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lly\Documents\School\ISQA8086\"/>
    </mc:Choice>
  </mc:AlternateContent>
  <bookViews>
    <workbookView xWindow="0" yWindow="0" windowWidth="7614" windowHeight="2436" activeTab="1" xr2:uid="{00000000-000D-0000-FFFF-FFFF00000000}"/>
  </bookViews>
  <sheets>
    <sheet name="Sheet1" sheetId="9" r:id="rId1"/>
    <sheet name="ProjectData" sheetId="1" r:id="rId2"/>
    <sheet name="Region" sheetId="8" r:id="rId3"/>
    <sheet name="Population" sheetId="6" r:id="rId4"/>
    <sheet name="Urbanizaton" sheetId="5" r:id="rId5"/>
    <sheet name="Missing Data Values" sheetId="7" r:id="rId6"/>
  </sheets>
  <definedNames>
    <definedName name="_xlnm._FilterDatabase" localSheetId="1" hidden="1">ProjectData!$A$2:$L$20728</definedName>
    <definedName name="_xlnm._FilterDatabase" localSheetId="2" hidden="1">Region!$A$1:$G$243</definedName>
  </definedNames>
  <calcPr calcId="171027"/>
  <pivotCaches>
    <pivotCache cacheId="20" r:id="rId7"/>
  </pivotCaches>
</workbook>
</file>

<file path=xl/calcChain.xml><?xml version="1.0" encoding="utf-8"?>
<calcChain xmlns="http://schemas.openxmlformats.org/spreadsheetml/2006/main">
  <c r="AK127" i="6" l="1"/>
  <c r="AL127" i="6"/>
  <c r="AM127" i="6"/>
  <c r="L20728" i="1" l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6" i="7" l="1"/>
  <c r="J5" i="7"/>
  <c r="J4" i="7"/>
  <c r="E15" i="7"/>
  <c r="E16" i="7" s="1"/>
  <c r="E17" i="7" s="1"/>
  <c r="E18" i="7" s="1"/>
  <c r="E19" i="7" s="1"/>
  <c r="E20" i="7" s="1"/>
  <c r="F14" i="7"/>
  <c r="F13" i="7"/>
  <c r="F12" i="7"/>
  <c r="F11" i="7"/>
  <c r="F10" i="7"/>
  <c r="F9" i="7"/>
  <c r="F8" i="7"/>
  <c r="F7" i="7"/>
  <c r="F6" i="7"/>
  <c r="F5" i="7"/>
  <c r="F4" i="7"/>
  <c r="C15" i="7"/>
  <c r="D15" i="7" s="1"/>
  <c r="C14" i="7"/>
  <c r="C13" i="7"/>
  <c r="D14" i="7" s="1"/>
  <c r="C12" i="7"/>
  <c r="C11" i="7"/>
  <c r="D12" i="7" s="1"/>
  <c r="C10" i="7"/>
  <c r="C9" i="7"/>
  <c r="D10" i="7" s="1"/>
  <c r="C8" i="7"/>
  <c r="C7" i="7"/>
  <c r="D7" i="7" s="1"/>
  <c r="C6" i="7"/>
  <c r="C5" i="7"/>
  <c r="C4" i="7"/>
  <c r="D8" i="7" l="1"/>
  <c r="D6" i="7"/>
  <c r="D5" i="7"/>
  <c r="D9" i="7"/>
  <c r="D11" i="7"/>
  <c r="D13" i="7"/>
  <c r="D16" i="7" l="1"/>
  <c r="C16" i="7" s="1"/>
  <c r="C17" i="7" s="1"/>
  <c r="C18" i="7" s="1"/>
  <c r="C19" i="7" s="1"/>
  <c r="C20" i="7" s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K19471" i="1" s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B16" i="7" l="1"/>
  <c r="B17" i="7" s="1"/>
  <c r="B18" i="7" s="1"/>
  <c r="B19" i="7" s="1"/>
  <c r="B20" i="7" s="1"/>
  <c r="J3" i="1"/>
  <c r="K3" i="1"/>
  <c r="J27" i="1"/>
  <c r="K27" i="1"/>
  <c r="J43" i="1"/>
  <c r="K43" i="1"/>
  <c r="J55" i="1"/>
  <c r="K55" i="1"/>
  <c r="J71" i="1"/>
  <c r="K71" i="1"/>
  <c r="J83" i="1"/>
  <c r="K83" i="1"/>
  <c r="J99" i="1"/>
  <c r="K99" i="1"/>
  <c r="J111" i="1"/>
  <c r="K111" i="1"/>
  <c r="J127" i="1"/>
  <c r="K127" i="1"/>
  <c r="J139" i="1"/>
  <c r="K139" i="1"/>
  <c r="J163" i="1"/>
  <c r="K163" i="1"/>
  <c r="J5" i="1"/>
  <c r="K5" i="1"/>
  <c r="J9" i="1"/>
  <c r="K9" i="1"/>
  <c r="J13" i="1"/>
  <c r="K13" i="1"/>
  <c r="J17" i="1"/>
  <c r="K17" i="1"/>
  <c r="J21" i="1"/>
  <c r="K21" i="1"/>
  <c r="J25" i="1"/>
  <c r="K25" i="1"/>
  <c r="J29" i="1"/>
  <c r="K29" i="1"/>
  <c r="J33" i="1"/>
  <c r="K33" i="1"/>
  <c r="J37" i="1"/>
  <c r="K37" i="1"/>
  <c r="J41" i="1"/>
  <c r="K41" i="1"/>
  <c r="J45" i="1"/>
  <c r="K45" i="1"/>
  <c r="J49" i="1"/>
  <c r="K49" i="1"/>
  <c r="J53" i="1"/>
  <c r="K53" i="1"/>
  <c r="J57" i="1"/>
  <c r="K57" i="1"/>
  <c r="J61" i="1"/>
  <c r="K61" i="1"/>
  <c r="J65" i="1"/>
  <c r="K65" i="1"/>
  <c r="J69" i="1"/>
  <c r="K69" i="1"/>
  <c r="J73" i="1"/>
  <c r="K73" i="1"/>
  <c r="J77" i="1"/>
  <c r="K77" i="1"/>
  <c r="J81" i="1"/>
  <c r="K81" i="1"/>
  <c r="J85" i="1"/>
  <c r="K85" i="1"/>
  <c r="J89" i="1"/>
  <c r="K89" i="1"/>
  <c r="J93" i="1"/>
  <c r="K93" i="1"/>
  <c r="J97" i="1"/>
  <c r="K97" i="1"/>
  <c r="J101" i="1"/>
  <c r="K101" i="1"/>
  <c r="J105" i="1"/>
  <c r="K105" i="1"/>
  <c r="J109" i="1"/>
  <c r="K109" i="1"/>
  <c r="J113" i="1"/>
  <c r="K113" i="1"/>
  <c r="J117" i="1"/>
  <c r="K117" i="1"/>
  <c r="J121" i="1"/>
  <c r="K121" i="1"/>
  <c r="J125" i="1"/>
  <c r="K125" i="1"/>
  <c r="J129" i="1"/>
  <c r="K129" i="1"/>
  <c r="J133" i="1"/>
  <c r="K133" i="1"/>
  <c r="J137" i="1"/>
  <c r="K137" i="1"/>
  <c r="J141" i="1"/>
  <c r="K141" i="1"/>
  <c r="J145" i="1"/>
  <c r="K145" i="1"/>
  <c r="J149" i="1"/>
  <c r="K149" i="1"/>
  <c r="J153" i="1"/>
  <c r="K153" i="1"/>
  <c r="J157" i="1"/>
  <c r="K157" i="1"/>
  <c r="J161" i="1"/>
  <c r="K161" i="1"/>
  <c r="J165" i="1"/>
  <c r="K165" i="1"/>
  <c r="J169" i="1"/>
  <c r="K169" i="1"/>
  <c r="J173" i="1"/>
  <c r="K173" i="1"/>
  <c r="J177" i="1"/>
  <c r="K177" i="1"/>
  <c r="J181" i="1"/>
  <c r="K181" i="1"/>
  <c r="J185" i="1"/>
  <c r="K185" i="1"/>
  <c r="J189" i="1"/>
  <c r="K189" i="1"/>
  <c r="J193" i="1"/>
  <c r="K193" i="1"/>
  <c r="J197" i="1"/>
  <c r="K197" i="1"/>
  <c r="J201" i="1"/>
  <c r="K201" i="1"/>
  <c r="J205" i="1"/>
  <c r="K205" i="1"/>
  <c r="J209" i="1"/>
  <c r="K209" i="1"/>
  <c r="J213" i="1"/>
  <c r="K213" i="1"/>
  <c r="J217" i="1"/>
  <c r="K217" i="1"/>
  <c r="J221" i="1"/>
  <c r="K221" i="1"/>
  <c r="J225" i="1"/>
  <c r="K225" i="1"/>
  <c r="J229" i="1"/>
  <c r="K229" i="1"/>
  <c r="J233" i="1"/>
  <c r="K233" i="1"/>
  <c r="J237" i="1"/>
  <c r="K237" i="1"/>
  <c r="J241" i="1"/>
  <c r="K241" i="1"/>
  <c r="J245" i="1"/>
  <c r="K245" i="1"/>
  <c r="J249" i="1"/>
  <c r="K249" i="1"/>
  <c r="J253" i="1"/>
  <c r="K253" i="1"/>
  <c r="J257" i="1"/>
  <c r="K257" i="1"/>
  <c r="J261" i="1"/>
  <c r="K261" i="1"/>
  <c r="J265" i="1"/>
  <c r="K265" i="1"/>
  <c r="J269" i="1"/>
  <c r="K269" i="1"/>
  <c r="J273" i="1"/>
  <c r="K273" i="1"/>
  <c r="J277" i="1"/>
  <c r="K277" i="1"/>
  <c r="J281" i="1"/>
  <c r="K281" i="1"/>
  <c r="J285" i="1"/>
  <c r="K285" i="1"/>
  <c r="J289" i="1"/>
  <c r="K289" i="1"/>
  <c r="J293" i="1"/>
  <c r="K293" i="1"/>
  <c r="J297" i="1"/>
  <c r="K297" i="1"/>
  <c r="J301" i="1"/>
  <c r="K301" i="1"/>
  <c r="J305" i="1"/>
  <c r="K305" i="1"/>
  <c r="J309" i="1"/>
  <c r="K309" i="1"/>
  <c r="J313" i="1"/>
  <c r="K313" i="1"/>
  <c r="J317" i="1"/>
  <c r="K317" i="1"/>
  <c r="J321" i="1"/>
  <c r="K321" i="1"/>
  <c r="J325" i="1"/>
  <c r="K325" i="1"/>
  <c r="J329" i="1"/>
  <c r="K329" i="1"/>
  <c r="J333" i="1"/>
  <c r="K333" i="1"/>
  <c r="J337" i="1"/>
  <c r="K337" i="1"/>
  <c r="J341" i="1"/>
  <c r="K341" i="1"/>
  <c r="J345" i="1"/>
  <c r="K345" i="1"/>
  <c r="J349" i="1"/>
  <c r="K349" i="1"/>
  <c r="J353" i="1"/>
  <c r="K353" i="1"/>
  <c r="J357" i="1"/>
  <c r="K357" i="1"/>
  <c r="J361" i="1"/>
  <c r="K361" i="1"/>
  <c r="J365" i="1"/>
  <c r="K365" i="1"/>
  <c r="J369" i="1"/>
  <c r="K369" i="1"/>
  <c r="J373" i="1"/>
  <c r="K373" i="1"/>
  <c r="J377" i="1"/>
  <c r="K377" i="1"/>
  <c r="J381" i="1"/>
  <c r="K381" i="1"/>
  <c r="J385" i="1"/>
  <c r="K385" i="1"/>
  <c r="J389" i="1"/>
  <c r="K389" i="1"/>
  <c r="J393" i="1"/>
  <c r="K393" i="1"/>
  <c r="J397" i="1"/>
  <c r="K397" i="1"/>
  <c r="J401" i="1"/>
  <c r="K401" i="1"/>
  <c r="J405" i="1"/>
  <c r="K405" i="1"/>
  <c r="J409" i="1"/>
  <c r="K409" i="1"/>
  <c r="J413" i="1"/>
  <c r="K413" i="1"/>
  <c r="J417" i="1"/>
  <c r="K417" i="1"/>
  <c r="J421" i="1"/>
  <c r="K421" i="1"/>
  <c r="J425" i="1"/>
  <c r="K425" i="1"/>
  <c r="J429" i="1"/>
  <c r="K429" i="1"/>
  <c r="J433" i="1"/>
  <c r="K433" i="1"/>
  <c r="J437" i="1"/>
  <c r="K437" i="1"/>
  <c r="J441" i="1"/>
  <c r="K441" i="1"/>
  <c r="J445" i="1"/>
  <c r="K445" i="1"/>
  <c r="J449" i="1"/>
  <c r="K449" i="1"/>
  <c r="J453" i="1"/>
  <c r="K453" i="1"/>
  <c r="J457" i="1"/>
  <c r="K457" i="1"/>
  <c r="J461" i="1"/>
  <c r="K461" i="1"/>
  <c r="J465" i="1"/>
  <c r="K465" i="1"/>
  <c r="J469" i="1"/>
  <c r="K469" i="1"/>
  <c r="J473" i="1"/>
  <c r="K473" i="1"/>
  <c r="J477" i="1"/>
  <c r="K477" i="1"/>
  <c r="J481" i="1"/>
  <c r="K481" i="1"/>
  <c r="J485" i="1"/>
  <c r="K485" i="1"/>
  <c r="J489" i="1"/>
  <c r="K489" i="1"/>
  <c r="J493" i="1"/>
  <c r="K493" i="1"/>
  <c r="J497" i="1"/>
  <c r="K497" i="1"/>
  <c r="J501" i="1"/>
  <c r="K501" i="1"/>
  <c r="J505" i="1"/>
  <c r="K505" i="1"/>
  <c r="J509" i="1"/>
  <c r="K509" i="1"/>
  <c r="J513" i="1"/>
  <c r="K513" i="1"/>
  <c r="J517" i="1"/>
  <c r="K517" i="1"/>
  <c r="J521" i="1"/>
  <c r="K521" i="1"/>
  <c r="J525" i="1"/>
  <c r="K525" i="1"/>
  <c r="J529" i="1"/>
  <c r="K529" i="1"/>
  <c r="J533" i="1"/>
  <c r="K533" i="1"/>
  <c r="J537" i="1"/>
  <c r="K537" i="1"/>
  <c r="J541" i="1"/>
  <c r="K541" i="1"/>
  <c r="J545" i="1"/>
  <c r="K545" i="1"/>
  <c r="J549" i="1"/>
  <c r="K549" i="1"/>
  <c r="J553" i="1"/>
  <c r="K553" i="1"/>
  <c r="J557" i="1"/>
  <c r="K557" i="1"/>
  <c r="J561" i="1"/>
  <c r="K561" i="1"/>
  <c r="J565" i="1"/>
  <c r="K565" i="1"/>
  <c r="J569" i="1"/>
  <c r="K569" i="1"/>
  <c r="J573" i="1"/>
  <c r="K573" i="1"/>
  <c r="J577" i="1"/>
  <c r="K577" i="1"/>
  <c r="J581" i="1"/>
  <c r="K581" i="1"/>
  <c r="J585" i="1"/>
  <c r="K585" i="1"/>
  <c r="J589" i="1"/>
  <c r="K589" i="1"/>
  <c r="J593" i="1"/>
  <c r="K593" i="1"/>
  <c r="J597" i="1"/>
  <c r="K597" i="1"/>
  <c r="J601" i="1"/>
  <c r="K601" i="1"/>
  <c r="J605" i="1"/>
  <c r="K605" i="1"/>
  <c r="J609" i="1"/>
  <c r="K609" i="1"/>
  <c r="J613" i="1"/>
  <c r="K613" i="1"/>
  <c r="J617" i="1"/>
  <c r="K617" i="1"/>
  <c r="J621" i="1"/>
  <c r="K621" i="1"/>
  <c r="J625" i="1"/>
  <c r="K625" i="1"/>
  <c r="J629" i="1"/>
  <c r="K629" i="1"/>
  <c r="J633" i="1"/>
  <c r="K633" i="1"/>
  <c r="J637" i="1"/>
  <c r="K637" i="1"/>
  <c r="J641" i="1"/>
  <c r="K641" i="1"/>
  <c r="J645" i="1"/>
  <c r="K645" i="1"/>
  <c r="J649" i="1"/>
  <c r="K649" i="1"/>
  <c r="J653" i="1"/>
  <c r="K653" i="1"/>
  <c r="J657" i="1"/>
  <c r="K657" i="1"/>
  <c r="J661" i="1"/>
  <c r="K661" i="1"/>
  <c r="J665" i="1"/>
  <c r="K665" i="1"/>
  <c r="J669" i="1"/>
  <c r="K669" i="1"/>
  <c r="J673" i="1"/>
  <c r="K673" i="1"/>
  <c r="J677" i="1"/>
  <c r="K677" i="1"/>
  <c r="J681" i="1"/>
  <c r="K681" i="1"/>
  <c r="J685" i="1"/>
  <c r="K685" i="1"/>
  <c r="J689" i="1"/>
  <c r="K689" i="1"/>
  <c r="J693" i="1"/>
  <c r="K693" i="1"/>
  <c r="J697" i="1"/>
  <c r="K697" i="1"/>
  <c r="J701" i="1"/>
  <c r="K701" i="1"/>
  <c r="J705" i="1"/>
  <c r="K705" i="1"/>
  <c r="J709" i="1"/>
  <c r="K709" i="1"/>
  <c r="J713" i="1"/>
  <c r="K713" i="1"/>
  <c r="J717" i="1"/>
  <c r="K717" i="1"/>
  <c r="J721" i="1"/>
  <c r="K721" i="1"/>
  <c r="J725" i="1"/>
  <c r="K725" i="1"/>
  <c r="J729" i="1"/>
  <c r="K729" i="1"/>
  <c r="J733" i="1"/>
  <c r="K733" i="1"/>
  <c r="J737" i="1"/>
  <c r="K737" i="1"/>
  <c r="J741" i="1"/>
  <c r="K741" i="1"/>
  <c r="J745" i="1"/>
  <c r="K745" i="1"/>
  <c r="J749" i="1"/>
  <c r="K749" i="1"/>
  <c r="J753" i="1"/>
  <c r="K753" i="1"/>
  <c r="J757" i="1"/>
  <c r="K757" i="1"/>
  <c r="J761" i="1"/>
  <c r="K761" i="1"/>
  <c r="J765" i="1"/>
  <c r="K765" i="1"/>
  <c r="J769" i="1"/>
  <c r="K769" i="1"/>
  <c r="J773" i="1"/>
  <c r="K773" i="1"/>
  <c r="J777" i="1"/>
  <c r="K777" i="1"/>
  <c r="J781" i="1"/>
  <c r="K781" i="1"/>
  <c r="J785" i="1"/>
  <c r="K785" i="1"/>
  <c r="J789" i="1"/>
  <c r="K789" i="1"/>
  <c r="J793" i="1"/>
  <c r="K793" i="1"/>
  <c r="J797" i="1"/>
  <c r="K797" i="1"/>
  <c r="J801" i="1"/>
  <c r="K801" i="1"/>
  <c r="J805" i="1"/>
  <c r="K805" i="1"/>
  <c r="J809" i="1"/>
  <c r="K809" i="1"/>
  <c r="J813" i="1"/>
  <c r="K813" i="1"/>
  <c r="J817" i="1"/>
  <c r="K817" i="1"/>
  <c r="J821" i="1"/>
  <c r="K821" i="1"/>
  <c r="J825" i="1"/>
  <c r="K825" i="1"/>
  <c r="J829" i="1"/>
  <c r="K829" i="1"/>
  <c r="J833" i="1"/>
  <c r="K833" i="1"/>
  <c r="J837" i="1"/>
  <c r="K837" i="1"/>
  <c r="J841" i="1"/>
  <c r="K841" i="1"/>
  <c r="J845" i="1"/>
  <c r="K845" i="1"/>
  <c r="J849" i="1"/>
  <c r="K849" i="1"/>
  <c r="J853" i="1"/>
  <c r="K853" i="1"/>
  <c r="J857" i="1"/>
  <c r="K857" i="1"/>
  <c r="J861" i="1"/>
  <c r="K861" i="1"/>
  <c r="J865" i="1"/>
  <c r="K865" i="1"/>
  <c r="J869" i="1"/>
  <c r="K869" i="1"/>
  <c r="J873" i="1"/>
  <c r="K873" i="1"/>
  <c r="J877" i="1"/>
  <c r="K877" i="1"/>
  <c r="J881" i="1"/>
  <c r="K881" i="1"/>
  <c r="J885" i="1"/>
  <c r="K885" i="1"/>
  <c r="J889" i="1"/>
  <c r="K889" i="1"/>
  <c r="J893" i="1"/>
  <c r="K893" i="1"/>
  <c r="J897" i="1"/>
  <c r="K897" i="1"/>
  <c r="J901" i="1"/>
  <c r="K901" i="1"/>
  <c r="J905" i="1"/>
  <c r="K905" i="1"/>
  <c r="J909" i="1"/>
  <c r="K909" i="1"/>
  <c r="J913" i="1"/>
  <c r="K913" i="1"/>
  <c r="J917" i="1"/>
  <c r="K917" i="1"/>
  <c r="J921" i="1"/>
  <c r="K921" i="1"/>
  <c r="J925" i="1"/>
  <c r="K925" i="1"/>
  <c r="J929" i="1"/>
  <c r="K929" i="1"/>
  <c r="J933" i="1"/>
  <c r="K933" i="1"/>
  <c r="J937" i="1"/>
  <c r="K937" i="1"/>
  <c r="J941" i="1"/>
  <c r="K941" i="1"/>
  <c r="J945" i="1"/>
  <c r="K945" i="1"/>
  <c r="J949" i="1"/>
  <c r="K949" i="1"/>
  <c r="J953" i="1"/>
  <c r="K953" i="1"/>
  <c r="J957" i="1"/>
  <c r="K957" i="1"/>
  <c r="J961" i="1"/>
  <c r="K961" i="1"/>
  <c r="J965" i="1"/>
  <c r="K965" i="1"/>
  <c r="J969" i="1"/>
  <c r="K969" i="1"/>
  <c r="J973" i="1"/>
  <c r="K973" i="1"/>
  <c r="J977" i="1"/>
  <c r="K977" i="1"/>
  <c r="J981" i="1"/>
  <c r="K981" i="1"/>
  <c r="J985" i="1"/>
  <c r="K985" i="1"/>
  <c r="J989" i="1"/>
  <c r="K989" i="1"/>
  <c r="J993" i="1"/>
  <c r="K993" i="1"/>
  <c r="J997" i="1"/>
  <c r="K997" i="1"/>
  <c r="J1001" i="1"/>
  <c r="K1001" i="1"/>
  <c r="J1005" i="1"/>
  <c r="K1005" i="1"/>
  <c r="J1009" i="1"/>
  <c r="K1009" i="1"/>
  <c r="J1013" i="1"/>
  <c r="K1013" i="1"/>
  <c r="J1017" i="1"/>
  <c r="K1017" i="1"/>
  <c r="J1021" i="1"/>
  <c r="K1021" i="1"/>
  <c r="J1025" i="1"/>
  <c r="K1025" i="1"/>
  <c r="J1029" i="1"/>
  <c r="K1029" i="1"/>
  <c r="J1033" i="1"/>
  <c r="K1033" i="1"/>
  <c r="J1037" i="1"/>
  <c r="K1037" i="1"/>
  <c r="J1041" i="1"/>
  <c r="K1041" i="1"/>
  <c r="J1045" i="1"/>
  <c r="K1045" i="1"/>
  <c r="J1049" i="1"/>
  <c r="K1049" i="1"/>
  <c r="J1053" i="1"/>
  <c r="K1053" i="1"/>
  <c r="J1057" i="1"/>
  <c r="K1057" i="1"/>
  <c r="J1061" i="1"/>
  <c r="K1061" i="1"/>
  <c r="J1065" i="1"/>
  <c r="K1065" i="1"/>
  <c r="J1069" i="1"/>
  <c r="K1069" i="1"/>
  <c r="J1073" i="1"/>
  <c r="K1073" i="1"/>
  <c r="J1077" i="1"/>
  <c r="K1077" i="1"/>
  <c r="J1081" i="1"/>
  <c r="K1081" i="1"/>
  <c r="J1085" i="1"/>
  <c r="K1085" i="1"/>
  <c r="J1089" i="1"/>
  <c r="K1089" i="1"/>
  <c r="J1093" i="1"/>
  <c r="K1093" i="1"/>
  <c r="J1097" i="1"/>
  <c r="K1097" i="1"/>
  <c r="J1101" i="1"/>
  <c r="K1101" i="1"/>
  <c r="J1105" i="1"/>
  <c r="K1105" i="1"/>
  <c r="J1109" i="1"/>
  <c r="K1109" i="1"/>
  <c r="J1113" i="1"/>
  <c r="K1113" i="1"/>
  <c r="J1117" i="1"/>
  <c r="K1117" i="1"/>
  <c r="J1121" i="1"/>
  <c r="K1121" i="1"/>
  <c r="J1125" i="1"/>
  <c r="K1125" i="1"/>
  <c r="J1129" i="1"/>
  <c r="K1129" i="1"/>
  <c r="J1133" i="1"/>
  <c r="K1133" i="1"/>
  <c r="J1137" i="1"/>
  <c r="K1137" i="1"/>
  <c r="J1141" i="1"/>
  <c r="K1141" i="1"/>
  <c r="J1145" i="1"/>
  <c r="K1145" i="1"/>
  <c r="J1149" i="1"/>
  <c r="K1149" i="1"/>
  <c r="J1153" i="1"/>
  <c r="K1153" i="1"/>
  <c r="J1157" i="1"/>
  <c r="K1157" i="1"/>
  <c r="J1161" i="1"/>
  <c r="K1161" i="1"/>
  <c r="J1165" i="1"/>
  <c r="K1165" i="1"/>
  <c r="J1169" i="1"/>
  <c r="K1169" i="1"/>
  <c r="J1173" i="1"/>
  <c r="K1173" i="1"/>
  <c r="J1177" i="1"/>
  <c r="K1177" i="1"/>
  <c r="J1181" i="1"/>
  <c r="K1181" i="1"/>
  <c r="J1185" i="1"/>
  <c r="K1185" i="1"/>
  <c r="J1189" i="1"/>
  <c r="K1189" i="1"/>
  <c r="J1193" i="1"/>
  <c r="K1193" i="1"/>
  <c r="J1197" i="1"/>
  <c r="K1197" i="1"/>
  <c r="J1201" i="1"/>
  <c r="K1201" i="1"/>
  <c r="J1205" i="1"/>
  <c r="K1205" i="1"/>
  <c r="J1209" i="1"/>
  <c r="K1209" i="1"/>
  <c r="J1213" i="1"/>
  <c r="K1213" i="1"/>
  <c r="J1217" i="1"/>
  <c r="K1217" i="1"/>
  <c r="J1221" i="1"/>
  <c r="K1221" i="1"/>
  <c r="J1225" i="1"/>
  <c r="K1225" i="1"/>
  <c r="J1229" i="1"/>
  <c r="K1229" i="1"/>
  <c r="J1233" i="1"/>
  <c r="K1233" i="1"/>
  <c r="J1237" i="1"/>
  <c r="K1237" i="1"/>
  <c r="J1241" i="1"/>
  <c r="K1241" i="1"/>
  <c r="J1245" i="1"/>
  <c r="K1245" i="1"/>
  <c r="J1249" i="1"/>
  <c r="K1249" i="1"/>
  <c r="J1253" i="1"/>
  <c r="K1253" i="1"/>
  <c r="J1257" i="1"/>
  <c r="K1257" i="1"/>
  <c r="J1261" i="1"/>
  <c r="K1261" i="1"/>
  <c r="J1265" i="1"/>
  <c r="K1265" i="1"/>
  <c r="J1269" i="1"/>
  <c r="K1269" i="1"/>
  <c r="J1273" i="1"/>
  <c r="K1273" i="1"/>
  <c r="J1277" i="1"/>
  <c r="K1277" i="1"/>
  <c r="J1281" i="1"/>
  <c r="K1281" i="1"/>
  <c r="J1285" i="1"/>
  <c r="K1285" i="1"/>
  <c r="J1289" i="1"/>
  <c r="K1289" i="1"/>
  <c r="J1293" i="1"/>
  <c r="K1293" i="1"/>
  <c r="J1297" i="1"/>
  <c r="K1297" i="1"/>
  <c r="J1301" i="1"/>
  <c r="K1301" i="1"/>
  <c r="J1305" i="1"/>
  <c r="K1305" i="1"/>
  <c r="J1309" i="1"/>
  <c r="K1309" i="1"/>
  <c r="J1313" i="1"/>
  <c r="K1313" i="1"/>
  <c r="J1317" i="1"/>
  <c r="K1317" i="1"/>
  <c r="J1321" i="1"/>
  <c r="K1321" i="1"/>
  <c r="J1325" i="1"/>
  <c r="K1325" i="1"/>
  <c r="J1329" i="1"/>
  <c r="K1329" i="1"/>
  <c r="J1333" i="1"/>
  <c r="K1333" i="1"/>
  <c r="J1337" i="1"/>
  <c r="K1337" i="1"/>
  <c r="J1341" i="1"/>
  <c r="K1341" i="1"/>
  <c r="J1345" i="1"/>
  <c r="K1345" i="1"/>
  <c r="J1349" i="1"/>
  <c r="K1349" i="1"/>
  <c r="J1353" i="1"/>
  <c r="K1353" i="1"/>
  <c r="J1357" i="1"/>
  <c r="K1357" i="1"/>
  <c r="J1361" i="1"/>
  <c r="K1361" i="1"/>
  <c r="J1365" i="1"/>
  <c r="K1365" i="1"/>
  <c r="J1369" i="1"/>
  <c r="K1369" i="1"/>
  <c r="J1373" i="1"/>
  <c r="K1373" i="1"/>
  <c r="J1377" i="1"/>
  <c r="K1377" i="1"/>
  <c r="J1381" i="1"/>
  <c r="K1381" i="1"/>
  <c r="J1385" i="1"/>
  <c r="K1385" i="1"/>
  <c r="J1389" i="1"/>
  <c r="K1389" i="1"/>
  <c r="J1393" i="1"/>
  <c r="K1393" i="1"/>
  <c r="J1397" i="1"/>
  <c r="K1397" i="1"/>
  <c r="J1401" i="1"/>
  <c r="K1401" i="1"/>
  <c r="J1405" i="1"/>
  <c r="K1405" i="1"/>
  <c r="J1409" i="1"/>
  <c r="K1409" i="1"/>
  <c r="J1413" i="1"/>
  <c r="K1413" i="1"/>
  <c r="J1417" i="1"/>
  <c r="K1417" i="1"/>
  <c r="J1421" i="1"/>
  <c r="K1421" i="1"/>
  <c r="J1425" i="1"/>
  <c r="K1425" i="1"/>
  <c r="J1429" i="1"/>
  <c r="K1429" i="1"/>
  <c r="J1433" i="1"/>
  <c r="K1433" i="1"/>
  <c r="J1437" i="1"/>
  <c r="K1437" i="1"/>
  <c r="J1441" i="1"/>
  <c r="K1441" i="1"/>
  <c r="J1445" i="1"/>
  <c r="K1445" i="1"/>
  <c r="J1449" i="1"/>
  <c r="K1449" i="1"/>
  <c r="J1453" i="1"/>
  <c r="K1453" i="1"/>
  <c r="J1457" i="1"/>
  <c r="K1457" i="1"/>
  <c r="J1461" i="1"/>
  <c r="K1461" i="1"/>
  <c r="J1465" i="1"/>
  <c r="K1465" i="1"/>
  <c r="J1469" i="1"/>
  <c r="K1469" i="1"/>
  <c r="J1473" i="1"/>
  <c r="K1473" i="1"/>
  <c r="J1477" i="1"/>
  <c r="K1477" i="1"/>
  <c r="J1481" i="1"/>
  <c r="K1481" i="1"/>
  <c r="J1485" i="1"/>
  <c r="K1485" i="1"/>
  <c r="J1489" i="1"/>
  <c r="K1489" i="1"/>
  <c r="J1493" i="1"/>
  <c r="K1493" i="1"/>
  <c r="J1497" i="1"/>
  <c r="K1497" i="1"/>
  <c r="J1501" i="1"/>
  <c r="K1501" i="1"/>
  <c r="J1505" i="1"/>
  <c r="K1505" i="1"/>
  <c r="J1509" i="1"/>
  <c r="K1509" i="1"/>
  <c r="J1513" i="1"/>
  <c r="K1513" i="1"/>
  <c r="J1517" i="1"/>
  <c r="K1517" i="1"/>
  <c r="J1521" i="1"/>
  <c r="K1521" i="1"/>
  <c r="J1525" i="1"/>
  <c r="K1525" i="1"/>
  <c r="J1529" i="1"/>
  <c r="K1529" i="1"/>
  <c r="J1533" i="1"/>
  <c r="K1533" i="1"/>
  <c r="J1537" i="1"/>
  <c r="K1537" i="1"/>
  <c r="J1541" i="1"/>
  <c r="K1541" i="1"/>
  <c r="J1545" i="1"/>
  <c r="K1545" i="1"/>
  <c r="J1549" i="1"/>
  <c r="K1549" i="1"/>
  <c r="J1553" i="1"/>
  <c r="K1553" i="1"/>
  <c r="J1557" i="1"/>
  <c r="K1557" i="1"/>
  <c r="J1561" i="1"/>
  <c r="K1561" i="1"/>
  <c r="J1565" i="1"/>
  <c r="K1565" i="1"/>
  <c r="J1569" i="1"/>
  <c r="K1569" i="1"/>
  <c r="J1573" i="1"/>
  <c r="K1573" i="1"/>
  <c r="J1577" i="1"/>
  <c r="K1577" i="1"/>
  <c r="J1581" i="1"/>
  <c r="K1581" i="1"/>
  <c r="J1585" i="1"/>
  <c r="K1585" i="1"/>
  <c r="J1589" i="1"/>
  <c r="K1589" i="1"/>
  <c r="J1593" i="1"/>
  <c r="K1593" i="1"/>
  <c r="J1597" i="1"/>
  <c r="K1597" i="1"/>
  <c r="J1601" i="1"/>
  <c r="K1601" i="1"/>
  <c r="J1605" i="1"/>
  <c r="K1605" i="1"/>
  <c r="J1609" i="1"/>
  <c r="K1609" i="1"/>
  <c r="J1613" i="1"/>
  <c r="K1613" i="1"/>
  <c r="J1617" i="1"/>
  <c r="K1617" i="1"/>
  <c r="J1621" i="1"/>
  <c r="K1621" i="1"/>
  <c r="J1625" i="1"/>
  <c r="K1625" i="1"/>
  <c r="J1629" i="1"/>
  <c r="K1629" i="1"/>
  <c r="J1633" i="1"/>
  <c r="K1633" i="1"/>
  <c r="J1637" i="1"/>
  <c r="K1637" i="1"/>
  <c r="J1641" i="1"/>
  <c r="K1641" i="1"/>
  <c r="J1645" i="1"/>
  <c r="K1645" i="1"/>
  <c r="J1649" i="1"/>
  <c r="K1649" i="1"/>
  <c r="J1653" i="1"/>
  <c r="K1653" i="1"/>
  <c r="J1657" i="1"/>
  <c r="K1657" i="1"/>
  <c r="J1661" i="1"/>
  <c r="K1661" i="1"/>
  <c r="J1665" i="1"/>
  <c r="K1665" i="1"/>
  <c r="J1669" i="1"/>
  <c r="K1669" i="1"/>
  <c r="J1673" i="1"/>
  <c r="K1673" i="1"/>
  <c r="J1677" i="1"/>
  <c r="K1677" i="1"/>
  <c r="J1681" i="1"/>
  <c r="K1681" i="1"/>
  <c r="J1685" i="1"/>
  <c r="K1685" i="1"/>
  <c r="J1689" i="1"/>
  <c r="K1689" i="1"/>
  <c r="J1693" i="1"/>
  <c r="K1693" i="1"/>
  <c r="J1697" i="1"/>
  <c r="K1697" i="1"/>
  <c r="J1701" i="1"/>
  <c r="K1701" i="1"/>
  <c r="J1705" i="1"/>
  <c r="K1705" i="1"/>
  <c r="J1709" i="1"/>
  <c r="K1709" i="1"/>
  <c r="J1713" i="1"/>
  <c r="K1713" i="1"/>
  <c r="J1717" i="1"/>
  <c r="K1717" i="1"/>
  <c r="J1721" i="1"/>
  <c r="K1721" i="1"/>
  <c r="J1725" i="1"/>
  <c r="K1725" i="1"/>
  <c r="J1729" i="1"/>
  <c r="K1729" i="1"/>
  <c r="J1733" i="1"/>
  <c r="K1733" i="1"/>
  <c r="J1737" i="1"/>
  <c r="K1737" i="1"/>
  <c r="J1741" i="1"/>
  <c r="K1741" i="1"/>
  <c r="J1745" i="1"/>
  <c r="K1745" i="1"/>
  <c r="J1749" i="1"/>
  <c r="K1749" i="1"/>
  <c r="J1753" i="1"/>
  <c r="K1753" i="1"/>
  <c r="J1757" i="1"/>
  <c r="K1757" i="1"/>
  <c r="J1761" i="1"/>
  <c r="K1761" i="1"/>
  <c r="J1765" i="1"/>
  <c r="K1765" i="1"/>
  <c r="J1769" i="1"/>
  <c r="K1769" i="1"/>
  <c r="J1773" i="1"/>
  <c r="K1773" i="1"/>
  <c r="J1777" i="1"/>
  <c r="K1777" i="1"/>
  <c r="J1781" i="1"/>
  <c r="K1781" i="1"/>
  <c r="J1785" i="1"/>
  <c r="K1785" i="1"/>
  <c r="J1789" i="1"/>
  <c r="K1789" i="1"/>
  <c r="J1793" i="1"/>
  <c r="K1793" i="1"/>
  <c r="J1797" i="1"/>
  <c r="K1797" i="1"/>
  <c r="J1801" i="1"/>
  <c r="K1801" i="1"/>
  <c r="J1805" i="1"/>
  <c r="K1805" i="1"/>
  <c r="J1809" i="1"/>
  <c r="K1809" i="1"/>
  <c r="J1813" i="1"/>
  <c r="K1813" i="1"/>
  <c r="J1817" i="1"/>
  <c r="K1817" i="1"/>
  <c r="J1821" i="1"/>
  <c r="K1821" i="1"/>
  <c r="J1825" i="1"/>
  <c r="K1825" i="1"/>
  <c r="J1829" i="1"/>
  <c r="K1829" i="1"/>
  <c r="J1833" i="1"/>
  <c r="K1833" i="1"/>
  <c r="J1837" i="1"/>
  <c r="K1837" i="1"/>
  <c r="J1841" i="1"/>
  <c r="K1841" i="1"/>
  <c r="J1845" i="1"/>
  <c r="K1845" i="1"/>
  <c r="J1849" i="1"/>
  <c r="K1849" i="1"/>
  <c r="J1853" i="1"/>
  <c r="K1853" i="1"/>
  <c r="J1857" i="1"/>
  <c r="K1857" i="1"/>
  <c r="J1861" i="1"/>
  <c r="K1861" i="1"/>
  <c r="J1865" i="1"/>
  <c r="K1865" i="1"/>
  <c r="J1869" i="1"/>
  <c r="K1869" i="1"/>
  <c r="J1873" i="1"/>
  <c r="K1873" i="1"/>
  <c r="J1877" i="1"/>
  <c r="K1877" i="1"/>
  <c r="J1881" i="1"/>
  <c r="K1881" i="1"/>
  <c r="J1885" i="1"/>
  <c r="K1885" i="1"/>
  <c r="J1889" i="1"/>
  <c r="K1889" i="1"/>
  <c r="J1893" i="1"/>
  <c r="K1893" i="1"/>
  <c r="J1897" i="1"/>
  <c r="K1897" i="1"/>
  <c r="J1901" i="1"/>
  <c r="K1901" i="1"/>
  <c r="J1905" i="1"/>
  <c r="K1905" i="1"/>
  <c r="J1909" i="1"/>
  <c r="K1909" i="1"/>
  <c r="J1913" i="1"/>
  <c r="K1913" i="1"/>
  <c r="J1917" i="1"/>
  <c r="K1917" i="1"/>
  <c r="J1921" i="1"/>
  <c r="K1921" i="1"/>
  <c r="J1925" i="1"/>
  <c r="K1925" i="1"/>
  <c r="J1929" i="1"/>
  <c r="K1929" i="1"/>
  <c r="J1933" i="1"/>
  <c r="K1933" i="1"/>
  <c r="J1937" i="1"/>
  <c r="K1937" i="1"/>
  <c r="J1941" i="1"/>
  <c r="K1941" i="1"/>
  <c r="J1945" i="1"/>
  <c r="K1945" i="1"/>
  <c r="J1949" i="1"/>
  <c r="K1949" i="1"/>
  <c r="J1953" i="1"/>
  <c r="K1953" i="1"/>
  <c r="J1957" i="1"/>
  <c r="K1957" i="1"/>
  <c r="J1961" i="1"/>
  <c r="K1961" i="1"/>
  <c r="J1965" i="1"/>
  <c r="K1965" i="1"/>
  <c r="J1969" i="1"/>
  <c r="K1969" i="1"/>
  <c r="J1973" i="1"/>
  <c r="K1973" i="1"/>
  <c r="J1977" i="1"/>
  <c r="K1977" i="1"/>
  <c r="J1981" i="1"/>
  <c r="K1981" i="1"/>
  <c r="J1985" i="1"/>
  <c r="K1985" i="1"/>
  <c r="J1989" i="1"/>
  <c r="K1989" i="1"/>
  <c r="J1993" i="1"/>
  <c r="K1993" i="1"/>
  <c r="J1997" i="1"/>
  <c r="K1997" i="1"/>
  <c r="J2001" i="1"/>
  <c r="K2001" i="1"/>
  <c r="J2005" i="1"/>
  <c r="K2005" i="1"/>
  <c r="J2009" i="1"/>
  <c r="K2009" i="1"/>
  <c r="J2013" i="1"/>
  <c r="K2013" i="1"/>
  <c r="J2017" i="1"/>
  <c r="K2017" i="1"/>
  <c r="J2021" i="1"/>
  <c r="K2021" i="1"/>
  <c r="J2025" i="1"/>
  <c r="K2025" i="1"/>
  <c r="J2029" i="1"/>
  <c r="K2029" i="1"/>
  <c r="J2033" i="1"/>
  <c r="K2033" i="1"/>
  <c r="J2037" i="1"/>
  <c r="K2037" i="1"/>
  <c r="J2041" i="1"/>
  <c r="K2041" i="1"/>
  <c r="J2045" i="1"/>
  <c r="K2045" i="1"/>
  <c r="J2049" i="1"/>
  <c r="K2049" i="1"/>
  <c r="J2053" i="1"/>
  <c r="K2053" i="1"/>
  <c r="J2057" i="1"/>
  <c r="K2057" i="1"/>
  <c r="J2061" i="1"/>
  <c r="K2061" i="1"/>
  <c r="J2065" i="1"/>
  <c r="K2065" i="1"/>
  <c r="J2069" i="1"/>
  <c r="K2069" i="1"/>
  <c r="J2073" i="1"/>
  <c r="K2073" i="1"/>
  <c r="J2077" i="1"/>
  <c r="K2077" i="1"/>
  <c r="J2081" i="1"/>
  <c r="K2081" i="1"/>
  <c r="J2085" i="1"/>
  <c r="K2085" i="1"/>
  <c r="J2089" i="1"/>
  <c r="K2089" i="1"/>
  <c r="J2093" i="1"/>
  <c r="K2093" i="1"/>
  <c r="J2097" i="1"/>
  <c r="K2097" i="1"/>
  <c r="J2101" i="1"/>
  <c r="K2101" i="1"/>
  <c r="J2105" i="1"/>
  <c r="K2105" i="1"/>
  <c r="J2109" i="1"/>
  <c r="K2109" i="1"/>
  <c r="J2113" i="1"/>
  <c r="K2113" i="1"/>
  <c r="J2117" i="1"/>
  <c r="K2117" i="1"/>
  <c r="J2121" i="1"/>
  <c r="K2121" i="1"/>
  <c r="J2125" i="1"/>
  <c r="K2125" i="1"/>
  <c r="J2129" i="1"/>
  <c r="K2129" i="1"/>
  <c r="J2133" i="1"/>
  <c r="K2133" i="1"/>
  <c r="J2137" i="1"/>
  <c r="K2137" i="1"/>
  <c r="J2141" i="1"/>
  <c r="K2141" i="1"/>
  <c r="J2145" i="1"/>
  <c r="K2145" i="1"/>
  <c r="J2149" i="1"/>
  <c r="K2149" i="1"/>
  <c r="J2153" i="1"/>
  <c r="K2153" i="1"/>
  <c r="J2157" i="1"/>
  <c r="K2157" i="1"/>
  <c r="J2161" i="1"/>
  <c r="K2161" i="1"/>
  <c r="J2165" i="1"/>
  <c r="K2165" i="1"/>
  <c r="J2169" i="1"/>
  <c r="K2169" i="1"/>
  <c r="J2173" i="1"/>
  <c r="K2173" i="1"/>
  <c r="J2177" i="1"/>
  <c r="K2177" i="1"/>
  <c r="J2181" i="1"/>
  <c r="K2181" i="1"/>
  <c r="J2185" i="1"/>
  <c r="K2185" i="1"/>
  <c r="J2189" i="1"/>
  <c r="K2189" i="1"/>
  <c r="J2193" i="1"/>
  <c r="K2193" i="1"/>
  <c r="J2197" i="1"/>
  <c r="K2197" i="1"/>
  <c r="J2201" i="1"/>
  <c r="K2201" i="1"/>
  <c r="J2205" i="1"/>
  <c r="K2205" i="1"/>
  <c r="J2209" i="1"/>
  <c r="K2209" i="1"/>
  <c r="J2213" i="1"/>
  <c r="K2213" i="1"/>
  <c r="J2217" i="1"/>
  <c r="K2217" i="1"/>
  <c r="J2221" i="1"/>
  <c r="K2221" i="1"/>
  <c r="J2225" i="1"/>
  <c r="K2225" i="1"/>
  <c r="J2229" i="1"/>
  <c r="K2229" i="1"/>
  <c r="J2233" i="1"/>
  <c r="K2233" i="1"/>
  <c r="J2237" i="1"/>
  <c r="K2237" i="1"/>
  <c r="J2241" i="1"/>
  <c r="K2241" i="1"/>
  <c r="J2245" i="1"/>
  <c r="K2245" i="1"/>
  <c r="J2249" i="1"/>
  <c r="K2249" i="1"/>
  <c r="J2253" i="1"/>
  <c r="K2253" i="1"/>
  <c r="J2257" i="1"/>
  <c r="K2257" i="1"/>
  <c r="J2261" i="1"/>
  <c r="K2261" i="1"/>
  <c r="J2265" i="1"/>
  <c r="K2265" i="1"/>
  <c r="J2269" i="1"/>
  <c r="K2269" i="1"/>
  <c r="J2273" i="1"/>
  <c r="K2273" i="1"/>
  <c r="J2277" i="1"/>
  <c r="K2277" i="1"/>
  <c r="J2281" i="1"/>
  <c r="K2281" i="1"/>
  <c r="J2285" i="1"/>
  <c r="K2285" i="1"/>
  <c r="J2289" i="1"/>
  <c r="K2289" i="1"/>
  <c r="J2293" i="1"/>
  <c r="K2293" i="1"/>
  <c r="J2297" i="1"/>
  <c r="K2297" i="1"/>
  <c r="J2301" i="1"/>
  <c r="K2301" i="1"/>
  <c r="J2305" i="1"/>
  <c r="K2305" i="1"/>
  <c r="J2309" i="1"/>
  <c r="K2309" i="1"/>
  <c r="J2313" i="1"/>
  <c r="K2313" i="1"/>
  <c r="J2317" i="1"/>
  <c r="K2317" i="1"/>
  <c r="J2321" i="1"/>
  <c r="K2321" i="1"/>
  <c r="J2325" i="1"/>
  <c r="K2325" i="1"/>
  <c r="J2329" i="1"/>
  <c r="K2329" i="1"/>
  <c r="J2333" i="1"/>
  <c r="K2333" i="1"/>
  <c r="J2337" i="1"/>
  <c r="K2337" i="1"/>
  <c r="J2341" i="1"/>
  <c r="K2341" i="1"/>
  <c r="J2345" i="1"/>
  <c r="K2345" i="1"/>
  <c r="J2349" i="1"/>
  <c r="K2349" i="1"/>
  <c r="J2353" i="1"/>
  <c r="K2353" i="1"/>
  <c r="J2357" i="1"/>
  <c r="K2357" i="1"/>
  <c r="J2361" i="1"/>
  <c r="K2361" i="1"/>
  <c r="J2365" i="1"/>
  <c r="K2365" i="1"/>
  <c r="J2369" i="1"/>
  <c r="K2369" i="1"/>
  <c r="J2373" i="1"/>
  <c r="K2373" i="1"/>
  <c r="J2377" i="1"/>
  <c r="K2377" i="1"/>
  <c r="J2381" i="1"/>
  <c r="K2381" i="1"/>
  <c r="J2385" i="1"/>
  <c r="K2385" i="1"/>
  <c r="J2389" i="1"/>
  <c r="K2389" i="1"/>
  <c r="J2393" i="1"/>
  <c r="K2393" i="1"/>
  <c r="J2397" i="1"/>
  <c r="K2397" i="1"/>
  <c r="J2401" i="1"/>
  <c r="K2401" i="1"/>
  <c r="J2405" i="1"/>
  <c r="K2405" i="1"/>
  <c r="J2409" i="1"/>
  <c r="K2409" i="1"/>
  <c r="J2413" i="1"/>
  <c r="K2413" i="1"/>
  <c r="J2417" i="1"/>
  <c r="K2417" i="1"/>
  <c r="J2421" i="1"/>
  <c r="K2421" i="1"/>
  <c r="J2425" i="1"/>
  <c r="K2425" i="1"/>
  <c r="J2429" i="1"/>
  <c r="K2429" i="1"/>
  <c r="J2433" i="1"/>
  <c r="K2433" i="1"/>
  <c r="J2437" i="1"/>
  <c r="K2437" i="1"/>
  <c r="J2441" i="1"/>
  <c r="K2441" i="1"/>
  <c r="J2445" i="1"/>
  <c r="K2445" i="1"/>
  <c r="J2449" i="1"/>
  <c r="K2449" i="1"/>
  <c r="J2453" i="1"/>
  <c r="K2453" i="1"/>
  <c r="J2457" i="1"/>
  <c r="K2457" i="1"/>
  <c r="J2461" i="1"/>
  <c r="K2461" i="1"/>
  <c r="J2465" i="1"/>
  <c r="K2465" i="1"/>
  <c r="J2469" i="1"/>
  <c r="K2469" i="1"/>
  <c r="J2473" i="1"/>
  <c r="K2473" i="1"/>
  <c r="J2477" i="1"/>
  <c r="K2477" i="1"/>
  <c r="J2481" i="1"/>
  <c r="K2481" i="1"/>
  <c r="J2485" i="1"/>
  <c r="K2485" i="1"/>
  <c r="J2489" i="1"/>
  <c r="K2489" i="1"/>
  <c r="J2493" i="1"/>
  <c r="K2493" i="1"/>
  <c r="J2497" i="1"/>
  <c r="K2497" i="1"/>
  <c r="J2501" i="1"/>
  <c r="K2501" i="1"/>
  <c r="J2505" i="1"/>
  <c r="K2505" i="1"/>
  <c r="J2509" i="1"/>
  <c r="K2509" i="1"/>
  <c r="J2513" i="1"/>
  <c r="K2513" i="1"/>
  <c r="J2517" i="1"/>
  <c r="K2517" i="1"/>
  <c r="J2521" i="1"/>
  <c r="K2521" i="1"/>
  <c r="J2525" i="1"/>
  <c r="K2525" i="1"/>
  <c r="J2529" i="1"/>
  <c r="K2529" i="1"/>
  <c r="J2533" i="1"/>
  <c r="K2533" i="1"/>
  <c r="J2537" i="1"/>
  <c r="K2537" i="1"/>
  <c r="J2541" i="1"/>
  <c r="K2541" i="1"/>
  <c r="J2545" i="1"/>
  <c r="K2545" i="1"/>
  <c r="J2549" i="1"/>
  <c r="K2549" i="1"/>
  <c r="J2553" i="1"/>
  <c r="K2553" i="1"/>
  <c r="J2557" i="1"/>
  <c r="K2557" i="1"/>
  <c r="J2561" i="1"/>
  <c r="K2561" i="1"/>
  <c r="J2565" i="1"/>
  <c r="K2565" i="1"/>
  <c r="J2569" i="1"/>
  <c r="K2569" i="1"/>
  <c r="J2573" i="1"/>
  <c r="K2573" i="1"/>
  <c r="J2577" i="1"/>
  <c r="K2577" i="1"/>
  <c r="J2581" i="1"/>
  <c r="K2581" i="1"/>
  <c r="J2585" i="1"/>
  <c r="K2585" i="1"/>
  <c r="J2589" i="1"/>
  <c r="K2589" i="1"/>
  <c r="J2593" i="1"/>
  <c r="K2593" i="1"/>
  <c r="J2597" i="1"/>
  <c r="K2597" i="1"/>
  <c r="J2601" i="1"/>
  <c r="K2601" i="1"/>
  <c r="J2605" i="1"/>
  <c r="K2605" i="1"/>
  <c r="J2609" i="1"/>
  <c r="K2609" i="1"/>
  <c r="J2613" i="1"/>
  <c r="K2613" i="1"/>
  <c r="J2617" i="1"/>
  <c r="K2617" i="1"/>
  <c r="J2621" i="1"/>
  <c r="K2621" i="1"/>
  <c r="J2625" i="1"/>
  <c r="K2625" i="1"/>
  <c r="J2629" i="1"/>
  <c r="K2629" i="1"/>
  <c r="J2633" i="1"/>
  <c r="K2633" i="1"/>
  <c r="J2637" i="1"/>
  <c r="K2637" i="1"/>
  <c r="J2641" i="1"/>
  <c r="K2641" i="1"/>
  <c r="J2645" i="1"/>
  <c r="K2645" i="1"/>
  <c r="J2649" i="1"/>
  <c r="K2649" i="1"/>
  <c r="J2653" i="1"/>
  <c r="K2653" i="1"/>
  <c r="J2657" i="1"/>
  <c r="K2657" i="1"/>
  <c r="J2661" i="1"/>
  <c r="K2661" i="1"/>
  <c r="J2665" i="1"/>
  <c r="K2665" i="1"/>
  <c r="J2669" i="1"/>
  <c r="K2669" i="1"/>
  <c r="J2673" i="1"/>
  <c r="K2673" i="1"/>
  <c r="J2677" i="1"/>
  <c r="K2677" i="1"/>
  <c r="J2681" i="1"/>
  <c r="K2681" i="1"/>
  <c r="J2685" i="1"/>
  <c r="K2685" i="1"/>
  <c r="J2689" i="1"/>
  <c r="K2689" i="1"/>
  <c r="J2693" i="1"/>
  <c r="K2693" i="1"/>
  <c r="J2697" i="1"/>
  <c r="K2697" i="1"/>
  <c r="J2701" i="1"/>
  <c r="K2701" i="1"/>
  <c r="J2705" i="1"/>
  <c r="K2705" i="1"/>
  <c r="J2709" i="1"/>
  <c r="K2709" i="1"/>
  <c r="J2713" i="1"/>
  <c r="K2713" i="1"/>
  <c r="J2717" i="1"/>
  <c r="K2717" i="1"/>
  <c r="J2721" i="1"/>
  <c r="K2721" i="1"/>
  <c r="J2725" i="1"/>
  <c r="K2725" i="1"/>
  <c r="J2729" i="1"/>
  <c r="K2729" i="1"/>
  <c r="J2733" i="1"/>
  <c r="K2733" i="1"/>
  <c r="J2737" i="1"/>
  <c r="K2737" i="1"/>
  <c r="J2741" i="1"/>
  <c r="K2741" i="1"/>
  <c r="J2745" i="1"/>
  <c r="K2745" i="1"/>
  <c r="J2749" i="1"/>
  <c r="K2749" i="1"/>
  <c r="J2753" i="1"/>
  <c r="K2753" i="1"/>
  <c r="J2757" i="1"/>
  <c r="K2757" i="1"/>
  <c r="J2761" i="1"/>
  <c r="K2761" i="1"/>
  <c r="J2765" i="1"/>
  <c r="K2765" i="1"/>
  <c r="J2769" i="1"/>
  <c r="K2769" i="1"/>
  <c r="J2773" i="1"/>
  <c r="K2773" i="1"/>
  <c r="J2777" i="1"/>
  <c r="K2777" i="1"/>
  <c r="J2781" i="1"/>
  <c r="K2781" i="1"/>
  <c r="J2785" i="1"/>
  <c r="K2785" i="1"/>
  <c r="J2789" i="1"/>
  <c r="K2789" i="1"/>
  <c r="J2793" i="1"/>
  <c r="K2793" i="1"/>
  <c r="J2797" i="1"/>
  <c r="K2797" i="1"/>
  <c r="J2801" i="1"/>
  <c r="K2801" i="1"/>
  <c r="J2805" i="1"/>
  <c r="K2805" i="1"/>
  <c r="J2809" i="1"/>
  <c r="K2809" i="1"/>
  <c r="J2813" i="1"/>
  <c r="K2813" i="1"/>
  <c r="J2817" i="1"/>
  <c r="K2817" i="1"/>
  <c r="J2821" i="1"/>
  <c r="K2821" i="1"/>
  <c r="J2825" i="1"/>
  <c r="K2825" i="1"/>
  <c r="J2829" i="1"/>
  <c r="K2829" i="1"/>
  <c r="J2833" i="1"/>
  <c r="K2833" i="1"/>
  <c r="J2837" i="1"/>
  <c r="K2837" i="1"/>
  <c r="J2841" i="1"/>
  <c r="K2841" i="1"/>
  <c r="J2845" i="1"/>
  <c r="K2845" i="1"/>
  <c r="J2849" i="1"/>
  <c r="K2849" i="1"/>
  <c r="J2853" i="1"/>
  <c r="K2853" i="1"/>
  <c r="J2857" i="1"/>
  <c r="K2857" i="1"/>
  <c r="J2861" i="1"/>
  <c r="K2861" i="1"/>
  <c r="J2865" i="1"/>
  <c r="K2865" i="1"/>
  <c r="J2869" i="1"/>
  <c r="K2869" i="1"/>
  <c r="J2873" i="1"/>
  <c r="K2873" i="1"/>
  <c r="J2877" i="1"/>
  <c r="K2877" i="1"/>
  <c r="J2881" i="1"/>
  <c r="K2881" i="1"/>
  <c r="J2885" i="1"/>
  <c r="K2885" i="1"/>
  <c r="J2889" i="1"/>
  <c r="K2889" i="1"/>
  <c r="J2893" i="1"/>
  <c r="K2893" i="1"/>
  <c r="J2897" i="1"/>
  <c r="K2897" i="1"/>
  <c r="J2901" i="1"/>
  <c r="K2901" i="1"/>
  <c r="J2905" i="1"/>
  <c r="K2905" i="1"/>
  <c r="J2909" i="1"/>
  <c r="K2909" i="1"/>
  <c r="J2913" i="1"/>
  <c r="K2913" i="1"/>
  <c r="J2917" i="1"/>
  <c r="K2917" i="1"/>
  <c r="J2921" i="1"/>
  <c r="K2921" i="1"/>
  <c r="J2925" i="1"/>
  <c r="K2925" i="1"/>
  <c r="J2929" i="1"/>
  <c r="K2929" i="1"/>
  <c r="J2933" i="1"/>
  <c r="K2933" i="1"/>
  <c r="J2937" i="1"/>
  <c r="K2937" i="1"/>
  <c r="J2941" i="1"/>
  <c r="K2941" i="1"/>
  <c r="J2945" i="1"/>
  <c r="K2945" i="1"/>
  <c r="J2949" i="1"/>
  <c r="K2949" i="1"/>
  <c r="J2953" i="1"/>
  <c r="K2953" i="1"/>
  <c r="J2957" i="1"/>
  <c r="K2957" i="1"/>
  <c r="J2961" i="1"/>
  <c r="K2961" i="1"/>
  <c r="J2965" i="1"/>
  <c r="K2965" i="1"/>
  <c r="J2969" i="1"/>
  <c r="K2969" i="1"/>
  <c r="J2973" i="1"/>
  <c r="K2973" i="1"/>
  <c r="J2977" i="1"/>
  <c r="K2977" i="1"/>
  <c r="J2981" i="1"/>
  <c r="K2981" i="1"/>
  <c r="J2985" i="1"/>
  <c r="K2985" i="1"/>
  <c r="J2989" i="1"/>
  <c r="K2989" i="1"/>
  <c r="J2993" i="1"/>
  <c r="K2993" i="1"/>
  <c r="J2997" i="1"/>
  <c r="K2997" i="1"/>
  <c r="J3001" i="1"/>
  <c r="K3001" i="1"/>
  <c r="J3005" i="1"/>
  <c r="K3005" i="1"/>
  <c r="J3009" i="1"/>
  <c r="K3009" i="1"/>
  <c r="J3013" i="1"/>
  <c r="K3013" i="1"/>
  <c r="J3017" i="1"/>
  <c r="K3017" i="1"/>
  <c r="J3021" i="1"/>
  <c r="K3021" i="1"/>
  <c r="J3025" i="1"/>
  <c r="K3025" i="1"/>
  <c r="J3029" i="1"/>
  <c r="K3029" i="1"/>
  <c r="J3033" i="1"/>
  <c r="K3033" i="1"/>
  <c r="J3037" i="1"/>
  <c r="K3037" i="1"/>
  <c r="J3041" i="1"/>
  <c r="K3041" i="1"/>
  <c r="J3045" i="1"/>
  <c r="K3045" i="1"/>
  <c r="J3049" i="1"/>
  <c r="K3049" i="1"/>
  <c r="J3053" i="1"/>
  <c r="K3053" i="1"/>
  <c r="J3057" i="1"/>
  <c r="K3057" i="1"/>
  <c r="J3061" i="1"/>
  <c r="K3061" i="1"/>
  <c r="J3065" i="1"/>
  <c r="K3065" i="1"/>
  <c r="J3069" i="1"/>
  <c r="K3069" i="1"/>
  <c r="J3073" i="1"/>
  <c r="K3073" i="1"/>
  <c r="J3077" i="1"/>
  <c r="K3077" i="1"/>
  <c r="J3081" i="1"/>
  <c r="K3081" i="1"/>
  <c r="J3085" i="1"/>
  <c r="K3085" i="1"/>
  <c r="J3089" i="1"/>
  <c r="K3089" i="1"/>
  <c r="J3093" i="1"/>
  <c r="K3093" i="1"/>
  <c r="J3097" i="1"/>
  <c r="K3097" i="1"/>
  <c r="J3101" i="1"/>
  <c r="K3101" i="1"/>
  <c r="J3105" i="1"/>
  <c r="K3105" i="1"/>
  <c r="J3109" i="1"/>
  <c r="K3109" i="1"/>
  <c r="J3113" i="1"/>
  <c r="K3113" i="1"/>
  <c r="J3117" i="1"/>
  <c r="K3117" i="1"/>
  <c r="J3121" i="1"/>
  <c r="K3121" i="1"/>
  <c r="J3125" i="1"/>
  <c r="K3125" i="1"/>
  <c r="J3129" i="1"/>
  <c r="K3129" i="1"/>
  <c r="J3133" i="1"/>
  <c r="K3133" i="1"/>
  <c r="J3137" i="1"/>
  <c r="K3137" i="1"/>
  <c r="J3141" i="1"/>
  <c r="K3141" i="1"/>
  <c r="J3145" i="1"/>
  <c r="K3145" i="1"/>
  <c r="J3149" i="1"/>
  <c r="K3149" i="1"/>
  <c r="J3153" i="1"/>
  <c r="K3153" i="1"/>
  <c r="J3157" i="1"/>
  <c r="K3157" i="1"/>
  <c r="J3161" i="1"/>
  <c r="K3161" i="1"/>
  <c r="J3165" i="1"/>
  <c r="K3165" i="1"/>
  <c r="J3169" i="1"/>
  <c r="K3169" i="1"/>
  <c r="J3173" i="1"/>
  <c r="K3173" i="1"/>
  <c r="J3177" i="1"/>
  <c r="K3177" i="1"/>
  <c r="J3181" i="1"/>
  <c r="K3181" i="1"/>
  <c r="J3185" i="1"/>
  <c r="K3185" i="1"/>
  <c r="J3189" i="1"/>
  <c r="K3189" i="1"/>
  <c r="J3193" i="1"/>
  <c r="K3193" i="1"/>
  <c r="J3197" i="1"/>
  <c r="K3197" i="1"/>
  <c r="J3201" i="1"/>
  <c r="K3201" i="1"/>
  <c r="J3205" i="1"/>
  <c r="K3205" i="1"/>
  <c r="J3209" i="1"/>
  <c r="K3209" i="1"/>
  <c r="J3213" i="1"/>
  <c r="K3213" i="1"/>
  <c r="J3217" i="1"/>
  <c r="K3217" i="1"/>
  <c r="J3221" i="1"/>
  <c r="K3221" i="1"/>
  <c r="J3225" i="1"/>
  <c r="K3225" i="1"/>
  <c r="J3229" i="1"/>
  <c r="K3229" i="1"/>
  <c r="J3233" i="1"/>
  <c r="K3233" i="1"/>
  <c r="J3237" i="1"/>
  <c r="K3237" i="1"/>
  <c r="J3241" i="1"/>
  <c r="K3241" i="1"/>
  <c r="J3245" i="1"/>
  <c r="K3245" i="1"/>
  <c r="J3249" i="1"/>
  <c r="K3249" i="1"/>
  <c r="J3253" i="1"/>
  <c r="K3253" i="1"/>
  <c r="J3257" i="1"/>
  <c r="K3257" i="1"/>
  <c r="J3261" i="1"/>
  <c r="K3261" i="1"/>
  <c r="J3265" i="1"/>
  <c r="K3265" i="1"/>
  <c r="J3269" i="1"/>
  <c r="K3269" i="1"/>
  <c r="J3273" i="1"/>
  <c r="K3273" i="1"/>
  <c r="J3277" i="1"/>
  <c r="K3277" i="1"/>
  <c r="J3281" i="1"/>
  <c r="K3281" i="1"/>
  <c r="J3285" i="1"/>
  <c r="K3285" i="1"/>
  <c r="J3289" i="1"/>
  <c r="K3289" i="1"/>
  <c r="J3293" i="1"/>
  <c r="K3293" i="1"/>
  <c r="J3297" i="1"/>
  <c r="K3297" i="1"/>
  <c r="J3301" i="1"/>
  <c r="K3301" i="1"/>
  <c r="J3305" i="1"/>
  <c r="K3305" i="1"/>
  <c r="J3309" i="1"/>
  <c r="K3309" i="1"/>
  <c r="J3313" i="1"/>
  <c r="K3313" i="1"/>
  <c r="J3317" i="1"/>
  <c r="K3317" i="1"/>
  <c r="J3321" i="1"/>
  <c r="K3321" i="1"/>
  <c r="J3325" i="1"/>
  <c r="K3325" i="1"/>
  <c r="J3329" i="1"/>
  <c r="K3329" i="1"/>
  <c r="J3333" i="1"/>
  <c r="K3333" i="1"/>
  <c r="J3337" i="1"/>
  <c r="K3337" i="1"/>
  <c r="J3341" i="1"/>
  <c r="K3341" i="1"/>
  <c r="J3345" i="1"/>
  <c r="K3345" i="1"/>
  <c r="J3349" i="1"/>
  <c r="K3349" i="1"/>
  <c r="J3353" i="1"/>
  <c r="K3353" i="1"/>
  <c r="J3357" i="1"/>
  <c r="K3357" i="1"/>
  <c r="J3361" i="1"/>
  <c r="K3361" i="1"/>
  <c r="J3365" i="1"/>
  <c r="K3365" i="1"/>
  <c r="J3369" i="1"/>
  <c r="K3369" i="1"/>
  <c r="J3373" i="1"/>
  <c r="K3373" i="1"/>
  <c r="J3377" i="1"/>
  <c r="K3377" i="1"/>
  <c r="J3381" i="1"/>
  <c r="K3381" i="1"/>
  <c r="J3385" i="1"/>
  <c r="K3385" i="1"/>
  <c r="J3389" i="1"/>
  <c r="K3389" i="1"/>
  <c r="J3393" i="1"/>
  <c r="K3393" i="1"/>
  <c r="J3397" i="1"/>
  <c r="K3397" i="1"/>
  <c r="J3401" i="1"/>
  <c r="K3401" i="1"/>
  <c r="J3405" i="1"/>
  <c r="K3405" i="1"/>
  <c r="J3409" i="1"/>
  <c r="K3409" i="1"/>
  <c r="J3413" i="1"/>
  <c r="K3413" i="1"/>
  <c r="J3417" i="1"/>
  <c r="K3417" i="1"/>
  <c r="J3421" i="1"/>
  <c r="K3421" i="1"/>
  <c r="J3425" i="1"/>
  <c r="K3425" i="1"/>
  <c r="J3429" i="1"/>
  <c r="K3429" i="1"/>
  <c r="J3433" i="1"/>
  <c r="K3433" i="1"/>
  <c r="J3437" i="1"/>
  <c r="K3437" i="1"/>
  <c r="J3441" i="1"/>
  <c r="K3441" i="1"/>
  <c r="J3445" i="1"/>
  <c r="K3445" i="1"/>
  <c r="J3449" i="1"/>
  <c r="K3449" i="1"/>
  <c r="J3453" i="1"/>
  <c r="K3453" i="1"/>
  <c r="J3457" i="1"/>
  <c r="K3457" i="1"/>
  <c r="J3461" i="1"/>
  <c r="K3461" i="1"/>
  <c r="J3465" i="1"/>
  <c r="K3465" i="1"/>
  <c r="J3469" i="1"/>
  <c r="K3469" i="1"/>
  <c r="J3473" i="1"/>
  <c r="K3473" i="1"/>
  <c r="J3477" i="1"/>
  <c r="K3477" i="1"/>
  <c r="J3481" i="1"/>
  <c r="K3481" i="1"/>
  <c r="J3485" i="1"/>
  <c r="K3485" i="1"/>
  <c r="J3489" i="1"/>
  <c r="K3489" i="1"/>
  <c r="J3493" i="1"/>
  <c r="K3493" i="1"/>
  <c r="J3497" i="1"/>
  <c r="K3497" i="1"/>
  <c r="J3501" i="1"/>
  <c r="K3501" i="1"/>
  <c r="J3505" i="1"/>
  <c r="K3505" i="1"/>
  <c r="J3509" i="1"/>
  <c r="K3509" i="1"/>
  <c r="J3513" i="1"/>
  <c r="K3513" i="1"/>
  <c r="J3517" i="1"/>
  <c r="K3517" i="1"/>
  <c r="J3521" i="1"/>
  <c r="K3521" i="1"/>
  <c r="J3525" i="1"/>
  <c r="K3525" i="1"/>
  <c r="J3529" i="1"/>
  <c r="K3529" i="1"/>
  <c r="J3533" i="1"/>
  <c r="K3533" i="1"/>
  <c r="J3537" i="1"/>
  <c r="K3537" i="1"/>
  <c r="J3541" i="1"/>
  <c r="K3541" i="1"/>
  <c r="J3545" i="1"/>
  <c r="K3545" i="1"/>
  <c r="J3549" i="1"/>
  <c r="K3549" i="1"/>
  <c r="J3553" i="1"/>
  <c r="K3553" i="1"/>
  <c r="J3557" i="1"/>
  <c r="K3557" i="1"/>
  <c r="J3561" i="1"/>
  <c r="K3561" i="1"/>
  <c r="J3565" i="1"/>
  <c r="K3565" i="1"/>
  <c r="J3569" i="1"/>
  <c r="K3569" i="1"/>
  <c r="J3573" i="1"/>
  <c r="K3573" i="1"/>
  <c r="J3577" i="1"/>
  <c r="K3577" i="1"/>
  <c r="J3581" i="1"/>
  <c r="K3581" i="1"/>
  <c r="J3585" i="1"/>
  <c r="K3585" i="1"/>
  <c r="J3589" i="1"/>
  <c r="K3589" i="1"/>
  <c r="J3593" i="1"/>
  <c r="K3593" i="1"/>
  <c r="J3597" i="1"/>
  <c r="K3597" i="1"/>
  <c r="J3601" i="1"/>
  <c r="K3601" i="1"/>
  <c r="J3605" i="1"/>
  <c r="K3605" i="1"/>
  <c r="J3609" i="1"/>
  <c r="K3609" i="1"/>
  <c r="J3613" i="1"/>
  <c r="K3613" i="1"/>
  <c r="J3617" i="1"/>
  <c r="K3617" i="1"/>
  <c r="J3621" i="1"/>
  <c r="K3621" i="1"/>
  <c r="J3625" i="1"/>
  <c r="K3625" i="1"/>
  <c r="J3629" i="1"/>
  <c r="K3629" i="1"/>
  <c r="J3633" i="1"/>
  <c r="K3633" i="1"/>
  <c r="J3637" i="1"/>
  <c r="K3637" i="1"/>
  <c r="J3641" i="1"/>
  <c r="K3641" i="1"/>
  <c r="J3645" i="1"/>
  <c r="K3645" i="1"/>
  <c r="J3649" i="1"/>
  <c r="K3649" i="1"/>
  <c r="J3653" i="1"/>
  <c r="K3653" i="1"/>
  <c r="J3657" i="1"/>
  <c r="K3657" i="1"/>
  <c r="J3661" i="1"/>
  <c r="K3661" i="1"/>
  <c r="J3665" i="1"/>
  <c r="K3665" i="1"/>
  <c r="J3669" i="1"/>
  <c r="K3669" i="1"/>
  <c r="J3673" i="1"/>
  <c r="K3673" i="1"/>
  <c r="J3677" i="1"/>
  <c r="K3677" i="1"/>
  <c r="J3681" i="1"/>
  <c r="K3681" i="1"/>
  <c r="J3685" i="1"/>
  <c r="K3685" i="1"/>
  <c r="J3689" i="1"/>
  <c r="K3689" i="1"/>
  <c r="J3693" i="1"/>
  <c r="K3693" i="1"/>
  <c r="J3697" i="1"/>
  <c r="K3697" i="1"/>
  <c r="J3701" i="1"/>
  <c r="K3701" i="1"/>
  <c r="J3705" i="1"/>
  <c r="K3705" i="1"/>
  <c r="J3709" i="1"/>
  <c r="K3709" i="1"/>
  <c r="J3713" i="1"/>
  <c r="K3713" i="1"/>
  <c r="J3717" i="1"/>
  <c r="K3717" i="1"/>
  <c r="J3721" i="1"/>
  <c r="K3721" i="1"/>
  <c r="J3725" i="1"/>
  <c r="K3725" i="1"/>
  <c r="J3729" i="1"/>
  <c r="K3729" i="1"/>
  <c r="J3733" i="1"/>
  <c r="K3733" i="1"/>
  <c r="J3737" i="1"/>
  <c r="K3737" i="1"/>
  <c r="J3741" i="1"/>
  <c r="K3741" i="1"/>
  <c r="J3745" i="1"/>
  <c r="K3745" i="1"/>
  <c r="J3749" i="1"/>
  <c r="K3749" i="1"/>
  <c r="J3753" i="1"/>
  <c r="K3753" i="1"/>
  <c r="J3757" i="1"/>
  <c r="K3757" i="1"/>
  <c r="J3761" i="1"/>
  <c r="K3761" i="1"/>
  <c r="J3765" i="1"/>
  <c r="K3765" i="1"/>
  <c r="J3769" i="1"/>
  <c r="K3769" i="1"/>
  <c r="J3773" i="1"/>
  <c r="K3773" i="1"/>
  <c r="J3777" i="1"/>
  <c r="K3777" i="1"/>
  <c r="J3781" i="1"/>
  <c r="K3781" i="1"/>
  <c r="J3785" i="1"/>
  <c r="K3785" i="1"/>
  <c r="J3789" i="1"/>
  <c r="K3789" i="1"/>
  <c r="J3793" i="1"/>
  <c r="K3793" i="1"/>
  <c r="J3797" i="1"/>
  <c r="K3797" i="1"/>
  <c r="J3801" i="1"/>
  <c r="K3801" i="1"/>
  <c r="J3805" i="1"/>
  <c r="K3805" i="1"/>
  <c r="J3809" i="1"/>
  <c r="K3809" i="1"/>
  <c r="J3813" i="1"/>
  <c r="K3813" i="1"/>
  <c r="J3817" i="1"/>
  <c r="K3817" i="1"/>
  <c r="J3821" i="1"/>
  <c r="K3821" i="1"/>
  <c r="J3825" i="1"/>
  <c r="K3825" i="1"/>
  <c r="J3829" i="1"/>
  <c r="K3829" i="1"/>
  <c r="J3833" i="1"/>
  <c r="K3833" i="1"/>
  <c r="J3837" i="1"/>
  <c r="K3837" i="1"/>
  <c r="J3841" i="1"/>
  <c r="K3841" i="1"/>
  <c r="J3845" i="1"/>
  <c r="K3845" i="1"/>
  <c r="J3849" i="1"/>
  <c r="K3849" i="1"/>
  <c r="J3853" i="1"/>
  <c r="K3853" i="1"/>
  <c r="J3857" i="1"/>
  <c r="K3857" i="1"/>
  <c r="J3861" i="1"/>
  <c r="K3861" i="1"/>
  <c r="J3865" i="1"/>
  <c r="K3865" i="1"/>
  <c r="J3869" i="1"/>
  <c r="K3869" i="1"/>
  <c r="J3873" i="1"/>
  <c r="K3873" i="1"/>
  <c r="J3877" i="1"/>
  <c r="K3877" i="1"/>
  <c r="J3881" i="1"/>
  <c r="K3881" i="1"/>
  <c r="J3885" i="1"/>
  <c r="K3885" i="1"/>
  <c r="J3889" i="1"/>
  <c r="K3889" i="1"/>
  <c r="J3893" i="1"/>
  <c r="K3893" i="1"/>
  <c r="J3897" i="1"/>
  <c r="K3897" i="1"/>
  <c r="J3901" i="1"/>
  <c r="K3901" i="1"/>
  <c r="J3905" i="1"/>
  <c r="K3905" i="1"/>
  <c r="J3909" i="1"/>
  <c r="K3909" i="1"/>
  <c r="J3913" i="1"/>
  <c r="K3913" i="1"/>
  <c r="J3917" i="1"/>
  <c r="K3917" i="1"/>
  <c r="J3921" i="1"/>
  <c r="K3921" i="1"/>
  <c r="J3925" i="1"/>
  <c r="K3925" i="1"/>
  <c r="J3929" i="1"/>
  <c r="K3929" i="1"/>
  <c r="J3933" i="1"/>
  <c r="K3933" i="1"/>
  <c r="J3937" i="1"/>
  <c r="K3937" i="1"/>
  <c r="J3941" i="1"/>
  <c r="K3941" i="1"/>
  <c r="J3945" i="1"/>
  <c r="K3945" i="1"/>
  <c r="J3949" i="1"/>
  <c r="K3949" i="1"/>
  <c r="J3953" i="1"/>
  <c r="K3953" i="1"/>
  <c r="J3957" i="1"/>
  <c r="K3957" i="1"/>
  <c r="J3961" i="1"/>
  <c r="K3961" i="1"/>
  <c r="J3965" i="1"/>
  <c r="K3965" i="1"/>
  <c r="J3969" i="1"/>
  <c r="K3969" i="1"/>
  <c r="J3973" i="1"/>
  <c r="K3973" i="1"/>
  <c r="J3977" i="1"/>
  <c r="K3977" i="1"/>
  <c r="J3981" i="1"/>
  <c r="K3981" i="1"/>
  <c r="J3985" i="1"/>
  <c r="K3985" i="1"/>
  <c r="J3989" i="1"/>
  <c r="K3989" i="1"/>
  <c r="J3993" i="1"/>
  <c r="K3993" i="1"/>
  <c r="J3997" i="1"/>
  <c r="K3997" i="1"/>
  <c r="J4001" i="1"/>
  <c r="K4001" i="1"/>
  <c r="J4005" i="1"/>
  <c r="K4005" i="1"/>
  <c r="J4009" i="1"/>
  <c r="K4009" i="1"/>
  <c r="J4013" i="1"/>
  <c r="K4013" i="1"/>
  <c r="J4017" i="1"/>
  <c r="K4017" i="1"/>
  <c r="J4021" i="1"/>
  <c r="K4021" i="1"/>
  <c r="J4025" i="1"/>
  <c r="K4025" i="1"/>
  <c r="J4029" i="1"/>
  <c r="K4029" i="1"/>
  <c r="J4033" i="1"/>
  <c r="K4033" i="1"/>
  <c r="J4037" i="1"/>
  <c r="K4037" i="1"/>
  <c r="J4041" i="1"/>
  <c r="K4041" i="1"/>
  <c r="J4045" i="1"/>
  <c r="K4045" i="1"/>
  <c r="J4049" i="1"/>
  <c r="K4049" i="1"/>
  <c r="J4053" i="1"/>
  <c r="K4053" i="1"/>
  <c r="J4057" i="1"/>
  <c r="K4057" i="1"/>
  <c r="J4061" i="1"/>
  <c r="K4061" i="1"/>
  <c r="J4065" i="1"/>
  <c r="K4065" i="1"/>
  <c r="J4069" i="1"/>
  <c r="K4069" i="1"/>
  <c r="J4073" i="1"/>
  <c r="K4073" i="1"/>
  <c r="J4077" i="1"/>
  <c r="K4077" i="1"/>
  <c r="J4081" i="1"/>
  <c r="K4081" i="1"/>
  <c r="J4085" i="1"/>
  <c r="K4085" i="1"/>
  <c r="J4089" i="1"/>
  <c r="K4089" i="1"/>
  <c r="J4093" i="1"/>
  <c r="K4093" i="1"/>
  <c r="J4097" i="1"/>
  <c r="K4097" i="1"/>
  <c r="J4101" i="1"/>
  <c r="K4101" i="1"/>
  <c r="J4105" i="1"/>
  <c r="K4105" i="1"/>
  <c r="J4109" i="1"/>
  <c r="K4109" i="1"/>
  <c r="J4113" i="1"/>
  <c r="K4113" i="1"/>
  <c r="J4117" i="1"/>
  <c r="K4117" i="1"/>
  <c r="J4121" i="1"/>
  <c r="K4121" i="1"/>
  <c r="J4125" i="1"/>
  <c r="K4125" i="1"/>
  <c r="J4129" i="1"/>
  <c r="K4129" i="1"/>
  <c r="J4133" i="1"/>
  <c r="K4133" i="1"/>
  <c r="J4137" i="1"/>
  <c r="K4137" i="1"/>
  <c r="J4141" i="1"/>
  <c r="K4141" i="1"/>
  <c r="J4145" i="1"/>
  <c r="K4145" i="1"/>
  <c r="J4149" i="1"/>
  <c r="K4149" i="1"/>
  <c r="J4153" i="1"/>
  <c r="K4153" i="1"/>
  <c r="J4157" i="1"/>
  <c r="K4157" i="1"/>
  <c r="J4161" i="1"/>
  <c r="K4161" i="1"/>
  <c r="J4165" i="1"/>
  <c r="K4165" i="1"/>
  <c r="J4169" i="1"/>
  <c r="K4169" i="1"/>
  <c r="J4173" i="1"/>
  <c r="K4173" i="1"/>
  <c r="J4177" i="1"/>
  <c r="K4177" i="1"/>
  <c r="J4181" i="1"/>
  <c r="K4181" i="1"/>
  <c r="J4185" i="1"/>
  <c r="K4185" i="1"/>
  <c r="J4189" i="1"/>
  <c r="K4189" i="1"/>
  <c r="J4193" i="1"/>
  <c r="K4193" i="1"/>
  <c r="J4197" i="1"/>
  <c r="K4197" i="1"/>
  <c r="J4201" i="1"/>
  <c r="K4201" i="1"/>
  <c r="J4205" i="1"/>
  <c r="K4205" i="1"/>
  <c r="J4209" i="1"/>
  <c r="K4209" i="1"/>
  <c r="J4213" i="1"/>
  <c r="K4213" i="1"/>
  <c r="J4217" i="1"/>
  <c r="K4217" i="1"/>
  <c r="J4221" i="1"/>
  <c r="K4221" i="1"/>
  <c r="J4225" i="1"/>
  <c r="K4225" i="1"/>
  <c r="J4229" i="1"/>
  <c r="K4229" i="1"/>
  <c r="J4233" i="1"/>
  <c r="K4233" i="1"/>
  <c r="J4237" i="1"/>
  <c r="K4237" i="1"/>
  <c r="J4241" i="1"/>
  <c r="K4241" i="1"/>
  <c r="J4245" i="1"/>
  <c r="K4245" i="1"/>
  <c r="J4249" i="1"/>
  <c r="K4249" i="1"/>
  <c r="J4253" i="1"/>
  <c r="K4253" i="1"/>
  <c r="J4257" i="1"/>
  <c r="K4257" i="1"/>
  <c r="J4261" i="1"/>
  <c r="K4261" i="1"/>
  <c r="J4265" i="1"/>
  <c r="K4265" i="1"/>
  <c r="J4269" i="1"/>
  <c r="K4269" i="1"/>
  <c r="J4273" i="1"/>
  <c r="K4273" i="1"/>
  <c r="J4277" i="1"/>
  <c r="K4277" i="1"/>
  <c r="J4281" i="1"/>
  <c r="K4281" i="1"/>
  <c r="J4285" i="1"/>
  <c r="K4285" i="1"/>
  <c r="J4289" i="1"/>
  <c r="K4289" i="1"/>
  <c r="J4293" i="1"/>
  <c r="K4293" i="1"/>
  <c r="J4297" i="1"/>
  <c r="K4297" i="1"/>
  <c r="J4301" i="1"/>
  <c r="K4301" i="1"/>
  <c r="J4305" i="1"/>
  <c r="K4305" i="1"/>
  <c r="J4309" i="1"/>
  <c r="K4309" i="1"/>
  <c r="J4313" i="1"/>
  <c r="K4313" i="1"/>
  <c r="J4317" i="1"/>
  <c r="K4317" i="1"/>
  <c r="J4321" i="1"/>
  <c r="K4321" i="1"/>
  <c r="J4325" i="1"/>
  <c r="K4325" i="1"/>
  <c r="J4329" i="1"/>
  <c r="K4329" i="1"/>
  <c r="J4333" i="1"/>
  <c r="K4333" i="1"/>
  <c r="J4337" i="1"/>
  <c r="K4337" i="1"/>
  <c r="J4341" i="1"/>
  <c r="K4341" i="1"/>
  <c r="J4345" i="1"/>
  <c r="K4345" i="1"/>
  <c r="J4349" i="1"/>
  <c r="K4349" i="1"/>
  <c r="J4353" i="1"/>
  <c r="K4353" i="1"/>
  <c r="J4357" i="1"/>
  <c r="K4357" i="1"/>
  <c r="J4361" i="1"/>
  <c r="K4361" i="1"/>
  <c r="J4365" i="1"/>
  <c r="K4365" i="1"/>
  <c r="J4369" i="1"/>
  <c r="K4369" i="1"/>
  <c r="J4373" i="1"/>
  <c r="K4373" i="1"/>
  <c r="J4377" i="1"/>
  <c r="K4377" i="1"/>
  <c r="J4381" i="1"/>
  <c r="K4381" i="1"/>
  <c r="J4385" i="1"/>
  <c r="K4385" i="1"/>
  <c r="J4389" i="1"/>
  <c r="K4389" i="1"/>
  <c r="J4393" i="1"/>
  <c r="K4393" i="1"/>
  <c r="J4397" i="1"/>
  <c r="K4397" i="1"/>
  <c r="J4401" i="1"/>
  <c r="K4401" i="1"/>
  <c r="J4405" i="1"/>
  <c r="K4405" i="1"/>
  <c r="J4409" i="1"/>
  <c r="K4409" i="1"/>
  <c r="J4413" i="1"/>
  <c r="K4413" i="1"/>
  <c r="J4417" i="1"/>
  <c r="K4417" i="1"/>
  <c r="J4421" i="1"/>
  <c r="K4421" i="1"/>
  <c r="J4425" i="1"/>
  <c r="K4425" i="1"/>
  <c r="J4429" i="1"/>
  <c r="K4429" i="1"/>
  <c r="J4433" i="1"/>
  <c r="K4433" i="1"/>
  <c r="J4437" i="1"/>
  <c r="K4437" i="1"/>
  <c r="J4441" i="1"/>
  <c r="K4441" i="1"/>
  <c r="J4445" i="1"/>
  <c r="K4445" i="1"/>
  <c r="J4449" i="1"/>
  <c r="K4449" i="1"/>
  <c r="J4453" i="1"/>
  <c r="K4453" i="1"/>
  <c r="J4457" i="1"/>
  <c r="K4457" i="1"/>
  <c r="J4461" i="1"/>
  <c r="K4461" i="1"/>
  <c r="J4465" i="1"/>
  <c r="K4465" i="1"/>
  <c r="J4469" i="1"/>
  <c r="K4469" i="1"/>
  <c r="J4473" i="1"/>
  <c r="K4473" i="1"/>
  <c r="J4477" i="1"/>
  <c r="K4477" i="1"/>
  <c r="J4481" i="1"/>
  <c r="K4481" i="1"/>
  <c r="J4485" i="1"/>
  <c r="K4485" i="1"/>
  <c r="J4489" i="1"/>
  <c r="K4489" i="1"/>
  <c r="J4493" i="1"/>
  <c r="K4493" i="1"/>
  <c r="J4497" i="1"/>
  <c r="K4497" i="1"/>
  <c r="J4501" i="1"/>
  <c r="K4501" i="1"/>
  <c r="J4505" i="1"/>
  <c r="K4505" i="1"/>
  <c r="J4509" i="1"/>
  <c r="K4509" i="1"/>
  <c r="J4513" i="1"/>
  <c r="K4513" i="1"/>
  <c r="J4517" i="1"/>
  <c r="K4517" i="1"/>
  <c r="J4521" i="1"/>
  <c r="K4521" i="1"/>
  <c r="J4525" i="1"/>
  <c r="K4525" i="1"/>
  <c r="J4529" i="1"/>
  <c r="K4529" i="1"/>
  <c r="J4533" i="1"/>
  <c r="K4533" i="1"/>
  <c r="J4537" i="1"/>
  <c r="K4537" i="1"/>
  <c r="J4541" i="1"/>
  <c r="K4541" i="1"/>
  <c r="J4545" i="1"/>
  <c r="K4545" i="1"/>
  <c r="J4549" i="1"/>
  <c r="K4549" i="1"/>
  <c r="J4553" i="1"/>
  <c r="K4553" i="1"/>
  <c r="J4557" i="1"/>
  <c r="K4557" i="1"/>
  <c r="J4561" i="1"/>
  <c r="K4561" i="1"/>
  <c r="J4565" i="1"/>
  <c r="K4565" i="1"/>
  <c r="J4569" i="1"/>
  <c r="K4569" i="1"/>
  <c r="J4573" i="1"/>
  <c r="K4573" i="1"/>
  <c r="J4577" i="1"/>
  <c r="K4577" i="1"/>
  <c r="J4581" i="1"/>
  <c r="K4581" i="1"/>
  <c r="J4585" i="1"/>
  <c r="K4585" i="1"/>
  <c r="J4589" i="1"/>
  <c r="K4589" i="1"/>
  <c r="J4593" i="1"/>
  <c r="K4593" i="1"/>
  <c r="J4597" i="1"/>
  <c r="K4597" i="1"/>
  <c r="J4601" i="1"/>
  <c r="K4601" i="1"/>
  <c r="J4605" i="1"/>
  <c r="K4605" i="1"/>
  <c r="J4609" i="1"/>
  <c r="K4609" i="1"/>
  <c r="J4613" i="1"/>
  <c r="K4613" i="1"/>
  <c r="J4617" i="1"/>
  <c r="K4617" i="1"/>
  <c r="J4621" i="1"/>
  <c r="K4621" i="1"/>
  <c r="J4625" i="1"/>
  <c r="K4625" i="1"/>
  <c r="J4629" i="1"/>
  <c r="K4629" i="1"/>
  <c r="J4633" i="1"/>
  <c r="K4633" i="1"/>
  <c r="J4637" i="1"/>
  <c r="K4637" i="1"/>
  <c r="J4641" i="1"/>
  <c r="K4641" i="1"/>
  <c r="J4645" i="1"/>
  <c r="K4645" i="1"/>
  <c r="J4649" i="1"/>
  <c r="K4649" i="1"/>
  <c r="J4653" i="1"/>
  <c r="K4653" i="1"/>
  <c r="J4657" i="1"/>
  <c r="K4657" i="1"/>
  <c r="J4661" i="1"/>
  <c r="K4661" i="1"/>
  <c r="J4665" i="1"/>
  <c r="K4665" i="1"/>
  <c r="J4669" i="1"/>
  <c r="K4669" i="1"/>
  <c r="J4673" i="1"/>
  <c r="K4673" i="1"/>
  <c r="J4677" i="1"/>
  <c r="K4677" i="1"/>
  <c r="J4681" i="1"/>
  <c r="K4681" i="1"/>
  <c r="J4685" i="1"/>
  <c r="K4685" i="1"/>
  <c r="J4689" i="1"/>
  <c r="K4689" i="1"/>
  <c r="J4693" i="1"/>
  <c r="K4693" i="1"/>
  <c r="J4697" i="1"/>
  <c r="K4697" i="1"/>
  <c r="J4701" i="1"/>
  <c r="K4701" i="1"/>
  <c r="J4705" i="1"/>
  <c r="K4705" i="1"/>
  <c r="J4709" i="1"/>
  <c r="K4709" i="1"/>
  <c r="J4713" i="1"/>
  <c r="K4713" i="1"/>
  <c r="J4717" i="1"/>
  <c r="K4717" i="1"/>
  <c r="J4721" i="1"/>
  <c r="K4721" i="1"/>
  <c r="J4725" i="1"/>
  <c r="K4725" i="1"/>
  <c r="J4729" i="1"/>
  <c r="K4729" i="1"/>
  <c r="J4733" i="1"/>
  <c r="K4733" i="1"/>
  <c r="J4737" i="1"/>
  <c r="K4737" i="1"/>
  <c r="J4741" i="1"/>
  <c r="K4741" i="1"/>
  <c r="J4745" i="1"/>
  <c r="K4745" i="1"/>
  <c r="J4749" i="1"/>
  <c r="K4749" i="1"/>
  <c r="J4753" i="1"/>
  <c r="K4753" i="1"/>
  <c r="J4757" i="1"/>
  <c r="K4757" i="1"/>
  <c r="J4761" i="1"/>
  <c r="K4761" i="1"/>
  <c r="J4765" i="1"/>
  <c r="K4765" i="1"/>
  <c r="J4769" i="1"/>
  <c r="K4769" i="1"/>
  <c r="J4773" i="1"/>
  <c r="K4773" i="1"/>
  <c r="J4777" i="1"/>
  <c r="K4777" i="1"/>
  <c r="J4781" i="1"/>
  <c r="K4781" i="1"/>
  <c r="J4785" i="1"/>
  <c r="K4785" i="1"/>
  <c r="J4789" i="1"/>
  <c r="K4789" i="1"/>
  <c r="J4793" i="1"/>
  <c r="K4793" i="1"/>
  <c r="J4797" i="1"/>
  <c r="K4797" i="1"/>
  <c r="J4801" i="1"/>
  <c r="K4801" i="1"/>
  <c r="J4805" i="1"/>
  <c r="K4805" i="1"/>
  <c r="J4809" i="1"/>
  <c r="K4809" i="1"/>
  <c r="J4813" i="1"/>
  <c r="K4813" i="1"/>
  <c r="J4817" i="1"/>
  <c r="K4817" i="1"/>
  <c r="J4821" i="1"/>
  <c r="K4821" i="1"/>
  <c r="J4825" i="1"/>
  <c r="K4825" i="1"/>
  <c r="J4829" i="1"/>
  <c r="K4829" i="1"/>
  <c r="J4833" i="1"/>
  <c r="K4833" i="1"/>
  <c r="J4837" i="1"/>
  <c r="K4837" i="1"/>
  <c r="J4841" i="1"/>
  <c r="K4841" i="1"/>
  <c r="J4845" i="1"/>
  <c r="K4845" i="1"/>
  <c r="J4849" i="1"/>
  <c r="K4849" i="1"/>
  <c r="J4853" i="1"/>
  <c r="K4853" i="1"/>
  <c r="J4857" i="1"/>
  <c r="K4857" i="1"/>
  <c r="J4861" i="1"/>
  <c r="K4861" i="1"/>
  <c r="J4865" i="1"/>
  <c r="K4865" i="1"/>
  <c r="J4869" i="1"/>
  <c r="K4869" i="1"/>
  <c r="J4873" i="1"/>
  <c r="K4873" i="1"/>
  <c r="J4877" i="1"/>
  <c r="K4877" i="1"/>
  <c r="J4881" i="1"/>
  <c r="K4881" i="1"/>
  <c r="J4885" i="1"/>
  <c r="K4885" i="1"/>
  <c r="J4889" i="1"/>
  <c r="K4889" i="1"/>
  <c r="J4893" i="1"/>
  <c r="K4893" i="1"/>
  <c r="J4897" i="1"/>
  <c r="K4897" i="1"/>
  <c r="J4901" i="1"/>
  <c r="K4901" i="1"/>
  <c r="J4905" i="1"/>
  <c r="K4905" i="1"/>
  <c r="J4909" i="1"/>
  <c r="K4909" i="1"/>
  <c r="J4913" i="1"/>
  <c r="K4913" i="1"/>
  <c r="J4917" i="1"/>
  <c r="K4917" i="1"/>
  <c r="J4921" i="1"/>
  <c r="K4921" i="1"/>
  <c r="J4925" i="1"/>
  <c r="K4925" i="1"/>
  <c r="J4929" i="1"/>
  <c r="K4929" i="1"/>
  <c r="J4933" i="1"/>
  <c r="K4933" i="1"/>
  <c r="J4937" i="1"/>
  <c r="K4937" i="1"/>
  <c r="J4941" i="1"/>
  <c r="K4941" i="1"/>
  <c r="J4945" i="1"/>
  <c r="K4945" i="1"/>
  <c r="J4949" i="1"/>
  <c r="K4949" i="1"/>
  <c r="J4953" i="1"/>
  <c r="K4953" i="1"/>
  <c r="J4957" i="1"/>
  <c r="K4957" i="1"/>
  <c r="J4961" i="1"/>
  <c r="K4961" i="1"/>
  <c r="J4965" i="1"/>
  <c r="K4965" i="1"/>
  <c r="J4969" i="1"/>
  <c r="K4969" i="1"/>
  <c r="J4973" i="1"/>
  <c r="K4973" i="1"/>
  <c r="J4977" i="1"/>
  <c r="K4977" i="1"/>
  <c r="J4981" i="1"/>
  <c r="K4981" i="1"/>
  <c r="J4985" i="1"/>
  <c r="K4985" i="1"/>
  <c r="J4989" i="1"/>
  <c r="K4989" i="1"/>
  <c r="J4993" i="1"/>
  <c r="K4993" i="1"/>
  <c r="J4997" i="1"/>
  <c r="K4997" i="1"/>
  <c r="J5001" i="1"/>
  <c r="K5001" i="1"/>
  <c r="J5005" i="1"/>
  <c r="K5005" i="1"/>
  <c r="J5009" i="1"/>
  <c r="K5009" i="1"/>
  <c r="J5013" i="1"/>
  <c r="K5013" i="1"/>
  <c r="J5017" i="1"/>
  <c r="K5017" i="1"/>
  <c r="J5021" i="1"/>
  <c r="K5021" i="1"/>
  <c r="J5025" i="1"/>
  <c r="K5025" i="1"/>
  <c r="J5029" i="1"/>
  <c r="K5029" i="1"/>
  <c r="J5033" i="1"/>
  <c r="K5033" i="1"/>
  <c r="J5037" i="1"/>
  <c r="K5037" i="1"/>
  <c r="J5041" i="1"/>
  <c r="K5041" i="1"/>
  <c r="J5045" i="1"/>
  <c r="K5045" i="1"/>
  <c r="J5049" i="1"/>
  <c r="K5049" i="1"/>
  <c r="J5053" i="1"/>
  <c r="K5053" i="1"/>
  <c r="J5057" i="1"/>
  <c r="K5057" i="1"/>
  <c r="J5061" i="1"/>
  <c r="K5061" i="1"/>
  <c r="J5065" i="1"/>
  <c r="K5065" i="1"/>
  <c r="J5069" i="1"/>
  <c r="K5069" i="1"/>
  <c r="J5073" i="1"/>
  <c r="K5073" i="1"/>
  <c r="J5077" i="1"/>
  <c r="K5077" i="1"/>
  <c r="J5081" i="1"/>
  <c r="K5081" i="1"/>
  <c r="J5085" i="1"/>
  <c r="K5085" i="1"/>
  <c r="J5089" i="1"/>
  <c r="K5089" i="1"/>
  <c r="J5093" i="1"/>
  <c r="K5093" i="1"/>
  <c r="J5097" i="1"/>
  <c r="K5097" i="1"/>
  <c r="J5101" i="1"/>
  <c r="K5101" i="1"/>
  <c r="J5105" i="1"/>
  <c r="K5105" i="1"/>
  <c r="J5109" i="1"/>
  <c r="K5109" i="1"/>
  <c r="J5113" i="1"/>
  <c r="K5113" i="1"/>
  <c r="J5117" i="1"/>
  <c r="K5117" i="1"/>
  <c r="J5121" i="1"/>
  <c r="K5121" i="1"/>
  <c r="J5125" i="1"/>
  <c r="K5125" i="1"/>
  <c r="J5129" i="1"/>
  <c r="K5129" i="1"/>
  <c r="J5133" i="1"/>
  <c r="K5133" i="1"/>
  <c r="J5137" i="1"/>
  <c r="K5137" i="1"/>
  <c r="J5141" i="1"/>
  <c r="K5141" i="1"/>
  <c r="J5145" i="1"/>
  <c r="K5145" i="1"/>
  <c r="J5149" i="1"/>
  <c r="K5149" i="1"/>
  <c r="J5153" i="1"/>
  <c r="K5153" i="1"/>
  <c r="J5157" i="1"/>
  <c r="K5157" i="1"/>
  <c r="J5161" i="1"/>
  <c r="K5161" i="1"/>
  <c r="J5165" i="1"/>
  <c r="K5165" i="1"/>
  <c r="J5169" i="1"/>
  <c r="K5169" i="1"/>
  <c r="J5173" i="1"/>
  <c r="K5173" i="1"/>
  <c r="J5177" i="1"/>
  <c r="K5177" i="1"/>
  <c r="J5181" i="1"/>
  <c r="K5181" i="1"/>
  <c r="J5185" i="1"/>
  <c r="K5185" i="1"/>
  <c r="J5189" i="1"/>
  <c r="K5189" i="1"/>
  <c r="J5193" i="1"/>
  <c r="K5193" i="1"/>
  <c r="J5197" i="1"/>
  <c r="K5197" i="1"/>
  <c r="J5201" i="1"/>
  <c r="K5201" i="1"/>
  <c r="J5205" i="1"/>
  <c r="K5205" i="1"/>
  <c r="J5209" i="1"/>
  <c r="K5209" i="1"/>
  <c r="J5213" i="1"/>
  <c r="K5213" i="1"/>
  <c r="J5217" i="1"/>
  <c r="K5217" i="1"/>
  <c r="J5221" i="1"/>
  <c r="K5221" i="1"/>
  <c r="J5225" i="1"/>
  <c r="K5225" i="1"/>
  <c r="J5229" i="1"/>
  <c r="K5229" i="1"/>
  <c r="J5233" i="1"/>
  <c r="K5233" i="1"/>
  <c r="J5237" i="1"/>
  <c r="K5237" i="1"/>
  <c r="J5241" i="1"/>
  <c r="K5241" i="1"/>
  <c r="J5245" i="1"/>
  <c r="K5245" i="1"/>
  <c r="J5249" i="1"/>
  <c r="K5249" i="1"/>
  <c r="J5253" i="1"/>
  <c r="K5253" i="1"/>
  <c r="J5257" i="1"/>
  <c r="K5257" i="1"/>
  <c r="J5261" i="1"/>
  <c r="K5261" i="1"/>
  <c r="J5265" i="1"/>
  <c r="K5265" i="1"/>
  <c r="J5269" i="1"/>
  <c r="K5269" i="1"/>
  <c r="J5273" i="1"/>
  <c r="K5273" i="1"/>
  <c r="J5277" i="1"/>
  <c r="K5277" i="1"/>
  <c r="J5281" i="1"/>
  <c r="K5281" i="1"/>
  <c r="J5285" i="1"/>
  <c r="K5285" i="1"/>
  <c r="J5289" i="1"/>
  <c r="K5289" i="1"/>
  <c r="J5293" i="1"/>
  <c r="K5293" i="1"/>
  <c r="J5297" i="1"/>
  <c r="K5297" i="1"/>
  <c r="J5301" i="1"/>
  <c r="K5301" i="1"/>
  <c r="J5305" i="1"/>
  <c r="K5305" i="1"/>
  <c r="J5309" i="1"/>
  <c r="K5309" i="1"/>
  <c r="J5313" i="1"/>
  <c r="K5313" i="1"/>
  <c r="J5317" i="1"/>
  <c r="K5317" i="1"/>
  <c r="J5321" i="1"/>
  <c r="K5321" i="1"/>
  <c r="J5325" i="1"/>
  <c r="K5325" i="1"/>
  <c r="J5329" i="1"/>
  <c r="K5329" i="1"/>
  <c r="J5333" i="1"/>
  <c r="K5333" i="1"/>
  <c r="J5337" i="1"/>
  <c r="K5337" i="1"/>
  <c r="J5341" i="1"/>
  <c r="K5341" i="1"/>
  <c r="J5345" i="1"/>
  <c r="K5345" i="1"/>
  <c r="J5349" i="1"/>
  <c r="K5349" i="1"/>
  <c r="J5353" i="1"/>
  <c r="K5353" i="1"/>
  <c r="J5357" i="1"/>
  <c r="K5357" i="1"/>
  <c r="J5361" i="1"/>
  <c r="K5361" i="1"/>
  <c r="J5365" i="1"/>
  <c r="K5365" i="1"/>
  <c r="J5369" i="1"/>
  <c r="K5369" i="1"/>
  <c r="J5373" i="1"/>
  <c r="K5373" i="1"/>
  <c r="J5377" i="1"/>
  <c r="K5377" i="1"/>
  <c r="J5381" i="1"/>
  <c r="K5381" i="1"/>
  <c r="J5385" i="1"/>
  <c r="K5385" i="1"/>
  <c r="J5389" i="1"/>
  <c r="K5389" i="1"/>
  <c r="J5393" i="1"/>
  <c r="K5393" i="1"/>
  <c r="J5397" i="1"/>
  <c r="K5397" i="1"/>
  <c r="J5401" i="1"/>
  <c r="K5401" i="1"/>
  <c r="J5405" i="1"/>
  <c r="K5405" i="1"/>
  <c r="J5409" i="1"/>
  <c r="K5409" i="1"/>
  <c r="J5413" i="1"/>
  <c r="K5413" i="1"/>
  <c r="J5417" i="1"/>
  <c r="K5417" i="1"/>
  <c r="J5421" i="1"/>
  <c r="K5421" i="1"/>
  <c r="J5425" i="1"/>
  <c r="K5425" i="1"/>
  <c r="J5429" i="1"/>
  <c r="K5429" i="1"/>
  <c r="J5433" i="1"/>
  <c r="K5433" i="1"/>
  <c r="J5437" i="1"/>
  <c r="K5437" i="1"/>
  <c r="J5441" i="1"/>
  <c r="K5441" i="1"/>
  <c r="J5445" i="1"/>
  <c r="K5445" i="1"/>
  <c r="J5449" i="1"/>
  <c r="K5449" i="1"/>
  <c r="J5453" i="1"/>
  <c r="K5453" i="1"/>
  <c r="J5457" i="1"/>
  <c r="K5457" i="1"/>
  <c r="J5461" i="1"/>
  <c r="K5461" i="1"/>
  <c r="J5465" i="1"/>
  <c r="K5465" i="1"/>
  <c r="J5469" i="1"/>
  <c r="K5469" i="1"/>
  <c r="J5473" i="1"/>
  <c r="K5473" i="1"/>
  <c r="J5477" i="1"/>
  <c r="K5477" i="1"/>
  <c r="J5481" i="1"/>
  <c r="K5481" i="1"/>
  <c r="J5485" i="1"/>
  <c r="K5485" i="1"/>
  <c r="J5489" i="1"/>
  <c r="K5489" i="1"/>
  <c r="J5493" i="1"/>
  <c r="K5493" i="1"/>
  <c r="J5497" i="1"/>
  <c r="K5497" i="1"/>
  <c r="J5501" i="1"/>
  <c r="K5501" i="1"/>
  <c r="J5505" i="1"/>
  <c r="K5505" i="1"/>
  <c r="J5509" i="1"/>
  <c r="K5509" i="1"/>
  <c r="J5513" i="1"/>
  <c r="K5513" i="1"/>
  <c r="J5517" i="1"/>
  <c r="K5517" i="1"/>
  <c r="J5521" i="1"/>
  <c r="K5521" i="1"/>
  <c r="J5525" i="1"/>
  <c r="K5525" i="1"/>
  <c r="J5529" i="1"/>
  <c r="K5529" i="1"/>
  <c r="J5533" i="1"/>
  <c r="K5533" i="1"/>
  <c r="J5537" i="1"/>
  <c r="K5537" i="1"/>
  <c r="J5541" i="1"/>
  <c r="K5541" i="1"/>
  <c r="J5545" i="1"/>
  <c r="K5545" i="1"/>
  <c r="J5549" i="1"/>
  <c r="K5549" i="1"/>
  <c r="J5553" i="1"/>
  <c r="K5553" i="1"/>
  <c r="J5557" i="1"/>
  <c r="K5557" i="1"/>
  <c r="J5561" i="1"/>
  <c r="K5561" i="1"/>
  <c r="J5565" i="1"/>
  <c r="K5565" i="1"/>
  <c r="J5569" i="1"/>
  <c r="K5569" i="1"/>
  <c r="J5573" i="1"/>
  <c r="K5573" i="1"/>
  <c r="J5577" i="1"/>
  <c r="K5577" i="1"/>
  <c r="J5581" i="1"/>
  <c r="K5581" i="1"/>
  <c r="J5585" i="1"/>
  <c r="K5585" i="1"/>
  <c r="J5589" i="1"/>
  <c r="K5589" i="1"/>
  <c r="J5593" i="1"/>
  <c r="K5593" i="1"/>
  <c r="J5597" i="1"/>
  <c r="K5597" i="1"/>
  <c r="J5601" i="1"/>
  <c r="K5601" i="1"/>
  <c r="J5605" i="1"/>
  <c r="K5605" i="1"/>
  <c r="J5609" i="1"/>
  <c r="K5609" i="1"/>
  <c r="J5613" i="1"/>
  <c r="K5613" i="1"/>
  <c r="J5617" i="1"/>
  <c r="K5617" i="1"/>
  <c r="J5621" i="1"/>
  <c r="K5621" i="1"/>
  <c r="J5625" i="1"/>
  <c r="K5625" i="1"/>
  <c r="J5629" i="1"/>
  <c r="K5629" i="1"/>
  <c r="J5633" i="1"/>
  <c r="K5633" i="1"/>
  <c r="J5637" i="1"/>
  <c r="K5637" i="1"/>
  <c r="J5641" i="1"/>
  <c r="K5641" i="1"/>
  <c r="J5645" i="1"/>
  <c r="K5645" i="1"/>
  <c r="J7" i="1"/>
  <c r="K7" i="1"/>
  <c r="J23" i="1"/>
  <c r="K23" i="1"/>
  <c r="J39" i="1"/>
  <c r="K39" i="1"/>
  <c r="J59" i="1"/>
  <c r="K59" i="1"/>
  <c r="J75" i="1"/>
  <c r="K75" i="1"/>
  <c r="J87" i="1"/>
  <c r="K87" i="1"/>
  <c r="J95" i="1"/>
  <c r="K95" i="1"/>
  <c r="J115" i="1"/>
  <c r="K115" i="1"/>
  <c r="J131" i="1"/>
  <c r="K131" i="1"/>
  <c r="J143" i="1"/>
  <c r="K143" i="1"/>
  <c r="J159" i="1"/>
  <c r="K159" i="1"/>
  <c r="J6" i="1"/>
  <c r="K6" i="1"/>
  <c r="J10" i="1"/>
  <c r="K10" i="1"/>
  <c r="J14" i="1"/>
  <c r="K14" i="1"/>
  <c r="J18" i="1"/>
  <c r="K18" i="1"/>
  <c r="J22" i="1"/>
  <c r="K22" i="1"/>
  <c r="J26" i="1"/>
  <c r="K26" i="1"/>
  <c r="J30" i="1"/>
  <c r="K30" i="1"/>
  <c r="J34" i="1"/>
  <c r="K34" i="1"/>
  <c r="J38" i="1"/>
  <c r="K38" i="1"/>
  <c r="J42" i="1"/>
  <c r="K42" i="1"/>
  <c r="J46" i="1"/>
  <c r="K46" i="1"/>
  <c r="J50" i="1"/>
  <c r="K50" i="1"/>
  <c r="J54" i="1"/>
  <c r="K54" i="1"/>
  <c r="J58" i="1"/>
  <c r="K58" i="1"/>
  <c r="J62" i="1"/>
  <c r="K62" i="1"/>
  <c r="J66" i="1"/>
  <c r="K66" i="1"/>
  <c r="J70" i="1"/>
  <c r="K70" i="1"/>
  <c r="J74" i="1"/>
  <c r="K74" i="1"/>
  <c r="J78" i="1"/>
  <c r="K78" i="1"/>
  <c r="J82" i="1"/>
  <c r="K82" i="1"/>
  <c r="J86" i="1"/>
  <c r="K86" i="1"/>
  <c r="J90" i="1"/>
  <c r="K90" i="1"/>
  <c r="J94" i="1"/>
  <c r="K94" i="1"/>
  <c r="J98" i="1"/>
  <c r="K98" i="1"/>
  <c r="J102" i="1"/>
  <c r="K102" i="1"/>
  <c r="J106" i="1"/>
  <c r="K106" i="1"/>
  <c r="J110" i="1"/>
  <c r="K110" i="1"/>
  <c r="J114" i="1"/>
  <c r="K114" i="1"/>
  <c r="J118" i="1"/>
  <c r="K118" i="1"/>
  <c r="J122" i="1"/>
  <c r="K122" i="1"/>
  <c r="J126" i="1"/>
  <c r="K126" i="1"/>
  <c r="J130" i="1"/>
  <c r="K130" i="1"/>
  <c r="J134" i="1"/>
  <c r="K134" i="1"/>
  <c r="J138" i="1"/>
  <c r="K138" i="1"/>
  <c r="J142" i="1"/>
  <c r="K142" i="1"/>
  <c r="J146" i="1"/>
  <c r="K146" i="1"/>
  <c r="J150" i="1"/>
  <c r="K150" i="1"/>
  <c r="J154" i="1"/>
  <c r="K154" i="1"/>
  <c r="J158" i="1"/>
  <c r="K158" i="1"/>
  <c r="J162" i="1"/>
  <c r="K162" i="1"/>
  <c r="J166" i="1"/>
  <c r="K166" i="1"/>
  <c r="J170" i="1"/>
  <c r="K170" i="1"/>
  <c r="J174" i="1"/>
  <c r="K174" i="1"/>
  <c r="J178" i="1"/>
  <c r="K178" i="1"/>
  <c r="J182" i="1"/>
  <c r="K182" i="1"/>
  <c r="J186" i="1"/>
  <c r="K186" i="1"/>
  <c r="J190" i="1"/>
  <c r="K190" i="1"/>
  <c r="J194" i="1"/>
  <c r="K194" i="1"/>
  <c r="J198" i="1"/>
  <c r="K198" i="1"/>
  <c r="J202" i="1"/>
  <c r="K202" i="1"/>
  <c r="J206" i="1"/>
  <c r="K206" i="1"/>
  <c r="J210" i="1"/>
  <c r="K210" i="1"/>
  <c r="J214" i="1"/>
  <c r="K214" i="1"/>
  <c r="J218" i="1"/>
  <c r="K218" i="1"/>
  <c r="J222" i="1"/>
  <c r="K222" i="1"/>
  <c r="J226" i="1"/>
  <c r="K226" i="1"/>
  <c r="J230" i="1"/>
  <c r="K230" i="1"/>
  <c r="J234" i="1"/>
  <c r="K234" i="1"/>
  <c r="J238" i="1"/>
  <c r="K238" i="1"/>
  <c r="J242" i="1"/>
  <c r="K242" i="1"/>
  <c r="J246" i="1"/>
  <c r="K246" i="1"/>
  <c r="J250" i="1"/>
  <c r="K250" i="1"/>
  <c r="J254" i="1"/>
  <c r="K254" i="1"/>
  <c r="J258" i="1"/>
  <c r="K258" i="1"/>
  <c r="J262" i="1"/>
  <c r="K262" i="1"/>
  <c r="J266" i="1"/>
  <c r="K266" i="1"/>
  <c r="J270" i="1"/>
  <c r="K270" i="1"/>
  <c r="J274" i="1"/>
  <c r="K274" i="1"/>
  <c r="J278" i="1"/>
  <c r="K278" i="1"/>
  <c r="J282" i="1"/>
  <c r="K282" i="1"/>
  <c r="J286" i="1"/>
  <c r="K286" i="1"/>
  <c r="J290" i="1"/>
  <c r="K290" i="1"/>
  <c r="J294" i="1"/>
  <c r="K294" i="1"/>
  <c r="J298" i="1"/>
  <c r="K298" i="1"/>
  <c r="J302" i="1"/>
  <c r="K302" i="1"/>
  <c r="J306" i="1"/>
  <c r="K306" i="1"/>
  <c r="J310" i="1"/>
  <c r="K310" i="1"/>
  <c r="J314" i="1"/>
  <c r="K314" i="1"/>
  <c r="J318" i="1"/>
  <c r="K318" i="1"/>
  <c r="J322" i="1"/>
  <c r="K322" i="1"/>
  <c r="J326" i="1"/>
  <c r="K326" i="1"/>
  <c r="J330" i="1"/>
  <c r="K330" i="1"/>
  <c r="J334" i="1"/>
  <c r="K334" i="1"/>
  <c r="J338" i="1"/>
  <c r="K338" i="1"/>
  <c r="J342" i="1"/>
  <c r="K342" i="1"/>
  <c r="J346" i="1"/>
  <c r="K346" i="1"/>
  <c r="J350" i="1"/>
  <c r="K350" i="1"/>
  <c r="J354" i="1"/>
  <c r="K354" i="1"/>
  <c r="J358" i="1"/>
  <c r="K358" i="1"/>
  <c r="J362" i="1"/>
  <c r="K362" i="1"/>
  <c r="J366" i="1"/>
  <c r="K366" i="1"/>
  <c r="J370" i="1"/>
  <c r="K370" i="1"/>
  <c r="J374" i="1"/>
  <c r="K374" i="1"/>
  <c r="J378" i="1"/>
  <c r="K378" i="1"/>
  <c r="J382" i="1"/>
  <c r="K382" i="1"/>
  <c r="J386" i="1"/>
  <c r="K386" i="1"/>
  <c r="J390" i="1"/>
  <c r="K390" i="1"/>
  <c r="J394" i="1"/>
  <c r="K394" i="1"/>
  <c r="J398" i="1"/>
  <c r="K398" i="1"/>
  <c r="J402" i="1"/>
  <c r="K402" i="1"/>
  <c r="J406" i="1"/>
  <c r="K406" i="1"/>
  <c r="J410" i="1"/>
  <c r="K410" i="1"/>
  <c r="J414" i="1"/>
  <c r="K414" i="1"/>
  <c r="J418" i="1"/>
  <c r="K418" i="1"/>
  <c r="J422" i="1"/>
  <c r="K422" i="1"/>
  <c r="J426" i="1"/>
  <c r="K426" i="1"/>
  <c r="J430" i="1"/>
  <c r="K430" i="1"/>
  <c r="J434" i="1"/>
  <c r="K434" i="1"/>
  <c r="J438" i="1"/>
  <c r="K438" i="1"/>
  <c r="J442" i="1"/>
  <c r="K442" i="1"/>
  <c r="J446" i="1"/>
  <c r="K446" i="1"/>
  <c r="J450" i="1"/>
  <c r="K450" i="1"/>
  <c r="J454" i="1"/>
  <c r="K454" i="1"/>
  <c r="J458" i="1"/>
  <c r="K458" i="1"/>
  <c r="J462" i="1"/>
  <c r="K462" i="1"/>
  <c r="J466" i="1"/>
  <c r="K466" i="1"/>
  <c r="J470" i="1"/>
  <c r="K470" i="1"/>
  <c r="J474" i="1"/>
  <c r="K474" i="1"/>
  <c r="J478" i="1"/>
  <c r="K478" i="1"/>
  <c r="J482" i="1"/>
  <c r="K482" i="1"/>
  <c r="J486" i="1"/>
  <c r="K486" i="1"/>
  <c r="J490" i="1"/>
  <c r="K490" i="1"/>
  <c r="J494" i="1"/>
  <c r="K494" i="1"/>
  <c r="J498" i="1"/>
  <c r="K498" i="1"/>
  <c r="J502" i="1"/>
  <c r="K502" i="1"/>
  <c r="J506" i="1"/>
  <c r="K506" i="1"/>
  <c r="J510" i="1"/>
  <c r="K510" i="1"/>
  <c r="J514" i="1"/>
  <c r="K514" i="1"/>
  <c r="J518" i="1"/>
  <c r="K518" i="1"/>
  <c r="J522" i="1"/>
  <c r="K522" i="1"/>
  <c r="J526" i="1"/>
  <c r="K526" i="1"/>
  <c r="J530" i="1"/>
  <c r="K530" i="1"/>
  <c r="J534" i="1"/>
  <c r="K534" i="1"/>
  <c r="J538" i="1"/>
  <c r="K538" i="1"/>
  <c r="J542" i="1"/>
  <c r="K542" i="1"/>
  <c r="J546" i="1"/>
  <c r="K546" i="1"/>
  <c r="J550" i="1"/>
  <c r="K550" i="1"/>
  <c r="J554" i="1"/>
  <c r="K554" i="1"/>
  <c r="J558" i="1"/>
  <c r="K558" i="1"/>
  <c r="J562" i="1"/>
  <c r="K562" i="1"/>
  <c r="J566" i="1"/>
  <c r="K566" i="1"/>
  <c r="J570" i="1"/>
  <c r="K570" i="1"/>
  <c r="J574" i="1"/>
  <c r="K574" i="1"/>
  <c r="J578" i="1"/>
  <c r="K578" i="1"/>
  <c r="J582" i="1"/>
  <c r="K582" i="1"/>
  <c r="J586" i="1"/>
  <c r="K586" i="1"/>
  <c r="J590" i="1"/>
  <c r="K590" i="1"/>
  <c r="J594" i="1"/>
  <c r="K594" i="1"/>
  <c r="J598" i="1"/>
  <c r="K598" i="1"/>
  <c r="J602" i="1"/>
  <c r="K602" i="1"/>
  <c r="J606" i="1"/>
  <c r="K606" i="1"/>
  <c r="J610" i="1"/>
  <c r="K610" i="1"/>
  <c r="J614" i="1"/>
  <c r="K614" i="1"/>
  <c r="J618" i="1"/>
  <c r="K618" i="1"/>
  <c r="J622" i="1"/>
  <c r="K622" i="1"/>
  <c r="J626" i="1"/>
  <c r="K626" i="1"/>
  <c r="J630" i="1"/>
  <c r="K630" i="1"/>
  <c r="J634" i="1"/>
  <c r="K634" i="1"/>
  <c r="J638" i="1"/>
  <c r="K638" i="1"/>
  <c r="J642" i="1"/>
  <c r="K642" i="1"/>
  <c r="J646" i="1"/>
  <c r="K646" i="1"/>
  <c r="J650" i="1"/>
  <c r="K650" i="1"/>
  <c r="J654" i="1"/>
  <c r="K654" i="1"/>
  <c r="J658" i="1"/>
  <c r="K658" i="1"/>
  <c r="J662" i="1"/>
  <c r="K662" i="1"/>
  <c r="J666" i="1"/>
  <c r="K666" i="1"/>
  <c r="J670" i="1"/>
  <c r="K670" i="1"/>
  <c r="J674" i="1"/>
  <c r="K674" i="1"/>
  <c r="J678" i="1"/>
  <c r="K678" i="1"/>
  <c r="J682" i="1"/>
  <c r="K682" i="1"/>
  <c r="J686" i="1"/>
  <c r="K686" i="1"/>
  <c r="J690" i="1"/>
  <c r="K690" i="1"/>
  <c r="J694" i="1"/>
  <c r="K694" i="1"/>
  <c r="J698" i="1"/>
  <c r="K698" i="1"/>
  <c r="J702" i="1"/>
  <c r="K702" i="1"/>
  <c r="J706" i="1"/>
  <c r="K706" i="1"/>
  <c r="J710" i="1"/>
  <c r="K710" i="1"/>
  <c r="J714" i="1"/>
  <c r="K714" i="1"/>
  <c r="J718" i="1"/>
  <c r="K718" i="1"/>
  <c r="J722" i="1"/>
  <c r="K722" i="1"/>
  <c r="J726" i="1"/>
  <c r="K726" i="1"/>
  <c r="J730" i="1"/>
  <c r="K730" i="1"/>
  <c r="J734" i="1"/>
  <c r="K734" i="1"/>
  <c r="J738" i="1"/>
  <c r="K738" i="1"/>
  <c r="J742" i="1"/>
  <c r="K742" i="1"/>
  <c r="J746" i="1"/>
  <c r="K746" i="1"/>
  <c r="J750" i="1"/>
  <c r="K750" i="1"/>
  <c r="J754" i="1"/>
  <c r="K754" i="1"/>
  <c r="J758" i="1"/>
  <c r="K758" i="1"/>
  <c r="J762" i="1"/>
  <c r="K762" i="1"/>
  <c r="J766" i="1"/>
  <c r="K766" i="1"/>
  <c r="J770" i="1"/>
  <c r="K770" i="1"/>
  <c r="J774" i="1"/>
  <c r="K774" i="1"/>
  <c r="J778" i="1"/>
  <c r="K778" i="1"/>
  <c r="J782" i="1"/>
  <c r="K782" i="1"/>
  <c r="J786" i="1"/>
  <c r="K786" i="1"/>
  <c r="J790" i="1"/>
  <c r="K790" i="1"/>
  <c r="J794" i="1"/>
  <c r="K794" i="1"/>
  <c r="J798" i="1"/>
  <c r="K798" i="1"/>
  <c r="J802" i="1"/>
  <c r="K802" i="1"/>
  <c r="J806" i="1"/>
  <c r="K806" i="1"/>
  <c r="J810" i="1"/>
  <c r="K810" i="1"/>
  <c r="J814" i="1"/>
  <c r="K814" i="1"/>
  <c r="J818" i="1"/>
  <c r="K818" i="1"/>
  <c r="J822" i="1"/>
  <c r="K822" i="1"/>
  <c r="J826" i="1"/>
  <c r="K826" i="1"/>
  <c r="J830" i="1"/>
  <c r="K830" i="1"/>
  <c r="J834" i="1"/>
  <c r="K834" i="1"/>
  <c r="J838" i="1"/>
  <c r="K838" i="1"/>
  <c r="J842" i="1"/>
  <c r="K842" i="1"/>
  <c r="J846" i="1"/>
  <c r="K846" i="1"/>
  <c r="J850" i="1"/>
  <c r="K850" i="1"/>
  <c r="J854" i="1"/>
  <c r="K854" i="1"/>
  <c r="J858" i="1"/>
  <c r="K858" i="1"/>
  <c r="J862" i="1"/>
  <c r="K862" i="1"/>
  <c r="J866" i="1"/>
  <c r="K866" i="1"/>
  <c r="J870" i="1"/>
  <c r="K870" i="1"/>
  <c r="J874" i="1"/>
  <c r="K874" i="1"/>
  <c r="J878" i="1"/>
  <c r="K878" i="1"/>
  <c r="J882" i="1"/>
  <c r="K882" i="1"/>
  <c r="J886" i="1"/>
  <c r="K886" i="1"/>
  <c r="J890" i="1"/>
  <c r="K890" i="1"/>
  <c r="J894" i="1"/>
  <c r="K894" i="1"/>
  <c r="J898" i="1"/>
  <c r="K898" i="1"/>
  <c r="J902" i="1"/>
  <c r="K902" i="1"/>
  <c r="J906" i="1"/>
  <c r="K906" i="1"/>
  <c r="J910" i="1"/>
  <c r="K910" i="1"/>
  <c r="J914" i="1"/>
  <c r="K914" i="1"/>
  <c r="J918" i="1"/>
  <c r="K918" i="1"/>
  <c r="J922" i="1"/>
  <c r="K922" i="1"/>
  <c r="J926" i="1"/>
  <c r="K926" i="1"/>
  <c r="J930" i="1"/>
  <c r="K930" i="1"/>
  <c r="J934" i="1"/>
  <c r="K934" i="1"/>
  <c r="J938" i="1"/>
  <c r="K938" i="1"/>
  <c r="J942" i="1"/>
  <c r="K942" i="1"/>
  <c r="J946" i="1"/>
  <c r="K946" i="1"/>
  <c r="J950" i="1"/>
  <c r="K950" i="1"/>
  <c r="J954" i="1"/>
  <c r="K954" i="1"/>
  <c r="J958" i="1"/>
  <c r="K958" i="1"/>
  <c r="J962" i="1"/>
  <c r="K962" i="1"/>
  <c r="J966" i="1"/>
  <c r="K966" i="1"/>
  <c r="J970" i="1"/>
  <c r="K970" i="1"/>
  <c r="J974" i="1"/>
  <c r="K974" i="1"/>
  <c r="J978" i="1"/>
  <c r="K978" i="1"/>
  <c r="J982" i="1"/>
  <c r="K982" i="1"/>
  <c r="J986" i="1"/>
  <c r="K986" i="1"/>
  <c r="J990" i="1"/>
  <c r="K990" i="1"/>
  <c r="J994" i="1"/>
  <c r="K994" i="1"/>
  <c r="J998" i="1"/>
  <c r="K998" i="1"/>
  <c r="J1002" i="1"/>
  <c r="K1002" i="1"/>
  <c r="J1006" i="1"/>
  <c r="K1006" i="1"/>
  <c r="J1010" i="1"/>
  <c r="K1010" i="1"/>
  <c r="J1014" i="1"/>
  <c r="K1014" i="1"/>
  <c r="J1018" i="1"/>
  <c r="K1018" i="1"/>
  <c r="J1022" i="1"/>
  <c r="K1022" i="1"/>
  <c r="J1026" i="1"/>
  <c r="K1026" i="1"/>
  <c r="J1030" i="1"/>
  <c r="K1030" i="1"/>
  <c r="J1034" i="1"/>
  <c r="K1034" i="1"/>
  <c r="J1038" i="1"/>
  <c r="K1038" i="1"/>
  <c r="J1042" i="1"/>
  <c r="K1042" i="1"/>
  <c r="J1046" i="1"/>
  <c r="K1046" i="1"/>
  <c r="J1050" i="1"/>
  <c r="K1050" i="1"/>
  <c r="J1054" i="1"/>
  <c r="K1054" i="1"/>
  <c r="J1058" i="1"/>
  <c r="K1058" i="1"/>
  <c r="J1062" i="1"/>
  <c r="K1062" i="1"/>
  <c r="J1066" i="1"/>
  <c r="K1066" i="1"/>
  <c r="J1070" i="1"/>
  <c r="K1070" i="1"/>
  <c r="J1074" i="1"/>
  <c r="K1074" i="1"/>
  <c r="J1078" i="1"/>
  <c r="K1078" i="1"/>
  <c r="J1082" i="1"/>
  <c r="K1082" i="1"/>
  <c r="J1086" i="1"/>
  <c r="K1086" i="1"/>
  <c r="J1090" i="1"/>
  <c r="K1090" i="1"/>
  <c r="J1094" i="1"/>
  <c r="K1094" i="1"/>
  <c r="J1098" i="1"/>
  <c r="K1098" i="1"/>
  <c r="J1102" i="1"/>
  <c r="K1102" i="1"/>
  <c r="J1106" i="1"/>
  <c r="K1106" i="1"/>
  <c r="J1110" i="1"/>
  <c r="K1110" i="1"/>
  <c r="J1114" i="1"/>
  <c r="K1114" i="1"/>
  <c r="J1118" i="1"/>
  <c r="K1118" i="1"/>
  <c r="J1122" i="1"/>
  <c r="K1122" i="1"/>
  <c r="J1126" i="1"/>
  <c r="K1126" i="1"/>
  <c r="J1130" i="1"/>
  <c r="K1130" i="1"/>
  <c r="J1134" i="1"/>
  <c r="K1134" i="1"/>
  <c r="J1138" i="1"/>
  <c r="K1138" i="1"/>
  <c r="J1142" i="1"/>
  <c r="K1142" i="1"/>
  <c r="J1146" i="1"/>
  <c r="K1146" i="1"/>
  <c r="J1150" i="1"/>
  <c r="K1150" i="1"/>
  <c r="J1154" i="1"/>
  <c r="K1154" i="1"/>
  <c r="J1158" i="1"/>
  <c r="K1158" i="1"/>
  <c r="J1162" i="1"/>
  <c r="K1162" i="1"/>
  <c r="J1166" i="1"/>
  <c r="K1166" i="1"/>
  <c r="J1170" i="1"/>
  <c r="K1170" i="1"/>
  <c r="J1174" i="1"/>
  <c r="K1174" i="1"/>
  <c r="J1178" i="1"/>
  <c r="K1178" i="1"/>
  <c r="J1182" i="1"/>
  <c r="K1182" i="1"/>
  <c r="J1186" i="1"/>
  <c r="K1186" i="1"/>
  <c r="J1190" i="1"/>
  <c r="K1190" i="1"/>
  <c r="J1194" i="1"/>
  <c r="K1194" i="1"/>
  <c r="J1198" i="1"/>
  <c r="K1198" i="1"/>
  <c r="J1202" i="1"/>
  <c r="K1202" i="1"/>
  <c r="J1206" i="1"/>
  <c r="K1206" i="1"/>
  <c r="J1210" i="1"/>
  <c r="K1210" i="1"/>
  <c r="J1214" i="1"/>
  <c r="K1214" i="1"/>
  <c r="J1218" i="1"/>
  <c r="K1218" i="1"/>
  <c r="J1222" i="1"/>
  <c r="K1222" i="1"/>
  <c r="J1226" i="1"/>
  <c r="K1226" i="1"/>
  <c r="J1230" i="1"/>
  <c r="K1230" i="1"/>
  <c r="J1234" i="1"/>
  <c r="K1234" i="1"/>
  <c r="J1238" i="1"/>
  <c r="K1238" i="1"/>
  <c r="J1242" i="1"/>
  <c r="K1242" i="1"/>
  <c r="J1246" i="1"/>
  <c r="K1246" i="1"/>
  <c r="J1250" i="1"/>
  <c r="K1250" i="1"/>
  <c r="J1254" i="1"/>
  <c r="K1254" i="1"/>
  <c r="J1258" i="1"/>
  <c r="K1258" i="1"/>
  <c r="J1262" i="1"/>
  <c r="K1262" i="1"/>
  <c r="J1266" i="1"/>
  <c r="K1266" i="1"/>
  <c r="J1270" i="1"/>
  <c r="K1270" i="1"/>
  <c r="J1274" i="1"/>
  <c r="K1274" i="1"/>
  <c r="J1278" i="1"/>
  <c r="K1278" i="1"/>
  <c r="J1282" i="1"/>
  <c r="K1282" i="1"/>
  <c r="J1286" i="1"/>
  <c r="K1286" i="1"/>
  <c r="J1290" i="1"/>
  <c r="K1290" i="1"/>
  <c r="J1294" i="1"/>
  <c r="K1294" i="1"/>
  <c r="J1298" i="1"/>
  <c r="K1298" i="1"/>
  <c r="J1302" i="1"/>
  <c r="K1302" i="1"/>
  <c r="J1306" i="1"/>
  <c r="K1306" i="1"/>
  <c r="J1310" i="1"/>
  <c r="K1310" i="1"/>
  <c r="J1314" i="1"/>
  <c r="K1314" i="1"/>
  <c r="J1318" i="1"/>
  <c r="K1318" i="1"/>
  <c r="J1322" i="1"/>
  <c r="K1322" i="1"/>
  <c r="J1326" i="1"/>
  <c r="K1326" i="1"/>
  <c r="J1330" i="1"/>
  <c r="K1330" i="1"/>
  <c r="J1334" i="1"/>
  <c r="K1334" i="1"/>
  <c r="J1338" i="1"/>
  <c r="K1338" i="1"/>
  <c r="J1342" i="1"/>
  <c r="K1342" i="1"/>
  <c r="J1346" i="1"/>
  <c r="K1346" i="1"/>
  <c r="J1350" i="1"/>
  <c r="K1350" i="1"/>
  <c r="J1354" i="1"/>
  <c r="K1354" i="1"/>
  <c r="J1358" i="1"/>
  <c r="K1358" i="1"/>
  <c r="J1362" i="1"/>
  <c r="K1362" i="1"/>
  <c r="J1366" i="1"/>
  <c r="K1366" i="1"/>
  <c r="J1370" i="1"/>
  <c r="K1370" i="1"/>
  <c r="J1374" i="1"/>
  <c r="K1374" i="1"/>
  <c r="J1378" i="1"/>
  <c r="K1378" i="1"/>
  <c r="J1382" i="1"/>
  <c r="K1382" i="1"/>
  <c r="J1386" i="1"/>
  <c r="K1386" i="1"/>
  <c r="J1390" i="1"/>
  <c r="K1390" i="1"/>
  <c r="J1394" i="1"/>
  <c r="K1394" i="1"/>
  <c r="J1398" i="1"/>
  <c r="K1398" i="1"/>
  <c r="J1402" i="1"/>
  <c r="K1402" i="1"/>
  <c r="J1406" i="1"/>
  <c r="K1406" i="1"/>
  <c r="J1410" i="1"/>
  <c r="K1410" i="1"/>
  <c r="J1414" i="1"/>
  <c r="K1414" i="1"/>
  <c r="J1418" i="1"/>
  <c r="K1418" i="1"/>
  <c r="J1422" i="1"/>
  <c r="K1422" i="1"/>
  <c r="J1426" i="1"/>
  <c r="K1426" i="1"/>
  <c r="J1430" i="1"/>
  <c r="K1430" i="1"/>
  <c r="J1434" i="1"/>
  <c r="K1434" i="1"/>
  <c r="J1438" i="1"/>
  <c r="K1438" i="1"/>
  <c r="J1442" i="1"/>
  <c r="K1442" i="1"/>
  <c r="J1446" i="1"/>
  <c r="K1446" i="1"/>
  <c r="J1450" i="1"/>
  <c r="K1450" i="1"/>
  <c r="J1454" i="1"/>
  <c r="K1454" i="1"/>
  <c r="J1458" i="1"/>
  <c r="K1458" i="1"/>
  <c r="J1462" i="1"/>
  <c r="K1462" i="1"/>
  <c r="J1466" i="1"/>
  <c r="K1466" i="1"/>
  <c r="J1470" i="1"/>
  <c r="K1470" i="1"/>
  <c r="J1474" i="1"/>
  <c r="K1474" i="1"/>
  <c r="J1478" i="1"/>
  <c r="K1478" i="1"/>
  <c r="J1482" i="1"/>
  <c r="K1482" i="1"/>
  <c r="J1486" i="1"/>
  <c r="K1486" i="1"/>
  <c r="J1490" i="1"/>
  <c r="K1490" i="1"/>
  <c r="J1494" i="1"/>
  <c r="K1494" i="1"/>
  <c r="J1498" i="1"/>
  <c r="K1498" i="1"/>
  <c r="J1502" i="1"/>
  <c r="K1502" i="1"/>
  <c r="J1506" i="1"/>
  <c r="K1506" i="1"/>
  <c r="J1510" i="1"/>
  <c r="K1510" i="1"/>
  <c r="J1514" i="1"/>
  <c r="K1514" i="1"/>
  <c r="J1518" i="1"/>
  <c r="K1518" i="1"/>
  <c r="J1522" i="1"/>
  <c r="K1522" i="1"/>
  <c r="J1526" i="1"/>
  <c r="K1526" i="1"/>
  <c r="J1530" i="1"/>
  <c r="K1530" i="1"/>
  <c r="J1534" i="1"/>
  <c r="K1534" i="1"/>
  <c r="J1538" i="1"/>
  <c r="K1538" i="1"/>
  <c r="J1542" i="1"/>
  <c r="K1542" i="1"/>
  <c r="J1546" i="1"/>
  <c r="K1546" i="1"/>
  <c r="J1550" i="1"/>
  <c r="K1550" i="1"/>
  <c r="J1554" i="1"/>
  <c r="K1554" i="1"/>
  <c r="J1558" i="1"/>
  <c r="K1558" i="1"/>
  <c r="J1562" i="1"/>
  <c r="K1562" i="1"/>
  <c r="J1566" i="1"/>
  <c r="K1566" i="1"/>
  <c r="J1570" i="1"/>
  <c r="K1570" i="1"/>
  <c r="J1574" i="1"/>
  <c r="K1574" i="1"/>
  <c r="J1578" i="1"/>
  <c r="K1578" i="1"/>
  <c r="J1582" i="1"/>
  <c r="K1582" i="1"/>
  <c r="J1586" i="1"/>
  <c r="K1586" i="1"/>
  <c r="J1590" i="1"/>
  <c r="K1590" i="1"/>
  <c r="J1594" i="1"/>
  <c r="K1594" i="1"/>
  <c r="J1598" i="1"/>
  <c r="K1598" i="1"/>
  <c r="J1602" i="1"/>
  <c r="K1602" i="1"/>
  <c r="J1606" i="1"/>
  <c r="K1606" i="1"/>
  <c r="J1610" i="1"/>
  <c r="K1610" i="1"/>
  <c r="J1614" i="1"/>
  <c r="K1614" i="1"/>
  <c r="J1618" i="1"/>
  <c r="K1618" i="1"/>
  <c r="J1622" i="1"/>
  <c r="K1622" i="1"/>
  <c r="J1626" i="1"/>
  <c r="K1626" i="1"/>
  <c r="J1630" i="1"/>
  <c r="K1630" i="1"/>
  <c r="J1634" i="1"/>
  <c r="K1634" i="1"/>
  <c r="J1638" i="1"/>
  <c r="K1638" i="1"/>
  <c r="J1642" i="1"/>
  <c r="K1642" i="1"/>
  <c r="J1646" i="1"/>
  <c r="K1646" i="1"/>
  <c r="J1650" i="1"/>
  <c r="K1650" i="1"/>
  <c r="J1654" i="1"/>
  <c r="K1654" i="1"/>
  <c r="J1658" i="1"/>
  <c r="K1658" i="1"/>
  <c r="J1662" i="1"/>
  <c r="K1662" i="1"/>
  <c r="J1666" i="1"/>
  <c r="K1666" i="1"/>
  <c r="J1670" i="1"/>
  <c r="K1670" i="1"/>
  <c r="J1674" i="1"/>
  <c r="K1674" i="1"/>
  <c r="J1678" i="1"/>
  <c r="K1678" i="1"/>
  <c r="J1682" i="1"/>
  <c r="K1682" i="1"/>
  <c r="J1686" i="1"/>
  <c r="K1686" i="1"/>
  <c r="J1690" i="1"/>
  <c r="K1690" i="1"/>
  <c r="J1694" i="1"/>
  <c r="K1694" i="1"/>
  <c r="J1698" i="1"/>
  <c r="K1698" i="1"/>
  <c r="J1702" i="1"/>
  <c r="K1702" i="1"/>
  <c r="J1706" i="1"/>
  <c r="K1706" i="1"/>
  <c r="J1710" i="1"/>
  <c r="K1710" i="1"/>
  <c r="J1714" i="1"/>
  <c r="K1714" i="1"/>
  <c r="J1718" i="1"/>
  <c r="K1718" i="1"/>
  <c r="J1722" i="1"/>
  <c r="K1722" i="1"/>
  <c r="J1726" i="1"/>
  <c r="K1726" i="1"/>
  <c r="J1730" i="1"/>
  <c r="K1730" i="1"/>
  <c r="J1734" i="1"/>
  <c r="K1734" i="1"/>
  <c r="J1738" i="1"/>
  <c r="K1738" i="1"/>
  <c r="J1742" i="1"/>
  <c r="K1742" i="1"/>
  <c r="J1746" i="1"/>
  <c r="K1746" i="1"/>
  <c r="J1750" i="1"/>
  <c r="K1750" i="1"/>
  <c r="J1754" i="1"/>
  <c r="K1754" i="1"/>
  <c r="J1758" i="1"/>
  <c r="K1758" i="1"/>
  <c r="J1762" i="1"/>
  <c r="K1762" i="1"/>
  <c r="J1766" i="1"/>
  <c r="K1766" i="1"/>
  <c r="J1770" i="1"/>
  <c r="K1770" i="1"/>
  <c r="J1774" i="1"/>
  <c r="K1774" i="1"/>
  <c r="J1778" i="1"/>
  <c r="K1778" i="1"/>
  <c r="J1782" i="1"/>
  <c r="K1782" i="1"/>
  <c r="J1786" i="1"/>
  <c r="K1786" i="1"/>
  <c r="J1790" i="1"/>
  <c r="K1790" i="1"/>
  <c r="J1794" i="1"/>
  <c r="K1794" i="1"/>
  <c r="J1798" i="1"/>
  <c r="K1798" i="1"/>
  <c r="J1802" i="1"/>
  <c r="K1802" i="1"/>
  <c r="J1806" i="1"/>
  <c r="K1806" i="1"/>
  <c r="J1810" i="1"/>
  <c r="K1810" i="1"/>
  <c r="J1814" i="1"/>
  <c r="K1814" i="1"/>
  <c r="J1818" i="1"/>
  <c r="K1818" i="1"/>
  <c r="J1822" i="1"/>
  <c r="K1822" i="1"/>
  <c r="J1826" i="1"/>
  <c r="K1826" i="1"/>
  <c r="J1830" i="1"/>
  <c r="K1830" i="1"/>
  <c r="J1834" i="1"/>
  <c r="K1834" i="1"/>
  <c r="J1838" i="1"/>
  <c r="K1838" i="1"/>
  <c r="J1842" i="1"/>
  <c r="K1842" i="1"/>
  <c r="J1846" i="1"/>
  <c r="K1846" i="1"/>
  <c r="J1850" i="1"/>
  <c r="K1850" i="1"/>
  <c r="J1854" i="1"/>
  <c r="K1854" i="1"/>
  <c r="J1858" i="1"/>
  <c r="K1858" i="1"/>
  <c r="J1862" i="1"/>
  <c r="K1862" i="1"/>
  <c r="J1866" i="1"/>
  <c r="K1866" i="1"/>
  <c r="J1870" i="1"/>
  <c r="K1870" i="1"/>
  <c r="J1874" i="1"/>
  <c r="K1874" i="1"/>
  <c r="J1878" i="1"/>
  <c r="K1878" i="1"/>
  <c r="J1882" i="1"/>
  <c r="K1882" i="1"/>
  <c r="J1886" i="1"/>
  <c r="K1886" i="1"/>
  <c r="J1890" i="1"/>
  <c r="K1890" i="1"/>
  <c r="J1894" i="1"/>
  <c r="K1894" i="1"/>
  <c r="J1898" i="1"/>
  <c r="K1898" i="1"/>
  <c r="J1902" i="1"/>
  <c r="K1902" i="1"/>
  <c r="J1906" i="1"/>
  <c r="K1906" i="1"/>
  <c r="J1910" i="1"/>
  <c r="K1910" i="1"/>
  <c r="J1914" i="1"/>
  <c r="K1914" i="1"/>
  <c r="J1918" i="1"/>
  <c r="K1918" i="1"/>
  <c r="J1922" i="1"/>
  <c r="K1922" i="1"/>
  <c r="J1926" i="1"/>
  <c r="K1926" i="1"/>
  <c r="J1930" i="1"/>
  <c r="K1930" i="1"/>
  <c r="J1934" i="1"/>
  <c r="K1934" i="1"/>
  <c r="J1938" i="1"/>
  <c r="K1938" i="1"/>
  <c r="J1942" i="1"/>
  <c r="K1942" i="1"/>
  <c r="J1946" i="1"/>
  <c r="K1946" i="1"/>
  <c r="J1950" i="1"/>
  <c r="K1950" i="1"/>
  <c r="J1954" i="1"/>
  <c r="K1954" i="1"/>
  <c r="J1958" i="1"/>
  <c r="K1958" i="1"/>
  <c r="J1962" i="1"/>
  <c r="K1962" i="1"/>
  <c r="J1966" i="1"/>
  <c r="K1966" i="1"/>
  <c r="J1970" i="1"/>
  <c r="K1970" i="1"/>
  <c r="J1974" i="1"/>
  <c r="K1974" i="1"/>
  <c r="J1978" i="1"/>
  <c r="K1978" i="1"/>
  <c r="J1982" i="1"/>
  <c r="K1982" i="1"/>
  <c r="J1986" i="1"/>
  <c r="K1986" i="1"/>
  <c r="J1990" i="1"/>
  <c r="K1990" i="1"/>
  <c r="J1994" i="1"/>
  <c r="K1994" i="1"/>
  <c r="J1998" i="1"/>
  <c r="K1998" i="1"/>
  <c r="J2002" i="1"/>
  <c r="K2002" i="1"/>
  <c r="J2006" i="1"/>
  <c r="K2006" i="1"/>
  <c r="J2010" i="1"/>
  <c r="K2010" i="1"/>
  <c r="J2014" i="1"/>
  <c r="K2014" i="1"/>
  <c r="J2018" i="1"/>
  <c r="K2018" i="1"/>
  <c r="J2022" i="1"/>
  <c r="K2022" i="1"/>
  <c r="J2026" i="1"/>
  <c r="K2026" i="1"/>
  <c r="J2030" i="1"/>
  <c r="K2030" i="1"/>
  <c r="J2034" i="1"/>
  <c r="K2034" i="1"/>
  <c r="J2038" i="1"/>
  <c r="K2038" i="1"/>
  <c r="J2042" i="1"/>
  <c r="K2042" i="1"/>
  <c r="J2046" i="1"/>
  <c r="K2046" i="1"/>
  <c r="J2050" i="1"/>
  <c r="K2050" i="1"/>
  <c r="J2054" i="1"/>
  <c r="K2054" i="1"/>
  <c r="J2058" i="1"/>
  <c r="K2058" i="1"/>
  <c r="J2062" i="1"/>
  <c r="K2062" i="1"/>
  <c r="J2066" i="1"/>
  <c r="K2066" i="1"/>
  <c r="J2070" i="1"/>
  <c r="K2070" i="1"/>
  <c r="J2074" i="1"/>
  <c r="K2074" i="1"/>
  <c r="J2078" i="1"/>
  <c r="K2078" i="1"/>
  <c r="J2082" i="1"/>
  <c r="K2082" i="1"/>
  <c r="J2086" i="1"/>
  <c r="K2086" i="1"/>
  <c r="J2090" i="1"/>
  <c r="K2090" i="1"/>
  <c r="J2094" i="1"/>
  <c r="K2094" i="1"/>
  <c r="J2098" i="1"/>
  <c r="K2098" i="1"/>
  <c r="J2102" i="1"/>
  <c r="K2102" i="1"/>
  <c r="J2106" i="1"/>
  <c r="K2106" i="1"/>
  <c r="J2110" i="1"/>
  <c r="K2110" i="1"/>
  <c r="J2114" i="1"/>
  <c r="K2114" i="1"/>
  <c r="J2118" i="1"/>
  <c r="K2118" i="1"/>
  <c r="J2122" i="1"/>
  <c r="K2122" i="1"/>
  <c r="J2126" i="1"/>
  <c r="K2126" i="1"/>
  <c r="J2130" i="1"/>
  <c r="K2130" i="1"/>
  <c r="J2134" i="1"/>
  <c r="K2134" i="1"/>
  <c r="J2138" i="1"/>
  <c r="K2138" i="1"/>
  <c r="J2142" i="1"/>
  <c r="K2142" i="1"/>
  <c r="J2146" i="1"/>
  <c r="K2146" i="1"/>
  <c r="J2150" i="1"/>
  <c r="K2150" i="1"/>
  <c r="J2154" i="1"/>
  <c r="K2154" i="1"/>
  <c r="J2158" i="1"/>
  <c r="K2158" i="1"/>
  <c r="J2162" i="1"/>
  <c r="K2162" i="1"/>
  <c r="J2166" i="1"/>
  <c r="K2166" i="1"/>
  <c r="J2170" i="1"/>
  <c r="K2170" i="1"/>
  <c r="J2174" i="1"/>
  <c r="K2174" i="1"/>
  <c r="J2178" i="1"/>
  <c r="K2178" i="1"/>
  <c r="J2182" i="1"/>
  <c r="K2182" i="1"/>
  <c r="J2186" i="1"/>
  <c r="K2186" i="1"/>
  <c r="J2190" i="1"/>
  <c r="K2190" i="1"/>
  <c r="J2194" i="1"/>
  <c r="K2194" i="1"/>
  <c r="J2198" i="1"/>
  <c r="K2198" i="1"/>
  <c r="J2202" i="1"/>
  <c r="K2202" i="1"/>
  <c r="J2206" i="1"/>
  <c r="K2206" i="1"/>
  <c r="J2210" i="1"/>
  <c r="K2210" i="1"/>
  <c r="J2214" i="1"/>
  <c r="K2214" i="1"/>
  <c r="J2218" i="1"/>
  <c r="K2218" i="1"/>
  <c r="J2222" i="1"/>
  <c r="K2222" i="1"/>
  <c r="J2226" i="1"/>
  <c r="K2226" i="1"/>
  <c r="J2230" i="1"/>
  <c r="K2230" i="1"/>
  <c r="J2234" i="1"/>
  <c r="K2234" i="1"/>
  <c r="J2238" i="1"/>
  <c r="K2238" i="1"/>
  <c r="J2242" i="1"/>
  <c r="K2242" i="1"/>
  <c r="J2246" i="1"/>
  <c r="K2246" i="1"/>
  <c r="J2250" i="1"/>
  <c r="K2250" i="1"/>
  <c r="J2254" i="1"/>
  <c r="K2254" i="1"/>
  <c r="J2258" i="1"/>
  <c r="K2258" i="1"/>
  <c r="J2262" i="1"/>
  <c r="K2262" i="1"/>
  <c r="J2266" i="1"/>
  <c r="K2266" i="1"/>
  <c r="J2270" i="1"/>
  <c r="K2270" i="1"/>
  <c r="J2274" i="1"/>
  <c r="K2274" i="1"/>
  <c r="J2278" i="1"/>
  <c r="K2278" i="1"/>
  <c r="J2282" i="1"/>
  <c r="K2282" i="1"/>
  <c r="J2286" i="1"/>
  <c r="K2286" i="1"/>
  <c r="J2290" i="1"/>
  <c r="K2290" i="1"/>
  <c r="J2294" i="1"/>
  <c r="K2294" i="1"/>
  <c r="J2298" i="1"/>
  <c r="K2298" i="1"/>
  <c r="J2302" i="1"/>
  <c r="K2302" i="1"/>
  <c r="J2306" i="1"/>
  <c r="K2306" i="1"/>
  <c r="J2310" i="1"/>
  <c r="K2310" i="1"/>
  <c r="J2314" i="1"/>
  <c r="K2314" i="1"/>
  <c r="J2318" i="1"/>
  <c r="K2318" i="1"/>
  <c r="J2322" i="1"/>
  <c r="K2322" i="1"/>
  <c r="J2326" i="1"/>
  <c r="K2326" i="1"/>
  <c r="J2330" i="1"/>
  <c r="K2330" i="1"/>
  <c r="J2334" i="1"/>
  <c r="K2334" i="1"/>
  <c r="J2338" i="1"/>
  <c r="K2338" i="1"/>
  <c r="J2342" i="1"/>
  <c r="K2342" i="1"/>
  <c r="J2346" i="1"/>
  <c r="K2346" i="1"/>
  <c r="J2350" i="1"/>
  <c r="K2350" i="1"/>
  <c r="J2354" i="1"/>
  <c r="K2354" i="1"/>
  <c r="J2358" i="1"/>
  <c r="K2358" i="1"/>
  <c r="J2362" i="1"/>
  <c r="K2362" i="1"/>
  <c r="J2366" i="1"/>
  <c r="K2366" i="1"/>
  <c r="J2370" i="1"/>
  <c r="K2370" i="1"/>
  <c r="J2374" i="1"/>
  <c r="K2374" i="1"/>
  <c r="J2378" i="1"/>
  <c r="K2378" i="1"/>
  <c r="J2382" i="1"/>
  <c r="K2382" i="1"/>
  <c r="J2386" i="1"/>
  <c r="K2386" i="1"/>
  <c r="J2390" i="1"/>
  <c r="K2390" i="1"/>
  <c r="J2394" i="1"/>
  <c r="K2394" i="1"/>
  <c r="J2398" i="1"/>
  <c r="K2398" i="1"/>
  <c r="J2402" i="1"/>
  <c r="K2402" i="1"/>
  <c r="J2406" i="1"/>
  <c r="K2406" i="1"/>
  <c r="J2410" i="1"/>
  <c r="K2410" i="1"/>
  <c r="J2414" i="1"/>
  <c r="K2414" i="1"/>
  <c r="J2418" i="1"/>
  <c r="K2418" i="1"/>
  <c r="J2422" i="1"/>
  <c r="K2422" i="1"/>
  <c r="J2426" i="1"/>
  <c r="K2426" i="1"/>
  <c r="J2430" i="1"/>
  <c r="K2430" i="1"/>
  <c r="J2434" i="1"/>
  <c r="K2434" i="1"/>
  <c r="J2438" i="1"/>
  <c r="K2438" i="1"/>
  <c r="J2442" i="1"/>
  <c r="K2442" i="1"/>
  <c r="J2446" i="1"/>
  <c r="K2446" i="1"/>
  <c r="J2450" i="1"/>
  <c r="K2450" i="1"/>
  <c r="J2454" i="1"/>
  <c r="K2454" i="1"/>
  <c r="J2458" i="1"/>
  <c r="K2458" i="1"/>
  <c r="J2462" i="1"/>
  <c r="K2462" i="1"/>
  <c r="J2466" i="1"/>
  <c r="K2466" i="1"/>
  <c r="J2470" i="1"/>
  <c r="K2470" i="1"/>
  <c r="J2474" i="1"/>
  <c r="K2474" i="1"/>
  <c r="J2478" i="1"/>
  <c r="K2478" i="1"/>
  <c r="J2482" i="1"/>
  <c r="K2482" i="1"/>
  <c r="J2486" i="1"/>
  <c r="K2486" i="1"/>
  <c r="J2490" i="1"/>
  <c r="K2490" i="1"/>
  <c r="J2494" i="1"/>
  <c r="K2494" i="1"/>
  <c r="J2498" i="1"/>
  <c r="K2498" i="1"/>
  <c r="J2502" i="1"/>
  <c r="K2502" i="1"/>
  <c r="J2506" i="1"/>
  <c r="K2506" i="1"/>
  <c r="J2510" i="1"/>
  <c r="K2510" i="1"/>
  <c r="J2514" i="1"/>
  <c r="K2514" i="1"/>
  <c r="J2518" i="1"/>
  <c r="K2518" i="1"/>
  <c r="J2522" i="1"/>
  <c r="K2522" i="1"/>
  <c r="J2526" i="1"/>
  <c r="K2526" i="1"/>
  <c r="J2530" i="1"/>
  <c r="K2530" i="1"/>
  <c r="J2534" i="1"/>
  <c r="K2534" i="1"/>
  <c r="J2538" i="1"/>
  <c r="K2538" i="1"/>
  <c r="J2542" i="1"/>
  <c r="K2542" i="1"/>
  <c r="J2546" i="1"/>
  <c r="K2546" i="1"/>
  <c r="J2550" i="1"/>
  <c r="K2550" i="1"/>
  <c r="J2554" i="1"/>
  <c r="K2554" i="1"/>
  <c r="J2558" i="1"/>
  <c r="K2558" i="1"/>
  <c r="J2562" i="1"/>
  <c r="K2562" i="1"/>
  <c r="J2566" i="1"/>
  <c r="K2566" i="1"/>
  <c r="J2570" i="1"/>
  <c r="K2570" i="1"/>
  <c r="J2574" i="1"/>
  <c r="K2574" i="1"/>
  <c r="J2578" i="1"/>
  <c r="K2578" i="1"/>
  <c r="J2582" i="1"/>
  <c r="K2582" i="1"/>
  <c r="J2586" i="1"/>
  <c r="K2586" i="1"/>
  <c r="J2590" i="1"/>
  <c r="K2590" i="1"/>
  <c r="J2594" i="1"/>
  <c r="K2594" i="1"/>
  <c r="J2598" i="1"/>
  <c r="K2598" i="1"/>
  <c r="J2602" i="1"/>
  <c r="K2602" i="1"/>
  <c r="J2606" i="1"/>
  <c r="K2606" i="1"/>
  <c r="J2610" i="1"/>
  <c r="K2610" i="1"/>
  <c r="J2614" i="1"/>
  <c r="K2614" i="1"/>
  <c r="J2618" i="1"/>
  <c r="K2618" i="1"/>
  <c r="J2622" i="1"/>
  <c r="K2622" i="1"/>
  <c r="J2626" i="1"/>
  <c r="K2626" i="1"/>
  <c r="J2630" i="1"/>
  <c r="K2630" i="1"/>
  <c r="J2634" i="1"/>
  <c r="K2634" i="1"/>
  <c r="J2638" i="1"/>
  <c r="K2638" i="1"/>
  <c r="J2642" i="1"/>
  <c r="K2642" i="1"/>
  <c r="J2646" i="1"/>
  <c r="K2646" i="1"/>
  <c r="J2650" i="1"/>
  <c r="K2650" i="1"/>
  <c r="J2654" i="1"/>
  <c r="K2654" i="1"/>
  <c r="J2658" i="1"/>
  <c r="K2658" i="1"/>
  <c r="J2662" i="1"/>
  <c r="K2662" i="1"/>
  <c r="J2666" i="1"/>
  <c r="K2666" i="1"/>
  <c r="J2670" i="1"/>
  <c r="K2670" i="1"/>
  <c r="J2674" i="1"/>
  <c r="K2674" i="1"/>
  <c r="J2678" i="1"/>
  <c r="K2678" i="1"/>
  <c r="J2682" i="1"/>
  <c r="K2682" i="1"/>
  <c r="J2686" i="1"/>
  <c r="K2686" i="1"/>
  <c r="J2690" i="1"/>
  <c r="K2690" i="1"/>
  <c r="J2694" i="1"/>
  <c r="K2694" i="1"/>
  <c r="J2698" i="1"/>
  <c r="K2698" i="1"/>
  <c r="J2702" i="1"/>
  <c r="K2702" i="1"/>
  <c r="J2706" i="1"/>
  <c r="K2706" i="1"/>
  <c r="J2710" i="1"/>
  <c r="K2710" i="1"/>
  <c r="J2714" i="1"/>
  <c r="K2714" i="1"/>
  <c r="J2718" i="1"/>
  <c r="K2718" i="1"/>
  <c r="J2722" i="1"/>
  <c r="K2722" i="1"/>
  <c r="J2726" i="1"/>
  <c r="K2726" i="1"/>
  <c r="J2730" i="1"/>
  <c r="K2730" i="1"/>
  <c r="J2734" i="1"/>
  <c r="K2734" i="1"/>
  <c r="J2738" i="1"/>
  <c r="K2738" i="1"/>
  <c r="J2742" i="1"/>
  <c r="K2742" i="1"/>
  <c r="J2746" i="1"/>
  <c r="K2746" i="1"/>
  <c r="J2750" i="1"/>
  <c r="K2750" i="1"/>
  <c r="J2754" i="1"/>
  <c r="K2754" i="1"/>
  <c r="J2758" i="1"/>
  <c r="K2758" i="1"/>
  <c r="J2762" i="1"/>
  <c r="K2762" i="1"/>
  <c r="J2766" i="1"/>
  <c r="K2766" i="1"/>
  <c r="J2770" i="1"/>
  <c r="K2770" i="1"/>
  <c r="J2774" i="1"/>
  <c r="K2774" i="1"/>
  <c r="J2778" i="1"/>
  <c r="K2778" i="1"/>
  <c r="J2782" i="1"/>
  <c r="K2782" i="1"/>
  <c r="J2786" i="1"/>
  <c r="K2786" i="1"/>
  <c r="J2790" i="1"/>
  <c r="K2790" i="1"/>
  <c r="J2794" i="1"/>
  <c r="K2794" i="1"/>
  <c r="J2798" i="1"/>
  <c r="K2798" i="1"/>
  <c r="J2802" i="1"/>
  <c r="K2802" i="1"/>
  <c r="J2806" i="1"/>
  <c r="K2806" i="1"/>
  <c r="J2810" i="1"/>
  <c r="K2810" i="1"/>
  <c r="J2814" i="1"/>
  <c r="K2814" i="1"/>
  <c r="J2818" i="1"/>
  <c r="K2818" i="1"/>
  <c r="J2822" i="1"/>
  <c r="K2822" i="1"/>
  <c r="J2826" i="1"/>
  <c r="K2826" i="1"/>
  <c r="J2830" i="1"/>
  <c r="K2830" i="1"/>
  <c r="J2834" i="1"/>
  <c r="K2834" i="1"/>
  <c r="J2838" i="1"/>
  <c r="K2838" i="1"/>
  <c r="J2842" i="1"/>
  <c r="K2842" i="1"/>
  <c r="J2846" i="1"/>
  <c r="K2846" i="1"/>
  <c r="J2850" i="1"/>
  <c r="K2850" i="1"/>
  <c r="J2854" i="1"/>
  <c r="K2854" i="1"/>
  <c r="J2858" i="1"/>
  <c r="K2858" i="1"/>
  <c r="J2862" i="1"/>
  <c r="K2862" i="1"/>
  <c r="J2866" i="1"/>
  <c r="K2866" i="1"/>
  <c r="J2870" i="1"/>
  <c r="K2870" i="1"/>
  <c r="J2874" i="1"/>
  <c r="K2874" i="1"/>
  <c r="J2878" i="1"/>
  <c r="K2878" i="1"/>
  <c r="J2882" i="1"/>
  <c r="K2882" i="1"/>
  <c r="J2886" i="1"/>
  <c r="K2886" i="1"/>
  <c r="J2890" i="1"/>
  <c r="K2890" i="1"/>
  <c r="J2894" i="1"/>
  <c r="K2894" i="1"/>
  <c r="J2898" i="1"/>
  <c r="K2898" i="1"/>
  <c r="J2902" i="1"/>
  <c r="K2902" i="1"/>
  <c r="J2906" i="1"/>
  <c r="K2906" i="1"/>
  <c r="J2910" i="1"/>
  <c r="K2910" i="1"/>
  <c r="J2914" i="1"/>
  <c r="K2914" i="1"/>
  <c r="J2918" i="1"/>
  <c r="K2918" i="1"/>
  <c r="J2922" i="1"/>
  <c r="K2922" i="1"/>
  <c r="J2926" i="1"/>
  <c r="K2926" i="1"/>
  <c r="J2930" i="1"/>
  <c r="K2930" i="1"/>
  <c r="J2934" i="1"/>
  <c r="K2934" i="1"/>
  <c r="J2938" i="1"/>
  <c r="K2938" i="1"/>
  <c r="J2942" i="1"/>
  <c r="K2942" i="1"/>
  <c r="J2946" i="1"/>
  <c r="K2946" i="1"/>
  <c r="J2950" i="1"/>
  <c r="K2950" i="1"/>
  <c r="J2954" i="1"/>
  <c r="K2954" i="1"/>
  <c r="J2958" i="1"/>
  <c r="K2958" i="1"/>
  <c r="J2962" i="1"/>
  <c r="K2962" i="1"/>
  <c r="J2966" i="1"/>
  <c r="K2966" i="1"/>
  <c r="J2970" i="1"/>
  <c r="K2970" i="1"/>
  <c r="J2974" i="1"/>
  <c r="K2974" i="1"/>
  <c r="J2978" i="1"/>
  <c r="K2978" i="1"/>
  <c r="J2982" i="1"/>
  <c r="K2982" i="1"/>
  <c r="J2986" i="1"/>
  <c r="K2986" i="1"/>
  <c r="J2990" i="1"/>
  <c r="K2990" i="1"/>
  <c r="J2994" i="1"/>
  <c r="K2994" i="1"/>
  <c r="J2998" i="1"/>
  <c r="K2998" i="1"/>
  <c r="J3002" i="1"/>
  <c r="K3002" i="1"/>
  <c r="J3006" i="1"/>
  <c r="K3006" i="1"/>
  <c r="J3010" i="1"/>
  <c r="K3010" i="1"/>
  <c r="J3014" i="1"/>
  <c r="K3014" i="1"/>
  <c r="J3018" i="1"/>
  <c r="K3018" i="1"/>
  <c r="J3022" i="1"/>
  <c r="K3022" i="1"/>
  <c r="J3026" i="1"/>
  <c r="K3026" i="1"/>
  <c r="J3030" i="1"/>
  <c r="K3030" i="1"/>
  <c r="J3034" i="1"/>
  <c r="K3034" i="1"/>
  <c r="J3038" i="1"/>
  <c r="K3038" i="1"/>
  <c r="J3042" i="1"/>
  <c r="K3042" i="1"/>
  <c r="J3046" i="1"/>
  <c r="K3046" i="1"/>
  <c r="J3050" i="1"/>
  <c r="K3050" i="1"/>
  <c r="J3054" i="1"/>
  <c r="K3054" i="1"/>
  <c r="J3058" i="1"/>
  <c r="K3058" i="1"/>
  <c r="J3062" i="1"/>
  <c r="K3062" i="1"/>
  <c r="J3066" i="1"/>
  <c r="K3066" i="1"/>
  <c r="J3070" i="1"/>
  <c r="K3070" i="1"/>
  <c r="J3074" i="1"/>
  <c r="K3074" i="1"/>
  <c r="J3078" i="1"/>
  <c r="K3078" i="1"/>
  <c r="J3082" i="1"/>
  <c r="K3082" i="1"/>
  <c r="J3086" i="1"/>
  <c r="K3086" i="1"/>
  <c r="J3090" i="1"/>
  <c r="K3090" i="1"/>
  <c r="J3094" i="1"/>
  <c r="K3094" i="1"/>
  <c r="J3098" i="1"/>
  <c r="K3098" i="1"/>
  <c r="J3102" i="1"/>
  <c r="K3102" i="1"/>
  <c r="J3106" i="1"/>
  <c r="K3106" i="1"/>
  <c r="J3110" i="1"/>
  <c r="K3110" i="1"/>
  <c r="J3114" i="1"/>
  <c r="K3114" i="1"/>
  <c r="J3118" i="1"/>
  <c r="K3118" i="1"/>
  <c r="J3122" i="1"/>
  <c r="K3122" i="1"/>
  <c r="J3126" i="1"/>
  <c r="K3126" i="1"/>
  <c r="J3130" i="1"/>
  <c r="K3130" i="1"/>
  <c r="J3134" i="1"/>
  <c r="K3134" i="1"/>
  <c r="J3138" i="1"/>
  <c r="K3138" i="1"/>
  <c r="J3142" i="1"/>
  <c r="K3142" i="1"/>
  <c r="J3146" i="1"/>
  <c r="K3146" i="1"/>
  <c r="J3150" i="1"/>
  <c r="K3150" i="1"/>
  <c r="J3154" i="1"/>
  <c r="K3154" i="1"/>
  <c r="J3158" i="1"/>
  <c r="K3158" i="1"/>
  <c r="J3162" i="1"/>
  <c r="K3162" i="1"/>
  <c r="J3166" i="1"/>
  <c r="K3166" i="1"/>
  <c r="J3170" i="1"/>
  <c r="K3170" i="1"/>
  <c r="J3174" i="1"/>
  <c r="K3174" i="1"/>
  <c r="J3178" i="1"/>
  <c r="K3178" i="1"/>
  <c r="J3182" i="1"/>
  <c r="K3182" i="1"/>
  <c r="J3186" i="1"/>
  <c r="K3186" i="1"/>
  <c r="J3190" i="1"/>
  <c r="K3190" i="1"/>
  <c r="J3194" i="1"/>
  <c r="K3194" i="1"/>
  <c r="J3198" i="1"/>
  <c r="K3198" i="1"/>
  <c r="J3202" i="1"/>
  <c r="K3202" i="1"/>
  <c r="J3206" i="1"/>
  <c r="K3206" i="1"/>
  <c r="J3210" i="1"/>
  <c r="K3210" i="1"/>
  <c r="J3214" i="1"/>
  <c r="K3214" i="1"/>
  <c r="J3218" i="1"/>
  <c r="K3218" i="1"/>
  <c r="J3222" i="1"/>
  <c r="K3222" i="1"/>
  <c r="J3226" i="1"/>
  <c r="K3226" i="1"/>
  <c r="J3230" i="1"/>
  <c r="K3230" i="1"/>
  <c r="J3234" i="1"/>
  <c r="K3234" i="1"/>
  <c r="J3238" i="1"/>
  <c r="K3238" i="1"/>
  <c r="J3242" i="1"/>
  <c r="K3242" i="1"/>
  <c r="J3246" i="1"/>
  <c r="K3246" i="1"/>
  <c r="J3250" i="1"/>
  <c r="K3250" i="1"/>
  <c r="J3254" i="1"/>
  <c r="K3254" i="1"/>
  <c r="J3258" i="1"/>
  <c r="K3258" i="1"/>
  <c r="J3262" i="1"/>
  <c r="K3262" i="1"/>
  <c r="J3266" i="1"/>
  <c r="K3266" i="1"/>
  <c r="J3270" i="1"/>
  <c r="K3270" i="1"/>
  <c r="J3274" i="1"/>
  <c r="K3274" i="1"/>
  <c r="J3278" i="1"/>
  <c r="K3278" i="1"/>
  <c r="J3282" i="1"/>
  <c r="K3282" i="1"/>
  <c r="J3286" i="1"/>
  <c r="K3286" i="1"/>
  <c r="J3290" i="1"/>
  <c r="K3290" i="1"/>
  <c r="J3294" i="1"/>
  <c r="K3294" i="1"/>
  <c r="J3298" i="1"/>
  <c r="K3298" i="1"/>
  <c r="J3302" i="1"/>
  <c r="K3302" i="1"/>
  <c r="J3306" i="1"/>
  <c r="K3306" i="1"/>
  <c r="J3310" i="1"/>
  <c r="K3310" i="1"/>
  <c r="J3314" i="1"/>
  <c r="K3314" i="1"/>
  <c r="J3318" i="1"/>
  <c r="K3318" i="1"/>
  <c r="J3322" i="1"/>
  <c r="K3322" i="1"/>
  <c r="J3326" i="1"/>
  <c r="K3326" i="1"/>
  <c r="J3330" i="1"/>
  <c r="K3330" i="1"/>
  <c r="J3334" i="1"/>
  <c r="K3334" i="1"/>
  <c r="J3338" i="1"/>
  <c r="K3338" i="1"/>
  <c r="J3342" i="1"/>
  <c r="K3342" i="1"/>
  <c r="J3346" i="1"/>
  <c r="K3346" i="1"/>
  <c r="J3350" i="1"/>
  <c r="K3350" i="1"/>
  <c r="J3354" i="1"/>
  <c r="K3354" i="1"/>
  <c r="J3358" i="1"/>
  <c r="K3358" i="1"/>
  <c r="J3362" i="1"/>
  <c r="K3362" i="1"/>
  <c r="J3366" i="1"/>
  <c r="K3366" i="1"/>
  <c r="J3370" i="1"/>
  <c r="K3370" i="1"/>
  <c r="J3374" i="1"/>
  <c r="K3374" i="1"/>
  <c r="J3378" i="1"/>
  <c r="K3378" i="1"/>
  <c r="J3382" i="1"/>
  <c r="K3382" i="1"/>
  <c r="J3386" i="1"/>
  <c r="K3386" i="1"/>
  <c r="J3390" i="1"/>
  <c r="K3390" i="1"/>
  <c r="J3394" i="1"/>
  <c r="K3394" i="1"/>
  <c r="J3398" i="1"/>
  <c r="K3398" i="1"/>
  <c r="J3402" i="1"/>
  <c r="K3402" i="1"/>
  <c r="J3406" i="1"/>
  <c r="K3406" i="1"/>
  <c r="J3410" i="1"/>
  <c r="K3410" i="1"/>
  <c r="J3414" i="1"/>
  <c r="K3414" i="1"/>
  <c r="J3418" i="1"/>
  <c r="K3418" i="1"/>
  <c r="J3422" i="1"/>
  <c r="K3422" i="1"/>
  <c r="J3426" i="1"/>
  <c r="K3426" i="1"/>
  <c r="J3430" i="1"/>
  <c r="K3430" i="1"/>
  <c r="J3434" i="1"/>
  <c r="K3434" i="1"/>
  <c r="J3438" i="1"/>
  <c r="K3438" i="1"/>
  <c r="J3442" i="1"/>
  <c r="K3442" i="1"/>
  <c r="J3446" i="1"/>
  <c r="K3446" i="1"/>
  <c r="J3450" i="1"/>
  <c r="K3450" i="1"/>
  <c r="J3454" i="1"/>
  <c r="K3454" i="1"/>
  <c r="J3458" i="1"/>
  <c r="K3458" i="1"/>
  <c r="J3462" i="1"/>
  <c r="K3462" i="1"/>
  <c r="J3466" i="1"/>
  <c r="K3466" i="1"/>
  <c r="J3470" i="1"/>
  <c r="K3470" i="1"/>
  <c r="J3474" i="1"/>
  <c r="K3474" i="1"/>
  <c r="J3478" i="1"/>
  <c r="K3478" i="1"/>
  <c r="J3482" i="1"/>
  <c r="K3482" i="1"/>
  <c r="J3486" i="1"/>
  <c r="K3486" i="1"/>
  <c r="J3490" i="1"/>
  <c r="K3490" i="1"/>
  <c r="J3494" i="1"/>
  <c r="K3494" i="1"/>
  <c r="J3498" i="1"/>
  <c r="K3498" i="1"/>
  <c r="J3502" i="1"/>
  <c r="K3502" i="1"/>
  <c r="J3506" i="1"/>
  <c r="K3506" i="1"/>
  <c r="J3510" i="1"/>
  <c r="K3510" i="1"/>
  <c r="J3514" i="1"/>
  <c r="K3514" i="1"/>
  <c r="J3518" i="1"/>
  <c r="K3518" i="1"/>
  <c r="J3522" i="1"/>
  <c r="K3522" i="1"/>
  <c r="J3526" i="1"/>
  <c r="K3526" i="1"/>
  <c r="J3530" i="1"/>
  <c r="K3530" i="1"/>
  <c r="J3534" i="1"/>
  <c r="K3534" i="1"/>
  <c r="J3538" i="1"/>
  <c r="K3538" i="1"/>
  <c r="J3542" i="1"/>
  <c r="K3542" i="1"/>
  <c r="J3546" i="1"/>
  <c r="K3546" i="1"/>
  <c r="J3550" i="1"/>
  <c r="K3550" i="1"/>
  <c r="J3554" i="1"/>
  <c r="K3554" i="1"/>
  <c r="J3558" i="1"/>
  <c r="K3558" i="1"/>
  <c r="J3562" i="1"/>
  <c r="K3562" i="1"/>
  <c r="J3566" i="1"/>
  <c r="K3566" i="1"/>
  <c r="J3570" i="1"/>
  <c r="K3570" i="1"/>
  <c r="J3574" i="1"/>
  <c r="K3574" i="1"/>
  <c r="J3578" i="1"/>
  <c r="K3578" i="1"/>
  <c r="J3582" i="1"/>
  <c r="K3582" i="1"/>
  <c r="J3586" i="1"/>
  <c r="K3586" i="1"/>
  <c r="J3590" i="1"/>
  <c r="K3590" i="1"/>
  <c r="J3594" i="1"/>
  <c r="K3594" i="1"/>
  <c r="J3598" i="1"/>
  <c r="K3598" i="1"/>
  <c r="J3602" i="1"/>
  <c r="K3602" i="1"/>
  <c r="J3606" i="1"/>
  <c r="K3606" i="1"/>
  <c r="J3610" i="1"/>
  <c r="K3610" i="1"/>
  <c r="J3614" i="1"/>
  <c r="K3614" i="1"/>
  <c r="J3618" i="1"/>
  <c r="K3618" i="1"/>
  <c r="J3622" i="1"/>
  <c r="K3622" i="1"/>
  <c r="J3626" i="1"/>
  <c r="K3626" i="1"/>
  <c r="J3630" i="1"/>
  <c r="K3630" i="1"/>
  <c r="J3634" i="1"/>
  <c r="K3634" i="1"/>
  <c r="J3638" i="1"/>
  <c r="K3638" i="1"/>
  <c r="J3642" i="1"/>
  <c r="K3642" i="1"/>
  <c r="J3646" i="1"/>
  <c r="K3646" i="1"/>
  <c r="J3650" i="1"/>
  <c r="K3650" i="1"/>
  <c r="J3654" i="1"/>
  <c r="K3654" i="1"/>
  <c r="J3658" i="1"/>
  <c r="K3658" i="1"/>
  <c r="J3662" i="1"/>
  <c r="K3662" i="1"/>
  <c r="J3666" i="1"/>
  <c r="K3666" i="1"/>
  <c r="J3670" i="1"/>
  <c r="K3670" i="1"/>
  <c r="J3674" i="1"/>
  <c r="K3674" i="1"/>
  <c r="J3678" i="1"/>
  <c r="K3678" i="1"/>
  <c r="J3682" i="1"/>
  <c r="K3682" i="1"/>
  <c r="J3686" i="1"/>
  <c r="K3686" i="1"/>
  <c r="J3690" i="1"/>
  <c r="K3690" i="1"/>
  <c r="J3694" i="1"/>
  <c r="K3694" i="1"/>
  <c r="J3698" i="1"/>
  <c r="K3698" i="1"/>
  <c r="J3702" i="1"/>
  <c r="K3702" i="1"/>
  <c r="J3706" i="1"/>
  <c r="K3706" i="1"/>
  <c r="J3710" i="1"/>
  <c r="K3710" i="1"/>
  <c r="J3714" i="1"/>
  <c r="K3714" i="1"/>
  <c r="J3718" i="1"/>
  <c r="K3718" i="1"/>
  <c r="J3722" i="1"/>
  <c r="K3722" i="1"/>
  <c r="J3726" i="1"/>
  <c r="K3726" i="1"/>
  <c r="J3730" i="1"/>
  <c r="K3730" i="1"/>
  <c r="J3734" i="1"/>
  <c r="K3734" i="1"/>
  <c r="J3738" i="1"/>
  <c r="K3738" i="1"/>
  <c r="J3742" i="1"/>
  <c r="K3742" i="1"/>
  <c r="J3746" i="1"/>
  <c r="K3746" i="1"/>
  <c r="J3750" i="1"/>
  <c r="K3750" i="1"/>
  <c r="J3754" i="1"/>
  <c r="K3754" i="1"/>
  <c r="J3758" i="1"/>
  <c r="K3758" i="1"/>
  <c r="J3762" i="1"/>
  <c r="K3762" i="1"/>
  <c r="J3766" i="1"/>
  <c r="K3766" i="1"/>
  <c r="J3770" i="1"/>
  <c r="K3770" i="1"/>
  <c r="J3774" i="1"/>
  <c r="K3774" i="1"/>
  <c r="J3778" i="1"/>
  <c r="K3778" i="1"/>
  <c r="J3782" i="1"/>
  <c r="K3782" i="1"/>
  <c r="J3786" i="1"/>
  <c r="K3786" i="1"/>
  <c r="J3790" i="1"/>
  <c r="K3790" i="1"/>
  <c r="J3794" i="1"/>
  <c r="K3794" i="1"/>
  <c r="J3798" i="1"/>
  <c r="K3798" i="1"/>
  <c r="J3802" i="1"/>
  <c r="K3802" i="1"/>
  <c r="J3806" i="1"/>
  <c r="K3806" i="1"/>
  <c r="J3810" i="1"/>
  <c r="K3810" i="1"/>
  <c r="J3814" i="1"/>
  <c r="K3814" i="1"/>
  <c r="J3818" i="1"/>
  <c r="K3818" i="1"/>
  <c r="J3822" i="1"/>
  <c r="K3822" i="1"/>
  <c r="J3826" i="1"/>
  <c r="K3826" i="1"/>
  <c r="J3830" i="1"/>
  <c r="K3830" i="1"/>
  <c r="J3834" i="1"/>
  <c r="K3834" i="1"/>
  <c r="J3838" i="1"/>
  <c r="K3838" i="1"/>
  <c r="J3842" i="1"/>
  <c r="K3842" i="1"/>
  <c r="J3846" i="1"/>
  <c r="K3846" i="1"/>
  <c r="J3850" i="1"/>
  <c r="K3850" i="1"/>
  <c r="J3854" i="1"/>
  <c r="K3854" i="1"/>
  <c r="J3858" i="1"/>
  <c r="K3858" i="1"/>
  <c r="J3862" i="1"/>
  <c r="K3862" i="1"/>
  <c r="J3866" i="1"/>
  <c r="K3866" i="1"/>
  <c r="J3870" i="1"/>
  <c r="K3870" i="1"/>
  <c r="J3874" i="1"/>
  <c r="K3874" i="1"/>
  <c r="J3878" i="1"/>
  <c r="K3878" i="1"/>
  <c r="J3882" i="1"/>
  <c r="K3882" i="1"/>
  <c r="J3886" i="1"/>
  <c r="K3886" i="1"/>
  <c r="J3890" i="1"/>
  <c r="K3890" i="1"/>
  <c r="J3894" i="1"/>
  <c r="K3894" i="1"/>
  <c r="J3898" i="1"/>
  <c r="K3898" i="1"/>
  <c r="J3902" i="1"/>
  <c r="K3902" i="1"/>
  <c r="J3906" i="1"/>
  <c r="K3906" i="1"/>
  <c r="J3910" i="1"/>
  <c r="K3910" i="1"/>
  <c r="J3914" i="1"/>
  <c r="K3914" i="1"/>
  <c r="J3918" i="1"/>
  <c r="K3918" i="1"/>
  <c r="J3922" i="1"/>
  <c r="K3922" i="1"/>
  <c r="J3926" i="1"/>
  <c r="K3926" i="1"/>
  <c r="J3930" i="1"/>
  <c r="K3930" i="1"/>
  <c r="J3934" i="1"/>
  <c r="K3934" i="1"/>
  <c r="J3938" i="1"/>
  <c r="K3938" i="1"/>
  <c r="J3942" i="1"/>
  <c r="K3942" i="1"/>
  <c r="J3946" i="1"/>
  <c r="K3946" i="1"/>
  <c r="J3950" i="1"/>
  <c r="K3950" i="1"/>
  <c r="J3954" i="1"/>
  <c r="K3954" i="1"/>
  <c r="J3958" i="1"/>
  <c r="K3958" i="1"/>
  <c r="J3962" i="1"/>
  <c r="K3962" i="1"/>
  <c r="J3966" i="1"/>
  <c r="K3966" i="1"/>
  <c r="J3970" i="1"/>
  <c r="K3970" i="1"/>
  <c r="J3974" i="1"/>
  <c r="K3974" i="1"/>
  <c r="J3978" i="1"/>
  <c r="K3978" i="1"/>
  <c r="J3982" i="1"/>
  <c r="K3982" i="1"/>
  <c r="J3986" i="1"/>
  <c r="K3986" i="1"/>
  <c r="J3990" i="1"/>
  <c r="K3990" i="1"/>
  <c r="J3994" i="1"/>
  <c r="K3994" i="1"/>
  <c r="J3998" i="1"/>
  <c r="K3998" i="1"/>
  <c r="J4002" i="1"/>
  <c r="K4002" i="1"/>
  <c r="J4006" i="1"/>
  <c r="K4006" i="1"/>
  <c r="J4010" i="1"/>
  <c r="K4010" i="1"/>
  <c r="J4014" i="1"/>
  <c r="K4014" i="1"/>
  <c r="J4018" i="1"/>
  <c r="K4018" i="1"/>
  <c r="J4022" i="1"/>
  <c r="K4022" i="1"/>
  <c r="J4026" i="1"/>
  <c r="K4026" i="1"/>
  <c r="J4030" i="1"/>
  <c r="K4030" i="1"/>
  <c r="J4034" i="1"/>
  <c r="K4034" i="1"/>
  <c r="J4038" i="1"/>
  <c r="K4038" i="1"/>
  <c r="J4042" i="1"/>
  <c r="K4042" i="1"/>
  <c r="J4046" i="1"/>
  <c r="K4046" i="1"/>
  <c r="J4050" i="1"/>
  <c r="K4050" i="1"/>
  <c r="J4054" i="1"/>
  <c r="K4054" i="1"/>
  <c r="J4058" i="1"/>
  <c r="K4058" i="1"/>
  <c r="J4062" i="1"/>
  <c r="K4062" i="1"/>
  <c r="J4066" i="1"/>
  <c r="K4066" i="1"/>
  <c r="J4070" i="1"/>
  <c r="K4070" i="1"/>
  <c r="J4074" i="1"/>
  <c r="K4074" i="1"/>
  <c r="J4078" i="1"/>
  <c r="K4078" i="1"/>
  <c r="J4082" i="1"/>
  <c r="K4082" i="1"/>
  <c r="J4086" i="1"/>
  <c r="K4086" i="1"/>
  <c r="J4090" i="1"/>
  <c r="K4090" i="1"/>
  <c r="J4094" i="1"/>
  <c r="K4094" i="1"/>
  <c r="J4098" i="1"/>
  <c r="K4098" i="1"/>
  <c r="J4102" i="1"/>
  <c r="K4102" i="1"/>
  <c r="J4106" i="1"/>
  <c r="K4106" i="1"/>
  <c r="J4110" i="1"/>
  <c r="K4110" i="1"/>
  <c r="J4114" i="1"/>
  <c r="K4114" i="1"/>
  <c r="J4118" i="1"/>
  <c r="K4118" i="1"/>
  <c r="J4122" i="1"/>
  <c r="K4122" i="1"/>
  <c r="J4126" i="1"/>
  <c r="K4126" i="1"/>
  <c r="J4130" i="1"/>
  <c r="K4130" i="1"/>
  <c r="J4134" i="1"/>
  <c r="K4134" i="1"/>
  <c r="J4138" i="1"/>
  <c r="K4138" i="1"/>
  <c r="J4142" i="1"/>
  <c r="K4142" i="1"/>
  <c r="J4146" i="1"/>
  <c r="K4146" i="1"/>
  <c r="J4150" i="1"/>
  <c r="K4150" i="1"/>
  <c r="J4154" i="1"/>
  <c r="K4154" i="1"/>
  <c r="J4158" i="1"/>
  <c r="K4158" i="1"/>
  <c r="J4162" i="1"/>
  <c r="K4162" i="1"/>
  <c r="J4166" i="1"/>
  <c r="K4166" i="1"/>
  <c r="J4170" i="1"/>
  <c r="K4170" i="1"/>
  <c r="J4174" i="1"/>
  <c r="K4174" i="1"/>
  <c r="J4178" i="1"/>
  <c r="K4178" i="1"/>
  <c r="J4182" i="1"/>
  <c r="K4182" i="1"/>
  <c r="J4186" i="1"/>
  <c r="K4186" i="1"/>
  <c r="J4190" i="1"/>
  <c r="K4190" i="1"/>
  <c r="J4194" i="1"/>
  <c r="K4194" i="1"/>
  <c r="J4198" i="1"/>
  <c r="K4198" i="1"/>
  <c r="J4202" i="1"/>
  <c r="K4202" i="1"/>
  <c r="J4206" i="1"/>
  <c r="K4206" i="1"/>
  <c r="J4210" i="1"/>
  <c r="K4210" i="1"/>
  <c r="J4214" i="1"/>
  <c r="K4214" i="1"/>
  <c r="J4218" i="1"/>
  <c r="K4218" i="1"/>
  <c r="J4222" i="1"/>
  <c r="K4222" i="1"/>
  <c r="J4226" i="1"/>
  <c r="K4226" i="1"/>
  <c r="J4230" i="1"/>
  <c r="K4230" i="1"/>
  <c r="J4234" i="1"/>
  <c r="K4234" i="1"/>
  <c r="J4238" i="1"/>
  <c r="K4238" i="1"/>
  <c r="J4242" i="1"/>
  <c r="K4242" i="1"/>
  <c r="J4246" i="1"/>
  <c r="K4246" i="1"/>
  <c r="J4250" i="1"/>
  <c r="K4250" i="1"/>
  <c r="J4254" i="1"/>
  <c r="K4254" i="1"/>
  <c r="J4258" i="1"/>
  <c r="K4258" i="1"/>
  <c r="J4262" i="1"/>
  <c r="K4262" i="1"/>
  <c r="J4266" i="1"/>
  <c r="K4266" i="1"/>
  <c r="J4270" i="1"/>
  <c r="K4270" i="1"/>
  <c r="J4274" i="1"/>
  <c r="K4274" i="1"/>
  <c r="J4278" i="1"/>
  <c r="K4278" i="1"/>
  <c r="J4282" i="1"/>
  <c r="K4282" i="1"/>
  <c r="J4286" i="1"/>
  <c r="K4286" i="1"/>
  <c r="J4290" i="1"/>
  <c r="K4290" i="1"/>
  <c r="J4294" i="1"/>
  <c r="K4294" i="1"/>
  <c r="J4298" i="1"/>
  <c r="K4298" i="1"/>
  <c r="J4302" i="1"/>
  <c r="K4302" i="1"/>
  <c r="J4306" i="1"/>
  <c r="K4306" i="1"/>
  <c r="J4310" i="1"/>
  <c r="K4310" i="1"/>
  <c r="J4314" i="1"/>
  <c r="K4314" i="1"/>
  <c r="J4318" i="1"/>
  <c r="K4318" i="1"/>
  <c r="J4322" i="1"/>
  <c r="K4322" i="1"/>
  <c r="J4326" i="1"/>
  <c r="K4326" i="1"/>
  <c r="J4330" i="1"/>
  <c r="K4330" i="1"/>
  <c r="J4334" i="1"/>
  <c r="K4334" i="1"/>
  <c r="J4338" i="1"/>
  <c r="K4338" i="1"/>
  <c r="J4342" i="1"/>
  <c r="K4342" i="1"/>
  <c r="J4346" i="1"/>
  <c r="K4346" i="1"/>
  <c r="J4350" i="1"/>
  <c r="K4350" i="1"/>
  <c r="J4354" i="1"/>
  <c r="K4354" i="1"/>
  <c r="J4358" i="1"/>
  <c r="K4358" i="1"/>
  <c r="J4362" i="1"/>
  <c r="K4362" i="1"/>
  <c r="J4366" i="1"/>
  <c r="K4366" i="1"/>
  <c r="J4370" i="1"/>
  <c r="K4370" i="1"/>
  <c r="J4374" i="1"/>
  <c r="K4374" i="1"/>
  <c r="J4378" i="1"/>
  <c r="K4378" i="1"/>
  <c r="J4382" i="1"/>
  <c r="K4382" i="1"/>
  <c r="J4386" i="1"/>
  <c r="K4386" i="1"/>
  <c r="J4390" i="1"/>
  <c r="K4390" i="1"/>
  <c r="J4394" i="1"/>
  <c r="K4394" i="1"/>
  <c r="J4398" i="1"/>
  <c r="K4398" i="1"/>
  <c r="J4402" i="1"/>
  <c r="K4402" i="1"/>
  <c r="J4406" i="1"/>
  <c r="K4406" i="1"/>
  <c r="J4410" i="1"/>
  <c r="K4410" i="1"/>
  <c r="J4414" i="1"/>
  <c r="K4414" i="1"/>
  <c r="J4418" i="1"/>
  <c r="K4418" i="1"/>
  <c r="J4422" i="1"/>
  <c r="K4422" i="1"/>
  <c r="J4426" i="1"/>
  <c r="K4426" i="1"/>
  <c r="J4430" i="1"/>
  <c r="K4430" i="1"/>
  <c r="J4434" i="1"/>
  <c r="K4434" i="1"/>
  <c r="J4438" i="1"/>
  <c r="K4438" i="1"/>
  <c r="J4442" i="1"/>
  <c r="K4442" i="1"/>
  <c r="J4446" i="1"/>
  <c r="K4446" i="1"/>
  <c r="J4450" i="1"/>
  <c r="K4450" i="1"/>
  <c r="J4454" i="1"/>
  <c r="K4454" i="1"/>
  <c r="J4458" i="1"/>
  <c r="K4458" i="1"/>
  <c r="J4462" i="1"/>
  <c r="K4462" i="1"/>
  <c r="J4466" i="1"/>
  <c r="K4466" i="1"/>
  <c r="J4470" i="1"/>
  <c r="K4470" i="1"/>
  <c r="J4474" i="1"/>
  <c r="K4474" i="1"/>
  <c r="J4478" i="1"/>
  <c r="K4478" i="1"/>
  <c r="J4482" i="1"/>
  <c r="K4482" i="1"/>
  <c r="J4486" i="1"/>
  <c r="K4486" i="1"/>
  <c r="J4490" i="1"/>
  <c r="K4490" i="1"/>
  <c r="J4494" i="1"/>
  <c r="K4494" i="1"/>
  <c r="J4498" i="1"/>
  <c r="K4498" i="1"/>
  <c r="J4502" i="1"/>
  <c r="K4502" i="1"/>
  <c r="J4506" i="1"/>
  <c r="K4506" i="1"/>
  <c r="J4510" i="1"/>
  <c r="K4510" i="1"/>
  <c r="J4514" i="1"/>
  <c r="K4514" i="1"/>
  <c r="J4518" i="1"/>
  <c r="K4518" i="1"/>
  <c r="J4522" i="1"/>
  <c r="K4522" i="1"/>
  <c r="J4526" i="1"/>
  <c r="K4526" i="1"/>
  <c r="J4530" i="1"/>
  <c r="K4530" i="1"/>
  <c r="J4534" i="1"/>
  <c r="K4534" i="1"/>
  <c r="J4538" i="1"/>
  <c r="K4538" i="1"/>
  <c r="J4542" i="1"/>
  <c r="K4542" i="1"/>
  <c r="J4546" i="1"/>
  <c r="K4546" i="1"/>
  <c r="J4550" i="1"/>
  <c r="K4550" i="1"/>
  <c r="J4554" i="1"/>
  <c r="K4554" i="1"/>
  <c r="J4558" i="1"/>
  <c r="K4558" i="1"/>
  <c r="J4562" i="1"/>
  <c r="K4562" i="1"/>
  <c r="J4566" i="1"/>
  <c r="K4566" i="1"/>
  <c r="J4570" i="1"/>
  <c r="K4570" i="1"/>
  <c r="J4574" i="1"/>
  <c r="K4574" i="1"/>
  <c r="J4578" i="1"/>
  <c r="K4578" i="1"/>
  <c r="J4582" i="1"/>
  <c r="K4582" i="1"/>
  <c r="J4586" i="1"/>
  <c r="K4586" i="1"/>
  <c r="J4590" i="1"/>
  <c r="K4590" i="1"/>
  <c r="J4594" i="1"/>
  <c r="K4594" i="1"/>
  <c r="J4598" i="1"/>
  <c r="K4598" i="1"/>
  <c r="J4602" i="1"/>
  <c r="K4602" i="1"/>
  <c r="J4606" i="1"/>
  <c r="K4606" i="1"/>
  <c r="J4610" i="1"/>
  <c r="K4610" i="1"/>
  <c r="J4614" i="1"/>
  <c r="K4614" i="1"/>
  <c r="J4618" i="1"/>
  <c r="K4618" i="1"/>
  <c r="J4622" i="1"/>
  <c r="K4622" i="1"/>
  <c r="J4626" i="1"/>
  <c r="K4626" i="1"/>
  <c r="J4630" i="1"/>
  <c r="K4630" i="1"/>
  <c r="J4634" i="1"/>
  <c r="K4634" i="1"/>
  <c r="J4638" i="1"/>
  <c r="K4638" i="1"/>
  <c r="J4642" i="1"/>
  <c r="K4642" i="1"/>
  <c r="J4646" i="1"/>
  <c r="K4646" i="1"/>
  <c r="J4650" i="1"/>
  <c r="K4650" i="1"/>
  <c r="J4654" i="1"/>
  <c r="K4654" i="1"/>
  <c r="J4658" i="1"/>
  <c r="K4658" i="1"/>
  <c r="J4662" i="1"/>
  <c r="K4662" i="1"/>
  <c r="J4666" i="1"/>
  <c r="K4666" i="1"/>
  <c r="J4670" i="1"/>
  <c r="K4670" i="1"/>
  <c r="J4674" i="1"/>
  <c r="K4674" i="1"/>
  <c r="J4678" i="1"/>
  <c r="K4678" i="1"/>
  <c r="J4682" i="1"/>
  <c r="K4682" i="1"/>
  <c r="J4686" i="1"/>
  <c r="K4686" i="1"/>
  <c r="J4690" i="1"/>
  <c r="K4690" i="1"/>
  <c r="J4694" i="1"/>
  <c r="K4694" i="1"/>
  <c r="J4698" i="1"/>
  <c r="K4698" i="1"/>
  <c r="J4702" i="1"/>
  <c r="K4702" i="1"/>
  <c r="J4706" i="1"/>
  <c r="K4706" i="1"/>
  <c r="J4710" i="1"/>
  <c r="K4710" i="1"/>
  <c r="J4714" i="1"/>
  <c r="K4714" i="1"/>
  <c r="J4718" i="1"/>
  <c r="K4718" i="1"/>
  <c r="J4722" i="1"/>
  <c r="K4722" i="1"/>
  <c r="J4726" i="1"/>
  <c r="K4726" i="1"/>
  <c r="J4730" i="1"/>
  <c r="K4730" i="1"/>
  <c r="J4734" i="1"/>
  <c r="K4734" i="1"/>
  <c r="J4738" i="1"/>
  <c r="K4738" i="1"/>
  <c r="J4742" i="1"/>
  <c r="K4742" i="1"/>
  <c r="J4746" i="1"/>
  <c r="K4746" i="1"/>
  <c r="J4750" i="1"/>
  <c r="K4750" i="1"/>
  <c r="J4754" i="1"/>
  <c r="K4754" i="1"/>
  <c r="J4758" i="1"/>
  <c r="K4758" i="1"/>
  <c r="J4762" i="1"/>
  <c r="K4762" i="1"/>
  <c r="J4766" i="1"/>
  <c r="K4766" i="1"/>
  <c r="J4770" i="1"/>
  <c r="K4770" i="1"/>
  <c r="J4774" i="1"/>
  <c r="K4774" i="1"/>
  <c r="J4778" i="1"/>
  <c r="K4778" i="1"/>
  <c r="J4782" i="1"/>
  <c r="K4782" i="1"/>
  <c r="J4786" i="1"/>
  <c r="K4786" i="1"/>
  <c r="J4790" i="1"/>
  <c r="K4790" i="1"/>
  <c r="J4794" i="1"/>
  <c r="K4794" i="1"/>
  <c r="J4798" i="1"/>
  <c r="K4798" i="1"/>
  <c r="J4802" i="1"/>
  <c r="K4802" i="1"/>
  <c r="J4806" i="1"/>
  <c r="K4806" i="1"/>
  <c r="J4810" i="1"/>
  <c r="K4810" i="1"/>
  <c r="J4814" i="1"/>
  <c r="K4814" i="1"/>
  <c r="J4818" i="1"/>
  <c r="K4818" i="1"/>
  <c r="J4822" i="1"/>
  <c r="K4822" i="1"/>
  <c r="J4826" i="1"/>
  <c r="K4826" i="1"/>
  <c r="J4830" i="1"/>
  <c r="K4830" i="1"/>
  <c r="J4834" i="1"/>
  <c r="K4834" i="1"/>
  <c r="J4838" i="1"/>
  <c r="K4838" i="1"/>
  <c r="J4842" i="1"/>
  <c r="K4842" i="1"/>
  <c r="J4846" i="1"/>
  <c r="K4846" i="1"/>
  <c r="J4850" i="1"/>
  <c r="K4850" i="1"/>
  <c r="J4854" i="1"/>
  <c r="K4854" i="1"/>
  <c r="J4858" i="1"/>
  <c r="K4858" i="1"/>
  <c r="J4862" i="1"/>
  <c r="K4862" i="1"/>
  <c r="J4866" i="1"/>
  <c r="K4866" i="1"/>
  <c r="J4870" i="1"/>
  <c r="K4870" i="1"/>
  <c r="J4874" i="1"/>
  <c r="K4874" i="1"/>
  <c r="J4878" i="1"/>
  <c r="K4878" i="1"/>
  <c r="J4882" i="1"/>
  <c r="K4882" i="1"/>
  <c r="J4886" i="1"/>
  <c r="K4886" i="1"/>
  <c r="J4890" i="1"/>
  <c r="K4890" i="1"/>
  <c r="J4894" i="1"/>
  <c r="K4894" i="1"/>
  <c r="J4898" i="1"/>
  <c r="K4898" i="1"/>
  <c r="J4902" i="1"/>
  <c r="K4902" i="1"/>
  <c r="J4906" i="1"/>
  <c r="K4906" i="1"/>
  <c r="J4910" i="1"/>
  <c r="K4910" i="1"/>
  <c r="J4914" i="1"/>
  <c r="K4914" i="1"/>
  <c r="J4918" i="1"/>
  <c r="K4918" i="1"/>
  <c r="J4922" i="1"/>
  <c r="K4922" i="1"/>
  <c r="J4926" i="1"/>
  <c r="K4926" i="1"/>
  <c r="J4930" i="1"/>
  <c r="K4930" i="1"/>
  <c r="J4934" i="1"/>
  <c r="K4934" i="1"/>
  <c r="J4938" i="1"/>
  <c r="K4938" i="1"/>
  <c r="J4942" i="1"/>
  <c r="K4942" i="1"/>
  <c r="J4946" i="1"/>
  <c r="K4946" i="1"/>
  <c r="J4950" i="1"/>
  <c r="K4950" i="1"/>
  <c r="J4954" i="1"/>
  <c r="K4954" i="1"/>
  <c r="J4958" i="1"/>
  <c r="K4958" i="1"/>
  <c r="J4962" i="1"/>
  <c r="K4962" i="1"/>
  <c r="J4966" i="1"/>
  <c r="K4966" i="1"/>
  <c r="J4970" i="1"/>
  <c r="K4970" i="1"/>
  <c r="J4974" i="1"/>
  <c r="K4974" i="1"/>
  <c r="J4978" i="1"/>
  <c r="K4978" i="1"/>
  <c r="J4982" i="1"/>
  <c r="K4982" i="1"/>
  <c r="J4986" i="1"/>
  <c r="K4986" i="1"/>
  <c r="J4990" i="1"/>
  <c r="K4990" i="1"/>
  <c r="J4994" i="1"/>
  <c r="K4994" i="1"/>
  <c r="J4998" i="1"/>
  <c r="K4998" i="1"/>
  <c r="J5002" i="1"/>
  <c r="K5002" i="1"/>
  <c r="J5006" i="1"/>
  <c r="K5006" i="1"/>
  <c r="J5010" i="1"/>
  <c r="K5010" i="1"/>
  <c r="J5014" i="1"/>
  <c r="K5014" i="1"/>
  <c r="J5018" i="1"/>
  <c r="K5018" i="1"/>
  <c r="J5022" i="1"/>
  <c r="K5022" i="1"/>
  <c r="J5026" i="1"/>
  <c r="K5026" i="1"/>
  <c r="J5030" i="1"/>
  <c r="K5030" i="1"/>
  <c r="J5034" i="1"/>
  <c r="K5034" i="1"/>
  <c r="J5038" i="1"/>
  <c r="K5038" i="1"/>
  <c r="J5042" i="1"/>
  <c r="K5042" i="1"/>
  <c r="J5046" i="1"/>
  <c r="K5046" i="1"/>
  <c r="J5050" i="1"/>
  <c r="K5050" i="1"/>
  <c r="J5054" i="1"/>
  <c r="K5054" i="1"/>
  <c r="J5058" i="1"/>
  <c r="K5058" i="1"/>
  <c r="J5062" i="1"/>
  <c r="K5062" i="1"/>
  <c r="J5066" i="1"/>
  <c r="K5066" i="1"/>
  <c r="J5070" i="1"/>
  <c r="K5070" i="1"/>
  <c r="J5074" i="1"/>
  <c r="K5074" i="1"/>
  <c r="J5078" i="1"/>
  <c r="K5078" i="1"/>
  <c r="J5082" i="1"/>
  <c r="K5082" i="1"/>
  <c r="J5086" i="1"/>
  <c r="K5086" i="1"/>
  <c r="J5090" i="1"/>
  <c r="K5090" i="1"/>
  <c r="J5094" i="1"/>
  <c r="K5094" i="1"/>
  <c r="J5098" i="1"/>
  <c r="K5098" i="1"/>
  <c r="J5102" i="1"/>
  <c r="K5102" i="1"/>
  <c r="J5106" i="1"/>
  <c r="K5106" i="1"/>
  <c r="J5110" i="1"/>
  <c r="K5110" i="1"/>
  <c r="J5114" i="1"/>
  <c r="K5114" i="1"/>
  <c r="J5118" i="1"/>
  <c r="K5118" i="1"/>
  <c r="J5122" i="1"/>
  <c r="K5122" i="1"/>
  <c r="J5126" i="1"/>
  <c r="K5126" i="1"/>
  <c r="J5130" i="1"/>
  <c r="K5130" i="1"/>
  <c r="J5134" i="1"/>
  <c r="K5134" i="1"/>
  <c r="J5138" i="1"/>
  <c r="K5138" i="1"/>
  <c r="J5142" i="1"/>
  <c r="K5142" i="1"/>
  <c r="J5146" i="1"/>
  <c r="K5146" i="1"/>
  <c r="J5150" i="1"/>
  <c r="K5150" i="1"/>
  <c r="J5154" i="1"/>
  <c r="K5154" i="1"/>
  <c r="J5158" i="1"/>
  <c r="K5158" i="1"/>
  <c r="J5162" i="1"/>
  <c r="K5162" i="1"/>
  <c r="J5166" i="1"/>
  <c r="K5166" i="1"/>
  <c r="J5170" i="1"/>
  <c r="K5170" i="1"/>
  <c r="J5174" i="1"/>
  <c r="K5174" i="1"/>
  <c r="J5178" i="1"/>
  <c r="K5178" i="1"/>
  <c r="J5182" i="1"/>
  <c r="K5182" i="1"/>
  <c r="J5186" i="1"/>
  <c r="K5186" i="1"/>
  <c r="J5190" i="1"/>
  <c r="K5190" i="1"/>
  <c r="J5194" i="1"/>
  <c r="K5194" i="1"/>
  <c r="J5198" i="1"/>
  <c r="K5198" i="1"/>
  <c r="J5202" i="1"/>
  <c r="K5202" i="1"/>
  <c r="J5206" i="1"/>
  <c r="K5206" i="1"/>
  <c r="J5210" i="1"/>
  <c r="K5210" i="1"/>
  <c r="J5214" i="1"/>
  <c r="K5214" i="1"/>
  <c r="J5218" i="1"/>
  <c r="K5218" i="1"/>
  <c r="J5222" i="1"/>
  <c r="K5222" i="1"/>
  <c r="J5226" i="1"/>
  <c r="K5226" i="1"/>
  <c r="J5230" i="1"/>
  <c r="K5230" i="1"/>
  <c r="J5234" i="1"/>
  <c r="K5234" i="1"/>
  <c r="J5238" i="1"/>
  <c r="K5238" i="1"/>
  <c r="J5242" i="1"/>
  <c r="K5242" i="1"/>
  <c r="J5246" i="1"/>
  <c r="K5246" i="1"/>
  <c r="J5250" i="1"/>
  <c r="K5250" i="1"/>
  <c r="J5254" i="1"/>
  <c r="K5254" i="1"/>
  <c r="J5258" i="1"/>
  <c r="K5258" i="1"/>
  <c r="J5262" i="1"/>
  <c r="K5262" i="1"/>
  <c r="J5266" i="1"/>
  <c r="K5266" i="1"/>
  <c r="J5270" i="1"/>
  <c r="K5270" i="1"/>
  <c r="J5274" i="1"/>
  <c r="K5274" i="1"/>
  <c r="J5278" i="1"/>
  <c r="K5278" i="1"/>
  <c r="J5282" i="1"/>
  <c r="K5282" i="1"/>
  <c r="J5286" i="1"/>
  <c r="K5286" i="1"/>
  <c r="J5290" i="1"/>
  <c r="K5290" i="1"/>
  <c r="J5294" i="1"/>
  <c r="K5294" i="1"/>
  <c r="J5298" i="1"/>
  <c r="K5298" i="1"/>
  <c r="J5302" i="1"/>
  <c r="K5302" i="1"/>
  <c r="J5306" i="1"/>
  <c r="K5306" i="1"/>
  <c r="J5310" i="1"/>
  <c r="K5310" i="1"/>
  <c r="J5314" i="1"/>
  <c r="K5314" i="1"/>
  <c r="J5318" i="1"/>
  <c r="K5318" i="1"/>
  <c r="J5322" i="1"/>
  <c r="K5322" i="1"/>
  <c r="J5326" i="1"/>
  <c r="K5326" i="1"/>
  <c r="J5330" i="1"/>
  <c r="K5330" i="1"/>
  <c r="J5334" i="1"/>
  <c r="K5334" i="1"/>
  <c r="J5338" i="1"/>
  <c r="K5338" i="1"/>
  <c r="J5342" i="1"/>
  <c r="K5342" i="1"/>
  <c r="J5346" i="1"/>
  <c r="K5346" i="1"/>
  <c r="J5350" i="1"/>
  <c r="K5350" i="1"/>
  <c r="J5354" i="1"/>
  <c r="K5354" i="1"/>
  <c r="J5358" i="1"/>
  <c r="K5358" i="1"/>
  <c r="J5362" i="1"/>
  <c r="K5362" i="1"/>
  <c r="J5366" i="1"/>
  <c r="K5366" i="1"/>
  <c r="J5370" i="1"/>
  <c r="K5370" i="1"/>
  <c r="J5374" i="1"/>
  <c r="K5374" i="1"/>
  <c r="J5378" i="1"/>
  <c r="K5378" i="1"/>
  <c r="J5382" i="1"/>
  <c r="K5382" i="1"/>
  <c r="J5386" i="1"/>
  <c r="K5386" i="1"/>
  <c r="J5390" i="1"/>
  <c r="K5390" i="1"/>
  <c r="J5394" i="1"/>
  <c r="K5394" i="1"/>
  <c r="J5398" i="1"/>
  <c r="K5398" i="1"/>
  <c r="J5402" i="1"/>
  <c r="K5402" i="1"/>
  <c r="J5406" i="1"/>
  <c r="K5406" i="1"/>
  <c r="J5410" i="1"/>
  <c r="K5410" i="1"/>
  <c r="J5414" i="1"/>
  <c r="K5414" i="1"/>
  <c r="J5418" i="1"/>
  <c r="K5418" i="1"/>
  <c r="J5422" i="1"/>
  <c r="K5422" i="1"/>
  <c r="J5426" i="1"/>
  <c r="K5426" i="1"/>
  <c r="J5430" i="1"/>
  <c r="K5430" i="1"/>
  <c r="J5434" i="1"/>
  <c r="K5434" i="1"/>
  <c r="J5438" i="1"/>
  <c r="K5438" i="1"/>
  <c r="J5442" i="1"/>
  <c r="K5442" i="1"/>
  <c r="J5446" i="1"/>
  <c r="K5446" i="1"/>
  <c r="J5450" i="1"/>
  <c r="K5450" i="1"/>
  <c r="J5454" i="1"/>
  <c r="K5454" i="1"/>
  <c r="J5458" i="1"/>
  <c r="K5458" i="1"/>
  <c r="J5462" i="1"/>
  <c r="K5462" i="1"/>
  <c r="J5466" i="1"/>
  <c r="K5466" i="1"/>
  <c r="J5470" i="1"/>
  <c r="K5470" i="1"/>
  <c r="J5474" i="1"/>
  <c r="K5474" i="1"/>
  <c r="J5478" i="1"/>
  <c r="K5478" i="1"/>
  <c r="J5482" i="1"/>
  <c r="K5482" i="1"/>
  <c r="J5486" i="1"/>
  <c r="K5486" i="1"/>
  <c r="J5490" i="1"/>
  <c r="K5490" i="1"/>
  <c r="J5494" i="1"/>
  <c r="K5494" i="1"/>
  <c r="J5498" i="1"/>
  <c r="K5498" i="1"/>
  <c r="J5502" i="1"/>
  <c r="K5502" i="1"/>
  <c r="J5506" i="1"/>
  <c r="K5506" i="1"/>
  <c r="J5510" i="1"/>
  <c r="K5510" i="1"/>
  <c r="J5514" i="1"/>
  <c r="K5514" i="1"/>
  <c r="J5518" i="1"/>
  <c r="K5518" i="1"/>
  <c r="J5522" i="1"/>
  <c r="K5522" i="1"/>
  <c r="J5526" i="1"/>
  <c r="K5526" i="1"/>
  <c r="J5530" i="1"/>
  <c r="K5530" i="1"/>
  <c r="J5534" i="1"/>
  <c r="K5534" i="1"/>
  <c r="J5538" i="1"/>
  <c r="K5538" i="1"/>
  <c r="J5542" i="1"/>
  <c r="K5542" i="1"/>
  <c r="J5546" i="1"/>
  <c r="K5546" i="1"/>
  <c r="J5550" i="1"/>
  <c r="K5550" i="1"/>
  <c r="J5554" i="1"/>
  <c r="K5554" i="1"/>
  <c r="J5558" i="1"/>
  <c r="K5558" i="1"/>
  <c r="J5562" i="1"/>
  <c r="K5562" i="1"/>
  <c r="J5566" i="1"/>
  <c r="K5566" i="1"/>
  <c r="J5570" i="1"/>
  <c r="K5570" i="1"/>
  <c r="J5574" i="1"/>
  <c r="K5574" i="1"/>
  <c r="J15" i="1"/>
  <c r="K15" i="1"/>
  <c r="J31" i="1"/>
  <c r="K31" i="1"/>
  <c r="J47" i="1"/>
  <c r="K47" i="1"/>
  <c r="J67" i="1"/>
  <c r="K67" i="1"/>
  <c r="J91" i="1"/>
  <c r="K91" i="1"/>
  <c r="J107" i="1"/>
  <c r="K107" i="1"/>
  <c r="J123" i="1"/>
  <c r="K123" i="1"/>
  <c r="J135" i="1"/>
  <c r="K135" i="1"/>
  <c r="J147" i="1"/>
  <c r="K147" i="1"/>
  <c r="J151" i="1"/>
  <c r="K151" i="1"/>
  <c r="J155" i="1"/>
  <c r="K155" i="1"/>
  <c r="J171" i="1"/>
  <c r="K171" i="1"/>
  <c r="J175" i="1"/>
  <c r="K175" i="1"/>
  <c r="J179" i="1"/>
  <c r="K179" i="1"/>
  <c r="J183" i="1"/>
  <c r="K183" i="1"/>
  <c r="J187" i="1"/>
  <c r="K187" i="1"/>
  <c r="J191" i="1"/>
  <c r="K191" i="1"/>
  <c r="J195" i="1"/>
  <c r="K195" i="1"/>
  <c r="J199" i="1"/>
  <c r="K199" i="1"/>
  <c r="J203" i="1"/>
  <c r="K203" i="1"/>
  <c r="J207" i="1"/>
  <c r="K207" i="1"/>
  <c r="J211" i="1"/>
  <c r="K211" i="1"/>
  <c r="J215" i="1"/>
  <c r="K215" i="1"/>
  <c r="J219" i="1"/>
  <c r="K219" i="1"/>
  <c r="J223" i="1"/>
  <c r="K223" i="1"/>
  <c r="J227" i="1"/>
  <c r="K227" i="1"/>
  <c r="J231" i="1"/>
  <c r="K231" i="1"/>
  <c r="J235" i="1"/>
  <c r="K235" i="1"/>
  <c r="J239" i="1"/>
  <c r="K239" i="1"/>
  <c r="J243" i="1"/>
  <c r="K243" i="1"/>
  <c r="J247" i="1"/>
  <c r="K247" i="1"/>
  <c r="J251" i="1"/>
  <c r="K251" i="1"/>
  <c r="J255" i="1"/>
  <c r="K255" i="1"/>
  <c r="J259" i="1"/>
  <c r="K259" i="1"/>
  <c r="J263" i="1"/>
  <c r="K263" i="1"/>
  <c r="J267" i="1"/>
  <c r="K267" i="1"/>
  <c r="J271" i="1"/>
  <c r="K271" i="1"/>
  <c r="J275" i="1"/>
  <c r="K275" i="1"/>
  <c r="J279" i="1"/>
  <c r="K279" i="1"/>
  <c r="J283" i="1"/>
  <c r="K283" i="1"/>
  <c r="J287" i="1"/>
  <c r="K287" i="1"/>
  <c r="J291" i="1"/>
  <c r="K291" i="1"/>
  <c r="J295" i="1"/>
  <c r="K295" i="1"/>
  <c r="J299" i="1"/>
  <c r="K299" i="1"/>
  <c r="J303" i="1"/>
  <c r="K303" i="1"/>
  <c r="J307" i="1"/>
  <c r="K307" i="1"/>
  <c r="J311" i="1"/>
  <c r="K311" i="1"/>
  <c r="J315" i="1"/>
  <c r="K315" i="1"/>
  <c r="J319" i="1"/>
  <c r="K319" i="1"/>
  <c r="J323" i="1"/>
  <c r="K323" i="1"/>
  <c r="J327" i="1"/>
  <c r="K327" i="1"/>
  <c r="J331" i="1"/>
  <c r="K331" i="1"/>
  <c r="J335" i="1"/>
  <c r="K335" i="1"/>
  <c r="J339" i="1"/>
  <c r="K339" i="1"/>
  <c r="J343" i="1"/>
  <c r="K343" i="1"/>
  <c r="J347" i="1"/>
  <c r="K347" i="1"/>
  <c r="J351" i="1"/>
  <c r="K351" i="1"/>
  <c r="J355" i="1"/>
  <c r="K355" i="1"/>
  <c r="J359" i="1"/>
  <c r="K359" i="1"/>
  <c r="J363" i="1"/>
  <c r="K363" i="1"/>
  <c r="J367" i="1"/>
  <c r="K367" i="1"/>
  <c r="J371" i="1"/>
  <c r="K371" i="1"/>
  <c r="J375" i="1"/>
  <c r="K375" i="1"/>
  <c r="J379" i="1"/>
  <c r="K379" i="1"/>
  <c r="J383" i="1"/>
  <c r="K383" i="1"/>
  <c r="J387" i="1"/>
  <c r="K387" i="1"/>
  <c r="J391" i="1"/>
  <c r="K391" i="1"/>
  <c r="J395" i="1"/>
  <c r="K395" i="1"/>
  <c r="J399" i="1"/>
  <c r="K399" i="1"/>
  <c r="J403" i="1"/>
  <c r="K403" i="1"/>
  <c r="J407" i="1"/>
  <c r="K407" i="1"/>
  <c r="J411" i="1"/>
  <c r="K411" i="1"/>
  <c r="J415" i="1"/>
  <c r="K415" i="1"/>
  <c r="J419" i="1"/>
  <c r="K419" i="1"/>
  <c r="J423" i="1"/>
  <c r="K423" i="1"/>
  <c r="J427" i="1"/>
  <c r="K427" i="1"/>
  <c r="J431" i="1"/>
  <c r="K431" i="1"/>
  <c r="J435" i="1"/>
  <c r="K435" i="1"/>
  <c r="J439" i="1"/>
  <c r="K439" i="1"/>
  <c r="J443" i="1"/>
  <c r="K443" i="1"/>
  <c r="J447" i="1"/>
  <c r="K447" i="1"/>
  <c r="J451" i="1"/>
  <c r="K451" i="1"/>
  <c r="J455" i="1"/>
  <c r="K455" i="1"/>
  <c r="J459" i="1"/>
  <c r="K459" i="1"/>
  <c r="J463" i="1"/>
  <c r="K463" i="1"/>
  <c r="J467" i="1"/>
  <c r="K467" i="1"/>
  <c r="J471" i="1"/>
  <c r="K471" i="1"/>
  <c r="J475" i="1"/>
  <c r="K475" i="1"/>
  <c r="J479" i="1"/>
  <c r="K479" i="1"/>
  <c r="J483" i="1"/>
  <c r="K483" i="1"/>
  <c r="J487" i="1"/>
  <c r="K487" i="1"/>
  <c r="J491" i="1"/>
  <c r="K491" i="1"/>
  <c r="J495" i="1"/>
  <c r="K495" i="1"/>
  <c r="J499" i="1"/>
  <c r="K499" i="1"/>
  <c r="J503" i="1"/>
  <c r="K503" i="1"/>
  <c r="J507" i="1"/>
  <c r="K507" i="1"/>
  <c r="J511" i="1"/>
  <c r="K511" i="1"/>
  <c r="J515" i="1"/>
  <c r="K515" i="1"/>
  <c r="J519" i="1"/>
  <c r="K519" i="1"/>
  <c r="J523" i="1"/>
  <c r="K523" i="1"/>
  <c r="J527" i="1"/>
  <c r="K527" i="1"/>
  <c r="J531" i="1"/>
  <c r="K531" i="1"/>
  <c r="J535" i="1"/>
  <c r="K535" i="1"/>
  <c r="J539" i="1"/>
  <c r="K539" i="1"/>
  <c r="J543" i="1"/>
  <c r="K543" i="1"/>
  <c r="J547" i="1"/>
  <c r="K547" i="1"/>
  <c r="J551" i="1"/>
  <c r="K551" i="1"/>
  <c r="J555" i="1"/>
  <c r="K555" i="1"/>
  <c r="J559" i="1"/>
  <c r="K559" i="1"/>
  <c r="J563" i="1"/>
  <c r="K563" i="1"/>
  <c r="J567" i="1"/>
  <c r="K567" i="1"/>
  <c r="J571" i="1"/>
  <c r="K571" i="1"/>
  <c r="J575" i="1"/>
  <c r="K575" i="1"/>
  <c r="J579" i="1"/>
  <c r="K579" i="1"/>
  <c r="J583" i="1"/>
  <c r="K583" i="1"/>
  <c r="J587" i="1"/>
  <c r="K587" i="1"/>
  <c r="J591" i="1"/>
  <c r="K591" i="1"/>
  <c r="J595" i="1"/>
  <c r="K595" i="1"/>
  <c r="J599" i="1"/>
  <c r="K599" i="1"/>
  <c r="J603" i="1"/>
  <c r="K603" i="1"/>
  <c r="J607" i="1"/>
  <c r="K607" i="1"/>
  <c r="J611" i="1"/>
  <c r="K611" i="1"/>
  <c r="J615" i="1"/>
  <c r="K615" i="1"/>
  <c r="J619" i="1"/>
  <c r="K619" i="1"/>
  <c r="J623" i="1"/>
  <c r="K623" i="1"/>
  <c r="J627" i="1"/>
  <c r="K627" i="1"/>
  <c r="J631" i="1"/>
  <c r="K631" i="1"/>
  <c r="J635" i="1"/>
  <c r="K635" i="1"/>
  <c r="J639" i="1"/>
  <c r="K639" i="1"/>
  <c r="J643" i="1"/>
  <c r="K643" i="1"/>
  <c r="J647" i="1"/>
  <c r="K647" i="1"/>
  <c r="J651" i="1"/>
  <c r="K651" i="1"/>
  <c r="J655" i="1"/>
  <c r="K655" i="1"/>
  <c r="J659" i="1"/>
  <c r="K659" i="1"/>
  <c r="J663" i="1"/>
  <c r="K663" i="1"/>
  <c r="J667" i="1"/>
  <c r="K667" i="1"/>
  <c r="J671" i="1"/>
  <c r="K671" i="1"/>
  <c r="J675" i="1"/>
  <c r="K675" i="1"/>
  <c r="J679" i="1"/>
  <c r="K679" i="1"/>
  <c r="J683" i="1"/>
  <c r="K683" i="1"/>
  <c r="J687" i="1"/>
  <c r="K687" i="1"/>
  <c r="J691" i="1"/>
  <c r="K691" i="1"/>
  <c r="J695" i="1"/>
  <c r="K695" i="1"/>
  <c r="J699" i="1"/>
  <c r="K699" i="1"/>
  <c r="J703" i="1"/>
  <c r="K703" i="1"/>
  <c r="J707" i="1"/>
  <c r="K707" i="1"/>
  <c r="J711" i="1"/>
  <c r="K711" i="1"/>
  <c r="J715" i="1"/>
  <c r="K715" i="1"/>
  <c r="J719" i="1"/>
  <c r="K719" i="1"/>
  <c r="J723" i="1"/>
  <c r="K723" i="1"/>
  <c r="J727" i="1"/>
  <c r="K727" i="1"/>
  <c r="J731" i="1"/>
  <c r="K731" i="1"/>
  <c r="J735" i="1"/>
  <c r="K735" i="1"/>
  <c r="J739" i="1"/>
  <c r="K739" i="1"/>
  <c r="J743" i="1"/>
  <c r="K743" i="1"/>
  <c r="J747" i="1"/>
  <c r="K747" i="1"/>
  <c r="J751" i="1"/>
  <c r="K751" i="1"/>
  <c r="J755" i="1"/>
  <c r="K755" i="1"/>
  <c r="J759" i="1"/>
  <c r="K759" i="1"/>
  <c r="J763" i="1"/>
  <c r="K763" i="1"/>
  <c r="J767" i="1"/>
  <c r="K767" i="1"/>
  <c r="J771" i="1"/>
  <c r="K771" i="1"/>
  <c r="J775" i="1"/>
  <c r="K775" i="1"/>
  <c r="J779" i="1"/>
  <c r="K779" i="1"/>
  <c r="J783" i="1"/>
  <c r="K783" i="1"/>
  <c r="J787" i="1"/>
  <c r="K787" i="1"/>
  <c r="J791" i="1"/>
  <c r="K791" i="1"/>
  <c r="J795" i="1"/>
  <c r="K795" i="1"/>
  <c r="J799" i="1"/>
  <c r="K799" i="1"/>
  <c r="J803" i="1"/>
  <c r="K803" i="1"/>
  <c r="J807" i="1"/>
  <c r="K807" i="1"/>
  <c r="J811" i="1"/>
  <c r="K811" i="1"/>
  <c r="J815" i="1"/>
  <c r="K815" i="1"/>
  <c r="J819" i="1"/>
  <c r="K819" i="1"/>
  <c r="J823" i="1"/>
  <c r="K823" i="1"/>
  <c r="J827" i="1"/>
  <c r="K827" i="1"/>
  <c r="J831" i="1"/>
  <c r="K831" i="1"/>
  <c r="J835" i="1"/>
  <c r="K835" i="1"/>
  <c r="J839" i="1"/>
  <c r="K839" i="1"/>
  <c r="J843" i="1"/>
  <c r="K843" i="1"/>
  <c r="J847" i="1"/>
  <c r="K847" i="1"/>
  <c r="J851" i="1"/>
  <c r="K851" i="1"/>
  <c r="J855" i="1"/>
  <c r="K855" i="1"/>
  <c r="J859" i="1"/>
  <c r="K859" i="1"/>
  <c r="J863" i="1"/>
  <c r="K863" i="1"/>
  <c r="J867" i="1"/>
  <c r="K867" i="1"/>
  <c r="J871" i="1"/>
  <c r="K871" i="1"/>
  <c r="J875" i="1"/>
  <c r="K875" i="1"/>
  <c r="J879" i="1"/>
  <c r="K879" i="1"/>
  <c r="J883" i="1"/>
  <c r="K883" i="1"/>
  <c r="J887" i="1"/>
  <c r="K887" i="1"/>
  <c r="J891" i="1"/>
  <c r="K891" i="1"/>
  <c r="J895" i="1"/>
  <c r="K895" i="1"/>
  <c r="J899" i="1"/>
  <c r="K899" i="1"/>
  <c r="J903" i="1"/>
  <c r="K903" i="1"/>
  <c r="J907" i="1"/>
  <c r="K907" i="1"/>
  <c r="J911" i="1"/>
  <c r="K911" i="1"/>
  <c r="J915" i="1"/>
  <c r="K915" i="1"/>
  <c r="J919" i="1"/>
  <c r="K919" i="1"/>
  <c r="J923" i="1"/>
  <c r="K923" i="1"/>
  <c r="J927" i="1"/>
  <c r="K927" i="1"/>
  <c r="J931" i="1"/>
  <c r="K931" i="1"/>
  <c r="J935" i="1"/>
  <c r="K935" i="1"/>
  <c r="J939" i="1"/>
  <c r="K939" i="1"/>
  <c r="J943" i="1"/>
  <c r="K943" i="1"/>
  <c r="J947" i="1"/>
  <c r="K947" i="1"/>
  <c r="J951" i="1"/>
  <c r="K951" i="1"/>
  <c r="J955" i="1"/>
  <c r="K955" i="1"/>
  <c r="J959" i="1"/>
  <c r="K959" i="1"/>
  <c r="J963" i="1"/>
  <c r="K963" i="1"/>
  <c r="J967" i="1"/>
  <c r="K967" i="1"/>
  <c r="J971" i="1"/>
  <c r="K971" i="1"/>
  <c r="J975" i="1"/>
  <c r="K975" i="1"/>
  <c r="J979" i="1"/>
  <c r="K979" i="1"/>
  <c r="J983" i="1"/>
  <c r="K983" i="1"/>
  <c r="J987" i="1"/>
  <c r="K987" i="1"/>
  <c r="J991" i="1"/>
  <c r="K991" i="1"/>
  <c r="J995" i="1"/>
  <c r="K995" i="1"/>
  <c r="J999" i="1"/>
  <c r="K999" i="1"/>
  <c r="J1003" i="1"/>
  <c r="K1003" i="1"/>
  <c r="J1007" i="1"/>
  <c r="K1007" i="1"/>
  <c r="J1011" i="1"/>
  <c r="K1011" i="1"/>
  <c r="J1015" i="1"/>
  <c r="K1015" i="1"/>
  <c r="J1019" i="1"/>
  <c r="K1019" i="1"/>
  <c r="J1023" i="1"/>
  <c r="K1023" i="1"/>
  <c r="J1027" i="1"/>
  <c r="K1027" i="1"/>
  <c r="J1031" i="1"/>
  <c r="K1031" i="1"/>
  <c r="J1035" i="1"/>
  <c r="K1035" i="1"/>
  <c r="J1039" i="1"/>
  <c r="K1039" i="1"/>
  <c r="J1043" i="1"/>
  <c r="K1043" i="1"/>
  <c r="J1047" i="1"/>
  <c r="K1047" i="1"/>
  <c r="J1051" i="1"/>
  <c r="K1051" i="1"/>
  <c r="J1055" i="1"/>
  <c r="K1055" i="1"/>
  <c r="J1059" i="1"/>
  <c r="K1059" i="1"/>
  <c r="J1063" i="1"/>
  <c r="K1063" i="1"/>
  <c r="J1067" i="1"/>
  <c r="K1067" i="1"/>
  <c r="J1071" i="1"/>
  <c r="K1071" i="1"/>
  <c r="J1075" i="1"/>
  <c r="K1075" i="1"/>
  <c r="J1079" i="1"/>
  <c r="K1079" i="1"/>
  <c r="J1083" i="1"/>
  <c r="K1083" i="1"/>
  <c r="J1087" i="1"/>
  <c r="K1087" i="1"/>
  <c r="J1091" i="1"/>
  <c r="K1091" i="1"/>
  <c r="J1095" i="1"/>
  <c r="K1095" i="1"/>
  <c r="J1099" i="1"/>
  <c r="K1099" i="1"/>
  <c r="J1103" i="1"/>
  <c r="K1103" i="1"/>
  <c r="J1107" i="1"/>
  <c r="K1107" i="1"/>
  <c r="J1111" i="1"/>
  <c r="K1111" i="1"/>
  <c r="J1115" i="1"/>
  <c r="K1115" i="1"/>
  <c r="J1119" i="1"/>
  <c r="K1119" i="1"/>
  <c r="J1123" i="1"/>
  <c r="K1123" i="1"/>
  <c r="J1127" i="1"/>
  <c r="K1127" i="1"/>
  <c r="J1131" i="1"/>
  <c r="K1131" i="1"/>
  <c r="J1135" i="1"/>
  <c r="K1135" i="1"/>
  <c r="J1139" i="1"/>
  <c r="K1139" i="1"/>
  <c r="J1143" i="1"/>
  <c r="K1143" i="1"/>
  <c r="J1147" i="1"/>
  <c r="K1147" i="1"/>
  <c r="J1151" i="1"/>
  <c r="K1151" i="1"/>
  <c r="J1155" i="1"/>
  <c r="K1155" i="1"/>
  <c r="J1159" i="1"/>
  <c r="K1159" i="1"/>
  <c r="J1163" i="1"/>
  <c r="K1163" i="1"/>
  <c r="J1167" i="1"/>
  <c r="K1167" i="1"/>
  <c r="J1171" i="1"/>
  <c r="K1171" i="1"/>
  <c r="J1175" i="1"/>
  <c r="K1175" i="1"/>
  <c r="J1179" i="1"/>
  <c r="K1179" i="1"/>
  <c r="J1183" i="1"/>
  <c r="K1183" i="1"/>
  <c r="J1187" i="1"/>
  <c r="K1187" i="1"/>
  <c r="J1191" i="1"/>
  <c r="K1191" i="1"/>
  <c r="J1195" i="1"/>
  <c r="K1195" i="1"/>
  <c r="J1199" i="1"/>
  <c r="K1199" i="1"/>
  <c r="J1203" i="1"/>
  <c r="K1203" i="1"/>
  <c r="J1207" i="1"/>
  <c r="K1207" i="1"/>
  <c r="J1211" i="1"/>
  <c r="K1211" i="1"/>
  <c r="J1215" i="1"/>
  <c r="K1215" i="1"/>
  <c r="J1219" i="1"/>
  <c r="K1219" i="1"/>
  <c r="J1223" i="1"/>
  <c r="K1223" i="1"/>
  <c r="J1227" i="1"/>
  <c r="K1227" i="1"/>
  <c r="J1231" i="1"/>
  <c r="K1231" i="1"/>
  <c r="J1235" i="1"/>
  <c r="K1235" i="1"/>
  <c r="J1239" i="1"/>
  <c r="K1239" i="1"/>
  <c r="J1243" i="1"/>
  <c r="K1243" i="1"/>
  <c r="J1247" i="1"/>
  <c r="K1247" i="1"/>
  <c r="J1251" i="1"/>
  <c r="K1251" i="1"/>
  <c r="J1255" i="1"/>
  <c r="K1255" i="1"/>
  <c r="J1259" i="1"/>
  <c r="K1259" i="1"/>
  <c r="J1263" i="1"/>
  <c r="K1263" i="1"/>
  <c r="J1267" i="1"/>
  <c r="K1267" i="1"/>
  <c r="J1271" i="1"/>
  <c r="K1271" i="1"/>
  <c r="J1275" i="1"/>
  <c r="K1275" i="1"/>
  <c r="J1279" i="1"/>
  <c r="K1279" i="1"/>
  <c r="J1283" i="1"/>
  <c r="K1283" i="1"/>
  <c r="J1287" i="1"/>
  <c r="K1287" i="1"/>
  <c r="J1291" i="1"/>
  <c r="K1291" i="1"/>
  <c r="J1295" i="1"/>
  <c r="K1295" i="1"/>
  <c r="J1299" i="1"/>
  <c r="K1299" i="1"/>
  <c r="J1303" i="1"/>
  <c r="K1303" i="1"/>
  <c r="J1307" i="1"/>
  <c r="K1307" i="1"/>
  <c r="J1311" i="1"/>
  <c r="K1311" i="1"/>
  <c r="J1315" i="1"/>
  <c r="K1315" i="1"/>
  <c r="J1319" i="1"/>
  <c r="K1319" i="1"/>
  <c r="J1323" i="1"/>
  <c r="K1323" i="1"/>
  <c r="J1327" i="1"/>
  <c r="K1327" i="1"/>
  <c r="J1331" i="1"/>
  <c r="K1331" i="1"/>
  <c r="J1335" i="1"/>
  <c r="K1335" i="1"/>
  <c r="J1339" i="1"/>
  <c r="K1339" i="1"/>
  <c r="J1343" i="1"/>
  <c r="K1343" i="1"/>
  <c r="J1347" i="1"/>
  <c r="K1347" i="1"/>
  <c r="J1351" i="1"/>
  <c r="K1351" i="1"/>
  <c r="J1355" i="1"/>
  <c r="K1355" i="1"/>
  <c r="J1359" i="1"/>
  <c r="K1359" i="1"/>
  <c r="J1363" i="1"/>
  <c r="K1363" i="1"/>
  <c r="J1367" i="1"/>
  <c r="K1367" i="1"/>
  <c r="J1371" i="1"/>
  <c r="K1371" i="1"/>
  <c r="J1375" i="1"/>
  <c r="K1375" i="1"/>
  <c r="J1379" i="1"/>
  <c r="K1379" i="1"/>
  <c r="J1383" i="1"/>
  <c r="K1383" i="1"/>
  <c r="J1387" i="1"/>
  <c r="K1387" i="1"/>
  <c r="J1391" i="1"/>
  <c r="K1391" i="1"/>
  <c r="J1395" i="1"/>
  <c r="K1395" i="1"/>
  <c r="J1399" i="1"/>
  <c r="K1399" i="1"/>
  <c r="J1403" i="1"/>
  <c r="K1403" i="1"/>
  <c r="J1407" i="1"/>
  <c r="K1407" i="1"/>
  <c r="J1411" i="1"/>
  <c r="K1411" i="1"/>
  <c r="J1415" i="1"/>
  <c r="K1415" i="1"/>
  <c r="J1419" i="1"/>
  <c r="K1419" i="1"/>
  <c r="J1423" i="1"/>
  <c r="K1423" i="1"/>
  <c r="J1427" i="1"/>
  <c r="K1427" i="1"/>
  <c r="J1431" i="1"/>
  <c r="K1431" i="1"/>
  <c r="J1435" i="1"/>
  <c r="K1435" i="1"/>
  <c r="J1439" i="1"/>
  <c r="K1439" i="1"/>
  <c r="J1443" i="1"/>
  <c r="K1443" i="1"/>
  <c r="J1447" i="1"/>
  <c r="K1447" i="1"/>
  <c r="J1451" i="1"/>
  <c r="K1451" i="1"/>
  <c r="J1455" i="1"/>
  <c r="K1455" i="1"/>
  <c r="J1459" i="1"/>
  <c r="K1459" i="1"/>
  <c r="J1463" i="1"/>
  <c r="K1463" i="1"/>
  <c r="J1467" i="1"/>
  <c r="K1467" i="1"/>
  <c r="J1471" i="1"/>
  <c r="K1471" i="1"/>
  <c r="J1475" i="1"/>
  <c r="K1475" i="1"/>
  <c r="J1479" i="1"/>
  <c r="K1479" i="1"/>
  <c r="J1483" i="1"/>
  <c r="K1483" i="1"/>
  <c r="J1487" i="1"/>
  <c r="K1487" i="1"/>
  <c r="J1491" i="1"/>
  <c r="K1491" i="1"/>
  <c r="J1495" i="1"/>
  <c r="K1495" i="1"/>
  <c r="J1499" i="1"/>
  <c r="K1499" i="1"/>
  <c r="J1503" i="1"/>
  <c r="K1503" i="1"/>
  <c r="J1507" i="1"/>
  <c r="K1507" i="1"/>
  <c r="J1511" i="1"/>
  <c r="K1511" i="1"/>
  <c r="J1515" i="1"/>
  <c r="K1515" i="1"/>
  <c r="J1519" i="1"/>
  <c r="K1519" i="1"/>
  <c r="J1523" i="1"/>
  <c r="K1523" i="1"/>
  <c r="J1527" i="1"/>
  <c r="K1527" i="1"/>
  <c r="J1531" i="1"/>
  <c r="K1531" i="1"/>
  <c r="J1535" i="1"/>
  <c r="K1535" i="1"/>
  <c r="J1539" i="1"/>
  <c r="K1539" i="1"/>
  <c r="J1543" i="1"/>
  <c r="K1543" i="1"/>
  <c r="J1547" i="1"/>
  <c r="K1547" i="1"/>
  <c r="J1551" i="1"/>
  <c r="K1551" i="1"/>
  <c r="J1555" i="1"/>
  <c r="K1555" i="1"/>
  <c r="J1559" i="1"/>
  <c r="K1559" i="1"/>
  <c r="J1563" i="1"/>
  <c r="K1563" i="1"/>
  <c r="J1567" i="1"/>
  <c r="K1567" i="1"/>
  <c r="J1571" i="1"/>
  <c r="K1571" i="1"/>
  <c r="J1575" i="1"/>
  <c r="K1575" i="1"/>
  <c r="J1579" i="1"/>
  <c r="K1579" i="1"/>
  <c r="J1583" i="1"/>
  <c r="K1583" i="1"/>
  <c r="J1587" i="1"/>
  <c r="K1587" i="1"/>
  <c r="J1591" i="1"/>
  <c r="K1591" i="1"/>
  <c r="J1595" i="1"/>
  <c r="K1595" i="1"/>
  <c r="J1599" i="1"/>
  <c r="K1599" i="1"/>
  <c r="J1603" i="1"/>
  <c r="K1603" i="1"/>
  <c r="J1607" i="1"/>
  <c r="K1607" i="1"/>
  <c r="J1611" i="1"/>
  <c r="K1611" i="1"/>
  <c r="J1615" i="1"/>
  <c r="K1615" i="1"/>
  <c r="J1619" i="1"/>
  <c r="K1619" i="1"/>
  <c r="J1623" i="1"/>
  <c r="K1623" i="1"/>
  <c r="J1627" i="1"/>
  <c r="K1627" i="1"/>
  <c r="J1631" i="1"/>
  <c r="K1631" i="1"/>
  <c r="J1635" i="1"/>
  <c r="K1635" i="1"/>
  <c r="J1639" i="1"/>
  <c r="K1639" i="1"/>
  <c r="J1643" i="1"/>
  <c r="K1643" i="1"/>
  <c r="J1647" i="1"/>
  <c r="K1647" i="1"/>
  <c r="J1651" i="1"/>
  <c r="K1651" i="1"/>
  <c r="J1655" i="1"/>
  <c r="K1655" i="1"/>
  <c r="J1659" i="1"/>
  <c r="K1659" i="1"/>
  <c r="J1663" i="1"/>
  <c r="K1663" i="1"/>
  <c r="J1667" i="1"/>
  <c r="K1667" i="1"/>
  <c r="J1671" i="1"/>
  <c r="K1671" i="1"/>
  <c r="J1675" i="1"/>
  <c r="K1675" i="1"/>
  <c r="J1679" i="1"/>
  <c r="K1679" i="1"/>
  <c r="J1683" i="1"/>
  <c r="K1683" i="1"/>
  <c r="J1687" i="1"/>
  <c r="K1687" i="1"/>
  <c r="J1691" i="1"/>
  <c r="K1691" i="1"/>
  <c r="J1695" i="1"/>
  <c r="K1695" i="1"/>
  <c r="J1699" i="1"/>
  <c r="K1699" i="1"/>
  <c r="J1703" i="1"/>
  <c r="K1703" i="1"/>
  <c r="J1707" i="1"/>
  <c r="K1707" i="1"/>
  <c r="J1711" i="1"/>
  <c r="K1711" i="1"/>
  <c r="J1715" i="1"/>
  <c r="K1715" i="1"/>
  <c r="J1719" i="1"/>
  <c r="K1719" i="1"/>
  <c r="J1723" i="1"/>
  <c r="K1723" i="1"/>
  <c r="J1727" i="1"/>
  <c r="K1727" i="1"/>
  <c r="J1731" i="1"/>
  <c r="K1731" i="1"/>
  <c r="J1735" i="1"/>
  <c r="K1735" i="1"/>
  <c r="J1739" i="1"/>
  <c r="K1739" i="1"/>
  <c r="J1743" i="1"/>
  <c r="K1743" i="1"/>
  <c r="J1747" i="1"/>
  <c r="K1747" i="1"/>
  <c r="J1751" i="1"/>
  <c r="K1751" i="1"/>
  <c r="J1755" i="1"/>
  <c r="K1755" i="1"/>
  <c r="J1759" i="1"/>
  <c r="K1759" i="1"/>
  <c r="J1763" i="1"/>
  <c r="K1763" i="1"/>
  <c r="J1767" i="1"/>
  <c r="K1767" i="1"/>
  <c r="J1771" i="1"/>
  <c r="K1771" i="1"/>
  <c r="J1775" i="1"/>
  <c r="K1775" i="1"/>
  <c r="J1779" i="1"/>
  <c r="K1779" i="1"/>
  <c r="J1783" i="1"/>
  <c r="K1783" i="1"/>
  <c r="J1787" i="1"/>
  <c r="K1787" i="1"/>
  <c r="J1791" i="1"/>
  <c r="K1791" i="1"/>
  <c r="J1795" i="1"/>
  <c r="K1795" i="1"/>
  <c r="J1799" i="1"/>
  <c r="K1799" i="1"/>
  <c r="J1803" i="1"/>
  <c r="K1803" i="1"/>
  <c r="J1807" i="1"/>
  <c r="K1807" i="1"/>
  <c r="J1811" i="1"/>
  <c r="K1811" i="1"/>
  <c r="J1815" i="1"/>
  <c r="K1815" i="1"/>
  <c r="J1819" i="1"/>
  <c r="K1819" i="1"/>
  <c r="J1823" i="1"/>
  <c r="K1823" i="1"/>
  <c r="J1827" i="1"/>
  <c r="K1827" i="1"/>
  <c r="J1831" i="1"/>
  <c r="K1831" i="1"/>
  <c r="J1835" i="1"/>
  <c r="K1835" i="1"/>
  <c r="J1839" i="1"/>
  <c r="K1839" i="1"/>
  <c r="J1843" i="1"/>
  <c r="K1843" i="1"/>
  <c r="J1847" i="1"/>
  <c r="K1847" i="1"/>
  <c r="J1851" i="1"/>
  <c r="K1851" i="1"/>
  <c r="J1855" i="1"/>
  <c r="K1855" i="1"/>
  <c r="J1859" i="1"/>
  <c r="K1859" i="1"/>
  <c r="J1863" i="1"/>
  <c r="K1863" i="1"/>
  <c r="J1867" i="1"/>
  <c r="K1867" i="1"/>
  <c r="J1871" i="1"/>
  <c r="K1871" i="1"/>
  <c r="J1875" i="1"/>
  <c r="K1875" i="1"/>
  <c r="J1879" i="1"/>
  <c r="K1879" i="1"/>
  <c r="J1883" i="1"/>
  <c r="K1883" i="1"/>
  <c r="J1887" i="1"/>
  <c r="K1887" i="1"/>
  <c r="J1891" i="1"/>
  <c r="K1891" i="1"/>
  <c r="J1895" i="1"/>
  <c r="K1895" i="1"/>
  <c r="J1899" i="1"/>
  <c r="K1899" i="1"/>
  <c r="J1903" i="1"/>
  <c r="K1903" i="1"/>
  <c r="J1907" i="1"/>
  <c r="K1907" i="1"/>
  <c r="J1911" i="1"/>
  <c r="K1911" i="1"/>
  <c r="J1915" i="1"/>
  <c r="K1915" i="1"/>
  <c r="J1919" i="1"/>
  <c r="K1919" i="1"/>
  <c r="J1923" i="1"/>
  <c r="K1923" i="1"/>
  <c r="J1927" i="1"/>
  <c r="K1927" i="1"/>
  <c r="J1931" i="1"/>
  <c r="K1931" i="1"/>
  <c r="J1935" i="1"/>
  <c r="K1935" i="1"/>
  <c r="J1939" i="1"/>
  <c r="K1939" i="1"/>
  <c r="J1943" i="1"/>
  <c r="K1943" i="1"/>
  <c r="J1947" i="1"/>
  <c r="K1947" i="1"/>
  <c r="J1951" i="1"/>
  <c r="K1951" i="1"/>
  <c r="J1955" i="1"/>
  <c r="K1955" i="1"/>
  <c r="J1959" i="1"/>
  <c r="K1959" i="1"/>
  <c r="J1963" i="1"/>
  <c r="K1963" i="1"/>
  <c r="J1967" i="1"/>
  <c r="K1967" i="1"/>
  <c r="J1971" i="1"/>
  <c r="K1971" i="1"/>
  <c r="J1975" i="1"/>
  <c r="K1975" i="1"/>
  <c r="J1979" i="1"/>
  <c r="K1979" i="1"/>
  <c r="J1983" i="1"/>
  <c r="K1983" i="1"/>
  <c r="J1987" i="1"/>
  <c r="K1987" i="1"/>
  <c r="J1991" i="1"/>
  <c r="K1991" i="1"/>
  <c r="J1995" i="1"/>
  <c r="K1995" i="1"/>
  <c r="J1999" i="1"/>
  <c r="K1999" i="1"/>
  <c r="J2003" i="1"/>
  <c r="K2003" i="1"/>
  <c r="J2007" i="1"/>
  <c r="K2007" i="1"/>
  <c r="J2011" i="1"/>
  <c r="K2011" i="1"/>
  <c r="J2015" i="1"/>
  <c r="K2015" i="1"/>
  <c r="J2019" i="1"/>
  <c r="K2019" i="1"/>
  <c r="J2023" i="1"/>
  <c r="K2023" i="1"/>
  <c r="J2027" i="1"/>
  <c r="K2027" i="1"/>
  <c r="J2031" i="1"/>
  <c r="K2031" i="1"/>
  <c r="J2035" i="1"/>
  <c r="K2035" i="1"/>
  <c r="J2039" i="1"/>
  <c r="K2039" i="1"/>
  <c r="J2043" i="1"/>
  <c r="K2043" i="1"/>
  <c r="J2047" i="1"/>
  <c r="K2047" i="1"/>
  <c r="J2051" i="1"/>
  <c r="K2051" i="1"/>
  <c r="J2055" i="1"/>
  <c r="K2055" i="1"/>
  <c r="J2059" i="1"/>
  <c r="K2059" i="1"/>
  <c r="J2063" i="1"/>
  <c r="K2063" i="1"/>
  <c r="J2067" i="1"/>
  <c r="K2067" i="1"/>
  <c r="J2071" i="1"/>
  <c r="K2071" i="1"/>
  <c r="J2075" i="1"/>
  <c r="K2075" i="1"/>
  <c r="J2079" i="1"/>
  <c r="K2079" i="1"/>
  <c r="J2083" i="1"/>
  <c r="K2083" i="1"/>
  <c r="J2087" i="1"/>
  <c r="K2087" i="1"/>
  <c r="J2091" i="1"/>
  <c r="K2091" i="1"/>
  <c r="J2095" i="1"/>
  <c r="K2095" i="1"/>
  <c r="J2099" i="1"/>
  <c r="K2099" i="1"/>
  <c r="J2103" i="1"/>
  <c r="K2103" i="1"/>
  <c r="J2107" i="1"/>
  <c r="K2107" i="1"/>
  <c r="J2111" i="1"/>
  <c r="K2111" i="1"/>
  <c r="J2115" i="1"/>
  <c r="K2115" i="1"/>
  <c r="J2119" i="1"/>
  <c r="K2119" i="1"/>
  <c r="J2123" i="1"/>
  <c r="K2123" i="1"/>
  <c r="J2127" i="1"/>
  <c r="K2127" i="1"/>
  <c r="J2131" i="1"/>
  <c r="K2131" i="1"/>
  <c r="J2135" i="1"/>
  <c r="K2135" i="1"/>
  <c r="J2139" i="1"/>
  <c r="K2139" i="1"/>
  <c r="J2143" i="1"/>
  <c r="K2143" i="1"/>
  <c r="J2147" i="1"/>
  <c r="K2147" i="1"/>
  <c r="J2151" i="1"/>
  <c r="K2151" i="1"/>
  <c r="J2155" i="1"/>
  <c r="K2155" i="1"/>
  <c r="J2159" i="1"/>
  <c r="K2159" i="1"/>
  <c r="J2163" i="1"/>
  <c r="K2163" i="1"/>
  <c r="J2167" i="1"/>
  <c r="K2167" i="1"/>
  <c r="J2171" i="1"/>
  <c r="K2171" i="1"/>
  <c r="J2175" i="1"/>
  <c r="K2175" i="1"/>
  <c r="J2179" i="1"/>
  <c r="K2179" i="1"/>
  <c r="J2183" i="1"/>
  <c r="K2183" i="1"/>
  <c r="J2187" i="1"/>
  <c r="K2187" i="1"/>
  <c r="J2191" i="1"/>
  <c r="K2191" i="1"/>
  <c r="J2195" i="1"/>
  <c r="K2195" i="1"/>
  <c r="J2199" i="1"/>
  <c r="K2199" i="1"/>
  <c r="J2203" i="1"/>
  <c r="K2203" i="1"/>
  <c r="J2207" i="1"/>
  <c r="K2207" i="1"/>
  <c r="J2211" i="1"/>
  <c r="K2211" i="1"/>
  <c r="J2215" i="1"/>
  <c r="K2215" i="1"/>
  <c r="J2219" i="1"/>
  <c r="K2219" i="1"/>
  <c r="J2223" i="1"/>
  <c r="K2223" i="1"/>
  <c r="J2227" i="1"/>
  <c r="K2227" i="1"/>
  <c r="J2231" i="1"/>
  <c r="K2231" i="1"/>
  <c r="J2235" i="1"/>
  <c r="K2235" i="1"/>
  <c r="J2239" i="1"/>
  <c r="K2239" i="1"/>
  <c r="J2243" i="1"/>
  <c r="K2243" i="1"/>
  <c r="J2247" i="1"/>
  <c r="K2247" i="1"/>
  <c r="J2251" i="1"/>
  <c r="K2251" i="1"/>
  <c r="J2255" i="1"/>
  <c r="K2255" i="1"/>
  <c r="J2259" i="1"/>
  <c r="K2259" i="1"/>
  <c r="J2263" i="1"/>
  <c r="K2263" i="1"/>
  <c r="J2267" i="1"/>
  <c r="K2267" i="1"/>
  <c r="J2271" i="1"/>
  <c r="K2271" i="1"/>
  <c r="J2275" i="1"/>
  <c r="K2275" i="1"/>
  <c r="J2279" i="1"/>
  <c r="K2279" i="1"/>
  <c r="J2283" i="1"/>
  <c r="K2283" i="1"/>
  <c r="J2287" i="1"/>
  <c r="K2287" i="1"/>
  <c r="J2291" i="1"/>
  <c r="K2291" i="1"/>
  <c r="J2295" i="1"/>
  <c r="K2295" i="1"/>
  <c r="J2299" i="1"/>
  <c r="K2299" i="1"/>
  <c r="J2303" i="1"/>
  <c r="K2303" i="1"/>
  <c r="J2307" i="1"/>
  <c r="K2307" i="1"/>
  <c r="J2311" i="1"/>
  <c r="K2311" i="1"/>
  <c r="J2315" i="1"/>
  <c r="K2315" i="1"/>
  <c r="J2319" i="1"/>
  <c r="K2319" i="1"/>
  <c r="J2323" i="1"/>
  <c r="K2323" i="1"/>
  <c r="J2327" i="1"/>
  <c r="K2327" i="1"/>
  <c r="J2331" i="1"/>
  <c r="K2331" i="1"/>
  <c r="J2335" i="1"/>
  <c r="K2335" i="1"/>
  <c r="J2339" i="1"/>
  <c r="K2339" i="1"/>
  <c r="J2343" i="1"/>
  <c r="K2343" i="1"/>
  <c r="J2347" i="1"/>
  <c r="K2347" i="1"/>
  <c r="J2351" i="1"/>
  <c r="K2351" i="1"/>
  <c r="J2355" i="1"/>
  <c r="K2355" i="1"/>
  <c r="J2359" i="1"/>
  <c r="K2359" i="1"/>
  <c r="J2363" i="1"/>
  <c r="K2363" i="1"/>
  <c r="J2367" i="1"/>
  <c r="K2367" i="1"/>
  <c r="J2371" i="1"/>
  <c r="K2371" i="1"/>
  <c r="J2375" i="1"/>
  <c r="K2375" i="1"/>
  <c r="J2379" i="1"/>
  <c r="K2379" i="1"/>
  <c r="J2383" i="1"/>
  <c r="K2383" i="1"/>
  <c r="J2387" i="1"/>
  <c r="K2387" i="1"/>
  <c r="J2391" i="1"/>
  <c r="K2391" i="1"/>
  <c r="J2395" i="1"/>
  <c r="K2395" i="1"/>
  <c r="J2399" i="1"/>
  <c r="K2399" i="1"/>
  <c r="J2403" i="1"/>
  <c r="K2403" i="1"/>
  <c r="J2407" i="1"/>
  <c r="K2407" i="1"/>
  <c r="J2411" i="1"/>
  <c r="K2411" i="1"/>
  <c r="J2415" i="1"/>
  <c r="K2415" i="1"/>
  <c r="J2419" i="1"/>
  <c r="K2419" i="1"/>
  <c r="J2423" i="1"/>
  <c r="K2423" i="1"/>
  <c r="J2427" i="1"/>
  <c r="K2427" i="1"/>
  <c r="J2431" i="1"/>
  <c r="K2431" i="1"/>
  <c r="J2435" i="1"/>
  <c r="K2435" i="1"/>
  <c r="J2439" i="1"/>
  <c r="K2439" i="1"/>
  <c r="J2443" i="1"/>
  <c r="K2443" i="1"/>
  <c r="J2447" i="1"/>
  <c r="K2447" i="1"/>
  <c r="J2451" i="1"/>
  <c r="K2451" i="1"/>
  <c r="J2455" i="1"/>
  <c r="K2455" i="1"/>
  <c r="J2459" i="1"/>
  <c r="K2459" i="1"/>
  <c r="J2463" i="1"/>
  <c r="K2463" i="1"/>
  <c r="J2467" i="1"/>
  <c r="K2467" i="1"/>
  <c r="J2471" i="1"/>
  <c r="K2471" i="1"/>
  <c r="J2475" i="1"/>
  <c r="K2475" i="1"/>
  <c r="J2479" i="1"/>
  <c r="K2479" i="1"/>
  <c r="J2483" i="1"/>
  <c r="K2483" i="1"/>
  <c r="J2487" i="1"/>
  <c r="K2487" i="1"/>
  <c r="J2491" i="1"/>
  <c r="K2491" i="1"/>
  <c r="J2495" i="1"/>
  <c r="K2495" i="1"/>
  <c r="J2499" i="1"/>
  <c r="K2499" i="1"/>
  <c r="J2503" i="1"/>
  <c r="K2503" i="1"/>
  <c r="J2507" i="1"/>
  <c r="K2507" i="1"/>
  <c r="J2511" i="1"/>
  <c r="K2511" i="1"/>
  <c r="J2515" i="1"/>
  <c r="K2515" i="1"/>
  <c r="J2519" i="1"/>
  <c r="K2519" i="1"/>
  <c r="J2523" i="1"/>
  <c r="K2523" i="1"/>
  <c r="J2527" i="1"/>
  <c r="K2527" i="1"/>
  <c r="J2531" i="1"/>
  <c r="K2531" i="1"/>
  <c r="J2535" i="1"/>
  <c r="K2535" i="1"/>
  <c r="J2539" i="1"/>
  <c r="K2539" i="1"/>
  <c r="J2543" i="1"/>
  <c r="K2543" i="1"/>
  <c r="J2547" i="1"/>
  <c r="K2547" i="1"/>
  <c r="J2551" i="1"/>
  <c r="K2551" i="1"/>
  <c r="J2555" i="1"/>
  <c r="K2555" i="1"/>
  <c r="J2559" i="1"/>
  <c r="K2559" i="1"/>
  <c r="J2563" i="1"/>
  <c r="K2563" i="1"/>
  <c r="J2567" i="1"/>
  <c r="K2567" i="1"/>
  <c r="J2571" i="1"/>
  <c r="K2571" i="1"/>
  <c r="J2575" i="1"/>
  <c r="K2575" i="1"/>
  <c r="J2579" i="1"/>
  <c r="K2579" i="1"/>
  <c r="J2583" i="1"/>
  <c r="K2583" i="1"/>
  <c r="J2587" i="1"/>
  <c r="K2587" i="1"/>
  <c r="J2591" i="1"/>
  <c r="K2591" i="1"/>
  <c r="J2595" i="1"/>
  <c r="K2595" i="1"/>
  <c r="J2599" i="1"/>
  <c r="K2599" i="1"/>
  <c r="J2603" i="1"/>
  <c r="K2603" i="1"/>
  <c r="J2607" i="1"/>
  <c r="K2607" i="1"/>
  <c r="J2611" i="1"/>
  <c r="K2611" i="1"/>
  <c r="J2615" i="1"/>
  <c r="K2615" i="1"/>
  <c r="J2619" i="1"/>
  <c r="K2619" i="1"/>
  <c r="J2623" i="1"/>
  <c r="K2623" i="1"/>
  <c r="J2627" i="1"/>
  <c r="K2627" i="1"/>
  <c r="J2631" i="1"/>
  <c r="K2631" i="1"/>
  <c r="J2635" i="1"/>
  <c r="K2635" i="1"/>
  <c r="J2639" i="1"/>
  <c r="K2639" i="1"/>
  <c r="J2643" i="1"/>
  <c r="K2643" i="1"/>
  <c r="J2647" i="1"/>
  <c r="K2647" i="1"/>
  <c r="J2651" i="1"/>
  <c r="K2651" i="1"/>
  <c r="J2655" i="1"/>
  <c r="K2655" i="1"/>
  <c r="J2659" i="1"/>
  <c r="K2659" i="1"/>
  <c r="J2663" i="1"/>
  <c r="K2663" i="1"/>
  <c r="J2667" i="1"/>
  <c r="K2667" i="1"/>
  <c r="J2671" i="1"/>
  <c r="K2671" i="1"/>
  <c r="J2675" i="1"/>
  <c r="K2675" i="1"/>
  <c r="J2679" i="1"/>
  <c r="K2679" i="1"/>
  <c r="J2683" i="1"/>
  <c r="K2683" i="1"/>
  <c r="J2687" i="1"/>
  <c r="K2687" i="1"/>
  <c r="J2691" i="1"/>
  <c r="K2691" i="1"/>
  <c r="J2695" i="1"/>
  <c r="K2695" i="1"/>
  <c r="J2699" i="1"/>
  <c r="K2699" i="1"/>
  <c r="J2703" i="1"/>
  <c r="K2703" i="1"/>
  <c r="J2707" i="1"/>
  <c r="K2707" i="1"/>
  <c r="J2711" i="1"/>
  <c r="K2711" i="1"/>
  <c r="J2715" i="1"/>
  <c r="K2715" i="1"/>
  <c r="J2719" i="1"/>
  <c r="K2719" i="1"/>
  <c r="J2723" i="1"/>
  <c r="K2723" i="1"/>
  <c r="J2727" i="1"/>
  <c r="K2727" i="1"/>
  <c r="J2731" i="1"/>
  <c r="K2731" i="1"/>
  <c r="J2735" i="1"/>
  <c r="K2735" i="1"/>
  <c r="J2739" i="1"/>
  <c r="K2739" i="1"/>
  <c r="J2743" i="1"/>
  <c r="K2743" i="1"/>
  <c r="J2747" i="1"/>
  <c r="K2747" i="1"/>
  <c r="J2751" i="1"/>
  <c r="K2751" i="1"/>
  <c r="J2755" i="1"/>
  <c r="K2755" i="1"/>
  <c r="J2759" i="1"/>
  <c r="K2759" i="1"/>
  <c r="J2763" i="1"/>
  <c r="K2763" i="1"/>
  <c r="J2767" i="1"/>
  <c r="K2767" i="1"/>
  <c r="J2771" i="1"/>
  <c r="K2771" i="1"/>
  <c r="J2775" i="1"/>
  <c r="K2775" i="1"/>
  <c r="J2779" i="1"/>
  <c r="K2779" i="1"/>
  <c r="J2783" i="1"/>
  <c r="K2783" i="1"/>
  <c r="J2787" i="1"/>
  <c r="K2787" i="1"/>
  <c r="J2791" i="1"/>
  <c r="K2791" i="1"/>
  <c r="J2795" i="1"/>
  <c r="K2795" i="1"/>
  <c r="J2799" i="1"/>
  <c r="K2799" i="1"/>
  <c r="J2803" i="1"/>
  <c r="K2803" i="1"/>
  <c r="J2807" i="1"/>
  <c r="K2807" i="1"/>
  <c r="J2811" i="1"/>
  <c r="K2811" i="1"/>
  <c r="J2815" i="1"/>
  <c r="K2815" i="1"/>
  <c r="J2819" i="1"/>
  <c r="K2819" i="1"/>
  <c r="J2823" i="1"/>
  <c r="K2823" i="1"/>
  <c r="J2827" i="1"/>
  <c r="K2827" i="1"/>
  <c r="J2831" i="1"/>
  <c r="K2831" i="1"/>
  <c r="J2835" i="1"/>
  <c r="K2835" i="1"/>
  <c r="J2839" i="1"/>
  <c r="K2839" i="1"/>
  <c r="J2843" i="1"/>
  <c r="K2843" i="1"/>
  <c r="J2847" i="1"/>
  <c r="K2847" i="1"/>
  <c r="J2851" i="1"/>
  <c r="K2851" i="1"/>
  <c r="J2855" i="1"/>
  <c r="K2855" i="1"/>
  <c r="J2859" i="1"/>
  <c r="K2859" i="1"/>
  <c r="J2863" i="1"/>
  <c r="K2863" i="1"/>
  <c r="J2867" i="1"/>
  <c r="K2867" i="1"/>
  <c r="J2871" i="1"/>
  <c r="K2871" i="1"/>
  <c r="J2875" i="1"/>
  <c r="K2875" i="1"/>
  <c r="J2879" i="1"/>
  <c r="K2879" i="1"/>
  <c r="J2883" i="1"/>
  <c r="K2883" i="1"/>
  <c r="J2887" i="1"/>
  <c r="K2887" i="1"/>
  <c r="J2891" i="1"/>
  <c r="K2891" i="1"/>
  <c r="J2895" i="1"/>
  <c r="K2895" i="1"/>
  <c r="J2899" i="1"/>
  <c r="K2899" i="1"/>
  <c r="J2903" i="1"/>
  <c r="K2903" i="1"/>
  <c r="J2907" i="1"/>
  <c r="K2907" i="1"/>
  <c r="J2911" i="1"/>
  <c r="K2911" i="1"/>
  <c r="J2915" i="1"/>
  <c r="K2915" i="1"/>
  <c r="J2919" i="1"/>
  <c r="K2919" i="1"/>
  <c r="J2923" i="1"/>
  <c r="K2923" i="1"/>
  <c r="J2927" i="1"/>
  <c r="K2927" i="1"/>
  <c r="J2931" i="1"/>
  <c r="K2931" i="1"/>
  <c r="J2935" i="1"/>
  <c r="K2935" i="1"/>
  <c r="J2939" i="1"/>
  <c r="K2939" i="1"/>
  <c r="J2943" i="1"/>
  <c r="K2943" i="1"/>
  <c r="J2947" i="1"/>
  <c r="K2947" i="1"/>
  <c r="J2951" i="1"/>
  <c r="K2951" i="1"/>
  <c r="J2955" i="1"/>
  <c r="K2955" i="1"/>
  <c r="J2959" i="1"/>
  <c r="K2959" i="1"/>
  <c r="J2963" i="1"/>
  <c r="K2963" i="1"/>
  <c r="J2967" i="1"/>
  <c r="K2967" i="1"/>
  <c r="J2971" i="1"/>
  <c r="K2971" i="1"/>
  <c r="J2975" i="1"/>
  <c r="K2975" i="1"/>
  <c r="J2979" i="1"/>
  <c r="K2979" i="1"/>
  <c r="J2983" i="1"/>
  <c r="K2983" i="1"/>
  <c r="J2987" i="1"/>
  <c r="K2987" i="1"/>
  <c r="J2991" i="1"/>
  <c r="K2991" i="1"/>
  <c r="J2995" i="1"/>
  <c r="K2995" i="1"/>
  <c r="J2999" i="1"/>
  <c r="K2999" i="1"/>
  <c r="J3003" i="1"/>
  <c r="K3003" i="1"/>
  <c r="J3007" i="1"/>
  <c r="K3007" i="1"/>
  <c r="J3011" i="1"/>
  <c r="K3011" i="1"/>
  <c r="J3015" i="1"/>
  <c r="K3015" i="1"/>
  <c r="J3019" i="1"/>
  <c r="K3019" i="1"/>
  <c r="J3023" i="1"/>
  <c r="K3023" i="1"/>
  <c r="J3027" i="1"/>
  <c r="K3027" i="1"/>
  <c r="J3031" i="1"/>
  <c r="K3031" i="1"/>
  <c r="J3035" i="1"/>
  <c r="K3035" i="1"/>
  <c r="J3039" i="1"/>
  <c r="K3039" i="1"/>
  <c r="J3043" i="1"/>
  <c r="K3043" i="1"/>
  <c r="J3047" i="1"/>
  <c r="K3047" i="1"/>
  <c r="J3051" i="1"/>
  <c r="K3051" i="1"/>
  <c r="J3055" i="1"/>
  <c r="K3055" i="1"/>
  <c r="J3059" i="1"/>
  <c r="K3059" i="1"/>
  <c r="J3063" i="1"/>
  <c r="K3063" i="1"/>
  <c r="J3067" i="1"/>
  <c r="K3067" i="1"/>
  <c r="J3071" i="1"/>
  <c r="K3071" i="1"/>
  <c r="J3075" i="1"/>
  <c r="K3075" i="1"/>
  <c r="J3079" i="1"/>
  <c r="K3079" i="1"/>
  <c r="J3083" i="1"/>
  <c r="K3083" i="1"/>
  <c r="J3087" i="1"/>
  <c r="K3087" i="1"/>
  <c r="J3091" i="1"/>
  <c r="K3091" i="1"/>
  <c r="J3095" i="1"/>
  <c r="K3095" i="1"/>
  <c r="J3099" i="1"/>
  <c r="K3099" i="1"/>
  <c r="J3103" i="1"/>
  <c r="K3103" i="1"/>
  <c r="J3107" i="1"/>
  <c r="K3107" i="1"/>
  <c r="J3111" i="1"/>
  <c r="K3111" i="1"/>
  <c r="J3115" i="1"/>
  <c r="K3115" i="1"/>
  <c r="J3119" i="1"/>
  <c r="K3119" i="1"/>
  <c r="J3123" i="1"/>
  <c r="K3123" i="1"/>
  <c r="J3127" i="1"/>
  <c r="K3127" i="1"/>
  <c r="J3131" i="1"/>
  <c r="K3131" i="1"/>
  <c r="J3135" i="1"/>
  <c r="K3135" i="1"/>
  <c r="J3139" i="1"/>
  <c r="K3139" i="1"/>
  <c r="J3143" i="1"/>
  <c r="K3143" i="1"/>
  <c r="J3147" i="1"/>
  <c r="K3147" i="1"/>
  <c r="J3151" i="1"/>
  <c r="K3151" i="1"/>
  <c r="J3155" i="1"/>
  <c r="K3155" i="1"/>
  <c r="J3159" i="1"/>
  <c r="K3159" i="1"/>
  <c r="J3163" i="1"/>
  <c r="K3163" i="1"/>
  <c r="J3167" i="1"/>
  <c r="K3167" i="1"/>
  <c r="J3171" i="1"/>
  <c r="K3171" i="1"/>
  <c r="J3175" i="1"/>
  <c r="K3175" i="1"/>
  <c r="J3179" i="1"/>
  <c r="K3179" i="1"/>
  <c r="J3183" i="1"/>
  <c r="K3183" i="1"/>
  <c r="J3187" i="1"/>
  <c r="K3187" i="1"/>
  <c r="J3191" i="1"/>
  <c r="K3191" i="1"/>
  <c r="J3195" i="1"/>
  <c r="K3195" i="1"/>
  <c r="J3199" i="1"/>
  <c r="K3199" i="1"/>
  <c r="J3203" i="1"/>
  <c r="K3203" i="1"/>
  <c r="J3207" i="1"/>
  <c r="K3207" i="1"/>
  <c r="J3211" i="1"/>
  <c r="K3211" i="1"/>
  <c r="J3215" i="1"/>
  <c r="K3215" i="1"/>
  <c r="J3219" i="1"/>
  <c r="K3219" i="1"/>
  <c r="J3223" i="1"/>
  <c r="K3223" i="1"/>
  <c r="J3227" i="1"/>
  <c r="K3227" i="1"/>
  <c r="J3231" i="1"/>
  <c r="K3231" i="1"/>
  <c r="J3235" i="1"/>
  <c r="K3235" i="1"/>
  <c r="J3239" i="1"/>
  <c r="K3239" i="1"/>
  <c r="J3243" i="1"/>
  <c r="K3243" i="1"/>
  <c r="J3247" i="1"/>
  <c r="K3247" i="1"/>
  <c r="J3251" i="1"/>
  <c r="K3251" i="1"/>
  <c r="J3255" i="1"/>
  <c r="K3255" i="1"/>
  <c r="J3259" i="1"/>
  <c r="K3259" i="1"/>
  <c r="J3263" i="1"/>
  <c r="K3263" i="1"/>
  <c r="J3267" i="1"/>
  <c r="K3267" i="1"/>
  <c r="J3271" i="1"/>
  <c r="K3271" i="1"/>
  <c r="J3275" i="1"/>
  <c r="K3275" i="1"/>
  <c r="J3279" i="1"/>
  <c r="K3279" i="1"/>
  <c r="J3283" i="1"/>
  <c r="K3283" i="1"/>
  <c r="J3287" i="1"/>
  <c r="K3287" i="1"/>
  <c r="J3291" i="1"/>
  <c r="K3291" i="1"/>
  <c r="J3295" i="1"/>
  <c r="K3295" i="1"/>
  <c r="J3299" i="1"/>
  <c r="K3299" i="1"/>
  <c r="J3303" i="1"/>
  <c r="K3303" i="1"/>
  <c r="J3307" i="1"/>
  <c r="K3307" i="1"/>
  <c r="J3311" i="1"/>
  <c r="K3311" i="1"/>
  <c r="J3315" i="1"/>
  <c r="K3315" i="1"/>
  <c r="J3319" i="1"/>
  <c r="K3319" i="1"/>
  <c r="J3323" i="1"/>
  <c r="K3323" i="1"/>
  <c r="J3327" i="1"/>
  <c r="K3327" i="1"/>
  <c r="J3331" i="1"/>
  <c r="K3331" i="1"/>
  <c r="J3335" i="1"/>
  <c r="K3335" i="1"/>
  <c r="J3339" i="1"/>
  <c r="K3339" i="1"/>
  <c r="J3343" i="1"/>
  <c r="K3343" i="1"/>
  <c r="J3347" i="1"/>
  <c r="K3347" i="1"/>
  <c r="J3351" i="1"/>
  <c r="K3351" i="1"/>
  <c r="J3355" i="1"/>
  <c r="K3355" i="1"/>
  <c r="J3359" i="1"/>
  <c r="K3359" i="1"/>
  <c r="J3363" i="1"/>
  <c r="K3363" i="1"/>
  <c r="J3367" i="1"/>
  <c r="K3367" i="1"/>
  <c r="J3371" i="1"/>
  <c r="K3371" i="1"/>
  <c r="J3375" i="1"/>
  <c r="K3375" i="1"/>
  <c r="J3379" i="1"/>
  <c r="K3379" i="1"/>
  <c r="J3383" i="1"/>
  <c r="K3383" i="1"/>
  <c r="J3387" i="1"/>
  <c r="K3387" i="1"/>
  <c r="J3391" i="1"/>
  <c r="K3391" i="1"/>
  <c r="J3395" i="1"/>
  <c r="K3395" i="1"/>
  <c r="J3399" i="1"/>
  <c r="K3399" i="1"/>
  <c r="J3403" i="1"/>
  <c r="K3403" i="1"/>
  <c r="J3407" i="1"/>
  <c r="K3407" i="1"/>
  <c r="J3411" i="1"/>
  <c r="K3411" i="1"/>
  <c r="J3415" i="1"/>
  <c r="K3415" i="1"/>
  <c r="J3419" i="1"/>
  <c r="K3419" i="1"/>
  <c r="J3423" i="1"/>
  <c r="K3423" i="1"/>
  <c r="J3427" i="1"/>
  <c r="K3427" i="1"/>
  <c r="J3431" i="1"/>
  <c r="K3431" i="1"/>
  <c r="J3435" i="1"/>
  <c r="K3435" i="1"/>
  <c r="J3439" i="1"/>
  <c r="K3439" i="1"/>
  <c r="J3443" i="1"/>
  <c r="K3443" i="1"/>
  <c r="J3447" i="1"/>
  <c r="K3447" i="1"/>
  <c r="J3451" i="1"/>
  <c r="K3451" i="1"/>
  <c r="J3455" i="1"/>
  <c r="K3455" i="1"/>
  <c r="J3459" i="1"/>
  <c r="K3459" i="1"/>
  <c r="J3463" i="1"/>
  <c r="K3463" i="1"/>
  <c r="J3467" i="1"/>
  <c r="K3467" i="1"/>
  <c r="J3471" i="1"/>
  <c r="K3471" i="1"/>
  <c r="J3475" i="1"/>
  <c r="K3475" i="1"/>
  <c r="J3479" i="1"/>
  <c r="K3479" i="1"/>
  <c r="J3483" i="1"/>
  <c r="K3483" i="1"/>
  <c r="J3487" i="1"/>
  <c r="K3487" i="1"/>
  <c r="J3491" i="1"/>
  <c r="K3491" i="1"/>
  <c r="J3495" i="1"/>
  <c r="K3495" i="1"/>
  <c r="J3499" i="1"/>
  <c r="K3499" i="1"/>
  <c r="J3503" i="1"/>
  <c r="K3503" i="1"/>
  <c r="J3507" i="1"/>
  <c r="K3507" i="1"/>
  <c r="J3511" i="1"/>
  <c r="K3511" i="1"/>
  <c r="J3515" i="1"/>
  <c r="K3515" i="1"/>
  <c r="J3519" i="1"/>
  <c r="K3519" i="1"/>
  <c r="J3523" i="1"/>
  <c r="K3523" i="1"/>
  <c r="J3527" i="1"/>
  <c r="K3527" i="1"/>
  <c r="J3531" i="1"/>
  <c r="K3531" i="1"/>
  <c r="J3535" i="1"/>
  <c r="K3535" i="1"/>
  <c r="J3539" i="1"/>
  <c r="K3539" i="1"/>
  <c r="J3543" i="1"/>
  <c r="K3543" i="1"/>
  <c r="J3547" i="1"/>
  <c r="K3547" i="1"/>
  <c r="J3551" i="1"/>
  <c r="K3551" i="1"/>
  <c r="J3555" i="1"/>
  <c r="K3555" i="1"/>
  <c r="J3559" i="1"/>
  <c r="K3559" i="1"/>
  <c r="J3563" i="1"/>
  <c r="K3563" i="1"/>
  <c r="J3567" i="1"/>
  <c r="K3567" i="1"/>
  <c r="J3571" i="1"/>
  <c r="K3571" i="1"/>
  <c r="J3575" i="1"/>
  <c r="K3575" i="1"/>
  <c r="J3579" i="1"/>
  <c r="K3579" i="1"/>
  <c r="J3583" i="1"/>
  <c r="K3583" i="1"/>
  <c r="J3587" i="1"/>
  <c r="K3587" i="1"/>
  <c r="J3591" i="1"/>
  <c r="K3591" i="1"/>
  <c r="J3595" i="1"/>
  <c r="K3595" i="1"/>
  <c r="J3599" i="1"/>
  <c r="K3599" i="1"/>
  <c r="J3603" i="1"/>
  <c r="K3603" i="1"/>
  <c r="J3607" i="1"/>
  <c r="K3607" i="1"/>
  <c r="J3611" i="1"/>
  <c r="K3611" i="1"/>
  <c r="J3615" i="1"/>
  <c r="K3615" i="1"/>
  <c r="J3619" i="1"/>
  <c r="K3619" i="1"/>
  <c r="J3623" i="1"/>
  <c r="K3623" i="1"/>
  <c r="J3627" i="1"/>
  <c r="K3627" i="1"/>
  <c r="J3631" i="1"/>
  <c r="K3631" i="1"/>
  <c r="J3635" i="1"/>
  <c r="K3635" i="1"/>
  <c r="J3639" i="1"/>
  <c r="K3639" i="1"/>
  <c r="J3643" i="1"/>
  <c r="K3643" i="1"/>
  <c r="J3647" i="1"/>
  <c r="K3647" i="1"/>
  <c r="J3651" i="1"/>
  <c r="K3651" i="1"/>
  <c r="J3655" i="1"/>
  <c r="K3655" i="1"/>
  <c r="J3659" i="1"/>
  <c r="K3659" i="1"/>
  <c r="J3663" i="1"/>
  <c r="K3663" i="1"/>
  <c r="J3667" i="1"/>
  <c r="K3667" i="1"/>
  <c r="J3671" i="1"/>
  <c r="K3671" i="1"/>
  <c r="J3675" i="1"/>
  <c r="K3675" i="1"/>
  <c r="J3679" i="1"/>
  <c r="K3679" i="1"/>
  <c r="J3683" i="1"/>
  <c r="K3683" i="1"/>
  <c r="J3687" i="1"/>
  <c r="K3687" i="1"/>
  <c r="J3691" i="1"/>
  <c r="K3691" i="1"/>
  <c r="J3695" i="1"/>
  <c r="K3695" i="1"/>
  <c r="J3699" i="1"/>
  <c r="K3699" i="1"/>
  <c r="J3703" i="1"/>
  <c r="K3703" i="1"/>
  <c r="J3707" i="1"/>
  <c r="K3707" i="1"/>
  <c r="J3711" i="1"/>
  <c r="K3711" i="1"/>
  <c r="J3715" i="1"/>
  <c r="K3715" i="1"/>
  <c r="J3719" i="1"/>
  <c r="K3719" i="1"/>
  <c r="J3723" i="1"/>
  <c r="K3723" i="1"/>
  <c r="J3727" i="1"/>
  <c r="K3727" i="1"/>
  <c r="J3731" i="1"/>
  <c r="K3731" i="1"/>
  <c r="J3735" i="1"/>
  <c r="K3735" i="1"/>
  <c r="J3739" i="1"/>
  <c r="K3739" i="1"/>
  <c r="J3743" i="1"/>
  <c r="K3743" i="1"/>
  <c r="J3747" i="1"/>
  <c r="K3747" i="1"/>
  <c r="J3751" i="1"/>
  <c r="K3751" i="1"/>
  <c r="J3755" i="1"/>
  <c r="K3755" i="1"/>
  <c r="J3759" i="1"/>
  <c r="K3759" i="1"/>
  <c r="J3763" i="1"/>
  <c r="K3763" i="1"/>
  <c r="J3767" i="1"/>
  <c r="K3767" i="1"/>
  <c r="J3771" i="1"/>
  <c r="K3771" i="1"/>
  <c r="J3775" i="1"/>
  <c r="K3775" i="1"/>
  <c r="J3779" i="1"/>
  <c r="K3779" i="1"/>
  <c r="J3783" i="1"/>
  <c r="K3783" i="1"/>
  <c r="J3787" i="1"/>
  <c r="K3787" i="1"/>
  <c r="J3791" i="1"/>
  <c r="K3791" i="1"/>
  <c r="J3795" i="1"/>
  <c r="K3795" i="1"/>
  <c r="J3799" i="1"/>
  <c r="K3799" i="1"/>
  <c r="J3803" i="1"/>
  <c r="K3803" i="1"/>
  <c r="J3807" i="1"/>
  <c r="K3807" i="1"/>
  <c r="J3811" i="1"/>
  <c r="K3811" i="1"/>
  <c r="J3815" i="1"/>
  <c r="K3815" i="1"/>
  <c r="J3819" i="1"/>
  <c r="K3819" i="1"/>
  <c r="J3823" i="1"/>
  <c r="K3823" i="1"/>
  <c r="J3827" i="1"/>
  <c r="K3827" i="1"/>
  <c r="J3831" i="1"/>
  <c r="K3831" i="1"/>
  <c r="J3835" i="1"/>
  <c r="K3835" i="1"/>
  <c r="J3839" i="1"/>
  <c r="K3839" i="1"/>
  <c r="J3843" i="1"/>
  <c r="K3843" i="1"/>
  <c r="J3847" i="1"/>
  <c r="K3847" i="1"/>
  <c r="J3851" i="1"/>
  <c r="K3851" i="1"/>
  <c r="J3855" i="1"/>
  <c r="K3855" i="1"/>
  <c r="J3859" i="1"/>
  <c r="K3859" i="1"/>
  <c r="J3863" i="1"/>
  <c r="K3863" i="1"/>
  <c r="J3867" i="1"/>
  <c r="K3867" i="1"/>
  <c r="J3871" i="1"/>
  <c r="K3871" i="1"/>
  <c r="J3875" i="1"/>
  <c r="K3875" i="1"/>
  <c r="J3879" i="1"/>
  <c r="K3879" i="1"/>
  <c r="J3883" i="1"/>
  <c r="K3883" i="1"/>
  <c r="J3887" i="1"/>
  <c r="K3887" i="1"/>
  <c r="J3891" i="1"/>
  <c r="K3891" i="1"/>
  <c r="J3895" i="1"/>
  <c r="K3895" i="1"/>
  <c r="J3899" i="1"/>
  <c r="K3899" i="1"/>
  <c r="J3903" i="1"/>
  <c r="K3903" i="1"/>
  <c r="J3907" i="1"/>
  <c r="K3907" i="1"/>
  <c r="J3911" i="1"/>
  <c r="K3911" i="1"/>
  <c r="J3915" i="1"/>
  <c r="K3915" i="1"/>
  <c r="J3919" i="1"/>
  <c r="K3919" i="1"/>
  <c r="J3923" i="1"/>
  <c r="K3923" i="1"/>
  <c r="J3927" i="1"/>
  <c r="K3927" i="1"/>
  <c r="J3931" i="1"/>
  <c r="K3931" i="1"/>
  <c r="J3935" i="1"/>
  <c r="K3935" i="1"/>
  <c r="J3939" i="1"/>
  <c r="K3939" i="1"/>
  <c r="J3943" i="1"/>
  <c r="K3943" i="1"/>
  <c r="J3947" i="1"/>
  <c r="K3947" i="1"/>
  <c r="J3951" i="1"/>
  <c r="K3951" i="1"/>
  <c r="J3955" i="1"/>
  <c r="K3955" i="1"/>
  <c r="J3959" i="1"/>
  <c r="K3959" i="1"/>
  <c r="J3963" i="1"/>
  <c r="K3963" i="1"/>
  <c r="J3967" i="1"/>
  <c r="K3967" i="1"/>
  <c r="J3971" i="1"/>
  <c r="K3971" i="1"/>
  <c r="J3975" i="1"/>
  <c r="K3975" i="1"/>
  <c r="J3979" i="1"/>
  <c r="K3979" i="1"/>
  <c r="J3983" i="1"/>
  <c r="K3983" i="1"/>
  <c r="J3987" i="1"/>
  <c r="K3987" i="1"/>
  <c r="J3991" i="1"/>
  <c r="K3991" i="1"/>
  <c r="J3995" i="1"/>
  <c r="K3995" i="1"/>
  <c r="J3999" i="1"/>
  <c r="K3999" i="1"/>
  <c r="J4003" i="1"/>
  <c r="K4003" i="1"/>
  <c r="J4007" i="1"/>
  <c r="K4007" i="1"/>
  <c r="J4011" i="1"/>
  <c r="K4011" i="1"/>
  <c r="J4015" i="1"/>
  <c r="K4015" i="1"/>
  <c r="J4019" i="1"/>
  <c r="K4019" i="1"/>
  <c r="J4023" i="1"/>
  <c r="K4023" i="1"/>
  <c r="J4027" i="1"/>
  <c r="K4027" i="1"/>
  <c r="J4031" i="1"/>
  <c r="K4031" i="1"/>
  <c r="J4035" i="1"/>
  <c r="K4035" i="1"/>
  <c r="J4039" i="1"/>
  <c r="K4039" i="1"/>
  <c r="J4043" i="1"/>
  <c r="K4043" i="1"/>
  <c r="J4047" i="1"/>
  <c r="K4047" i="1"/>
  <c r="J4051" i="1"/>
  <c r="K4051" i="1"/>
  <c r="J4055" i="1"/>
  <c r="K4055" i="1"/>
  <c r="J4059" i="1"/>
  <c r="K4059" i="1"/>
  <c r="J4063" i="1"/>
  <c r="K4063" i="1"/>
  <c r="J4067" i="1"/>
  <c r="K4067" i="1"/>
  <c r="J4071" i="1"/>
  <c r="K4071" i="1"/>
  <c r="J4075" i="1"/>
  <c r="K4075" i="1"/>
  <c r="J4079" i="1"/>
  <c r="K4079" i="1"/>
  <c r="J4083" i="1"/>
  <c r="K4083" i="1"/>
  <c r="J4087" i="1"/>
  <c r="K4087" i="1"/>
  <c r="J4091" i="1"/>
  <c r="K4091" i="1"/>
  <c r="J4095" i="1"/>
  <c r="K4095" i="1"/>
  <c r="J4099" i="1"/>
  <c r="K4099" i="1"/>
  <c r="J4103" i="1"/>
  <c r="K4103" i="1"/>
  <c r="J4107" i="1"/>
  <c r="K4107" i="1"/>
  <c r="J4111" i="1"/>
  <c r="K4111" i="1"/>
  <c r="J4115" i="1"/>
  <c r="K4115" i="1"/>
  <c r="J4119" i="1"/>
  <c r="K4119" i="1"/>
  <c r="J4123" i="1"/>
  <c r="K4123" i="1"/>
  <c r="J4127" i="1"/>
  <c r="K4127" i="1"/>
  <c r="J4131" i="1"/>
  <c r="K4131" i="1"/>
  <c r="J4135" i="1"/>
  <c r="K4135" i="1"/>
  <c r="J4139" i="1"/>
  <c r="K4139" i="1"/>
  <c r="J4143" i="1"/>
  <c r="K4143" i="1"/>
  <c r="J4147" i="1"/>
  <c r="K4147" i="1"/>
  <c r="J4151" i="1"/>
  <c r="K4151" i="1"/>
  <c r="J4155" i="1"/>
  <c r="K4155" i="1"/>
  <c r="J4159" i="1"/>
  <c r="K4159" i="1"/>
  <c r="J4163" i="1"/>
  <c r="K4163" i="1"/>
  <c r="J4167" i="1"/>
  <c r="K4167" i="1"/>
  <c r="J4171" i="1"/>
  <c r="K4171" i="1"/>
  <c r="J4175" i="1"/>
  <c r="K4175" i="1"/>
  <c r="J4179" i="1"/>
  <c r="K4179" i="1"/>
  <c r="J4183" i="1"/>
  <c r="K4183" i="1"/>
  <c r="J4187" i="1"/>
  <c r="K4187" i="1"/>
  <c r="J4191" i="1"/>
  <c r="K4191" i="1"/>
  <c r="J4195" i="1"/>
  <c r="K4195" i="1"/>
  <c r="J4199" i="1"/>
  <c r="K4199" i="1"/>
  <c r="J4203" i="1"/>
  <c r="K4203" i="1"/>
  <c r="J4207" i="1"/>
  <c r="K4207" i="1"/>
  <c r="J4211" i="1"/>
  <c r="K4211" i="1"/>
  <c r="J4215" i="1"/>
  <c r="K4215" i="1"/>
  <c r="J4219" i="1"/>
  <c r="K4219" i="1"/>
  <c r="J4223" i="1"/>
  <c r="K4223" i="1"/>
  <c r="J4227" i="1"/>
  <c r="K4227" i="1"/>
  <c r="J4231" i="1"/>
  <c r="K4231" i="1"/>
  <c r="J4235" i="1"/>
  <c r="K4235" i="1"/>
  <c r="J4239" i="1"/>
  <c r="K4239" i="1"/>
  <c r="J4243" i="1"/>
  <c r="K4243" i="1"/>
  <c r="J4247" i="1"/>
  <c r="K4247" i="1"/>
  <c r="J4251" i="1"/>
  <c r="K4251" i="1"/>
  <c r="J4255" i="1"/>
  <c r="K4255" i="1"/>
  <c r="J4259" i="1"/>
  <c r="K4259" i="1"/>
  <c r="J4263" i="1"/>
  <c r="K4263" i="1"/>
  <c r="J4267" i="1"/>
  <c r="K4267" i="1"/>
  <c r="J4271" i="1"/>
  <c r="K4271" i="1"/>
  <c r="J4275" i="1"/>
  <c r="K4275" i="1"/>
  <c r="J4279" i="1"/>
  <c r="K4279" i="1"/>
  <c r="J4283" i="1"/>
  <c r="K4283" i="1"/>
  <c r="J4287" i="1"/>
  <c r="K4287" i="1"/>
  <c r="J4291" i="1"/>
  <c r="K4291" i="1"/>
  <c r="J4295" i="1"/>
  <c r="K4295" i="1"/>
  <c r="J4299" i="1"/>
  <c r="K4299" i="1"/>
  <c r="J4303" i="1"/>
  <c r="K4303" i="1"/>
  <c r="J4307" i="1"/>
  <c r="K4307" i="1"/>
  <c r="J4311" i="1"/>
  <c r="K4311" i="1"/>
  <c r="J4315" i="1"/>
  <c r="K4315" i="1"/>
  <c r="J4319" i="1"/>
  <c r="K4319" i="1"/>
  <c r="J4323" i="1"/>
  <c r="K4323" i="1"/>
  <c r="J4327" i="1"/>
  <c r="K4327" i="1"/>
  <c r="J4331" i="1"/>
  <c r="K4331" i="1"/>
  <c r="J4335" i="1"/>
  <c r="K4335" i="1"/>
  <c r="J4339" i="1"/>
  <c r="K4339" i="1"/>
  <c r="J4343" i="1"/>
  <c r="K4343" i="1"/>
  <c r="J4347" i="1"/>
  <c r="K4347" i="1"/>
  <c r="J4351" i="1"/>
  <c r="K4351" i="1"/>
  <c r="J4355" i="1"/>
  <c r="K4355" i="1"/>
  <c r="J4359" i="1"/>
  <c r="K4359" i="1"/>
  <c r="J4363" i="1"/>
  <c r="K4363" i="1"/>
  <c r="J4367" i="1"/>
  <c r="K4367" i="1"/>
  <c r="J4371" i="1"/>
  <c r="K4371" i="1"/>
  <c r="J4375" i="1"/>
  <c r="K4375" i="1"/>
  <c r="J4379" i="1"/>
  <c r="K4379" i="1"/>
  <c r="J4383" i="1"/>
  <c r="K4383" i="1"/>
  <c r="J4387" i="1"/>
  <c r="K4387" i="1"/>
  <c r="J4391" i="1"/>
  <c r="K4391" i="1"/>
  <c r="J4395" i="1"/>
  <c r="K4395" i="1"/>
  <c r="J4399" i="1"/>
  <c r="K4399" i="1"/>
  <c r="J4403" i="1"/>
  <c r="K4403" i="1"/>
  <c r="J4407" i="1"/>
  <c r="K4407" i="1"/>
  <c r="J4411" i="1"/>
  <c r="K4411" i="1"/>
  <c r="J4415" i="1"/>
  <c r="K4415" i="1"/>
  <c r="J4419" i="1"/>
  <c r="K4419" i="1"/>
  <c r="J4423" i="1"/>
  <c r="K4423" i="1"/>
  <c r="J4427" i="1"/>
  <c r="K4427" i="1"/>
  <c r="J4431" i="1"/>
  <c r="K4431" i="1"/>
  <c r="J4435" i="1"/>
  <c r="K4435" i="1"/>
  <c r="J4439" i="1"/>
  <c r="K4439" i="1"/>
  <c r="J4443" i="1"/>
  <c r="K4443" i="1"/>
  <c r="J4447" i="1"/>
  <c r="K4447" i="1"/>
  <c r="J4451" i="1"/>
  <c r="K4451" i="1"/>
  <c r="J4455" i="1"/>
  <c r="K4455" i="1"/>
  <c r="J4459" i="1"/>
  <c r="K4459" i="1"/>
  <c r="J4463" i="1"/>
  <c r="K4463" i="1"/>
  <c r="J4467" i="1"/>
  <c r="K4467" i="1"/>
  <c r="J4471" i="1"/>
  <c r="K4471" i="1"/>
  <c r="J4475" i="1"/>
  <c r="K4475" i="1"/>
  <c r="J4479" i="1"/>
  <c r="K4479" i="1"/>
  <c r="J4483" i="1"/>
  <c r="K4483" i="1"/>
  <c r="J4487" i="1"/>
  <c r="K4487" i="1"/>
  <c r="J4491" i="1"/>
  <c r="K4491" i="1"/>
  <c r="J4495" i="1"/>
  <c r="K4495" i="1"/>
  <c r="J4499" i="1"/>
  <c r="K4499" i="1"/>
  <c r="J4503" i="1"/>
  <c r="K4503" i="1"/>
  <c r="J4507" i="1"/>
  <c r="K4507" i="1"/>
  <c r="J4511" i="1"/>
  <c r="K4511" i="1"/>
  <c r="J4515" i="1"/>
  <c r="K4515" i="1"/>
  <c r="J4519" i="1"/>
  <c r="K4519" i="1"/>
  <c r="J4523" i="1"/>
  <c r="K4523" i="1"/>
  <c r="J4527" i="1"/>
  <c r="K4527" i="1"/>
  <c r="J4531" i="1"/>
  <c r="K4531" i="1"/>
  <c r="J4535" i="1"/>
  <c r="K4535" i="1"/>
  <c r="J4539" i="1"/>
  <c r="K4539" i="1"/>
  <c r="J4543" i="1"/>
  <c r="K4543" i="1"/>
  <c r="J4547" i="1"/>
  <c r="K4547" i="1"/>
  <c r="J4551" i="1"/>
  <c r="K4551" i="1"/>
  <c r="J4555" i="1"/>
  <c r="K4555" i="1"/>
  <c r="J4559" i="1"/>
  <c r="K4559" i="1"/>
  <c r="J4563" i="1"/>
  <c r="K4563" i="1"/>
  <c r="J4567" i="1"/>
  <c r="K4567" i="1"/>
  <c r="J4571" i="1"/>
  <c r="K4571" i="1"/>
  <c r="J4575" i="1"/>
  <c r="K4575" i="1"/>
  <c r="J4579" i="1"/>
  <c r="K4579" i="1"/>
  <c r="J4583" i="1"/>
  <c r="K4583" i="1"/>
  <c r="J4587" i="1"/>
  <c r="K4587" i="1"/>
  <c r="J4591" i="1"/>
  <c r="K4591" i="1"/>
  <c r="J4595" i="1"/>
  <c r="K4595" i="1"/>
  <c r="J4599" i="1"/>
  <c r="K4599" i="1"/>
  <c r="J4603" i="1"/>
  <c r="K4603" i="1"/>
  <c r="J4607" i="1"/>
  <c r="K4607" i="1"/>
  <c r="J4611" i="1"/>
  <c r="K4611" i="1"/>
  <c r="J4615" i="1"/>
  <c r="K4615" i="1"/>
  <c r="J4619" i="1"/>
  <c r="K4619" i="1"/>
  <c r="J4623" i="1"/>
  <c r="K4623" i="1"/>
  <c r="J4627" i="1"/>
  <c r="K4627" i="1"/>
  <c r="J4631" i="1"/>
  <c r="K4631" i="1"/>
  <c r="J4635" i="1"/>
  <c r="K4635" i="1"/>
  <c r="J4639" i="1"/>
  <c r="K4639" i="1"/>
  <c r="J4643" i="1"/>
  <c r="K4643" i="1"/>
  <c r="J4647" i="1"/>
  <c r="K4647" i="1"/>
  <c r="J4651" i="1"/>
  <c r="K4651" i="1"/>
  <c r="J4655" i="1"/>
  <c r="K4655" i="1"/>
  <c r="J4659" i="1"/>
  <c r="K4659" i="1"/>
  <c r="J4663" i="1"/>
  <c r="K4663" i="1"/>
  <c r="J4667" i="1"/>
  <c r="K4667" i="1"/>
  <c r="J4671" i="1"/>
  <c r="K4671" i="1"/>
  <c r="J4675" i="1"/>
  <c r="K4675" i="1"/>
  <c r="J4679" i="1"/>
  <c r="K4679" i="1"/>
  <c r="J4683" i="1"/>
  <c r="K4683" i="1"/>
  <c r="J4687" i="1"/>
  <c r="K4687" i="1"/>
  <c r="J4691" i="1"/>
  <c r="K4691" i="1"/>
  <c r="J4695" i="1"/>
  <c r="K4695" i="1"/>
  <c r="J4699" i="1"/>
  <c r="K4699" i="1"/>
  <c r="J4703" i="1"/>
  <c r="K4703" i="1"/>
  <c r="J4707" i="1"/>
  <c r="K4707" i="1"/>
  <c r="J4711" i="1"/>
  <c r="K4711" i="1"/>
  <c r="J4715" i="1"/>
  <c r="K4715" i="1"/>
  <c r="J4719" i="1"/>
  <c r="K4719" i="1"/>
  <c r="J4723" i="1"/>
  <c r="K4723" i="1"/>
  <c r="J4727" i="1"/>
  <c r="K4727" i="1"/>
  <c r="J4731" i="1"/>
  <c r="K4731" i="1"/>
  <c r="J4735" i="1"/>
  <c r="K4735" i="1"/>
  <c r="J4739" i="1"/>
  <c r="K4739" i="1"/>
  <c r="J4743" i="1"/>
  <c r="K4743" i="1"/>
  <c r="J4747" i="1"/>
  <c r="K4747" i="1"/>
  <c r="J4751" i="1"/>
  <c r="K4751" i="1"/>
  <c r="J4755" i="1"/>
  <c r="K4755" i="1"/>
  <c r="J4759" i="1"/>
  <c r="K4759" i="1"/>
  <c r="J4763" i="1"/>
  <c r="K4763" i="1"/>
  <c r="J4767" i="1"/>
  <c r="K4767" i="1"/>
  <c r="J4771" i="1"/>
  <c r="K4771" i="1"/>
  <c r="J4775" i="1"/>
  <c r="K4775" i="1"/>
  <c r="J4779" i="1"/>
  <c r="K4779" i="1"/>
  <c r="J4783" i="1"/>
  <c r="K4783" i="1"/>
  <c r="J4787" i="1"/>
  <c r="K4787" i="1"/>
  <c r="J4791" i="1"/>
  <c r="K4791" i="1"/>
  <c r="J4795" i="1"/>
  <c r="K4795" i="1"/>
  <c r="J4799" i="1"/>
  <c r="K4799" i="1"/>
  <c r="J4803" i="1"/>
  <c r="K4803" i="1"/>
  <c r="J4807" i="1"/>
  <c r="K4807" i="1"/>
  <c r="J4811" i="1"/>
  <c r="K4811" i="1"/>
  <c r="J4815" i="1"/>
  <c r="K4815" i="1"/>
  <c r="J4819" i="1"/>
  <c r="K4819" i="1"/>
  <c r="J4823" i="1"/>
  <c r="K4823" i="1"/>
  <c r="J4827" i="1"/>
  <c r="K4827" i="1"/>
  <c r="J4831" i="1"/>
  <c r="K4831" i="1"/>
  <c r="J4835" i="1"/>
  <c r="K4835" i="1"/>
  <c r="J4839" i="1"/>
  <c r="K4839" i="1"/>
  <c r="J4843" i="1"/>
  <c r="K4843" i="1"/>
  <c r="J4847" i="1"/>
  <c r="K4847" i="1"/>
  <c r="J4851" i="1"/>
  <c r="K4851" i="1"/>
  <c r="J4855" i="1"/>
  <c r="K4855" i="1"/>
  <c r="J4859" i="1"/>
  <c r="K4859" i="1"/>
  <c r="J4863" i="1"/>
  <c r="K4863" i="1"/>
  <c r="J4867" i="1"/>
  <c r="K4867" i="1"/>
  <c r="J4871" i="1"/>
  <c r="K4871" i="1"/>
  <c r="J4875" i="1"/>
  <c r="K4875" i="1"/>
  <c r="J4879" i="1"/>
  <c r="K4879" i="1"/>
  <c r="J4883" i="1"/>
  <c r="K4883" i="1"/>
  <c r="J4887" i="1"/>
  <c r="K4887" i="1"/>
  <c r="J4891" i="1"/>
  <c r="K4891" i="1"/>
  <c r="J4895" i="1"/>
  <c r="K4895" i="1"/>
  <c r="J4899" i="1"/>
  <c r="K4899" i="1"/>
  <c r="J4903" i="1"/>
  <c r="K4903" i="1"/>
  <c r="J4907" i="1"/>
  <c r="K4907" i="1"/>
  <c r="J4911" i="1"/>
  <c r="K4911" i="1"/>
  <c r="J4915" i="1"/>
  <c r="K4915" i="1"/>
  <c r="J4919" i="1"/>
  <c r="K4919" i="1"/>
  <c r="J4923" i="1"/>
  <c r="K4923" i="1"/>
  <c r="J4927" i="1"/>
  <c r="K4927" i="1"/>
  <c r="J4931" i="1"/>
  <c r="K4931" i="1"/>
  <c r="J4935" i="1"/>
  <c r="K4935" i="1"/>
  <c r="J4939" i="1"/>
  <c r="K4939" i="1"/>
  <c r="J4943" i="1"/>
  <c r="K4943" i="1"/>
  <c r="J4947" i="1"/>
  <c r="K4947" i="1"/>
  <c r="J4951" i="1"/>
  <c r="K4951" i="1"/>
  <c r="J4955" i="1"/>
  <c r="K4955" i="1"/>
  <c r="J4959" i="1"/>
  <c r="K4959" i="1"/>
  <c r="J4963" i="1"/>
  <c r="K4963" i="1"/>
  <c r="J4967" i="1"/>
  <c r="K4967" i="1"/>
  <c r="J4971" i="1"/>
  <c r="K4971" i="1"/>
  <c r="J4975" i="1"/>
  <c r="K4975" i="1"/>
  <c r="J4979" i="1"/>
  <c r="K4979" i="1"/>
  <c r="J4983" i="1"/>
  <c r="K4983" i="1"/>
  <c r="J4987" i="1"/>
  <c r="K4987" i="1"/>
  <c r="J4991" i="1"/>
  <c r="K4991" i="1"/>
  <c r="J4995" i="1"/>
  <c r="K4995" i="1"/>
  <c r="J4999" i="1"/>
  <c r="K4999" i="1"/>
  <c r="J5003" i="1"/>
  <c r="K5003" i="1"/>
  <c r="J5007" i="1"/>
  <c r="K5007" i="1"/>
  <c r="J5011" i="1"/>
  <c r="K5011" i="1"/>
  <c r="J5015" i="1"/>
  <c r="K5015" i="1"/>
  <c r="J5019" i="1"/>
  <c r="K5019" i="1"/>
  <c r="J5023" i="1"/>
  <c r="K5023" i="1"/>
  <c r="J5027" i="1"/>
  <c r="K5027" i="1"/>
  <c r="J5031" i="1"/>
  <c r="K5031" i="1"/>
  <c r="J5035" i="1"/>
  <c r="K5035" i="1"/>
  <c r="J5039" i="1"/>
  <c r="K5039" i="1"/>
  <c r="J5043" i="1"/>
  <c r="K5043" i="1"/>
  <c r="J5047" i="1"/>
  <c r="K5047" i="1"/>
  <c r="J5051" i="1"/>
  <c r="K5051" i="1"/>
  <c r="J5055" i="1"/>
  <c r="K5055" i="1"/>
  <c r="J5059" i="1"/>
  <c r="K5059" i="1"/>
  <c r="J5063" i="1"/>
  <c r="K5063" i="1"/>
  <c r="J5067" i="1"/>
  <c r="K5067" i="1"/>
  <c r="J5071" i="1"/>
  <c r="K5071" i="1"/>
  <c r="J5075" i="1"/>
  <c r="K5075" i="1"/>
  <c r="J5079" i="1"/>
  <c r="K5079" i="1"/>
  <c r="J5083" i="1"/>
  <c r="K5083" i="1"/>
  <c r="J5087" i="1"/>
  <c r="K5087" i="1"/>
  <c r="J5091" i="1"/>
  <c r="K5091" i="1"/>
  <c r="J5095" i="1"/>
  <c r="K5095" i="1"/>
  <c r="J5099" i="1"/>
  <c r="K5099" i="1"/>
  <c r="J5103" i="1"/>
  <c r="K5103" i="1"/>
  <c r="J5107" i="1"/>
  <c r="K5107" i="1"/>
  <c r="J5111" i="1"/>
  <c r="K5111" i="1"/>
  <c r="J5115" i="1"/>
  <c r="K5115" i="1"/>
  <c r="J5119" i="1"/>
  <c r="K5119" i="1"/>
  <c r="J5123" i="1"/>
  <c r="K5123" i="1"/>
  <c r="J5127" i="1"/>
  <c r="K5127" i="1"/>
  <c r="J5131" i="1"/>
  <c r="K5131" i="1"/>
  <c r="J5135" i="1"/>
  <c r="K5135" i="1"/>
  <c r="J5139" i="1"/>
  <c r="K5139" i="1"/>
  <c r="J5143" i="1"/>
  <c r="K5143" i="1"/>
  <c r="J5147" i="1"/>
  <c r="K5147" i="1"/>
  <c r="J5151" i="1"/>
  <c r="K5151" i="1"/>
  <c r="J5155" i="1"/>
  <c r="K5155" i="1"/>
  <c r="J5159" i="1"/>
  <c r="K5159" i="1"/>
  <c r="J5163" i="1"/>
  <c r="K5163" i="1"/>
  <c r="J5167" i="1"/>
  <c r="K5167" i="1"/>
  <c r="J5171" i="1"/>
  <c r="K5171" i="1"/>
  <c r="J5175" i="1"/>
  <c r="K5175" i="1"/>
  <c r="J5179" i="1"/>
  <c r="K5179" i="1"/>
  <c r="J5183" i="1"/>
  <c r="K5183" i="1"/>
  <c r="J5187" i="1"/>
  <c r="K5187" i="1"/>
  <c r="J5191" i="1"/>
  <c r="K5191" i="1"/>
  <c r="J5195" i="1"/>
  <c r="K5195" i="1"/>
  <c r="J5199" i="1"/>
  <c r="K5199" i="1"/>
  <c r="J5203" i="1"/>
  <c r="K5203" i="1"/>
  <c r="J5207" i="1"/>
  <c r="K5207" i="1"/>
  <c r="J5211" i="1"/>
  <c r="K5211" i="1"/>
  <c r="J5215" i="1"/>
  <c r="K5215" i="1"/>
  <c r="J5219" i="1"/>
  <c r="K5219" i="1"/>
  <c r="J5223" i="1"/>
  <c r="K5223" i="1"/>
  <c r="J5227" i="1"/>
  <c r="K5227" i="1"/>
  <c r="J5231" i="1"/>
  <c r="K5231" i="1"/>
  <c r="J5235" i="1"/>
  <c r="K5235" i="1"/>
  <c r="J5239" i="1"/>
  <c r="K5239" i="1"/>
  <c r="J5243" i="1"/>
  <c r="K5243" i="1"/>
  <c r="J5247" i="1"/>
  <c r="K5247" i="1"/>
  <c r="J5251" i="1"/>
  <c r="K5251" i="1"/>
  <c r="J5255" i="1"/>
  <c r="K5255" i="1"/>
  <c r="J5259" i="1"/>
  <c r="K5259" i="1"/>
  <c r="J5263" i="1"/>
  <c r="K5263" i="1"/>
  <c r="J5267" i="1"/>
  <c r="K5267" i="1"/>
  <c r="J5271" i="1"/>
  <c r="K5271" i="1"/>
  <c r="J5275" i="1"/>
  <c r="K5275" i="1"/>
  <c r="J5279" i="1"/>
  <c r="K5279" i="1"/>
  <c r="J5283" i="1"/>
  <c r="K5283" i="1"/>
  <c r="J5287" i="1"/>
  <c r="K5287" i="1"/>
  <c r="J5291" i="1"/>
  <c r="K5291" i="1"/>
  <c r="J5295" i="1"/>
  <c r="K5295" i="1"/>
  <c r="J5299" i="1"/>
  <c r="K5299" i="1"/>
  <c r="J5303" i="1"/>
  <c r="K5303" i="1"/>
  <c r="J5307" i="1"/>
  <c r="K5307" i="1"/>
  <c r="J5311" i="1"/>
  <c r="K5311" i="1"/>
  <c r="J5315" i="1"/>
  <c r="K5315" i="1"/>
  <c r="J5319" i="1"/>
  <c r="K5319" i="1"/>
  <c r="J5323" i="1"/>
  <c r="K5323" i="1"/>
  <c r="J5327" i="1"/>
  <c r="K5327" i="1"/>
  <c r="J5331" i="1"/>
  <c r="K5331" i="1"/>
  <c r="J5335" i="1"/>
  <c r="K5335" i="1"/>
  <c r="J5339" i="1"/>
  <c r="K5339" i="1"/>
  <c r="J5343" i="1"/>
  <c r="K5343" i="1"/>
  <c r="J5347" i="1"/>
  <c r="K5347" i="1"/>
  <c r="J5351" i="1"/>
  <c r="K5351" i="1"/>
  <c r="J5355" i="1"/>
  <c r="K5355" i="1"/>
  <c r="J5359" i="1"/>
  <c r="K5359" i="1"/>
  <c r="J5363" i="1"/>
  <c r="K5363" i="1"/>
  <c r="J5367" i="1"/>
  <c r="K5367" i="1"/>
  <c r="J5371" i="1"/>
  <c r="K5371" i="1"/>
  <c r="J5375" i="1"/>
  <c r="K5375" i="1"/>
  <c r="J5379" i="1"/>
  <c r="K5379" i="1"/>
  <c r="J5383" i="1"/>
  <c r="K5383" i="1"/>
  <c r="J5387" i="1"/>
  <c r="K5387" i="1"/>
  <c r="J5391" i="1"/>
  <c r="K5391" i="1"/>
  <c r="J5395" i="1"/>
  <c r="K5395" i="1"/>
  <c r="J5399" i="1"/>
  <c r="K5399" i="1"/>
  <c r="J5403" i="1"/>
  <c r="K5403" i="1"/>
  <c r="J5407" i="1"/>
  <c r="K5407" i="1"/>
  <c r="J5411" i="1"/>
  <c r="K5411" i="1"/>
  <c r="J5415" i="1"/>
  <c r="K5415" i="1"/>
  <c r="J5419" i="1"/>
  <c r="K5419" i="1"/>
  <c r="J5423" i="1"/>
  <c r="K5423" i="1"/>
  <c r="J5427" i="1"/>
  <c r="K5427" i="1"/>
  <c r="J5431" i="1"/>
  <c r="K5431" i="1"/>
  <c r="J5435" i="1"/>
  <c r="K5435" i="1"/>
  <c r="J5439" i="1"/>
  <c r="K5439" i="1"/>
  <c r="J5443" i="1"/>
  <c r="K5443" i="1"/>
  <c r="J5447" i="1"/>
  <c r="K5447" i="1"/>
  <c r="J5451" i="1"/>
  <c r="K5451" i="1"/>
  <c r="J5455" i="1"/>
  <c r="K5455" i="1"/>
  <c r="J5459" i="1"/>
  <c r="K5459" i="1"/>
  <c r="J5463" i="1"/>
  <c r="K5463" i="1"/>
  <c r="J5467" i="1"/>
  <c r="K5467" i="1"/>
  <c r="J5471" i="1"/>
  <c r="K5471" i="1"/>
  <c r="J5475" i="1"/>
  <c r="K5475" i="1"/>
  <c r="J5479" i="1"/>
  <c r="K5479" i="1"/>
  <c r="J5483" i="1"/>
  <c r="K5483" i="1"/>
  <c r="J5487" i="1"/>
  <c r="K5487" i="1"/>
  <c r="J5491" i="1"/>
  <c r="K5491" i="1"/>
  <c r="J5495" i="1"/>
  <c r="K5495" i="1"/>
  <c r="J5499" i="1"/>
  <c r="K5499" i="1"/>
  <c r="J5503" i="1"/>
  <c r="K5503" i="1"/>
  <c r="J5507" i="1"/>
  <c r="K5507" i="1"/>
  <c r="J5511" i="1"/>
  <c r="K5511" i="1"/>
  <c r="J5515" i="1"/>
  <c r="K5515" i="1"/>
  <c r="J5519" i="1"/>
  <c r="K5519" i="1"/>
  <c r="J5523" i="1"/>
  <c r="K5523" i="1"/>
  <c r="J5527" i="1"/>
  <c r="K5527" i="1"/>
  <c r="J5531" i="1"/>
  <c r="K5531" i="1"/>
  <c r="J5535" i="1"/>
  <c r="K5535" i="1"/>
  <c r="J5539" i="1"/>
  <c r="K5539" i="1"/>
  <c r="J5543" i="1"/>
  <c r="K5543" i="1"/>
  <c r="J5547" i="1"/>
  <c r="K5547" i="1"/>
  <c r="J5551" i="1"/>
  <c r="K5551" i="1"/>
  <c r="J5555" i="1"/>
  <c r="K5555" i="1"/>
  <c r="J5559" i="1"/>
  <c r="K5559" i="1"/>
  <c r="J5563" i="1"/>
  <c r="K5563" i="1"/>
  <c r="J5567" i="1"/>
  <c r="K5567" i="1"/>
  <c r="J5571" i="1"/>
  <c r="K5571" i="1"/>
  <c r="J5575" i="1"/>
  <c r="K5575" i="1"/>
  <c r="J5579" i="1"/>
  <c r="K5579" i="1"/>
  <c r="J5583" i="1"/>
  <c r="K5583" i="1"/>
  <c r="J5587" i="1"/>
  <c r="K5587" i="1"/>
  <c r="J5591" i="1"/>
  <c r="K5591" i="1"/>
  <c r="J5595" i="1"/>
  <c r="K5595" i="1"/>
  <c r="J5599" i="1"/>
  <c r="K5599" i="1"/>
  <c r="J5603" i="1"/>
  <c r="K5603" i="1"/>
  <c r="J5607" i="1"/>
  <c r="K5607" i="1"/>
  <c r="J5611" i="1"/>
  <c r="K5611" i="1"/>
  <c r="J5615" i="1"/>
  <c r="K5615" i="1"/>
  <c r="J5619" i="1"/>
  <c r="K5619" i="1"/>
  <c r="J5623" i="1"/>
  <c r="K5623" i="1"/>
  <c r="J5627" i="1"/>
  <c r="K5627" i="1"/>
  <c r="J5631" i="1"/>
  <c r="K5631" i="1"/>
  <c r="J5635" i="1"/>
  <c r="K5635" i="1"/>
  <c r="J5639" i="1"/>
  <c r="K5639" i="1"/>
  <c r="J5643" i="1"/>
  <c r="K5643" i="1"/>
  <c r="J5647" i="1"/>
  <c r="K5647" i="1"/>
  <c r="J5651" i="1"/>
  <c r="K5651" i="1"/>
  <c r="J5655" i="1"/>
  <c r="K5655" i="1"/>
  <c r="J5659" i="1"/>
  <c r="K5659" i="1"/>
  <c r="J5663" i="1"/>
  <c r="K5663" i="1"/>
  <c r="J5667" i="1"/>
  <c r="K5667" i="1"/>
  <c r="J5671" i="1"/>
  <c r="K5671" i="1"/>
  <c r="J5675" i="1"/>
  <c r="K5675" i="1"/>
  <c r="J5679" i="1"/>
  <c r="K5679" i="1"/>
  <c r="J5683" i="1"/>
  <c r="K5683" i="1"/>
  <c r="J5687" i="1"/>
  <c r="K5687" i="1"/>
  <c r="J5691" i="1"/>
  <c r="K5691" i="1"/>
  <c r="J5695" i="1"/>
  <c r="K5695" i="1"/>
  <c r="J5699" i="1"/>
  <c r="K5699" i="1"/>
  <c r="J5703" i="1"/>
  <c r="K5703" i="1"/>
  <c r="J5707" i="1"/>
  <c r="K5707" i="1"/>
  <c r="J5711" i="1"/>
  <c r="K5711" i="1"/>
  <c r="J5715" i="1"/>
  <c r="K5715" i="1"/>
  <c r="J5719" i="1"/>
  <c r="K5719" i="1"/>
  <c r="J5723" i="1"/>
  <c r="K5723" i="1"/>
  <c r="J5727" i="1"/>
  <c r="K5727" i="1"/>
  <c r="J5731" i="1"/>
  <c r="K5731" i="1"/>
  <c r="J5735" i="1"/>
  <c r="K5735" i="1"/>
  <c r="J5739" i="1"/>
  <c r="K5739" i="1"/>
  <c r="J5743" i="1"/>
  <c r="K5743" i="1"/>
  <c r="J5747" i="1"/>
  <c r="K5747" i="1"/>
  <c r="J5751" i="1"/>
  <c r="K5751" i="1"/>
  <c r="J5755" i="1"/>
  <c r="K5755" i="1"/>
  <c r="J5759" i="1"/>
  <c r="K5759" i="1"/>
  <c r="J5763" i="1"/>
  <c r="K5763" i="1"/>
  <c r="J5767" i="1"/>
  <c r="K5767" i="1"/>
  <c r="J5771" i="1"/>
  <c r="K5771" i="1"/>
  <c r="J5775" i="1"/>
  <c r="K5775" i="1"/>
  <c r="J5779" i="1"/>
  <c r="K5779" i="1"/>
  <c r="J5783" i="1"/>
  <c r="K5783" i="1"/>
  <c r="J5787" i="1"/>
  <c r="K5787" i="1"/>
  <c r="J5791" i="1"/>
  <c r="K5791" i="1"/>
  <c r="J5795" i="1"/>
  <c r="K5795" i="1"/>
  <c r="J5799" i="1"/>
  <c r="K5799" i="1"/>
  <c r="J5803" i="1"/>
  <c r="K5803" i="1"/>
  <c r="J5807" i="1"/>
  <c r="K5807" i="1"/>
  <c r="J5811" i="1"/>
  <c r="K5811" i="1"/>
  <c r="J5815" i="1"/>
  <c r="K5815" i="1"/>
  <c r="J5819" i="1"/>
  <c r="K5819" i="1"/>
  <c r="J5823" i="1"/>
  <c r="K5823" i="1"/>
  <c r="J5827" i="1"/>
  <c r="K5827" i="1"/>
  <c r="J5831" i="1"/>
  <c r="K5831" i="1"/>
  <c r="J5835" i="1"/>
  <c r="K5835" i="1"/>
  <c r="J5839" i="1"/>
  <c r="K5839" i="1"/>
  <c r="J5843" i="1"/>
  <c r="K5843" i="1"/>
  <c r="J5847" i="1"/>
  <c r="K5847" i="1"/>
  <c r="J5851" i="1"/>
  <c r="K5851" i="1"/>
  <c r="J5855" i="1"/>
  <c r="K5855" i="1"/>
  <c r="J5859" i="1"/>
  <c r="K5859" i="1"/>
  <c r="J5863" i="1"/>
  <c r="K5863" i="1"/>
  <c r="J5867" i="1"/>
  <c r="K5867" i="1"/>
  <c r="J5871" i="1"/>
  <c r="K5871" i="1"/>
  <c r="J5875" i="1"/>
  <c r="K5875" i="1"/>
  <c r="J5879" i="1"/>
  <c r="K5879" i="1"/>
  <c r="J5883" i="1"/>
  <c r="K5883" i="1"/>
  <c r="J5887" i="1"/>
  <c r="K5887" i="1"/>
  <c r="J5891" i="1"/>
  <c r="K5891" i="1"/>
  <c r="J5895" i="1"/>
  <c r="K5895" i="1"/>
  <c r="J5899" i="1"/>
  <c r="K5899" i="1"/>
  <c r="J5903" i="1"/>
  <c r="K5903" i="1"/>
  <c r="J5907" i="1"/>
  <c r="K5907" i="1"/>
  <c r="J5911" i="1"/>
  <c r="K5911" i="1"/>
  <c r="J5915" i="1"/>
  <c r="K5915" i="1"/>
  <c r="J5919" i="1"/>
  <c r="K5919" i="1"/>
  <c r="J5923" i="1"/>
  <c r="K5923" i="1"/>
  <c r="J5927" i="1"/>
  <c r="K5927" i="1"/>
  <c r="J5931" i="1"/>
  <c r="K5931" i="1"/>
  <c r="J5935" i="1"/>
  <c r="K5935" i="1"/>
  <c r="J5939" i="1"/>
  <c r="K5939" i="1"/>
  <c r="J5943" i="1"/>
  <c r="K5943" i="1"/>
  <c r="J5947" i="1"/>
  <c r="K5947" i="1"/>
  <c r="J5951" i="1"/>
  <c r="K5951" i="1"/>
  <c r="J5955" i="1"/>
  <c r="K5955" i="1"/>
  <c r="J5959" i="1"/>
  <c r="K5959" i="1"/>
  <c r="J5963" i="1"/>
  <c r="K5963" i="1"/>
  <c r="J5967" i="1"/>
  <c r="K5967" i="1"/>
  <c r="J5971" i="1"/>
  <c r="K5971" i="1"/>
  <c r="J5975" i="1"/>
  <c r="K5975" i="1"/>
  <c r="J5979" i="1"/>
  <c r="K5979" i="1"/>
  <c r="J5983" i="1"/>
  <c r="K5983" i="1"/>
  <c r="J5987" i="1"/>
  <c r="K5987" i="1"/>
  <c r="J5991" i="1"/>
  <c r="K5991" i="1"/>
  <c r="J5995" i="1"/>
  <c r="K5995" i="1"/>
  <c r="J5999" i="1"/>
  <c r="K5999" i="1"/>
  <c r="J6003" i="1"/>
  <c r="K6003" i="1"/>
  <c r="J6007" i="1"/>
  <c r="K6007" i="1"/>
  <c r="J6011" i="1"/>
  <c r="K6011" i="1"/>
  <c r="J6015" i="1"/>
  <c r="K6015" i="1"/>
  <c r="J6019" i="1"/>
  <c r="K6019" i="1"/>
  <c r="J6023" i="1"/>
  <c r="K6023" i="1"/>
  <c r="J6027" i="1"/>
  <c r="K6027" i="1"/>
  <c r="J6031" i="1"/>
  <c r="K6031" i="1"/>
  <c r="J6035" i="1"/>
  <c r="K6035" i="1"/>
  <c r="J6039" i="1"/>
  <c r="K6039" i="1"/>
  <c r="J6043" i="1"/>
  <c r="K6043" i="1"/>
  <c r="J6047" i="1"/>
  <c r="K6047" i="1"/>
  <c r="J6051" i="1"/>
  <c r="K6051" i="1"/>
  <c r="J6055" i="1"/>
  <c r="K6055" i="1"/>
  <c r="J6059" i="1"/>
  <c r="K6059" i="1"/>
  <c r="J6063" i="1"/>
  <c r="K6063" i="1"/>
  <c r="J6067" i="1"/>
  <c r="K6067" i="1"/>
  <c r="J6071" i="1"/>
  <c r="K6071" i="1"/>
  <c r="J6075" i="1"/>
  <c r="K6075" i="1"/>
  <c r="J6079" i="1"/>
  <c r="K6079" i="1"/>
  <c r="J6083" i="1"/>
  <c r="K6083" i="1"/>
  <c r="J6087" i="1"/>
  <c r="K6087" i="1"/>
  <c r="J6091" i="1"/>
  <c r="K6091" i="1"/>
  <c r="J6095" i="1"/>
  <c r="K6095" i="1"/>
  <c r="J6099" i="1"/>
  <c r="K6099" i="1"/>
  <c r="J6103" i="1"/>
  <c r="K6103" i="1"/>
  <c r="J6107" i="1"/>
  <c r="K6107" i="1"/>
  <c r="J6111" i="1"/>
  <c r="K6111" i="1"/>
  <c r="J6115" i="1"/>
  <c r="K6115" i="1"/>
  <c r="J6119" i="1"/>
  <c r="K6119" i="1"/>
  <c r="J6123" i="1"/>
  <c r="K6123" i="1"/>
  <c r="J6127" i="1"/>
  <c r="K6127" i="1"/>
  <c r="J6131" i="1"/>
  <c r="K6131" i="1"/>
  <c r="J6135" i="1"/>
  <c r="K6135" i="1"/>
  <c r="J6139" i="1"/>
  <c r="K6139" i="1"/>
  <c r="J6143" i="1"/>
  <c r="K6143" i="1"/>
  <c r="J6147" i="1"/>
  <c r="K6147" i="1"/>
  <c r="J6151" i="1"/>
  <c r="K6151" i="1"/>
  <c r="J6155" i="1"/>
  <c r="K6155" i="1"/>
  <c r="J6159" i="1"/>
  <c r="K6159" i="1"/>
  <c r="J6163" i="1"/>
  <c r="K6163" i="1"/>
  <c r="J6167" i="1"/>
  <c r="K6167" i="1"/>
  <c r="J6171" i="1"/>
  <c r="K6171" i="1"/>
  <c r="J6175" i="1"/>
  <c r="K6175" i="1"/>
  <c r="J6179" i="1"/>
  <c r="K6179" i="1"/>
  <c r="J6183" i="1"/>
  <c r="K6183" i="1"/>
  <c r="J6187" i="1"/>
  <c r="K6187" i="1"/>
  <c r="J6191" i="1"/>
  <c r="K6191" i="1"/>
  <c r="J6195" i="1"/>
  <c r="K6195" i="1"/>
  <c r="J6199" i="1"/>
  <c r="K6199" i="1"/>
  <c r="J6203" i="1"/>
  <c r="K6203" i="1"/>
  <c r="J6207" i="1"/>
  <c r="K6207" i="1"/>
  <c r="J6211" i="1"/>
  <c r="K6211" i="1"/>
  <c r="J6215" i="1"/>
  <c r="K6215" i="1"/>
  <c r="J6219" i="1"/>
  <c r="K6219" i="1"/>
  <c r="J6223" i="1"/>
  <c r="K6223" i="1"/>
  <c r="J6227" i="1"/>
  <c r="K6227" i="1"/>
  <c r="J6231" i="1"/>
  <c r="K6231" i="1"/>
  <c r="J6235" i="1"/>
  <c r="K6235" i="1"/>
  <c r="J6239" i="1"/>
  <c r="K6239" i="1"/>
  <c r="J6243" i="1"/>
  <c r="K6243" i="1"/>
  <c r="J6247" i="1"/>
  <c r="K6247" i="1"/>
  <c r="J6251" i="1"/>
  <c r="K6251" i="1"/>
  <c r="J6255" i="1"/>
  <c r="K6255" i="1"/>
  <c r="J6259" i="1"/>
  <c r="K6259" i="1"/>
  <c r="J6263" i="1"/>
  <c r="K6263" i="1"/>
  <c r="J6267" i="1"/>
  <c r="K6267" i="1"/>
  <c r="J6271" i="1"/>
  <c r="K6271" i="1"/>
  <c r="J6275" i="1"/>
  <c r="K6275" i="1"/>
  <c r="J6279" i="1"/>
  <c r="K6279" i="1"/>
  <c r="J6283" i="1"/>
  <c r="K6283" i="1"/>
  <c r="J6287" i="1"/>
  <c r="K6287" i="1"/>
  <c r="J6291" i="1"/>
  <c r="K6291" i="1"/>
  <c r="J6295" i="1"/>
  <c r="K6295" i="1"/>
  <c r="J6299" i="1"/>
  <c r="K6299" i="1"/>
  <c r="J6303" i="1"/>
  <c r="K6303" i="1"/>
  <c r="J6307" i="1"/>
  <c r="K6307" i="1"/>
  <c r="J6311" i="1"/>
  <c r="K6311" i="1"/>
  <c r="J6315" i="1"/>
  <c r="K6315" i="1"/>
  <c r="J6319" i="1"/>
  <c r="K6319" i="1"/>
  <c r="J6323" i="1"/>
  <c r="K6323" i="1"/>
  <c r="J6327" i="1"/>
  <c r="K6327" i="1"/>
  <c r="J6331" i="1"/>
  <c r="K6331" i="1"/>
  <c r="J6335" i="1"/>
  <c r="K6335" i="1"/>
  <c r="J6339" i="1"/>
  <c r="K6339" i="1"/>
  <c r="J6343" i="1"/>
  <c r="K6343" i="1"/>
  <c r="J6347" i="1"/>
  <c r="K6347" i="1"/>
  <c r="J6351" i="1"/>
  <c r="K6351" i="1"/>
  <c r="J6355" i="1"/>
  <c r="K6355" i="1"/>
  <c r="J6359" i="1"/>
  <c r="K6359" i="1"/>
  <c r="J6363" i="1"/>
  <c r="K6363" i="1"/>
  <c r="J6367" i="1"/>
  <c r="K6367" i="1"/>
  <c r="J6371" i="1"/>
  <c r="K6371" i="1"/>
  <c r="J6375" i="1"/>
  <c r="K6375" i="1"/>
  <c r="J6379" i="1"/>
  <c r="K6379" i="1"/>
  <c r="J6383" i="1"/>
  <c r="K6383" i="1"/>
  <c r="J6387" i="1"/>
  <c r="K6387" i="1"/>
  <c r="J6391" i="1"/>
  <c r="K6391" i="1"/>
  <c r="J6395" i="1"/>
  <c r="K6395" i="1"/>
  <c r="J6399" i="1"/>
  <c r="K6399" i="1"/>
  <c r="J6403" i="1"/>
  <c r="K6403" i="1"/>
  <c r="J6407" i="1"/>
  <c r="K6407" i="1"/>
  <c r="J6411" i="1"/>
  <c r="K6411" i="1"/>
  <c r="J6415" i="1"/>
  <c r="K6415" i="1"/>
  <c r="J6419" i="1"/>
  <c r="K6419" i="1"/>
  <c r="J6423" i="1"/>
  <c r="K6423" i="1"/>
  <c r="J6427" i="1"/>
  <c r="K6427" i="1"/>
  <c r="J6431" i="1"/>
  <c r="K6431" i="1"/>
  <c r="J6435" i="1"/>
  <c r="K6435" i="1"/>
  <c r="J6439" i="1"/>
  <c r="K6439" i="1"/>
  <c r="J6443" i="1"/>
  <c r="K6443" i="1"/>
  <c r="J6447" i="1"/>
  <c r="K6447" i="1"/>
  <c r="J6451" i="1"/>
  <c r="K6451" i="1"/>
  <c r="J6455" i="1"/>
  <c r="K6455" i="1"/>
  <c r="J6459" i="1"/>
  <c r="K6459" i="1"/>
  <c r="J6463" i="1"/>
  <c r="K6463" i="1"/>
  <c r="J6467" i="1"/>
  <c r="K6467" i="1"/>
  <c r="J6471" i="1"/>
  <c r="K6471" i="1"/>
  <c r="J6475" i="1"/>
  <c r="K6475" i="1"/>
  <c r="J6479" i="1"/>
  <c r="K6479" i="1"/>
  <c r="J6483" i="1"/>
  <c r="K6483" i="1"/>
  <c r="J6487" i="1"/>
  <c r="K6487" i="1"/>
  <c r="J6491" i="1"/>
  <c r="K6491" i="1"/>
  <c r="J6495" i="1"/>
  <c r="K6495" i="1"/>
  <c r="J6499" i="1"/>
  <c r="K6499" i="1"/>
  <c r="J6503" i="1"/>
  <c r="K6503" i="1"/>
  <c r="J6507" i="1"/>
  <c r="K6507" i="1"/>
  <c r="J6511" i="1"/>
  <c r="K6511" i="1"/>
  <c r="J6515" i="1"/>
  <c r="K6515" i="1"/>
  <c r="J6519" i="1"/>
  <c r="K6519" i="1"/>
  <c r="J6523" i="1"/>
  <c r="K6523" i="1"/>
  <c r="J6527" i="1"/>
  <c r="K6527" i="1"/>
  <c r="J6531" i="1"/>
  <c r="K6531" i="1"/>
  <c r="J6535" i="1"/>
  <c r="K6535" i="1"/>
  <c r="J6539" i="1"/>
  <c r="K6539" i="1"/>
  <c r="J6543" i="1"/>
  <c r="K6543" i="1"/>
  <c r="J6547" i="1"/>
  <c r="K6547" i="1"/>
  <c r="J6551" i="1"/>
  <c r="K6551" i="1"/>
  <c r="J6555" i="1"/>
  <c r="K6555" i="1"/>
  <c r="J6559" i="1"/>
  <c r="K6559" i="1"/>
  <c r="J6563" i="1"/>
  <c r="K6563" i="1"/>
  <c r="J6567" i="1"/>
  <c r="K6567" i="1"/>
  <c r="J6571" i="1"/>
  <c r="K6571" i="1"/>
  <c r="J6575" i="1"/>
  <c r="K6575" i="1"/>
  <c r="J6579" i="1"/>
  <c r="K6579" i="1"/>
  <c r="J6583" i="1"/>
  <c r="K6583" i="1"/>
  <c r="J6587" i="1"/>
  <c r="K6587" i="1"/>
  <c r="J6591" i="1"/>
  <c r="K6591" i="1"/>
  <c r="J6595" i="1"/>
  <c r="K6595" i="1"/>
  <c r="J6599" i="1"/>
  <c r="K6599" i="1"/>
  <c r="J6603" i="1"/>
  <c r="K6603" i="1"/>
  <c r="J6607" i="1"/>
  <c r="K6607" i="1"/>
  <c r="J6611" i="1"/>
  <c r="K6611" i="1"/>
  <c r="J6615" i="1"/>
  <c r="K6615" i="1"/>
  <c r="J6619" i="1"/>
  <c r="K6619" i="1"/>
  <c r="J6623" i="1"/>
  <c r="K6623" i="1"/>
  <c r="J6627" i="1"/>
  <c r="K6627" i="1"/>
  <c r="J6631" i="1"/>
  <c r="K6631" i="1"/>
  <c r="J6635" i="1"/>
  <c r="K6635" i="1"/>
  <c r="J6639" i="1"/>
  <c r="K6639" i="1"/>
  <c r="J6643" i="1"/>
  <c r="K6643" i="1"/>
  <c r="J6647" i="1"/>
  <c r="K6647" i="1"/>
  <c r="J6651" i="1"/>
  <c r="K6651" i="1"/>
  <c r="J6655" i="1"/>
  <c r="K6655" i="1"/>
  <c r="J6659" i="1"/>
  <c r="K6659" i="1"/>
  <c r="J6663" i="1"/>
  <c r="K6663" i="1"/>
  <c r="J6667" i="1"/>
  <c r="K6667" i="1"/>
  <c r="J6671" i="1"/>
  <c r="K6671" i="1"/>
  <c r="J6675" i="1"/>
  <c r="K6675" i="1"/>
  <c r="J6679" i="1"/>
  <c r="K6679" i="1"/>
  <c r="J6683" i="1"/>
  <c r="K6683" i="1"/>
  <c r="J6687" i="1"/>
  <c r="K6687" i="1"/>
  <c r="J6691" i="1"/>
  <c r="K6691" i="1"/>
  <c r="J6695" i="1"/>
  <c r="K6695" i="1"/>
  <c r="J6699" i="1"/>
  <c r="K6699" i="1"/>
  <c r="J6703" i="1"/>
  <c r="K6703" i="1"/>
  <c r="J6707" i="1"/>
  <c r="K6707" i="1"/>
  <c r="J6711" i="1"/>
  <c r="K6711" i="1"/>
  <c r="J6715" i="1"/>
  <c r="K6715" i="1"/>
  <c r="J6719" i="1"/>
  <c r="K6719" i="1"/>
  <c r="J6723" i="1"/>
  <c r="K6723" i="1"/>
  <c r="J6727" i="1"/>
  <c r="K6727" i="1"/>
  <c r="J6731" i="1"/>
  <c r="K6731" i="1"/>
  <c r="J6735" i="1"/>
  <c r="K6735" i="1"/>
  <c r="J6739" i="1"/>
  <c r="K6739" i="1"/>
  <c r="J6743" i="1"/>
  <c r="K6743" i="1"/>
  <c r="J6747" i="1"/>
  <c r="K6747" i="1"/>
  <c r="J6751" i="1"/>
  <c r="K6751" i="1"/>
  <c r="J6755" i="1"/>
  <c r="K6755" i="1"/>
  <c r="J6759" i="1"/>
  <c r="K6759" i="1"/>
  <c r="J6763" i="1"/>
  <c r="K6763" i="1"/>
  <c r="J6767" i="1"/>
  <c r="K6767" i="1"/>
  <c r="J6771" i="1"/>
  <c r="K6771" i="1"/>
  <c r="J6775" i="1"/>
  <c r="K6775" i="1"/>
  <c r="J6779" i="1"/>
  <c r="K6779" i="1"/>
  <c r="J6783" i="1"/>
  <c r="K6783" i="1"/>
  <c r="J6787" i="1"/>
  <c r="K6787" i="1"/>
  <c r="J6791" i="1"/>
  <c r="K6791" i="1"/>
  <c r="J6795" i="1"/>
  <c r="K6795" i="1"/>
  <c r="J6799" i="1"/>
  <c r="K6799" i="1"/>
  <c r="J6803" i="1"/>
  <c r="K6803" i="1"/>
  <c r="J6807" i="1"/>
  <c r="K6807" i="1"/>
  <c r="J6811" i="1"/>
  <c r="K6811" i="1"/>
  <c r="J6815" i="1"/>
  <c r="K6815" i="1"/>
  <c r="J6819" i="1"/>
  <c r="K6819" i="1"/>
  <c r="J6823" i="1"/>
  <c r="K6823" i="1"/>
  <c r="J6827" i="1"/>
  <c r="K6827" i="1"/>
  <c r="J6831" i="1"/>
  <c r="K6831" i="1"/>
  <c r="J6835" i="1"/>
  <c r="K6835" i="1"/>
  <c r="J6839" i="1"/>
  <c r="K6839" i="1"/>
  <c r="J6843" i="1"/>
  <c r="K6843" i="1"/>
  <c r="J6847" i="1"/>
  <c r="K6847" i="1"/>
  <c r="J6851" i="1"/>
  <c r="K6851" i="1"/>
  <c r="J6855" i="1"/>
  <c r="K6855" i="1"/>
  <c r="J6859" i="1"/>
  <c r="K6859" i="1"/>
  <c r="J6863" i="1"/>
  <c r="K6863" i="1"/>
  <c r="J6867" i="1"/>
  <c r="K6867" i="1"/>
  <c r="J6871" i="1"/>
  <c r="K6871" i="1"/>
  <c r="J6875" i="1"/>
  <c r="K6875" i="1"/>
  <c r="J6879" i="1"/>
  <c r="K6879" i="1"/>
  <c r="J6883" i="1"/>
  <c r="K6883" i="1"/>
  <c r="J6887" i="1"/>
  <c r="K6887" i="1"/>
  <c r="J6891" i="1"/>
  <c r="K6891" i="1"/>
  <c r="J6895" i="1"/>
  <c r="K6895" i="1"/>
  <c r="J6899" i="1"/>
  <c r="K6899" i="1"/>
  <c r="J6903" i="1"/>
  <c r="K6903" i="1"/>
  <c r="J6907" i="1"/>
  <c r="K6907" i="1"/>
  <c r="J6911" i="1"/>
  <c r="K6911" i="1"/>
  <c r="J6915" i="1"/>
  <c r="K6915" i="1"/>
  <c r="J6919" i="1"/>
  <c r="K6919" i="1"/>
  <c r="J6923" i="1"/>
  <c r="K6923" i="1"/>
  <c r="J6927" i="1"/>
  <c r="K6927" i="1"/>
  <c r="J6931" i="1"/>
  <c r="K6931" i="1"/>
  <c r="J6935" i="1"/>
  <c r="K6935" i="1"/>
  <c r="J6939" i="1"/>
  <c r="K6939" i="1"/>
  <c r="J6943" i="1"/>
  <c r="K6943" i="1"/>
  <c r="J6947" i="1"/>
  <c r="K6947" i="1"/>
  <c r="J6951" i="1"/>
  <c r="K6951" i="1"/>
  <c r="J6955" i="1"/>
  <c r="K6955" i="1"/>
  <c r="J6959" i="1"/>
  <c r="K6959" i="1"/>
  <c r="J6963" i="1"/>
  <c r="K6963" i="1"/>
  <c r="J6967" i="1"/>
  <c r="K6967" i="1"/>
  <c r="J6971" i="1"/>
  <c r="K6971" i="1"/>
  <c r="J6975" i="1"/>
  <c r="K6975" i="1"/>
  <c r="J6979" i="1"/>
  <c r="K6979" i="1"/>
  <c r="J6983" i="1"/>
  <c r="K6983" i="1"/>
  <c r="J6987" i="1"/>
  <c r="K6987" i="1"/>
  <c r="J6991" i="1"/>
  <c r="K6991" i="1"/>
  <c r="J6995" i="1"/>
  <c r="K6995" i="1"/>
  <c r="J6999" i="1"/>
  <c r="K6999" i="1"/>
  <c r="J7003" i="1"/>
  <c r="K7003" i="1"/>
  <c r="J7007" i="1"/>
  <c r="K7007" i="1"/>
  <c r="J7011" i="1"/>
  <c r="K7011" i="1"/>
  <c r="J7015" i="1"/>
  <c r="K7015" i="1"/>
  <c r="J7019" i="1"/>
  <c r="K7019" i="1"/>
  <c r="J7023" i="1"/>
  <c r="K7023" i="1"/>
  <c r="J7027" i="1"/>
  <c r="K7027" i="1"/>
  <c r="J7031" i="1"/>
  <c r="K7031" i="1"/>
  <c r="J7035" i="1"/>
  <c r="K7035" i="1"/>
  <c r="J7039" i="1"/>
  <c r="K7039" i="1"/>
  <c r="J7043" i="1"/>
  <c r="K7043" i="1"/>
  <c r="J7047" i="1"/>
  <c r="K7047" i="1"/>
  <c r="J7051" i="1"/>
  <c r="K7051" i="1"/>
  <c r="J7055" i="1"/>
  <c r="K7055" i="1"/>
  <c r="J7059" i="1"/>
  <c r="K7059" i="1"/>
  <c r="J7063" i="1"/>
  <c r="K7063" i="1"/>
  <c r="J7067" i="1"/>
  <c r="K7067" i="1"/>
  <c r="J7071" i="1"/>
  <c r="K7071" i="1"/>
  <c r="J7075" i="1"/>
  <c r="K7075" i="1"/>
  <c r="J7079" i="1"/>
  <c r="K7079" i="1"/>
  <c r="J7083" i="1"/>
  <c r="K7083" i="1"/>
  <c r="J7087" i="1"/>
  <c r="K7087" i="1"/>
  <c r="J7091" i="1"/>
  <c r="K7091" i="1"/>
  <c r="J7095" i="1"/>
  <c r="K7095" i="1"/>
  <c r="J7099" i="1"/>
  <c r="K7099" i="1"/>
  <c r="J7103" i="1"/>
  <c r="K7103" i="1"/>
  <c r="J7107" i="1"/>
  <c r="K7107" i="1"/>
  <c r="J7111" i="1"/>
  <c r="K7111" i="1"/>
  <c r="J7115" i="1"/>
  <c r="K7115" i="1"/>
  <c r="J7119" i="1"/>
  <c r="K7119" i="1"/>
  <c r="J7123" i="1"/>
  <c r="K7123" i="1"/>
  <c r="J7127" i="1"/>
  <c r="K7127" i="1"/>
  <c r="J7131" i="1"/>
  <c r="K7131" i="1"/>
  <c r="J7135" i="1"/>
  <c r="K7135" i="1"/>
  <c r="J7139" i="1"/>
  <c r="K7139" i="1"/>
  <c r="J7143" i="1"/>
  <c r="K7143" i="1"/>
  <c r="J7147" i="1"/>
  <c r="K7147" i="1"/>
  <c r="J7151" i="1"/>
  <c r="K7151" i="1"/>
  <c r="J7155" i="1"/>
  <c r="K7155" i="1"/>
  <c r="J7159" i="1"/>
  <c r="K7159" i="1"/>
  <c r="J7163" i="1"/>
  <c r="K7163" i="1"/>
  <c r="J7167" i="1"/>
  <c r="K7167" i="1"/>
  <c r="J7171" i="1"/>
  <c r="K7171" i="1"/>
  <c r="J7175" i="1"/>
  <c r="K7175" i="1"/>
  <c r="J7179" i="1"/>
  <c r="K7179" i="1"/>
  <c r="J7183" i="1"/>
  <c r="K7183" i="1"/>
  <c r="J7187" i="1"/>
  <c r="K7187" i="1"/>
  <c r="J7191" i="1"/>
  <c r="K7191" i="1"/>
  <c r="J7195" i="1"/>
  <c r="K7195" i="1"/>
  <c r="J7199" i="1"/>
  <c r="K7199" i="1"/>
  <c r="J7203" i="1"/>
  <c r="K7203" i="1"/>
  <c r="J7207" i="1"/>
  <c r="K7207" i="1"/>
  <c r="J7211" i="1"/>
  <c r="K7211" i="1"/>
  <c r="J7215" i="1"/>
  <c r="K7215" i="1"/>
  <c r="J7219" i="1"/>
  <c r="K7219" i="1"/>
  <c r="J7223" i="1"/>
  <c r="K7223" i="1"/>
  <c r="J7227" i="1"/>
  <c r="K7227" i="1"/>
  <c r="J7231" i="1"/>
  <c r="K7231" i="1"/>
  <c r="J7235" i="1"/>
  <c r="K7235" i="1"/>
  <c r="J7239" i="1"/>
  <c r="K7239" i="1"/>
  <c r="J7243" i="1"/>
  <c r="K7243" i="1"/>
  <c r="J7247" i="1"/>
  <c r="K7247" i="1"/>
  <c r="J7251" i="1"/>
  <c r="K7251" i="1"/>
  <c r="J7255" i="1"/>
  <c r="K7255" i="1"/>
  <c r="J7259" i="1"/>
  <c r="K7259" i="1"/>
  <c r="J7263" i="1"/>
  <c r="K7263" i="1"/>
  <c r="J7267" i="1"/>
  <c r="K7267" i="1"/>
  <c r="J7271" i="1"/>
  <c r="K7271" i="1"/>
  <c r="J7275" i="1"/>
  <c r="K7275" i="1"/>
  <c r="J7279" i="1"/>
  <c r="K7279" i="1"/>
  <c r="J7283" i="1"/>
  <c r="K7283" i="1"/>
  <c r="J7287" i="1"/>
  <c r="K7287" i="1"/>
  <c r="J7291" i="1"/>
  <c r="K7291" i="1"/>
  <c r="J7295" i="1"/>
  <c r="K7295" i="1"/>
  <c r="J7299" i="1"/>
  <c r="K7299" i="1"/>
  <c r="J7303" i="1"/>
  <c r="K7303" i="1"/>
  <c r="J7307" i="1"/>
  <c r="K7307" i="1"/>
  <c r="J7311" i="1"/>
  <c r="K7311" i="1"/>
  <c r="J7315" i="1"/>
  <c r="K7315" i="1"/>
  <c r="J7319" i="1"/>
  <c r="K7319" i="1"/>
  <c r="J7323" i="1"/>
  <c r="K7323" i="1"/>
  <c r="J7327" i="1"/>
  <c r="K7327" i="1"/>
  <c r="J7331" i="1"/>
  <c r="K7331" i="1"/>
  <c r="J7335" i="1"/>
  <c r="K7335" i="1"/>
  <c r="J7339" i="1"/>
  <c r="K7339" i="1"/>
  <c r="J7343" i="1"/>
  <c r="K7343" i="1"/>
  <c r="J7347" i="1"/>
  <c r="K7347" i="1"/>
  <c r="J7351" i="1"/>
  <c r="K7351" i="1"/>
  <c r="J7355" i="1"/>
  <c r="K7355" i="1"/>
  <c r="J7359" i="1"/>
  <c r="K7359" i="1"/>
  <c r="J7363" i="1"/>
  <c r="K7363" i="1"/>
  <c r="J7367" i="1"/>
  <c r="K7367" i="1"/>
  <c r="J7371" i="1"/>
  <c r="K7371" i="1"/>
  <c r="J7375" i="1"/>
  <c r="K7375" i="1"/>
  <c r="J7379" i="1"/>
  <c r="K7379" i="1"/>
  <c r="J7383" i="1"/>
  <c r="K7383" i="1"/>
  <c r="J7387" i="1"/>
  <c r="K7387" i="1"/>
  <c r="J7391" i="1"/>
  <c r="K7391" i="1"/>
  <c r="J7395" i="1"/>
  <c r="K7395" i="1"/>
  <c r="J7399" i="1"/>
  <c r="K7399" i="1"/>
  <c r="J7403" i="1"/>
  <c r="K7403" i="1"/>
  <c r="J7407" i="1"/>
  <c r="K7407" i="1"/>
  <c r="J7411" i="1"/>
  <c r="K7411" i="1"/>
  <c r="J7415" i="1"/>
  <c r="K7415" i="1"/>
  <c r="J7419" i="1"/>
  <c r="K7419" i="1"/>
  <c r="J7423" i="1"/>
  <c r="K7423" i="1"/>
  <c r="J7427" i="1"/>
  <c r="K7427" i="1"/>
  <c r="J7431" i="1"/>
  <c r="K7431" i="1"/>
  <c r="J7435" i="1"/>
  <c r="K7435" i="1"/>
  <c r="J7439" i="1"/>
  <c r="K7439" i="1"/>
  <c r="J7443" i="1"/>
  <c r="K7443" i="1"/>
  <c r="J7447" i="1"/>
  <c r="K7447" i="1"/>
  <c r="J7451" i="1"/>
  <c r="K7451" i="1"/>
  <c r="J7455" i="1"/>
  <c r="K7455" i="1"/>
  <c r="J7459" i="1"/>
  <c r="K7459" i="1"/>
  <c r="J7463" i="1"/>
  <c r="K7463" i="1"/>
  <c r="J7467" i="1"/>
  <c r="K7467" i="1"/>
  <c r="J7471" i="1"/>
  <c r="K7471" i="1"/>
  <c r="J7475" i="1"/>
  <c r="K7475" i="1"/>
  <c r="J11" i="1"/>
  <c r="K11" i="1"/>
  <c r="J19" i="1"/>
  <c r="K19" i="1"/>
  <c r="J35" i="1"/>
  <c r="K35" i="1"/>
  <c r="J51" i="1"/>
  <c r="K51" i="1"/>
  <c r="J63" i="1"/>
  <c r="K63" i="1"/>
  <c r="J79" i="1"/>
  <c r="K79" i="1"/>
  <c r="J103" i="1"/>
  <c r="K103" i="1"/>
  <c r="J119" i="1"/>
  <c r="K119" i="1"/>
  <c r="J167" i="1"/>
  <c r="K167" i="1"/>
  <c r="J4" i="1"/>
  <c r="K4" i="1"/>
  <c r="J8" i="1"/>
  <c r="K8" i="1"/>
  <c r="J12" i="1"/>
  <c r="K12" i="1"/>
  <c r="J16" i="1"/>
  <c r="K16" i="1"/>
  <c r="J20" i="1"/>
  <c r="K20" i="1"/>
  <c r="J24" i="1"/>
  <c r="K24" i="1"/>
  <c r="J28" i="1"/>
  <c r="K28" i="1"/>
  <c r="J32" i="1"/>
  <c r="K32" i="1"/>
  <c r="J36" i="1"/>
  <c r="K36" i="1"/>
  <c r="J40" i="1"/>
  <c r="K40" i="1"/>
  <c r="J44" i="1"/>
  <c r="K44" i="1"/>
  <c r="J48" i="1"/>
  <c r="K48" i="1"/>
  <c r="J52" i="1"/>
  <c r="K52" i="1"/>
  <c r="J56" i="1"/>
  <c r="K56" i="1"/>
  <c r="J60" i="1"/>
  <c r="K60" i="1"/>
  <c r="J64" i="1"/>
  <c r="K64" i="1"/>
  <c r="J68" i="1"/>
  <c r="K68" i="1"/>
  <c r="J72" i="1"/>
  <c r="K72" i="1"/>
  <c r="J76" i="1"/>
  <c r="K76" i="1"/>
  <c r="J80" i="1"/>
  <c r="K80" i="1"/>
  <c r="J84" i="1"/>
  <c r="K84" i="1"/>
  <c r="J88" i="1"/>
  <c r="K88" i="1"/>
  <c r="J92" i="1"/>
  <c r="K92" i="1"/>
  <c r="J96" i="1"/>
  <c r="K96" i="1"/>
  <c r="J100" i="1"/>
  <c r="K100" i="1"/>
  <c r="J104" i="1"/>
  <c r="K104" i="1"/>
  <c r="J108" i="1"/>
  <c r="K108" i="1"/>
  <c r="J112" i="1"/>
  <c r="K112" i="1"/>
  <c r="J116" i="1"/>
  <c r="K116" i="1"/>
  <c r="J120" i="1"/>
  <c r="K120" i="1"/>
  <c r="J124" i="1"/>
  <c r="K124" i="1"/>
  <c r="J128" i="1"/>
  <c r="K128" i="1"/>
  <c r="J132" i="1"/>
  <c r="K132" i="1"/>
  <c r="J136" i="1"/>
  <c r="K136" i="1"/>
  <c r="J140" i="1"/>
  <c r="K140" i="1"/>
  <c r="J144" i="1"/>
  <c r="K144" i="1"/>
  <c r="J148" i="1"/>
  <c r="K148" i="1"/>
  <c r="J152" i="1"/>
  <c r="K152" i="1"/>
  <c r="J156" i="1"/>
  <c r="K156" i="1"/>
  <c r="J160" i="1"/>
  <c r="K160" i="1"/>
  <c r="J164" i="1"/>
  <c r="K164" i="1"/>
  <c r="J168" i="1"/>
  <c r="K168" i="1"/>
  <c r="J172" i="1"/>
  <c r="K172" i="1"/>
  <c r="J176" i="1"/>
  <c r="K176" i="1"/>
  <c r="J180" i="1"/>
  <c r="K180" i="1"/>
  <c r="J184" i="1"/>
  <c r="K184" i="1"/>
  <c r="J188" i="1"/>
  <c r="K188" i="1"/>
  <c r="J192" i="1"/>
  <c r="K192" i="1"/>
  <c r="J196" i="1"/>
  <c r="K196" i="1"/>
  <c r="J200" i="1"/>
  <c r="K200" i="1"/>
  <c r="J204" i="1"/>
  <c r="K204" i="1"/>
  <c r="J208" i="1"/>
  <c r="K208" i="1"/>
  <c r="J212" i="1"/>
  <c r="K212" i="1"/>
  <c r="J216" i="1"/>
  <c r="K216" i="1"/>
  <c r="J220" i="1"/>
  <c r="K220" i="1"/>
  <c r="J224" i="1"/>
  <c r="K224" i="1"/>
  <c r="J228" i="1"/>
  <c r="K228" i="1"/>
  <c r="J232" i="1"/>
  <c r="K232" i="1"/>
  <c r="J236" i="1"/>
  <c r="K236" i="1"/>
  <c r="J240" i="1"/>
  <c r="K240" i="1"/>
  <c r="J244" i="1"/>
  <c r="K244" i="1"/>
  <c r="J248" i="1"/>
  <c r="K248" i="1"/>
  <c r="J252" i="1"/>
  <c r="K252" i="1"/>
  <c r="J256" i="1"/>
  <c r="K256" i="1"/>
  <c r="J260" i="1"/>
  <c r="K260" i="1"/>
  <c r="J264" i="1"/>
  <c r="K264" i="1"/>
  <c r="J268" i="1"/>
  <c r="K268" i="1"/>
  <c r="J272" i="1"/>
  <c r="K272" i="1"/>
  <c r="J276" i="1"/>
  <c r="K276" i="1"/>
  <c r="J280" i="1"/>
  <c r="K280" i="1"/>
  <c r="J284" i="1"/>
  <c r="K284" i="1"/>
  <c r="J288" i="1"/>
  <c r="K288" i="1"/>
  <c r="J292" i="1"/>
  <c r="K292" i="1"/>
  <c r="J296" i="1"/>
  <c r="K296" i="1"/>
  <c r="J300" i="1"/>
  <c r="K300" i="1"/>
  <c r="J304" i="1"/>
  <c r="K304" i="1"/>
  <c r="J308" i="1"/>
  <c r="K308" i="1"/>
  <c r="J312" i="1"/>
  <c r="K312" i="1"/>
  <c r="J316" i="1"/>
  <c r="K316" i="1"/>
  <c r="J320" i="1"/>
  <c r="K320" i="1"/>
  <c r="J324" i="1"/>
  <c r="K324" i="1"/>
  <c r="J328" i="1"/>
  <c r="K328" i="1"/>
  <c r="J332" i="1"/>
  <c r="K332" i="1"/>
  <c r="J336" i="1"/>
  <c r="K336" i="1"/>
  <c r="J340" i="1"/>
  <c r="K340" i="1"/>
  <c r="J344" i="1"/>
  <c r="K344" i="1"/>
  <c r="J348" i="1"/>
  <c r="K348" i="1"/>
  <c r="J352" i="1"/>
  <c r="K352" i="1"/>
  <c r="J356" i="1"/>
  <c r="K356" i="1"/>
  <c r="J360" i="1"/>
  <c r="K360" i="1"/>
  <c r="J364" i="1"/>
  <c r="K364" i="1"/>
  <c r="J368" i="1"/>
  <c r="K368" i="1"/>
  <c r="J372" i="1"/>
  <c r="K372" i="1"/>
  <c r="J376" i="1"/>
  <c r="K376" i="1"/>
  <c r="J380" i="1"/>
  <c r="K380" i="1"/>
  <c r="J384" i="1"/>
  <c r="K384" i="1"/>
  <c r="J388" i="1"/>
  <c r="K388" i="1"/>
  <c r="J392" i="1"/>
  <c r="K392" i="1"/>
  <c r="J396" i="1"/>
  <c r="K396" i="1"/>
  <c r="J400" i="1"/>
  <c r="K400" i="1"/>
  <c r="J404" i="1"/>
  <c r="K404" i="1"/>
  <c r="J408" i="1"/>
  <c r="K408" i="1"/>
  <c r="J412" i="1"/>
  <c r="K412" i="1"/>
  <c r="J416" i="1"/>
  <c r="K416" i="1"/>
  <c r="J420" i="1"/>
  <c r="K420" i="1"/>
  <c r="J424" i="1"/>
  <c r="K424" i="1"/>
  <c r="J428" i="1"/>
  <c r="K428" i="1"/>
  <c r="J432" i="1"/>
  <c r="K432" i="1"/>
  <c r="J436" i="1"/>
  <c r="K436" i="1"/>
  <c r="J440" i="1"/>
  <c r="K440" i="1"/>
  <c r="J444" i="1"/>
  <c r="K444" i="1"/>
  <c r="J448" i="1"/>
  <c r="K448" i="1"/>
  <c r="J452" i="1"/>
  <c r="K452" i="1"/>
  <c r="J456" i="1"/>
  <c r="K456" i="1"/>
  <c r="J460" i="1"/>
  <c r="K460" i="1"/>
  <c r="J464" i="1"/>
  <c r="K464" i="1"/>
  <c r="J468" i="1"/>
  <c r="K468" i="1"/>
  <c r="J472" i="1"/>
  <c r="K472" i="1"/>
  <c r="J476" i="1"/>
  <c r="K476" i="1"/>
  <c r="J480" i="1"/>
  <c r="K480" i="1"/>
  <c r="J484" i="1"/>
  <c r="K484" i="1"/>
  <c r="J488" i="1"/>
  <c r="K488" i="1"/>
  <c r="J492" i="1"/>
  <c r="K492" i="1"/>
  <c r="J496" i="1"/>
  <c r="K496" i="1"/>
  <c r="J500" i="1"/>
  <c r="K500" i="1"/>
  <c r="J504" i="1"/>
  <c r="K504" i="1"/>
  <c r="J508" i="1"/>
  <c r="K508" i="1"/>
  <c r="J512" i="1"/>
  <c r="K512" i="1"/>
  <c r="J516" i="1"/>
  <c r="K516" i="1"/>
  <c r="J520" i="1"/>
  <c r="K520" i="1"/>
  <c r="J524" i="1"/>
  <c r="K524" i="1"/>
  <c r="J528" i="1"/>
  <c r="K528" i="1"/>
  <c r="J532" i="1"/>
  <c r="K532" i="1"/>
  <c r="J536" i="1"/>
  <c r="K536" i="1"/>
  <c r="J540" i="1"/>
  <c r="K540" i="1"/>
  <c r="J544" i="1"/>
  <c r="K544" i="1"/>
  <c r="J548" i="1"/>
  <c r="K548" i="1"/>
  <c r="J552" i="1"/>
  <c r="K552" i="1"/>
  <c r="J556" i="1"/>
  <c r="K556" i="1"/>
  <c r="J560" i="1"/>
  <c r="K560" i="1"/>
  <c r="J564" i="1"/>
  <c r="K564" i="1"/>
  <c r="J568" i="1"/>
  <c r="K568" i="1"/>
  <c r="J572" i="1"/>
  <c r="K572" i="1"/>
  <c r="J576" i="1"/>
  <c r="K576" i="1"/>
  <c r="J580" i="1"/>
  <c r="K580" i="1"/>
  <c r="J584" i="1"/>
  <c r="K584" i="1"/>
  <c r="J588" i="1"/>
  <c r="K588" i="1"/>
  <c r="J592" i="1"/>
  <c r="K592" i="1"/>
  <c r="J596" i="1"/>
  <c r="K596" i="1"/>
  <c r="J600" i="1"/>
  <c r="K600" i="1"/>
  <c r="J604" i="1"/>
  <c r="K604" i="1"/>
  <c r="J608" i="1"/>
  <c r="K608" i="1"/>
  <c r="J612" i="1"/>
  <c r="K612" i="1"/>
  <c r="J616" i="1"/>
  <c r="K616" i="1"/>
  <c r="J620" i="1"/>
  <c r="K620" i="1"/>
  <c r="J624" i="1"/>
  <c r="K624" i="1"/>
  <c r="J628" i="1"/>
  <c r="K628" i="1"/>
  <c r="J632" i="1"/>
  <c r="K632" i="1"/>
  <c r="J636" i="1"/>
  <c r="K636" i="1"/>
  <c r="J640" i="1"/>
  <c r="K640" i="1"/>
  <c r="J644" i="1"/>
  <c r="K644" i="1"/>
  <c r="J648" i="1"/>
  <c r="K648" i="1"/>
  <c r="J652" i="1"/>
  <c r="K652" i="1"/>
  <c r="J656" i="1"/>
  <c r="K656" i="1"/>
  <c r="J660" i="1"/>
  <c r="K660" i="1"/>
  <c r="J664" i="1"/>
  <c r="K664" i="1"/>
  <c r="J668" i="1"/>
  <c r="K668" i="1"/>
  <c r="J672" i="1"/>
  <c r="K672" i="1"/>
  <c r="J676" i="1"/>
  <c r="K676" i="1"/>
  <c r="J680" i="1"/>
  <c r="K680" i="1"/>
  <c r="J684" i="1"/>
  <c r="K684" i="1"/>
  <c r="J688" i="1"/>
  <c r="K688" i="1"/>
  <c r="J692" i="1"/>
  <c r="K692" i="1"/>
  <c r="J696" i="1"/>
  <c r="K696" i="1"/>
  <c r="J700" i="1"/>
  <c r="K700" i="1"/>
  <c r="J704" i="1"/>
  <c r="K704" i="1"/>
  <c r="J708" i="1"/>
  <c r="K708" i="1"/>
  <c r="J712" i="1"/>
  <c r="K712" i="1"/>
  <c r="J716" i="1"/>
  <c r="K716" i="1"/>
  <c r="J720" i="1"/>
  <c r="K720" i="1"/>
  <c r="J724" i="1"/>
  <c r="K724" i="1"/>
  <c r="J728" i="1"/>
  <c r="K728" i="1"/>
  <c r="J732" i="1"/>
  <c r="K732" i="1"/>
  <c r="J736" i="1"/>
  <c r="K736" i="1"/>
  <c r="J740" i="1"/>
  <c r="K740" i="1"/>
  <c r="J744" i="1"/>
  <c r="K744" i="1"/>
  <c r="J748" i="1"/>
  <c r="K748" i="1"/>
  <c r="J752" i="1"/>
  <c r="K752" i="1"/>
  <c r="J756" i="1"/>
  <c r="K756" i="1"/>
  <c r="J760" i="1"/>
  <c r="K760" i="1"/>
  <c r="J764" i="1"/>
  <c r="K764" i="1"/>
  <c r="J768" i="1"/>
  <c r="K768" i="1"/>
  <c r="J772" i="1"/>
  <c r="K772" i="1"/>
  <c r="J776" i="1"/>
  <c r="K776" i="1"/>
  <c r="J780" i="1"/>
  <c r="K780" i="1"/>
  <c r="J784" i="1"/>
  <c r="K784" i="1"/>
  <c r="J788" i="1"/>
  <c r="K788" i="1"/>
  <c r="J792" i="1"/>
  <c r="K792" i="1"/>
  <c r="J796" i="1"/>
  <c r="K796" i="1"/>
  <c r="J800" i="1"/>
  <c r="K800" i="1"/>
  <c r="J804" i="1"/>
  <c r="K804" i="1"/>
  <c r="J808" i="1"/>
  <c r="K808" i="1"/>
  <c r="J812" i="1"/>
  <c r="K812" i="1"/>
  <c r="J816" i="1"/>
  <c r="K816" i="1"/>
  <c r="J820" i="1"/>
  <c r="K820" i="1"/>
  <c r="J824" i="1"/>
  <c r="K824" i="1"/>
  <c r="J828" i="1"/>
  <c r="K828" i="1"/>
  <c r="J832" i="1"/>
  <c r="K832" i="1"/>
  <c r="J836" i="1"/>
  <c r="K836" i="1"/>
  <c r="J840" i="1"/>
  <c r="K840" i="1"/>
  <c r="J844" i="1"/>
  <c r="K844" i="1"/>
  <c r="J848" i="1"/>
  <c r="K848" i="1"/>
  <c r="J852" i="1"/>
  <c r="K852" i="1"/>
  <c r="J856" i="1"/>
  <c r="K856" i="1"/>
  <c r="J860" i="1"/>
  <c r="K860" i="1"/>
  <c r="J864" i="1"/>
  <c r="K864" i="1"/>
  <c r="J868" i="1"/>
  <c r="K868" i="1"/>
  <c r="J872" i="1"/>
  <c r="K872" i="1"/>
  <c r="J876" i="1"/>
  <c r="K876" i="1"/>
  <c r="J880" i="1"/>
  <c r="K880" i="1"/>
  <c r="J884" i="1"/>
  <c r="K884" i="1"/>
  <c r="J888" i="1"/>
  <c r="K888" i="1"/>
  <c r="J892" i="1"/>
  <c r="K892" i="1"/>
  <c r="J896" i="1"/>
  <c r="K896" i="1"/>
  <c r="J900" i="1"/>
  <c r="K900" i="1"/>
  <c r="J904" i="1"/>
  <c r="K904" i="1"/>
  <c r="J908" i="1"/>
  <c r="K908" i="1"/>
  <c r="J912" i="1"/>
  <c r="K912" i="1"/>
  <c r="J916" i="1"/>
  <c r="K916" i="1"/>
  <c r="J920" i="1"/>
  <c r="K920" i="1"/>
  <c r="J924" i="1"/>
  <c r="K924" i="1"/>
  <c r="J928" i="1"/>
  <c r="K928" i="1"/>
  <c r="J932" i="1"/>
  <c r="K932" i="1"/>
  <c r="J936" i="1"/>
  <c r="K936" i="1"/>
  <c r="J940" i="1"/>
  <c r="K940" i="1"/>
  <c r="J944" i="1"/>
  <c r="K944" i="1"/>
  <c r="J948" i="1"/>
  <c r="K948" i="1"/>
  <c r="J952" i="1"/>
  <c r="K952" i="1"/>
  <c r="J956" i="1"/>
  <c r="K956" i="1"/>
  <c r="J960" i="1"/>
  <c r="K960" i="1"/>
  <c r="J964" i="1"/>
  <c r="K964" i="1"/>
  <c r="J968" i="1"/>
  <c r="K968" i="1"/>
  <c r="J972" i="1"/>
  <c r="K972" i="1"/>
  <c r="J976" i="1"/>
  <c r="K976" i="1"/>
  <c r="J980" i="1"/>
  <c r="K980" i="1"/>
  <c r="J984" i="1"/>
  <c r="K984" i="1"/>
  <c r="J988" i="1"/>
  <c r="K988" i="1"/>
  <c r="J992" i="1"/>
  <c r="K992" i="1"/>
  <c r="J996" i="1"/>
  <c r="K996" i="1"/>
  <c r="J1000" i="1"/>
  <c r="K1000" i="1"/>
  <c r="J1004" i="1"/>
  <c r="K1004" i="1"/>
  <c r="J1008" i="1"/>
  <c r="K1008" i="1"/>
  <c r="J1012" i="1"/>
  <c r="K1012" i="1"/>
  <c r="J1016" i="1"/>
  <c r="K1016" i="1"/>
  <c r="J1020" i="1"/>
  <c r="K1020" i="1"/>
  <c r="J1024" i="1"/>
  <c r="K1024" i="1"/>
  <c r="J1028" i="1"/>
  <c r="K1028" i="1"/>
  <c r="J1032" i="1"/>
  <c r="K1032" i="1"/>
  <c r="J1036" i="1"/>
  <c r="K1036" i="1"/>
  <c r="J1040" i="1"/>
  <c r="K1040" i="1"/>
  <c r="J1044" i="1"/>
  <c r="K1044" i="1"/>
  <c r="J1048" i="1"/>
  <c r="K1048" i="1"/>
  <c r="J1052" i="1"/>
  <c r="K1052" i="1"/>
  <c r="J1056" i="1"/>
  <c r="K1056" i="1"/>
  <c r="J1060" i="1"/>
  <c r="K1060" i="1"/>
  <c r="J1064" i="1"/>
  <c r="K1064" i="1"/>
  <c r="J1068" i="1"/>
  <c r="K1068" i="1"/>
  <c r="J1072" i="1"/>
  <c r="K1072" i="1"/>
  <c r="J1076" i="1"/>
  <c r="K1076" i="1"/>
  <c r="J1080" i="1"/>
  <c r="K1080" i="1"/>
  <c r="J1084" i="1"/>
  <c r="K1084" i="1"/>
  <c r="J1088" i="1"/>
  <c r="K1088" i="1"/>
  <c r="J1092" i="1"/>
  <c r="K1092" i="1"/>
  <c r="J1096" i="1"/>
  <c r="K1096" i="1"/>
  <c r="J1100" i="1"/>
  <c r="K1100" i="1"/>
  <c r="J1104" i="1"/>
  <c r="K1104" i="1"/>
  <c r="J1108" i="1"/>
  <c r="K1108" i="1"/>
  <c r="J1112" i="1"/>
  <c r="K1112" i="1"/>
  <c r="J1116" i="1"/>
  <c r="K1116" i="1"/>
  <c r="J1120" i="1"/>
  <c r="K1120" i="1"/>
  <c r="J1124" i="1"/>
  <c r="K1124" i="1"/>
  <c r="J1128" i="1"/>
  <c r="K1128" i="1"/>
  <c r="J1132" i="1"/>
  <c r="K1132" i="1"/>
  <c r="J1136" i="1"/>
  <c r="K1136" i="1"/>
  <c r="J1140" i="1"/>
  <c r="K1140" i="1"/>
  <c r="J1144" i="1"/>
  <c r="K1144" i="1"/>
  <c r="J1148" i="1"/>
  <c r="K1148" i="1"/>
  <c r="J1152" i="1"/>
  <c r="K1152" i="1"/>
  <c r="J1156" i="1"/>
  <c r="K1156" i="1"/>
  <c r="J1160" i="1"/>
  <c r="K1160" i="1"/>
  <c r="J1164" i="1"/>
  <c r="K1164" i="1"/>
  <c r="J1168" i="1"/>
  <c r="K1168" i="1"/>
  <c r="J1172" i="1"/>
  <c r="K1172" i="1"/>
  <c r="J1176" i="1"/>
  <c r="K1176" i="1"/>
  <c r="J1180" i="1"/>
  <c r="K1180" i="1"/>
  <c r="J1184" i="1"/>
  <c r="K1184" i="1"/>
  <c r="J1188" i="1"/>
  <c r="K1188" i="1"/>
  <c r="J1192" i="1"/>
  <c r="K1192" i="1"/>
  <c r="J1196" i="1"/>
  <c r="K1196" i="1"/>
  <c r="J1200" i="1"/>
  <c r="K1200" i="1"/>
  <c r="J1204" i="1"/>
  <c r="K1204" i="1"/>
  <c r="J1208" i="1"/>
  <c r="K1208" i="1"/>
  <c r="J1212" i="1"/>
  <c r="K1212" i="1"/>
  <c r="J1216" i="1"/>
  <c r="K1216" i="1"/>
  <c r="J1220" i="1"/>
  <c r="K1220" i="1"/>
  <c r="J1224" i="1"/>
  <c r="K1224" i="1"/>
  <c r="J1228" i="1"/>
  <c r="K1228" i="1"/>
  <c r="J1232" i="1"/>
  <c r="K1232" i="1"/>
  <c r="J1236" i="1"/>
  <c r="K1236" i="1"/>
  <c r="J1240" i="1"/>
  <c r="K1240" i="1"/>
  <c r="J1244" i="1"/>
  <c r="K1244" i="1"/>
  <c r="J1248" i="1"/>
  <c r="K1248" i="1"/>
  <c r="J1252" i="1"/>
  <c r="K1252" i="1"/>
  <c r="J1256" i="1"/>
  <c r="K1256" i="1"/>
  <c r="J1260" i="1"/>
  <c r="K1260" i="1"/>
  <c r="J1264" i="1"/>
  <c r="K1264" i="1"/>
  <c r="J1268" i="1"/>
  <c r="K1268" i="1"/>
  <c r="J1272" i="1"/>
  <c r="K1272" i="1"/>
  <c r="J1276" i="1"/>
  <c r="K1276" i="1"/>
  <c r="J1280" i="1"/>
  <c r="K1280" i="1"/>
  <c r="J1284" i="1"/>
  <c r="K1284" i="1"/>
  <c r="J1288" i="1"/>
  <c r="K1288" i="1"/>
  <c r="J1292" i="1"/>
  <c r="K1292" i="1"/>
  <c r="J1296" i="1"/>
  <c r="K1296" i="1"/>
  <c r="J1300" i="1"/>
  <c r="K1300" i="1"/>
  <c r="J1304" i="1"/>
  <c r="K1304" i="1"/>
  <c r="J1308" i="1"/>
  <c r="K1308" i="1"/>
  <c r="J1312" i="1"/>
  <c r="K1312" i="1"/>
  <c r="J1316" i="1"/>
  <c r="K1316" i="1"/>
  <c r="J1320" i="1"/>
  <c r="K1320" i="1"/>
  <c r="J1324" i="1"/>
  <c r="K1324" i="1"/>
  <c r="J1328" i="1"/>
  <c r="K1328" i="1"/>
  <c r="J1332" i="1"/>
  <c r="K1332" i="1"/>
  <c r="J1336" i="1"/>
  <c r="K1336" i="1"/>
  <c r="J1340" i="1"/>
  <c r="K1340" i="1"/>
  <c r="J1344" i="1"/>
  <c r="K1344" i="1"/>
  <c r="J1348" i="1"/>
  <c r="K1348" i="1"/>
  <c r="J1352" i="1"/>
  <c r="K1352" i="1"/>
  <c r="J1356" i="1"/>
  <c r="K1356" i="1"/>
  <c r="J1360" i="1"/>
  <c r="K1360" i="1"/>
  <c r="J1364" i="1"/>
  <c r="K1364" i="1"/>
  <c r="J1368" i="1"/>
  <c r="K1368" i="1"/>
  <c r="J1372" i="1"/>
  <c r="K1372" i="1"/>
  <c r="J1376" i="1"/>
  <c r="K1376" i="1"/>
  <c r="J1380" i="1"/>
  <c r="K1380" i="1"/>
  <c r="J1384" i="1"/>
  <c r="K1384" i="1"/>
  <c r="J1388" i="1"/>
  <c r="K1388" i="1"/>
  <c r="J1392" i="1"/>
  <c r="K1392" i="1"/>
  <c r="J1396" i="1"/>
  <c r="K1396" i="1"/>
  <c r="J1400" i="1"/>
  <c r="K1400" i="1"/>
  <c r="J1404" i="1"/>
  <c r="K1404" i="1"/>
  <c r="J1408" i="1"/>
  <c r="K1408" i="1"/>
  <c r="J1412" i="1"/>
  <c r="K1412" i="1"/>
  <c r="J1416" i="1"/>
  <c r="K1416" i="1"/>
  <c r="J1420" i="1"/>
  <c r="K1420" i="1"/>
  <c r="J1424" i="1"/>
  <c r="K1424" i="1"/>
  <c r="J1428" i="1"/>
  <c r="K1428" i="1"/>
  <c r="J1432" i="1"/>
  <c r="K1432" i="1"/>
  <c r="J1436" i="1"/>
  <c r="K1436" i="1"/>
  <c r="J1440" i="1"/>
  <c r="K1440" i="1"/>
  <c r="J1444" i="1"/>
  <c r="K1444" i="1"/>
  <c r="J1448" i="1"/>
  <c r="K1448" i="1"/>
  <c r="J1452" i="1"/>
  <c r="K1452" i="1"/>
  <c r="J1456" i="1"/>
  <c r="K1456" i="1"/>
  <c r="J1460" i="1"/>
  <c r="K1460" i="1"/>
  <c r="J1464" i="1"/>
  <c r="K1464" i="1"/>
  <c r="J1468" i="1"/>
  <c r="K1468" i="1"/>
  <c r="J1472" i="1"/>
  <c r="K1472" i="1"/>
  <c r="J1476" i="1"/>
  <c r="K1476" i="1"/>
  <c r="J1480" i="1"/>
  <c r="K1480" i="1"/>
  <c r="J1484" i="1"/>
  <c r="K1484" i="1"/>
  <c r="J1488" i="1"/>
  <c r="K1488" i="1"/>
  <c r="J1492" i="1"/>
  <c r="K1492" i="1"/>
  <c r="J1496" i="1"/>
  <c r="K1496" i="1"/>
  <c r="J1500" i="1"/>
  <c r="K1500" i="1"/>
  <c r="J1504" i="1"/>
  <c r="K1504" i="1"/>
  <c r="J1508" i="1"/>
  <c r="K1508" i="1"/>
  <c r="J1512" i="1"/>
  <c r="K1512" i="1"/>
  <c r="J1516" i="1"/>
  <c r="K1516" i="1"/>
  <c r="J1520" i="1"/>
  <c r="K1520" i="1"/>
  <c r="J1524" i="1"/>
  <c r="K1524" i="1"/>
  <c r="J1528" i="1"/>
  <c r="K1528" i="1"/>
  <c r="J1532" i="1"/>
  <c r="K1532" i="1"/>
  <c r="J1536" i="1"/>
  <c r="K1536" i="1"/>
  <c r="J1540" i="1"/>
  <c r="K1540" i="1"/>
  <c r="J1544" i="1"/>
  <c r="K1544" i="1"/>
  <c r="J1548" i="1"/>
  <c r="K1548" i="1"/>
  <c r="J1552" i="1"/>
  <c r="K1552" i="1"/>
  <c r="J1556" i="1"/>
  <c r="K1556" i="1"/>
  <c r="J1560" i="1"/>
  <c r="K1560" i="1"/>
  <c r="J1564" i="1"/>
  <c r="K1564" i="1"/>
  <c r="J1568" i="1"/>
  <c r="K1568" i="1"/>
  <c r="J1572" i="1"/>
  <c r="K1572" i="1"/>
  <c r="J1576" i="1"/>
  <c r="K1576" i="1"/>
  <c r="J1580" i="1"/>
  <c r="K1580" i="1"/>
  <c r="J1584" i="1"/>
  <c r="K1584" i="1"/>
  <c r="J1588" i="1"/>
  <c r="K1588" i="1"/>
  <c r="J1592" i="1"/>
  <c r="K1592" i="1"/>
  <c r="J1596" i="1"/>
  <c r="K1596" i="1"/>
  <c r="J1600" i="1"/>
  <c r="K1600" i="1"/>
  <c r="J1604" i="1"/>
  <c r="K1604" i="1"/>
  <c r="J1608" i="1"/>
  <c r="K1608" i="1"/>
  <c r="J1612" i="1"/>
  <c r="K1612" i="1"/>
  <c r="J1616" i="1"/>
  <c r="K1616" i="1"/>
  <c r="J1620" i="1"/>
  <c r="K1620" i="1"/>
  <c r="J1624" i="1"/>
  <c r="K1624" i="1"/>
  <c r="J1628" i="1"/>
  <c r="K1628" i="1"/>
  <c r="J1632" i="1"/>
  <c r="K1632" i="1"/>
  <c r="J1636" i="1"/>
  <c r="K1636" i="1"/>
  <c r="J1640" i="1"/>
  <c r="K1640" i="1"/>
  <c r="J1644" i="1"/>
  <c r="K1644" i="1"/>
  <c r="J1648" i="1"/>
  <c r="K1648" i="1"/>
  <c r="J1652" i="1"/>
  <c r="K1652" i="1"/>
  <c r="J1656" i="1"/>
  <c r="K1656" i="1"/>
  <c r="J1660" i="1"/>
  <c r="K1660" i="1"/>
  <c r="J1664" i="1"/>
  <c r="K1664" i="1"/>
  <c r="J1668" i="1"/>
  <c r="K1668" i="1"/>
  <c r="J1672" i="1"/>
  <c r="K1672" i="1"/>
  <c r="J1676" i="1"/>
  <c r="K1676" i="1"/>
  <c r="J1680" i="1"/>
  <c r="K1680" i="1"/>
  <c r="J1684" i="1"/>
  <c r="K1684" i="1"/>
  <c r="J1688" i="1"/>
  <c r="K1688" i="1"/>
  <c r="J1692" i="1"/>
  <c r="K1692" i="1"/>
  <c r="J1696" i="1"/>
  <c r="K1696" i="1"/>
  <c r="J1700" i="1"/>
  <c r="K1700" i="1"/>
  <c r="J1704" i="1"/>
  <c r="K1704" i="1"/>
  <c r="J1708" i="1"/>
  <c r="K1708" i="1"/>
  <c r="J1712" i="1"/>
  <c r="K1712" i="1"/>
  <c r="J1716" i="1"/>
  <c r="K1716" i="1"/>
  <c r="J1720" i="1"/>
  <c r="K1720" i="1"/>
  <c r="J1724" i="1"/>
  <c r="K1724" i="1"/>
  <c r="J1728" i="1"/>
  <c r="K1728" i="1"/>
  <c r="J1732" i="1"/>
  <c r="K1732" i="1"/>
  <c r="J1736" i="1"/>
  <c r="K1736" i="1"/>
  <c r="J1740" i="1"/>
  <c r="K1740" i="1"/>
  <c r="J1744" i="1"/>
  <c r="K1744" i="1"/>
  <c r="J1748" i="1"/>
  <c r="K1748" i="1"/>
  <c r="J1752" i="1"/>
  <c r="K1752" i="1"/>
  <c r="J1756" i="1"/>
  <c r="K1756" i="1"/>
  <c r="J1760" i="1"/>
  <c r="K1760" i="1"/>
  <c r="J1764" i="1"/>
  <c r="K1764" i="1"/>
  <c r="J1768" i="1"/>
  <c r="K1768" i="1"/>
  <c r="J1772" i="1"/>
  <c r="K1772" i="1"/>
  <c r="J1776" i="1"/>
  <c r="K1776" i="1"/>
  <c r="J1780" i="1"/>
  <c r="K1780" i="1"/>
  <c r="J1784" i="1"/>
  <c r="K1784" i="1"/>
  <c r="J1788" i="1"/>
  <c r="K1788" i="1"/>
  <c r="J1792" i="1"/>
  <c r="K1792" i="1"/>
  <c r="J1796" i="1"/>
  <c r="K1796" i="1"/>
  <c r="J1800" i="1"/>
  <c r="K1800" i="1"/>
  <c r="J1804" i="1"/>
  <c r="K1804" i="1"/>
  <c r="J1808" i="1"/>
  <c r="K1808" i="1"/>
  <c r="J1812" i="1"/>
  <c r="K1812" i="1"/>
  <c r="J1816" i="1"/>
  <c r="K1816" i="1"/>
  <c r="J1820" i="1"/>
  <c r="K1820" i="1"/>
  <c r="J1824" i="1"/>
  <c r="K1824" i="1"/>
  <c r="J1828" i="1"/>
  <c r="K1828" i="1"/>
  <c r="J1832" i="1"/>
  <c r="K1832" i="1"/>
  <c r="J1836" i="1"/>
  <c r="K1836" i="1"/>
  <c r="J1840" i="1"/>
  <c r="K1840" i="1"/>
  <c r="J1844" i="1"/>
  <c r="K1844" i="1"/>
  <c r="J1848" i="1"/>
  <c r="K1848" i="1"/>
  <c r="J1852" i="1"/>
  <c r="K1852" i="1"/>
  <c r="J1856" i="1"/>
  <c r="K1856" i="1"/>
  <c r="J1860" i="1"/>
  <c r="K1860" i="1"/>
  <c r="J1864" i="1"/>
  <c r="K1864" i="1"/>
  <c r="J1868" i="1"/>
  <c r="K1868" i="1"/>
  <c r="J1872" i="1"/>
  <c r="K1872" i="1"/>
  <c r="J1876" i="1"/>
  <c r="K1876" i="1"/>
  <c r="J1880" i="1"/>
  <c r="K1880" i="1"/>
  <c r="J1884" i="1"/>
  <c r="K1884" i="1"/>
  <c r="J1888" i="1"/>
  <c r="K1888" i="1"/>
  <c r="J1892" i="1"/>
  <c r="K1892" i="1"/>
  <c r="J1896" i="1"/>
  <c r="K1896" i="1"/>
  <c r="J1900" i="1"/>
  <c r="K1900" i="1"/>
  <c r="J1904" i="1"/>
  <c r="K1904" i="1"/>
  <c r="J1908" i="1"/>
  <c r="K1908" i="1"/>
  <c r="J1912" i="1"/>
  <c r="K1912" i="1"/>
  <c r="J1916" i="1"/>
  <c r="K1916" i="1"/>
  <c r="J1920" i="1"/>
  <c r="K1920" i="1"/>
  <c r="J1924" i="1"/>
  <c r="K1924" i="1"/>
  <c r="J1928" i="1"/>
  <c r="K1928" i="1"/>
  <c r="J1932" i="1"/>
  <c r="K1932" i="1"/>
  <c r="J1936" i="1"/>
  <c r="K1936" i="1"/>
  <c r="J1940" i="1"/>
  <c r="K1940" i="1"/>
  <c r="J1944" i="1"/>
  <c r="K1944" i="1"/>
  <c r="J1948" i="1"/>
  <c r="K1948" i="1"/>
  <c r="J1952" i="1"/>
  <c r="K1952" i="1"/>
  <c r="J1956" i="1"/>
  <c r="K1956" i="1"/>
  <c r="J1960" i="1"/>
  <c r="K1960" i="1"/>
  <c r="J1964" i="1"/>
  <c r="K1964" i="1"/>
  <c r="J1968" i="1"/>
  <c r="K1968" i="1"/>
  <c r="J1972" i="1"/>
  <c r="K1972" i="1"/>
  <c r="J1976" i="1"/>
  <c r="K1976" i="1"/>
  <c r="J1980" i="1"/>
  <c r="K1980" i="1"/>
  <c r="J1984" i="1"/>
  <c r="K1984" i="1"/>
  <c r="J1988" i="1"/>
  <c r="K1988" i="1"/>
  <c r="J1992" i="1"/>
  <c r="K1992" i="1"/>
  <c r="J1996" i="1"/>
  <c r="K1996" i="1"/>
  <c r="J2000" i="1"/>
  <c r="K2000" i="1"/>
  <c r="J2004" i="1"/>
  <c r="K2004" i="1"/>
  <c r="J2008" i="1"/>
  <c r="K2008" i="1"/>
  <c r="J2012" i="1"/>
  <c r="K2012" i="1"/>
  <c r="J2016" i="1"/>
  <c r="K2016" i="1"/>
  <c r="J2020" i="1"/>
  <c r="K2020" i="1"/>
  <c r="J2024" i="1"/>
  <c r="K2024" i="1"/>
  <c r="J2028" i="1"/>
  <c r="K2028" i="1"/>
  <c r="J2032" i="1"/>
  <c r="K2032" i="1"/>
  <c r="J2036" i="1"/>
  <c r="K2036" i="1"/>
  <c r="J2040" i="1"/>
  <c r="K2040" i="1"/>
  <c r="J2044" i="1"/>
  <c r="K2044" i="1"/>
  <c r="J2048" i="1"/>
  <c r="K2048" i="1"/>
  <c r="J2052" i="1"/>
  <c r="K2052" i="1"/>
  <c r="J2056" i="1"/>
  <c r="K2056" i="1"/>
  <c r="J2060" i="1"/>
  <c r="K2060" i="1"/>
  <c r="J2064" i="1"/>
  <c r="K2064" i="1"/>
  <c r="J2068" i="1"/>
  <c r="K2068" i="1"/>
  <c r="J2072" i="1"/>
  <c r="K2072" i="1"/>
  <c r="J2076" i="1"/>
  <c r="K2076" i="1"/>
  <c r="J2080" i="1"/>
  <c r="K2080" i="1"/>
  <c r="J2084" i="1"/>
  <c r="K2084" i="1"/>
  <c r="J2088" i="1"/>
  <c r="K2088" i="1"/>
  <c r="J2092" i="1"/>
  <c r="K2092" i="1"/>
  <c r="J2096" i="1"/>
  <c r="K2096" i="1"/>
  <c r="J2100" i="1"/>
  <c r="K2100" i="1"/>
  <c r="J2104" i="1"/>
  <c r="K2104" i="1"/>
  <c r="J2108" i="1"/>
  <c r="K2108" i="1"/>
  <c r="J2112" i="1"/>
  <c r="K2112" i="1"/>
  <c r="J2116" i="1"/>
  <c r="K2116" i="1"/>
  <c r="J2120" i="1"/>
  <c r="K2120" i="1"/>
  <c r="J2124" i="1"/>
  <c r="K2124" i="1"/>
  <c r="J2128" i="1"/>
  <c r="K2128" i="1"/>
  <c r="J2132" i="1"/>
  <c r="K2132" i="1"/>
  <c r="J2136" i="1"/>
  <c r="K2136" i="1"/>
  <c r="J2140" i="1"/>
  <c r="K2140" i="1"/>
  <c r="J2144" i="1"/>
  <c r="K2144" i="1"/>
  <c r="J2148" i="1"/>
  <c r="K2148" i="1"/>
  <c r="J2152" i="1"/>
  <c r="K2152" i="1"/>
  <c r="J2156" i="1"/>
  <c r="K2156" i="1"/>
  <c r="J2160" i="1"/>
  <c r="K2160" i="1"/>
  <c r="J2164" i="1"/>
  <c r="K2164" i="1"/>
  <c r="J2168" i="1"/>
  <c r="K2168" i="1"/>
  <c r="J2172" i="1"/>
  <c r="K2172" i="1"/>
  <c r="J2176" i="1"/>
  <c r="K2176" i="1"/>
  <c r="J2180" i="1"/>
  <c r="K2180" i="1"/>
  <c r="J2184" i="1"/>
  <c r="K2184" i="1"/>
  <c r="J2188" i="1"/>
  <c r="K2188" i="1"/>
  <c r="J2192" i="1"/>
  <c r="K2192" i="1"/>
  <c r="J2196" i="1"/>
  <c r="K2196" i="1"/>
  <c r="J2200" i="1"/>
  <c r="K2200" i="1"/>
  <c r="J2204" i="1"/>
  <c r="K2204" i="1"/>
  <c r="J2208" i="1"/>
  <c r="K2208" i="1"/>
  <c r="J2212" i="1"/>
  <c r="K2212" i="1"/>
  <c r="J2216" i="1"/>
  <c r="K2216" i="1"/>
  <c r="J2220" i="1"/>
  <c r="K2220" i="1"/>
  <c r="J2224" i="1"/>
  <c r="K2224" i="1"/>
  <c r="J2228" i="1"/>
  <c r="K2228" i="1"/>
  <c r="J2232" i="1"/>
  <c r="K2232" i="1"/>
  <c r="J2236" i="1"/>
  <c r="K2236" i="1"/>
  <c r="J2240" i="1"/>
  <c r="K2240" i="1"/>
  <c r="J2244" i="1"/>
  <c r="K2244" i="1"/>
  <c r="J2248" i="1"/>
  <c r="K2248" i="1"/>
  <c r="J2252" i="1"/>
  <c r="K2252" i="1"/>
  <c r="J2256" i="1"/>
  <c r="K2256" i="1"/>
  <c r="J2260" i="1"/>
  <c r="K2260" i="1"/>
  <c r="J2264" i="1"/>
  <c r="K2264" i="1"/>
  <c r="J2268" i="1"/>
  <c r="K2268" i="1"/>
  <c r="J2272" i="1"/>
  <c r="K2272" i="1"/>
  <c r="J2276" i="1"/>
  <c r="K2276" i="1"/>
  <c r="J2280" i="1"/>
  <c r="K2280" i="1"/>
  <c r="J2284" i="1"/>
  <c r="K2284" i="1"/>
  <c r="J2288" i="1"/>
  <c r="K2288" i="1"/>
  <c r="J2292" i="1"/>
  <c r="K2292" i="1"/>
  <c r="J2296" i="1"/>
  <c r="K2296" i="1"/>
  <c r="J2300" i="1"/>
  <c r="K2300" i="1"/>
  <c r="J2304" i="1"/>
  <c r="K2304" i="1"/>
  <c r="J2308" i="1"/>
  <c r="K2308" i="1"/>
  <c r="J2312" i="1"/>
  <c r="K2312" i="1"/>
  <c r="J2316" i="1"/>
  <c r="K2316" i="1"/>
  <c r="J2320" i="1"/>
  <c r="K2320" i="1"/>
  <c r="J2324" i="1"/>
  <c r="K2324" i="1"/>
  <c r="J2328" i="1"/>
  <c r="K2328" i="1"/>
  <c r="J2332" i="1"/>
  <c r="K2332" i="1"/>
  <c r="J2336" i="1"/>
  <c r="K2336" i="1"/>
  <c r="J2340" i="1"/>
  <c r="K2340" i="1"/>
  <c r="J2344" i="1"/>
  <c r="K2344" i="1"/>
  <c r="J2348" i="1"/>
  <c r="K2348" i="1"/>
  <c r="J2352" i="1"/>
  <c r="K2352" i="1"/>
  <c r="J2356" i="1"/>
  <c r="K2356" i="1"/>
  <c r="J2360" i="1"/>
  <c r="K2360" i="1"/>
  <c r="J2364" i="1"/>
  <c r="K2364" i="1"/>
  <c r="J2368" i="1"/>
  <c r="K2368" i="1"/>
  <c r="J2372" i="1"/>
  <c r="K2372" i="1"/>
  <c r="J2376" i="1"/>
  <c r="K2376" i="1"/>
  <c r="J2380" i="1"/>
  <c r="K2380" i="1"/>
  <c r="J2384" i="1"/>
  <c r="K2384" i="1"/>
  <c r="J2388" i="1"/>
  <c r="K2388" i="1"/>
  <c r="J2392" i="1"/>
  <c r="K2392" i="1"/>
  <c r="J2396" i="1"/>
  <c r="K2396" i="1"/>
  <c r="J2400" i="1"/>
  <c r="K2400" i="1"/>
  <c r="J2404" i="1"/>
  <c r="K2404" i="1"/>
  <c r="J2408" i="1"/>
  <c r="K2408" i="1"/>
  <c r="J2412" i="1"/>
  <c r="K2412" i="1"/>
  <c r="J2416" i="1"/>
  <c r="K2416" i="1"/>
  <c r="J2420" i="1"/>
  <c r="K2420" i="1"/>
  <c r="J2424" i="1"/>
  <c r="K2424" i="1"/>
  <c r="J2428" i="1"/>
  <c r="K2428" i="1"/>
  <c r="J2432" i="1"/>
  <c r="K2432" i="1"/>
  <c r="J2436" i="1"/>
  <c r="K2436" i="1"/>
  <c r="J2440" i="1"/>
  <c r="K2440" i="1"/>
  <c r="J2444" i="1"/>
  <c r="K2444" i="1"/>
  <c r="J2448" i="1"/>
  <c r="K2448" i="1"/>
  <c r="J2452" i="1"/>
  <c r="K2452" i="1"/>
  <c r="J2456" i="1"/>
  <c r="K2456" i="1"/>
  <c r="J2460" i="1"/>
  <c r="K2460" i="1"/>
  <c r="J2464" i="1"/>
  <c r="K2464" i="1"/>
  <c r="J2468" i="1"/>
  <c r="K2468" i="1"/>
  <c r="J2472" i="1"/>
  <c r="K2472" i="1"/>
  <c r="J2476" i="1"/>
  <c r="K2476" i="1"/>
  <c r="J2480" i="1"/>
  <c r="K2480" i="1"/>
  <c r="J2484" i="1"/>
  <c r="K2484" i="1"/>
  <c r="J2488" i="1"/>
  <c r="K2488" i="1"/>
  <c r="J2492" i="1"/>
  <c r="K2492" i="1"/>
  <c r="J2496" i="1"/>
  <c r="K2496" i="1"/>
  <c r="J2500" i="1"/>
  <c r="K2500" i="1"/>
  <c r="J2504" i="1"/>
  <c r="K2504" i="1"/>
  <c r="J2508" i="1"/>
  <c r="K2508" i="1"/>
  <c r="J2512" i="1"/>
  <c r="K2512" i="1"/>
  <c r="J2516" i="1"/>
  <c r="K2516" i="1"/>
  <c r="J2520" i="1"/>
  <c r="K2520" i="1"/>
  <c r="J2524" i="1"/>
  <c r="K2524" i="1"/>
  <c r="J2528" i="1"/>
  <c r="K2528" i="1"/>
  <c r="J2532" i="1"/>
  <c r="K2532" i="1"/>
  <c r="J2536" i="1"/>
  <c r="K2536" i="1"/>
  <c r="J2540" i="1"/>
  <c r="K2540" i="1"/>
  <c r="J2544" i="1"/>
  <c r="K2544" i="1"/>
  <c r="J2548" i="1"/>
  <c r="K2548" i="1"/>
  <c r="J2552" i="1"/>
  <c r="K2552" i="1"/>
  <c r="J2556" i="1"/>
  <c r="K2556" i="1"/>
  <c r="J2560" i="1"/>
  <c r="K2560" i="1"/>
  <c r="J2564" i="1"/>
  <c r="K2564" i="1"/>
  <c r="J2568" i="1"/>
  <c r="K2568" i="1"/>
  <c r="J2572" i="1"/>
  <c r="K2572" i="1"/>
  <c r="J2576" i="1"/>
  <c r="K2576" i="1"/>
  <c r="J2580" i="1"/>
  <c r="K2580" i="1"/>
  <c r="J2584" i="1"/>
  <c r="K2584" i="1"/>
  <c r="J2588" i="1"/>
  <c r="K2588" i="1"/>
  <c r="J2592" i="1"/>
  <c r="K2592" i="1"/>
  <c r="J2596" i="1"/>
  <c r="K2596" i="1"/>
  <c r="J2600" i="1"/>
  <c r="K2600" i="1"/>
  <c r="J2604" i="1"/>
  <c r="K2604" i="1"/>
  <c r="J2608" i="1"/>
  <c r="K2608" i="1"/>
  <c r="J2612" i="1"/>
  <c r="K2612" i="1"/>
  <c r="J2616" i="1"/>
  <c r="K2616" i="1"/>
  <c r="J2620" i="1"/>
  <c r="K2620" i="1"/>
  <c r="J2624" i="1"/>
  <c r="K2624" i="1"/>
  <c r="J2628" i="1"/>
  <c r="K2628" i="1"/>
  <c r="J2632" i="1"/>
  <c r="K2632" i="1"/>
  <c r="J2636" i="1"/>
  <c r="K2636" i="1"/>
  <c r="J2640" i="1"/>
  <c r="K2640" i="1"/>
  <c r="J2644" i="1"/>
  <c r="K2644" i="1"/>
  <c r="J2648" i="1"/>
  <c r="K2648" i="1"/>
  <c r="J2652" i="1"/>
  <c r="K2652" i="1"/>
  <c r="J2656" i="1"/>
  <c r="K2656" i="1"/>
  <c r="J2660" i="1"/>
  <c r="K2660" i="1"/>
  <c r="J2664" i="1"/>
  <c r="K2664" i="1"/>
  <c r="J2668" i="1"/>
  <c r="K2668" i="1"/>
  <c r="J2672" i="1"/>
  <c r="K2672" i="1"/>
  <c r="J2676" i="1"/>
  <c r="K2676" i="1"/>
  <c r="J2680" i="1"/>
  <c r="K2680" i="1"/>
  <c r="J2684" i="1"/>
  <c r="K2684" i="1"/>
  <c r="J2688" i="1"/>
  <c r="K2688" i="1"/>
  <c r="J2692" i="1"/>
  <c r="K2692" i="1"/>
  <c r="J2696" i="1"/>
  <c r="K2696" i="1"/>
  <c r="J2700" i="1"/>
  <c r="K2700" i="1"/>
  <c r="J2704" i="1"/>
  <c r="K2704" i="1"/>
  <c r="J2708" i="1"/>
  <c r="K2708" i="1"/>
  <c r="J2712" i="1"/>
  <c r="K2712" i="1"/>
  <c r="J2716" i="1"/>
  <c r="K2716" i="1"/>
  <c r="J2720" i="1"/>
  <c r="K2720" i="1"/>
  <c r="J2724" i="1"/>
  <c r="K2724" i="1"/>
  <c r="J2728" i="1"/>
  <c r="K2728" i="1"/>
  <c r="J2732" i="1"/>
  <c r="K2732" i="1"/>
  <c r="J2736" i="1"/>
  <c r="K2736" i="1"/>
  <c r="J2740" i="1"/>
  <c r="K2740" i="1"/>
  <c r="J2744" i="1"/>
  <c r="K2744" i="1"/>
  <c r="J2748" i="1"/>
  <c r="K2748" i="1"/>
  <c r="J2752" i="1"/>
  <c r="K2752" i="1"/>
  <c r="J2756" i="1"/>
  <c r="K2756" i="1"/>
  <c r="J2760" i="1"/>
  <c r="K2760" i="1"/>
  <c r="J2764" i="1"/>
  <c r="K2764" i="1"/>
  <c r="J2768" i="1"/>
  <c r="K2768" i="1"/>
  <c r="J2772" i="1"/>
  <c r="K2772" i="1"/>
  <c r="J2776" i="1"/>
  <c r="K2776" i="1"/>
  <c r="J2780" i="1"/>
  <c r="K2780" i="1"/>
  <c r="J2784" i="1"/>
  <c r="K2784" i="1"/>
  <c r="J2788" i="1"/>
  <c r="K2788" i="1"/>
  <c r="J2792" i="1"/>
  <c r="K2792" i="1"/>
  <c r="J2796" i="1"/>
  <c r="K2796" i="1"/>
  <c r="J2800" i="1"/>
  <c r="K2800" i="1"/>
  <c r="J2804" i="1"/>
  <c r="K2804" i="1"/>
  <c r="J2808" i="1"/>
  <c r="K2808" i="1"/>
  <c r="J2812" i="1"/>
  <c r="K2812" i="1"/>
  <c r="J2816" i="1"/>
  <c r="K2816" i="1"/>
  <c r="J2820" i="1"/>
  <c r="K2820" i="1"/>
  <c r="J2824" i="1"/>
  <c r="K2824" i="1"/>
  <c r="J2828" i="1"/>
  <c r="K2828" i="1"/>
  <c r="J2832" i="1"/>
  <c r="K2832" i="1"/>
  <c r="J2836" i="1"/>
  <c r="K2836" i="1"/>
  <c r="J2840" i="1"/>
  <c r="K2840" i="1"/>
  <c r="J2844" i="1"/>
  <c r="K2844" i="1"/>
  <c r="J2848" i="1"/>
  <c r="K2848" i="1"/>
  <c r="J2852" i="1"/>
  <c r="K2852" i="1"/>
  <c r="J2856" i="1"/>
  <c r="K2856" i="1"/>
  <c r="J2860" i="1"/>
  <c r="K2860" i="1"/>
  <c r="J2864" i="1"/>
  <c r="K2864" i="1"/>
  <c r="J2868" i="1"/>
  <c r="K2868" i="1"/>
  <c r="J2872" i="1"/>
  <c r="K2872" i="1"/>
  <c r="J2876" i="1"/>
  <c r="K2876" i="1"/>
  <c r="J2880" i="1"/>
  <c r="K2880" i="1"/>
  <c r="J2884" i="1"/>
  <c r="K2884" i="1"/>
  <c r="J2888" i="1"/>
  <c r="K2888" i="1"/>
  <c r="J2892" i="1"/>
  <c r="K2892" i="1"/>
  <c r="J2896" i="1"/>
  <c r="K2896" i="1"/>
  <c r="J2900" i="1"/>
  <c r="K2900" i="1"/>
  <c r="J2904" i="1"/>
  <c r="K2904" i="1"/>
  <c r="J2908" i="1"/>
  <c r="K2908" i="1"/>
  <c r="J2912" i="1"/>
  <c r="K2912" i="1"/>
  <c r="J2916" i="1"/>
  <c r="K2916" i="1"/>
  <c r="J2920" i="1"/>
  <c r="K2920" i="1"/>
  <c r="J2924" i="1"/>
  <c r="K2924" i="1"/>
  <c r="J2928" i="1"/>
  <c r="K2928" i="1"/>
  <c r="J2932" i="1"/>
  <c r="K2932" i="1"/>
  <c r="J2936" i="1"/>
  <c r="K2936" i="1"/>
  <c r="J2940" i="1"/>
  <c r="K2940" i="1"/>
  <c r="J2944" i="1"/>
  <c r="K2944" i="1"/>
  <c r="J2948" i="1"/>
  <c r="K2948" i="1"/>
  <c r="J2952" i="1"/>
  <c r="K2952" i="1"/>
  <c r="J2956" i="1"/>
  <c r="K2956" i="1"/>
  <c r="J2960" i="1"/>
  <c r="K2960" i="1"/>
  <c r="J2964" i="1"/>
  <c r="K2964" i="1"/>
  <c r="J2968" i="1"/>
  <c r="K2968" i="1"/>
  <c r="J2972" i="1"/>
  <c r="K2972" i="1"/>
  <c r="J2976" i="1"/>
  <c r="K2976" i="1"/>
  <c r="J2980" i="1"/>
  <c r="K2980" i="1"/>
  <c r="J2984" i="1"/>
  <c r="K2984" i="1"/>
  <c r="J2988" i="1"/>
  <c r="K2988" i="1"/>
  <c r="J2992" i="1"/>
  <c r="K2992" i="1"/>
  <c r="J2996" i="1"/>
  <c r="K2996" i="1"/>
  <c r="J3000" i="1"/>
  <c r="K3000" i="1"/>
  <c r="J3004" i="1"/>
  <c r="K3004" i="1"/>
  <c r="J3008" i="1"/>
  <c r="K3008" i="1"/>
  <c r="J3012" i="1"/>
  <c r="K3012" i="1"/>
  <c r="J3016" i="1"/>
  <c r="K3016" i="1"/>
  <c r="J3020" i="1"/>
  <c r="K3020" i="1"/>
  <c r="J3024" i="1"/>
  <c r="K3024" i="1"/>
  <c r="J3028" i="1"/>
  <c r="K3028" i="1"/>
  <c r="J3032" i="1"/>
  <c r="K3032" i="1"/>
  <c r="J3036" i="1"/>
  <c r="K3036" i="1"/>
  <c r="J3040" i="1"/>
  <c r="K3040" i="1"/>
  <c r="J3044" i="1"/>
  <c r="K3044" i="1"/>
  <c r="J3048" i="1"/>
  <c r="K3048" i="1"/>
  <c r="J3052" i="1"/>
  <c r="K3052" i="1"/>
  <c r="J3056" i="1"/>
  <c r="K3056" i="1"/>
  <c r="J3060" i="1"/>
  <c r="K3060" i="1"/>
  <c r="J3064" i="1"/>
  <c r="K3064" i="1"/>
  <c r="J3068" i="1"/>
  <c r="K3068" i="1"/>
  <c r="J3072" i="1"/>
  <c r="K3072" i="1"/>
  <c r="J3076" i="1"/>
  <c r="K3076" i="1"/>
  <c r="J3080" i="1"/>
  <c r="K3080" i="1"/>
  <c r="J3084" i="1"/>
  <c r="K3084" i="1"/>
  <c r="J3088" i="1"/>
  <c r="K3088" i="1"/>
  <c r="J3092" i="1"/>
  <c r="K3092" i="1"/>
  <c r="J3096" i="1"/>
  <c r="K3096" i="1"/>
  <c r="J3100" i="1"/>
  <c r="K3100" i="1"/>
  <c r="J3104" i="1"/>
  <c r="K3104" i="1"/>
  <c r="J3108" i="1"/>
  <c r="K3108" i="1"/>
  <c r="J3112" i="1"/>
  <c r="K3112" i="1"/>
  <c r="J3116" i="1"/>
  <c r="K3116" i="1"/>
  <c r="J3120" i="1"/>
  <c r="K3120" i="1"/>
  <c r="J3124" i="1"/>
  <c r="K3124" i="1"/>
  <c r="J3128" i="1"/>
  <c r="K3128" i="1"/>
  <c r="J3132" i="1"/>
  <c r="K3132" i="1"/>
  <c r="J3136" i="1"/>
  <c r="K3136" i="1"/>
  <c r="J3140" i="1"/>
  <c r="K3140" i="1"/>
  <c r="J3144" i="1"/>
  <c r="K3144" i="1"/>
  <c r="J3148" i="1"/>
  <c r="K3148" i="1"/>
  <c r="J3152" i="1"/>
  <c r="K3152" i="1"/>
  <c r="J3156" i="1"/>
  <c r="K3156" i="1"/>
  <c r="J3160" i="1"/>
  <c r="K3160" i="1"/>
  <c r="J3164" i="1"/>
  <c r="K3164" i="1"/>
  <c r="J3168" i="1"/>
  <c r="K3168" i="1"/>
  <c r="J3172" i="1"/>
  <c r="K3172" i="1"/>
  <c r="J3176" i="1"/>
  <c r="K3176" i="1"/>
  <c r="J3180" i="1"/>
  <c r="K3180" i="1"/>
  <c r="J3184" i="1"/>
  <c r="K3184" i="1"/>
  <c r="J3188" i="1"/>
  <c r="K3188" i="1"/>
  <c r="J3192" i="1"/>
  <c r="K3192" i="1"/>
  <c r="J3196" i="1"/>
  <c r="K3196" i="1"/>
  <c r="J3200" i="1"/>
  <c r="K3200" i="1"/>
  <c r="J3204" i="1"/>
  <c r="K3204" i="1"/>
  <c r="J3208" i="1"/>
  <c r="K3208" i="1"/>
  <c r="J3212" i="1"/>
  <c r="K3212" i="1"/>
  <c r="J3216" i="1"/>
  <c r="K3216" i="1"/>
  <c r="J3220" i="1"/>
  <c r="K3220" i="1"/>
  <c r="J3224" i="1"/>
  <c r="K3224" i="1"/>
  <c r="J3228" i="1"/>
  <c r="K3228" i="1"/>
  <c r="J3232" i="1"/>
  <c r="K3232" i="1"/>
  <c r="J3236" i="1"/>
  <c r="K3236" i="1"/>
  <c r="J3240" i="1"/>
  <c r="K3240" i="1"/>
  <c r="J3244" i="1"/>
  <c r="K3244" i="1"/>
  <c r="J3248" i="1"/>
  <c r="K3248" i="1"/>
  <c r="J3252" i="1"/>
  <c r="K3252" i="1"/>
  <c r="J3256" i="1"/>
  <c r="K3256" i="1"/>
  <c r="J3260" i="1"/>
  <c r="K3260" i="1"/>
  <c r="J3264" i="1"/>
  <c r="K3264" i="1"/>
  <c r="J3268" i="1"/>
  <c r="K3268" i="1"/>
  <c r="J3272" i="1"/>
  <c r="K3272" i="1"/>
  <c r="J3276" i="1"/>
  <c r="K3276" i="1"/>
  <c r="J3280" i="1"/>
  <c r="K3280" i="1"/>
  <c r="J3284" i="1"/>
  <c r="K3284" i="1"/>
  <c r="J3288" i="1"/>
  <c r="K3288" i="1"/>
  <c r="J3292" i="1"/>
  <c r="K3292" i="1"/>
  <c r="J3296" i="1"/>
  <c r="K3296" i="1"/>
  <c r="J3300" i="1"/>
  <c r="K3300" i="1"/>
  <c r="J3304" i="1"/>
  <c r="K3304" i="1"/>
  <c r="J3308" i="1"/>
  <c r="K3308" i="1"/>
  <c r="J3312" i="1"/>
  <c r="K3312" i="1"/>
  <c r="J3316" i="1"/>
  <c r="K3316" i="1"/>
  <c r="J3320" i="1"/>
  <c r="K3320" i="1"/>
  <c r="J3324" i="1"/>
  <c r="K3324" i="1"/>
  <c r="J3328" i="1"/>
  <c r="K3328" i="1"/>
  <c r="J3332" i="1"/>
  <c r="K3332" i="1"/>
  <c r="J3336" i="1"/>
  <c r="K3336" i="1"/>
  <c r="J3340" i="1"/>
  <c r="K3340" i="1"/>
  <c r="J3344" i="1"/>
  <c r="K3344" i="1"/>
  <c r="J3348" i="1"/>
  <c r="K3348" i="1"/>
  <c r="J3352" i="1"/>
  <c r="K3352" i="1"/>
  <c r="J3356" i="1"/>
  <c r="K3356" i="1"/>
  <c r="J3360" i="1"/>
  <c r="K3360" i="1"/>
  <c r="J3364" i="1"/>
  <c r="K3364" i="1"/>
  <c r="J3368" i="1"/>
  <c r="K3368" i="1"/>
  <c r="J3372" i="1"/>
  <c r="K3372" i="1"/>
  <c r="J3376" i="1"/>
  <c r="K3376" i="1"/>
  <c r="J3380" i="1"/>
  <c r="K3380" i="1"/>
  <c r="J3384" i="1"/>
  <c r="K3384" i="1"/>
  <c r="J3388" i="1"/>
  <c r="K3388" i="1"/>
  <c r="J3392" i="1"/>
  <c r="K3392" i="1"/>
  <c r="J3396" i="1"/>
  <c r="K3396" i="1"/>
  <c r="J3400" i="1"/>
  <c r="K3400" i="1"/>
  <c r="J3404" i="1"/>
  <c r="K3404" i="1"/>
  <c r="J3408" i="1"/>
  <c r="K3408" i="1"/>
  <c r="J3412" i="1"/>
  <c r="K3412" i="1"/>
  <c r="J3416" i="1"/>
  <c r="K3416" i="1"/>
  <c r="J3420" i="1"/>
  <c r="K3420" i="1"/>
  <c r="J3424" i="1"/>
  <c r="K3424" i="1"/>
  <c r="J3428" i="1"/>
  <c r="K3428" i="1"/>
  <c r="J3432" i="1"/>
  <c r="K3432" i="1"/>
  <c r="J3436" i="1"/>
  <c r="K3436" i="1"/>
  <c r="J3440" i="1"/>
  <c r="K3440" i="1"/>
  <c r="J3444" i="1"/>
  <c r="K3444" i="1"/>
  <c r="J3448" i="1"/>
  <c r="K3448" i="1"/>
  <c r="J3452" i="1"/>
  <c r="K3452" i="1"/>
  <c r="J3456" i="1"/>
  <c r="K3456" i="1"/>
  <c r="J3460" i="1"/>
  <c r="K3460" i="1"/>
  <c r="J3464" i="1"/>
  <c r="K3464" i="1"/>
  <c r="J3468" i="1"/>
  <c r="K3468" i="1"/>
  <c r="J3472" i="1"/>
  <c r="K3472" i="1"/>
  <c r="J3476" i="1"/>
  <c r="K3476" i="1"/>
  <c r="J3480" i="1"/>
  <c r="K3480" i="1"/>
  <c r="J3484" i="1"/>
  <c r="K3484" i="1"/>
  <c r="J3488" i="1"/>
  <c r="K3488" i="1"/>
  <c r="J3492" i="1"/>
  <c r="K3492" i="1"/>
  <c r="J3496" i="1"/>
  <c r="K3496" i="1"/>
  <c r="J3500" i="1"/>
  <c r="K3500" i="1"/>
  <c r="J3504" i="1"/>
  <c r="K3504" i="1"/>
  <c r="J3508" i="1"/>
  <c r="K3508" i="1"/>
  <c r="J3512" i="1"/>
  <c r="K3512" i="1"/>
  <c r="J3516" i="1"/>
  <c r="K3516" i="1"/>
  <c r="J3520" i="1"/>
  <c r="K3520" i="1"/>
  <c r="J3524" i="1"/>
  <c r="K3524" i="1"/>
  <c r="J3528" i="1"/>
  <c r="K3528" i="1"/>
  <c r="J3532" i="1"/>
  <c r="K3532" i="1"/>
  <c r="J3536" i="1"/>
  <c r="K3536" i="1"/>
  <c r="J3540" i="1"/>
  <c r="K3540" i="1"/>
  <c r="J3544" i="1"/>
  <c r="K3544" i="1"/>
  <c r="J3548" i="1"/>
  <c r="K3548" i="1"/>
  <c r="J3552" i="1"/>
  <c r="K3552" i="1"/>
  <c r="J3556" i="1"/>
  <c r="K3556" i="1"/>
  <c r="J3560" i="1"/>
  <c r="K3560" i="1"/>
  <c r="J3564" i="1"/>
  <c r="K3564" i="1"/>
  <c r="J3568" i="1"/>
  <c r="K3568" i="1"/>
  <c r="J3572" i="1"/>
  <c r="K3572" i="1"/>
  <c r="J3576" i="1"/>
  <c r="K3576" i="1"/>
  <c r="J3580" i="1"/>
  <c r="K3580" i="1"/>
  <c r="J3584" i="1"/>
  <c r="K3584" i="1"/>
  <c r="J3588" i="1"/>
  <c r="K3588" i="1"/>
  <c r="J3592" i="1"/>
  <c r="K3592" i="1"/>
  <c r="J3596" i="1"/>
  <c r="K3596" i="1"/>
  <c r="J3600" i="1"/>
  <c r="K3600" i="1"/>
  <c r="J3604" i="1"/>
  <c r="K3604" i="1"/>
  <c r="J3608" i="1"/>
  <c r="K3608" i="1"/>
  <c r="J3612" i="1"/>
  <c r="K3612" i="1"/>
  <c r="J3616" i="1"/>
  <c r="K3616" i="1"/>
  <c r="J3620" i="1"/>
  <c r="K3620" i="1"/>
  <c r="J3624" i="1"/>
  <c r="K3624" i="1"/>
  <c r="J3628" i="1"/>
  <c r="K3628" i="1"/>
  <c r="J3632" i="1"/>
  <c r="K3632" i="1"/>
  <c r="J3636" i="1"/>
  <c r="K3636" i="1"/>
  <c r="J3640" i="1"/>
  <c r="K3640" i="1"/>
  <c r="J3644" i="1"/>
  <c r="K3644" i="1"/>
  <c r="J3648" i="1"/>
  <c r="K3648" i="1"/>
  <c r="J3652" i="1"/>
  <c r="K3652" i="1"/>
  <c r="J3656" i="1"/>
  <c r="K3656" i="1"/>
  <c r="J3660" i="1"/>
  <c r="K3660" i="1"/>
  <c r="J3664" i="1"/>
  <c r="K3664" i="1"/>
  <c r="J3668" i="1"/>
  <c r="K3668" i="1"/>
  <c r="J3672" i="1"/>
  <c r="K3672" i="1"/>
  <c r="J3676" i="1"/>
  <c r="K3676" i="1"/>
  <c r="J3680" i="1"/>
  <c r="K3680" i="1"/>
  <c r="J3684" i="1"/>
  <c r="K3684" i="1"/>
  <c r="J3688" i="1"/>
  <c r="K3688" i="1"/>
  <c r="J3692" i="1"/>
  <c r="K3692" i="1"/>
  <c r="J3696" i="1"/>
  <c r="K3696" i="1"/>
  <c r="J3700" i="1"/>
  <c r="K3700" i="1"/>
  <c r="J3704" i="1"/>
  <c r="K3704" i="1"/>
  <c r="J3708" i="1"/>
  <c r="K3708" i="1"/>
  <c r="J3712" i="1"/>
  <c r="K3712" i="1"/>
  <c r="J3716" i="1"/>
  <c r="K3716" i="1"/>
  <c r="J3720" i="1"/>
  <c r="K3720" i="1"/>
  <c r="J3724" i="1"/>
  <c r="K3724" i="1"/>
  <c r="J3728" i="1"/>
  <c r="K3728" i="1"/>
  <c r="J3732" i="1"/>
  <c r="K3732" i="1"/>
  <c r="J3736" i="1"/>
  <c r="K3736" i="1"/>
  <c r="J3740" i="1"/>
  <c r="K3740" i="1"/>
  <c r="J3744" i="1"/>
  <c r="K3744" i="1"/>
  <c r="J3748" i="1"/>
  <c r="K3748" i="1"/>
  <c r="J3752" i="1"/>
  <c r="K3752" i="1"/>
  <c r="J3756" i="1"/>
  <c r="K3756" i="1"/>
  <c r="J3760" i="1"/>
  <c r="K3760" i="1"/>
  <c r="J3764" i="1"/>
  <c r="K3764" i="1"/>
  <c r="J3768" i="1"/>
  <c r="K3768" i="1"/>
  <c r="J3772" i="1"/>
  <c r="K3772" i="1"/>
  <c r="J3776" i="1"/>
  <c r="K3776" i="1"/>
  <c r="J3780" i="1"/>
  <c r="K3780" i="1"/>
  <c r="J3784" i="1"/>
  <c r="K3784" i="1"/>
  <c r="J3788" i="1"/>
  <c r="K3788" i="1"/>
  <c r="J3792" i="1"/>
  <c r="K3792" i="1"/>
  <c r="J3796" i="1"/>
  <c r="K3796" i="1"/>
  <c r="J3800" i="1"/>
  <c r="K3800" i="1"/>
  <c r="J3804" i="1"/>
  <c r="K3804" i="1"/>
  <c r="J3808" i="1"/>
  <c r="K3808" i="1"/>
  <c r="J3812" i="1"/>
  <c r="K3812" i="1"/>
  <c r="J3816" i="1"/>
  <c r="K3816" i="1"/>
  <c r="J3820" i="1"/>
  <c r="K3820" i="1"/>
  <c r="J3824" i="1"/>
  <c r="K3824" i="1"/>
  <c r="J3828" i="1"/>
  <c r="K3828" i="1"/>
  <c r="J3832" i="1"/>
  <c r="K3832" i="1"/>
  <c r="J3836" i="1"/>
  <c r="K3836" i="1"/>
  <c r="J3840" i="1"/>
  <c r="K3840" i="1"/>
  <c r="J3844" i="1"/>
  <c r="K3844" i="1"/>
  <c r="J3848" i="1"/>
  <c r="K3848" i="1"/>
  <c r="J3852" i="1"/>
  <c r="K3852" i="1"/>
  <c r="J3856" i="1"/>
  <c r="K3856" i="1"/>
  <c r="J3860" i="1"/>
  <c r="K3860" i="1"/>
  <c r="J3864" i="1"/>
  <c r="K3864" i="1"/>
  <c r="J3868" i="1"/>
  <c r="K3868" i="1"/>
  <c r="J3872" i="1"/>
  <c r="K3872" i="1"/>
  <c r="J3876" i="1"/>
  <c r="K3876" i="1"/>
  <c r="J3880" i="1"/>
  <c r="K3880" i="1"/>
  <c r="J3884" i="1"/>
  <c r="K3884" i="1"/>
  <c r="J3888" i="1"/>
  <c r="K3888" i="1"/>
  <c r="J3892" i="1"/>
  <c r="K3892" i="1"/>
  <c r="J3896" i="1"/>
  <c r="K3896" i="1"/>
  <c r="J3900" i="1"/>
  <c r="K3900" i="1"/>
  <c r="J3904" i="1"/>
  <c r="K3904" i="1"/>
  <c r="J3908" i="1"/>
  <c r="K3908" i="1"/>
  <c r="J3912" i="1"/>
  <c r="K3912" i="1"/>
  <c r="J3916" i="1"/>
  <c r="K3916" i="1"/>
  <c r="J3920" i="1"/>
  <c r="K3920" i="1"/>
  <c r="J3924" i="1"/>
  <c r="K3924" i="1"/>
  <c r="J3928" i="1"/>
  <c r="K3928" i="1"/>
  <c r="J3932" i="1"/>
  <c r="K3932" i="1"/>
  <c r="J3936" i="1"/>
  <c r="K3936" i="1"/>
  <c r="J3940" i="1"/>
  <c r="K3940" i="1"/>
  <c r="J3944" i="1"/>
  <c r="K3944" i="1"/>
  <c r="J3948" i="1"/>
  <c r="K3948" i="1"/>
  <c r="J3952" i="1"/>
  <c r="K3952" i="1"/>
  <c r="J3956" i="1"/>
  <c r="K3956" i="1"/>
  <c r="J3960" i="1"/>
  <c r="K3960" i="1"/>
  <c r="J3964" i="1"/>
  <c r="K3964" i="1"/>
  <c r="J3968" i="1"/>
  <c r="K3968" i="1"/>
  <c r="J3972" i="1"/>
  <c r="K3972" i="1"/>
  <c r="J3976" i="1"/>
  <c r="K3976" i="1"/>
  <c r="J3980" i="1"/>
  <c r="K3980" i="1"/>
  <c r="J3984" i="1"/>
  <c r="K3984" i="1"/>
  <c r="J3988" i="1"/>
  <c r="K3988" i="1"/>
  <c r="J3992" i="1"/>
  <c r="K3992" i="1"/>
  <c r="J3996" i="1"/>
  <c r="K3996" i="1"/>
  <c r="J4000" i="1"/>
  <c r="K4000" i="1"/>
  <c r="J4004" i="1"/>
  <c r="K4004" i="1"/>
  <c r="J4008" i="1"/>
  <c r="K4008" i="1"/>
  <c r="J4012" i="1"/>
  <c r="K4012" i="1"/>
  <c r="J4016" i="1"/>
  <c r="K4016" i="1"/>
  <c r="J4020" i="1"/>
  <c r="K4020" i="1"/>
  <c r="J4024" i="1"/>
  <c r="K4024" i="1"/>
  <c r="J4028" i="1"/>
  <c r="K4028" i="1"/>
  <c r="J4032" i="1"/>
  <c r="K4032" i="1"/>
  <c r="J4036" i="1"/>
  <c r="K4036" i="1"/>
  <c r="J4040" i="1"/>
  <c r="K4040" i="1"/>
  <c r="J4044" i="1"/>
  <c r="K4044" i="1"/>
  <c r="J4048" i="1"/>
  <c r="K4048" i="1"/>
  <c r="J4052" i="1"/>
  <c r="K4052" i="1"/>
  <c r="J4056" i="1"/>
  <c r="K4056" i="1"/>
  <c r="J4060" i="1"/>
  <c r="K4060" i="1"/>
  <c r="J4064" i="1"/>
  <c r="K4064" i="1"/>
  <c r="J4068" i="1"/>
  <c r="K4068" i="1"/>
  <c r="J4072" i="1"/>
  <c r="K4072" i="1"/>
  <c r="J4076" i="1"/>
  <c r="K4076" i="1"/>
  <c r="J4080" i="1"/>
  <c r="K4080" i="1"/>
  <c r="J4084" i="1"/>
  <c r="K4084" i="1"/>
  <c r="J4088" i="1"/>
  <c r="K4088" i="1"/>
  <c r="J4092" i="1"/>
  <c r="K4092" i="1"/>
  <c r="J4096" i="1"/>
  <c r="K4096" i="1"/>
  <c r="J4100" i="1"/>
  <c r="K4100" i="1"/>
  <c r="J4104" i="1"/>
  <c r="K4104" i="1"/>
  <c r="J4108" i="1"/>
  <c r="K4108" i="1"/>
  <c r="J4112" i="1"/>
  <c r="K4112" i="1"/>
  <c r="J4116" i="1"/>
  <c r="K4116" i="1"/>
  <c r="J4120" i="1"/>
  <c r="K4120" i="1"/>
  <c r="J4124" i="1"/>
  <c r="K4124" i="1"/>
  <c r="J4128" i="1"/>
  <c r="K4128" i="1"/>
  <c r="J4132" i="1"/>
  <c r="K4132" i="1"/>
  <c r="J4136" i="1"/>
  <c r="K4136" i="1"/>
  <c r="J4140" i="1"/>
  <c r="K4140" i="1"/>
  <c r="J4144" i="1"/>
  <c r="K4144" i="1"/>
  <c r="J4148" i="1"/>
  <c r="K4148" i="1"/>
  <c r="J4152" i="1"/>
  <c r="K4152" i="1"/>
  <c r="J4156" i="1"/>
  <c r="K4156" i="1"/>
  <c r="J4160" i="1"/>
  <c r="K4160" i="1"/>
  <c r="J4164" i="1"/>
  <c r="K4164" i="1"/>
  <c r="J4168" i="1"/>
  <c r="K4168" i="1"/>
  <c r="J4172" i="1"/>
  <c r="K4172" i="1"/>
  <c r="J4176" i="1"/>
  <c r="K4176" i="1"/>
  <c r="J4180" i="1"/>
  <c r="K4180" i="1"/>
  <c r="J4184" i="1"/>
  <c r="K4184" i="1"/>
  <c r="J4188" i="1"/>
  <c r="K4188" i="1"/>
  <c r="J4192" i="1"/>
  <c r="K4192" i="1"/>
  <c r="J4196" i="1"/>
  <c r="K4196" i="1"/>
  <c r="J4200" i="1"/>
  <c r="K4200" i="1"/>
  <c r="J4204" i="1"/>
  <c r="K4204" i="1"/>
  <c r="J4208" i="1"/>
  <c r="K4208" i="1"/>
  <c r="J4212" i="1"/>
  <c r="K4212" i="1"/>
  <c r="J4216" i="1"/>
  <c r="K4216" i="1"/>
  <c r="J4220" i="1"/>
  <c r="K4220" i="1"/>
  <c r="J4224" i="1"/>
  <c r="K4224" i="1"/>
  <c r="J4228" i="1"/>
  <c r="K4228" i="1"/>
  <c r="J4232" i="1"/>
  <c r="K4232" i="1"/>
  <c r="J4236" i="1"/>
  <c r="K4236" i="1"/>
  <c r="J4240" i="1"/>
  <c r="K4240" i="1"/>
  <c r="J4244" i="1"/>
  <c r="K4244" i="1"/>
  <c r="J4248" i="1"/>
  <c r="K4248" i="1"/>
  <c r="J4252" i="1"/>
  <c r="K4252" i="1"/>
  <c r="J4256" i="1"/>
  <c r="K4256" i="1"/>
  <c r="J4260" i="1"/>
  <c r="K4260" i="1"/>
  <c r="J4264" i="1"/>
  <c r="K4264" i="1"/>
  <c r="J4268" i="1"/>
  <c r="K4268" i="1"/>
  <c r="J4272" i="1"/>
  <c r="K4272" i="1"/>
  <c r="J4276" i="1"/>
  <c r="K4276" i="1"/>
  <c r="J4280" i="1"/>
  <c r="K4280" i="1"/>
  <c r="J4284" i="1"/>
  <c r="K4284" i="1"/>
  <c r="J4288" i="1"/>
  <c r="K4288" i="1"/>
  <c r="J4292" i="1"/>
  <c r="K4292" i="1"/>
  <c r="J4296" i="1"/>
  <c r="K4296" i="1"/>
  <c r="J4300" i="1"/>
  <c r="K4300" i="1"/>
  <c r="J4304" i="1"/>
  <c r="K4304" i="1"/>
  <c r="J4308" i="1"/>
  <c r="K4308" i="1"/>
  <c r="J4312" i="1"/>
  <c r="K4312" i="1"/>
  <c r="J4316" i="1"/>
  <c r="K4316" i="1"/>
  <c r="J4320" i="1"/>
  <c r="K4320" i="1"/>
  <c r="J4324" i="1"/>
  <c r="K4324" i="1"/>
  <c r="J4328" i="1"/>
  <c r="K4328" i="1"/>
  <c r="J4332" i="1"/>
  <c r="K4332" i="1"/>
  <c r="J4336" i="1"/>
  <c r="K4336" i="1"/>
  <c r="J4340" i="1"/>
  <c r="K4340" i="1"/>
  <c r="J4344" i="1"/>
  <c r="K4344" i="1"/>
  <c r="J4348" i="1"/>
  <c r="K4348" i="1"/>
  <c r="J4352" i="1"/>
  <c r="K4352" i="1"/>
  <c r="J4356" i="1"/>
  <c r="K4356" i="1"/>
  <c r="J4360" i="1"/>
  <c r="K4360" i="1"/>
  <c r="J4364" i="1"/>
  <c r="K4364" i="1"/>
  <c r="J4368" i="1"/>
  <c r="K4368" i="1"/>
  <c r="J4372" i="1"/>
  <c r="K4372" i="1"/>
  <c r="J4376" i="1"/>
  <c r="K4376" i="1"/>
  <c r="J4380" i="1"/>
  <c r="K4380" i="1"/>
  <c r="J4384" i="1"/>
  <c r="K4384" i="1"/>
  <c r="J4388" i="1"/>
  <c r="K4388" i="1"/>
  <c r="J4392" i="1"/>
  <c r="K4392" i="1"/>
  <c r="J4396" i="1"/>
  <c r="K4396" i="1"/>
  <c r="J4400" i="1"/>
  <c r="K4400" i="1"/>
  <c r="J4404" i="1"/>
  <c r="K4404" i="1"/>
  <c r="J4408" i="1"/>
  <c r="K4408" i="1"/>
  <c r="J4412" i="1"/>
  <c r="K4412" i="1"/>
  <c r="J4416" i="1"/>
  <c r="K4416" i="1"/>
  <c r="J4420" i="1"/>
  <c r="K4420" i="1"/>
  <c r="J4424" i="1"/>
  <c r="K4424" i="1"/>
  <c r="J4428" i="1"/>
  <c r="K4428" i="1"/>
  <c r="J4432" i="1"/>
  <c r="K4432" i="1"/>
  <c r="J4436" i="1"/>
  <c r="K4436" i="1"/>
  <c r="J4440" i="1"/>
  <c r="K4440" i="1"/>
  <c r="J4444" i="1"/>
  <c r="K4444" i="1"/>
  <c r="J4448" i="1"/>
  <c r="K4448" i="1"/>
  <c r="J4452" i="1"/>
  <c r="K4452" i="1"/>
  <c r="J4456" i="1"/>
  <c r="K4456" i="1"/>
  <c r="J4460" i="1"/>
  <c r="K4460" i="1"/>
  <c r="J4464" i="1"/>
  <c r="K4464" i="1"/>
  <c r="J4468" i="1"/>
  <c r="K4468" i="1"/>
  <c r="J4472" i="1"/>
  <c r="K4472" i="1"/>
  <c r="J4476" i="1"/>
  <c r="K4476" i="1"/>
  <c r="J4480" i="1"/>
  <c r="K4480" i="1"/>
  <c r="J4484" i="1"/>
  <c r="K4484" i="1"/>
  <c r="J4488" i="1"/>
  <c r="K4488" i="1"/>
  <c r="J4492" i="1"/>
  <c r="K4492" i="1"/>
  <c r="J4496" i="1"/>
  <c r="K4496" i="1"/>
  <c r="J4500" i="1"/>
  <c r="K4500" i="1"/>
  <c r="J4504" i="1"/>
  <c r="K4504" i="1"/>
  <c r="J4508" i="1"/>
  <c r="K4508" i="1"/>
  <c r="J4512" i="1"/>
  <c r="K4512" i="1"/>
  <c r="J4516" i="1"/>
  <c r="K4516" i="1"/>
  <c r="J4520" i="1"/>
  <c r="K4520" i="1"/>
  <c r="J4524" i="1"/>
  <c r="K4524" i="1"/>
  <c r="J4528" i="1"/>
  <c r="K4528" i="1"/>
  <c r="J4532" i="1"/>
  <c r="K4532" i="1"/>
  <c r="J4536" i="1"/>
  <c r="K4536" i="1"/>
  <c r="J4540" i="1"/>
  <c r="K4540" i="1"/>
  <c r="J4544" i="1"/>
  <c r="K4544" i="1"/>
  <c r="J4548" i="1"/>
  <c r="K4548" i="1"/>
  <c r="J4552" i="1"/>
  <c r="K4552" i="1"/>
  <c r="J4556" i="1"/>
  <c r="K4556" i="1"/>
  <c r="J4560" i="1"/>
  <c r="K4560" i="1"/>
  <c r="J4564" i="1"/>
  <c r="K4564" i="1"/>
  <c r="J4568" i="1"/>
  <c r="K4568" i="1"/>
  <c r="J4572" i="1"/>
  <c r="K4572" i="1"/>
  <c r="J4576" i="1"/>
  <c r="K4576" i="1"/>
  <c r="J4580" i="1"/>
  <c r="K4580" i="1"/>
  <c r="J4584" i="1"/>
  <c r="K4584" i="1"/>
  <c r="J4588" i="1"/>
  <c r="K4588" i="1"/>
  <c r="J4592" i="1"/>
  <c r="K4592" i="1"/>
  <c r="J4596" i="1"/>
  <c r="K4596" i="1"/>
  <c r="J4600" i="1"/>
  <c r="K4600" i="1"/>
  <c r="J4604" i="1"/>
  <c r="K4604" i="1"/>
  <c r="J4608" i="1"/>
  <c r="K4608" i="1"/>
  <c r="J4612" i="1"/>
  <c r="K4612" i="1"/>
  <c r="J4616" i="1"/>
  <c r="K4616" i="1"/>
  <c r="J4620" i="1"/>
  <c r="K4620" i="1"/>
  <c r="J4624" i="1"/>
  <c r="K4624" i="1"/>
  <c r="J4628" i="1"/>
  <c r="K4628" i="1"/>
  <c r="J4632" i="1"/>
  <c r="K4632" i="1"/>
  <c r="J4636" i="1"/>
  <c r="K4636" i="1"/>
  <c r="J4640" i="1"/>
  <c r="K4640" i="1"/>
  <c r="J4644" i="1"/>
  <c r="K4644" i="1"/>
  <c r="J4648" i="1"/>
  <c r="K4648" i="1"/>
  <c r="J4652" i="1"/>
  <c r="K4652" i="1"/>
  <c r="J4656" i="1"/>
  <c r="K4656" i="1"/>
  <c r="J4660" i="1"/>
  <c r="K4660" i="1"/>
  <c r="J4664" i="1"/>
  <c r="K4664" i="1"/>
  <c r="J4668" i="1"/>
  <c r="K4668" i="1"/>
  <c r="J4672" i="1"/>
  <c r="K4672" i="1"/>
  <c r="J4676" i="1"/>
  <c r="K4676" i="1"/>
  <c r="J4680" i="1"/>
  <c r="K4680" i="1"/>
  <c r="J4684" i="1"/>
  <c r="K4684" i="1"/>
  <c r="J4688" i="1"/>
  <c r="K4688" i="1"/>
  <c r="J4692" i="1"/>
  <c r="K4692" i="1"/>
  <c r="J4696" i="1"/>
  <c r="K4696" i="1"/>
  <c r="J4700" i="1"/>
  <c r="K4700" i="1"/>
  <c r="J4704" i="1"/>
  <c r="K4704" i="1"/>
  <c r="J4708" i="1"/>
  <c r="K4708" i="1"/>
  <c r="J4712" i="1"/>
  <c r="K4712" i="1"/>
  <c r="J4716" i="1"/>
  <c r="K4716" i="1"/>
  <c r="J4720" i="1"/>
  <c r="K4720" i="1"/>
  <c r="J4724" i="1"/>
  <c r="K4724" i="1"/>
  <c r="J4728" i="1"/>
  <c r="K4728" i="1"/>
  <c r="J4732" i="1"/>
  <c r="K4732" i="1"/>
  <c r="J4736" i="1"/>
  <c r="K4736" i="1"/>
  <c r="J4740" i="1"/>
  <c r="K4740" i="1"/>
  <c r="J4744" i="1"/>
  <c r="K4744" i="1"/>
  <c r="J4748" i="1"/>
  <c r="K4748" i="1"/>
  <c r="J4752" i="1"/>
  <c r="K4752" i="1"/>
  <c r="J4756" i="1"/>
  <c r="K4756" i="1"/>
  <c r="J4760" i="1"/>
  <c r="K4760" i="1"/>
  <c r="J4764" i="1"/>
  <c r="K4764" i="1"/>
  <c r="J4768" i="1"/>
  <c r="K4768" i="1"/>
  <c r="J4772" i="1"/>
  <c r="K4772" i="1"/>
  <c r="J4776" i="1"/>
  <c r="K4776" i="1"/>
  <c r="J4780" i="1"/>
  <c r="K4780" i="1"/>
  <c r="J4784" i="1"/>
  <c r="K4784" i="1"/>
  <c r="J4788" i="1"/>
  <c r="K4788" i="1"/>
  <c r="J4792" i="1"/>
  <c r="K4792" i="1"/>
  <c r="J4796" i="1"/>
  <c r="K4796" i="1"/>
  <c r="J4800" i="1"/>
  <c r="K4800" i="1"/>
  <c r="J4804" i="1"/>
  <c r="K4804" i="1"/>
  <c r="J4808" i="1"/>
  <c r="K4808" i="1"/>
  <c r="J4812" i="1"/>
  <c r="K4812" i="1"/>
  <c r="J4816" i="1"/>
  <c r="K4816" i="1"/>
  <c r="J4820" i="1"/>
  <c r="K4820" i="1"/>
  <c r="J4824" i="1"/>
  <c r="K4824" i="1"/>
  <c r="J4828" i="1"/>
  <c r="K4828" i="1"/>
  <c r="J4832" i="1"/>
  <c r="K4832" i="1"/>
  <c r="J4836" i="1"/>
  <c r="K4836" i="1"/>
  <c r="J4840" i="1"/>
  <c r="K4840" i="1"/>
  <c r="J4844" i="1"/>
  <c r="K4844" i="1"/>
  <c r="J4848" i="1"/>
  <c r="K4848" i="1"/>
  <c r="J4852" i="1"/>
  <c r="K4852" i="1"/>
  <c r="J4856" i="1"/>
  <c r="K4856" i="1"/>
  <c r="J4860" i="1"/>
  <c r="K4860" i="1"/>
  <c r="J4864" i="1"/>
  <c r="K4864" i="1"/>
  <c r="J4868" i="1"/>
  <c r="K4868" i="1"/>
  <c r="J4872" i="1"/>
  <c r="K4872" i="1"/>
  <c r="J4876" i="1"/>
  <c r="K4876" i="1"/>
  <c r="J4880" i="1"/>
  <c r="K4880" i="1"/>
  <c r="J4884" i="1"/>
  <c r="K4884" i="1"/>
  <c r="J4888" i="1"/>
  <c r="K4888" i="1"/>
  <c r="J4892" i="1"/>
  <c r="K4892" i="1"/>
  <c r="J4896" i="1"/>
  <c r="K4896" i="1"/>
  <c r="J4900" i="1"/>
  <c r="K4900" i="1"/>
  <c r="J4904" i="1"/>
  <c r="K4904" i="1"/>
  <c r="J4908" i="1"/>
  <c r="K4908" i="1"/>
  <c r="J4912" i="1"/>
  <c r="K4912" i="1"/>
  <c r="J4916" i="1"/>
  <c r="K4916" i="1"/>
  <c r="J4920" i="1"/>
  <c r="K4920" i="1"/>
  <c r="J4924" i="1"/>
  <c r="K4924" i="1"/>
  <c r="J4928" i="1"/>
  <c r="K4928" i="1"/>
  <c r="J4932" i="1"/>
  <c r="K4932" i="1"/>
  <c r="J4936" i="1"/>
  <c r="K4936" i="1"/>
  <c r="J4940" i="1"/>
  <c r="K4940" i="1"/>
  <c r="J4944" i="1"/>
  <c r="K4944" i="1"/>
  <c r="J4948" i="1"/>
  <c r="K4948" i="1"/>
  <c r="J4952" i="1"/>
  <c r="K4952" i="1"/>
  <c r="J4956" i="1"/>
  <c r="K4956" i="1"/>
  <c r="J4960" i="1"/>
  <c r="K4960" i="1"/>
  <c r="J4964" i="1"/>
  <c r="K4964" i="1"/>
  <c r="J4968" i="1"/>
  <c r="K4968" i="1"/>
  <c r="J4972" i="1"/>
  <c r="K4972" i="1"/>
  <c r="J4976" i="1"/>
  <c r="K4976" i="1"/>
  <c r="J4980" i="1"/>
  <c r="K4980" i="1"/>
  <c r="J4984" i="1"/>
  <c r="K4984" i="1"/>
  <c r="J4988" i="1"/>
  <c r="K4988" i="1"/>
  <c r="J4992" i="1"/>
  <c r="K4992" i="1"/>
  <c r="J4996" i="1"/>
  <c r="K4996" i="1"/>
  <c r="J5000" i="1"/>
  <c r="K5000" i="1"/>
  <c r="J5004" i="1"/>
  <c r="K5004" i="1"/>
  <c r="J5008" i="1"/>
  <c r="K5008" i="1"/>
  <c r="J5012" i="1"/>
  <c r="K5012" i="1"/>
  <c r="J5016" i="1"/>
  <c r="K5016" i="1"/>
  <c r="J5020" i="1"/>
  <c r="K5020" i="1"/>
  <c r="J5024" i="1"/>
  <c r="K5024" i="1"/>
  <c r="J5028" i="1"/>
  <c r="K5028" i="1"/>
  <c r="J5032" i="1"/>
  <c r="K5032" i="1"/>
  <c r="J5036" i="1"/>
  <c r="K5036" i="1"/>
  <c r="J5040" i="1"/>
  <c r="K5040" i="1"/>
  <c r="J5044" i="1"/>
  <c r="K5044" i="1"/>
  <c r="J5048" i="1"/>
  <c r="K5048" i="1"/>
  <c r="J5052" i="1"/>
  <c r="K5052" i="1"/>
  <c r="J5056" i="1"/>
  <c r="K5056" i="1"/>
  <c r="J5060" i="1"/>
  <c r="K5060" i="1"/>
  <c r="J5064" i="1"/>
  <c r="K5064" i="1"/>
  <c r="J5068" i="1"/>
  <c r="K5068" i="1"/>
  <c r="J5072" i="1"/>
  <c r="K5072" i="1"/>
  <c r="J5076" i="1"/>
  <c r="K5076" i="1"/>
  <c r="J5080" i="1"/>
  <c r="K5080" i="1"/>
  <c r="J5084" i="1"/>
  <c r="K5084" i="1"/>
  <c r="J5088" i="1"/>
  <c r="K5088" i="1"/>
  <c r="J5092" i="1"/>
  <c r="K5092" i="1"/>
  <c r="J5096" i="1"/>
  <c r="K5096" i="1"/>
  <c r="J5100" i="1"/>
  <c r="K5100" i="1"/>
  <c r="J5104" i="1"/>
  <c r="K5104" i="1"/>
  <c r="J5108" i="1"/>
  <c r="K5108" i="1"/>
  <c r="J5112" i="1"/>
  <c r="K5112" i="1"/>
  <c r="J5116" i="1"/>
  <c r="K5116" i="1"/>
  <c r="J5120" i="1"/>
  <c r="K5120" i="1"/>
  <c r="J5124" i="1"/>
  <c r="K5124" i="1"/>
  <c r="J5128" i="1"/>
  <c r="K5128" i="1"/>
  <c r="J5132" i="1"/>
  <c r="K5132" i="1"/>
  <c r="J5136" i="1"/>
  <c r="K5136" i="1"/>
  <c r="J5140" i="1"/>
  <c r="K5140" i="1"/>
  <c r="J5144" i="1"/>
  <c r="K5144" i="1"/>
  <c r="J5148" i="1"/>
  <c r="K5148" i="1"/>
  <c r="J5152" i="1"/>
  <c r="K5152" i="1"/>
  <c r="J5156" i="1"/>
  <c r="K5156" i="1"/>
  <c r="J5160" i="1"/>
  <c r="K5160" i="1"/>
  <c r="J5164" i="1"/>
  <c r="K5164" i="1"/>
  <c r="J5168" i="1"/>
  <c r="K5168" i="1"/>
  <c r="J5172" i="1"/>
  <c r="K5172" i="1"/>
  <c r="J5176" i="1"/>
  <c r="K5176" i="1"/>
  <c r="J5180" i="1"/>
  <c r="K5180" i="1"/>
  <c r="J5184" i="1"/>
  <c r="K5184" i="1"/>
  <c r="J5188" i="1"/>
  <c r="K5188" i="1"/>
  <c r="J5192" i="1"/>
  <c r="K5192" i="1"/>
  <c r="J5196" i="1"/>
  <c r="K5196" i="1"/>
  <c r="J5200" i="1"/>
  <c r="K5200" i="1"/>
  <c r="J5204" i="1"/>
  <c r="K5204" i="1"/>
  <c r="J5208" i="1"/>
  <c r="K5208" i="1"/>
  <c r="J5212" i="1"/>
  <c r="K5212" i="1"/>
  <c r="J5216" i="1"/>
  <c r="K5216" i="1"/>
  <c r="J5220" i="1"/>
  <c r="K5220" i="1"/>
  <c r="J5224" i="1"/>
  <c r="K5224" i="1"/>
  <c r="J5228" i="1"/>
  <c r="K5228" i="1"/>
  <c r="J5232" i="1"/>
  <c r="K5232" i="1"/>
  <c r="J5236" i="1"/>
  <c r="K5236" i="1"/>
  <c r="J5240" i="1"/>
  <c r="K5240" i="1"/>
  <c r="J5244" i="1"/>
  <c r="K5244" i="1"/>
  <c r="J5248" i="1"/>
  <c r="K5248" i="1"/>
  <c r="J5252" i="1"/>
  <c r="K5252" i="1"/>
  <c r="J5256" i="1"/>
  <c r="K5256" i="1"/>
  <c r="J5260" i="1"/>
  <c r="K5260" i="1"/>
  <c r="J5264" i="1"/>
  <c r="K5264" i="1"/>
  <c r="J5268" i="1"/>
  <c r="K5268" i="1"/>
  <c r="J5272" i="1"/>
  <c r="K5272" i="1"/>
  <c r="J5276" i="1"/>
  <c r="K5276" i="1"/>
  <c r="J5280" i="1"/>
  <c r="K5280" i="1"/>
  <c r="J5284" i="1"/>
  <c r="K5284" i="1"/>
  <c r="J5288" i="1"/>
  <c r="K5288" i="1"/>
  <c r="J5292" i="1"/>
  <c r="K5292" i="1"/>
  <c r="J5296" i="1"/>
  <c r="K5296" i="1"/>
  <c r="J5300" i="1"/>
  <c r="K5300" i="1"/>
  <c r="J5304" i="1"/>
  <c r="K5304" i="1"/>
  <c r="J5308" i="1"/>
  <c r="K5308" i="1"/>
  <c r="J5312" i="1"/>
  <c r="K5312" i="1"/>
  <c r="J5316" i="1"/>
  <c r="K5316" i="1"/>
  <c r="J5320" i="1"/>
  <c r="K5320" i="1"/>
  <c r="J5324" i="1"/>
  <c r="K5324" i="1"/>
  <c r="J5328" i="1"/>
  <c r="K5328" i="1"/>
  <c r="J5332" i="1"/>
  <c r="K5332" i="1"/>
  <c r="J5336" i="1"/>
  <c r="K5336" i="1"/>
  <c r="J5340" i="1"/>
  <c r="K5340" i="1"/>
  <c r="J5344" i="1"/>
  <c r="K5344" i="1"/>
  <c r="J5348" i="1"/>
  <c r="K5348" i="1"/>
  <c r="J5352" i="1"/>
  <c r="K5352" i="1"/>
  <c r="J5356" i="1"/>
  <c r="K5356" i="1"/>
  <c r="J5360" i="1"/>
  <c r="K5360" i="1"/>
  <c r="J5364" i="1"/>
  <c r="K5364" i="1"/>
  <c r="J5368" i="1"/>
  <c r="K5368" i="1"/>
  <c r="J5372" i="1"/>
  <c r="K5372" i="1"/>
  <c r="J5376" i="1"/>
  <c r="K5376" i="1"/>
  <c r="J5380" i="1"/>
  <c r="K5380" i="1"/>
  <c r="J5384" i="1"/>
  <c r="K5384" i="1"/>
  <c r="J5388" i="1"/>
  <c r="K5388" i="1"/>
  <c r="J5392" i="1"/>
  <c r="K5392" i="1"/>
  <c r="J5396" i="1"/>
  <c r="K5396" i="1"/>
  <c r="J5400" i="1"/>
  <c r="K5400" i="1"/>
  <c r="J5404" i="1"/>
  <c r="K5404" i="1"/>
  <c r="J5408" i="1"/>
  <c r="K5408" i="1"/>
  <c r="J5412" i="1"/>
  <c r="K5412" i="1"/>
  <c r="J5416" i="1"/>
  <c r="K5416" i="1"/>
  <c r="J5420" i="1"/>
  <c r="K5420" i="1"/>
  <c r="J5424" i="1"/>
  <c r="K5424" i="1"/>
  <c r="J5428" i="1"/>
  <c r="K5428" i="1"/>
  <c r="J5432" i="1"/>
  <c r="K5432" i="1"/>
  <c r="J5436" i="1"/>
  <c r="K5436" i="1"/>
  <c r="J5440" i="1"/>
  <c r="K5440" i="1"/>
  <c r="J5444" i="1"/>
  <c r="K5444" i="1"/>
  <c r="J5448" i="1"/>
  <c r="K5448" i="1"/>
  <c r="J5452" i="1"/>
  <c r="K5452" i="1"/>
  <c r="J5456" i="1"/>
  <c r="K5456" i="1"/>
  <c r="J5460" i="1"/>
  <c r="K5460" i="1"/>
  <c r="J5464" i="1"/>
  <c r="K5464" i="1"/>
  <c r="J5468" i="1"/>
  <c r="K5468" i="1"/>
  <c r="J5472" i="1"/>
  <c r="K5472" i="1"/>
  <c r="J5476" i="1"/>
  <c r="K5476" i="1"/>
  <c r="J5480" i="1"/>
  <c r="K5480" i="1"/>
  <c r="J5484" i="1"/>
  <c r="K5484" i="1"/>
  <c r="J5488" i="1"/>
  <c r="K5488" i="1"/>
  <c r="J5492" i="1"/>
  <c r="K5492" i="1"/>
  <c r="J5496" i="1"/>
  <c r="K5496" i="1"/>
  <c r="J5500" i="1"/>
  <c r="K5500" i="1"/>
  <c r="J5504" i="1"/>
  <c r="K5504" i="1"/>
  <c r="J5508" i="1"/>
  <c r="K5508" i="1"/>
  <c r="J5512" i="1"/>
  <c r="K5512" i="1"/>
  <c r="J5516" i="1"/>
  <c r="K5516" i="1"/>
  <c r="J5520" i="1"/>
  <c r="K5520" i="1"/>
  <c r="J5524" i="1"/>
  <c r="K5524" i="1"/>
  <c r="J5528" i="1"/>
  <c r="K5528" i="1"/>
  <c r="J5532" i="1"/>
  <c r="K5532" i="1"/>
  <c r="J5536" i="1"/>
  <c r="K5536" i="1"/>
  <c r="J5540" i="1"/>
  <c r="K5540" i="1"/>
  <c r="J5544" i="1"/>
  <c r="K5544" i="1"/>
  <c r="J5548" i="1"/>
  <c r="K5548" i="1"/>
  <c r="J5552" i="1"/>
  <c r="K5552" i="1"/>
  <c r="J5556" i="1"/>
  <c r="K5556" i="1"/>
  <c r="J5560" i="1"/>
  <c r="K5560" i="1"/>
  <c r="J5564" i="1"/>
  <c r="K5564" i="1"/>
  <c r="J5568" i="1"/>
  <c r="K5568" i="1"/>
  <c r="J5572" i="1"/>
  <c r="K5572" i="1"/>
  <c r="J5576" i="1"/>
  <c r="K5576" i="1"/>
  <c r="J5580" i="1"/>
  <c r="K5580" i="1"/>
  <c r="J5584" i="1"/>
  <c r="K5584" i="1"/>
  <c r="J5588" i="1"/>
  <c r="K5588" i="1"/>
  <c r="J5592" i="1"/>
  <c r="K5592" i="1"/>
  <c r="J5596" i="1"/>
  <c r="K5596" i="1"/>
  <c r="J5600" i="1"/>
  <c r="K5600" i="1"/>
  <c r="J5604" i="1"/>
  <c r="K5604" i="1"/>
  <c r="J5608" i="1"/>
  <c r="K5608" i="1"/>
  <c r="J5612" i="1"/>
  <c r="K5612" i="1"/>
  <c r="J5616" i="1"/>
  <c r="K5616" i="1"/>
  <c r="J5620" i="1"/>
  <c r="K5620" i="1"/>
  <c r="J5624" i="1"/>
  <c r="K5624" i="1"/>
  <c r="J5628" i="1"/>
  <c r="K5628" i="1"/>
  <c r="J5632" i="1"/>
  <c r="K5632" i="1"/>
  <c r="J5636" i="1"/>
  <c r="K5636" i="1"/>
  <c r="J5640" i="1"/>
  <c r="K5640" i="1"/>
  <c r="J5644" i="1"/>
  <c r="K5644" i="1"/>
  <c r="J7479" i="1"/>
  <c r="K7479" i="1"/>
  <c r="J7483" i="1"/>
  <c r="K7483" i="1"/>
  <c r="J7487" i="1"/>
  <c r="K7487" i="1"/>
  <c r="J7491" i="1"/>
  <c r="K7491" i="1"/>
  <c r="J7495" i="1"/>
  <c r="K7495" i="1"/>
  <c r="J7499" i="1"/>
  <c r="K7499" i="1"/>
  <c r="J7503" i="1"/>
  <c r="K7503" i="1"/>
  <c r="J7507" i="1"/>
  <c r="K7507" i="1"/>
  <c r="J7511" i="1"/>
  <c r="K7511" i="1"/>
  <c r="J7515" i="1"/>
  <c r="K7515" i="1"/>
  <c r="J7519" i="1"/>
  <c r="K7519" i="1"/>
  <c r="J7523" i="1"/>
  <c r="K7523" i="1"/>
  <c r="J7527" i="1"/>
  <c r="K7527" i="1"/>
  <c r="J7531" i="1"/>
  <c r="K7531" i="1"/>
  <c r="J7535" i="1"/>
  <c r="K7535" i="1"/>
  <c r="J7539" i="1"/>
  <c r="K7539" i="1"/>
  <c r="J7543" i="1"/>
  <c r="K7543" i="1"/>
  <c r="J7547" i="1"/>
  <c r="K7547" i="1"/>
  <c r="J7551" i="1"/>
  <c r="K7551" i="1"/>
  <c r="J7555" i="1"/>
  <c r="K7555" i="1"/>
  <c r="J7559" i="1"/>
  <c r="K7559" i="1"/>
  <c r="J7563" i="1"/>
  <c r="K7563" i="1"/>
  <c r="J7567" i="1"/>
  <c r="K7567" i="1"/>
  <c r="J7571" i="1"/>
  <c r="K7571" i="1"/>
  <c r="J7575" i="1"/>
  <c r="K7575" i="1"/>
  <c r="J7579" i="1"/>
  <c r="K7579" i="1"/>
  <c r="J7583" i="1"/>
  <c r="K7583" i="1"/>
  <c r="J7587" i="1"/>
  <c r="K7587" i="1"/>
  <c r="J7591" i="1"/>
  <c r="K7591" i="1"/>
  <c r="J7595" i="1"/>
  <c r="K7595" i="1"/>
  <c r="J7599" i="1"/>
  <c r="K7599" i="1"/>
  <c r="J7603" i="1"/>
  <c r="K7603" i="1"/>
  <c r="J7607" i="1"/>
  <c r="K7607" i="1"/>
  <c r="J7611" i="1"/>
  <c r="K7611" i="1"/>
  <c r="J7615" i="1"/>
  <c r="K7615" i="1"/>
  <c r="J7619" i="1"/>
  <c r="K7619" i="1"/>
  <c r="J7623" i="1"/>
  <c r="K7623" i="1"/>
  <c r="J7627" i="1"/>
  <c r="K7627" i="1"/>
  <c r="J7631" i="1"/>
  <c r="K7631" i="1"/>
  <c r="J7635" i="1"/>
  <c r="K7635" i="1"/>
  <c r="J7639" i="1"/>
  <c r="K7639" i="1"/>
  <c r="J7643" i="1"/>
  <c r="K7643" i="1"/>
  <c r="J7647" i="1"/>
  <c r="K7647" i="1"/>
  <c r="J7651" i="1"/>
  <c r="K7651" i="1"/>
  <c r="J7655" i="1"/>
  <c r="K7655" i="1"/>
  <c r="J7659" i="1"/>
  <c r="K7659" i="1"/>
  <c r="J7663" i="1"/>
  <c r="K7663" i="1"/>
  <c r="J7667" i="1"/>
  <c r="K7667" i="1"/>
  <c r="J7671" i="1"/>
  <c r="K7671" i="1"/>
  <c r="J7675" i="1"/>
  <c r="K7675" i="1"/>
  <c r="J7679" i="1"/>
  <c r="K7679" i="1"/>
  <c r="J7683" i="1"/>
  <c r="K7683" i="1"/>
  <c r="J7687" i="1"/>
  <c r="K7687" i="1"/>
  <c r="J7691" i="1"/>
  <c r="K7691" i="1"/>
  <c r="J7695" i="1"/>
  <c r="K7695" i="1"/>
  <c r="J7699" i="1"/>
  <c r="K7699" i="1"/>
  <c r="J7703" i="1"/>
  <c r="K7703" i="1"/>
  <c r="J7707" i="1"/>
  <c r="K7707" i="1"/>
  <c r="J7711" i="1"/>
  <c r="K7711" i="1"/>
  <c r="J7715" i="1"/>
  <c r="K7715" i="1"/>
  <c r="J7719" i="1"/>
  <c r="K7719" i="1"/>
  <c r="J7723" i="1"/>
  <c r="K7723" i="1"/>
  <c r="J7727" i="1"/>
  <c r="K7727" i="1"/>
  <c r="J7731" i="1"/>
  <c r="K7731" i="1"/>
  <c r="J7735" i="1"/>
  <c r="K7735" i="1"/>
  <c r="J7739" i="1"/>
  <c r="K7739" i="1"/>
  <c r="J7743" i="1"/>
  <c r="K7743" i="1"/>
  <c r="J7747" i="1"/>
  <c r="K7747" i="1"/>
  <c r="J7751" i="1"/>
  <c r="K7751" i="1"/>
  <c r="J7755" i="1"/>
  <c r="K7755" i="1"/>
  <c r="J7759" i="1"/>
  <c r="K7759" i="1"/>
  <c r="J7763" i="1"/>
  <c r="K7763" i="1"/>
  <c r="J7767" i="1"/>
  <c r="K7767" i="1"/>
  <c r="J7771" i="1"/>
  <c r="K7771" i="1"/>
  <c r="J7775" i="1"/>
  <c r="K7775" i="1"/>
  <c r="J7779" i="1"/>
  <c r="K7779" i="1"/>
  <c r="J7783" i="1"/>
  <c r="K7783" i="1"/>
  <c r="J7787" i="1"/>
  <c r="K7787" i="1"/>
  <c r="J7791" i="1"/>
  <c r="K7791" i="1"/>
  <c r="J7795" i="1"/>
  <c r="K7795" i="1"/>
  <c r="J7799" i="1"/>
  <c r="K7799" i="1"/>
  <c r="J7803" i="1"/>
  <c r="K7803" i="1"/>
  <c r="J7807" i="1"/>
  <c r="K7807" i="1"/>
  <c r="J7811" i="1"/>
  <c r="K7811" i="1"/>
  <c r="J7815" i="1"/>
  <c r="K7815" i="1"/>
  <c r="J7819" i="1"/>
  <c r="K7819" i="1"/>
  <c r="J7823" i="1"/>
  <c r="K7823" i="1"/>
  <c r="J7827" i="1"/>
  <c r="K7827" i="1"/>
  <c r="J7831" i="1"/>
  <c r="K7831" i="1"/>
  <c r="J7835" i="1"/>
  <c r="K7835" i="1"/>
  <c r="J7839" i="1"/>
  <c r="K7839" i="1"/>
  <c r="J7843" i="1"/>
  <c r="K7843" i="1"/>
  <c r="J7847" i="1"/>
  <c r="K7847" i="1"/>
  <c r="J7851" i="1"/>
  <c r="K7851" i="1"/>
  <c r="J7855" i="1"/>
  <c r="K7855" i="1"/>
  <c r="J7859" i="1"/>
  <c r="K7859" i="1"/>
  <c r="J7863" i="1"/>
  <c r="K7863" i="1"/>
  <c r="J7867" i="1"/>
  <c r="K7867" i="1"/>
  <c r="J7871" i="1"/>
  <c r="K7871" i="1"/>
  <c r="J7875" i="1"/>
  <c r="K7875" i="1"/>
  <c r="J7879" i="1"/>
  <c r="K7879" i="1"/>
  <c r="J7883" i="1"/>
  <c r="K7883" i="1"/>
  <c r="J7887" i="1"/>
  <c r="K7887" i="1"/>
  <c r="J7891" i="1"/>
  <c r="K7891" i="1"/>
  <c r="J7895" i="1"/>
  <c r="K7895" i="1"/>
  <c r="J7899" i="1"/>
  <c r="K7899" i="1"/>
  <c r="J7903" i="1"/>
  <c r="K7903" i="1"/>
  <c r="J7907" i="1"/>
  <c r="K7907" i="1"/>
  <c r="J7911" i="1"/>
  <c r="K7911" i="1"/>
  <c r="J7915" i="1"/>
  <c r="K7915" i="1"/>
  <c r="J7919" i="1"/>
  <c r="K7919" i="1"/>
  <c r="J7923" i="1"/>
  <c r="K7923" i="1"/>
  <c r="J7927" i="1"/>
  <c r="K7927" i="1"/>
  <c r="J7931" i="1"/>
  <c r="K7931" i="1"/>
  <c r="J7935" i="1"/>
  <c r="K7935" i="1"/>
  <c r="J7939" i="1"/>
  <c r="K7939" i="1"/>
  <c r="J7943" i="1"/>
  <c r="K7943" i="1"/>
  <c r="J7947" i="1"/>
  <c r="K7947" i="1"/>
  <c r="J7951" i="1"/>
  <c r="K7951" i="1"/>
  <c r="J7955" i="1"/>
  <c r="K7955" i="1"/>
  <c r="J7959" i="1"/>
  <c r="K7959" i="1"/>
  <c r="J7963" i="1"/>
  <c r="K7963" i="1"/>
  <c r="J7967" i="1"/>
  <c r="K7967" i="1"/>
  <c r="J7971" i="1"/>
  <c r="K7971" i="1"/>
  <c r="J7975" i="1"/>
  <c r="K7975" i="1"/>
  <c r="J7979" i="1"/>
  <c r="K7979" i="1"/>
  <c r="J7983" i="1"/>
  <c r="K7983" i="1"/>
  <c r="J7987" i="1"/>
  <c r="K7987" i="1"/>
  <c r="J7991" i="1"/>
  <c r="K7991" i="1"/>
  <c r="J7995" i="1"/>
  <c r="K7995" i="1"/>
  <c r="J7999" i="1"/>
  <c r="K7999" i="1"/>
  <c r="J8003" i="1"/>
  <c r="K8003" i="1"/>
  <c r="J8007" i="1"/>
  <c r="K8007" i="1"/>
  <c r="J8011" i="1"/>
  <c r="K8011" i="1"/>
  <c r="J8015" i="1"/>
  <c r="K8015" i="1"/>
  <c r="J8019" i="1"/>
  <c r="K8019" i="1"/>
  <c r="J8023" i="1"/>
  <c r="K8023" i="1"/>
  <c r="J8027" i="1"/>
  <c r="K8027" i="1"/>
  <c r="J8031" i="1"/>
  <c r="K8031" i="1"/>
  <c r="J8035" i="1"/>
  <c r="K8035" i="1"/>
  <c r="J8039" i="1"/>
  <c r="K8039" i="1"/>
  <c r="J8043" i="1"/>
  <c r="K8043" i="1"/>
  <c r="J8047" i="1"/>
  <c r="K8047" i="1"/>
  <c r="J8051" i="1"/>
  <c r="K8051" i="1"/>
  <c r="J8055" i="1"/>
  <c r="K8055" i="1"/>
  <c r="J8059" i="1"/>
  <c r="K8059" i="1"/>
  <c r="J8063" i="1"/>
  <c r="K8063" i="1"/>
  <c r="J8067" i="1"/>
  <c r="K8067" i="1"/>
  <c r="J8071" i="1"/>
  <c r="K8071" i="1"/>
  <c r="J8075" i="1"/>
  <c r="K8075" i="1"/>
  <c r="J8079" i="1"/>
  <c r="K8079" i="1"/>
  <c r="J8083" i="1"/>
  <c r="K8083" i="1"/>
  <c r="J8087" i="1"/>
  <c r="K8087" i="1"/>
  <c r="J8091" i="1"/>
  <c r="K8091" i="1"/>
  <c r="J8095" i="1"/>
  <c r="K8095" i="1"/>
  <c r="J8099" i="1"/>
  <c r="K8099" i="1"/>
  <c r="J8103" i="1"/>
  <c r="K8103" i="1"/>
  <c r="J8107" i="1"/>
  <c r="K8107" i="1"/>
  <c r="J8111" i="1"/>
  <c r="K8111" i="1"/>
  <c r="J8115" i="1"/>
  <c r="K8115" i="1"/>
  <c r="J8119" i="1"/>
  <c r="K8119" i="1"/>
  <c r="J8123" i="1"/>
  <c r="K8123" i="1"/>
  <c r="J8127" i="1"/>
  <c r="K8127" i="1"/>
  <c r="J8131" i="1"/>
  <c r="K8131" i="1"/>
  <c r="J8135" i="1"/>
  <c r="K8135" i="1"/>
  <c r="J8139" i="1"/>
  <c r="K8139" i="1"/>
  <c r="J8143" i="1"/>
  <c r="K8143" i="1"/>
  <c r="J8147" i="1"/>
  <c r="K8147" i="1"/>
  <c r="J8151" i="1"/>
  <c r="K8151" i="1"/>
  <c r="J8155" i="1"/>
  <c r="K8155" i="1"/>
  <c r="J8159" i="1"/>
  <c r="K8159" i="1"/>
  <c r="J8163" i="1"/>
  <c r="K8163" i="1"/>
  <c r="J8167" i="1"/>
  <c r="K8167" i="1"/>
  <c r="J8171" i="1"/>
  <c r="K8171" i="1"/>
  <c r="J8175" i="1"/>
  <c r="K8175" i="1"/>
  <c r="J8179" i="1"/>
  <c r="K8179" i="1"/>
  <c r="J8183" i="1"/>
  <c r="K8183" i="1"/>
  <c r="J8187" i="1"/>
  <c r="K8187" i="1"/>
  <c r="J8191" i="1"/>
  <c r="K8191" i="1"/>
  <c r="J8195" i="1"/>
  <c r="K8195" i="1"/>
  <c r="J8199" i="1"/>
  <c r="K8199" i="1"/>
  <c r="J8203" i="1"/>
  <c r="K8203" i="1"/>
  <c r="J8207" i="1"/>
  <c r="K8207" i="1"/>
  <c r="J8211" i="1"/>
  <c r="K8211" i="1"/>
  <c r="J8215" i="1"/>
  <c r="K8215" i="1"/>
  <c r="J8219" i="1"/>
  <c r="K8219" i="1"/>
  <c r="J8223" i="1"/>
  <c r="K8223" i="1"/>
  <c r="J8227" i="1"/>
  <c r="K8227" i="1"/>
  <c r="J8231" i="1"/>
  <c r="K8231" i="1"/>
  <c r="J8235" i="1"/>
  <c r="K8235" i="1"/>
  <c r="J8239" i="1"/>
  <c r="K8239" i="1"/>
  <c r="J8243" i="1"/>
  <c r="K8243" i="1"/>
  <c r="J8247" i="1"/>
  <c r="K8247" i="1"/>
  <c r="J8251" i="1"/>
  <c r="K8251" i="1"/>
  <c r="J8255" i="1"/>
  <c r="K8255" i="1"/>
  <c r="J8259" i="1"/>
  <c r="K8259" i="1"/>
  <c r="J8263" i="1"/>
  <c r="K8263" i="1"/>
  <c r="J8267" i="1"/>
  <c r="K8267" i="1"/>
  <c r="J8271" i="1"/>
  <c r="K8271" i="1"/>
  <c r="J8275" i="1"/>
  <c r="K8275" i="1"/>
  <c r="J8279" i="1"/>
  <c r="K8279" i="1"/>
  <c r="J8283" i="1"/>
  <c r="K8283" i="1"/>
  <c r="J8287" i="1"/>
  <c r="K8287" i="1"/>
  <c r="J8291" i="1"/>
  <c r="K8291" i="1"/>
  <c r="J8295" i="1"/>
  <c r="K8295" i="1"/>
  <c r="J8299" i="1"/>
  <c r="K8299" i="1"/>
  <c r="J8303" i="1"/>
  <c r="K8303" i="1"/>
  <c r="J8307" i="1"/>
  <c r="K8307" i="1"/>
  <c r="J8311" i="1"/>
  <c r="K8311" i="1"/>
  <c r="J8315" i="1"/>
  <c r="K8315" i="1"/>
  <c r="J8319" i="1"/>
  <c r="K8319" i="1"/>
  <c r="J8323" i="1"/>
  <c r="K8323" i="1"/>
  <c r="J8327" i="1"/>
  <c r="K8327" i="1"/>
  <c r="J8331" i="1"/>
  <c r="K8331" i="1"/>
  <c r="J8335" i="1"/>
  <c r="K8335" i="1"/>
  <c r="J8339" i="1"/>
  <c r="K8339" i="1"/>
  <c r="J8343" i="1"/>
  <c r="K8343" i="1"/>
  <c r="J8347" i="1"/>
  <c r="K8347" i="1"/>
  <c r="J8351" i="1"/>
  <c r="K8351" i="1"/>
  <c r="J8355" i="1"/>
  <c r="K8355" i="1"/>
  <c r="J8359" i="1"/>
  <c r="K8359" i="1"/>
  <c r="J8363" i="1"/>
  <c r="K8363" i="1"/>
  <c r="J8367" i="1"/>
  <c r="K8367" i="1"/>
  <c r="J8371" i="1"/>
  <c r="K8371" i="1"/>
  <c r="J8375" i="1"/>
  <c r="K8375" i="1"/>
  <c r="J8379" i="1"/>
  <c r="K8379" i="1"/>
  <c r="J8383" i="1"/>
  <c r="K8383" i="1"/>
  <c r="J8387" i="1"/>
  <c r="K8387" i="1"/>
  <c r="J8391" i="1"/>
  <c r="K8391" i="1"/>
  <c r="J8395" i="1"/>
  <c r="K8395" i="1"/>
  <c r="J8399" i="1"/>
  <c r="K8399" i="1"/>
  <c r="J8403" i="1"/>
  <c r="K8403" i="1"/>
  <c r="J8407" i="1"/>
  <c r="K8407" i="1"/>
  <c r="J8411" i="1"/>
  <c r="K8411" i="1"/>
  <c r="J8415" i="1"/>
  <c r="K8415" i="1"/>
  <c r="J8419" i="1"/>
  <c r="K8419" i="1"/>
  <c r="J8423" i="1"/>
  <c r="K8423" i="1"/>
  <c r="J8427" i="1"/>
  <c r="K8427" i="1"/>
  <c r="J8431" i="1"/>
  <c r="K8431" i="1"/>
  <c r="J8435" i="1"/>
  <c r="K8435" i="1"/>
  <c r="J8439" i="1"/>
  <c r="K8439" i="1"/>
  <c r="J8443" i="1"/>
  <c r="K8443" i="1"/>
  <c r="J8447" i="1"/>
  <c r="K8447" i="1"/>
  <c r="J8451" i="1"/>
  <c r="K8451" i="1"/>
  <c r="J8455" i="1"/>
  <c r="K8455" i="1"/>
  <c r="J8459" i="1"/>
  <c r="K8459" i="1"/>
  <c r="J8463" i="1"/>
  <c r="K8463" i="1"/>
  <c r="J8467" i="1"/>
  <c r="K8467" i="1"/>
  <c r="J8471" i="1"/>
  <c r="K8471" i="1"/>
  <c r="J8475" i="1"/>
  <c r="K8475" i="1"/>
  <c r="J8479" i="1"/>
  <c r="K8479" i="1"/>
  <c r="J8483" i="1"/>
  <c r="K8483" i="1"/>
  <c r="J8487" i="1"/>
  <c r="K8487" i="1"/>
  <c r="J8491" i="1"/>
  <c r="K8491" i="1"/>
  <c r="J8495" i="1"/>
  <c r="K8495" i="1"/>
  <c r="J8499" i="1"/>
  <c r="K8499" i="1"/>
  <c r="J8503" i="1"/>
  <c r="K8503" i="1"/>
  <c r="J8507" i="1"/>
  <c r="K8507" i="1"/>
  <c r="J8511" i="1"/>
  <c r="K8511" i="1"/>
  <c r="J8515" i="1"/>
  <c r="K8515" i="1"/>
  <c r="J8519" i="1"/>
  <c r="K8519" i="1"/>
  <c r="J8523" i="1"/>
  <c r="K8523" i="1"/>
  <c r="J8527" i="1"/>
  <c r="K8527" i="1"/>
  <c r="J8531" i="1"/>
  <c r="K8531" i="1"/>
  <c r="J8535" i="1"/>
  <c r="K8535" i="1"/>
  <c r="J8539" i="1"/>
  <c r="K8539" i="1"/>
  <c r="J8543" i="1"/>
  <c r="K8543" i="1"/>
  <c r="J8547" i="1"/>
  <c r="K8547" i="1"/>
  <c r="J8551" i="1"/>
  <c r="K8551" i="1"/>
  <c r="J8555" i="1"/>
  <c r="K8555" i="1"/>
  <c r="J8559" i="1"/>
  <c r="K8559" i="1"/>
  <c r="J8563" i="1"/>
  <c r="K8563" i="1"/>
  <c r="J8567" i="1"/>
  <c r="K8567" i="1"/>
  <c r="J8571" i="1"/>
  <c r="K8571" i="1"/>
  <c r="J8575" i="1"/>
  <c r="K8575" i="1"/>
  <c r="J8579" i="1"/>
  <c r="K8579" i="1"/>
  <c r="J8583" i="1"/>
  <c r="K8583" i="1"/>
  <c r="J8587" i="1"/>
  <c r="K8587" i="1"/>
  <c r="J8591" i="1"/>
  <c r="K8591" i="1"/>
  <c r="J8595" i="1"/>
  <c r="K8595" i="1"/>
  <c r="J8599" i="1"/>
  <c r="K8599" i="1"/>
  <c r="J8603" i="1"/>
  <c r="K8603" i="1"/>
  <c r="J8607" i="1"/>
  <c r="K8607" i="1"/>
  <c r="J8611" i="1"/>
  <c r="K8611" i="1"/>
  <c r="J8615" i="1"/>
  <c r="K8615" i="1"/>
  <c r="J8619" i="1"/>
  <c r="K8619" i="1"/>
  <c r="J8623" i="1"/>
  <c r="K8623" i="1"/>
  <c r="J8627" i="1"/>
  <c r="K8627" i="1"/>
  <c r="J8631" i="1"/>
  <c r="K8631" i="1"/>
  <c r="J8635" i="1"/>
  <c r="K8635" i="1"/>
  <c r="J8639" i="1"/>
  <c r="K8639" i="1"/>
  <c r="J8643" i="1"/>
  <c r="K8643" i="1"/>
  <c r="J8647" i="1"/>
  <c r="K8647" i="1"/>
  <c r="J8651" i="1"/>
  <c r="K8651" i="1"/>
  <c r="J8655" i="1"/>
  <c r="K8655" i="1"/>
  <c r="J8659" i="1"/>
  <c r="K8659" i="1"/>
  <c r="J8663" i="1"/>
  <c r="K8663" i="1"/>
  <c r="J8667" i="1"/>
  <c r="K8667" i="1"/>
  <c r="J8671" i="1"/>
  <c r="K8671" i="1"/>
  <c r="J8675" i="1"/>
  <c r="K8675" i="1"/>
  <c r="J8679" i="1"/>
  <c r="K8679" i="1"/>
  <c r="J8683" i="1"/>
  <c r="K8683" i="1"/>
  <c r="J8687" i="1"/>
  <c r="K8687" i="1"/>
  <c r="J8691" i="1"/>
  <c r="K8691" i="1"/>
  <c r="J8695" i="1"/>
  <c r="K8695" i="1"/>
  <c r="J8699" i="1"/>
  <c r="K8699" i="1"/>
  <c r="J8703" i="1"/>
  <c r="K8703" i="1"/>
  <c r="J8707" i="1"/>
  <c r="K8707" i="1"/>
  <c r="J8711" i="1"/>
  <c r="K8711" i="1"/>
  <c r="J8715" i="1"/>
  <c r="K8715" i="1"/>
  <c r="J8719" i="1"/>
  <c r="K8719" i="1"/>
  <c r="J8723" i="1"/>
  <c r="K8723" i="1"/>
  <c r="J8727" i="1"/>
  <c r="K8727" i="1"/>
  <c r="J8731" i="1"/>
  <c r="K8731" i="1"/>
  <c r="J8735" i="1"/>
  <c r="K8735" i="1"/>
  <c r="J8739" i="1"/>
  <c r="K8739" i="1"/>
  <c r="J8743" i="1"/>
  <c r="K8743" i="1"/>
  <c r="J8747" i="1"/>
  <c r="K8747" i="1"/>
  <c r="J8751" i="1"/>
  <c r="K8751" i="1"/>
  <c r="J8755" i="1"/>
  <c r="K8755" i="1"/>
  <c r="J8759" i="1"/>
  <c r="K8759" i="1"/>
  <c r="J8763" i="1"/>
  <c r="K8763" i="1"/>
  <c r="J8767" i="1"/>
  <c r="K8767" i="1"/>
  <c r="J8771" i="1"/>
  <c r="K8771" i="1"/>
  <c r="J8775" i="1"/>
  <c r="K8775" i="1"/>
  <c r="J8779" i="1"/>
  <c r="K8779" i="1"/>
  <c r="J8783" i="1"/>
  <c r="K8783" i="1"/>
  <c r="J8787" i="1"/>
  <c r="K8787" i="1"/>
  <c r="J8791" i="1"/>
  <c r="K8791" i="1"/>
  <c r="J8795" i="1"/>
  <c r="K8795" i="1"/>
  <c r="J8799" i="1"/>
  <c r="K8799" i="1"/>
  <c r="J8803" i="1"/>
  <c r="K8803" i="1"/>
  <c r="J8807" i="1"/>
  <c r="K8807" i="1"/>
  <c r="J8811" i="1"/>
  <c r="K8811" i="1"/>
  <c r="J8815" i="1"/>
  <c r="K8815" i="1"/>
  <c r="J8819" i="1"/>
  <c r="K8819" i="1"/>
  <c r="J8823" i="1"/>
  <c r="K8823" i="1"/>
  <c r="J8827" i="1"/>
  <c r="K8827" i="1"/>
  <c r="J8831" i="1"/>
  <c r="K8831" i="1"/>
  <c r="J8835" i="1"/>
  <c r="K8835" i="1"/>
  <c r="J8839" i="1"/>
  <c r="K8839" i="1"/>
  <c r="J8843" i="1"/>
  <c r="K8843" i="1"/>
  <c r="J8847" i="1"/>
  <c r="K8847" i="1"/>
  <c r="J8851" i="1"/>
  <c r="K8851" i="1"/>
  <c r="J8855" i="1"/>
  <c r="K8855" i="1"/>
  <c r="J8859" i="1"/>
  <c r="K8859" i="1"/>
  <c r="J8863" i="1"/>
  <c r="K8863" i="1"/>
  <c r="J8867" i="1"/>
  <c r="K8867" i="1"/>
  <c r="J8871" i="1"/>
  <c r="K8871" i="1"/>
  <c r="J8875" i="1"/>
  <c r="K8875" i="1"/>
  <c r="J8879" i="1"/>
  <c r="K8879" i="1"/>
  <c r="J8883" i="1"/>
  <c r="K8883" i="1"/>
  <c r="J8887" i="1"/>
  <c r="K8887" i="1"/>
  <c r="J8891" i="1"/>
  <c r="K8891" i="1"/>
  <c r="J8895" i="1"/>
  <c r="K8895" i="1"/>
  <c r="J8899" i="1"/>
  <c r="K8899" i="1"/>
  <c r="J8903" i="1"/>
  <c r="K8903" i="1"/>
  <c r="J8907" i="1"/>
  <c r="K8907" i="1"/>
  <c r="J8911" i="1"/>
  <c r="K8911" i="1"/>
  <c r="J8915" i="1"/>
  <c r="K8915" i="1"/>
  <c r="J8919" i="1"/>
  <c r="K8919" i="1"/>
  <c r="J8923" i="1"/>
  <c r="K8923" i="1"/>
  <c r="J8927" i="1"/>
  <c r="K8927" i="1"/>
  <c r="J8931" i="1"/>
  <c r="K8931" i="1"/>
  <c r="J8935" i="1"/>
  <c r="K8935" i="1"/>
  <c r="J8939" i="1"/>
  <c r="K8939" i="1"/>
  <c r="J8943" i="1"/>
  <c r="K8943" i="1"/>
  <c r="J8947" i="1"/>
  <c r="K8947" i="1"/>
  <c r="J8951" i="1"/>
  <c r="K8951" i="1"/>
  <c r="J8955" i="1"/>
  <c r="K8955" i="1"/>
  <c r="J8959" i="1"/>
  <c r="K8959" i="1"/>
  <c r="J8963" i="1"/>
  <c r="K8963" i="1"/>
  <c r="J8967" i="1"/>
  <c r="K8967" i="1"/>
  <c r="J8971" i="1"/>
  <c r="K8971" i="1"/>
  <c r="J8975" i="1"/>
  <c r="K8975" i="1"/>
  <c r="J8979" i="1"/>
  <c r="K8979" i="1"/>
  <c r="J8983" i="1"/>
  <c r="K8983" i="1"/>
  <c r="J8987" i="1"/>
  <c r="K8987" i="1"/>
  <c r="J8991" i="1"/>
  <c r="K8991" i="1"/>
  <c r="J8995" i="1"/>
  <c r="K8995" i="1"/>
  <c r="J8999" i="1"/>
  <c r="K8999" i="1"/>
  <c r="J9003" i="1"/>
  <c r="K9003" i="1"/>
  <c r="J9007" i="1"/>
  <c r="K9007" i="1"/>
  <c r="J9011" i="1"/>
  <c r="K9011" i="1"/>
  <c r="J9015" i="1"/>
  <c r="K9015" i="1"/>
  <c r="J9019" i="1"/>
  <c r="K9019" i="1"/>
  <c r="J9023" i="1"/>
  <c r="K9023" i="1"/>
  <c r="J9027" i="1"/>
  <c r="K9027" i="1"/>
  <c r="J9031" i="1"/>
  <c r="K9031" i="1"/>
  <c r="J9035" i="1"/>
  <c r="K9035" i="1"/>
  <c r="J9039" i="1"/>
  <c r="K9039" i="1"/>
  <c r="J9043" i="1"/>
  <c r="K9043" i="1"/>
  <c r="J9047" i="1"/>
  <c r="K9047" i="1"/>
  <c r="J9051" i="1"/>
  <c r="K9051" i="1"/>
  <c r="J9055" i="1"/>
  <c r="K9055" i="1"/>
  <c r="J9059" i="1"/>
  <c r="K9059" i="1"/>
  <c r="J9063" i="1"/>
  <c r="K9063" i="1"/>
  <c r="J9067" i="1"/>
  <c r="K9067" i="1"/>
  <c r="J9071" i="1"/>
  <c r="K9071" i="1"/>
  <c r="J9075" i="1"/>
  <c r="K9075" i="1"/>
  <c r="J9079" i="1"/>
  <c r="K9079" i="1"/>
  <c r="J9083" i="1"/>
  <c r="K9083" i="1"/>
  <c r="J9087" i="1"/>
  <c r="K9087" i="1"/>
  <c r="J9091" i="1"/>
  <c r="K9091" i="1"/>
  <c r="J9095" i="1"/>
  <c r="K9095" i="1"/>
  <c r="J9099" i="1"/>
  <c r="K9099" i="1"/>
  <c r="J9103" i="1"/>
  <c r="K9103" i="1"/>
  <c r="J9107" i="1"/>
  <c r="K9107" i="1"/>
  <c r="J9111" i="1"/>
  <c r="K9111" i="1"/>
  <c r="J9115" i="1"/>
  <c r="K9115" i="1"/>
  <c r="J9119" i="1"/>
  <c r="K9119" i="1"/>
  <c r="J9123" i="1"/>
  <c r="K9123" i="1"/>
  <c r="J9127" i="1"/>
  <c r="K9127" i="1"/>
  <c r="J9131" i="1"/>
  <c r="K9131" i="1"/>
  <c r="J9135" i="1"/>
  <c r="K9135" i="1"/>
  <c r="J9139" i="1"/>
  <c r="K9139" i="1"/>
  <c r="J9143" i="1"/>
  <c r="K9143" i="1"/>
  <c r="J9147" i="1"/>
  <c r="K9147" i="1"/>
  <c r="J9151" i="1"/>
  <c r="K9151" i="1"/>
  <c r="J9155" i="1"/>
  <c r="K9155" i="1"/>
  <c r="J9159" i="1"/>
  <c r="K9159" i="1"/>
  <c r="J9163" i="1"/>
  <c r="K9163" i="1"/>
  <c r="J9167" i="1"/>
  <c r="K9167" i="1"/>
  <c r="J9171" i="1"/>
  <c r="K9171" i="1"/>
  <c r="J9175" i="1"/>
  <c r="K9175" i="1"/>
  <c r="J9179" i="1"/>
  <c r="K9179" i="1"/>
  <c r="J9183" i="1"/>
  <c r="K9183" i="1"/>
  <c r="J9187" i="1"/>
  <c r="K9187" i="1"/>
  <c r="J9191" i="1"/>
  <c r="K9191" i="1"/>
  <c r="J9195" i="1"/>
  <c r="K9195" i="1"/>
  <c r="J9199" i="1"/>
  <c r="K9199" i="1"/>
  <c r="J9203" i="1"/>
  <c r="K9203" i="1"/>
  <c r="J9207" i="1"/>
  <c r="K9207" i="1"/>
  <c r="J9211" i="1"/>
  <c r="K9211" i="1"/>
  <c r="J9215" i="1"/>
  <c r="K9215" i="1"/>
  <c r="J9219" i="1"/>
  <c r="K9219" i="1"/>
  <c r="J9223" i="1"/>
  <c r="K9223" i="1"/>
  <c r="J9227" i="1"/>
  <c r="K9227" i="1"/>
  <c r="J9231" i="1"/>
  <c r="K9231" i="1"/>
  <c r="J9235" i="1"/>
  <c r="K9235" i="1"/>
  <c r="J9239" i="1"/>
  <c r="K9239" i="1"/>
  <c r="J9243" i="1"/>
  <c r="K9243" i="1"/>
  <c r="J9247" i="1"/>
  <c r="K9247" i="1"/>
  <c r="J9251" i="1"/>
  <c r="K9251" i="1"/>
  <c r="J9255" i="1"/>
  <c r="K9255" i="1"/>
  <c r="J9259" i="1"/>
  <c r="K9259" i="1"/>
  <c r="J9263" i="1"/>
  <c r="K9263" i="1"/>
  <c r="J9267" i="1"/>
  <c r="K9267" i="1"/>
  <c r="J9271" i="1"/>
  <c r="K9271" i="1"/>
  <c r="J9275" i="1"/>
  <c r="K9275" i="1"/>
  <c r="J9279" i="1"/>
  <c r="K9279" i="1"/>
  <c r="J9283" i="1"/>
  <c r="K9283" i="1"/>
  <c r="J9287" i="1"/>
  <c r="K9287" i="1"/>
  <c r="J9291" i="1"/>
  <c r="K9291" i="1"/>
  <c r="J9295" i="1"/>
  <c r="K9295" i="1"/>
  <c r="J9299" i="1"/>
  <c r="K9299" i="1"/>
  <c r="J9303" i="1"/>
  <c r="K9303" i="1"/>
  <c r="J9307" i="1"/>
  <c r="K9307" i="1"/>
  <c r="J9311" i="1"/>
  <c r="K9311" i="1"/>
  <c r="J9315" i="1"/>
  <c r="K9315" i="1"/>
  <c r="J9319" i="1"/>
  <c r="K9319" i="1"/>
  <c r="J9323" i="1"/>
  <c r="K9323" i="1"/>
  <c r="J9327" i="1"/>
  <c r="K9327" i="1"/>
  <c r="J9331" i="1"/>
  <c r="K9331" i="1"/>
  <c r="J9335" i="1"/>
  <c r="K9335" i="1"/>
  <c r="J9339" i="1"/>
  <c r="K9339" i="1"/>
  <c r="J9343" i="1"/>
  <c r="K9343" i="1"/>
  <c r="J9347" i="1"/>
  <c r="K9347" i="1"/>
  <c r="J9351" i="1"/>
  <c r="K9351" i="1"/>
  <c r="J9355" i="1"/>
  <c r="K9355" i="1"/>
  <c r="J9359" i="1"/>
  <c r="K9359" i="1"/>
  <c r="J9363" i="1"/>
  <c r="K9363" i="1"/>
  <c r="J9367" i="1"/>
  <c r="K9367" i="1"/>
  <c r="J9371" i="1"/>
  <c r="K9371" i="1"/>
  <c r="J9375" i="1"/>
  <c r="K9375" i="1"/>
  <c r="J9379" i="1"/>
  <c r="K9379" i="1"/>
  <c r="J9383" i="1"/>
  <c r="K9383" i="1"/>
  <c r="J9387" i="1"/>
  <c r="K9387" i="1"/>
  <c r="J9391" i="1"/>
  <c r="K9391" i="1"/>
  <c r="J9395" i="1"/>
  <c r="K9395" i="1"/>
  <c r="J9399" i="1"/>
  <c r="K9399" i="1"/>
  <c r="J9403" i="1"/>
  <c r="K9403" i="1"/>
  <c r="J9407" i="1"/>
  <c r="K9407" i="1"/>
  <c r="J9411" i="1"/>
  <c r="K9411" i="1"/>
  <c r="J9415" i="1"/>
  <c r="K9415" i="1"/>
  <c r="J9419" i="1"/>
  <c r="K9419" i="1"/>
  <c r="J9423" i="1"/>
  <c r="K9423" i="1"/>
  <c r="J9427" i="1"/>
  <c r="K9427" i="1"/>
  <c r="J9431" i="1"/>
  <c r="K9431" i="1"/>
  <c r="J9435" i="1"/>
  <c r="K9435" i="1"/>
  <c r="J9439" i="1"/>
  <c r="K9439" i="1"/>
  <c r="J9443" i="1"/>
  <c r="K9443" i="1"/>
  <c r="J9447" i="1"/>
  <c r="K9447" i="1"/>
  <c r="J9451" i="1"/>
  <c r="K9451" i="1"/>
  <c r="J9455" i="1"/>
  <c r="K9455" i="1"/>
  <c r="J9459" i="1"/>
  <c r="K9459" i="1"/>
  <c r="J9463" i="1"/>
  <c r="K9463" i="1"/>
  <c r="J9467" i="1"/>
  <c r="K9467" i="1"/>
  <c r="J9471" i="1"/>
  <c r="K9471" i="1"/>
  <c r="J9475" i="1"/>
  <c r="K9475" i="1"/>
  <c r="J9479" i="1"/>
  <c r="K9479" i="1"/>
  <c r="J9483" i="1"/>
  <c r="K9483" i="1"/>
  <c r="J9487" i="1"/>
  <c r="K9487" i="1"/>
  <c r="J9491" i="1"/>
  <c r="K9491" i="1"/>
  <c r="J9495" i="1"/>
  <c r="K9495" i="1"/>
  <c r="J9499" i="1"/>
  <c r="K9499" i="1"/>
  <c r="J9503" i="1"/>
  <c r="K9503" i="1"/>
  <c r="J9507" i="1"/>
  <c r="K9507" i="1"/>
  <c r="J9511" i="1"/>
  <c r="K9511" i="1"/>
  <c r="J9515" i="1"/>
  <c r="K9515" i="1"/>
  <c r="J9519" i="1"/>
  <c r="K9519" i="1"/>
  <c r="J9523" i="1"/>
  <c r="K9523" i="1"/>
  <c r="J9527" i="1"/>
  <c r="K9527" i="1"/>
  <c r="J9531" i="1"/>
  <c r="K9531" i="1"/>
  <c r="J9535" i="1"/>
  <c r="K9535" i="1"/>
  <c r="J9539" i="1"/>
  <c r="K9539" i="1"/>
  <c r="J9543" i="1"/>
  <c r="K9543" i="1"/>
  <c r="J9547" i="1"/>
  <c r="K9547" i="1"/>
  <c r="J9551" i="1"/>
  <c r="K9551" i="1"/>
  <c r="J9555" i="1"/>
  <c r="K9555" i="1"/>
  <c r="J9559" i="1"/>
  <c r="K9559" i="1"/>
  <c r="J9563" i="1"/>
  <c r="K9563" i="1"/>
  <c r="J9567" i="1"/>
  <c r="K9567" i="1"/>
  <c r="J9571" i="1"/>
  <c r="K9571" i="1"/>
  <c r="J9575" i="1"/>
  <c r="K9575" i="1"/>
  <c r="J9579" i="1"/>
  <c r="K9579" i="1"/>
  <c r="J9583" i="1"/>
  <c r="K9583" i="1"/>
  <c r="J9587" i="1"/>
  <c r="K9587" i="1"/>
  <c r="J9591" i="1"/>
  <c r="K9591" i="1"/>
  <c r="J9595" i="1"/>
  <c r="K9595" i="1"/>
  <c r="J9599" i="1"/>
  <c r="K9599" i="1"/>
  <c r="J9603" i="1"/>
  <c r="K9603" i="1"/>
  <c r="J9607" i="1"/>
  <c r="K9607" i="1"/>
  <c r="J9611" i="1"/>
  <c r="K9611" i="1"/>
  <c r="J9615" i="1"/>
  <c r="K9615" i="1"/>
  <c r="J9619" i="1"/>
  <c r="K9619" i="1"/>
  <c r="J9623" i="1"/>
  <c r="K9623" i="1"/>
  <c r="J9627" i="1"/>
  <c r="K9627" i="1"/>
  <c r="J9631" i="1"/>
  <c r="K9631" i="1"/>
  <c r="J9635" i="1"/>
  <c r="K9635" i="1"/>
  <c r="J9639" i="1"/>
  <c r="K9639" i="1"/>
  <c r="J9643" i="1"/>
  <c r="K9643" i="1"/>
  <c r="J9647" i="1"/>
  <c r="K9647" i="1"/>
  <c r="J9651" i="1"/>
  <c r="K9651" i="1"/>
  <c r="J9655" i="1"/>
  <c r="K9655" i="1"/>
  <c r="J9659" i="1"/>
  <c r="K9659" i="1"/>
  <c r="J9663" i="1"/>
  <c r="K9663" i="1"/>
  <c r="J9667" i="1"/>
  <c r="K9667" i="1"/>
  <c r="J9671" i="1"/>
  <c r="K9671" i="1"/>
  <c r="J9675" i="1"/>
  <c r="K9675" i="1"/>
  <c r="J9679" i="1"/>
  <c r="K9679" i="1"/>
  <c r="J9683" i="1"/>
  <c r="K9683" i="1"/>
  <c r="J9687" i="1"/>
  <c r="K9687" i="1"/>
  <c r="J9691" i="1"/>
  <c r="K9691" i="1"/>
  <c r="J9695" i="1"/>
  <c r="K9695" i="1"/>
  <c r="J9699" i="1"/>
  <c r="K9699" i="1"/>
  <c r="J9703" i="1"/>
  <c r="K9703" i="1"/>
  <c r="J9707" i="1"/>
  <c r="K9707" i="1"/>
  <c r="J9711" i="1"/>
  <c r="K9711" i="1"/>
  <c r="J9715" i="1"/>
  <c r="K9715" i="1"/>
  <c r="J9719" i="1"/>
  <c r="K9719" i="1"/>
  <c r="J9723" i="1"/>
  <c r="K9723" i="1"/>
  <c r="J9727" i="1"/>
  <c r="K9727" i="1"/>
  <c r="J9731" i="1"/>
  <c r="K9731" i="1"/>
  <c r="J9735" i="1"/>
  <c r="K9735" i="1"/>
  <c r="J9739" i="1"/>
  <c r="K9739" i="1"/>
  <c r="J9743" i="1"/>
  <c r="K9743" i="1"/>
  <c r="J9747" i="1"/>
  <c r="K9747" i="1"/>
  <c r="J9751" i="1"/>
  <c r="K9751" i="1"/>
  <c r="J9755" i="1"/>
  <c r="K9755" i="1"/>
  <c r="J9759" i="1"/>
  <c r="K9759" i="1"/>
  <c r="J9763" i="1"/>
  <c r="K9763" i="1"/>
  <c r="J9767" i="1"/>
  <c r="K9767" i="1"/>
  <c r="J9771" i="1"/>
  <c r="K9771" i="1"/>
  <c r="J9775" i="1"/>
  <c r="K9775" i="1"/>
  <c r="J9779" i="1"/>
  <c r="K9779" i="1"/>
  <c r="J9783" i="1"/>
  <c r="K9783" i="1"/>
  <c r="J9787" i="1"/>
  <c r="K9787" i="1"/>
  <c r="J9791" i="1"/>
  <c r="K9791" i="1"/>
  <c r="J9795" i="1"/>
  <c r="K9795" i="1"/>
  <c r="J9799" i="1"/>
  <c r="K9799" i="1"/>
  <c r="J9803" i="1"/>
  <c r="K9803" i="1"/>
  <c r="J9807" i="1"/>
  <c r="K9807" i="1"/>
  <c r="J9811" i="1"/>
  <c r="K9811" i="1"/>
  <c r="J9815" i="1"/>
  <c r="K9815" i="1"/>
  <c r="J9819" i="1"/>
  <c r="K9819" i="1"/>
  <c r="J9823" i="1"/>
  <c r="K9823" i="1"/>
  <c r="J9827" i="1"/>
  <c r="K9827" i="1"/>
  <c r="J9831" i="1"/>
  <c r="K9831" i="1"/>
  <c r="J9835" i="1"/>
  <c r="K9835" i="1"/>
  <c r="J9839" i="1"/>
  <c r="K9839" i="1"/>
  <c r="J9843" i="1"/>
  <c r="K9843" i="1"/>
  <c r="J9847" i="1"/>
  <c r="K9847" i="1"/>
  <c r="J9851" i="1"/>
  <c r="K9851" i="1"/>
  <c r="J9855" i="1"/>
  <c r="K9855" i="1"/>
  <c r="J9859" i="1"/>
  <c r="K9859" i="1"/>
  <c r="J9863" i="1"/>
  <c r="K9863" i="1"/>
  <c r="J9867" i="1"/>
  <c r="K9867" i="1"/>
  <c r="J9871" i="1"/>
  <c r="K9871" i="1"/>
  <c r="J9875" i="1"/>
  <c r="K9875" i="1"/>
  <c r="J9879" i="1"/>
  <c r="K9879" i="1"/>
  <c r="J9883" i="1"/>
  <c r="K9883" i="1"/>
  <c r="J9887" i="1"/>
  <c r="K9887" i="1"/>
  <c r="J9891" i="1"/>
  <c r="K9891" i="1"/>
  <c r="J9895" i="1"/>
  <c r="K9895" i="1"/>
  <c r="J9899" i="1"/>
  <c r="K9899" i="1"/>
  <c r="J9903" i="1"/>
  <c r="K9903" i="1"/>
  <c r="J9907" i="1"/>
  <c r="K9907" i="1"/>
  <c r="J9911" i="1"/>
  <c r="K9911" i="1"/>
  <c r="J9915" i="1"/>
  <c r="K9915" i="1"/>
  <c r="J9919" i="1"/>
  <c r="K9919" i="1"/>
  <c r="J9923" i="1"/>
  <c r="K9923" i="1"/>
  <c r="J9927" i="1"/>
  <c r="K9927" i="1"/>
  <c r="J9931" i="1"/>
  <c r="K9931" i="1"/>
  <c r="J9935" i="1"/>
  <c r="K9935" i="1"/>
  <c r="J9939" i="1"/>
  <c r="K9939" i="1"/>
  <c r="J9943" i="1"/>
  <c r="K9943" i="1"/>
  <c r="J9947" i="1"/>
  <c r="K9947" i="1"/>
  <c r="J9951" i="1"/>
  <c r="K9951" i="1"/>
  <c r="J9955" i="1"/>
  <c r="K9955" i="1"/>
  <c r="J9959" i="1"/>
  <c r="K9959" i="1"/>
  <c r="J9963" i="1"/>
  <c r="K9963" i="1"/>
  <c r="J9967" i="1"/>
  <c r="K9967" i="1"/>
  <c r="J9971" i="1"/>
  <c r="K9971" i="1"/>
  <c r="J9975" i="1"/>
  <c r="K9975" i="1"/>
  <c r="J9979" i="1"/>
  <c r="K9979" i="1"/>
  <c r="J9983" i="1"/>
  <c r="K9983" i="1"/>
  <c r="J9987" i="1"/>
  <c r="K9987" i="1"/>
  <c r="J9991" i="1"/>
  <c r="K9991" i="1"/>
  <c r="J9995" i="1"/>
  <c r="K9995" i="1"/>
  <c r="J9999" i="1"/>
  <c r="K9999" i="1"/>
  <c r="J10003" i="1"/>
  <c r="K10003" i="1"/>
  <c r="J10007" i="1"/>
  <c r="K10007" i="1"/>
  <c r="J10011" i="1"/>
  <c r="K10011" i="1"/>
  <c r="J10015" i="1"/>
  <c r="K10015" i="1"/>
  <c r="J10019" i="1"/>
  <c r="K10019" i="1"/>
  <c r="J10023" i="1"/>
  <c r="K10023" i="1"/>
  <c r="J10027" i="1"/>
  <c r="K10027" i="1"/>
  <c r="J10031" i="1"/>
  <c r="K10031" i="1"/>
  <c r="J10035" i="1"/>
  <c r="K10035" i="1"/>
  <c r="J10039" i="1"/>
  <c r="K10039" i="1"/>
  <c r="J10043" i="1"/>
  <c r="K10043" i="1"/>
  <c r="J10047" i="1"/>
  <c r="K10047" i="1"/>
  <c r="J10051" i="1"/>
  <c r="K10051" i="1"/>
  <c r="J10055" i="1"/>
  <c r="K10055" i="1"/>
  <c r="J10059" i="1"/>
  <c r="K10059" i="1"/>
  <c r="J10063" i="1"/>
  <c r="K10063" i="1"/>
  <c r="J10067" i="1"/>
  <c r="K10067" i="1"/>
  <c r="J10071" i="1"/>
  <c r="K10071" i="1"/>
  <c r="J10075" i="1"/>
  <c r="K10075" i="1"/>
  <c r="J10079" i="1"/>
  <c r="K10079" i="1"/>
  <c r="J10083" i="1"/>
  <c r="K10083" i="1"/>
  <c r="J10087" i="1"/>
  <c r="K10087" i="1"/>
  <c r="J10091" i="1"/>
  <c r="K10091" i="1"/>
  <c r="J10095" i="1"/>
  <c r="K10095" i="1"/>
  <c r="J10099" i="1"/>
  <c r="K10099" i="1"/>
  <c r="J10103" i="1"/>
  <c r="K10103" i="1"/>
  <c r="J10107" i="1"/>
  <c r="K10107" i="1"/>
  <c r="J10111" i="1"/>
  <c r="K10111" i="1"/>
  <c r="J10115" i="1"/>
  <c r="K10115" i="1"/>
  <c r="J10119" i="1"/>
  <c r="K10119" i="1"/>
  <c r="J10123" i="1"/>
  <c r="K10123" i="1"/>
  <c r="J10127" i="1"/>
  <c r="K10127" i="1"/>
  <c r="J10131" i="1"/>
  <c r="K10131" i="1"/>
  <c r="J10135" i="1"/>
  <c r="K10135" i="1"/>
  <c r="J10139" i="1"/>
  <c r="K10139" i="1"/>
  <c r="J10143" i="1"/>
  <c r="K10143" i="1"/>
  <c r="J10147" i="1"/>
  <c r="K10147" i="1"/>
  <c r="J10151" i="1"/>
  <c r="K10151" i="1"/>
  <c r="J10155" i="1"/>
  <c r="K10155" i="1"/>
  <c r="J10159" i="1"/>
  <c r="K10159" i="1"/>
  <c r="J10163" i="1"/>
  <c r="K10163" i="1"/>
  <c r="J10167" i="1"/>
  <c r="K10167" i="1"/>
  <c r="J10171" i="1"/>
  <c r="K10171" i="1"/>
  <c r="J10175" i="1"/>
  <c r="K10175" i="1"/>
  <c r="J10179" i="1"/>
  <c r="K10179" i="1"/>
  <c r="J10183" i="1"/>
  <c r="K10183" i="1"/>
  <c r="J10187" i="1"/>
  <c r="K10187" i="1"/>
  <c r="J10191" i="1"/>
  <c r="K10191" i="1"/>
  <c r="J10195" i="1"/>
  <c r="K10195" i="1"/>
  <c r="J10199" i="1"/>
  <c r="K10199" i="1"/>
  <c r="J10203" i="1"/>
  <c r="K10203" i="1"/>
  <c r="J10207" i="1"/>
  <c r="K10207" i="1"/>
  <c r="J10211" i="1"/>
  <c r="K10211" i="1"/>
  <c r="J10215" i="1"/>
  <c r="K10215" i="1"/>
  <c r="J10219" i="1"/>
  <c r="K10219" i="1"/>
  <c r="J10223" i="1"/>
  <c r="K10223" i="1"/>
  <c r="J10227" i="1"/>
  <c r="K10227" i="1"/>
  <c r="J10231" i="1"/>
  <c r="K10231" i="1"/>
  <c r="J10235" i="1"/>
  <c r="K10235" i="1"/>
  <c r="J10239" i="1"/>
  <c r="K10239" i="1"/>
  <c r="J10243" i="1"/>
  <c r="K10243" i="1"/>
  <c r="J10247" i="1"/>
  <c r="K10247" i="1"/>
  <c r="J10251" i="1"/>
  <c r="K10251" i="1"/>
  <c r="J10255" i="1"/>
  <c r="K10255" i="1"/>
  <c r="J10259" i="1"/>
  <c r="K10259" i="1"/>
  <c r="J10263" i="1"/>
  <c r="K10263" i="1"/>
  <c r="J10267" i="1"/>
  <c r="K10267" i="1"/>
  <c r="J10271" i="1"/>
  <c r="K10271" i="1"/>
  <c r="J10275" i="1"/>
  <c r="K10275" i="1"/>
  <c r="J10279" i="1"/>
  <c r="K10279" i="1"/>
  <c r="J10283" i="1"/>
  <c r="K10283" i="1"/>
  <c r="J10287" i="1"/>
  <c r="K10287" i="1"/>
  <c r="J10291" i="1"/>
  <c r="K10291" i="1"/>
  <c r="J10295" i="1"/>
  <c r="K10295" i="1"/>
  <c r="J10299" i="1"/>
  <c r="K10299" i="1"/>
  <c r="J10303" i="1"/>
  <c r="K10303" i="1"/>
  <c r="J10307" i="1"/>
  <c r="K10307" i="1"/>
  <c r="J10311" i="1"/>
  <c r="K10311" i="1"/>
  <c r="J10315" i="1"/>
  <c r="K10315" i="1"/>
  <c r="J10319" i="1"/>
  <c r="K10319" i="1"/>
  <c r="J10323" i="1"/>
  <c r="K10323" i="1"/>
  <c r="J10327" i="1"/>
  <c r="K10327" i="1"/>
  <c r="J10331" i="1"/>
  <c r="K10331" i="1"/>
  <c r="J10335" i="1"/>
  <c r="K10335" i="1"/>
  <c r="J10339" i="1"/>
  <c r="K10339" i="1"/>
  <c r="J10343" i="1"/>
  <c r="K10343" i="1"/>
  <c r="J10347" i="1"/>
  <c r="K10347" i="1"/>
  <c r="J10351" i="1"/>
  <c r="K10351" i="1"/>
  <c r="J10355" i="1"/>
  <c r="K10355" i="1"/>
  <c r="J10359" i="1"/>
  <c r="K10359" i="1"/>
  <c r="J10363" i="1"/>
  <c r="K10363" i="1"/>
  <c r="J10367" i="1"/>
  <c r="K10367" i="1"/>
  <c r="J10371" i="1"/>
  <c r="K10371" i="1"/>
  <c r="J10375" i="1"/>
  <c r="K10375" i="1"/>
  <c r="J10379" i="1"/>
  <c r="K10379" i="1"/>
  <c r="J10383" i="1"/>
  <c r="K10383" i="1"/>
  <c r="J10387" i="1"/>
  <c r="K10387" i="1"/>
  <c r="J10391" i="1"/>
  <c r="K10391" i="1"/>
  <c r="J10395" i="1"/>
  <c r="K10395" i="1"/>
  <c r="J10399" i="1"/>
  <c r="K10399" i="1"/>
  <c r="J10403" i="1"/>
  <c r="K10403" i="1"/>
  <c r="J10407" i="1"/>
  <c r="K10407" i="1"/>
  <c r="J10411" i="1"/>
  <c r="K10411" i="1"/>
  <c r="J10415" i="1"/>
  <c r="K10415" i="1"/>
  <c r="J10419" i="1"/>
  <c r="K10419" i="1"/>
  <c r="J10423" i="1"/>
  <c r="K10423" i="1"/>
  <c r="J10427" i="1"/>
  <c r="K10427" i="1"/>
  <c r="J10431" i="1"/>
  <c r="K10431" i="1"/>
  <c r="J10435" i="1"/>
  <c r="K10435" i="1"/>
  <c r="J10439" i="1"/>
  <c r="K10439" i="1"/>
  <c r="J10443" i="1"/>
  <c r="K10443" i="1"/>
  <c r="J10447" i="1"/>
  <c r="K10447" i="1"/>
  <c r="J10451" i="1"/>
  <c r="K10451" i="1"/>
  <c r="J10455" i="1"/>
  <c r="K10455" i="1"/>
  <c r="J10459" i="1"/>
  <c r="K10459" i="1"/>
  <c r="J10463" i="1"/>
  <c r="K10463" i="1"/>
  <c r="J10467" i="1"/>
  <c r="K10467" i="1"/>
  <c r="J10471" i="1"/>
  <c r="K10471" i="1"/>
  <c r="J10475" i="1"/>
  <c r="K10475" i="1"/>
  <c r="J10479" i="1"/>
  <c r="K10479" i="1"/>
  <c r="J10483" i="1"/>
  <c r="K10483" i="1"/>
  <c r="J10487" i="1"/>
  <c r="K10487" i="1"/>
  <c r="J10491" i="1"/>
  <c r="K10491" i="1"/>
  <c r="J10495" i="1"/>
  <c r="K10495" i="1"/>
  <c r="J10499" i="1"/>
  <c r="K10499" i="1"/>
  <c r="J10503" i="1"/>
  <c r="K10503" i="1"/>
  <c r="J10507" i="1"/>
  <c r="K10507" i="1"/>
  <c r="J10511" i="1"/>
  <c r="K10511" i="1"/>
  <c r="J10515" i="1"/>
  <c r="K10515" i="1"/>
  <c r="J10519" i="1"/>
  <c r="K10519" i="1"/>
  <c r="J10523" i="1"/>
  <c r="K10523" i="1"/>
  <c r="J10527" i="1"/>
  <c r="K10527" i="1"/>
  <c r="J10531" i="1"/>
  <c r="K10531" i="1"/>
  <c r="J10535" i="1"/>
  <c r="K10535" i="1"/>
  <c r="J10539" i="1"/>
  <c r="K10539" i="1"/>
  <c r="J10543" i="1"/>
  <c r="K10543" i="1"/>
  <c r="J10547" i="1"/>
  <c r="K10547" i="1"/>
  <c r="J10551" i="1"/>
  <c r="K10551" i="1"/>
  <c r="J10555" i="1"/>
  <c r="K10555" i="1"/>
  <c r="J10559" i="1"/>
  <c r="K10559" i="1"/>
  <c r="J10563" i="1"/>
  <c r="K10563" i="1"/>
  <c r="J10567" i="1"/>
  <c r="K10567" i="1"/>
  <c r="J10571" i="1"/>
  <c r="K10571" i="1"/>
  <c r="J10575" i="1"/>
  <c r="K10575" i="1"/>
  <c r="J10579" i="1"/>
  <c r="K10579" i="1"/>
  <c r="J10583" i="1"/>
  <c r="K10583" i="1"/>
  <c r="J10587" i="1"/>
  <c r="K10587" i="1"/>
  <c r="J10591" i="1"/>
  <c r="K10591" i="1"/>
  <c r="J10595" i="1"/>
  <c r="K10595" i="1"/>
  <c r="J10599" i="1"/>
  <c r="K10599" i="1"/>
  <c r="J10603" i="1"/>
  <c r="K10603" i="1"/>
  <c r="J10607" i="1"/>
  <c r="K10607" i="1"/>
  <c r="J10611" i="1"/>
  <c r="K10611" i="1"/>
  <c r="J10615" i="1"/>
  <c r="K10615" i="1"/>
  <c r="J10619" i="1"/>
  <c r="K10619" i="1"/>
  <c r="J10623" i="1"/>
  <c r="K10623" i="1"/>
  <c r="J10627" i="1"/>
  <c r="K10627" i="1"/>
  <c r="J10631" i="1"/>
  <c r="K10631" i="1"/>
  <c r="J10635" i="1"/>
  <c r="K10635" i="1"/>
  <c r="J10639" i="1"/>
  <c r="K10639" i="1"/>
  <c r="J10643" i="1"/>
  <c r="K10643" i="1"/>
  <c r="J10647" i="1"/>
  <c r="K10647" i="1"/>
  <c r="J10651" i="1"/>
  <c r="K10651" i="1"/>
  <c r="J10655" i="1"/>
  <c r="K10655" i="1"/>
  <c r="J10659" i="1"/>
  <c r="K10659" i="1"/>
  <c r="J10663" i="1"/>
  <c r="K10663" i="1"/>
  <c r="J10667" i="1"/>
  <c r="K10667" i="1"/>
  <c r="J10671" i="1"/>
  <c r="K10671" i="1"/>
  <c r="J10675" i="1"/>
  <c r="K10675" i="1"/>
  <c r="J10679" i="1"/>
  <c r="K10679" i="1"/>
  <c r="J10683" i="1"/>
  <c r="K10683" i="1"/>
  <c r="J10687" i="1"/>
  <c r="K10687" i="1"/>
  <c r="J10691" i="1"/>
  <c r="K10691" i="1"/>
  <c r="J10695" i="1"/>
  <c r="K10695" i="1"/>
  <c r="J10699" i="1"/>
  <c r="K10699" i="1"/>
  <c r="J10703" i="1"/>
  <c r="K10703" i="1"/>
  <c r="J10707" i="1"/>
  <c r="K10707" i="1"/>
  <c r="J10711" i="1"/>
  <c r="K10711" i="1"/>
  <c r="J10715" i="1"/>
  <c r="K10715" i="1"/>
  <c r="J10719" i="1"/>
  <c r="K10719" i="1"/>
  <c r="J10723" i="1"/>
  <c r="K10723" i="1"/>
  <c r="J10727" i="1"/>
  <c r="K10727" i="1"/>
  <c r="J10731" i="1"/>
  <c r="K10731" i="1"/>
  <c r="J10735" i="1"/>
  <c r="K10735" i="1"/>
  <c r="J10739" i="1"/>
  <c r="K10739" i="1"/>
  <c r="J10743" i="1"/>
  <c r="K10743" i="1"/>
  <c r="J10747" i="1"/>
  <c r="K10747" i="1"/>
  <c r="J10751" i="1"/>
  <c r="K10751" i="1"/>
  <c r="J10755" i="1"/>
  <c r="K10755" i="1"/>
  <c r="J10759" i="1"/>
  <c r="K10759" i="1"/>
  <c r="J10763" i="1"/>
  <c r="K10763" i="1"/>
  <c r="J10767" i="1"/>
  <c r="K10767" i="1"/>
  <c r="J10771" i="1"/>
  <c r="K10771" i="1"/>
  <c r="J10775" i="1"/>
  <c r="K10775" i="1"/>
  <c r="J10779" i="1"/>
  <c r="K10779" i="1"/>
  <c r="J10783" i="1"/>
  <c r="K10783" i="1"/>
  <c r="J10787" i="1"/>
  <c r="K10787" i="1"/>
  <c r="J10791" i="1"/>
  <c r="K10791" i="1"/>
  <c r="J10795" i="1"/>
  <c r="K10795" i="1"/>
  <c r="J10799" i="1"/>
  <c r="K10799" i="1"/>
  <c r="J10803" i="1"/>
  <c r="K10803" i="1"/>
  <c r="J10807" i="1"/>
  <c r="K10807" i="1"/>
  <c r="J10811" i="1"/>
  <c r="K10811" i="1"/>
  <c r="J10815" i="1"/>
  <c r="K10815" i="1"/>
  <c r="J10819" i="1"/>
  <c r="K10819" i="1"/>
  <c r="J10823" i="1"/>
  <c r="K10823" i="1"/>
  <c r="J10827" i="1"/>
  <c r="K10827" i="1"/>
  <c r="J10831" i="1"/>
  <c r="K10831" i="1"/>
  <c r="J10835" i="1"/>
  <c r="K10835" i="1"/>
  <c r="J10839" i="1"/>
  <c r="K10839" i="1"/>
  <c r="J10843" i="1"/>
  <c r="K10843" i="1"/>
  <c r="J10847" i="1"/>
  <c r="K10847" i="1"/>
  <c r="J10851" i="1"/>
  <c r="K10851" i="1"/>
  <c r="J10855" i="1"/>
  <c r="K10855" i="1"/>
  <c r="J10859" i="1"/>
  <c r="K10859" i="1"/>
  <c r="J10863" i="1"/>
  <c r="K10863" i="1"/>
  <c r="J10867" i="1"/>
  <c r="K10867" i="1"/>
  <c r="J10871" i="1"/>
  <c r="K10871" i="1"/>
  <c r="J10875" i="1"/>
  <c r="K10875" i="1"/>
  <c r="J10879" i="1"/>
  <c r="K10879" i="1"/>
  <c r="J10883" i="1"/>
  <c r="K10883" i="1"/>
  <c r="J10887" i="1"/>
  <c r="K10887" i="1"/>
  <c r="J10891" i="1"/>
  <c r="K10891" i="1"/>
  <c r="J10895" i="1"/>
  <c r="K10895" i="1"/>
  <c r="J10899" i="1"/>
  <c r="K10899" i="1"/>
  <c r="J10903" i="1"/>
  <c r="K10903" i="1"/>
  <c r="J10907" i="1"/>
  <c r="K10907" i="1"/>
  <c r="J10911" i="1"/>
  <c r="K10911" i="1"/>
  <c r="J10915" i="1"/>
  <c r="K10915" i="1"/>
  <c r="J10919" i="1"/>
  <c r="K10919" i="1"/>
  <c r="J10923" i="1"/>
  <c r="K10923" i="1"/>
  <c r="J10927" i="1"/>
  <c r="K10927" i="1"/>
  <c r="J10931" i="1"/>
  <c r="K10931" i="1"/>
  <c r="J10935" i="1"/>
  <c r="K10935" i="1"/>
  <c r="J10939" i="1"/>
  <c r="K10939" i="1"/>
  <c r="J10943" i="1"/>
  <c r="K10943" i="1"/>
  <c r="J10947" i="1"/>
  <c r="K10947" i="1"/>
  <c r="J10951" i="1"/>
  <c r="K10951" i="1"/>
  <c r="J10955" i="1"/>
  <c r="K10955" i="1"/>
  <c r="J10959" i="1"/>
  <c r="K10959" i="1"/>
  <c r="J10963" i="1"/>
  <c r="K10963" i="1"/>
  <c r="J10967" i="1"/>
  <c r="K10967" i="1"/>
  <c r="J10971" i="1"/>
  <c r="K10971" i="1"/>
  <c r="J10975" i="1"/>
  <c r="K10975" i="1"/>
  <c r="J10979" i="1"/>
  <c r="K10979" i="1"/>
  <c r="J10983" i="1"/>
  <c r="K10983" i="1"/>
  <c r="J10987" i="1"/>
  <c r="K10987" i="1"/>
  <c r="J10991" i="1"/>
  <c r="K10991" i="1"/>
  <c r="J10995" i="1"/>
  <c r="K10995" i="1"/>
  <c r="J10999" i="1"/>
  <c r="K10999" i="1"/>
  <c r="J11003" i="1"/>
  <c r="K11003" i="1"/>
  <c r="J11007" i="1"/>
  <c r="K11007" i="1"/>
  <c r="J11011" i="1"/>
  <c r="K11011" i="1"/>
  <c r="J11015" i="1"/>
  <c r="K11015" i="1"/>
  <c r="J11019" i="1"/>
  <c r="K11019" i="1"/>
  <c r="J11023" i="1"/>
  <c r="K11023" i="1"/>
  <c r="J11027" i="1"/>
  <c r="K11027" i="1"/>
  <c r="J11031" i="1"/>
  <c r="K11031" i="1"/>
  <c r="J11035" i="1"/>
  <c r="K11035" i="1"/>
  <c r="J11039" i="1"/>
  <c r="K11039" i="1"/>
  <c r="J11043" i="1"/>
  <c r="K11043" i="1"/>
  <c r="J11047" i="1"/>
  <c r="K11047" i="1"/>
  <c r="J11051" i="1"/>
  <c r="K11051" i="1"/>
  <c r="J11055" i="1"/>
  <c r="K11055" i="1"/>
  <c r="J11059" i="1"/>
  <c r="K11059" i="1"/>
  <c r="J11063" i="1"/>
  <c r="K11063" i="1"/>
  <c r="J11067" i="1"/>
  <c r="K11067" i="1"/>
  <c r="J11071" i="1"/>
  <c r="K11071" i="1"/>
  <c r="J11075" i="1"/>
  <c r="K11075" i="1"/>
  <c r="J11079" i="1"/>
  <c r="K11079" i="1"/>
  <c r="J11083" i="1"/>
  <c r="K11083" i="1"/>
  <c r="J11087" i="1"/>
  <c r="K11087" i="1"/>
  <c r="J11091" i="1"/>
  <c r="K11091" i="1"/>
  <c r="J11095" i="1"/>
  <c r="K11095" i="1"/>
  <c r="J11099" i="1"/>
  <c r="K11099" i="1"/>
  <c r="J11103" i="1"/>
  <c r="K11103" i="1"/>
  <c r="J11107" i="1"/>
  <c r="K11107" i="1"/>
  <c r="J11111" i="1"/>
  <c r="K11111" i="1"/>
  <c r="J11115" i="1"/>
  <c r="K11115" i="1"/>
  <c r="J11119" i="1"/>
  <c r="K11119" i="1"/>
  <c r="J11123" i="1"/>
  <c r="K11123" i="1"/>
  <c r="J11127" i="1"/>
  <c r="K11127" i="1"/>
  <c r="J11131" i="1"/>
  <c r="K11131" i="1"/>
  <c r="J11135" i="1"/>
  <c r="K11135" i="1"/>
  <c r="J11139" i="1"/>
  <c r="K11139" i="1"/>
  <c r="J11143" i="1"/>
  <c r="K11143" i="1"/>
  <c r="J11147" i="1"/>
  <c r="K11147" i="1"/>
  <c r="J11151" i="1"/>
  <c r="K11151" i="1"/>
  <c r="J11155" i="1"/>
  <c r="K11155" i="1"/>
  <c r="J11159" i="1"/>
  <c r="K11159" i="1"/>
  <c r="J11163" i="1"/>
  <c r="K11163" i="1"/>
  <c r="J11167" i="1"/>
  <c r="K11167" i="1"/>
  <c r="J11171" i="1"/>
  <c r="K11171" i="1"/>
  <c r="J11175" i="1"/>
  <c r="K11175" i="1"/>
  <c r="J11179" i="1"/>
  <c r="K11179" i="1"/>
  <c r="J11183" i="1"/>
  <c r="K11183" i="1"/>
  <c r="J11187" i="1"/>
  <c r="K11187" i="1"/>
  <c r="J11191" i="1"/>
  <c r="K11191" i="1"/>
  <c r="J11195" i="1"/>
  <c r="K11195" i="1"/>
  <c r="J11199" i="1"/>
  <c r="K11199" i="1"/>
  <c r="J11203" i="1"/>
  <c r="K11203" i="1"/>
  <c r="J11207" i="1"/>
  <c r="K11207" i="1"/>
  <c r="J11211" i="1"/>
  <c r="K11211" i="1"/>
  <c r="J11215" i="1"/>
  <c r="K11215" i="1"/>
  <c r="J11219" i="1"/>
  <c r="K11219" i="1"/>
  <c r="J11223" i="1"/>
  <c r="K11223" i="1"/>
  <c r="J11227" i="1"/>
  <c r="K11227" i="1"/>
  <c r="J11231" i="1"/>
  <c r="K11231" i="1"/>
  <c r="J11235" i="1"/>
  <c r="K11235" i="1"/>
  <c r="J11239" i="1"/>
  <c r="K11239" i="1"/>
  <c r="J11243" i="1"/>
  <c r="K11243" i="1"/>
  <c r="J11247" i="1"/>
  <c r="K11247" i="1"/>
  <c r="J11251" i="1"/>
  <c r="K11251" i="1"/>
  <c r="J11255" i="1"/>
  <c r="K11255" i="1"/>
  <c r="J11259" i="1"/>
  <c r="K11259" i="1"/>
  <c r="J11263" i="1"/>
  <c r="K11263" i="1"/>
  <c r="J11267" i="1"/>
  <c r="K11267" i="1"/>
  <c r="J11271" i="1"/>
  <c r="K11271" i="1"/>
  <c r="J11275" i="1"/>
  <c r="K11275" i="1"/>
  <c r="J11279" i="1"/>
  <c r="K11279" i="1"/>
  <c r="J11283" i="1"/>
  <c r="K11283" i="1"/>
  <c r="J11287" i="1"/>
  <c r="K11287" i="1"/>
  <c r="J11291" i="1"/>
  <c r="K11291" i="1"/>
  <c r="J11295" i="1"/>
  <c r="K11295" i="1"/>
  <c r="J11299" i="1"/>
  <c r="K11299" i="1"/>
  <c r="J11303" i="1"/>
  <c r="K11303" i="1"/>
  <c r="J11307" i="1"/>
  <c r="K11307" i="1"/>
  <c r="J11311" i="1"/>
  <c r="K11311" i="1"/>
  <c r="J11315" i="1"/>
  <c r="K11315" i="1"/>
  <c r="J11319" i="1"/>
  <c r="K11319" i="1"/>
  <c r="J11323" i="1"/>
  <c r="K11323" i="1"/>
  <c r="J11327" i="1"/>
  <c r="K11327" i="1"/>
  <c r="J11331" i="1"/>
  <c r="K11331" i="1"/>
  <c r="J11335" i="1"/>
  <c r="K11335" i="1"/>
  <c r="J11339" i="1"/>
  <c r="K11339" i="1"/>
  <c r="J11343" i="1"/>
  <c r="K11343" i="1"/>
  <c r="J11347" i="1"/>
  <c r="K11347" i="1"/>
  <c r="J11351" i="1"/>
  <c r="K11351" i="1"/>
  <c r="J11355" i="1"/>
  <c r="K11355" i="1"/>
  <c r="J11359" i="1"/>
  <c r="K11359" i="1"/>
  <c r="J11363" i="1"/>
  <c r="K11363" i="1"/>
  <c r="J11367" i="1"/>
  <c r="K11367" i="1"/>
  <c r="J11371" i="1"/>
  <c r="K11371" i="1"/>
  <c r="J11375" i="1"/>
  <c r="K11375" i="1"/>
  <c r="J11379" i="1"/>
  <c r="K11379" i="1"/>
  <c r="J11383" i="1"/>
  <c r="K11383" i="1"/>
  <c r="J11387" i="1"/>
  <c r="K11387" i="1"/>
  <c r="J11391" i="1"/>
  <c r="K11391" i="1"/>
  <c r="J11395" i="1"/>
  <c r="K11395" i="1"/>
  <c r="J11399" i="1"/>
  <c r="K11399" i="1"/>
  <c r="J11403" i="1"/>
  <c r="K11403" i="1"/>
  <c r="J11407" i="1"/>
  <c r="K11407" i="1"/>
  <c r="J11411" i="1"/>
  <c r="K11411" i="1"/>
  <c r="J11415" i="1"/>
  <c r="K11415" i="1"/>
  <c r="J11419" i="1"/>
  <c r="K11419" i="1"/>
  <c r="J11423" i="1"/>
  <c r="K11423" i="1"/>
  <c r="J11427" i="1"/>
  <c r="K11427" i="1"/>
  <c r="J11431" i="1"/>
  <c r="K11431" i="1"/>
  <c r="J11435" i="1"/>
  <c r="K11435" i="1"/>
  <c r="J11439" i="1"/>
  <c r="K11439" i="1"/>
  <c r="J11443" i="1"/>
  <c r="K11443" i="1"/>
  <c r="J11447" i="1"/>
  <c r="K11447" i="1"/>
  <c r="J11451" i="1"/>
  <c r="K11451" i="1"/>
  <c r="J11455" i="1"/>
  <c r="K11455" i="1"/>
  <c r="J11459" i="1"/>
  <c r="K11459" i="1"/>
  <c r="J11463" i="1"/>
  <c r="K11463" i="1"/>
  <c r="J11467" i="1"/>
  <c r="K11467" i="1"/>
  <c r="J11471" i="1"/>
  <c r="K11471" i="1"/>
  <c r="J11475" i="1"/>
  <c r="K11475" i="1"/>
  <c r="J11479" i="1"/>
  <c r="K11479" i="1"/>
  <c r="J11483" i="1"/>
  <c r="K11483" i="1"/>
  <c r="J11487" i="1"/>
  <c r="K11487" i="1"/>
  <c r="J11491" i="1"/>
  <c r="K11491" i="1"/>
  <c r="J11495" i="1"/>
  <c r="K11495" i="1"/>
  <c r="J11499" i="1"/>
  <c r="K11499" i="1"/>
  <c r="J11503" i="1"/>
  <c r="K11503" i="1"/>
  <c r="J11507" i="1"/>
  <c r="K11507" i="1"/>
  <c r="J11511" i="1"/>
  <c r="K11511" i="1"/>
  <c r="J11515" i="1"/>
  <c r="K11515" i="1"/>
  <c r="J11519" i="1"/>
  <c r="K11519" i="1"/>
  <c r="J11523" i="1"/>
  <c r="K11523" i="1"/>
  <c r="J11527" i="1"/>
  <c r="K11527" i="1"/>
  <c r="J11531" i="1"/>
  <c r="K11531" i="1"/>
  <c r="J11535" i="1"/>
  <c r="K11535" i="1"/>
  <c r="J11539" i="1"/>
  <c r="K11539" i="1"/>
  <c r="J11543" i="1"/>
  <c r="K11543" i="1"/>
  <c r="J11547" i="1"/>
  <c r="K11547" i="1"/>
  <c r="J11551" i="1"/>
  <c r="K11551" i="1"/>
  <c r="J11555" i="1"/>
  <c r="K11555" i="1"/>
  <c r="J11559" i="1"/>
  <c r="K11559" i="1"/>
  <c r="J11563" i="1"/>
  <c r="K11563" i="1"/>
  <c r="J11567" i="1"/>
  <c r="K11567" i="1"/>
  <c r="J11571" i="1"/>
  <c r="K11571" i="1"/>
  <c r="J11575" i="1"/>
  <c r="K11575" i="1"/>
  <c r="J11579" i="1"/>
  <c r="K11579" i="1"/>
  <c r="J11583" i="1"/>
  <c r="K11583" i="1"/>
  <c r="J11587" i="1"/>
  <c r="K11587" i="1"/>
  <c r="J11591" i="1"/>
  <c r="K11591" i="1"/>
  <c r="J11595" i="1"/>
  <c r="K11595" i="1"/>
  <c r="J11599" i="1"/>
  <c r="K11599" i="1"/>
  <c r="J11603" i="1"/>
  <c r="K11603" i="1"/>
  <c r="J11607" i="1"/>
  <c r="K11607" i="1"/>
  <c r="J11611" i="1"/>
  <c r="K11611" i="1"/>
  <c r="J11615" i="1"/>
  <c r="K11615" i="1"/>
  <c r="J11619" i="1"/>
  <c r="K11619" i="1"/>
  <c r="J11623" i="1"/>
  <c r="K11623" i="1"/>
  <c r="J11627" i="1"/>
  <c r="K11627" i="1"/>
  <c r="J11631" i="1"/>
  <c r="K11631" i="1"/>
  <c r="J11635" i="1"/>
  <c r="K11635" i="1"/>
  <c r="J11639" i="1"/>
  <c r="K11639" i="1"/>
  <c r="J11643" i="1"/>
  <c r="K11643" i="1"/>
  <c r="J11647" i="1"/>
  <c r="K11647" i="1"/>
  <c r="J11651" i="1"/>
  <c r="K11651" i="1"/>
  <c r="J11655" i="1"/>
  <c r="K11655" i="1"/>
  <c r="J11659" i="1"/>
  <c r="K11659" i="1"/>
  <c r="J11663" i="1"/>
  <c r="K11663" i="1"/>
  <c r="J11667" i="1"/>
  <c r="K11667" i="1"/>
  <c r="J11671" i="1"/>
  <c r="K11671" i="1"/>
  <c r="J11675" i="1"/>
  <c r="K11675" i="1"/>
  <c r="J11679" i="1"/>
  <c r="K11679" i="1"/>
  <c r="J11683" i="1"/>
  <c r="K11683" i="1"/>
  <c r="J11687" i="1"/>
  <c r="K11687" i="1"/>
  <c r="J11691" i="1"/>
  <c r="K11691" i="1"/>
  <c r="J11695" i="1"/>
  <c r="K11695" i="1"/>
  <c r="J11699" i="1"/>
  <c r="K11699" i="1"/>
  <c r="J11703" i="1"/>
  <c r="K11703" i="1"/>
  <c r="J11707" i="1"/>
  <c r="K11707" i="1"/>
  <c r="J11711" i="1"/>
  <c r="K11711" i="1"/>
  <c r="J11715" i="1"/>
  <c r="K11715" i="1"/>
  <c r="J11719" i="1"/>
  <c r="K11719" i="1"/>
  <c r="J11723" i="1"/>
  <c r="K11723" i="1"/>
  <c r="J11727" i="1"/>
  <c r="K11727" i="1"/>
  <c r="J11731" i="1"/>
  <c r="K11731" i="1"/>
  <c r="J11735" i="1"/>
  <c r="K11735" i="1"/>
  <c r="J11739" i="1"/>
  <c r="K11739" i="1"/>
  <c r="J11743" i="1"/>
  <c r="K11743" i="1"/>
  <c r="J11747" i="1"/>
  <c r="K11747" i="1"/>
  <c r="J11751" i="1"/>
  <c r="K11751" i="1"/>
  <c r="J11755" i="1"/>
  <c r="K11755" i="1"/>
  <c r="J11759" i="1"/>
  <c r="K11759" i="1"/>
  <c r="J11763" i="1"/>
  <c r="K11763" i="1"/>
  <c r="J11767" i="1"/>
  <c r="K11767" i="1"/>
  <c r="J11771" i="1"/>
  <c r="K11771" i="1"/>
  <c r="J11775" i="1"/>
  <c r="K11775" i="1"/>
  <c r="J11779" i="1"/>
  <c r="K11779" i="1"/>
  <c r="J11783" i="1"/>
  <c r="K11783" i="1"/>
  <c r="J11787" i="1"/>
  <c r="K11787" i="1"/>
  <c r="J11791" i="1"/>
  <c r="K11791" i="1"/>
  <c r="J11795" i="1"/>
  <c r="K11795" i="1"/>
  <c r="J11799" i="1"/>
  <c r="K11799" i="1"/>
  <c r="J11803" i="1"/>
  <c r="K11803" i="1"/>
  <c r="J11807" i="1"/>
  <c r="K11807" i="1"/>
  <c r="J11811" i="1"/>
  <c r="K11811" i="1"/>
  <c r="J11815" i="1"/>
  <c r="K11815" i="1"/>
  <c r="J11819" i="1"/>
  <c r="K11819" i="1"/>
  <c r="J11823" i="1"/>
  <c r="K11823" i="1"/>
  <c r="J11827" i="1"/>
  <c r="K11827" i="1"/>
  <c r="J11831" i="1"/>
  <c r="K11831" i="1"/>
  <c r="J11835" i="1"/>
  <c r="K11835" i="1"/>
  <c r="J11839" i="1"/>
  <c r="K11839" i="1"/>
  <c r="J11843" i="1"/>
  <c r="K11843" i="1"/>
  <c r="J11847" i="1"/>
  <c r="K11847" i="1"/>
  <c r="J11851" i="1"/>
  <c r="K11851" i="1"/>
  <c r="J11855" i="1"/>
  <c r="K11855" i="1"/>
  <c r="J11859" i="1"/>
  <c r="K11859" i="1"/>
  <c r="J11863" i="1"/>
  <c r="K11863" i="1"/>
  <c r="J11867" i="1"/>
  <c r="K11867" i="1"/>
  <c r="J11871" i="1"/>
  <c r="K11871" i="1"/>
  <c r="J11875" i="1"/>
  <c r="K11875" i="1"/>
  <c r="J11879" i="1"/>
  <c r="K11879" i="1"/>
  <c r="J11883" i="1"/>
  <c r="K11883" i="1"/>
  <c r="J11887" i="1"/>
  <c r="K11887" i="1"/>
  <c r="J11891" i="1"/>
  <c r="K11891" i="1"/>
  <c r="J11895" i="1"/>
  <c r="K11895" i="1"/>
  <c r="J11899" i="1"/>
  <c r="K11899" i="1"/>
  <c r="J11903" i="1"/>
  <c r="K11903" i="1"/>
  <c r="J11907" i="1"/>
  <c r="K11907" i="1"/>
  <c r="J11911" i="1"/>
  <c r="K11911" i="1"/>
  <c r="J11915" i="1"/>
  <c r="K11915" i="1"/>
  <c r="J11919" i="1"/>
  <c r="K11919" i="1"/>
  <c r="J11923" i="1"/>
  <c r="K11923" i="1"/>
  <c r="J11927" i="1"/>
  <c r="K11927" i="1"/>
  <c r="J11931" i="1"/>
  <c r="K11931" i="1"/>
  <c r="J11935" i="1"/>
  <c r="K11935" i="1"/>
  <c r="J11939" i="1"/>
  <c r="K11939" i="1"/>
  <c r="J11943" i="1"/>
  <c r="K11943" i="1"/>
  <c r="J11947" i="1"/>
  <c r="K11947" i="1"/>
  <c r="J11951" i="1"/>
  <c r="K11951" i="1"/>
  <c r="J11955" i="1"/>
  <c r="K11955" i="1"/>
  <c r="J11959" i="1"/>
  <c r="K11959" i="1"/>
  <c r="J11963" i="1"/>
  <c r="K11963" i="1"/>
  <c r="J11967" i="1"/>
  <c r="K11967" i="1"/>
  <c r="J11971" i="1"/>
  <c r="K11971" i="1"/>
  <c r="J11975" i="1"/>
  <c r="K11975" i="1"/>
  <c r="J11979" i="1"/>
  <c r="K11979" i="1"/>
  <c r="J11983" i="1"/>
  <c r="K11983" i="1"/>
  <c r="J11987" i="1"/>
  <c r="K11987" i="1"/>
  <c r="J11991" i="1"/>
  <c r="K11991" i="1"/>
  <c r="J11995" i="1"/>
  <c r="K11995" i="1"/>
  <c r="J11999" i="1"/>
  <c r="K11999" i="1"/>
  <c r="J12003" i="1"/>
  <c r="K12003" i="1"/>
  <c r="J12007" i="1"/>
  <c r="K12007" i="1"/>
  <c r="J12011" i="1"/>
  <c r="K12011" i="1"/>
  <c r="J12015" i="1"/>
  <c r="K12015" i="1"/>
  <c r="J12019" i="1"/>
  <c r="K12019" i="1"/>
  <c r="J12023" i="1"/>
  <c r="K12023" i="1"/>
  <c r="J12027" i="1"/>
  <c r="K12027" i="1"/>
  <c r="J12031" i="1"/>
  <c r="K12031" i="1"/>
  <c r="J12035" i="1"/>
  <c r="K12035" i="1"/>
  <c r="J12039" i="1"/>
  <c r="K12039" i="1"/>
  <c r="J12043" i="1"/>
  <c r="K12043" i="1"/>
  <c r="J12047" i="1"/>
  <c r="K12047" i="1"/>
  <c r="J12051" i="1"/>
  <c r="K12051" i="1"/>
  <c r="J12055" i="1"/>
  <c r="K12055" i="1"/>
  <c r="J12059" i="1"/>
  <c r="K12059" i="1"/>
  <c r="J12063" i="1"/>
  <c r="K12063" i="1"/>
  <c r="J12067" i="1"/>
  <c r="K12067" i="1"/>
  <c r="J12071" i="1"/>
  <c r="K12071" i="1"/>
  <c r="J12075" i="1"/>
  <c r="K12075" i="1"/>
  <c r="J12079" i="1"/>
  <c r="K12079" i="1"/>
  <c r="J12083" i="1"/>
  <c r="K12083" i="1"/>
  <c r="J12087" i="1"/>
  <c r="K12087" i="1"/>
  <c r="J12091" i="1"/>
  <c r="K12091" i="1"/>
  <c r="J12095" i="1"/>
  <c r="K12095" i="1"/>
  <c r="J12099" i="1"/>
  <c r="K12099" i="1"/>
  <c r="J12103" i="1"/>
  <c r="K12103" i="1"/>
  <c r="J12107" i="1"/>
  <c r="K12107" i="1"/>
  <c r="J12111" i="1"/>
  <c r="K12111" i="1"/>
  <c r="J12115" i="1"/>
  <c r="K12115" i="1"/>
  <c r="J12119" i="1"/>
  <c r="K12119" i="1"/>
  <c r="J12123" i="1"/>
  <c r="K12123" i="1"/>
  <c r="J12127" i="1"/>
  <c r="K12127" i="1"/>
  <c r="J12131" i="1"/>
  <c r="K12131" i="1"/>
  <c r="J12135" i="1"/>
  <c r="K12135" i="1"/>
  <c r="J12139" i="1"/>
  <c r="K12139" i="1"/>
  <c r="J12143" i="1"/>
  <c r="K12143" i="1"/>
  <c r="J12147" i="1"/>
  <c r="K12147" i="1"/>
  <c r="J12151" i="1"/>
  <c r="K12151" i="1"/>
  <c r="J12155" i="1"/>
  <c r="K12155" i="1"/>
  <c r="J12159" i="1"/>
  <c r="K12159" i="1"/>
  <c r="J12163" i="1"/>
  <c r="K12163" i="1"/>
  <c r="J12167" i="1"/>
  <c r="K12167" i="1"/>
  <c r="J12171" i="1"/>
  <c r="K12171" i="1"/>
  <c r="J12175" i="1"/>
  <c r="K12175" i="1"/>
  <c r="J12179" i="1"/>
  <c r="K12179" i="1"/>
  <c r="J12183" i="1"/>
  <c r="K12183" i="1"/>
  <c r="J12187" i="1"/>
  <c r="K12187" i="1"/>
  <c r="J12191" i="1"/>
  <c r="K12191" i="1"/>
  <c r="J12195" i="1"/>
  <c r="K12195" i="1"/>
  <c r="J12199" i="1"/>
  <c r="K12199" i="1"/>
  <c r="J12203" i="1"/>
  <c r="K12203" i="1"/>
  <c r="J12207" i="1"/>
  <c r="K12207" i="1"/>
  <c r="J12211" i="1"/>
  <c r="K12211" i="1"/>
  <c r="J12215" i="1"/>
  <c r="K12215" i="1"/>
  <c r="J12219" i="1"/>
  <c r="K12219" i="1"/>
  <c r="J12223" i="1"/>
  <c r="K12223" i="1"/>
  <c r="J12227" i="1"/>
  <c r="K12227" i="1"/>
  <c r="J12231" i="1"/>
  <c r="K12231" i="1"/>
  <c r="J12235" i="1"/>
  <c r="K12235" i="1"/>
  <c r="J12239" i="1"/>
  <c r="K12239" i="1"/>
  <c r="J12243" i="1"/>
  <c r="K12243" i="1"/>
  <c r="J12247" i="1"/>
  <c r="K12247" i="1"/>
  <c r="J12251" i="1"/>
  <c r="K12251" i="1"/>
  <c r="J12255" i="1"/>
  <c r="K12255" i="1"/>
  <c r="J12259" i="1"/>
  <c r="K12259" i="1"/>
  <c r="J12263" i="1"/>
  <c r="K12263" i="1"/>
  <c r="J12267" i="1"/>
  <c r="K12267" i="1"/>
  <c r="J12271" i="1"/>
  <c r="K12271" i="1"/>
  <c r="J12275" i="1"/>
  <c r="K12275" i="1"/>
  <c r="J12279" i="1"/>
  <c r="K12279" i="1"/>
  <c r="J12283" i="1"/>
  <c r="K12283" i="1"/>
  <c r="J12287" i="1"/>
  <c r="K12287" i="1"/>
  <c r="J12291" i="1"/>
  <c r="K12291" i="1"/>
  <c r="J12295" i="1"/>
  <c r="K12295" i="1"/>
  <c r="J12299" i="1"/>
  <c r="K12299" i="1"/>
  <c r="J12303" i="1"/>
  <c r="K12303" i="1"/>
  <c r="J12307" i="1"/>
  <c r="K12307" i="1"/>
  <c r="J12311" i="1"/>
  <c r="K12311" i="1"/>
  <c r="J12315" i="1"/>
  <c r="K12315" i="1"/>
  <c r="J12319" i="1"/>
  <c r="K12319" i="1"/>
  <c r="J12323" i="1"/>
  <c r="K12323" i="1"/>
  <c r="J12327" i="1"/>
  <c r="K12327" i="1"/>
  <c r="J12331" i="1"/>
  <c r="K12331" i="1"/>
  <c r="J12335" i="1"/>
  <c r="K12335" i="1"/>
  <c r="J12339" i="1"/>
  <c r="K12339" i="1"/>
  <c r="J12343" i="1"/>
  <c r="K12343" i="1"/>
  <c r="J12347" i="1"/>
  <c r="K12347" i="1"/>
  <c r="J12351" i="1"/>
  <c r="K12351" i="1"/>
  <c r="J12355" i="1"/>
  <c r="K12355" i="1"/>
  <c r="J12359" i="1"/>
  <c r="K12359" i="1"/>
  <c r="J12363" i="1"/>
  <c r="K12363" i="1"/>
  <c r="J12367" i="1"/>
  <c r="K12367" i="1"/>
  <c r="J12371" i="1"/>
  <c r="K12371" i="1"/>
  <c r="J12375" i="1"/>
  <c r="K12375" i="1"/>
  <c r="J12379" i="1"/>
  <c r="K12379" i="1"/>
  <c r="J12383" i="1"/>
  <c r="K12383" i="1"/>
  <c r="J12387" i="1"/>
  <c r="K12387" i="1"/>
  <c r="J12391" i="1"/>
  <c r="K12391" i="1"/>
  <c r="J12395" i="1"/>
  <c r="K12395" i="1"/>
  <c r="J12399" i="1"/>
  <c r="K12399" i="1"/>
  <c r="J12403" i="1"/>
  <c r="K12403" i="1"/>
  <c r="J12407" i="1"/>
  <c r="K12407" i="1"/>
  <c r="J12411" i="1"/>
  <c r="K12411" i="1"/>
  <c r="J12415" i="1"/>
  <c r="K12415" i="1"/>
  <c r="J12419" i="1"/>
  <c r="K12419" i="1"/>
  <c r="J12423" i="1"/>
  <c r="K12423" i="1"/>
  <c r="J12427" i="1"/>
  <c r="K12427" i="1"/>
  <c r="J12431" i="1"/>
  <c r="K12431" i="1"/>
  <c r="J12435" i="1"/>
  <c r="K12435" i="1"/>
  <c r="J12439" i="1"/>
  <c r="K12439" i="1"/>
  <c r="J12443" i="1"/>
  <c r="K12443" i="1"/>
  <c r="J12447" i="1"/>
  <c r="K12447" i="1"/>
  <c r="J12451" i="1"/>
  <c r="K12451" i="1"/>
  <c r="J12455" i="1"/>
  <c r="K12455" i="1"/>
  <c r="J12459" i="1"/>
  <c r="K12459" i="1"/>
  <c r="J12463" i="1"/>
  <c r="K12463" i="1"/>
  <c r="J12467" i="1"/>
  <c r="K12467" i="1"/>
  <c r="J12471" i="1"/>
  <c r="K12471" i="1"/>
  <c r="J12475" i="1"/>
  <c r="K12475" i="1"/>
  <c r="J12479" i="1"/>
  <c r="K12479" i="1"/>
  <c r="J12483" i="1"/>
  <c r="K12483" i="1"/>
  <c r="J12487" i="1"/>
  <c r="K12487" i="1"/>
  <c r="J12491" i="1"/>
  <c r="K12491" i="1"/>
  <c r="J12495" i="1"/>
  <c r="K12495" i="1"/>
  <c r="J12499" i="1"/>
  <c r="K12499" i="1"/>
  <c r="J12503" i="1"/>
  <c r="K12503" i="1"/>
  <c r="J12507" i="1"/>
  <c r="K12507" i="1"/>
  <c r="J12511" i="1"/>
  <c r="K12511" i="1"/>
  <c r="J12515" i="1"/>
  <c r="K12515" i="1"/>
  <c r="J12519" i="1"/>
  <c r="K12519" i="1"/>
  <c r="J12523" i="1"/>
  <c r="K12523" i="1"/>
  <c r="J12527" i="1"/>
  <c r="K12527" i="1"/>
  <c r="J12531" i="1"/>
  <c r="K12531" i="1"/>
  <c r="J12535" i="1"/>
  <c r="K12535" i="1"/>
  <c r="J12539" i="1"/>
  <c r="K12539" i="1"/>
  <c r="J12543" i="1"/>
  <c r="K12543" i="1"/>
  <c r="J12547" i="1"/>
  <c r="K12547" i="1"/>
  <c r="J12551" i="1"/>
  <c r="K12551" i="1"/>
  <c r="J12555" i="1"/>
  <c r="K12555" i="1"/>
  <c r="J12559" i="1"/>
  <c r="K12559" i="1"/>
  <c r="J12563" i="1"/>
  <c r="K12563" i="1"/>
  <c r="J12567" i="1"/>
  <c r="K12567" i="1"/>
  <c r="J12571" i="1"/>
  <c r="K12571" i="1"/>
  <c r="J12575" i="1"/>
  <c r="K12575" i="1"/>
  <c r="J12579" i="1"/>
  <c r="K12579" i="1"/>
  <c r="J12583" i="1"/>
  <c r="K12583" i="1"/>
  <c r="J12587" i="1"/>
  <c r="K12587" i="1"/>
  <c r="J12591" i="1"/>
  <c r="K12591" i="1"/>
  <c r="J12595" i="1"/>
  <c r="K12595" i="1"/>
  <c r="J12599" i="1"/>
  <c r="K12599" i="1"/>
  <c r="J12603" i="1"/>
  <c r="K12603" i="1"/>
  <c r="J12607" i="1"/>
  <c r="K12607" i="1"/>
  <c r="J12611" i="1"/>
  <c r="K12611" i="1"/>
  <c r="J12615" i="1"/>
  <c r="K12615" i="1"/>
  <c r="J12619" i="1"/>
  <c r="K12619" i="1"/>
  <c r="J12623" i="1"/>
  <c r="K12623" i="1"/>
  <c r="J12627" i="1"/>
  <c r="K12627" i="1"/>
  <c r="J12631" i="1"/>
  <c r="K12631" i="1"/>
  <c r="J12635" i="1"/>
  <c r="K12635" i="1"/>
  <c r="J12639" i="1"/>
  <c r="K12639" i="1"/>
  <c r="J12643" i="1"/>
  <c r="K12643" i="1"/>
  <c r="J12647" i="1"/>
  <c r="K12647" i="1"/>
  <c r="J12651" i="1"/>
  <c r="K12651" i="1"/>
  <c r="J12655" i="1"/>
  <c r="K12655" i="1"/>
  <c r="J12659" i="1"/>
  <c r="K12659" i="1"/>
  <c r="J12663" i="1"/>
  <c r="K12663" i="1"/>
  <c r="J12667" i="1"/>
  <c r="K12667" i="1"/>
  <c r="J12671" i="1"/>
  <c r="K12671" i="1"/>
  <c r="J12675" i="1"/>
  <c r="K12675" i="1"/>
  <c r="J12679" i="1"/>
  <c r="K12679" i="1"/>
  <c r="J12683" i="1"/>
  <c r="K12683" i="1"/>
  <c r="J12687" i="1"/>
  <c r="K12687" i="1"/>
  <c r="J12691" i="1"/>
  <c r="K12691" i="1"/>
  <c r="J12695" i="1"/>
  <c r="K12695" i="1"/>
  <c r="J12699" i="1"/>
  <c r="K12699" i="1"/>
  <c r="J12703" i="1"/>
  <c r="K12703" i="1"/>
  <c r="J12707" i="1"/>
  <c r="K12707" i="1"/>
  <c r="J12711" i="1"/>
  <c r="K12711" i="1"/>
  <c r="J12715" i="1"/>
  <c r="K12715" i="1"/>
  <c r="J12719" i="1"/>
  <c r="K12719" i="1"/>
  <c r="J12723" i="1"/>
  <c r="K12723" i="1"/>
  <c r="J12727" i="1"/>
  <c r="K12727" i="1"/>
  <c r="J12731" i="1"/>
  <c r="K12731" i="1"/>
  <c r="J12735" i="1"/>
  <c r="K12735" i="1"/>
  <c r="J12739" i="1"/>
  <c r="K12739" i="1"/>
  <c r="J12743" i="1"/>
  <c r="K12743" i="1"/>
  <c r="J12747" i="1"/>
  <c r="K12747" i="1"/>
  <c r="J12751" i="1"/>
  <c r="K12751" i="1"/>
  <c r="J12755" i="1"/>
  <c r="K12755" i="1"/>
  <c r="J12759" i="1"/>
  <c r="K12759" i="1"/>
  <c r="J12763" i="1"/>
  <c r="K12763" i="1"/>
  <c r="J12767" i="1"/>
  <c r="K12767" i="1"/>
  <c r="J12771" i="1"/>
  <c r="K12771" i="1"/>
  <c r="J12775" i="1"/>
  <c r="K12775" i="1"/>
  <c r="J12779" i="1"/>
  <c r="K12779" i="1"/>
  <c r="J12783" i="1"/>
  <c r="K12783" i="1"/>
  <c r="J12787" i="1"/>
  <c r="K12787" i="1"/>
  <c r="J12791" i="1"/>
  <c r="K12791" i="1"/>
  <c r="J12795" i="1"/>
  <c r="K12795" i="1"/>
  <c r="J12799" i="1"/>
  <c r="K12799" i="1"/>
  <c r="J12803" i="1"/>
  <c r="K12803" i="1"/>
  <c r="J12807" i="1"/>
  <c r="K12807" i="1"/>
  <c r="J12811" i="1"/>
  <c r="K12811" i="1"/>
  <c r="J12815" i="1"/>
  <c r="K12815" i="1"/>
  <c r="J12819" i="1"/>
  <c r="K12819" i="1"/>
  <c r="J12823" i="1"/>
  <c r="K12823" i="1"/>
  <c r="J12827" i="1"/>
  <c r="K12827" i="1"/>
  <c r="J12831" i="1"/>
  <c r="K12831" i="1"/>
  <c r="J12835" i="1"/>
  <c r="K12835" i="1"/>
  <c r="J12839" i="1"/>
  <c r="K12839" i="1"/>
  <c r="J12843" i="1"/>
  <c r="K12843" i="1"/>
  <c r="J12847" i="1"/>
  <c r="K12847" i="1"/>
  <c r="J12851" i="1"/>
  <c r="K12851" i="1"/>
  <c r="J12855" i="1"/>
  <c r="K12855" i="1"/>
  <c r="J12859" i="1"/>
  <c r="K12859" i="1"/>
  <c r="J12863" i="1"/>
  <c r="K12863" i="1"/>
  <c r="J12867" i="1"/>
  <c r="K12867" i="1"/>
  <c r="J12871" i="1"/>
  <c r="K12871" i="1"/>
  <c r="J12875" i="1"/>
  <c r="K12875" i="1"/>
  <c r="J12879" i="1"/>
  <c r="K12879" i="1"/>
  <c r="J12883" i="1"/>
  <c r="K12883" i="1"/>
  <c r="J12887" i="1"/>
  <c r="K12887" i="1"/>
  <c r="J12891" i="1"/>
  <c r="K12891" i="1"/>
  <c r="J12895" i="1"/>
  <c r="K12895" i="1"/>
  <c r="J12899" i="1"/>
  <c r="K12899" i="1"/>
  <c r="J12903" i="1"/>
  <c r="K12903" i="1"/>
  <c r="J12907" i="1"/>
  <c r="K12907" i="1"/>
  <c r="J12911" i="1"/>
  <c r="K12911" i="1"/>
  <c r="J12915" i="1"/>
  <c r="K12915" i="1"/>
  <c r="J12919" i="1"/>
  <c r="K12919" i="1"/>
  <c r="J12923" i="1"/>
  <c r="K12923" i="1"/>
  <c r="J12927" i="1"/>
  <c r="K12927" i="1"/>
  <c r="J12931" i="1"/>
  <c r="K12931" i="1"/>
  <c r="J12935" i="1"/>
  <c r="K12935" i="1"/>
  <c r="J12939" i="1"/>
  <c r="K12939" i="1"/>
  <c r="J12943" i="1"/>
  <c r="K12943" i="1"/>
  <c r="J12947" i="1"/>
  <c r="K12947" i="1"/>
  <c r="J12951" i="1"/>
  <c r="K12951" i="1"/>
  <c r="J12955" i="1"/>
  <c r="K12955" i="1"/>
  <c r="J12959" i="1"/>
  <c r="K12959" i="1"/>
  <c r="J12963" i="1"/>
  <c r="K12963" i="1"/>
  <c r="J12967" i="1"/>
  <c r="K12967" i="1"/>
  <c r="J12971" i="1"/>
  <c r="K12971" i="1"/>
  <c r="J12975" i="1"/>
  <c r="K12975" i="1"/>
  <c r="J12979" i="1"/>
  <c r="K12979" i="1"/>
  <c r="J12983" i="1"/>
  <c r="K12983" i="1"/>
  <c r="J12987" i="1"/>
  <c r="K12987" i="1"/>
  <c r="J12991" i="1"/>
  <c r="K12991" i="1"/>
  <c r="J12995" i="1"/>
  <c r="K12995" i="1"/>
  <c r="J12999" i="1"/>
  <c r="K12999" i="1"/>
  <c r="J13003" i="1"/>
  <c r="K13003" i="1"/>
  <c r="J13007" i="1"/>
  <c r="K13007" i="1"/>
  <c r="J13011" i="1"/>
  <c r="K13011" i="1"/>
  <c r="J13015" i="1"/>
  <c r="K13015" i="1"/>
  <c r="J13019" i="1"/>
  <c r="K13019" i="1"/>
  <c r="J13023" i="1"/>
  <c r="K13023" i="1"/>
  <c r="J13027" i="1"/>
  <c r="K13027" i="1"/>
  <c r="J13031" i="1"/>
  <c r="K13031" i="1"/>
  <c r="J13035" i="1"/>
  <c r="K13035" i="1"/>
  <c r="J13039" i="1"/>
  <c r="K13039" i="1"/>
  <c r="J13043" i="1"/>
  <c r="K13043" i="1"/>
  <c r="J13047" i="1"/>
  <c r="K13047" i="1"/>
  <c r="J13051" i="1"/>
  <c r="K13051" i="1"/>
  <c r="J13055" i="1"/>
  <c r="K13055" i="1"/>
  <c r="J13059" i="1"/>
  <c r="K13059" i="1"/>
  <c r="J13063" i="1"/>
  <c r="K13063" i="1"/>
  <c r="J13067" i="1"/>
  <c r="K13067" i="1"/>
  <c r="J13071" i="1"/>
  <c r="K13071" i="1"/>
  <c r="J13075" i="1"/>
  <c r="K13075" i="1"/>
  <c r="J13079" i="1"/>
  <c r="K13079" i="1"/>
  <c r="J13083" i="1"/>
  <c r="K13083" i="1"/>
  <c r="J13087" i="1"/>
  <c r="K13087" i="1"/>
  <c r="J13091" i="1"/>
  <c r="K13091" i="1"/>
  <c r="J13095" i="1"/>
  <c r="K13095" i="1"/>
  <c r="J13099" i="1"/>
  <c r="K13099" i="1"/>
  <c r="J13103" i="1"/>
  <c r="K13103" i="1"/>
  <c r="J13107" i="1"/>
  <c r="K13107" i="1"/>
  <c r="J13111" i="1"/>
  <c r="K13111" i="1"/>
  <c r="J13115" i="1"/>
  <c r="K13115" i="1"/>
  <c r="J13119" i="1"/>
  <c r="K13119" i="1"/>
  <c r="J13123" i="1"/>
  <c r="K13123" i="1"/>
  <c r="J13127" i="1"/>
  <c r="K13127" i="1"/>
  <c r="J13131" i="1"/>
  <c r="K13131" i="1"/>
  <c r="J13135" i="1"/>
  <c r="K13135" i="1"/>
  <c r="J13139" i="1"/>
  <c r="K13139" i="1"/>
  <c r="J13143" i="1"/>
  <c r="K13143" i="1"/>
  <c r="J13147" i="1"/>
  <c r="K13147" i="1"/>
  <c r="J13151" i="1"/>
  <c r="K13151" i="1"/>
  <c r="J13155" i="1"/>
  <c r="K13155" i="1"/>
  <c r="J13159" i="1"/>
  <c r="K13159" i="1"/>
  <c r="J13163" i="1"/>
  <c r="K13163" i="1"/>
  <c r="J13167" i="1"/>
  <c r="K13167" i="1"/>
  <c r="J13171" i="1"/>
  <c r="K13171" i="1"/>
  <c r="J13175" i="1"/>
  <c r="K13175" i="1"/>
  <c r="J13179" i="1"/>
  <c r="K13179" i="1"/>
  <c r="J13183" i="1"/>
  <c r="K13183" i="1"/>
  <c r="J13187" i="1"/>
  <c r="K13187" i="1"/>
  <c r="J13191" i="1"/>
  <c r="K13191" i="1"/>
  <c r="J13195" i="1"/>
  <c r="K13195" i="1"/>
  <c r="J13199" i="1"/>
  <c r="K13199" i="1"/>
  <c r="J13203" i="1"/>
  <c r="K13203" i="1"/>
  <c r="J13207" i="1"/>
  <c r="K13207" i="1"/>
  <c r="J13211" i="1"/>
  <c r="K13211" i="1"/>
  <c r="J13215" i="1"/>
  <c r="K13215" i="1"/>
  <c r="J13219" i="1"/>
  <c r="K13219" i="1"/>
  <c r="J13223" i="1"/>
  <c r="K13223" i="1"/>
  <c r="J13227" i="1"/>
  <c r="K13227" i="1"/>
  <c r="J13231" i="1"/>
  <c r="K13231" i="1"/>
  <c r="J13235" i="1"/>
  <c r="K13235" i="1"/>
  <c r="J13239" i="1"/>
  <c r="K13239" i="1"/>
  <c r="J13243" i="1"/>
  <c r="K13243" i="1"/>
  <c r="J13247" i="1"/>
  <c r="K13247" i="1"/>
  <c r="J13251" i="1"/>
  <c r="K13251" i="1"/>
  <c r="J13255" i="1"/>
  <c r="K13255" i="1"/>
  <c r="J13259" i="1"/>
  <c r="K13259" i="1"/>
  <c r="J13263" i="1"/>
  <c r="K13263" i="1"/>
  <c r="J13267" i="1"/>
  <c r="K13267" i="1"/>
  <c r="J13271" i="1"/>
  <c r="K13271" i="1"/>
  <c r="J13275" i="1"/>
  <c r="K13275" i="1"/>
  <c r="J13279" i="1"/>
  <c r="K13279" i="1"/>
  <c r="J13283" i="1"/>
  <c r="K13283" i="1"/>
  <c r="J13287" i="1"/>
  <c r="K13287" i="1"/>
  <c r="J13291" i="1"/>
  <c r="K13291" i="1"/>
  <c r="J13295" i="1"/>
  <c r="K13295" i="1"/>
  <c r="J13299" i="1"/>
  <c r="K13299" i="1"/>
  <c r="J13303" i="1"/>
  <c r="K13303" i="1"/>
  <c r="J13307" i="1"/>
  <c r="K13307" i="1"/>
  <c r="J13311" i="1"/>
  <c r="K13311" i="1"/>
  <c r="J13315" i="1"/>
  <c r="K13315" i="1"/>
  <c r="J13319" i="1"/>
  <c r="K13319" i="1"/>
  <c r="J13323" i="1"/>
  <c r="K13323" i="1"/>
  <c r="J13327" i="1"/>
  <c r="K13327" i="1"/>
  <c r="J13331" i="1"/>
  <c r="K13331" i="1"/>
  <c r="J13335" i="1"/>
  <c r="K13335" i="1"/>
  <c r="J13339" i="1"/>
  <c r="K13339" i="1"/>
  <c r="J13343" i="1"/>
  <c r="K13343" i="1"/>
  <c r="J13347" i="1"/>
  <c r="K13347" i="1"/>
  <c r="J13351" i="1"/>
  <c r="K13351" i="1"/>
  <c r="J13355" i="1"/>
  <c r="K13355" i="1"/>
  <c r="J13359" i="1"/>
  <c r="K13359" i="1"/>
  <c r="J13363" i="1"/>
  <c r="K13363" i="1"/>
  <c r="J13367" i="1"/>
  <c r="K13367" i="1"/>
  <c r="J13371" i="1"/>
  <c r="K13371" i="1"/>
  <c r="J13375" i="1"/>
  <c r="K13375" i="1"/>
  <c r="J13379" i="1"/>
  <c r="K13379" i="1"/>
  <c r="J13383" i="1"/>
  <c r="K13383" i="1"/>
  <c r="J13387" i="1"/>
  <c r="K13387" i="1"/>
  <c r="J13391" i="1"/>
  <c r="K13391" i="1"/>
  <c r="J13395" i="1"/>
  <c r="K13395" i="1"/>
  <c r="J13399" i="1"/>
  <c r="K13399" i="1"/>
  <c r="J13403" i="1"/>
  <c r="K13403" i="1"/>
  <c r="J13407" i="1"/>
  <c r="K13407" i="1"/>
  <c r="J13411" i="1"/>
  <c r="K13411" i="1"/>
  <c r="J13415" i="1"/>
  <c r="K13415" i="1"/>
  <c r="J13419" i="1"/>
  <c r="K13419" i="1"/>
  <c r="J13423" i="1"/>
  <c r="K13423" i="1"/>
  <c r="J13427" i="1"/>
  <c r="K13427" i="1"/>
  <c r="J13431" i="1"/>
  <c r="K13431" i="1"/>
  <c r="J13435" i="1"/>
  <c r="K13435" i="1"/>
  <c r="J13439" i="1"/>
  <c r="K13439" i="1"/>
  <c r="J13443" i="1"/>
  <c r="K13443" i="1"/>
  <c r="J13447" i="1"/>
  <c r="K13447" i="1"/>
  <c r="J13451" i="1"/>
  <c r="K13451" i="1"/>
  <c r="J13455" i="1"/>
  <c r="K13455" i="1"/>
  <c r="J13459" i="1"/>
  <c r="K13459" i="1"/>
  <c r="J13463" i="1"/>
  <c r="K13463" i="1"/>
  <c r="J13467" i="1"/>
  <c r="K13467" i="1"/>
  <c r="J13471" i="1"/>
  <c r="K13471" i="1"/>
  <c r="J13475" i="1"/>
  <c r="K13475" i="1"/>
  <c r="J13479" i="1"/>
  <c r="K13479" i="1"/>
  <c r="J13483" i="1"/>
  <c r="K13483" i="1"/>
  <c r="J13487" i="1"/>
  <c r="K13487" i="1"/>
  <c r="J13491" i="1"/>
  <c r="K13491" i="1"/>
  <c r="J13495" i="1"/>
  <c r="K13495" i="1"/>
  <c r="J13499" i="1"/>
  <c r="K13499" i="1"/>
  <c r="J13503" i="1"/>
  <c r="K13503" i="1"/>
  <c r="J13507" i="1"/>
  <c r="K13507" i="1"/>
  <c r="J13511" i="1"/>
  <c r="K13511" i="1"/>
  <c r="J13515" i="1"/>
  <c r="K13515" i="1"/>
  <c r="J13519" i="1"/>
  <c r="K13519" i="1"/>
  <c r="J13523" i="1"/>
  <c r="K13523" i="1"/>
  <c r="J13527" i="1"/>
  <c r="K13527" i="1"/>
  <c r="J13531" i="1"/>
  <c r="K13531" i="1"/>
  <c r="J13535" i="1"/>
  <c r="K13535" i="1"/>
  <c r="J13539" i="1"/>
  <c r="K13539" i="1"/>
  <c r="J13543" i="1"/>
  <c r="K13543" i="1"/>
  <c r="J13547" i="1"/>
  <c r="K13547" i="1"/>
  <c r="J13551" i="1"/>
  <c r="K13551" i="1"/>
  <c r="J13555" i="1"/>
  <c r="K13555" i="1"/>
  <c r="J13559" i="1"/>
  <c r="K13559" i="1"/>
  <c r="J13563" i="1"/>
  <c r="K13563" i="1"/>
  <c r="J13567" i="1"/>
  <c r="K13567" i="1"/>
  <c r="J13571" i="1"/>
  <c r="K13571" i="1"/>
  <c r="J13575" i="1"/>
  <c r="K13575" i="1"/>
  <c r="J13579" i="1"/>
  <c r="K13579" i="1"/>
  <c r="J13583" i="1"/>
  <c r="K13583" i="1"/>
  <c r="J13587" i="1"/>
  <c r="K13587" i="1"/>
  <c r="J13591" i="1"/>
  <c r="K13591" i="1"/>
  <c r="J13595" i="1"/>
  <c r="K13595" i="1"/>
  <c r="J13599" i="1"/>
  <c r="K13599" i="1"/>
  <c r="J13603" i="1"/>
  <c r="K13603" i="1"/>
  <c r="J13607" i="1"/>
  <c r="K13607" i="1"/>
  <c r="J13611" i="1"/>
  <c r="K13611" i="1"/>
  <c r="J13615" i="1"/>
  <c r="K13615" i="1"/>
  <c r="J13619" i="1"/>
  <c r="K13619" i="1"/>
  <c r="J13623" i="1"/>
  <c r="K13623" i="1"/>
  <c r="J13627" i="1"/>
  <c r="K13627" i="1"/>
  <c r="J13631" i="1"/>
  <c r="K13631" i="1"/>
  <c r="J13635" i="1"/>
  <c r="K13635" i="1"/>
  <c r="J13639" i="1"/>
  <c r="K13639" i="1"/>
  <c r="J13643" i="1"/>
  <c r="K13643" i="1"/>
  <c r="J13647" i="1"/>
  <c r="K13647" i="1"/>
  <c r="J13651" i="1"/>
  <c r="K13651" i="1"/>
  <c r="J13655" i="1"/>
  <c r="K13655" i="1"/>
  <c r="J13659" i="1"/>
  <c r="K13659" i="1"/>
  <c r="J13663" i="1"/>
  <c r="K13663" i="1"/>
  <c r="J13667" i="1"/>
  <c r="K13667" i="1"/>
  <c r="J13671" i="1"/>
  <c r="K13671" i="1"/>
  <c r="J13675" i="1"/>
  <c r="K13675" i="1"/>
  <c r="J13679" i="1"/>
  <c r="K13679" i="1"/>
  <c r="J13683" i="1"/>
  <c r="K13683" i="1"/>
  <c r="J13687" i="1"/>
  <c r="K13687" i="1"/>
  <c r="J13691" i="1"/>
  <c r="K13691" i="1"/>
  <c r="J13695" i="1"/>
  <c r="K13695" i="1"/>
  <c r="J13699" i="1"/>
  <c r="K13699" i="1"/>
  <c r="J13703" i="1"/>
  <c r="K13703" i="1"/>
  <c r="J13707" i="1"/>
  <c r="K13707" i="1"/>
  <c r="J13711" i="1"/>
  <c r="K13711" i="1"/>
  <c r="J13715" i="1"/>
  <c r="K13715" i="1"/>
  <c r="J13719" i="1"/>
  <c r="K13719" i="1"/>
  <c r="J13723" i="1"/>
  <c r="K13723" i="1"/>
  <c r="J13727" i="1"/>
  <c r="K13727" i="1"/>
  <c r="J13731" i="1"/>
  <c r="K13731" i="1"/>
  <c r="J13735" i="1"/>
  <c r="K13735" i="1"/>
  <c r="J13739" i="1"/>
  <c r="K13739" i="1"/>
  <c r="J13743" i="1"/>
  <c r="K13743" i="1"/>
  <c r="J13747" i="1"/>
  <c r="K13747" i="1"/>
  <c r="J13751" i="1"/>
  <c r="K13751" i="1"/>
  <c r="J13755" i="1"/>
  <c r="K13755" i="1"/>
  <c r="J13759" i="1"/>
  <c r="K13759" i="1"/>
  <c r="J13763" i="1"/>
  <c r="K13763" i="1"/>
  <c r="J13767" i="1"/>
  <c r="K13767" i="1"/>
  <c r="J13771" i="1"/>
  <c r="K13771" i="1"/>
  <c r="J13775" i="1"/>
  <c r="K13775" i="1"/>
  <c r="J13779" i="1"/>
  <c r="K13779" i="1"/>
  <c r="J13783" i="1"/>
  <c r="K13783" i="1"/>
  <c r="J13787" i="1"/>
  <c r="K13787" i="1"/>
  <c r="J13791" i="1"/>
  <c r="K13791" i="1"/>
  <c r="J13795" i="1"/>
  <c r="K13795" i="1"/>
  <c r="J13799" i="1"/>
  <c r="K13799" i="1"/>
  <c r="J13803" i="1"/>
  <c r="K13803" i="1"/>
  <c r="J13807" i="1"/>
  <c r="K13807" i="1"/>
  <c r="J13811" i="1"/>
  <c r="K13811" i="1"/>
  <c r="J13815" i="1"/>
  <c r="K13815" i="1"/>
  <c r="J13819" i="1"/>
  <c r="K13819" i="1"/>
  <c r="J13823" i="1"/>
  <c r="K13823" i="1"/>
  <c r="J13827" i="1"/>
  <c r="K13827" i="1"/>
  <c r="J13831" i="1"/>
  <c r="K13831" i="1"/>
  <c r="J13835" i="1"/>
  <c r="K13835" i="1"/>
  <c r="J13839" i="1"/>
  <c r="K13839" i="1"/>
  <c r="J13843" i="1"/>
  <c r="K13843" i="1"/>
  <c r="J13847" i="1"/>
  <c r="K13847" i="1"/>
  <c r="J13851" i="1"/>
  <c r="K13851" i="1"/>
  <c r="J13855" i="1"/>
  <c r="K13855" i="1"/>
  <c r="J13859" i="1"/>
  <c r="K13859" i="1"/>
  <c r="J13863" i="1"/>
  <c r="K13863" i="1"/>
  <c r="J13867" i="1"/>
  <c r="K13867" i="1"/>
  <c r="J13871" i="1"/>
  <c r="K13871" i="1"/>
  <c r="J13875" i="1"/>
  <c r="K13875" i="1"/>
  <c r="J13879" i="1"/>
  <c r="K13879" i="1"/>
  <c r="J13883" i="1"/>
  <c r="K13883" i="1"/>
  <c r="J13887" i="1"/>
  <c r="K13887" i="1"/>
  <c r="J13891" i="1"/>
  <c r="K13891" i="1"/>
  <c r="J13895" i="1"/>
  <c r="K13895" i="1"/>
  <c r="J13899" i="1"/>
  <c r="K13899" i="1"/>
  <c r="J13903" i="1"/>
  <c r="K13903" i="1"/>
  <c r="J13907" i="1"/>
  <c r="K13907" i="1"/>
  <c r="J13911" i="1"/>
  <c r="K13911" i="1"/>
  <c r="J13915" i="1"/>
  <c r="K13915" i="1"/>
  <c r="J13919" i="1"/>
  <c r="K13919" i="1"/>
  <c r="J13923" i="1"/>
  <c r="K13923" i="1"/>
  <c r="J13927" i="1"/>
  <c r="K13927" i="1"/>
  <c r="J13931" i="1"/>
  <c r="K13931" i="1"/>
  <c r="J13935" i="1"/>
  <c r="K13935" i="1"/>
  <c r="J13939" i="1"/>
  <c r="K13939" i="1"/>
  <c r="J13943" i="1"/>
  <c r="K13943" i="1"/>
  <c r="J13947" i="1"/>
  <c r="K13947" i="1"/>
  <c r="J13951" i="1"/>
  <c r="K13951" i="1"/>
  <c r="J13955" i="1"/>
  <c r="K13955" i="1"/>
  <c r="J13959" i="1"/>
  <c r="K13959" i="1"/>
  <c r="J13963" i="1"/>
  <c r="K13963" i="1"/>
  <c r="J13967" i="1"/>
  <c r="K13967" i="1"/>
  <c r="J13971" i="1"/>
  <c r="K13971" i="1"/>
  <c r="J13975" i="1"/>
  <c r="K13975" i="1"/>
  <c r="J13979" i="1"/>
  <c r="K13979" i="1"/>
  <c r="J13983" i="1"/>
  <c r="K13983" i="1"/>
  <c r="J13987" i="1"/>
  <c r="K13987" i="1"/>
  <c r="J13991" i="1"/>
  <c r="K13991" i="1"/>
  <c r="J13995" i="1"/>
  <c r="K13995" i="1"/>
  <c r="J13999" i="1"/>
  <c r="K13999" i="1"/>
  <c r="J14003" i="1"/>
  <c r="K14003" i="1"/>
  <c r="J14007" i="1"/>
  <c r="K14007" i="1"/>
  <c r="J14011" i="1"/>
  <c r="K14011" i="1"/>
  <c r="J14015" i="1"/>
  <c r="K14015" i="1"/>
  <c r="J14019" i="1"/>
  <c r="K14019" i="1"/>
  <c r="J14023" i="1"/>
  <c r="K14023" i="1"/>
  <c r="J14027" i="1"/>
  <c r="K14027" i="1"/>
  <c r="J14031" i="1"/>
  <c r="K14031" i="1"/>
  <c r="J14035" i="1"/>
  <c r="K14035" i="1"/>
  <c r="J14039" i="1"/>
  <c r="K14039" i="1"/>
  <c r="J14043" i="1"/>
  <c r="K14043" i="1"/>
  <c r="J14047" i="1"/>
  <c r="K14047" i="1"/>
  <c r="J14051" i="1"/>
  <c r="K14051" i="1"/>
  <c r="J14055" i="1"/>
  <c r="K14055" i="1"/>
  <c r="J14059" i="1"/>
  <c r="K14059" i="1"/>
  <c r="J14063" i="1"/>
  <c r="K14063" i="1"/>
  <c r="J14067" i="1"/>
  <c r="K14067" i="1"/>
  <c r="J14071" i="1"/>
  <c r="K14071" i="1"/>
  <c r="J14075" i="1"/>
  <c r="K14075" i="1"/>
  <c r="J14079" i="1"/>
  <c r="K14079" i="1"/>
  <c r="J14083" i="1"/>
  <c r="K14083" i="1"/>
  <c r="J14087" i="1"/>
  <c r="K14087" i="1"/>
  <c r="J14091" i="1"/>
  <c r="K14091" i="1"/>
  <c r="J14095" i="1"/>
  <c r="K14095" i="1"/>
  <c r="J14099" i="1"/>
  <c r="K14099" i="1"/>
  <c r="J14103" i="1"/>
  <c r="K14103" i="1"/>
  <c r="J14107" i="1"/>
  <c r="K14107" i="1"/>
  <c r="J14111" i="1"/>
  <c r="K14111" i="1"/>
  <c r="J14115" i="1"/>
  <c r="K14115" i="1"/>
  <c r="J14119" i="1"/>
  <c r="K14119" i="1"/>
  <c r="J14123" i="1"/>
  <c r="K14123" i="1"/>
  <c r="J14127" i="1"/>
  <c r="K14127" i="1"/>
  <c r="J14131" i="1"/>
  <c r="K14131" i="1"/>
  <c r="J14135" i="1"/>
  <c r="K14135" i="1"/>
  <c r="J14139" i="1"/>
  <c r="K14139" i="1"/>
  <c r="J14143" i="1"/>
  <c r="K14143" i="1"/>
  <c r="J14147" i="1"/>
  <c r="K14147" i="1"/>
  <c r="J14151" i="1"/>
  <c r="K14151" i="1"/>
  <c r="J14155" i="1"/>
  <c r="K14155" i="1"/>
  <c r="J14159" i="1"/>
  <c r="K14159" i="1"/>
  <c r="J14163" i="1"/>
  <c r="K14163" i="1"/>
  <c r="J14167" i="1"/>
  <c r="K14167" i="1"/>
  <c r="J14171" i="1"/>
  <c r="K14171" i="1"/>
  <c r="J14175" i="1"/>
  <c r="K14175" i="1"/>
  <c r="J14179" i="1"/>
  <c r="K14179" i="1"/>
  <c r="J14183" i="1"/>
  <c r="K14183" i="1"/>
  <c r="J14187" i="1"/>
  <c r="K14187" i="1"/>
  <c r="J14191" i="1"/>
  <c r="K14191" i="1"/>
  <c r="J14195" i="1"/>
  <c r="K14195" i="1"/>
  <c r="J14199" i="1"/>
  <c r="K14199" i="1"/>
  <c r="J14203" i="1"/>
  <c r="K14203" i="1"/>
  <c r="J14207" i="1"/>
  <c r="K14207" i="1"/>
  <c r="J14211" i="1"/>
  <c r="K14211" i="1"/>
  <c r="J14215" i="1"/>
  <c r="K14215" i="1"/>
  <c r="J14219" i="1"/>
  <c r="K14219" i="1"/>
  <c r="J14223" i="1"/>
  <c r="K14223" i="1"/>
  <c r="J14227" i="1"/>
  <c r="K14227" i="1"/>
  <c r="J14231" i="1"/>
  <c r="K14231" i="1"/>
  <c r="J14235" i="1"/>
  <c r="K14235" i="1"/>
  <c r="J14239" i="1"/>
  <c r="K14239" i="1"/>
  <c r="J14243" i="1"/>
  <c r="K14243" i="1"/>
  <c r="J14247" i="1"/>
  <c r="K14247" i="1"/>
  <c r="J14251" i="1"/>
  <c r="K14251" i="1"/>
  <c r="J14255" i="1"/>
  <c r="K14255" i="1"/>
  <c r="J14259" i="1"/>
  <c r="K14259" i="1"/>
  <c r="J14263" i="1"/>
  <c r="K14263" i="1"/>
  <c r="J14267" i="1"/>
  <c r="K14267" i="1"/>
  <c r="J14271" i="1"/>
  <c r="K14271" i="1"/>
  <c r="J14275" i="1"/>
  <c r="K14275" i="1"/>
  <c r="J14279" i="1"/>
  <c r="K14279" i="1"/>
  <c r="J14283" i="1"/>
  <c r="K14283" i="1"/>
  <c r="J14287" i="1"/>
  <c r="K14287" i="1"/>
  <c r="J14291" i="1"/>
  <c r="K14291" i="1"/>
  <c r="J14295" i="1"/>
  <c r="K14295" i="1"/>
  <c r="J14299" i="1"/>
  <c r="K14299" i="1"/>
  <c r="J14303" i="1"/>
  <c r="K14303" i="1"/>
  <c r="J14307" i="1"/>
  <c r="K14307" i="1"/>
  <c r="J14311" i="1"/>
  <c r="K14311" i="1"/>
  <c r="J14315" i="1"/>
  <c r="K14315" i="1"/>
  <c r="J14319" i="1"/>
  <c r="K14319" i="1"/>
  <c r="J14323" i="1"/>
  <c r="K14323" i="1"/>
  <c r="J14327" i="1"/>
  <c r="K14327" i="1"/>
  <c r="J14331" i="1"/>
  <c r="K14331" i="1"/>
  <c r="J14335" i="1"/>
  <c r="K14335" i="1"/>
  <c r="J14339" i="1"/>
  <c r="K14339" i="1"/>
  <c r="J14343" i="1"/>
  <c r="K14343" i="1"/>
  <c r="J14347" i="1"/>
  <c r="K14347" i="1"/>
  <c r="J14351" i="1"/>
  <c r="K14351" i="1"/>
  <c r="J14355" i="1"/>
  <c r="K14355" i="1"/>
  <c r="J14359" i="1"/>
  <c r="K14359" i="1"/>
  <c r="J14363" i="1"/>
  <c r="K14363" i="1"/>
  <c r="J14367" i="1"/>
  <c r="K14367" i="1"/>
  <c r="J14371" i="1"/>
  <c r="K14371" i="1"/>
  <c r="J14375" i="1"/>
  <c r="K14375" i="1"/>
  <c r="J14379" i="1"/>
  <c r="K14379" i="1"/>
  <c r="J14383" i="1"/>
  <c r="K14383" i="1"/>
  <c r="J14387" i="1"/>
  <c r="K14387" i="1"/>
  <c r="J14391" i="1"/>
  <c r="K14391" i="1"/>
  <c r="J14395" i="1"/>
  <c r="K14395" i="1"/>
  <c r="J14399" i="1"/>
  <c r="K14399" i="1"/>
  <c r="J14403" i="1"/>
  <c r="K14403" i="1"/>
  <c r="J14407" i="1"/>
  <c r="K14407" i="1"/>
  <c r="J14411" i="1"/>
  <c r="K14411" i="1"/>
  <c r="J14415" i="1"/>
  <c r="K14415" i="1"/>
  <c r="J14419" i="1"/>
  <c r="K14419" i="1"/>
  <c r="J14423" i="1"/>
  <c r="K14423" i="1"/>
  <c r="J14427" i="1"/>
  <c r="K14427" i="1"/>
  <c r="J14431" i="1"/>
  <c r="K14431" i="1"/>
  <c r="J14435" i="1"/>
  <c r="K14435" i="1"/>
  <c r="J14439" i="1"/>
  <c r="K14439" i="1"/>
  <c r="J14443" i="1"/>
  <c r="K14443" i="1"/>
  <c r="J14447" i="1"/>
  <c r="K14447" i="1"/>
  <c r="J14451" i="1"/>
  <c r="K14451" i="1"/>
  <c r="J14455" i="1"/>
  <c r="K14455" i="1"/>
  <c r="J14459" i="1"/>
  <c r="K14459" i="1"/>
  <c r="J14463" i="1"/>
  <c r="K14463" i="1"/>
  <c r="J14467" i="1"/>
  <c r="K14467" i="1"/>
  <c r="J14471" i="1"/>
  <c r="K14471" i="1"/>
  <c r="J14475" i="1"/>
  <c r="K14475" i="1"/>
  <c r="J14479" i="1"/>
  <c r="K14479" i="1"/>
  <c r="J14483" i="1"/>
  <c r="K14483" i="1"/>
  <c r="J14487" i="1"/>
  <c r="K14487" i="1"/>
  <c r="J14491" i="1"/>
  <c r="K14491" i="1"/>
  <c r="J14495" i="1"/>
  <c r="K14495" i="1"/>
  <c r="J14499" i="1"/>
  <c r="K14499" i="1"/>
  <c r="J14503" i="1"/>
  <c r="K14503" i="1"/>
  <c r="J14507" i="1"/>
  <c r="K14507" i="1"/>
  <c r="J14511" i="1"/>
  <c r="K14511" i="1"/>
  <c r="J14515" i="1"/>
  <c r="K14515" i="1"/>
  <c r="J14519" i="1"/>
  <c r="K14519" i="1"/>
  <c r="J14523" i="1"/>
  <c r="K14523" i="1"/>
  <c r="J14527" i="1"/>
  <c r="K14527" i="1"/>
  <c r="J14531" i="1"/>
  <c r="K14531" i="1"/>
  <c r="J14535" i="1"/>
  <c r="K14535" i="1"/>
  <c r="J14539" i="1"/>
  <c r="K14539" i="1"/>
  <c r="J14543" i="1"/>
  <c r="K14543" i="1"/>
  <c r="J14547" i="1"/>
  <c r="K14547" i="1"/>
  <c r="J14551" i="1"/>
  <c r="K14551" i="1"/>
  <c r="J14555" i="1"/>
  <c r="K14555" i="1"/>
  <c r="J14559" i="1"/>
  <c r="K14559" i="1"/>
  <c r="J14563" i="1"/>
  <c r="K14563" i="1"/>
  <c r="J14567" i="1"/>
  <c r="K14567" i="1"/>
  <c r="J14571" i="1"/>
  <c r="K14571" i="1"/>
  <c r="J14575" i="1"/>
  <c r="K14575" i="1"/>
  <c r="J14579" i="1"/>
  <c r="K14579" i="1"/>
  <c r="J14583" i="1"/>
  <c r="K14583" i="1"/>
  <c r="J14587" i="1"/>
  <c r="K14587" i="1"/>
  <c r="J14591" i="1"/>
  <c r="K14591" i="1"/>
  <c r="J14595" i="1"/>
  <c r="K14595" i="1"/>
  <c r="J14599" i="1"/>
  <c r="K14599" i="1"/>
  <c r="J14603" i="1"/>
  <c r="K14603" i="1"/>
  <c r="J14607" i="1"/>
  <c r="K14607" i="1"/>
  <c r="J14611" i="1"/>
  <c r="K14611" i="1"/>
  <c r="J14615" i="1"/>
  <c r="K14615" i="1"/>
  <c r="J14619" i="1"/>
  <c r="K14619" i="1"/>
  <c r="J14623" i="1"/>
  <c r="K14623" i="1"/>
  <c r="J14627" i="1"/>
  <c r="K14627" i="1"/>
  <c r="J14631" i="1"/>
  <c r="K14631" i="1"/>
  <c r="J14635" i="1"/>
  <c r="K14635" i="1"/>
  <c r="J14639" i="1"/>
  <c r="K14639" i="1"/>
  <c r="J14643" i="1"/>
  <c r="K14643" i="1"/>
  <c r="J14647" i="1"/>
  <c r="K14647" i="1"/>
  <c r="J14651" i="1"/>
  <c r="K14651" i="1"/>
  <c r="J14655" i="1"/>
  <c r="K14655" i="1"/>
  <c r="J14659" i="1"/>
  <c r="K14659" i="1"/>
  <c r="J14663" i="1"/>
  <c r="K14663" i="1"/>
  <c r="J14667" i="1"/>
  <c r="K14667" i="1"/>
  <c r="J14671" i="1"/>
  <c r="K14671" i="1"/>
  <c r="J14675" i="1"/>
  <c r="K14675" i="1"/>
  <c r="J14679" i="1"/>
  <c r="K14679" i="1"/>
  <c r="J14683" i="1"/>
  <c r="K14683" i="1"/>
  <c r="J14687" i="1"/>
  <c r="K14687" i="1"/>
  <c r="J14691" i="1"/>
  <c r="K14691" i="1"/>
  <c r="J14695" i="1"/>
  <c r="K14695" i="1"/>
  <c r="J14699" i="1"/>
  <c r="K14699" i="1"/>
  <c r="J14703" i="1"/>
  <c r="K14703" i="1"/>
  <c r="J14707" i="1"/>
  <c r="K14707" i="1"/>
  <c r="J14711" i="1"/>
  <c r="K14711" i="1"/>
  <c r="J14715" i="1"/>
  <c r="K14715" i="1"/>
  <c r="J14719" i="1"/>
  <c r="K14719" i="1"/>
  <c r="J14723" i="1"/>
  <c r="K14723" i="1"/>
  <c r="J14727" i="1"/>
  <c r="K14727" i="1"/>
  <c r="J14731" i="1"/>
  <c r="K14731" i="1"/>
  <c r="J14735" i="1"/>
  <c r="K14735" i="1"/>
  <c r="J14739" i="1"/>
  <c r="K14739" i="1"/>
  <c r="J14743" i="1"/>
  <c r="K14743" i="1"/>
  <c r="J14747" i="1"/>
  <c r="K14747" i="1"/>
  <c r="J14751" i="1"/>
  <c r="K14751" i="1"/>
  <c r="J14755" i="1"/>
  <c r="K14755" i="1"/>
  <c r="J14759" i="1"/>
  <c r="K14759" i="1"/>
  <c r="J14763" i="1"/>
  <c r="K14763" i="1"/>
  <c r="J14767" i="1"/>
  <c r="K14767" i="1"/>
  <c r="J14771" i="1"/>
  <c r="K14771" i="1"/>
  <c r="J14775" i="1"/>
  <c r="K14775" i="1"/>
  <c r="J14779" i="1"/>
  <c r="K14779" i="1"/>
  <c r="J14783" i="1"/>
  <c r="K14783" i="1"/>
  <c r="J14787" i="1"/>
  <c r="K14787" i="1"/>
  <c r="J14791" i="1"/>
  <c r="K14791" i="1"/>
  <c r="J14795" i="1"/>
  <c r="K14795" i="1"/>
  <c r="J14799" i="1"/>
  <c r="K14799" i="1"/>
  <c r="J14803" i="1"/>
  <c r="K14803" i="1"/>
  <c r="J14807" i="1"/>
  <c r="K14807" i="1"/>
  <c r="J14811" i="1"/>
  <c r="K14811" i="1"/>
  <c r="J14815" i="1"/>
  <c r="K14815" i="1"/>
  <c r="J14819" i="1"/>
  <c r="K14819" i="1"/>
  <c r="J14823" i="1"/>
  <c r="K14823" i="1"/>
  <c r="J14827" i="1"/>
  <c r="K14827" i="1"/>
  <c r="J14831" i="1"/>
  <c r="K14831" i="1"/>
  <c r="J14835" i="1"/>
  <c r="K14835" i="1"/>
  <c r="J14839" i="1"/>
  <c r="K14839" i="1"/>
  <c r="J14843" i="1"/>
  <c r="K14843" i="1"/>
  <c r="J14847" i="1"/>
  <c r="K14847" i="1"/>
  <c r="J14851" i="1"/>
  <c r="K14851" i="1"/>
  <c r="J14855" i="1"/>
  <c r="K14855" i="1"/>
  <c r="J14859" i="1"/>
  <c r="K14859" i="1"/>
  <c r="J14863" i="1"/>
  <c r="K14863" i="1"/>
  <c r="J14867" i="1"/>
  <c r="K14867" i="1"/>
  <c r="J14871" i="1"/>
  <c r="K14871" i="1"/>
  <c r="J14875" i="1"/>
  <c r="K14875" i="1"/>
  <c r="J14879" i="1"/>
  <c r="K14879" i="1"/>
  <c r="J14883" i="1"/>
  <c r="K14883" i="1"/>
  <c r="J14887" i="1"/>
  <c r="K14887" i="1"/>
  <c r="J14891" i="1"/>
  <c r="K14891" i="1"/>
  <c r="J14895" i="1"/>
  <c r="K14895" i="1"/>
  <c r="J14899" i="1"/>
  <c r="K14899" i="1"/>
  <c r="J14903" i="1"/>
  <c r="K14903" i="1"/>
  <c r="J14907" i="1"/>
  <c r="K14907" i="1"/>
  <c r="J14911" i="1"/>
  <c r="K14911" i="1"/>
  <c r="J14915" i="1"/>
  <c r="K14915" i="1"/>
  <c r="J14919" i="1"/>
  <c r="K14919" i="1"/>
  <c r="J14923" i="1"/>
  <c r="K14923" i="1"/>
  <c r="J14927" i="1"/>
  <c r="K14927" i="1"/>
  <c r="J14931" i="1"/>
  <c r="K14931" i="1"/>
  <c r="J14935" i="1"/>
  <c r="K14935" i="1"/>
  <c r="J14939" i="1"/>
  <c r="K14939" i="1"/>
  <c r="J14943" i="1"/>
  <c r="K14943" i="1"/>
  <c r="J14947" i="1"/>
  <c r="K14947" i="1"/>
  <c r="J14951" i="1"/>
  <c r="K14951" i="1"/>
  <c r="J14955" i="1"/>
  <c r="K14955" i="1"/>
  <c r="J14959" i="1"/>
  <c r="K14959" i="1"/>
  <c r="J14963" i="1"/>
  <c r="K14963" i="1"/>
  <c r="J14967" i="1"/>
  <c r="K14967" i="1"/>
  <c r="J14971" i="1"/>
  <c r="K14971" i="1"/>
  <c r="J14975" i="1"/>
  <c r="K14975" i="1"/>
  <c r="J14979" i="1"/>
  <c r="K14979" i="1"/>
  <c r="J14983" i="1"/>
  <c r="K14983" i="1"/>
  <c r="J14987" i="1"/>
  <c r="K14987" i="1"/>
  <c r="J14991" i="1"/>
  <c r="K14991" i="1"/>
  <c r="J14995" i="1"/>
  <c r="K14995" i="1"/>
  <c r="J14999" i="1"/>
  <c r="K14999" i="1"/>
  <c r="J15003" i="1"/>
  <c r="K15003" i="1"/>
  <c r="J15007" i="1"/>
  <c r="K15007" i="1"/>
  <c r="J15011" i="1"/>
  <c r="K15011" i="1"/>
  <c r="J15015" i="1"/>
  <c r="K15015" i="1"/>
  <c r="J15019" i="1"/>
  <c r="K15019" i="1"/>
  <c r="J15023" i="1"/>
  <c r="K15023" i="1"/>
  <c r="J15027" i="1"/>
  <c r="K15027" i="1"/>
  <c r="J15031" i="1"/>
  <c r="K15031" i="1"/>
  <c r="J15035" i="1"/>
  <c r="K15035" i="1"/>
  <c r="J15039" i="1"/>
  <c r="K15039" i="1"/>
  <c r="J15043" i="1"/>
  <c r="K15043" i="1"/>
  <c r="J15047" i="1"/>
  <c r="K15047" i="1"/>
  <c r="J15051" i="1"/>
  <c r="K15051" i="1"/>
  <c r="J15055" i="1"/>
  <c r="K15055" i="1"/>
  <c r="J15059" i="1"/>
  <c r="K15059" i="1"/>
  <c r="J15063" i="1"/>
  <c r="K15063" i="1"/>
  <c r="J15067" i="1"/>
  <c r="K15067" i="1"/>
  <c r="J15071" i="1"/>
  <c r="K15071" i="1"/>
  <c r="J15075" i="1"/>
  <c r="K15075" i="1"/>
  <c r="J15079" i="1"/>
  <c r="K15079" i="1"/>
  <c r="J15083" i="1"/>
  <c r="K15083" i="1"/>
  <c r="J15087" i="1"/>
  <c r="K15087" i="1"/>
  <c r="J15091" i="1"/>
  <c r="K15091" i="1"/>
  <c r="J15095" i="1"/>
  <c r="K15095" i="1"/>
  <c r="J15099" i="1"/>
  <c r="K15099" i="1"/>
  <c r="J15103" i="1"/>
  <c r="K15103" i="1"/>
  <c r="J15107" i="1"/>
  <c r="K15107" i="1"/>
  <c r="J15111" i="1"/>
  <c r="K15111" i="1"/>
  <c r="J15115" i="1"/>
  <c r="K15115" i="1"/>
  <c r="J15119" i="1"/>
  <c r="K15119" i="1"/>
  <c r="J15123" i="1"/>
  <c r="K15123" i="1"/>
  <c r="J15127" i="1"/>
  <c r="K15127" i="1"/>
  <c r="J15131" i="1"/>
  <c r="K15131" i="1"/>
  <c r="J15135" i="1"/>
  <c r="K15135" i="1"/>
  <c r="J15139" i="1"/>
  <c r="K15139" i="1"/>
  <c r="J15143" i="1"/>
  <c r="K15143" i="1"/>
  <c r="J15147" i="1"/>
  <c r="K15147" i="1"/>
  <c r="J15151" i="1"/>
  <c r="K15151" i="1"/>
  <c r="J15155" i="1"/>
  <c r="K15155" i="1"/>
  <c r="J15159" i="1"/>
  <c r="K15159" i="1"/>
  <c r="J15163" i="1"/>
  <c r="K15163" i="1"/>
  <c r="J15167" i="1"/>
  <c r="K15167" i="1"/>
  <c r="J15171" i="1"/>
  <c r="K15171" i="1"/>
  <c r="J15175" i="1"/>
  <c r="K15175" i="1"/>
  <c r="J15179" i="1"/>
  <c r="K15179" i="1"/>
  <c r="J15183" i="1"/>
  <c r="K15183" i="1"/>
  <c r="J15187" i="1"/>
  <c r="K15187" i="1"/>
  <c r="J15191" i="1"/>
  <c r="K15191" i="1"/>
  <c r="J15195" i="1"/>
  <c r="K15195" i="1"/>
  <c r="J15199" i="1"/>
  <c r="K15199" i="1"/>
  <c r="J15203" i="1"/>
  <c r="K15203" i="1"/>
  <c r="J15207" i="1"/>
  <c r="K15207" i="1"/>
  <c r="J15211" i="1"/>
  <c r="K15211" i="1"/>
  <c r="J15215" i="1"/>
  <c r="K15215" i="1"/>
  <c r="J15219" i="1"/>
  <c r="K15219" i="1"/>
  <c r="J15223" i="1"/>
  <c r="K15223" i="1"/>
  <c r="J15227" i="1"/>
  <c r="K15227" i="1"/>
  <c r="J15231" i="1"/>
  <c r="K15231" i="1"/>
  <c r="J15235" i="1"/>
  <c r="K15235" i="1"/>
  <c r="J15239" i="1"/>
  <c r="K15239" i="1"/>
  <c r="J15243" i="1"/>
  <c r="K15243" i="1"/>
  <c r="J15247" i="1"/>
  <c r="K15247" i="1"/>
  <c r="J15251" i="1"/>
  <c r="K15251" i="1"/>
  <c r="J15255" i="1"/>
  <c r="K15255" i="1"/>
  <c r="J15259" i="1"/>
  <c r="K15259" i="1"/>
  <c r="J15263" i="1"/>
  <c r="K15263" i="1"/>
  <c r="J15267" i="1"/>
  <c r="K15267" i="1"/>
  <c r="J15271" i="1"/>
  <c r="K15271" i="1"/>
  <c r="J15275" i="1"/>
  <c r="K15275" i="1"/>
  <c r="J15279" i="1"/>
  <c r="K15279" i="1"/>
  <c r="J15283" i="1"/>
  <c r="K15283" i="1"/>
  <c r="J15287" i="1"/>
  <c r="K15287" i="1"/>
  <c r="J15291" i="1"/>
  <c r="K15291" i="1"/>
  <c r="J15295" i="1"/>
  <c r="K15295" i="1"/>
  <c r="J15299" i="1"/>
  <c r="K15299" i="1"/>
  <c r="J15303" i="1"/>
  <c r="K15303" i="1"/>
  <c r="J15307" i="1"/>
  <c r="K15307" i="1"/>
  <c r="J15311" i="1"/>
  <c r="K15311" i="1"/>
  <c r="J15315" i="1"/>
  <c r="K15315" i="1"/>
  <c r="J15319" i="1"/>
  <c r="K15319" i="1"/>
  <c r="J15323" i="1"/>
  <c r="K15323" i="1"/>
  <c r="J15327" i="1"/>
  <c r="K15327" i="1"/>
  <c r="J15331" i="1"/>
  <c r="K15331" i="1"/>
  <c r="J15335" i="1"/>
  <c r="K15335" i="1"/>
  <c r="J15339" i="1"/>
  <c r="K15339" i="1"/>
  <c r="J15343" i="1"/>
  <c r="K15343" i="1"/>
  <c r="J15347" i="1"/>
  <c r="K15347" i="1"/>
  <c r="J15351" i="1"/>
  <c r="K15351" i="1"/>
  <c r="J15355" i="1"/>
  <c r="K15355" i="1"/>
  <c r="J15359" i="1"/>
  <c r="K15359" i="1"/>
  <c r="J15363" i="1"/>
  <c r="K15363" i="1"/>
  <c r="J15367" i="1"/>
  <c r="K15367" i="1"/>
  <c r="J15371" i="1"/>
  <c r="K15371" i="1"/>
  <c r="J15375" i="1"/>
  <c r="K15375" i="1"/>
  <c r="J15379" i="1"/>
  <c r="K15379" i="1"/>
  <c r="J15383" i="1"/>
  <c r="K15383" i="1"/>
  <c r="J15387" i="1"/>
  <c r="K15387" i="1"/>
  <c r="J15391" i="1"/>
  <c r="K15391" i="1"/>
  <c r="J15395" i="1"/>
  <c r="K15395" i="1"/>
  <c r="J15399" i="1"/>
  <c r="K15399" i="1"/>
  <c r="J15403" i="1"/>
  <c r="K15403" i="1"/>
  <c r="J15407" i="1"/>
  <c r="K15407" i="1"/>
  <c r="J15411" i="1"/>
  <c r="K15411" i="1"/>
  <c r="J15415" i="1"/>
  <c r="K15415" i="1"/>
  <c r="J15419" i="1"/>
  <c r="K15419" i="1"/>
  <c r="J15423" i="1"/>
  <c r="K15423" i="1"/>
  <c r="J15427" i="1"/>
  <c r="K15427" i="1"/>
  <c r="J15431" i="1"/>
  <c r="K15431" i="1"/>
  <c r="J15435" i="1"/>
  <c r="K15435" i="1"/>
  <c r="J15439" i="1"/>
  <c r="K15439" i="1"/>
  <c r="J15443" i="1"/>
  <c r="K15443" i="1"/>
  <c r="J15447" i="1"/>
  <c r="K15447" i="1"/>
  <c r="J15451" i="1"/>
  <c r="K15451" i="1"/>
  <c r="J15455" i="1"/>
  <c r="K15455" i="1"/>
  <c r="J15459" i="1"/>
  <c r="K15459" i="1"/>
  <c r="J15463" i="1"/>
  <c r="K15463" i="1"/>
  <c r="J15467" i="1"/>
  <c r="K15467" i="1"/>
  <c r="J15471" i="1"/>
  <c r="K15471" i="1"/>
  <c r="J15475" i="1"/>
  <c r="K15475" i="1"/>
  <c r="J15479" i="1"/>
  <c r="K15479" i="1"/>
  <c r="J15483" i="1"/>
  <c r="K15483" i="1"/>
  <c r="J15487" i="1"/>
  <c r="K15487" i="1"/>
  <c r="J15491" i="1"/>
  <c r="K15491" i="1"/>
  <c r="J15495" i="1"/>
  <c r="K15495" i="1"/>
  <c r="J15499" i="1"/>
  <c r="K15499" i="1"/>
  <c r="J15503" i="1"/>
  <c r="K15503" i="1"/>
  <c r="J15507" i="1"/>
  <c r="K15507" i="1"/>
  <c r="J15511" i="1"/>
  <c r="K15511" i="1"/>
  <c r="J15515" i="1"/>
  <c r="K15515" i="1"/>
  <c r="J15519" i="1"/>
  <c r="K15519" i="1"/>
  <c r="J15523" i="1"/>
  <c r="K15523" i="1"/>
  <c r="J15527" i="1"/>
  <c r="K15527" i="1"/>
  <c r="J15531" i="1"/>
  <c r="K15531" i="1"/>
  <c r="J15535" i="1"/>
  <c r="K15535" i="1"/>
  <c r="J15539" i="1"/>
  <c r="K15539" i="1"/>
  <c r="J15543" i="1"/>
  <c r="K15543" i="1"/>
  <c r="J15547" i="1"/>
  <c r="K15547" i="1"/>
  <c r="J15551" i="1"/>
  <c r="K15551" i="1"/>
  <c r="J15555" i="1"/>
  <c r="K15555" i="1"/>
  <c r="J15559" i="1"/>
  <c r="K15559" i="1"/>
  <c r="J15563" i="1"/>
  <c r="K15563" i="1"/>
  <c r="J15567" i="1"/>
  <c r="K15567" i="1"/>
  <c r="J15571" i="1"/>
  <c r="K15571" i="1"/>
  <c r="J15575" i="1"/>
  <c r="K15575" i="1"/>
  <c r="J15579" i="1"/>
  <c r="K15579" i="1"/>
  <c r="J15583" i="1"/>
  <c r="K15583" i="1"/>
  <c r="J15587" i="1"/>
  <c r="K15587" i="1"/>
  <c r="J15591" i="1"/>
  <c r="K15591" i="1"/>
  <c r="J15595" i="1"/>
  <c r="K15595" i="1"/>
  <c r="J15599" i="1"/>
  <c r="K15599" i="1"/>
  <c r="J15603" i="1"/>
  <c r="K15603" i="1"/>
  <c r="J15607" i="1"/>
  <c r="K15607" i="1"/>
  <c r="J15611" i="1"/>
  <c r="K15611" i="1"/>
  <c r="J15615" i="1"/>
  <c r="K15615" i="1"/>
  <c r="J15619" i="1"/>
  <c r="K15619" i="1"/>
  <c r="J15623" i="1"/>
  <c r="K15623" i="1"/>
  <c r="J15627" i="1"/>
  <c r="K15627" i="1"/>
  <c r="J15631" i="1"/>
  <c r="K15631" i="1"/>
  <c r="J15635" i="1"/>
  <c r="K15635" i="1"/>
  <c r="J15639" i="1"/>
  <c r="K15639" i="1"/>
  <c r="J15643" i="1"/>
  <c r="K15643" i="1"/>
  <c r="J15647" i="1"/>
  <c r="K15647" i="1"/>
  <c r="J15651" i="1"/>
  <c r="K15651" i="1"/>
  <c r="J15655" i="1"/>
  <c r="K15655" i="1"/>
  <c r="J15659" i="1"/>
  <c r="K15659" i="1"/>
  <c r="J15663" i="1"/>
  <c r="K15663" i="1"/>
  <c r="J15667" i="1"/>
  <c r="K15667" i="1"/>
  <c r="J15671" i="1"/>
  <c r="K15671" i="1"/>
  <c r="J15675" i="1"/>
  <c r="K15675" i="1"/>
  <c r="J15679" i="1"/>
  <c r="K15679" i="1"/>
  <c r="J15683" i="1"/>
  <c r="K15683" i="1"/>
  <c r="J15687" i="1"/>
  <c r="K15687" i="1"/>
  <c r="J15691" i="1"/>
  <c r="K15691" i="1"/>
  <c r="J15695" i="1"/>
  <c r="K15695" i="1"/>
  <c r="J15699" i="1"/>
  <c r="K15699" i="1"/>
  <c r="J15703" i="1"/>
  <c r="K15703" i="1"/>
  <c r="J15707" i="1"/>
  <c r="K15707" i="1"/>
  <c r="J15711" i="1"/>
  <c r="K15711" i="1"/>
  <c r="J15715" i="1"/>
  <c r="K15715" i="1"/>
  <c r="J15719" i="1"/>
  <c r="K15719" i="1"/>
  <c r="J15723" i="1"/>
  <c r="K15723" i="1"/>
  <c r="J15727" i="1"/>
  <c r="K15727" i="1"/>
  <c r="J15731" i="1"/>
  <c r="K15731" i="1"/>
  <c r="J15735" i="1"/>
  <c r="K15735" i="1"/>
  <c r="J15739" i="1"/>
  <c r="K15739" i="1"/>
  <c r="J15743" i="1"/>
  <c r="K15743" i="1"/>
  <c r="J15747" i="1"/>
  <c r="K15747" i="1"/>
  <c r="J15751" i="1"/>
  <c r="K15751" i="1"/>
  <c r="J15755" i="1"/>
  <c r="K15755" i="1"/>
  <c r="J15759" i="1"/>
  <c r="K15759" i="1"/>
  <c r="J15763" i="1"/>
  <c r="K15763" i="1"/>
  <c r="J15767" i="1"/>
  <c r="K15767" i="1"/>
  <c r="J15771" i="1"/>
  <c r="K15771" i="1"/>
  <c r="J15775" i="1"/>
  <c r="K15775" i="1"/>
  <c r="J15779" i="1"/>
  <c r="K15779" i="1"/>
  <c r="J15783" i="1"/>
  <c r="K15783" i="1"/>
  <c r="J15787" i="1"/>
  <c r="K15787" i="1"/>
  <c r="J15791" i="1"/>
  <c r="K15791" i="1"/>
  <c r="J15795" i="1"/>
  <c r="K15795" i="1"/>
  <c r="J15799" i="1"/>
  <c r="K15799" i="1"/>
  <c r="J15803" i="1"/>
  <c r="K15803" i="1"/>
  <c r="J15807" i="1"/>
  <c r="K15807" i="1"/>
  <c r="J15811" i="1"/>
  <c r="K15811" i="1"/>
  <c r="J15815" i="1"/>
  <c r="K15815" i="1"/>
  <c r="J15819" i="1"/>
  <c r="K15819" i="1"/>
  <c r="J15823" i="1"/>
  <c r="K15823" i="1"/>
  <c r="J15827" i="1"/>
  <c r="K15827" i="1"/>
  <c r="J15831" i="1"/>
  <c r="K15831" i="1"/>
  <c r="J15835" i="1"/>
  <c r="K15835" i="1"/>
  <c r="J15839" i="1"/>
  <c r="K15839" i="1"/>
  <c r="J15843" i="1"/>
  <c r="K15843" i="1"/>
  <c r="J15847" i="1"/>
  <c r="K15847" i="1"/>
  <c r="J15851" i="1"/>
  <c r="K15851" i="1"/>
  <c r="J15855" i="1"/>
  <c r="K15855" i="1"/>
  <c r="J15859" i="1"/>
  <c r="K15859" i="1"/>
  <c r="J15863" i="1"/>
  <c r="K15863" i="1"/>
  <c r="J15867" i="1"/>
  <c r="K15867" i="1"/>
  <c r="J15871" i="1"/>
  <c r="K15871" i="1"/>
  <c r="J15875" i="1"/>
  <c r="K15875" i="1"/>
  <c r="J15879" i="1"/>
  <c r="K15879" i="1"/>
  <c r="J15883" i="1"/>
  <c r="K15883" i="1"/>
  <c r="J15887" i="1"/>
  <c r="K15887" i="1"/>
  <c r="J15891" i="1"/>
  <c r="K15891" i="1"/>
  <c r="J15895" i="1"/>
  <c r="K15895" i="1"/>
  <c r="J15899" i="1"/>
  <c r="K15899" i="1"/>
  <c r="J15903" i="1"/>
  <c r="K15903" i="1"/>
  <c r="J15907" i="1"/>
  <c r="K15907" i="1"/>
  <c r="J15911" i="1"/>
  <c r="K15911" i="1"/>
  <c r="J15915" i="1"/>
  <c r="K15915" i="1"/>
  <c r="J15919" i="1"/>
  <c r="K15919" i="1"/>
  <c r="J15923" i="1"/>
  <c r="K15923" i="1"/>
  <c r="J15927" i="1"/>
  <c r="K15927" i="1"/>
  <c r="J15931" i="1"/>
  <c r="K15931" i="1"/>
  <c r="J15935" i="1"/>
  <c r="K15935" i="1"/>
  <c r="J15939" i="1"/>
  <c r="K15939" i="1"/>
  <c r="J15943" i="1"/>
  <c r="K15943" i="1"/>
  <c r="J15947" i="1"/>
  <c r="K15947" i="1"/>
  <c r="J15951" i="1"/>
  <c r="K15951" i="1"/>
  <c r="J15955" i="1"/>
  <c r="K15955" i="1"/>
  <c r="J15959" i="1"/>
  <c r="K15959" i="1"/>
  <c r="J15963" i="1"/>
  <c r="K15963" i="1"/>
  <c r="J15967" i="1"/>
  <c r="K15967" i="1"/>
  <c r="J15971" i="1"/>
  <c r="K15971" i="1"/>
  <c r="J15975" i="1"/>
  <c r="K15975" i="1"/>
  <c r="J15979" i="1"/>
  <c r="K15979" i="1"/>
  <c r="J15983" i="1"/>
  <c r="K15983" i="1"/>
  <c r="J15987" i="1"/>
  <c r="K15987" i="1"/>
  <c r="J15991" i="1"/>
  <c r="K15991" i="1"/>
  <c r="J15995" i="1"/>
  <c r="K15995" i="1"/>
  <c r="J15999" i="1"/>
  <c r="K15999" i="1"/>
  <c r="J16003" i="1"/>
  <c r="K16003" i="1"/>
  <c r="J16007" i="1"/>
  <c r="K16007" i="1"/>
  <c r="J16011" i="1"/>
  <c r="K16011" i="1"/>
  <c r="J16015" i="1"/>
  <c r="K16015" i="1"/>
  <c r="J16019" i="1"/>
  <c r="K16019" i="1"/>
  <c r="J16023" i="1"/>
  <c r="K16023" i="1"/>
  <c r="J16027" i="1"/>
  <c r="K16027" i="1"/>
  <c r="J16031" i="1"/>
  <c r="K16031" i="1"/>
  <c r="J16035" i="1"/>
  <c r="K16035" i="1"/>
  <c r="J16039" i="1"/>
  <c r="K16039" i="1"/>
  <c r="J16043" i="1"/>
  <c r="K16043" i="1"/>
  <c r="J16047" i="1"/>
  <c r="K16047" i="1"/>
  <c r="J16051" i="1"/>
  <c r="K16051" i="1"/>
  <c r="J16055" i="1"/>
  <c r="K16055" i="1"/>
  <c r="J16059" i="1"/>
  <c r="K16059" i="1"/>
  <c r="J16063" i="1"/>
  <c r="K16063" i="1"/>
  <c r="J16067" i="1"/>
  <c r="K16067" i="1"/>
  <c r="J16071" i="1"/>
  <c r="K16071" i="1"/>
  <c r="J16075" i="1"/>
  <c r="K16075" i="1"/>
  <c r="J16079" i="1"/>
  <c r="K16079" i="1"/>
  <c r="J16083" i="1"/>
  <c r="K16083" i="1"/>
  <c r="J16087" i="1"/>
  <c r="K16087" i="1"/>
  <c r="J16091" i="1"/>
  <c r="K16091" i="1"/>
  <c r="J16095" i="1"/>
  <c r="K16095" i="1"/>
  <c r="J16099" i="1"/>
  <c r="K16099" i="1"/>
  <c r="J16103" i="1"/>
  <c r="K16103" i="1"/>
  <c r="J16107" i="1"/>
  <c r="K16107" i="1"/>
  <c r="J16111" i="1"/>
  <c r="K16111" i="1"/>
  <c r="J16115" i="1"/>
  <c r="K16115" i="1"/>
  <c r="J16119" i="1"/>
  <c r="K16119" i="1"/>
  <c r="J16123" i="1"/>
  <c r="K16123" i="1"/>
  <c r="J16127" i="1"/>
  <c r="K16127" i="1"/>
  <c r="J16131" i="1"/>
  <c r="K16131" i="1"/>
  <c r="J16135" i="1"/>
  <c r="K16135" i="1"/>
  <c r="J16139" i="1"/>
  <c r="K16139" i="1"/>
  <c r="J16143" i="1"/>
  <c r="K16143" i="1"/>
  <c r="J16147" i="1"/>
  <c r="K16147" i="1"/>
  <c r="J16151" i="1"/>
  <c r="K16151" i="1"/>
  <c r="J16155" i="1"/>
  <c r="K16155" i="1"/>
  <c r="J16159" i="1"/>
  <c r="K16159" i="1"/>
  <c r="J16163" i="1"/>
  <c r="K16163" i="1"/>
  <c r="J16167" i="1"/>
  <c r="K16167" i="1"/>
  <c r="J16171" i="1"/>
  <c r="K16171" i="1"/>
  <c r="J16175" i="1"/>
  <c r="K16175" i="1"/>
  <c r="J16179" i="1"/>
  <c r="K16179" i="1"/>
  <c r="J16183" i="1"/>
  <c r="K16183" i="1"/>
  <c r="J16187" i="1"/>
  <c r="K16187" i="1"/>
  <c r="J16191" i="1"/>
  <c r="K16191" i="1"/>
  <c r="J16195" i="1"/>
  <c r="K16195" i="1"/>
  <c r="J16199" i="1"/>
  <c r="K16199" i="1"/>
  <c r="J16203" i="1"/>
  <c r="K16203" i="1"/>
  <c r="J16207" i="1"/>
  <c r="K16207" i="1"/>
  <c r="J16211" i="1"/>
  <c r="K16211" i="1"/>
  <c r="J16215" i="1"/>
  <c r="K16215" i="1"/>
  <c r="J16219" i="1"/>
  <c r="K16219" i="1"/>
  <c r="J16223" i="1"/>
  <c r="K16223" i="1"/>
  <c r="J16227" i="1"/>
  <c r="K16227" i="1"/>
  <c r="J16231" i="1"/>
  <c r="K16231" i="1"/>
  <c r="J16235" i="1"/>
  <c r="K16235" i="1"/>
  <c r="J16239" i="1"/>
  <c r="K16239" i="1"/>
  <c r="J16243" i="1"/>
  <c r="K16243" i="1"/>
  <c r="J16247" i="1"/>
  <c r="K16247" i="1"/>
  <c r="J16251" i="1"/>
  <c r="K16251" i="1"/>
  <c r="J16255" i="1"/>
  <c r="K16255" i="1"/>
  <c r="J16259" i="1"/>
  <c r="K16259" i="1"/>
  <c r="J16263" i="1"/>
  <c r="K16263" i="1"/>
  <c r="J16267" i="1"/>
  <c r="K16267" i="1"/>
  <c r="J16271" i="1"/>
  <c r="K16271" i="1"/>
  <c r="J16275" i="1"/>
  <c r="K16275" i="1"/>
  <c r="J16279" i="1"/>
  <c r="K16279" i="1"/>
  <c r="J16283" i="1"/>
  <c r="K16283" i="1"/>
  <c r="J16287" i="1"/>
  <c r="K16287" i="1"/>
  <c r="J16291" i="1"/>
  <c r="K16291" i="1"/>
  <c r="J16295" i="1"/>
  <c r="K16295" i="1"/>
  <c r="J16299" i="1"/>
  <c r="K16299" i="1"/>
  <c r="J16303" i="1"/>
  <c r="K16303" i="1"/>
  <c r="J16307" i="1"/>
  <c r="K16307" i="1"/>
  <c r="J16311" i="1"/>
  <c r="K16311" i="1"/>
  <c r="J16315" i="1"/>
  <c r="K16315" i="1"/>
  <c r="J16319" i="1"/>
  <c r="K16319" i="1"/>
  <c r="J16323" i="1"/>
  <c r="K16323" i="1"/>
  <c r="J16327" i="1"/>
  <c r="K16327" i="1"/>
  <c r="J16331" i="1"/>
  <c r="K16331" i="1"/>
  <c r="J16335" i="1"/>
  <c r="K16335" i="1"/>
  <c r="J16339" i="1"/>
  <c r="K16339" i="1"/>
  <c r="J16343" i="1"/>
  <c r="K16343" i="1"/>
  <c r="J16347" i="1"/>
  <c r="K16347" i="1"/>
  <c r="J16351" i="1"/>
  <c r="K16351" i="1"/>
  <c r="J16355" i="1"/>
  <c r="K16355" i="1"/>
  <c r="J16359" i="1"/>
  <c r="K16359" i="1"/>
  <c r="J16363" i="1"/>
  <c r="K16363" i="1"/>
  <c r="J16367" i="1"/>
  <c r="K16367" i="1"/>
  <c r="J16371" i="1"/>
  <c r="K16371" i="1"/>
  <c r="J16375" i="1"/>
  <c r="K16375" i="1"/>
  <c r="J16379" i="1"/>
  <c r="K16379" i="1"/>
  <c r="J16383" i="1"/>
  <c r="K16383" i="1"/>
  <c r="J16387" i="1"/>
  <c r="K16387" i="1"/>
  <c r="J16391" i="1"/>
  <c r="K16391" i="1"/>
  <c r="J16395" i="1"/>
  <c r="K16395" i="1"/>
  <c r="J16399" i="1"/>
  <c r="K16399" i="1"/>
  <c r="J16403" i="1"/>
  <c r="K16403" i="1"/>
  <c r="J16407" i="1"/>
  <c r="K16407" i="1"/>
  <c r="J16411" i="1"/>
  <c r="K16411" i="1"/>
  <c r="J16415" i="1"/>
  <c r="K16415" i="1"/>
  <c r="J16419" i="1"/>
  <c r="K16419" i="1"/>
  <c r="J16423" i="1"/>
  <c r="K16423" i="1"/>
  <c r="J16427" i="1"/>
  <c r="K16427" i="1"/>
  <c r="J16431" i="1"/>
  <c r="K16431" i="1"/>
  <c r="J16435" i="1"/>
  <c r="K16435" i="1"/>
  <c r="J16439" i="1"/>
  <c r="K16439" i="1"/>
  <c r="J16443" i="1"/>
  <c r="K16443" i="1"/>
  <c r="J16447" i="1"/>
  <c r="K16447" i="1"/>
  <c r="J16451" i="1"/>
  <c r="K16451" i="1"/>
  <c r="J16455" i="1"/>
  <c r="K16455" i="1"/>
  <c r="J16459" i="1"/>
  <c r="K16459" i="1"/>
  <c r="J16463" i="1"/>
  <c r="K16463" i="1"/>
  <c r="J16467" i="1"/>
  <c r="K16467" i="1"/>
  <c r="J16471" i="1"/>
  <c r="K16471" i="1"/>
  <c r="J16475" i="1"/>
  <c r="K16475" i="1"/>
  <c r="J16479" i="1"/>
  <c r="K16479" i="1"/>
  <c r="J16483" i="1"/>
  <c r="K16483" i="1"/>
  <c r="J16487" i="1"/>
  <c r="K16487" i="1"/>
  <c r="J16491" i="1"/>
  <c r="K16491" i="1"/>
  <c r="J16495" i="1"/>
  <c r="K16495" i="1"/>
  <c r="J16499" i="1"/>
  <c r="K16499" i="1"/>
  <c r="J16503" i="1"/>
  <c r="K16503" i="1"/>
  <c r="J16507" i="1"/>
  <c r="K16507" i="1"/>
  <c r="J16511" i="1"/>
  <c r="K16511" i="1"/>
  <c r="J16515" i="1"/>
  <c r="K16515" i="1"/>
  <c r="J16519" i="1"/>
  <c r="K16519" i="1"/>
  <c r="J16523" i="1"/>
  <c r="K16523" i="1"/>
  <c r="J16527" i="1"/>
  <c r="K16527" i="1"/>
  <c r="J16531" i="1"/>
  <c r="K16531" i="1"/>
  <c r="J16535" i="1"/>
  <c r="K16535" i="1"/>
  <c r="J16539" i="1"/>
  <c r="K16539" i="1"/>
  <c r="J16543" i="1"/>
  <c r="K16543" i="1"/>
  <c r="J16547" i="1"/>
  <c r="K16547" i="1"/>
  <c r="J16551" i="1"/>
  <c r="K16551" i="1"/>
  <c r="J16555" i="1"/>
  <c r="K16555" i="1"/>
  <c r="J16559" i="1"/>
  <c r="K16559" i="1"/>
  <c r="J16563" i="1"/>
  <c r="K16563" i="1"/>
  <c r="J16567" i="1"/>
  <c r="K16567" i="1"/>
  <c r="J16571" i="1"/>
  <c r="K16571" i="1"/>
  <c r="J16575" i="1"/>
  <c r="K16575" i="1"/>
  <c r="J16579" i="1"/>
  <c r="K16579" i="1"/>
  <c r="J16583" i="1"/>
  <c r="K16583" i="1"/>
  <c r="J16587" i="1"/>
  <c r="K16587" i="1"/>
  <c r="J16591" i="1"/>
  <c r="K16591" i="1"/>
  <c r="J16595" i="1"/>
  <c r="K16595" i="1"/>
  <c r="J16599" i="1"/>
  <c r="K16599" i="1"/>
  <c r="J16603" i="1"/>
  <c r="K16603" i="1"/>
  <c r="J16607" i="1"/>
  <c r="K16607" i="1"/>
  <c r="J16611" i="1"/>
  <c r="K16611" i="1"/>
  <c r="J16615" i="1"/>
  <c r="K16615" i="1"/>
  <c r="J16619" i="1"/>
  <c r="K16619" i="1"/>
  <c r="J16623" i="1"/>
  <c r="K16623" i="1"/>
  <c r="J16627" i="1"/>
  <c r="K16627" i="1"/>
  <c r="J16631" i="1"/>
  <c r="K16631" i="1"/>
  <c r="J16635" i="1"/>
  <c r="K16635" i="1"/>
  <c r="J16639" i="1"/>
  <c r="K16639" i="1"/>
  <c r="J16643" i="1"/>
  <c r="K16643" i="1"/>
  <c r="J16647" i="1"/>
  <c r="K16647" i="1"/>
  <c r="J16651" i="1"/>
  <c r="K16651" i="1"/>
  <c r="J16655" i="1"/>
  <c r="K16655" i="1"/>
  <c r="J16659" i="1"/>
  <c r="K16659" i="1"/>
  <c r="J16663" i="1"/>
  <c r="K16663" i="1"/>
  <c r="J16667" i="1"/>
  <c r="K16667" i="1"/>
  <c r="J16671" i="1"/>
  <c r="K16671" i="1"/>
  <c r="J16675" i="1"/>
  <c r="K16675" i="1"/>
  <c r="J16679" i="1"/>
  <c r="K16679" i="1"/>
  <c r="J16683" i="1"/>
  <c r="K16683" i="1"/>
  <c r="J16687" i="1"/>
  <c r="K16687" i="1"/>
  <c r="J16691" i="1"/>
  <c r="K16691" i="1"/>
  <c r="J16695" i="1"/>
  <c r="K16695" i="1"/>
  <c r="J16699" i="1"/>
  <c r="K16699" i="1"/>
  <c r="J16703" i="1"/>
  <c r="K16703" i="1"/>
  <c r="J16707" i="1"/>
  <c r="K16707" i="1"/>
  <c r="J16711" i="1"/>
  <c r="K16711" i="1"/>
  <c r="J16715" i="1"/>
  <c r="K16715" i="1"/>
  <c r="J16719" i="1"/>
  <c r="K16719" i="1"/>
  <c r="J16723" i="1"/>
  <c r="K16723" i="1"/>
  <c r="J16727" i="1"/>
  <c r="K16727" i="1"/>
  <c r="J16731" i="1"/>
  <c r="K16731" i="1"/>
  <c r="J16735" i="1"/>
  <c r="K16735" i="1"/>
  <c r="J16739" i="1"/>
  <c r="K16739" i="1"/>
  <c r="J16743" i="1"/>
  <c r="K16743" i="1"/>
  <c r="J16747" i="1"/>
  <c r="K16747" i="1"/>
  <c r="J16751" i="1"/>
  <c r="K16751" i="1"/>
  <c r="J16755" i="1"/>
  <c r="K16755" i="1"/>
  <c r="J16759" i="1"/>
  <c r="K16759" i="1"/>
  <c r="J16763" i="1"/>
  <c r="K16763" i="1"/>
  <c r="J16767" i="1"/>
  <c r="K16767" i="1"/>
  <c r="J16771" i="1"/>
  <c r="K16771" i="1"/>
  <c r="J16775" i="1"/>
  <c r="K16775" i="1"/>
  <c r="J16779" i="1"/>
  <c r="K16779" i="1"/>
  <c r="J16783" i="1"/>
  <c r="K16783" i="1"/>
  <c r="J16787" i="1"/>
  <c r="K16787" i="1"/>
  <c r="J16791" i="1"/>
  <c r="K16791" i="1"/>
  <c r="J16795" i="1"/>
  <c r="K16795" i="1"/>
  <c r="J16799" i="1"/>
  <c r="K16799" i="1"/>
  <c r="J16803" i="1"/>
  <c r="K16803" i="1"/>
  <c r="J16807" i="1"/>
  <c r="K16807" i="1"/>
  <c r="J16811" i="1"/>
  <c r="K16811" i="1"/>
  <c r="J16815" i="1"/>
  <c r="K16815" i="1"/>
  <c r="J16819" i="1"/>
  <c r="K16819" i="1"/>
  <c r="J16823" i="1"/>
  <c r="K16823" i="1"/>
  <c r="J16827" i="1"/>
  <c r="K16827" i="1"/>
  <c r="J16831" i="1"/>
  <c r="K16831" i="1"/>
  <c r="J16835" i="1"/>
  <c r="K16835" i="1"/>
  <c r="J16839" i="1"/>
  <c r="K16839" i="1"/>
  <c r="J16843" i="1"/>
  <c r="K16843" i="1"/>
  <c r="J16847" i="1"/>
  <c r="K16847" i="1"/>
  <c r="J16851" i="1"/>
  <c r="K16851" i="1"/>
  <c r="J16855" i="1"/>
  <c r="K16855" i="1"/>
  <c r="J16859" i="1"/>
  <c r="K16859" i="1"/>
  <c r="J16863" i="1"/>
  <c r="K16863" i="1"/>
  <c r="J16867" i="1"/>
  <c r="K16867" i="1"/>
  <c r="J16871" i="1"/>
  <c r="K16871" i="1"/>
  <c r="J16875" i="1"/>
  <c r="K16875" i="1"/>
  <c r="J16879" i="1"/>
  <c r="K16879" i="1"/>
  <c r="J16883" i="1"/>
  <c r="K16883" i="1"/>
  <c r="J16887" i="1"/>
  <c r="K16887" i="1"/>
  <c r="J16891" i="1"/>
  <c r="K16891" i="1"/>
  <c r="J16895" i="1"/>
  <c r="K16895" i="1"/>
  <c r="J16899" i="1"/>
  <c r="K16899" i="1"/>
  <c r="J16903" i="1"/>
  <c r="K16903" i="1"/>
  <c r="J16907" i="1"/>
  <c r="K16907" i="1"/>
  <c r="J16911" i="1"/>
  <c r="K16911" i="1"/>
  <c r="J16915" i="1"/>
  <c r="K16915" i="1"/>
  <c r="J16919" i="1"/>
  <c r="K16919" i="1"/>
  <c r="J16923" i="1"/>
  <c r="K16923" i="1"/>
  <c r="J16927" i="1"/>
  <c r="K16927" i="1"/>
  <c r="J16931" i="1"/>
  <c r="K16931" i="1"/>
  <c r="J16935" i="1"/>
  <c r="K16935" i="1"/>
  <c r="J16939" i="1"/>
  <c r="K16939" i="1"/>
  <c r="J16943" i="1"/>
  <c r="K16943" i="1"/>
  <c r="J16947" i="1"/>
  <c r="K16947" i="1"/>
  <c r="J16951" i="1"/>
  <c r="K16951" i="1"/>
  <c r="J16955" i="1"/>
  <c r="K16955" i="1"/>
  <c r="J16959" i="1"/>
  <c r="K16959" i="1"/>
  <c r="J16963" i="1"/>
  <c r="K16963" i="1"/>
  <c r="J16967" i="1"/>
  <c r="K16967" i="1"/>
  <c r="J16971" i="1"/>
  <c r="K16971" i="1"/>
  <c r="J16975" i="1"/>
  <c r="K16975" i="1"/>
  <c r="J16979" i="1"/>
  <c r="K16979" i="1"/>
  <c r="J16983" i="1"/>
  <c r="K16983" i="1"/>
  <c r="J16987" i="1"/>
  <c r="K16987" i="1"/>
  <c r="J16991" i="1"/>
  <c r="K16991" i="1"/>
  <c r="J16995" i="1"/>
  <c r="K16995" i="1"/>
  <c r="J16999" i="1"/>
  <c r="K16999" i="1"/>
  <c r="J17003" i="1"/>
  <c r="K17003" i="1"/>
  <c r="J17007" i="1"/>
  <c r="K17007" i="1"/>
  <c r="J17011" i="1"/>
  <c r="K17011" i="1"/>
  <c r="J17015" i="1"/>
  <c r="K17015" i="1"/>
  <c r="J17019" i="1"/>
  <c r="K17019" i="1"/>
  <c r="J17023" i="1"/>
  <c r="K17023" i="1"/>
  <c r="J17027" i="1"/>
  <c r="K17027" i="1"/>
  <c r="J17031" i="1"/>
  <c r="K17031" i="1"/>
  <c r="J17035" i="1"/>
  <c r="K17035" i="1"/>
  <c r="J17039" i="1"/>
  <c r="K17039" i="1"/>
  <c r="J17043" i="1"/>
  <c r="K17043" i="1"/>
  <c r="J17047" i="1"/>
  <c r="K17047" i="1"/>
  <c r="J17051" i="1"/>
  <c r="K17051" i="1"/>
  <c r="J17055" i="1"/>
  <c r="K17055" i="1"/>
  <c r="J17059" i="1"/>
  <c r="K17059" i="1"/>
  <c r="J17063" i="1"/>
  <c r="K17063" i="1"/>
  <c r="J17067" i="1"/>
  <c r="K17067" i="1"/>
  <c r="J17071" i="1"/>
  <c r="K17071" i="1"/>
  <c r="J17075" i="1"/>
  <c r="K17075" i="1"/>
  <c r="J17079" i="1"/>
  <c r="K17079" i="1"/>
  <c r="J17083" i="1"/>
  <c r="K17083" i="1"/>
  <c r="J17087" i="1"/>
  <c r="K17087" i="1"/>
  <c r="J17091" i="1"/>
  <c r="K17091" i="1"/>
  <c r="J17095" i="1"/>
  <c r="K17095" i="1"/>
  <c r="J17099" i="1"/>
  <c r="K17099" i="1"/>
  <c r="J17103" i="1"/>
  <c r="K17103" i="1"/>
  <c r="J17107" i="1"/>
  <c r="K17107" i="1"/>
  <c r="J17111" i="1"/>
  <c r="K17111" i="1"/>
  <c r="J17115" i="1"/>
  <c r="K17115" i="1"/>
  <c r="J17119" i="1"/>
  <c r="K17119" i="1"/>
  <c r="J17123" i="1"/>
  <c r="K17123" i="1"/>
  <c r="J17127" i="1"/>
  <c r="K17127" i="1"/>
  <c r="J17131" i="1"/>
  <c r="K17131" i="1"/>
  <c r="J17135" i="1"/>
  <c r="K17135" i="1"/>
  <c r="J17139" i="1"/>
  <c r="K17139" i="1"/>
  <c r="J17143" i="1"/>
  <c r="K17143" i="1"/>
  <c r="J17147" i="1"/>
  <c r="K17147" i="1"/>
  <c r="J17151" i="1"/>
  <c r="K17151" i="1"/>
  <c r="J17155" i="1"/>
  <c r="K17155" i="1"/>
  <c r="J17159" i="1"/>
  <c r="K17159" i="1"/>
  <c r="J17163" i="1"/>
  <c r="K17163" i="1"/>
  <c r="J17167" i="1"/>
  <c r="K17167" i="1"/>
  <c r="J17171" i="1"/>
  <c r="K17171" i="1"/>
  <c r="J17175" i="1"/>
  <c r="K17175" i="1"/>
  <c r="J17179" i="1"/>
  <c r="K17179" i="1"/>
  <c r="J17183" i="1"/>
  <c r="K17183" i="1"/>
  <c r="J17187" i="1"/>
  <c r="K17187" i="1"/>
  <c r="J17191" i="1"/>
  <c r="K17191" i="1"/>
  <c r="J17195" i="1"/>
  <c r="K17195" i="1"/>
  <c r="J17199" i="1"/>
  <c r="K17199" i="1"/>
  <c r="J17203" i="1"/>
  <c r="K17203" i="1"/>
  <c r="J17207" i="1"/>
  <c r="K17207" i="1"/>
  <c r="J17211" i="1"/>
  <c r="K17211" i="1"/>
  <c r="J17215" i="1"/>
  <c r="K17215" i="1"/>
  <c r="J17219" i="1"/>
  <c r="K17219" i="1"/>
  <c r="J17223" i="1"/>
  <c r="K17223" i="1"/>
  <c r="J17227" i="1"/>
  <c r="K17227" i="1"/>
  <c r="J17231" i="1"/>
  <c r="K17231" i="1"/>
  <c r="J17235" i="1"/>
  <c r="K17235" i="1"/>
  <c r="J17239" i="1"/>
  <c r="K17239" i="1"/>
  <c r="J17243" i="1"/>
  <c r="K17243" i="1"/>
  <c r="J17247" i="1"/>
  <c r="K17247" i="1"/>
  <c r="J17251" i="1"/>
  <c r="K17251" i="1"/>
  <c r="J17255" i="1"/>
  <c r="K17255" i="1"/>
  <c r="J17259" i="1"/>
  <c r="K17259" i="1"/>
  <c r="J17263" i="1"/>
  <c r="K17263" i="1"/>
  <c r="J17267" i="1"/>
  <c r="K17267" i="1"/>
  <c r="J17271" i="1"/>
  <c r="K17271" i="1"/>
  <c r="J17275" i="1"/>
  <c r="K17275" i="1"/>
  <c r="J17279" i="1"/>
  <c r="K17279" i="1"/>
  <c r="J17283" i="1"/>
  <c r="K17283" i="1"/>
  <c r="J17287" i="1"/>
  <c r="K17287" i="1"/>
  <c r="J17291" i="1"/>
  <c r="K17291" i="1"/>
  <c r="J17295" i="1"/>
  <c r="K17295" i="1"/>
  <c r="J17299" i="1"/>
  <c r="K17299" i="1"/>
  <c r="J17303" i="1"/>
  <c r="K17303" i="1"/>
  <c r="J17307" i="1"/>
  <c r="K17307" i="1"/>
  <c r="J17311" i="1"/>
  <c r="K17311" i="1"/>
  <c r="J17315" i="1"/>
  <c r="K17315" i="1"/>
  <c r="J17319" i="1"/>
  <c r="K17319" i="1"/>
  <c r="J17323" i="1"/>
  <c r="K17323" i="1"/>
  <c r="J17327" i="1"/>
  <c r="K17327" i="1"/>
  <c r="J17331" i="1"/>
  <c r="K17331" i="1"/>
  <c r="J17335" i="1"/>
  <c r="K17335" i="1"/>
  <c r="J17339" i="1"/>
  <c r="K17339" i="1"/>
  <c r="J17343" i="1"/>
  <c r="K17343" i="1"/>
  <c r="J17347" i="1"/>
  <c r="K17347" i="1"/>
  <c r="J17351" i="1"/>
  <c r="K17351" i="1"/>
  <c r="J17355" i="1"/>
  <c r="K17355" i="1"/>
  <c r="J17359" i="1"/>
  <c r="K17359" i="1"/>
  <c r="J17363" i="1"/>
  <c r="K17363" i="1"/>
  <c r="J17367" i="1"/>
  <c r="K17367" i="1"/>
  <c r="J17371" i="1"/>
  <c r="K17371" i="1"/>
  <c r="J17375" i="1"/>
  <c r="K17375" i="1"/>
  <c r="J17379" i="1"/>
  <c r="K17379" i="1"/>
  <c r="J17383" i="1"/>
  <c r="K17383" i="1"/>
  <c r="J17387" i="1"/>
  <c r="K17387" i="1"/>
  <c r="J17391" i="1"/>
  <c r="K17391" i="1"/>
  <c r="J17395" i="1"/>
  <c r="K17395" i="1"/>
  <c r="J17399" i="1"/>
  <c r="K17399" i="1"/>
  <c r="J17403" i="1"/>
  <c r="K17403" i="1"/>
  <c r="J17407" i="1"/>
  <c r="K17407" i="1"/>
  <c r="J17411" i="1"/>
  <c r="K17411" i="1"/>
  <c r="J17415" i="1"/>
  <c r="K17415" i="1"/>
  <c r="J17419" i="1"/>
  <c r="K17419" i="1"/>
  <c r="J17423" i="1"/>
  <c r="K17423" i="1"/>
  <c r="J17427" i="1"/>
  <c r="K17427" i="1"/>
  <c r="J17431" i="1"/>
  <c r="K17431" i="1"/>
  <c r="J17435" i="1"/>
  <c r="K17435" i="1"/>
  <c r="J17439" i="1"/>
  <c r="K17439" i="1"/>
  <c r="J17443" i="1"/>
  <c r="K17443" i="1"/>
  <c r="J17447" i="1"/>
  <c r="K17447" i="1"/>
  <c r="J17451" i="1"/>
  <c r="K17451" i="1"/>
  <c r="J17455" i="1"/>
  <c r="K17455" i="1"/>
  <c r="J17459" i="1"/>
  <c r="K17459" i="1"/>
  <c r="J17463" i="1"/>
  <c r="K17463" i="1"/>
  <c r="J17467" i="1"/>
  <c r="K17467" i="1"/>
  <c r="J17471" i="1"/>
  <c r="K17471" i="1"/>
  <c r="J17475" i="1"/>
  <c r="K17475" i="1"/>
  <c r="J17479" i="1"/>
  <c r="K17479" i="1"/>
  <c r="J17483" i="1"/>
  <c r="K17483" i="1"/>
  <c r="J17487" i="1"/>
  <c r="K17487" i="1"/>
  <c r="J17491" i="1"/>
  <c r="K17491" i="1"/>
  <c r="J17495" i="1"/>
  <c r="K17495" i="1"/>
  <c r="J17499" i="1"/>
  <c r="K17499" i="1"/>
  <c r="J17503" i="1"/>
  <c r="K17503" i="1"/>
  <c r="J17507" i="1"/>
  <c r="K17507" i="1"/>
  <c r="J17511" i="1"/>
  <c r="K17511" i="1"/>
  <c r="J17515" i="1"/>
  <c r="K17515" i="1"/>
  <c r="J17519" i="1"/>
  <c r="K17519" i="1"/>
  <c r="J17523" i="1"/>
  <c r="K17523" i="1"/>
  <c r="J17527" i="1"/>
  <c r="K17527" i="1"/>
  <c r="J17531" i="1"/>
  <c r="K17531" i="1"/>
  <c r="J17535" i="1"/>
  <c r="K17535" i="1"/>
  <c r="J17539" i="1"/>
  <c r="K17539" i="1"/>
  <c r="J17543" i="1"/>
  <c r="K17543" i="1"/>
  <c r="J17547" i="1"/>
  <c r="K17547" i="1"/>
  <c r="J17551" i="1"/>
  <c r="K17551" i="1"/>
  <c r="J17555" i="1"/>
  <c r="K17555" i="1"/>
  <c r="J17559" i="1"/>
  <c r="K17559" i="1"/>
  <c r="J17563" i="1"/>
  <c r="K17563" i="1"/>
  <c r="J17567" i="1"/>
  <c r="K17567" i="1"/>
  <c r="J17571" i="1"/>
  <c r="K17571" i="1"/>
  <c r="J17575" i="1"/>
  <c r="K17575" i="1"/>
  <c r="J17579" i="1"/>
  <c r="K17579" i="1"/>
  <c r="J17583" i="1"/>
  <c r="K17583" i="1"/>
  <c r="J17587" i="1"/>
  <c r="K17587" i="1"/>
  <c r="J17591" i="1"/>
  <c r="K17591" i="1"/>
  <c r="J17595" i="1"/>
  <c r="K17595" i="1"/>
  <c r="J17599" i="1"/>
  <c r="K17599" i="1"/>
  <c r="J17603" i="1"/>
  <c r="K17603" i="1"/>
  <c r="J17607" i="1"/>
  <c r="K17607" i="1"/>
  <c r="J17611" i="1"/>
  <c r="K17611" i="1"/>
  <c r="J17615" i="1"/>
  <c r="K17615" i="1"/>
  <c r="J17619" i="1"/>
  <c r="K17619" i="1"/>
  <c r="J17623" i="1"/>
  <c r="K17623" i="1"/>
  <c r="J17627" i="1"/>
  <c r="K17627" i="1"/>
  <c r="J17631" i="1"/>
  <c r="K17631" i="1"/>
  <c r="J17635" i="1"/>
  <c r="K17635" i="1"/>
  <c r="J17639" i="1"/>
  <c r="K17639" i="1"/>
  <c r="J17643" i="1"/>
  <c r="K17643" i="1"/>
  <c r="J17647" i="1"/>
  <c r="K17647" i="1"/>
  <c r="J17651" i="1"/>
  <c r="K17651" i="1"/>
  <c r="J17655" i="1"/>
  <c r="K17655" i="1"/>
  <c r="J17659" i="1"/>
  <c r="K17659" i="1"/>
  <c r="J17663" i="1"/>
  <c r="K17663" i="1"/>
  <c r="J17667" i="1"/>
  <c r="K17667" i="1"/>
  <c r="J17671" i="1"/>
  <c r="K17671" i="1"/>
  <c r="J17675" i="1"/>
  <c r="K17675" i="1"/>
  <c r="J17679" i="1"/>
  <c r="K17679" i="1"/>
  <c r="J17683" i="1"/>
  <c r="K17683" i="1"/>
  <c r="J17687" i="1"/>
  <c r="K17687" i="1"/>
  <c r="J17691" i="1"/>
  <c r="K17691" i="1"/>
  <c r="J17695" i="1"/>
  <c r="K17695" i="1"/>
  <c r="J17699" i="1"/>
  <c r="K17699" i="1"/>
  <c r="J17703" i="1"/>
  <c r="K17703" i="1"/>
  <c r="J17707" i="1"/>
  <c r="K17707" i="1"/>
  <c r="J17711" i="1"/>
  <c r="K17711" i="1"/>
  <c r="J17715" i="1"/>
  <c r="K17715" i="1"/>
  <c r="J17719" i="1"/>
  <c r="K17719" i="1"/>
  <c r="J17723" i="1"/>
  <c r="K17723" i="1"/>
  <c r="J17727" i="1"/>
  <c r="K17727" i="1"/>
  <c r="J17731" i="1"/>
  <c r="K17731" i="1"/>
  <c r="J17735" i="1"/>
  <c r="K17735" i="1"/>
  <c r="J17739" i="1"/>
  <c r="K17739" i="1"/>
  <c r="J17743" i="1"/>
  <c r="K17743" i="1"/>
  <c r="J17747" i="1"/>
  <c r="K17747" i="1"/>
  <c r="J17751" i="1"/>
  <c r="K17751" i="1"/>
  <c r="J17755" i="1"/>
  <c r="K17755" i="1"/>
  <c r="J17759" i="1"/>
  <c r="K17759" i="1"/>
  <c r="J17763" i="1"/>
  <c r="K17763" i="1"/>
  <c r="J17767" i="1"/>
  <c r="K17767" i="1"/>
  <c r="J17771" i="1"/>
  <c r="K17771" i="1"/>
  <c r="J17775" i="1"/>
  <c r="K17775" i="1"/>
  <c r="J17779" i="1"/>
  <c r="K17779" i="1"/>
  <c r="J17783" i="1"/>
  <c r="K17783" i="1"/>
  <c r="J17787" i="1"/>
  <c r="K17787" i="1"/>
  <c r="J17791" i="1"/>
  <c r="K17791" i="1"/>
  <c r="J17795" i="1"/>
  <c r="K17795" i="1"/>
  <c r="J17799" i="1"/>
  <c r="K17799" i="1"/>
  <c r="J17803" i="1"/>
  <c r="K17803" i="1"/>
  <c r="J17807" i="1"/>
  <c r="K17807" i="1"/>
  <c r="J17811" i="1"/>
  <c r="K17811" i="1"/>
  <c r="J17815" i="1"/>
  <c r="K17815" i="1"/>
  <c r="J17819" i="1"/>
  <c r="K17819" i="1"/>
  <c r="J17823" i="1"/>
  <c r="K17823" i="1"/>
  <c r="J17827" i="1"/>
  <c r="K17827" i="1"/>
  <c r="J17831" i="1"/>
  <c r="K17831" i="1"/>
  <c r="J17835" i="1"/>
  <c r="K17835" i="1"/>
  <c r="J17839" i="1"/>
  <c r="K17839" i="1"/>
  <c r="J17843" i="1"/>
  <c r="K17843" i="1"/>
  <c r="J17847" i="1"/>
  <c r="K17847" i="1"/>
  <c r="J17851" i="1"/>
  <c r="K17851" i="1"/>
  <c r="J17855" i="1"/>
  <c r="K17855" i="1"/>
  <c r="J17859" i="1"/>
  <c r="K17859" i="1"/>
  <c r="J17863" i="1"/>
  <c r="K17863" i="1"/>
  <c r="J17867" i="1"/>
  <c r="K17867" i="1"/>
  <c r="J17871" i="1"/>
  <c r="K17871" i="1"/>
  <c r="J17875" i="1"/>
  <c r="K17875" i="1"/>
  <c r="J17879" i="1"/>
  <c r="K17879" i="1"/>
  <c r="J17883" i="1"/>
  <c r="K17883" i="1"/>
  <c r="J17887" i="1"/>
  <c r="K17887" i="1"/>
  <c r="J17891" i="1"/>
  <c r="K17891" i="1"/>
  <c r="J17895" i="1"/>
  <c r="K17895" i="1"/>
  <c r="J17899" i="1"/>
  <c r="K17899" i="1"/>
  <c r="J17903" i="1"/>
  <c r="K17903" i="1"/>
  <c r="J17907" i="1"/>
  <c r="K17907" i="1"/>
  <c r="J17911" i="1"/>
  <c r="K17911" i="1"/>
  <c r="J17915" i="1"/>
  <c r="K17915" i="1"/>
  <c r="J17919" i="1"/>
  <c r="K17919" i="1"/>
  <c r="J17923" i="1"/>
  <c r="K17923" i="1"/>
  <c r="J17927" i="1"/>
  <c r="K17927" i="1"/>
  <c r="J17931" i="1"/>
  <c r="K17931" i="1"/>
  <c r="J17935" i="1"/>
  <c r="K17935" i="1"/>
  <c r="J17939" i="1"/>
  <c r="K17939" i="1"/>
  <c r="J17943" i="1"/>
  <c r="K17943" i="1"/>
  <c r="J17947" i="1"/>
  <c r="K17947" i="1"/>
  <c r="J17951" i="1"/>
  <c r="K17951" i="1"/>
  <c r="J17955" i="1"/>
  <c r="K17955" i="1"/>
  <c r="J17959" i="1"/>
  <c r="K17959" i="1"/>
  <c r="J17963" i="1"/>
  <c r="K17963" i="1"/>
  <c r="J17967" i="1"/>
  <c r="K17967" i="1"/>
  <c r="J17971" i="1"/>
  <c r="K17971" i="1"/>
  <c r="J17975" i="1"/>
  <c r="K17975" i="1"/>
  <c r="J17979" i="1"/>
  <c r="K17979" i="1"/>
  <c r="J17983" i="1"/>
  <c r="K17983" i="1"/>
  <c r="J17987" i="1"/>
  <c r="K17987" i="1"/>
  <c r="J17991" i="1"/>
  <c r="K17991" i="1"/>
  <c r="J17995" i="1"/>
  <c r="K17995" i="1"/>
  <c r="J17999" i="1"/>
  <c r="K17999" i="1"/>
  <c r="J18003" i="1"/>
  <c r="K18003" i="1"/>
  <c r="J18007" i="1"/>
  <c r="K18007" i="1"/>
  <c r="J18011" i="1"/>
  <c r="K18011" i="1"/>
  <c r="J18015" i="1"/>
  <c r="K18015" i="1"/>
  <c r="J18019" i="1"/>
  <c r="K18019" i="1"/>
  <c r="J18023" i="1"/>
  <c r="K18023" i="1"/>
  <c r="J18027" i="1"/>
  <c r="K18027" i="1"/>
  <c r="J18031" i="1"/>
  <c r="K18031" i="1"/>
  <c r="J18035" i="1"/>
  <c r="K18035" i="1"/>
  <c r="J18039" i="1"/>
  <c r="K18039" i="1"/>
  <c r="J18043" i="1"/>
  <c r="K18043" i="1"/>
  <c r="J18047" i="1"/>
  <c r="K18047" i="1"/>
  <c r="J18051" i="1"/>
  <c r="K18051" i="1"/>
  <c r="J18055" i="1"/>
  <c r="K18055" i="1"/>
  <c r="J18059" i="1"/>
  <c r="K18059" i="1"/>
  <c r="J18063" i="1"/>
  <c r="K18063" i="1"/>
  <c r="J18067" i="1"/>
  <c r="K18067" i="1"/>
  <c r="J18071" i="1"/>
  <c r="K18071" i="1"/>
  <c r="J18075" i="1"/>
  <c r="K18075" i="1"/>
  <c r="J18079" i="1"/>
  <c r="K18079" i="1"/>
  <c r="J18083" i="1"/>
  <c r="K18083" i="1"/>
  <c r="J18087" i="1"/>
  <c r="K18087" i="1"/>
  <c r="J18091" i="1"/>
  <c r="K18091" i="1"/>
  <c r="J18095" i="1"/>
  <c r="K18095" i="1"/>
  <c r="J18099" i="1"/>
  <c r="K18099" i="1"/>
  <c r="J18103" i="1"/>
  <c r="K18103" i="1"/>
  <c r="J18107" i="1"/>
  <c r="K18107" i="1"/>
  <c r="J18111" i="1"/>
  <c r="K18111" i="1"/>
  <c r="J18115" i="1"/>
  <c r="K18115" i="1"/>
  <c r="J18119" i="1"/>
  <c r="K18119" i="1"/>
  <c r="J18123" i="1"/>
  <c r="K18123" i="1"/>
  <c r="J18127" i="1"/>
  <c r="K18127" i="1"/>
  <c r="J18131" i="1"/>
  <c r="K18131" i="1"/>
  <c r="J18135" i="1"/>
  <c r="K18135" i="1"/>
  <c r="J18139" i="1"/>
  <c r="K18139" i="1"/>
  <c r="J18143" i="1"/>
  <c r="K18143" i="1"/>
  <c r="J18147" i="1"/>
  <c r="K18147" i="1"/>
  <c r="J18151" i="1"/>
  <c r="K18151" i="1"/>
  <c r="J18155" i="1"/>
  <c r="K18155" i="1"/>
  <c r="J18159" i="1"/>
  <c r="K18159" i="1"/>
  <c r="J18163" i="1"/>
  <c r="K18163" i="1"/>
  <c r="J18167" i="1"/>
  <c r="K18167" i="1"/>
  <c r="J18171" i="1"/>
  <c r="K18171" i="1"/>
  <c r="J18175" i="1"/>
  <c r="K18175" i="1"/>
  <c r="J18179" i="1"/>
  <c r="K18179" i="1"/>
  <c r="J18183" i="1"/>
  <c r="K18183" i="1"/>
  <c r="J18187" i="1"/>
  <c r="K18187" i="1"/>
  <c r="J18191" i="1"/>
  <c r="K18191" i="1"/>
  <c r="J18195" i="1"/>
  <c r="K18195" i="1"/>
  <c r="J18199" i="1"/>
  <c r="K18199" i="1"/>
  <c r="J18203" i="1"/>
  <c r="K18203" i="1"/>
  <c r="J18207" i="1"/>
  <c r="K18207" i="1"/>
  <c r="J18211" i="1"/>
  <c r="K18211" i="1"/>
  <c r="J18215" i="1"/>
  <c r="K18215" i="1"/>
  <c r="J18219" i="1"/>
  <c r="K18219" i="1"/>
  <c r="J18223" i="1"/>
  <c r="K18223" i="1"/>
  <c r="J18227" i="1"/>
  <c r="K18227" i="1"/>
  <c r="J18231" i="1"/>
  <c r="K18231" i="1"/>
  <c r="J18235" i="1"/>
  <c r="K18235" i="1"/>
  <c r="J18239" i="1"/>
  <c r="K18239" i="1"/>
  <c r="J18243" i="1"/>
  <c r="K18243" i="1"/>
  <c r="J18247" i="1"/>
  <c r="K18247" i="1"/>
  <c r="J18251" i="1"/>
  <c r="K18251" i="1"/>
  <c r="J18255" i="1"/>
  <c r="K18255" i="1"/>
  <c r="J18259" i="1"/>
  <c r="K18259" i="1"/>
  <c r="J18263" i="1"/>
  <c r="K18263" i="1"/>
  <c r="J18267" i="1"/>
  <c r="K18267" i="1"/>
  <c r="J18271" i="1"/>
  <c r="K18271" i="1"/>
  <c r="J18275" i="1"/>
  <c r="K18275" i="1"/>
  <c r="J18279" i="1"/>
  <c r="K18279" i="1"/>
  <c r="J18283" i="1"/>
  <c r="K18283" i="1"/>
  <c r="J18287" i="1"/>
  <c r="K18287" i="1"/>
  <c r="J18291" i="1"/>
  <c r="K18291" i="1"/>
  <c r="J18295" i="1"/>
  <c r="K18295" i="1"/>
  <c r="J18299" i="1"/>
  <c r="K18299" i="1"/>
  <c r="J18303" i="1"/>
  <c r="K18303" i="1"/>
  <c r="J18307" i="1"/>
  <c r="K18307" i="1"/>
  <c r="J18311" i="1"/>
  <c r="K18311" i="1"/>
  <c r="J18315" i="1"/>
  <c r="K18315" i="1"/>
  <c r="J18319" i="1"/>
  <c r="K18319" i="1"/>
  <c r="J18323" i="1"/>
  <c r="K18323" i="1"/>
  <c r="J18327" i="1"/>
  <c r="K18327" i="1"/>
  <c r="J18331" i="1"/>
  <c r="K18331" i="1"/>
  <c r="J18335" i="1"/>
  <c r="K18335" i="1"/>
  <c r="J18339" i="1"/>
  <c r="K18339" i="1"/>
  <c r="J18343" i="1"/>
  <c r="K18343" i="1"/>
  <c r="J18347" i="1"/>
  <c r="K18347" i="1"/>
  <c r="J18351" i="1"/>
  <c r="K18351" i="1"/>
  <c r="J18355" i="1"/>
  <c r="K18355" i="1"/>
  <c r="J18359" i="1"/>
  <c r="K18359" i="1"/>
  <c r="J18363" i="1"/>
  <c r="K18363" i="1"/>
  <c r="J18367" i="1"/>
  <c r="K18367" i="1"/>
  <c r="J18371" i="1"/>
  <c r="K18371" i="1"/>
  <c r="J18375" i="1"/>
  <c r="K18375" i="1"/>
  <c r="J18379" i="1"/>
  <c r="K18379" i="1"/>
  <c r="J18383" i="1"/>
  <c r="K18383" i="1"/>
  <c r="J18387" i="1"/>
  <c r="K18387" i="1"/>
  <c r="J18391" i="1"/>
  <c r="K18391" i="1"/>
  <c r="J18395" i="1"/>
  <c r="K18395" i="1"/>
  <c r="J18399" i="1"/>
  <c r="K18399" i="1"/>
  <c r="J18403" i="1"/>
  <c r="K18403" i="1"/>
  <c r="J18407" i="1"/>
  <c r="K18407" i="1"/>
  <c r="J18411" i="1"/>
  <c r="K18411" i="1"/>
  <c r="J18415" i="1"/>
  <c r="K18415" i="1"/>
  <c r="J18419" i="1"/>
  <c r="K18419" i="1"/>
  <c r="J18423" i="1"/>
  <c r="K18423" i="1"/>
  <c r="J18427" i="1"/>
  <c r="K18427" i="1"/>
  <c r="J18431" i="1"/>
  <c r="K18431" i="1"/>
  <c r="J18435" i="1"/>
  <c r="K18435" i="1"/>
  <c r="J18439" i="1"/>
  <c r="K18439" i="1"/>
  <c r="J18443" i="1"/>
  <c r="K18443" i="1"/>
  <c r="J18447" i="1"/>
  <c r="K18447" i="1"/>
  <c r="J18451" i="1"/>
  <c r="K18451" i="1"/>
  <c r="J18455" i="1"/>
  <c r="K18455" i="1"/>
  <c r="J18459" i="1"/>
  <c r="K18459" i="1"/>
  <c r="J18463" i="1"/>
  <c r="K18463" i="1"/>
  <c r="J18467" i="1"/>
  <c r="K18467" i="1"/>
  <c r="J18471" i="1"/>
  <c r="K18471" i="1"/>
  <c r="J18475" i="1"/>
  <c r="K18475" i="1"/>
  <c r="J18479" i="1"/>
  <c r="K18479" i="1"/>
  <c r="J18483" i="1"/>
  <c r="K18483" i="1"/>
  <c r="J18487" i="1"/>
  <c r="K18487" i="1"/>
  <c r="J18491" i="1"/>
  <c r="K18491" i="1"/>
  <c r="J18495" i="1"/>
  <c r="K18495" i="1"/>
  <c r="J18499" i="1"/>
  <c r="K18499" i="1"/>
  <c r="J18503" i="1"/>
  <c r="K18503" i="1"/>
  <c r="J18507" i="1"/>
  <c r="K18507" i="1"/>
  <c r="J18511" i="1"/>
  <c r="K18511" i="1"/>
  <c r="J18515" i="1"/>
  <c r="K18515" i="1"/>
  <c r="J18519" i="1"/>
  <c r="K18519" i="1"/>
  <c r="J18523" i="1"/>
  <c r="K18523" i="1"/>
  <c r="J18527" i="1"/>
  <c r="K18527" i="1"/>
  <c r="J18531" i="1"/>
  <c r="K18531" i="1"/>
  <c r="J18535" i="1"/>
  <c r="K18535" i="1"/>
  <c r="J18539" i="1"/>
  <c r="K18539" i="1"/>
  <c r="J18543" i="1"/>
  <c r="K18543" i="1"/>
  <c r="J18547" i="1"/>
  <c r="K18547" i="1"/>
  <c r="J18551" i="1"/>
  <c r="K18551" i="1"/>
  <c r="J18555" i="1"/>
  <c r="K18555" i="1"/>
  <c r="J18559" i="1"/>
  <c r="K18559" i="1"/>
  <c r="J18563" i="1"/>
  <c r="K18563" i="1"/>
  <c r="J18567" i="1"/>
  <c r="K18567" i="1"/>
  <c r="J18571" i="1"/>
  <c r="K18571" i="1"/>
  <c r="J18575" i="1"/>
  <c r="K18575" i="1"/>
  <c r="J18579" i="1"/>
  <c r="K18579" i="1"/>
  <c r="J18583" i="1"/>
  <c r="K18583" i="1"/>
  <c r="J18587" i="1"/>
  <c r="K18587" i="1"/>
  <c r="J18591" i="1"/>
  <c r="K18591" i="1"/>
  <c r="J18595" i="1"/>
  <c r="K18595" i="1"/>
  <c r="J18599" i="1"/>
  <c r="K18599" i="1"/>
  <c r="J18603" i="1"/>
  <c r="K18603" i="1"/>
  <c r="J18607" i="1"/>
  <c r="K18607" i="1"/>
  <c r="J18611" i="1"/>
  <c r="K18611" i="1"/>
  <c r="J18615" i="1"/>
  <c r="K18615" i="1"/>
  <c r="J18619" i="1"/>
  <c r="K18619" i="1"/>
  <c r="J18623" i="1"/>
  <c r="K18623" i="1"/>
  <c r="J18627" i="1"/>
  <c r="K18627" i="1"/>
  <c r="J18631" i="1"/>
  <c r="K18631" i="1"/>
  <c r="J18635" i="1"/>
  <c r="K18635" i="1"/>
  <c r="J18639" i="1"/>
  <c r="K18639" i="1"/>
  <c r="J18643" i="1"/>
  <c r="K18643" i="1"/>
  <c r="J18647" i="1"/>
  <c r="K18647" i="1"/>
  <c r="J18651" i="1"/>
  <c r="K18651" i="1"/>
  <c r="J18655" i="1"/>
  <c r="K18655" i="1"/>
  <c r="J18659" i="1"/>
  <c r="K18659" i="1"/>
  <c r="J18663" i="1"/>
  <c r="K18663" i="1"/>
  <c r="J18667" i="1"/>
  <c r="K18667" i="1"/>
  <c r="J18671" i="1"/>
  <c r="K18671" i="1"/>
  <c r="J18675" i="1"/>
  <c r="K18675" i="1"/>
  <c r="J18679" i="1"/>
  <c r="K18679" i="1"/>
  <c r="J18683" i="1"/>
  <c r="K18683" i="1"/>
  <c r="J18687" i="1"/>
  <c r="K18687" i="1"/>
  <c r="J18691" i="1"/>
  <c r="K18691" i="1"/>
  <c r="J18695" i="1"/>
  <c r="K18695" i="1"/>
  <c r="J18699" i="1"/>
  <c r="K18699" i="1"/>
  <c r="J18703" i="1"/>
  <c r="K18703" i="1"/>
  <c r="J18707" i="1"/>
  <c r="K18707" i="1"/>
  <c r="J18711" i="1"/>
  <c r="K18711" i="1"/>
  <c r="J18715" i="1"/>
  <c r="K18715" i="1"/>
  <c r="J18719" i="1"/>
  <c r="K18719" i="1"/>
  <c r="J18723" i="1"/>
  <c r="K18723" i="1"/>
  <c r="J18727" i="1"/>
  <c r="K18727" i="1"/>
  <c r="J18731" i="1"/>
  <c r="K18731" i="1"/>
  <c r="J18735" i="1"/>
  <c r="K18735" i="1"/>
  <c r="J18739" i="1"/>
  <c r="K18739" i="1"/>
  <c r="J18743" i="1"/>
  <c r="K18743" i="1"/>
  <c r="J18747" i="1"/>
  <c r="K18747" i="1"/>
  <c r="J18751" i="1"/>
  <c r="K18751" i="1"/>
  <c r="J18755" i="1"/>
  <c r="K18755" i="1"/>
  <c r="J18759" i="1"/>
  <c r="K18759" i="1"/>
  <c r="J18763" i="1"/>
  <c r="K18763" i="1"/>
  <c r="J18767" i="1"/>
  <c r="K18767" i="1"/>
  <c r="J18771" i="1"/>
  <c r="K18771" i="1"/>
  <c r="J18775" i="1"/>
  <c r="K18775" i="1"/>
  <c r="J18779" i="1"/>
  <c r="K18779" i="1"/>
  <c r="J18783" i="1"/>
  <c r="K18783" i="1"/>
  <c r="J18787" i="1"/>
  <c r="K18787" i="1"/>
  <c r="J18791" i="1"/>
  <c r="K18791" i="1"/>
  <c r="J18795" i="1"/>
  <c r="K18795" i="1"/>
  <c r="J18799" i="1"/>
  <c r="K18799" i="1"/>
  <c r="J18803" i="1"/>
  <c r="K18803" i="1"/>
  <c r="J18807" i="1"/>
  <c r="K18807" i="1"/>
  <c r="J18811" i="1"/>
  <c r="K18811" i="1"/>
  <c r="J18815" i="1"/>
  <c r="K18815" i="1"/>
  <c r="J18819" i="1"/>
  <c r="K18819" i="1"/>
  <c r="J18823" i="1"/>
  <c r="K18823" i="1"/>
  <c r="J18827" i="1"/>
  <c r="K18827" i="1"/>
  <c r="J18831" i="1"/>
  <c r="K18831" i="1"/>
  <c r="J18835" i="1"/>
  <c r="K18835" i="1"/>
  <c r="J18839" i="1"/>
  <c r="K18839" i="1"/>
  <c r="J18843" i="1"/>
  <c r="K18843" i="1"/>
  <c r="J18847" i="1"/>
  <c r="K18847" i="1"/>
  <c r="J18851" i="1"/>
  <c r="K18851" i="1"/>
  <c r="J18855" i="1"/>
  <c r="K18855" i="1"/>
  <c r="J18859" i="1"/>
  <c r="K18859" i="1"/>
  <c r="J18863" i="1"/>
  <c r="K18863" i="1"/>
  <c r="J18867" i="1"/>
  <c r="K18867" i="1"/>
  <c r="J18871" i="1"/>
  <c r="K18871" i="1"/>
  <c r="J18875" i="1"/>
  <c r="K18875" i="1"/>
  <c r="J18879" i="1"/>
  <c r="K18879" i="1"/>
  <c r="J18883" i="1"/>
  <c r="K18883" i="1"/>
  <c r="J18887" i="1"/>
  <c r="K18887" i="1"/>
  <c r="J18891" i="1"/>
  <c r="K18891" i="1"/>
  <c r="J18895" i="1"/>
  <c r="K18895" i="1"/>
  <c r="J18899" i="1"/>
  <c r="K18899" i="1"/>
  <c r="J18903" i="1"/>
  <c r="K18903" i="1"/>
  <c r="J18907" i="1"/>
  <c r="K18907" i="1"/>
  <c r="J18911" i="1"/>
  <c r="K18911" i="1"/>
  <c r="J18915" i="1"/>
  <c r="K18915" i="1"/>
  <c r="J18919" i="1"/>
  <c r="K18919" i="1"/>
  <c r="J18923" i="1"/>
  <c r="K18923" i="1"/>
  <c r="J18927" i="1"/>
  <c r="K18927" i="1"/>
  <c r="J18931" i="1"/>
  <c r="K18931" i="1"/>
  <c r="J18935" i="1"/>
  <c r="K18935" i="1"/>
  <c r="J18939" i="1"/>
  <c r="K18939" i="1"/>
  <c r="J18943" i="1"/>
  <c r="K18943" i="1"/>
  <c r="J18947" i="1"/>
  <c r="K18947" i="1"/>
  <c r="J18951" i="1"/>
  <c r="K18951" i="1"/>
  <c r="J18955" i="1"/>
  <c r="K18955" i="1"/>
  <c r="J18959" i="1"/>
  <c r="K18959" i="1"/>
  <c r="J18963" i="1"/>
  <c r="K18963" i="1"/>
  <c r="J18967" i="1"/>
  <c r="K18967" i="1"/>
  <c r="J18971" i="1"/>
  <c r="K18971" i="1"/>
  <c r="J18975" i="1"/>
  <c r="K18975" i="1"/>
  <c r="J18979" i="1"/>
  <c r="K18979" i="1"/>
  <c r="J18983" i="1"/>
  <c r="K18983" i="1"/>
  <c r="J18987" i="1"/>
  <c r="K18987" i="1"/>
  <c r="J18991" i="1"/>
  <c r="K18991" i="1"/>
  <c r="J18995" i="1"/>
  <c r="K18995" i="1"/>
  <c r="J18999" i="1"/>
  <c r="K18999" i="1"/>
  <c r="J19003" i="1"/>
  <c r="K19003" i="1"/>
  <c r="J19007" i="1"/>
  <c r="K19007" i="1"/>
  <c r="J19011" i="1"/>
  <c r="K19011" i="1"/>
  <c r="J19015" i="1"/>
  <c r="K19015" i="1"/>
  <c r="J19019" i="1"/>
  <c r="K19019" i="1"/>
  <c r="J19023" i="1"/>
  <c r="K19023" i="1"/>
  <c r="J19027" i="1"/>
  <c r="K19027" i="1"/>
  <c r="J19031" i="1"/>
  <c r="K19031" i="1"/>
  <c r="J19035" i="1"/>
  <c r="K19035" i="1"/>
  <c r="J19039" i="1"/>
  <c r="K19039" i="1"/>
  <c r="J19043" i="1"/>
  <c r="K19043" i="1"/>
  <c r="J19047" i="1"/>
  <c r="K19047" i="1"/>
  <c r="J19051" i="1"/>
  <c r="K19051" i="1"/>
  <c r="J19055" i="1"/>
  <c r="K19055" i="1"/>
  <c r="J19059" i="1"/>
  <c r="K19059" i="1"/>
  <c r="J19063" i="1"/>
  <c r="K19063" i="1"/>
  <c r="J19067" i="1"/>
  <c r="K19067" i="1"/>
  <c r="J19071" i="1"/>
  <c r="K19071" i="1"/>
  <c r="J19075" i="1"/>
  <c r="K19075" i="1"/>
  <c r="J19079" i="1"/>
  <c r="K19079" i="1"/>
  <c r="J19083" i="1"/>
  <c r="K19083" i="1"/>
  <c r="J19087" i="1"/>
  <c r="K19087" i="1"/>
  <c r="J19091" i="1"/>
  <c r="K19091" i="1"/>
  <c r="J19095" i="1"/>
  <c r="K19095" i="1"/>
  <c r="J19099" i="1"/>
  <c r="K19099" i="1"/>
  <c r="J19103" i="1"/>
  <c r="K19103" i="1"/>
  <c r="J19107" i="1"/>
  <c r="K19107" i="1"/>
  <c r="J19111" i="1"/>
  <c r="K19111" i="1"/>
  <c r="J19115" i="1"/>
  <c r="K19115" i="1"/>
  <c r="J19119" i="1"/>
  <c r="K19119" i="1"/>
  <c r="J19123" i="1"/>
  <c r="K19123" i="1"/>
  <c r="J19127" i="1"/>
  <c r="K19127" i="1"/>
  <c r="J19131" i="1"/>
  <c r="K19131" i="1"/>
  <c r="J19135" i="1"/>
  <c r="K19135" i="1"/>
  <c r="J19139" i="1"/>
  <c r="K19139" i="1"/>
  <c r="J19143" i="1"/>
  <c r="K19143" i="1"/>
  <c r="J19147" i="1"/>
  <c r="K19147" i="1"/>
  <c r="J19151" i="1"/>
  <c r="K19151" i="1"/>
  <c r="J19155" i="1"/>
  <c r="K19155" i="1"/>
  <c r="J19159" i="1"/>
  <c r="K19159" i="1"/>
  <c r="J19163" i="1"/>
  <c r="K19163" i="1"/>
  <c r="J19167" i="1"/>
  <c r="K19167" i="1"/>
  <c r="J19171" i="1"/>
  <c r="K19171" i="1"/>
  <c r="J19175" i="1"/>
  <c r="K19175" i="1"/>
  <c r="J19179" i="1"/>
  <c r="K19179" i="1"/>
  <c r="J19183" i="1"/>
  <c r="K19183" i="1"/>
  <c r="J19187" i="1"/>
  <c r="K19187" i="1"/>
  <c r="J19191" i="1"/>
  <c r="K19191" i="1"/>
  <c r="J19195" i="1"/>
  <c r="K19195" i="1"/>
  <c r="J19199" i="1"/>
  <c r="K19199" i="1"/>
  <c r="J19203" i="1"/>
  <c r="K19203" i="1"/>
  <c r="J19207" i="1"/>
  <c r="K19207" i="1"/>
  <c r="J19211" i="1"/>
  <c r="K19211" i="1"/>
  <c r="J19215" i="1"/>
  <c r="K19215" i="1"/>
  <c r="J19219" i="1"/>
  <c r="K19219" i="1"/>
  <c r="J19223" i="1"/>
  <c r="K19223" i="1"/>
  <c r="J19227" i="1"/>
  <c r="K19227" i="1"/>
  <c r="J19231" i="1"/>
  <c r="K19231" i="1"/>
  <c r="J19235" i="1"/>
  <c r="K19235" i="1"/>
  <c r="J19239" i="1"/>
  <c r="K19239" i="1"/>
  <c r="J19243" i="1"/>
  <c r="K19243" i="1"/>
  <c r="J19247" i="1"/>
  <c r="K19247" i="1"/>
  <c r="J19251" i="1"/>
  <c r="K19251" i="1"/>
  <c r="J19255" i="1"/>
  <c r="K19255" i="1"/>
  <c r="J19259" i="1"/>
  <c r="K19259" i="1"/>
  <c r="J19263" i="1"/>
  <c r="K19263" i="1"/>
  <c r="J19267" i="1"/>
  <c r="K19267" i="1"/>
  <c r="J19271" i="1"/>
  <c r="K19271" i="1"/>
  <c r="J19275" i="1"/>
  <c r="K19275" i="1"/>
  <c r="J19279" i="1"/>
  <c r="K19279" i="1"/>
  <c r="J19283" i="1"/>
  <c r="K19283" i="1"/>
  <c r="J19287" i="1"/>
  <c r="K19287" i="1"/>
  <c r="J19291" i="1"/>
  <c r="K19291" i="1"/>
  <c r="J19295" i="1"/>
  <c r="K19295" i="1"/>
  <c r="J19299" i="1"/>
  <c r="K19299" i="1"/>
  <c r="J19303" i="1"/>
  <c r="K19303" i="1"/>
  <c r="J19307" i="1"/>
  <c r="K19307" i="1"/>
  <c r="J19311" i="1"/>
  <c r="K19311" i="1"/>
  <c r="J19315" i="1"/>
  <c r="K19315" i="1"/>
  <c r="J19319" i="1"/>
  <c r="K19319" i="1"/>
  <c r="J19323" i="1"/>
  <c r="K19323" i="1"/>
  <c r="J19327" i="1"/>
  <c r="K19327" i="1"/>
  <c r="J19331" i="1"/>
  <c r="K19331" i="1"/>
  <c r="J19335" i="1"/>
  <c r="K19335" i="1"/>
  <c r="J19339" i="1"/>
  <c r="K19339" i="1"/>
  <c r="J19343" i="1"/>
  <c r="K19343" i="1"/>
  <c r="J19347" i="1"/>
  <c r="K19347" i="1"/>
  <c r="J19351" i="1"/>
  <c r="K19351" i="1"/>
  <c r="J19355" i="1"/>
  <c r="K19355" i="1"/>
  <c r="J19359" i="1"/>
  <c r="K19359" i="1"/>
  <c r="J19363" i="1"/>
  <c r="K19363" i="1"/>
  <c r="J19367" i="1"/>
  <c r="K19367" i="1"/>
  <c r="J19371" i="1"/>
  <c r="K19371" i="1"/>
  <c r="J19375" i="1"/>
  <c r="K19375" i="1"/>
  <c r="J19379" i="1"/>
  <c r="K19379" i="1"/>
  <c r="J19383" i="1"/>
  <c r="K19383" i="1"/>
  <c r="J19387" i="1"/>
  <c r="K19387" i="1"/>
  <c r="J19391" i="1"/>
  <c r="K19391" i="1"/>
  <c r="J19395" i="1"/>
  <c r="K19395" i="1"/>
  <c r="J19399" i="1"/>
  <c r="K19399" i="1"/>
  <c r="J19403" i="1"/>
  <c r="K19403" i="1"/>
  <c r="J19407" i="1"/>
  <c r="K19407" i="1"/>
  <c r="J19411" i="1"/>
  <c r="K19411" i="1"/>
  <c r="J19415" i="1"/>
  <c r="K19415" i="1"/>
  <c r="J19419" i="1"/>
  <c r="K19419" i="1"/>
  <c r="J19423" i="1"/>
  <c r="K19423" i="1"/>
  <c r="J19427" i="1"/>
  <c r="K19427" i="1"/>
  <c r="J19431" i="1"/>
  <c r="K19431" i="1"/>
  <c r="J19435" i="1"/>
  <c r="K19435" i="1"/>
  <c r="J19439" i="1"/>
  <c r="K19439" i="1"/>
  <c r="J19443" i="1"/>
  <c r="K19443" i="1"/>
  <c r="J19447" i="1"/>
  <c r="K19447" i="1"/>
  <c r="J19451" i="1"/>
  <c r="K19451" i="1"/>
  <c r="J19455" i="1"/>
  <c r="K19455" i="1"/>
  <c r="J19459" i="1"/>
  <c r="K19459" i="1"/>
  <c r="J19463" i="1"/>
  <c r="K19463" i="1"/>
  <c r="J19467" i="1"/>
  <c r="K19467" i="1"/>
  <c r="J19471" i="1"/>
  <c r="J19475" i="1"/>
  <c r="K19475" i="1"/>
  <c r="J19479" i="1"/>
  <c r="K19479" i="1"/>
  <c r="J19483" i="1"/>
  <c r="K19483" i="1"/>
  <c r="J19487" i="1"/>
  <c r="K19487" i="1"/>
  <c r="J19491" i="1"/>
  <c r="K19491" i="1"/>
  <c r="J19495" i="1"/>
  <c r="K19495" i="1"/>
  <c r="J19499" i="1"/>
  <c r="K19499" i="1"/>
  <c r="J19503" i="1"/>
  <c r="K19503" i="1"/>
  <c r="J19507" i="1"/>
  <c r="K19507" i="1"/>
  <c r="J19511" i="1"/>
  <c r="K19511" i="1"/>
  <c r="J19515" i="1"/>
  <c r="K19515" i="1"/>
  <c r="J19519" i="1"/>
  <c r="K19519" i="1"/>
  <c r="J19523" i="1"/>
  <c r="K19523" i="1"/>
  <c r="J19527" i="1"/>
  <c r="K19527" i="1"/>
  <c r="J19531" i="1"/>
  <c r="K19531" i="1"/>
  <c r="J19535" i="1"/>
  <c r="K19535" i="1"/>
  <c r="J19539" i="1"/>
  <c r="K19539" i="1"/>
  <c r="J19543" i="1"/>
  <c r="K19543" i="1"/>
  <c r="J19547" i="1"/>
  <c r="K19547" i="1"/>
  <c r="J19551" i="1"/>
  <c r="K19551" i="1"/>
  <c r="J19555" i="1"/>
  <c r="K19555" i="1"/>
  <c r="J19559" i="1"/>
  <c r="K19559" i="1"/>
  <c r="J19563" i="1"/>
  <c r="K19563" i="1"/>
  <c r="J19567" i="1"/>
  <c r="K19567" i="1"/>
  <c r="J19571" i="1"/>
  <c r="K19571" i="1"/>
  <c r="J19575" i="1"/>
  <c r="K19575" i="1"/>
  <c r="J19579" i="1"/>
  <c r="K19579" i="1"/>
  <c r="J19583" i="1"/>
  <c r="K19583" i="1"/>
  <c r="J19587" i="1"/>
  <c r="K19587" i="1"/>
  <c r="J19591" i="1"/>
  <c r="K19591" i="1"/>
  <c r="J19595" i="1"/>
  <c r="K19595" i="1"/>
  <c r="J19599" i="1"/>
  <c r="K19599" i="1"/>
  <c r="J19603" i="1"/>
  <c r="K19603" i="1"/>
  <c r="J19607" i="1"/>
  <c r="K19607" i="1"/>
  <c r="J19611" i="1"/>
  <c r="K19611" i="1"/>
  <c r="J19615" i="1"/>
  <c r="K19615" i="1"/>
  <c r="J19619" i="1"/>
  <c r="K19619" i="1"/>
  <c r="J19623" i="1"/>
  <c r="K19623" i="1"/>
  <c r="J19627" i="1"/>
  <c r="K19627" i="1"/>
  <c r="J19631" i="1"/>
  <c r="K19631" i="1"/>
  <c r="J19635" i="1"/>
  <c r="K19635" i="1"/>
  <c r="J19639" i="1"/>
  <c r="K19639" i="1"/>
  <c r="J19643" i="1"/>
  <c r="K19643" i="1"/>
  <c r="J19647" i="1"/>
  <c r="K19647" i="1"/>
  <c r="J19651" i="1"/>
  <c r="K19651" i="1"/>
  <c r="J19655" i="1"/>
  <c r="K19655" i="1"/>
  <c r="J19659" i="1"/>
  <c r="K19659" i="1"/>
  <c r="J19663" i="1"/>
  <c r="K19663" i="1"/>
  <c r="J19667" i="1"/>
  <c r="K19667" i="1"/>
  <c r="J19671" i="1"/>
  <c r="K19671" i="1"/>
  <c r="J19675" i="1"/>
  <c r="K19675" i="1"/>
  <c r="J19679" i="1"/>
  <c r="K19679" i="1"/>
  <c r="J19683" i="1"/>
  <c r="K19683" i="1"/>
  <c r="J19687" i="1"/>
  <c r="K19687" i="1"/>
  <c r="J19691" i="1"/>
  <c r="K19691" i="1"/>
  <c r="J19695" i="1"/>
  <c r="K19695" i="1"/>
  <c r="J19699" i="1"/>
  <c r="K19699" i="1"/>
  <c r="J19703" i="1"/>
  <c r="K19703" i="1"/>
  <c r="J19707" i="1"/>
  <c r="K19707" i="1"/>
  <c r="J19711" i="1"/>
  <c r="K19711" i="1"/>
  <c r="J19715" i="1"/>
  <c r="K19715" i="1"/>
  <c r="J19719" i="1"/>
  <c r="K19719" i="1"/>
  <c r="J19723" i="1"/>
  <c r="K19723" i="1"/>
  <c r="J19727" i="1"/>
  <c r="K19727" i="1"/>
  <c r="J19731" i="1"/>
  <c r="K19731" i="1"/>
  <c r="J19735" i="1"/>
  <c r="K19735" i="1"/>
  <c r="J19739" i="1"/>
  <c r="K19739" i="1"/>
  <c r="J19743" i="1"/>
  <c r="K19743" i="1"/>
  <c r="J19747" i="1"/>
  <c r="K19747" i="1"/>
  <c r="J19751" i="1"/>
  <c r="K19751" i="1"/>
  <c r="J19755" i="1"/>
  <c r="K19755" i="1"/>
  <c r="J19759" i="1"/>
  <c r="K19759" i="1"/>
  <c r="J19763" i="1"/>
  <c r="K19763" i="1"/>
  <c r="J19767" i="1"/>
  <c r="K19767" i="1"/>
  <c r="J19771" i="1"/>
  <c r="K19771" i="1"/>
  <c r="J19775" i="1"/>
  <c r="K19775" i="1"/>
  <c r="J19779" i="1"/>
  <c r="K19779" i="1"/>
  <c r="J19783" i="1"/>
  <c r="K19783" i="1"/>
  <c r="J19787" i="1"/>
  <c r="K19787" i="1"/>
  <c r="J19791" i="1"/>
  <c r="K19791" i="1"/>
  <c r="J19795" i="1"/>
  <c r="K19795" i="1"/>
  <c r="J19799" i="1"/>
  <c r="K19799" i="1"/>
  <c r="J19803" i="1"/>
  <c r="K19803" i="1"/>
  <c r="J19807" i="1"/>
  <c r="K19807" i="1"/>
  <c r="J19811" i="1"/>
  <c r="K19811" i="1"/>
  <c r="J19815" i="1"/>
  <c r="K19815" i="1"/>
  <c r="J19819" i="1"/>
  <c r="K19819" i="1"/>
  <c r="J19823" i="1"/>
  <c r="K19823" i="1"/>
  <c r="J19827" i="1"/>
  <c r="K19827" i="1"/>
  <c r="J19831" i="1"/>
  <c r="K19831" i="1"/>
  <c r="J19835" i="1"/>
  <c r="K19835" i="1"/>
  <c r="J19839" i="1"/>
  <c r="K19839" i="1"/>
  <c r="J19843" i="1"/>
  <c r="K19843" i="1"/>
  <c r="J19847" i="1"/>
  <c r="K19847" i="1"/>
  <c r="J19851" i="1"/>
  <c r="K19851" i="1"/>
  <c r="J19855" i="1"/>
  <c r="K19855" i="1"/>
  <c r="J19859" i="1"/>
  <c r="K19859" i="1"/>
  <c r="J19863" i="1"/>
  <c r="K19863" i="1"/>
  <c r="J19867" i="1"/>
  <c r="K19867" i="1"/>
  <c r="J19871" i="1"/>
  <c r="K19871" i="1"/>
  <c r="J19875" i="1"/>
  <c r="K19875" i="1"/>
  <c r="J19879" i="1"/>
  <c r="K19879" i="1"/>
  <c r="J19883" i="1"/>
  <c r="K19883" i="1"/>
  <c r="J19887" i="1"/>
  <c r="K19887" i="1"/>
  <c r="J19891" i="1"/>
  <c r="K19891" i="1"/>
  <c r="J19895" i="1"/>
  <c r="K19895" i="1"/>
  <c r="J19899" i="1"/>
  <c r="K19899" i="1"/>
  <c r="J19903" i="1"/>
  <c r="K19903" i="1"/>
  <c r="J19907" i="1"/>
  <c r="K19907" i="1"/>
  <c r="J19911" i="1"/>
  <c r="K19911" i="1"/>
  <c r="J19915" i="1"/>
  <c r="K19915" i="1"/>
  <c r="J19919" i="1"/>
  <c r="K19919" i="1"/>
  <c r="J19923" i="1"/>
  <c r="K19923" i="1"/>
  <c r="J19927" i="1"/>
  <c r="K19927" i="1"/>
  <c r="J19931" i="1"/>
  <c r="K19931" i="1"/>
  <c r="J19935" i="1"/>
  <c r="K19935" i="1"/>
  <c r="J19939" i="1"/>
  <c r="K19939" i="1"/>
  <c r="J19943" i="1"/>
  <c r="K19943" i="1"/>
  <c r="J19947" i="1"/>
  <c r="K19947" i="1"/>
  <c r="J19951" i="1"/>
  <c r="K19951" i="1"/>
  <c r="J19955" i="1"/>
  <c r="K19955" i="1"/>
  <c r="J19959" i="1"/>
  <c r="K19959" i="1"/>
  <c r="J19963" i="1"/>
  <c r="K19963" i="1"/>
  <c r="J19967" i="1"/>
  <c r="K19967" i="1"/>
  <c r="J19971" i="1"/>
  <c r="K19971" i="1"/>
  <c r="J19975" i="1"/>
  <c r="K19975" i="1"/>
  <c r="J19979" i="1"/>
  <c r="K19979" i="1"/>
  <c r="J19983" i="1"/>
  <c r="K19983" i="1"/>
  <c r="J19987" i="1"/>
  <c r="K19987" i="1"/>
  <c r="J19991" i="1"/>
  <c r="K19991" i="1"/>
  <c r="J19995" i="1"/>
  <c r="K19995" i="1"/>
  <c r="J19999" i="1"/>
  <c r="K19999" i="1"/>
  <c r="J20003" i="1"/>
  <c r="K20003" i="1"/>
  <c r="J20007" i="1"/>
  <c r="K20007" i="1"/>
  <c r="J20011" i="1"/>
  <c r="K20011" i="1"/>
  <c r="J20015" i="1"/>
  <c r="K20015" i="1"/>
  <c r="J20019" i="1"/>
  <c r="K20019" i="1"/>
  <c r="J20023" i="1"/>
  <c r="K20023" i="1"/>
  <c r="J20027" i="1"/>
  <c r="K20027" i="1"/>
  <c r="J20031" i="1"/>
  <c r="K20031" i="1"/>
  <c r="J20035" i="1"/>
  <c r="K20035" i="1"/>
  <c r="J20039" i="1"/>
  <c r="K20039" i="1"/>
  <c r="J20043" i="1"/>
  <c r="K20043" i="1"/>
  <c r="J20047" i="1"/>
  <c r="K20047" i="1"/>
  <c r="J20051" i="1"/>
  <c r="K20051" i="1"/>
  <c r="J20055" i="1"/>
  <c r="K20055" i="1"/>
  <c r="J20059" i="1"/>
  <c r="K20059" i="1"/>
  <c r="J20063" i="1"/>
  <c r="K20063" i="1"/>
  <c r="J20067" i="1"/>
  <c r="K20067" i="1"/>
  <c r="J20071" i="1"/>
  <c r="K20071" i="1"/>
  <c r="J20075" i="1"/>
  <c r="K20075" i="1"/>
  <c r="J20079" i="1"/>
  <c r="K20079" i="1"/>
  <c r="J20083" i="1"/>
  <c r="K20083" i="1"/>
  <c r="J20087" i="1"/>
  <c r="K20087" i="1"/>
  <c r="J20091" i="1"/>
  <c r="K20091" i="1"/>
  <c r="J20095" i="1"/>
  <c r="K20095" i="1"/>
  <c r="J20099" i="1"/>
  <c r="K20099" i="1"/>
  <c r="J20103" i="1"/>
  <c r="K20103" i="1"/>
  <c r="J20107" i="1"/>
  <c r="K20107" i="1"/>
  <c r="J20111" i="1"/>
  <c r="K20111" i="1"/>
  <c r="J20115" i="1"/>
  <c r="K20115" i="1"/>
  <c r="J20119" i="1"/>
  <c r="K20119" i="1"/>
  <c r="J20123" i="1"/>
  <c r="K20123" i="1"/>
  <c r="J20127" i="1"/>
  <c r="K20127" i="1"/>
  <c r="J20131" i="1"/>
  <c r="K20131" i="1"/>
  <c r="J20135" i="1"/>
  <c r="K20135" i="1"/>
  <c r="J20139" i="1"/>
  <c r="K20139" i="1"/>
  <c r="J20143" i="1"/>
  <c r="K20143" i="1"/>
  <c r="J20147" i="1"/>
  <c r="K20147" i="1"/>
  <c r="J20151" i="1"/>
  <c r="K20151" i="1"/>
  <c r="J20155" i="1"/>
  <c r="K20155" i="1"/>
  <c r="J20159" i="1"/>
  <c r="K20159" i="1"/>
  <c r="J20163" i="1"/>
  <c r="K20163" i="1"/>
  <c r="J20167" i="1"/>
  <c r="K20167" i="1"/>
  <c r="J20171" i="1"/>
  <c r="K20171" i="1"/>
  <c r="J20175" i="1"/>
  <c r="K20175" i="1"/>
  <c r="J20179" i="1"/>
  <c r="K20179" i="1"/>
  <c r="J20183" i="1"/>
  <c r="K20183" i="1"/>
  <c r="J20187" i="1"/>
  <c r="K20187" i="1"/>
  <c r="J20191" i="1"/>
  <c r="K20191" i="1"/>
  <c r="J20195" i="1"/>
  <c r="K20195" i="1"/>
  <c r="J20199" i="1"/>
  <c r="K20199" i="1"/>
  <c r="J20203" i="1"/>
  <c r="K20203" i="1"/>
  <c r="J20207" i="1"/>
  <c r="K20207" i="1"/>
  <c r="J20211" i="1"/>
  <c r="K20211" i="1"/>
  <c r="J20215" i="1"/>
  <c r="K20215" i="1"/>
  <c r="J20219" i="1"/>
  <c r="K20219" i="1"/>
  <c r="J20223" i="1"/>
  <c r="K20223" i="1"/>
  <c r="J20227" i="1"/>
  <c r="K20227" i="1"/>
  <c r="J20231" i="1"/>
  <c r="K20231" i="1"/>
  <c r="J20235" i="1"/>
  <c r="K20235" i="1"/>
  <c r="J20239" i="1"/>
  <c r="K20239" i="1"/>
  <c r="J20243" i="1"/>
  <c r="K20243" i="1"/>
  <c r="J20247" i="1"/>
  <c r="K20247" i="1"/>
  <c r="J20251" i="1"/>
  <c r="K20251" i="1"/>
  <c r="J20255" i="1"/>
  <c r="K20255" i="1"/>
  <c r="J20259" i="1"/>
  <c r="K20259" i="1"/>
  <c r="J20263" i="1"/>
  <c r="K20263" i="1"/>
  <c r="J20267" i="1"/>
  <c r="K20267" i="1"/>
  <c r="J20271" i="1"/>
  <c r="K20271" i="1"/>
  <c r="J20275" i="1"/>
  <c r="K20275" i="1"/>
  <c r="J20279" i="1"/>
  <c r="K20279" i="1"/>
  <c r="J20283" i="1"/>
  <c r="K20283" i="1"/>
  <c r="J20287" i="1"/>
  <c r="K20287" i="1"/>
  <c r="J20291" i="1"/>
  <c r="K20291" i="1"/>
  <c r="J20295" i="1"/>
  <c r="K20295" i="1"/>
  <c r="J20299" i="1"/>
  <c r="K20299" i="1"/>
  <c r="J20303" i="1"/>
  <c r="K20303" i="1"/>
  <c r="J20307" i="1"/>
  <c r="K20307" i="1"/>
  <c r="J20311" i="1"/>
  <c r="K20311" i="1"/>
  <c r="J20315" i="1"/>
  <c r="K20315" i="1"/>
  <c r="J20319" i="1"/>
  <c r="K20319" i="1"/>
  <c r="J20323" i="1"/>
  <c r="K20323" i="1"/>
  <c r="J20327" i="1"/>
  <c r="K20327" i="1"/>
  <c r="J20331" i="1"/>
  <c r="K20331" i="1"/>
  <c r="J20335" i="1"/>
  <c r="K20335" i="1"/>
  <c r="J20339" i="1"/>
  <c r="K20339" i="1"/>
  <c r="J20343" i="1"/>
  <c r="K20343" i="1"/>
  <c r="J20347" i="1"/>
  <c r="K20347" i="1"/>
  <c r="J20351" i="1"/>
  <c r="K20351" i="1"/>
  <c r="J20355" i="1"/>
  <c r="K20355" i="1"/>
  <c r="J20359" i="1"/>
  <c r="K20359" i="1"/>
  <c r="J20363" i="1"/>
  <c r="K20363" i="1"/>
  <c r="J20367" i="1"/>
  <c r="K20367" i="1"/>
  <c r="J20371" i="1"/>
  <c r="K20371" i="1"/>
  <c r="J20375" i="1"/>
  <c r="K20375" i="1"/>
  <c r="J20379" i="1"/>
  <c r="K20379" i="1"/>
  <c r="J20383" i="1"/>
  <c r="K20383" i="1"/>
  <c r="J20387" i="1"/>
  <c r="K20387" i="1"/>
  <c r="J20391" i="1"/>
  <c r="K20391" i="1"/>
  <c r="J20395" i="1"/>
  <c r="K20395" i="1"/>
  <c r="J20399" i="1"/>
  <c r="K20399" i="1"/>
  <c r="J20403" i="1"/>
  <c r="K20403" i="1"/>
  <c r="J20407" i="1"/>
  <c r="K20407" i="1"/>
  <c r="J20411" i="1"/>
  <c r="K20411" i="1"/>
  <c r="J20415" i="1"/>
  <c r="K20415" i="1"/>
  <c r="J20419" i="1"/>
  <c r="K20419" i="1"/>
  <c r="J20423" i="1"/>
  <c r="K20423" i="1"/>
  <c r="J20427" i="1"/>
  <c r="K20427" i="1"/>
  <c r="J20431" i="1"/>
  <c r="K20431" i="1"/>
  <c r="J20435" i="1"/>
  <c r="K20435" i="1"/>
  <c r="J20439" i="1"/>
  <c r="K20439" i="1"/>
  <c r="J20443" i="1"/>
  <c r="K20443" i="1"/>
  <c r="J20447" i="1"/>
  <c r="K20447" i="1"/>
  <c r="J20451" i="1"/>
  <c r="K20451" i="1"/>
  <c r="J20455" i="1"/>
  <c r="K20455" i="1"/>
  <c r="J20459" i="1"/>
  <c r="K20459" i="1"/>
  <c r="J20463" i="1"/>
  <c r="K20463" i="1"/>
  <c r="J20467" i="1"/>
  <c r="K20467" i="1"/>
  <c r="J20471" i="1"/>
  <c r="K20471" i="1"/>
  <c r="J20475" i="1"/>
  <c r="K20475" i="1"/>
  <c r="J20479" i="1"/>
  <c r="K20479" i="1"/>
  <c r="J20483" i="1"/>
  <c r="K20483" i="1"/>
  <c r="J20487" i="1"/>
  <c r="K20487" i="1"/>
  <c r="J20491" i="1"/>
  <c r="K20491" i="1"/>
  <c r="J20495" i="1"/>
  <c r="K20495" i="1"/>
  <c r="J20499" i="1"/>
  <c r="K20499" i="1"/>
  <c r="J20503" i="1"/>
  <c r="K20503" i="1"/>
  <c r="J20507" i="1"/>
  <c r="K20507" i="1"/>
  <c r="J20511" i="1"/>
  <c r="K20511" i="1"/>
  <c r="J20515" i="1"/>
  <c r="K20515" i="1"/>
  <c r="J20519" i="1"/>
  <c r="K20519" i="1"/>
  <c r="J20523" i="1"/>
  <c r="K20523" i="1"/>
  <c r="J20527" i="1"/>
  <c r="K20527" i="1"/>
  <c r="J20531" i="1"/>
  <c r="K20531" i="1"/>
  <c r="J20535" i="1"/>
  <c r="K20535" i="1"/>
  <c r="J20539" i="1"/>
  <c r="K20539" i="1"/>
  <c r="J20543" i="1"/>
  <c r="K20543" i="1"/>
  <c r="J20547" i="1"/>
  <c r="K20547" i="1"/>
  <c r="J20551" i="1"/>
  <c r="K20551" i="1"/>
  <c r="J20555" i="1"/>
  <c r="K20555" i="1"/>
  <c r="J20559" i="1"/>
  <c r="K20559" i="1"/>
  <c r="J20563" i="1"/>
  <c r="K20563" i="1"/>
  <c r="J20567" i="1"/>
  <c r="K20567" i="1"/>
  <c r="J20571" i="1"/>
  <c r="K20571" i="1"/>
  <c r="J20575" i="1"/>
  <c r="K20575" i="1"/>
  <c r="J20579" i="1"/>
  <c r="K20579" i="1"/>
  <c r="J20583" i="1"/>
  <c r="K20583" i="1"/>
  <c r="J20587" i="1"/>
  <c r="K20587" i="1"/>
  <c r="J20591" i="1"/>
  <c r="K20591" i="1"/>
  <c r="J20595" i="1"/>
  <c r="K20595" i="1"/>
  <c r="J20599" i="1"/>
  <c r="K20599" i="1"/>
  <c r="J20603" i="1"/>
  <c r="K20603" i="1"/>
  <c r="J20607" i="1"/>
  <c r="K20607" i="1"/>
  <c r="J20611" i="1"/>
  <c r="K20611" i="1"/>
  <c r="J20615" i="1"/>
  <c r="K20615" i="1"/>
  <c r="J20619" i="1"/>
  <c r="K20619" i="1"/>
  <c r="J20623" i="1"/>
  <c r="K20623" i="1"/>
  <c r="J20627" i="1"/>
  <c r="K20627" i="1"/>
  <c r="J20631" i="1"/>
  <c r="K20631" i="1"/>
  <c r="J20635" i="1"/>
  <c r="K20635" i="1"/>
  <c r="J20639" i="1"/>
  <c r="K20639" i="1"/>
  <c r="J20643" i="1"/>
  <c r="K20643" i="1"/>
  <c r="J20647" i="1"/>
  <c r="K20647" i="1"/>
  <c r="J20651" i="1"/>
  <c r="K20651" i="1"/>
  <c r="J20655" i="1"/>
  <c r="K20655" i="1"/>
  <c r="J20659" i="1"/>
  <c r="K20659" i="1"/>
  <c r="J20663" i="1"/>
  <c r="K20663" i="1"/>
  <c r="J20667" i="1"/>
  <c r="K20667" i="1"/>
  <c r="J20671" i="1"/>
  <c r="K20671" i="1"/>
  <c r="J20675" i="1"/>
  <c r="K20675" i="1"/>
  <c r="J20679" i="1"/>
  <c r="K20679" i="1"/>
  <c r="J20683" i="1"/>
  <c r="K20683" i="1"/>
  <c r="J20687" i="1"/>
  <c r="K20687" i="1"/>
  <c r="J20691" i="1"/>
  <c r="K20691" i="1"/>
  <c r="J20695" i="1"/>
  <c r="K20695" i="1"/>
  <c r="J20699" i="1"/>
  <c r="K20699" i="1"/>
  <c r="J20703" i="1"/>
  <c r="K20703" i="1"/>
  <c r="J20707" i="1"/>
  <c r="K20707" i="1"/>
  <c r="J20711" i="1"/>
  <c r="K20711" i="1"/>
  <c r="J20715" i="1"/>
  <c r="K20715" i="1"/>
  <c r="J20719" i="1"/>
  <c r="K20719" i="1"/>
  <c r="J20723" i="1"/>
  <c r="K20723" i="1"/>
  <c r="J20727" i="1"/>
  <c r="K20727" i="1"/>
  <c r="J5648" i="1"/>
  <c r="K5648" i="1"/>
  <c r="J5652" i="1"/>
  <c r="K5652" i="1"/>
  <c r="J5656" i="1"/>
  <c r="K5656" i="1"/>
  <c r="J5660" i="1"/>
  <c r="K5660" i="1"/>
  <c r="J5664" i="1"/>
  <c r="K5664" i="1"/>
  <c r="J5668" i="1"/>
  <c r="K5668" i="1"/>
  <c r="J5672" i="1"/>
  <c r="K5672" i="1"/>
  <c r="J5676" i="1"/>
  <c r="K5676" i="1"/>
  <c r="J5680" i="1"/>
  <c r="K5680" i="1"/>
  <c r="J5684" i="1"/>
  <c r="K5684" i="1"/>
  <c r="J5688" i="1"/>
  <c r="K5688" i="1"/>
  <c r="J5692" i="1"/>
  <c r="K5692" i="1"/>
  <c r="J5696" i="1"/>
  <c r="K5696" i="1"/>
  <c r="J5700" i="1"/>
  <c r="K5700" i="1"/>
  <c r="J5704" i="1"/>
  <c r="K5704" i="1"/>
  <c r="J5708" i="1"/>
  <c r="K5708" i="1"/>
  <c r="J5712" i="1"/>
  <c r="K5712" i="1"/>
  <c r="J5716" i="1"/>
  <c r="K5716" i="1"/>
  <c r="J5720" i="1"/>
  <c r="K5720" i="1"/>
  <c r="J5724" i="1"/>
  <c r="K5724" i="1"/>
  <c r="J5728" i="1"/>
  <c r="K5728" i="1"/>
  <c r="J5732" i="1"/>
  <c r="K5732" i="1"/>
  <c r="J5736" i="1"/>
  <c r="K5736" i="1"/>
  <c r="J5740" i="1"/>
  <c r="K5740" i="1"/>
  <c r="J5744" i="1"/>
  <c r="K5744" i="1"/>
  <c r="J5748" i="1"/>
  <c r="K5748" i="1"/>
  <c r="J5752" i="1"/>
  <c r="K5752" i="1"/>
  <c r="J5756" i="1"/>
  <c r="K5756" i="1"/>
  <c r="J5760" i="1"/>
  <c r="K5760" i="1"/>
  <c r="J5764" i="1"/>
  <c r="K5764" i="1"/>
  <c r="J5768" i="1"/>
  <c r="K5768" i="1"/>
  <c r="J5772" i="1"/>
  <c r="K5772" i="1"/>
  <c r="J5776" i="1"/>
  <c r="K5776" i="1"/>
  <c r="J5780" i="1"/>
  <c r="K5780" i="1"/>
  <c r="J5784" i="1"/>
  <c r="K5784" i="1"/>
  <c r="J5788" i="1"/>
  <c r="K5788" i="1"/>
  <c r="J5792" i="1"/>
  <c r="K5792" i="1"/>
  <c r="J5796" i="1"/>
  <c r="K5796" i="1"/>
  <c r="J5800" i="1"/>
  <c r="K5800" i="1"/>
  <c r="J5804" i="1"/>
  <c r="K5804" i="1"/>
  <c r="J5808" i="1"/>
  <c r="K5808" i="1"/>
  <c r="J5812" i="1"/>
  <c r="K5812" i="1"/>
  <c r="J5816" i="1"/>
  <c r="K5816" i="1"/>
  <c r="J5820" i="1"/>
  <c r="K5820" i="1"/>
  <c r="J5824" i="1"/>
  <c r="K5824" i="1"/>
  <c r="J5828" i="1"/>
  <c r="K5828" i="1"/>
  <c r="J5832" i="1"/>
  <c r="K5832" i="1"/>
  <c r="J5836" i="1"/>
  <c r="K5836" i="1"/>
  <c r="J5840" i="1"/>
  <c r="K5840" i="1"/>
  <c r="J5844" i="1"/>
  <c r="K5844" i="1"/>
  <c r="J5848" i="1"/>
  <c r="K5848" i="1"/>
  <c r="J5852" i="1"/>
  <c r="K5852" i="1"/>
  <c r="J5856" i="1"/>
  <c r="K5856" i="1"/>
  <c r="J5860" i="1"/>
  <c r="K5860" i="1"/>
  <c r="J5864" i="1"/>
  <c r="K5864" i="1"/>
  <c r="J5868" i="1"/>
  <c r="K5868" i="1"/>
  <c r="J5872" i="1"/>
  <c r="K5872" i="1"/>
  <c r="J5876" i="1"/>
  <c r="K5876" i="1"/>
  <c r="J5880" i="1"/>
  <c r="K5880" i="1"/>
  <c r="J5884" i="1"/>
  <c r="K5884" i="1"/>
  <c r="J5888" i="1"/>
  <c r="K5888" i="1"/>
  <c r="J5892" i="1"/>
  <c r="K5892" i="1"/>
  <c r="J5896" i="1"/>
  <c r="K5896" i="1"/>
  <c r="J5900" i="1"/>
  <c r="K5900" i="1"/>
  <c r="J5904" i="1"/>
  <c r="K5904" i="1"/>
  <c r="J5908" i="1"/>
  <c r="K5908" i="1"/>
  <c r="J5912" i="1"/>
  <c r="K5912" i="1"/>
  <c r="J5916" i="1"/>
  <c r="K5916" i="1"/>
  <c r="J5920" i="1"/>
  <c r="K5920" i="1"/>
  <c r="J5924" i="1"/>
  <c r="K5924" i="1"/>
  <c r="J5928" i="1"/>
  <c r="K5928" i="1"/>
  <c r="J5932" i="1"/>
  <c r="K5932" i="1"/>
  <c r="J5936" i="1"/>
  <c r="K5936" i="1"/>
  <c r="J5940" i="1"/>
  <c r="K5940" i="1"/>
  <c r="J5944" i="1"/>
  <c r="K5944" i="1"/>
  <c r="J5948" i="1"/>
  <c r="K5948" i="1"/>
  <c r="J5952" i="1"/>
  <c r="K5952" i="1"/>
  <c r="J5956" i="1"/>
  <c r="K5956" i="1"/>
  <c r="J5960" i="1"/>
  <c r="K5960" i="1"/>
  <c r="J5964" i="1"/>
  <c r="K5964" i="1"/>
  <c r="J5968" i="1"/>
  <c r="K5968" i="1"/>
  <c r="J5972" i="1"/>
  <c r="K5972" i="1"/>
  <c r="J5976" i="1"/>
  <c r="K5976" i="1"/>
  <c r="J5980" i="1"/>
  <c r="K5980" i="1"/>
  <c r="J5984" i="1"/>
  <c r="K5984" i="1"/>
  <c r="J5988" i="1"/>
  <c r="K5988" i="1"/>
  <c r="J5992" i="1"/>
  <c r="K5992" i="1"/>
  <c r="J5996" i="1"/>
  <c r="K5996" i="1"/>
  <c r="J6000" i="1"/>
  <c r="K6000" i="1"/>
  <c r="J6004" i="1"/>
  <c r="K6004" i="1"/>
  <c r="J6008" i="1"/>
  <c r="K6008" i="1"/>
  <c r="J6012" i="1"/>
  <c r="K6012" i="1"/>
  <c r="J6016" i="1"/>
  <c r="K6016" i="1"/>
  <c r="J6020" i="1"/>
  <c r="K6020" i="1"/>
  <c r="J6024" i="1"/>
  <c r="K6024" i="1"/>
  <c r="J6028" i="1"/>
  <c r="K6028" i="1"/>
  <c r="J6032" i="1"/>
  <c r="K6032" i="1"/>
  <c r="J6036" i="1"/>
  <c r="K6036" i="1"/>
  <c r="J6040" i="1"/>
  <c r="K6040" i="1"/>
  <c r="J6044" i="1"/>
  <c r="K6044" i="1"/>
  <c r="J6048" i="1"/>
  <c r="K6048" i="1"/>
  <c r="J6052" i="1"/>
  <c r="K6052" i="1"/>
  <c r="J6056" i="1"/>
  <c r="K6056" i="1"/>
  <c r="J6060" i="1"/>
  <c r="K6060" i="1"/>
  <c r="J6064" i="1"/>
  <c r="K6064" i="1"/>
  <c r="J6068" i="1"/>
  <c r="K6068" i="1"/>
  <c r="J6072" i="1"/>
  <c r="K6072" i="1"/>
  <c r="J6076" i="1"/>
  <c r="K6076" i="1"/>
  <c r="J6080" i="1"/>
  <c r="K6080" i="1"/>
  <c r="J6084" i="1"/>
  <c r="K6084" i="1"/>
  <c r="J6088" i="1"/>
  <c r="K6088" i="1"/>
  <c r="J6092" i="1"/>
  <c r="K6092" i="1"/>
  <c r="J6096" i="1"/>
  <c r="K6096" i="1"/>
  <c r="J6100" i="1"/>
  <c r="K6100" i="1"/>
  <c r="J6104" i="1"/>
  <c r="K6104" i="1"/>
  <c r="J6108" i="1"/>
  <c r="K6108" i="1"/>
  <c r="J6112" i="1"/>
  <c r="K6112" i="1"/>
  <c r="J6116" i="1"/>
  <c r="K6116" i="1"/>
  <c r="J6120" i="1"/>
  <c r="K6120" i="1"/>
  <c r="J6124" i="1"/>
  <c r="K6124" i="1"/>
  <c r="J6128" i="1"/>
  <c r="K6128" i="1"/>
  <c r="J6132" i="1"/>
  <c r="K6132" i="1"/>
  <c r="J6136" i="1"/>
  <c r="K6136" i="1"/>
  <c r="J6140" i="1"/>
  <c r="K6140" i="1"/>
  <c r="J6144" i="1"/>
  <c r="K6144" i="1"/>
  <c r="J6148" i="1"/>
  <c r="K6148" i="1"/>
  <c r="J6152" i="1"/>
  <c r="K6152" i="1"/>
  <c r="J6156" i="1"/>
  <c r="K6156" i="1"/>
  <c r="J6160" i="1"/>
  <c r="K6160" i="1"/>
  <c r="J6164" i="1"/>
  <c r="K6164" i="1"/>
  <c r="J6168" i="1"/>
  <c r="K6168" i="1"/>
  <c r="J6172" i="1"/>
  <c r="K6172" i="1"/>
  <c r="J6176" i="1"/>
  <c r="K6176" i="1"/>
  <c r="J6180" i="1"/>
  <c r="K6180" i="1"/>
  <c r="J6184" i="1"/>
  <c r="K6184" i="1"/>
  <c r="J6188" i="1"/>
  <c r="K6188" i="1"/>
  <c r="J6192" i="1"/>
  <c r="K6192" i="1"/>
  <c r="J6196" i="1"/>
  <c r="K6196" i="1"/>
  <c r="J6200" i="1"/>
  <c r="K6200" i="1"/>
  <c r="J6204" i="1"/>
  <c r="K6204" i="1"/>
  <c r="J6208" i="1"/>
  <c r="K6208" i="1"/>
  <c r="J6212" i="1"/>
  <c r="K6212" i="1"/>
  <c r="J6216" i="1"/>
  <c r="K6216" i="1"/>
  <c r="J6220" i="1"/>
  <c r="K6220" i="1"/>
  <c r="J6224" i="1"/>
  <c r="K6224" i="1"/>
  <c r="J6228" i="1"/>
  <c r="K6228" i="1"/>
  <c r="J6232" i="1"/>
  <c r="K6232" i="1"/>
  <c r="J6236" i="1"/>
  <c r="K6236" i="1"/>
  <c r="J6240" i="1"/>
  <c r="K6240" i="1"/>
  <c r="J6244" i="1"/>
  <c r="K6244" i="1"/>
  <c r="J6248" i="1"/>
  <c r="K6248" i="1"/>
  <c r="J6252" i="1"/>
  <c r="K6252" i="1"/>
  <c r="J6256" i="1"/>
  <c r="K6256" i="1"/>
  <c r="J6260" i="1"/>
  <c r="K6260" i="1"/>
  <c r="J6264" i="1"/>
  <c r="K6264" i="1"/>
  <c r="J6268" i="1"/>
  <c r="K6268" i="1"/>
  <c r="J6272" i="1"/>
  <c r="K6272" i="1"/>
  <c r="J6276" i="1"/>
  <c r="K6276" i="1"/>
  <c r="J6280" i="1"/>
  <c r="K6280" i="1"/>
  <c r="J6284" i="1"/>
  <c r="K6284" i="1"/>
  <c r="J6288" i="1"/>
  <c r="K6288" i="1"/>
  <c r="J6292" i="1"/>
  <c r="K6292" i="1"/>
  <c r="J6296" i="1"/>
  <c r="K6296" i="1"/>
  <c r="J6300" i="1"/>
  <c r="K6300" i="1"/>
  <c r="J6304" i="1"/>
  <c r="K6304" i="1"/>
  <c r="J6308" i="1"/>
  <c r="K6308" i="1"/>
  <c r="J6312" i="1"/>
  <c r="K6312" i="1"/>
  <c r="J6316" i="1"/>
  <c r="K6316" i="1"/>
  <c r="J6320" i="1"/>
  <c r="K6320" i="1"/>
  <c r="J6324" i="1"/>
  <c r="K6324" i="1"/>
  <c r="J6328" i="1"/>
  <c r="K6328" i="1"/>
  <c r="J6332" i="1"/>
  <c r="K6332" i="1"/>
  <c r="J6336" i="1"/>
  <c r="K6336" i="1"/>
  <c r="J6340" i="1"/>
  <c r="K6340" i="1"/>
  <c r="J6344" i="1"/>
  <c r="K6344" i="1"/>
  <c r="J6348" i="1"/>
  <c r="K6348" i="1"/>
  <c r="J6352" i="1"/>
  <c r="K6352" i="1"/>
  <c r="J6356" i="1"/>
  <c r="K6356" i="1"/>
  <c r="J6360" i="1"/>
  <c r="K6360" i="1"/>
  <c r="J6364" i="1"/>
  <c r="K6364" i="1"/>
  <c r="J6368" i="1"/>
  <c r="K6368" i="1"/>
  <c r="J6372" i="1"/>
  <c r="K6372" i="1"/>
  <c r="J6376" i="1"/>
  <c r="K6376" i="1"/>
  <c r="J6380" i="1"/>
  <c r="K6380" i="1"/>
  <c r="J6384" i="1"/>
  <c r="K6384" i="1"/>
  <c r="J6388" i="1"/>
  <c r="K6388" i="1"/>
  <c r="J6392" i="1"/>
  <c r="K6392" i="1"/>
  <c r="J6396" i="1"/>
  <c r="K6396" i="1"/>
  <c r="J6400" i="1"/>
  <c r="K6400" i="1"/>
  <c r="J6404" i="1"/>
  <c r="K6404" i="1"/>
  <c r="J6408" i="1"/>
  <c r="K6408" i="1"/>
  <c r="J6412" i="1"/>
  <c r="K6412" i="1"/>
  <c r="J6416" i="1"/>
  <c r="K6416" i="1"/>
  <c r="J6420" i="1"/>
  <c r="K6420" i="1"/>
  <c r="J6424" i="1"/>
  <c r="K6424" i="1"/>
  <c r="J6428" i="1"/>
  <c r="K6428" i="1"/>
  <c r="J6432" i="1"/>
  <c r="K6432" i="1"/>
  <c r="J6436" i="1"/>
  <c r="K6436" i="1"/>
  <c r="J6440" i="1"/>
  <c r="K6440" i="1"/>
  <c r="J6444" i="1"/>
  <c r="K6444" i="1"/>
  <c r="J6448" i="1"/>
  <c r="K6448" i="1"/>
  <c r="J6452" i="1"/>
  <c r="K6452" i="1"/>
  <c r="J6456" i="1"/>
  <c r="K6456" i="1"/>
  <c r="J6460" i="1"/>
  <c r="K6460" i="1"/>
  <c r="J6464" i="1"/>
  <c r="K6464" i="1"/>
  <c r="J6468" i="1"/>
  <c r="K6468" i="1"/>
  <c r="J6472" i="1"/>
  <c r="K6472" i="1"/>
  <c r="J6476" i="1"/>
  <c r="K6476" i="1"/>
  <c r="J6480" i="1"/>
  <c r="K6480" i="1"/>
  <c r="J6484" i="1"/>
  <c r="K6484" i="1"/>
  <c r="J6488" i="1"/>
  <c r="K6488" i="1"/>
  <c r="J6492" i="1"/>
  <c r="K6492" i="1"/>
  <c r="J6496" i="1"/>
  <c r="K6496" i="1"/>
  <c r="J6500" i="1"/>
  <c r="K6500" i="1"/>
  <c r="J6504" i="1"/>
  <c r="K6504" i="1"/>
  <c r="J6508" i="1"/>
  <c r="K6508" i="1"/>
  <c r="J6512" i="1"/>
  <c r="K6512" i="1"/>
  <c r="J6516" i="1"/>
  <c r="K6516" i="1"/>
  <c r="J6520" i="1"/>
  <c r="K6520" i="1"/>
  <c r="J6524" i="1"/>
  <c r="K6524" i="1"/>
  <c r="J6528" i="1"/>
  <c r="K6528" i="1"/>
  <c r="J6532" i="1"/>
  <c r="K6532" i="1"/>
  <c r="J6536" i="1"/>
  <c r="K6536" i="1"/>
  <c r="J6540" i="1"/>
  <c r="K6540" i="1"/>
  <c r="J6544" i="1"/>
  <c r="K6544" i="1"/>
  <c r="J6548" i="1"/>
  <c r="K6548" i="1"/>
  <c r="J6552" i="1"/>
  <c r="K6552" i="1"/>
  <c r="J6556" i="1"/>
  <c r="K6556" i="1"/>
  <c r="J6560" i="1"/>
  <c r="K6560" i="1"/>
  <c r="J6564" i="1"/>
  <c r="K6564" i="1"/>
  <c r="J6568" i="1"/>
  <c r="K6568" i="1"/>
  <c r="J6572" i="1"/>
  <c r="K6572" i="1"/>
  <c r="J6576" i="1"/>
  <c r="K6576" i="1"/>
  <c r="J6580" i="1"/>
  <c r="K6580" i="1"/>
  <c r="J6584" i="1"/>
  <c r="K6584" i="1"/>
  <c r="J6588" i="1"/>
  <c r="K6588" i="1"/>
  <c r="J6592" i="1"/>
  <c r="K6592" i="1"/>
  <c r="J6596" i="1"/>
  <c r="K6596" i="1"/>
  <c r="J6600" i="1"/>
  <c r="K6600" i="1"/>
  <c r="J6604" i="1"/>
  <c r="K6604" i="1"/>
  <c r="J6608" i="1"/>
  <c r="K6608" i="1"/>
  <c r="J6612" i="1"/>
  <c r="K6612" i="1"/>
  <c r="J6616" i="1"/>
  <c r="K6616" i="1"/>
  <c r="J6620" i="1"/>
  <c r="K6620" i="1"/>
  <c r="J6624" i="1"/>
  <c r="K6624" i="1"/>
  <c r="J6628" i="1"/>
  <c r="K6628" i="1"/>
  <c r="J6632" i="1"/>
  <c r="K6632" i="1"/>
  <c r="J6636" i="1"/>
  <c r="K6636" i="1"/>
  <c r="J6640" i="1"/>
  <c r="K6640" i="1"/>
  <c r="J6644" i="1"/>
  <c r="K6644" i="1"/>
  <c r="J6648" i="1"/>
  <c r="K6648" i="1"/>
  <c r="J6652" i="1"/>
  <c r="K6652" i="1"/>
  <c r="J6656" i="1"/>
  <c r="K6656" i="1"/>
  <c r="J6660" i="1"/>
  <c r="K6660" i="1"/>
  <c r="J6664" i="1"/>
  <c r="K6664" i="1"/>
  <c r="J6668" i="1"/>
  <c r="K6668" i="1"/>
  <c r="J6672" i="1"/>
  <c r="K6672" i="1"/>
  <c r="J6676" i="1"/>
  <c r="K6676" i="1"/>
  <c r="J6680" i="1"/>
  <c r="K6680" i="1"/>
  <c r="J6684" i="1"/>
  <c r="K6684" i="1"/>
  <c r="J6688" i="1"/>
  <c r="K6688" i="1"/>
  <c r="J6692" i="1"/>
  <c r="K6692" i="1"/>
  <c r="J6696" i="1"/>
  <c r="K6696" i="1"/>
  <c r="J6700" i="1"/>
  <c r="K6700" i="1"/>
  <c r="J6704" i="1"/>
  <c r="K6704" i="1"/>
  <c r="J6708" i="1"/>
  <c r="K6708" i="1"/>
  <c r="J6712" i="1"/>
  <c r="K6712" i="1"/>
  <c r="J6716" i="1"/>
  <c r="K6716" i="1"/>
  <c r="J6720" i="1"/>
  <c r="K6720" i="1"/>
  <c r="J6724" i="1"/>
  <c r="K6724" i="1"/>
  <c r="J6728" i="1"/>
  <c r="K6728" i="1"/>
  <c r="J6732" i="1"/>
  <c r="K6732" i="1"/>
  <c r="J6736" i="1"/>
  <c r="K6736" i="1"/>
  <c r="J6740" i="1"/>
  <c r="K6740" i="1"/>
  <c r="J6744" i="1"/>
  <c r="K6744" i="1"/>
  <c r="J6748" i="1"/>
  <c r="K6748" i="1"/>
  <c r="J6752" i="1"/>
  <c r="K6752" i="1"/>
  <c r="J6756" i="1"/>
  <c r="K6756" i="1"/>
  <c r="J6760" i="1"/>
  <c r="K6760" i="1"/>
  <c r="J6764" i="1"/>
  <c r="K6764" i="1"/>
  <c r="J6768" i="1"/>
  <c r="K6768" i="1"/>
  <c r="J6772" i="1"/>
  <c r="K6772" i="1"/>
  <c r="J6776" i="1"/>
  <c r="K6776" i="1"/>
  <c r="J6780" i="1"/>
  <c r="K6780" i="1"/>
  <c r="J6784" i="1"/>
  <c r="K6784" i="1"/>
  <c r="J6788" i="1"/>
  <c r="K6788" i="1"/>
  <c r="J6792" i="1"/>
  <c r="K6792" i="1"/>
  <c r="J6796" i="1"/>
  <c r="K6796" i="1"/>
  <c r="J6800" i="1"/>
  <c r="K6800" i="1"/>
  <c r="J6804" i="1"/>
  <c r="K6804" i="1"/>
  <c r="J6808" i="1"/>
  <c r="K6808" i="1"/>
  <c r="J6812" i="1"/>
  <c r="K6812" i="1"/>
  <c r="J6816" i="1"/>
  <c r="K6816" i="1"/>
  <c r="J6820" i="1"/>
  <c r="K6820" i="1"/>
  <c r="J6824" i="1"/>
  <c r="K6824" i="1"/>
  <c r="J6828" i="1"/>
  <c r="K6828" i="1"/>
  <c r="J6832" i="1"/>
  <c r="K6832" i="1"/>
  <c r="J6836" i="1"/>
  <c r="K6836" i="1"/>
  <c r="J6840" i="1"/>
  <c r="K6840" i="1"/>
  <c r="J6844" i="1"/>
  <c r="K6844" i="1"/>
  <c r="J6848" i="1"/>
  <c r="K6848" i="1"/>
  <c r="J6852" i="1"/>
  <c r="K6852" i="1"/>
  <c r="J6856" i="1"/>
  <c r="K6856" i="1"/>
  <c r="J6860" i="1"/>
  <c r="K6860" i="1"/>
  <c r="J6864" i="1"/>
  <c r="K6864" i="1"/>
  <c r="J6868" i="1"/>
  <c r="K6868" i="1"/>
  <c r="J6872" i="1"/>
  <c r="K6872" i="1"/>
  <c r="J6876" i="1"/>
  <c r="K6876" i="1"/>
  <c r="J6880" i="1"/>
  <c r="K6880" i="1"/>
  <c r="J6884" i="1"/>
  <c r="K6884" i="1"/>
  <c r="J6888" i="1"/>
  <c r="K6888" i="1"/>
  <c r="J6892" i="1"/>
  <c r="K6892" i="1"/>
  <c r="J6896" i="1"/>
  <c r="K6896" i="1"/>
  <c r="J6900" i="1"/>
  <c r="K6900" i="1"/>
  <c r="J6904" i="1"/>
  <c r="K6904" i="1"/>
  <c r="J6908" i="1"/>
  <c r="K6908" i="1"/>
  <c r="J6912" i="1"/>
  <c r="K6912" i="1"/>
  <c r="J6916" i="1"/>
  <c r="K6916" i="1"/>
  <c r="J6920" i="1"/>
  <c r="K6920" i="1"/>
  <c r="J6924" i="1"/>
  <c r="K6924" i="1"/>
  <c r="J6928" i="1"/>
  <c r="K6928" i="1"/>
  <c r="J6932" i="1"/>
  <c r="K6932" i="1"/>
  <c r="J6936" i="1"/>
  <c r="K6936" i="1"/>
  <c r="J6940" i="1"/>
  <c r="K6940" i="1"/>
  <c r="J6944" i="1"/>
  <c r="K6944" i="1"/>
  <c r="J6948" i="1"/>
  <c r="K6948" i="1"/>
  <c r="J6952" i="1"/>
  <c r="K6952" i="1"/>
  <c r="J6956" i="1"/>
  <c r="K6956" i="1"/>
  <c r="J6960" i="1"/>
  <c r="K6960" i="1"/>
  <c r="J6964" i="1"/>
  <c r="K6964" i="1"/>
  <c r="J6968" i="1"/>
  <c r="K6968" i="1"/>
  <c r="J6972" i="1"/>
  <c r="K6972" i="1"/>
  <c r="J6976" i="1"/>
  <c r="K6976" i="1"/>
  <c r="J6980" i="1"/>
  <c r="K6980" i="1"/>
  <c r="J6984" i="1"/>
  <c r="K6984" i="1"/>
  <c r="J6988" i="1"/>
  <c r="K6988" i="1"/>
  <c r="J6992" i="1"/>
  <c r="K6992" i="1"/>
  <c r="J6996" i="1"/>
  <c r="K6996" i="1"/>
  <c r="J7000" i="1"/>
  <c r="K7000" i="1"/>
  <c r="J7004" i="1"/>
  <c r="K7004" i="1"/>
  <c r="J7008" i="1"/>
  <c r="K7008" i="1"/>
  <c r="J7012" i="1"/>
  <c r="K7012" i="1"/>
  <c r="J7016" i="1"/>
  <c r="K7016" i="1"/>
  <c r="J7020" i="1"/>
  <c r="K7020" i="1"/>
  <c r="J7024" i="1"/>
  <c r="K7024" i="1"/>
  <c r="J7028" i="1"/>
  <c r="K7028" i="1"/>
  <c r="J7032" i="1"/>
  <c r="K7032" i="1"/>
  <c r="J7036" i="1"/>
  <c r="K7036" i="1"/>
  <c r="J7040" i="1"/>
  <c r="K7040" i="1"/>
  <c r="J7044" i="1"/>
  <c r="K7044" i="1"/>
  <c r="J7048" i="1"/>
  <c r="K7048" i="1"/>
  <c r="J7052" i="1"/>
  <c r="K7052" i="1"/>
  <c r="J7056" i="1"/>
  <c r="K7056" i="1"/>
  <c r="J7060" i="1"/>
  <c r="K7060" i="1"/>
  <c r="J7064" i="1"/>
  <c r="K7064" i="1"/>
  <c r="J7068" i="1"/>
  <c r="K7068" i="1"/>
  <c r="J7072" i="1"/>
  <c r="K7072" i="1"/>
  <c r="J7076" i="1"/>
  <c r="K7076" i="1"/>
  <c r="J7080" i="1"/>
  <c r="K7080" i="1"/>
  <c r="J7084" i="1"/>
  <c r="K7084" i="1"/>
  <c r="J7088" i="1"/>
  <c r="K7088" i="1"/>
  <c r="J7092" i="1"/>
  <c r="K7092" i="1"/>
  <c r="J7096" i="1"/>
  <c r="K7096" i="1"/>
  <c r="J7100" i="1"/>
  <c r="K7100" i="1"/>
  <c r="J7104" i="1"/>
  <c r="K7104" i="1"/>
  <c r="J7108" i="1"/>
  <c r="K7108" i="1"/>
  <c r="J7112" i="1"/>
  <c r="K7112" i="1"/>
  <c r="J7116" i="1"/>
  <c r="K7116" i="1"/>
  <c r="J7120" i="1"/>
  <c r="K7120" i="1"/>
  <c r="J7124" i="1"/>
  <c r="K7124" i="1"/>
  <c r="J7128" i="1"/>
  <c r="K7128" i="1"/>
  <c r="J7132" i="1"/>
  <c r="K7132" i="1"/>
  <c r="J7136" i="1"/>
  <c r="K7136" i="1"/>
  <c r="J7140" i="1"/>
  <c r="K7140" i="1"/>
  <c r="J7144" i="1"/>
  <c r="K7144" i="1"/>
  <c r="J7148" i="1"/>
  <c r="K7148" i="1"/>
  <c r="J7152" i="1"/>
  <c r="K7152" i="1"/>
  <c r="J7156" i="1"/>
  <c r="K7156" i="1"/>
  <c r="J7160" i="1"/>
  <c r="K7160" i="1"/>
  <c r="J7164" i="1"/>
  <c r="K7164" i="1"/>
  <c r="J7168" i="1"/>
  <c r="K7168" i="1"/>
  <c r="J7172" i="1"/>
  <c r="K7172" i="1"/>
  <c r="J7176" i="1"/>
  <c r="K7176" i="1"/>
  <c r="J7180" i="1"/>
  <c r="K7180" i="1"/>
  <c r="J7184" i="1"/>
  <c r="K7184" i="1"/>
  <c r="J7188" i="1"/>
  <c r="K7188" i="1"/>
  <c r="J7192" i="1"/>
  <c r="K7192" i="1"/>
  <c r="J7196" i="1"/>
  <c r="K7196" i="1"/>
  <c r="J7200" i="1"/>
  <c r="K7200" i="1"/>
  <c r="J7204" i="1"/>
  <c r="K7204" i="1"/>
  <c r="J7208" i="1"/>
  <c r="K7208" i="1"/>
  <c r="J7212" i="1"/>
  <c r="K7212" i="1"/>
  <c r="J7216" i="1"/>
  <c r="K7216" i="1"/>
  <c r="J7220" i="1"/>
  <c r="K7220" i="1"/>
  <c r="J7224" i="1"/>
  <c r="K7224" i="1"/>
  <c r="J7228" i="1"/>
  <c r="K7228" i="1"/>
  <c r="J7232" i="1"/>
  <c r="K7232" i="1"/>
  <c r="J7236" i="1"/>
  <c r="K7236" i="1"/>
  <c r="J7240" i="1"/>
  <c r="K7240" i="1"/>
  <c r="J7244" i="1"/>
  <c r="K7244" i="1"/>
  <c r="J7248" i="1"/>
  <c r="K7248" i="1"/>
  <c r="J7252" i="1"/>
  <c r="K7252" i="1"/>
  <c r="J7256" i="1"/>
  <c r="K7256" i="1"/>
  <c r="J7260" i="1"/>
  <c r="K7260" i="1"/>
  <c r="J7264" i="1"/>
  <c r="K7264" i="1"/>
  <c r="J7268" i="1"/>
  <c r="K7268" i="1"/>
  <c r="J7272" i="1"/>
  <c r="K7272" i="1"/>
  <c r="J7276" i="1"/>
  <c r="K7276" i="1"/>
  <c r="J7280" i="1"/>
  <c r="K7280" i="1"/>
  <c r="J7284" i="1"/>
  <c r="K7284" i="1"/>
  <c r="J7288" i="1"/>
  <c r="K7288" i="1"/>
  <c r="J7292" i="1"/>
  <c r="K7292" i="1"/>
  <c r="J7296" i="1"/>
  <c r="K7296" i="1"/>
  <c r="J7300" i="1"/>
  <c r="K7300" i="1"/>
  <c r="J7304" i="1"/>
  <c r="K7304" i="1"/>
  <c r="J7308" i="1"/>
  <c r="K7308" i="1"/>
  <c r="J7312" i="1"/>
  <c r="K7312" i="1"/>
  <c r="J7316" i="1"/>
  <c r="K7316" i="1"/>
  <c r="J7320" i="1"/>
  <c r="K7320" i="1"/>
  <c r="J7324" i="1"/>
  <c r="K7324" i="1"/>
  <c r="J7328" i="1"/>
  <c r="K7328" i="1"/>
  <c r="J7332" i="1"/>
  <c r="K7332" i="1"/>
  <c r="J7336" i="1"/>
  <c r="K7336" i="1"/>
  <c r="J7340" i="1"/>
  <c r="K7340" i="1"/>
  <c r="J7344" i="1"/>
  <c r="K7344" i="1"/>
  <c r="J7348" i="1"/>
  <c r="K7348" i="1"/>
  <c r="J7352" i="1"/>
  <c r="K7352" i="1"/>
  <c r="J7356" i="1"/>
  <c r="K7356" i="1"/>
  <c r="J7360" i="1"/>
  <c r="K7360" i="1"/>
  <c r="J7364" i="1"/>
  <c r="K7364" i="1"/>
  <c r="J7368" i="1"/>
  <c r="K7368" i="1"/>
  <c r="J7372" i="1"/>
  <c r="K7372" i="1"/>
  <c r="J7376" i="1"/>
  <c r="K7376" i="1"/>
  <c r="J7380" i="1"/>
  <c r="K7380" i="1"/>
  <c r="J7384" i="1"/>
  <c r="K7384" i="1"/>
  <c r="J7388" i="1"/>
  <c r="K7388" i="1"/>
  <c r="J7392" i="1"/>
  <c r="K7392" i="1"/>
  <c r="J7396" i="1"/>
  <c r="K7396" i="1"/>
  <c r="J7400" i="1"/>
  <c r="K7400" i="1"/>
  <c r="J7404" i="1"/>
  <c r="K7404" i="1"/>
  <c r="J7408" i="1"/>
  <c r="K7408" i="1"/>
  <c r="J7412" i="1"/>
  <c r="K7412" i="1"/>
  <c r="J7416" i="1"/>
  <c r="K7416" i="1"/>
  <c r="J7420" i="1"/>
  <c r="K7420" i="1"/>
  <c r="J7424" i="1"/>
  <c r="K7424" i="1"/>
  <c r="J7428" i="1"/>
  <c r="K7428" i="1"/>
  <c r="J7432" i="1"/>
  <c r="K7432" i="1"/>
  <c r="J7436" i="1"/>
  <c r="K7436" i="1"/>
  <c r="J7440" i="1"/>
  <c r="K7440" i="1"/>
  <c r="J7444" i="1"/>
  <c r="K7444" i="1"/>
  <c r="J7448" i="1"/>
  <c r="K7448" i="1"/>
  <c r="J7452" i="1"/>
  <c r="K7452" i="1"/>
  <c r="J7456" i="1"/>
  <c r="K7456" i="1"/>
  <c r="J7460" i="1"/>
  <c r="K7460" i="1"/>
  <c r="J7464" i="1"/>
  <c r="K7464" i="1"/>
  <c r="J7468" i="1"/>
  <c r="K7468" i="1"/>
  <c r="J7472" i="1"/>
  <c r="K7472" i="1"/>
  <c r="J7476" i="1"/>
  <c r="K7476" i="1"/>
  <c r="J7480" i="1"/>
  <c r="K7480" i="1"/>
  <c r="J7484" i="1"/>
  <c r="K7484" i="1"/>
  <c r="J7488" i="1"/>
  <c r="K7488" i="1"/>
  <c r="J7492" i="1"/>
  <c r="K7492" i="1"/>
  <c r="J7496" i="1"/>
  <c r="K7496" i="1"/>
  <c r="J7500" i="1"/>
  <c r="K7500" i="1"/>
  <c r="J7504" i="1"/>
  <c r="K7504" i="1"/>
  <c r="J7508" i="1"/>
  <c r="K7508" i="1"/>
  <c r="J7512" i="1"/>
  <c r="K7512" i="1"/>
  <c r="J7516" i="1"/>
  <c r="K7516" i="1"/>
  <c r="J7520" i="1"/>
  <c r="K7520" i="1"/>
  <c r="J7524" i="1"/>
  <c r="K7524" i="1"/>
  <c r="J7528" i="1"/>
  <c r="K7528" i="1"/>
  <c r="J7532" i="1"/>
  <c r="K7532" i="1"/>
  <c r="J7536" i="1"/>
  <c r="K7536" i="1"/>
  <c r="J7540" i="1"/>
  <c r="K7540" i="1"/>
  <c r="J7544" i="1"/>
  <c r="K7544" i="1"/>
  <c r="J7548" i="1"/>
  <c r="K7548" i="1"/>
  <c r="J7552" i="1"/>
  <c r="K7552" i="1"/>
  <c r="J7556" i="1"/>
  <c r="K7556" i="1"/>
  <c r="J7560" i="1"/>
  <c r="K7560" i="1"/>
  <c r="J7564" i="1"/>
  <c r="K7564" i="1"/>
  <c r="J7568" i="1"/>
  <c r="K7568" i="1"/>
  <c r="J7572" i="1"/>
  <c r="K7572" i="1"/>
  <c r="J7576" i="1"/>
  <c r="K7576" i="1"/>
  <c r="J7580" i="1"/>
  <c r="K7580" i="1"/>
  <c r="J7584" i="1"/>
  <c r="K7584" i="1"/>
  <c r="J7588" i="1"/>
  <c r="K7588" i="1"/>
  <c r="J7592" i="1"/>
  <c r="K7592" i="1"/>
  <c r="J7596" i="1"/>
  <c r="K7596" i="1"/>
  <c r="J7600" i="1"/>
  <c r="K7600" i="1"/>
  <c r="J7604" i="1"/>
  <c r="K7604" i="1"/>
  <c r="J7608" i="1"/>
  <c r="K7608" i="1"/>
  <c r="J7612" i="1"/>
  <c r="K7612" i="1"/>
  <c r="J7616" i="1"/>
  <c r="K7616" i="1"/>
  <c r="J7620" i="1"/>
  <c r="K7620" i="1"/>
  <c r="J7624" i="1"/>
  <c r="K7624" i="1"/>
  <c r="J7628" i="1"/>
  <c r="K7628" i="1"/>
  <c r="J7632" i="1"/>
  <c r="K7632" i="1"/>
  <c r="J7636" i="1"/>
  <c r="K7636" i="1"/>
  <c r="J7640" i="1"/>
  <c r="K7640" i="1"/>
  <c r="J7644" i="1"/>
  <c r="K7644" i="1"/>
  <c r="J7648" i="1"/>
  <c r="K7648" i="1"/>
  <c r="J7652" i="1"/>
  <c r="K7652" i="1"/>
  <c r="J7656" i="1"/>
  <c r="K7656" i="1"/>
  <c r="J7660" i="1"/>
  <c r="K7660" i="1"/>
  <c r="J7664" i="1"/>
  <c r="K7664" i="1"/>
  <c r="J7668" i="1"/>
  <c r="K7668" i="1"/>
  <c r="J7672" i="1"/>
  <c r="K7672" i="1"/>
  <c r="J7676" i="1"/>
  <c r="K7676" i="1"/>
  <c r="J7680" i="1"/>
  <c r="K7680" i="1"/>
  <c r="J7684" i="1"/>
  <c r="K7684" i="1"/>
  <c r="J7688" i="1"/>
  <c r="K7688" i="1"/>
  <c r="J7692" i="1"/>
  <c r="K7692" i="1"/>
  <c r="J7696" i="1"/>
  <c r="K7696" i="1"/>
  <c r="J7700" i="1"/>
  <c r="K7700" i="1"/>
  <c r="J7704" i="1"/>
  <c r="K7704" i="1"/>
  <c r="J7708" i="1"/>
  <c r="K7708" i="1"/>
  <c r="J7712" i="1"/>
  <c r="K7712" i="1"/>
  <c r="J7716" i="1"/>
  <c r="K7716" i="1"/>
  <c r="J7720" i="1"/>
  <c r="K7720" i="1"/>
  <c r="J7724" i="1"/>
  <c r="K7724" i="1"/>
  <c r="J7728" i="1"/>
  <c r="K7728" i="1"/>
  <c r="J7732" i="1"/>
  <c r="K7732" i="1"/>
  <c r="J7736" i="1"/>
  <c r="K7736" i="1"/>
  <c r="J7740" i="1"/>
  <c r="K7740" i="1"/>
  <c r="J7744" i="1"/>
  <c r="K7744" i="1"/>
  <c r="J7748" i="1"/>
  <c r="K7748" i="1"/>
  <c r="J7752" i="1"/>
  <c r="K7752" i="1"/>
  <c r="J7756" i="1"/>
  <c r="K7756" i="1"/>
  <c r="J7760" i="1"/>
  <c r="K7760" i="1"/>
  <c r="J7764" i="1"/>
  <c r="K7764" i="1"/>
  <c r="J7768" i="1"/>
  <c r="K7768" i="1"/>
  <c r="J7772" i="1"/>
  <c r="K7772" i="1"/>
  <c r="J7776" i="1"/>
  <c r="K7776" i="1"/>
  <c r="J7780" i="1"/>
  <c r="K7780" i="1"/>
  <c r="J7784" i="1"/>
  <c r="K7784" i="1"/>
  <c r="J7788" i="1"/>
  <c r="K7788" i="1"/>
  <c r="J7792" i="1"/>
  <c r="K7792" i="1"/>
  <c r="J7796" i="1"/>
  <c r="K7796" i="1"/>
  <c r="J7800" i="1"/>
  <c r="K7800" i="1"/>
  <c r="J7804" i="1"/>
  <c r="K7804" i="1"/>
  <c r="J7808" i="1"/>
  <c r="K7808" i="1"/>
  <c r="J7812" i="1"/>
  <c r="K7812" i="1"/>
  <c r="J7816" i="1"/>
  <c r="K7816" i="1"/>
  <c r="J7820" i="1"/>
  <c r="K7820" i="1"/>
  <c r="J7824" i="1"/>
  <c r="K7824" i="1"/>
  <c r="J7828" i="1"/>
  <c r="K7828" i="1"/>
  <c r="J7832" i="1"/>
  <c r="K7832" i="1"/>
  <c r="J7836" i="1"/>
  <c r="K7836" i="1"/>
  <c r="J7840" i="1"/>
  <c r="K7840" i="1"/>
  <c r="J7844" i="1"/>
  <c r="K7844" i="1"/>
  <c r="J7848" i="1"/>
  <c r="K7848" i="1"/>
  <c r="J7852" i="1"/>
  <c r="K7852" i="1"/>
  <c r="J7856" i="1"/>
  <c r="K7856" i="1"/>
  <c r="J7860" i="1"/>
  <c r="K7860" i="1"/>
  <c r="J7864" i="1"/>
  <c r="K7864" i="1"/>
  <c r="J7868" i="1"/>
  <c r="K7868" i="1"/>
  <c r="J7872" i="1"/>
  <c r="K7872" i="1"/>
  <c r="J7876" i="1"/>
  <c r="K7876" i="1"/>
  <c r="J7880" i="1"/>
  <c r="K7880" i="1"/>
  <c r="J7884" i="1"/>
  <c r="K7884" i="1"/>
  <c r="J7888" i="1"/>
  <c r="K7888" i="1"/>
  <c r="J7892" i="1"/>
  <c r="K7892" i="1"/>
  <c r="J7896" i="1"/>
  <c r="K7896" i="1"/>
  <c r="J7900" i="1"/>
  <c r="K7900" i="1"/>
  <c r="J7904" i="1"/>
  <c r="K7904" i="1"/>
  <c r="J7908" i="1"/>
  <c r="K7908" i="1"/>
  <c r="J7912" i="1"/>
  <c r="K7912" i="1"/>
  <c r="J7916" i="1"/>
  <c r="K7916" i="1"/>
  <c r="J7920" i="1"/>
  <c r="K7920" i="1"/>
  <c r="J7924" i="1"/>
  <c r="K7924" i="1"/>
  <c r="J7928" i="1"/>
  <c r="K7928" i="1"/>
  <c r="J7932" i="1"/>
  <c r="K7932" i="1"/>
  <c r="J7936" i="1"/>
  <c r="K7936" i="1"/>
  <c r="J7940" i="1"/>
  <c r="K7940" i="1"/>
  <c r="J7944" i="1"/>
  <c r="K7944" i="1"/>
  <c r="J7948" i="1"/>
  <c r="K7948" i="1"/>
  <c r="J7952" i="1"/>
  <c r="K7952" i="1"/>
  <c r="J7956" i="1"/>
  <c r="K7956" i="1"/>
  <c r="J7960" i="1"/>
  <c r="K7960" i="1"/>
  <c r="J7964" i="1"/>
  <c r="K7964" i="1"/>
  <c r="J7968" i="1"/>
  <c r="K7968" i="1"/>
  <c r="J7972" i="1"/>
  <c r="K7972" i="1"/>
  <c r="J7976" i="1"/>
  <c r="K7976" i="1"/>
  <c r="J7980" i="1"/>
  <c r="K7980" i="1"/>
  <c r="J7984" i="1"/>
  <c r="K7984" i="1"/>
  <c r="J7988" i="1"/>
  <c r="K7988" i="1"/>
  <c r="J7992" i="1"/>
  <c r="K7992" i="1"/>
  <c r="J7996" i="1"/>
  <c r="K7996" i="1"/>
  <c r="J8000" i="1"/>
  <c r="K8000" i="1"/>
  <c r="J8004" i="1"/>
  <c r="K8004" i="1"/>
  <c r="J8008" i="1"/>
  <c r="K8008" i="1"/>
  <c r="J8012" i="1"/>
  <c r="K8012" i="1"/>
  <c r="J8016" i="1"/>
  <c r="K8016" i="1"/>
  <c r="J8020" i="1"/>
  <c r="K8020" i="1"/>
  <c r="J8024" i="1"/>
  <c r="K8024" i="1"/>
  <c r="J8028" i="1"/>
  <c r="K8028" i="1"/>
  <c r="J8032" i="1"/>
  <c r="K8032" i="1"/>
  <c r="J8036" i="1"/>
  <c r="K8036" i="1"/>
  <c r="J8040" i="1"/>
  <c r="K8040" i="1"/>
  <c r="J8044" i="1"/>
  <c r="K8044" i="1"/>
  <c r="J8048" i="1"/>
  <c r="K8048" i="1"/>
  <c r="J8052" i="1"/>
  <c r="K8052" i="1"/>
  <c r="J8056" i="1"/>
  <c r="K8056" i="1"/>
  <c r="J8060" i="1"/>
  <c r="K8060" i="1"/>
  <c r="J8064" i="1"/>
  <c r="K8064" i="1"/>
  <c r="J8068" i="1"/>
  <c r="K8068" i="1"/>
  <c r="J8072" i="1"/>
  <c r="K8072" i="1"/>
  <c r="J8076" i="1"/>
  <c r="K8076" i="1"/>
  <c r="J8080" i="1"/>
  <c r="K8080" i="1"/>
  <c r="J8084" i="1"/>
  <c r="K8084" i="1"/>
  <c r="J8088" i="1"/>
  <c r="K8088" i="1"/>
  <c r="J8092" i="1"/>
  <c r="K8092" i="1"/>
  <c r="J8096" i="1"/>
  <c r="K8096" i="1"/>
  <c r="J8100" i="1"/>
  <c r="K8100" i="1"/>
  <c r="J8104" i="1"/>
  <c r="K8104" i="1"/>
  <c r="J8108" i="1"/>
  <c r="K8108" i="1"/>
  <c r="J8112" i="1"/>
  <c r="K8112" i="1"/>
  <c r="J8116" i="1"/>
  <c r="K8116" i="1"/>
  <c r="J8120" i="1"/>
  <c r="K8120" i="1"/>
  <c r="J8124" i="1"/>
  <c r="K8124" i="1"/>
  <c r="J8128" i="1"/>
  <c r="K8128" i="1"/>
  <c r="J8132" i="1"/>
  <c r="K8132" i="1"/>
  <c r="J8136" i="1"/>
  <c r="K8136" i="1"/>
  <c r="J8140" i="1"/>
  <c r="K8140" i="1"/>
  <c r="J8144" i="1"/>
  <c r="K8144" i="1"/>
  <c r="J8148" i="1"/>
  <c r="K8148" i="1"/>
  <c r="J8152" i="1"/>
  <c r="K8152" i="1"/>
  <c r="J8156" i="1"/>
  <c r="K8156" i="1"/>
  <c r="J8160" i="1"/>
  <c r="K8160" i="1"/>
  <c r="J8164" i="1"/>
  <c r="K8164" i="1"/>
  <c r="J8168" i="1"/>
  <c r="K8168" i="1"/>
  <c r="J8172" i="1"/>
  <c r="K8172" i="1"/>
  <c r="J8176" i="1"/>
  <c r="K8176" i="1"/>
  <c r="J8180" i="1"/>
  <c r="K8180" i="1"/>
  <c r="J8184" i="1"/>
  <c r="K8184" i="1"/>
  <c r="J8188" i="1"/>
  <c r="K8188" i="1"/>
  <c r="J8192" i="1"/>
  <c r="K8192" i="1"/>
  <c r="J8196" i="1"/>
  <c r="K8196" i="1"/>
  <c r="J8200" i="1"/>
  <c r="K8200" i="1"/>
  <c r="J8204" i="1"/>
  <c r="K8204" i="1"/>
  <c r="J8208" i="1"/>
  <c r="K8208" i="1"/>
  <c r="J8212" i="1"/>
  <c r="K8212" i="1"/>
  <c r="J8216" i="1"/>
  <c r="K8216" i="1"/>
  <c r="J8220" i="1"/>
  <c r="K8220" i="1"/>
  <c r="J8224" i="1"/>
  <c r="K8224" i="1"/>
  <c r="J8228" i="1"/>
  <c r="K8228" i="1"/>
  <c r="J8232" i="1"/>
  <c r="K8232" i="1"/>
  <c r="J8236" i="1"/>
  <c r="K8236" i="1"/>
  <c r="J8240" i="1"/>
  <c r="K8240" i="1"/>
  <c r="J8244" i="1"/>
  <c r="K8244" i="1"/>
  <c r="J8248" i="1"/>
  <c r="K8248" i="1"/>
  <c r="J8252" i="1"/>
  <c r="K8252" i="1"/>
  <c r="J8256" i="1"/>
  <c r="K8256" i="1"/>
  <c r="J8260" i="1"/>
  <c r="K8260" i="1"/>
  <c r="J8264" i="1"/>
  <c r="K8264" i="1"/>
  <c r="J8268" i="1"/>
  <c r="K8268" i="1"/>
  <c r="J8272" i="1"/>
  <c r="K8272" i="1"/>
  <c r="J8276" i="1"/>
  <c r="K8276" i="1"/>
  <c r="J8280" i="1"/>
  <c r="K8280" i="1"/>
  <c r="J8284" i="1"/>
  <c r="K8284" i="1"/>
  <c r="J8288" i="1"/>
  <c r="K8288" i="1"/>
  <c r="J8292" i="1"/>
  <c r="K8292" i="1"/>
  <c r="J8296" i="1"/>
  <c r="K8296" i="1"/>
  <c r="J8300" i="1"/>
  <c r="K8300" i="1"/>
  <c r="J8304" i="1"/>
  <c r="K8304" i="1"/>
  <c r="J8308" i="1"/>
  <c r="K8308" i="1"/>
  <c r="J8312" i="1"/>
  <c r="K8312" i="1"/>
  <c r="J8316" i="1"/>
  <c r="K8316" i="1"/>
  <c r="J8320" i="1"/>
  <c r="K8320" i="1"/>
  <c r="J8324" i="1"/>
  <c r="K8324" i="1"/>
  <c r="J8328" i="1"/>
  <c r="K8328" i="1"/>
  <c r="J8332" i="1"/>
  <c r="K8332" i="1"/>
  <c r="J8336" i="1"/>
  <c r="K8336" i="1"/>
  <c r="J8340" i="1"/>
  <c r="K8340" i="1"/>
  <c r="J8344" i="1"/>
  <c r="K8344" i="1"/>
  <c r="J8348" i="1"/>
  <c r="K8348" i="1"/>
  <c r="J8352" i="1"/>
  <c r="K8352" i="1"/>
  <c r="J8356" i="1"/>
  <c r="K8356" i="1"/>
  <c r="J8360" i="1"/>
  <c r="K8360" i="1"/>
  <c r="J8364" i="1"/>
  <c r="K8364" i="1"/>
  <c r="J8368" i="1"/>
  <c r="K8368" i="1"/>
  <c r="J8372" i="1"/>
  <c r="K8372" i="1"/>
  <c r="J8376" i="1"/>
  <c r="K8376" i="1"/>
  <c r="J8380" i="1"/>
  <c r="K8380" i="1"/>
  <c r="J8384" i="1"/>
  <c r="K8384" i="1"/>
  <c r="J8388" i="1"/>
  <c r="K8388" i="1"/>
  <c r="J8392" i="1"/>
  <c r="K8392" i="1"/>
  <c r="J8396" i="1"/>
  <c r="K8396" i="1"/>
  <c r="J8400" i="1"/>
  <c r="K8400" i="1"/>
  <c r="J8404" i="1"/>
  <c r="K8404" i="1"/>
  <c r="J8408" i="1"/>
  <c r="K8408" i="1"/>
  <c r="J8412" i="1"/>
  <c r="K8412" i="1"/>
  <c r="J8416" i="1"/>
  <c r="K8416" i="1"/>
  <c r="J8420" i="1"/>
  <c r="K8420" i="1"/>
  <c r="J8424" i="1"/>
  <c r="K8424" i="1"/>
  <c r="J8428" i="1"/>
  <c r="K8428" i="1"/>
  <c r="J8432" i="1"/>
  <c r="K8432" i="1"/>
  <c r="J8436" i="1"/>
  <c r="K8436" i="1"/>
  <c r="J8440" i="1"/>
  <c r="K8440" i="1"/>
  <c r="J8444" i="1"/>
  <c r="K8444" i="1"/>
  <c r="J8448" i="1"/>
  <c r="K8448" i="1"/>
  <c r="J8452" i="1"/>
  <c r="K8452" i="1"/>
  <c r="J8456" i="1"/>
  <c r="K8456" i="1"/>
  <c r="J8460" i="1"/>
  <c r="K8460" i="1"/>
  <c r="J8464" i="1"/>
  <c r="K8464" i="1"/>
  <c r="J8468" i="1"/>
  <c r="K8468" i="1"/>
  <c r="J8472" i="1"/>
  <c r="K8472" i="1"/>
  <c r="J8476" i="1"/>
  <c r="K8476" i="1"/>
  <c r="J8480" i="1"/>
  <c r="K8480" i="1"/>
  <c r="J8484" i="1"/>
  <c r="K8484" i="1"/>
  <c r="J8488" i="1"/>
  <c r="K8488" i="1"/>
  <c r="J8492" i="1"/>
  <c r="K8492" i="1"/>
  <c r="J8496" i="1"/>
  <c r="K8496" i="1"/>
  <c r="J8500" i="1"/>
  <c r="K8500" i="1"/>
  <c r="J8504" i="1"/>
  <c r="K8504" i="1"/>
  <c r="J8508" i="1"/>
  <c r="K8508" i="1"/>
  <c r="J8512" i="1"/>
  <c r="K8512" i="1"/>
  <c r="J8516" i="1"/>
  <c r="K8516" i="1"/>
  <c r="J8520" i="1"/>
  <c r="K8520" i="1"/>
  <c r="J8524" i="1"/>
  <c r="K8524" i="1"/>
  <c r="J8528" i="1"/>
  <c r="K8528" i="1"/>
  <c r="J8532" i="1"/>
  <c r="K8532" i="1"/>
  <c r="J8536" i="1"/>
  <c r="K8536" i="1"/>
  <c r="J8540" i="1"/>
  <c r="K8540" i="1"/>
  <c r="J8544" i="1"/>
  <c r="K8544" i="1"/>
  <c r="J8548" i="1"/>
  <c r="K8548" i="1"/>
  <c r="J8552" i="1"/>
  <c r="K8552" i="1"/>
  <c r="J8556" i="1"/>
  <c r="K8556" i="1"/>
  <c r="J8560" i="1"/>
  <c r="K8560" i="1"/>
  <c r="J8564" i="1"/>
  <c r="K8564" i="1"/>
  <c r="J8568" i="1"/>
  <c r="K8568" i="1"/>
  <c r="J8572" i="1"/>
  <c r="K8572" i="1"/>
  <c r="J8576" i="1"/>
  <c r="K8576" i="1"/>
  <c r="J8580" i="1"/>
  <c r="K8580" i="1"/>
  <c r="J8584" i="1"/>
  <c r="K8584" i="1"/>
  <c r="J8588" i="1"/>
  <c r="K8588" i="1"/>
  <c r="J8592" i="1"/>
  <c r="K8592" i="1"/>
  <c r="J8596" i="1"/>
  <c r="K8596" i="1"/>
  <c r="J8600" i="1"/>
  <c r="K8600" i="1"/>
  <c r="J8604" i="1"/>
  <c r="K8604" i="1"/>
  <c r="J8608" i="1"/>
  <c r="K8608" i="1"/>
  <c r="J8612" i="1"/>
  <c r="K8612" i="1"/>
  <c r="J8616" i="1"/>
  <c r="K8616" i="1"/>
  <c r="J8620" i="1"/>
  <c r="K8620" i="1"/>
  <c r="J8624" i="1"/>
  <c r="K8624" i="1"/>
  <c r="J8628" i="1"/>
  <c r="K8628" i="1"/>
  <c r="J8632" i="1"/>
  <c r="K8632" i="1"/>
  <c r="J8636" i="1"/>
  <c r="K8636" i="1"/>
  <c r="J8640" i="1"/>
  <c r="K8640" i="1"/>
  <c r="J8644" i="1"/>
  <c r="K8644" i="1"/>
  <c r="J8648" i="1"/>
  <c r="K8648" i="1"/>
  <c r="J8652" i="1"/>
  <c r="K8652" i="1"/>
  <c r="J8656" i="1"/>
  <c r="K8656" i="1"/>
  <c r="J8660" i="1"/>
  <c r="K8660" i="1"/>
  <c r="J8664" i="1"/>
  <c r="K8664" i="1"/>
  <c r="J8668" i="1"/>
  <c r="K8668" i="1"/>
  <c r="J8672" i="1"/>
  <c r="K8672" i="1"/>
  <c r="J8676" i="1"/>
  <c r="K8676" i="1"/>
  <c r="J8680" i="1"/>
  <c r="K8680" i="1"/>
  <c r="J8684" i="1"/>
  <c r="K8684" i="1"/>
  <c r="J8688" i="1"/>
  <c r="K8688" i="1"/>
  <c r="J8692" i="1"/>
  <c r="K8692" i="1"/>
  <c r="J8696" i="1"/>
  <c r="K8696" i="1"/>
  <c r="J8700" i="1"/>
  <c r="K8700" i="1"/>
  <c r="J8704" i="1"/>
  <c r="K8704" i="1"/>
  <c r="J8708" i="1"/>
  <c r="K8708" i="1"/>
  <c r="J8712" i="1"/>
  <c r="K8712" i="1"/>
  <c r="J8716" i="1"/>
  <c r="K8716" i="1"/>
  <c r="J8720" i="1"/>
  <c r="K8720" i="1"/>
  <c r="J8724" i="1"/>
  <c r="K8724" i="1"/>
  <c r="J8728" i="1"/>
  <c r="K8728" i="1"/>
  <c r="J8732" i="1"/>
  <c r="K8732" i="1"/>
  <c r="J8736" i="1"/>
  <c r="K8736" i="1"/>
  <c r="J8740" i="1"/>
  <c r="K8740" i="1"/>
  <c r="J8744" i="1"/>
  <c r="K8744" i="1"/>
  <c r="J8748" i="1"/>
  <c r="K8748" i="1"/>
  <c r="J8752" i="1"/>
  <c r="K8752" i="1"/>
  <c r="J8756" i="1"/>
  <c r="K8756" i="1"/>
  <c r="J8760" i="1"/>
  <c r="K8760" i="1"/>
  <c r="J8764" i="1"/>
  <c r="K8764" i="1"/>
  <c r="J8768" i="1"/>
  <c r="K8768" i="1"/>
  <c r="J8772" i="1"/>
  <c r="K8772" i="1"/>
  <c r="J8776" i="1"/>
  <c r="K8776" i="1"/>
  <c r="J8780" i="1"/>
  <c r="K8780" i="1"/>
  <c r="J8784" i="1"/>
  <c r="K8784" i="1"/>
  <c r="J8788" i="1"/>
  <c r="K8788" i="1"/>
  <c r="J8792" i="1"/>
  <c r="K8792" i="1"/>
  <c r="J8796" i="1"/>
  <c r="K8796" i="1"/>
  <c r="J8800" i="1"/>
  <c r="K8800" i="1"/>
  <c r="J8804" i="1"/>
  <c r="K8804" i="1"/>
  <c r="J8808" i="1"/>
  <c r="K8808" i="1"/>
  <c r="J8812" i="1"/>
  <c r="K8812" i="1"/>
  <c r="J8816" i="1"/>
  <c r="K8816" i="1"/>
  <c r="J8820" i="1"/>
  <c r="K8820" i="1"/>
  <c r="J8824" i="1"/>
  <c r="K8824" i="1"/>
  <c r="J8828" i="1"/>
  <c r="K8828" i="1"/>
  <c r="J8832" i="1"/>
  <c r="K8832" i="1"/>
  <c r="J8836" i="1"/>
  <c r="K8836" i="1"/>
  <c r="J8840" i="1"/>
  <c r="K8840" i="1"/>
  <c r="J8844" i="1"/>
  <c r="K8844" i="1"/>
  <c r="J8848" i="1"/>
  <c r="K8848" i="1"/>
  <c r="J8852" i="1"/>
  <c r="K8852" i="1"/>
  <c r="J8856" i="1"/>
  <c r="K8856" i="1"/>
  <c r="J8860" i="1"/>
  <c r="K8860" i="1"/>
  <c r="J8864" i="1"/>
  <c r="K8864" i="1"/>
  <c r="J8868" i="1"/>
  <c r="K8868" i="1"/>
  <c r="J8872" i="1"/>
  <c r="K8872" i="1"/>
  <c r="J8876" i="1"/>
  <c r="K8876" i="1"/>
  <c r="J8880" i="1"/>
  <c r="K8880" i="1"/>
  <c r="J8884" i="1"/>
  <c r="K8884" i="1"/>
  <c r="J8888" i="1"/>
  <c r="K8888" i="1"/>
  <c r="J8892" i="1"/>
  <c r="K8892" i="1"/>
  <c r="J8896" i="1"/>
  <c r="K8896" i="1"/>
  <c r="J8900" i="1"/>
  <c r="K8900" i="1"/>
  <c r="J8904" i="1"/>
  <c r="K8904" i="1"/>
  <c r="J8908" i="1"/>
  <c r="K8908" i="1"/>
  <c r="J8912" i="1"/>
  <c r="K8912" i="1"/>
  <c r="J8916" i="1"/>
  <c r="K8916" i="1"/>
  <c r="J8920" i="1"/>
  <c r="K8920" i="1"/>
  <c r="J8924" i="1"/>
  <c r="K8924" i="1"/>
  <c r="J8928" i="1"/>
  <c r="K8928" i="1"/>
  <c r="J8932" i="1"/>
  <c r="K8932" i="1"/>
  <c r="J8936" i="1"/>
  <c r="K8936" i="1"/>
  <c r="J8940" i="1"/>
  <c r="K8940" i="1"/>
  <c r="J8944" i="1"/>
  <c r="K8944" i="1"/>
  <c r="J8948" i="1"/>
  <c r="K8948" i="1"/>
  <c r="J8952" i="1"/>
  <c r="K8952" i="1"/>
  <c r="J8956" i="1"/>
  <c r="K8956" i="1"/>
  <c r="J8960" i="1"/>
  <c r="K8960" i="1"/>
  <c r="J8964" i="1"/>
  <c r="K8964" i="1"/>
  <c r="J8968" i="1"/>
  <c r="K8968" i="1"/>
  <c r="J8972" i="1"/>
  <c r="K8972" i="1"/>
  <c r="J8976" i="1"/>
  <c r="K8976" i="1"/>
  <c r="J8980" i="1"/>
  <c r="K8980" i="1"/>
  <c r="J8984" i="1"/>
  <c r="K8984" i="1"/>
  <c r="J8988" i="1"/>
  <c r="K8988" i="1"/>
  <c r="J8992" i="1"/>
  <c r="K8992" i="1"/>
  <c r="J8996" i="1"/>
  <c r="K8996" i="1"/>
  <c r="J9000" i="1"/>
  <c r="K9000" i="1"/>
  <c r="J9004" i="1"/>
  <c r="K9004" i="1"/>
  <c r="J9008" i="1"/>
  <c r="K9008" i="1"/>
  <c r="J9012" i="1"/>
  <c r="K9012" i="1"/>
  <c r="J9016" i="1"/>
  <c r="K9016" i="1"/>
  <c r="J9020" i="1"/>
  <c r="K9020" i="1"/>
  <c r="J9024" i="1"/>
  <c r="K9024" i="1"/>
  <c r="J9028" i="1"/>
  <c r="K9028" i="1"/>
  <c r="J9032" i="1"/>
  <c r="K9032" i="1"/>
  <c r="J9036" i="1"/>
  <c r="K9036" i="1"/>
  <c r="J9040" i="1"/>
  <c r="K9040" i="1"/>
  <c r="J9044" i="1"/>
  <c r="K9044" i="1"/>
  <c r="J9048" i="1"/>
  <c r="K9048" i="1"/>
  <c r="J9052" i="1"/>
  <c r="K9052" i="1"/>
  <c r="J9056" i="1"/>
  <c r="K9056" i="1"/>
  <c r="J9060" i="1"/>
  <c r="K9060" i="1"/>
  <c r="J9064" i="1"/>
  <c r="K9064" i="1"/>
  <c r="J9068" i="1"/>
  <c r="K9068" i="1"/>
  <c r="J9072" i="1"/>
  <c r="K9072" i="1"/>
  <c r="J9076" i="1"/>
  <c r="K9076" i="1"/>
  <c r="J9080" i="1"/>
  <c r="K9080" i="1"/>
  <c r="J9084" i="1"/>
  <c r="K9084" i="1"/>
  <c r="J9088" i="1"/>
  <c r="K9088" i="1"/>
  <c r="J9092" i="1"/>
  <c r="K9092" i="1"/>
  <c r="J9096" i="1"/>
  <c r="K9096" i="1"/>
  <c r="J9100" i="1"/>
  <c r="K9100" i="1"/>
  <c r="J9104" i="1"/>
  <c r="K9104" i="1"/>
  <c r="J9108" i="1"/>
  <c r="K9108" i="1"/>
  <c r="J9112" i="1"/>
  <c r="K9112" i="1"/>
  <c r="J9116" i="1"/>
  <c r="K9116" i="1"/>
  <c r="J9120" i="1"/>
  <c r="K9120" i="1"/>
  <c r="J9124" i="1"/>
  <c r="K9124" i="1"/>
  <c r="J9128" i="1"/>
  <c r="K9128" i="1"/>
  <c r="J9132" i="1"/>
  <c r="K9132" i="1"/>
  <c r="J9136" i="1"/>
  <c r="K9136" i="1"/>
  <c r="J9140" i="1"/>
  <c r="K9140" i="1"/>
  <c r="J9144" i="1"/>
  <c r="K9144" i="1"/>
  <c r="J9148" i="1"/>
  <c r="K9148" i="1"/>
  <c r="J9152" i="1"/>
  <c r="K9152" i="1"/>
  <c r="J9156" i="1"/>
  <c r="K9156" i="1"/>
  <c r="J9160" i="1"/>
  <c r="K9160" i="1"/>
  <c r="J9164" i="1"/>
  <c r="K9164" i="1"/>
  <c r="J9168" i="1"/>
  <c r="K9168" i="1"/>
  <c r="J9172" i="1"/>
  <c r="K9172" i="1"/>
  <c r="J9176" i="1"/>
  <c r="K9176" i="1"/>
  <c r="J9180" i="1"/>
  <c r="K9180" i="1"/>
  <c r="J9184" i="1"/>
  <c r="K9184" i="1"/>
  <c r="J9188" i="1"/>
  <c r="K9188" i="1"/>
  <c r="J9192" i="1"/>
  <c r="K9192" i="1"/>
  <c r="J9196" i="1"/>
  <c r="K9196" i="1"/>
  <c r="J9200" i="1"/>
  <c r="K9200" i="1"/>
  <c r="J9204" i="1"/>
  <c r="K9204" i="1"/>
  <c r="J9208" i="1"/>
  <c r="K9208" i="1"/>
  <c r="J9212" i="1"/>
  <c r="K9212" i="1"/>
  <c r="J9216" i="1"/>
  <c r="K9216" i="1"/>
  <c r="J9220" i="1"/>
  <c r="K9220" i="1"/>
  <c r="J9224" i="1"/>
  <c r="K9224" i="1"/>
  <c r="J9228" i="1"/>
  <c r="K9228" i="1"/>
  <c r="J9232" i="1"/>
  <c r="K9232" i="1"/>
  <c r="J9236" i="1"/>
  <c r="K9236" i="1"/>
  <c r="J9240" i="1"/>
  <c r="K9240" i="1"/>
  <c r="J9244" i="1"/>
  <c r="K9244" i="1"/>
  <c r="J9248" i="1"/>
  <c r="K9248" i="1"/>
  <c r="J9252" i="1"/>
  <c r="K9252" i="1"/>
  <c r="J9256" i="1"/>
  <c r="K9256" i="1"/>
  <c r="J9260" i="1"/>
  <c r="K9260" i="1"/>
  <c r="J9264" i="1"/>
  <c r="K9264" i="1"/>
  <c r="J9268" i="1"/>
  <c r="K9268" i="1"/>
  <c r="J9272" i="1"/>
  <c r="K9272" i="1"/>
  <c r="J9276" i="1"/>
  <c r="K9276" i="1"/>
  <c r="J9280" i="1"/>
  <c r="K9280" i="1"/>
  <c r="J9284" i="1"/>
  <c r="K9284" i="1"/>
  <c r="J9288" i="1"/>
  <c r="K9288" i="1"/>
  <c r="J9292" i="1"/>
  <c r="K9292" i="1"/>
  <c r="J9296" i="1"/>
  <c r="K9296" i="1"/>
  <c r="J9300" i="1"/>
  <c r="K9300" i="1"/>
  <c r="J9304" i="1"/>
  <c r="K9304" i="1"/>
  <c r="J9308" i="1"/>
  <c r="K9308" i="1"/>
  <c r="J9312" i="1"/>
  <c r="K9312" i="1"/>
  <c r="J9316" i="1"/>
  <c r="K9316" i="1"/>
  <c r="J9320" i="1"/>
  <c r="K9320" i="1"/>
  <c r="J9324" i="1"/>
  <c r="K9324" i="1"/>
  <c r="J9328" i="1"/>
  <c r="K9328" i="1"/>
  <c r="J9332" i="1"/>
  <c r="K9332" i="1"/>
  <c r="J9336" i="1"/>
  <c r="K9336" i="1"/>
  <c r="J9340" i="1"/>
  <c r="K9340" i="1"/>
  <c r="J9344" i="1"/>
  <c r="K9344" i="1"/>
  <c r="J9348" i="1"/>
  <c r="K9348" i="1"/>
  <c r="J9352" i="1"/>
  <c r="K9352" i="1"/>
  <c r="J9356" i="1"/>
  <c r="K9356" i="1"/>
  <c r="J9360" i="1"/>
  <c r="K9360" i="1"/>
  <c r="J9364" i="1"/>
  <c r="K9364" i="1"/>
  <c r="J9368" i="1"/>
  <c r="K9368" i="1"/>
  <c r="J9372" i="1"/>
  <c r="K9372" i="1"/>
  <c r="J9376" i="1"/>
  <c r="K9376" i="1"/>
  <c r="J9380" i="1"/>
  <c r="K9380" i="1"/>
  <c r="J9384" i="1"/>
  <c r="K9384" i="1"/>
  <c r="J9388" i="1"/>
  <c r="K9388" i="1"/>
  <c r="J9392" i="1"/>
  <c r="K9392" i="1"/>
  <c r="J9396" i="1"/>
  <c r="K9396" i="1"/>
  <c r="J9400" i="1"/>
  <c r="K9400" i="1"/>
  <c r="J9404" i="1"/>
  <c r="K9404" i="1"/>
  <c r="J9408" i="1"/>
  <c r="K9408" i="1"/>
  <c r="J9412" i="1"/>
  <c r="K9412" i="1"/>
  <c r="J9416" i="1"/>
  <c r="K9416" i="1"/>
  <c r="J9420" i="1"/>
  <c r="K9420" i="1"/>
  <c r="J9424" i="1"/>
  <c r="K9424" i="1"/>
  <c r="J9428" i="1"/>
  <c r="K9428" i="1"/>
  <c r="J9432" i="1"/>
  <c r="K9432" i="1"/>
  <c r="J9436" i="1"/>
  <c r="K9436" i="1"/>
  <c r="J9440" i="1"/>
  <c r="K9440" i="1"/>
  <c r="J9444" i="1"/>
  <c r="K9444" i="1"/>
  <c r="J9448" i="1"/>
  <c r="K9448" i="1"/>
  <c r="J9452" i="1"/>
  <c r="K9452" i="1"/>
  <c r="J9456" i="1"/>
  <c r="K9456" i="1"/>
  <c r="J9460" i="1"/>
  <c r="K9460" i="1"/>
  <c r="J9464" i="1"/>
  <c r="K9464" i="1"/>
  <c r="J9468" i="1"/>
  <c r="K9468" i="1"/>
  <c r="J9472" i="1"/>
  <c r="K9472" i="1"/>
  <c r="J9476" i="1"/>
  <c r="K9476" i="1"/>
  <c r="J9480" i="1"/>
  <c r="K9480" i="1"/>
  <c r="J9484" i="1"/>
  <c r="K9484" i="1"/>
  <c r="J9488" i="1"/>
  <c r="K9488" i="1"/>
  <c r="J9492" i="1"/>
  <c r="K9492" i="1"/>
  <c r="J9496" i="1"/>
  <c r="K9496" i="1"/>
  <c r="J9500" i="1"/>
  <c r="K9500" i="1"/>
  <c r="J9504" i="1"/>
  <c r="K9504" i="1"/>
  <c r="J9508" i="1"/>
  <c r="K9508" i="1"/>
  <c r="J9512" i="1"/>
  <c r="K9512" i="1"/>
  <c r="J9516" i="1"/>
  <c r="K9516" i="1"/>
  <c r="J9520" i="1"/>
  <c r="K9520" i="1"/>
  <c r="J9524" i="1"/>
  <c r="K9524" i="1"/>
  <c r="J9528" i="1"/>
  <c r="K9528" i="1"/>
  <c r="J9532" i="1"/>
  <c r="K9532" i="1"/>
  <c r="J9536" i="1"/>
  <c r="K9536" i="1"/>
  <c r="J9540" i="1"/>
  <c r="K9540" i="1"/>
  <c r="J9544" i="1"/>
  <c r="K9544" i="1"/>
  <c r="J9548" i="1"/>
  <c r="K9548" i="1"/>
  <c r="J9552" i="1"/>
  <c r="K9552" i="1"/>
  <c r="J9556" i="1"/>
  <c r="K9556" i="1"/>
  <c r="J9560" i="1"/>
  <c r="K9560" i="1"/>
  <c r="J9564" i="1"/>
  <c r="K9564" i="1"/>
  <c r="J9568" i="1"/>
  <c r="K9568" i="1"/>
  <c r="J9572" i="1"/>
  <c r="K9572" i="1"/>
  <c r="J9576" i="1"/>
  <c r="K9576" i="1"/>
  <c r="J9580" i="1"/>
  <c r="K9580" i="1"/>
  <c r="J9584" i="1"/>
  <c r="K9584" i="1"/>
  <c r="J9588" i="1"/>
  <c r="K9588" i="1"/>
  <c r="J9592" i="1"/>
  <c r="K9592" i="1"/>
  <c r="J9596" i="1"/>
  <c r="K9596" i="1"/>
  <c r="J9600" i="1"/>
  <c r="K9600" i="1"/>
  <c r="J9604" i="1"/>
  <c r="K9604" i="1"/>
  <c r="J9608" i="1"/>
  <c r="K9608" i="1"/>
  <c r="J9612" i="1"/>
  <c r="K9612" i="1"/>
  <c r="J9616" i="1"/>
  <c r="K9616" i="1"/>
  <c r="J9620" i="1"/>
  <c r="K9620" i="1"/>
  <c r="J9624" i="1"/>
  <c r="K9624" i="1"/>
  <c r="J9628" i="1"/>
  <c r="K9628" i="1"/>
  <c r="J9632" i="1"/>
  <c r="K9632" i="1"/>
  <c r="J9636" i="1"/>
  <c r="K9636" i="1"/>
  <c r="J9640" i="1"/>
  <c r="K9640" i="1"/>
  <c r="J9644" i="1"/>
  <c r="K9644" i="1"/>
  <c r="J9648" i="1"/>
  <c r="K9648" i="1"/>
  <c r="J9652" i="1"/>
  <c r="K9652" i="1"/>
  <c r="J9656" i="1"/>
  <c r="K9656" i="1"/>
  <c r="J9660" i="1"/>
  <c r="K9660" i="1"/>
  <c r="J9664" i="1"/>
  <c r="K9664" i="1"/>
  <c r="J9668" i="1"/>
  <c r="K9668" i="1"/>
  <c r="J9672" i="1"/>
  <c r="K9672" i="1"/>
  <c r="J9676" i="1"/>
  <c r="K9676" i="1"/>
  <c r="J9680" i="1"/>
  <c r="K9680" i="1"/>
  <c r="J9684" i="1"/>
  <c r="K9684" i="1"/>
  <c r="J9688" i="1"/>
  <c r="K9688" i="1"/>
  <c r="J9692" i="1"/>
  <c r="K9692" i="1"/>
  <c r="J9696" i="1"/>
  <c r="K9696" i="1"/>
  <c r="J9700" i="1"/>
  <c r="K9700" i="1"/>
  <c r="J9704" i="1"/>
  <c r="K9704" i="1"/>
  <c r="J9708" i="1"/>
  <c r="K9708" i="1"/>
  <c r="J9712" i="1"/>
  <c r="K9712" i="1"/>
  <c r="J9716" i="1"/>
  <c r="K9716" i="1"/>
  <c r="J9720" i="1"/>
  <c r="K9720" i="1"/>
  <c r="J9724" i="1"/>
  <c r="K9724" i="1"/>
  <c r="J9728" i="1"/>
  <c r="K9728" i="1"/>
  <c r="J9732" i="1"/>
  <c r="K9732" i="1"/>
  <c r="J9736" i="1"/>
  <c r="K9736" i="1"/>
  <c r="J9740" i="1"/>
  <c r="K9740" i="1"/>
  <c r="J9744" i="1"/>
  <c r="K9744" i="1"/>
  <c r="J9748" i="1"/>
  <c r="K9748" i="1"/>
  <c r="J9752" i="1"/>
  <c r="K9752" i="1"/>
  <c r="J9756" i="1"/>
  <c r="K9756" i="1"/>
  <c r="J9760" i="1"/>
  <c r="K9760" i="1"/>
  <c r="J9764" i="1"/>
  <c r="K9764" i="1"/>
  <c r="J9768" i="1"/>
  <c r="K9768" i="1"/>
  <c r="J9772" i="1"/>
  <c r="K9772" i="1"/>
  <c r="J9776" i="1"/>
  <c r="K9776" i="1"/>
  <c r="J9780" i="1"/>
  <c r="K9780" i="1"/>
  <c r="J9784" i="1"/>
  <c r="K9784" i="1"/>
  <c r="J9788" i="1"/>
  <c r="K9788" i="1"/>
  <c r="J9792" i="1"/>
  <c r="K9792" i="1"/>
  <c r="J9796" i="1"/>
  <c r="K9796" i="1"/>
  <c r="J9800" i="1"/>
  <c r="K9800" i="1"/>
  <c r="J9804" i="1"/>
  <c r="K9804" i="1"/>
  <c r="J9808" i="1"/>
  <c r="K9808" i="1"/>
  <c r="J9812" i="1"/>
  <c r="K9812" i="1"/>
  <c r="J9816" i="1"/>
  <c r="K9816" i="1"/>
  <c r="J9820" i="1"/>
  <c r="K9820" i="1"/>
  <c r="J9824" i="1"/>
  <c r="K9824" i="1"/>
  <c r="J9828" i="1"/>
  <c r="K9828" i="1"/>
  <c r="J9832" i="1"/>
  <c r="K9832" i="1"/>
  <c r="J9836" i="1"/>
  <c r="K9836" i="1"/>
  <c r="J9840" i="1"/>
  <c r="K9840" i="1"/>
  <c r="J9844" i="1"/>
  <c r="K9844" i="1"/>
  <c r="J9848" i="1"/>
  <c r="K9848" i="1"/>
  <c r="J9852" i="1"/>
  <c r="K9852" i="1"/>
  <c r="J9856" i="1"/>
  <c r="K9856" i="1"/>
  <c r="J9860" i="1"/>
  <c r="K9860" i="1"/>
  <c r="J9864" i="1"/>
  <c r="K9864" i="1"/>
  <c r="J9868" i="1"/>
  <c r="K9868" i="1"/>
  <c r="J9872" i="1"/>
  <c r="K9872" i="1"/>
  <c r="J9876" i="1"/>
  <c r="K9876" i="1"/>
  <c r="J9880" i="1"/>
  <c r="K9880" i="1"/>
  <c r="J9884" i="1"/>
  <c r="K9884" i="1"/>
  <c r="J9888" i="1"/>
  <c r="K9888" i="1"/>
  <c r="J9892" i="1"/>
  <c r="K9892" i="1"/>
  <c r="J9896" i="1"/>
  <c r="K9896" i="1"/>
  <c r="J9900" i="1"/>
  <c r="K9900" i="1"/>
  <c r="J9904" i="1"/>
  <c r="K9904" i="1"/>
  <c r="J9908" i="1"/>
  <c r="K9908" i="1"/>
  <c r="J9912" i="1"/>
  <c r="K9912" i="1"/>
  <c r="J9916" i="1"/>
  <c r="K9916" i="1"/>
  <c r="J9920" i="1"/>
  <c r="K9920" i="1"/>
  <c r="J9924" i="1"/>
  <c r="K9924" i="1"/>
  <c r="J9928" i="1"/>
  <c r="K9928" i="1"/>
  <c r="J9932" i="1"/>
  <c r="K9932" i="1"/>
  <c r="J9936" i="1"/>
  <c r="K9936" i="1"/>
  <c r="J9940" i="1"/>
  <c r="K9940" i="1"/>
  <c r="J9944" i="1"/>
  <c r="K9944" i="1"/>
  <c r="J9948" i="1"/>
  <c r="K9948" i="1"/>
  <c r="J9952" i="1"/>
  <c r="K9952" i="1"/>
  <c r="J9956" i="1"/>
  <c r="K9956" i="1"/>
  <c r="J9960" i="1"/>
  <c r="K9960" i="1"/>
  <c r="J9964" i="1"/>
  <c r="K9964" i="1"/>
  <c r="J9968" i="1"/>
  <c r="K9968" i="1"/>
  <c r="J9972" i="1"/>
  <c r="K9972" i="1"/>
  <c r="J9976" i="1"/>
  <c r="K9976" i="1"/>
  <c r="J9980" i="1"/>
  <c r="K9980" i="1"/>
  <c r="J9984" i="1"/>
  <c r="K9984" i="1"/>
  <c r="J9988" i="1"/>
  <c r="K9988" i="1"/>
  <c r="J9992" i="1"/>
  <c r="K9992" i="1"/>
  <c r="J9996" i="1"/>
  <c r="K9996" i="1"/>
  <c r="J10000" i="1"/>
  <c r="K10000" i="1"/>
  <c r="J10004" i="1"/>
  <c r="K10004" i="1"/>
  <c r="J10008" i="1"/>
  <c r="K10008" i="1"/>
  <c r="J10012" i="1"/>
  <c r="K10012" i="1"/>
  <c r="J10016" i="1"/>
  <c r="K10016" i="1"/>
  <c r="J10020" i="1"/>
  <c r="K10020" i="1"/>
  <c r="J10024" i="1"/>
  <c r="K10024" i="1"/>
  <c r="J10028" i="1"/>
  <c r="K10028" i="1"/>
  <c r="J10032" i="1"/>
  <c r="K10032" i="1"/>
  <c r="J10036" i="1"/>
  <c r="K10036" i="1"/>
  <c r="J10040" i="1"/>
  <c r="K10040" i="1"/>
  <c r="J10044" i="1"/>
  <c r="K10044" i="1"/>
  <c r="J10048" i="1"/>
  <c r="K10048" i="1"/>
  <c r="J10052" i="1"/>
  <c r="K10052" i="1"/>
  <c r="J10056" i="1"/>
  <c r="K10056" i="1"/>
  <c r="J10060" i="1"/>
  <c r="K10060" i="1"/>
  <c r="J10064" i="1"/>
  <c r="K10064" i="1"/>
  <c r="J10068" i="1"/>
  <c r="K10068" i="1"/>
  <c r="J10072" i="1"/>
  <c r="K10072" i="1"/>
  <c r="J10076" i="1"/>
  <c r="K10076" i="1"/>
  <c r="J10080" i="1"/>
  <c r="K10080" i="1"/>
  <c r="J10084" i="1"/>
  <c r="K10084" i="1"/>
  <c r="J10088" i="1"/>
  <c r="K10088" i="1"/>
  <c r="J10092" i="1"/>
  <c r="K10092" i="1"/>
  <c r="J10096" i="1"/>
  <c r="K10096" i="1"/>
  <c r="J10100" i="1"/>
  <c r="K10100" i="1"/>
  <c r="J10104" i="1"/>
  <c r="K10104" i="1"/>
  <c r="J10108" i="1"/>
  <c r="K10108" i="1"/>
  <c r="J10112" i="1"/>
  <c r="K10112" i="1"/>
  <c r="J10116" i="1"/>
  <c r="K10116" i="1"/>
  <c r="J10120" i="1"/>
  <c r="K10120" i="1"/>
  <c r="J10124" i="1"/>
  <c r="K10124" i="1"/>
  <c r="J10128" i="1"/>
  <c r="K10128" i="1"/>
  <c r="J10132" i="1"/>
  <c r="K10132" i="1"/>
  <c r="J10136" i="1"/>
  <c r="K10136" i="1"/>
  <c r="J10140" i="1"/>
  <c r="K10140" i="1"/>
  <c r="J10144" i="1"/>
  <c r="K10144" i="1"/>
  <c r="J10148" i="1"/>
  <c r="K10148" i="1"/>
  <c r="J10152" i="1"/>
  <c r="K10152" i="1"/>
  <c r="J10156" i="1"/>
  <c r="K10156" i="1"/>
  <c r="J10160" i="1"/>
  <c r="K10160" i="1"/>
  <c r="J10164" i="1"/>
  <c r="K10164" i="1"/>
  <c r="J10168" i="1"/>
  <c r="K10168" i="1"/>
  <c r="J10172" i="1"/>
  <c r="K10172" i="1"/>
  <c r="J10176" i="1"/>
  <c r="K10176" i="1"/>
  <c r="J10180" i="1"/>
  <c r="K10180" i="1"/>
  <c r="J10184" i="1"/>
  <c r="K10184" i="1"/>
  <c r="J10188" i="1"/>
  <c r="K10188" i="1"/>
  <c r="J10192" i="1"/>
  <c r="K10192" i="1"/>
  <c r="J10196" i="1"/>
  <c r="K10196" i="1"/>
  <c r="J10200" i="1"/>
  <c r="K10200" i="1"/>
  <c r="J10204" i="1"/>
  <c r="K10204" i="1"/>
  <c r="J10208" i="1"/>
  <c r="K10208" i="1"/>
  <c r="J10212" i="1"/>
  <c r="K10212" i="1"/>
  <c r="J10216" i="1"/>
  <c r="K10216" i="1"/>
  <c r="J10220" i="1"/>
  <c r="K10220" i="1"/>
  <c r="J10224" i="1"/>
  <c r="K10224" i="1"/>
  <c r="J10228" i="1"/>
  <c r="K10228" i="1"/>
  <c r="J10232" i="1"/>
  <c r="K10232" i="1"/>
  <c r="J10236" i="1"/>
  <c r="K10236" i="1"/>
  <c r="J10240" i="1"/>
  <c r="K10240" i="1"/>
  <c r="J10244" i="1"/>
  <c r="K10244" i="1"/>
  <c r="J10248" i="1"/>
  <c r="K10248" i="1"/>
  <c r="J10252" i="1"/>
  <c r="K10252" i="1"/>
  <c r="J10256" i="1"/>
  <c r="K10256" i="1"/>
  <c r="J10260" i="1"/>
  <c r="K10260" i="1"/>
  <c r="J10264" i="1"/>
  <c r="K10264" i="1"/>
  <c r="J10268" i="1"/>
  <c r="K10268" i="1"/>
  <c r="J10272" i="1"/>
  <c r="K10272" i="1"/>
  <c r="J10276" i="1"/>
  <c r="K10276" i="1"/>
  <c r="J10280" i="1"/>
  <c r="K10280" i="1"/>
  <c r="J10284" i="1"/>
  <c r="K10284" i="1"/>
  <c r="J10288" i="1"/>
  <c r="K10288" i="1"/>
  <c r="J10292" i="1"/>
  <c r="K10292" i="1"/>
  <c r="J10296" i="1"/>
  <c r="K10296" i="1"/>
  <c r="J10300" i="1"/>
  <c r="K10300" i="1"/>
  <c r="J10304" i="1"/>
  <c r="K10304" i="1"/>
  <c r="J10308" i="1"/>
  <c r="K10308" i="1"/>
  <c r="J10312" i="1"/>
  <c r="K10312" i="1"/>
  <c r="J10316" i="1"/>
  <c r="K10316" i="1"/>
  <c r="J10320" i="1"/>
  <c r="K10320" i="1"/>
  <c r="J10324" i="1"/>
  <c r="K10324" i="1"/>
  <c r="J10328" i="1"/>
  <c r="K10328" i="1"/>
  <c r="J10332" i="1"/>
  <c r="K10332" i="1"/>
  <c r="J10336" i="1"/>
  <c r="K10336" i="1"/>
  <c r="J10340" i="1"/>
  <c r="K10340" i="1"/>
  <c r="J10344" i="1"/>
  <c r="K10344" i="1"/>
  <c r="J10348" i="1"/>
  <c r="K10348" i="1"/>
  <c r="J10352" i="1"/>
  <c r="K10352" i="1"/>
  <c r="J10356" i="1"/>
  <c r="K10356" i="1"/>
  <c r="J10360" i="1"/>
  <c r="K10360" i="1"/>
  <c r="J10364" i="1"/>
  <c r="K10364" i="1"/>
  <c r="J10368" i="1"/>
  <c r="K10368" i="1"/>
  <c r="J10372" i="1"/>
  <c r="K10372" i="1"/>
  <c r="J10376" i="1"/>
  <c r="K10376" i="1"/>
  <c r="J10380" i="1"/>
  <c r="K10380" i="1"/>
  <c r="J10384" i="1"/>
  <c r="K10384" i="1"/>
  <c r="J10388" i="1"/>
  <c r="K10388" i="1"/>
  <c r="J10392" i="1"/>
  <c r="K10392" i="1"/>
  <c r="J10396" i="1"/>
  <c r="K10396" i="1"/>
  <c r="J10400" i="1"/>
  <c r="K10400" i="1"/>
  <c r="J10404" i="1"/>
  <c r="K10404" i="1"/>
  <c r="J10408" i="1"/>
  <c r="K10408" i="1"/>
  <c r="J10412" i="1"/>
  <c r="K10412" i="1"/>
  <c r="J10416" i="1"/>
  <c r="K10416" i="1"/>
  <c r="J10420" i="1"/>
  <c r="K10420" i="1"/>
  <c r="J10424" i="1"/>
  <c r="K10424" i="1"/>
  <c r="J10428" i="1"/>
  <c r="K10428" i="1"/>
  <c r="J10432" i="1"/>
  <c r="K10432" i="1"/>
  <c r="J10436" i="1"/>
  <c r="K10436" i="1"/>
  <c r="J10440" i="1"/>
  <c r="K10440" i="1"/>
  <c r="J10444" i="1"/>
  <c r="K10444" i="1"/>
  <c r="J10448" i="1"/>
  <c r="K10448" i="1"/>
  <c r="J10452" i="1"/>
  <c r="K10452" i="1"/>
  <c r="J10456" i="1"/>
  <c r="K10456" i="1"/>
  <c r="J10460" i="1"/>
  <c r="K10460" i="1"/>
  <c r="J10464" i="1"/>
  <c r="K10464" i="1"/>
  <c r="J10468" i="1"/>
  <c r="K10468" i="1"/>
  <c r="J10472" i="1"/>
  <c r="K10472" i="1"/>
  <c r="J10476" i="1"/>
  <c r="K10476" i="1"/>
  <c r="J10480" i="1"/>
  <c r="K10480" i="1"/>
  <c r="J10484" i="1"/>
  <c r="K10484" i="1"/>
  <c r="J10488" i="1"/>
  <c r="K10488" i="1"/>
  <c r="J10492" i="1"/>
  <c r="K10492" i="1"/>
  <c r="J10496" i="1"/>
  <c r="K10496" i="1"/>
  <c r="J10500" i="1"/>
  <c r="K10500" i="1"/>
  <c r="J10504" i="1"/>
  <c r="K10504" i="1"/>
  <c r="J10508" i="1"/>
  <c r="K10508" i="1"/>
  <c r="J10512" i="1"/>
  <c r="K10512" i="1"/>
  <c r="J10516" i="1"/>
  <c r="K10516" i="1"/>
  <c r="J10520" i="1"/>
  <c r="K10520" i="1"/>
  <c r="J10524" i="1"/>
  <c r="K10524" i="1"/>
  <c r="J10528" i="1"/>
  <c r="K10528" i="1"/>
  <c r="J10532" i="1"/>
  <c r="K10532" i="1"/>
  <c r="J10536" i="1"/>
  <c r="K10536" i="1"/>
  <c r="J10540" i="1"/>
  <c r="K10540" i="1"/>
  <c r="J10544" i="1"/>
  <c r="K10544" i="1"/>
  <c r="J10548" i="1"/>
  <c r="K10548" i="1"/>
  <c r="J10552" i="1"/>
  <c r="K10552" i="1"/>
  <c r="J10556" i="1"/>
  <c r="K10556" i="1"/>
  <c r="J10560" i="1"/>
  <c r="K10560" i="1"/>
  <c r="J10564" i="1"/>
  <c r="K10564" i="1"/>
  <c r="J10568" i="1"/>
  <c r="K10568" i="1"/>
  <c r="J10572" i="1"/>
  <c r="K10572" i="1"/>
  <c r="J10576" i="1"/>
  <c r="K10576" i="1"/>
  <c r="J10580" i="1"/>
  <c r="K10580" i="1"/>
  <c r="J10584" i="1"/>
  <c r="K10584" i="1"/>
  <c r="J10588" i="1"/>
  <c r="K10588" i="1"/>
  <c r="J10592" i="1"/>
  <c r="K10592" i="1"/>
  <c r="J10596" i="1"/>
  <c r="K10596" i="1"/>
  <c r="J10600" i="1"/>
  <c r="K10600" i="1"/>
  <c r="J10604" i="1"/>
  <c r="K10604" i="1"/>
  <c r="J10608" i="1"/>
  <c r="K10608" i="1"/>
  <c r="J10612" i="1"/>
  <c r="K10612" i="1"/>
  <c r="J10616" i="1"/>
  <c r="K10616" i="1"/>
  <c r="J10620" i="1"/>
  <c r="K10620" i="1"/>
  <c r="J10624" i="1"/>
  <c r="K10624" i="1"/>
  <c r="J10628" i="1"/>
  <c r="K10628" i="1"/>
  <c r="J10632" i="1"/>
  <c r="K10632" i="1"/>
  <c r="J10636" i="1"/>
  <c r="K10636" i="1"/>
  <c r="J10640" i="1"/>
  <c r="K10640" i="1"/>
  <c r="J10644" i="1"/>
  <c r="K10644" i="1"/>
  <c r="J10648" i="1"/>
  <c r="K10648" i="1"/>
  <c r="J10652" i="1"/>
  <c r="K10652" i="1"/>
  <c r="J10656" i="1"/>
  <c r="K10656" i="1"/>
  <c r="J10660" i="1"/>
  <c r="K10660" i="1"/>
  <c r="J10664" i="1"/>
  <c r="K10664" i="1"/>
  <c r="J10668" i="1"/>
  <c r="K10668" i="1"/>
  <c r="J10672" i="1"/>
  <c r="K10672" i="1"/>
  <c r="J10676" i="1"/>
  <c r="K10676" i="1"/>
  <c r="J10680" i="1"/>
  <c r="K10680" i="1"/>
  <c r="J10684" i="1"/>
  <c r="K10684" i="1"/>
  <c r="J10688" i="1"/>
  <c r="K10688" i="1"/>
  <c r="J10692" i="1"/>
  <c r="K10692" i="1"/>
  <c r="J10696" i="1"/>
  <c r="K10696" i="1"/>
  <c r="J10700" i="1"/>
  <c r="K10700" i="1"/>
  <c r="J10704" i="1"/>
  <c r="K10704" i="1"/>
  <c r="J10708" i="1"/>
  <c r="K10708" i="1"/>
  <c r="J10712" i="1"/>
  <c r="K10712" i="1"/>
  <c r="J10716" i="1"/>
  <c r="K10716" i="1"/>
  <c r="J10720" i="1"/>
  <c r="K10720" i="1"/>
  <c r="J10724" i="1"/>
  <c r="K10724" i="1"/>
  <c r="J10728" i="1"/>
  <c r="K10728" i="1"/>
  <c r="J10732" i="1"/>
  <c r="K10732" i="1"/>
  <c r="J10736" i="1"/>
  <c r="K10736" i="1"/>
  <c r="J10740" i="1"/>
  <c r="K10740" i="1"/>
  <c r="J10744" i="1"/>
  <c r="K10744" i="1"/>
  <c r="J10748" i="1"/>
  <c r="K10748" i="1"/>
  <c r="J10752" i="1"/>
  <c r="K10752" i="1"/>
  <c r="J10756" i="1"/>
  <c r="K10756" i="1"/>
  <c r="J10760" i="1"/>
  <c r="K10760" i="1"/>
  <c r="J10764" i="1"/>
  <c r="K10764" i="1"/>
  <c r="J10768" i="1"/>
  <c r="K10768" i="1"/>
  <c r="J10772" i="1"/>
  <c r="K10772" i="1"/>
  <c r="J10776" i="1"/>
  <c r="K10776" i="1"/>
  <c r="J10780" i="1"/>
  <c r="K10780" i="1"/>
  <c r="J10784" i="1"/>
  <c r="K10784" i="1"/>
  <c r="J10788" i="1"/>
  <c r="K10788" i="1"/>
  <c r="J10792" i="1"/>
  <c r="K10792" i="1"/>
  <c r="J10796" i="1"/>
  <c r="K10796" i="1"/>
  <c r="J10800" i="1"/>
  <c r="K10800" i="1"/>
  <c r="J10804" i="1"/>
  <c r="K10804" i="1"/>
  <c r="J10808" i="1"/>
  <c r="K10808" i="1"/>
  <c r="J10812" i="1"/>
  <c r="K10812" i="1"/>
  <c r="J10816" i="1"/>
  <c r="K10816" i="1"/>
  <c r="J10820" i="1"/>
  <c r="K10820" i="1"/>
  <c r="J10824" i="1"/>
  <c r="K10824" i="1"/>
  <c r="J10828" i="1"/>
  <c r="K10828" i="1"/>
  <c r="J10832" i="1"/>
  <c r="K10832" i="1"/>
  <c r="J10836" i="1"/>
  <c r="K10836" i="1"/>
  <c r="J10840" i="1"/>
  <c r="K10840" i="1"/>
  <c r="J10844" i="1"/>
  <c r="K10844" i="1"/>
  <c r="J10848" i="1"/>
  <c r="K10848" i="1"/>
  <c r="J10852" i="1"/>
  <c r="K10852" i="1"/>
  <c r="J10856" i="1"/>
  <c r="K10856" i="1"/>
  <c r="J10860" i="1"/>
  <c r="K10860" i="1"/>
  <c r="J10864" i="1"/>
  <c r="K10864" i="1"/>
  <c r="J10868" i="1"/>
  <c r="K10868" i="1"/>
  <c r="J10872" i="1"/>
  <c r="K10872" i="1"/>
  <c r="J10876" i="1"/>
  <c r="K10876" i="1"/>
  <c r="J10880" i="1"/>
  <c r="K10880" i="1"/>
  <c r="J10884" i="1"/>
  <c r="K10884" i="1"/>
  <c r="J10888" i="1"/>
  <c r="K10888" i="1"/>
  <c r="J10892" i="1"/>
  <c r="K10892" i="1"/>
  <c r="J10896" i="1"/>
  <c r="K10896" i="1"/>
  <c r="J10900" i="1"/>
  <c r="K10900" i="1"/>
  <c r="J10904" i="1"/>
  <c r="K10904" i="1"/>
  <c r="J10908" i="1"/>
  <c r="K10908" i="1"/>
  <c r="J10912" i="1"/>
  <c r="K10912" i="1"/>
  <c r="J10916" i="1"/>
  <c r="K10916" i="1"/>
  <c r="J10920" i="1"/>
  <c r="K10920" i="1"/>
  <c r="J10924" i="1"/>
  <c r="K10924" i="1"/>
  <c r="J10928" i="1"/>
  <c r="K10928" i="1"/>
  <c r="J10932" i="1"/>
  <c r="K10932" i="1"/>
  <c r="J10936" i="1"/>
  <c r="K10936" i="1"/>
  <c r="J10940" i="1"/>
  <c r="K10940" i="1"/>
  <c r="J10944" i="1"/>
  <c r="K10944" i="1"/>
  <c r="J10948" i="1"/>
  <c r="K10948" i="1"/>
  <c r="J10952" i="1"/>
  <c r="K10952" i="1"/>
  <c r="J10956" i="1"/>
  <c r="K10956" i="1"/>
  <c r="J10960" i="1"/>
  <c r="K10960" i="1"/>
  <c r="J10964" i="1"/>
  <c r="K10964" i="1"/>
  <c r="J10968" i="1"/>
  <c r="K10968" i="1"/>
  <c r="J10972" i="1"/>
  <c r="K10972" i="1"/>
  <c r="J10976" i="1"/>
  <c r="K10976" i="1"/>
  <c r="J10980" i="1"/>
  <c r="K10980" i="1"/>
  <c r="J10984" i="1"/>
  <c r="K10984" i="1"/>
  <c r="J10988" i="1"/>
  <c r="K10988" i="1"/>
  <c r="J10992" i="1"/>
  <c r="K10992" i="1"/>
  <c r="J10996" i="1"/>
  <c r="K10996" i="1"/>
  <c r="J11000" i="1"/>
  <c r="K11000" i="1"/>
  <c r="J11004" i="1"/>
  <c r="K11004" i="1"/>
  <c r="J11008" i="1"/>
  <c r="K11008" i="1"/>
  <c r="J11012" i="1"/>
  <c r="K11012" i="1"/>
  <c r="J11016" i="1"/>
  <c r="K11016" i="1"/>
  <c r="J11020" i="1"/>
  <c r="K11020" i="1"/>
  <c r="J11024" i="1"/>
  <c r="K11024" i="1"/>
  <c r="J11028" i="1"/>
  <c r="K11028" i="1"/>
  <c r="J11032" i="1"/>
  <c r="K11032" i="1"/>
  <c r="J11036" i="1"/>
  <c r="K11036" i="1"/>
  <c r="J11040" i="1"/>
  <c r="K11040" i="1"/>
  <c r="J11044" i="1"/>
  <c r="K11044" i="1"/>
  <c r="J11048" i="1"/>
  <c r="K11048" i="1"/>
  <c r="J11052" i="1"/>
  <c r="K11052" i="1"/>
  <c r="J11056" i="1"/>
  <c r="K11056" i="1"/>
  <c r="J11060" i="1"/>
  <c r="K11060" i="1"/>
  <c r="J11064" i="1"/>
  <c r="K11064" i="1"/>
  <c r="J11068" i="1"/>
  <c r="K11068" i="1"/>
  <c r="J11072" i="1"/>
  <c r="K11072" i="1"/>
  <c r="J11076" i="1"/>
  <c r="K11076" i="1"/>
  <c r="J11080" i="1"/>
  <c r="K11080" i="1"/>
  <c r="J11084" i="1"/>
  <c r="K11084" i="1"/>
  <c r="J11088" i="1"/>
  <c r="K11088" i="1"/>
  <c r="J11092" i="1"/>
  <c r="K11092" i="1"/>
  <c r="J11096" i="1"/>
  <c r="K11096" i="1"/>
  <c r="J11100" i="1"/>
  <c r="K11100" i="1"/>
  <c r="J11104" i="1"/>
  <c r="K11104" i="1"/>
  <c r="J11108" i="1"/>
  <c r="K11108" i="1"/>
  <c r="J11112" i="1"/>
  <c r="K11112" i="1"/>
  <c r="J11116" i="1"/>
  <c r="K11116" i="1"/>
  <c r="J11120" i="1"/>
  <c r="K11120" i="1"/>
  <c r="J11124" i="1"/>
  <c r="K11124" i="1"/>
  <c r="J11128" i="1"/>
  <c r="K11128" i="1"/>
  <c r="J11132" i="1"/>
  <c r="K11132" i="1"/>
  <c r="J11136" i="1"/>
  <c r="K11136" i="1"/>
  <c r="J11140" i="1"/>
  <c r="K11140" i="1"/>
  <c r="J11144" i="1"/>
  <c r="K11144" i="1"/>
  <c r="J11148" i="1"/>
  <c r="K11148" i="1"/>
  <c r="J11152" i="1"/>
  <c r="K11152" i="1"/>
  <c r="J11156" i="1"/>
  <c r="K11156" i="1"/>
  <c r="J11160" i="1"/>
  <c r="K11160" i="1"/>
  <c r="J11164" i="1"/>
  <c r="K11164" i="1"/>
  <c r="J11168" i="1"/>
  <c r="K11168" i="1"/>
  <c r="J11172" i="1"/>
  <c r="K11172" i="1"/>
  <c r="J11176" i="1"/>
  <c r="K11176" i="1"/>
  <c r="J11180" i="1"/>
  <c r="K11180" i="1"/>
  <c r="J11184" i="1"/>
  <c r="K11184" i="1"/>
  <c r="J11188" i="1"/>
  <c r="K11188" i="1"/>
  <c r="J11192" i="1"/>
  <c r="K11192" i="1"/>
  <c r="J11196" i="1"/>
  <c r="K11196" i="1"/>
  <c r="J11200" i="1"/>
  <c r="K11200" i="1"/>
  <c r="J11204" i="1"/>
  <c r="K11204" i="1"/>
  <c r="J11208" i="1"/>
  <c r="K11208" i="1"/>
  <c r="J11212" i="1"/>
  <c r="K11212" i="1"/>
  <c r="J11216" i="1"/>
  <c r="K11216" i="1"/>
  <c r="J11220" i="1"/>
  <c r="K11220" i="1"/>
  <c r="J11224" i="1"/>
  <c r="K11224" i="1"/>
  <c r="J11228" i="1"/>
  <c r="K11228" i="1"/>
  <c r="J11232" i="1"/>
  <c r="K11232" i="1"/>
  <c r="J11236" i="1"/>
  <c r="K11236" i="1"/>
  <c r="J11240" i="1"/>
  <c r="K11240" i="1"/>
  <c r="J11244" i="1"/>
  <c r="K11244" i="1"/>
  <c r="J11248" i="1"/>
  <c r="K11248" i="1"/>
  <c r="J11252" i="1"/>
  <c r="K11252" i="1"/>
  <c r="J11256" i="1"/>
  <c r="K11256" i="1"/>
  <c r="J11260" i="1"/>
  <c r="K11260" i="1"/>
  <c r="J11264" i="1"/>
  <c r="K11264" i="1"/>
  <c r="J11268" i="1"/>
  <c r="K11268" i="1"/>
  <c r="J11272" i="1"/>
  <c r="K11272" i="1"/>
  <c r="J11276" i="1"/>
  <c r="K11276" i="1"/>
  <c r="J11280" i="1"/>
  <c r="K11280" i="1"/>
  <c r="J11284" i="1"/>
  <c r="K11284" i="1"/>
  <c r="J11288" i="1"/>
  <c r="K11288" i="1"/>
  <c r="J11292" i="1"/>
  <c r="K11292" i="1"/>
  <c r="J11296" i="1"/>
  <c r="K11296" i="1"/>
  <c r="J11300" i="1"/>
  <c r="K11300" i="1"/>
  <c r="J11304" i="1"/>
  <c r="K11304" i="1"/>
  <c r="J11308" i="1"/>
  <c r="K11308" i="1"/>
  <c r="J11312" i="1"/>
  <c r="K11312" i="1"/>
  <c r="J11316" i="1"/>
  <c r="K11316" i="1"/>
  <c r="J11320" i="1"/>
  <c r="K11320" i="1"/>
  <c r="J11324" i="1"/>
  <c r="K11324" i="1"/>
  <c r="J11328" i="1"/>
  <c r="K11328" i="1"/>
  <c r="J11332" i="1"/>
  <c r="K11332" i="1"/>
  <c r="J11336" i="1"/>
  <c r="K11336" i="1"/>
  <c r="J11340" i="1"/>
  <c r="K11340" i="1"/>
  <c r="J11344" i="1"/>
  <c r="K11344" i="1"/>
  <c r="J11348" i="1"/>
  <c r="K11348" i="1"/>
  <c r="J11352" i="1"/>
  <c r="K11352" i="1"/>
  <c r="J11356" i="1"/>
  <c r="K11356" i="1"/>
  <c r="J11360" i="1"/>
  <c r="K11360" i="1"/>
  <c r="J11364" i="1"/>
  <c r="K11364" i="1"/>
  <c r="J11368" i="1"/>
  <c r="K11368" i="1"/>
  <c r="J11372" i="1"/>
  <c r="K11372" i="1"/>
  <c r="J11376" i="1"/>
  <c r="K11376" i="1"/>
  <c r="J11380" i="1"/>
  <c r="K11380" i="1"/>
  <c r="J11384" i="1"/>
  <c r="K11384" i="1"/>
  <c r="J11388" i="1"/>
  <c r="K11388" i="1"/>
  <c r="J11392" i="1"/>
  <c r="K11392" i="1"/>
  <c r="J11396" i="1"/>
  <c r="K11396" i="1"/>
  <c r="J11400" i="1"/>
  <c r="K11400" i="1"/>
  <c r="J11404" i="1"/>
  <c r="K11404" i="1"/>
  <c r="J11408" i="1"/>
  <c r="K11408" i="1"/>
  <c r="J11412" i="1"/>
  <c r="K11412" i="1"/>
  <c r="J11416" i="1"/>
  <c r="K11416" i="1"/>
  <c r="J11420" i="1"/>
  <c r="K11420" i="1"/>
  <c r="J11424" i="1"/>
  <c r="K11424" i="1"/>
  <c r="J11428" i="1"/>
  <c r="K11428" i="1"/>
  <c r="J11432" i="1"/>
  <c r="K11432" i="1"/>
  <c r="J11436" i="1"/>
  <c r="K11436" i="1"/>
  <c r="J11440" i="1"/>
  <c r="K11440" i="1"/>
  <c r="J11444" i="1"/>
  <c r="K11444" i="1"/>
  <c r="J11448" i="1"/>
  <c r="K11448" i="1"/>
  <c r="J11452" i="1"/>
  <c r="K11452" i="1"/>
  <c r="J11456" i="1"/>
  <c r="K11456" i="1"/>
  <c r="J11460" i="1"/>
  <c r="K11460" i="1"/>
  <c r="J11464" i="1"/>
  <c r="K11464" i="1"/>
  <c r="J11468" i="1"/>
  <c r="K11468" i="1"/>
  <c r="J11472" i="1"/>
  <c r="K11472" i="1"/>
  <c r="J11476" i="1"/>
  <c r="K11476" i="1"/>
  <c r="J11480" i="1"/>
  <c r="K11480" i="1"/>
  <c r="J11484" i="1"/>
  <c r="K11484" i="1"/>
  <c r="J11488" i="1"/>
  <c r="K11488" i="1"/>
  <c r="J11492" i="1"/>
  <c r="K11492" i="1"/>
  <c r="J11496" i="1"/>
  <c r="K11496" i="1"/>
  <c r="J11500" i="1"/>
  <c r="K11500" i="1"/>
  <c r="J11504" i="1"/>
  <c r="K11504" i="1"/>
  <c r="J11508" i="1"/>
  <c r="K11508" i="1"/>
  <c r="J11512" i="1"/>
  <c r="K11512" i="1"/>
  <c r="J11516" i="1"/>
  <c r="K11516" i="1"/>
  <c r="J11520" i="1"/>
  <c r="K11520" i="1"/>
  <c r="J11524" i="1"/>
  <c r="K11524" i="1"/>
  <c r="J11528" i="1"/>
  <c r="K11528" i="1"/>
  <c r="J11532" i="1"/>
  <c r="K11532" i="1"/>
  <c r="J11536" i="1"/>
  <c r="K11536" i="1"/>
  <c r="J11540" i="1"/>
  <c r="K11540" i="1"/>
  <c r="J11544" i="1"/>
  <c r="K11544" i="1"/>
  <c r="J11548" i="1"/>
  <c r="K11548" i="1"/>
  <c r="J11552" i="1"/>
  <c r="K11552" i="1"/>
  <c r="J11556" i="1"/>
  <c r="K11556" i="1"/>
  <c r="J11560" i="1"/>
  <c r="K11560" i="1"/>
  <c r="J11564" i="1"/>
  <c r="K11564" i="1"/>
  <c r="J11568" i="1"/>
  <c r="K11568" i="1"/>
  <c r="J11572" i="1"/>
  <c r="K11572" i="1"/>
  <c r="J11576" i="1"/>
  <c r="K11576" i="1"/>
  <c r="J11580" i="1"/>
  <c r="K11580" i="1"/>
  <c r="J11584" i="1"/>
  <c r="K11584" i="1"/>
  <c r="J11588" i="1"/>
  <c r="K11588" i="1"/>
  <c r="J11592" i="1"/>
  <c r="K11592" i="1"/>
  <c r="J11596" i="1"/>
  <c r="K11596" i="1"/>
  <c r="J11600" i="1"/>
  <c r="K11600" i="1"/>
  <c r="J11604" i="1"/>
  <c r="K11604" i="1"/>
  <c r="J11608" i="1"/>
  <c r="K11608" i="1"/>
  <c r="J11612" i="1"/>
  <c r="K11612" i="1"/>
  <c r="J11616" i="1"/>
  <c r="K11616" i="1"/>
  <c r="J11620" i="1"/>
  <c r="K11620" i="1"/>
  <c r="J11624" i="1"/>
  <c r="K11624" i="1"/>
  <c r="J11628" i="1"/>
  <c r="K11628" i="1"/>
  <c r="J11632" i="1"/>
  <c r="K11632" i="1"/>
  <c r="J11636" i="1"/>
  <c r="K11636" i="1"/>
  <c r="J11640" i="1"/>
  <c r="K11640" i="1"/>
  <c r="J11644" i="1"/>
  <c r="K11644" i="1"/>
  <c r="J11648" i="1"/>
  <c r="K11648" i="1"/>
  <c r="J11652" i="1"/>
  <c r="K11652" i="1"/>
  <c r="J11656" i="1"/>
  <c r="K11656" i="1"/>
  <c r="J11660" i="1"/>
  <c r="K11660" i="1"/>
  <c r="J11664" i="1"/>
  <c r="K11664" i="1"/>
  <c r="J11668" i="1"/>
  <c r="K11668" i="1"/>
  <c r="J11672" i="1"/>
  <c r="K11672" i="1"/>
  <c r="J11676" i="1"/>
  <c r="K11676" i="1"/>
  <c r="J11680" i="1"/>
  <c r="K11680" i="1"/>
  <c r="J11684" i="1"/>
  <c r="K11684" i="1"/>
  <c r="J11688" i="1"/>
  <c r="K11688" i="1"/>
  <c r="J11692" i="1"/>
  <c r="K11692" i="1"/>
  <c r="J11696" i="1"/>
  <c r="K11696" i="1"/>
  <c r="J11700" i="1"/>
  <c r="K11700" i="1"/>
  <c r="J11704" i="1"/>
  <c r="K11704" i="1"/>
  <c r="J11708" i="1"/>
  <c r="K11708" i="1"/>
  <c r="J11712" i="1"/>
  <c r="K11712" i="1"/>
  <c r="J11716" i="1"/>
  <c r="K11716" i="1"/>
  <c r="J11720" i="1"/>
  <c r="K11720" i="1"/>
  <c r="J11724" i="1"/>
  <c r="K11724" i="1"/>
  <c r="J11728" i="1"/>
  <c r="K11728" i="1"/>
  <c r="J11732" i="1"/>
  <c r="K11732" i="1"/>
  <c r="J11736" i="1"/>
  <c r="K11736" i="1"/>
  <c r="J11740" i="1"/>
  <c r="K11740" i="1"/>
  <c r="J11744" i="1"/>
  <c r="K11744" i="1"/>
  <c r="J11748" i="1"/>
  <c r="K11748" i="1"/>
  <c r="J11752" i="1"/>
  <c r="K11752" i="1"/>
  <c r="J11756" i="1"/>
  <c r="K11756" i="1"/>
  <c r="J11760" i="1"/>
  <c r="K11760" i="1"/>
  <c r="J11764" i="1"/>
  <c r="K11764" i="1"/>
  <c r="J11768" i="1"/>
  <c r="K11768" i="1"/>
  <c r="J11772" i="1"/>
  <c r="K11772" i="1"/>
  <c r="J11776" i="1"/>
  <c r="K11776" i="1"/>
  <c r="J11780" i="1"/>
  <c r="K11780" i="1"/>
  <c r="J11784" i="1"/>
  <c r="K11784" i="1"/>
  <c r="J11788" i="1"/>
  <c r="K11788" i="1"/>
  <c r="J11792" i="1"/>
  <c r="K11792" i="1"/>
  <c r="J11796" i="1"/>
  <c r="K11796" i="1"/>
  <c r="J11800" i="1"/>
  <c r="K11800" i="1"/>
  <c r="J11804" i="1"/>
  <c r="K11804" i="1"/>
  <c r="J11808" i="1"/>
  <c r="K11808" i="1"/>
  <c r="J11812" i="1"/>
  <c r="K11812" i="1"/>
  <c r="J11816" i="1"/>
  <c r="K11816" i="1"/>
  <c r="J11820" i="1"/>
  <c r="K11820" i="1"/>
  <c r="J11824" i="1"/>
  <c r="K11824" i="1"/>
  <c r="J11828" i="1"/>
  <c r="K11828" i="1"/>
  <c r="J11832" i="1"/>
  <c r="K11832" i="1"/>
  <c r="J11836" i="1"/>
  <c r="K11836" i="1"/>
  <c r="J11840" i="1"/>
  <c r="K11840" i="1"/>
  <c r="J11844" i="1"/>
  <c r="K11844" i="1"/>
  <c r="J11848" i="1"/>
  <c r="K11848" i="1"/>
  <c r="J11852" i="1"/>
  <c r="K11852" i="1"/>
  <c r="J11856" i="1"/>
  <c r="K11856" i="1"/>
  <c r="J11860" i="1"/>
  <c r="K11860" i="1"/>
  <c r="J11864" i="1"/>
  <c r="K11864" i="1"/>
  <c r="J11868" i="1"/>
  <c r="K11868" i="1"/>
  <c r="J11872" i="1"/>
  <c r="K11872" i="1"/>
  <c r="J11876" i="1"/>
  <c r="K11876" i="1"/>
  <c r="J11880" i="1"/>
  <c r="K11880" i="1"/>
  <c r="J11884" i="1"/>
  <c r="K11884" i="1"/>
  <c r="J11888" i="1"/>
  <c r="K11888" i="1"/>
  <c r="J11892" i="1"/>
  <c r="K11892" i="1"/>
  <c r="J11896" i="1"/>
  <c r="K11896" i="1"/>
  <c r="J11900" i="1"/>
  <c r="K11900" i="1"/>
  <c r="J11904" i="1"/>
  <c r="K11904" i="1"/>
  <c r="J11908" i="1"/>
  <c r="K11908" i="1"/>
  <c r="J11912" i="1"/>
  <c r="K11912" i="1"/>
  <c r="J11916" i="1"/>
  <c r="K11916" i="1"/>
  <c r="J11920" i="1"/>
  <c r="K11920" i="1"/>
  <c r="J11924" i="1"/>
  <c r="K11924" i="1"/>
  <c r="J11928" i="1"/>
  <c r="K11928" i="1"/>
  <c r="J11932" i="1"/>
  <c r="K11932" i="1"/>
  <c r="J11936" i="1"/>
  <c r="K11936" i="1"/>
  <c r="J11940" i="1"/>
  <c r="K11940" i="1"/>
  <c r="J11944" i="1"/>
  <c r="K11944" i="1"/>
  <c r="J11948" i="1"/>
  <c r="K11948" i="1"/>
  <c r="J11952" i="1"/>
  <c r="K11952" i="1"/>
  <c r="J11956" i="1"/>
  <c r="K11956" i="1"/>
  <c r="J11960" i="1"/>
  <c r="K11960" i="1"/>
  <c r="J11964" i="1"/>
  <c r="K11964" i="1"/>
  <c r="J11968" i="1"/>
  <c r="K11968" i="1"/>
  <c r="J11972" i="1"/>
  <c r="K11972" i="1"/>
  <c r="J11976" i="1"/>
  <c r="K11976" i="1"/>
  <c r="J11980" i="1"/>
  <c r="K11980" i="1"/>
  <c r="J11984" i="1"/>
  <c r="K11984" i="1"/>
  <c r="J11988" i="1"/>
  <c r="K11988" i="1"/>
  <c r="J11992" i="1"/>
  <c r="K11992" i="1"/>
  <c r="J11996" i="1"/>
  <c r="K11996" i="1"/>
  <c r="J12000" i="1"/>
  <c r="K12000" i="1"/>
  <c r="J12004" i="1"/>
  <c r="K12004" i="1"/>
  <c r="J12008" i="1"/>
  <c r="K12008" i="1"/>
  <c r="J12012" i="1"/>
  <c r="K12012" i="1"/>
  <c r="J12016" i="1"/>
  <c r="K12016" i="1"/>
  <c r="J12020" i="1"/>
  <c r="K12020" i="1"/>
  <c r="J12024" i="1"/>
  <c r="K12024" i="1"/>
  <c r="J12028" i="1"/>
  <c r="K12028" i="1"/>
  <c r="J12032" i="1"/>
  <c r="K12032" i="1"/>
  <c r="J12036" i="1"/>
  <c r="K12036" i="1"/>
  <c r="J12040" i="1"/>
  <c r="K12040" i="1"/>
  <c r="J12044" i="1"/>
  <c r="K12044" i="1"/>
  <c r="J12048" i="1"/>
  <c r="K12048" i="1"/>
  <c r="J12052" i="1"/>
  <c r="K12052" i="1"/>
  <c r="J12056" i="1"/>
  <c r="K12056" i="1"/>
  <c r="J12060" i="1"/>
  <c r="K12060" i="1"/>
  <c r="J12064" i="1"/>
  <c r="K12064" i="1"/>
  <c r="J12068" i="1"/>
  <c r="K12068" i="1"/>
  <c r="J12072" i="1"/>
  <c r="K12072" i="1"/>
  <c r="J12076" i="1"/>
  <c r="K12076" i="1"/>
  <c r="J12080" i="1"/>
  <c r="K12080" i="1"/>
  <c r="J12084" i="1"/>
  <c r="K12084" i="1"/>
  <c r="J12088" i="1"/>
  <c r="K12088" i="1"/>
  <c r="J12092" i="1"/>
  <c r="K12092" i="1"/>
  <c r="J12096" i="1"/>
  <c r="K12096" i="1"/>
  <c r="J12100" i="1"/>
  <c r="K12100" i="1"/>
  <c r="J12104" i="1"/>
  <c r="K12104" i="1"/>
  <c r="J12108" i="1"/>
  <c r="K12108" i="1"/>
  <c r="J12112" i="1"/>
  <c r="K12112" i="1"/>
  <c r="J12116" i="1"/>
  <c r="K12116" i="1"/>
  <c r="J12120" i="1"/>
  <c r="K12120" i="1"/>
  <c r="J12124" i="1"/>
  <c r="K12124" i="1"/>
  <c r="J12128" i="1"/>
  <c r="K12128" i="1"/>
  <c r="J12132" i="1"/>
  <c r="K12132" i="1"/>
  <c r="J12136" i="1"/>
  <c r="K12136" i="1"/>
  <c r="J12140" i="1"/>
  <c r="K12140" i="1"/>
  <c r="J12144" i="1"/>
  <c r="K12144" i="1"/>
  <c r="J12148" i="1"/>
  <c r="K12148" i="1"/>
  <c r="J12152" i="1"/>
  <c r="K12152" i="1"/>
  <c r="J12156" i="1"/>
  <c r="K12156" i="1"/>
  <c r="J12160" i="1"/>
  <c r="K12160" i="1"/>
  <c r="J12164" i="1"/>
  <c r="K12164" i="1"/>
  <c r="J12168" i="1"/>
  <c r="K12168" i="1"/>
  <c r="J12172" i="1"/>
  <c r="K12172" i="1"/>
  <c r="J12176" i="1"/>
  <c r="K12176" i="1"/>
  <c r="J12180" i="1"/>
  <c r="K12180" i="1"/>
  <c r="J12184" i="1"/>
  <c r="K12184" i="1"/>
  <c r="J12188" i="1"/>
  <c r="K12188" i="1"/>
  <c r="J12192" i="1"/>
  <c r="K12192" i="1"/>
  <c r="J12196" i="1"/>
  <c r="K12196" i="1"/>
  <c r="J12200" i="1"/>
  <c r="K12200" i="1"/>
  <c r="J12204" i="1"/>
  <c r="K12204" i="1"/>
  <c r="J12208" i="1"/>
  <c r="K12208" i="1"/>
  <c r="J12212" i="1"/>
  <c r="K12212" i="1"/>
  <c r="J12216" i="1"/>
  <c r="K12216" i="1"/>
  <c r="J12220" i="1"/>
  <c r="K12220" i="1"/>
  <c r="J12224" i="1"/>
  <c r="K12224" i="1"/>
  <c r="J12228" i="1"/>
  <c r="K12228" i="1"/>
  <c r="J12232" i="1"/>
  <c r="K12232" i="1"/>
  <c r="J12236" i="1"/>
  <c r="K12236" i="1"/>
  <c r="J12240" i="1"/>
  <c r="K12240" i="1"/>
  <c r="J12244" i="1"/>
  <c r="K12244" i="1"/>
  <c r="J12248" i="1"/>
  <c r="K12248" i="1"/>
  <c r="J12252" i="1"/>
  <c r="K12252" i="1"/>
  <c r="J12256" i="1"/>
  <c r="K12256" i="1"/>
  <c r="J12260" i="1"/>
  <c r="K12260" i="1"/>
  <c r="J12264" i="1"/>
  <c r="K12264" i="1"/>
  <c r="J12268" i="1"/>
  <c r="K12268" i="1"/>
  <c r="J12272" i="1"/>
  <c r="K12272" i="1"/>
  <c r="J12276" i="1"/>
  <c r="K12276" i="1"/>
  <c r="J12280" i="1"/>
  <c r="K12280" i="1"/>
  <c r="J12284" i="1"/>
  <c r="K12284" i="1"/>
  <c r="J12288" i="1"/>
  <c r="K12288" i="1"/>
  <c r="J12292" i="1"/>
  <c r="K12292" i="1"/>
  <c r="J12296" i="1"/>
  <c r="K12296" i="1"/>
  <c r="J12300" i="1"/>
  <c r="K12300" i="1"/>
  <c r="J12304" i="1"/>
  <c r="K12304" i="1"/>
  <c r="J12308" i="1"/>
  <c r="K12308" i="1"/>
  <c r="J12312" i="1"/>
  <c r="K12312" i="1"/>
  <c r="J12316" i="1"/>
  <c r="K12316" i="1"/>
  <c r="J12320" i="1"/>
  <c r="K12320" i="1"/>
  <c r="J12324" i="1"/>
  <c r="K12324" i="1"/>
  <c r="J12328" i="1"/>
  <c r="K12328" i="1"/>
  <c r="J12332" i="1"/>
  <c r="K12332" i="1"/>
  <c r="J12336" i="1"/>
  <c r="K12336" i="1"/>
  <c r="J12340" i="1"/>
  <c r="K12340" i="1"/>
  <c r="J12344" i="1"/>
  <c r="K12344" i="1"/>
  <c r="J12348" i="1"/>
  <c r="K12348" i="1"/>
  <c r="J12352" i="1"/>
  <c r="K12352" i="1"/>
  <c r="J12356" i="1"/>
  <c r="K12356" i="1"/>
  <c r="J12360" i="1"/>
  <c r="K12360" i="1"/>
  <c r="J12364" i="1"/>
  <c r="K12364" i="1"/>
  <c r="J12368" i="1"/>
  <c r="K12368" i="1"/>
  <c r="J12372" i="1"/>
  <c r="K12372" i="1"/>
  <c r="J12376" i="1"/>
  <c r="K12376" i="1"/>
  <c r="J12380" i="1"/>
  <c r="K12380" i="1"/>
  <c r="J12384" i="1"/>
  <c r="K12384" i="1"/>
  <c r="J12388" i="1"/>
  <c r="K12388" i="1"/>
  <c r="J12392" i="1"/>
  <c r="K12392" i="1"/>
  <c r="J12396" i="1"/>
  <c r="K12396" i="1"/>
  <c r="J12400" i="1"/>
  <c r="K12400" i="1"/>
  <c r="J12404" i="1"/>
  <c r="K12404" i="1"/>
  <c r="J12408" i="1"/>
  <c r="K12408" i="1"/>
  <c r="J12412" i="1"/>
  <c r="K12412" i="1"/>
  <c r="J12416" i="1"/>
  <c r="K12416" i="1"/>
  <c r="J12420" i="1"/>
  <c r="K12420" i="1"/>
  <c r="J12424" i="1"/>
  <c r="K12424" i="1"/>
  <c r="J12428" i="1"/>
  <c r="K12428" i="1"/>
  <c r="J12432" i="1"/>
  <c r="K12432" i="1"/>
  <c r="J12436" i="1"/>
  <c r="K12436" i="1"/>
  <c r="J12440" i="1"/>
  <c r="K12440" i="1"/>
  <c r="J12444" i="1"/>
  <c r="K12444" i="1"/>
  <c r="J12448" i="1"/>
  <c r="K12448" i="1"/>
  <c r="J12452" i="1"/>
  <c r="K12452" i="1"/>
  <c r="J12456" i="1"/>
  <c r="K12456" i="1"/>
  <c r="J12460" i="1"/>
  <c r="K12460" i="1"/>
  <c r="J12464" i="1"/>
  <c r="K12464" i="1"/>
  <c r="J12468" i="1"/>
  <c r="K12468" i="1"/>
  <c r="J12472" i="1"/>
  <c r="K12472" i="1"/>
  <c r="J12476" i="1"/>
  <c r="K12476" i="1"/>
  <c r="J12480" i="1"/>
  <c r="K12480" i="1"/>
  <c r="J12484" i="1"/>
  <c r="K12484" i="1"/>
  <c r="J12488" i="1"/>
  <c r="K12488" i="1"/>
  <c r="J12492" i="1"/>
  <c r="K12492" i="1"/>
  <c r="J12496" i="1"/>
  <c r="K12496" i="1"/>
  <c r="J12500" i="1"/>
  <c r="K12500" i="1"/>
  <c r="J12504" i="1"/>
  <c r="K12504" i="1"/>
  <c r="J12508" i="1"/>
  <c r="K12508" i="1"/>
  <c r="J12512" i="1"/>
  <c r="K12512" i="1"/>
  <c r="J12516" i="1"/>
  <c r="K12516" i="1"/>
  <c r="J12520" i="1"/>
  <c r="K12520" i="1"/>
  <c r="J12524" i="1"/>
  <c r="K12524" i="1"/>
  <c r="J12528" i="1"/>
  <c r="K12528" i="1"/>
  <c r="J12532" i="1"/>
  <c r="K12532" i="1"/>
  <c r="J12536" i="1"/>
  <c r="K12536" i="1"/>
  <c r="J12540" i="1"/>
  <c r="K12540" i="1"/>
  <c r="J12544" i="1"/>
  <c r="K12544" i="1"/>
  <c r="J12548" i="1"/>
  <c r="K12548" i="1"/>
  <c r="J12552" i="1"/>
  <c r="K12552" i="1"/>
  <c r="J12556" i="1"/>
  <c r="K12556" i="1"/>
  <c r="J12560" i="1"/>
  <c r="K12560" i="1"/>
  <c r="J12564" i="1"/>
  <c r="K12564" i="1"/>
  <c r="J12568" i="1"/>
  <c r="K12568" i="1"/>
  <c r="J12572" i="1"/>
  <c r="K12572" i="1"/>
  <c r="J12576" i="1"/>
  <c r="K12576" i="1"/>
  <c r="J12580" i="1"/>
  <c r="K12580" i="1"/>
  <c r="J12584" i="1"/>
  <c r="K12584" i="1"/>
  <c r="J12588" i="1"/>
  <c r="K12588" i="1"/>
  <c r="J12592" i="1"/>
  <c r="K12592" i="1"/>
  <c r="J12596" i="1"/>
  <c r="K12596" i="1"/>
  <c r="J12600" i="1"/>
  <c r="K12600" i="1"/>
  <c r="J12604" i="1"/>
  <c r="K12604" i="1"/>
  <c r="J12608" i="1"/>
  <c r="K12608" i="1"/>
  <c r="J12612" i="1"/>
  <c r="K12612" i="1"/>
  <c r="J12616" i="1"/>
  <c r="K12616" i="1"/>
  <c r="J12620" i="1"/>
  <c r="K12620" i="1"/>
  <c r="J12624" i="1"/>
  <c r="K12624" i="1"/>
  <c r="J12628" i="1"/>
  <c r="K12628" i="1"/>
  <c r="J12632" i="1"/>
  <c r="K12632" i="1"/>
  <c r="J12636" i="1"/>
  <c r="K12636" i="1"/>
  <c r="J12640" i="1"/>
  <c r="K12640" i="1"/>
  <c r="J12644" i="1"/>
  <c r="K12644" i="1"/>
  <c r="J12648" i="1"/>
  <c r="K12648" i="1"/>
  <c r="J12652" i="1"/>
  <c r="K12652" i="1"/>
  <c r="J12656" i="1"/>
  <c r="K12656" i="1"/>
  <c r="J12660" i="1"/>
  <c r="K12660" i="1"/>
  <c r="J12664" i="1"/>
  <c r="K12664" i="1"/>
  <c r="J12668" i="1"/>
  <c r="K12668" i="1"/>
  <c r="J12672" i="1"/>
  <c r="K12672" i="1"/>
  <c r="J12676" i="1"/>
  <c r="K12676" i="1"/>
  <c r="J12680" i="1"/>
  <c r="K12680" i="1"/>
  <c r="J12684" i="1"/>
  <c r="K12684" i="1"/>
  <c r="J12688" i="1"/>
  <c r="K12688" i="1"/>
  <c r="J12692" i="1"/>
  <c r="K12692" i="1"/>
  <c r="J12696" i="1"/>
  <c r="K12696" i="1"/>
  <c r="J12700" i="1"/>
  <c r="K12700" i="1"/>
  <c r="J12704" i="1"/>
  <c r="K12704" i="1"/>
  <c r="J12708" i="1"/>
  <c r="K12708" i="1"/>
  <c r="J12712" i="1"/>
  <c r="K12712" i="1"/>
  <c r="J12716" i="1"/>
  <c r="K12716" i="1"/>
  <c r="J12720" i="1"/>
  <c r="K12720" i="1"/>
  <c r="J12724" i="1"/>
  <c r="K12724" i="1"/>
  <c r="J12728" i="1"/>
  <c r="K12728" i="1"/>
  <c r="J12732" i="1"/>
  <c r="K12732" i="1"/>
  <c r="J12736" i="1"/>
  <c r="K12736" i="1"/>
  <c r="J12740" i="1"/>
  <c r="K12740" i="1"/>
  <c r="J12744" i="1"/>
  <c r="K12744" i="1"/>
  <c r="J12748" i="1"/>
  <c r="K12748" i="1"/>
  <c r="J12752" i="1"/>
  <c r="K12752" i="1"/>
  <c r="J12756" i="1"/>
  <c r="K12756" i="1"/>
  <c r="J12760" i="1"/>
  <c r="K12760" i="1"/>
  <c r="J12764" i="1"/>
  <c r="K12764" i="1"/>
  <c r="J12768" i="1"/>
  <c r="K12768" i="1"/>
  <c r="J12772" i="1"/>
  <c r="K12772" i="1"/>
  <c r="J12776" i="1"/>
  <c r="K12776" i="1"/>
  <c r="J12780" i="1"/>
  <c r="K12780" i="1"/>
  <c r="J12784" i="1"/>
  <c r="K12784" i="1"/>
  <c r="J12788" i="1"/>
  <c r="K12788" i="1"/>
  <c r="J12792" i="1"/>
  <c r="K12792" i="1"/>
  <c r="J12796" i="1"/>
  <c r="K12796" i="1"/>
  <c r="J12800" i="1"/>
  <c r="K12800" i="1"/>
  <c r="J12804" i="1"/>
  <c r="K12804" i="1"/>
  <c r="J12808" i="1"/>
  <c r="K12808" i="1"/>
  <c r="J12812" i="1"/>
  <c r="K12812" i="1"/>
  <c r="J12816" i="1"/>
  <c r="K12816" i="1"/>
  <c r="J12820" i="1"/>
  <c r="K12820" i="1"/>
  <c r="J12824" i="1"/>
  <c r="K12824" i="1"/>
  <c r="J12828" i="1"/>
  <c r="K12828" i="1"/>
  <c r="J12832" i="1"/>
  <c r="K12832" i="1"/>
  <c r="J12836" i="1"/>
  <c r="K12836" i="1"/>
  <c r="J12840" i="1"/>
  <c r="K12840" i="1"/>
  <c r="J12844" i="1"/>
  <c r="K12844" i="1"/>
  <c r="J12848" i="1"/>
  <c r="K12848" i="1"/>
  <c r="J12852" i="1"/>
  <c r="K12852" i="1"/>
  <c r="J12856" i="1"/>
  <c r="K12856" i="1"/>
  <c r="J12860" i="1"/>
  <c r="K12860" i="1"/>
  <c r="J12864" i="1"/>
  <c r="K12864" i="1"/>
  <c r="J12868" i="1"/>
  <c r="K12868" i="1"/>
  <c r="J12872" i="1"/>
  <c r="K12872" i="1"/>
  <c r="J12876" i="1"/>
  <c r="K12876" i="1"/>
  <c r="J12880" i="1"/>
  <c r="K12880" i="1"/>
  <c r="J12884" i="1"/>
  <c r="K12884" i="1"/>
  <c r="J12888" i="1"/>
  <c r="K12888" i="1"/>
  <c r="J12892" i="1"/>
  <c r="K12892" i="1"/>
  <c r="J12896" i="1"/>
  <c r="K12896" i="1"/>
  <c r="J12900" i="1"/>
  <c r="K12900" i="1"/>
  <c r="J12904" i="1"/>
  <c r="K12904" i="1"/>
  <c r="J12908" i="1"/>
  <c r="K12908" i="1"/>
  <c r="J12912" i="1"/>
  <c r="K12912" i="1"/>
  <c r="J12916" i="1"/>
  <c r="K12916" i="1"/>
  <c r="J12920" i="1"/>
  <c r="K12920" i="1"/>
  <c r="J12924" i="1"/>
  <c r="K12924" i="1"/>
  <c r="J12928" i="1"/>
  <c r="K12928" i="1"/>
  <c r="J12932" i="1"/>
  <c r="K12932" i="1"/>
  <c r="J12936" i="1"/>
  <c r="K12936" i="1"/>
  <c r="J12940" i="1"/>
  <c r="K12940" i="1"/>
  <c r="J12944" i="1"/>
  <c r="K12944" i="1"/>
  <c r="J12948" i="1"/>
  <c r="K12948" i="1"/>
  <c r="J12952" i="1"/>
  <c r="K12952" i="1"/>
  <c r="J12956" i="1"/>
  <c r="K12956" i="1"/>
  <c r="J12960" i="1"/>
  <c r="K12960" i="1"/>
  <c r="J12964" i="1"/>
  <c r="K12964" i="1"/>
  <c r="J12968" i="1"/>
  <c r="K12968" i="1"/>
  <c r="J12972" i="1"/>
  <c r="K12972" i="1"/>
  <c r="J12976" i="1"/>
  <c r="K12976" i="1"/>
  <c r="J12980" i="1"/>
  <c r="K12980" i="1"/>
  <c r="J12984" i="1"/>
  <c r="K12984" i="1"/>
  <c r="J12988" i="1"/>
  <c r="K12988" i="1"/>
  <c r="J12992" i="1"/>
  <c r="K12992" i="1"/>
  <c r="J12996" i="1"/>
  <c r="K12996" i="1"/>
  <c r="J13000" i="1"/>
  <c r="K13000" i="1"/>
  <c r="J13004" i="1"/>
  <c r="K13004" i="1"/>
  <c r="J13008" i="1"/>
  <c r="K13008" i="1"/>
  <c r="J13012" i="1"/>
  <c r="K13012" i="1"/>
  <c r="J13016" i="1"/>
  <c r="K13016" i="1"/>
  <c r="J13020" i="1"/>
  <c r="K13020" i="1"/>
  <c r="J13024" i="1"/>
  <c r="K13024" i="1"/>
  <c r="J13028" i="1"/>
  <c r="K13028" i="1"/>
  <c r="J13032" i="1"/>
  <c r="K13032" i="1"/>
  <c r="J13036" i="1"/>
  <c r="K13036" i="1"/>
  <c r="J13040" i="1"/>
  <c r="K13040" i="1"/>
  <c r="J13044" i="1"/>
  <c r="K13044" i="1"/>
  <c r="J13048" i="1"/>
  <c r="K13048" i="1"/>
  <c r="J13052" i="1"/>
  <c r="K13052" i="1"/>
  <c r="J13056" i="1"/>
  <c r="K13056" i="1"/>
  <c r="J13060" i="1"/>
  <c r="K13060" i="1"/>
  <c r="J13064" i="1"/>
  <c r="K13064" i="1"/>
  <c r="J13068" i="1"/>
  <c r="K13068" i="1"/>
  <c r="J13072" i="1"/>
  <c r="K13072" i="1"/>
  <c r="J13076" i="1"/>
  <c r="K13076" i="1"/>
  <c r="J13080" i="1"/>
  <c r="K13080" i="1"/>
  <c r="J13084" i="1"/>
  <c r="K13084" i="1"/>
  <c r="J13088" i="1"/>
  <c r="K13088" i="1"/>
  <c r="J13092" i="1"/>
  <c r="K13092" i="1"/>
  <c r="J13096" i="1"/>
  <c r="K13096" i="1"/>
  <c r="J13100" i="1"/>
  <c r="K13100" i="1"/>
  <c r="J13104" i="1"/>
  <c r="K13104" i="1"/>
  <c r="J13108" i="1"/>
  <c r="K13108" i="1"/>
  <c r="J13112" i="1"/>
  <c r="K13112" i="1"/>
  <c r="J13116" i="1"/>
  <c r="K13116" i="1"/>
  <c r="J13120" i="1"/>
  <c r="K13120" i="1"/>
  <c r="J13124" i="1"/>
  <c r="K13124" i="1"/>
  <c r="J13128" i="1"/>
  <c r="K13128" i="1"/>
  <c r="J13132" i="1"/>
  <c r="K13132" i="1"/>
  <c r="J13136" i="1"/>
  <c r="K13136" i="1"/>
  <c r="J13140" i="1"/>
  <c r="K13140" i="1"/>
  <c r="J13144" i="1"/>
  <c r="K13144" i="1"/>
  <c r="J13148" i="1"/>
  <c r="K13148" i="1"/>
  <c r="J13152" i="1"/>
  <c r="K13152" i="1"/>
  <c r="J13156" i="1"/>
  <c r="K13156" i="1"/>
  <c r="J13160" i="1"/>
  <c r="K13160" i="1"/>
  <c r="J13164" i="1"/>
  <c r="K13164" i="1"/>
  <c r="J13168" i="1"/>
  <c r="K13168" i="1"/>
  <c r="J13172" i="1"/>
  <c r="K13172" i="1"/>
  <c r="J13176" i="1"/>
  <c r="K13176" i="1"/>
  <c r="J13180" i="1"/>
  <c r="K13180" i="1"/>
  <c r="J13184" i="1"/>
  <c r="K13184" i="1"/>
  <c r="J13188" i="1"/>
  <c r="K13188" i="1"/>
  <c r="J13192" i="1"/>
  <c r="K13192" i="1"/>
  <c r="J13196" i="1"/>
  <c r="K13196" i="1"/>
  <c r="J13200" i="1"/>
  <c r="K13200" i="1"/>
  <c r="J13204" i="1"/>
  <c r="K13204" i="1"/>
  <c r="J13208" i="1"/>
  <c r="K13208" i="1"/>
  <c r="J13212" i="1"/>
  <c r="K13212" i="1"/>
  <c r="J13216" i="1"/>
  <c r="K13216" i="1"/>
  <c r="J13220" i="1"/>
  <c r="K13220" i="1"/>
  <c r="J13224" i="1"/>
  <c r="K13224" i="1"/>
  <c r="J13228" i="1"/>
  <c r="K13228" i="1"/>
  <c r="J13232" i="1"/>
  <c r="K13232" i="1"/>
  <c r="J13236" i="1"/>
  <c r="K13236" i="1"/>
  <c r="J13240" i="1"/>
  <c r="K13240" i="1"/>
  <c r="J13244" i="1"/>
  <c r="K13244" i="1"/>
  <c r="J13248" i="1"/>
  <c r="K13248" i="1"/>
  <c r="J13252" i="1"/>
  <c r="K13252" i="1"/>
  <c r="J13256" i="1"/>
  <c r="K13256" i="1"/>
  <c r="J13260" i="1"/>
  <c r="K13260" i="1"/>
  <c r="J13264" i="1"/>
  <c r="K13264" i="1"/>
  <c r="J13268" i="1"/>
  <c r="K13268" i="1"/>
  <c r="J13272" i="1"/>
  <c r="K13272" i="1"/>
  <c r="J13276" i="1"/>
  <c r="K13276" i="1"/>
  <c r="J13280" i="1"/>
  <c r="K13280" i="1"/>
  <c r="J13284" i="1"/>
  <c r="K13284" i="1"/>
  <c r="J13288" i="1"/>
  <c r="K13288" i="1"/>
  <c r="J13292" i="1"/>
  <c r="K13292" i="1"/>
  <c r="J13296" i="1"/>
  <c r="K13296" i="1"/>
  <c r="J13300" i="1"/>
  <c r="K13300" i="1"/>
  <c r="J13304" i="1"/>
  <c r="K13304" i="1"/>
  <c r="J13308" i="1"/>
  <c r="K13308" i="1"/>
  <c r="J13312" i="1"/>
  <c r="K13312" i="1"/>
  <c r="J13316" i="1"/>
  <c r="K13316" i="1"/>
  <c r="J13320" i="1"/>
  <c r="K13320" i="1"/>
  <c r="J13324" i="1"/>
  <c r="K13324" i="1"/>
  <c r="J13328" i="1"/>
  <c r="K13328" i="1"/>
  <c r="J13332" i="1"/>
  <c r="K13332" i="1"/>
  <c r="J13336" i="1"/>
  <c r="K13336" i="1"/>
  <c r="J13340" i="1"/>
  <c r="K13340" i="1"/>
  <c r="J13344" i="1"/>
  <c r="K13344" i="1"/>
  <c r="J13348" i="1"/>
  <c r="K13348" i="1"/>
  <c r="J13352" i="1"/>
  <c r="K13352" i="1"/>
  <c r="J13356" i="1"/>
  <c r="K13356" i="1"/>
  <c r="J13360" i="1"/>
  <c r="K13360" i="1"/>
  <c r="J13364" i="1"/>
  <c r="K13364" i="1"/>
  <c r="J13368" i="1"/>
  <c r="K13368" i="1"/>
  <c r="J13372" i="1"/>
  <c r="K13372" i="1"/>
  <c r="J13376" i="1"/>
  <c r="K13376" i="1"/>
  <c r="J13380" i="1"/>
  <c r="K13380" i="1"/>
  <c r="J13384" i="1"/>
  <c r="K13384" i="1"/>
  <c r="J13388" i="1"/>
  <c r="K13388" i="1"/>
  <c r="J13392" i="1"/>
  <c r="K13392" i="1"/>
  <c r="J13396" i="1"/>
  <c r="K13396" i="1"/>
  <c r="J13400" i="1"/>
  <c r="K13400" i="1"/>
  <c r="J13404" i="1"/>
  <c r="K13404" i="1"/>
  <c r="J13408" i="1"/>
  <c r="K13408" i="1"/>
  <c r="J13412" i="1"/>
  <c r="K13412" i="1"/>
  <c r="J13416" i="1"/>
  <c r="K13416" i="1"/>
  <c r="J13420" i="1"/>
  <c r="K13420" i="1"/>
  <c r="J13424" i="1"/>
  <c r="K13424" i="1"/>
  <c r="J13428" i="1"/>
  <c r="K13428" i="1"/>
  <c r="J13432" i="1"/>
  <c r="K13432" i="1"/>
  <c r="J13436" i="1"/>
  <c r="K13436" i="1"/>
  <c r="J13440" i="1"/>
  <c r="K13440" i="1"/>
  <c r="J13444" i="1"/>
  <c r="K13444" i="1"/>
  <c r="J13448" i="1"/>
  <c r="K13448" i="1"/>
  <c r="J13452" i="1"/>
  <c r="K13452" i="1"/>
  <c r="J13456" i="1"/>
  <c r="K13456" i="1"/>
  <c r="J13460" i="1"/>
  <c r="K13460" i="1"/>
  <c r="J13464" i="1"/>
  <c r="K13464" i="1"/>
  <c r="J13468" i="1"/>
  <c r="K13468" i="1"/>
  <c r="J13472" i="1"/>
  <c r="K13472" i="1"/>
  <c r="J13476" i="1"/>
  <c r="K13476" i="1"/>
  <c r="J13480" i="1"/>
  <c r="K13480" i="1"/>
  <c r="J13484" i="1"/>
  <c r="K13484" i="1"/>
  <c r="J13488" i="1"/>
  <c r="K13488" i="1"/>
  <c r="J13492" i="1"/>
  <c r="K13492" i="1"/>
  <c r="J13496" i="1"/>
  <c r="K13496" i="1"/>
  <c r="J13500" i="1"/>
  <c r="K13500" i="1"/>
  <c r="J13504" i="1"/>
  <c r="K13504" i="1"/>
  <c r="J13508" i="1"/>
  <c r="K13508" i="1"/>
  <c r="J13512" i="1"/>
  <c r="K13512" i="1"/>
  <c r="J13516" i="1"/>
  <c r="K13516" i="1"/>
  <c r="J13520" i="1"/>
  <c r="K13520" i="1"/>
  <c r="J13524" i="1"/>
  <c r="K13524" i="1"/>
  <c r="J13528" i="1"/>
  <c r="K13528" i="1"/>
  <c r="J13532" i="1"/>
  <c r="K13532" i="1"/>
  <c r="J13536" i="1"/>
  <c r="K13536" i="1"/>
  <c r="J13540" i="1"/>
  <c r="K13540" i="1"/>
  <c r="J13544" i="1"/>
  <c r="K13544" i="1"/>
  <c r="J13548" i="1"/>
  <c r="K13548" i="1"/>
  <c r="J13552" i="1"/>
  <c r="K13552" i="1"/>
  <c r="J13556" i="1"/>
  <c r="K13556" i="1"/>
  <c r="J13560" i="1"/>
  <c r="K13560" i="1"/>
  <c r="J13564" i="1"/>
  <c r="K13564" i="1"/>
  <c r="J13568" i="1"/>
  <c r="K13568" i="1"/>
  <c r="J13572" i="1"/>
  <c r="K13572" i="1"/>
  <c r="J13576" i="1"/>
  <c r="K13576" i="1"/>
  <c r="J13580" i="1"/>
  <c r="K13580" i="1"/>
  <c r="J13584" i="1"/>
  <c r="K13584" i="1"/>
  <c r="J13588" i="1"/>
  <c r="K13588" i="1"/>
  <c r="J13592" i="1"/>
  <c r="K13592" i="1"/>
  <c r="J13596" i="1"/>
  <c r="K13596" i="1"/>
  <c r="J13600" i="1"/>
  <c r="K13600" i="1"/>
  <c r="J13604" i="1"/>
  <c r="K13604" i="1"/>
  <c r="J13608" i="1"/>
  <c r="K13608" i="1"/>
  <c r="J13612" i="1"/>
  <c r="K13612" i="1"/>
  <c r="J13616" i="1"/>
  <c r="K13616" i="1"/>
  <c r="J13620" i="1"/>
  <c r="K13620" i="1"/>
  <c r="J13624" i="1"/>
  <c r="K13624" i="1"/>
  <c r="J13628" i="1"/>
  <c r="K13628" i="1"/>
  <c r="J13632" i="1"/>
  <c r="K13632" i="1"/>
  <c r="J13636" i="1"/>
  <c r="K13636" i="1"/>
  <c r="J13640" i="1"/>
  <c r="K13640" i="1"/>
  <c r="J13644" i="1"/>
  <c r="K13644" i="1"/>
  <c r="J13648" i="1"/>
  <c r="K13648" i="1"/>
  <c r="J13652" i="1"/>
  <c r="K13652" i="1"/>
  <c r="J13656" i="1"/>
  <c r="K13656" i="1"/>
  <c r="J13660" i="1"/>
  <c r="K13660" i="1"/>
  <c r="J13664" i="1"/>
  <c r="K13664" i="1"/>
  <c r="J13668" i="1"/>
  <c r="K13668" i="1"/>
  <c r="J13672" i="1"/>
  <c r="K13672" i="1"/>
  <c r="J13676" i="1"/>
  <c r="K13676" i="1"/>
  <c r="J13680" i="1"/>
  <c r="K13680" i="1"/>
  <c r="J13684" i="1"/>
  <c r="K13684" i="1"/>
  <c r="J13688" i="1"/>
  <c r="K13688" i="1"/>
  <c r="J13692" i="1"/>
  <c r="K13692" i="1"/>
  <c r="J13696" i="1"/>
  <c r="K13696" i="1"/>
  <c r="J13700" i="1"/>
  <c r="K13700" i="1"/>
  <c r="J13704" i="1"/>
  <c r="K13704" i="1"/>
  <c r="J13708" i="1"/>
  <c r="K13708" i="1"/>
  <c r="J13712" i="1"/>
  <c r="K13712" i="1"/>
  <c r="J13716" i="1"/>
  <c r="K13716" i="1"/>
  <c r="J13720" i="1"/>
  <c r="K13720" i="1"/>
  <c r="J13724" i="1"/>
  <c r="K13724" i="1"/>
  <c r="J13728" i="1"/>
  <c r="K13728" i="1"/>
  <c r="J13732" i="1"/>
  <c r="K13732" i="1"/>
  <c r="J13736" i="1"/>
  <c r="K13736" i="1"/>
  <c r="J13740" i="1"/>
  <c r="K13740" i="1"/>
  <c r="J13744" i="1"/>
  <c r="K13744" i="1"/>
  <c r="J13748" i="1"/>
  <c r="K13748" i="1"/>
  <c r="J13752" i="1"/>
  <c r="K13752" i="1"/>
  <c r="J13756" i="1"/>
  <c r="K13756" i="1"/>
  <c r="J13760" i="1"/>
  <c r="K13760" i="1"/>
  <c r="J13764" i="1"/>
  <c r="K13764" i="1"/>
  <c r="J13768" i="1"/>
  <c r="K13768" i="1"/>
  <c r="J13772" i="1"/>
  <c r="K13772" i="1"/>
  <c r="J13776" i="1"/>
  <c r="K13776" i="1"/>
  <c r="J13780" i="1"/>
  <c r="K13780" i="1"/>
  <c r="J13784" i="1"/>
  <c r="K13784" i="1"/>
  <c r="J13788" i="1"/>
  <c r="K13788" i="1"/>
  <c r="J13792" i="1"/>
  <c r="K13792" i="1"/>
  <c r="J13796" i="1"/>
  <c r="K13796" i="1"/>
  <c r="J13800" i="1"/>
  <c r="K13800" i="1"/>
  <c r="J13804" i="1"/>
  <c r="K13804" i="1"/>
  <c r="J13808" i="1"/>
  <c r="K13808" i="1"/>
  <c r="J13812" i="1"/>
  <c r="K13812" i="1"/>
  <c r="J13816" i="1"/>
  <c r="K13816" i="1"/>
  <c r="J13820" i="1"/>
  <c r="K13820" i="1"/>
  <c r="J13824" i="1"/>
  <c r="K13824" i="1"/>
  <c r="J13828" i="1"/>
  <c r="K13828" i="1"/>
  <c r="J13832" i="1"/>
  <c r="K13832" i="1"/>
  <c r="J13836" i="1"/>
  <c r="K13836" i="1"/>
  <c r="J13840" i="1"/>
  <c r="K13840" i="1"/>
  <c r="J13844" i="1"/>
  <c r="K13844" i="1"/>
  <c r="J13848" i="1"/>
  <c r="K13848" i="1"/>
  <c r="J13852" i="1"/>
  <c r="K13852" i="1"/>
  <c r="J13856" i="1"/>
  <c r="K13856" i="1"/>
  <c r="J13860" i="1"/>
  <c r="K13860" i="1"/>
  <c r="J13864" i="1"/>
  <c r="K13864" i="1"/>
  <c r="J13868" i="1"/>
  <c r="K13868" i="1"/>
  <c r="J13872" i="1"/>
  <c r="K13872" i="1"/>
  <c r="J13876" i="1"/>
  <c r="K13876" i="1"/>
  <c r="J13880" i="1"/>
  <c r="K13880" i="1"/>
  <c r="J13884" i="1"/>
  <c r="K13884" i="1"/>
  <c r="J13888" i="1"/>
  <c r="K13888" i="1"/>
  <c r="J13892" i="1"/>
  <c r="K13892" i="1"/>
  <c r="J13896" i="1"/>
  <c r="K13896" i="1"/>
  <c r="J13900" i="1"/>
  <c r="K13900" i="1"/>
  <c r="J13904" i="1"/>
  <c r="K13904" i="1"/>
  <c r="J13908" i="1"/>
  <c r="K13908" i="1"/>
  <c r="J13912" i="1"/>
  <c r="K13912" i="1"/>
  <c r="J13916" i="1"/>
  <c r="K13916" i="1"/>
  <c r="J13920" i="1"/>
  <c r="K13920" i="1"/>
  <c r="J13924" i="1"/>
  <c r="K13924" i="1"/>
  <c r="J13928" i="1"/>
  <c r="K13928" i="1"/>
  <c r="J13932" i="1"/>
  <c r="K13932" i="1"/>
  <c r="J13936" i="1"/>
  <c r="K13936" i="1"/>
  <c r="J13940" i="1"/>
  <c r="K13940" i="1"/>
  <c r="J13944" i="1"/>
  <c r="K13944" i="1"/>
  <c r="J13948" i="1"/>
  <c r="K13948" i="1"/>
  <c r="J13952" i="1"/>
  <c r="K13952" i="1"/>
  <c r="J13956" i="1"/>
  <c r="K13956" i="1"/>
  <c r="J13960" i="1"/>
  <c r="K13960" i="1"/>
  <c r="J13964" i="1"/>
  <c r="K13964" i="1"/>
  <c r="J13968" i="1"/>
  <c r="K13968" i="1"/>
  <c r="J13972" i="1"/>
  <c r="K13972" i="1"/>
  <c r="J13976" i="1"/>
  <c r="K13976" i="1"/>
  <c r="J13980" i="1"/>
  <c r="K13980" i="1"/>
  <c r="J13984" i="1"/>
  <c r="K13984" i="1"/>
  <c r="J13988" i="1"/>
  <c r="K13988" i="1"/>
  <c r="J13992" i="1"/>
  <c r="K13992" i="1"/>
  <c r="J13996" i="1"/>
  <c r="K13996" i="1"/>
  <c r="J14000" i="1"/>
  <c r="K14000" i="1"/>
  <c r="J14004" i="1"/>
  <c r="K14004" i="1"/>
  <c r="J14008" i="1"/>
  <c r="K14008" i="1"/>
  <c r="J14012" i="1"/>
  <c r="K14012" i="1"/>
  <c r="J14016" i="1"/>
  <c r="K14016" i="1"/>
  <c r="J14020" i="1"/>
  <c r="K14020" i="1"/>
  <c r="J14024" i="1"/>
  <c r="K14024" i="1"/>
  <c r="J14028" i="1"/>
  <c r="K14028" i="1"/>
  <c r="J14032" i="1"/>
  <c r="K14032" i="1"/>
  <c r="J14036" i="1"/>
  <c r="K14036" i="1"/>
  <c r="J14040" i="1"/>
  <c r="K14040" i="1"/>
  <c r="J14044" i="1"/>
  <c r="K14044" i="1"/>
  <c r="J14048" i="1"/>
  <c r="K14048" i="1"/>
  <c r="J14052" i="1"/>
  <c r="K14052" i="1"/>
  <c r="J14056" i="1"/>
  <c r="K14056" i="1"/>
  <c r="J14060" i="1"/>
  <c r="K14060" i="1"/>
  <c r="J14064" i="1"/>
  <c r="K14064" i="1"/>
  <c r="J14068" i="1"/>
  <c r="K14068" i="1"/>
  <c r="J14072" i="1"/>
  <c r="K14072" i="1"/>
  <c r="J14076" i="1"/>
  <c r="K14076" i="1"/>
  <c r="J14080" i="1"/>
  <c r="K14080" i="1"/>
  <c r="J14084" i="1"/>
  <c r="K14084" i="1"/>
  <c r="J14088" i="1"/>
  <c r="K14088" i="1"/>
  <c r="J14092" i="1"/>
  <c r="K14092" i="1"/>
  <c r="J14096" i="1"/>
  <c r="K14096" i="1"/>
  <c r="J14100" i="1"/>
  <c r="K14100" i="1"/>
  <c r="J14104" i="1"/>
  <c r="K14104" i="1"/>
  <c r="J14108" i="1"/>
  <c r="K14108" i="1"/>
  <c r="J14112" i="1"/>
  <c r="K14112" i="1"/>
  <c r="J14116" i="1"/>
  <c r="K14116" i="1"/>
  <c r="J14120" i="1"/>
  <c r="K14120" i="1"/>
  <c r="J14124" i="1"/>
  <c r="K14124" i="1"/>
  <c r="J14128" i="1"/>
  <c r="K14128" i="1"/>
  <c r="J14132" i="1"/>
  <c r="K14132" i="1"/>
  <c r="J14136" i="1"/>
  <c r="K14136" i="1"/>
  <c r="J14140" i="1"/>
  <c r="K14140" i="1"/>
  <c r="J14144" i="1"/>
  <c r="K14144" i="1"/>
  <c r="J14148" i="1"/>
  <c r="K14148" i="1"/>
  <c r="J14152" i="1"/>
  <c r="K14152" i="1"/>
  <c r="J14156" i="1"/>
  <c r="K14156" i="1"/>
  <c r="J14160" i="1"/>
  <c r="K14160" i="1"/>
  <c r="J14164" i="1"/>
  <c r="K14164" i="1"/>
  <c r="J14168" i="1"/>
  <c r="K14168" i="1"/>
  <c r="J14172" i="1"/>
  <c r="K14172" i="1"/>
  <c r="J14176" i="1"/>
  <c r="K14176" i="1"/>
  <c r="J14180" i="1"/>
  <c r="K14180" i="1"/>
  <c r="J14184" i="1"/>
  <c r="K14184" i="1"/>
  <c r="J14188" i="1"/>
  <c r="K14188" i="1"/>
  <c r="J14192" i="1"/>
  <c r="K14192" i="1"/>
  <c r="J14196" i="1"/>
  <c r="K14196" i="1"/>
  <c r="J14200" i="1"/>
  <c r="K14200" i="1"/>
  <c r="J14204" i="1"/>
  <c r="K14204" i="1"/>
  <c r="J14208" i="1"/>
  <c r="K14208" i="1"/>
  <c r="J14212" i="1"/>
  <c r="K14212" i="1"/>
  <c r="J14216" i="1"/>
  <c r="K14216" i="1"/>
  <c r="J14220" i="1"/>
  <c r="K14220" i="1"/>
  <c r="J14224" i="1"/>
  <c r="K14224" i="1"/>
  <c r="J14228" i="1"/>
  <c r="K14228" i="1"/>
  <c r="J14232" i="1"/>
  <c r="K14232" i="1"/>
  <c r="J14236" i="1"/>
  <c r="K14236" i="1"/>
  <c r="J14240" i="1"/>
  <c r="K14240" i="1"/>
  <c r="J14244" i="1"/>
  <c r="K14244" i="1"/>
  <c r="J14248" i="1"/>
  <c r="K14248" i="1"/>
  <c r="J14252" i="1"/>
  <c r="K14252" i="1"/>
  <c r="J14256" i="1"/>
  <c r="K14256" i="1"/>
  <c r="J14260" i="1"/>
  <c r="K14260" i="1"/>
  <c r="J14264" i="1"/>
  <c r="K14264" i="1"/>
  <c r="J14268" i="1"/>
  <c r="K14268" i="1"/>
  <c r="J14272" i="1"/>
  <c r="K14272" i="1"/>
  <c r="J14276" i="1"/>
  <c r="K14276" i="1"/>
  <c r="J14280" i="1"/>
  <c r="K14280" i="1"/>
  <c r="J14284" i="1"/>
  <c r="K14284" i="1"/>
  <c r="J14288" i="1"/>
  <c r="K14288" i="1"/>
  <c r="J14292" i="1"/>
  <c r="K14292" i="1"/>
  <c r="J14296" i="1"/>
  <c r="K14296" i="1"/>
  <c r="J14300" i="1"/>
  <c r="K14300" i="1"/>
  <c r="J14304" i="1"/>
  <c r="K14304" i="1"/>
  <c r="J14308" i="1"/>
  <c r="K14308" i="1"/>
  <c r="J14312" i="1"/>
  <c r="K14312" i="1"/>
  <c r="J14316" i="1"/>
  <c r="K14316" i="1"/>
  <c r="J14320" i="1"/>
  <c r="K14320" i="1"/>
  <c r="J14324" i="1"/>
  <c r="K14324" i="1"/>
  <c r="J14328" i="1"/>
  <c r="K14328" i="1"/>
  <c r="J14332" i="1"/>
  <c r="K14332" i="1"/>
  <c r="J14336" i="1"/>
  <c r="K14336" i="1"/>
  <c r="J14340" i="1"/>
  <c r="K14340" i="1"/>
  <c r="J14344" i="1"/>
  <c r="K14344" i="1"/>
  <c r="J14348" i="1"/>
  <c r="K14348" i="1"/>
  <c r="J14352" i="1"/>
  <c r="K14352" i="1"/>
  <c r="J14356" i="1"/>
  <c r="K14356" i="1"/>
  <c r="J14360" i="1"/>
  <c r="K14360" i="1"/>
  <c r="J14364" i="1"/>
  <c r="K14364" i="1"/>
  <c r="J14368" i="1"/>
  <c r="K14368" i="1"/>
  <c r="J14372" i="1"/>
  <c r="K14372" i="1"/>
  <c r="J14376" i="1"/>
  <c r="K14376" i="1"/>
  <c r="J14380" i="1"/>
  <c r="K14380" i="1"/>
  <c r="J14384" i="1"/>
  <c r="K14384" i="1"/>
  <c r="J14388" i="1"/>
  <c r="K14388" i="1"/>
  <c r="J14392" i="1"/>
  <c r="K14392" i="1"/>
  <c r="J14396" i="1"/>
  <c r="K14396" i="1"/>
  <c r="J14400" i="1"/>
  <c r="K14400" i="1"/>
  <c r="J14404" i="1"/>
  <c r="K14404" i="1"/>
  <c r="J14408" i="1"/>
  <c r="K14408" i="1"/>
  <c r="J14412" i="1"/>
  <c r="K14412" i="1"/>
  <c r="J14416" i="1"/>
  <c r="K14416" i="1"/>
  <c r="J14420" i="1"/>
  <c r="K14420" i="1"/>
  <c r="J14424" i="1"/>
  <c r="K14424" i="1"/>
  <c r="J14428" i="1"/>
  <c r="K14428" i="1"/>
  <c r="J14432" i="1"/>
  <c r="K14432" i="1"/>
  <c r="J14436" i="1"/>
  <c r="K14436" i="1"/>
  <c r="J14440" i="1"/>
  <c r="K14440" i="1"/>
  <c r="J14444" i="1"/>
  <c r="K14444" i="1"/>
  <c r="J14448" i="1"/>
  <c r="K14448" i="1"/>
  <c r="J14452" i="1"/>
  <c r="K14452" i="1"/>
  <c r="J14456" i="1"/>
  <c r="K14456" i="1"/>
  <c r="J14460" i="1"/>
  <c r="K14460" i="1"/>
  <c r="J14464" i="1"/>
  <c r="K14464" i="1"/>
  <c r="J14468" i="1"/>
  <c r="K14468" i="1"/>
  <c r="J14472" i="1"/>
  <c r="K14472" i="1"/>
  <c r="J14476" i="1"/>
  <c r="K14476" i="1"/>
  <c r="J14480" i="1"/>
  <c r="K14480" i="1"/>
  <c r="J14484" i="1"/>
  <c r="K14484" i="1"/>
  <c r="J14488" i="1"/>
  <c r="K14488" i="1"/>
  <c r="J14492" i="1"/>
  <c r="K14492" i="1"/>
  <c r="J14496" i="1"/>
  <c r="K14496" i="1"/>
  <c r="J14500" i="1"/>
  <c r="K14500" i="1"/>
  <c r="J14504" i="1"/>
  <c r="K14504" i="1"/>
  <c r="J14508" i="1"/>
  <c r="K14508" i="1"/>
  <c r="J14512" i="1"/>
  <c r="K14512" i="1"/>
  <c r="J14516" i="1"/>
  <c r="K14516" i="1"/>
  <c r="J14520" i="1"/>
  <c r="K14520" i="1"/>
  <c r="J14524" i="1"/>
  <c r="K14524" i="1"/>
  <c r="J14528" i="1"/>
  <c r="K14528" i="1"/>
  <c r="J14532" i="1"/>
  <c r="K14532" i="1"/>
  <c r="J14536" i="1"/>
  <c r="K14536" i="1"/>
  <c r="J14540" i="1"/>
  <c r="K14540" i="1"/>
  <c r="J14544" i="1"/>
  <c r="K14544" i="1"/>
  <c r="J14548" i="1"/>
  <c r="K14548" i="1"/>
  <c r="J14552" i="1"/>
  <c r="K14552" i="1"/>
  <c r="J14556" i="1"/>
  <c r="K14556" i="1"/>
  <c r="J14560" i="1"/>
  <c r="K14560" i="1"/>
  <c r="J14564" i="1"/>
  <c r="K14564" i="1"/>
  <c r="J14568" i="1"/>
  <c r="K14568" i="1"/>
  <c r="J14572" i="1"/>
  <c r="K14572" i="1"/>
  <c r="J14576" i="1"/>
  <c r="K14576" i="1"/>
  <c r="J14580" i="1"/>
  <c r="K14580" i="1"/>
  <c r="J14584" i="1"/>
  <c r="K14584" i="1"/>
  <c r="J14588" i="1"/>
  <c r="K14588" i="1"/>
  <c r="J14592" i="1"/>
  <c r="K14592" i="1"/>
  <c r="J14596" i="1"/>
  <c r="K14596" i="1"/>
  <c r="J14600" i="1"/>
  <c r="K14600" i="1"/>
  <c r="J14604" i="1"/>
  <c r="K14604" i="1"/>
  <c r="J14608" i="1"/>
  <c r="K14608" i="1"/>
  <c r="J14612" i="1"/>
  <c r="K14612" i="1"/>
  <c r="J14616" i="1"/>
  <c r="K14616" i="1"/>
  <c r="J14620" i="1"/>
  <c r="K14620" i="1"/>
  <c r="J14624" i="1"/>
  <c r="K14624" i="1"/>
  <c r="J14628" i="1"/>
  <c r="K14628" i="1"/>
  <c r="J14632" i="1"/>
  <c r="K14632" i="1"/>
  <c r="J14636" i="1"/>
  <c r="K14636" i="1"/>
  <c r="J14640" i="1"/>
  <c r="K14640" i="1"/>
  <c r="J14644" i="1"/>
  <c r="K14644" i="1"/>
  <c r="J14648" i="1"/>
  <c r="K14648" i="1"/>
  <c r="J14652" i="1"/>
  <c r="K14652" i="1"/>
  <c r="J14656" i="1"/>
  <c r="K14656" i="1"/>
  <c r="J14660" i="1"/>
  <c r="K14660" i="1"/>
  <c r="J14664" i="1"/>
  <c r="K14664" i="1"/>
  <c r="J14668" i="1"/>
  <c r="K14668" i="1"/>
  <c r="J14672" i="1"/>
  <c r="K14672" i="1"/>
  <c r="J14676" i="1"/>
  <c r="K14676" i="1"/>
  <c r="J14680" i="1"/>
  <c r="K14680" i="1"/>
  <c r="J14684" i="1"/>
  <c r="K14684" i="1"/>
  <c r="J14688" i="1"/>
  <c r="K14688" i="1"/>
  <c r="J14692" i="1"/>
  <c r="K14692" i="1"/>
  <c r="J14696" i="1"/>
  <c r="K14696" i="1"/>
  <c r="J14700" i="1"/>
  <c r="K14700" i="1"/>
  <c r="J14704" i="1"/>
  <c r="K14704" i="1"/>
  <c r="J14708" i="1"/>
  <c r="K14708" i="1"/>
  <c r="J14712" i="1"/>
  <c r="K14712" i="1"/>
  <c r="J14716" i="1"/>
  <c r="K14716" i="1"/>
  <c r="J14720" i="1"/>
  <c r="K14720" i="1"/>
  <c r="J14724" i="1"/>
  <c r="K14724" i="1"/>
  <c r="J14728" i="1"/>
  <c r="K14728" i="1"/>
  <c r="J14732" i="1"/>
  <c r="K14732" i="1"/>
  <c r="J14736" i="1"/>
  <c r="K14736" i="1"/>
  <c r="J14740" i="1"/>
  <c r="K14740" i="1"/>
  <c r="J14744" i="1"/>
  <c r="K14744" i="1"/>
  <c r="J14748" i="1"/>
  <c r="K14748" i="1"/>
  <c r="J14752" i="1"/>
  <c r="K14752" i="1"/>
  <c r="J14756" i="1"/>
  <c r="K14756" i="1"/>
  <c r="J14760" i="1"/>
  <c r="K14760" i="1"/>
  <c r="J14764" i="1"/>
  <c r="K14764" i="1"/>
  <c r="J14768" i="1"/>
  <c r="K14768" i="1"/>
  <c r="J14772" i="1"/>
  <c r="K14772" i="1"/>
  <c r="J14776" i="1"/>
  <c r="K14776" i="1"/>
  <c r="J14780" i="1"/>
  <c r="K14780" i="1"/>
  <c r="J14784" i="1"/>
  <c r="K14784" i="1"/>
  <c r="J14788" i="1"/>
  <c r="K14788" i="1"/>
  <c r="J14792" i="1"/>
  <c r="K14792" i="1"/>
  <c r="J14796" i="1"/>
  <c r="K14796" i="1"/>
  <c r="J14800" i="1"/>
  <c r="K14800" i="1"/>
  <c r="J14804" i="1"/>
  <c r="K14804" i="1"/>
  <c r="J14808" i="1"/>
  <c r="K14808" i="1"/>
  <c r="J14812" i="1"/>
  <c r="K14812" i="1"/>
  <c r="J14816" i="1"/>
  <c r="K14816" i="1"/>
  <c r="J14820" i="1"/>
  <c r="K14820" i="1"/>
  <c r="J14824" i="1"/>
  <c r="K14824" i="1"/>
  <c r="J14828" i="1"/>
  <c r="K14828" i="1"/>
  <c r="J14832" i="1"/>
  <c r="K14832" i="1"/>
  <c r="J14836" i="1"/>
  <c r="K14836" i="1"/>
  <c r="J14840" i="1"/>
  <c r="K14840" i="1"/>
  <c r="J14844" i="1"/>
  <c r="K14844" i="1"/>
  <c r="J14848" i="1"/>
  <c r="K14848" i="1"/>
  <c r="J14852" i="1"/>
  <c r="K14852" i="1"/>
  <c r="J14856" i="1"/>
  <c r="K14856" i="1"/>
  <c r="J14860" i="1"/>
  <c r="K14860" i="1"/>
  <c r="J14864" i="1"/>
  <c r="K14864" i="1"/>
  <c r="J14868" i="1"/>
  <c r="K14868" i="1"/>
  <c r="J14872" i="1"/>
  <c r="K14872" i="1"/>
  <c r="J14876" i="1"/>
  <c r="K14876" i="1"/>
  <c r="J14880" i="1"/>
  <c r="K14880" i="1"/>
  <c r="J14884" i="1"/>
  <c r="K14884" i="1"/>
  <c r="J14888" i="1"/>
  <c r="K14888" i="1"/>
  <c r="J14892" i="1"/>
  <c r="K14892" i="1"/>
  <c r="J14896" i="1"/>
  <c r="K14896" i="1"/>
  <c r="J14900" i="1"/>
  <c r="K14900" i="1"/>
  <c r="J14904" i="1"/>
  <c r="K14904" i="1"/>
  <c r="J14908" i="1"/>
  <c r="K14908" i="1"/>
  <c r="J14912" i="1"/>
  <c r="K14912" i="1"/>
  <c r="J14916" i="1"/>
  <c r="K14916" i="1"/>
  <c r="J14920" i="1"/>
  <c r="K14920" i="1"/>
  <c r="J14924" i="1"/>
  <c r="K14924" i="1"/>
  <c r="J14928" i="1"/>
  <c r="K14928" i="1"/>
  <c r="J14932" i="1"/>
  <c r="K14932" i="1"/>
  <c r="J14936" i="1"/>
  <c r="K14936" i="1"/>
  <c r="J14940" i="1"/>
  <c r="K14940" i="1"/>
  <c r="J14944" i="1"/>
  <c r="K14944" i="1"/>
  <c r="J14948" i="1"/>
  <c r="K14948" i="1"/>
  <c r="J14952" i="1"/>
  <c r="K14952" i="1"/>
  <c r="J14956" i="1"/>
  <c r="K14956" i="1"/>
  <c r="J14960" i="1"/>
  <c r="K14960" i="1"/>
  <c r="J14964" i="1"/>
  <c r="K14964" i="1"/>
  <c r="J14968" i="1"/>
  <c r="K14968" i="1"/>
  <c r="J14972" i="1"/>
  <c r="K14972" i="1"/>
  <c r="J14976" i="1"/>
  <c r="K14976" i="1"/>
  <c r="J14980" i="1"/>
  <c r="K14980" i="1"/>
  <c r="J14984" i="1"/>
  <c r="K14984" i="1"/>
  <c r="J14988" i="1"/>
  <c r="K14988" i="1"/>
  <c r="J14992" i="1"/>
  <c r="K14992" i="1"/>
  <c r="J14996" i="1"/>
  <c r="K14996" i="1"/>
  <c r="J15000" i="1"/>
  <c r="K15000" i="1"/>
  <c r="J15004" i="1"/>
  <c r="K15004" i="1"/>
  <c r="J15008" i="1"/>
  <c r="K15008" i="1"/>
  <c r="J15012" i="1"/>
  <c r="K15012" i="1"/>
  <c r="J15016" i="1"/>
  <c r="K15016" i="1"/>
  <c r="J15020" i="1"/>
  <c r="K15020" i="1"/>
  <c r="J15024" i="1"/>
  <c r="K15024" i="1"/>
  <c r="J15028" i="1"/>
  <c r="K15028" i="1"/>
  <c r="J15032" i="1"/>
  <c r="K15032" i="1"/>
  <c r="J15036" i="1"/>
  <c r="K15036" i="1"/>
  <c r="J15040" i="1"/>
  <c r="K15040" i="1"/>
  <c r="J15044" i="1"/>
  <c r="K15044" i="1"/>
  <c r="J15048" i="1"/>
  <c r="K15048" i="1"/>
  <c r="J15052" i="1"/>
  <c r="K15052" i="1"/>
  <c r="J15056" i="1"/>
  <c r="K15056" i="1"/>
  <c r="J15060" i="1"/>
  <c r="K15060" i="1"/>
  <c r="J15064" i="1"/>
  <c r="K15064" i="1"/>
  <c r="J15068" i="1"/>
  <c r="K15068" i="1"/>
  <c r="J15072" i="1"/>
  <c r="K15072" i="1"/>
  <c r="J15076" i="1"/>
  <c r="K15076" i="1"/>
  <c r="J15080" i="1"/>
  <c r="K15080" i="1"/>
  <c r="J15084" i="1"/>
  <c r="K15084" i="1"/>
  <c r="J15088" i="1"/>
  <c r="K15088" i="1"/>
  <c r="J15092" i="1"/>
  <c r="K15092" i="1"/>
  <c r="J15096" i="1"/>
  <c r="K15096" i="1"/>
  <c r="J15100" i="1"/>
  <c r="K15100" i="1"/>
  <c r="J15104" i="1"/>
  <c r="K15104" i="1"/>
  <c r="J15108" i="1"/>
  <c r="K15108" i="1"/>
  <c r="J15112" i="1"/>
  <c r="K15112" i="1"/>
  <c r="J15116" i="1"/>
  <c r="K15116" i="1"/>
  <c r="J15120" i="1"/>
  <c r="K15120" i="1"/>
  <c r="J15124" i="1"/>
  <c r="K15124" i="1"/>
  <c r="J15128" i="1"/>
  <c r="K15128" i="1"/>
  <c r="J15132" i="1"/>
  <c r="K15132" i="1"/>
  <c r="J15136" i="1"/>
  <c r="K15136" i="1"/>
  <c r="J15140" i="1"/>
  <c r="K15140" i="1"/>
  <c r="J15144" i="1"/>
  <c r="K15144" i="1"/>
  <c r="J15148" i="1"/>
  <c r="K15148" i="1"/>
  <c r="J15152" i="1"/>
  <c r="K15152" i="1"/>
  <c r="J15156" i="1"/>
  <c r="K15156" i="1"/>
  <c r="J15160" i="1"/>
  <c r="K15160" i="1"/>
  <c r="J15164" i="1"/>
  <c r="K15164" i="1"/>
  <c r="J15168" i="1"/>
  <c r="K15168" i="1"/>
  <c r="J15172" i="1"/>
  <c r="K15172" i="1"/>
  <c r="J15176" i="1"/>
  <c r="K15176" i="1"/>
  <c r="J15180" i="1"/>
  <c r="K15180" i="1"/>
  <c r="J15184" i="1"/>
  <c r="K15184" i="1"/>
  <c r="J15188" i="1"/>
  <c r="K15188" i="1"/>
  <c r="J15192" i="1"/>
  <c r="K15192" i="1"/>
  <c r="J15196" i="1"/>
  <c r="K15196" i="1"/>
  <c r="J15200" i="1"/>
  <c r="K15200" i="1"/>
  <c r="J15204" i="1"/>
  <c r="K15204" i="1"/>
  <c r="J15208" i="1"/>
  <c r="K15208" i="1"/>
  <c r="J15212" i="1"/>
  <c r="K15212" i="1"/>
  <c r="J15216" i="1"/>
  <c r="K15216" i="1"/>
  <c r="J15220" i="1"/>
  <c r="K15220" i="1"/>
  <c r="J15224" i="1"/>
  <c r="K15224" i="1"/>
  <c r="J15228" i="1"/>
  <c r="K15228" i="1"/>
  <c r="J15232" i="1"/>
  <c r="K15232" i="1"/>
  <c r="J15236" i="1"/>
  <c r="K15236" i="1"/>
  <c r="J15240" i="1"/>
  <c r="K15240" i="1"/>
  <c r="J15244" i="1"/>
  <c r="K15244" i="1"/>
  <c r="J15248" i="1"/>
  <c r="K15248" i="1"/>
  <c r="J15252" i="1"/>
  <c r="K15252" i="1"/>
  <c r="J15256" i="1"/>
  <c r="K15256" i="1"/>
  <c r="J15260" i="1"/>
  <c r="K15260" i="1"/>
  <c r="J15264" i="1"/>
  <c r="K15264" i="1"/>
  <c r="J15268" i="1"/>
  <c r="K15268" i="1"/>
  <c r="J15272" i="1"/>
  <c r="K15272" i="1"/>
  <c r="J15276" i="1"/>
  <c r="K15276" i="1"/>
  <c r="J15280" i="1"/>
  <c r="K15280" i="1"/>
  <c r="J15284" i="1"/>
  <c r="K15284" i="1"/>
  <c r="J15288" i="1"/>
  <c r="K15288" i="1"/>
  <c r="J15292" i="1"/>
  <c r="K15292" i="1"/>
  <c r="J15296" i="1"/>
  <c r="K15296" i="1"/>
  <c r="J15300" i="1"/>
  <c r="K15300" i="1"/>
  <c r="J15304" i="1"/>
  <c r="K15304" i="1"/>
  <c r="J15308" i="1"/>
  <c r="K15308" i="1"/>
  <c r="J15312" i="1"/>
  <c r="K15312" i="1"/>
  <c r="J15316" i="1"/>
  <c r="K15316" i="1"/>
  <c r="J15320" i="1"/>
  <c r="K15320" i="1"/>
  <c r="J15324" i="1"/>
  <c r="K15324" i="1"/>
  <c r="J15328" i="1"/>
  <c r="K15328" i="1"/>
  <c r="J15332" i="1"/>
  <c r="K15332" i="1"/>
  <c r="J15336" i="1"/>
  <c r="K15336" i="1"/>
  <c r="J15340" i="1"/>
  <c r="K15340" i="1"/>
  <c r="J15344" i="1"/>
  <c r="K15344" i="1"/>
  <c r="J15348" i="1"/>
  <c r="K15348" i="1"/>
  <c r="J15352" i="1"/>
  <c r="K15352" i="1"/>
  <c r="J15356" i="1"/>
  <c r="K15356" i="1"/>
  <c r="J15360" i="1"/>
  <c r="K15360" i="1"/>
  <c r="J15364" i="1"/>
  <c r="K15364" i="1"/>
  <c r="J15368" i="1"/>
  <c r="K15368" i="1"/>
  <c r="J15372" i="1"/>
  <c r="K15372" i="1"/>
  <c r="J15376" i="1"/>
  <c r="K15376" i="1"/>
  <c r="J15380" i="1"/>
  <c r="K15380" i="1"/>
  <c r="J15384" i="1"/>
  <c r="K15384" i="1"/>
  <c r="J15388" i="1"/>
  <c r="K15388" i="1"/>
  <c r="J15392" i="1"/>
  <c r="K15392" i="1"/>
  <c r="J15396" i="1"/>
  <c r="K15396" i="1"/>
  <c r="J15400" i="1"/>
  <c r="K15400" i="1"/>
  <c r="J15404" i="1"/>
  <c r="K15404" i="1"/>
  <c r="J15408" i="1"/>
  <c r="K15408" i="1"/>
  <c r="J15412" i="1"/>
  <c r="K15412" i="1"/>
  <c r="J15416" i="1"/>
  <c r="K15416" i="1"/>
  <c r="J15420" i="1"/>
  <c r="K15420" i="1"/>
  <c r="J15424" i="1"/>
  <c r="K15424" i="1"/>
  <c r="J15428" i="1"/>
  <c r="K15428" i="1"/>
  <c r="J15432" i="1"/>
  <c r="K15432" i="1"/>
  <c r="J15436" i="1"/>
  <c r="K15436" i="1"/>
  <c r="J15440" i="1"/>
  <c r="K15440" i="1"/>
  <c r="J15444" i="1"/>
  <c r="K15444" i="1"/>
  <c r="J15448" i="1"/>
  <c r="K15448" i="1"/>
  <c r="J15452" i="1"/>
  <c r="K15452" i="1"/>
  <c r="J15456" i="1"/>
  <c r="K15456" i="1"/>
  <c r="J15460" i="1"/>
  <c r="K15460" i="1"/>
  <c r="J15464" i="1"/>
  <c r="K15464" i="1"/>
  <c r="J15468" i="1"/>
  <c r="K15468" i="1"/>
  <c r="J15472" i="1"/>
  <c r="K15472" i="1"/>
  <c r="J15476" i="1"/>
  <c r="K15476" i="1"/>
  <c r="J15480" i="1"/>
  <c r="K15480" i="1"/>
  <c r="J15484" i="1"/>
  <c r="K15484" i="1"/>
  <c r="J15488" i="1"/>
  <c r="K15488" i="1"/>
  <c r="J15492" i="1"/>
  <c r="K15492" i="1"/>
  <c r="J15496" i="1"/>
  <c r="K15496" i="1"/>
  <c r="J15500" i="1"/>
  <c r="K15500" i="1"/>
  <c r="J15504" i="1"/>
  <c r="K15504" i="1"/>
  <c r="J15508" i="1"/>
  <c r="K15508" i="1"/>
  <c r="J15512" i="1"/>
  <c r="K15512" i="1"/>
  <c r="J15516" i="1"/>
  <c r="K15516" i="1"/>
  <c r="J15520" i="1"/>
  <c r="K15520" i="1"/>
  <c r="J15524" i="1"/>
  <c r="K15524" i="1"/>
  <c r="J15528" i="1"/>
  <c r="K15528" i="1"/>
  <c r="J15532" i="1"/>
  <c r="K15532" i="1"/>
  <c r="J15536" i="1"/>
  <c r="K15536" i="1"/>
  <c r="J15540" i="1"/>
  <c r="K15540" i="1"/>
  <c r="J15544" i="1"/>
  <c r="K15544" i="1"/>
  <c r="J15548" i="1"/>
  <c r="K15548" i="1"/>
  <c r="J15552" i="1"/>
  <c r="K15552" i="1"/>
  <c r="J15556" i="1"/>
  <c r="K15556" i="1"/>
  <c r="J15560" i="1"/>
  <c r="K15560" i="1"/>
  <c r="J15564" i="1"/>
  <c r="K15564" i="1"/>
  <c r="J15568" i="1"/>
  <c r="K15568" i="1"/>
  <c r="J15572" i="1"/>
  <c r="K15572" i="1"/>
  <c r="J15576" i="1"/>
  <c r="K15576" i="1"/>
  <c r="J15580" i="1"/>
  <c r="K15580" i="1"/>
  <c r="J15584" i="1"/>
  <c r="K15584" i="1"/>
  <c r="J15588" i="1"/>
  <c r="K15588" i="1"/>
  <c r="J15592" i="1"/>
  <c r="K15592" i="1"/>
  <c r="J15596" i="1"/>
  <c r="K15596" i="1"/>
  <c r="J15600" i="1"/>
  <c r="K15600" i="1"/>
  <c r="J15604" i="1"/>
  <c r="K15604" i="1"/>
  <c r="J15608" i="1"/>
  <c r="K15608" i="1"/>
  <c r="J15612" i="1"/>
  <c r="K15612" i="1"/>
  <c r="J15616" i="1"/>
  <c r="K15616" i="1"/>
  <c r="J15620" i="1"/>
  <c r="K15620" i="1"/>
  <c r="J15624" i="1"/>
  <c r="K15624" i="1"/>
  <c r="J15628" i="1"/>
  <c r="K15628" i="1"/>
  <c r="J15632" i="1"/>
  <c r="K15632" i="1"/>
  <c r="J15636" i="1"/>
  <c r="K15636" i="1"/>
  <c r="J15640" i="1"/>
  <c r="K15640" i="1"/>
  <c r="J15644" i="1"/>
  <c r="K15644" i="1"/>
  <c r="J15648" i="1"/>
  <c r="K15648" i="1"/>
  <c r="J15652" i="1"/>
  <c r="K15652" i="1"/>
  <c r="J15656" i="1"/>
  <c r="K15656" i="1"/>
  <c r="J15660" i="1"/>
  <c r="K15660" i="1"/>
  <c r="J15664" i="1"/>
  <c r="K15664" i="1"/>
  <c r="J15668" i="1"/>
  <c r="K15668" i="1"/>
  <c r="J15672" i="1"/>
  <c r="K15672" i="1"/>
  <c r="J15676" i="1"/>
  <c r="K15676" i="1"/>
  <c r="J15680" i="1"/>
  <c r="K15680" i="1"/>
  <c r="J15684" i="1"/>
  <c r="K15684" i="1"/>
  <c r="J15688" i="1"/>
  <c r="K15688" i="1"/>
  <c r="J15692" i="1"/>
  <c r="K15692" i="1"/>
  <c r="J15696" i="1"/>
  <c r="K15696" i="1"/>
  <c r="J15700" i="1"/>
  <c r="K15700" i="1"/>
  <c r="J15704" i="1"/>
  <c r="K15704" i="1"/>
  <c r="J15708" i="1"/>
  <c r="K15708" i="1"/>
  <c r="J15712" i="1"/>
  <c r="K15712" i="1"/>
  <c r="J15716" i="1"/>
  <c r="K15716" i="1"/>
  <c r="J15720" i="1"/>
  <c r="K15720" i="1"/>
  <c r="J15724" i="1"/>
  <c r="K15724" i="1"/>
  <c r="J15728" i="1"/>
  <c r="K15728" i="1"/>
  <c r="J15732" i="1"/>
  <c r="K15732" i="1"/>
  <c r="J15736" i="1"/>
  <c r="K15736" i="1"/>
  <c r="J15740" i="1"/>
  <c r="K15740" i="1"/>
  <c r="J15744" i="1"/>
  <c r="K15744" i="1"/>
  <c r="J15748" i="1"/>
  <c r="K15748" i="1"/>
  <c r="J15752" i="1"/>
  <c r="K15752" i="1"/>
  <c r="J15756" i="1"/>
  <c r="K15756" i="1"/>
  <c r="J15760" i="1"/>
  <c r="K15760" i="1"/>
  <c r="J15764" i="1"/>
  <c r="K15764" i="1"/>
  <c r="J15768" i="1"/>
  <c r="K15768" i="1"/>
  <c r="J15772" i="1"/>
  <c r="K15772" i="1"/>
  <c r="J15776" i="1"/>
  <c r="K15776" i="1"/>
  <c r="J15780" i="1"/>
  <c r="K15780" i="1"/>
  <c r="J15784" i="1"/>
  <c r="K15784" i="1"/>
  <c r="J15788" i="1"/>
  <c r="K15788" i="1"/>
  <c r="J15792" i="1"/>
  <c r="K15792" i="1"/>
  <c r="J15796" i="1"/>
  <c r="K15796" i="1"/>
  <c r="J15800" i="1"/>
  <c r="K15800" i="1"/>
  <c r="J15804" i="1"/>
  <c r="K15804" i="1"/>
  <c r="J15808" i="1"/>
  <c r="K15808" i="1"/>
  <c r="J15812" i="1"/>
  <c r="K15812" i="1"/>
  <c r="J15816" i="1"/>
  <c r="K15816" i="1"/>
  <c r="J15820" i="1"/>
  <c r="K15820" i="1"/>
  <c r="J15824" i="1"/>
  <c r="K15824" i="1"/>
  <c r="J15828" i="1"/>
  <c r="K15828" i="1"/>
  <c r="J15832" i="1"/>
  <c r="K15832" i="1"/>
  <c r="J15836" i="1"/>
  <c r="K15836" i="1"/>
  <c r="J15840" i="1"/>
  <c r="K15840" i="1"/>
  <c r="J15844" i="1"/>
  <c r="K15844" i="1"/>
  <c r="J15848" i="1"/>
  <c r="K15848" i="1"/>
  <c r="J15852" i="1"/>
  <c r="K15852" i="1"/>
  <c r="J15856" i="1"/>
  <c r="K15856" i="1"/>
  <c r="J15860" i="1"/>
  <c r="K15860" i="1"/>
  <c r="J15864" i="1"/>
  <c r="K15864" i="1"/>
  <c r="J15868" i="1"/>
  <c r="K15868" i="1"/>
  <c r="J15872" i="1"/>
  <c r="K15872" i="1"/>
  <c r="J15876" i="1"/>
  <c r="K15876" i="1"/>
  <c r="J15880" i="1"/>
  <c r="K15880" i="1"/>
  <c r="J15884" i="1"/>
  <c r="K15884" i="1"/>
  <c r="J15888" i="1"/>
  <c r="K15888" i="1"/>
  <c r="J15892" i="1"/>
  <c r="K15892" i="1"/>
  <c r="J15896" i="1"/>
  <c r="K15896" i="1"/>
  <c r="J15900" i="1"/>
  <c r="K15900" i="1"/>
  <c r="J15904" i="1"/>
  <c r="K15904" i="1"/>
  <c r="J15908" i="1"/>
  <c r="K15908" i="1"/>
  <c r="J15912" i="1"/>
  <c r="K15912" i="1"/>
  <c r="J15916" i="1"/>
  <c r="K15916" i="1"/>
  <c r="J15920" i="1"/>
  <c r="K15920" i="1"/>
  <c r="J15924" i="1"/>
  <c r="K15924" i="1"/>
  <c r="J15928" i="1"/>
  <c r="K15928" i="1"/>
  <c r="J15932" i="1"/>
  <c r="K15932" i="1"/>
  <c r="J15936" i="1"/>
  <c r="K15936" i="1"/>
  <c r="J15940" i="1"/>
  <c r="K15940" i="1"/>
  <c r="J15944" i="1"/>
  <c r="K15944" i="1"/>
  <c r="J15948" i="1"/>
  <c r="K15948" i="1"/>
  <c r="J15952" i="1"/>
  <c r="K15952" i="1"/>
  <c r="J15956" i="1"/>
  <c r="K15956" i="1"/>
  <c r="J15960" i="1"/>
  <c r="K15960" i="1"/>
  <c r="J15964" i="1"/>
  <c r="K15964" i="1"/>
  <c r="J15968" i="1"/>
  <c r="K15968" i="1"/>
  <c r="J15972" i="1"/>
  <c r="K15972" i="1"/>
  <c r="J15976" i="1"/>
  <c r="K15976" i="1"/>
  <c r="J15980" i="1"/>
  <c r="K15980" i="1"/>
  <c r="J15984" i="1"/>
  <c r="K15984" i="1"/>
  <c r="J15988" i="1"/>
  <c r="K15988" i="1"/>
  <c r="J15992" i="1"/>
  <c r="K15992" i="1"/>
  <c r="J15996" i="1"/>
  <c r="K15996" i="1"/>
  <c r="J16000" i="1"/>
  <c r="K16000" i="1"/>
  <c r="J16004" i="1"/>
  <c r="K16004" i="1"/>
  <c r="J16008" i="1"/>
  <c r="K16008" i="1"/>
  <c r="J16012" i="1"/>
  <c r="K16012" i="1"/>
  <c r="J16016" i="1"/>
  <c r="K16016" i="1"/>
  <c r="J16020" i="1"/>
  <c r="K16020" i="1"/>
  <c r="J16024" i="1"/>
  <c r="K16024" i="1"/>
  <c r="J16028" i="1"/>
  <c r="K16028" i="1"/>
  <c r="J16032" i="1"/>
  <c r="K16032" i="1"/>
  <c r="J16036" i="1"/>
  <c r="K16036" i="1"/>
  <c r="J16040" i="1"/>
  <c r="K16040" i="1"/>
  <c r="J16044" i="1"/>
  <c r="K16044" i="1"/>
  <c r="J16048" i="1"/>
  <c r="K16048" i="1"/>
  <c r="J16052" i="1"/>
  <c r="K16052" i="1"/>
  <c r="J16056" i="1"/>
  <c r="K16056" i="1"/>
  <c r="J16060" i="1"/>
  <c r="K16060" i="1"/>
  <c r="J16064" i="1"/>
  <c r="K16064" i="1"/>
  <c r="J16068" i="1"/>
  <c r="K16068" i="1"/>
  <c r="J16072" i="1"/>
  <c r="K16072" i="1"/>
  <c r="J16076" i="1"/>
  <c r="K16076" i="1"/>
  <c r="J16080" i="1"/>
  <c r="K16080" i="1"/>
  <c r="J16084" i="1"/>
  <c r="K16084" i="1"/>
  <c r="J16088" i="1"/>
  <c r="K16088" i="1"/>
  <c r="J16092" i="1"/>
  <c r="K16092" i="1"/>
  <c r="J16096" i="1"/>
  <c r="K16096" i="1"/>
  <c r="J16100" i="1"/>
  <c r="K16100" i="1"/>
  <c r="J16104" i="1"/>
  <c r="K16104" i="1"/>
  <c r="J16108" i="1"/>
  <c r="K16108" i="1"/>
  <c r="J16112" i="1"/>
  <c r="K16112" i="1"/>
  <c r="J16116" i="1"/>
  <c r="K16116" i="1"/>
  <c r="J16120" i="1"/>
  <c r="K16120" i="1"/>
  <c r="J16124" i="1"/>
  <c r="K16124" i="1"/>
  <c r="J16128" i="1"/>
  <c r="K16128" i="1"/>
  <c r="J16132" i="1"/>
  <c r="K16132" i="1"/>
  <c r="J16136" i="1"/>
  <c r="K16136" i="1"/>
  <c r="J16140" i="1"/>
  <c r="K16140" i="1"/>
  <c r="J16144" i="1"/>
  <c r="K16144" i="1"/>
  <c r="J16148" i="1"/>
  <c r="K16148" i="1"/>
  <c r="J16152" i="1"/>
  <c r="K16152" i="1"/>
  <c r="J16156" i="1"/>
  <c r="K16156" i="1"/>
  <c r="J16160" i="1"/>
  <c r="K16160" i="1"/>
  <c r="J16164" i="1"/>
  <c r="K16164" i="1"/>
  <c r="J16168" i="1"/>
  <c r="K16168" i="1"/>
  <c r="J16172" i="1"/>
  <c r="K16172" i="1"/>
  <c r="J16176" i="1"/>
  <c r="K16176" i="1"/>
  <c r="J16180" i="1"/>
  <c r="K16180" i="1"/>
  <c r="J16184" i="1"/>
  <c r="K16184" i="1"/>
  <c r="J16188" i="1"/>
  <c r="K16188" i="1"/>
  <c r="J16192" i="1"/>
  <c r="K16192" i="1"/>
  <c r="J16196" i="1"/>
  <c r="K16196" i="1"/>
  <c r="J16200" i="1"/>
  <c r="K16200" i="1"/>
  <c r="J16204" i="1"/>
  <c r="K16204" i="1"/>
  <c r="J16208" i="1"/>
  <c r="K16208" i="1"/>
  <c r="J16212" i="1"/>
  <c r="K16212" i="1"/>
  <c r="J16216" i="1"/>
  <c r="K16216" i="1"/>
  <c r="J16220" i="1"/>
  <c r="K16220" i="1"/>
  <c r="J16224" i="1"/>
  <c r="K16224" i="1"/>
  <c r="J16228" i="1"/>
  <c r="K16228" i="1"/>
  <c r="J16232" i="1"/>
  <c r="K16232" i="1"/>
  <c r="J16236" i="1"/>
  <c r="K16236" i="1"/>
  <c r="J16240" i="1"/>
  <c r="K16240" i="1"/>
  <c r="J16244" i="1"/>
  <c r="K16244" i="1"/>
  <c r="J16248" i="1"/>
  <c r="K16248" i="1"/>
  <c r="J16252" i="1"/>
  <c r="K16252" i="1"/>
  <c r="J16256" i="1"/>
  <c r="K16256" i="1"/>
  <c r="J16260" i="1"/>
  <c r="K16260" i="1"/>
  <c r="J16264" i="1"/>
  <c r="K16264" i="1"/>
  <c r="J16268" i="1"/>
  <c r="K16268" i="1"/>
  <c r="J16272" i="1"/>
  <c r="K16272" i="1"/>
  <c r="J16276" i="1"/>
  <c r="K16276" i="1"/>
  <c r="J16280" i="1"/>
  <c r="K16280" i="1"/>
  <c r="J16284" i="1"/>
  <c r="K16284" i="1"/>
  <c r="J16288" i="1"/>
  <c r="K16288" i="1"/>
  <c r="J16292" i="1"/>
  <c r="K16292" i="1"/>
  <c r="J16296" i="1"/>
  <c r="K16296" i="1"/>
  <c r="J16300" i="1"/>
  <c r="K16300" i="1"/>
  <c r="J16304" i="1"/>
  <c r="K16304" i="1"/>
  <c r="J16308" i="1"/>
  <c r="K16308" i="1"/>
  <c r="J16312" i="1"/>
  <c r="K16312" i="1"/>
  <c r="J16316" i="1"/>
  <c r="K16316" i="1"/>
  <c r="J16320" i="1"/>
  <c r="K16320" i="1"/>
  <c r="J16324" i="1"/>
  <c r="K16324" i="1"/>
  <c r="J16328" i="1"/>
  <c r="K16328" i="1"/>
  <c r="J16332" i="1"/>
  <c r="K16332" i="1"/>
  <c r="J16336" i="1"/>
  <c r="K16336" i="1"/>
  <c r="J16340" i="1"/>
  <c r="K16340" i="1"/>
  <c r="J16344" i="1"/>
  <c r="K16344" i="1"/>
  <c r="J16348" i="1"/>
  <c r="K16348" i="1"/>
  <c r="J16352" i="1"/>
  <c r="K16352" i="1"/>
  <c r="J16356" i="1"/>
  <c r="K16356" i="1"/>
  <c r="J16360" i="1"/>
  <c r="K16360" i="1"/>
  <c r="J16364" i="1"/>
  <c r="K16364" i="1"/>
  <c r="J16368" i="1"/>
  <c r="K16368" i="1"/>
  <c r="J16372" i="1"/>
  <c r="K16372" i="1"/>
  <c r="J16376" i="1"/>
  <c r="K16376" i="1"/>
  <c r="J16380" i="1"/>
  <c r="K16380" i="1"/>
  <c r="J16384" i="1"/>
  <c r="K16384" i="1"/>
  <c r="J16388" i="1"/>
  <c r="K16388" i="1"/>
  <c r="J16392" i="1"/>
  <c r="K16392" i="1"/>
  <c r="J16396" i="1"/>
  <c r="K16396" i="1"/>
  <c r="J16400" i="1"/>
  <c r="K16400" i="1"/>
  <c r="J16404" i="1"/>
  <c r="K16404" i="1"/>
  <c r="J16408" i="1"/>
  <c r="K16408" i="1"/>
  <c r="J16412" i="1"/>
  <c r="K16412" i="1"/>
  <c r="J16416" i="1"/>
  <c r="K16416" i="1"/>
  <c r="J16420" i="1"/>
  <c r="K16420" i="1"/>
  <c r="J16424" i="1"/>
  <c r="K16424" i="1"/>
  <c r="J16428" i="1"/>
  <c r="K16428" i="1"/>
  <c r="J16432" i="1"/>
  <c r="K16432" i="1"/>
  <c r="J16436" i="1"/>
  <c r="K16436" i="1"/>
  <c r="J16440" i="1"/>
  <c r="K16440" i="1"/>
  <c r="J16444" i="1"/>
  <c r="K16444" i="1"/>
  <c r="J16448" i="1"/>
  <c r="K16448" i="1"/>
  <c r="J16452" i="1"/>
  <c r="K16452" i="1"/>
  <c r="J16456" i="1"/>
  <c r="K16456" i="1"/>
  <c r="J16460" i="1"/>
  <c r="K16460" i="1"/>
  <c r="J16464" i="1"/>
  <c r="K16464" i="1"/>
  <c r="J16468" i="1"/>
  <c r="K16468" i="1"/>
  <c r="J16472" i="1"/>
  <c r="K16472" i="1"/>
  <c r="J16476" i="1"/>
  <c r="K16476" i="1"/>
  <c r="J16480" i="1"/>
  <c r="K16480" i="1"/>
  <c r="J16484" i="1"/>
  <c r="K16484" i="1"/>
  <c r="J16488" i="1"/>
  <c r="K16488" i="1"/>
  <c r="J16492" i="1"/>
  <c r="K16492" i="1"/>
  <c r="J16496" i="1"/>
  <c r="K16496" i="1"/>
  <c r="J16500" i="1"/>
  <c r="K16500" i="1"/>
  <c r="J16504" i="1"/>
  <c r="K16504" i="1"/>
  <c r="J16508" i="1"/>
  <c r="K16508" i="1"/>
  <c r="J16512" i="1"/>
  <c r="K16512" i="1"/>
  <c r="J16516" i="1"/>
  <c r="K16516" i="1"/>
  <c r="J16520" i="1"/>
  <c r="K16520" i="1"/>
  <c r="J16524" i="1"/>
  <c r="K16524" i="1"/>
  <c r="J16528" i="1"/>
  <c r="K16528" i="1"/>
  <c r="J16532" i="1"/>
  <c r="K16532" i="1"/>
  <c r="J16536" i="1"/>
  <c r="K16536" i="1"/>
  <c r="J16540" i="1"/>
  <c r="K16540" i="1"/>
  <c r="J16544" i="1"/>
  <c r="K16544" i="1"/>
  <c r="J16548" i="1"/>
  <c r="K16548" i="1"/>
  <c r="J16552" i="1"/>
  <c r="K16552" i="1"/>
  <c r="J16556" i="1"/>
  <c r="K16556" i="1"/>
  <c r="J16560" i="1"/>
  <c r="K16560" i="1"/>
  <c r="J16564" i="1"/>
  <c r="K16564" i="1"/>
  <c r="J16568" i="1"/>
  <c r="K16568" i="1"/>
  <c r="J16572" i="1"/>
  <c r="K16572" i="1"/>
  <c r="J16576" i="1"/>
  <c r="K16576" i="1"/>
  <c r="J16580" i="1"/>
  <c r="K16580" i="1"/>
  <c r="J16584" i="1"/>
  <c r="K16584" i="1"/>
  <c r="J16588" i="1"/>
  <c r="K16588" i="1"/>
  <c r="J16592" i="1"/>
  <c r="K16592" i="1"/>
  <c r="J16596" i="1"/>
  <c r="K16596" i="1"/>
  <c r="J16600" i="1"/>
  <c r="K16600" i="1"/>
  <c r="J16604" i="1"/>
  <c r="K16604" i="1"/>
  <c r="J16608" i="1"/>
  <c r="K16608" i="1"/>
  <c r="J16612" i="1"/>
  <c r="K16612" i="1"/>
  <c r="J16616" i="1"/>
  <c r="K16616" i="1"/>
  <c r="J16620" i="1"/>
  <c r="K16620" i="1"/>
  <c r="J16624" i="1"/>
  <c r="K16624" i="1"/>
  <c r="J16628" i="1"/>
  <c r="K16628" i="1"/>
  <c r="J16632" i="1"/>
  <c r="K16632" i="1"/>
  <c r="J16636" i="1"/>
  <c r="K16636" i="1"/>
  <c r="J16640" i="1"/>
  <c r="K16640" i="1"/>
  <c r="J16644" i="1"/>
  <c r="K16644" i="1"/>
  <c r="J16648" i="1"/>
  <c r="K16648" i="1"/>
  <c r="J16652" i="1"/>
  <c r="K16652" i="1"/>
  <c r="J16656" i="1"/>
  <c r="K16656" i="1"/>
  <c r="J16660" i="1"/>
  <c r="K16660" i="1"/>
  <c r="J16664" i="1"/>
  <c r="K16664" i="1"/>
  <c r="J16668" i="1"/>
  <c r="K16668" i="1"/>
  <c r="J16672" i="1"/>
  <c r="K16672" i="1"/>
  <c r="J16676" i="1"/>
  <c r="K16676" i="1"/>
  <c r="J16680" i="1"/>
  <c r="K16680" i="1"/>
  <c r="J16684" i="1"/>
  <c r="K16684" i="1"/>
  <c r="J16688" i="1"/>
  <c r="K16688" i="1"/>
  <c r="J16692" i="1"/>
  <c r="K16692" i="1"/>
  <c r="J16696" i="1"/>
  <c r="K16696" i="1"/>
  <c r="J16700" i="1"/>
  <c r="K16700" i="1"/>
  <c r="J16704" i="1"/>
  <c r="K16704" i="1"/>
  <c r="J16708" i="1"/>
  <c r="K16708" i="1"/>
  <c r="J16712" i="1"/>
  <c r="K16712" i="1"/>
  <c r="J16716" i="1"/>
  <c r="K16716" i="1"/>
  <c r="J16720" i="1"/>
  <c r="K16720" i="1"/>
  <c r="J16724" i="1"/>
  <c r="K16724" i="1"/>
  <c r="J16728" i="1"/>
  <c r="K16728" i="1"/>
  <c r="J16732" i="1"/>
  <c r="K16732" i="1"/>
  <c r="J16736" i="1"/>
  <c r="K16736" i="1"/>
  <c r="J16740" i="1"/>
  <c r="K16740" i="1"/>
  <c r="J16744" i="1"/>
  <c r="K16744" i="1"/>
  <c r="J16748" i="1"/>
  <c r="K16748" i="1"/>
  <c r="J16752" i="1"/>
  <c r="K16752" i="1"/>
  <c r="J16756" i="1"/>
  <c r="K16756" i="1"/>
  <c r="J16760" i="1"/>
  <c r="K16760" i="1"/>
  <c r="J16764" i="1"/>
  <c r="K16764" i="1"/>
  <c r="J16768" i="1"/>
  <c r="K16768" i="1"/>
  <c r="J16772" i="1"/>
  <c r="K16772" i="1"/>
  <c r="J16776" i="1"/>
  <c r="K16776" i="1"/>
  <c r="J16780" i="1"/>
  <c r="K16780" i="1"/>
  <c r="J16784" i="1"/>
  <c r="K16784" i="1"/>
  <c r="J16788" i="1"/>
  <c r="K16788" i="1"/>
  <c r="J16792" i="1"/>
  <c r="K16792" i="1"/>
  <c r="J16796" i="1"/>
  <c r="K16796" i="1"/>
  <c r="J16800" i="1"/>
  <c r="K16800" i="1"/>
  <c r="J16804" i="1"/>
  <c r="K16804" i="1"/>
  <c r="J16808" i="1"/>
  <c r="K16808" i="1"/>
  <c r="J16812" i="1"/>
  <c r="K16812" i="1"/>
  <c r="J16816" i="1"/>
  <c r="K16816" i="1"/>
  <c r="J16820" i="1"/>
  <c r="K16820" i="1"/>
  <c r="J16824" i="1"/>
  <c r="K16824" i="1"/>
  <c r="J16828" i="1"/>
  <c r="K16828" i="1"/>
  <c r="J16832" i="1"/>
  <c r="K16832" i="1"/>
  <c r="J16836" i="1"/>
  <c r="K16836" i="1"/>
  <c r="J16840" i="1"/>
  <c r="K16840" i="1"/>
  <c r="J16844" i="1"/>
  <c r="K16844" i="1"/>
  <c r="J16848" i="1"/>
  <c r="K16848" i="1"/>
  <c r="J16852" i="1"/>
  <c r="K16852" i="1"/>
  <c r="J16856" i="1"/>
  <c r="K16856" i="1"/>
  <c r="J16860" i="1"/>
  <c r="K16860" i="1"/>
  <c r="J16864" i="1"/>
  <c r="K16864" i="1"/>
  <c r="J16868" i="1"/>
  <c r="K16868" i="1"/>
  <c r="J16872" i="1"/>
  <c r="K16872" i="1"/>
  <c r="J16876" i="1"/>
  <c r="K16876" i="1"/>
  <c r="J16880" i="1"/>
  <c r="K16880" i="1"/>
  <c r="J16884" i="1"/>
  <c r="K16884" i="1"/>
  <c r="J16888" i="1"/>
  <c r="K16888" i="1"/>
  <c r="J16892" i="1"/>
  <c r="K16892" i="1"/>
  <c r="J16896" i="1"/>
  <c r="K16896" i="1"/>
  <c r="J16900" i="1"/>
  <c r="K16900" i="1"/>
  <c r="J16904" i="1"/>
  <c r="K16904" i="1"/>
  <c r="J16908" i="1"/>
  <c r="K16908" i="1"/>
  <c r="J16912" i="1"/>
  <c r="K16912" i="1"/>
  <c r="J16916" i="1"/>
  <c r="K16916" i="1"/>
  <c r="J16920" i="1"/>
  <c r="K16920" i="1"/>
  <c r="J16924" i="1"/>
  <c r="K16924" i="1"/>
  <c r="J16928" i="1"/>
  <c r="K16928" i="1"/>
  <c r="J16932" i="1"/>
  <c r="K16932" i="1"/>
  <c r="J16936" i="1"/>
  <c r="K16936" i="1"/>
  <c r="J16940" i="1"/>
  <c r="K16940" i="1"/>
  <c r="J16944" i="1"/>
  <c r="K16944" i="1"/>
  <c r="J16948" i="1"/>
  <c r="K16948" i="1"/>
  <c r="J16952" i="1"/>
  <c r="K16952" i="1"/>
  <c r="J16956" i="1"/>
  <c r="K16956" i="1"/>
  <c r="J16960" i="1"/>
  <c r="K16960" i="1"/>
  <c r="J16964" i="1"/>
  <c r="K16964" i="1"/>
  <c r="J16968" i="1"/>
  <c r="K16968" i="1"/>
  <c r="J16972" i="1"/>
  <c r="K16972" i="1"/>
  <c r="J16976" i="1"/>
  <c r="K16976" i="1"/>
  <c r="J16980" i="1"/>
  <c r="K16980" i="1"/>
  <c r="J16984" i="1"/>
  <c r="K16984" i="1"/>
  <c r="J16988" i="1"/>
  <c r="K16988" i="1"/>
  <c r="J16992" i="1"/>
  <c r="K16992" i="1"/>
  <c r="J16996" i="1"/>
  <c r="K16996" i="1"/>
  <c r="J17000" i="1"/>
  <c r="K17000" i="1"/>
  <c r="J17004" i="1"/>
  <c r="K17004" i="1"/>
  <c r="J17008" i="1"/>
  <c r="K17008" i="1"/>
  <c r="J17012" i="1"/>
  <c r="K17012" i="1"/>
  <c r="J17016" i="1"/>
  <c r="K17016" i="1"/>
  <c r="J17020" i="1"/>
  <c r="K17020" i="1"/>
  <c r="J17024" i="1"/>
  <c r="K17024" i="1"/>
  <c r="J17028" i="1"/>
  <c r="K17028" i="1"/>
  <c r="J17032" i="1"/>
  <c r="K17032" i="1"/>
  <c r="J17036" i="1"/>
  <c r="K17036" i="1"/>
  <c r="J17040" i="1"/>
  <c r="K17040" i="1"/>
  <c r="J17044" i="1"/>
  <c r="K17044" i="1"/>
  <c r="J17048" i="1"/>
  <c r="K17048" i="1"/>
  <c r="J17052" i="1"/>
  <c r="K17052" i="1"/>
  <c r="J17056" i="1"/>
  <c r="K17056" i="1"/>
  <c r="J17060" i="1"/>
  <c r="K17060" i="1"/>
  <c r="J17064" i="1"/>
  <c r="K17064" i="1"/>
  <c r="J17068" i="1"/>
  <c r="K17068" i="1"/>
  <c r="J17072" i="1"/>
  <c r="K17072" i="1"/>
  <c r="J17076" i="1"/>
  <c r="K17076" i="1"/>
  <c r="J17080" i="1"/>
  <c r="K17080" i="1"/>
  <c r="J17084" i="1"/>
  <c r="K17084" i="1"/>
  <c r="J17088" i="1"/>
  <c r="K17088" i="1"/>
  <c r="J17092" i="1"/>
  <c r="K17092" i="1"/>
  <c r="J17096" i="1"/>
  <c r="K17096" i="1"/>
  <c r="J17100" i="1"/>
  <c r="K17100" i="1"/>
  <c r="J17104" i="1"/>
  <c r="K17104" i="1"/>
  <c r="J17108" i="1"/>
  <c r="K17108" i="1"/>
  <c r="J17112" i="1"/>
  <c r="K17112" i="1"/>
  <c r="J17116" i="1"/>
  <c r="K17116" i="1"/>
  <c r="J17120" i="1"/>
  <c r="K17120" i="1"/>
  <c r="J17124" i="1"/>
  <c r="K17124" i="1"/>
  <c r="J17128" i="1"/>
  <c r="K17128" i="1"/>
  <c r="J17132" i="1"/>
  <c r="K17132" i="1"/>
  <c r="J17136" i="1"/>
  <c r="K17136" i="1"/>
  <c r="J17140" i="1"/>
  <c r="K17140" i="1"/>
  <c r="J17144" i="1"/>
  <c r="K17144" i="1"/>
  <c r="J17148" i="1"/>
  <c r="K17148" i="1"/>
  <c r="J17152" i="1"/>
  <c r="K17152" i="1"/>
  <c r="J17156" i="1"/>
  <c r="K17156" i="1"/>
  <c r="J17160" i="1"/>
  <c r="K17160" i="1"/>
  <c r="J17164" i="1"/>
  <c r="K17164" i="1"/>
  <c r="J17168" i="1"/>
  <c r="K17168" i="1"/>
  <c r="J17172" i="1"/>
  <c r="K17172" i="1"/>
  <c r="J17176" i="1"/>
  <c r="K17176" i="1"/>
  <c r="J17180" i="1"/>
  <c r="K17180" i="1"/>
  <c r="J17184" i="1"/>
  <c r="K17184" i="1"/>
  <c r="J17188" i="1"/>
  <c r="K17188" i="1"/>
  <c r="J17192" i="1"/>
  <c r="K17192" i="1"/>
  <c r="J17196" i="1"/>
  <c r="K17196" i="1"/>
  <c r="J17200" i="1"/>
  <c r="K17200" i="1"/>
  <c r="J17204" i="1"/>
  <c r="K17204" i="1"/>
  <c r="J17208" i="1"/>
  <c r="K17208" i="1"/>
  <c r="J17212" i="1"/>
  <c r="K17212" i="1"/>
  <c r="J17216" i="1"/>
  <c r="K17216" i="1"/>
  <c r="J17220" i="1"/>
  <c r="K17220" i="1"/>
  <c r="J17224" i="1"/>
  <c r="K17224" i="1"/>
  <c r="J17228" i="1"/>
  <c r="K17228" i="1"/>
  <c r="J17232" i="1"/>
  <c r="K17232" i="1"/>
  <c r="J17236" i="1"/>
  <c r="K17236" i="1"/>
  <c r="J17240" i="1"/>
  <c r="K17240" i="1"/>
  <c r="J17244" i="1"/>
  <c r="K17244" i="1"/>
  <c r="J17248" i="1"/>
  <c r="K17248" i="1"/>
  <c r="J17252" i="1"/>
  <c r="K17252" i="1"/>
  <c r="J17256" i="1"/>
  <c r="K17256" i="1"/>
  <c r="J17260" i="1"/>
  <c r="K17260" i="1"/>
  <c r="J17264" i="1"/>
  <c r="K17264" i="1"/>
  <c r="J17268" i="1"/>
  <c r="K17268" i="1"/>
  <c r="J17272" i="1"/>
  <c r="K17272" i="1"/>
  <c r="J17276" i="1"/>
  <c r="K17276" i="1"/>
  <c r="J17280" i="1"/>
  <c r="K17280" i="1"/>
  <c r="J17284" i="1"/>
  <c r="K17284" i="1"/>
  <c r="J17288" i="1"/>
  <c r="K17288" i="1"/>
  <c r="J17292" i="1"/>
  <c r="K17292" i="1"/>
  <c r="J17296" i="1"/>
  <c r="K17296" i="1"/>
  <c r="J17300" i="1"/>
  <c r="K17300" i="1"/>
  <c r="J17304" i="1"/>
  <c r="K17304" i="1"/>
  <c r="J17308" i="1"/>
  <c r="K17308" i="1"/>
  <c r="J17312" i="1"/>
  <c r="K17312" i="1"/>
  <c r="J17316" i="1"/>
  <c r="K17316" i="1"/>
  <c r="J17320" i="1"/>
  <c r="K17320" i="1"/>
  <c r="J17324" i="1"/>
  <c r="K17324" i="1"/>
  <c r="J17328" i="1"/>
  <c r="K17328" i="1"/>
  <c r="J17332" i="1"/>
  <c r="K17332" i="1"/>
  <c r="J17336" i="1"/>
  <c r="K17336" i="1"/>
  <c r="J17340" i="1"/>
  <c r="K17340" i="1"/>
  <c r="J17344" i="1"/>
  <c r="K17344" i="1"/>
  <c r="J17348" i="1"/>
  <c r="K17348" i="1"/>
  <c r="J17352" i="1"/>
  <c r="K17352" i="1"/>
  <c r="J17356" i="1"/>
  <c r="K17356" i="1"/>
  <c r="J17360" i="1"/>
  <c r="K17360" i="1"/>
  <c r="J17364" i="1"/>
  <c r="K17364" i="1"/>
  <c r="J17368" i="1"/>
  <c r="K17368" i="1"/>
  <c r="J17372" i="1"/>
  <c r="K17372" i="1"/>
  <c r="J17376" i="1"/>
  <c r="K17376" i="1"/>
  <c r="J17380" i="1"/>
  <c r="K17380" i="1"/>
  <c r="J17384" i="1"/>
  <c r="K17384" i="1"/>
  <c r="J17388" i="1"/>
  <c r="K17388" i="1"/>
  <c r="J17392" i="1"/>
  <c r="K17392" i="1"/>
  <c r="J17396" i="1"/>
  <c r="K17396" i="1"/>
  <c r="J17400" i="1"/>
  <c r="K17400" i="1"/>
  <c r="J17404" i="1"/>
  <c r="K17404" i="1"/>
  <c r="J17408" i="1"/>
  <c r="K17408" i="1"/>
  <c r="J17412" i="1"/>
  <c r="K17412" i="1"/>
  <c r="J17416" i="1"/>
  <c r="K17416" i="1"/>
  <c r="J17420" i="1"/>
  <c r="K17420" i="1"/>
  <c r="J17424" i="1"/>
  <c r="K17424" i="1"/>
  <c r="J17428" i="1"/>
  <c r="K17428" i="1"/>
  <c r="J17432" i="1"/>
  <c r="K17432" i="1"/>
  <c r="J17436" i="1"/>
  <c r="K17436" i="1"/>
  <c r="J17440" i="1"/>
  <c r="K17440" i="1"/>
  <c r="J17444" i="1"/>
  <c r="K17444" i="1"/>
  <c r="J17448" i="1"/>
  <c r="K17448" i="1"/>
  <c r="J17452" i="1"/>
  <c r="K17452" i="1"/>
  <c r="J17456" i="1"/>
  <c r="K17456" i="1"/>
  <c r="J17460" i="1"/>
  <c r="K17460" i="1"/>
  <c r="J17464" i="1"/>
  <c r="K17464" i="1"/>
  <c r="J17468" i="1"/>
  <c r="K17468" i="1"/>
  <c r="J17472" i="1"/>
  <c r="K17472" i="1"/>
  <c r="J17476" i="1"/>
  <c r="K17476" i="1"/>
  <c r="J17480" i="1"/>
  <c r="K17480" i="1"/>
  <c r="J17484" i="1"/>
  <c r="K17484" i="1"/>
  <c r="J17488" i="1"/>
  <c r="K17488" i="1"/>
  <c r="J17492" i="1"/>
  <c r="K17492" i="1"/>
  <c r="J17496" i="1"/>
  <c r="K17496" i="1"/>
  <c r="J17500" i="1"/>
  <c r="K17500" i="1"/>
  <c r="J17504" i="1"/>
  <c r="K17504" i="1"/>
  <c r="J17508" i="1"/>
  <c r="K17508" i="1"/>
  <c r="J17512" i="1"/>
  <c r="K17512" i="1"/>
  <c r="J17516" i="1"/>
  <c r="K17516" i="1"/>
  <c r="J17520" i="1"/>
  <c r="K17520" i="1"/>
  <c r="J17524" i="1"/>
  <c r="K17524" i="1"/>
  <c r="J17528" i="1"/>
  <c r="K17528" i="1"/>
  <c r="J17532" i="1"/>
  <c r="K17532" i="1"/>
  <c r="J17536" i="1"/>
  <c r="K17536" i="1"/>
  <c r="J17540" i="1"/>
  <c r="K17540" i="1"/>
  <c r="J17544" i="1"/>
  <c r="K17544" i="1"/>
  <c r="J17548" i="1"/>
  <c r="K17548" i="1"/>
  <c r="J17552" i="1"/>
  <c r="K17552" i="1"/>
  <c r="J17556" i="1"/>
  <c r="K17556" i="1"/>
  <c r="J17560" i="1"/>
  <c r="K17560" i="1"/>
  <c r="J17564" i="1"/>
  <c r="K17564" i="1"/>
  <c r="J17568" i="1"/>
  <c r="K17568" i="1"/>
  <c r="J17572" i="1"/>
  <c r="K17572" i="1"/>
  <c r="J17576" i="1"/>
  <c r="K17576" i="1"/>
  <c r="J17580" i="1"/>
  <c r="K17580" i="1"/>
  <c r="J17584" i="1"/>
  <c r="K17584" i="1"/>
  <c r="J17588" i="1"/>
  <c r="K17588" i="1"/>
  <c r="J17592" i="1"/>
  <c r="K17592" i="1"/>
  <c r="J17596" i="1"/>
  <c r="K17596" i="1"/>
  <c r="J17600" i="1"/>
  <c r="K17600" i="1"/>
  <c r="J17604" i="1"/>
  <c r="K17604" i="1"/>
  <c r="J17608" i="1"/>
  <c r="K17608" i="1"/>
  <c r="J17612" i="1"/>
  <c r="K17612" i="1"/>
  <c r="J17616" i="1"/>
  <c r="K17616" i="1"/>
  <c r="J17620" i="1"/>
  <c r="K17620" i="1"/>
  <c r="J17624" i="1"/>
  <c r="K17624" i="1"/>
  <c r="J17628" i="1"/>
  <c r="K17628" i="1"/>
  <c r="J17632" i="1"/>
  <c r="K17632" i="1"/>
  <c r="J17636" i="1"/>
  <c r="K17636" i="1"/>
  <c r="J17640" i="1"/>
  <c r="K17640" i="1"/>
  <c r="J17644" i="1"/>
  <c r="K17644" i="1"/>
  <c r="J17648" i="1"/>
  <c r="K17648" i="1"/>
  <c r="J17652" i="1"/>
  <c r="K17652" i="1"/>
  <c r="J17656" i="1"/>
  <c r="K17656" i="1"/>
  <c r="J17660" i="1"/>
  <c r="K17660" i="1"/>
  <c r="J17664" i="1"/>
  <c r="K17664" i="1"/>
  <c r="J17668" i="1"/>
  <c r="K17668" i="1"/>
  <c r="J17672" i="1"/>
  <c r="K17672" i="1"/>
  <c r="J17676" i="1"/>
  <c r="K17676" i="1"/>
  <c r="J17680" i="1"/>
  <c r="K17680" i="1"/>
  <c r="J17684" i="1"/>
  <c r="K17684" i="1"/>
  <c r="J17688" i="1"/>
  <c r="K17688" i="1"/>
  <c r="J17692" i="1"/>
  <c r="K17692" i="1"/>
  <c r="J17696" i="1"/>
  <c r="K17696" i="1"/>
  <c r="J17700" i="1"/>
  <c r="K17700" i="1"/>
  <c r="J17704" i="1"/>
  <c r="K17704" i="1"/>
  <c r="J17708" i="1"/>
  <c r="K17708" i="1"/>
  <c r="J17712" i="1"/>
  <c r="K17712" i="1"/>
  <c r="J17716" i="1"/>
  <c r="K17716" i="1"/>
  <c r="J17720" i="1"/>
  <c r="K17720" i="1"/>
  <c r="J17724" i="1"/>
  <c r="K17724" i="1"/>
  <c r="J17728" i="1"/>
  <c r="K17728" i="1"/>
  <c r="J17732" i="1"/>
  <c r="K17732" i="1"/>
  <c r="J17736" i="1"/>
  <c r="K17736" i="1"/>
  <c r="J17740" i="1"/>
  <c r="K17740" i="1"/>
  <c r="J17744" i="1"/>
  <c r="K17744" i="1"/>
  <c r="J17748" i="1"/>
  <c r="K17748" i="1"/>
  <c r="J17752" i="1"/>
  <c r="K17752" i="1"/>
  <c r="J17756" i="1"/>
  <c r="K17756" i="1"/>
  <c r="J17760" i="1"/>
  <c r="K17760" i="1"/>
  <c r="J17764" i="1"/>
  <c r="K17764" i="1"/>
  <c r="J17768" i="1"/>
  <c r="K17768" i="1"/>
  <c r="J17772" i="1"/>
  <c r="K17772" i="1"/>
  <c r="J17776" i="1"/>
  <c r="K17776" i="1"/>
  <c r="J17780" i="1"/>
  <c r="K17780" i="1"/>
  <c r="J17784" i="1"/>
  <c r="K17784" i="1"/>
  <c r="J17788" i="1"/>
  <c r="K17788" i="1"/>
  <c r="J17792" i="1"/>
  <c r="K17792" i="1"/>
  <c r="J17796" i="1"/>
  <c r="K17796" i="1"/>
  <c r="J17800" i="1"/>
  <c r="K17800" i="1"/>
  <c r="J17804" i="1"/>
  <c r="K17804" i="1"/>
  <c r="J17808" i="1"/>
  <c r="K17808" i="1"/>
  <c r="J17812" i="1"/>
  <c r="K17812" i="1"/>
  <c r="J17816" i="1"/>
  <c r="K17816" i="1"/>
  <c r="J17820" i="1"/>
  <c r="K17820" i="1"/>
  <c r="J17824" i="1"/>
  <c r="K17824" i="1"/>
  <c r="J17828" i="1"/>
  <c r="K17828" i="1"/>
  <c r="J17832" i="1"/>
  <c r="K17832" i="1"/>
  <c r="J17836" i="1"/>
  <c r="K17836" i="1"/>
  <c r="J17840" i="1"/>
  <c r="K17840" i="1"/>
  <c r="J17844" i="1"/>
  <c r="K17844" i="1"/>
  <c r="J17848" i="1"/>
  <c r="K17848" i="1"/>
  <c r="J17852" i="1"/>
  <c r="K17852" i="1"/>
  <c r="J17856" i="1"/>
  <c r="K17856" i="1"/>
  <c r="J17860" i="1"/>
  <c r="K17860" i="1"/>
  <c r="J17864" i="1"/>
  <c r="K17864" i="1"/>
  <c r="J17868" i="1"/>
  <c r="K17868" i="1"/>
  <c r="J17872" i="1"/>
  <c r="K17872" i="1"/>
  <c r="J17876" i="1"/>
  <c r="K17876" i="1"/>
  <c r="J17880" i="1"/>
  <c r="K17880" i="1"/>
  <c r="J17884" i="1"/>
  <c r="K17884" i="1"/>
  <c r="J17888" i="1"/>
  <c r="K17888" i="1"/>
  <c r="J17892" i="1"/>
  <c r="K17892" i="1"/>
  <c r="J17896" i="1"/>
  <c r="K17896" i="1"/>
  <c r="J17900" i="1"/>
  <c r="K17900" i="1"/>
  <c r="J17904" i="1"/>
  <c r="K17904" i="1"/>
  <c r="J17908" i="1"/>
  <c r="K17908" i="1"/>
  <c r="J17912" i="1"/>
  <c r="K17912" i="1"/>
  <c r="J17916" i="1"/>
  <c r="K17916" i="1"/>
  <c r="J17920" i="1"/>
  <c r="K17920" i="1"/>
  <c r="J17924" i="1"/>
  <c r="K17924" i="1"/>
  <c r="J17928" i="1"/>
  <c r="K17928" i="1"/>
  <c r="J17932" i="1"/>
  <c r="K17932" i="1"/>
  <c r="J17936" i="1"/>
  <c r="K17936" i="1"/>
  <c r="J17940" i="1"/>
  <c r="K17940" i="1"/>
  <c r="J17944" i="1"/>
  <c r="K17944" i="1"/>
  <c r="J17948" i="1"/>
  <c r="K17948" i="1"/>
  <c r="J17952" i="1"/>
  <c r="K17952" i="1"/>
  <c r="J17956" i="1"/>
  <c r="K17956" i="1"/>
  <c r="J17960" i="1"/>
  <c r="K17960" i="1"/>
  <c r="J17964" i="1"/>
  <c r="K17964" i="1"/>
  <c r="J17968" i="1"/>
  <c r="K17968" i="1"/>
  <c r="J17972" i="1"/>
  <c r="K17972" i="1"/>
  <c r="J17976" i="1"/>
  <c r="K17976" i="1"/>
  <c r="J17980" i="1"/>
  <c r="K17980" i="1"/>
  <c r="J17984" i="1"/>
  <c r="K17984" i="1"/>
  <c r="J17988" i="1"/>
  <c r="K17988" i="1"/>
  <c r="J17992" i="1"/>
  <c r="K17992" i="1"/>
  <c r="J17996" i="1"/>
  <c r="K17996" i="1"/>
  <c r="J18000" i="1"/>
  <c r="K18000" i="1"/>
  <c r="J18004" i="1"/>
  <c r="K18004" i="1"/>
  <c r="J18008" i="1"/>
  <c r="K18008" i="1"/>
  <c r="J18012" i="1"/>
  <c r="K18012" i="1"/>
  <c r="J18016" i="1"/>
  <c r="K18016" i="1"/>
  <c r="J18020" i="1"/>
  <c r="K18020" i="1"/>
  <c r="J18024" i="1"/>
  <c r="K18024" i="1"/>
  <c r="J18028" i="1"/>
  <c r="K18028" i="1"/>
  <c r="J18032" i="1"/>
  <c r="K18032" i="1"/>
  <c r="J18036" i="1"/>
  <c r="K18036" i="1"/>
  <c r="J18040" i="1"/>
  <c r="K18040" i="1"/>
  <c r="J18044" i="1"/>
  <c r="K18044" i="1"/>
  <c r="J18048" i="1"/>
  <c r="K18048" i="1"/>
  <c r="J18052" i="1"/>
  <c r="K18052" i="1"/>
  <c r="J18056" i="1"/>
  <c r="K18056" i="1"/>
  <c r="J18060" i="1"/>
  <c r="K18060" i="1"/>
  <c r="J18064" i="1"/>
  <c r="K18064" i="1"/>
  <c r="J18068" i="1"/>
  <c r="K18068" i="1"/>
  <c r="J18072" i="1"/>
  <c r="K18072" i="1"/>
  <c r="J18076" i="1"/>
  <c r="K18076" i="1"/>
  <c r="J18080" i="1"/>
  <c r="K18080" i="1"/>
  <c r="J18084" i="1"/>
  <c r="K18084" i="1"/>
  <c r="J18088" i="1"/>
  <c r="K18088" i="1"/>
  <c r="J18092" i="1"/>
  <c r="K18092" i="1"/>
  <c r="J18096" i="1"/>
  <c r="K18096" i="1"/>
  <c r="J18100" i="1"/>
  <c r="K18100" i="1"/>
  <c r="J18104" i="1"/>
  <c r="K18104" i="1"/>
  <c r="J18108" i="1"/>
  <c r="K18108" i="1"/>
  <c r="J18112" i="1"/>
  <c r="K18112" i="1"/>
  <c r="J18116" i="1"/>
  <c r="K18116" i="1"/>
  <c r="J18120" i="1"/>
  <c r="K18120" i="1"/>
  <c r="J18124" i="1"/>
  <c r="K18124" i="1"/>
  <c r="J18128" i="1"/>
  <c r="K18128" i="1"/>
  <c r="J18132" i="1"/>
  <c r="K18132" i="1"/>
  <c r="J18136" i="1"/>
  <c r="K18136" i="1"/>
  <c r="J18140" i="1"/>
  <c r="K18140" i="1"/>
  <c r="J18144" i="1"/>
  <c r="K18144" i="1"/>
  <c r="J18148" i="1"/>
  <c r="K18148" i="1"/>
  <c r="J18152" i="1"/>
  <c r="K18152" i="1"/>
  <c r="J18156" i="1"/>
  <c r="K18156" i="1"/>
  <c r="J18160" i="1"/>
  <c r="K18160" i="1"/>
  <c r="J18164" i="1"/>
  <c r="K18164" i="1"/>
  <c r="J18168" i="1"/>
  <c r="K18168" i="1"/>
  <c r="J18172" i="1"/>
  <c r="K18172" i="1"/>
  <c r="J18176" i="1"/>
  <c r="K18176" i="1"/>
  <c r="J18180" i="1"/>
  <c r="K18180" i="1"/>
  <c r="J18184" i="1"/>
  <c r="K18184" i="1"/>
  <c r="J18188" i="1"/>
  <c r="K18188" i="1"/>
  <c r="J18192" i="1"/>
  <c r="K18192" i="1"/>
  <c r="J18196" i="1"/>
  <c r="K18196" i="1"/>
  <c r="J18200" i="1"/>
  <c r="K18200" i="1"/>
  <c r="J18204" i="1"/>
  <c r="K18204" i="1"/>
  <c r="J18208" i="1"/>
  <c r="K18208" i="1"/>
  <c r="J18212" i="1"/>
  <c r="K18212" i="1"/>
  <c r="J18216" i="1"/>
  <c r="K18216" i="1"/>
  <c r="J18220" i="1"/>
  <c r="K18220" i="1"/>
  <c r="J18224" i="1"/>
  <c r="K18224" i="1"/>
  <c r="J18228" i="1"/>
  <c r="K18228" i="1"/>
  <c r="J18232" i="1"/>
  <c r="K18232" i="1"/>
  <c r="J18236" i="1"/>
  <c r="K18236" i="1"/>
  <c r="J18240" i="1"/>
  <c r="K18240" i="1"/>
  <c r="J18244" i="1"/>
  <c r="K18244" i="1"/>
  <c r="J18248" i="1"/>
  <c r="K18248" i="1"/>
  <c r="J18252" i="1"/>
  <c r="K18252" i="1"/>
  <c r="J18256" i="1"/>
  <c r="K18256" i="1"/>
  <c r="J18260" i="1"/>
  <c r="K18260" i="1"/>
  <c r="J18264" i="1"/>
  <c r="K18264" i="1"/>
  <c r="J18268" i="1"/>
  <c r="K18268" i="1"/>
  <c r="J18272" i="1"/>
  <c r="K18272" i="1"/>
  <c r="J18276" i="1"/>
  <c r="K18276" i="1"/>
  <c r="J18280" i="1"/>
  <c r="K18280" i="1"/>
  <c r="J18284" i="1"/>
  <c r="K18284" i="1"/>
  <c r="J18288" i="1"/>
  <c r="K18288" i="1"/>
  <c r="J18292" i="1"/>
  <c r="K18292" i="1"/>
  <c r="J18296" i="1"/>
  <c r="K18296" i="1"/>
  <c r="J18300" i="1"/>
  <c r="K18300" i="1"/>
  <c r="J18304" i="1"/>
  <c r="K18304" i="1"/>
  <c r="J18308" i="1"/>
  <c r="K18308" i="1"/>
  <c r="J18312" i="1"/>
  <c r="K18312" i="1"/>
  <c r="J18316" i="1"/>
  <c r="K18316" i="1"/>
  <c r="J18320" i="1"/>
  <c r="K18320" i="1"/>
  <c r="J18324" i="1"/>
  <c r="K18324" i="1"/>
  <c r="J18328" i="1"/>
  <c r="K18328" i="1"/>
  <c r="J18332" i="1"/>
  <c r="K18332" i="1"/>
  <c r="J18336" i="1"/>
  <c r="K18336" i="1"/>
  <c r="J18340" i="1"/>
  <c r="K18340" i="1"/>
  <c r="J18344" i="1"/>
  <c r="K18344" i="1"/>
  <c r="J18348" i="1"/>
  <c r="K18348" i="1"/>
  <c r="J18352" i="1"/>
  <c r="K18352" i="1"/>
  <c r="J18356" i="1"/>
  <c r="K18356" i="1"/>
  <c r="J18360" i="1"/>
  <c r="K18360" i="1"/>
  <c r="J18364" i="1"/>
  <c r="K18364" i="1"/>
  <c r="J18368" i="1"/>
  <c r="K18368" i="1"/>
  <c r="J18372" i="1"/>
  <c r="K18372" i="1"/>
  <c r="J18376" i="1"/>
  <c r="K18376" i="1"/>
  <c r="J18380" i="1"/>
  <c r="K18380" i="1"/>
  <c r="J18384" i="1"/>
  <c r="K18384" i="1"/>
  <c r="J18388" i="1"/>
  <c r="K18388" i="1"/>
  <c r="J18392" i="1"/>
  <c r="K18392" i="1"/>
  <c r="J18396" i="1"/>
  <c r="K18396" i="1"/>
  <c r="J18400" i="1"/>
  <c r="K18400" i="1"/>
  <c r="J18404" i="1"/>
  <c r="K18404" i="1"/>
  <c r="J18408" i="1"/>
  <c r="K18408" i="1"/>
  <c r="J18412" i="1"/>
  <c r="K18412" i="1"/>
  <c r="J18416" i="1"/>
  <c r="K18416" i="1"/>
  <c r="J18420" i="1"/>
  <c r="K18420" i="1"/>
  <c r="J18424" i="1"/>
  <c r="K18424" i="1"/>
  <c r="J18428" i="1"/>
  <c r="K18428" i="1"/>
  <c r="J18432" i="1"/>
  <c r="K18432" i="1"/>
  <c r="J18436" i="1"/>
  <c r="K18436" i="1"/>
  <c r="J18440" i="1"/>
  <c r="K18440" i="1"/>
  <c r="J18444" i="1"/>
  <c r="K18444" i="1"/>
  <c r="J18448" i="1"/>
  <c r="K18448" i="1"/>
  <c r="J18452" i="1"/>
  <c r="K18452" i="1"/>
  <c r="J18456" i="1"/>
  <c r="K18456" i="1"/>
  <c r="J18460" i="1"/>
  <c r="K18460" i="1"/>
  <c r="J18464" i="1"/>
  <c r="K18464" i="1"/>
  <c r="J18468" i="1"/>
  <c r="K18468" i="1"/>
  <c r="J18472" i="1"/>
  <c r="K18472" i="1"/>
  <c r="J18476" i="1"/>
  <c r="K18476" i="1"/>
  <c r="J18480" i="1"/>
  <c r="K18480" i="1"/>
  <c r="J18484" i="1"/>
  <c r="K18484" i="1"/>
  <c r="J18488" i="1"/>
  <c r="K18488" i="1"/>
  <c r="J18492" i="1"/>
  <c r="K18492" i="1"/>
  <c r="J18496" i="1"/>
  <c r="K18496" i="1"/>
  <c r="J18500" i="1"/>
  <c r="K18500" i="1"/>
  <c r="J18504" i="1"/>
  <c r="K18504" i="1"/>
  <c r="J18508" i="1"/>
  <c r="K18508" i="1"/>
  <c r="J18512" i="1"/>
  <c r="K18512" i="1"/>
  <c r="J18516" i="1"/>
  <c r="K18516" i="1"/>
  <c r="J18520" i="1"/>
  <c r="K18520" i="1"/>
  <c r="J18524" i="1"/>
  <c r="K18524" i="1"/>
  <c r="J18528" i="1"/>
  <c r="K18528" i="1"/>
  <c r="J18532" i="1"/>
  <c r="K18532" i="1"/>
  <c r="J18536" i="1"/>
  <c r="K18536" i="1"/>
  <c r="J18540" i="1"/>
  <c r="K18540" i="1"/>
  <c r="J18544" i="1"/>
  <c r="K18544" i="1"/>
  <c r="J18548" i="1"/>
  <c r="K18548" i="1"/>
  <c r="J18552" i="1"/>
  <c r="K18552" i="1"/>
  <c r="J18556" i="1"/>
  <c r="K18556" i="1"/>
  <c r="J18560" i="1"/>
  <c r="K18560" i="1"/>
  <c r="J18564" i="1"/>
  <c r="K18564" i="1"/>
  <c r="J18568" i="1"/>
  <c r="K18568" i="1"/>
  <c r="J18572" i="1"/>
  <c r="K18572" i="1"/>
  <c r="J18576" i="1"/>
  <c r="K18576" i="1"/>
  <c r="J18580" i="1"/>
  <c r="K18580" i="1"/>
  <c r="J18584" i="1"/>
  <c r="K18584" i="1"/>
  <c r="J18588" i="1"/>
  <c r="K18588" i="1"/>
  <c r="J18592" i="1"/>
  <c r="K18592" i="1"/>
  <c r="J18596" i="1"/>
  <c r="K18596" i="1"/>
  <c r="J18600" i="1"/>
  <c r="K18600" i="1"/>
  <c r="J18604" i="1"/>
  <c r="K18604" i="1"/>
  <c r="J18608" i="1"/>
  <c r="K18608" i="1"/>
  <c r="J18612" i="1"/>
  <c r="K18612" i="1"/>
  <c r="J18616" i="1"/>
  <c r="K18616" i="1"/>
  <c r="J18620" i="1"/>
  <c r="K18620" i="1"/>
  <c r="J18624" i="1"/>
  <c r="K18624" i="1"/>
  <c r="J18628" i="1"/>
  <c r="K18628" i="1"/>
  <c r="J18632" i="1"/>
  <c r="K18632" i="1"/>
  <c r="J18636" i="1"/>
  <c r="K18636" i="1"/>
  <c r="J18640" i="1"/>
  <c r="K18640" i="1"/>
  <c r="J18644" i="1"/>
  <c r="K18644" i="1"/>
  <c r="J18648" i="1"/>
  <c r="K18648" i="1"/>
  <c r="J18652" i="1"/>
  <c r="K18652" i="1"/>
  <c r="J18656" i="1"/>
  <c r="K18656" i="1"/>
  <c r="J18660" i="1"/>
  <c r="K18660" i="1"/>
  <c r="J18664" i="1"/>
  <c r="K18664" i="1"/>
  <c r="J18668" i="1"/>
  <c r="K18668" i="1"/>
  <c r="J18672" i="1"/>
  <c r="K18672" i="1"/>
  <c r="J18676" i="1"/>
  <c r="K18676" i="1"/>
  <c r="J18680" i="1"/>
  <c r="K18680" i="1"/>
  <c r="J18684" i="1"/>
  <c r="K18684" i="1"/>
  <c r="J18688" i="1"/>
  <c r="K18688" i="1"/>
  <c r="J18692" i="1"/>
  <c r="K18692" i="1"/>
  <c r="J18696" i="1"/>
  <c r="K18696" i="1"/>
  <c r="J18700" i="1"/>
  <c r="K18700" i="1"/>
  <c r="J18704" i="1"/>
  <c r="K18704" i="1"/>
  <c r="J18708" i="1"/>
  <c r="K18708" i="1"/>
  <c r="J18712" i="1"/>
  <c r="K18712" i="1"/>
  <c r="J18716" i="1"/>
  <c r="K18716" i="1"/>
  <c r="J18720" i="1"/>
  <c r="K18720" i="1"/>
  <c r="J18724" i="1"/>
  <c r="K18724" i="1"/>
  <c r="J18728" i="1"/>
  <c r="K18728" i="1"/>
  <c r="J18732" i="1"/>
  <c r="K18732" i="1"/>
  <c r="J18736" i="1"/>
  <c r="K18736" i="1"/>
  <c r="J18740" i="1"/>
  <c r="K18740" i="1"/>
  <c r="J18744" i="1"/>
  <c r="K18744" i="1"/>
  <c r="J18748" i="1"/>
  <c r="K18748" i="1"/>
  <c r="J18752" i="1"/>
  <c r="K18752" i="1"/>
  <c r="J18756" i="1"/>
  <c r="K18756" i="1"/>
  <c r="J18760" i="1"/>
  <c r="K18760" i="1"/>
  <c r="J18764" i="1"/>
  <c r="K18764" i="1"/>
  <c r="J18768" i="1"/>
  <c r="K18768" i="1"/>
  <c r="J18772" i="1"/>
  <c r="K18772" i="1"/>
  <c r="J18776" i="1"/>
  <c r="K18776" i="1"/>
  <c r="J18780" i="1"/>
  <c r="K18780" i="1"/>
  <c r="J18784" i="1"/>
  <c r="K18784" i="1"/>
  <c r="J18788" i="1"/>
  <c r="K18788" i="1"/>
  <c r="J18792" i="1"/>
  <c r="K18792" i="1"/>
  <c r="J18796" i="1"/>
  <c r="K18796" i="1"/>
  <c r="J18800" i="1"/>
  <c r="K18800" i="1"/>
  <c r="J18804" i="1"/>
  <c r="K18804" i="1"/>
  <c r="J18808" i="1"/>
  <c r="K18808" i="1"/>
  <c r="J18812" i="1"/>
  <c r="K18812" i="1"/>
  <c r="J18816" i="1"/>
  <c r="K18816" i="1"/>
  <c r="J18820" i="1"/>
  <c r="K18820" i="1"/>
  <c r="J18824" i="1"/>
  <c r="K18824" i="1"/>
  <c r="J18828" i="1"/>
  <c r="K18828" i="1"/>
  <c r="J18832" i="1"/>
  <c r="K18832" i="1"/>
  <c r="J18836" i="1"/>
  <c r="K18836" i="1"/>
  <c r="J18840" i="1"/>
  <c r="K18840" i="1"/>
  <c r="J18844" i="1"/>
  <c r="K18844" i="1"/>
  <c r="J18848" i="1"/>
  <c r="K18848" i="1"/>
  <c r="J18852" i="1"/>
  <c r="K18852" i="1"/>
  <c r="J18856" i="1"/>
  <c r="K18856" i="1"/>
  <c r="J18860" i="1"/>
  <c r="K18860" i="1"/>
  <c r="J18864" i="1"/>
  <c r="K18864" i="1"/>
  <c r="J18868" i="1"/>
  <c r="K18868" i="1"/>
  <c r="J18872" i="1"/>
  <c r="K18872" i="1"/>
  <c r="J18876" i="1"/>
  <c r="K18876" i="1"/>
  <c r="J18880" i="1"/>
  <c r="K18880" i="1"/>
  <c r="J18884" i="1"/>
  <c r="K18884" i="1"/>
  <c r="J18888" i="1"/>
  <c r="K18888" i="1"/>
  <c r="J18892" i="1"/>
  <c r="K18892" i="1"/>
  <c r="J18896" i="1"/>
  <c r="K18896" i="1"/>
  <c r="J18900" i="1"/>
  <c r="K18900" i="1"/>
  <c r="J18904" i="1"/>
  <c r="K18904" i="1"/>
  <c r="J18908" i="1"/>
  <c r="K18908" i="1"/>
  <c r="J18912" i="1"/>
  <c r="K18912" i="1"/>
  <c r="J18916" i="1"/>
  <c r="K18916" i="1"/>
  <c r="J18920" i="1"/>
  <c r="K18920" i="1"/>
  <c r="J18924" i="1"/>
  <c r="K18924" i="1"/>
  <c r="J18928" i="1"/>
  <c r="K18928" i="1"/>
  <c r="J18932" i="1"/>
  <c r="K18932" i="1"/>
  <c r="J18936" i="1"/>
  <c r="K18936" i="1"/>
  <c r="J18940" i="1"/>
  <c r="K18940" i="1"/>
  <c r="J18944" i="1"/>
  <c r="K18944" i="1"/>
  <c r="J18948" i="1"/>
  <c r="K18948" i="1"/>
  <c r="J18952" i="1"/>
  <c r="K18952" i="1"/>
  <c r="J18956" i="1"/>
  <c r="K18956" i="1"/>
  <c r="J18960" i="1"/>
  <c r="K18960" i="1"/>
  <c r="J18964" i="1"/>
  <c r="K18964" i="1"/>
  <c r="J18968" i="1"/>
  <c r="K18968" i="1"/>
  <c r="J18972" i="1"/>
  <c r="K18972" i="1"/>
  <c r="J18976" i="1"/>
  <c r="K18976" i="1"/>
  <c r="J18980" i="1"/>
  <c r="K18980" i="1"/>
  <c r="J18984" i="1"/>
  <c r="K18984" i="1"/>
  <c r="J18988" i="1"/>
  <c r="K18988" i="1"/>
  <c r="J18992" i="1"/>
  <c r="K18992" i="1"/>
  <c r="J18996" i="1"/>
  <c r="K18996" i="1"/>
  <c r="J19000" i="1"/>
  <c r="K19000" i="1"/>
  <c r="J19004" i="1"/>
  <c r="K19004" i="1"/>
  <c r="J19008" i="1"/>
  <c r="K19008" i="1"/>
  <c r="J19012" i="1"/>
  <c r="K19012" i="1"/>
  <c r="J19016" i="1"/>
  <c r="K19016" i="1"/>
  <c r="J19020" i="1"/>
  <c r="K19020" i="1"/>
  <c r="J19024" i="1"/>
  <c r="K19024" i="1"/>
  <c r="J19028" i="1"/>
  <c r="K19028" i="1"/>
  <c r="J19032" i="1"/>
  <c r="K19032" i="1"/>
  <c r="J19036" i="1"/>
  <c r="K19036" i="1"/>
  <c r="J19040" i="1"/>
  <c r="K19040" i="1"/>
  <c r="J19044" i="1"/>
  <c r="K19044" i="1"/>
  <c r="J19048" i="1"/>
  <c r="K19048" i="1"/>
  <c r="J19052" i="1"/>
  <c r="K19052" i="1"/>
  <c r="J19056" i="1"/>
  <c r="K19056" i="1"/>
  <c r="J19060" i="1"/>
  <c r="K19060" i="1"/>
  <c r="J19064" i="1"/>
  <c r="K19064" i="1"/>
  <c r="J19068" i="1"/>
  <c r="K19068" i="1"/>
  <c r="J19072" i="1"/>
  <c r="K19072" i="1"/>
  <c r="J19076" i="1"/>
  <c r="K19076" i="1"/>
  <c r="J19080" i="1"/>
  <c r="K19080" i="1"/>
  <c r="J19084" i="1"/>
  <c r="K19084" i="1"/>
  <c r="J19088" i="1"/>
  <c r="K19088" i="1"/>
  <c r="J19092" i="1"/>
  <c r="K19092" i="1"/>
  <c r="J19096" i="1"/>
  <c r="K19096" i="1"/>
  <c r="J19100" i="1"/>
  <c r="K19100" i="1"/>
  <c r="J19104" i="1"/>
  <c r="K19104" i="1"/>
  <c r="J19108" i="1"/>
  <c r="K19108" i="1"/>
  <c r="J19112" i="1"/>
  <c r="K19112" i="1"/>
  <c r="J19116" i="1"/>
  <c r="K19116" i="1"/>
  <c r="J19120" i="1"/>
  <c r="K19120" i="1"/>
  <c r="J19124" i="1"/>
  <c r="K19124" i="1"/>
  <c r="J19128" i="1"/>
  <c r="K19128" i="1"/>
  <c r="J19132" i="1"/>
  <c r="K19132" i="1"/>
  <c r="J19136" i="1"/>
  <c r="K19136" i="1"/>
  <c r="J19140" i="1"/>
  <c r="K19140" i="1"/>
  <c r="J19144" i="1"/>
  <c r="K19144" i="1"/>
  <c r="J19148" i="1"/>
  <c r="K19148" i="1"/>
  <c r="J19152" i="1"/>
  <c r="K19152" i="1"/>
  <c r="J19156" i="1"/>
  <c r="K19156" i="1"/>
  <c r="J19160" i="1"/>
  <c r="K19160" i="1"/>
  <c r="J19164" i="1"/>
  <c r="K19164" i="1"/>
  <c r="J19168" i="1"/>
  <c r="K19168" i="1"/>
  <c r="J19172" i="1"/>
  <c r="K19172" i="1"/>
  <c r="J19176" i="1"/>
  <c r="K19176" i="1"/>
  <c r="J19180" i="1"/>
  <c r="K19180" i="1"/>
  <c r="J19184" i="1"/>
  <c r="K19184" i="1"/>
  <c r="J19188" i="1"/>
  <c r="K19188" i="1"/>
  <c r="J19192" i="1"/>
  <c r="K19192" i="1"/>
  <c r="J19196" i="1"/>
  <c r="K19196" i="1"/>
  <c r="J19200" i="1"/>
  <c r="K19200" i="1"/>
  <c r="J19204" i="1"/>
  <c r="K19204" i="1"/>
  <c r="J19208" i="1"/>
  <c r="K19208" i="1"/>
  <c r="J19212" i="1"/>
  <c r="K19212" i="1"/>
  <c r="J19216" i="1"/>
  <c r="K19216" i="1"/>
  <c r="J19220" i="1"/>
  <c r="K19220" i="1"/>
  <c r="J19224" i="1"/>
  <c r="K19224" i="1"/>
  <c r="J19228" i="1"/>
  <c r="K19228" i="1"/>
  <c r="J19232" i="1"/>
  <c r="K19232" i="1"/>
  <c r="J19236" i="1"/>
  <c r="K19236" i="1"/>
  <c r="J19240" i="1"/>
  <c r="K19240" i="1"/>
  <c r="J19244" i="1"/>
  <c r="K19244" i="1"/>
  <c r="J19248" i="1"/>
  <c r="K19248" i="1"/>
  <c r="J19252" i="1"/>
  <c r="K19252" i="1"/>
  <c r="J19256" i="1"/>
  <c r="K19256" i="1"/>
  <c r="J19260" i="1"/>
  <c r="K19260" i="1"/>
  <c r="J19264" i="1"/>
  <c r="K19264" i="1"/>
  <c r="J19268" i="1"/>
  <c r="K19268" i="1"/>
  <c r="J19272" i="1"/>
  <c r="K19272" i="1"/>
  <c r="J19276" i="1"/>
  <c r="K19276" i="1"/>
  <c r="J19280" i="1"/>
  <c r="K19280" i="1"/>
  <c r="J19284" i="1"/>
  <c r="K19284" i="1"/>
  <c r="J19288" i="1"/>
  <c r="K19288" i="1"/>
  <c r="J19292" i="1"/>
  <c r="K19292" i="1"/>
  <c r="J19296" i="1"/>
  <c r="K19296" i="1"/>
  <c r="J19300" i="1"/>
  <c r="K19300" i="1"/>
  <c r="J19304" i="1"/>
  <c r="K19304" i="1"/>
  <c r="J19308" i="1"/>
  <c r="K19308" i="1"/>
  <c r="J19312" i="1"/>
  <c r="K19312" i="1"/>
  <c r="J19316" i="1"/>
  <c r="K19316" i="1"/>
  <c r="J19320" i="1"/>
  <c r="K19320" i="1"/>
  <c r="J19324" i="1"/>
  <c r="K19324" i="1"/>
  <c r="J19328" i="1"/>
  <c r="K19328" i="1"/>
  <c r="J19332" i="1"/>
  <c r="K19332" i="1"/>
  <c r="J19336" i="1"/>
  <c r="K19336" i="1"/>
  <c r="J19340" i="1"/>
  <c r="K19340" i="1"/>
  <c r="J19344" i="1"/>
  <c r="K19344" i="1"/>
  <c r="J19348" i="1"/>
  <c r="K19348" i="1"/>
  <c r="J19352" i="1"/>
  <c r="K19352" i="1"/>
  <c r="J19356" i="1"/>
  <c r="K19356" i="1"/>
  <c r="J19360" i="1"/>
  <c r="K19360" i="1"/>
  <c r="J19364" i="1"/>
  <c r="K19364" i="1"/>
  <c r="J19368" i="1"/>
  <c r="K19368" i="1"/>
  <c r="J19372" i="1"/>
  <c r="K19372" i="1"/>
  <c r="J19376" i="1"/>
  <c r="K19376" i="1"/>
  <c r="J19380" i="1"/>
  <c r="K19380" i="1"/>
  <c r="J19384" i="1"/>
  <c r="K19384" i="1"/>
  <c r="J19388" i="1"/>
  <c r="K19388" i="1"/>
  <c r="J19392" i="1"/>
  <c r="K19392" i="1"/>
  <c r="J19396" i="1"/>
  <c r="K19396" i="1"/>
  <c r="J19400" i="1"/>
  <c r="K19400" i="1"/>
  <c r="J19404" i="1"/>
  <c r="K19404" i="1"/>
  <c r="J19408" i="1"/>
  <c r="K19408" i="1"/>
  <c r="J19412" i="1"/>
  <c r="K19412" i="1"/>
  <c r="J19416" i="1"/>
  <c r="K19416" i="1"/>
  <c r="J19420" i="1"/>
  <c r="K19420" i="1"/>
  <c r="J19424" i="1"/>
  <c r="K19424" i="1"/>
  <c r="J19428" i="1"/>
  <c r="K19428" i="1"/>
  <c r="J19432" i="1"/>
  <c r="K19432" i="1"/>
  <c r="J19436" i="1"/>
  <c r="K19436" i="1"/>
  <c r="J19440" i="1"/>
  <c r="K19440" i="1"/>
  <c r="J19444" i="1"/>
  <c r="K19444" i="1"/>
  <c r="J19448" i="1"/>
  <c r="K19448" i="1"/>
  <c r="J19452" i="1"/>
  <c r="K19452" i="1"/>
  <c r="J19456" i="1"/>
  <c r="K19456" i="1"/>
  <c r="J19460" i="1"/>
  <c r="K19460" i="1"/>
  <c r="J19464" i="1"/>
  <c r="K19464" i="1"/>
  <c r="J19468" i="1"/>
  <c r="K19468" i="1"/>
  <c r="J19472" i="1"/>
  <c r="K19472" i="1"/>
  <c r="J19476" i="1"/>
  <c r="K19476" i="1"/>
  <c r="J19480" i="1"/>
  <c r="K19480" i="1"/>
  <c r="J19484" i="1"/>
  <c r="K19484" i="1"/>
  <c r="J19488" i="1"/>
  <c r="K19488" i="1"/>
  <c r="J19492" i="1"/>
  <c r="K19492" i="1"/>
  <c r="J19496" i="1"/>
  <c r="K19496" i="1"/>
  <c r="J19500" i="1"/>
  <c r="K19500" i="1"/>
  <c r="J19504" i="1"/>
  <c r="K19504" i="1"/>
  <c r="J19508" i="1"/>
  <c r="K19508" i="1"/>
  <c r="J19512" i="1"/>
  <c r="K19512" i="1"/>
  <c r="J19516" i="1"/>
  <c r="K19516" i="1"/>
  <c r="J19520" i="1"/>
  <c r="K19520" i="1"/>
  <c r="J19524" i="1"/>
  <c r="K19524" i="1"/>
  <c r="J19528" i="1"/>
  <c r="K19528" i="1"/>
  <c r="J19532" i="1"/>
  <c r="K19532" i="1"/>
  <c r="J19536" i="1"/>
  <c r="K19536" i="1"/>
  <c r="J19540" i="1"/>
  <c r="K19540" i="1"/>
  <c r="J19544" i="1"/>
  <c r="K19544" i="1"/>
  <c r="J19548" i="1"/>
  <c r="K19548" i="1"/>
  <c r="J19552" i="1"/>
  <c r="K19552" i="1"/>
  <c r="J19556" i="1"/>
  <c r="K19556" i="1"/>
  <c r="J19560" i="1"/>
  <c r="K19560" i="1"/>
  <c r="J19564" i="1"/>
  <c r="K19564" i="1"/>
  <c r="J19568" i="1"/>
  <c r="K19568" i="1"/>
  <c r="J19572" i="1"/>
  <c r="K19572" i="1"/>
  <c r="J19576" i="1"/>
  <c r="K19576" i="1"/>
  <c r="J19580" i="1"/>
  <c r="K19580" i="1"/>
  <c r="J19584" i="1"/>
  <c r="K19584" i="1"/>
  <c r="J19588" i="1"/>
  <c r="K19588" i="1"/>
  <c r="J19592" i="1"/>
  <c r="K19592" i="1"/>
  <c r="J19596" i="1"/>
  <c r="K19596" i="1"/>
  <c r="J19600" i="1"/>
  <c r="K19600" i="1"/>
  <c r="J19604" i="1"/>
  <c r="K19604" i="1"/>
  <c r="J19608" i="1"/>
  <c r="K19608" i="1"/>
  <c r="J19612" i="1"/>
  <c r="K19612" i="1"/>
  <c r="J19616" i="1"/>
  <c r="K19616" i="1"/>
  <c r="J19620" i="1"/>
  <c r="K19620" i="1"/>
  <c r="J19624" i="1"/>
  <c r="K19624" i="1"/>
  <c r="J19628" i="1"/>
  <c r="K19628" i="1"/>
  <c r="J19632" i="1"/>
  <c r="K19632" i="1"/>
  <c r="J19636" i="1"/>
  <c r="K19636" i="1"/>
  <c r="J19640" i="1"/>
  <c r="K19640" i="1"/>
  <c r="J19644" i="1"/>
  <c r="K19644" i="1"/>
  <c r="J19648" i="1"/>
  <c r="K19648" i="1"/>
  <c r="J19652" i="1"/>
  <c r="K19652" i="1"/>
  <c r="J19656" i="1"/>
  <c r="K19656" i="1"/>
  <c r="J19660" i="1"/>
  <c r="K19660" i="1"/>
  <c r="J19664" i="1"/>
  <c r="K19664" i="1"/>
  <c r="J19668" i="1"/>
  <c r="K19668" i="1"/>
  <c r="J19672" i="1"/>
  <c r="K19672" i="1"/>
  <c r="J19676" i="1"/>
  <c r="K19676" i="1"/>
  <c r="J19680" i="1"/>
  <c r="K19680" i="1"/>
  <c r="J19684" i="1"/>
  <c r="K19684" i="1"/>
  <c r="J19688" i="1"/>
  <c r="K19688" i="1"/>
  <c r="J19692" i="1"/>
  <c r="K19692" i="1"/>
  <c r="J19696" i="1"/>
  <c r="K19696" i="1"/>
  <c r="J19700" i="1"/>
  <c r="K19700" i="1"/>
  <c r="J19704" i="1"/>
  <c r="K19704" i="1"/>
  <c r="J19708" i="1"/>
  <c r="K19708" i="1"/>
  <c r="J19712" i="1"/>
  <c r="K19712" i="1"/>
  <c r="J19716" i="1"/>
  <c r="K19716" i="1"/>
  <c r="J19720" i="1"/>
  <c r="K19720" i="1"/>
  <c r="J19724" i="1"/>
  <c r="K19724" i="1"/>
  <c r="J19728" i="1"/>
  <c r="K19728" i="1"/>
  <c r="J19732" i="1"/>
  <c r="K19732" i="1"/>
  <c r="J19736" i="1"/>
  <c r="K19736" i="1"/>
  <c r="J19740" i="1"/>
  <c r="K19740" i="1"/>
  <c r="J19744" i="1"/>
  <c r="K19744" i="1"/>
  <c r="J19748" i="1"/>
  <c r="K19748" i="1"/>
  <c r="J19752" i="1"/>
  <c r="K19752" i="1"/>
  <c r="J19756" i="1"/>
  <c r="K19756" i="1"/>
  <c r="J19760" i="1"/>
  <c r="K19760" i="1"/>
  <c r="J19764" i="1"/>
  <c r="K19764" i="1"/>
  <c r="J19768" i="1"/>
  <c r="K19768" i="1"/>
  <c r="J19772" i="1"/>
  <c r="K19772" i="1"/>
  <c r="J19776" i="1"/>
  <c r="K19776" i="1"/>
  <c r="J19780" i="1"/>
  <c r="K19780" i="1"/>
  <c r="J19784" i="1"/>
  <c r="K19784" i="1"/>
  <c r="J19788" i="1"/>
  <c r="K19788" i="1"/>
  <c r="J19792" i="1"/>
  <c r="K19792" i="1"/>
  <c r="J19796" i="1"/>
  <c r="K19796" i="1"/>
  <c r="J19800" i="1"/>
  <c r="K19800" i="1"/>
  <c r="J19804" i="1"/>
  <c r="K19804" i="1"/>
  <c r="J19808" i="1"/>
  <c r="K19808" i="1"/>
  <c r="J19812" i="1"/>
  <c r="K19812" i="1"/>
  <c r="J19816" i="1"/>
  <c r="K19816" i="1"/>
  <c r="J19820" i="1"/>
  <c r="K19820" i="1"/>
  <c r="J19824" i="1"/>
  <c r="K19824" i="1"/>
  <c r="J19828" i="1"/>
  <c r="K19828" i="1"/>
  <c r="J19832" i="1"/>
  <c r="K19832" i="1"/>
  <c r="J19836" i="1"/>
  <c r="K19836" i="1"/>
  <c r="J19840" i="1"/>
  <c r="K19840" i="1"/>
  <c r="J19844" i="1"/>
  <c r="K19844" i="1"/>
  <c r="J19848" i="1"/>
  <c r="K19848" i="1"/>
  <c r="J19852" i="1"/>
  <c r="K19852" i="1"/>
  <c r="J19856" i="1"/>
  <c r="K19856" i="1"/>
  <c r="J19860" i="1"/>
  <c r="K19860" i="1"/>
  <c r="J19864" i="1"/>
  <c r="K19864" i="1"/>
  <c r="J19868" i="1"/>
  <c r="K19868" i="1"/>
  <c r="J19872" i="1"/>
  <c r="K19872" i="1"/>
  <c r="J19876" i="1"/>
  <c r="K19876" i="1"/>
  <c r="J19880" i="1"/>
  <c r="K19880" i="1"/>
  <c r="J19884" i="1"/>
  <c r="K19884" i="1"/>
  <c r="J19888" i="1"/>
  <c r="K19888" i="1"/>
  <c r="J19892" i="1"/>
  <c r="K19892" i="1"/>
  <c r="J19896" i="1"/>
  <c r="K19896" i="1"/>
  <c r="J19900" i="1"/>
  <c r="K19900" i="1"/>
  <c r="J19904" i="1"/>
  <c r="K19904" i="1"/>
  <c r="J19908" i="1"/>
  <c r="K19908" i="1"/>
  <c r="J19912" i="1"/>
  <c r="K19912" i="1"/>
  <c r="J19916" i="1"/>
  <c r="K19916" i="1"/>
  <c r="J19920" i="1"/>
  <c r="K19920" i="1"/>
  <c r="J19924" i="1"/>
  <c r="K19924" i="1"/>
  <c r="J19928" i="1"/>
  <c r="K19928" i="1"/>
  <c r="J19932" i="1"/>
  <c r="K19932" i="1"/>
  <c r="J19936" i="1"/>
  <c r="K19936" i="1"/>
  <c r="J19940" i="1"/>
  <c r="K19940" i="1"/>
  <c r="J19944" i="1"/>
  <c r="K19944" i="1"/>
  <c r="J19948" i="1"/>
  <c r="K19948" i="1"/>
  <c r="J19952" i="1"/>
  <c r="K19952" i="1"/>
  <c r="J19956" i="1"/>
  <c r="K19956" i="1"/>
  <c r="J19960" i="1"/>
  <c r="K19960" i="1"/>
  <c r="J19964" i="1"/>
  <c r="K19964" i="1"/>
  <c r="J19968" i="1"/>
  <c r="K19968" i="1"/>
  <c r="J19972" i="1"/>
  <c r="K19972" i="1"/>
  <c r="J19976" i="1"/>
  <c r="K19976" i="1"/>
  <c r="J19980" i="1"/>
  <c r="K19980" i="1"/>
  <c r="J19984" i="1"/>
  <c r="K19984" i="1"/>
  <c r="J19988" i="1"/>
  <c r="K19988" i="1"/>
  <c r="J19992" i="1"/>
  <c r="K19992" i="1"/>
  <c r="J19996" i="1"/>
  <c r="K19996" i="1"/>
  <c r="J20000" i="1"/>
  <c r="K20000" i="1"/>
  <c r="J20004" i="1"/>
  <c r="K20004" i="1"/>
  <c r="J20008" i="1"/>
  <c r="K20008" i="1"/>
  <c r="J20012" i="1"/>
  <c r="K20012" i="1"/>
  <c r="J20016" i="1"/>
  <c r="K20016" i="1"/>
  <c r="J20020" i="1"/>
  <c r="K20020" i="1"/>
  <c r="J20024" i="1"/>
  <c r="K20024" i="1"/>
  <c r="J20028" i="1"/>
  <c r="K20028" i="1"/>
  <c r="J20032" i="1"/>
  <c r="K20032" i="1"/>
  <c r="J20036" i="1"/>
  <c r="K20036" i="1"/>
  <c r="J20040" i="1"/>
  <c r="K20040" i="1"/>
  <c r="J20044" i="1"/>
  <c r="K20044" i="1"/>
  <c r="J20048" i="1"/>
  <c r="K20048" i="1"/>
  <c r="J20052" i="1"/>
  <c r="K20052" i="1"/>
  <c r="J20056" i="1"/>
  <c r="K20056" i="1"/>
  <c r="J20060" i="1"/>
  <c r="K20060" i="1"/>
  <c r="J20064" i="1"/>
  <c r="K20064" i="1"/>
  <c r="J20068" i="1"/>
  <c r="K20068" i="1"/>
  <c r="J20072" i="1"/>
  <c r="K20072" i="1"/>
  <c r="J20076" i="1"/>
  <c r="K20076" i="1"/>
  <c r="J20080" i="1"/>
  <c r="K20080" i="1"/>
  <c r="J20084" i="1"/>
  <c r="K20084" i="1"/>
  <c r="J20088" i="1"/>
  <c r="K20088" i="1"/>
  <c r="J20092" i="1"/>
  <c r="K20092" i="1"/>
  <c r="J20096" i="1"/>
  <c r="K20096" i="1"/>
  <c r="J20100" i="1"/>
  <c r="K20100" i="1"/>
  <c r="J20104" i="1"/>
  <c r="K20104" i="1"/>
  <c r="J20108" i="1"/>
  <c r="K20108" i="1"/>
  <c r="J20112" i="1"/>
  <c r="K20112" i="1"/>
  <c r="J20116" i="1"/>
  <c r="K20116" i="1"/>
  <c r="J20120" i="1"/>
  <c r="K20120" i="1"/>
  <c r="J20124" i="1"/>
  <c r="K20124" i="1"/>
  <c r="J20128" i="1"/>
  <c r="K20128" i="1"/>
  <c r="J20132" i="1"/>
  <c r="K20132" i="1"/>
  <c r="J20136" i="1"/>
  <c r="K20136" i="1"/>
  <c r="J20140" i="1"/>
  <c r="K20140" i="1"/>
  <c r="J20144" i="1"/>
  <c r="K20144" i="1"/>
  <c r="J20148" i="1"/>
  <c r="K20148" i="1"/>
  <c r="J20152" i="1"/>
  <c r="K20152" i="1"/>
  <c r="J20156" i="1"/>
  <c r="K20156" i="1"/>
  <c r="J20160" i="1"/>
  <c r="K20160" i="1"/>
  <c r="J20164" i="1"/>
  <c r="K20164" i="1"/>
  <c r="J20168" i="1"/>
  <c r="K20168" i="1"/>
  <c r="J20172" i="1"/>
  <c r="K20172" i="1"/>
  <c r="J20176" i="1"/>
  <c r="K20176" i="1"/>
  <c r="J20180" i="1"/>
  <c r="K20180" i="1"/>
  <c r="J20184" i="1"/>
  <c r="K20184" i="1"/>
  <c r="J20188" i="1"/>
  <c r="K20188" i="1"/>
  <c r="J20192" i="1"/>
  <c r="K20192" i="1"/>
  <c r="J20196" i="1"/>
  <c r="K20196" i="1"/>
  <c r="J20200" i="1"/>
  <c r="K20200" i="1"/>
  <c r="J20204" i="1"/>
  <c r="K20204" i="1"/>
  <c r="J20208" i="1"/>
  <c r="K20208" i="1"/>
  <c r="J20212" i="1"/>
  <c r="K20212" i="1"/>
  <c r="J20216" i="1"/>
  <c r="K20216" i="1"/>
  <c r="J20220" i="1"/>
  <c r="K20220" i="1"/>
  <c r="J20224" i="1"/>
  <c r="K20224" i="1"/>
  <c r="J20228" i="1"/>
  <c r="K20228" i="1"/>
  <c r="J20232" i="1"/>
  <c r="K20232" i="1"/>
  <c r="J20236" i="1"/>
  <c r="K20236" i="1"/>
  <c r="J20240" i="1"/>
  <c r="K20240" i="1"/>
  <c r="J20244" i="1"/>
  <c r="K20244" i="1"/>
  <c r="J20248" i="1"/>
  <c r="K20248" i="1"/>
  <c r="J20252" i="1"/>
  <c r="K20252" i="1"/>
  <c r="J20256" i="1"/>
  <c r="K20256" i="1"/>
  <c r="J20260" i="1"/>
  <c r="K20260" i="1"/>
  <c r="J20264" i="1"/>
  <c r="K20264" i="1"/>
  <c r="J20268" i="1"/>
  <c r="K20268" i="1"/>
  <c r="J20272" i="1"/>
  <c r="K20272" i="1"/>
  <c r="J20276" i="1"/>
  <c r="K20276" i="1"/>
  <c r="J20280" i="1"/>
  <c r="K20280" i="1"/>
  <c r="J20284" i="1"/>
  <c r="K20284" i="1"/>
  <c r="J20288" i="1"/>
  <c r="K20288" i="1"/>
  <c r="J20292" i="1"/>
  <c r="K20292" i="1"/>
  <c r="J20296" i="1"/>
  <c r="K20296" i="1"/>
  <c r="J20300" i="1"/>
  <c r="K20300" i="1"/>
  <c r="J20304" i="1"/>
  <c r="K20304" i="1"/>
  <c r="J20308" i="1"/>
  <c r="K20308" i="1"/>
  <c r="J20312" i="1"/>
  <c r="K20312" i="1"/>
  <c r="J20316" i="1"/>
  <c r="K20316" i="1"/>
  <c r="J20320" i="1"/>
  <c r="K20320" i="1"/>
  <c r="J20324" i="1"/>
  <c r="K20324" i="1"/>
  <c r="J20328" i="1"/>
  <c r="K20328" i="1"/>
  <c r="J20332" i="1"/>
  <c r="K20332" i="1"/>
  <c r="J20336" i="1"/>
  <c r="K20336" i="1"/>
  <c r="J20340" i="1"/>
  <c r="K20340" i="1"/>
  <c r="J20344" i="1"/>
  <c r="K20344" i="1"/>
  <c r="J20348" i="1"/>
  <c r="K20348" i="1"/>
  <c r="J20352" i="1"/>
  <c r="K20352" i="1"/>
  <c r="J20356" i="1"/>
  <c r="K20356" i="1"/>
  <c r="J20360" i="1"/>
  <c r="K20360" i="1"/>
  <c r="J20364" i="1"/>
  <c r="K20364" i="1"/>
  <c r="J20368" i="1"/>
  <c r="K20368" i="1"/>
  <c r="J20372" i="1"/>
  <c r="K20372" i="1"/>
  <c r="J20376" i="1"/>
  <c r="K20376" i="1"/>
  <c r="J20380" i="1"/>
  <c r="K20380" i="1"/>
  <c r="J20384" i="1"/>
  <c r="K20384" i="1"/>
  <c r="J20388" i="1"/>
  <c r="K20388" i="1"/>
  <c r="J20392" i="1"/>
  <c r="K20392" i="1"/>
  <c r="J20396" i="1"/>
  <c r="K20396" i="1"/>
  <c r="J20400" i="1"/>
  <c r="K20400" i="1"/>
  <c r="J20404" i="1"/>
  <c r="K20404" i="1"/>
  <c r="J20408" i="1"/>
  <c r="K20408" i="1"/>
  <c r="J20412" i="1"/>
  <c r="K20412" i="1"/>
  <c r="J20416" i="1"/>
  <c r="K20416" i="1"/>
  <c r="J20420" i="1"/>
  <c r="K20420" i="1"/>
  <c r="J20424" i="1"/>
  <c r="K20424" i="1"/>
  <c r="J20428" i="1"/>
  <c r="K20428" i="1"/>
  <c r="J20432" i="1"/>
  <c r="K20432" i="1"/>
  <c r="J20436" i="1"/>
  <c r="K20436" i="1"/>
  <c r="J20440" i="1"/>
  <c r="K20440" i="1"/>
  <c r="J20444" i="1"/>
  <c r="K20444" i="1"/>
  <c r="J20448" i="1"/>
  <c r="K20448" i="1"/>
  <c r="J20452" i="1"/>
  <c r="K20452" i="1"/>
  <c r="J20456" i="1"/>
  <c r="K20456" i="1"/>
  <c r="J20460" i="1"/>
  <c r="K20460" i="1"/>
  <c r="J20464" i="1"/>
  <c r="K20464" i="1"/>
  <c r="J20468" i="1"/>
  <c r="K20468" i="1"/>
  <c r="J20472" i="1"/>
  <c r="K20472" i="1"/>
  <c r="J20476" i="1"/>
  <c r="K20476" i="1"/>
  <c r="J20480" i="1"/>
  <c r="K20480" i="1"/>
  <c r="J20484" i="1"/>
  <c r="K20484" i="1"/>
  <c r="J20488" i="1"/>
  <c r="K20488" i="1"/>
  <c r="J20492" i="1"/>
  <c r="K20492" i="1"/>
  <c r="J20496" i="1"/>
  <c r="K20496" i="1"/>
  <c r="J20500" i="1"/>
  <c r="K20500" i="1"/>
  <c r="J20504" i="1"/>
  <c r="K20504" i="1"/>
  <c r="J20508" i="1"/>
  <c r="K20508" i="1"/>
  <c r="J20512" i="1"/>
  <c r="K20512" i="1"/>
  <c r="J20516" i="1"/>
  <c r="K20516" i="1"/>
  <c r="J20520" i="1"/>
  <c r="K20520" i="1"/>
  <c r="J20524" i="1"/>
  <c r="K20524" i="1"/>
  <c r="J20528" i="1"/>
  <c r="K20528" i="1"/>
  <c r="J20532" i="1"/>
  <c r="K20532" i="1"/>
  <c r="J20536" i="1"/>
  <c r="K20536" i="1"/>
  <c r="J20540" i="1"/>
  <c r="K20540" i="1"/>
  <c r="J20544" i="1"/>
  <c r="K20544" i="1"/>
  <c r="J20548" i="1"/>
  <c r="K20548" i="1"/>
  <c r="J20552" i="1"/>
  <c r="K20552" i="1"/>
  <c r="J20556" i="1"/>
  <c r="K20556" i="1"/>
  <c r="J20560" i="1"/>
  <c r="K20560" i="1"/>
  <c r="J20564" i="1"/>
  <c r="K20564" i="1"/>
  <c r="J20568" i="1"/>
  <c r="K20568" i="1"/>
  <c r="J20572" i="1"/>
  <c r="K20572" i="1"/>
  <c r="J20576" i="1"/>
  <c r="K20576" i="1"/>
  <c r="J20580" i="1"/>
  <c r="K20580" i="1"/>
  <c r="J20584" i="1"/>
  <c r="K20584" i="1"/>
  <c r="J20588" i="1"/>
  <c r="K20588" i="1"/>
  <c r="J20592" i="1"/>
  <c r="K20592" i="1"/>
  <c r="J20596" i="1"/>
  <c r="K20596" i="1"/>
  <c r="J20600" i="1"/>
  <c r="K20600" i="1"/>
  <c r="J20604" i="1"/>
  <c r="K20604" i="1"/>
  <c r="J20608" i="1"/>
  <c r="K20608" i="1"/>
  <c r="J20612" i="1"/>
  <c r="K20612" i="1"/>
  <c r="J20616" i="1"/>
  <c r="K20616" i="1"/>
  <c r="J20620" i="1"/>
  <c r="K20620" i="1"/>
  <c r="J20624" i="1"/>
  <c r="K20624" i="1"/>
  <c r="J20628" i="1"/>
  <c r="K20628" i="1"/>
  <c r="J20632" i="1"/>
  <c r="K20632" i="1"/>
  <c r="J20636" i="1"/>
  <c r="K20636" i="1"/>
  <c r="J20640" i="1"/>
  <c r="K20640" i="1"/>
  <c r="J20644" i="1"/>
  <c r="K20644" i="1"/>
  <c r="J20648" i="1"/>
  <c r="K20648" i="1"/>
  <c r="J20652" i="1"/>
  <c r="K20652" i="1"/>
  <c r="J20656" i="1"/>
  <c r="K20656" i="1"/>
  <c r="J20660" i="1"/>
  <c r="K20660" i="1"/>
  <c r="J20664" i="1"/>
  <c r="K20664" i="1"/>
  <c r="J20668" i="1"/>
  <c r="K20668" i="1"/>
  <c r="J20672" i="1"/>
  <c r="K20672" i="1"/>
  <c r="J20676" i="1"/>
  <c r="K20676" i="1"/>
  <c r="J20680" i="1"/>
  <c r="K20680" i="1"/>
  <c r="J20684" i="1"/>
  <c r="K20684" i="1"/>
  <c r="J20688" i="1"/>
  <c r="K20688" i="1"/>
  <c r="J20692" i="1"/>
  <c r="K20692" i="1"/>
  <c r="J20696" i="1"/>
  <c r="K20696" i="1"/>
  <c r="J20700" i="1"/>
  <c r="K20700" i="1"/>
  <c r="J20704" i="1"/>
  <c r="K20704" i="1"/>
  <c r="J20708" i="1"/>
  <c r="K20708" i="1"/>
  <c r="J20712" i="1"/>
  <c r="K20712" i="1"/>
  <c r="J20716" i="1"/>
  <c r="K20716" i="1"/>
  <c r="J20720" i="1"/>
  <c r="K20720" i="1"/>
  <c r="J20724" i="1"/>
  <c r="K20724" i="1"/>
  <c r="J20728" i="1"/>
  <c r="K20728" i="1"/>
  <c r="J5649" i="1"/>
  <c r="K5649" i="1"/>
  <c r="J5653" i="1"/>
  <c r="K5653" i="1"/>
  <c r="J5657" i="1"/>
  <c r="K5657" i="1"/>
  <c r="J5661" i="1"/>
  <c r="K5661" i="1"/>
  <c r="J5665" i="1"/>
  <c r="K5665" i="1"/>
  <c r="J5669" i="1"/>
  <c r="K5669" i="1"/>
  <c r="J5673" i="1"/>
  <c r="K5673" i="1"/>
  <c r="J5677" i="1"/>
  <c r="K5677" i="1"/>
  <c r="J5681" i="1"/>
  <c r="K5681" i="1"/>
  <c r="J5685" i="1"/>
  <c r="K5685" i="1"/>
  <c r="J5689" i="1"/>
  <c r="K5689" i="1"/>
  <c r="J5693" i="1"/>
  <c r="K5693" i="1"/>
  <c r="J5697" i="1"/>
  <c r="K5697" i="1"/>
  <c r="J5701" i="1"/>
  <c r="K5701" i="1"/>
  <c r="J5705" i="1"/>
  <c r="K5705" i="1"/>
  <c r="J5709" i="1"/>
  <c r="K5709" i="1"/>
  <c r="J5713" i="1"/>
  <c r="K5713" i="1"/>
  <c r="J5717" i="1"/>
  <c r="K5717" i="1"/>
  <c r="J5721" i="1"/>
  <c r="K5721" i="1"/>
  <c r="J5725" i="1"/>
  <c r="K5725" i="1"/>
  <c r="J5729" i="1"/>
  <c r="K5729" i="1"/>
  <c r="J5733" i="1"/>
  <c r="K5733" i="1"/>
  <c r="J5737" i="1"/>
  <c r="K5737" i="1"/>
  <c r="J5741" i="1"/>
  <c r="K5741" i="1"/>
  <c r="J5745" i="1"/>
  <c r="K5745" i="1"/>
  <c r="J5749" i="1"/>
  <c r="K5749" i="1"/>
  <c r="J5753" i="1"/>
  <c r="K5753" i="1"/>
  <c r="J5757" i="1"/>
  <c r="K5757" i="1"/>
  <c r="J5761" i="1"/>
  <c r="K5761" i="1"/>
  <c r="J5765" i="1"/>
  <c r="K5765" i="1"/>
  <c r="J5769" i="1"/>
  <c r="K5769" i="1"/>
  <c r="J5773" i="1"/>
  <c r="K5773" i="1"/>
  <c r="J5777" i="1"/>
  <c r="K5777" i="1"/>
  <c r="J5781" i="1"/>
  <c r="K5781" i="1"/>
  <c r="J5785" i="1"/>
  <c r="K5785" i="1"/>
  <c r="J5789" i="1"/>
  <c r="K5789" i="1"/>
  <c r="J5793" i="1"/>
  <c r="K5793" i="1"/>
  <c r="J5797" i="1"/>
  <c r="K5797" i="1"/>
  <c r="J5801" i="1"/>
  <c r="K5801" i="1"/>
  <c r="J5805" i="1"/>
  <c r="K5805" i="1"/>
  <c r="J5809" i="1"/>
  <c r="K5809" i="1"/>
  <c r="J5813" i="1"/>
  <c r="K5813" i="1"/>
  <c r="J5817" i="1"/>
  <c r="K5817" i="1"/>
  <c r="J5821" i="1"/>
  <c r="K5821" i="1"/>
  <c r="J5825" i="1"/>
  <c r="K5825" i="1"/>
  <c r="J5829" i="1"/>
  <c r="K5829" i="1"/>
  <c r="J5833" i="1"/>
  <c r="K5833" i="1"/>
  <c r="J5837" i="1"/>
  <c r="K5837" i="1"/>
  <c r="J5841" i="1"/>
  <c r="K5841" i="1"/>
  <c r="J5845" i="1"/>
  <c r="K5845" i="1"/>
  <c r="J5849" i="1"/>
  <c r="K5849" i="1"/>
  <c r="J5853" i="1"/>
  <c r="K5853" i="1"/>
  <c r="J5857" i="1"/>
  <c r="K5857" i="1"/>
  <c r="J5861" i="1"/>
  <c r="K5861" i="1"/>
  <c r="J5865" i="1"/>
  <c r="K5865" i="1"/>
  <c r="J5869" i="1"/>
  <c r="K5869" i="1"/>
  <c r="J5873" i="1"/>
  <c r="K5873" i="1"/>
  <c r="J5877" i="1"/>
  <c r="K5877" i="1"/>
  <c r="J5881" i="1"/>
  <c r="K5881" i="1"/>
  <c r="J5885" i="1"/>
  <c r="K5885" i="1"/>
  <c r="J5889" i="1"/>
  <c r="K5889" i="1"/>
  <c r="J5893" i="1"/>
  <c r="K5893" i="1"/>
  <c r="J5897" i="1"/>
  <c r="K5897" i="1"/>
  <c r="J5901" i="1"/>
  <c r="K5901" i="1"/>
  <c r="J5905" i="1"/>
  <c r="K5905" i="1"/>
  <c r="J5909" i="1"/>
  <c r="K5909" i="1"/>
  <c r="J5913" i="1"/>
  <c r="K5913" i="1"/>
  <c r="J5917" i="1"/>
  <c r="K5917" i="1"/>
  <c r="J5921" i="1"/>
  <c r="K5921" i="1"/>
  <c r="J5925" i="1"/>
  <c r="K5925" i="1"/>
  <c r="J5929" i="1"/>
  <c r="K5929" i="1"/>
  <c r="J5933" i="1"/>
  <c r="K5933" i="1"/>
  <c r="J5937" i="1"/>
  <c r="K5937" i="1"/>
  <c r="J5941" i="1"/>
  <c r="K5941" i="1"/>
  <c r="J5945" i="1"/>
  <c r="K5945" i="1"/>
  <c r="J5949" i="1"/>
  <c r="K5949" i="1"/>
  <c r="J5953" i="1"/>
  <c r="K5953" i="1"/>
  <c r="J5957" i="1"/>
  <c r="K5957" i="1"/>
  <c r="J5961" i="1"/>
  <c r="K5961" i="1"/>
  <c r="J5965" i="1"/>
  <c r="K5965" i="1"/>
  <c r="J5969" i="1"/>
  <c r="K5969" i="1"/>
  <c r="J5973" i="1"/>
  <c r="K5973" i="1"/>
  <c r="J5977" i="1"/>
  <c r="K5977" i="1"/>
  <c r="J5981" i="1"/>
  <c r="K5981" i="1"/>
  <c r="J5985" i="1"/>
  <c r="K5985" i="1"/>
  <c r="J5989" i="1"/>
  <c r="K5989" i="1"/>
  <c r="J5993" i="1"/>
  <c r="K5993" i="1"/>
  <c r="J5997" i="1"/>
  <c r="K5997" i="1"/>
  <c r="J6001" i="1"/>
  <c r="K6001" i="1"/>
  <c r="J6005" i="1"/>
  <c r="K6005" i="1"/>
  <c r="J6009" i="1"/>
  <c r="K6009" i="1"/>
  <c r="J6013" i="1"/>
  <c r="K6013" i="1"/>
  <c r="J6017" i="1"/>
  <c r="K6017" i="1"/>
  <c r="J6021" i="1"/>
  <c r="K6021" i="1"/>
  <c r="J6025" i="1"/>
  <c r="K6025" i="1"/>
  <c r="J6029" i="1"/>
  <c r="K6029" i="1"/>
  <c r="J6033" i="1"/>
  <c r="K6033" i="1"/>
  <c r="J6037" i="1"/>
  <c r="K6037" i="1"/>
  <c r="J6041" i="1"/>
  <c r="K6041" i="1"/>
  <c r="J6045" i="1"/>
  <c r="K6045" i="1"/>
  <c r="J6049" i="1"/>
  <c r="K6049" i="1"/>
  <c r="J6053" i="1"/>
  <c r="K6053" i="1"/>
  <c r="J6057" i="1"/>
  <c r="K6057" i="1"/>
  <c r="J6061" i="1"/>
  <c r="K6061" i="1"/>
  <c r="J6065" i="1"/>
  <c r="K6065" i="1"/>
  <c r="J6069" i="1"/>
  <c r="K6069" i="1"/>
  <c r="J6073" i="1"/>
  <c r="K6073" i="1"/>
  <c r="J6077" i="1"/>
  <c r="K6077" i="1"/>
  <c r="J6081" i="1"/>
  <c r="K6081" i="1"/>
  <c r="J6085" i="1"/>
  <c r="K6085" i="1"/>
  <c r="J6089" i="1"/>
  <c r="K6089" i="1"/>
  <c r="J6093" i="1"/>
  <c r="K6093" i="1"/>
  <c r="J6097" i="1"/>
  <c r="K6097" i="1"/>
  <c r="J6101" i="1"/>
  <c r="K6101" i="1"/>
  <c r="J6105" i="1"/>
  <c r="K6105" i="1"/>
  <c r="J6109" i="1"/>
  <c r="K6109" i="1"/>
  <c r="J6113" i="1"/>
  <c r="K6113" i="1"/>
  <c r="J6117" i="1"/>
  <c r="K6117" i="1"/>
  <c r="J6121" i="1"/>
  <c r="K6121" i="1"/>
  <c r="J6125" i="1"/>
  <c r="K6125" i="1"/>
  <c r="J6129" i="1"/>
  <c r="K6129" i="1"/>
  <c r="J6133" i="1"/>
  <c r="K6133" i="1"/>
  <c r="J6137" i="1"/>
  <c r="K6137" i="1"/>
  <c r="J6141" i="1"/>
  <c r="K6141" i="1"/>
  <c r="J6145" i="1"/>
  <c r="K6145" i="1"/>
  <c r="J6149" i="1"/>
  <c r="K6149" i="1"/>
  <c r="J6153" i="1"/>
  <c r="K6153" i="1"/>
  <c r="J6157" i="1"/>
  <c r="K6157" i="1"/>
  <c r="J6161" i="1"/>
  <c r="K6161" i="1"/>
  <c r="J6165" i="1"/>
  <c r="K6165" i="1"/>
  <c r="J6169" i="1"/>
  <c r="K6169" i="1"/>
  <c r="J6173" i="1"/>
  <c r="K6173" i="1"/>
  <c r="J6177" i="1"/>
  <c r="K6177" i="1"/>
  <c r="J6181" i="1"/>
  <c r="K6181" i="1"/>
  <c r="J6185" i="1"/>
  <c r="K6185" i="1"/>
  <c r="J6189" i="1"/>
  <c r="K6189" i="1"/>
  <c r="J6193" i="1"/>
  <c r="K6193" i="1"/>
  <c r="J6197" i="1"/>
  <c r="K6197" i="1"/>
  <c r="J6201" i="1"/>
  <c r="K6201" i="1"/>
  <c r="J6205" i="1"/>
  <c r="K6205" i="1"/>
  <c r="J6209" i="1"/>
  <c r="K6209" i="1"/>
  <c r="J6213" i="1"/>
  <c r="K6213" i="1"/>
  <c r="J6217" i="1"/>
  <c r="K6217" i="1"/>
  <c r="J6221" i="1"/>
  <c r="K6221" i="1"/>
  <c r="J6225" i="1"/>
  <c r="K6225" i="1"/>
  <c r="J6229" i="1"/>
  <c r="K6229" i="1"/>
  <c r="J6233" i="1"/>
  <c r="K6233" i="1"/>
  <c r="J6237" i="1"/>
  <c r="K6237" i="1"/>
  <c r="J6241" i="1"/>
  <c r="K6241" i="1"/>
  <c r="J6245" i="1"/>
  <c r="K6245" i="1"/>
  <c r="J6249" i="1"/>
  <c r="K6249" i="1"/>
  <c r="J6253" i="1"/>
  <c r="K6253" i="1"/>
  <c r="J6257" i="1"/>
  <c r="K6257" i="1"/>
  <c r="J6261" i="1"/>
  <c r="K6261" i="1"/>
  <c r="J6265" i="1"/>
  <c r="K6265" i="1"/>
  <c r="J6269" i="1"/>
  <c r="K6269" i="1"/>
  <c r="J6273" i="1"/>
  <c r="K6273" i="1"/>
  <c r="J6277" i="1"/>
  <c r="K6277" i="1"/>
  <c r="J6281" i="1"/>
  <c r="K6281" i="1"/>
  <c r="J6285" i="1"/>
  <c r="K6285" i="1"/>
  <c r="J6289" i="1"/>
  <c r="K6289" i="1"/>
  <c r="J6293" i="1"/>
  <c r="K6293" i="1"/>
  <c r="J6297" i="1"/>
  <c r="K6297" i="1"/>
  <c r="J6301" i="1"/>
  <c r="K6301" i="1"/>
  <c r="J6305" i="1"/>
  <c r="K6305" i="1"/>
  <c r="J6309" i="1"/>
  <c r="K6309" i="1"/>
  <c r="J6313" i="1"/>
  <c r="K6313" i="1"/>
  <c r="J6317" i="1"/>
  <c r="K6317" i="1"/>
  <c r="J6321" i="1"/>
  <c r="K6321" i="1"/>
  <c r="J6325" i="1"/>
  <c r="K6325" i="1"/>
  <c r="J6329" i="1"/>
  <c r="K6329" i="1"/>
  <c r="J6333" i="1"/>
  <c r="K6333" i="1"/>
  <c r="J6337" i="1"/>
  <c r="K6337" i="1"/>
  <c r="J6341" i="1"/>
  <c r="K6341" i="1"/>
  <c r="J6345" i="1"/>
  <c r="K6345" i="1"/>
  <c r="J6349" i="1"/>
  <c r="K6349" i="1"/>
  <c r="J6353" i="1"/>
  <c r="K6353" i="1"/>
  <c r="J6357" i="1"/>
  <c r="K6357" i="1"/>
  <c r="J6361" i="1"/>
  <c r="K6361" i="1"/>
  <c r="J6365" i="1"/>
  <c r="K6365" i="1"/>
  <c r="J6369" i="1"/>
  <c r="K6369" i="1"/>
  <c r="J6373" i="1"/>
  <c r="K6373" i="1"/>
  <c r="J6377" i="1"/>
  <c r="K6377" i="1"/>
  <c r="J6381" i="1"/>
  <c r="K6381" i="1"/>
  <c r="J6385" i="1"/>
  <c r="K6385" i="1"/>
  <c r="J6389" i="1"/>
  <c r="K6389" i="1"/>
  <c r="J6393" i="1"/>
  <c r="K6393" i="1"/>
  <c r="J6397" i="1"/>
  <c r="K6397" i="1"/>
  <c r="J6401" i="1"/>
  <c r="K6401" i="1"/>
  <c r="J6405" i="1"/>
  <c r="K6405" i="1"/>
  <c r="J6409" i="1"/>
  <c r="K6409" i="1"/>
  <c r="J6413" i="1"/>
  <c r="K6413" i="1"/>
  <c r="J6417" i="1"/>
  <c r="K6417" i="1"/>
  <c r="J6421" i="1"/>
  <c r="K6421" i="1"/>
  <c r="J6425" i="1"/>
  <c r="K6425" i="1"/>
  <c r="J6429" i="1"/>
  <c r="K6429" i="1"/>
  <c r="J6433" i="1"/>
  <c r="K6433" i="1"/>
  <c r="J6437" i="1"/>
  <c r="K6437" i="1"/>
  <c r="J6441" i="1"/>
  <c r="K6441" i="1"/>
  <c r="J6445" i="1"/>
  <c r="K6445" i="1"/>
  <c r="J6449" i="1"/>
  <c r="K6449" i="1"/>
  <c r="J6453" i="1"/>
  <c r="K6453" i="1"/>
  <c r="J6457" i="1"/>
  <c r="K6457" i="1"/>
  <c r="J6461" i="1"/>
  <c r="K6461" i="1"/>
  <c r="J6465" i="1"/>
  <c r="K6465" i="1"/>
  <c r="J6469" i="1"/>
  <c r="K6469" i="1"/>
  <c r="J6473" i="1"/>
  <c r="K6473" i="1"/>
  <c r="J6477" i="1"/>
  <c r="K6477" i="1"/>
  <c r="J6481" i="1"/>
  <c r="K6481" i="1"/>
  <c r="J6485" i="1"/>
  <c r="K6485" i="1"/>
  <c r="J6489" i="1"/>
  <c r="K6489" i="1"/>
  <c r="J6493" i="1"/>
  <c r="K6493" i="1"/>
  <c r="J6497" i="1"/>
  <c r="K6497" i="1"/>
  <c r="J6501" i="1"/>
  <c r="K6501" i="1"/>
  <c r="J6505" i="1"/>
  <c r="K6505" i="1"/>
  <c r="J6509" i="1"/>
  <c r="K6509" i="1"/>
  <c r="J6513" i="1"/>
  <c r="K6513" i="1"/>
  <c r="J6517" i="1"/>
  <c r="K6517" i="1"/>
  <c r="J6521" i="1"/>
  <c r="K6521" i="1"/>
  <c r="J6525" i="1"/>
  <c r="K6525" i="1"/>
  <c r="J6529" i="1"/>
  <c r="K6529" i="1"/>
  <c r="J6533" i="1"/>
  <c r="K6533" i="1"/>
  <c r="J6537" i="1"/>
  <c r="K6537" i="1"/>
  <c r="J6541" i="1"/>
  <c r="K6541" i="1"/>
  <c r="J6545" i="1"/>
  <c r="K6545" i="1"/>
  <c r="J6549" i="1"/>
  <c r="K6549" i="1"/>
  <c r="J6553" i="1"/>
  <c r="K6553" i="1"/>
  <c r="J6557" i="1"/>
  <c r="K6557" i="1"/>
  <c r="J6561" i="1"/>
  <c r="K6561" i="1"/>
  <c r="J6565" i="1"/>
  <c r="K6565" i="1"/>
  <c r="J6569" i="1"/>
  <c r="K6569" i="1"/>
  <c r="J6573" i="1"/>
  <c r="K6573" i="1"/>
  <c r="J6577" i="1"/>
  <c r="K6577" i="1"/>
  <c r="J6581" i="1"/>
  <c r="K6581" i="1"/>
  <c r="J6585" i="1"/>
  <c r="K6585" i="1"/>
  <c r="J6589" i="1"/>
  <c r="K6589" i="1"/>
  <c r="J6593" i="1"/>
  <c r="K6593" i="1"/>
  <c r="J6597" i="1"/>
  <c r="K6597" i="1"/>
  <c r="J6601" i="1"/>
  <c r="K6601" i="1"/>
  <c r="J6605" i="1"/>
  <c r="K6605" i="1"/>
  <c r="J6609" i="1"/>
  <c r="K6609" i="1"/>
  <c r="J6613" i="1"/>
  <c r="K6613" i="1"/>
  <c r="J6617" i="1"/>
  <c r="K6617" i="1"/>
  <c r="J6621" i="1"/>
  <c r="K6621" i="1"/>
  <c r="J6625" i="1"/>
  <c r="K6625" i="1"/>
  <c r="J6629" i="1"/>
  <c r="K6629" i="1"/>
  <c r="J6633" i="1"/>
  <c r="K6633" i="1"/>
  <c r="J6637" i="1"/>
  <c r="K6637" i="1"/>
  <c r="J6641" i="1"/>
  <c r="K6641" i="1"/>
  <c r="J6645" i="1"/>
  <c r="K6645" i="1"/>
  <c r="J6649" i="1"/>
  <c r="K6649" i="1"/>
  <c r="J6653" i="1"/>
  <c r="K6653" i="1"/>
  <c r="J6657" i="1"/>
  <c r="K6657" i="1"/>
  <c r="J6661" i="1"/>
  <c r="K6661" i="1"/>
  <c r="J6665" i="1"/>
  <c r="K6665" i="1"/>
  <c r="J6669" i="1"/>
  <c r="K6669" i="1"/>
  <c r="J6673" i="1"/>
  <c r="K6673" i="1"/>
  <c r="J6677" i="1"/>
  <c r="K6677" i="1"/>
  <c r="J6681" i="1"/>
  <c r="K6681" i="1"/>
  <c r="J6685" i="1"/>
  <c r="K6685" i="1"/>
  <c r="J6689" i="1"/>
  <c r="K6689" i="1"/>
  <c r="J6693" i="1"/>
  <c r="K6693" i="1"/>
  <c r="J6697" i="1"/>
  <c r="K6697" i="1"/>
  <c r="J6701" i="1"/>
  <c r="K6701" i="1"/>
  <c r="J6705" i="1"/>
  <c r="K6705" i="1"/>
  <c r="J6709" i="1"/>
  <c r="K6709" i="1"/>
  <c r="J6713" i="1"/>
  <c r="K6713" i="1"/>
  <c r="J6717" i="1"/>
  <c r="K6717" i="1"/>
  <c r="J6721" i="1"/>
  <c r="K6721" i="1"/>
  <c r="J6725" i="1"/>
  <c r="K6725" i="1"/>
  <c r="J6729" i="1"/>
  <c r="K6729" i="1"/>
  <c r="J6733" i="1"/>
  <c r="K6733" i="1"/>
  <c r="J6737" i="1"/>
  <c r="K6737" i="1"/>
  <c r="J6741" i="1"/>
  <c r="K6741" i="1"/>
  <c r="J6745" i="1"/>
  <c r="K6745" i="1"/>
  <c r="J6749" i="1"/>
  <c r="K6749" i="1"/>
  <c r="J6753" i="1"/>
  <c r="K6753" i="1"/>
  <c r="J6757" i="1"/>
  <c r="K6757" i="1"/>
  <c r="J6761" i="1"/>
  <c r="K6761" i="1"/>
  <c r="J6765" i="1"/>
  <c r="K6765" i="1"/>
  <c r="J6769" i="1"/>
  <c r="K6769" i="1"/>
  <c r="J6773" i="1"/>
  <c r="K6773" i="1"/>
  <c r="J6777" i="1"/>
  <c r="K6777" i="1"/>
  <c r="J6781" i="1"/>
  <c r="K6781" i="1"/>
  <c r="J6785" i="1"/>
  <c r="K6785" i="1"/>
  <c r="J6789" i="1"/>
  <c r="K6789" i="1"/>
  <c r="J6793" i="1"/>
  <c r="K6793" i="1"/>
  <c r="J6797" i="1"/>
  <c r="K6797" i="1"/>
  <c r="J6801" i="1"/>
  <c r="K6801" i="1"/>
  <c r="J6805" i="1"/>
  <c r="K6805" i="1"/>
  <c r="J6809" i="1"/>
  <c r="K6809" i="1"/>
  <c r="J6813" i="1"/>
  <c r="K6813" i="1"/>
  <c r="J6817" i="1"/>
  <c r="K6817" i="1"/>
  <c r="J6821" i="1"/>
  <c r="K6821" i="1"/>
  <c r="J6825" i="1"/>
  <c r="K6825" i="1"/>
  <c r="J6829" i="1"/>
  <c r="K6829" i="1"/>
  <c r="J6833" i="1"/>
  <c r="K6833" i="1"/>
  <c r="J6837" i="1"/>
  <c r="K6837" i="1"/>
  <c r="J6841" i="1"/>
  <c r="K6841" i="1"/>
  <c r="J6845" i="1"/>
  <c r="K6845" i="1"/>
  <c r="J6849" i="1"/>
  <c r="K6849" i="1"/>
  <c r="J6853" i="1"/>
  <c r="K6853" i="1"/>
  <c r="J6857" i="1"/>
  <c r="K6857" i="1"/>
  <c r="J6861" i="1"/>
  <c r="K6861" i="1"/>
  <c r="J6865" i="1"/>
  <c r="K6865" i="1"/>
  <c r="J6869" i="1"/>
  <c r="K6869" i="1"/>
  <c r="J6873" i="1"/>
  <c r="K6873" i="1"/>
  <c r="J6877" i="1"/>
  <c r="K6877" i="1"/>
  <c r="J6881" i="1"/>
  <c r="K6881" i="1"/>
  <c r="J6885" i="1"/>
  <c r="K6885" i="1"/>
  <c r="J6889" i="1"/>
  <c r="K6889" i="1"/>
  <c r="J6893" i="1"/>
  <c r="K6893" i="1"/>
  <c r="J6897" i="1"/>
  <c r="K6897" i="1"/>
  <c r="J6901" i="1"/>
  <c r="K6901" i="1"/>
  <c r="J6905" i="1"/>
  <c r="K6905" i="1"/>
  <c r="J6909" i="1"/>
  <c r="K6909" i="1"/>
  <c r="J6913" i="1"/>
  <c r="K6913" i="1"/>
  <c r="J6917" i="1"/>
  <c r="K6917" i="1"/>
  <c r="J6921" i="1"/>
  <c r="K6921" i="1"/>
  <c r="J6925" i="1"/>
  <c r="K6925" i="1"/>
  <c r="J6929" i="1"/>
  <c r="K6929" i="1"/>
  <c r="J6933" i="1"/>
  <c r="K6933" i="1"/>
  <c r="J6937" i="1"/>
  <c r="K6937" i="1"/>
  <c r="J6941" i="1"/>
  <c r="K6941" i="1"/>
  <c r="J6945" i="1"/>
  <c r="K6945" i="1"/>
  <c r="J6949" i="1"/>
  <c r="K6949" i="1"/>
  <c r="J6953" i="1"/>
  <c r="K6953" i="1"/>
  <c r="J6957" i="1"/>
  <c r="K6957" i="1"/>
  <c r="J6961" i="1"/>
  <c r="K6961" i="1"/>
  <c r="J6965" i="1"/>
  <c r="K6965" i="1"/>
  <c r="J6969" i="1"/>
  <c r="K6969" i="1"/>
  <c r="J6973" i="1"/>
  <c r="K6973" i="1"/>
  <c r="J6977" i="1"/>
  <c r="K6977" i="1"/>
  <c r="J6981" i="1"/>
  <c r="K6981" i="1"/>
  <c r="J6985" i="1"/>
  <c r="K6985" i="1"/>
  <c r="J6989" i="1"/>
  <c r="K6989" i="1"/>
  <c r="J6993" i="1"/>
  <c r="K6993" i="1"/>
  <c r="J6997" i="1"/>
  <c r="K6997" i="1"/>
  <c r="J7001" i="1"/>
  <c r="K7001" i="1"/>
  <c r="J7005" i="1"/>
  <c r="K7005" i="1"/>
  <c r="J7009" i="1"/>
  <c r="K7009" i="1"/>
  <c r="J7013" i="1"/>
  <c r="K7013" i="1"/>
  <c r="J7017" i="1"/>
  <c r="K7017" i="1"/>
  <c r="J7021" i="1"/>
  <c r="K7021" i="1"/>
  <c r="J7025" i="1"/>
  <c r="K7025" i="1"/>
  <c r="J7029" i="1"/>
  <c r="K7029" i="1"/>
  <c r="J7033" i="1"/>
  <c r="K7033" i="1"/>
  <c r="J7037" i="1"/>
  <c r="K7037" i="1"/>
  <c r="J7041" i="1"/>
  <c r="K7041" i="1"/>
  <c r="J7045" i="1"/>
  <c r="K7045" i="1"/>
  <c r="J7049" i="1"/>
  <c r="K7049" i="1"/>
  <c r="J7053" i="1"/>
  <c r="K7053" i="1"/>
  <c r="J7057" i="1"/>
  <c r="K7057" i="1"/>
  <c r="J7061" i="1"/>
  <c r="K7061" i="1"/>
  <c r="J7065" i="1"/>
  <c r="K7065" i="1"/>
  <c r="J7069" i="1"/>
  <c r="K7069" i="1"/>
  <c r="J7073" i="1"/>
  <c r="K7073" i="1"/>
  <c r="J7077" i="1"/>
  <c r="K7077" i="1"/>
  <c r="J7081" i="1"/>
  <c r="K7081" i="1"/>
  <c r="J7085" i="1"/>
  <c r="K7085" i="1"/>
  <c r="J7089" i="1"/>
  <c r="K7089" i="1"/>
  <c r="J7093" i="1"/>
  <c r="K7093" i="1"/>
  <c r="J7097" i="1"/>
  <c r="K7097" i="1"/>
  <c r="J7101" i="1"/>
  <c r="K7101" i="1"/>
  <c r="J7105" i="1"/>
  <c r="K7105" i="1"/>
  <c r="J7109" i="1"/>
  <c r="K7109" i="1"/>
  <c r="J7113" i="1"/>
  <c r="K7113" i="1"/>
  <c r="J7117" i="1"/>
  <c r="K7117" i="1"/>
  <c r="J7121" i="1"/>
  <c r="K7121" i="1"/>
  <c r="J7125" i="1"/>
  <c r="K7125" i="1"/>
  <c r="J7129" i="1"/>
  <c r="K7129" i="1"/>
  <c r="J7133" i="1"/>
  <c r="K7133" i="1"/>
  <c r="J7137" i="1"/>
  <c r="K7137" i="1"/>
  <c r="J7141" i="1"/>
  <c r="K7141" i="1"/>
  <c r="J7145" i="1"/>
  <c r="K7145" i="1"/>
  <c r="J7149" i="1"/>
  <c r="K7149" i="1"/>
  <c r="J7153" i="1"/>
  <c r="K7153" i="1"/>
  <c r="J7157" i="1"/>
  <c r="K7157" i="1"/>
  <c r="J7161" i="1"/>
  <c r="K7161" i="1"/>
  <c r="J7165" i="1"/>
  <c r="K7165" i="1"/>
  <c r="J7169" i="1"/>
  <c r="K7169" i="1"/>
  <c r="J7173" i="1"/>
  <c r="K7173" i="1"/>
  <c r="J7177" i="1"/>
  <c r="K7177" i="1"/>
  <c r="J7181" i="1"/>
  <c r="K7181" i="1"/>
  <c r="J7185" i="1"/>
  <c r="K7185" i="1"/>
  <c r="J7189" i="1"/>
  <c r="K7189" i="1"/>
  <c r="J7193" i="1"/>
  <c r="K7193" i="1"/>
  <c r="J7197" i="1"/>
  <c r="K7197" i="1"/>
  <c r="J7201" i="1"/>
  <c r="K7201" i="1"/>
  <c r="J7205" i="1"/>
  <c r="K7205" i="1"/>
  <c r="J7209" i="1"/>
  <c r="K7209" i="1"/>
  <c r="J7213" i="1"/>
  <c r="K7213" i="1"/>
  <c r="J7217" i="1"/>
  <c r="K7217" i="1"/>
  <c r="J7221" i="1"/>
  <c r="K7221" i="1"/>
  <c r="J7225" i="1"/>
  <c r="K7225" i="1"/>
  <c r="J7229" i="1"/>
  <c r="K7229" i="1"/>
  <c r="J7233" i="1"/>
  <c r="K7233" i="1"/>
  <c r="J7237" i="1"/>
  <c r="K7237" i="1"/>
  <c r="J7241" i="1"/>
  <c r="K7241" i="1"/>
  <c r="J7245" i="1"/>
  <c r="K7245" i="1"/>
  <c r="J7249" i="1"/>
  <c r="K7249" i="1"/>
  <c r="J7253" i="1"/>
  <c r="K7253" i="1"/>
  <c r="J7257" i="1"/>
  <c r="K7257" i="1"/>
  <c r="J7261" i="1"/>
  <c r="K7261" i="1"/>
  <c r="J7265" i="1"/>
  <c r="K7265" i="1"/>
  <c r="J7269" i="1"/>
  <c r="K7269" i="1"/>
  <c r="J7273" i="1"/>
  <c r="K7273" i="1"/>
  <c r="J7277" i="1"/>
  <c r="K7277" i="1"/>
  <c r="J7281" i="1"/>
  <c r="K7281" i="1"/>
  <c r="J7285" i="1"/>
  <c r="K7285" i="1"/>
  <c r="J7289" i="1"/>
  <c r="K7289" i="1"/>
  <c r="J7293" i="1"/>
  <c r="K7293" i="1"/>
  <c r="J7297" i="1"/>
  <c r="K7297" i="1"/>
  <c r="J7301" i="1"/>
  <c r="K7301" i="1"/>
  <c r="J7305" i="1"/>
  <c r="K7305" i="1"/>
  <c r="J7309" i="1"/>
  <c r="K7309" i="1"/>
  <c r="J7313" i="1"/>
  <c r="K7313" i="1"/>
  <c r="J7317" i="1"/>
  <c r="K7317" i="1"/>
  <c r="J7321" i="1"/>
  <c r="K7321" i="1"/>
  <c r="J7325" i="1"/>
  <c r="K7325" i="1"/>
  <c r="J7329" i="1"/>
  <c r="K7329" i="1"/>
  <c r="J7333" i="1"/>
  <c r="K7333" i="1"/>
  <c r="J7337" i="1"/>
  <c r="K7337" i="1"/>
  <c r="J7341" i="1"/>
  <c r="K7341" i="1"/>
  <c r="J7345" i="1"/>
  <c r="K7345" i="1"/>
  <c r="J7349" i="1"/>
  <c r="K7349" i="1"/>
  <c r="J7353" i="1"/>
  <c r="K7353" i="1"/>
  <c r="J7357" i="1"/>
  <c r="K7357" i="1"/>
  <c r="J7361" i="1"/>
  <c r="K7361" i="1"/>
  <c r="J7365" i="1"/>
  <c r="K7365" i="1"/>
  <c r="J7369" i="1"/>
  <c r="K7369" i="1"/>
  <c r="J7373" i="1"/>
  <c r="K7373" i="1"/>
  <c r="J7377" i="1"/>
  <c r="K7377" i="1"/>
  <c r="J7381" i="1"/>
  <c r="K7381" i="1"/>
  <c r="J7385" i="1"/>
  <c r="K7385" i="1"/>
  <c r="J7389" i="1"/>
  <c r="K7389" i="1"/>
  <c r="J7393" i="1"/>
  <c r="K7393" i="1"/>
  <c r="J7397" i="1"/>
  <c r="K7397" i="1"/>
  <c r="J7401" i="1"/>
  <c r="K7401" i="1"/>
  <c r="J7405" i="1"/>
  <c r="K7405" i="1"/>
  <c r="J7409" i="1"/>
  <c r="K7409" i="1"/>
  <c r="J7413" i="1"/>
  <c r="K7413" i="1"/>
  <c r="J7417" i="1"/>
  <c r="K7417" i="1"/>
  <c r="J7421" i="1"/>
  <c r="K7421" i="1"/>
  <c r="J7425" i="1"/>
  <c r="K7425" i="1"/>
  <c r="J7429" i="1"/>
  <c r="K7429" i="1"/>
  <c r="J7433" i="1"/>
  <c r="K7433" i="1"/>
  <c r="J7437" i="1"/>
  <c r="K7437" i="1"/>
  <c r="J7441" i="1"/>
  <c r="K7441" i="1"/>
  <c r="J7445" i="1"/>
  <c r="K7445" i="1"/>
  <c r="J7449" i="1"/>
  <c r="K7449" i="1"/>
  <c r="J7453" i="1"/>
  <c r="K7453" i="1"/>
  <c r="J7457" i="1"/>
  <c r="K7457" i="1"/>
  <c r="J7461" i="1"/>
  <c r="K7461" i="1"/>
  <c r="J7465" i="1"/>
  <c r="K7465" i="1"/>
  <c r="J7469" i="1"/>
  <c r="K7469" i="1"/>
  <c r="J7473" i="1"/>
  <c r="K7473" i="1"/>
  <c r="J7477" i="1"/>
  <c r="K7477" i="1"/>
  <c r="J7481" i="1"/>
  <c r="K7481" i="1"/>
  <c r="J7485" i="1"/>
  <c r="K7485" i="1"/>
  <c r="J7489" i="1"/>
  <c r="K7489" i="1"/>
  <c r="J7493" i="1"/>
  <c r="K7493" i="1"/>
  <c r="J7497" i="1"/>
  <c r="K7497" i="1"/>
  <c r="J7501" i="1"/>
  <c r="K7501" i="1"/>
  <c r="J7505" i="1"/>
  <c r="K7505" i="1"/>
  <c r="J7509" i="1"/>
  <c r="K7509" i="1"/>
  <c r="J7513" i="1"/>
  <c r="K7513" i="1"/>
  <c r="J7517" i="1"/>
  <c r="K7517" i="1"/>
  <c r="J7521" i="1"/>
  <c r="K7521" i="1"/>
  <c r="J7525" i="1"/>
  <c r="K7525" i="1"/>
  <c r="J7529" i="1"/>
  <c r="K7529" i="1"/>
  <c r="J7533" i="1"/>
  <c r="K7533" i="1"/>
  <c r="J7537" i="1"/>
  <c r="K7537" i="1"/>
  <c r="J7541" i="1"/>
  <c r="K7541" i="1"/>
  <c r="J7545" i="1"/>
  <c r="K7545" i="1"/>
  <c r="J7549" i="1"/>
  <c r="K7549" i="1"/>
  <c r="J7553" i="1"/>
  <c r="K7553" i="1"/>
  <c r="J7557" i="1"/>
  <c r="K7557" i="1"/>
  <c r="J7561" i="1"/>
  <c r="K7561" i="1"/>
  <c r="J7565" i="1"/>
  <c r="K7565" i="1"/>
  <c r="J7569" i="1"/>
  <c r="K7569" i="1"/>
  <c r="J7573" i="1"/>
  <c r="K7573" i="1"/>
  <c r="J7577" i="1"/>
  <c r="K7577" i="1"/>
  <c r="J7581" i="1"/>
  <c r="K7581" i="1"/>
  <c r="J7585" i="1"/>
  <c r="K7585" i="1"/>
  <c r="J7589" i="1"/>
  <c r="K7589" i="1"/>
  <c r="J7593" i="1"/>
  <c r="K7593" i="1"/>
  <c r="J7597" i="1"/>
  <c r="K7597" i="1"/>
  <c r="J7601" i="1"/>
  <c r="K7601" i="1"/>
  <c r="J7605" i="1"/>
  <c r="K7605" i="1"/>
  <c r="J7609" i="1"/>
  <c r="K7609" i="1"/>
  <c r="J7613" i="1"/>
  <c r="K7613" i="1"/>
  <c r="J7617" i="1"/>
  <c r="K7617" i="1"/>
  <c r="J7621" i="1"/>
  <c r="K7621" i="1"/>
  <c r="J7625" i="1"/>
  <c r="K7625" i="1"/>
  <c r="J7629" i="1"/>
  <c r="K7629" i="1"/>
  <c r="J7633" i="1"/>
  <c r="K7633" i="1"/>
  <c r="J7637" i="1"/>
  <c r="K7637" i="1"/>
  <c r="J7641" i="1"/>
  <c r="K7641" i="1"/>
  <c r="J7645" i="1"/>
  <c r="K7645" i="1"/>
  <c r="J7649" i="1"/>
  <c r="K7649" i="1"/>
  <c r="J7653" i="1"/>
  <c r="K7653" i="1"/>
  <c r="J7657" i="1"/>
  <c r="K7657" i="1"/>
  <c r="J7661" i="1"/>
  <c r="K7661" i="1"/>
  <c r="J7665" i="1"/>
  <c r="K7665" i="1"/>
  <c r="J7669" i="1"/>
  <c r="K7669" i="1"/>
  <c r="J7673" i="1"/>
  <c r="K7673" i="1"/>
  <c r="J7677" i="1"/>
  <c r="K7677" i="1"/>
  <c r="J7681" i="1"/>
  <c r="K7681" i="1"/>
  <c r="J7685" i="1"/>
  <c r="K7685" i="1"/>
  <c r="J7689" i="1"/>
  <c r="K7689" i="1"/>
  <c r="J7693" i="1"/>
  <c r="K7693" i="1"/>
  <c r="J7697" i="1"/>
  <c r="K7697" i="1"/>
  <c r="J7701" i="1"/>
  <c r="K7701" i="1"/>
  <c r="J7705" i="1"/>
  <c r="K7705" i="1"/>
  <c r="J7709" i="1"/>
  <c r="K7709" i="1"/>
  <c r="J7713" i="1"/>
  <c r="K7713" i="1"/>
  <c r="J7717" i="1"/>
  <c r="K7717" i="1"/>
  <c r="J7721" i="1"/>
  <c r="K7721" i="1"/>
  <c r="J7725" i="1"/>
  <c r="K7725" i="1"/>
  <c r="J7729" i="1"/>
  <c r="K7729" i="1"/>
  <c r="J7733" i="1"/>
  <c r="K7733" i="1"/>
  <c r="J7737" i="1"/>
  <c r="K7737" i="1"/>
  <c r="J7741" i="1"/>
  <c r="K7741" i="1"/>
  <c r="J7745" i="1"/>
  <c r="K7745" i="1"/>
  <c r="J7749" i="1"/>
  <c r="K7749" i="1"/>
  <c r="J7753" i="1"/>
  <c r="K7753" i="1"/>
  <c r="J7757" i="1"/>
  <c r="K7757" i="1"/>
  <c r="J7761" i="1"/>
  <c r="K7761" i="1"/>
  <c r="J7765" i="1"/>
  <c r="K7765" i="1"/>
  <c r="J7769" i="1"/>
  <c r="K7769" i="1"/>
  <c r="J7773" i="1"/>
  <c r="K7773" i="1"/>
  <c r="J7777" i="1"/>
  <c r="K7777" i="1"/>
  <c r="J7781" i="1"/>
  <c r="K7781" i="1"/>
  <c r="J7785" i="1"/>
  <c r="K7785" i="1"/>
  <c r="J7789" i="1"/>
  <c r="K7789" i="1"/>
  <c r="J7793" i="1"/>
  <c r="K7793" i="1"/>
  <c r="J7797" i="1"/>
  <c r="K7797" i="1"/>
  <c r="J7801" i="1"/>
  <c r="K7801" i="1"/>
  <c r="J7805" i="1"/>
  <c r="K7805" i="1"/>
  <c r="J7809" i="1"/>
  <c r="K7809" i="1"/>
  <c r="J7813" i="1"/>
  <c r="K7813" i="1"/>
  <c r="J7817" i="1"/>
  <c r="K7817" i="1"/>
  <c r="J7821" i="1"/>
  <c r="K7821" i="1"/>
  <c r="J7825" i="1"/>
  <c r="K7825" i="1"/>
  <c r="J7829" i="1"/>
  <c r="K7829" i="1"/>
  <c r="J7833" i="1"/>
  <c r="K7833" i="1"/>
  <c r="J7837" i="1"/>
  <c r="K7837" i="1"/>
  <c r="J7841" i="1"/>
  <c r="K7841" i="1"/>
  <c r="J7845" i="1"/>
  <c r="K7845" i="1"/>
  <c r="J7849" i="1"/>
  <c r="K7849" i="1"/>
  <c r="J7853" i="1"/>
  <c r="K7853" i="1"/>
  <c r="J7857" i="1"/>
  <c r="K7857" i="1"/>
  <c r="J7861" i="1"/>
  <c r="K7861" i="1"/>
  <c r="J7865" i="1"/>
  <c r="K7865" i="1"/>
  <c r="J7869" i="1"/>
  <c r="K7869" i="1"/>
  <c r="J7873" i="1"/>
  <c r="K7873" i="1"/>
  <c r="J7877" i="1"/>
  <c r="K7877" i="1"/>
  <c r="J7881" i="1"/>
  <c r="K7881" i="1"/>
  <c r="J7885" i="1"/>
  <c r="K7885" i="1"/>
  <c r="J7889" i="1"/>
  <c r="K7889" i="1"/>
  <c r="J7893" i="1"/>
  <c r="K7893" i="1"/>
  <c r="J7897" i="1"/>
  <c r="K7897" i="1"/>
  <c r="J7901" i="1"/>
  <c r="K7901" i="1"/>
  <c r="J7905" i="1"/>
  <c r="K7905" i="1"/>
  <c r="J7909" i="1"/>
  <c r="K7909" i="1"/>
  <c r="J7913" i="1"/>
  <c r="K7913" i="1"/>
  <c r="J7917" i="1"/>
  <c r="K7917" i="1"/>
  <c r="J7921" i="1"/>
  <c r="K7921" i="1"/>
  <c r="J7925" i="1"/>
  <c r="K7925" i="1"/>
  <c r="J7929" i="1"/>
  <c r="K7929" i="1"/>
  <c r="J7933" i="1"/>
  <c r="K7933" i="1"/>
  <c r="J7937" i="1"/>
  <c r="K7937" i="1"/>
  <c r="J7941" i="1"/>
  <c r="K7941" i="1"/>
  <c r="J7945" i="1"/>
  <c r="K7945" i="1"/>
  <c r="J7949" i="1"/>
  <c r="K7949" i="1"/>
  <c r="J7953" i="1"/>
  <c r="K7953" i="1"/>
  <c r="J7957" i="1"/>
  <c r="K7957" i="1"/>
  <c r="J7961" i="1"/>
  <c r="K7961" i="1"/>
  <c r="J7965" i="1"/>
  <c r="K7965" i="1"/>
  <c r="J7969" i="1"/>
  <c r="K7969" i="1"/>
  <c r="J7973" i="1"/>
  <c r="K7973" i="1"/>
  <c r="J7977" i="1"/>
  <c r="K7977" i="1"/>
  <c r="J7981" i="1"/>
  <c r="K7981" i="1"/>
  <c r="J7985" i="1"/>
  <c r="K7985" i="1"/>
  <c r="J7989" i="1"/>
  <c r="K7989" i="1"/>
  <c r="J7993" i="1"/>
  <c r="K7993" i="1"/>
  <c r="J7997" i="1"/>
  <c r="K7997" i="1"/>
  <c r="J8001" i="1"/>
  <c r="K8001" i="1"/>
  <c r="J8005" i="1"/>
  <c r="K8005" i="1"/>
  <c r="J8009" i="1"/>
  <c r="K8009" i="1"/>
  <c r="J8013" i="1"/>
  <c r="K8013" i="1"/>
  <c r="J8017" i="1"/>
  <c r="K8017" i="1"/>
  <c r="J8021" i="1"/>
  <c r="K8021" i="1"/>
  <c r="J8025" i="1"/>
  <c r="K8025" i="1"/>
  <c r="J8029" i="1"/>
  <c r="K8029" i="1"/>
  <c r="J8033" i="1"/>
  <c r="K8033" i="1"/>
  <c r="J8037" i="1"/>
  <c r="K8037" i="1"/>
  <c r="J8041" i="1"/>
  <c r="K8041" i="1"/>
  <c r="J8045" i="1"/>
  <c r="K8045" i="1"/>
  <c r="J8049" i="1"/>
  <c r="K8049" i="1"/>
  <c r="J8053" i="1"/>
  <c r="K8053" i="1"/>
  <c r="J8057" i="1"/>
  <c r="K8057" i="1"/>
  <c r="J8061" i="1"/>
  <c r="K8061" i="1"/>
  <c r="J8065" i="1"/>
  <c r="K8065" i="1"/>
  <c r="J8069" i="1"/>
  <c r="K8069" i="1"/>
  <c r="J8073" i="1"/>
  <c r="K8073" i="1"/>
  <c r="J8077" i="1"/>
  <c r="K8077" i="1"/>
  <c r="J8081" i="1"/>
  <c r="K8081" i="1"/>
  <c r="J8085" i="1"/>
  <c r="K8085" i="1"/>
  <c r="J8089" i="1"/>
  <c r="K8089" i="1"/>
  <c r="J8093" i="1"/>
  <c r="K8093" i="1"/>
  <c r="J8097" i="1"/>
  <c r="K8097" i="1"/>
  <c r="J8101" i="1"/>
  <c r="K8101" i="1"/>
  <c r="J8105" i="1"/>
  <c r="K8105" i="1"/>
  <c r="J8109" i="1"/>
  <c r="K8109" i="1"/>
  <c r="J8113" i="1"/>
  <c r="K8113" i="1"/>
  <c r="J8117" i="1"/>
  <c r="K8117" i="1"/>
  <c r="J8121" i="1"/>
  <c r="K8121" i="1"/>
  <c r="J8125" i="1"/>
  <c r="K8125" i="1"/>
  <c r="J8129" i="1"/>
  <c r="K8129" i="1"/>
  <c r="J8133" i="1"/>
  <c r="K8133" i="1"/>
  <c r="J8137" i="1"/>
  <c r="K8137" i="1"/>
  <c r="J8141" i="1"/>
  <c r="K8141" i="1"/>
  <c r="J8145" i="1"/>
  <c r="K8145" i="1"/>
  <c r="J8149" i="1"/>
  <c r="K8149" i="1"/>
  <c r="J8153" i="1"/>
  <c r="K8153" i="1"/>
  <c r="J8157" i="1"/>
  <c r="K8157" i="1"/>
  <c r="J8161" i="1"/>
  <c r="K8161" i="1"/>
  <c r="J8165" i="1"/>
  <c r="K8165" i="1"/>
  <c r="J8169" i="1"/>
  <c r="K8169" i="1"/>
  <c r="J8173" i="1"/>
  <c r="K8173" i="1"/>
  <c r="J8177" i="1"/>
  <c r="K8177" i="1"/>
  <c r="J8181" i="1"/>
  <c r="K8181" i="1"/>
  <c r="J8185" i="1"/>
  <c r="K8185" i="1"/>
  <c r="J8189" i="1"/>
  <c r="K8189" i="1"/>
  <c r="J8193" i="1"/>
  <c r="K8193" i="1"/>
  <c r="J8197" i="1"/>
  <c r="K8197" i="1"/>
  <c r="J8201" i="1"/>
  <c r="K8201" i="1"/>
  <c r="J8205" i="1"/>
  <c r="K8205" i="1"/>
  <c r="J8209" i="1"/>
  <c r="K8209" i="1"/>
  <c r="J8213" i="1"/>
  <c r="K8213" i="1"/>
  <c r="J8217" i="1"/>
  <c r="K8217" i="1"/>
  <c r="J8221" i="1"/>
  <c r="K8221" i="1"/>
  <c r="J8225" i="1"/>
  <c r="K8225" i="1"/>
  <c r="J8229" i="1"/>
  <c r="K8229" i="1"/>
  <c r="J8233" i="1"/>
  <c r="K8233" i="1"/>
  <c r="J8237" i="1"/>
  <c r="K8237" i="1"/>
  <c r="J8241" i="1"/>
  <c r="K8241" i="1"/>
  <c r="J8245" i="1"/>
  <c r="K8245" i="1"/>
  <c r="J8249" i="1"/>
  <c r="K8249" i="1"/>
  <c r="J8253" i="1"/>
  <c r="K8253" i="1"/>
  <c r="J8257" i="1"/>
  <c r="K8257" i="1"/>
  <c r="J8261" i="1"/>
  <c r="K8261" i="1"/>
  <c r="J8265" i="1"/>
  <c r="K8265" i="1"/>
  <c r="J8269" i="1"/>
  <c r="K8269" i="1"/>
  <c r="J8273" i="1"/>
  <c r="K8273" i="1"/>
  <c r="J8277" i="1"/>
  <c r="K8277" i="1"/>
  <c r="J8281" i="1"/>
  <c r="K8281" i="1"/>
  <c r="J8285" i="1"/>
  <c r="K8285" i="1"/>
  <c r="J8289" i="1"/>
  <c r="K8289" i="1"/>
  <c r="J8293" i="1"/>
  <c r="K8293" i="1"/>
  <c r="J8297" i="1"/>
  <c r="K8297" i="1"/>
  <c r="J8301" i="1"/>
  <c r="K8301" i="1"/>
  <c r="J8305" i="1"/>
  <c r="K8305" i="1"/>
  <c r="J8309" i="1"/>
  <c r="K8309" i="1"/>
  <c r="J8313" i="1"/>
  <c r="K8313" i="1"/>
  <c r="J8317" i="1"/>
  <c r="K8317" i="1"/>
  <c r="J8321" i="1"/>
  <c r="K8321" i="1"/>
  <c r="J8325" i="1"/>
  <c r="K8325" i="1"/>
  <c r="J8329" i="1"/>
  <c r="K8329" i="1"/>
  <c r="J8333" i="1"/>
  <c r="K8333" i="1"/>
  <c r="J8337" i="1"/>
  <c r="K8337" i="1"/>
  <c r="J8341" i="1"/>
  <c r="K8341" i="1"/>
  <c r="J8345" i="1"/>
  <c r="K8345" i="1"/>
  <c r="J8349" i="1"/>
  <c r="K8349" i="1"/>
  <c r="J8353" i="1"/>
  <c r="K8353" i="1"/>
  <c r="J8357" i="1"/>
  <c r="K8357" i="1"/>
  <c r="J8361" i="1"/>
  <c r="K8361" i="1"/>
  <c r="J8365" i="1"/>
  <c r="K8365" i="1"/>
  <c r="J8369" i="1"/>
  <c r="K8369" i="1"/>
  <c r="J8373" i="1"/>
  <c r="K8373" i="1"/>
  <c r="J8377" i="1"/>
  <c r="K8377" i="1"/>
  <c r="J8381" i="1"/>
  <c r="K8381" i="1"/>
  <c r="J8385" i="1"/>
  <c r="K8385" i="1"/>
  <c r="J8389" i="1"/>
  <c r="K8389" i="1"/>
  <c r="J8393" i="1"/>
  <c r="K8393" i="1"/>
  <c r="J8397" i="1"/>
  <c r="K8397" i="1"/>
  <c r="J8401" i="1"/>
  <c r="K8401" i="1"/>
  <c r="J8405" i="1"/>
  <c r="K8405" i="1"/>
  <c r="J8409" i="1"/>
  <c r="K8409" i="1"/>
  <c r="J8413" i="1"/>
  <c r="K8413" i="1"/>
  <c r="J8417" i="1"/>
  <c r="K8417" i="1"/>
  <c r="J8421" i="1"/>
  <c r="K8421" i="1"/>
  <c r="J8425" i="1"/>
  <c r="K8425" i="1"/>
  <c r="J8429" i="1"/>
  <c r="K8429" i="1"/>
  <c r="J8433" i="1"/>
  <c r="K8433" i="1"/>
  <c r="J8437" i="1"/>
  <c r="K8437" i="1"/>
  <c r="J8441" i="1"/>
  <c r="K8441" i="1"/>
  <c r="J8445" i="1"/>
  <c r="K8445" i="1"/>
  <c r="J8449" i="1"/>
  <c r="K8449" i="1"/>
  <c r="J8453" i="1"/>
  <c r="K8453" i="1"/>
  <c r="J8457" i="1"/>
  <c r="K8457" i="1"/>
  <c r="J8461" i="1"/>
  <c r="K8461" i="1"/>
  <c r="J8465" i="1"/>
  <c r="K8465" i="1"/>
  <c r="J8469" i="1"/>
  <c r="K8469" i="1"/>
  <c r="J8473" i="1"/>
  <c r="K8473" i="1"/>
  <c r="J8477" i="1"/>
  <c r="K8477" i="1"/>
  <c r="J8481" i="1"/>
  <c r="K8481" i="1"/>
  <c r="J8485" i="1"/>
  <c r="K8485" i="1"/>
  <c r="J8489" i="1"/>
  <c r="K8489" i="1"/>
  <c r="J8493" i="1"/>
  <c r="K8493" i="1"/>
  <c r="J8497" i="1"/>
  <c r="K8497" i="1"/>
  <c r="J8501" i="1"/>
  <c r="K8501" i="1"/>
  <c r="J8505" i="1"/>
  <c r="K8505" i="1"/>
  <c r="J8509" i="1"/>
  <c r="K8509" i="1"/>
  <c r="J8513" i="1"/>
  <c r="K8513" i="1"/>
  <c r="J8517" i="1"/>
  <c r="K8517" i="1"/>
  <c r="J8521" i="1"/>
  <c r="K8521" i="1"/>
  <c r="J8525" i="1"/>
  <c r="K8525" i="1"/>
  <c r="J8529" i="1"/>
  <c r="K8529" i="1"/>
  <c r="J8533" i="1"/>
  <c r="K8533" i="1"/>
  <c r="J8537" i="1"/>
  <c r="K8537" i="1"/>
  <c r="J8541" i="1"/>
  <c r="K8541" i="1"/>
  <c r="J8545" i="1"/>
  <c r="K8545" i="1"/>
  <c r="J8549" i="1"/>
  <c r="K8549" i="1"/>
  <c r="J8553" i="1"/>
  <c r="K8553" i="1"/>
  <c r="J8557" i="1"/>
  <c r="K8557" i="1"/>
  <c r="J8561" i="1"/>
  <c r="K8561" i="1"/>
  <c r="J8565" i="1"/>
  <c r="K8565" i="1"/>
  <c r="J8569" i="1"/>
  <c r="K8569" i="1"/>
  <c r="J8573" i="1"/>
  <c r="K8573" i="1"/>
  <c r="J8577" i="1"/>
  <c r="K8577" i="1"/>
  <c r="J8581" i="1"/>
  <c r="K8581" i="1"/>
  <c r="J8585" i="1"/>
  <c r="K8585" i="1"/>
  <c r="J8589" i="1"/>
  <c r="K8589" i="1"/>
  <c r="J8593" i="1"/>
  <c r="K8593" i="1"/>
  <c r="J8597" i="1"/>
  <c r="K8597" i="1"/>
  <c r="J8601" i="1"/>
  <c r="K8601" i="1"/>
  <c r="J8605" i="1"/>
  <c r="K8605" i="1"/>
  <c r="J8609" i="1"/>
  <c r="K8609" i="1"/>
  <c r="J8613" i="1"/>
  <c r="K8613" i="1"/>
  <c r="J8617" i="1"/>
  <c r="K8617" i="1"/>
  <c r="J8621" i="1"/>
  <c r="K8621" i="1"/>
  <c r="J8625" i="1"/>
  <c r="K8625" i="1"/>
  <c r="J8629" i="1"/>
  <c r="K8629" i="1"/>
  <c r="J8633" i="1"/>
  <c r="K8633" i="1"/>
  <c r="J8637" i="1"/>
  <c r="K8637" i="1"/>
  <c r="J8641" i="1"/>
  <c r="K8641" i="1"/>
  <c r="J8645" i="1"/>
  <c r="K8645" i="1"/>
  <c r="J8649" i="1"/>
  <c r="K8649" i="1"/>
  <c r="J8653" i="1"/>
  <c r="K8653" i="1"/>
  <c r="J8657" i="1"/>
  <c r="K8657" i="1"/>
  <c r="J8661" i="1"/>
  <c r="K8661" i="1"/>
  <c r="J8665" i="1"/>
  <c r="K8665" i="1"/>
  <c r="J8669" i="1"/>
  <c r="K8669" i="1"/>
  <c r="J8673" i="1"/>
  <c r="K8673" i="1"/>
  <c r="J8677" i="1"/>
  <c r="K8677" i="1"/>
  <c r="J8681" i="1"/>
  <c r="K8681" i="1"/>
  <c r="J8685" i="1"/>
  <c r="K8685" i="1"/>
  <c r="J8689" i="1"/>
  <c r="K8689" i="1"/>
  <c r="J8693" i="1"/>
  <c r="K8693" i="1"/>
  <c r="J8697" i="1"/>
  <c r="K8697" i="1"/>
  <c r="J8701" i="1"/>
  <c r="K8701" i="1"/>
  <c r="J8705" i="1"/>
  <c r="K8705" i="1"/>
  <c r="J8709" i="1"/>
  <c r="K8709" i="1"/>
  <c r="J8713" i="1"/>
  <c r="K8713" i="1"/>
  <c r="J8717" i="1"/>
  <c r="K8717" i="1"/>
  <c r="J8721" i="1"/>
  <c r="K8721" i="1"/>
  <c r="J8725" i="1"/>
  <c r="K8725" i="1"/>
  <c r="J8729" i="1"/>
  <c r="K8729" i="1"/>
  <c r="J8733" i="1"/>
  <c r="K8733" i="1"/>
  <c r="J8737" i="1"/>
  <c r="K8737" i="1"/>
  <c r="J8741" i="1"/>
  <c r="K8741" i="1"/>
  <c r="J8745" i="1"/>
  <c r="K8745" i="1"/>
  <c r="J8749" i="1"/>
  <c r="K8749" i="1"/>
  <c r="J8753" i="1"/>
  <c r="K8753" i="1"/>
  <c r="J8757" i="1"/>
  <c r="K8757" i="1"/>
  <c r="J8761" i="1"/>
  <c r="K8761" i="1"/>
  <c r="J8765" i="1"/>
  <c r="K8765" i="1"/>
  <c r="J8769" i="1"/>
  <c r="K8769" i="1"/>
  <c r="J8773" i="1"/>
  <c r="K8773" i="1"/>
  <c r="J8777" i="1"/>
  <c r="K8777" i="1"/>
  <c r="J8781" i="1"/>
  <c r="K8781" i="1"/>
  <c r="J8785" i="1"/>
  <c r="K8785" i="1"/>
  <c r="J8789" i="1"/>
  <c r="K8789" i="1"/>
  <c r="J8793" i="1"/>
  <c r="K8793" i="1"/>
  <c r="J8797" i="1"/>
  <c r="K8797" i="1"/>
  <c r="J8801" i="1"/>
  <c r="K8801" i="1"/>
  <c r="J8805" i="1"/>
  <c r="K8805" i="1"/>
  <c r="J8809" i="1"/>
  <c r="K8809" i="1"/>
  <c r="J8813" i="1"/>
  <c r="K8813" i="1"/>
  <c r="J8817" i="1"/>
  <c r="K8817" i="1"/>
  <c r="J8821" i="1"/>
  <c r="K8821" i="1"/>
  <c r="J8825" i="1"/>
  <c r="K8825" i="1"/>
  <c r="J8829" i="1"/>
  <c r="K8829" i="1"/>
  <c r="J8833" i="1"/>
  <c r="K8833" i="1"/>
  <c r="J8837" i="1"/>
  <c r="K8837" i="1"/>
  <c r="J8841" i="1"/>
  <c r="K8841" i="1"/>
  <c r="J8845" i="1"/>
  <c r="K8845" i="1"/>
  <c r="J8849" i="1"/>
  <c r="K8849" i="1"/>
  <c r="J8853" i="1"/>
  <c r="K8853" i="1"/>
  <c r="J8857" i="1"/>
  <c r="K8857" i="1"/>
  <c r="J8861" i="1"/>
  <c r="K8861" i="1"/>
  <c r="J8865" i="1"/>
  <c r="K8865" i="1"/>
  <c r="J8869" i="1"/>
  <c r="K8869" i="1"/>
  <c r="J8873" i="1"/>
  <c r="K8873" i="1"/>
  <c r="J8877" i="1"/>
  <c r="K8877" i="1"/>
  <c r="J8881" i="1"/>
  <c r="K8881" i="1"/>
  <c r="J8885" i="1"/>
  <c r="K8885" i="1"/>
  <c r="J8889" i="1"/>
  <c r="K8889" i="1"/>
  <c r="J8893" i="1"/>
  <c r="K8893" i="1"/>
  <c r="J8897" i="1"/>
  <c r="K8897" i="1"/>
  <c r="J8901" i="1"/>
  <c r="K8901" i="1"/>
  <c r="J8905" i="1"/>
  <c r="K8905" i="1"/>
  <c r="J8909" i="1"/>
  <c r="K8909" i="1"/>
  <c r="J8913" i="1"/>
  <c r="K8913" i="1"/>
  <c r="J8917" i="1"/>
  <c r="K8917" i="1"/>
  <c r="J8921" i="1"/>
  <c r="K8921" i="1"/>
  <c r="J8925" i="1"/>
  <c r="K8925" i="1"/>
  <c r="J8929" i="1"/>
  <c r="K8929" i="1"/>
  <c r="J8933" i="1"/>
  <c r="K8933" i="1"/>
  <c r="J8937" i="1"/>
  <c r="K8937" i="1"/>
  <c r="J8941" i="1"/>
  <c r="K8941" i="1"/>
  <c r="J8945" i="1"/>
  <c r="K8945" i="1"/>
  <c r="J8949" i="1"/>
  <c r="K8949" i="1"/>
  <c r="J8953" i="1"/>
  <c r="K8953" i="1"/>
  <c r="J8957" i="1"/>
  <c r="K8957" i="1"/>
  <c r="J8961" i="1"/>
  <c r="K8961" i="1"/>
  <c r="J8965" i="1"/>
  <c r="K8965" i="1"/>
  <c r="J8969" i="1"/>
  <c r="K8969" i="1"/>
  <c r="J8973" i="1"/>
  <c r="K8973" i="1"/>
  <c r="J8977" i="1"/>
  <c r="K8977" i="1"/>
  <c r="J8981" i="1"/>
  <c r="K8981" i="1"/>
  <c r="J8985" i="1"/>
  <c r="K8985" i="1"/>
  <c r="J8989" i="1"/>
  <c r="K8989" i="1"/>
  <c r="J8993" i="1"/>
  <c r="K8993" i="1"/>
  <c r="J8997" i="1"/>
  <c r="K8997" i="1"/>
  <c r="J9001" i="1"/>
  <c r="K9001" i="1"/>
  <c r="J9005" i="1"/>
  <c r="K9005" i="1"/>
  <c r="J9009" i="1"/>
  <c r="K9009" i="1"/>
  <c r="J9013" i="1"/>
  <c r="K9013" i="1"/>
  <c r="J9017" i="1"/>
  <c r="K9017" i="1"/>
  <c r="J9021" i="1"/>
  <c r="K9021" i="1"/>
  <c r="J9025" i="1"/>
  <c r="K9025" i="1"/>
  <c r="J9029" i="1"/>
  <c r="K9029" i="1"/>
  <c r="J9033" i="1"/>
  <c r="K9033" i="1"/>
  <c r="J9037" i="1"/>
  <c r="K9037" i="1"/>
  <c r="J9041" i="1"/>
  <c r="K9041" i="1"/>
  <c r="J9045" i="1"/>
  <c r="K9045" i="1"/>
  <c r="J9049" i="1"/>
  <c r="K9049" i="1"/>
  <c r="J9053" i="1"/>
  <c r="K9053" i="1"/>
  <c r="J9057" i="1"/>
  <c r="K9057" i="1"/>
  <c r="J9061" i="1"/>
  <c r="K9061" i="1"/>
  <c r="J9065" i="1"/>
  <c r="K9065" i="1"/>
  <c r="J9069" i="1"/>
  <c r="K9069" i="1"/>
  <c r="J9073" i="1"/>
  <c r="K9073" i="1"/>
  <c r="J9077" i="1"/>
  <c r="K9077" i="1"/>
  <c r="J9081" i="1"/>
  <c r="K9081" i="1"/>
  <c r="J9085" i="1"/>
  <c r="K9085" i="1"/>
  <c r="J9089" i="1"/>
  <c r="K9089" i="1"/>
  <c r="J9093" i="1"/>
  <c r="K9093" i="1"/>
  <c r="J9097" i="1"/>
  <c r="K9097" i="1"/>
  <c r="J9101" i="1"/>
  <c r="K9101" i="1"/>
  <c r="J9105" i="1"/>
  <c r="K9105" i="1"/>
  <c r="J9109" i="1"/>
  <c r="K9109" i="1"/>
  <c r="J9113" i="1"/>
  <c r="K9113" i="1"/>
  <c r="J9117" i="1"/>
  <c r="K9117" i="1"/>
  <c r="J9121" i="1"/>
  <c r="K9121" i="1"/>
  <c r="J9125" i="1"/>
  <c r="K9125" i="1"/>
  <c r="J9129" i="1"/>
  <c r="K9129" i="1"/>
  <c r="J9133" i="1"/>
  <c r="K9133" i="1"/>
  <c r="J9137" i="1"/>
  <c r="K9137" i="1"/>
  <c r="J9141" i="1"/>
  <c r="K9141" i="1"/>
  <c r="J9145" i="1"/>
  <c r="K9145" i="1"/>
  <c r="J9149" i="1"/>
  <c r="K9149" i="1"/>
  <c r="J9153" i="1"/>
  <c r="K9153" i="1"/>
  <c r="J9157" i="1"/>
  <c r="K9157" i="1"/>
  <c r="J9161" i="1"/>
  <c r="K9161" i="1"/>
  <c r="J9165" i="1"/>
  <c r="K9165" i="1"/>
  <c r="J9169" i="1"/>
  <c r="K9169" i="1"/>
  <c r="J9173" i="1"/>
  <c r="K9173" i="1"/>
  <c r="J9177" i="1"/>
  <c r="K9177" i="1"/>
  <c r="J9181" i="1"/>
  <c r="K9181" i="1"/>
  <c r="J9185" i="1"/>
  <c r="K9185" i="1"/>
  <c r="J9189" i="1"/>
  <c r="K9189" i="1"/>
  <c r="J9193" i="1"/>
  <c r="K9193" i="1"/>
  <c r="J9197" i="1"/>
  <c r="K9197" i="1"/>
  <c r="J9201" i="1"/>
  <c r="K9201" i="1"/>
  <c r="J9205" i="1"/>
  <c r="K9205" i="1"/>
  <c r="J9209" i="1"/>
  <c r="K9209" i="1"/>
  <c r="J9213" i="1"/>
  <c r="K9213" i="1"/>
  <c r="J9217" i="1"/>
  <c r="K9217" i="1"/>
  <c r="J9221" i="1"/>
  <c r="K9221" i="1"/>
  <c r="J9225" i="1"/>
  <c r="K9225" i="1"/>
  <c r="J9229" i="1"/>
  <c r="K9229" i="1"/>
  <c r="J9233" i="1"/>
  <c r="K9233" i="1"/>
  <c r="J9237" i="1"/>
  <c r="K9237" i="1"/>
  <c r="J9241" i="1"/>
  <c r="K9241" i="1"/>
  <c r="J9245" i="1"/>
  <c r="K9245" i="1"/>
  <c r="J9249" i="1"/>
  <c r="K9249" i="1"/>
  <c r="J9253" i="1"/>
  <c r="K9253" i="1"/>
  <c r="J9257" i="1"/>
  <c r="K9257" i="1"/>
  <c r="J9261" i="1"/>
  <c r="K9261" i="1"/>
  <c r="J9265" i="1"/>
  <c r="K9265" i="1"/>
  <c r="J9269" i="1"/>
  <c r="K9269" i="1"/>
  <c r="J9273" i="1"/>
  <c r="K9273" i="1"/>
  <c r="J9277" i="1"/>
  <c r="K9277" i="1"/>
  <c r="J9281" i="1"/>
  <c r="K9281" i="1"/>
  <c r="J9285" i="1"/>
  <c r="K9285" i="1"/>
  <c r="J9289" i="1"/>
  <c r="K9289" i="1"/>
  <c r="J9293" i="1"/>
  <c r="K9293" i="1"/>
  <c r="J9297" i="1"/>
  <c r="K9297" i="1"/>
  <c r="J9301" i="1"/>
  <c r="K9301" i="1"/>
  <c r="J9305" i="1"/>
  <c r="K9305" i="1"/>
  <c r="J9309" i="1"/>
  <c r="K9309" i="1"/>
  <c r="J9313" i="1"/>
  <c r="K9313" i="1"/>
  <c r="J9317" i="1"/>
  <c r="K9317" i="1"/>
  <c r="J9321" i="1"/>
  <c r="K9321" i="1"/>
  <c r="J9325" i="1"/>
  <c r="K9325" i="1"/>
  <c r="J9329" i="1"/>
  <c r="K9329" i="1"/>
  <c r="J9333" i="1"/>
  <c r="K9333" i="1"/>
  <c r="J9337" i="1"/>
  <c r="K9337" i="1"/>
  <c r="J9341" i="1"/>
  <c r="K9341" i="1"/>
  <c r="J9345" i="1"/>
  <c r="K9345" i="1"/>
  <c r="J9349" i="1"/>
  <c r="K9349" i="1"/>
  <c r="J9353" i="1"/>
  <c r="K9353" i="1"/>
  <c r="J9357" i="1"/>
  <c r="K9357" i="1"/>
  <c r="J9361" i="1"/>
  <c r="K9361" i="1"/>
  <c r="J9365" i="1"/>
  <c r="K9365" i="1"/>
  <c r="J9369" i="1"/>
  <c r="K9369" i="1"/>
  <c r="J9373" i="1"/>
  <c r="K9373" i="1"/>
  <c r="J9377" i="1"/>
  <c r="K9377" i="1"/>
  <c r="J9381" i="1"/>
  <c r="K9381" i="1"/>
  <c r="J9385" i="1"/>
  <c r="K9385" i="1"/>
  <c r="J9389" i="1"/>
  <c r="K9389" i="1"/>
  <c r="J9393" i="1"/>
  <c r="K9393" i="1"/>
  <c r="J9397" i="1"/>
  <c r="K9397" i="1"/>
  <c r="J9401" i="1"/>
  <c r="K9401" i="1"/>
  <c r="J9405" i="1"/>
  <c r="K9405" i="1"/>
  <c r="J9409" i="1"/>
  <c r="K9409" i="1"/>
  <c r="J9413" i="1"/>
  <c r="K9413" i="1"/>
  <c r="J9417" i="1"/>
  <c r="K9417" i="1"/>
  <c r="J9421" i="1"/>
  <c r="K9421" i="1"/>
  <c r="J9425" i="1"/>
  <c r="K9425" i="1"/>
  <c r="J9429" i="1"/>
  <c r="K9429" i="1"/>
  <c r="J9433" i="1"/>
  <c r="K9433" i="1"/>
  <c r="J9437" i="1"/>
  <c r="K9437" i="1"/>
  <c r="J9441" i="1"/>
  <c r="K9441" i="1"/>
  <c r="J9445" i="1"/>
  <c r="K9445" i="1"/>
  <c r="J9449" i="1"/>
  <c r="K9449" i="1"/>
  <c r="J9453" i="1"/>
  <c r="K9453" i="1"/>
  <c r="J9457" i="1"/>
  <c r="K9457" i="1"/>
  <c r="J9461" i="1"/>
  <c r="K9461" i="1"/>
  <c r="J9465" i="1"/>
  <c r="K9465" i="1"/>
  <c r="J9469" i="1"/>
  <c r="K9469" i="1"/>
  <c r="J9473" i="1"/>
  <c r="K9473" i="1"/>
  <c r="J9477" i="1"/>
  <c r="K9477" i="1"/>
  <c r="J9481" i="1"/>
  <c r="K9481" i="1"/>
  <c r="J9485" i="1"/>
  <c r="K9485" i="1"/>
  <c r="J9489" i="1"/>
  <c r="K9489" i="1"/>
  <c r="J9493" i="1"/>
  <c r="K9493" i="1"/>
  <c r="J9497" i="1"/>
  <c r="K9497" i="1"/>
  <c r="J9501" i="1"/>
  <c r="K9501" i="1"/>
  <c r="J9505" i="1"/>
  <c r="K9505" i="1"/>
  <c r="J9509" i="1"/>
  <c r="K9509" i="1"/>
  <c r="J9513" i="1"/>
  <c r="K9513" i="1"/>
  <c r="J9517" i="1"/>
  <c r="K9517" i="1"/>
  <c r="J9521" i="1"/>
  <c r="K9521" i="1"/>
  <c r="J9525" i="1"/>
  <c r="K9525" i="1"/>
  <c r="J9529" i="1"/>
  <c r="K9529" i="1"/>
  <c r="J9533" i="1"/>
  <c r="K9533" i="1"/>
  <c r="J9537" i="1"/>
  <c r="K9537" i="1"/>
  <c r="J9541" i="1"/>
  <c r="K9541" i="1"/>
  <c r="J9545" i="1"/>
  <c r="K9545" i="1"/>
  <c r="J9549" i="1"/>
  <c r="K9549" i="1"/>
  <c r="J9553" i="1"/>
  <c r="K9553" i="1"/>
  <c r="J9557" i="1"/>
  <c r="K9557" i="1"/>
  <c r="J9561" i="1"/>
  <c r="K9561" i="1"/>
  <c r="J9565" i="1"/>
  <c r="K9565" i="1"/>
  <c r="J9569" i="1"/>
  <c r="K9569" i="1"/>
  <c r="J9573" i="1"/>
  <c r="K9573" i="1"/>
  <c r="J9577" i="1"/>
  <c r="K9577" i="1"/>
  <c r="J9581" i="1"/>
  <c r="K9581" i="1"/>
  <c r="J9585" i="1"/>
  <c r="K9585" i="1"/>
  <c r="J9589" i="1"/>
  <c r="K9589" i="1"/>
  <c r="J9593" i="1"/>
  <c r="K9593" i="1"/>
  <c r="J9597" i="1"/>
  <c r="K9597" i="1"/>
  <c r="J9601" i="1"/>
  <c r="K9601" i="1"/>
  <c r="J9605" i="1"/>
  <c r="K9605" i="1"/>
  <c r="J9609" i="1"/>
  <c r="K9609" i="1"/>
  <c r="J9613" i="1"/>
  <c r="K9613" i="1"/>
  <c r="J9617" i="1"/>
  <c r="K9617" i="1"/>
  <c r="J9621" i="1"/>
  <c r="K9621" i="1"/>
  <c r="J9625" i="1"/>
  <c r="K9625" i="1"/>
  <c r="J9629" i="1"/>
  <c r="K9629" i="1"/>
  <c r="J9633" i="1"/>
  <c r="K9633" i="1"/>
  <c r="J9637" i="1"/>
  <c r="K9637" i="1"/>
  <c r="J9641" i="1"/>
  <c r="K9641" i="1"/>
  <c r="J9645" i="1"/>
  <c r="K9645" i="1"/>
  <c r="J9649" i="1"/>
  <c r="K9649" i="1"/>
  <c r="J9653" i="1"/>
  <c r="K9653" i="1"/>
  <c r="J9657" i="1"/>
  <c r="K9657" i="1"/>
  <c r="J9661" i="1"/>
  <c r="K9661" i="1"/>
  <c r="J9665" i="1"/>
  <c r="K9665" i="1"/>
  <c r="J9669" i="1"/>
  <c r="K9669" i="1"/>
  <c r="J9673" i="1"/>
  <c r="K9673" i="1"/>
  <c r="J9677" i="1"/>
  <c r="K9677" i="1"/>
  <c r="J9681" i="1"/>
  <c r="K9681" i="1"/>
  <c r="J9685" i="1"/>
  <c r="K9685" i="1"/>
  <c r="J9689" i="1"/>
  <c r="K9689" i="1"/>
  <c r="J9693" i="1"/>
  <c r="K9693" i="1"/>
  <c r="J9697" i="1"/>
  <c r="K9697" i="1"/>
  <c r="J9701" i="1"/>
  <c r="K9701" i="1"/>
  <c r="J9705" i="1"/>
  <c r="K9705" i="1"/>
  <c r="J9709" i="1"/>
  <c r="K9709" i="1"/>
  <c r="J9713" i="1"/>
  <c r="K9713" i="1"/>
  <c r="J9717" i="1"/>
  <c r="K9717" i="1"/>
  <c r="J9721" i="1"/>
  <c r="K9721" i="1"/>
  <c r="J9725" i="1"/>
  <c r="K9725" i="1"/>
  <c r="J9729" i="1"/>
  <c r="K9729" i="1"/>
  <c r="J9733" i="1"/>
  <c r="K9733" i="1"/>
  <c r="J9737" i="1"/>
  <c r="K9737" i="1"/>
  <c r="J9741" i="1"/>
  <c r="K9741" i="1"/>
  <c r="J9745" i="1"/>
  <c r="K9745" i="1"/>
  <c r="J9749" i="1"/>
  <c r="K9749" i="1"/>
  <c r="J9753" i="1"/>
  <c r="K9753" i="1"/>
  <c r="J9757" i="1"/>
  <c r="K9757" i="1"/>
  <c r="J9761" i="1"/>
  <c r="K9761" i="1"/>
  <c r="J9765" i="1"/>
  <c r="K9765" i="1"/>
  <c r="J9769" i="1"/>
  <c r="K9769" i="1"/>
  <c r="J9773" i="1"/>
  <c r="K9773" i="1"/>
  <c r="J9777" i="1"/>
  <c r="K9777" i="1"/>
  <c r="J9781" i="1"/>
  <c r="K9781" i="1"/>
  <c r="J9785" i="1"/>
  <c r="K9785" i="1"/>
  <c r="J9789" i="1"/>
  <c r="K9789" i="1"/>
  <c r="J9793" i="1"/>
  <c r="K9793" i="1"/>
  <c r="J9797" i="1"/>
  <c r="K9797" i="1"/>
  <c r="J9801" i="1"/>
  <c r="K9801" i="1"/>
  <c r="J9805" i="1"/>
  <c r="K9805" i="1"/>
  <c r="J9809" i="1"/>
  <c r="K9809" i="1"/>
  <c r="J9813" i="1"/>
  <c r="K9813" i="1"/>
  <c r="J9817" i="1"/>
  <c r="K9817" i="1"/>
  <c r="J9821" i="1"/>
  <c r="K9821" i="1"/>
  <c r="J9825" i="1"/>
  <c r="K9825" i="1"/>
  <c r="J9829" i="1"/>
  <c r="K9829" i="1"/>
  <c r="J9833" i="1"/>
  <c r="K9833" i="1"/>
  <c r="J9837" i="1"/>
  <c r="K9837" i="1"/>
  <c r="J9841" i="1"/>
  <c r="K9841" i="1"/>
  <c r="J9845" i="1"/>
  <c r="K9845" i="1"/>
  <c r="J9849" i="1"/>
  <c r="K9849" i="1"/>
  <c r="J9853" i="1"/>
  <c r="K9853" i="1"/>
  <c r="J9857" i="1"/>
  <c r="K9857" i="1"/>
  <c r="J9861" i="1"/>
  <c r="K9861" i="1"/>
  <c r="J9865" i="1"/>
  <c r="K9865" i="1"/>
  <c r="J9869" i="1"/>
  <c r="K9869" i="1"/>
  <c r="J9873" i="1"/>
  <c r="K9873" i="1"/>
  <c r="J9877" i="1"/>
  <c r="K9877" i="1"/>
  <c r="J9881" i="1"/>
  <c r="K9881" i="1"/>
  <c r="J9885" i="1"/>
  <c r="K9885" i="1"/>
  <c r="J9889" i="1"/>
  <c r="K9889" i="1"/>
  <c r="J9893" i="1"/>
  <c r="K9893" i="1"/>
  <c r="J9897" i="1"/>
  <c r="K9897" i="1"/>
  <c r="J9901" i="1"/>
  <c r="K9901" i="1"/>
  <c r="J9905" i="1"/>
  <c r="K9905" i="1"/>
  <c r="J9909" i="1"/>
  <c r="K9909" i="1"/>
  <c r="J9913" i="1"/>
  <c r="K9913" i="1"/>
  <c r="J9917" i="1"/>
  <c r="K9917" i="1"/>
  <c r="J9921" i="1"/>
  <c r="K9921" i="1"/>
  <c r="J9925" i="1"/>
  <c r="K9925" i="1"/>
  <c r="J9929" i="1"/>
  <c r="K9929" i="1"/>
  <c r="J9933" i="1"/>
  <c r="K9933" i="1"/>
  <c r="J9937" i="1"/>
  <c r="K9937" i="1"/>
  <c r="J9941" i="1"/>
  <c r="K9941" i="1"/>
  <c r="J9945" i="1"/>
  <c r="K9945" i="1"/>
  <c r="J9949" i="1"/>
  <c r="K9949" i="1"/>
  <c r="J9953" i="1"/>
  <c r="K9953" i="1"/>
  <c r="J9957" i="1"/>
  <c r="K9957" i="1"/>
  <c r="J9961" i="1"/>
  <c r="K9961" i="1"/>
  <c r="J9965" i="1"/>
  <c r="K9965" i="1"/>
  <c r="J9969" i="1"/>
  <c r="K9969" i="1"/>
  <c r="J9973" i="1"/>
  <c r="K9973" i="1"/>
  <c r="J9977" i="1"/>
  <c r="K9977" i="1"/>
  <c r="J9981" i="1"/>
  <c r="K9981" i="1"/>
  <c r="J9985" i="1"/>
  <c r="K9985" i="1"/>
  <c r="J9989" i="1"/>
  <c r="K9989" i="1"/>
  <c r="J9993" i="1"/>
  <c r="K9993" i="1"/>
  <c r="J9997" i="1"/>
  <c r="K9997" i="1"/>
  <c r="J10001" i="1"/>
  <c r="K10001" i="1"/>
  <c r="J10005" i="1"/>
  <c r="K10005" i="1"/>
  <c r="J10009" i="1"/>
  <c r="K10009" i="1"/>
  <c r="J10013" i="1"/>
  <c r="K10013" i="1"/>
  <c r="J10017" i="1"/>
  <c r="K10017" i="1"/>
  <c r="J10021" i="1"/>
  <c r="K10021" i="1"/>
  <c r="J10025" i="1"/>
  <c r="K10025" i="1"/>
  <c r="J10029" i="1"/>
  <c r="K10029" i="1"/>
  <c r="J10033" i="1"/>
  <c r="K10033" i="1"/>
  <c r="J10037" i="1"/>
  <c r="K10037" i="1"/>
  <c r="J10041" i="1"/>
  <c r="K10041" i="1"/>
  <c r="J10045" i="1"/>
  <c r="K10045" i="1"/>
  <c r="J10049" i="1"/>
  <c r="K10049" i="1"/>
  <c r="J10053" i="1"/>
  <c r="K10053" i="1"/>
  <c r="J10057" i="1"/>
  <c r="K10057" i="1"/>
  <c r="J10061" i="1"/>
  <c r="K10061" i="1"/>
  <c r="J10065" i="1"/>
  <c r="K10065" i="1"/>
  <c r="J10069" i="1"/>
  <c r="K10069" i="1"/>
  <c r="J10073" i="1"/>
  <c r="K10073" i="1"/>
  <c r="J10077" i="1"/>
  <c r="K10077" i="1"/>
  <c r="J10081" i="1"/>
  <c r="K10081" i="1"/>
  <c r="J10085" i="1"/>
  <c r="K10085" i="1"/>
  <c r="J10089" i="1"/>
  <c r="K10089" i="1"/>
  <c r="J10093" i="1"/>
  <c r="K10093" i="1"/>
  <c r="J10097" i="1"/>
  <c r="K10097" i="1"/>
  <c r="J10101" i="1"/>
  <c r="K10101" i="1"/>
  <c r="J10105" i="1"/>
  <c r="K10105" i="1"/>
  <c r="J10109" i="1"/>
  <c r="K10109" i="1"/>
  <c r="J10113" i="1"/>
  <c r="K10113" i="1"/>
  <c r="J10117" i="1"/>
  <c r="K10117" i="1"/>
  <c r="J10121" i="1"/>
  <c r="K10121" i="1"/>
  <c r="J10125" i="1"/>
  <c r="K10125" i="1"/>
  <c r="J10129" i="1"/>
  <c r="K10129" i="1"/>
  <c r="J10133" i="1"/>
  <c r="K10133" i="1"/>
  <c r="J10137" i="1"/>
  <c r="K10137" i="1"/>
  <c r="J10141" i="1"/>
  <c r="K10141" i="1"/>
  <c r="J10145" i="1"/>
  <c r="K10145" i="1"/>
  <c r="J10149" i="1"/>
  <c r="K10149" i="1"/>
  <c r="J10153" i="1"/>
  <c r="K10153" i="1"/>
  <c r="J10157" i="1"/>
  <c r="K10157" i="1"/>
  <c r="J10161" i="1"/>
  <c r="K10161" i="1"/>
  <c r="J10165" i="1"/>
  <c r="K10165" i="1"/>
  <c r="J10169" i="1"/>
  <c r="K10169" i="1"/>
  <c r="J10173" i="1"/>
  <c r="K10173" i="1"/>
  <c r="J10177" i="1"/>
  <c r="K10177" i="1"/>
  <c r="J10181" i="1"/>
  <c r="K10181" i="1"/>
  <c r="J10185" i="1"/>
  <c r="K10185" i="1"/>
  <c r="J10189" i="1"/>
  <c r="K10189" i="1"/>
  <c r="J10193" i="1"/>
  <c r="K10193" i="1"/>
  <c r="J10197" i="1"/>
  <c r="K10197" i="1"/>
  <c r="J10201" i="1"/>
  <c r="K10201" i="1"/>
  <c r="J10205" i="1"/>
  <c r="K10205" i="1"/>
  <c r="J10209" i="1"/>
  <c r="K10209" i="1"/>
  <c r="J10213" i="1"/>
  <c r="K10213" i="1"/>
  <c r="J10217" i="1"/>
  <c r="K10217" i="1"/>
  <c r="J10221" i="1"/>
  <c r="K10221" i="1"/>
  <c r="J10225" i="1"/>
  <c r="K10225" i="1"/>
  <c r="J10229" i="1"/>
  <c r="K10229" i="1"/>
  <c r="J10233" i="1"/>
  <c r="K10233" i="1"/>
  <c r="J10237" i="1"/>
  <c r="K10237" i="1"/>
  <c r="J10241" i="1"/>
  <c r="K10241" i="1"/>
  <c r="J10245" i="1"/>
  <c r="K10245" i="1"/>
  <c r="J10249" i="1"/>
  <c r="K10249" i="1"/>
  <c r="J10253" i="1"/>
  <c r="K10253" i="1"/>
  <c r="J10257" i="1"/>
  <c r="K10257" i="1"/>
  <c r="J10261" i="1"/>
  <c r="K10261" i="1"/>
  <c r="J10265" i="1"/>
  <c r="K10265" i="1"/>
  <c r="J10269" i="1"/>
  <c r="K10269" i="1"/>
  <c r="J10273" i="1"/>
  <c r="K10273" i="1"/>
  <c r="J10277" i="1"/>
  <c r="K10277" i="1"/>
  <c r="J10281" i="1"/>
  <c r="K10281" i="1"/>
  <c r="J10285" i="1"/>
  <c r="K10285" i="1"/>
  <c r="J10289" i="1"/>
  <c r="K10289" i="1"/>
  <c r="J10293" i="1"/>
  <c r="K10293" i="1"/>
  <c r="J10297" i="1"/>
  <c r="K10297" i="1"/>
  <c r="J10301" i="1"/>
  <c r="K10301" i="1"/>
  <c r="J10305" i="1"/>
  <c r="K10305" i="1"/>
  <c r="J10309" i="1"/>
  <c r="K10309" i="1"/>
  <c r="J10313" i="1"/>
  <c r="K10313" i="1"/>
  <c r="J10317" i="1"/>
  <c r="K10317" i="1"/>
  <c r="J10321" i="1"/>
  <c r="K10321" i="1"/>
  <c r="J10325" i="1"/>
  <c r="K10325" i="1"/>
  <c r="J10329" i="1"/>
  <c r="K10329" i="1"/>
  <c r="J10333" i="1"/>
  <c r="K10333" i="1"/>
  <c r="J10337" i="1"/>
  <c r="K10337" i="1"/>
  <c r="J10341" i="1"/>
  <c r="K10341" i="1"/>
  <c r="J10345" i="1"/>
  <c r="K10345" i="1"/>
  <c r="J10349" i="1"/>
  <c r="K10349" i="1"/>
  <c r="J10353" i="1"/>
  <c r="K10353" i="1"/>
  <c r="J10357" i="1"/>
  <c r="K10357" i="1"/>
  <c r="J10361" i="1"/>
  <c r="K10361" i="1"/>
  <c r="J10365" i="1"/>
  <c r="K10365" i="1"/>
  <c r="J10369" i="1"/>
  <c r="K10369" i="1"/>
  <c r="J10373" i="1"/>
  <c r="K10373" i="1"/>
  <c r="J10377" i="1"/>
  <c r="K10377" i="1"/>
  <c r="J10381" i="1"/>
  <c r="K10381" i="1"/>
  <c r="J10385" i="1"/>
  <c r="K10385" i="1"/>
  <c r="J10389" i="1"/>
  <c r="K10389" i="1"/>
  <c r="J10393" i="1"/>
  <c r="K10393" i="1"/>
  <c r="J10397" i="1"/>
  <c r="K10397" i="1"/>
  <c r="J10401" i="1"/>
  <c r="K10401" i="1"/>
  <c r="J10405" i="1"/>
  <c r="K10405" i="1"/>
  <c r="J10409" i="1"/>
  <c r="K10409" i="1"/>
  <c r="J10413" i="1"/>
  <c r="K10413" i="1"/>
  <c r="J10417" i="1"/>
  <c r="K10417" i="1"/>
  <c r="J10421" i="1"/>
  <c r="K10421" i="1"/>
  <c r="J10425" i="1"/>
  <c r="K10425" i="1"/>
  <c r="J10429" i="1"/>
  <c r="K10429" i="1"/>
  <c r="J10433" i="1"/>
  <c r="K10433" i="1"/>
  <c r="J10437" i="1"/>
  <c r="K10437" i="1"/>
  <c r="J10441" i="1"/>
  <c r="K10441" i="1"/>
  <c r="J10445" i="1"/>
  <c r="K10445" i="1"/>
  <c r="J10449" i="1"/>
  <c r="K10449" i="1"/>
  <c r="J10453" i="1"/>
  <c r="K10453" i="1"/>
  <c r="J10457" i="1"/>
  <c r="K10457" i="1"/>
  <c r="J10461" i="1"/>
  <c r="K10461" i="1"/>
  <c r="J10465" i="1"/>
  <c r="K10465" i="1"/>
  <c r="J10469" i="1"/>
  <c r="K10469" i="1"/>
  <c r="J10473" i="1"/>
  <c r="K10473" i="1"/>
  <c r="J10477" i="1"/>
  <c r="K10477" i="1"/>
  <c r="J10481" i="1"/>
  <c r="K10481" i="1"/>
  <c r="J10485" i="1"/>
  <c r="K10485" i="1"/>
  <c r="J10489" i="1"/>
  <c r="K10489" i="1"/>
  <c r="J10493" i="1"/>
  <c r="K10493" i="1"/>
  <c r="J10497" i="1"/>
  <c r="K10497" i="1"/>
  <c r="J10501" i="1"/>
  <c r="K10501" i="1"/>
  <c r="J10505" i="1"/>
  <c r="K10505" i="1"/>
  <c r="J10509" i="1"/>
  <c r="K10509" i="1"/>
  <c r="J10513" i="1"/>
  <c r="K10513" i="1"/>
  <c r="J10517" i="1"/>
  <c r="K10517" i="1"/>
  <c r="J10521" i="1"/>
  <c r="K10521" i="1"/>
  <c r="J10525" i="1"/>
  <c r="K10525" i="1"/>
  <c r="J10529" i="1"/>
  <c r="K10529" i="1"/>
  <c r="J10533" i="1"/>
  <c r="K10533" i="1"/>
  <c r="J10537" i="1"/>
  <c r="K10537" i="1"/>
  <c r="J10541" i="1"/>
  <c r="K10541" i="1"/>
  <c r="J10545" i="1"/>
  <c r="K10545" i="1"/>
  <c r="J10549" i="1"/>
  <c r="K10549" i="1"/>
  <c r="J10553" i="1"/>
  <c r="K10553" i="1"/>
  <c r="J10557" i="1"/>
  <c r="K10557" i="1"/>
  <c r="J10561" i="1"/>
  <c r="K10561" i="1"/>
  <c r="J10565" i="1"/>
  <c r="K10565" i="1"/>
  <c r="J10569" i="1"/>
  <c r="K10569" i="1"/>
  <c r="J10573" i="1"/>
  <c r="K10573" i="1"/>
  <c r="J10577" i="1"/>
  <c r="K10577" i="1"/>
  <c r="J10581" i="1"/>
  <c r="K10581" i="1"/>
  <c r="J10585" i="1"/>
  <c r="K10585" i="1"/>
  <c r="J10589" i="1"/>
  <c r="K10589" i="1"/>
  <c r="J10593" i="1"/>
  <c r="K10593" i="1"/>
  <c r="J10597" i="1"/>
  <c r="K10597" i="1"/>
  <c r="J10601" i="1"/>
  <c r="K10601" i="1"/>
  <c r="J10605" i="1"/>
  <c r="K10605" i="1"/>
  <c r="J10609" i="1"/>
  <c r="K10609" i="1"/>
  <c r="J10613" i="1"/>
  <c r="K10613" i="1"/>
  <c r="J10617" i="1"/>
  <c r="K10617" i="1"/>
  <c r="J10621" i="1"/>
  <c r="K10621" i="1"/>
  <c r="J10625" i="1"/>
  <c r="K10625" i="1"/>
  <c r="J10629" i="1"/>
  <c r="K10629" i="1"/>
  <c r="J10633" i="1"/>
  <c r="K10633" i="1"/>
  <c r="J10637" i="1"/>
  <c r="K10637" i="1"/>
  <c r="J10641" i="1"/>
  <c r="K10641" i="1"/>
  <c r="J10645" i="1"/>
  <c r="K10645" i="1"/>
  <c r="J10649" i="1"/>
  <c r="K10649" i="1"/>
  <c r="J10653" i="1"/>
  <c r="K10653" i="1"/>
  <c r="J10657" i="1"/>
  <c r="K10657" i="1"/>
  <c r="J10661" i="1"/>
  <c r="K10661" i="1"/>
  <c r="J10665" i="1"/>
  <c r="K10665" i="1"/>
  <c r="J10669" i="1"/>
  <c r="K10669" i="1"/>
  <c r="J10673" i="1"/>
  <c r="K10673" i="1"/>
  <c r="J10677" i="1"/>
  <c r="K10677" i="1"/>
  <c r="J10681" i="1"/>
  <c r="K10681" i="1"/>
  <c r="J10685" i="1"/>
  <c r="K10685" i="1"/>
  <c r="J10689" i="1"/>
  <c r="K10689" i="1"/>
  <c r="J10693" i="1"/>
  <c r="K10693" i="1"/>
  <c r="J10697" i="1"/>
  <c r="K10697" i="1"/>
  <c r="J10701" i="1"/>
  <c r="K10701" i="1"/>
  <c r="J10705" i="1"/>
  <c r="K10705" i="1"/>
  <c r="J10709" i="1"/>
  <c r="K10709" i="1"/>
  <c r="J10713" i="1"/>
  <c r="K10713" i="1"/>
  <c r="J10717" i="1"/>
  <c r="K10717" i="1"/>
  <c r="J10721" i="1"/>
  <c r="K10721" i="1"/>
  <c r="J10725" i="1"/>
  <c r="K10725" i="1"/>
  <c r="J10729" i="1"/>
  <c r="K10729" i="1"/>
  <c r="J10733" i="1"/>
  <c r="K10733" i="1"/>
  <c r="J10737" i="1"/>
  <c r="K10737" i="1"/>
  <c r="J10741" i="1"/>
  <c r="K10741" i="1"/>
  <c r="J10745" i="1"/>
  <c r="K10745" i="1"/>
  <c r="J10749" i="1"/>
  <c r="K10749" i="1"/>
  <c r="J10753" i="1"/>
  <c r="K10753" i="1"/>
  <c r="J10757" i="1"/>
  <c r="K10757" i="1"/>
  <c r="J10761" i="1"/>
  <c r="K10761" i="1"/>
  <c r="J10765" i="1"/>
  <c r="K10765" i="1"/>
  <c r="J10769" i="1"/>
  <c r="K10769" i="1"/>
  <c r="J10773" i="1"/>
  <c r="K10773" i="1"/>
  <c r="J10777" i="1"/>
  <c r="K10777" i="1"/>
  <c r="J10781" i="1"/>
  <c r="K10781" i="1"/>
  <c r="J10785" i="1"/>
  <c r="K10785" i="1"/>
  <c r="J10789" i="1"/>
  <c r="K10789" i="1"/>
  <c r="J10793" i="1"/>
  <c r="K10793" i="1"/>
  <c r="J10797" i="1"/>
  <c r="K10797" i="1"/>
  <c r="J10801" i="1"/>
  <c r="K10801" i="1"/>
  <c r="J10805" i="1"/>
  <c r="K10805" i="1"/>
  <c r="J10809" i="1"/>
  <c r="K10809" i="1"/>
  <c r="J10813" i="1"/>
  <c r="K10813" i="1"/>
  <c r="J10817" i="1"/>
  <c r="K10817" i="1"/>
  <c r="J10821" i="1"/>
  <c r="K10821" i="1"/>
  <c r="J10825" i="1"/>
  <c r="K10825" i="1"/>
  <c r="J10829" i="1"/>
  <c r="K10829" i="1"/>
  <c r="J10833" i="1"/>
  <c r="K10833" i="1"/>
  <c r="J10837" i="1"/>
  <c r="K10837" i="1"/>
  <c r="J10841" i="1"/>
  <c r="K10841" i="1"/>
  <c r="J10845" i="1"/>
  <c r="K10845" i="1"/>
  <c r="J10849" i="1"/>
  <c r="K10849" i="1"/>
  <c r="J10853" i="1"/>
  <c r="K10853" i="1"/>
  <c r="J10857" i="1"/>
  <c r="K10857" i="1"/>
  <c r="J10861" i="1"/>
  <c r="K10861" i="1"/>
  <c r="J10865" i="1"/>
  <c r="K10865" i="1"/>
  <c r="J10869" i="1"/>
  <c r="K10869" i="1"/>
  <c r="J10873" i="1"/>
  <c r="K10873" i="1"/>
  <c r="J10877" i="1"/>
  <c r="K10877" i="1"/>
  <c r="J10881" i="1"/>
  <c r="K10881" i="1"/>
  <c r="J10885" i="1"/>
  <c r="K10885" i="1"/>
  <c r="J10889" i="1"/>
  <c r="K10889" i="1"/>
  <c r="J10893" i="1"/>
  <c r="K10893" i="1"/>
  <c r="J10897" i="1"/>
  <c r="K10897" i="1"/>
  <c r="J10901" i="1"/>
  <c r="K10901" i="1"/>
  <c r="J10905" i="1"/>
  <c r="K10905" i="1"/>
  <c r="J10909" i="1"/>
  <c r="K10909" i="1"/>
  <c r="J10913" i="1"/>
  <c r="K10913" i="1"/>
  <c r="J10917" i="1"/>
  <c r="K10917" i="1"/>
  <c r="J10921" i="1"/>
  <c r="K10921" i="1"/>
  <c r="J10925" i="1"/>
  <c r="K10925" i="1"/>
  <c r="J10929" i="1"/>
  <c r="K10929" i="1"/>
  <c r="J10933" i="1"/>
  <c r="K10933" i="1"/>
  <c r="J10937" i="1"/>
  <c r="K10937" i="1"/>
  <c r="J10941" i="1"/>
  <c r="K10941" i="1"/>
  <c r="J10945" i="1"/>
  <c r="K10945" i="1"/>
  <c r="J10949" i="1"/>
  <c r="K10949" i="1"/>
  <c r="J10953" i="1"/>
  <c r="K10953" i="1"/>
  <c r="J10957" i="1"/>
  <c r="K10957" i="1"/>
  <c r="J10961" i="1"/>
  <c r="K10961" i="1"/>
  <c r="J10965" i="1"/>
  <c r="K10965" i="1"/>
  <c r="J10969" i="1"/>
  <c r="K10969" i="1"/>
  <c r="J10973" i="1"/>
  <c r="K10973" i="1"/>
  <c r="J10977" i="1"/>
  <c r="K10977" i="1"/>
  <c r="J10981" i="1"/>
  <c r="K10981" i="1"/>
  <c r="J10985" i="1"/>
  <c r="K10985" i="1"/>
  <c r="J10989" i="1"/>
  <c r="K10989" i="1"/>
  <c r="J10993" i="1"/>
  <c r="K10993" i="1"/>
  <c r="J10997" i="1"/>
  <c r="K10997" i="1"/>
  <c r="J11001" i="1"/>
  <c r="K11001" i="1"/>
  <c r="J11005" i="1"/>
  <c r="K11005" i="1"/>
  <c r="J11009" i="1"/>
  <c r="K11009" i="1"/>
  <c r="J11013" i="1"/>
  <c r="K11013" i="1"/>
  <c r="J11017" i="1"/>
  <c r="K11017" i="1"/>
  <c r="J11021" i="1"/>
  <c r="K11021" i="1"/>
  <c r="J11025" i="1"/>
  <c r="K11025" i="1"/>
  <c r="J11029" i="1"/>
  <c r="K11029" i="1"/>
  <c r="J11033" i="1"/>
  <c r="K11033" i="1"/>
  <c r="J11037" i="1"/>
  <c r="K11037" i="1"/>
  <c r="J11041" i="1"/>
  <c r="K11041" i="1"/>
  <c r="J11045" i="1"/>
  <c r="K11045" i="1"/>
  <c r="J11049" i="1"/>
  <c r="K11049" i="1"/>
  <c r="J11053" i="1"/>
  <c r="K11053" i="1"/>
  <c r="J11057" i="1"/>
  <c r="K11057" i="1"/>
  <c r="J11061" i="1"/>
  <c r="K11061" i="1"/>
  <c r="J11065" i="1"/>
  <c r="K11065" i="1"/>
  <c r="J11069" i="1"/>
  <c r="K11069" i="1"/>
  <c r="J11073" i="1"/>
  <c r="K11073" i="1"/>
  <c r="J11077" i="1"/>
  <c r="K11077" i="1"/>
  <c r="J11081" i="1"/>
  <c r="K11081" i="1"/>
  <c r="J11085" i="1"/>
  <c r="K11085" i="1"/>
  <c r="J11089" i="1"/>
  <c r="K11089" i="1"/>
  <c r="J11093" i="1"/>
  <c r="K11093" i="1"/>
  <c r="J11097" i="1"/>
  <c r="K11097" i="1"/>
  <c r="J11101" i="1"/>
  <c r="K11101" i="1"/>
  <c r="J11105" i="1"/>
  <c r="K11105" i="1"/>
  <c r="J11109" i="1"/>
  <c r="K11109" i="1"/>
  <c r="J11113" i="1"/>
  <c r="K11113" i="1"/>
  <c r="J11117" i="1"/>
  <c r="K11117" i="1"/>
  <c r="J11121" i="1"/>
  <c r="K11121" i="1"/>
  <c r="J11125" i="1"/>
  <c r="K11125" i="1"/>
  <c r="J11129" i="1"/>
  <c r="K11129" i="1"/>
  <c r="J11133" i="1"/>
  <c r="K11133" i="1"/>
  <c r="J11137" i="1"/>
  <c r="K11137" i="1"/>
  <c r="J11141" i="1"/>
  <c r="K11141" i="1"/>
  <c r="J11145" i="1"/>
  <c r="K11145" i="1"/>
  <c r="J11149" i="1"/>
  <c r="K11149" i="1"/>
  <c r="J11153" i="1"/>
  <c r="K11153" i="1"/>
  <c r="J11157" i="1"/>
  <c r="K11157" i="1"/>
  <c r="J11161" i="1"/>
  <c r="K11161" i="1"/>
  <c r="J11165" i="1"/>
  <c r="K11165" i="1"/>
  <c r="J11169" i="1"/>
  <c r="K11169" i="1"/>
  <c r="J11173" i="1"/>
  <c r="K11173" i="1"/>
  <c r="J11177" i="1"/>
  <c r="K11177" i="1"/>
  <c r="J11181" i="1"/>
  <c r="K11181" i="1"/>
  <c r="J11185" i="1"/>
  <c r="K11185" i="1"/>
  <c r="J11189" i="1"/>
  <c r="K11189" i="1"/>
  <c r="J11193" i="1"/>
  <c r="K11193" i="1"/>
  <c r="J11197" i="1"/>
  <c r="K11197" i="1"/>
  <c r="J11201" i="1"/>
  <c r="K11201" i="1"/>
  <c r="J11205" i="1"/>
  <c r="K11205" i="1"/>
  <c r="J11209" i="1"/>
  <c r="K11209" i="1"/>
  <c r="J11213" i="1"/>
  <c r="K11213" i="1"/>
  <c r="J11217" i="1"/>
  <c r="K11217" i="1"/>
  <c r="J11221" i="1"/>
  <c r="K11221" i="1"/>
  <c r="J11225" i="1"/>
  <c r="K11225" i="1"/>
  <c r="J11229" i="1"/>
  <c r="K11229" i="1"/>
  <c r="J11233" i="1"/>
  <c r="K11233" i="1"/>
  <c r="J11237" i="1"/>
  <c r="K11237" i="1"/>
  <c r="J11241" i="1"/>
  <c r="K11241" i="1"/>
  <c r="J11245" i="1"/>
  <c r="K11245" i="1"/>
  <c r="J11249" i="1"/>
  <c r="K11249" i="1"/>
  <c r="J11253" i="1"/>
  <c r="K11253" i="1"/>
  <c r="J11257" i="1"/>
  <c r="K11257" i="1"/>
  <c r="J11261" i="1"/>
  <c r="K11261" i="1"/>
  <c r="J11265" i="1"/>
  <c r="K11265" i="1"/>
  <c r="J11269" i="1"/>
  <c r="K11269" i="1"/>
  <c r="J11273" i="1"/>
  <c r="K11273" i="1"/>
  <c r="J11277" i="1"/>
  <c r="K11277" i="1"/>
  <c r="J11281" i="1"/>
  <c r="K11281" i="1"/>
  <c r="J11285" i="1"/>
  <c r="K11285" i="1"/>
  <c r="J11289" i="1"/>
  <c r="K11289" i="1"/>
  <c r="J11293" i="1"/>
  <c r="K11293" i="1"/>
  <c r="J11297" i="1"/>
  <c r="K11297" i="1"/>
  <c r="J11301" i="1"/>
  <c r="K11301" i="1"/>
  <c r="J11305" i="1"/>
  <c r="K11305" i="1"/>
  <c r="J11309" i="1"/>
  <c r="K11309" i="1"/>
  <c r="J11313" i="1"/>
  <c r="K11313" i="1"/>
  <c r="J11317" i="1"/>
  <c r="K11317" i="1"/>
  <c r="J11321" i="1"/>
  <c r="K11321" i="1"/>
  <c r="J11325" i="1"/>
  <c r="K11325" i="1"/>
  <c r="J11329" i="1"/>
  <c r="K11329" i="1"/>
  <c r="J11333" i="1"/>
  <c r="K11333" i="1"/>
  <c r="J11337" i="1"/>
  <c r="K11337" i="1"/>
  <c r="J11341" i="1"/>
  <c r="K11341" i="1"/>
  <c r="J11345" i="1"/>
  <c r="K11345" i="1"/>
  <c r="J11349" i="1"/>
  <c r="K11349" i="1"/>
  <c r="J11353" i="1"/>
  <c r="K11353" i="1"/>
  <c r="J11357" i="1"/>
  <c r="K11357" i="1"/>
  <c r="J11361" i="1"/>
  <c r="K11361" i="1"/>
  <c r="J11365" i="1"/>
  <c r="K11365" i="1"/>
  <c r="J11369" i="1"/>
  <c r="K11369" i="1"/>
  <c r="J11373" i="1"/>
  <c r="K11373" i="1"/>
  <c r="J11377" i="1"/>
  <c r="K11377" i="1"/>
  <c r="J11381" i="1"/>
  <c r="K11381" i="1"/>
  <c r="J11385" i="1"/>
  <c r="K11385" i="1"/>
  <c r="J11389" i="1"/>
  <c r="K11389" i="1"/>
  <c r="J11393" i="1"/>
  <c r="K11393" i="1"/>
  <c r="J11397" i="1"/>
  <c r="K11397" i="1"/>
  <c r="J11401" i="1"/>
  <c r="K11401" i="1"/>
  <c r="J11405" i="1"/>
  <c r="K11405" i="1"/>
  <c r="J11409" i="1"/>
  <c r="K11409" i="1"/>
  <c r="J11413" i="1"/>
  <c r="K11413" i="1"/>
  <c r="J11417" i="1"/>
  <c r="K11417" i="1"/>
  <c r="J11421" i="1"/>
  <c r="K11421" i="1"/>
  <c r="J11425" i="1"/>
  <c r="K11425" i="1"/>
  <c r="J11429" i="1"/>
  <c r="K11429" i="1"/>
  <c r="J11433" i="1"/>
  <c r="K11433" i="1"/>
  <c r="J11437" i="1"/>
  <c r="K11437" i="1"/>
  <c r="J11441" i="1"/>
  <c r="K11441" i="1"/>
  <c r="J11445" i="1"/>
  <c r="K11445" i="1"/>
  <c r="J11449" i="1"/>
  <c r="K11449" i="1"/>
  <c r="J11453" i="1"/>
  <c r="K11453" i="1"/>
  <c r="J11457" i="1"/>
  <c r="K11457" i="1"/>
  <c r="J11461" i="1"/>
  <c r="K11461" i="1"/>
  <c r="J11465" i="1"/>
  <c r="K11465" i="1"/>
  <c r="J11469" i="1"/>
  <c r="K11469" i="1"/>
  <c r="J11473" i="1"/>
  <c r="K11473" i="1"/>
  <c r="J11477" i="1"/>
  <c r="K11477" i="1"/>
  <c r="J11481" i="1"/>
  <c r="K11481" i="1"/>
  <c r="J11485" i="1"/>
  <c r="K11485" i="1"/>
  <c r="J11489" i="1"/>
  <c r="K11489" i="1"/>
  <c r="J11493" i="1"/>
  <c r="K11493" i="1"/>
  <c r="J11497" i="1"/>
  <c r="K11497" i="1"/>
  <c r="J11501" i="1"/>
  <c r="K11501" i="1"/>
  <c r="J11505" i="1"/>
  <c r="K11505" i="1"/>
  <c r="J11509" i="1"/>
  <c r="K11509" i="1"/>
  <c r="J11513" i="1"/>
  <c r="K11513" i="1"/>
  <c r="J11517" i="1"/>
  <c r="K11517" i="1"/>
  <c r="J11521" i="1"/>
  <c r="K11521" i="1"/>
  <c r="J11525" i="1"/>
  <c r="K11525" i="1"/>
  <c r="J11529" i="1"/>
  <c r="K11529" i="1"/>
  <c r="J11533" i="1"/>
  <c r="K11533" i="1"/>
  <c r="J11537" i="1"/>
  <c r="K11537" i="1"/>
  <c r="J11541" i="1"/>
  <c r="K11541" i="1"/>
  <c r="J11545" i="1"/>
  <c r="K11545" i="1"/>
  <c r="J11549" i="1"/>
  <c r="K11549" i="1"/>
  <c r="J11553" i="1"/>
  <c r="K11553" i="1"/>
  <c r="J11557" i="1"/>
  <c r="K11557" i="1"/>
  <c r="J11561" i="1"/>
  <c r="K11561" i="1"/>
  <c r="J11565" i="1"/>
  <c r="K11565" i="1"/>
  <c r="J11569" i="1"/>
  <c r="K11569" i="1"/>
  <c r="J11573" i="1"/>
  <c r="K11573" i="1"/>
  <c r="J11577" i="1"/>
  <c r="K11577" i="1"/>
  <c r="J11581" i="1"/>
  <c r="K11581" i="1"/>
  <c r="J11585" i="1"/>
  <c r="K11585" i="1"/>
  <c r="J11589" i="1"/>
  <c r="K11589" i="1"/>
  <c r="J11593" i="1"/>
  <c r="K11593" i="1"/>
  <c r="J11597" i="1"/>
  <c r="K11597" i="1"/>
  <c r="J11601" i="1"/>
  <c r="K11601" i="1"/>
  <c r="J11605" i="1"/>
  <c r="K11605" i="1"/>
  <c r="J11609" i="1"/>
  <c r="K11609" i="1"/>
  <c r="J11613" i="1"/>
  <c r="K11613" i="1"/>
  <c r="J11617" i="1"/>
  <c r="K11617" i="1"/>
  <c r="J11621" i="1"/>
  <c r="K11621" i="1"/>
  <c r="J11625" i="1"/>
  <c r="K11625" i="1"/>
  <c r="J11629" i="1"/>
  <c r="K11629" i="1"/>
  <c r="J11633" i="1"/>
  <c r="K11633" i="1"/>
  <c r="J11637" i="1"/>
  <c r="K11637" i="1"/>
  <c r="J11641" i="1"/>
  <c r="K11641" i="1"/>
  <c r="J11645" i="1"/>
  <c r="K11645" i="1"/>
  <c r="J11649" i="1"/>
  <c r="K11649" i="1"/>
  <c r="J11653" i="1"/>
  <c r="K11653" i="1"/>
  <c r="J11657" i="1"/>
  <c r="K11657" i="1"/>
  <c r="J11661" i="1"/>
  <c r="K11661" i="1"/>
  <c r="J11665" i="1"/>
  <c r="K11665" i="1"/>
  <c r="J11669" i="1"/>
  <c r="K11669" i="1"/>
  <c r="J11673" i="1"/>
  <c r="K11673" i="1"/>
  <c r="J11677" i="1"/>
  <c r="K11677" i="1"/>
  <c r="J11681" i="1"/>
  <c r="K11681" i="1"/>
  <c r="J11685" i="1"/>
  <c r="K11685" i="1"/>
  <c r="J11689" i="1"/>
  <c r="K11689" i="1"/>
  <c r="J11693" i="1"/>
  <c r="K11693" i="1"/>
  <c r="J11697" i="1"/>
  <c r="K11697" i="1"/>
  <c r="J11701" i="1"/>
  <c r="K11701" i="1"/>
  <c r="J11705" i="1"/>
  <c r="K11705" i="1"/>
  <c r="J11709" i="1"/>
  <c r="K11709" i="1"/>
  <c r="J11713" i="1"/>
  <c r="K11713" i="1"/>
  <c r="J11717" i="1"/>
  <c r="K11717" i="1"/>
  <c r="J11721" i="1"/>
  <c r="K11721" i="1"/>
  <c r="J11725" i="1"/>
  <c r="K11725" i="1"/>
  <c r="J11729" i="1"/>
  <c r="K11729" i="1"/>
  <c r="J11733" i="1"/>
  <c r="K11733" i="1"/>
  <c r="J11737" i="1"/>
  <c r="K11737" i="1"/>
  <c r="J11741" i="1"/>
  <c r="K11741" i="1"/>
  <c r="J11745" i="1"/>
  <c r="K11745" i="1"/>
  <c r="J11749" i="1"/>
  <c r="K11749" i="1"/>
  <c r="J11753" i="1"/>
  <c r="K11753" i="1"/>
  <c r="J11757" i="1"/>
  <c r="K11757" i="1"/>
  <c r="J11761" i="1"/>
  <c r="K11761" i="1"/>
  <c r="J11765" i="1"/>
  <c r="K11765" i="1"/>
  <c r="J11769" i="1"/>
  <c r="K11769" i="1"/>
  <c r="J11773" i="1"/>
  <c r="K11773" i="1"/>
  <c r="J11777" i="1"/>
  <c r="K11777" i="1"/>
  <c r="J11781" i="1"/>
  <c r="K11781" i="1"/>
  <c r="J11785" i="1"/>
  <c r="K11785" i="1"/>
  <c r="J11789" i="1"/>
  <c r="K11789" i="1"/>
  <c r="J11793" i="1"/>
  <c r="K11793" i="1"/>
  <c r="J11797" i="1"/>
  <c r="K11797" i="1"/>
  <c r="J11801" i="1"/>
  <c r="K11801" i="1"/>
  <c r="J11805" i="1"/>
  <c r="K11805" i="1"/>
  <c r="J11809" i="1"/>
  <c r="K11809" i="1"/>
  <c r="J11813" i="1"/>
  <c r="K11813" i="1"/>
  <c r="J11817" i="1"/>
  <c r="K11817" i="1"/>
  <c r="J11821" i="1"/>
  <c r="K11821" i="1"/>
  <c r="J11825" i="1"/>
  <c r="K11825" i="1"/>
  <c r="J11829" i="1"/>
  <c r="K11829" i="1"/>
  <c r="J11833" i="1"/>
  <c r="K11833" i="1"/>
  <c r="J11837" i="1"/>
  <c r="K11837" i="1"/>
  <c r="J11841" i="1"/>
  <c r="K11841" i="1"/>
  <c r="J11845" i="1"/>
  <c r="K11845" i="1"/>
  <c r="J11849" i="1"/>
  <c r="K11849" i="1"/>
  <c r="J11853" i="1"/>
  <c r="K11853" i="1"/>
  <c r="J11857" i="1"/>
  <c r="K11857" i="1"/>
  <c r="J11861" i="1"/>
  <c r="K11861" i="1"/>
  <c r="J11865" i="1"/>
  <c r="K11865" i="1"/>
  <c r="J11869" i="1"/>
  <c r="K11869" i="1"/>
  <c r="J11873" i="1"/>
  <c r="K11873" i="1"/>
  <c r="J11877" i="1"/>
  <c r="K11877" i="1"/>
  <c r="J11881" i="1"/>
  <c r="K11881" i="1"/>
  <c r="J11885" i="1"/>
  <c r="K11885" i="1"/>
  <c r="J11889" i="1"/>
  <c r="K11889" i="1"/>
  <c r="J11893" i="1"/>
  <c r="K11893" i="1"/>
  <c r="J11897" i="1"/>
  <c r="K11897" i="1"/>
  <c r="J11901" i="1"/>
  <c r="K11901" i="1"/>
  <c r="J11905" i="1"/>
  <c r="K11905" i="1"/>
  <c r="J11909" i="1"/>
  <c r="K11909" i="1"/>
  <c r="J11913" i="1"/>
  <c r="K11913" i="1"/>
  <c r="J11917" i="1"/>
  <c r="K11917" i="1"/>
  <c r="J11921" i="1"/>
  <c r="K11921" i="1"/>
  <c r="J11925" i="1"/>
  <c r="K11925" i="1"/>
  <c r="J11929" i="1"/>
  <c r="K11929" i="1"/>
  <c r="J11933" i="1"/>
  <c r="K11933" i="1"/>
  <c r="J11937" i="1"/>
  <c r="K11937" i="1"/>
  <c r="J11941" i="1"/>
  <c r="K11941" i="1"/>
  <c r="J11945" i="1"/>
  <c r="K11945" i="1"/>
  <c r="J11949" i="1"/>
  <c r="K11949" i="1"/>
  <c r="J11953" i="1"/>
  <c r="K11953" i="1"/>
  <c r="J11957" i="1"/>
  <c r="K11957" i="1"/>
  <c r="J11961" i="1"/>
  <c r="K11961" i="1"/>
  <c r="J11965" i="1"/>
  <c r="K11965" i="1"/>
  <c r="J11969" i="1"/>
  <c r="K11969" i="1"/>
  <c r="J11973" i="1"/>
  <c r="K11973" i="1"/>
  <c r="J11977" i="1"/>
  <c r="K11977" i="1"/>
  <c r="J11981" i="1"/>
  <c r="K11981" i="1"/>
  <c r="J11985" i="1"/>
  <c r="K11985" i="1"/>
  <c r="J11989" i="1"/>
  <c r="K11989" i="1"/>
  <c r="J11993" i="1"/>
  <c r="K11993" i="1"/>
  <c r="J11997" i="1"/>
  <c r="K11997" i="1"/>
  <c r="J12001" i="1"/>
  <c r="K12001" i="1"/>
  <c r="J12005" i="1"/>
  <c r="K12005" i="1"/>
  <c r="J12009" i="1"/>
  <c r="K12009" i="1"/>
  <c r="J12013" i="1"/>
  <c r="K12013" i="1"/>
  <c r="J12017" i="1"/>
  <c r="K12017" i="1"/>
  <c r="J12021" i="1"/>
  <c r="K12021" i="1"/>
  <c r="J12025" i="1"/>
  <c r="K12025" i="1"/>
  <c r="J12029" i="1"/>
  <c r="K12029" i="1"/>
  <c r="J12033" i="1"/>
  <c r="K12033" i="1"/>
  <c r="J12037" i="1"/>
  <c r="K12037" i="1"/>
  <c r="J12041" i="1"/>
  <c r="K12041" i="1"/>
  <c r="J12045" i="1"/>
  <c r="K12045" i="1"/>
  <c r="J12049" i="1"/>
  <c r="K12049" i="1"/>
  <c r="J12053" i="1"/>
  <c r="K12053" i="1"/>
  <c r="J12057" i="1"/>
  <c r="K12057" i="1"/>
  <c r="J12061" i="1"/>
  <c r="K12061" i="1"/>
  <c r="J12065" i="1"/>
  <c r="K12065" i="1"/>
  <c r="J12069" i="1"/>
  <c r="K12069" i="1"/>
  <c r="J12073" i="1"/>
  <c r="K12073" i="1"/>
  <c r="J12077" i="1"/>
  <c r="K12077" i="1"/>
  <c r="J12081" i="1"/>
  <c r="K12081" i="1"/>
  <c r="J12085" i="1"/>
  <c r="K12085" i="1"/>
  <c r="J12089" i="1"/>
  <c r="K12089" i="1"/>
  <c r="J12093" i="1"/>
  <c r="K12093" i="1"/>
  <c r="J12097" i="1"/>
  <c r="K12097" i="1"/>
  <c r="J12101" i="1"/>
  <c r="K12101" i="1"/>
  <c r="J12105" i="1"/>
  <c r="K12105" i="1"/>
  <c r="J12109" i="1"/>
  <c r="K12109" i="1"/>
  <c r="J12113" i="1"/>
  <c r="K12113" i="1"/>
  <c r="J12117" i="1"/>
  <c r="K12117" i="1"/>
  <c r="J12121" i="1"/>
  <c r="K12121" i="1"/>
  <c r="J12125" i="1"/>
  <c r="K12125" i="1"/>
  <c r="J12129" i="1"/>
  <c r="K12129" i="1"/>
  <c r="J12133" i="1"/>
  <c r="K12133" i="1"/>
  <c r="J12137" i="1"/>
  <c r="K12137" i="1"/>
  <c r="J12141" i="1"/>
  <c r="K12141" i="1"/>
  <c r="J12145" i="1"/>
  <c r="K12145" i="1"/>
  <c r="J12149" i="1"/>
  <c r="K12149" i="1"/>
  <c r="J12153" i="1"/>
  <c r="K12153" i="1"/>
  <c r="J12157" i="1"/>
  <c r="K12157" i="1"/>
  <c r="J12161" i="1"/>
  <c r="K12161" i="1"/>
  <c r="J12165" i="1"/>
  <c r="K12165" i="1"/>
  <c r="J12169" i="1"/>
  <c r="K12169" i="1"/>
  <c r="J12173" i="1"/>
  <c r="K12173" i="1"/>
  <c r="J12177" i="1"/>
  <c r="K12177" i="1"/>
  <c r="J12181" i="1"/>
  <c r="K12181" i="1"/>
  <c r="J12185" i="1"/>
  <c r="K12185" i="1"/>
  <c r="J12189" i="1"/>
  <c r="K12189" i="1"/>
  <c r="J12193" i="1"/>
  <c r="K12193" i="1"/>
  <c r="J12197" i="1"/>
  <c r="K12197" i="1"/>
  <c r="J12201" i="1"/>
  <c r="K12201" i="1"/>
  <c r="J12205" i="1"/>
  <c r="K12205" i="1"/>
  <c r="J12209" i="1"/>
  <c r="K12209" i="1"/>
  <c r="J12213" i="1"/>
  <c r="K12213" i="1"/>
  <c r="J12217" i="1"/>
  <c r="K12217" i="1"/>
  <c r="J12221" i="1"/>
  <c r="K12221" i="1"/>
  <c r="J12225" i="1"/>
  <c r="K12225" i="1"/>
  <c r="J12229" i="1"/>
  <c r="K12229" i="1"/>
  <c r="J12233" i="1"/>
  <c r="K12233" i="1"/>
  <c r="J12237" i="1"/>
  <c r="K12237" i="1"/>
  <c r="J12241" i="1"/>
  <c r="K12241" i="1"/>
  <c r="J12245" i="1"/>
  <c r="K12245" i="1"/>
  <c r="J12249" i="1"/>
  <c r="K12249" i="1"/>
  <c r="J12253" i="1"/>
  <c r="K12253" i="1"/>
  <c r="J12257" i="1"/>
  <c r="K12257" i="1"/>
  <c r="J12261" i="1"/>
  <c r="K12261" i="1"/>
  <c r="J12265" i="1"/>
  <c r="K12265" i="1"/>
  <c r="J12269" i="1"/>
  <c r="K12269" i="1"/>
  <c r="J12273" i="1"/>
  <c r="K12273" i="1"/>
  <c r="J12277" i="1"/>
  <c r="K12277" i="1"/>
  <c r="J12281" i="1"/>
  <c r="K12281" i="1"/>
  <c r="J12285" i="1"/>
  <c r="K12285" i="1"/>
  <c r="J12289" i="1"/>
  <c r="K12289" i="1"/>
  <c r="J12293" i="1"/>
  <c r="K12293" i="1"/>
  <c r="J12297" i="1"/>
  <c r="K12297" i="1"/>
  <c r="J12301" i="1"/>
  <c r="K12301" i="1"/>
  <c r="J12305" i="1"/>
  <c r="K12305" i="1"/>
  <c r="J12309" i="1"/>
  <c r="K12309" i="1"/>
  <c r="J12313" i="1"/>
  <c r="K12313" i="1"/>
  <c r="J12317" i="1"/>
  <c r="K12317" i="1"/>
  <c r="J12321" i="1"/>
  <c r="K12321" i="1"/>
  <c r="J12325" i="1"/>
  <c r="K12325" i="1"/>
  <c r="J12329" i="1"/>
  <c r="K12329" i="1"/>
  <c r="J12333" i="1"/>
  <c r="K12333" i="1"/>
  <c r="J12337" i="1"/>
  <c r="K12337" i="1"/>
  <c r="J12341" i="1"/>
  <c r="K12341" i="1"/>
  <c r="J12345" i="1"/>
  <c r="K12345" i="1"/>
  <c r="J12349" i="1"/>
  <c r="K12349" i="1"/>
  <c r="J12353" i="1"/>
  <c r="K12353" i="1"/>
  <c r="J12357" i="1"/>
  <c r="K12357" i="1"/>
  <c r="J12361" i="1"/>
  <c r="K12361" i="1"/>
  <c r="J12365" i="1"/>
  <c r="K12365" i="1"/>
  <c r="J12369" i="1"/>
  <c r="K12369" i="1"/>
  <c r="J12373" i="1"/>
  <c r="K12373" i="1"/>
  <c r="J12377" i="1"/>
  <c r="K12377" i="1"/>
  <c r="J12381" i="1"/>
  <c r="K12381" i="1"/>
  <c r="J12385" i="1"/>
  <c r="K12385" i="1"/>
  <c r="J12389" i="1"/>
  <c r="K12389" i="1"/>
  <c r="J12393" i="1"/>
  <c r="K12393" i="1"/>
  <c r="J12397" i="1"/>
  <c r="K12397" i="1"/>
  <c r="J12401" i="1"/>
  <c r="K12401" i="1"/>
  <c r="J12405" i="1"/>
  <c r="K12405" i="1"/>
  <c r="J12409" i="1"/>
  <c r="K12409" i="1"/>
  <c r="J12413" i="1"/>
  <c r="K12413" i="1"/>
  <c r="J12417" i="1"/>
  <c r="K12417" i="1"/>
  <c r="J12421" i="1"/>
  <c r="K12421" i="1"/>
  <c r="J12425" i="1"/>
  <c r="K12425" i="1"/>
  <c r="J12429" i="1"/>
  <c r="K12429" i="1"/>
  <c r="J12433" i="1"/>
  <c r="K12433" i="1"/>
  <c r="J12437" i="1"/>
  <c r="K12437" i="1"/>
  <c r="J12441" i="1"/>
  <c r="K12441" i="1"/>
  <c r="J12445" i="1"/>
  <c r="K12445" i="1"/>
  <c r="J12449" i="1"/>
  <c r="K12449" i="1"/>
  <c r="J12453" i="1"/>
  <c r="K12453" i="1"/>
  <c r="J12457" i="1"/>
  <c r="K12457" i="1"/>
  <c r="J12461" i="1"/>
  <c r="K12461" i="1"/>
  <c r="J12465" i="1"/>
  <c r="K12465" i="1"/>
  <c r="J12469" i="1"/>
  <c r="K12469" i="1"/>
  <c r="J12473" i="1"/>
  <c r="K12473" i="1"/>
  <c r="J12477" i="1"/>
  <c r="K12477" i="1"/>
  <c r="J12481" i="1"/>
  <c r="K12481" i="1"/>
  <c r="J12485" i="1"/>
  <c r="K12485" i="1"/>
  <c r="J12489" i="1"/>
  <c r="K12489" i="1"/>
  <c r="J12493" i="1"/>
  <c r="K12493" i="1"/>
  <c r="J12497" i="1"/>
  <c r="K12497" i="1"/>
  <c r="J12501" i="1"/>
  <c r="K12501" i="1"/>
  <c r="J12505" i="1"/>
  <c r="K12505" i="1"/>
  <c r="J12509" i="1"/>
  <c r="K12509" i="1"/>
  <c r="J12513" i="1"/>
  <c r="K12513" i="1"/>
  <c r="J12517" i="1"/>
  <c r="K12517" i="1"/>
  <c r="J12521" i="1"/>
  <c r="K12521" i="1"/>
  <c r="J12525" i="1"/>
  <c r="K12525" i="1"/>
  <c r="J12529" i="1"/>
  <c r="K12529" i="1"/>
  <c r="J12533" i="1"/>
  <c r="K12533" i="1"/>
  <c r="J12537" i="1"/>
  <c r="K12537" i="1"/>
  <c r="J12541" i="1"/>
  <c r="K12541" i="1"/>
  <c r="J12545" i="1"/>
  <c r="K12545" i="1"/>
  <c r="J12549" i="1"/>
  <c r="K12549" i="1"/>
  <c r="J12553" i="1"/>
  <c r="K12553" i="1"/>
  <c r="J12557" i="1"/>
  <c r="K12557" i="1"/>
  <c r="J12561" i="1"/>
  <c r="K12561" i="1"/>
  <c r="J12565" i="1"/>
  <c r="K12565" i="1"/>
  <c r="J12569" i="1"/>
  <c r="K12569" i="1"/>
  <c r="J12573" i="1"/>
  <c r="K12573" i="1"/>
  <c r="J12577" i="1"/>
  <c r="K12577" i="1"/>
  <c r="J12581" i="1"/>
  <c r="K12581" i="1"/>
  <c r="J12585" i="1"/>
  <c r="K12585" i="1"/>
  <c r="J12589" i="1"/>
  <c r="K12589" i="1"/>
  <c r="J12593" i="1"/>
  <c r="K12593" i="1"/>
  <c r="J12597" i="1"/>
  <c r="K12597" i="1"/>
  <c r="J12601" i="1"/>
  <c r="K12601" i="1"/>
  <c r="J12605" i="1"/>
  <c r="K12605" i="1"/>
  <c r="J12609" i="1"/>
  <c r="K12609" i="1"/>
  <c r="J12613" i="1"/>
  <c r="K12613" i="1"/>
  <c r="J12617" i="1"/>
  <c r="K12617" i="1"/>
  <c r="J12621" i="1"/>
  <c r="K12621" i="1"/>
  <c r="J12625" i="1"/>
  <c r="K12625" i="1"/>
  <c r="J12629" i="1"/>
  <c r="K12629" i="1"/>
  <c r="J12633" i="1"/>
  <c r="K12633" i="1"/>
  <c r="J12637" i="1"/>
  <c r="K12637" i="1"/>
  <c r="J12641" i="1"/>
  <c r="K12641" i="1"/>
  <c r="J12645" i="1"/>
  <c r="K12645" i="1"/>
  <c r="J12649" i="1"/>
  <c r="K12649" i="1"/>
  <c r="J12653" i="1"/>
  <c r="K12653" i="1"/>
  <c r="J12657" i="1"/>
  <c r="K12657" i="1"/>
  <c r="J12661" i="1"/>
  <c r="K12661" i="1"/>
  <c r="J12665" i="1"/>
  <c r="K12665" i="1"/>
  <c r="J12669" i="1"/>
  <c r="K12669" i="1"/>
  <c r="J12673" i="1"/>
  <c r="K12673" i="1"/>
  <c r="J12677" i="1"/>
  <c r="K12677" i="1"/>
  <c r="J12681" i="1"/>
  <c r="K12681" i="1"/>
  <c r="J12685" i="1"/>
  <c r="K12685" i="1"/>
  <c r="J12689" i="1"/>
  <c r="K12689" i="1"/>
  <c r="J12693" i="1"/>
  <c r="K12693" i="1"/>
  <c r="J12697" i="1"/>
  <c r="K12697" i="1"/>
  <c r="J12701" i="1"/>
  <c r="K12701" i="1"/>
  <c r="J12705" i="1"/>
  <c r="K12705" i="1"/>
  <c r="J12709" i="1"/>
  <c r="K12709" i="1"/>
  <c r="J12713" i="1"/>
  <c r="K12713" i="1"/>
  <c r="J12717" i="1"/>
  <c r="K12717" i="1"/>
  <c r="J12721" i="1"/>
  <c r="K12721" i="1"/>
  <c r="J12725" i="1"/>
  <c r="K12725" i="1"/>
  <c r="J12729" i="1"/>
  <c r="K12729" i="1"/>
  <c r="J12733" i="1"/>
  <c r="K12733" i="1"/>
  <c r="J12737" i="1"/>
  <c r="K12737" i="1"/>
  <c r="J12741" i="1"/>
  <c r="K12741" i="1"/>
  <c r="J12745" i="1"/>
  <c r="K12745" i="1"/>
  <c r="J12749" i="1"/>
  <c r="K12749" i="1"/>
  <c r="J12753" i="1"/>
  <c r="K12753" i="1"/>
  <c r="J12757" i="1"/>
  <c r="K12757" i="1"/>
  <c r="J12761" i="1"/>
  <c r="K12761" i="1"/>
  <c r="J12765" i="1"/>
  <c r="K12765" i="1"/>
  <c r="J12769" i="1"/>
  <c r="K12769" i="1"/>
  <c r="J12773" i="1"/>
  <c r="K12773" i="1"/>
  <c r="J12777" i="1"/>
  <c r="K12777" i="1"/>
  <c r="J12781" i="1"/>
  <c r="K12781" i="1"/>
  <c r="J12785" i="1"/>
  <c r="K12785" i="1"/>
  <c r="J12789" i="1"/>
  <c r="K12789" i="1"/>
  <c r="J12793" i="1"/>
  <c r="K12793" i="1"/>
  <c r="J12797" i="1"/>
  <c r="K12797" i="1"/>
  <c r="J12801" i="1"/>
  <c r="K12801" i="1"/>
  <c r="J12805" i="1"/>
  <c r="K12805" i="1"/>
  <c r="J12809" i="1"/>
  <c r="K12809" i="1"/>
  <c r="J12813" i="1"/>
  <c r="K12813" i="1"/>
  <c r="J12817" i="1"/>
  <c r="K12817" i="1"/>
  <c r="J12821" i="1"/>
  <c r="K12821" i="1"/>
  <c r="J12825" i="1"/>
  <c r="K12825" i="1"/>
  <c r="J12829" i="1"/>
  <c r="K12829" i="1"/>
  <c r="J12833" i="1"/>
  <c r="K12833" i="1"/>
  <c r="J12837" i="1"/>
  <c r="K12837" i="1"/>
  <c r="J12841" i="1"/>
  <c r="K12841" i="1"/>
  <c r="J12845" i="1"/>
  <c r="K12845" i="1"/>
  <c r="J12849" i="1"/>
  <c r="K12849" i="1"/>
  <c r="J12853" i="1"/>
  <c r="K12853" i="1"/>
  <c r="J12857" i="1"/>
  <c r="K12857" i="1"/>
  <c r="J12861" i="1"/>
  <c r="K12861" i="1"/>
  <c r="J12865" i="1"/>
  <c r="K12865" i="1"/>
  <c r="J12869" i="1"/>
  <c r="K12869" i="1"/>
  <c r="J12873" i="1"/>
  <c r="K12873" i="1"/>
  <c r="J12877" i="1"/>
  <c r="K12877" i="1"/>
  <c r="J12881" i="1"/>
  <c r="K12881" i="1"/>
  <c r="J12885" i="1"/>
  <c r="K12885" i="1"/>
  <c r="J12889" i="1"/>
  <c r="K12889" i="1"/>
  <c r="J12893" i="1"/>
  <c r="K12893" i="1"/>
  <c r="J12897" i="1"/>
  <c r="K12897" i="1"/>
  <c r="J12901" i="1"/>
  <c r="K12901" i="1"/>
  <c r="J12905" i="1"/>
  <c r="K12905" i="1"/>
  <c r="J12909" i="1"/>
  <c r="K12909" i="1"/>
  <c r="J12913" i="1"/>
  <c r="K12913" i="1"/>
  <c r="J12917" i="1"/>
  <c r="K12917" i="1"/>
  <c r="J12921" i="1"/>
  <c r="K12921" i="1"/>
  <c r="J12925" i="1"/>
  <c r="K12925" i="1"/>
  <c r="J12929" i="1"/>
  <c r="K12929" i="1"/>
  <c r="J12933" i="1"/>
  <c r="K12933" i="1"/>
  <c r="J12937" i="1"/>
  <c r="K12937" i="1"/>
  <c r="J12941" i="1"/>
  <c r="K12941" i="1"/>
  <c r="J12945" i="1"/>
  <c r="K12945" i="1"/>
  <c r="J12949" i="1"/>
  <c r="K12949" i="1"/>
  <c r="J12953" i="1"/>
  <c r="K12953" i="1"/>
  <c r="J12957" i="1"/>
  <c r="K12957" i="1"/>
  <c r="J12961" i="1"/>
  <c r="K12961" i="1"/>
  <c r="J12965" i="1"/>
  <c r="K12965" i="1"/>
  <c r="J12969" i="1"/>
  <c r="K12969" i="1"/>
  <c r="J12973" i="1"/>
  <c r="K12973" i="1"/>
  <c r="J12977" i="1"/>
  <c r="K12977" i="1"/>
  <c r="J12981" i="1"/>
  <c r="K12981" i="1"/>
  <c r="J12985" i="1"/>
  <c r="K12985" i="1"/>
  <c r="J12989" i="1"/>
  <c r="K12989" i="1"/>
  <c r="J12993" i="1"/>
  <c r="K12993" i="1"/>
  <c r="J12997" i="1"/>
  <c r="K12997" i="1"/>
  <c r="J13001" i="1"/>
  <c r="K13001" i="1"/>
  <c r="J13005" i="1"/>
  <c r="K13005" i="1"/>
  <c r="J13009" i="1"/>
  <c r="K13009" i="1"/>
  <c r="J13013" i="1"/>
  <c r="K13013" i="1"/>
  <c r="J13017" i="1"/>
  <c r="K13017" i="1"/>
  <c r="J13021" i="1"/>
  <c r="K13021" i="1"/>
  <c r="J13025" i="1"/>
  <c r="K13025" i="1"/>
  <c r="J13029" i="1"/>
  <c r="K13029" i="1"/>
  <c r="J13033" i="1"/>
  <c r="K13033" i="1"/>
  <c r="J13037" i="1"/>
  <c r="K13037" i="1"/>
  <c r="J13041" i="1"/>
  <c r="K13041" i="1"/>
  <c r="J13045" i="1"/>
  <c r="K13045" i="1"/>
  <c r="J13049" i="1"/>
  <c r="K13049" i="1"/>
  <c r="J13053" i="1"/>
  <c r="K13053" i="1"/>
  <c r="J13057" i="1"/>
  <c r="K13057" i="1"/>
  <c r="J13061" i="1"/>
  <c r="K13061" i="1"/>
  <c r="J13065" i="1"/>
  <c r="K13065" i="1"/>
  <c r="J13069" i="1"/>
  <c r="K13069" i="1"/>
  <c r="J13073" i="1"/>
  <c r="K13073" i="1"/>
  <c r="J13077" i="1"/>
  <c r="K13077" i="1"/>
  <c r="J13081" i="1"/>
  <c r="K13081" i="1"/>
  <c r="J13085" i="1"/>
  <c r="K13085" i="1"/>
  <c r="J13089" i="1"/>
  <c r="K13089" i="1"/>
  <c r="J13093" i="1"/>
  <c r="K13093" i="1"/>
  <c r="J13097" i="1"/>
  <c r="K13097" i="1"/>
  <c r="J13101" i="1"/>
  <c r="K13101" i="1"/>
  <c r="J13105" i="1"/>
  <c r="K13105" i="1"/>
  <c r="J13109" i="1"/>
  <c r="K13109" i="1"/>
  <c r="J13113" i="1"/>
  <c r="K13113" i="1"/>
  <c r="J13117" i="1"/>
  <c r="K13117" i="1"/>
  <c r="J13121" i="1"/>
  <c r="K13121" i="1"/>
  <c r="J13125" i="1"/>
  <c r="K13125" i="1"/>
  <c r="J13129" i="1"/>
  <c r="K13129" i="1"/>
  <c r="J13133" i="1"/>
  <c r="K13133" i="1"/>
  <c r="J13137" i="1"/>
  <c r="K13137" i="1"/>
  <c r="J13141" i="1"/>
  <c r="K13141" i="1"/>
  <c r="J13145" i="1"/>
  <c r="K13145" i="1"/>
  <c r="J13149" i="1"/>
  <c r="K13149" i="1"/>
  <c r="J13153" i="1"/>
  <c r="K13153" i="1"/>
  <c r="J13157" i="1"/>
  <c r="K13157" i="1"/>
  <c r="J13161" i="1"/>
  <c r="K13161" i="1"/>
  <c r="J13165" i="1"/>
  <c r="K13165" i="1"/>
  <c r="J13169" i="1"/>
  <c r="K13169" i="1"/>
  <c r="J13173" i="1"/>
  <c r="K13173" i="1"/>
  <c r="J13177" i="1"/>
  <c r="K13177" i="1"/>
  <c r="J13181" i="1"/>
  <c r="K13181" i="1"/>
  <c r="J13185" i="1"/>
  <c r="K13185" i="1"/>
  <c r="J13189" i="1"/>
  <c r="K13189" i="1"/>
  <c r="J13193" i="1"/>
  <c r="K13193" i="1"/>
  <c r="J13197" i="1"/>
  <c r="K13197" i="1"/>
  <c r="J13201" i="1"/>
  <c r="K13201" i="1"/>
  <c r="J13205" i="1"/>
  <c r="K13205" i="1"/>
  <c r="J13209" i="1"/>
  <c r="K13209" i="1"/>
  <c r="J13213" i="1"/>
  <c r="K13213" i="1"/>
  <c r="J13217" i="1"/>
  <c r="K13217" i="1"/>
  <c r="J13221" i="1"/>
  <c r="K13221" i="1"/>
  <c r="J13225" i="1"/>
  <c r="K13225" i="1"/>
  <c r="J13229" i="1"/>
  <c r="K13229" i="1"/>
  <c r="J13233" i="1"/>
  <c r="K13233" i="1"/>
  <c r="J13237" i="1"/>
  <c r="K13237" i="1"/>
  <c r="J13241" i="1"/>
  <c r="K13241" i="1"/>
  <c r="J13245" i="1"/>
  <c r="K13245" i="1"/>
  <c r="J13249" i="1"/>
  <c r="K13249" i="1"/>
  <c r="J13253" i="1"/>
  <c r="K13253" i="1"/>
  <c r="J13257" i="1"/>
  <c r="K13257" i="1"/>
  <c r="J13261" i="1"/>
  <c r="K13261" i="1"/>
  <c r="J13265" i="1"/>
  <c r="K13265" i="1"/>
  <c r="J13269" i="1"/>
  <c r="K13269" i="1"/>
  <c r="J13273" i="1"/>
  <c r="K13273" i="1"/>
  <c r="J13277" i="1"/>
  <c r="K13277" i="1"/>
  <c r="J13281" i="1"/>
  <c r="K13281" i="1"/>
  <c r="J13285" i="1"/>
  <c r="K13285" i="1"/>
  <c r="J13289" i="1"/>
  <c r="K13289" i="1"/>
  <c r="J13293" i="1"/>
  <c r="K13293" i="1"/>
  <c r="J13297" i="1"/>
  <c r="K13297" i="1"/>
  <c r="J13301" i="1"/>
  <c r="K13301" i="1"/>
  <c r="J13305" i="1"/>
  <c r="K13305" i="1"/>
  <c r="J13309" i="1"/>
  <c r="K13309" i="1"/>
  <c r="J13313" i="1"/>
  <c r="K13313" i="1"/>
  <c r="J13317" i="1"/>
  <c r="K13317" i="1"/>
  <c r="J13321" i="1"/>
  <c r="K13321" i="1"/>
  <c r="J13325" i="1"/>
  <c r="K13325" i="1"/>
  <c r="J13329" i="1"/>
  <c r="K13329" i="1"/>
  <c r="J13333" i="1"/>
  <c r="K13333" i="1"/>
  <c r="J13337" i="1"/>
  <c r="K13337" i="1"/>
  <c r="J13341" i="1"/>
  <c r="K13341" i="1"/>
  <c r="J13345" i="1"/>
  <c r="K13345" i="1"/>
  <c r="J13349" i="1"/>
  <c r="K13349" i="1"/>
  <c r="J13353" i="1"/>
  <c r="K13353" i="1"/>
  <c r="J13357" i="1"/>
  <c r="K13357" i="1"/>
  <c r="J13361" i="1"/>
  <c r="K13361" i="1"/>
  <c r="J13365" i="1"/>
  <c r="K13365" i="1"/>
  <c r="J13369" i="1"/>
  <c r="K13369" i="1"/>
  <c r="J13373" i="1"/>
  <c r="K13373" i="1"/>
  <c r="J13377" i="1"/>
  <c r="K13377" i="1"/>
  <c r="J13381" i="1"/>
  <c r="K13381" i="1"/>
  <c r="J13385" i="1"/>
  <c r="K13385" i="1"/>
  <c r="J13389" i="1"/>
  <c r="K13389" i="1"/>
  <c r="J13393" i="1"/>
  <c r="K13393" i="1"/>
  <c r="J13397" i="1"/>
  <c r="K13397" i="1"/>
  <c r="J13401" i="1"/>
  <c r="K13401" i="1"/>
  <c r="J13405" i="1"/>
  <c r="K13405" i="1"/>
  <c r="J13409" i="1"/>
  <c r="K13409" i="1"/>
  <c r="J13413" i="1"/>
  <c r="K13413" i="1"/>
  <c r="J13417" i="1"/>
  <c r="K13417" i="1"/>
  <c r="J13421" i="1"/>
  <c r="K13421" i="1"/>
  <c r="J13425" i="1"/>
  <c r="K13425" i="1"/>
  <c r="J13429" i="1"/>
  <c r="K13429" i="1"/>
  <c r="J13433" i="1"/>
  <c r="K13433" i="1"/>
  <c r="J13437" i="1"/>
  <c r="K13437" i="1"/>
  <c r="J13441" i="1"/>
  <c r="K13441" i="1"/>
  <c r="J13445" i="1"/>
  <c r="K13445" i="1"/>
  <c r="J13449" i="1"/>
  <c r="K13449" i="1"/>
  <c r="J13453" i="1"/>
  <c r="K13453" i="1"/>
  <c r="J13457" i="1"/>
  <c r="K13457" i="1"/>
  <c r="J13461" i="1"/>
  <c r="K13461" i="1"/>
  <c r="J13465" i="1"/>
  <c r="K13465" i="1"/>
  <c r="J13469" i="1"/>
  <c r="K13469" i="1"/>
  <c r="J13473" i="1"/>
  <c r="K13473" i="1"/>
  <c r="J13477" i="1"/>
  <c r="K13477" i="1"/>
  <c r="J13481" i="1"/>
  <c r="K13481" i="1"/>
  <c r="J13485" i="1"/>
  <c r="K13485" i="1"/>
  <c r="J13489" i="1"/>
  <c r="K13489" i="1"/>
  <c r="J13493" i="1"/>
  <c r="K13493" i="1"/>
  <c r="J13497" i="1"/>
  <c r="K13497" i="1"/>
  <c r="J13501" i="1"/>
  <c r="K13501" i="1"/>
  <c r="J13505" i="1"/>
  <c r="K13505" i="1"/>
  <c r="J13509" i="1"/>
  <c r="K13509" i="1"/>
  <c r="J13513" i="1"/>
  <c r="K13513" i="1"/>
  <c r="J13517" i="1"/>
  <c r="K13517" i="1"/>
  <c r="J13521" i="1"/>
  <c r="K13521" i="1"/>
  <c r="J13525" i="1"/>
  <c r="K13525" i="1"/>
  <c r="J13529" i="1"/>
  <c r="K13529" i="1"/>
  <c r="J13533" i="1"/>
  <c r="K13533" i="1"/>
  <c r="J13537" i="1"/>
  <c r="K13537" i="1"/>
  <c r="J13541" i="1"/>
  <c r="K13541" i="1"/>
  <c r="J13545" i="1"/>
  <c r="K13545" i="1"/>
  <c r="J13549" i="1"/>
  <c r="K13549" i="1"/>
  <c r="J13553" i="1"/>
  <c r="K13553" i="1"/>
  <c r="J13557" i="1"/>
  <c r="K13557" i="1"/>
  <c r="J13561" i="1"/>
  <c r="K13561" i="1"/>
  <c r="J13565" i="1"/>
  <c r="K13565" i="1"/>
  <c r="J13569" i="1"/>
  <c r="K13569" i="1"/>
  <c r="J13573" i="1"/>
  <c r="K13573" i="1"/>
  <c r="J13577" i="1"/>
  <c r="K13577" i="1"/>
  <c r="J13581" i="1"/>
  <c r="K13581" i="1"/>
  <c r="J13585" i="1"/>
  <c r="K13585" i="1"/>
  <c r="J13589" i="1"/>
  <c r="K13589" i="1"/>
  <c r="J13593" i="1"/>
  <c r="K13593" i="1"/>
  <c r="J13597" i="1"/>
  <c r="K13597" i="1"/>
  <c r="J13601" i="1"/>
  <c r="K13601" i="1"/>
  <c r="J13605" i="1"/>
  <c r="K13605" i="1"/>
  <c r="J13609" i="1"/>
  <c r="K13609" i="1"/>
  <c r="J13613" i="1"/>
  <c r="K13613" i="1"/>
  <c r="J13617" i="1"/>
  <c r="K13617" i="1"/>
  <c r="J13621" i="1"/>
  <c r="K13621" i="1"/>
  <c r="J13625" i="1"/>
  <c r="K13625" i="1"/>
  <c r="J13629" i="1"/>
  <c r="K13629" i="1"/>
  <c r="J13633" i="1"/>
  <c r="K13633" i="1"/>
  <c r="J13637" i="1"/>
  <c r="K13637" i="1"/>
  <c r="J13641" i="1"/>
  <c r="K13641" i="1"/>
  <c r="J13645" i="1"/>
  <c r="K13645" i="1"/>
  <c r="J13649" i="1"/>
  <c r="K13649" i="1"/>
  <c r="J13653" i="1"/>
  <c r="K13653" i="1"/>
  <c r="J13657" i="1"/>
  <c r="K13657" i="1"/>
  <c r="J13661" i="1"/>
  <c r="K13661" i="1"/>
  <c r="J13665" i="1"/>
  <c r="K13665" i="1"/>
  <c r="J13669" i="1"/>
  <c r="K13669" i="1"/>
  <c r="J13673" i="1"/>
  <c r="K13673" i="1"/>
  <c r="J13677" i="1"/>
  <c r="K13677" i="1"/>
  <c r="J13681" i="1"/>
  <c r="K13681" i="1"/>
  <c r="J13685" i="1"/>
  <c r="K13685" i="1"/>
  <c r="J13689" i="1"/>
  <c r="K13689" i="1"/>
  <c r="J13693" i="1"/>
  <c r="K13693" i="1"/>
  <c r="J13697" i="1"/>
  <c r="K13697" i="1"/>
  <c r="J13701" i="1"/>
  <c r="K13701" i="1"/>
  <c r="J13705" i="1"/>
  <c r="K13705" i="1"/>
  <c r="J13709" i="1"/>
  <c r="K13709" i="1"/>
  <c r="J13713" i="1"/>
  <c r="K13713" i="1"/>
  <c r="J13717" i="1"/>
  <c r="K13717" i="1"/>
  <c r="J13721" i="1"/>
  <c r="K13721" i="1"/>
  <c r="J13725" i="1"/>
  <c r="K13725" i="1"/>
  <c r="J13729" i="1"/>
  <c r="K13729" i="1"/>
  <c r="J13733" i="1"/>
  <c r="K13733" i="1"/>
  <c r="J13737" i="1"/>
  <c r="K13737" i="1"/>
  <c r="J13741" i="1"/>
  <c r="K13741" i="1"/>
  <c r="J13745" i="1"/>
  <c r="K13745" i="1"/>
  <c r="J13749" i="1"/>
  <c r="K13749" i="1"/>
  <c r="J13753" i="1"/>
  <c r="K13753" i="1"/>
  <c r="J13757" i="1"/>
  <c r="K13757" i="1"/>
  <c r="J13761" i="1"/>
  <c r="K13761" i="1"/>
  <c r="J13765" i="1"/>
  <c r="K13765" i="1"/>
  <c r="J13769" i="1"/>
  <c r="K13769" i="1"/>
  <c r="J13773" i="1"/>
  <c r="K13773" i="1"/>
  <c r="J13777" i="1"/>
  <c r="K13777" i="1"/>
  <c r="J13781" i="1"/>
  <c r="K13781" i="1"/>
  <c r="J13785" i="1"/>
  <c r="K13785" i="1"/>
  <c r="J13789" i="1"/>
  <c r="K13789" i="1"/>
  <c r="J13793" i="1"/>
  <c r="K13793" i="1"/>
  <c r="J13797" i="1"/>
  <c r="K13797" i="1"/>
  <c r="J13801" i="1"/>
  <c r="K13801" i="1"/>
  <c r="J13805" i="1"/>
  <c r="K13805" i="1"/>
  <c r="J13809" i="1"/>
  <c r="K13809" i="1"/>
  <c r="J13813" i="1"/>
  <c r="K13813" i="1"/>
  <c r="J13817" i="1"/>
  <c r="K13817" i="1"/>
  <c r="J13821" i="1"/>
  <c r="K13821" i="1"/>
  <c r="J13825" i="1"/>
  <c r="K13825" i="1"/>
  <c r="J13829" i="1"/>
  <c r="K13829" i="1"/>
  <c r="J13833" i="1"/>
  <c r="K13833" i="1"/>
  <c r="J13837" i="1"/>
  <c r="K13837" i="1"/>
  <c r="J13841" i="1"/>
  <c r="K13841" i="1"/>
  <c r="J13845" i="1"/>
  <c r="K13845" i="1"/>
  <c r="J13849" i="1"/>
  <c r="K13849" i="1"/>
  <c r="J13853" i="1"/>
  <c r="K13853" i="1"/>
  <c r="J13857" i="1"/>
  <c r="K13857" i="1"/>
  <c r="J13861" i="1"/>
  <c r="K13861" i="1"/>
  <c r="J13865" i="1"/>
  <c r="K13865" i="1"/>
  <c r="J13869" i="1"/>
  <c r="K13869" i="1"/>
  <c r="J13873" i="1"/>
  <c r="K13873" i="1"/>
  <c r="J13877" i="1"/>
  <c r="K13877" i="1"/>
  <c r="J13881" i="1"/>
  <c r="K13881" i="1"/>
  <c r="J13885" i="1"/>
  <c r="K13885" i="1"/>
  <c r="J13889" i="1"/>
  <c r="K13889" i="1"/>
  <c r="J13893" i="1"/>
  <c r="K13893" i="1"/>
  <c r="J13897" i="1"/>
  <c r="K13897" i="1"/>
  <c r="J13901" i="1"/>
  <c r="K13901" i="1"/>
  <c r="J13905" i="1"/>
  <c r="K13905" i="1"/>
  <c r="J13909" i="1"/>
  <c r="K13909" i="1"/>
  <c r="J13913" i="1"/>
  <c r="K13913" i="1"/>
  <c r="J13917" i="1"/>
  <c r="K13917" i="1"/>
  <c r="J13921" i="1"/>
  <c r="K13921" i="1"/>
  <c r="J13925" i="1"/>
  <c r="K13925" i="1"/>
  <c r="J13929" i="1"/>
  <c r="K13929" i="1"/>
  <c r="J13933" i="1"/>
  <c r="K13933" i="1"/>
  <c r="J13937" i="1"/>
  <c r="K13937" i="1"/>
  <c r="J13941" i="1"/>
  <c r="K13941" i="1"/>
  <c r="J13945" i="1"/>
  <c r="K13945" i="1"/>
  <c r="J13949" i="1"/>
  <c r="K13949" i="1"/>
  <c r="J13953" i="1"/>
  <c r="K13953" i="1"/>
  <c r="J13957" i="1"/>
  <c r="K13957" i="1"/>
  <c r="J13961" i="1"/>
  <c r="K13961" i="1"/>
  <c r="J13965" i="1"/>
  <c r="K13965" i="1"/>
  <c r="J13969" i="1"/>
  <c r="K13969" i="1"/>
  <c r="J13973" i="1"/>
  <c r="K13973" i="1"/>
  <c r="J13977" i="1"/>
  <c r="K13977" i="1"/>
  <c r="J13981" i="1"/>
  <c r="K13981" i="1"/>
  <c r="J13985" i="1"/>
  <c r="K13985" i="1"/>
  <c r="J13989" i="1"/>
  <c r="K13989" i="1"/>
  <c r="J13993" i="1"/>
  <c r="K13993" i="1"/>
  <c r="J13997" i="1"/>
  <c r="K13997" i="1"/>
  <c r="J14001" i="1"/>
  <c r="K14001" i="1"/>
  <c r="J14005" i="1"/>
  <c r="K14005" i="1"/>
  <c r="J14009" i="1"/>
  <c r="K14009" i="1"/>
  <c r="J14013" i="1"/>
  <c r="K14013" i="1"/>
  <c r="J14017" i="1"/>
  <c r="K14017" i="1"/>
  <c r="J14021" i="1"/>
  <c r="K14021" i="1"/>
  <c r="J14025" i="1"/>
  <c r="K14025" i="1"/>
  <c r="J14029" i="1"/>
  <c r="K14029" i="1"/>
  <c r="J14033" i="1"/>
  <c r="K14033" i="1"/>
  <c r="J14037" i="1"/>
  <c r="K14037" i="1"/>
  <c r="J14041" i="1"/>
  <c r="K14041" i="1"/>
  <c r="J14045" i="1"/>
  <c r="K14045" i="1"/>
  <c r="J14049" i="1"/>
  <c r="K14049" i="1"/>
  <c r="J14053" i="1"/>
  <c r="K14053" i="1"/>
  <c r="J14057" i="1"/>
  <c r="K14057" i="1"/>
  <c r="J14061" i="1"/>
  <c r="K14061" i="1"/>
  <c r="J14065" i="1"/>
  <c r="K14065" i="1"/>
  <c r="J14069" i="1"/>
  <c r="K14069" i="1"/>
  <c r="J14073" i="1"/>
  <c r="K14073" i="1"/>
  <c r="J14077" i="1"/>
  <c r="K14077" i="1"/>
  <c r="J14081" i="1"/>
  <c r="K14081" i="1"/>
  <c r="J14085" i="1"/>
  <c r="K14085" i="1"/>
  <c r="J14089" i="1"/>
  <c r="K14089" i="1"/>
  <c r="J14093" i="1"/>
  <c r="K14093" i="1"/>
  <c r="J14097" i="1"/>
  <c r="K14097" i="1"/>
  <c r="J14101" i="1"/>
  <c r="K14101" i="1"/>
  <c r="J14105" i="1"/>
  <c r="K14105" i="1"/>
  <c r="J14109" i="1"/>
  <c r="K14109" i="1"/>
  <c r="J14113" i="1"/>
  <c r="K14113" i="1"/>
  <c r="J14117" i="1"/>
  <c r="K14117" i="1"/>
  <c r="J14121" i="1"/>
  <c r="K14121" i="1"/>
  <c r="J14125" i="1"/>
  <c r="K14125" i="1"/>
  <c r="J14129" i="1"/>
  <c r="K14129" i="1"/>
  <c r="J14133" i="1"/>
  <c r="K14133" i="1"/>
  <c r="J14137" i="1"/>
  <c r="K14137" i="1"/>
  <c r="J14141" i="1"/>
  <c r="K14141" i="1"/>
  <c r="J14145" i="1"/>
  <c r="K14145" i="1"/>
  <c r="J14149" i="1"/>
  <c r="K14149" i="1"/>
  <c r="J14153" i="1"/>
  <c r="K14153" i="1"/>
  <c r="J14157" i="1"/>
  <c r="K14157" i="1"/>
  <c r="J14161" i="1"/>
  <c r="K14161" i="1"/>
  <c r="J14165" i="1"/>
  <c r="K14165" i="1"/>
  <c r="J14169" i="1"/>
  <c r="K14169" i="1"/>
  <c r="J14173" i="1"/>
  <c r="K14173" i="1"/>
  <c r="J14177" i="1"/>
  <c r="K14177" i="1"/>
  <c r="J14181" i="1"/>
  <c r="K14181" i="1"/>
  <c r="J14185" i="1"/>
  <c r="K14185" i="1"/>
  <c r="J14189" i="1"/>
  <c r="K14189" i="1"/>
  <c r="J14193" i="1"/>
  <c r="K14193" i="1"/>
  <c r="J14197" i="1"/>
  <c r="K14197" i="1"/>
  <c r="J14201" i="1"/>
  <c r="K14201" i="1"/>
  <c r="J14205" i="1"/>
  <c r="K14205" i="1"/>
  <c r="J14209" i="1"/>
  <c r="K14209" i="1"/>
  <c r="J14213" i="1"/>
  <c r="K14213" i="1"/>
  <c r="J14217" i="1"/>
  <c r="K14217" i="1"/>
  <c r="J14221" i="1"/>
  <c r="K14221" i="1"/>
  <c r="J14225" i="1"/>
  <c r="K14225" i="1"/>
  <c r="J14229" i="1"/>
  <c r="K14229" i="1"/>
  <c r="J14233" i="1"/>
  <c r="K14233" i="1"/>
  <c r="J14237" i="1"/>
  <c r="K14237" i="1"/>
  <c r="J14241" i="1"/>
  <c r="K14241" i="1"/>
  <c r="J14245" i="1"/>
  <c r="K14245" i="1"/>
  <c r="J14249" i="1"/>
  <c r="K14249" i="1"/>
  <c r="J14253" i="1"/>
  <c r="K14253" i="1"/>
  <c r="J14257" i="1"/>
  <c r="K14257" i="1"/>
  <c r="J14261" i="1"/>
  <c r="K14261" i="1"/>
  <c r="J14265" i="1"/>
  <c r="K14265" i="1"/>
  <c r="J14269" i="1"/>
  <c r="K14269" i="1"/>
  <c r="J14273" i="1"/>
  <c r="K14273" i="1"/>
  <c r="J14277" i="1"/>
  <c r="K14277" i="1"/>
  <c r="J14281" i="1"/>
  <c r="K14281" i="1"/>
  <c r="J14285" i="1"/>
  <c r="K14285" i="1"/>
  <c r="J14289" i="1"/>
  <c r="K14289" i="1"/>
  <c r="J14293" i="1"/>
  <c r="K14293" i="1"/>
  <c r="J14297" i="1"/>
  <c r="K14297" i="1"/>
  <c r="J14301" i="1"/>
  <c r="K14301" i="1"/>
  <c r="J14305" i="1"/>
  <c r="K14305" i="1"/>
  <c r="J14309" i="1"/>
  <c r="K14309" i="1"/>
  <c r="J14313" i="1"/>
  <c r="K14313" i="1"/>
  <c r="J14317" i="1"/>
  <c r="K14317" i="1"/>
  <c r="J14321" i="1"/>
  <c r="K14321" i="1"/>
  <c r="J14325" i="1"/>
  <c r="K14325" i="1"/>
  <c r="J14329" i="1"/>
  <c r="K14329" i="1"/>
  <c r="J14333" i="1"/>
  <c r="K14333" i="1"/>
  <c r="J14337" i="1"/>
  <c r="K14337" i="1"/>
  <c r="J14341" i="1"/>
  <c r="K14341" i="1"/>
  <c r="J14345" i="1"/>
  <c r="K14345" i="1"/>
  <c r="J14349" i="1"/>
  <c r="K14349" i="1"/>
  <c r="J14353" i="1"/>
  <c r="K14353" i="1"/>
  <c r="J14357" i="1"/>
  <c r="K14357" i="1"/>
  <c r="J14361" i="1"/>
  <c r="K14361" i="1"/>
  <c r="J14365" i="1"/>
  <c r="K14365" i="1"/>
  <c r="J14369" i="1"/>
  <c r="K14369" i="1"/>
  <c r="J14373" i="1"/>
  <c r="K14373" i="1"/>
  <c r="J14377" i="1"/>
  <c r="K14377" i="1"/>
  <c r="J14381" i="1"/>
  <c r="K14381" i="1"/>
  <c r="J14385" i="1"/>
  <c r="K14385" i="1"/>
  <c r="J14389" i="1"/>
  <c r="K14389" i="1"/>
  <c r="J14393" i="1"/>
  <c r="K14393" i="1"/>
  <c r="J14397" i="1"/>
  <c r="K14397" i="1"/>
  <c r="J14401" i="1"/>
  <c r="K14401" i="1"/>
  <c r="J14405" i="1"/>
  <c r="K14405" i="1"/>
  <c r="J14409" i="1"/>
  <c r="K14409" i="1"/>
  <c r="J14413" i="1"/>
  <c r="K14413" i="1"/>
  <c r="J14417" i="1"/>
  <c r="K14417" i="1"/>
  <c r="J14421" i="1"/>
  <c r="K14421" i="1"/>
  <c r="J14425" i="1"/>
  <c r="K14425" i="1"/>
  <c r="J14429" i="1"/>
  <c r="K14429" i="1"/>
  <c r="J14433" i="1"/>
  <c r="K14433" i="1"/>
  <c r="J14437" i="1"/>
  <c r="K14437" i="1"/>
  <c r="J14441" i="1"/>
  <c r="K14441" i="1"/>
  <c r="J14445" i="1"/>
  <c r="K14445" i="1"/>
  <c r="J14449" i="1"/>
  <c r="K14449" i="1"/>
  <c r="J14453" i="1"/>
  <c r="K14453" i="1"/>
  <c r="J14457" i="1"/>
  <c r="K14457" i="1"/>
  <c r="J14461" i="1"/>
  <c r="K14461" i="1"/>
  <c r="J14465" i="1"/>
  <c r="K14465" i="1"/>
  <c r="J14469" i="1"/>
  <c r="K14469" i="1"/>
  <c r="J14473" i="1"/>
  <c r="K14473" i="1"/>
  <c r="J14477" i="1"/>
  <c r="K14477" i="1"/>
  <c r="J14481" i="1"/>
  <c r="K14481" i="1"/>
  <c r="J14485" i="1"/>
  <c r="K14485" i="1"/>
  <c r="J14489" i="1"/>
  <c r="K14489" i="1"/>
  <c r="J14493" i="1"/>
  <c r="K14493" i="1"/>
  <c r="J14497" i="1"/>
  <c r="K14497" i="1"/>
  <c r="J14501" i="1"/>
  <c r="K14501" i="1"/>
  <c r="J14505" i="1"/>
  <c r="K14505" i="1"/>
  <c r="J14509" i="1"/>
  <c r="K14509" i="1"/>
  <c r="J14513" i="1"/>
  <c r="K14513" i="1"/>
  <c r="J14517" i="1"/>
  <c r="K14517" i="1"/>
  <c r="J14521" i="1"/>
  <c r="K14521" i="1"/>
  <c r="J14525" i="1"/>
  <c r="K14525" i="1"/>
  <c r="J14529" i="1"/>
  <c r="K14529" i="1"/>
  <c r="J14533" i="1"/>
  <c r="K14533" i="1"/>
  <c r="J14537" i="1"/>
  <c r="K14537" i="1"/>
  <c r="J14541" i="1"/>
  <c r="K14541" i="1"/>
  <c r="J14545" i="1"/>
  <c r="K14545" i="1"/>
  <c r="J14549" i="1"/>
  <c r="K14549" i="1"/>
  <c r="J14553" i="1"/>
  <c r="K14553" i="1"/>
  <c r="J14557" i="1"/>
  <c r="K14557" i="1"/>
  <c r="J14561" i="1"/>
  <c r="K14561" i="1"/>
  <c r="J14565" i="1"/>
  <c r="K14565" i="1"/>
  <c r="J14569" i="1"/>
  <c r="K14569" i="1"/>
  <c r="J14573" i="1"/>
  <c r="K14573" i="1"/>
  <c r="J14577" i="1"/>
  <c r="K14577" i="1"/>
  <c r="J14581" i="1"/>
  <c r="K14581" i="1"/>
  <c r="J14585" i="1"/>
  <c r="K14585" i="1"/>
  <c r="J14589" i="1"/>
  <c r="K14589" i="1"/>
  <c r="J14593" i="1"/>
  <c r="K14593" i="1"/>
  <c r="J14597" i="1"/>
  <c r="K14597" i="1"/>
  <c r="J14601" i="1"/>
  <c r="K14601" i="1"/>
  <c r="J14605" i="1"/>
  <c r="K14605" i="1"/>
  <c r="J14609" i="1"/>
  <c r="K14609" i="1"/>
  <c r="J14613" i="1"/>
  <c r="K14613" i="1"/>
  <c r="J14617" i="1"/>
  <c r="K14617" i="1"/>
  <c r="J14621" i="1"/>
  <c r="K14621" i="1"/>
  <c r="J14625" i="1"/>
  <c r="K14625" i="1"/>
  <c r="J14629" i="1"/>
  <c r="K14629" i="1"/>
  <c r="J14633" i="1"/>
  <c r="K14633" i="1"/>
  <c r="J14637" i="1"/>
  <c r="K14637" i="1"/>
  <c r="J14641" i="1"/>
  <c r="K14641" i="1"/>
  <c r="J14645" i="1"/>
  <c r="K14645" i="1"/>
  <c r="J14649" i="1"/>
  <c r="K14649" i="1"/>
  <c r="J14653" i="1"/>
  <c r="K14653" i="1"/>
  <c r="J14657" i="1"/>
  <c r="K14657" i="1"/>
  <c r="J14661" i="1"/>
  <c r="K14661" i="1"/>
  <c r="J14665" i="1"/>
  <c r="K14665" i="1"/>
  <c r="J14669" i="1"/>
  <c r="K14669" i="1"/>
  <c r="J14673" i="1"/>
  <c r="K14673" i="1"/>
  <c r="J14677" i="1"/>
  <c r="K14677" i="1"/>
  <c r="J14681" i="1"/>
  <c r="K14681" i="1"/>
  <c r="J14685" i="1"/>
  <c r="K14685" i="1"/>
  <c r="J14689" i="1"/>
  <c r="K14689" i="1"/>
  <c r="J14693" i="1"/>
  <c r="K14693" i="1"/>
  <c r="J14697" i="1"/>
  <c r="K14697" i="1"/>
  <c r="J14701" i="1"/>
  <c r="K14701" i="1"/>
  <c r="J14705" i="1"/>
  <c r="K14705" i="1"/>
  <c r="J14709" i="1"/>
  <c r="K14709" i="1"/>
  <c r="J14713" i="1"/>
  <c r="K14713" i="1"/>
  <c r="J14717" i="1"/>
  <c r="K14717" i="1"/>
  <c r="J14721" i="1"/>
  <c r="K14721" i="1"/>
  <c r="J14725" i="1"/>
  <c r="K14725" i="1"/>
  <c r="J14729" i="1"/>
  <c r="K14729" i="1"/>
  <c r="J14733" i="1"/>
  <c r="K14733" i="1"/>
  <c r="J14737" i="1"/>
  <c r="K14737" i="1"/>
  <c r="J14741" i="1"/>
  <c r="K14741" i="1"/>
  <c r="J14745" i="1"/>
  <c r="K14745" i="1"/>
  <c r="J14749" i="1"/>
  <c r="K14749" i="1"/>
  <c r="J14753" i="1"/>
  <c r="K14753" i="1"/>
  <c r="J14757" i="1"/>
  <c r="K14757" i="1"/>
  <c r="J14761" i="1"/>
  <c r="K14761" i="1"/>
  <c r="J14765" i="1"/>
  <c r="K14765" i="1"/>
  <c r="J14769" i="1"/>
  <c r="K14769" i="1"/>
  <c r="J14773" i="1"/>
  <c r="K14773" i="1"/>
  <c r="J14777" i="1"/>
  <c r="K14777" i="1"/>
  <c r="J14781" i="1"/>
  <c r="K14781" i="1"/>
  <c r="J14785" i="1"/>
  <c r="K14785" i="1"/>
  <c r="J14789" i="1"/>
  <c r="K14789" i="1"/>
  <c r="J14793" i="1"/>
  <c r="K14793" i="1"/>
  <c r="J14797" i="1"/>
  <c r="K14797" i="1"/>
  <c r="J14801" i="1"/>
  <c r="K14801" i="1"/>
  <c r="J14805" i="1"/>
  <c r="K14805" i="1"/>
  <c r="J14809" i="1"/>
  <c r="K14809" i="1"/>
  <c r="J14813" i="1"/>
  <c r="K14813" i="1"/>
  <c r="J14817" i="1"/>
  <c r="K14817" i="1"/>
  <c r="J14821" i="1"/>
  <c r="K14821" i="1"/>
  <c r="J14825" i="1"/>
  <c r="K14825" i="1"/>
  <c r="J14829" i="1"/>
  <c r="K14829" i="1"/>
  <c r="J14833" i="1"/>
  <c r="K14833" i="1"/>
  <c r="J14837" i="1"/>
  <c r="K14837" i="1"/>
  <c r="J14841" i="1"/>
  <c r="K14841" i="1"/>
  <c r="J14845" i="1"/>
  <c r="K14845" i="1"/>
  <c r="J14849" i="1"/>
  <c r="K14849" i="1"/>
  <c r="J14853" i="1"/>
  <c r="K14853" i="1"/>
  <c r="J14857" i="1"/>
  <c r="K14857" i="1"/>
  <c r="J14861" i="1"/>
  <c r="K14861" i="1"/>
  <c r="J14865" i="1"/>
  <c r="K14865" i="1"/>
  <c r="J14869" i="1"/>
  <c r="K14869" i="1"/>
  <c r="J14873" i="1"/>
  <c r="K14873" i="1"/>
  <c r="J14877" i="1"/>
  <c r="K14877" i="1"/>
  <c r="J14881" i="1"/>
  <c r="K14881" i="1"/>
  <c r="J14885" i="1"/>
  <c r="K14885" i="1"/>
  <c r="J14889" i="1"/>
  <c r="K14889" i="1"/>
  <c r="J14893" i="1"/>
  <c r="K14893" i="1"/>
  <c r="J14897" i="1"/>
  <c r="K14897" i="1"/>
  <c r="J14901" i="1"/>
  <c r="K14901" i="1"/>
  <c r="J14905" i="1"/>
  <c r="K14905" i="1"/>
  <c r="J14909" i="1"/>
  <c r="K14909" i="1"/>
  <c r="J14913" i="1"/>
  <c r="K14913" i="1"/>
  <c r="J14917" i="1"/>
  <c r="K14917" i="1"/>
  <c r="J14921" i="1"/>
  <c r="K14921" i="1"/>
  <c r="J14925" i="1"/>
  <c r="K14925" i="1"/>
  <c r="J14929" i="1"/>
  <c r="K14929" i="1"/>
  <c r="J14933" i="1"/>
  <c r="K14933" i="1"/>
  <c r="J14937" i="1"/>
  <c r="K14937" i="1"/>
  <c r="J14941" i="1"/>
  <c r="K14941" i="1"/>
  <c r="J14945" i="1"/>
  <c r="K14945" i="1"/>
  <c r="J14949" i="1"/>
  <c r="K14949" i="1"/>
  <c r="J14953" i="1"/>
  <c r="K14953" i="1"/>
  <c r="J14957" i="1"/>
  <c r="K14957" i="1"/>
  <c r="J14961" i="1"/>
  <c r="K14961" i="1"/>
  <c r="J14965" i="1"/>
  <c r="K14965" i="1"/>
  <c r="J14969" i="1"/>
  <c r="K14969" i="1"/>
  <c r="J14973" i="1"/>
  <c r="K14973" i="1"/>
  <c r="J14977" i="1"/>
  <c r="K14977" i="1"/>
  <c r="J14981" i="1"/>
  <c r="K14981" i="1"/>
  <c r="J14985" i="1"/>
  <c r="K14985" i="1"/>
  <c r="J14989" i="1"/>
  <c r="K14989" i="1"/>
  <c r="J14993" i="1"/>
  <c r="K14993" i="1"/>
  <c r="J14997" i="1"/>
  <c r="K14997" i="1"/>
  <c r="J15001" i="1"/>
  <c r="K15001" i="1"/>
  <c r="J15005" i="1"/>
  <c r="K15005" i="1"/>
  <c r="J15009" i="1"/>
  <c r="K15009" i="1"/>
  <c r="J15013" i="1"/>
  <c r="K15013" i="1"/>
  <c r="J15017" i="1"/>
  <c r="K15017" i="1"/>
  <c r="J15021" i="1"/>
  <c r="K15021" i="1"/>
  <c r="J15025" i="1"/>
  <c r="K15025" i="1"/>
  <c r="J15029" i="1"/>
  <c r="K15029" i="1"/>
  <c r="J15033" i="1"/>
  <c r="K15033" i="1"/>
  <c r="J15037" i="1"/>
  <c r="K15037" i="1"/>
  <c r="J15041" i="1"/>
  <c r="K15041" i="1"/>
  <c r="J15045" i="1"/>
  <c r="K15045" i="1"/>
  <c r="J15049" i="1"/>
  <c r="K15049" i="1"/>
  <c r="J15053" i="1"/>
  <c r="K15053" i="1"/>
  <c r="J15057" i="1"/>
  <c r="K15057" i="1"/>
  <c r="J15061" i="1"/>
  <c r="K15061" i="1"/>
  <c r="J15065" i="1"/>
  <c r="K15065" i="1"/>
  <c r="J15069" i="1"/>
  <c r="K15069" i="1"/>
  <c r="J15073" i="1"/>
  <c r="K15073" i="1"/>
  <c r="J15077" i="1"/>
  <c r="K15077" i="1"/>
  <c r="J15081" i="1"/>
  <c r="K15081" i="1"/>
  <c r="J15085" i="1"/>
  <c r="K15085" i="1"/>
  <c r="J15089" i="1"/>
  <c r="K15089" i="1"/>
  <c r="J15093" i="1"/>
  <c r="K15093" i="1"/>
  <c r="J15097" i="1"/>
  <c r="K15097" i="1"/>
  <c r="J15101" i="1"/>
  <c r="K15101" i="1"/>
  <c r="J15105" i="1"/>
  <c r="K15105" i="1"/>
  <c r="J15109" i="1"/>
  <c r="K15109" i="1"/>
  <c r="J15113" i="1"/>
  <c r="K15113" i="1"/>
  <c r="J15117" i="1"/>
  <c r="K15117" i="1"/>
  <c r="J15121" i="1"/>
  <c r="K15121" i="1"/>
  <c r="J15125" i="1"/>
  <c r="K15125" i="1"/>
  <c r="J15129" i="1"/>
  <c r="K15129" i="1"/>
  <c r="J15133" i="1"/>
  <c r="K15133" i="1"/>
  <c r="J15137" i="1"/>
  <c r="K15137" i="1"/>
  <c r="J15141" i="1"/>
  <c r="K15141" i="1"/>
  <c r="J15145" i="1"/>
  <c r="K15145" i="1"/>
  <c r="J15149" i="1"/>
  <c r="K15149" i="1"/>
  <c r="J15153" i="1"/>
  <c r="K15153" i="1"/>
  <c r="J15157" i="1"/>
  <c r="K15157" i="1"/>
  <c r="J15161" i="1"/>
  <c r="K15161" i="1"/>
  <c r="J15165" i="1"/>
  <c r="K15165" i="1"/>
  <c r="J15169" i="1"/>
  <c r="K15169" i="1"/>
  <c r="J15173" i="1"/>
  <c r="K15173" i="1"/>
  <c r="J15177" i="1"/>
  <c r="K15177" i="1"/>
  <c r="J15181" i="1"/>
  <c r="K15181" i="1"/>
  <c r="J15185" i="1"/>
  <c r="K15185" i="1"/>
  <c r="J15189" i="1"/>
  <c r="K15189" i="1"/>
  <c r="J15193" i="1"/>
  <c r="K15193" i="1"/>
  <c r="J15197" i="1"/>
  <c r="K15197" i="1"/>
  <c r="J15201" i="1"/>
  <c r="K15201" i="1"/>
  <c r="J15205" i="1"/>
  <c r="K15205" i="1"/>
  <c r="J15209" i="1"/>
  <c r="K15209" i="1"/>
  <c r="J15213" i="1"/>
  <c r="K15213" i="1"/>
  <c r="J15217" i="1"/>
  <c r="K15217" i="1"/>
  <c r="J15221" i="1"/>
  <c r="K15221" i="1"/>
  <c r="J15225" i="1"/>
  <c r="K15225" i="1"/>
  <c r="J15229" i="1"/>
  <c r="K15229" i="1"/>
  <c r="J15233" i="1"/>
  <c r="K15233" i="1"/>
  <c r="J15237" i="1"/>
  <c r="K15237" i="1"/>
  <c r="J15241" i="1"/>
  <c r="K15241" i="1"/>
  <c r="J15245" i="1"/>
  <c r="K15245" i="1"/>
  <c r="J15249" i="1"/>
  <c r="K15249" i="1"/>
  <c r="J15253" i="1"/>
  <c r="K15253" i="1"/>
  <c r="J15257" i="1"/>
  <c r="K15257" i="1"/>
  <c r="J15261" i="1"/>
  <c r="K15261" i="1"/>
  <c r="J15265" i="1"/>
  <c r="K15265" i="1"/>
  <c r="J15269" i="1"/>
  <c r="K15269" i="1"/>
  <c r="J15273" i="1"/>
  <c r="K15273" i="1"/>
  <c r="J15277" i="1"/>
  <c r="K15277" i="1"/>
  <c r="J15281" i="1"/>
  <c r="K15281" i="1"/>
  <c r="J15285" i="1"/>
  <c r="K15285" i="1"/>
  <c r="J15289" i="1"/>
  <c r="K15289" i="1"/>
  <c r="J15293" i="1"/>
  <c r="K15293" i="1"/>
  <c r="J15297" i="1"/>
  <c r="K15297" i="1"/>
  <c r="J15301" i="1"/>
  <c r="K15301" i="1"/>
  <c r="J15305" i="1"/>
  <c r="K15305" i="1"/>
  <c r="J15309" i="1"/>
  <c r="K15309" i="1"/>
  <c r="J15313" i="1"/>
  <c r="K15313" i="1"/>
  <c r="J15317" i="1"/>
  <c r="K15317" i="1"/>
  <c r="J15321" i="1"/>
  <c r="K15321" i="1"/>
  <c r="J15325" i="1"/>
  <c r="K15325" i="1"/>
  <c r="J15329" i="1"/>
  <c r="K15329" i="1"/>
  <c r="J15333" i="1"/>
  <c r="K15333" i="1"/>
  <c r="J15337" i="1"/>
  <c r="K15337" i="1"/>
  <c r="J15341" i="1"/>
  <c r="K15341" i="1"/>
  <c r="J15345" i="1"/>
  <c r="K15345" i="1"/>
  <c r="J15349" i="1"/>
  <c r="K15349" i="1"/>
  <c r="J15353" i="1"/>
  <c r="K15353" i="1"/>
  <c r="J15357" i="1"/>
  <c r="K15357" i="1"/>
  <c r="J15361" i="1"/>
  <c r="K15361" i="1"/>
  <c r="J15365" i="1"/>
  <c r="K15365" i="1"/>
  <c r="J15369" i="1"/>
  <c r="K15369" i="1"/>
  <c r="J15373" i="1"/>
  <c r="K15373" i="1"/>
  <c r="J15377" i="1"/>
  <c r="K15377" i="1"/>
  <c r="J15381" i="1"/>
  <c r="K15381" i="1"/>
  <c r="J15385" i="1"/>
  <c r="K15385" i="1"/>
  <c r="J15389" i="1"/>
  <c r="K15389" i="1"/>
  <c r="J15393" i="1"/>
  <c r="K15393" i="1"/>
  <c r="J15397" i="1"/>
  <c r="K15397" i="1"/>
  <c r="J15401" i="1"/>
  <c r="K15401" i="1"/>
  <c r="J15405" i="1"/>
  <c r="K15405" i="1"/>
  <c r="J15409" i="1"/>
  <c r="K15409" i="1"/>
  <c r="J15413" i="1"/>
  <c r="K15413" i="1"/>
  <c r="J15417" i="1"/>
  <c r="K15417" i="1"/>
  <c r="J15421" i="1"/>
  <c r="K15421" i="1"/>
  <c r="J15425" i="1"/>
  <c r="K15425" i="1"/>
  <c r="J15429" i="1"/>
  <c r="K15429" i="1"/>
  <c r="J15433" i="1"/>
  <c r="K15433" i="1"/>
  <c r="J15437" i="1"/>
  <c r="K15437" i="1"/>
  <c r="J15441" i="1"/>
  <c r="K15441" i="1"/>
  <c r="J15445" i="1"/>
  <c r="K15445" i="1"/>
  <c r="J15449" i="1"/>
  <c r="K15449" i="1"/>
  <c r="J15453" i="1"/>
  <c r="K15453" i="1"/>
  <c r="J15457" i="1"/>
  <c r="K15457" i="1"/>
  <c r="J15461" i="1"/>
  <c r="K15461" i="1"/>
  <c r="J15465" i="1"/>
  <c r="K15465" i="1"/>
  <c r="J15469" i="1"/>
  <c r="K15469" i="1"/>
  <c r="J15473" i="1"/>
  <c r="K15473" i="1"/>
  <c r="J15477" i="1"/>
  <c r="K15477" i="1"/>
  <c r="J15481" i="1"/>
  <c r="K15481" i="1"/>
  <c r="J15485" i="1"/>
  <c r="K15485" i="1"/>
  <c r="J15489" i="1"/>
  <c r="K15489" i="1"/>
  <c r="J15493" i="1"/>
  <c r="K15493" i="1"/>
  <c r="J15497" i="1"/>
  <c r="K15497" i="1"/>
  <c r="J15501" i="1"/>
  <c r="K15501" i="1"/>
  <c r="J15505" i="1"/>
  <c r="K15505" i="1"/>
  <c r="J15509" i="1"/>
  <c r="K15509" i="1"/>
  <c r="J15513" i="1"/>
  <c r="K15513" i="1"/>
  <c r="J15517" i="1"/>
  <c r="K15517" i="1"/>
  <c r="J15521" i="1"/>
  <c r="K15521" i="1"/>
  <c r="J15525" i="1"/>
  <c r="K15525" i="1"/>
  <c r="J15529" i="1"/>
  <c r="K15529" i="1"/>
  <c r="J15533" i="1"/>
  <c r="K15533" i="1"/>
  <c r="J15537" i="1"/>
  <c r="K15537" i="1"/>
  <c r="J15541" i="1"/>
  <c r="K15541" i="1"/>
  <c r="J15545" i="1"/>
  <c r="K15545" i="1"/>
  <c r="J15549" i="1"/>
  <c r="K15549" i="1"/>
  <c r="J15553" i="1"/>
  <c r="K15553" i="1"/>
  <c r="J15557" i="1"/>
  <c r="K15557" i="1"/>
  <c r="J15561" i="1"/>
  <c r="K15561" i="1"/>
  <c r="J15565" i="1"/>
  <c r="K15565" i="1"/>
  <c r="J15569" i="1"/>
  <c r="K15569" i="1"/>
  <c r="J15573" i="1"/>
  <c r="K15573" i="1"/>
  <c r="J15577" i="1"/>
  <c r="K15577" i="1"/>
  <c r="J15581" i="1"/>
  <c r="K15581" i="1"/>
  <c r="J15585" i="1"/>
  <c r="K15585" i="1"/>
  <c r="J15589" i="1"/>
  <c r="K15589" i="1"/>
  <c r="J15593" i="1"/>
  <c r="K15593" i="1"/>
  <c r="J15597" i="1"/>
  <c r="K15597" i="1"/>
  <c r="J15601" i="1"/>
  <c r="K15601" i="1"/>
  <c r="J15605" i="1"/>
  <c r="K15605" i="1"/>
  <c r="J15609" i="1"/>
  <c r="K15609" i="1"/>
  <c r="J15613" i="1"/>
  <c r="K15613" i="1"/>
  <c r="J15617" i="1"/>
  <c r="K15617" i="1"/>
  <c r="J15621" i="1"/>
  <c r="K15621" i="1"/>
  <c r="J15625" i="1"/>
  <c r="K15625" i="1"/>
  <c r="J15629" i="1"/>
  <c r="K15629" i="1"/>
  <c r="J15633" i="1"/>
  <c r="K15633" i="1"/>
  <c r="J15637" i="1"/>
  <c r="K15637" i="1"/>
  <c r="J15641" i="1"/>
  <c r="K15641" i="1"/>
  <c r="J15645" i="1"/>
  <c r="K15645" i="1"/>
  <c r="J15649" i="1"/>
  <c r="K15649" i="1"/>
  <c r="J15653" i="1"/>
  <c r="K15653" i="1"/>
  <c r="J15657" i="1"/>
  <c r="K15657" i="1"/>
  <c r="J15661" i="1"/>
  <c r="K15661" i="1"/>
  <c r="J15665" i="1"/>
  <c r="K15665" i="1"/>
  <c r="J15669" i="1"/>
  <c r="K15669" i="1"/>
  <c r="J15673" i="1"/>
  <c r="K15673" i="1"/>
  <c r="J15677" i="1"/>
  <c r="K15677" i="1"/>
  <c r="J15681" i="1"/>
  <c r="K15681" i="1"/>
  <c r="J15685" i="1"/>
  <c r="K15685" i="1"/>
  <c r="J15689" i="1"/>
  <c r="K15689" i="1"/>
  <c r="J15693" i="1"/>
  <c r="K15693" i="1"/>
  <c r="J15697" i="1"/>
  <c r="K15697" i="1"/>
  <c r="J15701" i="1"/>
  <c r="K15701" i="1"/>
  <c r="J15705" i="1"/>
  <c r="K15705" i="1"/>
  <c r="J15709" i="1"/>
  <c r="K15709" i="1"/>
  <c r="J15713" i="1"/>
  <c r="K15713" i="1"/>
  <c r="J15717" i="1"/>
  <c r="K15717" i="1"/>
  <c r="J15721" i="1"/>
  <c r="K15721" i="1"/>
  <c r="J15725" i="1"/>
  <c r="K15725" i="1"/>
  <c r="J15729" i="1"/>
  <c r="K15729" i="1"/>
  <c r="J15733" i="1"/>
  <c r="K15733" i="1"/>
  <c r="J15737" i="1"/>
  <c r="K15737" i="1"/>
  <c r="J15741" i="1"/>
  <c r="K15741" i="1"/>
  <c r="J15745" i="1"/>
  <c r="K15745" i="1"/>
  <c r="J15749" i="1"/>
  <c r="K15749" i="1"/>
  <c r="J15753" i="1"/>
  <c r="K15753" i="1"/>
  <c r="J15757" i="1"/>
  <c r="K15757" i="1"/>
  <c r="J15761" i="1"/>
  <c r="K15761" i="1"/>
  <c r="J15765" i="1"/>
  <c r="K15765" i="1"/>
  <c r="J15769" i="1"/>
  <c r="K15769" i="1"/>
  <c r="J15773" i="1"/>
  <c r="K15773" i="1"/>
  <c r="J15777" i="1"/>
  <c r="K15777" i="1"/>
  <c r="J15781" i="1"/>
  <c r="K15781" i="1"/>
  <c r="J15785" i="1"/>
  <c r="K15785" i="1"/>
  <c r="J15789" i="1"/>
  <c r="K15789" i="1"/>
  <c r="J15793" i="1"/>
  <c r="K15793" i="1"/>
  <c r="J15797" i="1"/>
  <c r="K15797" i="1"/>
  <c r="J15801" i="1"/>
  <c r="K15801" i="1"/>
  <c r="J15805" i="1"/>
  <c r="K15805" i="1"/>
  <c r="J15809" i="1"/>
  <c r="K15809" i="1"/>
  <c r="J15813" i="1"/>
  <c r="K15813" i="1"/>
  <c r="J15817" i="1"/>
  <c r="K15817" i="1"/>
  <c r="J15821" i="1"/>
  <c r="K15821" i="1"/>
  <c r="J15825" i="1"/>
  <c r="K15825" i="1"/>
  <c r="J15829" i="1"/>
  <c r="K15829" i="1"/>
  <c r="J15833" i="1"/>
  <c r="K15833" i="1"/>
  <c r="J15837" i="1"/>
  <c r="K15837" i="1"/>
  <c r="J15841" i="1"/>
  <c r="K15841" i="1"/>
  <c r="J15845" i="1"/>
  <c r="K15845" i="1"/>
  <c r="J15849" i="1"/>
  <c r="K15849" i="1"/>
  <c r="J15853" i="1"/>
  <c r="K15853" i="1"/>
  <c r="J15857" i="1"/>
  <c r="K15857" i="1"/>
  <c r="J15861" i="1"/>
  <c r="K15861" i="1"/>
  <c r="J15865" i="1"/>
  <c r="K15865" i="1"/>
  <c r="J15869" i="1"/>
  <c r="K15869" i="1"/>
  <c r="J15873" i="1"/>
  <c r="K15873" i="1"/>
  <c r="J15877" i="1"/>
  <c r="K15877" i="1"/>
  <c r="J15881" i="1"/>
  <c r="K15881" i="1"/>
  <c r="J15885" i="1"/>
  <c r="K15885" i="1"/>
  <c r="J15889" i="1"/>
  <c r="K15889" i="1"/>
  <c r="J15893" i="1"/>
  <c r="K15893" i="1"/>
  <c r="J15897" i="1"/>
  <c r="K15897" i="1"/>
  <c r="J15901" i="1"/>
  <c r="K15901" i="1"/>
  <c r="J15905" i="1"/>
  <c r="K15905" i="1"/>
  <c r="J15909" i="1"/>
  <c r="K15909" i="1"/>
  <c r="J15913" i="1"/>
  <c r="K15913" i="1"/>
  <c r="J15917" i="1"/>
  <c r="K15917" i="1"/>
  <c r="J15921" i="1"/>
  <c r="K15921" i="1"/>
  <c r="J15925" i="1"/>
  <c r="K15925" i="1"/>
  <c r="J15929" i="1"/>
  <c r="K15929" i="1"/>
  <c r="J15933" i="1"/>
  <c r="K15933" i="1"/>
  <c r="J15937" i="1"/>
  <c r="K15937" i="1"/>
  <c r="J15941" i="1"/>
  <c r="K15941" i="1"/>
  <c r="J15945" i="1"/>
  <c r="K15945" i="1"/>
  <c r="J15949" i="1"/>
  <c r="K15949" i="1"/>
  <c r="J15953" i="1"/>
  <c r="K15953" i="1"/>
  <c r="J15957" i="1"/>
  <c r="K15957" i="1"/>
  <c r="J15961" i="1"/>
  <c r="K15961" i="1"/>
  <c r="J15965" i="1"/>
  <c r="K15965" i="1"/>
  <c r="J15969" i="1"/>
  <c r="K15969" i="1"/>
  <c r="J15973" i="1"/>
  <c r="K15973" i="1"/>
  <c r="J15977" i="1"/>
  <c r="K15977" i="1"/>
  <c r="J15981" i="1"/>
  <c r="K15981" i="1"/>
  <c r="J15985" i="1"/>
  <c r="K15985" i="1"/>
  <c r="J15989" i="1"/>
  <c r="K15989" i="1"/>
  <c r="J15993" i="1"/>
  <c r="K15993" i="1"/>
  <c r="J15997" i="1"/>
  <c r="K15997" i="1"/>
  <c r="J16001" i="1"/>
  <c r="K16001" i="1"/>
  <c r="J16005" i="1"/>
  <c r="K16005" i="1"/>
  <c r="J16009" i="1"/>
  <c r="K16009" i="1"/>
  <c r="J16013" i="1"/>
  <c r="K16013" i="1"/>
  <c r="J16017" i="1"/>
  <c r="K16017" i="1"/>
  <c r="J16021" i="1"/>
  <c r="K16021" i="1"/>
  <c r="J16025" i="1"/>
  <c r="K16025" i="1"/>
  <c r="J16029" i="1"/>
  <c r="K16029" i="1"/>
  <c r="J16033" i="1"/>
  <c r="K16033" i="1"/>
  <c r="J16037" i="1"/>
  <c r="K16037" i="1"/>
  <c r="J16041" i="1"/>
  <c r="K16041" i="1"/>
  <c r="J16045" i="1"/>
  <c r="K16045" i="1"/>
  <c r="J16049" i="1"/>
  <c r="K16049" i="1"/>
  <c r="J16053" i="1"/>
  <c r="K16053" i="1"/>
  <c r="J16057" i="1"/>
  <c r="K16057" i="1"/>
  <c r="J16061" i="1"/>
  <c r="K16061" i="1"/>
  <c r="J16065" i="1"/>
  <c r="K16065" i="1"/>
  <c r="J16069" i="1"/>
  <c r="K16069" i="1"/>
  <c r="J16073" i="1"/>
  <c r="K16073" i="1"/>
  <c r="J16077" i="1"/>
  <c r="K16077" i="1"/>
  <c r="J16081" i="1"/>
  <c r="K16081" i="1"/>
  <c r="J16085" i="1"/>
  <c r="K16085" i="1"/>
  <c r="J16089" i="1"/>
  <c r="K16089" i="1"/>
  <c r="J16093" i="1"/>
  <c r="K16093" i="1"/>
  <c r="J16097" i="1"/>
  <c r="K16097" i="1"/>
  <c r="J16101" i="1"/>
  <c r="K16101" i="1"/>
  <c r="J16105" i="1"/>
  <c r="K16105" i="1"/>
  <c r="J16109" i="1"/>
  <c r="K16109" i="1"/>
  <c r="J16113" i="1"/>
  <c r="K16113" i="1"/>
  <c r="J16117" i="1"/>
  <c r="K16117" i="1"/>
  <c r="J16121" i="1"/>
  <c r="K16121" i="1"/>
  <c r="J16125" i="1"/>
  <c r="K16125" i="1"/>
  <c r="J16129" i="1"/>
  <c r="K16129" i="1"/>
  <c r="J16133" i="1"/>
  <c r="K16133" i="1"/>
  <c r="J16137" i="1"/>
  <c r="K16137" i="1"/>
  <c r="J16141" i="1"/>
  <c r="K16141" i="1"/>
  <c r="J16145" i="1"/>
  <c r="K16145" i="1"/>
  <c r="J16149" i="1"/>
  <c r="K16149" i="1"/>
  <c r="J16153" i="1"/>
  <c r="K16153" i="1"/>
  <c r="J16157" i="1"/>
  <c r="K16157" i="1"/>
  <c r="J16161" i="1"/>
  <c r="K16161" i="1"/>
  <c r="J16165" i="1"/>
  <c r="K16165" i="1"/>
  <c r="J16169" i="1"/>
  <c r="K16169" i="1"/>
  <c r="J16173" i="1"/>
  <c r="K16173" i="1"/>
  <c r="J16177" i="1"/>
  <c r="K16177" i="1"/>
  <c r="J16181" i="1"/>
  <c r="K16181" i="1"/>
  <c r="J16185" i="1"/>
  <c r="K16185" i="1"/>
  <c r="J16189" i="1"/>
  <c r="K16189" i="1"/>
  <c r="J16193" i="1"/>
  <c r="K16193" i="1"/>
  <c r="J16197" i="1"/>
  <c r="K16197" i="1"/>
  <c r="J16201" i="1"/>
  <c r="K16201" i="1"/>
  <c r="J16205" i="1"/>
  <c r="K16205" i="1"/>
  <c r="J16209" i="1"/>
  <c r="K16209" i="1"/>
  <c r="J16213" i="1"/>
  <c r="K16213" i="1"/>
  <c r="J16217" i="1"/>
  <c r="K16217" i="1"/>
  <c r="J16221" i="1"/>
  <c r="K16221" i="1"/>
  <c r="J16225" i="1"/>
  <c r="K16225" i="1"/>
  <c r="J16229" i="1"/>
  <c r="K16229" i="1"/>
  <c r="J16233" i="1"/>
  <c r="K16233" i="1"/>
  <c r="J16237" i="1"/>
  <c r="K16237" i="1"/>
  <c r="J16241" i="1"/>
  <c r="K16241" i="1"/>
  <c r="J16245" i="1"/>
  <c r="K16245" i="1"/>
  <c r="J16249" i="1"/>
  <c r="K16249" i="1"/>
  <c r="J16253" i="1"/>
  <c r="K16253" i="1"/>
  <c r="J16257" i="1"/>
  <c r="K16257" i="1"/>
  <c r="J16261" i="1"/>
  <c r="K16261" i="1"/>
  <c r="J16265" i="1"/>
  <c r="K16265" i="1"/>
  <c r="J16269" i="1"/>
  <c r="K16269" i="1"/>
  <c r="J16273" i="1"/>
  <c r="K16273" i="1"/>
  <c r="J16277" i="1"/>
  <c r="K16277" i="1"/>
  <c r="J16281" i="1"/>
  <c r="K16281" i="1"/>
  <c r="J16285" i="1"/>
  <c r="K16285" i="1"/>
  <c r="J16289" i="1"/>
  <c r="K16289" i="1"/>
  <c r="J16293" i="1"/>
  <c r="K16293" i="1"/>
  <c r="J16297" i="1"/>
  <c r="K16297" i="1"/>
  <c r="J16301" i="1"/>
  <c r="K16301" i="1"/>
  <c r="J16305" i="1"/>
  <c r="K16305" i="1"/>
  <c r="J16309" i="1"/>
  <c r="K16309" i="1"/>
  <c r="J16313" i="1"/>
  <c r="K16313" i="1"/>
  <c r="J16317" i="1"/>
  <c r="K16317" i="1"/>
  <c r="J16321" i="1"/>
  <c r="K16321" i="1"/>
  <c r="J16325" i="1"/>
  <c r="K16325" i="1"/>
  <c r="J16329" i="1"/>
  <c r="K16329" i="1"/>
  <c r="J16333" i="1"/>
  <c r="K16333" i="1"/>
  <c r="J16337" i="1"/>
  <c r="K16337" i="1"/>
  <c r="J16341" i="1"/>
  <c r="K16341" i="1"/>
  <c r="J16345" i="1"/>
  <c r="K16345" i="1"/>
  <c r="J16349" i="1"/>
  <c r="K16349" i="1"/>
  <c r="J16353" i="1"/>
  <c r="K16353" i="1"/>
  <c r="J16357" i="1"/>
  <c r="K16357" i="1"/>
  <c r="J16361" i="1"/>
  <c r="K16361" i="1"/>
  <c r="J16365" i="1"/>
  <c r="K16365" i="1"/>
  <c r="J16369" i="1"/>
  <c r="K16369" i="1"/>
  <c r="J16373" i="1"/>
  <c r="K16373" i="1"/>
  <c r="J16377" i="1"/>
  <c r="K16377" i="1"/>
  <c r="J16381" i="1"/>
  <c r="K16381" i="1"/>
  <c r="J16385" i="1"/>
  <c r="K16385" i="1"/>
  <c r="J16389" i="1"/>
  <c r="K16389" i="1"/>
  <c r="J16393" i="1"/>
  <c r="K16393" i="1"/>
  <c r="J16397" i="1"/>
  <c r="K16397" i="1"/>
  <c r="J16401" i="1"/>
  <c r="K16401" i="1"/>
  <c r="J16405" i="1"/>
  <c r="K16405" i="1"/>
  <c r="J16409" i="1"/>
  <c r="K16409" i="1"/>
  <c r="J16413" i="1"/>
  <c r="K16413" i="1"/>
  <c r="J16417" i="1"/>
  <c r="K16417" i="1"/>
  <c r="J16421" i="1"/>
  <c r="K16421" i="1"/>
  <c r="J16425" i="1"/>
  <c r="K16425" i="1"/>
  <c r="J16429" i="1"/>
  <c r="K16429" i="1"/>
  <c r="J16433" i="1"/>
  <c r="K16433" i="1"/>
  <c r="J16437" i="1"/>
  <c r="K16437" i="1"/>
  <c r="J16441" i="1"/>
  <c r="K16441" i="1"/>
  <c r="J16445" i="1"/>
  <c r="K16445" i="1"/>
  <c r="J16449" i="1"/>
  <c r="K16449" i="1"/>
  <c r="J16453" i="1"/>
  <c r="K16453" i="1"/>
  <c r="J16457" i="1"/>
  <c r="K16457" i="1"/>
  <c r="J16461" i="1"/>
  <c r="K16461" i="1"/>
  <c r="J16465" i="1"/>
  <c r="K16465" i="1"/>
  <c r="J16469" i="1"/>
  <c r="K16469" i="1"/>
  <c r="J16473" i="1"/>
  <c r="K16473" i="1"/>
  <c r="J16477" i="1"/>
  <c r="K16477" i="1"/>
  <c r="J16481" i="1"/>
  <c r="K16481" i="1"/>
  <c r="J16485" i="1"/>
  <c r="K16485" i="1"/>
  <c r="J16489" i="1"/>
  <c r="K16489" i="1"/>
  <c r="J16493" i="1"/>
  <c r="K16493" i="1"/>
  <c r="J16497" i="1"/>
  <c r="K16497" i="1"/>
  <c r="J16501" i="1"/>
  <c r="K16501" i="1"/>
  <c r="J16505" i="1"/>
  <c r="K16505" i="1"/>
  <c r="J16509" i="1"/>
  <c r="K16509" i="1"/>
  <c r="J16513" i="1"/>
  <c r="K16513" i="1"/>
  <c r="J16517" i="1"/>
  <c r="K16517" i="1"/>
  <c r="J16521" i="1"/>
  <c r="K16521" i="1"/>
  <c r="J16525" i="1"/>
  <c r="K16525" i="1"/>
  <c r="J16529" i="1"/>
  <c r="K16529" i="1"/>
  <c r="J16533" i="1"/>
  <c r="K16533" i="1"/>
  <c r="J16537" i="1"/>
  <c r="K16537" i="1"/>
  <c r="J16541" i="1"/>
  <c r="K16541" i="1"/>
  <c r="J16545" i="1"/>
  <c r="K16545" i="1"/>
  <c r="J16549" i="1"/>
  <c r="K16549" i="1"/>
  <c r="J16553" i="1"/>
  <c r="K16553" i="1"/>
  <c r="J16557" i="1"/>
  <c r="K16557" i="1"/>
  <c r="J16561" i="1"/>
  <c r="K16561" i="1"/>
  <c r="J16565" i="1"/>
  <c r="K16565" i="1"/>
  <c r="J16569" i="1"/>
  <c r="K16569" i="1"/>
  <c r="J16573" i="1"/>
  <c r="K16573" i="1"/>
  <c r="J16577" i="1"/>
  <c r="K16577" i="1"/>
  <c r="J16581" i="1"/>
  <c r="K16581" i="1"/>
  <c r="J16585" i="1"/>
  <c r="K16585" i="1"/>
  <c r="J16589" i="1"/>
  <c r="K16589" i="1"/>
  <c r="J16593" i="1"/>
  <c r="K16593" i="1"/>
  <c r="J16597" i="1"/>
  <c r="K16597" i="1"/>
  <c r="J16601" i="1"/>
  <c r="K16601" i="1"/>
  <c r="J16605" i="1"/>
  <c r="K16605" i="1"/>
  <c r="J16609" i="1"/>
  <c r="K16609" i="1"/>
  <c r="J16613" i="1"/>
  <c r="K16613" i="1"/>
  <c r="J16617" i="1"/>
  <c r="K16617" i="1"/>
  <c r="J16621" i="1"/>
  <c r="K16621" i="1"/>
  <c r="J16625" i="1"/>
  <c r="K16625" i="1"/>
  <c r="J16629" i="1"/>
  <c r="K16629" i="1"/>
  <c r="J16633" i="1"/>
  <c r="K16633" i="1"/>
  <c r="J16637" i="1"/>
  <c r="K16637" i="1"/>
  <c r="J16641" i="1"/>
  <c r="K16641" i="1"/>
  <c r="J16645" i="1"/>
  <c r="K16645" i="1"/>
  <c r="J16649" i="1"/>
  <c r="K16649" i="1"/>
  <c r="J16653" i="1"/>
  <c r="K16653" i="1"/>
  <c r="J16657" i="1"/>
  <c r="K16657" i="1"/>
  <c r="J16661" i="1"/>
  <c r="K16661" i="1"/>
  <c r="J16665" i="1"/>
  <c r="K16665" i="1"/>
  <c r="J16669" i="1"/>
  <c r="K16669" i="1"/>
  <c r="J16673" i="1"/>
  <c r="K16673" i="1"/>
  <c r="J16677" i="1"/>
  <c r="K16677" i="1"/>
  <c r="J16681" i="1"/>
  <c r="K16681" i="1"/>
  <c r="J16685" i="1"/>
  <c r="K16685" i="1"/>
  <c r="J16689" i="1"/>
  <c r="K16689" i="1"/>
  <c r="J16693" i="1"/>
  <c r="K16693" i="1"/>
  <c r="J16697" i="1"/>
  <c r="K16697" i="1"/>
  <c r="J16701" i="1"/>
  <c r="K16701" i="1"/>
  <c r="J16705" i="1"/>
  <c r="K16705" i="1"/>
  <c r="J16709" i="1"/>
  <c r="K16709" i="1"/>
  <c r="J16713" i="1"/>
  <c r="K16713" i="1"/>
  <c r="J16717" i="1"/>
  <c r="K16717" i="1"/>
  <c r="J16721" i="1"/>
  <c r="K16721" i="1"/>
  <c r="J16725" i="1"/>
  <c r="K16725" i="1"/>
  <c r="J16729" i="1"/>
  <c r="K16729" i="1"/>
  <c r="J16733" i="1"/>
  <c r="K16733" i="1"/>
  <c r="J16737" i="1"/>
  <c r="K16737" i="1"/>
  <c r="J16741" i="1"/>
  <c r="K16741" i="1"/>
  <c r="J16745" i="1"/>
  <c r="K16745" i="1"/>
  <c r="J16749" i="1"/>
  <c r="K16749" i="1"/>
  <c r="J16753" i="1"/>
  <c r="K16753" i="1"/>
  <c r="J16757" i="1"/>
  <c r="K16757" i="1"/>
  <c r="J16761" i="1"/>
  <c r="K16761" i="1"/>
  <c r="J16765" i="1"/>
  <c r="K16765" i="1"/>
  <c r="J16769" i="1"/>
  <c r="K16769" i="1"/>
  <c r="J16773" i="1"/>
  <c r="K16773" i="1"/>
  <c r="J16777" i="1"/>
  <c r="K16777" i="1"/>
  <c r="J16781" i="1"/>
  <c r="K16781" i="1"/>
  <c r="J16785" i="1"/>
  <c r="K16785" i="1"/>
  <c r="J16789" i="1"/>
  <c r="K16789" i="1"/>
  <c r="J16793" i="1"/>
  <c r="K16793" i="1"/>
  <c r="J16797" i="1"/>
  <c r="K16797" i="1"/>
  <c r="J16801" i="1"/>
  <c r="K16801" i="1"/>
  <c r="J16805" i="1"/>
  <c r="K16805" i="1"/>
  <c r="J16809" i="1"/>
  <c r="K16809" i="1"/>
  <c r="J16813" i="1"/>
  <c r="K16813" i="1"/>
  <c r="J16817" i="1"/>
  <c r="K16817" i="1"/>
  <c r="J16821" i="1"/>
  <c r="K16821" i="1"/>
  <c r="J16825" i="1"/>
  <c r="K16825" i="1"/>
  <c r="J16829" i="1"/>
  <c r="K16829" i="1"/>
  <c r="J16833" i="1"/>
  <c r="K16833" i="1"/>
  <c r="J16837" i="1"/>
  <c r="K16837" i="1"/>
  <c r="J16841" i="1"/>
  <c r="K16841" i="1"/>
  <c r="J16845" i="1"/>
  <c r="K16845" i="1"/>
  <c r="J16849" i="1"/>
  <c r="K16849" i="1"/>
  <c r="J16853" i="1"/>
  <c r="K16853" i="1"/>
  <c r="J16857" i="1"/>
  <c r="K16857" i="1"/>
  <c r="J16861" i="1"/>
  <c r="K16861" i="1"/>
  <c r="J16865" i="1"/>
  <c r="K16865" i="1"/>
  <c r="J16869" i="1"/>
  <c r="K16869" i="1"/>
  <c r="J16873" i="1"/>
  <c r="K16873" i="1"/>
  <c r="J16877" i="1"/>
  <c r="K16877" i="1"/>
  <c r="J16881" i="1"/>
  <c r="K16881" i="1"/>
  <c r="J16885" i="1"/>
  <c r="K16885" i="1"/>
  <c r="J16889" i="1"/>
  <c r="K16889" i="1"/>
  <c r="J16893" i="1"/>
  <c r="K16893" i="1"/>
  <c r="J16897" i="1"/>
  <c r="K16897" i="1"/>
  <c r="J16901" i="1"/>
  <c r="K16901" i="1"/>
  <c r="J16905" i="1"/>
  <c r="K16905" i="1"/>
  <c r="J16909" i="1"/>
  <c r="K16909" i="1"/>
  <c r="J16913" i="1"/>
  <c r="K16913" i="1"/>
  <c r="J16917" i="1"/>
  <c r="K16917" i="1"/>
  <c r="J16921" i="1"/>
  <c r="K16921" i="1"/>
  <c r="J16925" i="1"/>
  <c r="K16925" i="1"/>
  <c r="J16929" i="1"/>
  <c r="K16929" i="1"/>
  <c r="J16933" i="1"/>
  <c r="K16933" i="1"/>
  <c r="J16937" i="1"/>
  <c r="K16937" i="1"/>
  <c r="J16941" i="1"/>
  <c r="K16941" i="1"/>
  <c r="J16945" i="1"/>
  <c r="K16945" i="1"/>
  <c r="J16949" i="1"/>
  <c r="K16949" i="1"/>
  <c r="J16953" i="1"/>
  <c r="K16953" i="1"/>
  <c r="J16957" i="1"/>
  <c r="K16957" i="1"/>
  <c r="J16961" i="1"/>
  <c r="K16961" i="1"/>
  <c r="J16965" i="1"/>
  <c r="K16965" i="1"/>
  <c r="J16969" i="1"/>
  <c r="K16969" i="1"/>
  <c r="J16973" i="1"/>
  <c r="K16973" i="1"/>
  <c r="J16977" i="1"/>
  <c r="K16977" i="1"/>
  <c r="J16981" i="1"/>
  <c r="K16981" i="1"/>
  <c r="J16985" i="1"/>
  <c r="K16985" i="1"/>
  <c r="J16989" i="1"/>
  <c r="K16989" i="1"/>
  <c r="J16993" i="1"/>
  <c r="K16993" i="1"/>
  <c r="J16997" i="1"/>
  <c r="K16997" i="1"/>
  <c r="J17001" i="1"/>
  <c r="K17001" i="1"/>
  <c r="J17005" i="1"/>
  <c r="K17005" i="1"/>
  <c r="J17009" i="1"/>
  <c r="K17009" i="1"/>
  <c r="J17013" i="1"/>
  <c r="K17013" i="1"/>
  <c r="J17017" i="1"/>
  <c r="K17017" i="1"/>
  <c r="J17021" i="1"/>
  <c r="K17021" i="1"/>
  <c r="J17025" i="1"/>
  <c r="K17025" i="1"/>
  <c r="J17029" i="1"/>
  <c r="K17029" i="1"/>
  <c r="J17033" i="1"/>
  <c r="K17033" i="1"/>
  <c r="J17037" i="1"/>
  <c r="K17037" i="1"/>
  <c r="J17041" i="1"/>
  <c r="K17041" i="1"/>
  <c r="J17045" i="1"/>
  <c r="K17045" i="1"/>
  <c r="J17049" i="1"/>
  <c r="K17049" i="1"/>
  <c r="J17053" i="1"/>
  <c r="K17053" i="1"/>
  <c r="J17057" i="1"/>
  <c r="K17057" i="1"/>
  <c r="J17061" i="1"/>
  <c r="K17061" i="1"/>
  <c r="J17065" i="1"/>
  <c r="K17065" i="1"/>
  <c r="J17069" i="1"/>
  <c r="K17069" i="1"/>
  <c r="J17073" i="1"/>
  <c r="K17073" i="1"/>
  <c r="J17077" i="1"/>
  <c r="K17077" i="1"/>
  <c r="J17081" i="1"/>
  <c r="K17081" i="1"/>
  <c r="J17085" i="1"/>
  <c r="K17085" i="1"/>
  <c r="J17089" i="1"/>
  <c r="K17089" i="1"/>
  <c r="J17093" i="1"/>
  <c r="K17093" i="1"/>
  <c r="J17097" i="1"/>
  <c r="K17097" i="1"/>
  <c r="J17101" i="1"/>
  <c r="K17101" i="1"/>
  <c r="J17105" i="1"/>
  <c r="K17105" i="1"/>
  <c r="J17109" i="1"/>
  <c r="K17109" i="1"/>
  <c r="J17113" i="1"/>
  <c r="K17113" i="1"/>
  <c r="J17117" i="1"/>
  <c r="K17117" i="1"/>
  <c r="J17121" i="1"/>
  <c r="K17121" i="1"/>
  <c r="J17125" i="1"/>
  <c r="K17125" i="1"/>
  <c r="J17129" i="1"/>
  <c r="K17129" i="1"/>
  <c r="J17133" i="1"/>
  <c r="K17133" i="1"/>
  <c r="J17137" i="1"/>
  <c r="K17137" i="1"/>
  <c r="J17141" i="1"/>
  <c r="K17141" i="1"/>
  <c r="J17145" i="1"/>
  <c r="K17145" i="1"/>
  <c r="J17149" i="1"/>
  <c r="K17149" i="1"/>
  <c r="J17153" i="1"/>
  <c r="K17153" i="1"/>
  <c r="J17157" i="1"/>
  <c r="K17157" i="1"/>
  <c r="J17161" i="1"/>
  <c r="K17161" i="1"/>
  <c r="J17165" i="1"/>
  <c r="K17165" i="1"/>
  <c r="J17169" i="1"/>
  <c r="K17169" i="1"/>
  <c r="J17173" i="1"/>
  <c r="K17173" i="1"/>
  <c r="J17177" i="1"/>
  <c r="K17177" i="1"/>
  <c r="J17181" i="1"/>
  <c r="K17181" i="1"/>
  <c r="J17185" i="1"/>
  <c r="K17185" i="1"/>
  <c r="J17189" i="1"/>
  <c r="K17189" i="1"/>
  <c r="J17193" i="1"/>
  <c r="K17193" i="1"/>
  <c r="J17197" i="1"/>
  <c r="K17197" i="1"/>
  <c r="J17201" i="1"/>
  <c r="K17201" i="1"/>
  <c r="J17205" i="1"/>
  <c r="K17205" i="1"/>
  <c r="J17209" i="1"/>
  <c r="K17209" i="1"/>
  <c r="J17213" i="1"/>
  <c r="K17213" i="1"/>
  <c r="J17217" i="1"/>
  <c r="K17217" i="1"/>
  <c r="J17221" i="1"/>
  <c r="K17221" i="1"/>
  <c r="J17225" i="1"/>
  <c r="K17225" i="1"/>
  <c r="J17229" i="1"/>
  <c r="K17229" i="1"/>
  <c r="J17233" i="1"/>
  <c r="K17233" i="1"/>
  <c r="J17237" i="1"/>
  <c r="K17237" i="1"/>
  <c r="J17241" i="1"/>
  <c r="K17241" i="1"/>
  <c r="J17245" i="1"/>
  <c r="K17245" i="1"/>
  <c r="J17249" i="1"/>
  <c r="K17249" i="1"/>
  <c r="J17253" i="1"/>
  <c r="K17253" i="1"/>
  <c r="J17257" i="1"/>
  <c r="K17257" i="1"/>
  <c r="J17261" i="1"/>
  <c r="K17261" i="1"/>
  <c r="J17265" i="1"/>
  <c r="K17265" i="1"/>
  <c r="J17269" i="1"/>
  <c r="K17269" i="1"/>
  <c r="J17273" i="1"/>
  <c r="K17273" i="1"/>
  <c r="J17277" i="1"/>
  <c r="K17277" i="1"/>
  <c r="J17281" i="1"/>
  <c r="K17281" i="1"/>
  <c r="J17285" i="1"/>
  <c r="K17285" i="1"/>
  <c r="J17289" i="1"/>
  <c r="K17289" i="1"/>
  <c r="J17293" i="1"/>
  <c r="K17293" i="1"/>
  <c r="J17297" i="1"/>
  <c r="K17297" i="1"/>
  <c r="J17301" i="1"/>
  <c r="K17301" i="1"/>
  <c r="J17305" i="1"/>
  <c r="K17305" i="1"/>
  <c r="J17309" i="1"/>
  <c r="K17309" i="1"/>
  <c r="J17313" i="1"/>
  <c r="K17313" i="1"/>
  <c r="J17317" i="1"/>
  <c r="K17317" i="1"/>
  <c r="J17321" i="1"/>
  <c r="K17321" i="1"/>
  <c r="J17325" i="1"/>
  <c r="K17325" i="1"/>
  <c r="J17329" i="1"/>
  <c r="K17329" i="1"/>
  <c r="J17333" i="1"/>
  <c r="K17333" i="1"/>
  <c r="J17337" i="1"/>
  <c r="K17337" i="1"/>
  <c r="J17341" i="1"/>
  <c r="K17341" i="1"/>
  <c r="J17345" i="1"/>
  <c r="K17345" i="1"/>
  <c r="J17349" i="1"/>
  <c r="K17349" i="1"/>
  <c r="J17353" i="1"/>
  <c r="K17353" i="1"/>
  <c r="J17357" i="1"/>
  <c r="K17357" i="1"/>
  <c r="J17361" i="1"/>
  <c r="K17361" i="1"/>
  <c r="J17365" i="1"/>
  <c r="K17365" i="1"/>
  <c r="J17369" i="1"/>
  <c r="K17369" i="1"/>
  <c r="J17373" i="1"/>
  <c r="K17373" i="1"/>
  <c r="J17377" i="1"/>
  <c r="K17377" i="1"/>
  <c r="J17381" i="1"/>
  <c r="K17381" i="1"/>
  <c r="J17385" i="1"/>
  <c r="K17385" i="1"/>
  <c r="J17389" i="1"/>
  <c r="K17389" i="1"/>
  <c r="J17393" i="1"/>
  <c r="K17393" i="1"/>
  <c r="J17397" i="1"/>
  <c r="K17397" i="1"/>
  <c r="J17401" i="1"/>
  <c r="K17401" i="1"/>
  <c r="J17405" i="1"/>
  <c r="K17405" i="1"/>
  <c r="J17409" i="1"/>
  <c r="K17409" i="1"/>
  <c r="J17413" i="1"/>
  <c r="K17413" i="1"/>
  <c r="J17417" i="1"/>
  <c r="K17417" i="1"/>
  <c r="J17421" i="1"/>
  <c r="K17421" i="1"/>
  <c r="J17425" i="1"/>
  <c r="K17425" i="1"/>
  <c r="J17429" i="1"/>
  <c r="K17429" i="1"/>
  <c r="J17433" i="1"/>
  <c r="K17433" i="1"/>
  <c r="J17437" i="1"/>
  <c r="K17437" i="1"/>
  <c r="J17441" i="1"/>
  <c r="K17441" i="1"/>
  <c r="J17445" i="1"/>
  <c r="K17445" i="1"/>
  <c r="J17449" i="1"/>
  <c r="K17449" i="1"/>
  <c r="J17453" i="1"/>
  <c r="K17453" i="1"/>
  <c r="J17457" i="1"/>
  <c r="K17457" i="1"/>
  <c r="J17461" i="1"/>
  <c r="K17461" i="1"/>
  <c r="J17465" i="1"/>
  <c r="K17465" i="1"/>
  <c r="J17469" i="1"/>
  <c r="K17469" i="1"/>
  <c r="J17473" i="1"/>
  <c r="K17473" i="1"/>
  <c r="J17477" i="1"/>
  <c r="K17477" i="1"/>
  <c r="J17481" i="1"/>
  <c r="K17481" i="1"/>
  <c r="J17485" i="1"/>
  <c r="K17485" i="1"/>
  <c r="J17489" i="1"/>
  <c r="K17489" i="1"/>
  <c r="J17493" i="1"/>
  <c r="K17493" i="1"/>
  <c r="J17497" i="1"/>
  <c r="K17497" i="1"/>
  <c r="J17501" i="1"/>
  <c r="K17501" i="1"/>
  <c r="J17505" i="1"/>
  <c r="K17505" i="1"/>
  <c r="J17509" i="1"/>
  <c r="K17509" i="1"/>
  <c r="J17513" i="1"/>
  <c r="K17513" i="1"/>
  <c r="J17517" i="1"/>
  <c r="K17517" i="1"/>
  <c r="J17521" i="1"/>
  <c r="K17521" i="1"/>
  <c r="J17525" i="1"/>
  <c r="K17525" i="1"/>
  <c r="J17529" i="1"/>
  <c r="K17529" i="1"/>
  <c r="J17533" i="1"/>
  <c r="K17533" i="1"/>
  <c r="J17537" i="1"/>
  <c r="K17537" i="1"/>
  <c r="J17541" i="1"/>
  <c r="K17541" i="1"/>
  <c r="J17545" i="1"/>
  <c r="K17545" i="1"/>
  <c r="J17549" i="1"/>
  <c r="K17549" i="1"/>
  <c r="J17553" i="1"/>
  <c r="K17553" i="1"/>
  <c r="J17557" i="1"/>
  <c r="K17557" i="1"/>
  <c r="J17561" i="1"/>
  <c r="K17561" i="1"/>
  <c r="J17565" i="1"/>
  <c r="K17565" i="1"/>
  <c r="J17569" i="1"/>
  <c r="K17569" i="1"/>
  <c r="J17573" i="1"/>
  <c r="K17573" i="1"/>
  <c r="J17577" i="1"/>
  <c r="K17577" i="1"/>
  <c r="J17581" i="1"/>
  <c r="K17581" i="1"/>
  <c r="J17585" i="1"/>
  <c r="K17585" i="1"/>
  <c r="J17589" i="1"/>
  <c r="K17589" i="1"/>
  <c r="J17593" i="1"/>
  <c r="K17593" i="1"/>
  <c r="J17597" i="1"/>
  <c r="K17597" i="1"/>
  <c r="J17601" i="1"/>
  <c r="K17601" i="1"/>
  <c r="J17605" i="1"/>
  <c r="K17605" i="1"/>
  <c r="J17609" i="1"/>
  <c r="K17609" i="1"/>
  <c r="J17613" i="1"/>
  <c r="K17613" i="1"/>
  <c r="J17617" i="1"/>
  <c r="K17617" i="1"/>
  <c r="J17621" i="1"/>
  <c r="K17621" i="1"/>
  <c r="J17625" i="1"/>
  <c r="K17625" i="1"/>
  <c r="J17629" i="1"/>
  <c r="K17629" i="1"/>
  <c r="J17633" i="1"/>
  <c r="K17633" i="1"/>
  <c r="J17637" i="1"/>
  <c r="K17637" i="1"/>
  <c r="J17641" i="1"/>
  <c r="K17641" i="1"/>
  <c r="J17645" i="1"/>
  <c r="K17645" i="1"/>
  <c r="J17649" i="1"/>
  <c r="K17649" i="1"/>
  <c r="J17653" i="1"/>
  <c r="K17653" i="1"/>
  <c r="J17657" i="1"/>
  <c r="K17657" i="1"/>
  <c r="J17661" i="1"/>
  <c r="K17661" i="1"/>
  <c r="J17665" i="1"/>
  <c r="K17665" i="1"/>
  <c r="J17669" i="1"/>
  <c r="K17669" i="1"/>
  <c r="J17673" i="1"/>
  <c r="K17673" i="1"/>
  <c r="J17677" i="1"/>
  <c r="K17677" i="1"/>
  <c r="J17681" i="1"/>
  <c r="K17681" i="1"/>
  <c r="J17685" i="1"/>
  <c r="K17685" i="1"/>
  <c r="J17689" i="1"/>
  <c r="K17689" i="1"/>
  <c r="J17693" i="1"/>
  <c r="K17693" i="1"/>
  <c r="J17697" i="1"/>
  <c r="K17697" i="1"/>
  <c r="J17701" i="1"/>
  <c r="K17701" i="1"/>
  <c r="J17705" i="1"/>
  <c r="K17705" i="1"/>
  <c r="J17709" i="1"/>
  <c r="K17709" i="1"/>
  <c r="J17713" i="1"/>
  <c r="K17713" i="1"/>
  <c r="J17717" i="1"/>
  <c r="K17717" i="1"/>
  <c r="J17721" i="1"/>
  <c r="K17721" i="1"/>
  <c r="J17725" i="1"/>
  <c r="K17725" i="1"/>
  <c r="J17729" i="1"/>
  <c r="K17729" i="1"/>
  <c r="J17733" i="1"/>
  <c r="K17733" i="1"/>
  <c r="J17737" i="1"/>
  <c r="K17737" i="1"/>
  <c r="J17741" i="1"/>
  <c r="K17741" i="1"/>
  <c r="J17745" i="1"/>
  <c r="K17745" i="1"/>
  <c r="J17749" i="1"/>
  <c r="K17749" i="1"/>
  <c r="J17753" i="1"/>
  <c r="K17753" i="1"/>
  <c r="J17757" i="1"/>
  <c r="K17757" i="1"/>
  <c r="J17761" i="1"/>
  <c r="K17761" i="1"/>
  <c r="J17765" i="1"/>
  <c r="K17765" i="1"/>
  <c r="J17769" i="1"/>
  <c r="K17769" i="1"/>
  <c r="J17773" i="1"/>
  <c r="K17773" i="1"/>
  <c r="J17777" i="1"/>
  <c r="K17777" i="1"/>
  <c r="J17781" i="1"/>
  <c r="K17781" i="1"/>
  <c r="J17785" i="1"/>
  <c r="K17785" i="1"/>
  <c r="J17789" i="1"/>
  <c r="K17789" i="1"/>
  <c r="J17793" i="1"/>
  <c r="K17793" i="1"/>
  <c r="J17797" i="1"/>
  <c r="K17797" i="1"/>
  <c r="J17801" i="1"/>
  <c r="K17801" i="1"/>
  <c r="J17805" i="1"/>
  <c r="K17805" i="1"/>
  <c r="J17809" i="1"/>
  <c r="K17809" i="1"/>
  <c r="J17813" i="1"/>
  <c r="K17813" i="1"/>
  <c r="J17817" i="1"/>
  <c r="K17817" i="1"/>
  <c r="J17821" i="1"/>
  <c r="K17821" i="1"/>
  <c r="J17825" i="1"/>
  <c r="K17825" i="1"/>
  <c r="J17829" i="1"/>
  <c r="K17829" i="1"/>
  <c r="J17833" i="1"/>
  <c r="K17833" i="1"/>
  <c r="J17837" i="1"/>
  <c r="K17837" i="1"/>
  <c r="J17841" i="1"/>
  <c r="K17841" i="1"/>
  <c r="J17845" i="1"/>
  <c r="K17845" i="1"/>
  <c r="J17849" i="1"/>
  <c r="K17849" i="1"/>
  <c r="J17853" i="1"/>
  <c r="K17853" i="1"/>
  <c r="J17857" i="1"/>
  <c r="K17857" i="1"/>
  <c r="J17861" i="1"/>
  <c r="K17861" i="1"/>
  <c r="J17865" i="1"/>
  <c r="K17865" i="1"/>
  <c r="J17869" i="1"/>
  <c r="K17869" i="1"/>
  <c r="J17873" i="1"/>
  <c r="K17873" i="1"/>
  <c r="J17877" i="1"/>
  <c r="K17877" i="1"/>
  <c r="J17881" i="1"/>
  <c r="K17881" i="1"/>
  <c r="J17885" i="1"/>
  <c r="K17885" i="1"/>
  <c r="J17889" i="1"/>
  <c r="K17889" i="1"/>
  <c r="J17893" i="1"/>
  <c r="K17893" i="1"/>
  <c r="J17897" i="1"/>
  <c r="K17897" i="1"/>
  <c r="J17901" i="1"/>
  <c r="K17901" i="1"/>
  <c r="J17905" i="1"/>
  <c r="K17905" i="1"/>
  <c r="J17909" i="1"/>
  <c r="K17909" i="1"/>
  <c r="J17913" i="1"/>
  <c r="K17913" i="1"/>
  <c r="J17917" i="1"/>
  <c r="K17917" i="1"/>
  <c r="J17921" i="1"/>
  <c r="K17921" i="1"/>
  <c r="J17925" i="1"/>
  <c r="K17925" i="1"/>
  <c r="J17929" i="1"/>
  <c r="K17929" i="1"/>
  <c r="J17933" i="1"/>
  <c r="K17933" i="1"/>
  <c r="J17937" i="1"/>
  <c r="K17937" i="1"/>
  <c r="J17941" i="1"/>
  <c r="K17941" i="1"/>
  <c r="J17945" i="1"/>
  <c r="K17945" i="1"/>
  <c r="J17949" i="1"/>
  <c r="K17949" i="1"/>
  <c r="J17953" i="1"/>
  <c r="K17953" i="1"/>
  <c r="J17957" i="1"/>
  <c r="K17957" i="1"/>
  <c r="J17961" i="1"/>
  <c r="K17961" i="1"/>
  <c r="J17965" i="1"/>
  <c r="K17965" i="1"/>
  <c r="J17969" i="1"/>
  <c r="K17969" i="1"/>
  <c r="J17973" i="1"/>
  <c r="K17973" i="1"/>
  <c r="J17977" i="1"/>
  <c r="K17977" i="1"/>
  <c r="J17981" i="1"/>
  <c r="K17981" i="1"/>
  <c r="J17985" i="1"/>
  <c r="K17985" i="1"/>
  <c r="J17989" i="1"/>
  <c r="K17989" i="1"/>
  <c r="J17993" i="1"/>
  <c r="K17993" i="1"/>
  <c r="J17997" i="1"/>
  <c r="K17997" i="1"/>
  <c r="J18001" i="1"/>
  <c r="K18001" i="1"/>
  <c r="J18005" i="1"/>
  <c r="K18005" i="1"/>
  <c r="J18009" i="1"/>
  <c r="K18009" i="1"/>
  <c r="J18013" i="1"/>
  <c r="K18013" i="1"/>
  <c r="J18017" i="1"/>
  <c r="K18017" i="1"/>
  <c r="J18021" i="1"/>
  <c r="K18021" i="1"/>
  <c r="J18025" i="1"/>
  <c r="K18025" i="1"/>
  <c r="J18029" i="1"/>
  <c r="K18029" i="1"/>
  <c r="J18033" i="1"/>
  <c r="K18033" i="1"/>
  <c r="J18037" i="1"/>
  <c r="K18037" i="1"/>
  <c r="J18041" i="1"/>
  <c r="K18041" i="1"/>
  <c r="J18045" i="1"/>
  <c r="K18045" i="1"/>
  <c r="J18049" i="1"/>
  <c r="K18049" i="1"/>
  <c r="J18053" i="1"/>
  <c r="K18053" i="1"/>
  <c r="J18057" i="1"/>
  <c r="K18057" i="1"/>
  <c r="J18061" i="1"/>
  <c r="K18061" i="1"/>
  <c r="J18065" i="1"/>
  <c r="K18065" i="1"/>
  <c r="J18069" i="1"/>
  <c r="K18069" i="1"/>
  <c r="J18073" i="1"/>
  <c r="K18073" i="1"/>
  <c r="J18077" i="1"/>
  <c r="K18077" i="1"/>
  <c r="J18081" i="1"/>
  <c r="K18081" i="1"/>
  <c r="J18085" i="1"/>
  <c r="K18085" i="1"/>
  <c r="J18089" i="1"/>
  <c r="K18089" i="1"/>
  <c r="J18093" i="1"/>
  <c r="K18093" i="1"/>
  <c r="J18097" i="1"/>
  <c r="K18097" i="1"/>
  <c r="J18101" i="1"/>
  <c r="K18101" i="1"/>
  <c r="J18105" i="1"/>
  <c r="K18105" i="1"/>
  <c r="J18109" i="1"/>
  <c r="K18109" i="1"/>
  <c r="J18113" i="1"/>
  <c r="K18113" i="1"/>
  <c r="J18117" i="1"/>
  <c r="K18117" i="1"/>
  <c r="J18121" i="1"/>
  <c r="K18121" i="1"/>
  <c r="J18125" i="1"/>
  <c r="K18125" i="1"/>
  <c r="J18129" i="1"/>
  <c r="K18129" i="1"/>
  <c r="J18133" i="1"/>
  <c r="K18133" i="1"/>
  <c r="J18137" i="1"/>
  <c r="K18137" i="1"/>
  <c r="J18141" i="1"/>
  <c r="K18141" i="1"/>
  <c r="J18145" i="1"/>
  <c r="K18145" i="1"/>
  <c r="J18149" i="1"/>
  <c r="K18149" i="1"/>
  <c r="J18153" i="1"/>
  <c r="K18153" i="1"/>
  <c r="J18157" i="1"/>
  <c r="K18157" i="1"/>
  <c r="J18161" i="1"/>
  <c r="K18161" i="1"/>
  <c r="J18165" i="1"/>
  <c r="K18165" i="1"/>
  <c r="J18169" i="1"/>
  <c r="K18169" i="1"/>
  <c r="J18173" i="1"/>
  <c r="K18173" i="1"/>
  <c r="J18177" i="1"/>
  <c r="K18177" i="1"/>
  <c r="J18181" i="1"/>
  <c r="K18181" i="1"/>
  <c r="J18185" i="1"/>
  <c r="K18185" i="1"/>
  <c r="J18189" i="1"/>
  <c r="K18189" i="1"/>
  <c r="J18193" i="1"/>
  <c r="K18193" i="1"/>
  <c r="J18197" i="1"/>
  <c r="K18197" i="1"/>
  <c r="J18201" i="1"/>
  <c r="K18201" i="1"/>
  <c r="J18205" i="1"/>
  <c r="K18205" i="1"/>
  <c r="J18209" i="1"/>
  <c r="K18209" i="1"/>
  <c r="J18213" i="1"/>
  <c r="K18213" i="1"/>
  <c r="J18217" i="1"/>
  <c r="K18217" i="1"/>
  <c r="J18221" i="1"/>
  <c r="K18221" i="1"/>
  <c r="J18225" i="1"/>
  <c r="K18225" i="1"/>
  <c r="J18229" i="1"/>
  <c r="K18229" i="1"/>
  <c r="J18233" i="1"/>
  <c r="K18233" i="1"/>
  <c r="J18237" i="1"/>
  <c r="K18237" i="1"/>
  <c r="J18241" i="1"/>
  <c r="K18241" i="1"/>
  <c r="J18245" i="1"/>
  <c r="K18245" i="1"/>
  <c r="J18249" i="1"/>
  <c r="K18249" i="1"/>
  <c r="J18253" i="1"/>
  <c r="K18253" i="1"/>
  <c r="J18257" i="1"/>
  <c r="K18257" i="1"/>
  <c r="J18261" i="1"/>
  <c r="K18261" i="1"/>
  <c r="J18265" i="1"/>
  <c r="K18265" i="1"/>
  <c r="J18269" i="1"/>
  <c r="K18269" i="1"/>
  <c r="J18273" i="1"/>
  <c r="K18273" i="1"/>
  <c r="J18277" i="1"/>
  <c r="K18277" i="1"/>
  <c r="J18281" i="1"/>
  <c r="K18281" i="1"/>
  <c r="J18285" i="1"/>
  <c r="K18285" i="1"/>
  <c r="J18289" i="1"/>
  <c r="K18289" i="1"/>
  <c r="J18293" i="1"/>
  <c r="K18293" i="1"/>
  <c r="J18297" i="1"/>
  <c r="K18297" i="1"/>
  <c r="J18301" i="1"/>
  <c r="K18301" i="1"/>
  <c r="J18305" i="1"/>
  <c r="K18305" i="1"/>
  <c r="J18309" i="1"/>
  <c r="K18309" i="1"/>
  <c r="J18313" i="1"/>
  <c r="K18313" i="1"/>
  <c r="J18317" i="1"/>
  <c r="K18317" i="1"/>
  <c r="J18321" i="1"/>
  <c r="K18321" i="1"/>
  <c r="J18325" i="1"/>
  <c r="K18325" i="1"/>
  <c r="J18329" i="1"/>
  <c r="K18329" i="1"/>
  <c r="J18333" i="1"/>
  <c r="K18333" i="1"/>
  <c r="J18337" i="1"/>
  <c r="K18337" i="1"/>
  <c r="J18341" i="1"/>
  <c r="K18341" i="1"/>
  <c r="J18345" i="1"/>
  <c r="K18345" i="1"/>
  <c r="J18349" i="1"/>
  <c r="K18349" i="1"/>
  <c r="J18353" i="1"/>
  <c r="K18353" i="1"/>
  <c r="J18357" i="1"/>
  <c r="K18357" i="1"/>
  <c r="J18361" i="1"/>
  <c r="K18361" i="1"/>
  <c r="J18365" i="1"/>
  <c r="K18365" i="1"/>
  <c r="J18369" i="1"/>
  <c r="K18369" i="1"/>
  <c r="J18373" i="1"/>
  <c r="K18373" i="1"/>
  <c r="J18377" i="1"/>
  <c r="K18377" i="1"/>
  <c r="J18381" i="1"/>
  <c r="K18381" i="1"/>
  <c r="J18385" i="1"/>
  <c r="K18385" i="1"/>
  <c r="J18389" i="1"/>
  <c r="K18389" i="1"/>
  <c r="J18393" i="1"/>
  <c r="K18393" i="1"/>
  <c r="J18397" i="1"/>
  <c r="K18397" i="1"/>
  <c r="J18401" i="1"/>
  <c r="K18401" i="1"/>
  <c r="J18405" i="1"/>
  <c r="K18405" i="1"/>
  <c r="J18409" i="1"/>
  <c r="K18409" i="1"/>
  <c r="J18413" i="1"/>
  <c r="K18413" i="1"/>
  <c r="J18417" i="1"/>
  <c r="K18417" i="1"/>
  <c r="J18421" i="1"/>
  <c r="K18421" i="1"/>
  <c r="J18425" i="1"/>
  <c r="K18425" i="1"/>
  <c r="J18429" i="1"/>
  <c r="K18429" i="1"/>
  <c r="J18433" i="1"/>
  <c r="K18433" i="1"/>
  <c r="J18437" i="1"/>
  <c r="K18437" i="1"/>
  <c r="J18441" i="1"/>
  <c r="K18441" i="1"/>
  <c r="J18445" i="1"/>
  <c r="K18445" i="1"/>
  <c r="J18449" i="1"/>
  <c r="K18449" i="1"/>
  <c r="J18453" i="1"/>
  <c r="K18453" i="1"/>
  <c r="J18457" i="1"/>
  <c r="K18457" i="1"/>
  <c r="J18461" i="1"/>
  <c r="K18461" i="1"/>
  <c r="J18465" i="1"/>
  <c r="K18465" i="1"/>
  <c r="J18469" i="1"/>
  <c r="K18469" i="1"/>
  <c r="J18473" i="1"/>
  <c r="K18473" i="1"/>
  <c r="J18477" i="1"/>
  <c r="K18477" i="1"/>
  <c r="J18481" i="1"/>
  <c r="K18481" i="1"/>
  <c r="J18485" i="1"/>
  <c r="K18485" i="1"/>
  <c r="J18489" i="1"/>
  <c r="K18489" i="1"/>
  <c r="J18493" i="1"/>
  <c r="K18493" i="1"/>
  <c r="J18497" i="1"/>
  <c r="K18497" i="1"/>
  <c r="J18501" i="1"/>
  <c r="K18501" i="1"/>
  <c r="J18505" i="1"/>
  <c r="K18505" i="1"/>
  <c r="J18509" i="1"/>
  <c r="K18509" i="1"/>
  <c r="J18513" i="1"/>
  <c r="K18513" i="1"/>
  <c r="J18517" i="1"/>
  <c r="K18517" i="1"/>
  <c r="J18521" i="1"/>
  <c r="K18521" i="1"/>
  <c r="J18525" i="1"/>
  <c r="K18525" i="1"/>
  <c r="J18529" i="1"/>
  <c r="K18529" i="1"/>
  <c r="J18533" i="1"/>
  <c r="K18533" i="1"/>
  <c r="J18537" i="1"/>
  <c r="K18537" i="1"/>
  <c r="J18541" i="1"/>
  <c r="K18541" i="1"/>
  <c r="J18545" i="1"/>
  <c r="K18545" i="1"/>
  <c r="J18549" i="1"/>
  <c r="K18549" i="1"/>
  <c r="J18553" i="1"/>
  <c r="K18553" i="1"/>
  <c r="J18557" i="1"/>
  <c r="K18557" i="1"/>
  <c r="J18561" i="1"/>
  <c r="K18561" i="1"/>
  <c r="J18565" i="1"/>
  <c r="K18565" i="1"/>
  <c r="J18569" i="1"/>
  <c r="K18569" i="1"/>
  <c r="J18573" i="1"/>
  <c r="K18573" i="1"/>
  <c r="J18577" i="1"/>
  <c r="K18577" i="1"/>
  <c r="J18581" i="1"/>
  <c r="K18581" i="1"/>
  <c r="J18585" i="1"/>
  <c r="K18585" i="1"/>
  <c r="J18589" i="1"/>
  <c r="K18589" i="1"/>
  <c r="J18593" i="1"/>
  <c r="K18593" i="1"/>
  <c r="J18597" i="1"/>
  <c r="K18597" i="1"/>
  <c r="J18601" i="1"/>
  <c r="K18601" i="1"/>
  <c r="J18605" i="1"/>
  <c r="K18605" i="1"/>
  <c r="J18609" i="1"/>
  <c r="K18609" i="1"/>
  <c r="J18613" i="1"/>
  <c r="K18613" i="1"/>
  <c r="J18617" i="1"/>
  <c r="K18617" i="1"/>
  <c r="J18621" i="1"/>
  <c r="K18621" i="1"/>
  <c r="J18625" i="1"/>
  <c r="K18625" i="1"/>
  <c r="J18629" i="1"/>
  <c r="K18629" i="1"/>
  <c r="J18633" i="1"/>
  <c r="K18633" i="1"/>
  <c r="J18637" i="1"/>
  <c r="K18637" i="1"/>
  <c r="J18641" i="1"/>
  <c r="K18641" i="1"/>
  <c r="J18645" i="1"/>
  <c r="K18645" i="1"/>
  <c r="J18649" i="1"/>
  <c r="K18649" i="1"/>
  <c r="J18653" i="1"/>
  <c r="K18653" i="1"/>
  <c r="J18657" i="1"/>
  <c r="K18657" i="1"/>
  <c r="J18661" i="1"/>
  <c r="K18661" i="1"/>
  <c r="J18665" i="1"/>
  <c r="K18665" i="1"/>
  <c r="J18669" i="1"/>
  <c r="K18669" i="1"/>
  <c r="J18673" i="1"/>
  <c r="K18673" i="1"/>
  <c r="J18677" i="1"/>
  <c r="K18677" i="1"/>
  <c r="J18681" i="1"/>
  <c r="K18681" i="1"/>
  <c r="J18685" i="1"/>
  <c r="K18685" i="1"/>
  <c r="J18689" i="1"/>
  <c r="K18689" i="1"/>
  <c r="J18693" i="1"/>
  <c r="K18693" i="1"/>
  <c r="J18697" i="1"/>
  <c r="K18697" i="1"/>
  <c r="J18701" i="1"/>
  <c r="K18701" i="1"/>
  <c r="J18705" i="1"/>
  <c r="K18705" i="1"/>
  <c r="J18709" i="1"/>
  <c r="K18709" i="1"/>
  <c r="J18713" i="1"/>
  <c r="K18713" i="1"/>
  <c r="J18717" i="1"/>
  <c r="K18717" i="1"/>
  <c r="J18721" i="1"/>
  <c r="K18721" i="1"/>
  <c r="J18725" i="1"/>
  <c r="K18725" i="1"/>
  <c r="J18729" i="1"/>
  <c r="K18729" i="1"/>
  <c r="J18733" i="1"/>
  <c r="K18733" i="1"/>
  <c r="J18737" i="1"/>
  <c r="K18737" i="1"/>
  <c r="J18741" i="1"/>
  <c r="K18741" i="1"/>
  <c r="J18745" i="1"/>
  <c r="K18745" i="1"/>
  <c r="J18749" i="1"/>
  <c r="K18749" i="1"/>
  <c r="J18753" i="1"/>
  <c r="K18753" i="1"/>
  <c r="J18757" i="1"/>
  <c r="K18757" i="1"/>
  <c r="J18761" i="1"/>
  <c r="K18761" i="1"/>
  <c r="J18765" i="1"/>
  <c r="K18765" i="1"/>
  <c r="J18769" i="1"/>
  <c r="K18769" i="1"/>
  <c r="J18773" i="1"/>
  <c r="K18773" i="1"/>
  <c r="J18777" i="1"/>
  <c r="K18777" i="1"/>
  <c r="J18781" i="1"/>
  <c r="K18781" i="1"/>
  <c r="J18785" i="1"/>
  <c r="K18785" i="1"/>
  <c r="J18789" i="1"/>
  <c r="K18789" i="1"/>
  <c r="J18793" i="1"/>
  <c r="K18793" i="1"/>
  <c r="J18797" i="1"/>
  <c r="K18797" i="1"/>
  <c r="J18801" i="1"/>
  <c r="K18801" i="1"/>
  <c r="J18805" i="1"/>
  <c r="K18805" i="1"/>
  <c r="J18809" i="1"/>
  <c r="K18809" i="1"/>
  <c r="J18813" i="1"/>
  <c r="K18813" i="1"/>
  <c r="J18817" i="1"/>
  <c r="K18817" i="1"/>
  <c r="J18821" i="1"/>
  <c r="K18821" i="1"/>
  <c r="J18825" i="1"/>
  <c r="K18825" i="1"/>
  <c r="J18829" i="1"/>
  <c r="K18829" i="1"/>
  <c r="J18833" i="1"/>
  <c r="K18833" i="1"/>
  <c r="J18837" i="1"/>
  <c r="K18837" i="1"/>
  <c r="J18841" i="1"/>
  <c r="K18841" i="1"/>
  <c r="J18845" i="1"/>
  <c r="K18845" i="1"/>
  <c r="J18849" i="1"/>
  <c r="K18849" i="1"/>
  <c r="J18853" i="1"/>
  <c r="K18853" i="1"/>
  <c r="J18857" i="1"/>
  <c r="K18857" i="1"/>
  <c r="J18861" i="1"/>
  <c r="K18861" i="1"/>
  <c r="J18865" i="1"/>
  <c r="K18865" i="1"/>
  <c r="J18869" i="1"/>
  <c r="K18869" i="1"/>
  <c r="J18873" i="1"/>
  <c r="K18873" i="1"/>
  <c r="J18877" i="1"/>
  <c r="K18877" i="1"/>
  <c r="J18881" i="1"/>
  <c r="K18881" i="1"/>
  <c r="J18885" i="1"/>
  <c r="K18885" i="1"/>
  <c r="J18889" i="1"/>
  <c r="K18889" i="1"/>
  <c r="J18893" i="1"/>
  <c r="K18893" i="1"/>
  <c r="J18897" i="1"/>
  <c r="K18897" i="1"/>
  <c r="J18901" i="1"/>
  <c r="K18901" i="1"/>
  <c r="J18905" i="1"/>
  <c r="K18905" i="1"/>
  <c r="J18909" i="1"/>
  <c r="K18909" i="1"/>
  <c r="J18913" i="1"/>
  <c r="K18913" i="1"/>
  <c r="J18917" i="1"/>
  <c r="K18917" i="1"/>
  <c r="J18921" i="1"/>
  <c r="K18921" i="1"/>
  <c r="J18925" i="1"/>
  <c r="K18925" i="1"/>
  <c r="J18929" i="1"/>
  <c r="K18929" i="1"/>
  <c r="J18933" i="1"/>
  <c r="K18933" i="1"/>
  <c r="J18937" i="1"/>
  <c r="K18937" i="1"/>
  <c r="J18941" i="1"/>
  <c r="K18941" i="1"/>
  <c r="J18945" i="1"/>
  <c r="K18945" i="1"/>
  <c r="J18949" i="1"/>
  <c r="K18949" i="1"/>
  <c r="J18953" i="1"/>
  <c r="K18953" i="1"/>
  <c r="J18957" i="1"/>
  <c r="K18957" i="1"/>
  <c r="J18961" i="1"/>
  <c r="K18961" i="1"/>
  <c r="J18965" i="1"/>
  <c r="K18965" i="1"/>
  <c r="J18969" i="1"/>
  <c r="K18969" i="1"/>
  <c r="J18973" i="1"/>
  <c r="K18973" i="1"/>
  <c r="J18977" i="1"/>
  <c r="K18977" i="1"/>
  <c r="J18981" i="1"/>
  <c r="K18981" i="1"/>
  <c r="J18985" i="1"/>
  <c r="K18985" i="1"/>
  <c r="J18989" i="1"/>
  <c r="K18989" i="1"/>
  <c r="J18993" i="1"/>
  <c r="K18993" i="1"/>
  <c r="J18997" i="1"/>
  <c r="K18997" i="1"/>
  <c r="J19001" i="1"/>
  <c r="K19001" i="1"/>
  <c r="J19005" i="1"/>
  <c r="K19005" i="1"/>
  <c r="J19009" i="1"/>
  <c r="K19009" i="1"/>
  <c r="J19013" i="1"/>
  <c r="K19013" i="1"/>
  <c r="J19017" i="1"/>
  <c r="K19017" i="1"/>
  <c r="J19021" i="1"/>
  <c r="K19021" i="1"/>
  <c r="J19025" i="1"/>
  <c r="K19025" i="1"/>
  <c r="J19029" i="1"/>
  <c r="K19029" i="1"/>
  <c r="J19033" i="1"/>
  <c r="K19033" i="1"/>
  <c r="J19037" i="1"/>
  <c r="K19037" i="1"/>
  <c r="J19041" i="1"/>
  <c r="K19041" i="1"/>
  <c r="J19045" i="1"/>
  <c r="K19045" i="1"/>
  <c r="J19049" i="1"/>
  <c r="K19049" i="1"/>
  <c r="J19053" i="1"/>
  <c r="K19053" i="1"/>
  <c r="J19057" i="1"/>
  <c r="K19057" i="1"/>
  <c r="J19061" i="1"/>
  <c r="K19061" i="1"/>
  <c r="J19065" i="1"/>
  <c r="K19065" i="1"/>
  <c r="J19069" i="1"/>
  <c r="K19069" i="1"/>
  <c r="J19073" i="1"/>
  <c r="K19073" i="1"/>
  <c r="J19077" i="1"/>
  <c r="K19077" i="1"/>
  <c r="J19081" i="1"/>
  <c r="K19081" i="1"/>
  <c r="J19085" i="1"/>
  <c r="K19085" i="1"/>
  <c r="J19089" i="1"/>
  <c r="K19089" i="1"/>
  <c r="J19093" i="1"/>
  <c r="K19093" i="1"/>
  <c r="J19097" i="1"/>
  <c r="K19097" i="1"/>
  <c r="J19101" i="1"/>
  <c r="K19101" i="1"/>
  <c r="J19105" i="1"/>
  <c r="K19105" i="1"/>
  <c r="J19109" i="1"/>
  <c r="K19109" i="1"/>
  <c r="J19113" i="1"/>
  <c r="K19113" i="1"/>
  <c r="J19117" i="1"/>
  <c r="K19117" i="1"/>
  <c r="J19121" i="1"/>
  <c r="K19121" i="1"/>
  <c r="J19125" i="1"/>
  <c r="K19125" i="1"/>
  <c r="J19129" i="1"/>
  <c r="K19129" i="1"/>
  <c r="J19133" i="1"/>
  <c r="K19133" i="1"/>
  <c r="J19137" i="1"/>
  <c r="K19137" i="1"/>
  <c r="J19141" i="1"/>
  <c r="K19141" i="1"/>
  <c r="J19145" i="1"/>
  <c r="K19145" i="1"/>
  <c r="J19149" i="1"/>
  <c r="K19149" i="1"/>
  <c r="J19153" i="1"/>
  <c r="K19153" i="1"/>
  <c r="J19157" i="1"/>
  <c r="K19157" i="1"/>
  <c r="J19161" i="1"/>
  <c r="K19161" i="1"/>
  <c r="J19165" i="1"/>
  <c r="K19165" i="1"/>
  <c r="J19169" i="1"/>
  <c r="K19169" i="1"/>
  <c r="J19173" i="1"/>
  <c r="K19173" i="1"/>
  <c r="J19177" i="1"/>
  <c r="K19177" i="1"/>
  <c r="J19181" i="1"/>
  <c r="K19181" i="1"/>
  <c r="J19185" i="1"/>
  <c r="K19185" i="1"/>
  <c r="J19189" i="1"/>
  <c r="K19189" i="1"/>
  <c r="J19193" i="1"/>
  <c r="K19193" i="1"/>
  <c r="J19197" i="1"/>
  <c r="K19197" i="1"/>
  <c r="J19201" i="1"/>
  <c r="K19201" i="1"/>
  <c r="J19205" i="1"/>
  <c r="K19205" i="1"/>
  <c r="J19209" i="1"/>
  <c r="K19209" i="1"/>
  <c r="J19213" i="1"/>
  <c r="K19213" i="1"/>
  <c r="J19217" i="1"/>
  <c r="K19217" i="1"/>
  <c r="J19221" i="1"/>
  <c r="K19221" i="1"/>
  <c r="J19225" i="1"/>
  <c r="K19225" i="1"/>
  <c r="J19229" i="1"/>
  <c r="K19229" i="1"/>
  <c r="J19233" i="1"/>
  <c r="K19233" i="1"/>
  <c r="J19237" i="1"/>
  <c r="K19237" i="1"/>
  <c r="J19241" i="1"/>
  <c r="K19241" i="1"/>
  <c r="J19245" i="1"/>
  <c r="K19245" i="1"/>
  <c r="J19249" i="1"/>
  <c r="K19249" i="1"/>
  <c r="J19253" i="1"/>
  <c r="K19253" i="1"/>
  <c r="J19257" i="1"/>
  <c r="K19257" i="1"/>
  <c r="J19261" i="1"/>
  <c r="K19261" i="1"/>
  <c r="J19265" i="1"/>
  <c r="K19265" i="1"/>
  <c r="J19269" i="1"/>
  <c r="K19269" i="1"/>
  <c r="J19273" i="1"/>
  <c r="K19273" i="1"/>
  <c r="J19277" i="1"/>
  <c r="K19277" i="1"/>
  <c r="J19281" i="1"/>
  <c r="K19281" i="1"/>
  <c r="J19285" i="1"/>
  <c r="K19285" i="1"/>
  <c r="J19289" i="1"/>
  <c r="K19289" i="1"/>
  <c r="J19293" i="1"/>
  <c r="K19293" i="1"/>
  <c r="J19297" i="1"/>
  <c r="K19297" i="1"/>
  <c r="J19301" i="1"/>
  <c r="K19301" i="1"/>
  <c r="J19305" i="1"/>
  <c r="K19305" i="1"/>
  <c r="J19309" i="1"/>
  <c r="K19309" i="1"/>
  <c r="J19313" i="1"/>
  <c r="K19313" i="1"/>
  <c r="J19317" i="1"/>
  <c r="K19317" i="1"/>
  <c r="J19321" i="1"/>
  <c r="K19321" i="1"/>
  <c r="J19325" i="1"/>
  <c r="K19325" i="1"/>
  <c r="J19329" i="1"/>
  <c r="K19329" i="1"/>
  <c r="J19333" i="1"/>
  <c r="K19333" i="1"/>
  <c r="J19337" i="1"/>
  <c r="K19337" i="1"/>
  <c r="J19341" i="1"/>
  <c r="K19341" i="1"/>
  <c r="J19345" i="1"/>
  <c r="K19345" i="1"/>
  <c r="J19349" i="1"/>
  <c r="K19349" i="1"/>
  <c r="J19353" i="1"/>
  <c r="K19353" i="1"/>
  <c r="J19357" i="1"/>
  <c r="K19357" i="1"/>
  <c r="J19361" i="1"/>
  <c r="K19361" i="1"/>
  <c r="J19365" i="1"/>
  <c r="K19365" i="1"/>
  <c r="J19369" i="1"/>
  <c r="K19369" i="1"/>
  <c r="J19373" i="1"/>
  <c r="K19373" i="1"/>
  <c r="J19377" i="1"/>
  <c r="K19377" i="1"/>
  <c r="J19381" i="1"/>
  <c r="K19381" i="1"/>
  <c r="J19385" i="1"/>
  <c r="K19385" i="1"/>
  <c r="J19389" i="1"/>
  <c r="K19389" i="1"/>
  <c r="J19393" i="1"/>
  <c r="K19393" i="1"/>
  <c r="J19397" i="1"/>
  <c r="K19397" i="1"/>
  <c r="J19401" i="1"/>
  <c r="K19401" i="1"/>
  <c r="J19405" i="1"/>
  <c r="K19405" i="1"/>
  <c r="J19409" i="1"/>
  <c r="K19409" i="1"/>
  <c r="J19413" i="1"/>
  <c r="K19413" i="1"/>
  <c r="J19417" i="1"/>
  <c r="K19417" i="1"/>
  <c r="J19421" i="1"/>
  <c r="K19421" i="1"/>
  <c r="J19425" i="1"/>
  <c r="K19425" i="1"/>
  <c r="J19429" i="1"/>
  <c r="K19429" i="1"/>
  <c r="J19433" i="1"/>
  <c r="K19433" i="1"/>
  <c r="J19437" i="1"/>
  <c r="K19437" i="1"/>
  <c r="J19441" i="1"/>
  <c r="K19441" i="1"/>
  <c r="J19445" i="1"/>
  <c r="K19445" i="1"/>
  <c r="J19449" i="1"/>
  <c r="K19449" i="1"/>
  <c r="J19453" i="1"/>
  <c r="K19453" i="1"/>
  <c r="J19457" i="1"/>
  <c r="K19457" i="1"/>
  <c r="J19461" i="1"/>
  <c r="K19461" i="1"/>
  <c r="J19465" i="1"/>
  <c r="K19465" i="1"/>
  <c r="J19469" i="1"/>
  <c r="K19469" i="1"/>
  <c r="J19473" i="1"/>
  <c r="K19473" i="1"/>
  <c r="J19477" i="1"/>
  <c r="K19477" i="1"/>
  <c r="J19481" i="1"/>
  <c r="K19481" i="1"/>
  <c r="J19485" i="1"/>
  <c r="K19485" i="1"/>
  <c r="J19489" i="1"/>
  <c r="K19489" i="1"/>
  <c r="J19493" i="1"/>
  <c r="K19493" i="1"/>
  <c r="J19497" i="1"/>
  <c r="K19497" i="1"/>
  <c r="J19501" i="1"/>
  <c r="K19501" i="1"/>
  <c r="J19505" i="1"/>
  <c r="K19505" i="1"/>
  <c r="J19509" i="1"/>
  <c r="K19509" i="1"/>
  <c r="J19513" i="1"/>
  <c r="K19513" i="1"/>
  <c r="J19517" i="1"/>
  <c r="K19517" i="1"/>
  <c r="J19521" i="1"/>
  <c r="K19521" i="1"/>
  <c r="J19525" i="1"/>
  <c r="K19525" i="1"/>
  <c r="J19529" i="1"/>
  <c r="K19529" i="1"/>
  <c r="J19533" i="1"/>
  <c r="K19533" i="1"/>
  <c r="J19537" i="1"/>
  <c r="K19537" i="1"/>
  <c r="J19541" i="1"/>
  <c r="K19541" i="1"/>
  <c r="J19545" i="1"/>
  <c r="K19545" i="1"/>
  <c r="J19549" i="1"/>
  <c r="K19549" i="1"/>
  <c r="J19553" i="1"/>
  <c r="K19553" i="1"/>
  <c r="J19557" i="1"/>
  <c r="K19557" i="1"/>
  <c r="J19561" i="1"/>
  <c r="K19561" i="1"/>
  <c r="J19565" i="1"/>
  <c r="K19565" i="1"/>
  <c r="J19569" i="1"/>
  <c r="K19569" i="1"/>
  <c r="J19573" i="1"/>
  <c r="K19573" i="1"/>
  <c r="J19577" i="1"/>
  <c r="K19577" i="1"/>
  <c r="J19581" i="1"/>
  <c r="K19581" i="1"/>
  <c r="J19585" i="1"/>
  <c r="K19585" i="1"/>
  <c r="J19589" i="1"/>
  <c r="K19589" i="1"/>
  <c r="J19593" i="1"/>
  <c r="K19593" i="1"/>
  <c r="J19597" i="1"/>
  <c r="K19597" i="1"/>
  <c r="J19601" i="1"/>
  <c r="K19601" i="1"/>
  <c r="J19605" i="1"/>
  <c r="K19605" i="1"/>
  <c r="J19609" i="1"/>
  <c r="K19609" i="1"/>
  <c r="J19613" i="1"/>
  <c r="K19613" i="1"/>
  <c r="J19617" i="1"/>
  <c r="K19617" i="1"/>
  <c r="J19621" i="1"/>
  <c r="K19621" i="1"/>
  <c r="J19625" i="1"/>
  <c r="K19625" i="1"/>
  <c r="J19629" i="1"/>
  <c r="K19629" i="1"/>
  <c r="J19633" i="1"/>
  <c r="K19633" i="1"/>
  <c r="J19637" i="1"/>
  <c r="K19637" i="1"/>
  <c r="J19641" i="1"/>
  <c r="K19641" i="1"/>
  <c r="J19645" i="1"/>
  <c r="K19645" i="1"/>
  <c r="J19649" i="1"/>
  <c r="K19649" i="1"/>
  <c r="J19653" i="1"/>
  <c r="K19653" i="1"/>
  <c r="J19657" i="1"/>
  <c r="K19657" i="1"/>
  <c r="J19661" i="1"/>
  <c r="K19661" i="1"/>
  <c r="J19665" i="1"/>
  <c r="K19665" i="1"/>
  <c r="J19669" i="1"/>
  <c r="K19669" i="1"/>
  <c r="J19673" i="1"/>
  <c r="K19673" i="1"/>
  <c r="J19677" i="1"/>
  <c r="K19677" i="1"/>
  <c r="J19681" i="1"/>
  <c r="K19681" i="1"/>
  <c r="J19685" i="1"/>
  <c r="K19685" i="1"/>
  <c r="J19689" i="1"/>
  <c r="K19689" i="1"/>
  <c r="J19693" i="1"/>
  <c r="K19693" i="1"/>
  <c r="J19697" i="1"/>
  <c r="K19697" i="1"/>
  <c r="J19701" i="1"/>
  <c r="K19701" i="1"/>
  <c r="J19705" i="1"/>
  <c r="K19705" i="1"/>
  <c r="J19709" i="1"/>
  <c r="K19709" i="1"/>
  <c r="J19713" i="1"/>
  <c r="K19713" i="1"/>
  <c r="J19717" i="1"/>
  <c r="K19717" i="1"/>
  <c r="J19721" i="1"/>
  <c r="K19721" i="1"/>
  <c r="J19725" i="1"/>
  <c r="K19725" i="1"/>
  <c r="J19729" i="1"/>
  <c r="K19729" i="1"/>
  <c r="J19733" i="1"/>
  <c r="K19733" i="1"/>
  <c r="J19737" i="1"/>
  <c r="K19737" i="1"/>
  <c r="J19741" i="1"/>
  <c r="K19741" i="1"/>
  <c r="J19745" i="1"/>
  <c r="K19745" i="1"/>
  <c r="J19749" i="1"/>
  <c r="K19749" i="1"/>
  <c r="J19753" i="1"/>
  <c r="K19753" i="1"/>
  <c r="J19757" i="1"/>
  <c r="K19757" i="1"/>
  <c r="J19761" i="1"/>
  <c r="K19761" i="1"/>
  <c r="J19765" i="1"/>
  <c r="K19765" i="1"/>
  <c r="J19769" i="1"/>
  <c r="K19769" i="1"/>
  <c r="J19773" i="1"/>
  <c r="K19773" i="1"/>
  <c r="J19777" i="1"/>
  <c r="K19777" i="1"/>
  <c r="J19781" i="1"/>
  <c r="K19781" i="1"/>
  <c r="J19785" i="1"/>
  <c r="K19785" i="1"/>
  <c r="J19789" i="1"/>
  <c r="K19789" i="1"/>
  <c r="J19793" i="1"/>
  <c r="K19793" i="1"/>
  <c r="J19797" i="1"/>
  <c r="K19797" i="1"/>
  <c r="J19801" i="1"/>
  <c r="K19801" i="1"/>
  <c r="J19805" i="1"/>
  <c r="K19805" i="1"/>
  <c r="J19809" i="1"/>
  <c r="K19809" i="1"/>
  <c r="J19813" i="1"/>
  <c r="K19813" i="1"/>
  <c r="J19817" i="1"/>
  <c r="K19817" i="1"/>
  <c r="J19821" i="1"/>
  <c r="K19821" i="1"/>
  <c r="J19825" i="1"/>
  <c r="K19825" i="1"/>
  <c r="J19829" i="1"/>
  <c r="K19829" i="1"/>
  <c r="J19833" i="1"/>
  <c r="K19833" i="1"/>
  <c r="J19837" i="1"/>
  <c r="K19837" i="1"/>
  <c r="J19841" i="1"/>
  <c r="K19841" i="1"/>
  <c r="J19845" i="1"/>
  <c r="K19845" i="1"/>
  <c r="J19849" i="1"/>
  <c r="K19849" i="1"/>
  <c r="J19853" i="1"/>
  <c r="K19853" i="1"/>
  <c r="J19857" i="1"/>
  <c r="K19857" i="1"/>
  <c r="J19861" i="1"/>
  <c r="K19861" i="1"/>
  <c r="J19865" i="1"/>
  <c r="K19865" i="1"/>
  <c r="J19869" i="1"/>
  <c r="K19869" i="1"/>
  <c r="J19873" i="1"/>
  <c r="K19873" i="1"/>
  <c r="J19877" i="1"/>
  <c r="K19877" i="1"/>
  <c r="J19881" i="1"/>
  <c r="K19881" i="1"/>
  <c r="J19885" i="1"/>
  <c r="K19885" i="1"/>
  <c r="J19889" i="1"/>
  <c r="K19889" i="1"/>
  <c r="J19893" i="1"/>
  <c r="K19893" i="1"/>
  <c r="J19897" i="1"/>
  <c r="K19897" i="1"/>
  <c r="J19901" i="1"/>
  <c r="K19901" i="1"/>
  <c r="J19905" i="1"/>
  <c r="K19905" i="1"/>
  <c r="J19909" i="1"/>
  <c r="K19909" i="1"/>
  <c r="J19913" i="1"/>
  <c r="K19913" i="1"/>
  <c r="J19917" i="1"/>
  <c r="K19917" i="1"/>
  <c r="J19921" i="1"/>
  <c r="K19921" i="1"/>
  <c r="J19925" i="1"/>
  <c r="K19925" i="1"/>
  <c r="J19929" i="1"/>
  <c r="K19929" i="1"/>
  <c r="J19933" i="1"/>
  <c r="K19933" i="1"/>
  <c r="J19937" i="1"/>
  <c r="K19937" i="1"/>
  <c r="J19941" i="1"/>
  <c r="K19941" i="1"/>
  <c r="J19945" i="1"/>
  <c r="K19945" i="1"/>
  <c r="J19949" i="1"/>
  <c r="K19949" i="1"/>
  <c r="J19953" i="1"/>
  <c r="K19953" i="1"/>
  <c r="J19957" i="1"/>
  <c r="K19957" i="1"/>
  <c r="J19961" i="1"/>
  <c r="K19961" i="1"/>
  <c r="J19965" i="1"/>
  <c r="K19965" i="1"/>
  <c r="J19969" i="1"/>
  <c r="K19969" i="1"/>
  <c r="J19973" i="1"/>
  <c r="K19973" i="1"/>
  <c r="J19977" i="1"/>
  <c r="K19977" i="1"/>
  <c r="J19981" i="1"/>
  <c r="K19981" i="1"/>
  <c r="J19985" i="1"/>
  <c r="K19985" i="1"/>
  <c r="J19989" i="1"/>
  <c r="K19989" i="1"/>
  <c r="J19993" i="1"/>
  <c r="K19993" i="1"/>
  <c r="J19997" i="1"/>
  <c r="K19997" i="1"/>
  <c r="J20001" i="1"/>
  <c r="K20001" i="1"/>
  <c r="J20005" i="1"/>
  <c r="K20005" i="1"/>
  <c r="J20009" i="1"/>
  <c r="K20009" i="1"/>
  <c r="J20013" i="1"/>
  <c r="K20013" i="1"/>
  <c r="J20017" i="1"/>
  <c r="K20017" i="1"/>
  <c r="J20021" i="1"/>
  <c r="K20021" i="1"/>
  <c r="J20025" i="1"/>
  <c r="K20025" i="1"/>
  <c r="J20029" i="1"/>
  <c r="K20029" i="1"/>
  <c r="J20033" i="1"/>
  <c r="K20033" i="1"/>
  <c r="J20037" i="1"/>
  <c r="K20037" i="1"/>
  <c r="J20041" i="1"/>
  <c r="K20041" i="1"/>
  <c r="J20045" i="1"/>
  <c r="K20045" i="1"/>
  <c r="J20049" i="1"/>
  <c r="K20049" i="1"/>
  <c r="J20053" i="1"/>
  <c r="K20053" i="1"/>
  <c r="J20057" i="1"/>
  <c r="K20057" i="1"/>
  <c r="J20061" i="1"/>
  <c r="K20061" i="1"/>
  <c r="J20065" i="1"/>
  <c r="K20065" i="1"/>
  <c r="J20069" i="1"/>
  <c r="K20069" i="1"/>
  <c r="J20073" i="1"/>
  <c r="K20073" i="1"/>
  <c r="J20077" i="1"/>
  <c r="K20077" i="1"/>
  <c r="J20081" i="1"/>
  <c r="K20081" i="1"/>
  <c r="J20085" i="1"/>
  <c r="K20085" i="1"/>
  <c r="J20089" i="1"/>
  <c r="K20089" i="1"/>
  <c r="J20093" i="1"/>
  <c r="K20093" i="1"/>
  <c r="J20097" i="1"/>
  <c r="K20097" i="1"/>
  <c r="J20101" i="1"/>
  <c r="K20101" i="1"/>
  <c r="J20105" i="1"/>
  <c r="K20105" i="1"/>
  <c r="J20109" i="1"/>
  <c r="K20109" i="1"/>
  <c r="J20113" i="1"/>
  <c r="K20113" i="1"/>
  <c r="J20117" i="1"/>
  <c r="K20117" i="1"/>
  <c r="J20121" i="1"/>
  <c r="K20121" i="1"/>
  <c r="J20125" i="1"/>
  <c r="K20125" i="1"/>
  <c r="J20129" i="1"/>
  <c r="K20129" i="1"/>
  <c r="J20133" i="1"/>
  <c r="K20133" i="1"/>
  <c r="J20137" i="1"/>
  <c r="K20137" i="1"/>
  <c r="J20141" i="1"/>
  <c r="K20141" i="1"/>
  <c r="J20145" i="1"/>
  <c r="K20145" i="1"/>
  <c r="J20149" i="1"/>
  <c r="K20149" i="1"/>
  <c r="J20153" i="1"/>
  <c r="K20153" i="1"/>
  <c r="J20157" i="1"/>
  <c r="K20157" i="1"/>
  <c r="J20161" i="1"/>
  <c r="K20161" i="1"/>
  <c r="J20165" i="1"/>
  <c r="K20165" i="1"/>
  <c r="J20169" i="1"/>
  <c r="K20169" i="1"/>
  <c r="J20173" i="1"/>
  <c r="K20173" i="1"/>
  <c r="J20177" i="1"/>
  <c r="K20177" i="1"/>
  <c r="J20181" i="1"/>
  <c r="K20181" i="1"/>
  <c r="J20185" i="1"/>
  <c r="K20185" i="1"/>
  <c r="J20189" i="1"/>
  <c r="K20189" i="1"/>
  <c r="J20193" i="1"/>
  <c r="K20193" i="1"/>
  <c r="J20197" i="1"/>
  <c r="K20197" i="1"/>
  <c r="J20201" i="1"/>
  <c r="K20201" i="1"/>
  <c r="J20205" i="1"/>
  <c r="K20205" i="1"/>
  <c r="J20209" i="1"/>
  <c r="K20209" i="1"/>
  <c r="J20213" i="1"/>
  <c r="K20213" i="1"/>
  <c r="J20217" i="1"/>
  <c r="K20217" i="1"/>
  <c r="J20221" i="1"/>
  <c r="K20221" i="1"/>
  <c r="J20225" i="1"/>
  <c r="K20225" i="1"/>
  <c r="J20229" i="1"/>
  <c r="K20229" i="1"/>
  <c r="J20233" i="1"/>
  <c r="K20233" i="1"/>
  <c r="J20237" i="1"/>
  <c r="K20237" i="1"/>
  <c r="J20241" i="1"/>
  <c r="K20241" i="1"/>
  <c r="J20245" i="1"/>
  <c r="K20245" i="1"/>
  <c r="J20249" i="1"/>
  <c r="K20249" i="1"/>
  <c r="J20253" i="1"/>
  <c r="K20253" i="1"/>
  <c r="J20257" i="1"/>
  <c r="K20257" i="1"/>
  <c r="J20261" i="1"/>
  <c r="K20261" i="1"/>
  <c r="J20265" i="1"/>
  <c r="K20265" i="1"/>
  <c r="J20269" i="1"/>
  <c r="K20269" i="1"/>
  <c r="J20273" i="1"/>
  <c r="K20273" i="1"/>
  <c r="J20277" i="1"/>
  <c r="K20277" i="1"/>
  <c r="J20281" i="1"/>
  <c r="K20281" i="1"/>
  <c r="J20285" i="1"/>
  <c r="K20285" i="1"/>
  <c r="J20289" i="1"/>
  <c r="K20289" i="1"/>
  <c r="J20293" i="1"/>
  <c r="K20293" i="1"/>
  <c r="J20297" i="1"/>
  <c r="K20297" i="1"/>
  <c r="J20301" i="1"/>
  <c r="K20301" i="1"/>
  <c r="J20305" i="1"/>
  <c r="K20305" i="1"/>
  <c r="J20309" i="1"/>
  <c r="K20309" i="1"/>
  <c r="J20313" i="1"/>
  <c r="K20313" i="1"/>
  <c r="J20317" i="1"/>
  <c r="K20317" i="1"/>
  <c r="J20321" i="1"/>
  <c r="K20321" i="1"/>
  <c r="J20325" i="1"/>
  <c r="K20325" i="1"/>
  <c r="J20329" i="1"/>
  <c r="K20329" i="1"/>
  <c r="J20333" i="1"/>
  <c r="K20333" i="1"/>
  <c r="J20337" i="1"/>
  <c r="K20337" i="1"/>
  <c r="J20341" i="1"/>
  <c r="K20341" i="1"/>
  <c r="J20345" i="1"/>
  <c r="K20345" i="1"/>
  <c r="J20349" i="1"/>
  <c r="K20349" i="1"/>
  <c r="J20353" i="1"/>
  <c r="K20353" i="1"/>
  <c r="J20357" i="1"/>
  <c r="K20357" i="1"/>
  <c r="J20361" i="1"/>
  <c r="K20361" i="1"/>
  <c r="J20365" i="1"/>
  <c r="K20365" i="1"/>
  <c r="J20369" i="1"/>
  <c r="K20369" i="1"/>
  <c r="J20373" i="1"/>
  <c r="K20373" i="1"/>
  <c r="J20377" i="1"/>
  <c r="K20377" i="1"/>
  <c r="J20381" i="1"/>
  <c r="K20381" i="1"/>
  <c r="J20385" i="1"/>
  <c r="K20385" i="1"/>
  <c r="J20389" i="1"/>
  <c r="K20389" i="1"/>
  <c r="J20393" i="1"/>
  <c r="K20393" i="1"/>
  <c r="J20397" i="1"/>
  <c r="K20397" i="1"/>
  <c r="J20401" i="1"/>
  <c r="K20401" i="1"/>
  <c r="J20405" i="1"/>
  <c r="K20405" i="1"/>
  <c r="J20409" i="1"/>
  <c r="K20409" i="1"/>
  <c r="J20413" i="1"/>
  <c r="K20413" i="1"/>
  <c r="J20417" i="1"/>
  <c r="K20417" i="1"/>
  <c r="J20421" i="1"/>
  <c r="K20421" i="1"/>
  <c r="J20425" i="1"/>
  <c r="K20425" i="1"/>
  <c r="J20429" i="1"/>
  <c r="K20429" i="1"/>
  <c r="J20433" i="1"/>
  <c r="K20433" i="1"/>
  <c r="J20437" i="1"/>
  <c r="K20437" i="1"/>
  <c r="J20441" i="1"/>
  <c r="K20441" i="1"/>
  <c r="J20445" i="1"/>
  <c r="K20445" i="1"/>
  <c r="J20449" i="1"/>
  <c r="K20449" i="1"/>
  <c r="J20453" i="1"/>
  <c r="K20453" i="1"/>
  <c r="J20457" i="1"/>
  <c r="K20457" i="1"/>
  <c r="J20461" i="1"/>
  <c r="K20461" i="1"/>
  <c r="J20465" i="1"/>
  <c r="K20465" i="1"/>
  <c r="J20469" i="1"/>
  <c r="K20469" i="1"/>
  <c r="J20473" i="1"/>
  <c r="K20473" i="1"/>
  <c r="J20477" i="1"/>
  <c r="K20477" i="1"/>
  <c r="J20481" i="1"/>
  <c r="K20481" i="1"/>
  <c r="J20485" i="1"/>
  <c r="K20485" i="1"/>
  <c r="J20489" i="1"/>
  <c r="K20489" i="1"/>
  <c r="J20493" i="1"/>
  <c r="K20493" i="1"/>
  <c r="J20497" i="1"/>
  <c r="K20497" i="1"/>
  <c r="J20501" i="1"/>
  <c r="K20501" i="1"/>
  <c r="J20505" i="1"/>
  <c r="K20505" i="1"/>
  <c r="J20509" i="1"/>
  <c r="K20509" i="1"/>
  <c r="J20513" i="1"/>
  <c r="K20513" i="1"/>
  <c r="J20517" i="1"/>
  <c r="K20517" i="1"/>
  <c r="J20521" i="1"/>
  <c r="K20521" i="1"/>
  <c r="J20525" i="1"/>
  <c r="K20525" i="1"/>
  <c r="J20529" i="1"/>
  <c r="K20529" i="1"/>
  <c r="J20533" i="1"/>
  <c r="K20533" i="1"/>
  <c r="J20537" i="1"/>
  <c r="K20537" i="1"/>
  <c r="J20541" i="1"/>
  <c r="K20541" i="1"/>
  <c r="J20545" i="1"/>
  <c r="K20545" i="1"/>
  <c r="J20549" i="1"/>
  <c r="K20549" i="1"/>
  <c r="J20553" i="1"/>
  <c r="K20553" i="1"/>
  <c r="J20557" i="1"/>
  <c r="K20557" i="1"/>
  <c r="J20561" i="1"/>
  <c r="K20561" i="1"/>
  <c r="J20565" i="1"/>
  <c r="K20565" i="1"/>
  <c r="J20569" i="1"/>
  <c r="K20569" i="1"/>
  <c r="J20573" i="1"/>
  <c r="K20573" i="1"/>
  <c r="J20577" i="1"/>
  <c r="K20577" i="1"/>
  <c r="J20581" i="1"/>
  <c r="K20581" i="1"/>
  <c r="J20585" i="1"/>
  <c r="K20585" i="1"/>
  <c r="J20589" i="1"/>
  <c r="K20589" i="1"/>
  <c r="J20593" i="1"/>
  <c r="K20593" i="1"/>
  <c r="J20597" i="1"/>
  <c r="K20597" i="1"/>
  <c r="J20601" i="1"/>
  <c r="K20601" i="1"/>
  <c r="J20605" i="1"/>
  <c r="K20605" i="1"/>
  <c r="J20609" i="1"/>
  <c r="K20609" i="1"/>
  <c r="J20613" i="1"/>
  <c r="K20613" i="1"/>
  <c r="J20617" i="1"/>
  <c r="K20617" i="1"/>
  <c r="J20621" i="1"/>
  <c r="K20621" i="1"/>
  <c r="J20625" i="1"/>
  <c r="K20625" i="1"/>
  <c r="J20629" i="1"/>
  <c r="K20629" i="1"/>
  <c r="J20633" i="1"/>
  <c r="K20633" i="1"/>
  <c r="J20637" i="1"/>
  <c r="K20637" i="1"/>
  <c r="J20641" i="1"/>
  <c r="K20641" i="1"/>
  <c r="J20645" i="1"/>
  <c r="K20645" i="1"/>
  <c r="J20649" i="1"/>
  <c r="K20649" i="1"/>
  <c r="J20653" i="1"/>
  <c r="K20653" i="1"/>
  <c r="J20657" i="1"/>
  <c r="K20657" i="1"/>
  <c r="J20661" i="1"/>
  <c r="K20661" i="1"/>
  <c r="J20665" i="1"/>
  <c r="K20665" i="1"/>
  <c r="J20669" i="1"/>
  <c r="K20669" i="1"/>
  <c r="J20673" i="1"/>
  <c r="K20673" i="1"/>
  <c r="J20677" i="1"/>
  <c r="K20677" i="1"/>
  <c r="J20681" i="1"/>
  <c r="K20681" i="1"/>
  <c r="J20685" i="1"/>
  <c r="K20685" i="1"/>
  <c r="J20689" i="1"/>
  <c r="K20689" i="1"/>
  <c r="J20693" i="1"/>
  <c r="K20693" i="1"/>
  <c r="J20697" i="1"/>
  <c r="K20697" i="1"/>
  <c r="J20701" i="1"/>
  <c r="K20701" i="1"/>
  <c r="J20705" i="1"/>
  <c r="K20705" i="1"/>
  <c r="J20709" i="1"/>
  <c r="K20709" i="1"/>
  <c r="J20713" i="1"/>
  <c r="K20713" i="1"/>
  <c r="J20717" i="1"/>
  <c r="K20717" i="1"/>
  <c r="J20721" i="1"/>
  <c r="K20721" i="1"/>
  <c r="J20725" i="1"/>
  <c r="K20725" i="1"/>
  <c r="J5578" i="1"/>
  <c r="K5578" i="1"/>
  <c r="J5582" i="1"/>
  <c r="K5582" i="1"/>
  <c r="J5586" i="1"/>
  <c r="K5586" i="1"/>
  <c r="J5590" i="1"/>
  <c r="K5590" i="1"/>
  <c r="J5594" i="1"/>
  <c r="K5594" i="1"/>
  <c r="J5598" i="1"/>
  <c r="K5598" i="1"/>
  <c r="J5602" i="1"/>
  <c r="K5602" i="1"/>
  <c r="J5606" i="1"/>
  <c r="K5606" i="1"/>
  <c r="J5610" i="1"/>
  <c r="K5610" i="1"/>
  <c r="J5614" i="1"/>
  <c r="K5614" i="1"/>
  <c r="J5618" i="1"/>
  <c r="K5618" i="1"/>
  <c r="J5622" i="1"/>
  <c r="K5622" i="1"/>
  <c r="J5626" i="1"/>
  <c r="K5626" i="1"/>
  <c r="J5630" i="1"/>
  <c r="K5630" i="1"/>
  <c r="J5634" i="1"/>
  <c r="K5634" i="1"/>
  <c r="J5638" i="1"/>
  <c r="K5638" i="1"/>
  <c r="J5642" i="1"/>
  <c r="K5642" i="1"/>
  <c r="J5646" i="1"/>
  <c r="K5646" i="1"/>
  <c r="J5650" i="1"/>
  <c r="K5650" i="1"/>
  <c r="J5654" i="1"/>
  <c r="K5654" i="1"/>
  <c r="J5658" i="1"/>
  <c r="K5658" i="1"/>
  <c r="J5662" i="1"/>
  <c r="K5662" i="1"/>
  <c r="J5666" i="1"/>
  <c r="K5666" i="1"/>
  <c r="J5670" i="1"/>
  <c r="K5670" i="1"/>
  <c r="J5674" i="1"/>
  <c r="K5674" i="1"/>
  <c r="J5678" i="1"/>
  <c r="K5678" i="1"/>
  <c r="J5682" i="1"/>
  <c r="K5682" i="1"/>
  <c r="J5686" i="1"/>
  <c r="K5686" i="1"/>
  <c r="J5690" i="1"/>
  <c r="K5690" i="1"/>
  <c r="J5694" i="1"/>
  <c r="K5694" i="1"/>
  <c r="J5698" i="1"/>
  <c r="K5698" i="1"/>
  <c r="J5702" i="1"/>
  <c r="K5702" i="1"/>
  <c r="J5706" i="1"/>
  <c r="K5706" i="1"/>
  <c r="J5710" i="1"/>
  <c r="K5710" i="1"/>
  <c r="J5714" i="1"/>
  <c r="K5714" i="1"/>
  <c r="J5718" i="1"/>
  <c r="K5718" i="1"/>
  <c r="J5722" i="1"/>
  <c r="K5722" i="1"/>
  <c r="J5726" i="1"/>
  <c r="K5726" i="1"/>
  <c r="J5730" i="1"/>
  <c r="K5730" i="1"/>
  <c r="J5734" i="1"/>
  <c r="K5734" i="1"/>
  <c r="J5738" i="1"/>
  <c r="K5738" i="1"/>
  <c r="J5742" i="1"/>
  <c r="K5742" i="1"/>
  <c r="J5746" i="1"/>
  <c r="K5746" i="1"/>
  <c r="J5750" i="1"/>
  <c r="K5750" i="1"/>
  <c r="J5754" i="1"/>
  <c r="K5754" i="1"/>
  <c r="J5758" i="1"/>
  <c r="K5758" i="1"/>
  <c r="J5762" i="1"/>
  <c r="K5762" i="1"/>
  <c r="J5766" i="1"/>
  <c r="K5766" i="1"/>
  <c r="J5770" i="1"/>
  <c r="K5770" i="1"/>
  <c r="J5774" i="1"/>
  <c r="K5774" i="1"/>
  <c r="J5778" i="1"/>
  <c r="K5778" i="1"/>
  <c r="J5782" i="1"/>
  <c r="K5782" i="1"/>
  <c r="J5786" i="1"/>
  <c r="K5786" i="1"/>
  <c r="J5790" i="1"/>
  <c r="K5790" i="1"/>
  <c r="J5794" i="1"/>
  <c r="K5794" i="1"/>
  <c r="J5798" i="1"/>
  <c r="K5798" i="1"/>
  <c r="J5802" i="1"/>
  <c r="K5802" i="1"/>
  <c r="J5806" i="1"/>
  <c r="K5806" i="1"/>
  <c r="J5810" i="1"/>
  <c r="K5810" i="1"/>
  <c r="J5814" i="1"/>
  <c r="K5814" i="1"/>
  <c r="J5818" i="1"/>
  <c r="K5818" i="1"/>
  <c r="J5822" i="1"/>
  <c r="K5822" i="1"/>
  <c r="J5826" i="1"/>
  <c r="K5826" i="1"/>
  <c r="J5830" i="1"/>
  <c r="K5830" i="1"/>
  <c r="J5834" i="1"/>
  <c r="K5834" i="1"/>
  <c r="J5838" i="1"/>
  <c r="K5838" i="1"/>
  <c r="J5842" i="1"/>
  <c r="K5842" i="1"/>
  <c r="J5846" i="1"/>
  <c r="K5846" i="1"/>
  <c r="J5850" i="1"/>
  <c r="K5850" i="1"/>
  <c r="J5854" i="1"/>
  <c r="K5854" i="1"/>
  <c r="J5858" i="1"/>
  <c r="K5858" i="1"/>
  <c r="J5862" i="1"/>
  <c r="K5862" i="1"/>
  <c r="J5866" i="1"/>
  <c r="K5866" i="1"/>
  <c r="J5870" i="1"/>
  <c r="K5870" i="1"/>
  <c r="J5874" i="1"/>
  <c r="K5874" i="1"/>
  <c r="J5878" i="1"/>
  <c r="K5878" i="1"/>
  <c r="J5882" i="1"/>
  <c r="K5882" i="1"/>
  <c r="J5886" i="1"/>
  <c r="K5886" i="1"/>
  <c r="J5890" i="1"/>
  <c r="K5890" i="1"/>
  <c r="J5894" i="1"/>
  <c r="K5894" i="1"/>
  <c r="J5898" i="1"/>
  <c r="K5898" i="1"/>
  <c r="J5902" i="1"/>
  <c r="K5902" i="1"/>
  <c r="J5906" i="1"/>
  <c r="K5906" i="1"/>
  <c r="J5910" i="1"/>
  <c r="K5910" i="1"/>
  <c r="J5914" i="1"/>
  <c r="K5914" i="1"/>
  <c r="J5918" i="1"/>
  <c r="K5918" i="1"/>
  <c r="J5922" i="1"/>
  <c r="K5922" i="1"/>
  <c r="J5926" i="1"/>
  <c r="K5926" i="1"/>
  <c r="J5930" i="1"/>
  <c r="K5930" i="1"/>
  <c r="J5934" i="1"/>
  <c r="K5934" i="1"/>
  <c r="J5938" i="1"/>
  <c r="K5938" i="1"/>
  <c r="J5942" i="1"/>
  <c r="K5942" i="1"/>
  <c r="J5946" i="1"/>
  <c r="K5946" i="1"/>
  <c r="J5950" i="1"/>
  <c r="K5950" i="1"/>
  <c r="J5954" i="1"/>
  <c r="K5954" i="1"/>
  <c r="J5958" i="1"/>
  <c r="K5958" i="1"/>
  <c r="J5962" i="1"/>
  <c r="K5962" i="1"/>
  <c r="J5966" i="1"/>
  <c r="K5966" i="1"/>
  <c r="J5970" i="1"/>
  <c r="K5970" i="1"/>
  <c r="J5974" i="1"/>
  <c r="K5974" i="1"/>
  <c r="J5978" i="1"/>
  <c r="K5978" i="1"/>
  <c r="J5982" i="1"/>
  <c r="K5982" i="1"/>
  <c r="J5986" i="1"/>
  <c r="K5986" i="1"/>
  <c r="J5990" i="1"/>
  <c r="K5990" i="1"/>
  <c r="J5994" i="1"/>
  <c r="K5994" i="1"/>
  <c r="J5998" i="1"/>
  <c r="K5998" i="1"/>
  <c r="J6002" i="1"/>
  <c r="K6002" i="1"/>
  <c r="J6006" i="1"/>
  <c r="K6006" i="1"/>
  <c r="J6010" i="1"/>
  <c r="K6010" i="1"/>
  <c r="J6014" i="1"/>
  <c r="K6014" i="1"/>
  <c r="J6018" i="1"/>
  <c r="K6018" i="1"/>
  <c r="J6022" i="1"/>
  <c r="K6022" i="1"/>
  <c r="J6026" i="1"/>
  <c r="K6026" i="1"/>
  <c r="J6030" i="1"/>
  <c r="K6030" i="1"/>
  <c r="J6034" i="1"/>
  <c r="K6034" i="1"/>
  <c r="J6038" i="1"/>
  <c r="K6038" i="1"/>
  <c r="J6042" i="1"/>
  <c r="K6042" i="1"/>
  <c r="J6046" i="1"/>
  <c r="K6046" i="1"/>
  <c r="J6050" i="1"/>
  <c r="K6050" i="1"/>
  <c r="J6054" i="1"/>
  <c r="K6054" i="1"/>
  <c r="J6058" i="1"/>
  <c r="K6058" i="1"/>
  <c r="J6062" i="1"/>
  <c r="K6062" i="1"/>
  <c r="J6066" i="1"/>
  <c r="K6066" i="1"/>
  <c r="J6070" i="1"/>
  <c r="K6070" i="1"/>
  <c r="J6074" i="1"/>
  <c r="K6074" i="1"/>
  <c r="J6078" i="1"/>
  <c r="K6078" i="1"/>
  <c r="J6082" i="1"/>
  <c r="K6082" i="1"/>
  <c r="J6086" i="1"/>
  <c r="K6086" i="1"/>
  <c r="J6090" i="1"/>
  <c r="K6090" i="1"/>
  <c r="J6094" i="1"/>
  <c r="K6094" i="1"/>
  <c r="J6098" i="1"/>
  <c r="K6098" i="1"/>
  <c r="J6102" i="1"/>
  <c r="K6102" i="1"/>
  <c r="J6106" i="1"/>
  <c r="K6106" i="1"/>
  <c r="J6110" i="1"/>
  <c r="K6110" i="1"/>
  <c r="J6114" i="1"/>
  <c r="K6114" i="1"/>
  <c r="J6118" i="1"/>
  <c r="K6118" i="1"/>
  <c r="J6122" i="1"/>
  <c r="K6122" i="1"/>
  <c r="J6126" i="1"/>
  <c r="K6126" i="1"/>
  <c r="J6130" i="1"/>
  <c r="K6130" i="1"/>
  <c r="J6134" i="1"/>
  <c r="K6134" i="1"/>
  <c r="J6138" i="1"/>
  <c r="K6138" i="1"/>
  <c r="J6142" i="1"/>
  <c r="K6142" i="1"/>
  <c r="J6146" i="1"/>
  <c r="K6146" i="1"/>
  <c r="J6150" i="1"/>
  <c r="K6150" i="1"/>
  <c r="J6154" i="1"/>
  <c r="K6154" i="1"/>
  <c r="J6158" i="1"/>
  <c r="K6158" i="1"/>
  <c r="J6162" i="1"/>
  <c r="K6162" i="1"/>
  <c r="J6166" i="1"/>
  <c r="K6166" i="1"/>
  <c r="J6170" i="1"/>
  <c r="K6170" i="1"/>
  <c r="J6174" i="1"/>
  <c r="K6174" i="1"/>
  <c r="J6178" i="1"/>
  <c r="K6178" i="1"/>
  <c r="J6182" i="1"/>
  <c r="K6182" i="1"/>
  <c r="J6186" i="1"/>
  <c r="K6186" i="1"/>
  <c r="J6190" i="1"/>
  <c r="K6190" i="1"/>
  <c r="J6194" i="1"/>
  <c r="K6194" i="1"/>
  <c r="J6198" i="1"/>
  <c r="K6198" i="1"/>
  <c r="J6202" i="1"/>
  <c r="K6202" i="1"/>
  <c r="J6206" i="1"/>
  <c r="K6206" i="1"/>
  <c r="J6210" i="1"/>
  <c r="K6210" i="1"/>
  <c r="J6214" i="1"/>
  <c r="K6214" i="1"/>
  <c r="J6218" i="1"/>
  <c r="K6218" i="1"/>
  <c r="J6222" i="1"/>
  <c r="K6222" i="1"/>
  <c r="J6226" i="1"/>
  <c r="K6226" i="1"/>
  <c r="J6230" i="1"/>
  <c r="K6230" i="1"/>
  <c r="J6234" i="1"/>
  <c r="K6234" i="1"/>
  <c r="J6238" i="1"/>
  <c r="K6238" i="1"/>
  <c r="J6242" i="1"/>
  <c r="K6242" i="1"/>
  <c r="J6246" i="1"/>
  <c r="K6246" i="1"/>
  <c r="J6250" i="1"/>
  <c r="K6250" i="1"/>
  <c r="J6254" i="1"/>
  <c r="K6254" i="1"/>
  <c r="J6258" i="1"/>
  <c r="K6258" i="1"/>
  <c r="J6262" i="1"/>
  <c r="K6262" i="1"/>
  <c r="J6266" i="1"/>
  <c r="K6266" i="1"/>
  <c r="J6270" i="1"/>
  <c r="K6270" i="1"/>
  <c r="J6274" i="1"/>
  <c r="K6274" i="1"/>
  <c r="J6278" i="1"/>
  <c r="K6278" i="1"/>
  <c r="J6282" i="1"/>
  <c r="K6282" i="1"/>
  <c r="J6286" i="1"/>
  <c r="K6286" i="1"/>
  <c r="J6290" i="1"/>
  <c r="K6290" i="1"/>
  <c r="J6294" i="1"/>
  <c r="K6294" i="1"/>
  <c r="J6298" i="1"/>
  <c r="K6298" i="1"/>
  <c r="J6302" i="1"/>
  <c r="K6302" i="1"/>
  <c r="J6306" i="1"/>
  <c r="K6306" i="1"/>
  <c r="J6310" i="1"/>
  <c r="K6310" i="1"/>
  <c r="J6314" i="1"/>
  <c r="K6314" i="1"/>
  <c r="J6318" i="1"/>
  <c r="K6318" i="1"/>
  <c r="J6322" i="1"/>
  <c r="K6322" i="1"/>
  <c r="J6326" i="1"/>
  <c r="K6326" i="1"/>
  <c r="J6330" i="1"/>
  <c r="K6330" i="1"/>
  <c r="J6334" i="1"/>
  <c r="K6334" i="1"/>
  <c r="J6338" i="1"/>
  <c r="K6338" i="1"/>
  <c r="J6342" i="1"/>
  <c r="K6342" i="1"/>
  <c r="J6346" i="1"/>
  <c r="K6346" i="1"/>
  <c r="J6350" i="1"/>
  <c r="K6350" i="1"/>
  <c r="J6354" i="1"/>
  <c r="K6354" i="1"/>
  <c r="J6358" i="1"/>
  <c r="K6358" i="1"/>
  <c r="J6362" i="1"/>
  <c r="K6362" i="1"/>
  <c r="J6366" i="1"/>
  <c r="K6366" i="1"/>
  <c r="J6370" i="1"/>
  <c r="K6370" i="1"/>
  <c r="J6374" i="1"/>
  <c r="K6374" i="1"/>
  <c r="J6378" i="1"/>
  <c r="K6378" i="1"/>
  <c r="J6382" i="1"/>
  <c r="K6382" i="1"/>
  <c r="J6386" i="1"/>
  <c r="K6386" i="1"/>
  <c r="J6390" i="1"/>
  <c r="K6390" i="1"/>
  <c r="J6394" i="1"/>
  <c r="K6394" i="1"/>
  <c r="J6398" i="1"/>
  <c r="K6398" i="1"/>
  <c r="J6402" i="1"/>
  <c r="K6402" i="1"/>
  <c r="J6406" i="1"/>
  <c r="K6406" i="1"/>
  <c r="J6410" i="1"/>
  <c r="K6410" i="1"/>
  <c r="J6414" i="1"/>
  <c r="K6414" i="1"/>
  <c r="J6418" i="1"/>
  <c r="K6418" i="1"/>
  <c r="J6422" i="1"/>
  <c r="K6422" i="1"/>
  <c r="J6426" i="1"/>
  <c r="K6426" i="1"/>
  <c r="J6430" i="1"/>
  <c r="K6430" i="1"/>
  <c r="J6434" i="1"/>
  <c r="K6434" i="1"/>
  <c r="J6438" i="1"/>
  <c r="K6438" i="1"/>
  <c r="J6442" i="1"/>
  <c r="K6442" i="1"/>
  <c r="J6446" i="1"/>
  <c r="K6446" i="1"/>
  <c r="J6450" i="1"/>
  <c r="K6450" i="1"/>
  <c r="J6454" i="1"/>
  <c r="K6454" i="1"/>
  <c r="J6458" i="1"/>
  <c r="K6458" i="1"/>
  <c r="J6462" i="1"/>
  <c r="K6462" i="1"/>
  <c r="J6466" i="1"/>
  <c r="K6466" i="1"/>
  <c r="J6470" i="1"/>
  <c r="K6470" i="1"/>
  <c r="J6474" i="1"/>
  <c r="K6474" i="1"/>
  <c r="J6478" i="1"/>
  <c r="K6478" i="1"/>
  <c r="J6482" i="1"/>
  <c r="K6482" i="1"/>
  <c r="J6486" i="1"/>
  <c r="K6486" i="1"/>
  <c r="J6490" i="1"/>
  <c r="K6490" i="1"/>
  <c r="J6494" i="1"/>
  <c r="K6494" i="1"/>
  <c r="J6498" i="1"/>
  <c r="K6498" i="1"/>
  <c r="J6502" i="1"/>
  <c r="K6502" i="1"/>
  <c r="J6506" i="1"/>
  <c r="K6506" i="1"/>
  <c r="J6510" i="1"/>
  <c r="K6510" i="1"/>
  <c r="J6514" i="1"/>
  <c r="K6514" i="1"/>
  <c r="J6518" i="1"/>
  <c r="K6518" i="1"/>
  <c r="J6522" i="1"/>
  <c r="K6522" i="1"/>
  <c r="J6526" i="1"/>
  <c r="K6526" i="1"/>
  <c r="J6530" i="1"/>
  <c r="K6530" i="1"/>
  <c r="J6534" i="1"/>
  <c r="K6534" i="1"/>
  <c r="J6538" i="1"/>
  <c r="K6538" i="1"/>
  <c r="J6542" i="1"/>
  <c r="K6542" i="1"/>
  <c r="J6546" i="1"/>
  <c r="K6546" i="1"/>
  <c r="J6550" i="1"/>
  <c r="K6550" i="1"/>
  <c r="J6554" i="1"/>
  <c r="K6554" i="1"/>
  <c r="J6558" i="1"/>
  <c r="K6558" i="1"/>
  <c r="J6562" i="1"/>
  <c r="K6562" i="1"/>
  <c r="J6566" i="1"/>
  <c r="K6566" i="1"/>
  <c r="J6570" i="1"/>
  <c r="K6570" i="1"/>
  <c r="J6574" i="1"/>
  <c r="K6574" i="1"/>
  <c r="J6578" i="1"/>
  <c r="K6578" i="1"/>
  <c r="J6582" i="1"/>
  <c r="K6582" i="1"/>
  <c r="J6586" i="1"/>
  <c r="K6586" i="1"/>
  <c r="J6590" i="1"/>
  <c r="K6590" i="1"/>
  <c r="J6594" i="1"/>
  <c r="K6594" i="1"/>
  <c r="J6598" i="1"/>
  <c r="K6598" i="1"/>
  <c r="J6602" i="1"/>
  <c r="K6602" i="1"/>
  <c r="J6606" i="1"/>
  <c r="K6606" i="1"/>
  <c r="J6610" i="1"/>
  <c r="K6610" i="1"/>
  <c r="J6614" i="1"/>
  <c r="K6614" i="1"/>
  <c r="J6618" i="1"/>
  <c r="K6618" i="1"/>
  <c r="J6622" i="1"/>
  <c r="K6622" i="1"/>
  <c r="J6626" i="1"/>
  <c r="K6626" i="1"/>
  <c r="J6630" i="1"/>
  <c r="K6630" i="1"/>
  <c r="J6634" i="1"/>
  <c r="K6634" i="1"/>
  <c r="J6638" i="1"/>
  <c r="K6638" i="1"/>
  <c r="J6642" i="1"/>
  <c r="K6642" i="1"/>
  <c r="J6646" i="1"/>
  <c r="K6646" i="1"/>
  <c r="J6650" i="1"/>
  <c r="K6650" i="1"/>
  <c r="J6654" i="1"/>
  <c r="K6654" i="1"/>
  <c r="J6658" i="1"/>
  <c r="K6658" i="1"/>
  <c r="J6662" i="1"/>
  <c r="K6662" i="1"/>
  <c r="J6666" i="1"/>
  <c r="K6666" i="1"/>
  <c r="J6670" i="1"/>
  <c r="K6670" i="1"/>
  <c r="J6674" i="1"/>
  <c r="K6674" i="1"/>
  <c r="J6678" i="1"/>
  <c r="K6678" i="1"/>
  <c r="J6682" i="1"/>
  <c r="K6682" i="1"/>
  <c r="J6686" i="1"/>
  <c r="K6686" i="1"/>
  <c r="J6690" i="1"/>
  <c r="K6690" i="1"/>
  <c r="J6694" i="1"/>
  <c r="K6694" i="1"/>
  <c r="J6698" i="1"/>
  <c r="K6698" i="1"/>
  <c r="J6702" i="1"/>
  <c r="K6702" i="1"/>
  <c r="J6706" i="1"/>
  <c r="K6706" i="1"/>
  <c r="J6710" i="1"/>
  <c r="K6710" i="1"/>
  <c r="J6714" i="1"/>
  <c r="K6714" i="1"/>
  <c r="J6718" i="1"/>
  <c r="K6718" i="1"/>
  <c r="J6722" i="1"/>
  <c r="K6722" i="1"/>
  <c r="J6726" i="1"/>
  <c r="K6726" i="1"/>
  <c r="J6730" i="1"/>
  <c r="K6730" i="1"/>
  <c r="J6734" i="1"/>
  <c r="K6734" i="1"/>
  <c r="J6738" i="1"/>
  <c r="K6738" i="1"/>
  <c r="J6742" i="1"/>
  <c r="K6742" i="1"/>
  <c r="J6746" i="1"/>
  <c r="K6746" i="1"/>
  <c r="J6750" i="1"/>
  <c r="K6750" i="1"/>
  <c r="J6754" i="1"/>
  <c r="K6754" i="1"/>
  <c r="J6758" i="1"/>
  <c r="K6758" i="1"/>
  <c r="J6762" i="1"/>
  <c r="K6762" i="1"/>
  <c r="J6766" i="1"/>
  <c r="K6766" i="1"/>
  <c r="J6770" i="1"/>
  <c r="K6770" i="1"/>
  <c r="J6774" i="1"/>
  <c r="K6774" i="1"/>
  <c r="J6778" i="1"/>
  <c r="K6778" i="1"/>
  <c r="J6782" i="1"/>
  <c r="K6782" i="1"/>
  <c r="J6786" i="1"/>
  <c r="K6786" i="1"/>
  <c r="J6790" i="1"/>
  <c r="K6790" i="1"/>
  <c r="J6794" i="1"/>
  <c r="K6794" i="1"/>
  <c r="J6798" i="1"/>
  <c r="K6798" i="1"/>
  <c r="J6802" i="1"/>
  <c r="K6802" i="1"/>
  <c r="J6806" i="1"/>
  <c r="K6806" i="1"/>
  <c r="J6810" i="1"/>
  <c r="K6810" i="1"/>
  <c r="J6814" i="1"/>
  <c r="K6814" i="1"/>
  <c r="J6818" i="1"/>
  <c r="K6818" i="1"/>
  <c r="J6822" i="1"/>
  <c r="K6822" i="1"/>
  <c r="J6826" i="1"/>
  <c r="K6826" i="1"/>
  <c r="J6830" i="1"/>
  <c r="K6830" i="1"/>
  <c r="J6834" i="1"/>
  <c r="K6834" i="1"/>
  <c r="J6838" i="1"/>
  <c r="K6838" i="1"/>
  <c r="J6842" i="1"/>
  <c r="K6842" i="1"/>
  <c r="J6846" i="1"/>
  <c r="K6846" i="1"/>
  <c r="J6850" i="1"/>
  <c r="K6850" i="1"/>
  <c r="J6854" i="1"/>
  <c r="K6854" i="1"/>
  <c r="J6858" i="1"/>
  <c r="K6858" i="1"/>
  <c r="J6862" i="1"/>
  <c r="K6862" i="1"/>
  <c r="J6866" i="1"/>
  <c r="K6866" i="1"/>
  <c r="J6870" i="1"/>
  <c r="K6870" i="1"/>
  <c r="J6874" i="1"/>
  <c r="K6874" i="1"/>
  <c r="J6878" i="1"/>
  <c r="K6878" i="1"/>
  <c r="J6882" i="1"/>
  <c r="K6882" i="1"/>
  <c r="J6886" i="1"/>
  <c r="K6886" i="1"/>
  <c r="J6890" i="1"/>
  <c r="K6890" i="1"/>
  <c r="J6894" i="1"/>
  <c r="K6894" i="1"/>
  <c r="J6898" i="1"/>
  <c r="K6898" i="1"/>
  <c r="J6902" i="1"/>
  <c r="K6902" i="1"/>
  <c r="J6906" i="1"/>
  <c r="K6906" i="1"/>
  <c r="J6910" i="1"/>
  <c r="K6910" i="1"/>
  <c r="J6914" i="1"/>
  <c r="K6914" i="1"/>
  <c r="J6918" i="1"/>
  <c r="K6918" i="1"/>
  <c r="J6922" i="1"/>
  <c r="K6922" i="1"/>
  <c r="J6926" i="1"/>
  <c r="K6926" i="1"/>
  <c r="J6930" i="1"/>
  <c r="K6930" i="1"/>
  <c r="J6934" i="1"/>
  <c r="K6934" i="1"/>
  <c r="J6938" i="1"/>
  <c r="K6938" i="1"/>
  <c r="J6942" i="1"/>
  <c r="K6942" i="1"/>
  <c r="J6946" i="1"/>
  <c r="K6946" i="1"/>
  <c r="J6950" i="1"/>
  <c r="K6950" i="1"/>
  <c r="J6954" i="1"/>
  <c r="K6954" i="1"/>
  <c r="J6958" i="1"/>
  <c r="K6958" i="1"/>
  <c r="J6962" i="1"/>
  <c r="K6962" i="1"/>
  <c r="J6966" i="1"/>
  <c r="K6966" i="1"/>
  <c r="J6970" i="1"/>
  <c r="K6970" i="1"/>
  <c r="J6974" i="1"/>
  <c r="K6974" i="1"/>
  <c r="J6978" i="1"/>
  <c r="K6978" i="1"/>
  <c r="J6982" i="1"/>
  <c r="K6982" i="1"/>
  <c r="J6986" i="1"/>
  <c r="K6986" i="1"/>
  <c r="J6990" i="1"/>
  <c r="K6990" i="1"/>
  <c r="J6994" i="1"/>
  <c r="K6994" i="1"/>
  <c r="J6998" i="1"/>
  <c r="K6998" i="1"/>
  <c r="J7002" i="1"/>
  <c r="K7002" i="1"/>
  <c r="J7006" i="1"/>
  <c r="K7006" i="1"/>
  <c r="J7010" i="1"/>
  <c r="K7010" i="1"/>
  <c r="J7014" i="1"/>
  <c r="K7014" i="1"/>
  <c r="J7018" i="1"/>
  <c r="K7018" i="1"/>
  <c r="J7022" i="1"/>
  <c r="K7022" i="1"/>
  <c r="J7026" i="1"/>
  <c r="K7026" i="1"/>
  <c r="J7030" i="1"/>
  <c r="K7030" i="1"/>
  <c r="J7034" i="1"/>
  <c r="K7034" i="1"/>
  <c r="J7038" i="1"/>
  <c r="K7038" i="1"/>
  <c r="J7042" i="1"/>
  <c r="K7042" i="1"/>
  <c r="J7046" i="1"/>
  <c r="K7046" i="1"/>
  <c r="J7050" i="1"/>
  <c r="K7050" i="1"/>
  <c r="J7054" i="1"/>
  <c r="K7054" i="1"/>
  <c r="J7058" i="1"/>
  <c r="K7058" i="1"/>
  <c r="J7062" i="1"/>
  <c r="K7062" i="1"/>
  <c r="J7066" i="1"/>
  <c r="K7066" i="1"/>
  <c r="J7070" i="1"/>
  <c r="K7070" i="1"/>
  <c r="J7074" i="1"/>
  <c r="K7074" i="1"/>
  <c r="J7078" i="1"/>
  <c r="K7078" i="1"/>
  <c r="J7082" i="1"/>
  <c r="K7082" i="1"/>
  <c r="J7086" i="1"/>
  <c r="K7086" i="1"/>
  <c r="J7090" i="1"/>
  <c r="K7090" i="1"/>
  <c r="J7094" i="1"/>
  <c r="K7094" i="1"/>
  <c r="J7098" i="1"/>
  <c r="K7098" i="1"/>
  <c r="J7102" i="1"/>
  <c r="K7102" i="1"/>
  <c r="J7106" i="1"/>
  <c r="K7106" i="1"/>
  <c r="J7110" i="1"/>
  <c r="K7110" i="1"/>
  <c r="J7114" i="1"/>
  <c r="K7114" i="1"/>
  <c r="J7118" i="1"/>
  <c r="K7118" i="1"/>
  <c r="J7122" i="1"/>
  <c r="K7122" i="1"/>
  <c r="J7126" i="1"/>
  <c r="K7126" i="1"/>
  <c r="J7130" i="1"/>
  <c r="K7130" i="1"/>
  <c r="J7134" i="1"/>
  <c r="K7134" i="1"/>
  <c r="J7138" i="1"/>
  <c r="K7138" i="1"/>
  <c r="J7142" i="1"/>
  <c r="K7142" i="1"/>
  <c r="J7146" i="1"/>
  <c r="K7146" i="1"/>
  <c r="J7150" i="1"/>
  <c r="K7150" i="1"/>
  <c r="J7154" i="1"/>
  <c r="K7154" i="1"/>
  <c r="J7158" i="1"/>
  <c r="K7158" i="1"/>
  <c r="J7162" i="1"/>
  <c r="K7162" i="1"/>
  <c r="J7166" i="1"/>
  <c r="K7166" i="1"/>
  <c r="J7170" i="1"/>
  <c r="K7170" i="1"/>
  <c r="J7174" i="1"/>
  <c r="K7174" i="1"/>
  <c r="J7178" i="1"/>
  <c r="K7178" i="1"/>
  <c r="J7182" i="1"/>
  <c r="K7182" i="1"/>
  <c r="J7186" i="1"/>
  <c r="K7186" i="1"/>
  <c r="J7190" i="1"/>
  <c r="K7190" i="1"/>
  <c r="J7194" i="1"/>
  <c r="K7194" i="1"/>
  <c r="J7198" i="1"/>
  <c r="K7198" i="1"/>
  <c r="J7202" i="1"/>
  <c r="K7202" i="1"/>
  <c r="J7206" i="1"/>
  <c r="K7206" i="1"/>
  <c r="J7210" i="1"/>
  <c r="K7210" i="1"/>
  <c r="J7214" i="1"/>
  <c r="K7214" i="1"/>
  <c r="J7218" i="1"/>
  <c r="K7218" i="1"/>
  <c r="J7222" i="1"/>
  <c r="K7222" i="1"/>
  <c r="J7226" i="1"/>
  <c r="K7226" i="1"/>
  <c r="J7230" i="1"/>
  <c r="K7230" i="1"/>
  <c r="J7234" i="1"/>
  <c r="K7234" i="1"/>
  <c r="J7238" i="1"/>
  <c r="K7238" i="1"/>
  <c r="J7242" i="1"/>
  <c r="K7242" i="1"/>
  <c r="J7246" i="1"/>
  <c r="K7246" i="1"/>
  <c r="J7250" i="1"/>
  <c r="K7250" i="1"/>
  <c r="J7254" i="1"/>
  <c r="K7254" i="1"/>
  <c r="J7258" i="1"/>
  <c r="K7258" i="1"/>
  <c r="J7262" i="1"/>
  <c r="K7262" i="1"/>
  <c r="J7266" i="1"/>
  <c r="K7266" i="1"/>
  <c r="J7270" i="1"/>
  <c r="K7270" i="1"/>
  <c r="J7274" i="1"/>
  <c r="K7274" i="1"/>
  <c r="J7278" i="1"/>
  <c r="K7278" i="1"/>
  <c r="J7282" i="1"/>
  <c r="K7282" i="1"/>
  <c r="J7286" i="1"/>
  <c r="K7286" i="1"/>
  <c r="J7290" i="1"/>
  <c r="K7290" i="1"/>
  <c r="J7294" i="1"/>
  <c r="K7294" i="1"/>
  <c r="J7298" i="1"/>
  <c r="K7298" i="1"/>
  <c r="J7302" i="1"/>
  <c r="K7302" i="1"/>
  <c r="J7306" i="1"/>
  <c r="K7306" i="1"/>
  <c r="J7310" i="1"/>
  <c r="K7310" i="1"/>
  <c r="J7314" i="1"/>
  <c r="K7314" i="1"/>
  <c r="J7318" i="1"/>
  <c r="K7318" i="1"/>
  <c r="J7322" i="1"/>
  <c r="K7322" i="1"/>
  <c r="J7326" i="1"/>
  <c r="K7326" i="1"/>
  <c r="J7330" i="1"/>
  <c r="K7330" i="1"/>
  <c r="J7334" i="1"/>
  <c r="K7334" i="1"/>
  <c r="J7338" i="1"/>
  <c r="K7338" i="1"/>
  <c r="J7342" i="1"/>
  <c r="K7342" i="1"/>
  <c r="J7346" i="1"/>
  <c r="K7346" i="1"/>
  <c r="J7350" i="1"/>
  <c r="K7350" i="1"/>
  <c r="J7354" i="1"/>
  <c r="K7354" i="1"/>
  <c r="J7358" i="1"/>
  <c r="K7358" i="1"/>
  <c r="J7362" i="1"/>
  <c r="K7362" i="1"/>
  <c r="J7366" i="1"/>
  <c r="K7366" i="1"/>
  <c r="J7370" i="1"/>
  <c r="K7370" i="1"/>
  <c r="J7374" i="1"/>
  <c r="K7374" i="1"/>
  <c r="J7378" i="1"/>
  <c r="K7378" i="1"/>
  <c r="J7382" i="1"/>
  <c r="K7382" i="1"/>
  <c r="J7386" i="1"/>
  <c r="K7386" i="1"/>
  <c r="J7390" i="1"/>
  <c r="K7390" i="1"/>
  <c r="J7394" i="1"/>
  <c r="K7394" i="1"/>
  <c r="J7398" i="1"/>
  <c r="K7398" i="1"/>
  <c r="J7402" i="1"/>
  <c r="K7402" i="1"/>
  <c r="J7406" i="1"/>
  <c r="K7406" i="1"/>
  <c r="J7410" i="1"/>
  <c r="K7410" i="1"/>
  <c r="J7414" i="1"/>
  <c r="K7414" i="1"/>
  <c r="J7418" i="1"/>
  <c r="K7418" i="1"/>
  <c r="J7422" i="1"/>
  <c r="K7422" i="1"/>
  <c r="J7426" i="1"/>
  <c r="K7426" i="1"/>
  <c r="J7430" i="1"/>
  <c r="K7430" i="1"/>
  <c r="J7434" i="1"/>
  <c r="K7434" i="1"/>
  <c r="J7438" i="1"/>
  <c r="K7438" i="1"/>
  <c r="J7442" i="1"/>
  <c r="K7442" i="1"/>
  <c r="J7446" i="1"/>
  <c r="K7446" i="1"/>
  <c r="J7450" i="1"/>
  <c r="K7450" i="1"/>
  <c r="J7454" i="1"/>
  <c r="K7454" i="1"/>
  <c r="J7458" i="1"/>
  <c r="K7458" i="1"/>
  <c r="J7462" i="1"/>
  <c r="K7462" i="1"/>
  <c r="J7466" i="1"/>
  <c r="K7466" i="1"/>
  <c r="J7470" i="1"/>
  <c r="K7470" i="1"/>
  <c r="J7474" i="1"/>
  <c r="K7474" i="1"/>
  <c r="J7478" i="1"/>
  <c r="K7478" i="1"/>
  <c r="J7482" i="1"/>
  <c r="K7482" i="1"/>
  <c r="J7486" i="1"/>
  <c r="K7486" i="1"/>
  <c r="J7490" i="1"/>
  <c r="K7490" i="1"/>
  <c r="J7494" i="1"/>
  <c r="K7494" i="1"/>
  <c r="J7498" i="1"/>
  <c r="K7498" i="1"/>
  <c r="J7502" i="1"/>
  <c r="K7502" i="1"/>
  <c r="J7506" i="1"/>
  <c r="K7506" i="1"/>
  <c r="J7510" i="1"/>
  <c r="K7510" i="1"/>
  <c r="J7514" i="1"/>
  <c r="K7514" i="1"/>
  <c r="J7518" i="1"/>
  <c r="K7518" i="1"/>
  <c r="J7522" i="1"/>
  <c r="K7522" i="1"/>
  <c r="J7526" i="1"/>
  <c r="K7526" i="1"/>
  <c r="J7530" i="1"/>
  <c r="K7530" i="1"/>
  <c r="J7534" i="1"/>
  <c r="K7534" i="1"/>
  <c r="J7538" i="1"/>
  <c r="K7538" i="1"/>
  <c r="J7542" i="1"/>
  <c r="K7542" i="1"/>
  <c r="J7546" i="1"/>
  <c r="K7546" i="1"/>
  <c r="J7550" i="1"/>
  <c r="K7550" i="1"/>
  <c r="J7554" i="1"/>
  <c r="K7554" i="1"/>
  <c r="J7558" i="1"/>
  <c r="K7558" i="1"/>
  <c r="J7562" i="1"/>
  <c r="K7562" i="1"/>
  <c r="J7566" i="1"/>
  <c r="K7566" i="1"/>
  <c r="J7570" i="1"/>
  <c r="K7570" i="1"/>
  <c r="J7574" i="1"/>
  <c r="K7574" i="1"/>
  <c r="J7578" i="1"/>
  <c r="K7578" i="1"/>
  <c r="J7582" i="1"/>
  <c r="K7582" i="1"/>
  <c r="J7586" i="1"/>
  <c r="K7586" i="1"/>
  <c r="J7590" i="1"/>
  <c r="K7590" i="1"/>
  <c r="J7594" i="1"/>
  <c r="K7594" i="1"/>
  <c r="J7598" i="1"/>
  <c r="K7598" i="1"/>
  <c r="J7602" i="1"/>
  <c r="K7602" i="1"/>
  <c r="J7606" i="1"/>
  <c r="K7606" i="1"/>
  <c r="J7610" i="1"/>
  <c r="K7610" i="1"/>
  <c r="J7614" i="1"/>
  <c r="K7614" i="1"/>
  <c r="J7618" i="1"/>
  <c r="K7618" i="1"/>
  <c r="J7622" i="1"/>
  <c r="K7622" i="1"/>
  <c r="J7626" i="1"/>
  <c r="K7626" i="1"/>
  <c r="J7630" i="1"/>
  <c r="K7630" i="1"/>
  <c r="J7634" i="1"/>
  <c r="K7634" i="1"/>
  <c r="J7638" i="1"/>
  <c r="K7638" i="1"/>
  <c r="J7642" i="1"/>
  <c r="K7642" i="1"/>
  <c r="J7646" i="1"/>
  <c r="K7646" i="1"/>
  <c r="J7650" i="1"/>
  <c r="K7650" i="1"/>
  <c r="J7654" i="1"/>
  <c r="K7654" i="1"/>
  <c r="J7658" i="1"/>
  <c r="K7658" i="1"/>
  <c r="J7662" i="1"/>
  <c r="K7662" i="1"/>
  <c r="J7666" i="1"/>
  <c r="K7666" i="1"/>
  <c r="J7670" i="1"/>
  <c r="K7670" i="1"/>
  <c r="J7674" i="1"/>
  <c r="K7674" i="1"/>
  <c r="J7678" i="1"/>
  <c r="K7678" i="1"/>
  <c r="J7682" i="1"/>
  <c r="K7682" i="1"/>
  <c r="J7686" i="1"/>
  <c r="K7686" i="1"/>
  <c r="J7690" i="1"/>
  <c r="K7690" i="1"/>
  <c r="J7694" i="1"/>
  <c r="K7694" i="1"/>
  <c r="J7698" i="1"/>
  <c r="K7698" i="1"/>
  <c r="J7702" i="1"/>
  <c r="K7702" i="1"/>
  <c r="J7706" i="1"/>
  <c r="K7706" i="1"/>
  <c r="J7710" i="1"/>
  <c r="K7710" i="1"/>
  <c r="J7714" i="1"/>
  <c r="K7714" i="1"/>
  <c r="J7718" i="1"/>
  <c r="K7718" i="1"/>
  <c r="J7722" i="1"/>
  <c r="K7722" i="1"/>
  <c r="J7726" i="1"/>
  <c r="K7726" i="1"/>
  <c r="J7730" i="1"/>
  <c r="K7730" i="1"/>
  <c r="J7734" i="1"/>
  <c r="K7734" i="1"/>
  <c r="J7738" i="1"/>
  <c r="K7738" i="1"/>
  <c r="J7742" i="1"/>
  <c r="K7742" i="1"/>
  <c r="J7746" i="1"/>
  <c r="K7746" i="1"/>
  <c r="J7750" i="1"/>
  <c r="K7750" i="1"/>
  <c r="J7754" i="1"/>
  <c r="K7754" i="1"/>
  <c r="J7758" i="1"/>
  <c r="K7758" i="1"/>
  <c r="J7762" i="1"/>
  <c r="K7762" i="1"/>
  <c r="J7766" i="1"/>
  <c r="K7766" i="1"/>
  <c r="J7770" i="1"/>
  <c r="K7770" i="1"/>
  <c r="J7774" i="1"/>
  <c r="K7774" i="1"/>
  <c r="J7778" i="1"/>
  <c r="K7778" i="1"/>
  <c r="J7782" i="1"/>
  <c r="K7782" i="1"/>
  <c r="J7786" i="1"/>
  <c r="K7786" i="1"/>
  <c r="J7790" i="1"/>
  <c r="K7790" i="1"/>
  <c r="J7794" i="1"/>
  <c r="K7794" i="1"/>
  <c r="J7798" i="1"/>
  <c r="K7798" i="1"/>
  <c r="J7802" i="1"/>
  <c r="K7802" i="1"/>
  <c r="J7806" i="1"/>
  <c r="K7806" i="1"/>
  <c r="J7810" i="1"/>
  <c r="K7810" i="1"/>
  <c r="J7814" i="1"/>
  <c r="K7814" i="1"/>
  <c r="J7818" i="1"/>
  <c r="K7818" i="1"/>
  <c r="J7822" i="1"/>
  <c r="K7822" i="1"/>
  <c r="J7826" i="1"/>
  <c r="K7826" i="1"/>
  <c r="J7830" i="1"/>
  <c r="K7830" i="1"/>
  <c r="J7834" i="1"/>
  <c r="K7834" i="1"/>
  <c r="J7838" i="1"/>
  <c r="K7838" i="1"/>
  <c r="J7842" i="1"/>
  <c r="K7842" i="1"/>
  <c r="J7846" i="1"/>
  <c r="K7846" i="1"/>
  <c r="J7850" i="1"/>
  <c r="K7850" i="1"/>
  <c r="J7854" i="1"/>
  <c r="K7854" i="1"/>
  <c r="J7858" i="1"/>
  <c r="K7858" i="1"/>
  <c r="J7862" i="1"/>
  <c r="K7862" i="1"/>
  <c r="J7866" i="1"/>
  <c r="K7866" i="1"/>
  <c r="J7870" i="1"/>
  <c r="K7870" i="1"/>
  <c r="J7874" i="1"/>
  <c r="K7874" i="1"/>
  <c r="J7878" i="1"/>
  <c r="K7878" i="1"/>
  <c r="J7882" i="1"/>
  <c r="K7882" i="1"/>
  <c r="J7886" i="1"/>
  <c r="K7886" i="1"/>
  <c r="J7890" i="1"/>
  <c r="K7890" i="1"/>
  <c r="J7894" i="1"/>
  <c r="K7894" i="1"/>
  <c r="J7898" i="1"/>
  <c r="K7898" i="1"/>
  <c r="J7902" i="1"/>
  <c r="K7902" i="1"/>
  <c r="J7906" i="1"/>
  <c r="K7906" i="1"/>
  <c r="J7910" i="1"/>
  <c r="K7910" i="1"/>
  <c r="J7914" i="1"/>
  <c r="K7914" i="1"/>
  <c r="J7918" i="1"/>
  <c r="K7918" i="1"/>
  <c r="J7922" i="1"/>
  <c r="K7922" i="1"/>
  <c r="J7926" i="1"/>
  <c r="K7926" i="1"/>
  <c r="J7930" i="1"/>
  <c r="K7930" i="1"/>
  <c r="J7934" i="1"/>
  <c r="K7934" i="1"/>
  <c r="J7938" i="1"/>
  <c r="K7938" i="1"/>
  <c r="J7942" i="1"/>
  <c r="K7942" i="1"/>
  <c r="J7946" i="1"/>
  <c r="K7946" i="1"/>
  <c r="J7950" i="1"/>
  <c r="K7950" i="1"/>
  <c r="J7954" i="1"/>
  <c r="K7954" i="1"/>
  <c r="J7958" i="1"/>
  <c r="K7958" i="1"/>
  <c r="J7962" i="1"/>
  <c r="K7962" i="1"/>
  <c r="J7966" i="1"/>
  <c r="K7966" i="1"/>
  <c r="J7970" i="1"/>
  <c r="K7970" i="1"/>
  <c r="J7974" i="1"/>
  <c r="K7974" i="1"/>
  <c r="J7978" i="1"/>
  <c r="K7978" i="1"/>
  <c r="J7982" i="1"/>
  <c r="K7982" i="1"/>
  <c r="J7986" i="1"/>
  <c r="K7986" i="1"/>
  <c r="J7990" i="1"/>
  <c r="K7990" i="1"/>
  <c r="J7994" i="1"/>
  <c r="K7994" i="1"/>
  <c r="J7998" i="1"/>
  <c r="K7998" i="1"/>
  <c r="J8002" i="1"/>
  <c r="K8002" i="1"/>
  <c r="J8006" i="1"/>
  <c r="K8006" i="1"/>
  <c r="J8010" i="1"/>
  <c r="K8010" i="1"/>
  <c r="J8014" i="1"/>
  <c r="K8014" i="1"/>
  <c r="J8018" i="1"/>
  <c r="K8018" i="1"/>
  <c r="J8022" i="1"/>
  <c r="K8022" i="1"/>
  <c r="J8026" i="1"/>
  <c r="K8026" i="1"/>
  <c r="J8030" i="1"/>
  <c r="K8030" i="1"/>
  <c r="J8034" i="1"/>
  <c r="K8034" i="1"/>
  <c r="J8038" i="1"/>
  <c r="K8038" i="1"/>
  <c r="J8042" i="1"/>
  <c r="K8042" i="1"/>
  <c r="J8046" i="1"/>
  <c r="K8046" i="1"/>
  <c r="J8050" i="1"/>
  <c r="K8050" i="1"/>
  <c r="J8054" i="1"/>
  <c r="K8054" i="1"/>
  <c r="J8058" i="1"/>
  <c r="K8058" i="1"/>
  <c r="J8062" i="1"/>
  <c r="K8062" i="1"/>
  <c r="J8066" i="1"/>
  <c r="K8066" i="1"/>
  <c r="J8070" i="1"/>
  <c r="K8070" i="1"/>
  <c r="J8074" i="1"/>
  <c r="K8074" i="1"/>
  <c r="J8078" i="1"/>
  <c r="K8078" i="1"/>
  <c r="J8082" i="1"/>
  <c r="K8082" i="1"/>
  <c r="J8086" i="1"/>
  <c r="K8086" i="1"/>
  <c r="J8090" i="1"/>
  <c r="K8090" i="1"/>
  <c r="J8094" i="1"/>
  <c r="K8094" i="1"/>
  <c r="J8098" i="1"/>
  <c r="K8098" i="1"/>
  <c r="J8102" i="1"/>
  <c r="K8102" i="1"/>
  <c r="J8106" i="1"/>
  <c r="K8106" i="1"/>
  <c r="J8110" i="1"/>
  <c r="K8110" i="1"/>
  <c r="J8114" i="1"/>
  <c r="K8114" i="1"/>
  <c r="J8118" i="1"/>
  <c r="K8118" i="1"/>
  <c r="J8122" i="1"/>
  <c r="K8122" i="1"/>
  <c r="J8126" i="1"/>
  <c r="K8126" i="1"/>
  <c r="J8130" i="1"/>
  <c r="K8130" i="1"/>
  <c r="J8134" i="1"/>
  <c r="K8134" i="1"/>
  <c r="J8138" i="1"/>
  <c r="K8138" i="1"/>
  <c r="J8142" i="1"/>
  <c r="K8142" i="1"/>
  <c r="J8146" i="1"/>
  <c r="K8146" i="1"/>
  <c r="J8150" i="1"/>
  <c r="K8150" i="1"/>
  <c r="J8154" i="1"/>
  <c r="K8154" i="1"/>
  <c r="J8158" i="1"/>
  <c r="K8158" i="1"/>
  <c r="J8162" i="1"/>
  <c r="K8162" i="1"/>
  <c r="J8166" i="1"/>
  <c r="K8166" i="1"/>
  <c r="J8170" i="1"/>
  <c r="K8170" i="1"/>
  <c r="J8174" i="1"/>
  <c r="K8174" i="1"/>
  <c r="J8178" i="1"/>
  <c r="K8178" i="1"/>
  <c r="J8182" i="1"/>
  <c r="K8182" i="1"/>
  <c r="J8186" i="1"/>
  <c r="K8186" i="1"/>
  <c r="J8190" i="1"/>
  <c r="K8190" i="1"/>
  <c r="J8194" i="1"/>
  <c r="K8194" i="1"/>
  <c r="J8198" i="1"/>
  <c r="K8198" i="1"/>
  <c r="J8202" i="1"/>
  <c r="K8202" i="1"/>
  <c r="J8206" i="1"/>
  <c r="K8206" i="1"/>
  <c r="J8210" i="1"/>
  <c r="K8210" i="1"/>
  <c r="J8214" i="1"/>
  <c r="K8214" i="1"/>
  <c r="J8218" i="1"/>
  <c r="K8218" i="1"/>
  <c r="J8222" i="1"/>
  <c r="K8222" i="1"/>
  <c r="J8226" i="1"/>
  <c r="K8226" i="1"/>
  <c r="J8230" i="1"/>
  <c r="K8230" i="1"/>
  <c r="J8234" i="1"/>
  <c r="K8234" i="1"/>
  <c r="J8238" i="1"/>
  <c r="K8238" i="1"/>
  <c r="J8242" i="1"/>
  <c r="K8242" i="1"/>
  <c r="J8246" i="1"/>
  <c r="K8246" i="1"/>
  <c r="J8250" i="1"/>
  <c r="K8250" i="1"/>
  <c r="J8254" i="1"/>
  <c r="K8254" i="1"/>
  <c r="J8258" i="1"/>
  <c r="K8258" i="1"/>
  <c r="J8262" i="1"/>
  <c r="K8262" i="1"/>
  <c r="J8266" i="1"/>
  <c r="K8266" i="1"/>
  <c r="J8270" i="1"/>
  <c r="K8270" i="1"/>
  <c r="J8274" i="1"/>
  <c r="K8274" i="1"/>
  <c r="J8278" i="1"/>
  <c r="K8278" i="1"/>
  <c r="J8282" i="1"/>
  <c r="K8282" i="1"/>
  <c r="J8286" i="1"/>
  <c r="K8286" i="1"/>
  <c r="J8290" i="1"/>
  <c r="K8290" i="1"/>
  <c r="J8294" i="1"/>
  <c r="K8294" i="1"/>
  <c r="J8298" i="1"/>
  <c r="K8298" i="1"/>
  <c r="J8302" i="1"/>
  <c r="K8302" i="1"/>
  <c r="J8306" i="1"/>
  <c r="K8306" i="1"/>
  <c r="J8310" i="1"/>
  <c r="K8310" i="1"/>
  <c r="J8314" i="1"/>
  <c r="K8314" i="1"/>
  <c r="J8318" i="1"/>
  <c r="K8318" i="1"/>
  <c r="J8322" i="1"/>
  <c r="K8322" i="1"/>
  <c r="J8326" i="1"/>
  <c r="K8326" i="1"/>
  <c r="J8330" i="1"/>
  <c r="K8330" i="1"/>
  <c r="J8334" i="1"/>
  <c r="K8334" i="1"/>
  <c r="J8338" i="1"/>
  <c r="K8338" i="1"/>
  <c r="J8342" i="1"/>
  <c r="K8342" i="1"/>
  <c r="J8346" i="1"/>
  <c r="K8346" i="1"/>
  <c r="J8350" i="1"/>
  <c r="K8350" i="1"/>
  <c r="J8354" i="1"/>
  <c r="K8354" i="1"/>
  <c r="J8358" i="1"/>
  <c r="K8358" i="1"/>
  <c r="J8362" i="1"/>
  <c r="K8362" i="1"/>
  <c r="J8366" i="1"/>
  <c r="K8366" i="1"/>
  <c r="J8370" i="1"/>
  <c r="K8370" i="1"/>
  <c r="J8374" i="1"/>
  <c r="K8374" i="1"/>
  <c r="J8378" i="1"/>
  <c r="K8378" i="1"/>
  <c r="J8382" i="1"/>
  <c r="K8382" i="1"/>
  <c r="J8386" i="1"/>
  <c r="K8386" i="1"/>
  <c r="J8390" i="1"/>
  <c r="K8390" i="1"/>
  <c r="J8394" i="1"/>
  <c r="K8394" i="1"/>
  <c r="J8398" i="1"/>
  <c r="K8398" i="1"/>
  <c r="J8402" i="1"/>
  <c r="K8402" i="1"/>
  <c r="J8406" i="1"/>
  <c r="K8406" i="1"/>
  <c r="J8410" i="1"/>
  <c r="K8410" i="1"/>
  <c r="J8414" i="1"/>
  <c r="K8414" i="1"/>
  <c r="J8418" i="1"/>
  <c r="K8418" i="1"/>
  <c r="J8422" i="1"/>
  <c r="K8422" i="1"/>
  <c r="J8426" i="1"/>
  <c r="K8426" i="1"/>
  <c r="J8430" i="1"/>
  <c r="K8430" i="1"/>
  <c r="J8434" i="1"/>
  <c r="K8434" i="1"/>
  <c r="J8438" i="1"/>
  <c r="K8438" i="1"/>
  <c r="J8442" i="1"/>
  <c r="K8442" i="1"/>
  <c r="J8446" i="1"/>
  <c r="K8446" i="1"/>
  <c r="J8450" i="1"/>
  <c r="K8450" i="1"/>
  <c r="J8454" i="1"/>
  <c r="K8454" i="1"/>
  <c r="J8458" i="1"/>
  <c r="K8458" i="1"/>
  <c r="J8462" i="1"/>
  <c r="K8462" i="1"/>
  <c r="J8466" i="1"/>
  <c r="K8466" i="1"/>
  <c r="J8470" i="1"/>
  <c r="K8470" i="1"/>
  <c r="J8474" i="1"/>
  <c r="K8474" i="1"/>
  <c r="J8478" i="1"/>
  <c r="K8478" i="1"/>
  <c r="J8482" i="1"/>
  <c r="K8482" i="1"/>
  <c r="J8486" i="1"/>
  <c r="K8486" i="1"/>
  <c r="J8490" i="1"/>
  <c r="K8490" i="1"/>
  <c r="J8494" i="1"/>
  <c r="K8494" i="1"/>
  <c r="J8498" i="1"/>
  <c r="K8498" i="1"/>
  <c r="J8502" i="1"/>
  <c r="K8502" i="1"/>
  <c r="J8506" i="1"/>
  <c r="K8506" i="1"/>
  <c r="J8510" i="1"/>
  <c r="K8510" i="1"/>
  <c r="J8514" i="1"/>
  <c r="K8514" i="1"/>
  <c r="J8518" i="1"/>
  <c r="K8518" i="1"/>
  <c r="J8522" i="1"/>
  <c r="K8522" i="1"/>
  <c r="J8526" i="1"/>
  <c r="K8526" i="1"/>
  <c r="J8530" i="1"/>
  <c r="K8530" i="1"/>
  <c r="J8534" i="1"/>
  <c r="K8534" i="1"/>
  <c r="J8538" i="1"/>
  <c r="K8538" i="1"/>
  <c r="J8542" i="1"/>
  <c r="K8542" i="1"/>
  <c r="J8546" i="1"/>
  <c r="K8546" i="1"/>
  <c r="J8550" i="1"/>
  <c r="K8550" i="1"/>
  <c r="J8554" i="1"/>
  <c r="K8554" i="1"/>
  <c r="J8558" i="1"/>
  <c r="K8558" i="1"/>
  <c r="J8562" i="1"/>
  <c r="K8562" i="1"/>
  <c r="J8566" i="1"/>
  <c r="K8566" i="1"/>
  <c r="J8570" i="1"/>
  <c r="K8570" i="1"/>
  <c r="J8574" i="1"/>
  <c r="K8574" i="1"/>
  <c r="J8578" i="1"/>
  <c r="K8578" i="1"/>
  <c r="J8582" i="1"/>
  <c r="K8582" i="1"/>
  <c r="J8586" i="1"/>
  <c r="K8586" i="1"/>
  <c r="J8590" i="1"/>
  <c r="K8590" i="1"/>
  <c r="J8594" i="1"/>
  <c r="K8594" i="1"/>
  <c r="J8598" i="1"/>
  <c r="K8598" i="1"/>
  <c r="J8602" i="1"/>
  <c r="K8602" i="1"/>
  <c r="J8606" i="1"/>
  <c r="K8606" i="1"/>
  <c r="J8610" i="1"/>
  <c r="K8610" i="1"/>
  <c r="J8614" i="1"/>
  <c r="K8614" i="1"/>
  <c r="J8618" i="1"/>
  <c r="K8618" i="1"/>
  <c r="J8622" i="1"/>
  <c r="K8622" i="1"/>
  <c r="J8626" i="1"/>
  <c r="K8626" i="1"/>
  <c r="J8630" i="1"/>
  <c r="K8630" i="1"/>
  <c r="J8634" i="1"/>
  <c r="K8634" i="1"/>
  <c r="J8638" i="1"/>
  <c r="K8638" i="1"/>
  <c r="J8642" i="1"/>
  <c r="K8642" i="1"/>
  <c r="J8646" i="1"/>
  <c r="K8646" i="1"/>
  <c r="J8650" i="1"/>
  <c r="K8650" i="1"/>
  <c r="J8654" i="1"/>
  <c r="K8654" i="1"/>
  <c r="J8658" i="1"/>
  <c r="K8658" i="1"/>
  <c r="J8662" i="1"/>
  <c r="K8662" i="1"/>
  <c r="J8666" i="1"/>
  <c r="K8666" i="1"/>
  <c r="J8670" i="1"/>
  <c r="K8670" i="1"/>
  <c r="J8674" i="1"/>
  <c r="K8674" i="1"/>
  <c r="J8678" i="1"/>
  <c r="K8678" i="1"/>
  <c r="J8682" i="1"/>
  <c r="K8682" i="1"/>
  <c r="J8686" i="1"/>
  <c r="K8686" i="1"/>
  <c r="J8690" i="1"/>
  <c r="K8690" i="1"/>
  <c r="J8694" i="1"/>
  <c r="K8694" i="1"/>
  <c r="J8698" i="1"/>
  <c r="K8698" i="1"/>
  <c r="J8702" i="1"/>
  <c r="K8702" i="1"/>
  <c r="J8706" i="1"/>
  <c r="K8706" i="1"/>
  <c r="J8710" i="1"/>
  <c r="K8710" i="1"/>
  <c r="J8714" i="1"/>
  <c r="K8714" i="1"/>
  <c r="J8718" i="1"/>
  <c r="K8718" i="1"/>
  <c r="J8722" i="1"/>
  <c r="K8722" i="1"/>
  <c r="J8726" i="1"/>
  <c r="K8726" i="1"/>
  <c r="J8730" i="1"/>
  <c r="K8730" i="1"/>
  <c r="J8734" i="1"/>
  <c r="K8734" i="1"/>
  <c r="J8738" i="1"/>
  <c r="K8738" i="1"/>
  <c r="J8742" i="1"/>
  <c r="K8742" i="1"/>
  <c r="J8746" i="1"/>
  <c r="K8746" i="1"/>
  <c r="J8750" i="1"/>
  <c r="K8750" i="1"/>
  <c r="J8754" i="1"/>
  <c r="K8754" i="1"/>
  <c r="J8758" i="1"/>
  <c r="K8758" i="1"/>
  <c r="J8762" i="1"/>
  <c r="K8762" i="1"/>
  <c r="J8766" i="1"/>
  <c r="K8766" i="1"/>
  <c r="J8770" i="1"/>
  <c r="K8770" i="1"/>
  <c r="J8774" i="1"/>
  <c r="K8774" i="1"/>
  <c r="J8778" i="1"/>
  <c r="K8778" i="1"/>
  <c r="J8782" i="1"/>
  <c r="K8782" i="1"/>
  <c r="J8786" i="1"/>
  <c r="K8786" i="1"/>
  <c r="J8790" i="1"/>
  <c r="K8790" i="1"/>
  <c r="J8794" i="1"/>
  <c r="K8794" i="1"/>
  <c r="J8798" i="1"/>
  <c r="K8798" i="1"/>
  <c r="J8802" i="1"/>
  <c r="K8802" i="1"/>
  <c r="J8806" i="1"/>
  <c r="K8806" i="1"/>
  <c r="J8810" i="1"/>
  <c r="K8810" i="1"/>
  <c r="J8814" i="1"/>
  <c r="K8814" i="1"/>
  <c r="J8818" i="1"/>
  <c r="K8818" i="1"/>
  <c r="J8822" i="1"/>
  <c r="K8822" i="1"/>
  <c r="J8826" i="1"/>
  <c r="K8826" i="1"/>
  <c r="J8830" i="1"/>
  <c r="K8830" i="1"/>
  <c r="J8834" i="1"/>
  <c r="K8834" i="1"/>
  <c r="J8838" i="1"/>
  <c r="K8838" i="1"/>
  <c r="J8842" i="1"/>
  <c r="K8842" i="1"/>
  <c r="J8846" i="1"/>
  <c r="K8846" i="1"/>
  <c r="J8850" i="1"/>
  <c r="K8850" i="1"/>
  <c r="J8854" i="1"/>
  <c r="K8854" i="1"/>
  <c r="J8858" i="1"/>
  <c r="K8858" i="1"/>
  <c r="J8862" i="1"/>
  <c r="K8862" i="1"/>
  <c r="J8866" i="1"/>
  <c r="K8866" i="1"/>
  <c r="J8870" i="1"/>
  <c r="K8870" i="1"/>
  <c r="J8874" i="1"/>
  <c r="K8874" i="1"/>
  <c r="J8878" i="1"/>
  <c r="K8878" i="1"/>
  <c r="J8882" i="1"/>
  <c r="K8882" i="1"/>
  <c r="J8886" i="1"/>
  <c r="K8886" i="1"/>
  <c r="J8890" i="1"/>
  <c r="K8890" i="1"/>
  <c r="J8894" i="1"/>
  <c r="K8894" i="1"/>
  <c r="J8898" i="1"/>
  <c r="K8898" i="1"/>
  <c r="J8902" i="1"/>
  <c r="K8902" i="1"/>
  <c r="J8906" i="1"/>
  <c r="K8906" i="1"/>
  <c r="J8910" i="1"/>
  <c r="K8910" i="1"/>
  <c r="J8914" i="1"/>
  <c r="K8914" i="1"/>
  <c r="J8918" i="1"/>
  <c r="K8918" i="1"/>
  <c r="J8922" i="1"/>
  <c r="K8922" i="1"/>
  <c r="J8926" i="1"/>
  <c r="K8926" i="1"/>
  <c r="J8930" i="1"/>
  <c r="K8930" i="1"/>
  <c r="J8934" i="1"/>
  <c r="K8934" i="1"/>
  <c r="J8938" i="1"/>
  <c r="K8938" i="1"/>
  <c r="J8942" i="1"/>
  <c r="K8942" i="1"/>
  <c r="J8946" i="1"/>
  <c r="K8946" i="1"/>
  <c r="J8950" i="1"/>
  <c r="K8950" i="1"/>
  <c r="J8954" i="1"/>
  <c r="K8954" i="1"/>
  <c r="J8958" i="1"/>
  <c r="K8958" i="1"/>
  <c r="J8962" i="1"/>
  <c r="K8962" i="1"/>
  <c r="J8966" i="1"/>
  <c r="K8966" i="1"/>
  <c r="J8970" i="1"/>
  <c r="K8970" i="1"/>
  <c r="J8974" i="1"/>
  <c r="K8974" i="1"/>
  <c r="J8978" i="1"/>
  <c r="K8978" i="1"/>
  <c r="J8982" i="1"/>
  <c r="K8982" i="1"/>
  <c r="J8986" i="1"/>
  <c r="K8986" i="1"/>
  <c r="J8990" i="1"/>
  <c r="K8990" i="1"/>
  <c r="J8994" i="1"/>
  <c r="K8994" i="1"/>
  <c r="J8998" i="1"/>
  <c r="K8998" i="1"/>
  <c r="J9002" i="1"/>
  <c r="K9002" i="1"/>
  <c r="J9006" i="1"/>
  <c r="K9006" i="1"/>
  <c r="J9010" i="1"/>
  <c r="K9010" i="1"/>
  <c r="J9014" i="1"/>
  <c r="K9014" i="1"/>
  <c r="J9018" i="1"/>
  <c r="K9018" i="1"/>
  <c r="J9022" i="1"/>
  <c r="K9022" i="1"/>
  <c r="J9026" i="1"/>
  <c r="K9026" i="1"/>
  <c r="J9030" i="1"/>
  <c r="K9030" i="1"/>
  <c r="J9034" i="1"/>
  <c r="K9034" i="1"/>
  <c r="J9038" i="1"/>
  <c r="K9038" i="1"/>
  <c r="J9042" i="1"/>
  <c r="K9042" i="1"/>
  <c r="J9046" i="1"/>
  <c r="K9046" i="1"/>
  <c r="J9050" i="1"/>
  <c r="K9050" i="1"/>
  <c r="J9054" i="1"/>
  <c r="K9054" i="1"/>
  <c r="J9058" i="1"/>
  <c r="K9058" i="1"/>
  <c r="J9062" i="1"/>
  <c r="K9062" i="1"/>
  <c r="J9066" i="1"/>
  <c r="K9066" i="1"/>
  <c r="J9070" i="1"/>
  <c r="K9070" i="1"/>
  <c r="J9074" i="1"/>
  <c r="K9074" i="1"/>
  <c r="J9078" i="1"/>
  <c r="K9078" i="1"/>
  <c r="J9082" i="1"/>
  <c r="K9082" i="1"/>
  <c r="J9086" i="1"/>
  <c r="K9086" i="1"/>
  <c r="J9090" i="1"/>
  <c r="K9090" i="1"/>
  <c r="J9094" i="1"/>
  <c r="K9094" i="1"/>
  <c r="J9098" i="1"/>
  <c r="K9098" i="1"/>
  <c r="J9102" i="1"/>
  <c r="K9102" i="1"/>
  <c r="J9106" i="1"/>
  <c r="K9106" i="1"/>
  <c r="J9110" i="1"/>
  <c r="K9110" i="1"/>
  <c r="J9114" i="1"/>
  <c r="K9114" i="1"/>
  <c r="J9118" i="1"/>
  <c r="K9118" i="1"/>
  <c r="J9122" i="1"/>
  <c r="K9122" i="1"/>
  <c r="J9126" i="1"/>
  <c r="K9126" i="1"/>
  <c r="J9130" i="1"/>
  <c r="K9130" i="1"/>
  <c r="J9134" i="1"/>
  <c r="K9134" i="1"/>
  <c r="J9138" i="1"/>
  <c r="K9138" i="1"/>
  <c r="J9142" i="1"/>
  <c r="K9142" i="1"/>
  <c r="J9146" i="1"/>
  <c r="K9146" i="1"/>
  <c r="J9150" i="1"/>
  <c r="K9150" i="1"/>
  <c r="J9154" i="1"/>
  <c r="K9154" i="1"/>
  <c r="J9158" i="1"/>
  <c r="K9158" i="1"/>
  <c r="J9162" i="1"/>
  <c r="K9162" i="1"/>
  <c r="J9166" i="1"/>
  <c r="K9166" i="1"/>
  <c r="J9170" i="1"/>
  <c r="K9170" i="1"/>
  <c r="J9174" i="1"/>
  <c r="K9174" i="1"/>
  <c r="J9178" i="1"/>
  <c r="K9178" i="1"/>
  <c r="J9182" i="1"/>
  <c r="K9182" i="1"/>
  <c r="J9186" i="1"/>
  <c r="K9186" i="1"/>
  <c r="J9190" i="1"/>
  <c r="K9190" i="1"/>
  <c r="J9194" i="1"/>
  <c r="K9194" i="1"/>
  <c r="J9198" i="1"/>
  <c r="K9198" i="1"/>
  <c r="J9202" i="1"/>
  <c r="K9202" i="1"/>
  <c r="J9206" i="1"/>
  <c r="K9206" i="1"/>
  <c r="J9210" i="1"/>
  <c r="K9210" i="1"/>
  <c r="J9214" i="1"/>
  <c r="K9214" i="1"/>
  <c r="J9218" i="1"/>
  <c r="K9218" i="1"/>
  <c r="J9222" i="1"/>
  <c r="K9222" i="1"/>
  <c r="J9226" i="1"/>
  <c r="K9226" i="1"/>
  <c r="J9230" i="1"/>
  <c r="K9230" i="1"/>
  <c r="J9234" i="1"/>
  <c r="K9234" i="1"/>
  <c r="J9238" i="1"/>
  <c r="K9238" i="1"/>
  <c r="J9242" i="1"/>
  <c r="K9242" i="1"/>
  <c r="J9246" i="1"/>
  <c r="K9246" i="1"/>
  <c r="J9250" i="1"/>
  <c r="K9250" i="1"/>
  <c r="J9254" i="1"/>
  <c r="K9254" i="1"/>
  <c r="J9258" i="1"/>
  <c r="K9258" i="1"/>
  <c r="J9262" i="1"/>
  <c r="K9262" i="1"/>
  <c r="J9266" i="1"/>
  <c r="K9266" i="1"/>
  <c r="J9270" i="1"/>
  <c r="K9270" i="1"/>
  <c r="J9274" i="1"/>
  <c r="K9274" i="1"/>
  <c r="J9278" i="1"/>
  <c r="K9278" i="1"/>
  <c r="J9282" i="1"/>
  <c r="K9282" i="1"/>
  <c r="J9286" i="1"/>
  <c r="K9286" i="1"/>
  <c r="J9290" i="1"/>
  <c r="K9290" i="1"/>
  <c r="J9294" i="1"/>
  <c r="K9294" i="1"/>
  <c r="J9298" i="1"/>
  <c r="K9298" i="1"/>
  <c r="J9302" i="1"/>
  <c r="K9302" i="1"/>
  <c r="J9306" i="1"/>
  <c r="K9306" i="1"/>
  <c r="J9310" i="1"/>
  <c r="K9310" i="1"/>
  <c r="J9314" i="1"/>
  <c r="K9314" i="1"/>
  <c r="J9318" i="1"/>
  <c r="K9318" i="1"/>
  <c r="J9322" i="1"/>
  <c r="K9322" i="1"/>
  <c r="J9326" i="1"/>
  <c r="K9326" i="1"/>
  <c r="J9330" i="1"/>
  <c r="K9330" i="1"/>
  <c r="J9334" i="1"/>
  <c r="K9334" i="1"/>
  <c r="J9338" i="1"/>
  <c r="K9338" i="1"/>
  <c r="J9342" i="1"/>
  <c r="K9342" i="1"/>
  <c r="J9346" i="1"/>
  <c r="K9346" i="1"/>
  <c r="J9350" i="1"/>
  <c r="K9350" i="1"/>
  <c r="J9354" i="1"/>
  <c r="K9354" i="1"/>
  <c r="J9358" i="1"/>
  <c r="K9358" i="1"/>
  <c r="J9362" i="1"/>
  <c r="K9362" i="1"/>
  <c r="J9366" i="1"/>
  <c r="K9366" i="1"/>
  <c r="J9370" i="1"/>
  <c r="K9370" i="1"/>
  <c r="J9374" i="1"/>
  <c r="K9374" i="1"/>
  <c r="J9378" i="1"/>
  <c r="K9378" i="1"/>
  <c r="J9382" i="1"/>
  <c r="K9382" i="1"/>
  <c r="J9386" i="1"/>
  <c r="K9386" i="1"/>
  <c r="J9390" i="1"/>
  <c r="K9390" i="1"/>
  <c r="J9394" i="1"/>
  <c r="K9394" i="1"/>
  <c r="J9398" i="1"/>
  <c r="K9398" i="1"/>
  <c r="J9402" i="1"/>
  <c r="K9402" i="1"/>
  <c r="J9406" i="1"/>
  <c r="K9406" i="1"/>
  <c r="J9410" i="1"/>
  <c r="K9410" i="1"/>
  <c r="J9414" i="1"/>
  <c r="K9414" i="1"/>
  <c r="J9418" i="1"/>
  <c r="K9418" i="1"/>
  <c r="J9422" i="1"/>
  <c r="K9422" i="1"/>
  <c r="J9426" i="1"/>
  <c r="K9426" i="1"/>
  <c r="J9430" i="1"/>
  <c r="K9430" i="1"/>
  <c r="J9434" i="1"/>
  <c r="K9434" i="1"/>
  <c r="J9438" i="1"/>
  <c r="K9438" i="1"/>
  <c r="J9442" i="1"/>
  <c r="K9442" i="1"/>
  <c r="J9446" i="1"/>
  <c r="K9446" i="1"/>
  <c r="J9450" i="1"/>
  <c r="K9450" i="1"/>
  <c r="J9454" i="1"/>
  <c r="K9454" i="1"/>
  <c r="J9458" i="1"/>
  <c r="K9458" i="1"/>
  <c r="J9462" i="1"/>
  <c r="K9462" i="1"/>
  <c r="J9466" i="1"/>
  <c r="K9466" i="1"/>
  <c r="J9470" i="1"/>
  <c r="K9470" i="1"/>
  <c r="J9474" i="1"/>
  <c r="K9474" i="1"/>
  <c r="J9478" i="1"/>
  <c r="K9478" i="1"/>
  <c r="J9482" i="1"/>
  <c r="K9482" i="1"/>
  <c r="J9486" i="1"/>
  <c r="K9486" i="1"/>
  <c r="J9490" i="1"/>
  <c r="K9490" i="1"/>
  <c r="J9494" i="1"/>
  <c r="K9494" i="1"/>
  <c r="J9498" i="1"/>
  <c r="K9498" i="1"/>
  <c r="J9502" i="1"/>
  <c r="K9502" i="1"/>
  <c r="J9506" i="1"/>
  <c r="K9506" i="1"/>
  <c r="J9510" i="1"/>
  <c r="K9510" i="1"/>
  <c r="J9514" i="1"/>
  <c r="K9514" i="1"/>
  <c r="J9518" i="1"/>
  <c r="K9518" i="1"/>
  <c r="J9522" i="1"/>
  <c r="K9522" i="1"/>
  <c r="J9526" i="1"/>
  <c r="K9526" i="1"/>
  <c r="J9530" i="1"/>
  <c r="K9530" i="1"/>
  <c r="J9534" i="1"/>
  <c r="K9534" i="1"/>
  <c r="J9538" i="1"/>
  <c r="K9538" i="1"/>
  <c r="J9542" i="1"/>
  <c r="K9542" i="1"/>
  <c r="J9546" i="1"/>
  <c r="K9546" i="1"/>
  <c r="J9550" i="1"/>
  <c r="K9550" i="1"/>
  <c r="J9554" i="1"/>
  <c r="K9554" i="1"/>
  <c r="J9558" i="1"/>
  <c r="K9558" i="1"/>
  <c r="J9562" i="1"/>
  <c r="K9562" i="1"/>
  <c r="J9566" i="1"/>
  <c r="K9566" i="1"/>
  <c r="J9570" i="1"/>
  <c r="K9570" i="1"/>
  <c r="J9574" i="1"/>
  <c r="K9574" i="1"/>
  <c r="J9578" i="1"/>
  <c r="K9578" i="1"/>
  <c r="J9582" i="1"/>
  <c r="K9582" i="1"/>
  <c r="J9586" i="1"/>
  <c r="K9586" i="1"/>
  <c r="J9590" i="1"/>
  <c r="K9590" i="1"/>
  <c r="J9594" i="1"/>
  <c r="K9594" i="1"/>
  <c r="J9598" i="1"/>
  <c r="K9598" i="1"/>
  <c r="J9602" i="1"/>
  <c r="K9602" i="1"/>
  <c r="J9606" i="1"/>
  <c r="K9606" i="1"/>
  <c r="J9610" i="1"/>
  <c r="K9610" i="1"/>
  <c r="J9614" i="1"/>
  <c r="K9614" i="1"/>
  <c r="J9618" i="1"/>
  <c r="K9618" i="1"/>
  <c r="J9622" i="1"/>
  <c r="K9622" i="1"/>
  <c r="J9626" i="1"/>
  <c r="K9626" i="1"/>
  <c r="J9630" i="1"/>
  <c r="K9630" i="1"/>
  <c r="J9634" i="1"/>
  <c r="K9634" i="1"/>
  <c r="J9638" i="1"/>
  <c r="K9638" i="1"/>
  <c r="J9642" i="1"/>
  <c r="K9642" i="1"/>
  <c r="J9646" i="1"/>
  <c r="K9646" i="1"/>
  <c r="J9650" i="1"/>
  <c r="K9650" i="1"/>
  <c r="J9654" i="1"/>
  <c r="K9654" i="1"/>
  <c r="J9658" i="1"/>
  <c r="K9658" i="1"/>
  <c r="J9662" i="1"/>
  <c r="K9662" i="1"/>
  <c r="J9666" i="1"/>
  <c r="K9666" i="1"/>
  <c r="J9670" i="1"/>
  <c r="K9670" i="1"/>
  <c r="J9674" i="1"/>
  <c r="K9674" i="1"/>
  <c r="J9678" i="1"/>
  <c r="K9678" i="1"/>
  <c r="J9682" i="1"/>
  <c r="K9682" i="1"/>
  <c r="J9686" i="1"/>
  <c r="K9686" i="1"/>
  <c r="J9690" i="1"/>
  <c r="K9690" i="1"/>
  <c r="J9694" i="1"/>
  <c r="K9694" i="1"/>
  <c r="J9698" i="1"/>
  <c r="K9698" i="1"/>
  <c r="J9702" i="1"/>
  <c r="K9702" i="1"/>
  <c r="J9706" i="1"/>
  <c r="K9706" i="1"/>
  <c r="J9710" i="1"/>
  <c r="K9710" i="1"/>
  <c r="J9714" i="1"/>
  <c r="K9714" i="1"/>
  <c r="J9718" i="1"/>
  <c r="K9718" i="1"/>
  <c r="J9722" i="1"/>
  <c r="K9722" i="1"/>
  <c r="J9726" i="1"/>
  <c r="K9726" i="1"/>
  <c r="J9730" i="1"/>
  <c r="K9730" i="1"/>
  <c r="J9734" i="1"/>
  <c r="K9734" i="1"/>
  <c r="J9738" i="1"/>
  <c r="K9738" i="1"/>
  <c r="J9742" i="1"/>
  <c r="K9742" i="1"/>
  <c r="J9746" i="1"/>
  <c r="K9746" i="1"/>
  <c r="J9750" i="1"/>
  <c r="K9750" i="1"/>
  <c r="J9754" i="1"/>
  <c r="K9754" i="1"/>
  <c r="J9758" i="1"/>
  <c r="K9758" i="1"/>
  <c r="J9762" i="1"/>
  <c r="K9762" i="1"/>
  <c r="J9766" i="1"/>
  <c r="K9766" i="1"/>
  <c r="J9770" i="1"/>
  <c r="K9770" i="1"/>
  <c r="J9774" i="1"/>
  <c r="K9774" i="1"/>
  <c r="J9778" i="1"/>
  <c r="K9778" i="1"/>
  <c r="J9782" i="1"/>
  <c r="K9782" i="1"/>
  <c r="J9786" i="1"/>
  <c r="K9786" i="1"/>
  <c r="J9790" i="1"/>
  <c r="K9790" i="1"/>
  <c r="J9794" i="1"/>
  <c r="K9794" i="1"/>
  <c r="J9798" i="1"/>
  <c r="K9798" i="1"/>
  <c r="J9802" i="1"/>
  <c r="K9802" i="1"/>
  <c r="J9806" i="1"/>
  <c r="K9806" i="1"/>
  <c r="J9810" i="1"/>
  <c r="K9810" i="1"/>
  <c r="J9814" i="1"/>
  <c r="K9814" i="1"/>
  <c r="J9818" i="1"/>
  <c r="K9818" i="1"/>
  <c r="J9822" i="1"/>
  <c r="K9822" i="1"/>
  <c r="J9826" i="1"/>
  <c r="K9826" i="1"/>
  <c r="J9830" i="1"/>
  <c r="K9830" i="1"/>
  <c r="J9834" i="1"/>
  <c r="K9834" i="1"/>
  <c r="J9838" i="1"/>
  <c r="K9838" i="1"/>
  <c r="J9842" i="1"/>
  <c r="K9842" i="1"/>
  <c r="J9846" i="1"/>
  <c r="K9846" i="1"/>
  <c r="J9850" i="1"/>
  <c r="K9850" i="1"/>
  <c r="J9854" i="1"/>
  <c r="K9854" i="1"/>
  <c r="J9858" i="1"/>
  <c r="K9858" i="1"/>
  <c r="J9862" i="1"/>
  <c r="K9862" i="1"/>
  <c r="J9866" i="1"/>
  <c r="K9866" i="1"/>
  <c r="J9870" i="1"/>
  <c r="K9870" i="1"/>
  <c r="J9874" i="1"/>
  <c r="K9874" i="1"/>
  <c r="J9878" i="1"/>
  <c r="K9878" i="1"/>
  <c r="J9882" i="1"/>
  <c r="K9882" i="1"/>
  <c r="J9886" i="1"/>
  <c r="K9886" i="1"/>
  <c r="J9890" i="1"/>
  <c r="K9890" i="1"/>
  <c r="J9894" i="1"/>
  <c r="K9894" i="1"/>
  <c r="J9898" i="1"/>
  <c r="K9898" i="1"/>
  <c r="J9902" i="1"/>
  <c r="K9902" i="1"/>
  <c r="J9906" i="1"/>
  <c r="K9906" i="1"/>
  <c r="J9910" i="1"/>
  <c r="K9910" i="1"/>
  <c r="J9914" i="1"/>
  <c r="K9914" i="1"/>
  <c r="J9918" i="1"/>
  <c r="K9918" i="1"/>
  <c r="J9922" i="1"/>
  <c r="K9922" i="1"/>
  <c r="J9926" i="1"/>
  <c r="K9926" i="1"/>
  <c r="J9930" i="1"/>
  <c r="K9930" i="1"/>
  <c r="J9934" i="1"/>
  <c r="K9934" i="1"/>
  <c r="J9938" i="1"/>
  <c r="K9938" i="1"/>
  <c r="J9942" i="1"/>
  <c r="K9942" i="1"/>
  <c r="J9946" i="1"/>
  <c r="K9946" i="1"/>
  <c r="J9950" i="1"/>
  <c r="K9950" i="1"/>
  <c r="J9954" i="1"/>
  <c r="K9954" i="1"/>
  <c r="J9958" i="1"/>
  <c r="K9958" i="1"/>
  <c r="J9962" i="1"/>
  <c r="K9962" i="1"/>
  <c r="J9966" i="1"/>
  <c r="K9966" i="1"/>
  <c r="J9970" i="1"/>
  <c r="K9970" i="1"/>
  <c r="J9974" i="1"/>
  <c r="K9974" i="1"/>
  <c r="J9978" i="1"/>
  <c r="K9978" i="1"/>
  <c r="J9982" i="1"/>
  <c r="K9982" i="1"/>
  <c r="J9986" i="1"/>
  <c r="K9986" i="1"/>
  <c r="J9990" i="1"/>
  <c r="K9990" i="1"/>
  <c r="J9994" i="1"/>
  <c r="K9994" i="1"/>
  <c r="J9998" i="1"/>
  <c r="K9998" i="1"/>
  <c r="J10002" i="1"/>
  <c r="K10002" i="1"/>
  <c r="J10006" i="1"/>
  <c r="K10006" i="1"/>
  <c r="J10010" i="1"/>
  <c r="K10010" i="1"/>
  <c r="J10014" i="1"/>
  <c r="K10014" i="1"/>
  <c r="J10018" i="1"/>
  <c r="K10018" i="1"/>
  <c r="J10022" i="1"/>
  <c r="K10022" i="1"/>
  <c r="J10026" i="1"/>
  <c r="K10026" i="1"/>
  <c r="J10030" i="1"/>
  <c r="K10030" i="1"/>
  <c r="J10034" i="1"/>
  <c r="K10034" i="1"/>
  <c r="J10038" i="1"/>
  <c r="K10038" i="1"/>
  <c r="J10042" i="1"/>
  <c r="K10042" i="1"/>
  <c r="J10046" i="1"/>
  <c r="K10046" i="1"/>
  <c r="J10050" i="1"/>
  <c r="K10050" i="1"/>
  <c r="J10054" i="1"/>
  <c r="K10054" i="1"/>
  <c r="J10058" i="1"/>
  <c r="K10058" i="1"/>
  <c r="J10062" i="1"/>
  <c r="K10062" i="1"/>
  <c r="J10066" i="1"/>
  <c r="K10066" i="1"/>
  <c r="J10070" i="1"/>
  <c r="K10070" i="1"/>
  <c r="J10074" i="1"/>
  <c r="K10074" i="1"/>
  <c r="J10078" i="1"/>
  <c r="K10078" i="1"/>
  <c r="J10082" i="1"/>
  <c r="K10082" i="1"/>
  <c r="J10086" i="1"/>
  <c r="K10086" i="1"/>
  <c r="J10090" i="1"/>
  <c r="K10090" i="1"/>
  <c r="J10094" i="1"/>
  <c r="K10094" i="1"/>
  <c r="J10098" i="1"/>
  <c r="K10098" i="1"/>
  <c r="J10102" i="1"/>
  <c r="K10102" i="1"/>
  <c r="J10106" i="1"/>
  <c r="K10106" i="1"/>
  <c r="J10110" i="1"/>
  <c r="K10110" i="1"/>
  <c r="J10114" i="1"/>
  <c r="K10114" i="1"/>
  <c r="J10118" i="1"/>
  <c r="K10118" i="1"/>
  <c r="J10122" i="1"/>
  <c r="K10122" i="1"/>
  <c r="J10126" i="1"/>
  <c r="K10126" i="1"/>
  <c r="J10130" i="1"/>
  <c r="K10130" i="1"/>
  <c r="J10134" i="1"/>
  <c r="K10134" i="1"/>
  <c r="J10138" i="1"/>
  <c r="K10138" i="1"/>
  <c r="J10142" i="1"/>
  <c r="K10142" i="1"/>
  <c r="J10146" i="1"/>
  <c r="K10146" i="1"/>
  <c r="J10150" i="1"/>
  <c r="K10150" i="1"/>
  <c r="J10154" i="1"/>
  <c r="K10154" i="1"/>
  <c r="J10158" i="1"/>
  <c r="K10158" i="1"/>
  <c r="J10162" i="1"/>
  <c r="K10162" i="1"/>
  <c r="J10166" i="1"/>
  <c r="K10166" i="1"/>
  <c r="J10170" i="1"/>
  <c r="K10170" i="1"/>
  <c r="J10174" i="1"/>
  <c r="K10174" i="1"/>
  <c r="J10178" i="1"/>
  <c r="K10178" i="1"/>
  <c r="J10182" i="1"/>
  <c r="K10182" i="1"/>
  <c r="J10186" i="1"/>
  <c r="K10186" i="1"/>
  <c r="J10190" i="1"/>
  <c r="K10190" i="1"/>
  <c r="J10194" i="1"/>
  <c r="K10194" i="1"/>
  <c r="J10198" i="1"/>
  <c r="K10198" i="1"/>
  <c r="J10202" i="1"/>
  <c r="K10202" i="1"/>
  <c r="J10206" i="1"/>
  <c r="K10206" i="1"/>
  <c r="J10210" i="1"/>
  <c r="K10210" i="1"/>
  <c r="J10214" i="1"/>
  <c r="K10214" i="1"/>
  <c r="J10218" i="1"/>
  <c r="K10218" i="1"/>
  <c r="J10222" i="1"/>
  <c r="K10222" i="1"/>
  <c r="J10226" i="1"/>
  <c r="K10226" i="1"/>
  <c r="J10230" i="1"/>
  <c r="K10230" i="1"/>
  <c r="J10234" i="1"/>
  <c r="K10234" i="1"/>
  <c r="J10238" i="1"/>
  <c r="K10238" i="1"/>
  <c r="J10242" i="1"/>
  <c r="K10242" i="1"/>
  <c r="J10246" i="1"/>
  <c r="K10246" i="1"/>
  <c r="J10250" i="1"/>
  <c r="K10250" i="1"/>
  <c r="J10254" i="1"/>
  <c r="K10254" i="1"/>
  <c r="J10258" i="1"/>
  <c r="K10258" i="1"/>
  <c r="J10262" i="1"/>
  <c r="K10262" i="1"/>
  <c r="J10266" i="1"/>
  <c r="K10266" i="1"/>
  <c r="J10270" i="1"/>
  <c r="K10270" i="1"/>
  <c r="J10274" i="1"/>
  <c r="K10274" i="1"/>
  <c r="J10278" i="1"/>
  <c r="K10278" i="1"/>
  <c r="J10282" i="1"/>
  <c r="K10282" i="1"/>
  <c r="J10286" i="1"/>
  <c r="K10286" i="1"/>
  <c r="J10290" i="1"/>
  <c r="K10290" i="1"/>
  <c r="J10294" i="1"/>
  <c r="K10294" i="1"/>
  <c r="J10298" i="1"/>
  <c r="K10298" i="1"/>
  <c r="J10302" i="1"/>
  <c r="K10302" i="1"/>
  <c r="J10306" i="1"/>
  <c r="K10306" i="1"/>
  <c r="J10310" i="1"/>
  <c r="K10310" i="1"/>
  <c r="J10314" i="1"/>
  <c r="K10314" i="1"/>
  <c r="J10318" i="1"/>
  <c r="K10318" i="1"/>
  <c r="J10322" i="1"/>
  <c r="K10322" i="1"/>
  <c r="J10326" i="1"/>
  <c r="K10326" i="1"/>
  <c r="J10330" i="1"/>
  <c r="K10330" i="1"/>
  <c r="J10334" i="1"/>
  <c r="K10334" i="1"/>
  <c r="J10338" i="1"/>
  <c r="K10338" i="1"/>
  <c r="J10342" i="1"/>
  <c r="K10342" i="1"/>
  <c r="J10346" i="1"/>
  <c r="K10346" i="1"/>
  <c r="J10350" i="1"/>
  <c r="K10350" i="1"/>
  <c r="J10354" i="1"/>
  <c r="K10354" i="1"/>
  <c r="J10358" i="1"/>
  <c r="K10358" i="1"/>
  <c r="J10362" i="1"/>
  <c r="K10362" i="1"/>
  <c r="J10366" i="1"/>
  <c r="K10366" i="1"/>
  <c r="J10370" i="1"/>
  <c r="K10370" i="1"/>
  <c r="J10374" i="1"/>
  <c r="K10374" i="1"/>
  <c r="J10378" i="1"/>
  <c r="K10378" i="1"/>
  <c r="J10382" i="1"/>
  <c r="K10382" i="1"/>
  <c r="J10386" i="1"/>
  <c r="K10386" i="1"/>
  <c r="J10390" i="1"/>
  <c r="K10390" i="1"/>
  <c r="J10394" i="1"/>
  <c r="K10394" i="1"/>
  <c r="J10398" i="1"/>
  <c r="K10398" i="1"/>
  <c r="J10402" i="1"/>
  <c r="K10402" i="1"/>
  <c r="J10406" i="1"/>
  <c r="K10406" i="1"/>
  <c r="J10410" i="1"/>
  <c r="K10410" i="1"/>
  <c r="J10414" i="1"/>
  <c r="K10414" i="1"/>
  <c r="J10418" i="1"/>
  <c r="K10418" i="1"/>
  <c r="J10422" i="1"/>
  <c r="K10422" i="1"/>
  <c r="J10426" i="1"/>
  <c r="K10426" i="1"/>
  <c r="J10430" i="1"/>
  <c r="K10430" i="1"/>
  <c r="J10434" i="1"/>
  <c r="K10434" i="1"/>
  <c r="J10438" i="1"/>
  <c r="K10438" i="1"/>
  <c r="J10442" i="1"/>
  <c r="K10442" i="1"/>
  <c r="J10446" i="1"/>
  <c r="K10446" i="1"/>
  <c r="J10450" i="1"/>
  <c r="K10450" i="1"/>
  <c r="J10454" i="1"/>
  <c r="K10454" i="1"/>
  <c r="J10458" i="1"/>
  <c r="K10458" i="1"/>
  <c r="J10462" i="1"/>
  <c r="K10462" i="1"/>
  <c r="J10466" i="1"/>
  <c r="K10466" i="1"/>
  <c r="J10470" i="1"/>
  <c r="K10470" i="1"/>
  <c r="J10474" i="1"/>
  <c r="K10474" i="1"/>
  <c r="J10478" i="1"/>
  <c r="K10478" i="1"/>
  <c r="J10482" i="1"/>
  <c r="K10482" i="1"/>
  <c r="J10486" i="1"/>
  <c r="K10486" i="1"/>
  <c r="J10490" i="1"/>
  <c r="K10490" i="1"/>
  <c r="J10494" i="1"/>
  <c r="K10494" i="1"/>
  <c r="J10498" i="1"/>
  <c r="K10498" i="1"/>
  <c r="J10502" i="1"/>
  <c r="K10502" i="1"/>
  <c r="J10506" i="1"/>
  <c r="K10506" i="1"/>
  <c r="J10510" i="1"/>
  <c r="K10510" i="1"/>
  <c r="J10514" i="1"/>
  <c r="K10514" i="1"/>
  <c r="J10518" i="1"/>
  <c r="K10518" i="1"/>
  <c r="J10522" i="1"/>
  <c r="K10522" i="1"/>
  <c r="J10526" i="1"/>
  <c r="K10526" i="1"/>
  <c r="J10530" i="1"/>
  <c r="K10530" i="1"/>
  <c r="J10534" i="1"/>
  <c r="K10534" i="1"/>
  <c r="J10538" i="1"/>
  <c r="K10538" i="1"/>
  <c r="J10542" i="1"/>
  <c r="K10542" i="1"/>
  <c r="J10546" i="1"/>
  <c r="K10546" i="1"/>
  <c r="J10550" i="1"/>
  <c r="K10550" i="1"/>
  <c r="J10554" i="1"/>
  <c r="K10554" i="1"/>
  <c r="J10558" i="1"/>
  <c r="K10558" i="1"/>
  <c r="J10562" i="1"/>
  <c r="K10562" i="1"/>
  <c r="J10566" i="1"/>
  <c r="K10566" i="1"/>
  <c r="J10570" i="1"/>
  <c r="K10570" i="1"/>
  <c r="J10574" i="1"/>
  <c r="K10574" i="1"/>
  <c r="J10578" i="1"/>
  <c r="K10578" i="1"/>
  <c r="J10582" i="1"/>
  <c r="K10582" i="1"/>
  <c r="J10586" i="1"/>
  <c r="K10586" i="1"/>
  <c r="J10590" i="1"/>
  <c r="K10590" i="1"/>
  <c r="J10594" i="1"/>
  <c r="K10594" i="1"/>
  <c r="J10598" i="1"/>
  <c r="K10598" i="1"/>
  <c r="J10602" i="1"/>
  <c r="K10602" i="1"/>
  <c r="J10606" i="1"/>
  <c r="K10606" i="1"/>
  <c r="J10610" i="1"/>
  <c r="K10610" i="1"/>
  <c r="J10614" i="1"/>
  <c r="K10614" i="1"/>
  <c r="J10618" i="1"/>
  <c r="K10618" i="1"/>
  <c r="J10622" i="1"/>
  <c r="K10622" i="1"/>
  <c r="J10626" i="1"/>
  <c r="K10626" i="1"/>
  <c r="J10630" i="1"/>
  <c r="K10630" i="1"/>
  <c r="J10634" i="1"/>
  <c r="K10634" i="1"/>
  <c r="J10638" i="1"/>
  <c r="K10638" i="1"/>
  <c r="J10642" i="1"/>
  <c r="K10642" i="1"/>
  <c r="J10646" i="1"/>
  <c r="K10646" i="1"/>
  <c r="J10650" i="1"/>
  <c r="K10650" i="1"/>
  <c r="J10654" i="1"/>
  <c r="K10654" i="1"/>
  <c r="J10658" i="1"/>
  <c r="K10658" i="1"/>
  <c r="J10662" i="1"/>
  <c r="K10662" i="1"/>
  <c r="J10666" i="1"/>
  <c r="K10666" i="1"/>
  <c r="J10670" i="1"/>
  <c r="K10670" i="1"/>
  <c r="J10674" i="1"/>
  <c r="K10674" i="1"/>
  <c r="J10678" i="1"/>
  <c r="K10678" i="1"/>
  <c r="J10682" i="1"/>
  <c r="K10682" i="1"/>
  <c r="J10686" i="1"/>
  <c r="K10686" i="1"/>
  <c r="J10690" i="1"/>
  <c r="K10690" i="1"/>
  <c r="J10694" i="1"/>
  <c r="K10694" i="1"/>
  <c r="J10698" i="1"/>
  <c r="K10698" i="1"/>
  <c r="J10702" i="1"/>
  <c r="K10702" i="1"/>
  <c r="J10706" i="1"/>
  <c r="K10706" i="1"/>
  <c r="J10710" i="1"/>
  <c r="K10710" i="1"/>
  <c r="J10714" i="1"/>
  <c r="K10714" i="1"/>
  <c r="J10718" i="1"/>
  <c r="K10718" i="1"/>
  <c r="J10722" i="1"/>
  <c r="K10722" i="1"/>
  <c r="J10726" i="1"/>
  <c r="K10726" i="1"/>
  <c r="J10730" i="1"/>
  <c r="K10730" i="1"/>
  <c r="J10734" i="1"/>
  <c r="K10734" i="1"/>
  <c r="J10738" i="1"/>
  <c r="K10738" i="1"/>
  <c r="J10742" i="1"/>
  <c r="K10742" i="1"/>
  <c r="J10746" i="1"/>
  <c r="K10746" i="1"/>
  <c r="J10750" i="1"/>
  <c r="K10750" i="1"/>
  <c r="J10754" i="1"/>
  <c r="K10754" i="1"/>
  <c r="J10758" i="1"/>
  <c r="K10758" i="1"/>
  <c r="J10762" i="1"/>
  <c r="K10762" i="1"/>
  <c r="J10766" i="1"/>
  <c r="K10766" i="1"/>
  <c r="J10770" i="1"/>
  <c r="K10770" i="1"/>
  <c r="J10774" i="1"/>
  <c r="K10774" i="1"/>
  <c r="J10778" i="1"/>
  <c r="K10778" i="1"/>
  <c r="J10782" i="1"/>
  <c r="K10782" i="1"/>
  <c r="J10786" i="1"/>
  <c r="K10786" i="1"/>
  <c r="J10790" i="1"/>
  <c r="K10790" i="1"/>
  <c r="J10794" i="1"/>
  <c r="K10794" i="1"/>
  <c r="J10798" i="1"/>
  <c r="K10798" i="1"/>
  <c r="J10802" i="1"/>
  <c r="K10802" i="1"/>
  <c r="J10806" i="1"/>
  <c r="K10806" i="1"/>
  <c r="J10810" i="1"/>
  <c r="K10810" i="1"/>
  <c r="J10814" i="1"/>
  <c r="K10814" i="1"/>
  <c r="J10818" i="1"/>
  <c r="K10818" i="1"/>
  <c r="J10822" i="1"/>
  <c r="K10822" i="1"/>
  <c r="J10826" i="1"/>
  <c r="K10826" i="1"/>
  <c r="J10830" i="1"/>
  <c r="K10830" i="1"/>
  <c r="J10834" i="1"/>
  <c r="K10834" i="1"/>
  <c r="J10838" i="1"/>
  <c r="K10838" i="1"/>
  <c r="J10842" i="1"/>
  <c r="K10842" i="1"/>
  <c r="J10846" i="1"/>
  <c r="K10846" i="1"/>
  <c r="J10850" i="1"/>
  <c r="K10850" i="1"/>
  <c r="J10854" i="1"/>
  <c r="K10854" i="1"/>
  <c r="J10858" i="1"/>
  <c r="K10858" i="1"/>
  <c r="J10862" i="1"/>
  <c r="K10862" i="1"/>
  <c r="J10866" i="1"/>
  <c r="K10866" i="1"/>
  <c r="J10870" i="1"/>
  <c r="K10870" i="1"/>
  <c r="J10874" i="1"/>
  <c r="K10874" i="1"/>
  <c r="J10878" i="1"/>
  <c r="K10878" i="1"/>
  <c r="J10882" i="1"/>
  <c r="K10882" i="1"/>
  <c r="J10886" i="1"/>
  <c r="K10886" i="1"/>
  <c r="J10890" i="1"/>
  <c r="K10890" i="1"/>
  <c r="J10894" i="1"/>
  <c r="K10894" i="1"/>
  <c r="J10898" i="1"/>
  <c r="K10898" i="1"/>
  <c r="J10902" i="1"/>
  <c r="K10902" i="1"/>
  <c r="J10906" i="1"/>
  <c r="K10906" i="1"/>
  <c r="J10910" i="1"/>
  <c r="K10910" i="1"/>
  <c r="J10914" i="1"/>
  <c r="K10914" i="1"/>
  <c r="J10918" i="1"/>
  <c r="K10918" i="1"/>
  <c r="J10922" i="1"/>
  <c r="K10922" i="1"/>
  <c r="J10926" i="1"/>
  <c r="K10926" i="1"/>
  <c r="J10930" i="1"/>
  <c r="K10930" i="1"/>
  <c r="J10934" i="1"/>
  <c r="K10934" i="1"/>
  <c r="J10938" i="1"/>
  <c r="K10938" i="1"/>
  <c r="J10942" i="1"/>
  <c r="K10942" i="1"/>
  <c r="J10946" i="1"/>
  <c r="K10946" i="1"/>
  <c r="J10950" i="1"/>
  <c r="K10950" i="1"/>
  <c r="J10954" i="1"/>
  <c r="K10954" i="1"/>
  <c r="J10958" i="1"/>
  <c r="K10958" i="1"/>
  <c r="J10962" i="1"/>
  <c r="K10962" i="1"/>
  <c r="J10966" i="1"/>
  <c r="K10966" i="1"/>
  <c r="J10970" i="1"/>
  <c r="K10970" i="1"/>
  <c r="J10974" i="1"/>
  <c r="K10974" i="1"/>
  <c r="J10978" i="1"/>
  <c r="K10978" i="1"/>
  <c r="J10982" i="1"/>
  <c r="K10982" i="1"/>
  <c r="J10986" i="1"/>
  <c r="K10986" i="1"/>
  <c r="J10990" i="1"/>
  <c r="K10990" i="1"/>
  <c r="J10994" i="1"/>
  <c r="K10994" i="1"/>
  <c r="J10998" i="1"/>
  <c r="K10998" i="1"/>
  <c r="J11002" i="1"/>
  <c r="K11002" i="1"/>
  <c r="J11006" i="1"/>
  <c r="K11006" i="1"/>
  <c r="J11010" i="1"/>
  <c r="K11010" i="1"/>
  <c r="J11014" i="1"/>
  <c r="K11014" i="1"/>
  <c r="J11018" i="1"/>
  <c r="K11018" i="1"/>
  <c r="J11022" i="1"/>
  <c r="K11022" i="1"/>
  <c r="J11026" i="1"/>
  <c r="K11026" i="1"/>
  <c r="J11030" i="1"/>
  <c r="K11030" i="1"/>
  <c r="J11034" i="1"/>
  <c r="K11034" i="1"/>
  <c r="J11038" i="1"/>
  <c r="K11038" i="1"/>
  <c r="J11042" i="1"/>
  <c r="K11042" i="1"/>
  <c r="J11046" i="1"/>
  <c r="K11046" i="1"/>
  <c r="J11050" i="1"/>
  <c r="K11050" i="1"/>
  <c r="J11054" i="1"/>
  <c r="K11054" i="1"/>
  <c r="J11058" i="1"/>
  <c r="K11058" i="1"/>
  <c r="J11062" i="1"/>
  <c r="K11062" i="1"/>
  <c r="J11066" i="1"/>
  <c r="K11066" i="1"/>
  <c r="J11070" i="1"/>
  <c r="K11070" i="1"/>
  <c r="J11074" i="1"/>
  <c r="K11074" i="1"/>
  <c r="J11078" i="1"/>
  <c r="K11078" i="1"/>
  <c r="J11082" i="1"/>
  <c r="K11082" i="1"/>
  <c r="J11086" i="1"/>
  <c r="K11086" i="1"/>
  <c r="J11090" i="1"/>
  <c r="K11090" i="1"/>
  <c r="J11094" i="1"/>
  <c r="K11094" i="1"/>
  <c r="J11098" i="1"/>
  <c r="K11098" i="1"/>
  <c r="J11102" i="1"/>
  <c r="K11102" i="1"/>
  <c r="J11106" i="1"/>
  <c r="K11106" i="1"/>
  <c r="J11110" i="1"/>
  <c r="K11110" i="1"/>
  <c r="J11114" i="1"/>
  <c r="K11114" i="1"/>
  <c r="J11118" i="1"/>
  <c r="K11118" i="1"/>
  <c r="J11122" i="1"/>
  <c r="K11122" i="1"/>
  <c r="J11126" i="1"/>
  <c r="K11126" i="1"/>
  <c r="J11130" i="1"/>
  <c r="K11130" i="1"/>
  <c r="J11134" i="1"/>
  <c r="K11134" i="1"/>
  <c r="J11138" i="1"/>
  <c r="K11138" i="1"/>
  <c r="J11142" i="1"/>
  <c r="K11142" i="1"/>
  <c r="J11146" i="1"/>
  <c r="K11146" i="1"/>
  <c r="J11150" i="1"/>
  <c r="K11150" i="1"/>
  <c r="J11154" i="1"/>
  <c r="K11154" i="1"/>
  <c r="J11158" i="1"/>
  <c r="K11158" i="1"/>
  <c r="J11162" i="1"/>
  <c r="K11162" i="1"/>
  <c r="J11166" i="1"/>
  <c r="K11166" i="1"/>
  <c r="J11170" i="1"/>
  <c r="K11170" i="1"/>
  <c r="J11174" i="1"/>
  <c r="K11174" i="1"/>
  <c r="J11178" i="1"/>
  <c r="K11178" i="1"/>
  <c r="J11182" i="1"/>
  <c r="K11182" i="1"/>
  <c r="J11186" i="1"/>
  <c r="K11186" i="1"/>
  <c r="J11190" i="1"/>
  <c r="K11190" i="1"/>
  <c r="J11194" i="1"/>
  <c r="K11194" i="1"/>
  <c r="J11198" i="1"/>
  <c r="K11198" i="1"/>
  <c r="J11202" i="1"/>
  <c r="K11202" i="1"/>
  <c r="J11206" i="1"/>
  <c r="K11206" i="1"/>
  <c r="J11210" i="1"/>
  <c r="K11210" i="1"/>
  <c r="J11214" i="1"/>
  <c r="K11214" i="1"/>
  <c r="J11218" i="1"/>
  <c r="K11218" i="1"/>
  <c r="J11222" i="1"/>
  <c r="K11222" i="1"/>
  <c r="J11226" i="1"/>
  <c r="K11226" i="1"/>
  <c r="J11230" i="1"/>
  <c r="K11230" i="1"/>
  <c r="J11234" i="1"/>
  <c r="K11234" i="1"/>
  <c r="J11238" i="1"/>
  <c r="K11238" i="1"/>
  <c r="J11242" i="1"/>
  <c r="K11242" i="1"/>
  <c r="J11246" i="1"/>
  <c r="K11246" i="1"/>
  <c r="J11250" i="1"/>
  <c r="K11250" i="1"/>
  <c r="J11254" i="1"/>
  <c r="K11254" i="1"/>
  <c r="J11258" i="1"/>
  <c r="K11258" i="1"/>
  <c r="J11262" i="1"/>
  <c r="K11262" i="1"/>
  <c r="J11266" i="1"/>
  <c r="K11266" i="1"/>
  <c r="J11270" i="1"/>
  <c r="K11270" i="1"/>
  <c r="J11274" i="1"/>
  <c r="K11274" i="1"/>
  <c r="J11278" i="1"/>
  <c r="K11278" i="1"/>
  <c r="J11282" i="1"/>
  <c r="K11282" i="1"/>
  <c r="J11286" i="1"/>
  <c r="K11286" i="1"/>
  <c r="J11290" i="1"/>
  <c r="K11290" i="1"/>
  <c r="J11294" i="1"/>
  <c r="K11294" i="1"/>
  <c r="J11298" i="1"/>
  <c r="K11298" i="1"/>
  <c r="J11302" i="1"/>
  <c r="K11302" i="1"/>
  <c r="J11306" i="1"/>
  <c r="K11306" i="1"/>
  <c r="J11310" i="1"/>
  <c r="K11310" i="1"/>
  <c r="J11314" i="1"/>
  <c r="K11314" i="1"/>
  <c r="J11318" i="1"/>
  <c r="K11318" i="1"/>
  <c r="J11322" i="1"/>
  <c r="K11322" i="1"/>
  <c r="J11326" i="1"/>
  <c r="K11326" i="1"/>
  <c r="J11330" i="1"/>
  <c r="K11330" i="1"/>
  <c r="J11334" i="1"/>
  <c r="K11334" i="1"/>
  <c r="J11338" i="1"/>
  <c r="K11338" i="1"/>
  <c r="J11342" i="1"/>
  <c r="K11342" i="1"/>
  <c r="J11346" i="1"/>
  <c r="K11346" i="1"/>
  <c r="J11350" i="1"/>
  <c r="K11350" i="1"/>
  <c r="J11354" i="1"/>
  <c r="K11354" i="1"/>
  <c r="J11358" i="1"/>
  <c r="K11358" i="1"/>
  <c r="J11362" i="1"/>
  <c r="K11362" i="1"/>
  <c r="J11366" i="1"/>
  <c r="K11366" i="1"/>
  <c r="J11370" i="1"/>
  <c r="K11370" i="1"/>
  <c r="J11374" i="1"/>
  <c r="K11374" i="1"/>
  <c r="J11378" i="1"/>
  <c r="K11378" i="1"/>
  <c r="J11382" i="1"/>
  <c r="K11382" i="1"/>
  <c r="J11386" i="1"/>
  <c r="K11386" i="1"/>
  <c r="J11390" i="1"/>
  <c r="K11390" i="1"/>
  <c r="J11394" i="1"/>
  <c r="K11394" i="1"/>
  <c r="J11398" i="1"/>
  <c r="K11398" i="1"/>
  <c r="J11402" i="1"/>
  <c r="K11402" i="1"/>
  <c r="J11406" i="1"/>
  <c r="K11406" i="1"/>
  <c r="J11410" i="1"/>
  <c r="K11410" i="1"/>
  <c r="J11414" i="1"/>
  <c r="K11414" i="1"/>
  <c r="J11418" i="1"/>
  <c r="K11418" i="1"/>
  <c r="J11422" i="1"/>
  <c r="K11422" i="1"/>
  <c r="J11426" i="1"/>
  <c r="K11426" i="1"/>
  <c r="J11430" i="1"/>
  <c r="K11430" i="1"/>
  <c r="J11434" i="1"/>
  <c r="K11434" i="1"/>
  <c r="J11438" i="1"/>
  <c r="K11438" i="1"/>
  <c r="J11442" i="1"/>
  <c r="K11442" i="1"/>
  <c r="J11446" i="1"/>
  <c r="K11446" i="1"/>
  <c r="J11450" i="1"/>
  <c r="K11450" i="1"/>
  <c r="J11454" i="1"/>
  <c r="K11454" i="1"/>
  <c r="J11458" i="1"/>
  <c r="K11458" i="1"/>
  <c r="J11462" i="1"/>
  <c r="K11462" i="1"/>
  <c r="J11466" i="1"/>
  <c r="K11466" i="1"/>
  <c r="J11470" i="1"/>
  <c r="K11470" i="1"/>
  <c r="J11474" i="1"/>
  <c r="K11474" i="1"/>
  <c r="J11478" i="1"/>
  <c r="K11478" i="1"/>
  <c r="J11482" i="1"/>
  <c r="K11482" i="1"/>
  <c r="J11486" i="1"/>
  <c r="K11486" i="1"/>
  <c r="J11490" i="1"/>
  <c r="K11490" i="1"/>
  <c r="J11494" i="1"/>
  <c r="K11494" i="1"/>
  <c r="J11498" i="1"/>
  <c r="K11498" i="1"/>
  <c r="J11502" i="1"/>
  <c r="K11502" i="1"/>
  <c r="J11506" i="1"/>
  <c r="K11506" i="1"/>
  <c r="J11510" i="1"/>
  <c r="K11510" i="1"/>
  <c r="J11514" i="1"/>
  <c r="K11514" i="1"/>
  <c r="J11518" i="1"/>
  <c r="K11518" i="1"/>
  <c r="J11522" i="1"/>
  <c r="K11522" i="1"/>
  <c r="J11526" i="1"/>
  <c r="K11526" i="1"/>
  <c r="J11530" i="1"/>
  <c r="K11530" i="1"/>
  <c r="J11534" i="1"/>
  <c r="K11534" i="1"/>
  <c r="J11538" i="1"/>
  <c r="K11538" i="1"/>
  <c r="J11542" i="1"/>
  <c r="K11542" i="1"/>
  <c r="J11546" i="1"/>
  <c r="K11546" i="1"/>
  <c r="J11550" i="1"/>
  <c r="K11550" i="1"/>
  <c r="J11554" i="1"/>
  <c r="K11554" i="1"/>
  <c r="J11558" i="1"/>
  <c r="K11558" i="1"/>
  <c r="J11562" i="1"/>
  <c r="K11562" i="1"/>
  <c r="J11566" i="1"/>
  <c r="K11566" i="1"/>
  <c r="J11570" i="1"/>
  <c r="K11570" i="1"/>
  <c r="J11574" i="1"/>
  <c r="K11574" i="1"/>
  <c r="J11578" i="1"/>
  <c r="K11578" i="1"/>
  <c r="J11582" i="1"/>
  <c r="K11582" i="1"/>
  <c r="J11586" i="1"/>
  <c r="K11586" i="1"/>
  <c r="J11590" i="1"/>
  <c r="K11590" i="1"/>
  <c r="J11594" i="1"/>
  <c r="K11594" i="1"/>
  <c r="J11598" i="1"/>
  <c r="K11598" i="1"/>
  <c r="J11602" i="1"/>
  <c r="K11602" i="1"/>
  <c r="J11606" i="1"/>
  <c r="K11606" i="1"/>
  <c r="J11610" i="1"/>
  <c r="K11610" i="1"/>
  <c r="J11614" i="1"/>
  <c r="K11614" i="1"/>
  <c r="J11618" i="1"/>
  <c r="K11618" i="1"/>
  <c r="J11622" i="1"/>
  <c r="K11622" i="1"/>
  <c r="J11626" i="1"/>
  <c r="K11626" i="1"/>
  <c r="J11630" i="1"/>
  <c r="K11630" i="1"/>
  <c r="J11634" i="1"/>
  <c r="K11634" i="1"/>
  <c r="J11638" i="1"/>
  <c r="K11638" i="1"/>
  <c r="J11642" i="1"/>
  <c r="K11642" i="1"/>
  <c r="J11646" i="1"/>
  <c r="K11646" i="1"/>
  <c r="J11650" i="1"/>
  <c r="K11650" i="1"/>
  <c r="J11654" i="1"/>
  <c r="K11654" i="1"/>
  <c r="J11658" i="1"/>
  <c r="K11658" i="1"/>
  <c r="J11662" i="1"/>
  <c r="K11662" i="1"/>
  <c r="J11666" i="1"/>
  <c r="K11666" i="1"/>
  <c r="J11670" i="1"/>
  <c r="K11670" i="1"/>
  <c r="J11674" i="1"/>
  <c r="K11674" i="1"/>
  <c r="J11678" i="1"/>
  <c r="K11678" i="1"/>
  <c r="J11682" i="1"/>
  <c r="K11682" i="1"/>
  <c r="J11686" i="1"/>
  <c r="K11686" i="1"/>
  <c r="J11690" i="1"/>
  <c r="K11690" i="1"/>
  <c r="J11694" i="1"/>
  <c r="K11694" i="1"/>
  <c r="J11698" i="1"/>
  <c r="K11698" i="1"/>
  <c r="J11702" i="1"/>
  <c r="K11702" i="1"/>
  <c r="J11706" i="1"/>
  <c r="K11706" i="1"/>
  <c r="J11710" i="1"/>
  <c r="K11710" i="1"/>
  <c r="J11714" i="1"/>
  <c r="K11714" i="1"/>
  <c r="J11718" i="1"/>
  <c r="K11718" i="1"/>
  <c r="J11722" i="1"/>
  <c r="K11722" i="1"/>
  <c r="J11726" i="1"/>
  <c r="K11726" i="1"/>
  <c r="J11730" i="1"/>
  <c r="K11730" i="1"/>
  <c r="J11734" i="1"/>
  <c r="K11734" i="1"/>
  <c r="J11738" i="1"/>
  <c r="K11738" i="1"/>
  <c r="J11742" i="1"/>
  <c r="K11742" i="1"/>
  <c r="J11746" i="1"/>
  <c r="K11746" i="1"/>
  <c r="J11750" i="1"/>
  <c r="K11750" i="1"/>
  <c r="J11754" i="1"/>
  <c r="K11754" i="1"/>
  <c r="J11758" i="1"/>
  <c r="K11758" i="1"/>
  <c r="J11762" i="1"/>
  <c r="K11762" i="1"/>
  <c r="J11766" i="1"/>
  <c r="K11766" i="1"/>
  <c r="J11770" i="1"/>
  <c r="K11770" i="1"/>
  <c r="J11774" i="1"/>
  <c r="K11774" i="1"/>
  <c r="J11778" i="1"/>
  <c r="K11778" i="1"/>
  <c r="J11782" i="1"/>
  <c r="K11782" i="1"/>
  <c r="J11786" i="1"/>
  <c r="K11786" i="1"/>
  <c r="J11790" i="1"/>
  <c r="K11790" i="1"/>
  <c r="J11794" i="1"/>
  <c r="K11794" i="1"/>
  <c r="J11798" i="1"/>
  <c r="K11798" i="1"/>
  <c r="J11802" i="1"/>
  <c r="K11802" i="1"/>
  <c r="J11806" i="1"/>
  <c r="K11806" i="1"/>
  <c r="J11810" i="1"/>
  <c r="K11810" i="1"/>
  <c r="J11814" i="1"/>
  <c r="K11814" i="1"/>
  <c r="J11818" i="1"/>
  <c r="K11818" i="1"/>
  <c r="J11822" i="1"/>
  <c r="K11822" i="1"/>
  <c r="J11826" i="1"/>
  <c r="K11826" i="1"/>
  <c r="J11830" i="1"/>
  <c r="K11830" i="1"/>
  <c r="J11834" i="1"/>
  <c r="K11834" i="1"/>
  <c r="J11838" i="1"/>
  <c r="K11838" i="1"/>
  <c r="J11842" i="1"/>
  <c r="K11842" i="1"/>
  <c r="J11846" i="1"/>
  <c r="K11846" i="1"/>
  <c r="J11850" i="1"/>
  <c r="K11850" i="1"/>
  <c r="J11854" i="1"/>
  <c r="K11854" i="1"/>
  <c r="J11858" i="1"/>
  <c r="K11858" i="1"/>
  <c r="J11862" i="1"/>
  <c r="K11862" i="1"/>
  <c r="J11866" i="1"/>
  <c r="K11866" i="1"/>
  <c r="J11870" i="1"/>
  <c r="K11870" i="1"/>
  <c r="J11874" i="1"/>
  <c r="K11874" i="1"/>
  <c r="J11878" i="1"/>
  <c r="K11878" i="1"/>
  <c r="J11882" i="1"/>
  <c r="K11882" i="1"/>
  <c r="J11886" i="1"/>
  <c r="K11886" i="1"/>
  <c r="J11890" i="1"/>
  <c r="K11890" i="1"/>
  <c r="J11894" i="1"/>
  <c r="K11894" i="1"/>
  <c r="J11898" i="1"/>
  <c r="K11898" i="1"/>
  <c r="J11902" i="1"/>
  <c r="K11902" i="1"/>
  <c r="J11906" i="1"/>
  <c r="K11906" i="1"/>
  <c r="J11910" i="1"/>
  <c r="K11910" i="1"/>
  <c r="J11914" i="1"/>
  <c r="K11914" i="1"/>
  <c r="J11918" i="1"/>
  <c r="K11918" i="1"/>
  <c r="J11922" i="1"/>
  <c r="K11922" i="1"/>
  <c r="J11926" i="1"/>
  <c r="K11926" i="1"/>
  <c r="J11930" i="1"/>
  <c r="K11930" i="1"/>
  <c r="J11934" i="1"/>
  <c r="K11934" i="1"/>
  <c r="J11938" i="1"/>
  <c r="K11938" i="1"/>
  <c r="J11942" i="1"/>
  <c r="K11942" i="1"/>
  <c r="J11946" i="1"/>
  <c r="K11946" i="1"/>
  <c r="J11950" i="1"/>
  <c r="K11950" i="1"/>
  <c r="J11954" i="1"/>
  <c r="K11954" i="1"/>
  <c r="J11958" i="1"/>
  <c r="K11958" i="1"/>
  <c r="J11962" i="1"/>
  <c r="K11962" i="1"/>
  <c r="J11966" i="1"/>
  <c r="K11966" i="1"/>
  <c r="J11970" i="1"/>
  <c r="K11970" i="1"/>
  <c r="J11974" i="1"/>
  <c r="K11974" i="1"/>
  <c r="J11978" i="1"/>
  <c r="K11978" i="1"/>
  <c r="J11982" i="1"/>
  <c r="K11982" i="1"/>
  <c r="J11986" i="1"/>
  <c r="K11986" i="1"/>
  <c r="J11990" i="1"/>
  <c r="K11990" i="1"/>
  <c r="J11994" i="1"/>
  <c r="K11994" i="1"/>
  <c r="J11998" i="1"/>
  <c r="K11998" i="1"/>
  <c r="J12002" i="1"/>
  <c r="K12002" i="1"/>
  <c r="J12006" i="1"/>
  <c r="K12006" i="1"/>
  <c r="J12010" i="1"/>
  <c r="K12010" i="1"/>
  <c r="J12014" i="1"/>
  <c r="K12014" i="1"/>
  <c r="J12018" i="1"/>
  <c r="K12018" i="1"/>
  <c r="J12022" i="1"/>
  <c r="K12022" i="1"/>
  <c r="J12026" i="1"/>
  <c r="K12026" i="1"/>
  <c r="J12030" i="1"/>
  <c r="K12030" i="1"/>
  <c r="J12034" i="1"/>
  <c r="K12034" i="1"/>
  <c r="J12038" i="1"/>
  <c r="K12038" i="1"/>
  <c r="J12042" i="1"/>
  <c r="K12042" i="1"/>
  <c r="J12046" i="1"/>
  <c r="K12046" i="1"/>
  <c r="J12050" i="1"/>
  <c r="K12050" i="1"/>
  <c r="J12054" i="1"/>
  <c r="K12054" i="1"/>
  <c r="J12058" i="1"/>
  <c r="K12058" i="1"/>
  <c r="J12062" i="1"/>
  <c r="K12062" i="1"/>
  <c r="J12066" i="1"/>
  <c r="K12066" i="1"/>
  <c r="J12070" i="1"/>
  <c r="K12070" i="1"/>
  <c r="J12074" i="1"/>
  <c r="K12074" i="1"/>
  <c r="J12078" i="1"/>
  <c r="K12078" i="1"/>
  <c r="J12082" i="1"/>
  <c r="K12082" i="1"/>
  <c r="J12086" i="1"/>
  <c r="K12086" i="1"/>
  <c r="J12090" i="1"/>
  <c r="K12090" i="1"/>
  <c r="J12094" i="1"/>
  <c r="K12094" i="1"/>
  <c r="J12098" i="1"/>
  <c r="K12098" i="1"/>
  <c r="J12102" i="1"/>
  <c r="K12102" i="1"/>
  <c r="J12106" i="1"/>
  <c r="K12106" i="1"/>
  <c r="J12110" i="1"/>
  <c r="K12110" i="1"/>
  <c r="J12114" i="1"/>
  <c r="K12114" i="1"/>
  <c r="J12118" i="1"/>
  <c r="K12118" i="1"/>
  <c r="J12122" i="1"/>
  <c r="K12122" i="1"/>
  <c r="J12126" i="1"/>
  <c r="K12126" i="1"/>
  <c r="J12130" i="1"/>
  <c r="K12130" i="1"/>
  <c r="J12134" i="1"/>
  <c r="K12134" i="1"/>
  <c r="J12138" i="1"/>
  <c r="K12138" i="1"/>
  <c r="J12142" i="1"/>
  <c r="K12142" i="1"/>
  <c r="J12146" i="1"/>
  <c r="K12146" i="1"/>
  <c r="J12150" i="1"/>
  <c r="K12150" i="1"/>
  <c r="J12154" i="1"/>
  <c r="K12154" i="1"/>
  <c r="J12158" i="1"/>
  <c r="K12158" i="1"/>
  <c r="J12162" i="1"/>
  <c r="K12162" i="1"/>
  <c r="J12166" i="1"/>
  <c r="K12166" i="1"/>
  <c r="J12170" i="1"/>
  <c r="K12170" i="1"/>
  <c r="J12174" i="1"/>
  <c r="K12174" i="1"/>
  <c r="J12178" i="1"/>
  <c r="K12178" i="1"/>
  <c r="J12182" i="1"/>
  <c r="K12182" i="1"/>
  <c r="J12186" i="1"/>
  <c r="K12186" i="1"/>
  <c r="J12190" i="1"/>
  <c r="K12190" i="1"/>
  <c r="J12194" i="1"/>
  <c r="K12194" i="1"/>
  <c r="J12198" i="1"/>
  <c r="K12198" i="1"/>
  <c r="J12202" i="1"/>
  <c r="K12202" i="1"/>
  <c r="J12206" i="1"/>
  <c r="K12206" i="1"/>
  <c r="J12210" i="1"/>
  <c r="K12210" i="1"/>
  <c r="J12214" i="1"/>
  <c r="K12214" i="1"/>
  <c r="J12218" i="1"/>
  <c r="K12218" i="1"/>
  <c r="J12222" i="1"/>
  <c r="K12222" i="1"/>
  <c r="J12226" i="1"/>
  <c r="K12226" i="1"/>
  <c r="J12230" i="1"/>
  <c r="K12230" i="1"/>
  <c r="J12234" i="1"/>
  <c r="K12234" i="1"/>
  <c r="J12238" i="1"/>
  <c r="K12238" i="1"/>
  <c r="J12242" i="1"/>
  <c r="K12242" i="1"/>
  <c r="J12246" i="1"/>
  <c r="K12246" i="1"/>
  <c r="J12250" i="1"/>
  <c r="K12250" i="1"/>
  <c r="J12254" i="1"/>
  <c r="K12254" i="1"/>
  <c r="J12258" i="1"/>
  <c r="K12258" i="1"/>
  <c r="J12262" i="1"/>
  <c r="K12262" i="1"/>
  <c r="J12266" i="1"/>
  <c r="K12266" i="1"/>
  <c r="J12270" i="1"/>
  <c r="K12270" i="1"/>
  <c r="J12274" i="1"/>
  <c r="K12274" i="1"/>
  <c r="J12278" i="1"/>
  <c r="K12278" i="1"/>
  <c r="J12282" i="1"/>
  <c r="K12282" i="1"/>
  <c r="J12286" i="1"/>
  <c r="K12286" i="1"/>
  <c r="J12290" i="1"/>
  <c r="K12290" i="1"/>
  <c r="J12294" i="1"/>
  <c r="K12294" i="1"/>
  <c r="J12298" i="1"/>
  <c r="K12298" i="1"/>
  <c r="J12302" i="1"/>
  <c r="K12302" i="1"/>
  <c r="J12306" i="1"/>
  <c r="K12306" i="1"/>
  <c r="J12310" i="1"/>
  <c r="K12310" i="1"/>
  <c r="J12314" i="1"/>
  <c r="K12314" i="1"/>
  <c r="J12318" i="1"/>
  <c r="K12318" i="1"/>
  <c r="J12322" i="1"/>
  <c r="K12322" i="1"/>
  <c r="J12326" i="1"/>
  <c r="K12326" i="1"/>
  <c r="J12330" i="1"/>
  <c r="K12330" i="1"/>
  <c r="J12334" i="1"/>
  <c r="K12334" i="1"/>
  <c r="J12338" i="1"/>
  <c r="K12338" i="1"/>
  <c r="J12342" i="1"/>
  <c r="K12342" i="1"/>
  <c r="J12346" i="1"/>
  <c r="K12346" i="1"/>
  <c r="J12350" i="1"/>
  <c r="K12350" i="1"/>
  <c r="J12354" i="1"/>
  <c r="K12354" i="1"/>
  <c r="J12358" i="1"/>
  <c r="K12358" i="1"/>
  <c r="J12362" i="1"/>
  <c r="K12362" i="1"/>
  <c r="J12366" i="1"/>
  <c r="K12366" i="1"/>
  <c r="J12370" i="1"/>
  <c r="K12370" i="1"/>
  <c r="J12374" i="1"/>
  <c r="K12374" i="1"/>
  <c r="J12378" i="1"/>
  <c r="K12378" i="1"/>
  <c r="J12382" i="1"/>
  <c r="K12382" i="1"/>
  <c r="J12386" i="1"/>
  <c r="K12386" i="1"/>
  <c r="J12390" i="1"/>
  <c r="K12390" i="1"/>
  <c r="J12394" i="1"/>
  <c r="K12394" i="1"/>
  <c r="J12398" i="1"/>
  <c r="K12398" i="1"/>
  <c r="J12402" i="1"/>
  <c r="K12402" i="1"/>
  <c r="J12406" i="1"/>
  <c r="K12406" i="1"/>
  <c r="J12410" i="1"/>
  <c r="K12410" i="1"/>
  <c r="J12414" i="1"/>
  <c r="K12414" i="1"/>
  <c r="J12418" i="1"/>
  <c r="K12418" i="1"/>
  <c r="J12422" i="1"/>
  <c r="K12422" i="1"/>
  <c r="J12426" i="1"/>
  <c r="K12426" i="1"/>
  <c r="J12430" i="1"/>
  <c r="K12430" i="1"/>
  <c r="J12434" i="1"/>
  <c r="K12434" i="1"/>
  <c r="J12438" i="1"/>
  <c r="K12438" i="1"/>
  <c r="J12442" i="1"/>
  <c r="K12442" i="1"/>
  <c r="J12446" i="1"/>
  <c r="K12446" i="1"/>
  <c r="J12450" i="1"/>
  <c r="K12450" i="1"/>
  <c r="J12454" i="1"/>
  <c r="K12454" i="1"/>
  <c r="J12458" i="1"/>
  <c r="K12458" i="1"/>
  <c r="J12462" i="1"/>
  <c r="K12462" i="1"/>
  <c r="J12466" i="1"/>
  <c r="K12466" i="1"/>
  <c r="J12470" i="1"/>
  <c r="K12470" i="1"/>
  <c r="J12474" i="1"/>
  <c r="K12474" i="1"/>
  <c r="J12478" i="1"/>
  <c r="K12478" i="1"/>
  <c r="J12482" i="1"/>
  <c r="K12482" i="1"/>
  <c r="J12486" i="1"/>
  <c r="K12486" i="1"/>
  <c r="J12490" i="1"/>
  <c r="K12490" i="1"/>
  <c r="J12494" i="1"/>
  <c r="K12494" i="1"/>
  <c r="J12498" i="1"/>
  <c r="K12498" i="1"/>
  <c r="J12502" i="1"/>
  <c r="K12502" i="1"/>
  <c r="J12506" i="1"/>
  <c r="K12506" i="1"/>
  <c r="J12510" i="1"/>
  <c r="K12510" i="1"/>
  <c r="J12514" i="1"/>
  <c r="K12514" i="1"/>
  <c r="J12518" i="1"/>
  <c r="K12518" i="1"/>
  <c r="J12522" i="1"/>
  <c r="K12522" i="1"/>
  <c r="J12526" i="1"/>
  <c r="K12526" i="1"/>
  <c r="J12530" i="1"/>
  <c r="K12530" i="1"/>
  <c r="J12534" i="1"/>
  <c r="K12534" i="1"/>
  <c r="J12538" i="1"/>
  <c r="K12538" i="1"/>
  <c r="J12542" i="1"/>
  <c r="K12542" i="1"/>
  <c r="J12546" i="1"/>
  <c r="K12546" i="1"/>
  <c r="J12550" i="1"/>
  <c r="K12550" i="1"/>
  <c r="J12554" i="1"/>
  <c r="K12554" i="1"/>
  <c r="J12558" i="1"/>
  <c r="K12558" i="1"/>
  <c r="J12562" i="1"/>
  <c r="K12562" i="1"/>
  <c r="J12566" i="1"/>
  <c r="K12566" i="1"/>
  <c r="J12570" i="1"/>
  <c r="K12570" i="1"/>
  <c r="J12574" i="1"/>
  <c r="K12574" i="1"/>
  <c r="J12578" i="1"/>
  <c r="K12578" i="1"/>
  <c r="J12582" i="1"/>
  <c r="K12582" i="1"/>
  <c r="J12586" i="1"/>
  <c r="K12586" i="1"/>
  <c r="J12590" i="1"/>
  <c r="K12590" i="1"/>
  <c r="J12594" i="1"/>
  <c r="K12594" i="1"/>
  <c r="J12598" i="1"/>
  <c r="K12598" i="1"/>
  <c r="J12602" i="1"/>
  <c r="K12602" i="1"/>
  <c r="J12606" i="1"/>
  <c r="K12606" i="1"/>
  <c r="J12610" i="1"/>
  <c r="K12610" i="1"/>
  <c r="J12614" i="1"/>
  <c r="K12614" i="1"/>
  <c r="J12618" i="1"/>
  <c r="K12618" i="1"/>
  <c r="J12622" i="1"/>
  <c r="K12622" i="1"/>
  <c r="J12626" i="1"/>
  <c r="K12626" i="1"/>
  <c r="J12630" i="1"/>
  <c r="K12630" i="1"/>
  <c r="J12634" i="1"/>
  <c r="K12634" i="1"/>
  <c r="J12638" i="1"/>
  <c r="K12638" i="1"/>
  <c r="J12642" i="1"/>
  <c r="K12642" i="1"/>
  <c r="J12646" i="1"/>
  <c r="K12646" i="1"/>
  <c r="J12650" i="1"/>
  <c r="K12650" i="1"/>
  <c r="J12654" i="1"/>
  <c r="K12654" i="1"/>
  <c r="J12658" i="1"/>
  <c r="K12658" i="1"/>
  <c r="J12662" i="1"/>
  <c r="K12662" i="1"/>
  <c r="J12666" i="1"/>
  <c r="K12666" i="1"/>
  <c r="J12670" i="1"/>
  <c r="K12670" i="1"/>
  <c r="J12674" i="1"/>
  <c r="K12674" i="1"/>
  <c r="J12678" i="1"/>
  <c r="K12678" i="1"/>
  <c r="J12682" i="1"/>
  <c r="K12682" i="1"/>
  <c r="J12686" i="1"/>
  <c r="K12686" i="1"/>
  <c r="J12690" i="1"/>
  <c r="K12690" i="1"/>
  <c r="J12694" i="1"/>
  <c r="K12694" i="1"/>
  <c r="J12698" i="1"/>
  <c r="K12698" i="1"/>
  <c r="J12702" i="1"/>
  <c r="K12702" i="1"/>
  <c r="J12706" i="1"/>
  <c r="K12706" i="1"/>
  <c r="J12710" i="1"/>
  <c r="K12710" i="1"/>
  <c r="J12714" i="1"/>
  <c r="K12714" i="1"/>
  <c r="J12718" i="1"/>
  <c r="K12718" i="1"/>
  <c r="J12722" i="1"/>
  <c r="K12722" i="1"/>
  <c r="J12726" i="1"/>
  <c r="K12726" i="1"/>
  <c r="J12730" i="1"/>
  <c r="K12730" i="1"/>
  <c r="J12734" i="1"/>
  <c r="K12734" i="1"/>
  <c r="J12738" i="1"/>
  <c r="K12738" i="1"/>
  <c r="J12742" i="1"/>
  <c r="K12742" i="1"/>
  <c r="J12746" i="1"/>
  <c r="K12746" i="1"/>
  <c r="J12750" i="1"/>
  <c r="K12750" i="1"/>
  <c r="J12754" i="1"/>
  <c r="K12754" i="1"/>
  <c r="J12758" i="1"/>
  <c r="K12758" i="1"/>
  <c r="J12762" i="1"/>
  <c r="K12762" i="1"/>
  <c r="J12766" i="1"/>
  <c r="K12766" i="1"/>
  <c r="J12770" i="1"/>
  <c r="K12770" i="1"/>
  <c r="J12774" i="1"/>
  <c r="K12774" i="1"/>
  <c r="J12778" i="1"/>
  <c r="K12778" i="1"/>
  <c r="J12782" i="1"/>
  <c r="K12782" i="1"/>
  <c r="J12786" i="1"/>
  <c r="K12786" i="1"/>
  <c r="J12790" i="1"/>
  <c r="K12790" i="1"/>
  <c r="J12794" i="1"/>
  <c r="K12794" i="1"/>
  <c r="J12798" i="1"/>
  <c r="K12798" i="1"/>
  <c r="J12802" i="1"/>
  <c r="K12802" i="1"/>
  <c r="J12806" i="1"/>
  <c r="K12806" i="1"/>
  <c r="J12810" i="1"/>
  <c r="K12810" i="1"/>
  <c r="J12814" i="1"/>
  <c r="K12814" i="1"/>
  <c r="J12818" i="1"/>
  <c r="K12818" i="1"/>
  <c r="J12822" i="1"/>
  <c r="K12822" i="1"/>
  <c r="J12826" i="1"/>
  <c r="K12826" i="1"/>
  <c r="J12830" i="1"/>
  <c r="K12830" i="1"/>
  <c r="J12834" i="1"/>
  <c r="K12834" i="1"/>
  <c r="J12838" i="1"/>
  <c r="K12838" i="1"/>
  <c r="J12842" i="1"/>
  <c r="K12842" i="1"/>
  <c r="J12846" i="1"/>
  <c r="K12846" i="1"/>
  <c r="J12850" i="1"/>
  <c r="K12850" i="1"/>
  <c r="J12854" i="1"/>
  <c r="K12854" i="1"/>
  <c r="J12858" i="1"/>
  <c r="K12858" i="1"/>
  <c r="J12862" i="1"/>
  <c r="K12862" i="1"/>
  <c r="J12866" i="1"/>
  <c r="K12866" i="1"/>
  <c r="J12870" i="1"/>
  <c r="K12870" i="1"/>
  <c r="J12874" i="1"/>
  <c r="K12874" i="1"/>
  <c r="J12878" i="1"/>
  <c r="K12878" i="1"/>
  <c r="J12882" i="1"/>
  <c r="K12882" i="1"/>
  <c r="J12886" i="1"/>
  <c r="K12886" i="1"/>
  <c r="J12890" i="1"/>
  <c r="K12890" i="1"/>
  <c r="J12894" i="1"/>
  <c r="K12894" i="1"/>
  <c r="J12898" i="1"/>
  <c r="K12898" i="1"/>
  <c r="J12902" i="1"/>
  <c r="K12902" i="1"/>
  <c r="J12906" i="1"/>
  <c r="K12906" i="1"/>
  <c r="J12910" i="1"/>
  <c r="K12910" i="1"/>
  <c r="J12914" i="1"/>
  <c r="K12914" i="1"/>
  <c r="J12918" i="1"/>
  <c r="K12918" i="1"/>
  <c r="J12922" i="1"/>
  <c r="K12922" i="1"/>
  <c r="J12926" i="1"/>
  <c r="K12926" i="1"/>
  <c r="J12930" i="1"/>
  <c r="K12930" i="1"/>
  <c r="J12934" i="1"/>
  <c r="K12934" i="1"/>
  <c r="J12938" i="1"/>
  <c r="K12938" i="1"/>
  <c r="J12942" i="1"/>
  <c r="K12942" i="1"/>
  <c r="J12946" i="1"/>
  <c r="K12946" i="1"/>
  <c r="J12950" i="1"/>
  <c r="K12950" i="1"/>
  <c r="J12954" i="1"/>
  <c r="K12954" i="1"/>
  <c r="J12958" i="1"/>
  <c r="K12958" i="1"/>
  <c r="J12962" i="1"/>
  <c r="K12962" i="1"/>
  <c r="J12966" i="1"/>
  <c r="K12966" i="1"/>
  <c r="J12970" i="1"/>
  <c r="K12970" i="1"/>
  <c r="J12974" i="1"/>
  <c r="K12974" i="1"/>
  <c r="J12978" i="1"/>
  <c r="K12978" i="1"/>
  <c r="J12982" i="1"/>
  <c r="K12982" i="1"/>
  <c r="J12986" i="1"/>
  <c r="K12986" i="1"/>
  <c r="J12990" i="1"/>
  <c r="K12990" i="1"/>
  <c r="J12994" i="1"/>
  <c r="K12994" i="1"/>
  <c r="J12998" i="1"/>
  <c r="K12998" i="1"/>
  <c r="J13002" i="1"/>
  <c r="K13002" i="1"/>
  <c r="J13006" i="1"/>
  <c r="K13006" i="1"/>
  <c r="J13010" i="1"/>
  <c r="K13010" i="1"/>
  <c r="J13014" i="1"/>
  <c r="K13014" i="1"/>
  <c r="J13018" i="1"/>
  <c r="K13018" i="1"/>
  <c r="J13022" i="1"/>
  <c r="K13022" i="1"/>
  <c r="J13026" i="1"/>
  <c r="K13026" i="1"/>
  <c r="J13030" i="1"/>
  <c r="K13030" i="1"/>
  <c r="J13034" i="1"/>
  <c r="K13034" i="1"/>
  <c r="J13038" i="1"/>
  <c r="K13038" i="1"/>
  <c r="J13042" i="1"/>
  <c r="K13042" i="1"/>
  <c r="J13046" i="1"/>
  <c r="K13046" i="1"/>
  <c r="J13050" i="1"/>
  <c r="K13050" i="1"/>
  <c r="J13054" i="1"/>
  <c r="K13054" i="1"/>
  <c r="J13058" i="1"/>
  <c r="K13058" i="1"/>
  <c r="J13062" i="1"/>
  <c r="K13062" i="1"/>
  <c r="J13066" i="1"/>
  <c r="K13066" i="1"/>
  <c r="J13070" i="1"/>
  <c r="K13070" i="1"/>
  <c r="J13074" i="1"/>
  <c r="K13074" i="1"/>
  <c r="J13078" i="1"/>
  <c r="K13078" i="1"/>
  <c r="J13082" i="1"/>
  <c r="K13082" i="1"/>
  <c r="J13086" i="1"/>
  <c r="K13086" i="1"/>
  <c r="J13090" i="1"/>
  <c r="K13090" i="1"/>
  <c r="J13094" i="1"/>
  <c r="K13094" i="1"/>
  <c r="J13098" i="1"/>
  <c r="K13098" i="1"/>
  <c r="J13102" i="1"/>
  <c r="K13102" i="1"/>
  <c r="J13106" i="1"/>
  <c r="K13106" i="1"/>
  <c r="J13110" i="1"/>
  <c r="K13110" i="1"/>
  <c r="J13114" i="1"/>
  <c r="K13114" i="1"/>
  <c r="J13118" i="1"/>
  <c r="K13118" i="1"/>
  <c r="J13122" i="1"/>
  <c r="K13122" i="1"/>
  <c r="J13126" i="1"/>
  <c r="K13126" i="1"/>
  <c r="J13130" i="1"/>
  <c r="K13130" i="1"/>
  <c r="J13134" i="1"/>
  <c r="K13134" i="1"/>
  <c r="J13138" i="1"/>
  <c r="K13138" i="1"/>
  <c r="J13142" i="1"/>
  <c r="K13142" i="1"/>
  <c r="J13146" i="1"/>
  <c r="K13146" i="1"/>
  <c r="J13150" i="1"/>
  <c r="K13150" i="1"/>
  <c r="J13154" i="1"/>
  <c r="K13154" i="1"/>
  <c r="J13158" i="1"/>
  <c r="K13158" i="1"/>
  <c r="J13162" i="1"/>
  <c r="K13162" i="1"/>
  <c r="J13166" i="1"/>
  <c r="K13166" i="1"/>
  <c r="J13170" i="1"/>
  <c r="K13170" i="1"/>
  <c r="J13174" i="1"/>
  <c r="K13174" i="1"/>
  <c r="J13178" i="1"/>
  <c r="K13178" i="1"/>
  <c r="J13182" i="1"/>
  <c r="K13182" i="1"/>
  <c r="J13186" i="1"/>
  <c r="K13186" i="1"/>
  <c r="J13190" i="1"/>
  <c r="K13190" i="1"/>
  <c r="J13194" i="1"/>
  <c r="K13194" i="1"/>
  <c r="J13198" i="1"/>
  <c r="K13198" i="1"/>
  <c r="J13202" i="1"/>
  <c r="K13202" i="1"/>
  <c r="J13206" i="1"/>
  <c r="K13206" i="1"/>
  <c r="J13210" i="1"/>
  <c r="K13210" i="1"/>
  <c r="J13214" i="1"/>
  <c r="K13214" i="1"/>
  <c r="J13218" i="1"/>
  <c r="K13218" i="1"/>
  <c r="J13222" i="1"/>
  <c r="K13222" i="1"/>
  <c r="J13226" i="1"/>
  <c r="K13226" i="1"/>
  <c r="J13230" i="1"/>
  <c r="K13230" i="1"/>
  <c r="J13234" i="1"/>
  <c r="K13234" i="1"/>
  <c r="J13238" i="1"/>
  <c r="K13238" i="1"/>
  <c r="J13242" i="1"/>
  <c r="K13242" i="1"/>
  <c r="J13246" i="1"/>
  <c r="K13246" i="1"/>
  <c r="J13250" i="1"/>
  <c r="K13250" i="1"/>
  <c r="J13254" i="1"/>
  <c r="K13254" i="1"/>
  <c r="J13258" i="1"/>
  <c r="K13258" i="1"/>
  <c r="J13262" i="1"/>
  <c r="K13262" i="1"/>
  <c r="J13266" i="1"/>
  <c r="K13266" i="1"/>
  <c r="J13270" i="1"/>
  <c r="K13270" i="1"/>
  <c r="J13274" i="1"/>
  <c r="K13274" i="1"/>
  <c r="J13278" i="1"/>
  <c r="K13278" i="1"/>
  <c r="J13282" i="1"/>
  <c r="K13282" i="1"/>
  <c r="J13286" i="1"/>
  <c r="K13286" i="1"/>
  <c r="J13290" i="1"/>
  <c r="K13290" i="1"/>
  <c r="J13294" i="1"/>
  <c r="K13294" i="1"/>
  <c r="J13298" i="1"/>
  <c r="K13298" i="1"/>
  <c r="J13302" i="1"/>
  <c r="K13302" i="1"/>
  <c r="J13306" i="1"/>
  <c r="K13306" i="1"/>
  <c r="J13310" i="1"/>
  <c r="K13310" i="1"/>
  <c r="J13314" i="1"/>
  <c r="K13314" i="1"/>
  <c r="J13318" i="1"/>
  <c r="K13318" i="1"/>
  <c r="J13322" i="1"/>
  <c r="K13322" i="1"/>
  <c r="J13326" i="1"/>
  <c r="K13326" i="1"/>
  <c r="J13330" i="1"/>
  <c r="K13330" i="1"/>
  <c r="J13334" i="1"/>
  <c r="K13334" i="1"/>
  <c r="J13338" i="1"/>
  <c r="K13338" i="1"/>
  <c r="J13342" i="1"/>
  <c r="K13342" i="1"/>
  <c r="J13346" i="1"/>
  <c r="K13346" i="1"/>
  <c r="J13350" i="1"/>
  <c r="K13350" i="1"/>
  <c r="J13354" i="1"/>
  <c r="K13354" i="1"/>
  <c r="J13358" i="1"/>
  <c r="K13358" i="1"/>
  <c r="J13362" i="1"/>
  <c r="K13362" i="1"/>
  <c r="J13366" i="1"/>
  <c r="K13366" i="1"/>
  <c r="J13370" i="1"/>
  <c r="K13370" i="1"/>
  <c r="J13374" i="1"/>
  <c r="K13374" i="1"/>
  <c r="J13378" i="1"/>
  <c r="K13378" i="1"/>
  <c r="J13382" i="1"/>
  <c r="K13382" i="1"/>
  <c r="J13386" i="1"/>
  <c r="K13386" i="1"/>
  <c r="J13390" i="1"/>
  <c r="K13390" i="1"/>
  <c r="J13394" i="1"/>
  <c r="K13394" i="1"/>
  <c r="J13398" i="1"/>
  <c r="K13398" i="1"/>
  <c r="J13402" i="1"/>
  <c r="K13402" i="1"/>
  <c r="J13406" i="1"/>
  <c r="K13406" i="1"/>
  <c r="J13410" i="1"/>
  <c r="K13410" i="1"/>
  <c r="J13414" i="1"/>
  <c r="K13414" i="1"/>
  <c r="J13418" i="1"/>
  <c r="K13418" i="1"/>
  <c r="J13422" i="1"/>
  <c r="K13422" i="1"/>
  <c r="J13426" i="1"/>
  <c r="K13426" i="1"/>
  <c r="J13430" i="1"/>
  <c r="K13430" i="1"/>
  <c r="J13434" i="1"/>
  <c r="K13434" i="1"/>
  <c r="J13438" i="1"/>
  <c r="K13438" i="1"/>
  <c r="J13442" i="1"/>
  <c r="K13442" i="1"/>
  <c r="J13446" i="1"/>
  <c r="K13446" i="1"/>
  <c r="J13450" i="1"/>
  <c r="K13450" i="1"/>
  <c r="J13454" i="1"/>
  <c r="K13454" i="1"/>
  <c r="J13458" i="1"/>
  <c r="K13458" i="1"/>
  <c r="J13462" i="1"/>
  <c r="K13462" i="1"/>
  <c r="J13466" i="1"/>
  <c r="K13466" i="1"/>
  <c r="J13470" i="1"/>
  <c r="K13470" i="1"/>
  <c r="J13474" i="1"/>
  <c r="K13474" i="1"/>
  <c r="J13478" i="1"/>
  <c r="K13478" i="1"/>
  <c r="J13482" i="1"/>
  <c r="K13482" i="1"/>
  <c r="J13486" i="1"/>
  <c r="K13486" i="1"/>
  <c r="J13490" i="1"/>
  <c r="K13490" i="1"/>
  <c r="J13494" i="1"/>
  <c r="K13494" i="1"/>
  <c r="J13498" i="1"/>
  <c r="K13498" i="1"/>
  <c r="J13502" i="1"/>
  <c r="K13502" i="1"/>
  <c r="J13506" i="1"/>
  <c r="K13506" i="1"/>
  <c r="J13510" i="1"/>
  <c r="K13510" i="1"/>
  <c r="J13514" i="1"/>
  <c r="K13514" i="1"/>
  <c r="J13518" i="1"/>
  <c r="K13518" i="1"/>
  <c r="J13522" i="1"/>
  <c r="K13522" i="1"/>
  <c r="J13526" i="1"/>
  <c r="K13526" i="1"/>
  <c r="J13530" i="1"/>
  <c r="K13530" i="1"/>
  <c r="J13534" i="1"/>
  <c r="K13534" i="1"/>
  <c r="J13538" i="1"/>
  <c r="K13538" i="1"/>
  <c r="J13542" i="1"/>
  <c r="K13542" i="1"/>
  <c r="J13546" i="1"/>
  <c r="K13546" i="1"/>
  <c r="J13550" i="1"/>
  <c r="K13550" i="1"/>
  <c r="J13554" i="1"/>
  <c r="K13554" i="1"/>
  <c r="J13558" i="1"/>
  <c r="K13558" i="1"/>
  <c r="J13562" i="1"/>
  <c r="K13562" i="1"/>
  <c r="J13566" i="1"/>
  <c r="K13566" i="1"/>
  <c r="J13570" i="1"/>
  <c r="K13570" i="1"/>
  <c r="J13574" i="1"/>
  <c r="K13574" i="1"/>
  <c r="J13578" i="1"/>
  <c r="K13578" i="1"/>
  <c r="J13582" i="1"/>
  <c r="K13582" i="1"/>
  <c r="J13586" i="1"/>
  <c r="K13586" i="1"/>
  <c r="J13590" i="1"/>
  <c r="K13590" i="1"/>
  <c r="J13594" i="1"/>
  <c r="K13594" i="1"/>
  <c r="J13598" i="1"/>
  <c r="K13598" i="1"/>
  <c r="J13602" i="1"/>
  <c r="K13602" i="1"/>
  <c r="J13606" i="1"/>
  <c r="K13606" i="1"/>
  <c r="J13610" i="1"/>
  <c r="K13610" i="1"/>
  <c r="J13614" i="1"/>
  <c r="K13614" i="1"/>
  <c r="J13618" i="1"/>
  <c r="K13618" i="1"/>
  <c r="J13622" i="1"/>
  <c r="K13622" i="1"/>
  <c r="J13626" i="1"/>
  <c r="K13626" i="1"/>
  <c r="J13630" i="1"/>
  <c r="K13630" i="1"/>
  <c r="J13634" i="1"/>
  <c r="K13634" i="1"/>
  <c r="J13638" i="1"/>
  <c r="K13638" i="1"/>
  <c r="J13642" i="1"/>
  <c r="K13642" i="1"/>
  <c r="J13646" i="1"/>
  <c r="K13646" i="1"/>
  <c r="J13650" i="1"/>
  <c r="K13650" i="1"/>
  <c r="J13654" i="1"/>
  <c r="K13654" i="1"/>
  <c r="J13658" i="1"/>
  <c r="K13658" i="1"/>
  <c r="J13662" i="1"/>
  <c r="K13662" i="1"/>
  <c r="J13666" i="1"/>
  <c r="K13666" i="1"/>
  <c r="J13670" i="1"/>
  <c r="K13670" i="1"/>
  <c r="J13674" i="1"/>
  <c r="K13674" i="1"/>
  <c r="J13678" i="1"/>
  <c r="K13678" i="1"/>
  <c r="J13682" i="1"/>
  <c r="K13682" i="1"/>
  <c r="J13686" i="1"/>
  <c r="K13686" i="1"/>
  <c r="J13690" i="1"/>
  <c r="K13690" i="1"/>
  <c r="J13694" i="1"/>
  <c r="K13694" i="1"/>
  <c r="J13698" i="1"/>
  <c r="K13698" i="1"/>
  <c r="J13702" i="1"/>
  <c r="K13702" i="1"/>
  <c r="J13706" i="1"/>
  <c r="K13706" i="1"/>
  <c r="J13710" i="1"/>
  <c r="K13710" i="1"/>
  <c r="J13714" i="1"/>
  <c r="K13714" i="1"/>
  <c r="J13718" i="1"/>
  <c r="K13718" i="1"/>
  <c r="J13722" i="1"/>
  <c r="K13722" i="1"/>
  <c r="J13726" i="1"/>
  <c r="K13726" i="1"/>
  <c r="J13730" i="1"/>
  <c r="K13730" i="1"/>
  <c r="J13734" i="1"/>
  <c r="K13734" i="1"/>
  <c r="J13738" i="1"/>
  <c r="K13738" i="1"/>
  <c r="J13742" i="1"/>
  <c r="K13742" i="1"/>
  <c r="J13746" i="1"/>
  <c r="K13746" i="1"/>
  <c r="J13750" i="1"/>
  <c r="K13750" i="1"/>
  <c r="J13754" i="1"/>
  <c r="K13754" i="1"/>
  <c r="J13758" i="1"/>
  <c r="K13758" i="1"/>
  <c r="J13762" i="1"/>
  <c r="K13762" i="1"/>
  <c r="J13766" i="1"/>
  <c r="K13766" i="1"/>
  <c r="J13770" i="1"/>
  <c r="K13770" i="1"/>
  <c r="J13774" i="1"/>
  <c r="K13774" i="1"/>
  <c r="J13778" i="1"/>
  <c r="K13778" i="1"/>
  <c r="J13782" i="1"/>
  <c r="K13782" i="1"/>
  <c r="J13786" i="1"/>
  <c r="K13786" i="1"/>
  <c r="J13790" i="1"/>
  <c r="K13790" i="1"/>
  <c r="J13794" i="1"/>
  <c r="K13794" i="1"/>
  <c r="J13798" i="1"/>
  <c r="K13798" i="1"/>
  <c r="J13802" i="1"/>
  <c r="K13802" i="1"/>
  <c r="J13806" i="1"/>
  <c r="K13806" i="1"/>
  <c r="J13810" i="1"/>
  <c r="K13810" i="1"/>
  <c r="J13814" i="1"/>
  <c r="K13814" i="1"/>
  <c r="J13818" i="1"/>
  <c r="K13818" i="1"/>
  <c r="J13822" i="1"/>
  <c r="K13822" i="1"/>
  <c r="J13826" i="1"/>
  <c r="K13826" i="1"/>
  <c r="J13830" i="1"/>
  <c r="K13830" i="1"/>
  <c r="J13834" i="1"/>
  <c r="K13834" i="1"/>
  <c r="J13838" i="1"/>
  <c r="K13838" i="1"/>
  <c r="J13842" i="1"/>
  <c r="K13842" i="1"/>
  <c r="J13846" i="1"/>
  <c r="K13846" i="1"/>
  <c r="J13850" i="1"/>
  <c r="K13850" i="1"/>
  <c r="J13854" i="1"/>
  <c r="K13854" i="1"/>
  <c r="J13858" i="1"/>
  <c r="K13858" i="1"/>
  <c r="J13862" i="1"/>
  <c r="K13862" i="1"/>
  <c r="J13866" i="1"/>
  <c r="K13866" i="1"/>
  <c r="J13870" i="1"/>
  <c r="K13870" i="1"/>
  <c r="J13874" i="1"/>
  <c r="K13874" i="1"/>
  <c r="J13878" i="1"/>
  <c r="K13878" i="1"/>
  <c r="J13882" i="1"/>
  <c r="K13882" i="1"/>
  <c r="J13886" i="1"/>
  <c r="K13886" i="1"/>
  <c r="J13890" i="1"/>
  <c r="K13890" i="1"/>
  <c r="J13894" i="1"/>
  <c r="K13894" i="1"/>
  <c r="J13898" i="1"/>
  <c r="K13898" i="1"/>
  <c r="J13902" i="1"/>
  <c r="K13902" i="1"/>
  <c r="J13906" i="1"/>
  <c r="K13906" i="1"/>
  <c r="J13910" i="1"/>
  <c r="K13910" i="1"/>
  <c r="J13914" i="1"/>
  <c r="K13914" i="1"/>
  <c r="J13918" i="1"/>
  <c r="K13918" i="1"/>
  <c r="J13922" i="1"/>
  <c r="K13922" i="1"/>
  <c r="J13926" i="1"/>
  <c r="K13926" i="1"/>
  <c r="J13930" i="1"/>
  <c r="K13930" i="1"/>
  <c r="J13934" i="1"/>
  <c r="K13934" i="1"/>
  <c r="J13938" i="1"/>
  <c r="K13938" i="1"/>
  <c r="J13942" i="1"/>
  <c r="K13942" i="1"/>
  <c r="J13946" i="1"/>
  <c r="K13946" i="1"/>
  <c r="J13950" i="1"/>
  <c r="K13950" i="1"/>
  <c r="J13954" i="1"/>
  <c r="K13954" i="1"/>
  <c r="J13958" i="1"/>
  <c r="K13958" i="1"/>
  <c r="J13962" i="1"/>
  <c r="K13962" i="1"/>
  <c r="J13966" i="1"/>
  <c r="K13966" i="1"/>
  <c r="J13970" i="1"/>
  <c r="K13970" i="1"/>
  <c r="J13974" i="1"/>
  <c r="K13974" i="1"/>
  <c r="J13978" i="1"/>
  <c r="K13978" i="1"/>
  <c r="J13982" i="1"/>
  <c r="K13982" i="1"/>
  <c r="J13986" i="1"/>
  <c r="K13986" i="1"/>
  <c r="J13990" i="1"/>
  <c r="K13990" i="1"/>
  <c r="J13994" i="1"/>
  <c r="K13994" i="1"/>
  <c r="J13998" i="1"/>
  <c r="K13998" i="1"/>
  <c r="J14002" i="1"/>
  <c r="K14002" i="1"/>
  <c r="J14006" i="1"/>
  <c r="K14006" i="1"/>
  <c r="J14010" i="1"/>
  <c r="K14010" i="1"/>
  <c r="J14014" i="1"/>
  <c r="K14014" i="1"/>
  <c r="J14018" i="1"/>
  <c r="K14018" i="1"/>
  <c r="J14022" i="1"/>
  <c r="K14022" i="1"/>
  <c r="J14026" i="1"/>
  <c r="K14026" i="1"/>
  <c r="J14030" i="1"/>
  <c r="K14030" i="1"/>
  <c r="J14034" i="1"/>
  <c r="K14034" i="1"/>
  <c r="J14038" i="1"/>
  <c r="K14038" i="1"/>
  <c r="J14042" i="1"/>
  <c r="K14042" i="1"/>
  <c r="J14046" i="1"/>
  <c r="K14046" i="1"/>
  <c r="J14050" i="1"/>
  <c r="K14050" i="1"/>
  <c r="J14054" i="1"/>
  <c r="K14054" i="1"/>
  <c r="J14058" i="1"/>
  <c r="K14058" i="1"/>
  <c r="J14062" i="1"/>
  <c r="K14062" i="1"/>
  <c r="J14066" i="1"/>
  <c r="K14066" i="1"/>
  <c r="J14070" i="1"/>
  <c r="K14070" i="1"/>
  <c r="J14074" i="1"/>
  <c r="K14074" i="1"/>
  <c r="J14078" i="1"/>
  <c r="K14078" i="1"/>
  <c r="J14082" i="1"/>
  <c r="K14082" i="1"/>
  <c r="J14086" i="1"/>
  <c r="K14086" i="1"/>
  <c r="J14090" i="1"/>
  <c r="K14090" i="1"/>
  <c r="J14094" i="1"/>
  <c r="K14094" i="1"/>
  <c r="J14098" i="1"/>
  <c r="K14098" i="1"/>
  <c r="J14102" i="1"/>
  <c r="K14102" i="1"/>
  <c r="J14106" i="1"/>
  <c r="K14106" i="1"/>
  <c r="J14110" i="1"/>
  <c r="K14110" i="1"/>
  <c r="J14114" i="1"/>
  <c r="K14114" i="1"/>
  <c r="J14118" i="1"/>
  <c r="K14118" i="1"/>
  <c r="J14122" i="1"/>
  <c r="K14122" i="1"/>
  <c r="J14126" i="1"/>
  <c r="K14126" i="1"/>
  <c r="J14130" i="1"/>
  <c r="K14130" i="1"/>
  <c r="J14134" i="1"/>
  <c r="K14134" i="1"/>
  <c r="J14138" i="1"/>
  <c r="K14138" i="1"/>
  <c r="J14142" i="1"/>
  <c r="K14142" i="1"/>
  <c r="J14146" i="1"/>
  <c r="K14146" i="1"/>
  <c r="J14150" i="1"/>
  <c r="K14150" i="1"/>
  <c r="J14154" i="1"/>
  <c r="K14154" i="1"/>
  <c r="J14158" i="1"/>
  <c r="K14158" i="1"/>
  <c r="J14162" i="1"/>
  <c r="K14162" i="1"/>
  <c r="J14166" i="1"/>
  <c r="K14166" i="1"/>
  <c r="J14170" i="1"/>
  <c r="K14170" i="1"/>
  <c r="J14174" i="1"/>
  <c r="K14174" i="1"/>
  <c r="J14178" i="1"/>
  <c r="K14178" i="1"/>
  <c r="J14182" i="1"/>
  <c r="K14182" i="1"/>
  <c r="J14186" i="1"/>
  <c r="K14186" i="1"/>
  <c r="J14190" i="1"/>
  <c r="K14190" i="1"/>
  <c r="J14194" i="1"/>
  <c r="K14194" i="1"/>
  <c r="J14198" i="1"/>
  <c r="K14198" i="1"/>
  <c r="J14202" i="1"/>
  <c r="K14202" i="1"/>
  <c r="J14206" i="1"/>
  <c r="K14206" i="1"/>
  <c r="J14210" i="1"/>
  <c r="K14210" i="1"/>
  <c r="J14214" i="1"/>
  <c r="K14214" i="1"/>
  <c r="J14218" i="1"/>
  <c r="K14218" i="1"/>
  <c r="J14222" i="1"/>
  <c r="K14222" i="1"/>
  <c r="J14226" i="1"/>
  <c r="K14226" i="1"/>
  <c r="J14230" i="1"/>
  <c r="K14230" i="1"/>
  <c r="J14234" i="1"/>
  <c r="K14234" i="1"/>
  <c r="J14238" i="1"/>
  <c r="K14238" i="1"/>
  <c r="J14242" i="1"/>
  <c r="K14242" i="1"/>
  <c r="J14246" i="1"/>
  <c r="K14246" i="1"/>
  <c r="J14250" i="1"/>
  <c r="K14250" i="1"/>
  <c r="J14254" i="1"/>
  <c r="K14254" i="1"/>
  <c r="J14258" i="1"/>
  <c r="K14258" i="1"/>
  <c r="J14262" i="1"/>
  <c r="K14262" i="1"/>
  <c r="J14266" i="1"/>
  <c r="K14266" i="1"/>
  <c r="J14270" i="1"/>
  <c r="K14270" i="1"/>
  <c r="J14274" i="1"/>
  <c r="K14274" i="1"/>
  <c r="J14278" i="1"/>
  <c r="K14278" i="1"/>
  <c r="J14282" i="1"/>
  <c r="K14282" i="1"/>
  <c r="J14286" i="1"/>
  <c r="K14286" i="1"/>
  <c r="J14290" i="1"/>
  <c r="K14290" i="1"/>
  <c r="J14294" i="1"/>
  <c r="K14294" i="1"/>
  <c r="J14298" i="1"/>
  <c r="K14298" i="1"/>
  <c r="J14302" i="1"/>
  <c r="K14302" i="1"/>
  <c r="J14306" i="1"/>
  <c r="K14306" i="1"/>
  <c r="J14310" i="1"/>
  <c r="K14310" i="1"/>
  <c r="J14314" i="1"/>
  <c r="K14314" i="1"/>
  <c r="J14318" i="1"/>
  <c r="K14318" i="1"/>
  <c r="J14322" i="1"/>
  <c r="K14322" i="1"/>
  <c r="J14326" i="1"/>
  <c r="K14326" i="1"/>
  <c r="J14330" i="1"/>
  <c r="K14330" i="1"/>
  <c r="J14334" i="1"/>
  <c r="K14334" i="1"/>
  <c r="J14338" i="1"/>
  <c r="K14338" i="1"/>
  <c r="J14342" i="1"/>
  <c r="K14342" i="1"/>
  <c r="J14346" i="1"/>
  <c r="K14346" i="1"/>
  <c r="J14350" i="1"/>
  <c r="K14350" i="1"/>
  <c r="J14354" i="1"/>
  <c r="K14354" i="1"/>
  <c r="J14358" i="1"/>
  <c r="K14358" i="1"/>
  <c r="J14362" i="1"/>
  <c r="K14362" i="1"/>
  <c r="J14366" i="1"/>
  <c r="K14366" i="1"/>
  <c r="J14370" i="1"/>
  <c r="K14370" i="1"/>
  <c r="J14374" i="1"/>
  <c r="K14374" i="1"/>
  <c r="J14378" i="1"/>
  <c r="K14378" i="1"/>
  <c r="J14382" i="1"/>
  <c r="K14382" i="1"/>
  <c r="J14386" i="1"/>
  <c r="K14386" i="1"/>
  <c r="J14390" i="1"/>
  <c r="K14390" i="1"/>
  <c r="J14394" i="1"/>
  <c r="K14394" i="1"/>
  <c r="J14398" i="1"/>
  <c r="K14398" i="1"/>
  <c r="J14402" i="1"/>
  <c r="K14402" i="1"/>
  <c r="J14406" i="1"/>
  <c r="K14406" i="1"/>
  <c r="J14410" i="1"/>
  <c r="K14410" i="1"/>
  <c r="J14414" i="1"/>
  <c r="K14414" i="1"/>
  <c r="J14418" i="1"/>
  <c r="K14418" i="1"/>
  <c r="J14422" i="1"/>
  <c r="K14422" i="1"/>
  <c r="J14426" i="1"/>
  <c r="K14426" i="1"/>
  <c r="J14430" i="1"/>
  <c r="K14430" i="1"/>
  <c r="J14434" i="1"/>
  <c r="K14434" i="1"/>
  <c r="J14438" i="1"/>
  <c r="K14438" i="1"/>
  <c r="J14442" i="1"/>
  <c r="K14442" i="1"/>
  <c r="J14446" i="1"/>
  <c r="K14446" i="1"/>
  <c r="J14450" i="1"/>
  <c r="K14450" i="1"/>
  <c r="J14454" i="1"/>
  <c r="K14454" i="1"/>
  <c r="J14458" i="1"/>
  <c r="K14458" i="1"/>
  <c r="J14462" i="1"/>
  <c r="K14462" i="1"/>
  <c r="J14466" i="1"/>
  <c r="K14466" i="1"/>
  <c r="J14470" i="1"/>
  <c r="K14470" i="1"/>
  <c r="J14474" i="1"/>
  <c r="K14474" i="1"/>
  <c r="J14478" i="1"/>
  <c r="K14478" i="1"/>
  <c r="J14482" i="1"/>
  <c r="K14482" i="1"/>
  <c r="J14486" i="1"/>
  <c r="K14486" i="1"/>
  <c r="J14490" i="1"/>
  <c r="K14490" i="1"/>
  <c r="J14494" i="1"/>
  <c r="K14494" i="1"/>
  <c r="J14498" i="1"/>
  <c r="K14498" i="1"/>
  <c r="J14502" i="1"/>
  <c r="K14502" i="1"/>
  <c r="J14506" i="1"/>
  <c r="K14506" i="1"/>
  <c r="J14510" i="1"/>
  <c r="K14510" i="1"/>
  <c r="J14514" i="1"/>
  <c r="K14514" i="1"/>
  <c r="J14518" i="1"/>
  <c r="K14518" i="1"/>
  <c r="J14522" i="1"/>
  <c r="K14522" i="1"/>
  <c r="J14526" i="1"/>
  <c r="K14526" i="1"/>
  <c r="J14530" i="1"/>
  <c r="K14530" i="1"/>
  <c r="J14534" i="1"/>
  <c r="K14534" i="1"/>
  <c r="J14538" i="1"/>
  <c r="K14538" i="1"/>
  <c r="J14542" i="1"/>
  <c r="K14542" i="1"/>
  <c r="J14546" i="1"/>
  <c r="K14546" i="1"/>
  <c r="J14550" i="1"/>
  <c r="K14550" i="1"/>
  <c r="J14554" i="1"/>
  <c r="K14554" i="1"/>
  <c r="J14558" i="1"/>
  <c r="K14558" i="1"/>
  <c r="J14562" i="1"/>
  <c r="K14562" i="1"/>
  <c r="J14566" i="1"/>
  <c r="K14566" i="1"/>
  <c r="J14570" i="1"/>
  <c r="K14570" i="1"/>
  <c r="J14574" i="1"/>
  <c r="K14574" i="1"/>
  <c r="J14578" i="1"/>
  <c r="K14578" i="1"/>
  <c r="J14582" i="1"/>
  <c r="K14582" i="1"/>
  <c r="J14586" i="1"/>
  <c r="K14586" i="1"/>
  <c r="J14590" i="1"/>
  <c r="K14590" i="1"/>
  <c r="J14594" i="1"/>
  <c r="K14594" i="1"/>
  <c r="J14598" i="1"/>
  <c r="K14598" i="1"/>
  <c r="J14602" i="1"/>
  <c r="K14602" i="1"/>
  <c r="J14606" i="1"/>
  <c r="K14606" i="1"/>
  <c r="J14610" i="1"/>
  <c r="K14610" i="1"/>
  <c r="J14614" i="1"/>
  <c r="K14614" i="1"/>
  <c r="J14618" i="1"/>
  <c r="K14618" i="1"/>
  <c r="J14622" i="1"/>
  <c r="K14622" i="1"/>
  <c r="J14626" i="1"/>
  <c r="K14626" i="1"/>
  <c r="J14630" i="1"/>
  <c r="K14630" i="1"/>
  <c r="J14634" i="1"/>
  <c r="K14634" i="1"/>
  <c r="J14638" i="1"/>
  <c r="K14638" i="1"/>
  <c r="J14642" i="1"/>
  <c r="K14642" i="1"/>
  <c r="J14646" i="1"/>
  <c r="K14646" i="1"/>
  <c r="J14650" i="1"/>
  <c r="K14650" i="1"/>
  <c r="J14654" i="1"/>
  <c r="K14654" i="1"/>
  <c r="J14658" i="1"/>
  <c r="K14658" i="1"/>
  <c r="J14662" i="1"/>
  <c r="K14662" i="1"/>
  <c r="J14666" i="1"/>
  <c r="K14666" i="1"/>
  <c r="J14670" i="1"/>
  <c r="K14670" i="1"/>
  <c r="J14674" i="1"/>
  <c r="K14674" i="1"/>
  <c r="J14678" i="1"/>
  <c r="K14678" i="1"/>
  <c r="J14682" i="1"/>
  <c r="K14682" i="1"/>
  <c r="J14686" i="1"/>
  <c r="K14686" i="1"/>
  <c r="J14690" i="1"/>
  <c r="K14690" i="1"/>
  <c r="J14694" i="1"/>
  <c r="K14694" i="1"/>
  <c r="J14698" i="1"/>
  <c r="K14698" i="1"/>
  <c r="J14702" i="1"/>
  <c r="K14702" i="1"/>
  <c r="J14706" i="1"/>
  <c r="K14706" i="1"/>
  <c r="J14710" i="1"/>
  <c r="K14710" i="1"/>
  <c r="J14714" i="1"/>
  <c r="K14714" i="1"/>
  <c r="J14718" i="1"/>
  <c r="K14718" i="1"/>
  <c r="J14722" i="1"/>
  <c r="K14722" i="1"/>
  <c r="J14726" i="1"/>
  <c r="K14726" i="1"/>
  <c r="J14730" i="1"/>
  <c r="K14730" i="1"/>
  <c r="J14734" i="1"/>
  <c r="K14734" i="1"/>
  <c r="J14738" i="1"/>
  <c r="K14738" i="1"/>
  <c r="J14742" i="1"/>
  <c r="K14742" i="1"/>
  <c r="J14746" i="1"/>
  <c r="K14746" i="1"/>
  <c r="J14750" i="1"/>
  <c r="K14750" i="1"/>
  <c r="J14754" i="1"/>
  <c r="K14754" i="1"/>
  <c r="J14758" i="1"/>
  <c r="K14758" i="1"/>
  <c r="J14762" i="1"/>
  <c r="K14762" i="1"/>
  <c r="J14766" i="1"/>
  <c r="K14766" i="1"/>
  <c r="J14770" i="1"/>
  <c r="K14770" i="1"/>
  <c r="J14774" i="1"/>
  <c r="K14774" i="1"/>
  <c r="J14778" i="1"/>
  <c r="K14778" i="1"/>
  <c r="J14782" i="1"/>
  <c r="K14782" i="1"/>
  <c r="J14786" i="1"/>
  <c r="K14786" i="1"/>
  <c r="J14790" i="1"/>
  <c r="K14790" i="1"/>
  <c r="J14794" i="1"/>
  <c r="K14794" i="1"/>
  <c r="J14798" i="1"/>
  <c r="K14798" i="1"/>
  <c r="J14802" i="1"/>
  <c r="K14802" i="1"/>
  <c r="J14806" i="1"/>
  <c r="K14806" i="1"/>
  <c r="J14810" i="1"/>
  <c r="K14810" i="1"/>
  <c r="J14814" i="1"/>
  <c r="K14814" i="1"/>
  <c r="J14818" i="1"/>
  <c r="K14818" i="1"/>
  <c r="J14822" i="1"/>
  <c r="K14822" i="1"/>
  <c r="J14826" i="1"/>
  <c r="K14826" i="1"/>
  <c r="J14830" i="1"/>
  <c r="K14830" i="1"/>
  <c r="J14834" i="1"/>
  <c r="K14834" i="1"/>
  <c r="J14838" i="1"/>
  <c r="K14838" i="1"/>
  <c r="J14842" i="1"/>
  <c r="K14842" i="1"/>
  <c r="J14846" i="1"/>
  <c r="K14846" i="1"/>
  <c r="J14850" i="1"/>
  <c r="K14850" i="1"/>
  <c r="J14854" i="1"/>
  <c r="K14854" i="1"/>
  <c r="J14858" i="1"/>
  <c r="K14858" i="1"/>
  <c r="J14862" i="1"/>
  <c r="K14862" i="1"/>
  <c r="J14866" i="1"/>
  <c r="K14866" i="1"/>
  <c r="J14870" i="1"/>
  <c r="K14870" i="1"/>
  <c r="J14874" i="1"/>
  <c r="K14874" i="1"/>
  <c r="J14878" i="1"/>
  <c r="K14878" i="1"/>
  <c r="J14882" i="1"/>
  <c r="K14882" i="1"/>
  <c r="J14886" i="1"/>
  <c r="K14886" i="1"/>
  <c r="J14890" i="1"/>
  <c r="K14890" i="1"/>
  <c r="J14894" i="1"/>
  <c r="K14894" i="1"/>
  <c r="J14898" i="1"/>
  <c r="K14898" i="1"/>
  <c r="J14902" i="1"/>
  <c r="K14902" i="1"/>
  <c r="J14906" i="1"/>
  <c r="K14906" i="1"/>
  <c r="J14910" i="1"/>
  <c r="K14910" i="1"/>
  <c r="J14914" i="1"/>
  <c r="K14914" i="1"/>
  <c r="J14918" i="1"/>
  <c r="K14918" i="1"/>
  <c r="J14922" i="1"/>
  <c r="K14922" i="1"/>
  <c r="J14926" i="1"/>
  <c r="K14926" i="1"/>
  <c r="J14930" i="1"/>
  <c r="K14930" i="1"/>
  <c r="J14934" i="1"/>
  <c r="K14934" i="1"/>
  <c r="J14938" i="1"/>
  <c r="K14938" i="1"/>
  <c r="J14942" i="1"/>
  <c r="K14942" i="1"/>
  <c r="J14946" i="1"/>
  <c r="K14946" i="1"/>
  <c r="J14950" i="1"/>
  <c r="K14950" i="1"/>
  <c r="J14954" i="1"/>
  <c r="K14954" i="1"/>
  <c r="J14958" i="1"/>
  <c r="K14958" i="1"/>
  <c r="J14962" i="1"/>
  <c r="K14962" i="1"/>
  <c r="J14966" i="1"/>
  <c r="K14966" i="1"/>
  <c r="J14970" i="1"/>
  <c r="K14970" i="1"/>
  <c r="J14974" i="1"/>
  <c r="K14974" i="1"/>
  <c r="J14978" i="1"/>
  <c r="K14978" i="1"/>
  <c r="J14982" i="1"/>
  <c r="K14982" i="1"/>
  <c r="J14986" i="1"/>
  <c r="K14986" i="1"/>
  <c r="J14990" i="1"/>
  <c r="K14990" i="1"/>
  <c r="J14994" i="1"/>
  <c r="K14994" i="1"/>
  <c r="J14998" i="1"/>
  <c r="K14998" i="1"/>
  <c r="J15002" i="1"/>
  <c r="K15002" i="1"/>
  <c r="J15006" i="1"/>
  <c r="K15006" i="1"/>
  <c r="J15010" i="1"/>
  <c r="K15010" i="1"/>
  <c r="J15014" i="1"/>
  <c r="K15014" i="1"/>
  <c r="J15018" i="1"/>
  <c r="K15018" i="1"/>
  <c r="J15022" i="1"/>
  <c r="K15022" i="1"/>
  <c r="J15026" i="1"/>
  <c r="K15026" i="1"/>
  <c r="J15030" i="1"/>
  <c r="K15030" i="1"/>
  <c r="J15034" i="1"/>
  <c r="K15034" i="1"/>
  <c r="J15038" i="1"/>
  <c r="K15038" i="1"/>
  <c r="J15042" i="1"/>
  <c r="K15042" i="1"/>
  <c r="J15046" i="1"/>
  <c r="K15046" i="1"/>
  <c r="J15050" i="1"/>
  <c r="K15050" i="1"/>
  <c r="J15054" i="1"/>
  <c r="K15054" i="1"/>
  <c r="J15058" i="1"/>
  <c r="K15058" i="1"/>
  <c r="J15062" i="1"/>
  <c r="K15062" i="1"/>
  <c r="J15066" i="1"/>
  <c r="K15066" i="1"/>
  <c r="J15070" i="1"/>
  <c r="K15070" i="1"/>
  <c r="J15074" i="1"/>
  <c r="K15074" i="1"/>
  <c r="J15078" i="1"/>
  <c r="K15078" i="1"/>
  <c r="J15082" i="1"/>
  <c r="K15082" i="1"/>
  <c r="J15086" i="1"/>
  <c r="K15086" i="1"/>
  <c r="J15090" i="1"/>
  <c r="K15090" i="1"/>
  <c r="J15094" i="1"/>
  <c r="K15094" i="1"/>
  <c r="J15098" i="1"/>
  <c r="K15098" i="1"/>
  <c r="J15102" i="1"/>
  <c r="K15102" i="1"/>
  <c r="J15106" i="1"/>
  <c r="K15106" i="1"/>
  <c r="J15110" i="1"/>
  <c r="K15110" i="1"/>
  <c r="J15114" i="1"/>
  <c r="K15114" i="1"/>
  <c r="J15118" i="1"/>
  <c r="K15118" i="1"/>
  <c r="J15122" i="1"/>
  <c r="K15122" i="1"/>
  <c r="J15126" i="1"/>
  <c r="K15126" i="1"/>
  <c r="J15130" i="1"/>
  <c r="K15130" i="1"/>
  <c r="J15134" i="1"/>
  <c r="K15134" i="1"/>
  <c r="J15138" i="1"/>
  <c r="K15138" i="1"/>
  <c r="J15142" i="1"/>
  <c r="K15142" i="1"/>
  <c r="J15146" i="1"/>
  <c r="K15146" i="1"/>
  <c r="J15150" i="1"/>
  <c r="K15150" i="1"/>
  <c r="J15154" i="1"/>
  <c r="K15154" i="1"/>
  <c r="J15158" i="1"/>
  <c r="K15158" i="1"/>
  <c r="J15162" i="1"/>
  <c r="K15162" i="1"/>
  <c r="J15166" i="1"/>
  <c r="K15166" i="1"/>
  <c r="J15170" i="1"/>
  <c r="K15170" i="1"/>
  <c r="J15174" i="1"/>
  <c r="K15174" i="1"/>
  <c r="J15178" i="1"/>
  <c r="K15178" i="1"/>
  <c r="J15182" i="1"/>
  <c r="K15182" i="1"/>
  <c r="J15186" i="1"/>
  <c r="K15186" i="1"/>
  <c r="J15190" i="1"/>
  <c r="K15190" i="1"/>
  <c r="J15194" i="1"/>
  <c r="K15194" i="1"/>
  <c r="J15198" i="1"/>
  <c r="K15198" i="1"/>
  <c r="J15202" i="1"/>
  <c r="K15202" i="1"/>
  <c r="J15206" i="1"/>
  <c r="K15206" i="1"/>
  <c r="J15210" i="1"/>
  <c r="K15210" i="1"/>
  <c r="J15214" i="1"/>
  <c r="K15214" i="1"/>
  <c r="J15218" i="1"/>
  <c r="K15218" i="1"/>
  <c r="J15222" i="1"/>
  <c r="K15222" i="1"/>
  <c r="J15226" i="1"/>
  <c r="K15226" i="1"/>
  <c r="J15230" i="1"/>
  <c r="K15230" i="1"/>
  <c r="J15234" i="1"/>
  <c r="K15234" i="1"/>
  <c r="J15238" i="1"/>
  <c r="K15238" i="1"/>
  <c r="J15242" i="1"/>
  <c r="K15242" i="1"/>
  <c r="J15246" i="1"/>
  <c r="K15246" i="1"/>
  <c r="J15250" i="1"/>
  <c r="K15250" i="1"/>
  <c r="J15254" i="1"/>
  <c r="K15254" i="1"/>
  <c r="J15258" i="1"/>
  <c r="K15258" i="1"/>
  <c r="J15262" i="1"/>
  <c r="K15262" i="1"/>
  <c r="J15266" i="1"/>
  <c r="K15266" i="1"/>
  <c r="J15270" i="1"/>
  <c r="K15270" i="1"/>
  <c r="J15274" i="1"/>
  <c r="K15274" i="1"/>
  <c r="J15278" i="1"/>
  <c r="K15278" i="1"/>
  <c r="J15282" i="1"/>
  <c r="K15282" i="1"/>
  <c r="J15286" i="1"/>
  <c r="K15286" i="1"/>
  <c r="J15290" i="1"/>
  <c r="K15290" i="1"/>
  <c r="J15294" i="1"/>
  <c r="K15294" i="1"/>
  <c r="J15298" i="1"/>
  <c r="K15298" i="1"/>
  <c r="J15302" i="1"/>
  <c r="K15302" i="1"/>
  <c r="J15306" i="1"/>
  <c r="K15306" i="1"/>
  <c r="J15310" i="1"/>
  <c r="K15310" i="1"/>
  <c r="J15314" i="1"/>
  <c r="K15314" i="1"/>
  <c r="J15318" i="1"/>
  <c r="K15318" i="1"/>
  <c r="J15322" i="1"/>
  <c r="K15322" i="1"/>
  <c r="J15326" i="1"/>
  <c r="K15326" i="1"/>
  <c r="J15330" i="1"/>
  <c r="K15330" i="1"/>
  <c r="J15334" i="1"/>
  <c r="K15334" i="1"/>
  <c r="J15338" i="1"/>
  <c r="K15338" i="1"/>
  <c r="J15342" i="1"/>
  <c r="K15342" i="1"/>
  <c r="J15346" i="1"/>
  <c r="K15346" i="1"/>
  <c r="J15350" i="1"/>
  <c r="K15350" i="1"/>
  <c r="J15354" i="1"/>
  <c r="K15354" i="1"/>
  <c r="J15358" i="1"/>
  <c r="K15358" i="1"/>
  <c r="J15362" i="1"/>
  <c r="K15362" i="1"/>
  <c r="J15366" i="1"/>
  <c r="K15366" i="1"/>
  <c r="J15370" i="1"/>
  <c r="K15370" i="1"/>
  <c r="J15374" i="1"/>
  <c r="K15374" i="1"/>
  <c r="J15378" i="1"/>
  <c r="K15378" i="1"/>
  <c r="J15382" i="1"/>
  <c r="K15382" i="1"/>
  <c r="J15386" i="1"/>
  <c r="K15386" i="1"/>
  <c r="J15390" i="1"/>
  <c r="K15390" i="1"/>
  <c r="J15394" i="1"/>
  <c r="K15394" i="1"/>
  <c r="J15398" i="1"/>
  <c r="K15398" i="1"/>
  <c r="J15402" i="1"/>
  <c r="K15402" i="1"/>
  <c r="J15406" i="1"/>
  <c r="K15406" i="1"/>
  <c r="J15410" i="1"/>
  <c r="K15410" i="1"/>
  <c r="J15414" i="1"/>
  <c r="K15414" i="1"/>
  <c r="J15418" i="1"/>
  <c r="K15418" i="1"/>
  <c r="J15422" i="1"/>
  <c r="K15422" i="1"/>
  <c r="J15426" i="1"/>
  <c r="K15426" i="1"/>
  <c r="J15430" i="1"/>
  <c r="K15430" i="1"/>
  <c r="J15434" i="1"/>
  <c r="K15434" i="1"/>
  <c r="J15438" i="1"/>
  <c r="K15438" i="1"/>
  <c r="J15442" i="1"/>
  <c r="K15442" i="1"/>
  <c r="J15446" i="1"/>
  <c r="K15446" i="1"/>
  <c r="J15450" i="1"/>
  <c r="K15450" i="1"/>
  <c r="J15454" i="1"/>
  <c r="K15454" i="1"/>
  <c r="J15458" i="1"/>
  <c r="K15458" i="1"/>
  <c r="J15462" i="1"/>
  <c r="K15462" i="1"/>
  <c r="J15466" i="1"/>
  <c r="K15466" i="1"/>
  <c r="J15470" i="1"/>
  <c r="K15470" i="1"/>
  <c r="J15474" i="1"/>
  <c r="K15474" i="1"/>
  <c r="J15478" i="1"/>
  <c r="K15478" i="1"/>
  <c r="J15482" i="1"/>
  <c r="K15482" i="1"/>
  <c r="J15486" i="1"/>
  <c r="K15486" i="1"/>
  <c r="J15490" i="1"/>
  <c r="K15490" i="1"/>
  <c r="J15494" i="1"/>
  <c r="K15494" i="1"/>
  <c r="J15498" i="1"/>
  <c r="K15498" i="1"/>
  <c r="J15502" i="1"/>
  <c r="K15502" i="1"/>
  <c r="J15506" i="1"/>
  <c r="K15506" i="1"/>
  <c r="J15510" i="1"/>
  <c r="K15510" i="1"/>
  <c r="J15514" i="1"/>
  <c r="K15514" i="1"/>
  <c r="J15518" i="1"/>
  <c r="K15518" i="1"/>
  <c r="J15522" i="1"/>
  <c r="K15522" i="1"/>
  <c r="J15526" i="1"/>
  <c r="K15526" i="1"/>
  <c r="J15530" i="1"/>
  <c r="K15530" i="1"/>
  <c r="J15534" i="1"/>
  <c r="K15534" i="1"/>
  <c r="J15538" i="1"/>
  <c r="K15538" i="1"/>
  <c r="J15542" i="1"/>
  <c r="K15542" i="1"/>
  <c r="J15546" i="1"/>
  <c r="K15546" i="1"/>
  <c r="J15550" i="1"/>
  <c r="K15550" i="1"/>
  <c r="J15554" i="1"/>
  <c r="K15554" i="1"/>
  <c r="J15558" i="1"/>
  <c r="K15558" i="1"/>
  <c r="J15562" i="1"/>
  <c r="K15562" i="1"/>
  <c r="J15566" i="1"/>
  <c r="K15566" i="1"/>
  <c r="J15570" i="1"/>
  <c r="K15570" i="1"/>
  <c r="J15574" i="1"/>
  <c r="K15574" i="1"/>
  <c r="J15578" i="1"/>
  <c r="K15578" i="1"/>
  <c r="J15582" i="1"/>
  <c r="K15582" i="1"/>
  <c r="J15586" i="1"/>
  <c r="K15586" i="1"/>
  <c r="J15590" i="1"/>
  <c r="K15590" i="1"/>
  <c r="J15594" i="1"/>
  <c r="K15594" i="1"/>
  <c r="J15598" i="1"/>
  <c r="K15598" i="1"/>
  <c r="J15602" i="1"/>
  <c r="K15602" i="1"/>
  <c r="J15606" i="1"/>
  <c r="K15606" i="1"/>
  <c r="J15610" i="1"/>
  <c r="K15610" i="1"/>
  <c r="J15614" i="1"/>
  <c r="K15614" i="1"/>
  <c r="J15618" i="1"/>
  <c r="K15618" i="1"/>
  <c r="J15622" i="1"/>
  <c r="K15622" i="1"/>
  <c r="J15626" i="1"/>
  <c r="K15626" i="1"/>
  <c r="J15630" i="1"/>
  <c r="K15630" i="1"/>
  <c r="J15634" i="1"/>
  <c r="K15634" i="1"/>
  <c r="J15638" i="1"/>
  <c r="K15638" i="1"/>
  <c r="J15642" i="1"/>
  <c r="K15642" i="1"/>
  <c r="J15646" i="1"/>
  <c r="K15646" i="1"/>
  <c r="J15650" i="1"/>
  <c r="K15650" i="1"/>
  <c r="J15654" i="1"/>
  <c r="K15654" i="1"/>
  <c r="J15658" i="1"/>
  <c r="K15658" i="1"/>
  <c r="J15662" i="1"/>
  <c r="K15662" i="1"/>
  <c r="J15666" i="1"/>
  <c r="K15666" i="1"/>
  <c r="J15670" i="1"/>
  <c r="K15670" i="1"/>
  <c r="J15674" i="1"/>
  <c r="K15674" i="1"/>
  <c r="J15678" i="1"/>
  <c r="K15678" i="1"/>
  <c r="J15682" i="1"/>
  <c r="K15682" i="1"/>
  <c r="J15686" i="1"/>
  <c r="K15686" i="1"/>
  <c r="J15690" i="1"/>
  <c r="K15690" i="1"/>
  <c r="J15694" i="1"/>
  <c r="K15694" i="1"/>
  <c r="J15698" i="1"/>
  <c r="K15698" i="1"/>
  <c r="J15702" i="1"/>
  <c r="K15702" i="1"/>
  <c r="J15706" i="1"/>
  <c r="K15706" i="1"/>
  <c r="J15710" i="1"/>
  <c r="K15710" i="1"/>
  <c r="J15714" i="1"/>
  <c r="K15714" i="1"/>
  <c r="J15718" i="1"/>
  <c r="K15718" i="1"/>
  <c r="J15722" i="1"/>
  <c r="K15722" i="1"/>
  <c r="J15726" i="1"/>
  <c r="K15726" i="1"/>
  <c r="J15730" i="1"/>
  <c r="K15730" i="1"/>
  <c r="J15734" i="1"/>
  <c r="K15734" i="1"/>
  <c r="J15738" i="1"/>
  <c r="K15738" i="1"/>
  <c r="J15742" i="1"/>
  <c r="K15742" i="1"/>
  <c r="J15746" i="1"/>
  <c r="K15746" i="1"/>
  <c r="J15750" i="1"/>
  <c r="K15750" i="1"/>
  <c r="J15754" i="1"/>
  <c r="K15754" i="1"/>
  <c r="J15758" i="1"/>
  <c r="K15758" i="1"/>
  <c r="J15762" i="1"/>
  <c r="K15762" i="1"/>
  <c r="J15766" i="1"/>
  <c r="K15766" i="1"/>
  <c r="J15770" i="1"/>
  <c r="K15770" i="1"/>
  <c r="J15774" i="1"/>
  <c r="K15774" i="1"/>
  <c r="J15778" i="1"/>
  <c r="K15778" i="1"/>
  <c r="J15782" i="1"/>
  <c r="K15782" i="1"/>
  <c r="J15786" i="1"/>
  <c r="K15786" i="1"/>
  <c r="J15790" i="1"/>
  <c r="K15790" i="1"/>
  <c r="J15794" i="1"/>
  <c r="K15794" i="1"/>
  <c r="J15798" i="1"/>
  <c r="K15798" i="1"/>
  <c r="J15802" i="1"/>
  <c r="K15802" i="1"/>
  <c r="J15806" i="1"/>
  <c r="K15806" i="1"/>
  <c r="J15810" i="1"/>
  <c r="K15810" i="1"/>
  <c r="J15814" i="1"/>
  <c r="K15814" i="1"/>
  <c r="J15818" i="1"/>
  <c r="K15818" i="1"/>
  <c r="J15822" i="1"/>
  <c r="K15822" i="1"/>
  <c r="J15826" i="1"/>
  <c r="K15826" i="1"/>
  <c r="J15830" i="1"/>
  <c r="K15830" i="1"/>
  <c r="J15834" i="1"/>
  <c r="K15834" i="1"/>
  <c r="J15838" i="1"/>
  <c r="K15838" i="1"/>
  <c r="J15842" i="1"/>
  <c r="K15842" i="1"/>
  <c r="J15846" i="1"/>
  <c r="K15846" i="1"/>
  <c r="J15850" i="1"/>
  <c r="K15850" i="1"/>
  <c r="J15854" i="1"/>
  <c r="K15854" i="1"/>
  <c r="J15858" i="1"/>
  <c r="K15858" i="1"/>
  <c r="J15862" i="1"/>
  <c r="K15862" i="1"/>
  <c r="J15866" i="1"/>
  <c r="K15866" i="1"/>
  <c r="J15870" i="1"/>
  <c r="K15870" i="1"/>
  <c r="J15874" i="1"/>
  <c r="K15874" i="1"/>
  <c r="J15878" i="1"/>
  <c r="K15878" i="1"/>
  <c r="J15882" i="1"/>
  <c r="K15882" i="1"/>
  <c r="J15886" i="1"/>
  <c r="K15886" i="1"/>
  <c r="J15890" i="1"/>
  <c r="K15890" i="1"/>
  <c r="J15894" i="1"/>
  <c r="K15894" i="1"/>
  <c r="J15898" i="1"/>
  <c r="K15898" i="1"/>
  <c r="J15902" i="1"/>
  <c r="K15902" i="1"/>
  <c r="J15906" i="1"/>
  <c r="K15906" i="1"/>
  <c r="J15910" i="1"/>
  <c r="K15910" i="1"/>
  <c r="J15914" i="1"/>
  <c r="K15914" i="1"/>
  <c r="J15918" i="1"/>
  <c r="K15918" i="1"/>
  <c r="J15922" i="1"/>
  <c r="K15922" i="1"/>
  <c r="J15926" i="1"/>
  <c r="K15926" i="1"/>
  <c r="J15930" i="1"/>
  <c r="K15930" i="1"/>
  <c r="J15934" i="1"/>
  <c r="K15934" i="1"/>
  <c r="J15938" i="1"/>
  <c r="K15938" i="1"/>
  <c r="J15942" i="1"/>
  <c r="K15942" i="1"/>
  <c r="J15946" i="1"/>
  <c r="K15946" i="1"/>
  <c r="J15950" i="1"/>
  <c r="K15950" i="1"/>
  <c r="J15954" i="1"/>
  <c r="K15954" i="1"/>
  <c r="J15958" i="1"/>
  <c r="K15958" i="1"/>
  <c r="J15962" i="1"/>
  <c r="K15962" i="1"/>
  <c r="J15966" i="1"/>
  <c r="K15966" i="1"/>
  <c r="J15970" i="1"/>
  <c r="K15970" i="1"/>
  <c r="J15974" i="1"/>
  <c r="K15974" i="1"/>
  <c r="J15978" i="1"/>
  <c r="K15978" i="1"/>
  <c r="J15982" i="1"/>
  <c r="K15982" i="1"/>
  <c r="J15986" i="1"/>
  <c r="K15986" i="1"/>
  <c r="J15990" i="1"/>
  <c r="K15990" i="1"/>
  <c r="J15994" i="1"/>
  <c r="K15994" i="1"/>
  <c r="J15998" i="1"/>
  <c r="K15998" i="1"/>
  <c r="J16002" i="1"/>
  <c r="K16002" i="1"/>
  <c r="J16006" i="1"/>
  <c r="K16006" i="1"/>
  <c r="J16010" i="1"/>
  <c r="K16010" i="1"/>
  <c r="J16014" i="1"/>
  <c r="K16014" i="1"/>
  <c r="J16018" i="1"/>
  <c r="K16018" i="1"/>
  <c r="J16022" i="1"/>
  <c r="K16022" i="1"/>
  <c r="J16026" i="1"/>
  <c r="K16026" i="1"/>
  <c r="J16030" i="1"/>
  <c r="K16030" i="1"/>
  <c r="J16034" i="1"/>
  <c r="K16034" i="1"/>
  <c r="J16038" i="1"/>
  <c r="K16038" i="1"/>
  <c r="J16042" i="1"/>
  <c r="K16042" i="1"/>
  <c r="J16046" i="1"/>
  <c r="K16046" i="1"/>
  <c r="J16050" i="1"/>
  <c r="K16050" i="1"/>
  <c r="J16054" i="1"/>
  <c r="K16054" i="1"/>
  <c r="J16058" i="1"/>
  <c r="K16058" i="1"/>
  <c r="J16062" i="1"/>
  <c r="K16062" i="1"/>
  <c r="J16066" i="1"/>
  <c r="K16066" i="1"/>
  <c r="J16070" i="1"/>
  <c r="K16070" i="1"/>
  <c r="J16074" i="1"/>
  <c r="K16074" i="1"/>
  <c r="J16078" i="1"/>
  <c r="K16078" i="1"/>
  <c r="J16082" i="1"/>
  <c r="K16082" i="1"/>
  <c r="J16086" i="1"/>
  <c r="K16086" i="1"/>
  <c r="J16090" i="1"/>
  <c r="K16090" i="1"/>
  <c r="J16094" i="1"/>
  <c r="K16094" i="1"/>
  <c r="J16098" i="1"/>
  <c r="K16098" i="1"/>
  <c r="J16102" i="1"/>
  <c r="K16102" i="1"/>
  <c r="J16106" i="1"/>
  <c r="K16106" i="1"/>
  <c r="J16110" i="1"/>
  <c r="K16110" i="1"/>
  <c r="J16114" i="1"/>
  <c r="K16114" i="1"/>
  <c r="J16118" i="1"/>
  <c r="K16118" i="1"/>
  <c r="J16122" i="1"/>
  <c r="K16122" i="1"/>
  <c r="J16126" i="1"/>
  <c r="K16126" i="1"/>
  <c r="J16130" i="1"/>
  <c r="K16130" i="1"/>
  <c r="J16134" i="1"/>
  <c r="K16134" i="1"/>
  <c r="J16138" i="1"/>
  <c r="K16138" i="1"/>
  <c r="J16142" i="1"/>
  <c r="K16142" i="1"/>
  <c r="J16146" i="1"/>
  <c r="K16146" i="1"/>
  <c r="J16150" i="1"/>
  <c r="K16150" i="1"/>
  <c r="J16154" i="1"/>
  <c r="K16154" i="1"/>
  <c r="J16158" i="1"/>
  <c r="K16158" i="1"/>
  <c r="J16162" i="1"/>
  <c r="K16162" i="1"/>
  <c r="J16166" i="1"/>
  <c r="K16166" i="1"/>
  <c r="J16170" i="1"/>
  <c r="K16170" i="1"/>
  <c r="J16174" i="1"/>
  <c r="K16174" i="1"/>
  <c r="J16178" i="1"/>
  <c r="K16178" i="1"/>
  <c r="J16182" i="1"/>
  <c r="K16182" i="1"/>
  <c r="J16186" i="1"/>
  <c r="K16186" i="1"/>
  <c r="J16190" i="1"/>
  <c r="K16190" i="1"/>
  <c r="J16194" i="1"/>
  <c r="K16194" i="1"/>
  <c r="J16198" i="1"/>
  <c r="K16198" i="1"/>
  <c r="J16202" i="1"/>
  <c r="K16202" i="1"/>
  <c r="J16206" i="1"/>
  <c r="K16206" i="1"/>
  <c r="J16210" i="1"/>
  <c r="K16210" i="1"/>
  <c r="J16214" i="1"/>
  <c r="K16214" i="1"/>
  <c r="J16218" i="1"/>
  <c r="K16218" i="1"/>
  <c r="J16222" i="1"/>
  <c r="K16222" i="1"/>
  <c r="J16226" i="1"/>
  <c r="K16226" i="1"/>
  <c r="J16230" i="1"/>
  <c r="K16230" i="1"/>
  <c r="J16234" i="1"/>
  <c r="K16234" i="1"/>
  <c r="J16238" i="1"/>
  <c r="K16238" i="1"/>
  <c r="J16242" i="1"/>
  <c r="K16242" i="1"/>
  <c r="J16246" i="1"/>
  <c r="K16246" i="1"/>
  <c r="J16250" i="1"/>
  <c r="K16250" i="1"/>
  <c r="J16254" i="1"/>
  <c r="K16254" i="1"/>
  <c r="J16258" i="1"/>
  <c r="K16258" i="1"/>
  <c r="J16262" i="1"/>
  <c r="K16262" i="1"/>
  <c r="J16266" i="1"/>
  <c r="K16266" i="1"/>
  <c r="J16270" i="1"/>
  <c r="K16270" i="1"/>
  <c r="J16274" i="1"/>
  <c r="K16274" i="1"/>
  <c r="J16278" i="1"/>
  <c r="K16278" i="1"/>
  <c r="J16282" i="1"/>
  <c r="K16282" i="1"/>
  <c r="J16286" i="1"/>
  <c r="K16286" i="1"/>
  <c r="J16290" i="1"/>
  <c r="K16290" i="1"/>
  <c r="J16294" i="1"/>
  <c r="K16294" i="1"/>
  <c r="J16298" i="1"/>
  <c r="K16298" i="1"/>
  <c r="J16302" i="1"/>
  <c r="K16302" i="1"/>
  <c r="J16306" i="1"/>
  <c r="K16306" i="1"/>
  <c r="J16310" i="1"/>
  <c r="K16310" i="1"/>
  <c r="J16314" i="1"/>
  <c r="K16314" i="1"/>
  <c r="J16318" i="1"/>
  <c r="K16318" i="1"/>
  <c r="J16322" i="1"/>
  <c r="K16322" i="1"/>
  <c r="J16326" i="1"/>
  <c r="K16326" i="1"/>
  <c r="J16330" i="1"/>
  <c r="K16330" i="1"/>
  <c r="J16334" i="1"/>
  <c r="K16334" i="1"/>
  <c r="J16338" i="1"/>
  <c r="K16338" i="1"/>
  <c r="J16342" i="1"/>
  <c r="K16342" i="1"/>
  <c r="J16346" i="1"/>
  <c r="K16346" i="1"/>
  <c r="J16350" i="1"/>
  <c r="K16350" i="1"/>
  <c r="J16354" i="1"/>
  <c r="K16354" i="1"/>
  <c r="J16358" i="1"/>
  <c r="K16358" i="1"/>
  <c r="J16362" i="1"/>
  <c r="K16362" i="1"/>
  <c r="J16366" i="1"/>
  <c r="K16366" i="1"/>
  <c r="J16370" i="1"/>
  <c r="K16370" i="1"/>
  <c r="J16374" i="1"/>
  <c r="K16374" i="1"/>
  <c r="J16378" i="1"/>
  <c r="K16378" i="1"/>
  <c r="J16382" i="1"/>
  <c r="K16382" i="1"/>
  <c r="J16386" i="1"/>
  <c r="K16386" i="1"/>
  <c r="J16390" i="1"/>
  <c r="K16390" i="1"/>
  <c r="J16394" i="1"/>
  <c r="K16394" i="1"/>
  <c r="J16398" i="1"/>
  <c r="K16398" i="1"/>
  <c r="J16402" i="1"/>
  <c r="K16402" i="1"/>
  <c r="J16406" i="1"/>
  <c r="K16406" i="1"/>
  <c r="J16410" i="1"/>
  <c r="K16410" i="1"/>
  <c r="J16414" i="1"/>
  <c r="K16414" i="1"/>
  <c r="J16418" i="1"/>
  <c r="K16418" i="1"/>
  <c r="J16422" i="1"/>
  <c r="K16422" i="1"/>
  <c r="J16426" i="1"/>
  <c r="K16426" i="1"/>
  <c r="J16430" i="1"/>
  <c r="K16430" i="1"/>
  <c r="J16434" i="1"/>
  <c r="K16434" i="1"/>
  <c r="J16438" i="1"/>
  <c r="K16438" i="1"/>
  <c r="J16442" i="1"/>
  <c r="K16442" i="1"/>
  <c r="J16446" i="1"/>
  <c r="K16446" i="1"/>
  <c r="J16450" i="1"/>
  <c r="K16450" i="1"/>
  <c r="J16454" i="1"/>
  <c r="K16454" i="1"/>
  <c r="J16458" i="1"/>
  <c r="K16458" i="1"/>
  <c r="J16462" i="1"/>
  <c r="K16462" i="1"/>
  <c r="J16466" i="1"/>
  <c r="K16466" i="1"/>
  <c r="J16470" i="1"/>
  <c r="K16470" i="1"/>
  <c r="J16474" i="1"/>
  <c r="K16474" i="1"/>
  <c r="J16478" i="1"/>
  <c r="K16478" i="1"/>
  <c r="J16482" i="1"/>
  <c r="K16482" i="1"/>
  <c r="J16486" i="1"/>
  <c r="K16486" i="1"/>
  <c r="J16490" i="1"/>
  <c r="K16490" i="1"/>
  <c r="J16494" i="1"/>
  <c r="K16494" i="1"/>
  <c r="J16498" i="1"/>
  <c r="K16498" i="1"/>
  <c r="J16502" i="1"/>
  <c r="K16502" i="1"/>
  <c r="J16506" i="1"/>
  <c r="K16506" i="1"/>
  <c r="J16510" i="1"/>
  <c r="K16510" i="1"/>
  <c r="J16514" i="1"/>
  <c r="K16514" i="1"/>
  <c r="J16518" i="1"/>
  <c r="K16518" i="1"/>
  <c r="J16522" i="1"/>
  <c r="K16522" i="1"/>
  <c r="J16526" i="1"/>
  <c r="K16526" i="1"/>
  <c r="J16530" i="1"/>
  <c r="K16530" i="1"/>
  <c r="J16534" i="1"/>
  <c r="K16534" i="1"/>
  <c r="J16538" i="1"/>
  <c r="K16538" i="1"/>
  <c r="J16542" i="1"/>
  <c r="K16542" i="1"/>
  <c r="J16546" i="1"/>
  <c r="K16546" i="1"/>
  <c r="J16550" i="1"/>
  <c r="K16550" i="1"/>
  <c r="J16554" i="1"/>
  <c r="K16554" i="1"/>
  <c r="J16558" i="1"/>
  <c r="K16558" i="1"/>
  <c r="J16562" i="1"/>
  <c r="K16562" i="1"/>
  <c r="J16566" i="1"/>
  <c r="K16566" i="1"/>
  <c r="J16570" i="1"/>
  <c r="K16570" i="1"/>
  <c r="J16574" i="1"/>
  <c r="K16574" i="1"/>
  <c r="J16578" i="1"/>
  <c r="K16578" i="1"/>
  <c r="J16582" i="1"/>
  <c r="K16582" i="1"/>
  <c r="J16586" i="1"/>
  <c r="K16586" i="1"/>
  <c r="J16590" i="1"/>
  <c r="K16590" i="1"/>
  <c r="J16594" i="1"/>
  <c r="K16594" i="1"/>
  <c r="J16598" i="1"/>
  <c r="K16598" i="1"/>
  <c r="J16602" i="1"/>
  <c r="K16602" i="1"/>
  <c r="J16606" i="1"/>
  <c r="K16606" i="1"/>
  <c r="J16610" i="1"/>
  <c r="K16610" i="1"/>
  <c r="J16614" i="1"/>
  <c r="K16614" i="1"/>
  <c r="J16618" i="1"/>
  <c r="K16618" i="1"/>
  <c r="J16622" i="1"/>
  <c r="K16622" i="1"/>
  <c r="J16626" i="1"/>
  <c r="K16626" i="1"/>
  <c r="J16630" i="1"/>
  <c r="K16630" i="1"/>
  <c r="J16634" i="1"/>
  <c r="K16634" i="1"/>
  <c r="J16638" i="1"/>
  <c r="K16638" i="1"/>
  <c r="J16642" i="1"/>
  <c r="K16642" i="1"/>
  <c r="J16646" i="1"/>
  <c r="K16646" i="1"/>
  <c r="J16650" i="1"/>
  <c r="K16650" i="1"/>
  <c r="J16654" i="1"/>
  <c r="K16654" i="1"/>
  <c r="J16658" i="1"/>
  <c r="K16658" i="1"/>
  <c r="J16662" i="1"/>
  <c r="K16662" i="1"/>
  <c r="J16666" i="1"/>
  <c r="K16666" i="1"/>
  <c r="J16670" i="1"/>
  <c r="K16670" i="1"/>
  <c r="J16674" i="1"/>
  <c r="K16674" i="1"/>
  <c r="J16678" i="1"/>
  <c r="K16678" i="1"/>
  <c r="J16682" i="1"/>
  <c r="K16682" i="1"/>
  <c r="J16686" i="1"/>
  <c r="K16686" i="1"/>
  <c r="J16690" i="1"/>
  <c r="K16690" i="1"/>
  <c r="J16694" i="1"/>
  <c r="K16694" i="1"/>
  <c r="J16698" i="1"/>
  <c r="K16698" i="1"/>
  <c r="J16702" i="1"/>
  <c r="K16702" i="1"/>
  <c r="J16706" i="1"/>
  <c r="K16706" i="1"/>
  <c r="J16710" i="1"/>
  <c r="K16710" i="1"/>
  <c r="J16714" i="1"/>
  <c r="K16714" i="1"/>
  <c r="J16718" i="1"/>
  <c r="K16718" i="1"/>
  <c r="J16722" i="1"/>
  <c r="K16722" i="1"/>
  <c r="J16726" i="1"/>
  <c r="K16726" i="1"/>
  <c r="J16730" i="1"/>
  <c r="K16730" i="1"/>
  <c r="J16734" i="1"/>
  <c r="K16734" i="1"/>
  <c r="J16738" i="1"/>
  <c r="K16738" i="1"/>
  <c r="J16742" i="1"/>
  <c r="K16742" i="1"/>
  <c r="J16746" i="1"/>
  <c r="K16746" i="1"/>
  <c r="J16750" i="1"/>
  <c r="K16750" i="1"/>
  <c r="J16754" i="1"/>
  <c r="K16754" i="1"/>
  <c r="J16758" i="1"/>
  <c r="K16758" i="1"/>
  <c r="J16762" i="1"/>
  <c r="K16762" i="1"/>
  <c r="J16766" i="1"/>
  <c r="K16766" i="1"/>
  <c r="J16770" i="1"/>
  <c r="K16770" i="1"/>
  <c r="J16774" i="1"/>
  <c r="K16774" i="1"/>
  <c r="J16778" i="1"/>
  <c r="K16778" i="1"/>
  <c r="J16782" i="1"/>
  <c r="K16782" i="1"/>
  <c r="J16786" i="1"/>
  <c r="K16786" i="1"/>
  <c r="J16790" i="1"/>
  <c r="K16790" i="1"/>
  <c r="J16794" i="1"/>
  <c r="K16794" i="1"/>
  <c r="J16798" i="1"/>
  <c r="K16798" i="1"/>
  <c r="J16802" i="1"/>
  <c r="K16802" i="1"/>
  <c r="J16806" i="1"/>
  <c r="K16806" i="1"/>
  <c r="J16810" i="1"/>
  <c r="K16810" i="1"/>
  <c r="J16814" i="1"/>
  <c r="K16814" i="1"/>
  <c r="J16818" i="1"/>
  <c r="K16818" i="1"/>
  <c r="J16822" i="1"/>
  <c r="K16822" i="1"/>
  <c r="J16826" i="1"/>
  <c r="K16826" i="1"/>
  <c r="J16830" i="1"/>
  <c r="K16830" i="1"/>
  <c r="J16834" i="1"/>
  <c r="K16834" i="1"/>
  <c r="J16838" i="1"/>
  <c r="K16838" i="1"/>
  <c r="J16842" i="1"/>
  <c r="K16842" i="1"/>
  <c r="J16846" i="1"/>
  <c r="K16846" i="1"/>
  <c r="J16850" i="1"/>
  <c r="K16850" i="1"/>
  <c r="J16854" i="1"/>
  <c r="K16854" i="1"/>
  <c r="J16858" i="1"/>
  <c r="K16858" i="1"/>
  <c r="J16862" i="1"/>
  <c r="K16862" i="1"/>
  <c r="J16866" i="1"/>
  <c r="K16866" i="1"/>
  <c r="J16870" i="1"/>
  <c r="K16870" i="1"/>
  <c r="J16874" i="1"/>
  <c r="K16874" i="1"/>
  <c r="J16878" i="1"/>
  <c r="K16878" i="1"/>
  <c r="J16882" i="1"/>
  <c r="K16882" i="1"/>
  <c r="J16886" i="1"/>
  <c r="K16886" i="1"/>
  <c r="J16890" i="1"/>
  <c r="K16890" i="1"/>
  <c r="J16894" i="1"/>
  <c r="K16894" i="1"/>
  <c r="J16898" i="1"/>
  <c r="K16898" i="1"/>
  <c r="J16902" i="1"/>
  <c r="K16902" i="1"/>
  <c r="J16906" i="1"/>
  <c r="K16906" i="1"/>
  <c r="J16910" i="1"/>
  <c r="K16910" i="1"/>
  <c r="J16914" i="1"/>
  <c r="K16914" i="1"/>
  <c r="J16918" i="1"/>
  <c r="K16918" i="1"/>
  <c r="J16922" i="1"/>
  <c r="K16922" i="1"/>
  <c r="J16926" i="1"/>
  <c r="K16926" i="1"/>
  <c r="J16930" i="1"/>
  <c r="K16930" i="1"/>
  <c r="J16934" i="1"/>
  <c r="K16934" i="1"/>
  <c r="J16938" i="1"/>
  <c r="K16938" i="1"/>
  <c r="J16942" i="1"/>
  <c r="K16942" i="1"/>
  <c r="J16946" i="1"/>
  <c r="K16946" i="1"/>
  <c r="J16950" i="1"/>
  <c r="K16950" i="1"/>
  <c r="J16954" i="1"/>
  <c r="K16954" i="1"/>
  <c r="J16958" i="1"/>
  <c r="K16958" i="1"/>
  <c r="J16962" i="1"/>
  <c r="K16962" i="1"/>
  <c r="J16966" i="1"/>
  <c r="K16966" i="1"/>
  <c r="J16970" i="1"/>
  <c r="K16970" i="1"/>
  <c r="J16974" i="1"/>
  <c r="K16974" i="1"/>
  <c r="J16978" i="1"/>
  <c r="K16978" i="1"/>
  <c r="J16982" i="1"/>
  <c r="K16982" i="1"/>
  <c r="J16986" i="1"/>
  <c r="K16986" i="1"/>
  <c r="J16990" i="1"/>
  <c r="K16990" i="1"/>
  <c r="J16994" i="1"/>
  <c r="K16994" i="1"/>
  <c r="J16998" i="1"/>
  <c r="K16998" i="1"/>
  <c r="J17002" i="1"/>
  <c r="K17002" i="1"/>
  <c r="J17006" i="1"/>
  <c r="K17006" i="1"/>
  <c r="J17010" i="1"/>
  <c r="K17010" i="1"/>
  <c r="J17014" i="1"/>
  <c r="K17014" i="1"/>
  <c r="J17018" i="1"/>
  <c r="K17018" i="1"/>
  <c r="J17022" i="1"/>
  <c r="K17022" i="1"/>
  <c r="J17026" i="1"/>
  <c r="K17026" i="1"/>
  <c r="J17030" i="1"/>
  <c r="K17030" i="1"/>
  <c r="J17034" i="1"/>
  <c r="K17034" i="1"/>
  <c r="J17038" i="1"/>
  <c r="K17038" i="1"/>
  <c r="J17042" i="1"/>
  <c r="K17042" i="1"/>
  <c r="J17046" i="1"/>
  <c r="K17046" i="1"/>
  <c r="J17050" i="1"/>
  <c r="K17050" i="1"/>
  <c r="J17054" i="1"/>
  <c r="K17054" i="1"/>
  <c r="J17058" i="1"/>
  <c r="K17058" i="1"/>
  <c r="J17062" i="1"/>
  <c r="K17062" i="1"/>
  <c r="J17066" i="1"/>
  <c r="K17066" i="1"/>
  <c r="J17070" i="1"/>
  <c r="K17070" i="1"/>
  <c r="J17074" i="1"/>
  <c r="K17074" i="1"/>
  <c r="J17078" i="1"/>
  <c r="K17078" i="1"/>
  <c r="J17082" i="1"/>
  <c r="K17082" i="1"/>
  <c r="J17086" i="1"/>
  <c r="K17086" i="1"/>
  <c r="J17090" i="1"/>
  <c r="K17090" i="1"/>
  <c r="J17094" i="1"/>
  <c r="K17094" i="1"/>
  <c r="J17098" i="1"/>
  <c r="K17098" i="1"/>
  <c r="J17102" i="1"/>
  <c r="K17102" i="1"/>
  <c r="J17106" i="1"/>
  <c r="K17106" i="1"/>
  <c r="J17110" i="1"/>
  <c r="K17110" i="1"/>
  <c r="J17114" i="1"/>
  <c r="K17114" i="1"/>
  <c r="J17118" i="1"/>
  <c r="K17118" i="1"/>
  <c r="J17122" i="1"/>
  <c r="K17122" i="1"/>
  <c r="J17126" i="1"/>
  <c r="K17126" i="1"/>
  <c r="J17130" i="1"/>
  <c r="K17130" i="1"/>
  <c r="J17134" i="1"/>
  <c r="K17134" i="1"/>
  <c r="J17138" i="1"/>
  <c r="K17138" i="1"/>
  <c r="J17142" i="1"/>
  <c r="K17142" i="1"/>
  <c r="J17146" i="1"/>
  <c r="K17146" i="1"/>
  <c r="J17150" i="1"/>
  <c r="K17150" i="1"/>
  <c r="J17154" i="1"/>
  <c r="K17154" i="1"/>
  <c r="J17158" i="1"/>
  <c r="K17158" i="1"/>
  <c r="J17162" i="1"/>
  <c r="K17162" i="1"/>
  <c r="J17166" i="1"/>
  <c r="K17166" i="1"/>
  <c r="J17170" i="1"/>
  <c r="K17170" i="1"/>
  <c r="J17174" i="1"/>
  <c r="K17174" i="1"/>
  <c r="J17178" i="1"/>
  <c r="K17178" i="1"/>
  <c r="J17182" i="1"/>
  <c r="K17182" i="1"/>
  <c r="J17186" i="1"/>
  <c r="K17186" i="1"/>
  <c r="J17190" i="1"/>
  <c r="K17190" i="1"/>
  <c r="J17194" i="1"/>
  <c r="K17194" i="1"/>
  <c r="J17198" i="1"/>
  <c r="K17198" i="1"/>
  <c r="J17202" i="1"/>
  <c r="K17202" i="1"/>
  <c r="J17206" i="1"/>
  <c r="K17206" i="1"/>
  <c r="J17210" i="1"/>
  <c r="K17210" i="1"/>
  <c r="J17214" i="1"/>
  <c r="K17214" i="1"/>
  <c r="J17218" i="1"/>
  <c r="K17218" i="1"/>
  <c r="J17222" i="1"/>
  <c r="K17222" i="1"/>
  <c r="J17226" i="1"/>
  <c r="K17226" i="1"/>
  <c r="J17230" i="1"/>
  <c r="K17230" i="1"/>
  <c r="J17234" i="1"/>
  <c r="K17234" i="1"/>
  <c r="J17238" i="1"/>
  <c r="K17238" i="1"/>
  <c r="J17242" i="1"/>
  <c r="K17242" i="1"/>
  <c r="J17246" i="1"/>
  <c r="K17246" i="1"/>
  <c r="J17250" i="1"/>
  <c r="K17250" i="1"/>
  <c r="J17254" i="1"/>
  <c r="K17254" i="1"/>
  <c r="J17258" i="1"/>
  <c r="K17258" i="1"/>
  <c r="J17262" i="1"/>
  <c r="K17262" i="1"/>
  <c r="J17266" i="1"/>
  <c r="K17266" i="1"/>
  <c r="J17270" i="1"/>
  <c r="K17270" i="1"/>
  <c r="J17274" i="1"/>
  <c r="K17274" i="1"/>
  <c r="J17278" i="1"/>
  <c r="K17278" i="1"/>
  <c r="J17282" i="1"/>
  <c r="K17282" i="1"/>
  <c r="J17286" i="1"/>
  <c r="K17286" i="1"/>
  <c r="J17290" i="1"/>
  <c r="K17290" i="1"/>
  <c r="J17294" i="1"/>
  <c r="K17294" i="1"/>
  <c r="J17298" i="1"/>
  <c r="K17298" i="1"/>
  <c r="J17302" i="1"/>
  <c r="K17302" i="1"/>
  <c r="J17306" i="1"/>
  <c r="K17306" i="1"/>
  <c r="J17310" i="1"/>
  <c r="K17310" i="1"/>
  <c r="J17314" i="1"/>
  <c r="K17314" i="1"/>
  <c r="J17318" i="1"/>
  <c r="K17318" i="1"/>
  <c r="J17322" i="1"/>
  <c r="K17322" i="1"/>
  <c r="J17326" i="1"/>
  <c r="K17326" i="1"/>
  <c r="J17330" i="1"/>
  <c r="K17330" i="1"/>
  <c r="J17334" i="1"/>
  <c r="K17334" i="1"/>
  <c r="J17338" i="1"/>
  <c r="K17338" i="1"/>
  <c r="J17342" i="1"/>
  <c r="K17342" i="1"/>
  <c r="J17346" i="1"/>
  <c r="K17346" i="1"/>
  <c r="J17350" i="1"/>
  <c r="K17350" i="1"/>
  <c r="J17354" i="1"/>
  <c r="K17354" i="1"/>
  <c r="J17358" i="1"/>
  <c r="K17358" i="1"/>
  <c r="J17362" i="1"/>
  <c r="K17362" i="1"/>
  <c r="J17366" i="1"/>
  <c r="K17366" i="1"/>
  <c r="J17370" i="1"/>
  <c r="K17370" i="1"/>
  <c r="J17374" i="1"/>
  <c r="K17374" i="1"/>
  <c r="J17378" i="1"/>
  <c r="K17378" i="1"/>
  <c r="J17382" i="1"/>
  <c r="K17382" i="1"/>
  <c r="J17386" i="1"/>
  <c r="K17386" i="1"/>
  <c r="J17390" i="1"/>
  <c r="K17390" i="1"/>
  <c r="J17394" i="1"/>
  <c r="K17394" i="1"/>
  <c r="J17398" i="1"/>
  <c r="K17398" i="1"/>
  <c r="J17402" i="1"/>
  <c r="K17402" i="1"/>
  <c r="J17406" i="1"/>
  <c r="K17406" i="1"/>
  <c r="J17410" i="1"/>
  <c r="K17410" i="1"/>
  <c r="J17414" i="1"/>
  <c r="K17414" i="1"/>
  <c r="J17418" i="1"/>
  <c r="K17418" i="1"/>
  <c r="J17422" i="1"/>
  <c r="K17422" i="1"/>
  <c r="J17426" i="1"/>
  <c r="K17426" i="1"/>
  <c r="J17430" i="1"/>
  <c r="K17430" i="1"/>
  <c r="J17434" i="1"/>
  <c r="K17434" i="1"/>
  <c r="J17438" i="1"/>
  <c r="K17438" i="1"/>
  <c r="J17442" i="1"/>
  <c r="K17442" i="1"/>
  <c r="J17446" i="1"/>
  <c r="K17446" i="1"/>
  <c r="J17450" i="1"/>
  <c r="K17450" i="1"/>
  <c r="J17454" i="1"/>
  <c r="K17454" i="1"/>
  <c r="J17458" i="1"/>
  <c r="K17458" i="1"/>
  <c r="J17462" i="1"/>
  <c r="K17462" i="1"/>
  <c r="J17466" i="1"/>
  <c r="K17466" i="1"/>
  <c r="J17470" i="1"/>
  <c r="K17470" i="1"/>
  <c r="J17474" i="1"/>
  <c r="K17474" i="1"/>
  <c r="J17478" i="1"/>
  <c r="K17478" i="1"/>
  <c r="J17482" i="1"/>
  <c r="K17482" i="1"/>
  <c r="J17486" i="1"/>
  <c r="K17486" i="1"/>
  <c r="J17490" i="1"/>
  <c r="K17490" i="1"/>
  <c r="J17494" i="1"/>
  <c r="K17494" i="1"/>
  <c r="J17498" i="1"/>
  <c r="K17498" i="1"/>
  <c r="J17502" i="1"/>
  <c r="K17502" i="1"/>
  <c r="J17506" i="1"/>
  <c r="K17506" i="1"/>
  <c r="J17510" i="1"/>
  <c r="K17510" i="1"/>
  <c r="J17514" i="1"/>
  <c r="K17514" i="1"/>
  <c r="J17518" i="1"/>
  <c r="K17518" i="1"/>
  <c r="J17522" i="1"/>
  <c r="K17522" i="1"/>
  <c r="J17526" i="1"/>
  <c r="K17526" i="1"/>
  <c r="J17530" i="1"/>
  <c r="K17530" i="1"/>
  <c r="J17534" i="1"/>
  <c r="K17534" i="1"/>
  <c r="J17538" i="1"/>
  <c r="K17538" i="1"/>
  <c r="J17542" i="1"/>
  <c r="K17542" i="1"/>
  <c r="J17546" i="1"/>
  <c r="K17546" i="1"/>
  <c r="J17550" i="1"/>
  <c r="K17550" i="1"/>
  <c r="J17554" i="1"/>
  <c r="K17554" i="1"/>
  <c r="J17558" i="1"/>
  <c r="K17558" i="1"/>
  <c r="J17562" i="1"/>
  <c r="K17562" i="1"/>
  <c r="J17566" i="1"/>
  <c r="K17566" i="1"/>
  <c r="J17570" i="1"/>
  <c r="K17570" i="1"/>
  <c r="J17574" i="1"/>
  <c r="K17574" i="1"/>
  <c r="J17578" i="1"/>
  <c r="K17578" i="1"/>
  <c r="J17582" i="1"/>
  <c r="K17582" i="1"/>
  <c r="J17586" i="1"/>
  <c r="K17586" i="1"/>
  <c r="J17590" i="1"/>
  <c r="K17590" i="1"/>
  <c r="J17594" i="1"/>
  <c r="K17594" i="1"/>
  <c r="J17598" i="1"/>
  <c r="K17598" i="1"/>
  <c r="J17602" i="1"/>
  <c r="K17602" i="1"/>
  <c r="J17606" i="1"/>
  <c r="K17606" i="1"/>
  <c r="J17610" i="1"/>
  <c r="K17610" i="1"/>
  <c r="J17614" i="1"/>
  <c r="K17614" i="1"/>
  <c r="J17618" i="1"/>
  <c r="K17618" i="1"/>
  <c r="J17622" i="1"/>
  <c r="K17622" i="1"/>
  <c r="J17626" i="1"/>
  <c r="K17626" i="1"/>
  <c r="J17630" i="1"/>
  <c r="K17630" i="1"/>
  <c r="J17634" i="1"/>
  <c r="K17634" i="1"/>
  <c r="J17638" i="1"/>
  <c r="K17638" i="1"/>
  <c r="J17642" i="1"/>
  <c r="K17642" i="1"/>
  <c r="J17646" i="1"/>
  <c r="K17646" i="1"/>
  <c r="J17650" i="1"/>
  <c r="K17650" i="1"/>
  <c r="J17654" i="1"/>
  <c r="K17654" i="1"/>
  <c r="J17658" i="1"/>
  <c r="K17658" i="1"/>
  <c r="J17662" i="1"/>
  <c r="K17662" i="1"/>
  <c r="J17666" i="1"/>
  <c r="K17666" i="1"/>
  <c r="J17670" i="1"/>
  <c r="K17670" i="1"/>
  <c r="J17674" i="1"/>
  <c r="K17674" i="1"/>
  <c r="J17678" i="1"/>
  <c r="K17678" i="1"/>
  <c r="J17682" i="1"/>
  <c r="K17682" i="1"/>
  <c r="J17686" i="1"/>
  <c r="K17686" i="1"/>
  <c r="J17690" i="1"/>
  <c r="K17690" i="1"/>
  <c r="J17694" i="1"/>
  <c r="K17694" i="1"/>
  <c r="J17698" i="1"/>
  <c r="K17698" i="1"/>
  <c r="J17702" i="1"/>
  <c r="K17702" i="1"/>
  <c r="J17706" i="1"/>
  <c r="K17706" i="1"/>
  <c r="J17710" i="1"/>
  <c r="K17710" i="1"/>
  <c r="J17714" i="1"/>
  <c r="K17714" i="1"/>
  <c r="J17718" i="1"/>
  <c r="K17718" i="1"/>
  <c r="J17722" i="1"/>
  <c r="K17722" i="1"/>
  <c r="J17726" i="1"/>
  <c r="K17726" i="1"/>
  <c r="J17730" i="1"/>
  <c r="K17730" i="1"/>
  <c r="J17734" i="1"/>
  <c r="K17734" i="1"/>
  <c r="J17738" i="1"/>
  <c r="K17738" i="1"/>
  <c r="J17742" i="1"/>
  <c r="K17742" i="1"/>
  <c r="J17746" i="1"/>
  <c r="K17746" i="1"/>
  <c r="J17750" i="1"/>
  <c r="K17750" i="1"/>
  <c r="J17754" i="1"/>
  <c r="K17754" i="1"/>
  <c r="J17758" i="1"/>
  <c r="K17758" i="1"/>
  <c r="J17762" i="1"/>
  <c r="K17762" i="1"/>
  <c r="J17766" i="1"/>
  <c r="K17766" i="1"/>
  <c r="J17770" i="1"/>
  <c r="K17770" i="1"/>
  <c r="J17774" i="1"/>
  <c r="K17774" i="1"/>
  <c r="J17778" i="1"/>
  <c r="K17778" i="1"/>
  <c r="J17782" i="1"/>
  <c r="K17782" i="1"/>
  <c r="J17786" i="1"/>
  <c r="K17786" i="1"/>
  <c r="J17790" i="1"/>
  <c r="K17790" i="1"/>
  <c r="J17794" i="1"/>
  <c r="K17794" i="1"/>
  <c r="J17798" i="1"/>
  <c r="K17798" i="1"/>
  <c r="J17802" i="1"/>
  <c r="K17802" i="1"/>
  <c r="J17806" i="1"/>
  <c r="K17806" i="1"/>
  <c r="J17810" i="1"/>
  <c r="K17810" i="1"/>
  <c r="J17814" i="1"/>
  <c r="K17814" i="1"/>
  <c r="J17818" i="1"/>
  <c r="K17818" i="1"/>
  <c r="J17822" i="1"/>
  <c r="K17822" i="1"/>
  <c r="J17826" i="1"/>
  <c r="K17826" i="1"/>
  <c r="J17830" i="1"/>
  <c r="K17830" i="1"/>
  <c r="J17834" i="1"/>
  <c r="K17834" i="1"/>
  <c r="J17838" i="1"/>
  <c r="K17838" i="1"/>
  <c r="J17842" i="1"/>
  <c r="K17842" i="1"/>
  <c r="J17846" i="1"/>
  <c r="K17846" i="1"/>
  <c r="J17850" i="1"/>
  <c r="K17850" i="1"/>
  <c r="J17854" i="1"/>
  <c r="K17854" i="1"/>
  <c r="J17858" i="1"/>
  <c r="K17858" i="1"/>
  <c r="J17862" i="1"/>
  <c r="K17862" i="1"/>
  <c r="J17866" i="1"/>
  <c r="K17866" i="1"/>
  <c r="J17870" i="1"/>
  <c r="K17870" i="1"/>
  <c r="J17874" i="1"/>
  <c r="K17874" i="1"/>
  <c r="J17878" i="1"/>
  <c r="K17878" i="1"/>
  <c r="J17882" i="1"/>
  <c r="K17882" i="1"/>
  <c r="J17886" i="1"/>
  <c r="K17886" i="1"/>
  <c r="J17890" i="1"/>
  <c r="K17890" i="1"/>
  <c r="J17894" i="1"/>
  <c r="K17894" i="1"/>
  <c r="J17898" i="1"/>
  <c r="K17898" i="1"/>
  <c r="J17902" i="1"/>
  <c r="K17902" i="1"/>
  <c r="J17906" i="1"/>
  <c r="K17906" i="1"/>
  <c r="J17910" i="1"/>
  <c r="K17910" i="1"/>
  <c r="J17914" i="1"/>
  <c r="K17914" i="1"/>
  <c r="J17918" i="1"/>
  <c r="K17918" i="1"/>
  <c r="J17922" i="1"/>
  <c r="K17922" i="1"/>
  <c r="J17926" i="1"/>
  <c r="K17926" i="1"/>
  <c r="J17930" i="1"/>
  <c r="K17930" i="1"/>
  <c r="J17934" i="1"/>
  <c r="K17934" i="1"/>
  <c r="J17938" i="1"/>
  <c r="K17938" i="1"/>
  <c r="J17942" i="1"/>
  <c r="K17942" i="1"/>
  <c r="J17946" i="1"/>
  <c r="K17946" i="1"/>
  <c r="J17950" i="1"/>
  <c r="K17950" i="1"/>
  <c r="J17954" i="1"/>
  <c r="K17954" i="1"/>
  <c r="J17958" i="1"/>
  <c r="K17958" i="1"/>
  <c r="J17962" i="1"/>
  <c r="K17962" i="1"/>
  <c r="J17966" i="1"/>
  <c r="K17966" i="1"/>
  <c r="J17970" i="1"/>
  <c r="K17970" i="1"/>
  <c r="J17974" i="1"/>
  <c r="K17974" i="1"/>
  <c r="J17978" i="1"/>
  <c r="K17978" i="1"/>
  <c r="J17982" i="1"/>
  <c r="K17982" i="1"/>
  <c r="J17986" i="1"/>
  <c r="K17986" i="1"/>
  <c r="J17990" i="1"/>
  <c r="K17990" i="1"/>
  <c r="J17994" i="1"/>
  <c r="K17994" i="1"/>
  <c r="J17998" i="1"/>
  <c r="K17998" i="1"/>
  <c r="J18002" i="1"/>
  <c r="K18002" i="1"/>
  <c r="J18006" i="1"/>
  <c r="K18006" i="1"/>
  <c r="J18010" i="1"/>
  <c r="K18010" i="1"/>
  <c r="J18014" i="1"/>
  <c r="K18014" i="1"/>
  <c r="J18018" i="1"/>
  <c r="K18018" i="1"/>
  <c r="J18022" i="1"/>
  <c r="K18022" i="1"/>
  <c r="J18026" i="1"/>
  <c r="K18026" i="1"/>
  <c r="J18030" i="1"/>
  <c r="K18030" i="1"/>
  <c r="J18034" i="1"/>
  <c r="K18034" i="1"/>
  <c r="J18038" i="1"/>
  <c r="K18038" i="1"/>
  <c r="J18042" i="1"/>
  <c r="K18042" i="1"/>
  <c r="J18046" i="1"/>
  <c r="K18046" i="1"/>
  <c r="J18050" i="1"/>
  <c r="K18050" i="1"/>
  <c r="J18054" i="1"/>
  <c r="K18054" i="1"/>
  <c r="J18058" i="1"/>
  <c r="K18058" i="1"/>
  <c r="J18062" i="1"/>
  <c r="K18062" i="1"/>
  <c r="J18066" i="1"/>
  <c r="K18066" i="1"/>
  <c r="J18070" i="1"/>
  <c r="K18070" i="1"/>
  <c r="J18074" i="1"/>
  <c r="K18074" i="1"/>
  <c r="J18078" i="1"/>
  <c r="K18078" i="1"/>
  <c r="J18082" i="1"/>
  <c r="K18082" i="1"/>
  <c r="J18086" i="1"/>
  <c r="K18086" i="1"/>
  <c r="J18090" i="1"/>
  <c r="K18090" i="1"/>
  <c r="J18094" i="1"/>
  <c r="K18094" i="1"/>
  <c r="J18098" i="1"/>
  <c r="K18098" i="1"/>
  <c r="J18102" i="1"/>
  <c r="K18102" i="1"/>
  <c r="J18106" i="1"/>
  <c r="K18106" i="1"/>
  <c r="J18110" i="1"/>
  <c r="K18110" i="1"/>
  <c r="J18114" i="1"/>
  <c r="K18114" i="1"/>
  <c r="J18118" i="1"/>
  <c r="K18118" i="1"/>
  <c r="J18122" i="1"/>
  <c r="K18122" i="1"/>
  <c r="J18126" i="1"/>
  <c r="K18126" i="1"/>
  <c r="J18130" i="1"/>
  <c r="K18130" i="1"/>
  <c r="J18134" i="1"/>
  <c r="K18134" i="1"/>
  <c r="J18138" i="1"/>
  <c r="K18138" i="1"/>
  <c r="J18142" i="1"/>
  <c r="K18142" i="1"/>
  <c r="J18146" i="1"/>
  <c r="K18146" i="1"/>
  <c r="J18150" i="1"/>
  <c r="K18150" i="1"/>
  <c r="J18154" i="1"/>
  <c r="K18154" i="1"/>
  <c r="J18158" i="1"/>
  <c r="K18158" i="1"/>
  <c r="J18162" i="1"/>
  <c r="K18162" i="1"/>
  <c r="J18166" i="1"/>
  <c r="K18166" i="1"/>
  <c r="J18170" i="1"/>
  <c r="K18170" i="1"/>
  <c r="J18174" i="1"/>
  <c r="K18174" i="1"/>
  <c r="J18178" i="1"/>
  <c r="K18178" i="1"/>
  <c r="J18182" i="1"/>
  <c r="K18182" i="1"/>
  <c r="J18186" i="1"/>
  <c r="K18186" i="1"/>
  <c r="J18190" i="1"/>
  <c r="K18190" i="1"/>
  <c r="J18194" i="1"/>
  <c r="K18194" i="1"/>
  <c r="J18198" i="1"/>
  <c r="K18198" i="1"/>
  <c r="J18202" i="1"/>
  <c r="K18202" i="1"/>
  <c r="J18206" i="1"/>
  <c r="K18206" i="1"/>
  <c r="J18210" i="1"/>
  <c r="K18210" i="1"/>
  <c r="J18214" i="1"/>
  <c r="K18214" i="1"/>
  <c r="J18218" i="1"/>
  <c r="K18218" i="1"/>
  <c r="J18222" i="1"/>
  <c r="K18222" i="1"/>
  <c r="J18226" i="1"/>
  <c r="K18226" i="1"/>
  <c r="J18230" i="1"/>
  <c r="K18230" i="1"/>
  <c r="J18234" i="1"/>
  <c r="K18234" i="1"/>
  <c r="J18238" i="1"/>
  <c r="K18238" i="1"/>
  <c r="J18242" i="1"/>
  <c r="K18242" i="1"/>
  <c r="J18246" i="1"/>
  <c r="K18246" i="1"/>
  <c r="J18250" i="1"/>
  <c r="K18250" i="1"/>
  <c r="J18254" i="1"/>
  <c r="K18254" i="1"/>
  <c r="J18258" i="1"/>
  <c r="K18258" i="1"/>
  <c r="J18262" i="1"/>
  <c r="K18262" i="1"/>
  <c r="J18266" i="1"/>
  <c r="K18266" i="1"/>
  <c r="J18270" i="1"/>
  <c r="K18270" i="1"/>
  <c r="J18274" i="1"/>
  <c r="K18274" i="1"/>
  <c r="J18278" i="1"/>
  <c r="K18278" i="1"/>
  <c r="J18282" i="1"/>
  <c r="K18282" i="1"/>
  <c r="J18286" i="1"/>
  <c r="K18286" i="1"/>
  <c r="J18290" i="1"/>
  <c r="K18290" i="1"/>
  <c r="J18294" i="1"/>
  <c r="K18294" i="1"/>
  <c r="J18298" i="1"/>
  <c r="K18298" i="1"/>
  <c r="J18302" i="1"/>
  <c r="K18302" i="1"/>
  <c r="J18306" i="1"/>
  <c r="K18306" i="1"/>
  <c r="J18310" i="1"/>
  <c r="K18310" i="1"/>
  <c r="J18314" i="1"/>
  <c r="K18314" i="1"/>
  <c r="J18318" i="1"/>
  <c r="K18318" i="1"/>
  <c r="J18322" i="1"/>
  <c r="K18322" i="1"/>
  <c r="J18326" i="1"/>
  <c r="K18326" i="1"/>
  <c r="J18330" i="1"/>
  <c r="K18330" i="1"/>
  <c r="J18334" i="1"/>
  <c r="K18334" i="1"/>
  <c r="J18338" i="1"/>
  <c r="K18338" i="1"/>
  <c r="J18342" i="1"/>
  <c r="K18342" i="1"/>
  <c r="J18346" i="1"/>
  <c r="K18346" i="1"/>
  <c r="J18350" i="1"/>
  <c r="K18350" i="1"/>
  <c r="J18354" i="1"/>
  <c r="K18354" i="1"/>
  <c r="J18358" i="1"/>
  <c r="K18358" i="1"/>
  <c r="J18362" i="1"/>
  <c r="K18362" i="1"/>
  <c r="J18366" i="1"/>
  <c r="K18366" i="1"/>
  <c r="J18370" i="1"/>
  <c r="K18370" i="1"/>
  <c r="J18374" i="1"/>
  <c r="K18374" i="1"/>
  <c r="J18378" i="1"/>
  <c r="K18378" i="1"/>
  <c r="J18382" i="1"/>
  <c r="K18382" i="1"/>
  <c r="J18386" i="1"/>
  <c r="K18386" i="1"/>
  <c r="J18390" i="1"/>
  <c r="K18390" i="1"/>
  <c r="J18394" i="1"/>
  <c r="K18394" i="1"/>
  <c r="J18398" i="1"/>
  <c r="K18398" i="1"/>
  <c r="J18402" i="1"/>
  <c r="K18402" i="1"/>
  <c r="J18406" i="1"/>
  <c r="K18406" i="1"/>
  <c r="J18410" i="1"/>
  <c r="K18410" i="1"/>
  <c r="J18414" i="1"/>
  <c r="K18414" i="1"/>
  <c r="J18418" i="1"/>
  <c r="K18418" i="1"/>
  <c r="J18422" i="1"/>
  <c r="K18422" i="1"/>
  <c r="J18426" i="1"/>
  <c r="K18426" i="1"/>
  <c r="J18430" i="1"/>
  <c r="K18430" i="1"/>
  <c r="J18434" i="1"/>
  <c r="K18434" i="1"/>
  <c r="J18438" i="1"/>
  <c r="K18438" i="1"/>
  <c r="J18442" i="1"/>
  <c r="K18442" i="1"/>
  <c r="J18446" i="1"/>
  <c r="K18446" i="1"/>
  <c r="J18450" i="1"/>
  <c r="K18450" i="1"/>
  <c r="J18454" i="1"/>
  <c r="K18454" i="1"/>
  <c r="J18458" i="1"/>
  <c r="K18458" i="1"/>
  <c r="J18462" i="1"/>
  <c r="K18462" i="1"/>
  <c r="J18466" i="1"/>
  <c r="K18466" i="1"/>
  <c r="J18470" i="1"/>
  <c r="K18470" i="1"/>
  <c r="J18474" i="1"/>
  <c r="K18474" i="1"/>
  <c r="J18478" i="1"/>
  <c r="K18478" i="1"/>
  <c r="J18482" i="1"/>
  <c r="K18482" i="1"/>
  <c r="J18486" i="1"/>
  <c r="K18486" i="1"/>
  <c r="J18490" i="1"/>
  <c r="K18490" i="1"/>
  <c r="J18494" i="1"/>
  <c r="K18494" i="1"/>
  <c r="J18498" i="1"/>
  <c r="K18498" i="1"/>
  <c r="J18502" i="1"/>
  <c r="K18502" i="1"/>
  <c r="J18506" i="1"/>
  <c r="K18506" i="1"/>
  <c r="J18510" i="1"/>
  <c r="K18510" i="1"/>
  <c r="J18514" i="1"/>
  <c r="K18514" i="1"/>
  <c r="J18518" i="1"/>
  <c r="K18518" i="1"/>
  <c r="J18522" i="1"/>
  <c r="K18522" i="1"/>
  <c r="J18526" i="1"/>
  <c r="K18526" i="1"/>
  <c r="J18530" i="1"/>
  <c r="K18530" i="1"/>
  <c r="J18534" i="1"/>
  <c r="K18534" i="1"/>
  <c r="J18538" i="1"/>
  <c r="K18538" i="1"/>
  <c r="J18542" i="1"/>
  <c r="K18542" i="1"/>
  <c r="J18546" i="1"/>
  <c r="K18546" i="1"/>
  <c r="J18550" i="1"/>
  <c r="K18550" i="1"/>
  <c r="J18554" i="1"/>
  <c r="K18554" i="1"/>
  <c r="J18558" i="1"/>
  <c r="K18558" i="1"/>
  <c r="J18562" i="1"/>
  <c r="K18562" i="1"/>
  <c r="J18566" i="1"/>
  <c r="K18566" i="1"/>
  <c r="J18570" i="1"/>
  <c r="K18570" i="1"/>
  <c r="J18574" i="1"/>
  <c r="K18574" i="1"/>
  <c r="J18578" i="1"/>
  <c r="K18578" i="1"/>
  <c r="J18582" i="1"/>
  <c r="K18582" i="1"/>
  <c r="J18586" i="1"/>
  <c r="K18586" i="1"/>
  <c r="J18590" i="1"/>
  <c r="K18590" i="1"/>
  <c r="J18594" i="1"/>
  <c r="K18594" i="1"/>
  <c r="J18598" i="1"/>
  <c r="K18598" i="1"/>
  <c r="J18602" i="1"/>
  <c r="K18602" i="1"/>
  <c r="J18606" i="1"/>
  <c r="K18606" i="1"/>
  <c r="J18610" i="1"/>
  <c r="K18610" i="1"/>
  <c r="J18614" i="1"/>
  <c r="K18614" i="1"/>
  <c r="J18618" i="1"/>
  <c r="K18618" i="1"/>
  <c r="J18622" i="1"/>
  <c r="K18622" i="1"/>
  <c r="J18626" i="1"/>
  <c r="K18626" i="1"/>
  <c r="J18630" i="1"/>
  <c r="K18630" i="1"/>
  <c r="J18634" i="1"/>
  <c r="K18634" i="1"/>
  <c r="J18638" i="1"/>
  <c r="K18638" i="1"/>
  <c r="J18642" i="1"/>
  <c r="K18642" i="1"/>
  <c r="J18646" i="1"/>
  <c r="K18646" i="1"/>
  <c r="J18650" i="1"/>
  <c r="K18650" i="1"/>
  <c r="J18654" i="1"/>
  <c r="K18654" i="1"/>
  <c r="J18658" i="1"/>
  <c r="K18658" i="1"/>
  <c r="J18662" i="1"/>
  <c r="K18662" i="1"/>
  <c r="J18666" i="1"/>
  <c r="K18666" i="1"/>
  <c r="J18670" i="1"/>
  <c r="K18670" i="1"/>
  <c r="J18674" i="1"/>
  <c r="K18674" i="1"/>
  <c r="J18678" i="1"/>
  <c r="K18678" i="1"/>
  <c r="J18682" i="1"/>
  <c r="K18682" i="1"/>
  <c r="J18686" i="1"/>
  <c r="K18686" i="1"/>
  <c r="J18690" i="1"/>
  <c r="K18690" i="1"/>
  <c r="J18694" i="1"/>
  <c r="K18694" i="1"/>
  <c r="J18698" i="1"/>
  <c r="K18698" i="1"/>
  <c r="J18702" i="1"/>
  <c r="K18702" i="1"/>
  <c r="J18706" i="1"/>
  <c r="K18706" i="1"/>
  <c r="J18710" i="1"/>
  <c r="K18710" i="1"/>
  <c r="J18714" i="1"/>
  <c r="K18714" i="1"/>
  <c r="J18718" i="1"/>
  <c r="K18718" i="1"/>
  <c r="J18722" i="1"/>
  <c r="K18722" i="1"/>
  <c r="J18726" i="1"/>
  <c r="K18726" i="1"/>
  <c r="J18730" i="1"/>
  <c r="K18730" i="1"/>
  <c r="J18734" i="1"/>
  <c r="K18734" i="1"/>
  <c r="J18738" i="1"/>
  <c r="K18738" i="1"/>
  <c r="J18742" i="1"/>
  <c r="K18742" i="1"/>
  <c r="J18746" i="1"/>
  <c r="K18746" i="1"/>
  <c r="J18750" i="1"/>
  <c r="K18750" i="1"/>
  <c r="J18754" i="1"/>
  <c r="K18754" i="1"/>
  <c r="J18758" i="1"/>
  <c r="K18758" i="1"/>
  <c r="J18762" i="1"/>
  <c r="K18762" i="1"/>
  <c r="J18766" i="1"/>
  <c r="K18766" i="1"/>
  <c r="J18770" i="1"/>
  <c r="K18770" i="1"/>
  <c r="J18774" i="1"/>
  <c r="K18774" i="1"/>
  <c r="J18778" i="1"/>
  <c r="K18778" i="1"/>
  <c r="J18782" i="1"/>
  <c r="K18782" i="1"/>
  <c r="J18786" i="1"/>
  <c r="K18786" i="1"/>
  <c r="J18790" i="1"/>
  <c r="K18790" i="1"/>
  <c r="J18794" i="1"/>
  <c r="K18794" i="1"/>
  <c r="J18798" i="1"/>
  <c r="K18798" i="1"/>
  <c r="J18802" i="1"/>
  <c r="K18802" i="1"/>
  <c r="J18806" i="1"/>
  <c r="K18806" i="1"/>
  <c r="J18810" i="1"/>
  <c r="K18810" i="1"/>
  <c r="J18814" i="1"/>
  <c r="K18814" i="1"/>
  <c r="J18818" i="1"/>
  <c r="K18818" i="1"/>
  <c r="J18822" i="1"/>
  <c r="K18822" i="1"/>
  <c r="J18826" i="1"/>
  <c r="K18826" i="1"/>
  <c r="J18830" i="1"/>
  <c r="K18830" i="1"/>
  <c r="J18834" i="1"/>
  <c r="K18834" i="1"/>
  <c r="J18838" i="1"/>
  <c r="K18838" i="1"/>
  <c r="J18842" i="1"/>
  <c r="K18842" i="1"/>
  <c r="J18846" i="1"/>
  <c r="K18846" i="1"/>
  <c r="J18850" i="1"/>
  <c r="K18850" i="1"/>
  <c r="J18854" i="1"/>
  <c r="K18854" i="1"/>
  <c r="J18858" i="1"/>
  <c r="K18858" i="1"/>
  <c r="J18862" i="1"/>
  <c r="K18862" i="1"/>
  <c r="J18866" i="1"/>
  <c r="K18866" i="1"/>
  <c r="J18870" i="1"/>
  <c r="K18870" i="1"/>
  <c r="J18874" i="1"/>
  <c r="K18874" i="1"/>
  <c r="J18878" i="1"/>
  <c r="K18878" i="1"/>
  <c r="J18882" i="1"/>
  <c r="K18882" i="1"/>
  <c r="J18886" i="1"/>
  <c r="K18886" i="1"/>
  <c r="J18890" i="1"/>
  <c r="K18890" i="1"/>
  <c r="J18894" i="1"/>
  <c r="K18894" i="1"/>
  <c r="J18898" i="1"/>
  <c r="K18898" i="1"/>
  <c r="J18902" i="1"/>
  <c r="K18902" i="1"/>
  <c r="J18906" i="1"/>
  <c r="K18906" i="1"/>
  <c r="J18910" i="1"/>
  <c r="K18910" i="1"/>
  <c r="J18914" i="1"/>
  <c r="K18914" i="1"/>
  <c r="J18918" i="1"/>
  <c r="K18918" i="1"/>
  <c r="J18922" i="1"/>
  <c r="K18922" i="1"/>
  <c r="J18926" i="1"/>
  <c r="K18926" i="1"/>
  <c r="J18930" i="1"/>
  <c r="K18930" i="1"/>
  <c r="J18934" i="1"/>
  <c r="K18934" i="1"/>
  <c r="J18938" i="1"/>
  <c r="K18938" i="1"/>
  <c r="J18942" i="1"/>
  <c r="K18942" i="1"/>
  <c r="J18946" i="1"/>
  <c r="K18946" i="1"/>
  <c r="J18950" i="1"/>
  <c r="K18950" i="1"/>
  <c r="J18954" i="1"/>
  <c r="K18954" i="1"/>
  <c r="J18958" i="1"/>
  <c r="K18958" i="1"/>
  <c r="J18962" i="1"/>
  <c r="K18962" i="1"/>
  <c r="J18966" i="1"/>
  <c r="K18966" i="1"/>
  <c r="J18970" i="1"/>
  <c r="K18970" i="1"/>
  <c r="J18974" i="1"/>
  <c r="K18974" i="1"/>
  <c r="J18978" i="1"/>
  <c r="K18978" i="1"/>
  <c r="J18982" i="1"/>
  <c r="K18982" i="1"/>
  <c r="J18986" i="1"/>
  <c r="K18986" i="1"/>
  <c r="J18990" i="1"/>
  <c r="K18990" i="1"/>
  <c r="J18994" i="1"/>
  <c r="K18994" i="1"/>
  <c r="J18998" i="1"/>
  <c r="K18998" i="1"/>
  <c r="J19002" i="1"/>
  <c r="K19002" i="1"/>
  <c r="J19006" i="1"/>
  <c r="K19006" i="1"/>
  <c r="J19010" i="1"/>
  <c r="K19010" i="1"/>
  <c r="J19014" i="1"/>
  <c r="K19014" i="1"/>
  <c r="J19018" i="1"/>
  <c r="K19018" i="1"/>
  <c r="J19022" i="1"/>
  <c r="K19022" i="1"/>
  <c r="J19026" i="1"/>
  <c r="K19026" i="1"/>
  <c r="J19030" i="1"/>
  <c r="K19030" i="1"/>
  <c r="J19034" i="1"/>
  <c r="K19034" i="1"/>
  <c r="J19038" i="1"/>
  <c r="K19038" i="1"/>
  <c r="J19042" i="1"/>
  <c r="K19042" i="1"/>
  <c r="J19046" i="1"/>
  <c r="K19046" i="1"/>
  <c r="J19050" i="1"/>
  <c r="K19050" i="1"/>
  <c r="J19054" i="1"/>
  <c r="K19054" i="1"/>
  <c r="J19058" i="1"/>
  <c r="K19058" i="1"/>
  <c r="J19062" i="1"/>
  <c r="K19062" i="1"/>
  <c r="J19066" i="1"/>
  <c r="K19066" i="1"/>
  <c r="J19070" i="1"/>
  <c r="K19070" i="1"/>
  <c r="J19074" i="1"/>
  <c r="K19074" i="1"/>
  <c r="J19078" i="1"/>
  <c r="K19078" i="1"/>
  <c r="J19082" i="1"/>
  <c r="K19082" i="1"/>
  <c r="J19086" i="1"/>
  <c r="K19086" i="1"/>
  <c r="J19090" i="1"/>
  <c r="K19090" i="1"/>
  <c r="J19094" i="1"/>
  <c r="K19094" i="1"/>
  <c r="J19098" i="1"/>
  <c r="K19098" i="1"/>
  <c r="J19102" i="1"/>
  <c r="K19102" i="1"/>
  <c r="J19106" i="1"/>
  <c r="K19106" i="1"/>
  <c r="J19110" i="1"/>
  <c r="K19110" i="1"/>
  <c r="J19114" i="1"/>
  <c r="K19114" i="1"/>
  <c r="J19118" i="1"/>
  <c r="K19118" i="1"/>
  <c r="J19122" i="1"/>
  <c r="K19122" i="1"/>
  <c r="J19126" i="1"/>
  <c r="K19126" i="1"/>
  <c r="J19130" i="1"/>
  <c r="K19130" i="1"/>
  <c r="J19134" i="1"/>
  <c r="K19134" i="1"/>
  <c r="J19138" i="1"/>
  <c r="K19138" i="1"/>
  <c r="J19142" i="1"/>
  <c r="K19142" i="1"/>
  <c r="J19146" i="1"/>
  <c r="K19146" i="1"/>
  <c r="J19150" i="1"/>
  <c r="K19150" i="1"/>
  <c r="J19154" i="1"/>
  <c r="K19154" i="1"/>
  <c r="J19158" i="1"/>
  <c r="K19158" i="1"/>
  <c r="J19162" i="1"/>
  <c r="K19162" i="1"/>
  <c r="J19166" i="1"/>
  <c r="K19166" i="1"/>
  <c r="J19170" i="1"/>
  <c r="K19170" i="1"/>
  <c r="J19174" i="1"/>
  <c r="K19174" i="1"/>
  <c r="J19178" i="1"/>
  <c r="K19178" i="1"/>
  <c r="J19182" i="1"/>
  <c r="K19182" i="1"/>
  <c r="J19186" i="1"/>
  <c r="K19186" i="1"/>
  <c r="J19190" i="1"/>
  <c r="K19190" i="1"/>
  <c r="J19194" i="1"/>
  <c r="K19194" i="1"/>
  <c r="J19198" i="1"/>
  <c r="K19198" i="1"/>
  <c r="J19202" i="1"/>
  <c r="K19202" i="1"/>
  <c r="J19206" i="1"/>
  <c r="K19206" i="1"/>
  <c r="J19210" i="1"/>
  <c r="K19210" i="1"/>
  <c r="J19214" i="1"/>
  <c r="K19214" i="1"/>
  <c r="J19218" i="1"/>
  <c r="K19218" i="1"/>
  <c r="J19222" i="1"/>
  <c r="K19222" i="1"/>
  <c r="J19226" i="1"/>
  <c r="K19226" i="1"/>
  <c r="J19230" i="1"/>
  <c r="K19230" i="1"/>
  <c r="J19234" i="1"/>
  <c r="K19234" i="1"/>
  <c r="J19238" i="1"/>
  <c r="K19238" i="1"/>
  <c r="J19242" i="1"/>
  <c r="K19242" i="1"/>
  <c r="J19246" i="1"/>
  <c r="K19246" i="1"/>
  <c r="J19250" i="1"/>
  <c r="K19250" i="1"/>
  <c r="J19254" i="1"/>
  <c r="K19254" i="1"/>
  <c r="J19258" i="1"/>
  <c r="K19258" i="1"/>
  <c r="J19262" i="1"/>
  <c r="K19262" i="1"/>
  <c r="J19266" i="1"/>
  <c r="K19266" i="1"/>
  <c r="J19270" i="1"/>
  <c r="K19270" i="1"/>
  <c r="J19274" i="1"/>
  <c r="K19274" i="1"/>
  <c r="J19278" i="1"/>
  <c r="K19278" i="1"/>
  <c r="J19282" i="1"/>
  <c r="K19282" i="1"/>
  <c r="J19286" i="1"/>
  <c r="K19286" i="1"/>
  <c r="J19290" i="1"/>
  <c r="K19290" i="1"/>
  <c r="J19294" i="1"/>
  <c r="K19294" i="1"/>
  <c r="J19298" i="1"/>
  <c r="K19298" i="1"/>
  <c r="J19302" i="1"/>
  <c r="K19302" i="1"/>
  <c r="J19306" i="1"/>
  <c r="K19306" i="1"/>
  <c r="J19310" i="1"/>
  <c r="K19310" i="1"/>
  <c r="J19314" i="1"/>
  <c r="K19314" i="1"/>
  <c r="J19318" i="1"/>
  <c r="K19318" i="1"/>
  <c r="J19322" i="1"/>
  <c r="K19322" i="1"/>
  <c r="J19326" i="1"/>
  <c r="K19326" i="1"/>
  <c r="J19330" i="1"/>
  <c r="K19330" i="1"/>
  <c r="J19334" i="1"/>
  <c r="K19334" i="1"/>
  <c r="J19338" i="1"/>
  <c r="K19338" i="1"/>
  <c r="J19342" i="1"/>
  <c r="K19342" i="1"/>
  <c r="J19346" i="1"/>
  <c r="K19346" i="1"/>
  <c r="J19350" i="1"/>
  <c r="K19350" i="1"/>
  <c r="J19354" i="1"/>
  <c r="K19354" i="1"/>
  <c r="J19358" i="1"/>
  <c r="K19358" i="1"/>
  <c r="J19362" i="1"/>
  <c r="K19362" i="1"/>
  <c r="J19366" i="1"/>
  <c r="K19366" i="1"/>
  <c r="J19370" i="1"/>
  <c r="K19370" i="1"/>
  <c r="J19374" i="1"/>
  <c r="K19374" i="1"/>
  <c r="J19378" i="1"/>
  <c r="K19378" i="1"/>
  <c r="J19382" i="1"/>
  <c r="K19382" i="1"/>
  <c r="J19386" i="1"/>
  <c r="K19386" i="1"/>
  <c r="J19390" i="1"/>
  <c r="K19390" i="1"/>
  <c r="J19394" i="1"/>
  <c r="K19394" i="1"/>
  <c r="J19398" i="1"/>
  <c r="K19398" i="1"/>
  <c r="J19402" i="1"/>
  <c r="K19402" i="1"/>
  <c r="J19406" i="1"/>
  <c r="K19406" i="1"/>
  <c r="J19410" i="1"/>
  <c r="K19410" i="1"/>
  <c r="J19414" i="1"/>
  <c r="K19414" i="1"/>
  <c r="J19418" i="1"/>
  <c r="K19418" i="1"/>
  <c r="J19422" i="1"/>
  <c r="K19422" i="1"/>
  <c r="J19426" i="1"/>
  <c r="K19426" i="1"/>
  <c r="J19430" i="1"/>
  <c r="K19430" i="1"/>
  <c r="J19434" i="1"/>
  <c r="K19434" i="1"/>
  <c r="J19438" i="1"/>
  <c r="K19438" i="1"/>
  <c r="J19442" i="1"/>
  <c r="K19442" i="1"/>
  <c r="J19446" i="1"/>
  <c r="K19446" i="1"/>
  <c r="J19450" i="1"/>
  <c r="K19450" i="1"/>
  <c r="J19454" i="1"/>
  <c r="K19454" i="1"/>
  <c r="J19458" i="1"/>
  <c r="K19458" i="1"/>
  <c r="J19462" i="1"/>
  <c r="K19462" i="1"/>
  <c r="J19466" i="1"/>
  <c r="K19466" i="1"/>
  <c r="J19470" i="1"/>
  <c r="K19470" i="1"/>
  <c r="J19474" i="1"/>
  <c r="K19474" i="1"/>
  <c r="J19478" i="1"/>
  <c r="K19478" i="1"/>
  <c r="J19482" i="1"/>
  <c r="K19482" i="1"/>
  <c r="J19486" i="1"/>
  <c r="K19486" i="1"/>
  <c r="J19490" i="1"/>
  <c r="K19490" i="1"/>
  <c r="J19494" i="1"/>
  <c r="K19494" i="1"/>
  <c r="J19498" i="1"/>
  <c r="K19498" i="1"/>
  <c r="J19502" i="1"/>
  <c r="K19502" i="1"/>
  <c r="J19506" i="1"/>
  <c r="K19506" i="1"/>
  <c r="J19510" i="1"/>
  <c r="K19510" i="1"/>
  <c r="J19514" i="1"/>
  <c r="K19514" i="1"/>
  <c r="J19518" i="1"/>
  <c r="K19518" i="1"/>
  <c r="J19522" i="1"/>
  <c r="K19522" i="1"/>
  <c r="J19526" i="1"/>
  <c r="K19526" i="1"/>
  <c r="J19530" i="1"/>
  <c r="K19530" i="1"/>
  <c r="J19534" i="1"/>
  <c r="K19534" i="1"/>
  <c r="J19538" i="1"/>
  <c r="K19538" i="1"/>
  <c r="J19542" i="1"/>
  <c r="K19542" i="1"/>
  <c r="J19546" i="1"/>
  <c r="K19546" i="1"/>
  <c r="J19550" i="1"/>
  <c r="K19550" i="1"/>
  <c r="J19554" i="1"/>
  <c r="K19554" i="1"/>
  <c r="J19558" i="1"/>
  <c r="K19558" i="1"/>
  <c r="J19562" i="1"/>
  <c r="K19562" i="1"/>
  <c r="J19566" i="1"/>
  <c r="K19566" i="1"/>
  <c r="J19570" i="1"/>
  <c r="K19570" i="1"/>
  <c r="J19574" i="1"/>
  <c r="K19574" i="1"/>
  <c r="J19578" i="1"/>
  <c r="K19578" i="1"/>
  <c r="J19582" i="1"/>
  <c r="K19582" i="1"/>
  <c r="J19586" i="1"/>
  <c r="K19586" i="1"/>
  <c r="J19590" i="1"/>
  <c r="K19590" i="1"/>
  <c r="J19594" i="1"/>
  <c r="K19594" i="1"/>
  <c r="J19598" i="1"/>
  <c r="K19598" i="1"/>
  <c r="J19602" i="1"/>
  <c r="K19602" i="1"/>
  <c r="J19606" i="1"/>
  <c r="K19606" i="1"/>
  <c r="J19610" i="1"/>
  <c r="K19610" i="1"/>
  <c r="J19614" i="1"/>
  <c r="K19614" i="1"/>
  <c r="J19618" i="1"/>
  <c r="K19618" i="1"/>
  <c r="J19622" i="1"/>
  <c r="K19622" i="1"/>
  <c r="J19626" i="1"/>
  <c r="K19626" i="1"/>
  <c r="J19630" i="1"/>
  <c r="K19630" i="1"/>
  <c r="J19634" i="1"/>
  <c r="K19634" i="1"/>
  <c r="J19638" i="1"/>
  <c r="K19638" i="1"/>
  <c r="J19642" i="1"/>
  <c r="K19642" i="1"/>
  <c r="J19646" i="1"/>
  <c r="K19646" i="1"/>
  <c r="J19650" i="1"/>
  <c r="K19650" i="1"/>
  <c r="J19654" i="1"/>
  <c r="K19654" i="1"/>
  <c r="J19658" i="1"/>
  <c r="K19658" i="1"/>
  <c r="J19662" i="1"/>
  <c r="K19662" i="1"/>
  <c r="J19666" i="1"/>
  <c r="K19666" i="1"/>
  <c r="J19670" i="1"/>
  <c r="K19670" i="1"/>
  <c r="J19674" i="1"/>
  <c r="K19674" i="1"/>
  <c r="J19678" i="1"/>
  <c r="K19678" i="1"/>
  <c r="J19682" i="1"/>
  <c r="K19682" i="1"/>
  <c r="J19686" i="1"/>
  <c r="K19686" i="1"/>
  <c r="J19690" i="1"/>
  <c r="K19690" i="1"/>
  <c r="J19694" i="1"/>
  <c r="K19694" i="1"/>
  <c r="J19698" i="1"/>
  <c r="K19698" i="1"/>
  <c r="J19702" i="1"/>
  <c r="K19702" i="1"/>
  <c r="J19706" i="1"/>
  <c r="K19706" i="1"/>
  <c r="J19710" i="1"/>
  <c r="K19710" i="1"/>
  <c r="J19714" i="1"/>
  <c r="K19714" i="1"/>
  <c r="J19718" i="1"/>
  <c r="K19718" i="1"/>
  <c r="J19722" i="1"/>
  <c r="K19722" i="1"/>
  <c r="J19726" i="1"/>
  <c r="K19726" i="1"/>
  <c r="J19730" i="1"/>
  <c r="K19730" i="1"/>
  <c r="J19734" i="1"/>
  <c r="K19734" i="1"/>
  <c r="J19738" i="1"/>
  <c r="K19738" i="1"/>
  <c r="J19742" i="1"/>
  <c r="K19742" i="1"/>
  <c r="J19746" i="1"/>
  <c r="K19746" i="1"/>
  <c r="J19750" i="1"/>
  <c r="K19750" i="1"/>
  <c r="J19754" i="1"/>
  <c r="K19754" i="1"/>
  <c r="J19758" i="1"/>
  <c r="K19758" i="1"/>
  <c r="J19762" i="1"/>
  <c r="K19762" i="1"/>
  <c r="J19766" i="1"/>
  <c r="K19766" i="1"/>
  <c r="J19770" i="1"/>
  <c r="K19770" i="1"/>
  <c r="J19774" i="1"/>
  <c r="K19774" i="1"/>
  <c r="J19778" i="1"/>
  <c r="K19778" i="1"/>
  <c r="J19782" i="1"/>
  <c r="K19782" i="1"/>
  <c r="J19786" i="1"/>
  <c r="K19786" i="1"/>
  <c r="J19790" i="1"/>
  <c r="K19790" i="1"/>
  <c r="J19794" i="1"/>
  <c r="K19794" i="1"/>
  <c r="J19798" i="1"/>
  <c r="K19798" i="1"/>
  <c r="J19802" i="1"/>
  <c r="K19802" i="1"/>
  <c r="J19806" i="1"/>
  <c r="K19806" i="1"/>
  <c r="J19810" i="1"/>
  <c r="K19810" i="1"/>
  <c r="J19814" i="1"/>
  <c r="K19814" i="1"/>
  <c r="J19818" i="1"/>
  <c r="K19818" i="1"/>
  <c r="J19822" i="1"/>
  <c r="K19822" i="1"/>
  <c r="J19826" i="1"/>
  <c r="K19826" i="1"/>
  <c r="J19830" i="1"/>
  <c r="K19830" i="1"/>
  <c r="J19834" i="1"/>
  <c r="K19834" i="1"/>
  <c r="J19838" i="1"/>
  <c r="K19838" i="1"/>
  <c r="J19842" i="1"/>
  <c r="K19842" i="1"/>
  <c r="J19846" i="1"/>
  <c r="K19846" i="1"/>
  <c r="J19850" i="1"/>
  <c r="K19850" i="1"/>
  <c r="J19854" i="1"/>
  <c r="K19854" i="1"/>
  <c r="J19858" i="1"/>
  <c r="K19858" i="1"/>
  <c r="J19862" i="1"/>
  <c r="K19862" i="1"/>
  <c r="J19866" i="1"/>
  <c r="K19866" i="1"/>
  <c r="J19870" i="1"/>
  <c r="K19870" i="1"/>
  <c r="J19874" i="1"/>
  <c r="K19874" i="1"/>
  <c r="J19878" i="1"/>
  <c r="K19878" i="1"/>
  <c r="J19882" i="1"/>
  <c r="K19882" i="1"/>
  <c r="J19886" i="1"/>
  <c r="K19886" i="1"/>
  <c r="J19890" i="1"/>
  <c r="K19890" i="1"/>
  <c r="J19894" i="1"/>
  <c r="K19894" i="1"/>
  <c r="J19898" i="1"/>
  <c r="K19898" i="1"/>
  <c r="J19902" i="1"/>
  <c r="K19902" i="1"/>
  <c r="J19906" i="1"/>
  <c r="K19906" i="1"/>
  <c r="J19910" i="1"/>
  <c r="K19910" i="1"/>
  <c r="J19914" i="1"/>
  <c r="K19914" i="1"/>
  <c r="J19918" i="1"/>
  <c r="K19918" i="1"/>
  <c r="J19922" i="1"/>
  <c r="K19922" i="1"/>
  <c r="J19926" i="1"/>
  <c r="K19926" i="1"/>
  <c r="J19930" i="1"/>
  <c r="K19930" i="1"/>
  <c r="J19934" i="1"/>
  <c r="K19934" i="1"/>
  <c r="J19938" i="1"/>
  <c r="K19938" i="1"/>
  <c r="J19942" i="1"/>
  <c r="K19942" i="1"/>
  <c r="J19946" i="1"/>
  <c r="K19946" i="1"/>
  <c r="J19950" i="1"/>
  <c r="K19950" i="1"/>
  <c r="J19954" i="1"/>
  <c r="K19954" i="1"/>
  <c r="J19958" i="1"/>
  <c r="K19958" i="1"/>
  <c r="J19962" i="1"/>
  <c r="K19962" i="1"/>
  <c r="J19966" i="1"/>
  <c r="K19966" i="1"/>
  <c r="J19970" i="1"/>
  <c r="K19970" i="1"/>
  <c r="J19974" i="1"/>
  <c r="K19974" i="1"/>
  <c r="J19978" i="1"/>
  <c r="K19978" i="1"/>
  <c r="J19982" i="1"/>
  <c r="K19982" i="1"/>
  <c r="J19986" i="1"/>
  <c r="K19986" i="1"/>
  <c r="J19990" i="1"/>
  <c r="K19990" i="1"/>
  <c r="J19994" i="1"/>
  <c r="K19994" i="1"/>
  <c r="J19998" i="1"/>
  <c r="K19998" i="1"/>
  <c r="J20002" i="1"/>
  <c r="K20002" i="1"/>
  <c r="J20006" i="1"/>
  <c r="K20006" i="1"/>
  <c r="J20010" i="1"/>
  <c r="K20010" i="1"/>
  <c r="J20014" i="1"/>
  <c r="K20014" i="1"/>
  <c r="J20018" i="1"/>
  <c r="K20018" i="1"/>
  <c r="J20022" i="1"/>
  <c r="K20022" i="1"/>
  <c r="J20026" i="1"/>
  <c r="K20026" i="1"/>
  <c r="J20030" i="1"/>
  <c r="K20030" i="1"/>
  <c r="J20034" i="1"/>
  <c r="K20034" i="1"/>
  <c r="J20038" i="1"/>
  <c r="K20038" i="1"/>
  <c r="J20042" i="1"/>
  <c r="K20042" i="1"/>
  <c r="J20046" i="1"/>
  <c r="K20046" i="1"/>
  <c r="J20050" i="1"/>
  <c r="K20050" i="1"/>
  <c r="J20054" i="1"/>
  <c r="K20054" i="1"/>
  <c r="J20058" i="1"/>
  <c r="K20058" i="1"/>
  <c r="J20062" i="1"/>
  <c r="K20062" i="1"/>
  <c r="J20066" i="1"/>
  <c r="K20066" i="1"/>
  <c r="J20070" i="1"/>
  <c r="K20070" i="1"/>
  <c r="J20074" i="1"/>
  <c r="K20074" i="1"/>
  <c r="J20078" i="1"/>
  <c r="K20078" i="1"/>
  <c r="J20082" i="1"/>
  <c r="K20082" i="1"/>
  <c r="J20086" i="1"/>
  <c r="K20086" i="1"/>
  <c r="J20090" i="1"/>
  <c r="K20090" i="1"/>
  <c r="J20094" i="1"/>
  <c r="K20094" i="1"/>
  <c r="J20098" i="1"/>
  <c r="K20098" i="1"/>
  <c r="J20102" i="1"/>
  <c r="K20102" i="1"/>
  <c r="J20106" i="1"/>
  <c r="K20106" i="1"/>
  <c r="J20110" i="1"/>
  <c r="K20110" i="1"/>
  <c r="J20114" i="1"/>
  <c r="K20114" i="1"/>
  <c r="J20118" i="1"/>
  <c r="K20118" i="1"/>
  <c r="J20122" i="1"/>
  <c r="K20122" i="1"/>
  <c r="J20126" i="1"/>
  <c r="K20126" i="1"/>
  <c r="J20130" i="1"/>
  <c r="K20130" i="1"/>
  <c r="J20134" i="1"/>
  <c r="K20134" i="1"/>
  <c r="J20138" i="1"/>
  <c r="K20138" i="1"/>
  <c r="J20142" i="1"/>
  <c r="K20142" i="1"/>
  <c r="J20146" i="1"/>
  <c r="K20146" i="1"/>
  <c r="J20150" i="1"/>
  <c r="K20150" i="1"/>
  <c r="J20154" i="1"/>
  <c r="K20154" i="1"/>
  <c r="J20158" i="1"/>
  <c r="K20158" i="1"/>
  <c r="J20162" i="1"/>
  <c r="K20162" i="1"/>
  <c r="J20166" i="1"/>
  <c r="K20166" i="1"/>
  <c r="J20170" i="1"/>
  <c r="K20170" i="1"/>
  <c r="J20174" i="1"/>
  <c r="K20174" i="1"/>
  <c r="J20178" i="1"/>
  <c r="K20178" i="1"/>
  <c r="J20182" i="1"/>
  <c r="K20182" i="1"/>
  <c r="J20186" i="1"/>
  <c r="K20186" i="1"/>
  <c r="J20190" i="1"/>
  <c r="K20190" i="1"/>
  <c r="J20194" i="1"/>
  <c r="K20194" i="1"/>
  <c r="J20198" i="1"/>
  <c r="K20198" i="1"/>
  <c r="J20202" i="1"/>
  <c r="K20202" i="1"/>
  <c r="J20206" i="1"/>
  <c r="K20206" i="1"/>
  <c r="J20210" i="1"/>
  <c r="K20210" i="1"/>
  <c r="J20214" i="1"/>
  <c r="K20214" i="1"/>
  <c r="J20218" i="1"/>
  <c r="K20218" i="1"/>
  <c r="J20222" i="1"/>
  <c r="K20222" i="1"/>
  <c r="J20226" i="1"/>
  <c r="K20226" i="1"/>
  <c r="J20230" i="1"/>
  <c r="K20230" i="1"/>
  <c r="J20234" i="1"/>
  <c r="K20234" i="1"/>
  <c r="J20238" i="1"/>
  <c r="K20238" i="1"/>
  <c r="J20242" i="1"/>
  <c r="K20242" i="1"/>
  <c r="J20246" i="1"/>
  <c r="K20246" i="1"/>
  <c r="J20250" i="1"/>
  <c r="K20250" i="1"/>
  <c r="J20254" i="1"/>
  <c r="K20254" i="1"/>
  <c r="J20258" i="1"/>
  <c r="K20258" i="1"/>
  <c r="J20262" i="1"/>
  <c r="K20262" i="1"/>
  <c r="J20266" i="1"/>
  <c r="K20266" i="1"/>
  <c r="J20270" i="1"/>
  <c r="K20270" i="1"/>
  <c r="J20274" i="1"/>
  <c r="K20274" i="1"/>
  <c r="J20278" i="1"/>
  <c r="K20278" i="1"/>
  <c r="J20282" i="1"/>
  <c r="K20282" i="1"/>
  <c r="J20286" i="1"/>
  <c r="K20286" i="1"/>
  <c r="J20290" i="1"/>
  <c r="K20290" i="1"/>
  <c r="J20294" i="1"/>
  <c r="K20294" i="1"/>
  <c r="J20298" i="1"/>
  <c r="K20298" i="1"/>
  <c r="J20302" i="1"/>
  <c r="K20302" i="1"/>
  <c r="J20306" i="1"/>
  <c r="K20306" i="1"/>
  <c r="J20310" i="1"/>
  <c r="K20310" i="1"/>
  <c r="J20314" i="1"/>
  <c r="K20314" i="1"/>
  <c r="J20318" i="1"/>
  <c r="K20318" i="1"/>
  <c r="J20322" i="1"/>
  <c r="K20322" i="1"/>
  <c r="J20326" i="1"/>
  <c r="K20326" i="1"/>
  <c r="J20330" i="1"/>
  <c r="K20330" i="1"/>
  <c r="J20334" i="1"/>
  <c r="K20334" i="1"/>
  <c r="J20338" i="1"/>
  <c r="K20338" i="1"/>
  <c r="J20342" i="1"/>
  <c r="K20342" i="1"/>
  <c r="J20346" i="1"/>
  <c r="K20346" i="1"/>
  <c r="J20350" i="1"/>
  <c r="K20350" i="1"/>
  <c r="J20354" i="1"/>
  <c r="K20354" i="1"/>
  <c r="J20358" i="1"/>
  <c r="K20358" i="1"/>
  <c r="J20362" i="1"/>
  <c r="K20362" i="1"/>
  <c r="J20366" i="1"/>
  <c r="K20366" i="1"/>
  <c r="J20370" i="1"/>
  <c r="K20370" i="1"/>
  <c r="J20374" i="1"/>
  <c r="K20374" i="1"/>
  <c r="J20378" i="1"/>
  <c r="K20378" i="1"/>
  <c r="J20382" i="1"/>
  <c r="K20382" i="1"/>
  <c r="J20386" i="1"/>
  <c r="K20386" i="1"/>
  <c r="J20390" i="1"/>
  <c r="K20390" i="1"/>
  <c r="J20394" i="1"/>
  <c r="K20394" i="1"/>
  <c r="J20398" i="1"/>
  <c r="K20398" i="1"/>
  <c r="J20402" i="1"/>
  <c r="K20402" i="1"/>
  <c r="J20406" i="1"/>
  <c r="K20406" i="1"/>
  <c r="J20410" i="1"/>
  <c r="K20410" i="1"/>
  <c r="J20414" i="1"/>
  <c r="K20414" i="1"/>
  <c r="J20418" i="1"/>
  <c r="K20418" i="1"/>
  <c r="J20422" i="1"/>
  <c r="K20422" i="1"/>
  <c r="J20426" i="1"/>
  <c r="K20426" i="1"/>
  <c r="J20430" i="1"/>
  <c r="K20430" i="1"/>
  <c r="J20434" i="1"/>
  <c r="K20434" i="1"/>
  <c r="J20438" i="1"/>
  <c r="K20438" i="1"/>
  <c r="J20442" i="1"/>
  <c r="K20442" i="1"/>
  <c r="J20446" i="1"/>
  <c r="K20446" i="1"/>
  <c r="J20450" i="1"/>
  <c r="K20450" i="1"/>
  <c r="J20454" i="1"/>
  <c r="K20454" i="1"/>
  <c r="J20458" i="1"/>
  <c r="K20458" i="1"/>
  <c r="J20462" i="1"/>
  <c r="K20462" i="1"/>
  <c r="J20466" i="1"/>
  <c r="K20466" i="1"/>
  <c r="J20470" i="1"/>
  <c r="K20470" i="1"/>
  <c r="J20474" i="1"/>
  <c r="K20474" i="1"/>
  <c r="J20478" i="1"/>
  <c r="K20478" i="1"/>
  <c r="J20482" i="1"/>
  <c r="K20482" i="1"/>
  <c r="J20486" i="1"/>
  <c r="K20486" i="1"/>
  <c r="J20490" i="1"/>
  <c r="K20490" i="1"/>
  <c r="J20494" i="1"/>
  <c r="K20494" i="1"/>
  <c r="J20498" i="1"/>
  <c r="K20498" i="1"/>
  <c r="J20502" i="1"/>
  <c r="K20502" i="1"/>
  <c r="J20506" i="1"/>
  <c r="K20506" i="1"/>
  <c r="J20510" i="1"/>
  <c r="K20510" i="1"/>
  <c r="J20514" i="1"/>
  <c r="K20514" i="1"/>
  <c r="J20518" i="1"/>
  <c r="K20518" i="1"/>
  <c r="J20522" i="1"/>
  <c r="K20522" i="1"/>
  <c r="J20526" i="1"/>
  <c r="K20526" i="1"/>
  <c r="J20530" i="1"/>
  <c r="K20530" i="1"/>
  <c r="J20534" i="1"/>
  <c r="K20534" i="1"/>
  <c r="J20538" i="1"/>
  <c r="K20538" i="1"/>
  <c r="J20542" i="1"/>
  <c r="K20542" i="1"/>
  <c r="J20546" i="1"/>
  <c r="K20546" i="1"/>
  <c r="J20550" i="1"/>
  <c r="K20550" i="1"/>
  <c r="J20554" i="1"/>
  <c r="K20554" i="1"/>
  <c r="J20558" i="1"/>
  <c r="K20558" i="1"/>
  <c r="J20562" i="1"/>
  <c r="K20562" i="1"/>
  <c r="J20566" i="1"/>
  <c r="K20566" i="1"/>
  <c r="J20570" i="1"/>
  <c r="K20570" i="1"/>
  <c r="J20574" i="1"/>
  <c r="K20574" i="1"/>
  <c r="J20578" i="1"/>
  <c r="K20578" i="1"/>
  <c r="J20582" i="1"/>
  <c r="K20582" i="1"/>
  <c r="J20586" i="1"/>
  <c r="K20586" i="1"/>
  <c r="J20590" i="1"/>
  <c r="K20590" i="1"/>
  <c r="J20594" i="1"/>
  <c r="K20594" i="1"/>
  <c r="J20598" i="1"/>
  <c r="K20598" i="1"/>
  <c r="J20602" i="1"/>
  <c r="K20602" i="1"/>
  <c r="J20606" i="1"/>
  <c r="K20606" i="1"/>
  <c r="J20610" i="1"/>
  <c r="K20610" i="1"/>
  <c r="J20614" i="1"/>
  <c r="K20614" i="1"/>
  <c r="J20618" i="1"/>
  <c r="K20618" i="1"/>
  <c r="J20622" i="1"/>
  <c r="K20622" i="1"/>
  <c r="J20626" i="1"/>
  <c r="K20626" i="1"/>
  <c r="J20630" i="1"/>
  <c r="K20630" i="1"/>
  <c r="J20634" i="1"/>
  <c r="K20634" i="1"/>
  <c r="J20638" i="1"/>
  <c r="K20638" i="1"/>
  <c r="J20642" i="1"/>
  <c r="K20642" i="1"/>
  <c r="J20646" i="1"/>
  <c r="K20646" i="1"/>
  <c r="J20650" i="1"/>
  <c r="K20650" i="1"/>
  <c r="J20654" i="1"/>
  <c r="K20654" i="1"/>
  <c r="J20658" i="1"/>
  <c r="K20658" i="1"/>
  <c r="J20662" i="1"/>
  <c r="K20662" i="1"/>
  <c r="J20666" i="1"/>
  <c r="K20666" i="1"/>
  <c r="J20670" i="1"/>
  <c r="K20670" i="1"/>
  <c r="J20674" i="1"/>
  <c r="K20674" i="1"/>
  <c r="J20678" i="1"/>
  <c r="K20678" i="1"/>
  <c r="J20682" i="1"/>
  <c r="K20682" i="1"/>
  <c r="J20686" i="1"/>
  <c r="K20686" i="1"/>
  <c r="J20690" i="1"/>
  <c r="K20690" i="1"/>
  <c r="J20694" i="1"/>
  <c r="K20694" i="1"/>
  <c r="J20698" i="1"/>
  <c r="K20698" i="1"/>
  <c r="J20702" i="1"/>
  <c r="K20702" i="1"/>
  <c r="J20706" i="1"/>
  <c r="K20706" i="1"/>
  <c r="J20710" i="1"/>
  <c r="K20710" i="1"/>
  <c r="J20714" i="1"/>
  <c r="K20714" i="1"/>
  <c r="J20718" i="1"/>
  <c r="K20718" i="1"/>
  <c r="J20722" i="1"/>
  <c r="K20722" i="1"/>
  <c r="J20726" i="1"/>
  <c r="K20726" i="1"/>
</calcChain>
</file>

<file path=xl/sharedStrings.xml><?xml version="1.0" encoding="utf-8"?>
<sst xmlns="http://schemas.openxmlformats.org/spreadsheetml/2006/main" count="107317" uniqueCount="1150">
  <si>
    <t>INDICATOR</t>
  </si>
  <si>
    <t>SUBJECT</t>
  </si>
  <si>
    <t>MEASURE</t>
  </si>
  <si>
    <t>FREQUENCY</t>
  </si>
  <si>
    <t>TIME</t>
  </si>
  <si>
    <t>Value</t>
  </si>
  <si>
    <t>Flag Codes</t>
  </si>
  <si>
    <t>AUS</t>
  </si>
  <si>
    <t>AIREMISSION</t>
  </si>
  <si>
    <t>CO2</t>
  </si>
  <si>
    <t>MLN_TONNE</t>
  </si>
  <si>
    <t>A</t>
  </si>
  <si>
    <t>CO</t>
  </si>
  <si>
    <t>THND_TONNE</t>
  </si>
  <si>
    <t>NOX</t>
  </si>
  <si>
    <t>SOX</t>
  </si>
  <si>
    <t>VOC</t>
  </si>
  <si>
    <t>TONNE_CAP</t>
  </si>
  <si>
    <t>GHG</t>
  </si>
  <si>
    <t>THND_TONNECO2</t>
  </si>
  <si>
    <t>KG_CAP</t>
  </si>
  <si>
    <t>AUT</t>
  </si>
  <si>
    <t>BEL</t>
  </si>
  <si>
    <t>CAN</t>
  </si>
  <si>
    <t>CZE</t>
  </si>
  <si>
    <t>DNK</t>
  </si>
  <si>
    <t>FIN</t>
  </si>
  <si>
    <t>FRA</t>
  </si>
  <si>
    <t>DEU</t>
  </si>
  <si>
    <t>GRC</t>
  </si>
  <si>
    <t>HUN</t>
  </si>
  <si>
    <t>ISL</t>
  </si>
  <si>
    <t>IRL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</si>
  <si>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</si>
  <si>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</si>
  <si>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</si>
  <si>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</si>
  <si>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</si>
  <si>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</si>
  <si>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</si>
  <si>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</si>
  <si>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</si>
  <si>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B</t>
  </si>
  <si>
    <t>PRT</t>
  </si>
  <si>
    <t>SVK</t>
  </si>
  <si>
    <t>ESP</t>
  </si>
  <si>
    <t>SWE</t>
  </si>
  <si>
    <t>CHE</t>
  </si>
  <si>
    <t>TUR</t>
  </si>
  <si>
    <t>GBR</t>
  </si>
  <si>
    <t>USA</t>
  </si>
  <si>
    <t>ALB</t>
  </si>
  <si>
    <t>DZA</t>
  </si>
  <si>
    <t>ARG</t>
  </si>
  <si>
    <t>ARM</t>
  </si>
  <si>
    <t>AZE</t>
  </si>
  <si>
    <t>BGD</t>
  </si>
  <si>
    <t>BLR</t>
  </si>
  <si>
    <t>BIH</t>
  </si>
  <si>
    <t>BRA</t>
  </si>
  <si>
    <t>BRN</t>
  </si>
  <si>
    <t>BGR</t>
  </si>
  <si>
    <t>KHM</t>
  </si>
  <si>
    <t>CHL</t>
  </si>
  <si>
    <t>CHN</t>
  </si>
  <si>
    <t>COL</t>
  </si>
  <si>
    <t>HRV</t>
  </si>
  <si>
    <t>CYP</t>
  </si>
  <si>
    <t>EGY</t>
  </si>
  <si>
    <t>EST</t>
  </si>
  <si>
    <t>ETH</t>
  </si>
  <si>
    <t>GEO</t>
  </si>
  <si>
    <t>GHA</t>
  </si>
  <si>
    <t>HTI</t>
  </si>
  <si>
    <t>HKG</t>
  </si>
  <si>
    <t>IND</t>
  </si>
  <si>
    <t>IDN</t>
  </si>
  <si>
    <t>IRN</t>
  </si>
  <si>
    <t>ISR</t>
  </si>
  <si>
    <t>KAZ</t>
  </si>
  <si>
    <t>LVA</t>
  </si>
  <si>
    <t>LTU</t>
  </si>
  <si>
    <t>MKD</t>
  </si>
  <si>
    <t>MYS</t>
  </si>
  <si>
    <t>MLT</t>
  </si>
  <si>
    <t>MDA</t>
  </si>
  <si>
    <t>MOZ</t>
  </si>
  <si>
    <t>NGA</t>
  </si>
  <si>
    <t>PAK</t>
  </si>
  <si>
    <t>PRY</t>
  </si>
  <si>
    <t>PER</t>
  </si>
  <si>
    <t>PHL</t>
  </si>
  <si>
    <t>ROU</t>
  </si>
  <si>
    <t>RUS</t>
  </si>
  <si>
    <t>SAU</t>
  </si>
  <si>
    <t>SGP</t>
  </si>
  <si>
    <t>SVN</t>
  </si>
  <si>
    <t>ZAF</t>
  </si>
  <si>
    <t>SDN</t>
  </si>
  <si>
    <t>TZA</t>
  </si>
  <si>
    <t>THA</t>
  </si>
  <si>
    <t>UKR</t>
  </si>
  <si>
    <t>ARE</t>
  </si>
  <si>
    <t>URY</t>
  </si>
  <si>
    <t>VNM</t>
  </si>
  <si>
    <t>ZMB</t>
  </si>
  <si>
    <t>WLD</t>
  </si>
  <si>
    <t>SRB</t>
  </si>
  <si>
    <t>MNE</t>
  </si>
  <si>
    <t>AGO</t>
  </si>
  <si>
    <t>BHR</t>
  </si>
  <si>
    <t>BEN</t>
  </si>
  <si>
    <t>BOL</t>
  </si>
  <si>
    <t>BWA</t>
  </si>
  <si>
    <t>CMR</t>
  </si>
  <si>
    <t>COG</t>
  </si>
  <si>
    <t>CRI</t>
  </si>
  <si>
    <t>CIV</t>
  </si>
  <si>
    <t>CUB</t>
  </si>
  <si>
    <t>PRK</t>
  </si>
  <si>
    <t>COD</t>
  </si>
  <si>
    <t>DOM</t>
  </si>
  <si>
    <t>ECU</t>
  </si>
  <si>
    <t>SLV</t>
  </si>
  <si>
    <t>ERI</t>
  </si>
  <si>
    <t>GAB</t>
  </si>
  <si>
    <t>GTM</t>
  </si>
  <si>
    <t>HND</t>
  </si>
  <si>
    <t>IRQ</t>
  </si>
  <si>
    <t>JAM</t>
  </si>
  <si>
    <t>JOR</t>
  </si>
  <si>
    <t>KEN</t>
  </si>
  <si>
    <t>KWT</t>
  </si>
  <si>
    <t>KGZ</t>
  </si>
  <si>
    <t>LBN</t>
  </si>
  <si>
    <t>LBY</t>
  </si>
  <si>
    <t>MNG</t>
  </si>
  <si>
    <t>MAR</t>
  </si>
  <si>
    <t>MMR</t>
  </si>
  <si>
    <t>NAM</t>
  </si>
  <si>
    <t>NPL</t>
  </si>
  <si>
    <t>NIC</t>
  </si>
  <si>
    <t>NER</t>
  </si>
  <si>
    <t>OMN</t>
  </si>
  <si>
    <t>PAN</t>
  </si>
  <si>
    <t>QAT</t>
  </si>
  <si>
    <t>SEN</t>
  </si>
  <si>
    <t>LKA</t>
  </si>
  <si>
    <t>SYR</t>
  </si>
  <si>
    <t>TJK</t>
  </si>
  <si>
    <t>TGO</t>
  </si>
  <si>
    <t>TTO</t>
  </si>
  <si>
    <t>TUN</t>
  </si>
  <si>
    <t>TKM</t>
  </si>
  <si>
    <t>UZB</t>
  </si>
  <si>
    <t>VEN</t>
  </si>
  <si>
    <t>YEM</t>
  </si>
  <si>
    <t>ZWE</t>
  </si>
  <si>
    <t>(https://data.oecd.org/air/air-and-ghg-emissions.htm)</t>
  </si>
  <si>
    <t>COUNTRY</t>
  </si>
  <si>
    <t>Australia</t>
  </si>
  <si>
    <t>Austria</t>
  </si>
  <si>
    <t>Belgium</t>
  </si>
  <si>
    <t>Canada</t>
  </si>
  <si>
    <t>Czech Republic</t>
  </si>
  <si>
    <t>Denmark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</si>
  <si>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</si>
  <si>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</si>
  <si>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</si>
  <si>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</si>
  <si>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</si>
  <si>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</si>
  <si>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</si>
  <si>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</si>
  <si>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Japan</t>
  </si>
  <si>
    <t>Luxembourg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</si>
  <si>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</si>
  <si>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</si>
  <si>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</si>
  <si>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</si>
  <si>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</si>
  <si>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</si>
  <si>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</si>
  <si>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Spain</t>
  </si>
  <si>
    <t>Sweden</t>
  </si>
  <si>
    <t>Switzerland</t>
  </si>
  <si>
    <t>Turkey</t>
  </si>
  <si>
    <t>United Kingdom</t>
  </si>
  <si>
    <t>United States</t>
  </si>
  <si>
    <t>Albania</t>
  </si>
  <si>
    <t>Algeria</t>
  </si>
  <si>
    <t>Argentina</t>
  </si>
  <si>
    <t>Armenia</t>
  </si>
  <si>
    <t>Azerbaijan</t>
  </si>
  <si>
    <t>Bangladesh</t>
  </si>
  <si>
    <t>Belarus</t>
  </si>
  <si>
    <t>Bosnia and Herzegovina</t>
  </si>
  <si>
    <t>Brazil</t>
  </si>
  <si>
    <t>Brunei Darussalam</t>
  </si>
  <si>
    <t>Bulgaria</t>
  </si>
  <si>
    <t>Cambodia</t>
  </si>
  <si>
    <t>Chile</t>
  </si>
  <si>
    <t>China</t>
  </si>
  <si>
    <t>Colombia</t>
  </si>
  <si>
    <t>Croatia</t>
  </si>
  <si>
    <t>Cyprus</t>
  </si>
  <si>
    <t>Estonia</t>
  </si>
  <si>
    <t>Ethiopia</t>
  </si>
  <si>
    <t>Georgia</t>
  </si>
  <si>
    <t>Ghana</t>
  </si>
  <si>
    <t>Haiti</t>
  </si>
  <si>
    <t>India</t>
  </si>
  <si>
    <t>Indonesia</t>
  </si>
  <si>
    <t>Israel</t>
  </si>
  <si>
    <t>Kazakhstan</t>
  </si>
  <si>
    <t>Latvia</t>
  </si>
  <si>
    <t>Lithuania</t>
  </si>
  <si>
    <t>Malaysia</t>
  </si>
  <si>
    <t>Malta</t>
  </si>
  <si>
    <t>Moldova</t>
  </si>
  <si>
    <t>Mozambique</t>
  </si>
  <si>
    <t>Nigeria</t>
  </si>
  <si>
    <t>Pakistan</t>
  </si>
  <si>
    <t>Paraguay</t>
  </si>
  <si>
    <t>Peru</t>
  </si>
  <si>
    <t>Philippines</t>
  </si>
  <si>
    <t>Romania</t>
  </si>
  <si>
    <t>Saudi Arabia</t>
  </si>
  <si>
    <t>Singapore</t>
  </si>
  <si>
    <t>Slovenia</t>
  </si>
  <si>
    <t>South Africa</t>
  </si>
  <si>
    <t>Sudan</t>
  </si>
  <si>
    <t>Tanzania</t>
  </si>
  <si>
    <t>Thailand</t>
  </si>
  <si>
    <t>Ukraine</t>
  </si>
  <si>
    <t>United Arab Emirates</t>
  </si>
  <si>
    <t>Uruguay</t>
  </si>
  <si>
    <t>Zambia</t>
  </si>
  <si>
    <t>Serbia</t>
  </si>
  <si>
    <t>Montenegro</t>
  </si>
  <si>
    <t>European Union</t>
  </si>
  <si>
    <t>Angola</t>
  </si>
  <si>
    <t>Bahrain</t>
  </si>
  <si>
    <t>Benin</t>
  </si>
  <si>
    <t>Bolivia</t>
  </si>
  <si>
    <t>Botswana</t>
  </si>
  <si>
    <t>Cameroon</t>
  </si>
  <si>
    <t>Costa Rica</t>
  </si>
  <si>
    <t>Cuba</t>
  </si>
  <si>
    <t>Dominican Republic</t>
  </si>
  <si>
    <t>Ecuador</t>
  </si>
  <si>
    <t>El Salvador</t>
  </si>
  <si>
    <t>Eritrea</t>
  </si>
  <si>
    <t>Gabon</t>
  </si>
  <si>
    <t>Guatemala</t>
  </si>
  <si>
    <t>Honduras</t>
  </si>
  <si>
    <t>Iraq</t>
  </si>
  <si>
    <t>Jamaica</t>
  </si>
  <si>
    <t>Jordan</t>
  </si>
  <si>
    <t>Kenya</t>
  </si>
  <si>
    <t>Kuwait</t>
  </si>
  <si>
    <t>Lebanon</t>
  </si>
  <si>
    <t>Libya</t>
  </si>
  <si>
    <t>Mongolia</t>
  </si>
  <si>
    <t>Morocco</t>
  </si>
  <si>
    <t>Myanmar</t>
  </si>
  <si>
    <t>Namibia</t>
  </si>
  <si>
    <t>Nepal</t>
  </si>
  <si>
    <t>Nicaragua</t>
  </si>
  <si>
    <t>Niger</t>
  </si>
  <si>
    <t>Oman</t>
  </si>
  <si>
    <t>Panama</t>
  </si>
  <si>
    <t>Qatar</t>
  </si>
  <si>
    <t>Senegal</t>
  </si>
  <si>
    <t>Sri Lanka</t>
  </si>
  <si>
    <t>Tajikistan</t>
  </si>
  <si>
    <t>Togo</t>
  </si>
  <si>
    <t>Trinidad and Tobago</t>
  </si>
  <si>
    <t>Tunisia</t>
  </si>
  <si>
    <t>Turkmenistan</t>
  </si>
  <si>
    <t>Uzbekistan</t>
  </si>
  <si>
    <t>Zimbabwe</t>
  </si>
  <si>
    <t>Country Name</t>
  </si>
  <si>
    <t>Country Code</t>
  </si>
  <si>
    <t>Urban population (% of total)</t>
  </si>
  <si>
    <t>SP.URB.TOTL.IN.ZS</t>
  </si>
  <si>
    <t>Afghanistan</t>
  </si>
  <si>
    <t>AFG</t>
  </si>
  <si>
    <t>American Samoa</t>
  </si>
  <si>
    <t>ASM</t>
  </si>
  <si>
    <t>Andorra</t>
  </si>
  <si>
    <t>AND</t>
  </si>
  <si>
    <t>Antigua and Barbuda</t>
  </si>
  <si>
    <t>ATG</t>
  </si>
  <si>
    <t>Aruba</t>
  </si>
  <si>
    <t>ABW</t>
  </si>
  <si>
    <t>Bahamas, The</t>
  </si>
  <si>
    <t>BHS</t>
  </si>
  <si>
    <t>Barbados</t>
  </si>
  <si>
    <t>BRB</t>
  </si>
  <si>
    <t>Belize</t>
  </si>
  <si>
    <t>BLZ</t>
  </si>
  <si>
    <t>Bermuda</t>
  </si>
  <si>
    <t>BMU</t>
  </si>
  <si>
    <t>Bhutan</t>
  </si>
  <si>
    <t>BTN</t>
  </si>
  <si>
    <t>British Virgin Islands</t>
  </si>
  <si>
    <t>VGB</t>
  </si>
  <si>
    <t>Burkina Faso</t>
  </si>
  <si>
    <t>BFA</t>
  </si>
  <si>
    <t>Burundi</t>
  </si>
  <si>
    <t>BDI</t>
  </si>
  <si>
    <t>Cabo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</si>
  <si>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</si>
  <si>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</si>
  <si>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</si>
  <si>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</si>
  <si>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</si>
  <si>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</si>
  <si>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</si>
  <si>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</si>
  <si>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</si>
  <si>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Comoros</t>
  </si>
  <si>
    <t>COM</t>
  </si>
  <si>
    <t>Congo, Dem. Rep.</t>
  </si>
  <si>
    <t>Congo, Rep.</t>
  </si>
  <si>
    <t>Cote d'Ivoire</t>
  </si>
  <si>
    <t>Curacao</t>
  </si>
  <si>
    <t>CUW</t>
  </si>
  <si>
    <t>Djibouti</t>
  </si>
  <si>
    <t>DJI</t>
  </si>
  <si>
    <t>Dominica</t>
  </si>
  <si>
    <t>DMA</t>
  </si>
  <si>
    <t>Egypt, Arab Rep.</t>
  </si>
  <si>
    <t>Equatorial Guinea</t>
  </si>
  <si>
    <t>GNQ</t>
  </si>
  <si>
    <t>Faroe Islands</t>
  </si>
  <si>
    <t>FRO</t>
  </si>
  <si>
    <t>Fiji</t>
  </si>
  <si>
    <t>FJI</t>
  </si>
  <si>
    <t>French Polynesia</t>
  </si>
  <si>
    <t>PYF</t>
  </si>
  <si>
    <t>Gambia, The</t>
  </si>
  <si>
    <t>GMB</t>
  </si>
  <si>
    <t>Gibraltar</t>
  </si>
  <si>
    <t>GIB</t>
  </si>
  <si>
    <t>Greenland</t>
  </si>
  <si>
    <t>GRL</t>
  </si>
  <si>
    <t>Grenada</t>
  </si>
  <si>
    <t>GRD</t>
  </si>
  <si>
    <t>Guam</t>
  </si>
  <si>
    <t>GUM</t>
  </si>
  <si>
    <t>Guinea</t>
  </si>
  <si>
    <t>GIN</t>
  </si>
  <si>
    <t>Guinea-Bissau</t>
  </si>
  <si>
    <t>GNB</t>
  </si>
  <si>
    <t>Guyana</t>
  </si>
  <si>
    <t>GUY</t>
  </si>
  <si>
    <t>Hong Kong SAR, China</t>
  </si>
  <si>
    <t>Iran, Islamic Rep.</t>
  </si>
  <si>
    <t>Isle of Man</t>
  </si>
  <si>
    <t>IMN</t>
  </si>
  <si>
    <t>Kiribati</t>
  </si>
  <si>
    <t>KIR</t>
  </si>
  <si>
    <t>Korea, Dem. People’s Rep.</t>
  </si>
  <si>
    <t>Korea, Rep.</t>
  </si>
  <si>
    <t>Kosovo</t>
  </si>
  <si>
    <t>XKX</t>
  </si>
  <si>
    <t>Kyrgyz Republic</t>
  </si>
  <si>
    <t>Lao PDR</t>
  </si>
  <si>
    <t>LAO</t>
  </si>
  <si>
    <t>Lesotho</t>
  </si>
  <si>
    <t>LSO</t>
  </si>
  <si>
    <t>Liberia</t>
  </si>
  <si>
    <t>LBR</t>
  </si>
  <si>
    <t>Liechtenstein</t>
  </si>
  <si>
    <t>LIE</t>
  </si>
  <si>
    <t>Macao SAR, China</t>
  </si>
  <si>
    <t>MAC</t>
  </si>
  <si>
    <t>Macedonia, FYR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</si>
  <si>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</si>
  <si>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</si>
  <si>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</si>
  <si>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</si>
  <si>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</si>
  <si>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</si>
  <si>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</si>
  <si>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</si>
  <si>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Marshall Islands</t>
  </si>
  <si>
    <t>MHL</t>
  </si>
  <si>
    <t>Mauritania</t>
  </si>
  <si>
    <t>MRT</t>
  </si>
  <si>
    <t>Mauritius</t>
  </si>
  <si>
    <t>MUS</t>
  </si>
  <si>
    <t>Micronesia, Fed. Sts.</t>
  </si>
  <si>
    <t>FSM</t>
  </si>
  <si>
    <t>Monaco</t>
  </si>
  <si>
    <t>MCO</t>
  </si>
  <si>
    <t>Nauru</t>
  </si>
  <si>
    <t>NRU</t>
  </si>
  <si>
    <t>New Caledonia</t>
  </si>
  <si>
    <t>NCL</t>
  </si>
  <si>
    <t>Northern Mariana Islands</t>
  </si>
  <si>
    <t>MNP</t>
  </si>
  <si>
    <t>Palau</t>
  </si>
  <si>
    <t>PLW</t>
  </si>
  <si>
    <t>Papua New Guinea</t>
  </si>
  <si>
    <t>PNG</t>
  </si>
  <si>
    <t>Puerto Rico</t>
  </si>
  <si>
    <t>PRI</t>
  </si>
  <si>
    <t>Russian Federation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</si>
  <si>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</si>
  <si>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</si>
  <si>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</si>
  <si>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</si>
  <si>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</si>
  <si>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</si>
  <si>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</si>
  <si>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</si>
  <si>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Seychelles</t>
  </si>
  <si>
    <t>SYC</t>
  </si>
  <si>
    <t>Sierra Leone</t>
  </si>
  <si>
    <t>SLE</t>
  </si>
  <si>
    <t>Sint Maarten (Dutch part)</t>
  </si>
  <si>
    <t>SXM</t>
  </si>
  <si>
    <t>Solomon Islands</t>
  </si>
  <si>
    <t>SLB</t>
  </si>
  <si>
    <t>Somalia</t>
  </si>
  <si>
    <t>SOM</t>
  </si>
  <si>
    <t>South Sudan</t>
  </si>
  <si>
    <t>SSD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</si>
  <si>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</si>
  <si>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</si>
  <si>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</si>
  <si>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</si>
  <si>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</si>
  <si>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</si>
  <si>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</si>
  <si>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</si>
  <si>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Suriname</t>
  </si>
  <si>
    <t>SUR</t>
  </si>
  <si>
    <t>Swaziland</t>
  </si>
  <si>
    <t>SWZ</t>
  </si>
  <si>
    <t>Syrian Arab Republic</t>
  </si>
  <si>
    <t>Timor-Leste</t>
  </si>
  <si>
    <t>TLS</t>
  </si>
  <si>
    <t>Tonga</t>
  </si>
  <si>
    <t>TON</t>
  </si>
  <si>
    <t>Turks and Caicos Islands</t>
  </si>
  <si>
    <t>TCA</t>
  </si>
  <si>
    <t>Tuvalu</t>
  </si>
  <si>
    <t>TUV</t>
  </si>
  <si>
    <t>Uganda</t>
  </si>
  <si>
    <t>UGA</t>
  </si>
  <si>
    <t>Vanuatu</t>
  </si>
  <si>
    <t>VUT</t>
  </si>
  <si>
    <t>Venezuela, RB</t>
  </si>
  <si>
    <t>Vietnam</t>
  </si>
  <si>
    <t>Virgin Islands (U.S.)</t>
  </si>
  <si>
    <t>VIR</t>
  </si>
  <si>
    <t>West Bank and Gaza</t>
  </si>
  <si>
    <t>PSE</t>
  </si>
  <si>
    <t>Yemen, Rep.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</si>
  <si>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</si>
  <si>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</si>
  <si>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</si>
  <si>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</si>
  <si>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</si>
  <si>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</si>
  <si>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</si>
  <si>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</si>
  <si>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</si>
  <si>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</si>
  <si>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</si>
  <si>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</si>
  <si>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</si>
  <si>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</si>
  <si>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</si>
  <si>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</si>
  <si>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</si>
  <si>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</si>
  <si>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</si>
  <si>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</si>
  <si>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</si>
  <si>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</si>
  <si>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</si>
  <si>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</si>
  <si>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</si>
  <si>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</si>
  <si>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</si>
  <si>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</si>
  <si>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</si>
  <si>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</si>
  <si>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</si>
  <si>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</si>
  <si>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</si>
  <si>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</si>
  <si>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</si>
  <si>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</si>
  <si>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</si>
  <si>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</si>
  <si>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</si>
  <si>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</si>
  <si>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</si>
  <si>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</si>
  <si>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</si>
  <si>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</si>
  <si>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</si>
  <si>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</si>
  <si>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</si>
  <si>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</si>
  <si>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</si>
  <si>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</si>
  <si>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</si>
  <si>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</si>
  <si>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</si>
  <si>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</si>
  <si>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</si>
  <si>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</si>
  <si>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</si>
  <si>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</si>
  <si>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</si>
  <si>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</si>
  <si>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</si>
  <si>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</si>
  <si>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</si>
  <si>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</si>
  <si>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</si>
  <si>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</si>
  <si>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</si>
  <si>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</si>
  <si>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</si>
  <si>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</si>
  <si>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</si>
  <si>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</si>
  <si>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</si>
  <si>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</si>
  <si>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</si>
  <si>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</si>
  <si>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</si>
  <si>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</si>
  <si>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</si>
  <si>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</si>
  <si>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</si>
  <si>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</si>
  <si>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</si>
  <si>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</si>
  <si>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</si>
  <si>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</si>
  <si>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</si>
  <si>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</si>
  <si>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</si>
  <si>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</si>
  <si>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</si>
  <si>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</si>
  <si>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Indicator Name</t>
  </si>
  <si>
    <t>Indicator Code</t>
  </si>
  <si>
    <t>Population, total</t>
  </si>
  <si>
    <t>SP.POP.TOTL</t>
  </si>
  <si>
    <t>Urbanization%</t>
  </si>
  <si>
    <t>Population</t>
  </si>
  <si>
    <t>Lookup Column Index</t>
  </si>
  <si>
    <t>Eritrea Urbanization:</t>
  </si>
  <si>
    <t>Eritrea Population:</t>
  </si>
  <si>
    <t>Kuwait Population</t>
  </si>
  <si>
    <t>AU</t>
  </si>
  <si>
    <t>ISO 3166-2:AU</t>
  </si>
  <si>
    <t>Oceania</t>
  </si>
  <si>
    <t>Australia and New Zealand</t>
  </si>
  <si>
    <t>NZ</t>
  </si>
  <si>
    <t>ISO 3166-2:NZ</t>
  </si>
  <si>
    <t>Norfolk Island</t>
  </si>
  <si>
    <t>NF</t>
  </si>
  <si>
    <t>NFK</t>
  </si>
  <si>
    <t>ISO 3166-2:NF</t>
  </si>
  <si>
    <t>Anguilla</t>
  </si>
  <si>
    <t>AI</t>
  </si>
  <si>
    <t>AIA</t>
  </si>
  <si>
    <t>ISO 3166-2:AI</t>
  </si>
  <si>
    <t>Americas</t>
  </si>
  <si>
    <t>Central America</t>
  </si>
  <si>
    <t>AG</t>
  </si>
  <si>
    <t>ISO 3166-2:AG</t>
  </si>
  <si>
    <t>AW</t>
  </si>
  <si>
    <t>ISO 3166-2:AW</t>
  </si>
  <si>
    <t>Bahamas</t>
  </si>
  <si>
    <t>BS</t>
  </si>
  <si>
    <t>ISO 3166-2:BS</t>
  </si>
  <si>
    <t>BB</t>
  </si>
  <si>
    <t>ISO 3166-2:BB</t>
  </si>
  <si>
    <t>Bonaire, Sint Eustatius and Saba</t>
  </si>
  <si>
    <t>BQ</t>
  </si>
  <si>
    <t>BES</t>
  </si>
  <si>
    <t>ISO 3166-2:BQ</t>
  </si>
  <si>
    <t>KY</t>
  </si>
  <si>
    <t>ISO 3166-2:KY</t>
  </si>
  <si>
    <t>CU</t>
  </si>
  <si>
    <t>ISO 3166-2:CU</t>
  </si>
  <si>
    <t>Curaçao</t>
  </si>
  <si>
    <t>CW</t>
  </si>
  <si>
    <t>ISO 3166-2:CW</t>
  </si>
  <si>
    <t>DM</t>
  </si>
  <si>
    <t>ISO 3166-2:DM</t>
  </si>
  <si>
    <t>DO</t>
  </si>
  <si>
    <t>ISO 3166-2:DO</t>
  </si>
  <si>
    <t>GD</t>
  </si>
  <si>
    <t>ISO 3166-2:GD</t>
  </si>
  <si>
    <t>Guadeloupe</t>
  </si>
  <si>
    <t>GP</t>
  </si>
  <si>
    <t>GLP</t>
  </si>
  <si>
    <t>ISO 3166-2:GP</t>
  </si>
  <si>
    <t>HT</t>
  </si>
  <si>
    <t>ISO 3166-2:HT</t>
  </si>
  <si>
    <t>JM</t>
  </si>
  <si>
    <t>ISO 3166-2:JM</t>
  </si>
  <si>
    <t>Martinique</t>
  </si>
  <si>
    <t>MQ</t>
  </si>
  <si>
    <t>MTQ</t>
  </si>
  <si>
    <t>ISO 3166-2:MQ</t>
  </si>
  <si>
    <t>Montserrat</t>
  </si>
  <si>
    <t>MS</t>
  </si>
  <si>
    <t>MSR</t>
  </si>
  <si>
    <t>ISO 3166-2:MS</t>
  </si>
  <si>
    <t>PR</t>
  </si>
  <si>
    <t>ISO 3166-2:PR</t>
  </si>
  <si>
    <t>Saint Barthélemy</t>
  </si>
  <si>
    <t>BL</t>
  </si>
  <si>
    <t>BLM</t>
  </si>
  <si>
    <t>ISO 3166-2:BL</t>
  </si>
  <si>
    <t>Saint Kitts and Nevis</t>
  </si>
  <si>
    <t>KN</t>
  </si>
  <si>
    <t>ISO 3166-2:KN</t>
  </si>
  <si>
    <t>Saint Lucia</t>
  </si>
  <si>
    <t>LC</t>
  </si>
  <si>
    <t>ISO 3166-2:LC</t>
  </si>
  <si>
    <t>Saint Martin (French part)</t>
  </si>
  <si>
    <t>MF</t>
  </si>
  <si>
    <t>ISO 3166-2:MF</t>
  </si>
  <si>
    <t>Saint Vincent and the Grenadines</t>
  </si>
  <si>
    <t>VC</t>
  </si>
  <si>
    <t>ISO 3166-2:VC</t>
  </si>
  <si>
    <t>SX</t>
  </si>
  <si>
    <t>ISO 3166-2:SX</t>
  </si>
  <si>
    <t>TT</t>
  </si>
  <si>
    <t>ISO 3166-2:TT</t>
  </si>
  <si>
    <t>TC</t>
  </si>
  <si>
    <t>ISO 3166-2:TC</t>
  </si>
  <si>
    <t>Virgin Islands (British)</t>
  </si>
  <si>
    <t>VG</t>
  </si>
  <si>
    <t>ISO 3166-2:VG</t>
  </si>
  <si>
    <t>VI</t>
  </si>
  <si>
    <t>ISO 3166-2:VI</t>
  </si>
  <si>
    <t>BZ</t>
  </si>
  <si>
    <t>ISO 3166-2:BZ</t>
  </si>
  <si>
    <t>CR</t>
  </si>
  <si>
    <t>ISO 3166-2:CR</t>
  </si>
  <si>
    <t>SV</t>
  </si>
  <si>
    <t>ISO 3166-2:SV</t>
  </si>
  <si>
    <t>GT</t>
  </si>
  <si>
    <t>ISO 3166-2:GT</t>
  </si>
  <si>
    <t>HN</t>
  </si>
  <si>
    <t>ISO 3166-2:HN</t>
  </si>
  <si>
    <t>MX</t>
  </si>
  <si>
    <t>ISO 3166-2:MX</t>
  </si>
  <si>
    <t>NI</t>
  </si>
  <si>
    <t>ISO 3166-2:NI</t>
  </si>
  <si>
    <t>PA</t>
  </si>
  <si>
    <t>ISO 3166-2:PA</t>
  </si>
  <si>
    <t>KZ</t>
  </si>
  <si>
    <t>ISO 3166-2:KZ</t>
  </si>
  <si>
    <t>Asia</t>
  </si>
  <si>
    <t>Kyrgyzstan</t>
  </si>
  <si>
    <t>KG</t>
  </si>
  <si>
    <t>ISO 3166-2:KG</t>
  </si>
  <si>
    <t>TJ</t>
  </si>
  <si>
    <t>ISO 3166-2:TJ</t>
  </si>
  <si>
    <t>TM</t>
  </si>
  <si>
    <t>ISO 3166-2:TM</t>
  </si>
  <si>
    <t>UZ</t>
  </si>
  <si>
    <t>ISO 3166-2:UZ</t>
  </si>
  <si>
    <t>BI</t>
  </si>
  <si>
    <t>ISO 3166-2:BI</t>
  </si>
  <si>
    <t>Africa</t>
  </si>
  <si>
    <t>KM</t>
  </si>
  <si>
    <t>ISO 3166-2:KM</t>
  </si>
  <si>
    <t>DJ</t>
  </si>
  <si>
    <t>ISO 3166-2:DJ</t>
  </si>
  <si>
    <t>ER</t>
  </si>
  <si>
    <t>ISO 3166-2:ER</t>
  </si>
  <si>
    <t>ET</t>
  </si>
  <si>
    <t>ISO 3166-2:ET</t>
  </si>
  <si>
    <t>KE</t>
  </si>
  <si>
    <t>ISO 3166-2:KE</t>
  </si>
  <si>
    <t>MG</t>
  </si>
  <si>
    <t>ISO 3166-2:MG</t>
  </si>
  <si>
    <t>MW</t>
  </si>
  <si>
    <t>ISO 3166-2:MW</t>
  </si>
  <si>
    <t>MU</t>
  </si>
  <si>
    <t>ISO 3166-2:MU</t>
  </si>
  <si>
    <t>Mayotte</t>
  </si>
  <si>
    <t>YT</t>
  </si>
  <si>
    <t>MYT</t>
  </si>
  <si>
    <t>ISO 3166-2:YT</t>
  </si>
  <si>
    <t>MZ</t>
  </si>
  <si>
    <t>ISO 3166-2:MZ</t>
  </si>
  <si>
    <t>Réunion</t>
  </si>
  <si>
    <t>RE</t>
  </si>
  <si>
    <t>REU</t>
  </si>
  <si>
    <t>ISO 3166-2:RE</t>
  </si>
  <si>
    <t>RW</t>
  </si>
  <si>
    <t>ISO 3166-2:RW</t>
  </si>
  <si>
    <t>SC</t>
  </si>
  <si>
    <t>ISO 3166-2:SC</t>
  </si>
  <si>
    <t>SO</t>
  </si>
  <si>
    <t>ISO 3166-2:SO</t>
  </si>
  <si>
    <t>SS</t>
  </si>
  <si>
    <t>ISO 3166-2:SS</t>
  </si>
  <si>
    <t>Tanzania, United Republic of</t>
  </si>
  <si>
    <t>TZ</t>
  </si>
  <si>
    <t>ISO 3166-2:TZ</t>
  </si>
  <si>
    <t>UG</t>
  </si>
  <si>
    <t>ISO 3166-2:UG</t>
  </si>
  <si>
    <t>ZM</t>
  </si>
  <si>
    <t>ISO 3166-2:ZM</t>
  </si>
  <si>
    <t>ZW</t>
  </si>
  <si>
    <t>ISO 3166-2:ZW</t>
  </si>
  <si>
    <t>CN</t>
  </si>
  <si>
    <t>ISO 3166-2:CN</t>
  </si>
  <si>
    <t>Eastern Asia</t>
  </si>
  <si>
    <t>Hong Kong</t>
  </si>
  <si>
    <t>HK</t>
  </si>
  <si>
    <t>ISO 3166-2:HK</t>
  </si>
  <si>
    <t>JP</t>
  </si>
  <si>
    <t>ISO 3166-2:JP</t>
  </si>
  <si>
    <t>Korea (Democratic People's Republic of)</t>
  </si>
  <si>
    <t>KP</t>
  </si>
  <si>
    <t>ISO 3166-2:KP</t>
  </si>
  <si>
    <t>Korea (Republic of)</t>
  </si>
  <si>
    <t>KR</t>
  </si>
  <si>
    <t>ISO 3166-2:KR</t>
  </si>
  <si>
    <t>Macao</t>
  </si>
  <si>
    <t>MO</t>
  </si>
  <si>
    <t>ISO 3166-2:MO</t>
  </si>
  <si>
    <t>MN</t>
  </si>
  <si>
    <t>ISO 3166-2:MN</t>
  </si>
  <si>
    <t>Taiwan, Province of China</t>
  </si>
  <si>
    <t>TW</t>
  </si>
  <si>
    <t>TWN</t>
  </si>
  <si>
    <t>ISO 3166-2:TW</t>
  </si>
  <si>
    <t>Åland Islands</t>
  </si>
  <si>
    <t>AX</t>
  </si>
  <si>
    <t>ALA</t>
  </si>
  <si>
    <t>ISO 3166-2:AX</t>
  </si>
  <si>
    <t>Europe</t>
  </si>
  <si>
    <t>AL</t>
  </si>
  <si>
    <t>ISO 3166-2:AL</t>
  </si>
  <si>
    <t>AD</t>
  </si>
  <si>
    <t>ISO 3166-2:AD</t>
  </si>
  <si>
    <t>AT</t>
  </si>
  <si>
    <t>ISO 3166-2:AT</t>
  </si>
  <si>
    <t>BY</t>
  </si>
  <si>
    <t>ISO 3166-2:BY</t>
  </si>
  <si>
    <t>BE</t>
  </si>
  <si>
    <t>ISO 3166-2:BE</t>
  </si>
  <si>
    <t>BA</t>
  </si>
  <si>
    <t>ISO 3166-2:BA</t>
  </si>
  <si>
    <t>BG</t>
  </si>
  <si>
    <t>ISO 3166-2:BG</t>
  </si>
  <si>
    <t>HR</t>
  </si>
  <si>
    <t>ISO 3166-2:HR</t>
  </si>
  <si>
    <t>CZ</t>
  </si>
  <si>
    <t>ISO 3166-2:CZ</t>
  </si>
  <si>
    <t>FJ</t>
  </si>
  <si>
    <t>ISO 3166-2:FJ</t>
  </si>
  <si>
    <t>NC</t>
  </si>
  <si>
    <t>ISO 3166-2:NC</t>
  </si>
  <si>
    <t>PG</t>
  </si>
  <si>
    <t>ISO 3166-2:PG</t>
  </si>
  <si>
    <t>SB</t>
  </si>
  <si>
    <t>ISO 3166-2:SB</t>
  </si>
  <si>
    <t>VU</t>
  </si>
  <si>
    <t>ISO 3166-2:VU</t>
  </si>
  <si>
    <t>GU</t>
  </si>
  <si>
    <t>ISO 3166-2:GU</t>
  </si>
  <si>
    <t>KI</t>
  </si>
  <si>
    <t>ISO 3166-2:KI</t>
  </si>
  <si>
    <t>MH</t>
  </si>
  <si>
    <t>ISO 3166-2:MH</t>
  </si>
  <si>
    <t>Micronesia (Federated States of)</t>
  </si>
  <si>
    <t>FM</t>
  </si>
  <si>
    <t>ISO 3166-2:FM</t>
  </si>
  <si>
    <t>NR</t>
  </si>
  <si>
    <t>ISO 3166-2:NR</t>
  </si>
  <si>
    <t>MP</t>
  </si>
  <si>
    <t>ISO 3166-2:MP</t>
  </si>
  <si>
    <t>PW</t>
  </si>
  <si>
    <t>ISO 3166-2:PW</t>
  </si>
  <si>
    <t>AO</t>
  </si>
  <si>
    <t>ISO 3166-2:AO</t>
  </si>
  <si>
    <t>CM</t>
  </si>
  <si>
    <t>ISO 3166-2:CM</t>
  </si>
  <si>
    <t>CF</t>
  </si>
  <si>
    <t>ISO 3166-2:CF</t>
  </si>
  <si>
    <t>TD</t>
  </si>
  <si>
    <t>ISO 3166-2:TD</t>
  </si>
  <si>
    <t>Congo</t>
  </si>
  <si>
    <t>CG</t>
  </si>
  <si>
    <t>ISO 3166-2:CG</t>
  </si>
  <si>
    <t>Congo (Democratic Republic of the)</t>
  </si>
  <si>
    <t>CD</t>
  </si>
  <si>
    <t>ISO 3166-2:CD</t>
  </si>
  <si>
    <t>GQ</t>
  </si>
  <si>
    <t>ISO 3166-2:GQ</t>
  </si>
  <si>
    <t>GA</t>
  </si>
  <si>
    <t>ISO 3166-2:GA</t>
  </si>
  <si>
    <t>ST</t>
  </si>
  <si>
    <t>ISO 3166-2:ST</t>
  </si>
  <si>
    <t>DZ</t>
  </si>
  <si>
    <t>ISO 3166-2:DZ</t>
  </si>
  <si>
    <t>Egypt</t>
  </si>
  <si>
    <t>EG</t>
  </si>
  <si>
    <t>ISO 3166-2:EG</t>
  </si>
  <si>
    <t>LY</t>
  </si>
  <si>
    <t>ISO 3166-2:LY</t>
  </si>
  <si>
    <t>MA</t>
  </si>
  <si>
    <t>ISO 3166-2:MA</t>
  </si>
  <si>
    <t>SD</t>
  </si>
  <si>
    <t>ISO 3166-2:SD</t>
  </si>
  <si>
    <t>TN</t>
  </si>
  <si>
    <t>ISO 3166-2:TN</t>
  </si>
  <si>
    <t>Western Sahara</t>
  </si>
  <si>
    <t>EH</t>
  </si>
  <si>
    <t>ESH</t>
  </si>
  <si>
    <t>ISO 3166-2:EH</t>
  </si>
  <si>
    <t>BM</t>
  </si>
  <si>
    <t>ISO 3166-2:BM</t>
  </si>
  <si>
    <t>Northern America</t>
  </si>
  <si>
    <t>CA</t>
  </si>
  <si>
    <t>ISO 3166-2:CA</t>
  </si>
  <si>
    <t>GL</t>
  </si>
  <si>
    <t>ISO 3166-2:GL</t>
  </si>
  <si>
    <t>Saint Pierre and Miquelon</t>
  </si>
  <si>
    <t>PM</t>
  </si>
  <si>
    <t>SPM</t>
  </si>
  <si>
    <t>ISO 3166-2:PM</t>
  </si>
  <si>
    <t>United States of America</t>
  </si>
  <si>
    <t>US</t>
  </si>
  <si>
    <t>ISO 3166-2:US</t>
  </si>
  <si>
    <t>DK</t>
  </si>
  <si>
    <t>ISO 3166-2:DK</t>
  </si>
  <si>
    <t>EE</t>
  </si>
  <si>
    <t>ISO 3166-2:EE</t>
  </si>
  <si>
    <t>FO</t>
  </si>
  <si>
    <t>ISO 3166-2:FO</t>
  </si>
  <si>
    <t>FI</t>
  </si>
  <si>
    <t>ISO 3166-2:FI</t>
  </si>
  <si>
    <t>FR</t>
  </si>
  <si>
    <t>ISO 3166-2:FR</t>
  </si>
  <si>
    <t>DE</t>
  </si>
  <si>
    <t>ISO 3166-2:DE</t>
  </si>
  <si>
    <t>GI</t>
  </si>
  <si>
    <t>ISO 3166-2:GI</t>
  </si>
  <si>
    <t>GR</t>
  </si>
  <si>
    <t>ISO 3166-2:GR</t>
  </si>
  <si>
    <t>Guernsey</t>
  </si>
  <si>
    <t>GG</t>
  </si>
  <si>
    <t>GGY</t>
  </si>
  <si>
    <t>ISO 3166-2:GG</t>
  </si>
  <si>
    <t>Holy See</t>
  </si>
  <si>
    <t>VA</t>
  </si>
  <si>
    <t>VAT</t>
  </si>
  <si>
    <t>ISO 3166-2:VA</t>
  </si>
  <si>
    <t>HU</t>
  </si>
  <si>
    <t>ISO 3166-2:HU</t>
  </si>
  <si>
    <t>IS</t>
  </si>
  <si>
    <t>ISO 3166-2:IS</t>
  </si>
  <si>
    <t>IE</t>
  </si>
  <si>
    <t>ISO 3166-2:IE</t>
  </si>
  <si>
    <t>IM</t>
  </si>
  <si>
    <t>ISO 3166-2:IM</t>
  </si>
  <si>
    <t>IT</t>
  </si>
  <si>
    <t>ISO 3166-2:IT</t>
  </si>
  <si>
    <t>Jersey</t>
  </si>
  <si>
    <t>JE</t>
  </si>
  <si>
    <t>JEY</t>
  </si>
  <si>
    <t>ISO 3166-2:JE</t>
  </si>
  <si>
    <t>AS</t>
  </si>
  <si>
    <t>ISO 3166-2:AS</t>
  </si>
  <si>
    <t>Cook Islands</t>
  </si>
  <si>
    <t>CK</t>
  </si>
  <si>
    <t>COK</t>
  </si>
  <si>
    <t>ISO 3166-2:CK</t>
  </si>
  <si>
    <t>PF</t>
  </si>
  <si>
    <t>ISO 3166-2:PF</t>
  </si>
  <si>
    <t>Niue</t>
  </si>
  <si>
    <t>NU</t>
  </si>
  <si>
    <t>NIU</t>
  </si>
  <si>
    <t>ISO 3166-2:NU</t>
  </si>
  <si>
    <t>Pitcairn</t>
  </si>
  <si>
    <t>PN</t>
  </si>
  <si>
    <t>PCN</t>
  </si>
  <si>
    <t>ISO 3166-2:PN</t>
  </si>
  <si>
    <t>WS</t>
  </si>
  <si>
    <t>ISO 3166-2:WS</t>
  </si>
  <si>
    <t>Tokelau</t>
  </si>
  <si>
    <t>TK</t>
  </si>
  <si>
    <t>TKL</t>
  </si>
  <si>
    <t>ISO 3166-2:TK</t>
  </si>
  <si>
    <t>TO</t>
  </si>
  <si>
    <t>ISO 3166-2:TO</t>
  </si>
  <si>
    <t>TV</t>
  </si>
  <si>
    <t>ISO 3166-2:TV</t>
  </si>
  <si>
    <t>Wallis and Futuna</t>
  </si>
  <si>
    <t>WF</t>
  </si>
  <si>
    <t>WLF</t>
  </si>
  <si>
    <t>ISO 3166-2:WF</t>
  </si>
  <si>
    <t>AR</t>
  </si>
  <si>
    <t>ISO 3166-2:AR</t>
  </si>
  <si>
    <t>South America</t>
  </si>
  <si>
    <t>Bolivia (Plurinational State of)</t>
  </si>
  <si>
    <t>BO</t>
  </si>
  <si>
    <t>ISO 3166-2:BO</t>
  </si>
  <si>
    <t>BR</t>
  </si>
  <si>
    <t>ISO 3166-2:BR</t>
  </si>
  <si>
    <t>CL</t>
  </si>
  <si>
    <t>ISO 3166-2:CL</t>
  </si>
  <si>
    <t>ISO 3166-2:CO</t>
  </si>
  <si>
    <t>EC</t>
  </si>
  <si>
    <t>ISO 3166-2:EC</t>
  </si>
  <si>
    <t>Falkland Islands (Malvinas)</t>
  </si>
  <si>
    <t>FK</t>
  </si>
  <si>
    <t>FLK</t>
  </si>
  <si>
    <t>ISO 3166-2:FK</t>
  </si>
  <si>
    <t>French Guiana</t>
  </si>
  <si>
    <t>GF</t>
  </si>
  <si>
    <t>GUF</t>
  </si>
  <si>
    <t>ISO 3166-2:GF</t>
  </si>
  <si>
    <t>GY</t>
  </si>
  <si>
    <t>ISO 3166-2:GY</t>
  </si>
  <si>
    <t>PY</t>
  </si>
  <si>
    <t>ISO 3166-2:PY</t>
  </si>
  <si>
    <t>PE</t>
  </si>
  <si>
    <t>ISO 3166-2:PE</t>
  </si>
  <si>
    <t>SR</t>
  </si>
  <si>
    <t>ISO 3166-2:SR</t>
  </si>
  <si>
    <t>UY</t>
  </si>
  <si>
    <t>ISO 3166-2:UY</t>
  </si>
  <si>
    <t>Venezuela (Bolivarian Republic of)</t>
  </si>
  <si>
    <t>VE</t>
  </si>
  <si>
    <t>ISO 3166-2:VE</t>
  </si>
  <si>
    <t>BN</t>
  </si>
  <si>
    <t>ISO 3166-2:BN</t>
  </si>
  <si>
    <t>KH</t>
  </si>
  <si>
    <t>ISO 3166-2:KH</t>
  </si>
  <si>
    <t>ID</t>
  </si>
  <si>
    <t>ISO 3166-2:ID</t>
  </si>
  <si>
    <t>Lao People's Democratic Republic</t>
  </si>
  <si>
    <t>LA</t>
  </si>
  <si>
    <t>ISO 3166-2:LA</t>
  </si>
  <si>
    <t>MY</t>
  </si>
  <si>
    <t>ISO 3166-2:MY</t>
  </si>
  <si>
    <t>MM</t>
  </si>
  <si>
    <t>ISO 3166-2:MM</t>
  </si>
  <si>
    <t>PH</t>
  </si>
  <si>
    <t>ISO 3166-2:PH</t>
  </si>
  <si>
    <t>SG</t>
  </si>
  <si>
    <t>ISO 3166-2:SG</t>
  </si>
  <si>
    <t>TH</t>
  </si>
  <si>
    <t>ISO 3166-2:TH</t>
  </si>
  <si>
    <t>TL</t>
  </si>
  <si>
    <t>ISO 3166-2:TL</t>
  </si>
  <si>
    <t>Viet Nam</t>
  </si>
  <si>
    <t>VN</t>
  </si>
  <si>
    <t>ISO 3166-2:VN</t>
  </si>
  <si>
    <t>BW</t>
  </si>
  <si>
    <t>ISO 3166-2:BW</t>
  </si>
  <si>
    <t>LS</t>
  </si>
  <si>
    <t>ISO 3166-2:LS</t>
  </si>
  <si>
    <t>NA</t>
  </si>
  <si>
    <t>ISO 3166-2:NA</t>
  </si>
  <si>
    <t>ZA</t>
  </si>
  <si>
    <t>ISO 3166-2:ZA</t>
  </si>
  <si>
    <t>SZ</t>
  </si>
  <si>
    <t>ISO 3166-2:SZ</t>
  </si>
  <si>
    <t>AF</t>
  </si>
  <si>
    <t>ISO 3166-2:AF</t>
  </si>
  <si>
    <t>Southern Asia</t>
  </si>
  <si>
    <t>BD</t>
  </si>
  <si>
    <t>ISO 3166-2:BD</t>
  </si>
  <si>
    <t>BT</t>
  </si>
  <si>
    <t>ISO 3166-2:BT</t>
  </si>
  <si>
    <t>IN</t>
  </si>
  <si>
    <t>ISO 3166-2:IN</t>
  </si>
  <si>
    <t>Iran (Islamic Republic of)</t>
  </si>
  <si>
    <t>IR</t>
  </si>
  <si>
    <t>ISO 3166-2:IR</t>
  </si>
  <si>
    <t>MV</t>
  </si>
  <si>
    <t>ISO 3166-2:MV</t>
  </si>
  <si>
    <t>NP</t>
  </si>
  <si>
    <t>ISO 3166-2:NP</t>
  </si>
  <si>
    <t>PK</t>
  </si>
  <si>
    <t>ISO 3166-2:PK</t>
  </si>
  <si>
    <t>LK</t>
  </si>
  <si>
    <t>ISO 3166-2:LK</t>
  </si>
  <si>
    <t>LV</t>
  </si>
  <si>
    <t>ISO 3166-2:LV</t>
  </si>
  <si>
    <t>LI</t>
  </si>
  <si>
    <t>ISO 3166-2:LI</t>
  </si>
  <si>
    <t>LT</t>
  </si>
  <si>
    <t>ISO 3166-2:LT</t>
  </si>
  <si>
    <t>LU</t>
  </si>
  <si>
    <t>ISO 3166-2:LU</t>
  </si>
  <si>
    <t>Macedonia (the former Yugoslav Republic of)</t>
  </si>
  <si>
    <t>MK</t>
  </si>
  <si>
    <t>ISO 3166-2:MK</t>
  </si>
  <si>
    <t>MT</t>
  </si>
  <si>
    <t>ISO 3166-2:MT</t>
  </si>
  <si>
    <t>Moldova (Republic of)</t>
  </si>
  <si>
    <t>MD</t>
  </si>
  <si>
    <t>ISO 3166-2:MD</t>
  </si>
  <si>
    <t>MC</t>
  </si>
  <si>
    <t>ISO 3166-2:MC</t>
  </si>
  <si>
    <t>ME</t>
  </si>
  <si>
    <t>ISO 3166-2:ME</t>
  </si>
  <si>
    <t>NL</t>
  </si>
  <si>
    <t>ISO 3166-2:NL</t>
  </si>
  <si>
    <t>NO</t>
  </si>
  <si>
    <t>ISO 3166-2:NO</t>
  </si>
  <si>
    <t>PL</t>
  </si>
  <si>
    <t>ISO 3166-2:PL</t>
  </si>
  <si>
    <t>PT</t>
  </si>
  <si>
    <t>ISO 3166-2:PT</t>
  </si>
  <si>
    <t>RO</t>
  </si>
  <si>
    <t>ISO 3166-2:RO</t>
  </si>
  <si>
    <t>RU</t>
  </si>
  <si>
    <t>ISO 3166-2:RU</t>
  </si>
  <si>
    <t>SM</t>
  </si>
  <si>
    <t>ISO 3166-2:SM</t>
  </si>
  <si>
    <t>BJ</t>
  </si>
  <si>
    <t>ISO 3166-2:BJ</t>
  </si>
  <si>
    <t>BF</t>
  </si>
  <si>
    <t>ISO 3166-2:BF</t>
  </si>
  <si>
    <t>CV</t>
  </si>
  <si>
    <t>ISO 3166-2:CV</t>
  </si>
  <si>
    <t>Côte d'Ivoire</t>
  </si>
  <si>
    <t>CI</t>
  </si>
  <si>
    <t>ISO 3166-2:CI</t>
  </si>
  <si>
    <t>Gambia</t>
  </si>
  <si>
    <t>GM</t>
  </si>
  <si>
    <t>ISO 3166-2:GM</t>
  </si>
  <si>
    <t>GH</t>
  </si>
  <si>
    <t>ISO 3166-2:GH</t>
  </si>
  <si>
    <t>GN</t>
  </si>
  <si>
    <t>ISO 3166-2:GN</t>
  </si>
  <si>
    <t>GW</t>
  </si>
  <si>
    <t>ISO 3166-2:GW</t>
  </si>
  <si>
    <t>LR</t>
  </si>
  <si>
    <t>ISO 3166-2:LR</t>
  </si>
  <si>
    <t>ML</t>
  </si>
  <si>
    <t>ISO 3166-2:ML</t>
  </si>
  <si>
    <t>MR</t>
  </si>
  <si>
    <t>ISO 3166-2:MR</t>
  </si>
  <si>
    <t>NE</t>
  </si>
  <si>
    <t>ISO 3166-2:NE</t>
  </si>
  <si>
    <t>NG</t>
  </si>
  <si>
    <t>ISO 3166-2:NG</t>
  </si>
  <si>
    <t>Saint Helena, Ascension and Tristan da Cunha</t>
  </si>
  <si>
    <t>SH</t>
  </si>
  <si>
    <t>SHN</t>
  </si>
  <si>
    <t>ISO 3166-2:SH</t>
  </si>
  <si>
    <t>SN</t>
  </si>
  <si>
    <t>ISO 3166-2:SN</t>
  </si>
  <si>
    <t>SL</t>
  </si>
  <si>
    <t>ISO 3166-2:SL</t>
  </si>
  <si>
    <t>TG</t>
  </si>
  <si>
    <t>ISO 3166-2:TG</t>
  </si>
  <si>
    <t>AM</t>
  </si>
  <si>
    <t>ISO 3166-2:AM</t>
  </si>
  <si>
    <t>Western Asia</t>
  </si>
  <si>
    <t>AZ</t>
  </si>
  <si>
    <t>ISO 3166-2:AZ</t>
  </si>
  <si>
    <t>BH</t>
  </si>
  <si>
    <t>ISO 3166-2:BH</t>
  </si>
  <si>
    <t>CY</t>
  </si>
  <si>
    <t>ISO 3166-2:CY</t>
  </si>
  <si>
    <t>GE</t>
  </si>
  <si>
    <t>ISO 3166-2:GE</t>
  </si>
  <si>
    <t>IQ</t>
  </si>
  <si>
    <t>ISO 3166-2:IQ</t>
  </si>
  <si>
    <t>IL</t>
  </si>
  <si>
    <t>ISO 3166-2:IL</t>
  </si>
  <si>
    <t>JO</t>
  </si>
  <si>
    <t>ISO 3166-2:JO</t>
  </si>
  <si>
    <t>KW</t>
  </si>
  <si>
    <t>ISO 3166-2:KW</t>
  </si>
  <si>
    <t>LB</t>
  </si>
  <si>
    <t>ISO 3166-2:LB</t>
  </si>
  <si>
    <t>OM</t>
  </si>
  <si>
    <t>ISO 3166-2:OM</t>
  </si>
  <si>
    <t>Palestine, State of</t>
  </si>
  <si>
    <t>PS</t>
  </si>
  <si>
    <t>ISO 3166-2:PS</t>
  </si>
  <si>
    <t>QA</t>
  </si>
  <si>
    <t>ISO 3166-2:QA</t>
  </si>
  <si>
    <t>SA</t>
  </si>
  <si>
    <t>ISO 3166-2:SA</t>
  </si>
  <si>
    <t>SY</t>
  </si>
  <si>
    <t>ISO 3166-2:SY</t>
  </si>
  <si>
    <t>TR</t>
  </si>
  <si>
    <t>ISO 3166-2:TR</t>
  </si>
  <si>
    <t>AE</t>
  </si>
  <si>
    <t>ISO 3166-2:AE</t>
  </si>
  <si>
    <t>Yemen</t>
  </si>
  <si>
    <t>YE</t>
  </si>
  <si>
    <t>ISO 3166-2:YE</t>
  </si>
  <si>
    <t>RS</t>
  </si>
  <si>
    <t>ISO 3166-2:RS</t>
  </si>
  <si>
    <t>Slovakia</t>
  </si>
  <si>
    <t>SK</t>
  </si>
  <si>
    <t>ISO 3166-2:SK</t>
  </si>
  <si>
    <t>SI</t>
  </si>
  <si>
    <t>ISO 3166-2:SI</t>
  </si>
  <si>
    <t>ES</t>
  </si>
  <si>
    <t>ISO 3166-2:ES</t>
  </si>
  <si>
    <t>Svalbard and Jan Mayen</t>
  </si>
  <si>
    <t>SJ</t>
  </si>
  <si>
    <t>SJM</t>
  </si>
  <si>
    <t>ISO 3166-2:SJ</t>
  </si>
  <si>
    <t>SE</t>
  </si>
  <si>
    <t>ISO 3166-2:SE</t>
  </si>
  <si>
    <t>CH</t>
  </si>
  <si>
    <t>ISO 3166-2:CH</t>
  </si>
  <si>
    <t>UA</t>
  </si>
  <si>
    <t>ISO 3166-2:UA</t>
  </si>
  <si>
    <t>United Kingdom of Great Britain and Northern Ireland</t>
  </si>
  <si>
    <t>GB</t>
  </si>
  <si>
    <t>ISO 3166-2:GB</t>
  </si>
  <si>
    <t>2LETTER</t>
  </si>
  <si>
    <t>3LETTER</t>
  </si>
  <si>
    <t>CONTINENT</t>
  </si>
  <si>
    <t>REGION</t>
  </si>
  <si>
    <t>iso_3166-2</t>
  </si>
  <si>
    <t>ISOregion</t>
  </si>
  <si>
    <t>Region</t>
  </si>
  <si>
    <t>Row Labels</t>
  </si>
  <si>
    <t>Grand Total</t>
  </si>
  <si>
    <t>OECD Member Nations</t>
  </si>
  <si>
    <t xml:space="preserve">World Data </t>
  </si>
  <si>
    <t>a</t>
  </si>
  <si>
    <t>Sum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</si>
</sst>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/>
      <bottom/>
      <diagonal/>
    </border>
    <border>
      <left style="medium">
        <color rgb="FFDFE2E5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19" fillId="0" borderId="0" xfId="42" applyFont="1"/>
    <xf numFmtId="0" fontId="20" fillId="0" borderId="0" xfId="0" applyFont="1"/>
    <xf numFmtId="0" fontId="14" fillId="0" borderId="0" xfId="0" applyFont="1"/>
    <xf numFmtId="164" fontId="14" fillId="0" borderId="0" xfId="0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10" fontId="0" fillId="0" borderId="0" xfId="43" applyNumberFormat="1" applyFont="1" applyBorder="1"/>
    <xf numFmtId="10" fontId="0" fillId="0" borderId="14" xfId="43" applyNumberFormat="1" applyFont="1" applyBorder="1"/>
    <xf numFmtId="164" fontId="21" fillId="0" borderId="13" xfId="0" applyNumberFormat="1" applyFont="1" applyBorder="1"/>
    <xf numFmtId="10" fontId="21" fillId="0" borderId="0" xfId="43" applyNumberFormat="1" applyFont="1" applyBorder="1"/>
    <xf numFmtId="10" fontId="21" fillId="0" borderId="14" xfId="43" applyNumberFormat="1" applyFont="1" applyBorder="1"/>
    <xf numFmtId="10" fontId="14" fillId="0" borderId="14" xfId="43" applyNumberFormat="1" applyFont="1" applyBorder="1"/>
    <xf numFmtId="164" fontId="21" fillId="0" borderId="15" xfId="0" applyNumberFormat="1" applyFont="1" applyBorder="1"/>
    <xf numFmtId="10" fontId="21" fillId="0" borderId="16" xfId="43" applyNumberFormat="1" applyFont="1" applyBorder="1"/>
    <xf numFmtId="10" fontId="14" fillId="0" borderId="17" xfId="43" applyNumberFormat="1" applyFont="1" applyBorder="1"/>
    <xf numFmtId="0" fontId="21" fillId="0" borderId="13" xfId="0" applyFont="1" applyBorder="1"/>
    <xf numFmtId="0" fontId="21" fillId="0" borderId="15" xfId="0" applyFont="1" applyBorder="1"/>
    <xf numFmtId="0" fontId="14" fillId="0" borderId="13" xfId="0" applyFont="1" applyBorder="1"/>
    <xf numFmtId="0" fontId="21" fillId="0" borderId="14" xfId="0" applyFont="1" applyBorder="1"/>
    <xf numFmtId="0" fontId="0" fillId="0" borderId="15" xfId="0" applyBorder="1"/>
    <xf numFmtId="0" fontId="0" fillId="0" borderId="17" xfId="0" applyBorder="1"/>
    <xf numFmtId="0" fontId="0" fillId="0" borderId="0" xfId="0" applyFont="1"/>
    <xf numFmtId="0" fontId="0" fillId="0" borderId="0" xfId="0"/>
    <xf numFmtId="0" fontId="22" fillId="33" borderId="19" xfId="0" applyFont="1" applyFill="1" applyBorder="1" applyAlignment="1">
      <alignment horizontal="left" vertical="center"/>
    </xf>
    <xf numFmtId="0" fontId="22" fillId="34" borderId="19" xfId="0" applyFont="1" applyFill="1" applyBorder="1" applyAlignment="1">
      <alignment horizontal="left" vertical="center"/>
    </xf>
    <xf numFmtId="0" fontId="22" fillId="34" borderId="18" xfId="0" applyFont="1" applyFill="1" applyBorder="1" applyAlignment="1">
      <alignment horizontal="left" vertical="center"/>
    </xf>
    <xf numFmtId="0" fontId="22" fillId="33" borderId="19" xfId="0" applyFont="1" applyFill="1" applyBorder="1" applyAlignment="1">
      <alignment horizontal="left" vertical="center"/>
    </xf>
    <xf numFmtId="0" fontId="22" fillId="34" borderId="19" xfId="0" applyFont="1" applyFill="1" applyBorder="1" applyAlignment="1">
      <alignment horizontal="left" vertical="center"/>
    </xf>
    <xf numFmtId="0" fontId="20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2" fillId="34" borderId="20" xfId="0" applyFont="1" applyFill="1" applyBorder="1" applyAlignment="1">
      <alignment horizontal="left" vertical="center"/>
    </xf>
    <xf numFmtId="0" fontId="0" fillId="0" borderId="19" xfId="0" applyBorder="1"/>
    <xf numFmtId="0" fontId="22" fillId="33" borderId="0" xfId="0" applyFont="1" applyFill="1" applyBorder="1" applyAlignment="1">
      <alignment horizontal="left" vertical="center"/>
    </xf>
    <xf numFmtId="0" fontId="22" fillId="34" borderId="0" xfId="0" applyFont="1" applyFill="1" applyBorder="1" applyAlignment="1">
      <alignment horizontal="left" vertical="center"/>
    </xf>
    <xf numFmtId="0" fontId="22" fillId="33" borderId="20" xfId="0" applyFont="1" applyFill="1" applyBorder="1" applyAlignment="1">
      <alignment horizontal="left" vertical="center"/>
    </xf>
    <xf numFmtId="0" fontId="0" fillId="0" borderId="0" xfId="0" applyNumberFormat="1"/>
    <xf numFmtId="0" fontId="22" fillId="33" borderId="21" xfId="0" applyFont="1" applyFill="1" applyBorder="1" applyAlignment="1">
      <alignment horizontal="left" vertical="center"/>
    </xf>
    <xf numFmtId="0" fontId="0" fillId="0" borderId="20" xfId="0" applyBorder="1"/>
    <xf numFmtId="0" fontId="22" fillId="34" borderId="21" xfId="0" applyFont="1" applyFill="1" applyBorder="1" applyAlignment="1">
      <alignment horizontal="left" vertical="center"/>
    </xf>
    <xf numFmtId="43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" refreshedDate="43069.39611736111" createdVersion="6" refreshedVersion="6" minRefreshableVersion="3" recordCount="20726" xr:uid="{BB11902E-910D-4A0F-8C16-FBE64D35E838}">
  <cacheSource type="worksheet">
    <worksheetSource ref="A2:L20728" sheet="ProjectData"/>
  </cacheSource>
  <cacheFields count="12">
    <cacheField name="COUNTRY" numFmtId="0">
      <sharedItems count="138">
        <s v="AGO"/>
        <s v="ALB"/>
        <s v="ARE"/>
        <s v="ARG"/>
        <s v="ARM"/>
        <s v="AUS"/>
        <s v="AUT"/>
        <s v="AZE"/>
        <s v="BEL"/>
        <s v="BEN"/>
        <s v="BGD"/>
        <s v="BGR"/>
        <s v="BHR"/>
        <s v="BIH"/>
        <s v="BLR"/>
        <s v="BOL"/>
        <s v="BRA"/>
        <s v="BRN"/>
        <s v="BWA"/>
        <s v="CAN"/>
        <s v="CHE"/>
        <s v="CHL"/>
        <s v="CHN"/>
        <s v="CIV"/>
        <s v="CMR"/>
        <s v="COD"/>
        <s v="COG"/>
        <s v="COL"/>
        <s v="CRI"/>
        <s v="CUB"/>
        <s v="CYP"/>
        <s v="CZE"/>
        <s v="DEU"/>
        <s v="DNK"/>
        <s v="DOM"/>
        <s v="DZA"/>
        <s v="ECU"/>
        <s v="EGY"/>
        <s v="ERI"/>
        <s v="ESP"/>
        <s v="EST"/>
        <s v="ETH"/>
        <s v="FIN"/>
        <s v="FRA"/>
        <s v="GAB"/>
        <s v="GBR"/>
        <s v="GEO"/>
        <s v="GHA"/>
        <s v="GRC"/>
        <s v="GTM"/>
        <s v="HKG"/>
        <s v="HND"/>
        <s v="HRV"/>
        <s v="HTI"/>
        <s v="HUN"/>
        <s v="IDN"/>
        <s v="IND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OR"/>
        <s v="KWT"/>
        <s v="LBN"/>
        <s v="LBY"/>
        <s v="LKA"/>
        <s v="LTU"/>
        <s v="LUX"/>
        <s v="LVA"/>
        <s v="MAR"/>
        <s v="MDA"/>
        <s v="MEX"/>
        <s v="MKD"/>
        <s v="MLT"/>
        <s v="MMR"/>
        <s v="MNE"/>
        <s v="MNG"/>
        <s v="MOZ"/>
        <s v="MYS"/>
        <s v="NAM"/>
        <s v="NER"/>
        <s v="NGA"/>
        <s v="NIC"/>
        <s v="NLD"/>
        <s v="NOR"/>
        <s v="NPL"/>
        <s v="NZL"/>
        <s v="OED"/>
        <s v="OMN"/>
        <s v="PAK"/>
        <s v="PAN"/>
        <s v="PER"/>
        <s v="PHL"/>
        <s v="POL"/>
        <s v="PRK"/>
        <s v="PRT"/>
        <s v="PRY"/>
        <s v="QAT"/>
        <s v="ROU"/>
        <s v="RUS"/>
        <s v="SAU"/>
        <s v="SDN"/>
        <s v="SEN"/>
        <s v="SGP"/>
        <s v="SLV"/>
        <s v="SRB"/>
        <s v="SVK"/>
        <s v="SVN"/>
        <s v="SWE"/>
        <s v="SYR"/>
        <s v="TGO"/>
        <s v="THA"/>
        <s v="TJK"/>
        <s v="TKM"/>
        <s v="TTO"/>
        <s v="TUN"/>
        <s v="TUR"/>
        <s v="TZA"/>
        <s v="UKR"/>
        <s v="URY"/>
        <s v="USA"/>
        <s v="UZB"/>
        <s v="VEN"/>
        <s v="VNM"/>
        <s v="WLD"/>
        <s v="YEM"/>
        <s v="ZAF"/>
        <s v="ZMB"/>
        <s v="ZWE"/>
      </sharedItems>
    </cacheField>
    <cacheField name="INDICATOR" numFmtId="0">
      <sharedItems/>
    </cacheField>
    <cacheField name="SUBJECT" numFmtId="0">
      <sharedItems/>
    </cacheField>
    <cacheField name="MEASURE" numFmtId="0">
      <sharedItems/>
    </cacheField>
    <cacheField name="FREQUENCY" numFmtId="0">
      <sharedItems/>
    </cacheField>
    <cacheField name="TIME" numFmtId="0">
      <sharedItems containsSemiMixedTypes="0" containsString="0" containsNumber="1" containsInteger="1" minValue="1960" maxValue="2015"/>
    </cacheField>
    <cacheField name="Value" numFmtId="0">
      <sharedItems containsSemiMixedTypes="0" containsString="0" containsNumber="1" minValue="0.01" maxValue="16844806.015000001"/>
    </cacheField>
    <cacheField name="Flag Codes" numFmtId="0">
      <sharedItems containsBlank="1"/>
    </cacheField>
    <cacheField name="Lookup Column Index" numFmtId="0">
      <sharedItems containsSemiMixedTypes="0" containsString="0" containsNumber="1" containsInteger="1" minValue="4" maxValue="59"/>
    </cacheField>
    <cacheField name="Urbanization%" numFmtId="0">
      <sharedItems containsSemiMixedTypes="0" containsString="0" containsNumber="1" minValue="4.0049999999999999" maxValue="100"/>
    </cacheField>
    <cacheField name="Population" numFmtId="0">
      <sharedItems containsSemiMixedTypes="0" containsString="0" containsNumber="1" minValue="119424" maxValue="7268986175.7391596"/>
    </cacheField>
    <cacheField name="Region" numFmtId="0">
      <sharedItems count="19">
        <s v="Africa"/>
        <s v="Europe"/>
        <s v="Western Asia"/>
        <s v="South America"/>
        <s v="Australia and New Zealand"/>
        <s v="Southern Asia"/>
        <s v="Northern America"/>
        <s v="Eastern Asia"/>
        <s v="Central America"/>
        <s v="OECD Member Nations"/>
        <s v="World Data "/>
        <s v="Northern Africa" u="1"/>
        <s v="Southern Africa" u="1"/>
        <s v="REGION" u="1"/>
        <s v="Northern Europe" u="1"/>
        <s v="Central Asia" u="1"/>
        <s v="Southern Europe" u="1"/>
        <s v="South-Eastern Asia" u="1"/>
        <s v="Middle Afric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26">
  <r>
    <x v="0"/>
    <s v="AIREMISSION"/>
    <s v="CO2"/>
    <s v="MLN_TONNE"/>
    <s v="A"/>
    <n v="1971"/>
    <n v="1.62"/>
    <m/>
    <n v="15"/>
    <n v="15.433999999999999"/>
    <n v="6927269"/>
    <x v="0"/>
  </r>
  <r>
    <x v="0"/>
    <s v="AIREMISSION"/>
    <s v="CO2"/>
    <s v="TONNE_CAP"/>
    <s v="A"/>
    <n v="1971"/>
    <n v="0.25"/>
    <m/>
    <n v="15"/>
    <n v="15.433999999999999"/>
    <n v="6927269"/>
    <x v="0"/>
  </r>
  <r>
    <x v="0"/>
    <s v="AIREMISSION"/>
    <s v="CO2"/>
    <s v="MLN_TONNE"/>
    <s v="A"/>
    <n v="1972"/>
    <n v="2.4"/>
    <m/>
    <n v="16"/>
    <n v="15.875"/>
    <n v="7094834"/>
    <x v="0"/>
  </r>
  <r>
    <x v="0"/>
    <s v="AIREMISSION"/>
    <s v="CO2"/>
    <s v="TONNE_CAP"/>
    <s v="A"/>
    <n v="1972"/>
    <n v="0.37"/>
    <m/>
    <n v="16"/>
    <n v="15.875"/>
    <n v="7094834"/>
    <x v="0"/>
  </r>
  <r>
    <x v="0"/>
    <s v="AIREMISSION"/>
    <s v="CO2"/>
    <s v="MLN_TONNE"/>
    <s v="A"/>
    <n v="1973"/>
    <n v="2.2000000000000002"/>
    <m/>
    <n v="17"/>
    <n v="16.324000000000002"/>
    <n v="7277960"/>
    <x v="0"/>
  </r>
  <r>
    <x v="0"/>
    <s v="AIREMISSION"/>
    <s v="CO2"/>
    <s v="TONNE_CAP"/>
    <s v="A"/>
    <n v="1973"/>
    <n v="0.33"/>
    <m/>
    <n v="17"/>
    <n v="16.324000000000002"/>
    <n v="7277960"/>
    <x v="0"/>
  </r>
  <r>
    <x v="0"/>
    <s v="AIREMISSION"/>
    <s v="CO2"/>
    <s v="MLN_TONNE"/>
    <s v="A"/>
    <n v="1974"/>
    <n v="2.25"/>
    <m/>
    <n v="18"/>
    <n v="16.785"/>
    <n v="7474338"/>
    <x v="0"/>
  </r>
  <r>
    <x v="0"/>
    <s v="AIREMISSION"/>
    <s v="CO2"/>
    <s v="TONNE_CAP"/>
    <s v="A"/>
    <n v="1974"/>
    <n v="0.33"/>
    <m/>
    <n v="18"/>
    <n v="16.785"/>
    <n v="7474338"/>
    <x v="0"/>
  </r>
  <r>
    <x v="0"/>
    <s v="AIREMISSION"/>
    <s v="CO2"/>
    <s v="MLN_TONNE"/>
    <s v="A"/>
    <n v="1975"/>
    <n v="1.96"/>
    <m/>
    <n v="19"/>
    <n v="17.254999999999999"/>
    <n v="7682479"/>
    <x v="0"/>
  </r>
  <r>
    <x v="0"/>
    <s v="AIREMISSION"/>
    <s v="CO2"/>
    <s v="TONNE_CAP"/>
    <s v="A"/>
    <n v="1975"/>
    <n v="0.28000000000000003"/>
    <m/>
    <n v="19"/>
    <n v="17.254999999999999"/>
    <n v="7682479"/>
    <x v="0"/>
  </r>
  <r>
    <x v="0"/>
    <s v="AIREMISSION"/>
    <s v="CO2"/>
    <s v="MLN_TONNE"/>
    <s v="A"/>
    <n v="1976"/>
    <n v="1.94"/>
    <m/>
    <n v="20"/>
    <n v="17.736999999999998"/>
    <n v="7900997"/>
    <x v="0"/>
  </r>
  <r>
    <x v="0"/>
    <s v="AIREMISSION"/>
    <s v="CO2"/>
    <s v="TONNE_CAP"/>
    <s v="A"/>
    <n v="1976"/>
    <n v="0.27"/>
    <m/>
    <n v="20"/>
    <n v="17.736999999999998"/>
    <n v="7900997"/>
    <x v="0"/>
  </r>
  <r>
    <x v="0"/>
    <s v="AIREMISSION"/>
    <s v="CO2"/>
    <s v="MLN_TONNE"/>
    <s v="A"/>
    <n v="1977"/>
    <n v="1.51"/>
    <m/>
    <n v="21"/>
    <n v="18.228000000000002"/>
    <n v="8130988"/>
    <x v="0"/>
  </r>
  <r>
    <x v="0"/>
    <s v="AIREMISSION"/>
    <s v="CO2"/>
    <s v="TONNE_CAP"/>
    <s v="A"/>
    <n v="1977"/>
    <n v="0.2"/>
    <m/>
    <n v="21"/>
    <n v="18.228000000000002"/>
    <n v="8130988"/>
    <x v="0"/>
  </r>
  <r>
    <x v="0"/>
    <s v="AIREMISSION"/>
    <s v="CO2"/>
    <s v="MLN_TONNE"/>
    <s v="A"/>
    <n v="1978"/>
    <n v="2.58"/>
    <m/>
    <n v="22"/>
    <n v="18.73"/>
    <n v="8376147"/>
    <x v="0"/>
  </r>
  <r>
    <x v="0"/>
    <s v="AIREMISSION"/>
    <s v="CO2"/>
    <s v="TONNE_CAP"/>
    <s v="A"/>
    <n v="1978"/>
    <n v="0.33"/>
    <m/>
    <n v="22"/>
    <n v="18.73"/>
    <n v="8376147"/>
    <x v="0"/>
  </r>
  <r>
    <x v="0"/>
    <s v="AIREMISSION"/>
    <s v="CO2"/>
    <s v="MLN_TONNE"/>
    <s v="A"/>
    <n v="1979"/>
    <n v="2.54"/>
    <m/>
    <n v="23"/>
    <n v="19.242000000000001"/>
    <n v="8641521"/>
    <x v="0"/>
  </r>
  <r>
    <x v="0"/>
    <s v="AIREMISSION"/>
    <s v="CO2"/>
    <s v="TONNE_CAP"/>
    <s v="A"/>
    <n v="1979"/>
    <n v="0.32"/>
    <m/>
    <n v="23"/>
    <n v="19.242000000000001"/>
    <n v="8641521"/>
    <x v="0"/>
  </r>
  <r>
    <x v="0"/>
    <s v="AIREMISSION"/>
    <s v="CO2"/>
    <s v="MLN_TONNE"/>
    <s v="A"/>
    <n v="1980"/>
    <n v="2.66"/>
    <m/>
    <n v="24"/>
    <n v="19.765999999999998"/>
    <n v="8929900"/>
    <x v="0"/>
  </r>
  <r>
    <x v="0"/>
    <s v="AIREMISSION"/>
    <s v="CO2"/>
    <s v="TONNE_CAP"/>
    <s v="A"/>
    <n v="1980"/>
    <n v="0.32"/>
    <m/>
    <n v="24"/>
    <n v="19.765999999999998"/>
    <n v="8929900"/>
    <x v="0"/>
  </r>
  <r>
    <x v="0"/>
    <s v="AIREMISSION"/>
    <s v="CO2"/>
    <s v="MLN_TONNE"/>
    <s v="A"/>
    <n v="1981"/>
    <n v="2.52"/>
    <m/>
    <n v="25"/>
    <n v="20.298999999999999"/>
    <n v="9244507"/>
    <x v="0"/>
  </r>
  <r>
    <x v="0"/>
    <s v="AIREMISSION"/>
    <s v="CO2"/>
    <s v="TONNE_CAP"/>
    <s v="A"/>
    <n v="1981"/>
    <n v="0.3"/>
    <m/>
    <n v="25"/>
    <n v="20.298999999999999"/>
    <n v="9244507"/>
    <x v="0"/>
  </r>
  <r>
    <x v="0"/>
    <s v="AIREMISSION"/>
    <s v="CO2"/>
    <s v="MLN_TONNE"/>
    <s v="A"/>
    <n v="1982"/>
    <n v="2.2000000000000002"/>
    <m/>
    <n v="26"/>
    <n v="20.843"/>
    <n v="9582156"/>
    <x v="0"/>
  </r>
  <r>
    <x v="0"/>
    <s v="AIREMISSION"/>
    <s v="CO2"/>
    <s v="TONNE_CAP"/>
    <s v="A"/>
    <n v="1982"/>
    <n v="0.25"/>
    <m/>
    <n v="26"/>
    <n v="20.843"/>
    <n v="9582156"/>
    <x v="0"/>
  </r>
  <r>
    <x v="0"/>
    <s v="AIREMISSION"/>
    <s v="CO2"/>
    <s v="MLN_TONNE"/>
    <s v="A"/>
    <n v="1983"/>
    <n v="2.3199999999999998"/>
    <m/>
    <n v="27"/>
    <n v="21.398"/>
    <n v="9931562"/>
    <x v="0"/>
  </r>
  <r>
    <x v="0"/>
    <s v="AIREMISSION"/>
    <s v="CO2"/>
    <s v="TONNE_CAP"/>
    <s v="A"/>
    <n v="1983"/>
    <n v="0.25"/>
    <m/>
    <n v="27"/>
    <n v="21.398"/>
    <n v="9931562"/>
    <x v="0"/>
  </r>
  <r>
    <x v="0"/>
    <s v="AIREMISSION"/>
    <s v="CO2"/>
    <s v="MLN_TONNE"/>
    <s v="A"/>
    <n v="1984"/>
    <n v="2.23"/>
    <m/>
    <n v="28"/>
    <n v="21.965"/>
    <n v="10277321"/>
    <x v="0"/>
  </r>
  <r>
    <x v="0"/>
    <s v="AIREMISSION"/>
    <s v="CO2"/>
    <s v="TONNE_CAP"/>
    <s v="A"/>
    <n v="1984"/>
    <n v="0.24"/>
    <m/>
    <n v="28"/>
    <n v="21.965"/>
    <n v="10277321"/>
    <x v="0"/>
  </r>
  <r>
    <x v="0"/>
    <s v="AIREMISSION"/>
    <s v="CO2"/>
    <s v="MLN_TONNE"/>
    <s v="A"/>
    <n v="1985"/>
    <n v="2.82"/>
    <m/>
    <n v="29"/>
    <n v="22.541"/>
    <n v="10609042"/>
    <x v="0"/>
  </r>
  <r>
    <x v="0"/>
    <s v="AIREMISSION"/>
    <s v="CO2"/>
    <s v="TONNE_CAP"/>
    <s v="A"/>
    <n v="1985"/>
    <n v="0.28999999999999998"/>
    <m/>
    <n v="29"/>
    <n v="22.541"/>
    <n v="10609042"/>
    <x v="0"/>
  </r>
  <r>
    <x v="0"/>
    <s v="AIREMISSION"/>
    <s v="CO2"/>
    <s v="MLN_TONNE"/>
    <s v="A"/>
    <n v="1986"/>
    <n v="2.77"/>
    <m/>
    <n v="30"/>
    <n v="23.128"/>
    <n v="10921037"/>
    <x v="0"/>
  </r>
  <r>
    <x v="0"/>
    <s v="AIREMISSION"/>
    <s v="CO2"/>
    <s v="TONNE_CAP"/>
    <s v="A"/>
    <n v="1986"/>
    <n v="0.28000000000000003"/>
    <m/>
    <n v="30"/>
    <n v="23.128"/>
    <n v="10921037"/>
    <x v="0"/>
  </r>
  <r>
    <x v="0"/>
    <s v="AIREMISSION"/>
    <s v="CO2"/>
    <s v="MLN_TONNE"/>
    <s v="A"/>
    <n v="1987"/>
    <n v="2.85"/>
    <m/>
    <n v="31"/>
    <n v="23.725000000000001"/>
    <n v="11218268"/>
    <x v="0"/>
  </r>
  <r>
    <x v="0"/>
    <s v="AIREMISSION"/>
    <s v="CO2"/>
    <s v="TONNE_CAP"/>
    <s v="A"/>
    <n v="1987"/>
    <n v="0.28000000000000003"/>
    <m/>
    <n v="31"/>
    <n v="23.725000000000001"/>
    <n v="11218268"/>
    <x v="0"/>
  </r>
  <r>
    <x v="0"/>
    <s v="AIREMISSION"/>
    <s v="CO2"/>
    <s v="MLN_TONNE"/>
    <s v="A"/>
    <n v="1988"/>
    <n v="3.21"/>
    <m/>
    <n v="32"/>
    <n v="24.334"/>
    <n v="11513968"/>
    <x v="0"/>
  </r>
  <r>
    <x v="0"/>
    <s v="AIREMISSION"/>
    <s v="CO2"/>
    <s v="TONNE_CAP"/>
    <s v="A"/>
    <n v="1988"/>
    <n v="0.3"/>
    <m/>
    <n v="32"/>
    <n v="24.334"/>
    <n v="11513968"/>
    <x v="0"/>
  </r>
  <r>
    <x v="0"/>
    <s v="AIREMISSION"/>
    <s v="CO2"/>
    <s v="MLN_TONNE"/>
    <s v="A"/>
    <n v="1989"/>
    <n v="3.3"/>
    <m/>
    <n v="33"/>
    <n v="24.952000000000002"/>
    <n v="11827237"/>
    <x v="0"/>
  </r>
  <r>
    <x v="0"/>
    <s v="AIREMISSION"/>
    <s v="CO2"/>
    <s v="TONNE_CAP"/>
    <s v="A"/>
    <n v="1989"/>
    <n v="0.31"/>
    <m/>
    <n v="33"/>
    <n v="24.952000000000002"/>
    <n v="11827237"/>
    <x v="0"/>
  </r>
  <r>
    <x v="0"/>
    <s v="AIREMISSION"/>
    <s v="CO2"/>
    <s v="MLN_TONNE"/>
    <s v="A"/>
    <n v="1990"/>
    <n v="3.92"/>
    <m/>
    <n v="34"/>
    <n v="25.582000000000001"/>
    <n v="12171441"/>
    <x v="0"/>
  </r>
  <r>
    <x v="0"/>
    <s v="AIREMISSION"/>
    <s v="CO2"/>
    <s v="TONNE_CAP"/>
    <s v="A"/>
    <n v="1990"/>
    <n v="0.35"/>
    <m/>
    <n v="34"/>
    <n v="25.582000000000001"/>
    <n v="12171441"/>
    <x v="0"/>
  </r>
  <r>
    <x v="0"/>
    <s v="AIREMISSION"/>
    <s v="CO2"/>
    <s v="MLN_TONNE"/>
    <s v="A"/>
    <n v="1991"/>
    <n v="4.01"/>
    <m/>
    <n v="35"/>
    <n v="26.221"/>
    <n v="12553446"/>
    <x v="0"/>
  </r>
  <r>
    <x v="0"/>
    <s v="AIREMISSION"/>
    <s v="CO2"/>
    <s v="TONNE_CAP"/>
    <s v="A"/>
    <n v="1991"/>
    <n v="0.35"/>
    <m/>
    <n v="35"/>
    <n v="26.221"/>
    <n v="12553446"/>
    <x v="0"/>
  </r>
  <r>
    <x v="0"/>
    <s v="AIREMISSION"/>
    <s v="CO2"/>
    <s v="MLN_TONNE"/>
    <s v="A"/>
    <n v="1992"/>
    <n v="3.89"/>
    <m/>
    <n v="36"/>
    <n v="26.872"/>
    <n v="12968345"/>
    <x v="0"/>
  </r>
  <r>
    <x v="0"/>
    <s v="AIREMISSION"/>
    <s v="CO2"/>
    <s v="TONNE_CAP"/>
    <s v="A"/>
    <n v="1992"/>
    <n v="0.33"/>
    <m/>
    <n v="36"/>
    <n v="26.872"/>
    <n v="12968345"/>
    <x v="0"/>
  </r>
  <r>
    <x v="0"/>
    <s v="AIREMISSION"/>
    <s v="CO2"/>
    <s v="MLN_TONNE"/>
    <s v="A"/>
    <n v="1993"/>
    <n v="4.22"/>
    <m/>
    <n v="37"/>
    <n v="27.53"/>
    <n v="13403734"/>
    <x v="0"/>
  </r>
  <r>
    <x v="0"/>
    <s v="AIREMISSION"/>
    <s v="CO2"/>
    <s v="TONNE_CAP"/>
    <s v="A"/>
    <n v="1993"/>
    <n v="0.34"/>
    <m/>
    <n v="37"/>
    <n v="27.53"/>
    <n v="13403734"/>
    <x v="0"/>
  </r>
  <r>
    <x v="0"/>
    <s v="AIREMISSION"/>
    <s v="CO2"/>
    <s v="MLN_TONNE"/>
    <s v="A"/>
    <n v="1994"/>
    <n v="4.18"/>
    <m/>
    <n v="38"/>
    <n v="28.2"/>
    <n v="13841301"/>
    <x v="0"/>
  </r>
  <r>
    <x v="0"/>
    <s v="AIREMISSION"/>
    <s v="CO2"/>
    <s v="TONNE_CAP"/>
    <s v="A"/>
    <n v="1994"/>
    <n v="0.33"/>
    <m/>
    <n v="38"/>
    <n v="28.2"/>
    <n v="13841301"/>
    <x v="0"/>
  </r>
  <r>
    <x v="0"/>
    <s v="AIREMISSION"/>
    <s v="CO2"/>
    <s v="MLN_TONNE"/>
    <s v="A"/>
    <n v="1995"/>
    <n v="3.91"/>
    <m/>
    <n v="39"/>
    <n v="28.88"/>
    <n v="14268994"/>
    <x v="0"/>
  </r>
  <r>
    <x v="0"/>
    <s v="AIREMISSION"/>
    <s v="CO2"/>
    <s v="TONNE_CAP"/>
    <s v="A"/>
    <n v="1995"/>
    <n v="0.3"/>
    <m/>
    <n v="39"/>
    <n v="28.88"/>
    <n v="14268994"/>
    <x v="0"/>
  </r>
  <r>
    <x v="0"/>
    <s v="AIREMISSION"/>
    <s v="CO2"/>
    <s v="MLN_TONNE"/>
    <s v="A"/>
    <n v="1996"/>
    <n v="4.1900000000000004"/>
    <m/>
    <n v="40"/>
    <n v="29.57"/>
    <n v="14682284"/>
    <x v="0"/>
  </r>
  <r>
    <x v="0"/>
    <s v="AIREMISSION"/>
    <s v="CO2"/>
    <s v="TONNE_CAP"/>
    <s v="A"/>
    <n v="1996"/>
    <n v="0.31"/>
    <m/>
    <n v="40"/>
    <n v="29.57"/>
    <n v="14682284"/>
    <x v="0"/>
  </r>
  <r>
    <x v="0"/>
    <s v="AIREMISSION"/>
    <s v="CO2"/>
    <s v="MLN_TONNE"/>
    <s v="A"/>
    <n v="1997"/>
    <n v="4.33"/>
    <m/>
    <n v="41"/>
    <n v="30.268000000000001"/>
    <n v="15088981"/>
    <x v="0"/>
  </r>
  <r>
    <x v="0"/>
    <s v="AIREMISSION"/>
    <s v="CO2"/>
    <s v="TONNE_CAP"/>
    <s v="A"/>
    <n v="1997"/>
    <n v="0.31"/>
    <m/>
    <n v="41"/>
    <n v="30.268000000000001"/>
    <n v="15088981"/>
    <x v="0"/>
  </r>
  <r>
    <x v="0"/>
    <s v="AIREMISSION"/>
    <s v="CO2"/>
    <s v="MLN_TONNE"/>
    <s v="A"/>
    <n v="1998"/>
    <n v="3.73"/>
    <m/>
    <n v="42"/>
    <n v="30.975000000000001"/>
    <n v="15504318"/>
    <x v="0"/>
  </r>
  <r>
    <x v="0"/>
    <s v="AIREMISSION"/>
    <s v="CO2"/>
    <s v="TONNE_CAP"/>
    <s v="A"/>
    <n v="1998"/>
    <n v="0.26"/>
    <m/>
    <n v="42"/>
    <n v="30.975000000000001"/>
    <n v="15504318"/>
    <x v="0"/>
  </r>
  <r>
    <x v="0"/>
    <s v="AIREMISSION"/>
    <s v="CO2"/>
    <s v="MLN_TONNE"/>
    <s v="A"/>
    <n v="1999"/>
    <n v="4.74"/>
    <m/>
    <n v="43"/>
    <n v="31.692"/>
    <n v="15949766"/>
    <x v="0"/>
  </r>
  <r>
    <x v="0"/>
    <s v="AIREMISSION"/>
    <s v="CO2"/>
    <s v="TONNE_CAP"/>
    <s v="A"/>
    <n v="1999"/>
    <n v="0.32"/>
    <m/>
    <n v="43"/>
    <n v="31.692"/>
    <n v="15949766"/>
    <x v="0"/>
  </r>
  <r>
    <x v="0"/>
    <s v="AIREMISSION"/>
    <s v="CO2"/>
    <s v="MLN_TONNE"/>
    <s v="A"/>
    <n v="2000"/>
    <n v="4.63"/>
    <m/>
    <n v="44"/>
    <n v="32.418999999999997"/>
    <n v="16440924"/>
    <x v="0"/>
  </r>
  <r>
    <x v="0"/>
    <s v="AIREMISSION"/>
    <s v="CO2"/>
    <s v="TONNE_CAP"/>
    <s v="A"/>
    <n v="2000"/>
    <n v="0.31"/>
    <m/>
    <n v="44"/>
    <n v="32.418999999999997"/>
    <n v="16440924"/>
    <x v="0"/>
  </r>
  <r>
    <x v="0"/>
    <s v="AIREMISSION"/>
    <s v="CO2"/>
    <s v="MLN_TONNE"/>
    <s v="A"/>
    <n v="2001"/>
    <n v="5.03"/>
    <m/>
    <n v="45"/>
    <n v="33.152000000000001"/>
    <n v="16983266"/>
    <x v="0"/>
  </r>
  <r>
    <x v="0"/>
    <s v="AIREMISSION"/>
    <s v="CO2"/>
    <s v="TONNE_CAP"/>
    <s v="A"/>
    <n v="2001"/>
    <n v="0.32"/>
    <m/>
    <n v="45"/>
    <n v="33.152000000000001"/>
    <n v="16983266"/>
    <x v="0"/>
  </r>
  <r>
    <x v="0"/>
    <s v="AIREMISSION"/>
    <s v="CO2"/>
    <s v="MLN_TONNE"/>
    <s v="A"/>
    <n v="2002"/>
    <n v="5.5"/>
    <m/>
    <n v="46"/>
    <n v="33.895000000000003"/>
    <n v="17572649"/>
    <x v="0"/>
  </r>
  <r>
    <x v="0"/>
    <s v="AIREMISSION"/>
    <s v="CO2"/>
    <s v="TONNE_CAP"/>
    <s v="A"/>
    <n v="2002"/>
    <n v="0.34"/>
    <m/>
    <n v="46"/>
    <n v="33.895000000000003"/>
    <n v="17572649"/>
    <x v="0"/>
  </r>
  <r>
    <x v="0"/>
    <s v="AIREMISSION"/>
    <s v="CO2"/>
    <s v="MLN_TONNE"/>
    <s v="A"/>
    <n v="2003"/>
    <n v="7.06"/>
    <m/>
    <n v="47"/>
    <n v="34.645000000000003"/>
    <n v="18203369"/>
    <x v="0"/>
  </r>
  <r>
    <x v="0"/>
    <s v="AIREMISSION"/>
    <s v="CO2"/>
    <s v="TONNE_CAP"/>
    <s v="A"/>
    <n v="2003"/>
    <n v="0.42"/>
    <m/>
    <n v="47"/>
    <n v="34.645000000000003"/>
    <n v="18203369"/>
    <x v="0"/>
  </r>
  <r>
    <x v="0"/>
    <s v="AIREMISSION"/>
    <s v="CO2"/>
    <s v="MLN_TONNE"/>
    <s v="A"/>
    <n v="2004"/>
    <n v="7.4"/>
    <m/>
    <n v="48"/>
    <n v="35.405000000000001"/>
    <n v="18865716"/>
    <x v="0"/>
  </r>
  <r>
    <x v="0"/>
    <s v="AIREMISSION"/>
    <s v="CO2"/>
    <s v="TONNE_CAP"/>
    <s v="A"/>
    <n v="2004"/>
    <n v="0.43"/>
    <m/>
    <n v="48"/>
    <n v="35.405000000000001"/>
    <n v="18865716"/>
    <x v="0"/>
  </r>
  <r>
    <x v="0"/>
    <s v="AIREMISSION"/>
    <s v="CO2"/>
    <s v="MLN_TONNE"/>
    <s v="A"/>
    <n v="2005"/>
    <n v="6.15"/>
    <m/>
    <n v="49"/>
    <n v="36.168999999999997"/>
    <n v="19552542"/>
    <x v="0"/>
  </r>
  <r>
    <x v="0"/>
    <s v="AIREMISSION"/>
    <s v="CO2"/>
    <s v="TONNE_CAP"/>
    <s v="A"/>
    <n v="2005"/>
    <n v="0.34"/>
    <m/>
    <n v="49"/>
    <n v="36.168999999999997"/>
    <n v="19552542"/>
    <x v="0"/>
  </r>
  <r>
    <x v="0"/>
    <s v="AIREMISSION"/>
    <s v="CO2"/>
    <s v="MLN_TONNE"/>
    <s v="A"/>
    <n v="2006"/>
    <n v="8.25"/>
    <m/>
    <n v="50"/>
    <n v="36.942"/>
    <n v="20262399"/>
    <x v="0"/>
  </r>
  <r>
    <x v="0"/>
    <s v="AIREMISSION"/>
    <s v="CO2"/>
    <s v="TONNE_CAP"/>
    <s v="A"/>
    <n v="2006"/>
    <n v="0.45"/>
    <m/>
    <n v="50"/>
    <n v="36.942"/>
    <n v="20262399"/>
    <x v="0"/>
  </r>
  <r>
    <x v="0"/>
    <s v="AIREMISSION"/>
    <s v="CO2"/>
    <s v="MLN_TONNE"/>
    <s v="A"/>
    <n v="2007"/>
    <n v="9.64"/>
    <m/>
    <n v="51"/>
    <n v="37.722000000000001"/>
    <n v="20997687"/>
    <x v="0"/>
  </r>
  <r>
    <x v="0"/>
    <s v="AIREMISSION"/>
    <s v="CO2"/>
    <s v="TONNE_CAP"/>
    <s v="A"/>
    <n v="2007"/>
    <n v="0.5"/>
    <m/>
    <n v="51"/>
    <n v="37.722000000000001"/>
    <n v="20997687"/>
    <x v="0"/>
  </r>
  <r>
    <x v="0"/>
    <s v="AIREMISSION"/>
    <s v="CO2"/>
    <s v="MLN_TONNE"/>
    <s v="A"/>
    <n v="2008"/>
    <n v="11.81"/>
    <m/>
    <n v="52"/>
    <n v="38.509"/>
    <n v="21759420"/>
    <x v="0"/>
  </r>
  <r>
    <x v="0"/>
    <s v="AIREMISSION"/>
    <s v="CO2"/>
    <s v="TONNE_CAP"/>
    <s v="A"/>
    <n v="2008"/>
    <n v="0.6"/>
    <m/>
    <n v="52"/>
    <n v="38.509"/>
    <n v="21759420"/>
    <x v="0"/>
  </r>
  <r>
    <x v="0"/>
    <s v="AIREMISSION"/>
    <s v="CO2"/>
    <s v="MLN_TONNE"/>
    <s v="A"/>
    <n v="2009"/>
    <n v="13.87"/>
    <m/>
    <n v="53"/>
    <n v="39.298999999999999"/>
    <n v="22549547"/>
    <x v="0"/>
  </r>
  <r>
    <x v="0"/>
    <s v="AIREMISSION"/>
    <s v="CO2"/>
    <s v="TONNE_CAP"/>
    <s v="A"/>
    <n v="2009"/>
    <n v="0.68"/>
    <m/>
    <n v="53"/>
    <n v="39.298999999999999"/>
    <n v="22549547"/>
    <x v="0"/>
  </r>
  <r>
    <x v="0"/>
    <s v="AIREMISSION"/>
    <s v="CO2"/>
    <s v="MLN_TONNE"/>
    <s v="A"/>
    <n v="2010"/>
    <n v="15.13"/>
    <m/>
    <n v="54"/>
    <n v="40.097000000000001"/>
    <n v="23369131"/>
    <x v="0"/>
  </r>
  <r>
    <x v="0"/>
    <s v="AIREMISSION"/>
    <s v="CO2"/>
    <s v="TONNE_CAP"/>
    <s v="A"/>
    <n v="2010"/>
    <n v="0.71"/>
    <m/>
    <n v="54"/>
    <n v="40.097000000000001"/>
    <n v="23369131"/>
    <x v="0"/>
  </r>
  <r>
    <x v="0"/>
    <s v="AIREMISSION"/>
    <s v="CO2"/>
    <s v="MLN_TONNE"/>
    <s v="A"/>
    <n v="2011"/>
    <n v="16.079999999999998"/>
    <m/>
    <n v="55"/>
    <n v="40.9"/>
    <n v="24218565"/>
    <x v="0"/>
  </r>
  <r>
    <x v="0"/>
    <s v="AIREMISSION"/>
    <s v="CO2"/>
    <s v="TONNE_CAP"/>
    <s v="A"/>
    <n v="2011"/>
    <n v="0.73"/>
    <m/>
    <n v="55"/>
    <n v="40.9"/>
    <n v="24218565"/>
    <x v="0"/>
  </r>
  <r>
    <x v="0"/>
    <s v="AIREMISSION"/>
    <s v="CO2"/>
    <s v="MLN_TONNE"/>
    <s v="A"/>
    <n v="2012"/>
    <n v="15.97"/>
    <m/>
    <n v="56"/>
    <n v="41.698999999999998"/>
    <n v="25096150"/>
    <x v="0"/>
  </r>
  <r>
    <x v="0"/>
    <s v="AIREMISSION"/>
    <s v="CO2"/>
    <s v="TONNE_CAP"/>
    <s v="A"/>
    <n v="2012"/>
    <n v="0.7"/>
    <m/>
    <n v="56"/>
    <n v="41.698999999999998"/>
    <n v="25096150"/>
    <x v="0"/>
  </r>
  <r>
    <x v="0"/>
    <s v="AIREMISSION"/>
    <s v="CO2"/>
    <s v="MLN_TONNE"/>
    <s v="A"/>
    <n v="2013"/>
    <n v="18.079999999999998"/>
    <m/>
    <n v="57"/>
    <n v="42.49"/>
    <n v="25998340"/>
    <x v="0"/>
  </r>
  <r>
    <x v="0"/>
    <s v="AIREMISSION"/>
    <s v="CO2"/>
    <s v="TONNE_CAP"/>
    <s v="A"/>
    <n v="2013"/>
    <n v="0.77"/>
    <m/>
    <n v="57"/>
    <n v="42.49"/>
    <n v="25998340"/>
    <x v="0"/>
  </r>
  <r>
    <x v="0"/>
    <s v="AIREMISSION"/>
    <s v="CO2"/>
    <s v="MLN_TONNE"/>
    <s v="A"/>
    <n v="2014"/>
    <n v="19.3"/>
    <m/>
    <n v="58"/>
    <n v="43.274000000000001"/>
    <n v="26920466"/>
    <x v="0"/>
  </r>
  <r>
    <x v="0"/>
    <s v="AIREMISSION"/>
    <s v="CO2"/>
    <s v="TONNE_CAP"/>
    <s v="A"/>
    <n v="2014"/>
    <n v="0.8"/>
    <m/>
    <n v="58"/>
    <n v="43.274000000000001"/>
    <n v="26920466"/>
    <x v="0"/>
  </r>
  <r>
    <x v="1"/>
    <s v="AIREMISSION"/>
    <s v="CO2"/>
    <s v="MLN_TONNE"/>
    <s v="A"/>
    <n v="1971"/>
    <n v="3.86"/>
    <m/>
    <n v="15"/>
    <n v="31.933"/>
    <n v="2187853"/>
    <x v="1"/>
  </r>
  <r>
    <x v="1"/>
    <s v="AIREMISSION"/>
    <s v="CO2"/>
    <s v="TONNE_CAP"/>
    <s v="A"/>
    <n v="1971"/>
    <n v="1.77"/>
    <m/>
    <n v="15"/>
    <n v="31.933"/>
    <n v="2187853"/>
    <x v="1"/>
  </r>
  <r>
    <x v="1"/>
    <s v="AIREMISSION"/>
    <s v="CO2"/>
    <s v="MLN_TONNE"/>
    <s v="A"/>
    <n v="1972"/>
    <n v="4.45"/>
    <m/>
    <n v="16"/>
    <n v="32.127000000000002"/>
    <n v="2243126"/>
    <x v="1"/>
  </r>
  <r>
    <x v="1"/>
    <s v="AIREMISSION"/>
    <s v="CO2"/>
    <s v="TONNE_CAP"/>
    <s v="A"/>
    <n v="1972"/>
    <n v="1.98"/>
    <m/>
    <n v="16"/>
    <n v="32.127000000000002"/>
    <n v="2243126"/>
    <x v="1"/>
  </r>
  <r>
    <x v="1"/>
    <s v="AIREMISSION"/>
    <s v="CO2"/>
    <s v="MLN_TONNE"/>
    <s v="A"/>
    <n v="1973"/>
    <n v="3.92"/>
    <m/>
    <n v="17"/>
    <n v="32.320999999999998"/>
    <n v="2296752"/>
    <x v="1"/>
  </r>
  <r>
    <x v="1"/>
    <s v="AIREMISSION"/>
    <s v="CO2"/>
    <s v="TONNE_CAP"/>
    <s v="A"/>
    <n v="1973"/>
    <n v="1.71"/>
    <m/>
    <n v="17"/>
    <n v="32.320999999999998"/>
    <n v="2296752"/>
    <x v="1"/>
  </r>
  <r>
    <x v="1"/>
    <s v="AIREMISSION"/>
    <s v="CO2"/>
    <s v="MLN_TONNE"/>
    <s v="A"/>
    <n v="1974"/>
    <n v="4.1100000000000003"/>
    <m/>
    <n v="18"/>
    <n v="32.515999999999998"/>
    <n v="2350124"/>
    <x v="1"/>
  </r>
  <r>
    <x v="1"/>
    <s v="AIREMISSION"/>
    <s v="CO2"/>
    <s v="TONNE_CAP"/>
    <s v="A"/>
    <n v="1974"/>
    <n v="1.75"/>
    <m/>
    <n v="18"/>
    <n v="32.515999999999998"/>
    <n v="2350124"/>
    <x v="1"/>
  </r>
  <r>
    <x v="1"/>
    <s v="AIREMISSION"/>
    <s v="CO2"/>
    <s v="MLN_TONNE"/>
    <s v="A"/>
    <n v="1975"/>
    <n v="4.34"/>
    <m/>
    <n v="19"/>
    <n v="32.712000000000003"/>
    <n v="2404831"/>
    <x v="1"/>
  </r>
  <r>
    <x v="1"/>
    <s v="AIREMISSION"/>
    <s v="CO2"/>
    <s v="TONNE_CAP"/>
    <s v="A"/>
    <n v="1975"/>
    <n v="1.8"/>
    <m/>
    <n v="19"/>
    <n v="32.712000000000003"/>
    <n v="2404831"/>
    <x v="1"/>
  </r>
  <r>
    <x v="1"/>
    <s v="AIREMISSION"/>
    <s v="CO2"/>
    <s v="MLN_TONNE"/>
    <s v="A"/>
    <n v="1976"/>
    <n v="4.68"/>
    <m/>
    <n v="20"/>
    <n v="32.908000000000001"/>
    <n v="2458526"/>
    <x v="1"/>
  </r>
  <r>
    <x v="1"/>
    <s v="AIREMISSION"/>
    <s v="CO2"/>
    <s v="TONNE_CAP"/>
    <s v="A"/>
    <n v="1976"/>
    <n v="1.9"/>
    <m/>
    <n v="20"/>
    <n v="32.908000000000001"/>
    <n v="2458526"/>
    <x v="1"/>
  </r>
  <r>
    <x v="1"/>
    <s v="AIREMISSION"/>
    <s v="CO2"/>
    <s v="MLN_TONNE"/>
    <s v="A"/>
    <n v="1977"/>
    <n v="4.96"/>
    <m/>
    <n v="21"/>
    <n v="33.104999999999997"/>
    <n v="2513546"/>
    <x v="1"/>
  </r>
  <r>
    <x v="1"/>
    <s v="AIREMISSION"/>
    <s v="CO2"/>
    <s v="TONNE_CAP"/>
    <s v="A"/>
    <n v="1977"/>
    <n v="1.97"/>
    <m/>
    <n v="21"/>
    <n v="33.104999999999997"/>
    <n v="2513546"/>
    <x v="1"/>
  </r>
  <r>
    <x v="1"/>
    <s v="AIREMISSION"/>
    <s v="CO2"/>
    <s v="MLN_TONNE"/>
    <s v="A"/>
    <n v="1978"/>
    <n v="5.62"/>
    <m/>
    <n v="22"/>
    <n v="33.302"/>
    <n v="2566266"/>
    <x v="1"/>
  </r>
  <r>
    <x v="1"/>
    <s v="AIREMISSION"/>
    <s v="CO2"/>
    <s v="TONNE_CAP"/>
    <s v="A"/>
    <n v="1978"/>
    <n v="2.19"/>
    <m/>
    <n v="22"/>
    <n v="33.302"/>
    <n v="2566266"/>
    <x v="1"/>
  </r>
  <r>
    <x v="1"/>
    <s v="AIREMISSION"/>
    <s v="CO2"/>
    <s v="MLN_TONNE"/>
    <s v="A"/>
    <n v="1979"/>
    <n v="6.7"/>
    <m/>
    <n v="23"/>
    <n v="33.5"/>
    <n v="2617832"/>
    <x v="1"/>
  </r>
  <r>
    <x v="1"/>
    <s v="AIREMISSION"/>
    <s v="CO2"/>
    <s v="TONNE_CAP"/>
    <s v="A"/>
    <n v="1979"/>
    <n v="2.56"/>
    <m/>
    <n v="23"/>
    <n v="33.5"/>
    <n v="2617832"/>
    <x v="1"/>
  </r>
  <r>
    <x v="1"/>
    <s v="AIREMISSION"/>
    <s v="CO2"/>
    <s v="MLN_TONNE"/>
    <s v="A"/>
    <n v="1980"/>
    <n v="6.81"/>
    <m/>
    <n v="24"/>
    <n v="33.762"/>
    <n v="2671997"/>
    <x v="1"/>
  </r>
  <r>
    <x v="1"/>
    <s v="AIREMISSION"/>
    <s v="CO2"/>
    <s v="TONNE_CAP"/>
    <s v="A"/>
    <n v="1980"/>
    <n v="2.5499999999999998"/>
    <m/>
    <n v="24"/>
    <n v="33.762"/>
    <n v="2671997"/>
    <x v="1"/>
  </r>
  <r>
    <x v="1"/>
    <s v="AIREMISSION"/>
    <s v="CO2"/>
    <s v="MLN_TONNE"/>
    <s v="A"/>
    <n v="1981"/>
    <n v="5.85"/>
    <m/>
    <n v="25"/>
    <n v="34.024000000000001"/>
    <n v="2726056"/>
    <x v="1"/>
  </r>
  <r>
    <x v="1"/>
    <s v="AIREMISSION"/>
    <s v="CO2"/>
    <s v="TONNE_CAP"/>
    <s v="A"/>
    <n v="1981"/>
    <n v="2.15"/>
    <m/>
    <n v="25"/>
    <n v="34.024000000000001"/>
    <n v="2726056"/>
    <x v="1"/>
  </r>
  <r>
    <x v="1"/>
    <s v="AIREMISSION"/>
    <s v="CO2"/>
    <s v="MLN_TONNE"/>
    <s v="A"/>
    <n v="1982"/>
    <n v="6.11"/>
    <m/>
    <n v="26"/>
    <n v="34.286999999999999"/>
    <n v="2784278"/>
    <x v="1"/>
  </r>
  <r>
    <x v="1"/>
    <s v="AIREMISSION"/>
    <s v="CO2"/>
    <s v="TONNE_CAP"/>
    <s v="A"/>
    <n v="1982"/>
    <n v="2.19"/>
    <m/>
    <n v="26"/>
    <n v="34.286999999999999"/>
    <n v="2784278"/>
    <x v="1"/>
  </r>
  <r>
    <x v="1"/>
    <s v="AIREMISSION"/>
    <s v="CO2"/>
    <s v="MLN_TONNE"/>
    <s v="A"/>
    <n v="1983"/>
    <n v="6.66"/>
    <m/>
    <n v="27"/>
    <n v="34.552"/>
    <n v="2843960"/>
    <x v="1"/>
  </r>
  <r>
    <x v="1"/>
    <s v="AIREMISSION"/>
    <s v="CO2"/>
    <s v="TONNE_CAP"/>
    <s v="A"/>
    <n v="1983"/>
    <n v="2.34"/>
    <m/>
    <n v="27"/>
    <n v="34.552"/>
    <n v="2843960"/>
    <x v="1"/>
  </r>
  <r>
    <x v="1"/>
    <s v="AIREMISSION"/>
    <s v="CO2"/>
    <s v="MLN_TONNE"/>
    <s v="A"/>
    <n v="1984"/>
    <n v="7.22"/>
    <m/>
    <n v="28"/>
    <n v="34.817"/>
    <n v="2904429"/>
    <x v="1"/>
  </r>
  <r>
    <x v="1"/>
    <s v="AIREMISSION"/>
    <s v="CO2"/>
    <s v="TONNE_CAP"/>
    <s v="A"/>
    <n v="1984"/>
    <n v="2.4900000000000002"/>
    <m/>
    <n v="28"/>
    <n v="34.817"/>
    <n v="2904429"/>
    <x v="1"/>
  </r>
  <r>
    <x v="1"/>
    <s v="AIREMISSION"/>
    <s v="CO2"/>
    <s v="MLN_TONNE"/>
    <s v="A"/>
    <n v="1985"/>
    <n v="6.94"/>
    <m/>
    <n v="29"/>
    <n v="35.082999999999998"/>
    <n v="2964762"/>
    <x v="1"/>
  </r>
  <r>
    <x v="1"/>
    <s v="AIREMISSION"/>
    <s v="CO2"/>
    <s v="TONNE_CAP"/>
    <s v="A"/>
    <n v="1985"/>
    <n v="2.34"/>
    <m/>
    <n v="29"/>
    <n v="35.082999999999998"/>
    <n v="2964762"/>
    <x v="1"/>
  </r>
  <r>
    <x v="1"/>
    <s v="AIREMISSION"/>
    <s v="CO2"/>
    <s v="MLN_TONNE"/>
    <s v="A"/>
    <n v="1986"/>
    <n v="6.96"/>
    <m/>
    <n v="30"/>
    <n v="35.35"/>
    <n v="3022635"/>
    <x v="1"/>
  </r>
  <r>
    <x v="1"/>
    <s v="AIREMISSION"/>
    <s v="CO2"/>
    <s v="TONNE_CAP"/>
    <s v="A"/>
    <n v="1986"/>
    <n v="2.2999999999999998"/>
    <m/>
    <n v="30"/>
    <n v="35.35"/>
    <n v="3022635"/>
    <x v="1"/>
  </r>
  <r>
    <x v="1"/>
    <s v="AIREMISSION"/>
    <s v="CO2"/>
    <s v="MLN_TONNE"/>
    <s v="A"/>
    <n v="1987"/>
    <n v="7.24"/>
    <m/>
    <n v="31"/>
    <n v="35.619"/>
    <n v="3083605"/>
    <x v="1"/>
  </r>
  <r>
    <x v="1"/>
    <s v="AIREMISSION"/>
    <s v="CO2"/>
    <s v="TONNE_CAP"/>
    <s v="A"/>
    <n v="1987"/>
    <n v="2.35"/>
    <m/>
    <n v="31"/>
    <n v="35.619"/>
    <n v="3083605"/>
    <x v="1"/>
  </r>
  <r>
    <x v="1"/>
    <s v="AIREMISSION"/>
    <s v="CO2"/>
    <s v="MLN_TONNE"/>
    <s v="A"/>
    <n v="1988"/>
    <n v="7.17"/>
    <m/>
    <n v="32"/>
    <n v="35.887999999999998"/>
    <n v="3142336"/>
    <x v="1"/>
  </r>
  <r>
    <x v="1"/>
    <s v="AIREMISSION"/>
    <s v="CO2"/>
    <s v="TONNE_CAP"/>
    <s v="A"/>
    <n v="1988"/>
    <n v="2.2799999999999998"/>
    <m/>
    <n v="32"/>
    <n v="35.887999999999998"/>
    <n v="3142336"/>
    <x v="1"/>
  </r>
  <r>
    <x v="1"/>
    <s v="AIREMISSION"/>
    <s v="CO2"/>
    <s v="MLN_TONNE"/>
    <s v="A"/>
    <n v="1989"/>
    <n v="6.84"/>
    <m/>
    <n v="33"/>
    <n v="36.158000000000001"/>
    <n v="3227943"/>
    <x v="1"/>
  </r>
  <r>
    <x v="1"/>
    <s v="AIREMISSION"/>
    <s v="CO2"/>
    <s v="TONNE_CAP"/>
    <s v="A"/>
    <n v="1989"/>
    <n v="2.12"/>
    <m/>
    <n v="33"/>
    <n v="36.158000000000001"/>
    <n v="3227943"/>
    <x v="1"/>
  </r>
  <r>
    <x v="1"/>
    <s v="AIREMISSION"/>
    <s v="CO2"/>
    <s v="MLN_TONNE"/>
    <s v="A"/>
    <n v="1990"/>
    <n v="5.67"/>
    <m/>
    <n v="34"/>
    <n v="36.427999999999997"/>
    <n v="3286542"/>
    <x v="1"/>
  </r>
  <r>
    <x v="1"/>
    <s v="AIREMISSION"/>
    <s v="CO2"/>
    <s v="TONNE_CAP"/>
    <s v="A"/>
    <n v="1990"/>
    <n v="1.73"/>
    <m/>
    <n v="34"/>
    <n v="36.427999999999997"/>
    <n v="3286542"/>
    <x v="1"/>
  </r>
  <r>
    <x v="1"/>
    <s v="AIREMISSION"/>
    <s v="CO2"/>
    <s v="MLN_TONNE"/>
    <s v="A"/>
    <n v="1991"/>
    <n v="3.81"/>
    <m/>
    <n v="35"/>
    <n v="36.700000000000003"/>
    <n v="3266790"/>
    <x v="1"/>
  </r>
  <r>
    <x v="1"/>
    <s v="AIREMISSION"/>
    <s v="CO2"/>
    <s v="TONNE_CAP"/>
    <s v="A"/>
    <n v="1991"/>
    <n v="1.17"/>
    <m/>
    <n v="35"/>
    <n v="36.700000000000003"/>
    <n v="3266790"/>
    <x v="1"/>
  </r>
  <r>
    <x v="1"/>
    <s v="AIREMISSION"/>
    <s v="CO2"/>
    <s v="MLN_TONNE"/>
    <s v="A"/>
    <n v="1992"/>
    <n v="2.14"/>
    <m/>
    <n v="36"/>
    <n v="37.249000000000002"/>
    <n v="3247039"/>
    <x v="1"/>
  </r>
  <r>
    <x v="1"/>
    <s v="AIREMISSION"/>
    <s v="CO2"/>
    <s v="TONNE_CAP"/>
    <s v="A"/>
    <n v="1992"/>
    <n v="0.66"/>
    <m/>
    <n v="36"/>
    <n v="37.249000000000002"/>
    <n v="3247039"/>
    <x v="1"/>
  </r>
  <r>
    <x v="1"/>
    <s v="AIREMISSION"/>
    <s v="CO2"/>
    <s v="MLN_TONNE"/>
    <s v="A"/>
    <n v="1993"/>
    <n v="1.98"/>
    <m/>
    <n v="37"/>
    <n v="37.798999999999999"/>
    <n v="3227287"/>
    <x v="1"/>
  </r>
  <r>
    <x v="1"/>
    <s v="AIREMISSION"/>
    <s v="CO2"/>
    <s v="TONNE_CAP"/>
    <s v="A"/>
    <n v="1993"/>
    <n v="0.61"/>
    <m/>
    <n v="37"/>
    <n v="37.798999999999999"/>
    <n v="3227287"/>
    <x v="1"/>
  </r>
  <r>
    <x v="1"/>
    <s v="AIREMISSION"/>
    <s v="CO2"/>
    <s v="MLN_TONNE"/>
    <s v="A"/>
    <n v="1994"/>
    <n v="2.0299999999999998"/>
    <m/>
    <n v="38"/>
    <n v="38.353999999999999"/>
    <n v="3207536"/>
    <x v="1"/>
  </r>
  <r>
    <x v="1"/>
    <s v="AIREMISSION"/>
    <s v="CO2"/>
    <s v="TONNE_CAP"/>
    <s v="A"/>
    <n v="1994"/>
    <n v="0.63"/>
    <m/>
    <n v="38"/>
    <n v="38.353999999999999"/>
    <n v="3207536"/>
    <x v="1"/>
  </r>
  <r>
    <x v="1"/>
    <s v="AIREMISSION"/>
    <s v="CO2"/>
    <s v="MLN_TONNE"/>
    <s v="A"/>
    <n v="1995"/>
    <n v="1.85"/>
    <m/>
    <n v="39"/>
    <n v="38.911000000000001"/>
    <n v="3187784"/>
    <x v="1"/>
  </r>
  <r>
    <x v="1"/>
    <s v="AIREMISSION"/>
    <s v="CO2"/>
    <s v="TONNE_CAP"/>
    <s v="A"/>
    <n v="1995"/>
    <n v="0.57999999999999996"/>
    <m/>
    <n v="39"/>
    <n v="38.911000000000001"/>
    <n v="3187784"/>
    <x v="1"/>
  </r>
  <r>
    <x v="1"/>
    <s v="AIREMISSION"/>
    <s v="CO2"/>
    <s v="MLN_TONNE"/>
    <s v="A"/>
    <n v="1996"/>
    <n v="1.86"/>
    <m/>
    <n v="40"/>
    <n v="39.472999999999999"/>
    <n v="3168033"/>
    <x v="1"/>
  </r>
  <r>
    <x v="1"/>
    <s v="AIREMISSION"/>
    <s v="CO2"/>
    <s v="TONNE_CAP"/>
    <s v="A"/>
    <n v="1996"/>
    <n v="0.59"/>
    <m/>
    <n v="40"/>
    <n v="39.472999999999999"/>
    <n v="3168033"/>
    <x v="1"/>
  </r>
  <r>
    <x v="1"/>
    <s v="AIREMISSION"/>
    <s v="CO2"/>
    <s v="MLN_TONNE"/>
    <s v="A"/>
    <n v="1997"/>
    <n v="1.43"/>
    <m/>
    <n v="41"/>
    <n v="40.034999999999997"/>
    <n v="3148281"/>
    <x v="1"/>
  </r>
  <r>
    <x v="1"/>
    <s v="AIREMISSION"/>
    <s v="CO2"/>
    <s v="TONNE_CAP"/>
    <s v="A"/>
    <n v="1997"/>
    <n v="0.45"/>
    <m/>
    <n v="41"/>
    <n v="40.034999999999997"/>
    <n v="3148281"/>
    <x v="1"/>
  </r>
  <r>
    <x v="1"/>
    <s v="AIREMISSION"/>
    <s v="CO2"/>
    <s v="MLN_TONNE"/>
    <s v="A"/>
    <n v="1998"/>
    <n v="1.76"/>
    <m/>
    <n v="42"/>
    <n v="40.600999999999999"/>
    <n v="3128530"/>
    <x v="1"/>
  </r>
  <r>
    <x v="1"/>
    <s v="AIREMISSION"/>
    <s v="CO2"/>
    <s v="TONNE_CAP"/>
    <s v="A"/>
    <n v="1998"/>
    <n v="0.56000000000000005"/>
    <m/>
    <n v="42"/>
    <n v="40.600999999999999"/>
    <n v="3128530"/>
    <x v="1"/>
  </r>
  <r>
    <x v="1"/>
    <s v="AIREMISSION"/>
    <s v="CO2"/>
    <s v="MLN_TONNE"/>
    <s v="A"/>
    <n v="1999"/>
    <n v="2.92"/>
    <m/>
    <n v="43"/>
    <n v="41.168999999999997"/>
    <n v="3108778"/>
    <x v="1"/>
  </r>
  <r>
    <x v="1"/>
    <s v="AIREMISSION"/>
    <s v="CO2"/>
    <s v="TONNE_CAP"/>
    <s v="A"/>
    <n v="1999"/>
    <n v="0.94"/>
    <m/>
    <n v="43"/>
    <n v="41.168999999999997"/>
    <n v="3108778"/>
    <x v="1"/>
  </r>
  <r>
    <x v="1"/>
    <s v="AIREMISSION"/>
    <s v="CO2"/>
    <s v="MLN_TONNE"/>
    <s v="A"/>
    <n v="2000"/>
    <n v="3.08"/>
    <m/>
    <n v="44"/>
    <n v="41.741"/>
    <n v="3089027"/>
    <x v="1"/>
  </r>
  <r>
    <x v="1"/>
    <s v="AIREMISSION"/>
    <s v="CO2"/>
    <s v="TONNE_CAP"/>
    <s v="A"/>
    <n v="2000"/>
    <n v="1"/>
    <m/>
    <n v="44"/>
    <n v="41.741"/>
    <n v="3089027"/>
    <x v="1"/>
  </r>
  <r>
    <x v="1"/>
    <s v="AIREMISSION"/>
    <s v="CO2"/>
    <s v="MLN_TONNE"/>
    <s v="A"/>
    <n v="2001"/>
    <n v="3.22"/>
    <m/>
    <n v="45"/>
    <n v="42.435000000000002"/>
    <n v="3060173"/>
    <x v="1"/>
  </r>
  <r>
    <x v="1"/>
    <s v="AIREMISSION"/>
    <s v="CO2"/>
    <s v="TONNE_CAP"/>
    <s v="A"/>
    <n v="2001"/>
    <n v="1.05"/>
    <m/>
    <n v="45"/>
    <n v="42.435000000000002"/>
    <n v="3060173"/>
    <x v="1"/>
  </r>
  <r>
    <x v="1"/>
    <s v="AIREMISSION"/>
    <s v="CO2"/>
    <s v="MLN_TONNE"/>
    <s v="A"/>
    <n v="2002"/>
    <n v="3.75"/>
    <m/>
    <n v="46"/>
    <n v="43.500999999999998"/>
    <n v="3051010"/>
    <x v="1"/>
  </r>
  <r>
    <x v="1"/>
    <s v="AIREMISSION"/>
    <s v="CO2"/>
    <s v="TONNE_CAP"/>
    <s v="A"/>
    <n v="2002"/>
    <n v="1.23"/>
    <m/>
    <n v="46"/>
    <n v="43.500999999999998"/>
    <n v="3051010"/>
    <x v="1"/>
  </r>
  <r>
    <x v="1"/>
    <s v="AIREMISSION"/>
    <s v="CO2"/>
    <s v="MLN_TONNE"/>
    <s v="A"/>
    <n v="2003"/>
    <n v="3.82"/>
    <m/>
    <n v="47"/>
    <n v="44.573"/>
    <n v="3039616"/>
    <x v="1"/>
  </r>
  <r>
    <x v="1"/>
    <s v="AIREMISSION"/>
    <s v="CO2"/>
    <s v="TONNE_CAP"/>
    <s v="A"/>
    <n v="2003"/>
    <n v="1.26"/>
    <m/>
    <n v="47"/>
    <n v="44.573"/>
    <n v="3039616"/>
    <x v="1"/>
  </r>
  <r>
    <x v="1"/>
    <s v="AIREMISSION"/>
    <s v="CO2"/>
    <s v="MLN_TONNE"/>
    <s v="A"/>
    <n v="2004"/>
    <n v="4.01"/>
    <m/>
    <n v="48"/>
    <n v="45.651000000000003"/>
    <n v="3026939"/>
    <x v="1"/>
  </r>
  <r>
    <x v="1"/>
    <s v="AIREMISSION"/>
    <s v="CO2"/>
    <s v="TONNE_CAP"/>
    <s v="A"/>
    <n v="2004"/>
    <n v="1.32"/>
    <m/>
    <n v="48"/>
    <n v="45.651000000000003"/>
    <n v="3026939"/>
    <x v="1"/>
  </r>
  <r>
    <x v="1"/>
    <s v="AIREMISSION"/>
    <s v="CO2"/>
    <s v="MLN_TONNE"/>
    <s v="A"/>
    <n v="2005"/>
    <n v="3.82"/>
    <m/>
    <n v="49"/>
    <n v="46.731000000000002"/>
    <n v="3011487"/>
    <x v="1"/>
  </r>
  <r>
    <x v="1"/>
    <s v="AIREMISSION"/>
    <s v="CO2"/>
    <s v="TONNE_CAP"/>
    <s v="A"/>
    <n v="2005"/>
    <n v="1.27"/>
    <m/>
    <n v="49"/>
    <n v="46.731000000000002"/>
    <n v="3011487"/>
    <x v="1"/>
  </r>
  <r>
    <x v="1"/>
    <s v="AIREMISSION"/>
    <s v="CO2"/>
    <s v="MLN_TONNE"/>
    <s v="A"/>
    <n v="2006"/>
    <n v="3.79"/>
    <m/>
    <n v="50"/>
    <n v="47.814999999999998"/>
    <n v="2992547"/>
    <x v="1"/>
  </r>
  <r>
    <x v="1"/>
    <s v="AIREMISSION"/>
    <s v="CO2"/>
    <s v="TONNE_CAP"/>
    <s v="A"/>
    <n v="2006"/>
    <n v="1.27"/>
    <m/>
    <n v="50"/>
    <n v="47.814999999999998"/>
    <n v="2992547"/>
    <x v="1"/>
  </r>
  <r>
    <x v="1"/>
    <s v="AIREMISSION"/>
    <s v="CO2"/>
    <s v="MLN_TONNE"/>
    <s v="A"/>
    <n v="2007"/>
    <n v="3.78"/>
    <m/>
    <n v="51"/>
    <n v="48.902000000000001"/>
    <n v="2970017"/>
    <x v="1"/>
  </r>
  <r>
    <x v="1"/>
    <s v="AIREMISSION"/>
    <s v="CO2"/>
    <s v="TONNE_CAP"/>
    <s v="A"/>
    <n v="2007"/>
    <n v="1.27"/>
    <m/>
    <n v="51"/>
    <n v="48.902000000000001"/>
    <n v="2970017"/>
    <x v="1"/>
  </r>
  <r>
    <x v="1"/>
    <s v="AIREMISSION"/>
    <s v="CO2"/>
    <s v="MLN_TONNE"/>
    <s v="A"/>
    <n v="2008"/>
    <n v="3.71"/>
    <m/>
    <n v="52"/>
    <n v="49.991"/>
    <n v="2947314"/>
    <x v="1"/>
  </r>
  <r>
    <x v="1"/>
    <s v="AIREMISSION"/>
    <s v="CO2"/>
    <s v="TONNE_CAP"/>
    <s v="A"/>
    <n v="2008"/>
    <n v="1.26"/>
    <m/>
    <n v="52"/>
    <n v="49.991"/>
    <n v="2947314"/>
    <x v="1"/>
  </r>
  <r>
    <x v="1"/>
    <s v="AIREMISSION"/>
    <s v="CO2"/>
    <s v="MLN_TONNE"/>
    <s v="A"/>
    <n v="2009"/>
    <n v="3.77"/>
    <m/>
    <n v="53"/>
    <n v="51.076000000000001"/>
    <n v="2927519"/>
    <x v="1"/>
  </r>
  <r>
    <x v="1"/>
    <s v="AIREMISSION"/>
    <s v="CO2"/>
    <s v="TONNE_CAP"/>
    <s v="A"/>
    <n v="2009"/>
    <n v="1.29"/>
    <m/>
    <n v="53"/>
    <n v="51.076000000000001"/>
    <n v="2927519"/>
    <x v="1"/>
  </r>
  <r>
    <x v="1"/>
    <s v="AIREMISSION"/>
    <s v="CO2"/>
    <s v="MLN_TONNE"/>
    <s v="A"/>
    <n v="2010"/>
    <n v="3.93"/>
    <m/>
    <n v="54"/>
    <n v="52.162999999999997"/>
    <n v="2913021"/>
    <x v="1"/>
  </r>
  <r>
    <x v="1"/>
    <s v="AIREMISSION"/>
    <s v="CO2"/>
    <s v="TONNE_CAP"/>
    <s v="A"/>
    <n v="2010"/>
    <n v="1.35"/>
    <m/>
    <n v="54"/>
    <n v="52.162999999999997"/>
    <n v="2913021"/>
    <x v="1"/>
  </r>
  <r>
    <x v="1"/>
    <s v="AIREMISSION"/>
    <s v="CO2"/>
    <s v="MLN_TONNE"/>
    <s v="A"/>
    <n v="2011"/>
    <n v="4.1399999999999997"/>
    <m/>
    <n v="55"/>
    <n v="53.247"/>
    <n v="2905195"/>
    <x v="1"/>
  </r>
  <r>
    <x v="1"/>
    <s v="AIREMISSION"/>
    <s v="CO2"/>
    <s v="TONNE_CAP"/>
    <s v="A"/>
    <n v="2011"/>
    <n v="1.43"/>
    <m/>
    <n v="55"/>
    <n v="53.247"/>
    <n v="2905195"/>
    <x v="1"/>
  </r>
  <r>
    <x v="1"/>
    <s v="AIREMISSION"/>
    <s v="CO2"/>
    <s v="MLN_TONNE"/>
    <s v="A"/>
    <n v="2012"/>
    <n v="3.48"/>
    <m/>
    <n v="56"/>
    <n v="54.33"/>
    <n v="2900401"/>
    <x v="1"/>
  </r>
  <r>
    <x v="1"/>
    <s v="AIREMISSION"/>
    <s v="CO2"/>
    <s v="TONNE_CAP"/>
    <s v="A"/>
    <n v="2012"/>
    <n v="1.2"/>
    <m/>
    <n v="56"/>
    <n v="54.33"/>
    <n v="2900401"/>
    <x v="1"/>
  </r>
  <r>
    <x v="1"/>
    <s v="AIREMISSION"/>
    <s v="CO2"/>
    <s v="MLN_TONNE"/>
    <s v="A"/>
    <n v="2013"/>
    <n v="3.64"/>
    <m/>
    <n v="57"/>
    <n v="55.383000000000003"/>
    <n v="2895092"/>
    <x v="1"/>
  </r>
  <r>
    <x v="1"/>
    <s v="AIREMISSION"/>
    <s v="CO2"/>
    <s v="TONNE_CAP"/>
    <s v="A"/>
    <n v="2013"/>
    <n v="1.26"/>
    <m/>
    <n v="57"/>
    <n v="55.383000000000003"/>
    <n v="2895092"/>
    <x v="1"/>
  </r>
  <r>
    <x v="1"/>
    <s v="AIREMISSION"/>
    <s v="CO2"/>
    <s v="MLN_TONNE"/>
    <s v="A"/>
    <n v="2014"/>
    <n v="4.12"/>
    <m/>
    <n v="58"/>
    <n v="56.408999999999999"/>
    <n v="2889104"/>
    <x v="1"/>
  </r>
  <r>
    <x v="1"/>
    <s v="AIREMISSION"/>
    <s v="CO2"/>
    <s v="TONNE_CAP"/>
    <s v="A"/>
    <n v="2014"/>
    <n v="1.42"/>
    <m/>
    <n v="58"/>
    <n v="56.408999999999999"/>
    <n v="2889104"/>
    <x v="1"/>
  </r>
  <r>
    <x v="2"/>
    <s v="AIREMISSION"/>
    <s v="CO2"/>
    <s v="MLN_TONNE"/>
    <s v="A"/>
    <n v="1971"/>
    <n v="2.46"/>
    <m/>
    <n v="15"/>
    <n v="79.8"/>
    <n v="278808"/>
    <x v="2"/>
  </r>
  <r>
    <x v="2"/>
    <s v="AIREMISSION"/>
    <s v="CO2"/>
    <s v="TONNE_CAP"/>
    <s v="A"/>
    <n v="1971"/>
    <n v="8.9499999999999993"/>
    <m/>
    <n v="15"/>
    <n v="79.8"/>
    <n v="278808"/>
    <x v="2"/>
  </r>
  <r>
    <x v="2"/>
    <s v="AIREMISSION"/>
    <s v="CO2"/>
    <s v="MLN_TONNE"/>
    <s v="A"/>
    <n v="1972"/>
    <n v="2.58"/>
    <m/>
    <n v="16"/>
    <n v="79.8"/>
    <n v="332760"/>
    <x v="2"/>
  </r>
  <r>
    <x v="2"/>
    <s v="AIREMISSION"/>
    <s v="CO2"/>
    <s v="TONNE_CAP"/>
    <s v="A"/>
    <n v="1972"/>
    <n v="7.98"/>
    <m/>
    <n v="16"/>
    <n v="79.8"/>
    <n v="332760"/>
    <x v="2"/>
  </r>
  <r>
    <x v="2"/>
    <s v="AIREMISSION"/>
    <s v="CO2"/>
    <s v="MLN_TONNE"/>
    <s v="A"/>
    <n v="1973"/>
    <n v="3.23"/>
    <m/>
    <n v="17"/>
    <n v="79.8"/>
    <n v="397174"/>
    <x v="2"/>
  </r>
  <r>
    <x v="2"/>
    <s v="AIREMISSION"/>
    <s v="CO2"/>
    <s v="TONNE_CAP"/>
    <s v="A"/>
    <n v="1973"/>
    <n v="8.44"/>
    <m/>
    <n v="17"/>
    <n v="79.8"/>
    <n v="397174"/>
    <x v="2"/>
  </r>
  <r>
    <x v="2"/>
    <s v="AIREMISSION"/>
    <s v="CO2"/>
    <s v="MLN_TONNE"/>
    <s v="A"/>
    <n v="1974"/>
    <n v="3.37"/>
    <m/>
    <n v="18"/>
    <n v="79.8"/>
    <n v="471364"/>
    <x v="2"/>
  </r>
  <r>
    <x v="2"/>
    <s v="AIREMISSION"/>
    <s v="CO2"/>
    <s v="TONNE_CAP"/>
    <s v="A"/>
    <n v="1974"/>
    <n v="7.46"/>
    <m/>
    <n v="18"/>
    <n v="79.8"/>
    <n v="471364"/>
    <x v="2"/>
  </r>
  <r>
    <x v="2"/>
    <s v="AIREMISSION"/>
    <s v="CO2"/>
    <s v="MLN_TONNE"/>
    <s v="A"/>
    <n v="1975"/>
    <n v="4.92"/>
    <m/>
    <n v="19"/>
    <n v="79.8"/>
    <n v="554324"/>
    <x v="2"/>
  </r>
  <r>
    <x v="2"/>
    <s v="AIREMISSION"/>
    <s v="CO2"/>
    <s v="TONNE_CAP"/>
    <s v="A"/>
    <n v="1975"/>
    <n v="9.26"/>
    <m/>
    <n v="19"/>
    <n v="79.8"/>
    <n v="554324"/>
    <x v="2"/>
  </r>
  <r>
    <x v="2"/>
    <s v="AIREMISSION"/>
    <s v="CO2"/>
    <s v="MLN_TONNE"/>
    <s v="A"/>
    <n v="1976"/>
    <n v="6.37"/>
    <m/>
    <n v="20"/>
    <n v="79.903000000000006"/>
    <n v="646943"/>
    <x v="2"/>
  </r>
  <r>
    <x v="2"/>
    <s v="AIREMISSION"/>
    <s v="CO2"/>
    <s v="TONNE_CAP"/>
    <s v="A"/>
    <n v="1976"/>
    <n v="10.24"/>
    <m/>
    <n v="20"/>
    <n v="79.903000000000006"/>
    <n v="646943"/>
    <x v="2"/>
  </r>
  <r>
    <x v="2"/>
    <s v="AIREMISSION"/>
    <s v="CO2"/>
    <s v="MLN_TONNE"/>
    <s v="A"/>
    <n v="1977"/>
    <n v="10.6"/>
    <m/>
    <n v="21"/>
    <n v="80.105999999999995"/>
    <n v="748117"/>
    <x v="2"/>
  </r>
  <r>
    <x v="2"/>
    <s v="AIREMISSION"/>
    <s v="CO2"/>
    <s v="TONNE_CAP"/>
    <s v="A"/>
    <n v="1977"/>
    <n v="14.66"/>
    <m/>
    <n v="21"/>
    <n v="80.105999999999995"/>
    <n v="748117"/>
    <x v="2"/>
  </r>
  <r>
    <x v="2"/>
    <s v="AIREMISSION"/>
    <s v="CO2"/>
    <s v="MLN_TONNE"/>
    <s v="A"/>
    <n v="1978"/>
    <n v="12.25"/>
    <m/>
    <n v="22"/>
    <n v="80.308999999999997"/>
    <n v="852262"/>
    <x v="2"/>
  </r>
  <r>
    <x v="2"/>
    <s v="AIREMISSION"/>
    <s v="CO2"/>
    <s v="TONNE_CAP"/>
    <s v="A"/>
    <n v="1978"/>
    <n v="14.81"/>
    <m/>
    <n v="22"/>
    <n v="80.308999999999997"/>
    <n v="852262"/>
    <x v="2"/>
  </r>
  <r>
    <x v="2"/>
    <s v="AIREMISSION"/>
    <s v="CO2"/>
    <s v="MLN_TONNE"/>
    <s v="A"/>
    <n v="1979"/>
    <n v="14.49"/>
    <m/>
    <n v="23"/>
    <n v="80.510000000000005"/>
    <n v="952040"/>
    <x v="2"/>
  </r>
  <r>
    <x v="2"/>
    <s v="AIREMISSION"/>
    <s v="CO2"/>
    <s v="TONNE_CAP"/>
    <s v="A"/>
    <n v="1979"/>
    <n v="15.64"/>
    <m/>
    <n v="23"/>
    <n v="80.510000000000005"/>
    <n v="952040"/>
    <x v="2"/>
  </r>
  <r>
    <x v="2"/>
    <s v="AIREMISSION"/>
    <s v="CO2"/>
    <s v="MLN_TONNE"/>
    <s v="A"/>
    <n v="1980"/>
    <n v="19.22"/>
    <m/>
    <n v="24"/>
    <n v="80.709999999999994"/>
    <n v="1042384"/>
    <x v="2"/>
  </r>
  <r>
    <x v="2"/>
    <s v="AIREMISSION"/>
    <s v="CO2"/>
    <s v="TONNE_CAP"/>
    <s v="A"/>
    <n v="1980"/>
    <n v="18.899999999999999"/>
    <m/>
    <n v="24"/>
    <n v="80.709999999999994"/>
    <n v="1042384"/>
    <x v="2"/>
  </r>
  <r>
    <x v="2"/>
    <s v="AIREMISSION"/>
    <s v="CO2"/>
    <s v="MLN_TONNE"/>
    <s v="A"/>
    <n v="1981"/>
    <n v="23.33"/>
    <m/>
    <n v="25"/>
    <n v="80.683000000000007"/>
    <n v="1120900"/>
    <x v="2"/>
  </r>
  <r>
    <x v="2"/>
    <s v="AIREMISSION"/>
    <s v="CO2"/>
    <s v="TONNE_CAP"/>
    <s v="A"/>
    <n v="1981"/>
    <n v="21.34"/>
    <m/>
    <n v="25"/>
    <n v="80.683000000000007"/>
    <n v="1120900"/>
    <x v="2"/>
  </r>
  <r>
    <x v="2"/>
    <s v="AIREMISSION"/>
    <s v="CO2"/>
    <s v="MLN_TONNE"/>
    <s v="A"/>
    <n v="1982"/>
    <n v="25.56"/>
    <m/>
    <n v="26"/>
    <n v="80.465999999999994"/>
    <n v="1189545"/>
    <x v="2"/>
  </r>
  <r>
    <x v="2"/>
    <s v="AIREMISSION"/>
    <s v="CO2"/>
    <s v="TONNE_CAP"/>
    <s v="A"/>
    <n v="1982"/>
    <n v="22.08"/>
    <m/>
    <n v="26"/>
    <n v="80.465999999999994"/>
    <n v="1189545"/>
    <x v="2"/>
  </r>
  <r>
    <x v="2"/>
    <s v="AIREMISSION"/>
    <s v="CO2"/>
    <s v="MLN_TONNE"/>
    <s v="A"/>
    <n v="1983"/>
    <n v="24.69"/>
    <m/>
    <n v="27"/>
    <n v="80.247"/>
    <n v="1253060"/>
    <x v="2"/>
  </r>
  <r>
    <x v="2"/>
    <s v="AIREMISSION"/>
    <s v="CO2"/>
    <s v="TONNE_CAP"/>
    <s v="A"/>
    <n v="1983"/>
    <n v="20.27"/>
    <m/>
    <n v="27"/>
    <n v="80.247"/>
    <n v="1253060"/>
    <x v="2"/>
  </r>
  <r>
    <x v="2"/>
    <s v="AIREMISSION"/>
    <s v="CO2"/>
    <s v="MLN_TONNE"/>
    <s v="A"/>
    <n v="1984"/>
    <n v="31.88"/>
    <m/>
    <n v="28"/>
    <n v="80.025999999999996"/>
    <n v="1318478"/>
    <x v="2"/>
  </r>
  <r>
    <x v="2"/>
    <s v="AIREMISSION"/>
    <s v="CO2"/>
    <s v="TONNE_CAP"/>
    <s v="A"/>
    <n v="1984"/>
    <n v="24.91"/>
    <m/>
    <n v="28"/>
    <n v="80.025999999999996"/>
    <n v="1318478"/>
    <x v="2"/>
  </r>
  <r>
    <x v="2"/>
    <s v="AIREMISSION"/>
    <s v="CO2"/>
    <s v="MLN_TONNE"/>
    <s v="A"/>
    <n v="1985"/>
    <n v="35.619999999999997"/>
    <m/>
    <n v="29"/>
    <n v="79.804000000000002"/>
    <n v="1391052"/>
    <x v="2"/>
  </r>
  <r>
    <x v="2"/>
    <s v="AIREMISSION"/>
    <s v="CO2"/>
    <s v="TONNE_CAP"/>
    <s v="A"/>
    <n v="1985"/>
    <n v="26.39"/>
    <m/>
    <n v="29"/>
    <n v="79.804000000000002"/>
    <n v="1391052"/>
    <x v="2"/>
  </r>
  <r>
    <x v="2"/>
    <s v="AIREMISSION"/>
    <s v="CO2"/>
    <s v="MLN_TONNE"/>
    <s v="A"/>
    <n v="1986"/>
    <n v="40.020000000000003"/>
    <m/>
    <n v="30"/>
    <n v="79.623999999999995"/>
    <n v="1472218"/>
    <x v="2"/>
  </r>
  <r>
    <x v="2"/>
    <s v="AIREMISSION"/>
    <s v="CO2"/>
    <s v="TONNE_CAP"/>
    <s v="A"/>
    <n v="1986"/>
    <n v="27.97"/>
    <m/>
    <n v="30"/>
    <n v="79.623999999999995"/>
    <n v="1472218"/>
    <x v="2"/>
  </r>
  <r>
    <x v="2"/>
    <s v="AIREMISSION"/>
    <s v="CO2"/>
    <s v="MLN_TONNE"/>
    <s v="A"/>
    <n v="1987"/>
    <n v="44.22"/>
    <m/>
    <n v="31"/>
    <n v="79.481999999999999"/>
    <n v="1560718"/>
    <x v="2"/>
  </r>
  <r>
    <x v="2"/>
    <s v="AIREMISSION"/>
    <s v="CO2"/>
    <s v="TONNE_CAP"/>
    <s v="A"/>
    <n v="1987"/>
    <n v="29.11"/>
    <m/>
    <n v="31"/>
    <n v="79.481999999999999"/>
    <n v="1560718"/>
    <x v="2"/>
  </r>
  <r>
    <x v="2"/>
    <s v="AIREMISSION"/>
    <s v="CO2"/>
    <s v="MLN_TONNE"/>
    <s v="A"/>
    <n v="1988"/>
    <n v="45.45"/>
    <m/>
    <n v="32"/>
    <n v="79.338999999999999"/>
    <n v="1655849"/>
    <x v="2"/>
  </r>
  <r>
    <x v="2"/>
    <s v="AIREMISSION"/>
    <s v="CO2"/>
    <s v="TONNE_CAP"/>
    <s v="A"/>
    <n v="1988"/>
    <n v="28.16"/>
    <m/>
    <n v="32"/>
    <n v="79.338999999999999"/>
    <n v="1655849"/>
    <x v="2"/>
  </r>
  <r>
    <x v="2"/>
    <s v="AIREMISSION"/>
    <s v="CO2"/>
    <s v="MLN_TONNE"/>
    <s v="A"/>
    <n v="1989"/>
    <n v="51.97"/>
    <m/>
    <n v="33"/>
    <n v="79.195999999999998"/>
    <n v="1756043"/>
    <x v="2"/>
  </r>
  <r>
    <x v="2"/>
    <s v="AIREMISSION"/>
    <s v="CO2"/>
    <s v="TONNE_CAP"/>
    <s v="A"/>
    <n v="1989"/>
    <n v="30.35"/>
    <m/>
    <n v="33"/>
    <n v="79.195999999999998"/>
    <n v="1756043"/>
    <x v="2"/>
  </r>
  <r>
    <x v="2"/>
    <s v="AIREMISSION"/>
    <s v="CO2"/>
    <s v="MLN_TONNE"/>
    <s v="A"/>
    <n v="1990"/>
    <n v="51.87"/>
    <m/>
    <n v="34"/>
    <n v="79.051000000000002"/>
    <n v="1860174"/>
    <x v="2"/>
  </r>
  <r>
    <x v="2"/>
    <s v="AIREMISSION"/>
    <s v="CO2"/>
    <s v="TONNE_CAP"/>
    <s v="A"/>
    <n v="1990"/>
    <n v="28.64"/>
    <m/>
    <n v="34"/>
    <n v="79.051000000000002"/>
    <n v="1860174"/>
    <x v="2"/>
  </r>
  <r>
    <x v="2"/>
    <s v="AIREMISSION"/>
    <s v="CO2"/>
    <s v="MLN_TONNE"/>
    <s v="A"/>
    <n v="1991"/>
    <n v="59.15"/>
    <m/>
    <n v="35"/>
    <n v="78.906000000000006"/>
    <n v="1970026"/>
    <x v="2"/>
  </r>
  <r>
    <x v="2"/>
    <s v="AIREMISSION"/>
    <s v="CO2"/>
    <s v="TONNE_CAP"/>
    <s v="A"/>
    <n v="1991"/>
    <n v="30.92"/>
    <m/>
    <n v="35"/>
    <n v="78.906000000000006"/>
    <n v="1970026"/>
    <x v="2"/>
  </r>
  <r>
    <x v="2"/>
    <s v="AIREMISSION"/>
    <s v="CO2"/>
    <s v="MLN_TONNE"/>
    <s v="A"/>
    <n v="1992"/>
    <n v="56.55"/>
    <m/>
    <n v="36"/>
    <n v="78.760000000000005"/>
    <n v="2086639"/>
    <x v="2"/>
  </r>
  <r>
    <x v="2"/>
    <s v="AIREMISSION"/>
    <s v="CO2"/>
    <s v="TONNE_CAP"/>
    <s v="A"/>
    <n v="1992"/>
    <n v="28.01"/>
    <m/>
    <n v="36"/>
    <n v="78.760000000000005"/>
    <n v="2086639"/>
    <x v="2"/>
  </r>
  <r>
    <x v="2"/>
    <s v="AIREMISSION"/>
    <s v="CO2"/>
    <s v="MLN_TONNE"/>
    <s v="A"/>
    <n v="1993"/>
    <n v="59.59"/>
    <m/>
    <n v="37"/>
    <n v="78.614000000000004"/>
    <n v="2207405"/>
    <x v="2"/>
  </r>
  <r>
    <x v="2"/>
    <s v="AIREMISSION"/>
    <s v="CO2"/>
    <s v="TONNE_CAP"/>
    <s v="A"/>
    <n v="1993"/>
    <n v="28"/>
    <m/>
    <n v="37"/>
    <n v="78.614000000000004"/>
    <n v="2207405"/>
    <x v="2"/>
  </r>
  <r>
    <x v="2"/>
    <s v="AIREMISSION"/>
    <s v="CO2"/>
    <s v="MLN_TONNE"/>
    <s v="A"/>
    <n v="1994"/>
    <n v="65.569999999999993"/>
    <m/>
    <n v="38"/>
    <n v="78.466999999999999"/>
    <n v="2328686"/>
    <x v="2"/>
  </r>
  <r>
    <x v="2"/>
    <s v="AIREMISSION"/>
    <s v="CO2"/>
    <s v="TONNE_CAP"/>
    <s v="A"/>
    <n v="1994"/>
    <n v="29.3"/>
    <m/>
    <n v="38"/>
    <n v="78.466999999999999"/>
    <n v="2328686"/>
    <x v="2"/>
  </r>
  <r>
    <x v="2"/>
    <s v="AIREMISSION"/>
    <s v="CO2"/>
    <s v="MLN_TONNE"/>
    <s v="A"/>
    <n v="1995"/>
    <n v="69.64"/>
    <m/>
    <n v="39"/>
    <n v="78.319000000000003"/>
    <n v="2448820"/>
    <x v="2"/>
  </r>
  <r>
    <x v="2"/>
    <s v="AIREMISSION"/>
    <s v="CO2"/>
    <s v="TONNE_CAP"/>
    <s v="A"/>
    <n v="1995"/>
    <n v="29.63"/>
    <m/>
    <n v="39"/>
    <n v="78.319000000000003"/>
    <n v="2448820"/>
    <x v="2"/>
  </r>
  <r>
    <x v="2"/>
    <s v="AIREMISSION"/>
    <s v="CO2"/>
    <s v="MLN_TONNE"/>
    <s v="A"/>
    <n v="1996"/>
    <n v="72.709999999999994"/>
    <m/>
    <n v="40"/>
    <n v="78.492999999999995"/>
    <n v="2571020"/>
    <x v="2"/>
  </r>
  <r>
    <x v="2"/>
    <s v="AIREMISSION"/>
    <s v="CO2"/>
    <s v="TONNE_CAP"/>
    <s v="A"/>
    <n v="1996"/>
    <n v="29.46"/>
    <m/>
    <n v="40"/>
    <n v="78.492999999999995"/>
    <n v="2571020"/>
    <x v="2"/>
  </r>
  <r>
    <x v="2"/>
    <s v="AIREMISSION"/>
    <s v="CO2"/>
    <s v="MLN_TONNE"/>
    <s v="A"/>
    <n v="1997"/>
    <n v="76.650000000000006"/>
    <m/>
    <n v="41"/>
    <n v="78.938000000000002"/>
    <n v="2700010"/>
    <x v="2"/>
  </r>
  <r>
    <x v="2"/>
    <s v="AIREMISSION"/>
    <s v="CO2"/>
    <s v="TONNE_CAP"/>
    <s v="A"/>
    <n v="1997"/>
    <n v="29.54"/>
    <m/>
    <n v="41"/>
    <n v="78.938000000000002"/>
    <n v="2700010"/>
    <x v="2"/>
  </r>
  <r>
    <x v="2"/>
    <s v="AIREMISSION"/>
    <s v="CO2"/>
    <s v="MLN_TONNE"/>
    <s v="A"/>
    <n v="1998"/>
    <n v="78.41"/>
    <m/>
    <n v="42"/>
    <n v="79.378"/>
    <n v="2838145"/>
    <x v="2"/>
  </r>
  <r>
    <x v="2"/>
    <s v="AIREMISSION"/>
    <s v="CO2"/>
    <s v="TONNE_CAP"/>
    <s v="A"/>
    <n v="1998"/>
    <n v="28.68"/>
    <m/>
    <n v="42"/>
    <n v="79.378"/>
    <n v="2838145"/>
    <x v="2"/>
  </r>
  <r>
    <x v="2"/>
    <s v="AIREMISSION"/>
    <s v="CO2"/>
    <s v="MLN_TONNE"/>
    <s v="A"/>
    <n v="1999"/>
    <n v="80.61"/>
    <m/>
    <n v="43"/>
    <n v="79.81"/>
    <n v="2988162"/>
    <x v="2"/>
  </r>
  <r>
    <x v="2"/>
    <s v="AIREMISSION"/>
    <s v="CO2"/>
    <s v="TONNE_CAP"/>
    <s v="A"/>
    <n v="1999"/>
    <n v="27.95"/>
    <m/>
    <n v="43"/>
    <n v="79.81"/>
    <n v="2988162"/>
    <x v="2"/>
  </r>
  <r>
    <x v="2"/>
    <s v="AIREMISSION"/>
    <s v="CO2"/>
    <s v="MLN_TONNE"/>
    <s v="A"/>
    <n v="2000"/>
    <n v="79.83"/>
    <m/>
    <n v="44"/>
    <n v="80.236000000000004"/>
    <n v="3154925"/>
    <x v="2"/>
  </r>
  <r>
    <x v="2"/>
    <s v="AIREMISSION"/>
    <s v="CO2"/>
    <s v="TONNE_CAP"/>
    <s v="A"/>
    <n v="2000"/>
    <n v="26.17"/>
    <m/>
    <n v="44"/>
    <n v="80.236000000000004"/>
    <n v="3154925"/>
    <x v="2"/>
  </r>
  <r>
    <x v="2"/>
    <s v="AIREMISSION"/>
    <s v="CO2"/>
    <s v="MLN_TONNE"/>
    <s v="A"/>
    <n v="2001"/>
    <n v="92.52"/>
    <m/>
    <n v="45"/>
    <n v="80.655000000000001"/>
    <n v="3326032"/>
    <x v="2"/>
  </r>
  <r>
    <x v="2"/>
    <s v="AIREMISSION"/>
    <s v="CO2"/>
    <s v="TONNE_CAP"/>
    <s v="A"/>
    <n v="2001"/>
    <n v="28.75"/>
    <m/>
    <n v="45"/>
    <n v="80.655000000000001"/>
    <n v="3326032"/>
    <x v="2"/>
  </r>
  <r>
    <x v="2"/>
    <s v="AIREMISSION"/>
    <s v="CO2"/>
    <s v="MLN_TONNE"/>
    <s v="A"/>
    <n v="2002"/>
    <n v="94.54"/>
    <m/>
    <n v="46"/>
    <n v="81.066999999999993"/>
    <n v="3507232"/>
    <x v="2"/>
  </r>
  <r>
    <x v="2"/>
    <s v="AIREMISSION"/>
    <s v="CO2"/>
    <s v="TONNE_CAP"/>
    <s v="A"/>
    <n v="2002"/>
    <n v="27.85"/>
    <m/>
    <n v="46"/>
    <n v="81.066999999999993"/>
    <n v="3507232"/>
    <x v="2"/>
  </r>
  <r>
    <x v="2"/>
    <s v="AIREMISSION"/>
    <s v="CO2"/>
    <s v="MLN_TONNE"/>
    <s v="A"/>
    <n v="2003"/>
    <n v="98.77"/>
    <m/>
    <n v="47"/>
    <n v="81.471999999999994"/>
    <n v="3741932"/>
    <x v="2"/>
  </r>
  <r>
    <x v="2"/>
    <s v="AIREMISSION"/>
    <s v="CO2"/>
    <s v="TONNE_CAP"/>
    <s v="A"/>
    <n v="2003"/>
    <n v="27.24"/>
    <m/>
    <n v="47"/>
    <n v="81.471999999999994"/>
    <n v="3741932"/>
    <x v="2"/>
  </r>
  <r>
    <x v="2"/>
    <s v="AIREMISSION"/>
    <s v="CO2"/>
    <s v="MLN_TONNE"/>
    <s v="A"/>
    <n v="2004"/>
    <n v="104.99"/>
    <m/>
    <n v="48"/>
    <n v="81.870999999999995"/>
    <n v="4087931"/>
    <x v="2"/>
  </r>
  <r>
    <x v="2"/>
    <s v="AIREMISSION"/>
    <s v="CO2"/>
    <s v="TONNE_CAP"/>
    <s v="A"/>
    <n v="2004"/>
    <n v="26.41"/>
    <m/>
    <n v="48"/>
    <n v="81.870999999999995"/>
    <n v="4087931"/>
    <x v="2"/>
  </r>
  <r>
    <x v="2"/>
    <s v="AIREMISSION"/>
    <s v="CO2"/>
    <s v="MLN_TONNE"/>
    <s v="A"/>
    <n v="2005"/>
    <n v="111.11"/>
    <m/>
    <n v="49"/>
    <n v="82.262"/>
    <n v="4579562"/>
    <x v="2"/>
  </r>
  <r>
    <x v="2"/>
    <s v="AIREMISSION"/>
    <s v="CO2"/>
    <s v="TONNE_CAP"/>
    <s v="A"/>
    <n v="2005"/>
    <n v="24.79"/>
    <m/>
    <n v="49"/>
    <n v="82.262"/>
    <n v="4579562"/>
    <x v="2"/>
  </r>
  <r>
    <x v="2"/>
    <s v="AIREMISSION"/>
    <s v="CO2"/>
    <s v="MLN_TONNE"/>
    <s v="A"/>
    <n v="2006"/>
    <n v="115.02"/>
    <m/>
    <n v="50"/>
    <n v="82.647999999999996"/>
    <n v="5242032"/>
    <x v="2"/>
  </r>
  <r>
    <x v="2"/>
    <s v="AIREMISSION"/>
    <s v="CO2"/>
    <s v="TONNE_CAP"/>
    <s v="A"/>
    <n v="2006"/>
    <n v="22.24"/>
    <m/>
    <n v="50"/>
    <n v="82.647999999999996"/>
    <n v="5242032"/>
    <x v="2"/>
  </r>
  <r>
    <x v="2"/>
    <s v="AIREMISSION"/>
    <s v="CO2"/>
    <s v="MLN_TONNE"/>
    <s v="A"/>
    <n v="2007"/>
    <n v="124.15"/>
    <m/>
    <n v="51"/>
    <n v="83.019000000000005"/>
    <n v="6044067"/>
    <x v="2"/>
  </r>
  <r>
    <x v="2"/>
    <s v="AIREMISSION"/>
    <s v="CO2"/>
    <s v="TONNE_CAP"/>
    <s v="A"/>
    <n v="2007"/>
    <n v="20.66"/>
    <m/>
    <n v="51"/>
    <n v="83.019000000000005"/>
    <n v="6044067"/>
    <x v="2"/>
  </r>
  <r>
    <x v="2"/>
    <s v="AIREMISSION"/>
    <s v="CO2"/>
    <s v="MLN_TONNE"/>
    <s v="A"/>
    <n v="2008"/>
    <n v="146.47999999999999"/>
    <m/>
    <n v="52"/>
    <n v="83.376999999999995"/>
    <n v="6894278"/>
    <x v="2"/>
  </r>
  <r>
    <x v="2"/>
    <s v="AIREMISSION"/>
    <s v="CO2"/>
    <s v="TONNE_CAP"/>
    <s v="A"/>
    <n v="2008"/>
    <n v="21.23"/>
    <m/>
    <n v="52"/>
    <n v="83.376999999999995"/>
    <n v="6894278"/>
    <x v="2"/>
  </r>
  <r>
    <x v="2"/>
    <s v="AIREMISSION"/>
    <s v="CO2"/>
    <s v="MLN_TONNE"/>
    <s v="A"/>
    <n v="2009"/>
    <n v="147"/>
    <m/>
    <n v="53"/>
    <n v="83.722999999999999"/>
    <n v="7666393"/>
    <x v="2"/>
  </r>
  <r>
    <x v="2"/>
    <s v="AIREMISSION"/>
    <s v="CO2"/>
    <s v="TONNE_CAP"/>
    <s v="A"/>
    <n v="2009"/>
    <n v="19.079999999999998"/>
    <m/>
    <n v="53"/>
    <n v="83.722999999999999"/>
    <n v="7666393"/>
    <x v="2"/>
  </r>
  <r>
    <x v="2"/>
    <s v="AIREMISSION"/>
    <s v="CO2"/>
    <s v="MLN_TONNE"/>
    <s v="A"/>
    <n v="2010"/>
    <n v="151.75"/>
    <m/>
    <n v="54"/>
    <n v="84.055000000000007"/>
    <n v="8270684"/>
    <x v="2"/>
  </r>
  <r>
    <x v="2"/>
    <s v="AIREMISSION"/>
    <s v="CO2"/>
    <s v="TONNE_CAP"/>
    <s v="A"/>
    <n v="2010"/>
    <n v="18.22"/>
    <m/>
    <n v="54"/>
    <n v="84.055000000000007"/>
    <n v="8270684"/>
    <x v="2"/>
  </r>
  <r>
    <x v="2"/>
    <s v="AIREMISSION"/>
    <s v="CO2"/>
    <s v="MLN_TONNE"/>
    <s v="A"/>
    <n v="2011"/>
    <n v="159.13999999999999"/>
    <m/>
    <n v="55"/>
    <n v="84.375"/>
    <n v="8672475"/>
    <x v="2"/>
  </r>
  <r>
    <x v="2"/>
    <s v="AIREMISSION"/>
    <s v="CO2"/>
    <s v="TONNE_CAP"/>
    <s v="A"/>
    <n v="2011"/>
    <n v="18.22"/>
    <m/>
    <n v="55"/>
    <n v="84.375"/>
    <n v="8672475"/>
    <x v="2"/>
  </r>
  <r>
    <x v="2"/>
    <s v="AIREMISSION"/>
    <s v="CO2"/>
    <s v="MLN_TONNE"/>
    <s v="A"/>
    <n v="2012"/>
    <n v="169.9"/>
    <m/>
    <n v="56"/>
    <n v="84.683999999999997"/>
    <n v="8900453"/>
    <x v="2"/>
  </r>
  <r>
    <x v="2"/>
    <s v="AIREMISSION"/>
    <s v="CO2"/>
    <s v="TONNE_CAP"/>
    <s v="A"/>
    <n v="2012"/>
    <n v="18.98"/>
    <m/>
    <n v="56"/>
    <n v="84.683999999999997"/>
    <n v="8900453"/>
    <x v="2"/>
  </r>
  <r>
    <x v="2"/>
    <s v="AIREMISSION"/>
    <s v="CO2"/>
    <s v="MLN_TONNE"/>
    <s v="A"/>
    <n v="2013"/>
    <n v="173.47"/>
    <m/>
    <n v="57"/>
    <n v="84.980999999999995"/>
    <n v="9006263"/>
    <x v="2"/>
  </r>
  <r>
    <x v="2"/>
    <s v="AIREMISSION"/>
    <s v="CO2"/>
    <s v="TONNE_CAP"/>
    <s v="A"/>
    <n v="2013"/>
    <n v="19.190000000000001"/>
    <m/>
    <n v="57"/>
    <n v="84.980999999999995"/>
    <n v="9006263"/>
    <x v="2"/>
  </r>
  <r>
    <x v="2"/>
    <s v="AIREMISSION"/>
    <s v="CO2"/>
    <s v="MLN_TONNE"/>
    <s v="A"/>
    <n v="2014"/>
    <n v="175.43"/>
    <m/>
    <n v="58"/>
    <n v="85.266000000000005"/>
    <n v="9070867"/>
    <x v="2"/>
  </r>
  <r>
    <x v="2"/>
    <s v="AIREMISSION"/>
    <s v="CO2"/>
    <s v="TONNE_CAP"/>
    <s v="A"/>
    <n v="2014"/>
    <n v="19.309999999999999"/>
    <m/>
    <n v="58"/>
    <n v="85.266000000000005"/>
    <n v="9070867"/>
    <x v="2"/>
  </r>
  <r>
    <x v="3"/>
    <s v="AIREMISSION"/>
    <s v="CO2"/>
    <s v="MLN_TONNE"/>
    <s v="A"/>
    <n v="1971"/>
    <n v="82.49"/>
    <m/>
    <n v="15"/>
    <n v="79.320999999999998"/>
    <n v="24366439"/>
    <x v="3"/>
  </r>
  <r>
    <x v="3"/>
    <s v="AIREMISSION"/>
    <s v="CO2"/>
    <s v="TONNE_CAP"/>
    <s v="A"/>
    <n v="1971"/>
    <n v="3.39"/>
    <m/>
    <n v="15"/>
    <n v="79.320999999999998"/>
    <n v="24366439"/>
    <x v="3"/>
  </r>
  <r>
    <x v="3"/>
    <s v="AIREMISSION"/>
    <s v="CO2"/>
    <s v="MLN_TONNE"/>
    <s v="A"/>
    <n v="1972"/>
    <n v="83.54"/>
    <m/>
    <n v="16"/>
    <n v="79.742999999999995"/>
    <n v="24782949"/>
    <x v="3"/>
  </r>
  <r>
    <x v="3"/>
    <s v="AIREMISSION"/>
    <s v="CO2"/>
    <s v="TONNE_CAP"/>
    <s v="A"/>
    <n v="1972"/>
    <n v="3.37"/>
    <m/>
    <n v="16"/>
    <n v="79.742999999999995"/>
    <n v="24782949"/>
    <x v="3"/>
  </r>
  <r>
    <x v="3"/>
    <s v="AIREMISSION"/>
    <s v="CO2"/>
    <s v="MLN_TONNE"/>
    <s v="A"/>
    <n v="1973"/>
    <n v="87.32"/>
    <m/>
    <n v="17"/>
    <n v="80.158000000000001"/>
    <n v="25213388"/>
    <x v="3"/>
  </r>
  <r>
    <x v="3"/>
    <s v="AIREMISSION"/>
    <s v="CO2"/>
    <s v="TONNE_CAP"/>
    <s v="A"/>
    <n v="1973"/>
    <n v="3.46"/>
    <m/>
    <n v="17"/>
    <n v="80.158000000000001"/>
    <n v="25213388"/>
    <x v="3"/>
  </r>
  <r>
    <x v="3"/>
    <s v="AIREMISSION"/>
    <s v="CO2"/>
    <s v="MLN_TONNE"/>
    <s v="A"/>
    <n v="1974"/>
    <n v="87.32"/>
    <m/>
    <n v="18"/>
    <n v="80.566999999999993"/>
    <n v="25644506"/>
    <x v="3"/>
  </r>
  <r>
    <x v="3"/>
    <s v="AIREMISSION"/>
    <s v="CO2"/>
    <s v="TONNE_CAP"/>
    <s v="A"/>
    <n v="1974"/>
    <n v="3.4"/>
    <m/>
    <n v="18"/>
    <n v="80.566999999999993"/>
    <n v="25644506"/>
    <x v="3"/>
  </r>
  <r>
    <x v="3"/>
    <s v="AIREMISSION"/>
    <s v="CO2"/>
    <s v="MLN_TONNE"/>
    <s v="A"/>
    <n v="1975"/>
    <n v="85.2"/>
    <m/>
    <n v="19"/>
    <n v="80.968999999999994"/>
    <n v="26066975"/>
    <x v="3"/>
  </r>
  <r>
    <x v="3"/>
    <s v="AIREMISSION"/>
    <s v="CO2"/>
    <s v="TONNE_CAP"/>
    <s v="A"/>
    <n v="1975"/>
    <n v="3.27"/>
    <m/>
    <n v="19"/>
    <n v="80.968999999999994"/>
    <n v="26066975"/>
    <x v="3"/>
  </r>
  <r>
    <x v="3"/>
    <s v="AIREMISSION"/>
    <s v="CO2"/>
    <s v="MLN_TONNE"/>
    <s v="A"/>
    <n v="1976"/>
    <n v="89.33"/>
    <m/>
    <n v="20"/>
    <n v="81.366"/>
    <n v="26477152"/>
    <x v="3"/>
  </r>
  <r>
    <x v="3"/>
    <s v="AIREMISSION"/>
    <s v="CO2"/>
    <s v="TONNE_CAP"/>
    <s v="A"/>
    <n v="1976"/>
    <n v="3.37"/>
    <m/>
    <n v="20"/>
    <n v="81.366"/>
    <n v="26477152"/>
    <x v="3"/>
  </r>
  <r>
    <x v="3"/>
    <s v="AIREMISSION"/>
    <s v="CO2"/>
    <s v="MLN_TONNE"/>
    <s v="A"/>
    <n v="1977"/>
    <n v="93"/>
    <m/>
    <n v="21"/>
    <n v="81.754999999999995"/>
    <n v="26878565"/>
    <x v="3"/>
  </r>
  <r>
    <x v="3"/>
    <s v="AIREMISSION"/>
    <s v="CO2"/>
    <s v="TONNE_CAP"/>
    <s v="A"/>
    <n v="1977"/>
    <n v="3.46"/>
    <m/>
    <n v="21"/>
    <n v="81.754999999999995"/>
    <n v="26878565"/>
    <x v="3"/>
  </r>
  <r>
    <x v="3"/>
    <s v="AIREMISSION"/>
    <s v="CO2"/>
    <s v="MLN_TONNE"/>
    <s v="A"/>
    <n v="1978"/>
    <n v="92.33"/>
    <m/>
    <n v="22"/>
    <n v="82.138999999999996"/>
    <n v="27277741"/>
    <x v="3"/>
  </r>
  <r>
    <x v="3"/>
    <s v="AIREMISSION"/>
    <s v="CO2"/>
    <s v="TONNE_CAP"/>
    <s v="A"/>
    <n v="1978"/>
    <n v="3.38"/>
    <m/>
    <n v="22"/>
    <n v="82.138999999999996"/>
    <n v="27277741"/>
    <x v="3"/>
  </r>
  <r>
    <x v="3"/>
    <s v="AIREMISSION"/>
    <s v="CO2"/>
    <s v="MLN_TONNE"/>
    <s v="A"/>
    <n v="1979"/>
    <n v="97.45"/>
    <m/>
    <n v="23"/>
    <n v="82.516000000000005"/>
    <n v="27684534"/>
    <x v="3"/>
  </r>
  <r>
    <x v="3"/>
    <s v="AIREMISSION"/>
    <s v="CO2"/>
    <s v="TONNE_CAP"/>
    <s v="A"/>
    <n v="1979"/>
    <n v="3.52"/>
    <m/>
    <n v="23"/>
    <n v="82.516000000000005"/>
    <n v="27684534"/>
    <x v="3"/>
  </r>
  <r>
    <x v="3"/>
    <s v="AIREMISSION"/>
    <s v="CO2"/>
    <s v="MLN_TONNE"/>
    <s v="A"/>
    <n v="1980"/>
    <n v="95.17"/>
    <m/>
    <n v="24"/>
    <n v="82.887"/>
    <n v="28105888"/>
    <x v="3"/>
  </r>
  <r>
    <x v="3"/>
    <s v="AIREMISSION"/>
    <s v="CO2"/>
    <s v="TONNE_CAP"/>
    <s v="A"/>
    <n v="1980"/>
    <n v="3.39"/>
    <m/>
    <n v="24"/>
    <n v="82.887"/>
    <n v="28105888"/>
    <x v="3"/>
  </r>
  <r>
    <x v="3"/>
    <s v="AIREMISSION"/>
    <s v="CO2"/>
    <s v="MLN_TONNE"/>
    <s v="A"/>
    <n v="1981"/>
    <n v="93.97"/>
    <m/>
    <n v="25"/>
    <n v="83.313000000000002"/>
    <n v="28543364"/>
    <x v="3"/>
  </r>
  <r>
    <x v="3"/>
    <s v="AIREMISSION"/>
    <s v="CO2"/>
    <s v="TONNE_CAP"/>
    <s v="A"/>
    <n v="1981"/>
    <n v="3.29"/>
    <m/>
    <n v="25"/>
    <n v="83.313000000000002"/>
    <n v="28543364"/>
    <x v="3"/>
  </r>
  <r>
    <x v="3"/>
    <s v="AIREMISSION"/>
    <s v="CO2"/>
    <s v="MLN_TONNE"/>
    <s v="A"/>
    <n v="1982"/>
    <n v="92.48"/>
    <m/>
    <n v="26"/>
    <n v="83.759"/>
    <n v="28993987"/>
    <x v="3"/>
  </r>
  <r>
    <x v="3"/>
    <s v="AIREMISSION"/>
    <s v="CO2"/>
    <s v="TONNE_CAP"/>
    <s v="A"/>
    <n v="1982"/>
    <n v="3.19"/>
    <m/>
    <n v="26"/>
    <n v="83.759"/>
    <n v="28993987"/>
    <x v="3"/>
  </r>
  <r>
    <x v="3"/>
    <s v="AIREMISSION"/>
    <s v="CO2"/>
    <s v="MLN_TONNE"/>
    <s v="A"/>
    <n v="1983"/>
    <n v="94.72"/>
    <m/>
    <n v="27"/>
    <n v="84.194000000000003"/>
    <n v="29454738"/>
    <x v="3"/>
  </r>
  <r>
    <x v="3"/>
    <s v="AIREMISSION"/>
    <s v="CO2"/>
    <s v="TONNE_CAP"/>
    <s v="A"/>
    <n v="1983"/>
    <n v="3.22"/>
    <m/>
    <n v="27"/>
    <n v="84.194000000000003"/>
    <n v="29454738"/>
    <x v="3"/>
  </r>
  <r>
    <x v="3"/>
    <s v="AIREMISSION"/>
    <s v="CO2"/>
    <s v="MLN_TONNE"/>
    <s v="A"/>
    <n v="1984"/>
    <n v="93.17"/>
    <m/>
    <n v="28"/>
    <n v="84.620999999999995"/>
    <n v="29920904"/>
    <x v="3"/>
  </r>
  <r>
    <x v="3"/>
    <s v="AIREMISSION"/>
    <s v="CO2"/>
    <s v="TONNE_CAP"/>
    <s v="A"/>
    <n v="1984"/>
    <n v="3.11"/>
    <m/>
    <n v="28"/>
    <n v="84.620999999999995"/>
    <n v="29920904"/>
    <x v="3"/>
  </r>
  <r>
    <x v="3"/>
    <s v="AIREMISSION"/>
    <s v="CO2"/>
    <s v="MLN_TONNE"/>
    <s v="A"/>
    <n v="1985"/>
    <n v="87.75"/>
    <m/>
    <n v="29"/>
    <n v="85.037999999999997"/>
    <n v="30388783"/>
    <x v="3"/>
  </r>
  <r>
    <x v="3"/>
    <s v="AIREMISSION"/>
    <s v="CO2"/>
    <s v="TONNE_CAP"/>
    <s v="A"/>
    <n v="1985"/>
    <n v="2.89"/>
    <m/>
    <n v="29"/>
    <n v="85.037999999999997"/>
    <n v="30388783"/>
    <x v="3"/>
  </r>
  <r>
    <x v="3"/>
    <s v="AIREMISSION"/>
    <s v="CO2"/>
    <s v="MLN_TONNE"/>
    <s v="A"/>
    <n v="1986"/>
    <n v="96.45"/>
    <m/>
    <n v="30"/>
    <n v="85.444999999999993"/>
    <n v="30857244"/>
    <x v="3"/>
  </r>
  <r>
    <x v="3"/>
    <s v="AIREMISSION"/>
    <s v="CO2"/>
    <s v="TONNE_CAP"/>
    <s v="A"/>
    <n v="1986"/>
    <n v="3.13"/>
    <m/>
    <n v="30"/>
    <n v="85.444999999999993"/>
    <n v="30857244"/>
    <x v="3"/>
  </r>
  <r>
    <x v="3"/>
    <s v="AIREMISSION"/>
    <s v="CO2"/>
    <s v="MLN_TONNE"/>
    <s v="A"/>
    <n v="1987"/>
    <n v="101.13"/>
    <m/>
    <n v="31"/>
    <n v="85.843000000000004"/>
    <n v="31326473"/>
    <x v="3"/>
  </r>
  <r>
    <x v="3"/>
    <s v="AIREMISSION"/>
    <s v="CO2"/>
    <s v="TONNE_CAP"/>
    <s v="A"/>
    <n v="1987"/>
    <n v="3.23"/>
    <m/>
    <n v="31"/>
    <n v="85.843000000000004"/>
    <n v="31326473"/>
    <x v="3"/>
  </r>
  <r>
    <x v="3"/>
    <s v="AIREMISSION"/>
    <s v="CO2"/>
    <s v="MLN_TONNE"/>
    <s v="A"/>
    <n v="1988"/>
    <n v="106.57"/>
    <m/>
    <n v="32"/>
    <n v="86.233000000000004"/>
    <n v="31795517"/>
    <x v="3"/>
  </r>
  <r>
    <x v="3"/>
    <s v="AIREMISSION"/>
    <s v="CO2"/>
    <s v="TONNE_CAP"/>
    <s v="A"/>
    <n v="1988"/>
    <n v="3.35"/>
    <m/>
    <n v="32"/>
    <n v="86.233000000000004"/>
    <n v="31795517"/>
    <x v="3"/>
  </r>
  <r>
    <x v="3"/>
    <s v="AIREMISSION"/>
    <s v="CO2"/>
    <s v="MLN_TONNE"/>
    <s v="A"/>
    <n v="1989"/>
    <n v="104.69"/>
    <m/>
    <n v="33"/>
    <n v="86.613"/>
    <n v="32263561"/>
    <x v="3"/>
  </r>
  <r>
    <x v="3"/>
    <s v="AIREMISSION"/>
    <s v="CO2"/>
    <s v="TONNE_CAP"/>
    <s v="A"/>
    <n v="1989"/>
    <n v="3.24"/>
    <m/>
    <n v="33"/>
    <n v="86.613"/>
    <n v="32263561"/>
    <x v="3"/>
  </r>
  <r>
    <x v="3"/>
    <s v="AIREMISSION"/>
    <s v="CO2"/>
    <s v="MLN_TONNE"/>
    <s v="A"/>
    <n v="1990"/>
    <n v="99.38"/>
    <m/>
    <n v="34"/>
    <n v="86.983999999999995"/>
    <n v="32729739"/>
    <x v="3"/>
  </r>
  <r>
    <x v="3"/>
    <s v="AIREMISSION"/>
    <s v="CO2"/>
    <s v="TONNE_CAP"/>
    <s v="A"/>
    <n v="1990"/>
    <n v="3.04"/>
    <m/>
    <n v="34"/>
    <n v="86.983999999999995"/>
    <n v="32729739"/>
    <x v="3"/>
  </r>
  <r>
    <x v="3"/>
    <s v="AIREMISSION"/>
    <s v="CO2"/>
    <s v="MLN_TONNE"/>
    <s v="A"/>
    <n v="1991"/>
    <n v="104.76"/>
    <m/>
    <n v="35"/>
    <n v="87.328000000000003"/>
    <n v="33193918"/>
    <x v="3"/>
  </r>
  <r>
    <x v="3"/>
    <s v="AIREMISSION"/>
    <s v="CO2"/>
    <s v="TONNE_CAP"/>
    <s v="A"/>
    <n v="1991"/>
    <n v="3.16"/>
    <m/>
    <n v="35"/>
    <n v="87.328000000000003"/>
    <n v="33193918"/>
    <x v="3"/>
  </r>
  <r>
    <x v="3"/>
    <s v="AIREMISSION"/>
    <s v="CO2"/>
    <s v="MLN_TONNE"/>
    <s v="A"/>
    <n v="1992"/>
    <n v="106.57"/>
    <m/>
    <n v="36"/>
    <n v="87.542000000000002"/>
    <n v="33655151"/>
    <x v="3"/>
  </r>
  <r>
    <x v="3"/>
    <s v="AIREMISSION"/>
    <s v="CO2"/>
    <s v="TONNE_CAP"/>
    <s v="A"/>
    <n v="1992"/>
    <n v="3.17"/>
    <m/>
    <n v="36"/>
    <n v="87.542000000000002"/>
    <n v="33655151"/>
    <x v="3"/>
  </r>
  <r>
    <x v="3"/>
    <s v="AIREMISSION"/>
    <s v="CO2"/>
    <s v="MLN_TONNE"/>
    <s v="A"/>
    <n v="1993"/>
    <n v="107.32"/>
    <m/>
    <n v="37"/>
    <n v="87.751999999999995"/>
    <n v="34110917"/>
    <x v="3"/>
  </r>
  <r>
    <x v="3"/>
    <s v="AIREMISSION"/>
    <s v="CO2"/>
    <s v="TONNE_CAP"/>
    <s v="A"/>
    <n v="1993"/>
    <n v="3.15"/>
    <m/>
    <n v="37"/>
    <n v="87.751999999999995"/>
    <n v="34110917"/>
    <x v="3"/>
  </r>
  <r>
    <x v="3"/>
    <s v="AIREMISSION"/>
    <s v="CO2"/>
    <s v="MLN_TONNE"/>
    <s v="A"/>
    <n v="1994"/>
    <n v="114.9"/>
    <m/>
    <n v="38"/>
    <n v="87.96"/>
    <n v="34558115"/>
    <x v="3"/>
  </r>
  <r>
    <x v="3"/>
    <s v="AIREMISSION"/>
    <s v="CO2"/>
    <s v="TONNE_CAP"/>
    <s v="A"/>
    <n v="1994"/>
    <n v="3.32"/>
    <m/>
    <n v="38"/>
    <n v="87.96"/>
    <n v="34558115"/>
    <x v="3"/>
  </r>
  <r>
    <x v="3"/>
    <s v="AIREMISSION"/>
    <s v="CO2"/>
    <s v="MLN_TONNE"/>
    <s v="A"/>
    <n v="1995"/>
    <n v="117.29"/>
    <m/>
    <n v="39"/>
    <n v="88.164000000000001"/>
    <n v="34994814"/>
    <x v="3"/>
  </r>
  <r>
    <x v="3"/>
    <s v="AIREMISSION"/>
    <s v="CO2"/>
    <s v="TONNE_CAP"/>
    <s v="A"/>
    <n v="1995"/>
    <n v="3.35"/>
    <m/>
    <n v="39"/>
    <n v="88.164000000000001"/>
    <n v="34994814"/>
    <x v="3"/>
  </r>
  <r>
    <x v="3"/>
    <s v="AIREMISSION"/>
    <s v="CO2"/>
    <s v="MLN_TONNE"/>
    <s v="A"/>
    <n v="1996"/>
    <n v="124.82"/>
    <m/>
    <n v="40"/>
    <n v="88.366"/>
    <n v="35419682"/>
    <x v="3"/>
  </r>
  <r>
    <x v="3"/>
    <s v="AIREMISSION"/>
    <s v="CO2"/>
    <s v="TONNE_CAP"/>
    <s v="A"/>
    <n v="1996"/>
    <n v="3.52"/>
    <m/>
    <n v="40"/>
    <n v="88.366"/>
    <n v="35419682"/>
    <x v="3"/>
  </r>
  <r>
    <x v="3"/>
    <s v="AIREMISSION"/>
    <s v="CO2"/>
    <s v="MLN_TONNE"/>
    <s v="A"/>
    <n v="1997"/>
    <n v="130.80000000000001"/>
    <m/>
    <n v="41"/>
    <n v="88.563999999999993"/>
    <n v="35833969"/>
    <x v="3"/>
  </r>
  <r>
    <x v="3"/>
    <s v="AIREMISSION"/>
    <s v="CO2"/>
    <s v="TONNE_CAP"/>
    <s v="A"/>
    <n v="1997"/>
    <n v="3.65"/>
    <m/>
    <n v="41"/>
    <n v="88.563999999999993"/>
    <n v="35833969"/>
    <x v="3"/>
  </r>
  <r>
    <x v="3"/>
    <s v="AIREMISSION"/>
    <s v="CO2"/>
    <s v="MLN_TONNE"/>
    <s v="A"/>
    <n v="1998"/>
    <n v="135.36000000000001"/>
    <m/>
    <n v="42"/>
    <n v="88.759"/>
    <n v="36241590"/>
    <x v="3"/>
  </r>
  <r>
    <x v="3"/>
    <s v="AIREMISSION"/>
    <s v="CO2"/>
    <s v="TONNE_CAP"/>
    <s v="A"/>
    <n v="1998"/>
    <n v="3.73"/>
    <m/>
    <n v="42"/>
    <n v="88.759"/>
    <n v="36241590"/>
    <x v="3"/>
  </r>
  <r>
    <x v="3"/>
    <s v="AIREMISSION"/>
    <s v="CO2"/>
    <s v="MLN_TONNE"/>
    <s v="A"/>
    <n v="1999"/>
    <n v="139.30000000000001"/>
    <m/>
    <n v="43"/>
    <n v="88.951999999999998"/>
    <n v="36648068"/>
    <x v="3"/>
  </r>
  <r>
    <x v="3"/>
    <s v="AIREMISSION"/>
    <s v="CO2"/>
    <s v="TONNE_CAP"/>
    <s v="A"/>
    <n v="1999"/>
    <n v="3.8"/>
    <m/>
    <n v="43"/>
    <n v="88.951999999999998"/>
    <n v="36648068"/>
    <x v="3"/>
  </r>
  <r>
    <x v="3"/>
    <s v="AIREMISSION"/>
    <s v="CO2"/>
    <s v="MLN_TONNE"/>
    <s v="A"/>
    <n v="2000"/>
    <n v="139.32"/>
    <m/>
    <n v="44"/>
    <n v="89.141999999999996"/>
    <n v="37057452"/>
    <x v="3"/>
  </r>
  <r>
    <x v="3"/>
    <s v="AIREMISSION"/>
    <s v="CO2"/>
    <s v="TONNE_CAP"/>
    <s v="A"/>
    <n v="2000"/>
    <n v="3.76"/>
    <m/>
    <n v="44"/>
    <n v="89.141999999999996"/>
    <n v="37057452"/>
    <x v="3"/>
  </r>
  <r>
    <x v="3"/>
    <s v="AIREMISSION"/>
    <s v="CO2"/>
    <s v="MLN_TONNE"/>
    <s v="A"/>
    <n v="2001"/>
    <n v="128.82"/>
    <m/>
    <n v="45"/>
    <n v="89.328999999999994"/>
    <n v="37471509"/>
    <x v="3"/>
  </r>
  <r>
    <x v="3"/>
    <s v="AIREMISSION"/>
    <s v="CO2"/>
    <s v="TONNE_CAP"/>
    <s v="A"/>
    <n v="2001"/>
    <n v="3.44"/>
    <m/>
    <n v="45"/>
    <n v="89.328999999999994"/>
    <n v="37471509"/>
    <x v="3"/>
  </r>
  <r>
    <x v="3"/>
    <s v="AIREMISSION"/>
    <s v="CO2"/>
    <s v="MLN_TONNE"/>
    <s v="A"/>
    <n v="2002"/>
    <n v="121.61"/>
    <m/>
    <n v="46"/>
    <n v="89.519000000000005"/>
    <n v="37889370"/>
    <x v="3"/>
  </r>
  <r>
    <x v="3"/>
    <s v="AIREMISSION"/>
    <s v="CO2"/>
    <s v="TONNE_CAP"/>
    <s v="A"/>
    <n v="2002"/>
    <n v="3.21"/>
    <m/>
    <n v="46"/>
    <n v="89.519000000000005"/>
    <n v="37889370"/>
    <x v="3"/>
  </r>
  <r>
    <x v="3"/>
    <s v="AIREMISSION"/>
    <s v="CO2"/>
    <s v="MLN_TONNE"/>
    <s v="A"/>
    <n v="2003"/>
    <n v="130.81"/>
    <m/>
    <n v="47"/>
    <n v="89.71"/>
    <n v="38309379"/>
    <x v="3"/>
  </r>
  <r>
    <x v="3"/>
    <s v="AIREMISSION"/>
    <s v="CO2"/>
    <s v="TONNE_CAP"/>
    <s v="A"/>
    <n v="2003"/>
    <n v="3.41"/>
    <m/>
    <n v="47"/>
    <n v="89.71"/>
    <n v="38309379"/>
    <x v="3"/>
  </r>
  <r>
    <x v="3"/>
    <s v="AIREMISSION"/>
    <s v="CO2"/>
    <s v="MLN_TONNE"/>
    <s v="A"/>
    <n v="2004"/>
    <n v="146.53"/>
    <m/>
    <n v="48"/>
    <n v="89.899000000000001"/>
    <n v="38728696"/>
    <x v="3"/>
  </r>
  <r>
    <x v="3"/>
    <s v="AIREMISSION"/>
    <s v="CO2"/>
    <s v="TONNE_CAP"/>
    <s v="A"/>
    <n v="2004"/>
    <n v="3.78"/>
    <m/>
    <n v="48"/>
    <n v="89.899000000000001"/>
    <n v="38728696"/>
    <x v="3"/>
  </r>
  <r>
    <x v="3"/>
    <s v="AIREMISSION"/>
    <s v="CO2"/>
    <s v="MLN_TONNE"/>
    <s v="A"/>
    <n v="2005"/>
    <n v="149.43"/>
    <m/>
    <n v="49"/>
    <n v="90.084000000000003"/>
    <n v="39145488"/>
    <x v="3"/>
  </r>
  <r>
    <x v="3"/>
    <s v="AIREMISSION"/>
    <s v="CO2"/>
    <s v="TONNE_CAP"/>
    <s v="A"/>
    <n v="2005"/>
    <n v="3.82"/>
    <m/>
    <n v="49"/>
    <n v="90.084000000000003"/>
    <n v="39145488"/>
    <x v="3"/>
  </r>
  <r>
    <x v="3"/>
    <s v="AIREMISSION"/>
    <s v="CO2"/>
    <s v="MLN_TONNE"/>
    <s v="A"/>
    <n v="2006"/>
    <n v="158.71"/>
    <m/>
    <n v="50"/>
    <n v="90.266000000000005"/>
    <n v="39558890"/>
    <x v="3"/>
  </r>
  <r>
    <x v="3"/>
    <s v="AIREMISSION"/>
    <s v="CO2"/>
    <s v="TONNE_CAP"/>
    <s v="A"/>
    <n v="2006"/>
    <n v="4.01"/>
    <m/>
    <n v="50"/>
    <n v="90.266000000000005"/>
    <n v="39558890"/>
    <x v="3"/>
  </r>
  <r>
    <x v="3"/>
    <s v="AIREMISSION"/>
    <s v="CO2"/>
    <s v="MLN_TONNE"/>
    <s v="A"/>
    <n v="2007"/>
    <n v="165.57"/>
    <m/>
    <n v="51"/>
    <n v="90.444999999999993"/>
    <n v="39970224"/>
    <x v="3"/>
  </r>
  <r>
    <x v="3"/>
    <s v="AIREMISSION"/>
    <s v="CO2"/>
    <s v="TONNE_CAP"/>
    <s v="A"/>
    <n v="2007"/>
    <n v="4.1399999999999997"/>
    <m/>
    <n v="51"/>
    <n v="90.444999999999993"/>
    <n v="39970224"/>
    <x v="3"/>
  </r>
  <r>
    <x v="3"/>
    <s v="AIREMISSION"/>
    <s v="CO2"/>
    <s v="MLN_TONNE"/>
    <s v="A"/>
    <n v="2008"/>
    <n v="176.65"/>
    <m/>
    <n v="52"/>
    <n v="90.622"/>
    <n v="40382389"/>
    <x v="3"/>
  </r>
  <r>
    <x v="3"/>
    <s v="AIREMISSION"/>
    <s v="CO2"/>
    <s v="TONNE_CAP"/>
    <s v="A"/>
    <n v="2008"/>
    <n v="4.37"/>
    <m/>
    <n v="52"/>
    <n v="90.622"/>
    <n v="40382389"/>
    <x v="3"/>
  </r>
  <r>
    <x v="3"/>
    <s v="AIREMISSION"/>
    <s v="CO2"/>
    <s v="MLN_TONNE"/>
    <s v="A"/>
    <n v="2009"/>
    <n v="168.87"/>
    <m/>
    <n v="53"/>
    <n v="90.795000000000002"/>
    <n v="40799407"/>
    <x v="3"/>
  </r>
  <r>
    <x v="3"/>
    <s v="AIREMISSION"/>
    <s v="CO2"/>
    <s v="TONNE_CAP"/>
    <s v="A"/>
    <n v="2009"/>
    <n v="4.1399999999999997"/>
    <m/>
    <n v="53"/>
    <n v="90.795000000000002"/>
    <n v="40799407"/>
    <x v="3"/>
  </r>
  <r>
    <x v="3"/>
    <s v="AIREMISSION"/>
    <s v="CO2"/>
    <s v="MLN_TONNE"/>
    <s v="A"/>
    <n v="2010"/>
    <n v="173.72"/>
    <m/>
    <n v="54"/>
    <n v="90.965999999999994"/>
    <n v="41223889"/>
    <x v="3"/>
  </r>
  <r>
    <x v="3"/>
    <s v="AIREMISSION"/>
    <s v="CO2"/>
    <s v="TONNE_CAP"/>
    <s v="A"/>
    <n v="2010"/>
    <n v="4.21"/>
    <m/>
    <n v="54"/>
    <n v="90.965999999999994"/>
    <n v="41223889"/>
    <x v="3"/>
  </r>
  <r>
    <x v="3"/>
    <s v="AIREMISSION"/>
    <s v="CO2"/>
    <s v="MLN_TONNE"/>
    <s v="A"/>
    <n v="2011"/>
    <n v="181.18"/>
    <m/>
    <n v="55"/>
    <n v="91.132999999999996"/>
    <n v="41656879"/>
    <x v="3"/>
  </r>
  <r>
    <x v="3"/>
    <s v="AIREMISSION"/>
    <s v="CO2"/>
    <s v="TONNE_CAP"/>
    <s v="A"/>
    <n v="2011"/>
    <n v="4.3499999999999996"/>
    <m/>
    <n v="55"/>
    <n v="91.132999999999996"/>
    <n v="41656879"/>
    <x v="3"/>
  </r>
  <r>
    <x v="3"/>
    <s v="AIREMISSION"/>
    <s v="CO2"/>
    <s v="MLN_TONNE"/>
    <s v="A"/>
    <n v="2012"/>
    <n v="185.59"/>
    <m/>
    <n v="56"/>
    <n v="91.295000000000002"/>
    <n v="42096739"/>
    <x v="3"/>
  </r>
  <r>
    <x v="3"/>
    <s v="AIREMISSION"/>
    <s v="CO2"/>
    <s v="TONNE_CAP"/>
    <s v="A"/>
    <n v="2012"/>
    <n v="4.41"/>
    <m/>
    <n v="56"/>
    <n v="91.295000000000002"/>
    <n v="42096739"/>
    <x v="3"/>
  </r>
  <r>
    <x v="3"/>
    <s v="AIREMISSION"/>
    <s v="CO2"/>
    <s v="MLN_TONNE"/>
    <s v="A"/>
    <n v="2013"/>
    <n v="180.79"/>
    <m/>
    <n v="57"/>
    <n v="91.451999999999998"/>
    <n v="42539925"/>
    <x v="3"/>
  </r>
  <r>
    <x v="3"/>
    <s v="AIREMISSION"/>
    <s v="CO2"/>
    <s v="TONNE_CAP"/>
    <s v="A"/>
    <n v="2013"/>
    <n v="4.25"/>
    <m/>
    <n v="57"/>
    <n v="91.451999999999998"/>
    <n v="42539925"/>
    <x v="3"/>
  </r>
  <r>
    <x v="3"/>
    <s v="AIREMISSION"/>
    <s v="CO2"/>
    <s v="MLN_TONNE"/>
    <s v="A"/>
    <n v="2014"/>
    <n v="192.41"/>
    <m/>
    <n v="58"/>
    <n v="91.603999999999999"/>
    <n v="42981515"/>
    <x v="3"/>
  </r>
  <r>
    <x v="3"/>
    <s v="AIREMISSION"/>
    <s v="CO2"/>
    <s v="TONNE_CAP"/>
    <s v="A"/>
    <n v="2014"/>
    <n v="4.4800000000000004"/>
    <m/>
    <n v="58"/>
    <n v="91.603999999999999"/>
    <n v="42981515"/>
    <x v="3"/>
  </r>
  <r>
    <x v="4"/>
    <s v="AIREMISSION"/>
    <s v="CO2"/>
    <s v="MLN_TONNE"/>
    <s v="A"/>
    <n v="1990"/>
    <n v="19.84"/>
    <m/>
    <n v="34"/>
    <n v="67.421000000000006"/>
    <n v="3538165"/>
    <x v="2"/>
  </r>
  <r>
    <x v="4"/>
    <s v="AIREMISSION"/>
    <s v="CO2"/>
    <s v="TONNE_CAP"/>
    <s v="A"/>
    <n v="1990"/>
    <n v="5.6"/>
    <m/>
    <n v="34"/>
    <n v="67.421000000000006"/>
    <n v="3538165"/>
    <x v="2"/>
  </r>
  <r>
    <x v="4"/>
    <s v="AIREMISSION"/>
    <s v="CO2"/>
    <s v="MLN_TONNE"/>
    <s v="A"/>
    <n v="1991"/>
    <n v="20.68"/>
    <m/>
    <n v="35"/>
    <n v="67.150000000000006"/>
    <n v="3505251"/>
    <x v="2"/>
  </r>
  <r>
    <x v="4"/>
    <s v="AIREMISSION"/>
    <s v="CO2"/>
    <s v="TONNE_CAP"/>
    <s v="A"/>
    <n v="1991"/>
    <n v="5.89"/>
    <m/>
    <n v="35"/>
    <n v="67.150000000000006"/>
    <n v="3505251"/>
    <x v="2"/>
  </r>
  <r>
    <x v="4"/>
    <s v="AIREMISSION"/>
    <s v="CO2"/>
    <s v="MLN_TONNE"/>
    <s v="A"/>
    <n v="1992"/>
    <n v="10.65"/>
    <m/>
    <n v="36"/>
    <n v="66.878"/>
    <n v="3442810"/>
    <x v="2"/>
  </r>
  <r>
    <x v="4"/>
    <s v="AIREMISSION"/>
    <s v="CO2"/>
    <s v="TONNE_CAP"/>
    <s v="A"/>
    <n v="1992"/>
    <n v="3.09"/>
    <m/>
    <n v="36"/>
    <n v="66.878"/>
    <n v="3442810"/>
    <x v="2"/>
  </r>
  <r>
    <x v="4"/>
    <s v="AIREMISSION"/>
    <s v="CO2"/>
    <s v="MLN_TONNE"/>
    <s v="A"/>
    <n v="1993"/>
    <n v="4.92"/>
    <m/>
    <n v="37"/>
    <n v="66.605999999999995"/>
    <n v="3363098"/>
    <x v="2"/>
  </r>
  <r>
    <x v="4"/>
    <s v="AIREMISSION"/>
    <s v="CO2"/>
    <s v="TONNE_CAP"/>
    <s v="A"/>
    <n v="1993"/>
    <n v="1.46"/>
    <m/>
    <n v="37"/>
    <n v="66.605999999999995"/>
    <n v="3363098"/>
    <x v="2"/>
  </r>
  <r>
    <x v="4"/>
    <s v="AIREMISSION"/>
    <s v="CO2"/>
    <s v="MLN_TONNE"/>
    <s v="A"/>
    <n v="1994"/>
    <n v="2.68"/>
    <m/>
    <n v="38"/>
    <n v="66.331999999999994"/>
    <n v="3283660"/>
    <x v="2"/>
  </r>
  <r>
    <x v="4"/>
    <s v="AIREMISSION"/>
    <s v="CO2"/>
    <s v="TONNE_CAP"/>
    <s v="A"/>
    <n v="1994"/>
    <n v="0.81"/>
    <m/>
    <n v="38"/>
    <n v="66.331999999999994"/>
    <n v="3283660"/>
    <x v="2"/>
  </r>
  <r>
    <x v="4"/>
    <s v="AIREMISSION"/>
    <s v="CO2"/>
    <s v="MLN_TONNE"/>
    <s v="A"/>
    <n v="1995"/>
    <n v="3.37"/>
    <m/>
    <n v="39"/>
    <n v="66.057000000000002"/>
    <n v="3217342"/>
    <x v="2"/>
  </r>
  <r>
    <x v="4"/>
    <s v="AIREMISSION"/>
    <s v="CO2"/>
    <s v="TONNE_CAP"/>
    <s v="A"/>
    <n v="1995"/>
    <n v="1.04"/>
    <m/>
    <n v="39"/>
    <n v="66.057000000000002"/>
    <n v="3217342"/>
    <x v="2"/>
  </r>
  <r>
    <x v="4"/>
    <s v="AIREMISSION"/>
    <s v="CO2"/>
    <s v="MLN_TONNE"/>
    <s v="A"/>
    <n v="1996"/>
    <n v="2.4"/>
    <m/>
    <n v="40"/>
    <n v="65.781000000000006"/>
    <n v="3168215"/>
    <x v="2"/>
  </r>
  <r>
    <x v="4"/>
    <s v="AIREMISSION"/>
    <s v="CO2"/>
    <s v="TONNE_CAP"/>
    <s v="A"/>
    <n v="1996"/>
    <n v="0.76"/>
    <m/>
    <n v="40"/>
    <n v="65.781000000000006"/>
    <n v="3168215"/>
    <x v="2"/>
  </r>
  <r>
    <x v="4"/>
    <s v="AIREMISSION"/>
    <s v="CO2"/>
    <s v="MLN_TONNE"/>
    <s v="A"/>
    <n v="1997"/>
    <n v="3.16"/>
    <m/>
    <n v="41"/>
    <n v="65.504000000000005"/>
    <n v="3133086"/>
    <x v="2"/>
  </r>
  <r>
    <x v="4"/>
    <s v="AIREMISSION"/>
    <s v="CO2"/>
    <s v="TONNE_CAP"/>
    <s v="A"/>
    <n v="1997"/>
    <n v="1.01"/>
    <m/>
    <n v="41"/>
    <n v="65.504000000000005"/>
    <n v="3133086"/>
    <x v="2"/>
  </r>
  <r>
    <x v="4"/>
    <s v="AIREMISSION"/>
    <s v="CO2"/>
    <s v="MLN_TONNE"/>
    <s v="A"/>
    <n v="1998"/>
    <n v="3.28"/>
    <m/>
    <n v="42"/>
    <n v="65.225999999999999"/>
    <n v="3108684"/>
    <x v="2"/>
  </r>
  <r>
    <x v="4"/>
    <s v="AIREMISSION"/>
    <s v="CO2"/>
    <s v="TONNE_CAP"/>
    <s v="A"/>
    <n v="1998"/>
    <n v="1.05"/>
    <m/>
    <n v="42"/>
    <n v="65.225999999999999"/>
    <n v="3108684"/>
    <x v="2"/>
  </r>
  <r>
    <x v="4"/>
    <s v="AIREMISSION"/>
    <s v="CO2"/>
    <s v="MLN_TONNE"/>
    <s v="A"/>
    <n v="1999"/>
    <n v="2.93"/>
    <m/>
    <n v="43"/>
    <n v="64.947000000000003"/>
    <n v="3089017"/>
    <x v="2"/>
  </r>
  <r>
    <x v="4"/>
    <s v="AIREMISSION"/>
    <s v="CO2"/>
    <s v="TONNE_CAP"/>
    <s v="A"/>
    <n v="1999"/>
    <n v="0.95"/>
    <m/>
    <n v="43"/>
    <n v="64.947000000000003"/>
    <n v="3089017"/>
    <x v="2"/>
  </r>
  <r>
    <x v="4"/>
    <s v="AIREMISSION"/>
    <s v="CO2"/>
    <s v="MLN_TONNE"/>
    <s v="A"/>
    <n v="2000"/>
    <n v="3.42"/>
    <m/>
    <n v="44"/>
    <n v="64.665999999999997"/>
    <n v="3069588"/>
    <x v="2"/>
  </r>
  <r>
    <x v="4"/>
    <s v="AIREMISSION"/>
    <s v="CO2"/>
    <s v="TONNE_CAP"/>
    <s v="A"/>
    <n v="2000"/>
    <n v="1.1100000000000001"/>
    <m/>
    <n v="44"/>
    <n v="64.665999999999997"/>
    <n v="3069588"/>
    <x v="2"/>
  </r>
  <r>
    <x v="4"/>
    <s v="AIREMISSION"/>
    <s v="CO2"/>
    <s v="MLN_TONNE"/>
    <s v="A"/>
    <n v="2001"/>
    <n v="3.46"/>
    <m/>
    <n v="45"/>
    <n v="64.385000000000005"/>
    <n v="3050655"/>
    <x v="2"/>
  </r>
  <r>
    <x v="4"/>
    <s v="AIREMISSION"/>
    <s v="CO2"/>
    <s v="TONNE_CAP"/>
    <s v="A"/>
    <n v="2001"/>
    <n v="1.1299999999999999"/>
    <m/>
    <n v="45"/>
    <n v="64.385000000000005"/>
    <n v="3050655"/>
    <x v="2"/>
  </r>
  <r>
    <x v="4"/>
    <s v="AIREMISSION"/>
    <s v="CO2"/>
    <s v="MLN_TONNE"/>
    <s v="A"/>
    <n v="2002"/>
    <n v="2.91"/>
    <m/>
    <n v="46"/>
    <n v="64.283000000000001"/>
    <n v="3033897"/>
    <x v="2"/>
  </r>
  <r>
    <x v="4"/>
    <s v="AIREMISSION"/>
    <s v="CO2"/>
    <s v="TONNE_CAP"/>
    <s v="A"/>
    <n v="2002"/>
    <n v="0.95"/>
    <m/>
    <n v="46"/>
    <n v="64.283000000000001"/>
    <n v="3033897"/>
    <x v="2"/>
  </r>
  <r>
    <x v="4"/>
    <s v="AIREMISSION"/>
    <s v="CO2"/>
    <s v="MLN_TONNE"/>
    <s v="A"/>
    <n v="2003"/>
    <n v="3.27"/>
    <m/>
    <n v="47"/>
    <n v="64.25"/>
    <n v="3017806"/>
    <x v="2"/>
  </r>
  <r>
    <x v="4"/>
    <s v="AIREMISSION"/>
    <s v="CO2"/>
    <s v="TONNE_CAP"/>
    <s v="A"/>
    <n v="2003"/>
    <n v="1.08"/>
    <m/>
    <n v="47"/>
    <n v="64.25"/>
    <n v="3017806"/>
    <x v="2"/>
  </r>
  <r>
    <x v="4"/>
    <s v="AIREMISSION"/>
    <s v="CO2"/>
    <s v="MLN_TONNE"/>
    <s v="A"/>
    <n v="2004"/>
    <n v="3.46"/>
    <m/>
    <n v="48"/>
    <n v="64.216999999999999"/>
    <n v="3000612"/>
    <x v="2"/>
  </r>
  <r>
    <x v="4"/>
    <s v="AIREMISSION"/>
    <s v="CO2"/>
    <s v="TONNE_CAP"/>
    <s v="A"/>
    <n v="2004"/>
    <n v="1.1499999999999999"/>
    <m/>
    <n v="48"/>
    <n v="64.216999999999999"/>
    <n v="3000612"/>
    <x v="2"/>
  </r>
  <r>
    <x v="4"/>
    <s v="AIREMISSION"/>
    <s v="CO2"/>
    <s v="MLN_TONNE"/>
    <s v="A"/>
    <n v="2005"/>
    <n v="4.13"/>
    <m/>
    <n v="49"/>
    <n v="64.183999999999997"/>
    <n v="2981259"/>
    <x v="2"/>
  </r>
  <r>
    <x v="4"/>
    <s v="AIREMISSION"/>
    <s v="CO2"/>
    <s v="TONNE_CAP"/>
    <s v="A"/>
    <n v="2005"/>
    <n v="1.37"/>
    <m/>
    <n v="49"/>
    <n v="64.183999999999997"/>
    <n v="2981259"/>
    <x v="2"/>
  </r>
  <r>
    <x v="4"/>
    <s v="AIREMISSION"/>
    <s v="CO2"/>
    <s v="MLN_TONNE"/>
    <s v="A"/>
    <n v="2006"/>
    <n v="4.1500000000000004"/>
    <m/>
    <n v="50"/>
    <n v="64.150000000000006"/>
    <n v="2958500"/>
    <x v="2"/>
  </r>
  <r>
    <x v="4"/>
    <s v="AIREMISSION"/>
    <s v="CO2"/>
    <s v="TONNE_CAP"/>
    <s v="A"/>
    <n v="2006"/>
    <n v="1.38"/>
    <m/>
    <n v="50"/>
    <n v="64.150000000000006"/>
    <n v="2958500"/>
    <x v="2"/>
  </r>
  <r>
    <x v="4"/>
    <s v="AIREMISSION"/>
    <s v="CO2"/>
    <s v="MLN_TONNE"/>
    <s v="A"/>
    <n v="2007"/>
    <n v="4.8"/>
    <m/>
    <n v="51"/>
    <n v="64.117000000000004"/>
    <n v="2933056"/>
    <x v="2"/>
  </r>
  <r>
    <x v="4"/>
    <s v="AIREMISSION"/>
    <s v="CO2"/>
    <s v="TONNE_CAP"/>
    <s v="A"/>
    <n v="2007"/>
    <n v="1.61"/>
    <m/>
    <n v="51"/>
    <n v="64.117000000000004"/>
    <n v="2933056"/>
    <x v="2"/>
  </r>
  <r>
    <x v="4"/>
    <s v="AIREMISSION"/>
    <s v="CO2"/>
    <s v="MLN_TONNE"/>
    <s v="A"/>
    <n v="2008"/>
    <n v="5.27"/>
    <m/>
    <n v="52"/>
    <n v="63.997"/>
    <n v="2908220"/>
    <x v="2"/>
  </r>
  <r>
    <x v="4"/>
    <s v="AIREMISSION"/>
    <s v="CO2"/>
    <s v="TONNE_CAP"/>
    <s v="A"/>
    <n v="2008"/>
    <n v="1.77"/>
    <m/>
    <n v="52"/>
    <n v="63.997"/>
    <n v="2908220"/>
    <x v="2"/>
  </r>
  <r>
    <x v="4"/>
    <s v="AIREMISSION"/>
    <s v="CO2"/>
    <s v="MLN_TONNE"/>
    <s v="A"/>
    <n v="2009"/>
    <n v="4.2699999999999996"/>
    <m/>
    <n v="53"/>
    <n v="63.789000000000001"/>
    <n v="2888584"/>
    <x v="2"/>
  </r>
  <r>
    <x v="4"/>
    <s v="AIREMISSION"/>
    <s v="CO2"/>
    <s v="TONNE_CAP"/>
    <s v="A"/>
    <n v="2009"/>
    <n v="1.44"/>
    <m/>
    <n v="53"/>
    <n v="63.789000000000001"/>
    <n v="2888584"/>
    <x v="2"/>
  </r>
  <r>
    <x v="4"/>
    <s v="AIREMISSION"/>
    <s v="CO2"/>
    <s v="MLN_TONNE"/>
    <s v="A"/>
    <n v="2010"/>
    <n v="4.05"/>
    <m/>
    <n v="54"/>
    <n v="63.58"/>
    <n v="2877311"/>
    <x v="2"/>
  </r>
  <r>
    <x v="4"/>
    <s v="AIREMISSION"/>
    <s v="CO2"/>
    <s v="TONNE_CAP"/>
    <s v="A"/>
    <n v="2010"/>
    <n v="1.37"/>
    <m/>
    <n v="54"/>
    <n v="63.58"/>
    <n v="2877311"/>
    <x v="2"/>
  </r>
  <r>
    <x v="4"/>
    <s v="AIREMISSION"/>
    <s v="CO2"/>
    <s v="MLN_TONNE"/>
    <s v="A"/>
    <n v="2011"/>
    <n v="4.67"/>
    <m/>
    <n v="55"/>
    <n v="63.371000000000002"/>
    <n v="2875581"/>
    <x v="2"/>
  </r>
  <r>
    <x v="4"/>
    <s v="AIREMISSION"/>
    <s v="CO2"/>
    <s v="TONNE_CAP"/>
    <s v="A"/>
    <n v="2011"/>
    <n v="1.57"/>
    <m/>
    <n v="55"/>
    <n v="63.371000000000002"/>
    <n v="2875581"/>
    <x v="2"/>
  </r>
  <r>
    <x v="4"/>
    <s v="AIREMISSION"/>
    <s v="CO2"/>
    <s v="MLN_TONNE"/>
    <s v="A"/>
    <n v="2012"/>
    <n v="5.44"/>
    <m/>
    <n v="56"/>
    <n v="63.161000000000001"/>
    <n v="2881922"/>
    <x v="2"/>
  </r>
  <r>
    <x v="4"/>
    <s v="AIREMISSION"/>
    <s v="CO2"/>
    <s v="TONNE_CAP"/>
    <s v="A"/>
    <n v="2012"/>
    <n v="1.83"/>
    <m/>
    <n v="56"/>
    <n v="63.161000000000001"/>
    <n v="2881922"/>
    <x v="2"/>
  </r>
  <r>
    <x v="4"/>
    <s v="AIREMISSION"/>
    <s v="CO2"/>
    <s v="MLN_TONNE"/>
    <s v="A"/>
    <n v="2013"/>
    <n v="5.24"/>
    <m/>
    <n v="57"/>
    <n v="62.975000000000001"/>
    <n v="2893509"/>
    <x v="2"/>
  </r>
  <r>
    <x v="4"/>
    <s v="AIREMISSION"/>
    <s v="CO2"/>
    <s v="TONNE_CAP"/>
    <s v="A"/>
    <n v="2013"/>
    <n v="1.75"/>
    <m/>
    <n v="57"/>
    <n v="62.975000000000001"/>
    <n v="2893509"/>
    <x v="2"/>
  </r>
  <r>
    <x v="4"/>
    <s v="AIREMISSION"/>
    <s v="CO2"/>
    <s v="MLN_TONNE"/>
    <s v="A"/>
    <n v="2014"/>
    <n v="5.22"/>
    <m/>
    <n v="58"/>
    <n v="62.811999999999998"/>
    <n v="2906220"/>
    <x v="2"/>
  </r>
  <r>
    <x v="4"/>
    <s v="AIREMISSION"/>
    <s v="CO2"/>
    <s v="TONNE_CAP"/>
    <s v="A"/>
    <n v="2014"/>
    <n v="1.74"/>
    <m/>
    <n v="58"/>
    <n v="62.811999999999998"/>
    <n v="2906220"/>
    <x v="2"/>
  </r>
  <r>
    <x v="5"/>
    <s v="AIREMISSION"/>
    <s v="CO2"/>
    <s v="MLN_TONNE"/>
    <s v="A"/>
    <n v="1960"/>
    <n v="88.45"/>
    <m/>
    <n v="4"/>
    <n v="81.528999999999996"/>
    <n v="10276477"/>
    <x v="4"/>
  </r>
  <r>
    <x v="5"/>
    <s v="AIREMISSION"/>
    <s v="CO2"/>
    <s v="TONNE_CAP"/>
    <s v="A"/>
    <n v="1960"/>
    <n v="8.51"/>
    <m/>
    <n v="4"/>
    <n v="81.528999999999996"/>
    <n v="10276477"/>
    <x v="4"/>
  </r>
  <r>
    <x v="5"/>
    <s v="AIREMISSION"/>
    <s v="CO2"/>
    <s v="MLN_TONNE"/>
    <s v="A"/>
    <n v="1961"/>
    <n v="91.88"/>
    <m/>
    <n v="5"/>
    <n v="81.941000000000003"/>
    <n v="10483000"/>
    <x v="4"/>
  </r>
  <r>
    <x v="5"/>
    <s v="AIREMISSION"/>
    <s v="CO2"/>
    <s v="TONNE_CAP"/>
    <s v="A"/>
    <n v="1961"/>
    <n v="8.6300000000000008"/>
    <m/>
    <n v="5"/>
    <n v="81.941000000000003"/>
    <n v="10483000"/>
    <x v="4"/>
  </r>
  <r>
    <x v="5"/>
    <s v="AIREMISSION"/>
    <s v="CO2"/>
    <s v="MLN_TONNE"/>
    <s v="A"/>
    <n v="1962"/>
    <n v="95.01"/>
    <m/>
    <n v="6"/>
    <n v="82.337000000000003"/>
    <n v="10742000"/>
    <x v="4"/>
  </r>
  <r>
    <x v="5"/>
    <s v="AIREMISSION"/>
    <s v="CO2"/>
    <s v="TONNE_CAP"/>
    <s v="A"/>
    <n v="1962"/>
    <n v="8.76"/>
    <m/>
    <n v="6"/>
    <n v="82.337000000000003"/>
    <n v="10742000"/>
    <x v="4"/>
  </r>
  <r>
    <x v="5"/>
    <s v="AIREMISSION"/>
    <s v="CO2"/>
    <s v="MLN_TONNE"/>
    <s v="A"/>
    <n v="1963"/>
    <n v="100.64"/>
    <m/>
    <n v="7"/>
    <n v="82.727000000000004"/>
    <n v="10950000"/>
    <x v="4"/>
  </r>
  <r>
    <x v="5"/>
    <s v="AIREMISSION"/>
    <s v="CO2"/>
    <s v="TONNE_CAP"/>
    <s v="A"/>
    <n v="1963"/>
    <n v="9.1"/>
    <m/>
    <n v="7"/>
    <n v="82.727000000000004"/>
    <n v="10950000"/>
    <x v="4"/>
  </r>
  <r>
    <x v="5"/>
    <s v="AIREMISSION"/>
    <s v="CO2"/>
    <s v="MLN_TONNE"/>
    <s v="A"/>
    <n v="1964"/>
    <n v="105.98"/>
    <m/>
    <n v="8"/>
    <n v="83.11"/>
    <n v="11167000"/>
    <x v="4"/>
  </r>
  <r>
    <x v="5"/>
    <s v="AIREMISSION"/>
    <s v="CO2"/>
    <s v="TONNE_CAP"/>
    <s v="A"/>
    <n v="1964"/>
    <n v="9.4"/>
    <m/>
    <n v="8"/>
    <n v="83.11"/>
    <n v="11167000"/>
    <x v="4"/>
  </r>
  <r>
    <x v="5"/>
    <s v="AIREMISSION"/>
    <s v="CO2"/>
    <s v="MLN_TONNE"/>
    <s v="A"/>
    <n v="1965"/>
    <n v="111.96"/>
    <m/>
    <n v="9"/>
    <n v="83.484999999999999"/>
    <n v="11388000"/>
    <x v="4"/>
  </r>
  <r>
    <x v="5"/>
    <s v="AIREMISSION"/>
    <s v="CO2"/>
    <s v="TONNE_CAP"/>
    <s v="A"/>
    <n v="1965"/>
    <n v="9.73"/>
    <m/>
    <n v="9"/>
    <n v="83.484999999999999"/>
    <n v="11388000"/>
    <x v="4"/>
  </r>
  <r>
    <x v="5"/>
    <s v="AIREMISSION"/>
    <s v="CO2"/>
    <s v="MLN_TONNE"/>
    <s v="A"/>
    <n v="1966"/>
    <n v="116.62"/>
    <m/>
    <n v="10"/>
    <n v="83.855000000000004"/>
    <n v="11651000"/>
    <x v="4"/>
  </r>
  <r>
    <x v="5"/>
    <s v="AIREMISSION"/>
    <s v="CO2"/>
    <s v="TONNE_CAP"/>
    <s v="A"/>
    <n v="1966"/>
    <n v="9.9600000000000009"/>
    <m/>
    <n v="10"/>
    <n v="83.855000000000004"/>
    <n v="11651000"/>
    <x v="4"/>
  </r>
  <r>
    <x v="5"/>
    <s v="AIREMISSION"/>
    <s v="CO2"/>
    <s v="MLN_TONNE"/>
    <s v="A"/>
    <n v="1967"/>
    <n v="123.21"/>
    <m/>
    <n v="11"/>
    <n v="84.216999999999999"/>
    <n v="11799000"/>
    <x v="4"/>
  </r>
  <r>
    <x v="5"/>
    <s v="AIREMISSION"/>
    <s v="CO2"/>
    <s v="TONNE_CAP"/>
    <s v="A"/>
    <n v="1967"/>
    <n v="10.34"/>
    <m/>
    <n v="11"/>
    <n v="84.216999999999999"/>
    <n v="11799000"/>
    <x v="4"/>
  </r>
  <r>
    <x v="5"/>
    <s v="AIREMISSION"/>
    <s v="CO2"/>
    <s v="MLN_TONNE"/>
    <s v="A"/>
    <n v="1968"/>
    <n v="130.18"/>
    <m/>
    <n v="12"/>
    <n v="84.572999999999993"/>
    <n v="12009000"/>
    <x v="4"/>
  </r>
  <r>
    <x v="5"/>
    <s v="AIREMISSION"/>
    <s v="CO2"/>
    <s v="TONNE_CAP"/>
    <s v="A"/>
    <n v="1968"/>
    <n v="10.72"/>
    <m/>
    <n v="12"/>
    <n v="84.572999999999993"/>
    <n v="12009000"/>
    <x v="4"/>
  </r>
  <r>
    <x v="5"/>
    <s v="AIREMISSION"/>
    <s v="CO2"/>
    <s v="MLN_TONNE"/>
    <s v="A"/>
    <n v="1969"/>
    <n v="136.43"/>
    <m/>
    <n v="13"/>
    <n v="84.921999999999997"/>
    <n v="12263000"/>
    <x v="4"/>
  </r>
  <r>
    <x v="5"/>
    <s v="AIREMISSION"/>
    <s v="CO2"/>
    <s v="TONNE_CAP"/>
    <s v="A"/>
    <n v="1969"/>
    <n v="11"/>
    <m/>
    <n v="13"/>
    <n v="84.921999999999997"/>
    <n v="12263000"/>
    <x v="4"/>
  </r>
  <r>
    <x v="5"/>
    <s v="AIREMISSION"/>
    <s v="CO2"/>
    <s v="MLN_TONNE"/>
    <s v="A"/>
    <n v="1970"/>
    <n v="141.63"/>
    <m/>
    <n v="14"/>
    <n v="85.265000000000001"/>
    <n v="12507000"/>
    <x v="4"/>
  </r>
  <r>
    <x v="5"/>
    <s v="AIREMISSION"/>
    <s v="CO2"/>
    <s v="TONNE_CAP"/>
    <s v="A"/>
    <n v="1970"/>
    <n v="11.18"/>
    <m/>
    <n v="14"/>
    <n v="85.265000000000001"/>
    <n v="12507000"/>
    <x v="4"/>
  </r>
  <r>
    <x v="5"/>
    <s v="AIREMISSION"/>
    <s v="CO2"/>
    <s v="MLN_TONNE"/>
    <s v="A"/>
    <n v="1971"/>
    <n v="143.36000000000001"/>
    <m/>
    <n v="15"/>
    <n v="85.6"/>
    <n v="12937000"/>
    <x v="4"/>
  </r>
  <r>
    <x v="5"/>
    <s v="AIREMISSION"/>
    <s v="CO2"/>
    <s v="TONNE_CAP"/>
    <s v="A"/>
    <n v="1971"/>
    <n v="10.86"/>
    <m/>
    <n v="15"/>
    <n v="85.6"/>
    <n v="12937000"/>
    <x v="4"/>
  </r>
  <r>
    <x v="5"/>
    <s v="AIREMISSION"/>
    <s v="CO2"/>
    <s v="MLN_TONNE"/>
    <s v="A"/>
    <n v="1972"/>
    <n v="148.41"/>
    <m/>
    <n v="16"/>
    <n v="85.680999999999997"/>
    <n v="13177000"/>
    <x v="4"/>
  </r>
  <r>
    <x v="5"/>
    <s v="AIREMISSION"/>
    <s v="CO2"/>
    <s v="TONNE_CAP"/>
    <s v="A"/>
    <n v="1972"/>
    <n v="11.07"/>
    <m/>
    <n v="16"/>
    <n v="85.680999999999997"/>
    <n v="13177000"/>
    <x v="4"/>
  </r>
  <r>
    <x v="5"/>
    <s v="AIREMISSION"/>
    <s v="CO2"/>
    <s v="MLN_TONNE"/>
    <s v="A"/>
    <n v="1973"/>
    <n v="157.72"/>
    <m/>
    <n v="17"/>
    <n v="85.760999999999996"/>
    <n v="13380000"/>
    <x v="4"/>
  </r>
  <r>
    <x v="5"/>
    <s v="AIREMISSION"/>
    <s v="CO2"/>
    <s v="TONNE_CAP"/>
    <s v="A"/>
    <n v="1973"/>
    <n v="11.59"/>
    <m/>
    <n v="17"/>
    <n v="85.760999999999996"/>
    <n v="13380000"/>
    <x v="4"/>
  </r>
  <r>
    <x v="5"/>
    <s v="AIREMISSION"/>
    <s v="CO2"/>
    <s v="MLN_TONNE"/>
    <s v="A"/>
    <n v="1974"/>
    <n v="172.53"/>
    <m/>
    <n v="18"/>
    <n v="85.840999999999994"/>
    <n v="13723000"/>
    <x v="4"/>
  </r>
  <r>
    <x v="5"/>
    <s v="AIREMISSION"/>
    <s v="CO2"/>
    <s v="TONNE_CAP"/>
    <s v="A"/>
    <n v="1974"/>
    <n v="12.47"/>
    <m/>
    <n v="18"/>
    <n v="85.840999999999994"/>
    <n v="13723000"/>
    <x v="4"/>
  </r>
  <r>
    <x v="5"/>
    <s v="AIREMISSION"/>
    <s v="CO2"/>
    <s v="MLN_TONNE"/>
    <s v="A"/>
    <n v="1975"/>
    <n v="179.45"/>
    <m/>
    <n v="19"/>
    <n v="85.921000000000006"/>
    <n v="13893000"/>
    <x v="4"/>
  </r>
  <r>
    <x v="5"/>
    <s v="AIREMISSION"/>
    <s v="CO2"/>
    <s v="TONNE_CAP"/>
    <s v="A"/>
    <n v="1975"/>
    <n v="12.85"/>
    <m/>
    <n v="19"/>
    <n v="85.921000000000006"/>
    <n v="13893000"/>
    <x v="4"/>
  </r>
  <r>
    <x v="5"/>
    <s v="AIREMISSION"/>
    <s v="CO2"/>
    <s v="MLN_TONNE"/>
    <s v="A"/>
    <n v="1976"/>
    <n v="181.88"/>
    <m/>
    <n v="20"/>
    <n v="86"/>
    <n v="14033000"/>
    <x v="4"/>
  </r>
  <r>
    <x v="5"/>
    <s v="AIREMISSION"/>
    <s v="CO2"/>
    <s v="TONNE_CAP"/>
    <s v="A"/>
    <n v="1976"/>
    <n v="12.89"/>
    <m/>
    <n v="20"/>
    <n v="86"/>
    <n v="14033000"/>
    <x v="4"/>
  </r>
  <r>
    <x v="5"/>
    <s v="AIREMISSION"/>
    <s v="CO2"/>
    <s v="MLN_TONNE"/>
    <s v="A"/>
    <n v="1977"/>
    <n v="195.91"/>
    <m/>
    <n v="21"/>
    <n v="85.94"/>
    <n v="14192000"/>
    <x v="4"/>
  </r>
  <r>
    <x v="5"/>
    <s v="AIREMISSION"/>
    <s v="CO2"/>
    <s v="TONNE_CAP"/>
    <s v="A"/>
    <n v="1977"/>
    <n v="13.72"/>
    <m/>
    <n v="21"/>
    <n v="85.94"/>
    <n v="14192000"/>
    <x v="4"/>
  </r>
  <r>
    <x v="5"/>
    <s v="AIREMISSION"/>
    <s v="CO2"/>
    <s v="MLN_TONNE"/>
    <s v="A"/>
    <n v="1978"/>
    <n v="191.09"/>
    <m/>
    <n v="22"/>
    <n v="85.881"/>
    <n v="14358000"/>
    <x v="4"/>
  </r>
  <r>
    <x v="5"/>
    <s v="AIREMISSION"/>
    <s v="CO2"/>
    <s v="TONNE_CAP"/>
    <s v="A"/>
    <n v="1978"/>
    <n v="13.24"/>
    <m/>
    <n v="22"/>
    <n v="85.881"/>
    <n v="14358000"/>
    <x v="4"/>
  </r>
  <r>
    <x v="5"/>
    <s v="AIREMISSION"/>
    <s v="CO2"/>
    <s v="MLN_TONNE"/>
    <s v="A"/>
    <n v="1979"/>
    <n v="197.38"/>
    <m/>
    <n v="23"/>
    <n v="85.820999999999998"/>
    <n v="14514000"/>
    <x v="4"/>
  </r>
  <r>
    <x v="5"/>
    <s v="AIREMISSION"/>
    <s v="CO2"/>
    <s v="TONNE_CAP"/>
    <s v="A"/>
    <n v="1979"/>
    <n v="13.52"/>
    <m/>
    <n v="23"/>
    <n v="85.820999999999998"/>
    <n v="14514000"/>
    <x v="4"/>
  </r>
  <r>
    <x v="5"/>
    <s v="AIREMISSION"/>
    <s v="CO2"/>
    <s v="MLN_TONNE"/>
    <s v="A"/>
    <n v="1980"/>
    <n v="206.74"/>
    <m/>
    <n v="24"/>
    <n v="85.76"/>
    <n v="14692000"/>
    <x v="4"/>
  </r>
  <r>
    <x v="5"/>
    <s v="AIREMISSION"/>
    <s v="CO2"/>
    <s v="TONNE_CAP"/>
    <s v="A"/>
    <n v="1980"/>
    <n v="13.96"/>
    <m/>
    <n v="24"/>
    <n v="85.76"/>
    <n v="14692000"/>
    <x v="4"/>
  </r>
  <r>
    <x v="5"/>
    <s v="AIREMISSION"/>
    <s v="CO2"/>
    <s v="MLN_TONNE"/>
    <s v="A"/>
    <n v="1981"/>
    <n v="207.37"/>
    <m/>
    <n v="25"/>
    <n v="85.7"/>
    <n v="14927000"/>
    <x v="4"/>
  </r>
  <r>
    <x v="5"/>
    <s v="AIREMISSION"/>
    <s v="CO2"/>
    <s v="TONNE_CAP"/>
    <s v="A"/>
    <n v="1981"/>
    <n v="13.78"/>
    <m/>
    <n v="25"/>
    <n v="85.7"/>
    <n v="14927000"/>
    <x v="4"/>
  </r>
  <r>
    <x v="5"/>
    <s v="AIREMISSION"/>
    <s v="CO2"/>
    <s v="MLN_TONNE"/>
    <s v="A"/>
    <n v="1982"/>
    <n v="213.69"/>
    <m/>
    <n v="26"/>
    <n v="85.64"/>
    <n v="15178000"/>
    <x v="4"/>
  </r>
  <r>
    <x v="5"/>
    <s v="AIREMISSION"/>
    <s v="CO2"/>
    <s v="TONNE_CAP"/>
    <s v="A"/>
    <n v="1982"/>
    <n v="13.98"/>
    <m/>
    <n v="26"/>
    <n v="85.64"/>
    <n v="15178000"/>
    <x v="4"/>
  </r>
  <r>
    <x v="5"/>
    <s v="AIREMISSION"/>
    <s v="CO2"/>
    <s v="MLN_TONNE"/>
    <s v="A"/>
    <n v="1983"/>
    <n v="201.78"/>
    <m/>
    <n v="27"/>
    <n v="85.58"/>
    <n v="15369000"/>
    <x v="4"/>
  </r>
  <r>
    <x v="5"/>
    <s v="AIREMISSION"/>
    <s v="CO2"/>
    <s v="TONNE_CAP"/>
    <s v="A"/>
    <n v="1983"/>
    <n v="13.03"/>
    <m/>
    <n v="27"/>
    <n v="85.58"/>
    <n v="15369000"/>
    <x v="4"/>
  </r>
  <r>
    <x v="5"/>
    <s v="AIREMISSION"/>
    <s v="CO2"/>
    <s v="MLN_TONNE"/>
    <s v="A"/>
    <n v="1984"/>
    <n v="208.06"/>
    <m/>
    <n v="28"/>
    <n v="85.52"/>
    <n v="15544000"/>
    <x v="4"/>
  </r>
  <r>
    <x v="5"/>
    <s v="AIREMISSION"/>
    <s v="CO2"/>
    <s v="TONNE_CAP"/>
    <s v="A"/>
    <n v="1984"/>
    <n v="13.27"/>
    <m/>
    <n v="28"/>
    <n v="85.52"/>
    <n v="15544000"/>
    <x v="4"/>
  </r>
  <r>
    <x v="5"/>
    <s v="AIREMISSION"/>
    <s v="CO2"/>
    <s v="MLN_TONNE"/>
    <s v="A"/>
    <n v="1985"/>
    <n v="220.15"/>
    <m/>
    <n v="29"/>
    <n v="85.46"/>
    <n v="15758000"/>
    <x v="4"/>
  </r>
  <r>
    <x v="5"/>
    <s v="AIREMISSION"/>
    <s v="CO2"/>
    <s v="TONNE_CAP"/>
    <s v="A"/>
    <n v="1985"/>
    <n v="13.85"/>
    <m/>
    <n v="29"/>
    <n v="85.46"/>
    <n v="15758000"/>
    <x v="4"/>
  </r>
  <r>
    <x v="5"/>
    <s v="AIREMISSION"/>
    <s v="CO2"/>
    <s v="MLN_TONNE"/>
    <s v="A"/>
    <n v="1986"/>
    <n v="221.52"/>
    <m/>
    <n v="30"/>
    <n v="85.4"/>
    <n v="16018400"/>
    <x v="4"/>
  </r>
  <r>
    <x v="5"/>
    <s v="AIREMISSION"/>
    <s v="CO2"/>
    <s v="TONNE_CAP"/>
    <s v="A"/>
    <n v="1986"/>
    <n v="13.73"/>
    <m/>
    <n v="30"/>
    <n v="85.4"/>
    <n v="16018400"/>
    <x v="4"/>
  </r>
  <r>
    <x v="5"/>
    <s v="AIREMISSION"/>
    <s v="CO2"/>
    <s v="MLN_TONNE"/>
    <s v="A"/>
    <n v="1987"/>
    <n v="231.84"/>
    <m/>
    <n v="31"/>
    <n v="85.4"/>
    <n v="16263900"/>
    <x v="4"/>
  </r>
  <r>
    <x v="5"/>
    <s v="AIREMISSION"/>
    <s v="CO2"/>
    <s v="TONNE_CAP"/>
    <s v="A"/>
    <n v="1987"/>
    <n v="14.14"/>
    <m/>
    <n v="31"/>
    <n v="85.4"/>
    <n v="16263900"/>
    <x v="4"/>
  </r>
  <r>
    <x v="5"/>
    <s v="AIREMISSION"/>
    <s v="CO2"/>
    <s v="MLN_TONNE"/>
    <s v="A"/>
    <n v="1988"/>
    <n v="240.83"/>
    <m/>
    <n v="32"/>
    <n v="85.4"/>
    <n v="16532200"/>
    <x v="4"/>
  </r>
  <r>
    <x v="5"/>
    <s v="AIREMISSION"/>
    <s v="CO2"/>
    <s v="TONNE_CAP"/>
    <s v="A"/>
    <n v="1988"/>
    <n v="14.43"/>
    <m/>
    <n v="32"/>
    <n v="85.4"/>
    <n v="16532200"/>
    <x v="4"/>
  </r>
  <r>
    <x v="5"/>
    <s v="AIREMISSION"/>
    <s v="CO2"/>
    <s v="MLN_TONNE"/>
    <s v="A"/>
    <n v="1989"/>
    <n v="254.31"/>
    <m/>
    <n v="33"/>
    <n v="85.4"/>
    <n v="16814400"/>
    <x v="4"/>
  </r>
  <r>
    <x v="5"/>
    <s v="AIREMISSION"/>
    <s v="CO2"/>
    <s v="TONNE_CAP"/>
    <s v="A"/>
    <n v="1989"/>
    <n v="15.01"/>
    <m/>
    <n v="33"/>
    <n v="85.4"/>
    <n v="16814400"/>
    <x v="4"/>
  </r>
  <r>
    <x v="5"/>
    <s v="AIREMISSION"/>
    <s v="CO"/>
    <s v="THND_TONNE"/>
    <s v="A"/>
    <n v="1990"/>
    <n v="5718.951"/>
    <m/>
    <n v="34"/>
    <n v="85.4"/>
    <n v="17065100"/>
    <x v="4"/>
  </r>
  <r>
    <x v="5"/>
    <s v="AIREMISSION"/>
    <s v="CO"/>
    <s v="KG_CAP"/>
    <s v="A"/>
    <n v="1990"/>
    <n v="335.125"/>
    <m/>
    <n v="34"/>
    <n v="85.4"/>
    <n v="17065100"/>
    <x v="4"/>
  </r>
  <r>
    <x v="5"/>
    <s v="AIREMISSION"/>
    <s v="CO2"/>
    <s v="MLN_TONNE"/>
    <s v="A"/>
    <n v="1990"/>
    <n v="259.73"/>
    <m/>
    <n v="34"/>
    <n v="85.4"/>
    <n v="17065100"/>
    <x v="4"/>
  </r>
  <r>
    <x v="5"/>
    <s v="AIREMISSION"/>
    <s v="CO2"/>
    <s v="TONNE_CAP"/>
    <s v="A"/>
    <n v="1990"/>
    <n v="15.13"/>
    <m/>
    <n v="34"/>
    <n v="85.4"/>
    <n v="17065100"/>
    <x v="4"/>
  </r>
  <r>
    <x v="5"/>
    <s v="AIREMISSION"/>
    <s v="GHG"/>
    <s v="TONNE_CAP"/>
    <s v="A"/>
    <n v="1990"/>
    <n v="24.602"/>
    <m/>
    <n v="34"/>
    <n v="85.4"/>
    <n v="17065100"/>
    <x v="4"/>
  </r>
  <r>
    <x v="5"/>
    <s v="AIREMISSION"/>
    <s v="GHG"/>
    <s v="THND_TONNECO2"/>
    <s v="A"/>
    <n v="1990"/>
    <n v="419843.15500000003"/>
    <m/>
    <n v="34"/>
    <n v="85.4"/>
    <n v="17065100"/>
    <x v="4"/>
  </r>
  <r>
    <x v="5"/>
    <s v="AIREMISSION"/>
    <s v="NOX"/>
    <s v="THND_TONNE"/>
    <s v="A"/>
    <n v="1990"/>
    <n v="1609.1780000000001"/>
    <m/>
    <n v="34"/>
    <n v="85.4"/>
    <n v="17065100"/>
    <x v="4"/>
  </r>
  <r>
    <x v="5"/>
    <s v="AIREMISSION"/>
    <s v="NOX"/>
    <s v="KG_CAP"/>
    <s v="A"/>
    <n v="1990"/>
    <n v="94.296000000000006"/>
    <m/>
    <n v="34"/>
    <n v="85.4"/>
    <n v="17065100"/>
    <x v="4"/>
  </r>
  <r>
    <x v="5"/>
    <s v="AIREMISSION"/>
    <s v="SOX"/>
    <s v="THND_TONNE"/>
    <s v="A"/>
    <n v="1990"/>
    <n v="1556.136"/>
    <m/>
    <n v="34"/>
    <n v="85.4"/>
    <n v="17065100"/>
    <x v="4"/>
  </r>
  <r>
    <x v="5"/>
    <s v="AIREMISSION"/>
    <s v="SOX"/>
    <s v="KG_CAP"/>
    <s v="A"/>
    <n v="1990"/>
    <n v="91.188000000000002"/>
    <m/>
    <n v="34"/>
    <n v="85.4"/>
    <n v="17065100"/>
    <x v="4"/>
  </r>
  <r>
    <x v="5"/>
    <s v="AIREMISSION"/>
    <s v="VOC"/>
    <s v="THND_TONNE"/>
    <s v="A"/>
    <n v="1990"/>
    <n v="1373.788"/>
    <m/>
    <n v="34"/>
    <n v="85.4"/>
    <n v="17065100"/>
    <x v="4"/>
  </r>
  <r>
    <x v="5"/>
    <s v="AIREMISSION"/>
    <s v="VOC"/>
    <s v="KG_CAP"/>
    <s v="A"/>
    <n v="1990"/>
    <n v="80.503"/>
    <m/>
    <n v="34"/>
    <n v="85.4"/>
    <n v="17065100"/>
    <x v="4"/>
  </r>
  <r>
    <x v="5"/>
    <s v="AIREMISSION"/>
    <s v="CO"/>
    <s v="THND_TONNE"/>
    <s v="A"/>
    <n v="1991"/>
    <n v="5738.5479999999998"/>
    <m/>
    <n v="35"/>
    <n v="85.4"/>
    <n v="17284000"/>
    <x v="4"/>
  </r>
  <r>
    <x v="5"/>
    <s v="AIREMISSION"/>
    <s v="CO"/>
    <s v="KG_CAP"/>
    <s v="A"/>
    <n v="1991"/>
    <n v="332.01400000000001"/>
    <m/>
    <n v="35"/>
    <n v="85.4"/>
    <n v="17284000"/>
    <x v="4"/>
  </r>
  <r>
    <x v="5"/>
    <s v="AIREMISSION"/>
    <s v="CO2"/>
    <s v="MLN_TONNE"/>
    <s v="A"/>
    <n v="1991"/>
    <n v="261.07"/>
    <m/>
    <n v="35"/>
    <n v="85.4"/>
    <n v="17284000"/>
    <x v="4"/>
  </r>
  <r>
    <x v="5"/>
    <s v="AIREMISSION"/>
    <s v="CO2"/>
    <s v="TONNE_CAP"/>
    <s v="A"/>
    <n v="1991"/>
    <n v="15.04"/>
    <m/>
    <n v="35"/>
    <n v="85.4"/>
    <n v="17284000"/>
    <x v="4"/>
  </r>
  <r>
    <x v="5"/>
    <s v="AIREMISSION"/>
    <s v="GHG"/>
    <s v="TONNE_CAP"/>
    <s v="A"/>
    <n v="1991"/>
    <n v="24.353999999999999"/>
    <m/>
    <n v="35"/>
    <n v="85.4"/>
    <n v="17284000"/>
    <x v="4"/>
  </r>
  <r>
    <x v="5"/>
    <s v="AIREMISSION"/>
    <s v="GHG"/>
    <s v="THND_TONNECO2"/>
    <s v="A"/>
    <n v="1991"/>
    <n v="420927.19099999999"/>
    <m/>
    <n v="35"/>
    <n v="85.4"/>
    <n v="17284000"/>
    <x v="4"/>
  </r>
  <r>
    <x v="5"/>
    <s v="AIREMISSION"/>
    <s v="NOX"/>
    <s v="THND_TONNE"/>
    <s v="A"/>
    <n v="1991"/>
    <n v="1585.0360000000001"/>
    <m/>
    <n v="35"/>
    <n v="85.4"/>
    <n v="17284000"/>
    <x v="4"/>
  </r>
  <r>
    <x v="5"/>
    <s v="AIREMISSION"/>
    <s v="NOX"/>
    <s v="KG_CAP"/>
    <s v="A"/>
    <n v="1991"/>
    <n v="91.704999999999998"/>
    <m/>
    <n v="35"/>
    <n v="85.4"/>
    <n v="17284000"/>
    <x v="4"/>
  </r>
  <r>
    <x v="5"/>
    <s v="AIREMISSION"/>
    <s v="SOX"/>
    <s v="THND_TONNE"/>
    <s v="A"/>
    <n v="1991"/>
    <n v="1598.807"/>
    <m/>
    <n v="35"/>
    <n v="85.4"/>
    <n v="17284000"/>
    <x v="4"/>
  </r>
  <r>
    <x v="5"/>
    <s v="AIREMISSION"/>
    <s v="SOX"/>
    <s v="KG_CAP"/>
    <s v="A"/>
    <n v="1991"/>
    <n v="92.501999999999995"/>
    <m/>
    <n v="35"/>
    <n v="85.4"/>
    <n v="17284000"/>
    <x v="4"/>
  </r>
  <r>
    <x v="5"/>
    <s v="AIREMISSION"/>
    <s v="VOC"/>
    <s v="THND_TONNE"/>
    <s v="A"/>
    <n v="1991"/>
    <n v="1360.9770000000001"/>
    <m/>
    <n v="35"/>
    <n v="85.4"/>
    <n v="17284000"/>
    <x v="4"/>
  </r>
  <r>
    <x v="5"/>
    <s v="AIREMISSION"/>
    <s v="VOC"/>
    <s v="KG_CAP"/>
    <s v="A"/>
    <n v="1991"/>
    <n v="78.742000000000004"/>
    <m/>
    <n v="35"/>
    <n v="85.4"/>
    <n v="17284000"/>
    <x v="4"/>
  </r>
  <r>
    <x v="5"/>
    <s v="AIREMISSION"/>
    <s v="CO"/>
    <s v="THND_TONNE"/>
    <s v="A"/>
    <n v="1992"/>
    <n v="5887.4629999999997"/>
    <m/>
    <n v="36"/>
    <n v="85.566000000000003"/>
    <n v="17495000"/>
    <x v="4"/>
  </r>
  <r>
    <x v="5"/>
    <s v="AIREMISSION"/>
    <s v="CO"/>
    <s v="KG_CAP"/>
    <s v="A"/>
    <n v="1992"/>
    <n v="336.83100000000002"/>
    <m/>
    <n v="36"/>
    <n v="85.566000000000003"/>
    <n v="17495000"/>
    <x v="4"/>
  </r>
  <r>
    <x v="5"/>
    <s v="AIREMISSION"/>
    <s v="CO2"/>
    <s v="MLN_TONNE"/>
    <s v="A"/>
    <n v="1992"/>
    <n v="265.08999999999997"/>
    <m/>
    <n v="36"/>
    <n v="85.566000000000003"/>
    <n v="17495000"/>
    <x v="4"/>
  </r>
  <r>
    <x v="5"/>
    <s v="AIREMISSION"/>
    <s v="CO2"/>
    <s v="TONNE_CAP"/>
    <s v="A"/>
    <n v="1992"/>
    <n v="15.11"/>
    <m/>
    <n v="36"/>
    <n v="85.566000000000003"/>
    <n v="17495000"/>
    <x v="4"/>
  </r>
  <r>
    <x v="5"/>
    <s v="AIREMISSION"/>
    <s v="GHG"/>
    <s v="TONNE_CAP"/>
    <s v="A"/>
    <n v="1992"/>
    <n v="24.361999999999998"/>
    <m/>
    <n v="36"/>
    <n v="85.566000000000003"/>
    <n v="17495000"/>
    <x v="4"/>
  </r>
  <r>
    <x v="5"/>
    <s v="AIREMISSION"/>
    <s v="GHG"/>
    <s v="THND_TONNECO2"/>
    <s v="A"/>
    <n v="1992"/>
    <n v="425820.88299999997"/>
    <m/>
    <n v="36"/>
    <n v="85.566000000000003"/>
    <n v="17495000"/>
    <x v="4"/>
  </r>
  <r>
    <x v="5"/>
    <s v="AIREMISSION"/>
    <s v="NOX"/>
    <s v="THND_TONNE"/>
    <s v="A"/>
    <n v="1992"/>
    <n v="1629.4"/>
    <m/>
    <n v="36"/>
    <n v="85.566000000000003"/>
    <n v="17495000"/>
    <x v="4"/>
  </r>
  <r>
    <x v="5"/>
    <s v="AIREMISSION"/>
    <s v="NOX"/>
    <s v="KG_CAP"/>
    <s v="A"/>
    <n v="1992"/>
    <n v="93.22"/>
    <m/>
    <n v="36"/>
    <n v="85.566000000000003"/>
    <n v="17495000"/>
    <x v="4"/>
  </r>
  <r>
    <x v="5"/>
    <s v="AIREMISSION"/>
    <s v="SOX"/>
    <s v="THND_TONNE"/>
    <s v="A"/>
    <n v="1992"/>
    <n v="1707.914"/>
    <m/>
    <n v="36"/>
    <n v="85.566000000000003"/>
    <n v="17495000"/>
    <x v="4"/>
  </r>
  <r>
    <x v="5"/>
    <s v="AIREMISSION"/>
    <s v="SOX"/>
    <s v="KG_CAP"/>
    <s v="A"/>
    <n v="1992"/>
    <n v="97.712000000000003"/>
    <m/>
    <n v="36"/>
    <n v="85.566000000000003"/>
    <n v="17495000"/>
    <x v="4"/>
  </r>
  <r>
    <x v="5"/>
    <s v="AIREMISSION"/>
    <s v="VOC"/>
    <s v="THND_TONNE"/>
    <s v="A"/>
    <n v="1992"/>
    <n v="1362.2529999999999"/>
    <m/>
    <n v="36"/>
    <n v="85.566000000000003"/>
    <n v="17495000"/>
    <x v="4"/>
  </r>
  <r>
    <x v="5"/>
    <s v="AIREMISSION"/>
    <s v="VOC"/>
    <s v="KG_CAP"/>
    <s v="A"/>
    <n v="1992"/>
    <n v="77.936999999999998"/>
    <m/>
    <n v="36"/>
    <n v="85.566000000000003"/>
    <n v="17495000"/>
    <x v="4"/>
  </r>
  <r>
    <x v="5"/>
    <s v="AIREMISSION"/>
    <s v="CO"/>
    <s v="THND_TONNE"/>
    <s v="A"/>
    <n v="1993"/>
    <n v="6112.3119999999999"/>
    <m/>
    <n v="37"/>
    <n v="85.748000000000005"/>
    <n v="17667000"/>
    <x v="4"/>
  </r>
  <r>
    <x v="5"/>
    <s v="AIREMISSION"/>
    <s v="CO"/>
    <s v="KG_CAP"/>
    <s v="A"/>
    <n v="1993"/>
    <n v="346.62099999999998"/>
    <m/>
    <n v="37"/>
    <n v="85.748000000000005"/>
    <n v="17667000"/>
    <x v="4"/>
  </r>
  <r>
    <x v="5"/>
    <s v="AIREMISSION"/>
    <s v="CO2"/>
    <s v="MLN_TONNE"/>
    <s v="A"/>
    <n v="1993"/>
    <n v="269"/>
    <m/>
    <n v="37"/>
    <n v="85.748000000000005"/>
    <n v="17667000"/>
    <x v="4"/>
  </r>
  <r>
    <x v="5"/>
    <s v="AIREMISSION"/>
    <s v="CO2"/>
    <s v="TONNE_CAP"/>
    <s v="A"/>
    <n v="1993"/>
    <n v="15.2"/>
    <m/>
    <n v="37"/>
    <n v="85.748000000000005"/>
    <n v="17667000"/>
    <x v="4"/>
  </r>
  <r>
    <x v="5"/>
    <s v="AIREMISSION"/>
    <s v="GHG"/>
    <s v="TONNE_CAP"/>
    <s v="A"/>
    <n v="1993"/>
    <n v="24.164999999999999"/>
    <m/>
    <n v="37"/>
    <n v="85.748000000000005"/>
    <n v="17667000"/>
    <x v="4"/>
  </r>
  <r>
    <x v="5"/>
    <s v="AIREMISSION"/>
    <s v="GHG"/>
    <s v="THND_TONNECO2"/>
    <s v="A"/>
    <n v="1993"/>
    <n v="426128.33299999998"/>
    <m/>
    <n v="37"/>
    <n v="85.748000000000005"/>
    <n v="17667000"/>
    <x v="4"/>
  </r>
  <r>
    <x v="5"/>
    <s v="AIREMISSION"/>
    <s v="NOX"/>
    <s v="THND_TONNE"/>
    <s v="A"/>
    <n v="1993"/>
    <n v="1673.0309999999999"/>
    <m/>
    <n v="37"/>
    <n v="85.748000000000005"/>
    <n v="17667000"/>
    <x v="4"/>
  </r>
  <r>
    <x v="5"/>
    <s v="AIREMISSION"/>
    <s v="NOX"/>
    <s v="KG_CAP"/>
    <s v="A"/>
    <n v="1993"/>
    <n v="94.875"/>
    <m/>
    <n v="37"/>
    <n v="85.748000000000005"/>
    <n v="17667000"/>
    <x v="4"/>
  </r>
  <r>
    <x v="5"/>
    <s v="AIREMISSION"/>
    <s v="SOX"/>
    <s v="THND_TONNE"/>
    <s v="A"/>
    <n v="1993"/>
    <n v="1757.81"/>
    <m/>
    <n v="37"/>
    <n v="85.748000000000005"/>
    <n v="17667000"/>
    <x v="4"/>
  </r>
  <r>
    <x v="5"/>
    <s v="AIREMISSION"/>
    <s v="SOX"/>
    <s v="KG_CAP"/>
    <s v="A"/>
    <n v="1993"/>
    <n v="99.683000000000007"/>
    <m/>
    <n v="37"/>
    <n v="85.748000000000005"/>
    <n v="17667000"/>
    <x v="4"/>
  </r>
  <r>
    <x v="5"/>
    <s v="AIREMISSION"/>
    <s v="VOC"/>
    <s v="THND_TONNE"/>
    <s v="A"/>
    <n v="1993"/>
    <n v="1380.115"/>
    <m/>
    <n v="37"/>
    <n v="85.748000000000005"/>
    <n v="17667000"/>
    <x v="4"/>
  </r>
  <r>
    <x v="5"/>
    <s v="AIREMISSION"/>
    <s v="VOC"/>
    <s v="KG_CAP"/>
    <s v="A"/>
    <n v="1993"/>
    <n v="78.263999999999996"/>
    <m/>
    <n v="37"/>
    <n v="85.748000000000005"/>
    <n v="17667000"/>
    <x v="4"/>
  </r>
  <r>
    <x v="5"/>
    <s v="AIREMISSION"/>
    <s v="CO"/>
    <s v="THND_TONNE"/>
    <s v="A"/>
    <n v="1994"/>
    <n v="6255.0870000000004"/>
    <m/>
    <n v="38"/>
    <n v="85.927999999999997"/>
    <n v="17855000"/>
    <x v="4"/>
  </r>
  <r>
    <x v="5"/>
    <s v="AIREMISSION"/>
    <s v="CO"/>
    <s v="KG_CAP"/>
    <s v="A"/>
    <n v="1994"/>
    <n v="351.31099999999998"/>
    <m/>
    <n v="38"/>
    <n v="85.927999999999997"/>
    <n v="17855000"/>
    <x v="4"/>
  </r>
  <r>
    <x v="5"/>
    <s v="AIREMISSION"/>
    <s v="CO2"/>
    <s v="MLN_TONNE"/>
    <s v="A"/>
    <n v="1994"/>
    <n v="274.94"/>
    <m/>
    <n v="38"/>
    <n v="85.927999999999997"/>
    <n v="17855000"/>
    <x v="4"/>
  </r>
  <r>
    <x v="5"/>
    <s v="AIREMISSION"/>
    <s v="CO2"/>
    <s v="TONNE_CAP"/>
    <s v="A"/>
    <n v="1994"/>
    <n v="15.38"/>
    <m/>
    <n v="38"/>
    <n v="85.927999999999997"/>
    <n v="17855000"/>
    <x v="4"/>
  </r>
  <r>
    <x v="5"/>
    <s v="AIREMISSION"/>
    <s v="GHG"/>
    <s v="TONNE_CAP"/>
    <s v="A"/>
    <n v="1994"/>
    <n v="23.93"/>
    <m/>
    <n v="38"/>
    <n v="85.927999999999997"/>
    <n v="17855000"/>
    <x v="4"/>
  </r>
  <r>
    <x v="5"/>
    <s v="AIREMISSION"/>
    <s v="GHG"/>
    <s v="THND_TONNECO2"/>
    <s v="A"/>
    <n v="1994"/>
    <n v="426074.57699999999"/>
    <m/>
    <n v="38"/>
    <n v="85.927999999999997"/>
    <n v="17855000"/>
    <x v="4"/>
  </r>
  <r>
    <x v="5"/>
    <s v="AIREMISSION"/>
    <s v="NOX"/>
    <s v="THND_TONNE"/>
    <s v="A"/>
    <n v="1994"/>
    <n v="1672.6990000000001"/>
    <m/>
    <n v="38"/>
    <n v="85.927999999999997"/>
    <n v="17855000"/>
    <x v="4"/>
  </r>
  <r>
    <x v="5"/>
    <s v="AIREMISSION"/>
    <s v="NOX"/>
    <s v="KG_CAP"/>
    <s v="A"/>
    <n v="1994"/>
    <n v="93.944999999999993"/>
    <m/>
    <n v="38"/>
    <n v="85.927999999999997"/>
    <n v="17855000"/>
    <x v="4"/>
  </r>
  <r>
    <x v="5"/>
    <s v="AIREMISSION"/>
    <s v="SOX"/>
    <s v="THND_TONNE"/>
    <s v="A"/>
    <n v="1994"/>
    <n v="1819.367"/>
    <m/>
    <n v="38"/>
    <n v="85.927999999999997"/>
    <n v="17855000"/>
    <x v="4"/>
  </r>
  <r>
    <x v="5"/>
    <s v="AIREMISSION"/>
    <s v="SOX"/>
    <s v="KG_CAP"/>
    <s v="A"/>
    <n v="1994"/>
    <n v="102.18300000000001"/>
    <m/>
    <n v="38"/>
    <n v="85.927999999999997"/>
    <n v="17855000"/>
    <x v="4"/>
  </r>
  <r>
    <x v="5"/>
    <s v="AIREMISSION"/>
    <s v="VOC"/>
    <s v="THND_TONNE"/>
    <s v="A"/>
    <n v="1994"/>
    <n v="1392.826"/>
    <m/>
    <n v="38"/>
    <n v="85.927999999999997"/>
    <n v="17855000"/>
    <x v="4"/>
  </r>
  <r>
    <x v="5"/>
    <s v="AIREMISSION"/>
    <s v="VOC"/>
    <s v="KG_CAP"/>
    <s v="A"/>
    <n v="1994"/>
    <n v="78.227000000000004"/>
    <m/>
    <n v="38"/>
    <n v="85.927999999999997"/>
    <n v="17855000"/>
    <x v="4"/>
  </r>
  <r>
    <x v="5"/>
    <s v="AIREMISSION"/>
    <s v="CO"/>
    <s v="THND_TONNE"/>
    <s v="A"/>
    <n v="1995"/>
    <n v="6102.0569999999998"/>
    <m/>
    <n v="39"/>
    <n v="86.105999999999995"/>
    <n v="18072000"/>
    <x v="4"/>
  </r>
  <r>
    <x v="5"/>
    <s v="AIREMISSION"/>
    <s v="CO"/>
    <s v="KG_CAP"/>
    <s v="A"/>
    <n v="1995"/>
    <n v="338.928"/>
    <m/>
    <n v="39"/>
    <n v="86.105999999999995"/>
    <n v="18072000"/>
    <x v="4"/>
  </r>
  <r>
    <x v="5"/>
    <s v="AIREMISSION"/>
    <s v="CO2"/>
    <s v="MLN_TONNE"/>
    <s v="A"/>
    <n v="1995"/>
    <n v="285.35000000000002"/>
    <m/>
    <n v="39"/>
    <n v="86.105999999999995"/>
    <n v="18072000"/>
    <x v="4"/>
  </r>
  <r>
    <x v="5"/>
    <s v="AIREMISSION"/>
    <s v="CO2"/>
    <s v="TONNE_CAP"/>
    <s v="A"/>
    <n v="1995"/>
    <n v="15.77"/>
    <m/>
    <n v="39"/>
    <n v="86.105999999999995"/>
    <n v="18072000"/>
    <x v="4"/>
  </r>
  <r>
    <x v="5"/>
    <s v="AIREMISSION"/>
    <s v="GHG"/>
    <s v="TONNE_CAP"/>
    <s v="A"/>
    <n v="1995"/>
    <n v="24.183"/>
    <m/>
    <n v="39"/>
    <n v="86.105999999999995"/>
    <n v="18072000"/>
    <x v="4"/>
  </r>
  <r>
    <x v="5"/>
    <s v="AIREMISSION"/>
    <s v="GHG"/>
    <s v="THND_TONNECO2"/>
    <s v="A"/>
    <n v="1995"/>
    <n v="435383.82199999999"/>
    <m/>
    <n v="39"/>
    <n v="86.105999999999995"/>
    <n v="18072000"/>
    <x v="4"/>
  </r>
  <r>
    <x v="5"/>
    <s v="AIREMISSION"/>
    <s v="NOX"/>
    <s v="THND_TONNE"/>
    <s v="A"/>
    <n v="1995"/>
    <n v="1702.6669999999999"/>
    <m/>
    <n v="39"/>
    <n v="86.105999999999995"/>
    <n v="18072000"/>
    <x v="4"/>
  </r>
  <r>
    <x v="5"/>
    <s v="AIREMISSION"/>
    <s v="NOX"/>
    <s v="KG_CAP"/>
    <s v="A"/>
    <n v="1995"/>
    <n v="94.572000000000003"/>
    <m/>
    <n v="39"/>
    <n v="86.105999999999995"/>
    <n v="18072000"/>
    <x v="4"/>
  </r>
  <r>
    <x v="5"/>
    <s v="AIREMISSION"/>
    <s v="SOX"/>
    <s v="THND_TONNE"/>
    <s v="A"/>
    <n v="1995"/>
    <n v="1697.2650000000001"/>
    <m/>
    <n v="39"/>
    <n v="86.105999999999995"/>
    <n v="18072000"/>
    <x v="4"/>
  </r>
  <r>
    <x v="5"/>
    <s v="AIREMISSION"/>
    <s v="SOX"/>
    <s v="KG_CAP"/>
    <s v="A"/>
    <n v="1995"/>
    <n v="94.272000000000006"/>
    <m/>
    <n v="39"/>
    <n v="86.105999999999995"/>
    <n v="18072000"/>
    <x v="4"/>
  </r>
  <r>
    <x v="5"/>
    <s v="AIREMISSION"/>
    <s v="VOC"/>
    <s v="THND_TONNE"/>
    <s v="A"/>
    <n v="1995"/>
    <n v="1377.4359999999999"/>
    <m/>
    <n v="39"/>
    <n v="86.105999999999995"/>
    <n v="18072000"/>
    <x v="4"/>
  </r>
  <r>
    <x v="5"/>
    <s v="AIREMISSION"/>
    <s v="VOC"/>
    <s v="KG_CAP"/>
    <s v="A"/>
    <n v="1995"/>
    <n v="76.507000000000005"/>
    <m/>
    <n v="39"/>
    <n v="86.105999999999995"/>
    <n v="18072000"/>
    <x v="4"/>
  </r>
  <r>
    <x v="5"/>
    <s v="AIREMISSION"/>
    <s v="CO"/>
    <s v="THND_TONNE"/>
    <s v="A"/>
    <n v="1996"/>
    <n v="6275.0230000000001"/>
    <m/>
    <n v="40"/>
    <n v="86.283000000000001"/>
    <n v="18311000"/>
    <x v="4"/>
  </r>
  <r>
    <x v="5"/>
    <s v="AIREMISSION"/>
    <s v="CO"/>
    <s v="KG_CAP"/>
    <s v="A"/>
    <n v="1996"/>
    <n v="344.29"/>
    <m/>
    <n v="40"/>
    <n v="86.283000000000001"/>
    <n v="18311000"/>
    <x v="4"/>
  </r>
  <r>
    <x v="5"/>
    <s v="AIREMISSION"/>
    <s v="CO2"/>
    <s v="MLN_TONNE"/>
    <s v="A"/>
    <n v="1996"/>
    <n v="295.83999999999997"/>
    <m/>
    <n v="40"/>
    <n v="86.283000000000001"/>
    <n v="18311000"/>
    <x v="4"/>
  </r>
  <r>
    <x v="5"/>
    <s v="AIREMISSION"/>
    <s v="CO2"/>
    <s v="TONNE_CAP"/>
    <s v="A"/>
    <n v="1996"/>
    <n v="16.16"/>
    <m/>
    <n v="40"/>
    <n v="86.283000000000001"/>
    <n v="18311000"/>
    <x v="4"/>
  </r>
  <r>
    <x v="5"/>
    <s v="AIREMISSION"/>
    <s v="GHG"/>
    <s v="TONNE_CAP"/>
    <s v="A"/>
    <n v="1996"/>
    <n v="24.276"/>
    <m/>
    <n v="40"/>
    <n v="86.283000000000001"/>
    <n v="18311000"/>
    <x v="4"/>
  </r>
  <r>
    <x v="5"/>
    <s v="AIREMISSION"/>
    <s v="GHG"/>
    <s v="THND_TONNECO2"/>
    <s v="A"/>
    <n v="1996"/>
    <n v="442451.33399999997"/>
    <m/>
    <n v="40"/>
    <n v="86.283000000000001"/>
    <n v="18311000"/>
    <x v="4"/>
  </r>
  <r>
    <x v="5"/>
    <s v="AIREMISSION"/>
    <s v="NOX"/>
    <s v="THND_TONNE"/>
    <s v="A"/>
    <n v="1996"/>
    <n v="1730.991"/>
    <m/>
    <n v="40"/>
    <n v="86.283000000000001"/>
    <n v="18311000"/>
    <x v="4"/>
  </r>
  <r>
    <x v="5"/>
    <s v="AIREMISSION"/>
    <s v="NOX"/>
    <s v="KG_CAP"/>
    <s v="A"/>
    <n v="1996"/>
    <n v="94.974000000000004"/>
    <m/>
    <n v="40"/>
    <n v="86.283000000000001"/>
    <n v="18311000"/>
    <x v="4"/>
  </r>
  <r>
    <x v="5"/>
    <s v="AIREMISSION"/>
    <s v="SOX"/>
    <s v="THND_TONNE"/>
    <s v="A"/>
    <n v="1996"/>
    <n v="1757.396"/>
    <m/>
    <n v="40"/>
    <n v="86.283000000000001"/>
    <n v="18311000"/>
    <x v="4"/>
  </r>
  <r>
    <x v="5"/>
    <s v="AIREMISSION"/>
    <s v="SOX"/>
    <s v="KG_CAP"/>
    <s v="A"/>
    <n v="1996"/>
    <n v="96.421999999999997"/>
    <m/>
    <n v="40"/>
    <n v="86.283000000000001"/>
    <n v="18311000"/>
    <x v="4"/>
  </r>
  <r>
    <x v="5"/>
    <s v="AIREMISSION"/>
    <s v="VOC"/>
    <s v="THND_TONNE"/>
    <s v="A"/>
    <n v="1996"/>
    <n v="1354.992"/>
    <m/>
    <n v="40"/>
    <n v="86.283000000000001"/>
    <n v="18311000"/>
    <x v="4"/>
  </r>
  <r>
    <x v="5"/>
    <s v="AIREMISSION"/>
    <s v="VOC"/>
    <s v="KG_CAP"/>
    <s v="A"/>
    <n v="1996"/>
    <n v="74.343999999999994"/>
    <m/>
    <n v="40"/>
    <n v="86.283000000000001"/>
    <n v="18311000"/>
    <x v="4"/>
  </r>
  <r>
    <x v="5"/>
    <s v="AIREMISSION"/>
    <s v="CO"/>
    <s v="THND_TONNE"/>
    <s v="A"/>
    <n v="1997"/>
    <n v="6291.9440000000004"/>
    <m/>
    <n v="41"/>
    <n v="86.504000000000005"/>
    <n v="18517000"/>
    <x v="4"/>
  </r>
  <r>
    <x v="5"/>
    <s v="AIREMISSION"/>
    <s v="CO"/>
    <s v="KG_CAP"/>
    <s v="A"/>
    <n v="1997"/>
    <n v="341.56400000000002"/>
    <m/>
    <n v="41"/>
    <n v="86.504000000000005"/>
    <n v="18517000"/>
    <x v="4"/>
  </r>
  <r>
    <x v="5"/>
    <s v="AIREMISSION"/>
    <s v="CO2"/>
    <s v="MLN_TONNE"/>
    <s v="A"/>
    <n v="1997"/>
    <n v="303.14"/>
    <m/>
    <n v="41"/>
    <n v="86.504000000000005"/>
    <n v="18517000"/>
    <x v="4"/>
  </r>
  <r>
    <x v="5"/>
    <s v="AIREMISSION"/>
    <s v="CO2"/>
    <s v="TONNE_CAP"/>
    <s v="A"/>
    <n v="1997"/>
    <n v="16.39"/>
    <m/>
    <n v="41"/>
    <n v="86.504000000000005"/>
    <n v="18517000"/>
    <x v="4"/>
  </r>
  <r>
    <x v="5"/>
    <s v="AIREMISSION"/>
    <s v="GHG"/>
    <s v="TONNE_CAP"/>
    <s v="A"/>
    <n v="1997"/>
    <n v="24.672000000000001"/>
    <m/>
    <n v="41"/>
    <n v="86.504000000000005"/>
    <n v="18517000"/>
    <x v="4"/>
  </r>
  <r>
    <x v="5"/>
    <s v="AIREMISSION"/>
    <s v="GHG"/>
    <s v="THND_TONNECO2"/>
    <s v="A"/>
    <n v="1997"/>
    <n v="454478.93"/>
    <m/>
    <n v="41"/>
    <n v="86.504000000000005"/>
    <n v="18517000"/>
    <x v="4"/>
  </r>
  <r>
    <x v="5"/>
    <s v="AIREMISSION"/>
    <s v="NOX"/>
    <s v="THND_TONNE"/>
    <s v="A"/>
    <n v="1997"/>
    <n v="1784.6980000000001"/>
    <m/>
    <n v="41"/>
    <n v="86.504000000000005"/>
    <n v="18517000"/>
    <x v="4"/>
  </r>
  <r>
    <x v="5"/>
    <s v="AIREMISSION"/>
    <s v="NOX"/>
    <s v="KG_CAP"/>
    <s v="A"/>
    <n v="1997"/>
    <n v="96.884"/>
    <m/>
    <n v="41"/>
    <n v="86.504000000000005"/>
    <n v="18517000"/>
    <x v="4"/>
  </r>
  <r>
    <x v="5"/>
    <s v="AIREMISSION"/>
    <s v="SOX"/>
    <s v="THND_TONNE"/>
    <s v="A"/>
    <n v="1997"/>
    <n v="1807.0550000000001"/>
    <m/>
    <n v="41"/>
    <n v="86.504000000000005"/>
    <n v="18517000"/>
    <x v="4"/>
  </r>
  <r>
    <x v="5"/>
    <s v="AIREMISSION"/>
    <s v="SOX"/>
    <s v="KG_CAP"/>
    <s v="A"/>
    <n v="1997"/>
    <n v="98.097999999999999"/>
    <m/>
    <n v="41"/>
    <n v="86.504000000000005"/>
    <n v="18517000"/>
    <x v="4"/>
  </r>
  <r>
    <x v="5"/>
    <s v="AIREMISSION"/>
    <s v="VOC"/>
    <s v="THND_TONNE"/>
    <s v="A"/>
    <n v="1997"/>
    <n v="1355.211"/>
    <m/>
    <n v="41"/>
    <n v="86.504000000000005"/>
    <n v="18517000"/>
    <x v="4"/>
  </r>
  <r>
    <x v="5"/>
    <s v="AIREMISSION"/>
    <s v="VOC"/>
    <s v="KG_CAP"/>
    <s v="A"/>
    <n v="1997"/>
    <n v="73.569000000000003"/>
    <m/>
    <n v="41"/>
    <n v="86.504000000000005"/>
    <n v="18517000"/>
    <x v="4"/>
  </r>
  <r>
    <x v="5"/>
    <s v="AIREMISSION"/>
    <s v="CO"/>
    <s v="THND_TONNE"/>
    <s v="A"/>
    <n v="1998"/>
    <n v="5942.9089999999997"/>
    <m/>
    <n v="42"/>
    <n v="86.727000000000004"/>
    <n v="18711000"/>
    <x v="4"/>
  </r>
  <r>
    <x v="5"/>
    <s v="AIREMISSION"/>
    <s v="CO"/>
    <s v="KG_CAP"/>
    <s v="A"/>
    <n v="1998"/>
    <n v="319.35700000000003"/>
    <m/>
    <n v="42"/>
    <n v="86.727000000000004"/>
    <n v="18711000"/>
    <x v="4"/>
  </r>
  <r>
    <x v="5"/>
    <s v="AIREMISSION"/>
    <s v="CO2"/>
    <s v="MLN_TONNE"/>
    <s v="A"/>
    <n v="1998"/>
    <n v="323.8"/>
    <m/>
    <n v="42"/>
    <n v="86.727000000000004"/>
    <n v="18711000"/>
    <x v="4"/>
  </r>
  <r>
    <x v="5"/>
    <s v="AIREMISSION"/>
    <s v="CO2"/>
    <s v="TONNE_CAP"/>
    <s v="A"/>
    <n v="1998"/>
    <n v="17.329999999999998"/>
    <m/>
    <n v="42"/>
    <n v="86.727000000000004"/>
    <n v="18711000"/>
    <x v="4"/>
  </r>
  <r>
    <x v="5"/>
    <s v="AIREMISSION"/>
    <s v="GHG"/>
    <s v="TONNE_CAP"/>
    <s v="A"/>
    <n v="1998"/>
    <n v="25.166"/>
    <m/>
    <n v="42"/>
    <n v="86.727000000000004"/>
    <n v="18711000"/>
    <x v="4"/>
  </r>
  <r>
    <x v="5"/>
    <s v="AIREMISSION"/>
    <s v="GHG"/>
    <s v="THND_TONNECO2"/>
    <s v="A"/>
    <n v="1998"/>
    <n v="468313.17099999997"/>
    <m/>
    <n v="42"/>
    <n v="86.727000000000004"/>
    <n v="18711000"/>
    <x v="4"/>
  </r>
  <r>
    <x v="5"/>
    <s v="AIREMISSION"/>
    <s v="NOX"/>
    <s v="THND_TONNE"/>
    <s v="A"/>
    <n v="1998"/>
    <n v="1823.2739999999999"/>
    <m/>
    <n v="42"/>
    <n v="86.727000000000004"/>
    <n v="18711000"/>
    <x v="4"/>
  </r>
  <r>
    <x v="5"/>
    <s v="AIREMISSION"/>
    <s v="NOX"/>
    <s v="KG_CAP"/>
    <s v="A"/>
    <n v="1998"/>
    <n v="97.977999999999994"/>
    <m/>
    <n v="42"/>
    <n v="86.727000000000004"/>
    <n v="18711000"/>
    <x v="4"/>
  </r>
  <r>
    <x v="5"/>
    <s v="AIREMISSION"/>
    <s v="SOX"/>
    <s v="THND_TONNE"/>
    <s v="A"/>
    <n v="1998"/>
    <n v="1747.8330000000001"/>
    <m/>
    <n v="42"/>
    <n v="86.727000000000004"/>
    <n v="18711000"/>
    <x v="4"/>
  </r>
  <r>
    <x v="5"/>
    <s v="AIREMISSION"/>
    <s v="SOX"/>
    <s v="KG_CAP"/>
    <s v="A"/>
    <n v="1998"/>
    <n v="93.924000000000007"/>
    <m/>
    <n v="42"/>
    <n v="86.727000000000004"/>
    <n v="18711000"/>
    <x v="4"/>
  </r>
  <r>
    <x v="5"/>
    <s v="AIREMISSION"/>
    <s v="VOC"/>
    <s v="THND_TONNE"/>
    <s v="A"/>
    <n v="1998"/>
    <n v="1334.7170000000001"/>
    <m/>
    <n v="42"/>
    <n v="86.727000000000004"/>
    <n v="18711000"/>
    <x v="4"/>
  </r>
  <r>
    <x v="5"/>
    <s v="AIREMISSION"/>
    <s v="VOC"/>
    <s v="KG_CAP"/>
    <s v="A"/>
    <n v="1998"/>
    <n v="71.724000000000004"/>
    <m/>
    <n v="42"/>
    <n v="86.727000000000004"/>
    <n v="18711000"/>
    <x v="4"/>
  </r>
  <r>
    <x v="5"/>
    <s v="AIREMISSION"/>
    <s v="CO"/>
    <s v="THND_TONNE"/>
    <s v="A"/>
    <n v="1999"/>
    <n v="5752.7870000000003"/>
    <m/>
    <n v="43"/>
    <n v="86.947000000000003"/>
    <n v="18926000"/>
    <x v="4"/>
  </r>
  <r>
    <x v="5"/>
    <s v="AIREMISSION"/>
    <s v="CO"/>
    <s v="KG_CAP"/>
    <s v="A"/>
    <n v="1999"/>
    <n v="305.78800000000001"/>
    <m/>
    <n v="43"/>
    <n v="86.947000000000003"/>
    <n v="18926000"/>
    <x v="4"/>
  </r>
  <r>
    <x v="5"/>
    <s v="AIREMISSION"/>
    <s v="CO2"/>
    <s v="MLN_TONNE"/>
    <s v="A"/>
    <n v="1999"/>
    <n v="328.86"/>
    <m/>
    <n v="43"/>
    <n v="86.947000000000003"/>
    <n v="18926000"/>
    <x v="4"/>
  </r>
  <r>
    <x v="5"/>
    <s v="AIREMISSION"/>
    <s v="CO2"/>
    <s v="TONNE_CAP"/>
    <s v="A"/>
    <n v="1999"/>
    <n v="17.399999999999999"/>
    <m/>
    <n v="43"/>
    <n v="86.947000000000003"/>
    <n v="18926000"/>
    <x v="4"/>
  </r>
  <r>
    <x v="5"/>
    <s v="AIREMISSION"/>
    <s v="GHG"/>
    <s v="TONNE_CAP"/>
    <s v="A"/>
    <n v="1999"/>
    <n v="25.196999999999999"/>
    <m/>
    <n v="43"/>
    <n v="86.947000000000003"/>
    <n v="18926000"/>
    <x v="4"/>
  </r>
  <r>
    <x v="5"/>
    <s v="AIREMISSION"/>
    <s v="GHG"/>
    <s v="THND_TONNECO2"/>
    <s v="A"/>
    <n v="1999"/>
    <n v="474027.89500000002"/>
    <m/>
    <n v="43"/>
    <n v="86.947000000000003"/>
    <n v="18926000"/>
    <x v="4"/>
  </r>
  <r>
    <x v="5"/>
    <s v="AIREMISSION"/>
    <s v="NOX"/>
    <s v="THND_TONNE"/>
    <s v="A"/>
    <n v="1999"/>
    <n v="1850.8620000000001"/>
    <m/>
    <n v="43"/>
    <n v="86.947000000000003"/>
    <n v="18926000"/>
    <x v="4"/>
  </r>
  <r>
    <x v="5"/>
    <s v="AIREMISSION"/>
    <s v="NOX"/>
    <s v="KG_CAP"/>
    <s v="A"/>
    <n v="1999"/>
    <n v="98.382000000000005"/>
    <m/>
    <n v="43"/>
    <n v="86.947000000000003"/>
    <n v="18926000"/>
    <x v="4"/>
  </r>
  <r>
    <x v="5"/>
    <s v="AIREMISSION"/>
    <s v="SOX"/>
    <s v="THND_TONNE"/>
    <s v="A"/>
    <n v="1999"/>
    <n v="1831.2370000000001"/>
    <m/>
    <n v="43"/>
    <n v="86.947000000000003"/>
    <n v="18926000"/>
    <x v="4"/>
  </r>
  <r>
    <x v="5"/>
    <s v="AIREMISSION"/>
    <s v="SOX"/>
    <s v="KG_CAP"/>
    <s v="A"/>
    <n v="1999"/>
    <n v="97.338999999999999"/>
    <m/>
    <n v="43"/>
    <n v="86.947000000000003"/>
    <n v="18926000"/>
    <x v="4"/>
  </r>
  <r>
    <x v="5"/>
    <s v="AIREMISSION"/>
    <s v="VOC"/>
    <s v="THND_TONNE"/>
    <s v="A"/>
    <n v="1999"/>
    <n v="1293.664"/>
    <m/>
    <n v="43"/>
    <n v="86.947000000000003"/>
    <n v="18926000"/>
    <x v="4"/>
  </r>
  <r>
    <x v="5"/>
    <s v="AIREMISSION"/>
    <s v="VOC"/>
    <s v="KG_CAP"/>
    <s v="A"/>
    <n v="1999"/>
    <n v="68.763999999999996"/>
    <m/>
    <n v="43"/>
    <n v="86.947000000000003"/>
    <n v="18926000"/>
    <x v="4"/>
  </r>
  <r>
    <x v="5"/>
    <s v="AIREMISSION"/>
    <s v="CO"/>
    <s v="THND_TONNE"/>
    <s v="A"/>
    <n v="2000"/>
    <n v="5425.5110000000004"/>
    <m/>
    <n v="44"/>
    <n v="87.165000000000006"/>
    <n v="19153000"/>
    <x v="4"/>
  </r>
  <r>
    <x v="5"/>
    <s v="AIREMISSION"/>
    <s v="CO"/>
    <s v="KG_CAP"/>
    <s v="A"/>
    <n v="2000"/>
    <n v="285.13299999999998"/>
    <m/>
    <n v="44"/>
    <n v="87.165000000000006"/>
    <n v="19153000"/>
    <x v="4"/>
  </r>
  <r>
    <x v="5"/>
    <s v="AIREMISSION"/>
    <s v="CO2"/>
    <s v="MLN_TONNE"/>
    <s v="A"/>
    <n v="2000"/>
    <n v="334.7"/>
    <m/>
    <n v="44"/>
    <n v="87.165000000000006"/>
    <n v="19153000"/>
    <x v="4"/>
  </r>
  <r>
    <x v="5"/>
    <s v="AIREMISSION"/>
    <s v="CO2"/>
    <s v="TONNE_CAP"/>
    <s v="A"/>
    <n v="2000"/>
    <n v="17.510000000000002"/>
    <m/>
    <n v="44"/>
    <n v="87.165000000000006"/>
    <n v="19153000"/>
    <x v="4"/>
  </r>
  <r>
    <x v="5"/>
    <s v="AIREMISSION"/>
    <s v="GHG"/>
    <s v="TONNE_CAP"/>
    <s v="A"/>
    <n v="2000"/>
    <n v="25.48"/>
    <m/>
    <n v="44"/>
    <n v="87.165000000000006"/>
    <n v="19153000"/>
    <x v="4"/>
  </r>
  <r>
    <x v="5"/>
    <s v="AIREMISSION"/>
    <s v="GHG"/>
    <s v="THND_TONNECO2"/>
    <s v="A"/>
    <n v="2000"/>
    <n v="484841.717"/>
    <m/>
    <n v="44"/>
    <n v="87.165000000000006"/>
    <n v="19153000"/>
    <x v="4"/>
  </r>
  <r>
    <x v="5"/>
    <s v="AIREMISSION"/>
    <s v="NOX"/>
    <s v="THND_TONNE"/>
    <s v="A"/>
    <n v="2000"/>
    <n v="1887.7239999999999"/>
    <m/>
    <n v="44"/>
    <n v="87.165000000000006"/>
    <n v="19153000"/>
    <x v="4"/>
  </r>
  <r>
    <x v="5"/>
    <s v="AIREMISSION"/>
    <s v="NOX"/>
    <s v="KG_CAP"/>
    <s v="A"/>
    <n v="2000"/>
    <n v="99.207999999999998"/>
    <m/>
    <n v="44"/>
    <n v="87.165000000000006"/>
    <n v="19153000"/>
    <x v="4"/>
  </r>
  <r>
    <x v="5"/>
    <s v="AIREMISSION"/>
    <s v="SOX"/>
    <s v="THND_TONNE"/>
    <s v="A"/>
    <n v="2000"/>
    <n v="2290.4699999999998"/>
    <m/>
    <n v="44"/>
    <n v="87.165000000000006"/>
    <n v="19153000"/>
    <x v="4"/>
  </r>
  <r>
    <x v="5"/>
    <s v="AIREMISSION"/>
    <s v="SOX"/>
    <s v="KG_CAP"/>
    <s v="A"/>
    <n v="2000"/>
    <n v="120.374"/>
    <m/>
    <n v="44"/>
    <n v="87.165000000000006"/>
    <n v="19153000"/>
    <x v="4"/>
  </r>
  <r>
    <x v="5"/>
    <s v="AIREMISSION"/>
    <s v="VOC"/>
    <s v="THND_TONNE"/>
    <s v="A"/>
    <n v="2000"/>
    <n v="1269.248"/>
    <m/>
    <n v="44"/>
    <n v="87.165000000000006"/>
    <n v="19153000"/>
    <x v="4"/>
  </r>
  <r>
    <x v="5"/>
    <s v="AIREMISSION"/>
    <s v="VOC"/>
    <s v="KG_CAP"/>
    <s v="A"/>
    <n v="2000"/>
    <n v="66.703999999999994"/>
    <m/>
    <n v="44"/>
    <n v="87.165000000000006"/>
    <n v="19153000"/>
    <x v="4"/>
  </r>
  <r>
    <x v="5"/>
    <s v="AIREMISSION"/>
    <s v="CO"/>
    <s v="THND_TONNE"/>
    <s v="A"/>
    <n v="2001"/>
    <n v="5176.3950000000004"/>
    <m/>
    <n v="45"/>
    <n v="87.378"/>
    <n v="19413000"/>
    <x v="4"/>
  </r>
  <r>
    <x v="5"/>
    <s v="AIREMISSION"/>
    <s v="CO"/>
    <s v="KG_CAP"/>
    <s v="A"/>
    <n v="2001"/>
    <n v="268.55500000000001"/>
    <m/>
    <n v="45"/>
    <n v="87.378"/>
    <n v="19413000"/>
    <x v="4"/>
  </r>
  <r>
    <x v="5"/>
    <s v="AIREMISSION"/>
    <s v="CO2"/>
    <s v="MLN_TONNE"/>
    <s v="A"/>
    <n v="2001"/>
    <n v="341.03"/>
    <m/>
    <n v="45"/>
    <n v="87.378"/>
    <n v="19413000"/>
    <x v="4"/>
  </r>
  <r>
    <x v="5"/>
    <s v="AIREMISSION"/>
    <s v="CO2"/>
    <s v="TONNE_CAP"/>
    <s v="A"/>
    <n v="2001"/>
    <n v="17.61"/>
    <m/>
    <n v="45"/>
    <n v="87.378"/>
    <n v="19413000"/>
    <x v="4"/>
  </r>
  <r>
    <x v="5"/>
    <s v="AIREMISSION"/>
    <s v="GHG"/>
    <s v="TONNE_CAP"/>
    <s v="A"/>
    <n v="2001"/>
    <n v="25.544"/>
    <m/>
    <n v="45"/>
    <n v="87.378"/>
    <n v="19413000"/>
    <x v="4"/>
  </r>
  <r>
    <x v="5"/>
    <s v="AIREMISSION"/>
    <s v="GHG"/>
    <s v="THND_TONNECO2"/>
    <s v="A"/>
    <n v="2001"/>
    <n v="492364.788"/>
    <m/>
    <n v="45"/>
    <n v="87.378"/>
    <n v="19413000"/>
    <x v="4"/>
  </r>
  <r>
    <x v="5"/>
    <s v="AIREMISSION"/>
    <s v="NOX"/>
    <s v="THND_TONNE"/>
    <s v="A"/>
    <n v="2001"/>
    <n v="1956.8109999999999"/>
    <m/>
    <n v="45"/>
    <n v="87.378"/>
    <n v="19413000"/>
    <x v="4"/>
  </r>
  <r>
    <x v="5"/>
    <s v="AIREMISSION"/>
    <s v="NOX"/>
    <s v="KG_CAP"/>
    <s v="A"/>
    <n v="2001"/>
    <n v="101.521"/>
    <m/>
    <n v="45"/>
    <n v="87.378"/>
    <n v="19413000"/>
    <x v="4"/>
  </r>
  <r>
    <x v="5"/>
    <s v="AIREMISSION"/>
    <s v="SOX"/>
    <s v="THND_TONNE"/>
    <s v="A"/>
    <n v="2001"/>
    <n v="2537.1959999999999"/>
    <m/>
    <n v="45"/>
    <n v="87.378"/>
    <n v="19413000"/>
    <x v="4"/>
  </r>
  <r>
    <x v="5"/>
    <s v="AIREMISSION"/>
    <s v="SOX"/>
    <s v="KG_CAP"/>
    <s v="A"/>
    <n v="2001"/>
    <n v="131.631"/>
    <m/>
    <n v="45"/>
    <n v="87.378"/>
    <n v="19413000"/>
    <x v="4"/>
  </r>
  <r>
    <x v="5"/>
    <s v="AIREMISSION"/>
    <s v="VOC"/>
    <s v="THND_TONNE"/>
    <s v="A"/>
    <n v="2001"/>
    <n v="1252.412"/>
    <m/>
    <n v="45"/>
    <n v="87.378"/>
    <n v="19413000"/>
    <x v="4"/>
  </r>
  <r>
    <x v="5"/>
    <s v="AIREMISSION"/>
    <s v="VOC"/>
    <s v="KG_CAP"/>
    <s v="A"/>
    <n v="2001"/>
    <n v="64.975999999999999"/>
    <m/>
    <n v="45"/>
    <n v="87.378"/>
    <n v="19413000"/>
    <x v="4"/>
  </r>
  <r>
    <x v="5"/>
    <s v="AIREMISSION"/>
    <s v="CO"/>
    <s v="THND_TONNE"/>
    <s v="A"/>
    <n v="2002"/>
    <n v="4878.8019999999997"/>
    <m/>
    <n v="46"/>
    <n v="87.540999999999997"/>
    <n v="19651400"/>
    <x v="4"/>
  </r>
  <r>
    <x v="5"/>
    <s v="AIREMISSION"/>
    <s v="CO"/>
    <s v="KG_CAP"/>
    <s v="A"/>
    <n v="2002"/>
    <n v="250.25899999999999"/>
    <m/>
    <n v="46"/>
    <n v="87.540999999999997"/>
    <n v="19651400"/>
    <x v="4"/>
  </r>
  <r>
    <x v="5"/>
    <s v="AIREMISSION"/>
    <s v="CO2"/>
    <s v="MLN_TONNE"/>
    <s v="A"/>
    <n v="2002"/>
    <n v="349.01"/>
    <m/>
    <n v="46"/>
    <n v="87.540999999999997"/>
    <n v="19651400"/>
    <x v="4"/>
  </r>
  <r>
    <x v="5"/>
    <s v="AIREMISSION"/>
    <s v="CO2"/>
    <s v="TONNE_CAP"/>
    <s v="A"/>
    <n v="2002"/>
    <n v="17.82"/>
    <m/>
    <n v="46"/>
    <n v="87.540999999999997"/>
    <n v="19651400"/>
    <x v="4"/>
  </r>
  <r>
    <x v="5"/>
    <s v="AIREMISSION"/>
    <s v="GHG"/>
    <s v="TONNE_CAP"/>
    <s v="A"/>
    <n v="2002"/>
    <n v="25.445"/>
    <m/>
    <n v="46"/>
    <n v="87.540999999999997"/>
    <n v="19651400"/>
    <x v="4"/>
  </r>
  <r>
    <x v="5"/>
    <s v="AIREMISSION"/>
    <s v="GHG"/>
    <s v="THND_TONNECO2"/>
    <s v="A"/>
    <n v="2002"/>
    <n v="496055.18300000002"/>
    <m/>
    <n v="46"/>
    <n v="87.540999999999997"/>
    <n v="19651400"/>
    <x v="4"/>
  </r>
  <r>
    <x v="5"/>
    <s v="AIREMISSION"/>
    <s v="NOX"/>
    <s v="THND_TONNE"/>
    <s v="A"/>
    <n v="2002"/>
    <n v="2029.4690000000001"/>
    <m/>
    <n v="46"/>
    <n v="87.540999999999997"/>
    <n v="19651400"/>
    <x v="4"/>
  </r>
  <r>
    <x v="5"/>
    <s v="AIREMISSION"/>
    <s v="NOX"/>
    <s v="KG_CAP"/>
    <s v="A"/>
    <n v="2002"/>
    <n v="104.102"/>
    <m/>
    <n v="46"/>
    <n v="87.540999999999997"/>
    <n v="19651400"/>
    <x v="4"/>
  </r>
  <r>
    <x v="5"/>
    <s v="AIREMISSION"/>
    <s v="SOX"/>
    <s v="THND_TONNE"/>
    <s v="A"/>
    <n v="2002"/>
    <n v="2702.134"/>
    <m/>
    <n v="46"/>
    <n v="87.540999999999997"/>
    <n v="19651400"/>
    <x v="4"/>
  </r>
  <r>
    <x v="5"/>
    <s v="AIREMISSION"/>
    <s v="SOX"/>
    <s v="KG_CAP"/>
    <s v="A"/>
    <n v="2002"/>
    <n v="138.607"/>
    <m/>
    <n v="46"/>
    <n v="87.540999999999997"/>
    <n v="19651400"/>
    <x v="4"/>
  </r>
  <r>
    <x v="5"/>
    <s v="AIREMISSION"/>
    <s v="VOC"/>
    <s v="THND_TONNE"/>
    <s v="A"/>
    <n v="2002"/>
    <n v="1263.346"/>
    <m/>
    <n v="46"/>
    <n v="87.540999999999997"/>
    <n v="19651400"/>
    <x v="4"/>
  </r>
  <r>
    <x v="5"/>
    <s v="AIREMISSION"/>
    <s v="VOC"/>
    <s v="KG_CAP"/>
    <s v="A"/>
    <n v="2002"/>
    <n v="64.804000000000002"/>
    <m/>
    <n v="46"/>
    <n v="87.540999999999997"/>
    <n v="19651400"/>
    <x v="4"/>
  </r>
  <r>
    <x v="5"/>
    <s v="AIREMISSION"/>
    <s v="CO"/>
    <s v="THND_TONNE"/>
    <s v="A"/>
    <n v="2003"/>
    <n v="4425.1490000000003"/>
    <m/>
    <n v="47"/>
    <n v="87.694999999999993"/>
    <n v="19895400"/>
    <x v="4"/>
  </r>
  <r>
    <x v="5"/>
    <s v="AIREMISSION"/>
    <s v="CO"/>
    <s v="KG_CAP"/>
    <s v="A"/>
    <n v="2003"/>
    <n v="224.399"/>
    <m/>
    <n v="47"/>
    <n v="87.694999999999993"/>
    <n v="19895400"/>
    <x v="4"/>
  </r>
  <r>
    <x v="5"/>
    <s v="AIREMISSION"/>
    <s v="CO2"/>
    <s v="MLN_TONNE"/>
    <s v="A"/>
    <n v="2003"/>
    <n v="352.86"/>
    <m/>
    <n v="47"/>
    <n v="87.694999999999993"/>
    <n v="19895400"/>
    <x v="4"/>
  </r>
  <r>
    <x v="5"/>
    <s v="AIREMISSION"/>
    <s v="CO2"/>
    <s v="TONNE_CAP"/>
    <s v="A"/>
    <n v="2003"/>
    <n v="17.82"/>
    <m/>
    <n v="47"/>
    <n v="87.694999999999993"/>
    <n v="19895400"/>
    <x v="4"/>
  </r>
  <r>
    <x v="5"/>
    <s v="AIREMISSION"/>
    <s v="GHG"/>
    <s v="TONNE_CAP"/>
    <s v="A"/>
    <n v="2003"/>
    <n v="25.225999999999999"/>
    <m/>
    <n v="47"/>
    <n v="87.694999999999993"/>
    <n v="19895400"/>
    <x v="4"/>
  </r>
  <r>
    <x v="5"/>
    <s v="AIREMISSION"/>
    <s v="GHG"/>
    <s v="THND_TONNECO2"/>
    <s v="A"/>
    <n v="2003"/>
    <n v="497453.06599999999"/>
    <m/>
    <n v="47"/>
    <n v="87.694999999999993"/>
    <n v="19895400"/>
    <x v="4"/>
  </r>
  <r>
    <x v="5"/>
    <s v="AIREMISSION"/>
    <s v="NOX"/>
    <s v="THND_TONNE"/>
    <s v="A"/>
    <n v="2003"/>
    <n v="2110.694"/>
    <m/>
    <n v="47"/>
    <n v="87.694999999999993"/>
    <n v="19895400"/>
    <x v="4"/>
  </r>
  <r>
    <x v="5"/>
    <s v="AIREMISSION"/>
    <s v="NOX"/>
    <s v="KG_CAP"/>
    <s v="A"/>
    <n v="2003"/>
    <n v="107.033"/>
    <m/>
    <n v="47"/>
    <n v="87.694999999999993"/>
    <n v="19895400"/>
    <x v="4"/>
  </r>
  <r>
    <x v="5"/>
    <s v="AIREMISSION"/>
    <s v="SOX"/>
    <s v="THND_TONNE"/>
    <s v="A"/>
    <n v="2003"/>
    <n v="2693.0450000000001"/>
    <m/>
    <n v="47"/>
    <n v="87.694999999999993"/>
    <n v="19895400"/>
    <x v="4"/>
  </r>
  <r>
    <x v="5"/>
    <s v="AIREMISSION"/>
    <s v="SOX"/>
    <s v="KG_CAP"/>
    <s v="A"/>
    <n v="2003"/>
    <n v="136.56399999999999"/>
    <m/>
    <n v="47"/>
    <n v="87.694999999999993"/>
    <n v="19895400"/>
    <x v="4"/>
  </r>
  <r>
    <x v="5"/>
    <s v="AIREMISSION"/>
    <s v="VOC"/>
    <s v="THND_TONNE"/>
    <s v="A"/>
    <n v="2003"/>
    <n v="1242.673"/>
    <m/>
    <n v="47"/>
    <n v="87.694999999999993"/>
    <n v="19895400"/>
    <x v="4"/>
  </r>
  <r>
    <x v="5"/>
    <s v="AIREMISSION"/>
    <s v="VOC"/>
    <s v="KG_CAP"/>
    <s v="A"/>
    <n v="2003"/>
    <n v="63.015999999999998"/>
    <m/>
    <n v="47"/>
    <n v="87.694999999999993"/>
    <n v="19895400"/>
    <x v="4"/>
  </r>
  <r>
    <x v="5"/>
    <s v="AIREMISSION"/>
    <s v="CO"/>
    <s v="THND_TONNE"/>
    <s v="A"/>
    <n v="2004"/>
    <n v="4496.7610000000004"/>
    <m/>
    <n v="48"/>
    <n v="87.849000000000004"/>
    <n v="20127400"/>
    <x v="4"/>
  </r>
  <r>
    <x v="5"/>
    <s v="AIREMISSION"/>
    <s v="CO"/>
    <s v="KG_CAP"/>
    <s v="A"/>
    <n v="2004"/>
    <n v="225.58199999999999"/>
    <m/>
    <n v="48"/>
    <n v="87.849000000000004"/>
    <n v="20127400"/>
    <x v="4"/>
  </r>
  <r>
    <x v="5"/>
    <s v="AIREMISSION"/>
    <s v="CO2"/>
    <s v="MLN_TONNE"/>
    <s v="A"/>
    <n v="2004"/>
    <n v="366.65"/>
    <m/>
    <n v="48"/>
    <n v="87.849000000000004"/>
    <n v="20127400"/>
    <x v="4"/>
  </r>
  <r>
    <x v="5"/>
    <s v="AIREMISSION"/>
    <s v="CO2"/>
    <s v="TONNE_CAP"/>
    <s v="A"/>
    <n v="2004"/>
    <n v="18.309999999999999"/>
    <m/>
    <n v="48"/>
    <n v="87.849000000000004"/>
    <n v="20127400"/>
    <x v="4"/>
  </r>
  <r>
    <x v="5"/>
    <s v="AIREMISSION"/>
    <s v="GHG"/>
    <s v="TONNE_CAP"/>
    <s v="A"/>
    <n v="2004"/>
    <n v="25.818000000000001"/>
    <m/>
    <n v="48"/>
    <n v="87.849000000000004"/>
    <n v="20127400"/>
    <x v="4"/>
  </r>
  <r>
    <x v="5"/>
    <s v="AIREMISSION"/>
    <s v="GHG"/>
    <s v="THND_TONNECO2"/>
    <s v="A"/>
    <n v="2004"/>
    <n v="514657.49"/>
    <m/>
    <n v="48"/>
    <n v="87.849000000000004"/>
    <n v="20127400"/>
    <x v="4"/>
  </r>
  <r>
    <x v="5"/>
    <s v="AIREMISSION"/>
    <s v="NOX"/>
    <s v="THND_TONNE"/>
    <s v="A"/>
    <n v="2004"/>
    <n v="2159.9690000000001"/>
    <m/>
    <n v="48"/>
    <n v="87.849000000000004"/>
    <n v="20127400"/>
    <x v="4"/>
  </r>
  <r>
    <x v="5"/>
    <s v="AIREMISSION"/>
    <s v="NOX"/>
    <s v="KG_CAP"/>
    <s v="A"/>
    <n v="2004"/>
    <n v="108.35599999999999"/>
    <m/>
    <n v="48"/>
    <n v="87.849000000000004"/>
    <n v="20127400"/>
    <x v="4"/>
  </r>
  <r>
    <x v="5"/>
    <s v="AIREMISSION"/>
    <s v="SOX"/>
    <s v="THND_TONNE"/>
    <s v="A"/>
    <n v="2004"/>
    <n v="2440.0329999999999"/>
    <m/>
    <n v="48"/>
    <n v="87.849000000000004"/>
    <n v="20127400"/>
    <x v="4"/>
  </r>
  <r>
    <x v="5"/>
    <s v="AIREMISSION"/>
    <s v="SOX"/>
    <s v="KG_CAP"/>
    <s v="A"/>
    <n v="2004"/>
    <n v="122.40600000000001"/>
    <m/>
    <n v="48"/>
    <n v="87.849000000000004"/>
    <n v="20127400"/>
    <x v="4"/>
  </r>
  <r>
    <x v="5"/>
    <s v="AIREMISSION"/>
    <s v="VOC"/>
    <s v="THND_TONNE"/>
    <s v="A"/>
    <n v="2004"/>
    <n v="1247.374"/>
    <m/>
    <n v="48"/>
    <n v="87.849000000000004"/>
    <n v="20127400"/>
    <x v="4"/>
  </r>
  <r>
    <x v="5"/>
    <s v="AIREMISSION"/>
    <s v="VOC"/>
    <s v="KG_CAP"/>
    <s v="A"/>
    <n v="2004"/>
    <n v="62.575000000000003"/>
    <m/>
    <n v="48"/>
    <n v="87.849000000000004"/>
    <n v="20127400"/>
    <x v="4"/>
  </r>
  <r>
    <x v="5"/>
    <s v="AIREMISSION"/>
    <s v="CO"/>
    <s v="THND_TONNE"/>
    <s v="A"/>
    <n v="2005"/>
    <n v="3948.299"/>
    <m/>
    <n v="49"/>
    <n v="88"/>
    <n v="20394800"/>
    <x v="4"/>
  </r>
  <r>
    <x v="5"/>
    <s v="AIREMISSION"/>
    <s v="CO"/>
    <s v="KG_CAP"/>
    <s v="A"/>
    <n v="2005"/>
    <n v="195.673"/>
    <m/>
    <n v="49"/>
    <n v="88"/>
    <n v="20394800"/>
    <x v="4"/>
  </r>
  <r>
    <x v="5"/>
    <s v="AIREMISSION"/>
    <s v="CO2"/>
    <s v="MLN_TONNE"/>
    <s v="A"/>
    <n v="2005"/>
    <n v="371.92"/>
    <m/>
    <n v="49"/>
    <n v="88"/>
    <n v="20394800"/>
    <x v="4"/>
  </r>
  <r>
    <x v="5"/>
    <s v="AIREMISSION"/>
    <s v="CO2"/>
    <s v="TONNE_CAP"/>
    <s v="A"/>
    <n v="2005"/>
    <n v="18.34"/>
    <m/>
    <n v="49"/>
    <n v="88"/>
    <n v="20394800"/>
    <x v="4"/>
  </r>
  <r>
    <x v="5"/>
    <s v="AIREMISSION"/>
    <s v="GHG"/>
    <s v="TONNE_CAP"/>
    <s v="A"/>
    <n v="2005"/>
    <n v="25.832999999999998"/>
    <m/>
    <n v="49"/>
    <n v="88"/>
    <n v="20394800"/>
    <x v="4"/>
  </r>
  <r>
    <x v="5"/>
    <s v="AIREMISSION"/>
    <s v="GHG"/>
    <s v="THND_TONNECO2"/>
    <s v="A"/>
    <n v="2005"/>
    <n v="521252.76299999998"/>
    <m/>
    <n v="49"/>
    <n v="88"/>
    <n v="20394800"/>
    <x v="4"/>
  </r>
  <r>
    <x v="5"/>
    <s v="AIREMISSION"/>
    <s v="NOX"/>
    <s v="THND_TONNE"/>
    <s v="A"/>
    <n v="2005"/>
    <n v="2187.3589999999999"/>
    <m/>
    <n v="49"/>
    <n v="88"/>
    <n v="20394800"/>
    <x v="4"/>
  </r>
  <r>
    <x v="5"/>
    <s v="AIREMISSION"/>
    <s v="NOX"/>
    <s v="KG_CAP"/>
    <s v="A"/>
    <n v="2005"/>
    <n v="108.40300000000001"/>
    <m/>
    <n v="49"/>
    <n v="88"/>
    <n v="20394800"/>
    <x v="4"/>
  </r>
  <r>
    <x v="5"/>
    <s v="AIREMISSION"/>
    <s v="SOX"/>
    <s v="THND_TONNE"/>
    <s v="A"/>
    <n v="2005"/>
    <n v="2519.855"/>
    <m/>
    <n v="49"/>
    <n v="88"/>
    <n v="20394800"/>
    <x v="4"/>
  </r>
  <r>
    <x v="5"/>
    <s v="AIREMISSION"/>
    <s v="SOX"/>
    <s v="KG_CAP"/>
    <s v="A"/>
    <n v="2005"/>
    <n v="124.881"/>
    <m/>
    <n v="49"/>
    <n v="88"/>
    <n v="20394800"/>
    <x v="4"/>
  </r>
  <r>
    <x v="5"/>
    <s v="AIREMISSION"/>
    <s v="VOC"/>
    <s v="THND_TONNE"/>
    <s v="A"/>
    <n v="2005"/>
    <n v="1234.4179999999999"/>
    <m/>
    <n v="49"/>
    <n v="88"/>
    <n v="20394800"/>
    <x v="4"/>
  </r>
  <r>
    <x v="5"/>
    <s v="AIREMISSION"/>
    <s v="VOC"/>
    <s v="KG_CAP"/>
    <s v="A"/>
    <n v="2005"/>
    <n v="61.176000000000002"/>
    <m/>
    <n v="49"/>
    <n v="88"/>
    <n v="20394800"/>
    <x v="4"/>
  </r>
  <r>
    <x v="5"/>
    <s v="AIREMISSION"/>
    <s v="CO"/>
    <s v="THND_TONNE"/>
    <s v="A"/>
    <n v="2006"/>
    <n v="3779.7150000000001"/>
    <m/>
    <n v="50"/>
    <n v="88.15"/>
    <n v="20697900"/>
    <x v="4"/>
  </r>
  <r>
    <x v="5"/>
    <s v="AIREMISSION"/>
    <s v="CO"/>
    <s v="KG_CAP"/>
    <s v="A"/>
    <n v="2006"/>
    <n v="184.809"/>
    <m/>
    <n v="50"/>
    <n v="88.15"/>
    <n v="20697900"/>
    <x v="4"/>
  </r>
  <r>
    <x v="5"/>
    <s v="AIREMISSION"/>
    <s v="CO2"/>
    <s v="MLN_TONNE"/>
    <s v="A"/>
    <n v="2006"/>
    <n v="377.35"/>
    <m/>
    <n v="50"/>
    <n v="88.15"/>
    <n v="20697900"/>
    <x v="4"/>
  </r>
  <r>
    <x v="5"/>
    <s v="AIREMISSION"/>
    <s v="CO2"/>
    <s v="TONNE_CAP"/>
    <s v="A"/>
    <n v="2006"/>
    <n v="18.329999999999998"/>
    <m/>
    <n v="50"/>
    <n v="88.15"/>
    <n v="20697900"/>
    <x v="4"/>
  </r>
  <r>
    <x v="5"/>
    <s v="AIREMISSION"/>
    <s v="GHG"/>
    <s v="TONNE_CAP"/>
    <s v="A"/>
    <n v="2006"/>
    <n v="25.68"/>
    <m/>
    <n v="50"/>
    <n v="88.15"/>
    <n v="20697900"/>
    <x v="4"/>
  </r>
  <r>
    <x v="5"/>
    <s v="AIREMISSION"/>
    <s v="GHG"/>
    <s v="THND_TONNECO2"/>
    <s v="A"/>
    <n v="2006"/>
    <n v="525201.53399999999"/>
    <m/>
    <n v="50"/>
    <n v="88.15"/>
    <n v="20697900"/>
    <x v="4"/>
  </r>
  <r>
    <x v="5"/>
    <s v="AIREMISSION"/>
    <s v="NOX"/>
    <s v="THND_TONNE"/>
    <s v="A"/>
    <n v="2006"/>
    <n v="2187.4"/>
    <m/>
    <n v="50"/>
    <n v="88.15"/>
    <n v="20697900"/>
    <x v="4"/>
  </r>
  <r>
    <x v="5"/>
    <s v="AIREMISSION"/>
    <s v="NOX"/>
    <s v="KG_CAP"/>
    <s v="A"/>
    <n v="2006"/>
    <n v="106.953"/>
    <m/>
    <n v="50"/>
    <n v="88.15"/>
    <n v="20697900"/>
    <x v="4"/>
  </r>
  <r>
    <x v="5"/>
    <s v="AIREMISSION"/>
    <s v="SOX"/>
    <s v="THND_TONNE"/>
    <s v="A"/>
    <n v="2006"/>
    <n v="2412.3240000000001"/>
    <m/>
    <n v="50"/>
    <n v="88.15"/>
    <n v="20697900"/>
    <x v="4"/>
  </r>
  <r>
    <x v="5"/>
    <s v="AIREMISSION"/>
    <s v="SOX"/>
    <s v="KG_CAP"/>
    <s v="A"/>
    <n v="2006"/>
    <n v="117.95099999999999"/>
    <m/>
    <n v="50"/>
    <n v="88.15"/>
    <n v="20697900"/>
    <x v="4"/>
  </r>
  <r>
    <x v="5"/>
    <s v="AIREMISSION"/>
    <s v="VOC"/>
    <s v="THND_TONNE"/>
    <s v="A"/>
    <n v="2006"/>
    <n v="1228.597"/>
    <m/>
    <n v="50"/>
    <n v="88.15"/>
    <n v="20697900"/>
    <x v="4"/>
  </r>
  <r>
    <x v="5"/>
    <s v="AIREMISSION"/>
    <s v="VOC"/>
    <s v="KG_CAP"/>
    <s v="A"/>
    <n v="2006"/>
    <n v="60.072000000000003"/>
    <m/>
    <n v="50"/>
    <n v="88.15"/>
    <n v="20697900"/>
    <x v="4"/>
  </r>
  <r>
    <x v="5"/>
    <s v="AIREMISSION"/>
    <s v="CO"/>
    <s v="THND_TONNE"/>
    <s v="A"/>
    <n v="2007"/>
    <n v="3325.0329999999999"/>
    <m/>
    <n v="51"/>
    <n v="88.298000000000002"/>
    <n v="20827600"/>
    <x v="4"/>
  </r>
  <r>
    <x v="5"/>
    <s v="AIREMISSION"/>
    <s v="CO"/>
    <s v="KG_CAP"/>
    <s v="A"/>
    <n v="2007"/>
    <n v="159.642"/>
    <m/>
    <n v="51"/>
    <n v="88.298000000000002"/>
    <n v="20827600"/>
    <x v="4"/>
  </r>
  <r>
    <x v="5"/>
    <s v="AIREMISSION"/>
    <s v="CO2"/>
    <s v="MLN_TONNE"/>
    <s v="A"/>
    <n v="2007"/>
    <n v="387.45"/>
    <m/>
    <n v="51"/>
    <n v="88.298000000000002"/>
    <n v="20827600"/>
    <x v="4"/>
  </r>
  <r>
    <x v="5"/>
    <s v="AIREMISSION"/>
    <s v="CO2"/>
    <s v="TONNE_CAP"/>
    <s v="A"/>
    <n v="2007"/>
    <n v="18.47"/>
    <m/>
    <n v="51"/>
    <n v="88.298000000000002"/>
    <n v="20827600"/>
    <x v="4"/>
  </r>
  <r>
    <x v="5"/>
    <s v="AIREMISSION"/>
    <s v="GHG"/>
    <s v="TONNE_CAP"/>
    <s v="A"/>
    <n v="2007"/>
    <n v="25.568000000000001"/>
    <m/>
    <n v="51"/>
    <n v="88.298000000000002"/>
    <n v="20827600"/>
    <x v="4"/>
  </r>
  <r>
    <x v="5"/>
    <s v="AIREMISSION"/>
    <s v="GHG"/>
    <s v="THND_TONNECO2"/>
    <s v="A"/>
    <n v="2007"/>
    <n v="532540.11600000004"/>
    <m/>
    <n v="51"/>
    <n v="88.298000000000002"/>
    <n v="20827600"/>
    <x v="4"/>
  </r>
  <r>
    <x v="5"/>
    <s v="AIREMISSION"/>
    <s v="NOX"/>
    <s v="THND_TONNE"/>
    <s v="A"/>
    <n v="2007"/>
    <n v="2212.0149999999999"/>
    <m/>
    <n v="51"/>
    <n v="88.298000000000002"/>
    <n v="20827600"/>
    <x v="4"/>
  </r>
  <r>
    <x v="5"/>
    <s v="AIREMISSION"/>
    <s v="NOX"/>
    <s v="KG_CAP"/>
    <s v="A"/>
    <n v="2007"/>
    <n v="106.20399999999999"/>
    <m/>
    <n v="51"/>
    <n v="88.298000000000002"/>
    <n v="20827600"/>
    <x v="4"/>
  </r>
  <r>
    <x v="5"/>
    <s v="AIREMISSION"/>
    <s v="SOX"/>
    <s v="THND_TONNE"/>
    <s v="A"/>
    <n v="2007"/>
    <n v="2443.4499999999998"/>
    <m/>
    <n v="51"/>
    <n v="88.298000000000002"/>
    <n v="20827600"/>
    <x v="4"/>
  </r>
  <r>
    <x v="5"/>
    <s v="AIREMISSION"/>
    <s v="SOX"/>
    <s v="KG_CAP"/>
    <s v="A"/>
    <n v="2007"/>
    <n v="117.316"/>
    <m/>
    <n v="51"/>
    <n v="88.298000000000002"/>
    <n v="20827600"/>
    <x v="4"/>
  </r>
  <r>
    <x v="5"/>
    <s v="AIREMISSION"/>
    <s v="VOC"/>
    <s v="THND_TONNE"/>
    <s v="A"/>
    <n v="2007"/>
    <n v="1211.489"/>
    <m/>
    <n v="51"/>
    <n v="88.298000000000002"/>
    <n v="20827600"/>
    <x v="4"/>
  </r>
  <r>
    <x v="5"/>
    <s v="AIREMISSION"/>
    <s v="VOC"/>
    <s v="KG_CAP"/>
    <s v="A"/>
    <n v="2007"/>
    <n v="58.165999999999997"/>
    <m/>
    <n v="51"/>
    <n v="88.298000000000002"/>
    <n v="20827600"/>
    <x v="4"/>
  </r>
  <r>
    <x v="5"/>
    <s v="AIREMISSION"/>
    <s v="CO"/>
    <s v="THND_TONNE"/>
    <s v="A"/>
    <n v="2008"/>
    <n v="3152.9560000000001"/>
    <m/>
    <n v="52"/>
    <n v="88.444999999999993"/>
    <n v="21249200"/>
    <x v="4"/>
  </r>
  <r>
    <x v="5"/>
    <s v="AIREMISSION"/>
    <s v="CO"/>
    <s v="KG_CAP"/>
    <s v="A"/>
    <n v="2008"/>
    <n v="148.36699999999999"/>
    <m/>
    <n v="52"/>
    <n v="88.444999999999993"/>
    <n v="21249200"/>
    <x v="4"/>
  </r>
  <r>
    <x v="5"/>
    <s v="AIREMISSION"/>
    <s v="CO2"/>
    <s v="MLN_TONNE"/>
    <s v="A"/>
    <n v="2008"/>
    <n v="389.95"/>
    <m/>
    <n v="52"/>
    <n v="88.444999999999993"/>
    <n v="21249200"/>
    <x v="4"/>
  </r>
  <r>
    <x v="5"/>
    <s v="AIREMISSION"/>
    <s v="CO2"/>
    <s v="TONNE_CAP"/>
    <s v="A"/>
    <n v="2008"/>
    <n v="18.2"/>
    <m/>
    <n v="52"/>
    <n v="88.444999999999993"/>
    <n v="21249200"/>
    <x v="4"/>
  </r>
  <r>
    <x v="5"/>
    <s v="AIREMISSION"/>
    <s v="GHG"/>
    <s v="TONNE_CAP"/>
    <s v="A"/>
    <n v="2008"/>
    <n v="25.231999999999999"/>
    <m/>
    <n v="52"/>
    <n v="88.444999999999993"/>
    <n v="21249200"/>
    <x v="4"/>
  </r>
  <r>
    <x v="5"/>
    <s v="AIREMISSION"/>
    <s v="GHG"/>
    <s v="THND_TONNECO2"/>
    <s v="A"/>
    <n v="2008"/>
    <n v="536213.59400000004"/>
    <m/>
    <n v="52"/>
    <n v="88.444999999999993"/>
    <n v="21249200"/>
    <x v="4"/>
  </r>
  <r>
    <x v="5"/>
    <s v="AIREMISSION"/>
    <s v="NOX"/>
    <s v="THND_TONNE"/>
    <s v="A"/>
    <n v="2008"/>
    <n v="2258.7080000000001"/>
    <m/>
    <n v="52"/>
    <n v="88.444999999999993"/>
    <n v="21249200"/>
    <x v="4"/>
  </r>
  <r>
    <x v="5"/>
    <s v="AIREMISSION"/>
    <s v="NOX"/>
    <s v="KG_CAP"/>
    <s v="A"/>
    <n v="2008"/>
    <n v="106.28700000000001"/>
    <m/>
    <n v="52"/>
    <n v="88.444999999999993"/>
    <n v="21249200"/>
    <x v="4"/>
  </r>
  <r>
    <x v="5"/>
    <s v="AIREMISSION"/>
    <s v="SOX"/>
    <s v="THND_TONNE"/>
    <s v="A"/>
    <n v="2008"/>
    <n v="2621.6559999999999"/>
    <m/>
    <n v="52"/>
    <n v="88.444999999999993"/>
    <n v="21249200"/>
    <x v="4"/>
  </r>
  <r>
    <x v="5"/>
    <s v="AIREMISSION"/>
    <s v="SOX"/>
    <s v="KG_CAP"/>
    <s v="A"/>
    <n v="2008"/>
    <n v="123.366"/>
    <m/>
    <n v="52"/>
    <n v="88.444999999999993"/>
    <n v="21249200"/>
    <x v="4"/>
  </r>
  <r>
    <x v="5"/>
    <s v="AIREMISSION"/>
    <s v="VOC"/>
    <s v="THND_TONNE"/>
    <s v="A"/>
    <n v="2008"/>
    <n v="1208.972"/>
    <m/>
    <n v="52"/>
    <n v="88.444999999999993"/>
    <n v="21249200"/>
    <x v="4"/>
  </r>
  <r>
    <x v="5"/>
    <s v="AIREMISSION"/>
    <s v="VOC"/>
    <s v="KG_CAP"/>
    <s v="A"/>
    <n v="2008"/>
    <n v="56.89"/>
    <m/>
    <n v="52"/>
    <n v="88.444999999999993"/>
    <n v="21249200"/>
    <x v="4"/>
  </r>
  <r>
    <x v="5"/>
    <s v="AIREMISSION"/>
    <s v="CO"/>
    <s v="THND_TONNE"/>
    <s v="A"/>
    <n v="2009"/>
    <n v="3105.4409999999998"/>
    <m/>
    <n v="53"/>
    <n v="88.59"/>
    <n v="21691700"/>
    <x v="4"/>
  </r>
  <r>
    <x v="5"/>
    <s v="AIREMISSION"/>
    <s v="CO"/>
    <s v="KG_CAP"/>
    <s v="A"/>
    <n v="2009"/>
    <n v="143.17400000000001"/>
    <m/>
    <n v="53"/>
    <n v="88.59"/>
    <n v="21691700"/>
    <x v="4"/>
  </r>
  <r>
    <x v="5"/>
    <s v="AIREMISSION"/>
    <s v="CO2"/>
    <s v="MLN_TONNE"/>
    <s v="A"/>
    <n v="2009"/>
    <n v="396.02"/>
    <m/>
    <n v="53"/>
    <n v="88.59"/>
    <n v="21691700"/>
    <x v="4"/>
  </r>
  <r>
    <x v="5"/>
    <s v="AIREMISSION"/>
    <s v="CO2"/>
    <s v="TONNE_CAP"/>
    <s v="A"/>
    <n v="2009"/>
    <n v="18.14"/>
    <m/>
    <n v="53"/>
    <n v="88.59"/>
    <n v="21691700"/>
    <x v="4"/>
  </r>
  <r>
    <x v="5"/>
    <s v="AIREMISSION"/>
    <s v="GHG"/>
    <s v="TONNE_CAP"/>
    <s v="A"/>
    <n v="2009"/>
    <n v="24.913"/>
    <m/>
    <n v="53"/>
    <n v="88.59"/>
    <n v="21691700"/>
    <x v="4"/>
  </r>
  <r>
    <x v="5"/>
    <s v="AIREMISSION"/>
    <s v="GHG"/>
    <s v="THND_TONNECO2"/>
    <s v="A"/>
    <n v="2009"/>
    <n v="540357.62899999996"/>
    <m/>
    <n v="53"/>
    <n v="88.59"/>
    <n v="21691700"/>
    <x v="4"/>
  </r>
  <r>
    <x v="5"/>
    <s v="AIREMISSION"/>
    <s v="NOX"/>
    <s v="THND_TONNE"/>
    <s v="A"/>
    <n v="2009"/>
    <n v="2263.48"/>
    <m/>
    <n v="53"/>
    <n v="88.59"/>
    <n v="21691700"/>
    <x v="4"/>
  </r>
  <r>
    <x v="5"/>
    <s v="AIREMISSION"/>
    <s v="NOX"/>
    <s v="KG_CAP"/>
    <s v="A"/>
    <n v="2009"/>
    <n v="104.35599999999999"/>
    <m/>
    <n v="53"/>
    <n v="88.59"/>
    <n v="21691700"/>
    <x v="4"/>
  </r>
  <r>
    <x v="5"/>
    <s v="AIREMISSION"/>
    <s v="SOX"/>
    <s v="THND_TONNE"/>
    <s v="A"/>
    <n v="2009"/>
    <n v="2600.9450000000002"/>
    <m/>
    <n v="53"/>
    <n v="88.59"/>
    <n v="21691700"/>
    <x v="4"/>
  </r>
  <r>
    <x v="5"/>
    <s v="AIREMISSION"/>
    <s v="SOX"/>
    <s v="KG_CAP"/>
    <s v="A"/>
    <n v="2009"/>
    <n v="119.914"/>
    <m/>
    <n v="53"/>
    <n v="88.59"/>
    <n v="21691700"/>
    <x v="4"/>
  </r>
  <r>
    <x v="5"/>
    <s v="AIREMISSION"/>
    <s v="VOC"/>
    <s v="THND_TONNE"/>
    <s v="A"/>
    <n v="2009"/>
    <n v="1212.8589999999999"/>
    <m/>
    <n v="53"/>
    <n v="88.59"/>
    <n v="21691700"/>
    <x v="4"/>
  </r>
  <r>
    <x v="5"/>
    <s v="AIREMISSION"/>
    <s v="VOC"/>
    <s v="KG_CAP"/>
    <s v="A"/>
    <n v="2009"/>
    <n v="55.917999999999999"/>
    <m/>
    <n v="53"/>
    <n v="88.59"/>
    <n v="21691700"/>
    <x v="4"/>
  </r>
  <r>
    <x v="5"/>
    <s v="AIREMISSION"/>
    <s v="CO"/>
    <s v="THND_TONNE"/>
    <s v="A"/>
    <n v="2010"/>
    <n v="2945.3719999999998"/>
    <m/>
    <n v="54"/>
    <n v="88.733000000000004"/>
    <n v="22031750"/>
    <x v="4"/>
  </r>
  <r>
    <x v="5"/>
    <s v="AIREMISSION"/>
    <s v="CO"/>
    <s v="KG_CAP"/>
    <s v="A"/>
    <n v="2010"/>
    <n v="133.68600000000001"/>
    <m/>
    <n v="54"/>
    <n v="88.733000000000004"/>
    <n v="22031750"/>
    <x v="4"/>
  </r>
  <r>
    <x v="5"/>
    <s v="AIREMISSION"/>
    <s v="CO2"/>
    <s v="MLN_TONNE"/>
    <s v="A"/>
    <n v="2010"/>
    <n v="389.54"/>
    <m/>
    <n v="54"/>
    <n v="88.733000000000004"/>
    <n v="22031750"/>
    <x v="4"/>
  </r>
  <r>
    <x v="5"/>
    <s v="AIREMISSION"/>
    <s v="CO2"/>
    <s v="TONNE_CAP"/>
    <s v="A"/>
    <n v="2010"/>
    <n v="17.59"/>
    <m/>
    <n v="54"/>
    <n v="88.733000000000004"/>
    <n v="22031750"/>
    <x v="4"/>
  </r>
  <r>
    <x v="5"/>
    <s v="AIREMISSION"/>
    <s v="GHG"/>
    <s v="TONNE_CAP"/>
    <s v="A"/>
    <n v="2010"/>
    <n v="24.381"/>
    <m/>
    <n v="54"/>
    <n v="88.733000000000004"/>
    <n v="22031750"/>
    <x v="4"/>
  </r>
  <r>
    <x v="5"/>
    <s v="AIREMISSION"/>
    <s v="GHG"/>
    <s v="THND_TONNECO2"/>
    <s v="A"/>
    <n v="2010"/>
    <n v="537159.26399999997"/>
    <m/>
    <n v="54"/>
    <n v="88.733000000000004"/>
    <n v="22031750"/>
    <x v="4"/>
  </r>
  <r>
    <x v="5"/>
    <s v="AIREMISSION"/>
    <s v="NOX"/>
    <s v="THND_TONNE"/>
    <s v="A"/>
    <n v="2010"/>
    <n v="2389.12"/>
    <m/>
    <n v="54"/>
    <n v="88.733000000000004"/>
    <n v="22031750"/>
    <x v="4"/>
  </r>
  <r>
    <x v="5"/>
    <s v="AIREMISSION"/>
    <s v="NOX"/>
    <s v="KG_CAP"/>
    <s v="A"/>
    <n v="2010"/>
    <n v="108.43899999999999"/>
    <m/>
    <n v="54"/>
    <n v="88.733000000000004"/>
    <n v="22031750"/>
    <x v="4"/>
  </r>
  <r>
    <x v="5"/>
    <s v="AIREMISSION"/>
    <s v="SOX"/>
    <s v="THND_TONNE"/>
    <s v="A"/>
    <n v="2010"/>
    <n v="2379.7339999999999"/>
    <m/>
    <n v="54"/>
    <n v="88.733000000000004"/>
    <n v="22031750"/>
    <x v="4"/>
  </r>
  <r>
    <x v="5"/>
    <s v="AIREMISSION"/>
    <s v="SOX"/>
    <s v="KG_CAP"/>
    <s v="A"/>
    <n v="2010"/>
    <n v="108.01300000000001"/>
    <m/>
    <n v="54"/>
    <n v="88.733000000000004"/>
    <n v="22031750"/>
    <x v="4"/>
  </r>
  <r>
    <x v="5"/>
    <s v="AIREMISSION"/>
    <s v="VOC"/>
    <s v="THND_TONNE"/>
    <s v="A"/>
    <n v="2010"/>
    <n v="1226.115"/>
    <m/>
    <n v="54"/>
    <n v="88.733000000000004"/>
    <n v="22031750"/>
    <x v="4"/>
  </r>
  <r>
    <x v="5"/>
    <s v="AIREMISSION"/>
    <s v="VOC"/>
    <s v="KG_CAP"/>
    <s v="A"/>
    <n v="2010"/>
    <n v="55.652000000000001"/>
    <m/>
    <n v="54"/>
    <n v="88.733000000000004"/>
    <n v="22031750"/>
    <x v="4"/>
  </r>
  <r>
    <x v="5"/>
    <s v="AIREMISSION"/>
    <s v="CO"/>
    <s v="THND_TONNE"/>
    <s v="A"/>
    <n v="2011"/>
    <n v="2902.8670000000002"/>
    <m/>
    <n v="55"/>
    <n v="88.875"/>
    <n v="22340024"/>
    <x v="4"/>
  </r>
  <r>
    <x v="5"/>
    <s v="AIREMISSION"/>
    <s v="CO"/>
    <s v="KG_CAP"/>
    <s v="A"/>
    <n v="2011"/>
    <n v="129.94"/>
    <m/>
    <n v="55"/>
    <n v="88.875"/>
    <n v="22340024"/>
    <x v="4"/>
  </r>
  <r>
    <x v="5"/>
    <s v="AIREMISSION"/>
    <s v="CO2"/>
    <s v="MLN_TONNE"/>
    <s v="A"/>
    <n v="2011"/>
    <n v="387.4"/>
    <m/>
    <n v="55"/>
    <n v="88.875"/>
    <n v="22340024"/>
    <x v="4"/>
  </r>
  <r>
    <x v="5"/>
    <s v="AIREMISSION"/>
    <s v="CO2"/>
    <s v="TONNE_CAP"/>
    <s v="A"/>
    <n v="2011"/>
    <n v="17.23"/>
    <m/>
    <n v="55"/>
    <n v="88.875"/>
    <n v="22340024"/>
    <x v="4"/>
  </r>
  <r>
    <x v="5"/>
    <s v="AIREMISSION"/>
    <s v="GHG"/>
    <s v="TONNE_CAP"/>
    <s v="A"/>
    <n v="2011"/>
    <n v="24.106999999999999"/>
    <m/>
    <n v="55"/>
    <n v="88.875"/>
    <n v="22340024"/>
    <x v="4"/>
  </r>
  <r>
    <x v="5"/>
    <s v="AIREMISSION"/>
    <s v="GHG"/>
    <s v="THND_TONNECO2"/>
    <s v="A"/>
    <n v="2011"/>
    <n v="538544.09199999995"/>
    <m/>
    <n v="55"/>
    <n v="88.875"/>
    <n v="22340024"/>
    <x v="4"/>
  </r>
  <r>
    <x v="5"/>
    <s v="AIREMISSION"/>
    <s v="NOX"/>
    <s v="THND_TONNE"/>
    <s v="A"/>
    <n v="2011"/>
    <n v="2297.1550000000002"/>
    <m/>
    <n v="55"/>
    <n v="88.875"/>
    <n v="22340024"/>
    <x v="4"/>
  </r>
  <r>
    <x v="5"/>
    <s v="AIREMISSION"/>
    <s v="NOX"/>
    <s v="KG_CAP"/>
    <s v="A"/>
    <n v="2011"/>
    <n v="102.827"/>
    <m/>
    <n v="55"/>
    <n v="88.875"/>
    <n v="22340024"/>
    <x v="4"/>
  </r>
  <r>
    <x v="5"/>
    <s v="AIREMISSION"/>
    <s v="SOX"/>
    <s v="THND_TONNE"/>
    <s v="A"/>
    <n v="2011"/>
    <n v="2354.9499999999998"/>
    <m/>
    <n v="55"/>
    <n v="88.875"/>
    <n v="22340024"/>
    <x v="4"/>
  </r>
  <r>
    <x v="5"/>
    <s v="AIREMISSION"/>
    <s v="SOX"/>
    <s v="KG_CAP"/>
    <s v="A"/>
    <n v="2011"/>
    <n v="105.414"/>
    <m/>
    <n v="55"/>
    <n v="88.875"/>
    <n v="22340024"/>
    <x v="4"/>
  </r>
  <r>
    <x v="5"/>
    <s v="AIREMISSION"/>
    <s v="VOC"/>
    <s v="THND_TONNE"/>
    <s v="A"/>
    <n v="2011"/>
    <n v="1228.453"/>
    <m/>
    <n v="55"/>
    <n v="88.875"/>
    <n v="22340024"/>
    <x v="4"/>
  </r>
  <r>
    <x v="5"/>
    <s v="AIREMISSION"/>
    <s v="VOC"/>
    <s v="KG_CAP"/>
    <s v="A"/>
    <n v="2011"/>
    <n v="54.988999999999997"/>
    <m/>
    <n v="55"/>
    <n v="88.875"/>
    <n v="22340024"/>
    <x v="4"/>
  </r>
  <r>
    <x v="5"/>
    <s v="AIREMISSION"/>
    <s v="CO"/>
    <s v="THND_TONNE"/>
    <s v="A"/>
    <n v="2012"/>
    <n v="2873.652"/>
    <m/>
    <n v="56"/>
    <n v="89.015000000000001"/>
    <n v="22728254"/>
    <x v="4"/>
  </r>
  <r>
    <x v="5"/>
    <s v="AIREMISSION"/>
    <s v="CO"/>
    <s v="KG_CAP"/>
    <s v="A"/>
    <n v="2012"/>
    <n v="126.426"/>
    <m/>
    <n v="56"/>
    <n v="89.015000000000001"/>
    <n v="22728254"/>
    <x v="4"/>
  </r>
  <r>
    <x v="5"/>
    <s v="AIREMISSION"/>
    <s v="CO2"/>
    <s v="MLN_TONNE"/>
    <s v="A"/>
    <n v="2012"/>
    <n v="387.09"/>
    <m/>
    <n v="56"/>
    <n v="89.015000000000001"/>
    <n v="22728254"/>
    <x v="4"/>
  </r>
  <r>
    <x v="5"/>
    <s v="AIREMISSION"/>
    <s v="CO2"/>
    <s v="TONNE_CAP"/>
    <s v="A"/>
    <n v="2012"/>
    <n v="16.920000000000002"/>
    <m/>
    <n v="56"/>
    <n v="89.015000000000001"/>
    <n v="22728254"/>
    <x v="4"/>
  </r>
  <r>
    <x v="5"/>
    <s v="AIREMISSION"/>
    <s v="GHG"/>
    <s v="TONNE_CAP"/>
    <s v="A"/>
    <n v="2012"/>
    <n v="23.812999999999999"/>
    <m/>
    <n v="56"/>
    <n v="89.015000000000001"/>
    <n v="22728254"/>
    <x v="4"/>
  </r>
  <r>
    <x v="5"/>
    <s v="AIREMISSION"/>
    <s v="GHG"/>
    <s v="THND_TONNECO2"/>
    <s v="A"/>
    <n v="2012"/>
    <n v="541258.255"/>
    <m/>
    <n v="56"/>
    <n v="89.015000000000001"/>
    <n v="22728254"/>
    <x v="4"/>
  </r>
  <r>
    <x v="5"/>
    <s v="AIREMISSION"/>
    <s v="NOX"/>
    <s v="THND_TONNE"/>
    <s v="A"/>
    <n v="2012"/>
    <n v="2452.5390000000002"/>
    <m/>
    <n v="56"/>
    <n v="89.015000000000001"/>
    <n v="22728254"/>
    <x v="4"/>
  </r>
  <r>
    <x v="5"/>
    <s v="AIREMISSION"/>
    <s v="NOX"/>
    <s v="KG_CAP"/>
    <s v="A"/>
    <n v="2012"/>
    <n v="107.899"/>
    <m/>
    <n v="56"/>
    <n v="89.015000000000001"/>
    <n v="22728254"/>
    <x v="4"/>
  </r>
  <r>
    <x v="5"/>
    <s v="AIREMISSION"/>
    <s v="SOX"/>
    <s v="THND_TONNE"/>
    <s v="A"/>
    <n v="2012"/>
    <n v="2340.9589999999998"/>
    <m/>
    <n v="56"/>
    <n v="89.015000000000001"/>
    <n v="22728254"/>
    <x v="4"/>
  </r>
  <r>
    <x v="5"/>
    <s v="AIREMISSION"/>
    <s v="SOX"/>
    <s v="KG_CAP"/>
    <s v="A"/>
    <n v="2012"/>
    <n v="102.99"/>
    <m/>
    <n v="56"/>
    <n v="89.015000000000001"/>
    <n v="22728254"/>
    <x v="4"/>
  </r>
  <r>
    <x v="5"/>
    <s v="AIREMISSION"/>
    <s v="VOC"/>
    <s v="THND_TONNE"/>
    <s v="A"/>
    <n v="2012"/>
    <n v="1238.979"/>
    <m/>
    <n v="56"/>
    <n v="89.015000000000001"/>
    <n v="22728254"/>
    <x v="4"/>
  </r>
  <r>
    <x v="5"/>
    <s v="AIREMISSION"/>
    <s v="VOC"/>
    <s v="KG_CAP"/>
    <s v="A"/>
    <n v="2012"/>
    <n v="54.509"/>
    <m/>
    <n v="56"/>
    <n v="89.015000000000001"/>
    <n v="22728254"/>
    <x v="4"/>
  </r>
  <r>
    <x v="5"/>
    <s v="AIREMISSION"/>
    <s v="CO"/>
    <s v="THND_TONNE"/>
    <s v="A"/>
    <n v="2013"/>
    <n v="2789.04"/>
    <m/>
    <n v="57"/>
    <n v="89.153000000000006"/>
    <n v="23117353"/>
    <x v="4"/>
  </r>
  <r>
    <x v="5"/>
    <s v="AIREMISSION"/>
    <s v="CO"/>
    <s v="KG_CAP"/>
    <s v="A"/>
    <n v="2013"/>
    <n v="120.61199999999999"/>
    <m/>
    <n v="57"/>
    <n v="89.153000000000006"/>
    <n v="23117353"/>
    <x v="4"/>
  </r>
  <r>
    <x v="5"/>
    <s v="AIREMISSION"/>
    <s v="CO2"/>
    <s v="MLN_TONNE"/>
    <s v="A"/>
    <n v="2013"/>
    <n v="383.12"/>
    <m/>
    <n v="57"/>
    <n v="89.153000000000006"/>
    <n v="23117353"/>
    <x v="4"/>
  </r>
  <r>
    <x v="5"/>
    <s v="AIREMISSION"/>
    <s v="CO2"/>
    <s v="TONNE_CAP"/>
    <s v="A"/>
    <n v="2013"/>
    <n v="16.46"/>
    <m/>
    <n v="57"/>
    <n v="89.153000000000006"/>
    <n v="23117353"/>
    <x v="4"/>
  </r>
  <r>
    <x v="5"/>
    <s v="AIREMISSION"/>
    <s v="GHG"/>
    <s v="TONNE_CAP"/>
    <s v="A"/>
    <n v="2013"/>
    <n v="22.977"/>
    <m/>
    <n v="57"/>
    <n v="89.153000000000006"/>
    <n v="23117353"/>
    <x v="4"/>
  </r>
  <r>
    <x v="5"/>
    <s v="AIREMISSION"/>
    <s v="GHG"/>
    <s v="THND_TONNECO2"/>
    <s v="A"/>
    <n v="2013"/>
    <n v="531325.63"/>
    <m/>
    <n v="57"/>
    <n v="89.153000000000006"/>
    <n v="23117353"/>
    <x v="4"/>
  </r>
  <r>
    <x v="5"/>
    <s v="AIREMISSION"/>
    <s v="NOX"/>
    <s v="THND_TONNE"/>
    <s v="A"/>
    <n v="2013"/>
    <n v="2530.8960000000002"/>
    <m/>
    <n v="57"/>
    <n v="89.153000000000006"/>
    <n v="23117353"/>
    <x v="4"/>
  </r>
  <r>
    <x v="5"/>
    <s v="AIREMISSION"/>
    <s v="NOX"/>
    <s v="KG_CAP"/>
    <s v="A"/>
    <n v="2013"/>
    <n v="109.449"/>
    <m/>
    <n v="57"/>
    <n v="89.153000000000006"/>
    <n v="23117353"/>
    <x v="4"/>
  </r>
  <r>
    <x v="5"/>
    <s v="AIREMISSION"/>
    <s v="SOX"/>
    <s v="THND_TONNE"/>
    <s v="A"/>
    <n v="2013"/>
    <n v="2309.1909999999998"/>
    <m/>
    <n v="57"/>
    <n v="89.153000000000006"/>
    <n v="23117353"/>
    <x v="4"/>
  </r>
  <r>
    <x v="5"/>
    <s v="AIREMISSION"/>
    <s v="SOX"/>
    <s v="KG_CAP"/>
    <s v="A"/>
    <n v="2013"/>
    <n v="99.861000000000004"/>
    <m/>
    <n v="57"/>
    <n v="89.153000000000006"/>
    <n v="23117353"/>
    <x v="4"/>
  </r>
  <r>
    <x v="5"/>
    <s v="AIREMISSION"/>
    <s v="VOC"/>
    <s v="THND_TONNE"/>
    <s v="A"/>
    <n v="2013"/>
    <n v="1189.652"/>
    <m/>
    <n v="57"/>
    <n v="89.153000000000006"/>
    <n v="23117353"/>
    <x v="4"/>
  </r>
  <r>
    <x v="5"/>
    <s v="AIREMISSION"/>
    <s v="VOC"/>
    <s v="KG_CAP"/>
    <s v="A"/>
    <n v="2013"/>
    <n v="51.447000000000003"/>
    <m/>
    <n v="57"/>
    <n v="89.153000000000006"/>
    <n v="23117353"/>
    <x v="4"/>
  </r>
  <r>
    <x v="5"/>
    <s v="AIREMISSION"/>
    <s v="CO"/>
    <s v="THND_TONNE"/>
    <s v="A"/>
    <n v="2014"/>
    <n v="2706.7350000000001"/>
    <m/>
    <n v="58"/>
    <n v="89.289000000000001"/>
    <n v="23460694"/>
    <x v="4"/>
  </r>
  <r>
    <x v="5"/>
    <s v="AIREMISSION"/>
    <s v="CO"/>
    <s v="KG_CAP"/>
    <s v="A"/>
    <n v="2014"/>
    <n v="115.229"/>
    <m/>
    <n v="58"/>
    <n v="89.289000000000001"/>
    <n v="23460694"/>
    <x v="4"/>
  </r>
  <r>
    <x v="5"/>
    <s v="AIREMISSION"/>
    <s v="CO2"/>
    <s v="MLN_TONNE"/>
    <s v="A"/>
    <n v="2014"/>
    <n v="373.78"/>
    <m/>
    <n v="58"/>
    <n v="89.289000000000001"/>
    <n v="23460694"/>
    <x v="4"/>
  </r>
  <r>
    <x v="5"/>
    <s v="AIREMISSION"/>
    <s v="CO2"/>
    <s v="TONNE_CAP"/>
    <s v="A"/>
    <n v="2014"/>
    <n v="15.81"/>
    <m/>
    <n v="58"/>
    <n v="89.289000000000001"/>
    <n v="23460694"/>
    <x v="4"/>
  </r>
  <r>
    <x v="5"/>
    <s v="AIREMISSION"/>
    <s v="GHG"/>
    <s v="TONNE_CAP"/>
    <s v="A"/>
    <n v="2014"/>
    <n v="22.384"/>
    <m/>
    <n v="58"/>
    <n v="89.289000000000001"/>
    <n v="23460694"/>
    <x v="4"/>
  </r>
  <r>
    <x v="5"/>
    <s v="AIREMISSION"/>
    <s v="GHG"/>
    <s v="THND_TONNECO2"/>
    <s v="A"/>
    <n v="2014"/>
    <n v="525792.13300000003"/>
    <m/>
    <n v="58"/>
    <n v="89.289000000000001"/>
    <n v="23460694"/>
    <x v="4"/>
  </r>
  <r>
    <x v="5"/>
    <s v="AIREMISSION"/>
    <s v="NOX"/>
    <s v="THND_TONNE"/>
    <s v="A"/>
    <n v="2014"/>
    <n v="2548.721"/>
    <m/>
    <n v="58"/>
    <n v="89.289000000000001"/>
    <n v="23460694"/>
    <x v="4"/>
  </r>
  <r>
    <x v="5"/>
    <s v="AIREMISSION"/>
    <s v="NOX"/>
    <s v="KG_CAP"/>
    <s v="A"/>
    <n v="2014"/>
    <n v="108.502"/>
    <m/>
    <n v="58"/>
    <n v="89.289000000000001"/>
    <n v="23460694"/>
    <x v="4"/>
  </r>
  <r>
    <x v="5"/>
    <s v="AIREMISSION"/>
    <s v="SOX"/>
    <s v="THND_TONNE"/>
    <s v="A"/>
    <n v="2014"/>
    <n v="2287.1109999999999"/>
    <m/>
    <n v="58"/>
    <n v="89.289000000000001"/>
    <n v="23460694"/>
    <x v="4"/>
  </r>
  <r>
    <x v="5"/>
    <s v="AIREMISSION"/>
    <s v="SOX"/>
    <s v="KG_CAP"/>
    <s v="A"/>
    <n v="2014"/>
    <n v="97.364999999999995"/>
    <m/>
    <n v="58"/>
    <n v="89.289000000000001"/>
    <n v="23460694"/>
    <x v="4"/>
  </r>
  <r>
    <x v="5"/>
    <s v="AIREMISSION"/>
    <s v="VOC"/>
    <s v="THND_TONNE"/>
    <s v="A"/>
    <n v="2014"/>
    <n v="1215.8869999999999"/>
    <m/>
    <n v="58"/>
    <n v="89.289000000000001"/>
    <n v="23460694"/>
    <x v="4"/>
  </r>
  <r>
    <x v="5"/>
    <s v="AIREMISSION"/>
    <s v="VOC"/>
    <s v="KG_CAP"/>
    <s v="A"/>
    <n v="2014"/>
    <n v="51.762"/>
    <m/>
    <n v="58"/>
    <n v="89.289000000000001"/>
    <n v="23460694"/>
    <x v="4"/>
  </r>
  <r>
    <x v="5"/>
    <s v="AIREMISSION"/>
    <s v="GHG"/>
    <s v="TONNE_CAP"/>
    <s v="A"/>
    <n v="2015"/>
    <n v="22.274999999999999"/>
    <m/>
    <n v="59"/>
    <n v="89.423000000000002"/>
    <n v="23789338"/>
    <x v="4"/>
  </r>
  <r>
    <x v="5"/>
    <s v="AIREMISSION"/>
    <s v="GHG"/>
    <s v="THND_TONNECO2"/>
    <s v="A"/>
    <n v="2015"/>
    <n v="533282.71299999999"/>
    <m/>
    <n v="59"/>
    <n v="89.423000000000002"/>
    <n v="23789338"/>
    <x v="4"/>
  </r>
  <r>
    <x v="6"/>
    <s v="AIREMISSION"/>
    <s v="CO2"/>
    <s v="MLN_TONNE"/>
    <s v="A"/>
    <n v="1960"/>
    <n v="30.41"/>
    <m/>
    <n v="4"/>
    <n v="64.72"/>
    <n v="7047539"/>
    <x v="1"/>
  </r>
  <r>
    <x v="6"/>
    <s v="AIREMISSION"/>
    <s v="CO2"/>
    <s v="TONNE_CAP"/>
    <s v="A"/>
    <n v="1960"/>
    <n v="4.3099999999999996"/>
    <m/>
    <n v="4"/>
    <n v="64.72"/>
    <n v="7047539"/>
    <x v="1"/>
  </r>
  <r>
    <x v="6"/>
    <s v="AIREMISSION"/>
    <s v="CO2"/>
    <s v="MLN_TONNE"/>
    <s v="A"/>
    <n v="1961"/>
    <n v="30.65"/>
    <m/>
    <n v="5"/>
    <n v="64.813999999999993"/>
    <n v="7086299"/>
    <x v="1"/>
  </r>
  <r>
    <x v="6"/>
    <s v="AIREMISSION"/>
    <s v="CO2"/>
    <s v="TONNE_CAP"/>
    <s v="A"/>
    <n v="1961"/>
    <n v="4.33"/>
    <m/>
    <n v="5"/>
    <n v="64.813999999999993"/>
    <n v="7086299"/>
    <x v="1"/>
  </r>
  <r>
    <x v="6"/>
    <s v="AIREMISSION"/>
    <s v="CO2"/>
    <s v="MLN_TONNE"/>
    <s v="A"/>
    <n v="1962"/>
    <n v="33.39"/>
    <m/>
    <n v="6"/>
    <n v="64.863"/>
    <n v="7129864"/>
    <x v="1"/>
  </r>
  <r>
    <x v="6"/>
    <s v="AIREMISSION"/>
    <s v="CO2"/>
    <s v="TONNE_CAP"/>
    <s v="A"/>
    <n v="1962"/>
    <n v="4.68"/>
    <m/>
    <n v="6"/>
    <n v="64.863"/>
    <n v="7129864"/>
    <x v="1"/>
  </r>
  <r>
    <x v="6"/>
    <s v="AIREMISSION"/>
    <s v="CO2"/>
    <s v="MLN_TONNE"/>
    <s v="A"/>
    <n v="1963"/>
    <n v="36.869999999999997"/>
    <m/>
    <n v="7"/>
    <n v="64.912999999999997"/>
    <n v="7175811"/>
    <x v="1"/>
  </r>
  <r>
    <x v="6"/>
    <s v="AIREMISSION"/>
    <s v="CO2"/>
    <s v="TONNE_CAP"/>
    <s v="A"/>
    <n v="1963"/>
    <n v="5.14"/>
    <m/>
    <n v="7"/>
    <n v="64.912999999999997"/>
    <n v="7175811"/>
    <x v="1"/>
  </r>
  <r>
    <x v="6"/>
    <s v="AIREMISSION"/>
    <s v="CO2"/>
    <s v="MLN_TONNE"/>
    <s v="A"/>
    <n v="1964"/>
    <n v="37.68"/>
    <m/>
    <n v="8"/>
    <n v="64.962000000000003"/>
    <n v="7223801"/>
    <x v="1"/>
  </r>
  <r>
    <x v="6"/>
    <s v="AIREMISSION"/>
    <s v="CO2"/>
    <s v="TONNE_CAP"/>
    <s v="A"/>
    <n v="1964"/>
    <n v="5.22"/>
    <m/>
    <n v="8"/>
    <n v="64.962000000000003"/>
    <n v="7223801"/>
    <x v="1"/>
  </r>
  <r>
    <x v="6"/>
    <s v="AIREMISSION"/>
    <s v="CO2"/>
    <s v="MLN_TONNE"/>
    <s v="A"/>
    <n v="1965"/>
    <n v="36.76"/>
    <m/>
    <n v="9"/>
    <n v="65.010999999999996"/>
    <n v="7270889"/>
    <x v="1"/>
  </r>
  <r>
    <x v="6"/>
    <s v="AIREMISSION"/>
    <s v="CO2"/>
    <s v="TONNE_CAP"/>
    <s v="A"/>
    <n v="1965"/>
    <n v="5.0599999999999996"/>
    <m/>
    <n v="9"/>
    <n v="65.010999999999996"/>
    <n v="7270889"/>
    <x v="1"/>
  </r>
  <r>
    <x v="6"/>
    <s v="AIREMISSION"/>
    <s v="CO2"/>
    <s v="MLN_TONNE"/>
    <s v="A"/>
    <n v="1966"/>
    <n v="37.04"/>
    <m/>
    <n v="10"/>
    <n v="65.061000000000007"/>
    <n v="7322066"/>
    <x v="1"/>
  </r>
  <r>
    <x v="6"/>
    <s v="AIREMISSION"/>
    <s v="CO2"/>
    <s v="TONNE_CAP"/>
    <s v="A"/>
    <n v="1966"/>
    <n v="5.0599999999999996"/>
    <m/>
    <n v="10"/>
    <n v="65.061000000000007"/>
    <n v="7322066"/>
    <x v="1"/>
  </r>
  <r>
    <x v="6"/>
    <s v="AIREMISSION"/>
    <s v="CO2"/>
    <s v="MLN_TONNE"/>
    <s v="A"/>
    <n v="1967"/>
    <n v="37.78"/>
    <m/>
    <n v="11"/>
    <n v="65.11"/>
    <n v="7376998"/>
    <x v="1"/>
  </r>
  <r>
    <x v="6"/>
    <s v="AIREMISSION"/>
    <s v="CO2"/>
    <s v="TONNE_CAP"/>
    <s v="A"/>
    <n v="1967"/>
    <n v="5.12"/>
    <m/>
    <n v="11"/>
    <n v="65.11"/>
    <n v="7376998"/>
    <x v="1"/>
  </r>
  <r>
    <x v="6"/>
    <s v="AIREMISSION"/>
    <s v="CO2"/>
    <s v="MLN_TONNE"/>
    <s v="A"/>
    <n v="1968"/>
    <n v="40.47"/>
    <m/>
    <n v="12"/>
    <n v="65.159000000000006"/>
    <n v="7415403"/>
    <x v="1"/>
  </r>
  <r>
    <x v="6"/>
    <s v="AIREMISSION"/>
    <s v="CO2"/>
    <s v="TONNE_CAP"/>
    <s v="A"/>
    <n v="1968"/>
    <n v="5.46"/>
    <m/>
    <n v="12"/>
    <n v="65.159000000000006"/>
    <n v="7415403"/>
    <x v="1"/>
  </r>
  <r>
    <x v="6"/>
    <s v="AIREMISSION"/>
    <s v="CO2"/>
    <s v="MLN_TONNE"/>
    <s v="A"/>
    <n v="1969"/>
    <n v="42.95"/>
    <m/>
    <n v="13"/>
    <n v="65.207999999999998"/>
    <n v="7441055"/>
    <x v="1"/>
  </r>
  <r>
    <x v="6"/>
    <s v="AIREMISSION"/>
    <s v="CO2"/>
    <s v="TONNE_CAP"/>
    <s v="A"/>
    <n v="1969"/>
    <n v="5.77"/>
    <m/>
    <n v="13"/>
    <n v="65.207999999999998"/>
    <n v="7441055"/>
    <x v="1"/>
  </r>
  <r>
    <x v="6"/>
    <s v="AIREMISSION"/>
    <s v="CO2"/>
    <s v="MLN_TONNE"/>
    <s v="A"/>
    <n v="1970"/>
    <n v="46.46"/>
    <m/>
    <n v="14"/>
    <n v="65.257999999999996"/>
    <n v="7467086"/>
    <x v="1"/>
  </r>
  <r>
    <x v="6"/>
    <s v="AIREMISSION"/>
    <s v="CO2"/>
    <s v="TONNE_CAP"/>
    <s v="A"/>
    <n v="1970"/>
    <n v="6.22"/>
    <m/>
    <n v="14"/>
    <n v="65.257999999999996"/>
    <n v="7467086"/>
    <x v="1"/>
  </r>
  <r>
    <x v="6"/>
    <s v="AIREMISSION"/>
    <s v="CO2"/>
    <s v="MLN_TONNE"/>
    <s v="A"/>
    <n v="1971"/>
    <n v="48.6"/>
    <m/>
    <n v="15"/>
    <n v="65.301000000000002"/>
    <n v="7500482"/>
    <x v="1"/>
  </r>
  <r>
    <x v="6"/>
    <s v="AIREMISSION"/>
    <s v="CO2"/>
    <s v="TONNE_CAP"/>
    <s v="A"/>
    <n v="1971"/>
    <n v="6.48"/>
    <m/>
    <n v="15"/>
    <n v="65.301000000000002"/>
    <n v="7500482"/>
    <x v="1"/>
  </r>
  <r>
    <x v="6"/>
    <s v="AIREMISSION"/>
    <s v="CO2"/>
    <s v="MLN_TONNE"/>
    <s v="A"/>
    <n v="1972"/>
    <n v="50.4"/>
    <m/>
    <n v="16"/>
    <n v="65.311000000000007"/>
    <n v="7544201"/>
    <x v="1"/>
  </r>
  <r>
    <x v="6"/>
    <s v="AIREMISSION"/>
    <s v="CO2"/>
    <s v="TONNE_CAP"/>
    <s v="A"/>
    <n v="1972"/>
    <n v="6.68"/>
    <m/>
    <n v="16"/>
    <n v="65.311000000000007"/>
    <n v="7544201"/>
    <x v="1"/>
  </r>
  <r>
    <x v="6"/>
    <s v="AIREMISSION"/>
    <s v="CO2"/>
    <s v="MLN_TONNE"/>
    <s v="A"/>
    <n v="1973"/>
    <n v="53.8"/>
    <m/>
    <n v="17"/>
    <n v="65.320999999999998"/>
    <n v="7586115"/>
    <x v="1"/>
  </r>
  <r>
    <x v="6"/>
    <s v="AIREMISSION"/>
    <s v="CO2"/>
    <s v="TONNE_CAP"/>
    <s v="A"/>
    <n v="1973"/>
    <n v="7.09"/>
    <m/>
    <n v="17"/>
    <n v="65.320999999999998"/>
    <n v="7586115"/>
    <x v="1"/>
  </r>
  <r>
    <x v="6"/>
    <s v="AIREMISSION"/>
    <s v="CO2"/>
    <s v="MLN_TONNE"/>
    <s v="A"/>
    <n v="1974"/>
    <n v="51.12"/>
    <m/>
    <n v="18"/>
    <n v="65.331000000000003"/>
    <n v="7599038"/>
    <x v="1"/>
  </r>
  <r>
    <x v="6"/>
    <s v="AIREMISSION"/>
    <s v="CO2"/>
    <s v="TONNE_CAP"/>
    <s v="A"/>
    <n v="1974"/>
    <n v="6.73"/>
    <m/>
    <n v="18"/>
    <n v="65.331000000000003"/>
    <n v="7599038"/>
    <x v="1"/>
  </r>
  <r>
    <x v="6"/>
    <s v="AIREMISSION"/>
    <s v="CO2"/>
    <s v="MLN_TONNE"/>
    <s v="A"/>
    <n v="1975"/>
    <n v="49.48"/>
    <m/>
    <n v="19"/>
    <n v="65.340999999999994"/>
    <n v="7578903"/>
    <x v="1"/>
  </r>
  <r>
    <x v="6"/>
    <s v="AIREMISSION"/>
    <s v="CO2"/>
    <s v="TONNE_CAP"/>
    <s v="A"/>
    <n v="1975"/>
    <n v="6.53"/>
    <m/>
    <n v="19"/>
    <n v="65.340999999999994"/>
    <n v="7578903"/>
    <x v="1"/>
  </r>
  <r>
    <x v="6"/>
    <s v="AIREMISSION"/>
    <s v="CO2"/>
    <s v="MLN_TONNE"/>
    <s v="A"/>
    <n v="1976"/>
    <n v="53.94"/>
    <m/>
    <n v="20"/>
    <n v="65.350999999999999"/>
    <n v="7565525"/>
    <x v="1"/>
  </r>
  <r>
    <x v="6"/>
    <s v="AIREMISSION"/>
    <s v="CO2"/>
    <s v="TONNE_CAP"/>
    <s v="A"/>
    <n v="1976"/>
    <n v="7.13"/>
    <m/>
    <n v="20"/>
    <n v="65.350999999999999"/>
    <n v="7565525"/>
    <x v="1"/>
  </r>
  <r>
    <x v="6"/>
    <s v="AIREMISSION"/>
    <s v="CO2"/>
    <s v="MLN_TONNE"/>
    <s v="A"/>
    <n v="1977"/>
    <n v="51.32"/>
    <m/>
    <n v="21"/>
    <n v="65.361000000000004"/>
    <n v="7568430"/>
    <x v="1"/>
  </r>
  <r>
    <x v="6"/>
    <s v="AIREMISSION"/>
    <s v="CO2"/>
    <s v="TONNE_CAP"/>
    <s v="A"/>
    <n v="1977"/>
    <n v="6.78"/>
    <m/>
    <n v="21"/>
    <n v="65.361000000000004"/>
    <n v="7568430"/>
    <x v="1"/>
  </r>
  <r>
    <x v="6"/>
    <s v="AIREMISSION"/>
    <s v="CO2"/>
    <s v="MLN_TONNE"/>
    <s v="A"/>
    <n v="1978"/>
    <n v="53.65"/>
    <m/>
    <n v="22"/>
    <n v="65.370999999999995"/>
    <n v="7562305"/>
    <x v="1"/>
  </r>
  <r>
    <x v="6"/>
    <s v="AIREMISSION"/>
    <s v="CO2"/>
    <s v="TONNE_CAP"/>
    <s v="A"/>
    <n v="1978"/>
    <n v="7.1"/>
    <m/>
    <n v="22"/>
    <n v="65.370999999999995"/>
    <n v="7562305"/>
    <x v="1"/>
  </r>
  <r>
    <x v="6"/>
    <s v="AIREMISSION"/>
    <s v="CO2"/>
    <s v="MLN_TONNE"/>
    <s v="A"/>
    <n v="1979"/>
    <n v="55.9"/>
    <m/>
    <n v="23"/>
    <n v="65.381"/>
    <n v="7549425"/>
    <x v="1"/>
  </r>
  <r>
    <x v="6"/>
    <s v="AIREMISSION"/>
    <s v="CO2"/>
    <s v="TONNE_CAP"/>
    <s v="A"/>
    <n v="1979"/>
    <n v="7.41"/>
    <m/>
    <n v="23"/>
    <n v="65.381"/>
    <n v="7549425"/>
    <x v="1"/>
  </r>
  <r>
    <x v="6"/>
    <s v="AIREMISSION"/>
    <s v="CO2"/>
    <s v="MLN_TONNE"/>
    <s v="A"/>
    <n v="1980"/>
    <n v="54.34"/>
    <m/>
    <n v="24"/>
    <n v="65.391000000000005"/>
    <n v="7549433"/>
    <x v="1"/>
  </r>
  <r>
    <x v="6"/>
    <s v="AIREMISSION"/>
    <s v="CO2"/>
    <s v="TONNE_CAP"/>
    <s v="A"/>
    <n v="1980"/>
    <n v="7.2"/>
    <m/>
    <n v="24"/>
    <n v="65.391000000000005"/>
    <n v="7549433"/>
    <x v="1"/>
  </r>
  <r>
    <x v="6"/>
    <s v="AIREMISSION"/>
    <s v="CO2"/>
    <s v="MLN_TONNE"/>
    <s v="A"/>
    <n v="1981"/>
    <n v="51.55"/>
    <m/>
    <n v="25"/>
    <n v="65.405000000000001"/>
    <n v="7568710"/>
    <x v="1"/>
  </r>
  <r>
    <x v="6"/>
    <s v="AIREMISSION"/>
    <s v="CO2"/>
    <s v="TONNE_CAP"/>
    <s v="A"/>
    <n v="1981"/>
    <n v="6.81"/>
    <m/>
    <n v="25"/>
    <n v="65.405000000000001"/>
    <n v="7568710"/>
    <x v="1"/>
  </r>
  <r>
    <x v="6"/>
    <s v="AIREMISSION"/>
    <s v="CO2"/>
    <s v="MLN_TONNE"/>
    <s v="A"/>
    <n v="1982"/>
    <n v="49.77"/>
    <m/>
    <n v="26"/>
    <n v="65.445999999999998"/>
    <n v="7574140"/>
    <x v="1"/>
  </r>
  <r>
    <x v="6"/>
    <s v="AIREMISSION"/>
    <s v="CO2"/>
    <s v="TONNE_CAP"/>
    <s v="A"/>
    <n v="1982"/>
    <n v="6.57"/>
    <m/>
    <n v="26"/>
    <n v="65.445999999999998"/>
    <n v="7574140"/>
    <x v="1"/>
  </r>
  <r>
    <x v="6"/>
    <s v="AIREMISSION"/>
    <s v="CO2"/>
    <s v="MLN_TONNE"/>
    <s v="A"/>
    <n v="1983"/>
    <n v="49.39"/>
    <m/>
    <n v="27"/>
    <n v="65.486000000000004"/>
    <n v="7561910"/>
    <x v="1"/>
  </r>
  <r>
    <x v="6"/>
    <s v="AIREMISSION"/>
    <s v="CO2"/>
    <s v="TONNE_CAP"/>
    <s v="A"/>
    <n v="1983"/>
    <n v="6.53"/>
    <m/>
    <n v="27"/>
    <n v="65.486000000000004"/>
    <n v="7561910"/>
    <x v="1"/>
  </r>
  <r>
    <x v="6"/>
    <s v="AIREMISSION"/>
    <s v="CO2"/>
    <s v="MLN_TONNE"/>
    <s v="A"/>
    <n v="1984"/>
    <n v="50.96"/>
    <m/>
    <n v="28"/>
    <n v="65.525999999999996"/>
    <n v="7561434"/>
    <x v="1"/>
  </r>
  <r>
    <x v="6"/>
    <s v="AIREMISSION"/>
    <s v="CO2"/>
    <s v="TONNE_CAP"/>
    <s v="A"/>
    <n v="1984"/>
    <n v="6.74"/>
    <m/>
    <n v="28"/>
    <n v="65.525999999999996"/>
    <n v="7561434"/>
    <x v="1"/>
  </r>
  <r>
    <x v="6"/>
    <s v="AIREMISSION"/>
    <s v="CO2"/>
    <s v="MLN_TONNE"/>
    <s v="A"/>
    <n v="1985"/>
    <n v="52.64"/>
    <m/>
    <n v="29"/>
    <n v="65.566000000000003"/>
    <n v="7564985"/>
    <x v="1"/>
  </r>
  <r>
    <x v="6"/>
    <s v="AIREMISSION"/>
    <s v="CO2"/>
    <s v="TONNE_CAP"/>
    <s v="A"/>
    <n v="1985"/>
    <n v="6.96"/>
    <m/>
    <n v="29"/>
    <n v="65.566000000000003"/>
    <n v="7564985"/>
    <x v="1"/>
  </r>
  <r>
    <x v="6"/>
    <s v="AIREMISSION"/>
    <s v="CO2"/>
    <s v="MLN_TONNE"/>
    <s v="A"/>
    <n v="1986"/>
    <n v="51.63"/>
    <m/>
    <n v="30"/>
    <n v="65.605999999999995"/>
    <n v="7569794"/>
    <x v="1"/>
  </r>
  <r>
    <x v="6"/>
    <s v="AIREMISSION"/>
    <s v="CO2"/>
    <s v="TONNE_CAP"/>
    <s v="A"/>
    <n v="1986"/>
    <n v="6.82"/>
    <m/>
    <n v="30"/>
    <n v="65.605999999999995"/>
    <n v="7569794"/>
    <x v="1"/>
  </r>
  <r>
    <x v="6"/>
    <s v="AIREMISSION"/>
    <s v="CO2"/>
    <s v="MLN_TONNE"/>
    <s v="A"/>
    <n v="1987"/>
    <n v="52.38"/>
    <m/>
    <n v="31"/>
    <n v="65.646000000000001"/>
    <n v="7574586"/>
    <x v="1"/>
  </r>
  <r>
    <x v="6"/>
    <s v="AIREMISSION"/>
    <s v="CO2"/>
    <s v="TONNE_CAP"/>
    <s v="A"/>
    <n v="1987"/>
    <n v="6.91"/>
    <m/>
    <n v="31"/>
    <n v="65.646000000000001"/>
    <n v="7574586"/>
    <x v="1"/>
  </r>
  <r>
    <x v="6"/>
    <s v="AIREMISSION"/>
    <s v="CO2"/>
    <s v="MLN_TONNE"/>
    <s v="A"/>
    <n v="1988"/>
    <n v="50.33"/>
    <m/>
    <n v="32"/>
    <n v="65.686000000000007"/>
    <n v="7585317"/>
    <x v="1"/>
  </r>
  <r>
    <x v="6"/>
    <s v="AIREMISSION"/>
    <s v="CO2"/>
    <s v="TONNE_CAP"/>
    <s v="A"/>
    <n v="1988"/>
    <n v="6.64"/>
    <m/>
    <n v="32"/>
    <n v="65.686000000000007"/>
    <n v="7585317"/>
    <x v="1"/>
  </r>
  <r>
    <x v="6"/>
    <s v="AIREMISSION"/>
    <s v="CO2"/>
    <s v="MLN_TONNE"/>
    <s v="A"/>
    <n v="1989"/>
    <n v="50.38"/>
    <m/>
    <n v="33"/>
    <n v="65.724999999999994"/>
    <n v="7619567"/>
    <x v="1"/>
  </r>
  <r>
    <x v="6"/>
    <s v="AIREMISSION"/>
    <s v="CO2"/>
    <s v="TONNE_CAP"/>
    <s v="A"/>
    <n v="1989"/>
    <n v="6.61"/>
    <m/>
    <n v="33"/>
    <n v="65.724999999999994"/>
    <n v="7619567"/>
    <x v="1"/>
  </r>
  <r>
    <x v="6"/>
    <s v="AIREMISSION"/>
    <s v="CO"/>
    <s v="THND_TONNE"/>
    <s v="A"/>
    <n v="1990"/>
    <n v="1285.347"/>
    <m/>
    <n v="34"/>
    <n v="65.765000000000001"/>
    <n v="7677850"/>
    <x v="1"/>
  </r>
  <r>
    <x v="6"/>
    <s v="AIREMISSION"/>
    <s v="CO"/>
    <s v="KG_CAP"/>
    <s v="A"/>
    <n v="1990"/>
    <n v="167.41"/>
    <m/>
    <n v="34"/>
    <n v="65.765000000000001"/>
    <n v="7677850"/>
    <x v="1"/>
  </r>
  <r>
    <x v="6"/>
    <s v="AIREMISSION"/>
    <s v="CO2"/>
    <s v="MLN_TONNE"/>
    <s v="A"/>
    <n v="1990"/>
    <n v="56.28"/>
    <m/>
    <n v="34"/>
    <n v="65.765000000000001"/>
    <n v="7677850"/>
    <x v="1"/>
  </r>
  <r>
    <x v="6"/>
    <s v="AIREMISSION"/>
    <s v="CO2"/>
    <s v="TONNE_CAP"/>
    <s v="A"/>
    <n v="1990"/>
    <n v="7.33"/>
    <m/>
    <n v="34"/>
    <n v="65.765000000000001"/>
    <n v="7677850"/>
    <x v="1"/>
  </r>
  <r>
    <x v="6"/>
    <s v="AIREMISSION"/>
    <s v="GHG"/>
    <s v="TONNE_CAP"/>
    <s v="A"/>
    <n v="1990"/>
    <n v="10.263999999999999"/>
    <m/>
    <n v="34"/>
    <n v="65.765000000000001"/>
    <n v="7677850"/>
    <x v="1"/>
  </r>
  <r>
    <x v="6"/>
    <s v="AIREMISSION"/>
    <s v="GHG"/>
    <s v="THND_TONNECO2"/>
    <s v="A"/>
    <n v="1990"/>
    <n v="78804.649999999994"/>
    <m/>
    <n v="34"/>
    <n v="65.765000000000001"/>
    <n v="7677850"/>
    <x v="1"/>
  </r>
  <r>
    <x v="6"/>
    <s v="AIREMISSION"/>
    <s v="NOX"/>
    <s v="THND_TONNE"/>
    <s v="A"/>
    <n v="1990"/>
    <n v="214.81800000000001"/>
    <m/>
    <n v="34"/>
    <n v="65.765000000000001"/>
    <n v="7677850"/>
    <x v="1"/>
  </r>
  <r>
    <x v="6"/>
    <s v="AIREMISSION"/>
    <s v="NOX"/>
    <s v="KG_CAP"/>
    <s v="A"/>
    <n v="1990"/>
    <n v="27.978999999999999"/>
    <m/>
    <n v="34"/>
    <n v="65.765000000000001"/>
    <n v="7677850"/>
    <x v="1"/>
  </r>
  <r>
    <x v="6"/>
    <s v="AIREMISSION"/>
    <s v="SOX"/>
    <s v="THND_TONNE"/>
    <s v="A"/>
    <n v="1990"/>
    <n v="74.388000000000005"/>
    <m/>
    <n v="34"/>
    <n v="65.765000000000001"/>
    <n v="7677850"/>
    <x v="1"/>
  </r>
  <r>
    <x v="6"/>
    <s v="AIREMISSION"/>
    <s v="SOX"/>
    <s v="KG_CAP"/>
    <s v="A"/>
    <n v="1990"/>
    <n v="9.6890000000000001"/>
    <m/>
    <n v="34"/>
    <n v="65.765000000000001"/>
    <n v="7677850"/>
    <x v="1"/>
  </r>
  <r>
    <x v="6"/>
    <s v="AIREMISSION"/>
    <s v="VOC"/>
    <s v="THND_TONNE"/>
    <s v="A"/>
    <n v="1990"/>
    <n v="280.45600000000002"/>
    <m/>
    <n v="34"/>
    <n v="65.765000000000001"/>
    <n v="7677850"/>
    <x v="1"/>
  </r>
  <r>
    <x v="6"/>
    <s v="AIREMISSION"/>
    <s v="VOC"/>
    <s v="KG_CAP"/>
    <s v="A"/>
    <n v="1990"/>
    <n v="36.527999999999999"/>
    <m/>
    <n v="34"/>
    <n v="65.765000000000001"/>
    <n v="7677850"/>
    <x v="1"/>
  </r>
  <r>
    <x v="6"/>
    <s v="AIREMISSION"/>
    <s v="CO"/>
    <s v="THND_TONNE"/>
    <s v="A"/>
    <n v="1991"/>
    <n v="1284.606"/>
    <m/>
    <n v="35"/>
    <n v="65.8"/>
    <n v="7754891"/>
    <x v="1"/>
  </r>
  <r>
    <x v="6"/>
    <s v="AIREMISSION"/>
    <s v="CO"/>
    <s v="KG_CAP"/>
    <s v="A"/>
    <n v="1991"/>
    <n v="165.65100000000001"/>
    <m/>
    <n v="35"/>
    <n v="65.8"/>
    <n v="7754891"/>
    <x v="1"/>
  </r>
  <r>
    <x v="6"/>
    <s v="AIREMISSION"/>
    <s v="CO2"/>
    <s v="MLN_TONNE"/>
    <s v="A"/>
    <n v="1991"/>
    <n v="60.45"/>
    <m/>
    <n v="35"/>
    <n v="65.8"/>
    <n v="7754891"/>
    <x v="1"/>
  </r>
  <r>
    <x v="6"/>
    <s v="AIREMISSION"/>
    <s v="CO2"/>
    <s v="TONNE_CAP"/>
    <s v="A"/>
    <n v="1991"/>
    <n v="7.79"/>
    <m/>
    <n v="35"/>
    <n v="65.8"/>
    <n v="7754891"/>
    <x v="1"/>
  </r>
  <r>
    <x v="6"/>
    <s v="AIREMISSION"/>
    <s v="GHG"/>
    <s v="TONNE_CAP"/>
    <s v="A"/>
    <n v="1991"/>
    <n v="10.654999999999999"/>
    <m/>
    <n v="35"/>
    <n v="65.8"/>
    <n v="7754891"/>
    <x v="1"/>
  </r>
  <r>
    <x v="6"/>
    <s v="AIREMISSION"/>
    <s v="GHG"/>
    <s v="THND_TONNECO2"/>
    <s v="A"/>
    <n v="1991"/>
    <n v="82630.838000000003"/>
    <m/>
    <n v="35"/>
    <n v="65.8"/>
    <n v="7754891"/>
    <x v="1"/>
  </r>
  <r>
    <x v="6"/>
    <s v="AIREMISSION"/>
    <s v="NOX"/>
    <s v="THND_TONNE"/>
    <s v="A"/>
    <n v="1991"/>
    <n v="222.59200000000001"/>
    <m/>
    <n v="35"/>
    <n v="65.8"/>
    <n v="7754891"/>
    <x v="1"/>
  </r>
  <r>
    <x v="6"/>
    <s v="AIREMISSION"/>
    <s v="NOX"/>
    <s v="KG_CAP"/>
    <s v="A"/>
    <n v="1991"/>
    <n v="28.702999999999999"/>
    <m/>
    <n v="35"/>
    <n v="65.8"/>
    <n v="7754891"/>
    <x v="1"/>
  </r>
  <r>
    <x v="6"/>
    <s v="AIREMISSION"/>
    <s v="SOX"/>
    <s v="THND_TONNE"/>
    <s v="A"/>
    <n v="1991"/>
    <n v="71.477999999999994"/>
    <m/>
    <n v="35"/>
    <n v="65.8"/>
    <n v="7754891"/>
    <x v="1"/>
  </r>
  <r>
    <x v="6"/>
    <s v="AIREMISSION"/>
    <s v="SOX"/>
    <s v="KG_CAP"/>
    <s v="A"/>
    <n v="1991"/>
    <n v="9.2170000000000005"/>
    <m/>
    <n v="35"/>
    <n v="65.8"/>
    <n v="7754891"/>
    <x v="1"/>
  </r>
  <r>
    <x v="6"/>
    <s v="AIREMISSION"/>
    <s v="VOC"/>
    <s v="THND_TONNE"/>
    <s v="A"/>
    <n v="1991"/>
    <n v="276.36099999999999"/>
    <m/>
    <n v="35"/>
    <n v="65.8"/>
    <n v="7754891"/>
    <x v="1"/>
  </r>
  <r>
    <x v="6"/>
    <s v="AIREMISSION"/>
    <s v="VOC"/>
    <s v="KG_CAP"/>
    <s v="A"/>
    <n v="1991"/>
    <n v="35.637"/>
    <m/>
    <n v="35"/>
    <n v="65.8"/>
    <n v="7754891"/>
    <x v="1"/>
  </r>
  <r>
    <x v="6"/>
    <s v="AIREMISSION"/>
    <s v="CO"/>
    <s v="THND_TONNE"/>
    <s v="A"/>
    <n v="1992"/>
    <n v="1214.886"/>
    <m/>
    <n v="36"/>
    <n v="65.8"/>
    <n v="7840709"/>
    <x v="1"/>
  </r>
  <r>
    <x v="6"/>
    <s v="AIREMISSION"/>
    <s v="CO"/>
    <s v="KG_CAP"/>
    <s v="A"/>
    <n v="1992"/>
    <n v="154.946"/>
    <m/>
    <n v="36"/>
    <n v="65.8"/>
    <n v="7840709"/>
    <x v="1"/>
  </r>
  <r>
    <x v="6"/>
    <s v="AIREMISSION"/>
    <s v="CO2"/>
    <s v="MLN_TONNE"/>
    <s v="A"/>
    <n v="1992"/>
    <n v="55.59"/>
    <m/>
    <n v="36"/>
    <n v="65.8"/>
    <n v="7840709"/>
    <x v="1"/>
  </r>
  <r>
    <x v="6"/>
    <s v="AIREMISSION"/>
    <s v="CO2"/>
    <s v="TONNE_CAP"/>
    <s v="A"/>
    <n v="1992"/>
    <n v="7.09"/>
    <m/>
    <n v="36"/>
    <n v="65.8"/>
    <n v="7840709"/>
    <x v="1"/>
  </r>
  <r>
    <x v="6"/>
    <s v="AIREMISSION"/>
    <s v="GHG"/>
    <s v="TONNE_CAP"/>
    <s v="A"/>
    <n v="1992"/>
    <n v="9.6829999999999998"/>
    <m/>
    <n v="36"/>
    <n v="65.8"/>
    <n v="7840709"/>
    <x v="1"/>
  </r>
  <r>
    <x v="6"/>
    <s v="AIREMISSION"/>
    <s v="GHG"/>
    <s v="THND_TONNECO2"/>
    <s v="A"/>
    <n v="1992"/>
    <n v="75924.574999999997"/>
    <m/>
    <n v="36"/>
    <n v="65.8"/>
    <n v="7840709"/>
    <x v="1"/>
  </r>
  <r>
    <x v="6"/>
    <s v="AIREMISSION"/>
    <s v="NOX"/>
    <s v="THND_TONNE"/>
    <s v="A"/>
    <n v="1992"/>
    <n v="209.916"/>
    <m/>
    <n v="36"/>
    <n v="65.8"/>
    <n v="7840709"/>
    <x v="1"/>
  </r>
  <r>
    <x v="6"/>
    <s v="AIREMISSION"/>
    <s v="NOX"/>
    <s v="KG_CAP"/>
    <s v="A"/>
    <n v="1992"/>
    <n v="26.773"/>
    <m/>
    <n v="36"/>
    <n v="65.8"/>
    <n v="7840709"/>
    <x v="1"/>
  </r>
  <r>
    <x v="6"/>
    <s v="AIREMISSION"/>
    <s v="SOX"/>
    <s v="THND_TONNE"/>
    <s v="A"/>
    <n v="1992"/>
    <n v="55.097999999999999"/>
    <m/>
    <n v="36"/>
    <n v="65.8"/>
    <n v="7840709"/>
    <x v="1"/>
  </r>
  <r>
    <x v="6"/>
    <s v="AIREMISSION"/>
    <s v="SOX"/>
    <s v="KG_CAP"/>
    <s v="A"/>
    <n v="1992"/>
    <n v="7.0270000000000001"/>
    <m/>
    <n v="36"/>
    <n v="65.8"/>
    <n v="7840709"/>
    <x v="1"/>
  </r>
  <r>
    <x v="6"/>
    <s v="AIREMISSION"/>
    <s v="VOC"/>
    <s v="THND_TONNE"/>
    <s v="A"/>
    <n v="1992"/>
    <n v="254.82499999999999"/>
    <m/>
    <n v="36"/>
    <n v="65.8"/>
    <n v="7840709"/>
    <x v="1"/>
  </r>
  <r>
    <x v="6"/>
    <s v="AIREMISSION"/>
    <s v="VOC"/>
    <s v="KG_CAP"/>
    <s v="A"/>
    <n v="1992"/>
    <n v="32.5"/>
    <m/>
    <n v="36"/>
    <n v="65.8"/>
    <n v="7840709"/>
    <x v="1"/>
  </r>
  <r>
    <x v="6"/>
    <s v="AIREMISSION"/>
    <s v="CO"/>
    <s v="THND_TONNE"/>
    <s v="A"/>
    <n v="1993"/>
    <n v="1148.8679999999999"/>
    <m/>
    <n v="37"/>
    <n v="65.8"/>
    <n v="7905633"/>
    <x v="1"/>
  </r>
  <r>
    <x v="6"/>
    <s v="AIREMISSION"/>
    <s v="CO"/>
    <s v="KG_CAP"/>
    <s v="A"/>
    <n v="1993"/>
    <n v="145.32300000000001"/>
    <m/>
    <n v="37"/>
    <n v="65.8"/>
    <n v="7905633"/>
    <x v="1"/>
  </r>
  <r>
    <x v="6"/>
    <s v="AIREMISSION"/>
    <s v="CO2"/>
    <s v="MLN_TONNE"/>
    <s v="A"/>
    <n v="1993"/>
    <n v="55.8"/>
    <m/>
    <n v="37"/>
    <n v="65.8"/>
    <n v="7905633"/>
    <x v="1"/>
  </r>
  <r>
    <x v="6"/>
    <s v="AIREMISSION"/>
    <s v="CO2"/>
    <s v="TONNE_CAP"/>
    <s v="A"/>
    <n v="1993"/>
    <n v="7.06"/>
    <m/>
    <n v="37"/>
    <n v="65.8"/>
    <n v="7905633"/>
    <x v="1"/>
  </r>
  <r>
    <x v="6"/>
    <s v="AIREMISSION"/>
    <s v="GHG"/>
    <s v="TONNE_CAP"/>
    <s v="A"/>
    <n v="1993"/>
    <n v="9.609"/>
    <m/>
    <n v="37"/>
    <n v="65.8"/>
    <n v="7905633"/>
    <x v="1"/>
  </r>
  <r>
    <x v="6"/>
    <s v="AIREMISSION"/>
    <s v="GHG"/>
    <s v="THND_TONNECO2"/>
    <s v="A"/>
    <n v="1993"/>
    <n v="75967.667000000001"/>
    <m/>
    <n v="37"/>
    <n v="65.8"/>
    <n v="7905633"/>
    <x v="1"/>
  </r>
  <r>
    <x v="6"/>
    <s v="AIREMISSION"/>
    <s v="NOX"/>
    <s v="THND_TONNE"/>
    <s v="A"/>
    <n v="1993"/>
    <n v="200.98400000000001"/>
    <m/>
    <n v="37"/>
    <n v="65.8"/>
    <n v="7905633"/>
    <x v="1"/>
  </r>
  <r>
    <x v="6"/>
    <s v="AIREMISSION"/>
    <s v="NOX"/>
    <s v="KG_CAP"/>
    <s v="A"/>
    <n v="1993"/>
    <n v="25.422999999999998"/>
    <m/>
    <n v="37"/>
    <n v="65.8"/>
    <n v="7905633"/>
    <x v="1"/>
  </r>
  <r>
    <x v="6"/>
    <s v="AIREMISSION"/>
    <s v="SOX"/>
    <s v="THND_TONNE"/>
    <s v="A"/>
    <n v="1993"/>
    <n v="53.466999999999999"/>
    <m/>
    <n v="37"/>
    <n v="65.8"/>
    <n v="7905633"/>
    <x v="1"/>
  </r>
  <r>
    <x v="6"/>
    <s v="AIREMISSION"/>
    <s v="SOX"/>
    <s v="KG_CAP"/>
    <s v="A"/>
    <n v="1993"/>
    <n v="6.7629999999999999"/>
    <m/>
    <n v="37"/>
    <n v="65.8"/>
    <n v="7905633"/>
    <x v="1"/>
  </r>
  <r>
    <x v="6"/>
    <s v="AIREMISSION"/>
    <s v="VOC"/>
    <s v="THND_TONNE"/>
    <s v="A"/>
    <n v="1993"/>
    <n v="240.446"/>
    <m/>
    <n v="37"/>
    <n v="65.8"/>
    <n v="7905633"/>
    <x v="1"/>
  </r>
  <r>
    <x v="6"/>
    <s v="AIREMISSION"/>
    <s v="VOC"/>
    <s v="KG_CAP"/>
    <s v="A"/>
    <n v="1993"/>
    <n v="30.414999999999999"/>
    <m/>
    <n v="37"/>
    <n v="65.8"/>
    <n v="7905633"/>
    <x v="1"/>
  </r>
  <r>
    <x v="6"/>
    <s v="AIREMISSION"/>
    <s v="CO"/>
    <s v="THND_TONNE"/>
    <s v="A"/>
    <n v="1994"/>
    <n v="1083.5440000000001"/>
    <m/>
    <n v="38"/>
    <n v="65.8"/>
    <n v="7936118"/>
    <x v="1"/>
  </r>
  <r>
    <x v="6"/>
    <s v="AIREMISSION"/>
    <s v="CO"/>
    <s v="KG_CAP"/>
    <s v="A"/>
    <n v="1994"/>
    <n v="136.53299999999999"/>
    <m/>
    <n v="38"/>
    <n v="65.8"/>
    <n v="7936118"/>
    <x v="1"/>
  </r>
  <r>
    <x v="6"/>
    <s v="AIREMISSION"/>
    <s v="CO2"/>
    <s v="MLN_TONNE"/>
    <s v="A"/>
    <n v="1994"/>
    <n v="56.22"/>
    <m/>
    <n v="38"/>
    <n v="65.8"/>
    <n v="7936118"/>
    <x v="1"/>
  </r>
  <r>
    <x v="6"/>
    <s v="AIREMISSION"/>
    <s v="CO2"/>
    <s v="TONNE_CAP"/>
    <s v="A"/>
    <n v="1994"/>
    <n v="7.08"/>
    <m/>
    <n v="38"/>
    <n v="65.8"/>
    <n v="7936118"/>
    <x v="1"/>
  </r>
  <r>
    <x v="6"/>
    <s v="AIREMISSION"/>
    <s v="GHG"/>
    <s v="TONNE_CAP"/>
    <s v="A"/>
    <n v="1994"/>
    <n v="9.64"/>
    <m/>
    <n v="38"/>
    <n v="65.8"/>
    <n v="7936118"/>
    <x v="1"/>
  </r>
  <r>
    <x v="6"/>
    <s v="AIREMISSION"/>
    <s v="GHG"/>
    <s v="THND_TONNECO2"/>
    <s v="A"/>
    <n v="1994"/>
    <n v="76501.241999999998"/>
    <m/>
    <n v="38"/>
    <n v="65.8"/>
    <n v="7936118"/>
    <x v="1"/>
  </r>
  <r>
    <x v="6"/>
    <s v="AIREMISSION"/>
    <s v="NOX"/>
    <s v="THND_TONNE"/>
    <s v="A"/>
    <n v="1994"/>
    <n v="193.80199999999999"/>
    <m/>
    <n v="38"/>
    <n v="65.8"/>
    <n v="7936118"/>
    <x v="1"/>
  </r>
  <r>
    <x v="6"/>
    <s v="AIREMISSION"/>
    <s v="NOX"/>
    <s v="KG_CAP"/>
    <s v="A"/>
    <n v="1994"/>
    <n v="24.42"/>
    <m/>
    <n v="38"/>
    <n v="65.8"/>
    <n v="7936118"/>
    <x v="1"/>
  </r>
  <r>
    <x v="6"/>
    <s v="AIREMISSION"/>
    <s v="SOX"/>
    <s v="THND_TONNE"/>
    <s v="A"/>
    <n v="1994"/>
    <n v="47.817"/>
    <m/>
    <n v="38"/>
    <n v="65.8"/>
    <n v="7936118"/>
    <x v="1"/>
  </r>
  <r>
    <x v="6"/>
    <s v="AIREMISSION"/>
    <s v="SOX"/>
    <s v="KG_CAP"/>
    <s v="A"/>
    <n v="1994"/>
    <n v="6.0250000000000004"/>
    <m/>
    <n v="38"/>
    <n v="65.8"/>
    <n v="7936118"/>
    <x v="1"/>
  </r>
  <r>
    <x v="6"/>
    <s v="AIREMISSION"/>
    <s v="VOC"/>
    <s v="THND_TONNE"/>
    <s v="A"/>
    <n v="1994"/>
    <n v="217.68299999999999"/>
    <m/>
    <n v="38"/>
    <n v="65.8"/>
    <n v="7936118"/>
    <x v="1"/>
  </r>
  <r>
    <x v="6"/>
    <s v="AIREMISSION"/>
    <s v="VOC"/>
    <s v="KG_CAP"/>
    <s v="A"/>
    <n v="1994"/>
    <n v="27.428999999999998"/>
    <m/>
    <n v="38"/>
    <n v="65.8"/>
    <n v="7936118"/>
    <x v="1"/>
  </r>
  <r>
    <x v="6"/>
    <s v="AIREMISSION"/>
    <s v="CO"/>
    <s v="THND_TONNE"/>
    <s v="A"/>
    <n v="1995"/>
    <n v="985.80899999999997"/>
    <m/>
    <n v="39"/>
    <n v="65.8"/>
    <n v="7948278"/>
    <x v="1"/>
  </r>
  <r>
    <x v="6"/>
    <s v="AIREMISSION"/>
    <s v="CO"/>
    <s v="KG_CAP"/>
    <s v="A"/>
    <n v="1995"/>
    <n v="124.02800000000001"/>
    <m/>
    <n v="39"/>
    <n v="65.8"/>
    <n v="7948278"/>
    <x v="1"/>
  </r>
  <r>
    <x v="6"/>
    <s v="AIREMISSION"/>
    <s v="CO2"/>
    <s v="MLN_TONNE"/>
    <s v="A"/>
    <n v="1995"/>
    <n v="59.59"/>
    <m/>
    <n v="39"/>
    <n v="65.8"/>
    <n v="7948278"/>
    <x v="1"/>
  </r>
  <r>
    <x v="6"/>
    <s v="AIREMISSION"/>
    <s v="CO2"/>
    <s v="TONNE_CAP"/>
    <s v="A"/>
    <n v="1995"/>
    <n v="7.5"/>
    <m/>
    <n v="39"/>
    <n v="65.8"/>
    <n v="7948278"/>
    <x v="1"/>
  </r>
  <r>
    <x v="6"/>
    <s v="AIREMISSION"/>
    <s v="GHG"/>
    <s v="TONNE_CAP"/>
    <s v="A"/>
    <n v="1995"/>
    <n v="10.042"/>
    <m/>
    <n v="39"/>
    <n v="65.8"/>
    <n v="7948278"/>
    <x v="1"/>
  </r>
  <r>
    <x v="6"/>
    <s v="AIREMISSION"/>
    <s v="GHG"/>
    <s v="THND_TONNECO2"/>
    <s v="A"/>
    <n v="1995"/>
    <n v="79814.981"/>
    <m/>
    <n v="39"/>
    <n v="65.8"/>
    <n v="7948278"/>
    <x v="1"/>
  </r>
  <r>
    <x v="6"/>
    <s v="AIREMISSION"/>
    <s v="NOX"/>
    <s v="THND_TONNE"/>
    <s v="A"/>
    <n v="1995"/>
    <n v="193.15799999999999"/>
    <m/>
    <n v="39"/>
    <n v="65.8"/>
    <n v="7948278"/>
    <x v="1"/>
  </r>
  <r>
    <x v="6"/>
    <s v="AIREMISSION"/>
    <s v="NOX"/>
    <s v="KG_CAP"/>
    <s v="A"/>
    <n v="1995"/>
    <n v="24.302"/>
    <m/>
    <n v="39"/>
    <n v="65.8"/>
    <n v="7948278"/>
    <x v="1"/>
  </r>
  <r>
    <x v="6"/>
    <s v="AIREMISSION"/>
    <s v="SOX"/>
    <s v="THND_TONNE"/>
    <s v="A"/>
    <n v="1995"/>
    <n v="47.414999999999999"/>
    <m/>
    <n v="39"/>
    <n v="65.8"/>
    <n v="7948278"/>
    <x v="1"/>
  </r>
  <r>
    <x v="6"/>
    <s v="AIREMISSION"/>
    <s v="SOX"/>
    <s v="KG_CAP"/>
    <s v="A"/>
    <n v="1995"/>
    <n v="5.9649999999999999"/>
    <m/>
    <n v="39"/>
    <n v="65.8"/>
    <n v="7948278"/>
    <x v="1"/>
  </r>
  <r>
    <x v="6"/>
    <s v="AIREMISSION"/>
    <s v="VOC"/>
    <s v="THND_TONNE"/>
    <s v="A"/>
    <n v="1995"/>
    <n v="203.95"/>
    <m/>
    <n v="39"/>
    <n v="65.8"/>
    <n v="7948278"/>
    <x v="1"/>
  </r>
  <r>
    <x v="6"/>
    <s v="AIREMISSION"/>
    <s v="VOC"/>
    <s v="KG_CAP"/>
    <s v="A"/>
    <n v="1995"/>
    <n v="25.66"/>
    <m/>
    <n v="39"/>
    <n v="65.8"/>
    <n v="7948278"/>
    <x v="1"/>
  </r>
  <r>
    <x v="6"/>
    <s v="AIREMISSION"/>
    <s v="CO"/>
    <s v="THND_TONNE"/>
    <s v="A"/>
    <n v="1996"/>
    <n v="991.42899999999997"/>
    <m/>
    <n v="40"/>
    <n v="65.8"/>
    <n v="7959017"/>
    <x v="1"/>
  </r>
  <r>
    <x v="6"/>
    <s v="AIREMISSION"/>
    <s v="CO"/>
    <s v="KG_CAP"/>
    <s v="A"/>
    <n v="1996"/>
    <n v="124.56699999999999"/>
    <m/>
    <n v="40"/>
    <n v="65.8"/>
    <n v="7959017"/>
    <x v="1"/>
  </r>
  <r>
    <x v="6"/>
    <s v="AIREMISSION"/>
    <s v="CO2"/>
    <s v="MLN_TONNE"/>
    <s v="A"/>
    <n v="1996"/>
    <n v="63.31"/>
    <m/>
    <n v="40"/>
    <n v="65.8"/>
    <n v="7959017"/>
    <x v="1"/>
  </r>
  <r>
    <x v="6"/>
    <s v="AIREMISSION"/>
    <s v="CO2"/>
    <s v="TONNE_CAP"/>
    <s v="A"/>
    <n v="1996"/>
    <n v="7.95"/>
    <m/>
    <n v="40"/>
    <n v="65.8"/>
    <n v="7959017"/>
    <x v="1"/>
  </r>
  <r>
    <x v="6"/>
    <s v="AIREMISSION"/>
    <s v="GHG"/>
    <s v="TONNE_CAP"/>
    <s v="A"/>
    <n v="1996"/>
    <n v="10.432"/>
    <m/>
    <n v="40"/>
    <n v="65.8"/>
    <n v="7959017"/>
    <x v="1"/>
  </r>
  <r>
    <x v="6"/>
    <s v="AIREMISSION"/>
    <s v="GHG"/>
    <s v="THND_TONNECO2"/>
    <s v="A"/>
    <n v="1996"/>
    <n v="83031.22"/>
    <m/>
    <n v="40"/>
    <n v="65.8"/>
    <n v="7959017"/>
    <x v="1"/>
  </r>
  <r>
    <x v="6"/>
    <s v="AIREMISSION"/>
    <s v="NOX"/>
    <s v="THND_TONNE"/>
    <s v="A"/>
    <n v="1996"/>
    <n v="211.328"/>
    <m/>
    <n v="40"/>
    <n v="65.8"/>
    <n v="7959017"/>
    <x v="1"/>
  </r>
  <r>
    <x v="6"/>
    <s v="AIREMISSION"/>
    <s v="NOX"/>
    <s v="KG_CAP"/>
    <s v="A"/>
    <n v="1996"/>
    <n v="26.552"/>
    <m/>
    <n v="40"/>
    <n v="65.8"/>
    <n v="7959017"/>
    <x v="1"/>
  </r>
  <r>
    <x v="6"/>
    <s v="AIREMISSION"/>
    <s v="SOX"/>
    <s v="THND_TONNE"/>
    <s v="A"/>
    <n v="1996"/>
    <n v="44.723999999999997"/>
    <m/>
    <n v="40"/>
    <n v="65.8"/>
    <n v="7959017"/>
    <x v="1"/>
  </r>
  <r>
    <x v="6"/>
    <s v="AIREMISSION"/>
    <s v="SOX"/>
    <s v="KG_CAP"/>
    <s v="A"/>
    <n v="1996"/>
    <n v="5.6189999999999998"/>
    <m/>
    <n v="40"/>
    <n v="65.8"/>
    <n v="7959017"/>
    <x v="1"/>
  </r>
  <r>
    <x v="6"/>
    <s v="AIREMISSION"/>
    <s v="VOC"/>
    <s v="THND_TONNE"/>
    <s v="A"/>
    <n v="1996"/>
    <n v="197.59299999999999"/>
    <m/>
    <n v="40"/>
    <n v="65.8"/>
    <n v="7959017"/>
    <x v="1"/>
  </r>
  <r>
    <x v="6"/>
    <s v="AIREMISSION"/>
    <s v="VOC"/>
    <s v="KG_CAP"/>
    <s v="A"/>
    <n v="1996"/>
    <n v="24.826000000000001"/>
    <m/>
    <n v="40"/>
    <n v="65.8"/>
    <n v="7959017"/>
    <x v="1"/>
  </r>
  <r>
    <x v="6"/>
    <s v="AIREMISSION"/>
    <s v="CO"/>
    <s v="THND_TONNE"/>
    <s v="A"/>
    <n v="1997"/>
    <n v="922.09299999999996"/>
    <m/>
    <n v="41"/>
    <n v="65.8"/>
    <n v="7968041"/>
    <x v="1"/>
  </r>
  <r>
    <x v="6"/>
    <s v="AIREMISSION"/>
    <s v="CO"/>
    <s v="KG_CAP"/>
    <s v="A"/>
    <n v="1997"/>
    <n v="115.724"/>
    <m/>
    <n v="41"/>
    <n v="65.8"/>
    <n v="7968041"/>
    <x v="1"/>
  </r>
  <r>
    <x v="6"/>
    <s v="AIREMISSION"/>
    <s v="CO2"/>
    <s v="MLN_TONNE"/>
    <s v="A"/>
    <n v="1997"/>
    <n v="62.51"/>
    <m/>
    <n v="41"/>
    <n v="65.8"/>
    <n v="7968041"/>
    <x v="1"/>
  </r>
  <r>
    <x v="6"/>
    <s v="AIREMISSION"/>
    <s v="CO2"/>
    <s v="TONNE_CAP"/>
    <s v="A"/>
    <n v="1997"/>
    <n v="7.85"/>
    <m/>
    <n v="41"/>
    <n v="65.8"/>
    <n v="7968041"/>
    <x v="1"/>
  </r>
  <r>
    <x v="6"/>
    <s v="AIREMISSION"/>
    <s v="GHG"/>
    <s v="TONNE_CAP"/>
    <s v="A"/>
    <n v="1997"/>
    <n v="10.353"/>
    <m/>
    <n v="41"/>
    <n v="65.8"/>
    <n v="7968041"/>
    <x v="1"/>
  </r>
  <r>
    <x v="6"/>
    <s v="AIREMISSION"/>
    <s v="GHG"/>
    <s v="THND_TONNECO2"/>
    <s v="A"/>
    <n v="1997"/>
    <n v="82494.451000000001"/>
    <m/>
    <n v="41"/>
    <n v="65.8"/>
    <n v="7968041"/>
    <x v="1"/>
  </r>
  <r>
    <x v="6"/>
    <s v="AIREMISSION"/>
    <s v="NOX"/>
    <s v="THND_TONNE"/>
    <s v="A"/>
    <n v="1997"/>
    <n v="199.75899999999999"/>
    <m/>
    <n v="41"/>
    <n v="65.8"/>
    <n v="7968041"/>
    <x v="1"/>
  </r>
  <r>
    <x v="6"/>
    <s v="AIREMISSION"/>
    <s v="NOX"/>
    <s v="KG_CAP"/>
    <s v="A"/>
    <n v="1997"/>
    <n v="25.07"/>
    <m/>
    <n v="41"/>
    <n v="65.8"/>
    <n v="7968041"/>
    <x v="1"/>
  </r>
  <r>
    <x v="6"/>
    <s v="AIREMISSION"/>
    <s v="SOX"/>
    <s v="THND_TONNE"/>
    <s v="A"/>
    <n v="1997"/>
    <n v="40.18"/>
    <m/>
    <n v="41"/>
    <n v="65.8"/>
    <n v="7968041"/>
    <x v="1"/>
  </r>
  <r>
    <x v="6"/>
    <s v="AIREMISSION"/>
    <s v="SOX"/>
    <s v="KG_CAP"/>
    <s v="A"/>
    <n v="1997"/>
    <n v="5.0430000000000001"/>
    <m/>
    <n v="41"/>
    <n v="65.8"/>
    <n v="7968041"/>
    <x v="1"/>
  </r>
  <r>
    <x v="6"/>
    <s v="AIREMISSION"/>
    <s v="VOC"/>
    <s v="THND_TONNE"/>
    <s v="A"/>
    <n v="1997"/>
    <n v="176.83099999999999"/>
    <m/>
    <n v="41"/>
    <n v="65.8"/>
    <n v="7968041"/>
    <x v="1"/>
  </r>
  <r>
    <x v="6"/>
    <s v="AIREMISSION"/>
    <s v="VOC"/>
    <s v="KG_CAP"/>
    <s v="A"/>
    <n v="1997"/>
    <n v="22.193000000000001"/>
    <m/>
    <n v="41"/>
    <n v="65.8"/>
    <n v="7968041"/>
    <x v="1"/>
  </r>
  <r>
    <x v="6"/>
    <s v="AIREMISSION"/>
    <s v="CO"/>
    <s v="THND_TONNE"/>
    <s v="A"/>
    <n v="1998"/>
    <n v="884.6"/>
    <m/>
    <n v="42"/>
    <n v="65.8"/>
    <n v="7976789"/>
    <x v="1"/>
  </r>
  <r>
    <x v="6"/>
    <s v="AIREMISSION"/>
    <s v="CO"/>
    <s v="KG_CAP"/>
    <s v="A"/>
    <n v="1998"/>
    <n v="110.89700000000001"/>
    <m/>
    <n v="42"/>
    <n v="65.8"/>
    <n v="7976789"/>
    <x v="1"/>
  </r>
  <r>
    <x v="6"/>
    <s v="AIREMISSION"/>
    <s v="CO2"/>
    <s v="MLN_TONNE"/>
    <s v="A"/>
    <n v="1998"/>
    <n v="63.13"/>
    <m/>
    <n v="42"/>
    <n v="65.8"/>
    <n v="7976789"/>
    <x v="1"/>
  </r>
  <r>
    <x v="6"/>
    <s v="AIREMISSION"/>
    <s v="CO2"/>
    <s v="TONNE_CAP"/>
    <s v="A"/>
    <n v="1998"/>
    <n v="7.91"/>
    <m/>
    <n v="42"/>
    <n v="65.8"/>
    <n v="7976789"/>
    <x v="1"/>
  </r>
  <r>
    <x v="6"/>
    <s v="AIREMISSION"/>
    <s v="GHG"/>
    <s v="TONNE_CAP"/>
    <s v="A"/>
    <n v="1998"/>
    <n v="10.253"/>
    <m/>
    <n v="42"/>
    <n v="65.8"/>
    <n v="7976789"/>
    <x v="1"/>
  </r>
  <r>
    <x v="6"/>
    <s v="AIREMISSION"/>
    <s v="GHG"/>
    <s v="THND_TONNECO2"/>
    <s v="A"/>
    <n v="1998"/>
    <n v="81789.668000000005"/>
    <m/>
    <n v="42"/>
    <n v="65.8"/>
    <n v="7976789"/>
    <x v="1"/>
  </r>
  <r>
    <x v="6"/>
    <s v="AIREMISSION"/>
    <s v="NOX"/>
    <s v="THND_TONNE"/>
    <s v="A"/>
    <n v="1998"/>
    <n v="211.84299999999999"/>
    <m/>
    <n v="42"/>
    <n v="65.8"/>
    <n v="7976789"/>
    <x v="1"/>
  </r>
  <r>
    <x v="6"/>
    <s v="AIREMISSION"/>
    <s v="NOX"/>
    <s v="KG_CAP"/>
    <s v="A"/>
    <n v="1998"/>
    <n v="26.556999999999999"/>
    <m/>
    <n v="42"/>
    <n v="65.8"/>
    <n v="7976789"/>
    <x v="1"/>
  </r>
  <r>
    <x v="6"/>
    <s v="AIREMISSION"/>
    <s v="SOX"/>
    <s v="THND_TONNE"/>
    <s v="A"/>
    <n v="1998"/>
    <n v="35.542999999999999"/>
    <m/>
    <n v="42"/>
    <n v="65.8"/>
    <n v="7976789"/>
    <x v="1"/>
  </r>
  <r>
    <x v="6"/>
    <s v="AIREMISSION"/>
    <s v="SOX"/>
    <s v="KG_CAP"/>
    <s v="A"/>
    <n v="1998"/>
    <n v="4.4560000000000004"/>
    <m/>
    <n v="42"/>
    <n v="65.8"/>
    <n v="7976789"/>
    <x v="1"/>
  </r>
  <r>
    <x v="6"/>
    <s v="AIREMISSION"/>
    <s v="VOC"/>
    <s v="THND_TONNE"/>
    <s v="A"/>
    <n v="1998"/>
    <n v="168.999"/>
    <m/>
    <n v="42"/>
    <n v="65.8"/>
    <n v="7976789"/>
    <x v="1"/>
  </r>
  <r>
    <x v="6"/>
    <s v="AIREMISSION"/>
    <s v="VOC"/>
    <s v="KG_CAP"/>
    <s v="A"/>
    <n v="1998"/>
    <n v="21.186"/>
    <m/>
    <n v="42"/>
    <n v="65.8"/>
    <n v="7976789"/>
    <x v="1"/>
  </r>
  <r>
    <x v="6"/>
    <s v="AIREMISSION"/>
    <s v="CO"/>
    <s v="THND_TONNE"/>
    <s v="A"/>
    <n v="1999"/>
    <n v="782.42200000000003"/>
    <m/>
    <n v="43"/>
    <n v="65.8"/>
    <n v="7992324"/>
    <x v="1"/>
  </r>
  <r>
    <x v="6"/>
    <s v="AIREMISSION"/>
    <s v="CO"/>
    <s v="KG_CAP"/>
    <s v="A"/>
    <n v="1999"/>
    <n v="97.897000000000006"/>
    <m/>
    <n v="43"/>
    <n v="65.8"/>
    <n v="7992324"/>
    <x v="1"/>
  </r>
  <r>
    <x v="6"/>
    <s v="AIREMISSION"/>
    <s v="CO2"/>
    <s v="MLN_TONNE"/>
    <s v="A"/>
    <n v="1999"/>
    <n v="61.49"/>
    <m/>
    <n v="43"/>
    <n v="65.8"/>
    <n v="7992324"/>
    <x v="1"/>
  </r>
  <r>
    <x v="6"/>
    <s v="AIREMISSION"/>
    <s v="CO2"/>
    <s v="TONNE_CAP"/>
    <s v="A"/>
    <n v="1999"/>
    <n v="7.69"/>
    <m/>
    <n v="43"/>
    <n v="65.8"/>
    <n v="7992324"/>
    <x v="1"/>
  </r>
  <r>
    <x v="6"/>
    <s v="AIREMISSION"/>
    <s v="GHG"/>
    <s v="TONNE_CAP"/>
    <s v="A"/>
    <n v="1999"/>
    <n v="10.031000000000001"/>
    <m/>
    <n v="43"/>
    <n v="65.8"/>
    <n v="7992324"/>
    <x v="1"/>
  </r>
  <r>
    <x v="6"/>
    <s v="AIREMISSION"/>
    <s v="GHG"/>
    <s v="THND_TONNECO2"/>
    <s v="A"/>
    <n v="1999"/>
    <n v="80171.243000000002"/>
    <m/>
    <n v="43"/>
    <n v="65.8"/>
    <n v="7992324"/>
    <x v="1"/>
  </r>
  <r>
    <x v="6"/>
    <s v="AIREMISSION"/>
    <s v="NOX"/>
    <s v="THND_TONNE"/>
    <s v="A"/>
    <n v="1999"/>
    <n v="203.578"/>
    <m/>
    <n v="43"/>
    <n v="65.8"/>
    <n v="7992324"/>
    <x v="1"/>
  </r>
  <r>
    <x v="6"/>
    <s v="AIREMISSION"/>
    <s v="NOX"/>
    <s v="KG_CAP"/>
    <s v="A"/>
    <n v="1999"/>
    <n v="25.472000000000001"/>
    <m/>
    <n v="43"/>
    <n v="65.8"/>
    <n v="7992324"/>
    <x v="1"/>
  </r>
  <r>
    <x v="6"/>
    <s v="AIREMISSION"/>
    <s v="SOX"/>
    <s v="THND_TONNE"/>
    <s v="A"/>
    <n v="1999"/>
    <n v="33.570999999999998"/>
    <m/>
    <n v="43"/>
    <n v="65.8"/>
    <n v="7992324"/>
    <x v="1"/>
  </r>
  <r>
    <x v="6"/>
    <s v="AIREMISSION"/>
    <s v="SOX"/>
    <s v="KG_CAP"/>
    <s v="A"/>
    <n v="1999"/>
    <n v="4.2"/>
    <m/>
    <n v="43"/>
    <n v="65.8"/>
    <n v="7992324"/>
    <x v="1"/>
  </r>
  <r>
    <x v="6"/>
    <s v="AIREMISSION"/>
    <s v="VOC"/>
    <s v="THND_TONNE"/>
    <s v="A"/>
    <n v="1999"/>
    <n v="161.30099999999999"/>
    <m/>
    <n v="43"/>
    <n v="65.8"/>
    <n v="7992324"/>
    <x v="1"/>
  </r>
  <r>
    <x v="6"/>
    <s v="AIREMISSION"/>
    <s v="VOC"/>
    <s v="KG_CAP"/>
    <s v="A"/>
    <n v="1999"/>
    <n v="20.181999999999999"/>
    <m/>
    <n v="43"/>
    <n v="65.8"/>
    <n v="7992324"/>
    <x v="1"/>
  </r>
  <r>
    <x v="6"/>
    <s v="AIREMISSION"/>
    <s v="CO"/>
    <s v="THND_TONNE"/>
    <s v="A"/>
    <n v="2000"/>
    <n v="783.53599999999994"/>
    <m/>
    <n v="44"/>
    <n v="65.8"/>
    <n v="8011566"/>
    <x v="1"/>
  </r>
  <r>
    <x v="6"/>
    <s v="AIREMISSION"/>
    <s v="CO"/>
    <s v="KG_CAP"/>
    <s v="A"/>
    <n v="2000"/>
    <n v="97.801000000000002"/>
    <m/>
    <n v="44"/>
    <n v="65.8"/>
    <n v="8011566"/>
    <x v="1"/>
  </r>
  <r>
    <x v="6"/>
    <s v="AIREMISSION"/>
    <s v="CO2"/>
    <s v="MLN_TONNE"/>
    <s v="A"/>
    <n v="2000"/>
    <n v="61.87"/>
    <m/>
    <n v="44"/>
    <n v="65.8"/>
    <n v="8011566"/>
    <x v="1"/>
  </r>
  <r>
    <x v="6"/>
    <s v="AIREMISSION"/>
    <s v="CO2"/>
    <s v="TONNE_CAP"/>
    <s v="A"/>
    <n v="2000"/>
    <n v="7.72"/>
    <m/>
    <n v="44"/>
    <n v="65.8"/>
    <n v="8011566"/>
    <x v="1"/>
  </r>
  <r>
    <x v="6"/>
    <s v="AIREMISSION"/>
    <s v="GHG"/>
    <s v="TONNE_CAP"/>
    <s v="A"/>
    <n v="2000"/>
    <n v="10.052"/>
    <m/>
    <n v="44"/>
    <n v="65.8"/>
    <n v="8011566"/>
    <x v="1"/>
  </r>
  <r>
    <x v="6"/>
    <s v="AIREMISSION"/>
    <s v="GHG"/>
    <s v="THND_TONNECO2"/>
    <s v="A"/>
    <n v="2000"/>
    <n v="80533.535999999993"/>
    <m/>
    <n v="44"/>
    <n v="65.8"/>
    <n v="8011566"/>
    <x v="1"/>
  </r>
  <r>
    <x v="6"/>
    <s v="AIREMISSION"/>
    <s v="NOX"/>
    <s v="THND_TONNE"/>
    <s v="A"/>
    <n v="2000"/>
    <n v="208.91"/>
    <m/>
    <n v="44"/>
    <n v="65.8"/>
    <n v="8011566"/>
    <x v="1"/>
  </r>
  <r>
    <x v="6"/>
    <s v="AIREMISSION"/>
    <s v="NOX"/>
    <s v="KG_CAP"/>
    <s v="A"/>
    <n v="2000"/>
    <n v="26.076000000000001"/>
    <m/>
    <n v="44"/>
    <n v="65.8"/>
    <n v="8011566"/>
    <x v="1"/>
  </r>
  <r>
    <x v="6"/>
    <s v="AIREMISSION"/>
    <s v="SOX"/>
    <s v="THND_TONNE"/>
    <s v="A"/>
    <n v="2000"/>
    <n v="31.49"/>
    <m/>
    <n v="44"/>
    <n v="65.8"/>
    <n v="8011566"/>
    <x v="1"/>
  </r>
  <r>
    <x v="6"/>
    <s v="AIREMISSION"/>
    <s v="SOX"/>
    <s v="KG_CAP"/>
    <s v="A"/>
    <n v="2000"/>
    <n v="3.931"/>
    <m/>
    <n v="44"/>
    <n v="65.8"/>
    <n v="8011566"/>
    <x v="1"/>
  </r>
  <r>
    <x v="6"/>
    <s v="AIREMISSION"/>
    <s v="VOC"/>
    <s v="THND_TONNE"/>
    <s v="A"/>
    <n v="2000"/>
    <n v="153.01499999999999"/>
    <m/>
    <n v="44"/>
    <n v="65.8"/>
    <n v="8011566"/>
    <x v="1"/>
  </r>
  <r>
    <x v="6"/>
    <s v="AIREMISSION"/>
    <s v="VOC"/>
    <s v="KG_CAP"/>
    <s v="A"/>
    <n v="2000"/>
    <n v="19.099"/>
    <m/>
    <n v="44"/>
    <n v="65.8"/>
    <n v="8011566"/>
    <x v="1"/>
  </r>
  <r>
    <x v="6"/>
    <s v="AIREMISSION"/>
    <s v="CO"/>
    <s v="THND_TONNE"/>
    <s v="A"/>
    <n v="2001"/>
    <n v="758.94"/>
    <m/>
    <n v="45"/>
    <n v="65.801000000000002"/>
    <n v="8042293"/>
    <x v="1"/>
  </r>
  <r>
    <x v="6"/>
    <s v="AIREMISSION"/>
    <s v="CO"/>
    <s v="KG_CAP"/>
    <s v="A"/>
    <n v="2001"/>
    <n v="94.369"/>
    <m/>
    <n v="45"/>
    <n v="65.801000000000002"/>
    <n v="8042293"/>
    <x v="1"/>
  </r>
  <r>
    <x v="6"/>
    <s v="AIREMISSION"/>
    <s v="CO2"/>
    <s v="MLN_TONNE"/>
    <s v="A"/>
    <n v="2001"/>
    <n v="66.239999999999995"/>
    <m/>
    <n v="45"/>
    <n v="65.801000000000002"/>
    <n v="8042293"/>
    <x v="1"/>
  </r>
  <r>
    <x v="6"/>
    <s v="AIREMISSION"/>
    <s v="CO2"/>
    <s v="TONNE_CAP"/>
    <s v="A"/>
    <n v="2001"/>
    <n v="8.24"/>
    <m/>
    <n v="45"/>
    <n v="65.801000000000002"/>
    <n v="8042293"/>
    <x v="1"/>
  </r>
  <r>
    <x v="6"/>
    <s v="AIREMISSION"/>
    <s v="GHG"/>
    <s v="TONNE_CAP"/>
    <s v="A"/>
    <n v="2001"/>
    <n v="10.516999999999999"/>
    <m/>
    <n v="45"/>
    <n v="65.801000000000002"/>
    <n v="8042293"/>
    <x v="1"/>
  </r>
  <r>
    <x v="6"/>
    <s v="AIREMISSION"/>
    <s v="GHG"/>
    <s v="THND_TONNECO2"/>
    <s v="A"/>
    <n v="2001"/>
    <n v="84584.37"/>
    <m/>
    <n v="45"/>
    <n v="65.801000000000002"/>
    <n v="8042293"/>
    <x v="1"/>
  </r>
  <r>
    <x v="6"/>
    <s v="AIREMISSION"/>
    <s v="NOX"/>
    <s v="THND_TONNE"/>
    <s v="A"/>
    <n v="2001"/>
    <n v="218.70500000000001"/>
    <m/>
    <n v="45"/>
    <n v="65.801000000000002"/>
    <n v="8042293"/>
    <x v="1"/>
  </r>
  <r>
    <x v="6"/>
    <s v="AIREMISSION"/>
    <s v="NOX"/>
    <s v="KG_CAP"/>
    <s v="A"/>
    <n v="2001"/>
    <n v="27.193999999999999"/>
    <m/>
    <n v="45"/>
    <n v="65.801000000000002"/>
    <n v="8042293"/>
    <x v="1"/>
  </r>
  <r>
    <x v="6"/>
    <s v="AIREMISSION"/>
    <s v="SOX"/>
    <s v="THND_TONNE"/>
    <s v="A"/>
    <n v="2001"/>
    <n v="32.606999999999999"/>
    <m/>
    <n v="45"/>
    <n v="65.801000000000002"/>
    <n v="8042293"/>
    <x v="1"/>
  </r>
  <r>
    <x v="6"/>
    <s v="AIREMISSION"/>
    <s v="SOX"/>
    <s v="KG_CAP"/>
    <s v="A"/>
    <n v="2001"/>
    <n v="4.0540000000000003"/>
    <m/>
    <n v="45"/>
    <n v="65.801000000000002"/>
    <n v="8042293"/>
    <x v="1"/>
  </r>
  <r>
    <x v="6"/>
    <s v="AIREMISSION"/>
    <s v="VOC"/>
    <s v="THND_TONNE"/>
    <s v="A"/>
    <n v="2001"/>
    <n v="149.38999999999999"/>
    <m/>
    <n v="45"/>
    <n v="65.801000000000002"/>
    <n v="8042293"/>
    <x v="1"/>
  </r>
  <r>
    <x v="6"/>
    <s v="AIREMISSION"/>
    <s v="VOC"/>
    <s v="KG_CAP"/>
    <s v="A"/>
    <n v="2001"/>
    <n v="18.576000000000001"/>
    <m/>
    <n v="45"/>
    <n v="65.801000000000002"/>
    <n v="8042293"/>
    <x v="1"/>
  </r>
  <r>
    <x v="6"/>
    <s v="AIREMISSION"/>
    <s v="CO"/>
    <s v="THND_TONNE"/>
    <s v="A"/>
    <n v="2002"/>
    <n v="726.26499999999999"/>
    <m/>
    <n v="46"/>
    <n v="65.805999999999997"/>
    <n v="8081957"/>
    <x v="1"/>
  </r>
  <r>
    <x v="6"/>
    <s v="AIREMISSION"/>
    <s v="CO"/>
    <s v="KG_CAP"/>
    <s v="A"/>
    <n v="2002"/>
    <n v="89.861000000000004"/>
    <m/>
    <n v="46"/>
    <n v="65.805999999999997"/>
    <n v="8081957"/>
    <x v="1"/>
  </r>
  <r>
    <x v="6"/>
    <s v="AIREMISSION"/>
    <s v="CO2"/>
    <s v="MLN_TONNE"/>
    <s v="A"/>
    <n v="2002"/>
    <n v="67.55"/>
    <m/>
    <n v="46"/>
    <n v="65.805999999999997"/>
    <n v="8081957"/>
    <x v="1"/>
  </r>
  <r>
    <x v="6"/>
    <s v="AIREMISSION"/>
    <s v="CO2"/>
    <s v="TONNE_CAP"/>
    <s v="A"/>
    <n v="2002"/>
    <n v="8.36"/>
    <m/>
    <n v="46"/>
    <n v="65.805999999999997"/>
    <n v="8081957"/>
    <x v="1"/>
  </r>
  <r>
    <x v="6"/>
    <s v="AIREMISSION"/>
    <s v="GHG"/>
    <s v="TONNE_CAP"/>
    <s v="A"/>
    <n v="2002"/>
    <n v="10.672000000000001"/>
    <m/>
    <n v="46"/>
    <n v="65.805999999999997"/>
    <n v="8081957"/>
    <x v="1"/>
  </r>
  <r>
    <x v="6"/>
    <s v="AIREMISSION"/>
    <s v="GHG"/>
    <s v="THND_TONNECO2"/>
    <s v="A"/>
    <n v="2002"/>
    <n v="86250.794999999998"/>
    <m/>
    <n v="46"/>
    <n v="65.805999999999997"/>
    <n v="8081957"/>
    <x v="1"/>
  </r>
  <r>
    <x v="6"/>
    <s v="AIREMISSION"/>
    <s v="NOX"/>
    <s v="THND_TONNE"/>
    <s v="A"/>
    <n v="2002"/>
    <n v="224.334"/>
    <m/>
    <n v="46"/>
    <n v="65.805999999999997"/>
    <n v="8081957"/>
    <x v="1"/>
  </r>
  <r>
    <x v="6"/>
    <s v="AIREMISSION"/>
    <s v="NOX"/>
    <s v="KG_CAP"/>
    <s v="A"/>
    <n v="2002"/>
    <n v="27.757000000000001"/>
    <m/>
    <n v="46"/>
    <n v="65.805999999999997"/>
    <n v="8081957"/>
    <x v="1"/>
  </r>
  <r>
    <x v="6"/>
    <s v="AIREMISSION"/>
    <s v="SOX"/>
    <s v="THND_TONNE"/>
    <s v="A"/>
    <n v="2002"/>
    <n v="31.757999999999999"/>
    <m/>
    <n v="46"/>
    <n v="65.805999999999997"/>
    <n v="8081957"/>
    <x v="1"/>
  </r>
  <r>
    <x v="6"/>
    <s v="AIREMISSION"/>
    <s v="SOX"/>
    <s v="KG_CAP"/>
    <s v="A"/>
    <n v="2002"/>
    <n v="3.9289999999999998"/>
    <m/>
    <n v="46"/>
    <n v="65.805999999999997"/>
    <n v="8081957"/>
    <x v="1"/>
  </r>
  <r>
    <x v="6"/>
    <s v="AIREMISSION"/>
    <s v="VOC"/>
    <s v="THND_TONNE"/>
    <s v="A"/>
    <n v="2002"/>
    <n v="145.65899999999999"/>
    <m/>
    <n v="46"/>
    <n v="65.805999999999997"/>
    <n v="8081957"/>
    <x v="1"/>
  </r>
  <r>
    <x v="6"/>
    <s v="AIREMISSION"/>
    <s v="VOC"/>
    <s v="KG_CAP"/>
    <s v="A"/>
    <n v="2002"/>
    <n v="18.021999999999998"/>
    <m/>
    <n v="46"/>
    <n v="65.805999999999997"/>
    <n v="8081957"/>
    <x v="1"/>
  </r>
  <r>
    <x v="6"/>
    <s v="AIREMISSION"/>
    <s v="CO"/>
    <s v="THND_TONNE"/>
    <s v="A"/>
    <n v="2003"/>
    <n v="730.37099999999998"/>
    <m/>
    <n v="47"/>
    <n v="65.811999999999998"/>
    <n v="8121423"/>
    <x v="1"/>
  </r>
  <r>
    <x v="6"/>
    <s v="AIREMISSION"/>
    <s v="CO"/>
    <s v="KG_CAP"/>
    <s v="A"/>
    <n v="2003"/>
    <n v="89.966999999999999"/>
    <m/>
    <n v="47"/>
    <n v="65.811999999999998"/>
    <n v="8121423"/>
    <x v="1"/>
  </r>
  <r>
    <x v="6"/>
    <s v="AIREMISSION"/>
    <s v="CO2"/>
    <s v="MLN_TONNE"/>
    <s v="A"/>
    <n v="2003"/>
    <n v="72.86"/>
    <m/>
    <n v="47"/>
    <n v="65.811999999999998"/>
    <n v="8121423"/>
    <x v="1"/>
  </r>
  <r>
    <x v="6"/>
    <s v="AIREMISSION"/>
    <s v="CO2"/>
    <s v="TONNE_CAP"/>
    <s v="A"/>
    <n v="2003"/>
    <n v="8.9700000000000006"/>
    <m/>
    <n v="47"/>
    <n v="65.811999999999998"/>
    <n v="8121423"/>
    <x v="1"/>
  </r>
  <r>
    <x v="6"/>
    <s v="AIREMISSION"/>
    <s v="GHG"/>
    <s v="TONNE_CAP"/>
    <s v="A"/>
    <n v="2003"/>
    <n v="11.321"/>
    <m/>
    <n v="47"/>
    <n v="65.811999999999998"/>
    <n v="8121423"/>
    <x v="1"/>
  </r>
  <r>
    <x v="6"/>
    <s v="AIREMISSION"/>
    <s v="GHG"/>
    <s v="THND_TONNECO2"/>
    <s v="A"/>
    <n v="2003"/>
    <n v="91907.585999999996"/>
    <m/>
    <n v="47"/>
    <n v="65.811999999999998"/>
    <n v="8121423"/>
    <x v="1"/>
  </r>
  <r>
    <x v="6"/>
    <s v="AIREMISSION"/>
    <s v="NOX"/>
    <s v="THND_TONNE"/>
    <s v="A"/>
    <n v="2003"/>
    <n v="233.84299999999999"/>
    <m/>
    <n v="47"/>
    <n v="65.811999999999998"/>
    <n v="8121423"/>
    <x v="1"/>
  </r>
  <r>
    <x v="6"/>
    <s v="AIREMISSION"/>
    <s v="NOX"/>
    <s v="KG_CAP"/>
    <s v="A"/>
    <n v="2003"/>
    <n v="28.805"/>
    <m/>
    <n v="47"/>
    <n v="65.811999999999998"/>
    <n v="8121423"/>
    <x v="1"/>
  </r>
  <r>
    <x v="6"/>
    <s v="AIREMISSION"/>
    <s v="SOX"/>
    <s v="THND_TONNE"/>
    <s v="A"/>
    <n v="2003"/>
    <n v="31.824999999999999"/>
    <m/>
    <n v="47"/>
    <n v="65.811999999999998"/>
    <n v="8121423"/>
    <x v="1"/>
  </r>
  <r>
    <x v="6"/>
    <s v="AIREMISSION"/>
    <s v="SOX"/>
    <s v="KG_CAP"/>
    <s v="A"/>
    <n v="2003"/>
    <n v="3.92"/>
    <m/>
    <n v="47"/>
    <n v="65.811999999999998"/>
    <n v="8121423"/>
    <x v="1"/>
  </r>
  <r>
    <x v="6"/>
    <s v="AIREMISSION"/>
    <s v="VOC"/>
    <s v="THND_TONNE"/>
    <s v="A"/>
    <n v="2003"/>
    <n v="143.334"/>
    <m/>
    <n v="47"/>
    <n v="65.811999999999998"/>
    <n v="8121423"/>
    <x v="1"/>
  </r>
  <r>
    <x v="6"/>
    <s v="AIREMISSION"/>
    <s v="VOC"/>
    <s v="KG_CAP"/>
    <s v="A"/>
    <n v="2003"/>
    <n v="17.655999999999999"/>
    <m/>
    <n v="47"/>
    <n v="65.811999999999998"/>
    <n v="8121423"/>
    <x v="1"/>
  </r>
  <r>
    <x v="6"/>
    <s v="AIREMISSION"/>
    <s v="CO"/>
    <s v="THND_TONNE"/>
    <s v="A"/>
    <n v="2004"/>
    <n v="711.10599999999999"/>
    <m/>
    <n v="48"/>
    <n v="65.817999999999998"/>
    <n v="8171966"/>
    <x v="1"/>
  </r>
  <r>
    <x v="6"/>
    <s v="AIREMISSION"/>
    <s v="CO"/>
    <s v="KG_CAP"/>
    <s v="A"/>
    <n v="2004"/>
    <n v="87.045000000000002"/>
    <m/>
    <n v="48"/>
    <n v="65.817999999999998"/>
    <n v="8171966"/>
    <x v="1"/>
  </r>
  <r>
    <x v="6"/>
    <s v="AIREMISSION"/>
    <s v="CO2"/>
    <s v="MLN_TONNE"/>
    <s v="A"/>
    <n v="2004"/>
    <n v="73.959999999999994"/>
    <m/>
    <n v="48"/>
    <n v="65.817999999999998"/>
    <n v="8171966"/>
    <x v="1"/>
  </r>
  <r>
    <x v="6"/>
    <s v="AIREMISSION"/>
    <s v="CO2"/>
    <s v="TONNE_CAP"/>
    <s v="A"/>
    <n v="2004"/>
    <n v="9.0500000000000007"/>
    <m/>
    <n v="48"/>
    <n v="65.817999999999998"/>
    <n v="8171966"/>
    <x v="1"/>
  </r>
  <r>
    <x v="6"/>
    <s v="AIREMISSION"/>
    <s v="GHG"/>
    <s v="TONNE_CAP"/>
    <s v="A"/>
    <n v="2004"/>
    <n v="11.222"/>
    <m/>
    <n v="48"/>
    <n v="65.817999999999998"/>
    <n v="8171966"/>
    <x v="1"/>
  </r>
  <r>
    <x v="6"/>
    <s v="AIREMISSION"/>
    <s v="GHG"/>
    <s v="THND_TONNECO2"/>
    <s v="A"/>
    <n v="2004"/>
    <n v="91673.955000000002"/>
    <m/>
    <n v="48"/>
    <n v="65.817999999999998"/>
    <n v="8171966"/>
    <x v="1"/>
  </r>
  <r>
    <x v="6"/>
    <s v="AIREMISSION"/>
    <s v="NOX"/>
    <s v="THND_TONNE"/>
    <s v="A"/>
    <n v="2004"/>
    <n v="231.31899999999999"/>
    <m/>
    <n v="48"/>
    <n v="65.817999999999998"/>
    <n v="8171966"/>
    <x v="1"/>
  </r>
  <r>
    <x v="6"/>
    <s v="AIREMISSION"/>
    <s v="NOX"/>
    <s v="KG_CAP"/>
    <s v="A"/>
    <n v="2004"/>
    <n v="28.315000000000001"/>
    <m/>
    <n v="48"/>
    <n v="65.817999999999998"/>
    <n v="8171966"/>
    <x v="1"/>
  </r>
  <r>
    <x v="6"/>
    <s v="AIREMISSION"/>
    <s v="SOX"/>
    <s v="THND_TONNE"/>
    <s v="A"/>
    <n v="2004"/>
    <n v="27.28"/>
    <m/>
    <n v="48"/>
    <n v="65.817999999999998"/>
    <n v="8171966"/>
    <x v="1"/>
  </r>
  <r>
    <x v="6"/>
    <s v="AIREMISSION"/>
    <s v="SOX"/>
    <s v="KG_CAP"/>
    <s v="A"/>
    <n v="2004"/>
    <n v="3.339"/>
    <m/>
    <n v="48"/>
    <n v="65.817999999999998"/>
    <n v="8171966"/>
    <x v="1"/>
  </r>
  <r>
    <x v="6"/>
    <s v="AIREMISSION"/>
    <s v="VOC"/>
    <s v="THND_TONNE"/>
    <s v="A"/>
    <n v="2004"/>
    <n v="138.928"/>
    <m/>
    <n v="48"/>
    <n v="65.817999999999998"/>
    <n v="8171966"/>
    <x v="1"/>
  </r>
  <r>
    <x v="6"/>
    <s v="AIREMISSION"/>
    <s v="VOC"/>
    <s v="KG_CAP"/>
    <s v="A"/>
    <n v="2004"/>
    <n v="17.006"/>
    <m/>
    <n v="48"/>
    <n v="65.817999999999998"/>
    <n v="8171966"/>
    <x v="1"/>
  </r>
  <r>
    <x v="6"/>
    <s v="AIREMISSION"/>
    <s v="CO"/>
    <s v="THND_TONNE"/>
    <s v="A"/>
    <n v="2005"/>
    <n v="683.50800000000004"/>
    <m/>
    <n v="49"/>
    <n v="65.823999999999998"/>
    <n v="8227829"/>
    <x v="1"/>
  </r>
  <r>
    <x v="6"/>
    <s v="AIREMISSION"/>
    <s v="CO"/>
    <s v="KG_CAP"/>
    <s v="A"/>
    <n v="2005"/>
    <n v="83.097999999999999"/>
    <m/>
    <n v="49"/>
    <n v="65.823999999999998"/>
    <n v="8227829"/>
    <x v="1"/>
  </r>
  <r>
    <x v="6"/>
    <s v="AIREMISSION"/>
    <s v="CO2"/>
    <s v="MLN_TONNE"/>
    <s v="A"/>
    <n v="2005"/>
    <n v="74.55"/>
    <m/>
    <n v="49"/>
    <n v="65.823999999999998"/>
    <n v="8227829"/>
    <x v="1"/>
  </r>
  <r>
    <x v="6"/>
    <s v="AIREMISSION"/>
    <s v="CO2"/>
    <s v="TONNE_CAP"/>
    <s v="A"/>
    <n v="2005"/>
    <n v="9.06"/>
    <m/>
    <n v="49"/>
    <n v="65.823999999999998"/>
    <n v="8227829"/>
    <x v="1"/>
  </r>
  <r>
    <x v="6"/>
    <s v="AIREMISSION"/>
    <s v="GHG"/>
    <s v="TONNE_CAP"/>
    <s v="A"/>
    <n v="2005"/>
    <n v="11.263"/>
    <m/>
    <n v="49"/>
    <n v="65.823999999999998"/>
    <n v="8227829"/>
    <x v="1"/>
  </r>
  <r>
    <x v="6"/>
    <s v="AIREMISSION"/>
    <s v="GHG"/>
    <s v="THND_TONNECO2"/>
    <s v="A"/>
    <n v="2005"/>
    <n v="92641.653999999995"/>
    <m/>
    <n v="49"/>
    <n v="65.823999999999998"/>
    <n v="8227829"/>
    <x v="1"/>
  </r>
  <r>
    <x v="6"/>
    <s v="AIREMISSION"/>
    <s v="NOX"/>
    <s v="THND_TONNE"/>
    <s v="A"/>
    <n v="2005"/>
    <n v="232.982"/>
    <m/>
    <n v="49"/>
    <n v="65.823999999999998"/>
    <n v="8227829"/>
    <x v="1"/>
  </r>
  <r>
    <x v="6"/>
    <s v="AIREMISSION"/>
    <s v="NOX"/>
    <s v="KG_CAP"/>
    <s v="A"/>
    <n v="2005"/>
    <n v="28.324999999999999"/>
    <m/>
    <n v="49"/>
    <n v="65.823999999999998"/>
    <n v="8227829"/>
    <x v="1"/>
  </r>
  <r>
    <x v="6"/>
    <s v="AIREMISSION"/>
    <s v="SOX"/>
    <s v="THND_TONNE"/>
    <s v="A"/>
    <n v="2005"/>
    <n v="26.303999999999998"/>
    <m/>
    <n v="49"/>
    <n v="65.823999999999998"/>
    <n v="8227829"/>
    <x v="1"/>
  </r>
  <r>
    <x v="6"/>
    <s v="AIREMISSION"/>
    <s v="SOX"/>
    <s v="KG_CAP"/>
    <s v="A"/>
    <n v="2005"/>
    <n v="3.198"/>
    <m/>
    <n v="49"/>
    <n v="65.823999999999998"/>
    <n v="8227829"/>
    <x v="1"/>
  </r>
  <r>
    <x v="6"/>
    <s v="AIREMISSION"/>
    <s v="VOC"/>
    <s v="THND_TONNE"/>
    <s v="A"/>
    <n v="2005"/>
    <n v="136.06299999999999"/>
    <m/>
    <n v="49"/>
    <n v="65.823999999999998"/>
    <n v="8227829"/>
    <x v="1"/>
  </r>
  <r>
    <x v="6"/>
    <s v="AIREMISSION"/>
    <s v="VOC"/>
    <s v="KG_CAP"/>
    <s v="A"/>
    <n v="2005"/>
    <n v="16.542000000000002"/>
    <m/>
    <n v="49"/>
    <n v="65.823999999999998"/>
    <n v="8227829"/>
    <x v="1"/>
  </r>
  <r>
    <x v="6"/>
    <s v="AIREMISSION"/>
    <s v="CO"/>
    <s v="THND_TONNE"/>
    <s v="A"/>
    <n v="2006"/>
    <n v="661.90800000000002"/>
    <m/>
    <n v="50"/>
    <n v="65.828999999999994"/>
    <n v="8268641"/>
    <x v="1"/>
  </r>
  <r>
    <x v="6"/>
    <s v="AIREMISSION"/>
    <s v="CO"/>
    <s v="KG_CAP"/>
    <s v="A"/>
    <n v="2006"/>
    <n v="80.057000000000002"/>
    <m/>
    <n v="50"/>
    <n v="65.828999999999994"/>
    <n v="8268641"/>
    <x v="1"/>
  </r>
  <r>
    <x v="6"/>
    <s v="AIREMISSION"/>
    <s v="CO2"/>
    <s v="MLN_TONNE"/>
    <s v="A"/>
    <n v="2006"/>
    <n v="71.88"/>
    <m/>
    <n v="50"/>
    <n v="65.828999999999994"/>
    <n v="8268641"/>
    <x v="1"/>
  </r>
  <r>
    <x v="6"/>
    <s v="AIREMISSION"/>
    <s v="CO2"/>
    <s v="TONNE_CAP"/>
    <s v="A"/>
    <n v="2006"/>
    <n v="8.69"/>
    <m/>
    <n v="50"/>
    <n v="65.828999999999994"/>
    <n v="8268641"/>
    <x v="1"/>
  </r>
  <r>
    <x v="6"/>
    <s v="AIREMISSION"/>
    <s v="GHG"/>
    <s v="TONNE_CAP"/>
    <s v="A"/>
    <n v="2006"/>
    <n v="10.861000000000001"/>
    <m/>
    <n v="50"/>
    <n v="65.828999999999994"/>
    <n v="8268641"/>
    <x v="1"/>
  </r>
  <r>
    <x v="6"/>
    <s v="AIREMISSION"/>
    <s v="GHG"/>
    <s v="THND_TONNECO2"/>
    <s v="A"/>
    <n v="2006"/>
    <n v="89798.191000000006"/>
    <m/>
    <n v="50"/>
    <n v="65.828999999999994"/>
    <n v="8268641"/>
    <x v="1"/>
  </r>
  <r>
    <x v="6"/>
    <s v="AIREMISSION"/>
    <s v="NOX"/>
    <s v="THND_TONNE"/>
    <s v="A"/>
    <n v="2006"/>
    <n v="218.52500000000001"/>
    <m/>
    <n v="50"/>
    <n v="65.828999999999994"/>
    <n v="8268641"/>
    <x v="1"/>
  </r>
  <r>
    <x v="6"/>
    <s v="AIREMISSION"/>
    <s v="NOX"/>
    <s v="KG_CAP"/>
    <s v="A"/>
    <n v="2006"/>
    <n v="26.43"/>
    <m/>
    <n v="50"/>
    <n v="65.828999999999994"/>
    <n v="8268641"/>
    <x v="1"/>
  </r>
  <r>
    <x v="6"/>
    <s v="AIREMISSION"/>
    <s v="SOX"/>
    <s v="THND_TONNE"/>
    <s v="A"/>
    <n v="2006"/>
    <n v="27.026"/>
    <m/>
    <n v="50"/>
    <n v="65.828999999999994"/>
    <n v="8268641"/>
    <x v="1"/>
  </r>
  <r>
    <x v="6"/>
    <s v="AIREMISSION"/>
    <s v="SOX"/>
    <s v="KG_CAP"/>
    <s v="A"/>
    <n v="2006"/>
    <n v="3.2690000000000001"/>
    <m/>
    <n v="50"/>
    <n v="65.828999999999994"/>
    <n v="8268641"/>
    <x v="1"/>
  </r>
  <r>
    <x v="6"/>
    <s v="AIREMISSION"/>
    <s v="VOC"/>
    <s v="THND_TONNE"/>
    <s v="A"/>
    <n v="2006"/>
    <n v="130.47499999999999"/>
    <m/>
    <n v="50"/>
    <n v="65.828999999999994"/>
    <n v="8268641"/>
    <x v="1"/>
  </r>
  <r>
    <x v="6"/>
    <s v="AIREMISSION"/>
    <s v="VOC"/>
    <s v="KG_CAP"/>
    <s v="A"/>
    <n v="2006"/>
    <n v="15.781000000000001"/>
    <m/>
    <n v="50"/>
    <n v="65.828999999999994"/>
    <n v="8268641"/>
    <x v="1"/>
  </r>
  <r>
    <x v="6"/>
    <s v="AIREMISSION"/>
    <s v="CO"/>
    <s v="THND_TONNE"/>
    <s v="A"/>
    <n v="2007"/>
    <n v="629.12800000000004"/>
    <m/>
    <n v="51"/>
    <n v="65.834999999999994"/>
    <n v="8295487"/>
    <x v="1"/>
  </r>
  <r>
    <x v="6"/>
    <s v="AIREMISSION"/>
    <s v="CO"/>
    <s v="KG_CAP"/>
    <s v="A"/>
    <n v="2007"/>
    <n v="75.843000000000004"/>
    <m/>
    <n v="51"/>
    <n v="65.834999999999994"/>
    <n v="8295487"/>
    <x v="1"/>
  </r>
  <r>
    <x v="6"/>
    <s v="AIREMISSION"/>
    <s v="CO2"/>
    <s v="MLN_TONNE"/>
    <s v="A"/>
    <n v="2007"/>
    <n v="69.48"/>
    <m/>
    <n v="51"/>
    <n v="65.834999999999994"/>
    <n v="8295487"/>
    <x v="1"/>
  </r>
  <r>
    <x v="6"/>
    <s v="AIREMISSION"/>
    <s v="CO2"/>
    <s v="TONNE_CAP"/>
    <s v="A"/>
    <n v="2007"/>
    <n v="8.3800000000000008"/>
    <m/>
    <n v="51"/>
    <n v="65.834999999999994"/>
    <n v="8295487"/>
    <x v="1"/>
  </r>
  <r>
    <x v="6"/>
    <s v="AIREMISSION"/>
    <s v="GHG"/>
    <s v="TONNE_CAP"/>
    <s v="A"/>
    <n v="2007"/>
    <n v="10.497"/>
    <m/>
    <n v="51"/>
    <n v="65.834999999999994"/>
    <n v="8295487"/>
    <x v="1"/>
  </r>
  <r>
    <x v="6"/>
    <s v="AIREMISSION"/>
    <s v="GHG"/>
    <s v="THND_TONNECO2"/>
    <s v="A"/>
    <n v="2007"/>
    <n v="87072.357999999993"/>
    <m/>
    <n v="51"/>
    <n v="65.834999999999994"/>
    <n v="8295487"/>
    <x v="1"/>
  </r>
  <r>
    <x v="6"/>
    <s v="AIREMISSION"/>
    <s v="NOX"/>
    <s v="THND_TONNE"/>
    <s v="A"/>
    <n v="2007"/>
    <n v="209.62299999999999"/>
    <m/>
    <n v="51"/>
    <n v="65.834999999999994"/>
    <n v="8295487"/>
    <x v="1"/>
  </r>
  <r>
    <x v="6"/>
    <s v="AIREMISSION"/>
    <s v="NOX"/>
    <s v="KG_CAP"/>
    <s v="A"/>
    <n v="2007"/>
    <n v="25.27"/>
    <m/>
    <n v="51"/>
    <n v="65.834999999999994"/>
    <n v="8295487"/>
    <x v="1"/>
  </r>
  <r>
    <x v="6"/>
    <s v="AIREMISSION"/>
    <s v="SOX"/>
    <s v="THND_TONNE"/>
    <s v="A"/>
    <n v="2007"/>
    <n v="24.05"/>
    <m/>
    <n v="51"/>
    <n v="65.834999999999994"/>
    <n v="8295487"/>
    <x v="1"/>
  </r>
  <r>
    <x v="6"/>
    <s v="AIREMISSION"/>
    <s v="SOX"/>
    <s v="KG_CAP"/>
    <s v="A"/>
    <n v="2007"/>
    <n v="2.899"/>
    <m/>
    <n v="51"/>
    <n v="65.834999999999994"/>
    <n v="8295487"/>
    <x v="1"/>
  </r>
  <r>
    <x v="6"/>
    <s v="AIREMISSION"/>
    <s v="VOC"/>
    <s v="THND_TONNE"/>
    <s v="A"/>
    <n v="2007"/>
    <n v="126.25"/>
    <m/>
    <n v="51"/>
    <n v="65.834999999999994"/>
    <n v="8295487"/>
    <x v="1"/>
  </r>
  <r>
    <x v="6"/>
    <s v="AIREMISSION"/>
    <s v="VOC"/>
    <s v="KG_CAP"/>
    <s v="A"/>
    <n v="2007"/>
    <n v="15.22"/>
    <m/>
    <n v="51"/>
    <n v="65.834999999999994"/>
    <n v="8295487"/>
    <x v="1"/>
  </r>
  <r>
    <x v="6"/>
    <s v="AIREMISSION"/>
    <s v="CO"/>
    <s v="THND_TONNE"/>
    <s v="A"/>
    <n v="2008"/>
    <n v="608.00400000000002"/>
    <m/>
    <n v="52"/>
    <n v="65.840999999999994"/>
    <n v="8321496"/>
    <x v="1"/>
  </r>
  <r>
    <x v="6"/>
    <s v="AIREMISSION"/>
    <s v="CO"/>
    <s v="KG_CAP"/>
    <s v="A"/>
    <n v="2008"/>
    <n v="73.063999999999993"/>
    <m/>
    <n v="52"/>
    <n v="65.840999999999994"/>
    <n v="8321496"/>
    <x v="1"/>
  </r>
  <r>
    <x v="6"/>
    <s v="AIREMISSION"/>
    <s v="CO2"/>
    <s v="MLN_TONNE"/>
    <s v="A"/>
    <n v="2008"/>
    <n v="69.63"/>
    <m/>
    <n v="52"/>
    <n v="65.840999999999994"/>
    <n v="8321496"/>
    <x v="1"/>
  </r>
  <r>
    <x v="6"/>
    <s v="AIREMISSION"/>
    <s v="CO2"/>
    <s v="TONNE_CAP"/>
    <s v="A"/>
    <n v="2008"/>
    <n v="8.3699999999999992"/>
    <m/>
    <n v="52"/>
    <n v="65.840999999999994"/>
    <n v="8321496"/>
    <x v="1"/>
  </r>
  <r>
    <x v="6"/>
    <s v="AIREMISSION"/>
    <s v="GHG"/>
    <s v="TONNE_CAP"/>
    <s v="A"/>
    <n v="2008"/>
    <n v="10.446"/>
    <m/>
    <n v="52"/>
    <n v="65.840999999999994"/>
    <n v="8321496"/>
    <x v="1"/>
  </r>
  <r>
    <x v="6"/>
    <s v="AIREMISSION"/>
    <s v="GHG"/>
    <s v="THND_TONNECO2"/>
    <s v="A"/>
    <n v="2008"/>
    <n v="86923.067999999999"/>
    <m/>
    <n v="52"/>
    <n v="65.840999999999994"/>
    <n v="8321496"/>
    <x v="1"/>
  </r>
  <r>
    <x v="6"/>
    <s v="AIREMISSION"/>
    <s v="NOX"/>
    <s v="THND_TONNE"/>
    <s v="A"/>
    <n v="2008"/>
    <n v="193.03800000000001"/>
    <m/>
    <n v="52"/>
    <n v="65.840999999999994"/>
    <n v="8321496"/>
    <x v="1"/>
  </r>
  <r>
    <x v="6"/>
    <s v="AIREMISSION"/>
    <s v="NOX"/>
    <s v="KG_CAP"/>
    <s v="A"/>
    <n v="2008"/>
    <n v="23.196999999999999"/>
    <m/>
    <n v="52"/>
    <n v="65.840999999999994"/>
    <n v="8321496"/>
    <x v="1"/>
  </r>
  <r>
    <x v="6"/>
    <s v="AIREMISSION"/>
    <s v="SOX"/>
    <s v="THND_TONNE"/>
    <s v="A"/>
    <n v="2008"/>
    <n v="21.707000000000001"/>
    <m/>
    <n v="52"/>
    <n v="65.840999999999994"/>
    <n v="8321496"/>
    <x v="1"/>
  </r>
  <r>
    <x v="6"/>
    <s v="AIREMISSION"/>
    <s v="SOX"/>
    <s v="KG_CAP"/>
    <s v="A"/>
    <n v="2008"/>
    <n v="2.6080000000000001"/>
    <m/>
    <n v="52"/>
    <n v="65.840999999999994"/>
    <n v="8321496"/>
    <x v="1"/>
  </r>
  <r>
    <x v="6"/>
    <s v="AIREMISSION"/>
    <s v="VOC"/>
    <s v="THND_TONNE"/>
    <s v="A"/>
    <n v="2008"/>
    <n v="123.57599999999999"/>
    <m/>
    <n v="52"/>
    <n v="65.840999999999994"/>
    <n v="8321496"/>
    <x v="1"/>
  </r>
  <r>
    <x v="6"/>
    <s v="AIREMISSION"/>
    <s v="VOC"/>
    <s v="KG_CAP"/>
    <s v="A"/>
    <n v="2008"/>
    <n v="14.85"/>
    <m/>
    <n v="52"/>
    <n v="65.840999999999994"/>
    <n v="8321496"/>
    <x v="1"/>
  </r>
  <r>
    <x v="6"/>
    <s v="AIREMISSION"/>
    <s v="CO"/>
    <s v="THND_TONNE"/>
    <s v="A"/>
    <n v="2009"/>
    <n v="566.30999999999995"/>
    <m/>
    <n v="53"/>
    <n v="65.846999999999994"/>
    <n v="8343323"/>
    <x v="1"/>
  </r>
  <r>
    <x v="6"/>
    <s v="AIREMISSION"/>
    <s v="CO"/>
    <s v="KG_CAP"/>
    <s v="A"/>
    <n v="2009"/>
    <n v="67.891000000000005"/>
    <m/>
    <n v="53"/>
    <n v="65.846999999999994"/>
    <n v="8343323"/>
    <x v="1"/>
  </r>
  <r>
    <x v="6"/>
    <s v="AIREMISSION"/>
    <s v="CO2"/>
    <s v="MLN_TONNE"/>
    <s v="A"/>
    <n v="2009"/>
    <n v="63.68"/>
    <m/>
    <n v="53"/>
    <n v="65.846999999999994"/>
    <n v="8343323"/>
    <x v="1"/>
  </r>
  <r>
    <x v="6"/>
    <s v="AIREMISSION"/>
    <s v="CO2"/>
    <s v="TONNE_CAP"/>
    <s v="A"/>
    <n v="2009"/>
    <n v="7.63"/>
    <m/>
    <n v="53"/>
    <n v="65.846999999999994"/>
    <n v="8343323"/>
    <x v="1"/>
  </r>
  <r>
    <x v="6"/>
    <s v="AIREMISSION"/>
    <s v="GHG"/>
    <s v="TONNE_CAP"/>
    <s v="A"/>
    <n v="2009"/>
    <n v="9.6199999999999992"/>
    <m/>
    <n v="53"/>
    <n v="65.846999999999994"/>
    <n v="8343323"/>
    <x v="1"/>
  </r>
  <r>
    <x v="6"/>
    <s v="AIREMISSION"/>
    <s v="GHG"/>
    <s v="THND_TONNECO2"/>
    <s v="A"/>
    <n v="2009"/>
    <n v="80248.600999999995"/>
    <m/>
    <n v="53"/>
    <n v="65.846999999999994"/>
    <n v="8343323"/>
    <x v="1"/>
  </r>
  <r>
    <x v="6"/>
    <s v="AIREMISSION"/>
    <s v="NOX"/>
    <s v="THND_TONNE"/>
    <s v="A"/>
    <n v="2009"/>
    <n v="176.71899999999999"/>
    <m/>
    <n v="53"/>
    <n v="65.846999999999994"/>
    <n v="8343323"/>
    <x v="1"/>
  </r>
  <r>
    <x v="6"/>
    <s v="AIREMISSION"/>
    <s v="NOX"/>
    <s v="KG_CAP"/>
    <s v="A"/>
    <n v="2009"/>
    <n v="21.186"/>
    <m/>
    <n v="53"/>
    <n v="65.846999999999994"/>
    <n v="8343323"/>
    <x v="1"/>
  </r>
  <r>
    <x v="6"/>
    <s v="AIREMISSION"/>
    <s v="SOX"/>
    <s v="THND_TONNE"/>
    <s v="A"/>
    <n v="2009"/>
    <n v="16.315000000000001"/>
    <m/>
    <n v="53"/>
    <n v="65.846999999999994"/>
    <n v="8343323"/>
    <x v="1"/>
  </r>
  <r>
    <x v="6"/>
    <s v="AIREMISSION"/>
    <s v="SOX"/>
    <s v="KG_CAP"/>
    <s v="A"/>
    <n v="2009"/>
    <n v="1.956"/>
    <m/>
    <n v="53"/>
    <n v="65.846999999999994"/>
    <n v="8343323"/>
    <x v="1"/>
  </r>
  <r>
    <x v="6"/>
    <s v="AIREMISSION"/>
    <s v="VOC"/>
    <s v="THND_TONNE"/>
    <s v="A"/>
    <n v="2009"/>
    <n v="117.69799999999999"/>
    <m/>
    <n v="53"/>
    <n v="65.846999999999994"/>
    <n v="8343323"/>
    <x v="1"/>
  </r>
  <r>
    <x v="6"/>
    <s v="AIREMISSION"/>
    <s v="VOC"/>
    <s v="KG_CAP"/>
    <s v="A"/>
    <n v="2009"/>
    <n v="14.11"/>
    <m/>
    <n v="53"/>
    <n v="65.846999999999994"/>
    <n v="8343323"/>
    <x v="1"/>
  </r>
  <r>
    <x v="6"/>
    <s v="AIREMISSION"/>
    <s v="CO"/>
    <s v="THND_TONNE"/>
    <s v="A"/>
    <n v="2010"/>
    <n v="578.20000000000005"/>
    <m/>
    <n v="54"/>
    <n v="65.852000000000004"/>
    <n v="8363404"/>
    <x v="1"/>
  </r>
  <r>
    <x v="6"/>
    <s v="AIREMISSION"/>
    <s v="CO"/>
    <s v="KG_CAP"/>
    <s v="A"/>
    <n v="2010"/>
    <n v="69.153999999999996"/>
    <m/>
    <n v="54"/>
    <n v="65.852000000000004"/>
    <n v="8363404"/>
    <x v="1"/>
  </r>
  <r>
    <x v="6"/>
    <s v="AIREMISSION"/>
    <s v="CO2"/>
    <s v="MLN_TONNE"/>
    <s v="A"/>
    <n v="2010"/>
    <n v="68.67"/>
    <m/>
    <n v="54"/>
    <n v="65.852000000000004"/>
    <n v="8363404"/>
    <x v="1"/>
  </r>
  <r>
    <x v="6"/>
    <s v="AIREMISSION"/>
    <s v="CO2"/>
    <s v="TONNE_CAP"/>
    <s v="A"/>
    <n v="2010"/>
    <n v="8.2100000000000009"/>
    <m/>
    <n v="54"/>
    <n v="65.852000000000004"/>
    <n v="8363404"/>
    <x v="1"/>
  </r>
  <r>
    <x v="6"/>
    <s v="AIREMISSION"/>
    <s v="GHG"/>
    <s v="TONNE_CAP"/>
    <s v="A"/>
    <n v="2010"/>
    <n v="10.173"/>
    <m/>
    <n v="54"/>
    <n v="65.852000000000004"/>
    <n v="8363404"/>
    <x v="1"/>
  </r>
  <r>
    <x v="6"/>
    <s v="AIREMISSION"/>
    <s v="GHG"/>
    <s v="THND_TONNECO2"/>
    <s v="A"/>
    <n v="2010"/>
    <n v="85059.023000000001"/>
    <m/>
    <n v="54"/>
    <n v="65.852000000000004"/>
    <n v="8363404"/>
    <x v="1"/>
  </r>
  <r>
    <x v="6"/>
    <s v="AIREMISSION"/>
    <s v="NOX"/>
    <s v="THND_TONNE"/>
    <s v="A"/>
    <n v="2010"/>
    <n v="177.36500000000001"/>
    <m/>
    <n v="54"/>
    <n v="65.852000000000004"/>
    <n v="8363404"/>
    <x v="1"/>
  </r>
  <r>
    <x v="6"/>
    <s v="AIREMISSION"/>
    <s v="NOX"/>
    <s v="KG_CAP"/>
    <s v="A"/>
    <n v="2010"/>
    <n v="21.213000000000001"/>
    <m/>
    <n v="54"/>
    <n v="65.852000000000004"/>
    <n v="8363404"/>
    <x v="1"/>
  </r>
  <r>
    <x v="6"/>
    <s v="AIREMISSION"/>
    <s v="SOX"/>
    <s v="THND_TONNE"/>
    <s v="A"/>
    <n v="2010"/>
    <n v="17.802"/>
    <m/>
    <n v="54"/>
    <n v="65.852000000000004"/>
    <n v="8363404"/>
    <x v="1"/>
  </r>
  <r>
    <x v="6"/>
    <s v="AIREMISSION"/>
    <s v="SOX"/>
    <s v="KG_CAP"/>
    <s v="A"/>
    <n v="2010"/>
    <n v="2.129"/>
    <m/>
    <n v="54"/>
    <n v="65.852000000000004"/>
    <n v="8363404"/>
    <x v="1"/>
  </r>
  <r>
    <x v="6"/>
    <s v="AIREMISSION"/>
    <s v="VOC"/>
    <s v="THND_TONNE"/>
    <s v="A"/>
    <n v="2010"/>
    <n v="118.15300000000001"/>
    <m/>
    <n v="54"/>
    <n v="65.852000000000004"/>
    <n v="8363404"/>
    <x v="1"/>
  </r>
  <r>
    <x v="6"/>
    <s v="AIREMISSION"/>
    <s v="VOC"/>
    <s v="KG_CAP"/>
    <s v="A"/>
    <n v="2010"/>
    <n v="14.131"/>
    <m/>
    <n v="54"/>
    <n v="65.852000000000004"/>
    <n v="8363404"/>
    <x v="1"/>
  </r>
  <r>
    <x v="6"/>
    <s v="AIREMISSION"/>
    <s v="CO"/>
    <s v="THND_TONNE"/>
    <s v="A"/>
    <n v="2011"/>
    <n v="561.38800000000003"/>
    <m/>
    <n v="55"/>
    <n v="65.858000000000004"/>
    <n v="8391643"/>
    <x v="1"/>
  </r>
  <r>
    <x v="6"/>
    <s v="AIREMISSION"/>
    <s v="CO"/>
    <s v="KG_CAP"/>
    <s v="A"/>
    <n v="2011"/>
    <n v="66.923000000000002"/>
    <m/>
    <n v="55"/>
    <n v="65.858000000000004"/>
    <n v="8391643"/>
    <x v="1"/>
  </r>
  <r>
    <x v="6"/>
    <s v="AIREMISSION"/>
    <s v="CO2"/>
    <s v="MLN_TONNE"/>
    <s v="A"/>
    <n v="2011"/>
    <n v="66.78"/>
    <m/>
    <n v="55"/>
    <n v="65.858000000000004"/>
    <n v="8391643"/>
    <x v="1"/>
  </r>
  <r>
    <x v="6"/>
    <s v="AIREMISSION"/>
    <s v="CO2"/>
    <s v="TONNE_CAP"/>
    <s v="A"/>
    <n v="2011"/>
    <n v="7.96"/>
    <m/>
    <n v="55"/>
    <n v="65.858000000000004"/>
    <n v="8391643"/>
    <x v="1"/>
  </r>
  <r>
    <x v="6"/>
    <s v="AIREMISSION"/>
    <s v="GHG"/>
    <s v="TONNE_CAP"/>
    <s v="A"/>
    <n v="2011"/>
    <n v="9.8580000000000005"/>
    <m/>
    <n v="55"/>
    <n v="65.858000000000004"/>
    <n v="8391643"/>
    <x v="1"/>
  </r>
  <r>
    <x v="6"/>
    <s v="AIREMISSION"/>
    <s v="GHG"/>
    <s v="THND_TONNECO2"/>
    <s v="A"/>
    <n v="2011"/>
    <n v="82696.888999999996"/>
    <m/>
    <n v="55"/>
    <n v="65.858000000000004"/>
    <n v="8391643"/>
    <x v="1"/>
  </r>
  <r>
    <x v="6"/>
    <s v="AIREMISSION"/>
    <s v="NOX"/>
    <s v="THND_TONNE"/>
    <s v="A"/>
    <n v="2011"/>
    <n v="167.47300000000001"/>
    <m/>
    <n v="55"/>
    <n v="65.858000000000004"/>
    <n v="8391643"/>
    <x v="1"/>
  </r>
  <r>
    <x v="6"/>
    <s v="AIREMISSION"/>
    <s v="NOX"/>
    <s v="KG_CAP"/>
    <s v="A"/>
    <n v="2011"/>
    <n v="19.965"/>
    <m/>
    <n v="55"/>
    <n v="65.858000000000004"/>
    <n v="8391643"/>
    <x v="1"/>
  </r>
  <r>
    <x v="6"/>
    <s v="AIREMISSION"/>
    <s v="SOX"/>
    <s v="THND_TONNE"/>
    <s v="A"/>
    <n v="2011"/>
    <n v="16.687999999999999"/>
    <m/>
    <n v="55"/>
    <n v="65.858000000000004"/>
    <n v="8391643"/>
    <x v="1"/>
  </r>
  <r>
    <x v="6"/>
    <s v="AIREMISSION"/>
    <s v="SOX"/>
    <s v="KG_CAP"/>
    <s v="A"/>
    <n v="2011"/>
    <n v="1.9890000000000001"/>
    <m/>
    <n v="55"/>
    <n v="65.858000000000004"/>
    <n v="8391643"/>
    <x v="1"/>
  </r>
  <r>
    <x v="6"/>
    <s v="AIREMISSION"/>
    <s v="VOC"/>
    <s v="THND_TONNE"/>
    <s v="A"/>
    <n v="2011"/>
    <n v="114.431"/>
    <m/>
    <n v="55"/>
    <n v="65.858000000000004"/>
    <n v="8391643"/>
    <x v="1"/>
  </r>
  <r>
    <x v="6"/>
    <s v="AIREMISSION"/>
    <s v="VOC"/>
    <s v="KG_CAP"/>
    <s v="A"/>
    <n v="2011"/>
    <n v="13.641"/>
    <m/>
    <n v="55"/>
    <n v="65.858000000000004"/>
    <n v="8391643"/>
    <x v="1"/>
  </r>
  <r>
    <x v="6"/>
    <s v="AIREMISSION"/>
    <s v="CO"/>
    <s v="THND_TONNE"/>
    <s v="A"/>
    <n v="2012"/>
    <n v="561.20699999999999"/>
    <m/>
    <n v="56"/>
    <n v="65.864000000000004"/>
    <n v="8429991"/>
    <x v="1"/>
  </r>
  <r>
    <x v="6"/>
    <s v="AIREMISSION"/>
    <s v="CO"/>
    <s v="KG_CAP"/>
    <s v="A"/>
    <n v="2012"/>
    <n v="66.602000000000004"/>
    <m/>
    <n v="56"/>
    <n v="65.864000000000004"/>
    <n v="8429991"/>
    <x v="1"/>
  </r>
  <r>
    <x v="6"/>
    <s v="AIREMISSION"/>
    <s v="CO2"/>
    <s v="MLN_TONNE"/>
    <s v="A"/>
    <n v="2012"/>
    <n v="63.9"/>
    <m/>
    <n v="56"/>
    <n v="65.864000000000004"/>
    <n v="8429991"/>
    <x v="1"/>
  </r>
  <r>
    <x v="6"/>
    <s v="AIREMISSION"/>
    <s v="CO2"/>
    <s v="TONNE_CAP"/>
    <s v="A"/>
    <n v="2012"/>
    <n v="7.58"/>
    <m/>
    <n v="56"/>
    <n v="65.864000000000004"/>
    <n v="8429991"/>
    <x v="1"/>
  </r>
  <r>
    <x v="6"/>
    <s v="AIREMISSION"/>
    <s v="GHG"/>
    <s v="TONNE_CAP"/>
    <s v="A"/>
    <n v="2012"/>
    <n v="9.4990000000000006"/>
    <m/>
    <n v="56"/>
    <n v="65.864000000000004"/>
    <n v="8429991"/>
    <x v="1"/>
  </r>
  <r>
    <x v="6"/>
    <s v="AIREMISSION"/>
    <s v="GHG"/>
    <s v="THND_TONNECO2"/>
    <s v="A"/>
    <n v="2012"/>
    <n v="80037.932000000001"/>
    <m/>
    <n v="56"/>
    <n v="65.864000000000004"/>
    <n v="8429991"/>
    <x v="1"/>
  </r>
  <r>
    <x v="6"/>
    <s v="AIREMISSION"/>
    <s v="NOX"/>
    <s v="THND_TONNE"/>
    <s v="A"/>
    <n v="2012"/>
    <n v="161.12100000000001"/>
    <m/>
    <n v="56"/>
    <n v="65.864000000000004"/>
    <n v="8429991"/>
    <x v="1"/>
  </r>
  <r>
    <x v="6"/>
    <s v="AIREMISSION"/>
    <s v="NOX"/>
    <s v="KG_CAP"/>
    <s v="A"/>
    <n v="2012"/>
    <n v="19.120999999999999"/>
    <m/>
    <n v="56"/>
    <n v="65.864000000000004"/>
    <n v="8429991"/>
    <x v="1"/>
  </r>
  <r>
    <x v="6"/>
    <s v="AIREMISSION"/>
    <s v="SOX"/>
    <s v="THND_TONNE"/>
    <s v="A"/>
    <n v="2012"/>
    <n v="16.015999999999998"/>
    <m/>
    <n v="56"/>
    <n v="65.864000000000004"/>
    <n v="8429991"/>
    <x v="1"/>
  </r>
  <r>
    <x v="6"/>
    <s v="AIREMISSION"/>
    <s v="SOX"/>
    <s v="KG_CAP"/>
    <s v="A"/>
    <n v="2012"/>
    <n v="1.901"/>
    <m/>
    <n v="56"/>
    <n v="65.864000000000004"/>
    <n v="8429991"/>
    <x v="1"/>
  </r>
  <r>
    <x v="6"/>
    <s v="AIREMISSION"/>
    <s v="VOC"/>
    <s v="THND_TONNE"/>
    <s v="A"/>
    <n v="2012"/>
    <n v="113.387"/>
    <m/>
    <n v="56"/>
    <n v="65.864000000000004"/>
    <n v="8429991"/>
    <x v="1"/>
  </r>
  <r>
    <x v="6"/>
    <s v="AIREMISSION"/>
    <s v="VOC"/>
    <s v="KG_CAP"/>
    <s v="A"/>
    <n v="2012"/>
    <n v="13.456"/>
    <m/>
    <n v="56"/>
    <n v="65.864000000000004"/>
    <n v="8429991"/>
    <x v="1"/>
  </r>
  <r>
    <x v="6"/>
    <s v="AIREMISSION"/>
    <s v="CO"/>
    <s v="THND_TONNE"/>
    <s v="A"/>
    <n v="2013"/>
    <n v="579.93700000000001"/>
    <m/>
    <n v="57"/>
    <n v="65.884"/>
    <n v="8479375"/>
    <x v="1"/>
  </r>
  <r>
    <x v="6"/>
    <s v="AIREMISSION"/>
    <s v="CO"/>
    <s v="KG_CAP"/>
    <s v="A"/>
    <n v="2013"/>
    <n v="68.480999999999995"/>
    <m/>
    <n v="57"/>
    <n v="65.884"/>
    <n v="8479375"/>
    <x v="1"/>
  </r>
  <r>
    <x v="6"/>
    <s v="AIREMISSION"/>
    <s v="CO2"/>
    <s v="MLN_TONNE"/>
    <s v="A"/>
    <n v="2013"/>
    <n v="64.23"/>
    <m/>
    <n v="57"/>
    <n v="65.884"/>
    <n v="8479375"/>
    <x v="1"/>
  </r>
  <r>
    <x v="6"/>
    <s v="AIREMISSION"/>
    <s v="CO2"/>
    <s v="TONNE_CAP"/>
    <s v="A"/>
    <n v="2013"/>
    <n v="7.58"/>
    <m/>
    <n v="57"/>
    <n v="65.884"/>
    <n v="8479375"/>
    <x v="1"/>
  </r>
  <r>
    <x v="6"/>
    <s v="AIREMISSION"/>
    <s v="GHG"/>
    <s v="TONNE_CAP"/>
    <s v="A"/>
    <n v="2013"/>
    <n v="9.4640000000000004"/>
    <m/>
    <n v="57"/>
    <n v="65.884"/>
    <n v="8479375"/>
    <x v="1"/>
  </r>
  <r>
    <x v="6"/>
    <s v="AIREMISSION"/>
    <s v="GHG"/>
    <s v="THND_TONNECO2"/>
    <s v="A"/>
    <n v="2013"/>
    <n v="80150.236000000004"/>
    <m/>
    <n v="57"/>
    <n v="65.884"/>
    <n v="8479375"/>
    <x v="1"/>
  </r>
  <r>
    <x v="6"/>
    <s v="AIREMISSION"/>
    <s v="NOX"/>
    <s v="THND_TONNE"/>
    <s v="A"/>
    <n v="2013"/>
    <n v="160.369"/>
    <m/>
    <n v="57"/>
    <n v="65.884"/>
    <n v="8479375"/>
    <x v="1"/>
  </r>
  <r>
    <x v="6"/>
    <s v="AIREMISSION"/>
    <s v="NOX"/>
    <s v="KG_CAP"/>
    <s v="A"/>
    <n v="2013"/>
    <n v="18.937000000000001"/>
    <m/>
    <n v="57"/>
    <n v="65.884"/>
    <n v="8479375"/>
    <x v="1"/>
  </r>
  <r>
    <x v="6"/>
    <s v="AIREMISSION"/>
    <s v="SOX"/>
    <s v="THND_TONNE"/>
    <s v="A"/>
    <n v="2013"/>
    <n v="15.771000000000001"/>
    <m/>
    <n v="57"/>
    <n v="65.884"/>
    <n v="8479375"/>
    <x v="1"/>
  </r>
  <r>
    <x v="6"/>
    <s v="AIREMISSION"/>
    <s v="SOX"/>
    <s v="KG_CAP"/>
    <s v="A"/>
    <n v="2013"/>
    <n v="1.8620000000000001"/>
    <m/>
    <n v="57"/>
    <n v="65.884"/>
    <n v="8479375"/>
    <x v="1"/>
  </r>
  <r>
    <x v="6"/>
    <s v="AIREMISSION"/>
    <s v="VOC"/>
    <s v="THND_TONNE"/>
    <s v="A"/>
    <n v="2013"/>
    <n v="115.02800000000001"/>
    <m/>
    <n v="57"/>
    <n v="65.884"/>
    <n v="8479375"/>
    <x v="1"/>
  </r>
  <r>
    <x v="6"/>
    <s v="AIREMISSION"/>
    <s v="VOC"/>
    <s v="KG_CAP"/>
    <s v="A"/>
    <n v="2013"/>
    <n v="13.583"/>
    <m/>
    <n v="57"/>
    <n v="65.884"/>
    <n v="8479375"/>
    <x v="1"/>
  </r>
  <r>
    <x v="6"/>
    <s v="AIREMISSION"/>
    <s v="CO"/>
    <s v="THND_TONNE"/>
    <s v="A"/>
    <n v="2014"/>
    <n v="535.22199999999998"/>
    <m/>
    <n v="58"/>
    <n v="65.918999999999997"/>
    <n v="8541575"/>
    <x v="1"/>
  </r>
  <r>
    <x v="6"/>
    <s v="AIREMISSION"/>
    <s v="CO"/>
    <s v="KG_CAP"/>
    <s v="A"/>
    <n v="2014"/>
    <n v="62.945"/>
    <m/>
    <n v="58"/>
    <n v="65.918999999999997"/>
    <n v="8541575"/>
    <x v="1"/>
  </r>
  <r>
    <x v="6"/>
    <s v="AIREMISSION"/>
    <s v="CO2"/>
    <s v="MLN_TONNE"/>
    <s v="A"/>
    <n v="2014"/>
    <n v="60.78"/>
    <m/>
    <n v="58"/>
    <n v="65.918999999999997"/>
    <n v="8541575"/>
    <x v="1"/>
  </r>
  <r>
    <x v="6"/>
    <s v="AIREMISSION"/>
    <s v="CO2"/>
    <s v="TONNE_CAP"/>
    <s v="A"/>
    <n v="2014"/>
    <n v="7.11"/>
    <m/>
    <n v="58"/>
    <n v="65.918999999999997"/>
    <n v="8541575"/>
    <x v="1"/>
  </r>
  <r>
    <x v="6"/>
    <s v="AIREMISSION"/>
    <s v="GHG"/>
    <s v="TONNE_CAP"/>
    <s v="A"/>
    <n v="2014"/>
    <n v="8.9830000000000005"/>
    <m/>
    <n v="58"/>
    <n v="65.918999999999997"/>
    <n v="8541575"/>
    <x v="1"/>
  </r>
  <r>
    <x v="6"/>
    <s v="AIREMISSION"/>
    <s v="GHG"/>
    <s v="THND_TONNECO2"/>
    <s v="A"/>
    <n v="2014"/>
    <n v="76381.33"/>
    <m/>
    <n v="58"/>
    <n v="65.918999999999997"/>
    <n v="8541575"/>
    <x v="1"/>
  </r>
  <r>
    <x v="6"/>
    <s v="AIREMISSION"/>
    <s v="NOX"/>
    <s v="THND_TONNE"/>
    <s v="A"/>
    <n v="2014"/>
    <n v="149.31299999999999"/>
    <m/>
    <n v="58"/>
    <n v="65.918999999999997"/>
    <n v="8541575"/>
    <x v="1"/>
  </r>
  <r>
    <x v="6"/>
    <s v="AIREMISSION"/>
    <s v="NOX"/>
    <s v="KG_CAP"/>
    <s v="A"/>
    <n v="2014"/>
    <n v="17.559999999999999"/>
    <m/>
    <n v="58"/>
    <n v="65.918999999999997"/>
    <n v="8541575"/>
    <x v="1"/>
  </r>
  <r>
    <x v="6"/>
    <s v="AIREMISSION"/>
    <s v="SOX"/>
    <s v="THND_TONNE"/>
    <s v="A"/>
    <n v="2014"/>
    <n v="15.914"/>
    <m/>
    <n v="58"/>
    <n v="65.918999999999997"/>
    <n v="8541575"/>
    <x v="1"/>
  </r>
  <r>
    <x v="6"/>
    <s v="AIREMISSION"/>
    <s v="SOX"/>
    <s v="KG_CAP"/>
    <s v="A"/>
    <n v="2014"/>
    <n v="1.8720000000000001"/>
    <m/>
    <n v="58"/>
    <n v="65.918999999999997"/>
    <n v="8541575"/>
    <x v="1"/>
  </r>
  <r>
    <x v="6"/>
    <s v="AIREMISSION"/>
    <s v="VOC"/>
    <s v="THND_TONNE"/>
    <s v="A"/>
    <n v="2014"/>
    <n v="109.964"/>
    <m/>
    <n v="58"/>
    <n v="65.918999999999997"/>
    <n v="8541575"/>
    <x v="1"/>
  </r>
  <r>
    <x v="6"/>
    <s v="AIREMISSION"/>
    <s v="VOC"/>
    <s v="KG_CAP"/>
    <s v="A"/>
    <n v="2014"/>
    <n v="12.932"/>
    <m/>
    <n v="58"/>
    <n v="65.918999999999997"/>
    <n v="8541575"/>
    <x v="1"/>
  </r>
  <r>
    <x v="6"/>
    <s v="AIREMISSION"/>
    <s v="GHG"/>
    <s v="TONNE_CAP"/>
    <s v="A"/>
    <n v="2015"/>
    <n v="9.2349999999999994"/>
    <m/>
    <n v="59"/>
    <n v="65.968000000000004"/>
    <n v="8633169"/>
    <x v="1"/>
  </r>
  <r>
    <x v="6"/>
    <s v="AIREMISSION"/>
    <s v="GHG"/>
    <s v="THND_TONNECO2"/>
    <s v="A"/>
    <n v="2015"/>
    <n v="78850.807000000001"/>
    <m/>
    <n v="59"/>
    <n v="65.968000000000004"/>
    <n v="8633169"/>
    <x v="1"/>
  </r>
  <r>
    <x v="7"/>
    <s v="AIREMISSION"/>
    <s v="CO2"/>
    <s v="MLN_TONNE"/>
    <s v="A"/>
    <n v="1990"/>
    <n v="53.47"/>
    <m/>
    <n v="34"/>
    <n v="53.749000000000002"/>
    <n v="7159000"/>
    <x v="2"/>
  </r>
  <r>
    <x v="7"/>
    <s v="AIREMISSION"/>
    <s v="CO2"/>
    <s v="TONNE_CAP"/>
    <s v="A"/>
    <n v="1990"/>
    <n v="7.47"/>
    <m/>
    <n v="34"/>
    <n v="53.749000000000002"/>
    <n v="7159000"/>
    <x v="2"/>
  </r>
  <r>
    <x v="7"/>
    <s v="AIREMISSION"/>
    <s v="CO2"/>
    <s v="MLN_TONNE"/>
    <s v="A"/>
    <n v="1991"/>
    <n v="52.04"/>
    <m/>
    <n v="35"/>
    <n v="53.441000000000003"/>
    <n v="7271000"/>
    <x v="2"/>
  </r>
  <r>
    <x v="7"/>
    <s v="AIREMISSION"/>
    <s v="CO2"/>
    <s v="TONNE_CAP"/>
    <s v="A"/>
    <n v="1991"/>
    <n v="7.16"/>
    <m/>
    <n v="35"/>
    <n v="53.441000000000003"/>
    <n v="7271000"/>
    <x v="2"/>
  </r>
  <r>
    <x v="7"/>
    <s v="AIREMISSION"/>
    <s v="CO2"/>
    <s v="MLN_TONNE"/>
    <s v="A"/>
    <n v="1992"/>
    <n v="42.42"/>
    <m/>
    <n v="36"/>
    <n v="53.131999999999998"/>
    <n v="7382000"/>
    <x v="2"/>
  </r>
  <r>
    <x v="7"/>
    <s v="AIREMISSION"/>
    <s v="CO2"/>
    <s v="TONNE_CAP"/>
    <s v="A"/>
    <n v="1992"/>
    <n v="5.75"/>
    <m/>
    <n v="36"/>
    <n v="53.131999999999998"/>
    <n v="7382000"/>
    <x v="2"/>
  </r>
  <r>
    <x v="7"/>
    <s v="AIREMISSION"/>
    <s v="CO2"/>
    <s v="MLN_TONNE"/>
    <s v="A"/>
    <n v="1993"/>
    <n v="37.35"/>
    <m/>
    <n v="37"/>
    <n v="52.823999999999998"/>
    <n v="7495000"/>
    <x v="2"/>
  </r>
  <r>
    <x v="7"/>
    <s v="AIREMISSION"/>
    <s v="CO2"/>
    <s v="TONNE_CAP"/>
    <s v="A"/>
    <n v="1993"/>
    <n v="4.9800000000000004"/>
    <m/>
    <n v="37"/>
    <n v="52.823999999999998"/>
    <n v="7495000"/>
    <x v="2"/>
  </r>
  <r>
    <x v="7"/>
    <s v="AIREMISSION"/>
    <s v="CO2"/>
    <s v="MLN_TONNE"/>
    <s v="A"/>
    <n v="1994"/>
    <n v="33.270000000000003"/>
    <m/>
    <n v="38"/>
    <n v="52.515000000000001"/>
    <n v="7597000"/>
    <x v="2"/>
  </r>
  <r>
    <x v="7"/>
    <s v="AIREMISSION"/>
    <s v="CO2"/>
    <s v="TONNE_CAP"/>
    <s v="A"/>
    <n v="1994"/>
    <n v="4.38"/>
    <m/>
    <n v="38"/>
    <n v="52.515000000000001"/>
    <n v="7597000"/>
    <x v="2"/>
  </r>
  <r>
    <x v="7"/>
    <s v="AIREMISSION"/>
    <s v="CO2"/>
    <s v="MLN_TONNE"/>
    <s v="A"/>
    <n v="1995"/>
    <n v="32.36"/>
    <m/>
    <n v="39"/>
    <n v="52.206000000000003"/>
    <n v="7685000"/>
    <x v="2"/>
  </r>
  <r>
    <x v="7"/>
    <s v="AIREMISSION"/>
    <s v="CO2"/>
    <s v="TONNE_CAP"/>
    <s v="A"/>
    <n v="1995"/>
    <n v="4.21"/>
    <m/>
    <n v="39"/>
    <n v="52.206000000000003"/>
    <n v="7685000"/>
    <x v="2"/>
  </r>
  <r>
    <x v="7"/>
    <s v="AIREMISSION"/>
    <s v="CO2"/>
    <s v="MLN_TONNE"/>
    <s v="A"/>
    <n v="1996"/>
    <n v="27.06"/>
    <m/>
    <n v="40"/>
    <n v="51.896000000000001"/>
    <n v="7763000"/>
    <x v="2"/>
  </r>
  <r>
    <x v="7"/>
    <s v="AIREMISSION"/>
    <s v="CO2"/>
    <s v="TONNE_CAP"/>
    <s v="A"/>
    <n v="1996"/>
    <n v="3.49"/>
    <m/>
    <n v="40"/>
    <n v="51.896000000000001"/>
    <n v="7763000"/>
    <x v="2"/>
  </r>
  <r>
    <x v="7"/>
    <s v="AIREMISSION"/>
    <s v="CO2"/>
    <s v="MLN_TONNE"/>
    <s v="A"/>
    <n v="1997"/>
    <n v="26.26"/>
    <m/>
    <n v="41"/>
    <n v="51.588000000000001"/>
    <n v="7838250"/>
    <x v="2"/>
  </r>
  <r>
    <x v="7"/>
    <s v="AIREMISSION"/>
    <s v="CO2"/>
    <s v="TONNE_CAP"/>
    <s v="A"/>
    <n v="1997"/>
    <n v="3.35"/>
    <m/>
    <n v="41"/>
    <n v="51.588000000000001"/>
    <n v="7838250"/>
    <x v="2"/>
  </r>
  <r>
    <x v="7"/>
    <s v="AIREMISSION"/>
    <s v="CO2"/>
    <s v="MLN_TONNE"/>
    <s v="A"/>
    <n v="1998"/>
    <n v="26.25"/>
    <m/>
    <n v="42"/>
    <n v="51.277999999999999"/>
    <n v="7913000"/>
    <x v="2"/>
  </r>
  <r>
    <x v="7"/>
    <s v="AIREMISSION"/>
    <s v="CO2"/>
    <s v="TONNE_CAP"/>
    <s v="A"/>
    <n v="1998"/>
    <n v="3.32"/>
    <m/>
    <n v="42"/>
    <n v="51.277999999999999"/>
    <n v="7913000"/>
    <x v="2"/>
  </r>
  <r>
    <x v="7"/>
    <s v="AIREMISSION"/>
    <s v="CO2"/>
    <s v="MLN_TONNE"/>
    <s v="A"/>
    <n v="1999"/>
    <n v="25.76"/>
    <m/>
    <n v="43"/>
    <n v="51.185000000000002"/>
    <n v="7982750"/>
    <x v="2"/>
  </r>
  <r>
    <x v="7"/>
    <s v="AIREMISSION"/>
    <s v="CO2"/>
    <s v="TONNE_CAP"/>
    <s v="A"/>
    <n v="1999"/>
    <n v="3.23"/>
    <m/>
    <n v="43"/>
    <n v="51.185000000000002"/>
    <n v="7982750"/>
    <x v="2"/>
  </r>
  <r>
    <x v="7"/>
    <s v="AIREMISSION"/>
    <s v="CO2"/>
    <s v="MLN_TONNE"/>
    <s v="A"/>
    <n v="2000"/>
    <n v="27.3"/>
    <m/>
    <n v="44"/>
    <n v="51.386000000000003"/>
    <n v="8048600"/>
    <x v="2"/>
  </r>
  <r>
    <x v="7"/>
    <s v="AIREMISSION"/>
    <s v="CO2"/>
    <s v="TONNE_CAP"/>
    <s v="A"/>
    <n v="2000"/>
    <n v="3.39"/>
    <m/>
    <n v="44"/>
    <n v="51.386000000000003"/>
    <n v="8048600"/>
    <x v="2"/>
  </r>
  <r>
    <x v="7"/>
    <s v="AIREMISSION"/>
    <s v="CO2"/>
    <s v="MLN_TONNE"/>
    <s v="A"/>
    <n v="2001"/>
    <n v="25.83"/>
    <m/>
    <n v="45"/>
    <n v="51.587000000000003"/>
    <n v="8111200"/>
    <x v="2"/>
  </r>
  <r>
    <x v="7"/>
    <s v="AIREMISSION"/>
    <s v="CO2"/>
    <s v="TONNE_CAP"/>
    <s v="A"/>
    <n v="2001"/>
    <n v="3.18"/>
    <m/>
    <n v="45"/>
    <n v="51.587000000000003"/>
    <n v="8111200"/>
    <x v="2"/>
  </r>
  <r>
    <x v="7"/>
    <s v="AIREMISSION"/>
    <s v="CO2"/>
    <s v="MLN_TONNE"/>
    <s v="A"/>
    <n v="2002"/>
    <n v="25.51"/>
    <m/>
    <n v="46"/>
    <n v="51.786999999999999"/>
    <n v="8171950"/>
    <x v="2"/>
  </r>
  <r>
    <x v="7"/>
    <s v="AIREMISSION"/>
    <s v="CO2"/>
    <s v="TONNE_CAP"/>
    <s v="A"/>
    <n v="2002"/>
    <n v="3.12"/>
    <m/>
    <n v="46"/>
    <n v="51.786999999999999"/>
    <n v="8171950"/>
    <x v="2"/>
  </r>
  <r>
    <x v="7"/>
    <s v="AIREMISSION"/>
    <s v="CO2"/>
    <s v="MLN_TONNE"/>
    <s v="A"/>
    <n v="2003"/>
    <n v="27.82"/>
    <m/>
    <n v="47"/>
    <n v="51.988"/>
    <n v="8234100"/>
    <x v="2"/>
  </r>
  <r>
    <x v="7"/>
    <s v="AIREMISSION"/>
    <s v="CO2"/>
    <s v="TONNE_CAP"/>
    <s v="A"/>
    <n v="2003"/>
    <n v="3.38"/>
    <m/>
    <n v="47"/>
    <n v="51.988"/>
    <n v="8234100"/>
    <x v="2"/>
  </r>
  <r>
    <x v="7"/>
    <s v="AIREMISSION"/>
    <s v="CO2"/>
    <s v="MLN_TONNE"/>
    <s v="A"/>
    <n v="2004"/>
    <n v="27.4"/>
    <m/>
    <n v="48"/>
    <n v="52.189"/>
    <n v="8306500"/>
    <x v="2"/>
  </r>
  <r>
    <x v="7"/>
    <s v="AIREMISSION"/>
    <s v="CO2"/>
    <s v="TONNE_CAP"/>
    <s v="A"/>
    <n v="2004"/>
    <n v="3.3"/>
    <m/>
    <n v="48"/>
    <n v="52.189"/>
    <n v="8306500"/>
    <x v="2"/>
  </r>
  <r>
    <x v="7"/>
    <s v="AIREMISSION"/>
    <s v="CO2"/>
    <s v="MLN_TONNE"/>
    <s v="A"/>
    <n v="2005"/>
    <n v="29.01"/>
    <m/>
    <n v="49"/>
    <n v="52.389000000000003"/>
    <n v="8391850"/>
    <x v="2"/>
  </r>
  <r>
    <x v="7"/>
    <s v="AIREMISSION"/>
    <s v="CO2"/>
    <s v="TONNE_CAP"/>
    <s v="A"/>
    <n v="2005"/>
    <n v="3.46"/>
    <m/>
    <n v="49"/>
    <n v="52.389000000000003"/>
    <n v="8391850"/>
    <x v="2"/>
  </r>
  <r>
    <x v="7"/>
    <s v="AIREMISSION"/>
    <s v="CO2"/>
    <s v="MLN_TONNE"/>
    <s v="A"/>
    <n v="2006"/>
    <n v="29.39"/>
    <m/>
    <n v="50"/>
    <n v="52.588999999999999"/>
    <n v="8484550"/>
    <x v="2"/>
  </r>
  <r>
    <x v="7"/>
    <s v="AIREMISSION"/>
    <s v="CO2"/>
    <s v="TONNE_CAP"/>
    <s v="A"/>
    <n v="2006"/>
    <n v="3.46"/>
    <m/>
    <n v="50"/>
    <n v="52.588999999999999"/>
    <n v="8484550"/>
    <x v="2"/>
  </r>
  <r>
    <x v="7"/>
    <s v="AIREMISSION"/>
    <s v="CO2"/>
    <s v="MLN_TONNE"/>
    <s v="A"/>
    <n v="2007"/>
    <n v="26.69"/>
    <m/>
    <n v="51"/>
    <n v="52.79"/>
    <n v="8581300"/>
    <x v="2"/>
  </r>
  <r>
    <x v="7"/>
    <s v="AIREMISSION"/>
    <s v="CO2"/>
    <s v="TONNE_CAP"/>
    <s v="A"/>
    <n v="2007"/>
    <n v="3.11"/>
    <m/>
    <n v="51"/>
    <n v="52.79"/>
    <n v="8581300"/>
    <x v="2"/>
  </r>
  <r>
    <x v="7"/>
    <s v="AIREMISSION"/>
    <s v="CO2"/>
    <s v="MLN_TONNE"/>
    <s v="A"/>
    <n v="2008"/>
    <n v="28.8"/>
    <m/>
    <n v="52"/>
    <n v="52.99"/>
    <n v="8763400"/>
    <x v="2"/>
  </r>
  <r>
    <x v="7"/>
    <s v="AIREMISSION"/>
    <s v="CO2"/>
    <s v="TONNE_CAP"/>
    <s v="A"/>
    <n v="2008"/>
    <n v="3.29"/>
    <m/>
    <n v="52"/>
    <n v="52.99"/>
    <n v="8763400"/>
    <x v="2"/>
  </r>
  <r>
    <x v="7"/>
    <s v="AIREMISSION"/>
    <s v="CO2"/>
    <s v="MLN_TONNE"/>
    <s v="A"/>
    <n v="2009"/>
    <n v="24.52"/>
    <m/>
    <n v="53"/>
    <n v="53.19"/>
    <n v="8947243"/>
    <x v="2"/>
  </r>
  <r>
    <x v="7"/>
    <s v="AIREMISSION"/>
    <s v="CO2"/>
    <s v="TONNE_CAP"/>
    <s v="A"/>
    <n v="2009"/>
    <n v="2.74"/>
    <m/>
    <n v="53"/>
    <n v="53.19"/>
    <n v="8947243"/>
    <x v="2"/>
  </r>
  <r>
    <x v="7"/>
    <s v="AIREMISSION"/>
    <s v="CO2"/>
    <s v="MLN_TONNE"/>
    <s v="A"/>
    <n v="2010"/>
    <n v="23.53"/>
    <m/>
    <n v="54"/>
    <n v="53.401000000000003"/>
    <n v="9054332"/>
    <x v="2"/>
  </r>
  <r>
    <x v="7"/>
    <s v="AIREMISSION"/>
    <s v="CO2"/>
    <s v="TONNE_CAP"/>
    <s v="A"/>
    <n v="2010"/>
    <n v="2.6"/>
    <m/>
    <n v="54"/>
    <n v="53.401000000000003"/>
    <n v="9054332"/>
    <x v="2"/>
  </r>
  <r>
    <x v="7"/>
    <s v="AIREMISSION"/>
    <s v="CO2"/>
    <s v="MLN_TONNE"/>
    <s v="A"/>
    <n v="2011"/>
    <n v="26.44"/>
    <m/>
    <n v="55"/>
    <n v="53.622999999999998"/>
    <n v="9173082"/>
    <x v="2"/>
  </r>
  <r>
    <x v="7"/>
    <s v="AIREMISSION"/>
    <s v="CO2"/>
    <s v="TONNE_CAP"/>
    <s v="A"/>
    <n v="2011"/>
    <n v="2.88"/>
    <m/>
    <n v="55"/>
    <n v="53.622999999999998"/>
    <n v="9173082"/>
    <x v="2"/>
  </r>
  <r>
    <x v="7"/>
    <s v="AIREMISSION"/>
    <s v="CO2"/>
    <s v="MLN_TONNE"/>
    <s v="A"/>
    <n v="2012"/>
    <n v="28.89"/>
    <m/>
    <n v="56"/>
    <n v="53.856000000000002"/>
    <n v="9295784"/>
    <x v="2"/>
  </r>
  <r>
    <x v="7"/>
    <s v="AIREMISSION"/>
    <s v="CO2"/>
    <s v="TONNE_CAP"/>
    <s v="A"/>
    <n v="2012"/>
    <n v="3.11"/>
    <m/>
    <n v="56"/>
    <n v="53.856000000000002"/>
    <n v="9295784"/>
    <x v="2"/>
  </r>
  <r>
    <x v="7"/>
    <s v="AIREMISSION"/>
    <s v="CO2"/>
    <s v="MLN_TONNE"/>
    <s v="A"/>
    <n v="2013"/>
    <n v="29.45"/>
    <m/>
    <n v="57"/>
    <n v="54.1"/>
    <n v="9416801"/>
    <x v="2"/>
  </r>
  <r>
    <x v="7"/>
    <s v="AIREMISSION"/>
    <s v="CO2"/>
    <s v="TONNE_CAP"/>
    <s v="A"/>
    <n v="2013"/>
    <n v="3.13"/>
    <m/>
    <n v="57"/>
    <n v="54.1"/>
    <n v="9416801"/>
    <x v="2"/>
  </r>
  <r>
    <x v="7"/>
    <s v="AIREMISSION"/>
    <s v="CO2"/>
    <s v="MLN_TONNE"/>
    <s v="A"/>
    <n v="2014"/>
    <n v="30.79"/>
    <m/>
    <n v="58"/>
    <n v="54.354999999999997"/>
    <n v="9535079"/>
    <x v="2"/>
  </r>
  <r>
    <x v="7"/>
    <s v="AIREMISSION"/>
    <s v="CO2"/>
    <s v="TONNE_CAP"/>
    <s v="A"/>
    <n v="2014"/>
    <n v="3.23"/>
    <m/>
    <n v="58"/>
    <n v="54.354999999999997"/>
    <n v="9535079"/>
    <x v="2"/>
  </r>
  <r>
    <x v="8"/>
    <s v="AIREMISSION"/>
    <s v="CO2"/>
    <s v="MLN_TONNE"/>
    <s v="A"/>
    <n v="1960"/>
    <n v="87.57"/>
    <m/>
    <n v="4"/>
    <n v="92.46"/>
    <n v="9153489"/>
    <x v="1"/>
  </r>
  <r>
    <x v="8"/>
    <s v="AIREMISSION"/>
    <s v="CO2"/>
    <s v="TONNE_CAP"/>
    <s v="A"/>
    <n v="1960"/>
    <n v="9.6"/>
    <m/>
    <n v="4"/>
    <n v="92.46"/>
    <n v="9153489"/>
    <x v="1"/>
  </r>
  <r>
    <x v="8"/>
    <s v="AIREMISSION"/>
    <s v="CO2"/>
    <s v="MLN_TONNE"/>
    <s v="A"/>
    <n v="1961"/>
    <n v="87.68"/>
    <m/>
    <n v="5"/>
    <n v="92.554000000000002"/>
    <n v="9183948"/>
    <x v="1"/>
  </r>
  <r>
    <x v="8"/>
    <s v="AIREMISSION"/>
    <s v="CO2"/>
    <s v="TONNE_CAP"/>
    <s v="A"/>
    <n v="1961"/>
    <n v="9.58"/>
    <m/>
    <n v="5"/>
    <n v="92.554000000000002"/>
    <n v="9183948"/>
    <x v="1"/>
  </r>
  <r>
    <x v="8"/>
    <s v="AIREMISSION"/>
    <s v="CO2"/>
    <s v="MLN_TONNE"/>
    <s v="A"/>
    <n v="1962"/>
    <n v="95.04"/>
    <m/>
    <n v="6"/>
    <n v="92.679000000000002"/>
    <n v="9220578"/>
    <x v="1"/>
  </r>
  <r>
    <x v="8"/>
    <s v="AIREMISSION"/>
    <s v="CO2"/>
    <s v="TONNE_CAP"/>
    <s v="A"/>
    <n v="1962"/>
    <n v="10.34"/>
    <m/>
    <n v="6"/>
    <n v="92.679000000000002"/>
    <n v="9220578"/>
    <x v="1"/>
  </r>
  <r>
    <x v="8"/>
    <s v="AIREMISSION"/>
    <s v="CO2"/>
    <s v="MLN_TONNE"/>
    <s v="A"/>
    <n v="1963"/>
    <n v="105.67"/>
    <m/>
    <n v="7"/>
    <n v="92.834999999999994"/>
    <n v="9289770"/>
    <x v="1"/>
  </r>
  <r>
    <x v="8"/>
    <s v="AIREMISSION"/>
    <s v="CO2"/>
    <s v="TONNE_CAP"/>
    <s v="A"/>
    <n v="1963"/>
    <n v="11.41"/>
    <m/>
    <n v="7"/>
    <n v="92.834999999999994"/>
    <n v="9289770"/>
    <x v="1"/>
  </r>
  <r>
    <x v="8"/>
    <s v="AIREMISSION"/>
    <s v="CO2"/>
    <s v="MLN_TONNE"/>
    <s v="A"/>
    <n v="1964"/>
    <n v="103.76"/>
    <m/>
    <n v="8"/>
    <n v="92.988"/>
    <n v="9378113"/>
    <x v="1"/>
  </r>
  <r>
    <x v="8"/>
    <s v="AIREMISSION"/>
    <s v="CO2"/>
    <s v="TONNE_CAP"/>
    <s v="A"/>
    <n v="1964"/>
    <n v="11.1"/>
    <m/>
    <n v="8"/>
    <n v="92.988"/>
    <n v="9378113"/>
    <x v="1"/>
  </r>
  <r>
    <x v="8"/>
    <s v="AIREMISSION"/>
    <s v="CO2"/>
    <s v="MLN_TONNE"/>
    <s v="A"/>
    <n v="1965"/>
    <n v="106.2"/>
    <m/>
    <n v="9"/>
    <n v="93.137"/>
    <n v="9463667"/>
    <x v="1"/>
  </r>
  <r>
    <x v="8"/>
    <s v="AIREMISSION"/>
    <s v="CO2"/>
    <s v="TONNE_CAP"/>
    <s v="A"/>
    <n v="1965"/>
    <n v="11.26"/>
    <m/>
    <n v="9"/>
    <n v="93.137"/>
    <n v="9463667"/>
    <x v="1"/>
  </r>
  <r>
    <x v="8"/>
    <s v="AIREMISSION"/>
    <s v="CO2"/>
    <s v="MLN_TONNE"/>
    <s v="A"/>
    <n v="1966"/>
    <n v="102.01"/>
    <m/>
    <n v="10"/>
    <n v="93.284000000000006"/>
    <n v="9527807"/>
    <x v="1"/>
  </r>
  <r>
    <x v="8"/>
    <s v="AIREMISSION"/>
    <s v="CO2"/>
    <s v="TONNE_CAP"/>
    <s v="A"/>
    <n v="1966"/>
    <n v="10.74"/>
    <m/>
    <n v="10"/>
    <n v="93.284000000000006"/>
    <n v="9527807"/>
    <x v="1"/>
  </r>
  <r>
    <x v="8"/>
    <s v="AIREMISSION"/>
    <s v="CO2"/>
    <s v="MLN_TONNE"/>
    <s v="A"/>
    <n v="1967"/>
    <n v="102.25"/>
    <m/>
    <n v="11"/>
    <n v="93.427999999999997"/>
    <n v="9580991"/>
    <x v="1"/>
  </r>
  <r>
    <x v="8"/>
    <s v="AIREMISSION"/>
    <s v="CO2"/>
    <s v="TONNE_CAP"/>
    <s v="A"/>
    <n v="1967"/>
    <n v="10.71"/>
    <m/>
    <n v="11"/>
    <n v="93.427999999999997"/>
    <n v="9580991"/>
    <x v="1"/>
  </r>
  <r>
    <x v="8"/>
    <s v="AIREMISSION"/>
    <s v="CO2"/>
    <s v="MLN_TONNE"/>
    <s v="A"/>
    <n v="1968"/>
    <n v="112.29"/>
    <m/>
    <n v="12"/>
    <n v="93.569000000000003"/>
    <n v="9618756"/>
    <x v="1"/>
  </r>
  <r>
    <x v="8"/>
    <s v="AIREMISSION"/>
    <s v="CO2"/>
    <s v="TONNE_CAP"/>
    <s v="A"/>
    <n v="1968"/>
    <n v="11.71"/>
    <m/>
    <n v="12"/>
    <n v="93.569000000000003"/>
    <n v="9618756"/>
    <x v="1"/>
  </r>
  <r>
    <x v="8"/>
    <s v="AIREMISSION"/>
    <s v="CO2"/>
    <s v="MLN_TONNE"/>
    <s v="A"/>
    <n v="1969"/>
    <n v="117.07"/>
    <m/>
    <n v="13"/>
    <n v="93.706999999999994"/>
    <n v="9646032"/>
    <x v="1"/>
  </r>
  <r>
    <x v="8"/>
    <s v="AIREMISSION"/>
    <s v="CO2"/>
    <s v="TONNE_CAP"/>
    <s v="A"/>
    <n v="1969"/>
    <n v="12.17"/>
    <m/>
    <n v="13"/>
    <n v="93.706999999999994"/>
    <n v="9646032"/>
    <x v="1"/>
  </r>
  <r>
    <x v="8"/>
    <s v="AIREMISSION"/>
    <s v="CO2"/>
    <s v="MLN_TONNE"/>
    <s v="A"/>
    <n v="1970"/>
    <n v="120.66"/>
    <m/>
    <n v="14"/>
    <n v="93.843000000000004"/>
    <n v="9655549"/>
    <x v="1"/>
  </r>
  <r>
    <x v="8"/>
    <s v="AIREMISSION"/>
    <s v="CO2"/>
    <s v="TONNE_CAP"/>
    <s v="A"/>
    <n v="1970"/>
    <n v="12.54"/>
    <m/>
    <n v="14"/>
    <n v="93.843000000000004"/>
    <n v="9655549"/>
    <x v="1"/>
  </r>
  <r>
    <x v="8"/>
    <s v="AIREMISSION"/>
    <s v="CO2"/>
    <s v="MLN_TONNE"/>
    <s v="A"/>
    <n v="1971"/>
    <n v="117.92"/>
    <m/>
    <n v="15"/>
    <n v="93.975999999999999"/>
    <n v="9673162"/>
    <x v="1"/>
  </r>
  <r>
    <x v="8"/>
    <s v="AIREMISSION"/>
    <s v="CO2"/>
    <s v="TONNE_CAP"/>
    <s v="A"/>
    <n v="1971"/>
    <n v="12.21"/>
    <m/>
    <n v="15"/>
    <n v="93.975999999999999"/>
    <n v="9673162"/>
    <x v="1"/>
  </r>
  <r>
    <x v="8"/>
    <s v="AIREMISSION"/>
    <s v="CO2"/>
    <s v="MLN_TONNE"/>
    <s v="A"/>
    <n v="1972"/>
    <n v="127.91"/>
    <m/>
    <n v="16"/>
    <n v="94.105999999999995"/>
    <n v="9711115"/>
    <x v="1"/>
  </r>
  <r>
    <x v="8"/>
    <s v="AIREMISSION"/>
    <s v="CO2"/>
    <s v="TONNE_CAP"/>
    <s v="A"/>
    <n v="1972"/>
    <n v="13.19"/>
    <m/>
    <n v="16"/>
    <n v="94.105999999999995"/>
    <n v="9711115"/>
    <x v="1"/>
  </r>
  <r>
    <x v="8"/>
    <s v="AIREMISSION"/>
    <s v="CO2"/>
    <s v="MLN_TONNE"/>
    <s v="A"/>
    <n v="1973"/>
    <n v="133.02000000000001"/>
    <m/>
    <n v="17"/>
    <n v="94.233000000000004"/>
    <n v="9741720"/>
    <x v="1"/>
  </r>
  <r>
    <x v="8"/>
    <s v="AIREMISSION"/>
    <s v="CO2"/>
    <s v="TONNE_CAP"/>
    <s v="A"/>
    <n v="1973"/>
    <n v="13.68"/>
    <m/>
    <n v="17"/>
    <n v="94.233000000000004"/>
    <n v="9741720"/>
    <x v="1"/>
  </r>
  <r>
    <x v="8"/>
    <s v="AIREMISSION"/>
    <s v="CO2"/>
    <s v="MLN_TONNE"/>
    <s v="A"/>
    <n v="1974"/>
    <n v="130.87"/>
    <m/>
    <n v="18"/>
    <n v="94.358000000000004"/>
    <n v="9772419"/>
    <x v="1"/>
  </r>
  <r>
    <x v="8"/>
    <s v="AIREMISSION"/>
    <s v="CO2"/>
    <s v="TONNE_CAP"/>
    <s v="A"/>
    <n v="1974"/>
    <n v="13.42"/>
    <m/>
    <n v="18"/>
    <n v="94.358000000000004"/>
    <n v="9772419"/>
    <x v="1"/>
  </r>
  <r>
    <x v="8"/>
    <s v="AIREMISSION"/>
    <s v="CO2"/>
    <s v="MLN_TONNE"/>
    <s v="A"/>
    <n v="1975"/>
    <n v="115.5"/>
    <m/>
    <n v="19"/>
    <n v="94.48"/>
    <n v="9800700"/>
    <x v="1"/>
  </r>
  <r>
    <x v="8"/>
    <s v="AIREMISSION"/>
    <s v="CO2"/>
    <s v="TONNE_CAP"/>
    <s v="A"/>
    <n v="1975"/>
    <n v="11.81"/>
    <m/>
    <n v="19"/>
    <n v="94.48"/>
    <n v="9800700"/>
    <x v="1"/>
  </r>
  <r>
    <x v="8"/>
    <s v="AIREMISSION"/>
    <s v="CO2"/>
    <s v="MLN_TONNE"/>
    <s v="A"/>
    <n v="1976"/>
    <n v="124.59"/>
    <m/>
    <n v="20"/>
    <n v="94.6"/>
    <n v="9818227"/>
    <x v="1"/>
  </r>
  <r>
    <x v="8"/>
    <s v="AIREMISSION"/>
    <s v="CO2"/>
    <s v="TONNE_CAP"/>
    <s v="A"/>
    <n v="1976"/>
    <n v="12.72"/>
    <m/>
    <n v="20"/>
    <n v="94.6"/>
    <n v="9818227"/>
    <x v="1"/>
  </r>
  <r>
    <x v="8"/>
    <s v="AIREMISSION"/>
    <s v="CO2"/>
    <s v="MLN_TONNE"/>
    <s v="A"/>
    <n v="1977"/>
    <n v="123.37"/>
    <m/>
    <n v="21"/>
    <n v="94.805999999999997"/>
    <n v="9830358"/>
    <x v="1"/>
  </r>
  <r>
    <x v="8"/>
    <s v="AIREMISSION"/>
    <s v="CO2"/>
    <s v="TONNE_CAP"/>
    <s v="A"/>
    <n v="1977"/>
    <n v="12.58"/>
    <m/>
    <n v="21"/>
    <n v="94.805999999999997"/>
    <n v="9830358"/>
    <x v="1"/>
  </r>
  <r>
    <x v="8"/>
    <s v="AIREMISSION"/>
    <s v="CO2"/>
    <s v="MLN_TONNE"/>
    <s v="A"/>
    <n v="1978"/>
    <n v="128.71"/>
    <m/>
    <n v="22"/>
    <n v="95.004999999999995"/>
    <n v="9839534"/>
    <x v="1"/>
  </r>
  <r>
    <x v="8"/>
    <s v="AIREMISSION"/>
    <s v="CO2"/>
    <s v="TONNE_CAP"/>
    <s v="A"/>
    <n v="1978"/>
    <n v="13.11"/>
    <m/>
    <n v="22"/>
    <n v="95.004999999999995"/>
    <n v="9839534"/>
    <x v="1"/>
  </r>
  <r>
    <x v="8"/>
    <s v="AIREMISSION"/>
    <s v="CO2"/>
    <s v="MLN_TONNE"/>
    <s v="A"/>
    <n v="1979"/>
    <n v="132.27000000000001"/>
    <m/>
    <n v="23"/>
    <n v="95.195999999999998"/>
    <n v="9848382"/>
    <x v="1"/>
  </r>
  <r>
    <x v="8"/>
    <s v="AIREMISSION"/>
    <s v="CO2"/>
    <s v="TONNE_CAP"/>
    <s v="A"/>
    <n v="1979"/>
    <n v="13.46"/>
    <m/>
    <n v="23"/>
    <n v="95.195999999999998"/>
    <n v="9848382"/>
    <x v="1"/>
  </r>
  <r>
    <x v="8"/>
    <s v="AIREMISSION"/>
    <s v="CO2"/>
    <s v="MLN_TONNE"/>
    <s v="A"/>
    <n v="1980"/>
    <n v="125.5"/>
    <m/>
    <n v="24"/>
    <n v="95.381"/>
    <n v="9859242"/>
    <x v="1"/>
  </r>
  <r>
    <x v="8"/>
    <s v="AIREMISSION"/>
    <s v="CO2"/>
    <s v="TONNE_CAP"/>
    <s v="A"/>
    <n v="1980"/>
    <n v="12.73"/>
    <m/>
    <n v="24"/>
    <n v="95.381"/>
    <n v="9859242"/>
    <x v="1"/>
  </r>
  <r>
    <x v="8"/>
    <s v="AIREMISSION"/>
    <s v="CO2"/>
    <s v="MLN_TONNE"/>
    <s v="A"/>
    <n v="1981"/>
    <n v="115.03"/>
    <m/>
    <n v="25"/>
    <n v="95.534999999999997"/>
    <n v="9858982"/>
    <x v="1"/>
  </r>
  <r>
    <x v="8"/>
    <s v="AIREMISSION"/>
    <s v="CO2"/>
    <s v="TONNE_CAP"/>
    <s v="A"/>
    <n v="1981"/>
    <n v="11.67"/>
    <m/>
    <n v="25"/>
    <n v="95.534999999999997"/>
    <n v="9858982"/>
    <x v="1"/>
  </r>
  <r>
    <x v="8"/>
    <s v="AIREMISSION"/>
    <s v="CO2"/>
    <s v="MLN_TONNE"/>
    <s v="A"/>
    <n v="1982"/>
    <n v="108.66"/>
    <m/>
    <n v="26"/>
    <n v="95.637"/>
    <n v="9856303"/>
    <x v="1"/>
  </r>
  <r>
    <x v="8"/>
    <s v="AIREMISSION"/>
    <s v="CO2"/>
    <s v="TONNE_CAP"/>
    <s v="A"/>
    <n v="1982"/>
    <n v="11.02"/>
    <m/>
    <n v="26"/>
    <n v="95.637"/>
    <n v="9856303"/>
    <x v="1"/>
  </r>
  <r>
    <x v="8"/>
    <s v="AIREMISSION"/>
    <s v="CO2"/>
    <s v="MLN_TONNE"/>
    <s v="A"/>
    <n v="1983"/>
    <n v="99.9"/>
    <m/>
    <n v="27"/>
    <n v="95.736999999999995"/>
    <n v="9855520"/>
    <x v="1"/>
  </r>
  <r>
    <x v="8"/>
    <s v="AIREMISSION"/>
    <s v="CO2"/>
    <s v="TONNE_CAP"/>
    <s v="A"/>
    <n v="1983"/>
    <n v="10.14"/>
    <m/>
    <n v="27"/>
    <n v="95.736999999999995"/>
    <n v="9855520"/>
    <x v="1"/>
  </r>
  <r>
    <x v="8"/>
    <s v="AIREMISSION"/>
    <s v="CO2"/>
    <s v="MLN_TONNE"/>
    <s v="A"/>
    <n v="1984"/>
    <n v="101.84"/>
    <m/>
    <n v="28"/>
    <n v="95.834999999999994"/>
    <n v="9855372"/>
    <x v="1"/>
  </r>
  <r>
    <x v="8"/>
    <s v="AIREMISSION"/>
    <s v="CO2"/>
    <s v="TONNE_CAP"/>
    <s v="A"/>
    <n v="1984"/>
    <n v="10.33"/>
    <m/>
    <n v="28"/>
    <n v="95.834999999999994"/>
    <n v="9855372"/>
    <x v="1"/>
  </r>
  <r>
    <x v="8"/>
    <s v="AIREMISSION"/>
    <s v="CO2"/>
    <s v="MLN_TONNE"/>
    <s v="A"/>
    <n v="1985"/>
    <n v="100.95"/>
    <m/>
    <n v="29"/>
    <n v="95.93"/>
    <n v="9858308"/>
    <x v="1"/>
  </r>
  <r>
    <x v="8"/>
    <s v="AIREMISSION"/>
    <s v="CO2"/>
    <s v="TONNE_CAP"/>
    <s v="A"/>
    <n v="1985"/>
    <n v="10.24"/>
    <m/>
    <n v="29"/>
    <n v="95.93"/>
    <n v="9858308"/>
    <x v="1"/>
  </r>
  <r>
    <x v="8"/>
    <s v="AIREMISSION"/>
    <s v="CO2"/>
    <s v="MLN_TONNE"/>
    <s v="A"/>
    <n v="1986"/>
    <n v="101.24"/>
    <m/>
    <n v="30"/>
    <n v="96.022999999999996"/>
    <n v="9861823"/>
    <x v="1"/>
  </r>
  <r>
    <x v="8"/>
    <s v="AIREMISSION"/>
    <s v="CO2"/>
    <s v="TONNE_CAP"/>
    <s v="A"/>
    <n v="1986"/>
    <n v="10.27"/>
    <m/>
    <n v="30"/>
    <n v="96.022999999999996"/>
    <n v="9861823"/>
    <x v="1"/>
  </r>
  <r>
    <x v="8"/>
    <s v="AIREMISSION"/>
    <s v="CO2"/>
    <s v="MLN_TONNE"/>
    <s v="A"/>
    <n v="1987"/>
    <n v="101.3"/>
    <m/>
    <n v="31"/>
    <n v="96.114999999999995"/>
    <n v="9870234"/>
    <x v="1"/>
  </r>
  <r>
    <x v="8"/>
    <s v="AIREMISSION"/>
    <s v="CO2"/>
    <s v="TONNE_CAP"/>
    <s v="A"/>
    <n v="1987"/>
    <n v="10.26"/>
    <m/>
    <n v="31"/>
    <n v="96.114999999999995"/>
    <n v="9870234"/>
    <x v="1"/>
  </r>
  <r>
    <x v="8"/>
    <s v="AIREMISSION"/>
    <s v="CO2"/>
    <s v="MLN_TONNE"/>
    <s v="A"/>
    <n v="1988"/>
    <n v="102.99"/>
    <m/>
    <n v="32"/>
    <n v="96.203999999999994"/>
    <n v="9901664"/>
    <x v="1"/>
  </r>
  <r>
    <x v="8"/>
    <s v="AIREMISSION"/>
    <s v="CO2"/>
    <s v="TONNE_CAP"/>
    <s v="A"/>
    <n v="1988"/>
    <n v="10.4"/>
    <m/>
    <n v="32"/>
    <n v="96.203999999999994"/>
    <n v="9901664"/>
    <x v="1"/>
  </r>
  <r>
    <x v="8"/>
    <s v="AIREMISSION"/>
    <s v="CO2"/>
    <s v="MLN_TONNE"/>
    <s v="A"/>
    <n v="1989"/>
    <n v="104.34"/>
    <m/>
    <n v="33"/>
    <n v="96.292000000000002"/>
    <n v="9937697"/>
    <x v="1"/>
  </r>
  <r>
    <x v="8"/>
    <s v="AIREMISSION"/>
    <s v="CO2"/>
    <s v="TONNE_CAP"/>
    <s v="A"/>
    <n v="1989"/>
    <n v="10.5"/>
    <m/>
    <n v="33"/>
    <n v="96.292000000000002"/>
    <n v="9937697"/>
    <x v="1"/>
  </r>
  <r>
    <x v="8"/>
    <s v="AIREMISSION"/>
    <s v="CO"/>
    <s v="THND_TONNE"/>
    <s v="A"/>
    <n v="1990"/>
    <n v="1411.961"/>
    <m/>
    <n v="34"/>
    <n v="96.376999999999995"/>
    <n v="9967379"/>
    <x v="1"/>
  </r>
  <r>
    <x v="8"/>
    <s v="AIREMISSION"/>
    <s v="CO"/>
    <s v="KG_CAP"/>
    <s v="A"/>
    <n v="1990"/>
    <n v="141.65799999999999"/>
    <m/>
    <n v="34"/>
    <n v="96.376999999999995"/>
    <n v="9967379"/>
    <x v="1"/>
  </r>
  <r>
    <x v="8"/>
    <s v="AIREMISSION"/>
    <s v="CO2"/>
    <s v="MLN_TONNE"/>
    <s v="A"/>
    <n v="1990"/>
    <n v="106.25"/>
    <m/>
    <n v="34"/>
    <n v="96.376999999999995"/>
    <n v="9967379"/>
    <x v="1"/>
  </r>
  <r>
    <x v="8"/>
    <s v="AIREMISSION"/>
    <s v="CO2"/>
    <s v="TONNE_CAP"/>
    <s v="A"/>
    <n v="1990"/>
    <n v="10.66"/>
    <m/>
    <n v="34"/>
    <n v="96.376999999999995"/>
    <n v="9967379"/>
    <x v="1"/>
  </r>
  <r>
    <x v="8"/>
    <s v="AIREMISSION"/>
    <s v="GHG"/>
    <s v="TONNE_CAP"/>
    <s v="A"/>
    <n v="1990"/>
    <n v="14.677"/>
    <m/>
    <n v="34"/>
    <n v="96.376999999999995"/>
    <n v="9967379"/>
    <x v="1"/>
  </r>
  <r>
    <x v="8"/>
    <s v="AIREMISSION"/>
    <s v="GHG"/>
    <s v="THND_TONNECO2"/>
    <s v="A"/>
    <n v="1990"/>
    <n v="146294.177"/>
    <m/>
    <n v="34"/>
    <n v="96.376999999999995"/>
    <n v="9967379"/>
    <x v="1"/>
  </r>
  <r>
    <x v="8"/>
    <s v="AIREMISSION"/>
    <s v="NOX"/>
    <s v="THND_TONNE"/>
    <s v="A"/>
    <n v="1990"/>
    <n v="408.69400000000002"/>
    <m/>
    <n v="34"/>
    <n v="96.376999999999995"/>
    <n v="9967379"/>
    <x v="1"/>
  </r>
  <r>
    <x v="8"/>
    <s v="AIREMISSION"/>
    <s v="NOX"/>
    <s v="KG_CAP"/>
    <s v="A"/>
    <n v="1990"/>
    <n v="41.003"/>
    <m/>
    <n v="34"/>
    <n v="96.376999999999995"/>
    <n v="9967379"/>
    <x v="1"/>
  </r>
  <r>
    <x v="8"/>
    <s v="AIREMISSION"/>
    <s v="SOX"/>
    <s v="THND_TONNE"/>
    <s v="A"/>
    <n v="1990"/>
    <n v="364.47199999999998"/>
    <m/>
    <n v="34"/>
    <n v="96.376999999999995"/>
    <n v="9967379"/>
    <x v="1"/>
  </r>
  <r>
    <x v="8"/>
    <s v="AIREMISSION"/>
    <s v="SOX"/>
    <s v="KG_CAP"/>
    <s v="A"/>
    <n v="1990"/>
    <n v="36.567"/>
    <m/>
    <n v="34"/>
    <n v="96.376999999999995"/>
    <n v="9967379"/>
    <x v="1"/>
  </r>
  <r>
    <x v="8"/>
    <s v="AIREMISSION"/>
    <s v="VOC"/>
    <s v="THND_TONNE"/>
    <s v="A"/>
    <n v="1990"/>
    <n v="329.36799999999999"/>
    <m/>
    <n v="34"/>
    <n v="96.376999999999995"/>
    <n v="9967379"/>
    <x v="1"/>
  </r>
  <r>
    <x v="8"/>
    <s v="AIREMISSION"/>
    <s v="VOC"/>
    <s v="KG_CAP"/>
    <s v="A"/>
    <n v="1990"/>
    <n v="33.045000000000002"/>
    <m/>
    <n v="34"/>
    <n v="96.376999999999995"/>
    <n v="9967379"/>
    <x v="1"/>
  </r>
  <r>
    <x v="8"/>
    <s v="AIREMISSION"/>
    <s v="CO"/>
    <s v="THND_TONNE"/>
    <s v="A"/>
    <n v="1991"/>
    <n v="1371.252"/>
    <m/>
    <n v="35"/>
    <n v="96.460999999999999"/>
    <n v="10004486"/>
    <x v="1"/>
  </r>
  <r>
    <x v="8"/>
    <s v="AIREMISSION"/>
    <s v="CO"/>
    <s v="KG_CAP"/>
    <s v="A"/>
    <n v="1991"/>
    <n v="137.06399999999999"/>
    <m/>
    <n v="35"/>
    <n v="96.460999999999999"/>
    <n v="10004486"/>
    <x v="1"/>
  </r>
  <r>
    <x v="8"/>
    <s v="AIREMISSION"/>
    <s v="CO2"/>
    <s v="MLN_TONNE"/>
    <s v="A"/>
    <n v="1991"/>
    <n v="110.92"/>
    <m/>
    <n v="35"/>
    <n v="96.460999999999999"/>
    <n v="10004486"/>
    <x v="1"/>
  </r>
  <r>
    <x v="8"/>
    <s v="AIREMISSION"/>
    <s v="CO2"/>
    <s v="TONNE_CAP"/>
    <s v="A"/>
    <n v="1991"/>
    <n v="11.09"/>
    <m/>
    <n v="35"/>
    <n v="96.460999999999999"/>
    <n v="10004486"/>
    <x v="1"/>
  </r>
  <r>
    <x v="8"/>
    <s v="AIREMISSION"/>
    <s v="GHG"/>
    <s v="TONNE_CAP"/>
    <s v="A"/>
    <n v="1991"/>
    <n v="14.542"/>
    <m/>
    <n v="35"/>
    <n v="96.460999999999999"/>
    <n v="10004486"/>
    <x v="1"/>
  </r>
  <r>
    <x v="8"/>
    <s v="AIREMISSION"/>
    <s v="GHG"/>
    <s v="THND_TONNECO2"/>
    <s v="A"/>
    <n v="1991"/>
    <n v="145485.62899999999"/>
    <m/>
    <n v="35"/>
    <n v="96.460999999999999"/>
    <n v="10004486"/>
    <x v="1"/>
  </r>
  <r>
    <x v="8"/>
    <s v="AIREMISSION"/>
    <s v="NOX"/>
    <s v="THND_TONNE"/>
    <s v="A"/>
    <n v="1991"/>
    <n v="397.95800000000003"/>
    <m/>
    <n v="35"/>
    <n v="96.460999999999999"/>
    <n v="10004486"/>
    <x v="1"/>
  </r>
  <r>
    <x v="8"/>
    <s v="AIREMISSION"/>
    <s v="NOX"/>
    <s v="KG_CAP"/>
    <s v="A"/>
    <n v="1991"/>
    <n v="39.777999999999999"/>
    <m/>
    <n v="35"/>
    <n v="96.460999999999999"/>
    <n v="10004486"/>
    <x v="1"/>
  </r>
  <r>
    <x v="8"/>
    <s v="AIREMISSION"/>
    <s v="SOX"/>
    <s v="THND_TONNE"/>
    <s v="A"/>
    <n v="1991"/>
    <n v="366.89800000000002"/>
    <m/>
    <n v="35"/>
    <n v="96.460999999999999"/>
    <n v="10004486"/>
    <x v="1"/>
  </r>
  <r>
    <x v="8"/>
    <s v="AIREMISSION"/>
    <s v="SOX"/>
    <s v="KG_CAP"/>
    <s v="A"/>
    <n v="1991"/>
    <n v="36.673000000000002"/>
    <m/>
    <n v="35"/>
    <n v="96.460999999999999"/>
    <n v="10004486"/>
    <x v="1"/>
  </r>
  <r>
    <x v="8"/>
    <s v="AIREMISSION"/>
    <s v="VOC"/>
    <s v="THND_TONNE"/>
    <s v="A"/>
    <n v="1991"/>
    <n v="314.50700000000001"/>
    <m/>
    <n v="35"/>
    <n v="96.460999999999999"/>
    <n v="10004486"/>
    <x v="1"/>
  </r>
  <r>
    <x v="8"/>
    <s v="AIREMISSION"/>
    <s v="VOC"/>
    <s v="KG_CAP"/>
    <s v="A"/>
    <n v="1991"/>
    <n v="31.437000000000001"/>
    <m/>
    <n v="35"/>
    <n v="96.460999999999999"/>
    <n v="10004486"/>
    <x v="1"/>
  </r>
  <r>
    <x v="8"/>
    <s v="AIREMISSION"/>
    <s v="CO"/>
    <s v="THND_TONNE"/>
    <s v="A"/>
    <n v="1992"/>
    <n v="1343.461"/>
    <m/>
    <n v="36"/>
    <n v="96.542000000000002"/>
    <n v="10045158"/>
    <x v="1"/>
  </r>
  <r>
    <x v="8"/>
    <s v="AIREMISSION"/>
    <s v="CO"/>
    <s v="KG_CAP"/>
    <s v="A"/>
    <n v="1992"/>
    <n v="133.74199999999999"/>
    <m/>
    <n v="36"/>
    <n v="96.542000000000002"/>
    <n v="10045158"/>
    <x v="1"/>
  </r>
  <r>
    <x v="8"/>
    <s v="AIREMISSION"/>
    <s v="CO2"/>
    <s v="MLN_TONNE"/>
    <s v="A"/>
    <n v="1992"/>
    <n v="109.14"/>
    <m/>
    <n v="36"/>
    <n v="96.542000000000002"/>
    <n v="10045158"/>
    <x v="1"/>
  </r>
  <r>
    <x v="8"/>
    <s v="AIREMISSION"/>
    <s v="CO2"/>
    <s v="TONNE_CAP"/>
    <s v="A"/>
    <n v="1992"/>
    <n v="10.86"/>
    <m/>
    <n v="36"/>
    <n v="96.542000000000002"/>
    <n v="10045158"/>
    <x v="1"/>
  </r>
  <r>
    <x v="8"/>
    <s v="AIREMISSION"/>
    <s v="GHG"/>
    <s v="TONNE_CAP"/>
    <s v="A"/>
    <n v="1992"/>
    <n v="14.471"/>
    <m/>
    <n v="36"/>
    <n v="96.542000000000002"/>
    <n v="10045158"/>
    <x v="1"/>
  </r>
  <r>
    <x v="8"/>
    <s v="AIREMISSION"/>
    <s v="GHG"/>
    <s v="THND_TONNECO2"/>
    <s v="A"/>
    <n v="1992"/>
    <n v="145363.11799999999"/>
    <m/>
    <n v="36"/>
    <n v="96.542000000000002"/>
    <n v="10045158"/>
    <x v="1"/>
  </r>
  <r>
    <x v="8"/>
    <s v="AIREMISSION"/>
    <s v="NOX"/>
    <s v="THND_TONNE"/>
    <s v="A"/>
    <n v="1992"/>
    <n v="387.00200000000001"/>
    <m/>
    <n v="36"/>
    <n v="96.542000000000002"/>
    <n v="10045158"/>
    <x v="1"/>
  </r>
  <r>
    <x v="8"/>
    <s v="AIREMISSION"/>
    <s v="NOX"/>
    <s v="KG_CAP"/>
    <s v="A"/>
    <n v="1992"/>
    <n v="38.526000000000003"/>
    <m/>
    <n v="36"/>
    <n v="96.542000000000002"/>
    <n v="10045158"/>
    <x v="1"/>
  </r>
  <r>
    <x v="8"/>
    <s v="AIREMISSION"/>
    <s v="SOX"/>
    <s v="THND_TONNE"/>
    <s v="A"/>
    <n v="1992"/>
    <n v="358.16699999999997"/>
    <m/>
    <n v="36"/>
    <n v="96.542000000000002"/>
    <n v="10045158"/>
    <x v="1"/>
  </r>
  <r>
    <x v="8"/>
    <s v="AIREMISSION"/>
    <s v="SOX"/>
    <s v="KG_CAP"/>
    <s v="A"/>
    <n v="1992"/>
    <n v="35.655999999999999"/>
    <m/>
    <n v="36"/>
    <n v="96.542000000000002"/>
    <n v="10045158"/>
    <x v="1"/>
  </r>
  <r>
    <x v="8"/>
    <s v="AIREMISSION"/>
    <s v="VOC"/>
    <s v="THND_TONNE"/>
    <s v="A"/>
    <n v="1992"/>
    <n v="307.25299999999999"/>
    <m/>
    <n v="36"/>
    <n v="96.542000000000002"/>
    <n v="10045158"/>
    <x v="1"/>
  </r>
  <r>
    <x v="8"/>
    <s v="AIREMISSION"/>
    <s v="VOC"/>
    <s v="KG_CAP"/>
    <s v="A"/>
    <n v="1992"/>
    <n v="30.587"/>
    <m/>
    <n v="36"/>
    <n v="96.542000000000002"/>
    <n v="10045158"/>
    <x v="1"/>
  </r>
  <r>
    <x v="8"/>
    <s v="AIREMISSION"/>
    <s v="CO"/>
    <s v="THND_TONNE"/>
    <s v="A"/>
    <n v="1993"/>
    <n v="1256.9390000000001"/>
    <m/>
    <n v="37"/>
    <n v="96.622"/>
    <n v="10084475"/>
    <x v="1"/>
  </r>
  <r>
    <x v="8"/>
    <s v="AIREMISSION"/>
    <s v="CO"/>
    <s v="KG_CAP"/>
    <s v="A"/>
    <n v="1993"/>
    <n v="124.64100000000001"/>
    <m/>
    <n v="37"/>
    <n v="96.622"/>
    <n v="10084475"/>
    <x v="1"/>
  </r>
  <r>
    <x v="8"/>
    <s v="AIREMISSION"/>
    <s v="CO2"/>
    <s v="MLN_TONNE"/>
    <s v="A"/>
    <n v="1993"/>
    <n v="107.13"/>
    <m/>
    <n v="37"/>
    <n v="96.622"/>
    <n v="10084475"/>
    <x v="1"/>
  </r>
  <r>
    <x v="8"/>
    <s v="AIREMISSION"/>
    <s v="CO2"/>
    <s v="TONNE_CAP"/>
    <s v="A"/>
    <n v="1993"/>
    <n v="10.62"/>
    <m/>
    <n v="37"/>
    <n v="96.622"/>
    <n v="10084475"/>
    <x v="1"/>
  </r>
  <r>
    <x v="8"/>
    <s v="AIREMISSION"/>
    <s v="GHG"/>
    <s v="TONNE_CAP"/>
    <s v="A"/>
    <n v="1993"/>
    <n v="14.313000000000001"/>
    <m/>
    <n v="37"/>
    <n v="96.622"/>
    <n v="10084475"/>
    <x v="1"/>
  </r>
  <r>
    <x v="8"/>
    <s v="AIREMISSION"/>
    <s v="GHG"/>
    <s v="THND_TONNECO2"/>
    <s v="A"/>
    <n v="1993"/>
    <n v="144343.37599999999"/>
    <m/>
    <n v="37"/>
    <n v="96.622"/>
    <n v="10084475"/>
    <x v="1"/>
  </r>
  <r>
    <x v="8"/>
    <s v="AIREMISSION"/>
    <s v="NOX"/>
    <s v="THND_TONNE"/>
    <s v="A"/>
    <n v="1993"/>
    <n v="381.03300000000002"/>
    <m/>
    <n v="37"/>
    <n v="96.622"/>
    <n v="10084475"/>
    <x v="1"/>
  </r>
  <r>
    <x v="8"/>
    <s v="AIREMISSION"/>
    <s v="NOX"/>
    <s v="KG_CAP"/>
    <s v="A"/>
    <n v="1993"/>
    <n v="37.783999999999999"/>
    <m/>
    <n v="37"/>
    <n v="96.622"/>
    <n v="10084475"/>
    <x v="1"/>
  </r>
  <r>
    <x v="8"/>
    <s v="AIREMISSION"/>
    <s v="SOX"/>
    <s v="THND_TONNE"/>
    <s v="A"/>
    <n v="1993"/>
    <n v="332.48899999999998"/>
    <m/>
    <n v="37"/>
    <n v="96.622"/>
    <n v="10084475"/>
    <x v="1"/>
  </r>
  <r>
    <x v="8"/>
    <s v="AIREMISSION"/>
    <s v="SOX"/>
    <s v="KG_CAP"/>
    <s v="A"/>
    <n v="1993"/>
    <n v="32.97"/>
    <m/>
    <n v="37"/>
    <n v="96.622"/>
    <n v="10084475"/>
    <x v="1"/>
  </r>
  <r>
    <x v="8"/>
    <s v="AIREMISSION"/>
    <s v="VOC"/>
    <s v="THND_TONNE"/>
    <s v="A"/>
    <n v="1993"/>
    <n v="298.565"/>
    <m/>
    <n v="37"/>
    <n v="96.622"/>
    <n v="10084475"/>
    <x v="1"/>
  </r>
  <r>
    <x v="8"/>
    <s v="AIREMISSION"/>
    <s v="VOC"/>
    <s v="KG_CAP"/>
    <s v="A"/>
    <n v="1993"/>
    <n v="29.606000000000002"/>
    <m/>
    <n v="37"/>
    <n v="96.622"/>
    <n v="10084475"/>
    <x v="1"/>
  </r>
  <r>
    <x v="8"/>
    <s v="AIREMISSION"/>
    <s v="CO"/>
    <s v="THND_TONNE"/>
    <s v="A"/>
    <n v="1994"/>
    <n v="1142.896"/>
    <m/>
    <n v="38"/>
    <n v="96.7"/>
    <n v="10115603"/>
    <x v="1"/>
  </r>
  <r>
    <x v="8"/>
    <s v="AIREMISSION"/>
    <s v="CO"/>
    <s v="KG_CAP"/>
    <s v="A"/>
    <n v="1994"/>
    <n v="112.98399999999999"/>
    <m/>
    <n v="38"/>
    <n v="96.7"/>
    <n v="10115603"/>
    <x v="1"/>
  </r>
  <r>
    <x v="8"/>
    <s v="AIREMISSION"/>
    <s v="CO2"/>
    <s v="MLN_TONNE"/>
    <s v="A"/>
    <n v="1994"/>
    <n v="111.95"/>
    <m/>
    <n v="38"/>
    <n v="96.7"/>
    <n v="10115603"/>
    <x v="1"/>
  </r>
  <r>
    <x v="8"/>
    <s v="AIREMISSION"/>
    <s v="CO2"/>
    <s v="TONNE_CAP"/>
    <s v="A"/>
    <n v="1994"/>
    <n v="11.07"/>
    <m/>
    <n v="38"/>
    <n v="96.7"/>
    <n v="10115603"/>
    <x v="1"/>
  </r>
  <r>
    <x v="8"/>
    <s v="AIREMISSION"/>
    <s v="GHG"/>
    <s v="TONNE_CAP"/>
    <s v="A"/>
    <n v="1994"/>
    <n v="15.042"/>
    <m/>
    <n v="38"/>
    <n v="96.7"/>
    <n v="10115603"/>
    <x v="1"/>
  </r>
  <r>
    <x v="8"/>
    <s v="AIREMISSION"/>
    <s v="GHG"/>
    <s v="THND_TONNECO2"/>
    <s v="A"/>
    <n v="1994"/>
    <n v="152160.4"/>
    <m/>
    <n v="38"/>
    <n v="96.7"/>
    <n v="10115603"/>
    <x v="1"/>
  </r>
  <r>
    <x v="8"/>
    <s v="AIREMISSION"/>
    <s v="NOX"/>
    <s v="THND_TONNE"/>
    <s v="A"/>
    <n v="1994"/>
    <n v="380.91"/>
    <m/>
    <n v="38"/>
    <n v="96.7"/>
    <n v="10115603"/>
    <x v="1"/>
  </r>
  <r>
    <x v="8"/>
    <s v="AIREMISSION"/>
    <s v="NOX"/>
    <s v="KG_CAP"/>
    <s v="A"/>
    <n v="1994"/>
    <n v="37.655999999999999"/>
    <m/>
    <n v="38"/>
    <n v="96.7"/>
    <n v="10115603"/>
    <x v="1"/>
  </r>
  <r>
    <x v="8"/>
    <s v="AIREMISSION"/>
    <s v="SOX"/>
    <s v="THND_TONNE"/>
    <s v="A"/>
    <n v="1994"/>
    <n v="289.839"/>
    <m/>
    <n v="38"/>
    <n v="96.7"/>
    <n v="10115603"/>
    <x v="1"/>
  </r>
  <r>
    <x v="8"/>
    <s v="AIREMISSION"/>
    <s v="SOX"/>
    <s v="KG_CAP"/>
    <s v="A"/>
    <n v="1994"/>
    <n v="28.652999999999999"/>
    <m/>
    <n v="38"/>
    <n v="96.7"/>
    <n v="10115603"/>
    <x v="1"/>
  </r>
  <r>
    <x v="8"/>
    <s v="AIREMISSION"/>
    <s v="VOC"/>
    <s v="THND_TONNE"/>
    <s v="A"/>
    <n v="1994"/>
    <n v="283.505"/>
    <m/>
    <n v="38"/>
    <n v="96.7"/>
    <n v="10115603"/>
    <x v="1"/>
  </r>
  <r>
    <x v="8"/>
    <s v="AIREMISSION"/>
    <s v="VOC"/>
    <s v="KG_CAP"/>
    <s v="A"/>
    <n v="1994"/>
    <n v="28.027000000000001"/>
    <m/>
    <n v="38"/>
    <n v="96.7"/>
    <n v="10115603"/>
    <x v="1"/>
  </r>
  <r>
    <x v="8"/>
    <s v="AIREMISSION"/>
    <s v="CO"/>
    <s v="THND_TONNE"/>
    <s v="A"/>
    <n v="1995"/>
    <n v="1125.8820000000001"/>
    <m/>
    <n v="39"/>
    <n v="96.777000000000001"/>
    <n v="10136811"/>
    <x v="1"/>
  </r>
  <r>
    <x v="8"/>
    <s v="AIREMISSION"/>
    <s v="CO"/>
    <s v="KG_CAP"/>
    <s v="A"/>
    <n v="1995"/>
    <n v="111.069"/>
    <m/>
    <n v="39"/>
    <n v="96.777000000000001"/>
    <n v="10136811"/>
    <x v="1"/>
  </r>
  <r>
    <x v="8"/>
    <s v="AIREMISSION"/>
    <s v="CO2"/>
    <s v="MLN_TONNE"/>
    <s v="A"/>
    <n v="1995"/>
    <n v="111.63"/>
    <m/>
    <n v="39"/>
    <n v="96.777000000000001"/>
    <n v="10136811"/>
    <x v="1"/>
  </r>
  <r>
    <x v="8"/>
    <s v="AIREMISSION"/>
    <s v="CO2"/>
    <s v="TONNE_CAP"/>
    <s v="A"/>
    <n v="1995"/>
    <n v="11.01"/>
    <m/>
    <n v="39"/>
    <n v="96.777000000000001"/>
    <n v="10136811"/>
    <x v="1"/>
  </r>
  <r>
    <x v="8"/>
    <s v="AIREMISSION"/>
    <s v="GHG"/>
    <s v="TONNE_CAP"/>
    <s v="A"/>
    <n v="1995"/>
    <n v="15.227"/>
    <m/>
    <n v="39"/>
    <n v="96.777000000000001"/>
    <n v="10136811"/>
    <x v="1"/>
  </r>
  <r>
    <x v="8"/>
    <s v="AIREMISSION"/>
    <s v="GHG"/>
    <s v="THND_TONNECO2"/>
    <s v="A"/>
    <n v="1995"/>
    <n v="154348.23699999999"/>
    <m/>
    <n v="39"/>
    <n v="96.777000000000001"/>
    <n v="10136811"/>
    <x v="1"/>
  </r>
  <r>
    <x v="8"/>
    <s v="AIREMISSION"/>
    <s v="NOX"/>
    <s v="THND_TONNE"/>
    <s v="A"/>
    <n v="1995"/>
    <n v="379.31099999999998"/>
    <m/>
    <n v="39"/>
    <n v="96.777000000000001"/>
    <n v="10136811"/>
    <x v="1"/>
  </r>
  <r>
    <x v="8"/>
    <s v="AIREMISSION"/>
    <s v="NOX"/>
    <s v="KG_CAP"/>
    <s v="A"/>
    <n v="1995"/>
    <n v="37.418999999999997"/>
    <m/>
    <n v="39"/>
    <n v="96.777000000000001"/>
    <n v="10136811"/>
    <x v="1"/>
  </r>
  <r>
    <x v="8"/>
    <s v="AIREMISSION"/>
    <s v="SOX"/>
    <s v="THND_TONNE"/>
    <s v="A"/>
    <n v="1995"/>
    <n v="257.15300000000002"/>
    <m/>
    <n v="39"/>
    <n v="96.777000000000001"/>
    <n v="10136811"/>
    <x v="1"/>
  </r>
  <r>
    <x v="8"/>
    <s v="AIREMISSION"/>
    <s v="SOX"/>
    <s v="KG_CAP"/>
    <s v="A"/>
    <n v="1995"/>
    <n v="25.367999999999999"/>
    <m/>
    <n v="39"/>
    <n v="96.777000000000001"/>
    <n v="10136811"/>
    <x v="1"/>
  </r>
  <r>
    <x v="8"/>
    <s v="AIREMISSION"/>
    <s v="VOC"/>
    <s v="THND_TONNE"/>
    <s v="A"/>
    <n v="1995"/>
    <n v="277.52600000000001"/>
    <m/>
    <n v="39"/>
    <n v="96.777000000000001"/>
    <n v="10136811"/>
    <x v="1"/>
  </r>
  <r>
    <x v="8"/>
    <s v="AIREMISSION"/>
    <s v="VOC"/>
    <s v="KG_CAP"/>
    <s v="A"/>
    <n v="1995"/>
    <n v="27.378"/>
    <m/>
    <n v="39"/>
    <n v="96.777000000000001"/>
    <n v="10136811"/>
    <x v="1"/>
  </r>
  <r>
    <x v="8"/>
    <s v="AIREMISSION"/>
    <s v="CO"/>
    <s v="THND_TONNE"/>
    <s v="A"/>
    <n v="1996"/>
    <n v="1100.528"/>
    <m/>
    <n v="40"/>
    <n v="96.850999999999999"/>
    <n v="10156637"/>
    <x v="1"/>
  </r>
  <r>
    <x v="8"/>
    <s v="AIREMISSION"/>
    <s v="CO"/>
    <s v="KG_CAP"/>
    <s v="A"/>
    <n v="1996"/>
    <n v="108.35599999999999"/>
    <m/>
    <n v="40"/>
    <n v="96.850999999999999"/>
    <n v="10156637"/>
    <x v="1"/>
  </r>
  <r>
    <x v="8"/>
    <s v="AIREMISSION"/>
    <s v="CO2"/>
    <s v="MLN_TONNE"/>
    <s v="A"/>
    <n v="1996"/>
    <n v="116.81"/>
    <m/>
    <n v="40"/>
    <n v="96.850999999999999"/>
    <n v="10156637"/>
    <x v="1"/>
  </r>
  <r>
    <x v="8"/>
    <s v="AIREMISSION"/>
    <s v="CO2"/>
    <s v="TONNE_CAP"/>
    <s v="A"/>
    <n v="1996"/>
    <n v="11.5"/>
    <m/>
    <n v="40"/>
    <n v="96.850999999999999"/>
    <n v="10156637"/>
    <x v="1"/>
  </r>
  <r>
    <x v="8"/>
    <s v="AIREMISSION"/>
    <s v="GHG"/>
    <s v="TONNE_CAP"/>
    <s v="A"/>
    <n v="1996"/>
    <n v="15.558"/>
    <m/>
    <n v="40"/>
    <n v="96.850999999999999"/>
    <n v="10156637"/>
    <x v="1"/>
  </r>
  <r>
    <x v="8"/>
    <s v="AIREMISSION"/>
    <s v="GHG"/>
    <s v="THND_TONNECO2"/>
    <s v="A"/>
    <n v="1996"/>
    <n v="158013.764"/>
    <m/>
    <n v="40"/>
    <n v="96.850999999999999"/>
    <n v="10156637"/>
    <x v="1"/>
  </r>
  <r>
    <x v="8"/>
    <s v="AIREMISSION"/>
    <s v="NOX"/>
    <s v="THND_TONNE"/>
    <s v="A"/>
    <n v="1996"/>
    <n v="368.524"/>
    <m/>
    <n v="40"/>
    <n v="96.850999999999999"/>
    <n v="10156637"/>
    <x v="1"/>
  </r>
  <r>
    <x v="8"/>
    <s v="AIREMISSION"/>
    <s v="NOX"/>
    <s v="KG_CAP"/>
    <s v="A"/>
    <n v="1996"/>
    <n v="36.283999999999999"/>
    <m/>
    <n v="40"/>
    <n v="96.850999999999999"/>
    <n v="10156637"/>
    <x v="1"/>
  </r>
  <r>
    <x v="8"/>
    <s v="AIREMISSION"/>
    <s v="SOX"/>
    <s v="THND_TONNE"/>
    <s v="A"/>
    <n v="1996"/>
    <n v="247.482"/>
    <m/>
    <n v="40"/>
    <n v="96.850999999999999"/>
    <n v="10156637"/>
    <x v="1"/>
  </r>
  <r>
    <x v="8"/>
    <s v="AIREMISSION"/>
    <s v="SOX"/>
    <s v="KG_CAP"/>
    <s v="A"/>
    <n v="1996"/>
    <n v="24.367000000000001"/>
    <m/>
    <n v="40"/>
    <n v="96.850999999999999"/>
    <n v="10156637"/>
    <x v="1"/>
  </r>
  <r>
    <x v="8"/>
    <s v="AIREMISSION"/>
    <s v="VOC"/>
    <s v="THND_TONNE"/>
    <s v="A"/>
    <n v="1996"/>
    <n v="269.48099999999999"/>
    <m/>
    <n v="40"/>
    <n v="96.850999999999999"/>
    <n v="10156637"/>
    <x v="1"/>
  </r>
  <r>
    <x v="8"/>
    <s v="AIREMISSION"/>
    <s v="VOC"/>
    <s v="KG_CAP"/>
    <s v="A"/>
    <n v="1996"/>
    <n v="26.533000000000001"/>
    <m/>
    <n v="40"/>
    <n v="96.850999999999999"/>
    <n v="10156637"/>
    <x v="1"/>
  </r>
  <r>
    <x v="8"/>
    <s v="AIREMISSION"/>
    <s v="CO"/>
    <s v="THND_TONNE"/>
    <s v="A"/>
    <n v="1997"/>
    <n v="1001.485"/>
    <m/>
    <n v="41"/>
    <n v="96.924000000000007"/>
    <n v="10181245"/>
    <x v="1"/>
  </r>
  <r>
    <x v="8"/>
    <s v="AIREMISSION"/>
    <s v="CO"/>
    <s v="KG_CAP"/>
    <s v="A"/>
    <n v="1997"/>
    <n v="98.366"/>
    <m/>
    <n v="41"/>
    <n v="96.924000000000007"/>
    <n v="10181245"/>
    <x v="1"/>
  </r>
  <r>
    <x v="8"/>
    <s v="AIREMISSION"/>
    <s v="CO2"/>
    <s v="MLN_TONNE"/>
    <s v="A"/>
    <n v="1997"/>
    <n v="113.68"/>
    <m/>
    <n v="41"/>
    <n v="96.924000000000007"/>
    <n v="10181245"/>
    <x v="1"/>
  </r>
  <r>
    <x v="8"/>
    <s v="AIREMISSION"/>
    <s v="CO2"/>
    <s v="TONNE_CAP"/>
    <s v="A"/>
    <n v="1997"/>
    <n v="11.17"/>
    <m/>
    <n v="41"/>
    <n v="96.924000000000007"/>
    <n v="10181245"/>
    <x v="1"/>
  </r>
  <r>
    <x v="8"/>
    <s v="AIREMISSION"/>
    <s v="GHG"/>
    <s v="TONNE_CAP"/>
    <s v="A"/>
    <n v="1997"/>
    <n v="14.683999999999999"/>
    <m/>
    <n v="41"/>
    <n v="96.924000000000007"/>
    <n v="10181245"/>
    <x v="1"/>
  </r>
  <r>
    <x v="8"/>
    <s v="AIREMISSION"/>
    <s v="GHG"/>
    <s v="THND_TONNECO2"/>
    <s v="A"/>
    <n v="1997"/>
    <n v="149500.389"/>
    <m/>
    <n v="41"/>
    <n v="96.924000000000007"/>
    <n v="10181245"/>
    <x v="1"/>
  </r>
  <r>
    <x v="8"/>
    <s v="AIREMISSION"/>
    <s v="NOX"/>
    <s v="THND_TONNE"/>
    <s v="A"/>
    <n v="1997"/>
    <n v="357.16699999999997"/>
    <m/>
    <n v="41"/>
    <n v="96.924000000000007"/>
    <n v="10181245"/>
    <x v="1"/>
  </r>
  <r>
    <x v="8"/>
    <s v="AIREMISSION"/>
    <s v="NOX"/>
    <s v="KG_CAP"/>
    <s v="A"/>
    <n v="1997"/>
    <n v="35.081000000000003"/>
    <m/>
    <n v="41"/>
    <n v="96.924000000000007"/>
    <n v="10181245"/>
    <x v="1"/>
  </r>
  <r>
    <x v="8"/>
    <s v="AIREMISSION"/>
    <s v="SOX"/>
    <s v="THND_TONNE"/>
    <s v="A"/>
    <n v="1997"/>
    <n v="225.68600000000001"/>
    <m/>
    <n v="41"/>
    <n v="96.924000000000007"/>
    <n v="10181245"/>
    <x v="1"/>
  </r>
  <r>
    <x v="8"/>
    <s v="AIREMISSION"/>
    <s v="SOX"/>
    <s v="KG_CAP"/>
    <s v="A"/>
    <n v="1997"/>
    <n v="22.167000000000002"/>
    <m/>
    <n v="41"/>
    <n v="96.924000000000007"/>
    <n v="10181245"/>
    <x v="1"/>
  </r>
  <r>
    <x v="8"/>
    <s v="AIREMISSION"/>
    <s v="VOC"/>
    <s v="THND_TONNE"/>
    <s v="A"/>
    <n v="1997"/>
    <n v="256.173"/>
    <m/>
    <n v="41"/>
    <n v="96.924000000000007"/>
    <n v="10181245"/>
    <x v="1"/>
  </r>
  <r>
    <x v="8"/>
    <s v="AIREMISSION"/>
    <s v="VOC"/>
    <s v="KG_CAP"/>
    <s v="A"/>
    <n v="1997"/>
    <n v="25.161000000000001"/>
    <m/>
    <n v="41"/>
    <n v="96.924000000000007"/>
    <n v="10181245"/>
    <x v="1"/>
  </r>
  <r>
    <x v="8"/>
    <s v="AIREMISSION"/>
    <s v="CO"/>
    <s v="THND_TONNE"/>
    <s v="A"/>
    <n v="1998"/>
    <n v="959.59900000000005"/>
    <m/>
    <n v="42"/>
    <n v="96.995999999999995"/>
    <n v="10203008"/>
    <x v="1"/>
  </r>
  <r>
    <x v="8"/>
    <s v="AIREMISSION"/>
    <s v="CO"/>
    <s v="KG_CAP"/>
    <s v="A"/>
    <n v="1998"/>
    <n v="94.051000000000002"/>
    <m/>
    <n v="42"/>
    <n v="96.995999999999995"/>
    <n v="10203008"/>
    <x v="1"/>
  </r>
  <r>
    <x v="8"/>
    <s v="AIREMISSION"/>
    <s v="CO2"/>
    <s v="MLN_TONNE"/>
    <s v="A"/>
    <n v="1998"/>
    <n v="116.23"/>
    <m/>
    <n v="42"/>
    <n v="96.995999999999995"/>
    <n v="10203008"/>
    <x v="1"/>
  </r>
  <r>
    <x v="8"/>
    <s v="AIREMISSION"/>
    <s v="CO2"/>
    <s v="TONNE_CAP"/>
    <s v="A"/>
    <n v="1998"/>
    <n v="11.39"/>
    <m/>
    <n v="42"/>
    <n v="96.995999999999995"/>
    <n v="10203008"/>
    <x v="1"/>
  </r>
  <r>
    <x v="8"/>
    <s v="AIREMISSION"/>
    <s v="GHG"/>
    <s v="TONNE_CAP"/>
    <s v="A"/>
    <n v="1998"/>
    <n v="15.157999999999999"/>
    <m/>
    <n v="42"/>
    <n v="96.995999999999995"/>
    <n v="10203008"/>
    <x v="1"/>
  </r>
  <r>
    <x v="8"/>
    <s v="AIREMISSION"/>
    <s v="GHG"/>
    <s v="THND_TONNECO2"/>
    <s v="A"/>
    <n v="1998"/>
    <n v="154661.073"/>
    <m/>
    <n v="42"/>
    <n v="96.995999999999995"/>
    <n v="10203008"/>
    <x v="1"/>
  </r>
  <r>
    <x v="8"/>
    <s v="AIREMISSION"/>
    <s v="NOX"/>
    <s v="THND_TONNE"/>
    <s v="A"/>
    <n v="1998"/>
    <n v="360.61799999999999"/>
    <m/>
    <n v="42"/>
    <n v="96.995999999999995"/>
    <n v="10203008"/>
    <x v="1"/>
  </r>
  <r>
    <x v="8"/>
    <s v="AIREMISSION"/>
    <s v="NOX"/>
    <s v="KG_CAP"/>
    <s v="A"/>
    <n v="1998"/>
    <n v="35.344000000000001"/>
    <m/>
    <n v="42"/>
    <n v="96.995999999999995"/>
    <n v="10203008"/>
    <x v="1"/>
  </r>
  <r>
    <x v="8"/>
    <s v="AIREMISSION"/>
    <s v="SOX"/>
    <s v="THND_TONNE"/>
    <s v="A"/>
    <n v="1998"/>
    <n v="211.96199999999999"/>
    <m/>
    <n v="42"/>
    <n v="96.995999999999995"/>
    <n v="10203008"/>
    <x v="1"/>
  </r>
  <r>
    <x v="8"/>
    <s v="AIREMISSION"/>
    <s v="SOX"/>
    <s v="KG_CAP"/>
    <s v="A"/>
    <n v="1998"/>
    <n v="20.774000000000001"/>
    <m/>
    <n v="42"/>
    <n v="96.995999999999995"/>
    <n v="10203008"/>
    <x v="1"/>
  </r>
  <r>
    <x v="8"/>
    <s v="AIREMISSION"/>
    <s v="VOC"/>
    <s v="THND_TONNE"/>
    <s v="A"/>
    <n v="1998"/>
    <n v="249.541"/>
    <m/>
    <n v="42"/>
    <n v="96.995999999999995"/>
    <n v="10203008"/>
    <x v="1"/>
  </r>
  <r>
    <x v="8"/>
    <s v="AIREMISSION"/>
    <s v="VOC"/>
    <s v="KG_CAP"/>
    <s v="A"/>
    <n v="1998"/>
    <n v="24.457999999999998"/>
    <m/>
    <n v="42"/>
    <n v="96.995999999999995"/>
    <n v="10203008"/>
    <x v="1"/>
  </r>
  <r>
    <x v="8"/>
    <s v="AIREMISSION"/>
    <s v="CO"/>
    <s v="THND_TONNE"/>
    <s v="A"/>
    <n v="1999"/>
    <n v="881.86800000000005"/>
    <m/>
    <n v="43"/>
    <n v="97.064999999999998"/>
    <n v="10226419"/>
    <x v="1"/>
  </r>
  <r>
    <x v="8"/>
    <s v="AIREMISSION"/>
    <s v="CO"/>
    <s v="KG_CAP"/>
    <s v="A"/>
    <n v="1999"/>
    <n v="86.233999999999995"/>
    <m/>
    <n v="43"/>
    <n v="97.064999999999998"/>
    <n v="10226419"/>
    <x v="1"/>
  </r>
  <r>
    <x v="8"/>
    <s v="AIREMISSION"/>
    <s v="CO2"/>
    <s v="MLN_TONNE"/>
    <s v="A"/>
    <n v="1999"/>
    <n v="112.56"/>
    <m/>
    <n v="43"/>
    <n v="97.064999999999998"/>
    <n v="10226419"/>
    <x v="1"/>
  </r>
  <r>
    <x v="8"/>
    <s v="AIREMISSION"/>
    <s v="CO2"/>
    <s v="TONNE_CAP"/>
    <s v="A"/>
    <n v="1999"/>
    <n v="11.01"/>
    <m/>
    <n v="43"/>
    <n v="97.064999999999998"/>
    <n v="10226419"/>
    <x v="1"/>
  </r>
  <r>
    <x v="8"/>
    <s v="AIREMISSION"/>
    <s v="GHG"/>
    <s v="TONNE_CAP"/>
    <s v="A"/>
    <n v="1999"/>
    <n v="14.504"/>
    <m/>
    <n v="43"/>
    <n v="97.064999999999998"/>
    <n v="10226419"/>
    <x v="1"/>
  </r>
  <r>
    <x v="8"/>
    <s v="AIREMISSION"/>
    <s v="GHG"/>
    <s v="THND_TONNECO2"/>
    <s v="A"/>
    <n v="1999"/>
    <n v="148325.807"/>
    <m/>
    <n v="43"/>
    <n v="97.064999999999998"/>
    <n v="10226419"/>
    <x v="1"/>
  </r>
  <r>
    <x v="8"/>
    <s v="AIREMISSION"/>
    <s v="NOX"/>
    <s v="THND_TONNE"/>
    <s v="A"/>
    <n v="1999"/>
    <n v="335.57299999999998"/>
    <m/>
    <n v="43"/>
    <n v="97.064999999999998"/>
    <n v="10226419"/>
    <x v="1"/>
  </r>
  <r>
    <x v="8"/>
    <s v="AIREMISSION"/>
    <s v="NOX"/>
    <s v="KG_CAP"/>
    <s v="A"/>
    <n v="1999"/>
    <n v="32.814"/>
    <m/>
    <n v="43"/>
    <n v="97.064999999999998"/>
    <n v="10226419"/>
    <x v="1"/>
  </r>
  <r>
    <x v="8"/>
    <s v="AIREMISSION"/>
    <s v="SOX"/>
    <s v="THND_TONNE"/>
    <s v="A"/>
    <n v="1999"/>
    <n v="172.97499999999999"/>
    <m/>
    <n v="43"/>
    <n v="97.064999999999998"/>
    <n v="10226419"/>
    <x v="1"/>
  </r>
  <r>
    <x v="8"/>
    <s v="AIREMISSION"/>
    <s v="SOX"/>
    <s v="KG_CAP"/>
    <s v="A"/>
    <n v="1999"/>
    <n v="16.914999999999999"/>
    <m/>
    <n v="43"/>
    <n v="97.064999999999998"/>
    <n v="10226419"/>
    <x v="1"/>
  </r>
  <r>
    <x v="8"/>
    <s v="AIREMISSION"/>
    <s v="VOC"/>
    <s v="THND_TONNE"/>
    <s v="A"/>
    <n v="1999"/>
    <n v="234.93899999999999"/>
    <m/>
    <n v="43"/>
    <n v="97.064999999999998"/>
    <n v="10226419"/>
    <x v="1"/>
  </r>
  <r>
    <x v="8"/>
    <s v="AIREMISSION"/>
    <s v="VOC"/>
    <s v="KG_CAP"/>
    <s v="A"/>
    <n v="1999"/>
    <n v="22.974"/>
    <m/>
    <n v="43"/>
    <n v="97.064999999999998"/>
    <n v="10226419"/>
    <x v="1"/>
  </r>
  <r>
    <x v="8"/>
    <s v="AIREMISSION"/>
    <s v="CO"/>
    <s v="THND_TONNE"/>
    <s v="A"/>
    <n v="2000"/>
    <n v="937.25599999999997"/>
    <m/>
    <n v="44"/>
    <n v="97.128"/>
    <n v="10251250"/>
    <x v="1"/>
  </r>
  <r>
    <x v="8"/>
    <s v="AIREMISSION"/>
    <s v="CO"/>
    <s v="KG_CAP"/>
    <s v="A"/>
    <n v="2000"/>
    <n v="91.427999999999997"/>
    <m/>
    <n v="44"/>
    <n v="97.128"/>
    <n v="10251250"/>
    <x v="1"/>
  </r>
  <r>
    <x v="8"/>
    <s v="AIREMISSION"/>
    <s v="CO2"/>
    <s v="MLN_TONNE"/>
    <s v="A"/>
    <n v="2000"/>
    <n v="113.95"/>
    <m/>
    <n v="44"/>
    <n v="97.128"/>
    <n v="10251250"/>
    <x v="1"/>
  </r>
  <r>
    <x v="8"/>
    <s v="AIREMISSION"/>
    <s v="CO2"/>
    <s v="TONNE_CAP"/>
    <s v="A"/>
    <n v="2000"/>
    <n v="11.12"/>
    <m/>
    <n v="44"/>
    <n v="97.128"/>
    <n v="10251250"/>
    <x v="1"/>
  </r>
  <r>
    <x v="8"/>
    <s v="AIREMISSION"/>
    <s v="GHG"/>
    <s v="TONNE_CAP"/>
    <s v="A"/>
    <n v="2000"/>
    <n v="14.582000000000001"/>
    <m/>
    <n v="44"/>
    <n v="97.128"/>
    <n v="10251250"/>
    <x v="1"/>
  </r>
  <r>
    <x v="8"/>
    <s v="AIREMISSION"/>
    <s v="GHG"/>
    <s v="THND_TONNECO2"/>
    <s v="A"/>
    <n v="2000"/>
    <n v="149480.09700000001"/>
    <m/>
    <n v="44"/>
    <n v="97.128"/>
    <n v="10251250"/>
    <x v="1"/>
  </r>
  <r>
    <x v="8"/>
    <s v="AIREMISSION"/>
    <s v="NOX"/>
    <s v="THND_TONNE"/>
    <s v="A"/>
    <n v="2000"/>
    <n v="340.06900000000002"/>
    <m/>
    <n v="44"/>
    <n v="97.128"/>
    <n v="10251250"/>
    <x v="1"/>
  </r>
  <r>
    <x v="8"/>
    <s v="AIREMISSION"/>
    <s v="NOX"/>
    <s v="KG_CAP"/>
    <s v="A"/>
    <n v="2000"/>
    <n v="33.173000000000002"/>
    <m/>
    <n v="44"/>
    <n v="97.128"/>
    <n v="10251250"/>
    <x v="1"/>
  </r>
  <r>
    <x v="8"/>
    <s v="AIREMISSION"/>
    <s v="SOX"/>
    <s v="THND_TONNE"/>
    <s v="A"/>
    <n v="2000"/>
    <n v="172.46700000000001"/>
    <m/>
    <n v="44"/>
    <n v="97.128"/>
    <n v="10251250"/>
    <x v="1"/>
  </r>
  <r>
    <x v="8"/>
    <s v="AIREMISSION"/>
    <s v="SOX"/>
    <s v="KG_CAP"/>
    <s v="A"/>
    <n v="2000"/>
    <n v="16.824000000000002"/>
    <m/>
    <n v="44"/>
    <n v="97.128"/>
    <n v="10251250"/>
    <x v="1"/>
  </r>
  <r>
    <x v="8"/>
    <s v="AIREMISSION"/>
    <s v="VOC"/>
    <s v="THND_TONNE"/>
    <s v="A"/>
    <n v="2000"/>
    <n v="217.27699999999999"/>
    <m/>
    <n v="44"/>
    <n v="97.128"/>
    <n v="10251250"/>
    <x v="1"/>
  </r>
  <r>
    <x v="8"/>
    <s v="AIREMISSION"/>
    <s v="VOC"/>
    <s v="KG_CAP"/>
    <s v="A"/>
    <n v="2000"/>
    <n v="21.195"/>
    <m/>
    <n v="44"/>
    <n v="97.128"/>
    <n v="10251250"/>
    <x v="1"/>
  </r>
  <r>
    <x v="8"/>
    <s v="AIREMISSION"/>
    <s v="CO"/>
    <s v="THND_TONNE"/>
    <s v="A"/>
    <n v="2001"/>
    <n v="890.70600000000002"/>
    <m/>
    <n v="45"/>
    <n v="97.183999999999997"/>
    <n v="10286570"/>
    <x v="1"/>
  </r>
  <r>
    <x v="8"/>
    <s v="AIREMISSION"/>
    <s v="CO"/>
    <s v="KG_CAP"/>
    <s v="A"/>
    <n v="2001"/>
    <n v="86.588999999999999"/>
    <m/>
    <n v="45"/>
    <n v="97.183999999999997"/>
    <n v="10286570"/>
    <x v="1"/>
  </r>
  <r>
    <x v="8"/>
    <s v="AIREMISSION"/>
    <s v="CO2"/>
    <s v="MLN_TONNE"/>
    <s v="A"/>
    <n v="2001"/>
    <n v="114.66"/>
    <m/>
    <n v="45"/>
    <n v="97.183999999999997"/>
    <n v="10286570"/>
    <x v="1"/>
  </r>
  <r>
    <x v="8"/>
    <s v="AIREMISSION"/>
    <s v="CO2"/>
    <s v="TONNE_CAP"/>
    <s v="A"/>
    <n v="2001"/>
    <n v="11.15"/>
    <m/>
    <n v="45"/>
    <n v="97.183999999999997"/>
    <n v="10286570"/>
    <x v="1"/>
  </r>
  <r>
    <x v="8"/>
    <s v="AIREMISSION"/>
    <s v="GHG"/>
    <s v="TONNE_CAP"/>
    <s v="A"/>
    <n v="2001"/>
    <n v="14.375"/>
    <m/>
    <n v="45"/>
    <n v="97.183999999999997"/>
    <n v="10286570"/>
    <x v="1"/>
  </r>
  <r>
    <x v="8"/>
    <s v="AIREMISSION"/>
    <s v="GHG"/>
    <s v="THND_TONNECO2"/>
    <s v="A"/>
    <n v="2001"/>
    <n v="147870.26500000001"/>
    <m/>
    <n v="45"/>
    <n v="97.183999999999997"/>
    <n v="10286570"/>
    <x v="1"/>
  </r>
  <r>
    <x v="8"/>
    <s v="AIREMISSION"/>
    <s v="NOX"/>
    <s v="THND_TONNE"/>
    <s v="A"/>
    <n v="2001"/>
    <n v="330.46300000000002"/>
    <m/>
    <n v="45"/>
    <n v="97.183999999999997"/>
    <n v="10286570"/>
    <x v="1"/>
  </r>
  <r>
    <x v="8"/>
    <s v="AIREMISSION"/>
    <s v="NOX"/>
    <s v="KG_CAP"/>
    <s v="A"/>
    <n v="2001"/>
    <n v="32.125999999999998"/>
    <m/>
    <n v="45"/>
    <n v="97.183999999999997"/>
    <n v="10286570"/>
    <x v="1"/>
  </r>
  <r>
    <x v="8"/>
    <s v="AIREMISSION"/>
    <s v="SOX"/>
    <s v="THND_TONNE"/>
    <s v="A"/>
    <n v="2001"/>
    <n v="166.06100000000001"/>
    <m/>
    <n v="45"/>
    <n v="97.183999999999997"/>
    <n v="10286570"/>
    <x v="1"/>
  </r>
  <r>
    <x v="8"/>
    <s v="AIREMISSION"/>
    <s v="SOX"/>
    <s v="KG_CAP"/>
    <s v="A"/>
    <n v="2001"/>
    <n v="16.143000000000001"/>
    <m/>
    <n v="45"/>
    <n v="97.183999999999997"/>
    <n v="10286570"/>
    <x v="1"/>
  </r>
  <r>
    <x v="8"/>
    <s v="AIREMISSION"/>
    <s v="VOC"/>
    <s v="THND_TONNE"/>
    <s v="A"/>
    <n v="2001"/>
    <n v="213.61600000000001"/>
    <m/>
    <n v="45"/>
    <n v="97.183999999999997"/>
    <n v="10286570"/>
    <x v="1"/>
  </r>
  <r>
    <x v="8"/>
    <s v="AIREMISSION"/>
    <s v="VOC"/>
    <s v="KG_CAP"/>
    <s v="A"/>
    <n v="2001"/>
    <n v="20.765999999999998"/>
    <m/>
    <n v="45"/>
    <n v="97.183999999999997"/>
    <n v="10286570"/>
    <x v="1"/>
  </r>
  <r>
    <x v="8"/>
    <s v="AIREMISSION"/>
    <s v="CO"/>
    <s v="THND_TONNE"/>
    <s v="A"/>
    <n v="2002"/>
    <n v="879.30600000000004"/>
    <m/>
    <n v="46"/>
    <n v="97.239000000000004"/>
    <n v="10332785"/>
    <x v="1"/>
  </r>
  <r>
    <x v="8"/>
    <s v="AIREMISSION"/>
    <s v="CO"/>
    <s v="KG_CAP"/>
    <s v="A"/>
    <n v="2002"/>
    <n v="85.099000000000004"/>
    <m/>
    <n v="46"/>
    <n v="97.239000000000004"/>
    <n v="10332785"/>
    <x v="1"/>
  </r>
  <r>
    <x v="8"/>
    <s v="AIREMISSION"/>
    <s v="CO2"/>
    <s v="MLN_TONNE"/>
    <s v="A"/>
    <n v="2002"/>
    <n v="107.5"/>
    <m/>
    <n v="46"/>
    <n v="97.239000000000004"/>
    <n v="10332785"/>
    <x v="1"/>
  </r>
  <r>
    <x v="8"/>
    <s v="AIREMISSION"/>
    <s v="CO2"/>
    <s v="TONNE_CAP"/>
    <s v="A"/>
    <n v="2002"/>
    <n v="10.41"/>
    <m/>
    <n v="46"/>
    <n v="97.239000000000004"/>
    <n v="10332785"/>
    <x v="1"/>
  </r>
  <r>
    <x v="8"/>
    <s v="AIREMISSION"/>
    <s v="GHG"/>
    <s v="TONNE_CAP"/>
    <s v="A"/>
    <n v="2002"/>
    <n v="14.269"/>
    <m/>
    <n v="46"/>
    <n v="97.239000000000004"/>
    <n v="10332785"/>
    <x v="1"/>
  </r>
  <r>
    <x v="8"/>
    <s v="AIREMISSION"/>
    <s v="GHG"/>
    <s v="THND_TONNECO2"/>
    <s v="A"/>
    <n v="2002"/>
    <n v="147442.51199999999"/>
    <m/>
    <n v="46"/>
    <n v="97.239000000000004"/>
    <n v="10332785"/>
    <x v="1"/>
  </r>
  <r>
    <x v="8"/>
    <s v="AIREMISSION"/>
    <s v="NOX"/>
    <s v="THND_TONNE"/>
    <s v="A"/>
    <n v="2002"/>
    <n v="318.74200000000002"/>
    <m/>
    <n v="46"/>
    <n v="97.239000000000004"/>
    <n v="10332785"/>
    <x v="1"/>
  </r>
  <r>
    <x v="8"/>
    <s v="AIREMISSION"/>
    <s v="NOX"/>
    <s v="KG_CAP"/>
    <s v="A"/>
    <n v="2002"/>
    <n v="30.847999999999999"/>
    <m/>
    <n v="46"/>
    <n v="97.239000000000004"/>
    <n v="10332785"/>
    <x v="1"/>
  </r>
  <r>
    <x v="8"/>
    <s v="AIREMISSION"/>
    <s v="SOX"/>
    <s v="THND_TONNE"/>
    <s v="A"/>
    <n v="2002"/>
    <n v="156.62200000000001"/>
    <m/>
    <n v="46"/>
    <n v="97.239000000000004"/>
    <n v="10332785"/>
    <x v="1"/>
  </r>
  <r>
    <x v="8"/>
    <s v="AIREMISSION"/>
    <s v="SOX"/>
    <s v="KG_CAP"/>
    <s v="A"/>
    <n v="2002"/>
    <n v="15.157999999999999"/>
    <m/>
    <n v="46"/>
    <n v="97.239000000000004"/>
    <n v="10332785"/>
    <x v="1"/>
  </r>
  <r>
    <x v="8"/>
    <s v="AIREMISSION"/>
    <s v="VOC"/>
    <s v="THND_TONNE"/>
    <s v="A"/>
    <n v="2002"/>
    <n v="199.583"/>
    <m/>
    <n v="46"/>
    <n v="97.239000000000004"/>
    <n v="10332785"/>
    <x v="1"/>
  </r>
  <r>
    <x v="8"/>
    <s v="AIREMISSION"/>
    <s v="VOC"/>
    <s v="KG_CAP"/>
    <s v="A"/>
    <n v="2002"/>
    <n v="19.315999999999999"/>
    <m/>
    <n v="46"/>
    <n v="97.239000000000004"/>
    <n v="10332785"/>
    <x v="1"/>
  </r>
  <r>
    <x v="8"/>
    <s v="AIREMISSION"/>
    <s v="CO"/>
    <s v="THND_TONNE"/>
    <s v="A"/>
    <n v="2003"/>
    <n v="850.18200000000002"/>
    <m/>
    <n v="47"/>
    <n v="97.292000000000002"/>
    <n v="10376133"/>
    <x v="1"/>
  </r>
  <r>
    <x v="8"/>
    <s v="AIREMISSION"/>
    <s v="CO"/>
    <s v="KG_CAP"/>
    <s v="A"/>
    <n v="2003"/>
    <n v="81.936000000000007"/>
    <m/>
    <n v="47"/>
    <n v="97.292000000000002"/>
    <n v="10376133"/>
    <x v="1"/>
  </r>
  <r>
    <x v="8"/>
    <s v="AIREMISSION"/>
    <s v="CO2"/>
    <s v="MLN_TONNE"/>
    <s v="A"/>
    <n v="2003"/>
    <n v="112.33"/>
    <m/>
    <n v="47"/>
    <n v="97.292000000000002"/>
    <n v="10376133"/>
    <x v="1"/>
  </r>
  <r>
    <x v="8"/>
    <s v="AIREMISSION"/>
    <s v="CO2"/>
    <s v="TONNE_CAP"/>
    <s v="A"/>
    <n v="2003"/>
    <n v="10.83"/>
    <m/>
    <n v="47"/>
    <n v="97.292000000000002"/>
    <n v="10376133"/>
    <x v="1"/>
  </r>
  <r>
    <x v="8"/>
    <s v="AIREMISSION"/>
    <s v="GHG"/>
    <s v="TONNE_CAP"/>
    <s v="A"/>
    <n v="2003"/>
    <n v="14.24"/>
    <m/>
    <n v="47"/>
    <n v="97.292000000000002"/>
    <n v="10376133"/>
    <x v="1"/>
  </r>
  <r>
    <x v="8"/>
    <s v="AIREMISSION"/>
    <s v="GHG"/>
    <s v="THND_TONNECO2"/>
    <s v="A"/>
    <n v="2003"/>
    <n v="147755.37299999999"/>
    <m/>
    <n v="47"/>
    <n v="97.292000000000002"/>
    <n v="10376133"/>
    <x v="1"/>
  </r>
  <r>
    <x v="8"/>
    <s v="AIREMISSION"/>
    <s v="NOX"/>
    <s v="THND_TONNE"/>
    <s v="A"/>
    <n v="2003"/>
    <n v="317.14499999999998"/>
    <m/>
    <n v="47"/>
    <n v="97.292000000000002"/>
    <n v="10376133"/>
    <x v="1"/>
  </r>
  <r>
    <x v="8"/>
    <s v="AIREMISSION"/>
    <s v="NOX"/>
    <s v="KG_CAP"/>
    <s v="A"/>
    <n v="2003"/>
    <n v="30.565000000000001"/>
    <m/>
    <n v="47"/>
    <n v="97.292000000000002"/>
    <n v="10376133"/>
    <x v="1"/>
  </r>
  <r>
    <x v="8"/>
    <s v="AIREMISSION"/>
    <s v="SOX"/>
    <s v="THND_TONNE"/>
    <s v="A"/>
    <n v="2003"/>
    <n v="152.119"/>
    <m/>
    <n v="47"/>
    <n v="97.292000000000002"/>
    <n v="10376133"/>
    <x v="1"/>
  </r>
  <r>
    <x v="8"/>
    <s v="AIREMISSION"/>
    <s v="SOX"/>
    <s v="KG_CAP"/>
    <s v="A"/>
    <n v="2003"/>
    <n v="14.66"/>
    <m/>
    <n v="47"/>
    <n v="97.292000000000002"/>
    <n v="10376133"/>
    <x v="1"/>
  </r>
  <r>
    <x v="8"/>
    <s v="AIREMISSION"/>
    <s v="VOC"/>
    <s v="THND_TONNE"/>
    <s v="A"/>
    <n v="2003"/>
    <n v="191.387"/>
    <m/>
    <n v="47"/>
    <n v="97.292000000000002"/>
    <n v="10376133"/>
    <x v="1"/>
  </r>
  <r>
    <x v="8"/>
    <s v="AIREMISSION"/>
    <s v="VOC"/>
    <s v="KG_CAP"/>
    <s v="A"/>
    <n v="2003"/>
    <n v="18.445"/>
    <m/>
    <n v="47"/>
    <n v="97.292000000000002"/>
    <n v="10376133"/>
    <x v="1"/>
  </r>
  <r>
    <x v="8"/>
    <s v="AIREMISSION"/>
    <s v="CO"/>
    <s v="THND_TONNE"/>
    <s v="A"/>
    <n v="2004"/>
    <n v="811.70299999999997"/>
    <m/>
    <n v="48"/>
    <n v="97.344999999999999"/>
    <n v="10421137"/>
    <x v="1"/>
  </r>
  <r>
    <x v="8"/>
    <s v="AIREMISSION"/>
    <s v="CO"/>
    <s v="KG_CAP"/>
    <s v="A"/>
    <n v="2004"/>
    <n v="77.89"/>
    <m/>
    <n v="48"/>
    <n v="97.344999999999999"/>
    <n v="10421137"/>
    <x v="1"/>
  </r>
  <r>
    <x v="8"/>
    <s v="AIREMISSION"/>
    <s v="CO2"/>
    <s v="MLN_TONNE"/>
    <s v="A"/>
    <n v="2004"/>
    <n v="111.06"/>
    <m/>
    <n v="48"/>
    <n v="97.344999999999999"/>
    <n v="10421137"/>
    <x v="1"/>
  </r>
  <r>
    <x v="8"/>
    <s v="AIREMISSION"/>
    <s v="CO2"/>
    <s v="TONNE_CAP"/>
    <s v="A"/>
    <n v="2004"/>
    <n v="10.66"/>
    <m/>
    <n v="48"/>
    <n v="97.344999999999999"/>
    <n v="10421137"/>
    <x v="1"/>
  </r>
  <r>
    <x v="8"/>
    <s v="AIREMISSION"/>
    <s v="GHG"/>
    <s v="TONNE_CAP"/>
    <s v="A"/>
    <n v="2004"/>
    <n v="14.31"/>
    <m/>
    <n v="48"/>
    <n v="97.344999999999999"/>
    <n v="10421137"/>
    <x v="1"/>
  </r>
  <r>
    <x v="8"/>
    <s v="AIREMISSION"/>
    <s v="GHG"/>
    <s v="THND_TONNECO2"/>
    <s v="A"/>
    <n v="2004"/>
    <n v="149131.00099999999"/>
    <m/>
    <n v="48"/>
    <n v="97.344999999999999"/>
    <n v="10421137"/>
    <x v="1"/>
  </r>
  <r>
    <x v="8"/>
    <s v="AIREMISSION"/>
    <s v="NOX"/>
    <s v="THND_TONNE"/>
    <s v="A"/>
    <n v="2004"/>
    <n v="328.28199999999998"/>
    <m/>
    <n v="48"/>
    <n v="97.344999999999999"/>
    <n v="10421137"/>
    <x v="1"/>
  </r>
  <r>
    <x v="8"/>
    <s v="AIREMISSION"/>
    <s v="NOX"/>
    <s v="KG_CAP"/>
    <s v="A"/>
    <n v="2004"/>
    <n v="31.501999999999999"/>
    <m/>
    <n v="48"/>
    <n v="97.344999999999999"/>
    <n v="10421137"/>
    <x v="1"/>
  </r>
  <r>
    <x v="8"/>
    <s v="AIREMISSION"/>
    <s v="SOX"/>
    <s v="THND_TONNE"/>
    <s v="A"/>
    <n v="2004"/>
    <n v="154.28200000000001"/>
    <m/>
    <n v="48"/>
    <n v="97.344999999999999"/>
    <n v="10421137"/>
    <x v="1"/>
  </r>
  <r>
    <x v="8"/>
    <s v="AIREMISSION"/>
    <s v="SOX"/>
    <s v="KG_CAP"/>
    <s v="A"/>
    <n v="2004"/>
    <n v="14.805"/>
    <m/>
    <n v="48"/>
    <n v="97.344999999999999"/>
    <n v="10421137"/>
    <x v="1"/>
  </r>
  <r>
    <x v="8"/>
    <s v="AIREMISSION"/>
    <s v="VOC"/>
    <s v="THND_TONNE"/>
    <s v="A"/>
    <n v="2004"/>
    <n v="181.61699999999999"/>
    <m/>
    <n v="48"/>
    <n v="97.344999999999999"/>
    <n v="10421137"/>
    <x v="1"/>
  </r>
  <r>
    <x v="8"/>
    <s v="AIREMISSION"/>
    <s v="VOC"/>
    <s v="KG_CAP"/>
    <s v="A"/>
    <n v="2004"/>
    <n v="17.428000000000001"/>
    <m/>
    <n v="48"/>
    <n v="97.344999999999999"/>
    <n v="10421137"/>
    <x v="1"/>
  </r>
  <r>
    <x v="8"/>
    <s v="AIREMISSION"/>
    <s v="CO"/>
    <s v="THND_TONNE"/>
    <s v="A"/>
    <n v="2005"/>
    <n v="762.24099999999999"/>
    <m/>
    <n v="49"/>
    <n v="97.397000000000006"/>
    <n v="10478617"/>
    <x v="1"/>
  </r>
  <r>
    <x v="8"/>
    <s v="AIREMISSION"/>
    <s v="CO"/>
    <s v="KG_CAP"/>
    <s v="A"/>
    <n v="2005"/>
    <n v="72.742999999999995"/>
    <m/>
    <n v="49"/>
    <n v="97.397000000000006"/>
    <n v="10478617"/>
    <x v="1"/>
  </r>
  <r>
    <x v="8"/>
    <s v="AIREMISSION"/>
    <s v="CO2"/>
    <s v="MLN_TONNE"/>
    <s v="A"/>
    <n v="2005"/>
    <n v="107.28"/>
    <m/>
    <n v="49"/>
    <n v="97.397000000000006"/>
    <n v="10478617"/>
    <x v="1"/>
  </r>
  <r>
    <x v="8"/>
    <s v="AIREMISSION"/>
    <s v="CO2"/>
    <s v="TONNE_CAP"/>
    <s v="A"/>
    <n v="2005"/>
    <n v="10.24"/>
    <m/>
    <n v="49"/>
    <n v="97.397000000000006"/>
    <n v="10478617"/>
    <x v="1"/>
  </r>
  <r>
    <x v="8"/>
    <s v="AIREMISSION"/>
    <s v="GHG"/>
    <s v="TONNE_CAP"/>
    <s v="A"/>
    <n v="2005"/>
    <n v="13.847"/>
    <m/>
    <n v="49"/>
    <n v="97.397000000000006"/>
    <n v="10478617"/>
    <x v="1"/>
  </r>
  <r>
    <x v="8"/>
    <s v="AIREMISSION"/>
    <s v="GHG"/>
    <s v="THND_TONNECO2"/>
    <s v="A"/>
    <n v="2005"/>
    <n v="145095.636"/>
    <m/>
    <n v="49"/>
    <n v="97.397000000000006"/>
    <n v="10478617"/>
    <x v="1"/>
  </r>
  <r>
    <x v="8"/>
    <s v="AIREMISSION"/>
    <s v="NOX"/>
    <s v="THND_TONNE"/>
    <s v="A"/>
    <n v="2005"/>
    <n v="312.91000000000003"/>
    <m/>
    <n v="49"/>
    <n v="97.397000000000006"/>
    <n v="10478617"/>
    <x v="1"/>
  </r>
  <r>
    <x v="8"/>
    <s v="AIREMISSION"/>
    <s v="NOX"/>
    <s v="KG_CAP"/>
    <s v="A"/>
    <n v="2005"/>
    <n v="29.861999999999998"/>
    <m/>
    <n v="49"/>
    <n v="97.397000000000006"/>
    <n v="10478617"/>
    <x v="1"/>
  </r>
  <r>
    <x v="8"/>
    <s v="AIREMISSION"/>
    <s v="SOX"/>
    <s v="THND_TONNE"/>
    <s v="A"/>
    <n v="2005"/>
    <n v="141.48500000000001"/>
    <m/>
    <n v="49"/>
    <n v="97.397000000000006"/>
    <n v="10478617"/>
    <x v="1"/>
  </r>
  <r>
    <x v="8"/>
    <s v="AIREMISSION"/>
    <s v="SOX"/>
    <s v="KG_CAP"/>
    <s v="A"/>
    <n v="2005"/>
    <n v="13.502000000000001"/>
    <m/>
    <n v="49"/>
    <n v="97.397000000000006"/>
    <n v="10478617"/>
    <x v="1"/>
  </r>
  <r>
    <x v="8"/>
    <s v="AIREMISSION"/>
    <s v="VOC"/>
    <s v="THND_TONNE"/>
    <s v="A"/>
    <n v="2005"/>
    <n v="177.00800000000001"/>
    <m/>
    <n v="49"/>
    <n v="97.397000000000006"/>
    <n v="10478617"/>
    <x v="1"/>
  </r>
  <r>
    <x v="8"/>
    <s v="AIREMISSION"/>
    <s v="VOC"/>
    <s v="KG_CAP"/>
    <s v="A"/>
    <n v="2005"/>
    <n v="16.891999999999999"/>
    <m/>
    <n v="49"/>
    <n v="97.397000000000006"/>
    <n v="10478617"/>
    <x v="1"/>
  </r>
  <r>
    <x v="8"/>
    <s v="AIREMISSION"/>
    <s v="CO"/>
    <s v="THND_TONNE"/>
    <s v="A"/>
    <n v="2006"/>
    <n v="701.84400000000005"/>
    <m/>
    <n v="50"/>
    <n v="97.447999999999993"/>
    <n v="10547958"/>
    <x v="1"/>
  </r>
  <r>
    <x v="8"/>
    <s v="AIREMISSION"/>
    <s v="CO"/>
    <s v="KG_CAP"/>
    <s v="A"/>
    <n v="2006"/>
    <n v="66.537999999999997"/>
    <m/>
    <n v="50"/>
    <n v="97.447999999999993"/>
    <n v="10547958"/>
    <x v="1"/>
  </r>
  <r>
    <x v="8"/>
    <s v="AIREMISSION"/>
    <s v="CO2"/>
    <s v="MLN_TONNE"/>
    <s v="A"/>
    <n v="2006"/>
    <n v="104.13"/>
    <m/>
    <n v="50"/>
    <n v="97.447999999999993"/>
    <n v="10547958"/>
    <x v="1"/>
  </r>
  <r>
    <x v="8"/>
    <s v="AIREMISSION"/>
    <s v="CO2"/>
    <s v="TONNE_CAP"/>
    <s v="A"/>
    <n v="2006"/>
    <n v="9.8800000000000008"/>
    <m/>
    <n v="50"/>
    <n v="97.447999999999993"/>
    <n v="10547958"/>
    <x v="1"/>
  </r>
  <r>
    <x v="8"/>
    <s v="AIREMISSION"/>
    <s v="GHG"/>
    <s v="TONNE_CAP"/>
    <s v="A"/>
    <n v="2006"/>
    <n v="13.513999999999999"/>
    <m/>
    <n v="50"/>
    <n v="97.447999999999993"/>
    <n v="10547958"/>
    <x v="1"/>
  </r>
  <r>
    <x v="8"/>
    <s v="AIREMISSION"/>
    <s v="GHG"/>
    <s v="THND_TONNECO2"/>
    <s v="A"/>
    <n v="2006"/>
    <n v="142543.38"/>
    <m/>
    <n v="50"/>
    <n v="97.447999999999993"/>
    <n v="10547958"/>
    <x v="1"/>
  </r>
  <r>
    <x v="8"/>
    <s v="AIREMISSION"/>
    <s v="NOX"/>
    <s v="THND_TONNE"/>
    <s v="A"/>
    <n v="2006"/>
    <n v="294.01600000000002"/>
    <m/>
    <n v="50"/>
    <n v="97.447999999999993"/>
    <n v="10547958"/>
    <x v="1"/>
  </r>
  <r>
    <x v="8"/>
    <s v="AIREMISSION"/>
    <s v="NOX"/>
    <s v="KG_CAP"/>
    <s v="A"/>
    <n v="2006"/>
    <n v="27.873999999999999"/>
    <m/>
    <n v="50"/>
    <n v="97.447999999999993"/>
    <n v="10547958"/>
    <x v="1"/>
  </r>
  <r>
    <x v="8"/>
    <s v="AIREMISSION"/>
    <s v="SOX"/>
    <s v="THND_TONNE"/>
    <s v="A"/>
    <n v="2006"/>
    <n v="132.488"/>
    <m/>
    <n v="50"/>
    <n v="97.447999999999993"/>
    <n v="10547958"/>
    <x v="1"/>
  </r>
  <r>
    <x v="8"/>
    <s v="AIREMISSION"/>
    <s v="SOX"/>
    <s v="KG_CAP"/>
    <s v="A"/>
    <n v="2006"/>
    <n v="12.561"/>
    <m/>
    <n v="50"/>
    <n v="97.447999999999993"/>
    <n v="10547958"/>
    <x v="1"/>
  </r>
  <r>
    <x v="8"/>
    <s v="AIREMISSION"/>
    <s v="VOC"/>
    <s v="THND_TONNE"/>
    <s v="A"/>
    <n v="2006"/>
    <n v="170.61799999999999"/>
    <m/>
    <n v="50"/>
    <n v="97.447999999999993"/>
    <n v="10547958"/>
    <x v="1"/>
  </r>
  <r>
    <x v="8"/>
    <s v="AIREMISSION"/>
    <s v="VOC"/>
    <s v="KG_CAP"/>
    <s v="A"/>
    <n v="2006"/>
    <n v="16.175000000000001"/>
    <m/>
    <n v="50"/>
    <n v="97.447999999999993"/>
    <n v="10547958"/>
    <x v="1"/>
  </r>
  <r>
    <x v="8"/>
    <s v="AIREMISSION"/>
    <s v="CO"/>
    <s v="THND_TONNE"/>
    <s v="A"/>
    <n v="2007"/>
    <n v="660.24800000000005"/>
    <m/>
    <n v="51"/>
    <n v="97.497"/>
    <n v="10625700"/>
    <x v="1"/>
  </r>
  <r>
    <x v="8"/>
    <s v="AIREMISSION"/>
    <s v="CO"/>
    <s v="KG_CAP"/>
    <s v="A"/>
    <n v="2007"/>
    <n v="62.137"/>
    <m/>
    <n v="51"/>
    <n v="97.497"/>
    <n v="10625700"/>
    <x v="1"/>
  </r>
  <r>
    <x v="8"/>
    <s v="AIREMISSION"/>
    <s v="CO2"/>
    <s v="MLN_TONNE"/>
    <s v="A"/>
    <n v="2007"/>
    <n v="99.74"/>
    <m/>
    <n v="51"/>
    <n v="97.497"/>
    <n v="10625700"/>
    <x v="1"/>
  </r>
  <r>
    <x v="8"/>
    <s v="AIREMISSION"/>
    <s v="CO2"/>
    <s v="TONNE_CAP"/>
    <s v="A"/>
    <n v="2007"/>
    <n v="9.39"/>
    <m/>
    <n v="51"/>
    <n v="97.497"/>
    <n v="10625700"/>
    <x v="1"/>
  </r>
  <r>
    <x v="8"/>
    <s v="AIREMISSION"/>
    <s v="GHG"/>
    <s v="TONNE_CAP"/>
    <s v="A"/>
    <n v="2007"/>
    <n v="13.063000000000001"/>
    <m/>
    <n v="51"/>
    <n v="97.497"/>
    <n v="10625700"/>
    <x v="1"/>
  </r>
  <r>
    <x v="8"/>
    <s v="AIREMISSION"/>
    <s v="GHG"/>
    <s v="THND_TONNECO2"/>
    <s v="A"/>
    <n v="2007"/>
    <n v="138801.171"/>
    <m/>
    <n v="51"/>
    <n v="97.497"/>
    <n v="10625700"/>
    <x v="1"/>
  </r>
  <r>
    <x v="8"/>
    <s v="AIREMISSION"/>
    <s v="NOX"/>
    <s v="THND_TONNE"/>
    <s v="A"/>
    <n v="2007"/>
    <n v="280.99700000000001"/>
    <m/>
    <n v="51"/>
    <n v="97.497"/>
    <n v="10625700"/>
    <x v="1"/>
  </r>
  <r>
    <x v="8"/>
    <s v="AIREMISSION"/>
    <s v="NOX"/>
    <s v="KG_CAP"/>
    <s v="A"/>
    <n v="2007"/>
    <n v="26.445"/>
    <m/>
    <n v="51"/>
    <n v="97.497"/>
    <n v="10625700"/>
    <x v="1"/>
  </r>
  <r>
    <x v="8"/>
    <s v="AIREMISSION"/>
    <s v="SOX"/>
    <s v="THND_TONNE"/>
    <s v="A"/>
    <n v="2007"/>
    <n v="122.821"/>
    <m/>
    <n v="51"/>
    <n v="97.497"/>
    <n v="10625700"/>
    <x v="1"/>
  </r>
  <r>
    <x v="8"/>
    <s v="AIREMISSION"/>
    <s v="SOX"/>
    <s v="KG_CAP"/>
    <s v="A"/>
    <n v="2007"/>
    <n v="11.558999999999999"/>
    <m/>
    <n v="51"/>
    <n v="97.497"/>
    <n v="10625700"/>
    <x v="1"/>
  </r>
  <r>
    <x v="8"/>
    <s v="AIREMISSION"/>
    <s v="VOC"/>
    <s v="THND_TONNE"/>
    <s v="A"/>
    <n v="2007"/>
    <n v="162.166"/>
    <m/>
    <n v="51"/>
    <n v="97.497"/>
    <n v="10625700"/>
    <x v="1"/>
  </r>
  <r>
    <x v="8"/>
    <s v="AIREMISSION"/>
    <s v="VOC"/>
    <s v="KG_CAP"/>
    <s v="A"/>
    <n v="2007"/>
    <n v="15.262"/>
    <m/>
    <n v="51"/>
    <n v="97.497"/>
    <n v="10625700"/>
    <x v="1"/>
  </r>
  <r>
    <x v="8"/>
    <s v="AIREMISSION"/>
    <s v="CO"/>
    <s v="THND_TONNE"/>
    <s v="A"/>
    <n v="2008"/>
    <n v="671.86199999999997"/>
    <m/>
    <n v="52"/>
    <n v="97.546000000000006"/>
    <n v="10709973"/>
    <x v="1"/>
  </r>
  <r>
    <x v="8"/>
    <s v="AIREMISSION"/>
    <s v="CO"/>
    <s v="KG_CAP"/>
    <s v="A"/>
    <n v="2008"/>
    <n v="62.731999999999999"/>
    <m/>
    <n v="52"/>
    <n v="97.546000000000006"/>
    <n v="10709973"/>
    <x v="1"/>
  </r>
  <r>
    <x v="8"/>
    <s v="AIREMISSION"/>
    <s v="CO2"/>
    <s v="MLN_TONNE"/>
    <s v="A"/>
    <n v="2008"/>
    <n v="103.76"/>
    <m/>
    <n v="52"/>
    <n v="97.546000000000006"/>
    <n v="10709973"/>
    <x v="1"/>
  </r>
  <r>
    <x v="8"/>
    <s v="AIREMISSION"/>
    <s v="CO2"/>
    <s v="TONNE_CAP"/>
    <s v="A"/>
    <n v="2008"/>
    <n v="9.69"/>
    <m/>
    <n v="52"/>
    <n v="97.546000000000006"/>
    <n v="10709973"/>
    <x v="1"/>
  </r>
  <r>
    <x v="8"/>
    <s v="AIREMISSION"/>
    <s v="GHG"/>
    <s v="TONNE_CAP"/>
    <s v="A"/>
    <n v="2008"/>
    <n v="12.959"/>
    <m/>
    <n v="52"/>
    <n v="97.546000000000006"/>
    <n v="10709973"/>
    <x v="1"/>
  </r>
  <r>
    <x v="8"/>
    <s v="AIREMISSION"/>
    <s v="GHG"/>
    <s v="THND_TONNECO2"/>
    <s v="A"/>
    <n v="2008"/>
    <n v="138794.413"/>
    <m/>
    <n v="52"/>
    <n v="97.546000000000006"/>
    <n v="10709973"/>
    <x v="1"/>
  </r>
  <r>
    <x v="8"/>
    <s v="AIREMISSION"/>
    <s v="NOX"/>
    <s v="THND_TONNE"/>
    <s v="A"/>
    <n v="2008"/>
    <n v="264.82100000000003"/>
    <m/>
    <n v="52"/>
    <n v="97.546000000000006"/>
    <n v="10709973"/>
    <x v="1"/>
  </r>
  <r>
    <x v="8"/>
    <s v="AIREMISSION"/>
    <s v="NOX"/>
    <s v="KG_CAP"/>
    <s v="A"/>
    <n v="2008"/>
    <n v="24.727"/>
    <m/>
    <n v="52"/>
    <n v="97.546000000000006"/>
    <n v="10709973"/>
    <x v="1"/>
  </r>
  <r>
    <x v="8"/>
    <s v="AIREMISSION"/>
    <s v="SOX"/>
    <s v="THND_TONNE"/>
    <s v="A"/>
    <n v="2008"/>
    <n v="95.122"/>
    <m/>
    <n v="52"/>
    <n v="97.546000000000006"/>
    <n v="10709973"/>
    <x v="1"/>
  </r>
  <r>
    <x v="8"/>
    <s v="AIREMISSION"/>
    <s v="SOX"/>
    <s v="KG_CAP"/>
    <s v="A"/>
    <n v="2008"/>
    <n v="8.8819999999999997"/>
    <m/>
    <n v="52"/>
    <n v="97.546000000000006"/>
    <n v="10709973"/>
    <x v="1"/>
  </r>
  <r>
    <x v="8"/>
    <s v="AIREMISSION"/>
    <s v="VOC"/>
    <s v="THND_TONNE"/>
    <s v="A"/>
    <n v="2008"/>
    <n v="157.31200000000001"/>
    <m/>
    <n v="52"/>
    <n v="97.546000000000006"/>
    <n v="10709973"/>
    <x v="1"/>
  </r>
  <r>
    <x v="8"/>
    <s v="AIREMISSION"/>
    <s v="VOC"/>
    <s v="KG_CAP"/>
    <s v="A"/>
    <n v="2008"/>
    <n v="14.688000000000001"/>
    <m/>
    <n v="52"/>
    <n v="97.546000000000006"/>
    <n v="10709973"/>
    <x v="1"/>
  </r>
  <r>
    <x v="8"/>
    <s v="AIREMISSION"/>
    <s v="CO"/>
    <s v="THND_TONNE"/>
    <s v="A"/>
    <n v="2009"/>
    <n v="446.39"/>
    <m/>
    <n v="53"/>
    <n v="97.593999999999994"/>
    <n v="10796493"/>
    <x v="1"/>
  </r>
  <r>
    <x v="8"/>
    <s v="AIREMISSION"/>
    <s v="CO"/>
    <s v="KG_CAP"/>
    <s v="A"/>
    <n v="2009"/>
    <n v="41.345999999999997"/>
    <m/>
    <n v="53"/>
    <n v="97.593999999999994"/>
    <n v="10796493"/>
    <x v="1"/>
  </r>
  <r>
    <x v="8"/>
    <s v="AIREMISSION"/>
    <s v="CO2"/>
    <s v="MLN_TONNE"/>
    <s v="A"/>
    <n v="2009"/>
    <n v="96.53"/>
    <m/>
    <n v="53"/>
    <n v="97.593999999999994"/>
    <n v="10796493"/>
    <x v="1"/>
  </r>
  <r>
    <x v="8"/>
    <s v="AIREMISSION"/>
    <s v="CO2"/>
    <s v="TONNE_CAP"/>
    <s v="A"/>
    <n v="2009"/>
    <n v="8.9499999999999993"/>
    <m/>
    <n v="53"/>
    <n v="97.593999999999994"/>
    <n v="10796493"/>
    <x v="1"/>
  </r>
  <r>
    <x v="8"/>
    <s v="AIREMISSION"/>
    <s v="GHG"/>
    <s v="TONNE_CAP"/>
    <s v="A"/>
    <n v="2009"/>
    <n v="11.664999999999999"/>
    <m/>
    <n v="53"/>
    <n v="97.593999999999994"/>
    <n v="10796493"/>
    <x v="1"/>
  </r>
  <r>
    <x v="8"/>
    <s v="AIREMISSION"/>
    <s v="GHG"/>
    <s v="THND_TONNECO2"/>
    <s v="A"/>
    <n v="2009"/>
    <n v="125937.421"/>
    <m/>
    <n v="53"/>
    <n v="97.593999999999994"/>
    <n v="10796493"/>
    <x v="1"/>
  </r>
  <r>
    <x v="8"/>
    <s v="AIREMISSION"/>
    <s v="NOX"/>
    <s v="THND_TONNE"/>
    <s v="A"/>
    <n v="2009"/>
    <n v="238.29"/>
    <m/>
    <n v="53"/>
    <n v="97.593999999999994"/>
    <n v="10796493"/>
    <x v="1"/>
  </r>
  <r>
    <x v="8"/>
    <s v="AIREMISSION"/>
    <s v="NOX"/>
    <s v="KG_CAP"/>
    <s v="A"/>
    <n v="2009"/>
    <n v="22.071000000000002"/>
    <m/>
    <n v="53"/>
    <n v="97.593999999999994"/>
    <n v="10796493"/>
    <x v="1"/>
  </r>
  <r>
    <x v="8"/>
    <s v="AIREMISSION"/>
    <s v="SOX"/>
    <s v="THND_TONNE"/>
    <s v="A"/>
    <n v="2009"/>
    <n v="73.132000000000005"/>
    <m/>
    <n v="53"/>
    <n v="97.593999999999994"/>
    <n v="10796493"/>
    <x v="1"/>
  </r>
  <r>
    <x v="8"/>
    <s v="AIREMISSION"/>
    <s v="SOX"/>
    <s v="KG_CAP"/>
    <s v="A"/>
    <n v="2009"/>
    <n v="6.774"/>
    <m/>
    <n v="53"/>
    <n v="97.593999999999994"/>
    <n v="10796493"/>
    <x v="1"/>
  </r>
  <r>
    <x v="8"/>
    <s v="AIREMISSION"/>
    <s v="VOC"/>
    <s v="THND_TONNE"/>
    <s v="A"/>
    <n v="2009"/>
    <n v="145.93700000000001"/>
    <m/>
    <n v="53"/>
    <n v="97.593999999999994"/>
    <n v="10796493"/>
    <x v="1"/>
  </r>
  <r>
    <x v="8"/>
    <s v="AIREMISSION"/>
    <s v="VOC"/>
    <s v="KG_CAP"/>
    <s v="A"/>
    <n v="2009"/>
    <n v="13.516999999999999"/>
    <m/>
    <n v="53"/>
    <n v="97.593999999999994"/>
    <n v="10796493"/>
    <x v="1"/>
  </r>
  <r>
    <x v="8"/>
    <s v="AIREMISSION"/>
    <s v="CO"/>
    <s v="THND_TONNE"/>
    <s v="A"/>
    <n v="2010"/>
    <n v="523.11699999999996"/>
    <m/>
    <n v="54"/>
    <n v="97.641000000000005"/>
    <n v="10895586"/>
    <x v="1"/>
  </r>
  <r>
    <x v="8"/>
    <s v="AIREMISSION"/>
    <s v="CO"/>
    <s v="KG_CAP"/>
    <s v="A"/>
    <n v="2010"/>
    <n v="47.902999999999999"/>
    <m/>
    <n v="54"/>
    <n v="97.641000000000005"/>
    <n v="10895586"/>
    <x v="1"/>
  </r>
  <r>
    <x v="8"/>
    <s v="AIREMISSION"/>
    <s v="CO2"/>
    <s v="MLN_TONNE"/>
    <s v="A"/>
    <n v="2010"/>
    <n v="105.35"/>
    <m/>
    <n v="54"/>
    <n v="97.641000000000005"/>
    <n v="10895586"/>
    <x v="1"/>
  </r>
  <r>
    <x v="8"/>
    <s v="AIREMISSION"/>
    <s v="CO2"/>
    <s v="TONNE_CAP"/>
    <s v="A"/>
    <n v="2010"/>
    <n v="9.68"/>
    <m/>
    <n v="54"/>
    <n v="97.641000000000005"/>
    <n v="10895586"/>
    <x v="1"/>
  </r>
  <r>
    <x v="8"/>
    <s v="AIREMISSION"/>
    <s v="GHG"/>
    <s v="TONNE_CAP"/>
    <s v="A"/>
    <n v="2010"/>
    <n v="12.128"/>
    <m/>
    <n v="54"/>
    <n v="97.641000000000005"/>
    <n v="10895586"/>
    <x v="1"/>
  </r>
  <r>
    <x v="8"/>
    <s v="AIREMISSION"/>
    <s v="GHG"/>
    <s v="THND_TONNECO2"/>
    <s v="A"/>
    <n v="2010"/>
    <n v="132437.185"/>
    <m/>
    <n v="54"/>
    <n v="97.641000000000005"/>
    <n v="10895586"/>
    <x v="1"/>
  </r>
  <r>
    <x v="8"/>
    <s v="AIREMISSION"/>
    <s v="NOX"/>
    <s v="THND_TONNE"/>
    <s v="A"/>
    <n v="2010"/>
    <n v="244.83199999999999"/>
    <m/>
    <n v="54"/>
    <n v="97.641000000000005"/>
    <n v="10895586"/>
    <x v="1"/>
  </r>
  <r>
    <x v="8"/>
    <s v="AIREMISSION"/>
    <s v="NOX"/>
    <s v="KG_CAP"/>
    <s v="A"/>
    <n v="2010"/>
    <n v="22.42"/>
    <m/>
    <n v="54"/>
    <n v="97.641000000000005"/>
    <n v="10895586"/>
    <x v="1"/>
  </r>
  <r>
    <x v="8"/>
    <s v="AIREMISSION"/>
    <s v="SOX"/>
    <s v="THND_TONNE"/>
    <s v="A"/>
    <n v="2010"/>
    <n v="59.415999999999997"/>
    <m/>
    <n v="54"/>
    <n v="97.641000000000005"/>
    <n v="10895586"/>
    <x v="1"/>
  </r>
  <r>
    <x v="8"/>
    <s v="AIREMISSION"/>
    <s v="SOX"/>
    <s v="KG_CAP"/>
    <s v="A"/>
    <n v="2010"/>
    <n v="5.4409999999999998"/>
    <m/>
    <n v="54"/>
    <n v="97.641000000000005"/>
    <n v="10895586"/>
    <x v="1"/>
  </r>
  <r>
    <x v="8"/>
    <s v="AIREMISSION"/>
    <s v="VOC"/>
    <s v="THND_TONNE"/>
    <s v="A"/>
    <n v="2010"/>
    <n v="146.61500000000001"/>
    <m/>
    <n v="54"/>
    <n v="97.641000000000005"/>
    <n v="10895586"/>
    <x v="1"/>
  </r>
  <r>
    <x v="8"/>
    <s v="AIREMISSION"/>
    <s v="VOC"/>
    <s v="KG_CAP"/>
    <s v="A"/>
    <n v="2010"/>
    <n v="13.426"/>
    <m/>
    <n v="54"/>
    <n v="97.641000000000005"/>
    <n v="10895586"/>
    <x v="1"/>
  </r>
  <r>
    <x v="8"/>
    <s v="AIREMISSION"/>
    <s v="CO"/>
    <s v="THND_TONNE"/>
    <s v="A"/>
    <n v="2011"/>
    <n v="419.43900000000002"/>
    <m/>
    <n v="55"/>
    <n v="97.686999999999998"/>
    <n v="11047744"/>
    <x v="1"/>
  </r>
  <r>
    <x v="8"/>
    <s v="AIREMISSION"/>
    <s v="CO"/>
    <s v="KG_CAP"/>
    <s v="A"/>
    <n v="2011"/>
    <n v="37.966000000000001"/>
    <m/>
    <n v="55"/>
    <n v="97.686999999999998"/>
    <n v="11047744"/>
    <x v="1"/>
  </r>
  <r>
    <x v="8"/>
    <s v="AIREMISSION"/>
    <s v="CO2"/>
    <s v="MLN_TONNE"/>
    <s v="A"/>
    <n v="2011"/>
    <n v="93.62"/>
    <m/>
    <n v="55"/>
    <n v="97.686999999999998"/>
    <n v="11047744"/>
    <x v="1"/>
  </r>
  <r>
    <x v="8"/>
    <s v="AIREMISSION"/>
    <s v="CO2"/>
    <s v="TONNE_CAP"/>
    <s v="A"/>
    <n v="2011"/>
    <n v="8.5299999999999994"/>
    <m/>
    <n v="55"/>
    <n v="97.686999999999998"/>
    <n v="11047744"/>
    <x v="1"/>
  </r>
  <r>
    <x v="8"/>
    <s v="AIREMISSION"/>
    <s v="GHG"/>
    <s v="TONNE_CAP"/>
    <s v="A"/>
    <n v="2011"/>
    <n v="11.025"/>
    <m/>
    <n v="55"/>
    <n v="97.686999999999998"/>
    <n v="11047744"/>
    <x v="1"/>
  </r>
  <r>
    <x v="8"/>
    <s v="AIREMISSION"/>
    <s v="GHG"/>
    <s v="THND_TONNECO2"/>
    <s v="A"/>
    <n v="2011"/>
    <n v="121803.372"/>
    <m/>
    <n v="55"/>
    <n v="97.686999999999998"/>
    <n v="11047744"/>
    <x v="1"/>
  </r>
  <r>
    <x v="8"/>
    <s v="AIREMISSION"/>
    <s v="NOX"/>
    <s v="THND_TONNE"/>
    <s v="A"/>
    <n v="2011"/>
    <n v="227.405"/>
    <m/>
    <n v="55"/>
    <n v="97.686999999999998"/>
    <n v="11047744"/>
    <x v="1"/>
  </r>
  <r>
    <x v="8"/>
    <s v="AIREMISSION"/>
    <s v="NOX"/>
    <s v="KG_CAP"/>
    <s v="A"/>
    <n v="2011"/>
    <n v="20.584"/>
    <m/>
    <n v="55"/>
    <n v="97.686999999999998"/>
    <n v="11047744"/>
    <x v="1"/>
  </r>
  <r>
    <x v="8"/>
    <s v="AIREMISSION"/>
    <s v="SOX"/>
    <s v="THND_TONNE"/>
    <s v="A"/>
    <n v="2011"/>
    <n v="52.101999999999997"/>
    <m/>
    <n v="55"/>
    <n v="97.686999999999998"/>
    <n v="11047744"/>
    <x v="1"/>
  </r>
  <r>
    <x v="8"/>
    <s v="AIREMISSION"/>
    <s v="SOX"/>
    <s v="KG_CAP"/>
    <s v="A"/>
    <n v="2011"/>
    <n v="4.7160000000000002"/>
    <m/>
    <n v="55"/>
    <n v="97.686999999999998"/>
    <n v="11047744"/>
    <x v="1"/>
  </r>
  <r>
    <x v="8"/>
    <s v="AIREMISSION"/>
    <s v="VOC"/>
    <s v="THND_TONNE"/>
    <s v="A"/>
    <n v="2011"/>
    <n v="134.328"/>
    <m/>
    <n v="55"/>
    <n v="97.686999999999998"/>
    <n v="11047744"/>
    <x v="1"/>
  </r>
  <r>
    <x v="8"/>
    <s v="AIREMISSION"/>
    <s v="VOC"/>
    <s v="KG_CAP"/>
    <s v="A"/>
    <n v="2011"/>
    <n v="12.159000000000001"/>
    <m/>
    <n v="55"/>
    <n v="97.686999999999998"/>
    <n v="11047744"/>
    <x v="1"/>
  </r>
  <r>
    <x v="8"/>
    <s v="AIREMISSION"/>
    <s v="CO"/>
    <s v="THND_TONNE"/>
    <s v="A"/>
    <n v="2012"/>
    <n v="370.06599999999997"/>
    <m/>
    <n v="56"/>
    <n v="97.731999999999999"/>
    <n v="11128246"/>
    <x v="1"/>
  </r>
  <r>
    <x v="8"/>
    <s v="AIREMISSION"/>
    <s v="CO"/>
    <s v="KG_CAP"/>
    <s v="A"/>
    <n v="2012"/>
    <n v="33.255000000000003"/>
    <m/>
    <n v="56"/>
    <n v="97.731999999999999"/>
    <n v="11128246"/>
    <x v="1"/>
  </r>
  <r>
    <x v="8"/>
    <s v="AIREMISSION"/>
    <s v="CO2"/>
    <s v="MLN_TONNE"/>
    <s v="A"/>
    <n v="2012"/>
    <n v="91.98"/>
    <m/>
    <n v="56"/>
    <n v="97.731999999999999"/>
    <n v="11128246"/>
    <x v="1"/>
  </r>
  <r>
    <x v="8"/>
    <s v="AIREMISSION"/>
    <s v="CO2"/>
    <s v="TONNE_CAP"/>
    <s v="A"/>
    <n v="2012"/>
    <n v="8.32"/>
    <m/>
    <n v="56"/>
    <n v="97.731999999999999"/>
    <n v="11128246"/>
    <x v="1"/>
  </r>
  <r>
    <x v="8"/>
    <s v="AIREMISSION"/>
    <s v="GHG"/>
    <s v="TONNE_CAP"/>
    <s v="A"/>
    <n v="2012"/>
    <n v="10.694000000000001"/>
    <m/>
    <n v="56"/>
    <n v="97.731999999999999"/>
    <n v="11128246"/>
    <x v="1"/>
  </r>
  <r>
    <x v="8"/>
    <s v="AIREMISSION"/>
    <s v="GHG"/>
    <s v="THND_TONNECO2"/>
    <s v="A"/>
    <n v="2012"/>
    <n v="119000.74400000001"/>
    <m/>
    <n v="56"/>
    <n v="97.731999999999999"/>
    <n v="11128246"/>
    <x v="1"/>
  </r>
  <r>
    <x v="8"/>
    <s v="AIREMISSION"/>
    <s v="NOX"/>
    <s v="THND_TONNE"/>
    <s v="A"/>
    <n v="2012"/>
    <n v="208.68299999999999"/>
    <m/>
    <n v="56"/>
    <n v="97.731999999999999"/>
    <n v="11128246"/>
    <x v="1"/>
  </r>
  <r>
    <x v="8"/>
    <s v="AIREMISSION"/>
    <s v="NOX"/>
    <s v="KG_CAP"/>
    <s v="A"/>
    <n v="2012"/>
    <n v="18.753"/>
    <m/>
    <n v="56"/>
    <n v="97.731999999999999"/>
    <n v="11128246"/>
    <x v="1"/>
  </r>
  <r>
    <x v="8"/>
    <s v="AIREMISSION"/>
    <s v="SOX"/>
    <s v="THND_TONNE"/>
    <s v="A"/>
    <n v="2012"/>
    <n v="46.58"/>
    <m/>
    <n v="56"/>
    <n v="97.731999999999999"/>
    <n v="11128246"/>
    <x v="1"/>
  </r>
  <r>
    <x v="8"/>
    <s v="AIREMISSION"/>
    <s v="SOX"/>
    <s v="KG_CAP"/>
    <s v="A"/>
    <n v="2012"/>
    <n v="4.1859999999999999"/>
    <m/>
    <n v="56"/>
    <n v="97.731999999999999"/>
    <n v="11128246"/>
    <x v="1"/>
  </r>
  <r>
    <x v="8"/>
    <s v="AIREMISSION"/>
    <s v="VOC"/>
    <s v="THND_TONNE"/>
    <s v="A"/>
    <n v="2012"/>
    <n v="131.65"/>
    <m/>
    <n v="56"/>
    <n v="97.731999999999999"/>
    <n v="11128246"/>
    <x v="1"/>
  </r>
  <r>
    <x v="8"/>
    <s v="AIREMISSION"/>
    <s v="VOC"/>
    <s v="KG_CAP"/>
    <s v="A"/>
    <n v="2012"/>
    <n v="11.83"/>
    <m/>
    <n v="56"/>
    <n v="97.731999999999999"/>
    <n v="11128246"/>
    <x v="1"/>
  </r>
  <r>
    <x v="8"/>
    <s v="AIREMISSION"/>
    <s v="CO"/>
    <s v="THND_TONNE"/>
    <s v="A"/>
    <n v="2013"/>
    <n v="551.95000000000005"/>
    <m/>
    <n v="57"/>
    <n v="97.775999999999996"/>
    <n v="11182817"/>
    <x v="1"/>
  </r>
  <r>
    <x v="8"/>
    <s v="AIREMISSION"/>
    <s v="CO"/>
    <s v="KG_CAP"/>
    <s v="A"/>
    <n v="2013"/>
    <n v="49.298999999999999"/>
    <m/>
    <n v="57"/>
    <n v="97.775999999999996"/>
    <n v="11182817"/>
    <x v="1"/>
  </r>
  <r>
    <x v="8"/>
    <s v="AIREMISSION"/>
    <s v="CO2"/>
    <s v="MLN_TONNE"/>
    <s v="A"/>
    <n v="2013"/>
    <n v="93.4"/>
    <m/>
    <n v="57"/>
    <n v="97.775999999999996"/>
    <n v="11182817"/>
    <x v="1"/>
  </r>
  <r>
    <x v="8"/>
    <s v="AIREMISSION"/>
    <s v="CO2"/>
    <s v="TONNE_CAP"/>
    <s v="A"/>
    <n v="2013"/>
    <n v="8.41"/>
    <m/>
    <n v="57"/>
    <n v="97.775999999999996"/>
    <n v="11182817"/>
    <x v="1"/>
  </r>
  <r>
    <x v="8"/>
    <s v="AIREMISSION"/>
    <s v="GHG"/>
    <s v="TONNE_CAP"/>
    <s v="A"/>
    <n v="2013"/>
    <n v="10.663"/>
    <m/>
    <n v="57"/>
    <n v="97.775999999999996"/>
    <n v="11182817"/>
    <x v="1"/>
  </r>
  <r>
    <x v="8"/>
    <s v="AIREMISSION"/>
    <s v="GHG"/>
    <s v="THND_TONNECO2"/>
    <s v="A"/>
    <n v="2013"/>
    <n v="119380.694"/>
    <m/>
    <n v="57"/>
    <n v="97.775999999999996"/>
    <n v="11182817"/>
    <x v="1"/>
  </r>
  <r>
    <x v="8"/>
    <s v="AIREMISSION"/>
    <s v="NOX"/>
    <s v="THND_TONNE"/>
    <s v="A"/>
    <n v="2013"/>
    <n v="201.042"/>
    <m/>
    <n v="57"/>
    <n v="97.775999999999996"/>
    <n v="11182817"/>
    <x v="1"/>
  </r>
  <r>
    <x v="8"/>
    <s v="AIREMISSION"/>
    <s v="NOX"/>
    <s v="KG_CAP"/>
    <s v="A"/>
    <n v="2013"/>
    <n v="17.957000000000001"/>
    <m/>
    <n v="57"/>
    <n v="97.775999999999996"/>
    <n v="11182817"/>
    <x v="1"/>
  </r>
  <r>
    <x v="8"/>
    <s v="AIREMISSION"/>
    <s v="SOX"/>
    <s v="THND_TONNE"/>
    <s v="A"/>
    <n v="2013"/>
    <n v="44.045999999999999"/>
    <m/>
    <n v="57"/>
    <n v="97.775999999999996"/>
    <n v="11182817"/>
    <x v="1"/>
  </r>
  <r>
    <x v="8"/>
    <s v="AIREMISSION"/>
    <s v="SOX"/>
    <s v="KG_CAP"/>
    <s v="A"/>
    <n v="2013"/>
    <n v="3.9340000000000002"/>
    <m/>
    <n v="57"/>
    <n v="97.775999999999996"/>
    <n v="11182817"/>
    <x v="1"/>
  </r>
  <r>
    <x v="8"/>
    <s v="AIREMISSION"/>
    <s v="VOC"/>
    <s v="THND_TONNE"/>
    <s v="A"/>
    <n v="2013"/>
    <n v="129.24600000000001"/>
    <m/>
    <n v="57"/>
    <n v="97.775999999999996"/>
    <n v="11182817"/>
    <x v="1"/>
  </r>
  <r>
    <x v="8"/>
    <s v="AIREMISSION"/>
    <s v="VOC"/>
    <s v="KG_CAP"/>
    <s v="A"/>
    <n v="2013"/>
    <n v="11.544"/>
    <m/>
    <n v="57"/>
    <n v="97.775999999999996"/>
    <n v="11182817"/>
    <x v="1"/>
  </r>
  <r>
    <x v="8"/>
    <s v="AIREMISSION"/>
    <s v="CO"/>
    <s v="THND_TONNE"/>
    <s v="A"/>
    <n v="2014"/>
    <n v="350.66300000000001"/>
    <m/>
    <n v="58"/>
    <n v="97.817999999999998"/>
    <n v="11209057"/>
    <x v="1"/>
  </r>
  <r>
    <x v="8"/>
    <s v="AIREMISSION"/>
    <s v="CO"/>
    <s v="KG_CAP"/>
    <s v="A"/>
    <n v="2014"/>
    <n v="31.077000000000002"/>
    <m/>
    <n v="58"/>
    <n v="97.817999999999998"/>
    <n v="11209057"/>
    <x v="1"/>
  </r>
  <r>
    <x v="8"/>
    <s v="AIREMISSION"/>
    <s v="CO2"/>
    <s v="MLN_TONNE"/>
    <s v="A"/>
    <n v="2014"/>
    <n v="87.36"/>
    <m/>
    <n v="58"/>
    <n v="97.817999999999998"/>
    <n v="11209057"/>
    <x v="1"/>
  </r>
  <r>
    <x v="8"/>
    <s v="AIREMISSION"/>
    <s v="CO2"/>
    <s v="TONNE_CAP"/>
    <s v="A"/>
    <n v="2014"/>
    <n v="7.83"/>
    <m/>
    <n v="58"/>
    <n v="97.817999999999998"/>
    <n v="11209057"/>
    <x v="1"/>
  </r>
  <r>
    <x v="8"/>
    <s v="AIREMISSION"/>
    <s v="GHG"/>
    <s v="TONNE_CAP"/>
    <s v="A"/>
    <n v="2014"/>
    <n v="10.11"/>
    <m/>
    <n v="58"/>
    <n v="97.817999999999998"/>
    <n v="11209057"/>
    <x v="1"/>
  </r>
  <r>
    <x v="8"/>
    <s v="AIREMISSION"/>
    <s v="GHG"/>
    <s v="THND_TONNECO2"/>
    <s v="A"/>
    <n v="2014"/>
    <n v="114078.731"/>
    <m/>
    <n v="58"/>
    <n v="97.817999999999998"/>
    <n v="11209057"/>
    <x v="1"/>
  </r>
  <r>
    <x v="8"/>
    <s v="AIREMISSION"/>
    <s v="NOX"/>
    <s v="THND_TONNE"/>
    <s v="A"/>
    <n v="2014"/>
    <n v="191.91399999999999"/>
    <m/>
    <n v="58"/>
    <n v="97.817999999999998"/>
    <n v="11209057"/>
    <x v="1"/>
  </r>
  <r>
    <x v="8"/>
    <s v="AIREMISSION"/>
    <s v="NOX"/>
    <s v="KG_CAP"/>
    <s v="A"/>
    <n v="2014"/>
    <n v="17.007999999999999"/>
    <m/>
    <n v="58"/>
    <n v="97.817999999999998"/>
    <n v="11209057"/>
    <x v="1"/>
  </r>
  <r>
    <x v="8"/>
    <s v="AIREMISSION"/>
    <s v="SOX"/>
    <s v="THND_TONNE"/>
    <s v="A"/>
    <n v="2014"/>
    <n v="41.805"/>
    <m/>
    <n v="58"/>
    <n v="97.817999999999998"/>
    <n v="11209057"/>
    <x v="1"/>
  </r>
  <r>
    <x v="8"/>
    <s v="AIREMISSION"/>
    <s v="SOX"/>
    <s v="KG_CAP"/>
    <s v="A"/>
    <n v="2014"/>
    <n v="3.7050000000000001"/>
    <m/>
    <n v="58"/>
    <n v="97.817999999999998"/>
    <n v="11209057"/>
    <x v="1"/>
  </r>
  <r>
    <x v="8"/>
    <s v="AIREMISSION"/>
    <s v="VOC"/>
    <s v="THND_TONNE"/>
    <s v="A"/>
    <n v="2014"/>
    <n v="121.568"/>
    <m/>
    <n v="58"/>
    <n v="97.817999999999998"/>
    <n v="11209057"/>
    <x v="1"/>
  </r>
  <r>
    <x v="8"/>
    <s v="AIREMISSION"/>
    <s v="VOC"/>
    <s v="KG_CAP"/>
    <s v="A"/>
    <n v="2014"/>
    <n v="10.773999999999999"/>
    <m/>
    <n v="58"/>
    <n v="97.817999999999998"/>
    <n v="11209057"/>
    <x v="1"/>
  </r>
  <r>
    <x v="8"/>
    <s v="AIREMISSION"/>
    <s v="GHG"/>
    <s v="TONNE_CAP"/>
    <s v="A"/>
    <n v="2015"/>
    <n v="10.33"/>
    <m/>
    <n v="59"/>
    <n v="97.858000000000004"/>
    <n v="11274196"/>
    <x v="1"/>
  </r>
  <r>
    <x v="8"/>
    <s v="AIREMISSION"/>
    <s v="GHG"/>
    <s v="THND_TONNECO2"/>
    <s v="A"/>
    <n v="2015"/>
    <n v="117443.25900000001"/>
    <m/>
    <n v="59"/>
    <n v="97.858000000000004"/>
    <n v="11274196"/>
    <x v="1"/>
  </r>
  <r>
    <x v="9"/>
    <s v="AIREMISSION"/>
    <s v="CO2"/>
    <s v="MLN_TONNE"/>
    <s v="A"/>
    <n v="1971"/>
    <n v="0.3"/>
    <m/>
    <n v="15"/>
    <n v="17.646999999999998"/>
    <n v="2976572"/>
    <x v="0"/>
  </r>
  <r>
    <x v="9"/>
    <s v="AIREMISSION"/>
    <s v="CO2"/>
    <s v="TONNE_CAP"/>
    <s v="A"/>
    <n v="1971"/>
    <n v="0.1"/>
    <m/>
    <n v="15"/>
    <n v="17.646999999999998"/>
    <n v="2976572"/>
    <x v="0"/>
  </r>
  <r>
    <x v="9"/>
    <s v="AIREMISSION"/>
    <s v="CO2"/>
    <s v="MLN_TONNE"/>
    <s v="A"/>
    <n v="1972"/>
    <n v="0.4"/>
    <m/>
    <n v="16"/>
    <n v="18.648"/>
    <n v="3043567"/>
    <x v="0"/>
  </r>
  <r>
    <x v="9"/>
    <s v="AIREMISSION"/>
    <s v="CO2"/>
    <s v="TONNE_CAP"/>
    <s v="A"/>
    <n v="1972"/>
    <n v="0.13"/>
    <m/>
    <n v="16"/>
    <n v="18.648"/>
    <n v="3043567"/>
    <x v="0"/>
  </r>
  <r>
    <x v="9"/>
    <s v="AIREMISSION"/>
    <s v="CO2"/>
    <s v="MLN_TONNE"/>
    <s v="A"/>
    <n v="1973"/>
    <n v="0.41"/>
    <m/>
    <n v="17"/>
    <n v="19.689"/>
    <n v="3113675"/>
    <x v="0"/>
  </r>
  <r>
    <x v="9"/>
    <s v="AIREMISSION"/>
    <s v="CO2"/>
    <s v="TONNE_CAP"/>
    <s v="A"/>
    <n v="1973"/>
    <n v="0.13"/>
    <m/>
    <n v="17"/>
    <n v="19.689"/>
    <n v="3113675"/>
    <x v="0"/>
  </r>
  <r>
    <x v="9"/>
    <s v="AIREMISSION"/>
    <s v="CO2"/>
    <s v="MLN_TONNE"/>
    <s v="A"/>
    <n v="1974"/>
    <n v="0.42"/>
    <m/>
    <n v="18"/>
    <n v="20.774999999999999"/>
    <n v="3187412"/>
    <x v="0"/>
  </r>
  <r>
    <x v="9"/>
    <s v="AIREMISSION"/>
    <s v="CO2"/>
    <s v="TONNE_CAP"/>
    <s v="A"/>
    <n v="1974"/>
    <n v="0.13"/>
    <m/>
    <n v="18"/>
    <n v="20.774999999999999"/>
    <n v="3187412"/>
    <x v="0"/>
  </r>
  <r>
    <x v="9"/>
    <s v="AIREMISSION"/>
    <s v="CO2"/>
    <s v="MLN_TONNE"/>
    <s v="A"/>
    <n v="1975"/>
    <n v="0.46"/>
    <m/>
    <n v="19"/>
    <n v="21.904"/>
    <n v="3265165"/>
    <x v="0"/>
  </r>
  <r>
    <x v="9"/>
    <s v="AIREMISSION"/>
    <s v="CO2"/>
    <s v="TONNE_CAP"/>
    <s v="A"/>
    <n v="1975"/>
    <n v="0.14000000000000001"/>
    <m/>
    <n v="19"/>
    <n v="21.904"/>
    <n v="3265165"/>
    <x v="0"/>
  </r>
  <r>
    <x v="9"/>
    <s v="AIREMISSION"/>
    <s v="CO2"/>
    <s v="MLN_TONNE"/>
    <s v="A"/>
    <n v="1976"/>
    <n v="0.28000000000000003"/>
    <m/>
    <n v="20"/>
    <n v="23.079000000000001"/>
    <n v="3347173"/>
    <x v="0"/>
  </r>
  <r>
    <x v="9"/>
    <s v="AIREMISSION"/>
    <s v="CO2"/>
    <s v="TONNE_CAP"/>
    <s v="A"/>
    <n v="1976"/>
    <n v="0.08"/>
    <m/>
    <n v="20"/>
    <n v="23.079000000000001"/>
    <n v="3347173"/>
    <x v="0"/>
  </r>
  <r>
    <x v="9"/>
    <s v="AIREMISSION"/>
    <s v="CO2"/>
    <s v="MLN_TONNE"/>
    <s v="A"/>
    <n v="1977"/>
    <n v="0.33"/>
    <m/>
    <n v="21"/>
    <n v="24.292999999999999"/>
    <n v="3433439"/>
    <x v="0"/>
  </r>
  <r>
    <x v="9"/>
    <s v="AIREMISSION"/>
    <s v="CO2"/>
    <s v="TONNE_CAP"/>
    <s v="A"/>
    <n v="1977"/>
    <n v="0.1"/>
    <m/>
    <n v="21"/>
    <n v="24.292999999999999"/>
    <n v="3433439"/>
    <x v="0"/>
  </r>
  <r>
    <x v="9"/>
    <s v="AIREMISSION"/>
    <s v="CO2"/>
    <s v="MLN_TONNE"/>
    <s v="A"/>
    <n v="1978"/>
    <n v="0.38"/>
    <m/>
    <n v="22"/>
    <n v="25.552"/>
    <n v="3523938"/>
    <x v="0"/>
  </r>
  <r>
    <x v="9"/>
    <s v="AIREMISSION"/>
    <s v="CO2"/>
    <s v="TONNE_CAP"/>
    <s v="A"/>
    <n v="1978"/>
    <n v="0.11"/>
    <m/>
    <n v="22"/>
    <n v="25.552"/>
    <n v="3523938"/>
    <x v="0"/>
  </r>
  <r>
    <x v="9"/>
    <s v="AIREMISSION"/>
    <s v="CO2"/>
    <s v="MLN_TONNE"/>
    <s v="A"/>
    <n v="1979"/>
    <n v="0.38"/>
    <m/>
    <n v="23"/>
    <n v="26.675999999999998"/>
    <n v="3618526"/>
    <x v="0"/>
  </r>
  <r>
    <x v="9"/>
    <s v="AIREMISSION"/>
    <s v="CO2"/>
    <s v="TONNE_CAP"/>
    <s v="A"/>
    <n v="1979"/>
    <n v="0.11"/>
    <m/>
    <n v="23"/>
    <n v="26.675999999999998"/>
    <n v="3618526"/>
    <x v="0"/>
  </r>
  <r>
    <x v="9"/>
    <s v="AIREMISSION"/>
    <s v="CO2"/>
    <s v="MLN_TONNE"/>
    <s v="A"/>
    <n v="1980"/>
    <n v="0.39"/>
    <m/>
    <n v="24"/>
    <n v="27.338999999999999"/>
    <n v="3717165"/>
    <x v="0"/>
  </r>
  <r>
    <x v="9"/>
    <s v="AIREMISSION"/>
    <s v="CO2"/>
    <s v="TONNE_CAP"/>
    <s v="A"/>
    <n v="1980"/>
    <n v="0.11"/>
    <m/>
    <n v="24"/>
    <n v="27.338999999999999"/>
    <n v="3717165"/>
    <x v="0"/>
  </r>
  <r>
    <x v="9"/>
    <s v="AIREMISSION"/>
    <s v="CO2"/>
    <s v="MLN_TONNE"/>
    <s v="A"/>
    <n v="1981"/>
    <n v="0.3"/>
    <m/>
    <n v="25"/>
    <n v="28.01"/>
    <n v="3820128"/>
    <x v="0"/>
  </r>
  <r>
    <x v="9"/>
    <s v="AIREMISSION"/>
    <s v="CO2"/>
    <s v="TONNE_CAP"/>
    <s v="A"/>
    <n v="1981"/>
    <n v="0.08"/>
    <m/>
    <n v="25"/>
    <n v="28.01"/>
    <n v="3820128"/>
    <x v="0"/>
  </r>
  <r>
    <x v="9"/>
    <s v="AIREMISSION"/>
    <s v="CO2"/>
    <s v="MLN_TONNE"/>
    <s v="A"/>
    <n v="1982"/>
    <n v="0.36"/>
    <m/>
    <n v="26"/>
    <n v="28.692"/>
    <n v="3927714"/>
    <x v="0"/>
  </r>
  <r>
    <x v="9"/>
    <s v="AIREMISSION"/>
    <s v="CO2"/>
    <s v="TONNE_CAP"/>
    <s v="A"/>
    <n v="1982"/>
    <n v="0.09"/>
    <m/>
    <n v="26"/>
    <n v="28.692"/>
    <n v="3927714"/>
    <x v="0"/>
  </r>
  <r>
    <x v="9"/>
    <s v="AIREMISSION"/>
    <s v="CO2"/>
    <s v="MLN_TONNE"/>
    <s v="A"/>
    <n v="1983"/>
    <n v="0.36"/>
    <m/>
    <n v="27"/>
    <n v="29.384"/>
    <n v="4039949"/>
    <x v="0"/>
  </r>
  <r>
    <x v="9"/>
    <s v="AIREMISSION"/>
    <s v="CO2"/>
    <s v="TONNE_CAP"/>
    <s v="A"/>
    <n v="1983"/>
    <n v="0.09"/>
    <m/>
    <n v="27"/>
    <n v="29.384"/>
    <n v="4039949"/>
    <x v="0"/>
  </r>
  <r>
    <x v="9"/>
    <s v="AIREMISSION"/>
    <s v="CO2"/>
    <s v="MLN_TONNE"/>
    <s v="A"/>
    <n v="1984"/>
    <n v="0.38"/>
    <m/>
    <n v="28"/>
    <n v="30.085999999999999"/>
    <n v="4156819"/>
    <x v="0"/>
  </r>
  <r>
    <x v="9"/>
    <s v="AIREMISSION"/>
    <s v="CO2"/>
    <s v="TONNE_CAP"/>
    <s v="A"/>
    <n v="1984"/>
    <n v="0.09"/>
    <m/>
    <n v="28"/>
    <n v="30.085999999999999"/>
    <n v="4156819"/>
    <x v="0"/>
  </r>
  <r>
    <x v="9"/>
    <s v="AIREMISSION"/>
    <s v="CO2"/>
    <s v="MLN_TONNE"/>
    <s v="A"/>
    <n v="1985"/>
    <n v="0.47"/>
    <m/>
    <n v="29"/>
    <n v="30.795999999999999"/>
    <n v="4278501"/>
    <x v="0"/>
  </r>
  <r>
    <x v="9"/>
    <s v="AIREMISSION"/>
    <s v="CO2"/>
    <s v="TONNE_CAP"/>
    <s v="A"/>
    <n v="1985"/>
    <n v="0.11"/>
    <m/>
    <n v="29"/>
    <n v="30.795999999999999"/>
    <n v="4278501"/>
    <x v="0"/>
  </r>
  <r>
    <x v="9"/>
    <s v="AIREMISSION"/>
    <s v="CO2"/>
    <s v="MLN_TONNE"/>
    <s v="A"/>
    <n v="1986"/>
    <n v="0.41"/>
    <m/>
    <n v="30"/>
    <n v="31.516999999999999"/>
    <n v="4404506"/>
    <x v="0"/>
  </r>
  <r>
    <x v="9"/>
    <s v="AIREMISSION"/>
    <s v="CO2"/>
    <s v="TONNE_CAP"/>
    <s v="A"/>
    <n v="1986"/>
    <n v="0.09"/>
    <m/>
    <n v="30"/>
    <n v="31.516999999999999"/>
    <n v="4404506"/>
    <x v="0"/>
  </r>
  <r>
    <x v="9"/>
    <s v="AIREMISSION"/>
    <s v="CO2"/>
    <s v="MLN_TONNE"/>
    <s v="A"/>
    <n v="1987"/>
    <n v="0.36"/>
    <m/>
    <n v="31"/>
    <n v="32.246000000000002"/>
    <n v="4535263"/>
    <x v="0"/>
  </r>
  <r>
    <x v="9"/>
    <s v="AIREMISSION"/>
    <s v="CO2"/>
    <s v="TONNE_CAP"/>
    <s v="A"/>
    <n v="1987"/>
    <n v="0.08"/>
    <m/>
    <n v="31"/>
    <n v="32.246000000000002"/>
    <n v="4535263"/>
    <x v="0"/>
  </r>
  <r>
    <x v="9"/>
    <s v="AIREMISSION"/>
    <s v="CO2"/>
    <s v="MLN_TONNE"/>
    <s v="A"/>
    <n v="1988"/>
    <n v="0.36"/>
    <m/>
    <n v="32"/>
    <n v="32.984999999999999"/>
    <n v="4672852"/>
    <x v="0"/>
  </r>
  <r>
    <x v="9"/>
    <s v="AIREMISSION"/>
    <s v="CO2"/>
    <s v="TONNE_CAP"/>
    <s v="A"/>
    <n v="1988"/>
    <n v="0.08"/>
    <m/>
    <n v="32"/>
    <n v="32.984999999999999"/>
    <n v="4672852"/>
    <x v="0"/>
  </r>
  <r>
    <x v="9"/>
    <s v="AIREMISSION"/>
    <s v="CO2"/>
    <s v="MLN_TONNE"/>
    <s v="A"/>
    <n v="1989"/>
    <n v="0.28000000000000003"/>
    <m/>
    <n v="33"/>
    <n v="33.729999999999997"/>
    <n v="4820016"/>
    <x v="0"/>
  </r>
  <r>
    <x v="9"/>
    <s v="AIREMISSION"/>
    <s v="CO2"/>
    <s v="TONNE_CAP"/>
    <s v="A"/>
    <n v="1989"/>
    <n v="0.06"/>
    <m/>
    <n v="33"/>
    <n v="33.729999999999997"/>
    <n v="4820016"/>
    <x v="0"/>
  </r>
  <r>
    <x v="9"/>
    <s v="AIREMISSION"/>
    <s v="CO2"/>
    <s v="MLN_TONNE"/>
    <s v="A"/>
    <n v="1990"/>
    <n v="0.26"/>
    <m/>
    <n v="34"/>
    <n v="34.484999999999999"/>
    <n v="4978496"/>
    <x v="0"/>
  </r>
  <r>
    <x v="9"/>
    <s v="AIREMISSION"/>
    <s v="CO2"/>
    <s v="TONNE_CAP"/>
    <s v="A"/>
    <n v="1990"/>
    <n v="0.05"/>
    <m/>
    <n v="34"/>
    <n v="34.484999999999999"/>
    <n v="4978496"/>
    <x v="0"/>
  </r>
  <r>
    <x v="9"/>
    <s v="AIREMISSION"/>
    <s v="CO2"/>
    <s v="MLN_TONNE"/>
    <s v="A"/>
    <n v="1991"/>
    <n v="0.2"/>
    <m/>
    <n v="35"/>
    <n v="35.247"/>
    <n v="5149499"/>
    <x v="0"/>
  </r>
  <r>
    <x v="9"/>
    <s v="AIREMISSION"/>
    <s v="CO2"/>
    <s v="TONNE_CAP"/>
    <s v="A"/>
    <n v="1991"/>
    <n v="0.04"/>
    <m/>
    <n v="35"/>
    <n v="35.247"/>
    <n v="5149499"/>
    <x v="0"/>
  </r>
  <r>
    <x v="9"/>
    <s v="AIREMISSION"/>
    <s v="CO2"/>
    <s v="MLN_TONNE"/>
    <s v="A"/>
    <n v="1992"/>
    <n v="0.21"/>
    <m/>
    <n v="36"/>
    <n v="35.826999999999998"/>
    <n v="5331803"/>
    <x v="0"/>
  </r>
  <r>
    <x v="9"/>
    <s v="AIREMISSION"/>
    <s v="CO2"/>
    <s v="TONNE_CAP"/>
    <s v="A"/>
    <n v="1992"/>
    <n v="0.04"/>
    <m/>
    <n v="36"/>
    <n v="35.826999999999998"/>
    <n v="5331803"/>
    <x v="0"/>
  </r>
  <r>
    <x v="9"/>
    <s v="AIREMISSION"/>
    <s v="CO2"/>
    <s v="MLN_TONNE"/>
    <s v="A"/>
    <n v="1993"/>
    <n v="0.21"/>
    <m/>
    <n v="37"/>
    <n v="36.136000000000003"/>
    <n v="5521763"/>
    <x v="0"/>
  </r>
  <r>
    <x v="9"/>
    <s v="AIREMISSION"/>
    <s v="CO2"/>
    <s v="TONNE_CAP"/>
    <s v="A"/>
    <n v="1993"/>
    <n v="0.04"/>
    <m/>
    <n v="37"/>
    <n v="36.136000000000003"/>
    <n v="5521763"/>
    <x v="0"/>
  </r>
  <r>
    <x v="9"/>
    <s v="AIREMISSION"/>
    <s v="CO2"/>
    <s v="MLN_TONNE"/>
    <s v="A"/>
    <n v="1994"/>
    <n v="0.22"/>
    <m/>
    <n v="38"/>
    <n v="36.447000000000003"/>
    <n v="5714220"/>
    <x v="0"/>
  </r>
  <r>
    <x v="9"/>
    <s v="AIREMISSION"/>
    <s v="CO2"/>
    <s v="TONNE_CAP"/>
    <s v="A"/>
    <n v="1994"/>
    <n v="0.04"/>
    <m/>
    <n v="38"/>
    <n v="36.447000000000003"/>
    <n v="5714220"/>
    <x v="0"/>
  </r>
  <r>
    <x v="9"/>
    <s v="AIREMISSION"/>
    <s v="CO2"/>
    <s v="MLN_TONNE"/>
    <s v="A"/>
    <n v="1995"/>
    <n v="0.22"/>
    <m/>
    <n v="39"/>
    <n v="36.758000000000003"/>
    <n v="5905558"/>
    <x v="0"/>
  </r>
  <r>
    <x v="9"/>
    <s v="AIREMISSION"/>
    <s v="CO2"/>
    <s v="TONNE_CAP"/>
    <s v="A"/>
    <n v="1995"/>
    <n v="0.04"/>
    <m/>
    <n v="39"/>
    <n v="36.758000000000003"/>
    <n v="5905558"/>
    <x v="0"/>
  </r>
  <r>
    <x v="9"/>
    <s v="AIREMISSION"/>
    <s v="CO2"/>
    <s v="MLN_TONNE"/>
    <s v="A"/>
    <n v="1996"/>
    <n v="0.91"/>
    <m/>
    <n v="40"/>
    <n v="37.070999999999998"/>
    <n v="6094259"/>
    <x v="0"/>
  </r>
  <r>
    <x v="9"/>
    <s v="AIREMISSION"/>
    <s v="CO2"/>
    <s v="TONNE_CAP"/>
    <s v="A"/>
    <n v="1996"/>
    <n v="0.15"/>
    <m/>
    <n v="40"/>
    <n v="37.070999999999998"/>
    <n v="6094259"/>
    <x v="0"/>
  </r>
  <r>
    <x v="9"/>
    <s v="AIREMISSION"/>
    <s v="CO2"/>
    <s v="MLN_TONNE"/>
    <s v="A"/>
    <n v="1997"/>
    <n v="1.1599999999999999"/>
    <m/>
    <n v="41"/>
    <n v="37.384999999999998"/>
    <n v="6281639"/>
    <x v="0"/>
  </r>
  <r>
    <x v="9"/>
    <s v="AIREMISSION"/>
    <s v="CO2"/>
    <s v="TONNE_CAP"/>
    <s v="A"/>
    <n v="1997"/>
    <n v="0.18"/>
    <m/>
    <n v="41"/>
    <n v="37.384999999999998"/>
    <n v="6281639"/>
    <x v="0"/>
  </r>
  <r>
    <x v="9"/>
    <s v="AIREMISSION"/>
    <s v="CO2"/>
    <s v="MLN_TONNE"/>
    <s v="A"/>
    <n v="1998"/>
    <n v="1.21"/>
    <m/>
    <n v="42"/>
    <n v="37.698999999999998"/>
    <n v="6470265"/>
    <x v="0"/>
  </r>
  <r>
    <x v="9"/>
    <s v="AIREMISSION"/>
    <s v="CO2"/>
    <s v="TONNE_CAP"/>
    <s v="A"/>
    <n v="1998"/>
    <n v="0.19"/>
    <m/>
    <n v="42"/>
    <n v="37.698999999999998"/>
    <n v="6470265"/>
    <x v="0"/>
  </r>
  <r>
    <x v="9"/>
    <s v="AIREMISSION"/>
    <s v="CO2"/>
    <s v="MLN_TONNE"/>
    <s v="A"/>
    <n v="1999"/>
    <n v="1.34"/>
    <m/>
    <n v="43"/>
    <n v="38.015000000000001"/>
    <n v="6664098"/>
    <x v="0"/>
  </r>
  <r>
    <x v="9"/>
    <s v="AIREMISSION"/>
    <s v="CO2"/>
    <s v="TONNE_CAP"/>
    <s v="A"/>
    <n v="1999"/>
    <n v="0.2"/>
    <m/>
    <n v="43"/>
    <n v="38.015000000000001"/>
    <n v="6664098"/>
    <x v="0"/>
  </r>
  <r>
    <x v="9"/>
    <s v="AIREMISSION"/>
    <s v="CO2"/>
    <s v="MLN_TONNE"/>
    <s v="A"/>
    <n v="2000"/>
    <n v="1.42"/>
    <m/>
    <n v="44"/>
    <n v="38.332999999999998"/>
    <n v="6865951"/>
    <x v="0"/>
  </r>
  <r>
    <x v="9"/>
    <s v="AIREMISSION"/>
    <s v="CO2"/>
    <s v="TONNE_CAP"/>
    <s v="A"/>
    <n v="2000"/>
    <n v="0.2"/>
    <m/>
    <n v="44"/>
    <n v="38.332999999999998"/>
    <n v="6865951"/>
    <x v="0"/>
  </r>
  <r>
    <x v="9"/>
    <s v="AIREMISSION"/>
    <s v="CO2"/>
    <s v="MLN_TONNE"/>
    <s v="A"/>
    <n v="2001"/>
    <n v="1.73"/>
    <m/>
    <n v="45"/>
    <n v="38.65"/>
    <n v="7076733"/>
    <x v="0"/>
  </r>
  <r>
    <x v="9"/>
    <s v="AIREMISSION"/>
    <s v="CO2"/>
    <s v="TONNE_CAP"/>
    <s v="A"/>
    <n v="2001"/>
    <n v="0.24"/>
    <m/>
    <n v="45"/>
    <n v="38.65"/>
    <n v="7076733"/>
    <x v="0"/>
  </r>
  <r>
    <x v="9"/>
    <s v="AIREMISSION"/>
    <s v="CO2"/>
    <s v="MLN_TONNE"/>
    <s v="A"/>
    <n v="2002"/>
    <n v="2.02"/>
    <m/>
    <n v="46"/>
    <n v="38.969000000000001"/>
    <n v="7295394"/>
    <x v="0"/>
  </r>
  <r>
    <x v="9"/>
    <s v="AIREMISSION"/>
    <s v="CO2"/>
    <s v="TONNE_CAP"/>
    <s v="A"/>
    <n v="2002"/>
    <n v="0.27"/>
    <m/>
    <n v="46"/>
    <n v="38.969000000000001"/>
    <n v="7295394"/>
    <x v="0"/>
  </r>
  <r>
    <x v="9"/>
    <s v="AIREMISSION"/>
    <s v="CO2"/>
    <s v="MLN_TONNE"/>
    <s v="A"/>
    <n v="2003"/>
    <n v="2.2799999999999998"/>
    <m/>
    <n v="47"/>
    <n v="39.296999999999997"/>
    <n v="7520555"/>
    <x v="0"/>
  </r>
  <r>
    <x v="9"/>
    <s v="AIREMISSION"/>
    <s v="CO2"/>
    <s v="TONNE_CAP"/>
    <s v="A"/>
    <n v="2003"/>
    <n v="0.3"/>
    <m/>
    <n v="47"/>
    <n v="39.296999999999997"/>
    <n v="7520555"/>
    <x v="0"/>
  </r>
  <r>
    <x v="9"/>
    <s v="AIREMISSION"/>
    <s v="CO2"/>
    <s v="MLN_TONNE"/>
    <s v="A"/>
    <n v="2004"/>
    <n v="2.4300000000000002"/>
    <m/>
    <n v="48"/>
    <n v="39.634999999999998"/>
    <n v="7750004"/>
    <x v="0"/>
  </r>
  <r>
    <x v="9"/>
    <s v="AIREMISSION"/>
    <s v="CO2"/>
    <s v="TONNE_CAP"/>
    <s v="A"/>
    <n v="2004"/>
    <n v="0.31"/>
    <m/>
    <n v="48"/>
    <n v="39.634999999999998"/>
    <n v="7750004"/>
    <x v="0"/>
  </r>
  <r>
    <x v="9"/>
    <s v="AIREMISSION"/>
    <s v="CO2"/>
    <s v="MLN_TONNE"/>
    <s v="A"/>
    <n v="2005"/>
    <n v="2.68"/>
    <m/>
    <n v="49"/>
    <n v="39.981999999999999"/>
    <n v="7982225"/>
    <x v="0"/>
  </r>
  <r>
    <x v="9"/>
    <s v="AIREMISSION"/>
    <s v="CO2"/>
    <s v="TONNE_CAP"/>
    <s v="A"/>
    <n v="2005"/>
    <n v="0.33"/>
    <m/>
    <n v="49"/>
    <n v="39.981999999999999"/>
    <n v="7982225"/>
    <x v="0"/>
  </r>
  <r>
    <x v="9"/>
    <s v="AIREMISSION"/>
    <s v="CO2"/>
    <s v="MLN_TONNE"/>
    <s v="A"/>
    <n v="2006"/>
    <n v="3.24"/>
    <m/>
    <n v="50"/>
    <n v="40.338000000000001"/>
    <n v="8216896"/>
    <x v="0"/>
  </r>
  <r>
    <x v="9"/>
    <s v="AIREMISSION"/>
    <s v="CO2"/>
    <s v="TONNE_CAP"/>
    <s v="A"/>
    <n v="2006"/>
    <n v="0.38"/>
    <m/>
    <n v="50"/>
    <n v="40.338000000000001"/>
    <n v="8216896"/>
    <x v="0"/>
  </r>
  <r>
    <x v="9"/>
    <s v="AIREMISSION"/>
    <s v="CO2"/>
    <s v="MLN_TONNE"/>
    <s v="A"/>
    <n v="2007"/>
    <n v="3.79"/>
    <m/>
    <n v="51"/>
    <n v="40.703000000000003"/>
    <n v="8454791"/>
    <x v="0"/>
  </r>
  <r>
    <x v="9"/>
    <s v="AIREMISSION"/>
    <s v="CO2"/>
    <s v="TONNE_CAP"/>
    <s v="A"/>
    <n v="2007"/>
    <n v="0.43"/>
    <m/>
    <n v="51"/>
    <n v="40.703000000000003"/>
    <n v="8454791"/>
    <x v="0"/>
  </r>
  <r>
    <x v="9"/>
    <s v="AIREMISSION"/>
    <s v="CO2"/>
    <s v="MLN_TONNE"/>
    <s v="A"/>
    <n v="2008"/>
    <n v="3.83"/>
    <m/>
    <n v="52"/>
    <n v="41.078000000000003"/>
    <n v="8696916"/>
    <x v="0"/>
  </r>
  <r>
    <x v="9"/>
    <s v="AIREMISSION"/>
    <s v="CO2"/>
    <s v="TONNE_CAP"/>
    <s v="A"/>
    <n v="2008"/>
    <n v="0.43"/>
    <m/>
    <n v="52"/>
    <n v="41.078000000000003"/>
    <n v="8696916"/>
    <x v="0"/>
  </r>
  <r>
    <x v="9"/>
    <s v="AIREMISSION"/>
    <s v="CO2"/>
    <s v="MLN_TONNE"/>
    <s v="A"/>
    <n v="2009"/>
    <n v="4.1900000000000004"/>
    <m/>
    <n v="53"/>
    <n v="41.460999999999999"/>
    <n v="8944706"/>
    <x v="0"/>
  </r>
  <r>
    <x v="9"/>
    <s v="AIREMISSION"/>
    <s v="CO2"/>
    <s v="TONNE_CAP"/>
    <s v="A"/>
    <n v="2009"/>
    <n v="0.45"/>
    <m/>
    <n v="53"/>
    <n v="41.460999999999999"/>
    <n v="8944706"/>
    <x v="0"/>
  </r>
  <r>
    <x v="9"/>
    <s v="AIREMISSION"/>
    <s v="CO2"/>
    <s v="MLN_TONNE"/>
    <s v="A"/>
    <n v="2010"/>
    <n v="4.55"/>
    <m/>
    <n v="54"/>
    <n v="41.853999999999999"/>
    <n v="9199259"/>
    <x v="0"/>
  </r>
  <r>
    <x v="9"/>
    <s v="AIREMISSION"/>
    <s v="CO2"/>
    <s v="TONNE_CAP"/>
    <s v="A"/>
    <n v="2010"/>
    <n v="0.48"/>
    <m/>
    <n v="54"/>
    <n v="41.853999999999999"/>
    <n v="9199259"/>
    <x v="0"/>
  </r>
  <r>
    <x v="9"/>
    <s v="AIREMISSION"/>
    <s v="CO2"/>
    <s v="MLN_TONNE"/>
    <s v="A"/>
    <n v="2011"/>
    <n v="4.68"/>
    <m/>
    <n v="55"/>
    <n v="42.256"/>
    <n v="9460802"/>
    <x v="0"/>
  </r>
  <r>
    <x v="9"/>
    <s v="AIREMISSION"/>
    <s v="CO2"/>
    <s v="TONNE_CAP"/>
    <s v="A"/>
    <n v="2011"/>
    <n v="0.48"/>
    <m/>
    <n v="55"/>
    <n v="42.256"/>
    <n v="9460802"/>
    <x v="0"/>
  </r>
  <r>
    <x v="9"/>
    <s v="AIREMISSION"/>
    <s v="CO2"/>
    <s v="MLN_TONNE"/>
    <s v="A"/>
    <n v="2012"/>
    <n v="4.9000000000000004"/>
    <m/>
    <n v="56"/>
    <n v="42.667000000000002"/>
    <n v="9729160"/>
    <x v="0"/>
  </r>
  <r>
    <x v="9"/>
    <s v="AIREMISSION"/>
    <s v="CO2"/>
    <s v="TONNE_CAP"/>
    <s v="A"/>
    <n v="2012"/>
    <n v="0.49"/>
    <m/>
    <n v="56"/>
    <n v="42.667000000000002"/>
    <n v="9729160"/>
    <x v="0"/>
  </r>
  <r>
    <x v="9"/>
    <s v="AIREMISSION"/>
    <s v="CO2"/>
    <s v="MLN_TONNE"/>
    <s v="A"/>
    <n v="2013"/>
    <n v="5.23"/>
    <m/>
    <n v="57"/>
    <n v="43.085999999999999"/>
    <n v="10004451"/>
    <x v="0"/>
  </r>
  <r>
    <x v="9"/>
    <s v="AIREMISSION"/>
    <s v="CO2"/>
    <s v="TONNE_CAP"/>
    <s v="A"/>
    <n v="2013"/>
    <n v="0.51"/>
    <m/>
    <n v="57"/>
    <n v="43.085999999999999"/>
    <n v="10004451"/>
    <x v="0"/>
  </r>
  <r>
    <x v="9"/>
    <s v="AIREMISSION"/>
    <s v="CO2"/>
    <s v="MLN_TONNE"/>
    <s v="A"/>
    <n v="2014"/>
    <n v="5.74"/>
    <m/>
    <n v="58"/>
    <n v="43.514000000000003"/>
    <n v="10286712"/>
    <x v="0"/>
  </r>
  <r>
    <x v="9"/>
    <s v="AIREMISSION"/>
    <s v="CO2"/>
    <s v="TONNE_CAP"/>
    <s v="A"/>
    <n v="2014"/>
    <n v="0.54"/>
    <m/>
    <n v="58"/>
    <n v="43.514000000000003"/>
    <n v="10286712"/>
    <x v="0"/>
  </r>
  <r>
    <x v="10"/>
    <s v="AIREMISSION"/>
    <s v="CO2"/>
    <s v="MLN_TONNE"/>
    <s v="A"/>
    <n v="1971"/>
    <n v="2.88"/>
    <m/>
    <n v="15"/>
    <n v="7.9009999999999998"/>
    <n v="66424744"/>
    <x v="5"/>
  </r>
  <r>
    <x v="10"/>
    <s v="AIREMISSION"/>
    <s v="CO2"/>
    <s v="TONNE_CAP"/>
    <s v="A"/>
    <n v="1971"/>
    <n v="0.04"/>
    <m/>
    <n v="15"/>
    <n v="7.9009999999999998"/>
    <n v="66424744"/>
    <x v="5"/>
  </r>
  <r>
    <x v="10"/>
    <s v="AIREMISSION"/>
    <s v="CO2"/>
    <s v="MLN_TONNE"/>
    <s v="A"/>
    <n v="1972"/>
    <n v="2.88"/>
    <m/>
    <n v="16"/>
    <n v="8.2210000000000001"/>
    <n v="67597470"/>
    <x v="5"/>
  </r>
  <r>
    <x v="10"/>
    <s v="AIREMISSION"/>
    <s v="CO2"/>
    <s v="TONNE_CAP"/>
    <s v="A"/>
    <n v="1972"/>
    <n v="0.04"/>
    <m/>
    <n v="16"/>
    <n v="8.2210000000000001"/>
    <n v="67597470"/>
    <x v="5"/>
  </r>
  <r>
    <x v="10"/>
    <s v="AIREMISSION"/>
    <s v="CO2"/>
    <s v="MLN_TONNE"/>
    <s v="A"/>
    <n v="1973"/>
    <n v="3.41"/>
    <m/>
    <n v="17"/>
    <n v="8.5530000000000008"/>
    <n v="68691185"/>
    <x v="5"/>
  </r>
  <r>
    <x v="10"/>
    <s v="AIREMISSION"/>
    <s v="CO2"/>
    <s v="TONNE_CAP"/>
    <s v="A"/>
    <n v="1973"/>
    <n v="0.05"/>
    <m/>
    <n v="17"/>
    <n v="8.5530000000000008"/>
    <n v="68691185"/>
    <x v="5"/>
  </r>
  <r>
    <x v="10"/>
    <s v="AIREMISSION"/>
    <s v="CO2"/>
    <s v="MLN_TONNE"/>
    <s v="A"/>
    <n v="1974"/>
    <n v="3.89"/>
    <m/>
    <n v="18"/>
    <n v="9.0340000000000007"/>
    <n v="69884420"/>
    <x v="5"/>
  </r>
  <r>
    <x v="10"/>
    <s v="AIREMISSION"/>
    <s v="CO2"/>
    <s v="TONNE_CAP"/>
    <s v="A"/>
    <n v="1974"/>
    <n v="0.06"/>
    <m/>
    <n v="18"/>
    <n v="9.0340000000000007"/>
    <n v="69884420"/>
    <x v="5"/>
  </r>
  <r>
    <x v="10"/>
    <s v="AIREMISSION"/>
    <s v="CO2"/>
    <s v="MLN_TONNE"/>
    <s v="A"/>
    <n v="1975"/>
    <n v="4.41"/>
    <m/>
    <n v="19"/>
    <n v="9.8360000000000003"/>
    <n v="71305923"/>
    <x v="5"/>
  </r>
  <r>
    <x v="10"/>
    <s v="AIREMISSION"/>
    <s v="CO2"/>
    <s v="TONNE_CAP"/>
    <s v="A"/>
    <n v="1975"/>
    <n v="0.06"/>
    <m/>
    <n v="19"/>
    <n v="9.8360000000000003"/>
    <n v="71305923"/>
    <x v="5"/>
  </r>
  <r>
    <x v="10"/>
    <s v="AIREMISSION"/>
    <s v="CO2"/>
    <s v="MLN_TONNE"/>
    <s v="A"/>
    <n v="1976"/>
    <n v="4.68"/>
    <m/>
    <n v="20"/>
    <n v="10.701000000000001"/>
    <n v="72999136"/>
    <x v="5"/>
  </r>
  <r>
    <x v="10"/>
    <s v="AIREMISSION"/>
    <s v="CO2"/>
    <s v="TONNE_CAP"/>
    <s v="A"/>
    <n v="1976"/>
    <n v="0.06"/>
    <m/>
    <n v="20"/>
    <n v="10.701000000000001"/>
    <n v="72999136"/>
    <x v="5"/>
  </r>
  <r>
    <x v="10"/>
    <s v="AIREMISSION"/>
    <s v="CO2"/>
    <s v="MLN_TONNE"/>
    <s v="A"/>
    <n v="1977"/>
    <n v="4.8"/>
    <m/>
    <n v="21"/>
    <n v="11.63"/>
    <n v="74925896"/>
    <x v="5"/>
  </r>
  <r>
    <x v="10"/>
    <s v="AIREMISSION"/>
    <s v="CO2"/>
    <s v="TONNE_CAP"/>
    <s v="A"/>
    <n v="1977"/>
    <n v="0.06"/>
    <m/>
    <n v="21"/>
    <n v="11.63"/>
    <n v="74925896"/>
    <x v="5"/>
  </r>
  <r>
    <x v="10"/>
    <s v="AIREMISSION"/>
    <s v="CO2"/>
    <s v="MLN_TONNE"/>
    <s v="A"/>
    <n v="1978"/>
    <n v="5.19"/>
    <m/>
    <n v="22"/>
    <n v="12.629"/>
    <n v="77033846"/>
    <x v="5"/>
  </r>
  <r>
    <x v="10"/>
    <s v="AIREMISSION"/>
    <s v="CO2"/>
    <s v="TONNE_CAP"/>
    <s v="A"/>
    <n v="1978"/>
    <n v="7.0000000000000007E-2"/>
    <m/>
    <n v="22"/>
    <n v="12.629"/>
    <n v="77033846"/>
    <x v="5"/>
  </r>
  <r>
    <x v="10"/>
    <s v="AIREMISSION"/>
    <s v="CO2"/>
    <s v="MLN_TONNE"/>
    <s v="A"/>
    <n v="1979"/>
    <n v="5.7"/>
    <m/>
    <n v="23"/>
    <n v="13.701000000000001"/>
    <n v="79236776"/>
    <x v="5"/>
  </r>
  <r>
    <x v="10"/>
    <s v="AIREMISSION"/>
    <s v="CO2"/>
    <s v="TONNE_CAP"/>
    <s v="A"/>
    <n v="1979"/>
    <n v="7.0000000000000007E-2"/>
    <m/>
    <n v="23"/>
    <n v="13.701000000000001"/>
    <n v="79236776"/>
    <x v="5"/>
  </r>
  <r>
    <x v="10"/>
    <s v="AIREMISSION"/>
    <s v="CO2"/>
    <s v="MLN_TONNE"/>
    <s v="A"/>
    <n v="1980"/>
    <n v="6.58"/>
    <m/>
    <n v="24"/>
    <n v="14.851000000000001"/>
    <n v="81470860"/>
    <x v="5"/>
  </r>
  <r>
    <x v="10"/>
    <s v="AIREMISSION"/>
    <s v="CO2"/>
    <s v="TONNE_CAP"/>
    <s v="A"/>
    <n v="1980"/>
    <n v="0.08"/>
    <m/>
    <n v="24"/>
    <n v="14.851000000000001"/>
    <n v="81470860"/>
    <x v="5"/>
  </r>
  <r>
    <x v="10"/>
    <s v="AIREMISSION"/>
    <s v="CO2"/>
    <s v="MLN_TONNE"/>
    <s v="A"/>
    <n v="1981"/>
    <n v="6.37"/>
    <m/>
    <n v="25"/>
    <n v="15.801"/>
    <n v="83721268"/>
    <x v="5"/>
  </r>
  <r>
    <x v="10"/>
    <s v="AIREMISSION"/>
    <s v="CO2"/>
    <s v="TONNE_CAP"/>
    <s v="A"/>
    <n v="1981"/>
    <n v="0.08"/>
    <m/>
    <n v="25"/>
    <n v="15.801"/>
    <n v="83721268"/>
    <x v="5"/>
  </r>
  <r>
    <x v="10"/>
    <s v="AIREMISSION"/>
    <s v="CO2"/>
    <s v="MLN_TONNE"/>
    <s v="A"/>
    <n v="1982"/>
    <n v="6.88"/>
    <m/>
    <n v="26"/>
    <n v="16.212"/>
    <n v="86007331"/>
    <x v="5"/>
  </r>
  <r>
    <x v="10"/>
    <s v="AIREMISSION"/>
    <s v="CO2"/>
    <s v="TONNE_CAP"/>
    <s v="A"/>
    <n v="1982"/>
    <n v="0.08"/>
    <m/>
    <n v="26"/>
    <n v="16.212"/>
    <n v="86007331"/>
    <x v="5"/>
  </r>
  <r>
    <x v="10"/>
    <s v="AIREMISSION"/>
    <s v="CO2"/>
    <s v="MLN_TONNE"/>
    <s v="A"/>
    <n v="1983"/>
    <n v="6.43"/>
    <m/>
    <n v="27"/>
    <n v="16.631"/>
    <n v="88338242"/>
    <x v="5"/>
  </r>
  <r>
    <x v="10"/>
    <s v="AIREMISSION"/>
    <s v="CO2"/>
    <s v="TONNE_CAP"/>
    <s v="A"/>
    <n v="1983"/>
    <n v="7.0000000000000007E-2"/>
    <m/>
    <n v="27"/>
    <n v="16.631"/>
    <n v="88338242"/>
    <x v="5"/>
  </r>
  <r>
    <x v="10"/>
    <s v="AIREMISSION"/>
    <s v="CO2"/>
    <s v="MLN_TONNE"/>
    <s v="A"/>
    <n v="1984"/>
    <n v="6.39"/>
    <m/>
    <n v="28"/>
    <n v="17.059999999999999"/>
    <n v="90732362"/>
    <x v="5"/>
  </r>
  <r>
    <x v="10"/>
    <s v="AIREMISSION"/>
    <s v="CO2"/>
    <s v="TONNE_CAP"/>
    <s v="A"/>
    <n v="1984"/>
    <n v="7.0000000000000007E-2"/>
    <m/>
    <n v="28"/>
    <n v="17.059999999999999"/>
    <n v="90732362"/>
    <x v="5"/>
  </r>
  <r>
    <x v="10"/>
    <s v="AIREMISSION"/>
    <s v="CO2"/>
    <s v="MLN_TONNE"/>
    <s v="A"/>
    <n v="1985"/>
    <n v="7.7"/>
    <m/>
    <n v="29"/>
    <n v="17.495999999999999"/>
    <n v="93199865"/>
    <x v="5"/>
  </r>
  <r>
    <x v="10"/>
    <s v="AIREMISSION"/>
    <s v="CO2"/>
    <s v="TONNE_CAP"/>
    <s v="A"/>
    <n v="1985"/>
    <n v="0.08"/>
    <m/>
    <n v="29"/>
    <n v="17.495999999999999"/>
    <n v="93199865"/>
    <x v="5"/>
  </r>
  <r>
    <x v="10"/>
    <s v="AIREMISSION"/>
    <s v="CO2"/>
    <s v="MLN_TONNE"/>
    <s v="A"/>
    <n v="1986"/>
    <n v="8.52"/>
    <m/>
    <n v="30"/>
    <n v="17.940999999999999"/>
    <n v="95742431"/>
    <x v="5"/>
  </r>
  <r>
    <x v="10"/>
    <s v="AIREMISSION"/>
    <s v="CO2"/>
    <s v="TONNE_CAP"/>
    <s v="A"/>
    <n v="1986"/>
    <n v="0.09"/>
    <m/>
    <n v="30"/>
    <n v="17.940999999999999"/>
    <n v="95742431"/>
    <x v="5"/>
  </r>
  <r>
    <x v="10"/>
    <s v="AIREMISSION"/>
    <s v="CO2"/>
    <s v="MLN_TONNE"/>
    <s v="A"/>
    <n v="1987"/>
    <n v="9.4"/>
    <m/>
    <n v="31"/>
    <n v="18.395"/>
    <n v="98343809"/>
    <x v="5"/>
  </r>
  <r>
    <x v="10"/>
    <s v="AIREMISSION"/>
    <s v="CO2"/>
    <s v="TONNE_CAP"/>
    <s v="A"/>
    <n v="1987"/>
    <n v="0.1"/>
    <m/>
    <n v="31"/>
    <n v="18.395"/>
    <n v="98343809"/>
    <x v="5"/>
  </r>
  <r>
    <x v="10"/>
    <s v="AIREMISSION"/>
    <s v="CO2"/>
    <s v="MLN_TONNE"/>
    <s v="A"/>
    <n v="1988"/>
    <n v="9.76"/>
    <m/>
    <n v="32"/>
    <n v="18.859000000000002"/>
    <n v="100975321"/>
    <x v="5"/>
  </r>
  <r>
    <x v="10"/>
    <s v="AIREMISSION"/>
    <s v="CO2"/>
    <s v="TONNE_CAP"/>
    <s v="A"/>
    <n v="1988"/>
    <n v="0.1"/>
    <m/>
    <n v="32"/>
    <n v="18.859000000000002"/>
    <n v="100975321"/>
    <x v="5"/>
  </r>
  <r>
    <x v="10"/>
    <s v="AIREMISSION"/>
    <s v="CO2"/>
    <s v="MLN_TONNE"/>
    <s v="A"/>
    <n v="1989"/>
    <n v="10.49"/>
    <m/>
    <n v="33"/>
    <n v="19.329999999999998"/>
    <n v="103599232"/>
    <x v="5"/>
  </r>
  <r>
    <x v="10"/>
    <s v="AIREMISSION"/>
    <s v="CO2"/>
    <s v="TONNE_CAP"/>
    <s v="A"/>
    <n v="1989"/>
    <n v="0.1"/>
    <m/>
    <n v="33"/>
    <n v="19.329999999999998"/>
    <n v="103599232"/>
    <x v="5"/>
  </r>
  <r>
    <x v="10"/>
    <s v="AIREMISSION"/>
    <s v="CO2"/>
    <s v="MLN_TONNE"/>
    <s v="A"/>
    <n v="1990"/>
    <n v="11.42"/>
    <m/>
    <n v="34"/>
    <n v="19.811"/>
    <n v="106188642"/>
    <x v="5"/>
  </r>
  <r>
    <x v="10"/>
    <s v="AIREMISSION"/>
    <s v="CO2"/>
    <s v="TONNE_CAP"/>
    <s v="A"/>
    <n v="1990"/>
    <n v="0.11"/>
    <m/>
    <n v="34"/>
    <n v="19.811"/>
    <n v="106188642"/>
    <x v="5"/>
  </r>
  <r>
    <x v="10"/>
    <s v="AIREMISSION"/>
    <s v="CO2"/>
    <s v="MLN_TONNE"/>
    <s v="A"/>
    <n v="1991"/>
    <n v="10.75"/>
    <m/>
    <n v="35"/>
    <n v="20.257000000000001"/>
    <n v="108727432"/>
    <x v="5"/>
  </r>
  <r>
    <x v="10"/>
    <s v="AIREMISSION"/>
    <s v="CO2"/>
    <s v="TONNE_CAP"/>
    <s v="A"/>
    <n v="1991"/>
    <n v="0.1"/>
    <m/>
    <n v="35"/>
    <n v="20.257000000000001"/>
    <n v="108727432"/>
    <x v="5"/>
  </r>
  <r>
    <x v="10"/>
    <s v="AIREMISSION"/>
    <s v="CO2"/>
    <s v="MLN_TONNE"/>
    <s v="A"/>
    <n v="1992"/>
    <n v="11.74"/>
    <m/>
    <n v="36"/>
    <n v="20.61"/>
    <n v="111221938"/>
    <x v="5"/>
  </r>
  <r>
    <x v="10"/>
    <s v="AIREMISSION"/>
    <s v="CO2"/>
    <s v="TONNE_CAP"/>
    <s v="A"/>
    <n v="1992"/>
    <n v="0.11"/>
    <m/>
    <n v="36"/>
    <n v="20.61"/>
    <n v="111221938"/>
    <x v="5"/>
  </r>
  <r>
    <x v="10"/>
    <s v="AIREMISSION"/>
    <s v="CO2"/>
    <s v="MLN_TONNE"/>
    <s v="A"/>
    <n v="1993"/>
    <n v="12.49"/>
    <m/>
    <n v="37"/>
    <n v="20.966000000000001"/>
    <n v="113695139"/>
    <x v="5"/>
  </r>
  <r>
    <x v="10"/>
    <s v="AIREMISSION"/>
    <s v="CO2"/>
    <s v="TONNE_CAP"/>
    <s v="A"/>
    <n v="1993"/>
    <n v="0.11"/>
    <m/>
    <n v="37"/>
    <n v="20.966000000000001"/>
    <n v="113695139"/>
    <x v="5"/>
  </r>
  <r>
    <x v="10"/>
    <s v="AIREMISSION"/>
    <s v="CO2"/>
    <s v="MLN_TONNE"/>
    <s v="A"/>
    <n v="1994"/>
    <n v="13.47"/>
    <m/>
    <n v="38"/>
    <n v="21.327999999999999"/>
    <n v="116182267"/>
    <x v="5"/>
  </r>
  <r>
    <x v="10"/>
    <s v="AIREMISSION"/>
    <s v="CO2"/>
    <s v="TONNE_CAP"/>
    <s v="A"/>
    <n v="1994"/>
    <n v="0.12"/>
    <m/>
    <n v="38"/>
    <n v="21.327999999999999"/>
    <n v="116182267"/>
    <x v="5"/>
  </r>
  <r>
    <x v="10"/>
    <s v="AIREMISSION"/>
    <s v="CO2"/>
    <s v="MLN_TONNE"/>
    <s v="A"/>
    <n v="1995"/>
    <n v="16.48"/>
    <m/>
    <n v="39"/>
    <n v="21.693000000000001"/>
    <n v="118706871"/>
    <x v="5"/>
  </r>
  <r>
    <x v="10"/>
    <s v="AIREMISSION"/>
    <s v="CO2"/>
    <s v="TONNE_CAP"/>
    <s v="A"/>
    <n v="1995"/>
    <n v="0.14000000000000001"/>
    <m/>
    <n v="39"/>
    <n v="21.693000000000001"/>
    <n v="118706871"/>
    <x v="5"/>
  </r>
  <r>
    <x v="10"/>
    <s v="AIREMISSION"/>
    <s v="CO2"/>
    <s v="MLN_TONNE"/>
    <s v="A"/>
    <n v="1996"/>
    <n v="16.670000000000002"/>
    <m/>
    <n v="40"/>
    <n v="22.064"/>
    <n v="121269645"/>
    <x v="5"/>
  </r>
  <r>
    <x v="10"/>
    <s v="AIREMISSION"/>
    <s v="CO2"/>
    <s v="TONNE_CAP"/>
    <s v="A"/>
    <n v="1996"/>
    <n v="0.14000000000000001"/>
    <m/>
    <n v="40"/>
    <n v="22.064"/>
    <n v="121269645"/>
    <x v="5"/>
  </r>
  <r>
    <x v="10"/>
    <s v="AIREMISSION"/>
    <s v="CO2"/>
    <s v="MLN_TONNE"/>
    <s v="A"/>
    <n v="1997"/>
    <n v="18.739999999999998"/>
    <m/>
    <n v="41"/>
    <n v="22.437999999999999"/>
    <n v="123854640"/>
    <x v="5"/>
  </r>
  <r>
    <x v="10"/>
    <s v="AIREMISSION"/>
    <s v="CO2"/>
    <s v="TONNE_CAP"/>
    <s v="A"/>
    <n v="1997"/>
    <n v="0.15"/>
    <m/>
    <n v="41"/>
    <n v="22.437999999999999"/>
    <n v="123854640"/>
    <x v="5"/>
  </r>
  <r>
    <x v="10"/>
    <s v="AIREMISSION"/>
    <s v="CO2"/>
    <s v="MLN_TONNE"/>
    <s v="A"/>
    <n v="1998"/>
    <n v="18.97"/>
    <m/>
    <n v="42"/>
    <n v="22.818000000000001"/>
    <n v="126447965"/>
    <x v="5"/>
  </r>
  <r>
    <x v="10"/>
    <s v="AIREMISSION"/>
    <s v="CO2"/>
    <s v="TONNE_CAP"/>
    <s v="A"/>
    <n v="1998"/>
    <n v="0.15"/>
    <m/>
    <n v="42"/>
    <n v="22.818000000000001"/>
    <n v="126447965"/>
    <x v="5"/>
  </r>
  <r>
    <x v="10"/>
    <s v="AIREMISSION"/>
    <s v="CO2"/>
    <s v="MLN_TONNE"/>
    <s v="A"/>
    <n v="1999"/>
    <n v="19.670000000000002"/>
    <m/>
    <n v="43"/>
    <n v="23.202000000000002"/>
    <n v="129029691"/>
    <x v="5"/>
  </r>
  <r>
    <x v="10"/>
    <s v="AIREMISSION"/>
    <s v="CO2"/>
    <s v="TONNE_CAP"/>
    <s v="A"/>
    <n v="1999"/>
    <n v="0.15"/>
    <m/>
    <n v="43"/>
    <n v="23.202000000000002"/>
    <n v="129029691"/>
    <x v="5"/>
  </r>
  <r>
    <x v="10"/>
    <s v="AIREMISSION"/>
    <s v="CO2"/>
    <s v="MLN_TONNE"/>
    <s v="A"/>
    <n v="2000"/>
    <n v="20.94"/>
    <m/>
    <n v="44"/>
    <n v="23.59"/>
    <n v="131581243"/>
    <x v="5"/>
  </r>
  <r>
    <x v="10"/>
    <s v="AIREMISSION"/>
    <s v="CO2"/>
    <s v="TONNE_CAP"/>
    <s v="A"/>
    <n v="2000"/>
    <n v="0.16"/>
    <m/>
    <n v="44"/>
    <n v="23.59"/>
    <n v="131581243"/>
    <x v="5"/>
  </r>
  <r>
    <x v="10"/>
    <s v="AIREMISSION"/>
    <s v="CO2"/>
    <s v="MLN_TONNE"/>
    <s v="A"/>
    <n v="2001"/>
    <n v="24.84"/>
    <m/>
    <n v="45"/>
    <n v="24.096"/>
    <n v="134107160"/>
    <x v="5"/>
  </r>
  <r>
    <x v="10"/>
    <s v="AIREMISSION"/>
    <s v="CO2"/>
    <s v="TONNE_CAP"/>
    <s v="A"/>
    <n v="2001"/>
    <n v="0.19"/>
    <m/>
    <n v="45"/>
    <n v="24.096"/>
    <n v="134107160"/>
    <x v="5"/>
  </r>
  <r>
    <x v="10"/>
    <s v="AIREMISSION"/>
    <s v="CO2"/>
    <s v="MLN_TONNE"/>
    <s v="A"/>
    <n v="2002"/>
    <n v="26.54"/>
    <m/>
    <n v="46"/>
    <n v="24.756"/>
    <n v="136600667"/>
    <x v="5"/>
  </r>
  <r>
    <x v="10"/>
    <s v="AIREMISSION"/>
    <s v="CO2"/>
    <s v="TONNE_CAP"/>
    <s v="A"/>
    <n v="2002"/>
    <n v="0.19"/>
    <m/>
    <n v="46"/>
    <n v="24.756"/>
    <n v="136600667"/>
    <x v="5"/>
  </r>
  <r>
    <x v="10"/>
    <s v="AIREMISSION"/>
    <s v="CO2"/>
    <s v="MLN_TONNE"/>
    <s v="A"/>
    <n v="2003"/>
    <n v="27.79"/>
    <m/>
    <n v="47"/>
    <n v="25.428999999999998"/>
    <n v="139019001"/>
    <x v="5"/>
  </r>
  <r>
    <x v="10"/>
    <s v="AIREMISSION"/>
    <s v="CO2"/>
    <s v="TONNE_CAP"/>
    <s v="A"/>
    <n v="2003"/>
    <n v="0.2"/>
    <m/>
    <n v="47"/>
    <n v="25.428999999999998"/>
    <n v="139019001"/>
    <x v="5"/>
  </r>
  <r>
    <x v="10"/>
    <s v="AIREMISSION"/>
    <s v="CO2"/>
    <s v="MLN_TONNE"/>
    <s v="A"/>
    <n v="2004"/>
    <n v="29.73"/>
    <m/>
    <n v="48"/>
    <n v="26.114000000000001"/>
    <n v="141307489"/>
    <x v="5"/>
  </r>
  <r>
    <x v="10"/>
    <s v="AIREMISSION"/>
    <s v="CO2"/>
    <s v="TONNE_CAP"/>
    <s v="A"/>
    <n v="2004"/>
    <n v="0.21"/>
    <m/>
    <n v="48"/>
    <n v="26.114000000000001"/>
    <n v="141307489"/>
    <x v="5"/>
  </r>
  <r>
    <x v="10"/>
    <s v="AIREMISSION"/>
    <s v="CO2"/>
    <s v="MLN_TONNE"/>
    <s v="A"/>
    <n v="2005"/>
    <n v="31.95"/>
    <m/>
    <n v="49"/>
    <n v="26.809000000000001"/>
    <n v="143431101"/>
    <x v="5"/>
  </r>
  <r>
    <x v="10"/>
    <s v="AIREMISSION"/>
    <s v="CO2"/>
    <s v="TONNE_CAP"/>
    <s v="A"/>
    <n v="2005"/>
    <n v="0.22"/>
    <m/>
    <n v="49"/>
    <n v="26.809000000000001"/>
    <n v="143431101"/>
    <x v="5"/>
  </r>
  <r>
    <x v="10"/>
    <s v="AIREMISSION"/>
    <s v="CO2"/>
    <s v="MLN_TONNE"/>
    <s v="A"/>
    <n v="2006"/>
    <n v="35.19"/>
    <m/>
    <n v="50"/>
    <n v="27.516999999999999"/>
    <n v="145368004"/>
    <x v="5"/>
  </r>
  <r>
    <x v="10"/>
    <s v="AIREMISSION"/>
    <s v="CO2"/>
    <s v="TONNE_CAP"/>
    <s v="A"/>
    <n v="2006"/>
    <n v="0.24"/>
    <m/>
    <n v="50"/>
    <n v="27.516999999999999"/>
    <n v="145368004"/>
    <x v="5"/>
  </r>
  <r>
    <x v="10"/>
    <s v="AIREMISSION"/>
    <s v="CO2"/>
    <s v="MLN_TONNE"/>
    <s v="A"/>
    <n v="2007"/>
    <n v="37.299999999999997"/>
    <m/>
    <n v="51"/>
    <n v="28.236999999999998"/>
    <n v="147139191"/>
    <x v="5"/>
  </r>
  <r>
    <x v="10"/>
    <s v="AIREMISSION"/>
    <s v="CO2"/>
    <s v="TONNE_CAP"/>
    <s v="A"/>
    <n v="2007"/>
    <n v="0.25"/>
    <m/>
    <n v="51"/>
    <n v="28.236999999999998"/>
    <n v="147139191"/>
    <x v="5"/>
  </r>
  <r>
    <x v="10"/>
    <s v="AIREMISSION"/>
    <s v="CO2"/>
    <s v="MLN_TONNE"/>
    <s v="A"/>
    <n v="2008"/>
    <n v="40.869999999999997"/>
    <m/>
    <n v="52"/>
    <n v="28.968"/>
    <n v="148805814"/>
    <x v="5"/>
  </r>
  <r>
    <x v="10"/>
    <s v="AIREMISSION"/>
    <s v="CO2"/>
    <s v="TONNE_CAP"/>
    <s v="A"/>
    <n v="2008"/>
    <n v="0.28000000000000003"/>
    <m/>
    <n v="52"/>
    <n v="28.968"/>
    <n v="148805814"/>
    <x v="5"/>
  </r>
  <r>
    <x v="10"/>
    <s v="AIREMISSION"/>
    <s v="CO2"/>
    <s v="MLN_TONNE"/>
    <s v="A"/>
    <n v="2009"/>
    <n v="44.03"/>
    <m/>
    <n v="53"/>
    <n v="29.709"/>
    <n v="150454708"/>
    <x v="5"/>
  </r>
  <r>
    <x v="10"/>
    <s v="AIREMISSION"/>
    <s v="CO2"/>
    <s v="TONNE_CAP"/>
    <s v="A"/>
    <n v="2009"/>
    <n v="0.28999999999999998"/>
    <m/>
    <n v="53"/>
    <n v="29.709"/>
    <n v="150454708"/>
    <x v="5"/>
  </r>
  <r>
    <x v="10"/>
    <s v="AIREMISSION"/>
    <s v="CO2"/>
    <s v="MLN_TONNE"/>
    <s v="A"/>
    <n v="2010"/>
    <n v="49.85"/>
    <m/>
    <n v="54"/>
    <n v="30.462"/>
    <n v="152149102"/>
    <x v="5"/>
  </r>
  <r>
    <x v="10"/>
    <s v="AIREMISSION"/>
    <s v="CO2"/>
    <s v="TONNE_CAP"/>
    <s v="A"/>
    <n v="2010"/>
    <n v="0.33"/>
    <m/>
    <n v="54"/>
    <n v="30.462"/>
    <n v="152149102"/>
    <x v="5"/>
  </r>
  <r>
    <x v="10"/>
    <s v="AIREMISSION"/>
    <s v="CO2"/>
    <s v="MLN_TONNE"/>
    <s v="A"/>
    <n v="2011"/>
    <n v="53.28"/>
    <m/>
    <n v="55"/>
    <n v="31.225000000000001"/>
    <n v="153911916"/>
    <x v="5"/>
  </r>
  <r>
    <x v="10"/>
    <s v="AIREMISSION"/>
    <s v="CO2"/>
    <s v="TONNE_CAP"/>
    <s v="A"/>
    <n v="2011"/>
    <n v="0.35"/>
    <m/>
    <n v="55"/>
    <n v="31.225000000000001"/>
    <n v="153911916"/>
    <x v="5"/>
  </r>
  <r>
    <x v="10"/>
    <s v="AIREMISSION"/>
    <s v="CO2"/>
    <s v="MLN_TONNE"/>
    <s v="A"/>
    <n v="2012"/>
    <n v="57.3"/>
    <m/>
    <n v="56"/>
    <n v="31.99"/>
    <n v="155727053"/>
    <x v="5"/>
  </r>
  <r>
    <x v="10"/>
    <s v="AIREMISSION"/>
    <s v="CO2"/>
    <s v="TONNE_CAP"/>
    <s v="A"/>
    <n v="2012"/>
    <n v="0.37"/>
    <m/>
    <n v="56"/>
    <n v="31.99"/>
    <n v="155727053"/>
    <x v="5"/>
  </r>
  <r>
    <x v="10"/>
    <s v="AIREMISSION"/>
    <s v="CO2"/>
    <s v="MLN_TONNE"/>
    <s v="A"/>
    <n v="2013"/>
    <n v="59.6"/>
    <m/>
    <n v="57"/>
    <n v="32.753"/>
    <n v="157571292"/>
    <x v="5"/>
  </r>
  <r>
    <x v="10"/>
    <s v="AIREMISSION"/>
    <s v="CO2"/>
    <s v="TONNE_CAP"/>
    <s v="A"/>
    <n v="2013"/>
    <n v="0.38"/>
    <m/>
    <n v="57"/>
    <n v="32.753"/>
    <n v="157571292"/>
    <x v="5"/>
  </r>
  <r>
    <x v="10"/>
    <s v="AIREMISSION"/>
    <s v="CO2"/>
    <s v="MLN_TONNE"/>
    <s v="A"/>
    <n v="2014"/>
    <n v="62.27"/>
    <m/>
    <n v="58"/>
    <n v="33.515999999999998"/>
    <n v="159405279"/>
    <x v="5"/>
  </r>
  <r>
    <x v="10"/>
    <s v="AIREMISSION"/>
    <s v="CO2"/>
    <s v="TONNE_CAP"/>
    <s v="A"/>
    <n v="2014"/>
    <n v="0.39"/>
    <m/>
    <n v="58"/>
    <n v="33.515999999999998"/>
    <n v="159405279"/>
    <x v="5"/>
  </r>
  <r>
    <x v="11"/>
    <s v="AIREMISSION"/>
    <s v="CO2"/>
    <s v="MLN_TONNE"/>
    <s v="A"/>
    <n v="1971"/>
    <n v="63.84"/>
    <m/>
    <n v="15"/>
    <n v="53.36"/>
    <n v="8536395"/>
    <x v="1"/>
  </r>
  <r>
    <x v="11"/>
    <s v="AIREMISSION"/>
    <s v="CO2"/>
    <s v="TONNE_CAP"/>
    <s v="A"/>
    <n v="1971"/>
    <n v="7.48"/>
    <m/>
    <n v="15"/>
    <n v="53.36"/>
    <n v="8536395"/>
    <x v="1"/>
  </r>
  <r>
    <x v="11"/>
    <s v="AIREMISSION"/>
    <s v="CO2"/>
    <s v="MLN_TONNE"/>
    <s v="A"/>
    <n v="1972"/>
    <n v="65.88"/>
    <m/>
    <n v="16"/>
    <n v="54.418999999999997"/>
    <n v="8576200"/>
    <x v="1"/>
  </r>
  <r>
    <x v="11"/>
    <s v="AIREMISSION"/>
    <s v="CO2"/>
    <s v="TONNE_CAP"/>
    <s v="A"/>
    <n v="1972"/>
    <n v="7.68"/>
    <m/>
    <n v="16"/>
    <n v="54.418999999999997"/>
    <n v="8576200"/>
    <x v="1"/>
  </r>
  <r>
    <x v="11"/>
    <s v="AIREMISSION"/>
    <s v="CO2"/>
    <s v="MLN_TONNE"/>
    <s v="A"/>
    <n v="1973"/>
    <n v="67.739999999999995"/>
    <m/>
    <n v="17"/>
    <n v="55.470999999999997"/>
    <n v="8620967"/>
    <x v="1"/>
  </r>
  <r>
    <x v="11"/>
    <s v="AIREMISSION"/>
    <s v="CO2"/>
    <s v="TONNE_CAP"/>
    <s v="A"/>
    <n v="1973"/>
    <n v="7.86"/>
    <m/>
    <n v="17"/>
    <n v="55.470999999999997"/>
    <n v="8620967"/>
    <x v="1"/>
  </r>
  <r>
    <x v="11"/>
    <s v="AIREMISSION"/>
    <s v="CO2"/>
    <s v="MLN_TONNE"/>
    <s v="A"/>
    <n v="1974"/>
    <n v="68.790000000000006"/>
    <m/>
    <n v="18"/>
    <n v="56.518999999999998"/>
    <n v="8678745"/>
    <x v="1"/>
  </r>
  <r>
    <x v="11"/>
    <s v="AIREMISSION"/>
    <s v="CO2"/>
    <s v="TONNE_CAP"/>
    <s v="A"/>
    <n v="1974"/>
    <n v="7.93"/>
    <m/>
    <n v="18"/>
    <n v="56.518999999999998"/>
    <n v="8678745"/>
    <x v="1"/>
  </r>
  <r>
    <x v="11"/>
    <s v="AIREMISSION"/>
    <s v="CO2"/>
    <s v="MLN_TONNE"/>
    <s v="A"/>
    <n v="1975"/>
    <n v="73.319999999999993"/>
    <m/>
    <n v="19"/>
    <n v="57.561999999999998"/>
    <n v="8720742"/>
    <x v="1"/>
  </r>
  <r>
    <x v="11"/>
    <s v="AIREMISSION"/>
    <s v="CO2"/>
    <s v="TONNE_CAP"/>
    <s v="A"/>
    <n v="1975"/>
    <n v="8.41"/>
    <m/>
    <n v="19"/>
    <n v="57.561999999999998"/>
    <n v="8720742"/>
    <x v="1"/>
  </r>
  <r>
    <x v="11"/>
    <s v="AIREMISSION"/>
    <s v="CO2"/>
    <s v="MLN_TONNE"/>
    <s v="A"/>
    <n v="1976"/>
    <n v="73.2"/>
    <m/>
    <n v="20"/>
    <n v="58.526000000000003"/>
    <n v="8758599"/>
    <x v="1"/>
  </r>
  <r>
    <x v="11"/>
    <s v="AIREMISSION"/>
    <s v="CO2"/>
    <s v="TONNE_CAP"/>
    <s v="A"/>
    <n v="1976"/>
    <n v="8.36"/>
    <m/>
    <n v="20"/>
    <n v="58.526000000000003"/>
    <n v="8758599"/>
    <x v="1"/>
  </r>
  <r>
    <x v="11"/>
    <s v="AIREMISSION"/>
    <s v="CO2"/>
    <s v="MLN_TONNE"/>
    <s v="A"/>
    <n v="1977"/>
    <n v="75.959999999999994"/>
    <m/>
    <n v="21"/>
    <n v="59.427999999999997"/>
    <n v="8804183"/>
    <x v="1"/>
  </r>
  <r>
    <x v="11"/>
    <s v="AIREMISSION"/>
    <s v="CO2"/>
    <s v="TONNE_CAP"/>
    <s v="A"/>
    <n v="1977"/>
    <n v="8.6300000000000008"/>
    <m/>
    <n v="21"/>
    <n v="59.427999999999997"/>
    <n v="8804183"/>
    <x v="1"/>
  </r>
  <r>
    <x v="11"/>
    <s v="AIREMISSION"/>
    <s v="CO2"/>
    <s v="MLN_TONNE"/>
    <s v="A"/>
    <n v="1978"/>
    <n v="79.03"/>
    <m/>
    <n v="22"/>
    <n v="60.326000000000001"/>
    <n v="8814032"/>
    <x v="1"/>
  </r>
  <r>
    <x v="11"/>
    <s v="AIREMISSION"/>
    <s v="CO2"/>
    <s v="TONNE_CAP"/>
    <s v="A"/>
    <n v="1978"/>
    <n v="8.9700000000000006"/>
    <m/>
    <n v="22"/>
    <n v="60.326000000000001"/>
    <n v="8814032"/>
    <x v="1"/>
  </r>
  <r>
    <x v="11"/>
    <s v="AIREMISSION"/>
    <s v="CO2"/>
    <s v="MLN_TONNE"/>
    <s v="A"/>
    <n v="1979"/>
    <n v="82.26"/>
    <m/>
    <n v="23"/>
    <n v="61.216000000000001"/>
    <n v="8825940"/>
    <x v="1"/>
  </r>
  <r>
    <x v="11"/>
    <s v="AIREMISSION"/>
    <s v="CO2"/>
    <s v="TONNE_CAP"/>
    <s v="A"/>
    <n v="1979"/>
    <n v="9.32"/>
    <m/>
    <n v="23"/>
    <n v="61.216000000000001"/>
    <n v="8825940"/>
    <x v="1"/>
  </r>
  <r>
    <x v="11"/>
    <s v="AIREMISSION"/>
    <s v="CO2"/>
    <s v="MLN_TONNE"/>
    <s v="A"/>
    <n v="1980"/>
    <n v="85.05"/>
    <m/>
    <n v="24"/>
    <n v="62.1"/>
    <n v="8861535"/>
    <x v="1"/>
  </r>
  <r>
    <x v="11"/>
    <s v="AIREMISSION"/>
    <s v="CO2"/>
    <s v="TONNE_CAP"/>
    <s v="A"/>
    <n v="1980"/>
    <n v="9.6"/>
    <m/>
    <n v="24"/>
    <n v="62.1"/>
    <n v="8861535"/>
    <x v="1"/>
  </r>
  <r>
    <x v="11"/>
    <s v="AIREMISSION"/>
    <s v="CO2"/>
    <s v="MLN_TONNE"/>
    <s v="A"/>
    <n v="1981"/>
    <n v="81.069999999999993"/>
    <m/>
    <n v="25"/>
    <n v="62.603000000000002"/>
    <n v="8891117"/>
    <x v="1"/>
  </r>
  <r>
    <x v="11"/>
    <s v="AIREMISSION"/>
    <s v="CO2"/>
    <s v="TONNE_CAP"/>
    <s v="A"/>
    <n v="1981"/>
    <n v="9.1199999999999992"/>
    <m/>
    <n v="25"/>
    <n v="62.603000000000002"/>
    <n v="8891117"/>
    <x v="1"/>
  </r>
  <r>
    <x v="11"/>
    <s v="AIREMISSION"/>
    <s v="CO2"/>
    <s v="MLN_TONNE"/>
    <s v="A"/>
    <n v="1982"/>
    <n v="82.72"/>
    <m/>
    <n v="26"/>
    <n v="63.103999999999999"/>
    <n v="8917457"/>
    <x v="1"/>
  </r>
  <r>
    <x v="11"/>
    <s v="AIREMISSION"/>
    <s v="CO2"/>
    <s v="TONNE_CAP"/>
    <s v="A"/>
    <n v="1982"/>
    <n v="9.2799999999999994"/>
    <m/>
    <n v="26"/>
    <n v="63.103999999999999"/>
    <n v="8917457"/>
    <x v="1"/>
  </r>
  <r>
    <x v="11"/>
    <s v="AIREMISSION"/>
    <s v="CO2"/>
    <s v="MLN_TONNE"/>
    <s v="A"/>
    <n v="1983"/>
    <n v="81.3"/>
    <m/>
    <n v="27"/>
    <n v="63.603000000000002"/>
    <n v="8939738"/>
    <x v="1"/>
  </r>
  <r>
    <x v="11"/>
    <s v="AIREMISSION"/>
    <s v="CO2"/>
    <s v="TONNE_CAP"/>
    <s v="A"/>
    <n v="1983"/>
    <n v="9.09"/>
    <m/>
    <n v="27"/>
    <n v="63.603000000000002"/>
    <n v="8939738"/>
    <x v="1"/>
  </r>
  <r>
    <x v="11"/>
    <s v="AIREMISSION"/>
    <s v="CO2"/>
    <s v="MLN_TONNE"/>
    <s v="A"/>
    <n v="1984"/>
    <n v="79.400000000000006"/>
    <m/>
    <n v="28"/>
    <n v="64.099000000000004"/>
    <n v="8960679"/>
    <x v="1"/>
  </r>
  <r>
    <x v="11"/>
    <s v="AIREMISSION"/>
    <s v="CO2"/>
    <s v="TONNE_CAP"/>
    <s v="A"/>
    <n v="1984"/>
    <n v="8.86"/>
    <m/>
    <n v="28"/>
    <n v="64.099000000000004"/>
    <n v="8960679"/>
    <x v="1"/>
  </r>
  <r>
    <x v="11"/>
    <s v="AIREMISSION"/>
    <s v="CO2"/>
    <s v="MLN_TONNE"/>
    <s v="A"/>
    <n v="1985"/>
    <n v="82.23"/>
    <m/>
    <n v="29"/>
    <n v="64.59"/>
    <n v="8960547"/>
    <x v="1"/>
  </r>
  <r>
    <x v="11"/>
    <s v="AIREMISSION"/>
    <s v="CO2"/>
    <s v="TONNE_CAP"/>
    <s v="A"/>
    <n v="1985"/>
    <n v="9.18"/>
    <m/>
    <n v="29"/>
    <n v="64.59"/>
    <n v="8960547"/>
    <x v="1"/>
  </r>
  <r>
    <x v="11"/>
    <s v="AIREMISSION"/>
    <s v="CO2"/>
    <s v="MLN_TONNE"/>
    <s v="A"/>
    <n v="1986"/>
    <n v="83.19"/>
    <m/>
    <n v="30"/>
    <n v="64.998999999999995"/>
    <n v="8958171"/>
    <x v="1"/>
  </r>
  <r>
    <x v="11"/>
    <s v="AIREMISSION"/>
    <s v="CO2"/>
    <s v="TONNE_CAP"/>
    <s v="A"/>
    <n v="1986"/>
    <n v="9.2899999999999991"/>
    <m/>
    <n v="30"/>
    <n v="64.998999999999995"/>
    <n v="8958171"/>
    <x v="1"/>
  </r>
  <r>
    <x v="11"/>
    <s v="AIREMISSION"/>
    <s v="CO2"/>
    <s v="MLN_TONNE"/>
    <s v="A"/>
    <n v="1987"/>
    <n v="84.25"/>
    <m/>
    <n v="31"/>
    <n v="65.346000000000004"/>
    <n v="8971359"/>
    <x v="1"/>
  </r>
  <r>
    <x v="11"/>
    <s v="AIREMISSION"/>
    <s v="CO2"/>
    <s v="TONNE_CAP"/>
    <s v="A"/>
    <n v="1987"/>
    <n v="9.39"/>
    <m/>
    <n v="31"/>
    <n v="65.346000000000004"/>
    <n v="8971359"/>
    <x v="1"/>
  </r>
  <r>
    <x v="11"/>
    <s v="AIREMISSION"/>
    <s v="CO2"/>
    <s v="MLN_TONNE"/>
    <s v="A"/>
    <n v="1988"/>
    <n v="83.18"/>
    <m/>
    <n v="32"/>
    <n v="65.691999999999993"/>
    <n v="8981446"/>
    <x v="1"/>
  </r>
  <r>
    <x v="11"/>
    <s v="AIREMISSION"/>
    <s v="CO2"/>
    <s v="TONNE_CAP"/>
    <s v="A"/>
    <n v="1988"/>
    <n v="9.26"/>
    <m/>
    <n v="32"/>
    <n v="65.691999999999993"/>
    <n v="8981446"/>
    <x v="1"/>
  </r>
  <r>
    <x v="11"/>
    <s v="AIREMISSION"/>
    <s v="CO2"/>
    <s v="MLN_TONNE"/>
    <s v="A"/>
    <n v="1989"/>
    <n v="82.58"/>
    <m/>
    <n v="33"/>
    <n v="66.034999999999997"/>
    <n v="8876972"/>
    <x v="1"/>
  </r>
  <r>
    <x v="11"/>
    <s v="AIREMISSION"/>
    <s v="CO2"/>
    <s v="TONNE_CAP"/>
    <s v="A"/>
    <n v="1989"/>
    <n v="9.3000000000000007"/>
    <m/>
    <n v="33"/>
    <n v="66.034999999999997"/>
    <n v="8876972"/>
    <x v="1"/>
  </r>
  <r>
    <x v="11"/>
    <s v="AIREMISSION"/>
    <s v="CO2"/>
    <s v="MLN_TONNE"/>
    <s v="A"/>
    <n v="1990"/>
    <n v="74.569999999999993"/>
    <m/>
    <n v="34"/>
    <n v="66.376999999999995"/>
    <n v="8718289"/>
    <x v="1"/>
  </r>
  <r>
    <x v="11"/>
    <s v="AIREMISSION"/>
    <s v="CO2"/>
    <s v="TONNE_CAP"/>
    <s v="A"/>
    <n v="1990"/>
    <n v="8.5500000000000007"/>
    <m/>
    <n v="34"/>
    <n v="66.376999999999995"/>
    <n v="8718289"/>
    <x v="1"/>
  </r>
  <r>
    <x v="11"/>
    <s v="AIREMISSION"/>
    <s v="CO2"/>
    <s v="MLN_TONNE"/>
    <s v="A"/>
    <n v="1991"/>
    <n v="56.61"/>
    <m/>
    <n v="35"/>
    <n v="66.716999999999999"/>
    <n v="8632367"/>
    <x v="1"/>
  </r>
  <r>
    <x v="11"/>
    <s v="AIREMISSION"/>
    <s v="CO2"/>
    <s v="TONNE_CAP"/>
    <s v="A"/>
    <n v="1991"/>
    <n v="6.56"/>
    <m/>
    <n v="35"/>
    <n v="66.716999999999999"/>
    <n v="8632367"/>
    <x v="1"/>
  </r>
  <r>
    <x v="11"/>
    <s v="AIREMISSION"/>
    <s v="CO2"/>
    <s v="MLN_TONNE"/>
    <s v="A"/>
    <n v="1992"/>
    <n v="54.11"/>
    <m/>
    <n v="36"/>
    <n v="67.055999999999997"/>
    <n v="8540164"/>
    <x v="1"/>
  </r>
  <r>
    <x v="11"/>
    <s v="AIREMISSION"/>
    <s v="CO2"/>
    <s v="TONNE_CAP"/>
    <s v="A"/>
    <n v="1992"/>
    <n v="6.34"/>
    <m/>
    <n v="36"/>
    <n v="67.055999999999997"/>
    <n v="8540164"/>
    <x v="1"/>
  </r>
  <r>
    <x v="11"/>
    <s v="AIREMISSION"/>
    <s v="CO2"/>
    <s v="MLN_TONNE"/>
    <s v="A"/>
    <n v="1993"/>
    <n v="54.51"/>
    <m/>
    <n v="37"/>
    <n v="67.33"/>
    <n v="8472313"/>
    <x v="1"/>
  </r>
  <r>
    <x v="11"/>
    <s v="AIREMISSION"/>
    <s v="CO2"/>
    <s v="TONNE_CAP"/>
    <s v="A"/>
    <n v="1993"/>
    <n v="6.43"/>
    <m/>
    <n v="37"/>
    <n v="67.33"/>
    <n v="8472313"/>
    <x v="1"/>
  </r>
  <r>
    <x v="11"/>
    <s v="AIREMISSION"/>
    <s v="CO2"/>
    <s v="MLN_TONNE"/>
    <s v="A"/>
    <n v="1994"/>
    <n v="52.09"/>
    <m/>
    <n v="38"/>
    <n v="67.557000000000002"/>
    <n v="8443591"/>
    <x v="1"/>
  </r>
  <r>
    <x v="11"/>
    <s v="AIREMISSION"/>
    <s v="CO2"/>
    <s v="TONNE_CAP"/>
    <s v="A"/>
    <n v="1994"/>
    <n v="6.17"/>
    <m/>
    <n v="38"/>
    <n v="67.557000000000002"/>
    <n v="8443591"/>
    <x v="1"/>
  </r>
  <r>
    <x v="11"/>
    <s v="AIREMISSION"/>
    <s v="CO2"/>
    <s v="MLN_TONNE"/>
    <s v="A"/>
    <n v="1995"/>
    <n v="52.74"/>
    <m/>
    <n v="39"/>
    <n v="67.781999999999996"/>
    <n v="8406067"/>
    <x v="1"/>
  </r>
  <r>
    <x v="11"/>
    <s v="AIREMISSION"/>
    <s v="CO2"/>
    <s v="TONNE_CAP"/>
    <s v="A"/>
    <n v="1995"/>
    <n v="6.27"/>
    <m/>
    <n v="39"/>
    <n v="67.781999999999996"/>
    <n v="8406067"/>
    <x v="1"/>
  </r>
  <r>
    <x v="11"/>
    <s v="AIREMISSION"/>
    <s v="CO2"/>
    <s v="MLN_TONNE"/>
    <s v="A"/>
    <n v="1996"/>
    <n v="53.18"/>
    <m/>
    <n v="40"/>
    <n v="68.007000000000005"/>
    <n v="8362826"/>
    <x v="1"/>
  </r>
  <r>
    <x v="11"/>
    <s v="AIREMISSION"/>
    <s v="CO2"/>
    <s v="TONNE_CAP"/>
    <s v="A"/>
    <n v="1996"/>
    <n v="6.36"/>
    <m/>
    <n v="40"/>
    <n v="68.007000000000005"/>
    <n v="8362826"/>
    <x v="1"/>
  </r>
  <r>
    <x v="11"/>
    <s v="AIREMISSION"/>
    <s v="CO2"/>
    <s v="MLN_TONNE"/>
    <s v="A"/>
    <n v="1997"/>
    <n v="51.3"/>
    <m/>
    <n v="41"/>
    <n v="68.230999999999995"/>
    <n v="8312068"/>
    <x v="1"/>
  </r>
  <r>
    <x v="11"/>
    <s v="AIREMISSION"/>
    <s v="CO2"/>
    <s v="TONNE_CAP"/>
    <s v="A"/>
    <n v="1997"/>
    <n v="6.17"/>
    <m/>
    <n v="41"/>
    <n v="68.230999999999995"/>
    <n v="8312068"/>
    <x v="1"/>
  </r>
  <r>
    <x v="11"/>
    <s v="AIREMISSION"/>
    <s v="CO2"/>
    <s v="MLN_TONNE"/>
    <s v="A"/>
    <n v="1998"/>
    <n v="49.02"/>
    <m/>
    <n v="42"/>
    <n v="68.453999999999994"/>
    <n v="8256786"/>
    <x v="1"/>
  </r>
  <r>
    <x v="11"/>
    <s v="AIREMISSION"/>
    <s v="CO2"/>
    <s v="TONNE_CAP"/>
    <s v="A"/>
    <n v="1998"/>
    <n v="5.94"/>
    <m/>
    <n v="42"/>
    <n v="68.453999999999994"/>
    <n v="8256786"/>
    <x v="1"/>
  </r>
  <r>
    <x v="11"/>
    <s v="AIREMISSION"/>
    <s v="CO2"/>
    <s v="MLN_TONNE"/>
    <s v="A"/>
    <n v="1999"/>
    <n v="43.04"/>
    <m/>
    <n v="43"/>
    <n v="68.677000000000007"/>
    <n v="8210624"/>
    <x v="1"/>
  </r>
  <r>
    <x v="11"/>
    <s v="AIREMISSION"/>
    <s v="CO2"/>
    <s v="TONNE_CAP"/>
    <s v="A"/>
    <n v="1999"/>
    <n v="5.24"/>
    <m/>
    <n v="43"/>
    <n v="68.677000000000007"/>
    <n v="8210624"/>
    <x v="1"/>
  </r>
  <r>
    <x v="11"/>
    <s v="AIREMISSION"/>
    <s v="CO2"/>
    <s v="MLN_TONNE"/>
    <s v="A"/>
    <n v="2000"/>
    <n v="42.19"/>
    <m/>
    <n v="44"/>
    <n v="68.899000000000001"/>
    <n v="8170172"/>
    <x v="1"/>
  </r>
  <r>
    <x v="11"/>
    <s v="AIREMISSION"/>
    <s v="CO2"/>
    <s v="TONNE_CAP"/>
    <s v="A"/>
    <n v="2000"/>
    <n v="5.16"/>
    <m/>
    <n v="44"/>
    <n v="68.899000000000001"/>
    <n v="8170172"/>
    <x v="1"/>
  </r>
  <r>
    <x v="11"/>
    <s v="AIREMISSION"/>
    <s v="CO2"/>
    <s v="MLN_TONNE"/>
    <s v="A"/>
    <n v="2001"/>
    <n v="45.03"/>
    <m/>
    <n v="45"/>
    <n v="69.165999999999997"/>
    <n v="8009142"/>
    <x v="1"/>
  </r>
  <r>
    <x v="11"/>
    <s v="AIREMISSION"/>
    <s v="CO2"/>
    <s v="TONNE_CAP"/>
    <s v="A"/>
    <n v="2001"/>
    <n v="5.61"/>
    <m/>
    <n v="45"/>
    <n v="69.165999999999997"/>
    <n v="8009142"/>
    <x v="1"/>
  </r>
  <r>
    <x v="11"/>
    <s v="AIREMISSION"/>
    <s v="CO2"/>
    <s v="MLN_TONNE"/>
    <s v="A"/>
    <n v="2002"/>
    <n v="42.49"/>
    <m/>
    <n v="46"/>
    <n v="69.524000000000001"/>
    <n v="7837161"/>
    <x v="1"/>
  </r>
  <r>
    <x v="11"/>
    <s v="AIREMISSION"/>
    <s v="CO2"/>
    <s v="TONNE_CAP"/>
    <s v="A"/>
    <n v="2002"/>
    <n v="5.4"/>
    <m/>
    <n v="46"/>
    <n v="69.524000000000001"/>
    <n v="7837161"/>
    <x v="1"/>
  </r>
  <r>
    <x v="11"/>
    <s v="AIREMISSION"/>
    <s v="CO2"/>
    <s v="MLN_TONNE"/>
    <s v="A"/>
    <n v="2003"/>
    <n v="46.73"/>
    <m/>
    <n v="47"/>
    <n v="69.879000000000005"/>
    <n v="7775327"/>
    <x v="1"/>
  </r>
  <r>
    <x v="11"/>
    <s v="AIREMISSION"/>
    <s v="CO2"/>
    <s v="TONNE_CAP"/>
    <s v="A"/>
    <n v="2003"/>
    <n v="5.97"/>
    <m/>
    <n v="47"/>
    <n v="69.879000000000005"/>
    <n v="7775327"/>
    <x v="1"/>
  </r>
  <r>
    <x v="11"/>
    <s v="AIREMISSION"/>
    <s v="CO2"/>
    <s v="MLN_TONNE"/>
    <s v="A"/>
    <n v="2004"/>
    <n v="45.8"/>
    <m/>
    <n v="48"/>
    <n v="70.233000000000004"/>
    <n v="7716860"/>
    <x v="1"/>
  </r>
  <r>
    <x v="11"/>
    <s v="AIREMISSION"/>
    <s v="CO2"/>
    <s v="TONNE_CAP"/>
    <s v="A"/>
    <n v="2004"/>
    <n v="5.89"/>
    <m/>
    <n v="48"/>
    <n v="70.233000000000004"/>
    <n v="7716860"/>
    <x v="1"/>
  </r>
  <r>
    <x v="11"/>
    <s v="AIREMISSION"/>
    <s v="CO2"/>
    <s v="MLN_TONNE"/>
    <s v="A"/>
    <n v="2005"/>
    <n v="46.5"/>
    <m/>
    <n v="49"/>
    <n v="70.584000000000003"/>
    <n v="7658972"/>
    <x v="1"/>
  </r>
  <r>
    <x v="11"/>
    <s v="AIREMISSION"/>
    <s v="CO2"/>
    <s v="TONNE_CAP"/>
    <s v="A"/>
    <n v="2005"/>
    <n v="6.01"/>
    <m/>
    <n v="49"/>
    <n v="70.584000000000003"/>
    <n v="7658972"/>
    <x v="1"/>
  </r>
  <r>
    <x v="11"/>
    <s v="AIREMISSION"/>
    <s v="CO2"/>
    <s v="MLN_TONNE"/>
    <s v="A"/>
    <n v="2006"/>
    <n v="47.65"/>
    <m/>
    <n v="50"/>
    <n v="70.932000000000002"/>
    <n v="7601022"/>
    <x v="1"/>
  </r>
  <r>
    <x v="11"/>
    <s v="AIREMISSION"/>
    <s v="CO2"/>
    <s v="TONNE_CAP"/>
    <s v="A"/>
    <n v="2006"/>
    <n v="6.19"/>
    <m/>
    <n v="50"/>
    <n v="70.932000000000002"/>
    <n v="7601022"/>
    <x v="1"/>
  </r>
  <r>
    <x v="11"/>
    <s v="AIREMISSION"/>
    <s v="CO2"/>
    <s v="MLN_TONNE"/>
    <s v="A"/>
    <n v="2007"/>
    <n v="50.99"/>
    <m/>
    <n v="51"/>
    <n v="71.278000000000006"/>
    <n v="7545338"/>
    <x v="1"/>
  </r>
  <r>
    <x v="11"/>
    <s v="AIREMISSION"/>
    <s v="CO2"/>
    <s v="TONNE_CAP"/>
    <s v="A"/>
    <n v="2007"/>
    <n v="6.76"/>
    <m/>
    <n v="51"/>
    <n v="71.278000000000006"/>
    <n v="7545338"/>
    <x v="1"/>
  </r>
  <r>
    <x v="11"/>
    <s v="AIREMISSION"/>
    <s v="CO2"/>
    <s v="MLN_TONNE"/>
    <s v="A"/>
    <n v="2008"/>
    <n v="48.53"/>
    <m/>
    <n v="52"/>
    <n v="71.622"/>
    <n v="7492561"/>
    <x v="1"/>
  </r>
  <r>
    <x v="11"/>
    <s v="AIREMISSION"/>
    <s v="CO2"/>
    <s v="TONNE_CAP"/>
    <s v="A"/>
    <n v="2008"/>
    <n v="6.48"/>
    <m/>
    <n v="52"/>
    <n v="71.622"/>
    <n v="7492561"/>
    <x v="1"/>
  </r>
  <r>
    <x v="11"/>
    <s v="AIREMISSION"/>
    <s v="CO2"/>
    <s v="MLN_TONNE"/>
    <s v="A"/>
    <n v="2009"/>
    <n v="42.4"/>
    <m/>
    <n v="53"/>
    <n v="71.962999999999994"/>
    <n v="7444443"/>
    <x v="1"/>
  </r>
  <r>
    <x v="11"/>
    <s v="AIREMISSION"/>
    <s v="CO2"/>
    <s v="TONNE_CAP"/>
    <s v="A"/>
    <n v="2009"/>
    <n v="5.7"/>
    <m/>
    <n v="53"/>
    <n v="71.962999999999994"/>
    <n v="7444443"/>
    <x v="1"/>
  </r>
  <r>
    <x v="11"/>
    <s v="AIREMISSION"/>
    <s v="CO2"/>
    <s v="MLN_TONNE"/>
    <s v="A"/>
    <n v="2010"/>
    <n v="44.4"/>
    <m/>
    <n v="54"/>
    <n v="72.302000000000007"/>
    <n v="7395599"/>
    <x v="1"/>
  </r>
  <r>
    <x v="11"/>
    <s v="AIREMISSION"/>
    <s v="CO2"/>
    <s v="TONNE_CAP"/>
    <s v="A"/>
    <n v="2010"/>
    <n v="6"/>
    <m/>
    <n v="54"/>
    <n v="72.302000000000007"/>
    <n v="7395599"/>
    <x v="1"/>
  </r>
  <r>
    <x v="11"/>
    <s v="AIREMISSION"/>
    <s v="CO2"/>
    <s v="MLN_TONNE"/>
    <s v="A"/>
    <n v="2011"/>
    <n v="49.21"/>
    <m/>
    <n v="55"/>
    <n v="72.638000000000005"/>
    <n v="7348328"/>
    <x v="1"/>
  </r>
  <r>
    <x v="11"/>
    <s v="AIREMISSION"/>
    <s v="CO2"/>
    <s v="TONNE_CAP"/>
    <s v="A"/>
    <n v="2011"/>
    <n v="6.7"/>
    <m/>
    <n v="55"/>
    <n v="72.638000000000005"/>
    <n v="7348328"/>
    <x v="1"/>
  </r>
  <r>
    <x v="11"/>
    <s v="AIREMISSION"/>
    <s v="CO2"/>
    <s v="MLN_TONNE"/>
    <s v="A"/>
    <n v="2012"/>
    <n v="44.45"/>
    <m/>
    <n v="56"/>
    <n v="72.971000000000004"/>
    <n v="7305888"/>
    <x v="1"/>
  </r>
  <r>
    <x v="11"/>
    <s v="AIREMISSION"/>
    <s v="CO2"/>
    <s v="TONNE_CAP"/>
    <s v="A"/>
    <n v="2012"/>
    <n v="6.08"/>
    <m/>
    <n v="56"/>
    <n v="72.971000000000004"/>
    <n v="7305888"/>
    <x v="1"/>
  </r>
  <r>
    <x v="11"/>
    <s v="AIREMISSION"/>
    <s v="CO2"/>
    <s v="MLN_TONNE"/>
    <s v="A"/>
    <n v="2013"/>
    <n v="39.340000000000003"/>
    <m/>
    <n v="57"/>
    <n v="73.3"/>
    <n v="7265115"/>
    <x v="1"/>
  </r>
  <r>
    <x v="11"/>
    <s v="AIREMISSION"/>
    <s v="CO2"/>
    <s v="TONNE_CAP"/>
    <s v="A"/>
    <n v="2013"/>
    <n v="5.42"/>
    <m/>
    <n v="57"/>
    <n v="73.3"/>
    <n v="7265115"/>
    <x v="1"/>
  </r>
  <r>
    <x v="11"/>
    <s v="AIREMISSION"/>
    <s v="CO2"/>
    <s v="MLN_TONNE"/>
    <s v="A"/>
    <n v="2014"/>
    <n v="42.13"/>
    <m/>
    <n v="58"/>
    <n v="73.626000000000005"/>
    <n v="7223938"/>
    <x v="1"/>
  </r>
  <r>
    <x v="11"/>
    <s v="AIREMISSION"/>
    <s v="CO2"/>
    <s v="TONNE_CAP"/>
    <s v="A"/>
    <n v="2014"/>
    <n v="5.83"/>
    <m/>
    <n v="58"/>
    <n v="73.626000000000005"/>
    <n v="7223938"/>
    <x v="1"/>
  </r>
  <r>
    <x v="12"/>
    <s v="AIREMISSION"/>
    <s v="CO2"/>
    <s v="MLN_TONNE"/>
    <s v="A"/>
    <n v="1971"/>
    <n v="2.89"/>
    <m/>
    <n v="15"/>
    <n v="84.021000000000001"/>
    <n v="220312"/>
    <x v="2"/>
  </r>
  <r>
    <x v="12"/>
    <s v="AIREMISSION"/>
    <s v="CO2"/>
    <s v="TONNE_CAP"/>
    <s v="A"/>
    <n v="1971"/>
    <n v="13.09"/>
    <m/>
    <n v="15"/>
    <n v="84.021000000000001"/>
    <n v="220312"/>
    <x v="2"/>
  </r>
  <r>
    <x v="12"/>
    <s v="AIREMISSION"/>
    <s v="CO2"/>
    <s v="MLN_TONNE"/>
    <s v="A"/>
    <n v="1972"/>
    <n v="3.3"/>
    <m/>
    <n v="16"/>
    <n v="84.265000000000001"/>
    <n v="229155"/>
    <x v="2"/>
  </r>
  <r>
    <x v="12"/>
    <s v="AIREMISSION"/>
    <s v="CO2"/>
    <s v="TONNE_CAP"/>
    <s v="A"/>
    <n v="1972"/>
    <n v="14.35"/>
    <m/>
    <n v="16"/>
    <n v="84.265000000000001"/>
    <n v="229155"/>
    <x v="2"/>
  </r>
  <r>
    <x v="12"/>
    <s v="AIREMISSION"/>
    <s v="CO2"/>
    <s v="MLN_TONNE"/>
    <s v="A"/>
    <n v="1973"/>
    <n v="4.2699999999999996"/>
    <m/>
    <n v="17"/>
    <n v="84.504000000000005"/>
    <n v="239527"/>
    <x v="2"/>
  </r>
  <r>
    <x v="12"/>
    <s v="AIREMISSION"/>
    <s v="CO2"/>
    <s v="TONNE_CAP"/>
    <s v="A"/>
    <n v="1973"/>
    <n v="17.78"/>
    <m/>
    <n v="17"/>
    <n v="84.504000000000005"/>
    <n v="239527"/>
    <x v="2"/>
  </r>
  <r>
    <x v="12"/>
    <s v="AIREMISSION"/>
    <s v="CO2"/>
    <s v="MLN_TONNE"/>
    <s v="A"/>
    <n v="1974"/>
    <n v="5.05"/>
    <m/>
    <n v="18"/>
    <n v="84.741"/>
    <n v="251911"/>
    <x v="2"/>
  </r>
  <r>
    <x v="12"/>
    <s v="AIREMISSION"/>
    <s v="CO2"/>
    <s v="TONNE_CAP"/>
    <s v="A"/>
    <n v="1974"/>
    <n v="20.03"/>
    <m/>
    <n v="18"/>
    <n v="84.741"/>
    <n v="251911"/>
    <x v="2"/>
  </r>
  <r>
    <x v="12"/>
    <s v="AIREMISSION"/>
    <s v="CO2"/>
    <s v="MLN_TONNE"/>
    <s v="A"/>
    <n v="1975"/>
    <n v="5.23"/>
    <m/>
    <n v="19"/>
    <n v="84.974999999999994"/>
    <n v="266543"/>
    <x v="2"/>
  </r>
  <r>
    <x v="12"/>
    <s v="AIREMISSION"/>
    <s v="CO2"/>
    <s v="TONNE_CAP"/>
    <s v="A"/>
    <n v="1975"/>
    <n v="19.579999999999998"/>
    <m/>
    <n v="19"/>
    <n v="84.974999999999994"/>
    <n v="266543"/>
    <x v="2"/>
  </r>
  <r>
    <x v="12"/>
    <s v="AIREMISSION"/>
    <s v="CO2"/>
    <s v="MLN_TONNE"/>
    <s v="A"/>
    <n v="1976"/>
    <n v="5.68"/>
    <m/>
    <n v="20"/>
    <n v="85.206000000000003"/>
    <n v="283752"/>
    <x v="2"/>
  </r>
  <r>
    <x v="12"/>
    <s v="AIREMISSION"/>
    <s v="CO2"/>
    <s v="TONNE_CAP"/>
    <s v="A"/>
    <n v="1976"/>
    <n v="20.010000000000002"/>
    <m/>
    <n v="20"/>
    <n v="85.206000000000003"/>
    <n v="283752"/>
    <x v="2"/>
  </r>
  <r>
    <x v="12"/>
    <s v="AIREMISSION"/>
    <s v="CO2"/>
    <s v="MLN_TONNE"/>
    <s v="A"/>
    <n v="1977"/>
    <n v="6.3"/>
    <m/>
    <n v="21"/>
    <n v="85.433999999999997"/>
    <n v="303175"/>
    <x v="2"/>
  </r>
  <r>
    <x v="12"/>
    <s v="AIREMISSION"/>
    <s v="CO2"/>
    <s v="TONNE_CAP"/>
    <s v="A"/>
    <n v="1977"/>
    <n v="20.78"/>
    <m/>
    <n v="21"/>
    <n v="85.433999999999997"/>
    <n v="303175"/>
    <x v="2"/>
  </r>
  <r>
    <x v="12"/>
    <s v="AIREMISSION"/>
    <s v="CO2"/>
    <s v="MLN_TONNE"/>
    <s v="A"/>
    <n v="1978"/>
    <n v="6.68"/>
    <m/>
    <n v="22"/>
    <n v="85.659000000000006"/>
    <n v="323473"/>
    <x v="2"/>
  </r>
  <r>
    <x v="12"/>
    <s v="AIREMISSION"/>
    <s v="CO2"/>
    <s v="TONNE_CAP"/>
    <s v="A"/>
    <n v="1978"/>
    <n v="20.6"/>
    <m/>
    <n v="22"/>
    <n v="85.659000000000006"/>
    <n v="323473"/>
    <x v="2"/>
  </r>
  <r>
    <x v="12"/>
    <s v="AIREMISSION"/>
    <s v="CO2"/>
    <s v="MLN_TONNE"/>
    <s v="A"/>
    <n v="1979"/>
    <n v="7.14"/>
    <m/>
    <n v="23"/>
    <n v="85.882000000000005"/>
    <n v="342798"/>
    <x v="2"/>
  </r>
  <r>
    <x v="12"/>
    <s v="AIREMISSION"/>
    <s v="CO2"/>
    <s v="TONNE_CAP"/>
    <s v="A"/>
    <n v="1979"/>
    <n v="20.8"/>
    <m/>
    <n v="23"/>
    <n v="85.882000000000005"/>
    <n v="342798"/>
    <x v="2"/>
  </r>
  <r>
    <x v="12"/>
    <s v="AIREMISSION"/>
    <s v="CO2"/>
    <s v="MLN_TONNE"/>
    <s v="A"/>
    <n v="1980"/>
    <n v="7.24"/>
    <m/>
    <n v="24"/>
    <n v="86.100999999999999"/>
    <n v="359888"/>
    <x v="2"/>
  </r>
  <r>
    <x v="12"/>
    <s v="AIREMISSION"/>
    <s v="CO2"/>
    <s v="TONNE_CAP"/>
    <s v="A"/>
    <n v="1980"/>
    <n v="20.100000000000001"/>
    <m/>
    <n v="24"/>
    <n v="86.100999999999999"/>
    <n v="359888"/>
    <x v="2"/>
  </r>
  <r>
    <x v="12"/>
    <s v="AIREMISSION"/>
    <s v="CO2"/>
    <s v="MLN_TONNE"/>
    <s v="A"/>
    <n v="1981"/>
    <n v="7.76"/>
    <m/>
    <n v="25"/>
    <n v="86.316999999999993"/>
    <n v="374120"/>
    <x v="2"/>
  </r>
  <r>
    <x v="12"/>
    <s v="AIREMISSION"/>
    <s v="CO2"/>
    <s v="TONNE_CAP"/>
    <s v="A"/>
    <n v="1981"/>
    <n v="20.75"/>
    <m/>
    <n v="25"/>
    <n v="86.316999999999993"/>
    <n v="374120"/>
    <x v="2"/>
  </r>
  <r>
    <x v="12"/>
    <s v="AIREMISSION"/>
    <s v="CO2"/>
    <s v="MLN_TONNE"/>
    <s v="A"/>
    <n v="1982"/>
    <n v="8.14"/>
    <m/>
    <n v="26"/>
    <n v="86.531000000000006"/>
    <n v="385950"/>
    <x v="2"/>
  </r>
  <r>
    <x v="12"/>
    <s v="AIREMISSION"/>
    <s v="CO2"/>
    <s v="TONNE_CAP"/>
    <s v="A"/>
    <n v="1982"/>
    <n v="21.08"/>
    <m/>
    <n v="26"/>
    <n v="86.531000000000006"/>
    <n v="385950"/>
    <x v="2"/>
  </r>
  <r>
    <x v="12"/>
    <s v="AIREMISSION"/>
    <s v="CO2"/>
    <s v="MLN_TONNE"/>
    <s v="A"/>
    <n v="1983"/>
    <n v="8.4600000000000009"/>
    <m/>
    <n v="27"/>
    <n v="86.742000000000004"/>
    <n v="396454"/>
    <x v="2"/>
  </r>
  <r>
    <x v="12"/>
    <s v="AIREMISSION"/>
    <s v="CO2"/>
    <s v="TONNE_CAP"/>
    <s v="A"/>
    <n v="1983"/>
    <n v="21.38"/>
    <m/>
    <n v="27"/>
    <n v="86.742000000000004"/>
    <n v="396454"/>
    <x v="2"/>
  </r>
  <r>
    <x v="12"/>
    <s v="AIREMISSION"/>
    <s v="CO2"/>
    <s v="MLN_TONNE"/>
    <s v="A"/>
    <n v="1984"/>
    <n v="8.66"/>
    <m/>
    <n v="28"/>
    <n v="86.95"/>
    <n v="407227"/>
    <x v="2"/>
  </r>
  <r>
    <x v="12"/>
    <s v="AIREMISSION"/>
    <s v="CO2"/>
    <s v="TONNE_CAP"/>
    <s v="A"/>
    <n v="1984"/>
    <n v="21.28"/>
    <m/>
    <n v="28"/>
    <n v="86.95"/>
    <n v="407227"/>
    <x v="2"/>
  </r>
  <r>
    <x v="12"/>
    <s v="AIREMISSION"/>
    <s v="CO2"/>
    <s v="MLN_TONNE"/>
    <s v="A"/>
    <n v="1985"/>
    <n v="9.1"/>
    <m/>
    <n v="29"/>
    <n v="87.155000000000001"/>
    <n v="419430"/>
    <x v="2"/>
  </r>
  <r>
    <x v="12"/>
    <s v="AIREMISSION"/>
    <s v="CO2"/>
    <s v="TONNE_CAP"/>
    <s v="A"/>
    <n v="1985"/>
    <n v="21.71"/>
    <m/>
    <n v="29"/>
    <n v="87.155000000000001"/>
    <n v="419430"/>
    <x v="2"/>
  </r>
  <r>
    <x v="12"/>
    <s v="AIREMISSION"/>
    <s v="CO2"/>
    <s v="MLN_TONNE"/>
    <s v="A"/>
    <n v="1986"/>
    <n v="9.77"/>
    <m/>
    <n v="30"/>
    <n v="87.356999999999999"/>
    <n v="433482"/>
    <x v="2"/>
  </r>
  <r>
    <x v="12"/>
    <s v="AIREMISSION"/>
    <s v="CO2"/>
    <s v="TONNE_CAP"/>
    <s v="A"/>
    <n v="1986"/>
    <n v="22.57"/>
    <m/>
    <n v="30"/>
    <n v="87.356999999999999"/>
    <n v="433482"/>
    <x v="2"/>
  </r>
  <r>
    <x v="12"/>
    <s v="AIREMISSION"/>
    <s v="CO2"/>
    <s v="MLN_TONNE"/>
    <s v="A"/>
    <n v="1987"/>
    <n v="9.6199999999999992"/>
    <m/>
    <n v="31"/>
    <n v="87.557000000000002"/>
    <n v="448973"/>
    <x v="2"/>
  </r>
  <r>
    <x v="12"/>
    <s v="AIREMISSION"/>
    <s v="CO2"/>
    <s v="TONNE_CAP"/>
    <s v="A"/>
    <n v="1987"/>
    <n v="21.42"/>
    <m/>
    <n v="31"/>
    <n v="87.557000000000002"/>
    <n v="448973"/>
    <x v="2"/>
  </r>
  <r>
    <x v="12"/>
    <s v="AIREMISSION"/>
    <s v="CO2"/>
    <s v="MLN_TONNE"/>
    <s v="A"/>
    <n v="1988"/>
    <n v="10.119999999999999"/>
    <m/>
    <n v="32"/>
    <n v="87.754000000000005"/>
    <n v="465202"/>
    <x v="2"/>
  </r>
  <r>
    <x v="12"/>
    <s v="AIREMISSION"/>
    <s v="CO2"/>
    <s v="TONNE_CAP"/>
    <s v="A"/>
    <n v="1988"/>
    <n v="21.77"/>
    <m/>
    <n v="32"/>
    <n v="87.754000000000005"/>
    <n v="465202"/>
    <x v="2"/>
  </r>
  <r>
    <x v="12"/>
    <s v="AIREMISSION"/>
    <s v="CO2"/>
    <s v="MLN_TONNE"/>
    <s v="A"/>
    <n v="1989"/>
    <n v="10.26"/>
    <m/>
    <n v="33"/>
    <n v="87.948999999999998"/>
    <n v="481090"/>
    <x v="2"/>
  </r>
  <r>
    <x v="12"/>
    <s v="AIREMISSION"/>
    <s v="CO2"/>
    <s v="TONNE_CAP"/>
    <s v="A"/>
    <n v="1989"/>
    <n v="21.34"/>
    <m/>
    <n v="33"/>
    <n v="87.948999999999998"/>
    <n v="481090"/>
    <x v="2"/>
  </r>
  <r>
    <x v="12"/>
    <s v="AIREMISSION"/>
    <s v="CO2"/>
    <s v="MLN_TONNE"/>
    <s v="A"/>
    <n v="1990"/>
    <n v="10.68"/>
    <m/>
    <n v="34"/>
    <n v="88.14"/>
    <n v="495931"/>
    <x v="2"/>
  </r>
  <r>
    <x v="12"/>
    <s v="AIREMISSION"/>
    <s v="CO2"/>
    <s v="TONNE_CAP"/>
    <s v="A"/>
    <n v="1990"/>
    <n v="21.53"/>
    <m/>
    <n v="34"/>
    <n v="88.14"/>
    <n v="495931"/>
    <x v="2"/>
  </r>
  <r>
    <x v="12"/>
    <s v="AIREMISSION"/>
    <s v="CO2"/>
    <s v="MLN_TONNE"/>
    <s v="A"/>
    <n v="1991"/>
    <n v="10.28"/>
    <m/>
    <n v="35"/>
    <n v="88.328999999999994"/>
    <n v="509765"/>
    <x v="2"/>
  </r>
  <r>
    <x v="12"/>
    <s v="AIREMISSION"/>
    <s v="CO2"/>
    <s v="TONNE_CAP"/>
    <s v="A"/>
    <n v="1991"/>
    <n v="20.16"/>
    <m/>
    <n v="35"/>
    <n v="88.328999999999994"/>
    <n v="509765"/>
    <x v="2"/>
  </r>
  <r>
    <x v="12"/>
    <s v="AIREMISSION"/>
    <s v="CO2"/>
    <s v="MLN_TONNE"/>
    <s v="A"/>
    <n v="1992"/>
    <n v="12.18"/>
    <m/>
    <n v="36"/>
    <n v="88.397999999999996"/>
    <n v="523087"/>
    <x v="2"/>
  </r>
  <r>
    <x v="12"/>
    <s v="AIREMISSION"/>
    <s v="CO2"/>
    <s v="TONNE_CAP"/>
    <s v="A"/>
    <n v="1992"/>
    <n v="23.28"/>
    <m/>
    <n v="36"/>
    <n v="88.397999999999996"/>
    <n v="523087"/>
    <x v="2"/>
  </r>
  <r>
    <x v="12"/>
    <s v="AIREMISSION"/>
    <s v="CO2"/>
    <s v="MLN_TONNE"/>
    <s v="A"/>
    <n v="1993"/>
    <n v="12.97"/>
    <m/>
    <n v="37"/>
    <n v="88.394999999999996"/>
    <n v="536213"/>
    <x v="2"/>
  </r>
  <r>
    <x v="12"/>
    <s v="AIREMISSION"/>
    <s v="CO2"/>
    <s v="TONNE_CAP"/>
    <s v="A"/>
    <n v="1993"/>
    <n v="24.21"/>
    <m/>
    <n v="37"/>
    <n v="88.394999999999996"/>
    <n v="536213"/>
    <x v="2"/>
  </r>
  <r>
    <x v="12"/>
    <s v="AIREMISSION"/>
    <s v="CO2"/>
    <s v="MLN_TONNE"/>
    <s v="A"/>
    <n v="1994"/>
    <n v="13.28"/>
    <m/>
    <n v="38"/>
    <n v="88.391999999999996"/>
    <n v="549588"/>
    <x v="2"/>
  </r>
  <r>
    <x v="12"/>
    <s v="AIREMISSION"/>
    <s v="CO2"/>
    <s v="TONNE_CAP"/>
    <s v="A"/>
    <n v="1994"/>
    <n v="24.19"/>
    <m/>
    <n v="38"/>
    <n v="88.391999999999996"/>
    <n v="549588"/>
    <x v="2"/>
  </r>
  <r>
    <x v="12"/>
    <s v="AIREMISSION"/>
    <s v="CO2"/>
    <s v="MLN_TONNE"/>
    <s v="A"/>
    <n v="1995"/>
    <n v="13.45"/>
    <m/>
    <n v="39"/>
    <n v="88.388000000000005"/>
    <n v="563699"/>
    <x v="2"/>
  </r>
  <r>
    <x v="12"/>
    <s v="AIREMISSION"/>
    <s v="CO2"/>
    <s v="TONNE_CAP"/>
    <s v="A"/>
    <n v="1995"/>
    <n v="23.85"/>
    <m/>
    <n v="39"/>
    <n v="88.388000000000005"/>
    <n v="563699"/>
    <x v="2"/>
  </r>
  <r>
    <x v="12"/>
    <s v="AIREMISSION"/>
    <s v="CO2"/>
    <s v="MLN_TONNE"/>
    <s v="A"/>
    <n v="1996"/>
    <n v="14.09"/>
    <m/>
    <n v="40"/>
    <n v="88.385000000000005"/>
    <n v="578668"/>
    <x v="2"/>
  </r>
  <r>
    <x v="12"/>
    <s v="AIREMISSION"/>
    <s v="CO2"/>
    <s v="TONNE_CAP"/>
    <s v="A"/>
    <n v="1996"/>
    <n v="24.29"/>
    <m/>
    <n v="40"/>
    <n v="88.385000000000005"/>
    <n v="578668"/>
    <x v="2"/>
  </r>
  <r>
    <x v="12"/>
    <s v="AIREMISSION"/>
    <s v="CO2"/>
    <s v="MLN_TONNE"/>
    <s v="A"/>
    <n v="1997"/>
    <n v="14.34"/>
    <m/>
    <n v="41"/>
    <n v="88.382000000000005"/>
    <n v="594930"/>
    <x v="2"/>
  </r>
  <r>
    <x v="12"/>
    <s v="AIREMISSION"/>
    <s v="CO2"/>
    <s v="TONNE_CAP"/>
    <s v="A"/>
    <n v="1997"/>
    <n v="23.99"/>
    <m/>
    <n v="41"/>
    <n v="88.382000000000005"/>
    <n v="594930"/>
    <x v="2"/>
  </r>
  <r>
    <x v="12"/>
    <s v="AIREMISSION"/>
    <s v="CO2"/>
    <s v="MLN_TONNE"/>
    <s v="A"/>
    <n v="1998"/>
    <n v="15.42"/>
    <m/>
    <n v="42"/>
    <n v="88.379000000000005"/>
    <n v="613702"/>
    <x v="2"/>
  </r>
  <r>
    <x v="12"/>
    <s v="AIREMISSION"/>
    <s v="CO2"/>
    <s v="TONNE_CAP"/>
    <s v="A"/>
    <n v="1998"/>
    <n v="24.94"/>
    <m/>
    <n v="42"/>
    <n v="88.379000000000005"/>
    <n v="613702"/>
    <x v="2"/>
  </r>
  <r>
    <x v="12"/>
    <s v="AIREMISSION"/>
    <s v="CO2"/>
    <s v="MLN_TONNE"/>
    <s v="A"/>
    <n v="1999"/>
    <n v="15.39"/>
    <m/>
    <n v="43"/>
    <n v="88.376000000000005"/>
    <n v="636545"/>
    <x v="2"/>
  </r>
  <r>
    <x v="12"/>
    <s v="AIREMISSION"/>
    <s v="CO2"/>
    <s v="TONNE_CAP"/>
    <s v="A"/>
    <n v="1999"/>
    <n v="24.01"/>
    <m/>
    <n v="43"/>
    <n v="88.376000000000005"/>
    <n v="636545"/>
    <x v="2"/>
  </r>
  <r>
    <x v="12"/>
    <s v="AIREMISSION"/>
    <s v="CO2"/>
    <s v="MLN_TONNE"/>
    <s v="A"/>
    <n v="2000"/>
    <n v="15.84"/>
    <m/>
    <n v="44"/>
    <n v="88.372"/>
    <n v="664614"/>
    <x v="2"/>
  </r>
  <r>
    <x v="12"/>
    <s v="AIREMISSION"/>
    <s v="CO2"/>
    <s v="TONNE_CAP"/>
    <s v="A"/>
    <n v="2000"/>
    <n v="23.75"/>
    <m/>
    <n v="44"/>
    <n v="88.372"/>
    <n v="664614"/>
    <x v="2"/>
  </r>
  <r>
    <x v="12"/>
    <s v="AIREMISSION"/>
    <s v="CO2"/>
    <s v="MLN_TONNE"/>
    <s v="A"/>
    <n v="2001"/>
    <n v="16.350000000000001"/>
    <m/>
    <n v="45"/>
    <n v="88.369"/>
    <n v="697549"/>
    <x v="2"/>
  </r>
  <r>
    <x v="12"/>
    <s v="AIREMISSION"/>
    <s v="CO2"/>
    <s v="TONNE_CAP"/>
    <s v="A"/>
    <n v="2001"/>
    <n v="23.52"/>
    <m/>
    <n v="45"/>
    <n v="88.369"/>
    <n v="697549"/>
    <x v="2"/>
  </r>
  <r>
    <x v="12"/>
    <s v="AIREMISSION"/>
    <s v="CO2"/>
    <s v="MLN_TONNE"/>
    <s v="A"/>
    <n v="2002"/>
    <n v="17.190000000000001"/>
    <m/>
    <n v="46"/>
    <n v="88.37"/>
    <n v="735148"/>
    <x v="2"/>
  </r>
  <r>
    <x v="12"/>
    <s v="AIREMISSION"/>
    <s v="CO2"/>
    <s v="TONNE_CAP"/>
    <s v="A"/>
    <n v="2002"/>
    <n v="23.71"/>
    <m/>
    <n v="46"/>
    <n v="88.37"/>
    <n v="735148"/>
    <x v="2"/>
  </r>
  <r>
    <x v="12"/>
    <s v="AIREMISSION"/>
    <s v="CO2"/>
    <s v="MLN_TONNE"/>
    <s v="A"/>
    <n v="2003"/>
    <n v="17.899999999999999"/>
    <m/>
    <n v="47"/>
    <n v="88.376000000000005"/>
    <n v="778711"/>
    <x v="2"/>
  </r>
  <r>
    <x v="12"/>
    <s v="AIREMISSION"/>
    <s v="CO2"/>
    <s v="TONNE_CAP"/>
    <s v="A"/>
    <n v="2003"/>
    <n v="23.49"/>
    <m/>
    <n v="47"/>
    <n v="88.376000000000005"/>
    <n v="778711"/>
    <x v="2"/>
  </r>
  <r>
    <x v="12"/>
    <s v="AIREMISSION"/>
    <s v="CO2"/>
    <s v="MLN_TONNE"/>
    <s v="A"/>
    <n v="2004"/>
    <n v="17.78"/>
    <m/>
    <n v="48"/>
    <n v="88.385999999999996"/>
    <n v="829848"/>
    <x v="2"/>
  </r>
  <r>
    <x v="12"/>
    <s v="AIREMISSION"/>
    <s v="CO2"/>
    <s v="TONNE_CAP"/>
    <s v="A"/>
    <n v="2004"/>
    <n v="22.01"/>
    <m/>
    <n v="48"/>
    <n v="88.385999999999996"/>
    <n v="829848"/>
    <x v="2"/>
  </r>
  <r>
    <x v="12"/>
    <s v="AIREMISSION"/>
    <s v="CO2"/>
    <s v="MLN_TONNE"/>
    <s v="A"/>
    <n v="2005"/>
    <n v="20.56"/>
    <m/>
    <n v="49"/>
    <n v="88.4"/>
    <n v="889168"/>
    <x v="2"/>
  </r>
  <r>
    <x v="12"/>
    <s v="AIREMISSION"/>
    <s v="CO2"/>
    <s v="TONNE_CAP"/>
    <s v="A"/>
    <n v="2005"/>
    <n v="23.71"/>
    <m/>
    <n v="49"/>
    <n v="88.4"/>
    <n v="889168"/>
    <x v="2"/>
  </r>
  <r>
    <x v="12"/>
    <s v="AIREMISSION"/>
    <s v="CO2"/>
    <s v="MLN_TONNE"/>
    <s v="A"/>
    <n v="2006"/>
    <n v="22.35"/>
    <m/>
    <n v="50"/>
    <n v="88.418999999999997"/>
    <n v="958414"/>
    <x v="2"/>
  </r>
  <r>
    <x v="12"/>
    <s v="AIREMISSION"/>
    <s v="CO2"/>
    <s v="TONNE_CAP"/>
    <s v="A"/>
    <n v="2006"/>
    <n v="23.75"/>
    <m/>
    <n v="50"/>
    <n v="88.418999999999997"/>
    <n v="958414"/>
    <x v="2"/>
  </r>
  <r>
    <x v="12"/>
    <s v="AIREMISSION"/>
    <s v="CO2"/>
    <s v="MLN_TONNE"/>
    <s v="A"/>
    <n v="2007"/>
    <n v="22.86"/>
    <m/>
    <n v="51"/>
    <n v="88.441000000000003"/>
    <n v="1035891"/>
    <x v="2"/>
  </r>
  <r>
    <x v="12"/>
    <s v="AIREMISSION"/>
    <s v="CO2"/>
    <s v="TONNE_CAP"/>
    <s v="A"/>
    <n v="2007"/>
    <n v="22.26"/>
    <m/>
    <n v="51"/>
    <n v="88.441000000000003"/>
    <n v="1035891"/>
    <x v="2"/>
  </r>
  <r>
    <x v="12"/>
    <s v="AIREMISSION"/>
    <s v="CO2"/>
    <s v="MLN_TONNE"/>
    <s v="A"/>
    <n v="2008"/>
    <n v="24.61"/>
    <m/>
    <n v="52"/>
    <n v="88.468000000000004"/>
    <n v="1114590"/>
    <x v="2"/>
  </r>
  <r>
    <x v="12"/>
    <s v="AIREMISSION"/>
    <s v="CO2"/>
    <s v="TONNE_CAP"/>
    <s v="A"/>
    <n v="2008"/>
    <n v="22.05"/>
    <m/>
    <n v="52"/>
    <n v="88.468000000000004"/>
    <n v="1114590"/>
    <x v="2"/>
  </r>
  <r>
    <x v="12"/>
    <s v="AIREMISSION"/>
    <s v="CO2"/>
    <s v="MLN_TONNE"/>
    <s v="A"/>
    <n v="2009"/>
    <n v="24.47"/>
    <m/>
    <n v="53"/>
    <n v="88.5"/>
    <n v="1185029"/>
    <x v="2"/>
  </r>
  <r>
    <x v="12"/>
    <s v="AIREMISSION"/>
    <s v="CO2"/>
    <s v="TONNE_CAP"/>
    <s v="A"/>
    <n v="2009"/>
    <n v="20.440000000000001"/>
    <m/>
    <n v="53"/>
    <n v="88.5"/>
    <n v="1185029"/>
    <x v="2"/>
  </r>
  <r>
    <x v="12"/>
    <s v="AIREMISSION"/>
    <s v="CO2"/>
    <s v="MLN_TONNE"/>
    <s v="A"/>
    <n v="2010"/>
    <n v="25.54"/>
    <m/>
    <n v="54"/>
    <n v="88.534999999999997"/>
    <n v="1240862"/>
    <x v="2"/>
  </r>
  <r>
    <x v="12"/>
    <s v="AIREMISSION"/>
    <s v="CO2"/>
    <s v="TONNE_CAP"/>
    <s v="A"/>
    <n v="2010"/>
    <n v="20.260000000000002"/>
    <m/>
    <n v="54"/>
    <n v="88.534999999999997"/>
    <n v="1240862"/>
    <x v="2"/>
  </r>
  <r>
    <x v="12"/>
    <s v="AIREMISSION"/>
    <s v="CO2"/>
    <s v="MLN_TONNE"/>
    <s v="A"/>
    <n v="2011"/>
    <n v="25.57"/>
    <m/>
    <n v="55"/>
    <n v="88.575000000000003"/>
    <n v="1278269"/>
    <x v="2"/>
  </r>
  <r>
    <x v="12"/>
    <s v="AIREMISSION"/>
    <s v="CO2"/>
    <s v="TONNE_CAP"/>
    <s v="A"/>
    <n v="2011"/>
    <n v="19.579999999999998"/>
    <m/>
    <n v="55"/>
    <n v="88.575000000000003"/>
    <n v="1278269"/>
    <x v="2"/>
  </r>
  <r>
    <x v="12"/>
    <s v="AIREMISSION"/>
    <s v="CO2"/>
    <s v="MLN_TONNE"/>
    <s v="A"/>
    <n v="2012"/>
    <n v="26.09"/>
    <m/>
    <n v="56"/>
    <n v="88.619"/>
    <n v="1300217"/>
    <x v="2"/>
  </r>
  <r>
    <x v="12"/>
    <s v="AIREMISSION"/>
    <s v="CO2"/>
    <s v="TONNE_CAP"/>
    <s v="A"/>
    <n v="2012"/>
    <n v="19.559999999999999"/>
    <m/>
    <n v="56"/>
    <n v="88.619"/>
    <n v="1300217"/>
    <x v="2"/>
  </r>
  <r>
    <x v="12"/>
    <s v="AIREMISSION"/>
    <s v="CO2"/>
    <s v="MLN_TONNE"/>
    <s v="A"/>
    <n v="2013"/>
    <n v="28.28"/>
    <m/>
    <n v="57"/>
    <n v="88.667000000000002"/>
    <n v="1315411"/>
    <x v="2"/>
  </r>
  <r>
    <x v="12"/>
    <s v="AIREMISSION"/>
    <s v="CO2"/>
    <s v="TONNE_CAP"/>
    <s v="A"/>
    <n v="2013"/>
    <n v="20.97"/>
    <m/>
    <n v="57"/>
    <n v="88.667000000000002"/>
    <n v="1315411"/>
    <x v="2"/>
  </r>
  <r>
    <x v="12"/>
    <s v="AIREMISSION"/>
    <s v="CO2"/>
    <s v="MLN_TONNE"/>
    <s v="A"/>
    <n v="2014"/>
    <n v="29.69"/>
    <m/>
    <n v="58"/>
    <n v="88.718999999999994"/>
    <n v="1336397"/>
    <x v="2"/>
  </r>
  <r>
    <x v="12"/>
    <s v="AIREMISSION"/>
    <s v="CO2"/>
    <s v="TONNE_CAP"/>
    <s v="A"/>
    <n v="2014"/>
    <n v="21.8"/>
    <m/>
    <n v="58"/>
    <n v="88.718999999999994"/>
    <n v="1336397"/>
    <x v="2"/>
  </r>
  <r>
    <x v="13"/>
    <s v="AIREMISSION"/>
    <s v="CO2"/>
    <s v="MLN_TONNE"/>
    <s v="A"/>
    <n v="1990"/>
    <n v="24"/>
    <m/>
    <n v="34"/>
    <n v="39.249000000000002"/>
    <n v="4463422"/>
    <x v="1"/>
  </r>
  <r>
    <x v="13"/>
    <s v="AIREMISSION"/>
    <s v="CO2"/>
    <s v="TONNE_CAP"/>
    <s v="A"/>
    <n v="1990"/>
    <n v="5.3"/>
    <m/>
    <n v="34"/>
    <n v="39.249000000000002"/>
    <n v="4463422"/>
    <x v="1"/>
  </r>
  <r>
    <x v="13"/>
    <s v="AIREMISSION"/>
    <s v="CO2"/>
    <s v="MLN_TONNE"/>
    <s v="A"/>
    <n v="1991"/>
    <n v="21.47"/>
    <m/>
    <n v="35"/>
    <n v="39.494999999999997"/>
    <n v="4371603"/>
    <x v="1"/>
  </r>
  <r>
    <x v="13"/>
    <s v="AIREMISSION"/>
    <s v="CO2"/>
    <s v="TONNE_CAP"/>
    <s v="A"/>
    <n v="1991"/>
    <n v="4.84"/>
    <m/>
    <n v="35"/>
    <n v="39.494999999999997"/>
    <n v="4371603"/>
    <x v="1"/>
  </r>
  <r>
    <x v="13"/>
    <s v="AIREMISSION"/>
    <s v="CO2"/>
    <s v="MLN_TONNE"/>
    <s v="A"/>
    <n v="1992"/>
    <n v="15.93"/>
    <m/>
    <n v="36"/>
    <n v="39.473999999999997"/>
    <n v="4239154"/>
    <x v="1"/>
  </r>
  <r>
    <x v="13"/>
    <s v="AIREMISSION"/>
    <s v="CO2"/>
    <s v="TONNE_CAP"/>
    <s v="A"/>
    <n v="1992"/>
    <n v="3.7"/>
    <m/>
    <n v="36"/>
    <n v="39.473999999999997"/>
    <n v="4239154"/>
    <x v="1"/>
  </r>
  <r>
    <x v="13"/>
    <s v="AIREMISSION"/>
    <s v="CO2"/>
    <s v="MLN_TONNE"/>
    <s v="A"/>
    <n v="1993"/>
    <n v="13.37"/>
    <m/>
    <n v="37"/>
    <n v="39.453000000000003"/>
    <n v="4087999"/>
    <x v="1"/>
  </r>
  <r>
    <x v="13"/>
    <s v="AIREMISSION"/>
    <s v="CO2"/>
    <s v="TONNE_CAP"/>
    <s v="A"/>
    <n v="1993"/>
    <n v="3.23"/>
    <m/>
    <n v="37"/>
    <n v="39.453000000000003"/>
    <n v="4087999"/>
    <x v="1"/>
  </r>
  <r>
    <x v="13"/>
    <s v="AIREMISSION"/>
    <s v="CO2"/>
    <s v="MLN_TONNE"/>
    <s v="A"/>
    <n v="1994"/>
    <n v="3.07"/>
    <m/>
    <n v="38"/>
    <n v="39.432000000000002"/>
    <n v="3948816"/>
    <x v="1"/>
  </r>
  <r>
    <x v="13"/>
    <s v="AIREMISSION"/>
    <s v="CO2"/>
    <s v="TONNE_CAP"/>
    <s v="A"/>
    <n v="1994"/>
    <n v="0.77"/>
    <m/>
    <n v="38"/>
    <n v="39.432000000000002"/>
    <n v="3948816"/>
    <x v="1"/>
  </r>
  <r>
    <x v="13"/>
    <s v="AIREMISSION"/>
    <s v="CO2"/>
    <s v="MLN_TONNE"/>
    <s v="A"/>
    <n v="1995"/>
    <n v="3.28"/>
    <m/>
    <n v="39"/>
    <n v="39.411000000000001"/>
    <n v="3843712"/>
    <x v="1"/>
  </r>
  <r>
    <x v="13"/>
    <s v="AIREMISSION"/>
    <s v="CO2"/>
    <s v="TONNE_CAP"/>
    <s v="A"/>
    <n v="1995"/>
    <n v="0.85"/>
    <m/>
    <n v="39"/>
    <n v="39.411000000000001"/>
    <n v="3843712"/>
    <x v="1"/>
  </r>
  <r>
    <x v="13"/>
    <s v="AIREMISSION"/>
    <s v="CO2"/>
    <s v="MLN_TONNE"/>
    <s v="A"/>
    <n v="1996"/>
    <n v="4.13"/>
    <m/>
    <n v="40"/>
    <n v="39.39"/>
    <n v="3780378"/>
    <x v="1"/>
  </r>
  <r>
    <x v="13"/>
    <s v="AIREMISSION"/>
    <s v="CO2"/>
    <s v="TONNE_CAP"/>
    <s v="A"/>
    <n v="1996"/>
    <n v="1.08"/>
    <m/>
    <n v="40"/>
    <n v="39.39"/>
    <n v="3780378"/>
    <x v="1"/>
  </r>
  <r>
    <x v="13"/>
    <s v="AIREMISSION"/>
    <s v="CO2"/>
    <s v="MLN_TONNE"/>
    <s v="A"/>
    <n v="1997"/>
    <n v="8.42"/>
    <m/>
    <n v="41"/>
    <n v="39.369"/>
    <n v="3752431"/>
    <x v="1"/>
  </r>
  <r>
    <x v="13"/>
    <s v="AIREMISSION"/>
    <s v="CO2"/>
    <s v="TONNE_CAP"/>
    <s v="A"/>
    <n v="1997"/>
    <n v="2.23"/>
    <m/>
    <n v="41"/>
    <n v="39.369"/>
    <n v="3752431"/>
    <x v="1"/>
  </r>
  <r>
    <x v="13"/>
    <s v="AIREMISSION"/>
    <s v="CO2"/>
    <s v="MLN_TONNE"/>
    <s v="A"/>
    <n v="1998"/>
    <n v="10.65"/>
    <m/>
    <n v="42"/>
    <n v="39.347999999999999"/>
    <n v="3750485"/>
    <x v="1"/>
  </r>
  <r>
    <x v="13"/>
    <s v="AIREMISSION"/>
    <s v="CO2"/>
    <s v="TONNE_CAP"/>
    <s v="A"/>
    <n v="1998"/>
    <n v="2.82"/>
    <m/>
    <n v="42"/>
    <n v="39.347999999999999"/>
    <n v="3750485"/>
    <x v="1"/>
  </r>
  <r>
    <x v="13"/>
    <s v="AIREMISSION"/>
    <s v="CO2"/>
    <s v="MLN_TONNE"/>
    <s v="A"/>
    <n v="1999"/>
    <n v="10.41"/>
    <m/>
    <n v="43"/>
    <n v="39.326999999999998"/>
    <n v="3759118"/>
    <x v="1"/>
  </r>
  <r>
    <x v="13"/>
    <s v="AIREMISSION"/>
    <s v="CO2"/>
    <s v="TONNE_CAP"/>
    <s v="A"/>
    <n v="1999"/>
    <n v="2.75"/>
    <m/>
    <n v="43"/>
    <n v="39.326999999999998"/>
    <n v="3759118"/>
    <x v="1"/>
  </r>
  <r>
    <x v="13"/>
    <s v="AIREMISSION"/>
    <s v="CO2"/>
    <s v="MLN_TONNE"/>
    <s v="A"/>
    <n v="2000"/>
    <n v="13.72"/>
    <m/>
    <n v="44"/>
    <n v="39.305999999999997"/>
    <n v="3766706"/>
    <x v="1"/>
  </r>
  <r>
    <x v="13"/>
    <s v="AIREMISSION"/>
    <s v="CO2"/>
    <s v="TONNE_CAP"/>
    <s v="A"/>
    <n v="2000"/>
    <n v="3.62"/>
    <m/>
    <n v="44"/>
    <n v="39.305999999999997"/>
    <n v="3766706"/>
    <x v="1"/>
  </r>
  <r>
    <x v="13"/>
    <s v="AIREMISSION"/>
    <s v="CO2"/>
    <s v="MLN_TONNE"/>
    <s v="A"/>
    <n v="2001"/>
    <n v="13.5"/>
    <m/>
    <n v="45"/>
    <n v="39.284999999999997"/>
    <n v="3771284"/>
    <x v="1"/>
  </r>
  <r>
    <x v="13"/>
    <s v="AIREMISSION"/>
    <s v="CO2"/>
    <s v="TONNE_CAP"/>
    <s v="A"/>
    <n v="2001"/>
    <n v="3.55"/>
    <m/>
    <n v="45"/>
    <n v="39.284999999999997"/>
    <n v="3771284"/>
    <x v="1"/>
  </r>
  <r>
    <x v="13"/>
    <s v="AIREMISSION"/>
    <s v="CO2"/>
    <s v="MLN_TONNE"/>
    <s v="A"/>
    <n v="2002"/>
    <n v="14.22"/>
    <m/>
    <n v="46"/>
    <n v="39.264000000000003"/>
    <n v="3775807"/>
    <x v="1"/>
  </r>
  <r>
    <x v="13"/>
    <s v="AIREMISSION"/>
    <s v="CO2"/>
    <s v="TONNE_CAP"/>
    <s v="A"/>
    <n v="2002"/>
    <n v="3.73"/>
    <m/>
    <n v="46"/>
    <n v="39.264000000000003"/>
    <n v="3775807"/>
    <x v="1"/>
  </r>
  <r>
    <x v="13"/>
    <s v="AIREMISSION"/>
    <s v="CO2"/>
    <s v="MLN_TONNE"/>
    <s v="A"/>
    <n v="2003"/>
    <n v="14.55"/>
    <m/>
    <n v="47"/>
    <n v="39.244"/>
    <n v="3779247"/>
    <x v="1"/>
  </r>
  <r>
    <x v="13"/>
    <s v="AIREMISSION"/>
    <s v="CO2"/>
    <s v="TONNE_CAP"/>
    <s v="A"/>
    <n v="2003"/>
    <n v="3.81"/>
    <m/>
    <n v="47"/>
    <n v="39.244"/>
    <n v="3779247"/>
    <x v="1"/>
  </r>
  <r>
    <x v="13"/>
    <s v="AIREMISSION"/>
    <s v="CO2"/>
    <s v="MLN_TONNE"/>
    <s v="A"/>
    <n v="2004"/>
    <n v="15.19"/>
    <m/>
    <n v="48"/>
    <n v="39.222999999999999"/>
    <n v="3781287"/>
    <x v="1"/>
  </r>
  <r>
    <x v="13"/>
    <s v="AIREMISSION"/>
    <s v="CO2"/>
    <s v="TONNE_CAP"/>
    <s v="A"/>
    <n v="2004"/>
    <n v="3.97"/>
    <m/>
    <n v="48"/>
    <n v="39.222999999999999"/>
    <n v="3781287"/>
    <x v="1"/>
  </r>
  <r>
    <x v="13"/>
    <s v="AIREMISSION"/>
    <s v="CO2"/>
    <s v="MLN_TONNE"/>
    <s v="A"/>
    <n v="2005"/>
    <n v="15.86"/>
    <m/>
    <n v="49"/>
    <n v="39.201999999999998"/>
    <n v="3781530"/>
    <x v="1"/>
  </r>
  <r>
    <x v="13"/>
    <s v="AIREMISSION"/>
    <s v="CO2"/>
    <s v="TONNE_CAP"/>
    <s v="A"/>
    <n v="2005"/>
    <n v="4.1399999999999997"/>
    <m/>
    <n v="49"/>
    <n v="39.201999999999998"/>
    <n v="3781530"/>
    <x v="1"/>
  </r>
  <r>
    <x v="13"/>
    <s v="AIREMISSION"/>
    <s v="CO2"/>
    <s v="MLN_TONNE"/>
    <s v="A"/>
    <n v="2006"/>
    <n v="17.47"/>
    <m/>
    <n v="50"/>
    <n v="39.180999999999997"/>
    <n v="3779468"/>
    <x v="1"/>
  </r>
  <r>
    <x v="13"/>
    <s v="AIREMISSION"/>
    <s v="CO2"/>
    <s v="TONNE_CAP"/>
    <s v="A"/>
    <n v="2006"/>
    <n v="4.55"/>
    <m/>
    <n v="50"/>
    <n v="39.180999999999997"/>
    <n v="3779468"/>
    <x v="1"/>
  </r>
  <r>
    <x v="13"/>
    <s v="AIREMISSION"/>
    <s v="CO2"/>
    <s v="MLN_TONNE"/>
    <s v="A"/>
    <n v="2007"/>
    <n v="18.420000000000002"/>
    <m/>
    <n v="51"/>
    <n v="39.159999999999997"/>
    <n v="3774000"/>
    <x v="1"/>
  </r>
  <r>
    <x v="13"/>
    <s v="AIREMISSION"/>
    <s v="CO2"/>
    <s v="TONNE_CAP"/>
    <s v="A"/>
    <n v="2007"/>
    <n v="4.8"/>
    <m/>
    <n v="51"/>
    <n v="39.159999999999997"/>
    <n v="3774000"/>
    <x v="1"/>
  </r>
  <r>
    <x v="13"/>
    <s v="AIREMISSION"/>
    <s v="CO2"/>
    <s v="MLN_TONNE"/>
    <s v="A"/>
    <n v="2008"/>
    <n v="20.239999999999998"/>
    <m/>
    <n v="52"/>
    <n v="39.161000000000001"/>
    <n v="3763599"/>
    <x v="1"/>
  </r>
  <r>
    <x v="13"/>
    <s v="AIREMISSION"/>
    <s v="CO2"/>
    <s v="TONNE_CAP"/>
    <s v="A"/>
    <n v="2008"/>
    <n v="5.27"/>
    <m/>
    <n v="52"/>
    <n v="39.161000000000001"/>
    <n v="3763599"/>
    <x v="1"/>
  </r>
  <r>
    <x v="13"/>
    <s v="AIREMISSION"/>
    <s v="CO2"/>
    <s v="MLN_TONNE"/>
    <s v="A"/>
    <n v="2009"/>
    <n v="20.21"/>
    <m/>
    <n v="53"/>
    <n v="39.183"/>
    <n v="3746561"/>
    <x v="1"/>
  </r>
  <r>
    <x v="13"/>
    <s v="AIREMISSION"/>
    <s v="CO2"/>
    <s v="TONNE_CAP"/>
    <s v="A"/>
    <n v="2009"/>
    <n v="5.27"/>
    <m/>
    <n v="53"/>
    <n v="39.183"/>
    <n v="3746561"/>
    <x v="1"/>
  </r>
  <r>
    <x v="13"/>
    <s v="AIREMISSION"/>
    <s v="CO2"/>
    <s v="MLN_TONNE"/>
    <s v="A"/>
    <n v="2010"/>
    <n v="20.49"/>
    <m/>
    <n v="54"/>
    <n v="39.225999999999999"/>
    <n v="3722084"/>
    <x v="1"/>
  </r>
  <r>
    <x v="13"/>
    <s v="AIREMISSION"/>
    <s v="CO2"/>
    <s v="TONNE_CAP"/>
    <s v="A"/>
    <n v="2010"/>
    <n v="5.34"/>
    <m/>
    <n v="54"/>
    <n v="39.225999999999999"/>
    <n v="3722084"/>
    <x v="1"/>
  </r>
  <r>
    <x v="13"/>
    <s v="AIREMISSION"/>
    <s v="CO2"/>
    <s v="MLN_TONNE"/>
    <s v="A"/>
    <n v="2011"/>
    <n v="23.4"/>
    <m/>
    <n v="55"/>
    <n v="39.290999999999997"/>
    <n v="3688865"/>
    <x v="1"/>
  </r>
  <r>
    <x v="13"/>
    <s v="AIREMISSION"/>
    <s v="CO2"/>
    <s v="TONNE_CAP"/>
    <s v="A"/>
    <n v="2011"/>
    <n v="6.11"/>
    <m/>
    <n v="55"/>
    <n v="39.290999999999997"/>
    <n v="3688865"/>
    <x v="1"/>
  </r>
  <r>
    <x v="13"/>
    <s v="AIREMISSION"/>
    <s v="CO2"/>
    <s v="MLN_TONNE"/>
    <s v="A"/>
    <n v="2012"/>
    <n v="21.65"/>
    <m/>
    <n v="56"/>
    <n v="39.378"/>
    <n v="3648200"/>
    <x v="1"/>
  </r>
  <r>
    <x v="13"/>
    <s v="AIREMISSION"/>
    <s v="CO2"/>
    <s v="TONNE_CAP"/>
    <s v="A"/>
    <n v="2012"/>
    <n v="5.66"/>
    <m/>
    <n v="56"/>
    <n v="39.378"/>
    <n v="3648200"/>
    <x v="1"/>
  </r>
  <r>
    <x v="13"/>
    <s v="AIREMISSION"/>
    <s v="CO2"/>
    <s v="MLN_TONNE"/>
    <s v="A"/>
    <n v="2013"/>
    <n v="21.51"/>
    <m/>
    <n v="57"/>
    <n v="39.485999999999997"/>
    <n v="3604999"/>
    <x v="1"/>
  </r>
  <r>
    <x v="13"/>
    <s v="AIREMISSION"/>
    <s v="CO2"/>
    <s v="TONNE_CAP"/>
    <s v="A"/>
    <n v="2013"/>
    <n v="5.63"/>
    <m/>
    <n v="57"/>
    <n v="39.485999999999997"/>
    <n v="3604999"/>
    <x v="1"/>
  </r>
  <r>
    <x v="13"/>
    <s v="AIREMISSION"/>
    <s v="CO2"/>
    <s v="MLN_TONNE"/>
    <s v="A"/>
    <n v="2014"/>
    <n v="21.62"/>
    <m/>
    <n v="58"/>
    <n v="39.616"/>
    <n v="3566002"/>
    <x v="1"/>
  </r>
  <r>
    <x v="13"/>
    <s v="AIREMISSION"/>
    <s v="CO2"/>
    <s v="TONNE_CAP"/>
    <s v="A"/>
    <n v="2014"/>
    <n v="5.66"/>
    <m/>
    <n v="58"/>
    <n v="39.616"/>
    <n v="3566002"/>
    <x v="1"/>
  </r>
  <r>
    <x v="14"/>
    <s v="AIREMISSION"/>
    <s v="CO2"/>
    <s v="MLN_TONNE"/>
    <s v="A"/>
    <n v="1990"/>
    <n v="99.82"/>
    <m/>
    <n v="34"/>
    <n v="65.980999999999995"/>
    <n v="10189000"/>
    <x v="1"/>
  </r>
  <r>
    <x v="14"/>
    <s v="AIREMISSION"/>
    <s v="CO2"/>
    <s v="TONNE_CAP"/>
    <s v="A"/>
    <n v="1990"/>
    <n v="9.8000000000000007"/>
    <m/>
    <n v="34"/>
    <n v="65.980999999999995"/>
    <n v="10189000"/>
    <x v="1"/>
  </r>
  <r>
    <x v="14"/>
    <s v="AIREMISSION"/>
    <s v="CO2"/>
    <s v="MLN_TONNE"/>
    <s v="A"/>
    <n v="1991"/>
    <n v="96.21"/>
    <m/>
    <n v="35"/>
    <n v="66.373999999999995"/>
    <n v="10194000"/>
    <x v="1"/>
  </r>
  <r>
    <x v="14"/>
    <s v="AIREMISSION"/>
    <s v="CO2"/>
    <s v="TONNE_CAP"/>
    <s v="A"/>
    <n v="1991"/>
    <n v="9.44"/>
    <m/>
    <n v="35"/>
    <n v="66.373999999999995"/>
    <n v="10194000"/>
    <x v="1"/>
  </r>
  <r>
    <x v="14"/>
    <s v="AIREMISSION"/>
    <s v="CO2"/>
    <s v="MLN_TONNE"/>
    <s v="A"/>
    <n v="1992"/>
    <n v="86.83"/>
    <m/>
    <n v="36"/>
    <n v="66.766000000000005"/>
    <n v="10216000"/>
    <x v="1"/>
  </r>
  <r>
    <x v="14"/>
    <s v="AIREMISSION"/>
    <s v="CO2"/>
    <s v="TONNE_CAP"/>
    <s v="A"/>
    <n v="1992"/>
    <n v="8.5"/>
    <m/>
    <n v="36"/>
    <n v="66.766000000000005"/>
    <n v="10216000"/>
    <x v="1"/>
  </r>
  <r>
    <x v="14"/>
    <s v="AIREMISSION"/>
    <s v="CO2"/>
    <s v="MLN_TONNE"/>
    <s v="A"/>
    <n v="1993"/>
    <n v="75.349999999999994"/>
    <m/>
    <n v="37"/>
    <n v="67.155000000000001"/>
    <n v="10239000"/>
    <x v="1"/>
  </r>
  <r>
    <x v="14"/>
    <s v="AIREMISSION"/>
    <s v="CO2"/>
    <s v="TONNE_CAP"/>
    <s v="A"/>
    <n v="1993"/>
    <n v="7.36"/>
    <m/>
    <n v="37"/>
    <n v="67.155000000000001"/>
    <n v="10239000"/>
    <x v="1"/>
  </r>
  <r>
    <x v="14"/>
    <s v="AIREMISSION"/>
    <s v="CO2"/>
    <s v="MLN_TONNE"/>
    <s v="A"/>
    <n v="1994"/>
    <n v="64.010000000000005"/>
    <m/>
    <n v="38"/>
    <n v="67.540999999999997"/>
    <n v="10227000"/>
    <x v="1"/>
  </r>
  <r>
    <x v="14"/>
    <s v="AIREMISSION"/>
    <s v="CO2"/>
    <s v="TONNE_CAP"/>
    <s v="A"/>
    <n v="1994"/>
    <n v="6.26"/>
    <m/>
    <n v="38"/>
    <n v="67.540999999999997"/>
    <n v="10227000"/>
    <x v="1"/>
  </r>
  <r>
    <x v="14"/>
    <s v="AIREMISSION"/>
    <s v="CO2"/>
    <s v="MLN_TONNE"/>
    <s v="A"/>
    <n v="1995"/>
    <n v="56.94"/>
    <m/>
    <n v="39"/>
    <n v="67.926000000000002"/>
    <n v="10194000"/>
    <x v="1"/>
  </r>
  <r>
    <x v="14"/>
    <s v="AIREMISSION"/>
    <s v="CO2"/>
    <s v="TONNE_CAP"/>
    <s v="A"/>
    <n v="1995"/>
    <n v="5.59"/>
    <m/>
    <n v="39"/>
    <n v="67.926000000000002"/>
    <n v="10194000"/>
    <x v="1"/>
  </r>
  <r>
    <x v="14"/>
    <s v="AIREMISSION"/>
    <s v="CO2"/>
    <s v="MLN_TONNE"/>
    <s v="A"/>
    <n v="1996"/>
    <n v="57.81"/>
    <m/>
    <n v="40"/>
    <n v="68.308000000000007"/>
    <n v="10160000"/>
    <x v="1"/>
  </r>
  <r>
    <x v="14"/>
    <s v="AIREMISSION"/>
    <s v="CO2"/>
    <s v="TONNE_CAP"/>
    <s v="A"/>
    <n v="1996"/>
    <n v="5.69"/>
    <m/>
    <n v="40"/>
    <n v="68.308000000000007"/>
    <n v="10160000"/>
    <x v="1"/>
  </r>
  <r>
    <x v="14"/>
    <s v="AIREMISSION"/>
    <s v="CO2"/>
    <s v="MLN_TONNE"/>
    <s v="A"/>
    <n v="1997"/>
    <n v="58.19"/>
    <m/>
    <n v="41"/>
    <n v="68.686999999999998"/>
    <n v="10117000"/>
    <x v="1"/>
  </r>
  <r>
    <x v="14"/>
    <s v="AIREMISSION"/>
    <s v="CO2"/>
    <s v="TONNE_CAP"/>
    <s v="A"/>
    <n v="1997"/>
    <n v="5.75"/>
    <m/>
    <n v="41"/>
    <n v="68.686999999999998"/>
    <n v="10117000"/>
    <x v="1"/>
  </r>
  <r>
    <x v="14"/>
    <s v="AIREMISSION"/>
    <s v="CO2"/>
    <s v="MLN_TONNE"/>
    <s v="A"/>
    <n v="1998"/>
    <n v="56.29"/>
    <m/>
    <n v="42"/>
    <n v="69.063999999999993"/>
    <n v="10069000"/>
    <x v="1"/>
  </r>
  <r>
    <x v="14"/>
    <s v="AIREMISSION"/>
    <s v="CO2"/>
    <s v="TONNE_CAP"/>
    <s v="A"/>
    <n v="1998"/>
    <n v="5.59"/>
    <m/>
    <n v="42"/>
    <n v="69.063999999999993"/>
    <n v="10069000"/>
    <x v="1"/>
  </r>
  <r>
    <x v="14"/>
    <s v="AIREMISSION"/>
    <s v="CO2"/>
    <s v="MLN_TONNE"/>
    <s v="A"/>
    <n v="1999"/>
    <n v="54.08"/>
    <m/>
    <n v="43"/>
    <n v="69.481999999999999"/>
    <n v="10026738"/>
    <x v="1"/>
  </r>
  <r>
    <x v="14"/>
    <s v="AIREMISSION"/>
    <s v="CO2"/>
    <s v="TONNE_CAP"/>
    <s v="A"/>
    <n v="1999"/>
    <n v="5.39"/>
    <m/>
    <n v="43"/>
    <n v="69.481999999999999"/>
    <n v="10026738"/>
    <x v="1"/>
  </r>
  <r>
    <x v="14"/>
    <s v="AIREMISSION"/>
    <s v="CO2"/>
    <s v="MLN_TONNE"/>
    <s v="A"/>
    <n v="2000"/>
    <n v="52.11"/>
    <m/>
    <n v="44"/>
    <n v="69.972999999999999"/>
    <n v="9979610"/>
    <x v="1"/>
  </r>
  <r>
    <x v="14"/>
    <s v="AIREMISSION"/>
    <s v="CO2"/>
    <s v="TONNE_CAP"/>
    <s v="A"/>
    <n v="2000"/>
    <n v="5.21"/>
    <m/>
    <n v="44"/>
    <n v="69.972999999999999"/>
    <n v="9979610"/>
    <x v="1"/>
  </r>
  <r>
    <x v="14"/>
    <s v="AIREMISSION"/>
    <s v="CO2"/>
    <s v="MLN_TONNE"/>
    <s v="A"/>
    <n v="2001"/>
    <n v="50.9"/>
    <m/>
    <n v="45"/>
    <n v="70.457999999999998"/>
    <n v="9928549"/>
    <x v="1"/>
  </r>
  <r>
    <x v="14"/>
    <s v="AIREMISSION"/>
    <s v="CO2"/>
    <s v="TONNE_CAP"/>
    <s v="A"/>
    <n v="2001"/>
    <n v="5.13"/>
    <m/>
    <n v="45"/>
    <n v="70.457999999999998"/>
    <n v="9928549"/>
    <x v="1"/>
  </r>
  <r>
    <x v="14"/>
    <s v="AIREMISSION"/>
    <s v="CO2"/>
    <s v="MLN_TONNE"/>
    <s v="A"/>
    <n v="2002"/>
    <n v="50.78"/>
    <m/>
    <n v="46"/>
    <n v="70.938999999999993"/>
    <n v="9865548"/>
    <x v="1"/>
  </r>
  <r>
    <x v="14"/>
    <s v="AIREMISSION"/>
    <s v="CO2"/>
    <s v="TONNE_CAP"/>
    <s v="A"/>
    <n v="2002"/>
    <n v="5.15"/>
    <m/>
    <n v="46"/>
    <n v="70.938999999999993"/>
    <n v="9865548"/>
    <x v="1"/>
  </r>
  <r>
    <x v="14"/>
    <s v="AIREMISSION"/>
    <s v="CO2"/>
    <s v="MLN_TONNE"/>
    <s v="A"/>
    <n v="2003"/>
    <n v="51.37"/>
    <m/>
    <n v="47"/>
    <n v="71.415000000000006"/>
    <n v="9796749"/>
    <x v="1"/>
  </r>
  <r>
    <x v="14"/>
    <s v="AIREMISSION"/>
    <s v="CO2"/>
    <s v="TONNE_CAP"/>
    <s v="A"/>
    <n v="2003"/>
    <n v="5.24"/>
    <m/>
    <n v="47"/>
    <n v="71.415000000000006"/>
    <n v="9796749"/>
    <x v="1"/>
  </r>
  <r>
    <x v="14"/>
    <s v="AIREMISSION"/>
    <s v="CO2"/>
    <s v="MLN_TONNE"/>
    <s v="A"/>
    <n v="2004"/>
    <n v="54.46"/>
    <m/>
    <n v="48"/>
    <n v="71.887"/>
    <n v="9730146"/>
    <x v="1"/>
  </r>
  <r>
    <x v="14"/>
    <s v="AIREMISSION"/>
    <s v="CO2"/>
    <s v="TONNE_CAP"/>
    <s v="A"/>
    <n v="2004"/>
    <n v="5.6"/>
    <m/>
    <n v="48"/>
    <n v="71.887"/>
    <n v="9730146"/>
    <x v="1"/>
  </r>
  <r>
    <x v="14"/>
    <s v="AIREMISSION"/>
    <s v="CO2"/>
    <s v="MLN_TONNE"/>
    <s v="A"/>
    <n v="2005"/>
    <n v="55.01"/>
    <m/>
    <n v="49"/>
    <n v="72.353999999999999"/>
    <n v="9663915"/>
    <x v="1"/>
  </r>
  <r>
    <x v="14"/>
    <s v="AIREMISSION"/>
    <s v="CO2"/>
    <s v="TONNE_CAP"/>
    <s v="A"/>
    <n v="2005"/>
    <n v="5.69"/>
    <m/>
    <n v="49"/>
    <n v="72.353999999999999"/>
    <n v="9663915"/>
    <x v="1"/>
  </r>
  <r>
    <x v="14"/>
    <s v="AIREMISSION"/>
    <s v="CO2"/>
    <s v="MLN_TONNE"/>
    <s v="A"/>
    <n v="2006"/>
    <n v="57.23"/>
    <m/>
    <n v="50"/>
    <n v="72.816000000000003"/>
    <n v="9604924"/>
    <x v="1"/>
  </r>
  <r>
    <x v="14"/>
    <s v="AIREMISSION"/>
    <s v="CO2"/>
    <s v="TONNE_CAP"/>
    <s v="A"/>
    <n v="2006"/>
    <n v="5.96"/>
    <m/>
    <n v="50"/>
    <n v="72.816000000000003"/>
    <n v="9604924"/>
    <x v="1"/>
  </r>
  <r>
    <x v="14"/>
    <s v="AIREMISSION"/>
    <s v="CO2"/>
    <s v="MLN_TONNE"/>
    <s v="A"/>
    <n v="2007"/>
    <n v="55.72"/>
    <m/>
    <n v="51"/>
    <n v="73.272999999999996"/>
    <n v="9560953"/>
    <x v="1"/>
  </r>
  <r>
    <x v="14"/>
    <s v="AIREMISSION"/>
    <s v="CO2"/>
    <s v="TONNE_CAP"/>
    <s v="A"/>
    <n v="2007"/>
    <n v="5.83"/>
    <m/>
    <n v="51"/>
    <n v="73.272999999999996"/>
    <n v="9560953"/>
    <x v="1"/>
  </r>
  <r>
    <x v="14"/>
    <s v="AIREMISSION"/>
    <s v="CO2"/>
    <s v="MLN_TONNE"/>
    <s v="A"/>
    <n v="2008"/>
    <n v="58.44"/>
    <m/>
    <n v="52"/>
    <n v="73.725999999999999"/>
    <n v="9527985"/>
    <x v="1"/>
  </r>
  <r>
    <x v="14"/>
    <s v="AIREMISSION"/>
    <s v="CO2"/>
    <s v="TONNE_CAP"/>
    <s v="A"/>
    <n v="2008"/>
    <n v="6.13"/>
    <m/>
    <n v="52"/>
    <n v="73.725999999999999"/>
    <n v="9527985"/>
    <x v="1"/>
  </r>
  <r>
    <x v="14"/>
    <s v="AIREMISSION"/>
    <s v="CO2"/>
    <s v="MLN_TONNE"/>
    <s v="A"/>
    <n v="2009"/>
    <n v="55.91"/>
    <m/>
    <n v="53"/>
    <n v="74.171999999999997"/>
    <n v="9506765"/>
    <x v="1"/>
  </r>
  <r>
    <x v="14"/>
    <s v="AIREMISSION"/>
    <s v="CO2"/>
    <s v="TONNE_CAP"/>
    <s v="A"/>
    <n v="2009"/>
    <n v="5.88"/>
    <m/>
    <n v="53"/>
    <n v="74.171999999999997"/>
    <n v="9506765"/>
    <x v="1"/>
  </r>
  <r>
    <x v="14"/>
    <s v="AIREMISSION"/>
    <s v="CO2"/>
    <s v="MLN_TONNE"/>
    <s v="A"/>
    <n v="2010"/>
    <n v="59.86"/>
    <m/>
    <n v="54"/>
    <n v="74.614999999999995"/>
    <n v="9490583"/>
    <x v="1"/>
  </r>
  <r>
    <x v="14"/>
    <s v="AIREMISSION"/>
    <s v="CO2"/>
    <s v="TONNE_CAP"/>
    <s v="A"/>
    <n v="2010"/>
    <n v="6.31"/>
    <m/>
    <n v="54"/>
    <n v="74.614999999999995"/>
    <n v="9490583"/>
    <x v="1"/>
  </r>
  <r>
    <x v="14"/>
    <s v="AIREMISSION"/>
    <s v="CO2"/>
    <s v="MLN_TONNE"/>
    <s v="A"/>
    <n v="2011"/>
    <n v="56.93"/>
    <m/>
    <n v="55"/>
    <n v="75.046000000000006"/>
    <n v="9473172"/>
    <x v="1"/>
  </r>
  <r>
    <x v="14"/>
    <s v="AIREMISSION"/>
    <s v="CO2"/>
    <s v="TONNE_CAP"/>
    <s v="A"/>
    <n v="2011"/>
    <n v="6.01"/>
    <m/>
    <n v="55"/>
    <n v="75.046000000000006"/>
    <n v="9473172"/>
    <x v="1"/>
  </r>
  <r>
    <x v="14"/>
    <s v="AIREMISSION"/>
    <s v="CO2"/>
    <s v="MLN_TONNE"/>
    <s v="A"/>
    <n v="2012"/>
    <n v="57.78"/>
    <m/>
    <n v="56"/>
    <n v="75.466999999999999"/>
    <n v="9464495"/>
    <x v="1"/>
  </r>
  <r>
    <x v="14"/>
    <s v="AIREMISSION"/>
    <s v="CO2"/>
    <s v="TONNE_CAP"/>
    <s v="A"/>
    <n v="2012"/>
    <n v="6.11"/>
    <m/>
    <n v="56"/>
    <n v="75.466999999999999"/>
    <n v="9464495"/>
    <x v="1"/>
  </r>
  <r>
    <x v="14"/>
    <s v="AIREMISSION"/>
    <s v="CO2"/>
    <s v="MLN_TONNE"/>
    <s v="A"/>
    <n v="2013"/>
    <n v="58.24"/>
    <m/>
    <n v="57"/>
    <n v="75.876999999999995"/>
    <n v="9465997"/>
    <x v="1"/>
  </r>
  <r>
    <x v="14"/>
    <s v="AIREMISSION"/>
    <s v="CO2"/>
    <s v="TONNE_CAP"/>
    <s v="A"/>
    <n v="2013"/>
    <n v="6.15"/>
    <m/>
    <n v="57"/>
    <n v="75.876999999999995"/>
    <n v="9465997"/>
    <x v="1"/>
  </r>
  <r>
    <x v="14"/>
    <s v="AIREMISSION"/>
    <s v="CO2"/>
    <s v="MLN_TONNE"/>
    <s v="A"/>
    <n v="2014"/>
    <n v="57.43"/>
    <m/>
    <n v="58"/>
    <n v="76.277000000000001"/>
    <n v="9474511"/>
    <x v="1"/>
  </r>
  <r>
    <x v="14"/>
    <s v="AIREMISSION"/>
    <s v="CO2"/>
    <s v="TONNE_CAP"/>
    <s v="A"/>
    <n v="2014"/>
    <n v="6.06"/>
    <m/>
    <n v="58"/>
    <n v="76.277000000000001"/>
    <n v="9474511"/>
    <x v="1"/>
  </r>
  <r>
    <x v="15"/>
    <s v="AIREMISSION"/>
    <s v="CO2"/>
    <s v="MLN_TONNE"/>
    <s v="A"/>
    <n v="1971"/>
    <n v="2.1800000000000002"/>
    <m/>
    <n v="15"/>
    <n v="40.082000000000001"/>
    <n v="4600591"/>
    <x v="3"/>
  </r>
  <r>
    <x v="15"/>
    <s v="AIREMISSION"/>
    <s v="CO2"/>
    <s v="TONNE_CAP"/>
    <s v="A"/>
    <n v="1971"/>
    <n v="0.47"/>
    <m/>
    <n v="15"/>
    <n v="40.082000000000001"/>
    <n v="4600591"/>
    <x v="3"/>
  </r>
  <r>
    <x v="15"/>
    <s v="AIREMISSION"/>
    <s v="CO2"/>
    <s v="MLN_TONNE"/>
    <s v="A"/>
    <n v="1972"/>
    <n v="2.4"/>
    <m/>
    <n v="16"/>
    <n v="40.389000000000003"/>
    <n v="4698083"/>
    <x v="3"/>
  </r>
  <r>
    <x v="15"/>
    <s v="AIREMISSION"/>
    <s v="CO2"/>
    <s v="TONNE_CAP"/>
    <s v="A"/>
    <n v="1972"/>
    <n v="0.51"/>
    <m/>
    <n v="16"/>
    <n v="40.389000000000003"/>
    <n v="4698083"/>
    <x v="3"/>
  </r>
  <r>
    <x v="15"/>
    <s v="AIREMISSION"/>
    <s v="CO2"/>
    <s v="MLN_TONNE"/>
    <s v="A"/>
    <n v="1973"/>
    <n v="2.5299999999999998"/>
    <m/>
    <n v="17"/>
    <n v="40.695999999999998"/>
    <n v="4798509"/>
    <x v="3"/>
  </r>
  <r>
    <x v="15"/>
    <s v="AIREMISSION"/>
    <s v="CO2"/>
    <s v="TONNE_CAP"/>
    <s v="A"/>
    <n v="1973"/>
    <n v="0.53"/>
    <m/>
    <n v="17"/>
    <n v="40.695999999999998"/>
    <n v="4798509"/>
    <x v="3"/>
  </r>
  <r>
    <x v="15"/>
    <s v="AIREMISSION"/>
    <s v="CO2"/>
    <s v="MLN_TONNE"/>
    <s v="A"/>
    <n v="1974"/>
    <n v="2.74"/>
    <m/>
    <n v="18"/>
    <n v="41.003999999999998"/>
    <n v="4902168"/>
    <x v="3"/>
  </r>
  <r>
    <x v="15"/>
    <s v="AIREMISSION"/>
    <s v="CO2"/>
    <s v="TONNE_CAP"/>
    <s v="A"/>
    <n v="1974"/>
    <n v="0.56000000000000005"/>
    <m/>
    <n v="18"/>
    <n v="41.003999999999998"/>
    <n v="4902168"/>
    <x v="3"/>
  </r>
  <r>
    <x v="15"/>
    <s v="AIREMISSION"/>
    <s v="CO2"/>
    <s v="MLN_TONNE"/>
    <s v="A"/>
    <n v="1975"/>
    <n v="3.22"/>
    <m/>
    <n v="19"/>
    <n v="41.314"/>
    <n v="5009257"/>
    <x v="3"/>
  </r>
  <r>
    <x v="15"/>
    <s v="AIREMISSION"/>
    <s v="CO2"/>
    <s v="TONNE_CAP"/>
    <s v="A"/>
    <n v="1975"/>
    <n v="0.64"/>
    <m/>
    <n v="19"/>
    <n v="41.314"/>
    <n v="5009257"/>
    <x v="3"/>
  </r>
  <r>
    <x v="15"/>
    <s v="AIREMISSION"/>
    <s v="CO2"/>
    <s v="MLN_TONNE"/>
    <s v="A"/>
    <n v="1976"/>
    <n v="3.53"/>
    <m/>
    <n v="20"/>
    <n v="41.624000000000002"/>
    <n v="5119833"/>
    <x v="3"/>
  </r>
  <r>
    <x v="15"/>
    <s v="AIREMISSION"/>
    <s v="CO2"/>
    <s v="TONNE_CAP"/>
    <s v="A"/>
    <n v="1976"/>
    <n v="0.69"/>
    <m/>
    <n v="20"/>
    <n v="41.624000000000002"/>
    <n v="5119833"/>
    <x v="3"/>
  </r>
  <r>
    <x v="15"/>
    <s v="AIREMISSION"/>
    <s v="CO2"/>
    <s v="MLN_TONNE"/>
    <s v="A"/>
    <n v="1977"/>
    <n v="3.75"/>
    <m/>
    <n v="21"/>
    <n v="42.445999999999998"/>
    <n v="5233677"/>
    <x v="3"/>
  </r>
  <r>
    <x v="15"/>
    <s v="AIREMISSION"/>
    <s v="CO2"/>
    <s v="TONNE_CAP"/>
    <s v="A"/>
    <n v="1977"/>
    <n v="0.72"/>
    <m/>
    <n v="21"/>
    <n v="42.445999999999998"/>
    <n v="5233677"/>
    <x v="3"/>
  </r>
  <r>
    <x v="15"/>
    <s v="AIREMISSION"/>
    <s v="CO2"/>
    <s v="MLN_TONNE"/>
    <s v="A"/>
    <n v="1978"/>
    <n v="4.07"/>
    <m/>
    <n v="22"/>
    <n v="43.442"/>
    <n v="5350322"/>
    <x v="3"/>
  </r>
  <r>
    <x v="15"/>
    <s v="AIREMISSION"/>
    <s v="CO2"/>
    <s v="TONNE_CAP"/>
    <s v="A"/>
    <n v="1978"/>
    <n v="0.76"/>
    <m/>
    <n v="22"/>
    <n v="43.442"/>
    <n v="5350322"/>
    <x v="3"/>
  </r>
  <r>
    <x v="15"/>
    <s v="AIREMISSION"/>
    <s v="CO2"/>
    <s v="MLN_TONNE"/>
    <s v="A"/>
    <n v="1979"/>
    <n v="4.07"/>
    <m/>
    <n v="23"/>
    <n v="44.442999999999998"/>
    <n v="5469123"/>
    <x v="3"/>
  </r>
  <r>
    <x v="15"/>
    <s v="AIREMISSION"/>
    <s v="CO2"/>
    <s v="TONNE_CAP"/>
    <s v="A"/>
    <n v="1979"/>
    <n v="0.75"/>
    <m/>
    <n v="23"/>
    <n v="44.442999999999998"/>
    <n v="5469123"/>
    <x v="3"/>
  </r>
  <r>
    <x v="15"/>
    <s v="AIREMISSION"/>
    <s v="CO2"/>
    <s v="MLN_TONNE"/>
    <s v="A"/>
    <n v="1980"/>
    <n v="4.21"/>
    <m/>
    <n v="24"/>
    <n v="45.451000000000001"/>
    <n v="5589575"/>
    <x v="3"/>
  </r>
  <r>
    <x v="15"/>
    <s v="AIREMISSION"/>
    <s v="CO2"/>
    <s v="TONNE_CAP"/>
    <s v="A"/>
    <n v="1980"/>
    <n v="0.75"/>
    <m/>
    <n v="24"/>
    <n v="45.451000000000001"/>
    <n v="5589575"/>
    <x v="3"/>
  </r>
  <r>
    <x v="15"/>
    <s v="AIREMISSION"/>
    <s v="CO2"/>
    <s v="MLN_TONNE"/>
    <s v="A"/>
    <n v="1981"/>
    <n v="4.53"/>
    <m/>
    <n v="25"/>
    <n v="46.459000000000003"/>
    <n v="5711599"/>
    <x v="3"/>
  </r>
  <r>
    <x v="15"/>
    <s v="AIREMISSION"/>
    <s v="CO2"/>
    <s v="TONNE_CAP"/>
    <s v="A"/>
    <n v="1981"/>
    <n v="0.79"/>
    <m/>
    <n v="25"/>
    <n v="46.459000000000003"/>
    <n v="5711599"/>
    <x v="3"/>
  </r>
  <r>
    <x v="15"/>
    <s v="AIREMISSION"/>
    <s v="CO2"/>
    <s v="MLN_TONNE"/>
    <s v="A"/>
    <n v="1982"/>
    <n v="4.87"/>
    <m/>
    <n v="26"/>
    <n v="47.472000000000001"/>
    <n v="5835182"/>
    <x v="3"/>
  </r>
  <r>
    <x v="15"/>
    <s v="AIREMISSION"/>
    <s v="CO2"/>
    <s v="TONNE_CAP"/>
    <s v="A"/>
    <n v="1982"/>
    <n v="0.84"/>
    <m/>
    <n v="26"/>
    <n v="47.472000000000001"/>
    <n v="5835182"/>
    <x v="3"/>
  </r>
  <r>
    <x v="15"/>
    <s v="AIREMISSION"/>
    <s v="CO2"/>
    <s v="MLN_TONNE"/>
    <s v="A"/>
    <n v="1983"/>
    <n v="4.9400000000000004"/>
    <m/>
    <n v="27"/>
    <n v="48.485999999999997"/>
    <n v="5959960"/>
    <x v="3"/>
  </r>
  <r>
    <x v="15"/>
    <s v="AIREMISSION"/>
    <s v="CO2"/>
    <s v="TONNE_CAP"/>
    <s v="A"/>
    <n v="1983"/>
    <n v="0.83"/>
    <m/>
    <n v="27"/>
    <n v="48.485999999999997"/>
    <n v="5959960"/>
    <x v="3"/>
  </r>
  <r>
    <x v="15"/>
    <s v="AIREMISSION"/>
    <s v="CO2"/>
    <s v="MLN_TONNE"/>
    <s v="A"/>
    <n v="1984"/>
    <n v="4.59"/>
    <m/>
    <n v="28"/>
    <n v="49.503999999999998"/>
    <n v="6085496"/>
    <x v="3"/>
  </r>
  <r>
    <x v="15"/>
    <s v="AIREMISSION"/>
    <s v="CO2"/>
    <s v="TONNE_CAP"/>
    <s v="A"/>
    <n v="1984"/>
    <n v="0.75"/>
    <m/>
    <n v="28"/>
    <n v="49.503999999999998"/>
    <n v="6085496"/>
    <x v="3"/>
  </r>
  <r>
    <x v="15"/>
    <s v="AIREMISSION"/>
    <s v="CO2"/>
    <s v="MLN_TONNE"/>
    <s v="A"/>
    <n v="1985"/>
    <n v="4.3099999999999996"/>
    <m/>
    <n v="29"/>
    <n v="50.518999999999998"/>
    <n v="6211550"/>
    <x v="3"/>
  </r>
  <r>
    <x v="15"/>
    <s v="AIREMISSION"/>
    <s v="CO2"/>
    <s v="TONNE_CAP"/>
    <s v="A"/>
    <n v="1985"/>
    <n v="0.69"/>
    <m/>
    <n v="29"/>
    <n v="50.518999999999998"/>
    <n v="6211550"/>
    <x v="3"/>
  </r>
  <r>
    <x v="15"/>
    <s v="AIREMISSION"/>
    <s v="CO2"/>
    <s v="MLN_TONNE"/>
    <s v="A"/>
    <n v="1986"/>
    <n v="4.1500000000000004"/>
    <m/>
    <n v="30"/>
    <n v="51.534999999999997"/>
    <n v="6337893"/>
    <x v="3"/>
  </r>
  <r>
    <x v="15"/>
    <s v="AIREMISSION"/>
    <s v="CO2"/>
    <s v="TONNE_CAP"/>
    <s v="A"/>
    <n v="1986"/>
    <n v="0.66"/>
    <m/>
    <n v="30"/>
    <n v="51.534999999999997"/>
    <n v="6337893"/>
    <x v="3"/>
  </r>
  <r>
    <x v="15"/>
    <s v="AIREMISSION"/>
    <s v="CO2"/>
    <s v="MLN_TONNE"/>
    <s v="A"/>
    <n v="1987"/>
    <n v="4.3499999999999996"/>
    <m/>
    <n v="31"/>
    <n v="52.548999999999999"/>
    <n v="6464732"/>
    <x v="3"/>
  </r>
  <r>
    <x v="15"/>
    <s v="AIREMISSION"/>
    <s v="CO2"/>
    <s v="TONNE_CAP"/>
    <s v="A"/>
    <n v="1987"/>
    <n v="0.67"/>
    <m/>
    <n v="31"/>
    <n v="52.548999999999999"/>
    <n v="6464732"/>
    <x v="3"/>
  </r>
  <r>
    <x v="15"/>
    <s v="AIREMISSION"/>
    <s v="CO2"/>
    <s v="MLN_TONNE"/>
    <s v="A"/>
    <n v="1988"/>
    <n v="4.26"/>
    <m/>
    <n v="32"/>
    <n v="53.563000000000002"/>
    <n v="6592787"/>
    <x v="3"/>
  </r>
  <r>
    <x v="15"/>
    <s v="AIREMISSION"/>
    <s v="CO2"/>
    <s v="TONNE_CAP"/>
    <s v="A"/>
    <n v="1988"/>
    <n v="0.65"/>
    <m/>
    <n v="32"/>
    <n v="53.563000000000002"/>
    <n v="6592787"/>
    <x v="3"/>
  </r>
  <r>
    <x v="15"/>
    <s v="AIREMISSION"/>
    <s v="CO2"/>
    <s v="MLN_TONNE"/>
    <s v="A"/>
    <n v="1989"/>
    <n v="4.72"/>
    <m/>
    <n v="33"/>
    <n v="54.570999999999998"/>
    <n v="6723046"/>
    <x v="3"/>
  </r>
  <r>
    <x v="15"/>
    <s v="AIREMISSION"/>
    <s v="CO2"/>
    <s v="TONNE_CAP"/>
    <s v="A"/>
    <n v="1989"/>
    <n v="0.7"/>
    <m/>
    <n v="33"/>
    <n v="54.570999999999998"/>
    <n v="6723046"/>
    <x v="3"/>
  </r>
  <r>
    <x v="15"/>
    <s v="AIREMISSION"/>
    <s v="CO2"/>
    <s v="MLN_TONNE"/>
    <s v="A"/>
    <n v="1990"/>
    <n v="5.15"/>
    <m/>
    <n v="34"/>
    <n v="55.576999999999998"/>
    <n v="6856244"/>
    <x v="3"/>
  </r>
  <r>
    <x v="15"/>
    <s v="AIREMISSION"/>
    <s v="CO2"/>
    <s v="TONNE_CAP"/>
    <s v="A"/>
    <n v="1990"/>
    <n v="0.75"/>
    <m/>
    <n v="34"/>
    <n v="55.576999999999998"/>
    <n v="6856244"/>
    <x v="3"/>
  </r>
  <r>
    <x v="15"/>
    <s v="AIREMISSION"/>
    <s v="CO2"/>
    <s v="MLN_TONNE"/>
    <s v="A"/>
    <n v="1991"/>
    <n v="5.17"/>
    <m/>
    <n v="35"/>
    <n v="56.579000000000001"/>
    <n v="6992521"/>
    <x v="3"/>
  </r>
  <r>
    <x v="15"/>
    <s v="AIREMISSION"/>
    <s v="CO2"/>
    <s v="TONNE_CAP"/>
    <s v="A"/>
    <n v="1991"/>
    <n v="0.74"/>
    <m/>
    <n v="35"/>
    <n v="56.579000000000001"/>
    <n v="6992521"/>
    <x v="3"/>
  </r>
  <r>
    <x v="15"/>
    <s v="AIREMISSION"/>
    <s v="CO2"/>
    <s v="MLN_TONNE"/>
    <s v="A"/>
    <n v="1992"/>
    <n v="5.41"/>
    <m/>
    <n v="36"/>
    <n v="57.548000000000002"/>
    <n v="7131707"/>
    <x v="3"/>
  </r>
  <r>
    <x v="15"/>
    <s v="AIREMISSION"/>
    <s v="CO2"/>
    <s v="TONNE_CAP"/>
    <s v="A"/>
    <n v="1992"/>
    <n v="0.76"/>
    <m/>
    <n v="36"/>
    <n v="57.548000000000002"/>
    <n v="7131707"/>
    <x v="3"/>
  </r>
  <r>
    <x v="15"/>
    <s v="AIREMISSION"/>
    <s v="CO2"/>
    <s v="MLN_TONNE"/>
    <s v="A"/>
    <n v="1993"/>
    <n v="5.63"/>
    <m/>
    <n v="37"/>
    <n v="58.167000000000002"/>
    <n v="7273825"/>
    <x v="3"/>
  </r>
  <r>
    <x v="15"/>
    <s v="AIREMISSION"/>
    <s v="CO2"/>
    <s v="TONNE_CAP"/>
    <s v="A"/>
    <n v="1993"/>
    <n v="0.77"/>
    <m/>
    <n v="37"/>
    <n v="58.167000000000002"/>
    <n v="7273825"/>
    <x v="3"/>
  </r>
  <r>
    <x v="15"/>
    <s v="AIREMISSION"/>
    <s v="CO2"/>
    <s v="MLN_TONNE"/>
    <s v="A"/>
    <n v="1994"/>
    <n v="6.1"/>
    <m/>
    <n v="38"/>
    <n v="58.784999999999997"/>
    <n v="7418861"/>
    <x v="3"/>
  </r>
  <r>
    <x v="15"/>
    <s v="AIREMISSION"/>
    <s v="CO2"/>
    <s v="TONNE_CAP"/>
    <s v="A"/>
    <n v="1994"/>
    <n v="0.82"/>
    <m/>
    <n v="38"/>
    <n v="58.784999999999997"/>
    <n v="7418861"/>
    <x v="3"/>
  </r>
  <r>
    <x v="15"/>
    <s v="AIREMISSION"/>
    <s v="CO2"/>
    <s v="MLN_TONNE"/>
    <s v="A"/>
    <n v="1995"/>
    <n v="6.89"/>
    <m/>
    <n v="39"/>
    <n v="59.4"/>
    <n v="7566714"/>
    <x v="3"/>
  </r>
  <r>
    <x v="15"/>
    <s v="AIREMISSION"/>
    <s v="CO2"/>
    <s v="TONNE_CAP"/>
    <s v="A"/>
    <n v="1995"/>
    <n v="0.91"/>
    <m/>
    <n v="39"/>
    <n v="59.4"/>
    <n v="7566714"/>
    <x v="3"/>
  </r>
  <r>
    <x v="15"/>
    <s v="AIREMISSION"/>
    <s v="CO2"/>
    <s v="MLN_TONNE"/>
    <s v="A"/>
    <n v="1996"/>
    <n v="6.47"/>
    <m/>
    <n v="40"/>
    <n v="59.890999999999998"/>
    <n v="7717443"/>
    <x v="3"/>
  </r>
  <r>
    <x v="15"/>
    <s v="AIREMISSION"/>
    <s v="CO2"/>
    <s v="TONNE_CAP"/>
    <s v="A"/>
    <n v="1996"/>
    <n v="0.84"/>
    <m/>
    <n v="40"/>
    <n v="59.890999999999998"/>
    <n v="7717443"/>
    <x v="3"/>
  </r>
  <r>
    <x v="15"/>
    <s v="AIREMISSION"/>
    <s v="CO2"/>
    <s v="MLN_TONNE"/>
    <s v="A"/>
    <n v="1997"/>
    <n v="6.49"/>
    <m/>
    <n v="41"/>
    <n v="60.38"/>
    <n v="7870855"/>
    <x v="3"/>
  </r>
  <r>
    <x v="15"/>
    <s v="AIREMISSION"/>
    <s v="CO2"/>
    <s v="TONNE_CAP"/>
    <s v="A"/>
    <n v="1997"/>
    <n v="0.82"/>
    <m/>
    <n v="41"/>
    <n v="60.38"/>
    <n v="7870855"/>
    <x v="3"/>
  </r>
  <r>
    <x v="15"/>
    <s v="AIREMISSION"/>
    <s v="CO2"/>
    <s v="MLN_TONNE"/>
    <s v="A"/>
    <n v="1998"/>
    <n v="6.94"/>
    <m/>
    <n v="42"/>
    <n v="60.866"/>
    <n v="8026254"/>
    <x v="3"/>
  </r>
  <r>
    <x v="15"/>
    <s v="AIREMISSION"/>
    <s v="CO2"/>
    <s v="TONNE_CAP"/>
    <s v="A"/>
    <n v="1998"/>
    <n v="0.86"/>
    <m/>
    <n v="42"/>
    <n v="60.866"/>
    <n v="8026254"/>
    <x v="3"/>
  </r>
  <r>
    <x v="15"/>
    <s v="AIREMISSION"/>
    <s v="CO2"/>
    <s v="MLN_TONNE"/>
    <s v="A"/>
    <n v="1999"/>
    <n v="6.54"/>
    <m/>
    <n v="43"/>
    <n v="61.350999999999999"/>
    <n v="8182712"/>
    <x v="3"/>
  </r>
  <r>
    <x v="15"/>
    <s v="AIREMISSION"/>
    <s v="CO2"/>
    <s v="TONNE_CAP"/>
    <s v="A"/>
    <n v="1999"/>
    <n v="0.8"/>
    <m/>
    <n v="43"/>
    <n v="61.350999999999999"/>
    <n v="8182712"/>
    <x v="3"/>
  </r>
  <r>
    <x v="15"/>
    <s v="AIREMISSION"/>
    <s v="CO2"/>
    <s v="MLN_TONNE"/>
    <s v="A"/>
    <n v="2000"/>
    <n v="7.1"/>
    <m/>
    <n v="44"/>
    <n v="61.834000000000003"/>
    <n v="8339512"/>
    <x v="3"/>
  </r>
  <r>
    <x v="15"/>
    <s v="AIREMISSION"/>
    <s v="CO2"/>
    <s v="TONNE_CAP"/>
    <s v="A"/>
    <n v="2000"/>
    <n v="0.85"/>
    <m/>
    <n v="44"/>
    <n v="61.834000000000003"/>
    <n v="8339512"/>
    <x v="3"/>
  </r>
  <r>
    <x v="15"/>
    <s v="AIREMISSION"/>
    <s v="CO2"/>
    <s v="MLN_TONNE"/>
    <s v="A"/>
    <n v="2001"/>
    <n v="6.81"/>
    <m/>
    <n v="45"/>
    <n v="62.313000000000002"/>
    <n v="8496375"/>
    <x v="3"/>
  </r>
  <r>
    <x v="15"/>
    <s v="AIREMISSION"/>
    <s v="CO2"/>
    <s v="TONNE_CAP"/>
    <s v="A"/>
    <n v="2001"/>
    <n v="0.8"/>
    <m/>
    <n v="45"/>
    <n v="62.313000000000002"/>
    <n v="8496375"/>
    <x v="3"/>
  </r>
  <r>
    <x v="15"/>
    <s v="AIREMISSION"/>
    <s v="CO2"/>
    <s v="MLN_TONNE"/>
    <s v="A"/>
    <n v="2002"/>
    <n v="7.15"/>
    <m/>
    <n v="46"/>
    <n v="62.790999999999997"/>
    <n v="8653345"/>
    <x v="3"/>
  </r>
  <r>
    <x v="15"/>
    <s v="AIREMISSION"/>
    <s v="CO2"/>
    <s v="TONNE_CAP"/>
    <s v="A"/>
    <n v="2002"/>
    <n v="0.83"/>
    <m/>
    <n v="46"/>
    <n v="62.790999999999997"/>
    <n v="8653345"/>
    <x v="3"/>
  </r>
  <r>
    <x v="15"/>
    <s v="AIREMISSION"/>
    <s v="CO2"/>
    <s v="MLN_TONNE"/>
    <s v="A"/>
    <n v="2003"/>
    <n v="7.82"/>
    <m/>
    <n v="47"/>
    <n v="63.264000000000003"/>
    <n v="8810420"/>
    <x v="3"/>
  </r>
  <r>
    <x v="15"/>
    <s v="AIREMISSION"/>
    <s v="CO2"/>
    <s v="TONNE_CAP"/>
    <s v="A"/>
    <n v="2003"/>
    <n v="0.89"/>
    <m/>
    <n v="47"/>
    <n v="63.264000000000003"/>
    <n v="8810420"/>
    <x v="3"/>
  </r>
  <r>
    <x v="15"/>
    <s v="AIREMISSION"/>
    <s v="CO2"/>
    <s v="MLN_TONNE"/>
    <s v="A"/>
    <n v="2004"/>
    <n v="8.52"/>
    <m/>
    <n v="48"/>
    <n v="63.731999999999999"/>
    <n v="8967741"/>
    <x v="3"/>
  </r>
  <r>
    <x v="15"/>
    <s v="AIREMISSION"/>
    <s v="CO2"/>
    <s v="TONNE_CAP"/>
    <s v="A"/>
    <n v="2004"/>
    <n v="0.95"/>
    <m/>
    <n v="48"/>
    <n v="63.731999999999999"/>
    <n v="8967741"/>
    <x v="3"/>
  </r>
  <r>
    <x v="15"/>
    <s v="AIREMISSION"/>
    <s v="CO2"/>
    <s v="MLN_TONNE"/>
    <s v="A"/>
    <n v="2005"/>
    <n v="9.07"/>
    <m/>
    <n v="49"/>
    <n v="64.194000000000003"/>
    <n v="9125409"/>
    <x v="3"/>
  </r>
  <r>
    <x v="15"/>
    <s v="AIREMISSION"/>
    <s v="CO2"/>
    <s v="TONNE_CAP"/>
    <s v="A"/>
    <n v="2005"/>
    <n v="0.99"/>
    <m/>
    <n v="49"/>
    <n v="64.194000000000003"/>
    <n v="9125409"/>
    <x v="3"/>
  </r>
  <r>
    <x v="15"/>
    <s v="AIREMISSION"/>
    <s v="CO2"/>
    <s v="MLN_TONNE"/>
    <s v="A"/>
    <n v="2006"/>
    <n v="9.8699999999999992"/>
    <m/>
    <n v="50"/>
    <n v="64.652000000000001"/>
    <n v="9283334"/>
    <x v="3"/>
  </r>
  <r>
    <x v="15"/>
    <s v="AIREMISSION"/>
    <s v="CO2"/>
    <s v="TONNE_CAP"/>
    <s v="A"/>
    <n v="2006"/>
    <n v="1.06"/>
    <m/>
    <n v="50"/>
    <n v="64.652000000000001"/>
    <n v="9283334"/>
    <x v="3"/>
  </r>
  <r>
    <x v="15"/>
    <s v="AIREMISSION"/>
    <s v="CO2"/>
    <s v="MLN_TONNE"/>
    <s v="A"/>
    <n v="2007"/>
    <n v="10.79"/>
    <m/>
    <n v="51"/>
    <n v="65.103999999999999"/>
    <n v="9441444"/>
    <x v="3"/>
  </r>
  <r>
    <x v="15"/>
    <s v="AIREMISSION"/>
    <s v="CO2"/>
    <s v="TONNE_CAP"/>
    <s v="A"/>
    <n v="2007"/>
    <n v="1.1399999999999999"/>
    <m/>
    <n v="51"/>
    <n v="65.103999999999999"/>
    <n v="9441444"/>
    <x v="3"/>
  </r>
  <r>
    <x v="15"/>
    <s v="AIREMISSION"/>
    <s v="CO2"/>
    <s v="MLN_TONNE"/>
    <s v="A"/>
    <n v="2008"/>
    <n v="11.74"/>
    <m/>
    <n v="52"/>
    <n v="65.55"/>
    <n v="9599855"/>
    <x v="3"/>
  </r>
  <r>
    <x v="15"/>
    <s v="AIREMISSION"/>
    <s v="CO2"/>
    <s v="TONNE_CAP"/>
    <s v="A"/>
    <n v="2008"/>
    <n v="1.22"/>
    <m/>
    <n v="52"/>
    <n v="65.55"/>
    <n v="9599855"/>
    <x v="3"/>
  </r>
  <r>
    <x v="15"/>
    <s v="AIREMISSION"/>
    <s v="CO2"/>
    <s v="MLN_TONNE"/>
    <s v="A"/>
    <n v="2009"/>
    <n v="12.4"/>
    <m/>
    <n v="53"/>
    <n v="65.991"/>
    <n v="9758748"/>
    <x v="3"/>
  </r>
  <r>
    <x v="15"/>
    <s v="AIREMISSION"/>
    <s v="CO2"/>
    <s v="TONNE_CAP"/>
    <s v="A"/>
    <n v="2009"/>
    <n v="1.27"/>
    <m/>
    <n v="53"/>
    <n v="65.991"/>
    <n v="9758748"/>
    <x v="3"/>
  </r>
  <r>
    <x v="15"/>
    <s v="AIREMISSION"/>
    <s v="CO2"/>
    <s v="MLN_TONNE"/>
    <s v="A"/>
    <n v="2010"/>
    <n v="13.7"/>
    <m/>
    <n v="54"/>
    <n v="66.426000000000002"/>
    <n v="9918242"/>
    <x v="3"/>
  </r>
  <r>
    <x v="15"/>
    <s v="AIREMISSION"/>
    <s v="CO2"/>
    <s v="TONNE_CAP"/>
    <s v="A"/>
    <n v="2010"/>
    <n v="1.38"/>
    <m/>
    <n v="54"/>
    <n v="66.426000000000002"/>
    <n v="9918242"/>
    <x v="3"/>
  </r>
  <r>
    <x v="15"/>
    <s v="AIREMISSION"/>
    <s v="CO2"/>
    <s v="MLN_TONNE"/>
    <s v="A"/>
    <n v="2011"/>
    <n v="14.87"/>
    <m/>
    <n v="55"/>
    <n v="66.855000000000004"/>
    <n v="10078343"/>
    <x v="3"/>
  </r>
  <r>
    <x v="15"/>
    <s v="AIREMISSION"/>
    <s v="CO2"/>
    <s v="TONNE_CAP"/>
    <s v="A"/>
    <n v="2011"/>
    <n v="1.48"/>
    <m/>
    <n v="55"/>
    <n v="66.855000000000004"/>
    <n v="10078343"/>
    <x v="3"/>
  </r>
  <r>
    <x v="15"/>
    <s v="AIREMISSION"/>
    <s v="CO2"/>
    <s v="MLN_TONNE"/>
    <s v="A"/>
    <n v="2012"/>
    <n v="16.73"/>
    <m/>
    <n v="56"/>
    <n v="67.278999999999996"/>
    <n v="10239004"/>
    <x v="3"/>
  </r>
  <r>
    <x v="15"/>
    <s v="AIREMISSION"/>
    <s v="CO2"/>
    <s v="TONNE_CAP"/>
    <s v="A"/>
    <n v="2012"/>
    <n v="1.63"/>
    <m/>
    <n v="56"/>
    <n v="67.278999999999996"/>
    <n v="10239004"/>
    <x v="3"/>
  </r>
  <r>
    <x v="15"/>
    <s v="AIREMISSION"/>
    <s v="CO2"/>
    <s v="MLN_TONNE"/>
    <s v="A"/>
    <n v="2013"/>
    <n v="16.91"/>
    <m/>
    <n v="57"/>
    <n v="67.695999999999998"/>
    <n v="10400264"/>
    <x v="3"/>
  </r>
  <r>
    <x v="15"/>
    <s v="AIREMISSION"/>
    <s v="CO2"/>
    <s v="TONNE_CAP"/>
    <s v="A"/>
    <n v="2013"/>
    <n v="1.63"/>
    <m/>
    <n v="57"/>
    <n v="67.695999999999998"/>
    <n v="10400264"/>
    <x v="3"/>
  </r>
  <r>
    <x v="15"/>
    <s v="AIREMISSION"/>
    <s v="CO2"/>
    <s v="MLN_TONNE"/>
    <s v="A"/>
    <n v="2014"/>
    <n v="18.3"/>
    <m/>
    <n v="58"/>
    <n v="68.106999999999999"/>
    <n v="10562159"/>
    <x v="3"/>
  </r>
  <r>
    <x v="15"/>
    <s v="AIREMISSION"/>
    <s v="CO2"/>
    <s v="TONNE_CAP"/>
    <s v="A"/>
    <n v="2014"/>
    <n v="1.73"/>
    <m/>
    <n v="58"/>
    <n v="68.106999999999999"/>
    <n v="10562159"/>
    <x v="3"/>
  </r>
  <r>
    <x v="16"/>
    <s v="AIREMISSION"/>
    <s v="CO2"/>
    <s v="MLN_TONNE"/>
    <s v="A"/>
    <n v="1971"/>
    <n v="87.45"/>
    <m/>
    <n v="15"/>
    <n v="56.893999999999998"/>
    <n v="97728961"/>
    <x v="3"/>
  </r>
  <r>
    <x v="16"/>
    <s v="AIREMISSION"/>
    <s v="CO2"/>
    <s v="TONNE_CAP"/>
    <s v="A"/>
    <n v="1971"/>
    <n v="0.89"/>
    <m/>
    <n v="15"/>
    <n v="56.893999999999998"/>
    <n v="97728961"/>
    <x v="3"/>
  </r>
  <r>
    <x v="16"/>
    <s v="AIREMISSION"/>
    <s v="CO2"/>
    <s v="MLN_TONNE"/>
    <s v="A"/>
    <n v="1972"/>
    <n v="95.09"/>
    <m/>
    <n v="16"/>
    <n v="57.878999999999998"/>
    <n v="100143598"/>
    <x v="3"/>
  </r>
  <r>
    <x v="16"/>
    <s v="AIREMISSION"/>
    <s v="CO2"/>
    <s v="TONNE_CAP"/>
    <s v="A"/>
    <n v="1972"/>
    <n v="0.94"/>
    <m/>
    <n v="16"/>
    <n v="57.878999999999998"/>
    <n v="100143598"/>
    <x v="3"/>
  </r>
  <r>
    <x v="16"/>
    <s v="AIREMISSION"/>
    <s v="CO2"/>
    <s v="MLN_TONNE"/>
    <s v="A"/>
    <n v="1973"/>
    <n v="112.05"/>
    <m/>
    <n v="17"/>
    <n v="58.854999999999997"/>
    <n v="102584278"/>
    <x v="3"/>
  </r>
  <r>
    <x v="16"/>
    <s v="AIREMISSION"/>
    <s v="CO2"/>
    <s v="TONNE_CAP"/>
    <s v="A"/>
    <n v="1973"/>
    <n v="1.08"/>
    <m/>
    <n v="17"/>
    <n v="58.854999999999997"/>
    <n v="102584278"/>
    <x v="3"/>
  </r>
  <r>
    <x v="16"/>
    <s v="AIREMISSION"/>
    <s v="CO2"/>
    <s v="MLN_TONNE"/>
    <s v="A"/>
    <n v="1974"/>
    <n v="121.79"/>
    <m/>
    <n v="18"/>
    <n v="59.826000000000001"/>
    <n v="105069367"/>
    <x v="3"/>
  </r>
  <r>
    <x v="16"/>
    <s v="AIREMISSION"/>
    <s v="CO2"/>
    <s v="TONNE_CAP"/>
    <s v="A"/>
    <n v="1974"/>
    <n v="1.1499999999999999"/>
    <m/>
    <n v="18"/>
    <n v="59.826000000000001"/>
    <n v="105069367"/>
    <x v="3"/>
  </r>
  <r>
    <x v="16"/>
    <s v="AIREMISSION"/>
    <s v="CO2"/>
    <s v="MLN_TONNE"/>
    <s v="A"/>
    <n v="1975"/>
    <n v="129.57"/>
    <m/>
    <n v="19"/>
    <n v="60.789000000000001"/>
    <n v="107612100"/>
    <x v="3"/>
  </r>
  <r>
    <x v="16"/>
    <s v="AIREMISSION"/>
    <s v="CO2"/>
    <s v="TONNE_CAP"/>
    <s v="A"/>
    <n v="1975"/>
    <n v="1.2"/>
    <m/>
    <n v="19"/>
    <n v="60.789000000000001"/>
    <n v="107612100"/>
    <x v="3"/>
  </r>
  <r>
    <x v="16"/>
    <s v="AIREMISSION"/>
    <s v="CO2"/>
    <s v="MLN_TONNE"/>
    <s v="A"/>
    <n v="1976"/>
    <n v="143.05000000000001"/>
    <m/>
    <n v="20"/>
    <n v="61.744999999999997"/>
    <n v="110213082"/>
    <x v="3"/>
  </r>
  <r>
    <x v="16"/>
    <s v="AIREMISSION"/>
    <s v="CO2"/>
    <s v="TONNE_CAP"/>
    <s v="A"/>
    <n v="1976"/>
    <n v="1.29"/>
    <m/>
    <n v="20"/>
    <n v="61.744999999999997"/>
    <n v="110213082"/>
    <x v="3"/>
  </r>
  <r>
    <x v="16"/>
    <s v="AIREMISSION"/>
    <s v="CO2"/>
    <s v="MLN_TONNE"/>
    <s v="A"/>
    <n v="1977"/>
    <n v="146.91"/>
    <m/>
    <n v="21"/>
    <n v="62.689"/>
    <n v="112867867"/>
    <x v="3"/>
  </r>
  <r>
    <x v="16"/>
    <s v="AIREMISSION"/>
    <s v="CO2"/>
    <s v="TONNE_CAP"/>
    <s v="A"/>
    <n v="1977"/>
    <n v="1.29"/>
    <m/>
    <n v="21"/>
    <n v="62.689"/>
    <n v="112867867"/>
    <x v="3"/>
  </r>
  <r>
    <x v="16"/>
    <s v="AIREMISSION"/>
    <s v="CO2"/>
    <s v="MLN_TONNE"/>
    <s v="A"/>
    <n v="1978"/>
    <n v="160.07"/>
    <m/>
    <n v="22"/>
    <n v="63.625"/>
    <n v="115577669"/>
    <x v="3"/>
  </r>
  <r>
    <x v="16"/>
    <s v="AIREMISSION"/>
    <s v="CO2"/>
    <s v="TONNE_CAP"/>
    <s v="A"/>
    <n v="1978"/>
    <n v="1.37"/>
    <m/>
    <n v="22"/>
    <n v="63.625"/>
    <n v="115577669"/>
    <x v="3"/>
  </r>
  <r>
    <x v="16"/>
    <s v="AIREMISSION"/>
    <s v="CO2"/>
    <s v="MLN_TONNE"/>
    <s v="A"/>
    <n v="1979"/>
    <n v="169.62"/>
    <m/>
    <n v="23"/>
    <n v="64.551000000000002"/>
    <n v="118342626"/>
    <x v="3"/>
  </r>
  <r>
    <x v="16"/>
    <s v="AIREMISSION"/>
    <s v="CO2"/>
    <s v="TONNE_CAP"/>
    <s v="A"/>
    <n v="1979"/>
    <n v="1.42"/>
    <m/>
    <n v="23"/>
    <n v="64.551000000000002"/>
    <n v="118342626"/>
    <x v="3"/>
  </r>
  <r>
    <x v="16"/>
    <s v="AIREMISSION"/>
    <s v="CO2"/>
    <s v="MLN_TONNE"/>
    <s v="A"/>
    <n v="1980"/>
    <n v="167.71"/>
    <m/>
    <n v="24"/>
    <n v="65.468000000000004"/>
    <n v="121159761"/>
    <x v="3"/>
  </r>
  <r>
    <x v="16"/>
    <s v="AIREMISSION"/>
    <s v="CO2"/>
    <s v="TONNE_CAP"/>
    <s v="A"/>
    <n v="1980"/>
    <n v="1.37"/>
    <m/>
    <n v="24"/>
    <n v="65.468000000000004"/>
    <n v="121159761"/>
    <x v="3"/>
  </r>
  <r>
    <x v="16"/>
    <s v="AIREMISSION"/>
    <s v="CO2"/>
    <s v="MLN_TONNE"/>
    <s v="A"/>
    <n v="1981"/>
    <n v="156.25"/>
    <m/>
    <n v="25"/>
    <n v="66.37"/>
    <n v="124030908"/>
    <x v="3"/>
  </r>
  <r>
    <x v="16"/>
    <s v="AIREMISSION"/>
    <s v="CO2"/>
    <s v="TONNE_CAP"/>
    <s v="A"/>
    <n v="1981"/>
    <n v="1.25"/>
    <m/>
    <n v="25"/>
    <n v="66.37"/>
    <n v="124030908"/>
    <x v="3"/>
  </r>
  <r>
    <x v="16"/>
    <s v="AIREMISSION"/>
    <s v="CO2"/>
    <s v="MLN_TONNE"/>
    <s v="A"/>
    <n v="1982"/>
    <n v="156.21"/>
    <m/>
    <n v="26"/>
    <n v="67.262"/>
    <n v="126947365"/>
    <x v="3"/>
  </r>
  <r>
    <x v="16"/>
    <s v="AIREMISSION"/>
    <s v="CO2"/>
    <s v="TONNE_CAP"/>
    <s v="A"/>
    <n v="1982"/>
    <n v="1.22"/>
    <m/>
    <n v="26"/>
    <n v="67.262"/>
    <n v="126947365"/>
    <x v="3"/>
  </r>
  <r>
    <x v="16"/>
    <s v="AIREMISSION"/>
    <s v="CO2"/>
    <s v="MLN_TONNE"/>
    <s v="A"/>
    <n v="1983"/>
    <n v="148.26"/>
    <m/>
    <n v="27"/>
    <n v="68.141999999999996"/>
    <n v="129882321"/>
    <x v="3"/>
  </r>
  <r>
    <x v="16"/>
    <s v="AIREMISSION"/>
    <s v="CO2"/>
    <s v="TONNE_CAP"/>
    <s v="A"/>
    <n v="1983"/>
    <n v="1.1299999999999999"/>
    <m/>
    <n v="27"/>
    <n v="68.141999999999996"/>
    <n v="129882321"/>
    <x v="3"/>
  </r>
  <r>
    <x v="16"/>
    <s v="AIREMISSION"/>
    <s v="CO2"/>
    <s v="MLN_TONNE"/>
    <s v="A"/>
    <n v="1984"/>
    <n v="148.38999999999999"/>
    <m/>
    <n v="28"/>
    <n v="69.010000000000005"/>
    <n v="132800684"/>
    <x v="3"/>
  </r>
  <r>
    <x v="16"/>
    <s v="AIREMISSION"/>
    <s v="CO2"/>
    <s v="TONNE_CAP"/>
    <s v="A"/>
    <n v="1984"/>
    <n v="1.1100000000000001"/>
    <m/>
    <n v="28"/>
    <n v="69.010000000000005"/>
    <n v="132800684"/>
    <x v="3"/>
  </r>
  <r>
    <x v="16"/>
    <s v="AIREMISSION"/>
    <s v="CO2"/>
    <s v="MLN_TONNE"/>
    <s v="A"/>
    <n v="1985"/>
    <n v="156.18"/>
    <m/>
    <n v="29"/>
    <n v="69.861999999999995"/>
    <n v="135676281"/>
    <x v="3"/>
  </r>
  <r>
    <x v="16"/>
    <s v="AIREMISSION"/>
    <s v="CO2"/>
    <s v="TONNE_CAP"/>
    <s v="A"/>
    <n v="1985"/>
    <n v="1.1399999999999999"/>
    <m/>
    <n v="29"/>
    <n v="69.861999999999995"/>
    <n v="135676281"/>
    <x v="3"/>
  </r>
  <r>
    <x v="16"/>
    <s v="AIREMISSION"/>
    <s v="CO2"/>
    <s v="MLN_TONNE"/>
    <s v="A"/>
    <n v="1986"/>
    <n v="174.73"/>
    <m/>
    <n v="30"/>
    <n v="70.703000000000003"/>
    <n v="138499464"/>
    <x v="3"/>
  </r>
  <r>
    <x v="16"/>
    <s v="AIREMISSION"/>
    <s v="CO2"/>
    <s v="TONNE_CAP"/>
    <s v="A"/>
    <n v="1986"/>
    <n v="1.25"/>
    <m/>
    <n v="30"/>
    <n v="70.703000000000003"/>
    <n v="138499464"/>
    <x v="3"/>
  </r>
  <r>
    <x v="16"/>
    <s v="AIREMISSION"/>
    <s v="CO2"/>
    <s v="MLN_TONNE"/>
    <s v="A"/>
    <n v="1987"/>
    <n v="179.35"/>
    <m/>
    <n v="31"/>
    <n v="71.528999999999996"/>
    <n v="141273488"/>
    <x v="3"/>
  </r>
  <r>
    <x v="16"/>
    <s v="AIREMISSION"/>
    <s v="CO2"/>
    <s v="TONNE_CAP"/>
    <s v="A"/>
    <n v="1987"/>
    <n v="1.26"/>
    <m/>
    <n v="31"/>
    <n v="71.528999999999996"/>
    <n v="141273488"/>
    <x v="3"/>
  </r>
  <r>
    <x v="16"/>
    <s v="AIREMISSION"/>
    <s v="CO2"/>
    <s v="MLN_TONNE"/>
    <s v="A"/>
    <n v="1988"/>
    <n v="182.45"/>
    <m/>
    <n v="32"/>
    <n v="72.341999999999999"/>
    <n v="144001542"/>
    <x v="3"/>
  </r>
  <r>
    <x v="16"/>
    <s v="AIREMISSION"/>
    <s v="CO2"/>
    <s v="TONNE_CAP"/>
    <s v="A"/>
    <n v="1988"/>
    <n v="1.26"/>
    <m/>
    <n v="32"/>
    <n v="72.341999999999999"/>
    <n v="144001542"/>
    <x v="3"/>
  </r>
  <r>
    <x v="16"/>
    <s v="AIREMISSION"/>
    <s v="CO2"/>
    <s v="MLN_TONNE"/>
    <s v="A"/>
    <n v="1989"/>
    <n v="184.58"/>
    <m/>
    <n v="33"/>
    <n v="73.138999999999996"/>
    <n v="146691981"/>
    <x v="3"/>
  </r>
  <r>
    <x v="16"/>
    <s v="AIREMISSION"/>
    <s v="CO2"/>
    <s v="TONNE_CAP"/>
    <s v="A"/>
    <n v="1989"/>
    <n v="1.25"/>
    <m/>
    <n v="33"/>
    <n v="73.138999999999996"/>
    <n v="146691981"/>
    <x v="3"/>
  </r>
  <r>
    <x v="16"/>
    <s v="AIREMISSION"/>
    <s v="CO2"/>
    <s v="MLN_TONNE"/>
    <s v="A"/>
    <n v="1990"/>
    <n v="184.25"/>
    <m/>
    <n v="34"/>
    <n v="73.921999999999997"/>
    <n v="149352145"/>
    <x v="3"/>
  </r>
  <r>
    <x v="16"/>
    <s v="AIREMISSION"/>
    <s v="CO2"/>
    <s v="TONNE_CAP"/>
    <s v="A"/>
    <n v="1990"/>
    <n v="1.23"/>
    <m/>
    <n v="34"/>
    <n v="73.921999999999997"/>
    <n v="149352145"/>
    <x v="3"/>
  </r>
  <r>
    <x v="16"/>
    <s v="AIREMISSION"/>
    <s v="GHG"/>
    <s v="TONNE_CAP"/>
    <s v="A"/>
    <n v="1990"/>
    <n v="3.9089999999999998"/>
    <m/>
    <n v="34"/>
    <n v="73.921999999999997"/>
    <n v="149352145"/>
    <x v="3"/>
  </r>
  <r>
    <x v="16"/>
    <s v="AIREMISSION"/>
    <s v="GHG"/>
    <s v="THND_TONNECO2"/>
    <s v="A"/>
    <n v="1990"/>
    <n v="573078.75399999996"/>
    <m/>
    <n v="34"/>
    <n v="73.921999999999997"/>
    <n v="149352145"/>
    <x v="3"/>
  </r>
  <r>
    <x v="16"/>
    <s v="AIREMISSION"/>
    <s v="CO2"/>
    <s v="MLN_TONNE"/>
    <s v="A"/>
    <n v="1991"/>
    <n v="191.17"/>
    <m/>
    <n v="35"/>
    <n v="74.69"/>
    <n v="151976577"/>
    <x v="3"/>
  </r>
  <r>
    <x v="16"/>
    <s v="AIREMISSION"/>
    <s v="CO2"/>
    <s v="TONNE_CAP"/>
    <s v="A"/>
    <n v="1991"/>
    <n v="1.25"/>
    <m/>
    <n v="35"/>
    <n v="74.69"/>
    <n v="151976577"/>
    <x v="3"/>
  </r>
  <r>
    <x v="16"/>
    <s v="AIREMISSION"/>
    <s v="GHG"/>
    <s v="TONNE_CAP"/>
    <s v="A"/>
    <n v="1991"/>
    <n v="3.972"/>
    <m/>
    <n v="35"/>
    <n v="74.69"/>
    <n v="151976577"/>
    <x v="3"/>
  </r>
  <r>
    <x v="16"/>
    <s v="AIREMISSION"/>
    <s v="GHG"/>
    <s v="THND_TONNECO2"/>
    <s v="A"/>
    <n v="1991"/>
    <n v="592144.02599999995"/>
    <m/>
    <n v="35"/>
    <n v="74.69"/>
    <n v="151976577"/>
    <x v="3"/>
  </r>
  <r>
    <x v="16"/>
    <s v="AIREMISSION"/>
    <s v="CO2"/>
    <s v="MLN_TONNE"/>
    <s v="A"/>
    <n v="1992"/>
    <n v="195.71"/>
    <m/>
    <n v="36"/>
    <n v="75.444000000000003"/>
    <n v="154564278"/>
    <x v="3"/>
  </r>
  <r>
    <x v="16"/>
    <s v="AIREMISSION"/>
    <s v="CO2"/>
    <s v="TONNE_CAP"/>
    <s v="A"/>
    <n v="1992"/>
    <n v="1.26"/>
    <m/>
    <n v="36"/>
    <n v="75.444000000000003"/>
    <n v="154564278"/>
    <x v="3"/>
  </r>
  <r>
    <x v="16"/>
    <s v="AIREMISSION"/>
    <s v="GHG"/>
    <s v="TONNE_CAP"/>
    <s v="A"/>
    <n v="1992"/>
    <n v="3.97"/>
    <m/>
    <n v="36"/>
    <n v="75.444000000000003"/>
    <n v="154564278"/>
    <x v="3"/>
  </r>
  <r>
    <x v="16"/>
    <s v="AIREMISSION"/>
    <s v="GHG"/>
    <s v="THND_TONNECO2"/>
    <s v="A"/>
    <n v="1992"/>
    <n v="601634.45700000005"/>
    <m/>
    <n v="36"/>
    <n v="75.444000000000003"/>
    <n v="154564278"/>
    <x v="3"/>
  </r>
  <r>
    <x v="16"/>
    <s v="AIREMISSION"/>
    <s v="CO2"/>
    <s v="MLN_TONNE"/>
    <s v="A"/>
    <n v="1993"/>
    <n v="202.9"/>
    <m/>
    <n v="37"/>
    <n v="76.180999999999997"/>
    <n v="157132682"/>
    <x v="3"/>
  </r>
  <r>
    <x v="16"/>
    <s v="AIREMISSION"/>
    <s v="CO2"/>
    <s v="TONNE_CAP"/>
    <s v="A"/>
    <n v="1993"/>
    <n v="1.29"/>
    <m/>
    <n v="37"/>
    <n v="76.180999999999997"/>
    <n v="157132682"/>
    <x v="3"/>
  </r>
  <r>
    <x v="16"/>
    <s v="AIREMISSION"/>
    <s v="GHG"/>
    <s v="TONNE_CAP"/>
    <s v="A"/>
    <n v="1993"/>
    <n v="3.99"/>
    <m/>
    <n v="37"/>
    <n v="76.180999999999997"/>
    <n v="157132682"/>
    <x v="3"/>
  </r>
  <r>
    <x v="16"/>
    <s v="AIREMISSION"/>
    <s v="GHG"/>
    <s v="THND_TONNECO2"/>
    <s v="A"/>
    <n v="1993"/>
    <n v="614410.56599999999"/>
    <m/>
    <n v="37"/>
    <n v="76.180999999999997"/>
    <n v="157132682"/>
    <x v="3"/>
  </r>
  <r>
    <x v="16"/>
    <s v="AIREMISSION"/>
    <s v="CO2"/>
    <s v="MLN_TONNE"/>
    <s v="A"/>
    <n v="1994"/>
    <n v="210.4"/>
    <m/>
    <n v="38"/>
    <n v="76.903000000000006"/>
    <n v="159705123"/>
    <x v="3"/>
  </r>
  <r>
    <x v="16"/>
    <s v="AIREMISSION"/>
    <s v="CO2"/>
    <s v="TONNE_CAP"/>
    <s v="A"/>
    <n v="1994"/>
    <n v="1.31"/>
    <m/>
    <n v="38"/>
    <n v="76.903000000000006"/>
    <n v="159705123"/>
    <x v="3"/>
  </r>
  <r>
    <x v="16"/>
    <s v="AIREMISSION"/>
    <s v="GHG"/>
    <s v="TONNE_CAP"/>
    <s v="A"/>
    <n v="1994"/>
    <n v="4.0469999999999997"/>
    <m/>
    <n v="38"/>
    <n v="76.903000000000006"/>
    <n v="159705123"/>
    <x v="3"/>
  </r>
  <r>
    <x v="16"/>
    <s v="AIREMISSION"/>
    <s v="GHG"/>
    <s v="THND_TONNECO2"/>
    <s v="A"/>
    <n v="1994"/>
    <n v="633105.11899999995"/>
    <m/>
    <n v="38"/>
    <n v="76.903000000000006"/>
    <n v="159705123"/>
    <x v="3"/>
  </r>
  <r>
    <x v="16"/>
    <s v="AIREMISSION"/>
    <s v="CO2"/>
    <s v="MLN_TONNE"/>
    <s v="A"/>
    <n v="1995"/>
    <n v="227.72"/>
    <m/>
    <n v="39"/>
    <n v="77.61"/>
    <n v="162296612"/>
    <x v="3"/>
  </r>
  <r>
    <x v="16"/>
    <s v="AIREMISSION"/>
    <s v="CO2"/>
    <s v="TONNE_CAP"/>
    <s v="A"/>
    <n v="1995"/>
    <n v="1.4"/>
    <m/>
    <n v="39"/>
    <n v="77.61"/>
    <n v="162296612"/>
    <x v="3"/>
  </r>
  <r>
    <x v="16"/>
    <s v="AIREMISSION"/>
    <s v="GHG"/>
    <s v="TONNE_CAP"/>
    <s v="A"/>
    <n v="1995"/>
    <n v="4.1550000000000002"/>
    <m/>
    <n v="39"/>
    <n v="77.61"/>
    <n v="162296612"/>
    <x v="3"/>
  </r>
  <r>
    <x v="16"/>
    <s v="AIREMISSION"/>
    <s v="GHG"/>
    <s v="THND_TONNECO2"/>
    <s v="A"/>
    <n v="1995"/>
    <n v="660104.25"/>
    <m/>
    <n v="39"/>
    <n v="77.61"/>
    <n v="162296612"/>
    <x v="3"/>
  </r>
  <r>
    <x v="16"/>
    <s v="AIREMISSION"/>
    <s v="CO2"/>
    <s v="MLN_TONNE"/>
    <s v="A"/>
    <n v="1996"/>
    <n v="245.95"/>
    <m/>
    <n v="40"/>
    <n v="78.302000000000007"/>
    <n v="164913306"/>
    <x v="3"/>
  </r>
  <r>
    <x v="16"/>
    <s v="AIREMISSION"/>
    <s v="CO2"/>
    <s v="TONNE_CAP"/>
    <s v="A"/>
    <n v="1996"/>
    <n v="1.49"/>
    <m/>
    <n v="40"/>
    <n v="78.302000000000007"/>
    <n v="164913306"/>
    <x v="3"/>
  </r>
  <r>
    <x v="16"/>
    <s v="AIREMISSION"/>
    <s v="GHG"/>
    <s v="TONNE_CAP"/>
    <s v="A"/>
    <n v="1996"/>
    <n v="4.12"/>
    <m/>
    <n v="40"/>
    <n v="78.302000000000007"/>
    <n v="164913306"/>
    <x v="3"/>
  </r>
  <r>
    <x v="16"/>
    <s v="AIREMISSION"/>
    <s v="GHG"/>
    <s v="THND_TONNECO2"/>
    <s v="A"/>
    <n v="1996"/>
    <n v="664669.23100000003"/>
    <m/>
    <n v="40"/>
    <n v="78.302000000000007"/>
    <n v="164913306"/>
    <x v="3"/>
  </r>
  <r>
    <x v="16"/>
    <s v="AIREMISSION"/>
    <s v="CO2"/>
    <s v="MLN_TONNE"/>
    <s v="A"/>
    <n v="1997"/>
    <n v="262.97000000000003"/>
    <m/>
    <n v="41"/>
    <n v="79.048000000000002"/>
    <n v="167545164"/>
    <x v="3"/>
  </r>
  <r>
    <x v="16"/>
    <s v="AIREMISSION"/>
    <s v="CO2"/>
    <s v="TONNE_CAP"/>
    <s v="A"/>
    <n v="1997"/>
    <n v="1.57"/>
    <m/>
    <n v="41"/>
    <n v="79.048000000000002"/>
    <n v="167545164"/>
    <x v="3"/>
  </r>
  <r>
    <x v="16"/>
    <s v="AIREMISSION"/>
    <s v="GHG"/>
    <s v="TONNE_CAP"/>
    <s v="A"/>
    <n v="1997"/>
    <n v="4.2119999999999997"/>
    <m/>
    <n v="41"/>
    <n v="79.048000000000002"/>
    <n v="167545164"/>
    <x v="3"/>
  </r>
  <r>
    <x v="16"/>
    <s v="AIREMISSION"/>
    <s v="GHG"/>
    <s v="THND_TONNECO2"/>
    <s v="A"/>
    <n v="1997"/>
    <n v="689838.77399999998"/>
    <m/>
    <n v="41"/>
    <n v="79.048000000000002"/>
    <n v="167545164"/>
    <x v="3"/>
  </r>
  <r>
    <x v="16"/>
    <s v="AIREMISSION"/>
    <s v="CO2"/>
    <s v="MLN_TONNE"/>
    <s v="A"/>
    <n v="1998"/>
    <n v="270.58"/>
    <m/>
    <n v="42"/>
    <n v="79.781000000000006"/>
    <n v="170170640"/>
    <x v="3"/>
  </r>
  <r>
    <x v="16"/>
    <s v="AIREMISSION"/>
    <s v="CO2"/>
    <s v="TONNE_CAP"/>
    <s v="A"/>
    <n v="1998"/>
    <n v="1.59"/>
    <m/>
    <n v="42"/>
    <n v="79.781000000000006"/>
    <n v="170170640"/>
    <x v="3"/>
  </r>
  <r>
    <x v="16"/>
    <s v="AIREMISSION"/>
    <s v="GHG"/>
    <s v="TONNE_CAP"/>
    <s v="A"/>
    <n v="1998"/>
    <n v="4.2699999999999996"/>
    <m/>
    <n v="42"/>
    <n v="79.781000000000006"/>
    <n v="170170640"/>
    <x v="3"/>
  </r>
  <r>
    <x v="16"/>
    <s v="AIREMISSION"/>
    <s v="GHG"/>
    <s v="THND_TONNECO2"/>
    <s v="A"/>
    <n v="1998"/>
    <n v="709934.24199999997"/>
    <m/>
    <n v="42"/>
    <n v="79.781000000000006"/>
    <n v="170170640"/>
    <x v="3"/>
  </r>
  <r>
    <x v="16"/>
    <s v="AIREMISSION"/>
    <s v="CO2"/>
    <s v="MLN_TONNE"/>
    <s v="A"/>
    <n v="1999"/>
    <n v="279.64"/>
    <m/>
    <n v="43"/>
    <n v="80.495999999999995"/>
    <n v="172759243"/>
    <x v="3"/>
  </r>
  <r>
    <x v="16"/>
    <s v="AIREMISSION"/>
    <s v="CO2"/>
    <s v="TONNE_CAP"/>
    <s v="A"/>
    <n v="1999"/>
    <n v="1.62"/>
    <m/>
    <n v="43"/>
    <n v="80.495999999999995"/>
    <n v="172759243"/>
    <x v="3"/>
  </r>
  <r>
    <x v="16"/>
    <s v="AIREMISSION"/>
    <s v="GHG"/>
    <s v="TONNE_CAP"/>
    <s v="A"/>
    <n v="1999"/>
    <n v="4.3209999999999997"/>
    <m/>
    <n v="43"/>
    <n v="80.495999999999995"/>
    <n v="172759243"/>
    <x v="3"/>
  </r>
  <r>
    <x v="16"/>
    <s v="AIREMISSION"/>
    <s v="GHG"/>
    <s v="THND_TONNECO2"/>
    <s v="A"/>
    <n v="1999"/>
    <n v="729124.26100000006"/>
    <m/>
    <n v="43"/>
    <n v="80.495999999999995"/>
    <n v="172759243"/>
    <x v="3"/>
  </r>
  <r>
    <x v="16"/>
    <s v="AIREMISSION"/>
    <s v="CO2"/>
    <s v="MLN_TONNE"/>
    <s v="A"/>
    <n v="2000"/>
    <n v="292.31"/>
    <m/>
    <n v="44"/>
    <n v="81.191999999999993"/>
    <n v="175287587"/>
    <x v="3"/>
  </r>
  <r>
    <x v="16"/>
    <s v="AIREMISSION"/>
    <s v="CO2"/>
    <s v="TONNE_CAP"/>
    <s v="A"/>
    <n v="2000"/>
    <n v="1.66"/>
    <m/>
    <n v="44"/>
    <n v="81.191999999999993"/>
    <n v="175287587"/>
    <x v="3"/>
  </r>
  <r>
    <x v="16"/>
    <s v="AIREMISSION"/>
    <s v="GHG"/>
    <s v="TONNE_CAP"/>
    <s v="A"/>
    <n v="2000"/>
    <n v="4.4180000000000001"/>
    <m/>
    <n v="44"/>
    <n v="81.191999999999993"/>
    <n v="175287587"/>
    <x v="3"/>
  </r>
  <r>
    <x v="16"/>
    <s v="AIREMISSION"/>
    <s v="GHG"/>
    <s v="THND_TONNECO2"/>
    <s v="A"/>
    <n v="2000"/>
    <n v="756663.67599999998"/>
    <m/>
    <n v="44"/>
    <n v="81.191999999999993"/>
    <n v="175287587"/>
    <x v="3"/>
  </r>
  <r>
    <x v="16"/>
    <s v="AIREMISSION"/>
    <s v="CO2"/>
    <s v="MLN_TONNE"/>
    <s v="A"/>
    <n v="2001"/>
    <n v="298.87"/>
    <m/>
    <n v="45"/>
    <n v="81.552999999999997"/>
    <n v="177750670"/>
    <x v="3"/>
  </r>
  <r>
    <x v="16"/>
    <s v="AIREMISSION"/>
    <s v="CO2"/>
    <s v="TONNE_CAP"/>
    <s v="A"/>
    <n v="2001"/>
    <n v="1.68"/>
    <m/>
    <n v="45"/>
    <n v="81.552999999999997"/>
    <n v="177750670"/>
    <x v="3"/>
  </r>
  <r>
    <x v="16"/>
    <s v="AIREMISSION"/>
    <s v="GHG"/>
    <s v="TONNE_CAP"/>
    <s v="A"/>
    <n v="2001"/>
    <n v="4.4640000000000004"/>
    <m/>
    <n v="45"/>
    <n v="81.552999999999997"/>
    <n v="177750670"/>
    <x v="3"/>
  </r>
  <r>
    <x v="16"/>
    <s v="AIREMISSION"/>
    <s v="GHG"/>
    <s v="THND_TONNECO2"/>
    <s v="A"/>
    <n v="2001"/>
    <n v="775840.12699999998"/>
    <m/>
    <n v="45"/>
    <n v="81.552999999999997"/>
    <n v="177750670"/>
    <x v="3"/>
  </r>
  <r>
    <x v="16"/>
    <s v="AIREMISSION"/>
    <s v="CO2"/>
    <s v="MLN_TONNE"/>
    <s v="A"/>
    <n v="2002"/>
    <n v="298.16000000000003"/>
    <m/>
    <n v="46"/>
    <n v="81.88"/>
    <n v="180151021"/>
    <x v="3"/>
  </r>
  <r>
    <x v="16"/>
    <s v="AIREMISSION"/>
    <s v="CO2"/>
    <s v="TONNE_CAP"/>
    <s v="A"/>
    <n v="2002"/>
    <n v="1.65"/>
    <m/>
    <n v="46"/>
    <n v="81.88"/>
    <n v="180151021"/>
    <x v="3"/>
  </r>
  <r>
    <x v="16"/>
    <s v="AIREMISSION"/>
    <s v="GHG"/>
    <s v="TONNE_CAP"/>
    <s v="A"/>
    <n v="2002"/>
    <n v="4.4880000000000004"/>
    <m/>
    <n v="46"/>
    <n v="81.88"/>
    <n v="180151021"/>
    <x v="3"/>
  </r>
  <r>
    <x v="16"/>
    <s v="AIREMISSION"/>
    <s v="GHG"/>
    <s v="THND_TONNECO2"/>
    <s v="A"/>
    <n v="2002"/>
    <n v="791183.696"/>
    <m/>
    <n v="46"/>
    <n v="81.88"/>
    <n v="180151021"/>
    <x v="3"/>
  </r>
  <r>
    <x v="16"/>
    <s v="AIREMISSION"/>
    <s v="CO2"/>
    <s v="MLN_TONNE"/>
    <s v="A"/>
    <n v="2003"/>
    <n v="292.39999999999998"/>
    <m/>
    <n v="47"/>
    <n v="82.203000000000003"/>
    <n v="182482149"/>
    <x v="3"/>
  </r>
  <r>
    <x v="16"/>
    <s v="AIREMISSION"/>
    <s v="CO2"/>
    <s v="TONNE_CAP"/>
    <s v="A"/>
    <n v="2003"/>
    <n v="1.59"/>
    <m/>
    <n v="47"/>
    <n v="82.203000000000003"/>
    <n v="182482149"/>
    <x v="3"/>
  </r>
  <r>
    <x v="16"/>
    <s v="AIREMISSION"/>
    <s v="GHG"/>
    <s v="TONNE_CAP"/>
    <s v="A"/>
    <n v="2003"/>
    <n v="4.5410000000000004"/>
    <m/>
    <n v="47"/>
    <n v="82.203000000000003"/>
    <n v="182482149"/>
    <x v="3"/>
  </r>
  <r>
    <x v="16"/>
    <s v="AIREMISSION"/>
    <s v="GHG"/>
    <s v="THND_TONNECO2"/>
    <s v="A"/>
    <n v="2003"/>
    <n v="811625.76500000001"/>
    <m/>
    <n v="47"/>
    <n v="82.203000000000003"/>
    <n v="182482149"/>
    <x v="3"/>
  </r>
  <r>
    <x v="16"/>
    <s v="AIREMISSION"/>
    <s v="CO2"/>
    <s v="MLN_TONNE"/>
    <s v="A"/>
    <n v="2004"/>
    <n v="309.77"/>
    <m/>
    <n v="48"/>
    <n v="82.521000000000001"/>
    <n v="184738458"/>
    <x v="3"/>
  </r>
  <r>
    <x v="16"/>
    <s v="AIREMISSION"/>
    <s v="CO2"/>
    <s v="TONNE_CAP"/>
    <s v="A"/>
    <n v="2004"/>
    <n v="1.66"/>
    <m/>
    <n v="48"/>
    <n v="82.521000000000001"/>
    <n v="184738458"/>
    <x v="3"/>
  </r>
  <r>
    <x v="16"/>
    <s v="AIREMISSION"/>
    <s v="GHG"/>
    <s v="TONNE_CAP"/>
    <s v="A"/>
    <n v="2004"/>
    <n v="4.6740000000000004"/>
    <m/>
    <n v="48"/>
    <n v="82.521000000000001"/>
    <n v="184738458"/>
    <x v="3"/>
  </r>
  <r>
    <x v="16"/>
    <s v="AIREMISSION"/>
    <s v="GHG"/>
    <s v="THND_TONNECO2"/>
    <s v="A"/>
    <n v="2004"/>
    <n v="846526.36499999999"/>
    <m/>
    <n v="48"/>
    <n v="82.521000000000001"/>
    <n v="184738458"/>
    <x v="3"/>
  </r>
  <r>
    <x v="16"/>
    <s v="AIREMISSION"/>
    <s v="CO2"/>
    <s v="MLN_TONNE"/>
    <s v="A"/>
    <n v="2005"/>
    <n v="310.5"/>
    <m/>
    <n v="49"/>
    <n v="82.834000000000003"/>
    <n v="186917361"/>
    <x v="3"/>
  </r>
  <r>
    <x v="16"/>
    <s v="AIREMISSION"/>
    <s v="CO2"/>
    <s v="TONNE_CAP"/>
    <s v="A"/>
    <n v="2005"/>
    <n v="1.65"/>
    <m/>
    <n v="49"/>
    <n v="82.834000000000003"/>
    <n v="186917361"/>
    <x v="3"/>
  </r>
  <r>
    <x v="16"/>
    <s v="AIREMISSION"/>
    <s v="GHG"/>
    <s v="TONNE_CAP"/>
    <s v="A"/>
    <n v="2005"/>
    <n v="4.7110000000000003"/>
    <m/>
    <n v="49"/>
    <n v="82.834000000000003"/>
    <n v="186917361"/>
    <x v="3"/>
  </r>
  <r>
    <x v="16"/>
    <s v="AIREMISSION"/>
    <s v="GHG"/>
    <s v="THND_TONNECO2"/>
    <s v="A"/>
    <n v="2005"/>
    <n v="863894.87199999997"/>
    <m/>
    <n v="49"/>
    <n v="82.834000000000003"/>
    <n v="186917361"/>
    <x v="3"/>
  </r>
  <r>
    <x v="16"/>
    <s v="AIREMISSION"/>
    <s v="CO2"/>
    <s v="MLN_TONNE"/>
    <s v="A"/>
    <n v="2006"/>
    <n v="314.02999999999997"/>
    <m/>
    <n v="50"/>
    <n v="83.143000000000001"/>
    <n v="189012412"/>
    <x v="3"/>
  </r>
  <r>
    <x v="16"/>
    <s v="AIREMISSION"/>
    <s v="CO2"/>
    <s v="TONNE_CAP"/>
    <s v="A"/>
    <n v="2006"/>
    <n v="1.65"/>
    <m/>
    <n v="50"/>
    <n v="83.143000000000001"/>
    <n v="189012412"/>
    <x v="3"/>
  </r>
  <r>
    <x v="16"/>
    <s v="AIREMISSION"/>
    <s v="GHG"/>
    <s v="TONNE_CAP"/>
    <s v="A"/>
    <n v="2006"/>
    <n v="4.7510000000000003"/>
    <m/>
    <n v="50"/>
    <n v="83.143000000000001"/>
    <n v="189012412"/>
    <x v="3"/>
  </r>
  <r>
    <x v="16"/>
    <s v="AIREMISSION"/>
    <s v="GHG"/>
    <s v="THND_TONNECO2"/>
    <s v="A"/>
    <n v="2006"/>
    <n v="881670.31200000003"/>
    <m/>
    <n v="50"/>
    <n v="83.143000000000001"/>
    <n v="189012412"/>
    <x v="3"/>
  </r>
  <r>
    <x v="16"/>
    <s v="AIREMISSION"/>
    <s v="CO2"/>
    <s v="MLN_TONNE"/>
    <s v="A"/>
    <n v="2007"/>
    <n v="329.64"/>
    <m/>
    <n v="51"/>
    <n v="83.447999999999993"/>
    <n v="191026637"/>
    <x v="3"/>
  </r>
  <r>
    <x v="16"/>
    <s v="AIREMISSION"/>
    <s v="CO2"/>
    <s v="TONNE_CAP"/>
    <s v="A"/>
    <n v="2007"/>
    <n v="1.71"/>
    <m/>
    <n v="51"/>
    <n v="83.447999999999993"/>
    <n v="191026637"/>
    <x v="3"/>
  </r>
  <r>
    <x v="16"/>
    <s v="AIREMISSION"/>
    <s v="GHG"/>
    <s v="TONNE_CAP"/>
    <s v="A"/>
    <n v="2007"/>
    <n v="4.6989999999999998"/>
    <m/>
    <n v="51"/>
    <n v="83.447999999999993"/>
    <n v="191026637"/>
    <x v="3"/>
  </r>
  <r>
    <x v="16"/>
    <s v="AIREMISSION"/>
    <s v="GHG"/>
    <s v="THND_TONNECO2"/>
    <s v="A"/>
    <n v="2007"/>
    <n v="881781.75100000005"/>
    <m/>
    <n v="51"/>
    <n v="83.447999999999993"/>
    <n v="191026637"/>
    <x v="3"/>
  </r>
  <r>
    <x v="16"/>
    <s v="AIREMISSION"/>
    <s v="CO2"/>
    <s v="MLN_TONNE"/>
    <s v="A"/>
    <n v="2008"/>
    <n v="347.89"/>
    <m/>
    <n v="52"/>
    <n v="83.748999999999995"/>
    <n v="192979029"/>
    <x v="3"/>
  </r>
  <r>
    <x v="16"/>
    <s v="AIREMISSION"/>
    <s v="CO2"/>
    <s v="TONNE_CAP"/>
    <s v="A"/>
    <n v="2008"/>
    <n v="1.79"/>
    <m/>
    <n v="52"/>
    <n v="83.748999999999995"/>
    <n v="192979029"/>
    <x v="3"/>
  </r>
  <r>
    <x v="16"/>
    <s v="AIREMISSION"/>
    <s v="GHG"/>
    <s v="TONNE_CAP"/>
    <s v="A"/>
    <n v="2008"/>
    <n v="4.8"/>
    <m/>
    <n v="52"/>
    <n v="83.748999999999995"/>
    <n v="192979029"/>
    <x v="3"/>
  </r>
  <r>
    <x v="16"/>
    <s v="AIREMISSION"/>
    <s v="GHG"/>
    <s v="THND_TONNECO2"/>
    <s v="A"/>
    <n v="2008"/>
    <n v="910097.94400000002"/>
    <m/>
    <n v="52"/>
    <n v="83.748999999999995"/>
    <n v="192979029"/>
    <x v="3"/>
  </r>
  <r>
    <x v="16"/>
    <s v="AIREMISSION"/>
    <s v="CO2"/>
    <s v="MLN_TONNE"/>
    <s v="A"/>
    <n v="2009"/>
    <n v="324.38"/>
    <m/>
    <n v="53"/>
    <n v="84.043999999999997"/>
    <n v="194895996"/>
    <x v="3"/>
  </r>
  <r>
    <x v="16"/>
    <s v="AIREMISSION"/>
    <s v="CO2"/>
    <s v="TONNE_CAP"/>
    <s v="A"/>
    <n v="2009"/>
    <n v="1.65"/>
    <m/>
    <n v="53"/>
    <n v="84.043999999999997"/>
    <n v="194895996"/>
    <x v="3"/>
  </r>
  <r>
    <x v="16"/>
    <s v="AIREMISSION"/>
    <s v="GHG"/>
    <s v="TONNE_CAP"/>
    <s v="A"/>
    <n v="2009"/>
    <n v="4.6509999999999998"/>
    <m/>
    <n v="53"/>
    <n v="84.043999999999997"/>
    <n v="194895996"/>
    <x v="3"/>
  </r>
  <r>
    <x v="16"/>
    <s v="AIREMISSION"/>
    <s v="GHG"/>
    <s v="THND_TONNECO2"/>
    <s v="A"/>
    <n v="2009"/>
    <n v="890514.87800000003"/>
    <m/>
    <n v="53"/>
    <n v="84.043999999999997"/>
    <n v="194895996"/>
    <x v="3"/>
  </r>
  <r>
    <x v="16"/>
    <s v="AIREMISSION"/>
    <s v="CO2"/>
    <s v="MLN_TONNE"/>
    <s v="A"/>
    <n v="2010"/>
    <n v="370.53"/>
    <m/>
    <n v="54"/>
    <n v="84.334999999999994"/>
    <n v="196796269"/>
    <x v="3"/>
  </r>
  <r>
    <x v="16"/>
    <s v="AIREMISSION"/>
    <s v="CO2"/>
    <s v="TONNE_CAP"/>
    <s v="A"/>
    <n v="2010"/>
    <n v="1.87"/>
    <m/>
    <n v="54"/>
    <n v="84.334999999999994"/>
    <n v="196796269"/>
    <x v="3"/>
  </r>
  <r>
    <x v="16"/>
    <s v="AIREMISSION"/>
    <s v="GHG"/>
    <s v="TONNE_CAP"/>
    <s v="A"/>
    <n v="2010"/>
    <n v="4.9379999999999997"/>
    <m/>
    <n v="54"/>
    <n v="84.334999999999994"/>
    <n v="196796269"/>
    <x v="3"/>
  </r>
  <r>
    <x v="16"/>
    <s v="AIREMISSION"/>
    <s v="GHG"/>
    <s v="THND_TONNECO2"/>
    <s v="A"/>
    <n v="2010"/>
    <n v="954324.65399999998"/>
    <m/>
    <n v="54"/>
    <n v="84.334999999999994"/>
    <n v="196796269"/>
    <x v="3"/>
  </r>
  <r>
    <x v="16"/>
    <s v="AIREMISSION"/>
    <s v="CO2"/>
    <s v="MLN_TONNE"/>
    <s v="A"/>
    <n v="2011"/>
    <n v="389.59"/>
    <m/>
    <n v="55"/>
    <n v="84.623000000000005"/>
    <n v="198686688"/>
    <x v="3"/>
  </r>
  <r>
    <x v="16"/>
    <s v="AIREMISSION"/>
    <s v="CO2"/>
    <s v="TONNE_CAP"/>
    <s v="A"/>
    <n v="2011"/>
    <n v="1.94"/>
    <m/>
    <n v="55"/>
    <n v="84.623000000000005"/>
    <n v="198686688"/>
    <x v="3"/>
  </r>
  <r>
    <x v="16"/>
    <s v="AIREMISSION"/>
    <s v="GHG"/>
    <s v="TONNE_CAP"/>
    <s v="A"/>
    <n v="2011"/>
    <n v="5.0869999999999997"/>
    <m/>
    <n v="55"/>
    <n v="84.623000000000005"/>
    <n v="198686688"/>
    <x v="3"/>
  </r>
  <r>
    <x v="16"/>
    <s v="AIREMISSION"/>
    <s v="GHG"/>
    <s v="THND_TONNECO2"/>
    <s v="A"/>
    <n v="2011"/>
    <n v="991691"/>
    <m/>
    <n v="55"/>
    <n v="84.623000000000005"/>
    <n v="198686688"/>
    <x v="3"/>
  </r>
  <r>
    <x v="16"/>
    <s v="AIREMISSION"/>
    <s v="CO2"/>
    <s v="MLN_TONNE"/>
    <s v="A"/>
    <n v="2012"/>
    <n v="422.24"/>
    <m/>
    <n v="56"/>
    <n v="84.900999999999996"/>
    <n v="200560983"/>
    <x v="3"/>
  </r>
  <r>
    <x v="16"/>
    <s v="AIREMISSION"/>
    <s v="CO2"/>
    <s v="TONNE_CAP"/>
    <s v="A"/>
    <n v="2012"/>
    <n v="2.09"/>
    <m/>
    <n v="56"/>
    <n v="84.900999999999996"/>
    <n v="200560983"/>
    <x v="3"/>
  </r>
  <r>
    <x v="16"/>
    <s v="AIREMISSION"/>
    <s v="GHG"/>
    <s v="TONNE_CAP"/>
    <s v="A"/>
    <n v="2012"/>
    <n v="5.23"/>
    <m/>
    <n v="56"/>
    <n v="84.900999999999996"/>
    <n v="200560983"/>
    <x v="3"/>
  </r>
  <r>
    <x v="16"/>
    <s v="AIREMISSION"/>
    <s v="GHG"/>
    <s v="THND_TONNECO2"/>
    <s v="A"/>
    <n v="2012"/>
    <n v="1027739"/>
    <m/>
    <n v="56"/>
    <n v="84.900999999999996"/>
    <n v="200560983"/>
    <x v="3"/>
  </r>
  <r>
    <x v="16"/>
    <s v="AIREMISSION"/>
    <s v="CO2"/>
    <s v="MLN_TONNE"/>
    <s v="A"/>
    <n v="2013"/>
    <n v="451.33"/>
    <m/>
    <n v="57"/>
    <n v="85.171000000000006"/>
    <n v="202408632"/>
    <x v="3"/>
  </r>
  <r>
    <x v="16"/>
    <s v="AIREMISSION"/>
    <s v="CO2"/>
    <s v="TONNE_CAP"/>
    <s v="A"/>
    <n v="2013"/>
    <n v="2.21"/>
    <m/>
    <n v="57"/>
    <n v="85.171000000000006"/>
    <n v="202408632"/>
    <x v="3"/>
  </r>
  <r>
    <x v="16"/>
    <s v="AIREMISSION"/>
    <s v="CO2"/>
    <s v="MLN_TONNE"/>
    <s v="A"/>
    <n v="2014"/>
    <n v="476.02"/>
    <m/>
    <n v="58"/>
    <n v="85.433000000000007"/>
    <n v="204213133"/>
    <x v="3"/>
  </r>
  <r>
    <x v="16"/>
    <s v="AIREMISSION"/>
    <s v="CO2"/>
    <s v="TONNE_CAP"/>
    <s v="A"/>
    <n v="2014"/>
    <n v="2.31"/>
    <m/>
    <n v="58"/>
    <n v="85.433000000000007"/>
    <n v="204213133"/>
    <x v="3"/>
  </r>
  <r>
    <x v="17"/>
    <s v="AIREMISSION"/>
    <s v="CO2"/>
    <s v="MLN_TONNE"/>
    <s v="A"/>
    <n v="1971"/>
    <n v="0.4"/>
    <m/>
    <n v="15"/>
    <n v="63.411999999999999"/>
    <n v="135726"/>
    <x v="5"/>
  </r>
  <r>
    <x v="17"/>
    <s v="AIREMISSION"/>
    <s v="CO2"/>
    <s v="TONNE_CAP"/>
    <s v="A"/>
    <n v="1971"/>
    <n v="2.93"/>
    <m/>
    <n v="15"/>
    <n v="63.411999999999999"/>
    <n v="135726"/>
    <x v="5"/>
  </r>
  <r>
    <x v="17"/>
    <s v="AIREMISSION"/>
    <s v="CO2"/>
    <s v="MLN_TONNE"/>
    <s v="A"/>
    <n v="1972"/>
    <n v="0.39"/>
    <m/>
    <n v="16"/>
    <n v="63.234000000000002"/>
    <n v="142073"/>
    <x v="5"/>
  </r>
  <r>
    <x v="17"/>
    <s v="AIREMISSION"/>
    <s v="CO2"/>
    <s v="TONNE_CAP"/>
    <s v="A"/>
    <n v="1972"/>
    <n v="2.71"/>
    <m/>
    <n v="16"/>
    <n v="63.234000000000002"/>
    <n v="142073"/>
    <x v="5"/>
  </r>
  <r>
    <x v="17"/>
    <s v="AIREMISSION"/>
    <s v="CO2"/>
    <s v="MLN_TONNE"/>
    <s v="A"/>
    <n v="1973"/>
    <n v="0.68"/>
    <m/>
    <n v="17"/>
    <n v="62.823"/>
    <n v="148560"/>
    <x v="5"/>
  </r>
  <r>
    <x v="17"/>
    <s v="AIREMISSION"/>
    <s v="CO2"/>
    <s v="TONNE_CAP"/>
    <s v="A"/>
    <n v="1973"/>
    <n v="4.63"/>
    <m/>
    <n v="17"/>
    <n v="62.823"/>
    <n v="148560"/>
    <x v="5"/>
  </r>
  <r>
    <x v="17"/>
    <s v="AIREMISSION"/>
    <s v="CO2"/>
    <s v="MLN_TONNE"/>
    <s v="A"/>
    <n v="1974"/>
    <n v="1.1399999999999999"/>
    <m/>
    <n v="18"/>
    <n v="62.408999999999999"/>
    <n v="155109"/>
    <x v="5"/>
  </r>
  <r>
    <x v="17"/>
    <s v="AIREMISSION"/>
    <s v="CO2"/>
    <s v="TONNE_CAP"/>
    <s v="A"/>
    <n v="1974"/>
    <n v="7.41"/>
    <m/>
    <n v="18"/>
    <n v="62.408999999999999"/>
    <n v="155109"/>
    <x v="5"/>
  </r>
  <r>
    <x v="17"/>
    <s v="AIREMISSION"/>
    <s v="CO2"/>
    <s v="MLN_TONNE"/>
    <s v="A"/>
    <n v="1975"/>
    <n v="1.41"/>
    <m/>
    <n v="19"/>
    <n v="61.994"/>
    <n v="161671"/>
    <x v="5"/>
  </r>
  <r>
    <x v="17"/>
    <s v="AIREMISSION"/>
    <s v="CO2"/>
    <s v="TONNE_CAP"/>
    <s v="A"/>
    <n v="1975"/>
    <n v="8.74"/>
    <m/>
    <n v="19"/>
    <n v="61.994"/>
    <n v="161671"/>
    <x v="5"/>
  </r>
  <r>
    <x v="17"/>
    <s v="AIREMISSION"/>
    <s v="CO2"/>
    <s v="MLN_TONNE"/>
    <s v="A"/>
    <n v="1976"/>
    <n v="1.85"/>
    <m/>
    <n v="20"/>
    <n v="61.576000000000001"/>
    <n v="168224"/>
    <x v="5"/>
  </r>
  <r>
    <x v="17"/>
    <s v="AIREMISSION"/>
    <s v="CO2"/>
    <s v="TONNE_CAP"/>
    <s v="A"/>
    <n v="1976"/>
    <n v="11.08"/>
    <m/>
    <n v="20"/>
    <n v="61.576000000000001"/>
    <n v="168224"/>
    <x v="5"/>
  </r>
  <r>
    <x v="17"/>
    <s v="AIREMISSION"/>
    <s v="CO2"/>
    <s v="MLN_TONNE"/>
    <s v="A"/>
    <n v="1977"/>
    <n v="1.99"/>
    <m/>
    <n v="21"/>
    <n v="61.156999999999996"/>
    <n v="174773"/>
    <x v="5"/>
  </r>
  <r>
    <x v="17"/>
    <s v="AIREMISSION"/>
    <s v="CO2"/>
    <s v="TONNE_CAP"/>
    <s v="A"/>
    <n v="1977"/>
    <n v="11.41"/>
    <m/>
    <n v="21"/>
    <n v="61.156999999999996"/>
    <n v="174773"/>
    <x v="5"/>
  </r>
  <r>
    <x v="17"/>
    <s v="AIREMISSION"/>
    <s v="CO2"/>
    <s v="MLN_TONNE"/>
    <s v="A"/>
    <n v="1978"/>
    <n v="1.87"/>
    <m/>
    <n v="22"/>
    <n v="60.737000000000002"/>
    <n v="181257"/>
    <x v="5"/>
  </r>
  <r>
    <x v="17"/>
    <s v="AIREMISSION"/>
    <s v="CO2"/>
    <s v="TONNE_CAP"/>
    <s v="A"/>
    <n v="1978"/>
    <n v="10.39"/>
    <m/>
    <n v="22"/>
    <n v="60.737000000000002"/>
    <n v="181257"/>
    <x v="5"/>
  </r>
  <r>
    <x v="17"/>
    <s v="AIREMISSION"/>
    <s v="CO2"/>
    <s v="MLN_TONNE"/>
    <s v="A"/>
    <n v="1979"/>
    <n v="1.96"/>
    <m/>
    <n v="23"/>
    <n v="60.314"/>
    <n v="187656"/>
    <x v="5"/>
  </r>
  <r>
    <x v="17"/>
    <s v="AIREMISSION"/>
    <s v="CO2"/>
    <s v="TONNE_CAP"/>
    <s v="A"/>
    <n v="1979"/>
    <n v="10.5"/>
    <m/>
    <n v="23"/>
    <n v="60.314"/>
    <n v="187656"/>
    <x v="5"/>
  </r>
  <r>
    <x v="17"/>
    <s v="AIREMISSION"/>
    <s v="CO2"/>
    <s v="MLN_TONNE"/>
    <s v="A"/>
    <n v="1980"/>
    <n v="2.64"/>
    <m/>
    <n v="24"/>
    <n v="59.89"/>
    <n v="193949"/>
    <x v="5"/>
  </r>
  <r>
    <x v="17"/>
    <s v="AIREMISSION"/>
    <s v="CO2"/>
    <s v="TONNE_CAP"/>
    <s v="A"/>
    <n v="1980"/>
    <n v="13.67"/>
    <m/>
    <n v="24"/>
    <n v="59.89"/>
    <n v="193949"/>
    <x v="5"/>
  </r>
  <r>
    <x v="17"/>
    <s v="AIREMISSION"/>
    <s v="CO2"/>
    <s v="MLN_TONNE"/>
    <s v="A"/>
    <n v="1981"/>
    <n v="2.59"/>
    <m/>
    <n v="25"/>
    <n v="59.465000000000003"/>
    <n v="200085"/>
    <x v="5"/>
  </r>
  <r>
    <x v="17"/>
    <s v="AIREMISSION"/>
    <s v="CO2"/>
    <s v="TONNE_CAP"/>
    <s v="A"/>
    <n v="1981"/>
    <n v="13.03"/>
    <m/>
    <n v="25"/>
    <n v="59.465000000000003"/>
    <n v="200085"/>
    <x v="5"/>
  </r>
  <r>
    <x v="17"/>
    <s v="AIREMISSION"/>
    <s v="CO2"/>
    <s v="MLN_TONNE"/>
    <s v="A"/>
    <n v="1982"/>
    <n v="2.71"/>
    <m/>
    <n v="26"/>
    <n v="60.033999999999999"/>
    <n v="206128"/>
    <x v="5"/>
  </r>
  <r>
    <x v="17"/>
    <s v="AIREMISSION"/>
    <s v="CO2"/>
    <s v="TONNE_CAP"/>
    <s v="A"/>
    <n v="1982"/>
    <n v="13.2"/>
    <m/>
    <n v="26"/>
    <n v="60.033999999999999"/>
    <n v="206128"/>
    <x v="5"/>
  </r>
  <r>
    <x v="17"/>
    <s v="AIREMISSION"/>
    <s v="CO2"/>
    <s v="MLN_TONNE"/>
    <s v="A"/>
    <n v="1983"/>
    <n v="2.91"/>
    <m/>
    <n v="27"/>
    <n v="60.777999999999999"/>
    <n v="212136"/>
    <x v="5"/>
  </r>
  <r>
    <x v="17"/>
    <s v="AIREMISSION"/>
    <s v="CO2"/>
    <s v="TONNE_CAP"/>
    <s v="A"/>
    <n v="1983"/>
    <n v="13.77"/>
    <m/>
    <n v="27"/>
    <n v="60.777999999999999"/>
    <n v="212136"/>
    <x v="5"/>
  </r>
  <r>
    <x v="17"/>
    <s v="AIREMISSION"/>
    <s v="CO2"/>
    <s v="MLN_TONNE"/>
    <s v="A"/>
    <n v="1984"/>
    <n v="2.93"/>
    <m/>
    <n v="28"/>
    <n v="61.518999999999998"/>
    <n v="218227"/>
    <x v="5"/>
  </r>
  <r>
    <x v="17"/>
    <s v="AIREMISSION"/>
    <s v="CO2"/>
    <s v="TONNE_CAP"/>
    <s v="A"/>
    <n v="1984"/>
    <n v="13.5"/>
    <m/>
    <n v="28"/>
    <n v="61.518999999999998"/>
    <n v="218227"/>
    <x v="5"/>
  </r>
  <r>
    <x v="17"/>
    <s v="AIREMISSION"/>
    <s v="CO2"/>
    <s v="MLN_TONNE"/>
    <s v="A"/>
    <n v="1985"/>
    <n v="2.95"/>
    <m/>
    <n v="29"/>
    <n v="62.252000000000002"/>
    <n v="224512"/>
    <x v="5"/>
  </r>
  <r>
    <x v="17"/>
    <s v="AIREMISSION"/>
    <s v="CO2"/>
    <s v="TONNE_CAP"/>
    <s v="A"/>
    <n v="1985"/>
    <n v="13.21"/>
    <m/>
    <n v="29"/>
    <n v="62.252000000000002"/>
    <n v="224512"/>
    <x v="5"/>
  </r>
  <r>
    <x v="17"/>
    <s v="AIREMISSION"/>
    <s v="CO2"/>
    <s v="MLN_TONNE"/>
    <s v="A"/>
    <n v="1986"/>
    <n v="2.94"/>
    <m/>
    <n v="30"/>
    <n v="62.98"/>
    <n v="230972"/>
    <x v="5"/>
  </r>
  <r>
    <x v="17"/>
    <s v="AIREMISSION"/>
    <s v="CO2"/>
    <s v="TONNE_CAP"/>
    <s v="A"/>
    <n v="1986"/>
    <n v="12.83"/>
    <m/>
    <n v="30"/>
    <n v="62.98"/>
    <n v="230972"/>
    <x v="5"/>
  </r>
  <r>
    <x v="17"/>
    <s v="AIREMISSION"/>
    <s v="CO2"/>
    <s v="MLN_TONNE"/>
    <s v="A"/>
    <n v="1987"/>
    <n v="2.99"/>
    <m/>
    <n v="31"/>
    <n v="63.703000000000003"/>
    <n v="237622"/>
    <x v="5"/>
  </r>
  <r>
    <x v="17"/>
    <s v="AIREMISSION"/>
    <s v="CO2"/>
    <s v="TONNE_CAP"/>
    <s v="A"/>
    <n v="1987"/>
    <n v="12.69"/>
    <m/>
    <n v="31"/>
    <n v="63.703000000000003"/>
    <n v="237622"/>
    <x v="5"/>
  </r>
  <r>
    <x v="17"/>
    <s v="AIREMISSION"/>
    <s v="CO2"/>
    <s v="MLN_TONNE"/>
    <s v="A"/>
    <n v="1988"/>
    <n v="3.13"/>
    <m/>
    <n v="32"/>
    <n v="64.421000000000006"/>
    <n v="244458"/>
    <x v="5"/>
  </r>
  <r>
    <x v="17"/>
    <s v="AIREMISSION"/>
    <s v="CO2"/>
    <s v="TONNE_CAP"/>
    <s v="A"/>
    <n v="1988"/>
    <n v="12.89"/>
    <m/>
    <n v="32"/>
    <n v="64.421000000000006"/>
    <n v="244458"/>
    <x v="5"/>
  </r>
  <r>
    <x v="17"/>
    <s v="AIREMISSION"/>
    <s v="CO2"/>
    <s v="MLN_TONNE"/>
    <s v="A"/>
    <n v="1989"/>
    <n v="3.11"/>
    <m/>
    <n v="33"/>
    <n v="65.13"/>
    <n v="251514"/>
    <x v="5"/>
  </r>
  <r>
    <x v="17"/>
    <s v="AIREMISSION"/>
    <s v="CO2"/>
    <s v="TONNE_CAP"/>
    <s v="A"/>
    <n v="1989"/>
    <n v="12.43"/>
    <m/>
    <n v="33"/>
    <n v="65.13"/>
    <n v="251514"/>
    <x v="5"/>
  </r>
  <r>
    <x v="17"/>
    <s v="AIREMISSION"/>
    <s v="CO2"/>
    <s v="MLN_TONNE"/>
    <s v="A"/>
    <n v="1990"/>
    <n v="3.26"/>
    <m/>
    <n v="34"/>
    <n v="65.832999999999998"/>
    <n v="258785"/>
    <x v="5"/>
  </r>
  <r>
    <x v="17"/>
    <s v="AIREMISSION"/>
    <s v="CO2"/>
    <s v="TONNE_CAP"/>
    <s v="A"/>
    <n v="1990"/>
    <n v="12.68"/>
    <m/>
    <n v="34"/>
    <n v="65.832999999999998"/>
    <n v="258785"/>
    <x v="5"/>
  </r>
  <r>
    <x v="17"/>
    <s v="AIREMISSION"/>
    <s v="CO2"/>
    <s v="MLN_TONNE"/>
    <s v="A"/>
    <n v="1991"/>
    <n v="3.38"/>
    <m/>
    <n v="35"/>
    <n v="66.53"/>
    <n v="266274"/>
    <x v="5"/>
  </r>
  <r>
    <x v="17"/>
    <s v="AIREMISSION"/>
    <s v="CO2"/>
    <s v="TONNE_CAP"/>
    <s v="A"/>
    <n v="1991"/>
    <n v="12.82"/>
    <m/>
    <n v="35"/>
    <n v="66.53"/>
    <n v="266274"/>
    <x v="5"/>
  </r>
  <r>
    <x v="17"/>
    <s v="AIREMISSION"/>
    <s v="CO2"/>
    <s v="MLN_TONNE"/>
    <s v="A"/>
    <n v="1992"/>
    <n v="3.58"/>
    <m/>
    <n v="36"/>
    <n v="67.078000000000003"/>
    <n v="273963"/>
    <x v="5"/>
  </r>
  <r>
    <x v="17"/>
    <s v="AIREMISSION"/>
    <s v="CO2"/>
    <s v="TONNE_CAP"/>
    <s v="A"/>
    <n v="1992"/>
    <n v="13.18"/>
    <m/>
    <n v="36"/>
    <n v="67.078000000000003"/>
    <n v="273963"/>
    <x v="5"/>
  </r>
  <r>
    <x v="17"/>
    <s v="AIREMISSION"/>
    <s v="CO2"/>
    <s v="MLN_TONNE"/>
    <s v="A"/>
    <n v="1993"/>
    <n v="3.86"/>
    <m/>
    <n v="37"/>
    <n v="67.603999999999999"/>
    <n v="281751"/>
    <x v="5"/>
  </r>
  <r>
    <x v="17"/>
    <s v="AIREMISSION"/>
    <s v="CO2"/>
    <s v="TONNE_CAP"/>
    <s v="A"/>
    <n v="1993"/>
    <n v="13.8"/>
    <m/>
    <n v="37"/>
    <n v="67.603999999999999"/>
    <n v="281751"/>
    <x v="5"/>
  </r>
  <r>
    <x v="17"/>
    <s v="AIREMISSION"/>
    <s v="CO2"/>
    <s v="MLN_TONNE"/>
    <s v="A"/>
    <n v="1994"/>
    <n v="4.1399999999999997"/>
    <m/>
    <n v="38"/>
    <n v="68.126000000000005"/>
    <n v="289525"/>
    <x v="5"/>
  </r>
  <r>
    <x v="17"/>
    <s v="AIREMISSION"/>
    <s v="CO2"/>
    <s v="TONNE_CAP"/>
    <s v="A"/>
    <n v="1994"/>
    <n v="14.42"/>
    <m/>
    <n v="38"/>
    <n v="68.126000000000005"/>
    <n v="289525"/>
    <x v="5"/>
  </r>
  <r>
    <x v="17"/>
    <s v="AIREMISSION"/>
    <s v="CO2"/>
    <s v="MLN_TONNE"/>
    <s v="A"/>
    <n v="1995"/>
    <n v="4.5"/>
    <m/>
    <n v="39"/>
    <n v="68.644000000000005"/>
    <n v="297192"/>
    <x v="5"/>
  </r>
  <r>
    <x v="17"/>
    <s v="AIREMISSION"/>
    <s v="CO2"/>
    <s v="TONNE_CAP"/>
    <s v="A"/>
    <n v="1995"/>
    <n v="15.26"/>
    <m/>
    <n v="39"/>
    <n v="68.644000000000005"/>
    <n v="297192"/>
    <x v="5"/>
  </r>
  <r>
    <x v="17"/>
    <s v="AIREMISSION"/>
    <s v="CO2"/>
    <s v="MLN_TONNE"/>
    <s v="A"/>
    <n v="1996"/>
    <n v="4.71"/>
    <m/>
    <n v="40"/>
    <n v="69.158000000000001"/>
    <n v="304699"/>
    <x v="5"/>
  </r>
  <r>
    <x v="17"/>
    <s v="AIREMISSION"/>
    <s v="CO2"/>
    <s v="TONNE_CAP"/>
    <s v="A"/>
    <n v="1996"/>
    <n v="15.6"/>
    <m/>
    <n v="40"/>
    <n v="69.158000000000001"/>
    <n v="304699"/>
    <x v="5"/>
  </r>
  <r>
    <x v="17"/>
    <s v="AIREMISSION"/>
    <s v="CO2"/>
    <s v="MLN_TONNE"/>
    <s v="A"/>
    <n v="1997"/>
    <n v="5.09"/>
    <m/>
    <n v="41"/>
    <n v="69.665999999999997"/>
    <n v="312038"/>
    <x v="5"/>
  </r>
  <r>
    <x v="17"/>
    <s v="AIREMISSION"/>
    <s v="CO2"/>
    <s v="TONNE_CAP"/>
    <s v="A"/>
    <n v="1997"/>
    <n v="16.41"/>
    <m/>
    <n v="41"/>
    <n v="69.665999999999997"/>
    <n v="312038"/>
    <x v="5"/>
  </r>
  <r>
    <x v="17"/>
    <s v="AIREMISSION"/>
    <s v="CO2"/>
    <s v="MLN_TONNE"/>
    <s v="A"/>
    <n v="1998"/>
    <n v="4.3099999999999996"/>
    <m/>
    <n v="42"/>
    <n v="70.17"/>
    <n v="319222"/>
    <x v="5"/>
  </r>
  <r>
    <x v="17"/>
    <s v="AIREMISSION"/>
    <s v="CO2"/>
    <s v="TONNE_CAP"/>
    <s v="A"/>
    <n v="1998"/>
    <n v="13.6"/>
    <m/>
    <n v="42"/>
    <n v="70.17"/>
    <n v="319222"/>
    <x v="5"/>
  </r>
  <r>
    <x v="17"/>
    <s v="AIREMISSION"/>
    <s v="CO2"/>
    <s v="MLN_TONNE"/>
    <s v="A"/>
    <n v="1999"/>
    <n v="4.1900000000000004"/>
    <m/>
    <n v="43"/>
    <n v="70.668999999999997"/>
    <n v="326289"/>
    <x v="5"/>
  </r>
  <r>
    <x v="17"/>
    <s v="AIREMISSION"/>
    <s v="CO2"/>
    <s v="TONNE_CAP"/>
    <s v="A"/>
    <n v="1999"/>
    <n v="12.93"/>
    <m/>
    <n v="43"/>
    <n v="70.668999999999997"/>
    <n v="326289"/>
    <x v="5"/>
  </r>
  <r>
    <x v="17"/>
    <s v="AIREMISSION"/>
    <s v="CO2"/>
    <s v="MLN_TONNE"/>
    <s v="A"/>
    <n v="2000"/>
    <n v="4.42"/>
    <m/>
    <n v="44"/>
    <n v="71.164000000000001"/>
    <n v="333241"/>
    <x v="5"/>
  </r>
  <r>
    <x v="17"/>
    <s v="AIREMISSION"/>
    <s v="CO2"/>
    <s v="TONNE_CAP"/>
    <s v="A"/>
    <n v="2000"/>
    <n v="13.37"/>
    <m/>
    <n v="44"/>
    <n v="71.164000000000001"/>
    <n v="333241"/>
    <x v="5"/>
  </r>
  <r>
    <x v="17"/>
    <s v="AIREMISSION"/>
    <s v="CO2"/>
    <s v="MLN_TONNE"/>
    <s v="A"/>
    <n v="2001"/>
    <n v="4.3099999999999996"/>
    <m/>
    <n v="45"/>
    <n v="71.652000000000001"/>
    <n v="340117"/>
    <x v="5"/>
  </r>
  <r>
    <x v="17"/>
    <s v="AIREMISSION"/>
    <s v="CO2"/>
    <s v="TONNE_CAP"/>
    <s v="A"/>
    <n v="2001"/>
    <n v="12.79"/>
    <m/>
    <n v="45"/>
    <n v="71.652000000000001"/>
    <n v="340117"/>
    <x v="5"/>
  </r>
  <r>
    <x v="17"/>
    <s v="AIREMISSION"/>
    <s v="CO2"/>
    <s v="MLN_TONNE"/>
    <s v="A"/>
    <n v="2002"/>
    <n v="4.3600000000000003"/>
    <m/>
    <n v="46"/>
    <n v="72.135999999999996"/>
    <n v="346867"/>
    <x v="5"/>
  </r>
  <r>
    <x v="17"/>
    <s v="AIREMISSION"/>
    <s v="CO2"/>
    <s v="TONNE_CAP"/>
    <s v="A"/>
    <n v="2002"/>
    <n v="12.71"/>
    <m/>
    <n v="46"/>
    <n v="72.135999999999996"/>
    <n v="346867"/>
    <x v="5"/>
  </r>
  <r>
    <x v="17"/>
    <s v="AIREMISSION"/>
    <s v="CO2"/>
    <s v="MLN_TONNE"/>
    <s v="A"/>
    <n v="2003"/>
    <n v="5.25"/>
    <m/>
    <n v="47"/>
    <n v="72.605999999999995"/>
    <n v="353389"/>
    <x v="5"/>
  </r>
  <r>
    <x v="17"/>
    <s v="AIREMISSION"/>
    <s v="CO2"/>
    <s v="TONNE_CAP"/>
    <s v="A"/>
    <n v="2003"/>
    <n v="14.99"/>
    <m/>
    <n v="47"/>
    <n v="72.605999999999995"/>
    <n v="353389"/>
    <x v="5"/>
  </r>
  <r>
    <x v="17"/>
    <s v="AIREMISSION"/>
    <s v="CO2"/>
    <s v="MLN_TONNE"/>
    <s v="A"/>
    <n v="2004"/>
    <n v="4.92"/>
    <m/>
    <n v="48"/>
    <n v="73.061000000000007"/>
    <n v="359523"/>
    <x v="5"/>
  </r>
  <r>
    <x v="17"/>
    <s v="AIREMISSION"/>
    <s v="CO2"/>
    <s v="TONNE_CAP"/>
    <s v="A"/>
    <n v="2004"/>
    <n v="13.82"/>
    <m/>
    <n v="48"/>
    <n v="73.061000000000007"/>
    <n v="359523"/>
    <x v="5"/>
  </r>
  <r>
    <x v="17"/>
    <s v="AIREMISSION"/>
    <s v="CO2"/>
    <s v="MLN_TONNE"/>
    <s v="A"/>
    <n v="2005"/>
    <n v="4.82"/>
    <m/>
    <n v="49"/>
    <n v="73.503"/>
    <n v="365158"/>
    <x v="5"/>
  </r>
  <r>
    <x v="17"/>
    <s v="AIREMISSION"/>
    <s v="CO2"/>
    <s v="TONNE_CAP"/>
    <s v="A"/>
    <n v="2005"/>
    <n v="13.32"/>
    <m/>
    <n v="49"/>
    <n v="73.503"/>
    <n v="365158"/>
    <x v="5"/>
  </r>
  <r>
    <x v="17"/>
    <s v="AIREMISSION"/>
    <s v="CO2"/>
    <s v="MLN_TONNE"/>
    <s v="A"/>
    <n v="2006"/>
    <n v="7.21"/>
    <m/>
    <n v="50"/>
    <n v="73.930999999999997"/>
    <n v="370250"/>
    <x v="5"/>
  </r>
  <r>
    <x v="17"/>
    <s v="AIREMISSION"/>
    <s v="CO2"/>
    <s v="TONNE_CAP"/>
    <s v="A"/>
    <n v="2006"/>
    <n v="19.600000000000001"/>
    <m/>
    <n v="50"/>
    <n v="73.930999999999997"/>
    <n v="370250"/>
    <x v="5"/>
  </r>
  <r>
    <x v="17"/>
    <s v="AIREMISSION"/>
    <s v="CO2"/>
    <s v="MLN_TONNE"/>
    <s v="A"/>
    <n v="2007"/>
    <n v="6.84"/>
    <m/>
    <n v="51"/>
    <n v="74.344999999999999"/>
    <n v="374864"/>
    <x v="5"/>
  </r>
  <r>
    <x v="17"/>
    <s v="AIREMISSION"/>
    <s v="CO2"/>
    <s v="TONNE_CAP"/>
    <s v="A"/>
    <n v="2007"/>
    <n v="18.29"/>
    <m/>
    <n v="51"/>
    <n v="74.344999999999999"/>
    <n v="374864"/>
    <x v="5"/>
  </r>
  <r>
    <x v="17"/>
    <s v="AIREMISSION"/>
    <s v="CO2"/>
    <s v="MLN_TONNE"/>
    <s v="A"/>
    <n v="2008"/>
    <n v="7.22"/>
    <m/>
    <n v="52"/>
    <n v="74.745999999999995"/>
    <n v="379252"/>
    <x v="5"/>
  </r>
  <r>
    <x v="17"/>
    <s v="AIREMISSION"/>
    <s v="CO2"/>
    <s v="TONNE_CAP"/>
    <s v="A"/>
    <n v="2008"/>
    <n v="18.95"/>
    <m/>
    <n v="52"/>
    <n v="74.745999999999995"/>
    <n v="379252"/>
    <x v="5"/>
  </r>
  <r>
    <x v="17"/>
    <s v="AIREMISSION"/>
    <s v="CO2"/>
    <s v="MLN_TONNE"/>
    <s v="A"/>
    <n v="2009"/>
    <n v="7.43"/>
    <m/>
    <n v="53"/>
    <n v="75.134"/>
    <n v="383772"/>
    <x v="5"/>
  </r>
  <r>
    <x v="17"/>
    <s v="AIREMISSION"/>
    <s v="CO2"/>
    <s v="TONNE_CAP"/>
    <s v="A"/>
    <n v="2009"/>
    <n v="19.2"/>
    <m/>
    <n v="53"/>
    <n v="75.134"/>
    <n v="383772"/>
    <x v="5"/>
  </r>
  <r>
    <x v="17"/>
    <s v="AIREMISSION"/>
    <s v="CO2"/>
    <s v="MLN_TONNE"/>
    <s v="A"/>
    <n v="2010"/>
    <n v="6.86"/>
    <m/>
    <n v="54"/>
    <n v="75.510000000000005"/>
    <n v="388662"/>
    <x v="5"/>
  </r>
  <r>
    <x v="17"/>
    <s v="AIREMISSION"/>
    <s v="CO2"/>
    <s v="TONNE_CAP"/>
    <s v="A"/>
    <n v="2010"/>
    <n v="17.46"/>
    <m/>
    <n v="54"/>
    <n v="75.510000000000005"/>
    <n v="388662"/>
    <x v="5"/>
  </r>
  <r>
    <x v="17"/>
    <s v="AIREMISSION"/>
    <s v="CO2"/>
    <s v="MLN_TONNE"/>
    <s v="A"/>
    <n v="2011"/>
    <n v="7.01"/>
    <m/>
    <n v="55"/>
    <n v="75.872"/>
    <n v="394013"/>
    <x v="5"/>
  </r>
  <r>
    <x v="17"/>
    <s v="AIREMISSION"/>
    <s v="CO2"/>
    <s v="TONNE_CAP"/>
    <s v="A"/>
    <n v="2011"/>
    <n v="17.57"/>
    <m/>
    <n v="55"/>
    <n v="75.872"/>
    <n v="394013"/>
    <x v="5"/>
  </r>
  <r>
    <x v="17"/>
    <s v="AIREMISSION"/>
    <s v="CO2"/>
    <s v="MLN_TONNE"/>
    <s v="A"/>
    <n v="2012"/>
    <n v="6.97"/>
    <m/>
    <n v="56"/>
    <n v="76.222999999999999"/>
    <n v="399748"/>
    <x v="5"/>
  </r>
  <r>
    <x v="17"/>
    <s v="AIREMISSION"/>
    <s v="CO2"/>
    <s v="TONNE_CAP"/>
    <s v="A"/>
    <n v="2012"/>
    <n v="17.16"/>
    <m/>
    <n v="56"/>
    <n v="76.222999999999999"/>
    <n v="399748"/>
    <x v="5"/>
  </r>
  <r>
    <x v="17"/>
    <s v="AIREMISSION"/>
    <s v="CO2"/>
    <s v="MLN_TONNE"/>
    <s v="A"/>
    <n v="2013"/>
    <n v="6.85"/>
    <m/>
    <n v="57"/>
    <n v="76.561000000000007"/>
    <n v="405716"/>
    <x v="5"/>
  </r>
  <r>
    <x v="17"/>
    <s v="AIREMISSION"/>
    <s v="CO2"/>
    <s v="TONNE_CAP"/>
    <s v="A"/>
    <n v="2013"/>
    <n v="16.670000000000002"/>
    <m/>
    <n v="57"/>
    <n v="76.561000000000007"/>
    <n v="405716"/>
    <x v="5"/>
  </r>
  <r>
    <x v="17"/>
    <s v="AIREMISSION"/>
    <s v="CO2"/>
    <s v="MLN_TONNE"/>
    <s v="A"/>
    <n v="2014"/>
    <n v="6.7"/>
    <m/>
    <n v="58"/>
    <n v="76.887"/>
    <n v="411704"/>
    <x v="5"/>
  </r>
  <r>
    <x v="17"/>
    <s v="AIREMISSION"/>
    <s v="CO2"/>
    <s v="TONNE_CAP"/>
    <s v="A"/>
    <n v="2014"/>
    <n v="16.059999999999999"/>
    <m/>
    <n v="58"/>
    <n v="76.887"/>
    <n v="411704"/>
    <x v="5"/>
  </r>
  <r>
    <x v="18"/>
    <s v="AIREMISSION"/>
    <s v="CO2"/>
    <s v="MLN_TONNE"/>
    <s v="A"/>
    <n v="1981"/>
    <n v="1.38"/>
    <m/>
    <n v="25"/>
    <n v="17.552"/>
    <n v="1038397"/>
    <x v="0"/>
  </r>
  <r>
    <x v="18"/>
    <s v="AIREMISSION"/>
    <s v="CO2"/>
    <s v="TONNE_CAP"/>
    <s v="A"/>
    <n v="1981"/>
    <n v="1.33"/>
    <m/>
    <n v="25"/>
    <n v="17.552"/>
    <n v="1038397"/>
    <x v="0"/>
  </r>
  <r>
    <x v="18"/>
    <s v="AIREMISSION"/>
    <s v="CO2"/>
    <s v="MLN_TONNE"/>
    <s v="A"/>
    <n v="1982"/>
    <n v="1.44"/>
    <m/>
    <n v="26"/>
    <n v="19.489000000000001"/>
    <n v="1075889"/>
    <x v="0"/>
  </r>
  <r>
    <x v="18"/>
    <s v="AIREMISSION"/>
    <s v="CO2"/>
    <s v="TONNE_CAP"/>
    <s v="A"/>
    <n v="1982"/>
    <n v="1.34"/>
    <m/>
    <n v="26"/>
    <n v="19.489000000000001"/>
    <n v="1075889"/>
    <x v="0"/>
  </r>
  <r>
    <x v="18"/>
    <s v="AIREMISSION"/>
    <s v="CO2"/>
    <s v="MLN_TONNE"/>
    <s v="A"/>
    <n v="1983"/>
    <n v="1.41"/>
    <m/>
    <n v="27"/>
    <n v="21.722999999999999"/>
    <n v="1113539"/>
    <x v="0"/>
  </r>
  <r>
    <x v="18"/>
    <s v="AIREMISSION"/>
    <s v="CO2"/>
    <s v="TONNE_CAP"/>
    <s v="A"/>
    <n v="1983"/>
    <n v="1.27"/>
    <m/>
    <n v="27"/>
    <n v="21.722999999999999"/>
    <n v="1113539"/>
    <x v="0"/>
  </r>
  <r>
    <x v="18"/>
    <s v="AIREMISSION"/>
    <s v="CO2"/>
    <s v="MLN_TONNE"/>
    <s v="A"/>
    <n v="1984"/>
    <n v="1.4"/>
    <m/>
    <n v="28"/>
    <n v="24.138999999999999"/>
    <n v="1151292"/>
    <x v="0"/>
  </r>
  <r>
    <x v="18"/>
    <s v="AIREMISSION"/>
    <s v="CO2"/>
    <s v="TONNE_CAP"/>
    <s v="A"/>
    <n v="1984"/>
    <n v="1.22"/>
    <m/>
    <n v="28"/>
    <n v="24.138999999999999"/>
    <n v="1151292"/>
    <x v="0"/>
  </r>
  <r>
    <x v="18"/>
    <s v="AIREMISSION"/>
    <s v="CO2"/>
    <s v="MLN_TONNE"/>
    <s v="A"/>
    <n v="1985"/>
    <n v="1.5"/>
    <m/>
    <n v="29"/>
    <n v="26.724"/>
    <n v="1189114"/>
    <x v="0"/>
  </r>
  <r>
    <x v="18"/>
    <s v="AIREMISSION"/>
    <s v="CO2"/>
    <s v="TONNE_CAP"/>
    <s v="A"/>
    <n v="1985"/>
    <n v="1.27"/>
    <m/>
    <n v="29"/>
    <n v="26.724"/>
    <n v="1189114"/>
    <x v="0"/>
  </r>
  <r>
    <x v="18"/>
    <s v="AIREMISSION"/>
    <s v="CO2"/>
    <s v="MLN_TONNE"/>
    <s v="A"/>
    <n v="1986"/>
    <n v="1.73"/>
    <m/>
    <n v="30"/>
    <n v="29.483000000000001"/>
    <n v="1226810"/>
    <x v="0"/>
  </r>
  <r>
    <x v="18"/>
    <s v="AIREMISSION"/>
    <s v="CO2"/>
    <s v="TONNE_CAP"/>
    <s v="A"/>
    <n v="1986"/>
    <n v="1.41"/>
    <m/>
    <n v="30"/>
    <n v="29.483000000000001"/>
    <n v="1226810"/>
    <x v="0"/>
  </r>
  <r>
    <x v="18"/>
    <s v="AIREMISSION"/>
    <s v="CO2"/>
    <s v="MLN_TONNE"/>
    <s v="A"/>
    <n v="1987"/>
    <n v="1.79"/>
    <m/>
    <n v="31"/>
    <n v="32.401000000000003"/>
    <n v="1264314"/>
    <x v="0"/>
  </r>
  <r>
    <x v="18"/>
    <s v="AIREMISSION"/>
    <s v="CO2"/>
    <s v="TONNE_CAP"/>
    <s v="A"/>
    <n v="1987"/>
    <n v="1.42"/>
    <m/>
    <n v="31"/>
    <n v="32.401000000000003"/>
    <n v="1264314"/>
    <x v="0"/>
  </r>
  <r>
    <x v="18"/>
    <s v="AIREMISSION"/>
    <s v="CO2"/>
    <s v="MLN_TONNE"/>
    <s v="A"/>
    <n v="1988"/>
    <n v="2.15"/>
    <m/>
    <n v="32"/>
    <n v="35.466999999999999"/>
    <n v="1301818"/>
    <x v="0"/>
  </r>
  <r>
    <x v="18"/>
    <s v="AIREMISSION"/>
    <s v="CO2"/>
    <s v="TONNE_CAP"/>
    <s v="A"/>
    <n v="1988"/>
    <n v="1.66"/>
    <m/>
    <n v="32"/>
    <n v="35.466999999999999"/>
    <n v="1301818"/>
    <x v="0"/>
  </r>
  <r>
    <x v="18"/>
    <s v="AIREMISSION"/>
    <s v="CO2"/>
    <s v="MLN_TONNE"/>
    <s v="A"/>
    <n v="1989"/>
    <n v="2.37"/>
    <m/>
    <n v="33"/>
    <n v="38.648000000000003"/>
    <n v="1339624"/>
    <x v="0"/>
  </r>
  <r>
    <x v="18"/>
    <s v="AIREMISSION"/>
    <s v="CO2"/>
    <s v="TONNE_CAP"/>
    <s v="A"/>
    <n v="1989"/>
    <n v="1.77"/>
    <m/>
    <n v="33"/>
    <n v="38.648000000000003"/>
    <n v="1339624"/>
    <x v="0"/>
  </r>
  <r>
    <x v="18"/>
    <s v="AIREMISSION"/>
    <s v="CO2"/>
    <s v="MLN_TONNE"/>
    <s v="A"/>
    <n v="1990"/>
    <n v="2.81"/>
    <m/>
    <n v="34"/>
    <n v="41.933"/>
    <n v="1377912"/>
    <x v="0"/>
  </r>
  <r>
    <x v="18"/>
    <s v="AIREMISSION"/>
    <s v="CO2"/>
    <s v="TONNE_CAP"/>
    <s v="A"/>
    <n v="1990"/>
    <n v="2.0299999999999998"/>
    <m/>
    <n v="34"/>
    <n v="41.933"/>
    <n v="1377912"/>
    <x v="0"/>
  </r>
  <r>
    <x v="18"/>
    <s v="AIREMISSION"/>
    <s v="CO2"/>
    <s v="MLN_TONNE"/>
    <s v="A"/>
    <n v="1991"/>
    <n v="2.73"/>
    <m/>
    <n v="35"/>
    <n v="45.292000000000002"/>
    <n v="1416731"/>
    <x v="0"/>
  </r>
  <r>
    <x v="18"/>
    <s v="AIREMISSION"/>
    <s v="CO2"/>
    <s v="TONNE_CAP"/>
    <s v="A"/>
    <n v="1991"/>
    <n v="1.93"/>
    <m/>
    <n v="35"/>
    <n v="45.292000000000002"/>
    <n v="1416731"/>
    <x v="0"/>
  </r>
  <r>
    <x v="18"/>
    <s v="AIREMISSION"/>
    <s v="CO2"/>
    <s v="MLN_TONNE"/>
    <s v="A"/>
    <n v="1992"/>
    <n v="3.3"/>
    <m/>
    <n v="36"/>
    <n v="46.442999999999998"/>
    <n v="1455833"/>
    <x v="0"/>
  </r>
  <r>
    <x v="18"/>
    <s v="AIREMISSION"/>
    <s v="CO2"/>
    <s v="TONNE_CAP"/>
    <s v="A"/>
    <n v="1992"/>
    <n v="2.2599999999999998"/>
    <m/>
    <n v="36"/>
    <n v="46.442999999999998"/>
    <n v="1455833"/>
    <x v="0"/>
  </r>
  <r>
    <x v="18"/>
    <s v="AIREMISSION"/>
    <s v="CO2"/>
    <s v="MLN_TONNE"/>
    <s v="A"/>
    <n v="1993"/>
    <n v="3.25"/>
    <m/>
    <n v="37"/>
    <n v="47.286000000000001"/>
    <n v="1494693"/>
    <x v="0"/>
  </r>
  <r>
    <x v="18"/>
    <s v="AIREMISSION"/>
    <s v="CO2"/>
    <s v="TONNE_CAP"/>
    <s v="A"/>
    <n v="1993"/>
    <n v="2.17"/>
    <m/>
    <n v="37"/>
    <n v="47.286000000000001"/>
    <n v="1494693"/>
    <x v="0"/>
  </r>
  <r>
    <x v="18"/>
    <s v="AIREMISSION"/>
    <s v="CO2"/>
    <s v="MLN_TONNE"/>
    <s v="A"/>
    <n v="1994"/>
    <n v="3.08"/>
    <m/>
    <n v="38"/>
    <n v="48.133000000000003"/>
    <n v="1532622"/>
    <x v="0"/>
  </r>
  <r>
    <x v="18"/>
    <s v="AIREMISSION"/>
    <s v="CO2"/>
    <s v="TONNE_CAP"/>
    <s v="A"/>
    <n v="1994"/>
    <n v="2"/>
    <m/>
    <n v="38"/>
    <n v="48.133000000000003"/>
    <n v="1532622"/>
    <x v="0"/>
  </r>
  <r>
    <x v="18"/>
    <s v="AIREMISSION"/>
    <s v="CO2"/>
    <s v="MLN_TONNE"/>
    <s v="A"/>
    <n v="1995"/>
    <n v="3.19"/>
    <m/>
    <n v="39"/>
    <n v="48.981000000000002"/>
    <n v="1569094"/>
    <x v="0"/>
  </r>
  <r>
    <x v="18"/>
    <s v="AIREMISSION"/>
    <s v="CO2"/>
    <s v="TONNE_CAP"/>
    <s v="A"/>
    <n v="1995"/>
    <n v="2.02"/>
    <m/>
    <n v="39"/>
    <n v="48.981000000000002"/>
    <n v="1569094"/>
    <x v="0"/>
  </r>
  <r>
    <x v="18"/>
    <s v="AIREMISSION"/>
    <s v="CO2"/>
    <s v="MLN_TONNE"/>
    <s v="A"/>
    <n v="1996"/>
    <n v="2.92"/>
    <m/>
    <n v="40"/>
    <n v="49.83"/>
    <n v="1604060"/>
    <x v="0"/>
  </r>
  <r>
    <x v="18"/>
    <s v="AIREMISSION"/>
    <s v="CO2"/>
    <s v="TONNE_CAP"/>
    <s v="A"/>
    <n v="1996"/>
    <n v="1.81"/>
    <m/>
    <n v="40"/>
    <n v="49.83"/>
    <n v="1604060"/>
    <x v="0"/>
  </r>
  <r>
    <x v="18"/>
    <s v="AIREMISSION"/>
    <s v="CO2"/>
    <s v="MLN_TONNE"/>
    <s v="A"/>
    <n v="1997"/>
    <n v="3.07"/>
    <m/>
    <n v="41"/>
    <n v="50.677"/>
    <n v="1637635"/>
    <x v="0"/>
  </r>
  <r>
    <x v="18"/>
    <s v="AIREMISSION"/>
    <s v="CO2"/>
    <s v="TONNE_CAP"/>
    <s v="A"/>
    <n v="1997"/>
    <n v="1.86"/>
    <m/>
    <n v="41"/>
    <n v="50.677"/>
    <n v="1637635"/>
    <x v="0"/>
  </r>
  <r>
    <x v="18"/>
    <s v="AIREMISSION"/>
    <s v="CO2"/>
    <s v="MLN_TONNE"/>
    <s v="A"/>
    <n v="1998"/>
    <n v="3.68"/>
    <m/>
    <n v="42"/>
    <n v="51.524999999999999"/>
    <n v="1669625"/>
    <x v="0"/>
  </r>
  <r>
    <x v="18"/>
    <s v="AIREMISSION"/>
    <s v="CO2"/>
    <s v="TONNE_CAP"/>
    <s v="A"/>
    <n v="1998"/>
    <n v="2.19"/>
    <m/>
    <n v="42"/>
    <n v="51.524999999999999"/>
    <n v="1669625"/>
    <x v="0"/>
  </r>
  <r>
    <x v="18"/>
    <s v="AIREMISSION"/>
    <s v="CO2"/>
    <s v="MLN_TONNE"/>
    <s v="A"/>
    <n v="1999"/>
    <n v="3.86"/>
    <m/>
    <n v="43"/>
    <n v="52.372"/>
    <n v="1699862"/>
    <x v="0"/>
  </r>
  <r>
    <x v="18"/>
    <s v="AIREMISSION"/>
    <s v="CO2"/>
    <s v="TONNE_CAP"/>
    <s v="A"/>
    <n v="1999"/>
    <n v="2.2599999999999998"/>
    <m/>
    <n v="43"/>
    <n v="52.372"/>
    <n v="1699862"/>
    <x v="0"/>
  </r>
  <r>
    <x v="18"/>
    <s v="AIREMISSION"/>
    <s v="CO2"/>
    <s v="MLN_TONNE"/>
    <s v="A"/>
    <n v="2000"/>
    <n v="4.03"/>
    <m/>
    <n v="44"/>
    <n v="53.219000000000001"/>
    <n v="1728340"/>
    <x v="0"/>
  </r>
  <r>
    <x v="18"/>
    <s v="AIREMISSION"/>
    <s v="CO2"/>
    <s v="TONNE_CAP"/>
    <s v="A"/>
    <n v="2000"/>
    <n v="2.3199999999999998"/>
    <m/>
    <n v="44"/>
    <n v="53.219000000000001"/>
    <n v="1728340"/>
    <x v="0"/>
  </r>
  <r>
    <x v="18"/>
    <s v="AIREMISSION"/>
    <s v="CO2"/>
    <s v="MLN_TONNE"/>
    <s v="A"/>
    <n v="2001"/>
    <n v="3.87"/>
    <m/>
    <n v="45"/>
    <n v="54.061999999999998"/>
    <n v="1754935"/>
    <x v="0"/>
  </r>
  <r>
    <x v="18"/>
    <s v="AIREMISSION"/>
    <s v="CO2"/>
    <s v="TONNE_CAP"/>
    <s v="A"/>
    <n v="2001"/>
    <n v="2.19"/>
    <m/>
    <n v="45"/>
    <n v="54.061999999999998"/>
    <n v="1754935"/>
    <x v="0"/>
  </r>
  <r>
    <x v="18"/>
    <s v="AIREMISSION"/>
    <s v="CO2"/>
    <s v="MLN_TONNE"/>
    <s v="A"/>
    <n v="2002"/>
    <n v="4.03"/>
    <m/>
    <n v="46"/>
    <n v="54.374000000000002"/>
    <n v="1779953"/>
    <x v="0"/>
  </r>
  <r>
    <x v="18"/>
    <s v="AIREMISSION"/>
    <s v="CO2"/>
    <s v="TONNE_CAP"/>
    <s v="A"/>
    <n v="2002"/>
    <n v="2.25"/>
    <m/>
    <n v="46"/>
    <n v="54.374000000000002"/>
    <n v="1779953"/>
    <x v="0"/>
  </r>
  <r>
    <x v="18"/>
    <s v="AIREMISSION"/>
    <s v="CO2"/>
    <s v="MLN_TONNE"/>
    <s v="A"/>
    <n v="2003"/>
    <n v="3.91"/>
    <m/>
    <n v="47"/>
    <n v="54.606999999999999"/>
    <n v="1804339"/>
    <x v="0"/>
  </r>
  <r>
    <x v="18"/>
    <s v="AIREMISSION"/>
    <s v="CO2"/>
    <s v="TONNE_CAP"/>
    <s v="A"/>
    <n v="2003"/>
    <n v="2.16"/>
    <m/>
    <n v="47"/>
    <n v="54.606999999999999"/>
    <n v="1804339"/>
    <x v="0"/>
  </r>
  <r>
    <x v="18"/>
    <s v="AIREMISSION"/>
    <s v="CO2"/>
    <s v="MLN_TONNE"/>
    <s v="A"/>
    <n v="2004"/>
    <n v="3.97"/>
    <m/>
    <n v="48"/>
    <n v="54.841000000000001"/>
    <n v="1829330"/>
    <x v="0"/>
  </r>
  <r>
    <x v="18"/>
    <s v="AIREMISSION"/>
    <s v="CO2"/>
    <s v="TONNE_CAP"/>
    <s v="A"/>
    <n v="2004"/>
    <n v="2.16"/>
    <m/>
    <n v="48"/>
    <n v="54.841000000000001"/>
    <n v="1829330"/>
    <x v="0"/>
  </r>
  <r>
    <x v="18"/>
    <s v="AIREMISSION"/>
    <s v="CO2"/>
    <s v="MLN_TONNE"/>
    <s v="A"/>
    <n v="2005"/>
    <n v="4.28"/>
    <m/>
    <n v="49"/>
    <n v="55.073"/>
    <n v="1855852"/>
    <x v="0"/>
  </r>
  <r>
    <x v="18"/>
    <s v="AIREMISSION"/>
    <s v="CO2"/>
    <s v="TONNE_CAP"/>
    <s v="A"/>
    <n v="2005"/>
    <n v="2.2999999999999998"/>
    <m/>
    <n v="49"/>
    <n v="55.073"/>
    <n v="1855852"/>
    <x v="0"/>
  </r>
  <r>
    <x v="18"/>
    <s v="AIREMISSION"/>
    <s v="CO2"/>
    <s v="MLN_TONNE"/>
    <s v="A"/>
    <n v="2006"/>
    <n v="4.09"/>
    <m/>
    <n v="50"/>
    <n v="55.305999999999997"/>
    <n v="1884238"/>
    <x v="0"/>
  </r>
  <r>
    <x v="18"/>
    <s v="AIREMISSION"/>
    <s v="CO2"/>
    <s v="TONNE_CAP"/>
    <s v="A"/>
    <n v="2006"/>
    <n v="2.16"/>
    <m/>
    <n v="50"/>
    <n v="55.305999999999997"/>
    <n v="1884238"/>
    <x v="0"/>
  </r>
  <r>
    <x v="18"/>
    <s v="AIREMISSION"/>
    <s v="CO2"/>
    <s v="MLN_TONNE"/>
    <s v="A"/>
    <n v="2007"/>
    <n v="4.32"/>
    <m/>
    <n v="51"/>
    <n v="55.539000000000001"/>
    <n v="1914414"/>
    <x v="0"/>
  </r>
  <r>
    <x v="18"/>
    <s v="AIREMISSION"/>
    <s v="CO2"/>
    <s v="TONNE_CAP"/>
    <s v="A"/>
    <n v="2007"/>
    <n v="2.2400000000000002"/>
    <m/>
    <n v="51"/>
    <n v="55.539000000000001"/>
    <n v="1914414"/>
    <x v="0"/>
  </r>
  <r>
    <x v="18"/>
    <s v="AIREMISSION"/>
    <s v="CO2"/>
    <s v="MLN_TONNE"/>
    <s v="A"/>
    <n v="2008"/>
    <n v="4.3899999999999997"/>
    <m/>
    <n v="52"/>
    <n v="55.771999999999998"/>
    <n v="1946351"/>
    <x v="0"/>
  </r>
  <r>
    <x v="18"/>
    <s v="AIREMISSION"/>
    <s v="CO2"/>
    <s v="TONNE_CAP"/>
    <s v="A"/>
    <n v="2008"/>
    <n v="2.23"/>
    <m/>
    <n v="52"/>
    <n v="55.771999999999998"/>
    <n v="1946351"/>
    <x v="0"/>
  </r>
  <r>
    <x v="18"/>
    <s v="AIREMISSION"/>
    <s v="CO2"/>
    <s v="MLN_TONNE"/>
    <s v="A"/>
    <n v="2009"/>
    <n v="4.71"/>
    <m/>
    <n v="53"/>
    <n v="56.003999999999998"/>
    <n v="1979882"/>
    <x v="0"/>
  </r>
  <r>
    <x v="18"/>
    <s v="AIREMISSION"/>
    <s v="CO2"/>
    <s v="TONNE_CAP"/>
    <s v="A"/>
    <n v="2009"/>
    <n v="2.35"/>
    <m/>
    <n v="53"/>
    <n v="56.003999999999998"/>
    <n v="1979882"/>
    <x v="0"/>
  </r>
  <r>
    <x v="18"/>
    <s v="AIREMISSION"/>
    <s v="CO2"/>
    <s v="MLN_TONNE"/>
    <s v="A"/>
    <n v="2010"/>
    <n v="3.27"/>
    <m/>
    <n v="54"/>
    <n v="56.234999999999999"/>
    <n v="2014866"/>
    <x v="0"/>
  </r>
  <r>
    <x v="18"/>
    <s v="AIREMISSION"/>
    <s v="CO2"/>
    <s v="TONNE_CAP"/>
    <s v="A"/>
    <n v="2010"/>
    <n v="1.6"/>
    <m/>
    <n v="54"/>
    <n v="56.234999999999999"/>
    <n v="2014866"/>
    <x v="0"/>
  </r>
  <r>
    <x v="18"/>
    <s v="AIREMISSION"/>
    <s v="CO2"/>
    <s v="MLN_TONNE"/>
    <s v="A"/>
    <n v="2011"/>
    <n v="3.84"/>
    <m/>
    <n v="55"/>
    <n v="56.466999999999999"/>
    <n v="2051339"/>
    <x v="0"/>
  </r>
  <r>
    <x v="18"/>
    <s v="AIREMISSION"/>
    <s v="CO2"/>
    <s v="TONNE_CAP"/>
    <s v="A"/>
    <n v="2011"/>
    <n v="1.84"/>
    <m/>
    <n v="55"/>
    <n v="56.466999999999999"/>
    <n v="2051339"/>
    <x v="0"/>
  </r>
  <r>
    <x v="18"/>
    <s v="AIREMISSION"/>
    <s v="CO2"/>
    <s v="MLN_TONNE"/>
    <s v="A"/>
    <n v="2012"/>
    <n v="4.8899999999999997"/>
    <m/>
    <n v="56"/>
    <n v="56.698999999999998"/>
    <n v="2089315"/>
    <x v="0"/>
  </r>
  <r>
    <x v="18"/>
    <s v="AIREMISSION"/>
    <s v="CO2"/>
    <s v="TONNE_CAP"/>
    <s v="A"/>
    <n v="2012"/>
    <n v="2.29"/>
    <m/>
    <n v="56"/>
    <n v="56.698999999999998"/>
    <n v="2089315"/>
    <x v="0"/>
  </r>
  <r>
    <x v="18"/>
    <s v="AIREMISSION"/>
    <s v="CO2"/>
    <s v="MLN_TONNE"/>
    <s v="A"/>
    <n v="2013"/>
    <n v="5.24"/>
    <m/>
    <n v="57"/>
    <n v="56.938000000000002"/>
    <n v="2128507"/>
    <x v="0"/>
  </r>
  <r>
    <x v="18"/>
    <s v="AIREMISSION"/>
    <s v="CO2"/>
    <s v="TONNE_CAP"/>
    <s v="A"/>
    <n v="2013"/>
    <n v="2.41"/>
    <m/>
    <n v="57"/>
    <n v="56.938000000000002"/>
    <n v="2128507"/>
    <x v="0"/>
  </r>
  <r>
    <x v="18"/>
    <s v="AIREMISSION"/>
    <s v="CO2"/>
    <s v="MLN_TONNE"/>
    <s v="A"/>
    <n v="2014"/>
    <n v="6.88"/>
    <m/>
    <n v="58"/>
    <n v="57.186999999999998"/>
    <n v="2168573"/>
    <x v="0"/>
  </r>
  <r>
    <x v="18"/>
    <s v="AIREMISSION"/>
    <s v="CO2"/>
    <s v="TONNE_CAP"/>
    <s v="A"/>
    <n v="2014"/>
    <n v="3.1"/>
    <m/>
    <n v="58"/>
    <n v="57.186999999999998"/>
    <n v="2168573"/>
    <x v="0"/>
  </r>
  <r>
    <x v="19"/>
    <s v="AIREMISSION"/>
    <s v="CO2"/>
    <s v="MLN_TONNE"/>
    <s v="A"/>
    <n v="1960"/>
    <n v="186.87"/>
    <m/>
    <n v="4"/>
    <n v="69.061000000000007"/>
    <n v="17909009"/>
    <x v="6"/>
  </r>
  <r>
    <x v="19"/>
    <s v="AIREMISSION"/>
    <s v="CO2"/>
    <s v="TONNE_CAP"/>
    <s v="A"/>
    <n v="1960"/>
    <n v="10.27"/>
    <m/>
    <n v="4"/>
    <n v="69.061000000000007"/>
    <n v="17909009"/>
    <x v="6"/>
  </r>
  <r>
    <x v="19"/>
    <s v="AIREMISSION"/>
    <s v="CO2"/>
    <s v="MLN_TONNE"/>
    <s v="A"/>
    <n v="1961"/>
    <n v="191.38"/>
    <m/>
    <n v="5"/>
    <n v="69.668000000000006"/>
    <n v="18271000"/>
    <x v="6"/>
  </r>
  <r>
    <x v="19"/>
    <s v="AIREMISSION"/>
    <s v="CO2"/>
    <s v="TONNE_CAP"/>
    <s v="A"/>
    <n v="1961"/>
    <n v="10.3"/>
    <m/>
    <n v="5"/>
    <n v="69.668000000000006"/>
    <n v="18271000"/>
    <x v="6"/>
  </r>
  <r>
    <x v="19"/>
    <s v="AIREMISSION"/>
    <s v="CO2"/>
    <s v="MLN_TONNE"/>
    <s v="A"/>
    <n v="1962"/>
    <n v="204.32"/>
    <m/>
    <n v="6"/>
    <n v="70.494"/>
    <n v="18614000"/>
    <x v="6"/>
  </r>
  <r>
    <x v="19"/>
    <s v="AIREMISSION"/>
    <s v="CO2"/>
    <s v="TONNE_CAP"/>
    <s v="A"/>
    <n v="1962"/>
    <n v="10.79"/>
    <m/>
    <n v="6"/>
    <n v="70.494"/>
    <n v="18614000"/>
    <x v="6"/>
  </r>
  <r>
    <x v="19"/>
    <s v="AIREMISSION"/>
    <s v="CO2"/>
    <s v="MLN_TONNE"/>
    <s v="A"/>
    <n v="1963"/>
    <n v="217.03"/>
    <m/>
    <n v="7"/>
    <n v="71.307000000000002"/>
    <n v="18964000"/>
    <x v="6"/>
  </r>
  <r>
    <x v="19"/>
    <s v="AIREMISSION"/>
    <s v="CO2"/>
    <s v="TONNE_CAP"/>
    <s v="A"/>
    <n v="1963"/>
    <n v="11.25"/>
    <m/>
    <n v="7"/>
    <n v="71.307000000000002"/>
    <n v="18964000"/>
    <x v="6"/>
  </r>
  <r>
    <x v="19"/>
    <s v="AIREMISSION"/>
    <s v="CO2"/>
    <s v="MLN_TONNE"/>
    <s v="A"/>
    <n v="1964"/>
    <n v="232.31"/>
    <m/>
    <n v="8"/>
    <n v="72.106999999999999"/>
    <n v="19325000"/>
    <x v="6"/>
  </r>
  <r>
    <x v="19"/>
    <s v="AIREMISSION"/>
    <s v="CO2"/>
    <s v="TONNE_CAP"/>
    <s v="A"/>
    <n v="1964"/>
    <n v="11.82"/>
    <m/>
    <n v="8"/>
    <n v="72.106999999999999"/>
    <n v="19325000"/>
    <x v="6"/>
  </r>
  <r>
    <x v="19"/>
    <s v="AIREMISSION"/>
    <s v="CO2"/>
    <s v="MLN_TONNE"/>
    <s v="A"/>
    <n v="1965"/>
    <n v="249.83"/>
    <m/>
    <n v="9"/>
    <n v="72.891999999999996"/>
    <n v="19678000"/>
    <x v="6"/>
  </r>
  <r>
    <x v="19"/>
    <s v="AIREMISSION"/>
    <s v="CO2"/>
    <s v="TONNE_CAP"/>
    <s v="A"/>
    <n v="1965"/>
    <n v="12.48"/>
    <m/>
    <n v="9"/>
    <n v="72.891999999999996"/>
    <n v="19678000"/>
    <x v="6"/>
  </r>
  <r>
    <x v="19"/>
    <s v="AIREMISSION"/>
    <s v="CO2"/>
    <s v="MLN_TONNE"/>
    <s v="A"/>
    <n v="1966"/>
    <n v="260.74"/>
    <m/>
    <n v="10"/>
    <n v="73.641999999999996"/>
    <n v="20048000"/>
    <x v="6"/>
  </r>
  <r>
    <x v="19"/>
    <s v="AIREMISSION"/>
    <s v="CO2"/>
    <s v="TONNE_CAP"/>
    <s v="A"/>
    <n v="1966"/>
    <n v="12.81"/>
    <m/>
    <n v="10"/>
    <n v="73.641999999999996"/>
    <n v="20048000"/>
    <x v="6"/>
  </r>
  <r>
    <x v="19"/>
    <s v="AIREMISSION"/>
    <s v="CO2"/>
    <s v="MLN_TONNE"/>
    <s v="A"/>
    <n v="1967"/>
    <n v="276.02"/>
    <m/>
    <n v="11"/>
    <n v="74.155000000000001"/>
    <n v="20412000"/>
    <x v="6"/>
  </r>
  <r>
    <x v="19"/>
    <s v="AIREMISSION"/>
    <s v="CO2"/>
    <s v="TONNE_CAP"/>
    <s v="A"/>
    <n v="1967"/>
    <n v="13.31"/>
    <m/>
    <n v="11"/>
    <n v="74.155000000000001"/>
    <n v="20412000"/>
    <x v="6"/>
  </r>
  <r>
    <x v="19"/>
    <s v="AIREMISSION"/>
    <s v="CO2"/>
    <s v="MLN_TONNE"/>
    <s v="A"/>
    <n v="1968"/>
    <n v="296.47000000000003"/>
    <m/>
    <n v="12"/>
    <n v="74.662000000000006"/>
    <n v="20744000"/>
    <x v="6"/>
  </r>
  <r>
    <x v="19"/>
    <s v="AIREMISSION"/>
    <s v="CO2"/>
    <s v="TONNE_CAP"/>
    <s v="A"/>
    <n v="1968"/>
    <n v="14.07"/>
    <m/>
    <n v="12"/>
    <n v="74.662000000000006"/>
    <n v="20744000"/>
    <x v="6"/>
  </r>
  <r>
    <x v="19"/>
    <s v="AIREMISSION"/>
    <s v="CO2"/>
    <s v="MLN_TONNE"/>
    <s v="A"/>
    <n v="1969"/>
    <n v="309.24"/>
    <m/>
    <n v="13"/>
    <n v="75.161000000000001"/>
    <n v="21028000"/>
    <x v="6"/>
  </r>
  <r>
    <x v="19"/>
    <s v="AIREMISSION"/>
    <s v="CO2"/>
    <s v="TONNE_CAP"/>
    <s v="A"/>
    <n v="1969"/>
    <n v="14.47"/>
    <m/>
    <n v="13"/>
    <n v="75.161000000000001"/>
    <n v="21028000"/>
    <x v="6"/>
  </r>
  <r>
    <x v="19"/>
    <s v="AIREMISSION"/>
    <s v="CO2"/>
    <s v="MLN_TONNE"/>
    <s v="A"/>
    <n v="1970"/>
    <n v="331.99"/>
    <m/>
    <n v="14"/>
    <n v="75.653999999999996"/>
    <n v="21324000"/>
    <x v="6"/>
  </r>
  <r>
    <x v="19"/>
    <s v="AIREMISSION"/>
    <s v="CO2"/>
    <s v="TONNE_CAP"/>
    <s v="A"/>
    <n v="1970"/>
    <n v="15.31"/>
    <m/>
    <n v="14"/>
    <n v="75.653999999999996"/>
    <n v="21324000"/>
    <x v="6"/>
  </r>
  <r>
    <x v="19"/>
    <s v="AIREMISSION"/>
    <s v="CO2"/>
    <s v="MLN_TONNE"/>
    <s v="A"/>
    <n v="1971"/>
    <n v="340.15"/>
    <m/>
    <n v="15"/>
    <n v="76.09"/>
    <n v="21645535"/>
    <x v="6"/>
  </r>
  <r>
    <x v="19"/>
    <s v="AIREMISSION"/>
    <s v="CO2"/>
    <s v="TONNE_CAP"/>
    <s v="A"/>
    <n v="1971"/>
    <n v="15.49"/>
    <m/>
    <n v="15"/>
    <n v="76.09"/>
    <n v="21645535"/>
    <x v="6"/>
  </r>
  <r>
    <x v="19"/>
    <s v="AIREMISSION"/>
    <s v="CO2"/>
    <s v="MLN_TONNE"/>
    <s v="A"/>
    <n v="1972"/>
    <n v="357.83"/>
    <m/>
    <n v="16"/>
    <n v="75.971000000000004"/>
    <n v="21993631"/>
    <x v="6"/>
  </r>
  <r>
    <x v="19"/>
    <s v="AIREMISSION"/>
    <s v="CO2"/>
    <s v="TONNE_CAP"/>
    <s v="A"/>
    <n v="1972"/>
    <n v="16.11"/>
    <m/>
    <n v="16"/>
    <n v="75.971000000000004"/>
    <n v="21993631"/>
    <x v="6"/>
  </r>
  <r>
    <x v="19"/>
    <s v="AIREMISSION"/>
    <s v="CO2"/>
    <s v="MLN_TONNE"/>
    <s v="A"/>
    <n v="1973"/>
    <n v="375.57"/>
    <m/>
    <n v="17"/>
    <n v="75.850999999999999"/>
    <n v="22369408"/>
    <x v="6"/>
  </r>
  <r>
    <x v="19"/>
    <s v="AIREMISSION"/>
    <s v="CO2"/>
    <s v="TONNE_CAP"/>
    <s v="A"/>
    <n v="1973"/>
    <n v="16.7"/>
    <m/>
    <n v="17"/>
    <n v="75.850999999999999"/>
    <n v="22369408"/>
    <x v="6"/>
  </r>
  <r>
    <x v="19"/>
    <s v="AIREMISSION"/>
    <s v="CO2"/>
    <s v="MLN_TONNE"/>
    <s v="A"/>
    <n v="1974"/>
    <n v="385.26"/>
    <m/>
    <n v="18"/>
    <n v="75.730999999999995"/>
    <n v="22774087"/>
    <x v="6"/>
  </r>
  <r>
    <x v="19"/>
    <s v="AIREMISSION"/>
    <s v="CO2"/>
    <s v="TONNE_CAP"/>
    <s v="A"/>
    <n v="1974"/>
    <n v="16.89"/>
    <m/>
    <n v="18"/>
    <n v="75.730999999999995"/>
    <n v="22774087"/>
    <x v="6"/>
  </r>
  <r>
    <x v="19"/>
    <s v="AIREMISSION"/>
    <s v="CO2"/>
    <s v="MLN_TONNE"/>
    <s v="A"/>
    <n v="1975"/>
    <n v="377.03"/>
    <m/>
    <n v="19"/>
    <n v="75.611000000000004"/>
    <n v="23209000"/>
    <x v="6"/>
  </r>
  <r>
    <x v="19"/>
    <s v="AIREMISSION"/>
    <s v="CO2"/>
    <s v="TONNE_CAP"/>
    <s v="A"/>
    <n v="1975"/>
    <n v="16.29"/>
    <m/>
    <n v="19"/>
    <n v="75.611000000000004"/>
    <n v="23209000"/>
    <x v="6"/>
  </r>
  <r>
    <x v="19"/>
    <s v="AIREMISSION"/>
    <s v="CO2"/>
    <s v="MLN_TONNE"/>
    <s v="A"/>
    <n v="1976"/>
    <n v="389.14"/>
    <m/>
    <n v="20"/>
    <n v="75.503"/>
    <n v="23518000"/>
    <x v="6"/>
  </r>
  <r>
    <x v="19"/>
    <s v="AIREMISSION"/>
    <s v="CO2"/>
    <s v="TONNE_CAP"/>
    <s v="A"/>
    <n v="1976"/>
    <n v="16.59"/>
    <m/>
    <n v="20"/>
    <n v="75.503"/>
    <n v="23518000"/>
    <x v="6"/>
  </r>
  <r>
    <x v="19"/>
    <s v="AIREMISSION"/>
    <s v="CO2"/>
    <s v="MLN_TONNE"/>
    <s v="A"/>
    <n v="1977"/>
    <n v="401.52"/>
    <m/>
    <n v="21"/>
    <n v="75.543000000000006"/>
    <n v="23796000"/>
    <x v="6"/>
  </r>
  <r>
    <x v="19"/>
    <s v="AIREMISSION"/>
    <s v="CO2"/>
    <s v="TONNE_CAP"/>
    <s v="A"/>
    <n v="1977"/>
    <n v="16.920000000000002"/>
    <m/>
    <n v="21"/>
    <n v="75.543000000000006"/>
    <n v="23796000"/>
    <x v="6"/>
  </r>
  <r>
    <x v="19"/>
    <s v="AIREMISSION"/>
    <s v="CO2"/>
    <s v="MLN_TONNE"/>
    <s v="A"/>
    <n v="1978"/>
    <n v="403.04"/>
    <m/>
    <n v="22"/>
    <n v="75.582999999999998"/>
    <n v="24036000"/>
    <x v="6"/>
  </r>
  <r>
    <x v="19"/>
    <s v="AIREMISSION"/>
    <s v="CO2"/>
    <s v="TONNE_CAP"/>
    <s v="A"/>
    <n v="1978"/>
    <n v="16.82"/>
    <m/>
    <n v="22"/>
    <n v="75.582999999999998"/>
    <n v="24036000"/>
    <x v="6"/>
  </r>
  <r>
    <x v="19"/>
    <s v="AIREMISSION"/>
    <s v="CO2"/>
    <s v="MLN_TONNE"/>
    <s v="A"/>
    <n v="1979"/>
    <n v="417.22"/>
    <m/>
    <n v="23"/>
    <n v="75.623000000000005"/>
    <n v="24277000"/>
    <x v="6"/>
  </r>
  <r>
    <x v="19"/>
    <s v="AIREMISSION"/>
    <s v="CO2"/>
    <s v="TONNE_CAP"/>
    <s v="A"/>
    <n v="1979"/>
    <n v="17.239999999999998"/>
    <m/>
    <n v="23"/>
    <n v="75.623000000000005"/>
    <n v="24277000"/>
    <x v="6"/>
  </r>
  <r>
    <x v="19"/>
    <s v="AIREMISSION"/>
    <s v="CO2"/>
    <s v="MLN_TONNE"/>
    <s v="A"/>
    <n v="1980"/>
    <n v="422.17"/>
    <m/>
    <n v="24"/>
    <n v="75.662999999999997"/>
    <n v="24593000"/>
    <x v="6"/>
  </r>
  <r>
    <x v="19"/>
    <s v="AIREMISSION"/>
    <s v="CO2"/>
    <s v="TONNE_CAP"/>
    <s v="A"/>
    <n v="1980"/>
    <n v="17.22"/>
    <m/>
    <n v="24"/>
    <n v="75.662999999999997"/>
    <n v="24593000"/>
    <x v="6"/>
  </r>
  <r>
    <x v="19"/>
    <s v="AIREMISSION"/>
    <s v="CO2"/>
    <s v="MLN_TONNE"/>
    <s v="A"/>
    <n v="1981"/>
    <n v="402.69"/>
    <m/>
    <n v="25"/>
    <n v="75.712000000000003"/>
    <n v="24900000"/>
    <x v="6"/>
  </r>
  <r>
    <x v="19"/>
    <s v="AIREMISSION"/>
    <s v="CO2"/>
    <s v="TONNE_CAP"/>
    <s v="A"/>
    <n v="1981"/>
    <n v="16.22"/>
    <m/>
    <n v="25"/>
    <n v="75.712000000000003"/>
    <n v="24900000"/>
    <x v="6"/>
  </r>
  <r>
    <x v="19"/>
    <s v="AIREMISSION"/>
    <s v="CO2"/>
    <s v="MLN_TONNE"/>
    <s v="A"/>
    <n v="1982"/>
    <n v="385.59"/>
    <m/>
    <n v="26"/>
    <n v="75.873999999999995"/>
    <n v="25202000"/>
    <x v="6"/>
  </r>
  <r>
    <x v="19"/>
    <s v="AIREMISSION"/>
    <s v="CO2"/>
    <s v="TONNE_CAP"/>
    <s v="A"/>
    <n v="1982"/>
    <n v="15.35"/>
    <m/>
    <n v="26"/>
    <n v="75.873999999999995"/>
    <n v="25202000"/>
    <x v="6"/>
  </r>
  <r>
    <x v="19"/>
    <s v="AIREMISSION"/>
    <s v="CO2"/>
    <s v="MLN_TONNE"/>
    <s v="A"/>
    <n v="1983"/>
    <n v="378.97"/>
    <m/>
    <n v="27"/>
    <n v="76.034999999999997"/>
    <n v="25456000"/>
    <x v="6"/>
  </r>
  <r>
    <x v="19"/>
    <s v="AIREMISSION"/>
    <s v="CO2"/>
    <s v="TONNE_CAP"/>
    <s v="A"/>
    <n v="1983"/>
    <n v="14.94"/>
    <m/>
    <n v="27"/>
    <n v="76.034999999999997"/>
    <n v="25456000"/>
    <x v="6"/>
  </r>
  <r>
    <x v="19"/>
    <s v="AIREMISSION"/>
    <s v="CO2"/>
    <s v="MLN_TONNE"/>
    <s v="A"/>
    <n v="1984"/>
    <n v="394.3"/>
    <m/>
    <n v="28"/>
    <n v="76.194999999999993"/>
    <n v="25702000"/>
    <x v="6"/>
  </r>
  <r>
    <x v="19"/>
    <s v="AIREMISSION"/>
    <s v="CO2"/>
    <s v="TONNE_CAP"/>
    <s v="A"/>
    <n v="1984"/>
    <n v="15.4"/>
    <m/>
    <n v="28"/>
    <n v="76.194999999999993"/>
    <n v="25702000"/>
    <x v="6"/>
  </r>
  <r>
    <x v="19"/>
    <s v="AIREMISSION"/>
    <s v="CO2"/>
    <s v="MLN_TONNE"/>
    <s v="A"/>
    <n v="1985"/>
    <n v="393.81"/>
    <m/>
    <n v="29"/>
    <n v="76.353999999999999"/>
    <n v="25942000"/>
    <x v="6"/>
  </r>
  <r>
    <x v="19"/>
    <s v="AIREMISSION"/>
    <s v="CO2"/>
    <s v="TONNE_CAP"/>
    <s v="A"/>
    <n v="1985"/>
    <n v="15.24"/>
    <m/>
    <n v="29"/>
    <n v="76.353999999999999"/>
    <n v="25942000"/>
    <x v="6"/>
  </r>
  <r>
    <x v="19"/>
    <s v="AIREMISSION"/>
    <s v="CO2"/>
    <s v="MLN_TONNE"/>
    <s v="A"/>
    <n v="1986"/>
    <n v="385.68"/>
    <m/>
    <n v="30"/>
    <n v="76.501999999999995"/>
    <n v="26204000"/>
    <x v="6"/>
  </r>
  <r>
    <x v="19"/>
    <s v="AIREMISSION"/>
    <s v="CO2"/>
    <s v="TONNE_CAP"/>
    <s v="A"/>
    <n v="1986"/>
    <n v="14.78"/>
    <m/>
    <n v="30"/>
    <n v="76.501999999999995"/>
    <n v="26204000"/>
    <x v="6"/>
  </r>
  <r>
    <x v="19"/>
    <s v="AIREMISSION"/>
    <s v="CO2"/>
    <s v="MLN_TONNE"/>
    <s v="A"/>
    <n v="1987"/>
    <n v="396.55"/>
    <m/>
    <n v="31"/>
    <n v="76.522000000000006"/>
    <n v="26550000"/>
    <x v="6"/>
  </r>
  <r>
    <x v="19"/>
    <s v="AIREMISSION"/>
    <s v="CO2"/>
    <s v="TONNE_CAP"/>
    <s v="A"/>
    <n v="1987"/>
    <n v="14.99"/>
    <m/>
    <n v="31"/>
    <n v="76.522000000000006"/>
    <n v="26550000"/>
    <x v="6"/>
  </r>
  <r>
    <x v="19"/>
    <s v="AIREMISSION"/>
    <s v="CO2"/>
    <s v="MLN_TONNE"/>
    <s v="A"/>
    <n v="1988"/>
    <n v="426.61"/>
    <m/>
    <n v="32"/>
    <n v="76.542000000000002"/>
    <n v="26895000"/>
    <x v="6"/>
  </r>
  <r>
    <x v="19"/>
    <s v="AIREMISSION"/>
    <s v="CO2"/>
    <s v="TONNE_CAP"/>
    <s v="A"/>
    <n v="1988"/>
    <n v="15.92"/>
    <m/>
    <n v="32"/>
    <n v="76.542000000000002"/>
    <n v="26895000"/>
    <x v="6"/>
  </r>
  <r>
    <x v="19"/>
    <s v="AIREMISSION"/>
    <s v="CO2"/>
    <s v="MLN_TONNE"/>
    <s v="A"/>
    <n v="1989"/>
    <n v="442.17"/>
    <m/>
    <n v="33"/>
    <n v="76.561999999999998"/>
    <n v="27379000"/>
    <x v="6"/>
  </r>
  <r>
    <x v="19"/>
    <s v="AIREMISSION"/>
    <s v="CO2"/>
    <s v="TONNE_CAP"/>
    <s v="A"/>
    <n v="1989"/>
    <n v="16.21"/>
    <m/>
    <n v="33"/>
    <n v="76.561999999999998"/>
    <n v="27379000"/>
    <x v="6"/>
  </r>
  <r>
    <x v="19"/>
    <s v="AIREMISSION"/>
    <s v="CO"/>
    <s v="THND_TONNE"/>
    <s v="A"/>
    <n v="1990"/>
    <n v="16740.353999999999"/>
    <m/>
    <n v="34"/>
    <n v="76.581999999999994"/>
    <n v="27791000"/>
    <x v="6"/>
  </r>
  <r>
    <x v="19"/>
    <s v="AIREMISSION"/>
    <s v="CO"/>
    <s v="KG_CAP"/>
    <s v="A"/>
    <n v="1990"/>
    <n v="604.53499999999997"/>
    <m/>
    <n v="34"/>
    <n v="76.581999999999994"/>
    <n v="27791000"/>
    <x v="6"/>
  </r>
  <r>
    <x v="19"/>
    <s v="AIREMISSION"/>
    <s v="CO2"/>
    <s v="MLN_TONNE"/>
    <s v="A"/>
    <n v="1990"/>
    <n v="419.52"/>
    <m/>
    <n v="34"/>
    <n v="76.581999999999994"/>
    <n v="27791000"/>
    <x v="6"/>
  </r>
  <r>
    <x v="19"/>
    <s v="AIREMISSION"/>
    <s v="CO2"/>
    <s v="TONNE_CAP"/>
    <s v="A"/>
    <n v="1990"/>
    <n v="15.15"/>
    <m/>
    <n v="34"/>
    <n v="76.581999999999994"/>
    <n v="27791000"/>
    <x v="6"/>
  </r>
  <r>
    <x v="19"/>
    <s v="AIREMISSION"/>
    <s v="GHG"/>
    <s v="TONNE_CAP"/>
    <s v="A"/>
    <n v="1990"/>
    <n v="22.065000000000001"/>
    <m/>
    <n v="34"/>
    <n v="76.581999999999994"/>
    <n v="27791000"/>
    <x v="6"/>
  </r>
  <r>
    <x v="19"/>
    <s v="AIREMISSION"/>
    <s v="GHG"/>
    <s v="THND_TONNECO2"/>
    <s v="A"/>
    <n v="1990"/>
    <n v="611000.78200000001"/>
    <m/>
    <n v="34"/>
    <n v="76.581999999999994"/>
    <n v="27791000"/>
    <x v="6"/>
  </r>
  <r>
    <x v="19"/>
    <s v="AIREMISSION"/>
    <s v="NOX"/>
    <s v="THND_TONNE"/>
    <s v="A"/>
    <n v="1990"/>
    <n v="2852.096"/>
    <m/>
    <n v="34"/>
    <n v="76.581999999999994"/>
    <n v="27791000"/>
    <x v="6"/>
  </r>
  <r>
    <x v="19"/>
    <s v="AIREMISSION"/>
    <s v="NOX"/>
    <s v="KG_CAP"/>
    <s v="A"/>
    <n v="1990"/>
    <n v="102.996"/>
    <m/>
    <n v="34"/>
    <n v="76.581999999999994"/>
    <n v="27791000"/>
    <x v="6"/>
  </r>
  <r>
    <x v="19"/>
    <s v="AIREMISSION"/>
    <s v="SOX"/>
    <s v="THND_TONNE"/>
    <s v="A"/>
    <n v="1990"/>
    <n v="3105.5160000000001"/>
    <m/>
    <n v="34"/>
    <n v="76.581999999999994"/>
    <n v="27791000"/>
    <x v="6"/>
  </r>
  <r>
    <x v="19"/>
    <s v="AIREMISSION"/>
    <s v="SOX"/>
    <s v="KG_CAP"/>
    <s v="A"/>
    <n v="1990"/>
    <n v="112.148"/>
    <m/>
    <n v="34"/>
    <n v="76.581999999999994"/>
    <n v="27791000"/>
    <x v="6"/>
  </r>
  <r>
    <x v="19"/>
    <s v="AIREMISSION"/>
    <s v="VOC"/>
    <s v="THND_TONNE"/>
    <s v="A"/>
    <n v="1990"/>
    <n v="4303.87"/>
    <m/>
    <n v="34"/>
    <n v="76.581999999999994"/>
    <n v="27791000"/>
    <x v="6"/>
  </r>
  <r>
    <x v="19"/>
    <s v="AIREMISSION"/>
    <s v="VOC"/>
    <s v="KG_CAP"/>
    <s v="A"/>
    <n v="1990"/>
    <n v="155.423"/>
    <m/>
    <n v="34"/>
    <n v="76.581999999999994"/>
    <n v="27791000"/>
    <x v="6"/>
  </r>
  <r>
    <x v="19"/>
    <s v="AIREMISSION"/>
    <s v="CO"/>
    <s v="THND_TONNE"/>
    <s v="A"/>
    <n v="1991"/>
    <n v="15981.628000000001"/>
    <m/>
    <n v="35"/>
    <n v="76.62"/>
    <n v="28171682"/>
    <x v="6"/>
  </r>
  <r>
    <x v="19"/>
    <s v="AIREMISSION"/>
    <s v="CO"/>
    <s v="KG_CAP"/>
    <s v="A"/>
    <n v="1991"/>
    <n v="569.99400000000003"/>
    <m/>
    <n v="35"/>
    <n v="76.62"/>
    <n v="28171682"/>
    <x v="6"/>
  </r>
  <r>
    <x v="19"/>
    <s v="AIREMISSION"/>
    <s v="CO2"/>
    <s v="MLN_TONNE"/>
    <s v="A"/>
    <n v="1991"/>
    <n v="413"/>
    <m/>
    <n v="35"/>
    <n v="76.62"/>
    <n v="28171682"/>
    <x v="6"/>
  </r>
  <r>
    <x v="19"/>
    <s v="AIREMISSION"/>
    <s v="CO2"/>
    <s v="TONNE_CAP"/>
    <s v="A"/>
    <n v="1991"/>
    <n v="14.73"/>
    <m/>
    <n v="35"/>
    <n v="76.62"/>
    <n v="28171682"/>
    <x v="6"/>
  </r>
  <r>
    <x v="19"/>
    <s v="AIREMISSION"/>
    <s v="GHG"/>
    <s v="TONNE_CAP"/>
    <s v="A"/>
    <n v="1991"/>
    <n v="21.536000000000001"/>
    <m/>
    <n v="35"/>
    <n v="76.62"/>
    <n v="28171682"/>
    <x v="6"/>
  </r>
  <r>
    <x v="19"/>
    <s v="AIREMISSION"/>
    <s v="GHG"/>
    <s v="THND_TONNECO2"/>
    <s v="A"/>
    <n v="1991"/>
    <n v="603824.47699999996"/>
    <m/>
    <n v="35"/>
    <n v="76.62"/>
    <n v="28171682"/>
    <x v="6"/>
  </r>
  <r>
    <x v="19"/>
    <s v="AIREMISSION"/>
    <s v="NOX"/>
    <s v="THND_TONNE"/>
    <s v="A"/>
    <n v="1991"/>
    <n v="2727.4319999999998"/>
    <m/>
    <n v="35"/>
    <n v="76.62"/>
    <n v="28171682"/>
    <x v="6"/>
  </r>
  <r>
    <x v="19"/>
    <s v="AIREMISSION"/>
    <s v="NOX"/>
    <s v="KG_CAP"/>
    <s v="A"/>
    <n v="1991"/>
    <n v="97.275000000000006"/>
    <m/>
    <n v="35"/>
    <n v="76.62"/>
    <n v="28171682"/>
    <x v="6"/>
  </r>
  <r>
    <x v="19"/>
    <s v="AIREMISSION"/>
    <s v="SOX"/>
    <s v="THND_TONNE"/>
    <s v="A"/>
    <n v="1991"/>
    <n v="2884.1080000000002"/>
    <m/>
    <n v="35"/>
    <n v="76.62"/>
    <n v="28171682"/>
    <x v="6"/>
  </r>
  <r>
    <x v="19"/>
    <s v="AIREMISSION"/>
    <s v="SOX"/>
    <s v="KG_CAP"/>
    <s v="A"/>
    <n v="1991"/>
    <n v="102.863"/>
    <m/>
    <n v="35"/>
    <n v="76.62"/>
    <n v="28171682"/>
    <x v="6"/>
  </r>
  <r>
    <x v="19"/>
    <s v="AIREMISSION"/>
    <s v="VOC"/>
    <s v="THND_TONNE"/>
    <s v="A"/>
    <n v="1991"/>
    <n v="4123.6000000000004"/>
    <m/>
    <n v="35"/>
    <n v="76.62"/>
    <n v="28171682"/>
    <x v="6"/>
  </r>
  <r>
    <x v="19"/>
    <s v="AIREMISSION"/>
    <s v="VOC"/>
    <s v="KG_CAP"/>
    <s v="A"/>
    <n v="1991"/>
    <n v="147.071"/>
    <m/>
    <n v="35"/>
    <n v="76.62"/>
    <n v="28171682"/>
    <x v="6"/>
  </r>
  <r>
    <x v="19"/>
    <s v="AIREMISSION"/>
    <s v="CO"/>
    <s v="THND_TONNE"/>
    <s v="A"/>
    <n v="1992"/>
    <n v="15573.562"/>
    <m/>
    <n v="36"/>
    <n v="76.887"/>
    <n v="28519597"/>
    <x v="6"/>
  </r>
  <r>
    <x v="19"/>
    <s v="AIREMISSION"/>
    <s v="CO"/>
    <s v="KG_CAP"/>
    <s v="A"/>
    <n v="1992"/>
    <n v="548.899"/>
    <m/>
    <n v="36"/>
    <n v="76.887"/>
    <n v="28519597"/>
    <x v="6"/>
  </r>
  <r>
    <x v="19"/>
    <s v="AIREMISSION"/>
    <s v="CO2"/>
    <s v="MLN_TONNE"/>
    <s v="A"/>
    <n v="1992"/>
    <n v="425.75"/>
    <m/>
    <n v="36"/>
    <n v="76.887"/>
    <n v="28519597"/>
    <x v="6"/>
  </r>
  <r>
    <x v="19"/>
    <s v="AIREMISSION"/>
    <s v="CO2"/>
    <s v="TONNE_CAP"/>
    <s v="A"/>
    <n v="1992"/>
    <n v="15.01"/>
    <m/>
    <n v="36"/>
    <n v="76.887"/>
    <n v="28519597"/>
    <x v="6"/>
  </r>
  <r>
    <x v="19"/>
    <s v="AIREMISSION"/>
    <s v="GHG"/>
    <s v="TONNE_CAP"/>
    <s v="A"/>
    <n v="1992"/>
    <n v="21.893999999999998"/>
    <m/>
    <n v="36"/>
    <n v="76.887"/>
    <n v="28519597"/>
    <x v="6"/>
  </r>
  <r>
    <x v="19"/>
    <s v="AIREMISSION"/>
    <s v="GHG"/>
    <s v="THND_TONNECO2"/>
    <s v="A"/>
    <n v="1992"/>
    <n v="621187.41700000002"/>
    <m/>
    <n v="36"/>
    <n v="76.887"/>
    <n v="28519597"/>
    <x v="6"/>
  </r>
  <r>
    <x v="19"/>
    <s v="AIREMISSION"/>
    <s v="NOX"/>
    <s v="THND_TONNE"/>
    <s v="A"/>
    <n v="1992"/>
    <n v="2742.0279999999998"/>
    <m/>
    <n v="36"/>
    <n v="76.887"/>
    <n v="28519597"/>
    <x v="6"/>
  </r>
  <r>
    <x v="19"/>
    <s v="AIREMISSION"/>
    <s v="NOX"/>
    <s v="KG_CAP"/>
    <s v="A"/>
    <n v="1992"/>
    <n v="96.644000000000005"/>
    <m/>
    <n v="36"/>
    <n v="76.887"/>
    <n v="28519597"/>
    <x v="6"/>
  </r>
  <r>
    <x v="19"/>
    <s v="AIREMISSION"/>
    <s v="SOX"/>
    <s v="THND_TONNE"/>
    <s v="A"/>
    <n v="1992"/>
    <n v="2761.6219999999998"/>
    <m/>
    <n v="36"/>
    <n v="76.887"/>
    <n v="28519597"/>
    <x v="6"/>
  </r>
  <r>
    <x v="19"/>
    <s v="AIREMISSION"/>
    <s v="SOX"/>
    <s v="KG_CAP"/>
    <s v="A"/>
    <n v="1992"/>
    <n v="97.334999999999994"/>
    <m/>
    <n v="36"/>
    <n v="76.887"/>
    <n v="28519597"/>
    <x v="6"/>
  </r>
  <r>
    <x v="19"/>
    <s v="AIREMISSION"/>
    <s v="VOC"/>
    <s v="THND_TONNE"/>
    <s v="A"/>
    <n v="1992"/>
    <n v="4081.596"/>
    <m/>
    <n v="36"/>
    <n v="76.887"/>
    <n v="28519597"/>
    <x v="6"/>
  </r>
  <r>
    <x v="19"/>
    <s v="AIREMISSION"/>
    <s v="VOC"/>
    <s v="KG_CAP"/>
    <s v="A"/>
    <n v="1992"/>
    <n v="143.858"/>
    <m/>
    <n v="36"/>
    <n v="76.887"/>
    <n v="28519597"/>
    <x v="6"/>
  </r>
  <r>
    <x v="19"/>
    <s v="AIREMISSION"/>
    <s v="CO"/>
    <s v="THND_TONNE"/>
    <s v="A"/>
    <n v="1993"/>
    <n v="15277.704"/>
    <m/>
    <n v="37"/>
    <n v="77.152000000000001"/>
    <n v="28833410"/>
    <x v="6"/>
  </r>
  <r>
    <x v="19"/>
    <s v="AIREMISSION"/>
    <s v="CO"/>
    <s v="KG_CAP"/>
    <s v="A"/>
    <n v="1993"/>
    <n v="532.58799999999997"/>
    <m/>
    <n v="37"/>
    <n v="77.152000000000001"/>
    <n v="28833410"/>
    <x v="6"/>
  </r>
  <r>
    <x v="19"/>
    <s v="AIREMISSION"/>
    <s v="CO2"/>
    <s v="MLN_TONNE"/>
    <s v="A"/>
    <n v="1993"/>
    <n v="423.2"/>
    <m/>
    <n v="37"/>
    <n v="77.152000000000001"/>
    <n v="28833410"/>
    <x v="6"/>
  </r>
  <r>
    <x v="19"/>
    <s v="AIREMISSION"/>
    <s v="CO2"/>
    <s v="TONNE_CAP"/>
    <s v="A"/>
    <n v="1993"/>
    <n v="14.75"/>
    <m/>
    <n v="37"/>
    <n v="77.152000000000001"/>
    <n v="28833410"/>
    <x v="6"/>
  </r>
  <r>
    <x v="19"/>
    <s v="AIREMISSION"/>
    <s v="GHG"/>
    <s v="TONNE_CAP"/>
    <s v="A"/>
    <n v="1993"/>
    <n v="21.715"/>
    <m/>
    <n v="37"/>
    <n v="77.152000000000001"/>
    <n v="28833410"/>
    <x v="6"/>
  </r>
  <r>
    <x v="19"/>
    <s v="AIREMISSION"/>
    <s v="GHG"/>
    <s v="THND_TONNECO2"/>
    <s v="A"/>
    <n v="1993"/>
    <n v="622898.4"/>
    <m/>
    <n v="37"/>
    <n v="77.152000000000001"/>
    <n v="28833410"/>
    <x v="6"/>
  </r>
  <r>
    <x v="19"/>
    <s v="AIREMISSION"/>
    <s v="NOX"/>
    <s v="THND_TONNE"/>
    <s v="A"/>
    <n v="1993"/>
    <n v="2737.3939999999998"/>
    <m/>
    <n v="37"/>
    <n v="77.152000000000001"/>
    <n v="28833410"/>
    <x v="6"/>
  </r>
  <r>
    <x v="19"/>
    <s v="AIREMISSION"/>
    <s v="NOX"/>
    <s v="KG_CAP"/>
    <s v="A"/>
    <n v="1993"/>
    <n v="95.427000000000007"/>
    <m/>
    <n v="37"/>
    <n v="77.152000000000001"/>
    <n v="28833410"/>
    <x v="6"/>
  </r>
  <r>
    <x v="19"/>
    <s v="AIREMISSION"/>
    <s v="SOX"/>
    <s v="THND_TONNE"/>
    <s v="A"/>
    <n v="1993"/>
    <n v="2682.8429999999998"/>
    <m/>
    <n v="37"/>
    <n v="77.152000000000001"/>
    <n v="28833410"/>
    <x v="6"/>
  </r>
  <r>
    <x v="19"/>
    <s v="AIREMISSION"/>
    <s v="SOX"/>
    <s v="KG_CAP"/>
    <s v="A"/>
    <n v="1993"/>
    <n v="93.525000000000006"/>
    <m/>
    <n v="37"/>
    <n v="77.152000000000001"/>
    <n v="28833410"/>
    <x v="6"/>
  </r>
  <r>
    <x v="19"/>
    <s v="AIREMISSION"/>
    <s v="VOC"/>
    <s v="THND_TONNE"/>
    <s v="A"/>
    <n v="1993"/>
    <n v="4034.5419999999999"/>
    <m/>
    <n v="37"/>
    <n v="77.152000000000001"/>
    <n v="28833410"/>
    <x v="6"/>
  </r>
  <r>
    <x v="19"/>
    <s v="AIREMISSION"/>
    <s v="VOC"/>
    <s v="KG_CAP"/>
    <s v="A"/>
    <n v="1993"/>
    <n v="140.64599999999999"/>
    <m/>
    <n v="37"/>
    <n v="77.152000000000001"/>
    <n v="28833410"/>
    <x v="6"/>
  </r>
  <r>
    <x v="19"/>
    <s v="AIREMISSION"/>
    <s v="CO"/>
    <s v="THND_TONNE"/>
    <s v="A"/>
    <n v="1994"/>
    <n v="14833.022000000001"/>
    <m/>
    <n v="38"/>
    <n v="77.414000000000001"/>
    <n v="29111906"/>
    <x v="6"/>
  </r>
  <r>
    <x v="19"/>
    <s v="AIREMISSION"/>
    <s v="CO"/>
    <s v="KG_CAP"/>
    <s v="A"/>
    <n v="1994"/>
    <n v="511.45100000000002"/>
    <m/>
    <n v="38"/>
    <n v="77.414000000000001"/>
    <n v="29111906"/>
    <x v="6"/>
  </r>
  <r>
    <x v="19"/>
    <s v="AIREMISSION"/>
    <s v="CO2"/>
    <s v="MLN_TONNE"/>
    <s v="A"/>
    <n v="1994"/>
    <n v="438.4"/>
    <m/>
    <n v="38"/>
    <n v="77.414000000000001"/>
    <n v="29111906"/>
    <x v="6"/>
  </r>
  <r>
    <x v="19"/>
    <s v="AIREMISSION"/>
    <s v="CO2"/>
    <s v="TONNE_CAP"/>
    <s v="A"/>
    <n v="1994"/>
    <n v="15.12"/>
    <m/>
    <n v="38"/>
    <n v="77.414000000000001"/>
    <n v="29111906"/>
    <x v="6"/>
  </r>
  <r>
    <x v="19"/>
    <s v="AIREMISSION"/>
    <s v="GHG"/>
    <s v="TONNE_CAP"/>
    <s v="A"/>
    <n v="1994"/>
    <n v="22.215"/>
    <m/>
    <n v="38"/>
    <n v="77.414000000000001"/>
    <n v="29111906"/>
    <x v="6"/>
  </r>
  <r>
    <x v="19"/>
    <s v="AIREMISSION"/>
    <s v="GHG"/>
    <s v="THND_TONNECO2"/>
    <s v="A"/>
    <n v="1994"/>
    <n v="644272.87600000005"/>
    <m/>
    <n v="38"/>
    <n v="77.414000000000001"/>
    <n v="29111906"/>
    <x v="6"/>
  </r>
  <r>
    <x v="19"/>
    <s v="AIREMISSION"/>
    <s v="NOX"/>
    <s v="THND_TONNE"/>
    <s v="A"/>
    <n v="1994"/>
    <n v="2811.7620000000002"/>
    <m/>
    <n v="38"/>
    <n v="77.414000000000001"/>
    <n v="29111906"/>
    <x v="6"/>
  </r>
  <r>
    <x v="19"/>
    <s v="AIREMISSION"/>
    <s v="NOX"/>
    <s v="KG_CAP"/>
    <s v="A"/>
    <n v="1994"/>
    <n v="96.950999999999993"/>
    <m/>
    <n v="38"/>
    <n v="77.414000000000001"/>
    <n v="29111906"/>
    <x v="6"/>
  </r>
  <r>
    <x v="19"/>
    <s v="AIREMISSION"/>
    <s v="SOX"/>
    <s v="THND_TONNE"/>
    <s v="A"/>
    <n v="1994"/>
    <n v="2474.7330000000002"/>
    <m/>
    <n v="38"/>
    <n v="77.414000000000001"/>
    <n v="29111906"/>
    <x v="6"/>
  </r>
  <r>
    <x v="19"/>
    <s v="AIREMISSION"/>
    <s v="SOX"/>
    <s v="KG_CAP"/>
    <s v="A"/>
    <n v="1994"/>
    <n v="85.33"/>
    <m/>
    <n v="38"/>
    <n v="77.414000000000001"/>
    <n v="29111906"/>
    <x v="6"/>
  </r>
  <r>
    <x v="19"/>
    <s v="AIREMISSION"/>
    <s v="VOC"/>
    <s v="THND_TONNE"/>
    <s v="A"/>
    <n v="1994"/>
    <n v="3990.8670000000002"/>
    <m/>
    <n v="38"/>
    <n v="77.414000000000001"/>
    <n v="29111906"/>
    <x v="6"/>
  </r>
  <r>
    <x v="19"/>
    <s v="AIREMISSION"/>
    <s v="VOC"/>
    <s v="KG_CAP"/>
    <s v="A"/>
    <n v="1994"/>
    <n v="137.607"/>
    <m/>
    <n v="38"/>
    <n v="77.414000000000001"/>
    <n v="29111906"/>
    <x v="6"/>
  </r>
  <r>
    <x v="19"/>
    <s v="AIREMISSION"/>
    <s v="CO"/>
    <s v="THND_TONNE"/>
    <s v="A"/>
    <n v="1995"/>
    <n v="14159.142"/>
    <m/>
    <n v="39"/>
    <n v="77.674999999999997"/>
    <n v="29354000"/>
    <x v="6"/>
  </r>
  <r>
    <x v="19"/>
    <s v="AIREMISSION"/>
    <s v="CO"/>
    <s v="KG_CAP"/>
    <s v="A"/>
    <n v="1995"/>
    <n v="483.17200000000003"/>
    <m/>
    <n v="39"/>
    <n v="77.674999999999997"/>
    <n v="29354000"/>
    <x v="6"/>
  </r>
  <r>
    <x v="19"/>
    <s v="AIREMISSION"/>
    <s v="CO2"/>
    <s v="MLN_TONNE"/>
    <s v="A"/>
    <n v="1995"/>
    <n v="448.91"/>
    <m/>
    <n v="39"/>
    <n v="77.674999999999997"/>
    <n v="29354000"/>
    <x v="6"/>
  </r>
  <r>
    <x v="19"/>
    <s v="AIREMISSION"/>
    <s v="CO2"/>
    <s v="TONNE_CAP"/>
    <s v="A"/>
    <n v="1995"/>
    <n v="15.32"/>
    <m/>
    <n v="39"/>
    <n v="77.674999999999997"/>
    <n v="29354000"/>
    <x v="6"/>
  </r>
  <r>
    <x v="19"/>
    <s v="AIREMISSION"/>
    <s v="GHG"/>
    <s v="TONNE_CAP"/>
    <s v="A"/>
    <n v="1995"/>
    <n v="22.565999999999999"/>
    <m/>
    <n v="39"/>
    <n v="77.674999999999997"/>
    <n v="29354000"/>
    <x v="6"/>
  </r>
  <r>
    <x v="19"/>
    <s v="AIREMISSION"/>
    <s v="GHG"/>
    <s v="THND_TONNECO2"/>
    <s v="A"/>
    <n v="1995"/>
    <n v="661279.65300000005"/>
    <m/>
    <n v="39"/>
    <n v="77.674999999999997"/>
    <n v="29354000"/>
    <x v="6"/>
  </r>
  <r>
    <x v="19"/>
    <s v="AIREMISSION"/>
    <s v="NOX"/>
    <s v="THND_TONNE"/>
    <s v="A"/>
    <n v="1995"/>
    <n v="2800.3209999999999"/>
    <m/>
    <n v="39"/>
    <n v="77.674999999999997"/>
    <n v="29354000"/>
    <x v="6"/>
  </r>
  <r>
    <x v="19"/>
    <s v="AIREMISSION"/>
    <s v="NOX"/>
    <s v="KG_CAP"/>
    <s v="A"/>
    <n v="1995"/>
    <n v="95.558999999999997"/>
    <m/>
    <n v="39"/>
    <n v="77.674999999999997"/>
    <n v="29354000"/>
    <x v="6"/>
  </r>
  <r>
    <x v="19"/>
    <s v="AIREMISSION"/>
    <s v="SOX"/>
    <s v="THND_TONNE"/>
    <s v="A"/>
    <n v="1995"/>
    <n v="2589.9459999999999"/>
    <m/>
    <n v="39"/>
    <n v="77.674999999999997"/>
    <n v="29354000"/>
    <x v="6"/>
  </r>
  <r>
    <x v="19"/>
    <s v="AIREMISSION"/>
    <s v="SOX"/>
    <s v="KG_CAP"/>
    <s v="A"/>
    <n v="1995"/>
    <n v="88.38"/>
    <m/>
    <n v="39"/>
    <n v="77.674999999999997"/>
    <n v="29354000"/>
    <x v="6"/>
  </r>
  <r>
    <x v="19"/>
    <s v="AIREMISSION"/>
    <s v="VOC"/>
    <s v="THND_TONNE"/>
    <s v="A"/>
    <n v="1995"/>
    <n v="3912.3580000000002"/>
    <m/>
    <n v="39"/>
    <n v="77.674999999999997"/>
    <n v="29354000"/>
    <x v="6"/>
  </r>
  <r>
    <x v="19"/>
    <s v="AIREMISSION"/>
    <s v="VOC"/>
    <s v="KG_CAP"/>
    <s v="A"/>
    <n v="1995"/>
    <n v="133.50700000000001"/>
    <m/>
    <n v="39"/>
    <n v="77.674999999999997"/>
    <n v="29354000"/>
    <x v="6"/>
  </r>
  <r>
    <x v="19"/>
    <s v="AIREMISSION"/>
    <s v="CO"/>
    <s v="THND_TONNE"/>
    <s v="A"/>
    <n v="1996"/>
    <n v="13499.951999999999"/>
    <m/>
    <n v="40"/>
    <n v="77.950999999999993"/>
    <n v="29671900"/>
    <x v="6"/>
  </r>
  <r>
    <x v="19"/>
    <s v="AIREMISSION"/>
    <s v="CO"/>
    <s v="KG_CAP"/>
    <s v="A"/>
    <n v="1996"/>
    <n v="455.91899999999998"/>
    <m/>
    <n v="40"/>
    <n v="77.950999999999993"/>
    <n v="29671900"/>
    <x v="6"/>
  </r>
  <r>
    <x v="19"/>
    <s v="AIREMISSION"/>
    <s v="CO2"/>
    <s v="MLN_TONNE"/>
    <s v="A"/>
    <n v="1996"/>
    <n v="462.82"/>
    <m/>
    <n v="40"/>
    <n v="77.950999999999993"/>
    <n v="29671900"/>
    <x v="6"/>
  </r>
  <r>
    <x v="19"/>
    <s v="AIREMISSION"/>
    <s v="CO2"/>
    <s v="TONNE_CAP"/>
    <s v="A"/>
    <n v="1996"/>
    <n v="15.63"/>
    <m/>
    <n v="40"/>
    <n v="77.950999999999993"/>
    <n v="29671900"/>
    <x v="6"/>
  </r>
  <r>
    <x v="19"/>
    <s v="AIREMISSION"/>
    <s v="GHG"/>
    <s v="TONNE_CAP"/>
    <s v="A"/>
    <n v="1996"/>
    <n v="23.024999999999999"/>
    <m/>
    <n v="40"/>
    <n v="77.950999999999993"/>
    <n v="29671900"/>
    <x v="6"/>
  </r>
  <r>
    <x v="19"/>
    <s v="AIREMISSION"/>
    <s v="GHG"/>
    <s v="THND_TONNECO2"/>
    <s v="A"/>
    <n v="1996"/>
    <n v="681787.16899999999"/>
    <m/>
    <n v="40"/>
    <n v="77.950999999999993"/>
    <n v="29671900"/>
    <x v="6"/>
  </r>
  <r>
    <x v="19"/>
    <s v="AIREMISSION"/>
    <s v="NOX"/>
    <s v="THND_TONNE"/>
    <s v="A"/>
    <n v="1996"/>
    <n v="2785.91"/>
    <m/>
    <n v="40"/>
    <n v="77.950999999999993"/>
    <n v="29671900"/>
    <x v="6"/>
  </r>
  <r>
    <x v="19"/>
    <s v="AIREMISSION"/>
    <s v="NOX"/>
    <s v="KG_CAP"/>
    <s v="A"/>
    <n v="1996"/>
    <n v="94.084999999999994"/>
    <m/>
    <n v="40"/>
    <n v="77.950999999999993"/>
    <n v="29671900"/>
    <x v="6"/>
  </r>
  <r>
    <x v="19"/>
    <s v="AIREMISSION"/>
    <s v="SOX"/>
    <s v="THND_TONNE"/>
    <s v="A"/>
    <n v="1996"/>
    <n v="2596.0210000000002"/>
    <m/>
    <n v="40"/>
    <n v="77.950999999999993"/>
    <n v="29671900"/>
    <x v="6"/>
  </r>
  <r>
    <x v="19"/>
    <s v="AIREMISSION"/>
    <s v="SOX"/>
    <s v="KG_CAP"/>
    <s v="A"/>
    <n v="1996"/>
    <n v="87.671999999999997"/>
    <m/>
    <n v="40"/>
    <n v="77.950999999999993"/>
    <n v="29671900"/>
    <x v="6"/>
  </r>
  <r>
    <x v="19"/>
    <s v="AIREMISSION"/>
    <s v="VOC"/>
    <s v="THND_TONNE"/>
    <s v="A"/>
    <n v="1996"/>
    <n v="3852.7939999999999"/>
    <m/>
    <n v="40"/>
    <n v="77.950999999999993"/>
    <n v="29671900"/>
    <x v="6"/>
  </r>
  <r>
    <x v="19"/>
    <s v="AIREMISSION"/>
    <s v="VOC"/>
    <s v="KG_CAP"/>
    <s v="A"/>
    <n v="1996"/>
    <n v="130.11600000000001"/>
    <m/>
    <n v="40"/>
    <n v="77.950999999999993"/>
    <n v="29671900"/>
    <x v="6"/>
  </r>
  <r>
    <x v="19"/>
    <s v="AIREMISSION"/>
    <s v="CO"/>
    <s v="THND_TONNE"/>
    <s v="A"/>
    <n v="1997"/>
    <n v="12653.843999999999"/>
    <m/>
    <n v="41"/>
    <n v="78.34"/>
    <n v="29987200"/>
    <x v="6"/>
  </r>
  <r>
    <x v="19"/>
    <s v="AIREMISSION"/>
    <s v="CO"/>
    <s v="KG_CAP"/>
    <s v="A"/>
    <n v="1997"/>
    <n v="423.101"/>
    <m/>
    <n v="41"/>
    <n v="78.34"/>
    <n v="29987200"/>
    <x v="6"/>
  </r>
  <r>
    <x v="19"/>
    <s v="AIREMISSION"/>
    <s v="CO2"/>
    <s v="MLN_TONNE"/>
    <s v="A"/>
    <n v="1997"/>
    <n v="478.44"/>
    <m/>
    <n v="41"/>
    <n v="78.34"/>
    <n v="29987200"/>
    <x v="6"/>
  </r>
  <r>
    <x v="19"/>
    <s v="AIREMISSION"/>
    <s v="CO2"/>
    <s v="TONNE_CAP"/>
    <s v="A"/>
    <n v="1997"/>
    <n v="16"/>
    <m/>
    <n v="41"/>
    <n v="78.34"/>
    <n v="29987200"/>
    <x v="6"/>
  </r>
  <r>
    <x v="19"/>
    <s v="AIREMISSION"/>
    <s v="GHG"/>
    <s v="TONNE_CAP"/>
    <s v="A"/>
    <n v="1997"/>
    <n v="23.306000000000001"/>
    <m/>
    <n v="41"/>
    <n v="78.34"/>
    <n v="29987200"/>
    <x v="6"/>
  </r>
  <r>
    <x v="19"/>
    <s v="AIREMISSION"/>
    <s v="GHG"/>
    <s v="THND_TONNECO2"/>
    <s v="A"/>
    <n v="1997"/>
    <n v="697026.12300000002"/>
    <m/>
    <n v="41"/>
    <n v="78.34"/>
    <n v="29987200"/>
    <x v="6"/>
  </r>
  <r>
    <x v="19"/>
    <s v="AIREMISSION"/>
    <s v="NOX"/>
    <s v="THND_TONNE"/>
    <s v="A"/>
    <n v="1997"/>
    <n v="2859.1439999999998"/>
    <m/>
    <n v="41"/>
    <n v="78.34"/>
    <n v="29987200"/>
    <x v="6"/>
  </r>
  <r>
    <x v="19"/>
    <s v="AIREMISSION"/>
    <s v="NOX"/>
    <s v="KG_CAP"/>
    <s v="A"/>
    <n v="1997"/>
    <n v="95.6"/>
    <m/>
    <n v="41"/>
    <n v="78.34"/>
    <n v="29987200"/>
    <x v="6"/>
  </r>
  <r>
    <x v="19"/>
    <s v="AIREMISSION"/>
    <s v="SOX"/>
    <s v="THND_TONNE"/>
    <s v="A"/>
    <n v="1997"/>
    <n v="2550.6019999999999"/>
    <m/>
    <n v="41"/>
    <n v="78.34"/>
    <n v="29987200"/>
    <x v="6"/>
  </r>
  <r>
    <x v="19"/>
    <s v="AIREMISSION"/>
    <s v="SOX"/>
    <s v="KG_CAP"/>
    <s v="A"/>
    <n v="1997"/>
    <n v="85.283000000000001"/>
    <m/>
    <n v="41"/>
    <n v="78.34"/>
    <n v="29987200"/>
    <x v="6"/>
  </r>
  <r>
    <x v="19"/>
    <s v="AIREMISSION"/>
    <s v="VOC"/>
    <s v="THND_TONNE"/>
    <s v="A"/>
    <n v="1997"/>
    <n v="3667.817"/>
    <m/>
    <n v="41"/>
    <n v="78.34"/>
    <n v="29987200"/>
    <x v="6"/>
  </r>
  <r>
    <x v="19"/>
    <s v="AIREMISSION"/>
    <s v="VOC"/>
    <s v="KG_CAP"/>
    <s v="A"/>
    <n v="1997"/>
    <n v="122.639"/>
    <m/>
    <n v="41"/>
    <n v="78.34"/>
    <n v="29987200"/>
    <x v="6"/>
  </r>
  <r>
    <x v="19"/>
    <s v="AIREMISSION"/>
    <s v="CO"/>
    <s v="THND_TONNE"/>
    <s v="A"/>
    <n v="1998"/>
    <n v="12039.646000000001"/>
    <m/>
    <n v="42"/>
    <n v="78.724000000000004"/>
    <n v="30247900"/>
    <x v="6"/>
  </r>
  <r>
    <x v="19"/>
    <s v="AIREMISSION"/>
    <s v="CO"/>
    <s v="KG_CAP"/>
    <s v="A"/>
    <n v="1998"/>
    <n v="399.24099999999999"/>
    <m/>
    <n v="42"/>
    <n v="78.724000000000004"/>
    <n v="30247900"/>
    <x v="6"/>
  </r>
  <r>
    <x v="19"/>
    <s v="AIREMISSION"/>
    <s v="CO2"/>
    <s v="MLN_TONNE"/>
    <s v="A"/>
    <n v="1998"/>
    <n v="484.6"/>
    <m/>
    <n v="42"/>
    <n v="78.724000000000004"/>
    <n v="30247900"/>
    <x v="6"/>
  </r>
  <r>
    <x v="19"/>
    <s v="AIREMISSION"/>
    <s v="CO2"/>
    <s v="TONNE_CAP"/>
    <s v="A"/>
    <n v="1998"/>
    <n v="16.07"/>
    <m/>
    <n v="42"/>
    <n v="78.724000000000004"/>
    <n v="30247900"/>
    <x v="6"/>
  </r>
  <r>
    <x v="19"/>
    <s v="AIREMISSION"/>
    <s v="GHG"/>
    <s v="TONNE_CAP"/>
    <s v="A"/>
    <n v="1998"/>
    <n v="23.338999999999999"/>
    <m/>
    <n v="42"/>
    <n v="78.724000000000004"/>
    <n v="30247900"/>
    <x v="6"/>
  </r>
  <r>
    <x v="19"/>
    <s v="AIREMISSION"/>
    <s v="GHG"/>
    <s v="THND_TONNECO2"/>
    <s v="A"/>
    <n v="1998"/>
    <n v="703817.06499999994"/>
    <m/>
    <n v="42"/>
    <n v="78.724000000000004"/>
    <n v="30247900"/>
    <x v="6"/>
  </r>
  <r>
    <x v="19"/>
    <s v="AIREMISSION"/>
    <s v="NOX"/>
    <s v="THND_TONNE"/>
    <s v="A"/>
    <n v="1998"/>
    <n v="2838.3310000000001"/>
    <m/>
    <n v="42"/>
    <n v="78.724000000000004"/>
    <n v="30247900"/>
    <x v="6"/>
  </r>
  <r>
    <x v="19"/>
    <s v="AIREMISSION"/>
    <s v="NOX"/>
    <s v="KG_CAP"/>
    <s v="A"/>
    <n v="1998"/>
    <n v="94.120999999999995"/>
    <m/>
    <n v="42"/>
    <n v="78.724000000000004"/>
    <n v="30247900"/>
    <x v="6"/>
  </r>
  <r>
    <x v="19"/>
    <s v="AIREMISSION"/>
    <s v="SOX"/>
    <s v="THND_TONNE"/>
    <s v="A"/>
    <n v="1998"/>
    <n v="2497.8490000000002"/>
    <m/>
    <n v="42"/>
    <n v="78.724000000000004"/>
    <n v="30247900"/>
    <x v="6"/>
  </r>
  <r>
    <x v="19"/>
    <s v="AIREMISSION"/>
    <s v="SOX"/>
    <s v="KG_CAP"/>
    <s v="A"/>
    <n v="1998"/>
    <n v="82.83"/>
    <m/>
    <n v="42"/>
    <n v="78.724000000000004"/>
    <n v="30247900"/>
    <x v="6"/>
  </r>
  <r>
    <x v="19"/>
    <s v="AIREMISSION"/>
    <s v="VOC"/>
    <s v="THND_TONNE"/>
    <s v="A"/>
    <n v="1998"/>
    <n v="3588.404"/>
    <m/>
    <n v="42"/>
    <n v="78.724000000000004"/>
    <n v="30247900"/>
    <x v="6"/>
  </r>
  <r>
    <x v="19"/>
    <s v="AIREMISSION"/>
    <s v="VOC"/>
    <s v="KG_CAP"/>
    <s v="A"/>
    <n v="1998"/>
    <n v="118.994"/>
    <m/>
    <n v="42"/>
    <n v="78.724000000000004"/>
    <n v="30247900"/>
    <x v="6"/>
  </r>
  <r>
    <x v="19"/>
    <s v="AIREMISSION"/>
    <s v="CO"/>
    <s v="THND_TONNE"/>
    <s v="A"/>
    <n v="1999"/>
    <n v="11611.191999999999"/>
    <m/>
    <n v="43"/>
    <n v="79.102999999999994"/>
    <n v="30499200"/>
    <x v="6"/>
  </r>
  <r>
    <x v="19"/>
    <s v="AIREMISSION"/>
    <s v="CO"/>
    <s v="KG_CAP"/>
    <s v="A"/>
    <n v="1999"/>
    <n v="381.90899999999999"/>
    <m/>
    <n v="43"/>
    <n v="79.102999999999994"/>
    <n v="30499200"/>
    <x v="6"/>
  </r>
  <r>
    <x v="19"/>
    <s v="AIREMISSION"/>
    <s v="CO2"/>
    <s v="MLN_TONNE"/>
    <s v="A"/>
    <n v="1999"/>
    <n v="494.67"/>
    <m/>
    <n v="43"/>
    <n v="79.102999999999994"/>
    <n v="30499200"/>
    <x v="6"/>
  </r>
  <r>
    <x v="19"/>
    <s v="AIREMISSION"/>
    <s v="CO2"/>
    <s v="TONNE_CAP"/>
    <s v="A"/>
    <n v="1999"/>
    <n v="16.27"/>
    <m/>
    <n v="43"/>
    <n v="79.102999999999994"/>
    <n v="30499200"/>
    <x v="6"/>
  </r>
  <r>
    <x v="19"/>
    <s v="AIREMISSION"/>
    <s v="GHG"/>
    <s v="TONNE_CAP"/>
    <s v="A"/>
    <n v="1999"/>
    <n v="23.567"/>
    <m/>
    <n v="43"/>
    <n v="79.102999999999994"/>
    <n v="30499200"/>
    <x v="6"/>
  </r>
  <r>
    <x v="19"/>
    <s v="AIREMISSION"/>
    <s v="GHG"/>
    <s v="THND_TONNECO2"/>
    <s v="A"/>
    <n v="1999"/>
    <n v="716500.13500000001"/>
    <m/>
    <n v="43"/>
    <n v="79.102999999999994"/>
    <n v="30499200"/>
    <x v="6"/>
  </r>
  <r>
    <x v="19"/>
    <s v="AIREMISSION"/>
    <s v="NOX"/>
    <s v="THND_TONNE"/>
    <s v="A"/>
    <n v="1999"/>
    <n v="2828.817"/>
    <m/>
    <n v="43"/>
    <n v="79.102999999999994"/>
    <n v="30499200"/>
    <x v="6"/>
  </r>
  <r>
    <x v="19"/>
    <s v="AIREMISSION"/>
    <s v="NOX"/>
    <s v="KG_CAP"/>
    <s v="A"/>
    <n v="1999"/>
    <n v="93.043999999999997"/>
    <m/>
    <n v="43"/>
    <n v="79.102999999999994"/>
    <n v="30499200"/>
    <x v="6"/>
  </r>
  <r>
    <x v="19"/>
    <s v="AIREMISSION"/>
    <s v="SOX"/>
    <s v="THND_TONNE"/>
    <s v="A"/>
    <n v="1999"/>
    <n v="2403.8020000000001"/>
    <m/>
    <n v="43"/>
    <n v="79.102999999999994"/>
    <n v="30499200"/>
    <x v="6"/>
  </r>
  <r>
    <x v="19"/>
    <s v="AIREMISSION"/>
    <s v="SOX"/>
    <s v="KG_CAP"/>
    <s v="A"/>
    <n v="1999"/>
    <n v="79.064999999999998"/>
    <m/>
    <n v="43"/>
    <n v="79.102999999999994"/>
    <n v="30499200"/>
    <x v="6"/>
  </r>
  <r>
    <x v="19"/>
    <s v="AIREMISSION"/>
    <s v="VOC"/>
    <s v="THND_TONNE"/>
    <s v="A"/>
    <n v="1999"/>
    <n v="3442.3150000000001"/>
    <m/>
    <n v="43"/>
    <n v="79.102999999999994"/>
    <n v="30499200"/>
    <x v="6"/>
  </r>
  <r>
    <x v="19"/>
    <s v="AIREMISSION"/>
    <s v="VOC"/>
    <s v="KG_CAP"/>
    <s v="A"/>
    <n v="1999"/>
    <n v="113.223"/>
    <m/>
    <n v="43"/>
    <n v="79.102999999999994"/>
    <n v="30499200"/>
    <x v="6"/>
  </r>
  <r>
    <x v="19"/>
    <s v="AIREMISSION"/>
    <s v="CO"/>
    <s v="THND_TONNE"/>
    <s v="A"/>
    <n v="2000"/>
    <n v="10909.044"/>
    <m/>
    <n v="44"/>
    <n v="79.477999999999994"/>
    <n v="30769700"/>
    <x v="6"/>
  </r>
  <r>
    <x v="19"/>
    <s v="AIREMISSION"/>
    <s v="CO"/>
    <s v="KG_CAP"/>
    <s v="A"/>
    <n v="2000"/>
    <n v="355.49299999999999"/>
    <m/>
    <n v="44"/>
    <n v="79.477999999999994"/>
    <n v="30769700"/>
    <x v="6"/>
  </r>
  <r>
    <x v="19"/>
    <s v="AIREMISSION"/>
    <s v="CO2"/>
    <s v="MLN_TONNE"/>
    <s v="A"/>
    <n v="2000"/>
    <n v="516.16999999999996"/>
    <m/>
    <n v="44"/>
    <n v="79.477999999999994"/>
    <n v="30769700"/>
    <x v="6"/>
  </r>
  <r>
    <x v="19"/>
    <s v="AIREMISSION"/>
    <s v="CO2"/>
    <s v="TONNE_CAP"/>
    <s v="A"/>
    <n v="2000"/>
    <n v="16.82"/>
    <m/>
    <n v="44"/>
    <n v="79.477999999999994"/>
    <n v="30769700"/>
    <x v="6"/>
  </r>
  <r>
    <x v="19"/>
    <s v="AIREMISSION"/>
    <s v="GHG"/>
    <s v="TONNE_CAP"/>
    <s v="A"/>
    <n v="2000"/>
    <n v="24.055"/>
    <m/>
    <n v="44"/>
    <n v="79.477999999999994"/>
    <n v="30769700"/>
    <x v="6"/>
  </r>
  <r>
    <x v="19"/>
    <s v="AIREMISSION"/>
    <s v="GHG"/>
    <s v="THND_TONNECO2"/>
    <s v="A"/>
    <n v="2000"/>
    <n v="738185.647"/>
    <m/>
    <n v="44"/>
    <n v="79.477999999999994"/>
    <n v="30769700"/>
    <x v="6"/>
  </r>
  <r>
    <x v="19"/>
    <s v="AIREMISSION"/>
    <s v="NOX"/>
    <s v="THND_TONNE"/>
    <s v="A"/>
    <n v="2000"/>
    <n v="2778.6239999999998"/>
    <m/>
    <n v="44"/>
    <n v="79.477999999999994"/>
    <n v="30769700"/>
    <x v="6"/>
  </r>
  <r>
    <x v="19"/>
    <s v="AIREMISSION"/>
    <s v="NOX"/>
    <s v="KG_CAP"/>
    <s v="A"/>
    <n v="2000"/>
    <n v="90.546999999999997"/>
    <m/>
    <n v="44"/>
    <n v="79.477999999999994"/>
    <n v="30769700"/>
    <x v="6"/>
  </r>
  <r>
    <x v="19"/>
    <s v="AIREMISSION"/>
    <s v="SOX"/>
    <s v="THND_TONNE"/>
    <s v="A"/>
    <n v="2000"/>
    <n v="2409.6930000000002"/>
    <m/>
    <n v="44"/>
    <n v="79.477999999999994"/>
    <n v="30769700"/>
    <x v="6"/>
  </r>
  <r>
    <x v="19"/>
    <s v="AIREMISSION"/>
    <s v="SOX"/>
    <s v="KG_CAP"/>
    <s v="A"/>
    <n v="2000"/>
    <n v="78.525000000000006"/>
    <m/>
    <n v="44"/>
    <n v="79.477999999999994"/>
    <n v="30769700"/>
    <x v="6"/>
  </r>
  <r>
    <x v="19"/>
    <s v="AIREMISSION"/>
    <s v="VOC"/>
    <s v="THND_TONNE"/>
    <s v="A"/>
    <n v="2000"/>
    <n v="3308.6570000000002"/>
    <m/>
    <n v="44"/>
    <n v="79.477999999999994"/>
    <n v="30769700"/>
    <x v="6"/>
  </r>
  <r>
    <x v="19"/>
    <s v="AIREMISSION"/>
    <s v="VOC"/>
    <s v="KG_CAP"/>
    <s v="A"/>
    <n v="2000"/>
    <n v="107.819"/>
    <m/>
    <n v="44"/>
    <n v="79.477999999999994"/>
    <n v="30769700"/>
    <x v="6"/>
  </r>
  <r>
    <x v="19"/>
    <s v="AIREMISSION"/>
    <s v="CO"/>
    <s v="THND_TONNE"/>
    <s v="A"/>
    <n v="2001"/>
    <n v="10007.75"/>
    <m/>
    <n v="45"/>
    <n v="79.81"/>
    <n v="31081900"/>
    <x v="6"/>
  </r>
  <r>
    <x v="19"/>
    <s v="AIREMISSION"/>
    <s v="CO"/>
    <s v="KG_CAP"/>
    <s v="A"/>
    <n v="2001"/>
    <n v="322.63299999999998"/>
    <m/>
    <n v="45"/>
    <n v="79.81"/>
    <n v="31081900"/>
    <x v="6"/>
  </r>
  <r>
    <x v="19"/>
    <s v="AIREMISSION"/>
    <s v="CO2"/>
    <s v="MLN_TONNE"/>
    <s v="A"/>
    <n v="2001"/>
    <n v="508.49"/>
    <m/>
    <n v="45"/>
    <n v="79.81"/>
    <n v="31081900"/>
    <x v="6"/>
  </r>
  <r>
    <x v="19"/>
    <s v="AIREMISSION"/>
    <s v="CO2"/>
    <s v="TONNE_CAP"/>
    <s v="A"/>
    <n v="2001"/>
    <n v="16.39"/>
    <m/>
    <n v="45"/>
    <n v="79.81"/>
    <n v="31081900"/>
    <x v="6"/>
  </r>
  <r>
    <x v="19"/>
    <s v="AIREMISSION"/>
    <s v="GHG"/>
    <s v="TONNE_CAP"/>
    <s v="A"/>
    <n v="2001"/>
    <n v="23.460999999999999"/>
    <m/>
    <n v="45"/>
    <n v="79.81"/>
    <n v="31081900"/>
    <x v="6"/>
  </r>
  <r>
    <x v="19"/>
    <s v="AIREMISSION"/>
    <s v="GHG"/>
    <s v="THND_TONNECO2"/>
    <s v="A"/>
    <n v="2001"/>
    <n v="727722.16"/>
    <m/>
    <n v="45"/>
    <n v="79.81"/>
    <n v="31081900"/>
    <x v="6"/>
  </r>
  <r>
    <x v="19"/>
    <s v="AIREMISSION"/>
    <s v="NOX"/>
    <s v="THND_TONNE"/>
    <s v="A"/>
    <n v="2001"/>
    <n v="2687.56"/>
    <m/>
    <n v="45"/>
    <n v="79.81"/>
    <n v="31081900"/>
    <x v="6"/>
  </r>
  <r>
    <x v="19"/>
    <s v="AIREMISSION"/>
    <s v="NOX"/>
    <s v="KG_CAP"/>
    <s v="A"/>
    <n v="2001"/>
    <n v="86.641999999999996"/>
    <m/>
    <n v="45"/>
    <n v="79.81"/>
    <n v="31081900"/>
    <x v="6"/>
  </r>
  <r>
    <x v="19"/>
    <s v="AIREMISSION"/>
    <s v="SOX"/>
    <s v="THND_TONNE"/>
    <s v="A"/>
    <n v="2001"/>
    <n v="2396.1419999999998"/>
    <m/>
    <n v="45"/>
    <n v="79.81"/>
    <n v="31081900"/>
    <x v="6"/>
  </r>
  <r>
    <x v="19"/>
    <s v="AIREMISSION"/>
    <s v="SOX"/>
    <s v="KG_CAP"/>
    <s v="A"/>
    <n v="2001"/>
    <n v="77.248000000000005"/>
    <m/>
    <n v="45"/>
    <n v="79.81"/>
    <n v="31081900"/>
    <x v="6"/>
  </r>
  <r>
    <x v="19"/>
    <s v="AIREMISSION"/>
    <s v="VOC"/>
    <s v="THND_TONNE"/>
    <s v="A"/>
    <n v="2001"/>
    <n v="2995.1840000000002"/>
    <m/>
    <n v="45"/>
    <n v="79.81"/>
    <n v="31081900"/>
    <x v="6"/>
  </r>
  <r>
    <x v="19"/>
    <s v="AIREMISSION"/>
    <s v="VOC"/>
    <s v="KG_CAP"/>
    <s v="A"/>
    <n v="2001"/>
    <n v="96.56"/>
    <m/>
    <n v="45"/>
    <n v="79.81"/>
    <n v="31081900"/>
    <x v="6"/>
  </r>
  <r>
    <x v="19"/>
    <s v="AIREMISSION"/>
    <s v="CO"/>
    <s v="THND_TONNE"/>
    <s v="A"/>
    <n v="2002"/>
    <n v="9812.9660000000003"/>
    <m/>
    <n v="46"/>
    <n v="79.888000000000005"/>
    <n v="31362000"/>
    <x v="6"/>
  </r>
  <r>
    <x v="19"/>
    <s v="AIREMISSION"/>
    <s v="CO"/>
    <s v="KG_CAP"/>
    <s v="A"/>
    <n v="2002"/>
    <n v="312.97699999999998"/>
    <m/>
    <n v="46"/>
    <n v="79.888000000000005"/>
    <n v="31362000"/>
    <x v="6"/>
  </r>
  <r>
    <x v="19"/>
    <s v="AIREMISSION"/>
    <s v="CO2"/>
    <s v="MLN_TONNE"/>
    <s v="A"/>
    <n v="2002"/>
    <n v="514.35"/>
    <m/>
    <n v="46"/>
    <n v="79.888000000000005"/>
    <n v="31362000"/>
    <x v="6"/>
  </r>
  <r>
    <x v="19"/>
    <s v="AIREMISSION"/>
    <s v="CO2"/>
    <s v="TONNE_CAP"/>
    <s v="A"/>
    <n v="2002"/>
    <n v="16.399999999999999"/>
    <m/>
    <n v="46"/>
    <n v="79.888000000000005"/>
    <n v="31362000"/>
    <x v="6"/>
  </r>
  <r>
    <x v="19"/>
    <s v="AIREMISSION"/>
    <s v="GHG"/>
    <s v="TONNE_CAP"/>
    <s v="A"/>
    <n v="2002"/>
    <n v="23.286999999999999"/>
    <m/>
    <n v="46"/>
    <n v="79.888000000000005"/>
    <n v="31362000"/>
    <x v="6"/>
  </r>
  <r>
    <x v="19"/>
    <s v="AIREMISSION"/>
    <s v="GHG"/>
    <s v="THND_TONNECO2"/>
    <s v="A"/>
    <n v="2002"/>
    <n v="730146.63500000001"/>
    <m/>
    <n v="46"/>
    <n v="79.888000000000005"/>
    <n v="31362000"/>
    <x v="6"/>
  </r>
  <r>
    <x v="19"/>
    <s v="AIREMISSION"/>
    <s v="NOX"/>
    <s v="THND_TONNE"/>
    <s v="A"/>
    <n v="2002"/>
    <n v="2644.1959999999999"/>
    <m/>
    <n v="46"/>
    <n v="79.888000000000005"/>
    <n v="31362000"/>
    <x v="6"/>
  </r>
  <r>
    <x v="19"/>
    <s v="AIREMISSION"/>
    <s v="NOX"/>
    <s v="KG_CAP"/>
    <s v="A"/>
    <n v="2002"/>
    <n v="84.334999999999994"/>
    <m/>
    <n v="46"/>
    <n v="79.888000000000005"/>
    <n v="31362000"/>
    <x v="6"/>
  </r>
  <r>
    <x v="19"/>
    <s v="AIREMISSION"/>
    <s v="SOX"/>
    <s v="THND_TONNE"/>
    <s v="A"/>
    <n v="2002"/>
    <n v="2344.2530000000002"/>
    <m/>
    <n v="46"/>
    <n v="79.888000000000005"/>
    <n v="31362000"/>
    <x v="6"/>
  </r>
  <r>
    <x v="19"/>
    <s v="AIREMISSION"/>
    <s v="SOX"/>
    <s v="KG_CAP"/>
    <s v="A"/>
    <n v="2002"/>
    <n v="74.768000000000001"/>
    <m/>
    <n v="46"/>
    <n v="79.888000000000005"/>
    <n v="31362000"/>
    <x v="6"/>
  </r>
  <r>
    <x v="19"/>
    <s v="AIREMISSION"/>
    <s v="VOC"/>
    <s v="THND_TONNE"/>
    <s v="A"/>
    <n v="2002"/>
    <n v="2962.4920000000002"/>
    <m/>
    <n v="46"/>
    <n v="79.888000000000005"/>
    <n v="31362000"/>
    <x v="6"/>
  </r>
  <r>
    <x v="19"/>
    <s v="AIREMISSION"/>
    <s v="VOC"/>
    <s v="KG_CAP"/>
    <s v="A"/>
    <n v="2002"/>
    <n v="94.486000000000004"/>
    <m/>
    <n v="46"/>
    <n v="79.888000000000005"/>
    <n v="31362000"/>
    <x v="6"/>
  </r>
  <r>
    <x v="19"/>
    <s v="AIREMISSION"/>
    <s v="CO"/>
    <s v="THND_TONNE"/>
    <s v="A"/>
    <n v="2003"/>
    <n v="9808.56"/>
    <m/>
    <n v="47"/>
    <n v="79.966999999999999"/>
    <n v="31676000"/>
    <x v="6"/>
  </r>
  <r>
    <x v="19"/>
    <s v="AIREMISSION"/>
    <s v="CO"/>
    <s v="KG_CAP"/>
    <s v="A"/>
    <n v="2003"/>
    <n v="310.00799999999998"/>
    <m/>
    <n v="47"/>
    <n v="79.966999999999999"/>
    <n v="31676000"/>
    <x v="6"/>
  </r>
  <r>
    <x v="19"/>
    <s v="AIREMISSION"/>
    <s v="CO2"/>
    <s v="MLN_TONNE"/>
    <s v="A"/>
    <n v="2003"/>
    <n v="534.16"/>
    <m/>
    <n v="47"/>
    <n v="79.966999999999999"/>
    <n v="31676000"/>
    <x v="6"/>
  </r>
  <r>
    <x v="19"/>
    <s v="AIREMISSION"/>
    <s v="CO2"/>
    <s v="TONNE_CAP"/>
    <s v="A"/>
    <n v="2003"/>
    <n v="16.88"/>
    <m/>
    <n v="47"/>
    <n v="79.966999999999999"/>
    <n v="31676000"/>
    <x v="6"/>
  </r>
  <r>
    <x v="19"/>
    <s v="AIREMISSION"/>
    <s v="GHG"/>
    <s v="TONNE_CAP"/>
    <s v="A"/>
    <n v="2003"/>
    <n v="23.667000000000002"/>
    <m/>
    <n v="47"/>
    <n v="79.966999999999999"/>
    <n v="31676000"/>
    <x v="6"/>
  </r>
  <r>
    <x v="19"/>
    <s v="AIREMISSION"/>
    <s v="GHG"/>
    <s v="THND_TONNECO2"/>
    <s v="A"/>
    <n v="2003"/>
    <n v="748811.48400000005"/>
    <m/>
    <n v="47"/>
    <n v="79.966999999999999"/>
    <n v="31676000"/>
    <x v="6"/>
  </r>
  <r>
    <x v="19"/>
    <s v="AIREMISSION"/>
    <s v="NOX"/>
    <s v="THND_TONNE"/>
    <s v="A"/>
    <n v="2003"/>
    <n v="2636.9780000000001"/>
    <m/>
    <n v="47"/>
    <n v="79.966999999999999"/>
    <n v="31676000"/>
    <x v="6"/>
  </r>
  <r>
    <x v="19"/>
    <s v="AIREMISSION"/>
    <s v="NOX"/>
    <s v="KG_CAP"/>
    <s v="A"/>
    <n v="2003"/>
    <n v="83.343999999999994"/>
    <m/>
    <n v="47"/>
    <n v="79.966999999999999"/>
    <n v="31676000"/>
    <x v="6"/>
  </r>
  <r>
    <x v="19"/>
    <s v="AIREMISSION"/>
    <s v="SOX"/>
    <s v="THND_TONNE"/>
    <s v="A"/>
    <n v="2003"/>
    <n v="2291.6880000000001"/>
    <m/>
    <n v="47"/>
    <n v="79.966999999999999"/>
    <n v="31676000"/>
    <x v="6"/>
  </r>
  <r>
    <x v="19"/>
    <s v="AIREMISSION"/>
    <s v="SOX"/>
    <s v="KG_CAP"/>
    <s v="A"/>
    <n v="2003"/>
    <n v="72.430999999999997"/>
    <m/>
    <n v="47"/>
    <n v="79.966999999999999"/>
    <n v="31676000"/>
    <x v="6"/>
  </r>
  <r>
    <x v="19"/>
    <s v="AIREMISSION"/>
    <s v="VOC"/>
    <s v="THND_TONNE"/>
    <s v="A"/>
    <n v="2003"/>
    <n v="2887.8449999999998"/>
    <m/>
    <n v="47"/>
    <n v="79.966999999999999"/>
    <n v="31676000"/>
    <x v="6"/>
  </r>
  <r>
    <x v="19"/>
    <s v="AIREMISSION"/>
    <s v="VOC"/>
    <s v="KG_CAP"/>
    <s v="A"/>
    <n v="2003"/>
    <n v="91.272999999999996"/>
    <m/>
    <n v="47"/>
    <n v="79.966999999999999"/>
    <n v="31676000"/>
    <x v="6"/>
  </r>
  <r>
    <x v="19"/>
    <s v="AIREMISSION"/>
    <s v="CO"/>
    <s v="THND_TONNE"/>
    <s v="A"/>
    <n v="2004"/>
    <n v="9314.3179999999993"/>
    <m/>
    <n v="48"/>
    <n v="80.045000000000002"/>
    <n v="31995000"/>
    <x v="6"/>
  </r>
  <r>
    <x v="19"/>
    <s v="AIREMISSION"/>
    <s v="CO"/>
    <s v="KG_CAP"/>
    <s v="A"/>
    <n v="2004"/>
    <n v="291.613"/>
    <m/>
    <n v="48"/>
    <n v="80.045000000000002"/>
    <n v="31995000"/>
    <x v="6"/>
  </r>
  <r>
    <x v="19"/>
    <s v="AIREMISSION"/>
    <s v="CO2"/>
    <s v="MLN_TONNE"/>
    <s v="A"/>
    <n v="2004"/>
    <n v="526.09"/>
    <m/>
    <n v="48"/>
    <n v="80.045000000000002"/>
    <n v="31995000"/>
    <x v="6"/>
  </r>
  <r>
    <x v="19"/>
    <s v="AIREMISSION"/>
    <s v="CO2"/>
    <s v="TONNE_CAP"/>
    <s v="A"/>
    <n v="2004"/>
    <n v="16.47"/>
    <m/>
    <n v="48"/>
    <n v="80.045000000000002"/>
    <n v="31995000"/>
    <x v="6"/>
  </r>
  <r>
    <x v="19"/>
    <s v="AIREMISSION"/>
    <s v="GHG"/>
    <s v="TONNE_CAP"/>
    <s v="A"/>
    <n v="2004"/>
    <n v="23.501999999999999"/>
    <m/>
    <n v="48"/>
    <n v="80.045000000000002"/>
    <n v="31995000"/>
    <x v="6"/>
  </r>
  <r>
    <x v="19"/>
    <s v="AIREMISSION"/>
    <s v="GHG"/>
    <s v="THND_TONNECO2"/>
    <s v="A"/>
    <n v="2004"/>
    <n v="750678.93400000001"/>
    <m/>
    <n v="48"/>
    <n v="80.045000000000002"/>
    <n v="31995000"/>
    <x v="6"/>
  </r>
  <r>
    <x v="19"/>
    <s v="AIREMISSION"/>
    <s v="NOX"/>
    <s v="THND_TONNE"/>
    <s v="A"/>
    <n v="2004"/>
    <n v="2506.2689999999998"/>
    <m/>
    <n v="48"/>
    <n v="80.045000000000002"/>
    <n v="31995000"/>
    <x v="6"/>
  </r>
  <r>
    <x v="19"/>
    <s v="AIREMISSION"/>
    <s v="NOX"/>
    <s v="KG_CAP"/>
    <s v="A"/>
    <n v="2004"/>
    <n v="78.465999999999994"/>
    <m/>
    <n v="48"/>
    <n v="80.045000000000002"/>
    <n v="31995000"/>
    <x v="6"/>
  </r>
  <r>
    <x v="19"/>
    <s v="AIREMISSION"/>
    <s v="SOX"/>
    <s v="THND_TONNE"/>
    <s v="A"/>
    <n v="2004"/>
    <n v="2262.5650000000001"/>
    <m/>
    <n v="48"/>
    <n v="80.045000000000002"/>
    <n v="31995000"/>
    <x v="6"/>
  </r>
  <r>
    <x v="19"/>
    <s v="AIREMISSION"/>
    <s v="SOX"/>
    <s v="KG_CAP"/>
    <s v="A"/>
    <n v="2004"/>
    <n v="70.835999999999999"/>
    <m/>
    <n v="48"/>
    <n v="80.045000000000002"/>
    <n v="31995000"/>
    <x v="6"/>
  </r>
  <r>
    <x v="19"/>
    <s v="AIREMISSION"/>
    <s v="VOC"/>
    <s v="THND_TONNE"/>
    <s v="A"/>
    <n v="2004"/>
    <n v="2823.4319999999998"/>
    <m/>
    <n v="48"/>
    <n v="80.045000000000002"/>
    <n v="31995000"/>
    <x v="6"/>
  </r>
  <r>
    <x v="19"/>
    <s v="AIREMISSION"/>
    <s v="VOC"/>
    <s v="KG_CAP"/>
    <s v="A"/>
    <n v="2004"/>
    <n v="88.396000000000001"/>
    <m/>
    <n v="48"/>
    <n v="80.045000000000002"/>
    <n v="31995000"/>
    <x v="6"/>
  </r>
  <r>
    <x v="19"/>
    <s v="AIREMISSION"/>
    <s v="CO"/>
    <s v="THND_TONNE"/>
    <s v="A"/>
    <n v="2005"/>
    <n v="8658.8709999999992"/>
    <m/>
    <n v="49"/>
    <n v="80.122"/>
    <n v="32312000"/>
    <x v="6"/>
  </r>
  <r>
    <x v="19"/>
    <s v="AIREMISSION"/>
    <s v="CO"/>
    <s v="KG_CAP"/>
    <s v="A"/>
    <n v="2005"/>
    <n v="268.53199999999998"/>
    <m/>
    <n v="49"/>
    <n v="80.122"/>
    <n v="32312000"/>
    <x v="6"/>
  </r>
  <r>
    <x v="19"/>
    <s v="AIREMISSION"/>
    <s v="CO2"/>
    <s v="MLN_TONNE"/>
    <s v="A"/>
    <n v="2005"/>
    <n v="535.08000000000004"/>
    <m/>
    <n v="49"/>
    <n v="80.122"/>
    <n v="32312000"/>
    <x v="6"/>
  </r>
  <r>
    <x v="19"/>
    <s v="AIREMISSION"/>
    <s v="CO2"/>
    <s v="TONNE_CAP"/>
    <s v="A"/>
    <n v="2005"/>
    <n v="16.600000000000001"/>
    <m/>
    <n v="49"/>
    <n v="80.122"/>
    <n v="32312000"/>
    <x v="6"/>
  </r>
  <r>
    <x v="19"/>
    <s v="AIREMISSION"/>
    <s v="GHG"/>
    <s v="TONNE_CAP"/>
    <s v="A"/>
    <n v="2005"/>
    <n v="22.895"/>
    <m/>
    <n v="49"/>
    <n v="80.122"/>
    <n v="32312000"/>
    <x v="6"/>
  </r>
  <r>
    <x v="19"/>
    <s v="AIREMISSION"/>
    <s v="GHG"/>
    <s v="THND_TONNECO2"/>
    <s v="A"/>
    <n v="2005"/>
    <n v="738263.70400000003"/>
    <m/>
    <n v="49"/>
    <n v="80.122"/>
    <n v="32312000"/>
    <x v="6"/>
  </r>
  <r>
    <x v="19"/>
    <s v="AIREMISSION"/>
    <s v="NOX"/>
    <s v="THND_TONNE"/>
    <s v="A"/>
    <n v="2005"/>
    <n v="2450.4180000000001"/>
    <m/>
    <n v="49"/>
    <n v="80.122"/>
    <n v="32312000"/>
    <x v="6"/>
  </r>
  <r>
    <x v="19"/>
    <s v="AIREMISSION"/>
    <s v="NOX"/>
    <s v="KG_CAP"/>
    <s v="A"/>
    <n v="2005"/>
    <n v="75.992999999999995"/>
    <m/>
    <n v="49"/>
    <n v="80.122"/>
    <n v="32312000"/>
    <x v="6"/>
  </r>
  <r>
    <x v="19"/>
    <s v="AIREMISSION"/>
    <s v="SOX"/>
    <s v="THND_TONNE"/>
    <s v="A"/>
    <n v="2005"/>
    <n v="2192.7199999999998"/>
    <m/>
    <n v="49"/>
    <n v="80.122"/>
    <n v="32312000"/>
    <x v="6"/>
  </r>
  <r>
    <x v="19"/>
    <s v="AIREMISSION"/>
    <s v="SOX"/>
    <s v="KG_CAP"/>
    <s v="A"/>
    <n v="2005"/>
    <n v="68.001000000000005"/>
    <m/>
    <n v="49"/>
    <n v="80.122"/>
    <n v="32312000"/>
    <x v="6"/>
  </r>
  <r>
    <x v="19"/>
    <s v="AIREMISSION"/>
    <s v="VOC"/>
    <s v="THND_TONNE"/>
    <s v="A"/>
    <n v="2005"/>
    <n v="2657.9479999999999"/>
    <m/>
    <n v="49"/>
    <n v="80.122"/>
    <n v="32312000"/>
    <x v="6"/>
  </r>
  <r>
    <x v="19"/>
    <s v="AIREMISSION"/>
    <s v="VOC"/>
    <s v="KG_CAP"/>
    <s v="A"/>
    <n v="2005"/>
    <n v="82.429000000000002"/>
    <m/>
    <n v="49"/>
    <n v="80.122"/>
    <n v="32312000"/>
    <x v="6"/>
  </r>
  <r>
    <x v="19"/>
    <s v="AIREMISSION"/>
    <s v="CO"/>
    <s v="THND_TONNE"/>
    <s v="A"/>
    <n v="2006"/>
    <n v="8228.4809999999998"/>
    <m/>
    <n v="50"/>
    <n v="80.212999999999994"/>
    <n v="32570505"/>
    <x v="6"/>
  </r>
  <r>
    <x v="19"/>
    <s v="AIREMISSION"/>
    <s v="CO"/>
    <s v="KG_CAP"/>
    <s v="A"/>
    <n v="2006"/>
    <n v="252.59299999999999"/>
    <m/>
    <n v="50"/>
    <n v="80.212999999999994"/>
    <n v="32570505"/>
    <x v="6"/>
  </r>
  <r>
    <x v="19"/>
    <s v="AIREMISSION"/>
    <s v="CO2"/>
    <s v="MLN_TONNE"/>
    <s v="A"/>
    <n v="2006"/>
    <n v="524.12"/>
    <m/>
    <n v="50"/>
    <n v="80.212999999999994"/>
    <n v="32570505"/>
    <x v="6"/>
  </r>
  <r>
    <x v="19"/>
    <s v="AIREMISSION"/>
    <s v="CO2"/>
    <s v="TONNE_CAP"/>
    <s v="A"/>
    <n v="2006"/>
    <n v="16.09"/>
    <m/>
    <n v="50"/>
    <n v="80.212999999999994"/>
    <n v="32570505"/>
    <x v="6"/>
  </r>
  <r>
    <x v="19"/>
    <s v="AIREMISSION"/>
    <s v="GHG"/>
    <s v="TONNE_CAP"/>
    <s v="A"/>
    <n v="2006"/>
    <n v="22.38"/>
    <m/>
    <n v="50"/>
    <n v="80.212999999999994"/>
    <n v="32570505"/>
    <x v="6"/>
  </r>
  <r>
    <x v="19"/>
    <s v="AIREMISSION"/>
    <s v="GHG"/>
    <s v="THND_TONNECO2"/>
    <s v="A"/>
    <n v="2006"/>
    <n v="729036.37"/>
    <m/>
    <n v="50"/>
    <n v="80.212999999999994"/>
    <n v="32570505"/>
    <x v="6"/>
  </r>
  <r>
    <x v="19"/>
    <s v="AIREMISSION"/>
    <s v="NOX"/>
    <s v="THND_TONNE"/>
    <s v="A"/>
    <n v="2006"/>
    <n v="2351.1149999999998"/>
    <m/>
    <n v="50"/>
    <n v="80.212999999999994"/>
    <n v="32570505"/>
    <x v="6"/>
  </r>
  <r>
    <x v="19"/>
    <s v="AIREMISSION"/>
    <s v="NOX"/>
    <s v="KG_CAP"/>
    <s v="A"/>
    <n v="2006"/>
    <n v="72.173000000000002"/>
    <m/>
    <n v="50"/>
    <n v="80.212999999999994"/>
    <n v="32570505"/>
    <x v="6"/>
  </r>
  <r>
    <x v="19"/>
    <s v="AIREMISSION"/>
    <s v="SOX"/>
    <s v="THND_TONNE"/>
    <s v="A"/>
    <n v="2006"/>
    <n v="1999.0129999999999"/>
    <m/>
    <n v="50"/>
    <n v="80.212999999999994"/>
    <n v="32570505"/>
    <x v="6"/>
  </r>
  <r>
    <x v="19"/>
    <s v="AIREMISSION"/>
    <s v="SOX"/>
    <s v="KG_CAP"/>
    <s v="A"/>
    <n v="2006"/>
    <n v="61.363999999999997"/>
    <m/>
    <n v="50"/>
    <n v="80.212999999999994"/>
    <n v="32570505"/>
    <x v="6"/>
  </r>
  <r>
    <x v="19"/>
    <s v="AIREMISSION"/>
    <s v="VOC"/>
    <s v="THND_TONNE"/>
    <s v="A"/>
    <n v="2006"/>
    <n v="2572.4290000000001"/>
    <m/>
    <n v="50"/>
    <n v="80.212999999999994"/>
    <n v="32570505"/>
    <x v="6"/>
  </r>
  <r>
    <x v="19"/>
    <s v="AIREMISSION"/>
    <s v="VOC"/>
    <s v="KG_CAP"/>
    <s v="A"/>
    <n v="2006"/>
    <n v="78.966999999999999"/>
    <m/>
    <n v="50"/>
    <n v="80.212999999999994"/>
    <n v="32570505"/>
    <x v="6"/>
  </r>
  <r>
    <x v="19"/>
    <s v="AIREMISSION"/>
    <s v="CO"/>
    <s v="THND_TONNE"/>
    <s v="A"/>
    <n v="2007"/>
    <n v="7851.5940000000001"/>
    <m/>
    <n v="51"/>
    <n v="80.396000000000001"/>
    <n v="32887928"/>
    <x v="6"/>
  </r>
  <r>
    <x v="19"/>
    <s v="AIREMISSION"/>
    <s v="CO"/>
    <s v="KG_CAP"/>
    <s v="A"/>
    <n v="2007"/>
    <n v="238.45099999999999"/>
    <m/>
    <n v="51"/>
    <n v="80.396000000000001"/>
    <n v="32887928"/>
    <x v="6"/>
  </r>
  <r>
    <x v="19"/>
    <s v="AIREMISSION"/>
    <s v="CO2"/>
    <s v="MLN_TONNE"/>
    <s v="A"/>
    <n v="2007"/>
    <n v="556.24"/>
    <m/>
    <n v="51"/>
    <n v="80.396000000000001"/>
    <n v="32887928"/>
    <x v="6"/>
  </r>
  <r>
    <x v="19"/>
    <s v="AIREMISSION"/>
    <s v="CO2"/>
    <s v="TONNE_CAP"/>
    <s v="A"/>
    <n v="2007"/>
    <n v="16.91"/>
    <m/>
    <n v="51"/>
    <n v="80.396000000000001"/>
    <n v="32887928"/>
    <x v="6"/>
  </r>
  <r>
    <x v="19"/>
    <s v="AIREMISSION"/>
    <s v="GHG"/>
    <s v="TONNE_CAP"/>
    <s v="A"/>
    <n v="2007"/>
    <n v="22.765000000000001"/>
    <m/>
    <n v="51"/>
    <n v="80.396000000000001"/>
    <n v="32887928"/>
    <x v="6"/>
  </r>
  <r>
    <x v="19"/>
    <s v="AIREMISSION"/>
    <s v="GHG"/>
    <s v="THND_TONNECO2"/>
    <s v="A"/>
    <n v="2007"/>
    <n v="749579.71499999997"/>
    <m/>
    <n v="51"/>
    <n v="80.396000000000001"/>
    <n v="32887928"/>
    <x v="6"/>
  </r>
  <r>
    <x v="19"/>
    <s v="AIREMISSION"/>
    <s v="NOX"/>
    <s v="THND_TONNE"/>
    <s v="A"/>
    <n v="2007"/>
    <n v="2341.259"/>
    <m/>
    <n v="51"/>
    <n v="80.396000000000001"/>
    <n v="32887928"/>
    <x v="6"/>
  </r>
  <r>
    <x v="19"/>
    <s v="AIREMISSION"/>
    <s v="NOX"/>
    <s v="KG_CAP"/>
    <s v="A"/>
    <n v="2007"/>
    <n v="71.102999999999994"/>
    <m/>
    <n v="51"/>
    <n v="80.396000000000001"/>
    <n v="32887928"/>
    <x v="6"/>
  </r>
  <r>
    <x v="19"/>
    <s v="AIREMISSION"/>
    <s v="SOX"/>
    <s v="THND_TONNE"/>
    <s v="A"/>
    <n v="2007"/>
    <n v="1938.4749999999999"/>
    <m/>
    <n v="51"/>
    <n v="80.396000000000001"/>
    <n v="32887928"/>
    <x v="6"/>
  </r>
  <r>
    <x v="19"/>
    <s v="AIREMISSION"/>
    <s v="SOX"/>
    <s v="KG_CAP"/>
    <s v="A"/>
    <n v="2007"/>
    <n v="58.871000000000002"/>
    <m/>
    <n v="51"/>
    <n v="80.396000000000001"/>
    <n v="32887928"/>
    <x v="6"/>
  </r>
  <r>
    <x v="19"/>
    <s v="AIREMISSION"/>
    <s v="VOC"/>
    <s v="THND_TONNE"/>
    <s v="A"/>
    <n v="2007"/>
    <n v="2516.8429999999998"/>
    <m/>
    <n v="51"/>
    <n v="80.396000000000001"/>
    <n v="32887928"/>
    <x v="6"/>
  </r>
  <r>
    <x v="19"/>
    <s v="AIREMISSION"/>
    <s v="VOC"/>
    <s v="KG_CAP"/>
    <s v="A"/>
    <n v="2007"/>
    <n v="76.436000000000007"/>
    <m/>
    <n v="51"/>
    <n v="80.396000000000001"/>
    <n v="32887928"/>
    <x v="6"/>
  </r>
  <r>
    <x v="19"/>
    <s v="AIREMISSION"/>
    <s v="CO"/>
    <s v="THND_TONNE"/>
    <s v="A"/>
    <n v="2008"/>
    <n v="7708.6189999999997"/>
    <m/>
    <n v="52"/>
    <n v="80.578000000000003"/>
    <n v="33245773"/>
    <x v="6"/>
  </r>
  <r>
    <x v="19"/>
    <s v="AIREMISSION"/>
    <s v="CO"/>
    <s v="KG_CAP"/>
    <s v="A"/>
    <n v="2008"/>
    <n v="231.36699999999999"/>
    <m/>
    <n v="52"/>
    <n v="80.578000000000003"/>
    <n v="33245773"/>
    <x v="6"/>
  </r>
  <r>
    <x v="19"/>
    <s v="AIREMISSION"/>
    <s v="CO2"/>
    <s v="MLN_TONNE"/>
    <s v="A"/>
    <n v="2008"/>
    <n v="542.85"/>
    <m/>
    <n v="52"/>
    <n v="80.578000000000003"/>
    <n v="33245773"/>
    <x v="6"/>
  </r>
  <r>
    <x v="19"/>
    <s v="AIREMISSION"/>
    <s v="CO2"/>
    <s v="TONNE_CAP"/>
    <s v="A"/>
    <n v="2008"/>
    <n v="16.329999999999998"/>
    <m/>
    <n v="52"/>
    <n v="80.578000000000003"/>
    <n v="33245773"/>
    <x v="6"/>
  </r>
  <r>
    <x v="19"/>
    <s v="AIREMISSION"/>
    <s v="GHG"/>
    <s v="TONNE_CAP"/>
    <s v="A"/>
    <n v="2008"/>
    <n v="21.885999999999999"/>
    <m/>
    <n v="52"/>
    <n v="80.578000000000003"/>
    <n v="33245773"/>
    <x v="6"/>
  </r>
  <r>
    <x v="19"/>
    <s v="AIREMISSION"/>
    <s v="GHG"/>
    <s v="THND_TONNECO2"/>
    <s v="A"/>
    <n v="2008"/>
    <n v="729186.49800000002"/>
    <m/>
    <n v="52"/>
    <n v="80.578000000000003"/>
    <n v="33245773"/>
    <x v="6"/>
  </r>
  <r>
    <x v="19"/>
    <s v="AIREMISSION"/>
    <s v="NOX"/>
    <s v="THND_TONNE"/>
    <s v="A"/>
    <n v="2008"/>
    <n v="2258.7350000000001"/>
    <m/>
    <n v="52"/>
    <n v="80.578000000000003"/>
    <n v="33245773"/>
    <x v="6"/>
  </r>
  <r>
    <x v="19"/>
    <s v="AIREMISSION"/>
    <s v="NOX"/>
    <s v="KG_CAP"/>
    <s v="A"/>
    <n v="2008"/>
    <n v="67.793999999999997"/>
    <m/>
    <n v="52"/>
    <n v="80.578000000000003"/>
    <n v="33245773"/>
    <x v="6"/>
  </r>
  <r>
    <x v="19"/>
    <s v="AIREMISSION"/>
    <s v="SOX"/>
    <s v="THND_TONNE"/>
    <s v="A"/>
    <n v="2008"/>
    <n v="1751.931"/>
    <m/>
    <n v="52"/>
    <n v="80.578000000000003"/>
    <n v="33245773"/>
    <x v="6"/>
  </r>
  <r>
    <x v="19"/>
    <s v="AIREMISSION"/>
    <s v="SOX"/>
    <s v="KG_CAP"/>
    <s v="A"/>
    <n v="2008"/>
    <n v="52.582999999999998"/>
    <m/>
    <n v="52"/>
    <n v="80.578000000000003"/>
    <n v="33245773"/>
    <x v="6"/>
  </r>
  <r>
    <x v="19"/>
    <s v="AIREMISSION"/>
    <s v="VOC"/>
    <s v="THND_TONNE"/>
    <s v="A"/>
    <n v="2008"/>
    <n v="2481.739"/>
    <m/>
    <n v="52"/>
    <n v="80.578000000000003"/>
    <n v="33245773"/>
    <x v="6"/>
  </r>
  <r>
    <x v="19"/>
    <s v="AIREMISSION"/>
    <s v="VOC"/>
    <s v="KG_CAP"/>
    <s v="A"/>
    <n v="2008"/>
    <n v="74.486999999999995"/>
    <m/>
    <n v="52"/>
    <n v="80.578000000000003"/>
    <n v="33245773"/>
    <x v="6"/>
  </r>
  <r>
    <x v="19"/>
    <s v="AIREMISSION"/>
    <s v="CO"/>
    <s v="THND_TONNE"/>
    <s v="A"/>
    <n v="2009"/>
    <n v="7358.491"/>
    <m/>
    <n v="53"/>
    <n v="80.757999999999996"/>
    <n v="33628571"/>
    <x v="6"/>
  </r>
  <r>
    <x v="19"/>
    <s v="AIREMISSION"/>
    <s v="CO"/>
    <s v="KG_CAP"/>
    <s v="A"/>
    <n v="2009"/>
    <n v="218.179"/>
    <m/>
    <n v="53"/>
    <n v="80.757999999999996"/>
    <n v="33628571"/>
    <x v="6"/>
  </r>
  <r>
    <x v="19"/>
    <s v="AIREMISSION"/>
    <s v="CO2"/>
    <s v="MLN_TONNE"/>
    <s v="A"/>
    <n v="2009"/>
    <n v="513.66999999999996"/>
    <m/>
    <n v="53"/>
    <n v="80.757999999999996"/>
    <n v="33628571"/>
    <x v="6"/>
  </r>
  <r>
    <x v="19"/>
    <s v="AIREMISSION"/>
    <s v="CO2"/>
    <s v="TONNE_CAP"/>
    <s v="A"/>
    <n v="2009"/>
    <n v="15.27"/>
    <m/>
    <n v="53"/>
    <n v="80.757999999999996"/>
    <n v="33628571"/>
    <x v="6"/>
  </r>
  <r>
    <x v="19"/>
    <s v="AIREMISSION"/>
    <s v="GHG"/>
    <s v="TONNE_CAP"/>
    <s v="A"/>
    <n v="2009"/>
    <n v="20.422999999999998"/>
    <m/>
    <n v="53"/>
    <n v="80.757999999999996"/>
    <n v="33628571"/>
    <x v="6"/>
  </r>
  <r>
    <x v="19"/>
    <s v="AIREMISSION"/>
    <s v="GHG"/>
    <s v="THND_TONNECO2"/>
    <s v="A"/>
    <n v="2009"/>
    <n v="688811.48"/>
    <m/>
    <n v="53"/>
    <n v="80.757999999999996"/>
    <n v="33628571"/>
    <x v="6"/>
  </r>
  <r>
    <x v="19"/>
    <s v="AIREMISSION"/>
    <s v="NOX"/>
    <s v="THND_TONNE"/>
    <s v="A"/>
    <n v="2009"/>
    <n v="2086.4160000000002"/>
    <m/>
    <n v="53"/>
    <n v="80.757999999999996"/>
    <n v="33628571"/>
    <x v="6"/>
  </r>
  <r>
    <x v="19"/>
    <s v="AIREMISSION"/>
    <s v="NOX"/>
    <s v="KG_CAP"/>
    <s v="A"/>
    <n v="2009"/>
    <n v="61.862000000000002"/>
    <m/>
    <n v="53"/>
    <n v="80.757999999999996"/>
    <n v="33628571"/>
    <x v="6"/>
  </r>
  <r>
    <x v="19"/>
    <s v="AIREMISSION"/>
    <s v="SOX"/>
    <s v="THND_TONNE"/>
    <s v="A"/>
    <n v="2009"/>
    <n v="1480.954"/>
    <m/>
    <n v="53"/>
    <n v="80.757999999999996"/>
    <n v="33628571"/>
    <x v="6"/>
  </r>
  <r>
    <x v="19"/>
    <s v="AIREMISSION"/>
    <s v="SOX"/>
    <s v="KG_CAP"/>
    <s v="A"/>
    <n v="2009"/>
    <n v="43.91"/>
    <m/>
    <n v="53"/>
    <n v="80.757999999999996"/>
    <n v="33628571"/>
    <x v="6"/>
  </r>
  <r>
    <x v="19"/>
    <s v="AIREMISSION"/>
    <s v="VOC"/>
    <s v="THND_TONNE"/>
    <s v="A"/>
    <n v="2009"/>
    <n v="2283.4459999999999"/>
    <m/>
    <n v="53"/>
    <n v="80.757999999999996"/>
    <n v="33628571"/>
    <x v="6"/>
  </r>
  <r>
    <x v="19"/>
    <s v="AIREMISSION"/>
    <s v="VOC"/>
    <s v="KG_CAP"/>
    <s v="A"/>
    <n v="2009"/>
    <n v="67.703999999999994"/>
    <m/>
    <n v="53"/>
    <n v="80.757999999999996"/>
    <n v="33628571"/>
    <x v="6"/>
  </r>
  <r>
    <x v="19"/>
    <s v="AIREMISSION"/>
    <s v="CO"/>
    <s v="THND_TONNE"/>
    <s v="A"/>
    <n v="2010"/>
    <n v="7240.2740000000003"/>
    <m/>
    <n v="54"/>
    <n v="80.936999999999998"/>
    <n v="34005274"/>
    <x v="6"/>
  </r>
  <r>
    <x v="19"/>
    <s v="AIREMISSION"/>
    <s v="CO"/>
    <s v="KG_CAP"/>
    <s v="A"/>
    <n v="2010"/>
    <n v="212.16"/>
    <m/>
    <n v="54"/>
    <n v="80.936999999999998"/>
    <n v="34005274"/>
    <x v="6"/>
  </r>
  <r>
    <x v="19"/>
    <s v="AIREMISSION"/>
    <s v="CO2"/>
    <s v="MLN_TONNE"/>
    <s v="A"/>
    <n v="2010"/>
    <n v="525.85"/>
    <m/>
    <n v="54"/>
    <n v="80.936999999999998"/>
    <n v="34005274"/>
    <x v="6"/>
  </r>
  <r>
    <x v="19"/>
    <s v="AIREMISSION"/>
    <s v="CO2"/>
    <s v="TONNE_CAP"/>
    <s v="A"/>
    <n v="2010"/>
    <n v="15.46"/>
    <m/>
    <n v="54"/>
    <n v="80.936999999999998"/>
    <n v="34005274"/>
    <x v="6"/>
  </r>
  <r>
    <x v="19"/>
    <s v="AIREMISSION"/>
    <s v="GHG"/>
    <s v="TONNE_CAP"/>
    <s v="A"/>
    <n v="2010"/>
    <n v="20.536000000000001"/>
    <m/>
    <n v="54"/>
    <n v="80.936999999999998"/>
    <n v="34005274"/>
    <x v="6"/>
  </r>
  <r>
    <x v="19"/>
    <s v="AIREMISSION"/>
    <s v="GHG"/>
    <s v="THND_TONNECO2"/>
    <s v="A"/>
    <n v="2010"/>
    <n v="700837.995"/>
    <m/>
    <n v="54"/>
    <n v="80.936999999999998"/>
    <n v="34005274"/>
    <x v="6"/>
  </r>
  <r>
    <x v="19"/>
    <s v="AIREMISSION"/>
    <s v="NOX"/>
    <s v="THND_TONNE"/>
    <s v="A"/>
    <n v="2010"/>
    <n v="2162.3989999999999"/>
    <m/>
    <n v="54"/>
    <n v="80.936999999999998"/>
    <n v="34005274"/>
    <x v="6"/>
  </r>
  <r>
    <x v="19"/>
    <s v="AIREMISSION"/>
    <s v="NOX"/>
    <s v="KG_CAP"/>
    <s v="A"/>
    <n v="2010"/>
    <n v="63.363999999999997"/>
    <m/>
    <n v="54"/>
    <n v="80.936999999999998"/>
    <n v="34005274"/>
    <x v="6"/>
  </r>
  <r>
    <x v="19"/>
    <s v="AIREMISSION"/>
    <s v="SOX"/>
    <s v="THND_TONNE"/>
    <s v="A"/>
    <n v="2010"/>
    <n v="1372.963"/>
    <m/>
    <n v="54"/>
    <n v="80.936999999999998"/>
    <n v="34005274"/>
    <x v="6"/>
  </r>
  <r>
    <x v="19"/>
    <s v="AIREMISSION"/>
    <s v="SOX"/>
    <s v="KG_CAP"/>
    <s v="A"/>
    <n v="2010"/>
    <n v="40.231999999999999"/>
    <m/>
    <n v="54"/>
    <n v="80.936999999999998"/>
    <n v="34005274"/>
    <x v="6"/>
  </r>
  <r>
    <x v="19"/>
    <s v="AIREMISSION"/>
    <s v="VOC"/>
    <s v="THND_TONNE"/>
    <s v="A"/>
    <n v="2010"/>
    <n v="2288.4920000000002"/>
    <m/>
    <n v="54"/>
    <n v="80.936999999999998"/>
    <n v="34005274"/>
    <x v="6"/>
  </r>
  <r>
    <x v="19"/>
    <s v="AIREMISSION"/>
    <s v="VOC"/>
    <s v="KG_CAP"/>
    <s v="A"/>
    <n v="2010"/>
    <n v="67.058999999999997"/>
    <m/>
    <n v="54"/>
    <n v="80.936999999999998"/>
    <n v="34005274"/>
    <x v="6"/>
  </r>
  <r>
    <x v="19"/>
    <s v="AIREMISSION"/>
    <s v="CO"/>
    <s v="THND_TONNE"/>
    <s v="A"/>
    <n v="2011"/>
    <n v="6671.8019999999997"/>
    <m/>
    <n v="55"/>
    <n v="81.114999999999995"/>
    <n v="34342780"/>
    <x v="6"/>
  </r>
  <r>
    <x v="19"/>
    <s v="AIREMISSION"/>
    <s v="CO"/>
    <s v="KG_CAP"/>
    <s v="A"/>
    <n v="2011"/>
    <n v="193.47499999999999"/>
    <m/>
    <n v="55"/>
    <n v="81.114999999999995"/>
    <n v="34342780"/>
    <x v="6"/>
  </r>
  <r>
    <x v="19"/>
    <s v="AIREMISSION"/>
    <s v="CO2"/>
    <s v="MLN_TONNE"/>
    <s v="A"/>
    <n v="2011"/>
    <n v="535.83000000000004"/>
    <m/>
    <n v="55"/>
    <n v="81.114999999999995"/>
    <n v="34342780"/>
    <x v="6"/>
  </r>
  <r>
    <x v="19"/>
    <s v="AIREMISSION"/>
    <s v="CO2"/>
    <s v="TONNE_CAP"/>
    <s v="A"/>
    <n v="2011"/>
    <n v="15.6"/>
    <m/>
    <n v="55"/>
    <n v="81.114999999999995"/>
    <n v="34342780"/>
    <x v="6"/>
  </r>
  <r>
    <x v="19"/>
    <s v="AIREMISSION"/>
    <s v="GHG"/>
    <s v="TONNE_CAP"/>
    <s v="A"/>
    <n v="2011"/>
    <n v="20.515000000000001"/>
    <m/>
    <n v="55"/>
    <n v="81.114999999999995"/>
    <n v="34342780"/>
    <x v="6"/>
  </r>
  <r>
    <x v="19"/>
    <s v="AIREMISSION"/>
    <s v="GHG"/>
    <s v="THND_TONNECO2"/>
    <s v="A"/>
    <n v="2011"/>
    <n v="707445.93400000001"/>
    <m/>
    <n v="55"/>
    <n v="81.114999999999995"/>
    <n v="34342780"/>
    <x v="6"/>
  </r>
  <r>
    <x v="19"/>
    <s v="AIREMISSION"/>
    <s v="NOX"/>
    <s v="THND_TONNE"/>
    <s v="A"/>
    <n v="2011"/>
    <n v="2106.0250000000001"/>
    <m/>
    <n v="55"/>
    <n v="81.114999999999995"/>
    <n v="34342780"/>
    <x v="6"/>
  </r>
  <r>
    <x v="19"/>
    <s v="AIREMISSION"/>
    <s v="NOX"/>
    <s v="KG_CAP"/>
    <s v="A"/>
    <n v="2011"/>
    <n v="61.073"/>
    <m/>
    <n v="55"/>
    <n v="81.114999999999995"/>
    <n v="34342780"/>
    <x v="6"/>
  </r>
  <r>
    <x v="19"/>
    <s v="AIREMISSION"/>
    <s v="SOX"/>
    <s v="THND_TONNE"/>
    <s v="A"/>
    <n v="2011"/>
    <n v="1277.681"/>
    <m/>
    <n v="55"/>
    <n v="81.114999999999995"/>
    <n v="34342780"/>
    <x v="6"/>
  </r>
  <r>
    <x v="19"/>
    <s v="AIREMISSION"/>
    <s v="SOX"/>
    <s v="KG_CAP"/>
    <s v="A"/>
    <n v="2011"/>
    <n v="37.051000000000002"/>
    <m/>
    <n v="55"/>
    <n v="81.114999999999995"/>
    <n v="34342780"/>
    <x v="6"/>
  </r>
  <r>
    <x v="19"/>
    <s v="AIREMISSION"/>
    <s v="VOC"/>
    <s v="THND_TONNE"/>
    <s v="A"/>
    <n v="2011"/>
    <n v="2124.4090000000001"/>
    <m/>
    <n v="55"/>
    <n v="81.114999999999995"/>
    <n v="34342780"/>
    <x v="6"/>
  </r>
  <r>
    <x v="19"/>
    <s v="AIREMISSION"/>
    <s v="VOC"/>
    <s v="KG_CAP"/>
    <s v="A"/>
    <n v="2011"/>
    <n v="61.606000000000002"/>
    <m/>
    <n v="55"/>
    <n v="81.114999999999995"/>
    <n v="34342780"/>
    <x v="6"/>
  </r>
  <r>
    <x v="19"/>
    <s v="AIREMISSION"/>
    <s v="CO"/>
    <s v="THND_TONNE"/>
    <s v="A"/>
    <n v="2012"/>
    <n v="6398.558"/>
    <m/>
    <n v="56"/>
    <n v="81.293000000000006"/>
    <n v="34750545"/>
    <x v="6"/>
  </r>
  <r>
    <x v="19"/>
    <s v="AIREMISSION"/>
    <s v="CO"/>
    <s v="KG_CAP"/>
    <s v="A"/>
    <n v="2012"/>
    <n v="183.44200000000001"/>
    <m/>
    <n v="56"/>
    <n v="81.293000000000006"/>
    <n v="34750545"/>
    <x v="6"/>
  </r>
  <r>
    <x v="19"/>
    <s v="AIREMISSION"/>
    <s v="CO2"/>
    <s v="MLN_TONNE"/>
    <s v="A"/>
    <n v="2012"/>
    <n v="537.20000000000005"/>
    <m/>
    <n v="56"/>
    <n v="81.293000000000006"/>
    <n v="34750545"/>
    <x v="6"/>
  </r>
  <r>
    <x v="19"/>
    <s v="AIREMISSION"/>
    <s v="CO2"/>
    <s v="TONNE_CAP"/>
    <s v="A"/>
    <n v="2012"/>
    <n v="15.46"/>
    <m/>
    <n v="56"/>
    <n v="81.293000000000006"/>
    <n v="34750545"/>
    <x v="6"/>
  </r>
  <r>
    <x v="19"/>
    <s v="AIREMISSION"/>
    <s v="GHG"/>
    <s v="TONNE_CAP"/>
    <s v="A"/>
    <n v="2012"/>
    <n v="20.535"/>
    <m/>
    <n v="56"/>
    <n v="81.293000000000006"/>
    <n v="34750545"/>
    <x v="6"/>
  </r>
  <r>
    <x v="19"/>
    <s v="AIREMISSION"/>
    <s v="GHG"/>
    <s v="THND_TONNECO2"/>
    <s v="A"/>
    <n v="2012"/>
    <n v="716284.60499999998"/>
    <m/>
    <n v="56"/>
    <n v="81.293000000000006"/>
    <n v="34750545"/>
    <x v="6"/>
  </r>
  <r>
    <x v="19"/>
    <s v="AIREMISSION"/>
    <s v="NOX"/>
    <s v="THND_TONNE"/>
    <s v="A"/>
    <n v="2012"/>
    <n v="1988.566"/>
    <m/>
    <n v="56"/>
    <n v="81.293000000000006"/>
    <n v="34750545"/>
    <x v="6"/>
  </r>
  <r>
    <x v="19"/>
    <s v="AIREMISSION"/>
    <s v="NOX"/>
    <s v="KG_CAP"/>
    <s v="A"/>
    <n v="2012"/>
    <n v="57.011000000000003"/>
    <m/>
    <n v="56"/>
    <n v="81.293000000000006"/>
    <n v="34750545"/>
    <x v="6"/>
  </r>
  <r>
    <x v="19"/>
    <s v="AIREMISSION"/>
    <s v="SOX"/>
    <s v="THND_TONNE"/>
    <s v="A"/>
    <n v="2012"/>
    <n v="1241.9670000000001"/>
    <m/>
    <n v="56"/>
    <n v="81.293000000000006"/>
    <n v="34750545"/>
    <x v="6"/>
  </r>
  <r>
    <x v="19"/>
    <s v="AIREMISSION"/>
    <s v="SOX"/>
    <s v="KG_CAP"/>
    <s v="A"/>
    <n v="2012"/>
    <n v="35.606000000000002"/>
    <m/>
    <n v="56"/>
    <n v="81.293000000000006"/>
    <n v="34750545"/>
    <x v="6"/>
  </r>
  <r>
    <x v="19"/>
    <s v="AIREMISSION"/>
    <s v="VOC"/>
    <s v="THND_TONNE"/>
    <s v="A"/>
    <n v="2012"/>
    <n v="2133.4009999999998"/>
    <m/>
    <n v="56"/>
    <n v="81.293000000000006"/>
    <n v="34750545"/>
    <x v="6"/>
  </r>
  <r>
    <x v="19"/>
    <s v="AIREMISSION"/>
    <s v="VOC"/>
    <s v="KG_CAP"/>
    <s v="A"/>
    <n v="2012"/>
    <n v="61.162999999999997"/>
    <m/>
    <n v="56"/>
    <n v="81.293000000000006"/>
    <n v="34750545"/>
    <x v="6"/>
  </r>
  <r>
    <x v="19"/>
    <s v="AIREMISSION"/>
    <s v="CO"/>
    <s v="THND_TONNE"/>
    <s v="A"/>
    <n v="2013"/>
    <n v="6279.2960000000003"/>
    <m/>
    <n v="57"/>
    <n v="81.471999999999994"/>
    <n v="35155451"/>
    <x v="6"/>
  </r>
  <r>
    <x v="19"/>
    <s v="AIREMISSION"/>
    <s v="CO"/>
    <s v="KG_CAP"/>
    <s v="A"/>
    <n v="2013"/>
    <n v="177.79599999999999"/>
    <m/>
    <n v="57"/>
    <n v="81.471999999999994"/>
    <n v="35155451"/>
    <x v="6"/>
  </r>
  <r>
    <x v="19"/>
    <s v="AIREMISSION"/>
    <s v="CO2"/>
    <s v="MLN_TONNE"/>
    <s v="A"/>
    <n v="2013"/>
    <n v="549.66999999999996"/>
    <m/>
    <n v="57"/>
    <n v="81.471999999999994"/>
    <n v="35155451"/>
    <x v="6"/>
  </r>
  <r>
    <x v="19"/>
    <s v="AIREMISSION"/>
    <s v="CO2"/>
    <s v="TONNE_CAP"/>
    <s v="A"/>
    <n v="2013"/>
    <n v="15.64"/>
    <m/>
    <n v="57"/>
    <n v="81.471999999999994"/>
    <n v="35155451"/>
    <x v="6"/>
  </r>
  <r>
    <x v="19"/>
    <s v="AIREMISSION"/>
    <s v="GHG"/>
    <s v="TONNE_CAP"/>
    <s v="A"/>
    <n v="2013"/>
    <n v="20.646999999999998"/>
    <m/>
    <n v="57"/>
    <n v="81.471999999999994"/>
    <n v="35155451"/>
    <x v="6"/>
  </r>
  <r>
    <x v="19"/>
    <s v="AIREMISSION"/>
    <s v="GHG"/>
    <s v="THND_TONNECO2"/>
    <s v="A"/>
    <n v="2013"/>
    <n v="729206.92799999996"/>
    <m/>
    <n v="57"/>
    <n v="81.471999999999994"/>
    <n v="35155451"/>
    <x v="6"/>
  </r>
  <r>
    <x v="19"/>
    <s v="AIREMISSION"/>
    <s v="NOX"/>
    <s v="THND_TONNE"/>
    <s v="A"/>
    <n v="2013"/>
    <n v="1938.3920000000001"/>
    <m/>
    <n v="57"/>
    <n v="81.471999999999994"/>
    <n v="35155451"/>
    <x v="6"/>
  </r>
  <r>
    <x v="19"/>
    <s v="AIREMISSION"/>
    <s v="NOX"/>
    <s v="KG_CAP"/>
    <s v="A"/>
    <n v="2013"/>
    <n v="54.884999999999998"/>
    <m/>
    <n v="57"/>
    <n v="81.471999999999994"/>
    <n v="35155451"/>
    <x v="6"/>
  </r>
  <r>
    <x v="19"/>
    <s v="AIREMISSION"/>
    <s v="SOX"/>
    <s v="THND_TONNE"/>
    <s v="A"/>
    <n v="2013"/>
    <n v="1206.2919999999999"/>
    <m/>
    <n v="57"/>
    <n v="81.471999999999994"/>
    <n v="35155451"/>
    <x v="6"/>
  </r>
  <r>
    <x v="19"/>
    <s v="AIREMISSION"/>
    <s v="SOX"/>
    <s v="KG_CAP"/>
    <s v="A"/>
    <n v="2013"/>
    <n v="34.155999999999999"/>
    <m/>
    <n v="57"/>
    <n v="81.471999999999994"/>
    <n v="35155451"/>
    <x v="6"/>
  </r>
  <r>
    <x v="19"/>
    <s v="AIREMISSION"/>
    <s v="VOC"/>
    <s v="THND_TONNE"/>
    <s v="A"/>
    <n v="2013"/>
    <n v="2144.1729999999998"/>
    <m/>
    <n v="57"/>
    <n v="81.471999999999994"/>
    <n v="35155451"/>
    <x v="6"/>
  </r>
  <r>
    <x v="19"/>
    <s v="AIREMISSION"/>
    <s v="VOC"/>
    <s v="KG_CAP"/>
    <s v="A"/>
    <n v="2013"/>
    <n v="60.712000000000003"/>
    <m/>
    <n v="57"/>
    <n v="81.471999999999994"/>
    <n v="35155451"/>
    <x v="6"/>
  </r>
  <r>
    <x v="19"/>
    <s v="AIREMISSION"/>
    <s v="CO"/>
    <s v="THND_TONNE"/>
    <s v="A"/>
    <n v="2014"/>
    <n v="6380.826"/>
    <m/>
    <n v="58"/>
    <n v="81.650000000000006"/>
    <n v="35544564"/>
    <x v="6"/>
  </r>
  <r>
    <x v="19"/>
    <s v="AIREMISSION"/>
    <s v="CO"/>
    <s v="KG_CAP"/>
    <s v="A"/>
    <n v="2014"/>
    <n v="178.678"/>
    <m/>
    <n v="58"/>
    <n v="81.650000000000006"/>
    <n v="35544564"/>
    <x v="6"/>
  </r>
  <r>
    <x v="19"/>
    <s v="AIREMISSION"/>
    <s v="CO2"/>
    <s v="MLN_TONNE"/>
    <s v="A"/>
    <n v="2014"/>
    <n v="554.79999999999995"/>
    <m/>
    <n v="58"/>
    <n v="81.650000000000006"/>
    <n v="35544564"/>
    <x v="6"/>
  </r>
  <r>
    <x v="19"/>
    <s v="AIREMISSION"/>
    <s v="CO2"/>
    <s v="TONNE_CAP"/>
    <s v="A"/>
    <n v="2014"/>
    <n v="15.61"/>
    <m/>
    <n v="58"/>
    <n v="81.650000000000006"/>
    <n v="35544564"/>
    <x v="6"/>
  </r>
  <r>
    <x v="19"/>
    <s v="AIREMISSION"/>
    <s v="GHG"/>
    <s v="TONNE_CAP"/>
    <s v="A"/>
    <n v="2014"/>
    <n v="20.361999999999998"/>
    <m/>
    <n v="58"/>
    <n v="81.650000000000006"/>
    <n v="35544564"/>
    <x v="6"/>
  </r>
  <r>
    <x v="19"/>
    <s v="AIREMISSION"/>
    <s v="GHG"/>
    <s v="THND_TONNECO2"/>
    <s v="A"/>
    <n v="2014"/>
    <n v="727158.16299999994"/>
    <m/>
    <n v="58"/>
    <n v="81.650000000000006"/>
    <n v="35544564"/>
    <x v="6"/>
  </r>
  <r>
    <x v="19"/>
    <s v="AIREMISSION"/>
    <s v="NOX"/>
    <s v="THND_TONNE"/>
    <s v="A"/>
    <n v="2014"/>
    <n v="1922.54"/>
    <m/>
    <n v="58"/>
    <n v="81.650000000000006"/>
    <n v="35544564"/>
    <x v="6"/>
  </r>
  <r>
    <x v="19"/>
    <s v="AIREMISSION"/>
    <s v="NOX"/>
    <s v="KG_CAP"/>
    <s v="A"/>
    <n v="2014"/>
    <n v="53.835000000000001"/>
    <m/>
    <n v="58"/>
    <n v="81.650000000000006"/>
    <n v="35544564"/>
    <x v="6"/>
  </r>
  <r>
    <x v="19"/>
    <s v="AIREMISSION"/>
    <s v="SOX"/>
    <s v="THND_TONNE"/>
    <s v="A"/>
    <n v="2014"/>
    <n v="1142.4649999999999"/>
    <m/>
    <n v="58"/>
    <n v="81.650000000000006"/>
    <n v="35544564"/>
    <x v="6"/>
  </r>
  <r>
    <x v="19"/>
    <s v="AIREMISSION"/>
    <s v="SOX"/>
    <s v="KG_CAP"/>
    <s v="A"/>
    <n v="2014"/>
    <n v="31.992000000000001"/>
    <m/>
    <n v="58"/>
    <n v="81.650000000000006"/>
    <n v="35544564"/>
    <x v="6"/>
  </r>
  <r>
    <x v="19"/>
    <s v="AIREMISSION"/>
    <s v="VOC"/>
    <s v="THND_TONNE"/>
    <s v="A"/>
    <n v="2014"/>
    <n v="2156.7350000000001"/>
    <m/>
    <n v="58"/>
    <n v="81.650000000000006"/>
    <n v="35544564"/>
    <x v="6"/>
  </r>
  <r>
    <x v="19"/>
    <s v="AIREMISSION"/>
    <s v="VOC"/>
    <s v="KG_CAP"/>
    <s v="A"/>
    <n v="2014"/>
    <n v="60.393000000000001"/>
    <m/>
    <n v="58"/>
    <n v="81.650000000000006"/>
    <n v="35544564"/>
    <x v="6"/>
  </r>
  <r>
    <x v="19"/>
    <s v="AIREMISSION"/>
    <s v="GHG"/>
    <s v="TONNE_CAP"/>
    <s v="A"/>
    <n v="2015"/>
    <n v="19.992000000000001"/>
    <m/>
    <n v="59"/>
    <n v="81.828000000000003"/>
    <n v="35848610"/>
    <x v="6"/>
  </r>
  <r>
    <x v="19"/>
    <s v="AIREMISSION"/>
    <s v="GHG"/>
    <s v="THND_TONNECO2"/>
    <s v="A"/>
    <n v="2015"/>
    <n v="721801.45299999998"/>
    <m/>
    <n v="59"/>
    <n v="81.828000000000003"/>
    <n v="35848610"/>
    <x v="6"/>
  </r>
  <r>
    <x v="20"/>
    <s v="AIREMISSION"/>
    <s v="CO2"/>
    <s v="MLN_TONNE"/>
    <s v="A"/>
    <n v="1960"/>
    <n v="17.920000000000002"/>
    <m/>
    <n v="4"/>
    <n v="51.018999999999998"/>
    <n v="5327827"/>
    <x v="1"/>
  </r>
  <r>
    <x v="20"/>
    <s v="AIREMISSION"/>
    <s v="CO2"/>
    <s v="TONNE_CAP"/>
    <s v="A"/>
    <n v="1960"/>
    <n v="3.32"/>
    <m/>
    <n v="4"/>
    <n v="51.018999999999998"/>
    <n v="5327827"/>
    <x v="1"/>
  </r>
  <r>
    <x v="20"/>
    <s v="AIREMISSION"/>
    <s v="CO2"/>
    <s v="MLN_TONNE"/>
    <s v="A"/>
    <n v="1961"/>
    <n v="18.45"/>
    <m/>
    <n v="5"/>
    <n v="51.670999999999999"/>
    <n v="5434294"/>
    <x v="1"/>
  </r>
  <r>
    <x v="20"/>
    <s v="AIREMISSION"/>
    <s v="CO2"/>
    <s v="TONNE_CAP"/>
    <s v="A"/>
    <n v="1961"/>
    <n v="3.35"/>
    <m/>
    <n v="5"/>
    <n v="51.670999999999999"/>
    <n v="5434294"/>
    <x v="1"/>
  </r>
  <r>
    <x v="20"/>
    <s v="AIREMISSION"/>
    <s v="CO2"/>
    <s v="MLN_TONNE"/>
    <s v="A"/>
    <n v="1962"/>
    <n v="20.99"/>
    <m/>
    <n v="6"/>
    <n v="52.308999999999997"/>
    <n v="5573815"/>
    <x v="1"/>
  </r>
  <r>
    <x v="20"/>
    <s v="AIREMISSION"/>
    <s v="CO2"/>
    <s v="TONNE_CAP"/>
    <s v="A"/>
    <n v="1962"/>
    <n v="3.71"/>
    <m/>
    <n v="6"/>
    <n v="52.308999999999997"/>
    <n v="5573815"/>
    <x v="1"/>
  </r>
  <r>
    <x v="20"/>
    <s v="AIREMISSION"/>
    <s v="CO2"/>
    <s v="MLN_TONNE"/>
    <s v="A"/>
    <n v="1963"/>
    <n v="26.37"/>
    <m/>
    <n v="7"/>
    <n v="52.945999999999998"/>
    <n v="5694247"/>
    <x v="1"/>
  </r>
  <r>
    <x v="20"/>
    <s v="AIREMISSION"/>
    <s v="CO2"/>
    <s v="TONNE_CAP"/>
    <s v="A"/>
    <n v="1963"/>
    <n v="4.57"/>
    <m/>
    <n v="7"/>
    <n v="52.945999999999998"/>
    <n v="5694247"/>
    <x v="1"/>
  </r>
  <r>
    <x v="20"/>
    <s v="AIREMISSION"/>
    <s v="CO2"/>
    <s v="MLN_TONNE"/>
    <s v="A"/>
    <n v="1964"/>
    <n v="25.27"/>
    <m/>
    <n v="8"/>
    <n v="53.582999999999998"/>
    <n v="5789228"/>
    <x v="1"/>
  </r>
  <r>
    <x v="20"/>
    <s v="AIREMISSION"/>
    <s v="CO2"/>
    <s v="TONNE_CAP"/>
    <s v="A"/>
    <n v="1964"/>
    <n v="4.3099999999999996"/>
    <m/>
    <n v="8"/>
    <n v="53.582999999999998"/>
    <n v="5789228"/>
    <x v="1"/>
  </r>
  <r>
    <x v="20"/>
    <s v="AIREMISSION"/>
    <s v="CO2"/>
    <s v="MLN_TONNE"/>
    <s v="A"/>
    <n v="1965"/>
    <n v="27.22"/>
    <m/>
    <n v="9"/>
    <n v="54.216999999999999"/>
    <n v="5856472"/>
    <x v="1"/>
  </r>
  <r>
    <x v="20"/>
    <s v="AIREMISSION"/>
    <s v="CO2"/>
    <s v="TONNE_CAP"/>
    <s v="A"/>
    <n v="1965"/>
    <n v="4.58"/>
    <m/>
    <n v="9"/>
    <n v="54.216999999999999"/>
    <n v="5856472"/>
    <x v="1"/>
  </r>
  <r>
    <x v="20"/>
    <s v="AIREMISSION"/>
    <s v="CO2"/>
    <s v="MLN_TONNE"/>
    <s v="A"/>
    <n v="1966"/>
    <n v="27.23"/>
    <m/>
    <n v="10"/>
    <n v="54.850999999999999"/>
    <n v="5918002"/>
    <x v="1"/>
  </r>
  <r>
    <x v="20"/>
    <s v="AIREMISSION"/>
    <s v="CO2"/>
    <s v="TONNE_CAP"/>
    <s v="A"/>
    <n v="1966"/>
    <n v="4.54"/>
    <m/>
    <n v="10"/>
    <n v="54.850999999999999"/>
    <n v="5918002"/>
    <x v="1"/>
  </r>
  <r>
    <x v="20"/>
    <s v="AIREMISSION"/>
    <s v="CO2"/>
    <s v="MLN_TONNE"/>
    <s v="A"/>
    <n v="1967"/>
    <n v="28.34"/>
    <m/>
    <n v="11"/>
    <n v="55.482999999999997"/>
    <n v="5991785"/>
    <x v="1"/>
  </r>
  <r>
    <x v="20"/>
    <s v="AIREMISSION"/>
    <s v="CO2"/>
    <s v="TONNE_CAP"/>
    <s v="A"/>
    <n v="1967"/>
    <n v="4.66"/>
    <m/>
    <n v="11"/>
    <n v="55.482999999999997"/>
    <n v="5991785"/>
    <x v="1"/>
  </r>
  <r>
    <x v="20"/>
    <s v="AIREMISSION"/>
    <s v="CO2"/>
    <s v="MLN_TONNE"/>
    <s v="A"/>
    <n v="1968"/>
    <n v="30.59"/>
    <m/>
    <n v="12"/>
    <n v="56.113999999999997"/>
    <n v="6067714"/>
    <x v="1"/>
  </r>
  <r>
    <x v="20"/>
    <s v="AIREMISSION"/>
    <s v="CO2"/>
    <s v="TONNE_CAP"/>
    <s v="A"/>
    <n v="1968"/>
    <n v="4.97"/>
    <m/>
    <n v="12"/>
    <n v="56.113999999999997"/>
    <n v="6067714"/>
    <x v="1"/>
  </r>
  <r>
    <x v="20"/>
    <s v="AIREMISSION"/>
    <s v="CO2"/>
    <s v="MLN_TONNE"/>
    <s v="A"/>
    <n v="1969"/>
    <n v="33.450000000000003"/>
    <m/>
    <n v="13"/>
    <n v="56.741999999999997"/>
    <n v="6136387"/>
    <x v="1"/>
  </r>
  <r>
    <x v="20"/>
    <s v="AIREMISSION"/>
    <s v="CO2"/>
    <s v="TONNE_CAP"/>
    <s v="A"/>
    <n v="1969"/>
    <n v="5.38"/>
    <m/>
    <n v="13"/>
    <n v="56.741999999999997"/>
    <n v="6136387"/>
    <x v="1"/>
  </r>
  <r>
    <x v="20"/>
    <s v="AIREMISSION"/>
    <s v="CO2"/>
    <s v="MLN_TONNE"/>
    <s v="A"/>
    <n v="1970"/>
    <n v="37.07"/>
    <m/>
    <n v="14"/>
    <n v="57.368000000000002"/>
    <n v="6180877"/>
    <x v="1"/>
  </r>
  <r>
    <x v="20"/>
    <s v="AIREMISSION"/>
    <s v="CO2"/>
    <s v="TONNE_CAP"/>
    <s v="A"/>
    <n v="1970"/>
    <n v="5.92"/>
    <m/>
    <n v="14"/>
    <n v="57.368000000000002"/>
    <n v="6180877"/>
    <x v="1"/>
  </r>
  <r>
    <x v="20"/>
    <s v="AIREMISSION"/>
    <s v="CO2"/>
    <s v="MLN_TONNE"/>
    <s v="A"/>
    <n v="1971"/>
    <n v="38.909999999999997"/>
    <m/>
    <n v="15"/>
    <n v="57.597000000000001"/>
    <n v="6213399"/>
    <x v="1"/>
  </r>
  <r>
    <x v="20"/>
    <s v="AIREMISSION"/>
    <s v="CO2"/>
    <s v="TONNE_CAP"/>
    <s v="A"/>
    <n v="1971"/>
    <n v="6.13"/>
    <m/>
    <n v="15"/>
    <n v="57.597000000000001"/>
    <n v="6213399"/>
    <x v="1"/>
  </r>
  <r>
    <x v="20"/>
    <s v="AIREMISSION"/>
    <s v="CO2"/>
    <s v="MLN_TONNE"/>
    <s v="A"/>
    <n v="1972"/>
    <n v="39.369999999999997"/>
    <m/>
    <n v="16"/>
    <n v="57.54"/>
    <n v="6260956"/>
    <x v="1"/>
  </r>
  <r>
    <x v="20"/>
    <s v="AIREMISSION"/>
    <s v="CO2"/>
    <s v="TONNE_CAP"/>
    <s v="A"/>
    <n v="1972"/>
    <n v="6.15"/>
    <m/>
    <n v="16"/>
    <n v="57.54"/>
    <n v="6260956"/>
    <x v="1"/>
  </r>
  <r>
    <x v="20"/>
    <s v="AIREMISSION"/>
    <s v="CO2"/>
    <s v="MLN_TONNE"/>
    <s v="A"/>
    <n v="1973"/>
    <n v="42.97"/>
    <m/>
    <n v="17"/>
    <n v="57.482999999999997"/>
    <n v="6307347"/>
    <x v="1"/>
  </r>
  <r>
    <x v="20"/>
    <s v="AIREMISSION"/>
    <s v="CO2"/>
    <s v="TONNE_CAP"/>
    <s v="A"/>
    <n v="1973"/>
    <n v="6.67"/>
    <m/>
    <n v="17"/>
    <n v="57.482999999999997"/>
    <n v="6307347"/>
    <x v="1"/>
  </r>
  <r>
    <x v="20"/>
    <s v="AIREMISSION"/>
    <s v="CO2"/>
    <s v="MLN_TONNE"/>
    <s v="A"/>
    <n v="1974"/>
    <n v="38.49"/>
    <m/>
    <n v="18"/>
    <n v="57.426000000000002"/>
    <n v="6341405"/>
    <x v="1"/>
  </r>
  <r>
    <x v="20"/>
    <s v="AIREMISSION"/>
    <s v="CO2"/>
    <s v="TONNE_CAP"/>
    <s v="A"/>
    <n v="1974"/>
    <n v="5.96"/>
    <m/>
    <n v="18"/>
    <n v="57.426000000000002"/>
    <n v="6341405"/>
    <x v="1"/>
  </r>
  <r>
    <x v="20"/>
    <s v="AIREMISSION"/>
    <s v="CO2"/>
    <s v="MLN_TONNE"/>
    <s v="A"/>
    <n v="1975"/>
    <n v="36.74"/>
    <m/>
    <n v="19"/>
    <n v="57.369"/>
    <n v="6338632"/>
    <x v="1"/>
  </r>
  <r>
    <x v="20"/>
    <s v="AIREMISSION"/>
    <s v="CO2"/>
    <s v="TONNE_CAP"/>
    <s v="A"/>
    <n v="1975"/>
    <n v="5.74"/>
    <m/>
    <n v="19"/>
    <n v="57.369"/>
    <n v="6338632"/>
    <x v="1"/>
  </r>
  <r>
    <x v="20"/>
    <s v="AIREMISSION"/>
    <s v="CO2"/>
    <s v="MLN_TONNE"/>
    <s v="A"/>
    <n v="1976"/>
    <n v="38.57"/>
    <m/>
    <n v="20"/>
    <n v="57.311999999999998"/>
    <n v="6302504"/>
    <x v="1"/>
  </r>
  <r>
    <x v="20"/>
    <s v="AIREMISSION"/>
    <s v="CO2"/>
    <s v="TONNE_CAP"/>
    <s v="A"/>
    <n v="1976"/>
    <n v="6.09"/>
    <m/>
    <n v="20"/>
    <n v="57.311999999999998"/>
    <n v="6302504"/>
    <x v="1"/>
  </r>
  <r>
    <x v="20"/>
    <s v="AIREMISSION"/>
    <s v="CO2"/>
    <s v="MLN_TONNE"/>
    <s v="A"/>
    <n v="1977"/>
    <n v="38.979999999999997"/>
    <m/>
    <n v="21"/>
    <n v="57.255000000000003"/>
    <n v="6281174"/>
    <x v="1"/>
  </r>
  <r>
    <x v="20"/>
    <s v="AIREMISSION"/>
    <s v="CO2"/>
    <s v="TONNE_CAP"/>
    <s v="A"/>
    <n v="1977"/>
    <n v="6.17"/>
    <m/>
    <n v="21"/>
    <n v="57.255000000000003"/>
    <n v="6281174"/>
    <x v="1"/>
  </r>
  <r>
    <x v="20"/>
    <s v="AIREMISSION"/>
    <s v="CO2"/>
    <s v="MLN_TONNE"/>
    <s v="A"/>
    <n v="1978"/>
    <n v="40.1"/>
    <m/>
    <n v="22"/>
    <n v="57.198"/>
    <n v="6281738"/>
    <x v="1"/>
  </r>
  <r>
    <x v="20"/>
    <s v="AIREMISSION"/>
    <s v="CO2"/>
    <s v="TONNE_CAP"/>
    <s v="A"/>
    <n v="1978"/>
    <n v="6.33"/>
    <m/>
    <n v="22"/>
    <n v="57.198"/>
    <n v="6281738"/>
    <x v="1"/>
  </r>
  <r>
    <x v="20"/>
    <s v="AIREMISSION"/>
    <s v="CO2"/>
    <s v="MLN_TONNE"/>
    <s v="A"/>
    <n v="1979"/>
    <n v="38.64"/>
    <m/>
    <n v="23"/>
    <n v="57.140999999999998"/>
    <n v="6294365"/>
    <x v="1"/>
  </r>
  <r>
    <x v="20"/>
    <s v="AIREMISSION"/>
    <s v="CO2"/>
    <s v="TONNE_CAP"/>
    <s v="A"/>
    <n v="1979"/>
    <n v="6.08"/>
    <m/>
    <n v="23"/>
    <n v="57.140999999999998"/>
    <n v="6294365"/>
    <x v="1"/>
  </r>
  <r>
    <x v="20"/>
    <s v="AIREMISSION"/>
    <s v="CO2"/>
    <s v="MLN_TONNE"/>
    <s v="A"/>
    <n v="1980"/>
    <n v="39.25"/>
    <m/>
    <n v="24"/>
    <n v="57.084000000000003"/>
    <n v="6319408"/>
    <x v="1"/>
  </r>
  <r>
    <x v="20"/>
    <s v="AIREMISSION"/>
    <s v="CO2"/>
    <s v="TONNE_CAP"/>
    <s v="A"/>
    <n v="1980"/>
    <n v="6.15"/>
    <m/>
    <n v="24"/>
    <n v="57.084000000000003"/>
    <n v="6319408"/>
    <x v="1"/>
  </r>
  <r>
    <x v="20"/>
    <s v="AIREMISSION"/>
    <s v="CO2"/>
    <s v="MLN_TONNE"/>
    <s v="A"/>
    <n v="1981"/>
    <n v="36.92"/>
    <m/>
    <n v="25"/>
    <n v="58.12"/>
    <n v="6354074"/>
    <x v="1"/>
  </r>
  <r>
    <x v="20"/>
    <s v="AIREMISSION"/>
    <s v="CO2"/>
    <s v="TONNE_CAP"/>
    <s v="A"/>
    <n v="1981"/>
    <n v="5.74"/>
    <m/>
    <n v="25"/>
    <n v="58.12"/>
    <n v="6354074"/>
    <x v="1"/>
  </r>
  <r>
    <x v="20"/>
    <s v="AIREMISSION"/>
    <s v="CO2"/>
    <s v="MLN_TONNE"/>
    <s v="A"/>
    <n v="1982"/>
    <n v="34.93"/>
    <m/>
    <n v="26"/>
    <n v="59.938000000000002"/>
    <n v="6391309"/>
    <x v="1"/>
  </r>
  <r>
    <x v="20"/>
    <s v="AIREMISSION"/>
    <s v="CO2"/>
    <s v="TONNE_CAP"/>
    <s v="A"/>
    <n v="1982"/>
    <n v="5.4"/>
    <m/>
    <n v="26"/>
    <n v="59.938000000000002"/>
    <n v="6391309"/>
    <x v="1"/>
  </r>
  <r>
    <x v="20"/>
    <s v="AIREMISSION"/>
    <s v="CO2"/>
    <s v="MLN_TONNE"/>
    <s v="A"/>
    <n v="1983"/>
    <n v="39.06"/>
    <m/>
    <n v="27"/>
    <n v="61.728000000000002"/>
    <n v="6418773"/>
    <x v="1"/>
  </r>
  <r>
    <x v="20"/>
    <s v="AIREMISSION"/>
    <s v="CO2"/>
    <s v="TONNE_CAP"/>
    <s v="A"/>
    <n v="1983"/>
    <n v="6.03"/>
    <m/>
    <n v="27"/>
    <n v="61.728000000000002"/>
    <n v="6418773"/>
    <x v="1"/>
  </r>
  <r>
    <x v="20"/>
    <s v="AIREMISSION"/>
    <s v="CO2"/>
    <s v="MLN_TONNE"/>
    <s v="A"/>
    <n v="1984"/>
    <n v="38.54"/>
    <m/>
    <n v="28"/>
    <n v="63.488999999999997"/>
    <n v="6441865"/>
    <x v="1"/>
  </r>
  <r>
    <x v="20"/>
    <s v="AIREMISSION"/>
    <s v="CO2"/>
    <s v="TONNE_CAP"/>
    <s v="A"/>
    <n v="1984"/>
    <n v="5.92"/>
    <m/>
    <n v="28"/>
    <n v="63.488999999999997"/>
    <n v="6441865"/>
    <x v="1"/>
  </r>
  <r>
    <x v="20"/>
    <s v="AIREMISSION"/>
    <s v="CO2"/>
    <s v="MLN_TONNE"/>
    <s v="A"/>
    <n v="1985"/>
    <n v="41.76"/>
    <m/>
    <n v="29"/>
    <n v="65.209999999999994"/>
    <n v="6470365"/>
    <x v="1"/>
  </r>
  <r>
    <x v="20"/>
    <s v="AIREMISSION"/>
    <s v="CO2"/>
    <s v="TONNE_CAP"/>
    <s v="A"/>
    <n v="1985"/>
    <n v="6.39"/>
    <m/>
    <n v="29"/>
    <n v="65.209999999999994"/>
    <n v="6470365"/>
    <x v="1"/>
  </r>
  <r>
    <x v="20"/>
    <s v="AIREMISSION"/>
    <s v="CO2"/>
    <s v="MLN_TONNE"/>
    <s v="A"/>
    <n v="1986"/>
    <n v="41.66"/>
    <m/>
    <n v="30"/>
    <n v="66.894999999999996"/>
    <n v="6504124"/>
    <x v="1"/>
  </r>
  <r>
    <x v="20"/>
    <s v="AIREMISSION"/>
    <s v="CO2"/>
    <s v="TONNE_CAP"/>
    <s v="A"/>
    <n v="1986"/>
    <n v="6.34"/>
    <m/>
    <n v="30"/>
    <n v="66.894999999999996"/>
    <n v="6504124"/>
    <x v="1"/>
  </r>
  <r>
    <x v="20"/>
    <s v="AIREMISSION"/>
    <s v="CO2"/>
    <s v="MLN_TONNE"/>
    <s v="A"/>
    <n v="1987"/>
    <n v="40.01"/>
    <m/>
    <n v="31"/>
    <n v="68.537000000000006"/>
    <n v="6545106"/>
    <x v="1"/>
  </r>
  <r>
    <x v="20"/>
    <s v="AIREMISSION"/>
    <s v="CO2"/>
    <s v="TONNE_CAP"/>
    <s v="A"/>
    <n v="1987"/>
    <n v="6.04"/>
    <m/>
    <n v="31"/>
    <n v="68.537000000000006"/>
    <n v="6545106"/>
    <x v="1"/>
  </r>
  <r>
    <x v="20"/>
    <s v="AIREMISSION"/>
    <s v="CO2"/>
    <s v="MLN_TONNE"/>
    <s v="A"/>
    <n v="1988"/>
    <n v="39.86"/>
    <m/>
    <n v="32"/>
    <n v="70.137"/>
    <n v="6593386"/>
    <x v="1"/>
  </r>
  <r>
    <x v="20"/>
    <s v="AIREMISSION"/>
    <s v="CO2"/>
    <s v="TONNE_CAP"/>
    <s v="A"/>
    <n v="1988"/>
    <n v="5.97"/>
    <m/>
    <n v="32"/>
    <n v="70.137"/>
    <n v="6593386"/>
    <x v="1"/>
  </r>
  <r>
    <x v="20"/>
    <s v="AIREMISSION"/>
    <s v="CO2"/>
    <s v="MLN_TONNE"/>
    <s v="A"/>
    <n v="1989"/>
    <n v="39.46"/>
    <m/>
    <n v="33"/>
    <n v="71.683999999999997"/>
    <n v="6646912"/>
    <x v="1"/>
  </r>
  <r>
    <x v="20"/>
    <s v="AIREMISSION"/>
    <s v="CO2"/>
    <s v="TONNE_CAP"/>
    <s v="A"/>
    <n v="1989"/>
    <n v="5.87"/>
    <m/>
    <n v="33"/>
    <n v="71.683999999999997"/>
    <n v="6646912"/>
    <x v="1"/>
  </r>
  <r>
    <x v="20"/>
    <s v="AIREMISSION"/>
    <s v="CO"/>
    <s v="THND_TONNE"/>
    <s v="A"/>
    <n v="1990"/>
    <n v="799.23299999999995"/>
    <m/>
    <n v="34"/>
    <n v="73.183999999999997"/>
    <n v="6715519"/>
    <x v="1"/>
  </r>
  <r>
    <x v="20"/>
    <s v="AIREMISSION"/>
    <s v="CO"/>
    <s v="KG_CAP"/>
    <s v="A"/>
    <n v="1990"/>
    <n v="119.07"/>
    <m/>
    <n v="34"/>
    <n v="73.183999999999997"/>
    <n v="6715519"/>
    <x v="1"/>
  </r>
  <r>
    <x v="20"/>
    <s v="AIREMISSION"/>
    <s v="CO2"/>
    <s v="MLN_TONNE"/>
    <s v="A"/>
    <n v="1990"/>
    <n v="40.76"/>
    <m/>
    <n v="34"/>
    <n v="73.183999999999997"/>
    <n v="6715519"/>
    <x v="1"/>
  </r>
  <r>
    <x v="20"/>
    <s v="AIREMISSION"/>
    <s v="CO2"/>
    <s v="TONNE_CAP"/>
    <s v="A"/>
    <n v="1990"/>
    <n v="6"/>
    <m/>
    <n v="34"/>
    <n v="73.183999999999997"/>
    <n v="6715519"/>
    <x v="1"/>
  </r>
  <r>
    <x v="20"/>
    <s v="AIREMISSION"/>
    <s v="GHG"/>
    <s v="TONNE_CAP"/>
    <s v="A"/>
    <n v="1990"/>
    <n v="7.9489999999999998"/>
    <m/>
    <n v="34"/>
    <n v="73.183999999999997"/>
    <n v="6715519"/>
    <x v="1"/>
  </r>
  <r>
    <x v="20"/>
    <s v="AIREMISSION"/>
    <s v="GHG"/>
    <s v="THND_TONNECO2"/>
    <s v="A"/>
    <n v="1990"/>
    <n v="53356.642"/>
    <m/>
    <n v="34"/>
    <n v="73.183999999999997"/>
    <n v="6715519"/>
    <x v="1"/>
  </r>
  <r>
    <x v="20"/>
    <s v="AIREMISSION"/>
    <s v="NOX"/>
    <s v="THND_TONNE"/>
    <s v="A"/>
    <n v="1990"/>
    <n v="143.43700000000001"/>
    <m/>
    <n v="34"/>
    <n v="73.183999999999997"/>
    <n v="6715519"/>
    <x v="1"/>
  </r>
  <r>
    <x v="20"/>
    <s v="AIREMISSION"/>
    <s v="NOX"/>
    <s v="KG_CAP"/>
    <s v="A"/>
    <n v="1990"/>
    <n v="21.369"/>
    <m/>
    <n v="34"/>
    <n v="73.183999999999997"/>
    <n v="6715519"/>
    <x v="1"/>
  </r>
  <r>
    <x v="20"/>
    <s v="AIREMISSION"/>
    <s v="SOX"/>
    <s v="THND_TONNE"/>
    <s v="A"/>
    <n v="1990"/>
    <n v="39.701999999999998"/>
    <m/>
    <n v="34"/>
    <n v="73.183999999999997"/>
    <n v="6715519"/>
    <x v="1"/>
  </r>
  <r>
    <x v="20"/>
    <s v="AIREMISSION"/>
    <s v="SOX"/>
    <s v="KG_CAP"/>
    <s v="A"/>
    <n v="1990"/>
    <n v="5.915"/>
    <m/>
    <n v="34"/>
    <n v="73.183999999999997"/>
    <n v="6715519"/>
    <x v="1"/>
  </r>
  <r>
    <x v="20"/>
    <s v="AIREMISSION"/>
    <s v="VOC"/>
    <s v="THND_TONNE"/>
    <s v="A"/>
    <n v="1990"/>
    <n v="297.15699999999998"/>
    <m/>
    <n v="34"/>
    <n v="73.183999999999997"/>
    <n v="6715519"/>
    <x v="1"/>
  </r>
  <r>
    <x v="20"/>
    <s v="AIREMISSION"/>
    <s v="VOC"/>
    <s v="KG_CAP"/>
    <s v="A"/>
    <n v="1990"/>
    <n v="44.271000000000001"/>
    <m/>
    <n v="34"/>
    <n v="73.183999999999997"/>
    <n v="6715519"/>
    <x v="1"/>
  </r>
  <r>
    <x v="20"/>
    <s v="AIREMISSION"/>
    <s v="CO"/>
    <s v="THND_TONNE"/>
    <s v="A"/>
    <n v="1991"/>
    <n v="764.78"/>
    <m/>
    <n v="35"/>
    <n v="73.781000000000006"/>
    <n v="6799978"/>
    <x v="1"/>
  </r>
  <r>
    <x v="20"/>
    <s v="AIREMISSION"/>
    <s v="CO"/>
    <s v="KG_CAP"/>
    <s v="A"/>
    <n v="1991"/>
    <n v="112.468"/>
    <m/>
    <n v="35"/>
    <n v="73.781000000000006"/>
    <n v="6799978"/>
    <x v="1"/>
  </r>
  <r>
    <x v="20"/>
    <s v="AIREMISSION"/>
    <s v="CO2"/>
    <s v="MLN_TONNE"/>
    <s v="A"/>
    <n v="1991"/>
    <n v="43.43"/>
    <m/>
    <n v="35"/>
    <n v="73.781000000000006"/>
    <n v="6799978"/>
    <x v="1"/>
  </r>
  <r>
    <x v="20"/>
    <s v="AIREMISSION"/>
    <s v="CO2"/>
    <s v="TONNE_CAP"/>
    <s v="A"/>
    <n v="1991"/>
    <n v="6.31"/>
    <m/>
    <n v="35"/>
    <n v="73.781000000000006"/>
    <n v="6799978"/>
    <x v="1"/>
  </r>
  <r>
    <x v="20"/>
    <s v="AIREMISSION"/>
    <s v="GHG"/>
    <s v="TONNE_CAP"/>
    <s v="A"/>
    <n v="1991"/>
    <n v="8.1319999999999997"/>
    <m/>
    <n v="35"/>
    <n v="73.781000000000006"/>
    <n v="6799978"/>
    <x v="1"/>
  </r>
  <r>
    <x v="20"/>
    <s v="AIREMISSION"/>
    <s v="GHG"/>
    <s v="THND_TONNECO2"/>
    <s v="A"/>
    <n v="1991"/>
    <n v="55295.616000000002"/>
    <m/>
    <n v="35"/>
    <n v="73.781000000000006"/>
    <n v="6799978"/>
    <x v="1"/>
  </r>
  <r>
    <x v="20"/>
    <s v="AIREMISSION"/>
    <s v="NOX"/>
    <s v="THND_TONNE"/>
    <s v="A"/>
    <n v="1991"/>
    <n v="141.072"/>
    <m/>
    <n v="35"/>
    <n v="73.781000000000006"/>
    <n v="6799978"/>
    <x v="1"/>
  </r>
  <r>
    <x v="20"/>
    <s v="AIREMISSION"/>
    <s v="NOX"/>
    <s v="KG_CAP"/>
    <s v="A"/>
    <n v="1991"/>
    <n v="20.745999999999999"/>
    <m/>
    <n v="35"/>
    <n v="73.781000000000006"/>
    <n v="6799978"/>
    <x v="1"/>
  </r>
  <r>
    <x v="20"/>
    <s v="AIREMISSION"/>
    <s v="SOX"/>
    <s v="THND_TONNE"/>
    <s v="A"/>
    <n v="1991"/>
    <n v="36.457000000000001"/>
    <m/>
    <n v="35"/>
    <n v="73.781000000000006"/>
    <n v="6799978"/>
    <x v="1"/>
  </r>
  <r>
    <x v="20"/>
    <s v="AIREMISSION"/>
    <s v="SOX"/>
    <s v="KG_CAP"/>
    <s v="A"/>
    <n v="1991"/>
    <n v="5.3609999999999998"/>
    <m/>
    <n v="35"/>
    <n v="73.781000000000006"/>
    <n v="6799978"/>
    <x v="1"/>
  </r>
  <r>
    <x v="20"/>
    <s v="AIREMISSION"/>
    <s v="VOC"/>
    <s v="THND_TONNE"/>
    <s v="A"/>
    <n v="1991"/>
    <n v="279.50099999999998"/>
    <m/>
    <n v="35"/>
    <n v="73.781000000000006"/>
    <n v="6799978"/>
    <x v="1"/>
  </r>
  <r>
    <x v="20"/>
    <s v="AIREMISSION"/>
    <s v="VOC"/>
    <s v="KG_CAP"/>
    <s v="A"/>
    <n v="1991"/>
    <n v="41.103000000000002"/>
    <m/>
    <n v="35"/>
    <n v="73.781000000000006"/>
    <n v="6799978"/>
    <x v="1"/>
  </r>
  <r>
    <x v="20"/>
    <s v="AIREMISSION"/>
    <s v="CO"/>
    <s v="THND_TONNE"/>
    <s v="A"/>
    <n v="1992"/>
    <n v="712.303"/>
    <m/>
    <n v="36"/>
    <n v="73.73"/>
    <n v="6875364"/>
    <x v="1"/>
  </r>
  <r>
    <x v="20"/>
    <s v="AIREMISSION"/>
    <s v="CO"/>
    <s v="KG_CAP"/>
    <s v="A"/>
    <n v="1992"/>
    <n v="103.602"/>
    <m/>
    <n v="36"/>
    <n v="73.73"/>
    <n v="6875364"/>
    <x v="1"/>
  </r>
  <r>
    <x v="20"/>
    <s v="AIREMISSION"/>
    <s v="CO2"/>
    <s v="MLN_TONNE"/>
    <s v="A"/>
    <n v="1992"/>
    <n v="43.61"/>
    <m/>
    <n v="36"/>
    <n v="73.73"/>
    <n v="6875364"/>
    <x v="1"/>
  </r>
  <r>
    <x v="20"/>
    <s v="AIREMISSION"/>
    <s v="CO2"/>
    <s v="TONNE_CAP"/>
    <s v="A"/>
    <n v="1992"/>
    <n v="6.28"/>
    <m/>
    <n v="36"/>
    <n v="73.73"/>
    <n v="6875364"/>
    <x v="1"/>
  </r>
  <r>
    <x v="20"/>
    <s v="AIREMISSION"/>
    <s v="GHG"/>
    <s v="TONNE_CAP"/>
    <s v="A"/>
    <n v="1992"/>
    <n v="8.0009999999999994"/>
    <m/>
    <n v="36"/>
    <n v="73.73"/>
    <n v="6875364"/>
    <x v="1"/>
  </r>
  <r>
    <x v="20"/>
    <s v="AIREMISSION"/>
    <s v="GHG"/>
    <s v="THND_TONNECO2"/>
    <s v="A"/>
    <n v="1992"/>
    <n v="55010.497000000003"/>
    <m/>
    <n v="36"/>
    <n v="73.73"/>
    <n v="6875364"/>
    <x v="1"/>
  </r>
  <r>
    <x v="20"/>
    <s v="AIREMISSION"/>
    <s v="NOX"/>
    <s v="THND_TONNE"/>
    <s v="A"/>
    <n v="1992"/>
    <n v="134.446"/>
    <m/>
    <n v="36"/>
    <n v="73.73"/>
    <n v="6875364"/>
    <x v="1"/>
  </r>
  <r>
    <x v="20"/>
    <s v="AIREMISSION"/>
    <s v="NOX"/>
    <s v="KG_CAP"/>
    <s v="A"/>
    <n v="1992"/>
    <n v="19.555"/>
    <m/>
    <n v="36"/>
    <n v="73.73"/>
    <n v="6875364"/>
    <x v="1"/>
  </r>
  <r>
    <x v="20"/>
    <s v="AIREMISSION"/>
    <s v="SOX"/>
    <s v="THND_TONNE"/>
    <s v="A"/>
    <n v="1992"/>
    <n v="33.036999999999999"/>
    <m/>
    <n v="36"/>
    <n v="73.73"/>
    <n v="6875364"/>
    <x v="1"/>
  </r>
  <r>
    <x v="20"/>
    <s v="AIREMISSION"/>
    <s v="SOX"/>
    <s v="KG_CAP"/>
    <s v="A"/>
    <n v="1992"/>
    <n v="4.8049999999999997"/>
    <m/>
    <n v="36"/>
    <n v="73.73"/>
    <n v="6875364"/>
    <x v="1"/>
  </r>
  <r>
    <x v="20"/>
    <s v="AIREMISSION"/>
    <s v="VOC"/>
    <s v="THND_TONNE"/>
    <s v="A"/>
    <n v="1992"/>
    <n v="259.471"/>
    <m/>
    <n v="36"/>
    <n v="73.73"/>
    <n v="6875364"/>
    <x v="1"/>
  </r>
  <r>
    <x v="20"/>
    <s v="AIREMISSION"/>
    <s v="VOC"/>
    <s v="KG_CAP"/>
    <s v="A"/>
    <n v="1992"/>
    <n v="37.738999999999997"/>
    <m/>
    <n v="36"/>
    <n v="73.73"/>
    <n v="6875364"/>
    <x v="1"/>
  </r>
  <r>
    <x v="20"/>
    <s v="AIREMISSION"/>
    <s v="CO"/>
    <s v="THND_TONNE"/>
    <s v="A"/>
    <n v="1993"/>
    <n v="626.92100000000005"/>
    <m/>
    <n v="37"/>
    <n v="73.679000000000002"/>
    <n v="6938265"/>
    <x v="1"/>
  </r>
  <r>
    <x v="20"/>
    <s v="AIREMISSION"/>
    <s v="CO"/>
    <s v="KG_CAP"/>
    <s v="A"/>
    <n v="1993"/>
    <n v="90.356999999999999"/>
    <m/>
    <n v="37"/>
    <n v="73.679000000000002"/>
    <n v="6938265"/>
    <x v="1"/>
  </r>
  <r>
    <x v="20"/>
    <s v="AIREMISSION"/>
    <s v="CO2"/>
    <s v="MLN_TONNE"/>
    <s v="A"/>
    <n v="1993"/>
    <n v="41.56"/>
    <m/>
    <n v="37"/>
    <n v="73.679000000000002"/>
    <n v="6938265"/>
    <x v="1"/>
  </r>
  <r>
    <x v="20"/>
    <s v="AIREMISSION"/>
    <s v="CO2"/>
    <s v="TONNE_CAP"/>
    <s v="A"/>
    <n v="1993"/>
    <n v="5.95"/>
    <m/>
    <n v="37"/>
    <n v="73.679000000000002"/>
    <n v="6938265"/>
    <x v="1"/>
  </r>
  <r>
    <x v="20"/>
    <s v="AIREMISSION"/>
    <s v="GHG"/>
    <s v="TONNE_CAP"/>
    <s v="A"/>
    <n v="1993"/>
    <n v="7.5469999999999997"/>
    <m/>
    <n v="37"/>
    <n v="73.679000000000002"/>
    <n v="6938265"/>
    <x v="1"/>
  </r>
  <r>
    <x v="20"/>
    <s v="AIREMISSION"/>
    <s v="GHG"/>
    <s v="THND_TONNECO2"/>
    <s v="A"/>
    <n v="1993"/>
    <n v="52366.165999999997"/>
    <m/>
    <n v="37"/>
    <n v="73.679000000000002"/>
    <n v="6938265"/>
    <x v="1"/>
  </r>
  <r>
    <x v="20"/>
    <s v="AIREMISSION"/>
    <s v="NOX"/>
    <s v="THND_TONNE"/>
    <s v="A"/>
    <n v="1993"/>
    <n v="123.063"/>
    <m/>
    <n v="37"/>
    <n v="73.679000000000002"/>
    <n v="6938265"/>
    <x v="1"/>
  </r>
  <r>
    <x v="20"/>
    <s v="AIREMISSION"/>
    <s v="NOX"/>
    <s v="KG_CAP"/>
    <s v="A"/>
    <n v="1993"/>
    <n v="17.736999999999998"/>
    <m/>
    <n v="37"/>
    <n v="73.679000000000002"/>
    <n v="6938265"/>
    <x v="1"/>
  </r>
  <r>
    <x v="20"/>
    <s v="AIREMISSION"/>
    <s v="SOX"/>
    <s v="THND_TONNE"/>
    <s v="A"/>
    <n v="1993"/>
    <n v="26.553000000000001"/>
    <m/>
    <n v="37"/>
    <n v="73.679000000000002"/>
    <n v="6938265"/>
    <x v="1"/>
  </r>
  <r>
    <x v="20"/>
    <s v="AIREMISSION"/>
    <s v="SOX"/>
    <s v="KG_CAP"/>
    <s v="A"/>
    <n v="1993"/>
    <n v="3.827"/>
    <m/>
    <n v="37"/>
    <n v="73.679000000000002"/>
    <n v="6938265"/>
    <x v="1"/>
  </r>
  <r>
    <x v="20"/>
    <s v="AIREMISSION"/>
    <s v="VOC"/>
    <s v="THND_TONNE"/>
    <s v="A"/>
    <n v="1993"/>
    <n v="232.38399999999999"/>
    <m/>
    <n v="37"/>
    <n v="73.679000000000002"/>
    <n v="6938265"/>
    <x v="1"/>
  </r>
  <r>
    <x v="20"/>
    <s v="AIREMISSION"/>
    <s v="VOC"/>
    <s v="KG_CAP"/>
    <s v="A"/>
    <n v="1993"/>
    <n v="33.493000000000002"/>
    <m/>
    <n v="37"/>
    <n v="73.679000000000002"/>
    <n v="6938265"/>
    <x v="1"/>
  </r>
  <r>
    <x v="20"/>
    <s v="AIREMISSION"/>
    <s v="CO"/>
    <s v="THND_TONNE"/>
    <s v="A"/>
    <n v="1994"/>
    <n v="575.93200000000002"/>
    <m/>
    <n v="38"/>
    <n v="73.629000000000005"/>
    <n v="6993795"/>
    <x v="1"/>
  </r>
  <r>
    <x v="20"/>
    <s v="AIREMISSION"/>
    <s v="CO"/>
    <s v="KG_CAP"/>
    <s v="A"/>
    <n v="1994"/>
    <n v="82.349000000000004"/>
    <m/>
    <n v="38"/>
    <n v="73.629000000000005"/>
    <n v="6993795"/>
    <x v="1"/>
  </r>
  <r>
    <x v="20"/>
    <s v="AIREMISSION"/>
    <s v="CO2"/>
    <s v="MLN_TONNE"/>
    <s v="A"/>
    <n v="1994"/>
    <n v="40.5"/>
    <m/>
    <n v="38"/>
    <n v="73.629000000000005"/>
    <n v="6993795"/>
    <x v="1"/>
  </r>
  <r>
    <x v="20"/>
    <s v="AIREMISSION"/>
    <s v="CO2"/>
    <s v="TONNE_CAP"/>
    <s v="A"/>
    <n v="1994"/>
    <n v="5.76"/>
    <m/>
    <n v="38"/>
    <n v="73.629000000000005"/>
    <n v="6993795"/>
    <x v="1"/>
  </r>
  <r>
    <x v="20"/>
    <s v="AIREMISSION"/>
    <s v="GHG"/>
    <s v="TONNE_CAP"/>
    <s v="A"/>
    <n v="1994"/>
    <n v="7.3449999999999998"/>
    <m/>
    <n v="38"/>
    <n v="73.629000000000005"/>
    <n v="6993795"/>
    <x v="1"/>
  </r>
  <r>
    <x v="20"/>
    <s v="AIREMISSION"/>
    <s v="GHG"/>
    <s v="THND_TONNECO2"/>
    <s v="A"/>
    <n v="1994"/>
    <n v="51371.485999999997"/>
    <m/>
    <n v="38"/>
    <n v="73.629000000000005"/>
    <n v="6993795"/>
    <x v="1"/>
  </r>
  <r>
    <x v="20"/>
    <s v="AIREMISSION"/>
    <s v="NOX"/>
    <s v="THND_TONNE"/>
    <s v="A"/>
    <n v="1994"/>
    <n v="121.596"/>
    <m/>
    <n v="38"/>
    <n v="73.629000000000005"/>
    <n v="6993795"/>
    <x v="1"/>
  </r>
  <r>
    <x v="20"/>
    <s v="AIREMISSION"/>
    <s v="NOX"/>
    <s v="KG_CAP"/>
    <s v="A"/>
    <n v="1994"/>
    <n v="17.385999999999999"/>
    <m/>
    <n v="38"/>
    <n v="73.629000000000005"/>
    <n v="6993795"/>
    <x v="1"/>
  </r>
  <r>
    <x v="20"/>
    <s v="AIREMISSION"/>
    <s v="SOX"/>
    <s v="THND_TONNE"/>
    <s v="A"/>
    <n v="1994"/>
    <n v="27.286000000000001"/>
    <m/>
    <n v="38"/>
    <n v="73.629000000000005"/>
    <n v="6993795"/>
    <x v="1"/>
  </r>
  <r>
    <x v="20"/>
    <s v="AIREMISSION"/>
    <s v="SOX"/>
    <s v="KG_CAP"/>
    <s v="A"/>
    <n v="1994"/>
    <n v="3.9009999999999998"/>
    <m/>
    <n v="38"/>
    <n v="73.629000000000005"/>
    <n v="6993795"/>
    <x v="1"/>
  </r>
  <r>
    <x v="20"/>
    <s v="AIREMISSION"/>
    <s v="VOC"/>
    <s v="THND_TONNE"/>
    <s v="A"/>
    <n v="1994"/>
    <n v="212.26900000000001"/>
    <m/>
    <n v="38"/>
    <n v="73.629000000000005"/>
    <n v="6993795"/>
    <x v="1"/>
  </r>
  <r>
    <x v="20"/>
    <s v="AIREMISSION"/>
    <s v="VOC"/>
    <s v="KG_CAP"/>
    <s v="A"/>
    <n v="1994"/>
    <n v="30.350999999999999"/>
    <m/>
    <n v="38"/>
    <n v="73.629000000000005"/>
    <n v="6993795"/>
    <x v="1"/>
  </r>
  <r>
    <x v="20"/>
    <s v="AIREMISSION"/>
    <s v="CO"/>
    <s v="THND_TONNE"/>
    <s v="A"/>
    <n v="1995"/>
    <n v="534.38699999999994"/>
    <m/>
    <n v="39"/>
    <n v="73.578000000000003"/>
    <n v="7040687"/>
    <x v="1"/>
  </r>
  <r>
    <x v="20"/>
    <s v="AIREMISSION"/>
    <s v="CO"/>
    <s v="KG_CAP"/>
    <s v="A"/>
    <n v="1995"/>
    <n v="75.900000000000006"/>
    <m/>
    <n v="39"/>
    <n v="73.578000000000003"/>
    <n v="7040687"/>
    <x v="1"/>
  </r>
  <r>
    <x v="20"/>
    <s v="AIREMISSION"/>
    <s v="CO2"/>
    <s v="MLN_TONNE"/>
    <s v="A"/>
    <n v="1995"/>
    <n v="41.47"/>
    <m/>
    <n v="39"/>
    <n v="73.578000000000003"/>
    <n v="7040687"/>
    <x v="1"/>
  </r>
  <r>
    <x v="20"/>
    <s v="AIREMISSION"/>
    <s v="CO2"/>
    <s v="TONNE_CAP"/>
    <s v="A"/>
    <n v="1995"/>
    <n v="5.84"/>
    <m/>
    <n v="39"/>
    <n v="73.578000000000003"/>
    <n v="7040687"/>
    <x v="1"/>
  </r>
  <r>
    <x v="20"/>
    <s v="AIREMISSION"/>
    <s v="GHG"/>
    <s v="TONNE_CAP"/>
    <s v="A"/>
    <n v="1995"/>
    <n v="7.4210000000000003"/>
    <m/>
    <n v="39"/>
    <n v="73.578000000000003"/>
    <n v="7040687"/>
    <x v="1"/>
  </r>
  <r>
    <x v="20"/>
    <s v="AIREMISSION"/>
    <s v="GHG"/>
    <s v="THND_TONNECO2"/>
    <s v="A"/>
    <n v="1995"/>
    <n v="52250.54"/>
    <m/>
    <n v="39"/>
    <n v="73.578000000000003"/>
    <n v="7040687"/>
    <x v="1"/>
  </r>
  <r>
    <x v="20"/>
    <s v="AIREMISSION"/>
    <s v="NOX"/>
    <s v="THND_TONNE"/>
    <s v="A"/>
    <n v="1995"/>
    <n v="117.952"/>
    <m/>
    <n v="39"/>
    <n v="73.578000000000003"/>
    <n v="7040687"/>
    <x v="1"/>
  </r>
  <r>
    <x v="20"/>
    <s v="AIREMISSION"/>
    <s v="NOX"/>
    <s v="KG_CAP"/>
    <s v="A"/>
    <n v="1995"/>
    <n v="16.753"/>
    <m/>
    <n v="39"/>
    <n v="73.578000000000003"/>
    <n v="7040687"/>
    <x v="1"/>
  </r>
  <r>
    <x v="20"/>
    <s v="AIREMISSION"/>
    <s v="SOX"/>
    <s v="THND_TONNE"/>
    <s v="A"/>
    <n v="1995"/>
    <n v="25.844000000000001"/>
    <m/>
    <n v="39"/>
    <n v="73.578000000000003"/>
    <n v="7040687"/>
    <x v="1"/>
  </r>
  <r>
    <x v="20"/>
    <s v="AIREMISSION"/>
    <s v="SOX"/>
    <s v="KG_CAP"/>
    <s v="A"/>
    <n v="1995"/>
    <n v="3.6709999999999998"/>
    <m/>
    <n v="39"/>
    <n v="73.578000000000003"/>
    <n v="7040687"/>
    <x v="1"/>
  </r>
  <r>
    <x v="20"/>
    <s v="AIREMISSION"/>
    <s v="VOC"/>
    <s v="THND_TONNE"/>
    <s v="A"/>
    <n v="1995"/>
    <n v="196.167"/>
    <m/>
    <n v="39"/>
    <n v="73.578000000000003"/>
    <n v="7040687"/>
    <x v="1"/>
  </r>
  <r>
    <x v="20"/>
    <s v="AIREMISSION"/>
    <s v="VOC"/>
    <s v="KG_CAP"/>
    <s v="A"/>
    <n v="1995"/>
    <n v="27.861999999999998"/>
    <m/>
    <n v="39"/>
    <n v="73.578000000000003"/>
    <n v="7040687"/>
    <x v="1"/>
  </r>
  <r>
    <x v="20"/>
    <s v="AIREMISSION"/>
    <s v="CO"/>
    <s v="THND_TONNE"/>
    <s v="A"/>
    <n v="1996"/>
    <n v="515.529"/>
    <m/>
    <n v="40"/>
    <n v="73.527000000000001"/>
    <n v="7071850"/>
    <x v="1"/>
  </r>
  <r>
    <x v="20"/>
    <s v="AIREMISSION"/>
    <s v="CO"/>
    <s v="KG_CAP"/>
    <s v="A"/>
    <n v="1996"/>
    <n v="72.899000000000001"/>
    <m/>
    <n v="40"/>
    <n v="73.527000000000001"/>
    <n v="7071850"/>
    <x v="1"/>
  </r>
  <r>
    <x v="20"/>
    <s v="AIREMISSION"/>
    <s v="CO2"/>
    <s v="MLN_TONNE"/>
    <s v="A"/>
    <n v="1996"/>
    <n v="42.23"/>
    <m/>
    <n v="40"/>
    <n v="73.527000000000001"/>
    <n v="7071850"/>
    <x v="1"/>
  </r>
  <r>
    <x v="20"/>
    <s v="AIREMISSION"/>
    <s v="CO2"/>
    <s v="TONNE_CAP"/>
    <s v="A"/>
    <n v="1996"/>
    <n v="5.92"/>
    <m/>
    <n v="40"/>
    <n v="73.527000000000001"/>
    <n v="7071850"/>
    <x v="1"/>
  </r>
  <r>
    <x v="20"/>
    <s v="AIREMISSION"/>
    <s v="GHG"/>
    <s v="TONNE_CAP"/>
    <s v="A"/>
    <n v="1996"/>
    <n v="7.4930000000000003"/>
    <m/>
    <n v="40"/>
    <n v="73.527000000000001"/>
    <n v="7071850"/>
    <x v="1"/>
  </r>
  <r>
    <x v="20"/>
    <s v="AIREMISSION"/>
    <s v="GHG"/>
    <s v="THND_TONNECO2"/>
    <s v="A"/>
    <n v="1996"/>
    <n v="52988.237000000001"/>
    <m/>
    <n v="40"/>
    <n v="73.527000000000001"/>
    <n v="7071850"/>
    <x v="1"/>
  </r>
  <r>
    <x v="20"/>
    <s v="AIREMISSION"/>
    <s v="NOX"/>
    <s v="THND_TONNE"/>
    <s v="A"/>
    <n v="1996"/>
    <n v="113.90900000000001"/>
    <m/>
    <n v="40"/>
    <n v="73.527000000000001"/>
    <n v="7071850"/>
    <x v="1"/>
  </r>
  <r>
    <x v="20"/>
    <s v="AIREMISSION"/>
    <s v="NOX"/>
    <s v="KG_CAP"/>
    <s v="A"/>
    <n v="1996"/>
    <n v="16.106999999999999"/>
    <m/>
    <n v="40"/>
    <n v="73.527000000000001"/>
    <n v="7071850"/>
    <x v="1"/>
  </r>
  <r>
    <x v="20"/>
    <s v="AIREMISSION"/>
    <s v="SOX"/>
    <s v="THND_TONNE"/>
    <s v="A"/>
    <n v="1996"/>
    <n v="25.413"/>
    <m/>
    <n v="40"/>
    <n v="73.527000000000001"/>
    <n v="7071850"/>
    <x v="1"/>
  </r>
  <r>
    <x v="20"/>
    <s v="AIREMISSION"/>
    <s v="SOX"/>
    <s v="KG_CAP"/>
    <s v="A"/>
    <n v="1996"/>
    <n v="3.5939999999999999"/>
    <m/>
    <n v="40"/>
    <n v="73.527000000000001"/>
    <n v="7071850"/>
    <x v="1"/>
  </r>
  <r>
    <x v="20"/>
    <s v="AIREMISSION"/>
    <s v="VOC"/>
    <s v="THND_TONNE"/>
    <s v="A"/>
    <n v="1996"/>
    <n v="183.69800000000001"/>
    <m/>
    <n v="40"/>
    <n v="73.527000000000001"/>
    <n v="7071850"/>
    <x v="1"/>
  </r>
  <r>
    <x v="20"/>
    <s v="AIREMISSION"/>
    <s v="VOC"/>
    <s v="KG_CAP"/>
    <s v="A"/>
    <n v="1996"/>
    <n v="25.975999999999999"/>
    <m/>
    <n v="40"/>
    <n v="73.527000000000001"/>
    <n v="7071850"/>
    <x v="1"/>
  </r>
  <r>
    <x v="20"/>
    <s v="AIREMISSION"/>
    <s v="CO"/>
    <s v="THND_TONNE"/>
    <s v="A"/>
    <n v="1997"/>
    <n v="486.30200000000002"/>
    <m/>
    <n v="41"/>
    <n v="73.475999999999999"/>
    <n v="7088906"/>
    <x v="1"/>
  </r>
  <r>
    <x v="20"/>
    <s v="AIREMISSION"/>
    <s v="CO"/>
    <s v="KG_CAP"/>
    <s v="A"/>
    <n v="1997"/>
    <n v="68.599999999999994"/>
    <m/>
    <n v="41"/>
    <n v="73.475999999999999"/>
    <n v="7088906"/>
    <x v="1"/>
  </r>
  <r>
    <x v="20"/>
    <s v="AIREMISSION"/>
    <s v="CO2"/>
    <s v="MLN_TONNE"/>
    <s v="A"/>
    <n v="1997"/>
    <n v="41.16"/>
    <m/>
    <n v="41"/>
    <n v="73.475999999999999"/>
    <n v="7088906"/>
    <x v="1"/>
  </r>
  <r>
    <x v="20"/>
    <s v="AIREMISSION"/>
    <s v="CO2"/>
    <s v="TONNE_CAP"/>
    <s v="A"/>
    <n v="1997"/>
    <n v="5.76"/>
    <m/>
    <n v="41"/>
    <n v="73.475999999999999"/>
    <n v="7088906"/>
    <x v="1"/>
  </r>
  <r>
    <x v="20"/>
    <s v="AIREMISSION"/>
    <s v="GHG"/>
    <s v="TONNE_CAP"/>
    <s v="A"/>
    <n v="1997"/>
    <n v="7.2990000000000004"/>
    <m/>
    <n v="41"/>
    <n v="73.475999999999999"/>
    <n v="7088906"/>
    <x v="1"/>
  </r>
  <r>
    <x v="20"/>
    <s v="AIREMISSION"/>
    <s v="GHG"/>
    <s v="THND_TONNECO2"/>
    <s v="A"/>
    <n v="1997"/>
    <n v="51740.533000000003"/>
    <m/>
    <n v="41"/>
    <n v="73.475999999999999"/>
    <n v="7088906"/>
    <x v="1"/>
  </r>
  <r>
    <x v="20"/>
    <s v="AIREMISSION"/>
    <s v="NOX"/>
    <s v="THND_TONNE"/>
    <s v="A"/>
    <n v="1997"/>
    <n v="110.023"/>
    <m/>
    <n v="41"/>
    <n v="73.475999999999999"/>
    <n v="7088906"/>
    <x v="1"/>
  </r>
  <r>
    <x v="20"/>
    <s v="AIREMISSION"/>
    <s v="NOX"/>
    <s v="KG_CAP"/>
    <s v="A"/>
    <n v="1997"/>
    <n v="15.52"/>
    <m/>
    <n v="41"/>
    <n v="73.475999999999999"/>
    <n v="7088906"/>
    <x v="1"/>
  </r>
  <r>
    <x v="20"/>
    <s v="AIREMISSION"/>
    <s v="SOX"/>
    <s v="THND_TONNE"/>
    <s v="A"/>
    <n v="1997"/>
    <n v="23.344999999999999"/>
    <m/>
    <n v="41"/>
    <n v="73.475999999999999"/>
    <n v="7088906"/>
    <x v="1"/>
  </r>
  <r>
    <x v="20"/>
    <s v="AIREMISSION"/>
    <s v="SOX"/>
    <s v="KG_CAP"/>
    <s v="A"/>
    <n v="1997"/>
    <n v="3.2930000000000001"/>
    <m/>
    <n v="41"/>
    <n v="73.475999999999999"/>
    <n v="7088906"/>
    <x v="1"/>
  </r>
  <r>
    <x v="20"/>
    <s v="AIREMISSION"/>
    <s v="VOC"/>
    <s v="THND_TONNE"/>
    <s v="A"/>
    <n v="1997"/>
    <n v="171.898"/>
    <m/>
    <n v="41"/>
    <n v="73.475999999999999"/>
    <n v="7088906"/>
    <x v="1"/>
  </r>
  <r>
    <x v="20"/>
    <s v="AIREMISSION"/>
    <s v="VOC"/>
    <s v="KG_CAP"/>
    <s v="A"/>
    <n v="1997"/>
    <n v="24.248999999999999"/>
    <m/>
    <n v="41"/>
    <n v="73.475999999999999"/>
    <n v="7088906"/>
    <x v="1"/>
  </r>
  <r>
    <x v="20"/>
    <s v="AIREMISSION"/>
    <s v="CO"/>
    <s v="THND_TONNE"/>
    <s v="A"/>
    <n v="1998"/>
    <n v="466.21800000000002"/>
    <m/>
    <n v="42"/>
    <n v="73.424000000000007"/>
    <n v="7110001"/>
    <x v="1"/>
  </r>
  <r>
    <x v="20"/>
    <s v="AIREMISSION"/>
    <s v="CO"/>
    <s v="KG_CAP"/>
    <s v="A"/>
    <n v="1998"/>
    <n v="65.572000000000003"/>
    <m/>
    <n v="42"/>
    <n v="73.424000000000007"/>
    <n v="7110001"/>
    <x v="1"/>
  </r>
  <r>
    <x v="20"/>
    <s v="AIREMISSION"/>
    <s v="CO2"/>
    <s v="MLN_TONNE"/>
    <s v="A"/>
    <n v="1998"/>
    <n v="42.64"/>
    <m/>
    <n v="42"/>
    <n v="73.424000000000007"/>
    <n v="7110001"/>
    <x v="1"/>
  </r>
  <r>
    <x v="20"/>
    <s v="AIREMISSION"/>
    <s v="CO2"/>
    <s v="TONNE_CAP"/>
    <s v="A"/>
    <n v="1998"/>
    <n v="5.95"/>
    <m/>
    <n v="42"/>
    <n v="73.424000000000007"/>
    <n v="7110001"/>
    <x v="1"/>
  </r>
  <r>
    <x v="20"/>
    <s v="AIREMISSION"/>
    <s v="GHG"/>
    <s v="TONNE_CAP"/>
    <s v="A"/>
    <n v="1998"/>
    <n v="7.5039999999999996"/>
    <m/>
    <n v="42"/>
    <n v="73.424000000000007"/>
    <n v="7110001"/>
    <x v="1"/>
  </r>
  <r>
    <x v="20"/>
    <s v="AIREMISSION"/>
    <s v="GHG"/>
    <s v="THND_TONNECO2"/>
    <s v="A"/>
    <n v="1998"/>
    <n v="53356.974000000002"/>
    <m/>
    <n v="42"/>
    <n v="73.424000000000007"/>
    <n v="7110001"/>
    <x v="1"/>
  </r>
  <r>
    <x v="20"/>
    <s v="AIREMISSION"/>
    <s v="NOX"/>
    <s v="THND_TONNE"/>
    <s v="A"/>
    <n v="1998"/>
    <n v="109.514"/>
    <m/>
    <n v="42"/>
    <n v="73.424000000000007"/>
    <n v="7110001"/>
    <x v="1"/>
  </r>
  <r>
    <x v="20"/>
    <s v="AIREMISSION"/>
    <s v="NOX"/>
    <s v="KG_CAP"/>
    <s v="A"/>
    <n v="1998"/>
    <n v="15.403"/>
    <m/>
    <n v="42"/>
    <n v="73.424000000000007"/>
    <n v="7110001"/>
    <x v="1"/>
  </r>
  <r>
    <x v="20"/>
    <s v="AIREMISSION"/>
    <s v="SOX"/>
    <s v="THND_TONNE"/>
    <s v="A"/>
    <n v="1998"/>
    <n v="22.148"/>
    <m/>
    <n v="42"/>
    <n v="73.424000000000007"/>
    <n v="7110001"/>
    <x v="1"/>
  </r>
  <r>
    <x v="20"/>
    <s v="AIREMISSION"/>
    <s v="SOX"/>
    <s v="KG_CAP"/>
    <s v="A"/>
    <n v="1998"/>
    <n v="3.1150000000000002"/>
    <m/>
    <n v="42"/>
    <n v="73.424000000000007"/>
    <n v="7110001"/>
    <x v="1"/>
  </r>
  <r>
    <x v="20"/>
    <s v="AIREMISSION"/>
    <s v="VOC"/>
    <s v="THND_TONNE"/>
    <s v="A"/>
    <n v="1998"/>
    <n v="158.94499999999999"/>
    <m/>
    <n v="42"/>
    <n v="73.424000000000007"/>
    <n v="7110001"/>
    <x v="1"/>
  </r>
  <r>
    <x v="20"/>
    <s v="AIREMISSION"/>
    <s v="VOC"/>
    <s v="KG_CAP"/>
    <s v="A"/>
    <n v="1998"/>
    <n v="22.355"/>
    <m/>
    <n v="42"/>
    <n v="73.424000000000007"/>
    <n v="7110001"/>
    <x v="1"/>
  </r>
  <r>
    <x v="20"/>
    <s v="AIREMISSION"/>
    <s v="CO"/>
    <s v="THND_TONNE"/>
    <s v="A"/>
    <n v="1999"/>
    <n v="453.18"/>
    <m/>
    <n v="43"/>
    <n v="73.373000000000005"/>
    <n v="7143991"/>
    <x v="1"/>
  </r>
  <r>
    <x v="20"/>
    <s v="AIREMISSION"/>
    <s v="CO"/>
    <s v="KG_CAP"/>
    <s v="A"/>
    <n v="1999"/>
    <n v="63.435000000000002"/>
    <m/>
    <n v="43"/>
    <n v="73.373000000000005"/>
    <n v="7143991"/>
    <x v="1"/>
  </r>
  <r>
    <x v="20"/>
    <s v="AIREMISSION"/>
    <s v="CO2"/>
    <s v="MLN_TONNE"/>
    <s v="A"/>
    <n v="1999"/>
    <n v="42.93"/>
    <m/>
    <n v="43"/>
    <n v="73.373000000000005"/>
    <n v="7143991"/>
    <x v="1"/>
  </r>
  <r>
    <x v="20"/>
    <s v="AIREMISSION"/>
    <s v="CO2"/>
    <s v="TONNE_CAP"/>
    <s v="A"/>
    <n v="1999"/>
    <n v="5.95"/>
    <m/>
    <n v="43"/>
    <n v="73.373000000000005"/>
    <n v="7143991"/>
    <x v="1"/>
  </r>
  <r>
    <x v="20"/>
    <s v="AIREMISSION"/>
    <s v="GHG"/>
    <s v="TONNE_CAP"/>
    <s v="A"/>
    <n v="1999"/>
    <n v="7.4329999999999998"/>
    <m/>
    <n v="43"/>
    <n v="73.373000000000005"/>
    <n v="7143991"/>
    <x v="1"/>
  </r>
  <r>
    <x v="20"/>
    <s v="AIREMISSION"/>
    <s v="GHG"/>
    <s v="THND_TONNECO2"/>
    <s v="A"/>
    <n v="1999"/>
    <n v="53103.847999999998"/>
    <m/>
    <n v="43"/>
    <n v="73.373000000000005"/>
    <n v="7143991"/>
    <x v="1"/>
  </r>
  <r>
    <x v="20"/>
    <s v="AIREMISSION"/>
    <s v="NOX"/>
    <s v="THND_TONNE"/>
    <s v="A"/>
    <n v="1999"/>
    <n v="109.193"/>
    <m/>
    <n v="43"/>
    <n v="73.373000000000005"/>
    <n v="7143991"/>
    <x v="1"/>
  </r>
  <r>
    <x v="20"/>
    <s v="AIREMISSION"/>
    <s v="NOX"/>
    <s v="KG_CAP"/>
    <s v="A"/>
    <n v="1999"/>
    <n v="15.285"/>
    <m/>
    <n v="43"/>
    <n v="73.373000000000005"/>
    <n v="7143991"/>
    <x v="1"/>
  </r>
  <r>
    <x v="20"/>
    <s v="AIREMISSION"/>
    <s v="SOX"/>
    <s v="THND_TONNE"/>
    <s v="A"/>
    <n v="1999"/>
    <n v="16.684999999999999"/>
    <m/>
    <n v="43"/>
    <n v="73.373000000000005"/>
    <n v="7143991"/>
    <x v="1"/>
  </r>
  <r>
    <x v="20"/>
    <s v="AIREMISSION"/>
    <s v="SOX"/>
    <s v="KG_CAP"/>
    <s v="A"/>
    <n v="1999"/>
    <n v="2.3359999999999999"/>
    <m/>
    <n v="43"/>
    <n v="73.373000000000005"/>
    <n v="7143991"/>
    <x v="1"/>
  </r>
  <r>
    <x v="20"/>
    <s v="AIREMISSION"/>
    <s v="VOC"/>
    <s v="THND_TONNE"/>
    <s v="A"/>
    <n v="1999"/>
    <n v="150.03"/>
    <m/>
    <n v="43"/>
    <n v="73.373000000000005"/>
    <n v="7143991"/>
    <x v="1"/>
  </r>
  <r>
    <x v="20"/>
    <s v="AIREMISSION"/>
    <s v="VOC"/>
    <s v="KG_CAP"/>
    <s v="A"/>
    <n v="1999"/>
    <n v="21.001000000000001"/>
    <m/>
    <n v="43"/>
    <n v="73.373000000000005"/>
    <n v="7143991"/>
    <x v="1"/>
  </r>
  <r>
    <x v="20"/>
    <s v="AIREMISSION"/>
    <s v="CO"/>
    <s v="THND_TONNE"/>
    <s v="A"/>
    <n v="2000"/>
    <n v="426.72800000000001"/>
    <m/>
    <n v="44"/>
    <n v="73.322000000000003"/>
    <n v="7184250"/>
    <x v="1"/>
  </r>
  <r>
    <x v="20"/>
    <s v="AIREMISSION"/>
    <s v="CO"/>
    <s v="KG_CAP"/>
    <s v="A"/>
    <n v="2000"/>
    <n v="59.398000000000003"/>
    <m/>
    <n v="44"/>
    <n v="73.322000000000003"/>
    <n v="7184250"/>
    <x v="1"/>
  </r>
  <r>
    <x v="20"/>
    <s v="AIREMISSION"/>
    <s v="CO2"/>
    <s v="MLN_TONNE"/>
    <s v="A"/>
    <n v="2000"/>
    <n v="41.94"/>
    <m/>
    <n v="44"/>
    <n v="73.322000000000003"/>
    <n v="7184250"/>
    <x v="1"/>
  </r>
  <r>
    <x v="20"/>
    <s v="AIREMISSION"/>
    <s v="CO2"/>
    <s v="TONNE_CAP"/>
    <s v="A"/>
    <n v="2000"/>
    <n v="5.79"/>
    <m/>
    <n v="44"/>
    <n v="73.322000000000003"/>
    <n v="7184250"/>
    <x v="1"/>
  </r>
  <r>
    <x v="20"/>
    <s v="AIREMISSION"/>
    <s v="GHG"/>
    <s v="TONNE_CAP"/>
    <s v="A"/>
    <n v="2000"/>
    <n v="7.2889999999999997"/>
    <m/>
    <n v="44"/>
    <n v="73.322000000000003"/>
    <n v="7184250"/>
    <x v="1"/>
  </r>
  <r>
    <x v="20"/>
    <s v="AIREMISSION"/>
    <s v="GHG"/>
    <s v="THND_TONNECO2"/>
    <s v="A"/>
    <n v="2000"/>
    <n v="52365.292000000001"/>
    <m/>
    <n v="44"/>
    <n v="73.322000000000003"/>
    <n v="7184250"/>
    <x v="1"/>
  </r>
  <r>
    <x v="20"/>
    <s v="AIREMISSION"/>
    <s v="NOX"/>
    <s v="THND_TONNE"/>
    <s v="A"/>
    <n v="2000"/>
    <n v="106.76600000000001"/>
    <m/>
    <n v="44"/>
    <n v="73.322000000000003"/>
    <n v="7184250"/>
    <x v="1"/>
  </r>
  <r>
    <x v="20"/>
    <s v="AIREMISSION"/>
    <s v="NOX"/>
    <s v="KG_CAP"/>
    <s v="A"/>
    <n v="2000"/>
    <n v="14.861000000000001"/>
    <m/>
    <n v="44"/>
    <n v="73.322000000000003"/>
    <n v="7184250"/>
    <x v="1"/>
  </r>
  <r>
    <x v="20"/>
    <s v="AIREMISSION"/>
    <s v="SOX"/>
    <s v="THND_TONNE"/>
    <s v="A"/>
    <n v="2000"/>
    <n v="15.259"/>
    <m/>
    <n v="44"/>
    <n v="73.322000000000003"/>
    <n v="7184250"/>
    <x v="1"/>
  </r>
  <r>
    <x v="20"/>
    <s v="AIREMISSION"/>
    <s v="SOX"/>
    <s v="KG_CAP"/>
    <s v="A"/>
    <n v="2000"/>
    <n v="2.1240000000000001"/>
    <m/>
    <n v="44"/>
    <n v="73.322000000000003"/>
    <n v="7184250"/>
    <x v="1"/>
  </r>
  <r>
    <x v="20"/>
    <s v="AIREMISSION"/>
    <s v="VOC"/>
    <s v="THND_TONNE"/>
    <s v="A"/>
    <n v="2000"/>
    <n v="141.363"/>
    <m/>
    <n v="44"/>
    <n v="73.322000000000003"/>
    <n v="7184250"/>
    <x v="1"/>
  </r>
  <r>
    <x v="20"/>
    <s v="AIREMISSION"/>
    <s v="VOC"/>
    <s v="KG_CAP"/>
    <s v="A"/>
    <n v="2000"/>
    <n v="19.677"/>
    <m/>
    <n v="44"/>
    <n v="73.322000000000003"/>
    <n v="7184250"/>
    <x v="1"/>
  </r>
  <r>
    <x v="20"/>
    <s v="AIREMISSION"/>
    <s v="CO"/>
    <s v="THND_TONNE"/>
    <s v="A"/>
    <n v="2001"/>
    <n v="405.86700000000002"/>
    <m/>
    <n v="45"/>
    <n v="73.322000000000003"/>
    <n v="7229854"/>
    <x v="1"/>
  </r>
  <r>
    <x v="20"/>
    <s v="AIREMISSION"/>
    <s v="CO"/>
    <s v="KG_CAP"/>
    <s v="A"/>
    <n v="2001"/>
    <n v="56.162999999999997"/>
    <m/>
    <n v="45"/>
    <n v="73.322000000000003"/>
    <n v="7229854"/>
    <x v="1"/>
  </r>
  <r>
    <x v="20"/>
    <s v="AIREMISSION"/>
    <s v="CO2"/>
    <s v="MLN_TONNE"/>
    <s v="A"/>
    <n v="2001"/>
    <n v="43.37"/>
    <m/>
    <n v="45"/>
    <n v="73.322000000000003"/>
    <n v="7229854"/>
    <x v="1"/>
  </r>
  <r>
    <x v="20"/>
    <s v="AIREMISSION"/>
    <s v="CO2"/>
    <s v="TONNE_CAP"/>
    <s v="A"/>
    <n v="2001"/>
    <n v="5.96"/>
    <m/>
    <n v="45"/>
    <n v="73.322000000000003"/>
    <n v="7229854"/>
    <x v="1"/>
  </r>
  <r>
    <x v="20"/>
    <s v="AIREMISSION"/>
    <s v="GHG"/>
    <s v="TONNE_CAP"/>
    <s v="A"/>
    <n v="2001"/>
    <n v="7.4669999999999996"/>
    <m/>
    <n v="45"/>
    <n v="73.322000000000003"/>
    <n v="7229854"/>
    <x v="1"/>
  </r>
  <r>
    <x v="20"/>
    <s v="AIREMISSION"/>
    <s v="GHG"/>
    <s v="THND_TONNECO2"/>
    <s v="A"/>
    <n v="2001"/>
    <n v="53958.633999999998"/>
    <m/>
    <n v="45"/>
    <n v="73.322000000000003"/>
    <n v="7229854"/>
    <x v="1"/>
  </r>
  <r>
    <x v="20"/>
    <s v="AIREMISSION"/>
    <s v="NOX"/>
    <s v="THND_TONNE"/>
    <s v="A"/>
    <n v="2001"/>
    <n v="103.514"/>
    <m/>
    <n v="45"/>
    <n v="73.322000000000003"/>
    <n v="7229854"/>
    <x v="1"/>
  </r>
  <r>
    <x v="20"/>
    <s v="AIREMISSION"/>
    <s v="NOX"/>
    <s v="KG_CAP"/>
    <s v="A"/>
    <n v="2001"/>
    <n v="14.324"/>
    <m/>
    <n v="45"/>
    <n v="73.322000000000003"/>
    <n v="7229854"/>
    <x v="1"/>
  </r>
  <r>
    <x v="20"/>
    <s v="AIREMISSION"/>
    <s v="SOX"/>
    <s v="THND_TONNE"/>
    <s v="A"/>
    <n v="2001"/>
    <n v="17.97"/>
    <m/>
    <n v="45"/>
    <n v="73.322000000000003"/>
    <n v="7229854"/>
    <x v="1"/>
  </r>
  <r>
    <x v="20"/>
    <s v="AIREMISSION"/>
    <s v="SOX"/>
    <s v="KG_CAP"/>
    <s v="A"/>
    <n v="2001"/>
    <n v="2.4870000000000001"/>
    <m/>
    <n v="45"/>
    <n v="73.322000000000003"/>
    <n v="7229854"/>
    <x v="1"/>
  </r>
  <r>
    <x v="20"/>
    <s v="AIREMISSION"/>
    <s v="VOC"/>
    <s v="THND_TONNE"/>
    <s v="A"/>
    <n v="2001"/>
    <n v="133.26400000000001"/>
    <m/>
    <n v="45"/>
    <n v="73.322000000000003"/>
    <n v="7229854"/>
    <x v="1"/>
  </r>
  <r>
    <x v="20"/>
    <s v="AIREMISSION"/>
    <s v="VOC"/>
    <s v="KG_CAP"/>
    <s v="A"/>
    <n v="2001"/>
    <n v="18.440999999999999"/>
    <m/>
    <n v="45"/>
    <n v="73.322000000000003"/>
    <n v="7229854"/>
    <x v="1"/>
  </r>
  <r>
    <x v="20"/>
    <s v="AIREMISSION"/>
    <s v="CO"/>
    <s v="THND_TONNE"/>
    <s v="A"/>
    <n v="2002"/>
    <n v="378.36099999999999"/>
    <m/>
    <n v="46"/>
    <n v="73.36"/>
    <n v="7284753"/>
    <x v="1"/>
  </r>
  <r>
    <x v="20"/>
    <s v="AIREMISSION"/>
    <s v="CO"/>
    <s v="KG_CAP"/>
    <s v="A"/>
    <n v="2002"/>
    <n v="51.939"/>
    <m/>
    <n v="46"/>
    <n v="73.36"/>
    <n v="7284753"/>
    <x v="1"/>
  </r>
  <r>
    <x v="20"/>
    <s v="AIREMISSION"/>
    <s v="CO2"/>
    <s v="MLN_TONNE"/>
    <s v="A"/>
    <n v="2002"/>
    <n v="41.83"/>
    <m/>
    <n v="46"/>
    <n v="73.36"/>
    <n v="7284753"/>
    <x v="1"/>
  </r>
  <r>
    <x v="20"/>
    <s v="AIREMISSION"/>
    <s v="CO2"/>
    <s v="TONNE_CAP"/>
    <s v="A"/>
    <n v="2002"/>
    <n v="5.7"/>
    <m/>
    <n v="46"/>
    <n v="73.36"/>
    <n v="7284753"/>
    <x v="1"/>
  </r>
  <r>
    <x v="20"/>
    <s v="AIREMISSION"/>
    <s v="GHG"/>
    <s v="TONNE_CAP"/>
    <s v="A"/>
    <n v="2002"/>
    <n v="7.1890000000000001"/>
    <m/>
    <n v="46"/>
    <n v="73.36"/>
    <n v="7284753"/>
    <x v="1"/>
  </r>
  <r>
    <x v="20"/>
    <s v="AIREMISSION"/>
    <s v="GHG"/>
    <s v="THND_TONNECO2"/>
    <s v="A"/>
    <n v="2002"/>
    <n v="52372.949000000001"/>
    <m/>
    <n v="46"/>
    <n v="73.36"/>
    <n v="7284753"/>
    <x v="1"/>
  </r>
  <r>
    <x v="20"/>
    <s v="AIREMISSION"/>
    <s v="NOX"/>
    <s v="THND_TONNE"/>
    <s v="A"/>
    <n v="2002"/>
    <n v="97.480999999999995"/>
    <m/>
    <n v="46"/>
    <n v="73.36"/>
    <n v="7284753"/>
    <x v="1"/>
  </r>
  <r>
    <x v="20"/>
    <s v="AIREMISSION"/>
    <s v="NOX"/>
    <s v="KG_CAP"/>
    <s v="A"/>
    <n v="2002"/>
    <n v="13.382"/>
    <m/>
    <n v="46"/>
    <n v="73.36"/>
    <n v="7284753"/>
    <x v="1"/>
  </r>
  <r>
    <x v="20"/>
    <s v="AIREMISSION"/>
    <s v="SOX"/>
    <s v="THND_TONNE"/>
    <s v="A"/>
    <n v="2002"/>
    <n v="15.467000000000001"/>
    <m/>
    <n v="46"/>
    <n v="73.36"/>
    <n v="7284753"/>
    <x v="1"/>
  </r>
  <r>
    <x v="20"/>
    <s v="AIREMISSION"/>
    <s v="SOX"/>
    <s v="KG_CAP"/>
    <s v="A"/>
    <n v="2002"/>
    <n v="2.1230000000000002"/>
    <m/>
    <n v="46"/>
    <n v="73.36"/>
    <n v="7284753"/>
    <x v="1"/>
  </r>
  <r>
    <x v="20"/>
    <s v="AIREMISSION"/>
    <s v="VOC"/>
    <s v="THND_TONNE"/>
    <s v="A"/>
    <n v="2002"/>
    <n v="122.758"/>
    <m/>
    <n v="46"/>
    <n v="73.36"/>
    <n v="7284753"/>
    <x v="1"/>
  </r>
  <r>
    <x v="20"/>
    <s v="AIREMISSION"/>
    <s v="VOC"/>
    <s v="KG_CAP"/>
    <s v="A"/>
    <n v="2002"/>
    <n v="16.850999999999999"/>
    <m/>
    <n v="46"/>
    <n v="73.36"/>
    <n v="7284753"/>
    <x v="1"/>
  </r>
  <r>
    <x v="20"/>
    <s v="AIREMISSION"/>
    <s v="CO"/>
    <s v="THND_TONNE"/>
    <s v="A"/>
    <n v="2003"/>
    <n v="366.822"/>
    <m/>
    <n v="47"/>
    <n v="73.397999999999996"/>
    <n v="7339001"/>
    <x v="1"/>
  </r>
  <r>
    <x v="20"/>
    <s v="AIREMISSION"/>
    <s v="CO"/>
    <s v="KG_CAP"/>
    <s v="A"/>
    <n v="2003"/>
    <n v="49.982999999999997"/>
    <m/>
    <n v="47"/>
    <n v="73.397999999999996"/>
    <n v="7339001"/>
    <x v="1"/>
  </r>
  <r>
    <x v="20"/>
    <s v="AIREMISSION"/>
    <s v="CO2"/>
    <s v="MLN_TONNE"/>
    <s v="A"/>
    <n v="2003"/>
    <n v="43.17"/>
    <m/>
    <n v="47"/>
    <n v="73.397999999999996"/>
    <n v="7339001"/>
    <x v="1"/>
  </r>
  <r>
    <x v="20"/>
    <s v="AIREMISSION"/>
    <s v="CO2"/>
    <s v="TONNE_CAP"/>
    <s v="A"/>
    <n v="2003"/>
    <n v="5.84"/>
    <m/>
    <n v="47"/>
    <n v="73.397999999999996"/>
    <n v="7339001"/>
    <x v="1"/>
  </r>
  <r>
    <x v="20"/>
    <s v="AIREMISSION"/>
    <s v="GHG"/>
    <s v="TONNE_CAP"/>
    <s v="A"/>
    <n v="2003"/>
    <n v="7.3019999999999996"/>
    <m/>
    <n v="47"/>
    <n v="73.397999999999996"/>
    <n v="7339001"/>
    <x v="1"/>
  </r>
  <r>
    <x v="20"/>
    <s v="AIREMISSION"/>
    <s v="GHG"/>
    <s v="THND_TONNECO2"/>
    <s v="A"/>
    <n v="2003"/>
    <n v="53589.406999999999"/>
    <m/>
    <n v="47"/>
    <n v="73.397999999999996"/>
    <n v="7339001"/>
    <x v="1"/>
  </r>
  <r>
    <x v="20"/>
    <s v="AIREMISSION"/>
    <s v="NOX"/>
    <s v="THND_TONNE"/>
    <s v="A"/>
    <n v="2003"/>
    <n v="95.23"/>
    <m/>
    <n v="47"/>
    <n v="73.397999999999996"/>
    <n v="7339001"/>
    <x v="1"/>
  </r>
  <r>
    <x v="20"/>
    <s v="AIREMISSION"/>
    <s v="NOX"/>
    <s v="KG_CAP"/>
    <s v="A"/>
    <n v="2003"/>
    <n v="12.976000000000001"/>
    <m/>
    <n v="47"/>
    <n v="73.397999999999996"/>
    <n v="7339001"/>
    <x v="1"/>
  </r>
  <r>
    <x v="20"/>
    <s v="AIREMISSION"/>
    <s v="SOX"/>
    <s v="THND_TONNE"/>
    <s v="A"/>
    <n v="2003"/>
    <n v="14.989000000000001"/>
    <m/>
    <n v="47"/>
    <n v="73.397999999999996"/>
    <n v="7339001"/>
    <x v="1"/>
  </r>
  <r>
    <x v="20"/>
    <s v="AIREMISSION"/>
    <s v="SOX"/>
    <s v="KG_CAP"/>
    <s v="A"/>
    <n v="2003"/>
    <n v="2.0419999999999998"/>
    <m/>
    <n v="47"/>
    <n v="73.397999999999996"/>
    <n v="7339001"/>
    <x v="1"/>
  </r>
  <r>
    <x v="20"/>
    <s v="AIREMISSION"/>
    <s v="VOC"/>
    <s v="THND_TONNE"/>
    <s v="A"/>
    <n v="2003"/>
    <n v="114.25"/>
    <m/>
    <n v="47"/>
    <n v="73.397999999999996"/>
    <n v="7339001"/>
    <x v="1"/>
  </r>
  <r>
    <x v="20"/>
    <s v="AIREMISSION"/>
    <s v="VOC"/>
    <s v="KG_CAP"/>
    <s v="A"/>
    <n v="2003"/>
    <n v="15.568"/>
    <m/>
    <n v="47"/>
    <n v="73.397999999999996"/>
    <n v="7339001"/>
    <x v="1"/>
  </r>
  <r>
    <x v="20"/>
    <s v="AIREMISSION"/>
    <s v="CO"/>
    <s v="THND_TONNE"/>
    <s v="A"/>
    <n v="2004"/>
    <n v="348.38299999999998"/>
    <m/>
    <n v="48"/>
    <n v="73.436000000000007"/>
    <n v="7389625"/>
    <x v="1"/>
  </r>
  <r>
    <x v="20"/>
    <s v="AIREMISSION"/>
    <s v="CO"/>
    <s v="KG_CAP"/>
    <s v="A"/>
    <n v="2004"/>
    <n v="47.145000000000003"/>
    <m/>
    <n v="48"/>
    <n v="73.436000000000007"/>
    <n v="7389625"/>
    <x v="1"/>
  </r>
  <r>
    <x v="20"/>
    <s v="AIREMISSION"/>
    <s v="CO2"/>
    <s v="MLN_TONNE"/>
    <s v="A"/>
    <n v="2004"/>
    <n v="43.46"/>
    <m/>
    <n v="48"/>
    <n v="73.436000000000007"/>
    <n v="7389625"/>
    <x v="1"/>
  </r>
  <r>
    <x v="20"/>
    <s v="AIREMISSION"/>
    <s v="CO2"/>
    <s v="TONNE_CAP"/>
    <s v="A"/>
    <n v="2004"/>
    <n v="5.84"/>
    <m/>
    <n v="48"/>
    <n v="73.436000000000007"/>
    <n v="7389625"/>
    <x v="1"/>
  </r>
  <r>
    <x v="20"/>
    <s v="AIREMISSION"/>
    <s v="GHG"/>
    <s v="TONNE_CAP"/>
    <s v="A"/>
    <n v="2004"/>
    <n v="7.34"/>
    <m/>
    <n v="48"/>
    <n v="73.436000000000007"/>
    <n v="7389625"/>
    <x v="1"/>
  </r>
  <r>
    <x v="20"/>
    <s v="AIREMISSION"/>
    <s v="GHG"/>
    <s v="THND_TONNECO2"/>
    <s v="A"/>
    <n v="2004"/>
    <n v="54241.235999999997"/>
    <m/>
    <n v="48"/>
    <n v="73.436000000000007"/>
    <n v="7389625"/>
    <x v="1"/>
  </r>
  <r>
    <x v="20"/>
    <s v="AIREMISSION"/>
    <s v="NOX"/>
    <s v="THND_TONNE"/>
    <s v="A"/>
    <n v="2004"/>
    <n v="93.543000000000006"/>
    <m/>
    <n v="48"/>
    <n v="73.436000000000007"/>
    <n v="7389625"/>
    <x v="1"/>
  </r>
  <r>
    <x v="20"/>
    <s v="AIREMISSION"/>
    <s v="NOX"/>
    <s v="KG_CAP"/>
    <s v="A"/>
    <n v="2004"/>
    <n v="12.659000000000001"/>
    <m/>
    <n v="48"/>
    <n v="73.436000000000007"/>
    <n v="7389625"/>
    <x v="1"/>
  </r>
  <r>
    <x v="20"/>
    <s v="AIREMISSION"/>
    <s v="SOX"/>
    <s v="THND_TONNE"/>
    <s v="A"/>
    <n v="2004"/>
    <n v="14.837999999999999"/>
    <m/>
    <n v="48"/>
    <n v="73.436000000000007"/>
    <n v="7389625"/>
    <x v="1"/>
  </r>
  <r>
    <x v="20"/>
    <s v="AIREMISSION"/>
    <s v="SOX"/>
    <s v="KG_CAP"/>
    <s v="A"/>
    <n v="2004"/>
    <n v="2.008"/>
    <m/>
    <n v="48"/>
    <n v="73.436000000000007"/>
    <n v="7389625"/>
    <x v="1"/>
  </r>
  <r>
    <x v="20"/>
    <s v="AIREMISSION"/>
    <s v="VOC"/>
    <s v="THND_TONNE"/>
    <s v="A"/>
    <n v="2004"/>
    <n v="105.136"/>
    <m/>
    <n v="48"/>
    <n v="73.436000000000007"/>
    <n v="7389625"/>
    <x v="1"/>
  </r>
  <r>
    <x v="20"/>
    <s v="AIREMISSION"/>
    <s v="VOC"/>
    <s v="KG_CAP"/>
    <s v="A"/>
    <n v="2004"/>
    <n v="14.228"/>
    <m/>
    <n v="48"/>
    <n v="73.436000000000007"/>
    <n v="7389625"/>
    <x v="1"/>
  </r>
  <r>
    <x v="20"/>
    <s v="AIREMISSION"/>
    <s v="CO"/>
    <s v="THND_TONNE"/>
    <s v="A"/>
    <n v="2005"/>
    <n v="331.685"/>
    <m/>
    <n v="49"/>
    <n v="73.474000000000004"/>
    <n v="7437115"/>
    <x v="1"/>
  </r>
  <r>
    <x v="20"/>
    <s v="AIREMISSION"/>
    <s v="CO"/>
    <s v="KG_CAP"/>
    <s v="A"/>
    <n v="2005"/>
    <n v="44.598999999999997"/>
    <m/>
    <n v="49"/>
    <n v="73.474000000000004"/>
    <n v="7437115"/>
    <x v="1"/>
  </r>
  <r>
    <x v="20"/>
    <s v="AIREMISSION"/>
    <s v="CO2"/>
    <s v="MLN_TONNE"/>
    <s v="A"/>
    <n v="2005"/>
    <n v="43.9"/>
    <m/>
    <n v="49"/>
    <n v="73.474000000000004"/>
    <n v="7437115"/>
    <x v="1"/>
  </r>
  <r>
    <x v="20"/>
    <s v="AIREMISSION"/>
    <s v="CO2"/>
    <s v="TONNE_CAP"/>
    <s v="A"/>
    <n v="2005"/>
    <n v="5.87"/>
    <m/>
    <n v="49"/>
    <n v="73.474000000000004"/>
    <n v="7437115"/>
    <x v="1"/>
  </r>
  <r>
    <x v="20"/>
    <s v="AIREMISSION"/>
    <s v="GHG"/>
    <s v="TONNE_CAP"/>
    <s v="A"/>
    <n v="2005"/>
    <n v="7.3760000000000003"/>
    <m/>
    <n v="49"/>
    <n v="73.474000000000004"/>
    <n v="7437115"/>
    <x v="1"/>
  </r>
  <r>
    <x v="20"/>
    <s v="AIREMISSION"/>
    <s v="GHG"/>
    <s v="THND_TONNECO2"/>
    <s v="A"/>
    <n v="2005"/>
    <n v="54856.347999999998"/>
    <m/>
    <n v="49"/>
    <n v="73.474000000000004"/>
    <n v="7437115"/>
    <x v="1"/>
  </r>
  <r>
    <x v="20"/>
    <s v="AIREMISSION"/>
    <s v="NOX"/>
    <s v="THND_TONNE"/>
    <s v="A"/>
    <n v="2005"/>
    <n v="92.793999999999997"/>
    <m/>
    <n v="49"/>
    <n v="73.474000000000004"/>
    <n v="7437115"/>
    <x v="1"/>
  </r>
  <r>
    <x v="20"/>
    <s v="AIREMISSION"/>
    <s v="NOX"/>
    <s v="KG_CAP"/>
    <s v="A"/>
    <n v="2005"/>
    <n v="12.477"/>
    <m/>
    <n v="49"/>
    <n v="73.474000000000004"/>
    <n v="7437115"/>
    <x v="1"/>
  </r>
  <r>
    <x v="20"/>
    <s v="AIREMISSION"/>
    <s v="SOX"/>
    <s v="THND_TONNE"/>
    <s v="A"/>
    <n v="2005"/>
    <n v="15.084"/>
    <m/>
    <n v="49"/>
    <n v="73.474000000000004"/>
    <n v="7437115"/>
    <x v="1"/>
  </r>
  <r>
    <x v="20"/>
    <s v="AIREMISSION"/>
    <s v="SOX"/>
    <s v="KG_CAP"/>
    <s v="A"/>
    <n v="2005"/>
    <n v="2.028"/>
    <m/>
    <n v="49"/>
    <n v="73.474000000000004"/>
    <n v="7437115"/>
    <x v="1"/>
  </r>
  <r>
    <x v="20"/>
    <s v="AIREMISSION"/>
    <s v="VOC"/>
    <s v="THND_TONNE"/>
    <s v="A"/>
    <n v="2005"/>
    <n v="100.89100000000001"/>
    <m/>
    <n v="49"/>
    <n v="73.474000000000004"/>
    <n v="7437115"/>
    <x v="1"/>
  </r>
  <r>
    <x v="20"/>
    <s v="AIREMISSION"/>
    <s v="VOC"/>
    <s v="KG_CAP"/>
    <s v="A"/>
    <n v="2005"/>
    <n v="13.566000000000001"/>
    <m/>
    <n v="49"/>
    <n v="73.474000000000004"/>
    <n v="7437115"/>
    <x v="1"/>
  </r>
  <r>
    <x v="20"/>
    <s v="AIREMISSION"/>
    <s v="CO"/>
    <s v="THND_TONNE"/>
    <s v="A"/>
    <n v="2006"/>
    <n v="307.20299999999997"/>
    <m/>
    <n v="50"/>
    <n v="73.512"/>
    <n v="7483934"/>
    <x v="1"/>
  </r>
  <r>
    <x v="20"/>
    <s v="AIREMISSION"/>
    <s v="CO"/>
    <s v="KG_CAP"/>
    <s v="A"/>
    <n v="2006"/>
    <n v="41.048000000000002"/>
    <m/>
    <n v="50"/>
    <n v="73.512"/>
    <n v="7483934"/>
    <x v="1"/>
  </r>
  <r>
    <x v="20"/>
    <s v="AIREMISSION"/>
    <s v="CO2"/>
    <s v="MLN_TONNE"/>
    <s v="A"/>
    <n v="2006"/>
    <n v="43.48"/>
    <m/>
    <n v="50"/>
    <n v="73.512"/>
    <n v="7483934"/>
    <x v="1"/>
  </r>
  <r>
    <x v="20"/>
    <s v="AIREMISSION"/>
    <s v="CO2"/>
    <s v="TONNE_CAP"/>
    <s v="A"/>
    <n v="2006"/>
    <n v="5.78"/>
    <m/>
    <n v="50"/>
    <n v="73.512"/>
    <n v="7483934"/>
    <x v="1"/>
  </r>
  <r>
    <x v="20"/>
    <s v="AIREMISSION"/>
    <s v="GHG"/>
    <s v="TONNE_CAP"/>
    <s v="A"/>
    <n v="2006"/>
    <n v="7.28"/>
    <m/>
    <n v="50"/>
    <n v="73.512"/>
    <n v="7483934"/>
    <x v="1"/>
  </r>
  <r>
    <x v="20"/>
    <s v="AIREMISSION"/>
    <s v="GHG"/>
    <s v="THND_TONNECO2"/>
    <s v="A"/>
    <n v="2006"/>
    <n v="54485.887000000002"/>
    <m/>
    <n v="50"/>
    <n v="73.512"/>
    <n v="7483934"/>
    <x v="1"/>
  </r>
  <r>
    <x v="20"/>
    <s v="AIREMISSION"/>
    <s v="NOX"/>
    <s v="THND_TONNE"/>
    <s v="A"/>
    <n v="2006"/>
    <n v="89.686000000000007"/>
    <m/>
    <n v="50"/>
    <n v="73.512"/>
    <n v="7483934"/>
    <x v="1"/>
  </r>
  <r>
    <x v="20"/>
    <s v="AIREMISSION"/>
    <s v="NOX"/>
    <s v="KG_CAP"/>
    <s v="A"/>
    <n v="2006"/>
    <n v="11.984"/>
    <m/>
    <n v="50"/>
    <n v="73.512"/>
    <n v="7483934"/>
    <x v="1"/>
  </r>
  <r>
    <x v="20"/>
    <s v="AIREMISSION"/>
    <s v="SOX"/>
    <s v="THND_TONNE"/>
    <s v="A"/>
    <n v="2006"/>
    <n v="13.635999999999999"/>
    <m/>
    <n v="50"/>
    <n v="73.512"/>
    <n v="7483934"/>
    <x v="1"/>
  </r>
  <r>
    <x v="20"/>
    <s v="AIREMISSION"/>
    <s v="SOX"/>
    <s v="KG_CAP"/>
    <s v="A"/>
    <n v="2006"/>
    <n v="1.8220000000000001"/>
    <m/>
    <n v="50"/>
    <n v="73.512"/>
    <n v="7483934"/>
    <x v="1"/>
  </r>
  <r>
    <x v="20"/>
    <s v="AIREMISSION"/>
    <s v="VOC"/>
    <s v="THND_TONNE"/>
    <s v="A"/>
    <n v="2006"/>
    <n v="97.07"/>
    <m/>
    <n v="50"/>
    <n v="73.512"/>
    <n v="7483934"/>
    <x v="1"/>
  </r>
  <r>
    <x v="20"/>
    <s v="AIREMISSION"/>
    <s v="VOC"/>
    <s v="KG_CAP"/>
    <s v="A"/>
    <n v="2006"/>
    <n v="12.97"/>
    <m/>
    <n v="50"/>
    <n v="73.512"/>
    <n v="7483934"/>
    <x v="1"/>
  </r>
  <r>
    <x v="20"/>
    <s v="AIREMISSION"/>
    <s v="CO"/>
    <s v="THND_TONNE"/>
    <s v="A"/>
    <n v="2007"/>
    <n v="287.93599999999998"/>
    <m/>
    <n v="51"/>
    <n v="73.55"/>
    <n v="7551117"/>
    <x v="1"/>
  </r>
  <r>
    <x v="20"/>
    <s v="AIREMISSION"/>
    <s v="CO"/>
    <s v="KG_CAP"/>
    <s v="A"/>
    <n v="2007"/>
    <n v="38.131999999999998"/>
    <m/>
    <n v="51"/>
    <n v="73.55"/>
    <n v="7551117"/>
    <x v="1"/>
  </r>
  <r>
    <x v="20"/>
    <s v="AIREMISSION"/>
    <s v="CO2"/>
    <s v="MLN_TONNE"/>
    <s v="A"/>
    <n v="2007"/>
    <n v="41.53"/>
    <m/>
    <n v="51"/>
    <n v="73.55"/>
    <n v="7551117"/>
    <x v="1"/>
  </r>
  <r>
    <x v="20"/>
    <s v="AIREMISSION"/>
    <s v="CO2"/>
    <s v="TONNE_CAP"/>
    <s v="A"/>
    <n v="2007"/>
    <n v="5.47"/>
    <m/>
    <n v="51"/>
    <n v="73.55"/>
    <n v="7551117"/>
    <x v="1"/>
  </r>
  <r>
    <x v="20"/>
    <s v="AIREMISSION"/>
    <s v="GHG"/>
    <s v="TONNE_CAP"/>
    <s v="A"/>
    <n v="2007"/>
    <n v="6.96"/>
    <m/>
    <n v="51"/>
    <n v="73.55"/>
    <n v="7551117"/>
    <x v="1"/>
  </r>
  <r>
    <x v="20"/>
    <s v="AIREMISSION"/>
    <s v="GHG"/>
    <s v="THND_TONNECO2"/>
    <s v="A"/>
    <n v="2007"/>
    <n v="52556.387999999999"/>
    <m/>
    <n v="51"/>
    <n v="73.55"/>
    <n v="7551117"/>
    <x v="1"/>
  </r>
  <r>
    <x v="20"/>
    <s v="AIREMISSION"/>
    <s v="NOX"/>
    <s v="THND_TONNE"/>
    <s v="A"/>
    <n v="2007"/>
    <n v="86.54"/>
    <m/>
    <n v="51"/>
    <n v="73.55"/>
    <n v="7551117"/>
    <x v="1"/>
  </r>
  <r>
    <x v="20"/>
    <s v="AIREMISSION"/>
    <s v="NOX"/>
    <s v="KG_CAP"/>
    <s v="A"/>
    <n v="2007"/>
    <n v="11.461"/>
    <m/>
    <n v="51"/>
    <n v="73.55"/>
    <n v="7551117"/>
    <x v="1"/>
  </r>
  <r>
    <x v="20"/>
    <s v="AIREMISSION"/>
    <s v="SOX"/>
    <s v="THND_TONNE"/>
    <s v="A"/>
    <n v="2007"/>
    <n v="11.608000000000001"/>
    <m/>
    <n v="51"/>
    <n v="73.55"/>
    <n v="7551117"/>
    <x v="1"/>
  </r>
  <r>
    <x v="20"/>
    <s v="AIREMISSION"/>
    <s v="SOX"/>
    <s v="KG_CAP"/>
    <s v="A"/>
    <n v="2007"/>
    <n v="1.5369999999999999"/>
    <m/>
    <n v="51"/>
    <n v="73.55"/>
    <n v="7551117"/>
    <x v="1"/>
  </r>
  <r>
    <x v="20"/>
    <s v="AIREMISSION"/>
    <s v="VOC"/>
    <s v="THND_TONNE"/>
    <s v="A"/>
    <n v="2007"/>
    <n v="93.575999999999993"/>
    <m/>
    <n v="51"/>
    <n v="73.55"/>
    <n v="7551117"/>
    <x v="1"/>
  </r>
  <r>
    <x v="20"/>
    <s v="AIREMISSION"/>
    <s v="VOC"/>
    <s v="KG_CAP"/>
    <s v="A"/>
    <n v="2007"/>
    <n v="12.391999999999999"/>
    <m/>
    <n v="51"/>
    <n v="73.55"/>
    <n v="7551117"/>
    <x v="1"/>
  </r>
  <r>
    <x v="20"/>
    <s v="AIREMISSION"/>
    <s v="CO"/>
    <s v="THND_TONNE"/>
    <s v="A"/>
    <n v="2008"/>
    <n v="276.904"/>
    <m/>
    <n v="52"/>
    <n v="73.587999999999994"/>
    <n v="7647675"/>
    <x v="1"/>
  </r>
  <r>
    <x v="20"/>
    <s v="AIREMISSION"/>
    <s v="CO"/>
    <s v="KG_CAP"/>
    <s v="A"/>
    <n v="2008"/>
    <n v="36.207999999999998"/>
    <m/>
    <n v="52"/>
    <n v="73.587999999999994"/>
    <n v="7647675"/>
    <x v="1"/>
  </r>
  <r>
    <x v="20"/>
    <s v="AIREMISSION"/>
    <s v="CO2"/>
    <s v="MLN_TONNE"/>
    <s v="A"/>
    <n v="2008"/>
    <n v="43"/>
    <m/>
    <n v="52"/>
    <n v="73.587999999999994"/>
    <n v="7647675"/>
    <x v="1"/>
  </r>
  <r>
    <x v="20"/>
    <s v="AIREMISSION"/>
    <s v="CO2"/>
    <s v="TONNE_CAP"/>
    <s v="A"/>
    <n v="2008"/>
    <n v="5.6"/>
    <m/>
    <n v="52"/>
    <n v="73.587999999999994"/>
    <n v="7647675"/>
    <x v="1"/>
  </r>
  <r>
    <x v="20"/>
    <s v="AIREMISSION"/>
    <s v="GHG"/>
    <s v="TONNE_CAP"/>
    <s v="A"/>
    <n v="2008"/>
    <n v="7.0720000000000001"/>
    <m/>
    <n v="52"/>
    <n v="73.587999999999994"/>
    <n v="7647675"/>
    <x v="1"/>
  </r>
  <r>
    <x v="20"/>
    <s v="AIREMISSION"/>
    <s v="GHG"/>
    <s v="THND_TONNECO2"/>
    <s v="A"/>
    <n v="2008"/>
    <n v="54086.851000000002"/>
    <m/>
    <n v="52"/>
    <n v="73.587999999999994"/>
    <n v="7647675"/>
    <x v="1"/>
  </r>
  <r>
    <x v="20"/>
    <s v="AIREMISSION"/>
    <s v="NOX"/>
    <s v="THND_TONNE"/>
    <s v="A"/>
    <n v="2008"/>
    <n v="84.656999999999996"/>
    <m/>
    <n v="52"/>
    <n v="73.587999999999994"/>
    <n v="7647675"/>
    <x v="1"/>
  </r>
  <r>
    <x v="20"/>
    <s v="AIREMISSION"/>
    <s v="NOX"/>
    <s v="KG_CAP"/>
    <s v="A"/>
    <n v="2008"/>
    <n v="11.07"/>
    <m/>
    <n v="52"/>
    <n v="73.587999999999994"/>
    <n v="7647675"/>
    <x v="1"/>
  </r>
  <r>
    <x v="20"/>
    <s v="AIREMISSION"/>
    <s v="SOX"/>
    <s v="THND_TONNE"/>
    <s v="A"/>
    <n v="2008"/>
    <n v="11.792"/>
    <m/>
    <n v="52"/>
    <n v="73.587999999999994"/>
    <n v="7647675"/>
    <x v="1"/>
  </r>
  <r>
    <x v="20"/>
    <s v="AIREMISSION"/>
    <s v="SOX"/>
    <s v="KG_CAP"/>
    <s v="A"/>
    <n v="2008"/>
    <n v="1.542"/>
    <m/>
    <n v="52"/>
    <n v="73.587999999999994"/>
    <n v="7647675"/>
    <x v="1"/>
  </r>
  <r>
    <x v="20"/>
    <s v="AIREMISSION"/>
    <s v="VOC"/>
    <s v="THND_TONNE"/>
    <s v="A"/>
    <n v="2008"/>
    <n v="92.114000000000004"/>
    <m/>
    <n v="52"/>
    <n v="73.587999999999994"/>
    <n v="7647675"/>
    <x v="1"/>
  </r>
  <r>
    <x v="20"/>
    <s v="AIREMISSION"/>
    <s v="VOC"/>
    <s v="KG_CAP"/>
    <s v="A"/>
    <n v="2008"/>
    <n v="12.045"/>
    <m/>
    <n v="52"/>
    <n v="73.587999999999994"/>
    <n v="7647675"/>
    <x v="1"/>
  </r>
  <r>
    <x v="20"/>
    <s v="AIREMISSION"/>
    <s v="CO"/>
    <s v="THND_TONNE"/>
    <s v="A"/>
    <n v="2009"/>
    <n v="260.23"/>
    <m/>
    <n v="53"/>
    <n v="73.625"/>
    <n v="7743831"/>
    <x v="1"/>
  </r>
  <r>
    <x v="20"/>
    <s v="AIREMISSION"/>
    <s v="CO"/>
    <s v="KG_CAP"/>
    <s v="A"/>
    <n v="2009"/>
    <n v="33.604999999999997"/>
    <m/>
    <n v="53"/>
    <n v="73.625"/>
    <n v="7743831"/>
    <x v="1"/>
  </r>
  <r>
    <x v="20"/>
    <s v="AIREMISSION"/>
    <s v="CO2"/>
    <s v="MLN_TONNE"/>
    <s v="A"/>
    <n v="2009"/>
    <n v="41.7"/>
    <m/>
    <n v="53"/>
    <n v="73.625"/>
    <n v="7743831"/>
    <x v="1"/>
  </r>
  <r>
    <x v="20"/>
    <s v="AIREMISSION"/>
    <s v="CO2"/>
    <s v="TONNE_CAP"/>
    <s v="A"/>
    <n v="2009"/>
    <n v="5.36"/>
    <m/>
    <n v="53"/>
    <n v="73.625"/>
    <n v="7743831"/>
    <x v="1"/>
  </r>
  <r>
    <x v="20"/>
    <s v="AIREMISSION"/>
    <s v="GHG"/>
    <s v="TONNE_CAP"/>
    <s v="A"/>
    <n v="2009"/>
    <n v="6.8150000000000004"/>
    <m/>
    <n v="53"/>
    <n v="73.625"/>
    <n v="7743831"/>
    <x v="1"/>
  </r>
  <r>
    <x v="20"/>
    <s v="AIREMISSION"/>
    <s v="GHG"/>
    <s v="THND_TONNECO2"/>
    <s v="A"/>
    <n v="2009"/>
    <n v="52776.036999999997"/>
    <m/>
    <n v="53"/>
    <n v="73.625"/>
    <n v="7743831"/>
    <x v="1"/>
  </r>
  <r>
    <x v="20"/>
    <s v="AIREMISSION"/>
    <s v="NOX"/>
    <s v="THND_TONNE"/>
    <s v="A"/>
    <n v="2009"/>
    <n v="79.057000000000002"/>
    <m/>
    <n v="53"/>
    <n v="73.625"/>
    <n v="7743831"/>
    <x v="1"/>
  </r>
  <r>
    <x v="20"/>
    <s v="AIREMISSION"/>
    <s v="NOX"/>
    <s v="KG_CAP"/>
    <s v="A"/>
    <n v="2009"/>
    <n v="10.209"/>
    <m/>
    <n v="53"/>
    <n v="73.625"/>
    <n v="7743831"/>
    <x v="1"/>
  </r>
  <r>
    <x v="20"/>
    <s v="AIREMISSION"/>
    <s v="SOX"/>
    <s v="THND_TONNE"/>
    <s v="A"/>
    <n v="2009"/>
    <n v="9.9290000000000003"/>
    <m/>
    <n v="53"/>
    <n v="73.625"/>
    <n v="7743831"/>
    <x v="1"/>
  </r>
  <r>
    <x v="20"/>
    <s v="AIREMISSION"/>
    <s v="SOX"/>
    <s v="KG_CAP"/>
    <s v="A"/>
    <n v="2009"/>
    <n v="1.282"/>
    <m/>
    <n v="53"/>
    <n v="73.625"/>
    <n v="7743831"/>
    <x v="1"/>
  </r>
  <r>
    <x v="20"/>
    <s v="AIREMISSION"/>
    <s v="VOC"/>
    <s v="THND_TONNE"/>
    <s v="A"/>
    <n v="2009"/>
    <n v="89.468999999999994"/>
    <m/>
    <n v="53"/>
    <n v="73.625"/>
    <n v="7743831"/>
    <x v="1"/>
  </r>
  <r>
    <x v="20"/>
    <s v="AIREMISSION"/>
    <s v="VOC"/>
    <s v="KG_CAP"/>
    <s v="A"/>
    <n v="2009"/>
    <n v="11.554"/>
    <m/>
    <n v="53"/>
    <n v="73.625"/>
    <n v="7743831"/>
    <x v="1"/>
  </r>
  <r>
    <x v="20"/>
    <s v="AIREMISSION"/>
    <s v="CO"/>
    <s v="THND_TONNE"/>
    <s v="A"/>
    <n v="2010"/>
    <n v="249.352"/>
    <m/>
    <n v="54"/>
    <n v="73.662999999999997"/>
    <n v="7824909"/>
    <x v="1"/>
  </r>
  <r>
    <x v="20"/>
    <s v="AIREMISSION"/>
    <s v="CO"/>
    <s v="KG_CAP"/>
    <s v="A"/>
    <n v="2010"/>
    <n v="31.853999999999999"/>
    <m/>
    <n v="54"/>
    <n v="73.662999999999997"/>
    <n v="7824909"/>
    <x v="1"/>
  </r>
  <r>
    <x v="20"/>
    <s v="AIREMISSION"/>
    <s v="CO2"/>
    <s v="MLN_TONNE"/>
    <s v="A"/>
    <n v="2010"/>
    <n v="43.1"/>
    <m/>
    <n v="54"/>
    <n v="73.662999999999997"/>
    <n v="7824909"/>
    <x v="1"/>
  </r>
  <r>
    <x v="20"/>
    <s v="AIREMISSION"/>
    <s v="CO2"/>
    <s v="TONNE_CAP"/>
    <s v="A"/>
    <n v="2010"/>
    <n v="5.49"/>
    <m/>
    <n v="54"/>
    <n v="73.662999999999997"/>
    <n v="7824909"/>
    <x v="1"/>
  </r>
  <r>
    <x v="20"/>
    <s v="AIREMISSION"/>
    <s v="GHG"/>
    <s v="TONNE_CAP"/>
    <s v="A"/>
    <n v="2010"/>
    <n v="6.9459999999999997"/>
    <m/>
    <n v="54"/>
    <n v="73.662999999999997"/>
    <n v="7824909"/>
    <x v="1"/>
  </r>
  <r>
    <x v="20"/>
    <s v="AIREMISSION"/>
    <s v="GHG"/>
    <s v="THND_TONNECO2"/>
    <s v="A"/>
    <n v="2010"/>
    <n v="54370.029000000002"/>
    <m/>
    <n v="54"/>
    <n v="73.662999999999997"/>
    <n v="7824909"/>
    <x v="1"/>
  </r>
  <r>
    <x v="20"/>
    <s v="AIREMISSION"/>
    <s v="NOX"/>
    <s v="THND_TONNE"/>
    <s v="A"/>
    <n v="2010"/>
    <n v="77.043000000000006"/>
    <m/>
    <n v="54"/>
    <n v="73.662999999999997"/>
    <n v="7824909"/>
    <x v="1"/>
  </r>
  <r>
    <x v="20"/>
    <s v="AIREMISSION"/>
    <s v="NOX"/>
    <s v="KG_CAP"/>
    <s v="A"/>
    <n v="2010"/>
    <n v="9.8420000000000005"/>
    <m/>
    <n v="54"/>
    <n v="73.662999999999997"/>
    <n v="7824909"/>
    <x v="1"/>
  </r>
  <r>
    <x v="20"/>
    <s v="AIREMISSION"/>
    <s v="SOX"/>
    <s v="THND_TONNE"/>
    <s v="A"/>
    <n v="2010"/>
    <n v="10.420999999999999"/>
    <m/>
    <n v="54"/>
    <n v="73.662999999999997"/>
    <n v="7824909"/>
    <x v="1"/>
  </r>
  <r>
    <x v="20"/>
    <s v="AIREMISSION"/>
    <s v="SOX"/>
    <s v="KG_CAP"/>
    <s v="A"/>
    <n v="2010"/>
    <n v="1.331"/>
    <m/>
    <n v="54"/>
    <n v="73.662999999999997"/>
    <n v="7824909"/>
    <x v="1"/>
  </r>
  <r>
    <x v="20"/>
    <s v="AIREMISSION"/>
    <s v="VOC"/>
    <s v="THND_TONNE"/>
    <s v="A"/>
    <n v="2010"/>
    <n v="87.78"/>
    <m/>
    <n v="54"/>
    <n v="73.662999999999997"/>
    <n v="7824909"/>
    <x v="1"/>
  </r>
  <r>
    <x v="20"/>
    <s v="AIREMISSION"/>
    <s v="VOC"/>
    <s v="KG_CAP"/>
    <s v="A"/>
    <n v="2010"/>
    <n v="11.214"/>
    <m/>
    <n v="54"/>
    <n v="73.662999999999997"/>
    <n v="7824909"/>
    <x v="1"/>
  </r>
  <r>
    <x v="20"/>
    <s v="AIREMISSION"/>
    <s v="CO"/>
    <s v="THND_TONNE"/>
    <s v="A"/>
    <n v="2011"/>
    <n v="228.124"/>
    <m/>
    <n v="55"/>
    <n v="73.700999999999993"/>
    <n v="7912398"/>
    <x v="1"/>
  </r>
  <r>
    <x v="20"/>
    <s v="AIREMISSION"/>
    <s v="CO"/>
    <s v="KG_CAP"/>
    <s v="A"/>
    <n v="2011"/>
    <n v="28.831"/>
    <m/>
    <n v="55"/>
    <n v="73.700999999999993"/>
    <n v="7912398"/>
    <x v="1"/>
  </r>
  <r>
    <x v="20"/>
    <s v="AIREMISSION"/>
    <s v="CO2"/>
    <s v="MLN_TONNE"/>
    <s v="A"/>
    <n v="2011"/>
    <n v="39.1"/>
    <m/>
    <n v="55"/>
    <n v="73.700999999999993"/>
    <n v="7912398"/>
    <x v="1"/>
  </r>
  <r>
    <x v="20"/>
    <s v="AIREMISSION"/>
    <s v="CO2"/>
    <s v="TONNE_CAP"/>
    <s v="A"/>
    <n v="2011"/>
    <n v="4.9400000000000004"/>
    <m/>
    <n v="55"/>
    <n v="73.700999999999993"/>
    <n v="7912398"/>
    <x v="1"/>
  </r>
  <r>
    <x v="20"/>
    <s v="AIREMISSION"/>
    <s v="GHG"/>
    <s v="TONNE_CAP"/>
    <s v="A"/>
    <n v="2011"/>
    <n v="6.3559999999999999"/>
    <m/>
    <n v="55"/>
    <n v="73.700999999999993"/>
    <n v="7912398"/>
    <x v="1"/>
  </r>
  <r>
    <x v="20"/>
    <s v="AIREMISSION"/>
    <s v="GHG"/>
    <s v="THND_TONNECO2"/>
    <s v="A"/>
    <n v="2011"/>
    <n v="50289.292000000001"/>
    <m/>
    <n v="55"/>
    <n v="73.700999999999993"/>
    <n v="7912398"/>
    <x v="1"/>
  </r>
  <r>
    <x v="20"/>
    <s v="AIREMISSION"/>
    <s v="NOX"/>
    <s v="THND_TONNE"/>
    <s v="A"/>
    <n v="2011"/>
    <n v="72.248999999999995"/>
    <m/>
    <n v="55"/>
    <n v="73.700999999999993"/>
    <n v="7912398"/>
    <x v="1"/>
  </r>
  <r>
    <x v="20"/>
    <s v="AIREMISSION"/>
    <s v="NOX"/>
    <s v="KG_CAP"/>
    <s v="A"/>
    <n v="2011"/>
    <n v="9.1310000000000002"/>
    <m/>
    <n v="55"/>
    <n v="73.700999999999993"/>
    <n v="7912398"/>
    <x v="1"/>
  </r>
  <r>
    <x v="20"/>
    <s v="AIREMISSION"/>
    <s v="SOX"/>
    <s v="THND_TONNE"/>
    <s v="A"/>
    <n v="2011"/>
    <n v="8.5990000000000002"/>
    <m/>
    <n v="55"/>
    <n v="73.700999999999993"/>
    <n v="7912398"/>
    <x v="1"/>
  </r>
  <r>
    <x v="20"/>
    <s v="AIREMISSION"/>
    <s v="SOX"/>
    <s v="KG_CAP"/>
    <s v="A"/>
    <n v="2011"/>
    <n v="1.087"/>
    <m/>
    <n v="55"/>
    <n v="73.700999999999993"/>
    <n v="7912398"/>
    <x v="1"/>
  </r>
  <r>
    <x v="20"/>
    <s v="AIREMISSION"/>
    <s v="VOC"/>
    <s v="THND_TONNE"/>
    <s v="A"/>
    <n v="2011"/>
    <n v="84.941999999999993"/>
    <m/>
    <n v="55"/>
    <n v="73.700999999999993"/>
    <n v="7912398"/>
    <x v="1"/>
  </r>
  <r>
    <x v="20"/>
    <s v="AIREMISSION"/>
    <s v="VOC"/>
    <s v="KG_CAP"/>
    <s v="A"/>
    <n v="2011"/>
    <n v="10.734999999999999"/>
    <m/>
    <n v="55"/>
    <n v="73.700999999999993"/>
    <n v="7912398"/>
    <x v="1"/>
  </r>
  <r>
    <x v="20"/>
    <s v="AIREMISSION"/>
    <s v="CO"/>
    <s v="THND_TONNE"/>
    <s v="A"/>
    <n v="2012"/>
    <n v="220.976"/>
    <m/>
    <n v="56"/>
    <n v="73.739000000000004"/>
    <n v="7996861"/>
    <x v="1"/>
  </r>
  <r>
    <x v="20"/>
    <s v="AIREMISSION"/>
    <s v="CO"/>
    <s v="KG_CAP"/>
    <s v="A"/>
    <n v="2012"/>
    <n v="27.777999999999999"/>
    <m/>
    <n v="56"/>
    <n v="73.739000000000004"/>
    <n v="7996861"/>
    <x v="1"/>
  </r>
  <r>
    <x v="20"/>
    <s v="AIREMISSION"/>
    <s v="CO2"/>
    <s v="MLN_TONNE"/>
    <s v="A"/>
    <n v="2012"/>
    <n v="40.520000000000003"/>
    <m/>
    <n v="56"/>
    <n v="73.739000000000004"/>
    <n v="7996861"/>
    <x v="1"/>
  </r>
  <r>
    <x v="20"/>
    <s v="AIREMISSION"/>
    <s v="CO2"/>
    <s v="TONNE_CAP"/>
    <s v="A"/>
    <n v="2012"/>
    <n v="5.07"/>
    <m/>
    <n v="56"/>
    <n v="73.739000000000004"/>
    <n v="7996861"/>
    <x v="1"/>
  </r>
  <r>
    <x v="20"/>
    <s v="AIREMISSION"/>
    <s v="GHG"/>
    <s v="TONNE_CAP"/>
    <s v="A"/>
    <n v="2012"/>
    <n v="6.49"/>
    <m/>
    <n v="56"/>
    <n v="73.739000000000004"/>
    <n v="7996861"/>
    <x v="1"/>
  </r>
  <r>
    <x v="20"/>
    <s v="AIREMISSION"/>
    <s v="GHG"/>
    <s v="THND_TONNECO2"/>
    <s v="A"/>
    <n v="2012"/>
    <n v="51627.644999999997"/>
    <m/>
    <n v="56"/>
    <n v="73.739000000000004"/>
    <n v="7996861"/>
    <x v="1"/>
  </r>
  <r>
    <x v="20"/>
    <s v="AIREMISSION"/>
    <s v="NOX"/>
    <s v="THND_TONNE"/>
    <s v="A"/>
    <n v="2012"/>
    <n v="72.165999999999997"/>
    <m/>
    <n v="56"/>
    <n v="73.739000000000004"/>
    <n v="7996861"/>
    <x v="1"/>
  </r>
  <r>
    <x v="20"/>
    <s v="AIREMISSION"/>
    <s v="NOX"/>
    <s v="KG_CAP"/>
    <s v="A"/>
    <n v="2012"/>
    <n v="9.0719999999999992"/>
    <m/>
    <n v="56"/>
    <n v="73.739000000000004"/>
    <n v="7996861"/>
    <x v="1"/>
  </r>
  <r>
    <x v="20"/>
    <s v="AIREMISSION"/>
    <s v="SOX"/>
    <s v="THND_TONNE"/>
    <s v="A"/>
    <n v="2012"/>
    <n v="8.8219999999999992"/>
    <m/>
    <n v="56"/>
    <n v="73.739000000000004"/>
    <n v="7996861"/>
    <x v="1"/>
  </r>
  <r>
    <x v="20"/>
    <s v="AIREMISSION"/>
    <s v="SOX"/>
    <s v="KG_CAP"/>
    <s v="A"/>
    <n v="2012"/>
    <n v="1.109"/>
    <m/>
    <n v="56"/>
    <n v="73.739000000000004"/>
    <n v="7996861"/>
    <x v="1"/>
  </r>
  <r>
    <x v="20"/>
    <s v="AIREMISSION"/>
    <s v="VOC"/>
    <s v="THND_TONNE"/>
    <s v="A"/>
    <n v="2012"/>
    <n v="83.248000000000005"/>
    <m/>
    <n v="56"/>
    <n v="73.739000000000004"/>
    <n v="7996861"/>
    <x v="1"/>
  </r>
  <r>
    <x v="20"/>
    <s v="AIREMISSION"/>
    <s v="VOC"/>
    <s v="KG_CAP"/>
    <s v="A"/>
    <n v="2012"/>
    <n v="10.465"/>
    <m/>
    <n v="56"/>
    <n v="73.739000000000004"/>
    <n v="7996861"/>
    <x v="1"/>
  </r>
  <r>
    <x v="20"/>
    <s v="AIREMISSION"/>
    <s v="CO"/>
    <s v="THND_TONNE"/>
    <s v="A"/>
    <n v="2013"/>
    <n v="213.38900000000001"/>
    <m/>
    <n v="57"/>
    <n v="73.787000000000006"/>
    <n v="8089346"/>
    <x v="1"/>
  </r>
  <r>
    <x v="20"/>
    <s v="AIREMISSION"/>
    <s v="CO"/>
    <s v="KG_CAP"/>
    <s v="A"/>
    <n v="2013"/>
    <n v="26.614000000000001"/>
    <m/>
    <n v="57"/>
    <n v="73.787000000000006"/>
    <n v="8089346"/>
    <x v="1"/>
  </r>
  <r>
    <x v="20"/>
    <s v="AIREMISSION"/>
    <s v="CO2"/>
    <s v="MLN_TONNE"/>
    <s v="A"/>
    <n v="2013"/>
    <n v="41.55"/>
    <m/>
    <n v="57"/>
    <n v="73.787000000000006"/>
    <n v="8089346"/>
    <x v="1"/>
  </r>
  <r>
    <x v="20"/>
    <s v="AIREMISSION"/>
    <s v="CO2"/>
    <s v="TONNE_CAP"/>
    <s v="A"/>
    <n v="2013"/>
    <n v="5.14"/>
    <m/>
    <n v="57"/>
    <n v="73.787000000000006"/>
    <n v="8089346"/>
    <x v="1"/>
  </r>
  <r>
    <x v="20"/>
    <s v="AIREMISSION"/>
    <s v="GHG"/>
    <s v="TONNE_CAP"/>
    <s v="A"/>
    <n v="2013"/>
    <n v="6.5510000000000002"/>
    <m/>
    <n v="57"/>
    <n v="73.787000000000006"/>
    <n v="8089346"/>
    <x v="1"/>
  </r>
  <r>
    <x v="20"/>
    <s v="AIREMISSION"/>
    <s v="GHG"/>
    <s v="THND_TONNECO2"/>
    <s v="A"/>
    <n v="2013"/>
    <n v="52523.472999999998"/>
    <m/>
    <n v="57"/>
    <n v="73.787000000000006"/>
    <n v="8089346"/>
    <x v="1"/>
  </r>
  <r>
    <x v="20"/>
    <s v="AIREMISSION"/>
    <s v="NOX"/>
    <s v="THND_TONNE"/>
    <s v="A"/>
    <n v="2013"/>
    <n v="71.510000000000005"/>
    <m/>
    <n v="57"/>
    <n v="73.787000000000006"/>
    <n v="8089346"/>
    <x v="1"/>
  </r>
  <r>
    <x v="20"/>
    <s v="AIREMISSION"/>
    <s v="NOX"/>
    <s v="KG_CAP"/>
    <s v="A"/>
    <n v="2013"/>
    <n v="8.9190000000000005"/>
    <m/>
    <n v="57"/>
    <n v="73.787000000000006"/>
    <n v="8089346"/>
    <x v="1"/>
  </r>
  <r>
    <x v="20"/>
    <s v="AIREMISSION"/>
    <s v="SOX"/>
    <s v="THND_TONNE"/>
    <s v="A"/>
    <n v="2013"/>
    <n v="8.5649999999999995"/>
    <m/>
    <n v="57"/>
    <n v="73.787000000000006"/>
    <n v="8089346"/>
    <x v="1"/>
  </r>
  <r>
    <x v="20"/>
    <s v="AIREMISSION"/>
    <s v="SOX"/>
    <s v="KG_CAP"/>
    <s v="A"/>
    <n v="2013"/>
    <n v="1.0680000000000001"/>
    <m/>
    <n v="57"/>
    <n v="73.787000000000006"/>
    <n v="8089346"/>
    <x v="1"/>
  </r>
  <r>
    <x v="20"/>
    <s v="AIREMISSION"/>
    <s v="VOC"/>
    <s v="THND_TONNE"/>
    <s v="A"/>
    <n v="2013"/>
    <n v="81.745999999999995"/>
    <m/>
    <n v="57"/>
    <n v="73.787000000000006"/>
    <n v="8089346"/>
    <x v="1"/>
  </r>
  <r>
    <x v="20"/>
    <s v="AIREMISSION"/>
    <s v="VOC"/>
    <s v="KG_CAP"/>
    <s v="A"/>
    <n v="2013"/>
    <n v="10.195"/>
    <m/>
    <n v="57"/>
    <n v="73.787000000000006"/>
    <n v="8089346"/>
    <x v="1"/>
  </r>
  <r>
    <x v="20"/>
    <s v="AIREMISSION"/>
    <s v="CO"/>
    <s v="THND_TONNE"/>
    <s v="A"/>
    <n v="2014"/>
    <n v="195.613"/>
    <m/>
    <n v="58"/>
    <n v="73.843999999999994"/>
    <n v="8188649"/>
    <x v="1"/>
  </r>
  <r>
    <x v="20"/>
    <s v="AIREMISSION"/>
    <s v="CO"/>
    <s v="KG_CAP"/>
    <s v="A"/>
    <n v="2014"/>
    <n v="24.225000000000001"/>
    <m/>
    <n v="58"/>
    <n v="73.843999999999994"/>
    <n v="8188649"/>
    <x v="1"/>
  </r>
  <r>
    <x v="20"/>
    <s v="AIREMISSION"/>
    <s v="CO2"/>
    <s v="MLN_TONNE"/>
    <s v="A"/>
    <n v="2014"/>
    <n v="37.74"/>
    <m/>
    <n v="58"/>
    <n v="73.843999999999994"/>
    <n v="8188649"/>
    <x v="1"/>
  </r>
  <r>
    <x v="20"/>
    <s v="AIREMISSION"/>
    <s v="CO2"/>
    <s v="TONNE_CAP"/>
    <s v="A"/>
    <n v="2014"/>
    <n v="4.6100000000000003"/>
    <m/>
    <n v="58"/>
    <n v="73.843999999999994"/>
    <n v="8188649"/>
    <x v="1"/>
  </r>
  <r>
    <x v="20"/>
    <s v="AIREMISSION"/>
    <s v="GHG"/>
    <s v="TONNE_CAP"/>
    <s v="A"/>
    <n v="2014"/>
    <n v="6.0209999999999999"/>
    <m/>
    <n v="58"/>
    <n v="73.843999999999994"/>
    <n v="8188649"/>
    <x v="1"/>
  </r>
  <r>
    <x v="20"/>
    <s v="AIREMISSION"/>
    <s v="GHG"/>
    <s v="THND_TONNECO2"/>
    <s v="A"/>
    <n v="2014"/>
    <n v="48620.192000000003"/>
    <m/>
    <n v="58"/>
    <n v="73.843999999999994"/>
    <n v="8188649"/>
    <x v="1"/>
  </r>
  <r>
    <x v="20"/>
    <s v="AIREMISSION"/>
    <s v="NOX"/>
    <s v="THND_TONNE"/>
    <s v="A"/>
    <n v="2014"/>
    <n v="67.334000000000003"/>
    <m/>
    <n v="58"/>
    <n v="73.843999999999994"/>
    <n v="8188649"/>
    <x v="1"/>
  </r>
  <r>
    <x v="20"/>
    <s v="AIREMISSION"/>
    <s v="NOX"/>
    <s v="KG_CAP"/>
    <s v="A"/>
    <n v="2014"/>
    <n v="8.3390000000000004"/>
    <m/>
    <n v="58"/>
    <n v="73.843999999999994"/>
    <n v="8188649"/>
    <x v="1"/>
  </r>
  <r>
    <x v="20"/>
    <s v="AIREMISSION"/>
    <s v="SOX"/>
    <s v="THND_TONNE"/>
    <s v="A"/>
    <n v="2014"/>
    <n v="7.8170000000000002"/>
    <m/>
    <n v="58"/>
    <n v="73.843999999999994"/>
    <n v="8188649"/>
    <x v="1"/>
  </r>
  <r>
    <x v="20"/>
    <s v="AIREMISSION"/>
    <s v="SOX"/>
    <s v="KG_CAP"/>
    <s v="A"/>
    <n v="2014"/>
    <n v="0.96799999999999997"/>
    <m/>
    <n v="58"/>
    <n v="73.843999999999994"/>
    <n v="8188649"/>
    <x v="1"/>
  </r>
  <r>
    <x v="20"/>
    <s v="AIREMISSION"/>
    <s v="VOC"/>
    <s v="THND_TONNE"/>
    <s v="A"/>
    <n v="2014"/>
    <n v="79.721999999999994"/>
    <m/>
    <n v="58"/>
    <n v="73.843999999999994"/>
    <n v="8188649"/>
    <x v="1"/>
  </r>
  <r>
    <x v="20"/>
    <s v="AIREMISSION"/>
    <s v="VOC"/>
    <s v="KG_CAP"/>
    <s v="A"/>
    <n v="2014"/>
    <n v="9.8729999999999993"/>
    <m/>
    <n v="58"/>
    <n v="73.843999999999994"/>
    <n v="8188649"/>
    <x v="1"/>
  </r>
  <r>
    <x v="20"/>
    <s v="AIREMISSION"/>
    <s v="GHG"/>
    <s v="TONNE_CAP"/>
    <s v="A"/>
    <n v="2015"/>
    <n v="5.91"/>
    <m/>
    <n v="59"/>
    <n v="73.912000000000006"/>
    <n v="8282396"/>
    <x v="1"/>
  </r>
  <r>
    <x v="20"/>
    <s v="AIREMISSION"/>
    <s v="GHG"/>
    <s v="THND_TONNECO2"/>
    <s v="A"/>
    <n v="2015"/>
    <n v="48038.141000000003"/>
    <m/>
    <n v="59"/>
    <n v="73.912000000000006"/>
    <n v="8282396"/>
    <x v="1"/>
  </r>
  <r>
    <x v="21"/>
    <s v="AIREMISSION"/>
    <s v="CO2"/>
    <s v="MLN_TONNE"/>
    <s v="A"/>
    <n v="1971"/>
    <n v="21.03"/>
    <m/>
    <n v="15"/>
    <n v="75.882999999999996"/>
    <n v="9745189"/>
    <x v="3"/>
  </r>
  <r>
    <x v="21"/>
    <s v="AIREMISSION"/>
    <s v="CO2"/>
    <s v="TONNE_CAP"/>
    <s v="A"/>
    <n v="1971"/>
    <n v="2.16"/>
    <m/>
    <n v="15"/>
    <n v="75.882999999999996"/>
    <n v="9745189"/>
    <x v="3"/>
  </r>
  <r>
    <x v="21"/>
    <s v="AIREMISSION"/>
    <s v="CO2"/>
    <s v="MLN_TONNE"/>
    <s v="A"/>
    <n v="1972"/>
    <n v="20.64"/>
    <m/>
    <n v="16"/>
    <n v="76.528000000000006"/>
    <n v="9922558"/>
    <x v="3"/>
  </r>
  <r>
    <x v="21"/>
    <s v="AIREMISSION"/>
    <s v="CO2"/>
    <s v="TONNE_CAP"/>
    <s v="A"/>
    <n v="1972"/>
    <n v="2.08"/>
    <m/>
    <n v="16"/>
    <n v="76.528000000000006"/>
    <n v="9922558"/>
    <x v="3"/>
  </r>
  <r>
    <x v="21"/>
    <s v="AIREMISSION"/>
    <s v="CO2"/>
    <s v="MLN_TONNE"/>
    <s v="A"/>
    <n v="1973"/>
    <n v="20"/>
    <m/>
    <n v="17"/>
    <n v="77.159000000000006"/>
    <n v="10096295"/>
    <x v="3"/>
  </r>
  <r>
    <x v="21"/>
    <s v="AIREMISSION"/>
    <s v="CO2"/>
    <s v="TONNE_CAP"/>
    <s v="A"/>
    <n v="1973"/>
    <n v="1.99"/>
    <m/>
    <n v="17"/>
    <n v="77.159000000000006"/>
    <n v="10096295"/>
    <x v="3"/>
  </r>
  <r>
    <x v="21"/>
    <s v="AIREMISSION"/>
    <s v="CO2"/>
    <s v="MLN_TONNE"/>
    <s v="A"/>
    <n v="1974"/>
    <n v="19.7"/>
    <m/>
    <n v="18"/>
    <n v="77.778000000000006"/>
    <n v="10267056"/>
    <x v="3"/>
  </r>
  <r>
    <x v="21"/>
    <s v="AIREMISSION"/>
    <s v="CO2"/>
    <s v="TONNE_CAP"/>
    <s v="A"/>
    <n v="1974"/>
    <n v="1.92"/>
    <m/>
    <n v="18"/>
    <n v="77.778000000000006"/>
    <n v="10267056"/>
    <x v="3"/>
  </r>
  <r>
    <x v="21"/>
    <s v="AIREMISSION"/>
    <s v="CO2"/>
    <s v="MLN_TONNE"/>
    <s v="A"/>
    <n v="1975"/>
    <n v="17.11"/>
    <m/>
    <n v="19"/>
    <n v="78.385999999999996"/>
    <n v="10435534"/>
    <x v="3"/>
  </r>
  <r>
    <x v="21"/>
    <s v="AIREMISSION"/>
    <s v="CO2"/>
    <s v="TONNE_CAP"/>
    <s v="A"/>
    <n v="1975"/>
    <n v="1.64"/>
    <m/>
    <n v="19"/>
    <n v="78.385999999999996"/>
    <n v="10435534"/>
    <x v="3"/>
  </r>
  <r>
    <x v="21"/>
    <s v="AIREMISSION"/>
    <s v="CO2"/>
    <s v="MLN_TONNE"/>
    <s v="A"/>
    <n v="1976"/>
    <n v="17.89"/>
    <m/>
    <n v="20"/>
    <n v="78.981999999999999"/>
    <n v="10601836"/>
    <x v="3"/>
  </r>
  <r>
    <x v="21"/>
    <s v="AIREMISSION"/>
    <s v="CO2"/>
    <s v="TONNE_CAP"/>
    <s v="A"/>
    <n v="1976"/>
    <n v="1.69"/>
    <m/>
    <n v="20"/>
    <n v="78.981999999999999"/>
    <n v="10601836"/>
    <x v="3"/>
  </r>
  <r>
    <x v="21"/>
    <s v="AIREMISSION"/>
    <s v="CO2"/>
    <s v="MLN_TONNE"/>
    <s v="A"/>
    <n v="1977"/>
    <n v="18.670000000000002"/>
    <m/>
    <n v="21"/>
    <n v="79.564999999999998"/>
    <n v="10766419"/>
    <x v="3"/>
  </r>
  <r>
    <x v="21"/>
    <s v="AIREMISSION"/>
    <s v="CO2"/>
    <s v="TONNE_CAP"/>
    <s v="A"/>
    <n v="1977"/>
    <n v="1.74"/>
    <m/>
    <n v="21"/>
    <n v="79.564999999999998"/>
    <n v="10766419"/>
    <x v="3"/>
  </r>
  <r>
    <x v="21"/>
    <s v="AIREMISSION"/>
    <s v="CO2"/>
    <s v="MLN_TONNE"/>
    <s v="A"/>
    <n v="1978"/>
    <n v="19.38"/>
    <m/>
    <n v="22"/>
    <n v="80.135999999999996"/>
    <n v="10930783"/>
    <x v="3"/>
  </r>
  <r>
    <x v="21"/>
    <s v="AIREMISSION"/>
    <s v="CO2"/>
    <s v="TONNE_CAP"/>
    <s v="A"/>
    <n v="1978"/>
    <n v="1.78"/>
    <m/>
    <n v="22"/>
    <n v="80.135999999999996"/>
    <n v="10930783"/>
    <x v="3"/>
  </r>
  <r>
    <x v="21"/>
    <s v="AIREMISSION"/>
    <s v="CO2"/>
    <s v="MLN_TONNE"/>
    <s v="A"/>
    <n v="1979"/>
    <n v="20.62"/>
    <m/>
    <n v="23"/>
    <n v="80.694999999999993"/>
    <n v="11096868"/>
    <x v="3"/>
  </r>
  <r>
    <x v="21"/>
    <s v="AIREMISSION"/>
    <s v="CO2"/>
    <s v="TONNE_CAP"/>
    <s v="A"/>
    <n v="1979"/>
    <n v="1.87"/>
    <m/>
    <n v="23"/>
    <n v="80.694999999999993"/>
    <n v="11096868"/>
    <x v="3"/>
  </r>
  <r>
    <x v="21"/>
    <s v="AIREMISSION"/>
    <s v="CO2"/>
    <s v="MLN_TONNE"/>
    <s v="A"/>
    <n v="1980"/>
    <n v="21.4"/>
    <m/>
    <n v="24"/>
    <n v="81.242999999999995"/>
    <n v="11266226"/>
    <x v="3"/>
  </r>
  <r>
    <x v="21"/>
    <s v="AIREMISSION"/>
    <s v="CO2"/>
    <s v="TONNE_CAP"/>
    <s v="A"/>
    <n v="1980"/>
    <n v="1.92"/>
    <m/>
    <n v="24"/>
    <n v="81.242999999999995"/>
    <n v="11266226"/>
    <x v="3"/>
  </r>
  <r>
    <x v="21"/>
    <s v="AIREMISSION"/>
    <s v="CO2"/>
    <s v="MLN_TONNE"/>
    <s v="A"/>
    <n v="1981"/>
    <n v="21.29"/>
    <m/>
    <n v="25"/>
    <n v="81.778000000000006"/>
    <n v="11439144"/>
    <x v="3"/>
  </r>
  <r>
    <x v="21"/>
    <s v="AIREMISSION"/>
    <s v="CO2"/>
    <s v="TONNE_CAP"/>
    <s v="A"/>
    <n v="1981"/>
    <n v="1.87"/>
    <m/>
    <n v="25"/>
    <n v="81.778000000000006"/>
    <n v="11439144"/>
    <x v="3"/>
  </r>
  <r>
    <x v="21"/>
    <s v="AIREMISSION"/>
    <s v="CO2"/>
    <s v="MLN_TONNE"/>
    <s v="A"/>
    <n v="1982"/>
    <n v="18.38"/>
    <m/>
    <n v="26"/>
    <n v="82.225999999999999"/>
    <n v="11615836"/>
    <x v="3"/>
  </r>
  <r>
    <x v="21"/>
    <s v="AIREMISSION"/>
    <s v="CO2"/>
    <s v="TONNE_CAP"/>
    <s v="A"/>
    <n v="1982"/>
    <n v="1.59"/>
    <m/>
    <n v="26"/>
    <n v="82.225999999999999"/>
    <n v="11615836"/>
    <x v="3"/>
  </r>
  <r>
    <x v="21"/>
    <s v="AIREMISSION"/>
    <s v="CO2"/>
    <s v="MLN_TONNE"/>
    <s v="A"/>
    <n v="1983"/>
    <n v="19.010000000000002"/>
    <m/>
    <n v="27"/>
    <n v="82.358999999999995"/>
    <n v="11797534"/>
    <x v="3"/>
  </r>
  <r>
    <x v="21"/>
    <s v="AIREMISSION"/>
    <s v="CO2"/>
    <s v="TONNE_CAP"/>
    <s v="A"/>
    <n v="1983"/>
    <n v="1.62"/>
    <m/>
    <n v="27"/>
    <n v="82.358999999999995"/>
    <n v="11797534"/>
    <x v="3"/>
  </r>
  <r>
    <x v="21"/>
    <s v="AIREMISSION"/>
    <s v="CO2"/>
    <s v="MLN_TONNE"/>
    <s v="A"/>
    <n v="1984"/>
    <n v="20.21"/>
    <m/>
    <n v="28"/>
    <n v="82.492000000000004"/>
    <n v="11985658"/>
    <x v="3"/>
  </r>
  <r>
    <x v="21"/>
    <s v="AIREMISSION"/>
    <s v="CO2"/>
    <s v="TONNE_CAP"/>
    <s v="A"/>
    <n v="1984"/>
    <n v="1.7"/>
    <m/>
    <n v="28"/>
    <n v="82.492000000000004"/>
    <n v="11985658"/>
    <x v="3"/>
  </r>
  <r>
    <x v="21"/>
    <s v="AIREMISSION"/>
    <s v="CO2"/>
    <s v="MLN_TONNE"/>
    <s v="A"/>
    <n v="1985"/>
    <n v="19.62"/>
    <m/>
    <n v="29"/>
    <n v="82.623999999999995"/>
    <n v="12181028"/>
    <x v="3"/>
  </r>
  <r>
    <x v="21"/>
    <s v="AIREMISSION"/>
    <s v="CO2"/>
    <s v="TONNE_CAP"/>
    <s v="A"/>
    <n v="1985"/>
    <n v="1.62"/>
    <m/>
    <n v="29"/>
    <n v="82.623999999999995"/>
    <n v="12181028"/>
    <x v="3"/>
  </r>
  <r>
    <x v="21"/>
    <s v="AIREMISSION"/>
    <s v="CO2"/>
    <s v="MLN_TONNE"/>
    <s v="A"/>
    <n v="1986"/>
    <n v="20.22"/>
    <m/>
    <n v="30"/>
    <n v="82.754999999999995"/>
    <n v="12384108"/>
    <x v="3"/>
  </r>
  <r>
    <x v="21"/>
    <s v="AIREMISSION"/>
    <s v="CO2"/>
    <s v="TONNE_CAP"/>
    <s v="A"/>
    <n v="1986"/>
    <n v="1.64"/>
    <m/>
    <n v="30"/>
    <n v="82.754999999999995"/>
    <n v="12384108"/>
    <x v="3"/>
  </r>
  <r>
    <x v="21"/>
    <s v="AIREMISSION"/>
    <s v="CO2"/>
    <s v="MLN_TONNE"/>
    <s v="A"/>
    <n v="1987"/>
    <n v="20.5"/>
    <m/>
    <n v="31"/>
    <n v="82.885000000000005"/>
    <n v="12594145"/>
    <x v="3"/>
  </r>
  <r>
    <x v="21"/>
    <s v="AIREMISSION"/>
    <s v="CO2"/>
    <s v="TONNE_CAP"/>
    <s v="A"/>
    <n v="1987"/>
    <n v="1.64"/>
    <m/>
    <n v="31"/>
    <n v="82.885000000000005"/>
    <n v="12594145"/>
    <x v="3"/>
  </r>
  <r>
    <x v="21"/>
    <s v="AIREMISSION"/>
    <s v="CO2"/>
    <s v="MLN_TONNE"/>
    <s v="A"/>
    <n v="1988"/>
    <n v="24.8"/>
    <m/>
    <n v="32"/>
    <n v="83.013999999999996"/>
    <n v="12809025"/>
    <x v="3"/>
  </r>
  <r>
    <x v="21"/>
    <s v="AIREMISSION"/>
    <s v="CO2"/>
    <s v="TONNE_CAP"/>
    <s v="A"/>
    <n v="1988"/>
    <n v="1.95"/>
    <m/>
    <n v="32"/>
    <n v="83.013999999999996"/>
    <n v="12809025"/>
    <x v="3"/>
  </r>
  <r>
    <x v="21"/>
    <s v="AIREMISSION"/>
    <s v="CO2"/>
    <s v="MLN_TONNE"/>
    <s v="A"/>
    <n v="1989"/>
    <n v="30"/>
    <m/>
    <n v="33"/>
    <n v="83.143000000000001"/>
    <n v="13025797"/>
    <x v="3"/>
  </r>
  <r>
    <x v="21"/>
    <s v="AIREMISSION"/>
    <s v="CO2"/>
    <s v="TONNE_CAP"/>
    <s v="A"/>
    <n v="1989"/>
    <n v="2.31"/>
    <m/>
    <n v="33"/>
    <n v="83.143000000000001"/>
    <n v="13025797"/>
    <x v="3"/>
  </r>
  <r>
    <x v="21"/>
    <s v="AIREMISSION"/>
    <s v="CO2"/>
    <s v="MLN_TONNE"/>
    <s v="A"/>
    <n v="1990"/>
    <n v="29.43"/>
    <m/>
    <n v="34"/>
    <n v="83.271000000000001"/>
    <n v="13242132"/>
    <x v="3"/>
  </r>
  <r>
    <x v="21"/>
    <s v="AIREMISSION"/>
    <s v="CO2"/>
    <s v="TONNE_CAP"/>
    <s v="A"/>
    <n v="1990"/>
    <n v="2.23"/>
    <m/>
    <n v="34"/>
    <n v="83.271000000000001"/>
    <n v="13242132"/>
    <x v="3"/>
  </r>
  <r>
    <x v="21"/>
    <s v="AIREMISSION"/>
    <s v="GHG"/>
    <s v="TONNE_CAP"/>
    <s v="A"/>
    <n v="1990"/>
    <n v="3.9079999999999999"/>
    <m/>
    <n v="34"/>
    <n v="83.271000000000001"/>
    <n v="13242132"/>
    <x v="3"/>
  </r>
  <r>
    <x v="21"/>
    <s v="AIREMISSION"/>
    <s v="GHG"/>
    <s v="THND_TONNECO2"/>
    <s v="A"/>
    <n v="1990"/>
    <n v="51506.631000000001"/>
    <m/>
    <n v="34"/>
    <n v="83.271000000000001"/>
    <n v="13242132"/>
    <x v="3"/>
  </r>
  <r>
    <x v="21"/>
    <s v="AIREMISSION"/>
    <s v="CO2"/>
    <s v="MLN_TONNE"/>
    <s v="A"/>
    <n v="1991"/>
    <n v="28.26"/>
    <m/>
    <n v="35"/>
    <n v="83.397999999999996"/>
    <n v="13457244"/>
    <x v="3"/>
  </r>
  <r>
    <x v="21"/>
    <s v="AIREMISSION"/>
    <s v="CO2"/>
    <s v="TONNE_CAP"/>
    <s v="A"/>
    <n v="1991"/>
    <n v="2.11"/>
    <m/>
    <n v="35"/>
    <n v="83.397999999999996"/>
    <n v="13457244"/>
    <x v="3"/>
  </r>
  <r>
    <x v="21"/>
    <s v="AIREMISSION"/>
    <s v="GHG"/>
    <s v="TONNE_CAP"/>
    <s v="A"/>
    <n v="1991"/>
    <n v="3.7149999999999999"/>
    <m/>
    <n v="35"/>
    <n v="83.397999999999996"/>
    <n v="13457244"/>
    <x v="3"/>
  </r>
  <r>
    <x v="21"/>
    <s v="AIREMISSION"/>
    <s v="GHG"/>
    <s v="THND_TONNECO2"/>
    <s v="A"/>
    <n v="1991"/>
    <n v="49862.578000000001"/>
    <m/>
    <n v="35"/>
    <n v="83.397999999999996"/>
    <n v="13457244"/>
    <x v="3"/>
  </r>
  <r>
    <x v="21"/>
    <s v="AIREMISSION"/>
    <s v="CO2"/>
    <s v="MLN_TONNE"/>
    <s v="A"/>
    <n v="1992"/>
    <n v="29.2"/>
    <m/>
    <n v="36"/>
    <n v="83.563999999999993"/>
    <n v="13671033"/>
    <x v="3"/>
  </r>
  <r>
    <x v="21"/>
    <s v="AIREMISSION"/>
    <s v="CO2"/>
    <s v="TONNE_CAP"/>
    <s v="A"/>
    <n v="1992"/>
    <n v="2.14"/>
    <m/>
    <n v="36"/>
    <n v="83.563999999999993"/>
    <n v="13671033"/>
    <x v="3"/>
  </r>
  <r>
    <x v="21"/>
    <s v="AIREMISSION"/>
    <s v="GHG"/>
    <s v="TONNE_CAP"/>
    <s v="A"/>
    <n v="1992"/>
    <n v="3.786"/>
    <m/>
    <n v="36"/>
    <n v="83.563999999999993"/>
    <n v="13671033"/>
    <x v="3"/>
  </r>
  <r>
    <x v="21"/>
    <s v="AIREMISSION"/>
    <s v="GHG"/>
    <s v="THND_TONNECO2"/>
    <s v="A"/>
    <n v="1992"/>
    <n v="51733.415999999997"/>
    <m/>
    <n v="36"/>
    <n v="83.563999999999993"/>
    <n v="13671033"/>
    <x v="3"/>
  </r>
  <r>
    <x v="21"/>
    <s v="AIREMISSION"/>
    <s v="CO2"/>
    <s v="MLN_TONNE"/>
    <s v="A"/>
    <n v="1993"/>
    <n v="30.96"/>
    <m/>
    <n v="37"/>
    <n v="83.896000000000001"/>
    <n v="13882668"/>
    <x v="3"/>
  </r>
  <r>
    <x v="21"/>
    <s v="AIREMISSION"/>
    <s v="CO2"/>
    <s v="TONNE_CAP"/>
    <s v="A"/>
    <n v="1993"/>
    <n v="2.23"/>
    <m/>
    <n v="37"/>
    <n v="83.896000000000001"/>
    <n v="13882668"/>
    <x v="3"/>
  </r>
  <r>
    <x v="21"/>
    <s v="AIREMISSION"/>
    <s v="GHG"/>
    <s v="TONNE_CAP"/>
    <s v="A"/>
    <n v="1993"/>
    <n v="3.9129999999999998"/>
    <m/>
    <n v="37"/>
    <n v="83.896000000000001"/>
    <n v="13882668"/>
    <x v="3"/>
  </r>
  <r>
    <x v="21"/>
    <s v="AIREMISSION"/>
    <s v="GHG"/>
    <s v="THND_TONNECO2"/>
    <s v="A"/>
    <n v="1993"/>
    <n v="54419.004999999997"/>
    <m/>
    <n v="37"/>
    <n v="83.896000000000001"/>
    <n v="13882668"/>
    <x v="3"/>
  </r>
  <r>
    <x v="21"/>
    <s v="AIREMISSION"/>
    <s v="CO2"/>
    <s v="MLN_TONNE"/>
    <s v="A"/>
    <n v="1994"/>
    <n v="33.99"/>
    <m/>
    <n v="38"/>
    <n v="84.222999999999999"/>
    <n v="14091389"/>
    <x v="3"/>
  </r>
  <r>
    <x v="21"/>
    <s v="AIREMISSION"/>
    <s v="CO2"/>
    <s v="TONNE_CAP"/>
    <s v="A"/>
    <n v="1994"/>
    <n v="2.4"/>
    <m/>
    <n v="38"/>
    <n v="84.222999999999999"/>
    <n v="14091389"/>
    <x v="3"/>
  </r>
  <r>
    <x v="21"/>
    <s v="AIREMISSION"/>
    <s v="GHG"/>
    <s v="TONNE_CAP"/>
    <s v="A"/>
    <n v="1994"/>
    <n v="4.0439999999999996"/>
    <m/>
    <n v="38"/>
    <n v="84.222999999999999"/>
    <n v="14091389"/>
    <x v="3"/>
  </r>
  <r>
    <x v="21"/>
    <s v="AIREMISSION"/>
    <s v="GHG"/>
    <s v="THND_TONNECO2"/>
    <s v="A"/>
    <n v="1994"/>
    <n v="57233.627"/>
    <m/>
    <n v="38"/>
    <n v="84.222999999999999"/>
    <n v="14091389"/>
    <x v="3"/>
  </r>
  <r>
    <x v="21"/>
    <s v="AIREMISSION"/>
    <s v="CO2"/>
    <s v="MLN_TONNE"/>
    <s v="A"/>
    <n v="1995"/>
    <n v="37.06"/>
    <m/>
    <n v="39"/>
    <n v="84.545000000000002"/>
    <n v="14296613"/>
    <x v="3"/>
  </r>
  <r>
    <x v="21"/>
    <s v="AIREMISSION"/>
    <s v="CO2"/>
    <s v="TONNE_CAP"/>
    <s v="A"/>
    <n v="1995"/>
    <n v="2.57"/>
    <m/>
    <n v="39"/>
    <n v="84.545000000000002"/>
    <n v="14296613"/>
    <x v="3"/>
  </r>
  <r>
    <x v="21"/>
    <s v="AIREMISSION"/>
    <s v="GHG"/>
    <s v="TONNE_CAP"/>
    <s v="A"/>
    <n v="1995"/>
    <n v="4.2"/>
    <m/>
    <n v="39"/>
    <n v="84.545000000000002"/>
    <n v="14296613"/>
    <x v="3"/>
  </r>
  <r>
    <x v="21"/>
    <s v="AIREMISSION"/>
    <s v="GHG"/>
    <s v="THND_TONNECO2"/>
    <s v="A"/>
    <n v="1995"/>
    <n v="60457.963000000003"/>
    <m/>
    <n v="39"/>
    <n v="84.545000000000002"/>
    <n v="14296613"/>
    <x v="3"/>
  </r>
  <r>
    <x v="21"/>
    <s v="AIREMISSION"/>
    <s v="CO2"/>
    <s v="MLN_TONNE"/>
    <s v="A"/>
    <n v="1996"/>
    <n v="42.9"/>
    <m/>
    <n v="40"/>
    <n v="84.861000000000004"/>
    <n v="14497826"/>
    <x v="3"/>
  </r>
  <r>
    <x v="21"/>
    <s v="AIREMISSION"/>
    <s v="CO2"/>
    <s v="TONNE_CAP"/>
    <s v="A"/>
    <n v="1996"/>
    <n v="2.94"/>
    <m/>
    <n v="40"/>
    <n v="84.861000000000004"/>
    <n v="14497826"/>
    <x v="3"/>
  </r>
  <r>
    <x v="21"/>
    <s v="AIREMISSION"/>
    <s v="GHG"/>
    <s v="TONNE_CAP"/>
    <s v="A"/>
    <n v="1996"/>
    <n v="4.5780000000000003"/>
    <m/>
    <n v="40"/>
    <n v="84.861000000000004"/>
    <n v="14497826"/>
    <x v="3"/>
  </r>
  <r>
    <x v="21"/>
    <s v="AIREMISSION"/>
    <s v="GHG"/>
    <s v="THND_TONNECO2"/>
    <s v="A"/>
    <n v="1996"/>
    <n v="66822.944000000003"/>
    <m/>
    <n v="40"/>
    <n v="84.861000000000004"/>
    <n v="14497826"/>
    <x v="3"/>
  </r>
  <r>
    <x v="21"/>
    <s v="AIREMISSION"/>
    <s v="CO2"/>
    <s v="MLN_TONNE"/>
    <s v="A"/>
    <n v="1997"/>
    <n v="49.42"/>
    <m/>
    <n v="41"/>
    <n v="85.171999999999997"/>
    <n v="14694835"/>
    <x v="3"/>
  </r>
  <r>
    <x v="21"/>
    <s v="AIREMISSION"/>
    <s v="CO2"/>
    <s v="TONNE_CAP"/>
    <s v="A"/>
    <n v="1997"/>
    <n v="3.34"/>
    <m/>
    <n v="41"/>
    <n v="85.171999999999997"/>
    <n v="14694835"/>
    <x v="3"/>
  </r>
  <r>
    <x v="21"/>
    <s v="AIREMISSION"/>
    <s v="GHG"/>
    <s v="TONNE_CAP"/>
    <s v="A"/>
    <n v="1997"/>
    <n v="5.0030000000000001"/>
    <m/>
    <n v="41"/>
    <n v="85.171999999999997"/>
    <n v="14694835"/>
    <x v="3"/>
  </r>
  <r>
    <x v="21"/>
    <s v="AIREMISSION"/>
    <s v="GHG"/>
    <s v="THND_TONNECO2"/>
    <s v="A"/>
    <n v="1997"/>
    <n v="74026.411999999997"/>
    <m/>
    <n v="41"/>
    <n v="85.171999999999997"/>
    <n v="14694835"/>
    <x v="3"/>
  </r>
  <r>
    <x v="21"/>
    <s v="AIREMISSION"/>
    <s v="CO2"/>
    <s v="MLN_TONNE"/>
    <s v="A"/>
    <n v="1998"/>
    <n v="50.08"/>
    <m/>
    <n v="42"/>
    <n v="85.477000000000004"/>
    <n v="14887756"/>
    <x v="3"/>
  </r>
  <r>
    <x v="21"/>
    <s v="AIREMISSION"/>
    <s v="CO2"/>
    <s v="TONNE_CAP"/>
    <s v="A"/>
    <n v="1998"/>
    <n v="3.34"/>
    <m/>
    <n v="42"/>
    <n v="85.477000000000004"/>
    <n v="14887756"/>
    <x v="3"/>
  </r>
  <r>
    <x v="21"/>
    <s v="AIREMISSION"/>
    <s v="GHG"/>
    <s v="TONNE_CAP"/>
    <s v="A"/>
    <n v="1998"/>
    <n v="4.9889999999999999"/>
    <m/>
    <n v="42"/>
    <n v="85.477000000000004"/>
    <n v="14887756"/>
    <x v="3"/>
  </r>
  <r>
    <x v="21"/>
    <s v="AIREMISSION"/>
    <s v="GHG"/>
    <s v="THND_TONNECO2"/>
    <s v="A"/>
    <n v="1998"/>
    <n v="74822.178"/>
    <m/>
    <n v="42"/>
    <n v="85.477000000000004"/>
    <n v="14887756"/>
    <x v="3"/>
  </r>
  <r>
    <x v="21"/>
    <s v="AIREMISSION"/>
    <s v="CO2"/>
    <s v="MLN_TONNE"/>
    <s v="A"/>
    <n v="1999"/>
    <n v="52.62"/>
    <m/>
    <n v="43"/>
    <n v="85.778000000000006"/>
    <n v="15076952"/>
    <x v="3"/>
  </r>
  <r>
    <x v="21"/>
    <s v="AIREMISSION"/>
    <s v="CO2"/>
    <s v="TONNE_CAP"/>
    <s v="A"/>
    <n v="1999"/>
    <n v="3.46"/>
    <m/>
    <n v="43"/>
    <n v="85.778000000000006"/>
    <n v="15076952"/>
    <x v="3"/>
  </r>
  <r>
    <x v="21"/>
    <s v="AIREMISSION"/>
    <s v="GHG"/>
    <s v="TONNE_CAP"/>
    <s v="A"/>
    <n v="1999"/>
    <n v="5.1310000000000002"/>
    <m/>
    <n v="43"/>
    <n v="85.778000000000006"/>
    <n v="15076952"/>
    <x v="3"/>
  </r>
  <r>
    <x v="21"/>
    <s v="AIREMISSION"/>
    <s v="GHG"/>
    <s v="THND_TONNECO2"/>
    <s v="A"/>
    <n v="1999"/>
    <n v="77981.415999999997"/>
    <m/>
    <n v="43"/>
    <n v="85.778000000000006"/>
    <n v="15076952"/>
    <x v="3"/>
  </r>
  <r>
    <x v="21"/>
    <s v="AIREMISSION"/>
    <s v="CO2"/>
    <s v="MLN_TONNE"/>
    <s v="A"/>
    <n v="2000"/>
    <n v="48.61"/>
    <m/>
    <n v="44"/>
    <n v="86.072999999999993"/>
    <n v="15262754"/>
    <x v="3"/>
  </r>
  <r>
    <x v="21"/>
    <s v="AIREMISSION"/>
    <s v="CO2"/>
    <s v="TONNE_CAP"/>
    <s v="A"/>
    <n v="2000"/>
    <n v="3.16"/>
    <m/>
    <n v="44"/>
    <n v="86.072999999999993"/>
    <n v="15262754"/>
    <x v="3"/>
  </r>
  <r>
    <x v="21"/>
    <s v="AIREMISSION"/>
    <s v="GHG"/>
    <s v="TONNE_CAP"/>
    <s v="A"/>
    <n v="2000"/>
    <n v="4.9029999999999996"/>
    <m/>
    <n v="44"/>
    <n v="86.072999999999993"/>
    <n v="15262754"/>
    <x v="3"/>
  </r>
  <r>
    <x v="21"/>
    <s v="AIREMISSION"/>
    <s v="GHG"/>
    <s v="THND_TONNECO2"/>
    <s v="A"/>
    <n v="2000"/>
    <n v="75501.422999999995"/>
    <m/>
    <n v="44"/>
    <n v="86.072999999999993"/>
    <n v="15262754"/>
    <x v="3"/>
  </r>
  <r>
    <x v="21"/>
    <s v="AIREMISSION"/>
    <s v="CO2"/>
    <s v="MLN_TONNE"/>
    <s v="A"/>
    <n v="2001"/>
    <n v="46.66"/>
    <m/>
    <n v="45"/>
    <n v="86.363"/>
    <n v="15444969"/>
    <x v="3"/>
  </r>
  <r>
    <x v="21"/>
    <s v="AIREMISSION"/>
    <s v="CO2"/>
    <s v="TONNE_CAP"/>
    <s v="A"/>
    <n v="2001"/>
    <n v="3"/>
    <m/>
    <n v="45"/>
    <n v="86.363"/>
    <n v="15444969"/>
    <x v="3"/>
  </r>
  <r>
    <x v="21"/>
    <s v="AIREMISSION"/>
    <s v="GHG"/>
    <s v="TONNE_CAP"/>
    <s v="A"/>
    <n v="2001"/>
    <n v="4.7169999999999996"/>
    <m/>
    <n v="45"/>
    <n v="86.363"/>
    <n v="15444969"/>
    <x v="3"/>
  </r>
  <r>
    <x v="21"/>
    <s v="AIREMISSION"/>
    <s v="GHG"/>
    <s v="THND_TONNECO2"/>
    <s v="A"/>
    <n v="2001"/>
    <n v="73454.649000000005"/>
    <m/>
    <n v="45"/>
    <n v="86.363"/>
    <n v="15444969"/>
    <x v="3"/>
  </r>
  <r>
    <x v="21"/>
    <s v="AIREMISSION"/>
    <s v="CO2"/>
    <s v="MLN_TONNE"/>
    <s v="A"/>
    <n v="2002"/>
    <n v="47.41"/>
    <m/>
    <n v="46"/>
    <n v="86.647999999999996"/>
    <n v="15623635"/>
    <x v="3"/>
  </r>
  <r>
    <x v="21"/>
    <s v="AIREMISSION"/>
    <s v="CO2"/>
    <s v="TONNE_CAP"/>
    <s v="A"/>
    <n v="2002"/>
    <n v="3.01"/>
    <m/>
    <n v="46"/>
    <n v="86.647999999999996"/>
    <n v="15623635"/>
    <x v="3"/>
  </r>
  <r>
    <x v="21"/>
    <s v="AIREMISSION"/>
    <s v="GHG"/>
    <s v="TONNE_CAP"/>
    <s v="A"/>
    <n v="2002"/>
    <n v="4.7350000000000003"/>
    <m/>
    <n v="46"/>
    <n v="86.647999999999996"/>
    <n v="15623635"/>
    <x v="3"/>
  </r>
  <r>
    <x v="21"/>
    <s v="AIREMISSION"/>
    <s v="GHG"/>
    <s v="THND_TONNECO2"/>
    <s v="A"/>
    <n v="2002"/>
    <n v="74562.834000000003"/>
    <m/>
    <n v="46"/>
    <n v="86.647999999999996"/>
    <n v="15623635"/>
    <x v="3"/>
  </r>
  <r>
    <x v="21"/>
    <s v="AIREMISSION"/>
    <s v="CO2"/>
    <s v="MLN_TONNE"/>
    <s v="A"/>
    <n v="2003"/>
    <n v="48.6"/>
    <m/>
    <n v="47"/>
    <n v="86.921999999999997"/>
    <n v="15799542"/>
    <x v="3"/>
  </r>
  <r>
    <x v="21"/>
    <s v="AIREMISSION"/>
    <s v="CO2"/>
    <s v="TONNE_CAP"/>
    <s v="A"/>
    <n v="2003"/>
    <n v="3.05"/>
    <m/>
    <n v="47"/>
    <n v="86.921999999999997"/>
    <n v="15799542"/>
    <x v="3"/>
  </r>
  <r>
    <x v="21"/>
    <s v="AIREMISSION"/>
    <s v="GHG"/>
    <s v="TONNE_CAP"/>
    <s v="A"/>
    <n v="2003"/>
    <n v="4.7409999999999997"/>
    <m/>
    <n v="47"/>
    <n v="86.921999999999997"/>
    <n v="15799542"/>
    <x v="3"/>
  </r>
  <r>
    <x v="21"/>
    <s v="AIREMISSION"/>
    <s v="GHG"/>
    <s v="THND_TONNECO2"/>
    <s v="A"/>
    <n v="2003"/>
    <n v="75470.793999999994"/>
    <m/>
    <n v="47"/>
    <n v="86.921999999999997"/>
    <n v="15799542"/>
    <x v="3"/>
  </r>
  <r>
    <x v="21"/>
    <s v="AIREMISSION"/>
    <s v="CO2"/>
    <s v="MLN_TONNE"/>
    <s v="A"/>
    <n v="2004"/>
    <n v="53.33"/>
    <m/>
    <n v="48"/>
    <n v="87.186999999999998"/>
    <n v="15973778"/>
    <x v="3"/>
  </r>
  <r>
    <x v="21"/>
    <s v="AIREMISSION"/>
    <s v="CO2"/>
    <s v="TONNE_CAP"/>
    <s v="A"/>
    <n v="2004"/>
    <n v="3.31"/>
    <m/>
    <n v="48"/>
    <n v="87.186999999999998"/>
    <n v="15973778"/>
    <x v="3"/>
  </r>
  <r>
    <x v="21"/>
    <s v="AIREMISSION"/>
    <s v="GHG"/>
    <s v="TONNE_CAP"/>
    <s v="A"/>
    <n v="2004"/>
    <n v="5.0490000000000004"/>
    <m/>
    <n v="48"/>
    <n v="87.186999999999998"/>
    <n v="15973778"/>
    <x v="3"/>
  </r>
  <r>
    <x v="21"/>
    <s v="AIREMISSION"/>
    <s v="GHG"/>
    <s v="THND_TONNECO2"/>
    <s v="A"/>
    <n v="2004"/>
    <n v="81247.869000000006"/>
    <m/>
    <n v="48"/>
    <n v="87.186999999999998"/>
    <n v="15973778"/>
    <x v="3"/>
  </r>
  <r>
    <x v="21"/>
    <s v="AIREMISSION"/>
    <s v="CO"/>
    <s v="THND_TONNE"/>
    <s v="A"/>
    <n v="2005"/>
    <n v="4387.4989999999998"/>
    <m/>
    <n v="49"/>
    <n v="87.442999999999998"/>
    <n v="16147064"/>
    <x v="3"/>
  </r>
  <r>
    <x v="21"/>
    <s v="AIREMISSION"/>
    <s v="CO"/>
    <s v="KG_CAP"/>
    <s v="A"/>
    <n v="2005"/>
    <n v="269.71300000000002"/>
    <m/>
    <n v="49"/>
    <n v="87.442999999999998"/>
    <n v="16147064"/>
    <x v="3"/>
  </r>
  <r>
    <x v="21"/>
    <s v="AIREMISSION"/>
    <s v="CO2"/>
    <s v="MLN_TONNE"/>
    <s v="A"/>
    <n v="2005"/>
    <n v="54.42"/>
    <m/>
    <n v="49"/>
    <n v="87.442999999999998"/>
    <n v="16147064"/>
    <x v="3"/>
  </r>
  <r>
    <x v="21"/>
    <s v="AIREMISSION"/>
    <s v="CO2"/>
    <s v="TONNE_CAP"/>
    <s v="A"/>
    <n v="2005"/>
    <n v="3.35"/>
    <m/>
    <n v="49"/>
    <n v="87.442999999999998"/>
    <n v="16147064"/>
    <x v="3"/>
  </r>
  <r>
    <x v="21"/>
    <s v="AIREMISSION"/>
    <s v="GHG"/>
    <s v="TONNE_CAP"/>
    <s v="A"/>
    <n v="2005"/>
    <n v="5.0970000000000004"/>
    <m/>
    <n v="49"/>
    <n v="87.442999999999998"/>
    <n v="16147064"/>
    <x v="3"/>
  </r>
  <r>
    <x v="21"/>
    <s v="AIREMISSION"/>
    <s v="GHG"/>
    <s v="THND_TONNECO2"/>
    <s v="A"/>
    <n v="2005"/>
    <n v="82911.305999999997"/>
    <m/>
    <n v="49"/>
    <n v="87.442999999999998"/>
    <n v="16147064"/>
    <x v="3"/>
  </r>
  <r>
    <x v="21"/>
    <s v="AIREMISSION"/>
    <s v="NOX"/>
    <s v="THND_TONNE"/>
    <s v="A"/>
    <n v="2005"/>
    <n v="121.239"/>
    <m/>
    <n v="49"/>
    <n v="87.442999999999998"/>
    <n v="16147064"/>
    <x v="3"/>
  </r>
  <r>
    <x v="21"/>
    <s v="AIREMISSION"/>
    <s v="NOX"/>
    <s v="KG_CAP"/>
    <s v="A"/>
    <n v="2005"/>
    <n v="7.4530000000000003"/>
    <m/>
    <n v="49"/>
    <n v="87.442999999999998"/>
    <n v="16147064"/>
    <x v="3"/>
  </r>
  <r>
    <x v="21"/>
    <s v="AIREMISSION"/>
    <s v="SOX"/>
    <s v="THND_TONNE"/>
    <s v="A"/>
    <n v="2005"/>
    <n v="284.45299999999997"/>
    <m/>
    <n v="49"/>
    <n v="87.442999999999998"/>
    <n v="16147064"/>
    <x v="3"/>
  </r>
  <r>
    <x v="21"/>
    <s v="AIREMISSION"/>
    <s v="SOX"/>
    <s v="KG_CAP"/>
    <s v="A"/>
    <n v="2005"/>
    <n v="17.486000000000001"/>
    <m/>
    <n v="49"/>
    <n v="87.442999999999998"/>
    <n v="16147064"/>
    <x v="3"/>
  </r>
  <r>
    <x v="21"/>
    <s v="AIREMISSION"/>
    <s v="VOC"/>
    <s v="THND_TONNE"/>
    <s v="A"/>
    <n v="2005"/>
    <n v="2268.6999999999998"/>
    <m/>
    <n v="49"/>
    <n v="87.442999999999998"/>
    <n v="16147064"/>
    <x v="3"/>
  </r>
  <r>
    <x v="21"/>
    <s v="AIREMISSION"/>
    <s v="VOC"/>
    <s v="KG_CAP"/>
    <s v="A"/>
    <n v="2005"/>
    <n v="139.464"/>
    <m/>
    <n v="49"/>
    <n v="87.442999999999998"/>
    <n v="16147064"/>
    <x v="3"/>
  </r>
  <r>
    <x v="21"/>
    <s v="AIREMISSION"/>
    <s v="CO"/>
    <s v="THND_TONNE"/>
    <s v="A"/>
    <n v="2006"/>
    <n v="4515.0469999999996"/>
    <m/>
    <n v="50"/>
    <n v="87.688999999999993"/>
    <n v="16319792"/>
    <x v="3"/>
  </r>
  <r>
    <x v="21"/>
    <s v="AIREMISSION"/>
    <s v="CO"/>
    <s v="KG_CAP"/>
    <s v="A"/>
    <n v="2006"/>
    <n v="274.76"/>
    <m/>
    <n v="50"/>
    <n v="87.688999999999993"/>
    <n v="16319792"/>
    <x v="3"/>
  </r>
  <r>
    <x v="21"/>
    <s v="AIREMISSION"/>
    <s v="CO2"/>
    <s v="MLN_TONNE"/>
    <s v="A"/>
    <n v="2006"/>
    <n v="55.66"/>
    <m/>
    <n v="50"/>
    <n v="87.688999999999993"/>
    <n v="16319792"/>
    <x v="3"/>
  </r>
  <r>
    <x v="21"/>
    <s v="AIREMISSION"/>
    <s v="CO2"/>
    <s v="TONNE_CAP"/>
    <s v="A"/>
    <n v="2006"/>
    <n v="3.39"/>
    <m/>
    <n v="50"/>
    <n v="87.688999999999993"/>
    <n v="16319792"/>
    <x v="3"/>
  </r>
  <r>
    <x v="21"/>
    <s v="AIREMISSION"/>
    <s v="GHG"/>
    <s v="TONNE_CAP"/>
    <s v="A"/>
    <n v="2006"/>
    <n v="5.1210000000000004"/>
    <m/>
    <n v="50"/>
    <n v="87.688999999999993"/>
    <n v="16319792"/>
    <x v="3"/>
  </r>
  <r>
    <x v="21"/>
    <s v="AIREMISSION"/>
    <s v="GHG"/>
    <s v="THND_TONNECO2"/>
    <s v="A"/>
    <n v="2006"/>
    <n v="84153.577000000005"/>
    <m/>
    <n v="50"/>
    <n v="87.688999999999993"/>
    <n v="16319792"/>
    <x v="3"/>
  </r>
  <r>
    <x v="21"/>
    <s v="AIREMISSION"/>
    <s v="NOX"/>
    <s v="THND_TONNE"/>
    <s v="A"/>
    <n v="2006"/>
    <n v="140.828"/>
    <m/>
    <n v="50"/>
    <n v="87.688999999999993"/>
    <n v="16319792"/>
    <x v="3"/>
  </r>
  <r>
    <x v="21"/>
    <s v="AIREMISSION"/>
    <s v="NOX"/>
    <s v="KG_CAP"/>
    <s v="A"/>
    <n v="2006"/>
    <n v="8.57"/>
    <m/>
    <n v="50"/>
    <n v="87.688999999999993"/>
    <n v="16319792"/>
    <x v="3"/>
  </r>
  <r>
    <x v="21"/>
    <s v="AIREMISSION"/>
    <s v="SOX"/>
    <s v="THND_TONNE"/>
    <s v="A"/>
    <n v="2006"/>
    <n v="379.12299999999999"/>
    <m/>
    <n v="50"/>
    <n v="87.688999999999993"/>
    <n v="16319792"/>
    <x v="3"/>
  </r>
  <r>
    <x v="21"/>
    <s v="AIREMISSION"/>
    <s v="SOX"/>
    <s v="KG_CAP"/>
    <s v="A"/>
    <n v="2006"/>
    <n v="23.071000000000002"/>
    <m/>
    <n v="50"/>
    <n v="87.688999999999993"/>
    <n v="16319792"/>
    <x v="3"/>
  </r>
  <r>
    <x v="21"/>
    <s v="AIREMISSION"/>
    <s v="VOC"/>
    <s v="THND_TONNE"/>
    <s v="A"/>
    <n v="2006"/>
    <n v="2295.1280000000002"/>
    <m/>
    <n v="50"/>
    <n v="87.688999999999993"/>
    <n v="16319792"/>
    <x v="3"/>
  </r>
  <r>
    <x v="21"/>
    <s v="AIREMISSION"/>
    <s v="VOC"/>
    <s v="KG_CAP"/>
    <s v="A"/>
    <n v="2006"/>
    <n v="139.66900000000001"/>
    <m/>
    <n v="50"/>
    <n v="87.688999999999993"/>
    <n v="16319792"/>
    <x v="3"/>
  </r>
  <r>
    <x v="21"/>
    <s v="AIREMISSION"/>
    <s v="CO"/>
    <s v="THND_TONNE"/>
    <s v="A"/>
    <n v="2007"/>
    <n v="4495.7650000000003"/>
    <m/>
    <n v="51"/>
    <n v="87.926000000000002"/>
    <n v="16491687"/>
    <x v="3"/>
  </r>
  <r>
    <x v="21"/>
    <s v="AIREMISSION"/>
    <s v="CO"/>
    <s v="KG_CAP"/>
    <s v="A"/>
    <n v="2007"/>
    <n v="270.86099999999999"/>
    <m/>
    <n v="51"/>
    <n v="87.926000000000002"/>
    <n v="16491687"/>
    <x v="3"/>
  </r>
  <r>
    <x v="21"/>
    <s v="AIREMISSION"/>
    <s v="CO2"/>
    <s v="MLN_TONNE"/>
    <s v="A"/>
    <n v="2007"/>
    <n v="63.06"/>
    <m/>
    <n v="51"/>
    <n v="87.926000000000002"/>
    <n v="16491687"/>
    <x v="3"/>
  </r>
  <r>
    <x v="21"/>
    <s v="AIREMISSION"/>
    <s v="CO2"/>
    <s v="TONNE_CAP"/>
    <s v="A"/>
    <n v="2007"/>
    <n v="3.8"/>
    <m/>
    <n v="51"/>
    <n v="87.926000000000002"/>
    <n v="16491687"/>
    <x v="3"/>
  </r>
  <r>
    <x v="21"/>
    <s v="AIREMISSION"/>
    <s v="GHG"/>
    <s v="TONNE_CAP"/>
    <s v="A"/>
    <n v="2007"/>
    <n v="5.62"/>
    <m/>
    <n v="51"/>
    <n v="87.926000000000002"/>
    <n v="16491687"/>
    <x v="3"/>
  </r>
  <r>
    <x v="21"/>
    <s v="AIREMISSION"/>
    <s v="GHG"/>
    <s v="THND_TONNECO2"/>
    <s v="A"/>
    <n v="2007"/>
    <n v="93283.381999999998"/>
    <m/>
    <n v="51"/>
    <n v="87.926000000000002"/>
    <n v="16491687"/>
    <x v="3"/>
  </r>
  <r>
    <x v="21"/>
    <s v="AIREMISSION"/>
    <s v="NOX"/>
    <s v="THND_TONNE"/>
    <s v="A"/>
    <n v="2007"/>
    <n v="164"/>
    <m/>
    <n v="51"/>
    <n v="87.926000000000002"/>
    <n v="16491687"/>
    <x v="3"/>
  </r>
  <r>
    <x v="21"/>
    <s v="AIREMISSION"/>
    <s v="NOX"/>
    <s v="KG_CAP"/>
    <s v="A"/>
    <n v="2007"/>
    <n v="9.8810000000000002"/>
    <m/>
    <n v="51"/>
    <n v="87.926000000000002"/>
    <n v="16491687"/>
    <x v="3"/>
  </r>
  <r>
    <x v="21"/>
    <s v="AIREMISSION"/>
    <s v="SOX"/>
    <s v="THND_TONNE"/>
    <s v="A"/>
    <n v="2007"/>
    <n v="400.351"/>
    <m/>
    <n v="51"/>
    <n v="87.926000000000002"/>
    <n v="16491687"/>
    <x v="3"/>
  </r>
  <r>
    <x v="21"/>
    <s v="AIREMISSION"/>
    <s v="SOX"/>
    <s v="KG_CAP"/>
    <s v="A"/>
    <n v="2007"/>
    <n v="24.12"/>
    <m/>
    <n v="51"/>
    <n v="87.926000000000002"/>
    <n v="16491687"/>
    <x v="3"/>
  </r>
  <r>
    <x v="21"/>
    <s v="AIREMISSION"/>
    <s v="VOC"/>
    <s v="THND_TONNE"/>
    <s v="A"/>
    <n v="2007"/>
    <n v="2306.4639999999999"/>
    <m/>
    <n v="51"/>
    <n v="87.926000000000002"/>
    <n v="16491687"/>
    <x v="3"/>
  </r>
  <r>
    <x v="21"/>
    <s v="AIREMISSION"/>
    <s v="VOC"/>
    <s v="KG_CAP"/>
    <s v="A"/>
    <n v="2007"/>
    <n v="138.96"/>
    <m/>
    <n v="51"/>
    <n v="87.926000000000002"/>
    <n v="16491687"/>
    <x v="3"/>
  </r>
  <r>
    <x v="21"/>
    <s v="AIREMISSION"/>
    <s v="CO"/>
    <s v="THND_TONNE"/>
    <s v="A"/>
    <n v="2008"/>
    <n v="4632.6189999999997"/>
    <m/>
    <n v="52"/>
    <n v="88.155000000000001"/>
    <n v="16661942"/>
    <x v="3"/>
  </r>
  <r>
    <x v="21"/>
    <s v="AIREMISSION"/>
    <s v="CO"/>
    <s v="KG_CAP"/>
    <s v="A"/>
    <n v="2008"/>
    <n v="276.35199999999998"/>
    <m/>
    <n v="52"/>
    <n v="88.155000000000001"/>
    <n v="16661942"/>
    <x v="3"/>
  </r>
  <r>
    <x v="21"/>
    <s v="AIREMISSION"/>
    <s v="CO2"/>
    <s v="MLN_TONNE"/>
    <s v="A"/>
    <n v="2008"/>
    <n v="66.510000000000005"/>
    <m/>
    <n v="52"/>
    <n v="88.155000000000001"/>
    <n v="16661942"/>
    <x v="3"/>
  </r>
  <r>
    <x v="21"/>
    <s v="AIREMISSION"/>
    <s v="CO2"/>
    <s v="TONNE_CAP"/>
    <s v="A"/>
    <n v="2008"/>
    <n v="3.97"/>
    <m/>
    <n v="52"/>
    <n v="88.155000000000001"/>
    <n v="16661942"/>
    <x v="3"/>
  </r>
  <r>
    <x v="21"/>
    <s v="AIREMISSION"/>
    <s v="GHG"/>
    <s v="TONNE_CAP"/>
    <s v="A"/>
    <n v="2008"/>
    <n v="5.6180000000000003"/>
    <m/>
    <n v="52"/>
    <n v="88.155000000000001"/>
    <n v="16661942"/>
    <x v="3"/>
  </r>
  <r>
    <x v="21"/>
    <s v="AIREMISSION"/>
    <s v="GHG"/>
    <s v="THND_TONNECO2"/>
    <s v="A"/>
    <n v="2008"/>
    <n v="94179.679000000004"/>
    <m/>
    <n v="52"/>
    <n v="88.155000000000001"/>
    <n v="16661942"/>
    <x v="3"/>
  </r>
  <r>
    <x v="21"/>
    <s v="AIREMISSION"/>
    <s v="NOX"/>
    <s v="THND_TONNE"/>
    <s v="A"/>
    <n v="2008"/>
    <n v="199.154"/>
    <m/>
    <n v="52"/>
    <n v="88.155000000000001"/>
    <n v="16661942"/>
    <x v="3"/>
  </r>
  <r>
    <x v="21"/>
    <s v="AIREMISSION"/>
    <s v="NOX"/>
    <s v="KG_CAP"/>
    <s v="A"/>
    <n v="2008"/>
    <n v="11.88"/>
    <m/>
    <n v="52"/>
    <n v="88.155000000000001"/>
    <n v="16661942"/>
    <x v="3"/>
  </r>
  <r>
    <x v="21"/>
    <s v="AIREMISSION"/>
    <s v="SOX"/>
    <s v="THND_TONNE"/>
    <s v="A"/>
    <n v="2008"/>
    <n v="345.84800000000001"/>
    <m/>
    <n v="52"/>
    <n v="88.155000000000001"/>
    <n v="16661942"/>
    <x v="3"/>
  </r>
  <r>
    <x v="21"/>
    <s v="AIREMISSION"/>
    <s v="SOX"/>
    <s v="KG_CAP"/>
    <s v="A"/>
    <n v="2008"/>
    <n v="20.631"/>
    <m/>
    <n v="52"/>
    <n v="88.155000000000001"/>
    <n v="16661942"/>
    <x v="3"/>
  </r>
  <r>
    <x v="21"/>
    <s v="AIREMISSION"/>
    <s v="VOC"/>
    <s v="THND_TONNE"/>
    <s v="A"/>
    <n v="2008"/>
    <n v="2369.0259999999998"/>
    <m/>
    <n v="52"/>
    <n v="88.155000000000001"/>
    <n v="16661942"/>
    <x v="3"/>
  </r>
  <r>
    <x v="21"/>
    <s v="AIREMISSION"/>
    <s v="VOC"/>
    <s v="KG_CAP"/>
    <s v="A"/>
    <n v="2008"/>
    <n v="141.321"/>
    <m/>
    <n v="52"/>
    <n v="88.155000000000001"/>
    <n v="16661942"/>
    <x v="3"/>
  </r>
  <r>
    <x v="21"/>
    <s v="AIREMISSION"/>
    <s v="CO"/>
    <s v="THND_TONNE"/>
    <s v="A"/>
    <n v="2009"/>
    <n v="4678.183"/>
    <m/>
    <n v="53"/>
    <n v="88.375"/>
    <n v="16829442"/>
    <x v="3"/>
  </r>
  <r>
    <x v="21"/>
    <s v="AIREMISSION"/>
    <s v="CO"/>
    <s v="KG_CAP"/>
    <s v="A"/>
    <n v="2009"/>
    <n v="276.34399999999999"/>
    <m/>
    <n v="53"/>
    <n v="88.375"/>
    <n v="16829442"/>
    <x v="3"/>
  </r>
  <r>
    <x v="21"/>
    <s v="AIREMISSION"/>
    <s v="CO2"/>
    <s v="MLN_TONNE"/>
    <s v="A"/>
    <n v="2009"/>
    <n v="64.19"/>
    <m/>
    <n v="53"/>
    <n v="88.375"/>
    <n v="16829442"/>
    <x v="3"/>
  </r>
  <r>
    <x v="21"/>
    <s v="AIREMISSION"/>
    <s v="CO2"/>
    <s v="TONNE_CAP"/>
    <s v="A"/>
    <n v="2009"/>
    <n v="3.79"/>
    <m/>
    <n v="53"/>
    <n v="88.375"/>
    <n v="16829442"/>
    <x v="3"/>
  </r>
  <r>
    <x v="21"/>
    <s v="AIREMISSION"/>
    <s v="GHG"/>
    <s v="TONNE_CAP"/>
    <s v="A"/>
    <n v="2009"/>
    <n v="5.3419999999999996"/>
    <m/>
    <n v="53"/>
    <n v="88.375"/>
    <n v="16829442"/>
    <x v="3"/>
  </r>
  <r>
    <x v="21"/>
    <s v="AIREMISSION"/>
    <s v="GHG"/>
    <s v="THND_TONNECO2"/>
    <s v="A"/>
    <n v="2009"/>
    <n v="90429.733999999997"/>
    <m/>
    <n v="53"/>
    <n v="88.375"/>
    <n v="16829442"/>
    <x v="3"/>
  </r>
  <r>
    <x v="21"/>
    <s v="AIREMISSION"/>
    <s v="NOX"/>
    <s v="THND_TONNE"/>
    <s v="A"/>
    <n v="2009"/>
    <n v="215.518"/>
    <m/>
    <n v="53"/>
    <n v="88.375"/>
    <n v="16829442"/>
    <x v="3"/>
  </r>
  <r>
    <x v="21"/>
    <s v="AIREMISSION"/>
    <s v="NOX"/>
    <s v="KG_CAP"/>
    <s v="A"/>
    <n v="2009"/>
    <n v="12.731"/>
    <m/>
    <n v="53"/>
    <n v="88.375"/>
    <n v="16829442"/>
    <x v="3"/>
  </r>
  <r>
    <x v="21"/>
    <s v="AIREMISSION"/>
    <s v="SOX"/>
    <s v="THND_TONNE"/>
    <s v="A"/>
    <n v="2009"/>
    <n v="326.49900000000002"/>
    <m/>
    <n v="53"/>
    <n v="88.375"/>
    <n v="16829442"/>
    <x v="3"/>
  </r>
  <r>
    <x v="21"/>
    <s v="AIREMISSION"/>
    <s v="SOX"/>
    <s v="KG_CAP"/>
    <s v="A"/>
    <n v="2009"/>
    <n v="19.286999999999999"/>
    <m/>
    <n v="53"/>
    <n v="88.375"/>
    <n v="16829442"/>
    <x v="3"/>
  </r>
  <r>
    <x v="21"/>
    <s v="AIREMISSION"/>
    <s v="VOC"/>
    <s v="THND_TONNE"/>
    <s v="A"/>
    <n v="2009"/>
    <n v="2386.65"/>
    <m/>
    <n v="53"/>
    <n v="88.375"/>
    <n v="16829442"/>
    <x v="3"/>
  </r>
  <r>
    <x v="21"/>
    <s v="AIREMISSION"/>
    <s v="VOC"/>
    <s v="KG_CAP"/>
    <s v="A"/>
    <n v="2009"/>
    <n v="140.98099999999999"/>
    <m/>
    <n v="53"/>
    <n v="88.375"/>
    <n v="16829442"/>
    <x v="3"/>
  </r>
  <r>
    <x v="21"/>
    <s v="AIREMISSION"/>
    <s v="CO"/>
    <s v="THND_TONNE"/>
    <s v="A"/>
    <n v="2010"/>
    <n v="4874.2250000000004"/>
    <m/>
    <n v="54"/>
    <n v="88.585999999999999"/>
    <n v="16993354"/>
    <x v="3"/>
  </r>
  <r>
    <x v="21"/>
    <s v="AIREMISSION"/>
    <s v="CO"/>
    <s v="KG_CAP"/>
    <s v="A"/>
    <n v="2010"/>
    <n v="285.13799999999998"/>
    <m/>
    <n v="54"/>
    <n v="88.585999999999999"/>
    <n v="16993354"/>
    <x v="3"/>
  </r>
  <r>
    <x v="21"/>
    <s v="AIREMISSION"/>
    <s v="CO2"/>
    <s v="MLN_TONNE"/>
    <s v="A"/>
    <n v="2010"/>
    <n v="68.59"/>
    <m/>
    <n v="54"/>
    <n v="88.585999999999999"/>
    <n v="16993354"/>
    <x v="3"/>
  </r>
  <r>
    <x v="21"/>
    <s v="AIREMISSION"/>
    <s v="CO2"/>
    <s v="TONNE_CAP"/>
    <s v="A"/>
    <n v="2010"/>
    <n v="4.01"/>
    <m/>
    <n v="54"/>
    <n v="88.585999999999999"/>
    <n v="16993354"/>
    <x v="3"/>
  </r>
  <r>
    <x v="21"/>
    <s v="AIREMISSION"/>
    <s v="GHG"/>
    <s v="TONNE_CAP"/>
    <s v="A"/>
    <n v="2010"/>
    <n v="5.3890000000000002"/>
    <m/>
    <n v="54"/>
    <n v="88.585999999999999"/>
    <n v="16993354"/>
    <x v="3"/>
  </r>
  <r>
    <x v="21"/>
    <s v="AIREMISSION"/>
    <s v="GHG"/>
    <s v="THND_TONNECO2"/>
    <s v="A"/>
    <n v="2010"/>
    <n v="92114.157000000007"/>
    <m/>
    <n v="54"/>
    <n v="88.585999999999999"/>
    <n v="16993354"/>
    <x v="3"/>
  </r>
  <r>
    <x v="21"/>
    <s v="AIREMISSION"/>
    <s v="NOX"/>
    <s v="THND_TONNE"/>
    <s v="A"/>
    <n v="2010"/>
    <n v="223.70599999999999"/>
    <m/>
    <n v="54"/>
    <n v="88.585999999999999"/>
    <n v="16993354"/>
    <x v="3"/>
  </r>
  <r>
    <x v="21"/>
    <s v="AIREMISSION"/>
    <s v="NOX"/>
    <s v="KG_CAP"/>
    <s v="A"/>
    <n v="2010"/>
    <n v="13.087"/>
    <m/>
    <n v="54"/>
    <n v="88.585999999999999"/>
    <n v="16993354"/>
    <x v="3"/>
  </r>
  <r>
    <x v="21"/>
    <s v="AIREMISSION"/>
    <s v="SOX"/>
    <s v="THND_TONNE"/>
    <s v="A"/>
    <n v="2010"/>
    <n v="299.19799999999998"/>
    <m/>
    <n v="54"/>
    <n v="88.585999999999999"/>
    <n v="16993354"/>
    <x v="3"/>
  </r>
  <r>
    <x v="21"/>
    <s v="AIREMISSION"/>
    <s v="SOX"/>
    <s v="KG_CAP"/>
    <s v="A"/>
    <n v="2010"/>
    <n v="17.503"/>
    <m/>
    <n v="54"/>
    <n v="88.585999999999999"/>
    <n v="16993354"/>
    <x v="3"/>
  </r>
  <r>
    <x v="21"/>
    <s v="AIREMISSION"/>
    <s v="VOC"/>
    <s v="THND_TONNE"/>
    <s v="A"/>
    <n v="2010"/>
    <n v="2405.623"/>
    <m/>
    <n v="54"/>
    <n v="88.585999999999999"/>
    <n v="16993354"/>
    <x v="3"/>
  </r>
  <r>
    <x v="21"/>
    <s v="AIREMISSION"/>
    <s v="VOC"/>
    <s v="KG_CAP"/>
    <s v="A"/>
    <n v="2010"/>
    <n v="140.727"/>
    <m/>
    <n v="54"/>
    <n v="88.585999999999999"/>
    <n v="16993354"/>
    <x v="3"/>
  </r>
  <r>
    <x v="21"/>
    <s v="AIREMISSION"/>
    <s v="CO"/>
    <s v="THND_TONNE"/>
    <s v="A"/>
    <n v="2011"/>
    <n v="4919.3540000000003"/>
    <m/>
    <n v="55"/>
    <n v="88.79"/>
    <n v="17153357"/>
    <x v="3"/>
  </r>
  <r>
    <x v="21"/>
    <s v="AIREMISSION"/>
    <s v="CO"/>
    <s v="KG_CAP"/>
    <s v="A"/>
    <n v="2011"/>
    <n v="285.20600000000002"/>
    <m/>
    <n v="55"/>
    <n v="88.79"/>
    <n v="17153357"/>
    <x v="3"/>
  </r>
  <r>
    <x v="21"/>
    <s v="AIREMISSION"/>
    <s v="CO2"/>
    <s v="MLN_TONNE"/>
    <s v="A"/>
    <n v="2011"/>
    <n v="75.3"/>
    <m/>
    <n v="55"/>
    <n v="88.79"/>
    <n v="17153357"/>
    <x v="3"/>
  </r>
  <r>
    <x v="21"/>
    <s v="AIREMISSION"/>
    <s v="CO2"/>
    <s v="TONNE_CAP"/>
    <s v="A"/>
    <n v="2011"/>
    <n v="4.3600000000000003"/>
    <m/>
    <n v="55"/>
    <n v="88.79"/>
    <n v="17153357"/>
    <x v="3"/>
  </r>
  <r>
    <x v="21"/>
    <s v="AIREMISSION"/>
    <s v="GHG"/>
    <s v="TONNE_CAP"/>
    <s v="A"/>
    <n v="2011"/>
    <n v="5.9180000000000001"/>
    <m/>
    <n v="55"/>
    <n v="88.79"/>
    <n v="17153357"/>
    <x v="3"/>
  </r>
  <r>
    <x v="21"/>
    <s v="AIREMISSION"/>
    <s v="GHG"/>
    <s v="THND_TONNECO2"/>
    <s v="A"/>
    <n v="2011"/>
    <n v="102076.735"/>
    <m/>
    <n v="55"/>
    <n v="88.79"/>
    <n v="17153357"/>
    <x v="3"/>
  </r>
  <r>
    <x v="21"/>
    <s v="AIREMISSION"/>
    <s v="NOX"/>
    <s v="THND_TONNE"/>
    <s v="A"/>
    <n v="2011"/>
    <n v="238.47"/>
    <m/>
    <n v="55"/>
    <n v="88.79"/>
    <n v="17153357"/>
    <x v="3"/>
  </r>
  <r>
    <x v="21"/>
    <s v="AIREMISSION"/>
    <s v="NOX"/>
    <s v="KG_CAP"/>
    <s v="A"/>
    <n v="2011"/>
    <n v="13.826000000000001"/>
    <m/>
    <n v="55"/>
    <n v="88.79"/>
    <n v="17153357"/>
    <x v="3"/>
  </r>
  <r>
    <x v="21"/>
    <s v="AIREMISSION"/>
    <s v="SOX"/>
    <s v="THND_TONNE"/>
    <s v="A"/>
    <n v="2011"/>
    <n v="319.73200000000003"/>
    <m/>
    <n v="55"/>
    <n v="88.79"/>
    <n v="17153357"/>
    <x v="3"/>
  </r>
  <r>
    <x v="21"/>
    <s v="AIREMISSION"/>
    <s v="SOX"/>
    <s v="KG_CAP"/>
    <s v="A"/>
    <n v="2011"/>
    <n v="18.536999999999999"/>
    <m/>
    <n v="55"/>
    <n v="88.79"/>
    <n v="17153357"/>
    <x v="3"/>
  </r>
  <r>
    <x v="21"/>
    <s v="AIREMISSION"/>
    <s v="VOC"/>
    <s v="THND_TONNE"/>
    <s v="A"/>
    <n v="2011"/>
    <n v="2420.2460000000001"/>
    <m/>
    <n v="55"/>
    <n v="88.79"/>
    <n v="17153357"/>
    <x v="3"/>
  </r>
  <r>
    <x v="21"/>
    <s v="AIREMISSION"/>
    <s v="VOC"/>
    <s v="KG_CAP"/>
    <s v="A"/>
    <n v="2011"/>
    <n v="140.31700000000001"/>
    <m/>
    <n v="55"/>
    <n v="88.79"/>
    <n v="17153357"/>
    <x v="3"/>
  </r>
  <r>
    <x v="21"/>
    <s v="AIREMISSION"/>
    <s v="CO"/>
    <s v="THND_TONNE"/>
    <s v="A"/>
    <n v="2012"/>
    <n v="4847.9120000000003"/>
    <m/>
    <n v="56"/>
    <n v="88.986000000000004"/>
    <n v="17309746"/>
    <x v="3"/>
  </r>
  <r>
    <x v="21"/>
    <s v="AIREMISSION"/>
    <s v="CO"/>
    <s v="KG_CAP"/>
    <s v="A"/>
    <n v="2012"/>
    <n v="278.57400000000001"/>
    <m/>
    <n v="56"/>
    <n v="88.986000000000004"/>
    <n v="17309746"/>
    <x v="3"/>
  </r>
  <r>
    <x v="21"/>
    <s v="AIREMISSION"/>
    <s v="CO2"/>
    <s v="MLN_TONNE"/>
    <s v="A"/>
    <n v="2012"/>
    <n v="77.22"/>
    <m/>
    <n v="56"/>
    <n v="88.986000000000004"/>
    <n v="17309746"/>
    <x v="3"/>
  </r>
  <r>
    <x v="21"/>
    <s v="AIREMISSION"/>
    <s v="CO2"/>
    <s v="TONNE_CAP"/>
    <s v="A"/>
    <n v="2012"/>
    <n v="4.43"/>
    <m/>
    <n v="56"/>
    <n v="88.986000000000004"/>
    <n v="17309746"/>
    <x v="3"/>
  </r>
  <r>
    <x v="21"/>
    <s v="AIREMISSION"/>
    <s v="GHG"/>
    <s v="TONNE_CAP"/>
    <s v="A"/>
    <n v="2012"/>
    <n v="6.125"/>
    <m/>
    <n v="56"/>
    <n v="88.986000000000004"/>
    <n v="17309746"/>
    <x v="3"/>
  </r>
  <r>
    <x v="21"/>
    <s v="AIREMISSION"/>
    <s v="GHG"/>
    <s v="THND_TONNECO2"/>
    <s v="A"/>
    <n v="2012"/>
    <n v="106595.645"/>
    <m/>
    <n v="56"/>
    <n v="88.986000000000004"/>
    <n v="17309746"/>
    <x v="3"/>
  </r>
  <r>
    <x v="21"/>
    <s v="AIREMISSION"/>
    <s v="NOX"/>
    <s v="THND_TONNE"/>
    <s v="A"/>
    <n v="2012"/>
    <n v="249.387"/>
    <m/>
    <n v="56"/>
    <n v="88.986000000000004"/>
    <n v="17309746"/>
    <x v="3"/>
  </r>
  <r>
    <x v="21"/>
    <s v="AIREMISSION"/>
    <s v="NOX"/>
    <s v="KG_CAP"/>
    <s v="A"/>
    <n v="2012"/>
    <n v="14.33"/>
    <m/>
    <n v="56"/>
    <n v="88.986000000000004"/>
    <n v="17309746"/>
    <x v="3"/>
  </r>
  <r>
    <x v="21"/>
    <s v="AIREMISSION"/>
    <s v="SOX"/>
    <s v="THND_TONNE"/>
    <s v="A"/>
    <n v="2012"/>
    <n v="237.43700000000001"/>
    <m/>
    <n v="56"/>
    <n v="88.986000000000004"/>
    <n v="17309746"/>
    <x v="3"/>
  </r>
  <r>
    <x v="21"/>
    <s v="AIREMISSION"/>
    <s v="SOX"/>
    <s v="KG_CAP"/>
    <s v="A"/>
    <n v="2012"/>
    <n v="13.644"/>
    <m/>
    <n v="56"/>
    <n v="88.986000000000004"/>
    <n v="17309746"/>
    <x v="3"/>
  </r>
  <r>
    <x v="21"/>
    <s v="AIREMISSION"/>
    <s v="VOC"/>
    <s v="THND_TONNE"/>
    <s v="A"/>
    <n v="2012"/>
    <n v="2430.6770000000001"/>
    <m/>
    <n v="56"/>
    <n v="88.986000000000004"/>
    <n v="17309746"/>
    <x v="3"/>
  </r>
  <r>
    <x v="21"/>
    <s v="AIREMISSION"/>
    <s v="VOC"/>
    <s v="KG_CAP"/>
    <s v="A"/>
    <n v="2012"/>
    <n v="139.673"/>
    <m/>
    <n v="56"/>
    <n v="88.986000000000004"/>
    <n v="17309746"/>
    <x v="3"/>
  </r>
  <r>
    <x v="21"/>
    <s v="AIREMISSION"/>
    <s v="CO"/>
    <s v="THND_TONNE"/>
    <s v="A"/>
    <n v="2013"/>
    <n v="4739.5870000000004"/>
    <m/>
    <n v="57"/>
    <n v="89.174999999999997"/>
    <n v="17462982"/>
    <x v="3"/>
  </r>
  <r>
    <x v="21"/>
    <s v="AIREMISSION"/>
    <s v="CO"/>
    <s v="KG_CAP"/>
    <s v="A"/>
    <n v="2013"/>
    <n v="269.95699999999999"/>
    <m/>
    <n v="57"/>
    <n v="89.174999999999997"/>
    <n v="17462982"/>
    <x v="3"/>
  </r>
  <r>
    <x v="21"/>
    <s v="AIREMISSION"/>
    <s v="CO2"/>
    <s v="MLN_TONNE"/>
    <s v="A"/>
    <n v="2013"/>
    <n v="82.01"/>
    <m/>
    <n v="57"/>
    <n v="89.174999999999997"/>
    <n v="17462982"/>
    <x v="3"/>
  </r>
  <r>
    <x v="21"/>
    <s v="AIREMISSION"/>
    <s v="CO2"/>
    <s v="TONNE_CAP"/>
    <s v="A"/>
    <n v="2013"/>
    <n v="4.6500000000000004"/>
    <m/>
    <n v="57"/>
    <n v="89.174999999999997"/>
    <n v="17462982"/>
    <x v="3"/>
  </r>
  <r>
    <x v="21"/>
    <s v="AIREMISSION"/>
    <s v="GHG"/>
    <s v="TONNE_CAP"/>
    <s v="A"/>
    <n v="2013"/>
    <n v="6.26"/>
    <m/>
    <n v="57"/>
    <n v="89.174999999999997"/>
    <n v="17462982"/>
    <x v="3"/>
  </r>
  <r>
    <x v="21"/>
    <s v="AIREMISSION"/>
    <s v="GHG"/>
    <s v="THND_TONNECO2"/>
    <s v="A"/>
    <n v="2013"/>
    <n v="109908.77099999999"/>
    <m/>
    <n v="57"/>
    <n v="89.174999999999997"/>
    <n v="17462982"/>
    <x v="3"/>
  </r>
  <r>
    <x v="21"/>
    <s v="AIREMISSION"/>
    <s v="NOX"/>
    <s v="THND_TONNE"/>
    <s v="A"/>
    <n v="2013"/>
    <n v="203.066"/>
    <m/>
    <n v="57"/>
    <n v="89.174999999999997"/>
    <n v="17462982"/>
    <x v="3"/>
  </r>
  <r>
    <x v="21"/>
    <s v="AIREMISSION"/>
    <s v="NOX"/>
    <s v="KG_CAP"/>
    <s v="A"/>
    <n v="2013"/>
    <n v="11.566000000000001"/>
    <m/>
    <n v="57"/>
    <n v="89.174999999999997"/>
    <n v="17462982"/>
    <x v="3"/>
  </r>
  <r>
    <x v="21"/>
    <s v="AIREMISSION"/>
    <s v="SOX"/>
    <s v="THND_TONNE"/>
    <s v="A"/>
    <n v="2013"/>
    <n v="210.89400000000001"/>
    <m/>
    <n v="57"/>
    <n v="89.174999999999997"/>
    <n v="17462982"/>
    <x v="3"/>
  </r>
  <r>
    <x v="21"/>
    <s v="AIREMISSION"/>
    <s v="SOX"/>
    <s v="KG_CAP"/>
    <s v="A"/>
    <n v="2013"/>
    <n v="12.012"/>
    <m/>
    <n v="57"/>
    <n v="89.174999999999997"/>
    <n v="17462982"/>
    <x v="3"/>
  </r>
  <r>
    <x v="21"/>
    <s v="AIREMISSION"/>
    <s v="VOC"/>
    <s v="THND_TONNE"/>
    <s v="A"/>
    <n v="2013"/>
    <n v="2437.5920000000001"/>
    <m/>
    <n v="57"/>
    <n v="89.174999999999997"/>
    <n v="17462982"/>
    <x v="3"/>
  </r>
  <r>
    <x v="21"/>
    <s v="AIREMISSION"/>
    <s v="VOC"/>
    <s v="KG_CAP"/>
    <s v="A"/>
    <n v="2013"/>
    <n v="138.84"/>
    <m/>
    <n v="57"/>
    <n v="89.174999999999997"/>
    <n v="17462982"/>
    <x v="3"/>
  </r>
  <r>
    <x v="21"/>
    <s v="AIREMISSION"/>
    <s v="CO2"/>
    <s v="MLN_TONNE"/>
    <s v="A"/>
    <n v="2014"/>
    <n v="75.81"/>
    <m/>
    <n v="58"/>
    <n v="89.355999999999995"/>
    <n v="17613798"/>
    <x v="3"/>
  </r>
  <r>
    <x v="21"/>
    <s v="AIREMISSION"/>
    <s v="CO2"/>
    <s v="TONNE_CAP"/>
    <s v="A"/>
    <n v="2014"/>
    <n v="4.25"/>
    <m/>
    <n v="58"/>
    <n v="89.355999999999995"/>
    <n v="17613798"/>
    <x v="3"/>
  </r>
  <r>
    <x v="22"/>
    <s v="AIREMISSION"/>
    <s v="CO2"/>
    <s v="MLN_TONNE"/>
    <s v="A"/>
    <n v="1971"/>
    <n v="780.17"/>
    <m/>
    <n v="15"/>
    <n v="17.292000000000002"/>
    <n v="841105000"/>
    <x v="7"/>
  </r>
  <r>
    <x v="22"/>
    <s v="AIREMISSION"/>
    <s v="CO2"/>
    <s v="TONNE_CAP"/>
    <s v="A"/>
    <n v="1971"/>
    <n v="0.93"/>
    <m/>
    <n v="15"/>
    <n v="17.292000000000002"/>
    <n v="841105000"/>
    <x v="7"/>
  </r>
  <r>
    <x v="22"/>
    <s v="AIREMISSION"/>
    <s v="CO2"/>
    <s v="MLN_TONNE"/>
    <s v="A"/>
    <n v="1972"/>
    <n v="831.37"/>
    <m/>
    <n v="16"/>
    <n v="17.184000000000001"/>
    <n v="862030000"/>
    <x v="7"/>
  </r>
  <r>
    <x v="22"/>
    <s v="AIREMISSION"/>
    <s v="CO2"/>
    <s v="TONNE_CAP"/>
    <s v="A"/>
    <n v="1972"/>
    <n v="0.96"/>
    <m/>
    <n v="16"/>
    <n v="17.184000000000001"/>
    <n v="862030000"/>
    <x v="7"/>
  </r>
  <r>
    <x v="22"/>
    <s v="AIREMISSION"/>
    <s v="CO2"/>
    <s v="MLN_TONNE"/>
    <s v="A"/>
    <n v="1973"/>
    <n v="864.14"/>
    <m/>
    <n v="17"/>
    <n v="17.184000000000001"/>
    <n v="881940000"/>
    <x v="7"/>
  </r>
  <r>
    <x v="22"/>
    <s v="AIREMISSION"/>
    <s v="CO2"/>
    <s v="TONNE_CAP"/>
    <s v="A"/>
    <n v="1973"/>
    <n v="0.98"/>
    <m/>
    <n v="17"/>
    <n v="17.184000000000001"/>
    <n v="881940000"/>
    <x v="7"/>
  </r>
  <r>
    <x v="22"/>
    <s v="AIREMISSION"/>
    <s v="CO2"/>
    <s v="MLN_TONNE"/>
    <s v="A"/>
    <n v="1974"/>
    <n v="881.7"/>
    <m/>
    <n v="18"/>
    <n v="17.292000000000002"/>
    <n v="900350000"/>
    <x v="7"/>
  </r>
  <r>
    <x v="22"/>
    <s v="AIREMISSION"/>
    <s v="CO2"/>
    <s v="TONNE_CAP"/>
    <s v="A"/>
    <n v="1974"/>
    <n v="0.98"/>
    <m/>
    <n v="18"/>
    <n v="17.292000000000002"/>
    <n v="900350000"/>
    <x v="7"/>
  </r>
  <r>
    <x v="22"/>
    <s v="AIREMISSION"/>
    <s v="CO2"/>
    <s v="MLN_TONNE"/>
    <s v="A"/>
    <n v="1975"/>
    <n v="1029.29"/>
    <m/>
    <n v="19"/>
    <n v="17.399999999999999"/>
    <n v="916395000"/>
    <x v="7"/>
  </r>
  <r>
    <x v="22"/>
    <s v="AIREMISSION"/>
    <s v="CO2"/>
    <s v="TONNE_CAP"/>
    <s v="A"/>
    <n v="1975"/>
    <n v="1.1200000000000001"/>
    <m/>
    <n v="19"/>
    <n v="17.399999999999999"/>
    <n v="916395000"/>
    <x v="7"/>
  </r>
  <r>
    <x v="22"/>
    <s v="AIREMISSION"/>
    <s v="CO2"/>
    <s v="MLN_TONNE"/>
    <s v="A"/>
    <n v="1976"/>
    <n v="1071.3"/>
    <m/>
    <n v="20"/>
    <n v="17.46"/>
    <n v="930685000"/>
    <x v="7"/>
  </r>
  <r>
    <x v="22"/>
    <s v="AIREMISSION"/>
    <s v="CO2"/>
    <s v="TONNE_CAP"/>
    <s v="A"/>
    <n v="1976"/>
    <n v="1.1499999999999999"/>
    <m/>
    <n v="20"/>
    <n v="17.46"/>
    <n v="930685000"/>
    <x v="7"/>
  </r>
  <r>
    <x v="22"/>
    <s v="AIREMISSION"/>
    <s v="CO2"/>
    <s v="MLN_TONNE"/>
    <s v="A"/>
    <n v="1977"/>
    <n v="1212.8800000000001"/>
    <m/>
    <n v="21"/>
    <n v="17.52"/>
    <n v="943455000"/>
    <x v="7"/>
  </r>
  <r>
    <x v="22"/>
    <s v="AIREMISSION"/>
    <s v="CO2"/>
    <s v="TONNE_CAP"/>
    <s v="A"/>
    <n v="1977"/>
    <n v="1.29"/>
    <m/>
    <n v="21"/>
    <n v="17.52"/>
    <n v="943455000"/>
    <x v="7"/>
  </r>
  <r>
    <x v="22"/>
    <s v="AIREMISSION"/>
    <s v="CO2"/>
    <s v="MLN_TONNE"/>
    <s v="A"/>
    <n v="1978"/>
    <n v="1371.78"/>
    <m/>
    <n v="22"/>
    <n v="17.899999999999999"/>
    <n v="956165000"/>
    <x v="7"/>
  </r>
  <r>
    <x v="22"/>
    <s v="AIREMISSION"/>
    <s v="CO2"/>
    <s v="TONNE_CAP"/>
    <s v="A"/>
    <n v="1978"/>
    <n v="1.43"/>
    <m/>
    <n v="22"/>
    <n v="17.899999999999999"/>
    <n v="956165000"/>
    <x v="7"/>
  </r>
  <r>
    <x v="22"/>
    <s v="AIREMISSION"/>
    <s v="CO2"/>
    <s v="MLN_TONNE"/>
    <s v="A"/>
    <n v="1979"/>
    <n v="1396.14"/>
    <m/>
    <n v="23"/>
    <n v="18.617000000000001"/>
    <n v="969005000"/>
    <x v="7"/>
  </r>
  <r>
    <x v="22"/>
    <s v="AIREMISSION"/>
    <s v="CO2"/>
    <s v="TONNE_CAP"/>
    <s v="A"/>
    <n v="1979"/>
    <n v="1.44"/>
    <m/>
    <n v="23"/>
    <n v="18.617000000000001"/>
    <n v="969005000"/>
    <x v="7"/>
  </r>
  <r>
    <x v="22"/>
    <s v="AIREMISSION"/>
    <s v="CO2"/>
    <s v="MLN_TONNE"/>
    <s v="A"/>
    <n v="1980"/>
    <n v="1363.8"/>
    <m/>
    <n v="24"/>
    <n v="19.358000000000001"/>
    <n v="981235000"/>
    <x v="7"/>
  </r>
  <r>
    <x v="22"/>
    <s v="AIREMISSION"/>
    <s v="CO2"/>
    <s v="TONNE_CAP"/>
    <s v="A"/>
    <n v="1980"/>
    <n v="1.39"/>
    <m/>
    <n v="24"/>
    <n v="19.358000000000001"/>
    <n v="981235000"/>
    <x v="7"/>
  </r>
  <r>
    <x v="22"/>
    <s v="AIREMISSION"/>
    <s v="CO2"/>
    <s v="MLN_TONNE"/>
    <s v="A"/>
    <n v="1981"/>
    <n v="1356.61"/>
    <m/>
    <n v="25"/>
    <n v="20.117999999999999"/>
    <n v="993885000"/>
    <x v="7"/>
  </r>
  <r>
    <x v="22"/>
    <s v="AIREMISSION"/>
    <s v="CO2"/>
    <s v="TONNE_CAP"/>
    <s v="A"/>
    <n v="1981"/>
    <n v="1.37"/>
    <m/>
    <n v="25"/>
    <n v="20.117999999999999"/>
    <n v="993885000"/>
    <x v="7"/>
  </r>
  <r>
    <x v="22"/>
    <s v="AIREMISSION"/>
    <s v="CO2"/>
    <s v="MLN_TONNE"/>
    <s v="A"/>
    <n v="1982"/>
    <n v="1413.41"/>
    <m/>
    <n v="26"/>
    <n v="20.902000000000001"/>
    <n v="1008630000"/>
    <x v="7"/>
  </r>
  <r>
    <x v="22"/>
    <s v="AIREMISSION"/>
    <s v="CO2"/>
    <s v="TONNE_CAP"/>
    <s v="A"/>
    <n v="1982"/>
    <n v="1.4"/>
    <m/>
    <n v="26"/>
    <n v="20.902000000000001"/>
    <n v="1008630000"/>
    <x v="7"/>
  </r>
  <r>
    <x v="22"/>
    <s v="AIREMISSION"/>
    <s v="CO2"/>
    <s v="MLN_TONNE"/>
    <s v="A"/>
    <n v="1983"/>
    <n v="1484.96"/>
    <m/>
    <n v="27"/>
    <n v="21.545000000000002"/>
    <n v="1023310000"/>
    <x v="7"/>
  </r>
  <r>
    <x v="22"/>
    <s v="AIREMISSION"/>
    <s v="CO2"/>
    <s v="TONNE_CAP"/>
    <s v="A"/>
    <n v="1983"/>
    <n v="1.45"/>
    <m/>
    <n v="27"/>
    <n v="21.545000000000002"/>
    <n v="1023310000"/>
    <x v="7"/>
  </r>
  <r>
    <x v="22"/>
    <s v="AIREMISSION"/>
    <s v="CO2"/>
    <s v="MLN_TONNE"/>
    <s v="A"/>
    <n v="1984"/>
    <n v="1618.81"/>
    <m/>
    <n v="28"/>
    <n v="22.202999999999999"/>
    <n v="1036825000"/>
    <x v="7"/>
  </r>
  <r>
    <x v="22"/>
    <s v="AIREMISSION"/>
    <s v="CO2"/>
    <s v="TONNE_CAP"/>
    <s v="A"/>
    <n v="1984"/>
    <n v="1.56"/>
    <m/>
    <n v="28"/>
    <n v="22.202999999999999"/>
    <n v="1036825000"/>
    <x v="7"/>
  </r>
  <r>
    <x v="22"/>
    <s v="AIREMISSION"/>
    <s v="CO2"/>
    <s v="MLN_TONNE"/>
    <s v="A"/>
    <n v="1985"/>
    <n v="1625.69"/>
    <m/>
    <n v="29"/>
    <n v="22.873999999999999"/>
    <n v="1051040000"/>
    <x v="7"/>
  </r>
  <r>
    <x v="22"/>
    <s v="AIREMISSION"/>
    <s v="CO2"/>
    <s v="TONNE_CAP"/>
    <s v="A"/>
    <n v="1985"/>
    <n v="1.55"/>
    <m/>
    <n v="29"/>
    <n v="22.873999999999999"/>
    <n v="1051040000"/>
    <x v="7"/>
  </r>
  <r>
    <x v="22"/>
    <s v="AIREMISSION"/>
    <s v="CO2"/>
    <s v="MLN_TONNE"/>
    <s v="A"/>
    <n v="1986"/>
    <n v="1709.3"/>
    <m/>
    <n v="30"/>
    <n v="23.559000000000001"/>
    <n v="1066790000"/>
    <x v="7"/>
  </r>
  <r>
    <x v="22"/>
    <s v="AIREMISSION"/>
    <s v="CO2"/>
    <s v="TONNE_CAP"/>
    <s v="A"/>
    <n v="1986"/>
    <n v="1.6"/>
    <m/>
    <n v="30"/>
    <n v="23.559000000000001"/>
    <n v="1066790000"/>
    <x v="7"/>
  </r>
  <r>
    <x v="22"/>
    <s v="AIREMISSION"/>
    <s v="CO2"/>
    <s v="MLN_TONNE"/>
    <s v="A"/>
    <n v="1987"/>
    <n v="1830.2"/>
    <m/>
    <n v="31"/>
    <n v="24.259"/>
    <n v="1084035000"/>
    <x v="7"/>
  </r>
  <r>
    <x v="22"/>
    <s v="AIREMISSION"/>
    <s v="CO2"/>
    <s v="TONNE_CAP"/>
    <s v="A"/>
    <n v="1987"/>
    <n v="1.69"/>
    <m/>
    <n v="31"/>
    <n v="24.259"/>
    <n v="1084035000"/>
    <x v="7"/>
  </r>
  <r>
    <x v="22"/>
    <s v="AIREMISSION"/>
    <s v="CO2"/>
    <s v="MLN_TONNE"/>
    <s v="A"/>
    <n v="1988"/>
    <n v="1972.44"/>
    <m/>
    <n v="32"/>
    <n v="24.974"/>
    <n v="1101630000"/>
    <x v="7"/>
  </r>
  <r>
    <x v="22"/>
    <s v="AIREMISSION"/>
    <s v="CO2"/>
    <s v="TONNE_CAP"/>
    <s v="A"/>
    <n v="1988"/>
    <n v="1.79"/>
    <m/>
    <n v="32"/>
    <n v="24.974"/>
    <n v="1101630000"/>
    <x v="7"/>
  </r>
  <r>
    <x v="22"/>
    <s v="AIREMISSION"/>
    <s v="CO2"/>
    <s v="MLN_TONNE"/>
    <s v="A"/>
    <n v="1989"/>
    <n v="2041.58"/>
    <m/>
    <n v="33"/>
    <n v="25.701000000000001"/>
    <n v="1118650000"/>
    <x v="7"/>
  </r>
  <r>
    <x v="22"/>
    <s v="AIREMISSION"/>
    <s v="CO2"/>
    <s v="TONNE_CAP"/>
    <s v="A"/>
    <n v="1989"/>
    <n v="1.83"/>
    <m/>
    <n v="33"/>
    <n v="25.701000000000001"/>
    <n v="1118650000"/>
    <x v="7"/>
  </r>
  <r>
    <x v="22"/>
    <s v="AIREMISSION"/>
    <s v="CO2"/>
    <s v="MLN_TONNE"/>
    <s v="A"/>
    <n v="1990"/>
    <n v="2075.94"/>
    <m/>
    <n v="34"/>
    <n v="26.442"/>
    <n v="1135185000"/>
    <x v="7"/>
  </r>
  <r>
    <x v="22"/>
    <s v="AIREMISSION"/>
    <s v="CO2"/>
    <s v="TONNE_CAP"/>
    <s v="A"/>
    <n v="1990"/>
    <n v="1.83"/>
    <m/>
    <n v="34"/>
    <n v="26.442"/>
    <n v="1135185000"/>
    <x v="7"/>
  </r>
  <r>
    <x v="22"/>
    <s v="AIREMISSION"/>
    <s v="CO2"/>
    <s v="MLN_TONNE"/>
    <s v="A"/>
    <n v="1991"/>
    <n v="2187.15"/>
    <m/>
    <n v="35"/>
    <n v="27.312000000000001"/>
    <n v="1150780000"/>
    <x v="7"/>
  </r>
  <r>
    <x v="22"/>
    <s v="AIREMISSION"/>
    <s v="CO2"/>
    <s v="TONNE_CAP"/>
    <s v="A"/>
    <n v="1991"/>
    <n v="1.9"/>
    <m/>
    <n v="35"/>
    <n v="27.312000000000001"/>
    <n v="1150780000"/>
    <x v="7"/>
  </r>
  <r>
    <x v="22"/>
    <s v="AIREMISSION"/>
    <s v="CO2"/>
    <s v="MLN_TONNE"/>
    <s v="A"/>
    <n v="1992"/>
    <n v="2281.5700000000002"/>
    <m/>
    <n v="36"/>
    <n v="28.2"/>
    <n v="1164970000"/>
    <x v="7"/>
  </r>
  <r>
    <x v="22"/>
    <s v="AIREMISSION"/>
    <s v="CO2"/>
    <s v="TONNE_CAP"/>
    <s v="A"/>
    <n v="1992"/>
    <n v="1.96"/>
    <m/>
    <n v="36"/>
    <n v="28.2"/>
    <n v="1164970000"/>
    <x v="7"/>
  </r>
  <r>
    <x v="22"/>
    <s v="AIREMISSION"/>
    <s v="CO2"/>
    <s v="MLN_TONNE"/>
    <s v="A"/>
    <n v="1993"/>
    <n v="2486"/>
    <m/>
    <n v="37"/>
    <n v="29.103000000000002"/>
    <n v="1178440000"/>
    <x v="7"/>
  </r>
  <r>
    <x v="22"/>
    <s v="AIREMISSION"/>
    <s v="CO2"/>
    <s v="TONNE_CAP"/>
    <s v="A"/>
    <n v="1993"/>
    <n v="2.11"/>
    <m/>
    <n v="37"/>
    <n v="29.103000000000002"/>
    <n v="1178440000"/>
    <x v="7"/>
  </r>
  <r>
    <x v="22"/>
    <s v="AIREMISSION"/>
    <s v="CO2"/>
    <s v="MLN_TONNE"/>
    <s v="A"/>
    <n v="1994"/>
    <n v="2585.6799999999998"/>
    <m/>
    <n v="38"/>
    <n v="30.024000000000001"/>
    <n v="1191835000"/>
    <x v="7"/>
  </r>
  <r>
    <x v="22"/>
    <s v="AIREMISSION"/>
    <s v="CO2"/>
    <s v="TONNE_CAP"/>
    <s v="A"/>
    <n v="1994"/>
    <n v="2.17"/>
    <m/>
    <n v="38"/>
    <n v="30.024000000000001"/>
    <n v="1191835000"/>
    <x v="7"/>
  </r>
  <r>
    <x v="22"/>
    <s v="AIREMISSION"/>
    <s v="GHG"/>
    <s v="TONNE_CAP"/>
    <s v="A"/>
    <n v="1994"/>
    <n v="3.31"/>
    <m/>
    <n v="38"/>
    <n v="30.024000000000001"/>
    <n v="1191835000"/>
    <x v="7"/>
  </r>
  <r>
    <x v="22"/>
    <s v="AIREMISSION"/>
    <s v="GHG"/>
    <s v="THND_TONNECO2"/>
    <s v="A"/>
    <n v="1994"/>
    <n v="4057617"/>
    <m/>
    <n v="38"/>
    <n v="30.024000000000001"/>
    <n v="1191835000"/>
    <x v="7"/>
  </r>
  <r>
    <x v="22"/>
    <s v="AIREMISSION"/>
    <s v="CO2"/>
    <s v="MLN_TONNE"/>
    <s v="A"/>
    <n v="1995"/>
    <n v="2887.08"/>
    <m/>
    <n v="39"/>
    <n v="30.960999999999999"/>
    <n v="1204855000"/>
    <x v="7"/>
  </r>
  <r>
    <x v="22"/>
    <s v="AIREMISSION"/>
    <s v="CO2"/>
    <s v="TONNE_CAP"/>
    <s v="A"/>
    <n v="1995"/>
    <n v="2.4"/>
    <m/>
    <n v="39"/>
    <n v="30.960999999999999"/>
    <n v="1204855000"/>
    <x v="7"/>
  </r>
  <r>
    <x v="22"/>
    <s v="AIREMISSION"/>
    <s v="CO2"/>
    <s v="MLN_TONNE"/>
    <s v="A"/>
    <n v="1996"/>
    <n v="2872.09"/>
    <m/>
    <n v="40"/>
    <n v="31.916"/>
    <n v="1217550000"/>
    <x v="7"/>
  </r>
  <r>
    <x v="22"/>
    <s v="AIREMISSION"/>
    <s v="CO2"/>
    <s v="TONNE_CAP"/>
    <s v="A"/>
    <n v="1996"/>
    <n v="2.36"/>
    <m/>
    <n v="40"/>
    <n v="31.916"/>
    <n v="1217550000"/>
    <x v="7"/>
  </r>
  <r>
    <x v="22"/>
    <s v="AIREMISSION"/>
    <s v="CO2"/>
    <s v="MLN_TONNE"/>
    <s v="A"/>
    <n v="1997"/>
    <n v="2906.6"/>
    <m/>
    <n v="41"/>
    <n v="32.883000000000003"/>
    <n v="1230075000"/>
    <x v="7"/>
  </r>
  <r>
    <x v="22"/>
    <s v="AIREMISSION"/>
    <s v="CO2"/>
    <s v="TONNE_CAP"/>
    <s v="A"/>
    <n v="1997"/>
    <n v="2.36"/>
    <m/>
    <n v="41"/>
    <n v="32.883000000000003"/>
    <n v="1230075000"/>
    <x v="7"/>
  </r>
  <r>
    <x v="22"/>
    <s v="AIREMISSION"/>
    <s v="CO2"/>
    <s v="MLN_TONNE"/>
    <s v="A"/>
    <n v="1998"/>
    <n v="2999.69"/>
    <m/>
    <n v="42"/>
    <n v="33.866999999999997"/>
    <n v="1241935000"/>
    <x v="7"/>
  </r>
  <r>
    <x v="22"/>
    <s v="AIREMISSION"/>
    <s v="CO2"/>
    <s v="TONNE_CAP"/>
    <s v="A"/>
    <n v="1998"/>
    <n v="2.42"/>
    <m/>
    <n v="42"/>
    <n v="33.866999999999997"/>
    <n v="1241935000"/>
    <x v="7"/>
  </r>
  <r>
    <x v="22"/>
    <s v="AIREMISSION"/>
    <s v="CO2"/>
    <s v="MLN_TONNE"/>
    <s v="A"/>
    <n v="1999"/>
    <n v="2899.96"/>
    <m/>
    <n v="43"/>
    <n v="34.865000000000002"/>
    <n v="1252735000"/>
    <x v="7"/>
  </r>
  <r>
    <x v="22"/>
    <s v="AIREMISSION"/>
    <s v="CO2"/>
    <s v="TONNE_CAP"/>
    <s v="A"/>
    <n v="1999"/>
    <n v="2.31"/>
    <m/>
    <n v="43"/>
    <n v="34.865000000000002"/>
    <n v="1252735000"/>
    <x v="7"/>
  </r>
  <r>
    <x v="22"/>
    <s v="AIREMISSION"/>
    <s v="CO2"/>
    <s v="MLN_TONNE"/>
    <s v="A"/>
    <n v="2000"/>
    <n v="3086.2"/>
    <m/>
    <n v="44"/>
    <n v="35.877000000000002"/>
    <n v="1262645000"/>
    <x v="7"/>
  </r>
  <r>
    <x v="22"/>
    <s v="AIREMISSION"/>
    <s v="CO2"/>
    <s v="TONNE_CAP"/>
    <s v="A"/>
    <n v="2000"/>
    <n v="2.44"/>
    <m/>
    <n v="44"/>
    <n v="35.877000000000002"/>
    <n v="1262645000"/>
    <x v="7"/>
  </r>
  <r>
    <x v="22"/>
    <s v="AIREMISSION"/>
    <s v="CO2"/>
    <s v="MLN_TONNE"/>
    <s v="A"/>
    <n v="2001"/>
    <n v="3242.7"/>
    <m/>
    <n v="45"/>
    <n v="37.093000000000004"/>
    <n v="1271850000"/>
    <x v="7"/>
  </r>
  <r>
    <x v="22"/>
    <s v="AIREMISSION"/>
    <s v="CO2"/>
    <s v="TONNE_CAP"/>
    <s v="A"/>
    <n v="2001"/>
    <n v="2.5499999999999998"/>
    <m/>
    <n v="45"/>
    <n v="37.093000000000004"/>
    <n v="1271850000"/>
    <x v="7"/>
  </r>
  <r>
    <x v="22"/>
    <s v="AIREMISSION"/>
    <s v="CO2"/>
    <s v="MLN_TONNE"/>
    <s v="A"/>
    <n v="2002"/>
    <n v="3497.3"/>
    <m/>
    <n v="46"/>
    <n v="38.424999999999997"/>
    <n v="1280400000"/>
    <x v="7"/>
  </r>
  <r>
    <x v="22"/>
    <s v="AIREMISSION"/>
    <s v="CO2"/>
    <s v="TONNE_CAP"/>
    <s v="A"/>
    <n v="2002"/>
    <n v="2.73"/>
    <m/>
    <n v="46"/>
    <n v="38.424999999999997"/>
    <n v="1280400000"/>
    <x v="7"/>
  </r>
  <r>
    <x v="22"/>
    <s v="AIREMISSION"/>
    <s v="CO2"/>
    <s v="MLN_TONNE"/>
    <s v="A"/>
    <n v="2003"/>
    <n v="4052.62"/>
    <m/>
    <n v="47"/>
    <n v="39.776000000000003"/>
    <n v="1288400000"/>
    <x v="7"/>
  </r>
  <r>
    <x v="22"/>
    <s v="AIREMISSION"/>
    <s v="CO2"/>
    <s v="TONNE_CAP"/>
    <s v="A"/>
    <n v="2003"/>
    <n v="3.15"/>
    <m/>
    <n v="47"/>
    <n v="39.776000000000003"/>
    <n v="1288400000"/>
    <x v="7"/>
  </r>
  <r>
    <x v="22"/>
    <s v="AIREMISSION"/>
    <s v="CO2"/>
    <s v="MLN_TONNE"/>
    <s v="A"/>
    <n v="2004"/>
    <n v="4724.22"/>
    <m/>
    <n v="48"/>
    <n v="41.143999999999998"/>
    <n v="1296075000"/>
    <x v="7"/>
  </r>
  <r>
    <x v="22"/>
    <s v="AIREMISSION"/>
    <s v="CO2"/>
    <s v="TONNE_CAP"/>
    <s v="A"/>
    <n v="2004"/>
    <n v="3.65"/>
    <m/>
    <n v="48"/>
    <n v="41.143999999999998"/>
    <n v="1296075000"/>
    <x v="7"/>
  </r>
  <r>
    <x v="22"/>
    <s v="AIREMISSION"/>
    <s v="CO2"/>
    <s v="MLN_TONNE"/>
    <s v="A"/>
    <n v="2005"/>
    <n v="5358.09"/>
    <m/>
    <n v="49"/>
    <n v="42.521999999999998"/>
    <n v="1303720000"/>
    <x v="7"/>
  </r>
  <r>
    <x v="22"/>
    <s v="AIREMISSION"/>
    <s v="CO2"/>
    <s v="TONNE_CAP"/>
    <s v="A"/>
    <n v="2005"/>
    <n v="4.1100000000000003"/>
    <m/>
    <n v="49"/>
    <n v="42.521999999999998"/>
    <n v="1303720000"/>
    <x v="7"/>
  </r>
  <r>
    <x v="22"/>
    <s v="AIREMISSION"/>
    <s v="GHG"/>
    <s v="TONNE_CAP"/>
    <s v="A"/>
    <n v="2005"/>
    <n v="5.6639999999999997"/>
    <m/>
    <n v="49"/>
    <n v="42.521999999999998"/>
    <n v="1303720000"/>
    <x v="7"/>
  </r>
  <r>
    <x v="22"/>
    <s v="AIREMISSION"/>
    <s v="GHG"/>
    <s v="THND_TONNECO2"/>
    <s v="A"/>
    <n v="2005"/>
    <n v="7465861.7000000002"/>
    <m/>
    <n v="49"/>
    <n v="42.521999999999998"/>
    <n v="1303720000"/>
    <x v="7"/>
  </r>
  <r>
    <x v="22"/>
    <s v="AIREMISSION"/>
    <s v="CO2"/>
    <s v="MLN_TONNE"/>
    <s v="A"/>
    <n v="2006"/>
    <n v="5912.88"/>
    <m/>
    <n v="50"/>
    <n v="43.868000000000002"/>
    <n v="1311020000"/>
    <x v="7"/>
  </r>
  <r>
    <x v="22"/>
    <s v="AIREMISSION"/>
    <s v="CO2"/>
    <s v="TONNE_CAP"/>
    <s v="A"/>
    <n v="2006"/>
    <n v="4.51"/>
    <m/>
    <n v="50"/>
    <n v="43.868000000000002"/>
    <n v="1311020000"/>
    <x v="7"/>
  </r>
  <r>
    <x v="22"/>
    <s v="AIREMISSION"/>
    <s v="CO2"/>
    <s v="MLN_TONNE"/>
    <s v="A"/>
    <n v="2007"/>
    <n v="6468.57"/>
    <m/>
    <n v="51"/>
    <n v="45.198999999999998"/>
    <n v="1317885000"/>
    <x v="7"/>
  </r>
  <r>
    <x v="22"/>
    <s v="AIREMISSION"/>
    <s v="CO2"/>
    <s v="TONNE_CAP"/>
    <s v="A"/>
    <n v="2007"/>
    <n v="4.91"/>
    <m/>
    <n v="51"/>
    <n v="45.198999999999998"/>
    <n v="1317885000"/>
    <x v="7"/>
  </r>
  <r>
    <x v="22"/>
    <s v="AIREMISSION"/>
    <s v="CO2"/>
    <s v="MLN_TONNE"/>
    <s v="A"/>
    <n v="2008"/>
    <n v="6608.48"/>
    <m/>
    <n v="52"/>
    <n v="46.539000000000001"/>
    <n v="1324655000"/>
    <x v="7"/>
  </r>
  <r>
    <x v="22"/>
    <s v="AIREMISSION"/>
    <s v="CO2"/>
    <s v="TONNE_CAP"/>
    <s v="A"/>
    <n v="2008"/>
    <n v="4.99"/>
    <m/>
    <n v="52"/>
    <n v="46.539000000000001"/>
    <n v="1324655000"/>
    <x v="7"/>
  </r>
  <r>
    <x v="22"/>
    <s v="AIREMISSION"/>
    <s v="CO2"/>
    <s v="MLN_TONNE"/>
    <s v="A"/>
    <n v="2009"/>
    <n v="7026.21"/>
    <m/>
    <n v="53"/>
    <n v="47.88"/>
    <n v="1331260000"/>
    <x v="7"/>
  </r>
  <r>
    <x v="22"/>
    <s v="AIREMISSION"/>
    <s v="CO2"/>
    <s v="TONNE_CAP"/>
    <s v="A"/>
    <n v="2009"/>
    <n v="5.28"/>
    <m/>
    <n v="53"/>
    <n v="47.88"/>
    <n v="1331260000"/>
    <x v="7"/>
  </r>
  <r>
    <x v="22"/>
    <s v="AIREMISSION"/>
    <s v="CO2"/>
    <s v="MLN_TONNE"/>
    <s v="A"/>
    <n v="2010"/>
    <n v="7707.05"/>
    <m/>
    <n v="54"/>
    <n v="49.225999999999999"/>
    <n v="1337705000"/>
    <x v="7"/>
  </r>
  <r>
    <x v="22"/>
    <s v="AIREMISSION"/>
    <s v="CO2"/>
    <s v="TONNE_CAP"/>
    <s v="A"/>
    <n v="2010"/>
    <n v="5.76"/>
    <m/>
    <n v="54"/>
    <n v="49.225999999999999"/>
    <n v="1337705000"/>
    <x v="7"/>
  </r>
  <r>
    <x v="22"/>
    <s v="AIREMISSION"/>
    <s v="CO2"/>
    <s v="MLN_TONNE"/>
    <s v="A"/>
    <n v="2011"/>
    <n v="8465"/>
    <m/>
    <n v="55"/>
    <n v="50.573"/>
    <n v="1344130000"/>
    <x v="7"/>
  </r>
  <r>
    <x v="22"/>
    <s v="AIREMISSION"/>
    <s v="CO2"/>
    <s v="TONNE_CAP"/>
    <s v="A"/>
    <n v="2011"/>
    <n v="6.3"/>
    <m/>
    <n v="55"/>
    <n v="50.573"/>
    <n v="1344130000"/>
    <x v="7"/>
  </r>
  <r>
    <x v="22"/>
    <s v="AIREMISSION"/>
    <s v="CO2"/>
    <s v="MLN_TONNE"/>
    <s v="A"/>
    <n v="2012"/>
    <n v="8620.9699999999993"/>
    <m/>
    <n v="56"/>
    <n v="51.889000000000003"/>
    <n v="1350695000"/>
    <x v="7"/>
  </r>
  <r>
    <x v="22"/>
    <s v="AIREMISSION"/>
    <s v="CO2"/>
    <s v="TONNE_CAP"/>
    <s v="A"/>
    <n v="2012"/>
    <n v="6.38"/>
    <m/>
    <n v="56"/>
    <n v="51.889000000000003"/>
    <n v="1350695000"/>
    <x v="7"/>
  </r>
  <r>
    <x v="22"/>
    <s v="AIREMISSION"/>
    <s v="CO2"/>
    <s v="MLN_TONNE"/>
    <s v="A"/>
    <n v="2013"/>
    <n v="8979.83"/>
    <m/>
    <n v="57"/>
    <n v="53.167999999999999"/>
    <n v="1357380000"/>
    <x v="7"/>
  </r>
  <r>
    <x v="22"/>
    <s v="AIREMISSION"/>
    <s v="CO2"/>
    <s v="TONNE_CAP"/>
    <s v="A"/>
    <n v="2013"/>
    <n v="6.62"/>
    <m/>
    <n v="57"/>
    <n v="53.167999999999999"/>
    <n v="1357380000"/>
    <x v="7"/>
  </r>
  <r>
    <x v="22"/>
    <s v="AIREMISSION"/>
    <s v="CO2"/>
    <s v="MLN_TONNE"/>
    <s v="A"/>
    <n v="2014"/>
    <n v="9086.9599999999991"/>
    <m/>
    <n v="58"/>
    <n v="54.41"/>
    <n v="1364270000"/>
    <x v="7"/>
  </r>
  <r>
    <x v="22"/>
    <s v="AIREMISSION"/>
    <s v="CO2"/>
    <s v="TONNE_CAP"/>
    <s v="A"/>
    <n v="2014"/>
    <n v="6.66"/>
    <m/>
    <n v="58"/>
    <n v="54.41"/>
    <n v="1364270000"/>
    <x v="7"/>
  </r>
  <r>
    <x v="23"/>
    <s v="AIREMISSION"/>
    <s v="CO2"/>
    <s v="MLN_TONNE"/>
    <s v="A"/>
    <n v="1971"/>
    <n v="2.4"/>
    <m/>
    <n v="15"/>
    <n v="28.934000000000001"/>
    <n v="5479338"/>
    <x v="0"/>
  </r>
  <r>
    <x v="23"/>
    <s v="AIREMISSION"/>
    <s v="CO2"/>
    <s v="TONNE_CAP"/>
    <s v="A"/>
    <n v="1971"/>
    <n v="0.44"/>
    <m/>
    <n v="15"/>
    <n v="28.934000000000001"/>
    <n v="5479338"/>
    <x v="0"/>
  </r>
  <r>
    <x v="23"/>
    <s v="AIREMISSION"/>
    <s v="CO2"/>
    <s v="MLN_TONNE"/>
    <s v="A"/>
    <n v="1972"/>
    <n v="2.65"/>
    <m/>
    <n v="16"/>
    <n v="29.719000000000001"/>
    <n v="5737281"/>
    <x v="0"/>
  </r>
  <r>
    <x v="23"/>
    <s v="AIREMISSION"/>
    <s v="CO2"/>
    <s v="TONNE_CAP"/>
    <s v="A"/>
    <n v="1972"/>
    <n v="0.46"/>
    <m/>
    <n v="16"/>
    <n v="29.719000000000001"/>
    <n v="5737281"/>
    <x v="0"/>
  </r>
  <r>
    <x v="23"/>
    <s v="AIREMISSION"/>
    <s v="CO2"/>
    <s v="MLN_TONNE"/>
    <s v="A"/>
    <n v="1973"/>
    <n v="2.71"/>
    <m/>
    <n v="17"/>
    <n v="30.513000000000002"/>
    <n v="6013862"/>
    <x v="0"/>
  </r>
  <r>
    <x v="23"/>
    <s v="AIREMISSION"/>
    <s v="CO2"/>
    <s v="TONNE_CAP"/>
    <s v="A"/>
    <n v="1973"/>
    <n v="0.45"/>
    <m/>
    <n v="17"/>
    <n v="30.513000000000002"/>
    <n v="6013862"/>
    <x v="0"/>
  </r>
  <r>
    <x v="23"/>
    <s v="AIREMISSION"/>
    <s v="CO2"/>
    <s v="MLN_TONNE"/>
    <s v="A"/>
    <n v="1974"/>
    <n v="2.81"/>
    <m/>
    <n v="18"/>
    <n v="31.321000000000002"/>
    <n v="6305287"/>
    <x v="0"/>
  </r>
  <r>
    <x v="23"/>
    <s v="AIREMISSION"/>
    <s v="CO2"/>
    <s v="TONNE_CAP"/>
    <s v="A"/>
    <n v="1974"/>
    <n v="0.45"/>
    <m/>
    <n v="18"/>
    <n v="31.321000000000002"/>
    <n v="6305287"/>
    <x v="0"/>
  </r>
  <r>
    <x v="23"/>
    <s v="AIREMISSION"/>
    <s v="CO2"/>
    <s v="MLN_TONNE"/>
    <s v="A"/>
    <n v="1975"/>
    <n v="3.04"/>
    <m/>
    <n v="19"/>
    <n v="32.228999999999999"/>
    <n v="6608609"/>
    <x v="0"/>
  </r>
  <r>
    <x v="23"/>
    <s v="AIREMISSION"/>
    <s v="CO2"/>
    <s v="TONNE_CAP"/>
    <s v="A"/>
    <n v="1975"/>
    <n v="0.46"/>
    <m/>
    <n v="19"/>
    <n v="32.228999999999999"/>
    <n v="6608609"/>
    <x v="0"/>
  </r>
  <r>
    <x v="23"/>
    <s v="AIREMISSION"/>
    <s v="CO2"/>
    <s v="MLN_TONNE"/>
    <s v="A"/>
    <n v="1976"/>
    <n v="3.48"/>
    <m/>
    <n v="20"/>
    <n v="33.594000000000001"/>
    <n v="6922982"/>
    <x v="0"/>
  </r>
  <r>
    <x v="23"/>
    <s v="AIREMISSION"/>
    <s v="CO2"/>
    <s v="TONNE_CAP"/>
    <s v="A"/>
    <n v="1976"/>
    <n v="0.5"/>
    <m/>
    <n v="20"/>
    <n v="33.594000000000001"/>
    <n v="6922982"/>
    <x v="0"/>
  </r>
  <r>
    <x v="23"/>
    <s v="AIREMISSION"/>
    <s v="CO2"/>
    <s v="MLN_TONNE"/>
    <s v="A"/>
    <n v="1977"/>
    <n v="3.41"/>
    <m/>
    <n v="21"/>
    <n v="34.982999999999997"/>
    <n v="7248828"/>
    <x v="0"/>
  </r>
  <r>
    <x v="23"/>
    <s v="AIREMISSION"/>
    <s v="CO2"/>
    <s v="TONNE_CAP"/>
    <s v="A"/>
    <n v="1977"/>
    <n v="0.47"/>
    <m/>
    <n v="21"/>
    <n v="34.982999999999997"/>
    <n v="7248828"/>
    <x v="0"/>
  </r>
  <r>
    <x v="23"/>
    <s v="AIREMISSION"/>
    <s v="CO2"/>
    <s v="MLN_TONNE"/>
    <s v="A"/>
    <n v="1978"/>
    <n v="3.98"/>
    <m/>
    <n v="22"/>
    <n v="36.4"/>
    <n v="7585914"/>
    <x v="0"/>
  </r>
  <r>
    <x v="23"/>
    <s v="AIREMISSION"/>
    <s v="CO2"/>
    <s v="TONNE_CAP"/>
    <s v="A"/>
    <n v="1978"/>
    <n v="0.53"/>
    <m/>
    <n v="22"/>
    <n v="36.4"/>
    <n v="7585914"/>
    <x v="0"/>
  </r>
  <r>
    <x v="23"/>
    <s v="AIREMISSION"/>
    <s v="CO2"/>
    <s v="MLN_TONNE"/>
    <s v="A"/>
    <n v="1979"/>
    <n v="3.65"/>
    <m/>
    <n v="23"/>
    <n v="36.613999999999997"/>
    <n v="7934279"/>
    <x v="0"/>
  </r>
  <r>
    <x v="23"/>
    <s v="AIREMISSION"/>
    <s v="CO2"/>
    <s v="TONNE_CAP"/>
    <s v="A"/>
    <n v="1979"/>
    <n v="0.46"/>
    <m/>
    <n v="23"/>
    <n v="36.613999999999997"/>
    <n v="7934279"/>
    <x v="0"/>
  </r>
  <r>
    <x v="23"/>
    <s v="AIREMISSION"/>
    <s v="CO2"/>
    <s v="MLN_TONNE"/>
    <s v="A"/>
    <n v="1980"/>
    <n v="3.39"/>
    <m/>
    <n v="24"/>
    <n v="36.829000000000001"/>
    <n v="8293675"/>
    <x v="0"/>
  </r>
  <r>
    <x v="23"/>
    <s v="AIREMISSION"/>
    <s v="CO2"/>
    <s v="TONNE_CAP"/>
    <s v="A"/>
    <n v="1980"/>
    <n v="0.41"/>
    <m/>
    <n v="24"/>
    <n v="36.829000000000001"/>
    <n v="8293675"/>
    <x v="0"/>
  </r>
  <r>
    <x v="23"/>
    <s v="AIREMISSION"/>
    <s v="CO2"/>
    <s v="MLN_TONNE"/>
    <s v="A"/>
    <n v="1981"/>
    <n v="2.99"/>
    <m/>
    <n v="25"/>
    <n v="37.043999999999997"/>
    <n v="8664057"/>
    <x v="0"/>
  </r>
  <r>
    <x v="23"/>
    <s v="AIREMISSION"/>
    <s v="CO2"/>
    <s v="TONNE_CAP"/>
    <s v="A"/>
    <n v="1981"/>
    <n v="0.35"/>
    <m/>
    <n v="25"/>
    <n v="37.043999999999997"/>
    <n v="8664057"/>
    <x v="0"/>
  </r>
  <r>
    <x v="23"/>
    <s v="AIREMISSION"/>
    <s v="CO2"/>
    <s v="MLN_TONNE"/>
    <s v="A"/>
    <n v="1982"/>
    <n v="2.96"/>
    <m/>
    <n v="26"/>
    <n v="37.26"/>
    <n v="9044473"/>
    <x v="0"/>
  </r>
  <r>
    <x v="23"/>
    <s v="AIREMISSION"/>
    <s v="CO2"/>
    <s v="TONNE_CAP"/>
    <s v="A"/>
    <n v="1982"/>
    <n v="0.33"/>
    <m/>
    <n v="26"/>
    <n v="37.26"/>
    <n v="9044473"/>
    <x v="0"/>
  </r>
  <r>
    <x v="23"/>
    <s v="AIREMISSION"/>
    <s v="CO2"/>
    <s v="MLN_TONNE"/>
    <s v="A"/>
    <n v="1983"/>
    <n v="3.74"/>
    <m/>
    <n v="27"/>
    <n v="37.475999999999999"/>
    <n v="9432731"/>
    <x v="0"/>
  </r>
  <r>
    <x v="23"/>
    <s v="AIREMISSION"/>
    <s v="CO2"/>
    <s v="TONNE_CAP"/>
    <s v="A"/>
    <n v="1983"/>
    <n v="0.4"/>
    <m/>
    <n v="27"/>
    <n v="37.475999999999999"/>
    <n v="9432731"/>
    <x v="0"/>
  </r>
  <r>
    <x v="23"/>
    <s v="AIREMISSION"/>
    <s v="CO2"/>
    <s v="MLN_TONNE"/>
    <s v="A"/>
    <n v="1984"/>
    <n v="3.34"/>
    <m/>
    <n v="28"/>
    <n v="37.692999999999998"/>
    <n v="9826055"/>
    <x v="0"/>
  </r>
  <r>
    <x v="23"/>
    <s v="AIREMISSION"/>
    <s v="CO2"/>
    <s v="TONNE_CAP"/>
    <s v="A"/>
    <n v="1984"/>
    <n v="0.34"/>
    <m/>
    <n v="28"/>
    <n v="37.692999999999998"/>
    <n v="9826055"/>
    <x v="0"/>
  </r>
  <r>
    <x v="23"/>
    <s v="AIREMISSION"/>
    <s v="CO2"/>
    <s v="MLN_TONNE"/>
    <s v="A"/>
    <n v="1985"/>
    <n v="3.05"/>
    <m/>
    <n v="29"/>
    <n v="37.909999999999997"/>
    <n v="10222558"/>
    <x v="0"/>
  </r>
  <r>
    <x v="23"/>
    <s v="AIREMISSION"/>
    <s v="CO2"/>
    <s v="TONNE_CAP"/>
    <s v="A"/>
    <n v="1985"/>
    <n v="0.3"/>
    <m/>
    <n v="29"/>
    <n v="37.909999999999997"/>
    <n v="10222558"/>
    <x v="0"/>
  </r>
  <r>
    <x v="23"/>
    <s v="AIREMISSION"/>
    <s v="CO2"/>
    <s v="MLN_TONNE"/>
    <s v="A"/>
    <n v="1986"/>
    <n v="3.08"/>
    <m/>
    <n v="30"/>
    <n v="38.127000000000002"/>
    <n v="10620267"/>
    <x v="0"/>
  </r>
  <r>
    <x v="23"/>
    <s v="AIREMISSION"/>
    <s v="CO2"/>
    <s v="TONNE_CAP"/>
    <s v="A"/>
    <n v="1986"/>
    <n v="0.28999999999999998"/>
    <m/>
    <n v="30"/>
    <n v="38.127000000000002"/>
    <n v="10620267"/>
    <x v="0"/>
  </r>
  <r>
    <x v="23"/>
    <s v="AIREMISSION"/>
    <s v="CO2"/>
    <s v="MLN_TONNE"/>
    <s v="A"/>
    <n v="1987"/>
    <n v="3.05"/>
    <m/>
    <n v="31"/>
    <n v="38.345999999999997"/>
    <n v="11019651"/>
    <x v="0"/>
  </r>
  <r>
    <x v="23"/>
    <s v="AIREMISSION"/>
    <s v="CO2"/>
    <s v="TONNE_CAP"/>
    <s v="A"/>
    <n v="1987"/>
    <n v="0.28000000000000003"/>
    <m/>
    <n v="31"/>
    <n v="38.345999999999997"/>
    <n v="11019651"/>
    <x v="0"/>
  </r>
  <r>
    <x v="23"/>
    <s v="AIREMISSION"/>
    <s v="CO2"/>
    <s v="MLN_TONNE"/>
    <s v="A"/>
    <n v="1988"/>
    <n v="3.06"/>
    <m/>
    <n v="32"/>
    <n v="38.607999999999997"/>
    <n v="11424260"/>
    <x v="0"/>
  </r>
  <r>
    <x v="23"/>
    <s v="AIREMISSION"/>
    <s v="CO2"/>
    <s v="TONNE_CAP"/>
    <s v="A"/>
    <n v="1988"/>
    <n v="0.27"/>
    <m/>
    <n v="32"/>
    <n v="38.607999999999997"/>
    <n v="11424260"/>
    <x v="0"/>
  </r>
  <r>
    <x v="23"/>
    <s v="AIREMISSION"/>
    <s v="CO2"/>
    <s v="MLN_TONNE"/>
    <s v="A"/>
    <n v="1989"/>
    <n v="2.93"/>
    <m/>
    <n v="33"/>
    <n v="38.975999999999999"/>
    <n v="11839243"/>
    <x v="0"/>
  </r>
  <r>
    <x v="23"/>
    <s v="AIREMISSION"/>
    <s v="CO2"/>
    <s v="TONNE_CAP"/>
    <s v="A"/>
    <n v="1989"/>
    <n v="0.25"/>
    <m/>
    <n v="33"/>
    <n v="38.975999999999999"/>
    <n v="11839243"/>
    <x v="0"/>
  </r>
  <r>
    <x v="23"/>
    <s v="AIREMISSION"/>
    <s v="CO2"/>
    <s v="MLN_TONNE"/>
    <s v="A"/>
    <n v="1990"/>
    <n v="2.7"/>
    <m/>
    <n v="34"/>
    <n v="39.344999999999999"/>
    <n v="12267754"/>
    <x v="0"/>
  </r>
  <r>
    <x v="23"/>
    <s v="AIREMISSION"/>
    <s v="CO2"/>
    <s v="TONNE_CAP"/>
    <s v="A"/>
    <n v="1990"/>
    <n v="0.22"/>
    <m/>
    <n v="34"/>
    <n v="39.344999999999999"/>
    <n v="12267754"/>
    <x v="0"/>
  </r>
  <r>
    <x v="23"/>
    <s v="AIREMISSION"/>
    <s v="CO2"/>
    <s v="MLN_TONNE"/>
    <s v="A"/>
    <n v="1991"/>
    <n v="2.79"/>
    <m/>
    <n v="35"/>
    <n v="39.716000000000001"/>
    <n v="12710008"/>
    <x v="0"/>
  </r>
  <r>
    <x v="23"/>
    <s v="AIREMISSION"/>
    <s v="CO2"/>
    <s v="TONNE_CAP"/>
    <s v="A"/>
    <n v="1991"/>
    <n v="0.22"/>
    <m/>
    <n v="35"/>
    <n v="39.716000000000001"/>
    <n v="12710008"/>
    <x v="0"/>
  </r>
  <r>
    <x v="23"/>
    <s v="AIREMISSION"/>
    <s v="CO2"/>
    <s v="MLN_TONNE"/>
    <s v="A"/>
    <n v="1992"/>
    <n v="2.77"/>
    <m/>
    <n v="36"/>
    <n v="40.088000000000001"/>
    <n v="13163019"/>
    <x v="0"/>
  </r>
  <r>
    <x v="23"/>
    <s v="AIREMISSION"/>
    <s v="CO2"/>
    <s v="TONNE_CAP"/>
    <s v="A"/>
    <n v="1992"/>
    <n v="0.21"/>
    <m/>
    <n v="36"/>
    <n v="40.088000000000001"/>
    <n v="13163019"/>
    <x v="0"/>
  </r>
  <r>
    <x v="23"/>
    <s v="AIREMISSION"/>
    <s v="CO2"/>
    <s v="MLN_TONNE"/>
    <s v="A"/>
    <n v="1993"/>
    <n v="2.96"/>
    <m/>
    <n v="37"/>
    <n v="40.460999999999999"/>
    <n v="13622731"/>
    <x v="0"/>
  </r>
  <r>
    <x v="23"/>
    <s v="AIREMISSION"/>
    <s v="CO2"/>
    <s v="TONNE_CAP"/>
    <s v="A"/>
    <n v="1993"/>
    <n v="0.22"/>
    <m/>
    <n v="37"/>
    <n v="40.460999999999999"/>
    <n v="13622731"/>
    <x v="0"/>
  </r>
  <r>
    <x v="23"/>
    <s v="AIREMISSION"/>
    <s v="CO2"/>
    <s v="MLN_TONNE"/>
    <s v="A"/>
    <n v="1994"/>
    <n v="3.09"/>
    <m/>
    <n v="38"/>
    <n v="40.835000000000001"/>
    <n v="14083611"/>
    <x v="0"/>
  </r>
  <r>
    <x v="23"/>
    <s v="AIREMISSION"/>
    <s v="CO2"/>
    <s v="TONNE_CAP"/>
    <s v="A"/>
    <n v="1994"/>
    <n v="0.22"/>
    <m/>
    <n v="38"/>
    <n v="40.835000000000001"/>
    <n v="14083611"/>
    <x v="0"/>
  </r>
  <r>
    <x v="23"/>
    <s v="AIREMISSION"/>
    <s v="CO2"/>
    <s v="MLN_TONNE"/>
    <s v="A"/>
    <n v="1995"/>
    <n v="3.26"/>
    <m/>
    <n v="39"/>
    <n v="41.21"/>
    <n v="14540820"/>
    <x v="0"/>
  </r>
  <r>
    <x v="23"/>
    <s v="AIREMISSION"/>
    <s v="CO2"/>
    <s v="TONNE_CAP"/>
    <s v="A"/>
    <n v="1995"/>
    <n v="0.23"/>
    <m/>
    <n v="39"/>
    <n v="41.21"/>
    <n v="14540820"/>
    <x v="0"/>
  </r>
  <r>
    <x v="23"/>
    <s v="AIREMISSION"/>
    <s v="CO2"/>
    <s v="MLN_TONNE"/>
    <s v="A"/>
    <n v="1996"/>
    <n v="3.87"/>
    <m/>
    <n v="40"/>
    <n v="41.587000000000003"/>
    <n v="14995249"/>
    <x v="0"/>
  </r>
  <r>
    <x v="23"/>
    <s v="AIREMISSION"/>
    <s v="CO2"/>
    <s v="TONNE_CAP"/>
    <s v="A"/>
    <n v="1996"/>
    <n v="0.26"/>
    <m/>
    <n v="40"/>
    <n v="41.587000000000003"/>
    <n v="14995249"/>
    <x v="0"/>
  </r>
  <r>
    <x v="23"/>
    <s v="AIREMISSION"/>
    <s v="CO2"/>
    <s v="MLN_TONNE"/>
    <s v="A"/>
    <n v="1997"/>
    <n v="4.78"/>
    <m/>
    <n v="41"/>
    <n v="41.963999999999999"/>
    <n v="15445986"/>
    <x v="0"/>
  </r>
  <r>
    <x v="23"/>
    <s v="AIREMISSION"/>
    <s v="CO2"/>
    <s v="TONNE_CAP"/>
    <s v="A"/>
    <n v="1997"/>
    <n v="0.31"/>
    <m/>
    <n v="41"/>
    <n v="41.963999999999999"/>
    <n v="15445986"/>
    <x v="0"/>
  </r>
  <r>
    <x v="23"/>
    <s v="AIREMISSION"/>
    <s v="CO2"/>
    <s v="MLN_TONNE"/>
    <s v="A"/>
    <n v="1998"/>
    <n v="4.83"/>
    <m/>
    <n v="42"/>
    <n v="42.341999999999999"/>
    <n v="15884552"/>
    <x v="0"/>
  </r>
  <r>
    <x v="23"/>
    <s v="AIREMISSION"/>
    <s v="CO2"/>
    <s v="TONNE_CAP"/>
    <s v="A"/>
    <n v="1998"/>
    <n v="0.31"/>
    <m/>
    <n v="42"/>
    <n v="42.341999999999999"/>
    <n v="15884552"/>
    <x v="0"/>
  </r>
  <r>
    <x v="23"/>
    <s v="AIREMISSION"/>
    <s v="CO2"/>
    <s v="MLN_TONNE"/>
    <s v="A"/>
    <n v="1999"/>
    <n v="6.69"/>
    <m/>
    <n v="43"/>
    <n v="42.886000000000003"/>
    <n v="16300233"/>
    <x v="0"/>
  </r>
  <r>
    <x v="23"/>
    <s v="AIREMISSION"/>
    <s v="CO2"/>
    <s v="TONNE_CAP"/>
    <s v="A"/>
    <n v="1999"/>
    <n v="0.41"/>
    <m/>
    <n v="43"/>
    <n v="42.886000000000003"/>
    <n v="16300233"/>
    <x v="0"/>
  </r>
  <r>
    <x v="23"/>
    <s v="AIREMISSION"/>
    <s v="CO2"/>
    <s v="MLN_TONNE"/>
    <s v="A"/>
    <n v="2000"/>
    <n v="6.33"/>
    <m/>
    <n v="44"/>
    <n v="43.540999999999997"/>
    <n v="16686561"/>
    <x v="0"/>
  </r>
  <r>
    <x v="23"/>
    <s v="AIREMISSION"/>
    <s v="CO2"/>
    <s v="TONNE_CAP"/>
    <s v="A"/>
    <n v="2000"/>
    <n v="0.38"/>
    <m/>
    <n v="44"/>
    <n v="43.540999999999997"/>
    <n v="16686561"/>
    <x v="0"/>
  </r>
  <r>
    <x v="23"/>
    <s v="AIREMISSION"/>
    <s v="CO2"/>
    <s v="MLN_TONNE"/>
    <s v="A"/>
    <n v="2001"/>
    <n v="6.26"/>
    <m/>
    <n v="45"/>
    <n v="44.195"/>
    <n v="17040152"/>
    <x v="0"/>
  </r>
  <r>
    <x v="23"/>
    <s v="AIREMISSION"/>
    <s v="CO2"/>
    <s v="TONNE_CAP"/>
    <s v="A"/>
    <n v="2001"/>
    <n v="0.37"/>
    <m/>
    <n v="45"/>
    <n v="44.195"/>
    <n v="17040152"/>
    <x v="0"/>
  </r>
  <r>
    <x v="23"/>
    <s v="AIREMISSION"/>
    <s v="CO2"/>
    <s v="MLN_TONNE"/>
    <s v="A"/>
    <n v="2002"/>
    <n v="6.38"/>
    <m/>
    <n v="46"/>
    <n v="44.853000000000002"/>
    <n v="17366517"/>
    <x v="0"/>
  </r>
  <r>
    <x v="23"/>
    <s v="AIREMISSION"/>
    <s v="CO2"/>
    <s v="TONNE_CAP"/>
    <s v="A"/>
    <n v="2002"/>
    <n v="0.37"/>
    <m/>
    <n v="46"/>
    <n v="44.853000000000002"/>
    <n v="17366517"/>
    <x v="0"/>
  </r>
  <r>
    <x v="23"/>
    <s v="AIREMISSION"/>
    <s v="CO2"/>
    <s v="MLN_TONNE"/>
    <s v="A"/>
    <n v="2003"/>
    <n v="5.15"/>
    <m/>
    <n v="47"/>
    <n v="45.512999999999998"/>
    <n v="17679355"/>
    <x v="0"/>
  </r>
  <r>
    <x v="23"/>
    <s v="AIREMISSION"/>
    <s v="CO2"/>
    <s v="TONNE_CAP"/>
    <s v="A"/>
    <n v="2003"/>
    <n v="0.28999999999999998"/>
    <m/>
    <n v="47"/>
    <n v="45.512999999999998"/>
    <n v="17679355"/>
    <x v="0"/>
  </r>
  <r>
    <x v="23"/>
    <s v="AIREMISSION"/>
    <s v="CO2"/>
    <s v="MLN_TONNE"/>
    <s v="A"/>
    <n v="2004"/>
    <n v="5.42"/>
    <m/>
    <n v="48"/>
    <n v="46.174999999999997"/>
    <n v="17997738"/>
    <x v="0"/>
  </r>
  <r>
    <x v="23"/>
    <s v="AIREMISSION"/>
    <s v="CO2"/>
    <s v="TONNE_CAP"/>
    <s v="A"/>
    <n v="2004"/>
    <n v="0.3"/>
    <m/>
    <n v="48"/>
    <n v="46.174999999999997"/>
    <n v="17997738"/>
    <x v="0"/>
  </r>
  <r>
    <x v="23"/>
    <s v="AIREMISSION"/>
    <s v="CO2"/>
    <s v="MLN_TONNE"/>
    <s v="A"/>
    <n v="2005"/>
    <n v="5.81"/>
    <m/>
    <n v="49"/>
    <n v="46.835999999999999"/>
    <n v="18336303"/>
    <x v="0"/>
  </r>
  <r>
    <x v="23"/>
    <s v="AIREMISSION"/>
    <s v="CO2"/>
    <s v="TONNE_CAP"/>
    <s v="A"/>
    <n v="2005"/>
    <n v="0.32"/>
    <m/>
    <n v="49"/>
    <n v="46.835999999999999"/>
    <n v="18336303"/>
    <x v="0"/>
  </r>
  <r>
    <x v="23"/>
    <s v="AIREMISSION"/>
    <s v="CO2"/>
    <s v="MLN_TONNE"/>
    <s v="A"/>
    <n v="2006"/>
    <n v="5.63"/>
    <m/>
    <n v="50"/>
    <n v="47.5"/>
    <n v="18699435"/>
    <x v="0"/>
  </r>
  <r>
    <x v="23"/>
    <s v="AIREMISSION"/>
    <s v="CO2"/>
    <s v="TONNE_CAP"/>
    <s v="A"/>
    <n v="2006"/>
    <n v="0.3"/>
    <m/>
    <n v="50"/>
    <n v="47.5"/>
    <n v="18699435"/>
    <x v="0"/>
  </r>
  <r>
    <x v="23"/>
    <s v="AIREMISSION"/>
    <s v="CO2"/>
    <s v="MLN_TONNE"/>
    <s v="A"/>
    <n v="2007"/>
    <n v="5.55"/>
    <m/>
    <n v="51"/>
    <n v="48.265999999999998"/>
    <n v="19085941"/>
    <x v="0"/>
  </r>
  <r>
    <x v="23"/>
    <s v="AIREMISSION"/>
    <s v="CO2"/>
    <s v="TONNE_CAP"/>
    <s v="A"/>
    <n v="2007"/>
    <n v="0.28999999999999998"/>
    <m/>
    <n v="51"/>
    <n v="48.265999999999998"/>
    <n v="19085941"/>
    <x v="0"/>
  </r>
  <r>
    <x v="23"/>
    <s v="AIREMISSION"/>
    <s v="CO2"/>
    <s v="MLN_TONNE"/>
    <s v="A"/>
    <n v="2008"/>
    <n v="6.36"/>
    <m/>
    <n v="52"/>
    <n v="49.033999999999999"/>
    <n v="19497986"/>
    <x v="0"/>
  </r>
  <r>
    <x v="23"/>
    <s v="AIREMISSION"/>
    <s v="CO2"/>
    <s v="TONNE_CAP"/>
    <s v="A"/>
    <n v="2008"/>
    <n v="0.33"/>
    <m/>
    <n v="52"/>
    <n v="49.033999999999999"/>
    <n v="19497986"/>
    <x v="0"/>
  </r>
  <r>
    <x v="23"/>
    <s v="AIREMISSION"/>
    <s v="CO2"/>
    <s v="MLN_TONNE"/>
    <s v="A"/>
    <n v="2009"/>
    <n v="5.92"/>
    <m/>
    <n v="53"/>
    <n v="49.8"/>
    <n v="19936366"/>
    <x v="0"/>
  </r>
  <r>
    <x v="23"/>
    <s v="AIREMISSION"/>
    <s v="CO2"/>
    <s v="TONNE_CAP"/>
    <s v="A"/>
    <n v="2009"/>
    <n v="0.3"/>
    <m/>
    <n v="53"/>
    <n v="49.8"/>
    <n v="19936366"/>
    <x v="0"/>
  </r>
  <r>
    <x v="23"/>
    <s v="AIREMISSION"/>
    <s v="CO2"/>
    <s v="MLN_TONNE"/>
    <s v="A"/>
    <n v="2010"/>
    <n v="6.21"/>
    <m/>
    <n v="54"/>
    <n v="50.557000000000002"/>
    <n v="20401331"/>
    <x v="0"/>
  </r>
  <r>
    <x v="23"/>
    <s v="AIREMISSION"/>
    <s v="CO2"/>
    <s v="TONNE_CAP"/>
    <s v="A"/>
    <n v="2010"/>
    <n v="0.31"/>
    <m/>
    <n v="54"/>
    <n v="50.557000000000002"/>
    <n v="20401331"/>
    <x v="0"/>
  </r>
  <r>
    <x v="23"/>
    <s v="AIREMISSION"/>
    <s v="CO2"/>
    <s v="MLN_TONNE"/>
    <s v="A"/>
    <n v="2011"/>
    <n v="5.86"/>
    <m/>
    <n v="55"/>
    <n v="51.305"/>
    <n v="20895311"/>
    <x v="0"/>
  </r>
  <r>
    <x v="23"/>
    <s v="AIREMISSION"/>
    <s v="CO2"/>
    <s v="TONNE_CAP"/>
    <s v="A"/>
    <n v="2011"/>
    <n v="0.28000000000000003"/>
    <m/>
    <n v="55"/>
    <n v="51.305"/>
    <n v="20895311"/>
    <x v="0"/>
  </r>
  <r>
    <x v="23"/>
    <s v="AIREMISSION"/>
    <s v="CO2"/>
    <s v="MLN_TONNE"/>
    <s v="A"/>
    <n v="2012"/>
    <n v="7.88"/>
    <m/>
    <n v="56"/>
    <n v="52.040999999999997"/>
    <n v="21418603"/>
    <x v="0"/>
  </r>
  <r>
    <x v="23"/>
    <s v="AIREMISSION"/>
    <s v="CO2"/>
    <s v="TONNE_CAP"/>
    <s v="A"/>
    <n v="2012"/>
    <n v="0.37"/>
    <m/>
    <n v="56"/>
    <n v="52.040999999999997"/>
    <n v="21418603"/>
    <x v="0"/>
  </r>
  <r>
    <x v="23"/>
    <s v="AIREMISSION"/>
    <s v="CO2"/>
    <s v="MLN_TONNE"/>
    <s v="A"/>
    <n v="2013"/>
    <n v="8.64"/>
    <m/>
    <n v="57"/>
    <n v="52.765999999999998"/>
    <n v="21966312"/>
    <x v="0"/>
  </r>
  <r>
    <x v="23"/>
    <s v="AIREMISSION"/>
    <s v="CO2"/>
    <s v="TONNE_CAP"/>
    <s v="A"/>
    <n v="2013"/>
    <n v="0.4"/>
    <m/>
    <n v="57"/>
    <n v="52.765999999999998"/>
    <n v="21966312"/>
    <x v="0"/>
  </r>
  <r>
    <x v="23"/>
    <s v="AIREMISSION"/>
    <s v="CO2"/>
    <s v="MLN_TONNE"/>
    <s v="A"/>
    <n v="2014"/>
    <n v="9.35"/>
    <m/>
    <n v="58"/>
    <n v="53.478999999999999"/>
    <n v="22531350"/>
    <x v="0"/>
  </r>
  <r>
    <x v="23"/>
    <s v="AIREMISSION"/>
    <s v="CO2"/>
    <s v="TONNE_CAP"/>
    <s v="A"/>
    <n v="2014"/>
    <n v="0.42"/>
    <m/>
    <n v="58"/>
    <n v="53.478999999999999"/>
    <n v="22531350"/>
    <x v="0"/>
  </r>
  <r>
    <x v="24"/>
    <s v="AIREMISSION"/>
    <s v="CO2"/>
    <s v="MLN_TONNE"/>
    <s v="A"/>
    <n v="1971"/>
    <n v="0.73"/>
    <m/>
    <n v="15"/>
    <n v="21.584"/>
    <n v="6697745"/>
    <x v="0"/>
  </r>
  <r>
    <x v="24"/>
    <s v="AIREMISSION"/>
    <s v="CO2"/>
    <s v="TONNE_CAP"/>
    <s v="A"/>
    <n v="1971"/>
    <n v="0.11"/>
    <m/>
    <n v="15"/>
    <n v="21.584"/>
    <n v="6697745"/>
    <x v="0"/>
  </r>
  <r>
    <x v="24"/>
    <s v="AIREMISSION"/>
    <s v="CO2"/>
    <s v="MLN_TONNE"/>
    <s v="A"/>
    <n v="1972"/>
    <n v="0.77"/>
    <m/>
    <n v="16"/>
    <n v="22.927"/>
    <n v="6875228"/>
    <x v="0"/>
  </r>
  <r>
    <x v="24"/>
    <s v="AIREMISSION"/>
    <s v="CO2"/>
    <s v="TONNE_CAP"/>
    <s v="A"/>
    <n v="1972"/>
    <n v="0.11"/>
    <m/>
    <n v="16"/>
    <n v="22.927"/>
    <n v="6875228"/>
    <x v="0"/>
  </r>
  <r>
    <x v="24"/>
    <s v="AIREMISSION"/>
    <s v="CO2"/>
    <s v="MLN_TONNE"/>
    <s v="A"/>
    <n v="1973"/>
    <n v="0.8"/>
    <m/>
    <n v="17"/>
    <n v="24.324000000000002"/>
    <n v="7060603"/>
    <x v="0"/>
  </r>
  <r>
    <x v="24"/>
    <s v="AIREMISSION"/>
    <s v="CO2"/>
    <s v="TONNE_CAP"/>
    <s v="A"/>
    <n v="1973"/>
    <n v="0.11"/>
    <m/>
    <n v="17"/>
    <n v="24.324000000000002"/>
    <n v="7060603"/>
    <x v="0"/>
  </r>
  <r>
    <x v="24"/>
    <s v="AIREMISSION"/>
    <s v="CO2"/>
    <s v="MLN_TONNE"/>
    <s v="A"/>
    <n v="1974"/>
    <n v="0.8"/>
    <m/>
    <n v="18"/>
    <n v="25.78"/>
    <n v="7254468"/>
    <x v="0"/>
  </r>
  <r>
    <x v="24"/>
    <s v="AIREMISSION"/>
    <s v="CO2"/>
    <s v="TONNE_CAP"/>
    <s v="A"/>
    <n v="1974"/>
    <n v="0.11"/>
    <m/>
    <n v="18"/>
    <n v="25.78"/>
    <n v="7254468"/>
    <x v="0"/>
  </r>
  <r>
    <x v="24"/>
    <s v="AIREMISSION"/>
    <s v="CO2"/>
    <s v="MLN_TONNE"/>
    <s v="A"/>
    <n v="1975"/>
    <n v="1.02"/>
    <m/>
    <n v="19"/>
    <n v="27.292000000000002"/>
    <n v="7457362"/>
    <x v="0"/>
  </r>
  <r>
    <x v="24"/>
    <s v="AIREMISSION"/>
    <s v="CO2"/>
    <s v="TONNE_CAP"/>
    <s v="A"/>
    <n v="1975"/>
    <n v="0.13"/>
    <m/>
    <n v="19"/>
    <n v="27.292000000000002"/>
    <n v="7457362"/>
    <x v="0"/>
  </r>
  <r>
    <x v="24"/>
    <s v="AIREMISSION"/>
    <s v="CO2"/>
    <s v="MLN_TONNE"/>
    <s v="A"/>
    <n v="1976"/>
    <n v="0.93"/>
    <m/>
    <n v="20"/>
    <n v="28.678000000000001"/>
    <n v="7669445"/>
    <x v="0"/>
  </r>
  <r>
    <x v="24"/>
    <s v="AIREMISSION"/>
    <s v="CO2"/>
    <s v="TONNE_CAP"/>
    <s v="A"/>
    <n v="1976"/>
    <n v="0.12"/>
    <m/>
    <n v="20"/>
    <n v="28.678000000000001"/>
    <n v="7669445"/>
    <x v="0"/>
  </r>
  <r>
    <x v="24"/>
    <s v="AIREMISSION"/>
    <s v="CO2"/>
    <s v="MLN_TONNE"/>
    <s v="A"/>
    <n v="1977"/>
    <n v="1.33"/>
    <m/>
    <n v="21"/>
    <n v="29.469000000000001"/>
    <n v="7890969"/>
    <x v="0"/>
  </r>
  <r>
    <x v="24"/>
    <s v="AIREMISSION"/>
    <s v="CO2"/>
    <s v="TONNE_CAP"/>
    <s v="A"/>
    <n v="1977"/>
    <n v="0.16"/>
    <m/>
    <n v="21"/>
    <n v="29.469000000000001"/>
    <n v="7890969"/>
    <x v="0"/>
  </r>
  <r>
    <x v="24"/>
    <s v="AIREMISSION"/>
    <s v="CO2"/>
    <s v="MLN_TONNE"/>
    <s v="A"/>
    <n v="1978"/>
    <n v="1.43"/>
    <m/>
    <n v="22"/>
    <n v="30.274000000000001"/>
    <n v="8122529"/>
    <x v="0"/>
  </r>
  <r>
    <x v="24"/>
    <s v="AIREMISSION"/>
    <s v="CO2"/>
    <s v="TONNE_CAP"/>
    <s v="A"/>
    <n v="1978"/>
    <n v="0.17"/>
    <m/>
    <n v="22"/>
    <n v="30.274000000000001"/>
    <n v="8122529"/>
    <x v="0"/>
  </r>
  <r>
    <x v="24"/>
    <s v="AIREMISSION"/>
    <s v="CO2"/>
    <s v="MLN_TONNE"/>
    <s v="A"/>
    <n v="1979"/>
    <n v="1.54"/>
    <m/>
    <n v="23"/>
    <n v="31.091000000000001"/>
    <n v="8364835"/>
    <x v="0"/>
  </r>
  <r>
    <x v="24"/>
    <s v="AIREMISSION"/>
    <s v="CO2"/>
    <s v="TONNE_CAP"/>
    <s v="A"/>
    <n v="1979"/>
    <n v="0.18"/>
    <m/>
    <n v="23"/>
    <n v="31.091000000000001"/>
    <n v="8364835"/>
    <x v="0"/>
  </r>
  <r>
    <x v="24"/>
    <s v="AIREMISSION"/>
    <s v="CO2"/>
    <s v="MLN_TONNE"/>
    <s v="A"/>
    <n v="1980"/>
    <n v="1.67"/>
    <m/>
    <n v="24"/>
    <n v="31.920999999999999"/>
    <n v="8618354"/>
    <x v="0"/>
  </r>
  <r>
    <x v="24"/>
    <s v="AIREMISSION"/>
    <s v="CO2"/>
    <s v="TONNE_CAP"/>
    <s v="A"/>
    <n v="1980"/>
    <n v="0.19"/>
    <m/>
    <n v="24"/>
    <n v="31.920999999999999"/>
    <n v="8618354"/>
    <x v="0"/>
  </r>
  <r>
    <x v="24"/>
    <s v="AIREMISSION"/>
    <s v="CO2"/>
    <s v="MLN_TONNE"/>
    <s v="A"/>
    <n v="1981"/>
    <n v="1.75"/>
    <m/>
    <n v="25"/>
    <n v="32.761000000000003"/>
    <n v="8883016"/>
    <x v="0"/>
  </r>
  <r>
    <x v="24"/>
    <s v="AIREMISSION"/>
    <s v="CO2"/>
    <s v="TONNE_CAP"/>
    <s v="A"/>
    <n v="1981"/>
    <n v="0.19"/>
    <m/>
    <n v="25"/>
    <n v="32.761000000000003"/>
    <n v="8883016"/>
    <x v="0"/>
  </r>
  <r>
    <x v="24"/>
    <s v="AIREMISSION"/>
    <s v="CO2"/>
    <s v="MLN_TONNE"/>
    <s v="A"/>
    <n v="1982"/>
    <n v="1.88"/>
    <m/>
    <n v="26"/>
    <n v="33.613"/>
    <n v="9158566"/>
    <x v="0"/>
  </r>
  <r>
    <x v="24"/>
    <s v="AIREMISSION"/>
    <s v="CO2"/>
    <s v="TONNE_CAP"/>
    <s v="A"/>
    <n v="1982"/>
    <n v="0.2"/>
    <m/>
    <n v="26"/>
    <n v="33.613"/>
    <n v="9158566"/>
    <x v="0"/>
  </r>
  <r>
    <x v="24"/>
    <s v="AIREMISSION"/>
    <s v="CO2"/>
    <s v="MLN_TONNE"/>
    <s v="A"/>
    <n v="1983"/>
    <n v="2.04"/>
    <m/>
    <n v="27"/>
    <n v="34.475999999999999"/>
    <n v="9445003"/>
    <x v="0"/>
  </r>
  <r>
    <x v="24"/>
    <s v="AIREMISSION"/>
    <s v="CO2"/>
    <s v="TONNE_CAP"/>
    <s v="A"/>
    <n v="1983"/>
    <n v="0.21"/>
    <m/>
    <n v="27"/>
    <n v="34.475999999999999"/>
    <n v="9445003"/>
    <x v="0"/>
  </r>
  <r>
    <x v="24"/>
    <s v="AIREMISSION"/>
    <s v="CO2"/>
    <s v="MLN_TONNE"/>
    <s v="A"/>
    <n v="1984"/>
    <n v="2.14"/>
    <m/>
    <n v="28"/>
    <n v="35.35"/>
    <n v="9742263"/>
    <x v="0"/>
  </r>
  <r>
    <x v="24"/>
    <s v="AIREMISSION"/>
    <s v="CO2"/>
    <s v="TONNE_CAP"/>
    <s v="A"/>
    <n v="1984"/>
    <n v="0.21"/>
    <m/>
    <n v="28"/>
    <n v="35.35"/>
    <n v="9742263"/>
    <x v="0"/>
  </r>
  <r>
    <x v="24"/>
    <s v="AIREMISSION"/>
    <s v="CO2"/>
    <s v="MLN_TONNE"/>
    <s v="A"/>
    <n v="1985"/>
    <n v="2.38"/>
    <m/>
    <n v="29"/>
    <n v="36.231999999999999"/>
    <n v="10050023"/>
    <x v="0"/>
  </r>
  <r>
    <x v="24"/>
    <s v="AIREMISSION"/>
    <s v="CO2"/>
    <s v="TONNE_CAP"/>
    <s v="A"/>
    <n v="1985"/>
    <n v="0.23"/>
    <m/>
    <n v="29"/>
    <n v="36.231999999999999"/>
    <n v="10050023"/>
    <x v="0"/>
  </r>
  <r>
    <x v="24"/>
    <s v="AIREMISSION"/>
    <s v="CO2"/>
    <s v="MLN_TONNE"/>
    <s v="A"/>
    <n v="1986"/>
    <n v="2.2999999999999998"/>
    <m/>
    <n v="30"/>
    <n v="37.124000000000002"/>
    <n v="10368300"/>
    <x v="0"/>
  </r>
  <r>
    <x v="24"/>
    <s v="AIREMISSION"/>
    <s v="CO2"/>
    <s v="TONNE_CAP"/>
    <s v="A"/>
    <n v="1986"/>
    <n v="0.21"/>
    <m/>
    <n v="30"/>
    <n v="37.124000000000002"/>
    <n v="10368300"/>
    <x v="0"/>
  </r>
  <r>
    <x v="24"/>
    <s v="AIREMISSION"/>
    <s v="CO2"/>
    <s v="MLN_TONNE"/>
    <s v="A"/>
    <n v="1987"/>
    <n v="2.2799999999999998"/>
    <m/>
    <n v="31"/>
    <n v="37.941000000000003"/>
    <n v="10696274"/>
    <x v="0"/>
  </r>
  <r>
    <x v="24"/>
    <s v="AIREMISSION"/>
    <s v="CO2"/>
    <s v="TONNE_CAP"/>
    <s v="A"/>
    <n v="1987"/>
    <n v="0.21"/>
    <m/>
    <n v="31"/>
    <n v="37.941000000000003"/>
    <n v="10696274"/>
    <x v="0"/>
  </r>
  <r>
    <x v="24"/>
    <s v="AIREMISSION"/>
    <s v="CO2"/>
    <s v="MLN_TONNE"/>
    <s v="A"/>
    <n v="1988"/>
    <n v="2.4900000000000002"/>
    <m/>
    <n v="32"/>
    <n v="38.511000000000003"/>
    <n v="11031817"/>
    <x v="0"/>
  </r>
  <r>
    <x v="24"/>
    <s v="AIREMISSION"/>
    <s v="CO2"/>
    <s v="TONNE_CAP"/>
    <s v="A"/>
    <n v="1988"/>
    <n v="0.22"/>
    <m/>
    <n v="32"/>
    <n v="38.511000000000003"/>
    <n v="11031817"/>
    <x v="0"/>
  </r>
  <r>
    <x v="24"/>
    <s v="AIREMISSION"/>
    <s v="CO2"/>
    <s v="MLN_TONNE"/>
    <s v="A"/>
    <n v="1989"/>
    <n v="2.72"/>
    <m/>
    <n v="33"/>
    <n v="39.082000000000001"/>
    <n v="11372160"/>
    <x v="0"/>
  </r>
  <r>
    <x v="24"/>
    <s v="AIREMISSION"/>
    <s v="CO2"/>
    <s v="TONNE_CAP"/>
    <s v="A"/>
    <n v="1989"/>
    <n v="0.23"/>
    <m/>
    <n v="33"/>
    <n v="39.082000000000001"/>
    <n v="11372160"/>
    <x v="0"/>
  </r>
  <r>
    <x v="24"/>
    <s v="AIREMISSION"/>
    <s v="CO2"/>
    <s v="MLN_TONNE"/>
    <s v="A"/>
    <n v="1990"/>
    <n v="2.64"/>
    <m/>
    <n v="34"/>
    <n v="39.656999999999996"/>
    <n v="11715218"/>
    <x v="0"/>
  </r>
  <r>
    <x v="24"/>
    <s v="AIREMISSION"/>
    <s v="CO2"/>
    <s v="TONNE_CAP"/>
    <s v="A"/>
    <n v="1990"/>
    <n v="0.22"/>
    <m/>
    <n v="34"/>
    <n v="39.656999999999996"/>
    <n v="11715218"/>
    <x v="0"/>
  </r>
  <r>
    <x v="24"/>
    <s v="AIREMISSION"/>
    <s v="CO2"/>
    <s v="MLN_TONNE"/>
    <s v="A"/>
    <n v="1991"/>
    <n v="2.4300000000000002"/>
    <m/>
    <n v="35"/>
    <n v="40.234999999999999"/>
    <n v="12060729"/>
    <x v="0"/>
  </r>
  <r>
    <x v="24"/>
    <s v="AIREMISSION"/>
    <s v="CO2"/>
    <s v="TONNE_CAP"/>
    <s v="A"/>
    <n v="1991"/>
    <n v="0.2"/>
    <m/>
    <n v="35"/>
    <n v="40.234999999999999"/>
    <n v="12060729"/>
    <x v="0"/>
  </r>
  <r>
    <x v="24"/>
    <s v="AIREMISSION"/>
    <s v="CO2"/>
    <s v="MLN_TONNE"/>
    <s v="A"/>
    <n v="1992"/>
    <n v="2.27"/>
    <m/>
    <n v="36"/>
    <n v="40.817"/>
    <n v="12408931"/>
    <x v="0"/>
  </r>
  <r>
    <x v="24"/>
    <s v="AIREMISSION"/>
    <s v="CO2"/>
    <s v="TONNE_CAP"/>
    <s v="A"/>
    <n v="1992"/>
    <n v="0.18"/>
    <m/>
    <n v="36"/>
    <n v="40.817"/>
    <n v="12408931"/>
    <x v="0"/>
  </r>
  <r>
    <x v="24"/>
    <s v="AIREMISSION"/>
    <s v="CO2"/>
    <s v="MLN_TONNE"/>
    <s v="A"/>
    <n v="1993"/>
    <n v="2.42"/>
    <m/>
    <n v="37"/>
    <n v="41.399000000000001"/>
    <n v="12758881"/>
    <x v="0"/>
  </r>
  <r>
    <x v="24"/>
    <s v="AIREMISSION"/>
    <s v="CO2"/>
    <s v="TONNE_CAP"/>
    <s v="A"/>
    <n v="1993"/>
    <n v="0.18"/>
    <m/>
    <n v="37"/>
    <n v="41.399000000000001"/>
    <n v="12758881"/>
    <x v="0"/>
  </r>
  <r>
    <x v="24"/>
    <s v="AIREMISSION"/>
    <s v="CO2"/>
    <s v="MLN_TONNE"/>
    <s v="A"/>
    <n v="1994"/>
    <n v="2.5499999999999998"/>
    <m/>
    <n v="38"/>
    <n v="41.984999999999999"/>
    <n v="13109660"/>
    <x v="0"/>
  </r>
  <r>
    <x v="24"/>
    <s v="AIREMISSION"/>
    <s v="CO2"/>
    <s v="TONNE_CAP"/>
    <s v="A"/>
    <n v="1994"/>
    <n v="0.19"/>
    <m/>
    <n v="38"/>
    <n v="41.984999999999999"/>
    <n v="13109660"/>
    <x v="0"/>
  </r>
  <r>
    <x v="24"/>
    <s v="AIREMISSION"/>
    <s v="CO2"/>
    <s v="MLN_TONNE"/>
    <s v="A"/>
    <n v="1995"/>
    <n v="2.46"/>
    <m/>
    <n v="39"/>
    <n v="42.573"/>
    <n v="13460994"/>
    <x v="0"/>
  </r>
  <r>
    <x v="24"/>
    <s v="AIREMISSION"/>
    <s v="CO2"/>
    <s v="TONNE_CAP"/>
    <s v="A"/>
    <n v="1995"/>
    <n v="0.18"/>
    <m/>
    <n v="39"/>
    <n v="42.573"/>
    <n v="13460994"/>
    <x v="0"/>
  </r>
  <r>
    <x v="24"/>
    <s v="AIREMISSION"/>
    <s v="CO2"/>
    <s v="MLN_TONNE"/>
    <s v="A"/>
    <n v="1996"/>
    <n v="2.44"/>
    <m/>
    <n v="40"/>
    <n v="43.164000000000001"/>
    <n v="13812472"/>
    <x v="0"/>
  </r>
  <r>
    <x v="24"/>
    <s v="AIREMISSION"/>
    <s v="CO2"/>
    <s v="TONNE_CAP"/>
    <s v="A"/>
    <n v="1996"/>
    <n v="0.17"/>
    <m/>
    <n v="40"/>
    <n v="43.164000000000001"/>
    <n v="13812472"/>
    <x v="0"/>
  </r>
  <r>
    <x v="24"/>
    <s v="AIREMISSION"/>
    <s v="CO2"/>
    <s v="MLN_TONNE"/>
    <s v="A"/>
    <n v="1997"/>
    <n v="2.57"/>
    <m/>
    <n v="41"/>
    <n v="43.755000000000003"/>
    <n v="14165423"/>
    <x v="0"/>
  </r>
  <r>
    <x v="24"/>
    <s v="AIREMISSION"/>
    <s v="CO2"/>
    <s v="TONNE_CAP"/>
    <s v="A"/>
    <n v="1997"/>
    <n v="0.17"/>
    <m/>
    <n v="41"/>
    <n v="43.755000000000003"/>
    <n v="14165423"/>
    <x v="0"/>
  </r>
  <r>
    <x v="24"/>
    <s v="AIREMISSION"/>
    <s v="CO2"/>
    <s v="MLN_TONNE"/>
    <s v="A"/>
    <n v="1998"/>
    <n v="2.68"/>
    <m/>
    <n v="42"/>
    <n v="44.347999999999999"/>
    <n v="14523570"/>
    <x v="0"/>
  </r>
  <r>
    <x v="24"/>
    <s v="AIREMISSION"/>
    <s v="CO2"/>
    <s v="TONNE_CAP"/>
    <s v="A"/>
    <n v="1998"/>
    <n v="0.18"/>
    <m/>
    <n v="42"/>
    <n v="44.347999999999999"/>
    <n v="14523570"/>
    <x v="0"/>
  </r>
  <r>
    <x v="24"/>
    <s v="AIREMISSION"/>
    <s v="CO2"/>
    <s v="MLN_TONNE"/>
    <s v="A"/>
    <n v="1999"/>
    <n v="2.4"/>
    <m/>
    <n v="43"/>
    <n v="44.944000000000003"/>
    <n v="14891891"/>
    <x v="0"/>
  </r>
  <r>
    <x v="24"/>
    <s v="AIREMISSION"/>
    <s v="CO2"/>
    <s v="TONNE_CAP"/>
    <s v="A"/>
    <n v="1999"/>
    <n v="0.15"/>
    <m/>
    <n v="43"/>
    <n v="44.944000000000003"/>
    <n v="14891891"/>
    <x v="0"/>
  </r>
  <r>
    <x v="24"/>
    <s v="AIREMISSION"/>
    <s v="CO2"/>
    <s v="MLN_TONNE"/>
    <s v="A"/>
    <n v="2000"/>
    <n v="2.79"/>
    <m/>
    <n v="44"/>
    <n v="45.542000000000002"/>
    <n v="15274234"/>
    <x v="0"/>
  </r>
  <r>
    <x v="24"/>
    <s v="AIREMISSION"/>
    <s v="CO2"/>
    <s v="TONNE_CAP"/>
    <s v="A"/>
    <n v="2000"/>
    <n v="0.18"/>
    <m/>
    <n v="44"/>
    <n v="45.542000000000002"/>
    <n v="15274234"/>
    <x v="0"/>
  </r>
  <r>
    <x v="24"/>
    <s v="AIREMISSION"/>
    <s v="CO2"/>
    <s v="MLN_TONNE"/>
    <s v="A"/>
    <n v="2001"/>
    <n v="2.71"/>
    <m/>
    <n v="45"/>
    <n v="46.139000000000003"/>
    <n v="15671927"/>
    <x v="0"/>
  </r>
  <r>
    <x v="24"/>
    <s v="AIREMISSION"/>
    <s v="CO2"/>
    <s v="TONNE_CAP"/>
    <s v="A"/>
    <n v="2001"/>
    <n v="0.17"/>
    <m/>
    <n v="45"/>
    <n v="46.139000000000003"/>
    <n v="15671927"/>
    <x v="0"/>
  </r>
  <r>
    <x v="24"/>
    <s v="AIREMISSION"/>
    <s v="CO2"/>
    <s v="MLN_TONNE"/>
    <s v="A"/>
    <n v="2002"/>
    <n v="2.9"/>
    <m/>
    <n v="46"/>
    <n v="46.738"/>
    <n v="16084886"/>
    <x v="0"/>
  </r>
  <r>
    <x v="24"/>
    <s v="AIREMISSION"/>
    <s v="CO2"/>
    <s v="TONNE_CAP"/>
    <s v="A"/>
    <n v="2002"/>
    <n v="0.17"/>
    <m/>
    <n v="46"/>
    <n v="46.738"/>
    <n v="16084886"/>
    <x v="0"/>
  </r>
  <r>
    <x v="24"/>
    <s v="AIREMISSION"/>
    <s v="CO2"/>
    <s v="MLN_TONNE"/>
    <s v="A"/>
    <n v="2003"/>
    <n v="2.98"/>
    <m/>
    <n v="47"/>
    <n v="47.338000000000001"/>
    <n v="16513822"/>
    <x v="0"/>
  </r>
  <r>
    <x v="24"/>
    <s v="AIREMISSION"/>
    <s v="CO2"/>
    <s v="TONNE_CAP"/>
    <s v="A"/>
    <n v="2003"/>
    <n v="0.17"/>
    <m/>
    <n v="47"/>
    <n v="47.338000000000001"/>
    <n v="16513822"/>
    <x v="0"/>
  </r>
  <r>
    <x v="24"/>
    <s v="AIREMISSION"/>
    <s v="CO2"/>
    <s v="MLN_TONNE"/>
    <s v="A"/>
    <n v="2004"/>
    <n v="3.01"/>
    <m/>
    <n v="48"/>
    <n v="47.94"/>
    <n v="16959081"/>
    <x v="0"/>
  </r>
  <r>
    <x v="24"/>
    <s v="AIREMISSION"/>
    <s v="CO2"/>
    <s v="TONNE_CAP"/>
    <s v="A"/>
    <n v="2004"/>
    <n v="0.17"/>
    <m/>
    <n v="48"/>
    <n v="47.94"/>
    <n v="16959081"/>
    <x v="0"/>
  </r>
  <r>
    <x v="24"/>
    <s v="AIREMISSION"/>
    <s v="CO2"/>
    <s v="MLN_TONNE"/>
    <s v="A"/>
    <n v="2005"/>
    <n v="2.93"/>
    <m/>
    <n v="49"/>
    <n v="48.540999999999997"/>
    <n v="17420795"/>
    <x v="0"/>
  </r>
  <r>
    <x v="24"/>
    <s v="AIREMISSION"/>
    <s v="CO2"/>
    <s v="TONNE_CAP"/>
    <s v="A"/>
    <n v="2005"/>
    <n v="0.16"/>
    <m/>
    <n v="49"/>
    <n v="48.540999999999997"/>
    <n v="17420795"/>
    <x v="0"/>
  </r>
  <r>
    <x v="24"/>
    <s v="AIREMISSION"/>
    <s v="CO2"/>
    <s v="MLN_TONNE"/>
    <s v="A"/>
    <n v="2006"/>
    <n v="3.11"/>
    <m/>
    <n v="50"/>
    <n v="49.143000000000001"/>
    <n v="17899562"/>
    <x v="0"/>
  </r>
  <r>
    <x v="24"/>
    <s v="AIREMISSION"/>
    <s v="CO2"/>
    <s v="TONNE_CAP"/>
    <s v="A"/>
    <n v="2006"/>
    <n v="0.17"/>
    <m/>
    <n v="50"/>
    <n v="49.143000000000001"/>
    <n v="17899562"/>
    <x v="0"/>
  </r>
  <r>
    <x v="24"/>
    <s v="AIREMISSION"/>
    <s v="CO2"/>
    <s v="MLN_TONNE"/>
    <s v="A"/>
    <n v="2007"/>
    <n v="4.12"/>
    <m/>
    <n v="51"/>
    <n v="49.741"/>
    <n v="18395389"/>
    <x v="0"/>
  </r>
  <r>
    <x v="24"/>
    <s v="AIREMISSION"/>
    <s v="CO2"/>
    <s v="TONNE_CAP"/>
    <s v="A"/>
    <n v="2007"/>
    <n v="0.22"/>
    <m/>
    <n v="51"/>
    <n v="49.741"/>
    <n v="18395389"/>
    <x v="0"/>
  </r>
  <r>
    <x v="24"/>
    <s v="AIREMISSION"/>
    <s v="CO2"/>
    <s v="MLN_TONNE"/>
    <s v="A"/>
    <n v="2008"/>
    <n v="4.2699999999999996"/>
    <m/>
    <n v="52"/>
    <n v="50.337000000000003"/>
    <n v="18907008"/>
    <x v="0"/>
  </r>
  <r>
    <x v="24"/>
    <s v="AIREMISSION"/>
    <s v="CO2"/>
    <s v="TONNE_CAP"/>
    <s v="A"/>
    <n v="2008"/>
    <n v="0.22"/>
    <m/>
    <n v="52"/>
    <n v="50.337000000000003"/>
    <n v="18907008"/>
    <x v="0"/>
  </r>
  <r>
    <x v="24"/>
    <s v="AIREMISSION"/>
    <s v="CO2"/>
    <s v="MLN_TONNE"/>
    <s v="A"/>
    <n v="2009"/>
    <n v="4.8099999999999996"/>
    <m/>
    <n v="53"/>
    <n v="50.927999999999997"/>
    <n v="19432541"/>
    <x v="0"/>
  </r>
  <r>
    <x v="24"/>
    <s v="AIREMISSION"/>
    <s v="CO2"/>
    <s v="TONNE_CAP"/>
    <s v="A"/>
    <n v="2009"/>
    <n v="0.24"/>
    <m/>
    <n v="53"/>
    <n v="50.927999999999997"/>
    <n v="19432541"/>
    <x v="0"/>
  </r>
  <r>
    <x v="24"/>
    <s v="AIREMISSION"/>
    <s v="CO2"/>
    <s v="MLN_TONNE"/>
    <s v="A"/>
    <n v="2010"/>
    <n v="5.05"/>
    <m/>
    <n v="54"/>
    <n v="51.515999999999998"/>
    <n v="19970495"/>
    <x v="0"/>
  </r>
  <r>
    <x v="24"/>
    <s v="AIREMISSION"/>
    <s v="CO2"/>
    <s v="TONNE_CAP"/>
    <s v="A"/>
    <n v="2010"/>
    <n v="0.25"/>
    <m/>
    <n v="54"/>
    <n v="51.515999999999998"/>
    <n v="19970495"/>
    <x v="0"/>
  </r>
  <r>
    <x v="24"/>
    <s v="AIREMISSION"/>
    <s v="CO2"/>
    <s v="MLN_TONNE"/>
    <s v="A"/>
    <n v="2011"/>
    <n v="5.07"/>
    <m/>
    <n v="55"/>
    <n v="52.098999999999997"/>
    <n v="20520447"/>
    <x v="0"/>
  </r>
  <r>
    <x v="24"/>
    <s v="AIREMISSION"/>
    <s v="CO2"/>
    <s v="TONNE_CAP"/>
    <s v="A"/>
    <n v="2011"/>
    <n v="0.24"/>
    <m/>
    <n v="55"/>
    <n v="52.098999999999997"/>
    <n v="20520447"/>
    <x v="0"/>
  </r>
  <r>
    <x v="24"/>
    <s v="AIREMISSION"/>
    <s v="CO2"/>
    <s v="MLN_TONNE"/>
    <s v="A"/>
    <n v="2012"/>
    <n v="5.34"/>
    <m/>
    <n v="56"/>
    <n v="52.677"/>
    <n v="21082383"/>
    <x v="0"/>
  </r>
  <r>
    <x v="24"/>
    <s v="AIREMISSION"/>
    <s v="CO2"/>
    <s v="TONNE_CAP"/>
    <s v="A"/>
    <n v="2012"/>
    <n v="0.25"/>
    <m/>
    <n v="56"/>
    <n v="52.677"/>
    <n v="21082383"/>
    <x v="0"/>
  </r>
  <r>
    <x v="24"/>
    <s v="AIREMISSION"/>
    <s v="CO2"/>
    <s v="MLN_TONNE"/>
    <s v="A"/>
    <n v="2013"/>
    <n v="5.85"/>
    <m/>
    <n v="57"/>
    <n v="53.25"/>
    <n v="21655715"/>
    <x v="0"/>
  </r>
  <r>
    <x v="24"/>
    <s v="AIREMISSION"/>
    <s v="CO2"/>
    <s v="TONNE_CAP"/>
    <s v="A"/>
    <n v="2013"/>
    <n v="0.26"/>
    <m/>
    <n v="57"/>
    <n v="53.25"/>
    <n v="21655715"/>
    <x v="0"/>
  </r>
  <r>
    <x v="24"/>
    <s v="AIREMISSION"/>
    <s v="CO2"/>
    <s v="MLN_TONNE"/>
    <s v="A"/>
    <n v="2014"/>
    <n v="6.04"/>
    <m/>
    <n v="58"/>
    <n v="53.819000000000003"/>
    <n v="22239904"/>
    <x v="0"/>
  </r>
  <r>
    <x v="24"/>
    <s v="AIREMISSION"/>
    <s v="CO2"/>
    <s v="TONNE_CAP"/>
    <s v="A"/>
    <n v="2014"/>
    <n v="0.27"/>
    <m/>
    <n v="58"/>
    <n v="53.819000000000003"/>
    <n v="22239904"/>
    <x v="0"/>
  </r>
  <r>
    <x v="25"/>
    <s v="AIREMISSION"/>
    <s v="CO2"/>
    <s v="MLN_TONNE"/>
    <s v="A"/>
    <n v="1971"/>
    <n v="2.58"/>
    <m/>
    <n v="15"/>
    <n v="24.847000000000001"/>
    <n v="20562865"/>
    <x v="0"/>
  </r>
  <r>
    <x v="25"/>
    <s v="AIREMISSION"/>
    <s v="CO2"/>
    <s v="TONNE_CAP"/>
    <s v="A"/>
    <n v="1971"/>
    <n v="0.13"/>
    <m/>
    <n v="15"/>
    <n v="24.847000000000001"/>
    <n v="20562865"/>
    <x v="0"/>
  </r>
  <r>
    <x v="25"/>
    <s v="AIREMISSION"/>
    <s v="CO2"/>
    <s v="MLN_TONNE"/>
    <s v="A"/>
    <n v="1972"/>
    <n v="2.64"/>
    <m/>
    <n v="16"/>
    <n v="25.088999999999999"/>
    <n v="21120140"/>
    <x v="0"/>
  </r>
  <r>
    <x v="25"/>
    <s v="AIREMISSION"/>
    <s v="CO2"/>
    <s v="TONNE_CAP"/>
    <s v="A"/>
    <n v="1972"/>
    <n v="0.13"/>
    <m/>
    <n v="16"/>
    <n v="25.088999999999999"/>
    <n v="21120140"/>
    <x v="0"/>
  </r>
  <r>
    <x v="25"/>
    <s v="AIREMISSION"/>
    <s v="CO2"/>
    <s v="MLN_TONNE"/>
    <s v="A"/>
    <n v="1973"/>
    <n v="2.62"/>
    <m/>
    <n v="17"/>
    <n v="25.331"/>
    <n v="21689239"/>
    <x v="0"/>
  </r>
  <r>
    <x v="25"/>
    <s v="AIREMISSION"/>
    <s v="CO2"/>
    <s v="TONNE_CAP"/>
    <s v="A"/>
    <n v="1973"/>
    <n v="0.12"/>
    <m/>
    <n v="17"/>
    <n v="25.331"/>
    <n v="21689239"/>
    <x v="0"/>
  </r>
  <r>
    <x v="25"/>
    <s v="AIREMISSION"/>
    <s v="CO2"/>
    <s v="MLN_TONNE"/>
    <s v="A"/>
    <n v="1974"/>
    <n v="2.69"/>
    <m/>
    <n v="18"/>
    <n v="25.574999999999999"/>
    <n v="22280923"/>
    <x v="0"/>
  </r>
  <r>
    <x v="25"/>
    <s v="AIREMISSION"/>
    <s v="CO2"/>
    <s v="TONNE_CAP"/>
    <s v="A"/>
    <n v="1974"/>
    <n v="0.12"/>
    <m/>
    <n v="18"/>
    <n v="25.574999999999999"/>
    <n v="22280923"/>
    <x v="0"/>
  </r>
  <r>
    <x v="25"/>
    <s v="AIREMISSION"/>
    <s v="CO2"/>
    <s v="MLN_TONNE"/>
    <s v="A"/>
    <n v="1975"/>
    <n v="2.62"/>
    <m/>
    <n v="19"/>
    <n v="25.821000000000002"/>
    <n v="22902319"/>
    <x v="0"/>
  </r>
  <r>
    <x v="25"/>
    <s v="AIREMISSION"/>
    <s v="CO2"/>
    <s v="TONNE_CAP"/>
    <s v="A"/>
    <n v="1975"/>
    <n v="0.11"/>
    <m/>
    <n v="19"/>
    <n v="25.821000000000002"/>
    <n v="22902319"/>
    <x v="0"/>
  </r>
  <r>
    <x v="25"/>
    <s v="AIREMISSION"/>
    <s v="CO2"/>
    <s v="MLN_TONNE"/>
    <s v="A"/>
    <n v="1976"/>
    <n v="2.69"/>
    <m/>
    <n v="20"/>
    <n v="26.068000000000001"/>
    <n v="23559071"/>
    <x v="0"/>
  </r>
  <r>
    <x v="25"/>
    <s v="AIREMISSION"/>
    <s v="CO2"/>
    <s v="TONNE_CAP"/>
    <s v="A"/>
    <n v="1976"/>
    <n v="0.11"/>
    <m/>
    <n v="20"/>
    <n v="26.068000000000001"/>
    <n v="23559071"/>
    <x v="0"/>
  </r>
  <r>
    <x v="25"/>
    <s v="AIREMISSION"/>
    <s v="CO2"/>
    <s v="MLN_TONNE"/>
    <s v="A"/>
    <n v="1977"/>
    <n v="2.8"/>
    <m/>
    <n v="21"/>
    <n v="26.317"/>
    <n v="24247550"/>
    <x v="0"/>
  </r>
  <r>
    <x v="25"/>
    <s v="AIREMISSION"/>
    <s v="CO2"/>
    <s v="TONNE_CAP"/>
    <s v="A"/>
    <n v="1977"/>
    <n v="0.12"/>
    <m/>
    <n v="21"/>
    <n v="26.317"/>
    <n v="24247550"/>
    <x v="0"/>
  </r>
  <r>
    <x v="25"/>
    <s v="AIREMISSION"/>
    <s v="CO2"/>
    <s v="MLN_TONNE"/>
    <s v="A"/>
    <n v="1978"/>
    <n v="2.86"/>
    <m/>
    <n v="22"/>
    <n v="26.567"/>
    <n v="24954655"/>
    <x v="0"/>
  </r>
  <r>
    <x v="25"/>
    <s v="AIREMISSION"/>
    <s v="CO2"/>
    <s v="TONNE_CAP"/>
    <s v="A"/>
    <n v="1978"/>
    <n v="0.11"/>
    <m/>
    <n v="22"/>
    <n v="26.567"/>
    <n v="24954655"/>
    <x v="0"/>
  </r>
  <r>
    <x v="25"/>
    <s v="AIREMISSION"/>
    <s v="CO2"/>
    <s v="MLN_TONNE"/>
    <s v="A"/>
    <n v="1979"/>
    <n v="3.2"/>
    <m/>
    <n v="23"/>
    <n v="26.818999999999999"/>
    <n v="25661884"/>
    <x v="0"/>
  </r>
  <r>
    <x v="25"/>
    <s v="AIREMISSION"/>
    <s v="CO2"/>
    <s v="TONNE_CAP"/>
    <s v="A"/>
    <n v="1979"/>
    <n v="0.12"/>
    <m/>
    <n v="23"/>
    <n v="26.818999999999999"/>
    <n v="25661884"/>
    <x v="0"/>
  </r>
  <r>
    <x v="25"/>
    <s v="AIREMISSION"/>
    <s v="CO2"/>
    <s v="MLN_TONNE"/>
    <s v="A"/>
    <n v="1980"/>
    <n v="3.17"/>
    <m/>
    <n v="24"/>
    <n v="27.071999999999999"/>
    <n v="26357462"/>
    <x v="0"/>
  </r>
  <r>
    <x v="25"/>
    <s v="AIREMISSION"/>
    <s v="CO2"/>
    <s v="TONNE_CAP"/>
    <s v="A"/>
    <n v="1980"/>
    <n v="0.12"/>
    <m/>
    <n v="24"/>
    <n v="27.071999999999999"/>
    <n v="26357462"/>
    <x v="0"/>
  </r>
  <r>
    <x v="25"/>
    <s v="AIREMISSION"/>
    <s v="CO2"/>
    <s v="MLN_TONNE"/>
    <s v="A"/>
    <n v="1981"/>
    <n v="3.39"/>
    <m/>
    <n v="25"/>
    <n v="27.327000000000002"/>
    <n v="27039468"/>
    <x v="0"/>
  </r>
  <r>
    <x v="25"/>
    <s v="AIREMISSION"/>
    <s v="CO2"/>
    <s v="TONNE_CAP"/>
    <s v="A"/>
    <n v="1981"/>
    <n v="0.13"/>
    <m/>
    <n v="25"/>
    <n v="27.327000000000002"/>
    <n v="27039468"/>
    <x v="0"/>
  </r>
  <r>
    <x v="25"/>
    <s v="AIREMISSION"/>
    <s v="CO2"/>
    <s v="MLN_TONNE"/>
    <s v="A"/>
    <n v="1982"/>
    <n v="2.63"/>
    <m/>
    <n v="26"/>
    <n v="27.582999999999998"/>
    <n v="27717337"/>
    <x v="0"/>
  </r>
  <r>
    <x v="25"/>
    <s v="AIREMISSION"/>
    <s v="CO2"/>
    <s v="TONNE_CAP"/>
    <s v="A"/>
    <n v="1982"/>
    <n v="0.1"/>
    <m/>
    <n v="26"/>
    <n v="27.582999999999998"/>
    <n v="27717337"/>
    <x v="0"/>
  </r>
  <r>
    <x v="25"/>
    <s v="AIREMISSION"/>
    <s v="CO2"/>
    <s v="MLN_TONNE"/>
    <s v="A"/>
    <n v="1983"/>
    <n v="3.58"/>
    <m/>
    <n v="27"/>
    <n v="27.84"/>
    <n v="28404876"/>
    <x v="0"/>
  </r>
  <r>
    <x v="25"/>
    <s v="AIREMISSION"/>
    <s v="CO2"/>
    <s v="TONNE_CAP"/>
    <s v="A"/>
    <n v="1983"/>
    <n v="0.13"/>
    <m/>
    <n v="27"/>
    <n v="27.84"/>
    <n v="28404876"/>
    <x v="0"/>
  </r>
  <r>
    <x v="25"/>
    <s v="AIREMISSION"/>
    <s v="CO2"/>
    <s v="MLN_TONNE"/>
    <s v="A"/>
    <n v="1984"/>
    <n v="3.47"/>
    <m/>
    <n v="28"/>
    <n v="28.1"/>
    <n v="29121474"/>
    <x v="0"/>
  </r>
  <r>
    <x v="25"/>
    <s v="AIREMISSION"/>
    <s v="CO2"/>
    <s v="TONNE_CAP"/>
    <s v="A"/>
    <n v="1984"/>
    <n v="0.12"/>
    <m/>
    <n v="28"/>
    <n v="28.1"/>
    <n v="29121474"/>
    <x v="0"/>
  </r>
  <r>
    <x v="25"/>
    <s v="AIREMISSION"/>
    <s v="CO2"/>
    <s v="MLN_TONNE"/>
    <s v="A"/>
    <n v="1985"/>
    <n v="3.25"/>
    <m/>
    <n v="29"/>
    <n v="28.513000000000002"/>
    <n v="29883446"/>
    <x v="0"/>
  </r>
  <r>
    <x v="25"/>
    <s v="AIREMISSION"/>
    <s v="CO2"/>
    <s v="TONNE_CAP"/>
    <s v="A"/>
    <n v="1985"/>
    <n v="0.11"/>
    <m/>
    <n v="29"/>
    <n v="28.513000000000002"/>
    <n v="29883446"/>
    <x v="0"/>
  </r>
  <r>
    <x v="25"/>
    <s v="AIREMISSION"/>
    <s v="CO2"/>
    <s v="MLN_TONNE"/>
    <s v="A"/>
    <n v="1986"/>
    <n v="3"/>
    <m/>
    <n v="30"/>
    <n v="28.93"/>
    <n v="30685824"/>
    <x v="0"/>
  </r>
  <r>
    <x v="25"/>
    <s v="AIREMISSION"/>
    <s v="CO2"/>
    <s v="TONNE_CAP"/>
    <s v="A"/>
    <n v="1986"/>
    <n v="0.1"/>
    <m/>
    <n v="30"/>
    <n v="28.93"/>
    <n v="30685824"/>
    <x v="0"/>
  </r>
  <r>
    <x v="25"/>
    <s v="AIREMISSION"/>
    <s v="CO2"/>
    <s v="MLN_TONNE"/>
    <s v="A"/>
    <n v="1987"/>
    <n v="3.32"/>
    <m/>
    <n v="31"/>
    <n v="29.35"/>
    <n v="31529823"/>
    <x v="0"/>
  </r>
  <r>
    <x v="25"/>
    <s v="AIREMISSION"/>
    <s v="CO2"/>
    <s v="TONNE_CAP"/>
    <s v="A"/>
    <n v="1987"/>
    <n v="0.1"/>
    <m/>
    <n v="31"/>
    <n v="29.35"/>
    <n v="31529823"/>
    <x v="0"/>
  </r>
  <r>
    <x v="25"/>
    <s v="AIREMISSION"/>
    <s v="CO2"/>
    <s v="MLN_TONNE"/>
    <s v="A"/>
    <n v="1988"/>
    <n v="3.48"/>
    <m/>
    <n v="32"/>
    <n v="29.774999999999999"/>
    <n v="32444156"/>
    <x v="0"/>
  </r>
  <r>
    <x v="25"/>
    <s v="AIREMISSION"/>
    <s v="CO2"/>
    <s v="TONNE_CAP"/>
    <s v="A"/>
    <n v="1988"/>
    <n v="0.11"/>
    <m/>
    <n v="32"/>
    <n v="29.774999999999999"/>
    <n v="32444156"/>
    <x v="0"/>
  </r>
  <r>
    <x v="25"/>
    <s v="AIREMISSION"/>
    <s v="CO2"/>
    <s v="MLN_TONNE"/>
    <s v="A"/>
    <n v="1989"/>
    <n v="3.3"/>
    <m/>
    <n v="33"/>
    <n v="30.202000000000002"/>
    <n v="33465441"/>
    <x v="0"/>
  </r>
  <r>
    <x v="25"/>
    <s v="AIREMISSION"/>
    <s v="CO2"/>
    <s v="TONNE_CAP"/>
    <s v="A"/>
    <n v="1989"/>
    <n v="0.1"/>
    <m/>
    <n v="33"/>
    <n v="30.202000000000002"/>
    <n v="33465441"/>
    <x v="0"/>
  </r>
  <r>
    <x v="25"/>
    <s v="AIREMISSION"/>
    <s v="CO2"/>
    <s v="MLN_TONNE"/>
    <s v="A"/>
    <n v="1990"/>
    <n v="2.99"/>
    <m/>
    <n v="34"/>
    <n v="30.632999999999999"/>
    <n v="34614581"/>
    <x v="0"/>
  </r>
  <r>
    <x v="25"/>
    <s v="AIREMISSION"/>
    <s v="CO2"/>
    <s v="TONNE_CAP"/>
    <s v="A"/>
    <n v="1990"/>
    <n v="0.09"/>
    <m/>
    <n v="34"/>
    <n v="30.632999999999999"/>
    <n v="34614581"/>
    <x v="0"/>
  </r>
  <r>
    <x v="25"/>
    <s v="AIREMISSION"/>
    <s v="CO2"/>
    <s v="MLN_TONNE"/>
    <s v="A"/>
    <n v="1991"/>
    <n v="1.63"/>
    <m/>
    <n v="35"/>
    <n v="31.067"/>
    <n v="35914825"/>
    <x v="0"/>
  </r>
  <r>
    <x v="25"/>
    <s v="AIREMISSION"/>
    <s v="CO2"/>
    <s v="TONNE_CAP"/>
    <s v="A"/>
    <n v="1991"/>
    <n v="0.05"/>
    <m/>
    <n v="35"/>
    <n v="31.067"/>
    <n v="35914825"/>
    <x v="0"/>
  </r>
  <r>
    <x v="25"/>
    <s v="AIREMISSION"/>
    <s v="CO2"/>
    <s v="MLN_TONNE"/>
    <s v="A"/>
    <n v="1992"/>
    <n v="1.41"/>
    <m/>
    <n v="36"/>
    <n v="31.506"/>
    <n v="37346147"/>
    <x v="0"/>
  </r>
  <r>
    <x v="25"/>
    <s v="AIREMISSION"/>
    <s v="CO2"/>
    <s v="TONNE_CAP"/>
    <s v="A"/>
    <n v="1992"/>
    <n v="0.04"/>
    <m/>
    <n v="36"/>
    <n v="31.506"/>
    <n v="37346147"/>
    <x v="0"/>
  </r>
  <r>
    <x v="25"/>
    <s v="AIREMISSION"/>
    <s v="CO2"/>
    <s v="MLN_TONNE"/>
    <s v="A"/>
    <n v="1993"/>
    <n v="1.37"/>
    <m/>
    <n v="37"/>
    <n v="31.946000000000002"/>
    <n v="38833595"/>
    <x v="0"/>
  </r>
  <r>
    <x v="25"/>
    <s v="AIREMISSION"/>
    <s v="CO2"/>
    <s v="TONNE_CAP"/>
    <s v="A"/>
    <n v="1993"/>
    <n v="0.03"/>
    <m/>
    <n v="37"/>
    <n v="31.946000000000002"/>
    <n v="38833595"/>
    <x v="0"/>
  </r>
  <r>
    <x v="25"/>
    <s v="AIREMISSION"/>
    <s v="CO2"/>
    <s v="MLN_TONNE"/>
    <s v="A"/>
    <n v="1994"/>
    <n v="1.21"/>
    <m/>
    <n v="38"/>
    <n v="32.39"/>
    <n v="40273701"/>
    <x v="0"/>
  </r>
  <r>
    <x v="25"/>
    <s v="AIREMISSION"/>
    <s v="CO2"/>
    <s v="TONNE_CAP"/>
    <s v="A"/>
    <n v="1994"/>
    <n v="0.03"/>
    <m/>
    <n v="38"/>
    <n v="32.39"/>
    <n v="40273701"/>
    <x v="0"/>
  </r>
  <r>
    <x v="25"/>
    <s v="AIREMISSION"/>
    <s v="CO2"/>
    <s v="MLN_TONNE"/>
    <s v="A"/>
    <n v="1995"/>
    <n v="1.1399999999999999"/>
    <m/>
    <n v="39"/>
    <n v="32.838000000000001"/>
    <n v="41595744"/>
    <x v="0"/>
  </r>
  <r>
    <x v="25"/>
    <s v="AIREMISSION"/>
    <s v="CO2"/>
    <s v="TONNE_CAP"/>
    <s v="A"/>
    <n v="1995"/>
    <n v="0.03"/>
    <m/>
    <n v="39"/>
    <n v="32.838000000000001"/>
    <n v="41595744"/>
    <x v="0"/>
  </r>
  <r>
    <x v="25"/>
    <s v="AIREMISSION"/>
    <s v="CO2"/>
    <s v="MLN_TONNE"/>
    <s v="A"/>
    <n v="1996"/>
    <n v="1.1499999999999999"/>
    <m/>
    <n v="40"/>
    <n v="33.289000000000001"/>
    <n v="42770544"/>
    <x v="0"/>
  </r>
  <r>
    <x v="25"/>
    <s v="AIREMISSION"/>
    <s v="CO2"/>
    <s v="TONNE_CAP"/>
    <s v="A"/>
    <n v="1996"/>
    <n v="0.03"/>
    <m/>
    <n v="40"/>
    <n v="33.289000000000001"/>
    <n v="42770544"/>
    <x v="0"/>
  </r>
  <r>
    <x v="25"/>
    <s v="AIREMISSION"/>
    <s v="CO2"/>
    <s v="MLN_TONNE"/>
    <s v="A"/>
    <n v="1997"/>
    <n v="1.1499999999999999"/>
    <m/>
    <n v="41"/>
    <n v="33.741999999999997"/>
    <n v="43830146"/>
    <x v="0"/>
  </r>
  <r>
    <x v="25"/>
    <s v="AIREMISSION"/>
    <s v="CO2"/>
    <s v="TONNE_CAP"/>
    <s v="A"/>
    <n v="1997"/>
    <n v="0.03"/>
    <m/>
    <n v="41"/>
    <n v="33.741999999999997"/>
    <n v="43830146"/>
    <x v="0"/>
  </r>
  <r>
    <x v="25"/>
    <s v="AIREMISSION"/>
    <s v="CO2"/>
    <s v="MLN_TONNE"/>
    <s v="A"/>
    <n v="1998"/>
    <n v="1.27"/>
    <m/>
    <n v="42"/>
    <n v="34.198999999999998"/>
    <n v="44840529"/>
    <x v="0"/>
  </r>
  <r>
    <x v="25"/>
    <s v="AIREMISSION"/>
    <s v="CO2"/>
    <s v="TONNE_CAP"/>
    <s v="A"/>
    <n v="1998"/>
    <n v="0.03"/>
    <m/>
    <n v="42"/>
    <n v="34.198999999999998"/>
    <n v="44840529"/>
    <x v="0"/>
  </r>
  <r>
    <x v="25"/>
    <s v="AIREMISSION"/>
    <s v="CO2"/>
    <s v="MLN_TONNE"/>
    <s v="A"/>
    <n v="1999"/>
    <n v="1.25"/>
    <m/>
    <n v="43"/>
    <n v="34.658999999999999"/>
    <n v="45898667"/>
    <x v="0"/>
  </r>
  <r>
    <x v="25"/>
    <s v="AIREMISSION"/>
    <s v="CO2"/>
    <s v="TONNE_CAP"/>
    <s v="A"/>
    <n v="1999"/>
    <n v="0.03"/>
    <m/>
    <n v="43"/>
    <n v="34.658999999999999"/>
    <n v="45898667"/>
    <x v="0"/>
  </r>
  <r>
    <x v="25"/>
    <s v="AIREMISSION"/>
    <s v="CO2"/>
    <s v="MLN_TONNE"/>
    <s v="A"/>
    <n v="2000"/>
    <n v="0.85"/>
    <m/>
    <n v="44"/>
    <n v="35.122"/>
    <n v="47076387"/>
    <x v="0"/>
  </r>
  <r>
    <x v="25"/>
    <s v="AIREMISSION"/>
    <s v="CO2"/>
    <s v="TONNE_CAP"/>
    <s v="A"/>
    <n v="2000"/>
    <n v="0.02"/>
    <m/>
    <n v="44"/>
    <n v="35.122"/>
    <n v="47076387"/>
    <x v="0"/>
  </r>
  <r>
    <x v="25"/>
    <s v="AIREMISSION"/>
    <s v="CO2"/>
    <s v="MLN_TONNE"/>
    <s v="A"/>
    <n v="2001"/>
    <n v="0.71"/>
    <m/>
    <n v="45"/>
    <n v="35.587000000000003"/>
    <n v="48394338"/>
    <x v="0"/>
  </r>
  <r>
    <x v="25"/>
    <s v="AIREMISSION"/>
    <s v="CO2"/>
    <s v="TONNE_CAP"/>
    <s v="A"/>
    <n v="2001"/>
    <n v="0.01"/>
    <m/>
    <n v="45"/>
    <n v="35.587000000000003"/>
    <n v="48394338"/>
    <x v="0"/>
  </r>
  <r>
    <x v="25"/>
    <s v="AIREMISSION"/>
    <s v="CO2"/>
    <s v="MLN_TONNE"/>
    <s v="A"/>
    <n v="2002"/>
    <n v="0.77"/>
    <m/>
    <n v="46"/>
    <n v="36.055"/>
    <n v="49835756"/>
    <x v="0"/>
  </r>
  <r>
    <x v="25"/>
    <s v="AIREMISSION"/>
    <s v="CO2"/>
    <s v="TONNE_CAP"/>
    <s v="A"/>
    <n v="2002"/>
    <n v="0.02"/>
    <m/>
    <n v="46"/>
    <n v="36.055"/>
    <n v="49835756"/>
    <x v="0"/>
  </r>
  <r>
    <x v="25"/>
    <s v="AIREMISSION"/>
    <s v="CO2"/>
    <s v="MLN_TONNE"/>
    <s v="A"/>
    <n v="2003"/>
    <n v="0.94"/>
    <m/>
    <n v="47"/>
    <n v="36.526000000000003"/>
    <n v="51390033"/>
    <x v="0"/>
  </r>
  <r>
    <x v="25"/>
    <s v="AIREMISSION"/>
    <s v="CO2"/>
    <s v="TONNE_CAP"/>
    <s v="A"/>
    <n v="2003"/>
    <n v="0.02"/>
    <m/>
    <n v="47"/>
    <n v="36.526000000000003"/>
    <n v="51390033"/>
    <x v="0"/>
  </r>
  <r>
    <x v="25"/>
    <s v="AIREMISSION"/>
    <s v="CO2"/>
    <s v="MLN_TONNE"/>
    <s v="A"/>
    <n v="2004"/>
    <n v="1.01"/>
    <m/>
    <n v="48"/>
    <n v="37"/>
    <n v="53034217"/>
    <x v="0"/>
  </r>
  <r>
    <x v="25"/>
    <s v="AIREMISSION"/>
    <s v="CO2"/>
    <s v="TONNE_CAP"/>
    <s v="A"/>
    <n v="2004"/>
    <n v="0.02"/>
    <m/>
    <n v="48"/>
    <n v="37"/>
    <n v="53034217"/>
    <x v="0"/>
  </r>
  <r>
    <x v="25"/>
    <s v="AIREMISSION"/>
    <s v="CO2"/>
    <s v="MLN_TONNE"/>
    <s v="A"/>
    <n v="2005"/>
    <n v="1.28"/>
    <m/>
    <n v="49"/>
    <n v="37.478000000000002"/>
    <n v="54751476"/>
    <x v="0"/>
  </r>
  <r>
    <x v="25"/>
    <s v="AIREMISSION"/>
    <s v="CO2"/>
    <s v="TONNE_CAP"/>
    <s v="A"/>
    <n v="2005"/>
    <n v="0.02"/>
    <m/>
    <n v="49"/>
    <n v="37.478000000000002"/>
    <n v="54751476"/>
    <x v="0"/>
  </r>
  <r>
    <x v="25"/>
    <s v="AIREMISSION"/>
    <s v="CO2"/>
    <s v="MLN_TONNE"/>
    <s v="A"/>
    <n v="2006"/>
    <n v="1.39"/>
    <m/>
    <n v="50"/>
    <n v="37.960999999999999"/>
    <n v="56543011"/>
    <x v="0"/>
  </r>
  <r>
    <x v="25"/>
    <s v="AIREMISSION"/>
    <s v="CO2"/>
    <s v="TONNE_CAP"/>
    <s v="A"/>
    <n v="2006"/>
    <n v="0.02"/>
    <m/>
    <n v="50"/>
    <n v="37.960999999999999"/>
    <n v="56543011"/>
    <x v="0"/>
  </r>
  <r>
    <x v="25"/>
    <s v="AIREMISSION"/>
    <s v="CO2"/>
    <s v="MLN_TONNE"/>
    <s v="A"/>
    <n v="2007"/>
    <n v="1.54"/>
    <m/>
    <n v="51"/>
    <n v="38.448"/>
    <n v="58417562"/>
    <x v="0"/>
  </r>
  <r>
    <x v="25"/>
    <s v="AIREMISSION"/>
    <s v="CO2"/>
    <s v="TONNE_CAP"/>
    <s v="A"/>
    <n v="2007"/>
    <n v="0.03"/>
    <m/>
    <n v="51"/>
    <n v="38.448"/>
    <n v="58417562"/>
    <x v="0"/>
  </r>
  <r>
    <x v="25"/>
    <s v="AIREMISSION"/>
    <s v="CO2"/>
    <s v="MLN_TONNE"/>
    <s v="A"/>
    <n v="2008"/>
    <n v="1.72"/>
    <m/>
    <n v="52"/>
    <n v="38.941000000000003"/>
    <n v="60373608"/>
    <x v="0"/>
  </r>
  <r>
    <x v="25"/>
    <s v="AIREMISSION"/>
    <s v="CO2"/>
    <s v="TONNE_CAP"/>
    <s v="A"/>
    <n v="2008"/>
    <n v="0.03"/>
    <m/>
    <n v="52"/>
    <n v="38.941000000000003"/>
    <n v="60373608"/>
    <x v="0"/>
  </r>
  <r>
    <x v="25"/>
    <s v="AIREMISSION"/>
    <s v="CO2"/>
    <s v="MLN_TONNE"/>
    <s v="A"/>
    <n v="2009"/>
    <n v="1.74"/>
    <m/>
    <n v="53"/>
    <n v="39.436999999999998"/>
    <n v="62409435"/>
    <x v="0"/>
  </r>
  <r>
    <x v="25"/>
    <s v="AIREMISSION"/>
    <s v="CO2"/>
    <s v="TONNE_CAP"/>
    <s v="A"/>
    <n v="2009"/>
    <n v="0.03"/>
    <m/>
    <n v="53"/>
    <n v="39.436999999999998"/>
    <n v="62409435"/>
    <x v="0"/>
  </r>
  <r>
    <x v="25"/>
    <s v="AIREMISSION"/>
    <s v="CO2"/>
    <s v="MLN_TONNE"/>
    <s v="A"/>
    <n v="2010"/>
    <n v="1.87"/>
    <m/>
    <n v="54"/>
    <n v="39.936999999999998"/>
    <n v="64523263"/>
    <x v="0"/>
  </r>
  <r>
    <x v="25"/>
    <s v="AIREMISSION"/>
    <s v="CO2"/>
    <s v="TONNE_CAP"/>
    <s v="A"/>
    <n v="2010"/>
    <n v="0.03"/>
    <m/>
    <n v="54"/>
    <n v="39.936999999999998"/>
    <n v="64523263"/>
    <x v="0"/>
  </r>
  <r>
    <x v="25"/>
    <s v="AIREMISSION"/>
    <s v="CO2"/>
    <s v="MLN_TONNE"/>
    <s v="A"/>
    <n v="2011"/>
    <n v="2.34"/>
    <m/>
    <n v="55"/>
    <n v="40.442"/>
    <n v="66713597"/>
    <x v="0"/>
  </r>
  <r>
    <x v="25"/>
    <s v="AIREMISSION"/>
    <s v="CO2"/>
    <s v="TONNE_CAP"/>
    <s v="A"/>
    <n v="2011"/>
    <n v="0.03"/>
    <m/>
    <n v="55"/>
    <n v="40.442"/>
    <n v="66713597"/>
    <x v="0"/>
  </r>
  <r>
    <x v="25"/>
    <s v="AIREMISSION"/>
    <s v="CO2"/>
    <s v="MLN_TONNE"/>
    <s v="A"/>
    <n v="2012"/>
    <n v="2.27"/>
    <m/>
    <n v="56"/>
    <n v="40.950000000000003"/>
    <n v="68978682"/>
    <x v="0"/>
  </r>
  <r>
    <x v="25"/>
    <s v="AIREMISSION"/>
    <s v="CO2"/>
    <s v="TONNE_CAP"/>
    <s v="A"/>
    <n v="2012"/>
    <n v="0.03"/>
    <m/>
    <n v="56"/>
    <n v="40.950000000000003"/>
    <n v="68978682"/>
    <x v="0"/>
  </r>
  <r>
    <x v="25"/>
    <s v="AIREMISSION"/>
    <s v="CO2"/>
    <s v="MLN_TONNE"/>
    <s v="A"/>
    <n v="2013"/>
    <n v="3.48"/>
    <m/>
    <n v="57"/>
    <n v="41.460999999999999"/>
    <n v="71316033"/>
    <x v="0"/>
  </r>
  <r>
    <x v="25"/>
    <s v="AIREMISSION"/>
    <s v="CO2"/>
    <s v="TONNE_CAP"/>
    <s v="A"/>
    <n v="2013"/>
    <n v="0.05"/>
    <m/>
    <n v="57"/>
    <n v="41.460999999999999"/>
    <n v="71316033"/>
    <x v="0"/>
  </r>
  <r>
    <x v="25"/>
    <s v="AIREMISSION"/>
    <s v="CO2"/>
    <s v="MLN_TONNE"/>
    <s v="A"/>
    <n v="2014"/>
    <n v="4.66"/>
    <m/>
    <n v="58"/>
    <n v="41.975999999999999"/>
    <n v="73722860"/>
    <x v="0"/>
  </r>
  <r>
    <x v="25"/>
    <s v="AIREMISSION"/>
    <s v="CO2"/>
    <s v="TONNE_CAP"/>
    <s v="A"/>
    <n v="2014"/>
    <n v="0.06"/>
    <m/>
    <n v="58"/>
    <n v="41.975999999999999"/>
    <n v="73722860"/>
    <x v="0"/>
  </r>
  <r>
    <x v="26"/>
    <s v="AIREMISSION"/>
    <s v="CO2"/>
    <s v="MLN_TONNE"/>
    <s v="A"/>
    <n v="1971"/>
    <n v="0.56999999999999995"/>
    <m/>
    <n v="15"/>
    <n v="39.918999999999997"/>
    <n v="1406643"/>
    <x v="0"/>
  </r>
  <r>
    <x v="26"/>
    <s v="AIREMISSION"/>
    <s v="CO2"/>
    <s v="TONNE_CAP"/>
    <s v="A"/>
    <n v="1971"/>
    <n v="0.42"/>
    <m/>
    <n v="15"/>
    <n v="39.918999999999997"/>
    <n v="1406643"/>
    <x v="0"/>
  </r>
  <r>
    <x v="26"/>
    <s v="AIREMISSION"/>
    <s v="CO2"/>
    <s v="MLN_TONNE"/>
    <s v="A"/>
    <n v="1972"/>
    <n v="0.61"/>
    <m/>
    <n v="16"/>
    <n v="40.715000000000003"/>
    <n v="1450518"/>
    <x v="0"/>
  </r>
  <r>
    <x v="26"/>
    <s v="AIREMISSION"/>
    <s v="CO2"/>
    <s v="TONNE_CAP"/>
    <s v="A"/>
    <n v="1972"/>
    <n v="0.43"/>
    <m/>
    <n v="16"/>
    <n v="40.715000000000003"/>
    <n v="1450518"/>
    <x v="0"/>
  </r>
  <r>
    <x v="26"/>
    <s v="AIREMISSION"/>
    <s v="CO2"/>
    <s v="MLN_TONNE"/>
    <s v="A"/>
    <n v="1973"/>
    <n v="0.6"/>
    <m/>
    <n v="17"/>
    <n v="41.514000000000003"/>
    <n v="1496047"/>
    <x v="0"/>
  </r>
  <r>
    <x v="26"/>
    <s v="AIREMISSION"/>
    <s v="CO2"/>
    <s v="TONNE_CAP"/>
    <s v="A"/>
    <n v="1973"/>
    <n v="0.41"/>
    <m/>
    <n v="17"/>
    <n v="41.514000000000003"/>
    <n v="1496047"/>
    <x v="0"/>
  </r>
  <r>
    <x v="26"/>
    <s v="AIREMISSION"/>
    <s v="CO2"/>
    <s v="MLN_TONNE"/>
    <s v="A"/>
    <n v="1974"/>
    <n v="0.6"/>
    <m/>
    <n v="18"/>
    <n v="42.356999999999999"/>
    <n v="1542690"/>
    <x v="0"/>
  </r>
  <r>
    <x v="26"/>
    <s v="AIREMISSION"/>
    <s v="CO2"/>
    <s v="TONNE_CAP"/>
    <s v="A"/>
    <n v="1974"/>
    <n v="0.4"/>
    <m/>
    <n v="18"/>
    <n v="42.356999999999999"/>
    <n v="1542690"/>
    <x v="0"/>
  </r>
  <r>
    <x v="26"/>
    <s v="AIREMISSION"/>
    <s v="CO2"/>
    <s v="MLN_TONNE"/>
    <s v="A"/>
    <n v="1975"/>
    <n v="0.61"/>
    <m/>
    <n v="19"/>
    <n v="43.264000000000003"/>
    <n v="1590039"/>
    <x v="0"/>
  </r>
  <r>
    <x v="26"/>
    <s v="AIREMISSION"/>
    <s v="CO2"/>
    <s v="TONNE_CAP"/>
    <s v="A"/>
    <n v="1975"/>
    <n v="0.39"/>
    <m/>
    <n v="19"/>
    <n v="43.264000000000003"/>
    <n v="1590039"/>
    <x v="0"/>
  </r>
  <r>
    <x v="26"/>
    <s v="AIREMISSION"/>
    <s v="CO2"/>
    <s v="MLN_TONNE"/>
    <s v="A"/>
    <n v="1976"/>
    <n v="0.74"/>
    <m/>
    <n v="20"/>
    <n v="44.177"/>
    <n v="1637941"/>
    <x v="0"/>
  </r>
  <r>
    <x v="26"/>
    <s v="AIREMISSION"/>
    <s v="CO2"/>
    <s v="TONNE_CAP"/>
    <s v="A"/>
    <n v="1976"/>
    <n v="0.46"/>
    <m/>
    <n v="20"/>
    <n v="44.177"/>
    <n v="1637941"/>
    <x v="0"/>
  </r>
  <r>
    <x v="26"/>
    <s v="AIREMISSION"/>
    <s v="CO2"/>
    <s v="MLN_TONNE"/>
    <s v="A"/>
    <n v="1977"/>
    <n v="0.64"/>
    <m/>
    <n v="21"/>
    <n v="45.091000000000001"/>
    <n v="1686524"/>
    <x v="0"/>
  </r>
  <r>
    <x v="26"/>
    <s v="AIREMISSION"/>
    <s v="CO2"/>
    <s v="TONNE_CAP"/>
    <s v="A"/>
    <n v="1977"/>
    <n v="0.38"/>
    <m/>
    <n v="21"/>
    <n v="45.091000000000001"/>
    <n v="1686524"/>
    <x v="0"/>
  </r>
  <r>
    <x v="26"/>
    <s v="AIREMISSION"/>
    <s v="CO2"/>
    <s v="MLN_TONNE"/>
    <s v="A"/>
    <n v="1978"/>
    <n v="0.68"/>
    <m/>
    <n v="22"/>
    <n v="46.01"/>
    <n v="1736099"/>
    <x v="0"/>
  </r>
  <r>
    <x v="26"/>
    <s v="AIREMISSION"/>
    <s v="CO2"/>
    <s v="TONNE_CAP"/>
    <s v="A"/>
    <n v="1978"/>
    <n v="0.4"/>
    <m/>
    <n v="22"/>
    <n v="46.01"/>
    <n v="1736099"/>
    <x v="0"/>
  </r>
  <r>
    <x v="26"/>
    <s v="AIREMISSION"/>
    <s v="CO2"/>
    <s v="MLN_TONNE"/>
    <s v="A"/>
    <n v="1979"/>
    <n v="0.65"/>
    <m/>
    <n v="23"/>
    <n v="46.932000000000002"/>
    <n v="1787129"/>
    <x v="0"/>
  </r>
  <r>
    <x v="26"/>
    <s v="AIREMISSION"/>
    <s v="CO2"/>
    <s v="TONNE_CAP"/>
    <s v="A"/>
    <n v="1979"/>
    <n v="0.37"/>
    <m/>
    <n v="23"/>
    <n v="46.932000000000002"/>
    <n v="1787129"/>
    <x v="0"/>
  </r>
  <r>
    <x v="26"/>
    <s v="AIREMISSION"/>
    <s v="CO2"/>
    <s v="MLN_TONNE"/>
    <s v="A"/>
    <n v="1980"/>
    <n v="0.69"/>
    <m/>
    <n v="24"/>
    <n v="47.856999999999999"/>
    <n v="1839935"/>
    <x v="0"/>
  </r>
  <r>
    <x v="26"/>
    <s v="AIREMISSION"/>
    <s v="CO2"/>
    <s v="TONNE_CAP"/>
    <s v="A"/>
    <n v="1980"/>
    <n v="0.38"/>
    <m/>
    <n v="24"/>
    <n v="47.856999999999999"/>
    <n v="1839935"/>
    <x v="0"/>
  </r>
  <r>
    <x v="26"/>
    <s v="AIREMISSION"/>
    <s v="CO2"/>
    <s v="MLN_TONNE"/>
    <s v="A"/>
    <n v="1981"/>
    <n v="0.72"/>
    <m/>
    <n v="25"/>
    <n v="48.780999999999999"/>
    <n v="1894676"/>
    <x v="0"/>
  </r>
  <r>
    <x v="26"/>
    <s v="AIREMISSION"/>
    <s v="CO2"/>
    <s v="TONNE_CAP"/>
    <s v="A"/>
    <n v="1981"/>
    <n v="0.39"/>
    <m/>
    <n v="25"/>
    <n v="48.780999999999999"/>
    <n v="1894676"/>
    <x v="0"/>
  </r>
  <r>
    <x v="26"/>
    <s v="AIREMISSION"/>
    <s v="CO2"/>
    <s v="MLN_TONNE"/>
    <s v="A"/>
    <n v="1982"/>
    <n v="0.8"/>
    <m/>
    <n v="26"/>
    <n v="49.707000000000001"/>
    <n v="1951195"/>
    <x v="0"/>
  </r>
  <r>
    <x v="26"/>
    <s v="AIREMISSION"/>
    <s v="CO2"/>
    <s v="TONNE_CAP"/>
    <s v="A"/>
    <n v="1982"/>
    <n v="0.42"/>
    <m/>
    <n v="26"/>
    <n v="49.707000000000001"/>
    <n v="1951195"/>
    <x v="0"/>
  </r>
  <r>
    <x v="26"/>
    <s v="AIREMISSION"/>
    <s v="CO2"/>
    <s v="MLN_TONNE"/>
    <s v="A"/>
    <n v="1983"/>
    <n v="0.81"/>
    <m/>
    <n v="27"/>
    <n v="50.633000000000003"/>
    <n v="2009165"/>
    <x v="0"/>
  </r>
  <r>
    <x v="26"/>
    <s v="AIREMISSION"/>
    <s v="CO2"/>
    <s v="TONNE_CAP"/>
    <s v="A"/>
    <n v="1983"/>
    <n v="0.41"/>
    <m/>
    <n v="27"/>
    <n v="50.633000000000003"/>
    <n v="2009165"/>
    <x v="0"/>
  </r>
  <r>
    <x v="26"/>
    <s v="AIREMISSION"/>
    <s v="CO2"/>
    <s v="MLN_TONNE"/>
    <s v="A"/>
    <n v="1984"/>
    <n v="0.73"/>
    <m/>
    <n v="28"/>
    <n v="51.56"/>
    <n v="2068132"/>
    <x v="0"/>
  </r>
  <r>
    <x v="26"/>
    <s v="AIREMISSION"/>
    <s v="CO2"/>
    <s v="TONNE_CAP"/>
    <s v="A"/>
    <n v="1984"/>
    <n v="0.36"/>
    <m/>
    <n v="28"/>
    <n v="51.56"/>
    <n v="2068132"/>
    <x v="0"/>
  </r>
  <r>
    <x v="26"/>
    <s v="AIREMISSION"/>
    <s v="CO2"/>
    <s v="MLN_TONNE"/>
    <s v="A"/>
    <n v="1985"/>
    <n v="0.76"/>
    <m/>
    <n v="29"/>
    <n v="52.220999999999997"/>
    <n v="2127770"/>
    <x v="0"/>
  </r>
  <r>
    <x v="26"/>
    <s v="AIREMISSION"/>
    <s v="CO2"/>
    <s v="TONNE_CAP"/>
    <s v="A"/>
    <n v="1985"/>
    <n v="0.36"/>
    <m/>
    <n v="29"/>
    <n v="52.220999999999997"/>
    <n v="2127770"/>
    <x v="0"/>
  </r>
  <r>
    <x v="26"/>
    <s v="AIREMISSION"/>
    <s v="CO2"/>
    <s v="MLN_TONNE"/>
    <s v="A"/>
    <n v="1986"/>
    <n v="0.69"/>
    <m/>
    <n v="30"/>
    <n v="52.642000000000003"/>
    <n v="2188046"/>
    <x v="0"/>
  </r>
  <r>
    <x v="26"/>
    <s v="AIREMISSION"/>
    <s v="CO2"/>
    <s v="TONNE_CAP"/>
    <s v="A"/>
    <n v="1986"/>
    <n v="0.32"/>
    <m/>
    <n v="30"/>
    <n v="52.642000000000003"/>
    <n v="2188046"/>
    <x v="0"/>
  </r>
  <r>
    <x v="26"/>
    <s v="AIREMISSION"/>
    <s v="CO2"/>
    <s v="MLN_TONNE"/>
    <s v="A"/>
    <n v="1987"/>
    <n v="0.72"/>
    <m/>
    <n v="31"/>
    <n v="53.064"/>
    <n v="2249146"/>
    <x v="0"/>
  </r>
  <r>
    <x v="26"/>
    <s v="AIREMISSION"/>
    <s v="CO2"/>
    <s v="TONNE_CAP"/>
    <s v="A"/>
    <n v="1987"/>
    <n v="0.33"/>
    <m/>
    <n v="31"/>
    <n v="53.064"/>
    <n v="2249146"/>
    <x v="0"/>
  </r>
  <r>
    <x v="26"/>
    <s v="AIREMISSION"/>
    <s v="CO2"/>
    <s v="MLN_TONNE"/>
    <s v="A"/>
    <n v="1988"/>
    <n v="0.67"/>
    <m/>
    <n v="32"/>
    <n v="53.484999999999999"/>
    <n v="2311348"/>
    <x v="0"/>
  </r>
  <r>
    <x v="26"/>
    <s v="AIREMISSION"/>
    <s v="CO2"/>
    <s v="TONNE_CAP"/>
    <s v="A"/>
    <n v="1988"/>
    <n v="0.3"/>
    <m/>
    <n v="32"/>
    <n v="53.484999999999999"/>
    <n v="2311348"/>
    <x v="0"/>
  </r>
  <r>
    <x v="26"/>
    <s v="AIREMISSION"/>
    <s v="CO2"/>
    <s v="MLN_TONNE"/>
    <s v="A"/>
    <n v="1989"/>
    <n v="0.66"/>
    <m/>
    <n v="33"/>
    <n v="53.905000000000001"/>
    <n v="2375008"/>
    <x v="0"/>
  </r>
  <r>
    <x v="26"/>
    <s v="AIREMISSION"/>
    <s v="CO2"/>
    <s v="TONNE_CAP"/>
    <s v="A"/>
    <n v="1989"/>
    <n v="0.28000000000000003"/>
    <m/>
    <n v="33"/>
    <n v="53.905000000000001"/>
    <n v="2375008"/>
    <x v="0"/>
  </r>
  <r>
    <x v="26"/>
    <s v="AIREMISSION"/>
    <s v="CO2"/>
    <s v="MLN_TONNE"/>
    <s v="A"/>
    <n v="1990"/>
    <n v="0.64"/>
    <m/>
    <n v="34"/>
    <n v="54.323999999999998"/>
    <n v="2440457"/>
    <x v="0"/>
  </r>
  <r>
    <x v="26"/>
    <s v="AIREMISSION"/>
    <s v="CO2"/>
    <s v="TONNE_CAP"/>
    <s v="A"/>
    <n v="1990"/>
    <n v="0.27"/>
    <m/>
    <n v="34"/>
    <n v="54.323999999999998"/>
    <n v="2440457"/>
    <x v="0"/>
  </r>
  <r>
    <x v="26"/>
    <s v="AIREMISSION"/>
    <s v="CO2"/>
    <s v="MLN_TONNE"/>
    <s v="A"/>
    <n v="1991"/>
    <n v="0.68"/>
    <m/>
    <n v="35"/>
    <n v="54.743000000000002"/>
    <n v="2507772"/>
    <x v="0"/>
  </r>
  <r>
    <x v="26"/>
    <s v="AIREMISSION"/>
    <s v="CO2"/>
    <s v="TONNE_CAP"/>
    <s v="A"/>
    <n v="1991"/>
    <n v="0.28000000000000003"/>
    <m/>
    <n v="35"/>
    <n v="54.743000000000002"/>
    <n v="2507772"/>
    <x v="0"/>
  </r>
  <r>
    <x v="26"/>
    <s v="AIREMISSION"/>
    <s v="CO2"/>
    <s v="MLN_TONNE"/>
    <s v="A"/>
    <n v="1992"/>
    <n v="0.61"/>
    <m/>
    <n v="36"/>
    <n v="55.161999999999999"/>
    <n v="2577035"/>
    <x v="0"/>
  </r>
  <r>
    <x v="26"/>
    <s v="AIREMISSION"/>
    <s v="CO2"/>
    <s v="TONNE_CAP"/>
    <s v="A"/>
    <n v="1992"/>
    <n v="0.24"/>
    <m/>
    <n v="36"/>
    <n v="55.161999999999999"/>
    <n v="2577035"/>
    <x v="0"/>
  </r>
  <r>
    <x v="26"/>
    <s v="AIREMISSION"/>
    <s v="CO2"/>
    <s v="MLN_TONNE"/>
    <s v="A"/>
    <n v="1993"/>
    <n v="0.59"/>
    <m/>
    <n v="37"/>
    <n v="55.58"/>
    <n v="2648507"/>
    <x v="0"/>
  </r>
  <r>
    <x v="26"/>
    <s v="AIREMISSION"/>
    <s v="CO2"/>
    <s v="TONNE_CAP"/>
    <s v="A"/>
    <n v="1993"/>
    <n v="0.23"/>
    <m/>
    <n v="37"/>
    <n v="55.58"/>
    <n v="2648507"/>
    <x v="0"/>
  </r>
  <r>
    <x v="26"/>
    <s v="AIREMISSION"/>
    <s v="CO2"/>
    <s v="MLN_TONNE"/>
    <s v="A"/>
    <n v="1994"/>
    <n v="0.39"/>
    <m/>
    <n v="38"/>
    <n v="55.996000000000002"/>
    <n v="2722497"/>
    <x v="0"/>
  </r>
  <r>
    <x v="26"/>
    <s v="AIREMISSION"/>
    <s v="CO2"/>
    <s v="TONNE_CAP"/>
    <s v="A"/>
    <n v="1994"/>
    <n v="0.15"/>
    <m/>
    <n v="38"/>
    <n v="55.996000000000002"/>
    <n v="2722497"/>
    <x v="0"/>
  </r>
  <r>
    <x v="26"/>
    <s v="AIREMISSION"/>
    <s v="CO2"/>
    <s v="MLN_TONNE"/>
    <s v="A"/>
    <n v="1995"/>
    <n v="0.54"/>
    <m/>
    <n v="39"/>
    <n v="56.412999999999997"/>
    <n v="2799255"/>
    <x v="0"/>
  </r>
  <r>
    <x v="26"/>
    <s v="AIREMISSION"/>
    <s v="CO2"/>
    <s v="TONNE_CAP"/>
    <s v="A"/>
    <n v="1995"/>
    <n v="0.2"/>
    <m/>
    <n v="39"/>
    <n v="56.412999999999997"/>
    <n v="2799255"/>
    <x v="0"/>
  </r>
  <r>
    <x v="26"/>
    <s v="AIREMISSION"/>
    <s v="CO2"/>
    <s v="MLN_TONNE"/>
    <s v="A"/>
    <n v="1996"/>
    <n v="0.42"/>
    <m/>
    <n v="40"/>
    <n v="56.832000000000001"/>
    <n v="2879222"/>
    <x v="0"/>
  </r>
  <r>
    <x v="26"/>
    <s v="AIREMISSION"/>
    <s v="CO2"/>
    <s v="TONNE_CAP"/>
    <s v="A"/>
    <n v="1996"/>
    <n v="0.15"/>
    <m/>
    <n v="40"/>
    <n v="56.832000000000001"/>
    <n v="2879222"/>
    <x v="0"/>
  </r>
  <r>
    <x v="26"/>
    <s v="AIREMISSION"/>
    <s v="CO2"/>
    <s v="MLN_TONNE"/>
    <s v="A"/>
    <n v="1997"/>
    <n v="0.32"/>
    <m/>
    <n v="41"/>
    <n v="57.298999999999999"/>
    <n v="2962470"/>
    <x v="0"/>
  </r>
  <r>
    <x v="26"/>
    <s v="AIREMISSION"/>
    <s v="CO2"/>
    <s v="TONNE_CAP"/>
    <s v="A"/>
    <n v="1997"/>
    <n v="0.11"/>
    <m/>
    <n v="41"/>
    <n v="57.298999999999999"/>
    <n v="2962470"/>
    <x v="0"/>
  </r>
  <r>
    <x v="26"/>
    <s v="AIREMISSION"/>
    <s v="CO2"/>
    <s v="MLN_TONNE"/>
    <s v="A"/>
    <n v="1998"/>
    <n v="0.33"/>
    <m/>
    <n v="42"/>
    <n v="57.765999999999998"/>
    <n v="3048453"/>
    <x v="0"/>
  </r>
  <r>
    <x v="26"/>
    <s v="AIREMISSION"/>
    <s v="CO2"/>
    <s v="TONNE_CAP"/>
    <s v="A"/>
    <n v="1998"/>
    <n v="0.11"/>
    <m/>
    <n v="42"/>
    <n v="57.765999999999998"/>
    <n v="3048453"/>
    <x v="0"/>
  </r>
  <r>
    <x v="26"/>
    <s v="AIREMISSION"/>
    <s v="CO2"/>
    <s v="MLN_TONNE"/>
    <s v="A"/>
    <n v="1999"/>
    <n v="0.37"/>
    <m/>
    <n v="43"/>
    <n v="58.231000000000002"/>
    <n v="3136344"/>
    <x v="0"/>
  </r>
  <r>
    <x v="26"/>
    <s v="AIREMISSION"/>
    <s v="CO2"/>
    <s v="TONNE_CAP"/>
    <s v="A"/>
    <n v="1999"/>
    <n v="0.12"/>
    <m/>
    <n v="43"/>
    <n v="58.231000000000002"/>
    <n v="3136344"/>
    <x v="0"/>
  </r>
  <r>
    <x v="26"/>
    <s v="AIREMISSION"/>
    <s v="CO2"/>
    <s v="MLN_TONNE"/>
    <s v="A"/>
    <n v="2000"/>
    <n v="0.5"/>
    <m/>
    <n v="44"/>
    <n v="58.695"/>
    <n v="3225727"/>
    <x v="0"/>
  </r>
  <r>
    <x v="26"/>
    <s v="AIREMISSION"/>
    <s v="CO2"/>
    <s v="TONNE_CAP"/>
    <s v="A"/>
    <n v="2000"/>
    <n v="0.16"/>
    <m/>
    <n v="44"/>
    <n v="58.695"/>
    <n v="3225727"/>
    <x v="0"/>
  </r>
  <r>
    <x v="26"/>
    <s v="AIREMISSION"/>
    <s v="CO2"/>
    <s v="MLN_TONNE"/>
    <s v="A"/>
    <n v="2001"/>
    <n v="0.63"/>
    <m/>
    <n v="45"/>
    <n v="59.155999999999999"/>
    <n v="3315806"/>
    <x v="0"/>
  </r>
  <r>
    <x v="26"/>
    <s v="AIREMISSION"/>
    <s v="CO2"/>
    <s v="TONNE_CAP"/>
    <s v="A"/>
    <n v="2001"/>
    <n v="0.2"/>
    <m/>
    <n v="45"/>
    <n v="59.155999999999999"/>
    <n v="3315806"/>
    <x v="0"/>
  </r>
  <r>
    <x v="26"/>
    <s v="AIREMISSION"/>
    <s v="CO2"/>
    <s v="MLN_TONNE"/>
    <s v="A"/>
    <n v="2002"/>
    <n v="0.5"/>
    <m/>
    <n v="46"/>
    <n v="59.616999999999997"/>
    <n v="3407180"/>
    <x v="0"/>
  </r>
  <r>
    <x v="26"/>
    <s v="AIREMISSION"/>
    <s v="CO2"/>
    <s v="TONNE_CAP"/>
    <s v="A"/>
    <n v="2002"/>
    <n v="0.15"/>
    <m/>
    <n v="46"/>
    <n v="59.616999999999997"/>
    <n v="3407180"/>
    <x v="0"/>
  </r>
  <r>
    <x v="26"/>
    <s v="AIREMISSION"/>
    <s v="CO2"/>
    <s v="MLN_TONNE"/>
    <s v="A"/>
    <n v="2003"/>
    <n v="0.75"/>
    <m/>
    <n v="47"/>
    <n v="60.076000000000001"/>
    <n v="3502519"/>
    <x v="0"/>
  </r>
  <r>
    <x v="26"/>
    <s v="AIREMISSION"/>
    <s v="CO2"/>
    <s v="TONNE_CAP"/>
    <s v="A"/>
    <n v="2003"/>
    <n v="0.23"/>
    <m/>
    <n v="47"/>
    <n v="60.076000000000001"/>
    <n v="3502519"/>
    <x v="0"/>
  </r>
  <r>
    <x v="26"/>
    <s v="AIREMISSION"/>
    <s v="CO2"/>
    <s v="MLN_TONNE"/>
    <s v="A"/>
    <n v="2004"/>
    <n v="0.78"/>
    <m/>
    <n v="48"/>
    <n v="60.533000000000001"/>
    <n v="3605439"/>
    <x v="0"/>
  </r>
  <r>
    <x v="26"/>
    <s v="AIREMISSION"/>
    <s v="CO2"/>
    <s v="TONNE_CAP"/>
    <s v="A"/>
    <n v="2004"/>
    <n v="0.23"/>
    <m/>
    <n v="48"/>
    <n v="60.533000000000001"/>
    <n v="3605439"/>
    <x v="0"/>
  </r>
  <r>
    <x v="26"/>
    <s v="AIREMISSION"/>
    <s v="CO2"/>
    <s v="MLN_TONNE"/>
    <s v="A"/>
    <n v="2005"/>
    <n v="0.84"/>
    <m/>
    <n v="49"/>
    <n v="60.988"/>
    <n v="3718243"/>
    <x v="0"/>
  </r>
  <r>
    <x v="26"/>
    <s v="AIREMISSION"/>
    <s v="CO2"/>
    <s v="TONNE_CAP"/>
    <s v="A"/>
    <n v="2005"/>
    <n v="0.24"/>
    <m/>
    <n v="49"/>
    <n v="60.988"/>
    <n v="3718243"/>
    <x v="0"/>
  </r>
  <r>
    <x v="26"/>
    <s v="AIREMISSION"/>
    <s v="CO2"/>
    <s v="MLN_TONNE"/>
    <s v="A"/>
    <n v="2006"/>
    <n v="1.02"/>
    <m/>
    <n v="50"/>
    <n v="61.441000000000003"/>
    <n v="3842365"/>
    <x v="0"/>
  </r>
  <r>
    <x v="26"/>
    <s v="AIREMISSION"/>
    <s v="CO2"/>
    <s v="TONNE_CAP"/>
    <s v="A"/>
    <n v="2006"/>
    <n v="0.28000000000000003"/>
    <m/>
    <n v="50"/>
    <n v="61.441000000000003"/>
    <n v="3842365"/>
    <x v="0"/>
  </r>
  <r>
    <x v="26"/>
    <s v="AIREMISSION"/>
    <s v="CO2"/>
    <s v="MLN_TONNE"/>
    <s v="A"/>
    <n v="2007"/>
    <n v="1.1000000000000001"/>
    <m/>
    <n v="51"/>
    <n v="61.893000000000001"/>
    <n v="3976246"/>
    <x v="0"/>
  </r>
  <r>
    <x v="26"/>
    <s v="AIREMISSION"/>
    <s v="CO2"/>
    <s v="TONNE_CAP"/>
    <s v="A"/>
    <n v="2007"/>
    <n v="0.3"/>
    <m/>
    <n v="51"/>
    <n v="61.893000000000001"/>
    <n v="3976246"/>
    <x v="0"/>
  </r>
  <r>
    <x v="26"/>
    <s v="AIREMISSION"/>
    <s v="CO2"/>
    <s v="MLN_TONNE"/>
    <s v="A"/>
    <n v="2008"/>
    <n v="1.37"/>
    <m/>
    <n v="52"/>
    <n v="62.341000000000001"/>
    <n v="4115435"/>
    <x v="0"/>
  </r>
  <r>
    <x v="26"/>
    <s v="AIREMISSION"/>
    <s v="CO2"/>
    <s v="TONNE_CAP"/>
    <s v="A"/>
    <n v="2008"/>
    <n v="0.36"/>
    <m/>
    <n v="52"/>
    <n v="62.341000000000001"/>
    <n v="4115435"/>
    <x v="0"/>
  </r>
  <r>
    <x v="26"/>
    <s v="AIREMISSION"/>
    <s v="CO2"/>
    <s v="MLN_TONNE"/>
    <s v="A"/>
    <n v="2009"/>
    <n v="1.57"/>
    <m/>
    <n v="53"/>
    <n v="62.786000000000001"/>
    <n v="4253712"/>
    <x v="0"/>
  </r>
  <r>
    <x v="26"/>
    <s v="AIREMISSION"/>
    <s v="CO2"/>
    <s v="TONNE_CAP"/>
    <s v="A"/>
    <n v="2009"/>
    <n v="0.4"/>
    <m/>
    <n v="53"/>
    <n v="62.786000000000001"/>
    <n v="4253712"/>
    <x v="0"/>
  </r>
  <r>
    <x v="26"/>
    <s v="AIREMISSION"/>
    <s v="CO2"/>
    <s v="MLN_TONNE"/>
    <s v="A"/>
    <n v="2010"/>
    <n v="1.83"/>
    <m/>
    <n v="54"/>
    <n v="63.228000000000002"/>
    <n v="4386693"/>
    <x v="0"/>
  </r>
  <r>
    <x v="26"/>
    <s v="AIREMISSION"/>
    <s v="CO2"/>
    <s v="TONNE_CAP"/>
    <s v="A"/>
    <n v="2010"/>
    <n v="0.45"/>
    <m/>
    <n v="54"/>
    <n v="63.228000000000002"/>
    <n v="4386693"/>
    <x v="0"/>
  </r>
  <r>
    <x v="26"/>
    <s v="AIREMISSION"/>
    <s v="CO2"/>
    <s v="MLN_TONNE"/>
    <s v="A"/>
    <n v="2011"/>
    <n v="2.09"/>
    <m/>
    <n v="55"/>
    <n v="63.665999999999997"/>
    <n v="4512730"/>
    <x v="0"/>
  </r>
  <r>
    <x v="26"/>
    <s v="AIREMISSION"/>
    <s v="CO2"/>
    <s v="TONNE_CAP"/>
    <s v="A"/>
    <n v="2011"/>
    <n v="0.5"/>
    <m/>
    <n v="55"/>
    <n v="63.665999999999997"/>
    <n v="4512730"/>
    <x v="0"/>
  </r>
  <r>
    <x v="26"/>
    <s v="AIREMISSION"/>
    <s v="CO2"/>
    <s v="MLN_TONNE"/>
    <s v="A"/>
    <n v="2012"/>
    <n v="2.23"/>
    <m/>
    <n v="56"/>
    <n v="64.099999999999994"/>
    <n v="4633363"/>
    <x v="0"/>
  </r>
  <r>
    <x v="26"/>
    <s v="AIREMISSION"/>
    <s v="CO2"/>
    <s v="TONNE_CAP"/>
    <s v="A"/>
    <n v="2012"/>
    <n v="0.52"/>
    <m/>
    <n v="56"/>
    <n v="64.099999999999994"/>
    <n v="4633363"/>
    <x v="0"/>
  </r>
  <r>
    <x v="26"/>
    <s v="AIREMISSION"/>
    <s v="CO2"/>
    <s v="MLN_TONNE"/>
    <s v="A"/>
    <n v="2013"/>
    <n v="2.54"/>
    <m/>
    <n v="57"/>
    <n v="64.531000000000006"/>
    <n v="4751393"/>
    <x v="0"/>
  </r>
  <r>
    <x v="26"/>
    <s v="AIREMISSION"/>
    <s v="CO2"/>
    <s v="TONNE_CAP"/>
    <s v="A"/>
    <n v="2013"/>
    <n v="0.57999999999999996"/>
    <m/>
    <n v="57"/>
    <n v="64.531000000000006"/>
    <n v="4751393"/>
    <x v="0"/>
  </r>
  <r>
    <x v="26"/>
    <s v="AIREMISSION"/>
    <s v="CO2"/>
    <s v="MLN_TONNE"/>
    <s v="A"/>
    <n v="2014"/>
    <n v="2.64"/>
    <m/>
    <n v="58"/>
    <n v="64.956999999999994"/>
    <n v="4871101"/>
    <x v="0"/>
  </r>
  <r>
    <x v="26"/>
    <s v="AIREMISSION"/>
    <s v="CO2"/>
    <s v="TONNE_CAP"/>
    <s v="A"/>
    <n v="2014"/>
    <n v="0.59"/>
    <m/>
    <n v="58"/>
    <n v="64.956999999999994"/>
    <n v="4871101"/>
    <x v="0"/>
  </r>
  <r>
    <x v="27"/>
    <s v="AIREMISSION"/>
    <s v="CO2"/>
    <s v="MLN_TONNE"/>
    <s v="A"/>
    <n v="1971"/>
    <n v="26.67"/>
    <m/>
    <n v="15"/>
    <n v="55.573999999999998"/>
    <n v="22611986"/>
    <x v="3"/>
  </r>
  <r>
    <x v="27"/>
    <s v="AIREMISSION"/>
    <s v="CO2"/>
    <s v="TONNE_CAP"/>
    <s v="A"/>
    <n v="1971"/>
    <n v="1.18"/>
    <m/>
    <n v="15"/>
    <n v="55.573999999999998"/>
    <n v="22611986"/>
    <x v="3"/>
  </r>
  <r>
    <x v="27"/>
    <s v="AIREMISSION"/>
    <s v="CO2"/>
    <s v="MLN_TONNE"/>
    <s v="A"/>
    <n v="1972"/>
    <n v="27.32"/>
    <m/>
    <n v="16"/>
    <n v="56.326999999999998"/>
    <n v="23146803"/>
    <x v="3"/>
  </r>
  <r>
    <x v="27"/>
    <s v="AIREMISSION"/>
    <s v="CO2"/>
    <s v="TONNE_CAP"/>
    <s v="A"/>
    <n v="1972"/>
    <n v="1.18"/>
    <m/>
    <n v="16"/>
    <n v="56.326999999999998"/>
    <n v="23146803"/>
    <x v="3"/>
  </r>
  <r>
    <x v="27"/>
    <s v="AIREMISSION"/>
    <s v="CO2"/>
    <s v="MLN_TONNE"/>
    <s v="A"/>
    <n v="1973"/>
    <n v="28.66"/>
    <m/>
    <n v="17"/>
    <n v="57.075000000000003"/>
    <n v="23674504"/>
    <x v="3"/>
  </r>
  <r>
    <x v="27"/>
    <s v="AIREMISSION"/>
    <s v="CO2"/>
    <s v="TONNE_CAP"/>
    <s v="A"/>
    <n v="1973"/>
    <n v="1.21"/>
    <m/>
    <n v="17"/>
    <n v="57.075000000000003"/>
    <n v="23674504"/>
    <x v="3"/>
  </r>
  <r>
    <x v="27"/>
    <s v="AIREMISSION"/>
    <s v="CO2"/>
    <s v="MLN_TONNE"/>
    <s v="A"/>
    <n v="1974"/>
    <n v="30.81"/>
    <m/>
    <n v="18"/>
    <n v="57.811"/>
    <n v="24208021"/>
    <x v="3"/>
  </r>
  <r>
    <x v="27"/>
    <s v="AIREMISSION"/>
    <s v="CO2"/>
    <s v="TONNE_CAP"/>
    <s v="A"/>
    <n v="1974"/>
    <n v="1.27"/>
    <m/>
    <n v="18"/>
    <n v="57.811"/>
    <n v="24208021"/>
    <x v="3"/>
  </r>
  <r>
    <x v="27"/>
    <s v="AIREMISSION"/>
    <s v="CO2"/>
    <s v="MLN_TONNE"/>
    <s v="A"/>
    <n v="1975"/>
    <n v="28.29"/>
    <m/>
    <n v="19"/>
    <n v="58.539000000000001"/>
    <n v="24756973"/>
    <x v="3"/>
  </r>
  <r>
    <x v="27"/>
    <s v="AIREMISSION"/>
    <s v="CO2"/>
    <s v="TONNE_CAP"/>
    <s v="A"/>
    <n v="1975"/>
    <n v="1.1399999999999999"/>
    <m/>
    <n v="19"/>
    <n v="58.539000000000001"/>
    <n v="24756973"/>
    <x v="3"/>
  </r>
  <r>
    <x v="27"/>
    <s v="AIREMISSION"/>
    <s v="CO2"/>
    <s v="MLN_TONNE"/>
    <s v="A"/>
    <n v="1976"/>
    <n v="30.02"/>
    <m/>
    <n v="20"/>
    <n v="59.265000000000001"/>
    <n v="25323406"/>
    <x v="3"/>
  </r>
  <r>
    <x v="27"/>
    <s v="AIREMISSION"/>
    <s v="CO2"/>
    <s v="TONNE_CAP"/>
    <s v="A"/>
    <n v="1976"/>
    <n v="1.19"/>
    <m/>
    <n v="20"/>
    <n v="59.265000000000001"/>
    <n v="25323406"/>
    <x v="3"/>
  </r>
  <r>
    <x v="27"/>
    <s v="AIREMISSION"/>
    <s v="CO2"/>
    <s v="MLN_TONNE"/>
    <s v="A"/>
    <n v="1977"/>
    <n v="31.02"/>
    <m/>
    <n v="21"/>
    <n v="59.984999999999999"/>
    <n v="25905127"/>
    <x v="3"/>
  </r>
  <r>
    <x v="27"/>
    <s v="AIREMISSION"/>
    <s v="CO2"/>
    <s v="TONNE_CAP"/>
    <s v="A"/>
    <n v="1977"/>
    <n v="1.2"/>
    <m/>
    <n v="21"/>
    <n v="59.984999999999999"/>
    <n v="25905127"/>
    <x v="3"/>
  </r>
  <r>
    <x v="27"/>
    <s v="AIREMISSION"/>
    <s v="CO2"/>
    <s v="MLN_TONNE"/>
    <s v="A"/>
    <n v="1978"/>
    <n v="33.01"/>
    <m/>
    <n v="22"/>
    <n v="60.701000000000001"/>
    <n v="26502166"/>
    <x v="3"/>
  </r>
  <r>
    <x v="27"/>
    <s v="AIREMISSION"/>
    <s v="CO2"/>
    <s v="TONNE_CAP"/>
    <s v="A"/>
    <n v="1978"/>
    <n v="1.25"/>
    <m/>
    <n v="22"/>
    <n v="60.701000000000001"/>
    <n v="26502166"/>
    <x v="3"/>
  </r>
  <r>
    <x v="27"/>
    <s v="AIREMISSION"/>
    <s v="CO2"/>
    <s v="MLN_TONNE"/>
    <s v="A"/>
    <n v="1979"/>
    <n v="33.369999999999997"/>
    <m/>
    <n v="23"/>
    <n v="61.412999999999997"/>
    <n v="27113512"/>
    <x v="3"/>
  </r>
  <r>
    <x v="27"/>
    <s v="AIREMISSION"/>
    <s v="CO2"/>
    <s v="TONNE_CAP"/>
    <s v="A"/>
    <n v="1979"/>
    <n v="1.23"/>
    <m/>
    <n v="23"/>
    <n v="61.412999999999997"/>
    <n v="27113512"/>
    <x v="3"/>
  </r>
  <r>
    <x v="27"/>
    <s v="AIREMISSION"/>
    <s v="CO2"/>
    <s v="MLN_TONNE"/>
    <s v="A"/>
    <n v="1980"/>
    <n v="34.799999999999997"/>
    <m/>
    <n v="24"/>
    <n v="62.121000000000002"/>
    <n v="27737900"/>
    <x v="3"/>
  </r>
  <r>
    <x v="27"/>
    <s v="AIREMISSION"/>
    <s v="CO2"/>
    <s v="TONNE_CAP"/>
    <s v="A"/>
    <n v="1980"/>
    <n v="1.25"/>
    <m/>
    <n v="24"/>
    <n v="62.121000000000002"/>
    <n v="27737900"/>
    <x v="3"/>
  </r>
  <r>
    <x v="27"/>
    <s v="AIREMISSION"/>
    <s v="CO2"/>
    <s v="MLN_TONNE"/>
    <s v="A"/>
    <n v="1981"/>
    <n v="34.93"/>
    <m/>
    <n v="25"/>
    <n v="62.822000000000003"/>
    <n v="28375991"/>
    <x v="3"/>
  </r>
  <r>
    <x v="27"/>
    <s v="AIREMISSION"/>
    <s v="CO2"/>
    <s v="TONNE_CAP"/>
    <s v="A"/>
    <n v="1981"/>
    <n v="1.23"/>
    <m/>
    <n v="25"/>
    <n v="62.822000000000003"/>
    <n v="28375991"/>
    <x v="3"/>
  </r>
  <r>
    <x v="27"/>
    <s v="AIREMISSION"/>
    <s v="CO2"/>
    <s v="MLN_TONNE"/>
    <s v="A"/>
    <n v="1982"/>
    <n v="35.49"/>
    <m/>
    <n v="26"/>
    <n v="63.518999999999998"/>
    <n v="29027162"/>
    <x v="3"/>
  </r>
  <r>
    <x v="27"/>
    <s v="AIREMISSION"/>
    <s v="CO2"/>
    <s v="TONNE_CAP"/>
    <s v="A"/>
    <n v="1982"/>
    <n v="1.22"/>
    <m/>
    <n v="26"/>
    <n v="63.518999999999998"/>
    <n v="29027162"/>
    <x v="3"/>
  </r>
  <r>
    <x v="27"/>
    <s v="AIREMISSION"/>
    <s v="CO2"/>
    <s v="MLN_TONNE"/>
    <s v="A"/>
    <n v="1983"/>
    <n v="37.36"/>
    <m/>
    <n v="27"/>
    <n v="64.209999999999994"/>
    <n v="29687094"/>
    <x v="3"/>
  </r>
  <r>
    <x v="27"/>
    <s v="AIREMISSION"/>
    <s v="CO2"/>
    <s v="TONNE_CAP"/>
    <s v="A"/>
    <n v="1983"/>
    <n v="1.26"/>
    <m/>
    <n v="27"/>
    <n v="64.209999999999994"/>
    <n v="29687094"/>
    <x v="3"/>
  </r>
  <r>
    <x v="27"/>
    <s v="AIREMISSION"/>
    <s v="CO2"/>
    <s v="MLN_TONNE"/>
    <s v="A"/>
    <n v="1984"/>
    <n v="37.79"/>
    <m/>
    <n v="28"/>
    <n v="64.896000000000001"/>
    <n v="30350086"/>
    <x v="3"/>
  </r>
  <r>
    <x v="27"/>
    <s v="AIREMISSION"/>
    <s v="CO2"/>
    <s v="TONNE_CAP"/>
    <s v="A"/>
    <n v="1984"/>
    <n v="1.25"/>
    <m/>
    <n v="28"/>
    <n v="64.896000000000001"/>
    <n v="30350086"/>
    <x v="3"/>
  </r>
  <r>
    <x v="27"/>
    <s v="AIREMISSION"/>
    <s v="CO2"/>
    <s v="MLN_TONNE"/>
    <s v="A"/>
    <n v="1985"/>
    <n v="39.47"/>
    <m/>
    <n v="29"/>
    <n v="65.573999999999998"/>
    <n v="31011688"/>
    <x v="3"/>
  </r>
  <r>
    <x v="27"/>
    <s v="AIREMISSION"/>
    <s v="CO2"/>
    <s v="TONNE_CAP"/>
    <s v="A"/>
    <n v="1985"/>
    <n v="1.27"/>
    <m/>
    <n v="29"/>
    <n v="65.573999999999998"/>
    <n v="31011688"/>
    <x v="3"/>
  </r>
  <r>
    <x v="27"/>
    <s v="AIREMISSION"/>
    <s v="CO2"/>
    <s v="MLN_TONNE"/>
    <s v="A"/>
    <n v="1986"/>
    <n v="40.159999999999997"/>
    <m/>
    <n v="30"/>
    <n v="66.153999999999996"/>
    <n v="31669776"/>
    <x v="3"/>
  </r>
  <r>
    <x v="27"/>
    <s v="AIREMISSION"/>
    <s v="CO2"/>
    <s v="TONNE_CAP"/>
    <s v="A"/>
    <n v="1986"/>
    <n v="1.27"/>
    <m/>
    <n v="30"/>
    <n v="66.153999999999996"/>
    <n v="31669776"/>
    <x v="3"/>
  </r>
  <r>
    <x v="27"/>
    <s v="AIREMISSION"/>
    <s v="CO2"/>
    <s v="MLN_TONNE"/>
    <s v="A"/>
    <n v="1987"/>
    <n v="42.61"/>
    <m/>
    <n v="31"/>
    <n v="66.691000000000003"/>
    <n v="32324325"/>
    <x v="3"/>
  </r>
  <r>
    <x v="27"/>
    <s v="AIREMISSION"/>
    <s v="CO2"/>
    <s v="TONNE_CAP"/>
    <s v="A"/>
    <n v="1987"/>
    <n v="1.32"/>
    <m/>
    <n v="31"/>
    <n v="66.691000000000003"/>
    <n v="32324325"/>
    <x v="3"/>
  </r>
  <r>
    <x v="27"/>
    <s v="AIREMISSION"/>
    <s v="CO2"/>
    <s v="MLN_TONNE"/>
    <s v="A"/>
    <n v="1988"/>
    <n v="43.08"/>
    <m/>
    <n v="32"/>
    <n v="67.224999999999994"/>
    <n v="32975535"/>
    <x v="3"/>
  </r>
  <r>
    <x v="27"/>
    <s v="AIREMISSION"/>
    <s v="CO2"/>
    <s v="TONNE_CAP"/>
    <s v="A"/>
    <n v="1988"/>
    <n v="1.31"/>
    <m/>
    <n v="32"/>
    <n v="67.224999999999994"/>
    <n v="32975535"/>
    <x v="3"/>
  </r>
  <r>
    <x v="27"/>
    <s v="AIREMISSION"/>
    <s v="CO2"/>
    <s v="MLN_TONNE"/>
    <s v="A"/>
    <n v="1989"/>
    <n v="44.83"/>
    <m/>
    <n v="33"/>
    <n v="67.751999999999995"/>
    <n v="33624444"/>
    <x v="3"/>
  </r>
  <r>
    <x v="27"/>
    <s v="AIREMISSION"/>
    <s v="CO2"/>
    <s v="TONNE_CAP"/>
    <s v="A"/>
    <n v="1989"/>
    <n v="1.33"/>
    <m/>
    <n v="33"/>
    <n v="67.751999999999995"/>
    <n v="33624444"/>
    <x v="3"/>
  </r>
  <r>
    <x v="27"/>
    <s v="AIREMISSION"/>
    <s v="CO2"/>
    <s v="MLN_TONNE"/>
    <s v="A"/>
    <n v="1990"/>
    <n v="45.78"/>
    <m/>
    <n v="34"/>
    <n v="68.275999999999996"/>
    <n v="34271565"/>
    <x v="3"/>
  </r>
  <r>
    <x v="27"/>
    <s v="AIREMISSION"/>
    <s v="CO2"/>
    <s v="TONNE_CAP"/>
    <s v="A"/>
    <n v="1990"/>
    <n v="1.34"/>
    <m/>
    <n v="34"/>
    <n v="68.275999999999996"/>
    <n v="34271565"/>
    <x v="3"/>
  </r>
  <r>
    <x v="27"/>
    <s v="AIREMISSION"/>
    <s v="GHG"/>
    <s v="TONNE_CAP"/>
    <s v="A"/>
    <n v="1990"/>
    <n v="3.4790000000000001"/>
    <m/>
    <n v="34"/>
    <n v="68.275999999999996"/>
    <n v="34271565"/>
    <x v="3"/>
  </r>
  <r>
    <x v="27"/>
    <s v="AIREMISSION"/>
    <s v="GHG"/>
    <s v="THND_TONNECO2"/>
    <s v="A"/>
    <n v="1990"/>
    <n v="118729.57"/>
    <m/>
    <n v="34"/>
    <n v="68.275999999999996"/>
    <n v="34271565"/>
    <x v="3"/>
  </r>
  <r>
    <x v="27"/>
    <s v="AIREMISSION"/>
    <s v="CO2"/>
    <s v="MLN_TONNE"/>
    <s v="A"/>
    <n v="1991"/>
    <n v="47.52"/>
    <m/>
    <n v="35"/>
    <n v="68.796000000000006"/>
    <n v="34916766"/>
    <x v="3"/>
  </r>
  <r>
    <x v="27"/>
    <s v="AIREMISSION"/>
    <s v="CO2"/>
    <s v="TONNE_CAP"/>
    <s v="A"/>
    <n v="1991"/>
    <n v="1.36"/>
    <m/>
    <n v="35"/>
    <n v="68.796000000000006"/>
    <n v="34916766"/>
    <x v="3"/>
  </r>
  <r>
    <x v="27"/>
    <s v="AIREMISSION"/>
    <s v="CO2"/>
    <s v="MLN_TONNE"/>
    <s v="A"/>
    <n v="1992"/>
    <n v="49.45"/>
    <m/>
    <n v="36"/>
    <n v="69.311000000000007"/>
    <n v="35558682"/>
    <x v="3"/>
  </r>
  <r>
    <x v="27"/>
    <s v="AIREMISSION"/>
    <s v="CO2"/>
    <s v="TONNE_CAP"/>
    <s v="A"/>
    <n v="1992"/>
    <n v="1.39"/>
    <m/>
    <n v="36"/>
    <n v="69.311000000000007"/>
    <n v="35558682"/>
    <x v="3"/>
  </r>
  <r>
    <x v="27"/>
    <s v="AIREMISSION"/>
    <s v="CO2"/>
    <s v="MLN_TONNE"/>
    <s v="A"/>
    <n v="1993"/>
    <n v="52.13"/>
    <m/>
    <n v="37"/>
    <n v="69.819999999999993"/>
    <n v="36195168"/>
    <x v="3"/>
  </r>
  <r>
    <x v="27"/>
    <s v="AIREMISSION"/>
    <s v="CO2"/>
    <s v="TONNE_CAP"/>
    <s v="A"/>
    <n v="1993"/>
    <n v="1.44"/>
    <m/>
    <n v="37"/>
    <n v="69.819999999999993"/>
    <n v="36195168"/>
    <x v="3"/>
  </r>
  <r>
    <x v="27"/>
    <s v="AIREMISSION"/>
    <s v="CO2"/>
    <s v="MLN_TONNE"/>
    <s v="A"/>
    <n v="1994"/>
    <n v="52.17"/>
    <m/>
    <n v="38"/>
    <n v="70.198999999999998"/>
    <n v="36823537"/>
    <x v="3"/>
  </r>
  <r>
    <x v="27"/>
    <s v="AIREMISSION"/>
    <s v="CO2"/>
    <s v="TONNE_CAP"/>
    <s v="A"/>
    <n v="1994"/>
    <n v="1.42"/>
    <m/>
    <n v="38"/>
    <n v="70.198999999999998"/>
    <n v="36823537"/>
    <x v="3"/>
  </r>
  <r>
    <x v="27"/>
    <s v="AIREMISSION"/>
    <s v="GHG"/>
    <s v="TONNE_CAP"/>
    <s v="A"/>
    <n v="1994"/>
    <n v="3.73"/>
    <m/>
    <n v="38"/>
    <n v="70.198999999999998"/>
    <n v="36823537"/>
    <x v="3"/>
  </r>
  <r>
    <x v="27"/>
    <s v="AIREMISSION"/>
    <s v="GHG"/>
    <s v="THND_TONNECO2"/>
    <s v="A"/>
    <n v="1994"/>
    <n v="137475.64000000001"/>
    <m/>
    <n v="38"/>
    <n v="70.198999999999998"/>
    <n v="36823537"/>
    <x v="3"/>
  </r>
  <r>
    <x v="27"/>
    <s v="AIREMISSION"/>
    <s v="CO2"/>
    <s v="MLN_TONNE"/>
    <s v="A"/>
    <n v="1995"/>
    <n v="54.45"/>
    <m/>
    <n v="39"/>
    <n v="70.516000000000005"/>
    <n v="37441977"/>
    <x v="3"/>
  </r>
  <r>
    <x v="27"/>
    <s v="AIREMISSION"/>
    <s v="CO2"/>
    <s v="TONNE_CAP"/>
    <s v="A"/>
    <n v="1995"/>
    <n v="1.45"/>
    <m/>
    <n v="39"/>
    <n v="70.516000000000005"/>
    <n v="37441977"/>
    <x v="3"/>
  </r>
  <r>
    <x v="27"/>
    <s v="AIREMISSION"/>
    <s v="CO2"/>
    <s v="MLN_TONNE"/>
    <s v="A"/>
    <n v="1996"/>
    <n v="54.36"/>
    <m/>
    <n v="40"/>
    <n v="70.831999999999994"/>
    <n v="38049038"/>
    <x v="3"/>
  </r>
  <r>
    <x v="27"/>
    <s v="AIREMISSION"/>
    <s v="CO2"/>
    <s v="TONNE_CAP"/>
    <s v="A"/>
    <n v="1996"/>
    <n v="1.43"/>
    <m/>
    <n v="40"/>
    <n v="70.831999999999994"/>
    <n v="38049038"/>
    <x v="3"/>
  </r>
  <r>
    <x v="27"/>
    <s v="AIREMISSION"/>
    <s v="CO2"/>
    <s v="MLN_TONNE"/>
    <s v="A"/>
    <n v="1997"/>
    <n v="58.92"/>
    <m/>
    <n v="41"/>
    <n v="71.146000000000001"/>
    <n v="38645411"/>
    <x v="3"/>
  </r>
  <r>
    <x v="27"/>
    <s v="AIREMISSION"/>
    <s v="CO2"/>
    <s v="TONNE_CAP"/>
    <s v="A"/>
    <n v="1997"/>
    <n v="1.52"/>
    <m/>
    <n v="41"/>
    <n v="71.146000000000001"/>
    <n v="38645411"/>
    <x v="3"/>
  </r>
  <r>
    <x v="27"/>
    <s v="AIREMISSION"/>
    <s v="CO2"/>
    <s v="MLN_TONNE"/>
    <s v="A"/>
    <n v="1998"/>
    <n v="59.34"/>
    <m/>
    <n v="42"/>
    <n v="71.456999999999994"/>
    <n v="39234062"/>
    <x v="3"/>
  </r>
  <r>
    <x v="27"/>
    <s v="AIREMISSION"/>
    <s v="CO2"/>
    <s v="TONNE_CAP"/>
    <s v="A"/>
    <n v="1998"/>
    <n v="1.51"/>
    <m/>
    <n v="42"/>
    <n v="71.456999999999994"/>
    <n v="39234062"/>
    <x v="3"/>
  </r>
  <r>
    <x v="27"/>
    <s v="AIREMISSION"/>
    <s v="CO2"/>
    <s v="MLN_TONNE"/>
    <s v="A"/>
    <n v="1999"/>
    <n v="52.01"/>
    <m/>
    <n v="43"/>
    <n v="71.766999999999996"/>
    <n v="39819279"/>
    <x v="3"/>
  </r>
  <r>
    <x v="27"/>
    <s v="AIREMISSION"/>
    <s v="CO2"/>
    <s v="TONNE_CAP"/>
    <s v="A"/>
    <n v="1999"/>
    <n v="1.31"/>
    <m/>
    <n v="43"/>
    <n v="71.766999999999996"/>
    <n v="39819279"/>
    <x v="3"/>
  </r>
  <r>
    <x v="27"/>
    <s v="AIREMISSION"/>
    <s v="CO2"/>
    <s v="MLN_TONNE"/>
    <s v="A"/>
    <n v="2000"/>
    <n v="54.17"/>
    <m/>
    <n v="44"/>
    <n v="72.075000000000003"/>
    <n v="40403958"/>
    <x v="3"/>
  </r>
  <r>
    <x v="27"/>
    <s v="AIREMISSION"/>
    <s v="CO2"/>
    <s v="TONNE_CAP"/>
    <s v="A"/>
    <n v="2000"/>
    <n v="1.34"/>
    <m/>
    <n v="44"/>
    <n v="72.075000000000003"/>
    <n v="40403958"/>
    <x v="3"/>
  </r>
  <r>
    <x v="27"/>
    <s v="AIREMISSION"/>
    <s v="GHG"/>
    <s v="TONNE_CAP"/>
    <s v="A"/>
    <n v="2000"/>
    <n v="3.6549999999999998"/>
    <m/>
    <n v="44"/>
    <n v="72.075000000000003"/>
    <n v="40403958"/>
    <x v="3"/>
  </r>
  <r>
    <x v="27"/>
    <s v="AIREMISSION"/>
    <s v="GHG"/>
    <s v="THND_TONNECO2"/>
    <s v="A"/>
    <n v="2000"/>
    <n v="147282.171"/>
    <m/>
    <n v="44"/>
    <n v="72.075000000000003"/>
    <n v="40403958"/>
    <x v="3"/>
  </r>
  <r>
    <x v="27"/>
    <s v="AIREMISSION"/>
    <s v="CO2"/>
    <s v="MLN_TONNE"/>
    <s v="A"/>
    <n v="2001"/>
    <n v="54.63"/>
    <m/>
    <n v="45"/>
    <n v="72.38"/>
    <n v="40988909"/>
    <x v="3"/>
  </r>
  <r>
    <x v="27"/>
    <s v="AIREMISSION"/>
    <s v="CO2"/>
    <s v="TONNE_CAP"/>
    <s v="A"/>
    <n v="2001"/>
    <n v="1.33"/>
    <m/>
    <n v="45"/>
    <n v="72.38"/>
    <n v="40988909"/>
    <x v="3"/>
  </r>
  <r>
    <x v="27"/>
    <s v="AIREMISSION"/>
    <s v="CO2"/>
    <s v="MLN_TONNE"/>
    <s v="A"/>
    <n v="2002"/>
    <n v="52.51"/>
    <m/>
    <n v="46"/>
    <n v="72.683000000000007"/>
    <n v="41572491"/>
    <x v="3"/>
  </r>
  <r>
    <x v="27"/>
    <s v="AIREMISSION"/>
    <s v="CO2"/>
    <s v="TONNE_CAP"/>
    <s v="A"/>
    <n v="2002"/>
    <n v="1.26"/>
    <m/>
    <n v="46"/>
    <n v="72.683000000000007"/>
    <n v="41572491"/>
    <x v="3"/>
  </r>
  <r>
    <x v="27"/>
    <s v="AIREMISSION"/>
    <s v="CO2"/>
    <s v="MLN_TONNE"/>
    <s v="A"/>
    <n v="2003"/>
    <n v="51.84"/>
    <m/>
    <n v="47"/>
    <n v="72.983999999999995"/>
    <n v="42152151"/>
    <x v="3"/>
  </r>
  <r>
    <x v="27"/>
    <s v="AIREMISSION"/>
    <s v="CO2"/>
    <s v="TONNE_CAP"/>
    <s v="A"/>
    <n v="2003"/>
    <n v="1.23"/>
    <m/>
    <n v="47"/>
    <n v="72.983999999999995"/>
    <n v="42152151"/>
    <x v="3"/>
  </r>
  <r>
    <x v="27"/>
    <s v="AIREMISSION"/>
    <s v="CO2"/>
    <s v="MLN_TONNE"/>
    <s v="A"/>
    <n v="2004"/>
    <n v="51.97"/>
    <m/>
    <n v="48"/>
    <n v="73.284000000000006"/>
    <n v="42724163"/>
    <x v="3"/>
  </r>
  <r>
    <x v="27"/>
    <s v="AIREMISSION"/>
    <s v="CO2"/>
    <s v="TONNE_CAP"/>
    <s v="A"/>
    <n v="2004"/>
    <n v="1.22"/>
    <m/>
    <n v="48"/>
    <n v="73.284000000000006"/>
    <n v="42724163"/>
    <x v="3"/>
  </r>
  <r>
    <x v="27"/>
    <s v="AIREMISSION"/>
    <s v="GHG"/>
    <s v="TONNE_CAP"/>
    <s v="A"/>
    <n v="2004"/>
    <n v="3.6320000000000001"/>
    <m/>
    <n v="48"/>
    <n v="73.284000000000006"/>
    <n v="42724163"/>
    <x v="3"/>
  </r>
  <r>
    <x v="27"/>
    <s v="AIREMISSION"/>
    <s v="GHG"/>
    <s v="THND_TONNECO2"/>
    <s v="A"/>
    <n v="2004"/>
    <n v="153884.76699999999"/>
    <m/>
    <n v="48"/>
    <n v="73.284000000000006"/>
    <n v="42724163"/>
    <x v="3"/>
  </r>
  <r>
    <x v="27"/>
    <s v="AIREMISSION"/>
    <s v="CO2"/>
    <s v="MLN_TONNE"/>
    <s v="A"/>
    <n v="2005"/>
    <n v="53.57"/>
    <m/>
    <n v="49"/>
    <n v="73.581000000000003"/>
    <n v="43285634"/>
    <x v="3"/>
  </r>
  <r>
    <x v="27"/>
    <s v="AIREMISSION"/>
    <s v="CO2"/>
    <s v="TONNE_CAP"/>
    <s v="A"/>
    <n v="2005"/>
    <n v="1.24"/>
    <m/>
    <n v="49"/>
    <n v="73.581000000000003"/>
    <n v="43285634"/>
    <x v="3"/>
  </r>
  <r>
    <x v="27"/>
    <s v="AIREMISSION"/>
    <s v="CO2"/>
    <s v="MLN_TONNE"/>
    <s v="A"/>
    <n v="2006"/>
    <n v="53.65"/>
    <m/>
    <n v="50"/>
    <n v="73.876000000000005"/>
    <n v="43835722"/>
    <x v="3"/>
  </r>
  <r>
    <x v="27"/>
    <s v="AIREMISSION"/>
    <s v="CO2"/>
    <s v="TONNE_CAP"/>
    <s v="A"/>
    <n v="2006"/>
    <n v="1.22"/>
    <m/>
    <n v="50"/>
    <n v="73.876000000000005"/>
    <n v="43835722"/>
    <x v="3"/>
  </r>
  <r>
    <x v="27"/>
    <s v="AIREMISSION"/>
    <s v="CO2"/>
    <s v="MLN_TONNE"/>
    <s v="A"/>
    <n v="2007"/>
    <n v="54.76"/>
    <m/>
    <n v="51"/>
    <n v="74.168999999999997"/>
    <n v="44374572"/>
    <x v="3"/>
  </r>
  <r>
    <x v="27"/>
    <s v="AIREMISSION"/>
    <s v="CO2"/>
    <s v="TONNE_CAP"/>
    <s v="A"/>
    <n v="2007"/>
    <n v="1.23"/>
    <m/>
    <n v="51"/>
    <n v="74.168999999999997"/>
    <n v="44374572"/>
    <x v="3"/>
  </r>
  <r>
    <x v="27"/>
    <s v="AIREMISSION"/>
    <s v="CO2"/>
    <s v="MLN_TONNE"/>
    <s v="A"/>
    <n v="2008"/>
    <n v="55.62"/>
    <m/>
    <n v="52"/>
    <n v="74.459999999999994"/>
    <n v="44901544"/>
    <x v="3"/>
  </r>
  <r>
    <x v="27"/>
    <s v="AIREMISSION"/>
    <s v="CO2"/>
    <s v="TONNE_CAP"/>
    <s v="A"/>
    <n v="2008"/>
    <n v="1.24"/>
    <m/>
    <n v="52"/>
    <n v="74.459999999999994"/>
    <n v="44901544"/>
    <x v="3"/>
  </r>
  <r>
    <x v="27"/>
    <s v="AIREMISSION"/>
    <s v="CO2"/>
    <s v="MLN_TONNE"/>
    <s v="A"/>
    <n v="2009"/>
    <n v="59.03"/>
    <m/>
    <n v="53"/>
    <n v="74.748999999999995"/>
    <n v="45416181"/>
    <x v="3"/>
  </r>
  <r>
    <x v="27"/>
    <s v="AIREMISSION"/>
    <s v="CO2"/>
    <s v="TONNE_CAP"/>
    <s v="A"/>
    <n v="2009"/>
    <n v="1.3"/>
    <m/>
    <n v="53"/>
    <n v="74.748999999999995"/>
    <n v="45416181"/>
    <x v="3"/>
  </r>
  <r>
    <x v="27"/>
    <s v="AIREMISSION"/>
    <s v="CO2"/>
    <s v="MLN_TONNE"/>
    <s v="A"/>
    <n v="2010"/>
    <n v="60.21"/>
    <m/>
    <n v="54"/>
    <n v="75.036000000000001"/>
    <n v="45918097"/>
    <x v="3"/>
  </r>
  <r>
    <x v="27"/>
    <s v="AIREMISSION"/>
    <s v="CO2"/>
    <s v="TONNE_CAP"/>
    <s v="A"/>
    <n v="2010"/>
    <n v="1.31"/>
    <m/>
    <n v="54"/>
    <n v="75.036000000000001"/>
    <n v="45918097"/>
    <x v="3"/>
  </r>
  <r>
    <x v="27"/>
    <s v="AIREMISSION"/>
    <s v="CO2"/>
    <s v="MLN_TONNE"/>
    <s v="A"/>
    <n v="2011"/>
    <n v="65.39"/>
    <m/>
    <n v="55"/>
    <n v="75.320999999999998"/>
    <n v="46406646"/>
    <x v="3"/>
  </r>
  <r>
    <x v="27"/>
    <s v="AIREMISSION"/>
    <s v="CO2"/>
    <s v="TONNE_CAP"/>
    <s v="A"/>
    <n v="2011"/>
    <n v="1.41"/>
    <m/>
    <n v="55"/>
    <n v="75.320999999999998"/>
    <n v="46406646"/>
    <x v="3"/>
  </r>
  <r>
    <x v="27"/>
    <s v="AIREMISSION"/>
    <s v="CO2"/>
    <s v="MLN_TONNE"/>
    <s v="A"/>
    <n v="2012"/>
    <n v="65.209999999999994"/>
    <m/>
    <n v="56"/>
    <n v="75.602999999999994"/>
    <n v="46881475"/>
    <x v="3"/>
  </r>
  <r>
    <x v="27"/>
    <s v="AIREMISSION"/>
    <s v="CO2"/>
    <s v="TONNE_CAP"/>
    <s v="A"/>
    <n v="2012"/>
    <n v="1.39"/>
    <m/>
    <n v="56"/>
    <n v="75.602999999999994"/>
    <n v="46881475"/>
    <x v="3"/>
  </r>
  <r>
    <x v="27"/>
    <s v="AIREMISSION"/>
    <s v="CO2"/>
    <s v="MLN_TONNE"/>
    <s v="A"/>
    <n v="2013"/>
    <n v="70.87"/>
    <m/>
    <n v="57"/>
    <n v="75.882999999999996"/>
    <n v="47342981"/>
    <x v="3"/>
  </r>
  <r>
    <x v="27"/>
    <s v="AIREMISSION"/>
    <s v="CO2"/>
    <s v="TONNE_CAP"/>
    <s v="A"/>
    <n v="2013"/>
    <n v="1.5"/>
    <m/>
    <n v="57"/>
    <n v="75.882999999999996"/>
    <n v="47342981"/>
    <x v="3"/>
  </r>
  <r>
    <x v="27"/>
    <s v="AIREMISSION"/>
    <s v="CO2"/>
    <s v="MLN_TONNE"/>
    <s v="A"/>
    <n v="2014"/>
    <n v="72.5"/>
    <m/>
    <n v="58"/>
    <n v="76.161000000000001"/>
    <n v="47791911"/>
    <x v="3"/>
  </r>
  <r>
    <x v="27"/>
    <s v="AIREMISSION"/>
    <s v="CO2"/>
    <s v="TONNE_CAP"/>
    <s v="A"/>
    <n v="2014"/>
    <n v="1.52"/>
    <m/>
    <n v="58"/>
    <n v="76.161000000000001"/>
    <n v="47791911"/>
    <x v="3"/>
  </r>
  <r>
    <x v="28"/>
    <s v="AIREMISSION"/>
    <s v="CO2"/>
    <s v="MLN_TONNE"/>
    <s v="A"/>
    <n v="1971"/>
    <n v="1.27"/>
    <m/>
    <n v="15"/>
    <n v="39.445"/>
    <n v="1898360"/>
    <x v="8"/>
  </r>
  <r>
    <x v="28"/>
    <s v="AIREMISSION"/>
    <s v="CO2"/>
    <s v="TONNE_CAP"/>
    <s v="A"/>
    <n v="1971"/>
    <n v="0.67"/>
    <m/>
    <n v="15"/>
    <n v="39.445"/>
    <n v="1898360"/>
    <x v="8"/>
  </r>
  <r>
    <x v="28"/>
    <s v="AIREMISSION"/>
    <s v="CO2"/>
    <s v="MLN_TONNE"/>
    <s v="A"/>
    <n v="1972"/>
    <n v="1.42"/>
    <m/>
    <n v="16"/>
    <n v="40.067999999999998"/>
    <n v="1947048"/>
    <x v="8"/>
  </r>
  <r>
    <x v="28"/>
    <s v="AIREMISSION"/>
    <s v="CO2"/>
    <s v="TONNE_CAP"/>
    <s v="A"/>
    <n v="1972"/>
    <n v="0.73"/>
    <m/>
    <n v="16"/>
    <n v="40.067999999999998"/>
    <n v="1947048"/>
    <x v="8"/>
  </r>
  <r>
    <x v="28"/>
    <s v="AIREMISSION"/>
    <s v="CO2"/>
    <s v="MLN_TONNE"/>
    <s v="A"/>
    <n v="1973"/>
    <n v="1.63"/>
    <m/>
    <n v="17"/>
    <n v="40.655000000000001"/>
    <n v="1995743"/>
    <x v="8"/>
  </r>
  <r>
    <x v="28"/>
    <s v="AIREMISSION"/>
    <s v="CO2"/>
    <s v="TONNE_CAP"/>
    <s v="A"/>
    <n v="1973"/>
    <n v="0.82"/>
    <m/>
    <n v="17"/>
    <n v="40.655000000000001"/>
    <n v="1995743"/>
    <x v="8"/>
  </r>
  <r>
    <x v="28"/>
    <s v="AIREMISSION"/>
    <s v="CO2"/>
    <s v="MLN_TONNE"/>
    <s v="A"/>
    <n v="1974"/>
    <n v="1.58"/>
    <m/>
    <n v="18"/>
    <n v="41.002000000000002"/>
    <n v="2045580"/>
    <x v="8"/>
  </r>
  <r>
    <x v="28"/>
    <s v="AIREMISSION"/>
    <s v="CO2"/>
    <s v="TONNE_CAP"/>
    <s v="A"/>
    <n v="1974"/>
    <n v="0.77"/>
    <m/>
    <n v="18"/>
    <n v="41.002000000000002"/>
    <n v="2045580"/>
    <x v="8"/>
  </r>
  <r>
    <x v="28"/>
    <s v="AIREMISSION"/>
    <s v="CO2"/>
    <s v="MLN_TONNE"/>
    <s v="A"/>
    <n v="1975"/>
    <n v="1.74"/>
    <m/>
    <n v="19"/>
    <n v="41.348999999999997"/>
    <n v="2097407"/>
    <x v="8"/>
  </r>
  <r>
    <x v="28"/>
    <s v="AIREMISSION"/>
    <s v="CO2"/>
    <s v="TONNE_CAP"/>
    <s v="A"/>
    <n v="1975"/>
    <n v="0.83"/>
    <m/>
    <n v="19"/>
    <n v="41.348999999999997"/>
    <n v="2097407"/>
    <x v="8"/>
  </r>
  <r>
    <x v="28"/>
    <s v="AIREMISSION"/>
    <s v="CO2"/>
    <s v="MLN_TONNE"/>
    <s v="A"/>
    <n v="1976"/>
    <n v="1.8"/>
    <m/>
    <n v="20"/>
    <n v="41.698"/>
    <n v="2151497"/>
    <x v="8"/>
  </r>
  <r>
    <x v="28"/>
    <s v="AIREMISSION"/>
    <s v="CO2"/>
    <s v="TONNE_CAP"/>
    <s v="A"/>
    <n v="1976"/>
    <n v="0.84"/>
    <m/>
    <n v="20"/>
    <n v="41.698"/>
    <n v="2151497"/>
    <x v="8"/>
  </r>
  <r>
    <x v="28"/>
    <s v="AIREMISSION"/>
    <s v="CO2"/>
    <s v="MLN_TONNE"/>
    <s v="A"/>
    <n v="1977"/>
    <n v="2.2799999999999998"/>
    <m/>
    <n v="21"/>
    <n v="42.045999999999999"/>
    <n v="2207725"/>
    <x v="8"/>
  </r>
  <r>
    <x v="28"/>
    <s v="AIREMISSION"/>
    <s v="CO2"/>
    <s v="TONNE_CAP"/>
    <s v="A"/>
    <n v="1977"/>
    <n v="1.03"/>
    <m/>
    <n v="21"/>
    <n v="42.045999999999999"/>
    <n v="2207725"/>
    <x v="8"/>
  </r>
  <r>
    <x v="28"/>
    <s v="AIREMISSION"/>
    <s v="CO2"/>
    <s v="MLN_TONNE"/>
    <s v="A"/>
    <n v="1978"/>
    <n v="2.44"/>
    <m/>
    <n v="22"/>
    <n v="42.396000000000001"/>
    <n v="2266154"/>
    <x v="8"/>
  </r>
  <r>
    <x v="28"/>
    <s v="AIREMISSION"/>
    <s v="CO2"/>
    <s v="TONNE_CAP"/>
    <s v="A"/>
    <n v="1978"/>
    <n v="1.08"/>
    <m/>
    <n v="22"/>
    <n v="42.396000000000001"/>
    <n v="2266154"/>
    <x v="8"/>
  </r>
  <r>
    <x v="28"/>
    <s v="AIREMISSION"/>
    <s v="CO2"/>
    <s v="MLN_TONNE"/>
    <s v="A"/>
    <n v="1979"/>
    <n v="2.4300000000000002"/>
    <m/>
    <n v="23"/>
    <n v="42.747"/>
    <n v="2326704"/>
    <x v="8"/>
  </r>
  <r>
    <x v="28"/>
    <s v="AIREMISSION"/>
    <s v="CO2"/>
    <s v="TONNE_CAP"/>
    <s v="A"/>
    <n v="1979"/>
    <n v="1.04"/>
    <m/>
    <n v="23"/>
    <n v="42.747"/>
    <n v="2326704"/>
    <x v="8"/>
  </r>
  <r>
    <x v="28"/>
    <s v="AIREMISSION"/>
    <s v="CO2"/>
    <s v="MLN_TONNE"/>
    <s v="A"/>
    <n v="1980"/>
    <n v="2.16"/>
    <m/>
    <n v="24"/>
    <n v="43.098999999999997"/>
    <n v="2389310"/>
    <x v="8"/>
  </r>
  <r>
    <x v="28"/>
    <s v="AIREMISSION"/>
    <s v="CO2"/>
    <s v="TONNE_CAP"/>
    <s v="A"/>
    <n v="1980"/>
    <n v="0.9"/>
    <m/>
    <n v="24"/>
    <n v="43.098999999999997"/>
    <n v="2389310"/>
    <x v="8"/>
  </r>
  <r>
    <x v="28"/>
    <s v="AIREMISSION"/>
    <s v="CO2"/>
    <s v="MLN_TONNE"/>
    <s v="A"/>
    <n v="1981"/>
    <n v="2.02"/>
    <m/>
    <n v="25"/>
    <n v="43.45"/>
    <n v="2454129"/>
    <x v="8"/>
  </r>
  <r>
    <x v="28"/>
    <s v="AIREMISSION"/>
    <s v="CO2"/>
    <s v="TONNE_CAP"/>
    <s v="A"/>
    <n v="1981"/>
    <n v="0.82"/>
    <m/>
    <n v="25"/>
    <n v="43.45"/>
    <n v="2454129"/>
    <x v="8"/>
  </r>
  <r>
    <x v="28"/>
    <s v="AIREMISSION"/>
    <s v="CO2"/>
    <s v="MLN_TONNE"/>
    <s v="A"/>
    <n v="1982"/>
    <n v="1.68"/>
    <m/>
    <n v="26"/>
    <n v="43.802999999999997"/>
    <n v="2521168"/>
    <x v="8"/>
  </r>
  <r>
    <x v="28"/>
    <s v="AIREMISSION"/>
    <s v="CO2"/>
    <s v="TONNE_CAP"/>
    <s v="A"/>
    <n v="1982"/>
    <n v="0.67"/>
    <m/>
    <n v="26"/>
    <n v="43.802999999999997"/>
    <n v="2521168"/>
    <x v="8"/>
  </r>
  <r>
    <x v="28"/>
    <s v="AIREMISSION"/>
    <s v="CO2"/>
    <s v="MLN_TONNE"/>
    <s v="A"/>
    <n v="1983"/>
    <n v="1.73"/>
    <m/>
    <n v="27"/>
    <n v="44.155999999999999"/>
    <n v="2589930"/>
    <x v="8"/>
  </r>
  <r>
    <x v="28"/>
    <s v="AIREMISSION"/>
    <s v="CO2"/>
    <s v="TONNE_CAP"/>
    <s v="A"/>
    <n v="1983"/>
    <n v="0.67"/>
    <m/>
    <n v="27"/>
    <n v="44.155999999999999"/>
    <n v="2589930"/>
    <x v="8"/>
  </r>
  <r>
    <x v="28"/>
    <s v="AIREMISSION"/>
    <s v="CO2"/>
    <s v="MLN_TONNE"/>
    <s v="A"/>
    <n v="1984"/>
    <n v="1.84"/>
    <m/>
    <n v="28"/>
    <n v="44.542000000000002"/>
    <n v="2659781"/>
    <x v="8"/>
  </r>
  <r>
    <x v="28"/>
    <s v="AIREMISSION"/>
    <s v="CO2"/>
    <s v="TONNE_CAP"/>
    <s v="A"/>
    <n v="1984"/>
    <n v="0.69"/>
    <m/>
    <n v="28"/>
    <n v="44.542000000000002"/>
    <n v="2659781"/>
    <x v="8"/>
  </r>
  <r>
    <x v="28"/>
    <s v="AIREMISSION"/>
    <s v="CO2"/>
    <s v="MLN_TONNE"/>
    <s v="A"/>
    <n v="1985"/>
    <n v="1.95"/>
    <m/>
    <n v="29"/>
    <n v="45.445"/>
    <n v="2730233"/>
    <x v="8"/>
  </r>
  <r>
    <x v="28"/>
    <s v="AIREMISSION"/>
    <s v="CO2"/>
    <s v="TONNE_CAP"/>
    <s v="A"/>
    <n v="1985"/>
    <n v="0.71"/>
    <m/>
    <n v="29"/>
    <n v="45.445"/>
    <n v="2730233"/>
    <x v="8"/>
  </r>
  <r>
    <x v="28"/>
    <s v="AIREMISSION"/>
    <s v="CO2"/>
    <s v="MLN_TONNE"/>
    <s v="A"/>
    <n v="1986"/>
    <n v="2.06"/>
    <m/>
    <n v="30"/>
    <n v="46.353000000000002"/>
    <n v="2800986"/>
    <x v="8"/>
  </r>
  <r>
    <x v="28"/>
    <s v="AIREMISSION"/>
    <s v="CO2"/>
    <s v="TONNE_CAP"/>
    <s v="A"/>
    <n v="1986"/>
    <n v="0.73"/>
    <m/>
    <n v="30"/>
    <n v="46.353000000000002"/>
    <n v="2800986"/>
    <x v="8"/>
  </r>
  <r>
    <x v="28"/>
    <s v="AIREMISSION"/>
    <s v="CO2"/>
    <s v="MLN_TONNE"/>
    <s v="A"/>
    <n v="1987"/>
    <n v="2.2000000000000002"/>
    <m/>
    <n v="31"/>
    <n v="47.262999999999998"/>
    <n v="2872211"/>
    <x v="8"/>
  </r>
  <r>
    <x v="28"/>
    <s v="AIREMISSION"/>
    <s v="CO2"/>
    <s v="TONNE_CAP"/>
    <s v="A"/>
    <n v="1987"/>
    <n v="0.77"/>
    <m/>
    <n v="31"/>
    <n v="47.262999999999998"/>
    <n v="2872211"/>
    <x v="8"/>
  </r>
  <r>
    <x v="28"/>
    <s v="AIREMISSION"/>
    <s v="CO2"/>
    <s v="MLN_TONNE"/>
    <s v="A"/>
    <n v="1988"/>
    <n v="2.31"/>
    <m/>
    <n v="32"/>
    <n v="48.176000000000002"/>
    <n v="2944557"/>
    <x v="8"/>
  </r>
  <r>
    <x v="28"/>
    <s v="AIREMISSION"/>
    <s v="CO2"/>
    <s v="TONNE_CAP"/>
    <s v="A"/>
    <n v="1988"/>
    <n v="0.78"/>
    <m/>
    <n v="32"/>
    <n v="48.176000000000002"/>
    <n v="2944557"/>
    <x v="8"/>
  </r>
  <r>
    <x v="28"/>
    <s v="AIREMISSION"/>
    <s v="CO2"/>
    <s v="MLN_TONNE"/>
    <s v="A"/>
    <n v="1989"/>
    <n v="2.63"/>
    <m/>
    <n v="33"/>
    <n v="49.088000000000001"/>
    <n v="3018955"/>
    <x v="8"/>
  </r>
  <r>
    <x v="28"/>
    <s v="AIREMISSION"/>
    <s v="CO2"/>
    <s v="TONNE_CAP"/>
    <s v="A"/>
    <n v="1989"/>
    <n v="0.87"/>
    <m/>
    <n v="33"/>
    <n v="49.088000000000001"/>
    <n v="3018955"/>
    <x v="8"/>
  </r>
  <r>
    <x v="28"/>
    <s v="AIREMISSION"/>
    <s v="CO2"/>
    <s v="MLN_TONNE"/>
    <s v="A"/>
    <n v="1990"/>
    <n v="2.6"/>
    <m/>
    <n v="34"/>
    <n v="50.002000000000002"/>
    <n v="3095995"/>
    <x v="8"/>
  </r>
  <r>
    <x v="28"/>
    <s v="AIREMISSION"/>
    <s v="CO2"/>
    <s v="TONNE_CAP"/>
    <s v="A"/>
    <n v="1990"/>
    <n v="0.84"/>
    <m/>
    <n v="34"/>
    <n v="50.002000000000002"/>
    <n v="3095995"/>
    <x v="8"/>
  </r>
  <r>
    <x v="28"/>
    <s v="AIREMISSION"/>
    <s v="CO2"/>
    <s v="MLN_TONNE"/>
    <s v="A"/>
    <n v="1991"/>
    <n v="2.76"/>
    <m/>
    <n v="35"/>
    <n v="50.915999999999997"/>
    <n v="3175649"/>
    <x v="8"/>
  </r>
  <r>
    <x v="28"/>
    <s v="AIREMISSION"/>
    <s v="CO2"/>
    <s v="TONNE_CAP"/>
    <s v="A"/>
    <n v="1991"/>
    <n v="0.87"/>
    <m/>
    <n v="35"/>
    <n v="50.915999999999997"/>
    <n v="3175649"/>
    <x v="8"/>
  </r>
  <r>
    <x v="28"/>
    <s v="AIREMISSION"/>
    <s v="CO2"/>
    <s v="MLN_TONNE"/>
    <s v="A"/>
    <n v="1992"/>
    <n v="3.86"/>
    <m/>
    <n v="36"/>
    <n v="51.83"/>
    <n v="3257466"/>
    <x v="8"/>
  </r>
  <r>
    <x v="28"/>
    <s v="AIREMISSION"/>
    <s v="CO2"/>
    <s v="TONNE_CAP"/>
    <s v="A"/>
    <n v="1992"/>
    <n v="1.18"/>
    <m/>
    <n v="36"/>
    <n v="51.83"/>
    <n v="3257466"/>
    <x v="8"/>
  </r>
  <r>
    <x v="28"/>
    <s v="AIREMISSION"/>
    <s v="CO2"/>
    <s v="MLN_TONNE"/>
    <s v="A"/>
    <n v="1993"/>
    <n v="3.81"/>
    <m/>
    <n v="37"/>
    <n v="52.741"/>
    <n v="3341004"/>
    <x v="8"/>
  </r>
  <r>
    <x v="28"/>
    <s v="AIREMISSION"/>
    <s v="CO2"/>
    <s v="TONNE_CAP"/>
    <s v="A"/>
    <n v="1993"/>
    <n v="1.1399999999999999"/>
    <m/>
    <n v="37"/>
    <n v="52.741"/>
    <n v="3341004"/>
    <x v="8"/>
  </r>
  <r>
    <x v="28"/>
    <s v="AIREMISSION"/>
    <s v="CO2"/>
    <s v="MLN_TONNE"/>
    <s v="A"/>
    <n v="1994"/>
    <n v="4.45"/>
    <m/>
    <n v="38"/>
    <n v="53.651000000000003"/>
    <n v="3425690"/>
    <x v="8"/>
  </r>
  <r>
    <x v="28"/>
    <s v="AIREMISSION"/>
    <s v="CO2"/>
    <s v="TONNE_CAP"/>
    <s v="A"/>
    <n v="1994"/>
    <n v="1.3"/>
    <m/>
    <n v="38"/>
    <n v="53.651000000000003"/>
    <n v="3425690"/>
    <x v="8"/>
  </r>
  <r>
    <x v="28"/>
    <s v="AIREMISSION"/>
    <s v="CO2"/>
    <s v="MLN_TONNE"/>
    <s v="A"/>
    <n v="1995"/>
    <n v="4.4400000000000004"/>
    <m/>
    <n v="39"/>
    <n v="54.558999999999997"/>
    <n v="3510926"/>
    <x v="8"/>
  </r>
  <r>
    <x v="28"/>
    <s v="AIREMISSION"/>
    <s v="CO2"/>
    <s v="TONNE_CAP"/>
    <s v="A"/>
    <n v="1995"/>
    <n v="1.27"/>
    <m/>
    <n v="39"/>
    <n v="54.558999999999997"/>
    <n v="3510926"/>
    <x v="8"/>
  </r>
  <r>
    <x v="28"/>
    <s v="AIREMISSION"/>
    <s v="CO2"/>
    <s v="MLN_TONNE"/>
    <s v="A"/>
    <n v="1996"/>
    <n v="4.17"/>
    <m/>
    <n v="40"/>
    <n v="55.465000000000003"/>
    <n v="3596732"/>
    <x v="8"/>
  </r>
  <r>
    <x v="28"/>
    <s v="AIREMISSION"/>
    <s v="CO2"/>
    <s v="TONNE_CAP"/>
    <s v="A"/>
    <n v="1996"/>
    <n v="1.1599999999999999"/>
    <m/>
    <n v="40"/>
    <n v="55.465000000000003"/>
    <n v="3596732"/>
    <x v="8"/>
  </r>
  <r>
    <x v="28"/>
    <s v="AIREMISSION"/>
    <s v="CO2"/>
    <s v="MLN_TONNE"/>
    <s v="A"/>
    <n v="1997"/>
    <n v="4.09"/>
    <m/>
    <n v="41"/>
    <n v="56.365000000000002"/>
    <n v="3682725"/>
    <x v="8"/>
  </r>
  <r>
    <x v="28"/>
    <s v="AIREMISSION"/>
    <s v="CO2"/>
    <s v="TONNE_CAP"/>
    <s v="A"/>
    <n v="1997"/>
    <n v="1.1100000000000001"/>
    <m/>
    <n v="41"/>
    <n v="56.365000000000002"/>
    <n v="3682725"/>
    <x v="8"/>
  </r>
  <r>
    <x v="28"/>
    <s v="AIREMISSION"/>
    <s v="CO2"/>
    <s v="MLN_TONNE"/>
    <s v="A"/>
    <n v="1998"/>
    <n v="4.55"/>
    <m/>
    <n v="42"/>
    <n v="57.262"/>
    <n v="3767373"/>
    <x v="8"/>
  </r>
  <r>
    <x v="28"/>
    <s v="AIREMISSION"/>
    <s v="CO2"/>
    <s v="TONNE_CAP"/>
    <s v="A"/>
    <n v="1998"/>
    <n v="1.21"/>
    <m/>
    <n v="42"/>
    <n v="57.262"/>
    <n v="3767373"/>
    <x v="8"/>
  </r>
  <r>
    <x v="28"/>
    <s v="AIREMISSION"/>
    <s v="CO2"/>
    <s v="MLN_TONNE"/>
    <s v="A"/>
    <n v="1999"/>
    <n v="4.5599999999999996"/>
    <m/>
    <n v="43"/>
    <n v="58.154000000000003"/>
    <n v="3848723"/>
    <x v="8"/>
  </r>
  <r>
    <x v="28"/>
    <s v="AIREMISSION"/>
    <s v="CO2"/>
    <s v="TONNE_CAP"/>
    <s v="A"/>
    <n v="1999"/>
    <n v="1.19"/>
    <m/>
    <n v="43"/>
    <n v="58.154000000000003"/>
    <n v="3848723"/>
    <x v="8"/>
  </r>
  <r>
    <x v="28"/>
    <s v="AIREMISSION"/>
    <s v="CO2"/>
    <s v="MLN_TONNE"/>
    <s v="A"/>
    <n v="2000"/>
    <n v="4.5"/>
    <m/>
    <n v="44"/>
    <n v="59.048999999999999"/>
    <n v="3925443"/>
    <x v="8"/>
  </r>
  <r>
    <x v="28"/>
    <s v="AIREMISSION"/>
    <s v="CO2"/>
    <s v="TONNE_CAP"/>
    <s v="A"/>
    <n v="2000"/>
    <n v="1.1499999999999999"/>
    <m/>
    <n v="44"/>
    <n v="59.048999999999999"/>
    <n v="3925443"/>
    <x v="8"/>
  </r>
  <r>
    <x v="28"/>
    <s v="AIREMISSION"/>
    <s v="CO2"/>
    <s v="MLN_TONNE"/>
    <s v="A"/>
    <n v="2001"/>
    <n v="4.91"/>
    <m/>
    <n v="45"/>
    <n v="60.406999999999996"/>
    <n v="3996798"/>
    <x v="8"/>
  </r>
  <r>
    <x v="28"/>
    <s v="AIREMISSION"/>
    <s v="CO2"/>
    <s v="TONNE_CAP"/>
    <s v="A"/>
    <n v="2001"/>
    <n v="1.23"/>
    <m/>
    <n v="45"/>
    <n v="60.406999999999996"/>
    <n v="3996798"/>
    <x v="8"/>
  </r>
  <r>
    <x v="28"/>
    <s v="AIREMISSION"/>
    <s v="CO2"/>
    <s v="MLN_TONNE"/>
    <s v="A"/>
    <n v="2002"/>
    <n v="5.0199999999999996"/>
    <m/>
    <n v="46"/>
    <n v="61.750999999999998"/>
    <n v="4063204"/>
    <x v="8"/>
  </r>
  <r>
    <x v="28"/>
    <s v="AIREMISSION"/>
    <s v="CO2"/>
    <s v="TONNE_CAP"/>
    <s v="A"/>
    <n v="2002"/>
    <n v="1.24"/>
    <m/>
    <n v="46"/>
    <n v="61.750999999999998"/>
    <n v="4063204"/>
    <x v="8"/>
  </r>
  <r>
    <x v="28"/>
    <s v="AIREMISSION"/>
    <s v="CO2"/>
    <s v="MLN_TONNE"/>
    <s v="A"/>
    <n v="2003"/>
    <n v="5.32"/>
    <m/>
    <n v="47"/>
    <n v="63.076999999999998"/>
    <n v="4125971"/>
    <x v="8"/>
  </r>
  <r>
    <x v="28"/>
    <s v="AIREMISSION"/>
    <s v="CO2"/>
    <s v="TONNE_CAP"/>
    <s v="A"/>
    <n v="2003"/>
    <n v="1.29"/>
    <m/>
    <n v="47"/>
    <n v="63.076999999999998"/>
    <n v="4125971"/>
    <x v="8"/>
  </r>
  <r>
    <x v="28"/>
    <s v="AIREMISSION"/>
    <s v="CO2"/>
    <s v="MLN_TONNE"/>
    <s v="A"/>
    <n v="2004"/>
    <n v="5.31"/>
    <m/>
    <n v="48"/>
    <n v="64.385000000000005"/>
    <n v="4187038"/>
    <x v="8"/>
  </r>
  <r>
    <x v="28"/>
    <s v="AIREMISSION"/>
    <s v="CO2"/>
    <s v="TONNE_CAP"/>
    <s v="A"/>
    <n v="2004"/>
    <n v="1.27"/>
    <m/>
    <n v="48"/>
    <n v="64.385000000000005"/>
    <n v="4187038"/>
    <x v="8"/>
  </r>
  <r>
    <x v="28"/>
    <s v="AIREMISSION"/>
    <s v="CO2"/>
    <s v="MLN_TONNE"/>
    <s v="A"/>
    <n v="2005"/>
    <n v="5.44"/>
    <m/>
    <n v="49"/>
    <n v="65.668999999999997"/>
    <n v="4247841"/>
    <x v="8"/>
  </r>
  <r>
    <x v="28"/>
    <s v="AIREMISSION"/>
    <s v="CO2"/>
    <s v="TONNE_CAP"/>
    <s v="A"/>
    <n v="2005"/>
    <n v="1.28"/>
    <m/>
    <n v="49"/>
    <n v="65.668999999999997"/>
    <n v="4247841"/>
    <x v="8"/>
  </r>
  <r>
    <x v="28"/>
    <s v="AIREMISSION"/>
    <s v="GHG"/>
    <s v="TONNE_CAP"/>
    <s v="A"/>
    <n v="2005"/>
    <n v="2.5609999999999999"/>
    <m/>
    <n v="49"/>
    <n v="65.668999999999997"/>
    <n v="4247841"/>
    <x v="8"/>
  </r>
  <r>
    <x v="28"/>
    <s v="AIREMISSION"/>
    <s v="GHG"/>
    <s v="THND_TONNECO2"/>
    <s v="A"/>
    <n v="2005"/>
    <n v="10878.07"/>
    <m/>
    <n v="49"/>
    <n v="65.668999999999997"/>
    <n v="4247841"/>
    <x v="8"/>
  </r>
  <r>
    <x v="28"/>
    <s v="AIREMISSION"/>
    <s v="CO2"/>
    <s v="MLN_TONNE"/>
    <s v="A"/>
    <n v="2006"/>
    <n v="5.97"/>
    <m/>
    <n v="50"/>
    <n v="66.932000000000002"/>
    <n v="4308794"/>
    <x v="8"/>
  </r>
  <r>
    <x v="28"/>
    <s v="AIREMISSION"/>
    <s v="CO2"/>
    <s v="TONNE_CAP"/>
    <s v="A"/>
    <n v="2006"/>
    <n v="1.39"/>
    <m/>
    <n v="50"/>
    <n v="66.932000000000002"/>
    <n v="4308794"/>
    <x v="8"/>
  </r>
  <r>
    <x v="28"/>
    <s v="AIREMISSION"/>
    <s v="CO2"/>
    <s v="MLN_TONNE"/>
    <s v="A"/>
    <n v="2007"/>
    <n v="6.67"/>
    <m/>
    <n v="51"/>
    <n v="68.171999999999997"/>
    <n v="4369469"/>
    <x v="8"/>
  </r>
  <r>
    <x v="28"/>
    <s v="AIREMISSION"/>
    <s v="CO2"/>
    <s v="TONNE_CAP"/>
    <s v="A"/>
    <n v="2007"/>
    <n v="1.53"/>
    <m/>
    <n v="51"/>
    <n v="68.171999999999997"/>
    <n v="4369469"/>
    <x v="8"/>
  </r>
  <r>
    <x v="28"/>
    <s v="AIREMISSION"/>
    <s v="CO2"/>
    <s v="MLN_TONNE"/>
    <s v="A"/>
    <n v="2008"/>
    <n v="6.68"/>
    <m/>
    <n v="52"/>
    <n v="69.387"/>
    <n v="4429508"/>
    <x v="8"/>
  </r>
  <r>
    <x v="28"/>
    <s v="AIREMISSION"/>
    <s v="CO2"/>
    <s v="TONNE_CAP"/>
    <s v="A"/>
    <n v="2008"/>
    <n v="1.51"/>
    <m/>
    <n v="52"/>
    <n v="69.387"/>
    <n v="4429508"/>
    <x v="8"/>
  </r>
  <r>
    <x v="28"/>
    <s v="AIREMISSION"/>
    <s v="CO2"/>
    <s v="MLN_TONNE"/>
    <s v="A"/>
    <n v="2009"/>
    <n v="6.36"/>
    <m/>
    <n v="53"/>
    <n v="70.572999999999993"/>
    <n v="4488263"/>
    <x v="8"/>
  </r>
  <r>
    <x v="28"/>
    <s v="AIREMISSION"/>
    <s v="CO2"/>
    <s v="TONNE_CAP"/>
    <s v="A"/>
    <n v="2009"/>
    <n v="1.42"/>
    <m/>
    <n v="53"/>
    <n v="70.572999999999993"/>
    <n v="4488263"/>
    <x v="8"/>
  </r>
  <r>
    <x v="28"/>
    <s v="AIREMISSION"/>
    <s v="CO2"/>
    <s v="MLN_TONNE"/>
    <s v="A"/>
    <n v="2010"/>
    <n v="6.61"/>
    <m/>
    <n v="54"/>
    <n v="71.733999999999995"/>
    <n v="4545280"/>
    <x v="8"/>
  </r>
  <r>
    <x v="28"/>
    <s v="AIREMISSION"/>
    <s v="CO2"/>
    <s v="TONNE_CAP"/>
    <s v="A"/>
    <n v="2010"/>
    <n v="1.46"/>
    <m/>
    <n v="54"/>
    <n v="71.733999999999995"/>
    <n v="4545280"/>
    <x v="8"/>
  </r>
  <r>
    <x v="28"/>
    <s v="AIREMISSION"/>
    <s v="GHG"/>
    <s v="TONNE_CAP"/>
    <s v="A"/>
    <n v="2010"/>
    <n v="2.7530000000000001"/>
    <m/>
    <n v="54"/>
    <n v="71.733999999999995"/>
    <n v="4545280"/>
    <x v="8"/>
  </r>
  <r>
    <x v="28"/>
    <s v="AIREMISSION"/>
    <s v="GHG"/>
    <s v="THND_TONNECO2"/>
    <s v="A"/>
    <n v="2010"/>
    <n v="12511.35"/>
    <m/>
    <n v="54"/>
    <n v="71.733999999999995"/>
    <n v="4545280"/>
    <x v="8"/>
  </r>
  <r>
    <x v="28"/>
    <s v="AIREMISSION"/>
    <s v="CO2"/>
    <s v="MLN_TONNE"/>
    <s v="A"/>
    <n v="2011"/>
    <n v="6.76"/>
    <m/>
    <n v="55"/>
    <n v="72.866"/>
    <n v="4600474"/>
    <x v="8"/>
  </r>
  <r>
    <x v="28"/>
    <s v="AIREMISSION"/>
    <s v="CO2"/>
    <s v="TONNE_CAP"/>
    <s v="A"/>
    <n v="2011"/>
    <n v="1.47"/>
    <m/>
    <n v="55"/>
    <n v="72.866"/>
    <n v="4600474"/>
    <x v="8"/>
  </r>
  <r>
    <x v="28"/>
    <s v="AIREMISSION"/>
    <s v="CO2"/>
    <s v="MLN_TONNE"/>
    <s v="A"/>
    <n v="2012"/>
    <n v="6.84"/>
    <m/>
    <n v="56"/>
    <n v="73.94"/>
    <n v="4654122"/>
    <x v="8"/>
  </r>
  <r>
    <x v="28"/>
    <s v="AIREMISSION"/>
    <s v="CO2"/>
    <s v="TONNE_CAP"/>
    <s v="A"/>
    <n v="2012"/>
    <n v="1.47"/>
    <m/>
    <n v="56"/>
    <n v="73.94"/>
    <n v="4654122"/>
    <x v="8"/>
  </r>
  <r>
    <x v="28"/>
    <s v="AIREMISSION"/>
    <s v="GHG"/>
    <s v="TONNE_CAP"/>
    <s v="A"/>
    <n v="2012"/>
    <n v="2.8490000000000002"/>
    <m/>
    <n v="56"/>
    <n v="73.94"/>
    <n v="4654122"/>
    <x v="8"/>
  </r>
  <r>
    <x v="28"/>
    <s v="AIREMISSION"/>
    <s v="GHG"/>
    <s v="THND_TONNECO2"/>
    <s v="A"/>
    <n v="2012"/>
    <n v="13257.36"/>
    <m/>
    <n v="56"/>
    <n v="73.94"/>
    <n v="4654122"/>
    <x v="8"/>
  </r>
  <r>
    <x v="28"/>
    <s v="AIREMISSION"/>
    <s v="CO2"/>
    <s v="MLN_TONNE"/>
    <s v="A"/>
    <n v="2013"/>
    <n v="7.13"/>
    <m/>
    <n v="57"/>
    <n v="74.956000000000003"/>
    <n v="4706401"/>
    <x v="8"/>
  </r>
  <r>
    <x v="28"/>
    <s v="AIREMISSION"/>
    <s v="CO2"/>
    <s v="TONNE_CAP"/>
    <s v="A"/>
    <n v="2013"/>
    <n v="1.52"/>
    <m/>
    <n v="57"/>
    <n v="74.956000000000003"/>
    <n v="4706401"/>
    <x v="8"/>
  </r>
  <r>
    <x v="28"/>
    <s v="AIREMISSION"/>
    <s v="CO2"/>
    <s v="MLN_TONNE"/>
    <s v="A"/>
    <n v="2014"/>
    <n v="7.17"/>
    <m/>
    <n v="58"/>
    <n v="75.915000000000006"/>
    <n v="4757575"/>
    <x v="8"/>
  </r>
  <r>
    <x v="28"/>
    <s v="AIREMISSION"/>
    <s v="CO2"/>
    <s v="TONNE_CAP"/>
    <s v="A"/>
    <n v="2014"/>
    <n v="1.51"/>
    <m/>
    <n v="58"/>
    <n v="75.915000000000006"/>
    <n v="4757575"/>
    <x v="8"/>
  </r>
  <r>
    <x v="29"/>
    <s v="AIREMISSION"/>
    <s v="CO2"/>
    <s v="MLN_TONNE"/>
    <s v="A"/>
    <n v="1971"/>
    <n v="20.81"/>
    <m/>
    <n v="15"/>
    <n v="60.975999999999999"/>
    <n v="8869961"/>
    <x v="8"/>
  </r>
  <r>
    <x v="29"/>
    <s v="AIREMISSION"/>
    <s v="CO2"/>
    <s v="TONNE_CAP"/>
    <s v="A"/>
    <n v="1971"/>
    <n v="2.35"/>
    <m/>
    <n v="15"/>
    <n v="60.975999999999999"/>
    <n v="8869961"/>
    <x v="8"/>
  </r>
  <r>
    <x v="29"/>
    <s v="AIREMISSION"/>
    <s v="CO2"/>
    <s v="MLN_TONNE"/>
    <s v="A"/>
    <n v="1972"/>
    <n v="20.23"/>
    <m/>
    <n v="16"/>
    <n v="61.8"/>
    <n v="9025300"/>
    <x v="8"/>
  </r>
  <r>
    <x v="29"/>
    <s v="AIREMISSION"/>
    <s v="CO2"/>
    <s v="TONNE_CAP"/>
    <s v="A"/>
    <n v="1972"/>
    <n v="2.2400000000000002"/>
    <m/>
    <n v="16"/>
    <n v="61.8"/>
    <n v="9025300"/>
    <x v="8"/>
  </r>
  <r>
    <x v="29"/>
    <s v="AIREMISSION"/>
    <s v="CO2"/>
    <s v="MLN_TONNE"/>
    <s v="A"/>
    <n v="1973"/>
    <n v="21.7"/>
    <m/>
    <n v="17"/>
    <n v="62.613999999999997"/>
    <n v="9176052"/>
    <x v="8"/>
  </r>
  <r>
    <x v="29"/>
    <s v="AIREMISSION"/>
    <s v="CO2"/>
    <s v="TONNE_CAP"/>
    <s v="A"/>
    <n v="1973"/>
    <n v="2.36"/>
    <m/>
    <n v="17"/>
    <n v="62.613999999999997"/>
    <n v="9176052"/>
    <x v="8"/>
  </r>
  <r>
    <x v="29"/>
    <s v="AIREMISSION"/>
    <s v="CO2"/>
    <s v="MLN_TONNE"/>
    <s v="A"/>
    <n v="1974"/>
    <n v="23.55"/>
    <m/>
    <n v="18"/>
    <n v="63.423000000000002"/>
    <n v="9315373"/>
    <x v="8"/>
  </r>
  <r>
    <x v="29"/>
    <s v="AIREMISSION"/>
    <s v="CO2"/>
    <s v="TONNE_CAP"/>
    <s v="A"/>
    <n v="1974"/>
    <n v="2.5299999999999998"/>
    <m/>
    <n v="18"/>
    <n v="63.423000000000002"/>
    <n v="9315373"/>
    <x v="8"/>
  </r>
  <r>
    <x v="29"/>
    <s v="AIREMISSION"/>
    <s v="CO2"/>
    <s v="MLN_TONNE"/>
    <s v="A"/>
    <n v="1975"/>
    <n v="24.18"/>
    <m/>
    <n v="19"/>
    <n v="64.224000000000004"/>
    <n v="9438442"/>
    <x v="8"/>
  </r>
  <r>
    <x v="29"/>
    <s v="AIREMISSION"/>
    <s v="CO2"/>
    <s v="TONNE_CAP"/>
    <s v="A"/>
    <n v="1975"/>
    <n v="2.56"/>
    <m/>
    <n v="19"/>
    <n v="64.224000000000004"/>
    <n v="9438442"/>
    <x v="8"/>
  </r>
  <r>
    <x v="29"/>
    <s v="AIREMISSION"/>
    <s v="CO2"/>
    <s v="MLN_TONNE"/>
    <s v="A"/>
    <n v="1976"/>
    <n v="25.13"/>
    <m/>
    <n v="20"/>
    <n v="65.018000000000001"/>
    <n v="9544271"/>
    <x v="8"/>
  </r>
  <r>
    <x v="29"/>
    <s v="AIREMISSION"/>
    <s v="CO2"/>
    <s v="TONNE_CAP"/>
    <s v="A"/>
    <n v="1976"/>
    <n v="2.63"/>
    <m/>
    <n v="20"/>
    <n v="65.018000000000001"/>
    <n v="9544271"/>
    <x v="8"/>
  </r>
  <r>
    <x v="29"/>
    <s v="AIREMISSION"/>
    <s v="CO2"/>
    <s v="MLN_TONNE"/>
    <s v="A"/>
    <n v="1977"/>
    <n v="27.46"/>
    <m/>
    <n v="21"/>
    <n v="65.802000000000007"/>
    <n v="9634680"/>
    <x v="8"/>
  </r>
  <r>
    <x v="29"/>
    <s v="AIREMISSION"/>
    <s v="CO2"/>
    <s v="TONNE_CAP"/>
    <s v="A"/>
    <n v="1977"/>
    <n v="2.85"/>
    <m/>
    <n v="21"/>
    <n v="65.802000000000007"/>
    <n v="9634680"/>
    <x v="8"/>
  </r>
  <r>
    <x v="29"/>
    <s v="AIREMISSION"/>
    <s v="CO2"/>
    <s v="MLN_TONNE"/>
    <s v="A"/>
    <n v="1978"/>
    <n v="29.7"/>
    <m/>
    <n v="22"/>
    <n v="66.578999999999994"/>
    <n v="9711392"/>
    <x v="8"/>
  </r>
  <r>
    <x v="29"/>
    <s v="AIREMISSION"/>
    <s v="CO2"/>
    <s v="TONNE_CAP"/>
    <s v="A"/>
    <n v="1978"/>
    <n v="3.06"/>
    <m/>
    <n v="22"/>
    <n v="66.578999999999994"/>
    <n v="9711392"/>
    <x v="8"/>
  </r>
  <r>
    <x v="29"/>
    <s v="AIREMISSION"/>
    <s v="CO2"/>
    <s v="MLN_TONNE"/>
    <s v="A"/>
    <n v="1979"/>
    <n v="29.68"/>
    <m/>
    <n v="23"/>
    <n v="67.346000000000004"/>
    <n v="9777290"/>
    <x v="8"/>
  </r>
  <r>
    <x v="29"/>
    <s v="AIREMISSION"/>
    <s v="CO2"/>
    <s v="TONNE_CAP"/>
    <s v="A"/>
    <n v="1979"/>
    <n v="3.04"/>
    <m/>
    <n v="23"/>
    <n v="67.346000000000004"/>
    <n v="9777290"/>
    <x v="8"/>
  </r>
  <r>
    <x v="29"/>
    <s v="AIREMISSION"/>
    <s v="CO2"/>
    <s v="MLN_TONNE"/>
    <s v="A"/>
    <n v="1980"/>
    <n v="30.48"/>
    <m/>
    <n v="24"/>
    <n v="68.105999999999995"/>
    <n v="9835177"/>
    <x v="8"/>
  </r>
  <r>
    <x v="29"/>
    <s v="AIREMISSION"/>
    <s v="CO2"/>
    <s v="TONNE_CAP"/>
    <s v="A"/>
    <n v="1980"/>
    <n v="3.1"/>
    <m/>
    <n v="24"/>
    <n v="68.105999999999995"/>
    <n v="9835177"/>
    <x v="8"/>
  </r>
  <r>
    <x v="29"/>
    <s v="AIREMISSION"/>
    <s v="CO2"/>
    <s v="MLN_TONNE"/>
    <s v="A"/>
    <n v="1981"/>
    <n v="30.37"/>
    <m/>
    <n v="25"/>
    <n v="68.852999999999994"/>
    <n v="9884213"/>
    <x v="8"/>
  </r>
  <r>
    <x v="29"/>
    <s v="AIREMISSION"/>
    <s v="CO2"/>
    <s v="TONNE_CAP"/>
    <s v="A"/>
    <n v="1981"/>
    <n v="3.07"/>
    <m/>
    <n v="25"/>
    <n v="68.852999999999994"/>
    <n v="9884213"/>
    <x v="8"/>
  </r>
  <r>
    <x v="29"/>
    <s v="AIREMISSION"/>
    <s v="CO2"/>
    <s v="MLN_TONNE"/>
    <s v="A"/>
    <n v="1982"/>
    <n v="30.51"/>
    <m/>
    <n v="26"/>
    <n v="69.414000000000001"/>
    <n v="9925623"/>
    <x v="8"/>
  </r>
  <r>
    <x v="29"/>
    <s v="AIREMISSION"/>
    <s v="CO2"/>
    <s v="TONNE_CAP"/>
    <s v="A"/>
    <n v="1982"/>
    <n v="3.07"/>
    <m/>
    <n v="26"/>
    <n v="69.414000000000001"/>
    <n v="9925623"/>
    <x v="8"/>
  </r>
  <r>
    <x v="29"/>
    <s v="AIREMISSION"/>
    <s v="CO2"/>
    <s v="MLN_TONNE"/>
    <s v="A"/>
    <n v="1983"/>
    <n v="33.19"/>
    <m/>
    <n v="27"/>
    <n v="69.924999999999997"/>
    <n v="9966733"/>
    <x v="8"/>
  </r>
  <r>
    <x v="29"/>
    <s v="AIREMISSION"/>
    <s v="CO2"/>
    <s v="TONNE_CAP"/>
    <s v="A"/>
    <n v="1983"/>
    <n v="3.33"/>
    <m/>
    <n v="27"/>
    <n v="69.924999999999997"/>
    <n v="9966733"/>
    <x v="8"/>
  </r>
  <r>
    <x v="29"/>
    <s v="AIREMISSION"/>
    <s v="CO2"/>
    <s v="MLN_TONNE"/>
    <s v="A"/>
    <n v="1984"/>
    <n v="34.630000000000003"/>
    <m/>
    <n v="28"/>
    <n v="70.433000000000007"/>
    <n v="10017059"/>
    <x v="8"/>
  </r>
  <r>
    <x v="29"/>
    <s v="AIREMISSION"/>
    <s v="CO2"/>
    <s v="TONNE_CAP"/>
    <s v="A"/>
    <n v="1984"/>
    <n v="3.46"/>
    <m/>
    <n v="28"/>
    <n v="70.433000000000007"/>
    <n v="10017059"/>
    <x v="8"/>
  </r>
  <r>
    <x v="29"/>
    <s v="AIREMISSION"/>
    <s v="CO2"/>
    <s v="MLN_TONNE"/>
    <s v="A"/>
    <n v="1985"/>
    <n v="32.17"/>
    <m/>
    <n v="29"/>
    <n v="70.933000000000007"/>
    <n v="10082989"/>
    <x v="8"/>
  </r>
  <r>
    <x v="29"/>
    <s v="AIREMISSION"/>
    <s v="CO2"/>
    <s v="TONNE_CAP"/>
    <s v="A"/>
    <n v="1985"/>
    <n v="3.19"/>
    <m/>
    <n v="29"/>
    <n v="70.933000000000007"/>
    <n v="10082989"/>
    <x v="8"/>
  </r>
  <r>
    <x v="29"/>
    <s v="AIREMISSION"/>
    <s v="CO2"/>
    <s v="MLN_TONNE"/>
    <s v="A"/>
    <n v="1986"/>
    <n v="32.75"/>
    <m/>
    <n v="30"/>
    <n v="71.430000000000007"/>
    <n v="10168087"/>
    <x v="8"/>
  </r>
  <r>
    <x v="29"/>
    <s v="AIREMISSION"/>
    <s v="CO2"/>
    <s v="TONNE_CAP"/>
    <s v="A"/>
    <n v="1986"/>
    <n v="3.22"/>
    <m/>
    <n v="30"/>
    <n v="71.430000000000007"/>
    <n v="10168087"/>
    <x v="8"/>
  </r>
  <r>
    <x v="29"/>
    <s v="AIREMISSION"/>
    <s v="CO2"/>
    <s v="MLN_TONNE"/>
    <s v="A"/>
    <n v="1987"/>
    <n v="34.590000000000003"/>
    <m/>
    <n v="31"/>
    <n v="71.921000000000006"/>
    <n v="10269567"/>
    <x v="8"/>
  </r>
  <r>
    <x v="29"/>
    <s v="AIREMISSION"/>
    <s v="CO2"/>
    <s v="TONNE_CAP"/>
    <s v="A"/>
    <n v="1987"/>
    <n v="3.37"/>
    <m/>
    <n v="31"/>
    <n v="71.921000000000006"/>
    <n v="10269567"/>
    <x v="8"/>
  </r>
  <r>
    <x v="29"/>
    <s v="AIREMISSION"/>
    <s v="CO2"/>
    <s v="MLN_TONNE"/>
    <s v="A"/>
    <n v="1988"/>
    <n v="36.51"/>
    <m/>
    <n v="32"/>
    <n v="72.408000000000001"/>
    <n v="10379548"/>
    <x v="8"/>
  </r>
  <r>
    <x v="29"/>
    <s v="AIREMISSION"/>
    <s v="CO2"/>
    <s v="TONNE_CAP"/>
    <s v="A"/>
    <n v="1988"/>
    <n v="3.52"/>
    <m/>
    <n v="32"/>
    <n v="72.408000000000001"/>
    <n v="10379548"/>
    <x v="8"/>
  </r>
  <r>
    <x v="29"/>
    <s v="AIREMISSION"/>
    <s v="CO2"/>
    <s v="MLN_TONNE"/>
    <s v="A"/>
    <n v="1989"/>
    <n v="37.74"/>
    <m/>
    <n v="33"/>
    <n v="72.888000000000005"/>
    <n v="10486509"/>
    <x v="8"/>
  </r>
  <r>
    <x v="29"/>
    <s v="AIREMISSION"/>
    <s v="CO2"/>
    <s v="TONNE_CAP"/>
    <s v="A"/>
    <n v="1989"/>
    <n v="3.6"/>
    <m/>
    <n v="33"/>
    <n v="72.888000000000005"/>
    <n v="10486509"/>
    <x v="8"/>
  </r>
  <r>
    <x v="29"/>
    <s v="AIREMISSION"/>
    <s v="CO2"/>
    <s v="MLN_TONNE"/>
    <s v="A"/>
    <n v="1990"/>
    <n v="34.1"/>
    <m/>
    <n v="34"/>
    <n v="73.364000000000004"/>
    <n v="10582081"/>
    <x v="8"/>
  </r>
  <r>
    <x v="29"/>
    <s v="AIREMISSION"/>
    <s v="CO2"/>
    <s v="TONNE_CAP"/>
    <s v="A"/>
    <n v="1990"/>
    <n v="3.22"/>
    <m/>
    <n v="34"/>
    <n v="73.364000000000004"/>
    <n v="10582081"/>
    <x v="8"/>
  </r>
  <r>
    <x v="29"/>
    <s v="AIREMISSION"/>
    <s v="CO2"/>
    <s v="MLN_TONNE"/>
    <s v="A"/>
    <n v="1991"/>
    <n v="26.55"/>
    <m/>
    <n v="35"/>
    <n v="73.676000000000002"/>
    <n v="10663585"/>
    <x v="8"/>
  </r>
  <r>
    <x v="29"/>
    <s v="AIREMISSION"/>
    <s v="CO2"/>
    <s v="TONNE_CAP"/>
    <s v="A"/>
    <n v="1991"/>
    <n v="2.4900000000000002"/>
    <m/>
    <n v="35"/>
    <n v="73.676000000000002"/>
    <n v="10663585"/>
    <x v="8"/>
  </r>
  <r>
    <x v="29"/>
    <s v="AIREMISSION"/>
    <s v="CO2"/>
    <s v="MLN_TONNE"/>
    <s v="A"/>
    <n v="1992"/>
    <n v="21.23"/>
    <m/>
    <n v="36"/>
    <n v="73.826999999999998"/>
    <n v="10733363"/>
    <x v="8"/>
  </r>
  <r>
    <x v="29"/>
    <s v="AIREMISSION"/>
    <s v="CO2"/>
    <s v="TONNE_CAP"/>
    <s v="A"/>
    <n v="1992"/>
    <n v="1.98"/>
    <m/>
    <n v="36"/>
    <n v="73.826999999999998"/>
    <n v="10733363"/>
    <x v="8"/>
  </r>
  <r>
    <x v="29"/>
    <s v="AIREMISSION"/>
    <s v="CO2"/>
    <s v="MLN_TONNE"/>
    <s v="A"/>
    <n v="1993"/>
    <n v="19.63"/>
    <m/>
    <n v="37"/>
    <n v="73.977000000000004"/>
    <n v="10794135"/>
    <x v="8"/>
  </r>
  <r>
    <x v="29"/>
    <s v="AIREMISSION"/>
    <s v="CO2"/>
    <s v="TONNE_CAP"/>
    <s v="A"/>
    <n v="1993"/>
    <n v="1.82"/>
    <m/>
    <n v="37"/>
    <n v="73.977000000000004"/>
    <n v="10794135"/>
    <x v="8"/>
  </r>
  <r>
    <x v="29"/>
    <s v="AIREMISSION"/>
    <s v="CO2"/>
    <s v="MLN_TONNE"/>
    <s v="A"/>
    <n v="1994"/>
    <n v="21.14"/>
    <m/>
    <n v="38"/>
    <n v="74.126999999999995"/>
    <n v="10850585"/>
    <x v="8"/>
  </r>
  <r>
    <x v="29"/>
    <s v="AIREMISSION"/>
    <s v="CO2"/>
    <s v="TONNE_CAP"/>
    <s v="A"/>
    <n v="1994"/>
    <n v="1.95"/>
    <m/>
    <n v="38"/>
    <n v="74.126999999999995"/>
    <n v="10850585"/>
    <x v="8"/>
  </r>
  <r>
    <x v="29"/>
    <s v="AIREMISSION"/>
    <s v="CO2"/>
    <s v="MLN_TONNE"/>
    <s v="A"/>
    <n v="1995"/>
    <n v="22.44"/>
    <m/>
    <n v="39"/>
    <n v="74.277000000000001"/>
    <n v="10906043"/>
    <x v="8"/>
  </r>
  <r>
    <x v="29"/>
    <s v="AIREMISSION"/>
    <s v="CO2"/>
    <s v="TONNE_CAP"/>
    <s v="A"/>
    <n v="1995"/>
    <n v="2.06"/>
    <m/>
    <n v="39"/>
    <n v="74.277000000000001"/>
    <n v="10906043"/>
    <x v="8"/>
  </r>
  <r>
    <x v="29"/>
    <s v="AIREMISSION"/>
    <s v="CO2"/>
    <s v="MLN_TONNE"/>
    <s v="A"/>
    <n v="1996"/>
    <n v="24.4"/>
    <m/>
    <n v="40"/>
    <n v="74.426000000000002"/>
    <n v="10961012"/>
    <x v="8"/>
  </r>
  <r>
    <x v="29"/>
    <s v="AIREMISSION"/>
    <s v="CO2"/>
    <s v="TONNE_CAP"/>
    <s v="A"/>
    <n v="1996"/>
    <n v="2.23"/>
    <m/>
    <n v="40"/>
    <n v="74.426000000000002"/>
    <n v="10961012"/>
    <x v="8"/>
  </r>
  <r>
    <x v="29"/>
    <s v="AIREMISSION"/>
    <s v="CO2"/>
    <s v="MLN_TONNE"/>
    <s v="A"/>
    <n v="1997"/>
    <n v="26.39"/>
    <m/>
    <n v="41"/>
    <n v="74.617999999999995"/>
    <n v="11013983"/>
    <x v="8"/>
  </r>
  <r>
    <x v="29"/>
    <s v="AIREMISSION"/>
    <s v="CO2"/>
    <s v="TONNE_CAP"/>
    <s v="A"/>
    <n v="1997"/>
    <n v="2.4"/>
    <m/>
    <n v="41"/>
    <n v="74.617999999999995"/>
    <n v="11013983"/>
    <x v="8"/>
  </r>
  <r>
    <x v="29"/>
    <s v="AIREMISSION"/>
    <s v="CO2"/>
    <s v="MLN_TONNE"/>
    <s v="A"/>
    <n v="1998"/>
    <n v="26.05"/>
    <m/>
    <n v="42"/>
    <n v="74.855000000000004"/>
    <n v="11064097"/>
    <x v="8"/>
  </r>
  <r>
    <x v="29"/>
    <s v="AIREMISSION"/>
    <s v="CO2"/>
    <s v="TONNE_CAP"/>
    <s v="A"/>
    <n v="1998"/>
    <n v="2.36"/>
    <m/>
    <n v="42"/>
    <n v="74.855000000000004"/>
    <n v="11064097"/>
    <x v="8"/>
  </r>
  <r>
    <x v="29"/>
    <s v="AIREMISSION"/>
    <s v="CO2"/>
    <s v="MLN_TONNE"/>
    <s v="A"/>
    <n v="1999"/>
    <n v="26.89"/>
    <m/>
    <n v="43"/>
    <n v="75.088999999999999"/>
    <n v="11110004"/>
    <x v="8"/>
  </r>
  <r>
    <x v="29"/>
    <s v="AIREMISSION"/>
    <s v="CO2"/>
    <s v="TONNE_CAP"/>
    <s v="A"/>
    <n v="1999"/>
    <n v="2.4300000000000002"/>
    <m/>
    <n v="43"/>
    <n v="75.088999999999999"/>
    <n v="11110004"/>
    <x v="8"/>
  </r>
  <r>
    <x v="29"/>
    <s v="AIREMISSION"/>
    <s v="CO2"/>
    <s v="MLN_TONNE"/>
    <s v="A"/>
    <n v="2000"/>
    <n v="27.34"/>
    <m/>
    <n v="44"/>
    <n v="75.322999999999993"/>
    <n v="11150736"/>
    <x v="8"/>
  </r>
  <r>
    <x v="29"/>
    <s v="AIREMISSION"/>
    <s v="CO2"/>
    <s v="TONNE_CAP"/>
    <s v="A"/>
    <n v="2000"/>
    <n v="2.46"/>
    <m/>
    <n v="44"/>
    <n v="75.322999999999993"/>
    <n v="11150736"/>
    <x v="8"/>
  </r>
  <r>
    <x v="29"/>
    <s v="AIREMISSION"/>
    <s v="CO2"/>
    <s v="MLN_TONNE"/>
    <s v="A"/>
    <n v="2001"/>
    <n v="26.46"/>
    <m/>
    <n v="45"/>
    <n v="75.555000000000007"/>
    <n v="11186542"/>
    <x v="8"/>
  </r>
  <r>
    <x v="29"/>
    <s v="AIREMISSION"/>
    <s v="CO2"/>
    <s v="TONNE_CAP"/>
    <s v="A"/>
    <n v="2001"/>
    <n v="2.37"/>
    <m/>
    <n v="45"/>
    <n v="75.555000000000007"/>
    <n v="11186542"/>
    <x v="8"/>
  </r>
  <r>
    <x v="29"/>
    <s v="AIREMISSION"/>
    <s v="CO2"/>
    <s v="MLN_TONNE"/>
    <s v="A"/>
    <n v="2002"/>
    <n v="25.24"/>
    <m/>
    <n v="46"/>
    <n v="75.784999999999997"/>
    <n v="11217998"/>
    <x v="8"/>
  </r>
  <r>
    <x v="29"/>
    <s v="AIREMISSION"/>
    <s v="CO2"/>
    <s v="TONNE_CAP"/>
    <s v="A"/>
    <n v="2002"/>
    <n v="2.2599999999999998"/>
    <m/>
    <n v="46"/>
    <n v="75.784999999999997"/>
    <n v="11217998"/>
    <x v="8"/>
  </r>
  <r>
    <x v="29"/>
    <s v="AIREMISSION"/>
    <s v="CO2"/>
    <s v="MLN_TONNE"/>
    <s v="A"/>
    <n v="2003"/>
    <n v="24.5"/>
    <m/>
    <n v="47"/>
    <n v="75.947000000000003"/>
    <n v="11244885"/>
    <x v="8"/>
  </r>
  <r>
    <x v="29"/>
    <s v="AIREMISSION"/>
    <s v="CO2"/>
    <s v="TONNE_CAP"/>
    <s v="A"/>
    <n v="2003"/>
    <n v="2.1800000000000002"/>
    <m/>
    <n v="47"/>
    <n v="75.947000000000003"/>
    <n v="11244885"/>
    <x v="8"/>
  </r>
  <r>
    <x v="29"/>
    <s v="AIREMISSION"/>
    <s v="CO2"/>
    <s v="MLN_TONNE"/>
    <s v="A"/>
    <n v="2004"/>
    <n v="24.22"/>
    <m/>
    <n v="48"/>
    <n v="76.040999999999997"/>
    <n v="11266941"/>
    <x v="8"/>
  </r>
  <r>
    <x v="29"/>
    <s v="AIREMISSION"/>
    <s v="CO2"/>
    <s v="TONNE_CAP"/>
    <s v="A"/>
    <n v="2004"/>
    <n v="2.15"/>
    <m/>
    <n v="48"/>
    <n v="76.040999999999997"/>
    <n v="11266941"/>
    <x v="8"/>
  </r>
  <r>
    <x v="29"/>
    <s v="AIREMISSION"/>
    <s v="CO2"/>
    <s v="MLN_TONNE"/>
    <s v="A"/>
    <n v="2005"/>
    <n v="25.05"/>
    <m/>
    <n v="49"/>
    <n v="76.134"/>
    <n v="11284253"/>
    <x v="8"/>
  </r>
  <r>
    <x v="29"/>
    <s v="AIREMISSION"/>
    <s v="CO2"/>
    <s v="TONNE_CAP"/>
    <s v="A"/>
    <n v="2005"/>
    <n v="2.2200000000000002"/>
    <m/>
    <n v="49"/>
    <n v="76.134"/>
    <n v="11284253"/>
    <x v="8"/>
  </r>
  <r>
    <x v="29"/>
    <s v="AIREMISSION"/>
    <s v="CO2"/>
    <s v="MLN_TONNE"/>
    <s v="A"/>
    <n v="2006"/>
    <n v="25.44"/>
    <m/>
    <n v="50"/>
    <n v="76.227000000000004"/>
    <n v="11296233"/>
    <x v="8"/>
  </r>
  <r>
    <x v="29"/>
    <s v="AIREMISSION"/>
    <s v="CO2"/>
    <s v="TONNE_CAP"/>
    <s v="A"/>
    <n v="2006"/>
    <n v="2.2599999999999998"/>
    <m/>
    <n v="50"/>
    <n v="76.227000000000004"/>
    <n v="11296233"/>
    <x v="8"/>
  </r>
  <r>
    <x v="29"/>
    <s v="AIREMISSION"/>
    <s v="CO2"/>
    <s v="MLN_TONNE"/>
    <s v="A"/>
    <n v="2007"/>
    <n v="26.31"/>
    <m/>
    <n v="51"/>
    <n v="76.319999999999993"/>
    <n v="11303687"/>
    <x v="8"/>
  </r>
  <r>
    <x v="29"/>
    <s v="AIREMISSION"/>
    <s v="CO2"/>
    <s v="TONNE_CAP"/>
    <s v="A"/>
    <n v="2007"/>
    <n v="2.33"/>
    <m/>
    <n v="51"/>
    <n v="76.319999999999993"/>
    <n v="11303687"/>
    <x v="8"/>
  </r>
  <r>
    <x v="29"/>
    <s v="AIREMISSION"/>
    <s v="CO2"/>
    <s v="MLN_TONNE"/>
    <s v="A"/>
    <n v="2008"/>
    <n v="25.47"/>
    <m/>
    <n v="52"/>
    <n v="76.412999999999997"/>
    <n v="11309754"/>
    <x v="8"/>
  </r>
  <r>
    <x v="29"/>
    <s v="AIREMISSION"/>
    <s v="CO2"/>
    <s v="TONNE_CAP"/>
    <s v="A"/>
    <n v="2008"/>
    <n v="2.2599999999999998"/>
    <m/>
    <n v="52"/>
    <n v="76.412999999999997"/>
    <n v="11309754"/>
    <x v="8"/>
  </r>
  <r>
    <x v="29"/>
    <s v="AIREMISSION"/>
    <s v="CO2"/>
    <s v="MLN_TONNE"/>
    <s v="A"/>
    <n v="2009"/>
    <n v="29.33"/>
    <m/>
    <n v="53"/>
    <n v="76.504999999999995"/>
    <n v="11318602"/>
    <x v="8"/>
  </r>
  <r>
    <x v="29"/>
    <s v="AIREMISSION"/>
    <s v="CO2"/>
    <s v="TONNE_CAP"/>
    <s v="A"/>
    <n v="2009"/>
    <n v="2.6"/>
    <m/>
    <n v="53"/>
    <n v="76.504999999999995"/>
    <n v="11318602"/>
    <x v="8"/>
  </r>
  <r>
    <x v="29"/>
    <s v="AIREMISSION"/>
    <s v="CO2"/>
    <s v="MLN_TONNE"/>
    <s v="A"/>
    <n v="2010"/>
    <n v="32.68"/>
    <m/>
    <n v="54"/>
    <n v="76.596999999999994"/>
    <n v="11333051"/>
    <x v="8"/>
  </r>
  <r>
    <x v="29"/>
    <s v="AIREMISSION"/>
    <s v="CO2"/>
    <s v="TONNE_CAP"/>
    <s v="A"/>
    <n v="2010"/>
    <n v="2.89"/>
    <m/>
    <n v="54"/>
    <n v="76.596999999999994"/>
    <n v="11333051"/>
    <x v="8"/>
  </r>
  <r>
    <x v="29"/>
    <s v="AIREMISSION"/>
    <s v="CO2"/>
    <s v="MLN_TONNE"/>
    <s v="A"/>
    <n v="2011"/>
    <n v="29.77"/>
    <m/>
    <n v="55"/>
    <n v="76.688999999999993"/>
    <n v="11354651"/>
    <x v="8"/>
  </r>
  <r>
    <x v="29"/>
    <s v="AIREMISSION"/>
    <s v="CO2"/>
    <s v="TONNE_CAP"/>
    <s v="A"/>
    <n v="2011"/>
    <n v="2.63"/>
    <m/>
    <n v="55"/>
    <n v="76.688999999999993"/>
    <n v="11354651"/>
    <x v="8"/>
  </r>
  <r>
    <x v="29"/>
    <s v="AIREMISSION"/>
    <s v="CO2"/>
    <s v="MLN_TONNE"/>
    <s v="A"/>
    <n v="2012"/>
    <n v="30.52"/>
    <m/>
    <n v="56"/>
    <n v="76.781000000000006"/>
    <n v="11382146"/>
    <x v="8"/>
  </r>
  <r>
    <x v="29"/>
    <s v="AIREMISSION"/>
    <s v="CO2"/>
    <s v="TONNE_CAP"/>
    <s v="A"/>
    <n v="2012"/>
    <n v="2.69"/>
    <m/>
    <n v="56"/>
    <n v="76.781000000000006"/>
    <n v="11382146"/>
    <x v="8"/>
  </r>
  <r>
    <x v="29"/>
    <s v="AIREMISSION"/>
    <s v="CO2"/>
    <s v="MLN_TONNE"/>
    <s v="A"/>
    <n v="2013"/>
    <n v="29.42"/>
    <m/>
    <n v="57"/>
    <n v="76.872"/>
    <n v="11412167"/>
    <x v="8"/>
  </r>
  <r>
    <x v="29"/>
    <s v="AIREMISSION"/>
    <s v="CO2"/>
    <s v="TONNE_CAP"/>
    <s v="A"/>
    <n v="2013"/>
    <n v="2.59"/>
    <m/>
    <n v="57"/>
    <n v="76.872"/>
    <n v="11412167"/>
    <x v="8"/>
  </r>
  <r>
    <x v="29"/>
    <s v="AIREMISSION"/>
    <s v="CO2"/>
    <s v="MLN_TONNE"/>
    <s v="A"/>
    <n v="2014"/>
    <n v="29.45"/>
    <m/>
    <n v="58"/>
    <n v="76.97"/>
    <n v="11439767"/>
    <x v="8"/>
  </r>
  <r>
    <x v="29"/>
    <s v="AIREMISSION"/>
    <s v="CO2"/>
    <s v="TONNE_CAP"/>
    <s v="A"/>
    <n v="2014"/>
    <n v="2.59"/>
    <m/>
    <n v="58"/>
    <n v="76.97"/>
    <n v="11439767"/>
    <x v="8"/>
  </r>
  <r>
    <x v="30"/>
    <s v="AIREMISSION"/>
    <s v="CO2"/>
    <s v="MLN_TONNE"/>
    <s v="A"/>
    <n v="1971"/>
    <n v="1.74"/>
    <m/>
    <n v="15"/>
    <n v="41.283000000000001"/>
    <n v="620859"/>
    <x v="2"/>
  </r>
  <r>
    <x v="30"/>
    <s v="AIREMISSION"/>
    <s v="CO2"/>
    <s v="TONNE_CAP"/>
    <s v="A"/>
    <n v="1971"/>
    <n v="2.83"/>
    <m/>
    <n v="15"/>
    <n v="41.283000000000001"/>
    <n v="620859"/>
    <x v="2"/>
  </r>
  <r>
    <x v="30"/>
    <s v="AIREMISSION"/>
    <s v="CO2"/>
    <s v="MLN_TONNE"/>
    <s v="A"/>
    <n v="1972"/>
    <n v="2.17"/>
    <m/>
    <n v="16"/>
    <n v="41.807000000000002"/>
    <n v="628002"/>
    <x v="2"/>
  </r>
  <r>
    <x v="30"/>
    <s v="AIREMISSION"/>
    <s v="CO2"/>
    <s v="TONNE_CAP"/>
    <s v="A"/>
    <n v="1972"/>
    <n v="3.48"/>
    <m/>
    <n v="16"/>
    <n v="41.807000000000002"/>
    <n v="628002"/>
    <x v="2"/>
  </r>
  <r>
    <x v="30"/>
    <s v="AIREMISSION"/>
    <s v="CO2"/>
    <s v="MLN_TONNE"/>
    <s v="A"/>
    <n v="1973"/>
    <n v="2.27"/>
    <m/>
    <n v="17"/>
    <n v="42.756999999999998"/>
    <n v="635111"/>
    <x v="2"/>
  </r>
  <r>
    <x v="30"/>
    <s v="AIREMISSION"/>
    <s v="CO2"/>
    <s v="TONNE_CAP"/>
    <s v="A"/>
    <n v="1973"/>
    <n v="3.6"/>
    <m/>
    <n v="17"/>
    <n v="42.756999999999998"/>
    <n v="635111"/>
    <x v="2"/>
  </r>
  <r>
    <x v="30"/>
    <s v="AIREMISSION"/>
    <s v="CO2"/>
    <s v="MLN_TONNE"/>
    <s v="A"/>
    <n v="1974"/>
    <n v="1.73"/>
    <m/>
    <n v="18"/>
    <n v="45.006999999999998"/>
    <n v="642339"/>
    <x v="2"/>
  </r>
  <r>
    <x v="30"/>
    <s v="AIREMISSION"/>
    <s v="CO2"/>
    <s v="TONNE_CAP"/>
    <s v="A"/>
    <n v="1974"/>
    <n v="2.72"/>
    <m/>
    <n v="18"/>
    <n v="45.006999999999998"/>
    <n v="642339"/>
    <x v="2"/>
  </r>
  <r>
    <x v="30"/>
    <s v="AIREMISSION"/>
    <s v="CO2"/>
    <s v="MLN_TONNE"/>
    <s v="A"/>
    <n v="1975"/>
    <n v="1.66"/>
    <m/>
    <n v="19"/>
    <n v="47.277000000000001"/>
    <n v="649755"/>
    <x v="2"/>
  </r>
  <r>
    <x v="30"/>
    <s v="AIREMISSION"/>
    <s v="CO2"/>
    <s v="TONNE_CAP"/>
    <s v="A"/>
    <n v="1975"/>
    <n v="3.28"/>
    <m/>
    <n v="19"/>
    <n v="47.277000000000001"/>
    <n v="649755"/>
    <x v="2"/>
  </r>
  <r>
    <x v="30"/>
    <s v="AIREMISSION"/>
    <s v="CO2"/>
    <s v="MLN_TONNE"/>
    <s v="A"/>
    <n v="1976"/>
    <n v="1.94"/>
    <m/>
    <n v="20"/>
    <n v="49.563000000000002"/>
    <n v="657534"/>
    <x v="2"/>
  </r>
  <r>
    <x v="30"/>
    <s v="AIREMISSION"/>
    <s v="CO2"/>
    <s v="TONNE_CAP"/>
    <s v="A"/>
    <n v="1976"/>
    <n v="3.89"/>
    <m/>
    <n v="20"/>
    <n v="49.563000000000002"/>
    <n v="657534"/>
    <x v="2"/>
  </r>
  <r>
    <x v="30"/>
    <s v="AIREMISSION"/>
    <s v="CO2"/>
    <s v="MLN_TONNE"/>
    <s v="A"/>
    <n v="1977"/>
    <n v="2.11"/>
    <m/>
    <n v="21"/>
    <n v="51.843000000000004"/>
    <n v="665528"/>
    <x v="2"/>
  </r>
  <r>
    <x v="30"/>
    <s v="AIREMISSION"/>
    <s v="CO2"/>
    <s v="TONNE_CAP"/>
    <s v="A"/>
    <n v="1977"/>
    <n v="4.25"/>
    <m/>
    <n v="21"/>
    <n v="51.843000000000004"/>
    <n v="665528"/>
    <x v="2"/>
  </r>
  <r>
    <x v="30"/>
    <s v="AIREMISSION"/>
    <s v="CO2"/>
    <s v="MLN_TONNE"/>
    <s v="A"/>
    <n v="1978"/>
    <n v="2.23"/>
    <m/>
    <n v="22"/>
    <n v="54.119"/>
    <n v="673251"/>
    <x v="2"/>
  </r>
  <r>
    <x v="30"/>
    <s v="AIREMISSION"/>
    <s v="CO2"/>
    <s v="TONNE_CAP"/>
    <s v="A"/>
    <n v="1978"/>
    <n v="4.4800000000000004"/>
    <m/>
    <n v="22"/>
    <n v="54.119"/>
    <n v="673251"/>
    <x v="2"/>
  </r>
  <r>
    <x v="30"/>
    <s v="AIREMISSION"/>
    <s v="CO2"/>
    <s v="MLN_TONNE"/>
    <s v="A"/>
    <n v="1979"/>
    <n v="2.4300000000000002"/>
    <m/>
    <n v="23"/>
    <n v="56.378"/>
    <n v="680011"/>
    <x v="2"/>
  </r>
  <r>
    <x v="30"/>
    <s v="AIREMISSION"/>
    <s v="CO2"/>
    <s v="TONNE_CAP"/>
    <s v="A"/>
    <n v="1979"/>
    <n v="4.8499999999999996"/>
    <m/>
    <n v="23"/>
    <n v="56.378"/>
    <n v="680011"/>
    <x v="2"/>
  </r>
  <r>
    <x v="30"/>
    <s v="AIREMISSION"/>
    <s v="CO2"/>
    <s v="MLN_TONNE"/>
    <s v="A"/>
    <n v="1980"/>
    <n v="2.57"/>
    <m/>
    <n v="24"/>
    <n v="58.613999999999997"/>
    <n v="685406"/>
    <x v="2"/>
  </r>
  <r>
    <x v="30"/>
    <s v="AIREMISSION"/>
    <s v="CO2"/>
    <s v="TONNE_CAP"/>
    <s v="A"/>
    <n v="1980"/>
    <n v="5.09"/>
    <m/>
    <n v="24"/>
    <n v="58.613999999999997"/>
    <n v="685406"/>
    <x v="2"/>
  </r>
  <r>
    <x v="30"/>
    <s v="AIREMISSION"/>
    <s v="CO2"/>
    <s v="MLN_TONNE"/>
    <s v="A"/>
    <n v="1981"/>
    <n v="2.5299999999999998"/>
    <m/>
    <n v="25"/>
    <n v="60.808999999999997"/>
    <n v="689173"/>
    <x v="2"/>
  </r>
  <r>
    <x v="30"/>
    <s v="AIREMISSION"/>
    <s v="CO2"/>
    <s v="TONNE_CAP"/>
    <s v="A"/>
    <n v="1981"/>
    <n v="4.9400000000000004"/>
    <m/>
    <n v="25"/>
    <n v="60.808999999999997"/>
    <n v="689173"/>
    <x v="2"/>
  </r>
  <r>
    <x v="30"/>
    <s v="AIREMISSION"/>
    <s v="CO2"/>
    <s v="MLN_TONNE"/>
    <s v="A"/>
    <n v="1982"/>
    <n v="2.57"/>
    <m/>
    <n v="26"/>
    <n v="62.963999999999999"/>
    <n v="691702"/>
    <x v="2"/>
  </r>
  <r>
    <x v="30"/>
    <s v="AIREMISSION"/>
    <s v="CO2"/>
    <s v="TONNE_CAP"/>
    <s v="A"/>
    <n v="1982"/>
    <n v="4.92"/>
    <m/>
    <n v="26"/>
    <n v="62.963999999999999"/>
    <n v="691702"/>
    <x v="2"/>
  </r>
  <r>
    <x v="30"/>
    <s v="AIREMISSION"/>
    <s v="CO2"/>
    <s v="MLN_TONNE"/>
    <s v="A"/>
    <n v="1983"/>
    <n v="2.62"/>
    <m/>
    <n v="27"/>
    <n v="63.822000000000003"/>
    <n v="694077"/>
    <x v="2"/>
  </r>
  <r>
    <x v="30"/>
    <s v="AIREMISSION"/>
    <s v="CO2"/>
    <s v="TONNE_CAP"/>
    <s v="A"/>
    <n v="1983"/>
    <n v="4.99"/>
    <m/>
    <n v="27"/>
    <n v="63.822000000000003"/>
    <n v="694077"/>
    <x v="2"/>
  </r>
  <r>
    <x v="30"/>
    <s v="AIREMISSION"/>
    <s v="CO2"/>
    <s v="MLN_TONNE"/>
    <s v="A"/>
    <n v="1984"/>
    <n v="2.74"/>
    <m/>
    <n v="28"/>
    <n v="64.251999999999995"/>
    <n v="697717"/>
    <x v="2"/>
  </r>
  <r>
    <x v="30"/>
    <s v="AIREMISSION"/>
    <s v="CO2"/>
    <s v="TONNE_CAP"/>
    <s v="A"/>
    <n v="1984"/>
    <n v="5.15"/>
    <m/>
    <n v="28"/>
    <n v="64.251999999999995"/>
    <n v="697717"/>
    <x v="2"/>
  </r>
  <r>
    <x v="30"/>
    <s v="AIREMISSION"/>
    <s v="CO2"/>
    <s v="MLN_TONNE"/>
    <s v="A"/>
    <n v="1985"/>
    <n v="2.76"/>
    <m/>
    <n v="29"/>
    <n v="64.677999999999997"/>
    <n v="703687"/>
    <x v="2"/>
  </r>
  <r>
    <x v="30"/>
    <s v="AIREMISSION"/>
    <s v="CO2"/>
    <s v="TONNE_CAP"/>
    <s v="A"/>
    <n v="1985"/>
    <n v="5.14"/>
    <m/>
    <n v="29"/>
    <n v="64.677999999999997"/>
    <n v="703687"/>
    <x v="2"/>
  </r>
  <r>
    <x v="30"/>
    <s v="AIREMISSION"/>
    <s v="CO2"/>
    <s v="MLN_TONNE"/>
    <s v="A"/>
    <n v="1986"/>
    <n v="3.03"/>
    <m/>
    <n v="30"/>
    <n v="65.102000000000004"/>
    <n v="712341"/>
    <x v="2"/>
  </r>
  <r>
    <x v="30"/>
    <s v="AIREMISSION"/>
    <s v="CO2"/>
    <s v="TONNE_CAP"/>
    <s v="A"/>
    <n v="1986"/>
    <n v="5.56"/>
    <m/>
    <n v="30"/>
    <n v="65.102000000000004"/>
    <n v="712341"/>
    <x v="2"/>
  </r>
  <r>
    <x v="30"/>
    <s v="AIREMISSION"/>
    <s v="CO2"/>
    <s v="MLN_TONNE"/>
    <s v="A"/>
    <n v="1987"/>
    <n v="3.59"/>
    <m/>
    <n v="31"/>
    <n v="65.524000000000001"/>
    <n v="723380"/>
    <x v="2"/>
  </r>
  <r>
    <x v="30"/>
    <s v="AIREMISSION"/>
    <s v="CO2"/>
    <s v="TONNE_CAP"/>
    <s v="A"/>
    <n v="1987"/>
    <n v="6.52"/>
    <m/>
    <n v="31"/>
    <n v="65.524000000000001"/>
    <n v="723380"/>
    <x v="2"/>
  </r>
  <r>
    <x v="30"/>
    <s v="AIREMISSION"/>
    <s v="CO2"/>
    <s v="MLN_TONNE"/>
    <s v="A"/>
    <n v="1988"/>
    <n v="3.65"/>
    <m/>
    <n v="32"/>
    <n v="65.944999999999993"/>
    <n v="736479"/>
    <x v="2"/>
  </r>
  <r>
    <x v="30"/>
    <s v="AIREMISSION"/>
    <s v="CO2"/>
    <s v="TONNE_CAP"/>
    <s v="A"/>
    <n v="1988"/>
    <n v="6.55"/>
    <m/>
    <n v="32"/>
    <n v="65.944999999999993"/>
    <n v="736479"/>
    <x v="2"/>
  </r>
  <r>
    <x v="30"/>
    <s v="AIREMISSION"/>
    <s v="CO2"/>
    <s v="MLN_TONNE"/>
    <s v="A"/>
    <n v="1989"/>
    <n v="3.81"/>
    <m/>
    <n v="33"/>
    <n v="66.361000000000004"/>
    <n v="751044"/>
    <x v="2"/>
  </r>
  <r>
    <x v="30"/>
    <s v="AIREMISSION"/>
    <s v="CO2"/>
    <s v="TONNE_CAP"/>
    <s v="A"/>
    <n v="1989"/>
    <n v="6.77"/>
    <m/>
    <n v="33"/>
    <n v="66.361000000000004"/>
    <n v="751044"/>
    <x v="2"/>
  </r>
  <r>
    <x v="30"/>
    <s v="AIREMISSION"/>
    <s v="CO2"/>
    <s v="MLN_TONNE"/>
    <s v="A"/>
    <n v="1990"/>
    <n v="3.89"/>
    <m/>
    <n v="34"/>
    <n v="66.775999999999996"/>
    <n v="766614"/>
    <x v="2"/>
  </r>
  <r>
    <x v="30"/>
    <s v="AIREMISSION"/>
    <s v="CO2"/>
    <s v="TONNE_CAP"/>
    <s v="A"/>
    <n v="1990"/>
    <n v="6.79"/>
    <m/>
    <n v="34"/>
    <n v="66.775999999999996"/>
    <n v="766614"/>
    <x v="2"/>
  </r>
  <r>
    <x v="30"/>
    <s v="AIREMISSION"/>
    <s v="CO2"/>
    <s v="MLN_TONNE"/>
    <s v="A"/>
    <n v="1991"/>
    <n v="4.4400000000000004"/>
    <m/>
    <n v="35"/>
    <n v="67.188000000000002"/>
    <n v="783129"/>
    <x v="2"/>
  </r>
  <r>
    <x v="30"/>
    <s v="AIREMISSION"/>
    <s v="CO2"/>
    <s v="TONNE_CAP"/>
    <s v="A"/>
    <n v="1991"/>
    <n v="7.57"/>
    <m/>
    <n v="35"/>
    <n v="67.188000000000002"/>
    <n v="783129"/>
    <x v="2"/>
  </r>
  <r>
    <x v="30"/>
    <s v="AIREMISSION"/>
    <s v="CO2"/>
    <s v="MLN_TONNE"/>
    <s v="A"/>
    <n v="1992"/>
    <n v="4.75"/>
    <m/>
    <n v="36"/>
    <n v="67.597999999999999"/>
    <n v="800609"/>
    <x v="2"/>
  </r>
  <r>
    <x v="30"/>
    <s v="AIREMISSION"/>
    <s v="CO2"/>
    <s v="TONNE_CAP"/>
    <s v="A"/>
    <n v="1992"/>
    <n v="7.87"/>
    <m/>
    <n v="36"/>
    <n v="67.597999999999999"/>
    <n v="800609"/>
    <x v="2"/>
  </r>
  <r>
    <x v="30"/>
    <s v="AIREMISSION"/>
    <s v="CO2"/>
    <s v="MLN_TONNE"/>
    <s v="A"/>
    <n v="1993"/>
    <n v="4.9400000000000004"/>
    <m/>
    <n v="37"/>
    <n v="67.792000000000002"/>
    <n v="818751"/>
    <x v="2"/>
  </r>
  <r>
    <x v="30"/>
    <s v="AIREMISSION"/>
    <s v="CO2"/>
    <s v="TONNE_CAP"/>
    <s v="A"/>
    <n v="1993"/>
    <n v="7.98"/>
    <m/>
    <n v="37"/>
    <n v="67.792000000000002"/>
    <n v="818751"/>
    <x v="2"/>
  </r>
  <r>
    <x v="30"/>
    <s v="AIREMISSION"/>
    <s v="CO2"/>
    <s v="MLN_TONNE"/>
    <s v="A"/>
    <n v="1994"/>
    <n v="5.14"/>
    <m/>
    <n v="38"/>
    <n v="67.915000000000006"/>
    <n v="837110"/>
    <x v="2"/>
  </r>
  <r>
    <x v="30"/>
    <s v="AIREMISSION"/>
    <s v="CO2"/>
    <s v="TONNE_CAP"/>
    <s v="A"/>
    <n v="1994"/>
    <n v="8.1300000000000008"/>
    <m/>
    <n v="38"/>
    <n v="67.915000000000006"/>
    <n v="837110"/>
    <x v="2"/>
  </r>
  <r>
    <x v="30"/>
    <s v="AIREMISSION"/>
    <s v="CO2"/>
    <s v="MLN_TONNE"/>
    <s v="A"/>
    <n v="1995"/>
    <n v="5.05"/>
    <m/>
    <n v="39"/>
    <n v="68.037999999999997"/>
    <n v="855384"/>
    <x v="2"/>
  </r>
  <r>
    <x v="30"/>
    <s v="AIREMISSION"/>
    <s v="CO2"/>
    <s v="TONNE_CAP"/>
    <s v="A"/>
    <n v="1995"/>
    <n v="7.82"/>
    <m/>
    <n v="39"/>
    <n v="68.037999999999997"/>
    <n v="855384"/>
    <x v="2"/>
  </r>
  <r>
    <x v="30"/>
    <s v="AIREMISSION"/>
    <s v="CO2"/>
    <s v="MLN_TONNE"/>
    <s v="A"/>
    <n v="1996"/>
    <n v="5.35"/>
    <m/>
    <n v="40"/>
    <n v="68.161000000000001"/>
    <n v="873423"/>
    <x v="2"/>
  </r>
  <r>
    <x v="30"/>
    <s v="AIREMISSION"/>
    <s v="CO2"/>
    <s v="TONNE_CAP"/>
    <s v="A"/>
    <n v="1996"/>
    <n v="8.15"/>
    <m/>
    <n v="40"/>
    <n v="68.161000000000001"/>
    <n v="873423"/>
    <x v="2"/>
  </r>
  <r>
    <x v="30"/>
    <s v="AIREMISSION"/>
    <s v="CO2"/>
    <s v="MLN_TONNE"/>
    <s v="A"/>
    <n v="1997"/>
    <n v="5.47"/>
    <m/>
    <n v="41"/>
    <n v="68.283000000000001"/>
    <n v="891192"/>
    <x v="2"/>
  </r>
  <r>
    <x v="30"/>
    <s v="AIREMISSION"/>
    <s v="CO2"/>
    <s v="TONNE_CAP"/>
    <s v="A"/>
    <n v="1997"/>
    <n v="8.2100000000000009"/>
    <m/>
    <n v="41"/>
    <n v="68.283000000000001"/>
    <n v="891192"/>
    <x v="2"/>
  </r>
  <r>
    <x v="30"/>
    <s v="AIREMISSION"/>
    <s v="CO2"/>
    <s v="MLN_TONNE"/>
    <s v="A"/>
    <n v="1998"/>
    <n v="5.81"/>
    <m/>
    <n v="42"/>
    <n v="68.405000000000001"/>
    <n v="908704"/>
    <x v="2"/>
  </r>
  <r>
    <x v="30"/>
    <s v="AIREMISSION"/>
    <s v="CO2"/>
    <s v="TONNE_CAP"/>
    <s v="A"/>
    <n v="1998"/>
    <n v="8.61"/>
    <m/>
    <n v="42"/>
    <n v="68.405000000000001"/>
    <n v="908704"/>
    <x v="2"/>
  </r>
  <r>
    <x v="30"/>
    <s v="AIREMISSION"/>
    <s v="CO2"/>
    <s v="MLN_TONNE"/>
    <s v="A"/>
    <n v="1999"/>
    <n v="6.07"/>
    <m/>
    <n v="43"/>
    <n v="68.527000000000001"/>
    <n v="926050"/>
    <x v="2"/>
  </r>
  <r>
    <x v="30"/>
    <s v="AIREMISSION"/>
    <s v="CO2"/>
    <s v="TONNE_CAP"/>
    <s v="A"/>
    <n v="1999"/>
    <n v="8.89"/>
    <m/>
    <n v="43"/>
    <n v="68.527000000000001"/>
    <n v="926050"/>
    <x v="2"/>
  </r>
  <r>
    <x v="30"/>
    <s v="AIREMISSION"/>
    <s v="CO2"/>
    <s v="MLN_TONNE"/>
    <s v="A"/>
    <n v="2000"/>
    <n v="6.3"/>
    <m/>
    <n v="44"/>
    <n v="68.647999999999996"/>
    <n v="943286"/>
    <x v="2"/>
  </r>
  <r>
    <x v="30"/>
    <s v="AIREMISSION"/>
    <s v="CO2"/>
    <s v="TONNE_CAP"/>
    <s v="A"/>
    <n v="2000"/>
    <n v="9.1300000000000008"/>
    <m/>
    <n v="44"/>
    <n v="68.647999999999996"/>
    <n v="943286"/>
    <x v="2"/>
  </r>
  <r>
    <x v="30"/>
    <s v="AIREMISSION"/>
    <s v="CO2"/>
    <s v="MLN_TONNE"/>
    <s v="A"/>
    <n v="2001"/>
    <n v="6.19"/>
    <m/>
    <n v="45"/>
    <n v="68.769000000000005"/>
    <n v="960282"/>
    <x v="2"/>
  </r>
  <r>
    <x v="30"/>
    <s v="AIREMISSION"/>
    <s v="CO2"/>
    <s v="TONNE_CAP"/>
    <s v="A"/>
    <n v="2001"/>
    <n v="8.86"/>
    <m/>
    <n v="45"/>
    <n v="68.769000000000005"/>
    <n v="960282"/>
    <x v="2"/>
  </r>
  <r>
    <x v="30"/>
    <s v="AIREMISSION"/>
    <s v="CO2"/>
    <s v="MLN_TONNE"/>
    <s v="A"/>
    <n v="2002"/>
    <n v="6.34"/>
    <m/>
    <n v="46"/>
    <n v="68.694000000000003"/>
    <n v="976966"/>
    <x v="2"/>
  </r>
  <r>
    <x v="30"/>
    <s v="AIREMISSION"/>
    <s v="CO2"/>
    <s v="TONNE_CAP"/>
    <s v="A"/>
    <n v="2002"/>
    <n v="8.98"/>
    <m/>
    <n v="46"/>
    <n v="68.694000000000003"/>
    <n v="976966"/>
    <x v="2"/>
  </r>
  <r>
    <x v="30"/>
    <s v="AIREMISSION"/>
    <s v="CO2"/>
    <s v="MLN_TONNE"/>
    <s v="A"/>
    <n v="2003"/>
    <n v="7.02"/>
    <m/>
    <n v="47"/>
    <n v="68.552999999999997"/>
    <n v="993563"/>
    <x v="2"/>
  </r>
  <r>
    <x v="30"/>
    <s v="AIREMISSION"/>
    <s v="CO2"/>
    <s v="TONNE_CAP"/>
    <s v="A"/>
    <n v="2003"/>
    <n v="9.83"/>
    <m/>
    <n v="47"/>
    <n v="68.552999999999997"/>
    <n v="993563"/>
    <x v="2"/>
  </r>
  <r>
    <x v="30"/>
    <s v="AIREMISSION"/>
    <s v="CO2"/>
    <s v="MLN_TONNE"/>
    <s v="A"/>
    <n v="2004"/>
    <n v="6.91"/>
    <m/>
    <n v="48"/>
    <n v="68.41"/>
    <n v="1010410"/>
    <x v="2"/>
  </r>
  <r>
    <x v="30"/>
    <s v="AIREMISSION"/>
    <s v="CO2"/>
    <s v="TONNE_CAP"/>
    <s v="A"/>
    <n v="2004"/>
    <n v="9.5500000000000007"/>
    <m/>
    <n v="48"/>
    <n v="68.41"/>
    <n v="1010410"/>
    <x v="2"/>
  </r>
  <r>
    <x v="30"/>
    <s v="AIREMISSION"/>
    <s v="CO2"/>
    <s v="MLN_TONNE"/>
    <s v="A"/>
    <n v="2005"/>
    <n v="7.05"/>
    <m/>
    <n v="49"/>
    <n v="68.268000000000001"/>
    <n v="1027658"/>
    <x v="2"/>
  </r>
  <r>
    <x v="30"/>
    <s v="AIREMISSION"/>
    <s v="CO2"/>
    <s v="TONNE_CAP"/>
    <s v="A"/>
    <n v="2005"/>
    <n v="9.61"/>
    <m/>
    <n v="49"/>
    <n v="68.268000000000001"/>
    <n v="1027658"/>
    <x v="2"/>
  </r>
  <r>
    <x v="30"/>
    <s v="AIREMISSION"/>
    <s v="CO2"/>
    <s v="MLN_TONNE"/>
    <s v="A"/>
    <n v="2006"/>
    <n v="7.11"/>
    <m/>
    <n v="50"/>
    <n v="68.125"/>
    <n v="1045509"/>
    <x v="2"/>
  </r>
  <r>
    <x v="30"/>
    <s v="AIREMISSION"/>
    <s v="CO2"/>
    <s v="TONNE_CAP"/>
    <s v="A"/>
    <n v="2006"/>
    <n v="9.56"/>
    <m/>
    <n v="50"/>
    <n v="68.125"/>
    <n v="1045509"/>
    <x v="2"/>
  </r>
  <r>
    <x v="30"/>
    <s v="AIREMISSION"/>
    <s v="CO2"/>
    <s v="MLN_TONNE"/>
    <s v="A"/>
    <n v="2007"/>
    <n v="7.42"/>
    <m/>
    <n v="51"/>
    <n v="67.981999999999999"/>
    <n v="1063712"/>
    <x v="2"/>
  </r>
  <r>
    <x v="30"/>
    <s v="AIREMISSION"/>
    <s v="CO2"/>
    <s v="TONNE_CAP"/>
    <s v="A"/>
    <n v="2007"/>
    <n v="9.7899999999999991"/>
    <m/>
    <n v="51"/>
    <n v="67.981999999999999"/>
    <n v="1063712"/>
    <x v="2"/>
  </r>
  <r>
    <x v="30"/>
    <s v="AIREMISSION"/>
    <s v="CO2"/>
    <s v="MLN_TONNE"/>
    <s v="A"/>
    <n v="2008"/>
    <n v="7.58"/>
    <m/>
    <n v="52"/>
    <n v="67.838999999999999"/>
    <n v="1081563"/>
    <x v="2"/>
  </r>
  <r>
    <x v="30"/>
    <s v="AIREMISSION"/>
    <s v="CO2"/>
    <s v="TONNE_CAP"/>
    <s v="A"/>
    <n v="2008"/>
    <n v="9.76"/>
    <m/>
    <n v="52"/>
    <n v="67.838999999999999"/>
    <n v="1081563"/>
    <x v="2"/>
  </r>
  <r>
    <x v="30"/>
    <s v="AIREMISSION"/>
    <s v="CO2"/>
    <s v="MLN_TONNE"/>
    <s v="A"/>
    <n v="2009"/>
    <n v="7.5"/>
    <m/>
    <n v="53"/>
    <n v="67.694999999999993"/>
    <n v="1098076"/>
    <x v="2"/>
  </r>
  <r>
    <x v="30"/>
    <s v="AIREMISSION"/>
    <s v="CO2"/>
    <s v="TONNE_CAP"/>
    <s v="A"/>
    <n v="2009"/>
    <n v="9.41"/>
    <m/>
    <n v="53"/>
    <n v="67.694999999999993"/>
    <n v="1098076"/>
    <x v="2"/>
  </r>
  <r>
    <x v="30"/>
    <s v="AIREMISSION"/>
    <s v="CO2"/>
    <s v="MLN_TONNE"/>
    <s v="A"/>
    <n v="2010"/>
    <n v="7.26"/>
    <m/>
    <n v="54"/>
    <n v="67.551000000000002"/>
    <n v="1112607"/>
    <x v="2"/>
  </r>
  <r>
    <x v="30"/>
    <s v="AIREMISSION"/>
    <s v="CO2"/>
    <s v="TONNE_CAP"/>
    <s v="A"/>
    <n v="2010"/>
    <n v="8.86"/>
    <m/>
    <n v="54"/>
    <n v="67.551000000000002"/>
    <n v="1112607"/>
    <x v="2"/>
  </r>
  <r>
    <x v="30"/>
    <s v="AIREMISSION"/>
    <s v="CO2"/>
    <s v="MLN_TONNE"/>
    <s v="A"/>
    <n v="2011"/>
    <n v="7"/>
    <m/>
    <n v="55"/>
    <n v="67.406000000000006"/>
    <n v="1124835"/>
    <x v="2"/>
  </r>
  <r>
    <x v="30"/>
    <s v="AIREMISSION"/>
    <s v="CO2"/>
    <s v="TONNE_CAP"/>
    <s v="A"/>
    <n v="2011"/>
    <n v="8.33"/>
    <m/>
    <n v="55"/>
    <n v="67.406000000000006"/>
    <n v="1124835"/>
    <x v="2"/>
  </r>
  <r>
    <x v="30"/>
    <s v="AIREMISSION"/>
    <s v="CO2"/>
    <s v="MLN_TONNE"/>
    <s v="A"/>
    <n v="2012"/>
    <n v="6.51"/>
    <m/>
    <n v="56"/>
    <n v="67.260999999999996"/>
    <n v="1135062"/>
    <x v="2"/>
  </r>
  <r>
    <x v="30"/>
    <s v="AIREMISSION"/>
    <s v="CO2"/>
    <s v="TONNE_CAP"/>
    <s v="A"/>
    <n v="2012"/>
    <n v="7.55"/>
    <m/>
    <n v="56"/>
    <n v="67.260999999999996"/>
    <n v="1135062"/>
    <x v="2"/>
  </r>
  <r>
    <x v="30"/>
    <s v="AIREMISSION"/>
    <s v="CO2"/>
    <s v="MLN_TONNE"/>
    <s v="A"/>
    <n v="2013"/>
    <n v="5.62"/>
    <m/>
    <n v="57"/>
    <n v="67.132999999999996"/>
    <n v="1143896"/>
    <x v="2"/>
  </r>
  <r>
    <x v="30"/>
    <s v="AIREMISSION"/>
    <s v="CO2"/>
    <s v="TONNE_CAP"/>
    <s v="A"/>
    <n v="2013"/>
    <n v="6.49"/>
    <m/>
    <n v="57"/>
    <n v="67.132999999999996"/>
    <n v="1143896"/>
    <x v="2"/>
  </r>
  <r>
    <x v="30"/>
    <s v="AIREMISSION"/>
    <s v="CO2"/>
    <s v="MLN_TONNE"/>
    <s v="A"/>
    <n v="2014"/>
    <n v="5.76"/>
    <m/>
    <n v="58"/>
    <n v="67.019000000000005"/>
    <n v="1152309"/>
    <x v="2"/>
  </r>
  <r>
    <x v="30"/>
    <s v="AIREMISSION"/>
    <s v="CO2"/>
    <s v="TONNE_CAP"/>
    <s v="A"/>
    <n v="2014"/>
    <n v="6.72"/>
    <m/>
    <n v="58"/>
    <n v="67.019000000000005"/>
    <n v="1152309"/>
    <x v="2"/>
  </r>
  <r>
    <x v="31"/>
    <s v="AIREMISSION"/>
    <s v="CO2"/>
    <s v="MLN_TONNE"/>
    <s v="A"/>
    <n v="1971"/>
    <n v="153.57"/>
    <m/>
    <n v="15"/>
    <n v="65.295000000000002"/>
    <n v="9826815"/>
    <x v="1"/>
  </r>
  <r>
    <x v="31"/>
    <s v="AIREMISSION"/>
    <s v="CO2"/>
    <s v="TONNE_CAP"/>
    <s v="A"/>
    <n v="1971"/>
    <n v="15.62"/>
    <m/>
    <n v="15"/>
    <n v="65.295000000000002"/>
    <n v="9826815"/>
    <x v="1"/>
  </r>
  <r>
    <x v="31"/>
    <s v="AIREMISSION"/>
    <s v="CO2"/>
    <s v="MLN_TONNE"/>
    <s v="A"/>
    <n v="1972"/>
    <n v="152.51"/>
    <m/>
    <n v="16"/>
    <n v="66.483999999999995"/>
    <n v="9867632"/>
    <x v="1"/>
  </r>
  <r>
    <x v="31"/>
    <s v="AIREMISSION"/>
    <s v="CO2"/>
    <s v="TONNE_CAP"/>
    <s v="A"/>
    <n v="1972"/>
    <n v="15.46"/>
    <m/>
    <n v="16"/>
    <n v="66.483999999999995"/>
    <n v="9867632"/>
    <x v="1"/>
  </r>
  <r>
    <x v="31"/>
    <s v="AIREMISSION"/>
    <s v="CO2"/>
    <s v="MLN_TONNE"/>
    <s v="A"/>
    <n v="1973"/>
    <n v="149.44"/>
    <m/>
    <n v="17"/>
    <n v="67.649000000000001"/>
    <n v="9922266"/>
    <x v="1"/>
  </r>
  <r>
    <x v="31"/>
    <s v="AIREMISSION"/>
    <s v="CO2"/>
    <s v="TONNE_CAP"/>
    <s v="A"/>
    <n v="1973"/>
    <n v="15.06"/>
    <m/>
    <n v="17"/>
    <n v="67.649000000000001"/>
    <n v="9922266"/>
    <x v="1"/>
  </r>
  <r>
    <x v="31"/>
    <s v="AIREMISSION"/>
    <s v="CO2"/>
    <s v="MLN_TONNE"/>
    <s v="A"/>
    <n v="1974"/>
    <n v="148.57"/>
    <m/>
    <n v="18"/>
    <n v="68.793999999999997"/>
    <n v="9988459"/>
    <x v="1"/>
  </r>
  <r>
    <x v="31"/>
    <s v="AIREMISSION"/>
    <s v="CO2"/>
    <s v="TONNE_CAP"/>
    <s v="A"/>
    <n v="1974"/>
    <n v="14.87"/>
    <m/>
    <n v="18"/>
    <n v="68.793999999999997"/>
    <n v="9988459"/>
    <x v="1"/>
  </r>
  <r>
    <x v="31"/>
    <s v="AIREMISSION"/>
    <s v="CO2"/>
    <s v="MLN_TONNE"/>
    <s v="A"/>
    <n v="1975"/>
    <n v="155.06"/>
    <m/>
    <n v="19"/>
    <n v="69.917000000000002"/>
    <n v="10058620"/>
    <x v="1"/>
  </r>
  <r>
    <x v="31"/>
    <s v="AIREMISSION"/>
    <s v="CO2"/>
    <s v="TONNE_CAP"/>
    <s v="A"/>
    <n v="1975"/>
    <n v="15.41"/>
    <m/>
    <n v="19"/>
    <n v="69.917000000000002"/>
    <n v="10058620"/>
    <x v="1"/>
  </r>
  <r>
    <x v="31"/>
    <s v="AIREMISSION"/>
    <s v="CO2"/>
    <s v="MLN_TONNE"/>
    <s v="A"/>
    <n v="1976"/>
    <n v="159.91999999999999"/>
    <m/>
    <n v="20"/>
    <n v="71.018000000000001"/>
    <n v="10125939"/>
    <x v="1"/>
  </r>
  <r>
    <x v="31"/>
    <s v="AIREMISSION"/>
    <s v="CO2"/>
    <s v="TONNE_CAP"/>
    <s v="A"/>
    <n v="1976"/>
    <n v="15.79"/>
    <m/>
    <n v="20"/>
    <n v="71.018000000000001"/>
    <n v="10125939"/>
    <x v="1"/>
  </r>
  <r>
    <x v="31"/>
    <s v="AIREMISSION"/>
    <s v="CO2"/>
    <s v="MLN_TONNE"/>
    <s v="A"/>
    <n v="1977"/>
    <n v="169.43"/>
    <m/>
    <n v="21"/>
    <n v="72.091999999999999"/>
    <n v="10186755"/>
    <x v="1"/>
  </r>
  <r>
    <x v="31"/>
    <s v="AIREMISSION"/>
    <s v="CO2"/>
    <s v="TONNE_CAP"/>
    <s v="A"/>
    <n v="1977"/>
    <n v="16.63"/>
    <m/>
    <n v="21"/>
    <n v="72.091999999999999"/>
    <n v="10186755"/>
    <x v="1"/>
  </r>
  <r>
    <x v="31"/>
    <s v="AIREMISSION"/>
    <s v="CO2"/>
    <s v="MLN_TONNE"/>
    <s v="A"/>
    <n v="1978"/>
    <n v="165.44"/>
    <m/>
    <n v="22"/>
    <n v="73.141999999999996"/>
    <n v="10242098"/>
    <x v="1"/>
  </r>
  <r>
    <x v="31"/>
    <s v="AIREMISSION"/>
    <s v="CO2"/>
    <s v="TONNE_CAP"/>
    <s v="A"/>
    <n v="1978"/>
    <n v="16.149999999999999"/>
    <m/>
    <n v="22"/>
    <n v="73.141999999999996"/>
    <n v="10242098"/>
    <x v="1"/>
  </r>
  <r>
    <x v="31"/>
    <s v="AIREMISSION"/>
    <s v="CO2"/>
    <s v="MLN_TONNE"/>
    <s v="A"/>
    <n v="1979"/>
    <n v="175.01"/>
    <m/>
    <n v="23"/>
    <n v="74.167000000000002"/>
    <n v="10292341"/>
    <x v="1"/>
  </r>
  <r>
    <x v="31"/>
    <s v="AIREMISSION"/>
    <s v="CO2"/>
    <s v="TONNE_CAP"/>
    <s v="A"/>
    <n v="1979"/>
    <n v="17"/>
    <m/>
    <n v="23"/>
    <n v="74.167000000000002"/>
    <n v="10292341"/>
    <x v="1"/>
  </r>
  <r>
    <x v="31"/>
    <s v="AIREMISSION"/>
    <s v="CO2"/>
    <s v="MLN_TONNE"/>
    <s v="A"/>
    <n v="1980"/>
    <n v="168.1"/>
    <m/>
    <n v="24"/>
    <n v="75.167000000000002"/>
    <n v="10304193"/>
    <x v="1"/>
  </r>
  <r>
    <x v="31"/>
    <s v="AIREMISSION"/>
    <s v="CO2"/>
    <s v="TONNE_CAP"/>
    <s v="A"/>
    <n v="1980"/>
    <n v="16.28"/>
    <m/>
    <n v="24"/>
    <n v="75.167000000000002"/>
    <n v="10304193"/>
    <x v="1"/>
  </r>
  <r>
    <x v="31"/>
    <s v="AIREMISSION"/>
    <s v="CO2"/>
    <s v="MLN_TONNE"/>
    <s v="A"/>
    <n v="1981"/>
    <n v="168.73"/>
    <m/>
    <n v="25"/>
    <n v="75.480999999999995"/>
    <n v="10300591"/>
    <x v="1"/>
  </r>
  <r>
    <x v="31"/>
    <s v="AIREMISSION"/>
    <s v="CO2"/>
    <s v="TONNE_CAP"/>
    <s v="A"/>
    <n v="1981"/>
    <n v="16.38"/>
    <m/>
    <n v="25"/>
    <n v="75.480999999999995"/>
    <n v="10300591"/>
    <x v="1"/>
  </r>
  <r>
    <x v="31"/>
    <s v="AIREMISSION"/>
    <s v="CO2"/>
    <s v="MLN_TONNE"/>
    <s v="A"/>
    <n v="1982"/>
    <n v="171.4"/>
    <m/>
    <n v="26"/>
    <n v="75.451999999999998"/>
    <n v="10314826"/>
    <x v="1"/>
  </r>
  <r>
    <x v="31"/>
    <s v="AIREMISSION"/>
    <s v="CO2"/>
    <s v="TONNE_CAP"/>
    <s v="A"/>
    <n v="1982"/>
    <n v="16.62"/>
    <m/>
    <n v="26"/>
    <n v="75.451999999999998"/>
    <n v="10314826"/>
    <x v="1"/>
  </r>
  <r>
    <x v="31"/>
    <s v="AIREMISSION"/>
    <s v="CO2"/>
    <s v="MLN_TONNE"/>
    <s v="A"/>
    <n v="1983"/>
    <n v="172.62"/>
    <m/>
    <n v="27"/>
    <n v="75.423000000000002"/>
    <n v="10323856"/>
    <x v="1"/>
  </r>
  <r>
    <x v="31"/>
    <s v="AIREMISSION"/>
    <s v="CO2"/>
    <s v="TONNE_CAP"/>
    <s v="A"/>
    <n v="1983"/>
    <n v="16.72"/>
    <m/>
    <n v="27"/>
    <n v="75.423000000000002"/>
    <n v="10323856"/>
    <x v="1"/>
  </r>
  <r>
    <x v="31"/>
    <s v="AIREMISSION"/>
    <s v="CO2"/>
    <s v="MLN_TONNE"/>
    <s v="A"/>
    <n v="1984"/>
    <n v="175.3"/>
    <m/>
    <n v="28"/>
    <n v="75.394000000000005"/>
    <n v="10330213"/>
    <x v="1"/>
  </r>
  <r>
    <x v="31"/>
    <s v="AIREMISSION"/>
    <s v="CO2"/>
    <s v="TONNE_CAP"/>
    <s v="A"/>
    <n v="1984"/>
    <n v="16.97"/>
    <m/>
    <n v="28"/>
    <n v="75.394000000000005"/>
    <n v="10330213"/>
    <x v="1"/>
  </r>
  <r>
    <x v="31"/>
    <s v="AIREMISSION"/>
    <s v="CO2"/>
    <s v="MLN_TONNE"/>
    <s v="A"/>
    <n v="1985"/>
    <n v="175.4"/>
    <m/>
    <n v="29"/>
    <n v="75.364999999999995"/>
    <n v="10337118"/>
    <x v="1"/>
  </r>
  <r>
    <x v="31"/>
    <s v="AIREMISSION"/>
    <s v="CO2"/>
    <s v="TONNE_CAP"/>
    <s v="A"/>
    <n v="1985"/>
    <n v="16.97"/>
    <m/>
    <n v="29"/>
    <n v="75.364999999999995"/>
    <n v="10337118"/>
    <x v="1"/>
  </r>
  <r>
    <x v="31"/>
    <s v="AIREMISSION"/>
    <s v="CO2"/>
    <s v="MLN_TONNE"/>
    <s v="A"/>
    <n v="1986"/>
    <n v="175.4"/>
    <m/>
    <n v="30"/>
    <n v="75.335999999999999"/>
    <n v="10342227"/>
    <x v="1"/>
  </r>
  <r>
    <x v="31"/>
    <s v="AIREMISSION"/>
    <s v="CO2"/>
    <s v="TONNE_CAP"/>
    <s v="A"/>
    <n v="1986"/>
    <n v="16.96"/>
    <m/>
    <n v="30"/>
    <n v="75.335999999999999"/>
    <n v="10342227"/>
    <x v="1"/>
  </r>
  <r>
    <x v="31"/>
    <s v="AIREMISSION"/>
    <s v="CO2"/>
    <s v="MLN_TONNE"/>
    <s v="A"/>
    <n v="1987"/>
    <n v="176.44"/>
    <m/>
    <n v="31"/>
    <n v="75.307000000000002"/>
    <n v="10347318"/>
    <x v="1"/>
  </r>
  <r>
    <x v="31"/>
    <s v="AIREMISSION"/>
    <s v="CO2"/>
    <s v="TONNE_CAP"/>
    <s v="A"/>
    <n v="1987"/>
    <n v="17.05"/>
    <m/>
    <n v="31"/>
    <n v="75.307000000000002"/>
    <n v="10347318"/>
    <x v="1"/>
  </r>
  <r>
    <x v="31"/>
    <s v="AIREMISSION"/>
    <s v="CO2"/>
    <s v="MLN_TONNE"/>
    <s v="A"/>
    <n v="1988"/>
    <n v="172.99"/>
    <m/>
    <n v="32"/>
    <n v="75.278000000000006"/>
    <n v="10355276"/>
    <x v="1"/>
  </r>
  <r>
    <x v="31"/>
    <s v="AIREMISSION"/>
    <s v="CO2"/>
    <s v="TONNE_CAP"/>
    <s v="A"/>
    <n v="1988"/>
    <n v="16.7"/>
    <m/>
    <n v="32"/>
    <n v="75.278000000000006"/>
    <n v="10355276"/>
    <x v="1"/>
  </r>
  <r>
    <x v="31"/>
    <s v="AIREMISSION"/>
    <s v="CO2"/>
    <s v="MLN_TONNE"/>
    <s v="A"/>
    <n v="1989"/>
    <n v="165.44"/>
    <m/>
    <n v="33"/>
    <n v="75.248999999999995"/>
    <n v="10361068"/>
    <x v="1"/>
  </r>
  <r>
    <x v="31"/>
    <s v="AIREMISSION"/>
    <s v="CO2"/>
    <s v="TONNE_CAP"/>
    <s v="A"/>
    <n v="1989"/>
    <n v="15.97"/>
    <m/>
    <n v="33"/>
    <n v="75.248999999999995"/>
    <n v="10361068"/>
    <x v="1"/>
  </r>
  <r>
    <x v="31"/>
    <s v="AIREMISSION"/>
    <s v="CO"/>
    <s v="THND_TONNE"/>
    <s v="A"/>
    <n v="1990"/>
    <n v="1027.576"/>
    <m/>
    <n v="34"/>
    <n v="75.22"/>
    <n v="10333355"/>
    <x v="1"/>
  </r>
  <r>
    <x v="31"/>
    <s v="AIREMISSION"/>
    <s v="CO"/>
    <s v="KG_CAP"/>
    <s v="A"/>
    <n v="1990"/>
    <n v="99.161000000000001"/>
    <m/>
    <n v="34"/>
    <n v="75.22"/>
    <n v="10333355"/>
    <x v="1"/>
  </r>
  <r>
    <x v="31"/>
    <s v="AIREMISSION"/>
    <s v="CO2"/>
    <s v="MLN_TONNE"/>
    <s v="A"/>
    <n v="1990"/>
    <n v="150.32"/>
    <m/>
    <n v="34"/>
    <n v="75.22"/>
    <n v="10333355"/>
    <x v="1"/>
  </r>
  <r>
    <x v="31"/>
    <s v="AIREMISSION"/>
    <s v="CO2"/>
    <s v="TONNE_CAP"/>
    <s v="A"/>
    <n v="1990"/>
    <n v="14.51"/>
    <m/>
    <n v="34"/>
    <n v="75.22"/>
    <n v="10333355"/>
    <x v="1"/>
  </r>
  <r>
    <x v="31"/>
    <s v="AIREMISSION"/>
    <s v="GHG"/>
    <s v="TONNE_CAP"/>
    <s v="A"/>
    <n v="1990"/>
    <n v="18.896999999999998"/>
    <m/>
    <n v="34"/>
    <n v="75.22"/>
    <n v="10333355"/>
    <x v="1"/>
  </r>
  <r>
    <x v="31"/>
    <s v="AIREMISSION"/>
    <s v="GHG"/>
    <s v="THND_TONNECO2"/>
    <s v="A"/>
    <n v="1990"/>
    <n v="195827.07800000001"/>
    <m/>
    <n v="34"/>
    <n v="75.22"/>
    <n v="10333355"/>
    <x v="1"/>
  </r>
  <r>
    <x v="31"/>
    <s v="AIREMISSION"/>
    <s v="NOX"/>
    <s v="THND_TONNE"/>
    <s v="A"/>
    <n v="1990"/>
    <n v="737.35299999999995"/>
    <m/>
    <n v="34"/>
    <n v="75.22"/>
    <n v="10333355"/>
    <x v="1"/>
  </r>
  <r>
    <x v="31"/>
    <s v="AIREMISSION"/>
    <s v="NOX"/>
    <s v="KG_CAP"/>
    <s v="A"/>
    <n v="1990"/>
    <n v="71.153999999999996"/>
    <m/>
    <n v="34"/>
    <n v="75.22"/>
    <n v="10333355"/>
    <x v="1"/>
  </r>
  <r>
    <x v="31"/>
    <s v="AIREMISSION"/>
    <s v="SOX"/>
    <s v="THND_TONNE"/>
    <s v="A"/>
    <n v="1990"/>
    <n v="1870.913"/>
    <m/>
    <n v="34"/>
    <n v="75.22"/>
    <n v="10333355"/>
    <x v="1"/>
  </r>
  <r>
    <x v="31"/>
    <s v="AIREMISSION"/>
    <s v="SOX"/>
    <s v="KG_CAP"/>
    <s v="A"/>
    <n v="1990"/>
    <n v="180.542"/>
    <m/>
    <n v="34"/>
    <n v="75.22"/>
    <n v="10333355"/>
    <x v="1"/>
  </r>
  <r>
    <x v="31"/>
    <s v="AIREMISSION"/>
    <s v="VOC"/>
    <s v="THND_TONNE"/>
    <s v="A"/>
    <n v="1990"/>
    <n v="300.69900000000001"/>
    <m/>
    <n v="34"/>
    <n v="75.22"/>
    <n v="10333355"/>
    <x v="1"/>
  </r>
  <r>
    <x v="31"/>
    <s v="AIREMISSION"/>
    <s v="VOC"/>
    <s v="KG_CAP"/>
    <s v="A"/>
    <n v="1990"/>
    <n v="29.016999999999999"/>
    <m/>
    <n v="34"/>
    <n v="75.22"/>
    <n v="10333355"/>
    <x v="1"/>
  </r>
  <r>
    <x v="31"/>
    <s v="AIREMISSION"/>
    <s v="CO"/>
    <s v="THND_TONNE"/>
    <s v="A"/>
    <n v="1991"/>
    <n v="1122.443"/>
    <m/>
    <n v="35"/>
    <n v="75.158000000000001"/>
    <n v="10308578"/>
    <x v="1"/>
  </r>
  <r>
    <x v="31"/>
    <s v="AIREMISSION"/>
    <s v="CO"/>
    <s v="KG_CAP"/>
    <s v="A"/>
    <n v="1991"/>
    <n v="108.883"/>
    <m/>
    <n v="35"/>
    <n v="75.158000000000001"/>
    <n v="10308578"/>
    <x v="1"/>
  </r>
  <r>
    <x v="31"/>
    <s v="AIREMISSION"/>
    <s v="CO2"/>
    <s v="MLN_TONNE"/>
    <s v="A"/>
    <n v="1991"/>
    <n v="137.02000000000001"/>
    <m/>
    <n v="35"/>
    <n v="75.158000000000001"/>
    <n v="10308578"/>
    <x v="1"/>
  </r>
  <r>
    <x v="31"/>
    <s v="AIREMISSION"/>
    <s v="CO2"/>
    <s v="TONNE_CAP"/>
    <s v="A"/>
    <n v="1991"/>
    <n v="13.29"/>
    <m/>
    <n v="35"/>
    <n v="75.158000000000001"/>
    <n v="10308578"/>
    <x v="1"/>
  </r>
  <r>
    <x v="31"/>
    <s v="AIREMISSION"/>
    <s v="GHG"/>
    <s v="TONNE_CAP"/>
    <s v="A"/>
    <n v="1991"/>
    <n v="17.184000000000001"/>
    <m/>
    <n v="35"/>
    <n v="75.158000000000001"/>
    <n v="10308578"/>
    <x v="1"/>
  </r>
  <r>
    <x v="31"/>
    <s v="AIREMISSION"/>
    <s v="GHG"/>
    <s v="THND_TONNECO2"/>
    <s v="A"/>
    <n v="1991"/>
    <n v="177149.06200000001"/>
    <m/>
    <n v="35"/>
    <n v="75.158000000000001"/>
    <n v="10308578"/>
    <x v="1"/>
  </r>
  <r>
    <x v="31"/>
    <s v="AIREMISSION"/>
    <s v="NOX"/>
    <s v="THND_TONNE"/>
    <s v="A"/>
    <n v="1991"/>
    <n v="722.60299999999995"/>
    <m/>
    <n v="35"/>
    <n v="75.158000000000001"/>
    <n v="10308578"/>
    <x v="1"/>
  </r>
  <r>
    <x v="31"/>
    <s v="AIREMISSION"/>
    <s v="NOX"/>
    <s v="KG_CAP"/>
    <s v="A"/>
    <n v="1991"/>
    <n v="70.096999999999994"/>
    <m/>
    <n v="35"/>
    <n v="75.158000000000001"/>
    <n v="10308578"/>
    <x v="1"/>
  </r>
  <r>
    <x v="31"/>
    <s v="AIREMISSION"/>
    <s v="SOX"/>
    <s v="THND_TONNE"/>
    <s v="A"/>
    <n v="1991"/>
    <n v="1767.4860000000001"/>
    <m/>
    <n v="35"/>
    <n v="75.158000000000001"/>
    <n v="10308578"/>
    <x v="1"/>
  </r>
  <r>
    <x v="31"/>
    <s v="AIREMISSION"/>
    <s v="SOX"/>
    <s v="KG_CAP"/>
    <s v="A"/>
    <n v="1991"/>
    <n v="171.45599999999999"/>
    <m/>
    <n v="35"/>
    <n v="75.158000000000001"/>
    <n v="10308578"/>
    <x v="1"/>
  </r>
  <r>
    <x v="31"/>
    <s v="AIREMISSION"/>
    <s v="VOC"/>
    <s v="THND_TONNE"/>
    <s v="A"/>
    <n v="1991"/>
    <n v="263.23599999999999"/>
    <m/>
    <n v="35"/>
    <n v="75.158000000000001"/>
    <n v="10308578"/>
    <x v="1"/>
  </r>
  <r>
    <x v="31"/>
    <s v="AIREMISSION"/>
    <s v="VOC"/>
    <s v="KG_CAP"/>
    <s v="A"/>
    <n v="1991"/>
    <n v="25.535"/>
    <m/>
    <n v="35"/>
    <n v="75.158000000000001"/>
    <n v="10308578"/>
    <x v="1"/>
  </r>
  <r>
    <x v="31"/>
    <s v="AIREMISSION"/>
    <s v="CO"/>
    <s v="THND_TONNE"/>
    <s v="A"/>
    <n v="1992"/>
    <n v="1126.194"/>
    <m/>
    <n v="36"/>
    <n v="75.03"/>
    <n v="10319123"/>
    <x v="1"/>
  </r>
  <r>
    <x v="31"/>
    <s v="AIREMISSION"/>
    <s v="CO"/>
    <s v="KG_CAP"/>
    <s v="A"/>
    <n v="1992"/>
    <n v="109.15"/>
    <m/>
    <n v="36"/>
    <n v="75.03"/>
    <n v="10319123"/>
    <x v="1"/>
  </r>
  <r>
    <x v="31"/>
    <s v="AIREMISSION"/>
    <s v="CO2"/>
    <s v="MLN_TONNE"/>
    <s v="A"/>
    <n v="1992"/>
    <n v="131.78"/>
    <m/>
    <n v="36"/>
    <n v="75.03"/>
    <n v="10319123"/>
    <x v="1"/>
  </r>
  <r>
    <x v="31"/>
    <s v="AIREMISSION"/>
    <s v="CO2"/>
    <s v="TONNE_CAP"/>
    <s v="A"/>
    <n v="1992"/>
    <n v="12.77"/>
    <m/>
    <n v="36"/>
    <n v="75.03"/>
    <n v="10319123"/>
    <x v="1"/>
  </r>
  <r>
    <x v="31"/>
    <s v="AIREMISSION"/>
    <s v="GHG"/>
    <s v="TONNE_CAP"/>
    <s v="A"/>
    <n v="1992"/>
    <n v="16.515999999999998"/>
    <m/>
    <n v="36"/>
    <n v="75.03"/>
    <n v="10319123"/>
    <x v="1"/>
  </r>
  <r>
    <x v="31"/>
    <s v="AIREMISSION"/>
    <s v="GHG"/>
    <s v="THND_TONNECO2"/>
    <s v="A"/>
    <n v="1992"/>
    <n v="170408.66500000001"/>
    <m/>
    <n v="36"/>
    <n v="75.03"/>
    <n v="10319123"/>
    <x v="1"/>
  </r>
  <r>
    <x v="31"/>
    <s v="AIREMISSION"/>
    <s v="NOX"/>
    <s v="THND_TONNE"/>
    <s v="A"/>
    <n v="1992"/>
    <n v="698.51900000000001"/>
    <m/>
    <n v="36"/>
    <n v="75.03"/>
    <n v="10319123"/>
    <x v="1"/>
  </r>
  <r>
    <x v="31"/>
    <s v="AIREMISSION"/>
    <s v="NOX"/>
    <s v="KG_CAP"/>
    <s v="A"/>
    <n v="1992"/>
    <n v="67.7"/>
    <m/>
    <n v="36"/>
    <n v="75.03"/>
    <n v="10319123"/>
    <x v="1"/>
  </r>
  <r>
    <x v="31"/>
    <s v="AIREMISSION"/>
    <s v="SOX"/>
    <s v="THND_TONNE"/>
    <s v="A"/>
    <n v="1992"/>
    <n v="1554.424"/>
    <m/>
    <n v="36"/>
    <n v="75.03"/>
    <n v="10319123"/>
    <x v="1"/>
  </r>
  <r>
    <x v="31"/>
    <s v="AIREMISSION"/>
    <s v="SOX"/>
    <s v="KG_CAP"/>
    <s v="A"/>
    <n v="1992"/>
    <n v="150.654"/>
    <m/>
    <n v="36"/>
    <n v="75.03"/>
    <n v="10319123"/>
    <x v="1"/>
  </r>
  <r>
    <x v="31"/>
    <s v="AIREMISSION"/>
    <s v="VOC"/>
    <s v="THND_TONNE"/>
    <s v="A"/>
    <n v="1992"/>
    <n v="248.04300000000001"/>
    <m/>
    <n v="36"/>
    <n v="75.03"/>
    <n v="10319123"/>
    <x v="1"/>
  </r>
  <r>
    <x v="31"/>
    <s v="AIREMISSION"/>
    <s v="VOC"/>
    <s v="KG_CAP"/>
    <s v="A"/>
    <n v="1992"/>
    <n v="24.04"/>
    <m/>
    <n v="36"/>
    <n v="75.03"/>
    <n v="10319123"/>
    <x v="1"/>
  </r>
  <r>
    <x v="31"/>
    <s v="AIREMISSION"/>
    <s v="CO"/>
    <s v="THND_TONNE"/>
    <s v="A"/>
    <n v="1993"/>
    <n v="1152.8440000000001"/>
    <m/>
    <n v="37"/>
    <n v="74.900999999999996"/>
    <n v="10329855"/>
    <x v="1"/>
  </r>
  <r>
    <x v="31"/>
    <s v="AIREMISSION"/>
    <s v="CO"/>
    <s v="KG_CAP"/>
    <s v="A"/>
    <n v="1993"/>
    <n v="111.595"/>
    <m/>
    <n v="37"/>
    <n v="74.900999999999996"/>
    <n v="10329855"/>
    <x v="1"/>
  </r>
  <r>
    <x v="31"/>
    <s v="AIREMISSION"/>
    <s v="CO2"/>
    <s v="MLN_TONNE"/>
    <s v="A"/>
    <n v="1993"/>
    <n v="128.9"/>
    <m/>
    <n v="37"/>
    <n v="74.900999999999996"/>
    <n v="10329855"/>
    <x v="1"/>
  </r>
  <r>
    <x v="31"/>
    <s v="AIREMISSION"/>
    <s v="CO2"/>
    <s v="TONNE_CAP"/>
    <s v="A"/>
    <n v="1993"/>
    <n v="12.48"/>
    <m/>
    <n v="37"/>
    <n v="74.900999999999996"/>
    <n v="10329855"/>
    <x v="1"/>
  </r>
  <r>
    <x v="31"/>
    <s v="AIREMISSION"/>
    <s v="GHG"/>
    <s v="TONNE_CAP"/>
    <s v="A"/>
    <n v="1993"/>
    <n v="15.74"/>
    <m/>
    <n v="37"/>
    <n v="74.900999999999996"/>
    <n v="10329855"/>
    <x v="1"/>
  </r>
  <r>
    <x v="31"/>
    <s v="AIREMISSION"/>
    <s v="GHG"/>
    <s v="THND_TONNECO2"/>
    <s v="A"/>
    <n v="1993"/>
    <n v="162605.625"/>
    <m/>
    <n v="37"/>
    <n v="74.900999999999996"/>
    <n v="10329855"/>
    <x v="1"/>
  </r>
  <r>
    <x v="31"/>
    <s v="AIREMISSION"/>
    <s v="NOX"/>
    <s v="THND_TONNE"/>
    <s v="A"/>
    <n v="1993"/>
    <n v="683.01099999999997"/>
    <m/>
    <n v="37"/>
    <n v="74.900999999999996"/>
    <n v="10329855"/>
    <x v="1"/>
  </r>
  <r>
    <x v="31"/>
    <s v="AIREMISSION"/>
    <s v="NOX"/>
    <s v="KG_CAP"/>
    <s v="A"/>
    <n v="1993"/>
    <n v="66.114999999999995"/>
    <m/>
    <n v="37"/>
    <n v="74.900999999999996"/>
    <n v="10329855"/>
    <x v="1"/>
  </r>
  <r>
    <x v="31"/>
    <s v="AIREMISSION"/>
    <s v="SOX"/>
    <s v="THND_TONNE"/>
    <s v="A"/>
    <n v="1993"/>
    <n v="1466.0409999999999"/>
    <m/>
    <n v="37"/>
    <n v="74.900999999999996"/>
    <n v="10329855"/>
    <x v="1"/>
  </r>
  <r>
    <x v="31"/>
    <s v="AIREMISSION"/>
    <s v="SOX"/>
    <s v="KG_CAP"/>
    <s v="A"/>
    <n v="1993"/>
    <n v="141.91200000000001"/>
    <m/>
    <n v="37"/>
    <n v="74.900999999999996"/>
    <n v="10329855"/>
    <x v="1"/>
  </r>
  <r>
    <x v="31"/>
    <s v="AIREMISSION"/>
    <s v="VOC"/>
    <s v="THND_TONNE"/>
    <s v="A"/>
    <n v="1993"/>
    <n v="224.27799999999999"/>
    <m/>
    <n v="37"/>
    <n v="74.900999999999996"/>
    <n v="10329855"/>
    <x v="1"/>
  </r>
  <r>
    <x v="31"/>
    <s v="AIREMISSION"/>
    <s v="VOC"/>
    <s v="KG_CAP"/>
    <s v="A"/>
    <n v="1993"/>
    <n v="21.71"/>
    <m/>
    <n v="37"/>
    <n v="74.900999999999996"/>
    <n v="10329855"/>
    <x v="1"/>
  </r>
  <r>
    <x v="31"/>
    <s v="AIREMISSION"/>
    <s v="CO"/>
    <s v="THND_TONNE"/>
    <s v="A"/>
    <n v="1994"/>
    <n v="1032.732"/>
    <m/>
    <n v="38"/>
    <n v="74.772000000000006"/>
    <n v="10333587"/>
    <x v="1"/>
  </r>
  <r>
    <x v="31"/>
    <s v="AIREMISSION"/>
    <s v="CO"/>
    <s v="KG_CAP"/>
    <s v="A"/>
    <n v="1994"/>
    <n v="99.914000000000001"/>
    <m/>
    <n v="38"/>
    <n v="74.772000000000006"/>
    <n v="10333587"/>
    <x v="1"/>
  </r>
  <r>
    <x v="31"/>
    <s v="AIREMISSION"/>
    <s v="CO2"/>
    <s v="MLN_TONNE"/>
    <s v="A"/>
    <n v="1994"/>
    <n v="122.6"/>
    <m/>
    <n v="38"/>
    <n v="74.772000000000006"/>
    <n v="10333587"/>
    <x v="1"/>
  </r>
  <r>
    <x v="31"/>
    <s v="AIREMISSION"/>
    <s v="CO2"/>
    <s v="TONNE_CAP"/>
    <s v="A"/>
    <n v="1994"/>
    <n v="11.86"/>
    <m/>
    <n v="38"/>
    <n v="74.772000000000006"/>
    <n v="10333587"/>
    <x v="1"/>
  </r>
  <r>
    <x v="31"/>
    <s v="AIREMISSION"/>
    <s v="GHG"/>
    <s v="TONNE_CAP"/>
    <s v="A"/>
    <n v="1994"/>
    <n v="14.987"/>
    <m/>
    <n v="38"/>
    <n v="74.772000000000006"/>
    <n v="10333587"/>
    <x v="1"/>
  </r>
  <r>
    <x v="31"/>
    <s v="AIREMISSION"/>
    <s v="GHG"/>
    <s v="THND_TONNECO2"/>
    <s v="A"/>
    <n v="1994"/>
    <n v="154904.69699999999"/>
    <m/>
    <n v="38"/>
    <n v="74.772000000000006"/>
    <n v="10333587"/>
    <x v="1"/>
  </r>
  <r>
    <x v="31"/>
    <s v="AIREMISSION"/>
    <s v="NOX"/>
    <s v="THND_TONNE"/>
    <s v="A"/>
    <n v="1994"/>
    <n v="440.202"/>
    <m/>
    <n v="38"/>
    <n v="74.772000000000006"/>
    <n v="10333587"/>
    <x v="1"/>
  </r>
  <r>
    <x v="31"/>
    <s v="AIREMISSION"/>
    <s v="NOX"/>
    <s v="KG_CAP"/>
    <s v="A"/>
    <n v="1994"/>
    <n v="42.588999999999999"/>
    <m/>
    <n v="38"/>
    <n v="74.772000000000006"/>
    <n v="10333587"/>
    <x v="1"/>
  </r>
  <r>
    <x v="31"/>
    <s v="AIREMISSION"/>
    <s v="SOX"/>
    <s v="THND_TONNE"/>
    <s v="A"/>
    <n v="1994"/>
    <n v="1284.796"/>
    <m/>
    <n v="38"/>
    <n v="74.772000000000006"/>
    <n v="10333587"/>
    <x v="1"/>
  </r>
  <r>
    <x v="31"/>
    <s v="AIREMISSION"/>
    <s v="SOX"/>
    <s v="KG_CAP"/>
    <s v="A"/>
    <n v="1994"/>
    <n v="124.301"/>
    <m/>
    <n v="38"/>
    <n v="74.772000000000006"/>
    <n v="10333587"/>
    <x v="1"/>
  </r>
  <r>
    <x v="31"/>
    <s v="AIREMISSION"/>
    <s v="VOC"/>
    <s v="THND_TONNE"/>
    <s v="A"/>
    <n v="1994"/>
    <n v="247.011"/>
    <m/>
    <n v="38"/>
    <n v="74.772000000000006"/>
    <n v="10333587"/>
    <x v="1"/>
  </r>
  <r>
    <x v="31"/>
    <s v="AIREMISSION"/>
    <s v="VOC"/>
    <s v="KG_CAP"/>
    <s v="A"/>
    <n v="1994"/>
    <n v="23.898"/>
    <m/>
    <n v="38"/>
    <n v="74.772000000000006"/>
    <n v="10333587"/>
    <x v="1"/>
  </r>
  <r>
    <x v="31"/>
    <s v="AIREMISSION"/>
    <s v="CO"/>
    <s v="THND_TONNE"/>
    <s v="A"/>
    <n v="1995"/>
    <n v="891.65599999999995"/>
    <m/>
    <n v="39"/>
    <n v="74.643000000000001"/>
    <n v="10327253"/>
    <x v="1"/>
  </r>
  <r>
    <x v="31"/>
    <s v="AIREMISSION"/>
    <s v="CO"/>
    <s v="KG_CAP"/>
    <s v="A"/>
    <n v="1995"/>
    <n v="86.311000000000007"/>
    <m/>
    <n v="39"/>
    <n v="74.643000000000001"/>
    <n v="10327253"/>
    <x v="1"/>
  </r>
  <r>
    <x v="31"/>
    <s v="AIREMISSION"/>
    <s v="CO2"/>
    <s v="MLN_TONNE"/>
    <s v="A"/>
    <n v="1995"/>
    <n v="123.28"/>
    <m/>
    <n v="39"/>
    <n v="74.643000000000001"/>
    <n v="10327253"/>
    <x v="1"/>
  </r>
  <r>
    <x v="31"/>
    <s v="AIREMISSION"/>
    <s v="CO2"/>
    <s v="TONNE_CAP"/>
    <s v="A"/>
    <n v="1995"/>
    <n v="11.93"/>
    <m/>
    <n v="39"/>
    <n v="74.643000000000001"/>
    <n v="10327253"/>
    <x v="1"/>
  </r>
  <r>
    <x v="31"/>
    <s v="AIREMISSION"/>
    <s v="GHG"/>
    <s v="TONNE_CAP"/>
    <s v="A"/>
    <n v="1995"/>
    <n v="15.034000000000001"/>
    <m/>
    <n v="39"/>
    <n v="74.643000000000001"/>
    <n v="10327253"/>
    <x v="1"/>
  </r>
  <r>
    <x v="31"/>
    <s v="AIREMISSION"/>
    <s v="GHG"/>
    <s v="THND_TONNECO2"/>
    <s v="A"/>
    <n v="1995"/>
    <n v="155307.59099999999"/>
    <m/>
    <n v="39"/>
    <n v="74.643000000000001"/>
    <n v="10327253"/>
    <x v="1"/>
  </r>
  <r>
    <x v="31"/>
    <s v="AIREMISSION"/>
    <s v="NOX"/>
    <s v="THND_TONNE"/>
    <s v="A"/>
    <n v="1995"/>
    <n v="417.834"/>
    <m/>
    <n v="39"/>
    <n v="74.643000000000001"/>
    <n v="10327253"/>
    <x v="1"/>
  </r>
  <r>
    <x v="31"/>
    <s v="AIREMISSION"/>
    <s v="NOX"/>
    <s v="KG_CAP"/>
    <s v="A"/>
    <n v="1995"/>
    <n v="40.445999999999998"/>
    <m/>
    <n v="39"/>
    <n v="74.643000000000001"/>
    <n v="10327253"/>
    <x v="1"/>
  </r>
  <r>
    <x v="31"/>
    <s v="AIREMISSION"/>
    <s v="SOX"/>
    <s v="THND_TONNE"/>
    <s v="A"/>
    <n v="1995"/>
    <n v="1090.23"/>
    <m/>
    <n v="39"/>
    <n v="74.643000000000001"/>
    <n v="10327253"/>
    <x v="1"/>
  </r>
  <r>
    <x v="31"/>
    <s v="AIREMISSION"/>
    <s v="SOX"/>
    <s v="KG_CAP"/>
    <s v="A"/>
    <n v="1995"/>
    <n v="105.532"/>
    <m/>
    <n v="39"/>
    <n v="74.643000000000001"/>
    <n v="10327253"/>
    <x v="1"/>
  </r>
  <r>
    <x v="31"/>
    <s v="AIREMISSION"/>
    <s v="VOC"/>
    <s v="THND_TONNE"/>
    <s v="A"/>
    <n v="1995"/>
    <n v="207.23699999999999"/>
    <m/>
    <n v="39"/>
    <n v="74.643000000000001"/>
    <n v="10327253"/>
    <x v="1"/>
  </r>
  <r>
    <x v="31"/>
    <s v="AIREMISSION"/>
    <s v="VOC"/>
    <s v="KG_CAP"/>
    <s v="A"/>
    <n v="1995"/>
    <n v="20.059999999999999"/>
    <m/>
    <n v="39"/>
    <n v="74.643000000000001"/>
    <n v="10327253"/>
    <x v="1"/>
  </r>
  <r>
    <x v="31"/>
    <s v="AIREMISSION"/>
    <s v="CO"/>
    <s v="THND_TONNE"/>
    <s v="A"/>
    <n v="1996"/>
    <n v="913.22900000000004"/>
    <m/>
    <n v="40"/>
    <n v="74.513000000000005"/>
    <n v="10315241"/>
    <x v="1"/>
  </r>
  <r>
    <x v="31"/>
    <s v="AIREMISSION"/>
    <s v="CO"/>
    <s v="KG_CAP"/>
    <s v="A"/>
    <n v="1996"/>
    <n v="88.531000000000006"/>
    <m/>
    <n v="40"/>
    <n v="74.513000000000005"/>
    <n v="10315241"/>
    <x v="1"/>
  </r>
  <r>
    <x v="31"/>
    <s v="AIREMISSION"/>
    <s v="CO2"/>
    <s v="MLN_TONNE"/>
    <s v="A"/>
    <n v="1996"/>
    <n v="124.73"/>
    <m/>
    <n v="40"/>
    <n v="74.513000000000005"/>
    <n v="10315241"/>
    <x v="1"/>
  </r>
  <r>
    <x v="31"/>
    <s v="AIREMISSION"/>
    <s v="CO2"/>
    <s v="TONNE_CAP"/>
    <s v="A"/>
    <n v="1996"/>
    <n v="12.09"/>
    <m/>
    <n v="40"/>
    <n v="74.513000000000005"/>
    <n v="10315241"/>
    <x v="1"/>
  </r>
  <r>
    <x v="31"/>
    <s v="AIREMISSION"/>
    <s v="GHG"/>
    <s v="TONNE_CAP"/>
    <s v="A"/>
    <n v="1996"/>
    <n v="15.263999999999999"/>
    <m/>
    <n v="40"/>
    <n v="74.513000000000005"/>
    <n v="10315241"/>
    <x v="1"/>
  </r>
  <r>
    <x v="31"/>
    <s v="AIREMISSION"/>
    <s v="GHG"/>
    <s v="THND_TONNECO2"/>
    <s v="A"/>
    <n v="1996"/>
    <n v="157453.39799999999"/>
    <m/>
    <n v="40"/>
    <n v="74.513000000000005"/>
    <n v="10315241"/>
    <x v="1"/>
  </r>
  <r>
    <x v="31"/>
    <s v="AIREMISSION"/>
    <s v="NOX"/>
    <s v="THND_TONNE"/>
    <s v="A"/>
    <n v="1996"/>
    <n v="436.30900000000003"/>
    <m/>
    <n v="40"/>
    <n v="74.513000000000005"/>
    <n v="10315241"/>
    <x v="1"/>
  </r>
  <r>
    <x v="31"/>
    <s v="AIREMISSION"/>
    <s v="NOX"/>
    <s v="KG_CAP"/>
    <s v="A"/>
    <n v="1996"/>
    <n v="42.296999999999997"/>
    <m/>
    <n v="40"/>
    <n v="74.513000000000005"/>
    <n v="10315241"/>
    <x v="1"/>
  </r>
  <r>
    <x v="31"/>
    <s v="AIREMISSION"/>
    <s v="SOX"/>
    <s v="THND_TONNE"/>
    <s v="A"/>
    <n v="1996"/>
    <n v="931.11199999999997"/>
    <m/>
    <n v="40"/>
    <n v="74.513000000000005"/>
    <n v="10315241"/>
    <x v="1"/>
  </r>
  <r>
    <x v="31"/>
    <s v="AIREMISSION"/>
    <s v="SOX"/>
    <s v="KG_CAP"/>
    <s v="A"/>
    <n v="1996"/>
    <n v="90.265000000000001"/>
    <m/>
    <n v="40"/>
    <n v="74.513000000000005"/>
    <n v="10315241"/>
    <x v="1"/>
  </r>
  <r>
    <x v="31"/>
    <s v="AIREMISSION"/>
    <s v="VOC"/>
    <s v="THND_TONNE"/>
    <s v="A"/>
    <n v="1996"/>
    <n v="257.101"/>
    <m/>
    <n v="40"/>
    <n v="74.513000000000005"/>
    <n v="10315241"/>
    <x v="1"/>
  </r>
  <r>
    <x v="31"/>
    <s v="AIREMISSION"/>
    <s v="VOC"/>
    <s v="KG_CAP"/>
    <s v="A"/>
    <n v="1996"/>
    <n v="24.923999999999999"/>
    <m/>
    <n v="40"/>
    <n v="74.513000000000005"/>
    <n v="10315241"/>
    <x v="1"/>
  </r>
  <r>
    <x v="31"/>
    <s v="AIREMISSION"/>
    <s v="CO"/>
    <s v="THND_TONNE"/>
    <s v="A"/>
    <n v="1997"/>
    <n v="925.42899999999997"/>
    <m/>
    <n v="41"/>
    <n v="74.382000000000005"/>
    <n v="10304131"/>
    <x v="1"/>
  </r>
  <r>
    <x v="31"/>
    <s v="AIREMISSION"/>
    <s v="CO"/>
    <s v="KG_CAP"/>
    <s v="A"/>
    <n v="1997"/>
    <n v="89.816000000000003"/>
    <m/>
    <n v="41"/>
    <n v="74.382000000000005"/>
    <n v="10304131"/>
    <x v="1"/>
  </r>
  <r>
    <x v="31"/>
    <s v="AIREMISSION"/>
    <s v="CO2"/>
    <s v="MLN_TONNE"/>
    <s v="A"/>
    <n v="1997"/>
    <n v="122.81"/>
    <m/>
    <n v="41"/>
    <n v="74.382000000000005"/>
    <n v="10304131"/>
    <x v="1"/>
  </r>
  <r>
    <x v="31"/>
    <s v="AIREMISSION"/>
    <s v="CO2"/>
    <s v="TONNE_CAP"/>
    <s v="A"/>
    <n v="1997"/>
    <n v="11.92"/>
    <m/>
    <n v="41"/>
    <n v="74.382000000000005"/>
    <n v="10304131"/>
    <x v="1"/>
  </r>
  <r>
    <x v="31"/>
    <s v="AIREMISSION"/>
    <s v="GHG"/>
    <s v="TONNE_CAP"/>
    <s v="A"/>
    <n v="1997"/>
    <n v="14.92"/>
    <m/>
    <n v="41"/>
    <n v="74.382000000000005"/>
    <n v="10304131"/>
    <x v="1"/>
  </r>
  <r>
    <x v="31"/>
    <s v="AIREMISSION"/>
    <s v="GHG"/>
    <s v="THND_TONNECO2"/>
    <s v="A"/>
    <n v="1997"/>
    <n v="153734.003"/>
    <m/>
    <n v="41"/>
    <n v="74.382000000000005"/>
    <n v="10304131"/>
    <x v="1"/>
  </r>
  <r>
    <x v="31"/>
    <s v="AIREMISSION"/>
    <s v="NOX"/>
    <s v="THND_TONNE"/>
    <s v="A"/>
    <n v="1997"/>
    <n v="460.209"/>
    <m/>
    <n v="41"/>
    <n v="74.382000000000005"/>
    <n v="10304131"/>
    <x v="1"/>
  </r>
  <r>
    <x v="31"/>
    <s v="AIREMISSION"/>
    <s v="NOX"/>
    <s v="KG_CAP"/>
    <s v="A"/>
    <n v="1997"/>
    <n v="44.664999999999999"/>
    <m/>
    <n v="41"/>
    <n v="74.382000000000005"/>
    <n v="10304131"/>
    <x v="1"/>
  </r>
  <r>
    <x v="31"/>
    <s v="AIREMISSION"/>
    <s v="SOX"/>
    <s v="THND_TONNE"/>
    <s v="A"/>
    <n v="1997"/>
    <n v="977.452"/>
    <m/>
    <n v="41"/>
    <n v="74.382000000000005"/>
    <n v="10304131"/>
    <x v="1"/>
  </r>
  <r>
    <x v="31"/>
    <s v="AIREMISSION"/>
    <s v="SOX"/>
    <s v="KG_CAP"/>
    <s v="A"/>
    <n v="1997"/>
    <n v="94.864999999999995"/>
    <m/>
    <n v="41"/>
    <n v="74.382000000000005"/>
    <n v="10304131"/>
    <x v="1"/>
  </r>
  <r>
    <x v="31"/>
    <s v="AIREMISSION"/>
    <s v="VOC"/>
    <s v="THND_TONNE"/>
    <s v="A"/>
    <n v="1997"/>
    <n v="263.80399999999997"/>
    <m/>
    <n v="41"/>
    <n v="74.382000000000005"/>
    <n v="10304131"/>
    <x v="1"/>
  </r>
  <r>
    <x v="31"/>
    <s v="AIREMISSION"/>
    <s v="VOC"/>
    <s v="KG_CAP"/>
    <s v="A"/>
    <n v="1997"/>
    <n v="25.603000000000002"/>
    <m/>
    <n v="41"/>
    <n v="74.382000000000005"/>
    <n v="10304131"/>
    <x v="1"/>
  </r>
  <r>
    <x v="31"/>
    <s v="AIREMISSION"/>
    <s v="CO"/>
    <s v="THND_TONNE"/>
    <s v="A"/>
    <n v="1998"/>
    <n v="757.73400000000004"/>
    <m/>
    <n v="42"/>
    <n v="74.251000000000005"/>
    <n v="10294373"/>
    <x v="1"/>
  </r>
  <r>
    <x v="31"/>
    <s v="AIREMISSION"/>
    <s v="CO"/>
    <s v="KG_CAP"/>
    <s v="A"/>
    <n v="1998"/>
    <n v="73.602999999999994"/>
    <m/>
    <n v="42"/>
    <n v="74.251000000000005"/>
    <n v="10294373"/>
    <x v="1"/>
  </r>
  <r>
    <x v="31"/>
    <s v="AIREMISSION"/>
    <s v="CO2"/>
    <s v="MLN_TONNE"/>
    <s v="A"/>
    <n v="1998"/>
    <n v="116.94"/>
    <m/>
    <n v="42"/>
    <n v="74.251000000000005"/>
    <n v="10294373"/>
    <x v="1"/>
  </r>
  <r>
    <x v="31"/>
    <s v="AIREMISSION"/>
    <s v="CO2"/>
    <s v="TONNE_CAP"/>
    <s v="A"/>
    <n v="1998"/>
    <n v="11.36"/>
    <m/>
    <n v="42"/>
    <n v="74.251000000000005"/>
    <n v="10294373"/>
    <x v="1"/>
  </r>
  <r>
    <x v="31"/>
    <s v="AIREMISSION"/>
    <s v="GHG"/>
    <s v="TONNE_CAP"/>
    <s v="A"/>
    <n v="1998"/>
    <n v="14.358000000000001"/>
    <m/>
    <n v="42"/>
    <n v="74.251000000000005"/>
    <n v="10294373"/>
    <x v="1"/>
  </r>
  <r>
    <x v="31"/>
    <s v="AIREMISSION"/>
    <s v="GHG"/>
    <s v="THND_TONNECO2"/>
    <s v="A"/>
    <n v="1998"/>
    <n v="147810.30799999999"/>
    <m/>
    <n v="42"/>
    <n v="74.251000000000005"/>
    <n v="10294373"/>
    <x v="1"/>
  </r>
  <r>
    <x v="31"/>
    <s v="AIREMISSION"/>
    <s v="NOX"/>
    <s v="THND_TONNE"/>
    <s v="A"/>
    <n v="1998"/>
    <n v="406.95400000000001"/>
    <m/>
    <n v="42"/>
    <n v="74.251000000000005"/>
    <n v="10294373"/>
    <x v="1"/>
  </r>
  <r>
    <x v="31"/>
    <s v="AIREMISSION"/>
    <s v="NOX"/>
    <s v="KG_CAP"/>
    <s v="A"/>
    <n v="1998"/>
    <n v="39.53"/>
    <m/>
    <n v="42"/>
    <n v="74.251000000000005"/>
    <n v="10294373"/>
    <x v="1"/>
  </r>
  <r>
    <x v="31"/>
    <s v="AIREMISSION"/>
    <s v="SOX"/>
    <s v="THND_TONNE"/>
    <s v="A"/>
    <n v="1998"/>
    <n v="438.27100000000002"/>
    <m/>
    <n v="42"/>
    <n v="74.251000000000005"/>
    <n v="10294373"/>
    <x v="1"/>
  </r>
  <r>
    <x v="31"/>
    <s v="AIREMISSION"/>
    <s v="SOX"/>
    <s v="KG_CAP"/>
    <s v="A"/>
    <n v="1998"/>
    <n v="42.570999999999998"/>
    <m/>
    <n v="42"/>
    <n v="74.251000000000005"/>
    <n v="10294373"/>
    <x v="1"/>
  </r>
  <r>
    <x v="31"/>
    <s v="AIREMISSION"/>
    <s v="VOC"/>
    <s v="THND_TONNE"/>
    <s v="A"/>
    <n v="1998"/>
    <n v="258.61"/>
    <m/>
    <n v="42"/>
    <n v="74.251000000000005"/>
    <n v="10294373"/>
    <x v="1"/>
  </r>
  <r>
    <x v="31"/>
    <s v="AIREMISSION"/>
    <s v="VOC"/>
    <s v="KG_CAP"/>
    <s v="A"/>
    <n v="1998"/>
    <n v="25.12"/>
    <m/>
    <n v="42"/>
    <n v="74.251000000000005"/>
    <n v="10294373"/>
    <x v="1"/>
  </r>
  <r>
    <x v="31"/>
    <s v="AIREMISSION"/>
    <s v="CO"/>
    <s v="THND_TONNE"/>
    <s v="A"/>
    <n v="1999"/>
    <n v="679.85799999999995"/>
    <m/>
    <n v="43"/>
    <n v="74.12"/>
    <n v="10283860"/>
    <x v="1"/>
  </r>
  <r>
    <x v="31"/>
    <s v="AIREMISSION"/>
    <s v="CO"/>
    <s v="KG_CAP"/>
    <s v="A"/>
    <n v="1999"/>
    <n v="66.116"/>
    <m/>
    <n v="43"/>
    <n v="74.12"/>
    <n v="10283860"/>
    <x v="1"/>
  </r>
  <r>
    <x v="31"/>
    <s v="AIREMISSION"/>
    <s v="CO2"/>
    <s v="MLN_TONNE"/>
    <s v="A"/>
    <n v="1999"/>
    <n v="110.07"/>
    <m/>
    <n v="43"/>
    <n v="74.12"/>
    <n v="10283860"/>
    <x v="1"/>
  </r>
  <r>
    <x v="31"/>
    <s v="AIREMISSION"/>
    <s v="CO2"/>
    <s v="TONNE_CAP"/>
    <s v="A"/>
    <n v="1999"/>
    <n v="10.7"/>
    <m/>
    <n v="43"/>
    <n v="74.12"/>
    <n v="10283860"/>
    <x v="1"/>
  </r>
  <r>
    <x v="31"/>
    <s v="AIREMISSION"/>
    <s v="GHG"/>
    <s v="TONNE_CAP"/>
    <s v="A"/>
    <n v="1999"/>
    <n v="13.494999999999999"/>
    <m/>
    <n v="43"/>
    <n v="74.12"/>
    <n v="10283860"/>
    <x v="1"/>
  </r>
  <r>
    <x v="31"/>
    <s v="AIREMISSION"/>
    <s v="GHG"/>
    <s v="THND_TONNECO2"/>
    <s v="A"/>
    <n v="1999"/>
    <n v="138762.66"/>
    <m/>
    <n v="43"/>
    <n v="74.12"/>
    <n v="10283860"/>
    <x v="1"/>
  </r>
  <r>
    <x v="31"/>
    <s v="AIREMISSION"/>
    <s v="NOX"/>
    <s v="THND_TONNE"/>
    <s v="A"/>
    <n v="1999"/>
    <n v="373.97699999999998"/>
    <m/>
    <n v="43"/>
    <n v="74.12"/>
    <n v="10283860"/>
    <x v="1"/>
  </r>
  <r>
    <x v="31"/>
    <s v="AIREMISSION"/>
    <s v="NOX"/>
    <s v="KG_CAP"/>
    <s v="A"/>
    <n v="1999"/>
    <n v="36.369"/>
    <m/>
    <n v="43"/>
    <n v="74.12"/>
    <n v="10283860"/>
    <x v="1"/>
  </r>
  <r>
    <x v="31"/>
    <s v="AIREMISSION"/>
    <s v="SOX"/>
    <s v="THND_TONNE"/>
    <s v="A"/>
    <n v="1999"/>
    <n v="264.35199999999998"/>
    <m/>
    <n v="43"/>
    <n v="74.12"/>
    <n v="10283860"/>
    <x v="1"/>
  </r>
  <r>
    <x v="31"/>
    <s v="AIREMISSION"/>
    <s v="SOX"/>
    <s v="KG_CAP"/>
    <s v="A"/>
    <n v="1999"/>
    <n v="25.707999999999998"/>
    <m/>
    <n v="43"/>
    <n v="74.12"/>
    <n v="10283860"/>
    <x v="1"/>
  </r>
  <r>
    <x v="31"/>
    <s v="AIREMISSION"/>
    <s v="VOC"/>
    <s v="THND_TONNE"/>
    <s v="A"/>
    <n v="1999"/>
    <n v="239.93600000000001"/>
    <m/>
    <n v="43"/>
    <n v="74.12"/>
    <n v="10283860"/>
    <x v="1"/>
  </r>
  <r>
    <x v="31"/>
    <s v="AIREMISSION"/>
    <s v="VOC"/>
    <s v="KG_CAP"/>
    <s v="A"/>
    <n v="1999"/>
    <n v="23.334"/>
    <m/>
    <n v="43"/>
    <n v="74.12"/>
    <n v="10283860"/>
    <x v="1"/>
  </r>
  <r>
    <x v="31"/>
    <s v="AIREMISSION"/>
    <s v="CO"/>
    <s v="THND_TONNE"/>
    <s v="A"/>
    <n v="2000"/>
    <n v="770.529"/>
    <m/>
    <n v="44"/>
    <n v="73.988"/>
    <n v="10255063"/>
    <x v="1"/>
  </r>
  <r>
    <x v="31"/>
    <s v="AIREMISSION"/>
    <s v="CO"/>
    <s v="KG_CAP"/>
    <s v="A"/>
    <n v="2000"/>
    <n v="75.009"/>
    <m/>
    <n v="44"/>
    <n v="73.988"/>
    <n v="10255063"/>
    <x v="1"/>
  </r>
  <r>
    <x v="31"/>
    <s v="AIREMISSION"/>
    <s v="CO2"/>
    <s v="MLN_TONNE"/>
    <s v="A"/>
    <n v="2000"/>
    <n v="121.33"/>
    <m/>
    <n v="44"/>
    <n v="73.988"/>
    <n v="10255063"/>
    <x v="1"/>
  </r>
  <r>
    <x v="31"/>
    <s v="AIREMISSION"/>
    <s v="CO2"/>
    <s v="TONNE_CAP"/>
    <s v="A"/>
    <n v="2000"/>
    <n v="11.81"/>
    <m/>
    <n v="44"/>
    <n v="73.988"/>
    <n v="10255063"/>
    <x v="1"/>
  </r>
  <r>
    <x v="31"/>
    <s v="AIREMISSION"/>
    <s v="GHG"/>
    <s v="TONNE_CAP"/>
    <s v="A"/>
    <n v="2000"/>
    <n v="14.429"/>
    <m/>
    <n v="44"/>
    <n v="73.988"/>
    <n v="10255063"/>
    <x v="1"/>
  </r>
  <r>
    <x v="31"/>
    <s v="AIREMISSION"/>
    <s v="GHG"/>
    <s v="THND_TONNECO2"/>
    <s v="A"/>
    <n v="2000"/>
    <n v="148224.601"/>
    <m/>
    <n v="44"/>
    <n v="73.988"/>
    <n v="10255063"/>
    <x v="1"/>
  </r>
  <r>
    <x v="31"/>
    <s v="AIREMISSION"/>
    <s v="NOX"/>
    <s v="THND_TONNE"/>
    <s v="A"/>
    <n v="2000"/>
    <n v="338.02300000000002"/>
    <m/>
    <n v="44"/>
    <n v="73.988"/>
    <n v="10255063"/>
    <x v="1"/>
  </r>
  <r>
    <x v="31"/>
    <s v="AIREMISSION"/>
    <s v="NOX"/>
    <s v="KG_CAP"/>
    <s v="A"/>
    <n v="2000"/>
    <n v="32.905999999999999"/>
    <m/>
    <n v="44"/>
    <n v="73.988"/>
    <n v="10255063"/>
    <x v="1"/>
  </r>
  <r>
    <x v="31"/>
    <s v="AIREMISSION"/>
    <s v="SOX"/>
    <s v="THND_TONNE"/>
    <s v="A"/>
    <n v="2000"/>
    <n v="224.54"/>
    <m/>
    <n v="44"/>
    <n v="73.988"/>
    <n v="10255063"/>
    <x v="1"/>
  </r>
  <r>
    <x v="31"/>
    <s v="AIREMISSION"/>
    <s v="SOX"/>
    <s v="KG_CAP"/>
    <s v="A"/>
    <n v="2000"/>
    <n v="21.858000000000001"/>
    <m/>
    <n v="44"/>
    <n v="73.988"/>
    <n v="10255063"/>
    <x v="1"/>
  </r>
  <r>
    <x v="31"/>
    <s v="AIREMISSION"/>
    <s v="VOC"/>
    <s v="THND_TONNE"/>
    <s v="A"/>
    <n v="2000"/>
    <n v="255.392"/>
    <m/>
    <n v="44"/>
    <n v="73.988"/>
    <n v="10255063"/>
    <x v="1"/>
  </r>
  <r>
    <x v="31"/>
    <s v="AIREMISSION"/>
    <s v="VOC"/>
    <s v="KG_CAP"/>
    <s v="A"/>
    <n v="2000"/>
    <n v="24.861999999999998"/>
    <m/>
    <n v="44"/>
    <n v="73.988"/>
    <n v="10255063"/>
    <x v="1"/>
  </r>
  <r>
    <x v="31"/>
    <s v="AIREMISSION"/>
    <s v="CO"/>
    <s v="THND_TONNE"/>
    <s v="A"/>
    <n v="2001"/>
    <n v="795.04"/>
    <m/>
    <n v="45"/>
    <n v="73.876999999999995"/>
    <n v="10216605"/>
    <x v="1"/>
  </r>
  <r>
    <x v="31"/>
    <s v="AIREMISSION"/>
    <s v="CO"/>
    <s v="KG_CAP"/>
    <s v="A"/>
    <n v="2001"/>
    <n v="77.760999999999996"/>
    <m/>
    <n v="45"/>
    <n v="73.876999999999995"/>
    <n v="10216605"/>
    <x v="1"/>
  </r>
  <r>
    <x v="31"/>
    <s v="AIREMISSION"/>
    <s v="CO2"/>
    <s v="MLN_TONNE"/>
    <s v="A"/>
    <n v="2001"/>
    <n v="121.19"/>
    <m/>
    <n v="45"/>
    <n v="73.876999999999995"/>
    <n v="10216605"/>
    <x v="1"/>
  </r>
  <r>
    <x v="31"/>
    <s v="AIREMISSION"/>
    <s v="CO2"/>
    <s v="TONNE_CAP"/>
    <s v="A"/>
    <n v="2001"/>
    <n v="11.85"/>
    <m/>
    <n v="45"/>
    <n v="73.876999999999995"/>
    <n v="10216605"/>
    <x v="1"/>
  </r>
  <r>
    <x v="31"/>
    <s v="AIREMISSION"/>
    <s v="GHG"/>
    <s v="TONNE_CAP"/>
    <s v="A"/>
    <n v="2001"/>
    <n v="14.464"/>
    <m/>
    <n v="45"/>
    <n v="73.876999999999995"/>
    <n v="10216605"/>
    <x v="1"/>
  </r>
  <r>
    <x v="31"/>
    <s v="AIREMISSION"/>
    <s v="GHG"/>
    <s v="THND_TONNECO2"/>
    <s v="A"/>
    <n v="2001"/>
    <n v="147877.66699999999"/>
    <m/>
    <n v="45"/>
    <n v="73.876999999999995"/>
    <n v="10216605"/>
    <x v="1"/>
  </r>
  <r>
    <x v="31"/>
    <s v="AIREMISSION"/>
    <s v="NOX"/>
    <s v="THND_TONNE"/>
    <s v="A"/>
    <n v="2001"/>
    <n v="338.55799999999999"/>
    <m/>
    <n v="45"/>
    <n v="73.876999999999995"/>
    <n v="10216605"/>
    <x v="1"/>
  </r>
  <r>
    <x v="31"/>
    <s v="AIREMISSION"/>
    <s v="NOX"/>
    <s v="KG_CAP"/>
    <s v="A"/>
    <n v="2001"/>
    <n v="33.113"/>
    <m/>
    <n v="45"/>
    <n v="73.876999999999995"/>
    <n v="10216605"/>
    <x v="1"/>
  </r>
  <r>
    <x v="31"/>
    <s v="AIREMISSION"/>
    <s v="SOX"/>
    <s v="THND_TONNE"/>
    <s v="A"/>
    <n v="2001"/>
    <n v="223.846"/>
    <m/>
    <n v="45"/>
    <n v="73.876999999999995"/>
    <n v="10216605"/>
    <x v="1"/>
  </r>
  <r>
    <x v="31"/>
    <s v="AIREMISSION"/>
    <s v="SOX"/>
    <s v="KG_CAP"/>
    <s v="A"/>
    <n v="2001"/>
    <n v="21.893999999999998"/>
    <m/>
    <n v="45"/>
    <n v="73.876999999999995"/>
    <n v="10216605"/>
    <x v="1"/>
  </r>
  <r>
    <x v="31"/>
    <s v="AIREMISSION"/>
    <s v="VOC"/>
    <s v="THND_TONNE"/>
    <s v="A"/>
    <n v="2001"/>
    <n v="254.71700000000001"/>
    <m/>
    <n v="45"/>
    <n v="73.876999999999995"/>
    <n v="10216605"/>
    <x v="1"/>
  </r>
  <r>
    <x v="31"/>
    <s v="AIREMISSION"/>
    <s v="VOC"/>
    <s v="KG_CAP"/>
    <s v="A"/>
    <n v="2001"/>
    <n v="24.913"/>
    <m/>
    <n v="45"/>
    <n v="73.876999999999995"/>
    <n v="10216605"/>
    <x v="1"/>
  </r>
  <r>
    <x v="31"/>
    <s v="AIREMISSION"/>
    <s v="CO"/>
    <s v="THND_TONNE"/>
    <s v="A"/>
    <n v="2002"/>
    <n v="765.23400000000004"/>
    <m/>
    <n v="46"/>
    <n v="73.808999999999997"/>
    <n v="10196916"/>
    <x v="1"/>
  </r>
  <r>
    <x v="31"/>
    <s v="AIREMISSION"/>
    <s v="CO"/>
    <s v="KG_CAP"/>
    <s v="A"/>
    <n v="2002"/>
    <n v="75.016999999999996"/>
    <m/>
    <n v="46"/>
    <n v="73.808999999999997"/>
    <n v="10196916"/>
    <x v="1"/>
  </r>
  <r>
    <x v="31"/>
    <s v="AIREMISSION"/>
    <s v="CO2"/>
    <s v="MLN_TONNE"/>
    <s v="A"/>
    <n v="2002"/>
    <n v="117.22"/>
    <m/>
    <n v="46"/>
    <n v="73.808999999999997"/>
    <n v="10196916"/>
    <x v="1"/>
  </r>
  <r>
    <x v="31"/>
    <s v="AIREMISSION"/>
    <s v="CO2"/>
    <s v="TONNE_CAP"/>
    <s v="A"/>
    <n v="2002"/>
    <n v="11.49"/>
    <m/>
    <n v="46"/>
    <n v="73.808999999999997"/>
    <n v="10196916"/>
    <x v="1"/>
  </r>
  <r>
    <x v="31"/>
    <s v="AIREMISSION"/>
    <s v="GHG"/>
    <s v="TONNE_CAP"/>
    <s v="A"/>
    <n v="2002"/>
    <n v="14.153"/>
    <m/>
    <n v="46"/>
    <n v="73.808999999999997"/>
    <n v="10196916"/>
    <x v="1"/>
  </r>
  <r>
    <x v="31"/>
    <s v="AIREMISSION"/>
    <s v="GHG"/>
    <s v="THND_TONNECO2"/>
    <s v="A"/>
    <n v="2002"/>
    <n v="144368.78400000001"/>
    <m/>
    <n v="46"/>
    <n v="73.808999999999997"/>
    <n v="10196916"/>
    <x v="1"/>
  </r>
  <r>
    <x v="31"/>
    <s v="AIREMISSION"/>
    <s v="NOX"/>
    <s v="THND_TONNE"/>
    <s v="A"/>
    <n v="2002"/>
    <n v="328.12200000000001"/>
    <m/>
    <n v="46"/>
    <n v="73.808999999999997"/>
    <n v="10196916"/>
    <x v="1"/>
  </r>
  <r>
    <x v="31"/>
    <s v="AIREMISSION"/>
    <s v="NOX"/>
    <s v="KG_CAP"/>
    <s v="A"/>
    <n v="2002"/>
    <n v="32.165999999999997"/>
    <m/>
    <n v="46"/>
    <n v="73.808999999999997"/>
    <n v="10196916"/>
    <x v="1"/>
  </r>
  <r>
    <x v="31"/>
    <s v="AIREMISSION"/>
    <s v="SOX"/>
    <s v="THND_TONNE"/>
    <s v="A"/>
    <n v="2002"/>
    <n v="219.97499999999999"/>
    <m/>
    <n v="46"/>
    <n v="73.808999999999997"/>
    <n v="10196916"/>
    <x v="1"/>
  </r>
  <r>
    <x v="31"/>
    <s v="AIREMISSION"/>
    <s v="SOX"/>
    <s v="KG_CAP"/>
    <s v="A"/>
    <n v="2002"/>
    <n v="21.565000000000001"/>
    <m/>
    <n v="46"/>
    <n v="73.808999999999997"/>
    <n v="10196916"/>
    <x v="1"/>
  </r>
  <r>
    <x v="31"/>
    <s v="AIREMISSION"/>
    <s v="VOC"/>
    <s v="THND_TONNE"/>
    <s v="A"/>
    <n v="2002"/>
    <n v="243.559"/>
    <m/>
    <n v="46"/>
    <n v="73.808999999999997"/>
    <n v="10196916"/>
    <x v="1"/>
  </r>
  <r>
    <x v="31"/>
    <s v="AIREMISSION"/>
    <s v="VOC"/>
    <s v="KG_CAP"/>
    <s v="A"/>
    <n v="2002"/>
    <n v="23.876999999999999"/>
    <m/>
    <n v="46"/>
    <n v="73.808999999999997"/>
    <n v="10196916"/>
    <x v="1"/>
  </r>
  <r>
    <x v="31"/>
    <s v="AIREMISSION"/>
    <s v="CO"/>
    <s v="THND_TONNE"/>
    <s v="A"/>
    <n v="2003"/>
    <n v="787.77499999999998"/>
    <m/>
    <n v="47"/>
    <n v="73.739999999999995"/>
    <n v="10193998"/>
    <x v="1"/>
  </r>
  <r>
    <x v="31"/>
    <s v="AIREMISSION"/>
    <s v="CO"/>
    <s v="KG_CAP"/>
    <s v="A"/>
    <n v="2003"/>
    <n v="77.22"/>
    <m/>
    <n v="47"/>
    <n v="73.739999999999995"/>
    <n v="10193998"/>
    <x v="1"/>
  </r>
  <r>
    <x v="31"/>
    <s v="AIREMISSION"/>
    <s v="CO2"/>
    <s v="MLN_TONNE"/>
    <s v="A"/>
    <n v="2003"/>
    <n v="121.38"/>
    <m/>
    <n v="47"/>
    <n v="73.739999999999995"/>
    <n v="10193998"/>
    <x v="1"/>
  </r>
  <r>
    <x v="31"/>
    <s v="AIREMISSION"/>
    <s v="CO2"/>
    <s v="TONNE_CAP"/>
    <s v="A"/>
    <n v="2003"/>
    <n v="11.9"/>
    <m/>
    <n v="47"/>
    <n v="73.739999999999995"/>
    <n v="10193998"/>
    <x v="1"/>
  </r>
  <r>
    <x v="31"/>
    <s v="AIREMISSION"/>
    <s v="GHG"/>
    <s v="TONNE_CAP"/>
    <s v="A"/>
    <n v="2003"/>
    <n v="14.477"/>
    <m/>
    <n v="47"/>
    <n v="73.739999999999995"/>
    <n v="10193998"/>
    <x v="1"/>
  </r>
  <r>
    <x v="31"/>
    <s v="AIREMISSION"/>
    <s v="GHG"/>
    <s v="THND_TONNECO2"/>
    <s v="A"/>
    <n v="2003"/>
    <n v="147691.28200000001"/>
    <m/>
    <n v="47"/>
    <n v="73.739999999999995"/>
    <n v="10193998"/>
    <x v="1"/>
  </r>
  <r>
    <x v="31"/>
    <s v="AIREMISSION"/>
    <s v="NOX"/>
    <s v="THND_TONNE"/>
    <s v="A"/>
    <n v="2003"/>
    <n v="328.38600000000002"/>
    <m/>
    <n v="47"/>
    <n v="73.739999999999995"/>
    <n v="10193998"/>
    <x v="1"/>
  </r>
  <r>
    <x v="31"/>
    <s v="AIREMISSION"/>
    <s v="NOX"/>
    <s v="KG_CAP"/>
    <s v="A"/>
    <n v="2003"/>
    <n v="32.189"/>
    <m/>
    <n v="47"/>
    <n v="73.739999999999995"/>
    <n v="10193998"/>
    <x v="1"/>
  </r>
  <r>
    <x v="31"/>
    <s v="AIREMISSION"/>
    <s v="SOX"/>
    <s v="THND_TONNE"/>
    <s v="A"/>
    <n v="2003"/>
    <n v="215.59399999999999"/>
    <m/>
    <n v="47"/>
    <n v="73.739999999999995"/>
    <n v="10193998"/>
    <x v="1"/>
  </r>
  <r>
    <x v="31"/>
    <s v="AIREMISSION"/>
    <s v="SOX"/>
    <s v="KG_CAP"/>
    <s v="A"/>
    <n v="2003"/>
    <n v="21.132999999999999"/>
    <m/>
    <n v="47"/>
    <n v="73.739999999999995"/>
    <n v="10193998"/>
    <x v="1"/>
  </r>
  <r>
    <x v="31"/>
    <s v="AIREMISSION"/>
    <s v="VOC"/>
    <s v="THND_TONNE"/>
    <s v="A"/>
    <n v="2003"/>
    <n v="240.24"/>
    <m/>
    <n v="47"/>
    <n v="73.739999999999995"/>
    <n v="10193998"/>
    <x v="1"/>
  </r>
  <r>
    <x v="31"/>
    <s v="AIREMISSION"/>
    <s v="VOC"/>
    <s v="KG_CAP"/>
    <s v="A"/>
    <n v="2003"/>
    <n v="23.548999999999999"/>
    <m/>
    <n v="47"/>
    <n v="73.739999999999995"/>
    <n v="10193998"/>
    <x v="1"/>
  </r>
  <r>
    <x v="31"/>
    <s v="AIREMISSION"/>
    <s v="CO"/>
    <s v="THND_TONNE"/>
    <s v="A"/>
    <n v="2004"/>
    <n v="766.36400000000003"/>
    <m/>
    <n v="48"/>
    <n v="73.671000000000006"/>
    <n v="10197101"/>
    <x v="1"/>
  </r>
  <r>
    <x v="31"/>
    <s v="AIREMISSION"/>
    <s v="CO"/>
    <s v="KG_CAP"/>
    <s v="A"/>
    <n v="2004"/>
    <n v="75.082999999999998"/>
    <m/>
    <n v="48"/>
    <n v="73.671000000000006"/>
    <n v="10197101"/>
    <x v="1"/>
  </r>
  <r>
    <x v="31"/>
    <s v="AIREMISSION"/>
    <s v="CO2"/>
    <s v="MLN_TONNE"/>
    <s v="A"/>
    <n v="2004"/>
    <n v="121.9"/>
    <m/>
    <n v="48"/>
    <n v="73.671000000000006"/>
    <n v="10197101"/>
    <x v="1"/>
  </r>
  <r>
    <x v="31"/>
    <s v="AIREMISSION"/>
    <s v="CO2"/>
    <s v="TONNE_CAP"/>
    <s v="A"/>
    <n v="2004"/>
    <n v="11.94"/>
    <m/>
    <n v="48"/>
    <n v="73.671000000000006"/>
    <n v="10197101"/>
    <x v="1"/>
  </r>
  <r>
    <x v="31"/>
    <s v="AIREMISSION"/>
    <s v="GHG"/>
    <s v="TONNE_CAP"/>
    <s v="A"/>
    <n v="2004"/>
    <n v="14.554"/>
    <m/>
    <n v="48"/>
    <n v="73.671000000000006"/>
    <n v="10197101"/>
    <x v="1"/>
  </r>
  <r>
    <x v="31"/>
    <s v="AIREMISSION"/>
    <s v="GHG"/>
    <s v="THND_TONNECO2"/>
    <s v="A"/>
    <n v="2004"/>
    <n v="148553.916"/>
    <m/>
    <n v="48"/>
    <n v="73.671000000000006"/>
    <n v="10197101"/>
    <x v="1"/>
  </r>
  <r>
    <x v="31"/>
    <s v="AIREMISSION"/>
    <s v="NOX"/>
    <s v="THND_TONNE"/>
    <s v="A"/>
    <n v="2004"/>
    <n v="326.23"/>
    <m/>
    <n v="48"/>
    <n v="73.671000000000006"/>
    <n v="10197101"/>
    <x v="1"/>
  </r>
  <r>
    <x v="31"/>
    <s v="AIREMISSION"/>
    <s v="NOX"/>
    <s v="KG_CAP"/>
    <s v="A"/>
    <n v="2004"/>
    <n v="31.962"/>
    <m/>
    <n v="48"/>
    <n v="73.671000000000006"/>
    <n v="10197101"/>
    <x v="1"/>
  </r>
  <r>
    <x v="31"/>
    <s v="AIREMISSION"/>
    <s v="SOX"/>
    <s v="THND_TONNE"/>
    <s v="A"/>
    <n v="2004"/>
    <n v="211.54400000000001"/>
    <m/>
    <n v="48"/>
    <n v="73.671000000000006"/>
    <n v="10197101"/>
    <x v="1"/>
  </r>
  <r>
    <x v="31"/>
    <s v="AIREMISSION"/>
    <s v="SOX"/>
    <s v="KG_CAP"/>
    <s v="A"/>
    <n v="2004"/>
    <n v="20.725999999999999"/>
    <m/>
    <n v="48"/>
    <n v="73.671000000000006"/>
    <n v="10197101"/>
    <x v="1"/>
  </r>
  <r>
    <x v="31"/>
    <s v="AIREMISSION"/>
    <s v="VOC"/>
    <s v="THND_TONNE"/>
    <s v="A"/>
    <n v="2004"/>
    <n v="230.654"/>
    <m/>
    <n v="48"/>
    <n v="73.671000000000006"/>
    <n v="10197101"/>
    <x v="1"/>
  </r>
  <r>
    <x v="31"/>
    <s v="AIREMISSION"/>
    <s v="VOC"/>
    <s v="KG_CAP"/>
    <s v="A"/>
    <n v="2004"/>
    <n v="22.597999999999999"/>
    <m/>
    <n v="48"/>
    <n v="73.671000000000006"/>
    <n v="10197101"/>
    <x v="1"/>
  </r>
  <r>
    <x v="31"/>
    <s v="AIREMISSION"/>
    <s v="CO"/>
    <s v="THND_TONNE"/>
    <s v="A"/>
    <n v="2005"/>
    <n v="726.86599999999999"/>
    <m/>
    <n v="49"/>
    <n v="73.602000000000004"/>
    <n v="10211216"/>
    <x v="1"/>
  </r>
  <r>
    <x v="31"/>
    <s v="AIREMISSION"/>
    <s v="CO"/>
    <s v="KG_CAP"/>
    <s v="A"/>
    <n v="2005"/>
    <n v="71.024000000000001"/>
    <m/>
    <n v="49"/>
    <n v="73.602000000000004"/>
    <n v="10211216"/>
    <x v="1"/>
  </r>
  <r>
    <x v="31"/>
    <s v="AIREMISSION"/>
    <s v="CO2"/>
    <s v="MLN_TONNE"/>
    <s v="A"/>
    <n v="2005"/>
    <n v="118.46"/>
    <m/>
    <n v="49"/>
    <n v="73.602000000000004"/>
    <n v="10211216"/>
    <x v="1"/>
  </r>
  <r>
    <x v="31"/>
    <s v="AIREMISSION"/>
    <s v="CO2"/>
    <s v="TONNE_CAP"/>
    <s v="A"/>
    <n v="2005"/>
    <n v="11.58"/>
    <m/>
    <n v="49"/>
    <n v="73.602000000000004"/>
    <n v="10211216"/>
    <x v="1"/>
  </r>
  <r>
    <x v="31"/>
    <s v="AIREMISSION"/>
    <s v="GHG"/>
    <s v="TONNE_CAP"/>
    <s v="A"/>
    <n v="2005"/>
    <n v="14.318"/>
    <m/>
    <n v="49"/>
    <n v="73.602000000000004"/>
    <n v="10211216"/>
    <x v="1"/>
  </r>
  <r>
    <x v="31"/>
    <s v="AIREMISSION"/>
    <s v="GHG"/>
    <s v="THND_TONNECO2"/>
    <s v="A"/>
    <n v="2005"/>
    <n v="146529.666"/>
    <m/>
    <n v="49"/>
    <n v="73.602000000000004"/>
    <n v="10211216"/>
    <x v="1"/>
  </r>
  <r>
    <x v="31"/>
    <s v="AIREMISSION"/>
    <s v="NOX"/>
    <s v="THND_TONNE"/>
    <s v="A"/>
    <n v="2005"/>
    <n v="319.22699999999998"/>
    <m/>
    <n v="49"/>
    <n v="73.602000000000004"/>
    <n v="10211216"/>
    <x v="1"/>
  </r>
  <r>
    <x v="31"/>
    <s v="AIREMISSION"/>
    <s v="NOX"/>
    <s v="KG_CAP"/>
    <s v="A"/>
    <n v="2005"/>
    <n v="31.193000000000001"/>
    <m/>
    <n v="49"/>
    <n v="73.602000000000004"/>
    <n v="10211216"/>
    <x v="1"/>
  </r>
  <r>
    <x v="31"/>
    <s v="AIREMISSION"/>
    <s v="SOX"/>
    <s v="THND_TONNE"/>
    <s v="A"/>
    <n v="2005"/>
    <n v="208.26300000000001"/>
    <m/>
    <n v="49"/>
    <n v="73.602000000000004"/>
    <n v="10211216"/>
    <x v="1"/>
  </r>
  <r>
    <x v="31"/>
    <s v="AIREMISSION"/>
    <s v="SOX"/>
    <s v="KG_CAP"/>
    <s v="A"/>
    <n v="2005"/>
    <n v="20.350000000000001"/>
    <m/>
    <n v="49"/>
    <n v="73.602000000000004"/>
    <n v="10211216"/>
    <x v="1"/>
  </r>
  <r>
    <x v="31"/>
    <s v="AIREMISSION"/>
    <s v="VOC"/>
    <s v="THND_TONNE"/>
    <s v="A"/>
    <n v="2005"/>
    <n v="223.33099999999999"/>
    <m/>
    <n v="49"/>
    <n v="73.602000000000004"/>
    <n v="10211216"/>
    <x v="1"/>
  </r>
  <r>
    <x v="31"/>
    <s v="AIREMISSION"/>
    <s v="VOC"/>
    <s v="KG_CAP"/>
    <s v="A"/>
    <n v="2005"/>
    <n v="21.821999999999999"/>
    <m/>
    <n v="49"/>
    <n v="73.602000000000004"/>
    <n v="10211216"/>
    <x v="1"/>
  </r>
  <r>
    <x v="31"/>
    <s v="AIREMISSION"/>
    <s v="CO"/>
    <s v="THND_TONNE"/>
    <s v="A"/>
    <n v="2006"/>
    <n v="704.05100000000004"/>
    <m/>
    <n v="50"/>
    <n v="73.533000000000001"/>
    <n v="10238905"/>
    <x v="1"/>
  </r>
  <r>
    <x v="31"/>
    <s v="AIREMISSION"/>
    <s v="CO"/>
    <s v="KG_CAP"/>
    <s v="A"/>
    <n v="2006"/>
    <n v="68.576999999999998"/>
    <m/>
    <n v="50"/>
    <n v="73.533000000000001"/>
    <n v="10238905"/>
    <x v="1"/>
  </r>
  <r>
    <x v="31"/>
    <s v="AIREMISSION"/>
    <s v="CO2"/>
    <s v="MLN_TONNE"/>
    <s v="A"/>
    <n v="2006"/>
    <n v="118.94"/>
    <m/>
    <n v="50"/>
    <n v="73.533000000000001"/>
    <n v="10238905"/>
    <x v="1"/>
  </r>
  <r>
    <x v="31"/>
    <s v="AIREMISSION"/>
    <s v="CO2"/>
    <s v="TONNE_CAP"/>
    <s v="A"/>
    <n v="2006"/>
    <n v="11.58"/>
    <m/>
    <n v="50"/>
    <n v="73.533000000000001"/>
    <n v="10238905"/>
    <x v="1"/>
  </r>
  <r>
    <x v="31"/>
    <s v="AIREMISSION"/>
    <s v="GHG"/>
    <s v="TONNE_CAP"/>
    <s v="A"/>
    <n v="2006"/>
    <n v="14.436"/>
    <m/>
    <n v="50"/>
    <n v="73.533000000000001"/>
    <n v="10238905"/>
    <x v="1"/>
  </r>
  <r>
    <x v="31"/>
    <s v="AIREMISSION"/>
    <s v="GHG"/>
    <s v="THND_TONNECO2"/>
    <s v="A"/>
    <n v="2006"/>
    <n v="148211.899"/>
    <m/>
    <n v="50"/>
    <n v="73.533000000000001"/>
    <n v="10238905"/>
    <x v="1"/>
  </r>
  <r>
    <x v="31"/>
    <s v="AIREMISSION"/>
    <s v="NOX"/>
    <s v="THND_TONNE"/>
    <s v="A"/>
    <n v="2006"/>
    <n v="311.81200000000001"/>
    <m/>
    <n v="50"/>
    <n v="73.533000000000001"/>
    <n v="10238905"/>
    <x v="1"/>
  </r>
  <r>
    <x v="31"/>
    <s v="AIREMISSION"/>
    <s v="NOX"/>
    <s v="KG_CAP"/>
    <s v="A"/>
    <n v="2006"/>
    <n v="30.370999999999999"/>
    <m/>
    <n v="50"/>
    <n v="73.533000000000001"/>
    <n v="10238905"/>
    <x v="1"/>
  </r>
  <r>
    <x v="31"/>
    <s v="AIREMISSION"/>
    <s v="SOX"/>
    <s v="THND_TONNE"/>
    <s v="A"/>
    <n v="2006"/>
    <n v="203.286"/>
    <m/>
    <n v="50"/>
    <n v="73.533000000000001"/>
    <n v="10238905"/>
    <x v="1"/>
  </r>
  <r>
    <x v="31"/>
    <s v="AIREMISSION"/>
    <s v="SOX"/>
    <s v="KG_CAP"/>
    <s v="A"/>
    <n v="2006"/>
    <n v="19.800999999999998"/>
    <m/>
    <n v="50"/>
    <n v="73.533000000000001"/>
    <n v="10238905"/>
    <x v="1"/>
  </r>
  <r>
    <x v="31"/>
    <s v="AIREMISSION"/>
    <s v="VOC"/>
    <s v="THND_TONNE"/>
    <s v="A"/>
    <n v="2006"/>
    <n v="218.303"/>
    <m/>
    <n v="50"/>
    <n v="73.533000000000001"/>
    <n v="10238905"/>
    <x v="1"/>
  </r>
  <r>
    <x v="31"/>
    <s v="AIREMISSION"/>
    <s v="VOC"/>
    <s v="KG_CAP"/>
    <s v="A"/>
    <n v="2006"/>
    <n v="21.263000000000002"/>
    <m/>
    <n v="50"/>
    <n v="73.533000000000001"/>
    <n v="10238905"/>
    <x v="1"/>
  </r>
  <r>
    <x v="31"/>
    <s v="AIREMISSION"/>
    <s v="CO"/>
    <s v="THND_TONNE"/>
    <s v="A"/>
    <n v="2007"/>
    <n v="710.16899999999998"/>
    <m/>
    <n v="51"/>
    <n v="73.462999999999994"/>
    <n v="10298828"/>
    <x v="1"/>
  </r>
  <r>
    <x v="31"/>
    <s v="AIREMISSION"/>
    <s v="CO"/>
    <s v="KG_CAP"/>
    <s v="A"/>
    <n v="2007"/>
    <n v="68.796999999999997"/>
    <m/>
    <n v="51"/>
    <n v="73.462999999999994"/>
    <n v="10298828"/>
    <x v="1"/>
  </r>
  <r>
    <x v="31"/>
    <s v="AIREMISSION"/>
    <s v="CO2"/>
    <s v="MLN_TONNE"/>
    <s v="A"/>
    <n v="2007"/>
    <n v="121.23"/>
    <m/>
    <n v="51"/>
    <n v="73.462999999999994"/>
    <n v="10298828"/>
    <x v="1"/>
  </r>
  <r>
    <x v="31"/>
    <s v="AIREMISSION"/>
    <s v="CO2"/>
    <s v="TONNE_CAP"/>
    <s v="A"/>
    <n v="2007"/>
    <n v="11.74"/>
    <m/>
    <n v="51"/>
    <n v="73.462999999999994"/>
    <n v="10298828"/>
    <x v="1"/>
  </r>
  <r>
    <x v="31"/>
    <s v="AIREMISSION"/>
    <s v="GHG"/>
    <s v="TONNE_CAP"/>
    <s v="A"/>
    <n v="2007"/>
    <n v="14.5"/>
    <m/>
    <n v="51"/>
    <n v="73.462999999999994"/>
    <n v="10298828"/>
    <x v="1"/>
  </r>
  <r>
    <x v="31"/>
    <s v="AIREMISSION"/>
    <s v="GHG"/>
    <s v="THND_TONNECO2"/>
    <s v="A"/>
    <n v="2007"/>
    <n v="149682.56299999999"/>
    <m/>
    <n v="51"/>
    <n v="73.462999999999994"/>
    <n v="10298828"/>
    <x v="1"/>
  </r>
  <r>
    <x v="31"/>
    <s v="AIREMISSION"/>
    <s v="NOX"/>
    <s v="THND_TONNE"/>
    <s v="A"/>
    <n v="2007"/>
    <n v="309.47800000000001"/>
    <m/>
    <n v="51"/>
    <n v="73.462999999999994"/>
    <n v="10298828"/>
    <x v="1"/>
  </r>
  <r>
    <x v="31"/>
    <s v="AIREMISSION"/>
    <s v="NOX"/>
    <s v="KG_CAP"/>
    <s v="A"/>
    <n v="2007"/>
    <n v="29.98"/>
    <m/>
    <n v="51"/>
    <n v="73.462999999999994"/>
    <n v="10298828"/>
    <x v="1"/>
  </r>
  <r>
    <x v="31"/>
    <s v="AIREMISSION"/>
    <s v="SOX"/>
    <s v="THND_TONNE"/>
    <s v="A"/>
    <n v="2007"/>
    <n v="208.77699999999999"/>
    <m/>
    <n v="51"/>
    <n v="73.462999999999994"/>
    <n v="10298828"/>
    <x v="1"/>
  </r>
  <r>
    <x v="31"/>
    <s v="AIREMISSION"/>
    <s v="SOX"/>
    <s v="KG_CAP"/>
    <s v="A"/>
    <n v="2007"/>
    <n v="20.225000000000001"/>
    <m/>
    <n v="51"/>
    <n v="73.462999999999994"/>
    <n v="10298828"/>
    <x v="1"/>
  </r>
  <r>
    <x v="31"/>
    <s v="AIREMISSION"/>
    <s v="VOC"/>
    <s v="THND_TONNE"/>
    <s v="A"/>
    <n v="2007"/>
    <n v="212.143"/>
    <m/>
    <n v="51"/>
    <n v="73.462999999999994"/>
    <n v="10298828"/>
    <x v="1"/>
  </r>
  <r>
    <x v="31"/>
    <s v="AIREMISSION"/>
    <s v="VOC"/>
    <s v="KG_CAP"/>
    <s v="A"/>
    <n v="2007"/>
    <n v="20.550999999999998"/>
    <m/>
    <n v="51"/>
    <n v="73.462999999999994"/>
    <n v="10298828"/>
    <x v="1"/>
  </r>
  <r>
    <x v="31"/>
    <s v="AIREMISSION"/>
    <s v="CO"/>
    <s v="THND_TONNE"/>
    <s v="A"/>
    <n v="2008"/>
    <n v="652.5"/>
    <m/>
    <n v="52"/>
    <n v="73.394000000000005"/>
    <n v="10384603"/>
    <x v="1"/>
  </r>
  <r>
    <x v="31"/>
    <s v="AIREMISSION"/>
    <s v="CO"/>
    <s v="KG_CAP"/>
    <s v="A"/>
    <n v="2008"/>
    <n v="62.561999999999998"/>
    <m/>
    <n v="52"/>
    <n v="73.394000000000005"/>
    <n v="10384603"/>
    <x v="1"/>
  </r>
  <r>
    <x v="31"/>
    <s v="AIREMISSION"/>
    <s v="CO2"/>
    <s v="MLN_TONNE"/>
    <s v="A"/>
    <n v="2008"/>
    <n v="115.93"/>
    <m/>
    <n v="52"/>
    <n v="73.394000000000005"/>
    <n v="10384603"/>
    <x v="1"/>
  </r>
  <r>
    <x v="31"/>
    <s v="AIREMISSION"/>
    <s v="CO2"/>
    <s v="TONNE_CAP"/>
    <s v="A"/>
    <n v="2008"/>
    <n v="11.12"/>
    <m/>
    <n v="52"/>
    <n v="73.394000000000005"/>
    <n v="10384603"/>
    <x v="1"/>
  </r>
  <r>
    <x v="31"/>
    <s v="AIREMISSION"/>
    <s v="GHG"/>
    <s v="TONNE_CAP"/>
    <s v="A"/>
    <n v="2008"/>
    <n v="13.916"/>
    <m/>
    <n v="52"/>
    <n v="73.394000000000005"/>
    <n v="10384603"/>
    <x v="1"/>
  </r>
  <r>
    <x v="31"/>
    <s v="AIREMISSION"/>
    <s v="GHG"/>
    <s v="THND_TONNECO2"/>
    <s v="A"/>
    <n v="2008"/>
    <n v="145135.217"/>
    <m/>
    <n v="52"/>
    <n v="73.394000000000005"/>
    <n v="10384603"/>
    <x v="1"/>
  </r>
  <r>
    <x v="31"/>
    <s v="AIREMISSION"/>
    <s v="NOX"/>
    <s v="THND_TONNE"/>
    <s v="A"/>
    <n v="2008"/>
    <n v="292.32600000000002"/>
    <m/>
    <n v="52"/>
    <n v="73.394000000000005"/>
    <n v="10384603"/>
    <x v="1"/>
  </r>
  <r>
    <x v="31"/>
    <s v="AIREMISSION"/>
    <s v="NOX"/>
    <s v="KG_CAP"/>
    <s v="A"/>
    <n v="2008"/>
    <n v="28.027999999999999"/>
    <m/>
    <n v="52"/>
    <n v="73.394000000000005"/>
    <n v="10384603"/>
    <x v="1"/>
  </r>
  <r>
    <x v="31"/>
    <s v="AIREMISSION"/>
    <s v="SOX"/>
    <s v="THND_TONNE"/>
    <s v="A"/>
    <n v="2008"/>
    <n v="168.71299999999999"/>
    <m/>
    <n v="52"/>
    <n v="73.394000000000005"/>
    <n v="10384603"/>
    <x v="1"/>
  </r>
  <r>
    <x v="31"/>
    <s v="AIREMISSION"/>
    <s v="SOX"/>
    <s v="KG_CAP"/>
    <s v="A"/>
    <n v="2008"/>
    <n v="16.175999999999998"/>
    <m/>
    <n v="52"/>
    <n v="73.394000000000005"/>
    <n v="10384603"/>
    <x v="1"/>
  </r>
  <r>
    <x v="31"/>
    <s v="AIREMISSION"/>
    <s v="VOC"/>
    <s v="THND_TONNE"/>
    <s v="A"/>
    <n v="2008"/>
    <n v="200.04300000000001"/>
    <m/>
    <n v="52"/>
    <n v="73.394000000000005"/>
    <n v="10384603"/>
    <x v="1"/>
  </r>
  <r>
    <x v="31"/>
    <s v="AIREMISSION"/>
    <s v="VOC"/>
    <s v="KG_CAP"/>
    <s v="A"/>
    <n v="2008"/>
    <n v="19.18"/>
    <m/>
    <n v="52"/>
    <n v="73.394000000000005"/>
    <n v="10384603"/>
    <x v="1"/>
  </r>
  <r>
    <x v="31"/>
    <s v="AIREMISSION"/>
    <s v="CO"/>
    <s v="THND_TONNE"/>
    <s v="A"/>
    <n v="2009"/>
    <n v="610.54"/>
    <m/>
    <n v="53"/>
    <n v="73.323999999999998"/>
    <n v="10443936"/>
    <x v="1"/>
  </r>
  <r>
    <x v="31"/>
    <s v="AIREMISSION"/>
    <s v="CO"/>
    <s v="KG_CAP"/>
    <s v="A"/>
    <n v="2009"/>
    <n v="58.194000000000003"/>
    <m/>
    <n v="53"/>
    <n v="73.323999999999998"/>
    <n v="10443936"/>
    <x v="1"/>
  </r>
  <r>
    <x v="31"/>
    <s v="AIREMISSION"/>
    <s v="CO2"/>
    <s v="MLN_TONNE"/>
    <s v="A"/>
    <n v="2009"/>
    <n v="109.09"/>
    <m/>
    <n v="53"/>
    <n v="73.323999999999998"/>
    <n v="10443936"/>
    <x v="1"/>
  </r>
  <r>
    <x v="31"/>
    <s v="AIREMISSION"/>
    <s v="CO2"/>
    <s v="TONNE_CAP"/>
    <s v="A"/>
    <n v="2009"/>
    <n v="10.4"/>
    <m/>
    <n v="53"/>
    <n v="73.323999999999998"/>
    <n v="10443936"/>
    <x v="1"/>
  </r>
  <r>
    <x v="31"/>
    <s v="AIREMISSION"/>
    <s v="GHG"/>
    <s v="TONNE_CAP"/>
    <s v="A"/>
    <n v="2009"/>
    <n v="13.042999999999999"/>
    <m/>
    <n v="53"/>
    <n v="73.323999999999998"/>
    <n v="10443936"/>
    <x v="1"/>
  </r>
  <r>
    <x v="31"/>
    <s v="AIREMISSION"/>
    <s v="GHG"/>
    <s v="THND_TONNECO2"/>
    <s v="A"/>
    <n v="2009"/>
    <n v="136835.65299999999"/>
    <m/>
    <n v="53"/>
    <n v="73.323999999999998"/>
    <n v="10443936"/>
    <x v="1"/>
  </r>
  <r>
    <x v="31"/>
    <s v="AIREMISSION"/>
    <s v="NOX"/>
    <s v="THND_TONNE"/>
    <s v="A"/>
    <n v="2009"/>
    <n v="270.78500000000003"/>
    <m/>
    <n v="53"/>
    <n v="73.323999999999998"/>
    <n v="10443936"/>
    <x v="1"/>
  </r>
  <r>
    <x v="31"/>
    <s v="AIREMISSION"/>
    <s v="NOX"/>
    <s v="KG_CAP"/>
    <s v="A"/>
    <n v="2009"/>
    <n v="25.81"/>
    <m/>
    <n v="53"/>
    <n v="73.323999999999998"/>
    <n v="10443936"/>
    <x v="1"/>
  </r>
  <r>
    <x v="31"/>
    <s v="AIREMISSION"/>
    <s v="SOX"/>
    <s v="THND_TONNE"/>
    <s v="A"/>
    <n v="2009"/>
    <n v="165.87200000000001"/>
    <m/>
    <n v="53"/>
    <n v="73.323999999999998"/>
    <n v="10443936"/>
    <x v="1"/>
  </r>
  <r>
    <x v="31"/>
    <s v="AIREMISSION"/>
    <s v="SOX"/>
    <s v="KG_CAP"/>
    <s v="A"/>
    <n v="2009"/>
    <n v="15.81"/>
    <m/>
    <n v="53"/>
    <n v="73.323999999999998"/>
    <n v="10443936"/>
    <x v="1"/>
  </r>
  <r>
    <x v="31"/>
    <s v="AIREMISSION"/>
    <s v="VOC"/>
    <s v="THND_TONNE"/>
    <s v="A"/>
    <n v="2009"/>
    <n v="189.233"/>
    <m/>
    <n v="53"/>
    <n v="73.323999999999998"/>
    <n v="10443936"/>
    <x v="1"/>
  </r>
  <r>
    <x v="31"/>
    <s v="AIREMISSION"/>
    <s v="VOC"/>
    <s v="KG_CAP"/>
    <s v="A"/>
    <n v="2009"/>
    <n v="18.036999999999999"/>
    <m/>
    <n v="53"/>
    <n v="73.323999999999998"/>
    <n v="10443936"/>
    <x v="1"/>
  </r>
  <r>
    <x v="31"/>
    <s v="AIREMISSION"/>
    <s v="CO"/>
    <s v="THND_TONNE"/>
    <s v="A"/>
    <n v="2010"/>
    <n v="640.28800000000001"/>
    <m/>
    <n v="54"/>
    <n v="73.254999999999995"/>
    <n v="10474410"/>
    <x v="1"/>
  </r>
  <r>
    <x v="31"/>
    <s v="AIREMISSION"/>
    <s v="CO"/>
    <s v="KG_CAP"/>
    <s v="A"/>
    <n v="2010"/>
    <n v="60.88"/>
    <m/>
    <n v="54"/>
    <n v="73.254999999999995"/>
    <n v="10474410"/>
    <x v="1"/>
  </r>
  <r>
    <x v="31"/>
    <s v="AIREMISSION"/>
    <s v="CO2"/>
    <s v="MLN_TONNE"/>
    <s v="A"/>
    <n v="2010"/>
    <n v="111.44"/>
    <m/>
    <n v="54"/>
    <n v="73.254999999999995"/>
    <n v="10474410"/>
    <x v="1"/>
  </r>
  <r>
    <x v="31"/>
    <s v="AIREMISSION"/>
    <s v="CO2"/>
    <s v="TONNE_CAP"/>
    <s v="A"/>
    <n v="2010"/>
    <n v="10.6"/>
    <m/>
    <n v="54"/>
    <n v="73.254999999999995"/>
    <n v="10474410"/>
    <x v="1"/>
  </r>
  <r>
    <x v="31"/>
    <s v="AIREMISSION"/>
    <s v="GHG"/>
    <s v="TONNE_CAP"/>
    <s v="A"/>
    <n v="2010"/>
    <n v="13.180999999999999"/>
    <m/>
    <n v="54"/>
    <n v="73.254999999999995"/>
    <n v="10474410"/>
    <x v="1"/>
  </r>
  <r>
    <x v="31"/>
    <s v="AIREMISSION"/>
    <s v="GHG"/>
    <s v="THND_TONNECO2"/>
    <s v="A"/>
    <n v="2010"/>
    <n v="138625.84700000001"/>
    <m/>
    <n v="54"/>
    <n v="73.254999999999995"/>
    <n v="10474410"/>
    <x v="1"/>
  </r>
  <r>
    <x v="31"/>
    <s v="AIREMISSION"/>
    <s v="NOX"/>
    <s v="THND_TONNE"/>
    <s v="A"/>
    <n v="2010"/>
    <n v="260.54500000000002"/>
    <m/>
    <n v="54"/>
    <n v="73.254999999999995"/>
    <n v="10474410"/>
    <x v="1"/>
  </r>
  <r>
    <x v="31"/>
    <s v="AIREMISSION"/>
    <s v="NOX"/>
    <s v="KG_CAP"/>
    <s v="A"/>
    <n v="2010"/>
    <n v="24.773"/>
    <m/>
    <n v="54"/>
    <n v="73.254999999999995"/>
    <n v="10474410"/>
    <x v="1"/>
  </r>
  <r>
    <x v="31"/>
    <s v="AIREMISSION"/>
    <s v="SOX"/>
    <s v="THND_TONNE"/>
    <s v="A"/>
    <n v="2010"/>
    <n v="160.39500000000001"/>
    <m/>
    <n v="54"/>
    <n v="73.254999999999995"/>
    <n v="10474410"/>
    <x v="1"/>
  </r>
  <r>
    <x v="31"/>
    <s v="AIREMISSION"/>
    <s v="SOX"/>
    <s v="KG_CAP"/>
    <s v="A"/>
    <n v="2010"/>
    <n v="15.250999999999999"/>
    <m/>
    <n v="54"/>
    <n v="73.254999999999995"/>
    <n v="10474410"/>
    <x v="1"/>
  </r>
  <r>
    <x v="31"/>
    <s v="AIREMISSION"/>
    <s v="VOC"/>
    <s v="THND_TONNE"/>
    <s v="A"/>
    <n v="2010"/>
    <n v="185.42699999999999"/>
    <m/>
    <n v="54"/>
    <n v="73.254999999999995"/>
    <n v="10474410"/>
    <x v="1"/>
  </r>
  <r>
    <x v="31"/>
    <s v="AIREMISSION"/>
    <s v="VOC"/>
    <s v="KG_CAP"/>
    <s v="A"/>
    <n v="2010"/>
    <n v="17.631"/>
    <m/>
    <n v="54"/>
    <n v="73.254999999999995"/>
    <n v="10474410"/>
    <x v="1"/>
  </r>
  <r>
    <x v="31"/>
    <s v="AIREMISSION"/>
    <s v="CO"/>
    <s v="THND_TONNE"/>
    <s v="A"/>
    <n v="2011"/>
    <n v="587.76700000000005"/>
    <m/>
    <n v="55"/>
    <n v="73.185000000000002"/>
    <n v="10496088"/>
    <x v="1"/>
  </r>
  <r>
    <x v="31"/>
    <s v="AIREMISSION"/>
    <s v="CO"/>
    <s v="KG_CAP"/>
    <s v="A"/>
    <n v="2011"/>
    <n v="55.996000000000002"/>
    <m/>
    <n v="55"/>
    <n v="73.185000000000002"/>
    <n v="10496088"/>
    <x v="1"/>
  </r>
  <r>
    <x v="31"/>
    <s v="AIREMISSION"/>
    <s v="CO2"/>
    <s v="MLN_TONNE"/>
    <s v="A"/>
    <n v="2011"/>
    <n v="110.42"/>
    <m/>
    <n v="55"/>
    <n v="73.185000000000002"/>
    <n v="10496088"/>
    <x v="1"/>
  </r>
  <r>
    <x v="31"/>
    <s v="AIREMISSION"/>
    <s v="CO2"/>
    <s v="TONNE_CAP"/>
    <s v="A"/>
    <n v="2011"/>
    <n v="10.52"/>
    <m/>
    <n v="55"/>
    <n v="73.185000000000002"/>
    <n v="10496088"/>
    <x v="1"/>
  </r>
  <r>
    <x v="31"/>
    <s v="AIREMISSION"/>
    <s v="GHG"/>
    <s v="TONNE_CAP"/>
    <s v="A"/>
    <n v="2011"/>
    <n v="13.044"/>
    <m/>
    <n v="55"/>
    <n v="73.185000000000002"/>
    <n v="10496088"/>
    <x v="1"/>
  </r>
  <r>
    <x v="31"/>
    <s v="AIREMISSION"/>
    <s v="GHG"/>
    <s v="THND_TONNECO2"/>
    <s v="A"/>
    <n v="2011"/>
    <n v="136917.51199999999"/>
    <m/>
    <n v="55"/>
    <n v="73.185000000000002"/>
    <n v="10496088"/>
    <x v="1"/>
  </r>
  <r>
    <x v="31"/>
    <s v="AIREMISSION"/>
    <s v="NOX"/>
    <s v="THND_TONNE"/>
    <s v="A"/>
    <n v="2011"/>
    <n v="247.35900000000001"/>
    <m/>
    <n v="55"/>
    <n v="73.185000000000002"/>
    <n v="10496088"/>
    <x v="1"/>
  </r>
  <r>
    <x v="31"/>
    <s v="AIREMISSION"/>
    <s v="NOX"/>
    <s v="KG_CAP"/>
    <s v="A"/>
    <n v="2011"/>
    <n v="23.565000000000001"/>
    <m/>
    <n v="55"/>
    <n v="73.185000000000002"/>
    <n v="10496088"/>
    <x v="1"/>
  </r>
  <r>
    <x v="31"/>
    <s v="AIREMISSION"/>
    <s v="SOX"/>
    <s v="THND_TONNE"/>
    <s v="A"/>
    <n v="2011"/>
    <n v="160.53299999999999"/>
    <m/>
    <n v="55"/>
    <n v="73.185000000000002"/>
    <n v="10496088"/>
    <x v="1"/>
  </r>
  <r>
    <x v="31"/>
    <s v="AIREMISSION"/>
    <s v="SOX"/>
    <s v="KG_CAP"/>
    <s v="A"/>
    <n v="2011"/>
    <n v="15.294"/>
    <m/>
    <n v="55"/>
    <n v="73.185000000000002"/>
    <n v="10496088"/>
    <x v="1"/>
  </r>
  <r>
    <x v="31"/>
    <s v="AIREMISSION"/>
    <s v="VOC"/>
    <s v="THND_TONNE"/>
    <s v="A"/>
    <n v="2011"/>
    <n v="169.31899999999999"/>
    <m/>
    <n v="55"/>
    <n v="73.185000000000002"/>
    <n v="10496088"/>
    <x v="1"/>
  </r>
  <r>
    <x v="31"/>
    <s v="AIREMISSION"/>
    <s v="VOC"/>
    <s v="KG_CAP"/>
    <s v="A"/>
    <n v="2011"/>
    <n v="16.131"/>
    <m/>
    <n v="55"/>
    <n v="73.185000000000002"/>
    <n v="10496088"/>
    <x v="1"/>
  </r>
  <r>
    <x v="31"/>
    <s v="AIREMISSION"/>
    <s v="CO"/>
    <s v="THND_TONNE"/>
    <s v="A"/>
    <n v="2012"/>
    <n v="587.06799999999998"/>
    <m/>
    <n v="56"/>
    <n v="73.114999999999995"/>
    <n v="10510785"/>
    <x v="1"/>
  </r>
  <r>
    <x v="31"/>
    <s v="AIREMISSION"/>
    <s v="CO"/>
    <s v="KG_CAP"/>
    <s v="A"/>
    <n v="2012"/>
    <n v="55.862000000000002"/>
    <m/>
    <n v="56"/>
    <n v="73.114999999999995"/>
    <n v="10510785"/>
    <x v="1"/>
  </r>
  <r>
    <x v="31"/>
    <s v="AIREMISSION"/>
    <s v="CO2"/>
    <s v="MLN_TONNE"/>
    <s v="A"/>
    <n v="2012"/>
    <n v="105.67"/>
    <m/>
    <n v="56"/>
    <n v="73.114999999999995"/>
    <n v="10510785"/>
    <x v="1"/>
  </r>
  <r>
    <x v="31"/>
    <s v="AIREMISSION"/>
    <s v="CO2"/>
    <s v="TONNE_CAP"/>
    <s v="A"/>
    <n v="2012"/>
    <n v="10.06"/>
    <m/>
    <n v="56"/>
    <n v="73.114999999999995"/>
    <n v="10510785"/>
    <x v="1"/>
  </r>
  <r>
    <x v="31"/>
    <s v="AIREMISSION"/>
    <s v="GHG"/>
    <s v="TONNE_CAP"/>
    <s v="A"/>
    <n v="2012"/>
    <n v="12.709"/>
    <m/>
    <n v="56"/>
    <n v="73.114999999999995"/>
    <n v="10510785"/>
    <x v="1"/>
  </r>
  <r>
    <x v="31"/>
    <s v="AIREMISSION"/>
    <s v="GHG"/>
    <s v="THND_TONNECO2"/>
    <s v="A"/>
    <n v="2012"/>
    <n v="133561.383"/>
    <m/>
    <n v="56"/>
    <n v="73.114999999999995"/>
    <n v="10510785"/>
    <x v="1"/>
  </r>
  <r>
    <x v="31"/>
    <s v="AIREMISSION"/>
    <s v="NOX"/>
    <s v="THND_TONNE"/>
    <s v="A"/>
    <n v="2012"/>
    <n v="233.916"/>
    <m/>
    <n v="56"/>
    <n v="73.114999999999995"/>
    <n v="10510785"/>
    <x v="1"/>
  </r>
  <r>
    <x v="31"/>
    <s v="AIREMISSION"/>
    <s v="NOX"/>
    <s v="KG_CAP"/>
    <s v="A"/>
    <n v="2012"/>
    <n v="22.257999999999999"/>
    <m/>
    <n v="56"/>
    <n v="73.114999999999995"/>
    <n v="10510785"/>
    <x v="1"/>
  </r>
  <r>
    <x v="31"/>
    <s v="AIREMISSION"/>
    <s v="SOX"/>
    <s v="THND_TONNE"/>
    <s v="A"/>
    <n v="2012"/>
    <n v="154.815"/>
    <m/>
    <n v="56"/>
    <n v="73.114999999999995"/>
    <n v="10510785"/>
    <x v="1"/>
  </r>
  <r>
    <x v="31"/>
    <s v="AIREMISSION"/>
    <s v="SOX"/>
    <s v="KG_CAP"/>
    <s v="A"/>
    <n v="2012"/>
    <n v="14.731"/>
    <m/>
    <n v="56"/>
    <n v="73.114999999999995"/>
    <n v="10510785"/>
    <x v="1"/>
  </r>
  <r>
    <x v="31"/>
    <s v="AIREMISSION"/>
    <s v="VOC"/>
    <s v="THND_TONNE"/>
    <s v="A"/>
    <n v="2012"/>
    <n v="163.98500000000001"/>
    <m/>
    <n v="56"/>
    <n v="73.114999999999995"/>
    <n v="10510785"/>
    <x v="1"/>
  </r>
  <r>
    <x v="31"/>
    <s v="AIREMISSION"/>
    <s v="VOC"/>
    <s v="KG_CAP"/>
    <s v="A"/>
    <n v="2012"/>
    <n v="15.603999999999999"/>
    <m/>
    <n v="56"/>
    <n v="73.114999999999995"/>
    <n v="10510785"/>
    <x v="1"/>
  </r>
  <r>
    <x v="31"/>
    <s v="AIREMISSION"/>
    <s v="CO"/>
    <s v="THND_TONNE"/>
    <s v="A"/>
    <n v="2013"/>
    <n v="594.37599999999998"/>
    <m/>
    <n v="57"/>
    <n v="73.06"/>
    <n v="10514272"/>
    <x v="1"/>
  </r>
  <r>
    <x v="31"/>
    <s v="AIREMISSION"/>
    <s v="CO"/>
    <s v="KG_CAP"/>
    <s v="A"/>
    <n v="2013"/>
    <n v="56.55"/>
    <m/>
    <n v="57"/>
    <n v="73.06"/>
    <n v="10514272"/>
    <x v="1"/>
  </r>
  <r>
    <x v="31"/>
    <s v="AIREMISSION"/>
    <s v="CO2"/>
    <s v="MLN_TONNE"/>
    <s v="A"/>
    <n v="2013"/>
    <n v="101.17"/>
    <m/>
    <n v="57"/>
    <n v="73.06"/>
    <n v="10514272"/>
    <x v="1"/>
  </r>
  <r>
    <x v="31"/>
    <s v="AIREMISSION"/>
    <s v="CO2"/>
    <s v="TONNE_CAP"/>
    <s v="A"/>
    <n v="2013"/>
    <n v="9.6300000000000008"/>
    <m/>
    <n v="57"/>
    <n v="73.06"/>
    <n v="10514272"/>
    <x v="1"/>
  </r>
  <r>
    <x v="31"/>
    <s v="AIREMISSION"/>
    <s v="GHG"/>
    <s v="TONNE_CAP"/>
    <s v="A"/>
    <n v="2013"/>
    <n v="12.345000000000001"/>
    <m/>
    <n v="57"/>
    <n v="73.06"/>
    <n v="10514272"/>
    <x v="1"/>
  </r>
  <r>
    <x v="31"/>
    <s v="AIREMISSION"/>
    <s v="GHG"/>
    <s v="THND_TONNECO2"/>
    <s v="A"/>
    <n v="2013"/>
    <n v="129749.785"/>
    <m/>
    <n v="57"/>
    <n v="73.06"/>
    <n v="10514272"/>
    <x v="1"/>
  </r>
  <r>
    <x v="31"/>
    <s v="AIREMISSION"/>
    <s v="NOX"/>
    <s v="THND_TONNE"/>
    <s v="A"/>
    <n v="2013"/>
    <n v="221.69200000000001"/>
    <m/>
    <n v="57"/>
    <n v="73.06"/>
    <n v="10514272"/>
    <x v="1"/>
  </r>
  <r>
    <x v="31"/>
    <s v="AIREMISSION"/>
    <s v="NOX"/>
    <s v="KG_CAP"/>
    <s v="A"/>
    <n v="2013"/>
    <n v="21.091999999999999"/>
    <m/>
    <n v="57"/>
    <n v="73.06"/>
    <n v="10514272"/>
    <x v="1"/>
  </r>
  <r>
    <x v="31"/>
    <s v="AIREMISSION"/>
    <s v="SOX"/>
    <s v="THND_TONNE"/>
    <s v="A"/>
    <n v="2013"/>
    <n v="138.03200000000001"/>
    <m/>
    <n v="57"/>
    <n v="73.06"/>
    <n v="10514272"/>
    <x v="1"/>
  </r>
  <r>
    <x v="31"/>
    <s v="AIREMISSION"/>
    <s v="SOX"/>
    <s v="KG_CAP"/>
    <s v="A"/>
    <n v="2013"/>
    <n v="13.132"/>
    <m/>
    <n v="57"/>
    <n v="73.06"/>
    <n v="10514272"/>
    <x v="1"/>
  </r>
  <r>
    <x v="31"/>
    <s v="AIREMISSION"/>
    <s v="VOC"/>
    <s v="THND_TONNE"/>
    <s v="A"/>
    <n v="2013"/>
    <n v="161.6"/>
    <m/>
    <n v="57"/>
    <n v="73.06"/>
    <n v="10514272"/>
    <x v="1"/>
  </r>
  <r>
    <x v="31"/>
    <s v="AIREMISSION"/>
    <s v="VOC"/>
    <s v="KG_CAP"/>
    <s v="A"/>
    <n v="2013"/>
    <n v="15.375"/>
    <m/>
    <n v="57"/>
    <n v="73.06"/>
    <n v="10514272"/>
    <x v="1"/>
  </r>
  <r>
    <x v="31"/>
    <s v="AIREMISSION"/>
    <s v="CO"/>
    <s v="THND_TONNE"/>
    <s v="A"/>
    <n v="2014"/>
    <n v="532.39800000000002"/>
    <m/>
    <n v="58"/>
    <n v="73.019000000000005"/>
    <n v="10525347"/>
    <x v="1"/>
  </r>
  <r>
    <x v="31"/>
    <s v="AIREMISSION"/>
    <s v="CO"/>
    <s v="KG_CAP"/>
    <s v="A"/>
    <n v="2014"/>
    <n v="50.585000000000001"/>
    <m/>
    <n v="58"/>
    <n v="73.019000000000005"/>
    <n v="10525347"/>
    <x v="1"/>
  </r>
  <r>
    <x v="31"/>
    <s v="AIREMISSION"/>
    <s v="CO2"/>
    <s v="MLN_TONNE"/>
    <s v="A"/>
    <n v="2014"/>
    <n v="96.55"/>
    <m/>
    <n v="58"/>
    <n v="73.019000000000005"/>
    <n v="10525347"/>
    <x v="1"/>
  </r>
  <r>
    <x v="31"/>
    <s v="AIREMISSION"/>
    <s v="CO2"/>
    <s v="TONNE_CAP"/>
    <s v="A"/>
    <n v="2014"/>
    <n v="9.17"/>
    <m/>
    <n v="58"/>
    <n v="73.019000000000005"/>
    <n v="10525347"/>
    <x v="1"/>
  </r>
  <r>
    <x v="31"/>
    <s v="AIREMISSION"/>
    <s v="GHG"/>
    <s v="TONNE_CAP"/>
    <s v="A"/>
    <n v="2014"/>
    <n v="11.956"/>
    <m/>
    <n v="58"/>
    <n v="73.019000000000005"/>
    <n v="10525347"/>
    <x v="1"/>
  </r>
  <r>
    <x v="31"/>
    <s v="AIREMISSION"/>
    <s v="GHG"/>
    <s v="THND_TONNECO2"/>
    <s v="A"/>
    <n v="2014"/>
    <n v="125838.628"/>
    <m/>
    <n v="58"/>
    <n v="73.019000000000005"/>
    <n v="10525347"/>
    <x v="1"/>
  </r>
  <r>
    <x v="31"/>
    <s v="AIREMISSION"/>
    <s v="NOX"/>
    <s v="THND_TONNE"/>
    <s v="A"/>
    <n v="2014"/>
    <n v="210.863"/>
    <m/>
    <n v="58"/>
    <n v="73.019000000000005"/>
    <n v="10525347"/>
    <x v="1"/>
  </r>
  <r>
    <x v="31"/>
    <s v="AIREMISSION"/>
    <s v="NOX"/>
    <s v="KG_CAP"/>
    <s v="A"/>
    <n v="2014"/>
    <n v="20.035"/>
    <m/>
    <n v="58"/>
    <n v="73.019000000000005"/>
    <n v="10525347"/>
    <x v="1"/>
  </r>
  <r>
    <x v="31"/>
    <s v="AIREMISSION"/>
    <s v="SOX"/>
    <s v="THND_TONNE"/>
    <s v="A"/>
    <n v="2014"/>
    <n v="127.07599999999999"/>
    <m/>
    <n v="58"/>
    <n v="73.019000000000005"/>
    <n v="10525347"/>
    <x v="1"/>
  </r>
  <r>
    <x v="31"/>
    <s v="AIREMISSION"/>
    <s v="SOX"/>
    <s v="KG_CAP"/>
    <s v="A"/>
    <n v="2014"/>
    <n v="12.074"/>
    <m/>
    <n v="58"/>
    <n v="73.019000000000005"/>
    <n v="10525347"/>
    <x v="1"/>
  </r>
  <r>
    <x v="31"/>
    <s v="AIREMISSION"/>
    <s v="VOC"/>
    <s v="THND_TONNE"/>
    <s v="A"/>
    <n v="2014"/>
    <n v="152.214"/>
    <m/>
    <n v="58"/>
    <n v="73.019000000000005"/>
    <n v="10525347"/>
    <x v="1"/>
  </r>
  <r>
    <x v="31"/>
    <s v="AIREMISSION"/>
    <s v="VOC"/>
    <s v="KG_CAP"/>
    <s v="A"/>
    <n v="2014"/>
    <n v="14.462"/>
    <m/>
    <n v="58"/>
    <n v="73.019000000000005"/>
    <n v="10525347"/>
    <x v="1"/>
  </r>
  <r>
    <x v="31"/>
    <s v="AIREMISSION"/>
    <s v="GHG"/>
    <s v="TONNE_CAP"/>
    <s v="A"/>
    <n v="2015"/>
    <n v="12.071"/>
    <m/>
    <n v="59"/>
    <n v="72.992000000000004"/>
    <n v="10546059"/>
    <x v="1"/>
  </r>
  <r>
    <x v="31"/>
    <s v="AIREMISSION"/>
    <s v="GHG"/>
    <s v="THND_TONNECO2"/>
    <s v="A"/>
    <n v="2015"/>
    <n v="127126.834"/>
    <m/>
    <n v="59"/>
    <n v="72.992000000000004"/>
    <n v="10546059"/>
    <x v="1"/>
  </r>
  <r>
    <x v="32"/>
    <s v="AIREMISSION"/>
    <s v="CO2"/>
    <s v="MLN_TONNE"/>
    <s v="A"/>
    <n v="1960"/>
    <n v="539.99"/>
    <m/>
    <n v="4"/>
    <n v="71.384"/>
    <n v="72814900"/>
    <x v="1"/>
  </r>
  <r>
    <x v="32"/>
    <s v="AIREMISSION"/>
    <s v="CO2"/>
    <s v="TONNE_CAP"/>
    <s v="A"/>
    <n v="1960"/>
    <n v="7.46"/>
    <m/>
    <n v="4"/>
    <n v="71.384"/>
    <n v="72814900"/>
    <x v="1"/>
  </r>
  <r>
    <x v="32"/>
    <s v="AIREMISSION"/>
    <s v="CO2"/>
    <s v="MLN_TONNE"/>
    <s v="A"/>
    <n v="1961"/>
    <n v="546.79"/>
    <m/>
    <n v="5"/>
    <n v="71.697000000000003"/>
    <n v="73377632"/>
    <x v="1"/>
  </r>
  <r>
    <x v="32"/>
    <s v="AIREMISSION"/>
    <s v="CO2"/>
    <s v="TONNE_CAP"/>
    <s v="A"/>
    <n v="1961"/>
    <n v="7.5"/>
    <m/>
    <n v="5"/>
    <n v="71.697000000000003"/>
    <n v="73377632"/>
    <x v="1"/>
  </r>
  <r>
    <x v="32"/>
    <s v="AIREMISSION"/>
    <s v="CO2"/>
    <s v="MLN_TONNE"/>
    <s v="A"/>
    <n v="1962"/>
    <n v="580.71"/>
    <m/>
    <n v="6"/>
    <n v="71.762"/>
    <n v="74025784"/>
    <x v="1"/>
  </r>
  <r>
    <x v="32"/>
    <s v="AIREMISSION"/>
    <s v="CO2"/>
    <s v="TONNE_CAP"/>
    <s v="A"/>
    <n v="1962"/>
    <n v="7.89"/>
    <m/>
    <n v="6"/>
    <n v="71.762"/>
    <n v="74025784"/>
    <x v="1"/>
  </r>
  <r>
    <x v="32"/>
    <s v="AIREMISSION"/>
    <s v="CO2"/>
    <s v="MLN_TONNE"/>
    <s v="A"/>
    <n v="1963"/>
    <n v="620.67999999999995"/>
    <m/>
    <n v="7"/>
    <n v="71.825999999999993"/>
    <n v="74714353"/>
    <x v="1"/>
  </r>
  <r>
    <x v="32"/>
    <s v="AIREMISSION"/>
    <s v="CO2"/>
    <s v="TONNE_CAP"/>
    <s v="A"/>
    <n v="1963"/>
    <n v="8.36"/>
    <m/>
    <n v="7"/>
    <n v="71.825999999999993"/>
    <n v="74714353"/>
    <x v="1"/>
  </r>
  <r>
    <x v="32"/>
    <s v="AIREMISSION"/>
    <s v="CO2"/>
    <s v="MLN_TONNE"/>
    <s v="A"/>
    <n v="1964"/>
    <n v="632.67999999999995"/>
    <m/>
    <n v="8"/>
    <n v="71.891000000000005"/>
    <n v="75318337"/>
    <x v="1"/>
  </r>
  <r>
    <x v="32"/>
    <s v="AIREMISSION"/>
    <s v="CO2"/>
    <s v="TONNE_CAP"/>
    <s v="A"/>
    <n v="1964"/>
    <n v="8.4499999999999993"/>
    <m/>
    <n v="8"/>
    <n v="71.891000000000005"/>
    <n v="75318337"/>
    <x v="1"/>
  </r>
  <r>
    <x v="32"/>
    <s v="AIREMISSION"/>
    <s v="CO2"/>
    <s v="MLN_TONNE"/>
    <s v="A"/>
    <n v="1965"/>
    <n v="637.48"/>
    <m/>
    <n v="9"/>
    <n v="71.954999999999998"/>
    <n v="75963695"/>
    <x v="1"/>
  </r>
  <r>
    <x v="32"/>
    <s v="AIREMISSION"/>
    <s v="CO2"/>
    <s v="TONNE_CAP"/>
    <s v="A"/>
    <n v="1965"/>
    <n v="8.44"/>
    <m/>
    <n v="9"/>
    <n v="71.954999999999998"/>
    <n v="75963695"/>
    <x v="1"/>
  </r>
  <r>
    <x v="32"/>
    <s v="AIREMISSION"/>
    <s v="CO2"/>
    <s v="MLN_TONNE"/>
    <s v="A"/>
    <n v="1966"/>
    <n v="625.88"/>
    <m/>
    <n v="10"/>
    <n v="72.019000000000005"/>
    <n v="76600311"/>
    <x v="1"/>
  </r>
  <r>
    <x v="32"/>
    <s v="AIREMISSION"/>
    <s v="CO2"/>
    <s v="TONNE_CAP"/>
    <s v="A"/>
    <n v="1966"/>
    <n v="8.2200000000000006"/>
    <m/>
    <n v="10"/>
    <n v="72.019000000000005"/>
    <n v="76600311"/>
    <x v="1"/>
  </r>
  <r>
    <x v="32"/>
    <s v="AIREMISSION"/>
    <s v="CO2"/>
    <s v="MLN_TONNE"/>
    <s v="A"/>
    <n v="1967"/>
    <n v="618.62"/>
    <m/>
    <n v="11"/>
    <n v="72.082999999999998"/>
    <n v="76951336"/>
    <x v="1"/>
  </r>
  <r>
    <x v="32"/>
    <s v="AIREMISSION"/>
    <s v="CO2"/>
    <s v="TONNE_CAP"/>
    <s v="A"/>
    <n v="1967"/>
    <n v="8.09"/>
    <m/>
    <n v="11"/>
    <n v="72.082999999999998"/>
    <n v="76951336"/>
    <x v="1"/>
  </r>
  <r>
    <x v="32"/>
    <s v="AIREMISSION"/>
    <s v="CO2"/>
    <s v="MLN_TONNE"/>
    <s v="A"/>
    <n v="1968"/>
    <n v="653.84"/>
    <m/>
    <n v="12"/>
    <n v="72.147000000000006"/>
    <n v="77294314"/>
    <x v="1"/>
  </r>
  <r>
    <x v="32"/>
    <s v="AIREMISSION"/>
    <s v="CO2"/>
    <s v="TONNE_CAP"/>
    <s v="A"/>
    <n v="1968"/>
    <n v="8.51"/>
    <m/>
    <n v="12"/>
    <n v="72.147000000000006"/>
    <n v="77294314"/>
    <x v="1"/>
  </r>
  <r>
    <x v="32"/>
    <s v="AIREMISSION"/>
    <s v="CO2"/>
    <s v="MLN_TONNE"/>
    <s v="A"/>
    <n v="1969"/>
    <n v="711.07"/>
    <m/>
    <n v="13"/>
    <n v="72.210999999999999"/>
    <n v="77909682"/>
    <x v="1"/>
  </r>
  <r>
    <x v="32"/>
    <s v="AIREMISSION"/>
    <s v="CO2"/>
    <s v="TONNE_CAP"/>
    <s v="A"/>
    <n v="1969"/>
    <n v="9.18"/>
    <m/>
    <n v="13"/>
    <n v="72.210999999999999"/>
    <n v="77909682"/>
    <x v="1"/>
  </r>
  <r>
    <x v="32"/>
    <s v="AIREMISSION"/>
    <s v="CO2"/>
    <s v="MLN_TONNE"/>
    <s v="A"/>
    <n v="1970"/>
    <n v="981.88"/>
    <m/>
    <n v="14"/>
    <n v="72.274000000000001"/>
    <n v="78169289"/>
    <x v="1"/>
  </r>
  <r>
    <x v="32"/>
    <s v="AIREMISSION"/>
    <s v="CO2"/>
    <s v="TONNE_CAP"/>
    <s v="A"/>
    <n v="1970"/>
    <n v="12.64"/>
    <m/>
    <n v="14"/>
    <n v="72.274000000000001"/>
    <n v="78169289"/>
    <x v="1"/>
  </r>
  <r>
    <x v="32"/>
    <s v="AIREMISSION"/>
    <s v="CO2"/>
    <s v="MLN_TONNE"/>
    <s v="A"/>
    <n v="1971"/>
    <n v="978.19"/>
    <m/>
    <n v="15"/>
    <n v="72.331999999999994"/>
    <n v="78312842"/>
    <x v="1"/>
  </r>
  <r>
    <x v="32"/>
    <s v="AIREMISSION"/>
    <s v="CO2"/>
    <s v="TONNE_CAP"/>
    <s v="A"/>
    <n v="1971"/>
    <n v="12.49"/>
    <m/>
    <n v="15"/>
    <n v="72.331999999999994"/>
    <n v="78312842"/>
    <x v="1"/>
  </r>
  <r>
    <x v="32"/>
    <s v="AIREMISSION"/>
    <s v="CO2"/>
    <s v="MLN_TONNE"/>
    <s v="A"/>
    <n v="1972"/>
    <n v="1001.62"/>
    <m/>
    <n v="16"/>
    <n v="72.388999999999996"/>
    <n v="78688452"/>
    <x v="1"/>
  </r>
  <r>
    <x v="32"/>
    <s v="AIREMISSION"/>
    <s v="CO2"/>
    <s v="TONNE_CAP"/>
    <s v="A"/>
    <n v="1972"/>
    <n v="12.72"/>
    <m/>
    <n v="16"/>
    <n v="72.388999999999996"/>
    <n v="78688452"/>
    <x v="1"/>
  </r>
  <r>
    <x v="32"/>
    <s v="AIREMISSION"/>
    <s v="CO2"/>
    <s v="MLN_TONNE"/>
    <s v="A"/>
    <n v="1973"/>
    <n v="1052.23"/>
    <m/>
    <n v="17"/>
    <n v="72.445999999999998"/>
    <n v="78936666"/>
    <x v="1"/>
  </r>
  <r>
    <x v="32"/>
    <s v="AIREMISSION"/>
    <s v="CO2"/>
    <s v="TONNE_CAP"/>
    <s v="A"/>
    <n v="1973"/>
    <n v="13.33"/>
    <m/>
    <n v="17"/>
    <n v="72.445999999999998"/>
    <n v="78936666"/>
    <x v="1"/>
  </r>
  <r>
    <x v="32"/>
    <s v="AIREMISSION"/>
    <s v="CO2"/>
    <s v="MLN_TONNE"/>
    <s v="A"/>
    <n v="1974"/>
    <n v="1025.95"/>
    <m/>
    <n v="18"/>
    <n v="72.503"/>
    <n v="78967433"/>
    <x v="1"/>
  </r>
  <r>
    <x v="32"/>
    <s v="AIREMISSION"/>
    <s v="CO2"/>
    <s v="TONNE_CAP"/>
    <s v="A"/>
    <n v="1974"/>
    <n v="12.99"/>
    <m/>
    <n v="18"/>
    <n v="72.503"/>
    <n v="78967433"/>
    <x v="1"/>
  </r>
  <r>
    <x v="32"/>
    <s v="AIREMISSION"/>
    <s v="CO2"/>
    <s v="MLN_TONNE"/>
    <s v="A"/>
    <n v="1975"/>
    <n v="973.45"/>
    <m/>
    <n v="19"/>
    <n v="72.56"/>
    <n v="78673554"/>
    <x v="1"/>
  </r>
  <r>
    <x v="32"/>
    <s v="AIREMISSION"/>
    <s v="CO2"/>
    <s v="TONNE_CAP"/>
    <s v="A"/>
    <n v="1975"/>
    <n v="12.37"/>
    <m/>
    <n v="19"/>
    <n v="72.56"/>
    <n v="78673554"/>
    <x v="1"/>
  </r>
  <r>
    <x v="32"/>
    <s v="AIREMISSION"/>
    <s v="CO2"/>
    <s v="MLN_TONNE"/>
    <s v="A"/>
    <n v="1976"/>
    <n v="1029.3399999999999"/>
    <m/>
    <n v="20"/>
    <n v="72.617000000000004"/>
    <n v="78336950"/>
    <x v="1"/>
  </r>
  <r>
    <x v="32"/>
    <s v="AIREMISSION"/>
    <s v="CO2"/>
    <s v="TONNE_CAP"/>
    <s v="A"/>
    <n v="1976"/>
    <n v="13.14"/>
    <m/>
    <n v="20"/>
    <n v="72.617000000000004"/>
    <n v="78336950"/>
    <x v="1"/>
  </r>
  <r>
    <x v="32"/>
    <s v="AIREMISSION"/>
    <s v="CO2"/>
    <s v="MLN_TONNE"/>
    <s v="A"/>
    <n v="1977"/>
    <n v="1013.56"/>
    <m/>
    <n v="21"/>
    <n v="72.674000000000007"/>
    <n v="78159814"/>
    <x v="1"/>
  </r>
  <r>
    <x v="32"/>
    <s v="AIREMISSION"/>
    <s v="CO2"/>
    <s v="TONNE_CAP"/>
    <s v="A"/>
    <n v="1977"/>
    <n v="12.97"/>
    <m/>
    <n v="21"/>
    <n v="72.674000000000007"/>
    <n v="78159814"/>
    <x v="1"/>
  </r>
  <r>
    <x v="32"/>
    <s v="AIREMISSION"/>
    <s v="CO2"/>
    <s v="MLN_TONNE"/>
    <s v="A"/>
    <n v="1978"/>
    <n v="1051.8900000000001"/>
    <m/>
    <n v="22"/>
    <n v="72.73"/>
    <n v="78091820"/>
    <x v="1"/>
  </r>
  <r>
    <x v="32"/>
    <s v="AIREMISSION"/>
    <s v="CO2"/>
    <s v="TONNE_CAP"/>
    <s v="A"/>
    <n v="1978"/>
    <n v="13.47"/>
    <m/>
    <n v="22"/>
    <n v="72.73"/>
    <n v="78091820"/>
    <x v="1"/>
  </r>
  <r>
    <x v="32"/>
    <s v="AIREMISSION"/>
    <s v="CO2"/>
    <s v="MLN_TONNE"/>
    <s v="A"/>
    <n v="1979"/>
    <n v="1099.24"/>
    <m/>
    <n v="23"/>
    <n v="72.787000000000006"/>
    <n v="78126350"/>
    <x v="1"/>
  </r>
  <r>
    <x v="32"/>
    <s v="AIREMISSION"/>
    <s v="CO2"/>
    <s v="TONNE_CAP"/>
    <s v="A"/>
    <n v="1979"/>
    <n v="14.07"/>
    <m/>
    <n v="23"/>
    <n v="72.787000000000006"/>
    <n v="78126350"/>
    <x v="1"/>
  </r>
  <r>
    <x v="32"/>
    <s v="AIREMISSION"/>
    <s v="CO2"/>
    <s v="MLN_TONNE"/>
    <s v="A"/>
    <n v="1980"/>
    <n v="1048.3699999999999"/>
    <m/>
    <n v="24"/>
    <n v="72.843999999999994"/>
    <n v="78288576"/>
    <x v="1"/>
  </r>
  <r>
    <x v="32"/>
    <s v="AIREMISSION"/>
    <s v="CO2"/>
    <s v="TONNE_CAP"/>
    <s v="A"/>
    <n v="1980"/>
    <n v="13.39"/>
    <m/>
    <n v="24"/>
    <n v="72.843999999999994"/>
    <n v="78288576"/>
    <x v="1"/>
  </r>
  <r>
    <x v="32"/>
    <s v="AIREMISSION"/>
    <s v="CO2"/>
    <s v="MLN_TONNE"/>
    <s v="A"/>
    <n v="1981"/>
    <n v="1016.14"/>
    <m/>
    <n v="25"/>
    <n v="72.989000000000004"/>
    <n v="78407907"/>
    <x v="1"/>
  </r>
  <r>
    <x v="32"/>
    <s v="AIREMISSION"/>
    <s v="CO2"/>
    <s v="TONNE_CAP"/>
    <s v="A"/>
    <n v="1981"/>
    <n v="12.96"/>
    <m/>
    <n v="25"/>
    <n v="72.989000000000004"/>
    <n v="78407907"/>
    <x v="1"/>
  </r>
  <r>
    <x v="32"/>
    <s v="AIREMISSION"/>
    <s v="CO2"/>
    <s v="MLN_TONNE"/>
    <s v="A"/>
    <n v="1982"/>
    <n v="974.82"/>
    <m/>
    <n v="26"/>
    <n v="73.106999999999999"/>
    <n v="78333366"/>
    <x v="1"/>
  </r>
  <r>
    <x v="32"/>
    <s v="AIREMISSION"/>
    <s v="CO2"/>
    <s v="TONNE_CAP"/>
    <s v="A"/>
    <n v="1982"/>
    <n v="12.44"/>
    <m/>
    <n v="26"/>
    <n v="73.106999999999999"/>
    <n v="78333366"/>
    <x v="1"/>
  </r>
  <r>
    <x v="32"/>
    <s v="AIREMISSION"/>
    <s v="CO2"/>
    <s v="MLN_TONNE"/>
    <s v="A"/>
    <n v="1983"/>
    <n v="976.39"/>
    <m/>
    <n v="27"/>
    <n v="73.102999999999994"/>
    <n v="78128282"/>
    <x v="1"/>
  </r>
  <r>
    <x v="32"/>
    <s v="AIREMISSION"/>
    <s v="CO2"/>
    <s v="TONNE_CAP"/>
    <s v="A"/>
    <n v="1983"/>
    <n v="12.5"/>
    <m/>
    <n v="27"/>
    <n v="73.102999999999994"/>
    <n v="78128282"/>
    <x v="1"/>
  </r>
  <r>
    <x v="32"/>
    <s v="AIREMISSION"/>
    <s v="CO2"/>
    <s v="MLN_TONNE"/>
    <s v="A"/>
    <n v="1984"/>
    <n v="996.01"/>
    <m/>
    <n v="28"/>
    <n v="72.942999999999998"/>
    <n v="77858685"/>
    <x v="1"/>
  </r>
  <r>
    <x v="32"/>
    <s v="AIREMISSION"/>
    <s v="CO2"/>
    <s v="TONNE_CAP"/>
    <s v="A"/>
    <n v="1984"/>
    <n v="12.79"/>
    <m/>
    <n v="28"/>
    <n v="72.942999999999998"/>
    <n v="77858685"/>
    <x v="1"/>
  </r>
  <r>
    <x v="32"/>
    <s v="AIREMISSION"/>
    <s v="CO2"/>
    <s v="MLN_TONNE"/>
    <s v="A"/>
    <n v="1985"/>
    <n v="1004.58"/>
    <m/>
    <n v="29"/>
    <n v="72.710999999999999"/>
    <n v="77684873"/>
    <x v="1"/>
  </r>
  <r>
    <x v="32"/>
    <s v="AIREMISSION"/>
    <s v="CO2"/>
    <s v="TONNE_CAP"/>
    <s v="A"/>
    <n v="1985"/>
    <n v="12.93"/>
    <m/>
    <n v="29"/>
    <n v="72.710999999999999"/>
    <n v="77684873"/>
    <x v="1"/>
  </r>
  <r>
    <x v="32"/>
    <s v="AIREMISSION"/>
    <s v="CO2"/>
    <s v="MLN_TONNE"/>
    <s v="A"/>
    <n v="1986"/>
    <n v="1007.26"/>
    <m/>
    <n v="30"/>
    <n v="72.617000000000004"/>
    <n v="77720436"/>
    <x v="1"/>
  </r>
  <r>
    <x v="32"/>
    <s v="AIREMISSION"/>
    <s v="CO2"/>
    <s v="TONNE_CAP"/>
    <s v="A"/>
    <n v="1986"/>
    <n v="12.97"/>
    <m/>
    <n v="30"/>
    <n v="72.617000000000004"/>
    <n v="77720436"/>
    <x v="1"/>
  </r>
  <r>
    <x v="32"/>
    <s v="AIREMISSION"/>
    <s v="CO2"/>
    <s v="MLN_TONNE"/>
    <s v="A"/>
    <n v="1987"/>
    <n v="997.42"/>
    <m/>
    <n v="31"/>
    <n v="72.204999999999998"/>
    <n v="77839920"/>
    <x v="1"/>
  </r>
  <r>
    <x v="32"/>
    <s v="AIREMISSION"/>
    <s v="CO2"/>
    <s v="TONNE_CAP"/>
    <s v="A"/>
    <n v="1987"/>
    <n v="12.83"/>
    <m/>
    <n v="31"/>
    <n v="72.204999999999998"/>
    <n v="77839920"/>
    <x v="1"/>
  </r>
  <r>
    <x v="32"/>
    <s v="AIREMISSION"/>
    <s v="CO2"/>
    <s v="MLN_TONNE"/>
    <s v="A"/>
    <n v="1988"/>
    <n v="989.91"/>
    <m/>
    <n v="32"/>
    <n v="72.998999999999995"/>
    <n v="78144619"/>
    <x v="1"/>
  </r>
  <r>
    <x v="32"/>
    <s v="AIREMISSION"/>
    <s v="CO2"/>
    <s v="TONNE_CAP"/>
    <s v="A"/>
    <n v="1988"/>
    <n v="12.67"/>
    <m/>
    <n v="32"/>
    <n v="72.998999999999995"/>
    <n v="78144619"/>
    <x v="1"/>
  </r>
  <r>
    <x v="32"/>
    <s v="AIREMISSION"/>
    <s v="CO2"/>
    <s v="MLN_TONNE"/>
    <s v="A"/>
    <n v="1989"/>
    <n v="966.11"/>
    <m/>
    <n v="33"/>
    <n v="72.975999999999999"/>
    <n v="78751283"/>
    <x v="1"/>
  </r>
  <r>
    <x v="32"/>
    <s v="AIREMISSION"/>
    <s v="CO2"/>
    <s v="TONNE_CAP"/>
    <s v="A"/>
    <n v="1989"/>
    <n v="12.28"/>
    <m/>
    <n v="33"/>
    <n v="72.975999999999999"/>
    <n v="78751283"/>
    <x v="1"/>
  </r>
  <r>
    <x v="32"/>
    <s v="AIREMISSION"/>
    <s v="CO"/>
    <s v="THND_TONNE"/>
    <s v="A"/>
    <n v="1990"/>
    <n v="12578.998"/>
    <m/>
    <n v="34"/>
    <n v="73.117999999999995"/>
    <n v="79433029"/>
    <x v="1"/>
  </r>
  <r>
    <x v="32"/>
    <s v="AIREMISSION"/>
    <s v="CO"/>
    <s v="KG_CAP"/>
    <s v="A"/>
    <n v="1990"/>
    <n v="158.36000000000001"/>
    <m/>
    <n v="34"/>
    <n v="73.117999999999995"/>
    <n v="79433029"/>
    <x v="1"/>
  </r>
  <r>
    <x v="32"/>
    <s v="AIREMISSION"/>
    <s v="CO2"/>
    <s v="MLN_TONNE"/>
    <s v="A"/>
    <n v="1990"/>
    <n v="940.27"/>
    <m/>
    <n v="34"/>
    <n v="73.117999999999995"/>
    <n v="79433029"/>
    <x v="1"/>
  </r>
  <r>
    <x v="32"/>
    <s v="AIREMISSION"/>
    <s v="CO2"/>
    <s v="TONNE_CAP"/>
    <s v="A"/>
    <n v="1990"/>
    <n v="11.85"/>
    <m/>
    <n v="34"/>
    <n v="73.117999999999995"/>
    <n v="79433029"/>
    <x v="1"/>
  </r>
  <r>
    <x v="32"/>
    <s v="AIREMISSION"/>
    <s v="GHG"/>
    <s v="TONNE_CAP"/>
    <s v="A"/>
    <n v="1990"/>
    <n v="15.747999999999999"/>
    <m/>
    <n v="34"/>
    <n v="73.117999999999995"/>
    <n v="79433029"/>
    <x v="1"/>
  </r>
  <r>
    <x v="32"/>
    <s v="AIREMISSION"/>
    <s v="GHG"/>
    <s v="THND_TONNECO2"/>
    <s v="A"/>
    <n v="1990"/>
    <n v="1250915.4669999999"/>
    <m/>
    <n v="34"/>
    <n v="73.117999999999995"/>
    <n v="79433029"/>
    <x v="1"/>
  </r>
  <r>
    <x v="32"/>
    <s v="AIREMISSION"/>
    <s v="NOX"/>
    <s v="THND_TONNE"/>
    <s v="A"/>
    <n v="1990"/>
    <n v="2885.0740000000001"/>
    <m/>
    <n v="34"/>
    <n v="73.117999999999995"/>
    <n v="79433029"/>
    <x v="1"/>
  </r>
  <r>
    <x v="32"/>
    <s v="AIREMISSION"/>
    <s v="NOX"/>
    <s v="KG_CAP"/>
    <s v="A"/>
    <n v="1990"/>
    <n v="36.320999999999998"/>
    <m/>
    <n v="34"/>
    <n v="73.117999999999995"/>
    <n v="79433029"/>
    <x v="1"/>
  </r>
  <r>
    <x v="32"/>
    <s v="AIREMISSION"/>
    <s v="SOX"/>
    <s v="THND_TONNE"/>
    <s v="A"/>
    <n v="1990"/>
    <n v="5311.7439999999997"/>
    <m/>
    <n v="34"/>
    <n v="73.117999999999995"/>
    <n v="79433029"/>
    <x v="1"/>
  </r>
  <r>
    <x v="32"/>
    <s v="AIREMISSION"/>
    <s v="SOX"/>
    <s v="KG_CAP"/>
    <s v="A"/>
    <n v="1990"/>
    <n v="66.870999999999995"/>
    <m/>
    <n v="34"/>
    <n v="73.117999999999995"/>
    <n v="79433029"/>
    <x v="1"/>
  </r>
  <r>
    <x v="32"/>
    <s v="AIREMISSION"/>
    <s v="VOC"/>
    <s v="THND_TONNE"/>
    <s v="A"/>
    <n v="1990"/>
    <n v="3388.6120000000001"/>
    <m/>
    <n v="34"/>
    <n v="73.117999999999995"/>
    <n v="79433029"/>
    <x v="1"/>
  </r>
  <r>
    <x v="32"/>
    <s v="AIREMISSION"/>
    <s v="VOC"/>
    <s v="KG_CAP"/>
    <s v="A"/>
    <n v="1990"/>
    <n v="42.66"/>
    <m/>
    <n v="34"/>
    <n v="73.117999999999995"/>
    <n v="79433029"/>
    <x v="1"/>
  </r>
  <r>
    <x v="32"/>
    <s v="AIREMISSION"/>
    <s v="CO"/>
    <s v="THND_TONNE"/>
    <s v="A"/>
    <n v="1991"/>
    <n v="10346.674999999999"/>
    <m/>
    <n v="35"/>
    <n v="73.269000000000005"/>
    <n v="80013896"/>
    <x v="1"/>
  </r>
  <r>
    <x v="32"/>
    <s v="AIREMISSION"/>
    <s v="CO"/>
    <s v="KG_CAP"/>
    <s v="A"/>
    <n v="1991"/>
    <n v="129.31100000000001"/>
    <m/>
    <n v="35"/>
    <n v="73.269000000000005"/>
    <n v="80013896"/>
    <x v="1"/>
  </r>
  <r>
    <x v="32"/>
    <s v="AIREMISSION"/>
    <s v="CO2"/>
    <s v="MLN_TONNE"/>
    <s v="A"/>
    <n v="1991"/>
    <n v="917.84"/>
    <m/>
    <n v="35"/>
    <n v="73.269000000000005"/>
    <n v="80013896"/>
    <x v="1"/>
  </r>
  <r>
    <x v="32"/>
    <s v="AIREMISSION"/>
    <s v="CO2"/>
    <s v="TONNE_CAP"/>
    <s v="A"/>
    <n v="1991"/>
    <n v="11.48"/>
    <m/>
    <n v="35"/>
    <n v="73.269000000000005"/>
    <n v="80013896"/>
    <x v="1"/>
  </r>
  <r>
    <x v="32"/>
    <s v="AIREMISSION"/>
    <s v="GHG"/>
    <s v="TONNE_CAP"/>
    <s v="A"/>
    <n v="1991"/>
    <n v="15.045"/>
    <m/>
    <n v="35"/>
    <n v="73.269000000000005"/>
    <n v="80013896"/>
    <x v="1"/>
  </r>
  <r>
    <x v="32"/>
    <s v="AIREMISSION"/>
    <s v="GHG"/>
    <s v="THND_TONNECO2"/>
    <s v="A"/>
    <n v="1991"/>
    <n v="1203834.452"/>
    <m/>
    <n v="35"/>
    <n v="73.269000000000005"/>
    <n v="80013896"/>
    <x v="1"/>
  </r>
  <r>
    <x v="32"/>
    <s v="AIREMISSION"/>
    <s v="NOX"/>
    <s v="THND_TONNE"/>
    <s v="A"/>
    <n v="1991"/>
    <n v="2642.3829999999998"/>
    <m/>
    <n v="35"/>
    <n v="73.269000000000005"/>
    <n v="80013896"/>
    <x v="1"/>
  </r>
  <r>
    <x v="32"/>
    <s v="AIREMISSION"/>
    <s v="NOX"/>
    <s v="KG_CAP"/>
    <s v="A"/>
    <n v="1991"/>
    <n v="33.024000000000001"/>
    <m/>
    <n v="35"/>
    <n v="73.269000000000005"/>
    <n v="80013896"/>
    <x v="1"/>
  </r>
  <r>
    <x v="32"/>
    <s v="AIREMISSION"/>
    <s v="SOX"/>
    <s v="THND_TONNE"/>
    <s v="A"/>
    <n v="1991"/>
    <n v="3926.672"/>
    <m/>
    <n v="35"/>
    <n v="73.269000000000005"/>
    <n v="80013896"/>
    <x v="1"/>
  </r>
  <r>
    <x v="32"/>
    <s v="AIREMISSION"/>
    <s v="SOX"/>
    <s v="KG_CAP"/>
    <s v="A"/>
    <n v="1991"/>
    <n v="49.075000000000003"/>
    <m/>
    <n v="35"/>
    <n v="73.269000000000005"/>
    <n v="80013896"/>
    <x v="1"/>
  </r>
  <r>
    <x v="32"/>
    <s v="AIREMISSION"/>
    <s v="VOC"/>
    <s v="THND_TONNE"/>
    <s v="A"/>
    <n v="1991"/>
    <n v="2903.4989999999998"/>
    <m/>
    <n v="35"/>
    <n v="73.269000000000005"/>
    <n v="80013896"/>
    <x v="1"/>
  </r>
  <r>
    <x v="32"/>
    <s v="AIREMISSION"/>
    <s v="VOC"/>
    <s v="KG_CAP"/>
    <s v="A"/>
    <n v="1991"/>
    <n v="36.286999999999999"/>
    <m/>
    <n v="35"/>
    <n v="73.269000000000005"/>
    <n v="80013896"/>
    <x v="1"/>
  </r>
  <r>
    <x v="32"/>
    <s v="AIREMISSION"/>
    <s v="CO"/>
    <s v="THND_TONNE"/>
    <s v="A"/>
    <n v="1992"/>
    <n v="8962.86"/>
    <m/>
    <n v="36"/>
    <n v="73.36"/>
    <n v="80624598"/>
    <x v="1"/>
  </r>
  <r>
    <x v="32"/>
    <s v="AIREMISSION"/>
    <s v="CO"/>
    <s v="KG_CAP"/>
    <s v="A"/>
    <n v="1992"/>
    <n v="111.16800000000001"/>
    <m/>
    <n v="36"/>
    <n v="73.36"/>
    <n v="80624598"/>
    <x v="1"/>
  </r>
  <r>
    <x v="32"/>
    <s v="AIREMISSION"/>
    <s v="CO2"/>
    <s v="MLN_TONNE"/>
    <s v="A"/>
    <n v="1992"/>
    <n v="877.77"/>
    <m/>
    <n v="36"/>
    <n v="73.36"/>
    <n v="80624598"/>
    <x v="1"/>
  </r>
  <r>
    <x v="32"/>
    <s v="AIREMISSION"/>
    <s v="CO2"/>
    <s v="TONNE_CAP"/>
    <s v="A"/>
    <n v="1992"/>
    <n v="10.9"/>
    <m/>
    <n v="36"/>
    <n v="73.36"/>
    <n v="80624598"/>
    <x v="1"/>
  </r>
  <r>
    <x v="32"/>
    <s v="AIREMISSION"/>
    <s v="GHG"/>
    <s v="TONNE_CAP"/>
    <s v="A"/>
    <n v="1992"/>
    <n v="14.304"/>
    <m/>
    <n v="36"/>
    <n v="73.36"/>
    <n v="80624598"/>
    <x v="1"/>
  </r>
  <r>
    <x v="32"/>
    <s v="AIREMISSION"/>
    <s v="GHG"/>
    <s v="THND_TONNECO2"/>
    <s v="A"/>
    <n v="1992"/>
    <n v="1153282.162"/>
    <m/>
    <n v="36"/>
    <n v="73.36"/>
    <n v="80624598"/>
    <x v="1"/>
  </r>
  <r>
    <x v="32"/>
    <s v="AIREMISSION"/>
    <s v="NOX"/>
    <s v="THND_TONNE"/>
    <s v="A"/>
    <n v="1992"/>
    <n v="2495.5050000000001"/>
    <m/>
    <n v="36"/>
    <n v="73.36"/>
    <n v="80624598"/>
    <x v="1"/>
  </r>
  <r>
    <x v="32"/>
    <s v="AIREMISSION"/>
    <s v="NOX"/>
    <s v="KG_CAP"/>
    <s v="A"/>
    <n v="1992"/>
    <n v="30.952000000000002"/>
    <m/>
    <n v="36"/>
    <n v="73.36"/>
    <n v="80624598"/>
    <x v="1"/>
  </r>
  <r>
    <x v="32"/>
    <s v="AIREMISSION"/>
    <s v="SOX"/>
    <s v="THND_TONNE"/>
    <s v="A"/>
    <n v="1992"/>
    <n v="3199.5430000000001"/>
    <m/>
    <n v="36"/>
    <n v="73.36"/>
    <n v="80624598"/>
    <x v="1"/>
  </r>
  <r>
    <x v="32"/>
    <s v="AIREMISSION"/>
    <s v="SOX"/>
    <s v="KG_CAP"/>
    <s v="A"/>
    <n v="1992"/>
    <n v="39.683999999999997"/>
    <m/>
    <n v="36"/>
    <n v="73.36"/>
    <n v="80624598"/>
    <x v="1"/>
  </r>
  <r>
    <x v="32"/>
    <s v="AIREMISSION"/>
    <s v="VOC"/>
    <s v="THND_TONNE"/>
    <s v="A"/>
    <n v="1992"/>
    <n v="2668.913"/>
    <m/>
    <n v="36"/>
    <n v="73.36"/>
    <n v="80624598"/>
    <x v="1"/>
  </r>
  <r>
    <x v="32"/>
    <s v="AIREMISSION"/>
    <s v="VOC"/>
    <s v="KG_CAP"/>
    <s v="A"/>
    <n v="1992"/>
    <n v="33.103000000000002"/>
    <m/>
    <n v="36"/>
    <n v="73.36"/>
    <n v="80624598"/>
    <x v="1"/>
  </r>
  <r>
    <x v="32"/>
    <s v="AIREMISSION"/>
    <s v="CO"/>
    <s v="THND_TONNE"/>
    <s v="A"/>
    <n v="1993"/>
    <n v="8159.6450000000004"/>
    <m/>
    <n v="37"/>
    <n v="73.381"/>
    <n v="81156363"/>
    <x v="1"/>
  </r>
  <r>
    <x v="32"/>
    <s v="AIREMISSION"/>
    <s v="CO"/>
    <s v="KG_CAP"/>
    <s v="A"/>
    <n v="1993"/>
    <n v="100.542"/>
    <m/>
    <n v="37"/>
    <n v="73.381"/>
    <n v="81156363"/>
    <x v="1"/>
  </r>
  <r>
    <x v="32"/>
    <s v="AIREMISSION"/>
    <s v="CO2"/>
    <s v="MLN_TONNE"/>
    <s v="A"/>
    <n v="1993"/>
    <n v="871.96"/>
    <m/>
    <n v="37"/>
    <n v="73.381"/>
    <n v="81156363"/>
    <x v="1"/>
  </r>
  <r>
    <x v="32"/>
    <s v="AIREMISSION"/>
    <s v="CO2"/>
    <s v="TONNE_CAP"/>
    <s v="A"/>
    <n v="1993"/>
    <n v="10.77"/>
    <m/>
    <n v="37"/>
    <n v="73.381"/>
    <n v="81156363"/>
    <x v="1"/>
  </r>
  <r>
    <x v="32"/>
    <s v="AIREMISSION"/>
    <s v="GHG"/>
    <s v="TONNE_CAP"/>
    <s v="A"/>
    <n v="1993"/>
    <n v="14.096"/>
    <m/>
    <n v="37"/>
    <n v="73.381"/>
    <n v="81156363"/>
    <x v="1"/>
  </r>
  <r>
    <x v="32"/>
    <s v="AIREMISSION"/>
    <s v="GHG"/>
    <s v="THND_TONNECO2"/>
    <s v="A"/>
    <n v="1993"/>
    <n v="1143993.2139999999"/>
    <m/>
    <n v="37"/>
    <n v="73.381"/>
    <n v="81156363"/>
    <x v="1"/>
  </r>
  <r>
    <x v="32"/>
    <s v="AIREMISSION"/>
    <s v="NOX"/>
    <s v="THND_TONNE"/>
    <s v="A"/>
    <n v="1993"/>
    <n v="2388.1950000000002"/>
    <m/>
    <n v="37"/>
    <n v="73.381"/>
    <n v="81156363"/>
    <x v="1"/>
  </r>
  <r>
    <x v="32"/>
    <s v="AIREMISSION"/>
    <s v="NOX"/>
    <s v="KG_CAP"/>
    <s v="A"/>
    <n v="1993"/>
    <n v="29.427"/>
    <m/>
    <n v="37"/>
    <n v="73.381"/>
    <n v="81156363"/>
    <x v="1"/>
  </r>
  <r>
    <x v="32"/>
    <s v="AIREMISSION"/>
    <s v="SOX"/>
    <s v="THND_TONNE"/>
    <s v="A"/>
    <n v="1993"/>
    <n v="2848.835"/>
    <m/>
    <n v="37"/>
    <n v="73.381"/>
    <n v="81156363"/>
    <x v="1"/>
  </r>
  <r>
    <x v="32"/>
    <s v="AIREMISSION"/>
    <s v="SOX"/>
    <s v="KG_CAP"/>
    <s v="A"/>
    <n v="1993"/>
    <n v="35.103000000000002"/>
    <m/>
    <n v="37"/>
    <n v="73.381"/>
    <n v="81156363"/>
    <x v="1"/>
  </r>
  <r>
    <x v="32"/>
    <s v="AIREMISSION"/>
    <s v="VOC"/>
    <s v="THND_TONNE"/>
    <s v="A"/>
    <n v="1993"/>
    <n v="2516.9569999999999"/>
    <m/>
    <n v="37"/>
    <n v="73.381"/>
    <n v="81156363"/>
    <x v="1"/>
  </r>
  <r>
    <x v="32"/>
    <s v="AIREMISSION"/>
    <s v="VOC"/>
    <s v="KG_CAP"/>
    <s v="A"/>
    <n v="1993"/>
    <n v="31.013999999999999"/>
    <m/>
    <n v="37"/>
    <n v="73.381"/>
    <n v="81156363"/>
    <x v="1"/>
  </r>
  <r>
    <x v="32"/>
    <s v="AIREMISSION"/>
    <s v="CO"/>
    <s v="THND_TONNE"/>
    <s v="A"/>
    <n v="1994"/>
    <n v="6808.6189999999997"/>
    <m/>
    <n v="38"/>
    <n v="73.343000000000004"/>
    <n v="81438348"/>
    <x v="1"/>
  </r>
  <r>
    <x v="32"/>
    <s v="AIREMISSION"/>
    <s v="CO"/>
    <s v="KG_CAP"/>
    <s v="A"/>
    <n v="1994"/>
    <n v="83.605000000000004"/>
    <m/>
    <n v="38"/>
    <n v="73.343000000000004"/>
    <n v="81438348"/>
    <x v="1"/>
  </r>
  <r>
    <x v="32"/>
    <s v="AIREMISSION"/>
    <s v="CO2"/>
    <s v="MLN_TONNE"/>
    <s v="A"/>
    <n v="1994"/>
    <n v="859.22"/>
    <m/>
    <n v="38"/>
    <n v="73.343000000000004"/>
    <n v="81438348"/>
    <x v="1"/>
  </r>
  <r>
    <x v="32"/>
    <s v="AIREMISSION"/>
    <s v="CO2"/>
    <s v="TONNE_CAP"/>
    <s v="A"/>
    <n v="1994"/>
    <n v="10.59"/>
    <m/>
    <n v="38"/>
    <n v="73.343000000000004"/>
    <n v="81438348"/>
    <x v="1"/>
  </r>
  <r>
    <x v="32"/>
    <s v="AIREMISSION"/>
    <s v="GHG"/>
    <s v="TONNE_CAP"/>
    <s v="A"/>
    <n v="1994"/>
    <n v="13.805"/>
    <m/>
    <n v="38"/>
    <n v="73.343000000000004"/>
    <n v="81438348"/>
    <x v="1"/>
  </r>
  <r>
    <x v="32"/>
    <s v="AIREMISSION"/>
    <s v="GHG"/>
    <s v="THND_TONNECO2"/>
    <s v="A"/>
    <n v="1994"/>
    <n v="1124245.93"/>
    <m/>
    <n v="38"/>
    <n v="73.343000000000004"/>
    <n v="81438348"/>
    <x v="1"/>
  </r>
  <r>
    <x v="32"/>
    <s v="AIREMISSION"/>
    <s v="NOX"/>
    <s v="THND_TONNE"/>
    <s v="A"/>
    <n v="1994"/>
    <n v="2200.4929999999999"/>
    <m/>
    <n v="38"/>
    <n v="73.343000000000004"/>
    <n v="81438348"/>
    <x v="1"/>
  </r>
  <r>
    <x v="32"/>
    <s v="AIREMISSION"/>
    <s v="NOX"/>
    <s v="KG_CAP"/>
    <s v="A"/>
    <n v="1994"/>
    <n v="27.02"/>
    <m/>
    <n v="38"/>
    <n v="73.343000000000004"/>
    <n v="81438348"/>
    <x v="1"/>
  </r>
  <r>
    <x v="32"/>
    <s v="AIREMISSION"/>
    <s v="SOX"/>
    <s v="THND_TONNE"/>
    <s v="A"/>
    <n v="1994"/>
    <n v="2379.317"/>
    <m/>
    <n v="38"/>
    <n v="73.343000000000004"/>
    <n v="81438348"/>
    <x v="1"/>
  </r>
  <r>
    <x v="32"/>
    <s v="AIREMISSION"/>
    <s v="SOX"/>
    <s v="KG_CAP"/>
    <s v="A"/>
    <n v="1994"/>
    <n v="29.216000000000001"/>
    <m/>
    <n v="38"/>
    <n v="73.343000000000004"/>
    <n v="81438348"/>
    <x v="1"/>
  </r>
  <r>
    <x v="32"/>
    <s v="AIREMISSION"/>
    <s v="VOC"/>
    <s v="THND_TONNE"/>
    <s v="A"/>
    <n v="1994"/>
    <n v="2105.9789999999998"/>
    <m/>
    <n v="38"/>
    <n v="73.343000000000004"/>
    <n v="81438348"/>
    <x v="1"/>
  </r>
  <r>
    <x v="32"/>
    <s v="AIREMISSION"/>
    <s v="VOC"/>
    <s v="KG_CAP"/>
    <s v="A"/>
    <n v="1994"/>
    <n v="25.86"/>
    <m/>
    <n v="38"/>
    <n v="73.343000000000004"/>
    <n v="81438348"/>
    <x v="1"/>
  </r>
  <r>
    <x v="32"/>
    <s v="AIREMISSION"/>
    <s v="CO"/>
    <s v="THND_TONNE"/>
    <s v="A"/>
    <n v="1995"/>
    <n v="6438.4880000000003"/>
    <m/>
    <n v="39"/>
    <n v="73.286000000000001"/>
    <n v="81678051"/>
    <x v="1"/>
  </r>
  <r>
    <x v="32"/>
    <s v="AIREMISSION"/>
    <s v="CO"/>
    <s v="KG_CAP"/>
    <s v="A"/>
    <n v="1995"/>
    <n v="78.828000000000003"/>
    <m/>
    <n v="39"/>
    <n v="73.286000000000001"/>
    <n v="81678051"/>
    <x v="1"/>
  </r>
  <r>
    <x v="32"/>
    <s v="AIREMISSION"/>
    <s v="CO2"/>
    <s v="MLN_TONNE"/>
    <s v="A"/>
    <n v="1995"/>
    <n v="856.69"/>
    <m/>
    <n v="39"/>
    <n v="73.286000000000001"/>
    <n v="81678051"/>
    <x v="1"/>
  </r>
  <r>
    <x v="32"/>
    <s v="AIREMISSION"/>
    <s v="CO2"/>
    <s v="TONNE_CAP"/>
    <s v="A"/>
    <n v="1995"/>
    <n v="10.54"/>
    <m/>
    <n v="39"/>
    <n v="73.286000000000001"/>
    <n v="81678051"/>
    <x v="1"/>
  </r>
  <r>
    <x v="32"/>
    <s v="AIREMISSION"/>
    <s v="GHG"/>
    <s v="TONNE_CAP"/>
    <s v="A"/>
    <n v="1995"/>
    <n v="13.723000000000001"/>
    <m/>
    <n v="39"/>
    <n v="73.286000000000001"/>
    <n v="81678051"/>
    <x v="1"/>
  </r>
  <r>
    <x v="32"/>
    <s v="AIREMISSION"/>
    <s v="GHG"/>
    <s v="THND_TONNECO2"/>
    <s v="A"/>
    <n v="1995"/>
    <n v="1120855.6370000001"/>
    <m/>
    <n v="39"/>
    <n v="73.286000000000001"/>
    <n v="81678051"/>
    <x v="1"/>
  </r>
  <r>
    <x v="32"/>
    <s v="AIREMISSION"/>
    <s v="NOX"/>
    <s v="THND_TONNE"/>
    <s v="A"/>
    <n v="1995"/>
    <n v="2166.1239999999998"/>
    <m/>
    <n v="39"/>
    <n v="73.286000000000001"/>
    <n v="81678051"/>
    <x v="1"/>
  </r>
  <r>
    <x v="32"/>
    <s v="AIREMISSION"/>
    <s v="NOX"/>
    <s v="KG_CAP"/>
    <s v="A"/>
    <n v="1995"/>
    <n v="26.52"/>
    <m/>
    <n v="39"/>
    <n v="73.286000000000001"/>
    <n v="81678051"/>
    <x v="1"/>
  </r>
  <r>
    <x v="32"/>
    <s v="AIREMISSION"/>
    <s v="SOX"/>
    <s v="THND_TONNE"/>
    <s v="A"/>
    <n v="1995"/>
    <n v="1706.9849999999999"/>
    <m/>
    <n v="39"/>
    <n v="73.286000000000001"/>
    <n v="81678051"/>
    <x v="1"/>
  </r>
  <r>
    <x v="32"/>
    <s v="AIREMISSION"/>
    <s v="SOX"/>
    <s v="KG_CAP"/>
    <s v="A"/>
    <n v="1995"/>
    <n v="20.899000000000001"/>
    <m/>
    <n v="39"/>
    <n v="73.286000000000001"/>
    <n v="81678051"/>
    <x v="1"/>
  </r>
  <r>
    <x v="32"/>
    <s v="AIREMISSION"/>
    <s v="VOC"/>
    <s v="THND_TONNE"/>
    <s v="A"/>
    <n v="1995"/>
    <n v="2025.0309999999999"/>
    <m/>
    <n v="39"/>
    <n v="73.286000000000001"/>
    <n v="81678051"/>
    <x v="1"/>
  </r>
  <r>
    <x v="32"/>
    <s v="AIREMISSION"/>
    <s v="VOC"/>
    <s v="KG_CAP"/>
    <s v="A"/>
    <n v="1995"/>
    <n v="24.792999999999999"/>
    <m/>
    <n v="39"/>
    <n v="73.286000000000001"/>
    <n v="81678051"/>
    <x v="1"/>
  </r>
  <r>
    <x v="32"/>
    <s v="AIREMISSION"/>
    <s v="CO"/>
    <s v="THND_TONNE"/>
    <s v="A"/>
    <n v="1996"/>
    <n v="5986.058"/>
    <m/>
    <n v="40"/>
    <n v="73.231999999999999"/>
    <n v="81914831"/>
    <x v="1"/>
  </r>
  <r>
    <x v="32"/>
    <s v="AIREMISSION"/>
    <s v="CO"/>
    <s v="KG_CAP"/>
    <s v="A"/>
    <n v="1996"/>
    <n v="73.076999999999998"/>
    <m/>
    <n v="40"/>
    <n v="73.231999999999999"/>
    <n v="81914831"/>
    <x v="1"/>
  </r>
  <r>
    <x v="32"/>
    <s v="AIREMISSION"/>
    <s v="CO2"/>
    <s v="MLN_TONNE"/>
    <s v="A"/>
    <n v="1996"/>
    <n v="887.15"/>
    <m/>
    <n v="40"/>
    <n v="73.231999999999999"/>
    <n v="81914831"/>
    <x v="1"/>
  </r>
  <r>
    <x v="32"/>
    <s v="AIREMISSION"/>
    <s v="CO2"/>
    <s v="TONNE_CAP"/>
    <s v="A"/>
    <n v="1996"/>
    <n v="10.89"/>
    <m/>
    <n v="40"/>
    <n v="73.231999999999999"/>
    <n v="81914831"/>
    <x v="1"/>
  </r>
  <r>
    <x v="32"/>
    <s v="AIREMISSION"/>
    <s v="GHG"/>
    <s v="TONNE_CAP"/>
    <s v="A"/>
    <n v="1996"/>
    <n v="13.901"/>
    <m/>
    <n v="40"/>
    <n v="73.231999999999999"/>
    <n v="81914831"/>
    <x v="1"/>
  </r>
  <r>
    <x v="32"/>
    <s v="AIREMISSION"/>
    <s v="GHG"/>
    <s v="THND_TONNECO2"/>
    <s v="A"/>
    <n v="1996"/>
    <n v="1138676.8729999999"/>
    <m/>
    <n v="40"/>
    <n v="73.231999999999999"/>
    <n v="81914831"/>
    <x v="1"/>
  </r>
  <r>
    <x v="32"/>
    <s v="AIREMISSION"/>
    <s v="NOX"/>
    <s v="THND_TONNE"/>
    <s v="A"/>
    <n v="1996"/>
    <n v="2094.0880000000002"/>
    <m/>
    <n v="40"/>
    <n v="73.231999999999999"/>
    <n v="81914831"/>
    <x v="1"/>
  </r>
  <r>
    <x v="32"/>
    <s v="AIREMISSION"/>
    <s v="NOX"/>
    <s v="KG_CAP"/>
    <s v="A"/>
    <n v="1996"/>
    <n v="25.564"/>
    <m/>
    <n v="40"/>
    <n v="73.231999999999999"/>
    <n v="81914831"/>
    <x v="1"/>
  </r>
  <r>
    <x v="32"/>
    <s v="AIREMISSION"/>
    <s v="SOX"/>
    <s v="THND_TONNE"/>
    <s v="A"/>
    <n v="1996"/>
    <n v="1444.723"/>
    <m/>
    <n v="40"/>
    <n v="73.231999999999999"/>
    <n v="81914831"/>
    <x v="1"/>
  </r>
  <r>
    <x v="32"/>
    <s v="AIREMISSION"/>
    <s v="SOX"/>
    <s v="KG_CAP"/>
    <s v="A"/>
    <n v="1996"/>
    <n v="17.637"/>
    <m/>
    <n v="40"/>
    <n v="73.231999999999999"/>
    <n v="81914831"/>
    <x v="1"/>
  </r>
  <r>
    <x v="32"/>
    <s v="AIREMISSION"/>
    <s v="VOC"/>
    <s v="THND_TONNE"/>
    <s v="A"/>
    <n v="1996"/>
    <n v="1956.692"/>
    <m/>
    <n v="40"/>
    <n v="73.231999999999999"/>
    <n v="81914831"/>
    <x v="1"/>
  </r>
  <r>
    <x v="32"/>
    <s v="AIREMISSION"/>
    <s v="VOC"/>
    <s v="KG_CAP"/>
    <s v="A"/>
    <n v="1996"/>
    <n v="23.887"/>
    <m/>
    <n v="40"/>
    <n v="73.231999999999999"/>
    <n v="81914831"/>
    <x v="1"/>
  </r>
  <r>
    <x v="32"/>
    <s v="AIREMISSION"/>
    <s v="CO"/>
    <s v="THND_TONNE"/>
    <s v="A"/>
    <n v="1997"/>
    <n v="5850.0230000000001"/>
    <m/>
    <n v="41"/>
    <n v="73.17"/>
    <n v="82034771"/>
    <x v="1"/>
  </r>
  <r>
    <x v="32"/>
    <s v="AIREMISSION"/>
    <s v="CO"/>
    <s v="KG_CAP"/>
    <s v="A"/>
    <n v="1997"/>
    <n v="71.311999999999998"/>
    <m/>
    <n v="41"/>
    <n v="73.17"/>
    <n v="82034771"/>
    <x v="1"/>
  </r>
  <r>
    <x v="32"/>
    <s v="AIREMISSION"/>
    <s v="CO2"/>
    <s v="MLN_TONNE"/>
    <s v="A"/>
    <n v="1997"/>
    <n v="855"/>
    <m/>
    <n v="41"/>
    <n v="73.17"/>
    <n v="82034771"/>
    <x v="1"/>
  </r>
  <r>
    <x v="32"/>
    <s v="AIREMISSION"/>
    <s v="CO2"/>
    <s v="TONNE_CAP"/>
    <s v="A"/>
    <n v="1997"/>
    <n v="10.49"/>
    <m/>
    <n v="41"/>
    <n v="73.17"/>
    <n v="82034771"/>
    <x v="1"/>
  </r>
  <r>
    <x v="32"/>
    <s v="AIREMISSION"/>
    <s v="GHG"/>
    <s v="TONNE_CAP"/>
    <s v="A"/>
    <n v="1997"/>
    <n v="13.458"/>
    <m/>
    <n v="41"/>
    <n v="73.17"/>
    <n v="82034771"/>
    <x v="1"/>
  </r>
  <r>
    <x v="32"/>
    <s v="AIREMISSION"/>
    <s v="GHG"/>
    <s v="THND_TONNECO2"/>
    <s v="A"/>
    <n v="1997"/>
    <n v="1104005.1340000001"/>
    <m/>
    <n v="41"/>
    <n v="73.17"/>
    <n v="82034771"/>
    <x v="1"/>
  </r>
  <r>
    <x v="32"/>
    <s v="AIREMISSION"/>
    <s v="NOX"/>
    <s v="THND_TONNE"/>
    <s v="A"/>
    <n v="1997"/>
    <n v="2028.4259999999999"/>
    <m/>
    <n v="41"/>
    <n v="73.17"/>
    <n v="82034771"/>
    <x v="1"/>
  </r>
  <r>
    <x v="32"/>
    <s v="AIREMISSION"/>
    <s v="NOX"/>
    <s v="KG_CAP"/>
    <s v="A"/>
    <n v="1997"/>
    <n v="24.725999999999999"/>
    <m/>
    <n v="41"/>
    <n v="73.17"/>
    <n v="82034771"/>
    <x v="1"/>
  </r>
  <r>
    <x v="32"/>
    <s v="AIREMISSION"/>
    <s v="SOX"/>
    <s v="THND_TONNE"/>
    <s v="A"/>
    <n v="1997"/>
    <n v="1208.6849999999999"/>
    <m/>
    <n v="41"/>
    <n v="73.17"/>
    <n v="82034771"/>
    <x v="1"/>
  </r>
  <r>
    <x v="32"/>
    <s v="AIREMISSION"/>
    <s v="SOX"/>
    <s v="KG_CAP"/>
    <s v="A"/>
    <n v="1997"/>
    <n v="14.734"/>
    <m/>
    <n v="41"/>
    <n v="73.17"/>
    <n v="82034771"/>
    <x v="1"/>
  </r>
  <r>
    <x v="32"/>
    <s v="AIREMISSION"/>
    <s v="VOC"/>
    <s v="THND_TONNE"/>
    <s v="A"/>
    <n v="1997"/>
    <n v="1930.7449999999999"/>
    <m/>
    <n v="41"/>
    <n v="73.17"/>
    <n v="82034771"/>
    <x v="1"/>
  </r>
  <r>
    <x v="32"/>
    <s v="AIREMISSION"/>
    <s v="VOC"/>
    <s v="KG_CAP"/>
    <s v="A"/>
    <n v="1997"/>
    <n v="23.536000000000001"/>
    <m/>
    <n v="41"/>
    <n v="73.17"/>
    <n v="82034771"/>
    <x v="1"/>
  </r>
  <r>
    <x v="32"/>
    <s v="AIREMISSION"/>
    <s v="CO"/>
    <s v="THND_TONNE"/>
    <s v="A"/>
    <n v="1998"/>
    <n v="5407.3680000000004"/>
    <m/>
    <n v="42"/>
    <n v="73.103999999999999"/>
    <n v="82047195"/>
    <x v="1"/>
  </r>
  <r>
    <x v="32"/>
    <s v="AIREMISSION"/>
    <s v="CO"/>
    <s v="KG_CAP"/>
    <s v="A"/>
    <n v="1998"/>
    <n v="65.906000000000006"/>
    <m/>
    <n v="42"/>
    <n v="73.103999999999999"/>
    <n v="82047195"/>
    <x v="1"/>
  </r>
  <r>
    <x v="32"/>
    <s v="AIREMISSION"/>
    <s v="CO2"/>
    <s v="MLN_TONNE"/>
    <s v="A"/>
    <n v="1998"/>
    <n v="847.01"/>
    <m/>
    <n v="42"/>
    <n v="73.103999999999999"/>
    <n v="82047195"/>
    <x v="1"/>
  </r>
  <r>
    <x v="32"/>
    <s v="AIREMISSION"/>
    <s v="CO2"/>
    <s v="TONNE_CAP"/>
    <s v="A"/>
    <n v="1998"/>
    <n v="10.4"/>
    <m/>
    <n v="42"/>
    <n v="73.103999999999999"/>
    <n v="82047195"/>
    <x v="1"/>
  </r>
  <r>
    <x v="32"/>
    <s v="AIREMISSION"/>
    <s v="GHG"/>
    <s v="TONNE_CAP"/>
    <s v="A"/>
    <n v="1998"/>
    <n v="13.143000000000001"/>
    <m/>
    <n v="42"/>
    <n v="73.103999999999999"/>
    <n v="82047195"/>
    <x v="1"/>
  </r>
  <r>
    <x v="32"/>
    <s v="AIREMISSION"/>
    <s v="GHG"/>
    <s v="THND_TONNECO2"/>
    <s v="A"/>
    <n v="1998"/>
    <n v="1078340.7930000001"/>
    <m/>
    <n v="42"/>
    <n v="73.103999999999999"/>
    <n v="82047195"/>
    <x v="1"/>
  </r>
  <r>
    <x v="32"/>
    <s v="AIREMISSION"/>
    <s v="NOX"/>
    <s v="THND_TONNE"/>
    <s v="A"/>
    <n v="1998"/>
    <n v="2004.922"/>
    <m/>
    <n v="42"/>
    <n v="73.103999999999999"/>
    <n v="82047195"/>
    <x v="1"/>
  </r>
  <r>
    <x v="32"/>
    <s v="AIREMISSION"/>
    <s v="NOX"/>
    <s v="KG_CAP"/>
    <s v="A"/>
    <n v="1998"/>
    <n v="24.436"/>
    <m/>
    <n v="42"/>
    <n v="73.103999999999999"/>
    <n v="82047195"/>
    <x v="1"/>
  </r>
  <r>
    <x v="32"/>
    <s v="AIREMISSION"/>
    <s v="SOX"/>
    <s v="THND_TONNE"/>
    <s v="A"/>
    <n v="1998"/>
    <n v="973.83699999999999"/>
    <m/>
    <n v="42"/>
    <n v="73.103999999999999"/>
    <n v="82047195"/>
    <x v="1"/>
  </r>
  <r>
    <x v="32"/>
    <s v="AIREMISSION"/>
    <s v="SOX"/>
    <s v="KG_CAP"/>
    <s v="A"/>
    <n v="1998"/>
    <n v="11.869"/>
    <m/>
    <n v="42"/>
    <n v="73.103999999999999"/>
    <n v="82047195"/>
    <x v="1"/>
  </r>
  <r>
    <x v="32"/>
    <s v="AIREMISSION"/>
    <s v="VOC"/>
    <s v="THND_TONNE"/>
    <s v="A"/>
    <n v="1998"/>
    <n v="1889.3989999999999"/>
    <m/>
    <n v="42"/>
    <n v="73.103999999999999"/>
    <n v="82047195"/>
    <x v="1"/>
  </r>
  <r>
    <x v="32"/>
    <s v="AIREMISSION"/>
    <s v="VOC"/>
    <s v="KG_CAP"/>
    <s v="A"/>
    <n v="1998"/>
    <n v="23.027999999999999"/>
    <m/>
    <n v="42"/>
    <n v="73.103999999999999"/>
    <n v="82047195"/>
    <x v="1"/>
  </r>
  <r>
    <x v="32"/>
    <s v="AIREMISSION"/>
    <s v="CO"/>
    <s v="THND_TONNE"/>
    <s v="A"/>
    <n v="1999"/>
    <n v="5063.3"/>
    <m/>
    <n v="43"/>
    <n v="73.063999999999993"/>
    <n v="82100243"/>
    <x v="1"/>
  </r>
  <r>
    <x v="32"/>
    <s v="AIREMISSION"/>
    <s v="CO"/>
    <s v="KG_CAP"/>
    <s v="A"/>
    <n v="1999"/>
    <n v="61.671999999999997"/>
    <m/>
    <n v="43"/>
    <n v="73.063999999999993"/>
    <n v="82100243"/>
    <x v="1"/>
  </r>
  <r>
    <x v="32"/>
    <s v="AIREMISSION"/>
    <s v="CO2"/>
    <s v="MLN_TONNE"/>
    <s v="A"/>
    <n v="1999"/>
    <n v="815.03"/>
    <m/>
    <n v="43"/>
    <n v="73.063999999999993"/>
    <n v="82100243"/>
    <x v="1"/>
  </r>
  <r>
    <x v="32"/>
    <s v="AIREMISSION"/>
    <s v="CO2"/>
    <s v="TONNE_CAP"/>
    <s v="A"/>
    <n v="1999"/>
    <n v="10.01"/>
    <m/>
    <n v="43"/>
    <n v="73.063999999999993"/>
    <n v="82100243"/>
    <x v="1"/>
  </r>
  <r>
    <x v="32"/>
    <s v="AIREMISSION"/>
    <s v="GHG"/>
    <s v="TONNE_CAP"/>
    <s v="A"/>
    <n v="1999"/>
    <n v="12.728999999999999"/>
    <m/>
    <n v="43"/>
    <n v="73.063999999999993"/>
    <n v="82100243"/>
    <x v="1"/>
  </r>
  <r>
    <x v="32"/>
    <s v="AIREMISSION"/>
    <s v="GHG"/>
    <s v="THND_TONNECO2"/>
    <s v="A"/>
    <n v="1999"/>
    <n v="1045067.3909999999"/>
    <m/>
    <n v="43"/>
    <n v="73.063999999999993"/>
    <n v="82100243"/>
    <x v="1"/>
  </r>
  <r>
    <x v="32"/>
    <s v="AIREMISSION"/>
    <s v="NOX"/>
    <s v="THND_TONNE"/>
    <s v="A"/>
    <n v="1999"/>
    <n v="1979.9259999999999"/>
    <m/>
    <n v="43"/>
    <n v="73.063999999999993"/>
    <n v="82100243"/>
    <x v="1"/>
  </r>
  <r>
    <x v="32"/>
    <s v="AIREMISSION"/>
    <s v="NOX"/>
    <s v="KG_CAP"/>
    <s v="A"/>
    <n v="1999"/>
    <n v="24.116"/>
    <m/>
    <n v="43"/>
    <n v="73.063999999999993"/>
    <n v="82100243"/>
    <x v="1"/>
  </r>
  <r>
    <x v="32"/>
    <s v="AIREMISSION"/>
    <s v="SOX"/>
    <s v="THND_TONNE"/>
    <s v="A"/>
    <n v="1999"/>
    <n v="796.19899999999996"/>
    <m/>
    <n v="43"/>
    <n v="73.063999999999993"/>
    <n v="82100243"/>
    <x v="1"/>
  </r>
  <r>
    <x v="32"/>
    <s v="AIREMISSION"/>
    <s v="SOX"/>
    <s v="KG_CAP"/>
    <s v="A"/>
    <n v="1999"/>
    <n v="9.6980000000000004"/>
    <m/>
    <n v="43"/>
    <n v="73.063999999999993"/>
    <n v="82100243"/>
    <x v="1"/>
  </r>
  <r>
    <x v="32"/>
    <s v="AIREMISSION"/>
    <s v="VOC"/>
    <s v="THND_TONNE"/>
    <s v="A"/>
    <n v="1999"/>
    <n v="1744.9670000000001"/>
    <m/>
    <n v="43"/>
    <n v="73.063999999999993"/>
    <n v="82100243"/>
    <x v="1"/>
  </r>
  <r>
    <x v="32"/>
    <s v="AIREMISSION"/>
    <s v="VOC"/>
    <s v="KG_CAP"/>
    <s v="A"/>
    <n v="1999"/>
    <n v="21.254000000000001"/>
    <m/>
    <n v="43"/>
    <n v="73.063999999999993"/>
    <n v="82100243"/>
    <x v="1"/>
  </r>
  <r>
    <x v="32"/>
    <s v="AIREMISSION"/>
    <s v="CO"/>
    <s v="THND_TONNE"/>
    <s v="A"/>
    <n v="2000"/>
    <n v="4791.8760000000002"/>
    <m/>
    <n v="44"/>
    <n v="73.066999999999993"/>
    <n v="82211508"/>
    <x v="1"/>
  </r>
  <r>
    <x v="32"/>
    <s v="AIREMISSION"/>
    <s v="CO"/>
    <s v="KG_CAP"/>
    <s v="A"/>
    <n v="2000"/>
    <n v="58.286999999999999"/>
    <m/>
    <n v="44"/>
    <n v="73.066999999999993"/>
    <n v="82211508"/>
    <x v="1"/>
  </r>
  <r>
    <x v="32"/>
    <s v="AIREMISSION"/>
    <s v="CO2"/>
    <s v="MLN_TONNE"/>
    <s v="A"/>
    <n v="2000"/>
    <n v="812.4"/>
    <m/>
    <n v="44"/>
    <n v="73.066999999999993"/>
    <n v="82211508"/>
    <x v="1"/>
  </r>
  <r>
    <x v="32"/>
    <s v="AIREMISSION"/>
    <s v="CO2"/>
    <s v="TONNE_CAP"/>
    <s v="A"/>
    <n v="2000"/>
    <n v="9.9700000000000006"/>
    <m/>
    <n v="44"/>
    <n v="73.066999999999993"/>
    <n v="82211508"/>
    <x v="1"/>
  </r>
  <r>
    <x v="32"/>
    <s v="AIREMISSION"/>
    <s v="GHG"/>
    <s v="TONNE_CAP"/>
    <s v="A"/>
    <n v="2000"/>
    <n v="12.686"/>
    <m/>
    <n v="44"/>
    <n v="73.066999999999993"/>
    <n v="82211508"/>
    <x v="1"/>
  </r>
  <r>
    <x v="32"/>
    <s v="AIREMISSION"/>
    <s v="GHG"/>
    <s v="THND_TONNECO2"/>
    <s v="A"/>
    <n v="2000"/>
    <n v="1042957.642"/>
    <m/>
    <n v="44"/>
    <n v="73.066999999999993"/>
    <n v="82211508"/>
    <x v="1"/>
  </r>
  <r>
    <x v="32"/>
    <s v="AIREMISSION"/>
    <s v="NOX"/>
    <s v="THND_TONNE"/>
    <s v="A"/>
    <n v="2000"/>
    <n v="1926.5360000000001"/>
    <m/>
    <n v="44"/>
    <n v="73.066999999999993"/>
    <n v="82211508"/>
    <x v="1"/>
  </r>
  <r>
    <x v="32"/>
    <s v="AIREMISSION"/>
    <s v="NOX"/>
    <s v="KG_CAP"/>
    <s v="A"/>
    <n v="2000"/>
    <n v="23.434000000000001"/>
    <m/>
    <n v="44"/>
    <n v="73.066999999999993"/>
    <n v="82211508"/>
    <x v="1"/>
  </r>
  <r>
    <x v="32"/>
    <s v="AIREMISSION"/>
    <s v="SOX"/>
    <s v="THND_TONNE"/>
    <s v="A"/>
    <n v="2000"/>
    <n v="645.745"/>
    <m/>
    <n v="44"/>
    <n v="73.066999999999993"/>
    <n v="82211508"/>
    <x v="1"/>
  </r>
  <r>
    <x v="32"/>
    <s v="AIREMISSION"/>
    <s v="SOX"/>
    <s v="KG_CAP"/>
    <s v="A"/>
    <n v="2000"/>
    <n v="7.8550000000000004"/>
    <m/>
    <n v="44"/>
    <n v="73.066999999999993"/>
    <n v="82211508"/>
    <x v="1"/>
  </r>
  <r>
    <x v="32"/>
    <s v="AIREMISSION"/>
    <s v="VOC"/>
    <s v="THND_TONNE"/>
    <s v="A"/>
    <n v="2000"/>
    <n v="1598.596"/>
    <m/>
    <n v="44"/>
    <n v="73.066999999999993"/>
    <n v="82211508"/>
    <x v="1"/>
  </r>
  <r>
    <x v="32"/>
    <s v="AIREMISSION"/>
    <s v="VOC"/>
    <s v="KG_CAP"/>
    <s v="A"/>
    <n v="2000"/>
    <n v="19.445"/>
    <m/>
    <n v="44"/>
    <n v="73.066999999999993"/>
    <n v="82211508"/>
    <x v="1"/>
  </r>
  <r>
    <x v="32"/>
    <s v="AIREMISSION"/>
    <s v="CO"/>
    <s v="THND_TONNE"/>
    <s v="A"/>
    <n v="2001"/>
    <n v="4615.058"/>
    <m/>
    <n v="45"/>
    <n v="73.113"/>
    <n v="82349925"/>
    <x v="1"/>
  </r>
  <r>
    <x v="32"/>
    <s v="AIREMISSION"/>
    <s v="CO"/>
    <s v="KG_CAP"/>
    <s v="A"/>
    <n v="2001"/>
    <n v="56.042000000000002"/>
    <m/>
    <n v="45"/>
    <n v="73.113"/>
    <n v="82349925"/>
    <x v="1"/>
  </r>
  <r>
    <x v="32"/>
    <s v="AIREMISSION"/>
    <s v="CO2"/>
    <s v="MLN_TONNE"/>
    <s v="A"/>
    <n v="2001"/>
    <n v="831.57"/>
    <m/>
    <n v="45"/>
    <n v="73.113"/>
    <n v="82349925"/>
    <x v="1"/>
  </r>
  <r>
    <x v="32"/>
    <s v="AIREMISSION"/>
    <s v="CO2"/>
    <s v="TONNE_CAP"/>
    <s v="A"/>
    <n v="2001"/>
    <n v="10.199999999999999"/>
    <m/>
    <n v="45"/>
    <n v="73.113"/>
    <n v="82349925"/>
    <x v="1"/>
  </r>
  <r>
    <x v="32"/>
    <s v="AIREMISSION"/>
    <s v="GHG"/>
    <s v="TONNE_CAP"/>
    <s v="A"/>
    <n v="2001"/>
    <n v="12.847"/>
    <m/>
    <n v="45"/>
    <n v="73.113"/>
    <n v="82349925"/>
    <x v="1"/>
  </r>
  <r>
    <x v="32"/>
    <s v="AIREMISSION"/>
    <s v="GHG"/>
    <s v="THND_TONNECO2"/>
    <s v="A"/>
    <n v="2001"/>
    <n v="1057977.996"/>
    <m/>
    <n v="45"/>
    <n v="73.113"/>
    <n v="82349925"/>
    <x v="1"/>
  </r>
  <r>
    <x v="32"/>
    <s v="AIREMISSION"/>
    <s v="NOX"/>
    <s v="THND_TONNE"/>
    <s v="A"/>
    <n v="2001"/>
    <n v="1848.9860000000001"/>
    <m/>
    <n v="45"/>
    <n v="73.113"/>
    <n v="82349925"/>
    <x v="1"/>
  </r>
  <r>
    <x v="32"/>
    <s v="AIREMISSION"/>
    <s v="NOX"/>
    <s v="KG_CAP"/>
    <s v="A"/>
    <n v="2001"/>
    <n v="22.452999999999999"/>
    <m/>
    <n v="45"/>
    <n v="73.113"/>
    <n v="82349925"/>
    <x v="1"/>
  </r>
  <r>
    <x v="32"/>
    <s v="AIREMISSION"/>
    <s v="SOX"/>
    <s v="THND_TONNE"/>
    <s v="A"/>
    <n v="2001"/>
    <n v="626.21699999999998"/>
    <m/>
    <n v="45"/>
    <n v="73.113"/>
    <n v="82349925"/>
    <x v="1"/>
  </r>
  <r>
    <x v="32"/>
    <s v="AIREMISSION"/>
    <s v="SOX"/>
    <s v="KG_CAP"/>
    <s v="A"/>
    <n v="2001"/>
    <n v="7.6040000000000001"/>
    <m/>
    <n v="45"/>
    <n v="73.113"/>
    <n v="82349925"/>
    <x v="1"/>
  </r>
  <r>
    <x v="32"/>
    <s v="AIREMISSION"/>
    <s v="VOC"/>
    <s v="THND_TONNE"/>
    <s v="A"/>
    <n v="2001"/>
    <n v="1496.155"/>
    <m/>
    <n v="45"/>
    <n v="73.113"/>
    <n v="82349925"/>
    <x v="1"/>
  </r>
  <r>
    <x v="32"/>
    <s v="AIREMISSION"/>
    <s v="VOC"/>
    <s v="KG_CAP"/>
    <s v="A"/>
    <n v="2001"/>
    <n v="18.167999999999999"/>
    <m/>
    <n v="45"/>
    <n v="73.113"/>
    <n v="82349925"/>
    <x v="1"/>
  </r>
  <r>
    <x v="32"/>
    <s v="AIREMISSION"/>
    <s v="CO"/>
    <s v="THND_TONNE"/>
    <s v="A"/>
    <n v="2002"/>
    <n v="4341.2439999999997"/>
    <m/>
    <n v="46"/>
    <n v="73.174000000000007"/>
    <n v="82488495"/>
    <x v="1"/>
  </r>
  <r>
    <x v="32"/>
    <s v="AIREMISSION"/>
    <s v="CO"/>
    <s v="KG_CAP"/>
    <s v="A"/>
    <n v="2002"/>
    <n v="52.628"/>
    <m/>
    <n v="46"/>
    <n v="73.174000000000007"/>
    <n v="82488495"/>
    <x v="1"/>
  </r>
  <r>
    <x v="32"/>
    <s v="AIREMISSION"/>
    <s v="CO2"/>
    <s v="MLN_TONNE"/>
    <s v="A"/>
    <n v="2002"/>
    <n v="818.01"/>
    <m/>
    <n v="46"/>
    <n v="73.174000000000007"/>
    <n v="82488495"/>
    <x v="1"/>
  </r>
  <r>
    <x v="32"/>
    <s v="AIREMISSION"/>
    <s v="CO2"/>
    <s v="TONNE_CAP"/>
    <s v="A"/>
    <n v="2002"/>
    <n v="10.029999999999999"/>
    <m/>
    <n v="46"/>
    <n v="73.174000000000007"/>
    <n v="82488495"/>
    <x v="1"/>
  </r>
  <r>
    <x v="32"/>
    <s v="AIREMISSION"/>
    <s v="GHG"/>
    <s v="TONNE_CAP"/>
    <s v="A"/>
    <n v="2002"/>
    <n v="12.571"/>
    <m/>
    <n v="46"/>
    <n v="73.174000000000007"/>
    <n v="82488495"/>
    <x v="1"/>
  </r>
  <r>
    <x v="32"/>
    <s v="AIREMISSION"/>
    <s v="GHG"/>
    <s v="THND_TONNECO2"/>
    <s v="A"/>
    <n v="2002"/>
    <n v="1036924.794"/>
    <m/>
    <n v="46"/>
    <n v="73.174000000000007"/>
    <n v="82488495"/>
    <x v="1"/>
  </r>
  <r>
    <x v="32"/>
    <s v="AIREMISSION"/>
    <s v="NOX"/>
    <s v="THND_TONNE"/>
    <s v="A"/>
    <n v="2002"/>
    <n v="1770.924"/>
    <m/>
    <n v="46"/>
    <n v="73.174000000000007"/>
    <n v="82488495"/>
    <x v="1"/>
  </r>
  <r>
    <x v="32"/>
    <s v="AIREMISSION"/>
    <s v="NOX"/>
    <s v="KG_CAP"/>
    <s v="A"/>
    <n v="2002"/>
    <n v="21.469000000000001"/>
    <m/>
    <n v="46"/>
    <n v="73.174000000000007"/>
    <n v="82488495"/>
    <x v="1"/>
  </r>
  <r>
    <x v="32"/>
    <s v="AIREMISSION"/>
    <s v="SOX"/>
    <s v="THND_TONNE"/>
    <s v="A"/>
    <n v="2002"/>
    <n v="563.39300000000003"/>
    <m/>
    <n v="46"/>
    <n v="73.174000000000007"/>
    <n v="82488495"/>
    <x v="1"/>
  </r>
  <r>
    <x v="32"/>
    <s v="AIREMISSION"/>
    <s v="SOX"/>
    <s v="KG_CAP"/>
    <s v="A"/>
    <n v="2002"/>
    <n v="6.83"/>
    <m/>
    <n v="46"/>
    <n v="73.174000000000007"/>
    <n v="82488495"/>
    <x v="1"/>
  </r>
  <r>
    <x v="32"/>
    <s v="AIREMISSION"/>
    <s v="VOC"/>
    <s v="THND_TONNE"/>
    <s v="A"/>
    <n v="2002"/>
    <n v="1427.1880000000001"/>
    <m/>
    <n v="46"/>
    <n v="73.174000000000007"/>
    <n v="82488495"/>
    <x v="1"/>
  </r>
  <r>
    <x v="32"/>
    <s v="AIREMISSION"/>
    <s v="VOC"/>
    <s v="KG_CAP"/>
    <s v="A"/>
    <n v="2002"/>
    <n v="17.302"/>
    <m/>
    <n v="46"/>
    <n v="73.174000000000007"/>
    <n v="82488495"/>
    <x v="1"/>
  </r>
  <r>
    <x v="32"/>
    <s v="AIREMISSION"/>
    <s v="CO"/>
    <s v="THND_TONNE"/>
    <s v="A"/>
    <n v="2003"/>
    <n v="4159.93"/>
    <m/>
    <n v="47"/>
    <n v="73.233000000000004"/>
    <n v="82534176"/>
    <x v="1"/>
  </r>
  <r>
    <x v="32"/>
    <s v="AIREMISSION"/>
    <s v="CO"/>
    <s v="KG_CAP"/>
    <s v="A"/>
    <n v="2003"/>
    <n v="50.402999999999999"/>
    <m/>
    <n v="47"/>
    <n v="73.233000000000004"/>
    <n v="82534176"/>
    <x v="1"/>
  </r>
  <r>
    <x v="32"/>
    <s v="AIREMISSION"/>
    <s v="CO2"/>
    <s v="MLN_TONNE"/>
    <s v="A"/>
    <n v="2003"/>
    <n v="820.84"/>
    <m/>
    <n v="47"/>
    <n v="73.233000000000004"/>
    <n v="82534176"/>
    <x v="1"/>
  </r>
  <r>
    <x v="32"/>
    <s v="AIREMISSION"/>
    <s v="CO2"/>
    <s v="TONNE_CAP"/>
    <s v="A"/>
    <n v="2003"/>
    <n v="10.07"/>
    <m/>
    <n v="47"/>
    <n v="73.233000000000004"/>
    <n v="82534176"/>
    <x v="1"/>
  </r>
  <r>
    <x v="32"/>
    <s v="AIREMISSION"/>
    <s v="GHG"/>
    <s v="TONNE_CAP"/>
    <s v="A"/>
    <n v="2003"/>
    <n v="12.526"/>
    <m/>
    <n v="47"/>
    <n v="73.233000000000004"/>
    <n v="82534176"/>
    <x v="1"/>
  </r>
  <r>
    <x v="32"/>
    <s v="AIREMISSION"/>
    <s v="GHG"/>
    <s v="THND_TONNECO2"/>
    <s v="A"/>
    <n v="2003"/>
    <n v="1033842.505"/>
    <m/>
    <n v="47"/>
    <n v="73.233000000000004"/>
    <n v="82534176"/>
    <x v="1"/>
  </r>
  <r>
    <x v="32"/>
    <s v="AIREMISSION"/>
    <s v="NOX"/>
    <s v="THND_TONNE"/>
    <s v="A"/>
    <n v="2003"/>
    <n v="1715.2750000000001"/>
    <m/>
    <n v="47"/>
    <n v="73.233000000000004"/>
    <n v="82534176"/>
    <x v="1"/>
  </r>
  <r>
    <x v="32"/>
    <s v="AIREMISSION"/>
    <s v="NOX"/>
    <s v="KG_CAP"/>
    <s v="A"/>
    <n v="2003"/>
    <n v="20.783000000000001"/>
    <m/>
    <n v="47"/>
    <n v="73.233000000000004"/>
    <n v="82534176"/>
    <x v="1"/>
  </r>
  <r>
    <x v="32"/>
    <s v="AIREMISSION"/>
    <s v="SOX"/>
    <s v="THND_TONNE"/>
    <s v="A"/>
    <n v="2003"/>
    <n v="535.65599999999995"/>
    <m/>
    <n v="47"/>
    <n v="73.233000000000004"/>
    <n v="82534176"/>
    <x v="1"/>
  </r>
  <r>
    <x v="32"/>
    <s v="AIREMISSION"/>
    <s v="SOX"/>
    <s v="KG_CAP"/>
    <s v="A"/>
    <n v="2003"/>
    <n v="6.49"/>
    <m/>
    <n v="47"/>
    <n v="73.233000000000004"/>
    <n v="82534176"/>
    <x v="1"/>
  </r>
  <r>
    <x v="32"/>
    <s v="AIREMISSION"/>
    <s v="VOC"/>
    <s v="THND_TONNE"/>
    <s v="A"/>
    <n v="2003"/>
    <n v="1358.039"/>
    <m/>
    <n v="47"/>
    <n v="73.233000000000004"/>
    <n v="82534176"/>
    <x v="1"/>
  </r>
  <r>
    <x v="32"/>
    <s v="AIREMISSION"/>
    <s v="VOC"/>
    <s v="KG_CAP"/>
    <s v="A"/>
    <n v="2003"/>
    <n v="16.454000000000001"/>
    <m/>
    <n v="47"/>
    <n v="73.233000000000004"/>
    <n v="82534176"/>
    <x v="1"/>
  </r>
  <r>
    <x v="32"/>
    <s v="AIREMISSION"/>
    <s v="CO"/>
    <s v="THND_TONNE"/>
    <s v="A"/>
    <n v="2004"/>
    <n v="3923.598"/>
    <m/>
    <n v="48"/>
    <n v="73.289000000000001"/>
    <n v="82516260"/>
    <x v="1"/>
  </r>
  <r>
    <x v="32"/>
    <s v="AIREMISSION"/>
    <s v="CO"/>
    <s v="KG_CAP"/>
    <s v="A"/>
    <n v="2004"/>
    <n v="47.548999999999999"/>
    <m/>
    <n v="48"/>
    <n v="73.289000000000001"/>
    <n v="82516260"/>
    <x v="1"/>
  </r>
  <r>
    <x v="32"/>
    <s v="AIREMISSION"/>
    <s v="CO2"/>
    <s v="MLN_TONNE"/>
    <s v="A"/>
    <n v="2004"/>
    <n v="804.78"/>
    <m/>
    <n v="48"/>
    <n v="73.289000000000001"/>
    <n v="82516260"/>
    <x v="1"/>
  </r>
  <r>
    <x v="32"/>
    <s v="AIREMISSION"/>
    <s v="CO2"/>
    <s v="TONNE_CAP"/>
    <s v="A"/>
    <n v="2004"/>
    <n v="9.8800000000000008"/>
    <m/>
    <n v="48"/>
    <n v="73.289000000000001"/>
    <n v="82516260"/>
    <x v="1"/>
  </r>
  <r>
    <x v="32"/>
    <s v="AIREMISSION"/>
    <s v="GHG"/>
    <s v="TONNE_CAP"/>
    <s v="A"/>
    <n v="2004"/>
    <n v="12.327999999999999"/>
    <m/>
    <n v="48"/>
    <n v="73.289000000000001"/>
    <n v="82516260"/>
    <x v="1"/>
  </r>
  <r>
    <x v="32"/>
    <s v="AIREMISSION"/>
    <s v="GHG"/>
    <s v="THND_TONNECO2"/>
    <s v="A"/>
    <n v="2004"/>
    <n v="1017276.285"/>
    <m/>
    <n v="48"/>
    <n v="73.289000000000001"/>
    <n v="82516260"/>
    <x v="1"/>
  </r>
  <r>
    <x v="32"/>
    <s v="AIREMISSION"/>
    <s v="NOX"/>
    <s v="THND_TONNE"/>
    <s v="A"/>
    <n v="2004"/>
    <n v="1648.588"/>
    <m/>
    <n v="48"/>
    <n v="73.289000000000001"/>
    <n v="82516260"/>
    <x v="1"/>
  </r>
  <r>
    <x v="32"/>
    <s v="AIREMISSION"/>
    <s v="NOX"/>
    <s v="KG_CAP"/>
    <s v="A"/>
    <n v="2004"/>
    <n v="19.978999999999999"/>
    <m/>
    <n v="48"/>
    <n v="73.289000000000001"/>
    <n v="82516260"/>
    <x v="1"/>
  </r>
  <r>
    <x v="32"/>
    <s v="AIREMISSION"/>
    <s v="SOX"/>
    <s v="THND_TONNE"/>
    <s v="A"/>
    <n v="2004"/>
    <n v="497.16800000000001"/>
    <m/>
    <n v="48"/>
    <n v="73.289000000000001"/>
    <n v="82516260"/>
    <x v="1"/>
  </r>
  <r>
    <x v="32"/>
    <s v="AIREMISSION"/>
    <s v="SOX"/>
    <s v="KG_CAP"/>
    <s v="A"/>
    <n v="2004"/>
    <n v="6.0250000000000004"/>
    <m/>
    <n v="48"/>
    <n v="73.289000000000001"/>
    <n v="82516260"/>
    <x v="1"/>
  </r>
  <r>
    <x v="32"/>
    <s v="AIREMISSION"/>
    <s v="VOC"/>
    <s v="THND_TONNE"/>
    <s v="A"/>
    <n v="2004"/>
    <n v="1366.2139999999999"/>
    <m/>
    <n v="48"/>
    <n v="73.289000000000001"/>
    <n v="82516260"/>
    <x v="1"/>
  </r>
  <r>
    <x v="32"/>
    <s v="AIREMISSION"/>
    <s v="VOC"/>
    <s v="KG_CAP"/>
    <s v="A"/>
    <n v="2004"/>
    <n v="16.556999999999999"/>
    <m/>
    <n v="48"/>
    <n v="73.289000000000001"/>
    <n v="82516260"/>
    <x v="1"/>
  </r>
  <r>
    <x v="32"/>
    <s v="AIREMISSION"/>
    <s v="CO"/>
    <s v="THND_TONNE"/>
    <s v="A"/>
    <n v="2005"/>
    <n v="3717.748"/>
    <m/>
    <n v="49"/>
    <n v="73.355000000000004"/>
    <n v="82469422"/>
    <x v="1"/>
  </r>
  <r>
    <x v="32"/>
    <s v="AIREMISSION"/>
    <s v="CO"/>
    <s v="KG_CAP"/>
    <s v="A"/>
    <n v="2005"/>
    <n v="45.08"/>
    <m/>
    <n v="49"/>
    <n v="73.355000000000004"/>
    <n v="82469422"/>
    <x v="1"/>
  </r>
  <r>
    <x v="32"/>
    <s v="AIREMISSION"/>
    <s v="CO2"/>
    <s v="MLN_TONNE"/>
    <s v="A"/>
    <n v="2005"/>
    <n v="786.76"/>
    <m/>
    <n v="49"/>
    <n v="73.355000000000004"/>
    <n v="82469422"/>
    <x v="1"/>
  </r>
  <r>
    <x v="32"/>
    <s v="AIREMISSION"/>
    <s v="CO2"/>
    <s v="TONNE_CAP"/>
    <s v="A"/>
    <n v="2005"/>
    <n v="9.67"/>
    <m/>
    <n v="49"/>
    <n v="73.355000000000004"/>
    <n v="82469422"/>
    <x v="1"/>
  </r>
  <r>
    <x v="32"/>
    <s v="AIREMISSION"/>
    <s v="GHG"/>
    <s v="TONNE_CAP"/>
    <s v="A"/>
    <n v="2005"/>
    <n v="12.028"/>
    <m/>
    <n v="49"/>
    <n v="73.355000000000004"/>
    <n v="82469422"/>
    <x v="1"/>
  </r>
  <r>
    <x v="32"/>
    <s v="AIREMISSION"/>
    <s v="GHG"/>
    <s v="THND_TONNECO2"/>
    <s v="A"/>
    <n v="2005"/>
    <n v="991932.66500000004"/>
    <m/>
    <n v="49"/>
    <n v="73.355000000000004"/>
    <n v="82469422"/>
    <x v="1"/>
  </r>
  <r>
    <x v="32"/>
    <s v="AIREMISSION"/>
    <s v="NOX"/>
    <s v="THND_TONNE"/>
    <s v="A"/>
    <n v="2005"/>
    <n v="1573.0340000000001"/>
    <m/>
    <n v="49"/>
    <n v="73.355000000000004"/>
    <n v="82469422"/>
    <x v="1"/>
  </r>
  <r>
    <x v="32"/>
    <s v="AIREMISSION"/>
    <s v="NOX"/>
    <s v="KG_CAP"/>
    <s v="A"/>
    <n v="2005"/>
    <n v="19.074000000000002"/>
    <m/>
    <n v="49"/>
    <n v="73.355000000000004"/>
    <n v="82469422"/>
    <x v="1"/>
  </r>
  <r>
    <x v="32"/>
    <s v="AIREMISSION"/>
    <s v="SOX"/>
    <s v="THND_TONNE"/>
    <s v="A"/>
    <n v="2005"/>
    <n v="473.678"/>
    <m/>
    <n v="49"/>
    <n v="73.355000000000004"/>
    <n v="82469422"/>
    <x v="1"/>
  </r>
  <r>
    <x v="32"/>
    <s v="AIREMISSION"/>
    <s v="SOX"/>
    <s v="KG_CAP"/>
    <s v="A"/>
    <n v="2005"/>
    <n v="5.7439999999999998"/>
    <m/>
    <n v="49"/>
    <n v="73.355000000000004"/>
    <n v="82469422"/>
    <x v="1"/>
  </r>
  <r>
    <x v="32"/>
    <s v="AIREMISSION"/>
    <s v="VOC"/>
    <s v="THND_TONNE"/>
    <s v="A"/>
    <n v="2005"/>
    <n v="1337.4469999999999"/>
    <m/>
    <n v="49"/>
    <n v="73.355000000000004"/>
    <n v="82469422"/>
    <x v="1"/>
  </r>
  <r>
    <x v="32"/>
    <s v="AIREMISSION"/>
    <s v="VOC"/>
    <s v="KG_CAP"/>
    <s v="A"/>
    <n v="2005"/>
    <n v="16.216999999999999"/>
    <m/>
    <n v="49"/>
    <n v="73.355000000000004"/>
    <n v="82469422"/>
    <x v="1"/>
  </r>
  <r>
    <x v="32"/>
    <s v="AIREMISSION"/>
    <s v="CO"/>
    <s v="THND_TONNE"/>
    <s v="A"/>
    <n v="2006"/>
    <n v="3651.0630000000001"/>
    <m/>
    <n v="50"/>
    <n v="73.494"/>
    <n v="82376451"/>
    <x v="1"/>
  </r>
  <r>
    <x v="32"/>
    <s v="AIREMISSION"/>
    <s v="CO"/>
    <s v="KG_CAP"/>
    <s v="A"/>
    <n v="2006"/>
    <n v="44.322000000000003"/>
    <m/>
    <n v="50"/>
    <n v="73.494"/>
    <n v="82376451"/>
    <x v="1"/>
  </r>
  <r>
    <x v="32"/>
    <s v="AIREMISSION"/>
    <s v="CO2"/>
    <s v="MLN_TONNE"/>
    <s v="A"/>
    <n v="2006"/>
    <n v="799.25"/>
    <m/>
    <n v="50"/>
    <n v="73.494"/>
    <n v="82376451"/>
    <x v="1"/>
  </r>
  <r>
    <x v="32"/>
    <s v="AIREMISSION"/>
    <s v="CO2"/>
    <s v="TONNE_CAP"/>
    <s v="A"/>
    <n v="2006"/>
    <n v="9.85"/>
    <m/>
    <n v="50"/>
    <n v="73.494"/>
    <n v="82376451"/>
    <x v="1"/>
  </r>
  <r>
    <x v="32"/>
    <s v="AIREMISSION"/>
    <s v="GHG"/>
    <s v="TONNE_CAP"/>
    <s v="A"/>
    <n v="2006"/>
    <n v="12.13"/>
    <m/>
    <n v="50"/>
    <n v="73.494"/>
    <n v="82376451"/>
    <x v="1"/>
  </r>
  <r>
    <x v="32"/>
    <s v="AIREMISSION"/>
    <s v="GHG"/>
    <s v="THND_TONNECO2"/>
    <s v="A"/>
    <n v="2006"/>
    <n v="999219.86800000002"/>
    <m/>
    <n v="50"/>
    <n v="73.494"/>
    <n v="82376451"/>
    <x v="1"/>
  </r>
  <r>
    <x v="32"/>
    <s v="AIREMISSION"/>
    <s v="NOX"/>
    <s v="THND_TONNE"/>
    <s v="A"/>
    <n v="2006"/>
    <n v="1557.327"/>
    <m/>
    <n v="50"/>
    <n v="73.494"/>
    <n v="82376451"/>
    <x v="1"/>
  </r>
  <r>
    <x v="32"/>
    <s v="AIREMISSION"/>
    <s v="NOX"/>
    <s v="KG_CAP"/>
    <s v="A"/>
    <n v="2006"/>
    <n v="18.905000000000001"/>
    <m/>
    <n v="50"/>
    <n v="73.494"/>
    <n v="82376451"/>
    <x v="1"/>
  </r>
  <r>
    <x v="32"/>
    <s v="AIREMISSION"/>
    <s v="SOX"/>
    <s v="THND_TONNE"/>
    <s v="A"/>
    <n v="2006"/>
    <n v="476.31200000000001"/>
    <m/>
    <n v="50"/>
    <n v="73.494"/>
    <n v="82376451"/>
    <x v="1"/>
  </r>
  <r>
    <x v="32"/>
    <s v="AIREMISSION"/>
    <s v="SOX"/>
    <s v="KG_CAP"/>
    <s v="A"/>
    <n v="2006"/>
    <n v="5.782"/>
    <m/>
    <n v="50"/>
    <n v="73.494"/>
    <n v="82376451"/>
    <x v="1"/>
  </r>
  <r>
    <x v="32"/>
    <s v="AIREMISSION"/>
    <s v="VOC"/>
    <s v="THND_TONNE"/>
    <s v="A"/>
    <n v="2006"/>
    <n v="1323.2760000000001"/>
    <m/>
    <n v="50"/>
    <n v="73.494"/>
    <n v="82376451"/>
    <x v="1"/>
  </r>
  <r>
    <x v="32"/>
    <s v="AIREMISSION"/>
    <s v="VOC"/>
    <s v="KG_CAP"/>
    <s v="A"/>
    <n v="2006"/>
    <n v="16.064"/>
    <m/>
    <n v="50"/>
    <n v="73.494"/>
    <n v="82376451"/>
    <x v="1"/>
  </r>
  <r>
    <x v="32"/>
    <s v="AIREMISSION"/>
    <s v="CO"/>
    <s v="THND_TONNE"/>
    <s v="A"/>
    <n v="2007"/>
    <n v="3560.739"/>
    <m/>
    <n v="51"/>
    <n v="73.694999999999993"/>
    <n v="82266372"/>
    <x v="1"/>
  </r>
  <r>
    <x v="32"/>
    <s v="AIREMISSION"/>
    <s v="CO"/>
    <s v="KG_CAP"/>
    <s v="A"/>
    <n v="2007"/>
    <n v="43.283000000000001"/>
    <m/>
    <n v="51"/>
    <n v="73.694999999999993"/>
    <n v="82266372"/>
    <x v="1"/>
  </r>
  <r>
    <x v="32"/>
    <s v="AIREMISSION"/>
    <s v="CO2"/>
    <s v="MLN_TONNE"/>
    <s v="A"/>
    <n v="2007"/>
    <n v="766.82"/>
    <m/>
    <n v="51"/>
    <n v="73.694999999999993"/>
    <n v="82266372"/>
    <x v="1"/>
  </r>
  <r>
    <x v="32"/>
    <s v="AIREMISSION"/>
    <s v="CO2"/>
    <s v="TONNE_CAP"/>
    <s v="A"/>
    <n v="2007"/>
    <n v="9.4700000000000006"/>
    <m/>
    <n v="51"/>
    <n v="73.694999999999993"/>
    <n v="82266372"/>
    <x v="1"/>
  </r>
  <r>
    <x v="32"/>
    <s v="AIREMISSION"/>
    <s v="GHG"/>
    <s v="TONNE_CAP"/>
    <s v="A"/>
    <n v="2007"/>
    <n v="11.819000000000001"/>
    <m/>
    <n v="51"/>
    <n v="73.694999999999993"/>
    <n v="82266372"/>
    <x v="1"/>
  </r>
  <r>
    <x v="32"/>
    <s v="AIREMISSION"/>
    <s v="GHG"/>
    <s v="THND_TONNECO2"/>
    <s v="A"/>
    <n v="2007"/>
    <n v="972344.48499999999"/>
    <m/>
    <n v="51"/>
    <n v="73.694999999999993"/>
    <n v="82266372"/>
    <x v="1"/>
  </r>
  <r>
    <x v="32"/>
    <s v="AIREMISSION"/>
    <s v="NOX"/>
    <s v="THND_TONNE"/>
    <s v="A"/>
    <n v="2007"/>
    <n v="1485.56"/>
    <m/>
    <n v="51"/>
    <n v="73.694999999999993"/>
    <n v="82266372"/>
    <x v="1"/>
  </r>
  <r>
    <x v="32"/>
    <s v="AIREMISSION"/>
    <s v="NOX"/>
    <s v="KG_CAP"/>
    <s v="A"/>
    <n v="2007"/>
    <n v="18.058"/>
    <m/>
    <n v="51"/>
    <n v="73.694999999999993"/>
    <n v="82266372"/>
    <x v="1"/>
  </r>
  <r>
    <x v="32"/>
    <s v="AIREMISSION"/>
    <s v="SOX"/>
    <s v="THND_TONNE"/>
    <s v="A"/>
    <n v="2007"/>
    <n v="459.916"/>
    <m/>
    <n v="51"/>
    <n v="73.694999999999993"/>
    <n v="82266372"/>
    <x v="1"/>
  </r>
  <r>
    <x v="32"/>
    <s v="AIREMISSION"/>
    <s v="SOX"/>
    <s v="KG_CAP"/>
    <s v="A"/>
    <n v="2007"/>
    <n v="5.5910000000000002"/>
    <m/>
    <n v="51"/>
    <n v="73.694999999999993"/>
    <n v="82266372"/>
    <x v="1"/>
  </r>
  <r>
    <x v="32"/>
    <s v="AIREMISSION"/>
    <s v="VOC"/>
    <s v="THND_TONNE"/>
    <s v="A"/>
    <n v="2007"/>
    <n v="1265.296"/>
    <m/>
    <n v="51"/>
    <n v="73.694999999999993"/>
    <n v="82266372"/>
    <x v="1"/>
  </r>
  <r>
    <x v="32"/>
    <s v="AIREMISSION"/>
    <s v="VOC"/>
    <s v="KG_CAP"/>
    <s v="A"/>
    <n v="2007"/>
    <n v="15.38"/>
    <m/>
    <n v="51"/>
    <n v="73.694999999999993"/>
    <n v="82266372"/>
    <x v="1"/>
  </r>
  <r>
    <x v="32"/>
    <s v="AIREMISSION"/>
    <s v="CO"/>
    <s v="THND_TONNE"/>
    <s v="A"/>
    <n v="2008"/>
    <n v="3492.32"/>
    <m/>
    <n v="52"/>
    <n v="73.894999999999996"/>
    <n v="82110097"/>
    <x v="1"/>
  </r>
  <r>
    <x v="32"/>
    <s v="AIREMISSION"/>
    <s v="CO"/>
    <s v="KG_CAP"/>
    <s v="A"/>
    <n v="2008"/>
    <n v="42.531999999999996"/>
    <m/>
    <n v="52"/>
    <n v="73.894999999999996"/>
    <n v="82110097"/>
    <x v="1"/>
  </r>
  <r>
    <x v="32"/>
    <s v="AIREMISSION"/>
    <s v="CO2"/>
    <s v="MLN_TONNE"/>
    <s v="A"/>
    <n v="2008"/>
    <n v="775.27"/>
    <m/>
    <n v="52"/>
    <n v="73.894999999999996"/>
    <n v="82110097"/>
    <x v="1"/>
  </r>
  <r>
    <x v="32"/>
    <s v="AIREMISSION"/>
    <s v="CO2"/>
    <s v="TONNE_CAP"/>
    <s v="A"/>
    <n v="2008"/>
    <n v="9.6"/>
    <m/>
    <n v="52"/>
    <n v="73.894999999999996"/>
    <n v="82110097"/>
    <x v="1"/>
  </r>
  <r>
    <x v="32"/>
    <s v="AIREMISSION"/>
    <s v="GHG"/>
    <s v="TONNE_CAP"/>
    <s v="A"/>
    <n v="2008"/>
    <n v="11.87"/>
    <m/>
    <n v="52"/>
    <n v="73.894999999999996"/>
    <n v="82110097"/>
    <x v="1"/>
  </r>
  <r>
    <x v="32"/>
    <s v="AIREMISSION"/>
    <s v="GHG"/>
    <s v="THND_TONNECO2"/>
    <s v="A"/>
    <n v="2008"/>
    <n v="974681.61199999996"/>
    <m/>
    <n v="52"/>
    <n v="73.894999999999996"/>
    <n v="82110097"/>
    <x v="1"/>
  </r>
  <r>
    <x v="32"/>
    <s v="AIREMISSION"/>
    <s v="NOX"/>
    <s v="THND_TONNE"/>
    <s v="A"/>
    <n v="2008"/>
    <n v="1412.3209999999999"/>
    <m/>
    <n v="52"/>
    <n v="73.894999999999996"/>
    <n v="82110097"/>
    <x v="1"/>
  </r>
  <r>
    <x v="32"/>
    <s v="AIREMISSION"/>
    <s v="NOX"/>
    <s v="KG_CAP"/>
    <s v="A"/>
    <n v="2008"/>
    <n v="17.2"/>
    <m/>
    <n v="52"/>
    <n v="73.894999999999996"/>
    <n v="82110097"/>
    <x v="1"/>
  </r>
  <r>
    <x v="32"/>
    <s v="AIREMISSION"/>
    <s v="SOX"/>
    <s v="THND_TONNE"/>
    <s v="A"/>
    <n v="2008"/>
    <n v="460.34100000000001"/>
    <m/>
    <n v="52"/>
    <n v="73.894999999999996"/>
    <n v="82110097"/>
    <x v="1"/>
  </r>
  <r>
    <x v="32"/>
    <s v="AIREMISSION"/>
    <s v="SOX"/>
    <s v="KG_CAP"/>
    <s v="A"/>
    <n v="2008"/>
    <n v="5.6059999999999999"/>
    <m/>
    <n v="52"/>
    <n v="73.894999999999996"/>
    <n v="82110097"/>
    <x v="1"/>
  </r>
  <r>
    <x v="32"/>
    <s v="AIREMISSION"/>
    <s v="VOC"/>
    <s v="THND_TONNE"/>
    <s v="A"/>
    <n v="2008"/>
    <n v="1212.941"/>
    <m/>
    <n v="52"/>
    <n v="73.894999999999996"/>
    <n v="82110097"/>
    <x v="1"/>
  </r>
  <r>
    <x v="32"/>
    <s v="AIREMISSION"/>
    <s v="VOC"/>
    <s v="KG_CAP"/>
    <s v="A"/>
    <n v="2008"/>
    <n v="14.772"/>
    <m/>
    <n v="52"/>
    <n v="73.894999999999996"/>
    <n v="82110097"/>
    <x v="1"/>
  </r>
  <r>
    <x v="32"/>
    <s v="AIREMISSION"/>
    <s v="CO"/>
    <s v="THND_TONNE"/>
    <s v="A"/>
    <n v="2009"/>
    <n v="3085.7550000000001"/>
    <m/>
    <n v="53"/>
    <n v="74.093000000000004"/>
    <n v="81902307"/>
    <x v="1"/>
  </r>
  <r>
    <x v="32"/>
    <s v="AIREMISSION"/>
    <s v="CO"/>
    <s v="KG_CAP"/>
    <s v="A"/>
    <n v="2009"/>
    <n v="37.676000000000002"/>
    <m/>
    <n v="53"/>
    <n v="74.093000000000004"/>
    <n v="81902307"/>
    <x v="1"/>
  </r>
  <r>
    <x v="32"/>
    <s v="AIREMISSION"/>
    <s v="CO2"/>
    <s v="MLN_TONNE"/>
    <s v="A"/>
    <n v="2009"/>
    <n v="720.31"/>
    <m/>
    <n v="53"/>
    <n v="74.093000000000004"/>
    <n v="81902307"/>
    <x v="1"/>
  </r>
  <r>
    <x v="32"/>
    <s v="AIREMISSION"/>
    <s v="CO2"/>
    <s v="TONNE_CAP"/>
    <s v="A"/>
    <n v="2009"/>
    <n v="8.9499999999999993"/>
    <m/>
    <n v="53"/>
    <n v="74.093000000000004"/>
    <n v="81902307"/>
    <x v="1"/>
  </r>
  <r>
    <x v="32"/>
    <s v="AIREMISSION"/>
    <s v="GHG"/>
    <s v="TONNE_CAP"/>
    <s v="A"/>
    <n v="2009"/>
    <n v="11.074"/>
    <m/>
    <n v="53"/>
    <n v="74.093000000000004"/>
    <n v="81902307"/>
    <x v="1"/>
  </r>
  <r>
    <x v="32"/>
    <s v="AIREMISSION"/>
    <s v="GHG"/>
    <s v="THND_TONNECO2"/>
    <s v="A"/>
    <n v="2009"/>
    <n v="906949.36300000001"/>
    <m/>
    <n v="53"/>
    <n v="74.093000000000004"/>
    <n v="81902307"/>
    <x v="1"/>
  </r>
  <r>
    <x v="32"/>
    <s v="AIREMISSION"/>
    <s v="NOX"/>
    <s v="THND_TONNE"/>
    <s v="A"/>
    <n v="2009"/>
    <n v="1312.48"/>
    <m/>
    <n v="53"/>
    <n v="74.093000000000004"/>
    <n v="81902307"/>
    <x v="1"/>
  </r>
  <r>
    <x v="32"/>
    <s v="AIREMISSION"/>
    <s v="NOX"/>
    <s v="KG_CAP"/>
    <s v="A"/>
    <n v="2009"/>
    <n v="16.024999999999999"/>
    <m/>
    <n v="53"/>
    <n v="74.093000000000004"/>
    <n v="81902307"/>
    <x v="1"/>
  </r>
  <r>
    <x v="32"/>
    <s v="AIREMISSION"/>
    <s v="SOX"/>
    <s v="THND_TONNE"/>
    <s v="A"/>
    <n v="2009"/>
    <n v="411.34500000000003"/>
    <m/>
    <n v="53"/>
    <n v="74.093000000000004"/>
    <n v="81902307"/>
    <x v="1"/>
  </r>
  <r>
    <x v="32"/>
    <s v="AIREMISSION"/>
    <s v="SOX"/>
    <s v="KG_CAP"/>
    <s v="A"/>
    <n v="2009"/>
    <n v="5.0220000000000002"/>
    <m/>
    <n v="53"/>
    <n v="74.093000000000004"/>
    <n v="81902307"/>
    <x v="1"/>
  </r>
  <r>
    <x v="32"/>
    <s v="AIREMISSION"/>
    <s v="VOC"/>
    <s v="THND_TONNE"/>
    <s v="A"/>
    <n v="2009"/>
    <n v="1126.2619999999999"/>
    <m/>
    <n v="53"/>
    <n v="74.093000000000004"/>
    <n v="81902307"/>
    <x v="1"/>
  </r>
  <r>
    <x v="32"/>
    <s v="AIREMISSION"/>
    <s v="VOC"/>
    <s v="KG_CAP"/>
    <s v="A"/>
    <n v="2009"/>
    <n v="13.750999999999999"/>
    <m/>
    <n v="53"/>
    <n v="74.093000000000004"/>
    <n v="81902307"/>
    <x v="1"/>
  </r>
  <r>
    <x v="32"/>
    <s v="AIREMISSION"/>
    <s v="CO"/>
    <s v="THND_TONNE"/>
    <s v="A"/>
    <n v="2010"/>
    <n v="3528.3829999999998"/>
    <m/>
    <n v="54"/>
    <n v="74.290999999999997"/>
    <n v="81776930"/>
    <x v="1"/>
  </r>
  <r>
    <x v="32"/>
    <s v="AIREMISSION"/>
    <s v="CO"/>
    <s v="KG_CAP"/>
    <s v="A"/>
    <n v="2010"/>
    <n v="43.146000000000001"/>
    <m/>
    <n v="54"/>
    <n v="74.290999999999997"/>
    <n v="81776930"/>
    <x v="1"/>
  </r>
  <r>
    <x v="32"/>
    <s v="AIREMISSION"/>
    <s v="CO2"/>
    <s v="MLN_TONNE"/>
    <s v="A"/>
    <n v="2010"/>
    <n v="758.87"/>
    <m/>
    <n v="54"/>
    <n v="74.290999999999997"/>
    <n v="81776930"/>
    <x v="1"/>
  </r>
  <r>
    <x v="32"/>
    <s v="AIREMISSION"/>
    <s v="CO2"/>
    <s v="TONNE_CAP"/>
    <s v="A"/>
    <n v="2010"/>
    <n v="9.4499999999999993"/>
    <m/>
    <n v="54"/>
    <n v="74.290999999999997"/>
    <n v="81776930"/>
    <x v="1"/>
  </r>
  <r>
    <x v="32"/>
    <s v="AIREMISSION"/>
    <s v="GHG"/>
    <s v="TONNE_CAP"/>
    <s v="A"/>
    <n v="2010"/>
    <n v="11.516"/>
    <m/>
    <n v="54"/>
    <n v="74.290999999999997"/>
    <n v="81776930"/>
    <x v="1"/>
  </r>
  <r>
    <x v="32"/>
    <s v="AIREMISSION"/>
    <s v="GHG"/>
    <s v="THND_TONNECO2"/>
    <s v="A"/>
    <n v="2010"/>
    <n v="941750.26899999997"/>
    <m/>
    <n v="54"/>
    <n v="74.290999999999997"/>
    <n v="81776930"/>
    <x v="1"/>
  </r>
  <r>
    <x v="32"/>
    <s v="AIREMISSION"/>
    <s v="NOX"/>
    <s v="THND_TONNE"/>
    <s v="A"/>
    <n v="2010"/>
    <n v="1336.86"/>
    <m/>
    <n v="54"/>
    <n v="74.290999999999997"/>
    <n v="81776930"/>
    <x v="1"/>
  </r>
  <r>
    <x v="32"/>
    <s v="AIREMISSION"/>
    <s v="NOX"/>
    <s v="KG_CAP"/>
    <s v="A"/>
    <n v="2010"/>
    <n v="16.347999999999999"/>
    <m/>
    <n v="54"/>
    <n v="74.290999999999997"/>
    <n v="81776930"/>
    <x v="1"/>
  </r>
  <r>
    <x v="32"/>
    <s v="AIREMISSION"/>
    <s v="SOX"/>
    <s v="THND_TONNE"/>
    <s v="A"/>
    <n v="2010"/>
    <n v="432.19900000000001"/>
    <m/>
    <n v="54"/>
    <n v="74.290999999999997"/>
    <n v="81776930"/>
    <x v="1"/>
  </r>
  <r>
    <x v="32"/>
    <s v="AIREMISSION"/>
    <s v="SOX"/>
    <s v="KG_CAP"/>
    <s v="A"/>
    <n v="2010"/>
    <n v="5.2850000000000001"/>
    <m/>
    <n v="54"/>
    <n v="74.290999999999997"/>
    <n v="81776930"/>
    <x v="1"/>
  </r>
  <r>
    <x v="32"/>
    <s v="AIREMISSION"/>
    <s v="VOC"/>
    <s v="THND_TONNE"/>
    <s v="A"/>
    <n v="2010"/>
    <n v="1235.1210000000001"/>
    <m/>
    <n v="54"/>
    <n v="74.290999999999997"/>
    <n v="81776930"/>
    <x v="1"/>
  </r>
  <r>
    <x v="32"/>
    <s v="AIREMISSION"/>
    <s v="VOC"/>
    <s v="KG_CAP"/>
    <s v="A"/>
    <n v="2010"/>
    <n v="15.103999999999999"/>
    <m/>
    <n v="54"/>
    <n v="74.290999999999997"/>
    <n v="81776930"/>
    <x v="1"/>
  </r>
  <r>
    <x v="32"/>
    <s v="AIREMISSION"/>
    <s v="CO"/>
    <s v="THND_TONNE"/>
    <s v="A"/>
    <n v="2011"/>
    <n v="3446.6280000000002"/>
    <m/>
    <n v="55"/>
    <n v="74.488"/>
    <n v="80274983"/>
    <x v="1"/>
  </r>
  <r>
    <x v="32"/>
    <s v="AIREMISSION"/>
    <s v="CO"/>
    <s v="KG_CAP"/>
    <s v="A"/>
    <n v="2011"/>
    <n v="42.53"/>
    <m/>
    <n v="55"/>
    <n v="74.488"/>
    <n v="80274983"/>
    <x v="1"/>
  </r>
  <r>
    <x v="32"/>
    <s v="AIREMISSION"/>
    <s v="CO2"/>
    <s v="MLN_TONNE"/>
    <s v="A"/>
    <n v="2011"/>
    <n v="731.31"/>
    <m/>
    <n v="55"/>
    <n v="74.488"/>
    <n v="80274983"/>
    <x v="1"/>
  </r>
  <r>
    <x v="32"/>
    <s v="AIREMISSION"/>
    <s v="CO2"/>
    <s v="TONNE_CAP"/>
    <s v="A"/>
    <n v="2011"/>
    <n v="9.11"/>
    <m/>
    <n v="55"/>
    <n v="74.488"/>
    <n v="80274983"/>
    <x v="1"/>
  </r>
  <r>
    <x v="32"/>
    <s v="AIREMISSION"/>
    <s v="GHG"/>
    <s v="TONNE_CAP"/>
    <s v="A"/>
    <n v="2011"/>
    <n v="11.382"/>
    <m/>
    <n v="55"/>
    <n v="74.488"/>
    <n v="80274983"/>
    <x v="1"/>
  </r>
  <r>
    <x v="32"/>
    <s v="AIREMISSION"/>
    <s v="GHG"/>
    <s v="THND_TONNECO2"/>
    <s v="A"/>
    <n v="2011"/>
    <n v="922363.37399999995"/>
    <m/>
    <n v="55"/>
    <n v="74.488"/>
    <n v="80274983"/>
    <x v="1"/>
  </r>
  <r>
    <x v="32"/>
    <s v="AIREMISSION"/>
    <s v="NOX"/>
    <s v="THND_TONNE"/>
    <s v="A"/>
    <n v="2011"/>
    <n v="1315.62"/>
    <m/>
    <n v="55"/>
    <n v="74.488"/>
    <n v="80274983"/>
    <x v="1"/>
  </r>
  <r>
    <x v="32"/>
    <s v="AIREMISSION"/>
    <s v="NOX"/>
    <s v="KG_CAP"/>
    <s v="A"/>
    <n v="2011"/>
    <n v="16.234000000000002"/>
    <m/>
    <n v="55"/>
    <n v="74.488"/>
    <n v="80274983"/>
    <x v="1"/>
  </r>
  <r>
    <x v="32"/>
    <s v="AIREMISSION"/>
    <s v="SOX"/>
    <s v="THND_TONNE"/>
    <s v="A"/>
    <n v="2011"/>
    <n v="427.95800000000003"/>
    <m/>
    <n v="55"/>
    <n v="74.488"/>
    <n v="80274983"/>
    <x v="1"/>
  </r>
  <r>
    <x v="32"/>
    <s v="AIREMISSION"/>
    <s v="SOX"/>
    <s v="KG_CAP"/>
    <s v="A"/>
    <n v="2011"/>
    <n v="5.2809999999999997"/>
    <m/>
    <n v="55"/>
    <n v="74.488"/>
    <n v="80274983"/>
    <x v="1"/>
  </r>
  <r>
    <x v="32"/>
    <s v="AIREMISSION"/>
    <s v="VOC"/>
    <s v="THND_TONNE"/>
    <s v="A"/>
    <n v="2011"/>
    <n v="1165.1089999999999"/>
    <m/>
    <n v="55"/>
    <n v="74.488"/>
    <n v="80274983"/>
    <x v="1"/>
  </r>
  <r>
    <x v="32"/>
    <s v="AIREMISSION"/>
    <s v="VOC"/>
    <s v="KG_CAP"/>
    <s v="A"/>
    <n v="2011"/>
    <n v="14.377000000000001"/>
    <m/>
    <n v="55"/>
    <n v="74.488"/>
    <n v="80274983"/>
    <x v="1"/>
  </r>
  <r>
    <x v="32"/>
    <s v="AIREMISSION"/>
    <s v="CO"/>
    <s v="THND_TONNE"/>
    <s v="A"/>
    <n v="2012"/>
    <n v="3090.0230000000001"/>
    <m/>
    <n v="56"/>
    <n v="74.688000000000002"/>
    <n v="80425823"/>
    <x v="1"/>
  </r>
  <r>
    <x v="32"/>
    <s v="AIREMISSION"/>
    <s v="CO"/>
    <s v="KG_CAP"/>
    <s v="A"/>
    <n v="2012"/>
    <n v="38.420999999999999"/>
    <m/>
    <n v="56"/>
    <n v="74.688000000000002"/>
    <n v="80425823"/>
    <x v="1"/>
  </r>
  <r>
    <x v="32"/>
    <s v="AIREMISSION"/>
    <s v="CO2"/>
    <s v="MLN_TONNE"/>
    <s v="A"/>
    <n v="2012"/>
    <n v="744.78"/>
    <m/>
    <n v="56"/>
    <n v="74.688000000000002"/>
    <n v="80425823"/>
    <x v="1"/>
  </r>
  <r>
    <x v="32"/>
    <s v="AIREMISSION"/>
    <s v="CO2"/>
    <s v="TONNE_CAP"/>
    <s v="A"/>
    <n v="2012"/>
    <n v="9.26"/>
    <m/>
    <n v="56"/>
    <n v="74.688000000000002"/>
    <n v="80425823"/>
    <x v="1"/>
  </r>
  <r>
    <x v="32"/>
    <s v="AIREMISSION"/>
    <s v="GHG"/>
    <s v="TONNE_CAP"/>
    <s v="A"/>
    <n v="2012"/>
    <n v="11.523999999999999"/>
    <m/>
    <n v="56"/>
    <n v="74.688000000000002"/>
    <n v="80425823"/>
    <x v="1"/>
  </r>
  <r>
    <x v="32"/>
    <s v="AIREMISSION"/>
    <s v="GHG"/>
    <s v="THND_TONNECO2"/>
    <s v="A"/>
    <n v="2012"/>
    <n v="926849.80299999996"/>
    <m/>
    <n v="56"/>
    <n v="74.688000000000002"/>
    <n v="80425823"/>
    <x v="1"/>
  </r>
  <r>
    <x v="32"/>
    <s v="AIREMISSION"/>
    <s v="NOX"/>
    <s v="THND_TONNE"/>
    <s v="A"/>
    <n v="2012"/>
    <n v="1274.2829999999999"/>
    <m/>
    <n v="56"/>
    <n v="74.688000000000002"/>
    <n v="80425823"/>
    <x v="1"/>
  </r>
  <r>
    <x v="32"/>
    <s v="AIREMISSION"/>
    <s v="NOX"/>
    <s v="KG_CAP"/>
    <s v="A"/>
    <n v="2012"/>
    <n v="15.843999999999999"/>
    <m/>
    <n v="56"/>
    <n v="74.688000000000002"/>
    <n v="80425823"/>
    <x v="1"/>
  </r>
  <r>
    <x v="32"/>
    <s v="AIREMISSION"/>
    <s v="SOX"/>
    <s v="THND_TONNE"/>
    <s v="A"/>
    <n v="2012"/>
    <n v="412.62799999999999"/>
    <m/>
    <n v="56"/>
    <n v="74.688000000000002"/>
    <n v="80425823"/>
    <x v="1"/>
  </r>
  <r>
    <x v="32"/>
    <s v="AIREMISSION"/>
    <s v="SOX"/>
    <s v="KG_CAP"/>
    <s v="A"/>
    <n v="2012"/>
    <n v="5.1310000000000002"/>
    <m/>
    <n v="56"/>
    <n v="74.688000000000002"/>
    <n v="80425823"/>
    <x v="1"/>
  </r>
  <r>
    <x v="32"/>
    <s v="AIREMISSION"/>
    <s v="VOC"/>
    <s v="THND_TONNE"/>
    <s v="A"/>
    <n v="2012"/>
    <n v="1133.163"/>
    <m/>
    <n v="56"/>
    <n v="74.688000000000002"/>
    <n v="80425823"/>
    <x v="1"/>
  </r>
  <r>
    <x v="32"/>
    <s v="AIREMISSION"/>
    <s v="VOC"/>
    <s v="KG_CAP"/>
    <s v="A"/>
    <n v="2012"/>
    <n v="14.09"/>
    <m/>
    <n v="56"/>
    <n v="74.688000000000002"/>
    <n v="80425823"/>
    <x v="1"/>
  </r>
  <r>
    <x v="32"/>
    <s v="AIREMISSION"/>
    <s v="CO"/>
    <s v="THND_TONNE"/>
    <s v="A"/>
    <n v="2013"/>
    <n v="3115.431"/>
    <m/>
    <n v="57"/>
    <n v="74.89"/>
    <n v="80645605"/>
    <x v="1"/>
  </r>
  <r>
    <x v="32"/>
    <s v="AIREMISSION"/>
    <s v="CO"/>
    <s v="KG_CAP"/>
    <s v="A"/>
    <n v="2013"/>
    <n v="38.631"/>
    <m/>
    <n v="57"/>
    <n v="74.89"/>
    <n v="80645605"/>
    <x v="1"/>
  </r>
  <r>
    <x v="32"/>
    <s v="AIREMISSION"/>
    <s v="CO2"/>
    <s v="MLN_TONNE"/>
    <s v="A"/>
    <n v="2013"/>
    <n v="763.86"/>
    <m/>
    <n v="57"/>
    <n v="74.89"/>
    <n v="80645605"/>
    <x v="1"/>
  </r>
  <r>
    <x v="32"/>
    <s v="AIREMISSION"/>
    <s v="CO2"/>
    <s v="TONNE_CAP"/>
    <s v="A"/>
    <n v="2013"/>
    <n v="9.4700000000000006"/>
    <m/>
    <n v="57"/>
    <n v="74.89"/>
    <n v="80645605"/>
    <x v="1"/>
  </r>
  <r>
    <x v="32"/>
    <s v="AIREMISSION"/>
    <s v="GHG"/>
    <s v="TONNE_CAP"/>
    <s v="A"/>
    <n v="2013"/>
    <n v="11.72"/>
    <m/>
    <n v="57"/>
    <n v="74.89"/>
    <n v="80645605"/>
    <x v="1"/>
  </r>
  <r>
    <x v="32"/>
    <s v="AIREMISSION"/>
    <s v="GHG"/>
    <s v="THND_TONNECO2"/>
    <s v="A"/>
    <n v="2013"/>
    <n v="945185.95299999998"/>
    <m/>
    <n v="57"/>
    <n v="74.89"/>
    <n v="80645605"/>
    <x v="1"/>
  </r>
  <r>
    <x v="32"/>
    <s v="AIREMISSION"/>
    <s v="NOX"/>
    <s v="THND_TONNE"/>
    <s v="A"/>
    <n v="2013"/>
    <n v="1271.19"/>
    <m/>
    <n v="57"/>
    <n v="74.89"/>
    <n v="80645605"/>
    <x v="1"/>
  </r>
  <r>
    <x v="32"/>
    <s v="AIREMISSION"/>
    <s v="NOX"/>
    <s v="KG_CAP"/>
    <s v="A"/>
    <n v="2013"/>
    <n v="15.763"/>
    <m/>
    <n v="57"/>
    <n v="74.89"/>
    <n v="80645605"/>
    <x v="1"/>
  </r>
  <r>
    <x v="32"/>
    <s v="AIREMISSION"/>
    <s v="SOX"/>
    <s v="THND_TONNE"/>
    <s v="A"/>
    <n v="2013"/>
    <n v="410.37599999999998"/>
    <m/>
    <n v="57"/>
    <n v="74.89"/>
    <n v="80645605"/>
    <x v="1"/>
  </r>
  <r>
    <x v="32"/>
    <s v="AIREMISSION"/>
    <s v="SOX"/>
    <s v="KG_CAP"/>
    <s v="A"/>
    <n v="2013"/>
    <n v="5.0890000000000004"/>
    <m/>
    <n v="57"/>
    <n v="74.89"/>
    <n v="80645605"/>
    <x v="1"/>
  </r>
  <r>
    <x v="32"/>
    <s v="AIREMISSION"/>
    <s v="VOC"/>
    <s v="THND_TONNE"/>
    <s v="A"/>
    <n v="2013"/>
    <n v="1109.9079999999999"/>
    <m/>
    <n v="57"/>
    <n v="74.89"/>
    <n v="80645605"/>
    <x v="1"/>
  </r>
  <r>
    <x v="32"/>
    <s v="AIREMISSION"/>
    <s v="VOC"/>
    <s v="KG_CAP"/>
    <s v="A"/>
    <n v="2013"/>
    <n v="13.763"/>
    <m/>
    <n v="57"/>
    <n v="74.89"/>
    <n v="80645605"/>
    <x v="1"/>
  </r>
  <r>
    <x v="32"/>
    <s v="AIREMISSION"/>
    <s v="CO"/>
    <s v="THND_TONNE"/>
    <s v="A"/>
    <n v="2014"/>
    <n v="2959.1559999999999"/>
    <m/>
    <n v="58"/>
    <n v="75.093999999999994"/>
    <n v="80982500"/>
    <x v="1"/>
  </r>
  <r>
    <x v="32"/>
    <s v="AIREMISSION"/>
    <s v="CO"/>
    <s v="KG_CAP"/>
    <s v="A"/>
    <n v="2014"/>
    <n v="36.572000000000003"/>
    <m/>
    <n v="58"/>
    <n v="75.093999999999994"/>
    <n v="80982500"/>
    <x v="1"/>
  </r>
  <r>
    <x v="32"/>
    <s v="AIREMISSION"/>
    <s v="CO2"/>
    <s v="MLN_TONNE"/>
    <s v="A"/>
    <n v="2014"/>
    <n v="723.27"/>
    <m/>
    <n v="58"/>
    <n v="75.093999999999994"/>
    <n v="80982500"/>
    <x v="1"/>
  </r>
  <r>
    <x v="32"/>
    <s v="AIREMISSION"/>
    <s v="CO2"/>
    <s v="TONNE_CAP"/>
    <s v="A"/>
    <n v="2014"/>
    <n v="8.93"/>
    <m/>
    <n v="58"/>
    <n v="75.093999999999994"/>
    <n v="80982500"/>
    <x v="1"/>
  </r>
  <r>
    <x v="32"/>
    <s v="AIREMISSION"/>
    <s v="GHG"/>
    <s v="TONNE_CAP"/>
    <s v="A"/>
    <n v="2014"/>
    <n v="11.176"/>
    <m/>
    <n v="58"/>
    <n v="75.093999999999994"/>
    <n v="80982500"/>
    <x v="1"/>
  </r>
  <r>
    <x v="32"/>
    <s v="AIREMISSION"/>
    <s v="GHG"/>
    <s v="THND_TONNECO2"/>
    <s v="A"/>
    <n v="2014"/>
    <n v="904262.21600000001"/>
    <m/>
    <n v="58"/>
    <n v="75.093999999999994"/>
    <n v="80982500"/>
    <x v="1"/>
  </r>
  <r>
    <x v="32"/>
    <s v="AIREMISSION"/>
    <s v="NOX"/>
    <s v="THND_TONNE"/>
    <s v="A"/>
    <n v="2014"/>
    <n v="1222.9870000000001"/>
    <m/>
    <n v="58"/>
    <n v="75.093999999999994"/>
    <n v="80982500"/>
    <x v="1"/>
  </r>
  <r>
    <x v="32"/>
    <s v="AIREMISSION"/>
    <s v="NOX"/>
    <s v="KG_CAP"/>
    <s v="A"/>
    <n v="2014"/>
    <n v="15.115"/>
    <m/>
    <n v="58"/>
    <n v="75.093999999999994"/>
    <n v="80982500"/>
    <x v="1"/>
  </r>
  <r>
    <x v="32"/>
    <s v="AIREMISSION"/>
    <s v="SOX"/>
    <s v="THND_TONNE"/>
    <s v="A"/>
    <n v="2014"/>
    <n v="387.98500000000001"/>
    <m/>
    <n v="58"/>
    <n v="75.093999999999994"/>
    <n v="80982500"/>
    <x v="1"/>
  </r>
  <r>
    <x v="32"/>
    <s v="AIREMISSION"/>
    <s v="SOX"/>
    <s v="KG_CAP"/>
    <s v="A"/>
    <n v="2014"/>
    <n v="4.7949999999999999"/>
    <m/>
    <n v="58"/>
    <n v="75.093999999999994"/>
    <n v="80982500"/>
    <x v="1"/>
  </r>
  <r>
    <x v="32"/>
    <s v="AIREMISSION"/>
    <s v="VOC"/>
    <s v="THND_TONNE"/>
    <s v="A"/>
    <n v="2014"/>
    <n v="1040.953"/>
    <m/>
    <n v="58"/>
    <n v="75.093999999999994"/>
    <n v="80982500"/>
    <x v="1"/>
  </r>
  <r>
    <x v="32"/>
    <s v="AIREMISSION"/>
    <s v="VOC"/>
    <s v="KG_CAP"/>
    <s v="A"/>
    <n v="2014"/>
    <n v="12.865"/>
    <m/>
    <n v="58"/>
    <n v="75.093999999999994"/>
    <n v="80982500"/>
    <x v="1"/>
  </r>
  <r>
    <x v="32"/>
    <s v="AIREMISSION"/>
    <s v="GHG"/>
    <s v="TONNE_CAP"/>
    <s v="A"/>
    <n v="2015"/>
    <n v="11.106999999999999"/>
    <m/>
    <n v="59"/>
    <n v="75.301000000000002"/>
    <n v="81686611"/>
    <x v="1"/>
  </r>
  <r>
    <x v="32"/>
    <s v="AIREMISSION"/>
    <s v="GHG"/>
    <s v="THND_TONNECO2"/>
    <s v="A"/>
    <n v="2015"/>
    <n v="901931.51199999999"/>
    <m/>
    <n v="59"/>
    <n v="75.301000000000002"/>
    <n v="81686611"/>
    <x v="1"/>
  </r>
  <r>
    <x v="33"/>
    <s v="AIREMISSION"/>
    <s v="CO2"/>
    <s v="MLN_TONNE"/>
    <s v="A"/>
    <n v="1960"/>
    <n v="30.96"/>
    <m/>
    <n v="4"/>
    <n v="73.686999999999998"/>
    <n v="4579603"/>
    <x v="1"/>
  </r>
  <r>
    <x v="33"/>
    <s v="AIREMISSION"/>
    <s v="CO2"/>
    <s v="TONNE_CAP"/>
    <s v="A"/>
    <n v="1960"/>
    <n v="6.79"/>
    <m/>
    <n v="4"/>
    <n v="73.686999999999998"/>
    <n v="4579603"/>
    <x v="1"/>
  </r>
  <r>
    <x v="33"/>
    <s v="AIREMISSION"/>
    <s v="CO2"/>
    <s v="MLN_TONNE"/>
    <s v="A"/>
    <n v="1961"/>
    <n v="31.94"/>
    <m/>
    <n v="5"/>
    <n v="74.417000000000002"/>
    <n v="4611687"/>
    <x v="1"/>
  </r>
  <r>
    <x v="33"/>
    <s v="AIREMISSION"/>
    <s v="CO2"/>
    <s v="TONNE_CAP"/>
    <s v="A"/>
    <n v="1961"/>
    <n v="6.95"/>
    <m/>
    <n v="5"/>
    <n v="74.417000000000002"/>
    <n v="4611687"/>
    <x v="1"/>
  </r>
  <r>
    <x v="33"/>
    <s v="AIREMISSION"/>
    <s v="CO2"/>
    <s v="MLN_TONNE"/>
    <s v="A"/>
    <n v="1962"/>
    <n v="36.03"/>
    <m/>
    <n v="6"/>
    <n v="75.093000000000004"/>
    <n v="4647727"/>
    <x v="1"/>
  </r>
  <r>
    <x v="33"/>
    <s v="AIREMISSION"/>
    <s v="CO2"/>
    <s v="TONNE_CAP"/>
    <s v="A"/>
    <n v="1962"/>
    <n v="7.78"/>
    <m/>
    <n v="6"/>
    <n v="75.093000000000004"/>
    <n v="4647727"/>
    <x v="1"/>
  </r>
  <r>
    <x v="33"/>
    <s v="AIREMISSION"/>
    <s v="CO2"/>
    <s v="MLN_TONNE"/>
    <s v="A"/>
    <n v="1963"/>
    <n v="39.67"/>
    <m/>
    <n v="7"/>
    <n v="75.757000000000005"/>
    <n v="4684483"/>
    <x v="1"/>
  </r>
  <r>
    <x v="33"/>
    <s v="AIREMISSION"/>
    <s v="CO2"/>
    <s v="TONNE_CAP"/>
    <s v="A"/>
    <n v="1963"/>
    <n v="8.5"/>
    <m/>
    <n v="7"/>
    <n v="75.757000000000005"/>
    <n v="4684483"/>
    <x v="1"/>
  </r>
  <r>
    <x v="33"/>
    <s v="AIREMISSION"/>
    <s v="CO2"/>
    <s v="MLN_TONNE"/>
    <s v="A"/>
    <n v="1964"/>
    <n v="40.21"/>
    <m/>
    <n v="8"/>
    <n v="76.409000000000006"/>
    <n v="4722072"/>
    <x v="1"/>
  </r>
  <r>
    <x v="33"/>
    <s v="AIREMISSION"/>
    <s v="CO2"/>
    <s v="TONNE_CAP"/>
    <s v="A"/>
    <n v="1964"/>
    <n v="8.5500000000000007"/>
    <m/>
    <n v="8"/>
    <n v="76.409000000000006"/>
    <n v="4722072"/>
    <x v="1"/>
  </r>
  <r>
    <x v="33"/>
    <s v="AIREMISSION"/>
    <s v="CO2"/>
    <s v="MLN_TONNE"/>
    <s v="A"/>
    <n v="1965"/>
    <n v="42.73"/>
    <m/>
    <n v="9"/>
    <n v="77.048000000000002"/>
    <n v="4759012"/>
    <x v="1"/>
  </r>
  <r>
    <x v="33"/>
    <s v="AIREMISSION"/>
    <s v="CO2"/>
    <s v="TONNE_CAP"/>
    <s v="A"/>
    <n v="1965"/>
    <n v="9.01"/>
    <m/>
    <n v="9"/>
    <n v="77.048000000000002"/>
    <n v="4759012"/>
    <x v="1"/>
  </r>
  <r>
    <x v="33"/>
    <s v="AIREMISSION"/>
    <s v="CO2"/>
    <s v="MLN_TONNE"/>
    <s v="A"/>
    <n v="1966"/>
    <n v="46.2"/>
    <m/>
    <n v="10"/>
    <n v="77.619"/>
    <n v="4797381"/>
    <x v="1"/>
  </r>
  <r>
    <x v="33"/>
    <s v="AIREMISSION"/>
    <s v="CO2"/>
    <s v="TONNE_CAP"/>
    <s v="A"/>
    <n v="1966"/>
    <n v="9.67"/>
    <m/>
    <n v="10"/>
    <n v="77.619"/>
    <n v="4797381"/>
    <x v="1"/>
  </r>
  <r>
    <x v="33"/>
    <s v="AIREMISSION"/>
    <s v="CO2"/>
    <s v="MLN_TONNE"/>
    <s v="A"/>
    <n v="1967"/>
    <n v="44.97"/>
    <m/>
    <n v="11"/>
    <n v="78.162999999999997"/>
    <n v="4835354"/>
    <x v="1"/>
  </r>
  <r>
    <x v="33"/>
    <s v="AIREMISSION"/>
    <s v="CO2"/>
    <s v="TONNE_CAP"/>
    <s v="A"/>
    <n v="1967"/>
    <n v="9.33"/>
    <m/>
    <n v="11"/>
    <n v="78.162999999999997"/>
    <n v="4835354"/>
    <x v="1"/>
  </r>
  <r>
    <x v="33"/>
    <s v="AIREMISSION"/>
    <s v="CO2"/>
    <s v="MLN_TONNE"/>
    <s v="A"/>
    <n v="1968"/>
    <n v="48.56"/>
    <m/>
    <n v="12"/>
    <n v="78.697999999999993"/>
    <n v="4864883"/>
    <x v="1"/>
  </r>
  <r>
    <x v="33"/>
    <s v="AIREMISSION"/>
    <s v="CO2"/>
    <s v="TONNE_CAP"/>
    <s v="A"/>
    <n v="1968"/>
    <n v="10"/>
    <m/>
    <n v="12"/>
    <n v="78.697999999999993"/>
    <n v="4864883"/>
    <x v="1"/>
  </r>
  <r>
    <x v="33"/>
    <s v="AIREMISSION"/>
    <s v="CO2"/>
    <s v="MLN_TONNE"/>
    <s v="A"/>
    <n v="1969"/>
    <n v="56.18"/>
    <m/>
    <n v="13"/>
    <n v="79.221999999999994"/>
    <n v="4891860"/>
    <x v="1"/>
  </r>
  <r>
    <x v="33"/>
    <s v="AIREMISSION"/>
    <s v="CO2"/>
    <s v="TONNE_CAP"/>
    <s v="A"/>
    <n v="1969"/>
    <n v="11.52"/>
    <m/>
    <n v="13"/>
    <n v="79.221999999999994"/>
    <n v="4891860"/>
    <x v="1"/>
  </r>
  <r>
    <x v="33"/>
    <s v="AIREMISSION"/>
    <s v="CO2"/>
    <s v="MLN_TONNE"/>
    <s v="A"/>
    <n v="1970"/>
    <n v="59.47"/>
    <m/>
    <n v="14"/>
    <n v="79.736999999999995"/>
    <n v="4928757"/>
    <x v="1"/>
  </r>
  <r>
    <x v="33"/>
    <s v="AIREMISSION"/>
    <s v="CO2"/>
    <s v="TONNE_CAP"/>
    <s v="A"/>
    <n v="1970"/>
    <n v="12.04"/>
    <m/>
    <n v="14"/>
    <n v="79.736999999999995"/>
    <n v="4928757"/>
    <x v="1"/>
  </r>
  <r>
    <x v="33"/>
    <s v="AIREMISSION"/>
    <s v="CO2"/>
    <s v="MLN_TONNE"/>
    <s v="A"/>
    <n v="1971"/>
    <n v="55.4"/>
    <m/>
    <n v="15"/>
    <n v="80.239000000000004"/>
    <n v="4963126"/>
    <x v="1"/>
  </r>
  <r>
    <x v="33"/>
    <s v="AIREMISSION"/>
    <s v="CO2"/>
    <s v="TONNE_CAP"/>
    <s v="A"/>
    <n v="1971"/>
    <n v="11.16"/>
    <m/>
    <n v="15"/>
    <n v="80.239000000000004"/>
    <n v="4963126"/>
    <x v="1"/>
  </r>
  <r>
    <x v="33"/>
    <s v="AIREMISSION"/>
    <s v="CO2"/>
    <s v="MLN_TONNE"/>
    <s v="A"/>
    <n v="1972"/>
    <n v="57.38"/>
    <m/>
    <n v="16"/>
    <n v="80.730999999999995"/>
    <n v="4991596"/>
    <x v="1"/>
  </r>
  <r>
    <x v="33"/>
    <s v="AIREMISSION"/>
    <s v="CO2"/>
    <s v="TONNE_CAP"/>
    <s v="A"/>
    <n v="1972"/>
    <n v="11.5"/>
    <m/>
    <n v="16"/>
    <n v="80.730999999999995"/>
    <n v="4991596"/>
    <x v="1"/>
  </r>
  <r>
    <x v="33"/>
    <s v="AIREMISSION"/>
    <s v="CO2"/>
    <s v="MLN_TONNE"/>
    <s v="A"/>
    <n v="1973"/>
    <n v="56.23"/>
    <m/>
    <n v="17"/>
    <n v="81.210999999999999"/>
    <n v="5021861"/>
    <x v="1"/>
  </r>
  <r>
    <x v="33"/>
    <s v="AIREMISSION"/>
    <s v="CO2"/>
    <s v="TONNE_CAP"/>
    <s v="A"/>
    <n v="1973"/>
    <n v="11.2"/>
    <m/>
    <n v="17"/>
    <n v="81.210999999999999"/>
    <n v="5021861"/>
    <x v="1"/>
  </r>
  <r>
    <x v="33"/>
    <s v="AIREMISSION"/>
    <s v="CO2"/>
    <s v="MLN_TONNE"/>
    <s v="A"/>
    <n v="1974"/>
    <n v="50"/>
    <m/>
    <n v="18"/>
    <n v="81.683000000000007"/>
    <n v="5045297"/>
    <x v="1"/>
  </r>
  <r>
    <x v="33"/>
    <s v="AIREMISSION"/>
    <s v="CO2"/>
    <s v="TONNE_CAP"/>
    <s v="A"/>
    <n v="1974"/>
    <n v="9.91"/>
    <m/>
    <n v="18"/>
    <n v="81.683000000000007"/>
    <n v="5045297"/>
    <x v="1"/>
  </r>
  <r>
    <x v="33"/>
    <s v="AIREMISSION"/>
    <s v="CO2"/>
    <s v="MLN_TONNE"/>
    <s v="A"/>
    <n v="1975"/>
    <n v="52.63"/>
    <m/>
    <n v="19"/>
    <n v="82.146000000000001"/>
    <n v="5059862"/>
    <x v="1"/>
  </r>
  <r>
    <x v="33"/>
    <s v="AIREMISSION"/>
    <s v="CO2"/>
    <s v="TONNE_CAP"/>
    <s v="A"/>
    <n v="1975"/>
    <n v="10.4"/>
    <m/>
    <n v="19"/>
    <n v="82.146000000000001"/>
    <n v="5059862"/>
    <x v="1"/>
  </r>
  <r>
    <x v="33"/>
    <s v="AIREMISSION"/>
    <s v="CO2"/>
    <s v="MLN_TONNE"/>
    <s v="A"/>
    <n v="1976"/>
    <n v="58.29"/>
    <m/>
    <n v="20"/>
    <n v="82.6"/>
    <n v="5072596"/>
    <x v="1"/>
  </r>
  <r>
    <x v="33"/>
    <s v="AIREMISSION"/>
    <s v="CO2"/>
    <s v="TONNE_CAP"/>
    <s v="A"/>
    <n v="1976"/>
    <n v="11.49"/>
    <m/>
    <n v="20"/>
    <n v="82.6"/>
    <n v="5072596"/>
    <x v="1"/>
  </r>
  <r>
    <x v="33"/>
    <s v="AIREMISSION"/>
    <s v="CO2"/>
    <s v="MLN_TONNE"/>
    <s v="A"/>
    <n v="1977"/>
    <n v="59.92"/>
    <m/>
    <n v="21"/>
    <n v="82.885999999999996"/>
    <n v="5088419"/>
    <x v="1"/>
  </r>
  <r>
    <x v="33"/>
    <s v="AIREMISSION"/>
    <s v="CO2"/>
    <s v="TONNE_CAP"/>
    <s v="A"/>
    <n v="1977"/>
    <n v="11.77"/>
    <m/>
    <n v="21"/>
    <n v="82.885999999999996"/>
    <n v="5088419"/>
    <x v="1"/>
  </r>
  <r>
    <x v="33"/>
    <s v="AIREMISSION"/>
    <s v="CO2"/>
    <s v="MLN_TONNE"/>
    <s v="A"/>
    <n v="1978"/>
    <n v="59.53"/>
    <m/>
    <n v="22"/>
    <n v="83.168999999999997"/>
    <n v="5104248"/>
    <x v="1"/>
  </r>
  <r>
    <x v="33"/>
    <s v="AIREMISSION"/>
    <s v="CO2"/>
    <s v="TONNE_CAP"/>
    <s v="A"/>
    <n v="1978"/>
    <n v="11.66"/>
    <m/>
    <n v="22"/>
    <n v="83.168999999999997"/>
    <n v="5104248"/>
    <x v="1"/>
  </r>
  <r>
    <x v="33"/>
    <s v="AIREMISSION"/>
    <s v="CO2"/>
    <s v="MLN_TONNE"/>
    <s v="A"/>
    <n v="1979"/>
    <n v="63.06"/>
    <m/>
    <n v="23"/>
    <n v="83.447999999999993"/>
    <n v="5116801"/>
    <x v="1"/>
  </r>
  <r>
    <x v="33"/>
    <s v="AIREMISSION"/>
    <s v="CO2"/>
    <s v="TONNE_CAP"/>
    <s v="A"/>
    <n v="1979"/>
    <n v="12.32"/>
    <m/>
    <n v="23"/>
    <n v="83.447999999999993"/>
    <n v="5116801"/>
    <x v="1"/>
  </r>
  <r>
    <x v="33"/>
    <s v="AIREMISSION"/>
    <s v="CO2"/>
    <s v="MLN_TONNE"/>
    <s v="A"/>
    <n v="1980"/>
    <n v="63.05"/>
    <m/>
    <n v="24"/>
    <n v="83.722999999999999"/>
    <n v="5123027"/>
    <x v="1"/>
  </r>
  <r>
    <x v="33"/>
    <s v="AIREMISSION"/>
    <s v="CO2"/>
    <s v="TONNE_CAP"/>
    <s v="A"/>
    <n v="1980"/>
    <n v="12.3"/>
    <m/>
    <n v="24"/>
    <n v="83.722999999999999"/>
    <n v="5123027"/>
    <x v="1"/>
  </r>
  <r>
    <x v="33"/>
    <s v="AIREMISSION"/>
    <s v="CO2"/>
    <s v="MLN_TONNE"/>
    <s v="A"/>
    <n v="1981"/>
    <n v="52.86"/>
    <m/>
    <n v="25"/>
    <n v="83.915000000000006"/>
    <n v="5121572"/>
    <x v="1"/>
  </r>
  <r>
    <x v="33"/>
    <s v="AIREMISSION"/>
    <s v="CO2"/>
    <s v="TONNE_CAP"/>
    <s v="A"/>
    <n v="1981"/>
    <n v="10.32"/>
    <m/>
    <n v="25"/>
    <n v="83.915000000000006"/>
    <n v="5121572"/>
    <x v="1"/>
  </r>
  <r>
    <x v="33"/>
    <s v="AIREMISSION"/>
    <s v="CO2"/>
    <s v="MLN_TONNE"/>
    <s v="A"/>
    <n v="1982"/>
    <n v="55.04"/>
    <m/>
    <n v="26"/>
    <n v="84.025000000000006"/>
    <n v="5117810"/>
    <x v="1"/>
  </r>
  <r>
    <x v="33"/>
    <s v="AIREMISSION"/>
    <s v="CO2"/>
    <s v="TONNE_CAP"/>
    <s v="A"/>
    <n v="1982"/>
    <n v="10.75"/>
    <m/>
    <n v="26"/>
    <n v="84.025000000000006"/>
    <n v="5117810"/>
    <x v="1"/>
  </r>
  <r>
    <x v="33"/>
    <s v="AIREMISSION"/>
    <s v="CO2"/>
    <s v="MLN_TONNE"/>
    <s v="A"/>
    <n v="1983"/>
    <n v="51.68"/>
    <m/>
    <n v="27"/>
    <n v="84.134"/>
    <n v="5114297"/>
    <x v="1"/>
  </r>
  <r>
    <x v="33"/>
    <s v="AIREMISSION"/>
    <s v="CO2"/>
    <s v="TONNE_CAP"/>
    <s v="A"/>
    <n v="1983"/>
    <n v="10.11"/>
    <m/>
    <n v="27"/>
    <n v="84.134"/>
    <n v="5114297"/>
    <x v="1"/>
  </r>
  <r>
    <x v="33"/>
    <s v="AIREMISSION"/>
    <s v="CO2"/>
    <s v="MLN_TONNE"/>
    <s v="A"/>
    <n v="1984"/>
    <n v="53.27"/>
    <m/>
    <n v="28"/>
    <n v="84.242999999999995"/>
    <n v="5111619"/>
    <x v="1"/>
  </r>
  <r>
    <x v="33"/>
    <s v="AIREMISSION"/>
    <s v="CO2"/>
    <s v="TONNE_CAP"/>
    <s v="A"/>
    <n v="1984"/>
    <n v="10.42"/>
    <m/>
    <n v="28"/>
    <n v="84.242999999999995"/>
    <n v="5111619"/>
    <x v="1"/>
  </r>
  <r>
    <x v="33"/>
    <s v="AIREMISSION"/>
    <s v="CO2"/>
    <s v="MLN_TONNE"/>
    <s v="A"/>
    <n v="1985"/>
    <n v="61.02"/>
    <m/>
    <n v="29"/>
    <n v="84.350999999999999"/>
    <n v="5113691"/>
    <x v="1"/>
  </r>
  <r>
    <x v="33"/>
    <s v="AIREMISSION"/>
    <s v="CO2"/>
    <s v="TONNE_CAP"/>
    <s v="A"/>
    <n v="1985"/>
    <n v="11.93"/>
    <m/>
    <n v="29"/>
    <n v="84.350999999999999"/>
    <n v="5113691"/>
    <x v="1"/>
  </r>
  <r>
    <x v="33"/>
    <s v="AIREMISSION"/>
    <s v="CO2"/>
    <s v="MLN_TONNE"/>
    <s v="A"/>
    <n v="1986"/>
    <n v="61.59"/>
    <m/>
    <n v="30"/>
    <n v="84.457999999999998"/>
    <n v="5120534"/>
    <x v="1"/>
  </r>
  <r>
    <x v="33"/>
    <s v="AIREMISSION"/>
    <s v="CO2"/>
    <s v="TONNE_CAP"/>
    <s v="A"/>
    <n v="1986"/>
    <n v="12.03"/>
    <m/>
    <n v="30"/>
    <n v="84.457999999999998"/>
    <n v="5120534"/>
    <x v="1"/>
  </r>
  <r>
    <x v="33"/>
    <s v="AIREMISSION"/>
    <s v="CO2"/>
    <s v="MLN_TONNE"/>
    <s v="A"/>
    <n v="1987"/>
    <n v="59.8"/>
    <m/>
    <n v="31"/>
    <n v="84.564999999999998"/>
    <n v="5127024"/>
    <x v="1"/>
  </r>
  <r>
    <x v="33"/>
    <s v="AIREMISSION"/>
    <s v="CO2"/>
    <s v="TONNE_CAP"/>
    <s v="A"/>
    <n v="1987"/>
    <n v="11.66"/>
    <m/>
    <n v="31"/>
    <n v="84.564999999999998"/>
    <n v="5127024"/>
    <x v="1"/>
  </r>
  <r>
    <x v="33"/>
    <s v="AIREMISSION"/>
    <s v="CO2"/>
    <s v="MLN_TONNE"/>
    <s v="A"/>
    <n v="1988"/>
    <n v="55.98"/>
    <m/>
    <n v="32"/>
    <n v="84.671000000000006"/>
    <n v="5129516"/>
    <x v="1"/>
  </r>
  <r>
    <x v="33"/>
    <s v="AIREMISSION"/>
    <s v="CO2"/>
    <s v="TONNE_CAP"/>
    <s v="A"/>
    <n v="1988"/>
    <n v="10.91"/>
    <m/>
    <n v="32"/>
    <n v="84.671000000000006"/>
    <n v="5129516"/>
    <x v="1"/>
  </r>
  <r>
    <x v="33"/>
    <s v="AIREMISSION"/>
    <s v="CO2"/>
    <s v="MLN_TONNE"/>
    <s v="A"/>
    <n v="1989"/>
    <n v="50.17"/>
    <m/>
    <n v="33"/>
    <n v="84.777000000000001"/>
    <n v="5132594"/>
    <x v="1"/>
  </r>
  <r>
    <x v="33"/>
    <s v="AIREMISSION"/>
    <s v="CO2"/>
    <s v="TONNE_CAP"/>
    <s v="A"/>
    <n v="1989"/>
    <n v="9.7799999999999994"/>
    <m/>
    <n v="33"/>
    <n v="84.777000000000001"/>
    <n v="5132594"/>
    <x v="1"/>
  </r>
  <r>
    <x v="33"/>
    <s v="AIREMISSION"/>
    <s v="CO"/>
    <s v="THND_TONNE"/>
    <s v="A"/>
    <n v="1990"/>
    <n v="746.75"/>
    <m/>
    <n v="34"/>
    <n v="84.843000000000004"/>
    <n v="5140939"/>
    <x v="1"/>
  </r>
  <r>
    <x v="33"/>
    <s v="AIREMISSION"/>
    <s v="CO"/>
    <s v="KG_CAP"/>
    <s v="A"/>
    <n v="1990"/>
    <n v="145.256"/>
    <m/>
    <n v="34"/>
    <n v="84.843000000000004"/>
    <n v="5140939"/>
    <x v="1"/>
  </r>
  <r>
    <x v="33"/>
    <s v="AIREMISSION"/>
    <s v="CO2"/>
    <s v="MLN_TONNE"/>
    <s v="A"/>
    <n v="1990"/>
    <n v="50.97"/>
    <m/>
    <n v="34"/>
    <n v="84.843000000000004"/>
    <n v="5140939"/>
    <x v="1"/>
  </r>
  <r>
    <x v="33"/>
    <s v="AIREMISSION"/>
    <s v="CO2"/>
    <s v="TONNE_CAP"/>
    <s v="A"/>
    <n v="1990"/>
    <n v="9.92"/>
    <m/>
    <n v="34"/>
    <n v="84.843000000000004"/>
    <n v="5140939"/>
    <x v="1"/>
  </r>
  <r>
    <x v="33"/>
    <s v="AIREMISSION"/>
    <s v="GHG"/>
    <s v="TONNE_CAP"/>
    <s v="A"/>
    <n v="1990"/>
    <n v="13.728"/>
    <m/>
    <n v="34"/>
    <n v="84.843000000000004"/>
    <n v="5140939"/>
    <x v="1"/>
  </r>
  <r>
    <x v="33"/>
    <s v="AIREMISSION"/>
    <s v="GHG"/>
    <s v="THND_TONNECO2"/>
    <s v="A"/>
    <n v="1990"/>
    <n v="70574.077000000005"/>
    <m/>
    <n v="34"/>
    <n v="84.843000000000004"/>
    <n v="5140939"/>
    <x v="1"/>
  </r>
  <r>
    <x v="33"/>
    <s v="AIREMISSION"/>
    <s v="NOX"/>
    <s v="THND_TONNE"/>
    <s v="A"/>
    <n v="1990"/>
    <n v="300.18099999999998"/>
    <m/>
    <n v="34"/>
    <n v="84.843000000000004"/>
    <n v="5140939"/>
    <x v="1"/>
  </r>
  <r>
    <x v="33"/>
    <s v="AIREMISSION"/>
    <s v="NOX"/>
    <s v="KG_CAP"/>
    <s v="A"/>
    <n v="1990"/>
    <n v="58.39"/>
    <m/>
    <n v="34"/>
    <n v="84.843000000000004"/>
    <n v="5140939"/>
    <x v="1"/>
  </r>
  <r>
    <x v="33"/>
    <s v="AIREMISSION"/>
    <s v="SOX"/>
    <s v="THND_TONNE"/>
    <s v="A"/>
    <n v="1990"/>
    <n v="178.98099999999999"/>
    <m/>
    <n v="34"/>
    <n v="84.843000000000004"/>
    <n v="5140939"/>
    <x v="1"/>
  </r>
  <r>
    <x v="33"/>
    <s v="AIREMISSION"/>
    <s v="SOX"/>
    <s v="KG_CAP"/>
    <s v="A"/>
    <n v="1990"/>
    <n v="34.814999999999998"/>
    <m/>
    <n v="34"/>
    <n v="84.843000000000004"/>
    <n v="5140939"/>
    <x v="1"/>
  </r>
  <r>
    <x v="33"/>
    <s v="AIREMISSION"/>
    <s v="VOC"/>
    <s v="THND_TONNE"/>
    <s v="A"/>
    <n v="1990"/>
    <n v="203.02500000000001"/>
    <m/>
    <n v="34"/>
    <n v="84.843000000000004"/>
    <n v="5140939"/>
    <x v="1"/>
  </r>
  <r>
    <x v="33"/>
    <s v="AIREMISSION"/>
    <s v="VOC"/>
    <s v="KG_CAP"/>
    <s v="A"/>
    <n v="1990"/>
    <n v="39.491999999999997"/>
    <m/>
    <n v="34"/>
    <n v="84.843000000000004"/>
    <n v="5140939"/>
    <x v="1"/>
  </r>
  <r>
    <x v="33"/>
    <s v="AIREMISSION"/>
    <s v="CO"/>
    <s v="THND_TONNE"/>
    <s v="A"/>
    <n v="1991"/>
    <n v="774.37400000000002"/>
    <m/>
    <n v="35"/>
    <n v="84.870999999999995"/>
    <n v="5154298"/>
    <x v="1"/>
  </r>
  <r>
    <x v="33"/>
    <s v="AIREMISSION"/>
    <s v="CO"/>
    <s v="KG_CAP"/>
    <s v="A"/>
    <n v="1991"/>
    <n v="150.239"/>
    <m/>
    <n v="35"/>
    <n v="84.870999999999995"/>
    <n v="5154298"/>
    <x v="1"/>
  </r>
  <r>
    <x v="33"/>
    <s v="AIREMISSION"/>
    <s v="CO2"/>
    <s v="MLN_TONNE"/>
    <s v="A"/>
    <n v="1991"/>
    <n v="61.19"/>
    <m/>
    <n v="35"/>
    <n v="84.870999999999995"/>
    <n v="5154298"/>
    <x v="1"/>
  </r>
  <r>
    <x v="33"/>
    <s v="AIREMISSION"/>
    <s v="CO2"/>
    <s v="TONNE_CAP"/>
    <s v="A"/>
    <n v="1991"/>
    <n v="11.89"/>
    <m/>
    <n v="35"/>
    <n v="84.870999999999995"/>
    <n v="5154298"/>
    <x v="1"/>
  </r>
  <r>
    <x v="33"/>
    <s v="AIREMISSION"/>
    <s v="GHG"/>
    <s v="TONNE_CAP"/>
    <s v="A"/>
    <n v="1991"/>
    <n v="15.757999999999999"/>
    <m/>
    <n v="35"/>
    <n v="84.870999999999995"/>
    <n v="5154298"/>
    <x v="1"/>
  </r>
  <r>
    <x v="33"/>
    <s v="AIREMISSION"/>
    <s v="GHG"/>
    <s v="THND_TONNECO2"/>
    <s v="A"/>
    <n v="1991"/>
    <n v="81220.195000000007"/>
    <m/>
    <n v="35"/>
    <n v="84.870999999999995"/>
    <n v="5154298"/>
    <x v="1"/>
  </r>
  <r>
    <x v="33"/>
    <s v="AIREMISSION"/>
    <s v="NOX"/>
    <s v="THND_TONNE"/>
    <s v="A"/>
    <n v="1991"/>
    <n v="348.47199999999998"/>
    <m/>
    <n v="35"/>
    <n v="84.870999999999995"/>
    <n v="5154298"/>
    <x v="1"/>
  </r>
  <r>
    <x v="33"/>
    <s v="AIREMISSION"/>
    <s v="NOX"/>
    <s v="KG_CAP"/>
    <s v="A"/>
    <n v="1991"/>
    <n v="67.608000000000004"/>
    <m/>
    <n v="35"/>
    <n v="84.870999999999995"/>
    <n v="5154298"/>
    <x v="1"/>
  </r>
  <r>
    <x v="33"/>
    <s v="AIREMISSION"/>
    <s v="SOX"/>
    <s v="THND_TONNE"/>
    <s v="A"/>
    <n v="1991"/>
    <n v="237.51900000000001"/>
    <m/>
    <n v="35"/>
    <n v="84.870999999999995"/>
    <n v="5154298"/>
    <x v="1"/>
  </r>
  <r>
    <x v="33"/>
    <s v="AIREMISSION"/>
    <s v="SOX"/>
    <s v="KG_CAP"/>
    <s v="A"/>
    <n v="1991"/>
    <n v="46.082000000000001"/>
    <m/>
    <n v="35"/>
    <n v="84.870999999999995"/>
    <n v="5154298"/>
    <x v="1"/>
  </r>
  <r>
    <x v="33"/>
    <s v="AIREMISSION"/>
    <s v="VOC"/>
    <s v="THND_TONNE"/>
    <s v="A"/>
    <n v="1991"/>
    <n v="211.19800000000001"/>
    <m/>
    <n v="35"/>
    <n v="84.870999999999995"/>
    <n v="5154298"/>
    <x v="1"/>
  </r>
  <r>
    <x v="33"/>
    <s v="AIREMISSION"/>
    <s v="VOC"/>
    <s v="KG_CAP"/>
    <s v="A"/>
    <n v="1991"/>
    <n v="40.975000000000001"/>
    <m/>
    <n v="35"/>
    <n v="84.870999999999995"/>
    <n v="5154298"/>
    <x v="1"/>
  </r>
  <r>
    <x v="33"/>
    <s v="AIREMISSION"/>
    <s v="CO"/>
    <s v="THND_TONNE"/>
    <s v="A"/>
    <n v="1992"/>
    <n v="755.35900000000004"/>
    <m/>
    <n v="36"/>
    <n v="84.897999999999996"/>
    <n v="5171370"/>
    <x v="1"/>
  </r>
  <r>
    <x v="33"/>
    <s v="AIREMISSION"/>
    <s v="CO"/>
    <s v="KG_CAP"/>
    <s v="A"/>
    <n v="1992"/>
    <n v="146.066"/>
    <m/>
    <n v="36"/>
    <n v="84.897999999999996"/>
    <n v="5171370"/>
    <x v="1"/>
  </r>
  <r>
    <x v="33"/>
    <s v="AIREMISSION"/>
    <s v="CO2"/>
    <s v="MLN_TONNE"/>
    <s v="A"/>
    <n v="1992"/>
    <n v="55.31"/>
    <m/>
    <n v="36"/>
    <n v="84.897999999999996"/>
    <n v="5171370"/>
    <x v="1"/>
  </r>
  <r>
    <x v="33"/>
    <s v="AIREMISSION"/>
    <s v="CO2"/>
    <s v="TONNE_CAP"/>
    <s v="A"/>
    <n v="1992"/>
    <n v="10.7"/>
    <m/>
    <n v="36"/>
    <n v="84.897999999999996"/>
    <n v="5171370"/>
    <x v="1"/>
  </r>
  <r>
    <x v="33"/>
    <s v="AIREMISSION"/>
    <s v="GHG"/>
    <s v="TONNE_CAP"/>
    <s v="A"/>
    <n v="1992"/>
    <n v="14.545"/>
    <m/>
    <n v="36"/>
    <n v="84.897999999999996"/>
    <n v="5171370"/>
    <x v="1"/>
  </r>
  <r>
    <x v="33"/>
    <s v="AIREMISSION"/>
    <s v="GHG"/>
    <s v="THND_TONNECO2"/>
    <s v="A"/>
    <n v="1992"/>
    <n v="75218.968999999997"/>
    <m/>
    <n v="36"/>
    <n v="84.897999999999996"/>
    <n v="5171370"/>
    <x v="1"/>
  </r>
  <r>
    <x v="33"/>
    <s v="AIREMISSION"/>
    <s v="NOX"/>
    <s v="THND_TONNE"/>
    <s v="A"/>
    <n v="1992"/>
    <n v="304.65300000000002"/>
    <m/>
    <n v="36"/>
    <n v="84.897999999999996"/>
    <n v="5171370"/>
    <x v="1"/>
  </r>
  <r>
    <x v="33"/>
    <s v="AIREMISSION"/>
    <s v="NOX"/>
    <s v="KG_CAP"/>
    <s v="A"/>
    <n v="1992"/>
    <n v="58.911000000000001"/>
    <m/>
    <n v="36"/>
    <n v="84.897999999999996"/>
    <n v="5171370"/>
    <x v="1"/>
  </r>
  <r>
    <x v="33"/>
    <s v="AIREMISSION"/>
    <s v="SOX"/>
    <s v="THND_TONNE"/>
    <s v="A"/>
    <n v="1992"/>
    <n v="184.822"/>
    <m/>
    <n v="36"/>
    <n v="84.897999999999996"/>
    <n v="5171370"/>
    <x v="1"/>
  </r>
  <r>
    <x v="33"/>
    <s v="AIREMISSION"/>
    <s v="SOX"/>
    <s v="KG_CAP"/>
    <s v="A"/>
    <n v="1992"/>
    <n v="35.738999999999997"/>
    <m/>
    <n v="36"/>
    <n v="84.897999999999996"/>
    <n v="5171370"/>
    <x v="1"/>
  </r>
  <r>
    <x v="33"/>
    <s v="AIREMISSION"/>
    <s v="VOC"/>
    <s v="THND_TONNE"/>
    <s v="A"/>
    <n v="1992"/>
    <n v="212.87299999999999"/>
    <m/>
    <n v="36"/>
    <n v="84.897999999999996"/>
    <n v="5171370"/>
    <x v="1"/>
  </r>
  <r>
    <x v="33"/>
    <s v="AIREMISSION"/>
    <s v="VOC"/>
    <s v="KG_CAP"/>
    <s v="A"/>
    <n v="1992"/>
    <n v="41.164000000000001"/>
    <m/>
    <n v="36"/>
    <n v="84.897999999999996"/>
    <n v="5171370"/>
    <x v="1"/>
  </r>
  <r>
    <x v="33"/>
    <s v="AIREMISSION"/>
    <s v="CO"/>
    <s v="THND_TONNE"/>
    <s v="A"/>
    <n v="1993"/>
    <n v="740.07100000000003"/>
    <m/>
    <n v="37"/>
    <n v="84.924999999999997"/>
    <n v="5188628"/>
    <x v="1"/>
  </r>
  <r>
    <x v="33"/>
    <s v="AIREMISSION"/>
    <s v="CO"/>
    <s v="KG_CAP"/>
    <s v="A"/>
    <n v="1993"/>
    <n v="142.63300000000001"/>
    <m/>
    <n v="37"/>
    <n v="84.924999999999997"/>
    <n v="5188628"/>
    <x v="1"/>
  </r>
  <r>
    <x v="33"/>
    <s v="AIREMISSION"/>
    <s v="CO2"/>
    <s v="MLN_TONNE"/>
    <s v="A"/>
    <n v="1993"/>
    <n v="57.69"/>
    <m/>
    <n v="37"/>
    <n v="84.924999999999997"/>
    <n v="5188628"/>
    <x v="1"/>
  </r>
  <r>
    <x v="33"/>
    <s v="AIREMISSION"/>
    <s v="CO2"/>
    <s v="TONNE_CAP"/>
    <s v="A"/>
    <n v="1993"/>
    <n v="11.12"/>
    <m/>
    <n v="37"/>
    <n v="84.924999999999997"/>
    <n v="5188628"/>
    <x v="1"/>
  </r>
  <r>
    <x v="33"/>
    <s v="AIREMISSION"/>
    <s v="GHG"/>
    <s v="TONNE_CAP"/>
    <s v="A"/>
    <n v="1993"/>
    <n v="14.92"/>
    <m/>
    <n v="37"/>
    <n v="84.924999999999997"/>
    <n v="5188628"/>
    <x v="1"/>
  </r>
  <r>
    <x v="33"/>
    <s v="AIREMISSION"/>
    <s v="GHG"/>
    <s v="THND_TONNECO2"/>
    <s v="A"/>
    <n v="1993"/>
    <n v="77411.841"/>
    <m/>
    <n v="37"/>
    <n v="84.924999999999997"/>
    <n v="5188628"/>
    <x v="1"/>
  </r>
  <r>
    <x v="33"/>
    <s v="AIREMISSION"/>
    <s v="NOX"/>
    <s v="THND_TONNE"/>
    <s v="A"/>
    <n v="1993"/>
    <n v="304.88"/>
    <m/>
    <n v="37"/>
    <n v="84.924999999999997"/>
    <n v="5188628"/>
    <x v="1"/>
  </r>
  <r>
    <x v="33"/>
    <s v="AIREMISSION"/>
    <s v="NOX"/>
    <s v="KG_CAP"/>
    <s v="A"/>
    <n v="1993"/>
    <n v="58.759"/>
    <m/>
    <n v="37"/>
    <n v="84.924999999999997"/>
    <n v="5188628"/>
    <x v="1"/>
  </r>
  <r>
    <x v="33"/>
    <s v="AIREMISSION"/>
    <s v="SOX"/>
    <s v="THND_TONNE"/>
    <s v="A"/>
    <n v="1993"/>
    <n v="149.91300000000001"/>
    <m/>
    <n v="37"/>
    <n v="84.924999999999997"/>
    <n v="5188628"/>
    <x v="1"/>
  </r>
  <r>
    <x v="33"/>
    <s v="AIREMISSION"/>
    <s v="SOX"/>
    <s v="KG_CAP"/>
    <s v="A"/>
    <n v="1993"/>
    <n v="28.893000000000001"/>
    <m/>
    <n v="37"/>
    <n v="84.924999999999997"/>
    <n v="5188628"/>
    <x v="1"/>
  </r>
  <r>
    <x v="33"/>
    <s v="AIREMISSION"/>
    <s v="VOC"/>
    <s v="THND_TONNE"/>
    <s v="A"/>
    <n v="1993"/>
    <n v="204.43799999999999"/>
    <m/>
    <n v="37"/>
    <n v="84.924999999999997"/>
    <n v="5188628"/>
    <x v="1"/>
  </r>
  <r>
    <x v="33"/>
    <s v="AIREMISSION"/>
    <s v="VOC"/>
    <s v="KG_CAP"/>
    <s v="A"/>
    <n v="1993"/>
    <n v="39.401000000000003"/>
    <m/>
    <n v="37"/>
    <n v="84.924999999999997"/>
    <n v="5188628"/>
    <x v="1"/>
  </r>
  <r>
    <x v="33"/>
    <s v="AIREMISSION"/>
    <s v="CO"/>
    <s v="THND_TONNE"/>
    <s v="A"/>
    <n v="1994"/>
    <n v="699.10900000000004"/>
    <m/>
    <n v="38"/>
    <n v="84.951999999999998"/>
    <n v="5206180"/>
    <x v="1"/>
  </r>
  <r>
    <x v="33"/>
    <s v="AIREMISSION"/>
    <s v="CO"/>
    <s v="KG_CAP"/>
    <s v="A"/>
    <n v="1994"/>
    <n v="134.28399999999999"/>
    <m/>
    <n v="38"/>
    <n v="84.951999999999998"/>
    <n v="5206180"/>
    <x v="1"/>
  </r>
  <r>
    <x v="33"/>
    <s v="AIREMISSION"/>
    <s v="CO2"/>
    <s v="MLN_TONNE"/>
    <s v="A"/>
    <n v="1994"/>
    <n v="61.61"/>
    <m/>
    <n v="38"/>
    <n v="84.951999999999998"/>
    <n v="5206180"/>
    <x v="1"/>
  </r>
  <r>
    <x v="33"/>
    <s v="AIREMISSION"/>
    <s v="CO2"/>
    <s v="TONNE_CAP"/>
    <s v="A"/>
    <n v="1994"/>
    <n v="11.83"/>
    <m/>
    <n v="38"/>
    <n v="84.951999999999998"/>
    <n v="5206180"/>
    <x v="1"/>
  </r>
  <r>
    <x v="33"/>
    <s v="AIREMISSION"/>
    <s v="GHG"/>
    <s v="TONNE_CAP"/>
    <s v="A"/>
    <n v="1994"/>
    <n v="15.618"/>
    <m/>
    <n v="38"/>
    <n v="84.951999999999998"/>
    <n v="5206180"/>
    <x v="1"/>
  </r>
  <r>
    <x v="33"/>
    <s v="AIREMISSION"/>
    <s v="GHG"/>
    <s v="THND_TONNECO2"/>
    <s v="A"/>
    <n v="1994"/>
    <n v="81307.536999999997"/>
    <m/>
    <n v="38"/>
    <n v="84.951999999999998"/>
    <n v="5206180"/>
    <x v="1"/>
  </r>
  <r>
    <x v="33"/>
    <s v="AIREMISSION"/>
    <s v="NOX"/>
    <s v="THND_TONNE"/>
    <s v="A"/>
    <n v="1994"/>
    <n v="308.14400000000001"/>
    <m/>
    <n v="38"/>
    <n v="84.951999999999998"/>
    <n v="5206180"/>
    <x v="1"/>
  </r>
  <r>
    <x v="33"/>
    <s v="AIREMISSION"/>
    <s v="NOX"/>
    <s v="KG_CAP"/>
    <s v="A"/>
    <n v="1994"/>
    <n v="59.188000000000002"/>
    <m/>
    <n v="38"/>
    <n v="84.951999999999998"/>
    <n v="5206180"/>
    <x v="1"/>
  </r>
  <r>
    <x v="33"/>
    <s v="AIREMISSION"/>
    <s v="SOX"/>
    <s v="THND_TONNE"/>
    <s v="A"/>
    <n v="1994"/>
    <n v="152.94"/>
    <m/>
    <n v="38"/>
    <n v="84.951999999999998"/>
    <n v="5206180"/>
    <x v="1"/>
  </r>
  <r>
    <x v="33"/>
    <s v="AIREMISSION"/>
    <s v="SOX"/>
    <s v="KG_CAP"/>
    <s v="A"/>
    <n v="1994"/>
    <n v="29.376999999999999"/>
    <m/>
    <n v="38"/>
    <n v="84.951999999999998"/>
    <n v="5206180"/>
    <x v="1"/>
  </r>
  <r>
    <x v="33"/>
    <s v="AIREMISSION"/>
    <s v="VOC"/>
    <s v="THND_TONNE"/>
    <s v="A"/>
    <n v="1994"/>
    <n v="208.75200000000001"/>
    <m/>
    <n v="38"/>
    <n v="84.951999999999998"/>
    <n v="5206180"/>
    <x v="1"/>
  </r>
  <r>
    <x v="33"/>
    <s v="AIREMISSION"/>
    <s v="VOC"/>
    <s v="KG_CAP"/>
    <s v="A"/>
    <n v="1994"/>
    <n v="40.097000000000001"/>
    <m/>
    <n v="38"/>
    <n v="84.951999999999998"/>
    <n v="5206180"/>
    <x v="1"/>
  </r>
  <r>
    <x v="33"/>
    <s v="AIREMISSION"/>
    <s v="CO"/>
    <s v="THND_TONNE"/>
    <s v="A"/>
    <n v="1995"/>
    <n v="665.79200000000003"/>
    <m/>
    <n v="39"/>
    <n v="84.978999999999999"/>
    <n v="5233373"/>
    <x v="1"/>
  </r>
  <r>
    <x v="33"/>
    <s v="AIREMISSION"/>
    <s v="CO"/>
    <s v="KG_CAP"/>
    <s v="A"/>
    <n v="1995"/>
    <n v="127.22"/>
    <m/>
    <n v="39"/>
    <n v="84.978999999999999"/>
    <n v="5233373"/>
    <x v="1"/>
  </r>
  <r>
    <x v="33"/>
    <s v="AIREMISSION"/>
    <s v="CO2"/>
    <s v="MLN_TONNE"/>
    <s v="A"/>
    <n v="1995"/>
    <n v="58.38"/>
    <m/>
    <n v="39"/>
    <n v="84.978999999999999"/>
    <n v="5233373"/>
    <x v="1"/>
  </r>
  <r>
    <x v="33"/>
    <s v="AIREMISSION"/>
    <s v="CO2"/>
    <s v="TONNE_CAP"/>
    <s v="A"/>
    <n v="1995"/>
    <n v="11.16"/>
    <m/>
    <n v="39"/>
    <n v="84.978999999999999"/>
    <n v="5233373"/>
    <x v="1"/>
  </r>
  <r>
    <x v="33"/>
    <s v="AIREMISSION"/>
    <s v="GHG"/>
    <s v="TONNE_CAP"/>
    <s v="A"/>
    <n v="1995"/>
    <n v="14.974"/>
    <m/>
    <n v="39"/>
    <n v="84.978999999999999"/>
    <n v="5233373"/>
    <x v="1"/>
  </r>
  <r>
    <x v="33"/>
    <s v="AIREMISSION"/>
    <s v="GHG"/>
    <s v="THND_TONNECO2"/>
    <s v="A"/>
    <n v="1995"/>
    <n v="78362.445999999996"/>
    <m/>
    <n v="39"/>
    <n v="84.978999999999999"/>
    <n v="5233373"/>
    <x v="1"/>
  </r>
  <r>
    <x v="33"/>
    <s v="AIREMISSION"/>
    <s v="NOX"/>
    <s v="THND_TONNE"/>
    <s v="A"/>
    <n v="1995"/>
    <n v="290.41300000000001"/>
    <m/>
    <n v="39"/>
    <n v="84.978999999999999"/>
    <n v="5233373"/>
    <x v="1"/>
  </r>
  <r>
    <x v="33"/>
    <s v="AIREMISSION"/>
    <s v="NOX"/>
    <s v="KG_CAP"/>
    <s v="A"/>
    <n v="1995"/>
    <n v="55.493000000000002"/>
    <m/>
    <n v="39"/>
    <n v="84.978999999999999"/>
    <n v="5233373"/>
    <x v="1"/>
  </r>
  <r>
    <x v="33"/>
    <s v="AIREMISSION"/>
    <s v="SOX"/>
    <s v="THND_TONNE"/>
    <s v="A"/>
    <n v="1995"/>
    <n v="146.792"/>
    <m/>
    <n v="39"/>
    <n v="84.978999999999999"/>
    <n v="5233373"/>
    <x v="1"/>
  </r>
  <r>
    <x v="33"/>
    <s v="AIREMISSION"/>
    <s v="SOX"/>
    <s v="KG_CAP"/>
    <s v="A"/>
    <n v="1995"/>
    <n v="28.048999999999999"/>
    <m/>
    <n v="39"/>
    <n v="84.978999999999999"/>
    <n v="5233373"/>
    <x v="1"/>
  </r>
  <r>
    <x v="33"/>
    <s v="AIREMISSION"/>
    <s v="VOC"/>
    <s v="THND_TONNE"/>
    <s v="A"/>
    <n v="1995"/>
    <n v="203.33799999999999"/>
    <m/>
    <n v="39"/>
    <n v="84.978999999999999"/>
    <n v="5233373"/>
    <x v="1"/>
  </r>
  <r>
    <x v="33"/>
    <s v="AIREMISSION"/>
    <s v="VOC"/>
    <s v="KG_CAP"/>
    <s v="A"/>
    <n v="1995"/>
    <n v="38.853999999999999"/>
    <m/>
    <n v="39"/>
    <n v="84.978999999999999"/>
    <n v="5233373"/>
    <x v="1"/>
  </r>
  <r>
    <x v="33"/>
    <s v="AIREMISSION"/>
    <s v="CO"/>
    <s v="THND_TONNE"/>
    <s v="A"/>
    <n v="1996"/>
    <n v="645.33900000000006"/>
    <m/>
    <n v="40"/>
    <n v="85.006"/>
    <n v="5263074"/>
    <x v="1"/>
  </r>
  <r>
    <x v="33"/>
    <s v="AIREMISSION"/>
    <s v="CO"/>
    <s v="KG_CAP"/>
    <s v="A"/>
    <n v="1996"/>
    <n v="122.616"/>
    <m/>
    <n v="40"/>
    <n v="85.006"/>
    <n v="5263074"/>
    <x v="1"/>
  </r>
  <r>
    <x v="33"/>
    <s v="AIREMISSION"/>
    <s v="CO2"/>
    <s v="MLN_TONNE"/>
    <s v="A"/>
    <n v="1996"/>
    <n v="71.63"/>
    <m/>
    <n v="40"/>
    <n v="85.006"/>
    <n v="5263074"/>
    <x v="1"/>
  </r>
  <r>
    <x v="33"/>
    <s v="AIREMISSION"/>
    <s v="CO2"/>
    <s v="TONNE_CAP"/>
    <s v="A"/>
    <n v="1996"/>
    <n v="13.61"/>
    <m/>
    <n v="40"/>
    <n v="85.006"/>
    <n v="5263074"/>
    <x v="1"/>
  </r>
  <r>
    <x v="33"/>
    <s v="AIREMISSION"/>
    <s v="GHG"/>
    <s v="TONNE_CAP"/>
    <s v="A"/>
    <n v="1996"/>
    <n v="17.401"/>
    <m/>
    <n v="40"/>
    <n v="85.006"/>
    <n v="5263074"/>
    <x v="1"/>
  </r>
  <r>
    <x v="33"/>
    <s v="AIREMISSION"/>
    <s v="GHG"/>
    <s v="THND_TONNECO2"/>
    <s v="A"/>
    <n v="1996"/>
    <n v="91581.823000000004"/>
    <m/>
    <n v="40"/>
    <n v="85.006"/>
    <n v="5263074"/>
    <x v="1"/>
  </r>
  <r>
    <x v="33"/>
    <s v="AIREMISSION"/>
    <s v="NOX"/>
    <s v="THND_TONNE"/>
    <s v="A"/>
    <n v="1996"/>
    <n v="324.68099999999998"/>
    <m/>
    <n v="40"/>
    <n v="85.006"/>
    <n v="5263074"/>
    <x v="1"/>
  </r>
  <r>
    <x v="33"/>
    <s v="AIREMISSION"/>
    <s v="NOX"/>
    <s v="KG_CAP"/>
    <s v="A"/>
    <n v="1996"/>
    <n v="61.69"/>
    <m/>
    <n v="40"/>
    <n v="85.006"/>
    <n v="5263074"/>
    <x v="1"/>
  </r>
  <r>
    <x v="33"/>
    <s v="AIREMISSION"/>
    <s v="SOX"/>
    <s v="THND_TONNE"/>
    <s v="A"/>
    <n v="1996"/>
    <n v="176.57499999999999"/>
    <m/>
    <n v="40"/>
    <n v="85.006"/>
    <n v="5263074"/>
    <x v="1"/>
  </r>
  <r>
    <x v="33"/>
    <s v="AIREMISSION"/>
    <s v="SOX"/>
    <s v="KG_CAP"/>
    <s v="A"/>
    <n v="1996"/>
    <n v="33.549999999999997"/>
    <m/>
    <n v="40"/>
    <n v="85.006"/>
    <n v="5263074"/>
    <x v="1"/>
  </r>
  <r>
    <x v="33"/>
    <s v="AIREMISSION"/>
    <s v="VOC"/>
    <s v="THND_TONNE"/>
    <s v="A"/>
    <n v="1996"/>
    <n v="204.137"/>
    <m/>
    <n v="40"/>
    <n v="85.006"/>
    <n v="5263074"/>
    <x v="1"/>
  </r>
  <r>
    <x v="33"/>
    <s v="AIREMISSION"/>
    <s v="VOC"/>
    <s v="KG_CAP"/>
    <s v="A"/>
    <n v="1996"/>
    <n v="38.786999999999999"/>
    <m/>
    <n v="40"/>
    <n v="85.006"/>
    <n v="5263074"/>
    <x v="1"/>
  </r>
  <r>
    <x v="33"/>
    <s v="AIREMISSION"/>
    <s v="CO"/>
    <s v="THND_TONNE"/>
    <s v="A"/>
    <n v="1997"/>
    <n v="598.29200000000003"/>
    <m/>
    <n v="41"/>
    <n v="85.033000000000001"/>
    <n v="5284991"/>
    <x v="1"/>
  </r>
  <r>
    <x v="33"/>
    <s v="AIREMISSION"/>
    <s v="CO"/>
    <s v="KG_CAP"/>
    <s v="A"/>
    <n v="1997"/>
    <n v="113.206"/>
    <m/>
    <n v="41"/>
    <n v="85.033000000000001"/>
    <n v="5284991"/>
    <x v="1"/>
  </r>
  <r>
    <x v="33"/>
    <s v="AIREMISSION"/>
    <s v="CO2"/>
    <s v="MLN_TONNE"/>
    <s v="A"/>
    <n v="1997"/>
    <n v="61.88"/>
    <m/>
    <n v="41"/>
    <n v="85.033000000000001"/>
    <n v="5284991"/>
    <x v="1"/>
  </r>
  <r>
    <x v="33"/>
    <s v="AIREMISSION"/>
    <s v="CO2"/>
    <s v="TONNE_CAP"/>
    <s v="A"/>
    <n v="1997"/>
    <n v="11.71"/>
    <m/>
    <n v="41"/>
    <n v="85.033000000000001"/>
    <n v="5284991"/>
    <x v="1"/>
  </r>
  <r>
    <x v="33"/>
    <s v="AIREMISSION"/>
    <s v="GHG"/>
    <s v="TONNE_CAP"/>
    <s v="A"/>
    <n v="1997"/>
    <n v="15.537000000000001"/>
    <m/>
    <n v="41"/>
    <n v="85.033000000000001"/>
    <n v="5284991"/>
    <x v="1"/>
  </r>
  <r>
    <x v="33"/>
    <s v="AIREMISSION"/>
    <s v="GHG"/>
    <s v="THND_TONNECO2"/>
    <s v="A"/>
    <n v="1997"/>
    <n v="82114.100999999995"/>
    <m/>
    <n v="41"/>
    <n v="85.033000000000001"/>
    <n v="5284991"/>
    <x v="1"/>
  </r>
  <r>
    <x v="33"/>
    <s v="AIREMISSION"/>
    <s v="NOX"/>
    <s v="THND_TONNE"/>
    <s v="A"/>
    <n v="1997"/>
    <n v="278.12599999999998"/>
    <m/>
    <n v="41"/>
    <n v="85.033000000000001"/>
    <n v="5284991"/>
    <x v="1"/>
  </r>
  <r>
    <x v="33"/>
    <s v="AIREMISSION"/>
    <s v="NOX"/>
    <s v="KG_CAP"/>
    <s v="A"/>
    <n v="1997"/>
    <n v="52.625999999999998"/>
    <m/>
    <n v="41"/>
    <n v="85.033000000000001"/>
    <n v="5284991"/>
    <x v="1"/>
  </r>
  <r>
    <x v="33"/>
    <s v="AIREMISSION"/>
    <s v="SOX"/>
    <s v="THND_TONNE"/>
    <s v="A"/>
    <n v="1997"/>
    <n v="104.511"/>
    <m/>
    <n v="41"/>
    <n v="85.033000000000001"/>
    <n v="5284991"/>
    <x v="1"/>
  </r>
  <r>
    <x v="33"/>
    <s v="AIREMISSION"/>
    <s v="SOX"/>
    <s v="KG_CAP"/>
    <s v="A"/>
    <n v="1997"/>
    <n v="19.774999999999999"/>
    <m/>
    <n v="41"/>
    <n v="85.033000000000001"/>
    <n v="5284991"/>
    <x v="1"/>
  </r>
  <r>
    <x v="33"/>
    <s v="AIREMISSION"/>
    <s v="VOC"/>
    <s v="THND_TONNE"/>
    <s v="A"/>
    <n v="1997"/>
    <n v="193.80699999999999"/>
    <m/>
    <n v="41"/>
    <n v="85.033000000000001"/>
    <n v="5284991"/>
    <x v="1"/>
  </r>
  <r>
    <x v="33"/>
    <s v="AIREMISSION"/>
    <s v="VOC"/>
    <s v="KG_CAP"/>
    <s v="A"/>
    <n v="1997"/>
    <n v="36.670999999999999"/>
    <m/>
    <n v="41"/>
    <n v="85.033000000000001"/>
    <n v="5284991"/>
    <x v="1"/>
  </r>
  <r>
    <x v="33"/>
    <s v="AIREMISSION"/>
    <s v="CO"/>
    <s v="THND_TONNE"/>
    <s v="A"/>
    <n v="1998"/>
    <n v="560.04100000000005"/>
    <m/>
    <n v="42"/>
    <n v="85.06"/>
    <n v="5304219"/>
    <x v="1"/>
  </r>
  <r>
    <x v="33"/>
    <s v="AIREMISSION"/>
    <s v="CO"/>
    <s v="KG_CAP"/>
    <s v="A"/>
    <n v="1998"/>
    <n v="105.584"/>
    <m/>
    <n v="42"/>
    <n v="85.06"/>
    <n v="5304219"/>
    <x v="1"/>
  </r>
  <r>
    <x v="33"/>
    <s v="AIREMISSION"/>
    <s v="CO2"/>
    <s v="MLN_TONNE"/>
    <s v="A"/>
    <n v="1998"/>
    <n v="57.96"/>
    <m/>
    <n v="42"/>
    <n v="85.06"/>
    <n v="5304219"/>
    <x v="1"/>
  </r>
  <r>
    <x v="33"/>
    <s v="AIREMISSION"/>
    <s v="CO2"/>
    <s v="TONNE_CAP"/>
    <s v="A"/>
    <n v="1998"/>
    <n v="10.93"/>
    <m/>
    <n v="42"/>
    <n v="85.06"/>
    <n v="5304219"/>
    <x v="1"/>
  </r>
  <r>
    <x v="33"/>
    <s v="AIREMISSION"/>
    <s v="GHG"/>
    <s v="TONNE_CAP"/>
    <s v="A"/>
    <n v="1998"/>
    <n v="14.727"/>
    <m/>
    <n v="42"/>
    <n v="85.06"/>
    <n v="5304219"/>
    <x v="1"/>
  </r>
  <r>
    <x v="33"/>
    <s v="AIREMISSION"/>
    <s v="GHG"/>
    <s v="THND_TONNECO2"/>
    <s v="A"/>
    <n v="1998"/>
    <n v="78114.716"/>
    <m/>
    <n v="42"/>
    <n v="85.06"/>
    <n v="5304219"/>
    <x v="1"/>
  </r>
  <r>
    <x v="33"/>
    <s v="AIREMISSION"/>
    <s v="NOX"/>
    <s v="THND_TONNE"/>
    <s v="A"/>
    <n v="1998"/>
    <n v="256.24200000000002"/>
    <m/>
    <n v="42"/>
    <n v="85.06"/>
    <n v="5304219"/>
    <x v="1"/>
  </r>
  <r>
    <x v="33"/>
    <s v="AIREMISSION"/>
    <s v="NOX"/>
    <s v="KG_CAP"/>
    <s v="A"/>
    <n v="1998"/>
    <n v="48.308999999999997"/>
    <m/>
    <n v="42"/>
    <n v="85.06"/>
    <n v="5304219"/>
    <x v="1"/>
  </r>
  <r>
    <x v="33"/>
    <s v="AIREMISSION"/>
    <s v="SOX"/>
    <s v="THND_TONNE"/>
    <s v="A"/>
    <n v="1998"/>
    <n v="80.162999999999997"/>
    <m/>
    <n v="42"/>
    <n v="85.06"/>
    <n v="5304219"/>
    <x v="1"/>
  </r>
  <r>
    <x v="33"/>
    <s v="AIREMISSION"/>
    <s v="SOX"/>
    <s v="KG_CAP"/>
    <s v="A"/>
    <n v="1998"/>
    <n v="15.113"/>
    <m/>
    <n v="42"/>
    <n v="85.06"/>
    <n v="5304219"/>
    <x v="1"/>
  </r>
  <r>
    <x v="33"/>
    <s v="AIREMISSION"/>
    <s v="VOC"/>
    <s v="THND_TONNE"/>
    <s v="A"/>
    <n v="1998"/>
    <n v="184.37"/>
    <m/>
    <n v="42"/>
    <n v="85.06"/>
    <n v="5304219"/>
    <x v="1"/>
  </r>
  <r>
    <x v="33"/>
    <s v="AIREMISSION"/>
    <s v="VOC"/>
    <s v="KG_CAP"/>
    <s v="A"/>
    <n v="1998"/>
    <n v="34.759"/>
    <m/>
    <n v="42"/>
    <n v="85.06"/>
    <n v="5304219"/>
    <x v="1"/>
  </r>
  <r>
    <x v="33"/>
    <s v="AIREMISSION"/>
    <s v="CO"/>
    <s v="THND_TONNE"/>
    <s v="A"/>
    <n v="1999"/>
    <n v="511.64400000000001"/>
    <m/>
    <n v="43"/>
    <n v="85.085999999999999"/>
    <n v="5321799"/>
    <x v="1"/>
  </r>
  <r>
    <x v="33"/>
    <s v="AIREMISSION"/>
    <s v="CO"/>
    <s v="KG_CAP"/>
    <s v="A"/>
    <n v="1999"/>
    <n v="96.141000000000005"/>
    <m/>
    <n v="43"/>
    <n v="85.085999999999999"/>
    <n v="5321799"/>
    <x v="1"/>
  </r>
  <r>
    <x v="33"/>
    <s v="AIREMISSION"/>
    <s v="CO2"/>
    <s v="MLN_TONNE"/>
    <s v="A"/>
    <n v="1999"/>
    <n v="54.77"/>
    <m/>
    <n v="43"/>
    <n v="85.085999999999999"/>
    <n v="5321799"/>
    <x v="1"/>
  </r>
  <r>
    <x v="33"/>
    <s v="AIREMISSION"/>
    <s v="CO2"/>
    <s v="TONNE_CAP"/>
    <s v="A"/>
    <n v="1999"/>
    <n v="10.29"/>
    <m/>
    <n v="43"/>
    <n v="85.085999999999999"/>
    <n v="5321799"/>
    <x v="1"/>
  </r>
  <r>
    <x v="33"/>
    <s v="AIREMISSION"/>
    <s v="GHG"/>
    <s v="TONNE_CAP"/>
    <s v="A"/>
    <n v="1999"/>
    <n v="14.217000000000001"/>
    <m/>
    <n v="43"/>
    <n v="85.085999999999999"/>
    <n v="5321799"/>
    <x v="1"/>
  </r>
  <r>
    <x v="33"/>
    <s v="AIREMISSION"/>
    <s v="GHG"/>
    <s v="THND_TONNECO2"/>
    <s v="A"/>
    <n v="1999"/>
    <n v="75659.857000000004"/>
    <m/>
    <n v="43"/>
    <n v="85.085999999999999"/>
    <n v="5321799"/>
    <x v="1"/>
  </r>
  <r>
    <x v="33"/>
    <s v="AIREMISSION"/>
    <s v="NOX"/>
    <s v="THND_TONNE"/>
    <s v="A"/>
    <n v="1999"/>
    <n v="237.39400000000001"/>
    <m/>
    <n v="43"/>
    <n v="85.085999999999999"/>
    <n v="5321799"/>
    <x v="1"/>
  </r>
  <r>
    <x v="33"/>
    <s v="AIREMISSION"/>
    <s v="NOX"/>
    <s v="KG_CAP"/>
    <s v="A"/>
    <n v="1999"/>
    <n v="44.607999999999997"/>
    <m/>
    <n v="43"/>
    <n v="85.085999999999999"/>
    <n v="5321799"/>
    <x v="1"/>
  </r>
  <r>
    <x v="33"/>
    <s v="AIREMISSION"/>
    <s v="SOX"/>
    <s v="THND_TONNE"/>
    <s v="A"/>
    <n v="1999"/>
    <n v="59.347999999999999"/>
    <m/>
    <n v="43"/>
    <n v="85.085999999999999"/>
    <n v="5321799"/>
    <x v="1"/>
  </r>
  <r>
    <x v="33"/>
    <s v="AIREMISSION"/>
    <s v="SOX"/>
    <s v="KG_CAP"/>
    <s v="A"/>
    <n v="1999"/>
    <n v="11.151999999999999"/>
    <m/>
    <n v="43"/>
    <n v="85.085999999999999"/>
    <n v="5321799"/>
    <x v="1"/>
  </r>
  <r>
    <x v="33"/>
    <s v="AIREMISSION"/>
    <s v="VOC"/>
    <s v="THND_TONNE"/>
    <s v="A"/>
    <n v="1999"/>
    <n v="177.15600000000001"/>
    <m/>
    <n v="43"/>
    <n v="85.085999999999999"/>
    <n v="5321799"/>
    <x v="1"/>
  </r>
  <r>
    <x v="33"/>
    <s v="AIREMISSION"/>
    <s v="VOC"/>
    <s v="KG_CAP"/>
    <s v="A"/>
    <n v="1999"/>
    <n v="33.289000000000001"/>
    <m/>
    <n v="43"/>
    <n v="85.085999999999999"/>
    <n v="5321799"/>
    <x v="1"/>
  </r>
  <r>
    <x v="33"/>
    <s v="AIREMISSION"/>
    <s v="CO"/>
    <s v="THND_TONNE"/>
    <s v="A"/>
    <n v="2000"/>
    <n v="490.89400000000001"/>
    <m/>
    <n v="44"/>
    <n v="85.1"/>
    <n v="5339616"/>
    <x v="1"/>
  </r>
  <r>
    <x v="33"/>
    <s v="AIREMISSION"/>
    <s v="CO"/>
    <s v="KG_CAP"/>
    <s v="A"/>
    <n v="2000"/>
    <n v="91.933999999999997"/>
    <m/>
    <n v="44"/>
    <n v="85.1"/>
    <n v="5339616"/>
    <x v="1"/>
  </r>
  <r>
    <x v="33"/>
    <s v="AIREMISSION"/>
    <s v="CO2"/>
    <s v="MLN_TONNE"/>
    <s v="A"/>
    <n v="2000"/>
    <n v="50.75"/>
    <m/>
    <n v="44"/>
    <n v="85.1"/>
    <n v="5339616"/>
    <x v="1"/>
  </r>
  <r>
    <x v="33"/>
    <s v="AIREMISSION"/>
    <s v="CO2"/>
    <s v="TONNE_CAP"/>
    <s v="A"/>
    <n v="2000"/>
    <n v="9.51"/>
    <m/>
    <n v="44"/>
    <n v="85.1"/>
    <n v="5339616"/>
    <x v="1"/>
  </r>
  <r>
    <x v="33"/>
    <s v="AIREMISSION"/>
    <s v="GHG"/>
    <s v="TONNE_CAP"/>
    <s v="A"/>
    <n v="2000"/>
    <n v="13.37"/>
    <m/>
    <n v="44"/>
    <n v="85.1"/>
    <n v="5339616"/>
    <x v="1"/>
  </r>
  <r>
    <x v="33"/>
    <s v="AIREMISSION"/>
    <s v="GHG"/>
    <s v="THND_TONNECO2"/>
    <s v="A"/>
    <n v="2000"/>
    <n v="71389.790999999997"/>
    <m/>
    <n v="44"/>
    <n v="85.1"/>
    <n v="5339616"/>
    <x v="1"/>
  </r>
  <r>
    <x v="33"/>
    <s v="AIREMISSION"/>
    <s v="NOX"/>
    <s v="THND_TONNE"/>
    <s v="A"/>
    <n v="2000"/>
    <n v="224.667"/>
    <m/>
    <n v="44"/>
    <n v="85.1"/>
    <n v="5339616"/>
    <x v="1"/>
  </r>
  <r>
    <x v="33"/>
    <s v="AIREMISSION"/>
    <s v="NOX"/>
    <s v="KG_CAP"/>
    <s v="A"/>
    <n v="2000"/>
    <n v="42.075000000000003"/>
    <m/>
    <n v="44"/>
    <n v="85.1"/>
    <n v="5339616"/>
    <x v="1"/>
  </r>
  <r>
    <x v="33"/>
    <s v="AIREMISSION"/>
    <s v="SOX"/>
    <s v="THND_TONNE"/>
    <s v="A"/>
    <n v="2000"/>
    <n v="32.343000000000004"/>
    <m/>
    <n v="44"/>
    <n v="85.1"/>
    <n v="5339616"/>
    <x v="1"/>
  </r>
  <r>
    <x v="33"/>
    <s v="AIREMISSION"/>
    <s v="SOX"/>
    <s v="KG_CAP"/>
    <s v="A"/>
    <n v="2000"/>
    <n v="6.0570000000000004"/>
    <m/>
    <n v="44"/>
    <n v="85.1"/>
    <n v="5339616"/>
    <x v="1"/>
  </r>
  <r>
    <x v="33"/>
    <s v="AIREMISSION"/>
    <s v="VOC"/>
    <s v="THND_TONNE"/>
    <s v="A"/>
    <n v="2000"/>
    <n v="172.96600000000001"/>
    <m/>
    <n v="44"/>
    <n v="85.1"/>
    <n v="5339616"/>
    <x v="1"/>
  </r>
  <r>
    <x v="33"/>
    <s v="AIREMISSION"/>
    <s v="VOC"/>
    <s v="KG_CAP"/>
    <s v="A"/>
    <n v="2000"/>
    <n v="32.393000000000001"/>
    <m/>
    <n v="44"/>
    <n v="85.1"/>
    <n v="5339616"/>
    <x v="1"/>
  </r>
  <r>
    <x v="33"/>
    <s v="AIREMISSION"/>
    <s v="CO"/>
    <s v="THND_TONNE"/>
    <s v="A"/>
    <n v="2001"/>
    <n v="483.46800000000002"/>
    <m/>
    <n v="45"/>
    <n v="85.15"/>
    <n v="5358783"/>
    <x v="1"/>
  </r>
  <r>
    <x v="33"/>
    <s v="AIREMISSION"/>
    <s v="CO"/>
    <s v="KG_CAP"/>
    <s v="A"/>
    <n v="2001"/>
    <n v="90.22"/>
    <m/>
    <n v="45"/>
    <n v="85.15"/>
    <n v="5358783"/>
    <x v="1"/>
  </r>
  <r>
    <x v="33"/>
    <s v="AIREMISSION"/>
    <s v="CO2"/>
    <s v="MLN_TONNE"/>
    <s v="A"/>
    <n v="2001"/>
    <n v="52.34"/>
    <m/>
    <n v="45"/>
    <n v="85.15"/>
    <n v="5358783"/>
    <x v="1"/>
  </r>
  <r>
    <x v="33"/>
    <s v="AIREMISSION"/>
    <s v="CO2"/>
    <s v="TONNE_CAP"/>
    <s v="A"/>
    <n v="2001"/>
    <n v="9.77"/>
    <m/>
    <n v="45"/>
    <n v="85.15"/>
    <n v="5358783"/>
    <x v="1"/>
  </r>
  <r>
    <x v="33"/>
    <s v="AIREMISSION"/>
    <s v="GHG"/>
    <s v="TONNE_CAP"/>
    <s v="A"/>
    <n v="2001"/>
    <n v="13.645"/>
    <m/>
    <n v="45"/>
    <n v="85.15"/>
    <n v="5358783"/>
    <x v="1"/>
  </r>
  <r>
    <x v="33"/>
    <s v="AIREMISSION"/>
    <s v="GHG"/>
    <s v="THND_TONNECO2"/>
    <s v="A"/>
    <n v="2001"/>
    <n v="73118.09"/>
    <m/>
    <n v="45"/>
    <n v="85.15"/>
    <n v="5358783"/>
    <x v="1"/>
  </r>
  <r>
    <x v="33"/>
    <s v="AIREMISSION"/>
    <s v="NOX"/>
    <s v="THND_TONNE"/>
    <s v="A"/>
    <n v="2001"/>
    <n v="221.65899999999999"/>
    <m/>
    <n v="45"/>
    <n v="85.15"/>
    <n v="5358783"/>
    <x v="1"/>
  </r>
  <r>
    <x v="33"/>
    <s v="AIREMISSION"/>
    <s v="NOX"/>
    <s v="KG_CAP"/>
    <s v="A"/>
    <n v="2001"/>
    <n v="41.363999999999997"/>
    <m/>
    <n v="45"/>
    <n v="85.15"/>
    <n v="5358783"/>
    <x v="1"/>
  </r>
  <r>
    <x v="33"/>
    <s v="AIREMISSION"/>
    <s v="SOX"/>
    <s v="THND_TONNE"/>
    <s v="A"/>
    <n v="2001"/>
    <n v="29.873000000000001"/>
    <m/>
    <n v="45"/>
    <n v="85.15"/>
    <n v="5358783"/>
    <x v="1"/>
  </r>
  <r>
    <x v="33"/>
    <s v="AIREMISSION"/>
    <s v="SOX"/>
    <s v="KG_CAP"/>
    <s v="A"/>
    <n v="2001"/>
    <n v="5.5750000000000002"/>
    <m/>
    <n v="45"/>
    <n v="85.15"/>
    <n v="5358783"/>
    <x v="1"/>
  </r>
  <r>
    <x v="33"/>
    <s v="AIREMISSION"/>
    <s v="VOC"/>
    <s v="THND_TONNE"/>
    <s v="A"/>
    <n v="2001"/>
    <n v="164.821"/>
    <m/>
    <n v="45"/>
    <n v="85.15"/>
    <n v="5358783"/>
    <x v="1"/>
  </r>
  <r>
    <x v="33"/>
    <s v="AIREMISSION"/>
    <s v="VOC"/>
    <s v="KG_CAP"/>
    <s v="A"/>
    <n v="2001"/>
    <n v="30.757000000000001"/>
    <m/>
    <n v="45"/>
    <n v="85.15"/>
    <n v="5358783"/>
    <x v="1"/>
  </r>
  <r>
    <x v="33"/>
    <s v="AIREMISSION"/>
    <s v="CO"/>
    <s v="THND_TONNE"/>
    <s v="A"/>
    <n v="2002"/>
    <n v="464.21600000000001"/>
    <m/>
    <n v="46"/>
    <n v="85.25"/>
    <n v="5375931"/>
    <x v="1"/>
  </r>
  <r>
    <x v="33"/>
    <s v="AIREMISSION"/>
    <s v="CO"/>
    <s v="KG_CAP"/>
    <s v="A"/>
    <n v="2002"/>
    <n v="86.350999999999999"/>
    <m/>
    <n v="46"/>
    <n v="85.25"/>
    <n v="5375931"/>
    <x v="1"/>
  </r>
  <r>
    <x v="33"/>
    <s v="AIREMISSION"/>
    <s v="CO2"/>
    <s v="MLN_TONNE"/>
    <s v="A"/>
    <n v="2002"/>
    <n v="52.05"/>
    <m/>
    <n v="46"/>
    <n v="85.25"/>
    <n v="5375931"/>
    <x v="1"/>
  </r>
  <r>
    <x v="33"/>
    <s v="AIREMISSION"/>
    <s v="CO2"/>
    <s v="TONNE_CAP"/>
    <s v="A"/>
    <n v="2002"/>
    <n v="9.68"/>
    <m/>
    <n v="46"/>
    <n v="85.25"/>
    <n v="5375931"/>
    <x v="1"/>
  </r>
  <r>
    <x v="33"/>
    <s v="AIREMISSION"/>
    <s v="GHG"/>
    <s v="TONNE_CAP"/>
    <s v="A"/>
    <n v="2002"/>
    <n v="13.51"/>
    <m/>
    <n v="46"/>
    <n v="85.25"/>
    <n v="5375931"/>
    <x v="1"/>
  </r>
  <r>
    <x v="33"/>
    <s v="AIREMISSION"/>
    <s v="GHG"/>
    <s v="THND_TONNECO2"/>
    <s v="A"/>
    <n v="2002"/>
    <n v="72630.517000000007"/>
    <m/>
    <n v="46"/>
    <n v="85.25"/>
    <n v="5375931"/>
    <x v="1"/>
  </r>
  <r>
    <x v="33"/>
    <s v="AIREMISSION"/>
    <s v="NOX"/>
    <s v="THND_TONNE"/>
    <s v="A"/>
    <n v="2002"/>
    <n v="217.84899999999999"/>
    <m/>
    <n v="46"/>
    <n v="85.25"/>
    <n v="5375931"/>
    <x v="1"/>
  </r>
  <r>
    <x v="33"/>
    <s v="AIREMISSION"/>
    <s v="NOX"/>
    <s v="KG_CAP"/>
    <s v="A"/>
    <n v="2002"/>
    <n v="40.523000000000003"/>
    <m/>
    <n v="46"/>
    <n v="85.25"/>
    <n v="5375931"/>
    <x v="1"/>
  </r>
  <r>
    <x v="33"/>
    <s v="AIREMISSION"/>
    <s v="SOX"/>
    <s v="THND_TONNE"/>
    <s v="A"/>
    <n v="2002"/>
    <n v="28.114999999999998"/>
    <m/>
    <n v="46"/>
    <n v="85.25"/>
    <n v="5375931"/>
    <x v="1"/>
  </r>
  <r>
    <x v="33"/>
    <s v="AIREMISSION"/>
    <s v="SOX"/>
    <s v="KG_CAP"/>
    <s v="A"/>
    <n v="2002"/>
    <n v="5.23"/>
    <m/>
    <n v="46"/>
    <n v="85.25"/>
    <n v="5375931"/>
    <x v="1"/>
  </r>
  <r>
    <x v="33"/>
    <s v="AIREMISSION"/>
    <s v="VOC"/>
    <s v="THND_TONNE"/>
    <s v="A"/>
    <n v="2002"/>
    <n v="160.608"/>
    <m/>
    <n v="46"/>
    <n v="85.25"/>
    <n v="5375931"/>
    <x v="1"/>
  </r>
  <r>
    <x v="33"/>
    <s v="AIREMISSION"/>
    <s v="VOC"/>
    <s v="KG_CAP"/>
    <s v="A"/>
    <n v="2002"/>
    <n v="29.875"/>
    <m/>
    <n v="46"/>
    <n v="85.25"/>
    <n v="5375931"/>
    <x v="1"/>
  </r>
  <r>
    <x v="33"/>
    <s v="AIREMISSION"/>
    <s v="CO"/>
    <s v="THND_TONNE"/>
    <s v="A"/>
    <n v="2003"/>
    <n v="470.45699999999999"/>
    <m/>
    <n v="47"/>
    <n v="85.36"/>
    <n v="5390574"/>
    <x v="1"/>
  </r>
  <r>
    <x v="33"/>
    <s v="AIREMISSION"/>
    <s v="CO"/>
    <s v="KG_CAP"/>
    <s v="A"/>
    <n v="2003"/>
    <n v="87.274000000000001"/>
    <m/>
    <n v="47"/>
    <n v="85.36"/>
    <n v="5390574"/>
    <x v="1"/>
  </r>
  <r>
    <x v="33"/>
    <s v="AIREMISSION"/>
    <s v="CO2"/>
    <s v="MLN_TONNE"/>
    <s v="A"/>
    <n v="2003"/>
    <n v="57.45"/>
    <m/>
    <n v="47"/>
    <n v="85.36"/>
    <n v="5390574"/>
    <x v="1"/>
  </r>
  <r>
    <x v="33"/>
    <s v="AIREMISSION"/>
    <s v="CO2"/>
    <s v="TONNE_CAP"/>
    <s v="A"/>
    <n v="2003"/>
    <n v="10.66"/>
    <m/>
    <n v="47"/>
    <n v="85.36"/>
    <n v="5390574"/>
    <x v="1"/>
  </r>
  <r>
    <x v="33"/>
    <s v="AIREMISSION"/>
    <s v="GHG"/>
    <s v="TONNE_CAP"/>
    <s v="A"/>
    <n v="2003"/>
    <n v="14.416"/>
    <m/>
    <n v="47"/>
    <n v="85.36"/>
    <n v="5390574"/>
    <x v="1"/>
  </r>
  <r>
    <x v="33"/>
    <s v="AIREMISSION"/>
    <s v="GHG"/>
    <s v="THND_TONNECO2"/>
    <s v="A"/>
    <n v="2003"/>
    <n v="77712.365999999995"/>
    <m/>
    <n v="47"/>
    <n v="85.36"/>
    <n v="5390574"/>
    <x v="1"/>
  </r>
  <r>
    <x v="33"/>
    <s v="AIREMISSION"/>
    <s v="NOX"/>
    <s v="THND_TONNE"/>
    <s v="A"/>
    <n v="2003"/>
    <n v="226.64"/>
    <m/>
    <n v="47"/>
    <n v="85.36"/>
    <n v="5390574"/>
    <x v="1"/>
  </r>
  <r>
    <x v="33"/>
    <s v="AIREMISSION"/>
    <s v="NOX"/>
    <s v="KG_CAP"/>
    <s v="A"/>
    <n v="2003"/>
    <n v="42.043999999999997"/>
    <m/>
    <n v="47"/>
    <n v="85.36"/>
    <n v="5390574"/>
    <x v="1"/>
  </r>
  <r>
    <x v="33"/>
    <s v="AIREMISSION"/>
    <s v="SOX"/>
    <s v="THND_TONNE"/>
    <s v="A"/>
    <n v="2003"/>
    <n v="34.917000000000002"/>
    <m/>
    <n v="47"/>
    <n v="85.36"/>
    <n v="5390574"/>
    <x v="1"/>
  </r>
  <r>
    <x v="33"/>
    <s v="AIREMISSION"/>
    <s v="SOX"/>
    <s v="KG_CAP"/>
    <s v="A"/>
    <n v="2003"/>
    <n v="6.4770000000000003"/>
    <m/>
    <n v="47"/>
    <n v="85.36"/>
    <n v="5390574"/>
    <x v="1"/>
  </r>
  <r>
    <x v="33"/>
    <s v="AIREMISSION"/>
    <s v="VOC"/>
    <s v="THND_TONNE"/>
    <s v="A"/>
    <n v="2003"/>
    <n v="154.71799999999999"/>
    <m/>
    <n v="47"/>
    <n v="85.36"/>
    <n v="5390574"/>
    <x v="1"/>
  </r>
  <r>
    <x v="33"/>
    <s v="AIREMISSION"/>
    <s v="VOC"/>
    <s v="KG_CAP"/>
    <s v="A"/>
    <n v="2003"/>
    <n v="28.702000000000002"/>
    <m/>
    <n v="47"/>
    <n v="85.36"/>
    <n v="5390574"/>
    <x v="1"/>
  </r>
  <r>
    <x v="33"/>
    <s v="AIREMISSION"/>
    <s v="CO"/>
    <s v="THND_TONNE"/>
    <s v="A"/>
    <n v="2004"/>
    <n v="460.06599999999997"/>
    <m/>
    <n v="48"/>
    <n v="85.566000000000003"/>
    <n v="5404523"/>
    <x v="1"/>
  </r>
  <r>
    <x v="33"/>
    <s v="AIREMISSION"/>
    <s v="CO"/>
    <s v="KG_CAP"/>
    <s v="A"/>
    <n v="2004"/>
    <n v="85.126000000000005"/>
    <m/>
    <n v="48"/>
    <n v="85.566000000000003"/>
    <n v="5404523"/>
    <x v="1"/>
  </r>
  <r>
    <x v="33"/>
    <s v="AIREMISSION"/>
    <s v="CO2"/>
    <s v="MLN_TONNE"/>
    <s v="A"/>
    <n v="2004"/>
    <n v="51.79"/>
    <m/>
    <n v="48"/>
    <n v="85.566000000000003"/>
    <n v="5404523"/>
    <x v="1"/>
  </r>
  <r>
    <x v="33"/>
    <s v="AIREMISSION"/>
    <s v="CO2"/>
    <s v="TONNE_CAP"/>
    <s v="A"/>
    <n v="2004"/>
    <n v="9.59"/>
    <m/>
    <n v="48"/>
    <n v="85.566000000000003"/>
    <n v="5404523"/>
    <x v="1"/>
  </r>
  <r>
    <x v="33"/>
    <s v="AIREMISSION"/>
    <s v="GHG"/>
    <s v="TONNE_CAP"/>
    <s v="A"/>
    <n v="2004"/>
    <n v="13.253"/>
    <m/>
    <n v="48"/>
    <n v="85.566000000000003"/>
    <n v="5404523"/>
    <x v="1"/>
  </r>
  <r>
    <x v="33"/>
    <s v="AIREMISSION"/>
    <s v="GHG"/>
    <s v="THND_TONNECO2"/>
    <s v="A"/>
    <n v="2004"/>
    <n v="71625.078999999998"/>
    <m/>
    <n v="48"/>
    <n v="85.566000000000003"/>
    <n v="5404523"/>
    <x v="1"/>
  </r>
  <r>
    <x v="33"/>
    <s v="AIREMISSION"/>
    <s v="NOX"/>
    <s v="THND_TONNE"/>
    <s v="A"/>
    <n v="2004"/>
    <n v="210.69900000000001"/>
    <m/>
    <n v="48"/>
    <n v="85.566000000000003"/>
    <n v="5404523"/>
    <x v="1"/>
  </r>
  <r>
    <x v="33"/>
    <s v="AIREMISSION"/>
    <s v="NOX"/>
    <s v="KG_CAP"/>
    <s v="A"/>
    <n v="2004"/>
    <n v="38.985999999999997"/>
    <m/>
    <n v="48"/>
    <n v="85.566000000000003"/>
    <n v="5404523"/>
    <x v="1"/>
  </r>
  <r>
    <x v="33"/>
    <s v="AIREMISSION"/>
    <s v="SOX"/>
    <s v="THND_TONNE"/>
    <s v="A"/>
    <n v="2004"/>
    <n v="28.524000000000001"/>
    <m/>
    <n v="48"/>
    <n v="85.566000000000003"/>
    <n v="5404523"/>
    <x v="1"/>
  </r>
  <r>
    <x v="33"/>
    <s v="AIREMISSION"/>
    <s v="SOX"/>
    <s v="KG_CAP"/>
    <s v="A"/>
    <n v="2004"/>
    <n v="5.2779999999999996"/>
    <m/>
    <n v="48"/>
    <n v="85.566000000000003"/>
    <n v="5404523"/>
    <x v="1"/>
  </r>
  <r>
    <x v="33"/>
    <s v="AIREMISSION"/>
    <s v="VOC"/>
    <s v="THND_TONNE"/>
    <s v="A"/>
    <n v="2004"/>
    <n v="151.81399999999999"/>
    <m/>
    <n v="48"/>
    <n v="85.566000000000003"/>
    <n v="5404523"/>
    <x v="1"/>
  </r>
  <r>
    <x v="33"/>
    <s v="AIREMISSION"/>
    <s v="VOC"/>
    <s v="KG_CAP"/>
    <s v="A"/>
    <n v="2004"/>
    <n v="28.09"/>
    <m/>
    <n v="48"/>
    <n v="85.566000000000003"/>
    <n v="5404523"/>
    <x v="1"/>
  </r>
  <r>
    <x v="33"/>
    <s v="AIREMISSION"/>
    <s v="CO"/>
    <s v="THND_TONNE"/>
    <s v="A"/>
    <n v="2005"/>
    <n v="464.15100000000001"/>
    <m/>
    <n v="49"/>
    <n v="85.855999999999995"/>
    <n v="5419432"/>
    <x v="1"/>
  </r>
  <r>
    <x v="33"/>
    <s v="AIREMISSION"/>
    <s v="CO"/>
    <s v="KG_CAP"/>
    <s v="A"/>
    <n v="2005"/>
    <n v="85.646000000000001"/>
    <m/>
    <n v="49"/>
    <n v="85.855999999999995"/>
    <n v="5419432"/>
    <x v="1"/>
  </r>
  <r>
    <x v="33"/>
    <s v="AIREMISSION"/>
    <s v="CO2"/>
    <s v="MLN_TONNE"/>
    <s v="A"/>
    <n v="2005"/>
    <n v="48.44"/>
    <m/>
    <n v="49"/>
    <n v="85.855999999999995"/>
    <n v="5419432"/>
    <x v="1"/>
  </r>
  <r>
    <x v="33"/>
    <s v="AIREMISSION"/>
    <s v="CO2"/>
    <s v="TONNE_CAP"/>
    <s v="A"/>
    <n v="2005"/>
    <n v="8.94"/>
    <m/>
    <n v="49"/>
    <n v="85.855999999999995"/>
    <n v="5419432"/>
    <x v="1"/>
  </r>
  <r>
    <x v="33"/>
    <s v="AIREMISSION"/>
    <s v="GHG"/>
    <s v="TONNE_CAP"/>
    <s v="A"/>
    <n v="2005"/>
    <n v="12.401999999999999"/>
    <m/>
    <n v="49"/>
    <n v="85.855999999999995"/>
    <n v="5419432"/>
    <x v="1"/>
  </r>
  <r>
    <x v="33"/>
    <s v="AIREMISSION"/>
    <s v="GHG"/>
    <s v="THND_TONNECO2"/>
    <s v="A"/>
    <n v="2005"/>
    <n v="67212.831999999995"/>
    <m/>
    <n v="49"/>
    <n v="85.855999999999995"/>
    <n v="5419432"/>
    <x v="1"/>
  </r>
  <r>
    <x v="33"/>
    <s v="AIREMISSION"/>
    <s v="NOX"/>
    <s v="THND_TONNE"/>
    <s v="A"/>
    <n v="2005"/>
    <n v="202.363"/>
    <m/>
    <n v="49"/>
    <n v="85.855999999999995"/>
    <n v="5419432"/>
    <x v="1"/>
  </r>
  <r>
    <x v="33"/>
    <s v="AIREMISSION"/>
    <s v="NOX"/>
    <s v="KG_CAP"/>
    <s v="A"/>
    <n v="2005"/>
    <n v="37.340000000000003"/>
    <m/>
    <n v="49"/>
    <n v="85.855999999999995"/>
    <n v="5419432"/>
    <x v="1"/>
  </r>
  <r>
    <x v="33"/>
    <s v="AIREMISSION"/>
    <s v="SOX"/>
    <s v="THND_TONNE"/>
    <s v="A"/>
    <n v="2005"/>
    <n v="25.741"/>
    <m/>
    <n v="49"/>
    <n v="85.855999999999995"/>
    <n v="5419432"/>
    <x v="1"/>
  </r>
  <r>
    <x v="33"/>
    <s v="AIREMISSION"/>
    <s v="SOX"/>
    <s v="KG_CAP"/>
    <s v="A"/>
    <n v="2005"/>
    <n v="4.75"/>
    <m/>
    <n v="49"/>
    <n v="85.855999999999995"/>
    <n v="5419432"/>
    <x v="1"/>
  </r>
  <r>
    <x v="33"/>
    <s v="AIREMISSION"/>
    <s v="VOC"/>
    <s v="THND_TONNE"/>
    <s v="A"/>
    <n v="2005"/>
    <n v="148.239"/>
    <m/>
    <n v="49"/>
    <n v="85.855999999999995"/>
    <n v="5419432"/>
    <x v="1"/>
  </r>
  <r>
    <x v="33"/>
    <s v="AIREMISSION"/>
    <s v="VOC"/>
    <s v="KG_CAP"/>
    <s v="A"/>
    <n v="2005"/>
    <n v="27.353000000000002"/>
    <m/>
    <n v="49"/>
    <n v="85.855999999999995"/>
    <n v="5419432"/>
    <x v="1"/>
  </r>
  <r>
    <x v="33"/>
    <s v="AIREMISSION"/>
    <s v="CO"/>
    <s v="THND_TONNE"/>
    <s v="A"/>
    <n v="2006"/>
    <n v="453.86099999999999"/>
    <m/>
    <n v="50"/>
    <n v="86.097999999999999"/>
    <n v="5437272"/>
    <x v="1"/>
  </r>
  <r>
    <x v="33"/>
    <s v="AIREMISSION"/>
    <s v="CO"/>
    <s v="KG_CAP"/>
    <s v="A"/>
    <n v="2006"/>
    <n v="83.471999999999994"/>
    <m/>
    <n v="50"/>
    <n v="86.097999999999999"/>
    <n v="5437272"/>
    <x v="1"/>
  </r>
  <r>
    <x v="33"/>
    <s v="AIREMISSION"/>
    <s v="CO2"/>
    <s v="MLN_TONNE"/>
    <s v="A"/>
    <n v="2006"/>
    <n v="56.37"/>
    <m/>
    <n v="50"/>
    <n v="86.097999999999999"/>
    <n v="5437272"/>
    <x v="1"/>
  </r>
  <r>
    <x v="33"/>
    <s v="AIREMISSION"/>
    <s v="CO2"/>
    <s v="TONNE_CAP"/>
    <s v="A"/>
    <n v="2006"/>
    <n v="10.37"/>
    <m/>
    <n v="50"/>
    <n v="86.097999999999999"/>
    <n v="5437272"/>
    <x v="1"/>
  </r>
  <r>
    <x v="33"/>
    <s v="AIREMISSION"/>
    <s v="GHG"/>
    <s v="TONNE_CAP"/>
    <s v="A"/>
    <n v="2006"/>
    <n v="13.786"/>
    <m/>
    <n v="50"/>
    <n v="86.097999999999999"/>
    <n v="5437272"/>
    <x v="1"/>
  </r>
  <r>
    <x v="33"/>
    <s v="AIREMISSION"/>
    <s v="GHG"/>
    <s v="THND_TONNECO2"/>
    <s v="A"/>
    <n v="2006"/>
    <n v="74958.148000000001"/>
    <m/>
    <n v="50"/>
    <n v="86.097999999999999"/>
    <n v="5437272"/>
    <x v="1"/>
  </r>
  <r>
    <x v="33"/>
    <s v="AIREMISSION"/>
    <s v="NOX"/>
    <s v="THND_TONNE"/>
    <s v="A"/>
    <n v="2006"/>
    <n v="202.005"/>
    <m/>
    <n v="50"/>
    <n v="86.097999999999999"/>
    <n v="5437272"/>
    <x v="1"/>
  </r>
  <r>
    <x v="33"/>
    <s v="AIREMISSION"/>
    <s v="NOX"/>
    <s v="KG_CAP"/>
    <s v="A"/>
    <n v="2006"/>
    <n v="37.152000000000001"/>
    <m/>
    <n v="50"/>
    <n v="86.097999999999999"/>
    <n v="5437272"/>
    <x v="1"/>
  </r>
  <r>
    <x v="33"/>
    <s v="AIREMISSION"/>
    <s v="SOX"/>
    <s v="THND_TONNE"/>
    <s v="A"/>
    <n v="2006"/>
    <n v="29.893000000000001"/>
    <m/>
    <n v="50"/>
    <n v="86.097999999999999"/>
    <n v="5437272"/>
    <x v="1"/>
  </r>
  <r>
    <x v="33"/>
    <s v="AIREMISSION"/>
    <s v="SOX"/>
    <s v="KG_CAP"/>
    <s v="A"/>
    <n v="2006"/>
    <n v="5.4980000000000002"/>
    <m/>
    <n v="50"/>
    <n v="86.097999999999999"/>
    <n v="5437272"/>
    <x v="1"/>
  </r>
  <r>
    <x v="33"/>
    <s v="AIREMISSION"/>
    <s v="VOC"/>
    <s v="THND_TONNE"/>
    <s v="A"/>
    <n v="2006"/>
    <n v="144.49700000000001"/>
    <m/>
    <n v="50"/>
    <n v="86.097999999999999"/>
    <n v="5437272"/>
    <x v="1"/>
  </r>
  <r>
    <x v="33"/>
    <s v="AIREMISSION"/>
    <s v="VOC"/>
    <s v="KG_CAP"/>
    <s v="A"/>
    <n v="2006"/>
    <n v="26.574999999999999"/>
    <m/>
    <n v="50"/>
    <n v="86.097999999999999"/>
    <n v="5437272"/>
    <x v="1"/>
  </r>
  <r>
    <x v="33"/>
    <s v="AIREMISSION"/>
    <s v="CO"/>
    <s v="THND_TONNE"/>
    <s v="A"/>
    <n v="2007"/>
    <n v="460.44200000000001"/>
    <m/>
    <n v="51"/>
    <n v="86.293000000000006"/>
    <n v="5461438"/>
    <x v="1"/>
  </r>
  <r>
    <x v="33"/>
    <s v="AIREMISSION"/>
    <s v="CO"/>
    <s v="KG_CAP"/>
    <s v="A"/>
    <n v="2007"/>
    <n v="84.308000000000007"/>
    <m/>
    <n v="51"/>
    <n v="86.293000000000006"/>
    <n v="5461438"/>
    <x v="1"/>
  </r>
  <r>
    <x v="33"/>
    <s v="AIREMISSION"/>
    <s v="CO2"/>
    <s v="MLN_TONNE"/>
    <s v="A"/>
    <n v="2007"/>
    <n v="51.61"/>
    <m/>
    <n v="51"/>
    <n v="86.293000000000006"/>
    <n v="5461438"/>
    <x v="1"/>
  </r>
  <r>
    <x v="33"/>
    <s v="AIREMISSION"/>
    <s v="CO2"/>
    <s v="TONNE_CAP"/>
    <s v="A"/>
    <n v="2007"/>
    <n v="9.4499999999999993"/>
    <m/>
    <n v="51"/>
    <n v="86.293000000000006"/>
    <n v="5461438"/>
    <x v="1"/>
  </r>
  <r>
    <x v="33"/>
    <s v="AIREMISSION"/>
    <s v="GHG"/>
    <s v="TONNE_CAP"/>
    <s v="A"/>
    <n v="2007"/>
    <n v="12.887"/>
    <m/>
    <n v="51"/>
    <n v="86.293000000000006"/>
    <n v="5461438"/>
    <x v="1"/>
  </r>
  <r>
    <x v="33"/>
    <s v="AIREMISSION"/>
    <s v="GHG"/>
    <s v="THND_TONNECO2"/>
    <s v="A"/>
    <n v="2007"/>
    <n v="70381.415999999997"/>
    <m/>
    <n v="51"/>
    <n v="86.293000000000006"/>
    <n v="5461438"/>
    <x v="1"/>
  </r>
  <r>
    <x v="33"/>
    <s v="AIREMISSION"/>
    <s v="NOX"/>
    <s v="THND_TONNE"/>
    <s v="A"/>
    <n v="2007"/>
    <n v="188.55500000000001"/>
    <m/>
    <n v="51"/>
    <n v="86.293000000000006"/>
    <n v="5461438"/>
    <x v="1"/>
  </r>
  <r>
    <x v="33"/>
    <s v="AIREMISSION"/>
    <s v="NOX"/>
    <s v="KG_CAP"/>
    <s v="A"/>
    <n v="2007"/>
    <n v="34.524999999999999"/>
    <m/>
    <n v="51"/>
    <n v="86.293000000000006"/>
    <n v="5461438"/>
    <x v="1"/>
  </r>
  <r>
    <x v="33"/>
    <s v="AIREMISSION"/>
    <s v="SOX"/>
    <s v="THND_TONNE"/>
    <s v="A"/>
    <n v="2007"/>
    <n v="27.209"/>
    <m/>
    <n v="51"/>
    <n v="86.293000000000006"/>
    <n v="5461438"/>
    <x v="1"/>
  </r>
  <r>
    <x v="33"/>
    <s v="AIREMISSION"/>
    <s v="SOX"/>
    <s v="KG_CAP"/>
    <s v="A"/>
    <n v="2007"/>
    <n v="4.9820000000000002"/>
    <m/>
    <n v="51"/>
    <n v="86.293000000000006"/>
    <n v="5461438"/>
    <x v="1"/>
  </r>
  <r>
    <x v="33"/>
    <s v="AIREMISSION"/>
    <s v="VOC"/>
    <s v="THND_TONNE"/>
    <s v="A"/>
    <n v="2007"/>
    <n v="140.696"/>
    <m/>
    <n v="51"/>
    <n v="86.293000000000006"/>
    <n v="5461438"/>
    <x v="1"/>
  </r>
  <r>
    <x v="33"/>
    <s v="AIREMISSION"/>
    <s v="VOC"/>
    <s v="KG_CAP"/>
    <s v="A"/>
    <n v="2007"/>
    <n v="25.762"/>
    <m/>
    <n v="51"/>
    <n v="86.293000000000006"/>
    <n v="5461438"/>
    <x v="1"/>
  </r>
  <r>
    <x v="33"/>
    <s v="AIREMISSION"/>
    <s v="CO"/>
    <s v="THND_TONNE"/>
    <s v="A"/>
    <n v="2008"/>
    <n v="439.49400000000003"/>
    <m/>
    <n v="52"/>
    <n v="86.486999999999995"/>
    <n v="5493621"/>
    <x v="1"/>
  </r>
  <r>
    <x v="33"/>
    <s v="AIREMISSION"/>
    <s v="CO"/>
    <s v="KG_CAP"/>
    <s v="A"/>
    <n v="2008"/>
    <n v="80.001000000000005"/>
    <m/>
    <n v="52"/>
    <n v="86.486999999999995"/>
    <n v="5493621"/>
    <x v="1"/>
  </r>
  <r>
    <x v="33"/>
    <s v="AIREMISSION"/>
    <s v="CO2"/>
    <s v="MLN_TONNE"/>
    <s v="A"/>
    <n v="2008"/>
    <n v="48.63"/>
    <m/>
    <n v="52"/>
    <n v="86.486999999999995"/>
    <n v="5493621"/>
    <x v="1"/>
  </r>
  <r>
    <x v="33"/>
    <s v="AIREMISSION"/>
    <s v="CO2"/>
    <s v="TONNE_CAP"/>
    <s v="A"/>
    <n v="2008"/>
    <n v="8.85"/>
    <m/>
    <n v="52"/>
    <n v="86.486999999999995"/>
    <n v="5493621"/>
    <x v="1"/>
  </r>
  <r>
    <x v="33"/>
    <s v="AIREMISSION"/>
    <s v="GHG"/>
    <s v="TONNE_CAP"/>
    <s v="A"/>
    <n v="2008"/>
    <n v="12.148"/>
    <m/>
    <n v="52"/>
    <n v="86.486999999999995"/>
    <n v="5493621"/>
    <x v="1"/>
  </r>
  <r>
    <x v="33"/>
    <s v="AIREMISSION"/>
    <s v="GHG"/>
    <s v="THND_TONNECO2"/>
    <s v="A"/>
    <n v="2008"/>
    <n v="66738.698000000004"/>
    <m/>
    <n v="52"/>
    <n v="86.486999999999995"/>
    <n v="5493621"/>
    <x v="1"/>
  </r>
  <r>
    <x v="33"/>
    <s v="AIREMISSION"/>
    <s v="NOX"/>
    <s v="THND_TONNE"/>
    <s v="A"/>
    <n v="2008"/>
    <n v="171.35"/>
    <m/>
    <n v="52"/>
    <n v="86.486999999999995"/>
    <n v="5493621"/>
    <x v="1"/>
  </r>
  <r>
    <x v="33"/>
    <s v="AIREMISSION"/>
    <s v="NOX"/>
    <s v="KG_CAP"/>
    <s v="A"/>
    <n v="2008"/>
    <n v="31.190999999999999"/>
    <m/>
    <n v="52"/>
    <n v="86.486999999999995"/>
    <n v="5493621"/>
    <x v="1"/>
  </r>
  <r>
    <x v="33"/>
    <s v="AIREMISSION"/>
    <s v="SOX"/>
    <s v="THND_TONNE"/>
    <s v="A"/>
    <n v="2008"/>
    <n v="21.132000000000001"/>
    <m/>
    <n v="52"/>
    <n v="86.486999999999995"/>
    <n v="5493621"/>
    <x v="1"/>
  </r>
  <r>
    <x v="33"/>
    <s v="AIREMISSION"/>
    <s v="SOX"/>
    <s v="KG_CAP"/>
    <s v="A"/>
    <n v="2008"/>
    <n v="3.847"/>
    <m/>
    <n v="52"/>
    <n v="86.486999999999995"/>
    <n v="5493621"/>
    <x v="1"/>
  </r>
  <r>
    <x v="33"/>
    <s v="AIREMISSION"/>
    <s v="VOC"/>
    <s v="THND_TONNE"/>
    <s v="A"/>
    <n v="2008"/>
    <n v="135.61799999999999"/>
    <m/>
    <n v="52"/>
    <n v="86.486999999999995"/>
    <n v="5493621"/>
    <x v="1"/>
  </r>
  <r>
    <x v="33"/>
    <s v="AIREMISSION"/>
    <s v="VOC"/>
    <s v="KG_CAP"/>
    <s v="A"/>
    <n v="2008"/>
    <n v="24.686"/>
    <m/>
    <n v="52"/>
    <n v="86.486999999999995"/>
    <n v="5493621"/>
    <x v="1"/>
  </r>
  <r>
    <x v="33"/>
    <s v="AIREMISSION"/>
    <s v="CO"/>
    <s v="THND_TONNE"/>
    <s v="A"/>
    <n v="2009"/>
    <n v="410.45600000000002"/>
    <m/>
    <n v="53"/>
    <n v="86.653999999999996"/>
    <n v="5523095"/>
    <x v="1"/>
  </r>
  <r>
    <x v="33"/>
    <s v="AIREMISSION"/>
    <s v="CO"/>
    <s v="KG_CAP"/>
    <s v="A"/>
    <n v="2009"/>
    <n v="74.316000000000003"/>
    <m/>
    <n v="53"/>
    <n v="86.653999999999996"/>
    <n v="5523095"/>
    <x v="1"/>
  </r>
  <r>
    <x v="33"/>
    <s v="AIREMISSION"/>
    <s v="CO2"/>
    <s v="MLN_TONNE"/>
    <s v="A"/>
    <n v="2009"/>
    <n v="46.9"/>
    <m/>
    <n v="53"/>
    <n v="86.653999999999996"/>
    <n v="5523095"/>
    <x v="1"/>
  </r>
  <r>
    <x v="33"/>
    <s v="AIREMISSION"/>
    <s v="CO2"/>
    <s v="TONNE_CAP"/>
    <s v="A"/>
    <n v="2009"/>
    <n v="8.49"/>
    <m/>
    <n v="53"/>
    <n v="86.653999999999996"/>
    <n v="5523095"/>
    <x v="1"/>
  </r>
  <r>
    <x v="33"/>
    <s v="AIREMISSION"/>
    <s v="GHG"/>
    <s v="TONNE_CAP"/>
    <s v="A"/>
    <n v="2009"/>
    <n v="11.563000000000001"/>
    <m/>
    <n v="53"/>
    <n v="86.653999999999996"/>
    <n v="5523095"/>
    <x v="1"/>
  </r>
  <r>
    <x v="33"/>
    <s v="AIREMISSION"/>
    <s v="GHG"/>
    <s v="THND_TONNECO2"/>
    <s v="A"/>
    <n v="2009"/>
    <n v="63863.707999999999"/>
    <m/>
    <n v="53"/>
    <n v="86.653999999999996"/>
    <n v="5523095"/>
    <x v="1"/>
  </r>
  <r>
    <x v="33"/>
    <s v="AIREMISSION"/>
    <s v="NOX"/>
    <s v="THND_TONNE"/>
    <s v="A"/>
    <n v="2009"/>
    <n v="151.459"/>
    <m/>
    <n v="53"/>
    <n v="86.653999999999996"/>
    <n v="5523095"/>
    <x v="1"/>
  </r>
  <r>
    <x v="33"/>
    <s v="AIREMISSION"/>
    <s v="NOX"/>
    <s v="KG_CAP"/>
    <s v="A"/>
    <n v="2009"/>
    <n v="27.422999999999998"/>
    <m/>
    <n v="53"/>
    <n v="86.653999999999996"/>
    <n v="5523095"/>
    <x v="1"/>
  </r>
  <r>
    <x v="33"/>
    <s v="AIREMISSION"/>
    <s v="SOX"/>
    <s v="THND_TONNE"/>
    <s v="A"/>
    <n v="2009"/>
    <n v="15.532999999999999"/>
    <m/>
    <n v="53"/>
    <n v="86.653999999999996"/>
    <n v="5523095"/>
    <x v="1"/>
  </r>
  <r>
    <x v="33"/>
    <s v="AIREMISSION"/>
    <s v="SOX"/>
    <s v="KG_CAP"/>
    <s v="A"/>
    <n v="2009"/>
    <n v="2.8119999999999998"/>
    <m/>
    <n v="53"/>
    <n v="86.653999999999996"/>
    <n v="5523095"/>
    <x v="1"/>
  </r>
  <r>
    <x v="33"/>
    <s v="AIREMISSION"/>
    <s v="VOC"/>
    <s v="THND_TONNE"/>
    <s v="A"/>
    <n v="2009"/>
    <n v="128.13999999999999"/>
    <m/>
    <n v="53"/>
    <n v="86.653999999999996"/>
    <n v="5523095"/>
    <x v="1"/>
  </r>
  <r>
    <x v="33"/>
    <s v="AIREMISSION"/>
    <s v="VOC"/>
    <s v="KG_CAP"/>
    <s v="A"/>
    <n v="2009"/>
    <n v="23.201000000000001"/>
    <m/>
    <n v="53"/>
    <n v="86.653999999999996"/>
    <n v="5523095"/>
    <x v="1"/>
  </r>
  <r>
    <x v="33"/>
    <s v="AIREMISSION"/>
    <s v="CO"/>
    <s v="THND_TONNE"/>
    <s v="A"/>
    <n v="2010"/>
    <n v="407.07400000000001"/>
    <m/>
    <n v="54"/>
    <n v="86.795000000000002"/>
    <n v="5547683"/>
    <x v="1"/>
  </r>
  <r>
    <x v="33"/>
    <s v="AIREMISSION"/>
    <s v="CO"/>
    <s v="KG_CAP"/>
    <s v="A"/>
    <n v="2010"/>
    <n v="73.376999999999995"/>
    <m/>
    <n v="54"/>
    <n v="86.795000000000002"/>
    <n v="5547683"/>
    <x v="1"/>
  </r>
  <r>
    <x v="33"/>
    <s v="AIREMISSION"/>
    <s v="CO2"/>
    <s v="MLN_TONNE"/>
    <s v="A"/>
    <n v="2010"/>
    <n v="47.22"/>
    <m/>
    <n v="54"/>
    <n v="86.795000000000002"/>
    <n v="5547683"/>
    <x v="1"/>
  </r>
  <r>
    <x v="33"/>
    <s v="AIREMISSION"/>
    <s v="CO2"/>
    <s v="TONNE_CAP"/>
    <s v="A"/>
    <n v="2010"/>
    <n v="8.51"/>
    <m/>
    <n v="54"/>
    <n v="86.795000000000002"/>
    <n v="5547683"/>
    <x v="1"/>
  </r>
  <r>
    <x v="33"/>
    <s v="AIREMISSION"/>
    <s v="GHG"/>
    <s v="TONNE_CAP"/>
    <s v="A"/>
    <n v="2010"/>
    <n v="11.601000000000001"/>
    <m/>
    <n v="54"/>
    <n v="86.795000000000002"/>
    <n v="5547683"/>
    <x v="1"/>
  </r>
  <r>
    <x v="33"/>
    <s v="AIREMISSION"/>
    <s v="GHG"/>
    <s v="THND_TONNECO2"/>
    <s v="A"/>
    <n v="2010"/>
    <n v="64359.904000000002"/>
    <m/>
    <n v="54"/>
    <n v="86.795000000000002"/>
    <n v="5547683"/>
    <x v="1"/>
  </r>
  <r>
    <x v="33"/>
    <s v="AIREMISSION"/>
    <s v="NOX"/>
    <s v="THND_TONNE"/>
    <s v="A"/>
    <n v="2010"/>
    <n v="146.24100000000001"/>
    <m/>
    <n v="54"/>
    <n v="86.795000000000002"/>
    <n v="5547683"/>
    <x v="1"/>
  </r>
  <r>
    <x v="33"/>
    <s v="AIREMISSION"/>
    <s v="NOX"/>
    <s v="KG_CAP"/>
    <s v="A"/>
    <n v="2010"/>
    <n v="26.361000000000001"/>
    <m/>
    <n v="54"/>
    <n v="86.795000000000002"/>
    <n v="5547683"/>
    <x v="1"/>
  </r>
  <r>
    <x v="33"/>
    <s v="AIREMISSION"/>
    <s v="SOX"/>
    <s v="THND_TONNE"/>
    <s v="A"/>
    <n v="2010"/>
    <n v="15.539"/>
    <m/>
    <n v="54"/>
    <n v="86.795000000000002"/>
    <n v="5547683"/>
    <x v="1"/>
  </r>
  <r>
    <x v="33"/>
    <s v="AIREMISSION"/>
    <s v="SOX"/>
    <s v="KG_CAP"/>
    <s v="A"/>
    <n v="2010"/>
    <n v="2.8010000000000002"/>
    <m/>
    <n v="54"/>
    <n v="86.795000000000002"/>
    <n v="5547683"/>
    <x v="1"/>
  </r>
  <r>
    <x v="33"/>
    <s v="AIREMISSION"/>
    <s v="VOC"/>
    <s v="THND_TONNE"/>
    <s v="A"/>
    <n v="2010"/>
    <n v="124.98099999999999"/>
    <m/>
    <n v="54"/>
    <n v="86.795000000000002"/>
    <n v="5547683"/>
    <x v="1"/>
  </r>
  <r>
    <x v="33"/>
    <s v="AIREMISSION"/>
    <s v="VOC"/>
    <s v="KG_CAP"/>
    <s v="A"/>
    <n v="2010"/>
    <n v="22.529"/>
    <m/>
    <n v="54"/>
    <n v="86.795000000000002"/>
    <n v="5547683"/>
    <x v="1"/>
  </r>
  <r>
    <x v="33"/>
    <s v="AIREMISSION"/>
    <s v="CO"/>
    <s v="THND_TONNE"/>
    <s v="A"/>
    <n v="2011"/>
    <n v="370.40300000000002"/>
    <m/>
    <n v="55"/>
    <n v="86.956999999999994"/>
    <n v="5570572"/>
    <x v="1"/>
  </r>
  <r>
    <x v="33"/>
    <s v="AIREMISSION"/>
    <s v="CO"/>
    <s v="KG_CAP"/>
    <s v="A"/>
    <n v="2011"/>
    <n v="66.492999999999995"/>
    <m/>
    <n v="55"/>
    <n v="86.956999999999994"/>
    <n v="5570572"/>
    <x v="1"/>
  </r>
  <r>
    <x v="33"/>
    <s v="AIREMISSION"/>
    <s v="CO2"/>
    <s v="MLN_TONNE"/>
    <s v="A"/>
    <n v="2011"/>
    <n v="42.03"/>
    <m/>
    <n v="55"/>
    <n v="86.956999999999994"/>
    <n v="5570572"/>
    <x v="1"/>
  </r>
  <r>
    <x v="33"/>
    <s v="AIREMISSION"/>
    <s v="CO2"/>
    <s v="TONNE_CAP"/>
    <s v="A"/>
    <n v="2011"/>
    <n v="7.54"/>
    <m/>
    <n v="55"/>
    <n v="86.956999999999994"/>
    <n v="5570572"/>
    <x v="1"/>
  </r>
  <r>
    <x v="33"/>
    <s v="AIREMISSION"/>
    <s v="GHG"/>
    <s v="TONNE_CAP"/>
    <s v="A"/>
    <n v="2011"/>
    <n v="10.612"/>
    <m/>
    <n v="55"/>
    <n v="86.956999999999994"/>
    <n v="5570572"/>
    <x v="1"/>
  </r>
  <r>
    <x v="33"/>
    <s v="AIREMISSION"/>
    <s v="GHG"/>
    <s v="THND_TONNECO2"/>
    <s v="A"/>
    <n v="2011"/>
    <n v="59112.427000000003"/>
    <m/>
    <n v="55"/>
    <n v="86.956999999999994"/>
    <n v="5570572"/>
    <x v="1"/>
  </r>
  <r>
    <x v="33"/>
    <s v="AIREMISSION"/>
    <s v="NOX"/>
    <s v="THND_TONNE"/>
    <s v="A"/>
    <n v="2011"/>
    <n v="138.02600000000001"/>
    <m/>
    <n v="55"/>
    <n v="86.956999999999994"/>
    <n v="5570572"/>
    <x v="1"/>
  </r>
  <r>
    <x v="33"/>
    <s v="AIREMISSION"/>
    <s v="NOX"/>
    <s v="KG_CAP"/>
    <s v="A"/>
    <n v="2011"/>
    <n v="24.777999999999999"/>
    <m/>
    <n v="55"/>
    <n v="86.956999999999994"/>
    <n v="5570572"/>
    <x v="1"/>
  </r>
  <r>
    <x v="33"/>
    <s v="AIREMISSION"/>
    <s v="SOX"/>
    <s v="THND_TONNE"/>
    <s v="A"/>
    <n v="2011"/>
    <n v="14.323"/>
    <m/>
    <n v="55"/>
    <n v="86.956999999999994"/>
    <n v="5570572"/>
    <x v="1"/>
  </r>
  <r>
    <x v="33"/>
    <s v="AIREMISSION"/>
    <s v="SOX"/>
    <s v="KG_CAP"/>
    <s v="A"/>
    <n v="2011"/>
    <n v="2.5710000000000002"/>
    <m/>
    <n v="55"/>
    <n v="86.956999999999994"/>
    <n v="5570572"/>
    <x v="1"/>
  </r>
  <r>
    <x v="33"/>
    <s v="AIREMISSION"/>
    <s v="VOC"/>
    <s v="THND_TONNE"/>
    <s v="A"/>
    <n v="2011"/>
    <n v="117.69199999999999"/>
    <m/>
    <n v="55"/>
    <n v="86.956999999999994"/>
    <n v="5570572"/>
    <x v="1"/>
  </r>
  <r>
    <x v="33"/>
    <s v="AIREMISSION"/>
    <s v="VOC"/>
    <s v="KG_CAP"/>
    <s v="A"/>
    <n v="2011"/>
    <n v="21.126999999999999"/>
    <m/>
    <n v="55"/>
    <n v="86.956999999999994"/>
    <n v="5570572"/>
    <x v="1"/>
  </r>
  <r>
    <x v="33"/>
    <s v="AIREMISSION"/>
    <s v="CO"/>
    <s v="THND_TONNE"/>
    <s v="A"/>
    <n v="2012"/>
    <n v="354.15699999999998"/>
    <m/>
    <n v="56"/>
    <n v="87.141999999999996"/>
    <n v="5591572"/>
    <x v="1"/>
  </r>
  <r>
    <x v="33"/>
    <s v="AIREMISSION"/>
    <s v="CO"/>
    <s v="KG_CAP"/>
    <s v="A"/>
    <n v="2012"/>
    <n v="63.338000000000001"/>
    <m/>
    <n v="56"/>
    <n v="87.141999999999996"/>
    <n v="5591572"/>
    <x v="1"/>
  </r>
  <r>
    <x v="33"/>
    <s v="AIREMISSION"/>
    <s v="CO2"/>
    <s v="MLN_TONNE"/>
    <s v="A"/>
    <n v="2012"/>
    <n v="36.83"/>
    <m/>
    <n v="56"/>
    <n v="87.141999999999996"/>
    <n v="5591572"/>
    <x v="1"/>
  </r>
  <r>
    <x v="33"/>
    <s v="AIREMISSION"/>
    <s v="CO2"/>
    <s v="TONNE_CAP"/>
    <s v="A"/>
    <n v="2012"/>
    <n v="6.59"/>
    <m/>
    <n v="56"/>
    <n v="87.141999999999996"/>
    <n v="5591572"/>
    <x v="1"/>
  </r>
  <r>
    <x v="33"/>
    <s v="AIREMISSION"/>
    <s v="GHG"/>
    <s v="TONNE_CAP"/>
    <s v="A"/>
    <n v="2012"/>
    <n v="9.7010000000000005"/>
    <m/>
    <n v="56"/>
    <n v="87.141999999999996"/>
    <n v="5591572"/>
    <x v="1"/>
  </r>
  <r>
    <x v="33"/>
    <s v="AIREMISSION"/>
    <s v="GHG"/>
    <s v="THND_TONNECO2"/>
    <s v="A"/>
    <n v="2012"/>
    <n v="54245.800999999999"/>
    <m/>
    <n v="56"/>
    <n v="87.141999999999996"/>
    <n v="5591572"/>
    <x v="1"/>
  </r>
  <r>
    <x v="33"/>
    <s v="AIREMISSION"/>
    <s v="NOX"/>
    <s v="THND_TONNE"/>
    <s v="A"/>
    <n v="2012"/>
    <n v="127.12"/>
    <m/>
    <n v="56"/>
    <n v="87.141999999999996"/>
    <n v="5591572"/>
    <x v="1"/>
  </r>
  <r>
    <x v="33"/>
    <s v="AIREMISSION"/>
    <s v="NOX"/>
    <s v="KG_CAP"/>
    <s v="A"/>
    <n v="2012"/>
    <n v="22.734000000000002"/>
    <m/>
    <n v="56"/>
    <n v="87.141999999999996"/>
    <n v="5591572"/>
    <x v="1"/>
  </r>
  <r>
    <x v="33"/>
    <s v="AIREMISSION"/>
    <s v="SOX"/>
    <s v="THND_TONNE"/>
    <s v="A"/>
    <n v="2012"/>
    <n v="12.576000000000001"/>
    <m/>
    <n v="56"/>
    <n v="87.141999999999996"/>
    <n v="5591572"/>
    <x v="1"/>
  </r>
  <r>
    <x v="33"/>
    <s v="AIREMISSION"/>
    <s v="SOX"/>
    <s v="KG_CAP"/>
    <s v="A"/>
    <n v="2012"/>
    <n v="2.2490000000000001"/>
    <m/>
    <n v="56"/>
    <n v="87.141999999999996"/>
    <n v="5591572"/>
    <x v="1"/>
  </r>
  <r>
    <x v="33"/>
    <s v="AIREMISSION"/>
    <s v="VOC"/>
    <s v="THND_TONNE"/>
    <s v="A"/>
    <n v="2012"/>
    <n v="114.684"/>
    <m/>
    <n v="56"/>
    <n v="87.141999999999996"/>
    <n v="5591572"/>
    <x v="1"/>
  </r>
  <r>
    <x v="33"/>
    <s v="AIREMISSION"/>
    <s v="VOC"/>
    <s v="KG_CAP"/>
    <s v="A"/>
    <n v="2012"/>
    <n v="20.51"/>
    <m/>
    <n v="56"/>
    <n v="87.141999999999996"/>
    <n v="5591572"/>
    <x v="1"/>
  </r>
  <r>
    <x v="33"/>
    <s v="AIREMISSION"/>
    <s v="CO"/>
    <s v="THND_TONNE"/>
    <s v="A"/>
    <n v="2013"/>
    <n v="338.64299999999997"/>
    <m/>
    <n v="57"/>
    <n v="87.323999999999998"/>
    <n v="5614932"/>
    <x v="1"/>
  </r>
  <r>
    <x v="33"/>
    <s v="AIREMISSION"/>
    <s v="CO"/>
    <s v="KG_CAP"/>
    <s v="A"/>
    <n v="2013"/>
    <n v="60.311"/>
    <m/>
    <n v="57"/>
    <n v="87.323999999999998"/>
    <n v="5614932"/>
    <x v="1"/>
  </r>
  <r>
    <x v="33"/>
    <s v="AIREMISSION"/>
    <s v="CO2"/>
    <s v="MLN_TONNE"/>
    <s v="A"/>
    <n v="2013"/>
    <n v="38.619999999999997"/>
    <m/>
    <n v="57"/>
    <n v="87.323999999999998"/>
    <n v="5614932"/>
    <x v="1"/>
  </r>
  <r>
    <x v="33"/>
    <s v="AIREMISSION"/>
    <s v="CO2"/>
    <s v="TONNE_CAP"/>
    <s v="A"/>
    <n v="2013"/>
    <n v="6.88"/>
    <m/>
    <n v="57"/>
    <n v="87.323999999999998"/>
    <n v="5614932"/>
    <x v="1"/>
  </r>
  <r>
    <x v="33"/>
    <s v="AIREMISSION"/>
    <s v="GHG"/>
    <s v="TONNE_CAP"/>
    <s v="A"/>
    <n v="2013"/>
    <n v="9.9890000000000008"/>
    <m/>
    <n v="57"/>
    <n v="87.323999999999998"/>
    <n v="5614932"/>
    <x v="1"/>
  </r>
  <r>
    <x v="33"/>
    <s v="AIREMISSION"/>
    <s v="GHG"/>
    <s v="THND_TONNECO2"/>
    <s v="A"/>
    <n v="2013"/>
    <n v="56087.330999999998"/>
    <m/>
    <n v="57"/>
    <n v="87.323999999999998"/>
    <n v="5614932"/>
    <x v="1"/>
  </r>
  <r>
    <x v="33"/>
    <s v="AIREMISSION"/>
    <s v="NOX"/>
    <s v="THND_TONNE"/>
    <s v="A"/>
    <n v="2013"/>
    <n v="122.173"/>
    <m/>
    <n v="57"/>
    <n v="87.323999999999998"/>
    <n v="5614932"/>
    <x v="1"/>
  </r>
  <r>
    <x v="33"/>
    <s v="AIREMISSION"/>
    <s v="NOX"/>
    <s v="KG_CAP"/>
    <s v="A"/>
    <n v="2013"/>
    <n v="21.759"/>
    <m/>
    <n v="57"/>
    <n v="87.323999999999998"/>
    <n v="5614932"/>
    <x v="1"/>
  </r>
  <r>
    <x v="33"/>
    <s v="AIREMISSION"/>
    <s v="SOX"/>
    <s v="THND_TONNE"/>
    <s v="A"/>
    <n v="2013"/>
    <n v="12.951000000000001"/>
    <m/>
    <n v="57"/>
    <n v="87.323999999999998"/>
    <n v="5614932"/>
    <x v="1"/>
  </r>
  <r>
    <x v="33"/>
    <s v="AIREMISSION"/>
    <s v="SOX"/>
    <s v="KG_CAP"/>
    <s v="A"/>
    <n v="2013"/>
    <n v="2.3069999999999999"/>
    <m/>
    <n v="57"/>
    <n v="87.323999999999998"/>
    <n v="5614932"/>
    <x v="1"/>
  </r>
  <r>
    <x v="33"/>
    <s v="AIREMISSION"/>
    <s v="VOC"/>
    <s v="THND_TONNE"/>
    <s v="A"/>
    <n v="2013"/>
    <n v="114.27200000000001"/>
    <m/>
    <n v="57"/>
    <n v="87.323999999999998"/>
    <n v="5614932"/>
    <x v="1"/>
  </r>
  <r>
    <x v="33"/>
    <s v="AIREMISSION"/>
    <s v="VOC"/>
    <s v="KG_CAP"/>
    <s v="A"/>
    <n v="2013"/>
    <n v="20.350999999999999"/>
    <m/>
    <n v="57"/>
    <n v="87.323999999999998"/>
    <n v="5614932"/>
    <x v="1"/>
  </r>
  <r>
    <x v="33"/>
    <s v="AIREMISSION"/>
    <s v="CO"/>
    <s v="THND_TONNE"/>
    <s v="A"/>
    <n v="2014"/>
    <n v="311.303"/>
    <m/>
    <n v="58"/>
    <n v="87.501999999999995"/>
    <n v="5643475"/>
    <x v="1"/>
  </r>
  <r>
    <x v="33"/>
    <s v="AIREMISSION"/>
    <s v="CO"/>
    <s v="KG_CAP"/>
    <s v="A"/>
    <n v="2014"/>
    <n v="55.622999999999998"/>
    <m/>
    <n v="58"/>
    <n v="87.501999999999995"/>
    <n v="5643475"/>
    <x v="1"/>
  </r>
  <r>
    <x v="33"/>
    <s v="AIREMISSION"/>
    <s v="CO2"/>
    <s v="MLN_TONNE"/>
    <s v="A"/>
    <n v="2014"/>
    <n v="34.51"/>
    <m/>
    <n v="58"/>
    <n v="87.501999999999995"/>
    <n v="5643475"/>
    <x v="1"/>
  </r>
  <r>
    <x v="33"/>
    <s v="AIREMISSION"/>
    <s v="CO2"/>
    <s v="TONNE_CAP"/>
    <s v="A"/>
    <n v="2014"/>
    <n v="6.12"/>
    <m/>
    <n v="58"/>
    <n v="87.501999999999995"/>
    <n v="5643475"/>
    <x v="1"/>
  </r>
  <r>
    <x v="33"/>
    <s v="AIREMISSION"/>
    <s v="GHG"/>
    <s v="TONNE_CAP"/>
    <s v="A"/>
    <n v="2014"/>
    <n v="9.27"/>
    <m/>
    <n v="58"/>
    <n v="87.501999999999995"/>
    <n v="5643475"/>
    <x v="1"/>
  </r>
  <r>
    <x v="33"/>
    <s v="AIREMISSION"/>
    <s v="GHG"/>
    <s v="THND_TONNECO2"/>
    <s v="A"/>
    <n v="2014"/>
    <n v="51880.485999999997"/>
    <m/>
    <n v="58"/>
    <n v="87.501999999999995"/>
    <n v="5643475"/>
    <x v="1"/>
  </r>
  <r>
    <x v="33"/>
    <s v="AIREMISSION"/>
    <s v="NOX"/>
    <s v="THND_TONNE"/>
    <s v="A"/>
    <n v="2014"/>
    <n v="112.492"/>
    <m/>
    <n v="58"/>
    <n v="87.501999999999995"/>
    <n v="5643475"/>
    <x v="1"/>
  </r>
  <r>
    <x v="33"/>
    <s v="AIREMISSION"/>
    <s v="NOX"/>
    <s v="KG_CAP"/>
    <s v="A"/>
    <n v="2014"/>
    <n v="20.100000000000001"/>
    <m/>
    <n v="58"/>
    <n v="87.501999999999995"/>
    <n v="5643475"/>
    <x v="1"/>
  </r>
  <r>
    <x v="33"/>
    <s v="AIREMISSION"/>
    <s v="SOX"/>
    <s v="THND_TONNE"/>
    <s v="A"/>
    <n v="2014"/>
    <n v="11.356"/>
    <m/>
    <n v="58"/>
    <n v="87.501999999999995"/>
    <n v="5643475"/>
    <x v="1"/>
  </r>
  <r>
    <x v="33"/>
    <s v="AIREMISSION"/>
    <s v="SOX"/>
    <s v="KG_CAP"/>
    <s v="A"/>
    <n v="2014"/>
    <n v="2.0289999999999999"/>
    <m/>
    <n v="58"/>
    <n v="87.501999999999995"/>
    <n v="5643475"/>
    <x v="1"/>
  </r>
  <r>
    <x v="33"/>
    <s v="AIREMISSION"/>
    <s v="VOC"/>
    <s v="THND_TONNE"/>
    <s v="A"/>
    <n v="2014"/>
    <n v="105.721"/>
    <m/>
    <n v="58"/>
    <n v="87.501999999999995"/>
    <n v="5643475"/>
    <x v="1"/>
  </r>
  <r>
    <x v="33"/>
    <s v="AIREMISSION"/>
    <s v="VOC"/>
    <s v="KG_CAP"/>
    <s v="A"/>
    <n v="2014"/>
    <n v="18.89"/>
    <m/>
    <n v="58"/>
    <n v="87.501999999999995"/>
    <n v="5643475"/>
    <x v="1"/>
  </r>
  <r>
    <x v="33"/>
    <s v="AIREMISSION"/>
    <s v="GHG"/>
    <s v="TONNE_CAP"/>
    <s v="A"/>
    <n v="2015"/>
    <n v="8.8089999999999993"/>
    <m/>
    <n v="59"/>
    <n v="87.676000000000002"/>
    <n v="5683483"/>
    <x v="1"/>
  </r>
  <r>
    <x v="33"/>
    <s v="AIREMISSION"/>
    <s v="GHG"/>
    <s v="THND_TONNECO2"/>
    <s v="A"/>
    <n v="2015"/>
    <n v="49433.612000000001"/>
    <m/>
    <n v="59"/>
    <n v="87.676000000000002"/>
    <n v="5683483"/>
    <x v="1"/>
  </r>
  <r>
    <x v="34"/>
    <s v="AIREMISSION"/>
    <s v="CO2"/>
    <s v="MLN_TONNE"/>
    <s v="A"/>
    <n v="1971"/>
    <n v="3.48"/>
    <m/>
    <n v="15"/>
    <n v="41.290999999999997"/>
    <n v="4631114"/>
    <x v="8"/>
  </r>
  <r>
    <x v="34"/>
    <s v="AIREMISSION"/>
    <s v="CO2"/>
    <s v="TONNE_CAP"/>
    <s v="A"/>
    <n v="1971"/>
    <n v="0.75"/>
    <m/>
    <n v="15"/>
    <n v="41.290999999999997"/>
    <n v="4631114"/>
    <x v="8"/>
  </r>
  <r>
    <x v="34"/>
    <s v="AIREMISSION"/>
    <s v="CO2"/>
    <s v="MLN_TONNE"/>
    <s v="A"/>
    <n v="1972"/>
    <n v="4.57"/>
    <m/>
    <n v="16"/>
    <n v="42.381999999999998"/>
    <n v="4759934"/>
    <x v="8"/>
  </r>
  <r>
    <x v="34"/>
    <s v="AIREMISSION"/>
    <s v="CO2"/>
    <s v="TONNE_CAP"/>
    <s v="A"/>
    <n v="1972"/>
    <n v="0.96"/>
    <m/>
    <n v="16"/>
    <n v="42.381999999999998"/>
    <n v="4759934"/>
    <x v="8"/>
  </r>
  <r>
    <x v="34"/>
    <s v="AIREMISSION"/>
    <s v="CO2"/>
    <s v="MLN_TONNE"/>
    <s v="A"/>
    <n v="1973"/>
    <n v="4.63"/>
    <m/>
    <n v="17"/>
    <n v="43.478000000000002"/>
    <n v="4889436"/>
    <x v="8"/>
  </r>
  <r>
    <x v="34"/>
    <s v="AIREMISSION"/>
    <s v="CO2"/>
    <s v="TONNE_CAP"/>
    <s v="A"/>
    <n v="1973"/>
    <n v="0.95"/>
    <m/>
    <n v="17"/>
    <n v="43.478000000000002"/>
    <n v="4889436"/>
    <x v="8"/>
  </r>
  <r>
    <x v="34"/>
    <s v="AIREMISSION"/>
    <s v="CO2"/>
    <s v="MLN_TONNE"/>
    <s v="A"/>
    <n v="1974"/>
    <n v="5"/>
    <m/>
    <n v="18"/>
    <n v="44.582000000000001"/>
    <n v="5019473"/>
    <x v="8"/>
  </r>
  <r>
    <x v="34"/>
    <s v="AIREMISSION"/>
    <s v="CO2"/>
    <s v="TONNE_CAP"/>
    <s v="A"/>
    <n v="1974"/>
    <n v="1"/>
    <m/>
    <n v="18"/>
    <n v="44.582000000000001"/>
    <n v="5019473"/>
    <x v="8"/>
  </r>
  <r>
    <x v="34"/>
    <s v="AIREMISSION"/>
    <s v="CO2"/>
    <s v="MLN_TONNE"/>
    <s v="A"/>
    <n v="1975"/>
    <n v="5.21"/>
    <m/>
    <n v="19"/>
    <n v="45.691000000000003"/>
    <n v="5149935"/>
    <x v="8"/>
  </r>
  <r>
    <x v="34"/>
    <s v="AIREMISSION"/>
    <s v="CO2"/>
    <s v="TONNE_CAP"/>
    <s v="A"/>
    <n v="1975"/>
    <n v="1.01"/>
    <m/>
    <n v="19"/>
    <n v="45.691000000000003"/>
    <n v="5149935"/>
    <x v="8"/>
  </r>
  <r>
    <x v="34"/>
    <s v="AIREMISSION"/>
    <s v="CO2"/>
    <s v="MLN_TONNE"/>
    <s v="A"/>
    <n v="1976"/>
    <n v="5.35"/>
    <m/>
    <n v="20"/>
    <n v="46.807000000000002"/>
    <n v="5280723"/>
    <x v="8"/>
  </r>
  <r>
    <x v="34"/>
    <s v="AIREMISSION"/>
    <s v="CO2"/>
    <s v="TONNE_CAP"/>
    <s v="A"/>
    <n v="1976"/>
    <n v="1.01"/>
    <m/>
    <n v="20"/>
    <n v="46.807000000000002"/>
    <n v="5280723"/>
    <x v="8"/>
  </r>
  <r>
    <x v="34"/>
    <s v="AIREMISSION"/>
    <s v="CO2"/>
    <s v="MLN_TONNE"/>
    <s v="A"/>
    <n v="1977"/>
    <n v="5.68"/>
    <m/>
    <n v="21"/>
    <n v="47.921999999999997"/>
    <n v="5411865"/>
    <x v="8"/>
  </r>
  <r>
    <x v="34"/>
    <s v="AIREMISSION"/>
    <s v="CO2"/>
    <s v="TONNE_CAP"/>
    <s v="A"/>
    <n v="1977"/>
    <n v="1.05"/>
    <m/>
    <n v="21"/>
    <n v="47.921999999999997"/>
    <n v="5411865"/>
    <x v="8"/>
  </r>
  <r>
    <x v="34"/>
    <s v="AIREMISSION"/>
    <s v="CO2"/>
    <s v="MLN_TONNE"/>
    <s v="A"/>
    <n v="1978"/>
    <n v="5.83"/>
    <m/>
    <n v="22"/>
    <n v="49.040999999999997"/>
    <n v="5543517"/>
    <x v="8"/>
  </r>
  <r>
    <x v="34"/>
    <s v="AIREMISSION"/>
    <s v="CO2"/>
    <s v="TONNE_CAP"/>
    <s v="A"/>
    <n v="1978"/>
    <n v="1.05"/>
    <m/>
    <n v="22"/>
    <n v="49.040999999999997"/>
    <n v="5543517"/>
    <x v="8"/>
  </r>
  <r>
    <x v="34"/>
    <s v="AIREMISSION"/>
    <s v="CO2"/>
    <s v="MLN_TONNE"/>
    <s v="A"/>
    <n v="1979"/>
    <n v="6.15"/>
    <m/>
    <n v="23"/>
    <n v="50.16"/>
    <n v="5675931"/>
    <x v="8"/>
  </r>
  <r>
    <x v="34"/>
    <s v="AIREMISSION"/>
    <s v="CO2"/>
    <s v="TONNE_CAP"/>
    <s v="A"/>
    <n v="1979"/>
    <n v="1.08"/>
    <m/>
    <n v="23"/>
    <n v="50.16"/>
    <n v="5675931"/>
    <x v="8"/>
  </r>
  <r>
    <x v="34"/>
    <s v="AIREMISSION"/>
    <s v="CO2"/>
    <s v="MLN_TONNE"/>
    <s v="A"/>
    <n v="1980"/>
    <n v="6.33"/>
    <m/>
    <n v="24"/>
    <n v="51.280999999999999"/>
    <n v="5809269"/>
    <x v="8"/>
  </r>
  <r>
    <x v="34"/>
    <s v="AIREMISSION"/>
    <s v="CO2"/>
    <s v="TONNE_CAP"/>
    <s v="A"/>
    <n v="1980"/>
    <n v="1.0900000000000001"/>
    <m/>
    <n v="24"/>
    <n v="51.280999999999999"/>
    <n v="5809269"/>
    <x v="8"/>
  </r>
  <r>
    <x v="34"/>
    <s v="AIREMISSION"/>
    <s v="CO2"/>
    <s v="MLN_TONNE"/>
    <s v="A"/>
    <n v="1981"/>
    <n v="6"/>
    <m/>
    <n v="25"/>
    <n v="52.398000000000003"/>
    <n v="5943591"/>
    <x v="8"/>
  </r>
  <r>
    <x v="34"/>
    <s v="AIREMISSION"/>
    <s v="CO2"/>
    <s v="TONNE_CAP"/>
    <s v="A"/>
    <n v="1981"/>
    <n v="1.01"/>
    <m/>
    <n v="25"/>
    <n v="52.398000000000003"/>
    <n v="5943591"/>
    <x v="8"/>
  </r>
  <r>
    <x v="34"/>
    <s v="AIREMISSION"/>
    <s v="CO2"/>
    <s v="MLN_TONNE"/>
    <s v="A"/>
    <n v="1982"/>
    <n v="5.79"/>
    <m/>
    <n v="26"/>
    <n v="53.05"/>
    <n v="6078820"/>
    <x v="8"/>
  </r>
  <r>
    <x v="34"/>
    <s v="AIREMISSION"/>
    <s v="CO2"/>
    <s v="TONNE_CAP"/>
    <s v="A"/>
    <n v="1982"/>
    <n v="0.95"/>
    <m/>
    <n v="26"/>
    <n v="53.05"/>
    <n v="6078820"/>
    <x v="8"/>
  </r>
  <r>
    <x v="34"/>
    <s v="AIREMISSION"/>
    <s v="CO2"/>
    <s v="MLN_TONNE"/>
    <s v="A"/>
    <n v="1983"/>
    <n v="6.75"/>
    <m/>
    <n v="27"/>
    <n v="53.323"/>
    <n v="6214857"/>
    <x v="8"/>
  </r>
  <r>
    <x v="34"/>
    <s v="AIREMISSION"/>
    <s v="CO2"/>
    <s v="TONNE_CAP"/>
    <s v="A"/>
    <n v="1983"/>
    <n v="1.0900000000000001"/>
    <m/>
    <n v="27"/>
    <n v="53.323"/>
    <n v="6214857"/>
    <x v="8"/>
  </r>
  <r>
    <x v="34"/>
    <s v="AIREMISSION"/>
    <s v="CO2"/>
    <s v="MLN_TONNE"/>
    <s v="A"/>
    <n v="1984"/>
    <n v="7.08"/>
    <m/>
    <n v="28"/>
    <n v="53.595999999999997"/>
    <n v="6351572"/>
    <x v="8"/>
  </r>
  <r>
    <x v="34"/>
    <s v="AIREMISSION"/>
    <s v="CO2"/>
    <s v="TONNE_CAP"/>
    <s v="A"/>
    <n v="1984"/>
    <n v="1.1100000000000001"/>
    <m/>
    <n v="28"/>
    <n v="53.595999999999997"/>
    <n v="6351572"/>
    <x v="8"/>
  </r>
  <r>
    <x v="34"/>
    <s v="AIREMISSION"/>
    <s v="CO2"/>
    <s v="MLN_TONNE"/>
    <s v="A"/>
    <n v="1985"/>
    <n v="6.23"/>
    <m/>
    <n v="29"/>
    <n v="53.868000000000002"/>
    <n v="6488856"/>
    <x v="8"/>
  </r>
  <r>
    <x v="34"/>
    <s v="AIREMISSION"/>
    <s v="CO2"/>
    <s v="TONNE_CAP"/>
    <s v="A"/>
    <n v="1985"/>
    <n v="0.96"/>
    <m/>
    <n v="29"/>
    <n v="53.868000000000002"/>
    <n v="6488856"/>
    <x v="8"/>
  </r>
  <r>
    <x v="34"/>
    <s v="AIREMISSION"/>
    <s v="CO2"/>
    <s v="MLN_TONNE"/>
    <s v="A"/>
    <n v="1986"/>
    <n v="7.07"/>
    <m/>
    <n v="30"/>
    <n v="54.14"/>
    <n v="6626542"/>
    <x v="8"/>
  </r>
  <r>
    <x v="34"/>
    <s v="AIREMISSION"/>
    <s v="CO2"/>
    <s v="TONNE_CAP"/>
    <s v="A"/>
    <n v="1986"/>
    <n v="1.07"/>
    <m/>
    <n v="30"/>
    <n v="54.14"/>
    <n v="6626542"/>
    <x v="8"/>
  </r>
  <r>
    <x v="34"/>
    <s v="AIREMISSION"/>
    <s v="CO2"/>
    <s v="MLN_TONNE"/>
    <s v="A"/>
    <n v="1987"/>
    <n v="8.08"/>
    <m/>
    <n v="31"/>
    <n v="54.411999999999999"/>
    <n v="6764624"/>
    <x v="8"/>
  </r>
  <r>
    <x v="34"/>
    <s v="AIREMISSION"/>
    <s v="CO2"/>
    <s v="TONNE_CAP"/>
    <s v="A"/>
    <n v="1987"/>
    <n v="1.19"/>
    <m/>
    <n v="31"/>
    <n v="54.411999999999999"/>
    <n v="6764624"/>
    <x v="8"/>
  </r>
  <r>
    <x v="34"/>
    <s v="AIREMISSION"/>
    <s v="CO2"/>
    <s v="MLN_TONNE"/>
    <s v="A"/>
    <n v="1988"/>
    <n v="8.1300000000000008"/>
    <m/>
    <n v="32"/>
    <n v="54.683999999999997"/>
    <n v="6903316"/>
    <x v="8"/>
  </r>
  <r>
    <x v="34"/>
    <s v="AIREMISSION"/>
    <s v="CO2"/>
    <s v="TONNE_CAP"/>
    <s v="A"/>
    <n v="1988"/>
    <n v="1.18"/>
    <m/>
    <n v="32"/>
    <n v="54.683999999999997"/>
    <n v="6903316"/>
    <x v="8"/>
  </r>
  <r>
    <x v="34"/>
    <s v="AIREMISSION"/>
    <s v="CO2"/>
    <s v="MLN_TONNE"/>
    <s v="A"/>
    <n v="1989"/>
    <n v="8.67"/>
    <m/>
    <n v="33"/>
    <n v="54.954999999999998"/>
    <n v="7042937"/>
    <x v="8"/>
  </r>
  <r>
    <x v="34"/>
    <s v="AIREMISSION"/>
    <s v="CO2"/>
    <s v="TONNE_CAP"/>
    <s v="A"/>
    <n v="1989"/>
    <n v="1.23"/>
    <m/>
    <n v="33"/>
    <n v="54.954999999999998"/>
    <n v="7042937"/>
    <x v="8"/>
  </r>
  <r>
    <x v="34"/>
    <s v="AIREMISSION"/>
    <s v="CO2"/>
    <s v="MLN_TONNE"/>
    <s v="A"/>
    <n v="1990"/>
    <n v="7.4"/>
    <m/>
    <n v="34"/>
    <n v="55.225999999999999"/>
    <n v="7183647"/>
    <x v="8"/>
  </r>
  <r>
    <x v="34"/>
    <s v="AIREMISSION"/>
    <s v="CO2"/>
    <s v="TONNE_CAP"/>
    <s v="A"/>
    <n v="1990"/>
    <n v="1.03"/>
    <m/>
    <n v="34"/>
    <n v="55.225999999999999"/>
    <n v="7183647"/>
    <x v="8"/>
  </r>
  <r>
    <x v="34"/>
    <s v="AIREMISSION"/>
    <s v="CO2"/>
    <s v="MLN_TONNE"/>
    <s v="A"/>
    <n v="1991"/>
    <n v="7.69"/>
    <m/>
    <n v="35"/>
    <n v="55.497"/>
    <n v="7325622"/>
    <x v="8"/>
  </r>
  <r>
    <x v="34"/>
    <s v="AIREMISSION"/>
    <s v="CO2"/>
    <s v="TONNE_CAP"/>
    <s v="A"/>
    <n v="1991"/>
    <n v="1.05"/>
    <m/>
    <n v="35"/>
    <n v="55.497"/>
    <n v="7325622"/>
    <x v="8"/>
  </r>
  <r>
    <x v="34"/>
    <s v="AIREMISSION"/>
    <s v="CO2"/>
    <s v="MLN_TONNE"/>
    <s v="A"/>
    <n v="1992"/>
    <n v="9.0299999999999994"/>
    <m/>
    <n v="36"/>
    <n v="55.767000000000003"/>
    <n v="7468551"/>
    <x v="8"/>
  </r>
  <r>
    <x v="34"/>
    <s v="AIREMISSION"/>
    <s v="CO2"/>
    <s v="TONNE_CAP"/>
    <s v="A"/>
    <n v="1992"/>
    <n v="1.21"/>
    <m/>
    <n v="36"/>
    <n v="55.767000000000003"/>
    <n v="7468551"/>
    <x v="8"/>
  </r>
  <r>
    <x v="34"/>
    <s v="AIREMISSION"/>
    <s v="CO2"/>
    <s v="MLN_TONNE"/>
    <s v="A"/>
    <n v="1993"/>
    <n v="8.9700000000000006"/>
    <m/>
    <n v="37"/>
    <n v="56.036999999999999"/>
    <n v="7611465"/>
    <x v="8"/>
  </r>
  <r>
    <x v="34"/>
    <s v="AIREMISSION"/>
    <s v="CO2"/>
    <s v="TONNE_CAP"/>
    <s v="A"/>
    <n v="1993"/>
    <n v="1.18"/>
    <m/>
    <n v="37"/>
    <n v="56.036999999999999"/>
    <n v="7611465"/>
    <x v="8"/>
  </r>
  <r>
    <x v="34"/>
    <s v="AIREMISSION"/>
    <s v="CO2"/>
    <s v="MLN_TONNE"/>
    <s v="A"/>
    <n v="1994"/>
    <n v="10.59"/>
    <m/>
    <n v="38"/>
    <n v="56.750999999999998"/>
    <n v="7753052"/>
    <x v="8"/>
  </r>
  <r>
    <x v="34"/>
    <s v="AIREMISSION"/>
    <s v="CO2"/>
    <s v="TONNE_CAP"/>
    <s v="A"/>
    <n v="1994"/>
    <n v="1.37"/>
    <m/>
    <n v="38"/>
    <n v="56.750999999999998"/>
    <n v="7753052"/>
    <x v="8"/>
  </r>
  <r>
    <x v="34"/>
    <s v="AIREMISSION"/>
    <s v="CO2"/>
    <s v="MLN_TONNE"/>
    <s v="A"/>
    <n v="1995"/>
    <n v="11.22"/>
    <m/>
    <n v="39"/>
    <n v="57.595999999999997"/>
    <n v="7892423"/>
    <x v="8"/>
  </r>
  <r>
    <x v="34"/>
    <s v="AIREMISSION"/>
    <s v="CO2"/>
    <s v="TONNE_CAP"/>
    <s v="A"/>
    <n v="1995"/>
    <n v="1.42"/>
    <m/>
    <n v="39"/>
    <n v="57.595999999999997"/>
    <n v="7892423"/>
    <x v="8"/>
  </r>
  <r>
    <x v="34"/>
    <s v="AIREMISSION"/>
    <s v="CO2"/>
    <s v="MLN_TONNE"/>
    <s v="A"/>
    <n v="1996"/>
    <n v="12.02"/>
    <m/>
    <n v="40"/>
    <n v="58.436999999999998"/>
    <n v="8029113"/>
    <x v="8"/>
  </r>
  <r>
    <x v="34"/>
    <s v="AIREMISSION"/>
    <s v="CO2"/>
    <s v="TONNE_CAP"/>
    <s v="A"/>
    <n v="1996"/>
    <n v="1.5"/>
    <m/>
    <n v="40"/>
    <n v="58.436999999999998"/>
    <n v="8029113"/>
    <x v="8"/>
  </r>
  <r>
    <x v="34"/>
    <s v="AIREMISSION"/>
    <s v="CO2"/>
    <s v="MLN_TONNE"/>
    <s v="A"/>
    <n v="1997"/>
    <n v="13.71"/>
    <m/>
    <n v="41"/>
    <n v="59.271999999999998"/>
    <n v="8163472"/>
    <x v="8"/>
  </r>
  <r>
    <x v="34"/>
    <s v="AIREMISSION"/>
    <s v="CO2"/>
    <s v="TONNE_CAP"/>
    <s v="A"/>
    <n v="1997"/>
    <n v="1.68"/>
    <m/>
    <n v="41"/>
    <n v="59.271999999999998"/>
    <n v="8163472"/>
    <x v="8"/>
  </r>
  <r>
    <x v="34"/>
    <s v="AIREMISSION"/>
    <s v="CO2"/>
    <s v="MLN_TONNE"/>
    <s v="A"/>
    <n v="1998"/>
    <n v="15.72"/>
    <m/>
    <n v="42"/>
    <n v="60.101999999999997"/>
    <n v="8296375"/>
    <x v="8"/>
  </r>
  <r>
    <x v="34"/>
    <s v="AIREMISSION"/>
    <s v="CO2"/>
    <s v="TONNE_CAP"/>
    <s v="A"/>
    <n v="1998"/>
    <n v="1.89"/>
    <m/>
    <n v="42"/>
    <n v="60.101999999999997"/>
    <n v="8296375"/>
    <x v="8"/>
  </r>
  <r>
    <x v="34"/>
    <s v="AIREMISSION"/>
    <s v="CO2"/>
    <s v="MLN_TONNE"/>
    <s v="A"/>
    <n v="1999"/>
    <n v="16.690000000000001"/>
    <m/>
    <n v="43"/>
    <n v="60.926000000000002"/>
    <n v="8429112"/>
    <x v="8"/>
  </r>
  <r>
    <x v="34"/>
    <s v="AIREMISSION"/>
    <s v="CO2"/>
    <s v="TONNE_CAP"/>
    <s v="A"/>
    <n v="1999"/>
    <n v="1.98"/>
    <m/>
    <n v="43"/>
    <n v="60.926000000000002"/>
    <n v="8429112"/>
    <x v="8"/>
  </r>
  <r>
    <x v="34"/>
    <s v="AIREMISSION"/>
    <s v="CO2"/>
    <s v="MLN_TONNE"/>
    <s v="A"/>
    <n v="2000"/>
    <n v="18.28"/>
    <m/>
    <n v="44"/>
    <n v="61.746000000000002"/>
    <n v="8562622"/>
    <x v="8"/>
  </r>
  <r>
    <x v="34"/>
    <s v="AIREMISSION"/>
    <s v="CO2"/>
    <s v="TONNE_CAP"/>
    <s v="A"/>
    <n v="2000"/>
    <n v="2.13"/>
    <m/>
    <n v="44"/>
    <n v="61.746000000000002"/>
    <n v="8562622"/>
    <x v="8"/>
  </r>
  <r>
    <x v="34"/>
    <s v="AIREMISSION"/>
    <s v="CO2"/>
    <s v="MLN_TONNE"/>
    <s v="A"/>
    <n v="2001"/>
    <n v="17.829999999999998"/>
    <m/>
    <n v="45"/>
    <n v="62.555999999999997"/>
    <n v="8697126"/>
    <x v="8"/>
  </r>
  <r>
    <x v="34"/>
    <s v="AIREMISSION"/>
    <s v="CO2"/>
    <s v="TONNE_CAP"/>
    <s v="A"/>
    <n v="2001"/>
    <n v="2.0499999999999998"/>
    <m/>
    <n v="45"/>
    <n v="62.555999999999997"/>
    <n v="8697126"/>
    <x v="8"/>
  </r>
  <r>
    <x v="34"/>
    <s v="AIREMISSION"/>
    <s v="CO2"/>
    <s v="MLN_TONNE"/>
    <s v="A"/>
    <n v="2002"/>
    <n v="19.190000000000001"/>
    <m/>
    <n v="46"/>
    <n v="63.360999999999997"/>
    <n v="8832285"/>
    <x v="8"/>
  </r>
  <r>
    <x v="34"/>
    <s v="AIREMISSION"/>
    <s v="CO2"/>
    <s v="TONNE_CAP"/>
    <s v="A"/>
    <n v="2002"/>
    <n v="2.17"/>
    <m/>
    <n v="46"/>
    <n v="63.360999999999997"/>
    <n v="8832285"/>
    <x v="8"/>
  </r>
  <r>
    <x v="34"/>
    <s v="AIREMISSION"/>
    <s v="CO2"/>
    <s v="MLN_TONNE"/>
    <s v="A"/>
    <n v="2003"/>
    <n v="16.829999999999998"/>
    <m/>
    <n v="47"/>
    <n v="64.596000000000004"/>
    <n v="8967760"/>
    <x v="8"/>
  </r>
  <r>
    <x v="34"/>
    <s v="AIREMISSION"/>
    <s v="CO2"/>
    <s v="TONNE_CAP"/>
    <s v="A"/>
    <n v="2003"/>
    <n v="1.88"/>
    <m/>
    <n v="47"/>
    <n v="64.596000000000004"/>
    <n v="8967760"/>
    <x v="8"/>
  </r>
  <r>
    <x v="34"/>
    <s v="AIREMISSION"/>
    <s v="CO2"/>
    <s v="MLN_TONNE"/>
    <s v="A"/>
    <n v="2004"/>
    <n v="15.54"/>
    <m/>
    <n v="48"/>
    <n v="65.995000000000005"/>
    <n v="9102998"/>
    <x v="8"/>
  </r>
  <r>
    <x v="34"/>
    <s v="AIREMISSION"/>
    <s v="CO2"/>
    <s v="TONNE_CAP"/>
    <s v="A"/>
    <n v="2004"/>
    <n v="1.71"/>
    <m/>
    <n v="48"/>
    <n v="65.995000000000005"/>
    <n v="9102998"/>
    <x v="8"/>
  </r>
  <r>
    <x v="34"/>
    <s v="AIREMISSION"/>
    <s v="CO2"/>
    <s v="MLN_TONNE"/>
    <s v="A"/>
    <n v="2005"/>
    <n v="17.32"/>
    <m/>
    <n v="49"/>
    <n v="67.364000000000004"/>
    <n v="9237566"/>
    <x v="8"/>
  </r>
  <r>
    <x v="34"/>
    <s v="AIREMISSION"/>
    <s v="CO2"/>
    <s v="TONNE_CAP"/>
    <s v="A"/>
    <n v="2005"/>
    <n v="1.87"/>
    <m/>
    <n v="49"/>
    <n v="67.364000000000004"/>
    <n v="9237566"/>
    <x v="8"/>
  </r>
  <r>
    <x v="34"/>
    <s v="AIREMISSION"/>
    <s v="CO2"/>
    <s v="MLN_TONNE"/>
    <s v="A"/>
    <n v="2006"/>
    <n v="18.489999999999998"/>
    <m/>
    <n v="50"/>
    <n v="68.704999999999998"/>
    <n v="9371338"/>
    <x v="8"/>
  </r>
  <r>
    <x v="34"/>
    <s v="AIREMISSION"/>
    <s v="CO2"/>
    <s v="TONNE_CAP"/>
    <s v="A"/>
    <n v="2006"/>
    <n v="1.97"/>
    <m/>
    <n v="50"/>
    <n v="68.704999999999998"/>
    <n v="9371338"/>
    <x v="8"/>
  </r>
  <r>
    <x v="34"/>
    <s v="AIREMISSION"/>
    <s v="CO2"/>
    <s v="MLN_TONNE"/>
    <s v="A"/>
    <n v="2007"/>
    <n v="18.54"/>
    <m/>
    <n v="51"/>
    <n v="70.016000000000005"/>
    <n v="9504353"/>
    <x v="8"/>
  </r>
  <r>
    <x v="34"/>
    <s v="AIREMISSION"/>
    <s v="CO2"/>
    <s v="TONNE_CAP"/>
    <s v="A"/>
    <n v="2007"/>
    <n v="1.95"/>
    <m/>
    <n v="51"/>
    <n v="70.016000000000005"/>
    <n v="9504353"/>
    <x v="8"/>
  </r>
  <r>
    <x v="34"/>
    <s v="AIREMISSION"/>
    <s v="CO2"/>
    <s v="MLN_TONNE"/>
    <s v="A"/>
    <n v="2008"/>
    <n v="18.72"/>
    <m/>
    <n v="52"/>
    <n v="71.296999999999997"/>
    <n v="9636520"/>
    <x v="8"/>
  </r>
  <r>
    <x v="34"/>
    <s v="AIREMISSION"/>
    <s v="CO2"/>
    <s v="TONNE_CAP"/>
    <s v="A"/>
    <n v="2008"/>
    <n v="1.94"/>
    <m/>
    <n v="52"/>
    <n v="71.296999999999997"/>
    <n v="9636520"/>
    <x v="8"/>
  </r>
  <r>
    <x v="34"/>
    <s v="AIREMISSION"/>
    <s v="CO2"/>
    <s v="MLN_TONNE"/>
    <s v="A"/>
    <n v="2009"/>
    <n v="18.38"/>
    <m/>
    <n v="53"/>
    <n v="72.540999999999997"/>
    <n v="9767758"/>
    <x v="8"/>
  </r>
  <r>
    <x v="34"/>
    <s v="AIREMISSION"/>
    <s v="CO2"/>
    <s v="TONNE_CAP"/>
    <s v="A"/>
    <n v="2009"/>
    <n v="1.88"/>
    <m/>
    <n v="53"/>
    <n v="72.540999999999997"/>
    <n v="9767758"/>
    <x v="8"/>
  </r>
  <r>
    <x v="34"/>
    <s v="AIREMISSION"/>
    <s v="CO2"/>
    <s v="MLN_TONNE"/>
    <s v="A"/>
    <n v="2010"/>
    <n v="19.170000000000002"/>
    <m/>
    <n v="54"/>
    <n v="73.751999999999995"/>
    <n v="9897985"/>
    <x v="8"/>
  </r>
  <r>
    <x v="34"/>
    <s v="AIREMISSION"/>
    <s v="CO2"/>
    <s v="TONNE_CAP"/>
    <s v="A"/>
    <n v="2010"/>
    <n v="1.94"/>
    <m/>
    <n v="54"/>
    <n v="73.751999999999995"/>
    <n v="9897985"/>
    <x v="8"/>
  </r>
  <r>
    <x v="34"/>
    <s v="AIREMISSION"/>
    <s v="CO2"/>
    <s v="MLN_TONNE"/>
    <s v="A"/>
    <n v="2011"/>
    <n v="19.399999999999999"/>
    <m/>
    <n v="55"/>
    <n v="74.929000000000002"/>
    <n v="10027095"/>
    <x v="8"/>
  </r>
  <r>
    <x v="34"/>
    <s v="AIREMISSION"/>
    <s v="CO2"/>
    <s v="TONNE_CAP"/>
    <s v="A"/>
    <n v="2011"/>
    <n v="1.93"/>
    <m/>
    <n v="55"/>
    <n v="74.929000000000002"/>
    <n v="10027095"/>
    <x v="8"/>
  </r>
  <r>
    <x v="34"/>
    <s v="AIREMISSION"/>
    <s v="CO2"/>
    <s v="MLN_TONNE"/>
    <s v="A"/>
    <n v="2012"/>
    <n v="19.940000000000001"/>
    <m/>
    <n v="56"/>
    <n v="76.039000000000001"/>
    <n v="10154950"/>
    <x v="8"/>
  </r>
  <r>
    <x v="34"/>
    <s v="AIREMISSION"/>
    <s v="CO2"/>
    <s v="TONNE_CAP"/>
    <s v="A"/>
    <n v="2012"/>
    <n v="1.96"/>
    <m/>
    <n v="56"/>
    <n v="76.039000000000001"/>
    <n v="10154950"/>
    <x v="8"/>
  </r>
  <r>
    <x v="34"/>
    <s v="AIREMISSION"/>
    <s v="CO2"/>
    <s v="MLN_TONNE"/>
    <s v="A"/>
    <n v="2013"/>
    <n v="19.690000000000001"/>
    <m/>
    <n v="57"/>
    <n v="77.081999999999994"/>
    <n v="10281296"/>
    <x v="8"/>
  </r>
  <r>
    <x v="34"/>
    <s v="AIREMISSION"/>
    <s v="CO2"/>
    <s v="TONNE_CAP"/>
    <s v="A"/>
    <n v="2013"/>
    <n v="1.92"/>
    <m/>
    <n v="57"/>
    <n v="77.081999999999994"/>
    <n v="10281296"/>
    <x v="8"/>
  </r>
  <r>
    <x v="34"/>
    <s v="AIREMISSION"/>
    <s v="CO2"/>
    <s v="MLN_TONNE"/>
    <s v="A"/>
    <n v="2014"/>
    <n v="19.260000000000002"/>
    <m/>
    <n v="58"/>
    <n v="78.061000000000007"/>
    <n v="10405844"/>
    <x v="8"/>
  </r>
  <r>
    <x v="34"/>
    <s v="AIREMISSION"/>
    <s v="CO2"/>
    <s v="TONNE_CAP"/>
    <s v="A"/>
    <n v="2014"/>
    <n v="1.85"/>
    <m/>
    <n v="58"/>
    <n v="78.061000000000007"/>
    <n v="10405844"/>
    <x v="8"/>
  </r>
  <r>
    <x v="35"/>
    <s v="AIREMISSION"/>
    <s v="CO2"/>
    <s v="MLN_TONNE"/>
    <s v="A"/>
    <n v="1971"/>
    <n v="8.59"/>
    <m/>
    <n v="15"/>
    <n v="39.664999999999999"/>
    <n v="14960109"/>
    <x v="0"/>
  </r>
  <r>
    <x v="35"/>
    <s v="AIREMISSION"/>
    <s v="CO2"/>
    <s v="TONNE_CAP"/>
    <s v="A"/>
    <n v="1971"/>
    <n v="0.56999999999999995"/>
    <m/>
    <n v="15"/>
    <n v="39.664999999999999"/>
    <n v="14960109"/>
    <x v="0"/>
  </r>
  <r>
    <x v="35"/>
    <s v="AIREMISSION"/>
    <s v="CO2"/>
    <s v="MLN_TONNE"/>
    <s v="A"/>
    <n v="1972"/>
    <n v="9.64"/>
    <m/>
    <n v="16"/>
    <n v="39.831000000000003"/>
    <n v="15377093"/>
    <x v="0"/>
  </r>
  <r>
    <x v="35"/>
    <s v="AIREMISSION"/>
    <s v="CO2"/>
    <s v="TONNE_CAP"/>
    <s v="A"/>
    <n v="1972"/>
    <n v="0.63"/>
    <m/>
    <n v="16"/>
    <n v="39.831000000000003"/>
    <n v="15377093"/>
    <x v="0"/>
  </r>
  <r>
    <x v="35"/>
    <s v="AIREMISSION"/>
    <s v="CO2"/>
    <s v="MLN_TONNE"/>
    <s v="A"/>
    <n v="1973"/>
    <n v="10.99"/>
    <m/>
    <n v="17"/>
    <n v="39.997"/>
    <n v="15804428"/>
    <x v="0"/>
  </r>
  <r>
    <x v="35"/>
    <s v="AIREMISSION"/>
    <s v="CO2"/>
    <s v="TONNE_CAP"/>
    <s v="A"/>
    <n v="1973"/>
    <n v="0.7"/>
    <m/>
    <n v="17"/>
    <n v="39.997"/>
    <n v="15804428"/>
    <x v="0"/>
  </r>
  <r>
    <x v="35"/>
    <s v="AIREMISSION"/>
    <s v="CO2"/>
    <s v="MLN_TONNE"/>
    <s v="A"/>
    <n v="1974"/>
    <n v="11.94"/>
    <m/>
    <n v="18"/>
    <n v="40.162999999999997"/>
    <n v="16247113"/>
    <x v="0"/>
  </r>
  <r>
    <x v="35"/>
    <s v="AIREMISSION"/>
    <s v="CO2"/>
    <s v="TONNE_CAP"/>
    <s v="A"/>
    <n v="1974"/>
    <n v="0.73"/>
    <m/>
    <n v="18"/>
    <n v="40.162999999999997"/>
    <n v="16247113"/>
    <x v="0"/>
  </r>
  <r>
    <x v="35"/>
    <s v="AIREMISSION"/>
    <s v="CO2"/>
    <s v="MLN_TONNE"/>
    <s v="A"/>
    <n v="1975"/>
    <n v="13.55"/>
    <m/>
    <n v="19"/>
    <n v="40.33"/>
    <n v="16709099"/>
    <x v="0"/>
  </r>
  <r>
    <x v="35"/>
    <s v="AIREMISSION"/>
    <s v="CO2"/>
    <s v="TONNE_CAP"/>
    <s v="A"/>
    <n v="1975"/>
    <n v="0.81"/>
    <m/>
    <n v="19"/>
    <n v="40.33"/>
    <n v="16709099"/>
    <x v="0"/>
  </r>
  <r>
    <x v="35"/>
    <s v="AIREMISSION"/>
    <s v="CO2"/>
    <s v="MLN_TONNE"/>
    <s v="A"/>
    <n v="1976"/>
    <n v="15.94"/>
    <m/>
    <n v="20"/>
    <n v="40.497"/>
    <n v="17190239"/>
    <x v="0"/>
  </r>
  <r>
    <x v="35"/>
    <s v="AIREMISSION"/>
    <s v="CO2"/>
    <s v="TONNE_CAP"/>
    <s v="A"/>
    <n v="1976"/>
    <n v="0.93"/>
    <m/>
    <n v="20"/>
    <n v="40.497"/>
    <n v="17190239"/>
    <x v="0"/>
  </r>
  <r>
    <x v="35"/>
    <s v="AIREMISSION"/>
    <s v="CO2"/>
    <s v="MLN_TONNE"/>
    <s v="A"/>
    <n v="1977"/>
    <n v="17.72"/>
    <m/>
    <n v="21"/>
    <n v="40.927999999999997"/>
    <n v="17690184"/>
    <x v="0"/>
  </r>
  <r>
    <x v="35"/>
    <s v="AIREMISSION"/>
    <s v="CO2"/>
    <s v="TONNE_CAP"/>
    <s v="A"/>
    <n v="1977"/>
    <n v="1"/>
    <m/>
    <n v="21"/>
    <n v="40.927999999999997"/>
    <n v="17690184"/>
    <x v="0"/>
  </r>
  <r>
    <x v="35"/>
    <s v="AIREMISSION"/>
    <s v="CO2"/>
    <s v="MLN_TONNE"/>
    <s v="A"/>
    <n v="1978"/>
    <n v="21.52"/>
    <m/>
    <n v="22"/>
    <n v="41.793999999999997"/>
    <n v="18212326"/>
    <x v="0"/>
  </r>
  <r>
    <x v="35"/>
    <s v="AIREMISSION"/>
    <s v="CO2"/>
    <s v="TONNE_CAP"/>
    <s v="A"/>
    <n v="1978"/>
    <n v="1.18"/>
    <m/>
    <n v="22"/>
    <n v="41.793999999999997"/>
    <n v="18212326"/>
    <x v="0"/>
  </r>
  <r>
    <x v="35"/>
    <s v="AIREMISSION"/>
    <s v="CO2"/>
    <s v="MLN_TONNE"/>
    <s v="A"/>
    <n v="1979"/>
    <n v="26.97"/>
    <m/>
    <n v="23"/>
    <n v="42.664999999999999"/>
    <n v="18760761"/>
    <x v="0"/>
  </r>
  <r>
    <x v="35"/>
    <s v="AIREMISSION"/>
    <s v="CO2"/>
    <s v="TONNE_CAP"/>
    <s v="A"/>
    <n v="1979"/>
    <n v="1.44"/>
    <m/>
    <n v="23"/>
    <n v="42.664999999999999"/>
    <n v="18760761"/>
    <x v="0"/>
  </r>
  <r>
    <x v="35"/>
    <s v="AIREMISSION"/>
    <s v="CO2"/>
    <s v="MLN_TONNE"/>
    <s v="A"/>
    <n v="1980"/>
    <n v="27.73"/>
    <m/>
    <n v="24"/>
    <n v="43.542000000000002"/>
    <n v="19337715"/>
    <x v="0"/>
  </r>
  <r>
    <x v="35"/>
    <s v="AIREMISSION"/>
    <s v="CO2"/>
    <s v="TONNE_CAP"/>
    <s v="A"/>
    <n v="1980"/>
    <n v="1.43"/>
    <m/>
    <n v="24"/>
    <n v="43.542000000000002"/>
    <n v="19337715"/>
    <x v="0"/>
  </r>
  <r>
    <x v="35"/>
    <s v="AIREMISSION"/>
    <s v="CO2"/>
    <s v="MLN_TONNE"/>
    <s v="A"/>
    <n v="1981"/>
    <n v="32.11"/>
    <m/>
    <n v="25"/>
    <n v="44.42"/>
    <n v="19943664"/>
    <x v="0"/>
  </r>
  <r>
    <x v="35"/>
    <s v="AIREMISSION"/>
    <s v="CO2"/>
    <s v="TONNE_CAP"/>
    <s v="A"/>
    <n v="1981"/>
    <n v="1.61"/>
    <m/>
    <n v="25"/>
    <n v="44.42"/>
    <n v="19943664"/>
    <x v="0"/>
  </r>
  <r>
    <x v="35"/>
    <s v="AIREMISSION"/>
    <s v="CO2"/>
    <s v="MLN_TONNE"/>
    <s v="A"/>
    <n v="1982"/>
    <n v="38.22"/>
    <m/>
    <n v="26"/>
    <n v="45.302999999999997"/>
    <n v="20575701"/>
    <x v="0"/>
  </r>
  <r>
    <x v="35"/>
    <s v="AIREMISSION"/>
    <s v="CO2"/>
    <s v="TONNE_CAP"/>
    <s v="A"/>
    <n v="1982"/>
    <n v="1.86"/>
    <m/>
    <n v="26"/>
    <n v="45.302999999999997"/>
    <n v="20575701"/>
    <x v="0"/>
  </r>
  <r>
    <x v="35"/>
    <s v="AIREMISSION"/>
    <s v="CO2"/>
    <s v="MLN_TONNE"/>
    <s v="A"/>
    <n v="1983"/>
    <n v="41.82"/>
    <m/>
    <n v="27"/>
    <n v="46.189"/>
    <n v="21228289"/>
    <x v="0"/>
  </r>
  <r>
    <x v="35"/>
    <s v="AIREMISSION"/>
    <s v="CO2"/>
    <s v="TONNE_CAP"/>
    <s v="A"/>
    <n v="1983"/>
    <n v="1.97"/>
    <m/>
    <n v="27"/>
    <n v="46.189"/>
    <n v="21228289"/>
    <x v="0"/>
  </r>
  <r>
    <x v="35"/>
    <s v="AIREMISSION"/>
    <s v="CO2"/>
    <s v="MLN_TONNE"/>
    <s v="A"/>
    <n v="1984"/>
    <n v="40.799999999999997"/>
    <m/>
    <n v="28"/>
    <n v="47.079000000000001"/>
    <n v="21893853"/>
    <x v="0"/>
  </r>
  <r>
    <x v="35"/>
    <s v="AIREMISSION"/>
    <s v="CO2"/>
    <s v="TONNE_CAP"/>
    <s v="A"/>
    <n v="1984"/>
    <n v="1.86"/>
    <m/>
    <n v="28"/>
    <n v="47.079000000000001"/>
    <n v="21893853"/>
    <x v="0"/>
  </r>
  <r>
    <x v="35"/>
    <s v="AIREMISSION"/>
    <s v="CO2"/>
    <s v="MLN_TONNE"/>
    <s v="A"/>
    <n v="1985"/>
    <n v="42.06"/>
    <m/>
    <n v="29"/>
    <n v="47.968000000000004"/>
    <n v="22565905"/>
    <x v="0"/>
  </r>
  <r>
    <x v="35"/>
    <s v="AIREMISSION"/>
    <s v="CO2"/>
    <s v="TONNE_CAP"/>
    <s v="A"/>
    <n v="1985"/>
    <n v="1.86"/>
    <m/>
    <n v="29"/>
    <n v="47.968000000000004"/>
    <n v="22565905"/>
    <x v="0"/>
  </r>
  <r>
    <x v="35"/>
    <s v="AIREMISSION"/>
    <s v="CO2"/>
    <s v="MLN_TONNE"/>
    <s v="A"/>
    <n v="1986"/>
    <n v="47.28"/>
    <m/>
    <n v="30"/>
    <n v="48.86"/>
    <n v="23241272"/>
    <x v="0"/>
  </r>
  <r>
    <x v="35"/>
    <s v="AIREMISSION"/>
    <s v="CO2"/>
    <s v="TONNE_CAP"/>
    <s v="A"/>
    <n v="1986"/>
    <n v="2.0299999999999998"/>
    <m/>
    <n v="30"/>
    <n v="48.86"/>
    <n v="23241272"/>
    <x v="0"/>
  </r>
  <r>
    <x v="35"/>
    <s v="AIREMISSION"/>
    <s v="CO2"/>
    <s v="MLN_TONNE"/>
    <s v="A"/>
    <n v="1987"/>
    <n v="47.12"/>
    <m/>
    <n v="31"/>
    <n v="49.722000000000001"/>
    <n v="23917897"/>
    <x v="0"/>
  </r>
  <r>
    <x v="35"/>
    <s v="AIREMISSION"/>
    <s v="CO2"/>
    <s v="TONNE_CAP"/>
    <s v="A"/>
    <n v="1987"/>
    <n v="1.97"/>
    <m/>
    <n v="31"/>
    <n v="49.722000000000001"/>
    <n v="23917897"/>
    <x v="0"/>
  </r>
  <r>
    <x v="35"/>
    <s v="AIREMISSION"/>
    <s v="CO2"/>
    <s v="MLN_TONNE"/>
    <s v="A"/>
    <n v="1988"/>
    <n v="49.53"/>
    <m/>
    <n v="32"/>
    <n v="50.511000000000003"/>
    <n v="24591492"/>
    <x v="0"/>
  </r>
  <r>
    <x v="35"/>
    <s v="AIREMISSION"/>
    <s v="CO2"/>
    <s v="TONNE_CAP"/>
    <s v="A"/>
    <n v="1988"/>
    <n v="2.0099999999999998"/>
    <m/>
    <n v="32"/>
    <n v="50.511000000000003"/>
    <n v="24591492"/>
    <x v="0"/>
  </r>
  <r>
    <x v="35"/>
    <s v="AIREMISSION"/>
    <s v="CO2"/>
    <s v="MLN_TONNE"/>
    <s v="A"/>
    <n v="1989"/>
    <n v="49.53"/>
    <m/>
    <n v="33"/>
    <n v="51.298000000000002"/>
    <n v="25257672"/>
    <x v="0"/>
  </r>
  <r>
    <x v="35"/>
    <s v="AIREMISSION"/>
    <s v="CO2"/>
    <s v="TONNE_CAP"/>
    <s v="A"/>
    <n v="1989"/>
    <n v="1.96"/>
    <m/>
    <n v="33"/>
    <n v="51.298000000000002"/>
    <n v="25257672"/>
    <x v="0"/>
  </r>
  <r>
    <x v="35"/>
    <s v="AIREMISSION"/>
    <s v="CO2"/>
    <s v="MLN_TONNE"/>
    <s v="A"/>
    <n v="1990"/>
    <n v="51.16"/>
    <m/>
    <n v="34"/>
    <n v="52.085000000000001"/>
    <n v="25912367"/>
    <x v="0"/>
  </r>
  <r>
    <x v="35"/>
    <s v="AIREMISSION"/>
    <s v="CO2"/>
    <s v="TONNE_CAP"/>
    <s v="A"/>
    <n v="1990"/>
    <n v="1.97"/>
    <m/>
    <n v="34"/>
    <n v="52.085000000000001"/>
    <n v="25912367"/>
    <x v="0"/>
  </r>
  <r>
    <x v="35"/>
    <s v="AIREMISSION"/>
    <s v="CO2"/>
    <s v="MLN_TONNE"/>
    <s v="A"/>
    <n v="1991"/>
    <n v="54.71"/>
    <m/>
    <n v="35"/>
    <n v="52.871000000000002"/>
    <n v="26554329"/>
    <x v="0"/>
  </r>
  <r>
    <x v="35"/>
    <s v="AIREMISSION"/>
    <s v="CO2"/>
    <s v="TONNE_CAP"/>
    <s v="A"/>
    <n v="1991"/>
    <n v="2.06"/>
    <m/>
    <n v="35"/>
    <n v="52.871000000000002"/>
    <n v="26554329"/>
    <x v="0"/>
  </r>
  <r>
    <x v="35"/>
    <s v="AIREMISSION"/>
    <s v="CO2"/>
    <s v="MLN_TONNE"/>
    <s v="A"/>
    <n v="1992"/>
    <n v="54.94"/>
    <m/>
    <n v="36"/>
    <n v="53.656999999999996"/>
    <n v="27181094"/>
    <x v="0"/>
  </r>
  <r>
    <x v="35"/>
    <s v="AIREMISSION"/>
    <s v="CO2"/>
    <s v="TONNE_CAP"/>
    <s v="A"/>
    <n v="1992"/>
    <n v="2.02"/>
    <m/>
    <n v="36"/>
    <n v="53.656999999999996"/>
    <n v="27181094"/>
    <x v="0"/>
  </r>
  <r>
    <x v="35"/>
    <s v="AIREMISSION"/>
    <s v="CO2"/>
    <s v="MLN_TONNE"/>
    <s v="A"/>
    <n v="1993"/>
    <n v="56.68"/>
    <m/>
    <n v="37"/>
    <n v="54.439"/>
    <n v="27786259"/>
    <x v="0"/>
  </r>
  <r>
    <x v="35"/>
    <s v="AIREMISSION"/>
    <s v="CO2"/>
    <s v="TONNE_CAP"/>
    <s v="A"/>
    <n v="1993"/>
    <n v="2.04"/>
    <m/>
    <n v="37"/>
    <n v="54.439"/>
    <n v="27786259"/>
    <x v="0"/>
  </r>
  <r>
    <x v="35"/>
    <s v="AIREMISSION"/>
    <s v="CO2"/>
    <s v="MLN_TONNE"/>
    <s v="A"/>
    <n v="1994"/>
    <n v="54.6"/>
    <m/>
    <n v="38"/>
    <n v="55.219000000000001"/>
    <n v="28362253"/>
    <x v="0"/>
  </r>
  <r>
    <x v="35"/>
    <s v="AIREMISSION"/>
    <s v="CO2"/>
    <s v="TONNE_CAP"/>
    <s v="A"/>
    <n v="1994"/>
    <n v="1.93"/>
    <m/>
    <n v="38"/>
    <n v="55.219000000000001"/>
    <n v="28362253"/>
    <x v="0"/>
  </r>
  <r>
    <x v="35"/>
    <s v="AIREMISSION"/>
    <s v="CO2"/>
    <s v="MLN_TONNE"/>
    <s v="A"/>
    <n v="1995"/>
    <n v="55.32"/>
    <m/>
    <n v="39"/>
    <n v="55.997"/>
    <n v="28904298"/>
    <x v="0"/>
  </r>
  <r>
    <x v="35"/>
    <s v="AIREMISSION"/>
    <s v="CO2"/>
    <s v="TONNE_CAP"/>
    <s v="A"/>
    <n v="1995"/>
    <n v="1.91"/>
    <m/>
    <n v="39"/>
    <n v="55.997"/>
    <n v="28904298"/>
    <x v="0"/>
  </r>
  <r>
    <x v="35"/>
    <s v="AIREMISSION"/>
    <s v="CO2"/>
    <s v="MLN_TONNE"/>
    <s v="A"/>
    <n v="1996"/>
    <n v="54.88"/>
    <m/>
    <n v="40"/>
    <n v="56.774000000000001"/>
    <n v="29411415"/>
    <x v="0"/>
  </r>
  <r>
    <x v="35"/>
    <s v="AIREMISSION"/>
    <s v="CO2"/>
    <s v="TONNE_CAP"/>
    <s v="A"/>
    <n v="1996"/>
    <n v="1.87"/>
    <m/>
    <n v="40"/>
    <n v="56.774000000000001"/>
    <n v="29411415"/>
    <x v="0"/>
  </r>
  <r>
    <x v="35"/>
    <s v="AIREMISSION"/>
    <s v="CO2"/>
    <s v="MLN_TONNE"/>
    <s v="A"/>
    <n v="1997"/>
    <n v="55.98"/>
    <m/>
    <n v="41"/>
    <n v="57.543999999999997"/>
    <n v="29886839"/>
    <x v="0"/>
  </r>
  <r>
    <x v="35"/>
    <s v="AIREMISSION"/>
    <s v="CO2"/>
    <s v="TONNE_CAP"/>
    <s v="A"/>
    <n v="1997"/>
    <n v="1.87"/>
    <m/>
    <n v="41"/>
    <n v="57.543999999999997"/>
    <n v="29886839"/>
    <x v="0"/>
  </r>
  <r>
    <x v="35"/>
    <s v="AIREMISSION"/>
    <s v="CO2"/>
    <s v="MLN_TONNE"/>
    <s v="A"/>
    <n v="1998"/>
    <n v="57.51"/>
    <m/>
    <n v="42"/>
    <n v="58.313000000000002"/>
    <n v="30335732"/>
    <x v="0"/>
  </r>
  <r>
    <x v="35"/>
    <s v="AIREMISSION"/>
    <s v="CO2"/>
    <s v="TONNE_CAP"/>
    <s v="A"/>
    <n v="1998"/>
    <n v="1.9"/>
    <m/>
    <n v="42"/>
    <n v="58.313000000000002"/>
    <n v="30335732"/>
    <x v="0"/>
  </r>
  <r>
    <x v="35"/>
    <s v="AIREMISSION"/>
    <s v="CO2"/>
    <s v="MLN_TONNE"/>
    <s v="A"/>
    <n v="1999"/>
    <n v="60.91"/>
    <m/>
    <n v="43"/>
    <n v="59.118000000000002"/>
    <n v="30765613"/>
    <x v="0"/>
  </r>
  <r>
    <x v="35"/>
    <s v="AIREMISSION"/>
    <s v="CO2"/>
    <s v="TONNE_CAP"/>
    <s v="A"/>
    <n v="1999"/>
    <n v="1.98"/>
    <m/>
    <n v="43"/>
    <n v="59.118000000000002"/>
    <n v="30765613"/>
    <x v="0"/>
  </r>
  <r>
    <x v="35"/>
    <s v="AIREMISSION"/>
    <s v="CO2"/>
    <s v="MLN_TONNE"/>
    <s v="A"/>
    <n v="2000"/>
    <n v="61.49"/>
    <m/>
    <n v="44"/>
    <n v="59.918999999999997"/>
    <n v="31183660"/>
    <x v="0"/>
  </r>
  <r>
    <x v="35"/>
    <s v="AIREMISSION"/>
    <s v="CO2"/>
    <s v="TONNE_CAP"/>
    <s v="A"/>
    <n v="2000"/>
    <n v="1.97"/>
    <m/>
    <n v="44"/>
    <n v="59.918999999999997"/>
    <n v="31183660"/>
    <x v="0"/>
  </r>
  <r>
    <x v="35"/>
    <s v="AIREMISSION"/>
    <s v="CO2"/>
    <s v="MLN_TONNE"/>
    <s v="A"/>
    <n v="2001"/>
    <n v="63"/>
    <m/>
    <n v="45"/>
    <n v="60.712000000000003"/>
    <n v="31592153"/>
    <x v="0"/>
  </r>
  <r>
    <x v="35"/>
    <s v="AIREMISSION"/>
    <s v="CO2"/>
    <s v="TONNE_CAP"/>
    <s v="A"/>
    <n v="2001"/>
    <n v="1.99"/>
    <m/>
    <n v="45"/>
    <n v="60.712000000000003"/>
    <n v="31592153"/>
    <x v="0"/>
  </r>
  <r>
    <x v="35"/>
    <s v="AIREMISSION"/>
    <s v="CO2"/>
    <s v="MLN_TONNE"/>
    <s v="A"/>
    <n v="2002"/>
    <n v="68.13"/>
    <m/>
    <n v="46"/>
    <n v="61.500999999999998"/>
    <n v="31995046"/>
    <x v="0"/>
  </r>
  <r>
    <x v="35"/>
    <s v="AIREMISSION"/>
    <s v="CO2"/>
    <s v="TONNE_CAP"/>
    <s v="A"/>
    <n v="2002"/>
    <n v="2.13"/>
    <m/>
    <n v="46"/>
    <n v="61.500999999999998"/>
    <n v="31995046"/>
    <x v="0"/>
  </r>
  <r>
    <x v="35"/>
    <s v="AIREMISSION"/>
    <s v="CO2"/>
    <s v="MLN_TONNE"/>
    <s v="A"/>
    <n v="2003"/>
    <n v="71.959999999999994"/>
    <m/>
    <n v="47"/>
    <n v="62.283999999999999"/>
    <n v="32403514"/>
    <x v="0"/>
  </r>
  <r>
    <x v="35"/>
    <s v="AIREMISSION"/>
    <s v="CO2"/>
    <s v="TONNE_CAP"/>
    <s v="A"/>
    <n v="2003"/>
    <n v="2.2200000000000002"/>
    <m/>
    <n v="47"/>
    <n v="62.283999999999999"/>
    <n v="32403514"/>
    <x v="0"/>
  </r>
  <r>
    <x v="35"/>
    <s v="AIREMISSION"/>
    <s v="CO2"/>
    <s v="MLN_TONNE"/>
    <s v="A"/>
    <n v="2004"/>
    <n v="73.349999999999994"/>
    <m/>
    <n v="48"/>
    <n v="63.061"/>
    <n v="32831096"/>
    <x v="0"/>
  </r>
  <r>
    <x v="35"/>
    <s v="AIREMISSION"/>
    <s v="CO2"/>
    <s v="TONNE_CAP"/>
    <s v="A"/>
    <n v="2004"/>
    <n v="2.2400000000000002"/>
    <m/>
    <n v="48"/>
    <n v="63.061"/>
    <n v="32831096"/>
    <x v="0"/>
  </r>
  <r>
    <x v="35"/>
    <s v="AIREMISSION"/>
    <s v="CO2"/>
    <s v="MLN_TONNE"/>
    <s v="A"/>
    <n v="2005"/>
    <n v="77.45"/>
    <m/>
    <n v="49"/>
    <n v="63.83"/>
    <n v="33288437"/>
    <x v="0"/>
  </r>
  <r>
    <x v="35"/>
    <s v="AIREMISSION"/>
    <s v="CO2"/>
    <s v="TONNE_CAP"/>
    <s v="A"/>
    <n v="2005"/>
    <n v="2.33"/>
    <m/>
    <n v="49"/>
    <n v="63.83"/>
    <n v="33288437"/>
    <x v="0"/>
  </r>
  <r>
    <x v="35"/>
    <s v="AIREMISSION"/>
    <s v="CO2"/>
    <s v="MLN_TONNE"/>
    <s v="A"/>
    <n v="2006"/>
    <n v="80.73"/>
    <m/>
    <n v="50"/>
    <n v="64.593000000000004"/>
    <n v="33777915"/>
    <x v="0"/>
  </r>
  <r>
    <x v="35"/>
    <s v="AIREMISSION"/>
    <s v="CO2"/>
    <s v="TONNE_CAP"/>
    <s v="A"/>
    <n v="2006"/>
    <n v="2.39"/>
    <m/>
    <n v="50"/>
    <n v="64.593000000000004"/>
    <n v="33777915"/>
    <x v="0"/>
  </r>
  <r>
    <x v="35"/>
    <s v="AIREMISSION"/>
    <s v="CO2"/>
    <s v="MLN_TONNE"/>
    <s v="A"/>
    <n v="2007"/>
    <n v="84.85"/>
    <m/>
    <n v="51"/>
    <n v="65.347999999999999"/>
    <n v="34300076"/>
    <x v="0"/>
  </r>
  <r>
    <x v="35"/>
    <s v="AIREMISSION"/>
    <s v="CO2"/>
    <s v="TONNE_CAP"/>
    <s v="A"/>
    <n v="2007"/>
    <n v="2.48"/>
    <m/>
    <n v="51"/>
    <n v="65.347999999999999"/>
    <n v="34300076"/>
    <x v="0"/>
  </r>
  <r>
    <x v="35"/>
    <s v="AIREMISSION"/>
    <s v="CO2"/>
    <s v="MLN_TONNE"/>
    <s v="A"/>
    <n v="2008"/>
    <n v="88.1"/>
    <m/>
    <n v="52"/>
    <n v="66.096999999999994"/>
    <n v="34860715"/>
    <x v="0"/>
  </r>
  <r>
    <x v="35"/>
    <s v="AIREMISSION"/>
    <s v="CO2"/>
    <s v="TONNE_CAP"/>
    <s v="A"/>
    <n v="2008"/>
    <n v="2.5299999999999998"/>
    <m/>
    <n v="52"/>
    <n v="66.096999999999994"/>
    <n v="34860715"/>
    <x v="0"/>
  </r>
  <r>
    <x v="35"/>
    <s v="AIREMISSION"/>
    <s v="CO2"/>
    <s v="MLN_TONNE"/>
    <s v="A"/>
    <n v="2009"/>
    <n v="94.41"/>
    <m/>
    <n v="53"/>
    <n v="66.822000000000003"/>
    <n v="35465760"/>
    <x v="0"/>
  </r>
  <r>
    <x v="35"/>
    <s v="AIREMISSION"/>
    <s v="CO2"/>
    <s v="TONNE_CAP"/>
    <s v="A"/>
    <n v="2009"/>
    <n v="2.67"/>
    <m/>
    <n v="53"/>
    <n v="66.822000000000003"/>
    <n v="35465760"/>
    <x v="0"/>
  </r>
  <r>
    <x v="35"/>
    <s v="AIREMISSION"/>
    <s v="CO2"/>
    <s v="MLN_TONNE"/>
    <s v="A"/>
    <n v="2010"/>
    <n v="95.77"/>
    <m/>
    <n v="54"/>
    <n v="67.525999999999996"/>
    <n v="36117637"/>
    <x v="0"/>
  </r>
  <r>
    <x v="35"/>
    <s v="AIREMISSION"/>
    <s v="CO2"/>
    <s v="TONNE_CAP"/>
    <s v="A"/>
    <n v="2010"/>
    <n v="2.66"/>
    <m/>
    <n v="54"/>
    <n v="67.525999999999996"/>
    <n v="36117637"/>
    <x v="0"/>
  </r>
  <r>
    <x v="35"/>
    <s v="AIREMISSION"/>
    <s v="CO2"/>
    <s v="MLN_TONNE"/>
    <s v="A"/>
    <n v="2011"/>
    <n v="102.11"/>
    <m/>
    <n v="55"/>
    <n v="68.209000000000003"/>
    <n v="36819558"/>
    <x v="0"/>
  </r>
  <r>
    <x v="35"/>
    <s v="AIREMISSION"/>
    <s v="CO2"/>
    <s v="TONNE_CAP"/>
    <s v="A"/>
    <n v="2011"/>
    <n v="2.78"/>
    <m/>
    <n v="55"/>
    <n v="68.209000000000003"/>
    <n v="36819558"/>
    <x v="0"/>
  </r>
  <r>
    <x v="35"/>
    <s v="AIREMISSION"/>
    <s v="CO2"/>
    <s v="MLN_TONNE"/>
    <s v="A"/>
    <n v="2012"/>
    <n v="110.67"/>
    <m/>
    <n v="56"/>
    <n v="68.87"/>
    <n v="37565847"/>
    <x v="0"/>
  </r>
  <r>
    <x v="35"/>
    <s v="AIREMISSION"/>
    <s v="CO2"/>
    <s v="TONNE_CAP"/>
    <s v="A"/>
    <n v="2012"/>
    <n v="2.96"/>
    <m/>
    <n v="56"/>
    <n v="68.87"/>
    <n v="37565847"/>
    <x v="0"/>
  </r>
  <r>
    <x v="35"/>
    <s v="AIREMISSION"/>
    <s v="CO2"/>
    <s v="MLN_TONNE"/>
    <s v="A"/>
    <n v="2013"/>
    <n v="113.88"/>
    <m/>
    <n v="57"/>
    <n v="69.510000000000005"/>
    <n v="38338562"/>
    <x v="0"/>
  </r>
  <r>
    <x v="35"/>
    <s v="AIREMISSION"/>
    <s v="CO2"/>
    <s v="TONNE_CAP"/>
    <s v="A"/>
    <n v="2013"/>
    <n v="2.98"/>
    <m/>
    <n v="57"/>
    <n v="69.510000000000005"/>
    <n v="38338562"/>
    <x v="0"/>
  </r>
  <r>
    <x v="35"/>
    <s v="AIREMISSION"/>
    <s v="CO2"/>
    <s v="MLN_TONNE"/>
    <s v="A"/>
    <n v="2014"/>
    <n v="122.93"/>
    <m/>
    <n v="58"/>
    <n v="70.129000000000005"/>
    <n v="39113313"/>
    <x v="0"/>
  </r>
  <r>
    <x v="35"/>
    <s v="AIREMISSION"/>
    <s v="CO2"/>
    <s v="TONNE_CAP"/>
    <s v="A"/>
    <n v="2014"/>
    <n v="3.16"/>
    <m/>
    <n v="58"/>
    <n v="70.129000000000005"/>
    <n v="39113313"/>
    <x v="0"/>
  </r>
  <r>
    <x v="36"/>
    <s v="AIREMISSION"/>
    <s v="CO2"/>
    <s v="MLN_TONNE"/>
    <s v="A"/>
    <n v="1971"/>
    <n v="3.49"/>
    <m/>
    <n v="15"/>
    <n v="39.813000000000002"/>
    <n v="6248835"/>
    <x v="3"/>
  </r>
  <r>
    <x v="36"/>
    <s v="AIREMISSION"/>
    <s v="CO2"/>
    <s v="TONNE_CAP"/>
    <s v="A"/>
    <n v="1971"/>
    <n v="0.56000000000000005"/>
    <m/>
    <n v="15"/>
    <n v="39.813000000000002"/>
    <n v="6248835"/>
    <x v="3"/>
  </r>
  <r>
    <x v="36"/>
    <s v="AIREMISSION"/>
    <s v="CO2"/>
    <s v="MLN_TONNE"/>
    <s v="A"/>
    <n v="1972"/>
    <n v="3.52"/>
    <m/>
    <n v="16"/>
    <n v="40.351999999999997"/>
    <n v="6428711"/>
    <x v="3"/>
  </r>
  <r>
    <x v="36"/>
    <s v="AIREMISSION"/>
    <s v="CO2"/>
    <s v="TONNE_CAP"/>
    <s v="A"/>
    <n v="1972"/>
    <n v="0.55000000000000004"/>
    <m/>
    <n v="16"/>
    <n v="40.351999999999997"/>
    <n v="6428711"/>
    <x v="3"/>
  </r>
  <r>
    <x v="36"/>
    <s v="AIREMISSION"/>
    <s v="CO2"/>
    <s v="MLN_TONNE"/>
    <s v="A"/>
    <n v="1973"/>
    <n v="3.97"/>
    <m/>
    <n v="17"/>
    <n v="40.892000000000003"/>
    <n v="6611916"/>
    <x v="3"/>
  </r>
  <r>
    <x v="36"/>
    <s v="AIREMISSION"/>
    <s v="CO2"/>
    <s v="TONNE_CAP"/>
    <s v="A"/>
    <n v="1973"/>
    <n v="0.6"/>
    <m/>
    <n v="17"/>
    <n v="40.892000000000003"/>
    <n v="6611916"/>
    <x v="3"/>
  </r>
  <r>
    <x v="36"/>
    <s v="AIREMISSION"/>
    <s v="CO2"/>
    <s v="MLN_TONNE"/>
    <s v="A"/>
    <n v="1974"/>
    <n v="5.23"/>
    <m/>
    <n v="18"/>
    <n v="41.457000000000001"/>
    <n v="6798206"/>
    <x v="3"/>
  </r>
  <r>
    <x v="36"/>
    <s v="AIREMISSION"/>
    <s v="CO2"/>
    <s v="TONNE_CAP"/>
    <s v="A"/>
    <n v="1974"/>
    <n v="0.77"/>
    <m/>
    <n v="18"/>
    <n v="41.457000000000001"/>
    <n v="6798206"/>
    <x v="3"/>
  </r>
  <r>
    <x v="36"/>
    <s v="AIREMISSION"/>
    <s v="CO2"/>
    <s v="MLN_TONNE"/>
    <s v="A"/>
    <n v="1975"/>
    <n v="5.93"/>
    <m/>
    <n v="19"/>
    <n v="42.363"/>
    <n v="6987391"/>
    <x v="3"/>
  </r>
  <r>
    <x v="36"/>
    <s v="AIREMISSION"/>
    <s v="CO2"/>
    <s v="TONNE_CAP"/>
    <s v="A"/>
    <n v="1975"/>
    <n v="0.85"/>
    <m/>
    <n v="19"/>
    <n v="42.363"/>
    <n v="6987391"/>
    <x v="3"/>
  </r>
  <r>
    <x v="36"/>
    <s v="AIREMISSION"/>
    <s v="CO2"/>
    <s v="MLN_TONNE"/>
    <s v="A"/>
    <n v="1976"/>
    <n v="6.86"/>
    <m/>
    <n v="20"/>
    <n v="43.276000000000003"/>
    <n v="7179399"/>
    <x v="3"/>
  </r>
  <r>
    <x v="36"/>
    <s v="AIREMISSION"/>
    <s v="CO2"/>
    <s v="TONNE_CAP"/>
    <s v="A"/>
    <n v="1976"/>
    <n v="0.96"/>
    <m/>
    <n v="20"/>
    <n v="43.276000000000003"/>
    <n v="7179399"/>
    <x v="3"/>
  </r>
  <r>
    <x v="36"/>
    <s v="AIREMISSION"/>
    <s v="CO2"/>
    <s v="MLN_TONNE"/>
    <s v="A"/>
    <n v="1977"/>
    <n v="8.09"/>
    <m/>
    <n v="21"/>
    <n v="44.191000000000003"/>
    <n v="7374234"/>
    <x v="3"/>
  </r>
  <r>
    <x v="36"/>
    <s v="AIREMISSION"/>
    <s v="CO2"/>
    <s v="TONNE_CAP"/>
    <s v="A"/>
    <n v="1977"/>
    <n v="1.1000000000000001"/>
    <m/>
    <n v="21"/>
    <n v="44.191000000000003"/>
    <n v="7374234"/>
    <x v="3"/>
  </r>
  <r>
    <x v="36"/>
    <s v="AIREMISSION"/>
    <s v="CO2"/>
    <s v="MLN_TONNE"/>
    <s v="A"/>
    <n v="1978"/>
    <n v="9.24"/>
    <m/>
    <n v="22"/>
    <n v="45.110999999999997"/>
    <n v="7571959"/>
    <x v="3"/>
  </r>
  <r>
    <x v="36"/>
    <s v="AIREMISSION"/>
    <s v="CO2"/>
    <s v="TONNE_CAP"/>
    <s v="A"/>
    <n v="1978"/>
    <n v="1.22"/>
    <m/>
    <n v="22"/>
    <n v="45.110999999999997"/>
    <n v="7571959"/>
    <x v="3"/>
  </r>
  <r>
    <x v="36"/>
    <s v="AIREMISSION"/>
    <s v="CO2"/>
    <s v="MLN_TONNE"/>
    <s v="A"/>
    <n v="1979"/>
    <n v="9.6999999999999993"/>
    <m/>
    <n v="23"/>
    <n v="46.033999999999999"/>
    <n v="7772653"/>
    <x v="3"/>
  </r>
  <r>
    <x v="36"/>
    <s v="AIREMISSION"/>
    <s v="CO2"/>
    <s v="TONNE_CAP"/>
    <s v="A"/>
    <n v="1979"/>
    <n v="1.25"/>
    <m/>
    <n v="23"/>
    <n v="46.033999999999999"/>
    <n v="7772653"/>
    <x v="3"/>
  </r>
  <r>
    <x v="36"/>
    <s v="AIREMISSION"/>
    <s v="CO2"/>
    <s v="MLN_TONNE"/>
    <s v="A"/>
    <n v="1980"/>
    <n v="10.4"/>
    <m/>
    <n v="24"/>
    <n v="46.960999999999999"/>
    <n v="7976445"/>
    <x v="3"/>
  </r>
  <r>
    <x v="36"/>
    <s v="AIREMISSION"/>
    <s v="CO2"/>
    <s v="TONNE_CAP"/>
    <s v="A"/>
    <n v="1980"/>
    <n v="1.3"/>
    <m/>
    <n v="24"/>
    <n v="46.960999999999999"/>
    <n v="7976445"/>
    <x v="3"/>
  </r>
  <r>
    <x v="36"/>
    <s v="AIREMISSION"/>
    <s v="CO2"/>
    <s v="MLN_TONNE"/>
    <s v="A"/>
    <n v="1981"/>
    <n v="11.8"/>
    <m/>
    <n v="25"/>
    <n v="47.887999999999998"/>
    <n v="8183194"/>
    <x v="3"/>
  </r>
  <r>
    <x v="36"/>
    <s v="AIREMISSION"/>
    <s v="CO2"/>
    <s v="TONNE_CAP"/>
    <s v="A"/>
    <n v="1981"/>
    <n v="1.44"/>
    <m/>
    <n v="25"/>
    <n v="47.887999999999998"/>
    <n v="8183194"/>
    <x v="3"/>
  </r>
  <r>
    <x v="36"/>
    <s v="AIREMISSION"/>
    <s v="CO2"/>
    <s v="MLN_TONNE"/>
    <s v="A"/>
    <n v="1982"/>
    <n v="11.82"/>
    <m/>
    <n v="26"/>
    <n v="48.817999999999998"/>
    <n v="8392940"/>
    <x v="3"/>
  </r>
  <r>
    <x v="36"/>
    <s v="AIREMISSION"/>
    <s v="CO2"/>
    <s v="TONNE_CAP"/>
    <s v="A"/>
    <n v="1982"/>
    <n v="1.41"/>
    <m/>
    <n v="26"/>
    <n v="48.817999999999998"/>
    <n v="8392940"/>
    <x v="3"/>
  </r>
  <r>
    <x v="36"/>
    <s v="AIREMISSION"/>
    <s v="CO2"/>
    <s v="MLN_TONNE"/>
    <s v="A"/>
    <n v="1983"/>
    <n v="11.09"/>
    <m/>
    <n v="27"/>
    <n v="49.658000000000001"/>
    <n v="8606213"/>
    <x v="3"/>
  </r>
  <r>
    <x v="36"/>
    <s v="AIREMISSION"/>
    <s v="CO2"/>
    <s v="TONNE_CAP"/>
    <s v="A"/>
    <n v="1983"/>
    <n v="1.29"/>
    <m/>
    <n v="27"/>
    <n v="49.658000000000001"/>
    <n v="8606213"/>
    <x v="3"/>
  </r>
  <r>
    <x v="36"/>
    <s v="AIREMISSION"/>
    <s v="CO2"/>
    <s v="MLN_TONNE"/>
    <s v="A"/>
    <n v="1984"/>
    <n v="11.18"/>
    <m/>
    <n v="28"/>
    <n v="50.438000000000002"/>
    <n v="8823751"/>
    <x v="3"/>
  </r>
  <r>
    <x v="36"/>
    <s v="AIREMISSION"/>
    <s v="CO2"/>
    <s v="TONNE_CAP"/>
    <s v="A"/>
    <n v="1984"/>
    <n v="1.27"/>
    <m/>
    <n v="28"/>
    <n v="50.438000000000002"/>
    <n v="8823751"/>
    <x v="3"/>
  </r>
  <r>
    <x v="36"/>
    <s v="AIREMISSION"/>
    <s v="CO2"/>
    <s v="MLN_TONNE"/>
    <s v="A"/>
    <n v="1985"/>
    <n v="11.66"/>
    <m/>
    <n v="29"/>
    <n v="51.215000000000003"/>
    <n v="9045979"/>
    <x v="3"/>
  </r>
  <r>
    <x v="36"/>
    <s v="AIREMISSION"/>
    <s v="CO2"/>
    <s v="TONNE_CAP"/>
    <s v="A"/>
    <n v="1985"/>
    <n v="1.29"/>
    <m/>
    <n v="29"/>
    <n v="51.215000000000003"/>
    <n v="9045979"/>
    <x v="3"/>
  </r>
  <r>
    <x v="36"/>
    <s v="AIREMISSION"/>
    <s v="CO2"/>
    <s v="MLN_TONNE"/>
    <s v="A"/>
    <n v="1986"/>
    <n v="11.91"/>
    <m/>
    <n v="30"/>
    <n v="51.993000000000002"/>
    <n v="9272906"/>
    <x v="3"/>
  </r>
  <r>
    <x v="36"/>
    <s v="AIREMISSION"/>
    <s v="CO2"/>
    <s v="TONNE_CAP"/>
    <s v="A"/>
    <n v="1986"/>
    <n v="1.28"/>
    <m/>
    <n v="30"/>
    <n v="51.993000000000002"/>
    <n v="9272906"/>
    <x v="3"/>
  </r>
  <r>
    <x v="36"/>
    <s v="AIREMISSION"/>
    <s v="CO2"/>
    <s v="MLN_TONNE"/>
    <s v="A"/>
    <n v="1987"/>
    <n v="11.62"/>
    <m/>
    <n v="31"/>
    <n v="52.768999999999998"/>
    <n v="9504129"/>
    <x v="3"/>
  </r>
  <r>
    <x v="36"/>
    <s v="AIREMISSION"/>
    <s v="CO2"/>
    <s v="TONNE_CAP"/>
    <s v="A"/>
    <n v="1987"/>
    <n v="1.22"/>
    <m/>
    <n v="31"/>
    <n v="52.768999999999998"/>
    <n v="9504129"/>
    <x v="3"/>
  </r>
  <r>
    <x v="36"/>
    <s v="AIREMISSION"/>
    <s v="CO2"/>
    <s v="MLN_TONNE"/>
    <s v="A"/>
    <n v="1988"/>
    <n v="12.29"/>
    <m/>
    <n v="32"/>
    <n v="53.545999999999999"/>
    <n v="9739176"/>
    <x v="3"/>
  </r>
  <r>
    <x v="36"/>
    <s v="AIREMISSION"/>
    <s v="CO2"/>
    <s v="TONNE_CAP"/>
    <s v="A"/>
    <n v="1988"/>
    <n v="1.26"/>
    <m/>
    <n v="32"/>
    <n v="53.545999999999999"/>
    <n v="9739176"/>
    <x v="3"/>
  </r>
  <r>
    <x v="36"/>
    <s v="AIREMISSION"/>
    <s v="CO2"/>
    <s v="MLN_TONNE"/>
    <s v="A"/>
    <n v="1989"/>
    <n v="12.02"/>
    <m/>
    <n v="33"/>
    <n v="54.317999999999998"/>
    <n v="9977377"/>
    <x v="3"/>
  </r>
  <r>
    <x v="36"/>
    <s v="AIREMISSION"/>
    <s v="CO2"/>
    <s v="TONNE_CAP"/>
    <s v="A"/>
    <n v="1989"/>
    <n v="1.2"/>
    <m/>
    <n v="33"/>
    <n v="54.317999999999998"/>
    <n v="9977377"/>
    <x v="3"/>
  </r>
  <r>
    <x v="36"/>
    <s v="AIREMISSION"/>
    <s v="CO2"/>
    <s v="MLN_TONNE"/>
    <s v="A"/>
    <n v="1990"/>
    <n v="13.32"/>
    <m/>
    <n v="34"/>
    <n v="55.09"/>
    <n v="10218091"/>
    <x v="3"/>
  </r>
  <r>
    <x v="36"/>
    <s v="AIREMISSION"/>
    <s v="CO2"/>
    <s v="TONNE_CAP"/>
    <s v="A"/>
    <n v="1990"/>
    <n v="1.3"/>
    <m/>
    <n v="34"/>
    <n v="55.09"/>
    <n v="10218091"/>
    <x v="3"/>
  </r>
  <r>
    <x v="36"/>
    <s v="AIREMISSION"/>
    <s v="CO2"/>
    <s v="MLN_TONNE"/>
    <s v="A"/>
    <n v="1991"/>
    <n v="13.91"/>
    <m/>
    <n v="35"/>
    <n v="55.709000000000003"/>
    <n v="10460990"/>
    <x v="3"/>
  </r>
  <r>
    <x v="36"/>
    <s v="AIREMISSION"/>
    <s v="CO2"/>
    <s v="TONNE_CAP"/>
    <s v="A"/>
    <n v="1991"/>
    <n v="1.33"/>
    <m/>
    <n v="35"/>
    <n v="55.709000000000003"/>
    <n v="10460990"/>
    <x v="3"/>
  </r>
  <r>
    <x v="36"/>
    <s v="AIREMISSION"/>
    <s v="CO2"/>
    <s v="MLN_TONNE"/>
    <s v="A"/>
    <n v="1992"/>
    <n v="14.82"/>
    <m/>
    <n v="36"/>
    <n v="56.225999999999999"/>
    <n v="10705667"/>
    <x v="3"/>
  </r>
  <r>
    <x v="36"/>
    <s v="AIREMISSION"/>
    <s v="CO2"/>
    <s v="TONNE_CAP"/>
    <s v="A"/>
    <n v="1992"/>
    <n v="1.38"/>
    <m/>
    <n v="36"/>
    <n v="56.225999999999999"/>
    <n v="10705667"/>
    <x v="3"/>
  </r>
  <r>
    <x v="36"/>
    <s v="AIREMISSION"/>
    <s v="CO2"/>
    <s v="MLN_TONNE"/>
    <s v="A"/>
    <n v="1993"/>
    <n v="14.04"/>
    <m/>
    <n v="37"/>
    <n v="56.74"/>
    <n v="10951202"/>
    <x v="3"/>
  </r>
  <r>
    <x v="36"/>
    <s v="AIREMISSION"/>
    <s v="CO2"/>
    <s v="TONNE_CAP"/>
    <s v="A"/>
    <n v="1993"/>
    <n v="1.28"/>
    <m/>
    <n v="37"/>
    <n v="56.74"/>
    <n v="10951202"/>
    <x v="3"/>
  </r>
  <r>
    <x v="36"/>
    <s v="AIREMISSION"/>
    <s v="CO2"/>
    <s v="MLN_TONNE"/>
    <s v="A"/>
    <n v="1994"/>
    <n v="14.9"/>
    <m/>
    <n v="38"/>
    <n v="57.253999999999998"/>
    <n v="11196479"/>
    <x v="3"/>
  </r>
  <r>
    <x v="36"/>
    <s v="AIREMISSION"/>
    <s v="CO2"/>
    <s v="TONNE_CAP"/>
    <s v="A"/>
    <n v="1994"/>
    <n v="1.33"/>
    <m/>
    <n v="38"/>
    <n v="57.253999999999998"/>
    <n v="11196479"/>
    <x v="3"/>
  </r>
  <r>
    <x v="36"/>
    <s v="AIREMISSION"/>
    <s v="CO2"/>
    <s v="MLN_TONNE"/>
    <s v="A"/>
    <n v="1995"/>
    <n v="16.690000000000001"/>
    <m/>
    <n v="39"/>
    <n v="57.765999999999998"/>
    <n v="11440583"/>
    <x v="3"/>
  </r>
  <r>
    <x v="36"/>
    <s v="AIREMISSION"/>
    <s v="CO2"/>
    <s v="TONNE_CAP"/>
    <s v="A"/>
    <n v="1995"/>
    <n v="1.46"/>
    <m/>
    <n v="39"/>
    <n v="57.765999999999998"/>
    <n v="11440583"/>
    <x v="3"/>
  </r>
  <r>
    <x v="36"/>
    <s v="AIREMISSION"/>
    <s v="CO2"/>
    <s v="MLN_TONNE"/>
    <s v="A"/>
    <n v="1996"/>
    <n v="19.2"/>
    <m/>
    <n v="40"/>
    <n v="58.277000000000001"/>
    <n v="11683479"/>
    <x v="3"/>
  </r>
  <r>
    <x v="36"/>
    <s v="AIREMISSION"/>
    <s v="CO2"/>
    <s v="TONNE_CAP"/>
    <s v="A"/>
    <n v="1996"/>
    <n v="1.64"/>
    <m/>
    <n v="40"/>
    <n v="58.277000000000001"/>
    <n v="11683479"/>
    <x v="3"/>
  </r>
  <r>
    <x v="36"/>
    <s v="AIREMISSION"/>
    <s v="CO2"/>
    <s v="MLN_TONNE"/>
    <s v="A"/>
    <n v="1997"/>
    <n v="20.43"/>
    <m/>
    <n v="41"/>
    <n v="58.784999999999997"/>
    <n v="11924993"/>
    <x v="3"/>
  </r>
  <r>
    <x v="36"/>
    <s v="AIREMISSION"/>
    <s v="CO2"/>
    <s v="TONNE_CAP"/>
    <s v="A"/>
    <n v="1997"/>
    <n v="1.71"/>
    <m/>
    <n v="41"/>
    <n v="58.784999999999997"/>
    <n v="11924993"/>
    <x v="3"/>
  </r>
  <r>
    <x v="36"/>
    <s v="AIREMISSION"/>
    <s v="CO2"/>
    <s v="MLN_TONNE"/>
    <s v="A"/>
    <n v="1998"/>
    <n v="20.399999999999999"/>
    <m/>
    <n v="42"/>
    <n v="59.290999999999997"/>
    <n v="12163885"/>
    <x v="3"/>
  </r>
  <r>
    <x v="36"/>
    <s v="AIREMISSION"/>
    <s v="CO2"/>
    <s v="TONNE_CAP"/>
    <s v="A"/>
    <n v="1998"/>
    <n v="1.68"/>
    <m/>
    <n v="42"/>
    <n v="59.290999999999997"/>
    <n v="12163885"/>
    <x v="3"/>
  </r>
  <r>
    <x v="36"/>
    <s v="AIREMISSION"/>
    <s v="CO2"/>
    <s v="MLN_TONNE"/>
    <s v="A"/>
    <n v="1999"/>
    <n v="16.52"/>
    <m/>
    <n v="43"/>
    <n v="59.795999999999999"/>
    <n v="12398691"/>
    <x v="3"/>
  </r>
  <r>
    <x v="36"/>
    <s v="AIREMISSION"/>
    <s v="CO2"/>
    <s v="TONNE_CAP"/>
    <s v="A"/>
    <n v="1999"/>
    <n v="1.33"/>
    <m/>
    <n v="43"/>
    <n v="59.795999999999999"/>
    <n v="12398691"/>
    <x v="3"/>
  </r>
  <r>
    <x v="36"/>
    <s v="AIREMISSION"/>
    <s v="CO2"/>
    <s v="MLN_TONNE"/>
    <s v="A"/>
    <n v="2000"/>
    <n v="18.13"/>
    <m/>
    <n v="44"/>
    <n v="60.298999999999999"/>
    <n v="12628596"/>
    <x v="3"/>
  </r>
  <r>
    <x v="36"/>
    <s v="AIREMISSION"/>
    <s v="CO2"/>
    <s v="TONNE_CAP"/>
    <s v="A"/>
    <n v="2000"/>
    <n v="1.44"/>
    <m/>
    <n v="44"/>
    <n v="60.298999999999999"/>
    <n v="12628596"/>
    <x v="3"/>
  </r>
  <r>
    <x v="36"/>
    <s v="AIREMISSION"/>
    <s v="CO2"/>
    <s v="MLN_TONNE"/>
    <s v="A"/>
    <n v="2001"/>
    <n v="19.28"/>
    <m/>
    <n v="45"/>
    <n v="60.798999999999999"/>
    <n v="12852755"/>
    <x v="3"/>
  </r>
  <r>
    <x v="36"/>
    <s v="AIREMISSION"/>
    <s v="CO2"/>
    <s v="TONNE_CAP"/>
    <s v="A"/>
    <n v="2001"/>
    <n v="1.5"/>
    <m/>
    <n v="45"/>
    <n v="60.798999999999999"/>
    <n v="12852755"/>
    <x v="3"/>
  </r>
  <r>
    <x v="36"/>
    <s v="AIREMISSION"/>
    <s v="CO2"/>
    <s v="MLN_TONNE"/>
    <s v="A"/>
    <n v="2002"/>
    <n v="19.8"/>
    <m/>
    <n v="46"/>
    <n v="61.118000000000002"/>
    <n v="13072060"/>
    <x v="3"/>
  </r>
  <r>
    <x v="36"/>
    <s v="AIREMISSION"/>
    <s v="CO2"/>
    <s v="TONNE_CAP"/>
    <s v="A"/>
    <n v="2002"/>
    <n v="1.51"/>
    <m/>
    <n v="46"/>
    <n v="61.118000000000002"/>
    <n v="13072060"/>
    <x v="3"/>
  </r>
  <r>
    <x v="36"/>
    <s v="AIREMISSION"/>
    <s v="CO2"/>
    <s v="MLN_TONNE"/>
    <s v="A"/>
    <n v="2003"/>
    <n v="19.59"/>
    <m/>
    <n v="47"/>
    <n v="61.316000000000003"/>
    <n v="13289601"/>
    <x v="3"/>
  </r>
  <r>
    <x v="36"/>
    <s v="AIREMISSION"/>
    <s v="CO2"/>
    <s v="TONNE_CAP"/>
    <s v="A"/>
    <n v="2003"/>
    <n v="1.47"/>
    <m/>
    <n v="47"/>
    <n v="61.316000000000003"/>
    <n v="13289601"/>
    <x v="3"/>
  </r>
  <r>
    <x v="36"/>
    <s v="AIREMISSION"/>
    <s v="CO2"/>
    <s v="MLN_TONNE"/>
    <s v="A"/>
    <n v="2004"/>
    <n v="22.21"/>
    <m/>
    <n v="48"/>
    <n v="61.514000000000003"/>
    <n v="13509647"/>
    <x v="3"/>
  </r>
  <r>
    <x v="36"/>
    <s v="AIREMISSION"/>
    <s v="CO2"/>
    <s v="TONNE_CAP"/>
    <s v="A"/>
    <n v="2004"/>
    <n v="1.64"/>
    <m/>
    <n v="48"/>
    <n v="61.514000000000003"/>
    <n v="13509647"/>
    <x v="3"/>
  </r>
  <r>
    <x v="36"/>
    <s v="AIREMISSION"/>
    <s v="CO2"/>
    <s v="MLN_TONNE"/>
    <s v="A"/>
    <n v="2005"/>
    <n v="23.92"/>
    <m/>
    <n v="49"/>
    <n v="61.710999999999999"/>
    <n v="13735233"/>
    <x v="3"/>
  </r>
  <r>
    <x v="36"/>
    <s v="AIREMISSION"/>
    <s v="CO2"/>
    <s v="TONNE_CAP"/>
    <s v="A"/>
    <n v="2005"/>
    <n v="1.74"/>
    <m/>
    <n v="49"/>
    <n v="61.710999999999999"/>
    <n v="13735233"/>
    <x v="3"/>
  </r>
  <r>
    <x v="36"/>
    <s v="AIREMISSION"/>
    <s v="CO2"/>
    <s v="MLN_TONNE"/>
    <s v="A"/>
    <n v="2006"/>
    <n v="25.42"/>
    <m/>
    <n v="50"/>
    <n v="61.906999999999996"/>
    <n v="13967480"/>
    <x v="3"/>
  </r>
  <r>
    <x v="36"/>
    <s v="AIREMISSION"/>
    <s v="CO2"/>
    <s v="TONNE_CAP"/>
    <s v="A"/>
    <n v="2006"/>
    <n v="1.82"/>
    <m/>
    <n v="50"/>
    <n v="61.906999999999996"/>
    <n v="13967480"/>
    <x v="3"/>
  </r>
  <r>
    <x v="36"/>
    <s v="AIREMISSION"/>
    <s v="CO2"/>
    <s v="MLN_TONNE"/>
    <s v="A"/>
    <n v="2007"/>
    <n v="26.09"/>
    <m/>
    <n v="51"/>
    <n v="62.103999999999999"/>
    <n v="14205453"/>
    <x v="3"/>
  </r>
  <r>
    <x v="36"/>
    <s v="AIREMISSION"/>
    <s v="CO2"/>
    <s v="TONNE_CAP"/>
    <s v="A"/>
    <n v="2007"/>
    <n v="1.84"/>
    <m/>
    <n v="51"/>
    <n v="62.103999999999999"/>
    <n v="14205453"/>
    <x v="3"/>
  </r>
  <r>
    <x v="36"/>
    <s v="AIREMISSION"/>
    <s v="CO2"/>
    <s v="MLN_TONNE"/>
    <s v="A"/>
    <n v="2008"/>
    <n v="26.15"/>
    <m/>
    <n v="52"/>
    <n v="62.3"/>
    <n v="14447562"/>
    <x v="3"/>
  </r>
  <r>
    <x v="36"/>
    <s v="AIREMISSION"/>
    <s v="CO2"/>
    <s v="TONNE_CAP"/>
    <s v="A"/>
    <n v="2008"/>
    <n v="1.81"/>
    <m/>
    <n v="52"/>
    <n v="62.3"/>
    <n v="14447562"/>
    <x v="3"/>
  </r>
  <r>
    <x v="36"/>
    <s v="AIREMISSION"/>
    <s v="CO2"/>
    <s v="MLN_TONNE"/>
    <s v="A"/>
    <n v="2009"/>
    <n v="28.77"/>
    <m/>
    <n v="53"/>
    <n v="62.494999999999997"/>
    <n v="14691275"/>
    <x v="3"/>
  </r>
  <r>
    <x v="36"/>
    <s v="AIREMISSION"/>
    <s v="CO2"/>
    <s v="TONNE_CAP"/>
    <s v="A"/>
    <n v="2009"/>
    <n v="1.96"/>
    <m/>
    <n v="53"/>
    <n v="62.494999999999997"/>
    <n v="14691275"/>
    <x v="3"/>
  </r>
  <r>
    <x v="36"/>
    <s v="AIREMISSION"/>
    <s v="CO2"/>
    <s v="MLN_TONNE"/>
    <s v="A"/>
    <n v="2010"/>
    <n v="32.049999999999997"/>
    <m/>
    <n v="54"/>
    <n v="62.69"/>
    <n v="14934690"/>
    <x v="3"/>
  </r>
  <r>
    <x v="36"/>
    <s v="AIREMISSION"/>
    <s v="CO2"/>
    <s v="TONNE_CAP"/>
    <s v="A"/>
    <n v="2010"/>
    <n v="2.15"/>
    <m/>
    <n v="54"/>
    <n v="62.69"/>
    <n v="14934690"/>
    <x v="3"/>
  </r>
  <r>
    <x v="36"/>
    <s v="AIREMISSION"/>
    <s v="CO2"/>
    <s v="MLN_TONNE"/>
    <s v="A"/>
    <n v="2011"/>
    <n v="32.840000000000003"/>
    <m/>
    <n v="55"/>
    <n v="62.884999999999998"/>
    <n v="15177355"/>
    <x v="3"/>
  </r>
  <r>
    <x v="36"/>
    <s v="AIREMISSION"/>
    <s v="CO2"/>
    <s v="TONNE_CAP"/>
    <s v="A"/>
    <n v="2011"/>
    <n v="2.16"/>
    <m/>
    <n v="55"/>
    <n v="62.884999999999998"/>
    <n v="15177355"/>
    <x v="3"/>
  </r>
  <r>
    <x v="36"/>
    <s v="AIREMISSION"/>
    <s v="CO2"/>
    <s v="MLN_TONNE"/>
    <s v="A"/>
    <n v="2012"/>
    <n v="34.19"/>
    <m/>
    <n v="56"/>
    <n v="63.088000000000001"/>
    <n v="15419666"/>
    <x v="3"/>
  </r>
  <r>
    <x v="36"/>
    <s v="AIREMISSION"/>
    <s v="CO2"/>
    <s v="TONNE_CAP"/>
    <s v="A"/>
    <n v="2012"/>
    <n v="2.2200000000000002"/>
    <m/>
    <n v="56"/>
    <n v="63.088000000000001"/>
    <n v="15419666"/>
    <x v="3"/>
  </r>
  <r>
    <x v="36"/>
    <s v="AIREMISSION"/>
    <s v="CO2"/>
    <s v="MLN_TONNE"/>
    <s v="A"/>
    <n v="2013"/>
    <n v="35.869999999999997"/>
    <m/>
    <n v="57"/>
    <n v="63.298000000000002"/>
    <n v="15661547"/>
    <x v="3"/>
  </r>
  <r>
    <x v="36"/>
    <s v="AIREMISSION"/>
    <s v="CO2"/>
    <s v="TONNE_CAP"/>
    <s v="A"/>
    <n v="2013"/>
    <n v="2.29"/>
    <m/>
    <n v="57"/>
    <n v="63.298000000000002"/>
    <n v="15661547"/>
    <x v="3"/>
  </r>
  <r>
    <x v="36"/>
    <s v="AIREMISSION"/>
    <s v="CO2"/>
    <s v="MLN_TONNE"/>
    <s v="A"/>
    <n v="2014"/>
    <n v="38.729999999999997"/>
    <m/>
    <n v="58"/>
    <n v="63.515999999999998"/>
    <n v="15903112"/>
    <x v="3"/>
  </r>
  <r>
    <x v="36"/>
    <s v="AIREMISSION"/>
    <s v="CO2"/>
    <s v="TONNE_CAP"/>
    <s v="A"/>
    <n v="2014"/>
    <n v="2.44"/>
    <m/>
    <n v="58"/>
    <n v="63.515999999999998"/>
    <n v="15903112"/>
    <x v="3"/>
  </r>
  <r>
    <x v="37"/>
    <s v="AIREMISSION"/>
    <s v="CO2"/>
    <s v="MLN_TONNE"/>
    <s v="A"/>
    <n v="1971"/>
    <n v="20.04"/>
    <m/>
    <n v="15"/>
    <n v="41.838000000000001"/>
    <n v="35863382"/>
    <x v="0"/>
  </r>
  <r>
    <x v="37"/>
    <s v="AIREMISSION"/>
    <s v="CO2"/>
    <s v="TONNE_CAP"/>
    <s v="A"/>
    <n v="1971"/>
    <n v="0.56000000000000005"/>
    <m/>
    <n v="15"/>
    <n v="41.838000000000001"/>
    <n v="35863382"/>
    <x v="0"/>
  </r>
  <r>
    <x v="37"/>
    <s v="AIREMISSION"/>
    <s v="CO2"/>
    <s v="MLN_TONNE"/>
    <s v="A"/>
    <n v="1972"/>
    <n v="22.53"/>
    <m/>
    <n v="16"/>
    <n v="42.2"/>
    <n v="36673642"/>
    <x v="0"/>
  </r>
  <r>
    <x v="37"/>
    <s v="AIREMISSION"/>
    <s v="CO2"/>
    <s v="TONNE_CAP"/>
    <s v="A"/>
    <n v="1972"/>
    <n v="0.62"/>
    <m/>
    <n v="16"/>
    <n v="42.2"/>
    <n v="36673642"/>
    <x v="0"/>
  </r>
  <r>
    <x v="37"/>
    <s v="AIREMISSION"/>
    <s v="CO2"/>
    <s v="MLN_TONNE"/>
    <s v="A"/>
    <n v="1973"/>
    <n v="20.69"/>
    <m/>
    <n v="17"/>
    <n v="42.563000000000002"/>
    <n v="37488067"/>
    <x v="0"/>
  </r>
  <r>
    <x v="37"/>
    <s v="AIREMISSION"/>
    <s v="CO2"/>
    <s v="TONNE_CAP"/>
    <s v="A"/>
    <n v="1973"/>
    <n v="0.56000000000000005"/>
    <m/>
    <n v="17"/>
    <n v="42.563000000000002"/>
    <n v="37488067"/>
    <x v="0"/>
  </r>
  <r>
    <x v="37"/>
    <s v="AIREMISSION"/>
    <s v="CO2"/>
    <s v="MLN_TONNE"/>
    <s v="A"/>
    <n v="1974"/>
    <n v="23.42"/>
    <m/>
    <n v="18"/>
    <n v="42.926000000000002"/>
    <n v="38322022"/>
    <x v="0"/>
  </r>
  <r>
    <x v="37"/>
    <s v="AIREMISSION"/>
    <s v="CO2"/>
    <s v="TONNE_CAP"/>
    <s v="A"/>
    <n v="1974"/>
    <n v="0.62"/>
    <m/>
    <n v="18"/>
    <n v="42.926000000000002"/>
    <n v="38322022"/>
    <x v="0"/>
  </r>
  <r>
    <x v="37"/>
    <s v="AIREMISSION"/>
    <s v="CO2"/>
    <s v="MLN_TONNE"/>
    <s v="A"/>
    <n v="1975"/>
    <n v="25.57"/>
    <m/>
    <n v="19"/>
    <n v="43.290999999999997"/>
    <n v="39187702"/>
    <x v="0"/>
  </r>
  <r>
    <x v="37"/>
    <s v="AIREMISSION"/>
    <s v="CO2"/>
    <s v="TONNE_CAP"/>
    <s v="A"/>
    <n v="1975"/>
    <n v="0.66"/>
    <m/>
    <n v="19"/>
    <n v="43.290999999999997"/>
    <n v="39187702"/>
    <x v="0"/>
  </r>
  <r>
    <x v="37"/>
    <s v="AIREMISSION"/>
    <s v="CO2"/>
    <s v="MLN_TONNE"/>
    <s v="A"/>
    <n v="1976"/>
    <n v="29.84"/>
    <m/>
    <n v="20"/>
    <n v="43.655999999999999"/>
    <n v="40089032"/>
    <x v="0"/>
  </r>
  <r>
    <x v="37"/>
    <s v="AIREMISSION"/>
    <s v="CO2"/>
    <s v="TONNE_CAP"/>
    <s v="A"/>
    <n v="1976"/>
    <n v="0.76"/>
    <m/>
    <n v="20"/>
    <n v="43.655999999999999"/>
    <n v="40089032"/>
    <x v="0"/>
  </r>
  <r>
    <x v="37"/>
    <s v="AIREMISSION"/>
    <s v="CO2"/>
    <s v="MLN_TONNE"/>
    <s v="A"/>
    <n v="1977"/>
    <n v="31.99"/>
    <m/>
    <n v="21"/>
    <n v="43.81"/>
    <n v="41026477"/>
    <x v="0"/>
  </r>
  <r>
    <x v="37"/>
    <s v="AIREMISSION"/>
    <s v="CO2"/>
    <s v="TONNE_CAP"/>
    <s v="A"/>
    <n v="1977"/>
    <n v="0.79"/>
    <m/>
    <n v="21"/>
    <n v="43.81"/>
    <n v="41026477"/>
    <x v="0"/>
  </r>
  <r>
    <x v="37"/>
    <s v="AIREMISSION"/>
    <s v="CO2"/>
    <s v="MLN_TONNE"/>
    <s v="A"/>
    <n v="1978"/>
    <n v="32.94"/>
    <m/>
    <n v="22"/>
    <n v="43.826000000000001"/>
    <n v="42004655"/>
    <x v="0"/>
  </r>
  <r>
    <x v="37"/>
    <s v="AIREMISSION"/>
    <s v="CO2"/>
    <s v="TONNE_CAP"/>
    <s v="A"/>
    <n v="1978"/>
    <n v="0.8"/>
    <m/>
    <n v="22"/>
    <n v="43.826000000000001"/>
    <n v="42004655"/>
    <x v="0"/>
  </r>
  <r>
    <x v="37"/>
    <s v="AIREMISSION"/>
    <s v="CO2"/>
    <s v="MLN_TONNE"/>
    <s v="A"/>
    <n v="1979"/>
    <n v="36.340000000000003"/>
    <m/>
    <n v="23"/>
    <n v="43.841999999999999"/>
    <n v="43027816"/>
    <x v="0"/>
  </r>
  <r>
    <x v="37"/>
    <s v="AIREMISSION"/>
    <s v="CO2"/>
    <s v="TONNE_CAP"/>
    <s v="A"/>
    <n v="1979"/>
    <n v="0.86"/>
    <m/>
    <n v="23"/>
    <n v="43.841999999999999"/>
    <n v="43027816"/>
    <x v="0"/>
  </r>
  <r>
    <x v="37"/>
    <s v="AIREMISSION"/>
    <s v="CO2"/>
    <s v="MLN_TONNE"/>
    <s v="A"/>
    <n v="1980"/>
    <n v="40.729999999999997"/>
    <m/>
    <n v="24"/>
    <n v="43.857999999999997"/>
    <n v="44099142"/>
    <x v="0"/>
  </r>
  <r>
    <x v="37"/>
    <s v="AIREMISSION"/>
    <s v="CO2"/>
    <s v="TONNE_CAP"/>
    <s v="A"/>
    <n v="1980"/>
    <n v="0.94"/>
    <m/>
    <n v="24"/>
    <n v="43.857999999999997"/>
    <n v="44099142"/>
    <x v="0"/>
  </r>
  <r>
    <x v="37"/>
    <s v="AIREMISSION"/>
    <s v="CO2"/>
    <s v="MLN_TONNE"/>
    <s v="A"/>
    <n v="1981"/>
    <n v="46.61"/>
    <m/>
    <n v="25"/>
    <n v="43.874000000000002"/>
    <n v="45216506"/>
    <x v="0"/>
  </r>
  <r>
    <x v="37"/>
    <s v="AIREMISSION"/>
    <s v="CO2"/>
    <s v="TONNE_CAP"/>
    <s v="A"/>
    <n v="1981"/>
    <n v="1.05"/>
    <m/>
    <n v="25"/>
    <n v="43.874000000000002"/>
    <n v="45216506"/>
    <x v="0"/>
  </r>
  <r>
    <x v="37"/>
    <s v="AIREMISSION"/>
    <s v="CO2"/>
    <s v="MLN_TONNE"/>
    <s v="A"/>
    <n v="1982"/>
    <n v="50.34"/>
    <m/>
    <n v="26"/>
    <n v="43.89"/>
    <n v="46379620"/>
    <x v="0"/>
  </r>
  <r>
    <x v="37"/>
    <s v="AIREMISSION"/>
    <s v="CO2"/>
    <s v="TONNE_CAP"/>
    <s v="A"/>
    <n v="1982"/>
    <n v="1.1000000000000001"/>
    <m/>
    <n v="26"/>
    <n v="43.89"/>
    <n v="46379620"/>
    <x v="0"/>
  </r>
  <r>
    <x v="37"/>
    <s v="AIREMISSION"/>
    <s v="CO2"/>
    <s v="MLN_TONNE"/>
    <s v="A"/>
    <n v="1983"/>
    <n v="56.29"/>
    <m/>
    <n v="27"/>
    <n v="43.905999999999999"/>
    <n v="47594556"/>
    <x v="0"/>
  </r>
  <r>
    <x v="37"/>
    <s v="AIREMISSION"/>
    <s v="CO2"/>
    <s v="TONNE_CAP"/>
    <s v="A"/>
    <n v="1983"/>
    <n v="1.2"/>
    <m/>
    <n v="27"/>
    <n v="43.905999999999999"/>
    <n v="47594556"/>
    <x v="0"/>
  </r>
  <r>
    <x v="37"/>
    <s v="AIREMISSION"/>
    <s v="CO2"/>
    <s v="MLN_TONNE"/>
    <s v="A"/>
    <n v="1984"/>
    <n v="61.76"/>
    <m/>
    <n v="28"/>
    <n v="43.921999999999997"/>
    <n v="48868951"/>
    <x v="0"/>
  </r>
  <r>
    <x v="37"/>
    <s v="AIREMISSION"/>
    <s v="CO2"/>
    <s v="TONNE_CAP"/>
    <s v="A"/>
    <n v="1984"/>
    <n v="1.29"/>
    <m/>
    <n v="28"/>
    <n v="43.921999999999997"/>
    <n v="48868951"/>
    <x v="0"/>
  </r>
  <r>
    <x v="37"/>
    <s v="AIREMISSION"/>
    <s v="CO2"/>
    <s v="MLN_TONNE"/>
    <s v="A"/>
    <n v="1985"/>
    <n v="64.45"/>
    <m/>
    <n v="29"/>
    <n v="43.938000000000002"/>
    <n v="50204985"/>
    <x v="0"/>
  </r>
  <r>
    <x v="37"/>
    <s v="AIREMISSION"/>
    <s v="CO2"/>
    <s v="TONNE_CAP"/>
    <s v="A"/>
    <n v="1985"/>
    <n v="1.31"/>
    <m/>
    <n v="29"/>
    <n v="43.938000000000002"/>
    <n v="50204985"/>
    <x v="0"/>
  </r>
  <r>
    <x v="37"/>
    <s v="AIREMISSION"/>
    <s v="CO2"/>
    <s v="MLN_TONNE"/>
    <s v="A"/>
    <n v="1986"/>
    <n v="65.67"/>
    <m/>
    <n v="30"/>
    <n v="43.954000000000001"/>
    <n v="51607703"/>
    <x v="0"/>
  </r>
  <r>
    <x v="37"/>
    <s v="AIREMISSION"/>
    <s v="CO2"/>
    <s v="TONNE_CAP"/>
    <s v="A"/>
    <n v="1986"/>
    <n v="1.29"/>
    <m/>
    <n v="30"/>
    <n v="43.954000000000001"/>
    <n v="51607703"/>
    <x v="0"/>
  </r>
  <r>
    <x v="37"/>
    <s v="AIREMISSION"/>
    <s v="CO2"/>
    <s v="MLN_TONNE"/>
    <s v="A"/>
    <n v="1987"/>
    <n v="70.790000000000006"/>
    <m/>
    <n v="31"/>
    <n v="43.877000000000002"/>
    <n v="53066229"/>
    <x v="0"/>
  </r>
  <r>
    <x v="37"/>
    <s v="AIREMISSION"/>
    <s v="CO2"/>
    <s v="TONNE_CAP"/>
    <s v="A"/>
    <n v="1987"/>
    <n v="1.36"/>
    <m/>
    <n v="31"/>
    <n v="43.877000000000002"/>
    <n v="53066229"/>
    <x v="0"/>
  </r>
  <r>
    <x v="37"/>
    <s v="AIREMISSION"/>
    <s v="CO2"/>
    <s v="MLN_TONNE"/>
    <s v="A"/>
    <n v="1988"/>
    <n v="72.03"/>
    <m/>
    <n v="32"/>
    <n v="43.744"/>
    <n v="54547296"/>
    <x v="0"/>
  </r>
  <r>
    <x v="37"/>
    <s v="AIREMISSION"/>
    <s v="CO2"/>
    <s v="TONNE_CAP"/>
    <s v="A"/>
    <n v="1988"/>
    <n v="1.34"/>
    <m/>
    <n v="32"/>
    <n v="43.744"/>
    <n v="54547296"/>
    <x v="0"/>
  </r>
  <r>
    <x v="37"/>
    <s v="AIREMISSION"/>
    <s v="CO2"/>
    <s v="MLN_TONNE"/>
    <s v="A"/>
    <n v="1989"/>
    <n v="75.760000000000005"/>
    <m/>
    <n v="33"/>
    <n v="43.610999999999997"/>
    <n v="56006573"/>
    <x v="0"/>
  </r>
  <r>
    <x v="37"/>
    <s v="AIREMISSION"/>
    <s v="CO2"/>
    <s v="TONNE_CAP"/>
    <s v="A"/>
    <n v="1989"/>
    <n v="1.38"/>
    <m/>
    <n v="33"/>
    <n v="43.610999999999997"/>
    <n v="56006573"/>
    <x v="0"/>
  </r>
  <r>
    <x v="37"/>
    <s v="AIREMISSION"/>
    <s v="CO2"/>
    <s v="MLN_TONNE"/>
    <s v="A"/>
    <n v="1990"/>
    <n v="77.83"/>
    <m/>
    <n v="34"/>
    <n v="43.478000000000002"/>
    <n v="57412215"/>
    <x v="0"/>
  </r>
  <r>
    <x v="37"/>
    <s v="AIREMISSION"/>
    <s v="CO2"/>
    <s v="TONNE_CAP"/>
    <s v="A"/>
    <n v="1990"/>
    <n v="1.38"/>
    <m/>
    <n v="34"/>
    <n v="43.478000000000002"/>
    <n v="57412215"/>
    <x v="0"/>
  </r>
  <r>
    <x v="37"/>
    <s v="AIREMISSION"/>
    <s v="CO2"/>
    <s v="MLN_TONNE"/>
    <s v="A"/>
    <n v="1991"/>
    <n v="77.23"/>
    <m/>
    <n v="35"/>
    <n v="43.344999999999999"/>
    <n v="58752390"/>
    <x v="0"/>
  </r>
  <r>
    <x v="37"/>
    <s v="AIREMISSION"/>
    <s v="CO2"/>
    <s v="TONNE_CAP"/>
    <s v="A"/>
    <n v="1991"/>
    <n v="1.34"/>
    <m/>
    <n v="35"/>
    <n v="43.344999999999999"/>
    <n v="58752390"/>
    <x v="0"/>
  </r>
  <r>
    <x v="37"/>
    <s v="AIREMISSION"/>
    <s v="CO2"/>
    <s v="MLN_TONNE"/>
    <s v="A"/>
    <n v="1992"/>
    <n v="80.069999999999993"/>
    <m/>
    <n v="36"/>
    <n v="43.212000000000003"/>
    <n v="60035536"/>
    <x v="0"/>
  </r>
  <r>
    <x v="37"/>
    <s v="AIREMISSION"/>
    <s v="CO2"/>
    <s v="TONNE_CAP"/>
    <s v="A"/>
    <n v="1992"/>
    <n v="1.36"/>
    <m/>
    <n v="36"/>
    <n v="43.212000000000003"/>
    <n v="60035536"/>
    <x v="0"/>
  </r>
  <r>
    <x v="37"/>
    <s v="AIREMISSION"/>
    <s v="CO2"/>
    <s v="MLN_TONNE"/>
    <s v="A"/>
    <n v="1993"/>
    <n v="81.849999999999994"/>
    <m/>
    <n v="37"/>
    <n v="43.079000000000001"/>
    <n v="61275601"/>
    <x v="0"/>
  </r>
  <r>
    <x v="37"/>
    <s v="AIREMISSION"/>
    <s v="CO2"/>
    <s v="TONNE_CAP"/>
    <s v="A"/>
    <n v="1993"/>
    <n v="1.36"/>
    <m/>
    <n v="37"/>
    <n v="43.079000000000001"/>
    <n v="61275601"/>
    <x v="0"/>
  </r>
  <r>
    <x v="37"/>
    <s v="AIREMISSION"/>
    <s v="CO2"/>
    <s v="MLN_TONNE"/>
    <s v="A"/>
    <n v="1994"/>
    <n v="76.86"/>
    <m/>
    <n v="38"/>
    <n v="42.945999999999998"/>
    <n v="62495745"/>
    <x v="0"/>
  </r>
  <r>
    <x v="37"/>
    <s v="AIREMISSION"/>
    <s v="CO2"/>
    <s v="TONNE_CAP"/>
    <s v="A"/>
    <n v="1994"/>
    <n v="1.25"/>
    <m/>
    <n v="38"/>
    <n v="42.945999999999998"/>
    <n v="62495745"/>
    <x v="0"/>
  </r>
  <r>
    <x v="37"/>
    <s v="AIREMISSION"/>
    <s v="CO2"/>
    <s v="MLN_TONNE"/>
    <s v="A"/>
    <n v="1995"/>
    <n v="81.650000000000006"/>
    <m/>
    <n v="39"/>
    <n v="42.814"/>
    <n v="63714386"/>
    <x v="0"/>
  </r>
  <r>
    <x v="37"/>
    <s v="AIREMISSION"/>
    <s v="CO2"/>
    <s v="TONNE_CAP"/>
    <s v="A"/>
    <n v="1995"/>
    <n v="1.31"/>
    <m/>
    <n v="39"/>
    <n v="42.814"/>
    <n v="63714386"/>
    <x v="0"/>
  </r>
  <r>
    <x v="37"/>
    <s v="AIREMISSION"/>
    <s v="CO2"/>
    <s v="MLN_TONNE"/>
    <s v="A"/>
    <n v="1996"/>
    <n v="86.16"/>
    <m/>
    <n v="40"/>
    <n v="42.680999999999997"/>
    <n v="64933456"/>
    <x v="0"/>
  </r>
  <r>
    <x v="37"/>
    <s v="AIREMISSION"/>
    <s v="CO2"/>
    <s v="TONNE_CAP"/>
    <s v="A"/>
    <n v="1996"/>
    <n v="1.35"/>
    <m/>
    <n v="40"/>
    <n v="42.680999999999997"/>
    <n v="64933456"/>
    <x v="0"/>
  </r>
  <r>
    <x v="37"/>
    <s v="AIREMISSION"/>
    <s v="CO2"/>
    <s v="MLN_TONNE"/>
    <s v="A"/>
    <n v="1997"/>
    <n v="93.03"/>
    <m/>
    <n v="41"/>
    <n v="42.658000000000001"/>
    <n v="66151117"/>
    <x v="0"/>
  </r>
  <r>
    <x v="37"/>
    <s v="AIREMISSION"/>
    <s v="CO2"/>
    <s v="TONNE_CAP"/>
    <s v="A"/>
    <n v="1997"/>
    <n v="1.44"/>
    <m/>
    <n v="41"/>
    <n v="42.658000000000001"/>
    <n v="66151117"/>
    <x v="0"/>
  </r>
  <r>
    <x v="37"/>
    <s v="AIREMISSION"/>
    <s v="CO2"/>
    <s v="MLN_TONNE"/>
    <s v="A"/>
    <n v="1998"/>
    <n v="97.99"/>
    <m/>
    <n v="42"/>
    <n v="42.704000000000001"/>
    <n v="67378056"/>
    <x v="0"/>
  </r>
  <r>
    <x v="37"/>
    <s v="AIREMISSION"/>
    <s v="CO2"/>
    <s v="TONNE_CAP"/>
    <s v="A"/>
    <n v="1998"/>
    <n v="1.49"/>
    <m/>
    <n v="42"/>
    <n v="42.704000000000001"/>
    <n v="67378056"/>
    <x v="0"/>
  </r>
  <r>
    <x v="37"/>
    <s v="AIREMISSION"/>
    <s v="CO2"/>
    <s v="MLN_TONNE"/>
    <s v="A"/>
    <n v="1999"/>
    <n v="102.32"/>
    <m/>
    <n v="43"/>
    <n v="42.75"/>
    <n v="68626664"/>
    <x v="0"/>
  </r>
  <r>
    <x v="37"/>
    <s v="AIREMISSION"/>
    <s v="CO2"/>
    <s v="TONNE_CAP"/>
    <s v="A"/>
    <n v="1999"/>
    <n v="1.52"/>
    <m/>
    <n v="43"/>
    <n v="42.75"/>
    <n v="68626664"/>
    <x v="0"/>
  </r>
  <r>
    <x v="37"/>
    <s v="AIREMISSION"/>
    <s v="CO2"/>
    <s v="MLN_TONNE"/>
    <s v="A"/>
    <n v="2000"/>
    <n v="99.71"/>
    <m/>
    <n v="44"/>
    <n v="42.796999999999997"/>
    <n v="69905988"/>
    <x v="0"/>
  </r>
  <r>
    <x v="37"/>
    <s v="AIREMISSION"/>
    <s v="CO2"/>
    <s v="TONNE_CAP"/>
    <s v="A"/>
    <n v="2000"/>
    <n v="1.46"/>
    <m/>
    <n v="44"/>
    <n v="42.796999999999997"/>
    <n v="69905988"/>
    <x v="0"/>
  </r>
  <r>
    <x v="37"/>
    <s v="AIREMISSION"/>
    <s v="CO2"/>
    <s v="MLN_TONNE"/>
    <s v="A"/>
    <n v="2001"/>
    <n v="111.37"/>
    <m/>
    <n v="45"/>
    <n v="42.843000000000004"/>
    <n v="71226940"/>
    <x v="0"/>
  </r>
  <r>
    <x v="37"/>
    <s v="AIREMISSION"/>
    <s v="CO2"/>
    <s v="TONNE_CAP"/>
    <s v="A"/>
    <n v="2001"/>
    <n v="1.6"/>
    <m/>
    <n v="45"/>
    <n v="42.843000000000004"/>
    <n v="71226940"/>
    <x v="0"/>
  </r>
  <r>
    <x v="37"/>
    <s v="AIREMISSION"/>
    <s v="CO2"/>
    <s v="MLN_TONNE"/>
    <s v="A"/>
    <n v="2002"/>
    <n v="113.11"/>
    <m/>
    <n v="46"/>
    <n v="42.889000000000003"/>
    <n v="72590118"/>
    <x v="0"/>
  </r>
  <r>
    <x v="37"/>
    <s v="AIREMISSION"/>
    <s v="CO2"/>
    <s v="TONNE_CAP"/>
    <s v="A"/>
    <n v="2002"/>
    <n v="1.6"/>
    <m/>
    <n v="46"/>
    <n v="42.889000000000003"/>
    <n v="72590118"/>
    <x v="0"/>
  </r>
  <r>
    <x v="37"/>
    <s v="AIREMISSION"/>
    <s v="CO2"/>
    <s v="MLN_TONNE"/>
    <s v="A"/>
    <n v="2003"/>
    <n v="117.42"/>
    <m/>
    <n v="47"/>
    <n v="42.935000000000002"/>
    <n v="73981942"/>
    <x v="0"/>
  </r>
  <r>
    <x v="37"/>
    <s v="AIREMISSION"/>
    <s v="CO2"/>
    <s v="TONNE_CAP"/>
    <s v="A"/>
    <n v="2003"/>
    <n v="1.63"/>
    <m/>
    <n v="47"/>
    <n v="42.935000000000002"/>
    <n v="73981942"/>
    <x v="0"/>
  </r>
  <r>
    <x v="37"/>
    <s v="AIREMISSION"/>
    <s v="CO2"/>
    <s v="MLN_TONNE"/>
    <s v="A"/>
    <n v="2004"/>
    <n v="128.12"/>
    <m/>
    <n v="48"/>
    <n v="42.981000000000002"/>
    <n v="75381899"/>
    <x v="0"/>
  </r>
  <r>
    <x v="37"/>
    <s v="AIREMISSION"/>
    <s v="CO2"/>
    <s v="TONNE_CAP"/>
    <s v="A"/>
    <n v="2004"/>
    <n v="1.74"/>
    <m/>
    <n v="48"/>
    <n v="42.981000000000002"/>
    <n v="75381899"/>
    <x v="0"/>
  </r>
  <r>
    <x v="37"/>
    <s v="AIREMISSION"/>
    <s v="CO2"/>
    <s v="MLN_TONNE"/>
    <s v="A"/>
    <n v="2005"/>
    <n v="144.62"/>
    <m/>
    <n v="49"/>
    <n v="43.027000000000001"/>
    <n v="76778149"/>
    <x v="0"/>
  </r>
  <r>
    <x v="37"/>
    <s v="AIREMISSION"/>
    <s v="CO2"/>
    <s v="TONNE_CAP"/>
    <s v="A"/>
    <n v="2005"/>
    <n v="1.93"/>
    <m/>
    <n v="49"/>
    <n v="43.027000000000001"/>
    <n v="76778149"/>
    <x v="0"/>
  </r>
  <r>
    <x v="37"/>
    <s v="AIREMISSION"/>
    <s v="CO2"/>
    <s v="MLN_TONNE"/>
    <s v="A"/>
    <n v="2006"/>
    <n v="152.13"/>
    <m/>
    <n v="50"/>
    <n v="43.073"/>
    <n v="78159048"/>
    <x v="0"/>
  </r>
  <r>
    <x v="37"/>
    <s v="AIREMISSION"/>
    <s v="CO2"/>
    <s v="TONNE_CAP"/>
    <s v="A"/>
    <n v="2006"/>
    <n v="1.99"/>
    <m/>
    <n v="50"/>
    <n v="43.073"/>
    <n v="78159048"/>
    <x v="0"/>
  </r>
  <r>
    <x v="37"/>
    <s v="AIREMISSION"/>
    <s v="CO2"/>
    <s v="MLN_TONNE"/>
    <s v="A"/>
    <n v="2007"/>
    <n v="163.56"/>
    <m/>
    <n v="51"/>
    <n v="43.078000000000003"/>
    <n v="79537253"/>
    <x v="0"/>
  </r>
  <r>
    <x v="37"/>
    <s v="AIREMISSION"/>
    <s v="CO2"/>
    <s v="TONNE_CAP"/>
    <s v="A"/>
    <n v="2007"/>
    <n v="2.11"/>
    <m/>
    <n v="51"/>
    <n v="43.078000000000003"/>
    <n v="79537253"/>
    <x v="0"/>
  </r>
  <r>
    <x v="37"/>
    <s v="AIREMISSION"/>
    <s v="CO2"/>
    <s v="MLN_TONNE"/>
    <s v="A"/>
    <n v="2008"/>
    <n v="170.85"/>
    <m/>
    <n v="52"/>
    <n v="43.058"/>
    <n v="80953881"/>
    <x v="0"/>
  </r>
  <r>
    <x v="37"/>
    <s v="AIREMISSION"/>
    <s v="CO2"/>
    <s v="TONNE_CAP"/>
    <s v="A"/>
    <n v="2008"/>
    <n v="2.16"/>
    <m/>
    <n v="52"/>
    <n v="43.058"/>
    <n v="80953881"/>
    <x v="0"/>
  </r>
  <r>
    <x v="37"/>
    <s v="AIREMISSION"/>
    <s v="CO2"/>
    <s v="MLN_TONNE"/>
    <s v="A"/>
    <n v="2009"/>
    <n v="174.43"/>
    <m/>
    <n v="53"/>
    <n v="43.039000000000001"/>
    <n v="82465022"/>
    <x v="0"/>
  </r>
  <r>
    <x v="37"/>
    <s v="AIREMISSION"/>
    <s v="CO2"/>
    <s v="TONNE_CAP"/>
    <s v="A"/>
    <n v="2009"/>
    <n v="2.17"/>
    <m/>
    <n v="53"/>
    <n v="43.039000000000001"/>
    <n v="82465022"/>
    <x v="0"/>
  </r>
  <r>
    <x v="37"/>
    <s v="AIREMISSION"/>
    <s v="CO2"/>
    <s v="MLN_TONNE"/>
    <s v="A"/>
    <n v="2010"/>
    <n v="176.4"/>
    <m/>
    <n v="54"/>
    <n v="43.018999999999998"/>
    <n v="84107606"/>
    <x v="0"/>
  </r>
  <r>
    <x v="37"/>
    <s v="AIREMISSION"/>
    <s v="CO2"/>
    <s v="TONNE_CAP"/>
    <s v="A"/>
    <n v="2010"/>
    <n v="2.15"/>
    <m/>
    <n v="54"/>
    <n v="43.018999999999998"/>
    <n v="84107606"/>
    <x v="0"/>
  </r>
  <r>
    <x v="37"/>
    <s v="AIREMISSION"/>
    <s v="CO2"/>
    <s v="MLN_TONNE"/>
    <s v="A"/>
    <n v="2011"/>
    <n v="182.64"/>
    <m/>
    <n v="55"/>
    <n v="43"/>
    <n v="85897561"/>
    <x v="0"/>
  </r>
  <r>
    <x v="37"/>
    <s v="AIREMISSION"/>
    <s v="CO2"/>
    <s v="TONNE_CAP"/>
    <s v="A"/>
    <n v="2011"/>
    <n v="2.1800000000000002"/>
    <m/>
    <n v="55"/>
    <n v="43"/>
    <n v="85897561"/>
    <x v="0"/>
  </r>
  <r>
    <x v="37"/>
    <s v="AIREMISSION"/>
    <s v="CO2"/>
    <s v="MLN_TONNE"/>
    <s v="A"/>
    <n v="2012"/>
    <n v="189.29"/>
    <m/>
    <n v="56"/>
    <n v="43.002000000000002"/>
    <n v="87813257"/>
    <x v="0"/>
  </r>
  <r>
    <x v="37"/>
    <s v="AIREMISSION"/>
    <s v="CO2"/>
    <s v="TONNE_CAP"/>
    <s v="A"/>
    <n v="2012"/>
    <n v="2.21"/>
    <m/>
    <n v="56"/>
    <n v="43.002000000000002"/>
    <n v="87813257"/>
    <x v="0"/>
  </r>
  <r>
    <x v="37"/>
    <s v="AIREMISSION"/>
    <s v="CO2"/>
    <s v="MLN_TONNE"/>
    <s v="A"/>
    <n v="2013"/>
    <n v="174.94"/>
    <m/>
    <n v="57"/>
    <n v="43.024999999999999"/>
    <n v="89807433"/>
    <x v="0"/>
  </r>
  <r>
    <x v="37"/>
    <s v="AIREMISSION"/>
    <s v="CO2"/>
    <s v="TONNE_CAP"/>
    <s v="A"/>
    <n v="2013"/>
    <n v="2"/>
    <m/>
    <n v="57"/>
    <n v="43.024999999999999"/>
    <n v="89807433"/>
    <x v="0"/>
  </r>
  <r>
    <x v="37"/>
    <s v="AIREMISSION"/>
    <s v="CO2"/>
    <s v="MLN_TONNE"/>
    <s v="A"/>
    <n v="2014"/>
    <n v="173.27"/>
    <m/>
    <n v="58"/>
    <n v="43.069000000000003"/>
    <n v="91812566"/>
    <x v="0"/>
  </r>
  <r>
    <x v="37"/>
    <s v="AIREMISSION"/>
    <s v="CO2"/>
    <s v="TONNE_CAP"/>
    <s v="A"/>
    <n v="2014"/>
    <n v="1.93"/>
    <m/>
    <n v="58"/>
    <n v="43.069000000000003"/>
    <n v="91812566"/>
    <x v="0"/>
  </r>
  <r>
    <x v="38"/>
    <s v="AIREMISSION"/>
    <s v="CO2"/>
    <s v="MLN_TONNE"/>
    <s v="A"/>
    <n v="1992"/>
    <n v="0.44"/>
    <m/>
    <n v="36"/>
    <n v="16.062000000000001"/>
    <n v="3118582"/>
    <x v="0"/>
  </r>
  <r>
    <x v="38"/>
    <s v="AIREMISSION"/>
    <s v="CO2"/>
    <s v="TONNE_CAP"/>
    <s v="A"/>
    <n v="1992"/>
    <n v="0.14000000000000001"/>
    <m/>
    <n v="36"/>
    <n v="16.062000000000001"/>
    <n v="3118582"/>
    <x v="0"/>
  </r>
  <r>
    <x v="38"/>
    <s v="AIREMISSION"/>
    <s v="CO2"/>
    <s v="MLN_TONNE"/>
    <s v="A"/>
    <n v="1993"/>
    <n v="0.63"/>
    <m/>
    <n v="37"/>
    <n v="16.21"/>
    <n v="3099047"/>
    <x v="0"/>
  </r>
  <r>
    <x v="38"/>
    <s v="AIREMISSION"/>
    <s v="CO2"/>
    <s v="TONNE_CAP"/>
    <s v="A"/>
    <n v="1993"/>
    <n v="0.2"/>
    <m/>
    <n v="37"/>
    <n v="16.21"/>
    <n v="3099047"/>
    <x v="0"/>
  </r>
  <r>
    <x v="38"/>
    <s v="AIREMISSION"/>
    <s v="CO2"/>
    <s v="MLN_TONNE"/>
    <s v="A"/>
    <n v="1994"/>
    <n v="0.71"/>
    <m/>
    <n v="38"/>
    <n v="16.367000000000001"/>
    <n v="3085443"/>
    <x v="0"/>
  </r>
  <r>
    <x v="38"/>
    <s v="AIREMISSION"/>
    <s v="CO2"/>
    <s v="TONNE_CAP"/>
    <s v="A"/>
    <n v="1994"/>
    <n v="0.23"/>
    <m/>
    <n v="38"/>
    <n v="16.367000000000001"/>
    <n v="3085443"/>
    <x v="0"/>
  </r>
  <r>
    <x v="38"/>
    <s v="AIREMISSION"/>
    <s v="CO2"/>
    <s v="MLN_TONNE"/>
    <s v="A"/>
    <n v="1995"/>
    <n v="0.78"/>
    <m/>
    <n v="39"/>
    <n v="16.536000000000001"/>
    <n v="3090159"/>
    <x v="0"/>
  </r>
  <r>
    <x v="38"/>
    <s v="AIREMISSION"/>
    <s v="CO2"/>
    <s v="TONNE_CAP"/>
    <s v="A"/>
    <n v="1995"/>
    <n v="0.25"/>
    <m/>
    <n v="39"/>
    <n v="16.536000000000001"/>
    <n v="3090159"/>
    <x v="0"/>
  </r>
  <r>
    <x v="38"/>
    <s v="AIREMISSION"/>
    <s v="CO2"/>
    <s v="MLN_TONNE"/>
    <s v="A"/>
    <n v="1996"/>
    <n v="0.85"/>
    <m/>
    <n v="40"/>
    <n v="16.716999999999999"/>
    <n v="3116379"/>
    <x v="0"/>
  </r>
  <r>
    <x v="38"/>
    <s v="AIREMISSION"/>
    <s v="CO2"/>
    <s v="TONNE_CAP"/>
    <s v="A"/>
    <n v="1996"/>
    <n v="0.27"/>
    <m/>
    <n v="40"/>
    <n v="16.716999999999999"/>
    <n v="3116379"/>
    <x v="0"/>
  </r>
  <r>
    <x v="38"/>
    <s v="AIREMISSION"/>
    <s v="CO2"/>
    <s v="MLN_TONNE"/>
    <s v="A"/>
    <n v="1997"/>
    <n v="0.8"/>
    <m/>
    <n v="41"/>
    <n v="16.908000000000001"/>
    <n v="3161350"/>
    <x v="0"/>
  </r>
  <r>
    <x v="38"/>
    <s v="AIREMISSION"/>
    <s v="CO2"/>
    <s v="TONNE_CAP"/>
    <s v="A"/>
    <n v="1997"/>
    <n v="0.25"/>
    <m/>
    <n v="41"/>
    <n v="16.908000000000001"/>
    <n v="3161350"/>
    <x v="0"/>
  </r>
  <r>
    <x v="38"/>
    <s v="AIREMISSION"/>
    <s v="CO2"/>
    <s v="MLN_TONNE"/>
    <s v="A"/>
    <n v="1998"/>
    <n v="0.59"/>
    <m/>
    <n v="42"/>
    <n v="17.111999999999998"/>
    <n v="3224223"/>
    <x v="0"/>
  </r>
  <r>
    <x v="38"/>
    <s v="AIREMISSION"/>
    <s v="CO2"/>
    <s v="TONNE_CAP"/>
    <s v="A"/>
    <n v="1998"/>
    <n v="0.18"/>
    <m/>
    <n v="42"/>
    <n v="17.111999999999998"/>
    <n v="3224223"/>
    <x v="0"/>
  </r>
  <r>
    <x v="38"/>
    <s v="AIREMISSION"/>
    <s v="CO2"/>
    <s v="MLN_TONNE"/>
    <s v="A"/>
    <n v="1999"/>
    <n v="0.63"/>
    <m/>
    <n v="43"/>
    <n v="17.327999999999999"/>
    <n v="3302263"/>
    <x v="0"/>
  </r>
  <r>
    <x v="38"/>
    <s v="AIREMISSION"/>
    <s v="CO2"/>
    <s v="TONNE_CAP"/>
    <s v="A"/>
    <n v="1999"/>
    <n v="0.18"/>
    <m/>
    <n v="43"/>
    <n v="17.327999999999999"/>
    <n v="3302263"/>
    <x v="0"/>
  </r>
  <r>
    <x v="38"/>
    <s v="AIREMISSION"/>
    <s v="CO2"/>
    <s v="MLN_TONNE"/>
    <s v="A"/>
    <n v="2000"/>
    <n v="0.61"/>
    <m/>
    <n v="44"/>
    <n v="17.555"/>
    <n v="3392801"/>
    <x v="0"/>
  </r>
  <r>
    <x v="38"/>
    <s v="AIREMISSION"/>
    <s v="CO2"/>
    <s v="TONNE_CAP"/>
    <s v="A"/>
    <n v="2000"/>
    <n v="0.17"/>
    <m/>
    <n v="44"/>
    <n v="17.555"/>
    <n v="3392801"/>
    <x v="0"/>
  </r>
  <r>
    <x v="38"/>
    <s v="AIREMISSION"/>
    <s v="CO2"/>
    <s v="MLN_TONNE"/>
    <s v="A"/>
    <n v="2001"/>
    <n v="0.67"/>
    <m/>
    <n v="45"/>
    <n v="17.795999999999999"/>
    <n v="3497124"/>
    <x v="0"/>
  </r>
  <r>
    <x v="38"/>
    <s v="AIREMISSION"/>
    <s v="CO2"/>
    <s v="TONNE_CAP"/>
    <s v="A"/>
    <n v="2001"/>
    <n v="0.18"/>
    <m/>
    <n v="45"/>
    <n v="17.795999999999999"/>
    <n v="3497124"/>
    <x v="0"/>
  </r>
  <r>
    <x v="38"/>
    <s v="AIREMISSION"/>
    <s v="CO2"/>
    <s v="MLN_TONNE"/>
    <s v="A"/>
    <n v="2002"/>
    <n v="0.66"/>
    <m/>
    <n v="46"/>
    <n v="18.048999999999999"/>
    <n v="3614639"/>
    <x v="0"/>
  </r>
  <r>
    <x v="38"/>
    <s v="AIREMISSION"/>
    <s v="CO2"/>
    <s v="TONNE_CAP"/>
    <s v="A"/>
    <n v="2002"/>
    <n v="0.17"/>
    <m/>
    <n v="46"/>
    <n v="18.048999999999999"/>
    <n v="3614639"/>
    <x v="0"/>
  </r>
  <r>
    <x v="38"/>
    <s v="AIREMISSION"/>
    <s v="CO2"/>
    <s v="MLN_TONNE"/>
    <s v="A"/>
    <n v="2003"/>
    <n v="0.67"/>
    <m/>
    <n v="47"/>
    <n v="18.315000000000001"/>
    <n v="3738265"/>
    <x v="0"/>
  </r>
  <r>
    <x v="38"/>
    <s v="AIREMISSION"/>
    <s v="CO2"/>
    <s v="TONNE_CAP"/>
    <s v="A"/>
    <n v="2003"/>
    <n v="0.17"/>
    <m/>
    <n v="47"/>
    <n v="18.315000000000001"/>
    <n v="3738265"/>
    <x v="0"/>
  </r>
  <r>
    <x v="38"/>
    <s v="AIREMISSION"/>
    <s v="CO2"/>
    <s v="MLN_TONNE"/>
    <s v="A"/>
    <n v="2004"/>
    <n v="0.66"/>
    <m/>
    <n v="48"/>
    <n v="18.594999999999999"/>
    <n v="3858623"/>
    <x v="0"/>
  </r>
  <r>
    <x v="38"/>
    <s v="AIREMISSION"/>
    <s v="CO2"/>
    <s v="TONNE_CAP"/>
    <s v="A"/>
    <n v="2004"/>
    <n v="0.16"/>
    <m/>
    <n v="48"/>
    <n v="18.594999999999999"/>
    <n v="3858623"/>
    <x v="0"/>
  </r>
  <r>
    <x v="38"/>
    <s v="AIREMISSION"/>
    <s v="CO2"/>
    <s v="MLN_TONNE"/>
    <s v="A"/>
    <n v="2005"/>
    <n v="0.57999999999999996"/>
    <m/>
    <n v="49"/>
    <n v="18.888999999999999"/>
    <n v="3969007"/>
    <x v="0"/>
  </r>
  <r>
    <x v="38"/>
    <s v="AIREMISSION"/>
    <s v="CO2"/>
    <s v="TONNE_CAP"/>
    <s v="A"/>
    <n v="2005"/>
    <n v="0.14000000000000001"/>
    <m/>
    <n v="49"/>
    <n v="18.888999999999999"/>
    <n v="3969007"/>
    <x v="0"/>
  </r>
  <r>
    <x v="38"/>
    <s v="AIREMISSION"/>
    <s v="CO2"/>
    <s v="MLN_TONNE"/>
    <s v="A"/>
    <n v="2006"/>
    <n v="0.5"/>
    <m/>
    <n v="50"/>
    <n v="19.196000000000002"/>
    <n v="4066648"/>
    <x v="0"/>
  </r>
  <r>
    <x v="38"/>
    <s v="AIREMISSION"/>
    <s v="CO2"/>
    <s v="TONNE_CAP"/>
    <s v="A"/>
    <n v="2006"/>
    <n v="0.12"/>
    <m/>
    <n v="50"/>
    <n v="19.196000000000002"/>
    <n v="4066648"/>
    <x v="0"/>
  </r>
  <r>
    <x v="38"/>
    <s v="AIREMISSION"/>
    <s v="CO2"/>
    <s v="MLN_TONNE"/>
    <s v="A"/>
    <n v="2007"/>
    <n v="0.49"/>
    <m/>
    <n v="51"/>
    <n v="19.518000000000001"/>
    <n v="4153332"/>
    <x v="0"/>
  </r>
  <r>
    <x v="38"/>
    <s v="AIREMISSION"/>
    <s v="CO2"/>
    <s v="TONNE_CAP"/>
    <s v="A"/>
    <n v="2007"/>
    <n v="0.11"/>
    <m/>
    <n v="51"/>
    <n v="19.518000000000001"/>
    <n v="4153332"/>
    <x v="0"/>
  </r>
  <r>
    <x v="38"/>
    <s v="AIREMISSION"/>
    <s v="CO2"/>
    <s v="MLN_TONNE"/>
    <s v="A"/>
    <n v="2008"/>
    <n v="0.43"/>
    <m/>
    <n v="52"/>
    <n v="19.853999999999999"/>
    <n v="4232636"/>
    <x v="0"/>
  </r>
  <r>
    <x v="38"/>
    <s v="AIREMISSION"/>
    <s v="CO2"/>
    <s v="TONNE_CAP"/>
    <s v="A"/>
    <n v="2008"/>
    <n v="0.09"/>
    <m/>
    <n v="52"/>
    <n v="19.853999999999999"/>
    <n v="4232636"/>
    <x v="0"/>
  </r>
  <r>
    <x v="38"/>
    <s v="AIREMISSION"/>
    <s v="CO2"/>
    <s v="MLN_TONNE"/>
    <s v="A"/>
    <n v="2009"/>
    <n v="0.45"/>
    <m/>
    <n v="53"/>
    <n v="20.206"/>
    <n v="4310334"/>
    <x v="0"/>
  </r>
  <r>
    <x v="38"/>
    <s v="AIREMISSION"/>
    <s v="CO2"/>
    <s v="TONNE_CAP"/>
    <s v="A"/>
    <n v="2009"/>
    <n v="0.1"/>
    <m/>
    <n v="53"/>
    <n v="20.206"/>
    <n v="4310334"/>
    <x v="0"/>
  </r>
  <r>
    <x v="38"/>
    <s v="AIREMISSION"/>
    <s v="CO2"/>
    <s v="MLN_TONNE"/>
    <s v="A"/>
    <n v="2010"/>
    <n v="0.48"/>
    <m/>
    <n v="54"/>
    <n v="20.571999999999999"/>
    <n v="4390840"/>
    <x v="0"/>
  </r>
  <r>
    <x v="38"/>
    <s v="AIREMISSION"/>
    <s v="CO2"/>
    <s v="TONNE_CAP"/>
    <s v="A"/>
    <n v="2010"/>
    <n v="0.1"/>
    <m/>
    <n v="54"/>
    <n v="20.571999999999999"/>
    <n v="4390840"/>
    <x v="0"/>
  </r>
  <r>
    <x v="38"/>
    <s v="AIREMISSION"/>
    <s v="CO2"/>
    <s v="MLN_TONNE"/>
    <s v="A"/>
    <n v="2011"/>
    <n v="0.51"/>
    <m/>
    <n v="55"/>
    <n v="20.954000000000001"/>
    <n v="4474690"/>
    <x v="0"/>
  </r>
  <r>
    <x v="38"/>
    <s v="AIREMISSION"/>
    <s v="CO2"/>
    <s v="TONNE_CAP"/>
    <s v="A"/>
    <n v="2011"/>
    <n v="0.11"/>
    <m/>
    <n v="55"/>
    <n v="20.954000000000001"/>
    <n v="4474690"/>
    <x v="0"/>
  </r>
  <r>
    <x v="38"/>
    <s v="AIREMISSION"/>
    <s v="CO2"/>
    <s v="MLN_TONNE"/>
    <s v="A"/>
    <n v="2012"/>
    <n v="0.55000000000000004"/>
    <m/>
    <n v="56"/>
    <n v="21.355640170445842"/>
    <n v="4559709.1099999994"/>
    <x v="0"/>
  </r>
  <r>
    <x v="38"/>
    <s v="AIREMISSION"/>
    <s v="CO2"/>
    <s v="TONNE_CAP"/>
    <s v="A"/>
    <n v="2012"/>
    <n v="0.11"/>
    <m/>
    <n v="56"/>
    <n v="21.355640170445842"/>
    <n v="4559709.1099999994"/>
    <x v="0"/>
  </r>
  <r>
    <x v="38"/>
    <s v="AIREMISSION"/>
    <s v="CO2"/>
    <s v="MLN_TONNE"/>
    <s v="A"/>
    <n v="2013"/>
    <n v="0.55000000000000004"/>
    <m/>
    <n v="57"/>
    <n v="21.778178541443999"/>
    <n v="4646343.5830899989"/>
    <x v="0"/>
  </r>
  <r>
    <x v="38"/>
    <s v="AIREMISSION"/>
    <s v="CO2"/>
    <s v="TONNE_CAP"/>
    <s v="A"/>
    <n v="2013"/>
    <n v="0.11"/>
    <m/>
    <n v="57"/>
    <n v="21.778178541443999"/>
    <n v="4646343.5830899989"/>
    <x v="0"/>
  </r>
  <r>
    <x v="38"/>
    <s v="AIREMISSION"/>
    <s v="CO2"/>
    <s v="MLN_TONNE"/>
    <s v="A"/>
    <n v="2014"/>
    <n v="0.56000000000000005"/>
    <m/>
    <n v="58"/>
    <n v="22.222972079071425"/>
    <n v="4734624.1111687087"/>
    <x v="0"/>
  </r>
  <r>
    <x v="38"/>
    <s v="AIREMISSION"/>
    <s v="CO2"/>
    <s v="TONNE_CAP"/>
    <s v="A"/>
    <n v="2014"/>
    <n v="0.11"/>
    <m/>
    <n v="58"/>
    <n v="22.222972079071425"/>
    <n v="4734624.1111687087"/>
    <x v="0"/>
  </r>
  <r>
    <x v="39"/>
    <s v="AIREMISSION"/>
    <s v="CO2"/>
    <s v="MLN_TONNE"/>
    <s v="A"/>
    <n v="1960"/>
    <n v="53.6"/>
    <m/>
    <n v="4"/>
    <n v="56.567"/>
    <n v="30455000"/>
    <x v="1"/>
  </r>
  <r>
    <x v="39"/>
    <s v="AIREMISSION"/>
    <s v="CO2"/>
    <s v="TONNE_CAP"/>
    <s v="A"/>
    <n v="1960"/>
    <n v="1.73"/>
    <m/>
    <n v="4"/>
    <n v="56.567"/>
    <n v="30455000"/>
    <x v="1"/>
  </r>
  <r>
    <x v="39"/>
    <s v="AIREMISSION"/>
    <s v="CO2"/>
    <s v="MLN_TONNE"/>
    <s v="A"/>
    <n v="1961"/>
    <n v="57.79"/>
    <m/>
    <n v="5"/>
    <n v="57.302999999999997"/>
    <n v="30739250"/>
    <x v="1"/>
  </r>
  <r>
    <x v="39"/>
    <s v="AIREMISSION"/>
    <s v="CO2"/>
    <s v="TONNE_CAP"/>
    <s v="A"/>
    <n v="1961"/>
    <n v="1.85"/>
    <m/>
    <n v="5"/>
    <n v="57.302999999999997"/>
    <n v="30739250"/>
    <x v="1"/>
  </r>
  <r>
    <x v="39"/>
    <s v="AIREMISSION"/>
    <s v="CO2"/>
    <s v="MLN_TONNE"/>
    <s v="A"/>
    <n v="1962"/>
    <n v="60.68"/>
    <m/>
    <n v="6"/>
    <n v="58.308"/>
    <n v="31023366"/>
    <x v="1"/>
  </r>
  <r>
    <x v="39"/>
    <s v="AIREMISSION"/>
    <s v="CO2"/>
    <s v="TONNE_CAP"/>
    <s v="A"/>
    <n v="1962"/>
    <n v="1.93"/>
    <m/>
    <n v="6"/>
    <n v="58.308"/>
    <n v="31023366"/>
    <x v="1"/>
  </r>
  <r>
    <x v="39"/>
    <s v="AIREMISSION"/>
    <s v="CO2"/>
    <s v="MLN_TONNE"/>
    <s v="A"/>
    <n v="1963"/>
    <n v="62.22"/>
    <m/>
    <n v="7"/>
    <n v="59.305999999999997"/>
    <n v="31296651"/>
    <x v="1"/>
  </r>
  <r>
    <x v="39"/>
    <s v="AIREMISSION"/>
    <s v="CO2"/>
    <s v="TONNE_CAP"/>
    <s v="A"/>
    <n v="1963"/>
    <n v="1.96"/>
    <m/>
    <n v="7"/>
    <n v="59.305999999999997"/>
    <n v="31296651"/>
    <x v="1"/>
  </r>
  <r>
    <x v="39"/>
    <s v="AIREMISSION"/>
    <s v="CO2"/>
    <s v="MLN_TONNE"/>
    <s v="A"/>
    <n v="1964"/>
    <n v="67.39"/>
    <m/>
    <n v="8"/>
    <n v="60.298000000000002"/>
    <n v="31609195"/>
    <x v="1"/>
  </r>
  <r>
    <x v="39"/>
    <s v="AIREMISSION"/>
    <s v="CO2"/>
    <s v="TONNE_CAP"/>
    <s v="A"/>
    <n v="1964"/>
    <n v="2.1"/>
    <m/>
    <n v="8"/>
    <n v="60.298000000000002"/>
    <n v="31609195"/>
    <x v="1"/>
  </r>
  <r>
    <x v="39"/>
    <s v="AIREMISSION"/>
    <s v="CO2"/>
    <s v="MLN_TONNE"/>
    <s v="A"/>
    <n v="1965"/>
    <n v="70.16"/>
    <m/>
    <n v="9"/>
    <n v="61.277999999999999"/>
    <n v="31954292"/>
    <x v="1"/>
  </r>
  <r>
    <x v="39"/>
    <s v="AIREMISSION"/>
    <s v="CO2"/>
    <s v="TONNE_CAP"/>
    <s v="A"/>
    <n v="1965"/>
    <n v="2.16"/>
    <m/>
    <n v="9"/>
    <n v="61.277999999999999"/>
    <n v="31954292"/>
    <x v="1"/>
  </r>
  <r>
    <x v="39"/>
    <s v="AIREMISSION"/>
    <s v="CO2"/>
    <s v="MLN_TONNE"/>
    <s v="A"/>
    <n v="1966"/>
    <n v="76.27"/>
    <m/>
    <n v="10"/>
    <n v="62.250999999999998"/>
    <n v="32283194"/>
    <x v="1"/>
  </r>
  <r>
    <x v="39"/>
    <s v="AIREMISSION"/>
    <s v="CO2"/>
    <s v="TONNE_CAP"/>
    <s v="A"/>
    <n v="1966"/>
    <n v="2.33"/>
    <m/>
    <n v="10"/>
    <n v="62.250999999999998"/>
    <n v="32283194"/>
    <x v="1"/>
  </r>
  <r>
    <x v="39"/>
    <s v="AIREMISSION"/>
    <s v="CO2"/>
    <s v="MLN_TONNE"/>
    <s v="A"/>
    <n v="1967"/>
    <n v="83.63"/>
    <m/>
    <n v="11"/>
    <n v="63.213999999999999"/>
    <n v="32682947"/>
    <x v="1"/>
  </r>
  <r>
    <x v="39"/>
    <s v="AIREMISSION"/>
    <s v="CO2"/>
    <s v="TONNE_CAP"/>
    <s v="A"/>
    <n v="1967"/>
    <n v="2.52"/>
    <m/>
    <n v="11"/>
    <n v="63.213999999999999"/>
    <n v="32682947"/>
    <x v="1"/>
  </r>
  <r>
    <x v="39"/>
    <s v="AIREMISSION"/>
    <s v="CO2"/>
    <s v="MLN_TONNE"/>
    <s v="A"/>
    <n v="1968"/>
    <n v="93.3"/>
    <m/>
    <n v="12"/>
    <n v="64.168000000000006"/>
    <n v="33113134"/>
    <x v="1"/>
  </r>
  <r>
    <x v="39"/>
    <s v="AIREMISSION"/>
    <s v="CO2"/>
    <s v="TONNE_CAP"/>
    <s v="A"/>
    <n v="1968"/>
    <n v="2.78"/>
    <m/>
    <n v="12"/>
    <n v="64.168000000000006"/>
    <n v="33113134"/>
    <x v="1"/>
  </r>
  <r>
    <x v="39"/>
    <s v="AIREMISSION"/>
    <s v="CO2"/>
    <s v="MLN_TONNE"/>
    <s v="A"/>
    <n v="1969"/>
    <n v="100.06"/>
    <m/>
    <n v="13"/>
    <n v="65.108000000000004"/>
    <n v="33441054"/>
    <x v="1"/>
  </r>
  <r>
    <x v="39"/>
    <s v="AIREMISSION"/>
    <s v="CO2"/>
    <s v="TONNE_CAP"/>
    <s v="A"/>
    <n v="1969"/>
    <n v="2.95"/>
    <m/>
    <n v="13"/>
    <n v="65.108000000000004"/>
    <n v="33441054"/>
    <x v="1"/>
  </r>
  <r>
    <x v="39"/>
    <s v="AIREMISSION"/>
    <s v="CO2"/>
    <s v="MLN_TONNE"/>
    <s v="A"/>
    <n v="1970"/>
    <n v="109.11"/>
    <m/>
    <n v="14"/>
    <n v="66.037999999999997"/>
    <n v="33814531"/>
    <x v="1"/>
  </r>
  <r>
    <x v="39"/>
    <s v="AIREMISSION"/>
    <s v="CO2"/>
    <s v="TONNE_CAP"/>
    <s v="A"/>
    <n v="1970"/>
    <n v="3.18"/>
    <m/>
    <n v="14"/>
    <n v="66.037999999999997"/>
    <n v="33814531"/>
    <x v="1"/>
  </r>
  <r>
    <x v="39"/>
    <s v="AIREMISSION"/>
    <s v="CO2"/>
    <s v="MLN_TONNE"/>
    <s v="A"/>
    <n v="1971"/>
    <n v="119.04"/>
    <m/>
    <n v="15"/>
    <n v="66.847999999999999"/>
    <n v="34224490"/>
    <x v="1"/>
  </r>
  <r>
    <x v="39"/>
    <s v="AIREMISSION"/>
    <s v="CO2"/>
    <s v="TONNE_CAP"/>
    <s v="A"/>
    <n v="1971"/>
    <n v="3.44"/>
    <m/>
    <n v="15"/>
    <n v="66.847999999999999"/>
    <n v="34224490"/>
    <x v="1"/>
  </r>
  <r>
    <x v="39"/>
    <s v="AIREMISSION"/>
    <s v="CO2"/>
    <s v="MLN_TONNE"/>
    <s v="A"/>
    <n v="1972"/>
    <n v="124.95"/>
    <m/>
    <n v="16"/>
    <n v="67.540999999999997"/>
    <n v="34604469"/>
    <x v="1"/>
  </r>
  <r>
    <x v="39"/>
    <s v="AIREMISSION"/>
    <s v="CO2"/>
    <s v="TONNE_CAP"/>
    <s v="A"/>
    <n v="1972"/>
    <n v="3.58"/>
    <m/>
    <n v="16"/>
    <n v="67.540999999999997"/>
    <n v="34604469"/>
    <x v="1"/>
  </r>
  <r>
    <x v="39"/>
    <s v="AIREMISSION"/>
    <s v="CO2"/>
    <s v="MLN_TONNE"/>
    <s v="A"/>
    <n v="1973"/>
    <n v="139.33000000000001"/>
    <m/>
    <n v="17"/>
    <n v="68.224000000000004"/>
    <n v="34988947"/>
    <x v="1"/>
  </r>
  <r>
    <x v="39"/>
    <s v="AIREMISSION"/>
    <s v="CO2"/>
    <s v="TONNE_CAP"/>
    <s v="A"/>
    <n v="1973"/>
    <n v="3.95"/>
    <m/>
    <n v="17"/>
    <n v="68.224000000000004"/>
    <n v="34988947"/>
    <x v="1"/>
  </r>
  <r>
    <x v="39"/>
    <s v="AIREMISSION"/>
    <s v="CO2"/>
    <s v="MLN_TONNE"/>
    <s v="A"/>
    <n v="1974"/>
    <n v="150.84"/>
    <m/>
    <n v="18"/>
    <n v="68.900999999999996"/>
    <n v="35373335"/>
    <x v="1"/>
  </r>
  <r>
    <x v="39"/>
    <s v="AIREMISSION"/>
    <s v="CO2"/>
    <s v="TONNE_CAP"/>
    <s v="A"/>
    <n v="1974"/>
    <n v="4.24"/>
    <m/>
    <n v="18"/>
    <n v="68.900999999999996"/>
    <n v="35373335"/>
    <x v="1"/>
  </r>
  <r>
    <x v="39"/>
    <s v="AIREMISSION"/>
    <s v="CO2"/>
    <s v="MLN_TONNE"/>
    <s v="A"/>
    <n v="1975"/>
    <n v="155.78"/>
    <m/>
    <n v="19"/>
    <n v="69.569999999999993"/>
    <n v="35757900"/>
    <x v="1"/>
  </r>
  <r>
    <x v="39"/>
    <s v="AIREMISSION"/>
    <s v="CO2"/>
    <s v="TONNE_CAP"/>
    <s v="A"/>
    <n v="1975"/>
    <n v="4.33"/>
    <m/>
    <n v="19"/>
    <n v="69.569999999999993"/>
    <n v="35757900"/>
    <x v="1"/>
  </r>
  <r>
    <x v="39"/>
    <s v="AIREMISSION"/>
    <s v="CO2"/>
    <s v="MLN_TONNE"/>
    <s v="A"/>
    <n v="1976"/>
    <n v="172.45"/>
    <m/>
    <n v="20"/>
    <n v="70.230999999999995"/>
    <n v="36137812"/>
    <x v="1"/>
  </r>
  <r>
    <x v="39"/>
    <s v="AIREMISSION"/>
    <s v="CO2"/>
    <s v="TONNE_CAP"/>
    <s v="A"/>
    <n v="1976"/>
    <n v="4.74"/>
    <m/>
    <n v="20"/>
    <n v="70.230999999999995"/>
    <n v="36137812"/>
    <x v="1"/>
  </r>
  <r>
    <x v="39"/>
    <s v="AIREMISSION"/>
    <s v="CO2"/>
    <s v="MLN_TONNE"/>
    <s v="A"/>
    <n v="1977"/>
    <n v="165.16"/>
    <m/>
    <n v="21"/>
    <n v="70.882999999999996"/>
    <n v="36511638"/>
    <x v="1"/>
  </r>
  <r>
    <x v="39"/>
    <s v="AIREMISSION"/>
    <s v="CO2"/>
    <s v="TONNE_CAP"/>
    <s v="A"/>
    <n v="1977"/>
    <n v="4.4800000000000004"/>
    <m/>
    <n v="21"/>
    <n v="70.882999999999996"/>
    <n v="36511638"/>
    <x v="1"/>
  </r>
  <r>
    <x v="39"/>
    <s v="AIREMISSION"/>
    <s v="CO2"/>
    <s v="MLN_TONNE"/>
    <s v="A"/>
    <n v="1978"/>
    <n v="164.19"/>
    <m/>
    <n v="22"/>
    <n v="71.527000000000001"/>
    <n v="36864898"/>
    <x v="1"/>
  </r>
  <r>
    <x v="39"/>
    <s v="AIREMISSION"/>
    <s v="CO2"/>
    <s v="TONNE_CAP"/>
    <s v="A"/>
    <n v="1978"/>
    <n v="4.41"/>
    <m/>
    <n v="22"/>
    <n v="71.527000000000001"/>
    <n v="36864898"/>
    <x v="1"/>
  </r>
  <r>
    <x v="39"/>
    <s v="AIREMISSION"/>
    <s v="CO2"/>
    <s v="MLN_TONNE"/>
    <s v="A"/>
    <n v="1979"/>
    <n v="174.71"/>
    <m/>
    <n v="23"/>
    <n v="72.162000000000006"/>
    <n v="37191330"/>
    <x v="1"/>
  </r>
  <r>
    <x v="39"/>
    <s v="AIREMISSION"/>
    <s v="CO2"/>
    <s v="TONNE_CAP"/>
    <s v="A"/>
    <n v="1979"/>
    <n v="4.6500000000000004"/>
    <m/>
    <n v="23"/>
    <n v="72.162000000000006"/>
    <n v="37191330"/>
    <x v="1"/>
  </r>
  <r>
    <x v="39"/>
    <s v="AIREMISSION"/>
    <s v="CO2"/>
    <s v="MLN_TONNE"/>
    <s v="A"/>
    <n v="1980"/>
    <n v="186.2"/>
    <m/>
    <n v="24"/>
    <n v="72.789000000000001"/>
    <n v="37491165"/>
    <x v="1"/>
  </r>
  <r>
    <x v="39"/>
    <s v="AIREMISSION"/>
    <s v="CO2"/>
    <s v="TONNE_CAP"/>
    <s v="A"/>
    <n v="1980"/>
    <n v="4.9000000000000004"/>
    <m/>
    <n v="24"/>
    <n v="72.789000000000001"/>
    <n v="37491165"/>
    <x v="1"/>
  </r>
  <r>
    <x v="39"/>
    <s v="AIREMISSION"/>
    <s v="CO2"/>
    <s v="MLN_TONNE"/>
    <s v="A"/>
    <n v="1981"/>
    <n v="190.2"/>
    <m/>
    <n v="25"/>
    <n v="73.278999999999996"/>
    <n v="37758631"/>
    <x v="1"/>
  </r>
  <r>
    <x v="39"/>
    <s v="AIREMISSION"/>
    <s v="CO2"/>
    <s v="TONNE_CAP"/>
    <s v="A"/>
    <n v="1981"/>
    <n v="4.9800000000000004"/>
    <m/>
    <n v="25"/>
    <n v="73.278999999999996"/>
    <n v="37758631"/>
    <x v="1"/>
  </r>
  <r>
    <x v="39"/>
    <s v="AIREMISSION"/>
    <s v="CO2"/>
    <s v="MLN_TONNE"/>
    <s v="A"/>
    <n v="1982"/>
    <n v="184.44"/>
    <m/>
    <n v="26"/>
    <n v="73.515000000000001"/>
    <n v="37986012"/>
    <x v="1"/>
  </r>
  <r>
    <x v="39"/>
    <s v="AIREMISSION"/>
    <s v="CO2"/>
    <s v="TONNE_CAP"/>
    <s v="A"/>
    <n v="1982"/>
    <n v="4.8"/>
    <m/>
    <n v="26"/>
    <n v="73.515000000000001"/>
    <n v="37986012"/>
    <x v="1"/>
  </r>
  <r>
    <x v="39"/>
    <s v="AIREMISSION"/>
    <s v="CO2"/>
    <s v="MLN_TONNE"/>
    <s v="A"/>
    <n v="1983"/>
    <n v="187.92"/>
    <m/>
    <n v="27"/>
    <n v="73.748999999999995"/>
    <n v="38171525"/>
    <x v="1"/>
  </r>
  <r>
    <x v="39"/>
    <s v="AIREMISSION"/>
    <s v="CO2"/>
    <s v="TONNE_CAP"/>
    <s v="A"/>
    <n v="1983"/>
    <n v="4.87"/>
    <m/>
    <n v="27"/>
    <n v="73.748999999999995"/>
    <n v="38171525"/>
    <x v="1"/>
  </r>
  <r>
    <x v="39"/>
    <s v="AIREMISSION"/>
    <s v="CO2"/>
    <s v="MLN_TONNE"/>
    <s v="A"/>
    <n v="1984"/>
    <n v="178.71"/>
    <m/>
    <n v="28"/>
    <n v="73.981999999999999"/>
    <n v="38330364"/>
    <x v="1"/>
  </r>
  <r>
    <x v="39"/>
    <s v="AIREMISSION"/>
    <s v="CO2"/>
    <s v="TONNE_CAP"/>
    <s v="A"/>
    <n v="1984"/>
    <n v="4.6100000000000003"/>
    <m/>
    <n v="28"/>
    <n v="73.981999999999999"/>
    <n v="38330364"/>
    <x v="1"/>
  </r>
  <r>
    <x v="39"/>
    <s v="AIREMISSION"/>
    <s v="CO2"/>
    <s v="MLN_TONNE"/>
    <s v="A"/>
    <n v="1985"/>
    <n v="173"/>
    <m/>
    <n v="29"/>
    <n v="74.212999999999994"/>
    <n v="38469512"/>
    <x v="1"/>
  </r>
  <r>
    <x v="39"/>
    <s v="AIREMISSION"/>
    <s v="CO2"/>
    <s v="TONNE_CAP"/>
    <s v="A"/>
    <n v="1985"/>
    <n v="4.45"/>
    <m/>
    <n v="29"/>
    <n v="74.212999999999994"/>
    <n v="38469512"/>
    <x v="1"/>
  </r>
  <r>
    <x v="39"/>
    <s v="AIREMISSION"/>
    <s v="CO2"/>
    <s v="MLN_TONNE"/>
    <s v="A"/>
    <n v="1986"/>
    <n v="177.32"/>
    <m/>
    <n v="30"/>
    <n v="74.444000000000003"/>
    <n v="38584624"/>
    <x v="1"/>
  </r>
  <r>
    <x v="39"/>
    <s v="AIREMISSION"/>
    <s v="CO2"/>
    <s v="TONNE_CAP"/>
    <s v="A"/>
    <n v="1986"/>
    <n v="4.54"/>
    <m/>
    <n v="30"/>
    <n v="74.444000000000003"/>
    <n v="38584624"/>
    <x v="1"/>
  </r>
  <r>
    <x v="39"/>
    <s v="AIREMISSION"/>
    <s v="CO2"/>
    <s v="MLN_TONNE"/>
    <s v="A"/>
    <n v="1987"/>
    <n v="178.1"/>
    <m/>
    <n v="31"/>
    <n v="74.673000000000002"/>
    <n v="38684815"/>
    <x v="1"/>
  </r>
  <r>
    <x v="39"/>
    <s v="AIREMISSION"/>
    <s v="CO2"/>
    <s v="TONNE_CAP"/>
    <s v="A"/>
    <n v="1987"/>
    <n v="4.55"/>
    <m/>
    <n v="31"/>
    <n v="74.673000000000002"/>
    <n v="38684815"/>
    <x v="1"/>
  </r>
  <r>
    <x v="39"/>
    <s v="AIREMISSION"/>
    <s v="CO2"/>
    <s v="MLN_TONNE"/>
    <s v="A"/>
    <n v="1988"/>
    <n v="181.29"/>
    <m/>
    <n v="32"/>
    <n v="74.900000000000006"/>
    <n v="38766939"/>
    <x v="1"/>
  </r>
  <r>
    <x v="39"/>
    <s v="AIREMISSION"/>
    <s v="CO2"/>
    <s v="TONNE_CAP"/>
    <s v="A"/>
    <n v="1988"/>
    <n v="4.62"/>
    <m/>
    <n v="32"/>
    <n v="74.900000000000006"/>
    <n v="38766939"/>
    <x v="1"/>
  </r>
  <r>
    <x v="39"/>
    <s v="AIREMISSION"/>
    <s v="CO2"/>
    <s v="MLN_TONNE"/>
    <s v="A"/>
    <n v="1989"/>
    <n v="198.69"/>
    <m/>
    <n v="33"/>
    <n v="75.126000000000005"/>
    <n v="38827764"/>
    <x v="1"/>
  </r>
  <r>
    <x v="39"/>
    <s v="AIREMISSION"/>
    <s v="CO2"/>
    <s v="TONNE_CAP"/>
    <s v="A"/>
    <n v="1989"/>
    <n v="5.0599999999999996"/>
    <m/>
    <n v="33"/>
    <n v="75.126000000000005"/>
    <n v="38827764"/>
    <x v="1"/>
  </r>
  <r>
    <x v="39"/>
    <s v="AIREMISSION"/>
    <s v="CO"/>
    <s v="THND_TONNE"/>
    <s v="A"/>
    <n v="1990"/>
    <n v="3662.248"/>
    <m/>
    <n v="34"/>
    <n v="75.350999999999999"/>
    <n v="38867322"/>
    <x v="1"/>
  </r>
  <r>
    <x v="39"/>
    <s v="AIREMISSION"/>
    <s v="CO"/>
    <s v="KG_CAP"/>
    <s v="A"/>
    <n v="1990"/>
    <n v="94.24"/>
    <m/>
    <n v="34"/>
    <n v="75.350999999999999"/>
    <n v="38867322"/>
    <x v="1"/>
  </r>
  <r>
    <x v="39"/>
    <s v="AIREMISSION"/>
    <s v="CO2"/>
    <s v="MLN_TONNE"/>
    <s v="A"/>
    <n v="1990"/>
    <n v="202.6"/>
    <m/>
    <n v="34"/>
    <n v="75.350999999999999"/>
    <n v="38867322"/>
    <x v="1"/>
  </r>
  <r>
    <x v="39"/>
    <s v="AIREMISSION"/>
    <s v="CO2"/>
    <s v="TONNE_CAP"/>
    <s v="A"/>
    <n v="1990"/>
    <n v="5.15"/>
    <m/>
    <n v="34"/>
    <n v="75.350999999999999"/>
    <n v="38867322"/>
    <x v="1"/>
  </r>
  <r>
    <x v="39"/>
    <s v="AIREMISSION"/>
    <s v="GHG"/>
    <s v="TONNE_CAP"/>
    <s v="A"/>
    <n v="1990"/>
    <n v="7.407"/>
    <m/>
    <n v="34"/>
    <n v="75.350999999999999"/>
    <n v="38867322"/>
    <x v="1"/>
  </r>
  <r>
    <x v="39"/>
    <s v="AIREMISSION"/>
    <s v="GHG"/>
    <s v="THND_TONNECO2"/>
    <s v="A"/>
    <n v="1990"/>
    <n v="287828.13500000001"/>
    <m/>
    <n v="34"/>
    <n v="75.350999999999999"/>
    <n v="38867322"/>
    <x v="1"/>
  </r>
  <r>
    <x v="39"/>
    <s v="AIREMISSION"/>
    <s v="NOX"/>
    <s v="THND_TONNE"/>
    <s v="A"/>
    <n v="1990"/>
    <n v="1343.896"/>
    <m/>
    <n v="34"/>
    <n v="75.350999999999999"/>
    <n v="38867322"/>
    <x v="1"/>
  </r>
  <r>
    <x v="39"/>
    <s v="AIREMISSION"/>
    <s v="NOX"/>
    <s v="KG_CAP"/>
    <s v="A"/>
    <n v="1990"/>
    <n v="34.582000000000001"/>
    <m/>
    <n v="34"/>
    <n v="75.350999999999999"/>
    <n v="38867322"/>
    <x v="1"/>
  </r>
  <r>
    <x v="39"/>
    <s v="AIREMISSION"/>
    <s v="SOX"/>
    <s v="THND_TONNE"/>
    <s v="A"/>
    <n v="1990"/>
    <n v="2170.1170000000002"/>
    <m/>
    <n v="34"/>
    <n v="75.350999999999999"/>
    <n v="38867322"/>
    <x v="1"/>
  </r>
  <r>
    <x v="39"/>
    <s v="AIREMISSION"/>
    <s v="SOX"/>
    <s v="KG_CAP"/>
    <s v="A"/>
    <n v="1990"/>
    <n v="55.843000000000004"/>
    <m/>
    <n v="34"/>
    <n v="75.350999999999999"/>
    <n v="38867322"/>
    <x v="1"/>
  </r>
  <r>
    <x v="39"/>
    <s v="AIREMISSION"/>
    <s v="VOC"/>
    <s v="THND_TONNE"/>
    <s v="A"/>
    <n v="1990"/>
    <n v="1065.0999999999999"/>
    <m/>
    <n v="34"/>
    <n v="75.350999999999999"/>
    <n v="38867322"/>
    <x v="1"/>
  </r>
  <r>
    <x v="39"/>
    <s v="AIREMISSION"/>
    <s v="VOC"/>
    <s v="KG_CAP"/>
    <s v="A"/>
    <n v="1990"/>
    <n v="27.408000000000001"/>
    <m/>
    <n v="34"/>
    <n v="75.350999999999999"/>
    <n v="38867322"/>
    <x v="1"/>
  </r>
  <r>
    <x v="39"/>
    <s v="AIREMISSION"/>
    <s v="CO"/>
    <s v="THND_TONNE"/>
    <s v="A"/>
    <n v="1991"/>
    <n v="3731.0520000000001"/>
    <m/>
    <n v="35"/>
    <n v="75.528000000000006"/>
    <n v="38966376"/>
    <x v="1"/>
  </r>
  <r>
    <x v="39"/>
    <s v="AIREMISSION"/>
    <s v="CO"/>
    <s v="KG_CAP"/>
    <s v="A"/>
    <n v="1991"/>
    <n v="95.811000000000007"/>
    <m/>
    <n v="35"/>
    <n v="75.528000000000006"/>
    <n v="38966376"/>
    <x v="1"/>
  </r>
  <r>
    <x v="39"/>
    <s v="AIREMISSION"/>
    <s v="CO2"/>
    <s v="MLN_TONNE"/>
    <s v="A"/>
    <n v="1991"/>
    <n v="210.37"/>
    <m/>
    <n v="35"/>
    <n v="75.528000000000006"/>
    <n v="38966376"/>
    <x v="1"/>
  </r>
  <r>
    <x v="39"/>
    <s v="AIREMISSION"/>
    <s v="CO2"/>
    <s v="TONNE_CAP"/>
    <s v="A"/>
    <n v="1991"/>
    <n v="5.34"/>
    <m/>
    <n v="35"/>
    <n v="75.528000000000006"/>
    <n v="38966376"/>
    <x v="1"/>
  </r>
  <r>
    <x v="39"/>
    <s v="AIREMISSION"/>
    <s v="GHG"/>
    <s v="TONNE_CAP"/>
    <s v="A"/>
    <n v="1991"/>
    <n v="7.6"/>
    <m/>
    <n v="35"/>
    <n v="75.528000000000006"/>
    <n v="38966376"/>
    <x v="1"/>
  </r>
  <r>
    <x v="39"/>
    <s v="AIREMISSION"/>
    <s v="GHG"/>
    <s v="THND_TONNECO2"/>
    <s v="A"/>
    <n v="1991"/>
    <n v="295973.90100000001"/>
    <m/>
    <n v="35"/>
    <n v="75.528000000000006"/>
    <n v="38966376"/>
    <x v="1"/>
  </r>
  <r>
    <x v="39"/>
    <s v="AIREMISSION"/>
    <s v="NOX"/>
    <s v="THND_TONNE"/>
    <s v="A"/>
    <n v="1991"/>
    <n v="1393.4290000000001"/>
    <m/>
    <n v="35"/>
    <n v="75.528000000000006"/>
    <n v="38966376"/>
    <x v="1"/>
  </r>
  <r>
    <x v="39"/>
    <s v="AIREMISSION"/>
    <s v="NOX"/>
    <s v="KG_CAP"/>
    <s v="A"/>
    <n v="1991"/>
    <n v="35.783000000000001"/>
    <m/>
    <n v="35"/>
    <n v="75.528000000000006"/>
    <n v="38966376"/>
    <x v="1"/>
  </r>
  <r>
    <x v="39"/>
    <s v="AIREMISSION"/>
    <s v="SOX"/>
    <s v="THND_TONNE"/>
    <s v="A"/>
    <n v="1991"/>
    <n v="2192.9279999999999"/>
    <m/>
    <n v="35"/>
    <n v="75.528000000000006"/>
    <n v="38966376"/>
    <x v="1"/>
  </r>
  <r>
    <x v="39"/>
    <s v="AIREMISSION"/>
    <s v="SOX"/>
    <s v="KG_CAP"/>
    <s v="A"/>
    <n v="1991"/>
    <n v="56.313000000000002"/>
    <m/>
    <n v="35"/>
    <n v="75.528000000000006"/>
    <n v="38966376"/>
    <x v="1"/>
  </r>
  <r>
    <x v="39"/>
    <s v="AIREMISSION"/>
    <s v="VOC"/>
    <s v="THND_TONNE"/>
    <s v="A"/>
    <n v="1991"/>
    <n v="1079.6279999999999"/>
    <m/>
    <n v="35"/>
    <n v="75.528000000000006"/>
    <n v="38966376"/>
    <x v="1"/>
  </r>
  <r>
    <x v="39"/>
    <s v="AIREMISSION"/>
    <s v="VOC"/>
    <s v="KG_CAP"/>
    <s v="A"/>
    <n v="1991"/>
    <n v="27.724"/>
    <m/>
    <n v="35"/>
    <n v="75.528000000000006"/>
    <n v="38966376"/>
    <x v="1"/>
  </r>
  <r>
    <x v="39"/>
    <s v="AIREMISSION"/>
    <s v="CO"/>
    <s v="THND_TONNE"/>
    <s v="A"/>
    <n v="1992"/>
    <n v="3740.22"/>
    <m/>
    <n v="36"/>
    <n v="75.61"/>
    <n v="39157685"/>
    <x v="1"/>
  </r>
  <r>
    <x v="39"/>
    <s v="AIREMISSION"/>
    <s v="CO"/>
    <s v="KG_CAP"/>
    <s v="A"/>
    <n v="1992"/>
    <n v="95.540999999999997"/>
    <m/>
    <n v="36"/>
    <n v="75.61"/>
    <n v="39157685"/>
    <x v="1"/>
  </r>
  <r>
    <x v="39"/>
    <s v="AIREMISSION"/>
    <s v="CO2"/>
    <s v="MLN_TONNE"/>
    <s v="A"/>
    <n v="1992"/>
    <n v="221.9"/>
    <m/>
    <n v="36"/>
    <n v="75.61"/>
    <n v="39157685"/>
    <x v="1"/>
  </r>
  <r>
    <x v="39"/>
    <s v="AIREMISSION"/>
    <s v="CO2"/>
    <s v="TONNE_CAP"/>
    <s v="A"/>
    <n v="1992"/>
    <n v="5.62"/>
    <m/>
    <n v="36"/>
    <n v="75.61"/>
    <n v="39157685"/>
    <x v="1"/>
  </r>
  <r>
    <x v="39"/>
    <s v="AIREMISSION"/>
    <s v="GHG"/>
    <s v="TONNE_CAP"/>
    <s v="A"/>
    <n v="1992"/>
    <n v="7.806"/>
    <m/>
    <n v="36"/>
    <n v="75.61"/>
    <n v="39157685"/>
    <x v="1"/>
  </r>
  <r>
    <x v="39"/>
    <s v="AIREMISSION"/>
    <s v="GHG"/>
    <s v="THND_TONNECO2"/>
    <s v="A"/>
    <n v="1992"/>
    <n v="305569.58100000001"/>
    <m/>
    <n v="36"/>
    <n v="75.61"/>
    <n v="39157685"/>
    <x v="1"/>
  </r>
  <r>
    <x v="39"/>
    <s v="AIREMISSION"/>
    <s v="NOX"/>
    <s v="THND_TONNE"/>
    <s v="A"/>
    <n v="1992"/>
    <n v="1435.742"/>
    <m/>
    <n v="36"/>
    <n v="75.61"/>
    <n v="39157685"/>
    <x v="1"/>
  </r>
  <r>
    <x v="39"/>
    <s v="AIREMISSION"/>
    <s v="NOX"/>
    <s v="KG_CAP"/>
    <s v="A"/>
    <n v="1992"/>
    <n v="36.674999999999997"/>
    <m/>
    <n v="36"/>
    <n v="75.61"/>
    <n v="39157685"/>
    <x v="1"/>
  </r>
  <r>
    <x v="39"/>
    <s v="AIREMISSION"/>
    <s v="SOX"/>
    <s v="THND_TONNE"/>
    <s v="A"/>
    <n v="1992"/>
    <n v="2158.0050000000001"/>
    <m/>
    <n v="36"/>
    <n v="75.61"/>
    <n v="39157685"/>
    <x v="1"/>
  </r>
  <r>
    <x v="39"/>
    <s v="AIREMISSION"/>
    <s v="SOX"/>
    <s v="KG_CAP"/>
    <s v="A"/>
    <n v="1992"/>
    <n v="55.124000000000002"/>
    <m/>
    <n v="36"/>
    <n v="75.61"/>
    <n v="39157685"/>
    <x v="1"/>
  </r>
  <r>
    <x v="39"/>
    <s v="AIREMISSION"/>
    <s v="VOC"/>
    <s v="THND_TONNE"/>
    <s v="A"/>
    <n v="1992"/>
    <n v="1081.4079999999999"/>
    <m/>
    <n v="36"/>
    <n v="75.61"/>
    <n v="39157685"/>
    <x v="1"/>
  </r>
  <r>
    <x v="39"/>
    <s v="AIREMISSION"/>
    <s v="VOC"/>
    <s v="KG_CAP"/>
    <s v="A"/>
    <n v="1992"/>
    <n v="27.623999999999999"/>
    <m/>
    <n v="36"/>
    <n v="75.61"/>
    <n v="39157685"/>
    <x v="1"/>
  </r>
  <r>
    <x v="39"/>
    <s v="AIREMISSION"/>
    <s v="CO"/>
    <s v="THND_TONNE"/>
    <s v="A"/>
    <n v="1993"/>
    <n v="3576.4609999999998"/>
    <m/>
    <n v="37"/>
    <n v="75.691999999999993"/>
    <n v="39361262"/>
    <x v="1"/>
  </r>
  <r>
    <x v="39"/>
    <s v="AIREMISSION"/>
    <s v="CO"/>
    <s v="KG_CAP"/>
    <s v="A"/>
    <n v="1993"/>
    <n v="90.873999999999995"/>
    <m/>
    <n v="37"/>
    <n v="75.691999999999993"/>
    <n v="39361262"/>
    <x v="1"/>
  </r>
  <r>
    <x v="39"/>
    <s v="AIREMISSION"/>
    <s v="CO2"/>
    <s v="MLN_TONNE"/>
    <s v="A"/>
    <n v="1993"/>
    <n v="208.13"/>
    <m/>
    <n v="37"/>
    <n v="75.691999999999993"/>
    <n v="39361262"/>
    <x v="1"/>
  </r>
  <r>
    <x v="39"/>
    <s v="AIREMISSION"/>
    <s v="CO2"/>
    <s v="TONNE_CAP"/>
    <s v="A"/>
    <n v="1993"/>
    <n v="5.26"/>
    <m/>
    <n v="37"/>
    <n v="75.691999999999993"/>
    <n v="39361262"/>
    <x v="1"/>
  </r>
  <r>
    <x v="39"/>
    <s v="AIREMISSION"/>
    <s v="GHG"/>
    <s v="TONNE_CAP"/>
    <s v="A"/>
    <n v="1993"/>
    <n v="7.5090000000000003"/>
    <m/>
    <n v="37"/>
    <n v="75.691999999999993"/>
    <n v="39361262"/>
    <x v="1"/>
  </r>
  <r>
    <x v="39"/>
    <s v="AIREMISSION"/>
    <s v="GHG"/>
    <s v="THND_TONNECO2"/>
    <s v="A"/>
    <n v="1993"/>
    <n v="295523.68699999998"/>
    <m/>
    <n v="37"/>
    <n v="75.691999999999993"/>
    <n v="39361262"/>
    <x v="1"/>
  </r>
  <r>
    <x v="39"/>
    <s v="AIREMISSION"/>
    <s v="NOX"/>
    <s v="THND_TONNE"/>
    <s v="A"/>
    <n v="1993"/>
    <n v="1404.789"/>
    <m/>
    <n v="37"/>
    <n v="75.691999999999993"/>
    <n v="39361262"/>
    <x v="1"/>
  </r>
  <r>
    <x v="39"/>
    <s v="AIREMISSION"/>
    <s v="NOX"/>
    <s v="KG_CAP"/>
    <s v="A"/>
    <n v="1993"/>
    <n v="35.694000000000003"/>
    <m/>
    <n v="37"/>
    <n v="75.691999999999993"/>
    <n v="39361262"/>
    <x v="1"/>
  </r>
  <r>
    <x v="39"/>
    <s v="AIREMISSION"/>
    <s v="SOX"/>
    <s v="THND_TONNE"/>
    <s v="A"/>
    <n v="1993"/>
    <n v="2028.2380000000001"/>
    <m/>
    <n v="37"/>
    <n v="75.691999999999993"/>
    <n v="39361262"/>
    <x v="1"/>
  </r>
  <r>
    <x v="39"/>
    <s v="AIREMISSION"/>
    <s v="SOX"/>
    <s v="KG_CAP"/>
    <s v="A"/>
    <n v="1993"/>
    <n v="51.536000000000001"/>
    <m/>
    <n v="37"/>
    <n v="75.691999999999993"/>
    <n v="39361262"/>
    <x v="1"/>
  </r>
  <r>
    <x v="39"/>
    <s v="AIREMISSION"/>
    <s v="VOC"/>
    <s v="THND_TONNE"/>
    <s v="A"/>
    <n v="1993"/>
    <n v="1004.194"/>
    <m/>
    <n v="37"/>
    <n v="75.691999999999993"/>
    <n v="39361262"/>
    <x v="1"/>
  </r>
  <r>
    <x v="39"/>
    <s v="AIREMISSION"/>
    <s v="VOC"/>
    <s v="KG_CAP"/>
    <s v="A"/>
    <n v="1993"/>
    <n v="25.515999999999998"/>
    <m/>
    <n v="37"/>
    <n v="75.691999999999993"/>
    <n v="39361262"/>
    <x v="1"/>
  </r>
  <r>
    <x v="39"/>
    <s v="AIREMISSION"/>
    <s v="CO"/>
    <s v="THND_TONNE"/>
    <s v="A"/>
    <n v="1994"/>
    <n v="3462.1109999999999"/>
    <m/>
    <n v="38"/>
    <n v="75.774000000000001"/>
    <n v="39549108"/>
    <x v="1"/>
  </r>
  <r>
    <x v="39"/>
    <s v="AIREMISSION"/>
    <s v="CO"/>
    <s v="KG_CAP"/>
    <s v="A"/>
    <n v="1994"/>
    <n v="87.543000000000006"/>
    <m/>
    <n v="38"/>
    <n v="75.774000000000001"/>
    <n v="39549108"/>
    <x v="1"/>
  </r>
  <r>
    <x v="39"/>
    <s v="AIREMISSION"/>
    <s v="CO2"/>
    <s v="MLN_TONNE"/>
    <s v="A"/>
    <n v="1994"/>
    <n v="216.91"/>
    <m/>
    <n v="38"/>
    <n v="75.774000000000001"/>
    <n v="39549108"/>
    <x v="1"/>
  </r>
  <r>
    <x v="39"/>
    <s v="AIREMISSION"/>
    <s v="CO2"/>
    <s v="TONNE_CAP"/>
    <s v="A"/>
    <n v="1994"/>
    <n v="5.47"/>
    <m/>
    <n v="38"/>
    <n v="75.774000000000001"/>
    <n v="39549108"/>
    <x v="1"/>
  </r>
  <r>
    <x v="39"/>
    <s v="AIREMISSION"/>
    <s v="GHG"/>
    <s v="TONNE_CAP"/>
    <s v="A"/>
    <n v="1994"/>
    <n v="7.8890000000000002"/>
    <m/>
    <n v="38"/>
    <n v="75.774000000000001"/>
    <n v="39549108"/>
    <x v="1"/>
  </r>
  <r>
    <x v="39"/>
    <s v="AIREMISSION"/>
    <s v="GHG"/>
    <s v="THND_TONNECO2"/>
    <s v="A"/>
    <n v="1994"/>
    <n v="311978.31099999999"/>
    <m/>
    <n v="38"/>
    <n v="75.774000000000001"/>
    <n v="39549108"/>
    <x v="1"/>
  </r>
  <r>
    <x v="39"/>
    <s v="AIREMISSION"/>
    <s v="NOX"/>
    <s v="THND_TONNE"/>
    <s v="A"/>
    <n v="1994"/>
    <n v="1427.848"/>
    <m/>
    <n v="38"/>
    <n v="75.774000000000001"/>
    <n v="39549108"/>
    <x v="1"/>
  </r>
  <r>
    <x v="39"/>
    <s v="AIREMISSION"/>
    <s v="NOX"/>
    <s v="KG_CAP"/>
    <s v="A"/>
    <n v="1994"/>
    <n v="36.104999999999997"/>
    <m/>
    <n v="38"/>
    <n v="75.774000000000001"/>
    <n v="39549108"/>
    <x v="1"/>
  </r>
  <r>
    <x v="39"/>
    <s v="AIREMISSION"/>
    <s v="SOX"/>
    <s v="THND_TONNE"/>
    <s v="A"/>
    <n v="1994"/>
    <n v="1987.434"/>
    <m/>
    <n v="38"/>
    <n v="75.774000000000001"/>
    <n v="39549108"/>
    <x v="1"/>
  </r>
  <r>
    <x v="39"/>
    <s v="AIREMISSION"/>
    <s v="SOX"/>
    <s v="KG_CAP"/>
    <s v="A"/>
    <n v="1994"/>
    <n v="50.255000000000003"/>
    <m/>
    <n v="38"/>
    <n v="75.774000000000001"/>
    <n v="39549108"/>
    <x v="1"/>
  </r>
  <r>
    <x v="39"/>
    <s v="AIREMISSION"/>
    <s v="VOC"/>
    <s v="THND_TONNE"/>
    <s v="A"/>
    <n v="1994"/>
    <n v="1020.431"/>
    <m/>
    <n v="38"/>
    <n v="75.774000000000001"/>
    <n v="39549108"/>
    <x v="1"/>
  </r>
  <r>
    <x v="39"/>
    <s v="AIREMISSION"/>
    <s v="VOC"/>
    <s v="KG_CAP"/>
    <s v="A"/>
    <n v="1994"/>
    <n v="25.803000000000001"/>
    <m/>
    <n v="38"/>
    <n v="75.774000000000001"/>
    <n v="39549108"/>
    <x v="1"/>
  </r>
  <r>
    <x v="39"/>
    <s v="AIREMISSION"/>
    <s v="CO"/>
    <s v="THND_TONNE"/>
    <s v="A"/>
    <n v="1995"/>
    <n v="3165.4430000000002"/>
    <m/>
    <n v="39"/>
    <n v="75.855999999999995"/>
    <n v="39724050"/>
    <x v="1"/>
  </r>
  <r>
    <x v="39"/>
    <s v="AIREMISSION"/>
    <s v="CO"/>
    <s v="KG_CAP"/>
    <s v="A"/>
    <n v="1995"/>
    <n v="79.695999999999998"/>
    <m/>
    <n v="39"/>
    <n v="75.855999999999995"/>
    <n v="39724050"/>
    <x v="1"/>
  </r>
  <r>
    <x v="39"/>
    <s v="AIREMISSION"/>
    <s v="CO2"/>
    <s v="MLN_TONNE"/>
    <s v="A"/>
    <n v="1995"/>
    <n v="228.17"/>
    <m/>
    <n v="39"/>
    <n v="75.855999999999995"/>
    <n v="39724050"/>
    <x v="1"/>
  </r>
  <r>
    <x v="39"/>
    <s v="AIREMISSION"/>
    <s v="CO2"/>
    <s v="TONNE_CAP"/>
    <s v="A"/>
    <n v="1995"/>
    <n v="5.74"/>
    <m/>
    <n v="39"/>
    <n v="75.855999999999995"/>
    <n v="39724050"/>
    <x v="1"/>
  </r>
  <r>
    <x v="39"/>
    <s v="AIREMISSION"/>
    <s v="GHG"/>
    <s v="TONNE_CAP"/>
    <s v="A"/>
    <n v="1995"/>
    <n v="8.2550000000000008"/>
    <m/>
    <n v="39"/>
    <n v="75.855999999999995"/>
    <n v="39724050"/>
    <x v="1"/>
  </r>
  <r>
    <x v="39"/>
    <s v="AIREMISSION"/>
    <s v="GHG"/>
    <s v="THND_TONNECO2"/>
    <s v="A"/>
    <n v="1995"/>
    <n v="327884.50900000002"/>
    <m/>
    <n v="39"/>
    <n v="75.855999999999995"/>
    <n v="39724050"/>
    <x v="1"/>
  </r>
  <r>
    <x v="39"/>
    <s v="AIREMISSION"/>
    <s v="NOX"/>
    <s v="THND_TONNE"/>
    <s v="A"/>
    <n v="1995"/>
    <n v="1418.0830000000001"/>
    <m/>
    <n v="39"/>
    <n v="75.855999999999995"/>
    <n v="39724050"/>
    <x v="1"/>
  </r>
  <r>
    <x v="39"/>
    <s v="AIREMISSION"/>
    <s v="NOX"/>
    <s v="KG_CAP"/>
    <s v="A"/>
    <n v="1995"/>
    <n v="35.703000000000003"/>
    <m/>
    <n v="39"/>
    <n v="75.855999999999995"/>
    <n v="39724050"/>
    <x v="1"/>
  </r>
  <r>
    <x v="39"/>
    <s v="AIREMISSION"/>
    <s v="SOX"/>
    <s v="THND_TONNE"/>
    <s v="A"/>
    <n v="1995"/>
    <n v="1855.0540000000001"/>
    <m/>
    <n v="39"/>
    <n v="75.855999999999995"/>
    <n v="39724050"/>
    <x v="1"/>
  </r>
  <r>
    <x v="39"/>
    <s v="AIREMISSION"/>
    <s v="SOX"/>
    <s v="KG_CAP"/>
    <s v="A"/>
    <n v="1995"/>
    <n v="46.704999999999998"/>
    <m/>
    <n v="39"/>
    <n v="75.855999999999995"/>
    <n v="39724050"/>
    <x v="1"/>
  </r>
  <r>
    <x v="39"/>
    <s v="AIREMISSION"/>
    <s v="VOC"/>
    <s v="THND_TONNE"/>
    <s v="A"/>
    <n v="1995"/>
    <n v="990.28300000000002"/>
    <m/>
    <n v="39"/>
    <n v="75.855999999999995"/>
    <n v="39724050"/>
    <x v="1"/>
  </r>
  <r>
    <x v="39"/>
    <s v="AIREMISSION"/>
    <s v="VOC"/>
    <s v="KG_CAP"/>
    <s v="A"/>
    <n v="1995"/>
    <n v="24.931999999999999"/>
    <m/>
    <n v="39"/>
    <n v="75.855999999999995"/>
    <n v="39724050"/>
    <x v="1"/>
  </r>
  <r>
    <x v="39"/>
    <s v="AIREMISSION"/>
    <s v="CO"/>
    <s v="THND_TONNE"/>
    <s v="A"/>
    <n v="1996"/>
    <n v="3204.4690000000001"/>
    <m/>
    <n v="40"/>
    <n v="75.938000000000002"/>
    <n v="39889852"/>
    <x v="1"/>
  </r>
  <r>
    <x v="39"/>
    <s v="AIREMISSION"/>
    <s v="CO"/>
    <s v="KG_CAP"/>
    <s v="A"/>
    <n v="1996"/>
    <n v="80.343999999999994"/>
    <m/>
    <n v="40"/>
    <n v="75.938000000000002"/>
    <n v="39889852"/>
    <x v="1"/>
  </r>
  <r>
    <x v="39"/>
    <s v="AIREMISSION"/>
    <s v="CO2"/>
    <s v="MLN_TONNE"/>
    <s v="A"/>
    <n v="1996"/>
    <n v="217.94"/>
    <m/>
    <n v="40"/>
    <n v="75.938000000000002"/>
    <n v="39889852"/>
    <x v="1"/>
  </r>
  <r>
    <x v="39"/>
    <s v="AIREMISSION"/>
    <s v="CO2"/>
    <s v="TONNE_CAP"/>
    <s v="A"/>
    <n v="1996"/>
    <n v="5.46"/>
    <m/>
    <n v="40"/>
    <n v="75.938000000000002"/>
    <n v="39889852"/>
    <x v="1"/>
  </r>
  <r>
    <x v="39"/>
    <s v="AIREMISSION"/>
    <s v="GHG"/>
    <s v="TONNE_CAP"/>
    <s v="A"/>
    <n v="1996"/>
    <n v="8.0009999999999994"/>
    <m/>
    <n v="40"/>
    <n v="75.938000000000002"/>
    <n v="39889852"/>
    <x v="1"/>
  </r>
  <r>
    <x v="39"/>
    <s v="AIREMISSION"/>
    <s v="GHG"/>
    <s v="THND_TONNECO2"/>
    <s v="A"/>
    <n v="1996"/>
    <n v="319130.63299999997"/>
    <m/>
    <n v="40"/>
    <n v="75.938000000000002"/>
    <n v="39889852"/>
    <x v="1"/>
  </r>
  <r>
    <x v="39"/>
    <s v="AIREMISSION"/>
    <s v="NOX"/>
    <s v="THND_TONNE"/>
    <s v="A"/>
    <n v="1996"/>
    <n v="1375.0609999999999"/>
    <m/>
    <n v="40"/>
    <n v="75.938000000000002"/>
    <n v="39889852"/>
    <x v="1"/>
  </r>
  <r>
    <x v="39"/>
    <s v="AIREMISSION"/>
    <s v="NOX"/>
    <s v="KG_CAP"/>
    <s v="A"/>
    <n v="1996"/>
    <n v="34.475999999999999"/>
    <m/>
    <n v="40"/>
    <n v="75.938000000000002"/>
    <n v="39889852"/>
    <x v="1"/>
  </r>
  <r>
    <x v="39"/>
    <s v="AIREMISSION"/>
    <s v="SOX"/>
    <s v="THND_TONNE"/>
    <s v="A"/>
    <n v="1996"/>
    <n v="1629.39"/>
    <m/>
    <n v="40"/>
    <n v="75.938000000000002"/>
    <n v="39889852"/>
    <x v="1"/>
  </r>
  <r>
    <x v="39"/>
    <s v="AIREMISSION"/>
    <s v="SOX"/>
    <s v="KG_CAP"/>
    <s v="A"/>
    <n v="1996"/>
    <n v="40.853000000000002"/>
    <m/>
    <n v="40"/>
    <n v="75.938000000000002"/>
    <n v="39889852"/>
    <x v="1"/>
  </r>
  <r>
    <x v="39"/>
    <s v="AIREMISSION"/>
    <s v="VOC"/>
    <s v="THND_TONNE"/>
    <s v="A"/>
    <n v="1996"/>
    <n v="1023.984"/>
    <m/>
    <n v="40"/>
    <n v="75.938000000000002"/>
    <n v="39889852"/>
    <x v="1"/>
  </r>
  <r>
    <x v="39"/>
    <s v="AIREMISSION"/>
    <s v="VOC"/>
    <s v="KG_CAP"/>
    <s v="A"/>
    <n v="1996"/>
    <n v="25.673999999999999"/>
    <m/>
    <n v="40"/>
    <n v="75.938000000000002"/>
    <n v="39889852"/>
    <x v="1"/>
  </r>
  <r>
    <x v="39"/>
    <s v="AIREMISSION"/>
    <s v="CO"/>
    <s v="THND_TONNE"/>
    <s v="A"/>
    <n v="1997"/>
    <n v="3089.9810000000002"/>
    <m/>
    <n v="41"/>
    <n v="76.019000000000005"/>
    <n v="40057389"/>
    <x v="1"/>
  </r>
  <r>
    <x v="39"/>
    <s v="AIREMISSION"/>
    <s v="CO"/>
    <s v="KG_CAP"/>
    <s v="A"/>
    <n v="1997"/>
    <n v="77.153000000000006"/>
    <m/>
    <n v="41"/>
    <n v="76.019000000000005"/>
    <n v="40057389"/>
    <x v="1"/>
  </r>
  <r>
    <x v="39"/>
    <s v="AIREMISSION"/>
    <s v="CO2"/>
    <s v="MLN_TONNE"/>
    <s v="A"/>
    <n v="1997"/>
    <n v="235.81"/>
    <m/>
    <n v="41"/>
    <n v="76.019000000000005"/>
    <n v="40057389"/>
    <x v="1"/>
  </r>
  <r>
    <x v="39"/>
    <s v="AIREMISSION"/>
    <s v="CO2"/>
    <s v="TONNE_CAP"/>
    <s v="A"/>
    <n v="1997"/>
    <n v="5.89"/>
    <m/>
    <n v="41"/>
    <n v="76.019000000000005"/>
    <n v="40057389"/>
    <x v="1"/>
  </r>
  <r>
    <x v="39"/>
    <s v="AIREMISSION"/>
    <s v="GHG"/>
    <s v="TONNE_CAP"/>
    <s v="A"/>
    <n v="1997"/>
    <n v="8.32"/>
    <m/>
    <n v="41"/>
    <n v="76.019000000000005"/>
    <n v="40057389"/>
    <x v="1"/>
  </r>
  <r>
    <x v="39"/>
    <s v="AIREMISSION"/>
    <s v="GHG"/>
    <s v="THND_TONNECO2"/>
    <s v="A"/>
    <n v="1997"/>
    <n v="333235.516"/>
    <m/>
    <n v="41"/>
    <n v="76.019000000000005"/>
    <n v="40057389"/>
    <x v="1"/>
  </r>
  <r>
    <x v="39"/>
    <s v="AIREMISSION"/>
    <s v="NOX"/>
    <s v="THND_TONNE"/>
    <s v="A"/>
    <n v="1997"/>
    <n v="1368.3589999999999"/>
    <m/>
    <n v="41"/>
    <n v="76.019000000000005"/>
    <n v="40057389"/>
    <x v="1"/>
  </r>
  <r>
    <x v="39"/>
    <s v="AIREMISSION"/>
    <s v="NOX"/>
    <s v="KG_CAP"/>
    <s v="A"/>
    <n v="1997"/>
    <n v="34.165999999999997"/>
    <m/>
    <n v="41"/>
    <n v="76.019000000000005"/>
    <n v="40057389"/>
    <x v="1"/>
  </r>
  <r>
    <x v="39"/>
    <s v="AIREMISSION"/>
    <s v="SOX"/>
    <s v="THND_TONNE"/>
    <s v="A"/>
    <n v="1997"/>
    <n v="1766.6"/>
    <m/>
    <n v="41"/>
    <n v="76.019000000000005"/>
    <n v="40057389"/>
    <x v="1"/>
  </r>
  <r>
    <x v="39"/>
    <s v="AIREMISSION"/>
    <s v="SOX"/>
    <s v="KG_CAP"/>
    <s v="A"/>
    <n v="1997"/>
    <n v="44.11"/>
    <m/>
    <n v="41"/>
    <n v="76.019000000000005"/>
    <n v="40057389"/>
    <x v="1"/>
  </r>
  <r>
    <x v="39"/>
    <s v="AIREMISSION"/>
    <s v="VOC"/>
    <s v="THND_TONNE"/>
    <s v="A"/>
    <n v="1997"/>
    <n v="1026.9739999999999"/>
    <m/>
    <n v="41"/>
    <n v="76.019000000000005"/>
    <n v="40057389"/>
    <x v="1"/>
  </r>
  <r>
    <x v="39"/>
    <s v="AIREMISSION"/>
    <s v="VOC"/>
    <s v="KG_CAP"/>
    <s v="A"/>
    <n v="1997"/>
    <n v="25.641999999999999"/>
    <m/>
    <n v="41"/>
    <n v="76.019000000000005"/>
    <n v="40057389"/>
    <x v="1"/>
  </r>
  <r>
    <x v="39"/>
    <s v="AIREMISSION"/>
    <s v="CO"/>
    <s v="THND_TONNE"/>
    <s v="A"/>
    <n v="1998"/>
    <n v="2991.8519999999999"/>
    <m/>
    <n v="42"/>
    <n v="76.099999999999994"/>
    <n v="40223509"/>
    <x v="1"/>
  </r>
  <r>
    <x v="39"/>
    <s v="AIREMISSION"/>
    <s v="CO"/>
    <s v="KG_CAP"/>
    <s v="A"/>
    <n v="1998"/>
    <n v="74.397999999999996"/>
    <m/>
    <n v="42"/>
    <n v="76.099999999999994"/>
    <n v="40223509"/>
    <x v="1"/>
  </r>
  <r>
    <x v="39"/>
    <s v="AIREMISSION"/>
    <s v="CO2"/>
    <s v="MLN_TONNE"/>
    <s v="A"/>
    <n v="1998"/>
    <n v="242.36"/>
    <m/>
    <n v="42"/>
    <n v="76.099999999999994"/>
    <n v="40223509"/>
    <x v="1"/>
  </r>
  <r>
    <x v="39"/>
    <s v="AIREMISSION"/>
    <s v="CO2"/>
    <s v="TONNE_CAP"/>
    <s v="A"/>
    <n v="1998"/>
    <n v="6.03"/>
    <m/>
    <n v="42"/>
    <n v="76.099999999999994"/>
    <n v="40223509"/>
    <x v="1"/>
  </r>
  <r>
    <x v="39"/>
    <s v="AIREMISSION"/>
    <s v="GHG"/>
    <s v="TONNE_CAP"/>
    <s v="A"/>
    <n v="1998"/>
    <n v="8.5350000000000001"/>
    <m/>
    <n v="42"/>
    <n v="76.099999999999994"/>
    <n v="40223509"/>
    <x v="1"/>
  </r>
  <r>
    <x v="39"/>
    <s v="AIREMISSION"/>
    <s v="GHG"/>
    <s v="THND_TONNECO2"/>
    <s v="A"/>
    <n v="1998"/>
    <n v="343236.3"/>
    <m/>
    <n v="42"/>
    <n v="76.099999999999994"/>
    <n v="40223509"/>
    <x v="1"/>
  </r>
  <r>
    <x v="39"/>
    <s v="AIREMISSION"/>
    <s v="NOX"/>
    <s v="THND_TONNE"/>
    <s v="A"/>
    <n v="1998"/>
    <n v="1354.6579999999999"/>
    <m/>
    <n v="42"/>
    <n v="76.099999999999994"/>
    <n v="40223509"/>
    <x v="1"/>
  </r>
  <r>
    <x v="39"/>
    <s v="AIREMISSION"/>
    <s v="NOX"/>
    <s v="KG_CAP"/>
    <s v="A"/>
    <n v="1998"/>
    <n v="33.686"/>
    <m/>
    <n v="42"/>
    <n v="76.099999999999994"/>
    <n v="40223509"/>
    <x v="1"/>
  </r>
  <r>
    <x v="39"/>
    <s v="AIREMISSION"/>
    <s v="SOX"/>
    <s v="THND_TONNE"/>
    <s v="A"/>
    <n v="1998"/>
    <n v="1607.973"/>
    <m/>
    <n v="42"/>
    <n v="76.099999999999994"/>
    <n v="40223509"/>
    <x v="1"/>
  </r>
  <r>
    <x v="39"/>
    <s v="AIREMISSION"/>
    <s v="SOX"/>
    <s v="KG_CAP"/>
    <s v="A"/>
    <n v="1998"/>
    <n v="39.984999999999999"/>
    <m/>
    <n v="42"/>
    <n v="76.099999999999994"/>
    <n v="40223509"/>
    <x v="1"/>
  </r>
  <r>
    <x v="39"/>
    <s v="AIREMISSION"/>
    <s v="VOC"/>
    <s v="THND_TONNE"/>
    <s v="A"/>
    <n v="1998"/>
    <n v="1057.789"/>
    <m/>
    <n v="42"/>
    <n v="76.099999999999994"/>
    <n v="40223509"/>
    <x v="1"/>
  </r>
  <r>
    <x v="39"/>
    <s v="AIREMISSION"/>
    <s v="VOC"/>
    <s v="KG_CAP"/>
    <s v="A"/>
    <n v="1998"/>
    <n v="26.303999999999998"/>
    <m/>
    <n v="42"/>
    <n v="76.099999999999994"/>
    <n v="40223509"/>
    <x v="1"/>
  </r>
  <r>
    <x v="39"/>
    <s v="AIREMISSION"/>
    <s v="CO"/>
    <s v="THND_TONNE"/>
    <s v="A"/>
    <n v="1999"/>
    <n v="2825.0039999999999"/>
    <m/>
    <n v="43"/>
    <n v="76.180999999999997"/>
    <n v="40386875"/>
    <x v="1"/>
  </r>
  <r>
    <x v="39"/>
    <s v="AIREMISSION"/>
    <s v="CO"/>
    <s v="KG_CAP"/>
    <s v="A"/>
    <n v="1999"/>
    <n v="69.977999999999994"/>
    <m/>
    <n v="43"/>
    <n v="76.180999999999997"/>
    <n v="40386875"/>
    <x v="1"/>
  </r>
  <r>
    <x v="39"/>
    <s v="AIREMISSION"/>
    <s v="CO2"/>
    <s v="MLN_TONNE"/>
    <s v="A"/>
    <n v="1999"/>
    <n v="263.82"/>
    <m/>
    <n v="43"/>
    <n v="76.180999999999997"/>
    <n v="40386875"/>
    <x v="1"/>
  </r>
  <r>
    <x v="39"/>
    <s v="AIREMISSION"/>
    <s v="CO2"/>
    <s v="TONNE_CAP"/>
    <s v="A"/>
    <n v="1999"/>
    <n v="6.54"/>
    <m/>
    <n v="43"/>
    <n v="76.180999999999997"/>
    <n v="40386875"/>
    <x v="1"/>
  </r>
  <r>
    <x v="39"/>
    <s v="AIREMISSION"/>
    <s v="GHG"/>
    <s v="TONNE_CAP"/>
    <s v="A"/>
    <n v="1999"/>
    <n v="9.173"/>
    <m/>
    <n v="43"/>
    <n v="76.180999999999997"/>
    <n v="40386875"/>
    <x v="1"/>
  </r>
  <r>
    <x v="39"/>
    <s v="AIREMISSION"/>
    <s v="GHG"/>
    <s v="THND_TONNECO2"/>
    <s v="A"/>
    <n v="1999"/>
    <n v="370316.44"/>
    <m/>
    <n v="43"/>
    <n v="76.180999999999997"/>
    <n v="40386875"/>
    <x v="1"/>
  </r>
  <r>
    <x v="39"/>
    <s v="AIREMISSION"/>
    <s v="NOX"/>
    <s v="THND_TONNE"/>
    <s v="A"/>
    <n v="1999"/>
    <n v="1392.713"/>
    <m/>
    <n v="43"/>
    <n v="76.180999999999997"/>
    <n v="40386875"/>
    <x v="1"/>
  </r>
  <r>
    <x v="39"/>
    <s v="AIREMISSION"/>
    <s v="NOX"/>
    <s v="KG_CAP"/>
    <s v="A"/>
    <n v="1999"/>
    <n v="34.499000000000002"/>
    <m/>
    <n v="43"/>
    <n v="76.180999999999997"/>
    <n v="40386875"/>
    <x v="1"/>
  </r>
  <r>
    <x v="39"/>
    <s v="AIREMISSION"/>
    <s v="SOX"/>
    <s v="THND_TONNE"/>
    <s v="A"/>
    <n v="1999"/>
    <n v="1607.3920000000001"/>
    <m/>
    <n v="43"/>
    <n v="76.180999999999997"/>
    <n v="40386875"/>
    <x v="1"/>
  </r>
  <r>
    <x v="39"/>
    <s v="AIREMISSION"/>
    <s v="SOX"/>
    <s v="KG_CAP"/>
    <s v="A"/>
    <n v="1999"/>
    <n v="39.817"/>
    <m/>
    <n v="43"/>
    <n v="76.180999999999997"/>
    <n v="40386875"/>
    <x v="1"/>
  </r>
  <r>
    <x v="39"/>
    <s v="AIREMISSION"/>
    <s v="VOC"/>
    <s v="THND_TONNE"/>
    <s v="A"/>
    <n v="1999"/>
    <n v="1039.6469999999999"/>
    <m/>
    <n v="43"/>
    <n v="76.180999999999997"/>
    <n v="40386875"/>
    <x v="1"/>
  </r>
  <r>
    <x v="39"/>
    <s v="AIREMISSION"/>
    <s v="VOC"/>
    <s v="KG_CAP"/>
    <s v="A"/>
    <n v="1999"/>
    <n v="25.753"/>
    <m/>
    <n v="43"/>
    <n v="76.180999999999997"/>
    <n v="40386875"/>
    <x v="1"/>
  </r>
  <r>
    <x v="39"/>
    <s v="AIREMISSION"/>
    <s v="CO"/>
    <s v="THND_TONNE"/>
    <s v="A"/>
    <n v="2000"/>
    <n v="2705.7869999999998"/>
    <m/>
    <n v="44"/>
    <n v="76.262"/>
    <n v="40567864"/>
    <x v="1"/>
  </r>
  <r>
    <x v="39"/>
    <s v="AIREMISSION"/>
    <s v="CO"/>
    <s v="KG_CAP"/>
    <s v="A"/>
    <n v="2000"/>
    <n v="66.72"/>
    <m/>
    <n v="44"/>
    <n v="76.262"/>
    <n v="40567864"/>
    <x v="1"/>
  </r>
  <r>
    <x v="39"/>
    <s v="AIREMISSION"/>
    <s v="CO2"/>
    <s v="MLN_TONNE"/>
    <s v="A"/>
    <n v="2000"/>
    <n v="278.52999999999997"/>
    <m/>
    <n v="44"/>
    <n v="76.262"/>
    <n v="40567864"/>
    <x v="1"/>
  </r>
  <r>
    <x v="39"/>
    <s v="AIREMISSION"/>
    <s v="CO2"/>
    <s v="TONNE_CAP"/>
    <s v="A"/>
    <n v="2000"/>
    <n v="6.87"/>
    <m/>
    <n v="44"/>
    <n v="76.262"/>
    <n v="40567864"/>
    <x v="1"/>
  </r>
  <r>
    <x v="39"/>
    <s v="AIREMISSION"/>
    <s v="GHG"/>
    <s v="TONNE_CAP"/>
    <s v="A"/>
    <n v="2000"/>
    <n v="9.5079999999999991"/>
    <m/>
    <n v="44"/>
    <n v="76.262"/>
    <n v="40567864"/>
    <x v="1"/>
  </r>
  <r>
    <x v="39"/>
    <s v="AIREMISSION"/>
    <s v="GHG"/>
    <s v="THND_TONNECO2"/>
    <s v="A"/>
    <n v="2000"/>
    <n v="385587.69"/>
    <m/>
    <n v="44"/>
    <n v="76.262"/>
    <n v="40567864"/>
    <x v="1"/>
  </r>
  <r>
    <x v="39"/>
    <s v="AIREMISSION"/>
    <s v="NOX"/>
    <s v="THND_TONNE"/>
    <s v="A"/>
    <n v="2000"/>
    <n v="1405.222"/>
    <m/>
    <n v="44"/>
    <n v="76.262"/>
    <n v="40567864"/>
    <x v="1"/>
  </r>
  <r>
    <x v="39"/>
    <s v="AIREMISSION"/>
    <s v="NOX"/>
    <s v="KG_CAP"/>
    <s v="A"/>
    <n v="2000"/>
    <n v="34.65"/>
    <m/>
    <n v="44"/>
    <n v="76.262"/>
    <n v="40567864"/>
    <x v="1"/>
  </r>
  <r>
    <x v="39"/>
    <s v="AIREMISSION"/>
    <s v="SOX"/>
    <s v="THND_TONNE"/>
    <s v="A"/>
    <n v="2000"/>
    <n v="1496.473"/>
    <m/>
    <n v="44"/>
    <n v="76.262"/>
    <n v="40567864"/>
    <x v="1"/>
  </r>
  <r>
    <x v="39"/>
    <s v="AIREMISSION"/>
    <s v="SOX"/>
    <s v="KG_CAP"/>
    <s v="A"/>
    <n v="2000"/>
    <n v="36.9"/>
    <m/>
    <n v="44"/>
    <n v="76.262"/>
    <n v="40567864"/>
    <x v="1"/>
  </r>
  <r>
    <x v="39"/>
    <s v="AIREMISSION"/>
    <s v="VOC"/>
    <s v="THND_TONNE"/>
    <s v="A"/>
    <n v="2000"/>
    <n v="1007.347"/>
    <m/>
    <n v="44"/>
    <n v="76.262"/>
    <n v="40567864"/>
    <x v="1"/>
  </r>
  <r>
    <x v="39"/>
    <s v="AIREMISSION"/>
    <s v="VOC"/>
    <s v="KG_CAP"/>
    <s v="A"/>
    <n v="2000"/>
    <n v="24.838999999999999"/>
    <m/>
    <n v="44"/>
    <n v="76.262"/>
    <n v="40567864"/>
    <x v="1"/>
  </r>
  <r>
    <x v="39"/>
    <s v="AIREMISSION"/>
    <s v="CO"/>
    <s v="THND_TONNE"/>
    <s v="A"/>
    <n v="2001"/>
    <n v="2639.232"/>
    <m/>
    <n v="45"/>
    <n v="76.343000000000004"/>
    <n v="40850412"/>
    <x v="1"/>
  </r>
  <r>
    <x v="39"/>
    <s v="AIREMISSION"/>
    <s v="CO"/>
    <s v="KG_CAP"/>
    <s v="A"/>
    <n v="2001"/>
    <n v="64.741"/>
    <m/>
    <n v="45"/>
    <n v="76.343000000000004"/>
    <n v="40850412"/>
    <x v="1"/>
  </r>
  <r>
    <x v="39"/>
    <s v="AIREMISSION"/>
    <s v="CO2"/>
    <s v="MLN_TONNE"/>
    <s v="A"/>
    <n v="2001"/>
    <n v="279.72000000000003"/>
    <m/>
    <n v="45"/>
    <n v="76.343000000000004"/>
    <n v="40850412"/>
    <x v="1"/>
  </r>
  <r>
    <x v="39"/>
    <s v="AIREMISSION"/>
    <s v="CO2"/>
    <s v="TONNE_CAP"/>
    <s v="A"/>
    <n v="2001"/>
    <n v="6.86"/>
    <m/>
    <n v="45"/>
    <n v="76.343000000000004"/>
    <n v="40850412"/>
    <x v="1"/>
  </r>
  <r>
    <x v="39"/>
    <s v="AIREMISSION"/>
    <s v="GHG"/>
    <s v="TONNE_CAP"/>
    <s v="A"/>
    <n v="2001"/>
    <n v="9.3979999999999997"/>
    <m/>
    <n v="45"/>
    <n v="76.343000000000004"/>
    <n v="40850412"/>
    <x v="1"/>
  </r>
  <r>
    <x v="39"/>
    <s v="AIREMISSION"/>
    <s v="GHG"/>
    <s v="THND_TONNECO2"/>
    <s v="A"/>
    <n v="2001"/>
    <n v="383138.93800000002"/>
    <m/>
    <n v="45"/>
    <n v="76.343000000000004"/>
    <n v="40850412"/>
    <x v="1"/>
  </r>
  <r>
    <x v="39"/>
    <s v="AIREMISSION"/>
    <s v="NOX"/>
    <s v="THND_TONNE"/>
    <s v="A"/>
    <n v="2001"/>
    <n v="1369.9570000000001"/>
    <m/>
    <n v="45"/>
    <n v="76.343000000000004"/>
    <n v="40850412"/>
    <x v="1"/>
  </r>
  <r>
    <x v="39"/>
    <s v="AIREMISSION"/>
    <s v="NOX"/>
    <s v="KG_CAP"/>
    <s v="A"/>
    <n v="2001"/>
    <n v="33.604999999999997"/>
    <m/>
    <n v="45"/>
    <n v="76.343000000000004"/>
    <n v="40850412"/>
    <x v="1"/>
  </r>
  <r>
    <x v="39"/>
    <s v="AIREMISSION"/>
    <s v="SOX"/>
    <s v="THND_TONNE"/>
    <s v="A"/>
    <n v="2001"/>
    <n v="1445.6130000000001"/>
    <m/>
    <n v="45"/>
    <n v="76.343000000000004"/>
    <n v="40850412"/>
    <x v="1"/>
  </r>
  <r>
    <x v="39"/>
    <s v="AIREMISSION"/>
    <s v="SOX"/>
    <s v="KG_CAP"/>
    <s v="A"/>
    <n v="2001"/>
    <n v="35.460999999999999"/>
    <m/>
    <n v="45"/>
    <n v="76.343000000000004"/>
    <n v="40850412"/>
    <x v="1"/>
  </r>
  <r>
    <x v="39"/>
    <s v="AIREMISSION"/>
    <s v="VOC"/>
    <s v="THND_TONNE"/>
    <s v="A"/>
    <n v="2001"/>
    <n v="978.19399999999996"/>
    <m/>
    <n v="45"/>
    <n v="76.343000000000004"/>
    <n v="40850412"/>
    <x v="1"/>
  </r>
  <r>
    <x v="39"/>
    <s v="AIREMISSION"/>
    <s v="VOC"/>
    <s v="KG_CAP"/>
    <s v="A"/>
    <n v="2001"/>
    <n v="23.995000000000001"/>
    <m/>
    <n v="45"/>
    <n v="76.343000000000004"/>
    <n v="40850412"/>
    <x v="1"/>
  </r>
  <r>
    <x v="39"/>
    <s v="AIREMISSION"/>
    <s v="CO"/>
    <s v="THND_TONNE"/>
    <s v="A"/>
    <n v="2002"/>
    <n v="2387.6529999999998"/>
    <m/>
    <n v="46"/>
    <n v="76.533000000000001"/>
    <n v="41431558"/>
    <x v="1"/>
  </r>
  <r>
    <x v="39"/>
    <s v="AIREMISSION"/>
    <s v="CO"/>
    <s v="KG_CAP"/>
    <s v="A"/>
    <n v="2002"/>
    <n v="57.64"/>
    <m/>
    <n v="46"/>
    <n v="76.533000000000001"/>
    <n v="41431558"/>
    <x v="1"/>
  </r>
  <r>
    <x v="39"/>
    <s v="AIREMISSION"/>
    <s v="CO2"/>
    <s v="MLN_TONNE"/>
    <s v="A"/>
    <n v="2002"/>
    <n v="297.16000000000003"/>
    <m/>
    <n v="46"/>
    <n v="76.533000000000001"/>
    <n v="41431558"/>
    <x v="1"/>
  </r>
  <r>
    <x v="39"/>
    <s v="AIREMISSION"/>
    <s v="CO2"/>
    <s v="TONNE_CAP"/>
    <s v="A"/>
    <n v="2002"/>
    <n v="7.17"/>
    <m/>
    <n v="46"/>
    <n v="76.533000000000001"/>
    <n v="41431558"/>
    <x v="1"/>
  </r>
  <r>
    <x v="39"/>
    <s v="AIREMISSION"/>
    <s v="GHG"/>
    <s v="TONNE_CAP"/>
    <s v="A"/>
    <n v="2002"/>
    <n v="9.6940000000000008"/>
    <m/>
    <n v="46"/>
    <n v="76.533000000000001"/>
    <n v="41431558"/>
    <x v="1"/>
  </r>
  <r>
    <x v="39"/>
    <s v="AIREMISSION"/>
    <s v="GHG"/>
    <s v="THND_TONNECO2"/>
    <s v="A"/>
    <n v="2002"/>
    <n v="401549.58799999999"/>
    <m/>
    <n v="46"/>
    <n v="76.533000000000001"/>
    <n v="41431558"/>
    <x v="1"/>
  </r>
  <r>
    <x v="39"/>
    <s v="AIREMISSION"/>
    <s v="NOX"/>
    <s v="THND_TONNE"/>
    <s v="A"/>
    <n v="2002"/>
    <n v="1411.068"/>
    <m/>
    <n v="46"/>
    <n v="76.533000000000001"/>
    <n v="41431558"/>
    <x v="1"/>
  </r>
  <r>
    <x v="39"/>
    <s v="AIREMISSION"/>
    <s v="NOX"/>
    <s v="KG_CAP"/>
    <s v="A"/>
    <n v="2002"/>
    <n v="34.064"/>
    <m/>
    <n v="46"/>
    <n v="76.533000000000001"/>
    <n v="41431558"/>
    <x v="1"/>
  </r>
  <r>
    <x v="39"/>
    <s v="AIREMISSION"/>
    <s v="SOX"/>
    <s v="THND_TONNE"/>
    <s v="A"/>
    <n v="2002"/>
    <n v="1572.152"/>
    <m/>
    <n v="46"/>
    <n v="76.533000000000001"/>
    <n v="41431558"/>
    <x v="1"/>
  </r>
  <r>
    <x v="39"/>
    <s v="AIREMISSION"/>
    <s v="SOX"/>
    <s v="KG_CAP"/>
    <s v="A"/>
    <n v="2002"/>
    <n v="37.953000000000003"/>
    <m/>
    <n v="46"/>
    <n v="76.533000000000001"/>
    <n v="41431558"/>
    <x v="1"/>
  </r>
  <r>
    <x v="39"/>
    <s v="AIREMISSION"/>
    <s v="VOC"/>
    <s v="THND_TONNE"/>
    <s v="A"/>
    <n v="2002"/>
    <n v="911.21299999999997"/>
    <m/>
    <n v="46"/>
    <n v="76.533000000000001"/>
    <n v="41431558"/>
    <x v="1"/>
  </r>
  <r>
    <x v="39"/>
    <s v="AIREMISSION"/>
    <s v="VOC"/>
    <s v="KG_CAP"/>
    <s v="A"/>
    <n v="2002"/>
    <n v="21.997"/>
    <m/>
    <n v="46"/>
    <n v="76.533000000000001"/>
    <n v="41431558"/>
    <x v="1"/>
  </r>
  <r>
    <x v="39"/>
    <s v="AIREMISSION"/>
    <s v="CO"/>
    <s v="THND_TONNE"/>
    <s v="A"/>
    <n v="2003"/>
    <n v="2451.3209999999999"/>
    <m/>
    <n v="47"/>
    <n v="76.778000000000006"/>
    <n v="42187645"/>
    <x v="1"/>
  </r>
  <r>
    <x v="39"/>
    <s v="AIREMISSION"/>
    <s v="CO"/>
    <s v="KG_CAP"/>
    <s v="A"/>
    <n v="2003"/>
    <n v="58.093000000000004"/>
    <m/>
    <n v="47"/>
    <n v="76.778000000000006"/>
    <n v="42187645"/>
    <x v="1"/>
  </r>
  <r>
    <x v="39"/>
    <s v="AIREMISSION"/>
    <s v="CO2"/>
    <s v="MLN_TONNE"/>
    <s v="A"/>
    <n v="2003"/>
    <n v="302.55"/>
    <m/>
    <n v="47"/>
    <n v="76.778000000000006"/>
    <n v="42187645"/>
    <x v="1"/>
  </r>
  <r>
    <x v="39"/>
    <s v="AIREMISSION"/>
    <s v="CO2"/>
    <s v="TONNE_CAP"/>
    <s v="A"/>
    <n v="2003"/>
    <n v="7.17"/>
    <m/>
    <n v="47"/>
    <n v="76.778000000000006"/>
    <n v="42187645"/>
    <x v="1"/>
  </r>
  <r>
    <x v="39"/>
    <s v="AIREMISSION"/>
    <s v="GHG"/>
    <s v="TONNE_CAP"/>
    <s v="A"/>
    <n v="2003"/>
    <n v="9.6890000000000001"/>
    <m/>
    <n v="47"/>
    <n v="76.778000000000006"/>
    <n v="42187645"/>
    <x v="1"/>
  </r>
  <r>
    <x v="39"/>
    <s v="AIREMISSION"/>
    <s v="GHG"/>
    <s v="THND_TONNECO2"/>
    <s v="A"/>
    <n v="2003"/>
    <n v="408855.56099999999"/>
    <m/>
    <n v="47"/>
    <n v="76.778000000000006"/>
    <n v="42187645"/>
    <x v="1"/>
  </r>
  <r>
    <x v="39"/>
    <s v="AIREMISSION"/>
    <s v="NOX"/>
    <s v="THND_TONNE"/>
    <s v="A"/>
    <n v="2003"/>
    <n v="1409.942"/>
    <m/>
    <n v="47"/>
    <n v="76.778000000000006"/>
    <n v="42187645"/>
    <x v="1"/>
  </r>
  <r>
    <x v="39"/>
    <s v="AIREMISSION"/>
    <s v="NOX"/>
    <s v="KG_CAP"/>
    <s v="A"/>
    <n v="2003"/>
    <n v="33.414000000000001"/>
    <m/>
    <n v="47"/>
    <n v="76.778000000000006"/>
    <n v="42187645"/>
    <x v="1"/>
  </r>
  <r>
    <x v="39"/>
    <s v="AIREMISSION"/>
    <s v="SOX"/>
    <s v="THND_TONNE"/>
    <s v="A"/>
    <n v="2003"/>
    <n v="1307.1400000000001"/>
    <m/>
    <n v="47"/>
    <n v="76.778000000000006"/>
    <n v="42187645"/>
    <x v="1"/>
  </r>
  <r>
    <x v="39"/>
    <s v="AIREMISSION"/>
    <s v="SOX"/>
    <s v="KG_CAP"/>
    <s v="A"/>
    <n v="2003"/>
    <n v="30.978000000000002"/>
    <m/>
    <n v="47"/>
    <n v="76.778000000000006"/>
    <n v="42187645"/>
    <x v="1"/>
  </r>
  <r>
    <x v="39"/>
    <s v="AIREMISSION"/>
    <s v="VOC"/>
    <s v="THND_TONNE"/>
    <s v="A"/>
    <n v="2003"/>
    <n v="912.54700000000003"/>
    <m/>
    <n v="47"/>
    <n v="76.778000000000006"/>
    <n v="42187645"/>
    <x v="1"/>
  </r>
  <r>
    <x v="39"/>
    <s v="AIREMISSION"/>
    <s v="VOC"/>
    <s v="KG_CAP"/>
    <s v="A"/>
    <n v="2003"/>
    <n v="21.626000000000001"/>
    <m/>
    <n v="47"/>
    <n v="76.778000000000006"/>
    <n v="42187645"/>
    <x v="1"/>
  </r>
  <r>
    <x v="39"/>
    <s v="AIREMISSION"/>
    <s v="CO"/>
    <s v="THND_TONNE"/>
    <s v="A"/>
    <n v="2004"/>
    <n v="2318.1010000000001"/>
    <m/>
    <n v="48"/>
    <n v="77.022000000000006"/>
    <n v="42921895"/>
    <x v="1"/>
  </r>
  <r>
    <x v="39"/>
    <s v="AIREMISSION"/>
    <s v="CO"/>
    <s v="KG_CAP"/>
    <s v="A"/>
    <n v="2004"/>
    <n v="54.085999999999999"/>
    <m/>
    <n v="48"/>
    <n v="77.022000000000006"/>
    <n v="42921895"/>
    <x v="1"/>
  </r>
  <r>
    <x v="39"/>
    <s v="AIREMISSION"/>
    <s v="CO2"/>
    <s v="MLN_TONNE"/>
    <s v="A"/>
    <n v="2004"/>
    <n v="319.2"/>
    <m/>
    <n v="48"/>
    <n v="77.022000000000006"/>
    <n v="42921895"/>
    <x v="1"/>
  </r>
  <r>
    <x v="39"/>
    <s v="AIREMISSION"/>
    <s v="CO2"/>
    <s v="TONNE_CAP"/>
    <s v="A"/>
    <n v="2004"/>
    <n v="7.45"/>
    <m/>
    <n v="48"/>
    <n v="77.022000000000006"/>
    <n v="42921895"/>
    <x v="1"/>
  </r>
  <r>
    <x v="39"/>
    <s v="AIREMISSION"/>
    <s v="GHG"/>
    <s v="TONNE_CAP"/>
    <s v="A"/>
    <n v="2004"/>
    <n v="9.9149999999999991"/>
    <m/>
    <n v="48"/>
    <n v="77.022000000000006"/>
    <n v="42921895"/>
    <x v="1"/>
  </r>
  <r>
    <x v="39"/>
    <s v="AIREMISSION"/>
    <s v="GHG"/>
    <s v="THND_TONNECO2"/>
    <s v="A"/>
    <n v="2004"/>
    <n v="424964.21500000003"/>
    <m/>
    <n v="48"/>
    <n v="77.022000000000006"/>
    <n v="42921895"/>
    <x v="1"/>
  </r>
  <r>
    <x v="39"/>
    <s v="AIREMISSION"/>
    <s v="NOX"/>
    <s v="THND_TONNE"/>
    <s v="A"/>
    <n v="2004"/>
    <n v="1448.136"/>
    <m/>
    <n v="48"/>
    <n v="77.022000000000006"/>
    <n v="42921895"/>
    <x v="1"/>
  </r>
  <r>
    <x v="39"/>
    <s v="AIREMISSION"/>
    <s v="NOX"/>
    <s v="KG_CAP"/>
    <s v="A"/>
    <n v="2004"/>
    <n v="33.787999999999997"/>
    <m/>
    <n v="48"/>
    <n v="77.022000000000006"/>
    <n v="42921895"/>
    <x v="1"/>
  </r>
  <r>
    <x v="39"/>
    <s v="AIREMISSION"/>
    <s v="SOX"/>
    <s v="THND_TONNE"/>
    <s v="A"/>
    <n v="2004"/>
    <n v="1333.886"/>
    <m/>
    <n v="48"/>
    <n v="77.022000000000006"/>
    <n v="42921895"/>
    <x v="1"/>
  </r>
  <r>
    <x v="39"/>
    <s v="AIREMISSION"/>
    <s v="SOX"/>
    <s v="KG_CAP"/>
    <s v="A"/>
    <n v="2004"/>
    <n v="31.123000000000001"/>
    <m/>
    <n v="48"/>
    <n v="77.022000000000006"/>
    <n v="42921895"/>
    <x v="1"/>
  </r>
  <r>
    <x v="39"/>
    <s v="AIREMISSION"/>
    <s v="VOC"/>
    <s v="THND_TONNE"/>
    <s v="A"/>
    <n v="2004"/>
    <n v="887.70500000000004"/>
    <m/>
    <n v="48"/>
    <n v="77.022000000000006"/>
    <n v="42921895"/>
    <x v="1"/>
  </r>
  <r>
    <x v="39"/>
    <s v="AIREMISSION"/>
    <s v="VOC"/>
    <s v="KG_CAP"/>
    <s v="A"/>
    <n v="2004"/>
    <n v="20.712"/>
    <m/>
    <n v="48"/>
    <n v="77.022000000000006"/>
    <n v="42921895"/>
    <x v="1"/>
  </r>
  <r>
    <x v="39"/>
    <s v="AIREMISSION"/>
    <s v="CO"/>
    <s v="THND_TONNE"/>
    <s v="A"/>
    <n v="2005"/>
    <n v="2143.884"/>
    <m/>
    <n v="49"/>
    <n v="77.263000000000005"/>
    <n v="43653155"/>
    <x v="1"/>
  </r>
  <r>
    <x v="39"/>
    <s v="AIREMISSION"/>
    <s v="CO"/>
    <s v="KG_CAP"/>
    <s v="A"/>
    <n v="2005"/>
    <n v="49.100999999999999"/>
    <m/>
    <n v="49"/>
    <n v="77.263000000000005"/>
    <n v="43653155"/>
    <x v="1"/>
  </r>
  <r>
    <x v="39"/>
    <s v="AIREMISSION"/>
    <s v="CO2"/>
    <s v="MLN_TONNE"/>
    <s v="A"/>
    <n v="2005"/>
    <n v="333.63"/>
    <m/>
    <n v="49"/>
    <n v="77.263000000000005"/>
    <n v="43653155"/>
    <x v="1"/>
  </r>
  <r>
    <x v="39"/>
    <s v="AIREMISSION"/>
    <s v="CO2"/>
    <s v="TONNE_CAP"/>
    <s v="A"/>
    <n v="2005"/>
    <n v="7.64"/>
    <m/>
    <n v="49"/>
    <n v="77.263000000000005"/>
    <n v="43653155"/>
    <x v="1"/>
  </r>
  <r>
    <x v="39"/>
    <s v="AIREMISSION"/>
    <s v="GHG"/>
    <s v="TONNE_CAP"/>
    <s v="A"/>
    <n v="2005"/>
    <n v="10.067"/>
    <m/>
    <n v="49"/>
    <n v="77.263000000000005"/>
    <n v="43653155"/>
    <x v="1"/>
  </r>
  <r>
    <x v="39"/>
    <s v="AIREMISSION"/>
    <s v="GHG"/>
    <s v="THND_TONNECO2"/>
    <s v="A"/>
    <n v="2005"/>
    <n v="439556.13799999998"/>
    <m/>
    <n v="49"/>
    <n v="77.263000000000005"/>
    <n v="43653155"/>
    <x v="1"/>
  </r>
  <r>
    <x v="39"/>
    <s v="AIREMISSION"/>
    <s v="NOX"/>
    <s v="THND_TONNE"/>
    <s v="A"/>
    <n v="2005"/>
    <n v="1434.7239999999999"/>
    <m/>
    <n v="49"/>
    <n v="77.263000000000005"/>
    <n v="43653155"/>
    <x v="1"/>
  </r>
  <r>
    <x v="39"/>
    <s v="AIREMISSION"/>
    <s v="NOX"/>
    <s v="KG_CAP"/>
    <s v="A"/>
    <n v="2005"/>
    <n v="32.859000000000002"/>
    <m/>
    <n v="49"/>
    <n v="77.263000000000005"/>
    <n v="43653155"/>
    <x v="1"/>
  </r>
  <r>
    <x v="39"/>
    <s v="AIREMISSION"/>
    <s v="SOX"/>
    <s v="THND_TONNE"/>
    <s v="A"/>
    <n v="2005"/>
    <n v="1279.125"/>
    <m/>
    <n v="49"/>
    <n v="77.263000000000005"/>
    <n v="43653155"/>
    <x v="1"/>
  </r>
  <r>
    <x v="39"/>
    <s v="AIREMISSION"/>
    <s v="SOX"/>
    <s v="KG_CAP"/>
    <s v="A"/>
    <n v="2005"/>
    <n v="29.295999999999999"/>
    <m/>
    <n v="49"/>
    <n v="77.263000000000005"/>
    <n v="43653155"/>
    <x v="1"/>
  </r>
  <r>
    <x v="39"/>
    <s v="AIREMISSION"/>
    <s v="VOC"/>
    <s v="THND_TONNE"/>
    <s v="A"/>
    <n v="2005"/>
    <n v="844.721"/>
    <m/>
    <n v="49"/>
    <n v="77.263000000000005"/>
    <n v="43653155"/>
    <x v="1"/>
  </r>
  <r>
    <x v="39"/>
    <s v="AIREMISSION"/>
    <s v="VOC"/>
    <s v="KG_CAP"/>
    <s v="A"/>
    <n v="2005"/>
    <n v="19.347000000000001"/>
    <m/>
    <n v="49"/>
    <n v="77.263000000000005"/>
    <n v="43653155"/>
    <x v="1"/>
  </r>
  <r>
    <x v="39"/>
    <s v="AIREMISSION"/>
    <s v="CO"/>
    <s v="THND_TONNE"/>
    <s v="A"/>
    <n v="2006"/>
    <n v="2122.1840000000002"/>
    <m/>
    <n v="50"/>
    <n v="77.501999999999995"/>
    <n v="44397319"/>
    <x v="1"/>
  </r>
  <r>
    <x v="39"/>
    <s v="AIREMISSION"/>
    <s v="CO"/>
    <s v="KG_CAP"/>
    <s v="A"/>
    <n v="2006"/>
    <n v="47.838999999999999"/>
    <m/>
    <n v="50"/>
    <n v="77.501999999999995"/>
    <n v="44397319"/>
    <x v="1"/>
  </r>
  <r>
    <x v="39"/>
    <s v="AIREMISSION"/>
    <s v="CO2"/>
    <s v="MLN_TONNE"/>
    <s v="A"/>
    <n v="2006"/>
    <n v="324.95999999999998"/>
    <m/>
    <n v="50"/>
    <n v="77.501999999999995"/>
    <n v="44397319"/>
    <x v="1"/>
  </r>
  <r>
    <x v="39"/>
    <s v="AIREMISSION"/>
    <s v="CO2"/>
    <s v="TONNE_CAP"/>
    <s v="A"/>
    <n v="2006"/>
    <n v="7.33"/>
    <m/>
    <n v="50"/>
    <n v="77.501999999999995"/>
    <n v="44397319"/>
    <x v="1"/>
  </r>
  <r>
    <x v="39"/>
    <s v="AIREMISSION"/>
    <s v="GHG"/>
    <s v="TONNE_CAP"/>
    <s v="A"/>
    <n v="2006"/>
    <n v="9.7119999999999997"/>
    <m/>
    <n v="50"/>
    <n v="77.501999999999995"/>
    <n v="44397319"/>
    <x v="1"/>
  </r>
  <r>
    <x v="39"/>
    <s v="AIREMISSION"/>
    <s v="GHG"/>
    <s v="THND_TONNECO2"/>
    <s v="A"/>
    <n v="2006"/>
    <n v="430813.91200000001"/>
    <m/>
    <n v="50"/>
    <n v="77.501999999999995"/>
    <n v="44397319"/>
    <x v="1"/>
  </r>
  <r>
    <x v="39"/>
    <s v="AIREMISSION"/>
    <s v="NOX"/>
    <s v="THND_TONNE"/>
    <s v="A"/>
    <n v="2006"/>
    <n v="1379.838"/>
    <m/>
    <n v="50"/>
    <n v="77.501999999999995"/>
    <n v="44397319"/>
    <x v="1"/>
  </r>
  <r>
    <x v="39"/>
    <s v="AIREMISSION"/>
    <s v="NOX"/>
    <s v="KG_CAP"/>
    <s v="A"/>
    <n v="2006"/>
    <n v="31.105"/>
    <m/>
    <n v="50"/>
    <n v="77.501999999999995"/>
    <n v="44397319"/>
    <x v="1"/>
  </r>
  <r>
    <x v="39"/>
    <s v="AIREMISSION"/>
    <s v="SOX"/>
    <s v="THND_TONNE"/>
    <s v="A"/>
    <n v="2006"/>
    <n v="1161.9169999999999"/>
    <m/>
    <n v="50"/>
    <n v="77.501999999999995"/>
    <n v="44397319"/>
    <x v="1"/>
  </r>
  <r>
    <x v="39"/>
    <s v="AIREMISSION"/>
    <s v="SOX"/>
    <s v="KG_CAP"/>
    <s v="A"/>
    <n v="2006"/>
    <n v="26.193000000000001"/>
    <m/>
    <n v="50"/>
    <n v="77.501999999999995"/>
    <n v="44397319"/>
    <x v="1"/>
  </r>
  <r>
    <x v="39"/>
    <s v="AIREMISSION"/>
    <s v="VOC"/>
    <s v="THND_TONNE"/>
    <s v="A"/>
    <n v="2006"/>
    <n v="812.625"/>
    <m/>
    <n v="50"/>
    <n v="77.501999999999995"/>
    <n v="44397319"/>
    <x v="1"/>
  </r>
  <r>
    <x v="39"/>
    <s v="AIREMISSION"/>
    <s v="VOC"/>
    <s v="KG_CAP"/>
    <s v="A"/>
    <n v="2006"/>
    <n v="18.318999999999999"/>
    <m/>
    <n v="50"/>
    <n v="77.501999999999995"/>
    <n v="44397319"/>
    <x v="1"/>
  </r>
  <r>
    <x v="39"/>
    <s v="AIREMISSION"/>
    <s v="CO"/>
    <s v="THND_TONNE"/>
    <s v="A"/>
    <n v="2007"/>
    <n v="2107.634"/>
    <m/>
    <n v="51"/>
    <n v="77.739999999999995"/>
    <n v="45226803"/>
    <x v="1"/>
  </r>
  <r>
    <x v="39"/>
    <s v="AIREMISSION"/>
    <s v="CO"/>
    <s v="KG_CAP"/>
    <s v="A"/>
    <n v="2007"/>
    <n v="46.591999999999999"/>
    <m/>
    <n v="51"/>
    <n v="77.739999999999995"/>
    <n v="45226803"/>
    <x v="1"/>
  </r>
  <r>
    <x v="39"/>
    <s v="AIREMISSION"/>
    <s v="CO2"/>
    <s v="MLN_TONNE"/>
    <s v="A"/>
    <n v="2007"/>
    <n v="337.78"/>
    <m/>
    <n v="51"/>
    <n v="77.739999999999995"/>
    <n v="45226803"/>
    <x v="1"/>
  </r>
  <r>
    <x v="39"/>
    <s v="AIREMISSION"/>
    <s v="CO2"/>
    <s v="TONNE_CAP"/>
    <s v="A"/>
    <n v="2007"/>
    <n v="7.47"/>
    <m/>
    <n v="51"/>
    <n v="77.739999999999995"/>
    <n v="45226803"/>
    <x v="1"/>
  </r>
  <r>
    <x v="39"/>
    <s v="AIREMISSION"/>
    <s v="GHG"/>
    <s v="TONNE_CAP"/>
    <s v="A"/>
    <n v="2007"/>
    <n v="9.7249999999999996"/>
    <m/>
    <n v="51"/>
    <n v="77.739999999999995"/>
    <n v="45226803"/>
    <x v="1"/>
  </r>
  <r>
    <x v="39"/>
    <s v="AIREMISSION"/>
    <s v="GHG"/>
    <s v="THND_TONNECO2"/>
    <s v="A"/>
    <n v="2007"/>
    <n v="439906.353"/>
    <m/>
    <n v="51"/>
    <n v="77.739999999999995"/>
    <n v="45226803"/>
    <x v="1"/>
  </r>
  <r>
    <x v="39"/>
    <s v="AIREMISSION"/>
    <s v="NOX"/>
    <s v="THND_TONNE"/>
    <s v="A"/>
    <n v="2007"/>
    <n v="1372.7180000000001"/>
    <m/>
    <n v="51"/>
    <n v="77.739999999999995"/>
    <n v="45226803"/>
    <x v="1"/>
  </r>
  <r>
    <x v="39"/>
    <s v="AIREMISSION"/>
    <s v="NOX"/>
    <s v="KG_CAP"/>
    <s v="A"/>
    <n v="2007"/>
    <n v="30.346"/>
    <m/>
    <n v="51"/>
    <n v="77.739999999999995"/>
    <n v="45226803"/>
    <x v="1"/>
  </r>
  <r>
    <x v="39"/>
    <s v="AIREMISSION"/>
    <s v="SOX"/>
    <s v="THND_TONNE"/>
    <s v="A"/>
    <n v="2007"/>
    <n v="1125.521"/>
    <m/>
    <n v="51"/>
    <n v="77.739999999999995"/>
    <n v="45226803"/>
    <x v="1"/>
  </r>
  <r>
    <x v="39"/>
    <s v="AIREMISSION"/>
    <s v="SOX"/>
    <s v="KG_CAP"/>
    <s v="A"/>
    <n v="2007"/>
    <n v="24.881"/>
    <m/>
    <n v="51"/>
    <n v="77.739999999999995"/>
    <n v="45226803"/>
    <x v="1"/>
  </r>
  <r>
    <x v="39"/>
    <s v="AIREMISSION"/>
    <s v="VOC"/>
    <s v="THND_TONNE"/>
    <s v="A"/>
    <n v="2007"/>
    <n v="794.19200000000001"/>
    <m/>
    <n v="51"/>
    <n v="77.739999999999995"/>
    <n v="45226803"/>
    <x v="1"/>
  </r>
  <r>
    <x v="39"/>
    <s v="AIREMISSION"/>
    <s v="VOC"/>
    <s v="KG_CAP"/>
    <s v="A"/>
    <n v="2007"/>
    <n v="17.556999999999999"/>
    <m/>
    <n v="51"/>
    <n v="77.739999999999995"/>
    <n v="45226803"/>
    <x v="1"/>
  </r>
  <r>
    <x v="39"/>
    <s v="AIREMISSION"/>
    <s v="CO"/>
    <s v="THND_TONNE"/>
    <s v="A"/>
    <n v="2008"/>
    <n v="1992.318"/>
    <m/>
    <n v="52"/>
    <n v="77.975999999999999"/>
    <n v="45954106"/>
    <x v="1"/>
  </r>
  <r>
    <x v="39"/>
    <s v="AIREMISSION"/>
    <s v="CO"/>
    <s v="KG_CAP"/>
    <s v="A"/>
    <n v="2008"/>
    <n v="43.326999999999998"/>
    <m/>
    <n v="52"/>
    <n v="77.975999999999999"/>
    <n v="45954106"/>
    <x v="1"/>
  </r>
  <r>
    <x v="39"/>
    <s v="AIREMISSION"/>
    <s v="CO2"/>
    <s v="MLN_TONNE"/>
    <s v="A"/>
    <n v="2008"/>
    <n v="309.69"/>
    <m/>
    <n v="52"/>
    <n v="77.975999999999999"/>
    <n v="45954106"/>
    <x v="1"/>
  </r>
  <r>
    <x v="39"/>
    <s v="AIREMISSION"/>
    <s v="CO2"/>
    <s v="TONNE_CAP"/>
    <s v="A"/>
    <n v="2008"/>
    <n v="6.73"/>
    <m/>
    <n v="52"/>
    <n v="77.975999999999999"/>
    <n v="45954106"/>
    <x v="1"/>
  </r>
  <r>
    <x v="39"/>
    <s v="AIREMISSION"/>
    <s v="GHG"/>
    <s v="TONNE_CAP"/>
    <s v="A"/>
    <n v="2008"/>
    <n v="8.8659999999999997"/>
    <m/>
    <n v="52"/>
    <n v="77.975999999999999"/>
    <n v="45954106"/>
    <x v="1"/>
  </r>
  <r>
    <x v="39"/>
    <s v="AIREMISSION"/>
    <s v="GHG"/>
    <s v="THND_TONNECO2"/>
    <s v="A"/>
    <n v="2008"/>
    <n v="407693.679"/>
    <m/>
    <n v="52"/>
    <n v="77.975999999999999"/>
    <n v="45954106"/>
    <x v="1"/>
  </r>
  <r>
    <x v="39"/>
    <s v="AIREMISSION"/>
    <s v="NOX"/>
    <s v="THND_TONNE"/>
    <s v="A"/>
    <n v="2008"/>
    <n v="1185.0519999999999"/>
    <m/>
    <n v="52"/>
    <n v="77.975999999999999"/>
    <n v="45954106"/>
    <x v="1"/>
  </r>
  <r>
    <x v="39"/>
    <s v="AIREMISSION"/>
    <s v="NOX"/>
    <s v="KG_CAP"/>
    <s v="A"/>
    <n v="2008"/>
    <n v="25.771000000000001"/>
    <m/>
    <n v="52"/>
    <n v="77.975999999999999"/>
    <n v="45954106"/>
    <x v="1"/>
  </r>
  <r>
    <x v="39"/>
    <s v="AIREMISSION"/>
    <s v="SOX"/>
    <s v="THND_TONNE"/>
    <s v="A"/>
    <n v="2008"/>
    <n v="503.95"/>
    <m/>
    <n v="52"/>
    <n v="77.975999999999999"/>
    <n v="45954106"/>
    <x v="1"/>
  </r>
  <r>
    <x v="39"/>
    <s v="AIREMISSION"/>
    <s v="SOX"/>
    <s v="KG_CAP"/>
    <s v="A"/>
    <n v="2008"/>
    <n v="10.959"/>
    <m/>
    <n v="52"/>
    <n v="77.975999999999999"/>
    <n v="45954106"/>
    <x v="1"/>
  </r>
  <r>
    <x v="39"/>
    <s v="AIREMISSION"/>
    <s v="VOC"/>
    <s v="THND_TONNE"/>
    <s v="A"/>
    <n v="2008"/>
    <n v="727.42"/>
    <m/>
    <n v="52"/>
    <n v="77.975999999999999"/>
    <n v="45954106"/>
    <x v="1"/>
  </r>
  <r>
    <x v="39"/>
    <s v="AIREMISSION"/>
    <s v="VOC"/>
    <s v="KG_CAP"/>
    <s v="A"/>
    <n v="2008"/>
    <n v="15.819000000000001"/>
    <m/>
    <n v="52"/>
    <n v="77.975999999999999"/>
    <n v="45954106"/>
    <x v="1"/>
  </r>
  <r>
    <x v="39"/>
    <s v="AIREMISSION"/>
    <s v="CO"/>
    <s v="THND_TONNE"/>
    <s v="A"/>
    <n v="2009"/>
    <n v="1925.0909999999999"/>
    <m/>
    <n v="53"/>
    <n v="78.209999999999994"/>
    <n v="46362946"/>
    <x v="1"/>
  </r>
  <r>
    <x v="39"/>
    <s v="AIREMISSION"/>
    <s v="CO"/>
    <s v="KG_CAP"/>
    <s v="A"/>
    <n v="2009"/>
    <n v="41.518000000000001"/>
    <m/>
    <n v="53"/>
    <n v="78.209999999999994"/>
    <n v="46362946"/>
    <x v="1"/>
  </r>
  <r>
    <x v="39"/>
    <s v="AIREMISSION"/>
    <s v="CO2"/>
    <s v="MLN_TONNE"/>
    <s v="A"/>
    <n v="2009"/>
    <n v="276.01"/>
    <m/>
    <n v="53"/>
    <n v="78.209999999999994"/>
    <n v="46362946"/>
    <x v="1"/>
  </r>
  <r>
    <x v="39"/>
    <s v="AIREMISSION"/>
    <s v="CO2"/>
    <s v="TONNE_CAP"/>
    <s v="A"/>
    <n v="2009"/>
    <n v="5.95"/>
    <m/>
    <n v="53"/>
    <n v="78.209999999999994"/>
    <n v="46362946"/>
    <x v="1"/>
  </r>
  <r>
    <x v="39"/>
    <s v="AIREMISSION"/>
    <s v="GHG"/>
    <s v="TONNE_CAP"/>
    <s v="A"/>
    <n v="2009"/>
    <n v="7.9870000000000001"/>
    <m/>
    <n v="53"/>
    <n v="78.209999999999994"/>
    <n v="46362946"/>
    <x v="1"/>
  </r>
  <r>
    <x v="39"/>
    <s v="AIREMISSION"/>
    <s v="GHG"/>
    <s v="THND_TONNECO2"/>
    <s v="A"/>
    <n v="2009"/>
    <n v="370330.16399999999"/>
    <m/>
    <n v="53"/>
    <n v="78.209999999999994"/>
    <n v="46362946"/>
    <x v="1"/>
  </r>
  <r>
    <x v="39"/>
    <s v="AIREMISSION"/>
    <s v="NOX"/>
    <s v="THND_TONNE"/>
    <s v="A"/>
    <n v="2009"/>
    <n v="1047.671"/>
    <m/>
    <n v="53"/>
    <n v="78.209999999999994"/>
    <n v="46362946"/>
    <x v="1"/>
  </r>
  <r>
    <x v="39"/>
    <s v="AIREMISSION"/>
    <s v="NOX"/>
    <s v="KG_CAP"/>
    <s v="A"/>
    <n v="2009"/>
    <n v="22.594999999999999"/>
    <m/>
    <n v="53"/>
    <n v="78.209999999999994"/>
    <n v="46362946"/>
    <x v="1"/>
  </r>
  <r>
    <x v="39"/>
    <s v="AIREMISSION"/>
    <s v="SOX"/>
    <s v="THND_TONNE"/>
    <s v="A"/>
    <n v="2009"/>
    <n v="452.78699999999998"/>
    <m/>
    <n v="53"/>
    <n v="78.209999999999994"/>
    <n v="46362946"/>
    <x v="1"/>
  </r>
  <r>
    <x v="39"/>
    <s v="AIREMISSION"/>
    <s v="SOX"/>
    <s v="KG_CAP"/>
    <s v="A"/>
    <n v="2009"/>
    <n v="9.7650000000000006"/>
    <m/>
    <n v="53"/>
    <n v="78.209999999999994"/>
    <n v="46362946"/>
    <x v="1"/>
  </r>
  <r>
    <x v="39"/>
    <s v="AIREMISSION"/>
    <s v="VOC"/>
    <s v="THND_TONNE"/>
    <s v="A"/>
    <n v="2009"/>
    <n v="670.41800000000001"/>
    <m/>
    <n v="53"/>
    <n v="78.209999999999994"/>
    <n v="46362946"/>
    <x v="1"/>
  </r>
  <r>
    <x v="39"/>
    <s v="AIREMISSION"/>
    <s v="VOC"/>
    <s v="KG_CAP"/>
    <s v="A"/>
    <n v="2009"/>
    <n v="14.459"/>
    <m/>
    <n v="53"/>
    <n v="78.209999999999994"/>
    <n v="46362946"/>
    <x v="1"/>
  </r>
  <r>
    <x v="39"/>
    <s v="AIREMISSION"/>
    <s v="CO"/>
    <s v="THND_TONNE"/>
    <s v="A"/>
    <n v="2010"/>
    <n v="2002.9760000000001"/>
    <m/>
    <n v="54"/>
    <n v="78.441999999999993"/>
    <n v="46576897"/>
    <x v="1"/>
  </r>
  <r>
    <x v="39"/>
    <s v="AIREMISSION"/>
    <s v="CO"/>
    <s v="KG_CAP"/>
    <s v="A"/>
    <n v="2010"/>
    <n v="43.017000000000003"/>
    <m/>
    <n v="54"/>
    <n v="78.441999999999993"/>
    <n v="46576897"/>
    <x v="1"/>
  </r>
  <r>
    <x v="39"/>
    <s v="AIREMISSION"/>
    <s v="CO2"/>
    <s v="MLN_TONNE"/>
    <s v="A"/>
    <n v="2010"/>
    <n v="261.98"/>
    <m/>
    <n v="54"/>
    <n v="78.441999999999993"/>
    <n v="46576897"/>
    <x v="1"/>
  </r>
  <r>
    <x v="39"/>
    <s v="AIREMISSION"/>
    <s v="CO2"/>
    <s v="TONNE_CAP"/>
    <s v="A"/>
    <n v="2010"/>
    <n v="5.63"/>
    <m/>
    <n v="54"/>
    <n v="78.441999999999993"/>
    <n v="46576897"/>
    <x v="1"/>
  </r>
  <r>
    <x v="39"/>
    <s v="AIREMISSION"/>
    <s v="GHG"/>
    <s v="TONNE_CAP"/>
    <s v="A"/>
    <n v="2010"/>
    <n v="7.6619999999999999"/>
    <m/>
    <n v="54"/>
    <n v="78.441999999999993"/>
    <n v="46576897"/>
    <x v="1"/>
  </r>
  <r>
    <x v="39"/>
    <s v="AIREMISSION"/>
    <s v="GHG"/>
    <s v="THND_TONNECO2"/>
    <s v="A"/>
    <n v="2010"/>
    <n v="356761.42800000001"/>
    <m/>
    <n v="54"/>
    <n v="78.441999999999993"/>
    <n v="46576897"/>
    <x v="1"/>
  </r>
  <r>
    <x v="39"/>
    <s v="AIREMISSION"/>
    <s v="NOX"/>
    <s v="THND_TONNE"/>
    <s v="A"/>
    <n v="2010"/>
    <n v="970.54300000000001"/>
    <m/>
    <n v="54"/>
    <n v="78.441999999999993"/>
    <n v="46576897"/>
    <x v="1"/>
  </r>
  <r>
    <x v="39"/>
    <s v="AIREMISSION"/>
    <s v="NOX"/>
    <s v="KG_CAP"/>
    <s v="A"/>
    <n v="2010"/>
    <n v="20.844000000000001"/>
    <m/>
    <n v="54"/>
    <n v="78.441999999999993"/>
    <n v="46576897"/>
    <x v="1"/>
  </r>
  <r>
    <x v="39"/>
    <s v="AIREMISSION"/>
    <s v="SOX"/>
    <s v="THND_TONNE"/>
    <s v="A"/>
    <n v="2010"/>
    <n v="421.75200000000001"/>
    <m/>
    <n v="54"/>
    <n v="78.441999999999993"/>
    <n v="46576897"/>
    <x v="1"/>
  </r>
  <r>
    <x v="39"/>
    <s v="AIREMISSION"/>
    <s v="SOX"/>
    <s v="KG_CAP"/>
    <s v="A"/>
    <n v="2010"/>
    <n v="9.0579999999999998"/>
    <m/>
    <n v="54"/>
    <n v="78.441999999999993"/>
    <n v="46576897"/>
    <x v="1"/>
  </r>
  <r>
    <x v="39"/>
    <s v="AIREMISSION"/>
    <s v="VOC"/>
    <s v="THND_TONNE"/>
    <s v="A"/>
    <n v="2010"/>
    <n v="666.67499999999995"/>
    <m/>
    <n v="54"/>
    <n v="78.441999999999993"/>
    <n v="46576897"/>
    <x v="1"/>
  </r>
  <r>
    <x v="39"/>
    <s v="AIREMISSION"/>
    <s v="VOC"/>
    <s v="KG_CAP"/>
    <s v="A"/>
    <n v="2010"/>
    <n v="14.318"/>
    <m/>
    <n v="54"/>
    <n v="78.441999999999993"/>
    <n v="46576897"/>
    <x v="1"/>
  </r>
  <r>
    <x v="39"/>
    <s v="AIREMISSION"/>
    <s v="CO"/>
    <s v="THND_TONNE"/>
    <s v="A"/>
    <n v="2011"/>
    <n v="1990.944"/>
    <m/>
    <n v="55"/>
    <n v="78.673000000000002"/>
    <n v="46742697"/>
    <x v="1"/>
  </r>
  <r>
    <x v="39"/>
    <s v="AIREMISSION"/>
    <s v="CO"/>
    <s v="KG_CAP"/>
    <s v="A"/>
    <n v="2011"/>
    <n v="42.6"/>
    <m/>
    <n v="55"/>
    <n v="78.673000000000002"/>
    <n v="46742697"/>
    <x v="1"/>
  </r>
  <r>
    <x v="39"/>
    <s v="AIREMISSION"/>
    <s v="CO2"/>
    <s v="MLN_TONNE"/>
    <s v="A"/>
    <n v="2011"/>
    <n v="264.8"/>
    <m/>
    <n v="55"/>
    <n v="78.673000000000002"/>
    <n v="46742697"/>
    <x v="1"/>
  </r>
  <r>
    <x v="39"/>
    <s v="AIREMISSION"/>
    <s v="CO2"/>
    <s v="TONNE_CAP"/>
    <s v="A"/>
    <n v="2011"/>
    <n v="5.67"/>
    <m/>
    <n v="55"/>
    <n v="78.673000000000002"/>
    <n v="46742697"/>
    <x v="1"/>
  </r>
  <r>
    <x v="39"/>
    <s v="AIREMISSION"/>
    <s v="GHG"/>
    <s v="TONNE_CAP"/>
    <s v="A"/>
    <n v="2011"/>
    <n v="7.6379999999999999"/>
    <m/>
    <n v="55"/>
    <n v="78.673000000000002"/>
    <n v="46742697"/>
    <x v="1"/>
  </r>
  <r>
    <x v="39"/>
    <s v="AIREMISSION"/>
    <s v="GHG"/>
    <s v="THND_TONNECO2"/>
    <s v="A"/>
    <n v="2011"/>
    <n v="356950.73700000002"/>
    <m/>
    <n v="55"/>
    <n v="78.673000000000002"/>
    <n v="46742697"/>
    <x v="1"/>
  </r>
  <r>
    <x v="39"/>
    <s v="AIREMISSION"/>
    <s v="NOX"/>
    <s v="THND_TONNE"/>
    <s v="A"/>
    <n v="2011"/>
    <n v="963.92700000000002"/>
    <m/>
    <n v="55"/>
    <n v="78.673000000000002"/>
    <n v="46742697"/>
    <x v="1"/>
  </r>
  <r>
    <x v="39"/>
    <s v="AIREMISSION"/>
    <s v="NOX"/>
    <s v="KG_CAP"/>
    <s v="A"/>
    <n v="2011"/>
    <n v="20.625"/>
    <m/>
    <n v="55"/>
    <n v="78.673000000000002"/>
    <n v="46742697"/>
    <x v="1"/>
  </r>
  <r>
    <x v="39"/>
    <s v="AIREMISSION"/>
    <s v="SOX"/>
    <s v="THND_TONNE"/>
    <s v="A"/>
    <n v="2011"/>
    <n v="457.87799999999999"/>
    <m/>
    <n v="55"/>
    <n v="78.673000000000002"/>
    <n v="46742697"/>
    <x v="1"/>
  </r>
  <r>
    <x v="39"/>
    <s v="AIREMISSION"/>
    <s v="SOX"/>
    <s v="KG_CAP"/>
    <s v="A"/>
    <n v="2011"/>
    <n v="9.7970000000000006"/>
    <m/>
    <n v="55"/>
    <n v="78.673000000000002"/>
    <n v="46742697"/>
    <x v="1"/>
  </r>
  <r>
    <x v="39"/>
    <s v="AIREMISSION"/>
    <s v="VOC"/>
    <s v="THND_TONNE"/>
    <s v="A"/>
    <n v="2011"/>
    <n v="634.44299999999998"/>
    <m/>
    <n v="55"/>
    <n v="78.673000000000002"/>
    <n v="46742697"/>
    <x v="1"/>
  </r>
  <r>
    <x v="39"/>
    <s v="AIREMISSION"/>
    <s v="VOC"/>
    <s v="KG_CAP"/>
    <s v="A"/>
    <n v="2011"/>
    <n v="13.574999999999999"/>
    <m/>
    <n v="55"/>
    <n v="78.673000000000002"/>
    <n v="46742697"/>
    <x v="1"/>
  </r>
  <r>
    <x v="39"/>
    <s v="AIREMISSION"/>
    <s v="CO"/>
    <s v="THND_TONNE"/>
    <s v="A"/>
    <n v="2012"/>
    <n v="1755.6020000000001"/>
    <m/>
    <n v="56"/>
    <n v="78.902000000000001"/>
    <n v="46773055"/>
    <x v="1"/>
  </r>
  <r>
    <x v="39"/>
    <s v="AIREMISSION"/>
    <s v="CO"/>
    <s v="KG_CAP"/>
    <s v="A"/>
    <n v="2012"/>
    <n v="37.54"/>
    <m/>
    <n v="56"/>
    <n v="78.902000000000001"/>
    <n v="46773055"/>
    <x v="1"/>
  </r>
  <r>
    <x v="39"/>
    <s v="AIREMISSION"/>
    <s v="CO2"/>
    <s v="MLN_TONNE"/>
    <s v="A"/>
    <n v="2012"/>
    <n v="260.44"/>
    <m/>
    <n v="56"/>
    <n v="78.902000000000001"/>
    <n v="46773055"/>
    <x v="1"/>
  </r>
  <r>
    <x v="39"/>
    <s v="AIREMISSION"/>
    <s v="CO2"/>
    <s v="TONNE_CAP"/>
    <s v="A"/>
    <n v="2012"/>
    <n v="5.57"/>
    <m/>
    <n v="56"/>
    <n v="78.902000000000001"/>
    <n v="46773055"/>
    <x v="1"/>
  </r>
  <r>
    <x v="39"/>
    <s v="AIREMISSION"/>
    <s v="GHG"/>
    <s v="TONNE_CAP"/>
    <s v="A"/>
    <n v="2012"/>
    <n v="7.5229999999999997"/>
    <m/>
    <n v="56"/>
    <n v="78.902000000000001"/>
    <n v="46773055"/>
    <x v="1"/>
  </r>
  <r>
    <x v="39"/>
    <s v="AIREMISSION"/>
    <s v="GHG"/>
    <s v="THND_TONNECO2"/>
    <s v="A"/>
    <n v="2012"/>
    <n v="351817.36900000001"/>
    <m/>
    <n v="56"/>
    <n v="78.902000000000001"/>
    <n v="46773055"/>
    <x v="1"/>
  </r>
  <r>
    <x v="39"/>
    <s v="AIREMISSION"/>
    <s v="NOX"/>
    <s v="THND_TONNE"/>
    <s v="A"/>
    <n v="2012"/>
    <n v="930.70600000000002"/>
    <m/>
    <n v="56"/>
    <n v="78.902000000000001"/>
    <n v="46773055"/>
    <x v="1"/>
  </r>
  <r>
    <x v="39"/>
    <s v="AIREMISSION"/>
    <s v="NOX"/>
    <s v="KG_CAP"/>
    <s v="A"/>
    <n v="2012"/>
    <n v="19.901"/>
    <m/>
    <n v="56"/>
    <n v="78.902000000000001"/>
    <n v="46773055"/>
    <x v="1"/>
  </r>
  <r>
    <x v="39"/>
    <s v="AIREMISSION"/>
    <s v="SOX"/>
    <s v="THND_TONNE"/>
    <s v="A"/>
    <n v="2012"/>
    <n v="404.62099999999998"/>
    <m/>
    <n v="56"/>
    <n v="78.902000000000001"/>
    <n v="46773055"/>
    <x v="1"/>
  </r>
  <r>
    <x v="39"/>
    <s v="AIREMISSION"/>
    <s v="SOX"/>
    <s v="KG_CAP"/>
    <s v="A"/>
    <n v="2012"/>
    <n v="8.6519999999999992"/>
    <m/>
    <n v="56"/>
    <n v="78.902000000000001"/>
    <n v="46773055"/>
    <x v="1"/>
  </r>
  <r>
    <x v="39"/>
    <s v="AIREMISSION"/>
    <s v="VOC"/>
    <s v="THND_TONNE"/>
    <s v="A"/>
    <n v="2012"/>
    <n v="588.47199999999998"/>
    <m/>
    <n v="56"/>
    <n v="78.902000000000001"/>
    <n v="46773055"/>
    <x v="1"/>
  </r>
  <r>
    <x v="39"/>
    <s v="AIREMISSION"/>
    <s v="VOC"/>
    <s v="KG_CAP"/>
    <s v="A"/>
    <n v="2012"/>
    <n v="12.583"/>
    <m/>
    <n v="56"/>
    <n v="78.902000000000001"/>
    <n v="46773055"/>
    <x v="1"/>
  </r>
  <r>
    <x v="39"/>
    <s v="AIREMISSION"/>
    <s v="CO"/>
    <s v="THND_TONNE"/>
    <s v="A"/>
    <n v="2013"/>
    <n v="1999.836"/>
    <m/>
    <n v="57"/>
    <n v="79.129000000000005"/>
    <n v="46620045"/>
    <x v="1"/>
  </r>
  <r>
    <x v="39"/>
    <s v="AIREMISSION"/>
    <s v="CO"/>
    <s v="KG_CAP"/>
    <s v="A"/>
    <n v="2013"/>
    <n v="42.920999999999999"/>
    <m/>
    <n v="57"/>
    <n v="79.129000000000005"/>
    <n v="46620045"/>
    <x v="1"/>
  </r>
  <r>
    <x v="39"/>
    <s v="AIREMISSION"/>
    <s v="CO2"/>
    <s v="MLN_TONNE"/>
    <s v="A"/>
    <n v="2013"/>
    <n v="235.09"/>
    <m/>
    <n v="57"/>
    <n v="79.129000000000005"/>
    <n v="46620045"/>
    <x v="1"/>
  </r>
  <r>
    <x v="39"/>
    <s v="AIREMISSION"/>
    <s v="CO2"/>
    <s v="TONNE_CAP"/>
    <s v="A"/>
    <n v="2013"/>
    <n v="5.05"/>
    <m/>
    <n v="57"/>
    <n v="79.129000000000005"/>
    <n v="46620045"/>
    <x v="1"/>
  </r>
  <r>
    <x v="39"/>
    <s v="AIREMISSION"/>
    <s v="GHG"/>
    <s v="TONNE_CAP"/>
    <s v="A"/>
    <n v="2013"/>
    <n v="6.93"/>
    <m/>
    <n v="57"/>
    <n v="79.129000000000005"/>
    <n v="46620045"/>
    <x v="1"/>
  </r>
  <r>
    <x v="39"/>
    <s v="AIREMISSION"/>
    <s v="GHG"/>
    <s v="THND_TONNECO2"/>
    <s v="A"/>
    <n v="2013"/>
    <n v="322873.538"/>
    <m/>
    <n v="57"/>
    <n v="79.129000000000005"/>
    <n v="46620045"/>
    <x v="1"/>
  </r>
  <r>
    <x v="39"/>
    <s v="AIREMISSION"/>
    <s v="NOX"/>
    <s v="THND_TONNE"/>
    <s v="A"/>
    <n v="2013"/>
    <n v="824.19899999999996"/>
    <m/>
    <n v="57"/>
    <n v="79.129000000000005"/>
    <n v="46620045"/>
    <x v="1"/>
  </r>
  <r>
    <x v="39"/>
    <s v="AIREMISSION"/>
    <s v="NOX"/>
    <s v="KG_CAP"/>
    <s v="A"/>
    <n v="2013"/>
    <n v="17.689"/>
    <m/>
    <n v="57"/>
    <n v="79.129000000000005"/>
    <n v="46620045"/>
    <x v="1"/>
  </r>
  <r>
    <x v="39"/>
    <s v="AIREMISSION"/>
    <s v="SOX"/>
    <s v="THND_TONNE"/>
    <s v="A"/>
    <n v="2013"/>
    <n v="258.97000000000003"/>
    <m/>
    <n v="57"/>
    <n v="79.129000000000005"/>
    <n v="46620045"/>
    <x v="1"/>
  </r>
  <r>
    <x v="39"/>
    <s v="AIREMISSION"/>
    <s v="SOX"/>
    <s v="KG_CAP"/>
    <s v="A"/>
    <n v="2013"/>
    <n v="5.5579999999999998"/>
    <m/>
    <n v="57"/>
    <n v="79.129000000000005"/>
    <n v="46620045"/>
    <x v="1"/>
  </r>
  <r>
    <x v="39"/>
    <s v="AIREMISSION"/>
    <s v="VOC"/>
    <s v="THND_TONNE"/>
    <s v="A"/>
    <n v="2013"/>
    <n v="611.71600000000001"/>
    <m/>
    <n v="57"/>
    <n v="79.129000000000005"/>
    <n v="46620045"/>
    <x v="1"/>
  </r>
  <r>
    <x v="39"/>
    <s v="AIREMISSION"/>
    <s v="VOC"/>
    <s v="KG_CAP"/>
    <s v="A"/>
    <n v="2013"/>
    <n v="13.129"/>
    <m/>
    <n v="57"/>
    <n v="79.129000000000005"/>
    <n v="46620045"/>
    <x v="1"/>
  </r>
  <r>
    <x v="39"/>
    <s v="AIREMISSION"/>
    <s v="CO"/>
    <s v="THND_TONNE"/>
    <s v="A"/>
    <n v="2014"/>
    <n v="2009.625"/>
    <m/>
    <n v="58"/>
    <n v="79.355000000000004"/>
    <n v="46480882"/>
    <x v="1"/>
  </r>
  <r>
    <x v="39"/>
    <s v="AIREMISSION"/>
    <s v="CO"/>
    <s v="KG_CAP"/>
    <s v="A"/>
    <n v="2014"/>
    <n v="43.250999999999998"/>
    <m/>
    <n v="58"/>
    <n v="79.355000000000004"/>
    <n v="46480882"/>
    <x v="1"/>
  </r>
  <r>
    <x v="39"/>
    <s v="AIREMISSION"/>
    <s v="CO2"/>
    <s v="MLN_TONNE"/>
    <s v="A"/>
    <n v="2014"/>
    <n v="231.99"/>
    <m/>
    <n v="58"/>
    <n v="79.355000000000004"/>
    <n v="46480882"/>
    <x v="1"/>
  </r>
  <r>
    <x v="39"/>
    <s v="AIREMISSION"/>
    <s v="CO2"/>
    <s v="TONNE_CAP"/>
    <s v="A"/>
    <n v="2014"/>
    <n v="4.99"/>
    <m/>
    <n v="58"/>
    <n v="79.355000000000004"/>
    <n v="46480882"/>
    <x v="1"/>
  </r>
  <r>
    <x v="39"/>
    <s v="AIREMISSION"/>
    <s v="GHG"/>
    <s v="TONNE_CAP"/>
    <s v="A"/>
    <n v="2014"/>
    <n v="6.9779999999999998"/>
    <m/>
    <n v="58"/>
    <n v="79.355000000000004"/>
    <n v="46480882"/>
    <x v="1"/>
  </r>
  <r>
    <x v="39"/>
    <s v="AIREMISSION"/>
    <s v="GHG"/>
    <s v="THND_TONNECO2"/>
    <s v="A"/>
    <n v="2014"/>
    <n v="324214.82199999999"/>
    <m/>
    <n v="58"/>
    <n v="79.355000000000004"/>
    <n v="46480882"/>
    <x v="1"/>
  </r>
  <r>
    <x v="39"/>
    <s v="AIREMISSION"/>
    <s v="NOX"/>
    <s v="THND_TONNE"/>
    <s v="A"/>
    <n v="2014"/>
    <n v="807.02300000000002"/>
    <m/>
    <n v="58"/>
    <n v="79.355000000000004"/>
    <n v="46480882"/>
    <x v="1"/>
  </r>
  <r>
    <x v="39"/>
    <s v="AIREMISSION"/>
    <s v="NOX"/>
    <s v="KG_CAP"/>
    <s v="A"/>
    <n v="2014"/>
    <n v="17.369"/>
    <m/>
    <n v="58"/>
    <n v="79.355000000000004"/>
    <n v="46480882"/>
    <x v="1"/>
  </r>
  <r>
    <x v="39"/>
    <s v="AIREMISSION"/>
    <s v="SOX"/>
    <s v="THND_TONNE"/>
    <s v="A"/>
    <n v="2014"/>
    <n v="254.90899999999999"/>
    <m/>
    <n v="58"/>
    <n v="79.355000000000004"/>
    <n v="46480882"/>
    <x v="1"/>
  </r>
  <r>
    <x v="39"/>
    <s v="AIREMISSION"/>
    <s v="SOX"/>
    <s v="KG_CAP"/>
    <s v="A"/>
    <n v="2014"/>
    <n v="5.4859999999999998"/>
    <m/>
    <n v="58"/>
    <n v="79.355000000000004"/>
    <n v="46480882"/>
    <x v="1"/>
  </r>
  <r>
    <x v="39"/>
    <s v="AIREMISSION"/>
    <s v="VOC"/>
    <s v="THND_TONNE"/>
    <s v="A"/>
    <n v="2014"/>
    <n v="613.702"/>
    <m/>
    <n v="58"/>
    <n v="79.355000000000004"/>
    <n v="46480882"/>
    <x v="1"/>
  </r>
  <r>
    <x v="39"/>
    <s v="AIREMISSION"/>
    <s v="VOC"/>
    <s v="KG_CAP"/>
    <s v="A"/>
    <n v="2014"/>
    <n v="13.208"/>
    <m/>
    <n v="58"/>
    <n v="79.355000000000004"/>
    <n v="46480882"/>
    <x v="1"/>
  </r>
  <r>
    <x v="39"/>
    <s v="AIREMISSION"/>
    <s v="GHG"/>
    <s v="TONNE_CAP"/>
    <s v="A"/>
    <n v="2015"/>
    <n v="7.234"/>
    <m/>
    <n v="59"/>
    <n v="79.578999999999994"/>
    <n v="46447697"/>
    <x v="1"/>
  </r>
  <r>
    <x v="39"/>
    <s v="AIREMISSION"/>
    <s v="GHG"/>
    <s v="THND_TONNECO2"/>
    <s v="A"/>
    <n v="2015"/>
    <n v="335661.51699999999"/>
    <m/>
    <n v="59"/>
    <n v="79.578999999999994"/>
    <n v="46447697"/>
    <x v="1"/>
  </r>
  <r>
    <x v="40"/>
    <s v="AIREMISSION"/>
    <s v="CO"/>
    <s v="THND_TONNE"/>
    <s v="A"/>
    <n v="1990"/>
    <n v="214.91399999999999"/>
    <m/>
    <n v="34"/>
    <n v="71.230999999999995"/>
    <n v="1569174"/>
    <x v="1"/>
  </r>
  <r>
    <x v="40"/>
    <s v="AIREMISSION"/>
    <s v="CO"/>
    <s v="KG_CAP"/>
    <s v="A"/>
    <n v="1990"/>
    <n v="136.96"/>
    <m/>
    <n v="34"/>
    <n v="71.230999999999995"/>
    <n v="1569174"/>
    <x v="1"/>
  </r>
  <r>
    <x v="40"/>
    <s v="AIREMISSION"/>
    <s v="CO2"/>
    <s v="MLN_TONNE"/>
    <s v="A"/>
    <n v="1990"/>
    <n v="35.97"/>
    <m/>
    <n v="34"/>
    <n v="71.230999999999995"/>
    <n v="1569174"/>
    <x v="1"/>
  </r>
  <r>
    <x v="40"/>
    <s v="AIREMISSION"/>
    <s v="CO2"/>
    <s v="TONNE_CAP"/>
    <s v="A"/>
    <n v="1990"/>
    <n v="22.67"/>
    <m/>
    <n v="34"/>
    <n v="71.230999999999995"/>
    <n v="1569174"/>
    <x v="1"/>
  </r>
  <r>
    <x v="40"/>
    <s v="AIREMISSION"/>
    <s v="GHG"/>
    <s v="TONNE_CAP"/>
    <s v="A"/>
    <n v="1990"/>
    <n v="25.748000000000001"/>
    <m/>
    <n v="34"/>
    <n v="71.230999999999995"/>
    <n v="1569174"/>
    <x v="1"/>
  </r>
  <r>
    <x v="40"/>
    <s v="AIREMISSION"/>
    <s v="GHG"/>
    <s v="THND_TONNECO2"/>
    <s v="A"/>
    <n v="1990"/>
    <n v="40402.741000000002"/>
    <m/>
    <n v="34"/>
    <n v="71.230999999999995"/>
    <n v="1569174"/>
    <x v="1"/>
  </r>
  <r>
    <x v="40"/>
    <s v="AIREMISSION"/>
    <s v="NOX"/>
    <s v="THND_TONNE"/>
    <s v="A"/>
    <n v="1990"/>
    <n v="76.215000000000003"/>
    <m/>
    <n v="34"/>
    <n v="71.230999999999995"/>
    <n v="1569174"/>
    <x v="1"/>
  </r>
  <r>
    <x v="40"/>
    <s v="AIREMISSION"/>
    <s v="NOX"/>
    <s v="KG_CAP"/>
    <s v="A"/>
    <n v="1990"/>
    <n v="48.57"/>
    <m/>
    <n v="34"/>
    <n v="71.230999999999995"/>
    <n v="1569174"/>
    <x v="1"/>
  </r>
  <r>
    <x v="40"/>
    <s v="AIREMISSION"/>
    <s v="SOX"/>
    <s v="THND_TONNE"/>
    <s v="A"/>
    <n v="1990"/>
    <n v="272.38799999999998"/>
    <m/>
    <n v="34"/>
    <n v="71.230999999999995"/>
    <n v="1569174"/>
    <x v="1"/>
  </r>
  <r>
    <x v="40"/>
    <s v="AIREMISSION"/>
    <s v="SOX"/>
    <s v="KG_CAP"/>
    <s v="A"/>
    <n v="1990"/>
    <n v="173.58699999999999"/>
    <m/>
    <n v="34"/>
    <n v="71.230999999999995"/>
    <n v="1569174"/>
    <x v="1"/>
  </r>
  <r>
    <x v="40"/>
    <s v="AIREMISSION"/>
    <s v="VOC"/>
    <s v="THND_TONNE"/>
    <s v="A"/>
    <n v="1990"/>
    <n v="67.067999999999998"/>
    <m/>
    <n v="34"/>
    <n v="71.230999999999995"/>
    <n v="1569174"/>
    <x v="1"/>
  </r>
  <r>
    <x v="40"/>
    <s v="AIREMISSION"/>
    <s v="VOC"/>
    <s v="KG_CAP"/>
    <s v="A"/>
    <n v="1990"/>
    <n v="42.741"/>
    <m/>
    <n v="34"/>
    <n v="71.230999999999995"/>
    <n v="1569174"/>
    <x v="1"/>
  </r>
  <r>
    <x v="40"/>
    <s v="AIREMISSION"/>
    <s v="CO"/>
    <s v="THND_TONNE"/>
    <s v="A"/>
    <n v="1991"/>
    <n v="215.06200000000001"/>
    <m/>
    <n v="35"/>
    <n v="71.046000000000006"/>
    <n v="1561314"/>
    <x v="1"/>
  </r>
  <r>
    <x v="40"/>
    <s v="AIREMISSION"/>
    <s v="CO"/>
    <s v="KG_CAP"/>
    <s v="A"/>
    <n v="1991"/>
    <n v="137.745"/>
    <m/>
    <n v="35"/>
    <n v="71.046000000000006"/>
    <n v="1561314"/>
    <x v="1"/>
  </r>
  <r>
    <x v="40"/>
    <s v="AIREMISSION"/>
    <s v="CO2"/>
    <s v="MLN_TONNE"/>
    <s v="A"/>
    <n v="1991"/>
    <n v="32.33"/>
    <m/>
    <n v="35"/>
    <n v="71.046000000000006"/>
    <n v="1561314"/>
    <x v="1"/>
  </r>
  <r>
    <x v="40"/>
    <s v="AIREMISSION"/>
    <s v="CO2"/>
    <s v="TONNE_CAP"/>
    <s v="A"/>
    <n v="1991"/>
    <n v="20.47"/>
    <m/>
    <n v="35"/>
    <n v="71.046000000000006"/>
    <n v="1561314"/>
    <x v="1"/>
  </r>
  <r>
    <x v="40"/>
    <s v="AIREMISSION"/>
    <s v="GHG"/>
    <s v="TONNE_CAP"/>
    <s v="A"/>
    <n v="1991"/>
    <n v="23.853000000000002"/>
    <m/>
    <n v="35"/>
    <n v="71.046000000000006"/>
    <n v="1561314"/>
    <x v="1"/>
  </r>
  <r>
    <x v="40"/>
    <s v="AIREMISSION"/>
    <s v="GHG"/>
    <s v="THND_TONNECO2"/>
    <s v="A"/>
    <n v="1991"/>
    <n v="37242.404000000002"/>
    <m/>
    <n v="35"/>
    <n v="71.046000000000006"/>
    <n v="1561314"/>
    <x v="1"/>
  </r>
  <r>
    <x v="40"/>
    <s v="AIREMISSION"/>
    <s v="NOX"/>
    <s v="THND_TONNE"/>
    <s v="A"/>
    <n v="1991"/>
    <n v="70.343999999999994"/>
    <m/>
    <n v="35"/>
    <n v="71.046000000000006"/>
    <n v="1561314"/>
    <x v="1"/>
  </r>
  <r>
    <x v="40"/>
    <s v="AIREMISSION"/>
    <s v="NOX"/>
    <s v="KG_CAP"/>
    <s v="A"/>
    <n v="1991"/>
    <n v="45.054000000000002"/>
    <m/>
    <n v="35"/>
    <n v="71.046000000000006"/>
    <n v="1561314"/>
    <x v="1"/>
  </r>
  <r>
    <x v="40"/>
    <s v="AIREMISSION"/>
    <s v="SOX"/>
    <s v="THND_TONNE"/>
    <s v="A"/>
    <n v="1991"/>
    <n v="250.09399999999999"/>
    <m/>
    <n v="35"/>
    <n v="71.046000000000006"/>
    <n v="1561314"/>
    <x v="1"/>
  </r>
  <r>
    <x v="40"/>
    <s v="AIREMISSION"/>
    <s v="SOX"/>
    <s v="KG_CAP"/>
    <s v="A"/>
    <n v="1991"/>
    <n v="160.18199999999999"/>
    <m/>
    <n v="35"/>
    <n v="71.046000000000006"/>
    <n v="1561314"/>
    <x v="1"/>
  </r>
  <r>
    <x v="40"/>
    <s v="AIREMISSION"/>
    <s v="VOC"/>
    <s v="THND_TONNE"/>
    <s v="A"/>
    <n v="1991"/>
    <n v="64.337999999999994"/>
    <m/>
    <n v="35"/>
    <n v="71.046000000000006"/>
    <n v="1561314"/>
    <x v="1"/>
  </r>
  <r>
    <x v="40"/>
    <s v="AIREMISSION"/>
    <s v="VOC"/>
    <s v="KG_CAP"/>
    <s v="A"/>
    <n v="1991"/>
    <n v="41.207999999999998"/>
    <m/>
    <n v="35"/>
    <n v="71.046000000000006"/>
    <n v="1561314"/>
    <x v="1"/>
  </r>
  <r>
    <x v="40"/>
    <s v="AIREMISSION"/>
    <s v="CO"/>
    <s v="THND_TONNE"/>
    <s v="A"/>
    <n v="1992"/>
    <n v="120.66500000000001"/>
    <m/>
    <n v="36"/>
    <n v="70.86"/>
    <n v="1533091"/>
    <x v="1"/>
  </r>
  <r>
    <x v="40"/>
    <s v="AIREMISSION"/>
    <s v="CO"/>
    <s v="KG_CAP"/>
    <s v="A"/>
    <n v="1992"/>
    <n v="78.706999999999994"/>
    <m/>
    <n v="36"/>
    <n v="70.86"/>
    <n v="1533091"/>
    <x v="1"/>
  </r>
  <r>
    <x v="40"/>
    <s v="AIREMISSION"/>
    <s v="CO2"/>
    <s v="MLN_TONNE"/>
    <s v="A"/>
    <n v="1992"/>
    <n v="23.71"/>
    <m/>
    <n v="36"/>
    <n v="70.86"/>
    <n v="1533091"/>
    <x v="1"/>
  </r>
  <r>
    <x v="40"/>
    <s v="AIREMISSION"/>
    <s v="CO2"/>
    <s v="TONNE_CAP"/>
    <s v="A"/>
    <n v="1992"/>
    <n v="15.3"/>
    <m/>
    <n v="36"/>
    <n v="70.86"/>
    <n v="1533091"/>
    <x v="1"/>
  </r>
  <r>
    <x v="40"/>
    <s v="AIREMISSION"/>
    <s v="GHG"/>
    <s v="TONNE_CAP"/>
    <s v="A"/>
    <n v="1992"/>
    <n v="17.777000000000001"/>
    <m/>
    <n v="36"/>
    <n v="70.86"/>
    <n v="1533091"/>
    <x v="1"/>
  </r>
  <r>
    <x v="40"/>
    <s v="AIREMISSION"/>
    <s v="GHG"/>
    <s v="THND_TONNECO2"/>
    <s v="A"/>
    <n v="1992"/>
    <n v="27254.312000000002"/>
    <m/>
    <n v="36"/>
    <n v="70.86"/>
    <n v="1533091"/>
    <x v="1"/>
  </r>
  <r>
    <x v="40"/>
    <s v="AIREMISSION"/>
    <s v="NOX"/>
    <s v="THND_TONNE"/>
    <s v="A"/>
    <n v="1992"/>
    <n v="45.418999999999997"/>
    <m/>
    <n v="36"/>
    <n v="70.86"/>
    <n v="1533091"/>
    <x v="1"/>
  </r>
  <r>
    <x v="40"/>
    <s v="AIREMISSION"/>
    <s v="NOX"/>
    <s v="KG_CAP"/>
    <s v="A"/>
    <n v="1992"/>
    <n v="29.626000000000001"/>
    <m/>
    <n v="36"/>
    <n v="70.86"/>
    <n v="1533091"/>
    <x v="1"/>
  </r>
  <r>
    <x v="40"/>
    <s v="AIREMISSION"/>
    <s v="SOX"/>
    <s v="THND_TONNE"/>
    <s v="A"/>
    <n v="1992"/>
    <n v="190.994"/>
    <m/>
    <n v="36"/>
    <n v="70.86"/>
    <n v="1533091"/>
    <x v="1"/>
  </r>
  <r>
    <x v="40"/>
    <s v="AIREMISSION"/>
    <s v="SOX"/>
    <s v="KG_CAP"/>
    <s v="A"/>
    <n v="1992"/>
    <n v="124.581"/>
    <m/>
    <n v="36"/>
    <n v="70.86"/>
    <n v="1533091"/>
    <x v="1"/>
  </r>
  <r>
    <x v="40"/>
    <s v="AIREMISSION"/>
    <s v="VOC"/>
    <s v="THND_TONNE"/>
    <s v="A"/>
    <n v="1992"/>
    <n v="43.786999999999999"/>
    <m/>
    <n v="36"/>
    <n v="70.86"/>
    <n v="1533091"/>
    <x v="1"/>
  </r>
  <r>
    <x v="40"/>
    <s v="AIREMISSION"/>
    <s v="VOC"/>
    <s v="KG_CAP"/>
    <s v="A"/>
    <n v="1992"/>
    <n v="28.561"/>
    <m/>
    <n v="36"/>
    <n v="70.86"/>
    <n v="1533091"/>
    <x v="1"/>
  </r>
  <r>
    <x v="40"/>
    <s v="AIREMISSION"/>
    <s v="CO"/>
    <s v="THND_TONNE"/>
    <s v="A"/>
    <n v="1993"/>
    <n v="122.429"/>
    <m/>
    <n v="37"/>
    <n v="70.674000000000007"/>
    <n v="1494128"/>
    <x v="1"/>
  </r>
  <r>
    <x v="40"/>
    <s v="AIREMISSION"/>
    <s v="CO"/>
    <s v="KG_CAP"/>
    <s v="A"/>
    <n v="1993"/>
    <n v="81.94"/>
    <m/>
    <n v="37"/>
    <n v="70.674000000000007"/>
    <n v="1494128"/>
    <x v="1"/>
  </r>
  <r>
    <x v="40"/>
    <s v="AIREMISSION"/>
    <s v="CO2"/>
    <s v="MLN_TONNE"/>
    <s v="A"/>
    <n v="1993"/>
    <n v="18.170000000000002"/>
    <m/>
    <n v="37"/>
    <n v="70.674000000000007"/>
    <n v="1494128"/>
    <x v="1"/>
  </r>
  <r>
    <x v="40"/>
    <s v="AIREMISSION"/>
    <s v="CO2"/>
    <s v="TONNE_CAP"/>
    <s v="A"/>
    <n v="1993"/>
    <n v="12.03"/>
    <m/>
    <n v="37"/>
    <n v="70.674000000000007"/>
    <n v="1494128"/>
    <x v="1"/>
  </r>
  <r>
    <x v="40"/>
    <s v="AIREMISSION"/>
    <s v="GHG"/>
    <s v="TONNE_CAP"/>
    <s v="A"/>
    <n v="1993"/>
    <n v="14.263999999999999"/>
    <m/>
    <n v="37"/>
    <n v="70.674000000000007"/>
    <n v="1494128"/>
    <x v="1"/>
  </r>
  <r>
    <x v="40"/>
    <s v="AIREMISSION"/>
    <s v="GHG"/>
    <s v="THND_TONNECO2"/>
    <s v="A"/>
    <n v="1993"/>
    <n v="21311.66"/>
    <m/>
    <n v="37"/>
    <n v="70.674000000000007"/>
    <n v="1494128"/>
    <x v="1"/>
  </r>
  <r>
    <x v="40"/>
    <s v="AIREMISSION"/>
    <s v="NOX"/>
    <s v="THND_TONNE"/>
    <s v="A"/>
    <n v="1993"/>
    <n v="41.521999999999998"/>
    <m/>
    <n v="37"/>
    <n v="70.674000000000007"/>
    <n v="1494128"/>
    <x v="1"/>
  </r>
  <r>
    <x v="40"/>
    <s v="AIREMISSION"/>
    <s v="NOX"/>
    <s v="KG_CAP"/>
    <s v="A"/>
    <n v="1993"/>
    <n v="27.79"/>
    <m/>
    <n v="37"/>
    <n v="70.674000000000007"/>
    <n v="1494128"/>
    <x v="1"/>
  </r>
  <r>
    <x v="40"/>
    <s v="AIREMISSION"/>
    <s v="SOX"/>
    <s v="THND_TONNE"/>
    <s v="A"/>
    <n v="1993"/>
    <n v="155.542"/>
    <m/>
    <n v="37"/>
    <n v="70.674000000000007"/>
    <n v="1494128"/>
    <x v="1"/>
  </r>
  <r>
    <x v="40"/>
    <s v="AIREMISSION"/>
    <s v="SOX"/>
    <s v="KG_CAP"/>
    <s v="A"/>
    <n v="1993"/>
    <n v="104.10299999999999"/>
    <m/>
    <n v="37"/>
    <n v="70.674000000000007"/>
    <n v="1494128"/>
    <x v="1"/>
  </r>
  <r>
    <x v="40"/>
    <s v="AIREMISSION"/>
    <s v="VOC"/>
    <s v="THND_TONNE"/>
    <s v="A"/>
    <n v="1993"/>
    <n v="36.148000000000003"/>
    <m/>
    <n v="37"/>
    <n v="70.674000000000007"/>
    <n v="1494128"/>
    <x v="1"/>
  </r>
  <r>
    <x v="40"/>
    <s v="AIREMISSION"/>
    <s v="VOC"/>
    <s v="KG_CAP"/>
    <s v="A"/>
    <n v="1993"/>
    <n v="24.193000000000001"/>
    <m/>
    <n v="37"/>
    <n v="70.674000000000007"/>
    <n v="1494128"/>
    <x v="1"/>
  </r>
  <r>
    <x v="40"/>
    <s v="AIREMISSION"/>
    <s v="CO"/>
    <s v="THND_TONNE"/>
    <s v="A"/>
    <n v="1994"/>
    <n v="157.61600000000001"/>
    <m/>
    <n v="38"/>
    <n v="70.486999999999995"/>
    <n v="1462514"/>
    <x v="1"/>
  </r>
  <r>
    <x v="40"/>
    <s v="AIREMISSION"/>
    <s v="CO"/>
    <s v="KG_CAP"/>
    <s v="A"/>
    <n v="1994"/>
    <n v="107.771"/>
    <m/>
    <n v="38"/>
    <n v="70.486999999999995"/>
    <n v="1462514"/>
    <x v="1"/>
  </r>
  <r>
    <x v="40"/>
    <s v="AIREMISSION"/>
    <s v="CO2"/>
    <s v="MLN_TONNE"/>
    <s v="A"/>
    <n v="1994"/>
    <n v="17.63"/>
    <m/>
    <n v="38"/>
    <n v="70.486999999999995"/>
    <n v="1462514"/>
    <x v="1"/>
  </r>
  <r>
    <x v="40"/>
    <s v="AIREMISSION"/>
    <s v="CO2"/>
    <s v="TONNE_CAP"/>
    <s v="A"/>
    <n v="1994"/>
    <n v="11.94"/>
    <m/>
    <n v="38"/>
    <n v="70.486999999999995"/>
    <n v="1462514"/>
    <x v="1"/>
  </r>
  <r>
    <x v="40"/>
    <s v="AIREMISSION"/>
    <s v="GHG"/>
    <s v="TONNE_CAP"/>
    <s v="A"/>
    <n v="1994"/>
    <n v="15.055"/>
    <m/>
    <n v="38"/>
    <n v="70.486999999999995"/>
    <n v="1462514"/>
    <x v="1"/>
  </r>
  <r>
    <x v="40"/>
    <s v="AIREMISSION"/>
    <s v="GHG"/>
    <s v="THND_TONNECO2"/>
    <s v="A"/>
    <n v="1994"/>
    <n v="22018.632000000001"/>
    <m/>
    <n v="38"/>
    <n v="70.486999999999995"/>
    <n v="1462514"/>
    <x v="1"/>
  </r>
  <r>
    <x v="40"/>
    <s v="AIREMISSION"/>
    <s v="NOX"/>
    <s v="THND_TONNE"/>
    <s v="A"/>
    <n v="1994"/>
    <n v="45.795999999999999"/>
    <m/>
    <n v="38"/>
    <n v="70.486999999999995"/>
    <n v="1462514"/>
    <x v="1"/>
  </r>
  <r>
    <x v="40"/>
    <s v="AIREMISSION"/>
    <s v="NOX"/>
    <s v="KG_CAP"/>
    <s v="A"/>
    <n v="1994"/>
    <n v="31.312999999999999"/>
    <m/>
    <n v="38"/>
    <n v="70.486999999999995"/>
    <n v="1462514"/>
    <x v="1"/>
  </r>
  <r>
    <x v="40"/>
    <s v="AIREMISSION"/>
    <s v="SOX"/>
    <s v="THND_TONNE"/>
    <s v="A"/>
    <n v="1994"/>
    <n v="150.047"/>
    <m/>
    <n v="38"/>
    <n v="70.486999999999995"/>
    <n v="1462514"/>
    <x v="1"/>
  </r>
  <r>
    <x v="40"/>
    <s v="AIREMISSION"/>
    <s v="SOX"/>
    <s v="KG_CAP"/>
    <s v="A"/>
    <n v="1994"/>
    <n v="102.596"/>
    <m/>
    <n v="38"/>
    <n v="70.486999999999995"/>
    <n v="1462514"/>
    <x v="1"/>
  </r>
  <r>
    <x v="40"/>
    <s v="AIREMISSION"/>
    <s v="VOC"/>
    <s v="THND_TONNE"/>
    <s v="A"/>
    <n v="1994"/>
    <n v="38.548999999999999"/>
    <m/>
    <n v="38"/>
    <n v="70.486999999999995"/>
    <n v="1462514"/>
    <x v="1"/>
  </r>
  <r>
    <x v="40"/>
    <s v="AIREMISSION"/>
    <s v="VOC"/>
    <s v="KG_CAP"/>
    <s v="A"/>
    <n v="1994"/>
    <n v="26.358000000000001"/>
    <m/>
    <n v="38"/>
    <n v="70.486999999999995"/>
    <n v="1462514"/>
    <x v="1"/>
  </r>
  <r>
    <x v="40"/>
    <s v="AIREMISSION"/>
    <s v="CO"/>
    <s v="THND_TONNE"/>
    <s v="A"/>
    <n v="1995"/>
    <n v="212.34"/>
    <m/>
    <n v="39"/>
    <n v="70.3"/>
    <n v="1436634"/>
    <x v="1"/>
  </r>
  <r>
    <x v="40"/>
    <s v="AIREMISSION"/>
    <s v="CO"/>
    <s v="KG_CAP"/>
    <s v="A"/>
    <n v="1995"/>
    <n v="147.804"/>
    <m/>
    <n v="39"/>
    <n v="70.3"/>
    <n v="1436634"/>
    <x v="1"/>
  </r>
  <r>
    <x v="40"/>
    <s v="AIREMISSION"/>
    <s v="CO2"/>
    <s v="MLN_TONNE"/>
    <s v="A"/>
    <n v="1995"/>
    <n v="15.96"/>
    <m/>
    <n v="39"/>
    <n v="70.3"/>
    <n v="1436634"/>
    <x v="1"/>
  </r>
  <r>
    <x v="40"/>
    <s v="AIREMISSION"/>
    <s v="CO2"/>
    <s v="TONNE_CAP"/>
    <s v="A"/>
    <n v="1995"/>
    <n v="11.02"/>
    <m/>
    <n v="39"/>
    <n v="70.3"/>
    <n v="1436634"/>
    <x v="1"/>
  </r>
  <r>
    <x v="40"/>
    <s v="AIREMISSION"/>
    <s v="GHG"/>
    <s v="TONNE_CAP"/>
    <s v="A"/>
    <n v="1995"/>
    <n v="14.071999999999999"/>
    <m/>
    <n v="39"/>
    <n v="70.3"/>
    <n v="1436634"/>
    <x v="1"/>
  </r>
  <r>
    <x v="40"/>
    <s v="AIREMISSION"/>
    <s v="GHG"/>
    <s v="THND_TONNECO2"/>
    <s v="A"/>
    <n v="1995"/>
    <n v="20216.401999999998"/>
    <m/>
    <n v="39"/>
    <n v="70.3"/>
    <n v="1436634"/>
    <x v="1"/>
  </r>
  <r>
    <x v="40"/>
    <s v="AIREMISSION"/>
    <s v="NOX"/>
    <s v="THND_TONNE"/>
    <s v="A"/>
    <n v="1995"/>
    <n v="46.9"/>
    <m/>
    <n v="39"/>
    <n v="70.3"/>
    <n v="1436634"/>
    <x v="1"/>
  </r>
  <r>
    <x v="40"/>
    <s v="AIREMISSION"/>
    <s v="NOX"/>
    <s v="KG_CAP"/>
    <s v="A"/>
    <n v="1995"/>
    <n v="32.646000000000001"/>
    <m/>
    <n v="39"/>
    <n v="70.3"/>
    <n v="1436634"/>
    <x v="1"/>
  </r>
  <r>
    <x v="40"/>
    <s v="AIREMISSION"/>
    <s v="SOX"/>
    <s v="THND_TONNE"/>
    <s v="A"/>
    <n v="1995"/>
    <n v="115.73399999999999"/>
    <m/>
    <n v="39"/>
    <n v="70.3"/>
    <n v="1436634"/>
    <x v="1"/>
  </r>
  <r>
    <x v="40"/>
    <s v="AIREMISSION"/>
    <s v="SOX"/>
    <s v="KG_CAP"/>
    <s v="A"/>
    <n v="1995"/>
    <n v="80.558999999999997"/>
    <m/>
    <n v="39"/>
    <n v="70.3"/>
    <n v="1436634"/>
    <x v="1"/>
  </r>
  <r>
    <x v="40"/>
    <s v="AIREMISSION"/>
    <s v="VOC"/>
    <s v="THND_TONNE"/>
    <s v="A"/>
    <n v="1995"/>
    <n v="43.395000000000003"/>
    <m/>
    <n v="39"/>
    <n v="70.3"/>
    <n v="1436634"/>
    <x v="1"/>
  </r>
  <r>
    <x v="40"/>
    <s v="AIREMISSION"/>
    <s v="VOC"/>
    <s v="KG_CAP"/>
    <s v="A"/>
    <n v="1995"/>
    <n v="30.206"/>
    <m/>
    <n v="39"/>
    <n v="70.3"/>
    <n v="1436634"/>
    <x v="1"/>
  </r>
  <r>
    <x v="40"/>
    <s v="AIREMISSION"/>
    <s v="CO"/>
    <s v="THND_TONNE"/>
    <s v="A"/>
    <n v="1996"/>
    <n v="235.751"/>
    <m/>
    <n v="40"/>
    <n v="70.111000000000004"/>
    <n v="1415594"/>
    <x v="1"/>
  </r>
  <r>
    <x v="40"/>
    <s v="AIREMISSION"/>
    <s v="CO"/>
    <s v="KG_CAP"/>
    <s v="A"/>
    <n v="1996"/>
    <n v="166.53899999999999"/>
    <m/>
    <n v="40"/>
    <n v="70.111000000000004"/>
    <n v="1415594"/>
    <x v="1"/>
  </r>
  <r>
    <x v="40"/>
    <s v="AIREMISSION"/>
    <s v="CO2"/>
    <s v="MLN_TONNE"/>
    <s v="A"/>
    <n v="1996"/>
    <n v="16.920000000000002"/>
    <m/>
    <n v="40"/>
    <n v="70.111000000000004"/>
    <n v="1415594"/>
    <x v="1"/>
  </r>
  <r>
    <x v="40"/>
    <s v="AIREMISSION"/>
    <s v="CO2"/>
    <s v="TONNE_CAP"/>
    <s v="A"/>
    <n v="1996"/>
    <n v="11.87"/>
    <m/>
    <n v="40"/>
    <n v="70.111000000000004"/>
    <n v="1415594"/>
    <x v="1"/>
  </r>
  <r>
    <x v="40"/>
    <s v="AIREMISSION"/>
    <s v="GHG"/>
    <s v="TONNE_CAP"/>
    <s v="A"/>
    <n v="1996"/>
    <n v="14.778"/>
    <m/>
    <n v="40"/>
    <n v="70.111000000000004"/>
    <n v="1415594"/>
    <x v="1"/>
  </r>
  <r>
    <x v="40"/>
    <s v="AIREMISSION"/>
    <s v="GHG"/>
    <s v="THND_TONNECO2"/>
    <s v="A"/>
    <n v="1996"/>
    <n v="20918.974999999999"/>
    <m/>
    <n v="40"/>
    <n v="70.111000000000004"/>
    <n v="1415594"/>
    <x v="1"/>
  </r>
  <r>
    <x v="40"/>
    <s v="AIREMISSION"/>
    <s v="NOX"/>
    <s v="THND_TONNE"/>
    <s v="A"/>
    <n v="1996"/>
    <n v="51.34"/>
    <m/>
    <n v="40"/>
    <n v="70.111000000000004"/>
    <n v="1415594"/>
    <x v="1"/>
  </r>
  <r>
    <x v="40"/>
    <s v="AIREMISSION"/>
    <s v="NOX"/>
    <s v="KG_CAP"/>
    <s v="A"/>
    <n v="1996"/>
    <n v="36.268000000000001"/>
    <m/>
    <n v="40"/>
    <n v="70.111000000000004"/>
    <n v="1415594"/>
    <x v="1"/>
  </r>
  <r>
    <x v="40"/>
    <s v="AIREMISSION"/>
    <s v="SOX"/>
    <s v="THND_TONNE"/>
    <s v="A"/>
    <n v="1996"/>
    <n v="124.702"/>
    <m/>
    <n v="40"/>
    <n v="70.111000000000004"/>
    <n v="1415594"/>
    <x v="1"/>
  </r>
  <r>
    <x v="40"/>
    <s v="AIREMISSION"/>
    <s v="SOX"/>
    <s v="KG_CAP"/>
    <s v="A"/>
    <n v="1996"/>
    <n v="88.091999999999999"/>
    <m/>
    <n v="40"/>
    <n v="70.111000000000004"/>
    <n v="1415594"/>
    <x v="1"/>
  </r>
  <r>
    <x v="40"/>
    <s v="AIREMISSION"/>
    <s v="VOC"/>
    <s v="THND_TONNE"/>
    <s v="A"/>
    <n v="1996"/>
    <n v="43.850999999999999"/>
    <m/>
    <n v="40"/>
    <n v="70.111000000000004"/>
    <n v="1415594"/>
    <x v="1"/>
  </r>
  <r>
    <x v="40"/>
    <s v="AIREMISSION"/>
    <s v="VOC"/>
    <s v="KG_CAP"/>
    <s v="A"/>
    <n v="1996"/>
    <n v="30.977"/>
    <m/>
    <n v="40"/>
    <n v="70.111000000000004"/>
    <n v="1415594"/>
    <x v="1"/>
  </r>
  <r>
    <x v="40"/>
    <s v="AIREMISSION"/>
    <s v="CO"/>
    <s v="THND_TONNE"/>
    <s v="A"/>
    <n v="1997"/>
    <n v="248.256"/>
    <m/>
    <n v="41"/>
    <n v="69.923000000000002"/>
    <n v="1399535"/>
    <x v="1"/>
  </r>
  <r>
    <x v="40"/>
    <s v="AIREMISSION"/>
    <s v="CO"/>
    <s v="KG_CAP"/>
    <s v="A"/>
    <n v="1997"/>
    <n v="177.38499999999999"/>
    <m/>
    <n v="41"/>
    <n v="69.923000000000002"/>
    <n v="1399535"/>
    <x v="1"/>
  </r>
  <r>
    <x v="40"/>
    <s v="AIREMISSION"/>
    <s v="CO2"/>
    <s v="MLN_TONNE"/>
    <s v="A"/>
    <n v="1997"/>
    <n v="16.5"/>
    <m/>
    <n v="41"/>
    <n v="69.923000000000002"/>
    <n v="1399535"/>
    <x v="1"/>
  </r>
  <r>
    <x v="40"/>
    <s v="AIREMISSION"/>
    <s v="CO2"/>
    <s v="TONNE_CAP"/>
    <s v="A"/>
    <n v="1997"/>
    <n v="11.74"/>
    <m/>
    <n v="41"/>
    <n v="69.923000000000002"/>
    <n v="1399535"/>
    <x v="1"/>
  </r>
  <r>
    <x v="40"/>
    <s v="AIREMISSION"/>
    <s v="GHG"/>
    <s v="TONNE_CAP"/>
    <s v="A"/>
    <n v="1997"/>
    <n v="14.679"/>
    <m/>
    <n v="41"/>
    <n v="69.923000000000002"/>
    <n v="1399535"/>
    <x v="1"/>
  </r>
  <r>
    <x v="40"/>
    <s v="AIREMISSION"/>
    <s v="GHG"/>
    <s v="THND_TONNECO2"/>
    <s v="A"/>
    <n v="1997"/>
    <n v="20543.941999999999"/>
    <m/>
    <n v="41"/>
    <n v="69.923000000000002"/>
    <n v="1399535"/>
    <x v="1"/>
  </r>
  <r>
    <x v="40"/>
    <s v="AIREMISSION"/>
    <s v="NOX"/>
    <s v="THND_TONNE"/>
    <s v="A"/>
    <n v="1997"/>
    <n v="50.345999999999997"/>
    <m/>
    <n v="41"/>
    <n v="69.923000000000002"/>
    <n v="1399535"/>
    <x v="1"/>
  </r>
  <r>
    <x v="40"/>
    <s v="AIREMISSION"/>
    <s v="NOX"/>
    <s v="KG_CAP"/>
    <s v="A"/>
    <n v="1997"/>
    <n v="35.973999999999997"/>
    <m/>
    <n v="41"/>
    <n v="69.923000000000002"/>
    <n v="1399535"/>
    <x v="1"/>
  </r>
  <r>
    <x v="40"/>
    <s v="AIREMISSION"/>
    <s v="SOX"/>
    <s v="THND_TONNE"/>
    <s v="A"/>
    <n v="1997"/>
    <n v="115.93"/>
    <m/>
    <n v="41"/>
    <n v="69.923000000000002"/>
    <n v="1399535"/>
    <x v="1"/>
  </r>
  <r>
    <x v="40"/>
    <s v="AIREMISSION"/>
    <s v="SOX"/>
    <s v="KG_CAP"/>
    <s v="A"/>
    <n v="1997"/>
    <n v="82.834999999999994"/>
    <m/>
    <n v="41"/>
    <n v="69.923000000000002"/>
    <n v="1399535"/>
    <x v="1"/>
  </r>
  <r>
    <x v="40"/>
    <s v="AIREMISSION"/>
    <s v="VOC"/>
    <s v="THND_TONNE"/>
    <s v="A"/>
    <n v="1997"/>
    <n v="46.14"/>
    <m/>
    <n v="41"/>
    <n v="69.923000000000002"/>
    <n v="1399535"/>
    <x v="1"/>
  </r>
  <r>
    <x v="40"/>
    <s v="AIREMISSION"/>
    <s v="VOC"/>
    <s v="KG_CAP"/>
    <s v="A"/>
    <n v="1997"/>
    <n v="32.968000000000004"/>
    <m/>
    <n v="41"/>
    <n v="69.923000000000002"/>
    <n v="1399535"/>
    <x v="1"/>
  </r>
  <r>
    <x v="40"/>
    <s v="AIREMISSION"/>
    <s v="CO"/>
    <s v="THND_TONNE"/>
    <s v="A"/>
    <n v="1998"/>
    <n v="195.673"/>
    <m/>
    <n v="42"/>
    <n v="69.733000000000004"/>
    <n v="1386156"/>
    <x v="1"/>
  </r>
  <r>
    <x v="40"/>
    <s v="AIREMISSION"/>
    <s v="CO"/>
    <s v="KG_CAP"/>
    <s v="A"/>
    <n v="1998"/>
    <n v="141.16300000000001"/>
    <m/>
    <n v="42"/>
    <n v="69.733000000000004"/>
    <n v="1386156"/>
    <x v="1"/>
  </r>
  <r>
    <x v="40"/>
    <s v="AIREMISSION"/>
    <s v="CO2"/>
    <s v="MLN_TONNE"/>
    <s v="A"/>
    <n v="1998"/>
    <n v="15.92"/>
    <m/>
    <n v="42"/>
    <n v="69.733000000000004"/>
    <n v="1386156"/>
    <x v="1"/>
  </r>
  <r>
    <x v="40"/>
    <s v="AIREMISSION"/>
    <s v="CO2"/>
    <s v="TONNE_CAP"/>
    <s v="A"/>
    <n v="1998"/>
    <n v="11.43"/>
    <m/>
    <n v="42"/>
    <n v="69.733000000000004"/>
    <n v="1386156"/>
    <x v="1"/>
  </r>
  <r>
    <x v="40"/>
    <s v="AIREMISSION"/>
    <s v="GHG"/>
    <s v="TONNE_CAP"/>
    <s v="A"/>
    <n v="1998"/>
    <n v="13.673"/>
    <m/>
    <n v="42"/>
    <n v="69.733000000000004"/>
    <n v="1386156"/>
    <x v="1"/>
  </r>
  <r>
    <x v="40"/>
    <s v="AIREMISSION"/>
    <s v="GHG"/>
    <s v="THND_TONNECO2"/>
    <s v="A"/>
    <n v="1998"/>
    <n v="18953.240000000002"/>
    <m/>
    <n v="42"/>
    <n v="69.733000000000004"/>
    <n v="1386156"/>
    <x v="1"/>
  </r>
  <r>
    <x v="40"/>
    <s v="AIREMISSION"/>
    <s v="NOX"/>
    <s v="THND_TONNE"/>
    <s v="A"/>
    <n v="1998"/>
    <n v="45.179000000000002"/>
    <m/>
    <n v="42"/>
    <n v="69.733000000000004"/>
    <n v="1386156"/>
    <x v="1"/>
  </r>
  <r>
    <x v="40"/>
    <s v="AIREMISSION"/>
    <s v="NOX"/>
    <s v="KG_CAP"/>
    <s v="A"/>
    <n v="1998"/>
    <n v="32.593000000000004"/>
    <m/>
    <n v="42"/>
    <n v="69.733000000000004"/>
    <n v="1386156"/>
    <x v="1"/>
  </r>
  <r>
    <x v="40"/>
    <s v="AIREMISSION"/>
    <s v="SOX"/>
    <s v="THND_TONNE"/>
    <s v="A"/>
    <n v="1998"/>
    <n v="104.155"/>
    <m/>
    <n v="42"/>
    <n v="69.733000000000004"/>
    <n v="1386156"/>
    <x v="1"/>
  </r>
  <r>
    <x v="40"/>
    <s v="AIREMISSION"/>
    <s v="SOX"/>
    <s v="KG_CAP"/>
    <s v="A"/>
    <n v="1998"/>
    <n v="75.14"/>
    <m/>
    <n v="42"/>
    <n v="69.733000000000004"/>
    <n v="1386156"/>
    <x v="1"/>
  </r>
  <r>
    <x v="40"/>
    <s v="AIREMISSION"/>
    <s v="VOC"/>
    <s v="THND_TONNE"/>
    <s v="A"/>
    <n v="1998"/>
    <n v="39.994999999999997"/>
    <m/>
    <n v="42"/>
    <n v="69.733000000000004"/>
    <n v="1386156"/>
    <x v="1"/>
  </r>
  <r>
    <x v="40"/>
    <s v="AIREMISSION"/>
    <s v="VOC"/>
    <s v="KG_CAP"/>
    <s v="A"/>
    <n v="1998"/>
    <n v="28.853000000000002"/>
    <m/>
    <n v="42"/>
    <n v="69.733000000000004"/>
    <n v="1386156"/>
    <x v="1"/>
  </r>
  <r>
    <x v="40"/>
    <s v="AIREMISSION"/>
    <s v="CO"/>
    <s v="THND_TONNE"/>
    <s v="A"/>
    <n v="1999"/>
    <n v="203.84800000000001"/>
    <m/>
    <n v="43"/>
    <n v="69.543000000000006"/>
    <n v="1390244"/>
    <x v="1"/>
  </r>
  <r>
    <x v="40"/>
    <s v="AIREMISSION"/>
    <s v="CO"/>
    <s v="KG_CAP"/>
    <s v="A"/>
    <n v="1999"/>
    <n v="147.65"/>
    <m/>
    <n v="43"/>
    <n v="69.543000000000006"/>
    <n v="1390244"/>
    <x v="1"/>
  </r>
  <r>
    <x v="40"/>
    <s v="AIREMISSION"/>
    <s v="CO2"/>
    <s v="MLN_TONNE"/>
    <s v="A"/>
    <n v="1999"/>
    <n v="14.9"/>
    <m/>
    <n v="43"/>
    <n v="69.543000000000006"/>
    <n v="1390244"/>
    <x v="1"/>
  </r>
  <r>
    <x v="40"/>
    <s v="AIREMISSION"/>
    <s v="CO2"/>
    <s v="TONNE_CAP"/>
    <s v="A"/>
    <n v="1999"/>
    <n v="10.81"/>
    <m/>
    <n v="43"/>
    <n v="69.543000000000006"/>
    <n v="1390244"/>
    <x v="1"/>
  </r>
  <r>
    <x v="40"/>
    <s v="AIREMISSION"/>
    <s v="GHG"/>
    <s v="TONNE_CAP"/>
    <s v="A"/>
    <n v="1999"/>
    <n v="12.753"/>
    <m/>
    <n v="43"/>
    <n v="69.543000000000006"/>
    <n v="1390244"/>
    <x v="1"/>
  </r>
  <r>
    <x v="40"/>
    <s v="AIREMISSION"/>
    <s v="GHG"/>
    <s v="THND_TONNECO2"/>
    <s v="A"/>
    <n v="1999"/>
    <n v="17607.583999999999"/>
    <m/>
    <n v="43"/>
    <n v="69.543000000000006"/>
    <n v="1390244"/>
    <x v="1"/>
  </r>
  <r>
    <x v="40"/>
    <s v="AIREMISSION"/>
    <s v="NOX"/>
    <s v="THND_TONNE"/>
    <s v="A"/>
    <n v="1999"/>
    <n v="43.206000000000003"/>
    <m/>
    <n v="43"/>
    <n v="69.543000000000006"/>
    <n v="1390244"/>
    <x v="1"/>
  </r>
  <r>
    <x v="40"/>
    <s v="AIREMISSION"/>
    <s v="NOX"/>
    <s v="KG_CAP"/>
    <s v="A"/>
    <n v="1999"/>
    <n v="31.295000000000002"/>
    <m/>
    <n v="43"/>
    <n v="69.543000000000006"/>
    <n v="1390244"/>
    <x v="1"/>
  </r>
  <r>
    <x v="40"/>
    <s v="AIREMISSION"/>
    <s v="SOX"/>
    <s v="THND_TONNE"/>
    <s v="A"/>
    <n v="1999"/>
    <n v="97.775999999999996"/>
    <m/>
    <n v="43"/>
    <n v="69.543000000000006"/>
    <n v="1390244"/>
    <x v="1"/>
  </r>
  <r>
    <x v="40"/>
    <s v="AIREMISSION"/>
    <s v="SOX"/>
    <s v="KG_CAP"/>
    <s v="A"/>
    <n v="1999"/>
    <n v="70.820999999999998"/>
    <m/>
    <n v="43"/>
    <n v="69.543000000000006"/>
    <n v="1390244"/>
    <x v="1"/>
  </r>
  <r>
    <x v="40"/>
    <s v="AIREMISSION"/>
    <s v="VOC"/>
    <s v="THND_TONNE"/>
    <s v="A"/>
    <n v="1999"/>
    <n v="39.594999999999999"/>
    <m/>
    <n v="43"/>
    <n v="69.543000000000006"/>
    <n v="1390244"/>
    <x v="1"/>
  </r>
  <r>
    <x v="40"/>
    <s v="AIREMISSION"/>
    <s v="VOC"/>
    <s v="KG_CAP"/>
    <s v="A"/>
    <n v="1999"/>
    <n v="28.678999999999998"/>
    <m/>
    <n v="43"/>
    <n v="69.543000000000006"/>
    <n v="1390244"/>
    <x v="1"/>
  </r>
  <r>
    <x v="40"/>
    <s v="AIREMISSION"/>
    <s v="CO"/>
    <s v="THND_TONNE"/>
    <s v="A"/>
    <n v="2000"/>
    <n v="194.83199999999999"/>
    <m/>
    <n v="44"/>
    <n v="69.367999999999995"/>
    <n v="1396985"/>
    <x v="1"/>
  </r>
  <r>
    <x v="40"/>
    <s v="AIREMISSION"/>
    <s v="CO"/>
    <s v="KG_CAP"/>
    <s v="A"/>
    <n v="2000"/>
    <n v="141.25"/>
    <m/>
    <n v="44"/>
    <n v="69.367999999999995"/>
    <n v="1396985"/>
    <x v="1"/>
  </r>
  <r>
    <x v="40"/>
    <s v="AIREMISSION"/>
    <s v="CO2"/>
    <s v="MLN_TONNE"/>
    <s v="A"/>
    <n v="2000"/>
    <n v="14.51"/>
    <m/>
    <n v="44"/>
    <n v="69.367999999999995"/>
    <n v="1396985"/>
    <x v="1"/>
  </r>
  <r>
    <x v="40"/>
    <s v="AIREMISSION"/>
    <s v="CO2"/>
    <s v="TONNE_CAP"/>
    <s v="A"/>
    <n v="2000"/>
    <n v="10.36"/>
    <m/>
    <n v="44"/>
    <n v="69.367999999999995"/>
    <n v="1396985"/>
    <x v="1"/>
  </r>
  <r>
    <x v="40"/>
    <s v="AIREMISSION"/>
    <s v="GHG"/>
    <s v="TONNE_CAP"/>
    <s v="A"/>
    <n v="2000"/>
    <n v="12.552"/>
    <m/>
    <n v="44"/>
    <n v="69.367999999999995"/>
    <n v="1396985"/>
    <x v="1"/>
  </r>
  <r>
    <x v="40"/>
    <s v="AIREMISSION"/>
    <s v="GHG"/>
    <s v="THND_TONNECO2"/>
    <s v="A"/>
    <n v="2000"/>
    <n v="17313.268"/>
    <m/>
    <n v="44"/>
    <n v="69.367999999999995"/>
    <n v="1396985"/>
    <x v="1"/>
  </r>
  <r>
    <x v="40"/>
    <s v="AIREMISSION"/>
    <s v="NOX"/>
    <s v="THND_TONNE"/>
    <s v="A"/>
    <n v="2000"/>
    <n v="44.040999999999997"/>
    <m/>
    <n v="44"/>
    <n v="69.367999999999995"/>
    <n v="1396985"/>
    <x v="1"/>
  </r>
  <r>
    <x v="40"/>
    <s v="AIREMISSION"/>
    <s v="NOX"/>
    <s v="KG_CAP"/>
    <s v="A"/>
    <n v="2000"/>
    <n v="31.928999999999998"/>
    <m/>
    <n v="44"/>
    <n v="69.367999999999995"/>
    <n v="1396985"/>
    <x v="1"/>
  </r>
  <r>
    <x v="40"/>
    <s v="AIREMISSION"/>
    <s v="SOX"/>
    <s v="THND_TONNE"/>
    <s v="A"/>
    <n v="2000"/>
    <n v="97.105999999999995"/>
    <m/>
    <n v="44"/>
    <n v="69.367999999999995"/>
    <n v="1396985"/>
    <x v="1"/>
  </r>
  <r>
    <x v="40"/>
    <s v="AIREMISSION"/>
    <s v="SOX"/>
    <s v="KG_CAP"/>
    <s v="A"/>
    <n v="2000"/>
    <n v="70.400000000000006"/>
    <m/>
    <n v="44"/>
    <n v="69.367999999999995"/>
    <n v="1396985"/>
    <x v="1"/>
  </r>
  <r>
    <x v="40"/>
    <s v="AIREMISSION"/>
    <s v="VOC"/>
    <s v="THND_TONNE"/>
    <s v="A"/>
    <n v="2000"/>
    <n v="38.591999999999999"/>
    <m/>
    <n v="44"/>
    <n v="69.367999999999995"/>
    <n v="1396985"/>
    <x v="1"/>
  </r>
  <r>
    <x v="40"/>
    <s v="AIREMISSION"/>
    <s v="VOC"/>
    <s v="KG_CAP"/>
    <s v="A"/>
    <n v="2000"/>
    <n v="27.978999999999999"/>
    <m/>
    <n v="44"/>
    <n v="69.367999999999995"/>
    <n v="1396985"/>
    <x v="1"/>
  </r>
  <r>
    <x v="40"/>
    <s v="AIREMISSION"/>
    <s v="CO"/>
    <s v="THND_TONNE"/>
    <s v="A"/>
    <n v="2001"/>
    <n v="197.06899999999999"/>
    <m/>
    <n v="45"/>
    <n v="69.242000000000004"/>
    <n v="1388115"/>
    <x v="1"/>
  </r>
  <r>
    <x v="40"/>
    <s v="AIREMISSION"/>
    <s v="CO"/>
    <s v="KG_CAP"/>
    <s v="A"/>
    <n v="2001"/>
    <n v="143.47900000000001"/>
    <m/>
    <n v="45"/>
    <n v="69.242000000000004"/>
    <n v="1388115"/>
    <x v="1"/>
  </r>
  <r>
    <x v="40"/>
    <s v="AIREMISSION"/>
    <s v="CO2"/>
    <s v="MLN_TONNE"/>
    <s v="A"/>
    <n v="2001"/>
    <n v="14.97"/>
    <m/>
    <n v="45"/>
    <n v="69.242000000000004"/>
    <n v="1388115"/>
    <x v="1"/>
  </r>
  <r>
    <x v="40"/>
    <s v="AIREMISSION"/>
    <s v="CO2"/>
    <s v="TONNE_CAP"/>
    <s v="A"/>
    <n v="2001"/>
    <n v="10.75"/>
    <m/>
    <n v="45"/>
    <n v="69.242000000000004"/>
    <n v="1388115"/>
    <x v="1"/>
  </r>
  <r>
    <x v="40"/>
    <s v="AIREMISSION"/>
    <s v="GHG"/>
    <s v="TONNE_CAP"/>
    <s v="A"/>
    <n v="2001"/>
    <n v="12.897"/>
    <m/>
    <n v="45"/>
    <n v="69.242000000000004"/>
    <n v="1388115"/>
    <x v="1"/>
  </r>
  <r>
    <x v="40"/>
    <s v="AIREMISSION"/>
    <s v="GHG"/>
    <s v="THND_TONNECO2"/>
    <s v="A"/>
    <n v="2001"/>
    <n v="17713.829000000002"/>
    <m/>
    <n v="45"/>
    <n v="69.242000000000004"/>
    <n v="1388115"/>
    <x v="1"/>
  </r>
  <r>
    <x v="40"/>
    <s v="AIREMISSION"/>
    <s v="NOX"/>
    <s v="THND_TONNE"/>
    <s v="A"/>
    <n v="2001"/>
    <n v="46.01"/>
    <m/>
    <n v="45"/>
    <n v="69.242000000000004"/>
    <n v="1388115"/>
    <x v="1"/>
  </r>
  <r>
    <x v="40"/>
    <s v="AIREMISSION"/>
    <s v="NOX"/>
    <s v="KG_CAP"/>
    <s v="A"/>
    <n v="2001"/>
    <n v="33.497999999999998"/>
    <m/>
    <n v="45"/>
    <n v="69.242000000000004"/>
    <n v="1388115"/>
    <x v="1"/>
  </r>
  <r>
    <x v="40"/>
    <s v="AIREMISSION"/>
    <s v="SOX"/>
    <s v="THND_TONNE"/>
    <s v="A"/>
    <n v="2001"/>
    <n v="90.701999999999998"/>
    <m/>
    <n v="45"/>
    <n v="69.242000000000004"/>
    <n v="1388115"/>
    <x v="1"/>
  </r>
  <r>
    <x v="40"/>
    <s v="AIREMISSION"/>
    <s v="SOX"/>
    <s v="KG_CAP"/>
    <s v="A"/>
    <n v="2001"/>
    <n v="66.037000000000006"/>
    <m/>
    <n v="45"/>
    <n v="69.242000000000004"/>
    <n v="1388115"/>
    <x v="1"/>
  </r>
  <r>
    <x v="40"/>
    <s v="AIREMISSION"/>
    <s v="VOC"/>
    <s v="THND_TONNE"/>
    <s v="A"/>
    <n v="2001"/>
    <n v="38.08"/>
    <m/>
    <n v="45"/>
    <n v="69.242000000000004"/>
    <n v="1388115"/>
    <x v="1"/>
  </r>
  <r>
    <x v="40"/>
    <s v="AIREMISSION"/>
    <s v="VOC"/>
    <s v="KG_CAP"/>
    <s v="A"/>
    <n v="2001"/>
    <n v="27.725000000000001"/>
    <m/>
    <n v="45"/>
    <n v="69.242000000000004"/>
    <n v="1388115"/>
    <x v="1"/>
  </r>
  <r>
    <x v="40"/>
    <s v="AIREMISSION"/>
    <s v="CO"/>
    <s v="THND_TONNE"/>
    <s v="A"/>
    <n v="2002"/>
    <n v="186.43700000000001"/>
    <m/>
    <n v="46"/>
    <n v="69.116"/>
    <n v="1379350"/>
    <x v="1"/>
  </r>
  <r>
    <x v="40"/>
    <s v="AIREMISSION"/>
    <s v="CO"/>
    <s v="KG_CAP"/>
    <s v="A"/>
    <n v="2002"/>
    <n v="136.334"/>
    <m/>
    <n v="46"/>
    <n v="69.116"/>
    <n v="1379350"/>
    <x v="1"/>
  </r>
  <r>
    <x v="40"/>
    <s v="AIREMISSION"/>
    <s v="CO2"/>
    <s v="MLN_TONNE"/>
    <s v="A"/>
    <n v="2002"/>
    <n v="14.57"/>
    <m/>
    <n v="46"/>
    <n v="69.116"/>
    <n v="1379350"/>
    <x v="1"/>
  </r>
  <r>
    <x v="40"/>
    <s v="AIREMISSION"/>
    <s v="CO2"/>
    <s v="TONNE_CAP"/>
    <s v="A"/>
    <n v="2002"/>
    <n v="10.52"/>
    <m/>
    <n v="46"/>
    <n v="69.116"/>
    <n v="1379350"/>
    <x v="1"/>
  </r>
  <r>
    <x v="40"/>
    <s v="AIREMISSION"/>
    <s v="GHG"/>
    <s v="TONNE_CAP"/>
    <s v="A"/>
    <n v="2002"/>
    <n v="12.557"/>
    <m/>
    <n v="46"/>
    <n v="69.116"/>
    <n v="1379350"/>
    <x v="1"/>
  </r>
  <r>
    <x v="40"/>
    <s v="AIREMISSION"/>
    <s v="GHG"/>
    <s v="THND_TONNECO2"/>
    <s v="A"/>
    <n v="2002"/>
    <n v="17171.212"/>
    <m/>
    <n v="46"/>
    <n v="69.116"/>
    <n v="1379350"/>
    <x v="1"/>
  </r>
  <r>
    <x v="40"/>
    <s v="AIREMISSION"/>
    <s v="NOX"/>
    <s v="THND_TONNE"/>
    <s v="A"/>
    <n v="2002"/>
    <n v="46.715000000000003"/>
    <m/>
    <n v="46"/>
    <n v="69.116"/>
    <n v="1379350"/>
    <x v="1"/>
  </r>
  <r>
    <x v="40"/>
    <s v="AIREMISSION"/>
    <s v="NOX"/>
    <s v="KG_CAP"/>
    <s v="A"/>
    <n v="2002"/>
    <n v="34.161000000000001"/>
    <m/>
    <n v="46"/>
    <n v="69.116"/>
    <n v="1379350"/>
    <x v="1"/>
  </r>
  <r>
    <x v="40"/>
    <s v="AIREMISSION"/>
    <s v="SOX"/>
    <s v="THND_TONNE"/>
    <s v="A"/>
    <n v="2002"/>
    <n v="87.025999999999996"/>
    <m/>
    <n v="46"/>
    <n v="69.116"/>
    <n v="1379350"/>
    <x v="1"/>
  </r>
  <r>
    <x v="40"/>
    <s v="AIREMISSION"/>
    <s v="SOX"/>
    <s v="KG_CAP"/>
    <s v="A"/>
    <n v="2002"/>
    <n v="63.639000000000003"/>
    <m/>
    <n v="46"/>
    <n v="69.116"/>
    <n v="1379350"/>
    <x v="1"/>
  </r>
  <r>
    <x v="40"/>
    <s v="AIREMISSION"/>
    <s v="VOC"/>
    <s v="THND_TONNE"/>
    <s v="A"/>
    <n v="2002"/>
    <n v="37.238999999999997"/>
    <m/>
    <n v="46"/>
    <n v="69.116"/>
    <n v="1379350"/>
    <x v="1"/>
  </r>
  <r>
    <x v="40"/>
    <s v="AIREMISSION"/>
    <s v="VOC"/>
    <s v="KG_CAP"/>
    <s v="A"/>
    <n v="2002"/>
    <n v="27.231000000000002"/>
    <m/>
    <n v="46"/>
    <n v="69.116"/>
    <n v="1379350"/>
    <x v="1"/>
  </r>
  <r>
    <x v="40"/>
    <s v="AIREMISSION"/>
    <s v="CO"/>
    <s v="THND_TONNE"/>
    <s v="A"/>
    <n v="2003"/>
    <n v="176.51900000000001"/>
    <m/>
    <n v="47"/>
    <n v="68.989000000000004"/>
    <n v="1370720"/>
    <x v="1"/>
  </r>
  <r>
    <x v="40"/>
    <s v="AIREMISSION"/>
    <s v="CO"/>
    <s v="KG_CAP"/>
    <s v="A"/>
    <n v="2003"/>
    <n v="129.64500000000001"/>
    <m/>
    <n v="47"/>
    <n v="68.989000000000004"/>
    <n v="1370720"/>
    <x v="1"/>
  </r>
  <r>
    <x v="40"/>
    <s v="AIREMISSION"/>
    <s v="CO2"/>
    <s v="MLN_TONNE"/>
    <s v="A"/>
    <n v="2003"/>
    <n v="16.559999999999999"/>
    <m/>
    <n v="47"/>
    <n v="68.989000000000004"/>
    <n v="1370720"/>
    <x v="1"/>
  </r>
  <r>
    <x v="40"/>
    <s v="AIREMISSION"/>
    <s v="CO2"/>
    <s v="TONNE_CAP"/>
    <s v="A"/>
    <n v="2003"/>
    <n v="12.05"/>
    <m/>
    <n v="47"/>
    <n v="68.989000000000004"/>
    <n v="1370720"/>
    <x v="1"/>
  </r>
  <r>
    <x v="40"/>
    <s v="AIREMISSION"/>
    <s v="GHG"/>
    <s v="TONNE_CAP"/>
    <s v="A"/>
    <n v="2003"/>
    <n v="14"/>
    <m/>
    <n v="47"/>
    <n v="68.989000000000004"/>
    <n v="1370720"/>
    <x v="1"/>
  </r>
  <r>
    <x v="40"/>
    <s v="AIREMISSION"/>
    <s v="GHG"/>
    <s v="THND_TONNECO2"/>
    <s v="A"/>
    <n v="2003"/>
    <n v="19061.38"/>
    <m/>
    <n v="47"/>
    <n v="68.989000000000004"/>
    <n v="1370720"/>
    <x v="1"/>
  </r>
  <r>
    <x v="40"/>
    <s v="AIREMISSION"/>
    <s v="NOX"/>
    <s v="THND_TONNE"/>
    <s v="A"/>
    <n v="2003"/>
    <n v="47.427"/>
    <m/>
    <n v="47"/>
    <n v="68.989000000000004"/>
    <n v="1370720"/>
    <x v="1"/>
  </r>
  <r>
    <x v="40"/>
    <s v="AIREMISSION"/>
    <s v="NOX"/>
    <s v="KG_CAP"/>
    <s v="A"/>
    <n v="2003"/>
    <n v="34.832999999999998"/>
    <m/>
    <n v="47"/>
    <n v="68.989000000000004"/>
    <n v="1370720"/>
    <x v="1"/>
  </r>
  <r>
    <x v="40"/>
    <s v="AIREMISSION"/>
    <s v="SOX"/>
    <s v="THND_TONNE"/>
    <s v="A"/>
    <n v="2003"/>
    <n v="100.31699999999999"/>
    <m/>
    <n v="47"/>
    <n v="68.989000000000004"/>
    <n v="1370720"/>
    <x v="1"/>
  </r>
  <r>
    <x v="40"/>
    <s v="AIREMISSION"/>
    <s v="SOX"/>
    <s v="KG_CAP"/>
    <s v="A"/>
    <n v="2003"/>
    <n v="73.677999999999997"/>
    <m/>
    <n v="47"/>
    <n v="68.989000000000004"/>
    <n v="1370720"/>
    <x v="1"/>
  </r>
  <r>
    <x v="40"/>
    <s v="AIREMISSION"/>
    <s v="VOC"/>
    <s v="THND_TONNE"/>
    <s v="A"/>
    <n v="2003"/>
    <n v="35.780999999999999"/>
    <m/>
    <n v="47"/>
    <n v="68.989000000000004"/>
    <n v="1370720"/>
    <x v="1"/>
  </r>
  <r>
    <x v="40"/>
    <s v="AIREMISSION"/>
    <s v="VOC"/>
    <s v="KG_CAP"/>
    <s v="A"/>
    <n v="2003"/>
    <n v="26.279"/>
    <m/>
    <n v="47"/>
    <n v="68.989000000000004"/>
    <n v="1370720"/>
    <x v="1"/>
  </r>
  <r>
    <x v="40"/>
    <s v="AIREMISSION"/>
    <s v="CO"/>
    <s v="THND_TONNE"/>
    <s v="A"/>
    <n v="2004"/>
    <n v="169.405"/>
    <m/>
    <n v="48"/>
    <n v="68.861999999999995"/>
    <n v="1362550"/>
    <x v="1"/>
  </r>
  <r>
    <x v="40"/>
    <s v="AIREMISSION"/>
    <s v="CO"/>
    <s v="KG_CAP"/>
    <s v="A"/>
    <n v="2004"/>
    <n v="124.916"/>
    <m/>
    <n v="48"/>
    <n v="68.861999999999995"/>
    <n v="1362550"/>
    <x v="1"/>
  </r>
  <r>
    <x v="40"/>
    <s v="AIREMISSION"/>
    <s v="CO2"/>
    <s v="MLN_TONNE"/>
    <s v="A"/>
    <n v="2004"/>
    <n v="16.62"/>
    <m/>
    <n v="48"/>
    <n v="68.861999999999995"/>
    <n v="1362550"/>
    <x v="1"/>
  </r>
  <r>
    <x v="40"/>
    <s v="AIREMISSION"/>
    <s v="CO2"/>
    <s v="TONNE_CAP"/>
    <s v="A"/>
    <n v="2004"/>
    <n v="12.17"/>
    <m/>
    <n v="48"/>
    <n v="68.861999999999995"/>
    <n v="1362550"/>
    <x v="1"/>
  </r>
  <r>
    <x v="40"/>
    <s v="AIREMISSION"/>
    <s v="GHG"/>
    <s v="TONNE_CAP"/>
    <s v="A"/>
    <n v="2004"/>
    <n v="14.250999999999999"/>
    <m/>
    <n v="48"/>
    <n v="68.861999999999995"/>
    <n v="1362550"/>
    <x v="1"/>
  </r>
  <r>
    <x v="40"/>
    <s v="AIREMISSION"/>
    <s v="GHG"/>
    <s v="THND_TONNECO2"/>
    <s v="A"/>
    <n v="2004"/>
    <n v="19326.769"/>
    <m/>
    <n v="48"/>
    <n v="68.861999999999995"/>
    <n v="1362550"/>
    <x v="1"/>
  </r>
  <r>
    <x v="40"/>
    <s v="AIREMISSION"/>
    <s v="NOX"/>
    <s v="THND_TONNE"/>
    <s v="A"/>
    <n v="2004"/>
    <n v="44.412999999999997"/>
    <m/>
    <n v="48"/>
    <n v="68.861999999999995"/>
    <n v="1362550"/>
    <x v="1"/>
  </r>
  <r>
    <x v="40"/>
    <s v="AIREMISSION"/>
    <s v="NOX"/>
    <s v="KG_CAP"/>
    <s v="A"/>
    <n v="2004"/>
    <n v="32.749000000000002"/>
    <m/>
    <n v="48"/>
    <n v="68.861999999999995"/>
    <n v="1362550"/>
    <x v="1"/>
  </r>
  <r>
    <x v="40"/>
    <s v="AIREMISSION"/>
    <s v="SOX"/>
    <s v="THND_TONNE"/>
    <s v="A"/>
    <n v="2004"/>
    <n v="88.171000000000006"/>
    <m/>
    <n v="48"/>
    <n v="68.861999999999995"/>
    <n v="1362550"/>
    <x v="1"/>
  </r>
  <r>
    <x v="40"/>
    <s v="AIREMISSION"/>
    <s v="SOX"/>
    <s v="KG_CAP"/>
    <s v="A"/>
    <n v="2004"/>
    <n v="65.016000000000005"/>
    <m/>
    <n v="48"/>
    <n v="68.861999999999995"/>
    <n v="1362550"/>
    <x v="1"/>
  </r>
  <r>
    <x v="40"/>
    <s v="AIREMISSION"/>
    <s v="VOC"/>
    <s v="THND_TONNE"/>
    <s v="A"/>
    <n v="2004"/>
    <n v="35.374000000000002"/>
    <m/>
    <n v="48"/>
    <n v="68.861999999999995"/>
    <n v="1362550"/>
    <x v="1"/>
  </r>
  <r>
    <x v="40"/>
    <s v="AIREMISSION"/>
    <s v="VOC"/>
    <s v="KG_CAP"/>
    <s v="A"/>
    <n v="2004"/>
    <n v="26.084"/>
    <m/>
    <n v="48"/>
    <n v="68.861999999999995"/>
    <n v="1362550"/>
    <x v="1"/>
  </r>
  <r>
    <x v="40"/>
    <s v="AIREMISSION"/>
    <s v="CO"/>
    <s v="THND_TONNE"/>
    <s v="A"/>
    <n v="2005"/>
    <n v="153.309"/>
    <m/>
    <n v="49"/>
    <n v="68.734999999999999"/>
    <n v="1354775"/>
    <x v="1"/>
  </r>
  <r>
    <x v="40"/>
    <s v="AIREMISSION"/>
    <s v="CO"/>
    <s v="KG_CAP"/>
    <s v="A"/>
    <n v="2005"/>
    <n v="113.459"/>
    <m/>
    <n v="49"/>
    <n v="68.734999999999999"/>
    <n v="1354775"/>
    <x v="1"/>
  </r>
  <r>
    <x v="40"/>
    <s v="AIREMISSION"/>
    <s v="CO2"/>
    <s v="MLN_TONNE"/>
    <s v="A"/>
    <n v="2005"/>
    <n v="16.82"/>
    <m/>
    <n v="49"/>
    <n v="68.734999999999999"/>
    <n v="1354775"/>
    <x v="1"/>
  </r>
  <r>
    <x v="40"/>
    <s v="AIREMISSION"/>
    <s v="CO2"/>
    <s v="TONNE_CAP"/>
    <s v="A"/>
    <n v="2005"/>
    <n v="12.37"/>
    <m/>
    <n v="49"/>
    <n v="68.734999999999999"/>
    <n v="1354775"/>
    <x v="1"/>
  </r>
  <r>
    <x v="40"/>
    <s v="AIREMISSION"/>
    <s v="GHG"/>
    <s v="TONNE_CAP"/>
    <s v="A"/>
    <n v="2005"/>
    <n v="14.177"/>
    <m/>
    <n v="49"/>
    <n v="68.734999999999999"/>
    <n v="1354775"/>
    <x v="1"/>
  </r>
  <r>
    <x v="40"/>
    <s v="AIREMISSION"/>
    <s v="GHG"/>
    <s v="THND_TONNECO2"/>
    <s v="A"/>
    <n v="2005"/>
    <n v="19156.749"/>
    <m/>
    <n v="49"/>
    <n v="68.734999999999999"/>
    <n v="1354775"/>
    <x v="1"/>
  </r>
  <r>
    <x v="40"/>
    <s v="AIREMISSION"/>
    <s v="NOX"/>
    <s v="THND_TONNE"/>
    <s v="A"/>
    <n v="2005"/>
    <n v="40.823999999999998"/>
    <m/>
    <n v="49"/>
    <n v="68.734999999999999"/>
    <n v="1354775"/>
    <x v="1"/>
  </r>
  <r>
    <x v="40"/>
    <s v="AIREMISSION"/>
    <s v="NOX"/>
    <s v="KG_CAP"/>
    <s v="A"/>
    <n v="2005"/>
    <n v="30.213000000000001"/>
    <m/>
    <n v="49"/>
    <n v="68.734999999999999"/>
    <n v="1354775"/>
    <x v="1"/>
  </r>
  <r>
    <x v="40"/>
    <s v="AIREMISSION"/>
    <s v="SOX"/>
    <s v="THND_TONNE"/>
    <s v="A"/>
    <n v="2005"/>
    <n v="76.239000000000004"/>
    <m/>
    <n v="49"/>
    <n v="68.734999999999999"/>
    <n v="1354775"/>
    <x v="1"/>
  </r>
  <r>
    <x v="40"/>
    <s v="AIREMISSION"/>
    <s v="SOX"/>
    <s v="KG_CAP"/>
    <s v="A"/>
    <n v="2005"/>
    <n v="56.421999999999997"/>
    <m/>
    <n v="49"/>
    <n v="68.734999999999999"/>
    <n v="1354775"/>
    <x v="1"/>
  </r>
  <r>
    <x v="40"/>
    <s v="AIREMISSION"/>
    <s v="VOC"/>
    <s v="THND_TONNE"/>
    <s v="A"/>
    <n v="2005"/>
    <n v="33.189"/>
    <m/>
    <n v="49"/>
    <n v="68.734999999999999"/>
    <n v="1354775"/>
    <x v="1"/>
  </r>
  <r>
    <x v="40"/>
    <s v="AIREMISSION"/>
    <s v="VOC"/>
    <s v="KG_CAP"/>
    <s v="A"/>
    <n v="2005"/>
    <n v="24.562000000000001"/>
    <m/>
    <n v="49"/>
    <n v="68.734999999999999"/>
    <n v="1354775"/>
    <x v="1"/>
  </r>
  <r>
    <x v="40"/>
    <s v="AIREMISSION"/>
    <s v="CO"/>
    <s v="THND_TONNE"/>
    <s v="A"/>
    <n v="2006"/>
    <n v="138.65"/>
    <m/>
    <n v="50"/>
    <n v="68.606999999999999"/>
    <n v="1346810"/>
    <x v="1"/>
  </r>
  <r>
    <x v="40"/>
    <s v="AIREMISSION"/>
    <s v="CO"/>
    <s v="KG_CAP"/>
    <s v="A"/>
    <n v="2006"/>
    <n v="103.00700000000001"/>
    <m/>
    <n v="50"/>
    <n v="68.606999999999999"/>
    <n v="1346810"/>
    <x v="1"/>
  </r>
  <r>
    <x v="40"/>
    <s v="AIREMISSION"/>
    <s v="CO2"/>
    <s v="MLN_TONNE"/>
    <s v="A"/>
    <n v="2006"/>
    <n v="15.53"/>
    <m/>
    <n v="50"/>
    <n v="68.606999999999999"/>
    <n v="1346810"/>
    <x v="1"/>
  </r>
  <r>
    <x v="40"/>
    <s v="AIREMISSION"/>
    <s v="CO2"/>
    <s v="TONNE_CAP"/>
    <s v="A"/>
    <n v="2006"/>
    <n v="11.5"/>
    <m/>
    <n v="50"/>
    <n v="68.606999999999999"/>
    <n v="1346810"/>
    <x v="1"/>
  </r>
  <r>
    <x v="40"/>
    <s v="AIREMISSION"/>
    <s v="GHG"/>
    <s v="TONNE_CAP"/>
    <s v="A"/>
    <n v="2006"/>
    <n v="13.706"/>
    <m/>
    <n v="50"/>
    <n v="68.606999999999999"/>
    <n v="1346810"/>
    <x v="1"/>
  </r>
  <r>
    <x v="40"/>
    <s v="AIREMISSION"/>
    <s v="GHG"/>
    <s v="THND_TONNECO2"/>
    <s v="A"/>
    <n v="2006"/>
    <n v="18448.723999999998"/>
    <m/>
    <n v="50"/>
    <n v="68.606999999999999"/>
    <n v="1346810"/>
    <x v="1"/>
  </r>
  <r>
    <x v="40"/>
    <s v="AIREMISSION"/>
    <s v="NOX"/>
    <s v="THND_TONNE"/>
    <s v="A"/>
    <n v="2006"/>
    <n v="39.390999999999998"/>
    <m/>
    <n v="50"/>
    <n v="68.606999999999999"/>
    <n v="1346810"/>
    <x v="1"/>
  </r>
  <r>
    <x v="40"/>
    <s v="AIREMISSION"/>
    <s v="NOX"/>
    <s v="KG_CAP"/>
    <s v="A"/>
    <n v="2006"/>
    <n v="29.265000000000001"/>
    <m/>
    <n v="50"/>
    <n v="68.606999999999999"/>
    <n v="1346810"/>
    <x v="1"/>
  </r>
  <r>
    <x v="40"/>
    <s v="AIREMISSION"/>
    <s v="SOX"/>
    <s v="THND_TONNE"/>
    <s v="A"/>
    <n v="2006"/>
    <n v="69.893000000000001"/>
    <m/>
    <n v="50"/>
    <n v="68.606999999999999"/>
    <n v="1346810"/>
    <x v="1"/>
  </r>
  <r>
    <x v="40"/>
    <s v="AIREMISSION"/>
    <s v="SOX"/>
    <s v="KG_CAP"/>
    <s v="A"/>
    <n v="2006"/>
    <n v="51.924999999999997"/>
    <m/>
    <n v="50"/>
    <n v="68.606999999999999"/>
    <n v="1346810"/>
    <x v="1"/>
  </r>
  <r>
    <x v="40"/>
    <s v="AIREMISSION"/>
    <s v="VOC"/>
    <s v="THND_TONNE"/>
    <s v="A"/>
    <n v="2006"/>
    <n v="31.521000000000001"/>
    <m/>
    <n v="50"/>
    <n v="68.606999999999999"/>
    <n v="1346810"/>
    <x v="1"/>
  </r>
  <r>
    <x v="40"/>
    <s v="AIREMISSION"/>
    <s v="VOC"/>
    <s v="KG_CAP"/>
    <s v="A"/>
    <n v="2006"/>
    <n v="23.417999999999999"/>
    <m/>
    <n v="50"/>
    <n v="68.606999999999999"/>
    <n v="1346810"/>
    <x v="1"/>
  </r>
  <r>
    <x v="40"/>
    <s v="AIREMISSION"/>
    <s v="CO"/>
    <s v="THND_TONNE"/>
    <s v="A"/>
    <n v="2007"/>
    <n v="154.565"/>
    <m/>
    <n v="51"/>
    <n v="68.478999999999999"/>
    <n v="1340680"/>
    <x v="1"/>
  </r>
  <r>
    <x v="40"/>
    <s v="AIREMISSION"/>
    <s v="CO"/>
    <s v="KG_CAP"/>
    <s v="A"/>
    <n v="2007"/>
    <n v="115.14700000000001"/>
    <m/>
    <n v="51"/>
    <n v="68.478999999999999"/>
    <n v="1340680"/>
    <x v="1"/>
  </r>
  <r>
    <x v="40"/>
    <s v="AIREMISSION"/>
    <s v="CO2"/>
    <s v="MLN_TONNE"/>
    <s v="A"/>
    <n v="2007"/>
    <n v="19.34"/>
    <m/>
    <n v="51"/>
    <n v="68.478999999999999"/>
    <n v="1340680"/>
    <x v="1"/>
  </r>
  <r>
    <x v="40"/>
    <s v="AIREMISSION"/>
    <s v="CO2"/>
    <s v="TONNE_CAP"/>
    <s v="A"/>
    <n v="2007"/>
    <n v="14.4"/>
    <m/>
    <n v="51"/>
    <n v="68.478999999999999"/>
    <n v="1340680"/>
    <x v="1"/>
  </r>
  <r>
    <x v="40"/>
    <s v="AIREMISSION"/>
    <s v="GHG"/>
    <s v="TONNE_CAP"/>
    <s v="A"/>
    <n v="2007"/>
    <n v="16.521000000000001"/>
    <m/>
    <n v="51"/>
    <n v="68.478999999999999"/>
    <n v="1340680"/>
    <x v="1"/>
  </r>
  <r>
    <x v="40"/>
    <s v="AIREMISSION"/>
    <s v="GHG"/>
    <s v="THND_TONNECO2"/>
    <s v="A"/>
    <n v="2007"/>
    <n v="22176.212"/>
    <m/>
    <n v="51"/>
    <n v="68.478999999999999"/>
    <n v="1340680"/>
    <x v="1"/>
  </r>
  <r>
    <x v="40"/>
    <s v="AIREMISSION"/>
    <s v="NOX"/>
    <s v="THND_TONNE"/>
    <s v="A"/>
    <n v="2007"/>
    <n v="43.643000000000001"/>
    <m/>
    <n v="51"/>
    <n v="68.478999999999999"/>
    <n v="1340680"/>
    <x v="1"/>
  </r>
  <r>
    <x v="40"/>
    <s v="AIREMISSION"/>
    <s v="NOX"/>
    <s v="KG_CAP"/>
    <s v="A"/>
    <n v="2007"/>
    <n v="32.512999999999998"/>
    <m/>
    <n v="51"/>
    <n v="68.478999999999999"/>
    <n v="1340680"/>
    <x v="1"/>
  </r>
  <r>
    <x v="40"/>
    <s v="AIREMISSION"/>
    <s v="SOX"/>
    <s v="THND_TONNE"/>
    <s v="A"/>
    <n v="2007"/>
    <n v="88.025000000000006"/>
    <m/>
    <n v="51"/>
    <n v="68.478999999999999"/>
    <n v="1340680"/>
    <x v="1"/>
  </r>
  <r>
    <x v="40"/>
    <s v="AIREMISSION"/>
    <s v="SOX"/>
    <s v="KG_CAP"/>
    <s v="A"/>
    <n v="2007"/>
    <n v="65.576999999999998"/>
    <m/>
    <n v="51"/>
    <n v="68.478999999999999"/>
    <n v="1340680"/>
    <x v="1"/>
  </r>
  <r>
    <x v="40"/>
    <s v="AIREMISSION"/>
    <s v="VOC"/>
    <s v="THND_TONNE"/>
    <s v="A"/>
    <n v="2007"/>
    <n v="29.248000000000001"/>
    <m/>
    <n v="51"/>
    <n v="68.478999999999999"/>
    <n v="1340680"/>
    <x v="1"/>
  </r>
  <r>
    <x v="40"/>
    <s v="AIREMISSION"/>
    <s v="VOC"/>
    <s v="KG_CAP"/>
    <s v="A"/>
    <n v="2007"/>
    <n v="21.789000000000001"/>
    <m/>
    <n v="51"/>
    <n v="68.478999999999999"/>
    <n v="1340680"/>
    <x v="1"/>
  </r>
  <r>
    <x v="40"/>
    <s v="AIREMISSION"/>
    <s v="CO"/>
    <s v="THND_TONNE"/>
    <s v="A"/>
    <n v="2008"/>
    <n v="154.875"/>
    <m/>
    <n v="52"/>
    <n v="68.350999999999999"/>
    <n v="1337090"/>
    <x v="1"/>
  </r>
  <r>
    <x v="40"/>
    <s v="AIREMISSION"/>
    <s v="CO"/>
    <s v="KG_CAP"/>
    <s v="A"/>
    <n v="2008"/>
    <n v="115.556"/>
    <m/>
    <n v="52"/>
    <n v="68.350999999999999"/>
    <n v="1337090"/>
    <x v="1"/>
  </r>
  <r>
    <x v="40"/>
    <s v="AIREMISSION"/>
    <s v="CO2"/>
    <s v="MLN_TONNE"/>
    <s v="A"/>
    <n v="2008"/>
    <n v="17.760000000000002"/>
    <m/>
    <n v="52"/>
    <n v="68.350999999999999"/>
    <n v="1337090"/>
    <x v="1"/>
  </r>
  <r>
    <x v="40"/>
    <s v="AIREMISSION"/>
    <s v="CO2"/>
    <s v="TONNE_CAP"/>
    <s v="A"/>
    <n v="2008"/>
    <n v="13.27"/>
    <m/>
    <n v="52"/>
    <n v="68.350999999999999"/>
    <n v="1337090"/>
    <x v="1"/>
  </r>
  <r>
    <x v="40"/>
    <s v="AIREMISSION"/>
    <s v="GHG"/>
    <s v="TONNE_CAP"/>
    <s v="A"/>
    <n v="2008"/>
    <n v="14.920999999999999"/>
    <m/>
    <n v="52"/>
    <n v="68.350999999999999"/>
    <n v="1337090"/>
    <x v="1"/>
  </r>
  <r>
    <x v="40"/>
    <s v="AIREMISSION"/>
    <s v="GHG"/>
    <s v="THND_TONNECO2"/>
    <s v="A"/>
    <n v="2008"/>
    <n v="19998.388999999999"/>
    <m/>
    <n v="52"/>
    <n v="68.350999999999999"/>
    <n v="1337090"/>
    <x v="1"/>
  </r>
  <r>
    <x v="40"/>
    <s v="AIREMISSION"/>
    <s v="NOX"/>
    <s v="THND_TONNE"/>
    <s v="A"/>
    <n v="2008"/>
    <n v="40.746000000000002"/>
    <m/>
    <n v="52"/>
    <n v="68.350999999999999"/>
    <n v="1337090"/>
    <x v="1"/>
  </r>
  <r>
    <x v="40"/>
    <s v="AIREMISSION"/>
    <s v="NOX"/>
    <s v="KG_CAP"/>
    <s v="A"/>
    <n v="2008"/>
    <n v="30.402000000000001"/>
    <m/>
    <n v="52"/>
    <n v="68.350999999999999"/>
    <n v="1337090"/>
    <x v="1"/>
  </r>
  <r>
    <x v="40"/>
    <s v="AIREMISSION"/>
    <s v="SOX"/>
    <s v="THND_TONNE"/>
    <s v="A"/>
    <n v="2008"/>
    <n v="69.466999999999999"/>
    <m/>
    <n v="52"/>
    <n v="68.350999999999999"/>
    <n v="1337090"/>
    <x v="1"/>
  </r>
  <r>
    <x v="40"/>
    <s v="AIREMISSION"/>
    <s v="SOX"/>
    <s v="KG_CAP"/>
    <s v="A"/>
    <n v="2008"/>
    <n v="51.831000000000003"/>
    <m/>
    <n v="52"/>
    <n v="68.350999999999999"/>
    <n v="1337090"/>
    <x v="1"/>
  </r>
  <r>
    <x v="40"/>
    <s v="AIREMISSION"/>
    <s v="VOC"/>
    <s v="THND_TONNE"/>
    <s v="A"/>
    <n v="2008"/>
    <n v="27.146000000000001"/>
    <m/>
    <n v="52"/>
    <n v="68.350999999999999"/>
    <n v="1337090"/>
    <x v="1"/>
  </r>
  <r>
    <x v="40"/>
    <s v="AIREMISSION"/>
    <s v="VOC"/>
    <s v="KG_CAP"/>
    <s v="A"/>
    <n v="2008"/>
    <n v="20.254000000000001"/>
    <m/>
    <n v="52"/>
    <n v="68.350999999999999"/>
    <n v="1337090"/>
    <x v="1"/>
  </r>
  <r>
    <x v="40"/>
    <s v="AIREMISSION"/>
    <s v="CO"/>
    <s v="THND_TONNE"/>
    <s v="A"/>
    <n v="2009"/>
    <n v="153.86099999999999"/>
    <m/>
    <n v="53"/>
    <n v="68.222999999999999"/>
    <n v="1334515"/>
    <x v="1"/>
  </r>
  <r>
    <x v="40"/>
    <s v="AIREMISSION"/>
    <s v="CO"/>
    <s v="KG_CAP"/>
    <s v="A"/>
    <n v="2009"/>
    <n v="114.95099999999999"/>
    <m/>
    <n v="53"/>
    <n v="68.222999999999999"/>
    <n v="1334515"/>
    <x v="1"/>
  </r>
  <r>
    <x v="40"/>
    <s v="AIREMISSION"/>
    <s v="CO2"/>
    <s v="MLN_TONNE"/>
    <s v="A"/>
    <n v="2009"/>
    <n v="14.76"/>
    <m/>
    <n v="53"/>
    <n v="68.222999999999999"/>
    <n v="1334515"/>
    <x v="1"/>
  </r>
  <r>
    <x v="40"/>
    <s v="AIREMISSION"/>
    <s v="CO2"/>
    <s v="TONNE_CAP"/>
    <s v="A"/>
    <n v="2009"/>
    <n v="11.05"/>
    <m/>
    <n v="53"/>
    <n v="68.222999999999999"/>
    <n v="1334515"/>
    <x v="1"/>
  </r>
  <r>
    <x v="40"/>
    <s v="AIREMISSION"/>
    <s v="GHG"/>
    <s v="TONNE_CAP"/>
    <s v="A"/>
    <n v="2009"/>
    <n v="12.46"/>
    <m/>
    <n v="53"/>
    <n v="68.222999999999999"/>
    <n v="1334515"/>
    <x v="1"/>
  </r>
  <r>
    <x v="40"/>
    <s v="AIREMISSION"/>
    <s v="GHG"/>
    <s v="THND_TONNECO2"/>
    <s v="A"/>
    <n v="2009"/>
    <n v="16677.894"/>
    <m/>
    <n v="53"/>
    <n v="68.222999999999999"/>
    <n v="1334515"/>
    <x v="1"/>
  </r>
  <r>
    <x v="40"/>
    <s v="AIREMISSION"/>
    <s v="NOX"/>
    <s v="THND_TONNE"/>
    <s v="A"/>
    <n v="2009"/>
    <n v="35.325000000000003"/>
    <m/>
    <n v="53"/>
    <n v="68.222999999999999"/>
    <n v="1334515"/>
    <x v="1"/>
  </r>
  <r>
    <x v="40"/>
    <s v="AIREMISSION"/>
    <s v="NOX"/>
    <s v="KG_CAP"/>
    <s v="A"/>
    <n v="2009"/>
    <n v="26.391999999999999"/>
    <m/>
    <n v="53"/>
    <n v="68.222999999999999"/>
    <n v="1334515"/>
    <x v="1"/>
  </r>
  <r>
    <x v="40"/>
    <s v="AIREMISSION"/>
    <s v="SOX"/>
    <s v="THND_TONNE"/>
    <s v="A"/>
    <n v="2009"/>
    <n v="54.869"/>
    <m/>
    <n v="53"/>
    <n v="68.222999999999999"/>
    <n v="1334515"/>
    <x v="1"/>
  </r>
  <r>
    <x v="40"/>
    <s v="AIREMISSION"/>
    <s v="SOX"/>
    <s v="KG_CAP"/>
    <s v="A"/>
    <n v="2009"/>
    <n v="40.993000000000002"/>
    <m/>
    <n v="53"/>
    <n v="68.222999999999999"/>
    <n v="1334515"/>
    <x v="1"/>
  </r>
  <r>
    <x v="40"/>
    <s v="AIREMISSION"/>
    <s v="VOC"/>
    <s v="THND_TONNE"/>
    <s v="A"/>
    <n v="2009"/>
    <n v="24.582000000000001"/>
    <m/>
    <n v="53"/>
    <n v="68.222999999999999"/>
    <n v="1334515"/>
    <x v="1"/>
  </r>
  <r>
    <x v="40"/>
    <s v="AIREMISSION"/>
    <s v="VOC"/>
    <s v="KG_CAP"/>
    <s v="A"/>
    <n v="2009"/>
    <n v="18.364999999999998"/>
    <m/>
    <n v="53"/>
    <n v="68.222999999999999"/>
    <n v="1334515"/>
    <x v="1"/>
  </r>
  <r>
    <x v="40"/>
    <s v="AIREMISSION"/>
    <s v="CO"/>
    <s v="THND_TONNE"/>
    <s v="A"/>
    <n v="2010"/>
    <n v="154.67599999999999"/>
    <m/>
    <n v="54"/>
    <n v="68.093999999999994"/>
    <n v="1331475"/>
    <x v="1"/>
  </r>
  <r>
    <x v="40"/>
    <s v="AIREMISSION"/>
    <s v="CO"/>
    <s v="KG_CAP"/>
    <s v="A"/>
    <n v="2010"/>
    <n v="115.699"/>
    <m/>
    <n v="54"/>
    <n v="68.093999999999994"/>
    <n v="1331475"/>
    <x v="1"/>
  </r>
  <r>
    <x v="40"/>
    <s v="AIREMISSION"/>
    <s v="CO2"/>
    <s v="MLN_TONNE"/>
    <s v="A"/>
    <n v="2010"/>
    <n v="18.649999999999999"/>
    <m/>
    <n v="54"/>
    <n v="68.093999999999994"/>
    <n v="1331475"/>
    <x v="1"/>
  </r>
  <r>
    <x v="40"/>
    <s v="AIREMISSION"/>
    <s v="CO2"/>
    <s v="TONNE_CAP"/>
    <s v="A"/>
    <n v="2010"/>
    <n v="13.99"/>
    <m/>
    <n v="54"/>
    <n v="68.093999999999994"/>
    <n v="1331475"/>
    <x v="1"/>
  </r>
  <r>
    <x v="40"/>
    <s v="AIREMISSION"/>
    <s v="GHG"/>
    <s v="TONNE_CAP"/>
    <s v="A"/>
    <n v="2010"/>
    <n v="15.815"/>
    <m/>
    <n v="54"/>
    <n v="68.093999999999994"/>
    <n v="1331475"/>
    <x v="1"/>
  </r>
  <r>
    <x v="40"/>
    <s v="AIREMISSION"/>
    <s v="GHG"/>
    <s v="THND_TONNECO2"/>
    <s v="A"/>
    <n v="2010"/>
    <n v="21143.452000000001"/>
    <m/>
    <n v="54"/>
    <n v="68.093999999999994"/>
    <n v="1331475"/>
    <x v="1"/>
  </r>
  <r>
    <x v="40"/>
    <s v="AIREMISSION"/>
    <s v="NOX"/>
    <s v="THND_TONNE"/>
    <s v="A"/>
    <n v="2010"/>
    <n v="41.680999999999997"/>
    <m/>
    <n v="54"/>
    <n v="68.093999999999994"/>
    <n v="1331475"/>
    <x v="1"/>
  </r>
  <r>
    <x v="40"/>
    <s v="AIREMISSION"/>
    <s v="NOX"/>
    <s v="KG_CAP"/>
    <s v="A"/>
    <n v="2010"/>
    <n v="31.178000000000001"/>
    <m/>
    <n v="54"/>
    <n v="68.093999999999994"/>
    <n v="1331475"/>
    <x v="1"/>
  </r>
  <r>
    <x v="40"/>
    <s v="AIREMISSION"/>
    <s v="SOX"/>
    <s v="THND_TONNE"/>
    <s v="A"/>
    <n v="2010"/>
    <n v="83.266000000000005"/>
    <m/>
    <n v="54"/>
    <n v="68.093999999999994"/>
    <n v="1331475"/>
    <x v="1"/>
  </r>
  <r>
    <x v="40"/>
    <s v="AIREMISSION"/>
    <s v="SOX"/>
    <s v="KG_CAP"/>
    <s v="A"/>
    <n v="2010"/>
    <n v="62.283999999999999"/>
    <m/>
    <n v="54"/>
    <n v="68.093999999999994"/>
    <n v="1331475"/>
    <x v="1"/>
  </r>
  <r>
    <x v="40"/>
    <s v="AIREMISSION"/>
    <s v="VOC"/>
    <s v="THND_TONNE"/>
    <s v="A"/>
    <n v="2010"/>
    <n v="24.209"/>
    <m/>
    <n v="54"/>
    <n v="68.093999999999994"/>
    <n v="1331475"/>
    <x v="1"/>
  </r>
  <r>
    <x v="40"/>
    <s v="AIREMISSION"/>
    <s v="VOC"/>
    <s v="KG_CAP"/>
    <s v="A"/>
    <n v="2010"/>
    <n v="18.109000000000002"/>
    <m/>
    <n v="54"/>
    <n v="68.093999999999994"/>
    <n v="1331475"/>
    <x v="1"/>
  </r>
  <r>
    <x v="40"/>
    <s v="AIREMISSION"/>
    <s v="CO"/>
    <s v="THND_TONNE"/>
    <s v="A"/>
    <n v="2011"/>
    <n v="130.16399999999999"/>
    <m/>
    <n v="55"/>
    <n v="67.965000000000003"/>
    <n v="1327439"/>
    <x v="1"/>
  </r>
  <r>
    <x v="40"/>
    <s v="AIREMISSION"/>
    <s v="CO"/>
    <s v="KG_CAP"/>
    <s v="A"/>
    <n v="2011"/>
    <n v="97.504999999999995"/>
    <m/>
    <n v="55"/>
    <n v="67.965000000000003"/>
    <n v="1327439"/>
    <x v="1"/>
  </r>
  <r>
    <x v="40"/>
    <s v="AIREMISSION"/>
    <s v="CO2"/>
    <s v="MLN_TONNE"/>
    <s v="A"/>
    <n v="2011"/>
    <n v="17.71"/>
    <m/>
    <n v="55"/>
    <n v="67.965000000000003"/>
    <n v="1327439"/>
    <x v="1"/>
  </r>
  <r>
    <x v="40"/>
    <s v="AIREMISSION"/>
    <s v="CO2"/>
    <s v="TONNE_CAP"/>
    <s v="A"/>
    <n v="2011"/>
    <n v="13.32"/>
    <m/>
    <n v="55"/>
    <n v="67.965000000000003"/>
    <n v="1327439"/>
    <x v="1"/>
  </r>
  <r>
    <x v="40"/>
    <s v="AIREMISSION"/>
    <s v="GHG"/>
    <s v="TONNE_CAP"/>
    <s v="A"/>
    <n v="2011"/>
    <n v="15.868"/>
    <m/>
    <n v="55"/>
    <n v="67.965000000000003"/>
    <n v="1327439"/>
    <x v="1"/>
  </r>
  <r>
    <x v="40"/>
    <s v="AIREMISSION"/>
    <s v="GHG"/>
    <s v="THND_TONNECO2"/>
    <s v="A"/>
    <n v="2011"/>
    <n v="21182.67"/>
    <m/>
    <n v="55"/>
    <n v="67.965000000000003"/>
    <n v="1327439"/>
    <x v="1"/>
  </r>
  <r>
    <x v="40"/>
    <s v="AIREMISSION"/>
    <s v="NOX"/>
    <s v="THND_TONNE"/>
    <s v="A"/>
    <n v="2011"/>
    <n v="39.820999999999998"/>
    <m/>
    <n v="55"/>
    <n v="67.965000000000003"/>
    <n v="1327439"/>
    <x v="1"/>
  </r>
  <r>
    <x v="40"/>
    <s v="AIREMISSION"/>
    <s v="NOX"/>
    <s v="KG_CAP"/>
    <s v="A"/>
    <n v="2011"/>
    <n v="29.83"/>
    <m/>
    <n v="55"/>
    <n v="67.965000000000003"/>
    <n v="1327439"/>
    <x v="1"/>
  </r>
  <r>
    <x v="40"/>
    <s v="AIREMISSION"/>
    <s v="SOX"/>
    <s v="THND_TONNE"/>
    <s v="A"/>
    <n v="2011"/>
    <n v="72.760999999999996"/>
    <m/>
    <n v="55"/>
    <n v="67.965000000000003"/>
    <n v="1327439"/>
    <x v="1"/>
  </r>
  <r>
    <x v="40"/>
    <s v="AIREMISSION"/>
    <s v="SOX"/>
    <s v="KG_CAP"/>
    <s v="A"/>
    <n v="2011"/>
    <n v="54.505000000000003"/>
    <m/>
    <n v="55"/>
    <n v="67.965000000000003"/>
    <n v="1327439"/>
    <x v="1"/>
  </r>
  <r>
    <x v="40"/>
    <s v="AIREMISSION"/>
    <s v="VOC"/>
    <s v="THND_TONNE"/>
    <s v="A"/>
    <n v="2011"/>
    <n v="23.768000000000001"/>
    <m/>
    <n v="55"/>
    <n v="67.965000000000003"/>
    <n v="1327439"/>
    <x v="1"/>
  </r>
  <r>
    <x v="40"/>
    <s v="AIREMISSION"/>
    <s v="VOC"/>
    <s v="KG_CAP"/>
    <s v="A"/>
    <n v="2011"/>
    <n v="17.803999999999998"/>
    <m/>
    <n v="55"/>
    <n v="67.965000000000003"/>
    <n v="1327439"/>
    <x v="1"/>
  </r>
  <r>
    <x v="40"/>
    <s v="AIREMISSION"/>
    <s v="CO"/>
    <s v="THND_TONNE"/>
    <s v="A"/>
    <n v="2012"/>
    <n v="140.28700000000001"/>
    <m/>
    <n v="56"/>
    <n v="67.834999999999994"/>
    <n v="1322696"/>
    <x v="1"/>
  </r>
  <r>
    <x v="40"/>
    <s v="AIREMISSION"/>
    <s v="CO"/>
    <s v="KG_CAP"/>
    <s v="A"/>
    <n v="2012"/>
    <n v="105.535"/>
    <m/>
    <n v="56"/>
    <n v="67.834999999999994"/>
    <n v="1322696"/>
    <x v="1"/>
  </r>
  <r>
    <x v="40"/>
    <s v="AIREMISSION"/>
    <s v="CO2"/>
    <s v="MLN_TONNE"/>
    <s v="A"/>
    <n v="2012"/>
    <n v="16.440000000000001"/>
    <m/>
    <n v="56"/>
    <n v="67.834999999999994"/>
    <n v="1322696"/>
    <x v="1"/>
  </r>
  <r>
    <x v="40"/>
    <s v="AIREMISSION"/>
    <s v="CO2"/>
    <s v="TONNE_CAP"/>
    <s v="A"/>
    <n v="2012"/>
    <n v="12.41"/>
    <m/>
    <n v="56"/>
    <n v="67.834999999999994"/>
    <n v="1322696"/>
    <x v="1"/>
  </r>
  <r>
    <x v="40"/>
    <s v="AIREMISSION"/>
    <s v="GHG"/>
    <s v="TONNE_CAP"/>
    <s v="A"/>
    <n v="2012"/>
    <n v="15.134"/>
    <m/>
    <n v="56"/>
    <n v="67.834999999999994"/>
    <n v="1322696"/>
    <x v="1"/>
  </r>
  <r>
    <x v="40"/>
    <s v="AIREMISSION"/>
    <s v="GHG"/>
    <s v="THND_TONNECO2"/>
    <s v="A"/>
    <n v="2012"/>
    <n v="20118.052"/>
    <m/>
    <n v="56"/>
    <n v="67.834999999999994"/>
    <n v="1322696"/>
    <x v="1"/>
  </r>
  <r>
    <x v="40"/>
    <s v="AIREMISSION"/>
    <s v="NOX"/>
    <s v="THND_TONNE"/>
    <s v="A"/>
    <n v="2012"/>
    <n v="36.49"/>
    <m/>
    <n v="56"/>
    <n v="67.834999999999994"/>
    <n v="1322696"/>
    <x v="1"/>
  </r>
  <r>
    <x v="40"/>
    <s v="AIREMISSION"/>
    <s v="NOX"/>
    <s v="KG_CAP"/>
    <s v="A"/>
    <n v="2012"/>
    <n v="27.451000000000001"/>
    <m/>
    <n v="56"/>
    <n v="67.834999999999994"/>
    <n v="1322696"/>
    <x v="1"/>
  </r>
  <r>
    <x v="40"/>
    <s v="AIREMISSION"/>
    <s v="SOX"/>
    <s v="THND_TONNE"/>
    <s v="A"/>
    <n v="2012"/>
    <n v="40.619"/>
    <m/>
    <n v="56"/>
    <n v="67.834999999999994"/>
    <n v="1322696"/>
    <x v="1"/>
  </r>
  <r>
    <x v="40"/>
    <s v="AIREMISSION"/>
    <s v="SOX"/>
    <s v="KG_CAP"/>
    <s v="A"/>
    <n v="2012"/>
    <n v="30.556999999999999"/>
    <m/>
    <n v="56"/>
    <n v="67.834999999999994"/>
    <n v="1322696"/>
    <x v="1"/>
  </r>
  <r>
    <x v="40"/>
    <s v="AIREMISSION"/>
    <s v="VOC"/>
    <s v="THND_TONNE"/>
    <s v="A"/>
    <n v="2012"/>
    <n v="23.454000000000001"/>
    <m/>
    <n v="56"/>
    <n v="67.834999999999994"/>
    <n v="1322696"/>
    <x v="1"/>
  </r>
  <r>
    <x v="40"/>
    <s v="AIREMISSION"/>
    <s v="VOC"/>
    <s v="KG_CAP"/>
    <s v="A"/>
    <n v="2012"/>
    <n v="17.643999999999998"/>
    <m/>
    <n v="56"/>
    <n v="67.834999999999994"/>
    <n v="1322696"/>
    <x v="1"/>
  </r>
  <r>
    <x v="40"/>
    <s v="AIREMISSION"/>
    <s v="CO"/>
    <s v="THND_TONNE"/>
    <s v="A"/>
    <n v="2013"/>
    <n v="133.51400000000001"/>
    <m/>
    <n v="57"/>
    <n v="67.721000000000004"/>
    <n v="1317997"/>
    <x v="1"/>
  </r>
  <r>
    <x v="40"/>
    <s v="AIREMISSION"/>
    <s v="CO"/>
    <s v="KG_CAP"/>
    <s v="A"/>
    <n v="2013"/>
    <n v="101.134"/>
    <m/>
    <n v="57"/>
    <n v="67.721000000000004"/>
    <n v="1317997"/>
    <x v="1"/>
  </r>
  <r>
    <x v="40"/>
    <s v="AIREMISSION"/>
    <s v="CO2"/>
    <s v="MLN_TONNE"/>
    <s v="A"/>
    <n v="2013"/>
    <n v="18.86"/>
    <m/>
    <n v="57"/>
    <n v="67.721000000000004"/>
    <n v="1317997"/>
    <x v="1"/>
  </r>
  <r>
    <x v="40"/>
    <s v="AIREMISSION"/>
    <s v="CO2"/>
    <s v="TONNE_CAP"/>
    <s v="A"/>
    <n v="2013"/>
    <n v="14.29"/>
    <m/>
    <n v="57"/>
    <n v="67.721000000000004"/>
    <n v="1317997"/>
    <x v="1"/>
  </r>
  <r>
    <x v="40"/>
    <s v="AIREMISSION"/>
    <s v="GHG"/>
    <s v="TONNE_CAP"/>
    <s v="A"/>
    <n v="2013"/>
    <n v="16.556000000000001"/>
    <m/>
    <n v="57"/>
    <n v="67.721000000000004"/>
    <n v="1317997"/>
    <x v="1"/>
  </r>
  <r>
    <x v="40"/>
    <s v="AIREMISSION"/>
    <s v="GHG"/>
    <s v="THND_TONNECO2"/>
    <s v="A"/>
    <n v="2013"/>
    <n v="21856.276000000002"/>
    <m/>
    <n v="57"/>
    <n v="67.721000000000004"/>
    <n v="1317997"/>
    <x v="1"/>
  </r>
  <r>
    <x v="40"/>
    <s v="AIREMISSION"/>
    <s v="NOX"/>
    <s v="THND_TONNE"/>
    <s v="A"/>
    <n v="2013"/>
    <n v="33.780999999999999"/>
    <m/>
    <n v="57"/>
    <n v="67.721000000000004"/>
    <n v="1317997"/>
    <x v="1"/>
  </r>
  <r>
    <x v="40"/>
    <s v="AIREMISSION"/>
    <s v="NOX"/>
    <s v="KG_CAP"/>
    <s v="A"/>
    <n v="2013"/>
    <n v="25.588000000000001"/>
    <m/>
    <n v="57"/>
    <n v="67.721000000000004"/>
    <n v="1317997"/>
    <x v="1"/>
  </r>
  <r>
    <x v="40"/>
    <s v="AIREMISSION"/>
    <s v="SOX"/>
    <s v="THND_TONNE"/>
    <s v="A"/>
    <n v="2013"/>
    <n v="36.526000000000003"/>
    <m/>
    <n v="57"/>
    <n v="67.721000000000004"/>
    <n v="1317997"/>
    <x v="1"/>
  </r>
  <r>
    <x v="40"/>
    <s v="AIREMISSION"/>
    <s v="SOX"/>
    <s v="KG_CAP"/>
    <s v="A"/>
    <n v="2013"/>
    <n v="27.667999999999999"/>
    <m/>
    <n v="57"/>
    <n v="67.721000000000004"/>
    <n v="1317997"/>
    <x v="1"/>
  </r>
  <r>
    <x v="40"/>
    <s v="AIREMISSION"/>
    <s v="VOC"/>
    <s v="THND_TONNE"/>
    <s v="A"/>
    <n v="2013"/>
    <n v="22.864000000000001"/>
    <m/>
    <n v="57"/>
    <n v="67.721000000000004"/>
    <n v="1317997"/>
    <x v="1"/>
  </r>
  <r>
    <x v="40"/>
    <s v="AIREMISSION"/>
    <s v="VOC"/>
    <s v="KG_CAP"/>
    <s v="A"/>
    <n v="2013"/>
    <n v="17.318999999999999"/>
    <m/>
    <n v="57"/>
    <n v="67.721000000000004"/>
    <n v="1317997"/>
    <x v="1"/>
  </r>
  <r>
    <x v="40"/>
    <s v="AIREMISSION"/>
    <s v="CO"/>
    <s v="THND_TONNE"/>
    <s v="A"/>
    <n v="2014"/>
    <n v="126.396"/>
    <m/>
    <n v="58"/>
    <n v="67.622"/>
    <n v="1314545"/>
    <x v="1"/>
  </r>
  <r>
    <x v="40"/>
    <s v="AIREMISSION"/>
    <s v="CO"/>
    <s v="KG_CAP"/>
    <s v="A"/>
    <n v="2014"/>
    <n v="96.063000000000002"/>
    <m/>
    <n v="58"/>
    <n v="67.622"/>
    <n v="1314545"/>
    <x v="1"/>
  </r>
  <r>
    <x v="40"/>
    <s v="AIREMISSION"/>
    <s v="CO2"/>
    <s v="MLN_TONNE"/>
    <s v="A"/>
    <n v="2014"/>
    <n v="17.52"/>
    <m/>
    <n v="58"/>
    <n v="67.622"/>
    <n v="1314545"/>
    <x v="1"/>
  </r>
  <r>
    <x v="40"/>
    <s v="AIREMISSION"/>
    <s v="CO2"/>
    <s v="TONNE_CAP"/>
    <s v="A"/>
    <n v="2014"/>
    <n v="13.31"/>
    <m/>
    <n v="58"/>
    <n v="67.622"/>
    <n v="1314545"/>
    <x v="1"/>
  </r>
  <r>
    <x v="40"/>
    <s v="AIREMISSION"/>
    <s v="GHG"/>
    <s v="TONNE_CAP"/>
    <s v="A"/>
    <n v="2014"/>
    <n v="16.021999999999998"/>
    <m/>
    <n v="58"/>
    <n v="67.622"/>
    <n v="1314545"/>
    <x v="1"/>
  </r>
  <r>
    <x v="40"/>
    <s v="AIREMISSION"/>
    <s v="GHG"/>
    <s v="THND_TONNECO2"/>
    <s v="A"/>
    <n v="2014"/>
    <n v="21081.126"/>
    <m/>
    <n v="58"/>
    <n v="67.622"/>
    <n v="1314545"/>
    <x v="1"/>
  </r>
  <r>
    <x v="40"/>
    <s v="AIREMISSION"/>
    <s v="NOX"/>
    <s v="THND_TONNE"/>
    <s v="A"/>
    <n v="2014"/>
    <n v="33.261000000000003"/>
    <m/>
    <n v="58"/>
    <n v="67.622"/>
    <n v="1314545"/>
    <x v="1"/>
  </r>
  <r>
    <x v="40"/>
    <s v="AIREMISSION"/>
    <s v="NOX"/>
    <s v="KG_CAP"/>
    <s v="A"/>
    <n v="2014"/>
    <n v="25.279"/>
    <m/>
    <n v="58"/>
    <n v="67.622"/>
    <n v="1314545"/>
    <x v="1"/>
  </r>
  <r>
    <x v="40"/>
    <s v="AIREMISSION"/>
    <s v="SOX"/>
    <s v="THND_TONNE"/>
    <s v="A"/>
    <n v="2014"/>
    <n v="40.832000000000001"/>
    <m/>
    <n v="58"/>
    <n v="67.622"/>
    <n v="1314545"/>
    <x v="1"/>
  </r>
  <r>
    <x v="40"/>
    <s v="AIREMISSION"/>
    <s v="SOX"/>
    <s v="KG_CAP"/>
    <s v="A"/>
    <n v="2014"/>
    <n v="31.033000000000001"/>
    <m/>
    <n v="58"/>
    <n v="67.622"/>
    <n v="1314545"/>
    <x v="1"/>
  </r>
  <r>
    <x v="40"/>
    <s v="AIREMISSION"/>
    <s v="VOC"/>
    <s v="THND_TONNE"/>
    <s v="A"/>
    <n v="2014"/>
    <n v="22.524999999999999"/>
    <m/>
    <n v="58"/>
    <n v="67.622"/>
    <n v="1314545"/>
    <x v="1"/>
  </r>
  <r>
    <x v="40"/>
    <s v="AIREMISSION"/>
    <s v="VOC"/>
    <s v="KG_CAP"/>
    <s v="A"/>
    <n v="2014"/>
    <n v="17.119"/>
    <m/>
    <n v="58"/>
    <n v="67.622"/>
    <n v="1314545"/>
    <x v="1"/>
  </r>
  <r>
    <x v="40"/>
    <s v="AIREMISSION"/>
    <s v="GHG"/>
    <s v="TONNE_CAP"/>
    <s v="A"/>
    <n v="2015"/>
    <n v="13.756"/>
    <m/>
    <n v="59"/>
    <n v="67.537999999999997"/>
    <n v="1315407"/>
    <x v="1"/>
  </r>
  <r>
    <x v="40"/>
    <s v="AIREMISSION"/>
    <s v="GHG"/>
    <s v="THND_TONNECO2"/>
    <s v="A"/>
    <n v="2015"/>
    <n v="18040.485000000001"/>
    <m/>
    <n v="59"/>
    <n v="67.537999999999997"/>
    <n v="1315407"/>
    <x v="1"/>
  </r>
  <r>
    <x v="41"/>
    <s v="AIREMISSION"/>
    <s v="CO2"/>
    <s v="MLN_TONNE"/>
    <s v="A"/>
    <n v="1971"/>
    <n v="1.31"/>
    <m/>
    <n v="15"/>
    <n v="8.7560000000000002"/>
    <n v="29245207"/>
    <x v="0"/>
  </r>
  <r>
    <x v="41"/>
    <s v="AIREMISSION"/>
    <s v="CO2"/>
    <s v="TONNE_CAP"/>
    <s v="A"/>
    <n v="1971"/>
    <n v="0.04"/>
    <m/>
    <n v="15"/>
    <n v="8.7560000000000002"/>
    <n v="29245207"/>
    <x v="0"/>
  </r>
  <r>
    <x v="41"/>
    <s v="AIREMISSION"/>
    <s v="CO2"/>
    <s v="MLN_TONNE"/>
    <s v="A"/>
    <n v="1972"/>
    <n v="1.21"/>
    <m/>
    <n v="16"/>
    <n v="8.9280000000000008"/>
    <n v="30132580"/>
    <x v="0"/>
  </r>
  <r>
    <x v="41"/>
    <s v="AIREMISSION"/>
    <s v="CO2"/>
    <s v="TONNE_CAP"/>
    <s v="A"/>
    <n v="1972"/>
    <n v="0.04"/>
    <m/>
    <n v="16"/>
    <n v="8.9280000000000008"/>
    <n v="30132580"/>
    <x v="0"/>
  </r>
  <r>
    <x v="41"/>
    <s v="AIREMISSION"/>
    <s v="CO2"/>
    <s v="MLN_TONNE"/>
    <s v="A"/>
    <n v="1973"/>
    <n v="1.3"/>
    <m/>
    <n v="17"/>
    <n v="9.1020000000000003"/>
    <n v="31025115"/>
    <x v="0"/>
  </r>
  <r>
    <x v="41"/>
    <s v="AIREMISSION"/>
    <s v="CO2"/>
    <s v="TONNE_CAP"/>
    <s v="A"/>
    <n v="1973"/>
    <n v="0.04"/>
    <m/>
    <n v="17"/>
    <n v="9.1020000000000003"/>
    <n v="31025115"/>
    <x v="0"/>
  </r>
  <r>
    <x v="41"/>
    <s v="AIREMISSION"/>
    <s v="CO2"/>
    <s v="MLN_TONNE"/>
    <s v="A"/>
    <n v="1974"/>
    <n v="1.32"/>
    <m/>
    <n v="18"/>
    <n v="9.2789999999999999"/>
    <n v="31851708"/>
    <x v="0"/>
  </r>
  <r>
    <x v="41"/>
    <s v="AIREMISSION"/>
    <s v="CO2"/>
    <s v="TONNE_CAP"/>
    <s v="A"/>
    <n v="1974"/>
    <n v="0.04"/>
    <m/>
    <n v="18"/>
    <n v="9.2789999999999999"/>
    <n v="31851708"/>
    <x v="0"/>
  </r>
  <r>
    <x v="41"/>
    <s v="AIREMISSION"/>
    <s v="CO2"/>
    <s v="MLN_TONNE"/>
    <s v="A"/>
    <n v="1975"/>
    <n v="1.18"/>
    <m/>
    <n v="19"/>
    <n v="9.4600000000000009"/>
    <n v="32566821"/>
    <x v="0"/>
  </r>
  <r>
    <x v="41"/>
    <s v="AIREMISSION"/>
    <s v="CO2"/>
    <s v="TONNE_CAP"/>
    <s v="A"/>
    <n v="1975"/>
    <n v="0.04"/>
    <m/>
    <n v="19"/>
    <n v="9.4600000000000009"/>
    <n v="32566821"/>
    <x v="0"/>
  </r>
  <r>
    <x v="41"/>
    <s v="AIREMISSION"/>
    <s v="CO2"/>
    <s v="MLN_TONNE"/>
    <s v="A"/>
    <n v="1976"/>
    <n v="1.18"/>
    <m/>
    <n v="20"/>
    <n v="9.6440000000000001"/>
    <n v="33146891"/>
    <x v="0"/>
  </r>
  <r>
    <x v="41"/>
    <s v="AIREMISSION"/>
    <s v="CO2"/>
    <s v="TONNE_CAP"/>
    <s v="A"/>
    <n v="1976"/>
    <n v="0.04"/>
    <m/>
    <n v="20"/>
    <n v="9.6440000000000001"/>
    <n v="33146891"/>
    <x v="0"/>
  </r>
  <r>
    <x v="41"/>
    <s v="AIREMISSION"/>
    <s v="CO2"/>
    <s v="MLN_TONNE"/>
    <s v="A"/>
    <n v="1977"/>
    <n v="1.17"/>
    <m/>
    <n v="21"/>
    <n v="9.83"/>
    <n v="33622390"/>
    <x v="0"/>
  </r>
  <r>
    <x v="41"/>
    <s v="AIREMISSION"/>
    <s v="CO2"/>
    <s v="TONNE_CAP"/>
    <s v="A"/>
    <n v="1977"/>
    <n v="0.03"/>
    <m/>
    <n v="21"/>
    <n v="9.83"/>
    <n v="33622390"/>
    <x v="0"/>
  </r>
  <r>
    <x v="41"/>
    <s v="AIREMISSION"/>
    <s v="CO2"/>
    <s v="MLN_TONNE"/>
    <s v="A"/>
    <n v="1978"/>
    <n v="1.25"/>
    <m/>
    <n v="22"/>
    <n v="10.02"/>
    <n v="34068316"/>
    <x v="0"/>
  </r>
  <r>
    <x v="41"/>
    <s v="AIREMISSION"/>
    <s v="CO2"/>
    <s v="TONNE_CAP"/>
    <s v="A"/>
    <n v="1978"/>
    <n v="0.04"/>
    <m/>
    <n v="22"/>
    <n v="10.02"/>
    <n v="34068316"/>
    <x v="0"/>
  </r>
  <r>
    <x v="41"/>
    <s v="AIREMISSION"/>
    <s v="CO2"/>
    <s v="MLN_TONNE"/>
    <s v="A"/>
    <n v="1979"/>
    <n v="1.32"/>
    <m/>
    <n v="23"/>
    <n v="10.214"/>
    <n v="34590226"/>
    <x v="0"/>
  </r>
  <r>
    <x v="41"/>
    <s v="AIREMISSION"/>
    <s v="CO2"/>
    <s v="TONNE_CAP"/>
    <s v="A"/>
    <n v="1979"/>
    <n v="0.04"/>
    <m/>
    <n v="23"/>
    <n v="10.214"/>
    <n v="34590226"/>
    <x v="0"/>
  </r>
  <r>
    <x v="41"/>
    <s v="AIREMISSION"/>
    <s v="CO2"/>
    <s v="MLN_TONNE"/>
    <s v="A"/>
    <n v="1980"/>
    <n v="1.35"/>
    <m/>
    <n v="24"/>
    <n v="10.41"/>
    <n v="35264898"/>
    <x v="0"/>
  </r>
  <r>
    <x v="41"/>
    <s v="AIREMISSION"/>
    <s v="CO2"/>
    <s v="TONNE_CAP"/>
    <s v="A"/>
    <n v="1980"/>
    <n v="0.04"/>
    <m/>
    <n v="24"/>
    <n v="10.41"/>
    <n v="35264898"/>
    <x v="0"/>
  </r>
  <r>
    <x v="41"/>
    <s v="AIREMISSION"/>
    <s v="CO2"/>
    <s v="MLN_TONNE"/>
    <s v="A"/>
    <n v="1981"/>
    <n v="1.49"/>
    <m/>
    <n v="25"/>
    <n v="10.61"/>
    <n v="36120288"/>
    <x v="0"/>
  </r>
  <r>
    <x v="41"/>
    <s v="AIREMISSION"/>
    <s v="CO2"/>
    <s v="TONNE_CAP"/>
    <s v="A"/>
    <n v="1981"/>
    <n v="0.04"/>
    <m/>
    <n v="25"/>
    <n v="10.61"/>
    <n v="36120288"/>
    <x v="0"/>
  </r>
  <r>
    <x v="41"/>
    <s v="AIREMISSION"/>
    <s v="CO2"/>
    <s v="MLN_TONNE"/>
    <s v="A"/>
    <n v="1982"/>
    <n v="1.35"/>
    <m/>
    <n v="26"/>
    <n v="10.813000000000001"/>
    <n v="37136848"/>
    <x v="0"/>
  </r>
  <r>
    <x v="41"/>
    <s v="AIREMISSION"/>
    <s v="CO2"/>
    <s v="TONNE_CAP"/>
    <s v="A"/>
    <n v="1982"/>
    <n v="0.04"/>
    <m/>
    <n v="26"/>
    <n v="10.813000000000001"/>
    <n v="37136848"/>
    <x v="0"/>
  </r>
  <r>
    <x v="41"/>
    <s v="AIREMISSION"/>
    <s v="CO2"/>
    <s v="MLN_TONNE"/>
    <s v="A"/>
    <n v="1983"/>
    <n v="1.45"/>
    <m/>
    <n v="27"/>
    <n v="11.02"/>
    <n v="38285883"/>
    <x v="0"/>
  </r>
  <r>
    <x v="41"/>
    <s v="AIREMISSION"/>
    <s v="CO2"/>
    <s v="TONNE_CAP"/>
    <s v="A"/>
    <n v="1983"/>
    <n v="0.04"/>
    <m/>
    <n v="27"/>
    <n v="11.02"/>
    <n v="38285883"/>
    <x v="0"/>
  </r>
  <r>
    <x v="41"/>
    <s v="AIREMISSION"/>
    <s v="CO2"/>
    <s v="MLN_TONNE"/>
    <s v="A"/>
    <n v="1984"/>
    <n v="1.35"/>
    <m/>
    <n v="28"/>
    <n v="11.231999999999999"/>
    <n v="39518801"/>
    <x v="0"/>
  </r>
  <r>
    <x v="41"/>
    <s v="AIREMISSION"/>
    <s v="CO2"/>
    <s v="TONNE_CAP"/>
    <s v="A"/>
    <n v="1984"/>
    <n v="0.03"/>
    <m/>
    <n v="28"/>
    <n v="11.231999999999999"/>
    <n v="39518801"/>
    <x v="0"/>
  </r>
  <r>
    <x v="41"/>
    <s v="AIREMISSION"/>
    <s v="CO2"/>
    <s v="MLN_TONNE"/>
    <s v="A"/>
    <n v="1985"/>
    <n v="1.39"/>
    <m/>
    <n v="29"/>
    <n v="11.452999999999999"/>
    <n v="40800343"/>
    <x v="0"/>
  </r>
  <r>
    <x v="41"/>
    <s v="AIREMISSION"/>
    <s v="CO2"/>
    <s v="TONNE_CAP"/>
    <s v="A"/>
    <n v="1985"/>
    <n v="0.03"/>
    <m/>
    <n v="29"/>
    <n v="11.452999999999999"/>
    <n v="40800343"/>
    <x v="0"/>
  </r>
  <r>
    <x v="41"/>
    <s v="AIREMISSION"/>
    <s v="CO2"/>
    <s v="MLN_TONNE"/>
    <s v="A"/>
    <n v="1986"/>
    <n v="1.64"/>
    <m/>
    <n v="30"/>
    <n v="11.679"/>
    <n v="42120730"/>
    <x v="0"/>
  </r>
  <r>
    <x v="41"/>
    <s v="AIREMISSION"/>
    <s v="CO2"/>
    <s v="TONNE_CAP"/>
    <s v="A"/>
    <n v="1986"/>
    <n v="0.04"/>
    <m/>
    <n v="30"/>
    <n v="11.679"/>
    <n v="42120730"/>
    <x v="0"/>
  </r>
  <r>
    <x v="41"/>
    <s v="AIREMISSION"/>
    <s v="CO2"/>
    <s v="MLN_TONNE"/>
    <s v="A"/>
    <n v="1987"/>
    <n v="1.86"/>
    <m/>
    <n v="31"/>
    <n v="11.909000000000001"/>
    <n v="43493283"/>
    <x v="0"/>
  </r>
  <r>
    <x v="41"/>
    <s v="AIREMISSION"/>
    <s v="CO2"/>
    <s v="TONNE_CAP"/>
    <s v="A"/>
    <n v="1987"/>
    <n v="0.04"/>
    <m/>
    <n v="31"/>
    <n v="11.909000000000001"/>
    <n v="43493283"/>
    <x v="0"/>
  </r>
  <r>
    <x v="41"/>
    <s v="AIREMISSION"/>
    <s v="CO2"/>
    <s v="MLN_TONNE"/>
    <s v="A"/>
    <n v="1988"/>
    <n v="1.93"/>
    <m/>
    <n v="32"/>
    <n v="12.143000000000001"/>
    <n v="44932064"/>
    <x v="0"/>
  </r>
  <r>
    <x v="41"/>
    <s v="AIREMISSION"/>
    <s v="CO2"/>
    <s v="TONNE_CAP"/>
    <s v="A"/>
    <n v="1988"/>
    <n v="0.04"/>
    <m/>
    <n v="32"/>
    <n v="12.143000000000001"/>
    <n v="44932064"/>
    <x v="0"/>
  </r>
  <r>
    <x v="41"/>
    <s v="AIREMISSION"/>
    <s v="CO2"/>
    <s v="MLN_TONNE"/>
    <s v="A"/>
    <n v="1989"/>
    <n v="2.0299999999999998"/>
    <m/>
    <n v="33"/>
    <n v="12.38"/>
    <n v="46458913"/>
    <x v="0"/>
  </r>
  <r>
    <x v="41"/>
    <s v="AIREMISSION"/>
    <s v="CO2"/>
    <s v="TONNE_CAP"/>
    <s v="A"/>
    <n v="1989"/>
    <n v="0.04"/>
    <m/>
    <n v="33"/>
    <n v="12.38"/>
    <n v="46458913"/>
    <x v="0"/>
  </r>
  <r>
    <x v="41"/>
    <s v="AIREMISSION"/>
    <s v="CO2"/>
    <s v="MLN_TONNE"/>
    <s v="A"/>
    <n v="1990"/>
    <n v="2.17"/>
    <m/>
    <n v="34"/>
    <n v="12.621"/>
    <n v="48086516"/>
    <x v="0"/>
  </r>
  <r>
    <x v="41"/>
    <s v="AIREMISSION"/>
    <s v="CO2"/>
    <s v="TONNE_CAP"/>
    <s v="A"/>
    <n v="1990"/>
    <n v="0.05"/>
    <m/>
    <n v="34"/>
    <n v="12.621"/>
    <n v="48086516"/>
    <x v="0"/>
  </r>
  <r>
    <x v="41"/>
    <s v="AIREMISSION"/>
    <s v="CO2"/>
    <s v="MLN_TONNE"/>
    <s v="A"/>
    <n v="1991"/>
    <n v="2.21"/>
    <m/>
    <n v="35"/>
    <n v="12.867000000000001"/>
    <n v="49821083"/>
    <x v="0"/>
  </r>
  <r>
    <x v="41"/>
    <s v="AIREMISSION"/>
    <s v="CO2"/>
    <s v="TONNE_CAP"/>
    <s v="A"/>
    <n v="1991"/>
    <n v="0.04"/>
    <m/>
    <n v="35"/>
    <n v="12.867000000000001"/>
    <n v="49821083"/>
    <x v="0"/>
  </r>
  <r>
    <x v="41"/>
    <s v="AIREMISSION"/>
    <s v="CO2"/>
    <s v="MLN_TONNE"/>
    <s v="A"/>
    <n v="1992"/>
    <n v="1.39"/>
    <m/>
    <n v="36"/>
    <n v="13.116"/>
    <n v="51647768"/>
    <x v="0"/>
  </r>
  <r>
    <x v="41"/>
    <s v="AIREMISSION"/>
    <s v="CO2"/>
    <s v="TONNE_CAP"/>
    <s v="A"/>
    <n v="1992"/>
    <n v="0.03"/>
    <m/>
    <n v="36"/>
    <n v="13.116"/>
    <n v="51647768"/>
    <x v="0"/>
  </r>
  <r>
    <x v="41"/>
    <s v="AIREMISSION"/>
    <s v="CO2"/>
    <s v="MLN_TONNE"/>
    <s v="A"/>
    <n v="1993"/>
    <n v="1.8"/>
    <m/>
    <n v="37"/>
    <n v="13.37"/>
    <n v="53532956"/>
    <x v="0"/>
  </r>
  <r>
    <x v="41"/>
    <s v="AIREMISSION"/>
    <s v="CO2"/>
    <s v="TONNE_CAP"/>
    <s v="A"/>
    <n v="1993"/>
    <n v="0.03"/>
    <m/>
    <n v="37"/>
    <n v="13.37"/>
    <n v="53532956"/>
    <x v="0"/>
  </r>
  <r>
    <x v="41"/>
    <s v="AIREMISSION"/>
    <s v="CO2"/>
    <s v="MLN_TONNE"/>
    <s v="A"/>
    <n v="1994"/>
    <n v="2.0699999999999998"/>
    <m/>
    <n v="38"/>
    <n v="13.627000000000001"/>
    <n v="55431123"/>
    <x v="0"/>
  </r>
  <r>
    <x v="41"/>
    <s v="AIREMISSION"/>
    <s v="CO2"/>
    <s v="TONNE_CAP"/>
    <s v="A"/>
    <n v="1994"/>
    <n v="0.04"/>
    <m/>
    <n v="38"/>
    <n v="13.627000000000001"/>
    <n v="55431123"/>
    <x v="0"/>
  </r>
  <r>
    <x v="41"/>
    <s v="AIREMISSION"/>
    <s v="CO2"/>
    <s v="MLN_TONNE"/>
    <s v="A"/>
    <n v="1995"/>
    <n v="2.3199999999999998"/>
    <m/>
    <n v="39"/>
    <n v="13.827"/>
    <n v="57309880"/>
    <x v="0"/>
  </r>
  <r>
    <x v="41"/>
    <s v="AIREMISSION"/>
    <s v="CO2"/>
    <s v="TONNE_CAP"/>
    <s v="A"/>
    <n v="1995"/>
    <n v="0.04"/>
    <m/>
    <n v="39"/>
    <n v="13.827"/>
    <n v="57309880"/>
    <x v="0"/>
  </r>
  <r>
    <x v="41"/>
    <s v="AIREMISSION"/>
    <s v="CO2"/>
    <s v="MLN_TONNE"/>
    <s v="A"/>
    <n v="1996"/>
    <n v="2.59"/>
    <m/>
    <n v="40"/>
    <n v="14.006"/>
    <n v="59155148"/>
    <x v="0"/>
  </r>
  <r>
    <x v="41"/>
    <s v="AIREMISSION"/>
    <s v="CO2"/>
    <s v="TONNE_CAP"/>
    <s v="A"/>
    <n v="1996"/>
    <n v="0.04"/>
    <m/>
    <n v="40"/>
    <n v="14.006"/>
    <n v="59155148"/>
    <x v="0"/>
  </r>
  <r>
    <x v="41"/>
    <s v="AIREMISSION"/>
    <s v="CO2"/>
    <s v="MLN_TONNE"/>
    <s v="A"/>
    <n v="1997"/>
    <n v="2.75"/>
    <m/>
    <n v="41"/>
    <n v="14.186"/>
    <n v="60976450"/>
    <x v="0"/>
  </r>
  <r>
    <x v="41"/>
    <s v="AIREMISSION"/>
    <s v="CO2"/>
    <s v="TONNE_CAP"/>
    <s v="A"/>
    <n v="1997"/>
    <n v="0.05"/>
    <m/>
    <n v="41"/>
    <n v="14.186"/>
    <n v="60976450"/>
    <x v="0"/>
  </r>
  <r>
    <x v="41"/>
    <s v="AIREMISSION"/>
    <s v="CO2"/>
    <s v="MLN_TONNE"/>
    <s v="A"/>
    <n v="1998"/>
    <n v="2.92"/>
    <m/>
    <n v="42"/>
    <n v="14.369"/>
    <n v="62794151"/>
    <x v="0"/>
  </r>
  <r>
    <x v="41"/>
    <s v="AIREMISSION"/>
    <s v="CO2"/>
    <s v="TONNE_CAP"/>
    <s v="A"/>
    <n v="1998"/>
    <n v="0.05"/>
    <m/>
    <n v="42"/>
    <n v="14.369"/>
    <n v="62794151"/>
    <x v="0"/>
  </r>
  <r>
    <x v="41"/>
    <s v="AIREMISSION"/>
    <s v="CO2"/>
    <s v="MLN_TONNE"/>
    <s v="A"/>
    <n v="1999"/>
    <n v="2.92"/>
    <m/>
    <n v="43"/>
    <n v="14.553000000000001"/>
    <n v="64640054"/>
    <x v="0"/>
  </r>
  <r>
    <x v="41"/>
    <s v="AIREMISSION"/>
    <s v="CO2"/>
    <s v="TONNE_CAP"/>
    <s v="A"/>
    <n v="1999"/>
    <n v="0.05"/>
    <m/>
    <n v="43"/>
    <n v="14.553000000000001"/>
    <n v="64640054"/>
    <x v="0"/>
  </r>
  <r>
    <x v="41"/>
    <s v="AIREMISSION"/>
    <s v="CO2"/>
    <s v="MLN_TONNE"/>
    <s v="A"/>
    <n v="2000"/>
    <n v="3.2"/>
    <m/>
    <n v="44"/>
    <n v="14.74"/>
    <n v="66537331"/>
    <x v="0"/>
  </r>
  <r>
    <x v="41"/>
    <s v="AIREMISSION"/>
    <s v="CO2"/>
    <s v="TONNE_CAP"/>
    <s v="A"/>
    <n v="2000"/>
    <n v="0.05"/>
    <m/>
    <n v="44"/>
    <n v="14.74"/>
    <n v="66537331"/>
    <x v="0"/>
  </r>
  <r>
    <x v="41"/>
    <s v="AIREMISSION"/>
    <s v="CO2"/>
    <s v="MLN_TONNE"/>
    <s v="A"/>
    <n v="2001"/>
    <n v="4.04"/>
    <m/>
    <n v="45"/>
    <n v="14.927"/>
    <n v="68492257"/>
    <x v="0"/>
  </r>
  <r>
    <x v="41"/>
    <s v="AIREMISSION"/>
    <s v="CO2"/>
    <s v="TONNE_CAP"/>
    <s v="A"/>
    <n v="2001"/>
    <n v="0.06"/>
    <m/>
    <n v="45"/>
    <n v="14.927"/>
    <n v="68492257"/>
    <x v="0"/>
  </r>
  <r>
    <x v="41"/>
    <s v="AIREMISSION"/>
    <s v="CO2"/>
    <s v="MLN_TONNE"/>
    <s v="A"/>
    <n v="2002"/>
    <n v="4.21"/>
    <m/>
    <n v="46"/>
    <n v="15.118"/>
    <n v="70497192"/>
    <x v="0"/>
  </r>
  <r>
    <x v="41"/>
    <s v="AIREMISSION"/>
    <s v="CO2"/>
    <s v="TONNE_CAP"/>
    <s v="A"/>
    <n v="2002"/>
    <n v="0.06"/>
    <m/>
    <n v="46"/>
    <n v="15.118"/>
    <n v="70497192"/>
    <x v="0"/>
  </r>
  <r>
    <x v="41"/>
    <s v="AIREMISSION"/>
    <s v="CO2"/>
    <s v="MLN_TONNE"/>
    <s v="A"/>
    <n v="2003"/>
    <n v="4.57"/>
    <m/>
    <n v="47"/>
    <n v="15.31"/>
    <n v="72545144"/>
    <x v="0"/>
  </r>
  <r>
    <x v="41"/>
    <s v="AIREMISSION"/>
    <s v="CO2"/>
    <s v="TONNE_CAP"/>
    <s v="A"/>
    <n v="2003"/>
    <n v="0.06"/>
    <m/>
    <n v="47"/>
    <n v="15.31"/>
    <n v="72545144"/>
    <x v="0"/>
  </r>
  <r>
    <x v="41"/>
    <s v="AIREMISSION"/>
    <s v="CO2"/>
    <s v="MLN_TONNE"/>
    <s v="A"/>
    <n v="2004"/>
    <n v="4.8"/>
    <m/>
    <n v="48"/>
    <n v="15.504"/>
    <n v="74624405"/>
    <x v="0"/>
  </r>
  <r>
    <x v="41"/>
    <s v="AIREMISSION"/>
    <s v="CO2"/>
    <s v="TONNE_CAP"/>
    <s v="A"/>
    <n v="2004"/>
    <n v="0.06"/>
    <m/>
    <n v="48"/>
    <n v="15.504"/>
    <n v="74624405"/>
    <x v="0"/>
  </r>
  <r>
    <x v="41"/>
    <s v="AIREMISSION"/>
    <s v="CO2"/>
    <s v="MLN_TONNE"/>
    <s v="A"/>
    <n v="2005"/>
    <n v="4.49"/>
    <m/>
    <n v="49"/>
    <n v="15.7"/>
    <n v="76727083"/>
    <x v="0"/>
  </r>
  <r>
    <x v="41"/>
    <s v="AIREMISSION"/>
    <s v="CO2"/>
    <s v="TONNE_CAP"/>
    <s v="A"/>
    <n v="2005"/>
    <n v="0.06"/>
    <m/>
    <n v="49"/>
    <n v="15.7"/>
    <n v="76727083"/>
    <x v="0"/>
  </r>
  <r>
    <x v="41"/>
    <s v="AIREMISSION"/>
    <s v="CO2"/>
    <s v="MLN_TONNE"/>
    <s v="A"/>
    <n v="2006"/>
    <n v="4.8"/>
    <m/>
    <n v="50"/>
    <n v="15.898999999999999"/>
    <n v="78850689"/>
    <x v="0"/>
  </r>
  <r>
    <x v="41"/>
    <s v="AIREMISSION"/>
    <s v="CO2"/>
    <s v="TONNE_CAP"/>
    <s v="A"/>
    <n v="2006"/>
    <n v="0.06"/>
    <m/>
    <n v="50"/>
    <n v="15.898999999999999"/>
    <n v="78850689"/>
    <x v="0"/>
  </r>
  <r>
    <x v="41"/>
    <s v="AIREMISSION"/>
    <s v="CO2"/>
    <s v="MLN_TONNE"/>
    <s v="A"/>
    <n v="2007"/>
    <n v="5.39"/>
    <m/>
    <n v="51"/>
    <n v="16.116"/>
    <n v="81000409"/>
    <x v="0"/>
  </r>
  <r>
    <x v="41"/>
    <s v="AIREMISSION"/>
    <s v="CO2"/>
    <s v="TONNE_CAP"/>
    <s v="A"/>
    <n v="2007"/>
    <n v="7.0000000000000007E-2"/>
    <m/>
    <n v="51"/>
    <n v="16.116"/>
    <n v="81000409"/>
    <x v="0"/>
  </r>
  <r>
    <x v="41"/>
    <s v="AIREMISSION"/>
    <s v="CO2"/>
    <s v="MLN_TONNE"/>
    <s v="A"/>
    <n v="2008"/>
    <n v="5.87"/>
    <m/>
    <n v="52"/>
    <n v="16.510000000000002"/>
    <n v="83184892"/>
    <x v="0"/>
  </r>
  <r>
    <x v="41"/>
    <s v="AIREMISSION"/>
    <s v="CO2"/>
    <s v="TONNE_CAP"/>
    <s v="A"/>
    <n v="2008"/>
    <n v="7.0000000000000007E-2"/>
    <m/>
    <n v="52"/>
    <n v="16.510000000000002"/>
    <n v="83184892"/>
    <x v="0"/>
  </r>
  <r>
    <x v="41"/>
    <s v="AIREMISSION"/>
    <s v="CO2"/>
    <s v="MLN_TONNE"/>
    <s v="A"/>
    <n v="2009"/>
    <n v="5.99"/>
    <m/>
    <n v="53"/>
    <n v="16.91"/>
    <n v="85416253"/>
    <x v="0"/>
  </r>
  <r>
    <x v="41"/>
    <s v="AIREMISSION"/>
    <s v="CO2"/>
    <s v="TONNE_CAP"/>
    <s v="A"/>
    <n v="2009"/>
    <n v="7.0000000000000007E-2"/>
    <m/>
    <n v="53"/>
    <n v="16.91"/>
    <n v="85416253"/>
    <x v="0"/>
  </r>
  <r>
    <x v="41"/>
    <s v="AIREMISSION"/>
    <s v="CO2"/>
    <s v="MLN_TONNE"/>
    <s v="A"/>
    <n v="2010"/>
    <n v="5.96"/>
    <m/>
    <n v="54"/>
    <n v="17.318999999999999"/>
    <n v="87702670"/>
    <x v="0"/>
  </r>
  <r>
    <x v="41"/>
    <s v="AIREMISSION"/>
    <s v="CO2"/>
    <s v="TONNE_CAP"/>
    <s v="A"/>
    <n v="2010"/>
    <n v="7.0000000000000007E-2"/>
    <m/>
    <n v="54"/>
    <n v="17.318999999999999"/>
    <n v="87702670"/>
    <x v="0"/>
  </r>
  <r>
    <x v="41"/>
    <s v="AIREMISSION"/>
    <s v="CO2"/>
    <s v="MLN_TONNE"/>
    <s v="A"/>
    <n v="2011"/>
    <n v="6.87"/>
    <m/>
    <n v="55"/>
    <n v="17.734999999999999"/>
    <n v="90046756"/>
    <x v="0"/>
  </r>
  <r>
    <x v="41"/>
    <s v="AIREMISSION"/>
    <s v="CO2"/>
    <s v="TONNE_CAP"/>
    <s v="A"/>
    <n v="2011"/>
    <n v="0.08"/>
    <m/>
    <n v="55"/>
    <n v="17.734999999999999"/>
    <n v="90046756"/>
    <x v="0"/>
  </r>
  <r>
    <x v="41"/>
    <s v="AIREMISSION"/>
    <s v="CO2"/>
    <s v="MLN_TONNE"/>
    <s v="A"/>
    <n v="2012"/>
    <n v="7.27"/>
    <m/>
    <n v="56"/>
    <n v="18.16"/>
    <n v="92444183"/>
    <x v="0"/>
  </r>
  <r>
    <x v="41"/>
    <s v="AIREMISSION"/>
    <s v="CO2"/>
    <s v="TONNE_CAP"/>
    <s v="A"/>
    <n v="2012"/>
    <n v="0.08"/>
    <m/>
    <n v="56"/>
    <n v="18.16"/>
    <n v="92444183"/>
    <x v="0"/>
  </r>
  <r>
    <x v="41"/>
    <s v="AIREMISSION"/>
    <s v="CO2"/>
    <s v="MLN_TONNE"/>
    <s v="A"/>
    <n v="2013"/>
    <n v="8.5"/>
    <m/>
    <n v="57"/>
    <n v="18.59"/>
    <n v="94887724"/>
    <x v="0"/>
  </r>
  <r>
    <x v="41"/>
    <s v="AIREMISSION"/>
    <s v="CO2"/>
    <s v="TONNE_CAP"/>
    <s v="A"/>
    <n v="2013"/>
    <n v="0.09"/>
    <m/>
    <n v="57"/>
    <n v="18.59"/>
    <n v="94887724"/>
    <x v="0"/>
  </r>
  <r>
    <x v="41"/>
    <s v="AIREMISSION"/>
    <s v="CO2"/>
    <s v="MLN_TONNE"/>
    <s v="A"/>
    <n v="2014"/>
    <n v="9.1300000000000008"/>
    <m/>
    <n v="58"/>
    <n v="19.027999999999999"/>
    <n v="97366774"/>
    <x v="0"/>
  </r>
  <r>
    <x v="41"/>
    <s v="AIREMISSION"/>
    <s v="CO2"/>
    <s v="TONNE_CAP"/>
    <s v="A"/>
    <n v="2014"/>
    <n v="0.09"/>
    <m/>
    <n v="58"/>
    <n v="19.027999999999999"/>
    <n v="97366774"/>
    <x v="0"/>
  </r>
  <r>
    <x v="42"/>
    <s v="AIREMISSION"/>
    <s v="CO2"/>
    <s v="MLN_TONNE"/>
    <s v="A"/>
    <n v="1960"/>
    <n v="14.21"/>
    <m/>
    <n v="4"/>
    <n v="55.29"/>
    <n v="4429634"/>
    <x v="1"/>
  </r>
  <r>
    <x v="42"/>
    <s v="AIREMISSION"/>
    <s v="CO2"/>
    <s v="TONNE_CAP"/>
    <s v="A"/>
    <n v="1960"/>
    <n v="3.21"/>
    <m/>
    <n v="4"/>
    <n v="55.29"/>
    <n v="4429634"/>
    <x v="1"/>
  </r>
  <r>
    <x v="42"/>
    <s v="AIREMISSION"/>
    <s v="CO2"/>
    <s v="MLN_TONNE"/>
    <s v="A"/>
    <n v="1961"/>
    <n v="14.13"/>
    <m/>
    <n v="5"/>
    <n v="56.320999999999998"/>
    <n v="4461005"/>
    <x v="1"/>
  </r>
  <r>
    <x v="42"/>
    <s v="AIREMISSION"/>
    <s v="CO2"/>
    <s v="TONNE_CAP"/>
    <s v="A"/>
    <n v="1961"/>
    <n v="3.17"/>
    <m/>
    <n v="5"/>
    <n v="56.320999999999998"/>
    <n v="4461005"/>
    <x v="1"/>
  </r>
  <r>
    <x v="42"/>
    <s v="AIREMISSION"/>
    <s v="CO2"/>
    <s v="MLN_TONNE"/>
    <s v="A"/>
    <n v="1962"/>
    <n v="15.91"/>
    <m/>
    <n v="6"/>
    <n v="57.161999999999999"/>
    <n v="4491443"/>
    <x v="1"/>
  </r>
  <r>
    <x v="42"/>
    <s v="AIREMISSION"/>
    <s v="CO2"/>
    <s v="TONNE_CAP"/>
    <s v="A"/>
    <n v="1962"/>
    <n v="3.54"/>
    <m/>
    <n v="6"/>
    <n v="57.161999999999999"/>
    <n v="4491443"/>
    <x v="1"/>
  </r>
  <r>
    <x v="42"/>
    <s v="AIREMISSION"/>
    <s v="CO2"/>
    <s v="MLN_TONNE"/>
    <s v="A"/>
    <n v="1963"/>
    <n v="18.32"/>
    <m/>
    <n v="7"/>
    <n v="57.997999999999998"/>
    <n v="4523309"/>
    <x v="1"/>
  </r>
  <r>
    <x v="42"/>
    <s v="AIREMISSION"/>
    <s v="CO2"/>
    <s v="TONNE_CAP"/>
    <s v="A"/>
    <n v="1963"/>
    <n v="4.05"/>
    <m/>
    <n v="7"/>
    <n v="57.997999999999998"/>
    <n v="4523309"/>
    <x v="1"/>
  </r>
  <r>
    <x v="42"/>
    <s v="AIREMISSION"/>
    <s v="CO2"/>
    <s v="MLN_TONNE"/>
    <s v="A"/>
    <n v="1964"/>
    <n v="20.83"/>
    <m/>
    <n v="8"/>
    <n v="58.832000000000001"/>
    <n v="4548543"/>
    <x v="1"/>
  </r>
  <r>
    <x v="42"/>
    <s v="AIREMISSION"/>
    <s v="CO2"/>
    <s v="TONNE_CAP"/>
    <s v="A"/>
    <n v="1964"/>
    <n v="4.58"/>
    <m/>
    <n v="8"/>
    <n v="58.832000000000001"/>
    <n v="4548543"/>
    <x v="1"/>
  </r>
  <r>
    <x v="42"/>
    <s v="AIREMISSION"/>
    <s v="CO2"/>
    <s v="MLN_TONNE"/>
    <s v="A"/>
    <n v="1965"/>
    <n v="23.84"/>
    <m/>
    <n v="9"/>
    <n v="59.658000000000001"/>
    <n v="4563732"/>
    <x v="1"/>
  </r>
  <r>
    <x v="42"/>
    <s v="AIREMISSION"/>
    <s v="CO2"/>
    <s v="TONNE_CAP"/>
    <s v="A"/>
    <n v="1965"/>
    <n v="5.22"/>
    <m/>
    <n v="9"/>
    <n v="59.658000000000001"/>
    <n v="4563732"/>
    <x v="1"/>
  </r>
  <r>
    <x v="42"/>
    <s v="AIREMISSION"/>
    <s v="CO2"/>
    <s v="MLN_TONNE"/>
    <s v="A"/>
    <n v="1966"/>
    <n v="26.6"/>
    <m/>
    <n v="10"/>
    <n v="60.48"/>
    <n v="4580869"/>
    <x v="1"/>
  </r>
  <r>
    <x v="42"/>
    <s v="AIREMISSION"/>
    <s v="CO2"/>
    <s v="TONNE_CAP"/>
    <s v="A"/>
    <n v="1966"/>
    <n v="5.81"/>
    <m/>
    <n v="10"/>
    <n v="60.48"/>
    <n v="4580869"/>
    <x v="1"/>
  </r>
  <r>
    <x v="42"/>
    <s v="AIREMISSION"/>
    <s v="CO2"/>
    <s v="MLN_TONNE"/>
    <s v="A"/>
    <n v="1967"/>
    <n v="27.32"/>
    <m/>
    <n v="11"/>
    <n v="61.295000000000002"/>
    <n v="4605744"/>
    <x v="1"/>
  </r>
  <r>
    <x v="42"/>
    <s v="AIREMISSION"/>
    <s v="CO2"/>
    <s v="TONNE_CAP"/>
    <s v="A"/>
    <n v="1967"/>
    <n v="5.93"/>
    <m/>
    <n v="11"/>
    <n v="61.295000000000002"/>
    <n v="4605744"/>
    <x v="1"/>
  </r>
  <r>
    <x v="42"/>
    <s v="AIREMISSION"/>
    <s v="CO2"/>
    <s v="MLN_TONNE"/>
    <s v="A"/>
    <n v="1968"/>
    <n v="30.96"/>
    <m/>
    <n v="12"/>
    <n v="62.106000000000002"/>
    <n v="4626469"/>
    <x v="1"/>
  </r>
  <r>
    <x v="42"/>
    <s v="AIREMISSION"/>
    <s v="CO2"/>
    <s v="TONNE_CAP"/>
    <s v="A"/>
    <n v="1968"/>
    <n v="6.69"/>
    <m/>
    <n v="12"/>
    <n v="62.106000000000002"/>
    <n v="4626469"/>
    <x v="1"/>
  </r>
  <r>
    <x v="42"/>
    <s v="AIREMISSION"/>
    <s v="CO2"/>
    <s v="MLN_TONNE"/>
    <s v="A"/>
    <n v="1969"/>
    <n v="36.22"/>
    <m/>
    <n v="13"/>
    <n v="62.908000000000001"/>
    <n v="4623785"/>
    <x v="1"/>
  </r>
  <r>
    <x v="42"/>
    <s v="AIREMISSION"/>
    <s v="CO2"/>
    <s v="TONNE_CAP"/>
    <s v="A"/>
    <n v="1969"/>
    <n v="7.84"/>
    <m/>
    <n v="13"/>
    <n v="62.908000000000001"/>
    <n v="4623785"/>
    <x v="1"/>
  </r>
  <r>
    <x v="42"/>
    <s v="AIREMISSION"/>
    <s v="CO2"/>
    <s v="MLN_TONNE"/>
    <s v="A"/>
    <n v="1970"/>
    <n v="40.200000000000003"/>
    <m/>
    <n v="14"/>
    <n v="63.704000000000001"/>
    <n v="4606307"/>
    <x v="1"/>
  </r>
  <r>
    <x v="42"/>
    <s v="AIREMISSION"/>
    <s v="CO2"/>
    <s v="TONNE_CAP"/>
    <s v="A"/>
    <n v="1970"/>
    <n v="8.73"/>
    <m/>
    <n v="14"/>
    <n v="63.704000000000001"/>
    <n v="4606307"/>
    <x v="1"/>
  </r>
  <r>
    <x v="42"/>
    <s v="AIREMISSION"/>
    <s v="CO2"/>
    <s v="MLN_TONNE"/>
    <s v="A"/>
    <n v="1971"/>
    <n v="39.840000000000003"/>
    <m/>
    <n v="15"/>
    <n v="64.522999999999996"/>
    <n v="4612124"/>
    <x v="1"/>
  </r>
  <r>
    <x v="42"/>
    <s v="AIREMISSION"/>
    <s v="CO2"/>
    <s v="TONNE_CAP"/>
    <s v="A"/>
    <n v="1971"/>
    <n v="8.64"/>
    <m/>
    <n v="15"/>
    <n v="64.522999999999996"/>
    <n v="4612124"/>
    <x v="1"/>
  </r>
  <r>
    <x v="42"/>
    <s v="AIREMISSION"/>
    <s v="CO2"/>
    <s v="MLN_TONNE"/>
    <s v="A"/>
    <n v="1972"/>
    <n v="43.59"/>
    <m/>
    <n v="16"/>
    <n v="65.366"/>
    <n v="4639657"/>
    <x v="1"/>
  </r>
  <r>
    <x v="42"/>
    <s v="AIREMISSION"/>
    <s v="CO2"/>
    <s v="TONNE_CAP"/>
    <s v="A"/>
    <n v="1972"/>
    <n v="9.4"/>
    <m/>
    <n v="16"/>
    <n v="65.366"/>
    <n v="4639657"/>
    <x v="1"/>
  </r>
  <r>
    <x v="42"/>
    <s v="AIREMISSION"/>
    <s v="CO2"/>
    <s v="MLN_TONNE"/>
    <s v="A"/>
    <n v="1973"/>
    <n v="47.91"/>
    <m/>
    <n v="17"/>
    <n v="66.197000000000003"/>
    <n v="4666081"/>
    <x v="1"/>
  </r>
  <r>
    <x v="42"/>
    <s v="AIREMISSION"/>
    <s v="CO2"/>
    <s v="TONNE_CAP"/>
    <s v="A"/>
    <n v="1973"/>
    <n v="10.27"/>
    <m/>
    <n v="17"/>
    <n v="66.197000000000003"/>
    <n v="4666081"/>
    <x v="1"/>
  </r>
  <r>
    <x v="42"/>
    <s v="AIREMISSION"/>
    <s v="CO2"/>
    <s v="MLN_TONNE"/>
    <s v="A"/>
    <n v="1974"/>
    <n v="44.19"/>
    <m/>
    <n v="18"/>
    <n v="67.019000000000005"/>
    <n v="4690574"/>
    <x v="1"/>
  </r>
  <r>
    <x v="42"/>
    <s v="AIREMISSION"/>
    <s v="CO2"/>
    <s v="TONNE_CAP"/>
    <s v="A"/>
    <n v="1974"/>
    <n v="9.42"/>
    <m/>
    <n v="18"/>
    <n v="67.019000000000005"/>
    <n v="4690574"/>
    <x v="1"/>
  </r>
  <r>
    <x v="42"/>
    <s v="AIREMISSION"/>
    <s v="CO2"/>
    <s v="MLN_TONNE"/>
    <s v="A"/>
    <n v="1975"/>
    <n v="44.17"/>
    <m/>
    <n v="19"/>
    <n v="67.831000000000003"/>
    <n v="4711440"/>
    <x v="1"/>
  </r>
  <r>
    <x v="42"/>
    <s v="AIREMISSION"/>
    <s v="CO2"/>
    <s v="TONNE_CAP"/>
    <s v="A"/>
    <n v="1975"/>
    <n v="9.3800000000000008"/>
    <m/>
    <n v="19"/>
    <n v="67.831000000000003"/>
    <n v="4711440"/>
    <x v="1"/>
  </r>
  <r>
    <x v="42"/>
    <s v="AIREMISSION"/>
    <s v="CO2"/>
    <s v="MLN_TONNE"/>
    <s v="A"/>
    <n v="1976"/>
    <n v="50.39"/>
    <m/>
    <n v="20"/>
    <n v="68.634"/>
    <n v="4725664"/>
    <x v="1"/>
  </r>
  <r>
    <x v="42"/>
    <s v="AIREMISSION"/>
    <s v="CO2"/>
    <s v="TONNE_CAP"/>
    <s v="A"/>
    <n v="1976"/>
    <n v="10.66"/>
    <m/>
    <n v="20"/>
    <n v="68.634"/>
    <n v="4725664"/>
    <x v="1"/>
  </r>
  <r>
    <x v="42"/>
    <s v="AIREMISSION"/>
    <s v="CO2"/>
    <s v="MLN_TONNE"/>
    <s v="A"/>
    <n v="1977"/>
    <n v="50.01"/>
    <m/>
    <n v="21"/>
    <n v="69.423000000000002"/>
    <n v="4738902"/>
    <x v="1"/>
  </r>
  <r>
    <x v="42"/>
    <s v="AIREMISSION"/>
    <s v="CO2"/>
    <s v="TONNE_CAP"/>
    <s v="A"/>
    <n v="1977"/>
    <n v="10.55"/>
    <m/>
    <n v="21"/>
    <n v="69.423000000000002"/>
    <n v="4738902"/>
    <x v="1"/>
  </r>
  <r>
    <x v="42"/>
    <s v="AIREMISSION"/>
    <s v="CO2"/>
    <s v="MLN_TONNE"/>
    <s v="A"/>
    <n v="1978"/>
    <n v="54.62"/>
    <m/>
    <n v="22"/>
    <n v="70.201999999999998"/>
    <n v="4752528"/>
    <x v="1"/>
  </r>
  <r>
    <x v="42"/>
    <s v="AIREMISSION"/>
    <s v="CO2"/>
    <s v="TONNE_CAP"/>
    <s v="A"/>
    <n v="1978"/>
    <n v="11.49"/>
    <m/>
    <n v="22"/>
    <n v="70.201999999999998"/>
    <n v="4752528"/>
    <x v="1"/>
  </r>
  <r>
    <x v="42"/>
    <s v="AIREMISSION"/>
    <s v="CO2"/>
    <s v="MLN_TONNE"/>
    <s v="A"/>
    <n v="1979"/>
    <n v="54.1"/>
    <m/>
    <n v="23"/>
    <n v="70.97"/>
    <n v="4764690"/>
    <x v="1"/>
  </r>
  <r>
    <x v="42"/>
    <s v="AIREMISSION"/>
    <s v="CO2"/>
    <s v="TONNE_CAP"/>
    <s v="A"/>
    <n v="1979"/>
    <n v="11.35"/>
    <m/>
    <n v="23"/>
    <n v="70.97"/>
    <n v="4764690"/>
    <x v="1"/>
  </r>
  <r>
    <x v="42"/>
    <s v="AIREMISSION"/>
    <s v="CO2"/>
    <s v="MLN_TONNE"/>
    <s v="A"/>
    <n v="1980"/>
    <n v="54.85"/>
    <m/>
    <n v="24"/>
    <n v="71.727000000000004"/>
    <n v="4779535"/>
    <x v="1"/>
  </r>
  <r>
    <x v="42"/>
    <s v="AIREMISSION"/>
    <s v="CO2"/>
    <s v="TONNE_CAP"/>
    <s v="A"/>
    <n v="1980"/>
    <n v="11.47"/>
    <m/>
    <n v="24"/>
    <n v="71.727000000000004"/>
    <n v="4779535"/>
    <x v="1"/>
  </r>
  <r>
    <x v="42"/>
    <s v="AIREMISSION"/>
    <s v="CO2"/>
    <s v="MLN_TONNE"/>
    <s v="A"/>
    <n v="1981"/>
    <n v="45.53"/>
    <m/>
    <n v="25"/>
    <n v="72.528000000000006"/>
    <n v="4799964"/>
    <x v="1"/>
  </r>
  <r>
    <x v="42"/>
    <s v="AIREMISSION"/>
    <s v="CO2"/>
    <s v="TONNE_CAP"/>
    <s v="A"/>
    <n v="1981"/>
    <n v="9.49"/>
    <m/>
    <n v="25"/>
    <n v="72.528000000000006"/>
    <n v="4799964"/>
    <x v="1"/>
  </r>
  <r>
    <x v="42"/>
    <s v="AIREMISSION"/>
    <s v="CO2"/>
    <s v="MLN_TONNE"/>
    <s v="A"/>
    <n v="1982"/>
    <n v="44.07"/>
    <m/>
    <n v="26"/>
    <n v="73.373000000000005"/>
    <n v="4826933"/>
    <x v="1"/>
  </r>
  <r>
    <x v="42"/>
    <s v="AIREMISSION"/>
    <s v="CO2"/>
    <s v="TONNE_CAP"/>
    <s v="A"/>
    <n v="1982"/>
    <n v="9.1300000000000008"/>
    <m/>
    <n v="26"/>
    <n v="73.373000000000005"/>
    <n v="4826933"/>
    <x v="1"/>
  </r>
  <r>
    <x v="42"/>
    <s v="AIREMISSION"/>
    <s v="CO2"/>
    <s v="MLN_TONNE"/>
    <s v="A"/>
    <n v="1983"/>
    <n v="42.59"/>
    <m/>
    <n v="27"/>
    <n v="74.201999999999998"/>
    <n v="4855787"/>
    <x v="1"/>
  </r>
  <r>
    <x v="42"/>
    <s v="AIREMISSION"/>
    <s v="CO2"/>
    <s v="TONNE_CAP"/>
    <s v="A"/>
    <n v="1983"/>
    <n v="8.77"/>
    <m/>
    <n v="27"/>
    <n v="74.201999999999998"/>
    <n v="4855787"/>
    <x v="1"/>
  </r>
  <r>
    <x v="42"/>
    <s v="AIREMISSION"/>
    <s v="CO2"/>
    <s v="MLN_TONNE"/>
    <s v="A"/>
    <n v="1984"/>
    <n v="43.94"/>
    <m/>
    <n v="28"/>
    <n v="75.015000000000001"/>
    <n v="4881803"/>
    <x v="1"/>
  </r>
  <r>
    <x v="42"/>
    <s v="AIREMISSION"/>
    <s v="CO2"/>
    <s v="TONNE_CAP"/>
    <s v="A"/>
    <n v="1984"/>
    <n v="9"/>
    <m/>
    <n v="28"/>
    <n v="75.015000000000001"/>
    <n v="4881803"/>
    <x v="1"/>
  </r>
  <r>
    <x v="42"/>
    <s v="AIREMISSION"/>
    <s v="CO2"/>
    <s v="MLN_TONNE"/>
    <s v="A"/>
    <n v="1985"/>
    <n v="48.27"/>
    <m/>
    <n v="29"/>
    <n v="75.808000000000007"/>
    <n v="4902206"/>
    <x v="1"/>
  </r>
  <r>
    <x v="42"/>
    <s v="AIREMISSION"/>
    <s v="CO2"/>
    <s v="TONNE_CAP"/>
    <s v="A"/>
    <n v="1985"/>
    <n v="9.85"/>
    <m/>
    <n v="29"/>
    <n v="75.808000000000007"/>
    <n v="4902206"/>
    <x v="1"/>
  </r>
  <r>
    <x v="42"/>
    <s v="AIREMISSION"/>
    <s v="CO2"/>
    <s v="MLN_TONNE"/>
    <s v="A"/>
    <n v="1986"/>
    <n v="48.44"/>
    <m/>
    <n v="30"/>
    <n v="76.566999999999993"/>
    <n v="4918154"/>
    <x v="1"/>
  </r>
  <r>
    <x v="42"/>
    <s v="AIREMISSION"/>
    <s v="CO2"/>
    <s v="TONNE_CAP"/>
    <s v="A"/>
    <n v="1986"/>
    <n v="9.85"/>
    <m/>
    <n v="30"/>
    <n v="76.566999999999993"/>
    <n v="4918154"/>
    <x v="1"/>
  </r>
  <r>
    <x v="42"/>
    <s v="AIREMISSION"/>
    <s v="CO2"/>
    <s v="MLN_TONNE"/>
    <s v="A"/>
    <n v="1987"/>
    <n v="52.17"/>
    <m/>
    <n v="31"/>
    <n v="77.290999999999997"/>
    <n v="4932123"/>
    <x v="1"/>
  </r>
  <r>
    <x v="42"/>
    <s v="AIREMISSION"/>
    <s v="CO2"/>
    <s v="TONNE_CAP"/>
    <s v="A"/>
    <n v="1987"/>
    <n v="10.58"/>
    <m/>
    <n v="31"/>
    <n v="77.290999999999997"/>
    <n v="4932123"/>
    <x v="1"/>
  </r>
  <r>
    <x v="42"/>
    <s v="AIREMISSION"/>
    <s v="CO2"/>
    <s v="MLN_TONNE"/>
    <s v="A"/>
    <n v="1988"/>
    <n v="51.46"/>
    <m/>
    <n v="32"/>
    <n v="78"/>
    <n v="4946481"/>
    <x v="1"/>
  </r>
  <r>
    <x v="42"/>
    <s v="AIREMISSION"/>
    <s v="CO2"/>
    <s v="TONNE_CAP"/>
    <s v="A"/>
    <n v="1988"/>
    <n v="10.4"/>
    <m/>
    <n v="32"/>
    <n v="78"/>
    <n v="4946481"/>
    <x v="1"/>
  </r>
  <r>
    <x v="42"/>
    <s v="AIREMISSION"/>
    <s v="CO2"/>
    <s v="MLN_TONNE"/>
    <s v="A"/>
    <n v="1989"/>
    <n v="51.49"/>
    <m/>
    <n v="33"/>
    <n v="78.691000000000003"/>
    <n v="4964371"/>
    <x v="1"/>
  </r>
  <r>
    <x v="42"/>
    <s v="AIREMISSION"/>
    <s v="CO2"/>
    <s v="TONNE_CAP"/>
    <s v="A"/>
    <n v="1989"/>
    <n v="10.37"/>
    <m/>
    <n v="33"/>
    <n v="78.691000000000003"/>
    <n v="4964371"/>
    <x v="1"/>
  </r>
  <r>
    <x v="42"/>
    <s v="AIREMISSION"/>
    <s v="CO"/>
    <s v="THND_TONNE"/>
    <s v="A"/>
    <n v="1990"/>
    <n v="708.52599999999995"/>
    <m/>
    <n v="34"/>
    <n v="79.367000000000004"/>
    <n v="4986431"/>
    <x v="1"/>
  </r>
  <r>
    <x v="42"/>
    <s v="AIREMISSION"/>
    <s v="CO"/>
    <s v="KG_CAP"/>
    <s v="A"/>
    <n v="1990"/>
    <n v="142.07499999999999"/>
    <m/>
    <n v="34"/>
    <n v="79.367000000000004"/>
    <n v="4986431"/>
    <x v="1"/>
  </r>
  <r>
    <x v="42"/>
    <s v="AIREMISSION"/>
    <s v="CO2"/>
    <s v="MLN_TONNE"/>
    <s v="A"/>
    <n v="1990"/>
    <n v="53.82"/>
    <m/>
    <n v="34"/>
    <n v="79.367000000000004"/>
    <n v="4986431"/>
    <x v="1"/>
  </r>
  <r>
    <x v="42"/>
    <s v="AIREMISSION"/>
    <s v="CO2"/>
    <s v="TONNE_CAP"/>
    <s v="A"/>
    <n v="1990"/>
    <n v="10.79"/>
    <m/>
    <n v="34"/>
    <n v="79.367000000000004"/>
    <n v="4986431"/>
    <x v="1"/>
  </r>
  <r>
    <x v="42"/>
    <s v="AIREMISSION"/>
    <s v="GHG"/>
    <s v="TONNE_CAP"/>
    <s v="A"/>
    <n v="1990"/>
    <n v="14.262"/>
    <m/>
    <n v="34"/>
    <n v="79.367000000000004"/>
    <n v="4986431"/>
    <x v="1"/>
  </r>
  <r>
    <x v="42"/>
    <s v="AIREMISSION"/>
    <s v="GHG"/>
    <s v="THND_TONNECO2"/>
    <s v="A"/>
    <n v="1990"/>
    <n v="71125.256999999998"/>
    <m/>
    <n v="34"/>
    <n v="79.367000000000004"/>
    <n v="4986431"/>
    <x v="1"/>
  </r>
  <r>
    <x v="42"/>
    <s v="AIREMISSION"/>
    <s v="NOX"/>
    <s v="THND_TONNE"/>
    <s v="A"/>
    <n v="1990"/>
    <n v="299.17500000000001"/>
    <m/>
    <n v="34"/>
    <n v="79.367000000000004"/>
    <n v="4986431"/>
    <x v="1"/>
  </r>
  <r>
    <x v="42"/>
    <s v="AIREMISSION"/>
    <s v="NOX"/>
    <s v="KG_CAP"/>
    <s v="A"/>
    <n v="1990"/>
    <n v="59.991"/>
    <m/>
    <n v="34"/>
    <n v="79.367000000000004"/>
    <n v="4986431"/>
    <x v="1"/>
  </r>
  <r>
    <x v="42"/>
    <s v="AIREMISSION"/>
    <s v="SOX"/>
    <s v="THND_TONNE"/>
    <s v="A"/>
    <n v="1990"/>
    <n v="250.08799999999999"/>
    <m/>
    <n v="34"/>
    <n v="79.367000000000004"/>
    <n v="4986431"/>
    <x v="1"/>
  </r>
  <r>
    <x v="42"/>
    <s v="AIREMISSION"/>
    <s v="SOX"/>
    <s v="KG_CAP"/>
    <s v="A"/>
    <n v="1990"/>
    <n v="50.148000000000003"/>
    <m/>
    <n v="34"/>
    <n v="79.367000000000004"/>
    <n v="4986431"/>
    <x v="1"/>
  </r>
  <r>
    <x v="42"/>
    <s v="AIREMISSION"/>
    <s v="VOC"/>
    <s v="THND_TONNE"/>
    <s v="A"/>
    <n v="1990"/>
    <n v="229.81100000000001"/>
    <m/>
    <n v="34"/>
    <n v="79.367000000000004"/>
    <n v="4986431"/>
    <x v="1"/>
  </r>
  <r>
    <x v="42"/>
    <s v="AIREMISSION"/>
    <s v="VOC"/>
    <s v="KG_CAP"/>
    <s v="A"/>
    <n v="1990"/>
    <n v="46.082000000000001"/>
    <m/>
    <n v="34"/>
    <n v="79.367000000000004"/>
    <n v="4986431"/>
    <x v="1"/>
  </r>
  <r>
    <x v="42"/>
    <s v="AIREMISSION"/>
    <s v="CO"/>
    <s v="THND_TONNE"/>
    <s v="A"/>
    <n v="1991"/>
    <n v="680.48500000000001"/>
    <m/>
    <n v="35"/>
    <n v="79.843000000000004"/>
    <n v="5013740"/>
    <x v="1"/>
  </r>
  <r>
    <x v="42"/>
    <s v="AIREMISSION"/>
    <s v="CO"/>
    <s v="KG_CAP"/>
    <s v="A"/>
    <n v="1991"/>
    <n v="135.71700000000001"/>
    <m/>
    <n v="35"/>
    <n v="79.843000000000004"/>
    <n v="5013740"/>
    <x v="1"/>
  </r>
  <r>
    <x v="42"/>
    <s v="AIREMISSION"/>
    <s v="CO2"/>
    <s v="MLN_TONNE"/>
    <s v="A"/>
    <n v="1991"/>
    <n v="54.55"/>
    <m/>
    <n v="35"/>
    <n v="79.843000000000004"/>
    <n v="5013740"/>
    <x v="1"/>
  </r>
  <r>
    <x v="42"/>
    <s v="AIREMISSION"/>
    <s v="CO2"/>
    <s v="TONNE_CAP"/>
    <s v="A"/>
    <n v="1991"/>
    <n v="10.88"/>
    <m/>
    <n v="35"/>
    <n v="79.843000000000004"/>
    <n v="5013740"/>
    <x v="1"/>
  </r>
  <r>
    <x v="42"/>
    <s v="AIREMISSION"/>
    <s v="GHG"/>
    <s v="TONNE_CAP"/>
    <s v="A"/>
    <n v="1991"/>
    <n v="13.742000000000001"/>
    <m/>
    <n v="35"/>
    <n v="79.843000000000004"/>
    <n v="5013740"/>
    <x v="1"/>
  </r>
  <r>
    <x v="42"/>
    <s v="AIREMISSION"/>
    <s v="GHG"/>
    <s v="THND_TONNECO2"/>
    <s v="A"/>
    <n v="1991"/>
    <n v="68903.282000000007"/>
    <m/>
    <n v="35"/>
    <n v="79.843000000000004"/>
    <n v="5013740"/>
    <x v="1"/>
  </r>
  <r>
    <x v="42"/>
    <s v="AIREMISSION"/>
    <s v="NOX"/>
    <s v="THND_TONNE"/>
    <s v="A"/>
    <n v="1991"/>
    <n v="282.73700000000002"/>
    <m/>
    <n v="35"/>
    <n v="79.843000000000004"/>
    <n v="5013740"/>
    <x v="1"/>
  </r>
  <r>
    <x v="42"/>
    <s v="AIREMISSION"/>
    <s v="NOX"/>
    <s v="KG_CAP"/>
    <s v="A"/>
    <n v="1991"/>
    <n v="56.39"/>
    <m/>
    <n v="35"/>
    <n v="79.843000000000004"/>
    <n v="5013740"/>
    <x v="1"/>
  </r>
  <r>
    <x v="42"/>
    <s v="AIREMISSION"/>
    <s v="SOX"/>
    <s v="THND_TONNE"/>
    <s v="A"/>
    <n v="1991"/>
    <n v="202.06700000000001"/>
    <m/>
    <n v="35"/>
    <n v="79.843000000000004"/>
    <n v="5013740"/>
    <x v="1"/>
  </r>
  <r>
    <x v="42"/>
    <s v="AIREMISSION"/>
    <s v="SOX"/>
    <s v="KG_CAP"/>
    <s v="A"/>
    <n v="1991"/>
    <n v="40.301000000000002"/>
    <m/>
    <n v="35"/>
    <n v="79.843000000000004"/>
    <n v="5013740"/>
    <x v="1"/>
  </r>
  <r>
    <x v="42"/>
    <s v="AIREMISSION"/>
    <s v="VOC"/>
    <s v="THND_TONNE"/>
    <s v="A"/>
    <n v="1991"/>
    <n v="217.97300000000001"/>
    <m/>
    <n v="35"/>
    <n v="79.843000000000004"/>
    <n v="5013740"/>
    <x v="1"/>
  </r>
  <r>
    <x v="42"/>
    <s v="AIREMISSION"/>
    <s v="VOC"/>
    <s v="KG_CAP"/>
    <s v="A"/>
    <n v="1991"/>
    <n v="43.472999999999999"/>
    <m/>
    <n v="35"/>
    <n v="79.843000000000004"/>
    <n v="5013740"/>
    <x v="1"/>
  </r>
  <r>
    <x v="42"/>
    <s v="AIREMISSION"/>
    <s v="CO"/>
    <s v="THND_TONNE"/>
    <s v="A"/>
    <n v="1992"/>
    <n v="667.08600000000001"/>
    <m/>
    <n v="36"/>
    <n v="80.128"/>
    <n v="5041992"/>
    <x v="1"/>
  </r>
  <r>
    <x v="42"/>
    <s v="AIREMISSION"/>
    <s v="CO"/>
    <s v="KG_CAP"/>
    <s v="A"/>
    <n v="1992"/>
    <n v="132.38499999999999"/>
    <m/>
    <n v="36"/>
    <n v="80.128"/>
    <n v="5041992"/>
    <x v="1"/>
  </r>
  <r>
    <x v="42"/>
    <s v="AIREMISSION"/>
    <s v="CO2"/>
    <s v="MLN_TONNE"/>
    <s v="A"/>
    <n v="1992"/>
    <n v="51.79"/>
    <m/>
    <n v="36"/>
    <n v="80.128"/>
    <n v="5041992"/>
    <x v="1"/>
  </r>
  <r>
    <x v="42"/>
    <s v="AIREMISSION"/>
    <s v="CO2"/>
    <s v="TONNE_CAP"/>
    <s v="A"/>
    <n v="1992"/>
    <n v="10.27"/>
    <m/>
    <n v="36"/>
    <n v="80.128"/>
    <n v="5041992"/>
    <x v="1"/>
  </r>
  <r>
    <x v="42"/>
    <s v="AIREMISSION"/>
    <s v="GHG"/>
    <s v="TONNE_CAP"/>
    <s v="A"/>
    <n v="1992"/>
    <n v="13.391"/>
    <m/>
    <n v="36"/>
    <n v="80.128"/>
    <n v="5041992"/>
    <x v="1"/>
  </r>
  <r>
    <x v="42"/>
    <s v="AIREMISSION"/>
    <s v="GHG"/>
    <s v="THND_TONNECO2"/>
    <s v="A"/>
    <n v="1992"/>
    <n v="67474.767000000007"/>
    <m/>
    <n v="36"/>
    <n v="80.128"/>
    <n v="5041992"/>
    <x v="1"/>
  </r>
  <r>
    <x v="42"/>
    <s v="AIREMISSION"/>
    <s v="NOX"/>
    <s v="THND_TONNE"/>
    <s v="A"/>
    <n v="1992"/>
    <n v="271.20100000000002"/>
    <m/>
    <n v="36"/>
    <n v="80.128"/>
    <n v="5041992"/>
    <x v="1"/>
  </r>
  <r>
    <x v="42"/>
    <s v="AIREMISSION"/>
    <s v="NOX"/>
    <s v="KG_CAP"/>
    <s v="A"/>
    <n v="1992"/>
    <n v="53.82"/>
    <m/>
    <n v="36"/>
    <n v="80.128"/>
    <n v="5041992"/>
    <x v="1"/>
  </r>
  <r>
    <x v="42"/>
    <s v="AIREMISSION"/>
    <s v="SOX"/>
    <s v="THND_TONNE"/>
    <s v="A"/>
    <n v="1992"/>
    <n v="157.95099999999999"/>
    <m/>
    <n v="36"/>
    <n v="80.128"/>
    <n v="5041992"/>
    <x v="1"/>
  </r>
  <r>
    <x v="42"/>
    <s v="AIREMISSION"/>
    <s v="SOX"/>
    <s v="KG_CAP"/>
    <s v="A"/>
    <n v="1992"/>
    <n v="31.346"/>
    <m/>
    <n v="36"/>
    <n v="80.128"/>
    <n v="5041992"/>
    <x v="1"/>
  </r>
  <r>
    <x v="42"/>
    <s v="AIREMISSION"/>
    <s v="VOC"/>
    <s v="THND_TONNE"/>
    <s v="A"/>
    <n v="1992"/>
    <n v="210.858"/>
    <m/>
    <n v="36"/>
    <n v="80.128"/>
    <n v="5041992"/>
    <x v="1"/>
  </r>
  <r>
    <x v="42"/>
    <s v="AIREMISSION"/>
    <s v="VOC"/>
    <s v="KG_CAP"/>
    <s v="A"/>
    <n v="1992"/>
    <n v="41.844999999999999"/>
    <m/>
    <n v="36"/>
    <n v="80.128"/>
    <n v="5041992"/>
    <x v="1"/>
  </r>
  <r>
    <x v="42"/>
    <s v="AIREMISSION"/>
    <s v="CO"/>
    <s v="THND_TONNE"/>
    <s v="A"/>
    <n v="1993"/>
    <n v="649.26199999999994"/>
    <m/>
    <n v="37"/>
    <n v="80.409000000000006"/>
    <n v="5066447"/>
    <x v="1"/>
  </r>
  <r>
    <x v="42"/>
    <s v="AIREMISSION"/>
    <s v="CO"/>
    <s v="KG_CAP"/>
    <s v="A"/>
    <n v="1993"/>
    <n v="128.161"/>
    <m/>
    <n v="37"/>
    <n v="80.409000000000006"/>
    <n v="5066447"/>
    <x v="1"/>
  </r>
  <r>
    <x v="42"/>
    <s v="AIREMISSION"/>
    <s v="CO2"/>
    <s v="MLN_TONNE"/>
    <s v="A"/>
    <n v="1993"/>
    <n v="53.08"/>
    <m/>
    <n v="37"/>
    <n v="80.409000000000006"/>
    <n v="5066447"/>
    <x v="1"/>
  </r>
  <r>
    <x v="42"/>
    <s v="AIREMISSION"/>
    <s v="CO2"/>
    <s v="TONNE_CAP"/>
    <s v="A"/>
    <n v="1993"/>
    <n v="10.48"/>
    <m/>
    <n v="37"/>
    <n v="80.409000000000006"/>
    <n v="5066447"/>
    <x v="1"/>
  </r>
  <r>
    <x v="42"/>
    <s v="AIREMISSION"/>
    <s v="GHG"/>
    <s v="TONNE_CAP"/>
    <s v="A"/>
    <n v="1993"/>
    <n v="13.762"/>
    <m/>
    <n v="37"/>
    <n v="80.409000000000006"/>
    <n v="5066447"/>
    <x v="1"/>
  </r>
  <r>
    <x v="42"/>
    <s v="AIREMISSION"/>
    <s v="GHG"/>
    <s v="THND_TONNECO2"/>
    <s v="A"/>
    <n v="1993"/>
    <n v="69716.165999999997"/>
    <m/>
    <n v="37"/>
    <n v="80.409000000000006"/>
    <n v="5066447"/>
    <x v="1"/>
  </r>
  <r>
    <x v="42"/>
    <s v="AIREMISSION"/>
    <s v="NOX"/>
    <s v="THND_TONNE"/>
    <s v="A"/>
    <n v="1993"/>
    <n v="272.46300000000002"/>
    <m/>
    <n v="37"/>
    <n v="80.409000000000006"/>
    <n v="5066447"/>
    <x v="1"/>
  </r>
  <r>
    <x v="42"/>
    <s v="AIREMISSION"/>
    <s v="NOX"/>
    <s v="KG_CAP"/>
    <s v="A"/>
    <n v="1993"/>
    <n v="53.783000000000001"/>
    <m/>
    <n v="37"/>
    <n v="80.409000000000006"/>
    <n v="5066447"/>
    <x v="1"/>
  </r>
  <r>
    <x v="42"/>
    <s v="AIREMISSION"/>
    <s v="SOX"/>
    <s v="THND_TONNE"/>
    <s v="A"/>
    <n v="1993"/>
    <n v="137.99700000000001"/>
    <m/>
    <n v="37"/>
    <n v="80.409000000000006"/>
    <n v="5066447"/>
    <x v="1"/>
  </r>
  <r>
    <x v="42"/>
    <s v="AIREMISSION"/>
    <s v="SOX"/>
    <s v="KG_CAP"/>
    <s v="A"/>
    <n v="1993"/>
    <n v="27.24"/>
    <m/>
    <n v="37"/>
    <n v="80.409000000000006"/>
    <n v="5066447"/>
    <x v="1"/>
  </r>
  <r>
    <x v="42"/>
    <s v="AIREMISSION"/>
    <s v="VOC"/>
    <s v="THND_TONNE"/>
    <s v="A"/>
    <n v="1993"/>
    <n v="202.851"/>
    <m/>
    <n v="37"/>
    <n v="80.409000000000006"/>
    <n v="5066447"/>
    <x v="1"/>
  </r>
  <r>
    <x v="42"/>
    <s v="AIREMISSION"/>
    <s v="VOC"/>
    <s v="KG_CAP"/>
    <s v="A"/>
    <n v="1993"/>
    <n v="40.042000000000002"/>
    <m/>
    <n v="37"/>
    <n v="80.409000000000006"/>
    <n v="5066447"/>
    <x v="1"/>
  </r>
  <r>
    <x v="42"/>
    <s v="AIREMISSION"/>
    <s v="CO"/>
    <s v="THND_TONNE"/>
    <s v="A"/>
    <n v="1994"/>
    <n v="630.71"/>
    <m/>
    <n v="38"/>
    <n v="80.688000000000002"/>
    <n v="5088333"/>
    <x v="1"/>
  </r>
  <r>
    <x v="42"/>
    <s v="AIREMISSION"/>
    <s v="CO"/>
    <s v="KG_CAP"/>
    <s v="A"/>
    <n v="1994"/>
    <n v="123.96"/>
    <m/>
    <n v="38"/>
    <n v="80.688000000000002"/>
    <n v="5088333"/>
    <x v="1"/>
  </r>
  <r>
    <x v="42"/>
    <s v="AIREMISSION"/>
    <s v="CO2"/>
    <s v="MLN_TONNE"/>
    <s v="A"/>
    <n v="1994"/>
    <n v="59.55"/>
    <m/>
    <n v="38"/>
    <n v="80.688000000000002"/>
    <n v="5088333"/>
    <x v="1"/>
  </r>
  <r>
    <x v="42"/>
    <s v="AIREMISSION"/>
    <s v="CO2"/>
    <s v="TONNE_CAP"/>
    <s v="A"/>
    <n v="1994"/>
    <n v="11.7"/>
    <m/>
    <n v="38"/>
    <n v="80.688000000000002"/>
    <n v="5088333"/>
    <x v="1"/>
  </r>
  <r>
    <x v="42"/>
    <s v="AIREMISSION"/>
    <s v="GHG"/>
    <s v="TONNE_CAP"/>
    <s v="A"/>
    <n v="1994"/>
    <n v="14.784000000000001"/>
    <m/>
    <n v="38"/>
    <n v="80.688000000000002"/>
    <n v="5088333"/>
    <x v="1"/>
  </r>
  <r>
    <x v="42"/>
    <s v="AIREMISSION"/>
    <s v="GHG"/>
    <s v="THND_TONNECO2"/>
    <s v="A"/>
    <n v="1994"/>
    <n v="75221.801999999996"/>
    <m/>
    <n v="38"/>
    <n v="80.688000000000002"/>
    <n v="5088333"/>
    <x v="1"/>
  </r>
  <r>
    <x v="42"/>
    <s v="AIREMISSION"/>
    <s v="NOX"/>
    <s v="THND_TONNE"/>
    <s v="A"/>
    <n v="1994"/>
    <n v="272.21899999999999"/>
    <m/>
    <n v="38"/>
    <n v="80.688000000000002"/>
    <n v="5088333"/>
    <x v="1"/>
  </r>
  <r>
    <x v="42"/>
    <s v="AIREMISSION"/>
    <s v="NOX"/>
    <s v="KG_CAP"/>
    <s v="A"/>
    <n v="1994"/>
    <n v="53.502000000000002"/>
    <m/>
    <n v="38"/>
    <n v="80.688000000000002"/>
    <n v="5088333"/>
    <x v="1"/>
  </r>
  <r>
    <x v="42"/>
    <s v="AIREMISSION"/>
    <s v="SOX"/>
    <s v="THND_TONNE"/>
    <s v="A"/>
    <n v="1994"/>
    <n v="123.595"/>
    <m/>
    <n v="38"/>
    <n v="80.688000000000002"/>
    <n v="5088333"/>
    <x v="1"/>
  </r>
  <r>
    <x v="42"/>
    <s v="AIREMISSION"/>
    <s v="SOX"/>
    <s v="KG_CAP"/>
    <s v="A"/>
    <n v="1994"/>
    <n v="24.291"/>
    <m/>
    <n v="38"/>
    <n v="80.688000000000002"/>
    <n v="5088333"/>
    <x v="1"/>
  </r>
  <r>
    <x v="42"/>
    <s v="AIREMISSION"/>
    <s v="VOC"/>
    <s v="THND_TONNE"/>
    <s v="A"/>
    <n v="1994"/>
    <n v="197.399"/>
    <m/>
    <n v="38"/>
    <n v="80.688000000000002"/>
    <n v="5088333"/>
    <x v="1"/>
  </r>
  <r>
    <x v="42"/>
    <s v="AIREMISSION"/>
    <s v="VOC"/>
    <s v="KG_CAP"/>
    <s v="A"/>
    <n v="1994"/>
    <n v="38.796999999999997"/>
    <m/>
    <n v="38"/>
    <n v="80.688000000000002"/>
    <n v="5088333"/>
    <x v="1"/>
  </r>
  <r>
    <x v="42"/>
    <s v="AIREMISSION"/>
    <s v="CO"/>
    <s v="THND_TONNE"/>
    <s v="A"/>
    <n v="1995"/>
    <n v="616.42100000000005"/>
    <m/>
    <n v="39"/>
    <n v="80.962999999999994"/>
    <n v="5107790"/>
    <x v="1"/>
  </r>
  <r>
    <x v="42"/>
    <s v="AIREMISSION"/>
    <s v="CO"/>
    <s v="KG_CAP"/>
    <s v="A"/>
    <n v="1995"/>
    <n v="120.70099999999999"/>
    <m/>
    <n v="39"/>
    <n v="80.962999999999994"/>
    <n v="5107790"/>
    <x v="1"/>
  </r>
  <r>
    <x v="42"/>
    <s v="AIREMISSION"/>
    <s v="CO2"/>
    <s v="MLN_TONNE"/>
    <s v="A"/>
    <n v="1995"/>
    <n v="55.7"/>
    <m/>
    <n v="39"/>
    <n v="80.962999999999994"/>
    <n v="5107790"/>
    <x v="1"/>
  </r>
  <r>
    <x v="42"/>
    <s v="AIREMISSION"/>
    <s v="CO2"/>
    <s v="TONNE_CAP"/>
    <s v="A"/>
    <n v="1995"/>
    <n v="10.9"/>
    <m/>
    <n v="39"/>
    <n v="80.962999999999994"/>
    <n v="5107790"/>
    <x v="1"/>
  </r>
  <r>
    <x v="42"/>
    <s v="AIREMISSION"/>
    <s v="GHG"/>
    <s v="TONNE_CAP"/>
    <s v="A"/>
    <n v="1995"/>
    <n v="14.035"/>
    <m/>
    <n v="39"/>
    <n v="80.962999999999994"/>
    <n v="5107790"/>
    <x v="1"/>
  </r>
  <r>
    <x v="42"/>
    <s v="AIREMISSION"/>
    <s v="GHG"/>
    <s v="THND_TONNECO2"/>
    <s v="A"/>
    <n v="1995"/>
    <n v="71676.032999999996"/>
    <m/>
    <n v="39"/>
    <n v="80.962999999999994"/>
    <n v="5107790"/>
    <x v="1"/>
  </r>
  <r>
    <x v="42"/>
    <s v="AIREMISSION"/>
    <s v="NOX"/>
    <s v="THND_TONNE"/>
    <s v="A"/>
    <n v="1995"/>
    <n v="252.13300000000001"/>
    <m/>
    <n v="39"/>
    <n v="80.962999999999994"/>
    <n v="5107790"/>
    <x v="1"/>
  </r>
  <r>
    <x v="42"/>
    <s v="AIREMISSION"/>
    <s v="NOX"/>
    <s v="KG_CAP"/>
    <s v="A"/>
    <n v="1995"/>
    <n v="49.37"/>
    <m/>
    <n v="39"/>
    <n v="80.962999999999994"/>
    <n v="5107790"/>
    <x v="1"/>
  </r>
  <r>
    <x v="42"/>
    <s v="AIREMISSION"/>
    <s v="SOX"/>
    <s v="THND_TONNE"/>
    <s v="A"/>
    <n v="1995"/>
    <n v="104.90300000000001"/>
    <m/>
    <n v="39"/>
    <n v="80.962999999999994"/>
    <n v="5107790"/>
    <x v="1"/>
  </r>
  <r>
    <x v="42"/>
    <s v="AIREMISSION"/>
    <s v="SOX"/>
    <s v="KG_CAP"/>
    <s v="A"/>
    <n v="1995"/>
    <n v="20.541"/>
    <m/>
    <n v="39"/>
    <n v="80.962999999999994"/>
    <n v="5107790"/>
    <x v="1"/>
  </r>
  <r>
    <x v="42"/>
    <s v="AIREMISSION"/>
    <s v="VOC"/>
    <s v="THND_TONNE"/>
    <s v="A"/>
    <n v="1995"/>
    <n v="192.57"/>
    <m/>
    <n v="39"/>
    <n v="80.962999999999994"/>
    <n v="5107790"/>
    <x v="1"/>
  </r>
  <r>
    <x v="42"/>
    <s v="AIREMISSION"/>
    <s v="VOC"/>
    <s v="KG_CAP"/>
    <s v="A"/>
    <n v="1995"/>
    <n v="37.707000000000001"/>
    <m/>
    <n v="39"/>
    <n v="80.962999999999994"/>
    <n v="5107790"/>
    <x v="1"/>
  </r>
  <r>
    <x v="42"/>
    <s v="AIREMISSION"/>
    <s v="CO"/>
    <s v="THND_TONNE"/>
    <s v="A"/>
    <n v="1996"/>
    <n v="608.96600000000001"/>
    <m/>
    <n v="40"/>
    <n v="81.222999999999999"/>
    <n v="5124573"/>
    <x v="1"/>
  </r>
  <r>
    <x v="42"/>
    <s v="AIREMISSION"/>
    <s v="CO"/>
    <s v="KG_CAP"/>
    <s v="A"/>
    <n v="1996"/>
    <n v="118.79900000000001"/>
    <m/>
    <n v="40"/>
    <n v="81.222999999999999"/>
    <n v="5124573"/>
    <x v="1"/>
  </r>
  <r>
    <x v="42"/>
    <s v="AIREMISSION"/>
    <s v="CO2"/>
    <s v="MLN_TONNE"/>
    <s v="A"/>
    <n v="1996"/>
    <n v="62.17"/>
    <m/>
    <n v="40"/>
    <n v="81.222999999999999"/>
    <n v="5124573"/>
    <x v="1"/>
  </r>
  <r>
    <x v="42"/>
    <s v="AIREMISSION"/>
    <s v="CO2"/>
    <s v="TONNE_CAP"/>
    <s v="A"/>
    <n v="1996"/>
    <n v="12.13"/>
    <m/>
    <n v="40"/>
    <n v="81.222999999999999"/>
    <n v="5124573"/>
    <x v="1"/>
  </r>
  <r>
    <x v="42"/>
    <s v="AIREMISSION"/>
    <s v="GHG"/>
    <s v="TONNE_CAP"/>
    <s v="A"/>
    <n v="1996"/>
    <n v="15.114000000000001"/>
    <m/>
    <n v="40"/>
    <n v="81.222999999999999"/>
    <n v="5124573"/>
    <x v="1"/>
  </r>
  <r>
    <x v="42"/>
    <s v="AIREMISSION"/>
    <s v="GHG"/>
    <s v="THND_TONNECO2"/>
    <s v="A"/>
    <n v="1996"/>
    <n v="77474.485000000001"/>
    <m/>
    <n v="40"/>
    <n v="81.222999999999999"/>
    <n v="5124573"/>
    <x v="1"/>
  </r>
  <r>
    <x v="42"/>
    <s v="AIREMISSION"/>
    <s v="NOX"/>
    <s v="THND_TONNE"/>
    <s v="A"/>
    <n v="1996"/>
    <n v="256.30599999999998"/>
    <m/>
    <n v="40"/>
    <n v="81.222999999999999"/>
    <n v="5124573"/>
    <x v="1"/>
  </r>
  <r>
    <x v="42"/>
    <s v="AIREMISSION"/>
    <s v="NOX"/>
    <s v="KG_CAP"/>
    <s v="A"/>
    <n v="1996"/>
    <n v="50.000999999999998"/>
    <m/>
    <n v="40"/>
    <n v="81.222999999999999"/>
    <n v="5124573"/>
    <x v="1"/>
  </r>
  <r>
    <x v="42"/>
    <s v="AIREMISSION"/>
    <s v="SOX"/>
    <s v="THND_TONNE"/>
    <s v="A"/>
    <n v="1996"/>
    <n v="110.39700000000001"/>
    <m/>
    <n v="40"/>
    <n v="81.222999999999999"/>
    <n v="5124573"/>
    <x v="1"/>
  </r>
  <r>
    <x v="42"/>
    <s v="AIREMISSION"/>
    <s v="SOX"/>
    <s v="KG_CAP"/>
    <s v="A"/>
    <n v="1996"/>
    <n v="21.536999999999999"/>
    <m/>
    <n v="40"/>
    <n v="81.222999999999999"/>
    <n v="5124573"/>
    <x v="1"/>
  </r>
  <r>
    <x v="42"/>
    <s v="AIREMISSION"/>
    <s v="VOC"/>
    <s v="THND_TONNE"/>
    <s v="A"/>
    <n v="1996"/>
    <n v="186.91399999999999"/>
    <m/>
    <n v="40"/>
    <n v="81.222999999999999"/>
    <n v="5124573"/>
    <x v="1"/>
  </r>
  <r>
    <x v="42"/>
    <s v="AIREMISSION"/>
    <s v="VOC"/>
    <s v="KG_CAP"/>
    <s v="A"/>
    <n v="1996"/>
    <n v="36.463999999999999"/>
    <m/>
    <n v="40"/>
    <n v="81.222999999999999"/>
    <n v="5124573"/>
    <x v="1"/>
  </r>
  <r>
    <x v="42"/>
    <s v="AIREMISSION"/>
    <s v="CO"/>
    <s v="THND_TONNE"/>
    <s v="A"/>
    <n v="1997"/>
    <n v="603.31899999999996"/>
    <m/>
    <n v="41"/>
    <n v="81.465999999999994"/>
    <n v="5139835"/>
    <x v="1"/>
  </r>
  <r>
    <x v="42"/>
    <s v="AIREMISSION"/>
    <s v="CO"/>
    <s v="KG_CAP"/>
    <s v="A"/>
    <n v="1997"/>
    <n v="117.446"/>
    <m/>
    <n v="41"/>
    <n v="81.465999999999994"/>
    <n v="5139835"/>
    <x v="1"/>
  </r>
  <r>
    <x v="42"/>
    <s v="AIREMISSION"/>
    <s v="CO2"/>
    <s v="MLN_TONNE"/>
    <s v="A"/>
    <n v="1997"/>
    <n v="60.15"/>
    <m/>
    <n v="41"/>
    <n v="81.465999999999994"/>
    <n v="5139835"/>
    <x v="1"/>
  </r>
  <r>
    <x v="42"/>
    <s v="AIREMISSION"/>
    <s v="CO2"/>
    <s v="TONNE_CAP"/>
    <s v="A"/>
    <n v="1997"/>
    <n v="11.7"/>
    <m/>
    <n v="41"/>
    <n v="81.465999999999994"/>
    <n v="5139835"/>
    <x v="1"/>
  </r>
  <r>
    <x v="42"/>
    <s v="AIREMISSION"/>
    <s v="GHG"/>
    <s v="TONNE_CAP"/>
    <s v="A"/>
    <n v="1997"/>
    <n v="14.807"/>
    <m/>
    <n v="41"/>
    <n v="81.465999999999994"/>
    <n v="5139835"/>
    <x v="1"/>
  </r>
  <r>
    <x v="42"/>
    <s v="AIREMISSION"/>
    <s v="GHG"/>
    <s v="THND_TONNECO2"/>
    <s v="A"/>
    <n v="1997"/>
    <n v="76064.914999999994"/>
    <m/>
    <n v="41"/>
    <n v="81.465999999999994"/>
    <n v="5139835"/>
    <x v="1"/>
  </r>
  <r>
    <x v="42"/>
    <s v="AIREMISSION"/>
    <s v="NOX"/>
    <s v="THND_TONNE"/>
    <s v="A"/>
    <n v="1997"/>
    <n v="252.71299999999999"/>
    <m/>
    <n v="41"/>
    <n v="81.465999999999994"/>
    <n v="5139835"/>
    <x v="1"/>
  </r>
  <r>
    <x v="42"/>
    <s v="AIREMISSION"/>
    <s v="NOX"/>
    <s v="KG_CAP"/>
    <s v="A"/>
    <n v="1997"/>
    <n v="49.195"/>
    <m/>
    <n v="41"/>
    <n v="81.465999999999994"/>
    <n v="5139835"/>
    <x v="1"/>
  </r>
  <r>
    <x v="42"/>
    <s v="AIREMISSION"/>
    <s v="SOX"/>
    <s v="THND_TONNE"/>
    <s v="A"/>
    <n v="1997"/>
    <n v="101.58799999999999"/>
    <m/>
    <n v="41"/>
    <n v="81.465999999999994"/>
    <n v="5139835"/>
    <x v="1"/>
  </r>
  <r>
    <x v="42"/>
    <s v="AIREMISSION"/>
    <s v="SOX"/>
    <s v="KG_CAP"/>
    <s v="A"/>
    <n v="1997"/>
    <n v="19.776"/>
    <m/>
    <n v="41"/>
    <n v="81.465999999999994"/>
    <n v="5139835"/>
    <x v="1"/>
  </r>
  <r>
    <x v="42"/>
    <s v="AIREMISSION"/>
    <s v="VOC"/>
    <s v="THND_TONNE"/>
    <s v="A"/>
    <n v="1997"/>
    <n v="182.684"/>
    <m/>
    <n v="41"/>
    <n v="81.465999999999994"/>
    <n v="5139835"/>
    <x v="1"/>
  </r>
  <r>
    <x v="42"/>
    <s v="AIREMISSION"/>
    <s v="VOC"/>
    <s v="KG_CAP"/>
    <s v="A"/>
    <n v="1997"/>
    <n v="35.561999999999998"/>
    <m/>
    <n v="41"/>
    <n v="81.465999999999994"/>
    <n v="5139835"/>
    <x v="1"/>
  </r>
  <r>
    <x v="42"/>
    <s v="AIREMISSION"/>
    <s v="CO"/>
    <s v="THND_TONNE"/>
    <s v="A"/>
    <n v="1998"/>
    <n v="588.46"/>
    <m/>
    <n v="42"/>
    <n v="81.706999999999994"/>
    <n v="5153498"/>
    <x v="1"/>
  </r>
  <r>
    <x v="42"/>
    <s v="AIREMISSION"/>
    <s v="CO"/>
    <s v="KG_CAP"/>
    <s v="A"/>
    <n v="1998"/>
    <n v="114.131"/>
    <m/>
    <n v="42"/>
    <n v="81.706999999999994"/>
    <n v="5153498"/>
    <x v="1"/>
  </r>
  <r>
    <x v="42"/>
    <s v="AIREMISSION"/>
    <s v="CO2"/>
    <s v="MLN_TONNE"/>
    <s v="A"/>
    <n v="1998"/>
    <n v="56.8"/>
    <m/>
    <n v="42"/>
    <n v="81.706999999999994"/>
    <n v="5153498"/>
    <x v="1"/>
  </r>
  <r>
    <x v="42"/>
    <s v="AIREMISSION"/>
    <s v="CO2"/>
    <s v="TONNE_CAP"/>
    <s v="A"/>
    <n v="1998"/>
    <n v="11.02"/>
    <m/>
    <n v="42"/>
    <n v="81.706999999999994"/>
    <n v="5153498"/>
    <x v="1"/>
  </r>
  <r>
    <x v="42"/>
    <s v="AIREMISSION"/>
    <s v="GHG"/>
    <s v="TONNE_CAP"/>
    <s v="A"/>
    <n v="1998"/>
    <n v="14.041"/>
    <m/>
    <n v="42"/>
    <n v="81.706999999999994"/>
    <n v="5153498"/>
    <x v="1"/>
  </r>
  <r>
    <x v="42"/>
    <s v="AIREMISSION"/>
    <s v="GHG"/>
    <s v="THND_TONNECO2"/>
    <s v="A"/>
    <n v="1998"/>
    <n v="72397.278000000006"/>
    <m/>
    <n v="42"/>
    <n v="81.706999999999994"/>
    <n v="5153498"/>
    <x v="1"/>
  </r>
  <r>
    <x v="42"/>
    <s v="AIREMISSION"/>
    <s v="NOX"/>
    <s v="THND_TONNE"/>
    <s v="A"/>
    <n v="1998"/>
    <n v="239.90799999999999"/>
    <m/>
    <n v="42"/>
    <n v="81.706999999999994"/>
    <n v="5153498"/>
    <x v="1"/>
  </r>
  <r>
    <x v="42"/>
    <s v="AIREMISSION"/>
    <s v="NOX"/>
    <s v="KG_CAP"/>
    <s v="A"/>
    <n v="1998"/>
    <n v="46.53"/>
    <m/>
    <n v="42"/>
    <n v="81.706999999999994"/>
    <n v="5153498"/>
    <x v="1"/>
  </r>
  <r>
    <x v="42"/>
    <s v="AIREMISSION"/>
    <s v="SOX"/>
    <s v="THND_TONNE"/>
    <s v="A"/>
    <n v="1998"/>
    <n v="93.71"/>
    <m/>
    <n v="42"/>
    <n v="81.706999999999994"/>
    <n v="5153498"/>
    <x v="1"/>
  </r>
  <r>
    <x v="42"/>
    <s v="AIREMISSION"/>
    <s v="SOX"/>
    <s v="KG_CAP"/>
    <s v="A"/>
    <n v="1998"/>
    <n v="18.175000000000001"/>
    <m/>
    <n v="42"/>
    <n v="81.706999999999994"/>
    <n v="5153498"/>
    <x v="1"/>
  </r>
  <r>
    <x v="42"/>
    <s v="AIREMISSION"/>
    <s v="VOC"/>
    <s v="THND_TONNE"/>
    <s v="A"/>
    <n v="1998"/>
    <n v="177.423"/>
    <m/>
    <n v="42"/>
    <n v="81.706999999999994"/>
    <n v="5153498"/>
    <x v="1"/>
  </r>
  <r>
    <x v="42"/>
    <s v="AIREMISSION"/>
    <s v="VOC"/>
    <s v="KG_CAP"/>
    <s v="A"/>
    <n v="1998"/>
    <n v="34.411000000000001"/>
    <m/>
    <n v="42"/>
    <n v="81.706999999999994"/>
    <n v="5153498"/>
    <x v="1"/>
  </r>
  <r>
    <x v="42"/>
    <s v="AIREMISSION"/>
    <s v="CO"/>
    <s v="THND_TONNE"/>
    <s v="A"/>
    <n v="1999"/>
    <n v="574.50599999999997"/>
    <m/>
    <n v="43"/>
    <n v="81.945999999999998"/>
    <n v="5165474"/>
    <x v="1"/>
  </r>
  <r>
    <x v="42"/>
    <s v="AIREMISSION"/>
    <s v="CO"/>
    <s v="KG_CAP"/>
    <s v="A"/>
    <n v="1999"/>
    <n v="111.23099999999999"/>
    <m/>
    <n v="43"/>
    <n v="81.945999999999998"/>
    <n v="5165474"/>
    <x v="1"/>
  </r>
  <r>
    <x v="42"/>
    <s v="AIREMISSION"/>
    <s v="CO2"/>
    <s v="MLN_TONNE"/>
    <s v="A"/>
    <n v="1999"/>
    <n v="56.01"/>
    <m/>
    <n v="43"/>
    <n v="81.945999999999998"/>
    <n v="5165474"/>
    <x v="1"/>
  </r>
  <r>
    <x v="42"/>
    <s v="AIREMISSION"/>
    <s v="CO2"/>
    <s v="TONNE_CAP"/>
    <s v="A"/>
    <n v="1999"/>
    <n v="10.84"/>
    <m/>
    <n v="43"/>
    <n v="81.945999999999998"/>
    <n v="5165474"/>
    <x v="1"/>
  </r>
  <r>
    <x v="42"/>
    <s v="AIREMISSION"/>
    <s v="GHG"/>
    <s v="TONNE_CAP"/>
    <s v="A"/>
    <n v="1999"/>
    <n v="13.896000000000001"/>
    <m/>
    <n v="43"/>
    <n v="81.945999999999998"/>
    <n v="5165474"/>
    <x v="1"/>
  </r>
  <r>
    <x v="42"/>
    <s v="AIREMISSION"/>
    <s v="GHG"/>
    <s v="THND_TONNECO2"/>
    <s v="A"/>
    <n v="1999"/>
    <n v="71771.861000000004"/>
    <m/>
    <n v="43"/>
    <n v="81.945999999999998"/>
    <n v="5165474"/>
    <x v="1"/>
  </r>
  <r>
    <x v="42"/>
    <s v="AIREMISSION"/>
    <s v="NOX"/>
    <s v="THND_TONNE"/>
    <s v="A"/>
    <n v="1999"/>
    <n v="237.756"/>
    <m/>
    <n v="43"/>
    <n v="81.945999999999998"/>
    <n v="5165474"/>
    <x v="1"/>
  </r>
  <r>
    <x v="42"/>
    <s v="AIREMISSION"/>
    <s v="NOX"/>
    <s v="KG_CAP"/>
    <s v="A"/>
    <n v="1999"/>
    <n v="46.031999999999996"/>
    <m/>
    <n v="43"/>
    <n v="81.945999999999998"/>
    <n v="5165474"/>
    <x v="1"/>
  </r>
  <r>
    <x v="42"/>
    <s v="AIREMISSION"/>
    <s v="SOX"/>
    <s v="THND_TONNE"/>
    <s v="A"/>
    <n v="1999"/>
    <n v="91.423000000000002"/>
    <m/>
    <n v="43"/>
    <n v="81.945999999999998"/>
    <n v="5165474"/>
    <x v="1"/>
  </r>
  <r>
    <x v="42"/>
    <s v="AIREMISSION"/>
    <s v="SOX"/>
    <s v="KG_CAP"/>
    <s v="A"/>
    <n v="1999"/>
    <n v="17.7"/>
    <m/>
    <n v="43"/>
    <n v="81.945999999999998"/>
    <n v="5165474"/>
    <x v="1"/>
  </r>
  <r>
    <x v="42"/>
    <s v="AIREMISSION"/>
    <s v="VOC"/>
    <s v="THND_TONNE"/>
    <s v="A"/>
    <n v="1999"/>
    <n v="172.46199999999999"/>
    <m/>
    <n v="43"/>
    <n v="81.945999999999998"/>
    <n v="5165474"/>
    <x v="1"/>
  </r>
  <r>
    <x v="42"/>
    <s v="AIREMISSION"/>
    <s v="VOC"/>
    <s v="KG_CAP"/>
    <s v="A"/>
    <n v="1999"/>
    <n v="33.390999999999998"/>
    <m/>
    <n v="43"/>
    <n v="81.945999999999998"/>
    <n v="5165474"/>
    <x v="1"/>
  </r>
  <r>
    <x v="42"/>
    <s v="AIREMISSION"/>
    <s v="CO"/>
    <s v="THND_TONNE"/>
    <s v="A"/>
    <n v="2000"/>
    <n v="547.59699999999998"/>
    <m/>
    <n v="44"/>
    <n v="82.183000000000007"/>
    <n v="5176209"/>
    <x v="1"/>
  </r>
  <r>
    <x v="42"/>
    <s v="AIREMISSION"/>
    <s v="CO"/>
    <s v="KG_CAP"/>
    <s v="A"/>
    <n v="2000"/>
    <n v="105.816"/>
    <m/>
    <n v="44"/>
    <n v="82.183000000000007"/>
    <n v="5176209"/>
    <x v="1"/>
  </r>
  <r>
    <x v="42"/>
    <s v="AIREMISSION"/>
    <s v="CO2"/>
    <s v="MLN_TONNE"/>
    <s v="A"/>
    <n v="2000"/>
    <n v="54.55"/>
    <m/>
    <n v="44"/>
    <n v="82.183000000000007"/>
    <n v="5176209"/>
    <x v="1"/>
  </r>
  <r>
    <x v="42"/>
    <s v="AIREMISSION"/>
    <s v="CO2"/>
    <s v="TONNE_CAP"/>
    <s v="A"/>
    <n v="2000"/>
    <n v="10.54"/>
    <m/>
    <n v="44"/>
    <n v="82.183000000000007"/>
    <n v="5176209"/>
    <x v="1"/>
  </r>
  <r>
    <x v="42"/>
    <s v="AIREMISSION"/>
    <s v="GHG"/>
    <s v="TONNE_CAP"/>
    <s v="A"/>
    <n v="2000"/>
    <n v="13.507"/>
    <m/>
    <n v="44"/>
    <n v="82.183000000000007"/>
    <n v="5176209"/>
    <x v="1"/>
  </r>
  <r>
    <x v="42"/>
    <s v="AIREMISSION"/>
    <s v="GHG"/>
    <s v="THND_TONNECO2"/>
    <s v="A"/>
    <n v="2000"/>
    <n v="69898.572"/>
    <m/>
    <n v="44"/>
    <n v="82.183000000000007"/>
    <n v="5176209"/>
    <x v="1"/>
  </r>
  <r>
    <x v="42"/>
    <s v="AIREMISSION"/>
    <s v="NOX"/>
    <s v="THND_TONNE"/>
    <s v="A"/>
    <n v="2000"/>
    <n v="228.5"/>
    <m/>
    <n v="44"/>
    <n v="82.183000000000007"/>
    <n v="5176209"/>
    <x v="1"/>
  </r>
  <r>
    <x v="42"/>
    <s v="AIREMISSION"/>
    <s v="NOX"/>
    <s v="KG_CAP"/>
    <s v="A"/>
    <n v="2000"/>
    <n v="44.155000000000001"/>
    <m/>
    <n v="44"/>
    <n v="82.183000000000007"/>
    <n v="5176209"/>
    <x v="1"/>
  </r>
  <r>
    <x v="42"/>
    <s v="AIREMISSION"/>
    <s v="SOX"/>
    <s v="THND_TONNE"/>
    <s v="A"/>
    <n v="2000"/>
    <n v="80.912000000000006"/>
    <m/>
    <n v="44"/>
    <n v="82.183000000000007"/>
    <n v="5176209"/>
    <x v="1"/>
  </r>
  <r>
    <x v="42"/>
    <s v="AIREMISSION"/>
    <s v="SOX"/>
    <s v="KG_CAP"/>
    <s v="A"/>
    <n v="2000"/>
    <n v="15.635"/>
    <m/>
    <n v="44"/>
    <n v="82.183000000000007"/>
    <n v="5176209"/>
    <x v="1"/>
  </r>
  <r>
    <x v="42"/>
    <s v="AIREMISSION"/>
    <s v="VOC"/>
    <s v="THND_TONNE"/>
    <s v="A"/>
    <n v="2000"/>
    <n v="165.637"/>
    <m/>
    <n v="44"/>
    <n v="82.183000000000007"/>
    <n v="5176209"/>
    <x v="1"/>
  </r>
  <r>
    <x v="42"/>
    <s v="AIREMISSION"/>
    <s v="VOC"/>
    <s v="KG_CAP"/>
    <s v="A"/>
    <n v="2000"/>
    <n v="32.006999999999998"/>
    <m/>
    <n v="44"/>
    <n v="82.183000000000007"/>
    <n v="5176209"/>
    <x v="1"/>
  </r>
  <r>
    <x v="42"/>
    <s v="AIREMISSION"/>
    <s v="CO"/>
    <s v="THND_TONNE"/>
    <s v="A"/>
    <n v="2001"/>
    <n v="547.71699999999998"/>
    <m/>
    <n v="45"/>
    <n v="82.367999999999995"/>
    <n v="5188008"/>
    <x v="1"/>
  </r>
  <r>
    <x v="42"/>
    <s v="AIREMISSION"/>
    <s v="CO"/>
    <s v="KG_CAP"/>
    <s v="A"/>
    <n v="2001"/>
    <n v="105.59399999999999"/>
    <m/>
    <n v="45"/>
    <n v="82.367999999999995"/>
    <n v="5188008"/>
    <x v="1"/>
  </r>
  <r>
    <x v="42"/>
    <s v="AIREMISSION"/>
    <s v="CO2"/>
    <s v="MLN_TONNE"/>
    <s v="A"/>
    <n v="2001"/>
    <n v="60.51"/>
    <m/>
    <n v="45"/>
    <n v="82.367999999999995"/>
    <n v="5188008"/>
    <x v="1"/>
  </r>
  <r>
    <x v="42"/>
    <s v="AIREMISSION"/>
    <s v="CO2"/>
    <s v="TONNE_CAP"/>
    <s v="A"/>
    <n v="2001"/>
    <n v="11.66"/>
    <m/>
    <n v="45"/>
    <n v="82.367999999999995"/>
    <n v="5188008"/>
    <x v="1"/>
  </r>
  <r>
    <x v="42"/>
    <s v="AIREMISSION"/>
    <s v="GHG"/>
    <s v="TONNE_CAP"/>
    <s v="A"/>
    <n v="2001"/>
    <n v="14.507999999999999"/>
    <m/>
    <n v="45"/>
    <n v="82.367999999999995"/>
    <n v="5188008"/>
    <x v="1"/>
  </r>
  <r>
    <x v="42"/>
    <s v="AIREMISSION"/>
    <s v="GHG"/>
    <s v="THND_TONNECO2"/>
    <s v="A"/>
    <n v="2001"/>
    <n v="75255.56"/>
    <m/>
    <n v="45"/>
    <n v="82.367999999999995"/>
    <n v="5188008"/>
    <x v="1"/>
  </r>
  <r>
    <x v="42"/>
    <s v="AIREMISSION"/>
    <s v="NOX"/>
    <s v="THND_TONNE"/>
    <s v="A"/>
    <n v="2001"/>
    <n v="230.68899999999999"/>
    <m/>
    <n v="45"/>
    <n v="82.367999999999995"/>
    <n v="5188008"/>
    <x v="1"/>
  </r>
  <r>
    <x v="42"/>
    <s v="AIREMISSION"/>
    <s v="NOX"/>
    <s v="KG_CAP"/>
    <s v="A"/>
    <n v="2001"/>
    <n v="44.473999999999997"/>
    <m/>
    <n v="45"/>
    <n v="82.367999999999995"/>
    <n v="5188008"/>
    <x v="1"/>
  </r>
  <r>
    <x v="42"/>
    <s v="AIREMISSION"/>
    <s v="SOX"/>
    <s v="THND_TONNE"/>
    <s v="A"/>
    <n v="2001"/>
    <n v="90.207999999999998"/>
    <m/>
    <n v="45"/>
    <n v="82.367999999999995"/>
    <n v="5188008"/>
    <x v="1"/>
  </r>
  <r>
    <x v="42"/>
    <s v="AIREMISSION"/>
    <s v="SOX"/>
    <s v="KG_CAP"/>
    <s v="A"/>
    <n v="2001"/>
    <n v="17.390999999999998"/>
    <m/>
    <n v="45"/>
    <n v="82.367999999999995"/>
    <n v="5188008"/>
    <x v="1"/>
  </r>
  <r>
    <x v="42"/>
    <s v="AIREMISSION"/>
    <s v="VOC"/>
    <s v="THND_TONNE"/>
    <s v="A"/>
    <n v="2001"/>
    <n v="165.76300000000001"/>
    <m/>
    <n v="45"/>
    <n v="82.367999999999995"/>
    <n v="5188008"/>
    <x v="1"/>
  </r>
  <r>
    <x v="42"/>
    <s v="AIREMISSION"/>
    <s v="VOC"/>
    <s v="KG_CAP"/>
    <s v="A"/>
    <n v="2001"/>
    <n v="31.957000000000001"/>
    <m/>
    <n v="45"/>
    <n v="82.367999999999995"/>
    <n v="5188008"/>
    <x v="1"/>
  </r>
  <r>
    <x v="42"/>
    <s v="AIREMISSION"/>
    <s v="CO"/>
    <s v="THND_TONNE"/>
    <s v="A"/>
    <n v="2002"/>
    <n v="533.86500000000001"/>
    <m/>
    <n v="46"/>
    <n v="82.503"/>
    <n v="5200598"/>
    <x v="1"/>
  </r>
  <r>
    <x v="42"/>
    <s v="AIREMISSION"/>
    <s v="CO"/>
    <s v="KG_CAP"/>
    <s v="A"/>
    <n v="2002"/>
    <n v="102.666"/>
    <m/>
    <n v="46"/>
    <n v="82.503"/>
    <n v="5200598"/>
    <x v="1"/>
  </r>
  <r>
    <x v="42"/>
    <s v="AIREMISSION"/>
    <s v="CO2"/>
    <s v="MLN_TONNE"/>
    <s v="A"/>
    <n v="2002"/>
    <n v="62.87"/>
    <m/>
    <n v="46"/>
    <n v="82.503"/>
    <n v="5200598"/>
    <x v="1"/>
  </r>
  <r>
    <x v="42"/>
    <s v="AIREMISSION"/>
    <s v="CO2"/>
    <s v="TONNE_CAP"/>
    <s v="A"/>
    <n v="2002"/>
    <n v="12.09"/>
    <m/>
    <n v="46"/>
    <n v="82.503"/>
    <n v="5200598"/>
    <x v="1"/>
  </r>
  <r>
    <x v="42"/>
    <s v="AIREMISSION"/>
    <s v="GHG"/>
    <s v="TONNE_CAP"/>
    <s v="A"/>
    <n v="2002"/>
    <n v="14.936999999999999"/>
    <m/>
    <n v="46"/>
    <n v="82.503"/>
    <n v="5200598"/>
    <x v="1"/>
  </r>
  <r>
    <x v="42"/>
    <s v="AIREMISSION"/>
    <s v="GHG"/>
    <s v="THND_TONNECO2"/>
    <s v="A"/>
    <n v="2002"/>
    <n v="77671.850000000006"/>
    <m/>
    <n v="46"/>
    <n v="82.503"/>
    <n v="5200598"/>
    <x v="1"/>
  </r>
  <r>
    <x v="42"/>
    <s v="AIREMISSION"/>
    <s v="NOX"/>
    <s v="THND_TONNE"/>
    <s v="A"/>
    <n v="2002"/>
    <n v="229.07499999999999"/>
    <m/>
    <n v="46"/>
    <n v="82.503"/>
    <n v="5200598"/>
    <x v="1"/>
  </r>
  <r>
    <x v="42"/>
    <s v="AIREMISSION"/>
    <s v="NOX"/>
    <s v="KG_CAP"/>
    <s v="A"/>
    <n v="2002"/>
    <n v="44.052999999999997"/>
    <m/>
    <n v="46"/>
    <n v="82.503"/>
    <n v="5200598"/>
    <x v="1"/>
  </r>
  <r>
    <x v="42"/>
    <s v="AIREMISSION"/>
    <s v="SOX"/>
    <s v="THND_TONNE"/>
    <s v="A"/>
    <n v="2002"/>
    <n v="89.268000000000001"/>
    <m/>
    <n v="46"/>
    <n v="82.503"/>
    <n v="5200598"/>
    <x v="1"/>
  </r>
  <r>
    <x v="42"/>
    <s v="AIREMISSION"/>
    <s v="SOX"/>
    <s v="KG_CAP"/>
    <s v="A"/>
    <n v="2002"/>
    <n v="17.167000000000002"/>
    <m/>
    <n v="46"/>
    <n v="82.503"/>
    <n v="5200598"/>
    <x v="1"/>
  </r>
  <r>
    <x v="42"/>
    <s v="AIREMISSION"/>
    <s v="VOC"/>
    <s v="THND_TONNE"/>
    <s v="A"/>
    <n v="2002"/>
    <n v="159.602"/>
    <m/>
    <n v="46"/>
    <n v="82.503"/>
    <n v="5200598"/>
    <x v="1"/>
  </r>
  <r>
    <x v="42"/>
    <s v="AIREMISSION"/>
    <s v="VOC"/>
    <s v="KG_CAP"/>
    <s v="A"/>
    <n v="2002"/>
    <n v="30.693000000000001"/>
    <m/>
    <n v="46"/>
    <n v="82.503"/>
    <n v="5200598"/>
    <x v="1"/>
  </r>
  <r>
    <x v="42"/>
    <s v="AIREMISSION"/>
    <s v="CO"/>
    <s v="THND_TONNE"/>
    <s v="A"/>
    <n v="2003"/>
    <n v="513.64499999999998"/>
    <m/>
    <n v="47"/>
    <n v="82.638000000000005"/>
    <n v="5213014"/>
    <x v="1"/>
  </r>
  <r>
    <x v="42"/>
    <s v="AIREMISSION"/>
    <s v="CO"/>
    <s v="KG_CAP"/>
    <s v="A"/>
    <n v="2003"/>
    <n v="98.569000000000003"/>
    <m/>
    <n v="47"/>
    <n v="82.638000000000005"/>
    <n v="5213014"/>
    <x v="1"/>
  </r>
  <r>
    <x v="42"/>
    <s v="AIREMISSION"/>
    <s v="CO2"/>
    <s v="MLN_TONNE"/>
    <s v="A"/>
    <n v="2003"/>
    <n v="71.14"/>
    <m/>
    <n v="47"/>
    <n v="82.638000000000005"/>
    <n v="5213014"/>
    <x v="1"/>
  </r>
  <r>
    <x v="42"/>
    <s v="AIREMISSION"/>
    <s v="CO2"/>
    <s v="TONNE_CAP"/>
    <s v="A"/>
    <n v="2003"/>
    <n v="13.65"/>
    <m/>
    <n v="47"/>
    <n v="82.638000000000005"/>
    <n v="5213014"/>
    <x v="1"/>
  </r>
  <r>
    <x v="42"/>
    <s v="AIREMISSION"/>
    <s v="GHG"/>
    <s v="TONNE_CAP"/>
    <s v="A"/>
    <n v="2003"/>
    <n v="16.344999999999999"/>
    <m/>
    <n v="47"/>
    <n v="82.638000000000005"/>
    <n v="5213014"/>
    <x v="1"/>
  </r>
  <r>
    <x v="42"/>
    <s v="AIREMISSION"/>
    <s v="GHG"/>
    <s v="THND_TONNECO2"/>
    <s v="A"/>
    <n v="2003"/>
    <n v="85171.85"/>
    <m/>
    <n v="47"/>
    <n v="82.638000000000005"/>
    <n v="5213014"/>
    <x v="1"/>
  </r>
  <r>
    <x v="42"/>
    <s v="AIREMISSION"/>
    <s v="NOX"/>
    <s v="THND_TONNE"/>
    <s v="A"/>
    <n v="2003"/>
    <n v="238.71700000000001"/>
    <m/>
    <n v="47"/>
    <n v="82.638000000000005"/>
    <n v="5213014"/>
    <x v="1"/>
  </r>
  <r>
    <x v="42"/>
    <s v="AIREMISSION"/>
    <s v="NOX"/>
    <s v="KG_CAP"/>
    <s v="A"/>
    <n v="2003"/>
    <n v="45.81"/>
    <m/>
    <n v="47"/>
    <n v="82.638000000000005"/>
    <n v="5213014"/>
    <x v="1"/>
  </r>
  <r>
    <x v="42"/>
    <s v="AIREMISSION"/>
    <s v="SOX"/>
    <s v="THND_TONNE"/>
    <s v="A"/>
    <n v="2003"/>
    <n v="102.3"/>
    <m/>
    <n v="47"/>
    <n v="82.638000000000005"/>
    <n v="5213014"/>
    <x v="1"/>
  </r>
  <r>
    <x v="42"/>
    <s v="AIREMISSION"/>
    <s v="SOX"/>
    <s v="KG_CAP"/>
    <s v="A"/>
    <n v="2003"/>
    <n v="19.632000000000001"/>
    <m/>
    <n v="47"/>
    <n v="82.638000000000005"/>
    <n v="5213014"/>
    <x v="1"/>
  </r>
  <r>
    <x v="42"/>
    <s v="AIREMISSION"/>
    <s v="VOC"/>
    <s v="THND_TONNE"/>
    <s v="A"/>
    <n v="2003"/>
    <n v="153.61199999999999"/>
    <m/>
    <n v="47"/>
    <n v="82.638000000000005"/>
    <n v="5213014"/>
    <x v="1"/>
  </r>
  <r>
    <x v="42"/>
    <s v="AIREMISSION"/>
    <s v="VOC"/>
    <s v="KG_CAP"/>
    <s v="A"/>
    <n v="2003"/>
    <n v="29.478000000000002"/>
    <m/>
    <n v="47"/>
    <n v="82.638000000000005"/>
    <n v="5213014"/>
    <x v="1"/>
  </r>
  <r>
    <x v="42"/>
    <s v="AIREMISSION"/>
    <s v="CO"/>
    <s v="THND_TONNE"/>
    <s v="A"/>
    <n v="2004"/>
    <n v="495.459"/>
    <m/>
    <n v="48"/>
    <n v="82.772000000000006"/>
    <n v="5228172"/>
    <x v="1"/>
  </r>
  <r>
    <x v="42"/>
    <s v="AIREMISSION"/>
    <s v="CO"/>
    <s v="KG_CAP"/>
    <s v="A"/>
    <n v="2004"/>
    <n v="94.787999999999997"/>
    <m/>
    <n v="48"/>
    <n v="82.772000000000006"/>
    <n v="5228172"/>
    <x v="1"/>
  </r>
  <r>
    <x v="42"/>
    <s v="AIREMISSION"/>
    <s v="CO2"/>
    <s v="MLN_TONNE"/>
    <s v="A"/>
    <n v="2004"/>
    <n v="67.040000000000006"/>
    <m/>
    <n v="48"/>
    <n v="82.772000000000006"/>
    <n v="5228172"/>
    <x v="1"/>
  </r>
  <r>
    <x v="42"/>
    <s v="AIREMISSION"/>
    <s v="CO2"/>
    <s v="TONNE_CAP"/>
    <s v="A"/>
    <n v="2004"/>
    <n v="12.82"/>
    <m/>
    <n v="48"/>
    <n v="82.772000000000006"/>
    <n v="5228172"/>
    <x v="1"/>
  </r>
  <r>
    <x v="42"/>
    <s v="AIREMISSION"/>
    <s v="GHG"/>
    <s v="TONNE_CAP"/>
    <s v="A"/>
    <n v="2004"/>
    <n v="15.573"/>
    <m/>
    <n v="48"/>
    <n v="82.772000000000006"/>
    <n v="5228172"/>
    <x v="1"/>
  </r>
  <r>
    <x v="42"/>
    <s v="AIREMISSION"/>
    <s v="GHG"/>
    <s v="THND_TONNECO2"/>
    <s v="A"/>
    <n v="2004"/>
    <n v="81399.09"/>
    <m/>
    <n v="48"/>
    <n v="82.772000000000006"/>
    <n v="5228172"/>
    <x v="1"/>
  </r>
  <r>
    <x v="42"/>
    <s v="AIREMISSION"/>
    <s v="NOX"/>
    <s v="THND_TONNE"/>
    <s v="A"/>
    <n v="2004"/>
    <n v="225.81399999999999"/>
    <m/>
    <n v="48"/>
    <n v="82.772000000000006"/>
    <n v="5228172"/>
    <x v="1"/>
  </r>
  <r>
    <x v="42"/>
    <s v="AIREMISSION"/>
    <s v="NOX"/>
    <s v="KG_CAP"/>
    <s v="A"/>
    <n v="2004"/>
    <n v="43.201000000000001"/>
    <m/>
    <n v="48"/>
    <n v="82.772000000000006"/>
    <n v="5228172"/>
    <x v="1"/>
  </r>
  <r>
    <x v="42"/>
    <s v="AIREMISSION"/>
    <s v="SOX"/>
    <s v="THND_TONNE"/>
    <s v="A"/>
    <n v="2004"/>
    <n v="84.385999999999996"/>
    <m/>
    <n v="48"/>
    <n v="82.772000000000006"/>
    <n v="5228172"/>
    <x v="1"/>
  </r>
  <r>
    <x v="42"/>
    <s v="AIREMISSION"/>
    <s v="SOX"/>
    <s v="KG_CAP"/>
    <s v="A"/>
    <n v="2004"/>
    <n v="16.143999999999998"/>
    <m/>
    <n v="48"/>
    <n v="82.772000000000006"/>
    <n v="5228172"/>
    <x v="1"/>
  </r>
  <r>
    <x v="42"/>
    <s v="AIREMISSION"/>
    <s v="VOC"/>
    <s v="THND_TONNE"/>
    <s v="A"/>
    <n v="2004"/>
    <n v="149.548"/>
    <m/>
    <n v="48"/>
    <n v="82.772000000000006"/>
    <n v="5228172"/>
    <x v="1"/>
  </r>
  <r>
    <x v="42"/>
    <s v="AIREMISSION"/>
    <s v="VOC"/>
    <s v="KG_CAP"/>
    <s v="A"/>
    <n v="2004"/>
    <n v="28.611000000000001"/>
    <m/>
    <n v="48"/>
    <n v="82.772000000000006"/>
    <n v="5228172"/>
    <x v="1"/>
  </r>
  <r>
    <x v="42"/>
    <s v="AIREMISSION"/>
    <s v="CO"/>
    <s v="THND_TONNE"/>
    <s v="A"/>
    <n v="2005"/>
    <n v="469.04399999999998"/>
    <m/>
    <n v="49"/>
    <n v="82.905000000000001"/>
    <n v="5246096"/>
    <x v="1"/>
  </r>
  <r>
    <x v="42"/>
    <s v="AIREMISSION"/>
    <s v="CO"/>
    <s v="KG_CAP"/>
    <s v="A"/>
    <n v="2005"/>
    <n v="89.376000000000005"/>
    <m/>
    <n v="49"/>
    <n v="82.905000000000001"/>
    <n v="5246096"/>
    <x v="1"/>
  </r>
  <r>
    <x v="42"/>
    <s v="AIREMISSION"/>
    <s v="CO2"/>
    <s v="MLN_TONNE"/>
    <s v="A"/>
    <n v="2005"/>
    <n v="54.8"/>
    <m/>
    <n v="49"/>
    <n v="82.905000000000001"/>
    <n v="5246096"/>
    <x v="1"/>
  </r>
  <r>
    <x v="42"/>
    <s v="AIREMISSION"/>
    <s v="CO2"/>
    <s v="TONNE_CAP"/>
    <s v="A"/>
    <n v="2005"/>
    <n v="10.45"/>
    <m/>
    <n v="49"/>
    <n v="82.905000000000001"/>
    <n v="5246096"/>
    <x v="1"/>
  </r>
  <r>
    <x v="42"/>
    <s v="AIREMISSION"/>
    <s v="GHG"/>
    <s v="TONNE_CAP"/>
    <s v="A"/>
    <n v="2005"/>
    <n v="13.242000000000001"/>
    <m/>
    <n v="49"/>
    <n v="82.905000000000001"/>
    <n v="5246096"/>
    <x v="1"/>
  </r>
  <r>
    <x v="42"/>
    <s v="AIREMISSION"/>
    <s v="GHG"/>
    <s v="THND_TONNECO2"/>
    <s v="A"/>
    <n v="2005"/>
    <n v="69492.922000000006"/>
    <m/>
    <n v="49"/>
    <n v="82.905000000000001"/>
    <n v="5246096"/>
    <x v="1"/>
  </r>
  <r>
    <x v="42"/>
    <s v="AIREMISSION"/>
    <s v="NOX"/>
    <s v="THND_TONNE"/>
    <s v="A"/>
    <n v="2005"/>
    <n v="197.97499999999999"/>
    <m/>
    <n v="49"/>
    <n v="82.905000000000001"/>
    <n v="5246096"/>
    <x v="1"/>
  </r>
  <r>
    <x v="42"/>
    <s v="AIREMISSION"/>
    <s v="NOX"/>
    <s v="KG_CAP"/>
    <s v="A"/>
    <n v="2005"/>
    <n v="37.723999999999997"/>
    <m/>
    <n v="49"/>
    <n v="82.905000000000001"/>
    <n v="5246096"/>
    <x v="1"/>
  </r>
  <r>
    <x v="42"/>
    <s v="AIREMISSION"/>
    <s v="SOX"/>
    <s v="THND_TONNE"/>
    <s v="A"/>
    <n v="2005"/>
    <n v="68.959000000000003"/>
    <m/>
    <n v="49"/>
    <n v="82.905000000000001"/>
    <n v="5246096"/>
    <x v="1"/>
  </r>
  <r>
    <x v="42"/>
    <s v="AIREMISSION"/>
    <s v="SOX"/>
    <s v="KG_CAP"/>
    <s v="A"/>
    <n v="2005"/>
    <n v="13.14"/>
    <m/>
    <n v="49"/>
    <n v="82.905000000000001"/>
    <n v="5246096"/>
    <x v="1"/>
  </r>
  <r>
    <x v="42"/>
    <s v="AIREMISSION"/>
    <s v="VOC"/>
    <s v="THND_TONNE"/>
    <s v="A"/>
    <n v="2005"/>
    <n v="138.196"/>
    <m/>
    <n v="49"/>
    <n v="82.905000000000001"/>
    <n v="5246096"/>
    <x v="1"/>
  </r>
  <r>
    <x v="42"/>
    <s v="AIREMISSION"/>
    <s v="VOC"/>
    <s v="KG_CAP"/>
    <s v="A"/>
    <n v="2005"/>
    <n v="26.332999999999998"/>
    <m/>
    <n v="49"/>
    <n v="82.905000000000001"/>
    <n v="5246096"/>
    <x v="1"/>
  </r>
  <r>
    <x v="42"/>
    <s v="AIREMISSION"/>
    <s v="CO"/>
    <s v="THND_TONNE"/>
    <s v="A"/>
    <n v="2006"/>
    <n v="458.52800000000002"/>
    <m/>
    <n v="50"/>
    <n v="83.037000000000006"/>
    <n v="5266268"/>
    <x v="1"/>
  </r>
  <r>
    <x v="42"/>
    <s v="AIREMISSION"/>
    <s v="CO"/>
    <s v="KG_CAP"/>
    <s v="A"/>
    <n v="2006"/>
    <n v="87.057000000000002"/>
    <m/>
    <n v="50"/>
    <n v="83.037000000000006"/>
    <n v="5266268"/>
    <x v="1"/>
  </r>
  <r>
    <x v="42"/>
    <s v="AIREMISSION"/>
    <s v="CO2"/>
    <s v="MLN_TONNE"/>
    <s v="A"/>
    <n v="2006"/>
    <n v="66.3"/>
    <m/>
    <n v="50"/>
    <n v="83.037000000000006"/>
    <n v="5266268"/>
    <x v="1"/>
  </r>
  <r>
    <x v="42"/>
    <s v="AIREMISSION"/>
    <s v="CO2"/>
    <s v="TONNE_CAP"/>
    <s v="A"/>
    <n v="2006"/>
    <n v="12.59"/>
    <m/>
    <n v="50"/>
    <n v="83.037000000000006"/>
    <n v="5266268"/>
    <x v="1"/>
  </r>
  <r>
    <x v="42"/>
    <s v="AIREMISSION"/>
    <s v="GHG"/>
    <s v="TONNE_CAP"/>
    <s v="A"/>
    <n v="2006"/>
    <n v="15.315"/>
    <m/>
    <n v="50"/>
    <n v="83.037000000000006"/>
    <n v="5266268"/>
    <x v="1"/>
  </r>
  <r>
    <x v="42"/>
    <s v="AIREMISSION"/>
    <s v="GHG"/>
    <s v="THND_TONNECO2"/>
    <s v="A"/>
    <n v="2006"/>
    <n v="80666.116999999998"/>
    <m/>
    <n v="50"/>
    <n v="83.037000000000006"/>
    <n v="5266268"/>
    <x v="1"/>
  </r>
  <r>
    <x v="42"/>
    <s v="AIREMISSION"/>
    <s v="NOX"/>
    <s v="THND_TONNE"/>
    <s v="A"/>
    <n v="2006"/>
    <n v="214.46299999999999"/>
    <m/>
    <n v="50"/>
    <n v="83.037000000000006"/>
    <n v="5266268"/>
    <x v="1"/>
  </r>
  <r>
    <x v="42"/>
    <s v="AIREMISSION"/>
    <s v="NOX"/>
    <s v="KG_CAP"/>
    <s v="A"/>
    <n v="2006"/>
    <n v="40.718000000000004"/>
    <m/>
    <n v="50"/>
    <n v="83.037000000000006"/>
    <n v="5266268"/>
    <x v="1"/>
  </r>
  <r>
    <x v="42"/>
    <s v="AIREMISSION"/>
    <s v="SOX"/>
    <s v="THND_TONNE"/>
    <s v="A"/>
    <n v="2006"/>
    <n v="83.807000000000002"/>
    <m/>
    <n v="50"/>
    <n v="83.037000000000006"/>
    <n v="5266268"/>
    <x v="1"/>
  </r>
  <r>
    <x v="42"/>
    <s v="AIREMISSION"/>
    <s v="SOX"/>
    <s v="KG_CAP"/>
    <s v="A"/>
    <n v="2006"/>
    <n v="15.912000000000001"/>
    <m/>
    <n v="50"/>
    <n v="83.037000000000006"/>
    <n v="5266268"/>
    <x v="1"/>
  </r>
  <r>
    <x v="42"/>
    <s v="AIREMISSION"/>
    <s v="VOC"/>
    <s v="THND_TONNE"/>
    <s v="A"/>
    <n v="2006"/>
    <n v="135.33000000000001"/>
    <m/>
    <n v="50"/>
    <n v="83.037000000000006"/>
    <n v="5266268"/>
    <x v="1"/>
  </r>
  <r>
    <x v="42"/>
    <s v="AIREMISSION"/>
    <s v="VOC"/>
    <s v="KG_CAP"/>
    <s v="A"/>
    <n v="2006"/>
    <n v="25.693999999999999"/>
    <m/>
    <n v="50"/>
    <n v="83.037000000000006"/>
    <n v="5266268"/>
    <x v="1"/>
  </r>
  <r>
    <x v="42"/>
    <s v="AIREMISSION"/>
    <s v="CO"/>
    <s v="THND_TONNE"/>
    <s v="A"/>
    <n v="2007"/>
    <n v="441.57799999999997"/>
    <m/>
    <n v="51"/>
    <n v="83.168000000000006"/>
    <n v="5288720"/>
    <x v="1"/>
  </r>
  <r>
    <x v="42"/>
    <s v="AIREMISSION"/>
    <s v="CO"/>
    <s v="KG_CAP"/>
    <s v="A"/>
    <n v="2007"/>
    <n v="83.474000000000004"/>
    <m/>
    <n v="51"/>
    <n v="83.168000000000006"/>
    <n v="5288720"/>
    <x v="1"/>
  </r>
  <r>
    <x v="42"/>
    <s v="AIREMISSION"/>
    <s v="CO2"/>
    <s v="MLN_TONNE"/>
    <s v="A"/>
    <n v="2007"/>
    <n v="64.31"/>
    <m/>
    <n v="51"/>
    <n v="83.168000000000006"/>
    <n v="5288720"/>
    <x v="1"/>
  </r>
  <r>
    <x v="42"/>
    <s v="AIREMISSION"/>
    <s v="CO2"/>
    <s v="TONNE_CAP"/>
    <s v="A"/>
    <n v="2007"/>
    <n v="12.16"/>
    <m/>
    <n v="51"/>
    <n v="83.168000000000006"/>
    <n v="5288720"/>
    <x v="1"/>
  </r>
  <r>
    <x v="42"/>
    <s v="AIREMISSION"/>
    <s v="GHG"/>
    <s v="TONNE_CAP"/>
    <s v="A"/>
    <n v="2007"/>
    <n v="14.955"/>
    <m/>
    <n v="51"/>
    <n v="83.168000000000006"/>
    <n v="5288720"/>
    <x v="1"/>
  </r>
  <r>
    <x v="42"/>
    <s v="AIREMISSION"/>
    <s v="GHG"/>
    <s v="THND_TONNECO2"/>
    <s v="A"/>
    <n v="2007"/>
    <n v="79112.774999999994"/>
    <m/>
    <n v="51"/>
    <n v="83.168000000000006"/>
    <n v="5288720"/>
    <x v="1"/>
  </r>
  <r>
    <x v="42"/>
    <s v="AIREMISSION"/>
    <s v="NOX"/>
    <s v="THND_TONNE"/>
    <s v="A"/>
    <n v="2007"/>
    <n v="203.27500000000001"/>
    <m/>
    <n v="51"/>
    <n v="83.168000000000006"/>
    <n v="5288720"/>
    <x v="1"/>
  </r>
  <r>
    <x v="42"/>
    <s v="AIREMISSION"/>
    <s v="NOX"/>
    <s v="KG_CAP"/>
    <s v="A"/>
    <n v="2007"/>
    <n v="38.426000000000002"/>
    <m/>
    <n v="51"/>
    <n v="83.168000000000006"/>
    <n v="5288720"/>
    <x v="1"/>
  </r>
  <r>
    <x v="42"/>
    <s v="AIREMISSION"/>
    <s v="SOX"/>
    <s v="THND_TONNE"/>
    <s v="A"/>
    <n v="2007"/>
    <n v="82.494"/>
    <m/>
    <n v="51"/>
    <n v="83.168000000000006"/>
    <n v="5288720"/>
    <x v="1"/>
  </r>
  <r>
    <x v="42"/>
    <s v="AIREMISSION"/>
    <s v="SOX"/>
    <s v="KG_CAP"/>
    <s v="A"/>
    <n v="2007"/>
    <n v="15.593999999999999"/>
    <m/>
    <n v="51"/>
    <n v="83.168000000000006"/>
    <n v="5288720"/>
    <x v="1"/>
  </r>
  <r>
    <x v="42"/>
    <s v="AIREMISSION"/>
    <s v="VOC"/>
    <s v="THND_TONNE"/>
    <s v="A"/>
    <n v="2007"/>
    <n v="130.18899999999999"/>
    <m/>
    <n v="51"/>
    <n v="83.168000000000006"/>
    <n v="5288720"/>
    <x v="1"/>
  </r>
  <r>
    <x v="42"/>
    <s v="AIREMISSION"/>
    <s v="VOC"/>
    <s v="KG_CAP"/>
    <s v="A"/>
    <n v="2007"/>
    <n v="24.61"/>
    <m/>
    <n v="51"/>
    <n v="83.168000000000006"/>
    <n v="5288720"/>
    <x v="1"/>
  </r>
  <r>
    <x v="42"/>
    <s v="AIREMISSION"/>
    <s v="CO"/>
    <s v="THND_TONNE"/>
    <s v="A"/>
    <n v="2008"/>
    <n v="419.86799999999999"/>
    <m/>
    <n v="52"/>
    <n v="83.299000000000007"/>
    <n v="5313399"/>
    <x v="1"/>
  </r>
  <r>
    <x v="42"/>
    <s v="AIREMISSION"/>
    <s v="CO"/>
    <s v="KG_CAP"/>
    <s v="A"/>
    <n v="2008"/>
    <n v="79.027000000000001"/>
    <m/>
    <n v="52"/>
    <n v="83.299000000000007"/>
    <n v="5313399"/>
    <x v="1"/>
  </r>
  <r>
    <x v="42"/>
    <s v="AIREMISSION"/>
    <s v="CO2"/>
    <s v="MLN_TONNE"/>
    <s v="A"/>
    <n v="2008"/>
    <n v="55.9"/>
    <m/>
    <n v="52"/>
    <n v="83.299000000000007"/>
    <n v="5313399"/>
    <x v="1"/>
  </r>
  <r>
    <x v="42"/>
    <s v="AIREMISSION"/>
    <s v="CO2"/>
    <s v="TONNE_CAP"/>
    <s v="A"/>
    <n v="2008"/>
    <n v="10.52"/>
    <m/>
    <n v="52"/>
    <n v="83.299000000000007"/>
    <n v="5313399"/>
    <x v="1"/>
  </r>
  <r>
    <x v="42"/>
    <s v="AIREMISSION"/>
    <s v="GHG"/>
    <s v="TONNE_CAP"/>
    <s v="A"/>
    <n v="2008"/>
    <n v="13.381"/>
    <m/>
    <n v="52"/>
    <n v="83.299000000000007"/>
    <n v="5313399"/>
    <x v="1"/>
  </r>
  <r>
    <x v="42"/>
    <s v="AIREMISSION"/>
    <s v="GHG"/>
    <s v="THND_TONNECO2"/>
    <s v="A"/>
    <n v="2008"/>
    <n v="71091.994000000006"/>
    <m/>
    <n v="52"/>
    <n v="83.299000000000007"/>
    <n v="5313399"/>
    <x v="1"/>
  </r>
  <r>
    <x v="42"/>
    <s v="AIREMISSION"/>
    <s v="NOX"/>
    <s v="THND_TONNE"/>
    <s v="A"/>
    <n v="2008"/>
    <n v="185.81700000000001"/>
    <m/>
    <n v="52"/>
    <n v="83.299000000000007"/>
    <n v="5313399"/>
    <x v="1"/>
  </r>
  <r>
    <x v="42"/>
    <s v="AIREMISSION"/>
    <s v="NOX"/>
    <s v="KG_CAP"/>
    <s v="A"/>
    <n v="2008"/>
    <n v="34.973999999999997"/>
    <m/>
    <n v="52"/>
    <n v="83.299000000000007"/>
    <n v="5313399"/>
    <x v="1"/>
  </r>
  <r>
    <x v="42"/>
    <s v="AIREMISSION"/>
    <s v="SOX"/>
    <s v="THND_TONNE"/>
    <s v="A"/>
    <n v="2008"/>
    <n v="67.513000000000005"/>
    <m/>
    <n v="52"/>
    <n v="83.299000000000007"/>
    <n v="5313399"/>
    <x v="1"/>
  </r>
  <r>
    <x v="42"/>
    <s v="AIREMISSION"/>
    <s v="SOX"/>
    <s v="KG_CAP"/>
    <s v="A"/>
    <n v="2008"/>
    <n v="12.707000000000001"/>
    <m/>
    <n v="52"/>
    <n v="83.299000000000007"/>
    <n v="5313399"/>
    <x v="1"/>
  </r>
  <r>
    <x v="42"/>
    <s v="AIREMISSION"/>
    <s v="VOC"/>
    <s v="THND_TONNE"/>
    <s v="A"/>
    <n v="2008"/>
    <n v="117.91500000000001"/>
    <m/>
    <n v="52"/>
    <n v="83.299000000000007"/>
    <n v="5313399"/>
    <x v="1"/>
  </r>
  <r>
    <x v="42"/>
    <s v="AIREMISSION"/>
    <s v="VOC"/>
    <s v="KG_CAP"/>
    <s v="A"/>
    <n v="2008"/>
    <n v="22.193999999999999"/>
    <m/>
    <n v="52"/>
    <n v="83.299000000000007"/>
    <n v="5313399"/>
    <x v="1"/>
  </r>
  <r>
    <x v="42"/>
    <s v="AIREMISSION"/>
    <s v="CO"/>
    <s v="THND_TONNE"/>
    <s v="A"/>
    <n v="2009"/>
    <n v="398.72300000000001"/>
    <m/>
    <n v="53"/>
    <n v="83.429000000000002"/>
    <n v="5338871"/>
    <x v="1"/>
  </r>
  <r>
    <x v="42"/>
    <s v="AIREMISSION"/>
    <s v="CO"/>
    <s v="KG_CAP"/>
    <s v="A"/>
    <n v="2009"/>
    <n v="74.694999999999993"/>
    <m/>
    <n v="53"/>
    <n v="83.429000000000002"/>
    <n v="5338871"/>
    <x v="1"/>
  </r>
  <r>
    <x v="42"/>
    <s v="AIREMISSION"/>
    <s v="CO2"/>
    <s v="MLN_TONNE"/>
    <s v="A"/>
    <n v="2009"/>
    <n v="53.5"/>
    <m/>
    <n v="53"/>
    <n v="83.429000000000002"/>
    <n v="5338871"/>
    <x v="1"/>
  </r>
  <r>
    <x v="42"/>
    <s v="AIREMISSION"/>
    <s v="CO2"/>
    <s v="TONNE_CAP"/>
    <s v="A"/>
    <n v="2009"/>
    <n v="10.02"/>
    <m/>
    <n v="53"/>
    <n v="83.429000000000002"/>
    <n v="5338871"/>
    <x v="1"/>
  </r>
  <r>
    <x v="42"/>
    <s v="AIREMISSION"/>
    <s v="GHG"/>
    <s v="TONNE_CAP"/>
    <s v="A"/>
    <n v="2009"/>
    <n v="12.621"/>
    <m/>
    <n v="53"/>
    <n v="83.429000000000002"/>
    <n v="5338871"/>
    <x v="1"/>
  </r>
  <r>
    <x v="42"/>
    <s v="AIREMISSION"/>
    <s v="GHG"/>
    <s v="THND_TONNECO2"/>
    <s v="A"/>
    <n v="2009"/>
    <n v="67372.005000000005"/>
    <m/>
    <n v="53"/>
    <n v="83.429000000000002"/>
    <n v="5338871"/>
    <x v="1"/>
  </r>
  <r>
    <x v="42"/>
    <s v="AIREMISSION"/>
    <s v="NOX"/>
    <s v="THND_TONNE"/>
    <s v="A"/>
    <n v="2009"/>
    <n v="167.357"/>
    <m/>
    <n v="53"/>
    <n v="83.429000000000002"/>
    <n v="5338871"/>
    <x v="1"/>
  </r>
  <r>
    <x v="42"/>
    <s v="AIREMISSION"/>
    <s v="NOX"/>
    <s v="KG_CAP"/>
    <s v="A"/>
    <n v="2009"/>
    <n v="31.352"/>
    <m/>
    <n v="53"/>
    <n v="83.429000000000002"/>
    <n v="5338871"/>
    <x v="1"/>
  </r>
  <r>
    <x v="42"/>
    <s v="AIREMISSION"/>
    <s v="SOX"/>
    <s v="THND_TONNE"/>
    <s v="A"/>
    <n v="2009"/>
    <n v="59.369"/>
    <m/>
    <n v="53"/>
    <n v="83.429000000000002"/>
    <n v="5338871"/>
    <x v="1"/>
  </r>
  <r>
    <x v="42"/>
    <s v="AIREMISSION"/>
    <s v="SOX"/>
    <s v="KG_CAP"/>
    <s v="A"/>
    <n v="2009"/>
    <n v="11.122"/>
    <m/>
    <n v="53"/>
    <n v="83.429000000000002"/>
    <n v="5338871"/>
    <x v="1"/>
  </r>
  <r>
    <x v="42"/>
    <s v="AIREMISSION"/>
    <s v="VOC"/>
    <s v="THND_TONNE"/>
    <s v="A"/>
    <n v="2009"/>
    <n v="109.881"/>
    <m/>
    <n v="53"/>
    <n v="83.429000000000002"/>
    <n v="5338871"/>
    <x v="1"/>
  </r>
  <r>
    <x v="42"/>
    <s v="AIREMISSION"/>
    <s v="VOC"/>
    <s v="KG_CAP"/>
    <s v="A"/>
    <n v="2009"/>
    <n v="20.585000000000001"/>
    <m/>
    <n v="53"/>
    <n v="83.429000000000002"/>
    <n v="5338871"/>
    <x v="1"/>
  </r>
  <r>
    <x v="42"/>
    <s v="AIREMISSION"/>
    <s v="CO"/>
    <s v="THND_TONNE"/>
    <s v="A"/>
    <n v="2010"/>
    <n v="410.70100000000002"/>
    <m/>
    <n v="54"/>
    <n v="83.558000000000007"/>
    <n v="5363352"/>
    <x v="1"/>
  </r>
  <r>
    <x v="42"/>
    <s v="AIREMISSION"/>
    <s v="CO"/>
    <s v="KG_CAP"/>
    <s v="A"/>
    <n v="2010"/>
    <n v="76.594999999999999"/>
    <m/>
    <n v="54"/>
    <n v="83.558000000000007"/>
    <n v="5363352"/>
    <x v="1"/>
  </r>
  <r>
    <x v="42"/>
    <s v="AIREMISSION"/>
    <s v="CO2"/>
    <s v="MLN_TONNE"/>
    <s v="A"/>
    <n v="2010"/>
    <n v="61.85"/>
    <m/>
    <n v="54"/>
    <n v="83.558000000000007"/>
    <n v="5363352"/>
    <x v="1"/>
  </r>
  <r>
    <x v="42"/>
    <s v="AIREMISSION"/>
    <s v="CO2"/>
    <s v="TONNE_CAP"/>
    <s v="A"/>
    <n v="2010"/>
    <n v="11.53"/>
    <m/>
    <n v="54"/>
    <n v="83.558000000000007"/>
    <n v="5363352"/>
    <x v="1"/>
  </r>
  <r>
    <x v="42"/>
    <s v="AIREMISSION"/>
    <s v="GHG"/>
    <s v="TONNE_CAP"/>
    <s v="A"/>
    <n v="2010"/>
    <n v="14.096"/>
    <m/>
    <n v="54"/>
    <n v="83.558000000000007"/>
    <n v="5363352"/>
    <x v="1"/>
  </r>
  <r>
    <x v="42"/>
    <s v="AIREMISSION"/>
    <s v="GHG"/>
    <s v="THND_TONNECO2"/>
    <s v="A"/>
    <n v="2010"/>
    <n v="75585.25"/>
    <m/>
    <n v="54"/>
    <n v="83.558000000000007"/>
    <n v="5363352"/>
    <x v="1"/>
  </r>
  <r>
    <x v="42"/>
    <s v="AIREMISSION"/>
    <s v="NOX"/>
    <s v="THND_TONNE"/>
    <s v="A"/>
    <n v="2010"/>
    <n v="177.042"/>
    <m/>
    <n v="54"/>
    <n v="83.558000000000007"/>
    <n v="5363352"/>
    <x v="1"/>
  </r>
  <r>
    <x v="42"/>
    <s v="AIREMISSION"/>
    <s v="NOX"/>
    <s v="KG_CAP"/>
    <s v="A"/>
    <n v="2010"/>
    <n v="33.018000000000001"/>
    <m/>
    <n v="54"/>
    <n v="83.558000000000007"/>
    <n v="5363352"/>
    <x v="1"/>
  </r>
  <r>
    <x v="42"/>
    <s v="AIREMISSION"/>
    <s v="SOX"/>
    <s v="THND_TONNE"/>
    <s v="A"/>
    <n v="2010"/>
    <n v="66.896000000000001"/>
    <m/>
    <n v="54"/>
    <n v="83.558000000000007"/>
    <n v="5363352"/>
    <x v="1"/>
  </r>
  <r>
    <x v="42"/>
    <s v="AIREMISSION"/>
    <s v="SOX"/>
    <s v="KG_CAP"/>
    <s v="A"/>
    <n v="2010"/>
    <n v="12.476000000000001"/>
    <m/>
    <n v="54"/>
    <n v="83.558000000000007"/>
    <n v="5363352"/>
    <x v="1"/>
  </r>
  <r>
    <x v="42"/>
    <s v="AIREMISSION"/>
    <s v="VOC"/>
    <s v="THND_TONNE"/>
    <s v="A"/>
    <n v="2010"/>
    <n v="113.11199999999999"/>
    <m/>
    <n v="54"/>
    <n v="83.558000000000007"/>
    <n v="5363352"/>
    <x v="1"/>
  </r>
  <r>
    <x v="42"/>
    <s v="AIREMISSION"/>
    <s v="VOC"/>
    <s v="KG_CAP"/>
    <s v="A"/>
    <n v="2010"/>
    <n v="21.094999999999999"/>
    <m/>
    <n v="54"/>
    <n v="83.558000000000007"/>
    <n v="5363352"/>
    <x v="1"/>
  </r>
  <r>
    <x v="42"/>
    <s v="AIREMISSION"/>
    <s v="CO"/>
    <s v="THND_TONNE"/>
    <s v="A"/>
    <n v="2011"/>
    <n v="374.892"/>
    <m/>
    <n v="55"/>
    <n v="83.688000000000002"/>
    <n v="5388272"/>
    <x v="1"/>
  </r>
  <r>
    <x v="42"/>
    <s v="AIREMISSION"/>
    <s v="CO"/>
    <s v="KG_CAP"/>
    <s v="A"/>
    <n v="2011"/>
    <n v="69.605000000000004"/>
    <m/>
    <n v="55"/>
    <n v="83.688000000000002"/>
    <n v="5388272"/>
    <x v="1"/>
  </r>
  <r>
    <x v="42"/>
    <s v="AIREMISSION"/>
    <s v="CO2"/>
    <s v="MLN_TONNE"/>
    <s v="A"/>
    <n v="2011"/>
    <n v="54.44"/>
    <m/>
    <n v="55"/>
    <n v="83.688000000000002"/>
    <n v="5388272"/>
    <x v="1"/>
  </r>
  <r>
    <x v="42"/>
    <s v="AIREMISSION"/>
    <s v="CO2"/>
    <s v="TONNE_CAP"/>
    <s v="A"/>
    <n v="2011"/>
    <n v="10.1"/>
    <m/>
    <n v="55"/>
    <n v="83.688000000000002"/>
    <n v="5388272"/>
    <x v="1"/>
  </r>
  <r>
    <x v="42"/>
    <s v="AIREMISSION"/>
    <s v="GHG"/>
    <s v="TONNE_CAP"/>
    <s v="A"/>
    <n v="2011"/>
    <n v="12.558999999999999"/>
    <m/>
    <n v="55"/>
    <n v="83.688000000000002"/>
    <n v="5388272"/>
    <x v="1"/>
  </r>
  <r>
    <x v="42"/>
    <s v="AIREMISSION"/>
    <s v="GHG"/>
    <s v="THND_TONNECO2"/>
    <s v="A"/>
    <n v="2011"/>
    <n v="67644.517000000007"/>
    <m/>
    <n v="55"/>
    <n v="83.688000000000002"/>
    <n v="5388272"/>
    <x v="1"/>
  </r>
  <r>
    <x v="42"/>
    <s v="AIREMISSION"/>
    <s v="NOX"/>
    <s v="THND_TONNE"/>
    <s v="A"/>
    <n v="2011"/>
    <n v="162.36799999999999"/>
    <m/>
    <n v="55"/>
    <n v="83.688000000000002"/>
    <n v="5388272"/>
    <x v="1"/>
  </r>
  <r>
    <x v="42"/>
    <s v="AIREMISSION"/>
    <s v="NOX"/>
    <s v="KG_CAP"/>
    <s v="A"/>
    <n v="2011"/>
    <n v="30.146000000000001"/>
    <m/>
    <n v="55"/>
    <n v="83.688000000000002"/>
    <n v="5388272"/>
    <x v="1"/>
  </r>
  <r>
    <x v="42"/>
    <s v="AIREMISSION"/>
    <s v="SOX"/>
    <s v="THND_TONNE"/>
    <s v="A"/>
    <n v="2011"/>
    <n v="60.567"/>
    <m/>
    <n v="55"/>
    <n v="83.688000000000002"/>
    <n v="5388272"/>
    <x v="1"/>
  </r>
  <r>
    <x v="42"/>
    <s v="AIREMISSION"/>
    <s v="SOX"/>
    <s v="KG_CAP"/>
    <s v="A"/>
    <n v="2011"/>
    <n v="11.244999999999999"/>
    <m/>
    <n v="55"/>
    <n v="83.688000000000002"/>
    <n v="5388272"/>
    <x v="1"/>
  </r>
  <r>
    <x v="42"/>
    <s v="AIREMISSION"/>
    <s v="VOC"/>
    <s v="THND_TONNE"/>
    <s v="A"/>
    <n v="2011"/>
    <n v="101.68300000000001"/>
    <m/>
    <n v="55"/>
    <n v="83.688000000000002"/>
    <n v="5388272"/>
    <x v="1"/>
  </r>
  <r>
    <x v="42"/>
    <s v="AIREMISSION"/>
    <s v="VOC"/>
    <s v="KG_CAP"/>
    <s v="A"/>
    <n v="2011"/>
    <n v="18.879000000000001"/>
    <m/>
    <n v="55"/>
    <n v="83.688000000000002"/>
    <n v="5388272"/>
    <x v="1"/>
  </r>
  <r>
    <x v="42"/>
    <s v="AIREMISSION"/>
    <s v="CO"/>
    <s v="THND_TONNE"/>
    <s v="A"/>
    <n v="2012"/>
    <n v="371.86"/>
    <m/>
    <n v="56"/>
    <n v="83.819000000000003"/>
    <n v="5413971"/>
    <x v="1"/>
  </r>
  <r>
    <x v="42"/>
    <s v="AIREMISSION"/>
    <s v="CO"/>
    <s v="KG_CAP"/>
    <s v="A"/>
    <n v="2012"/>
    <n v="68.697999999999993"/>
    <m/>
    <n v="56"/>
    <n v="83.819000000000003"/>
    <n v="5413971"/>
    <x v="1"/>
  </r>
  <r>
    <x v="42"/>
    <s v="AIREMISSION"/>
    <s v="CO2"/>
    <s v="MLN_TONNE"/>
    <s v="A"/>
    <n v="2012"/>
    <n v="48.76"/>
    <m/>
    <n v="56"/>
    <n v="83.819000000000003"/>
    <n v="5413971"/>
    <x v="1"/>
  </r>
  <r>
    <x v="42"/>
    <s v="AIREMISSION"/>
    <s v="CO2"/>
    <s v="TONNE_CAP"/>
    <s v="A"/>
    <n v="2012"/>
    <n v="9.01"/>
    <m/>
    <n v="56"/>
    <n v="83.819000000000003"/>
    <n v="5413971"/>
    <x v="1"/>
  </r>
  <r>
    <x v="42"/>
    <s v="AIREMISSION"/>
    <s v="GHG"/>
    <s v="TONNE_CAP"/>
    <s v="A"/>
    <n v="2012"/>
    <n v="11.515000000000001"/>
    <m/>
    <n v="56"/>
    <n v="83.819000000000003"/>
    <n v="5413971"/>
    <x v="1"/>
  </r>
  <r>
    <x v="42"/>
    <s v="AIREMISSION"/>
    <s v="GHG"/>
    <s v="THND_TONNECO2"/>
    <s v="A"/>
    <n v="2012"/>
    <n v="62330.330999999998"/>
    <m/>
    <n v="56"/>
    <n v="83.819000000000003"/>
    <n v="5413971"/>
    <x v="1"/>
  </r>
  <r>
    <x v="42"/>
    <s v="AIREMISSION"/>
    <s v="NOX"/>
    <s v="THND_TONNE"/>
    <s v="A"/>
    <n v="2012"/>
    <n v="153.43199999999999"/>
    <m/>
    <n v="56"/>
    <n v="83.819000000000003"/>
    <n v="5413971"/>
    <x v="1"/>
  </r>
  <r>
    <x v="42"/>
    <s v="AIREMISSION"/>
    <s v="NOX"/>
    <s v="KG_CAP"/>
    <s v="A"/>
    <n v="2012"/>
    <n v="28.344999999999999"/>
    <m/>
    <n v="56"/>
    <n v="83.819000000000003"/>
    <n v="5413971"/>
    <x v="1"/>
  </r>
  <r>
    <x v="42"/>
    <s v="AIREMISSION"/>
    <s v="SOX"/>
    <s v="THND_TONNE"/>
    <s v="A"/>
    <n v="2012"/>
    <n v="50.920999999999999"/>
    <m/>
    <n v="56"/>
    <n v="83.819000000000003"/>
    <n v="5413971"/>
    <x v="1"/>
  </r>
  <r>
    <x v="42"/>
    <s v="AIREMISSION"/>
    <s v="SOX"/>
    <s v="KG_CAP"/>
    <s v="A"/>
    <n v="2012"/>
    <n v="9.407"/>
    <m/>
    <n v="56"/>
    <n v="83.819000000000003"/>
    <n v="5413971"/>
    <x v="1"/>
  </r>
  <r>
    <x v="42"/>
    <s v="AIREMISSION"/>
    <s v="VOC"/>
    <s v="THND_TONNE"/>
    <s v="A"/>
    <n v="2012"/>
    <n v="99.760999999999996"/>
    <m/>
    <n v="56"/>
    <n v="83.819000000000003"/>
    <n v="5413971"/>
    <x v="1"/>
  </r>
  <r>
    <x v="42"/>
    <s v="AIREMISSION"/>
    <s v="VOC"/>
    <s v="KG_CAP"/>
    <s v="A"/>
    <n v="2012"/>
    <n v="18.43"/>
    <m/>
    <n v="56"/>
    <n v="83.819000000000003"/>
    <n v="5413971"/>
    <x v="1"/>
  </r>
  <r>
    <x v="42"/>
    <s v="AIREMISSION"/>
    <s v="CO"/>
    <s v="THND_TONNE"/>
    <s v="A"/>
    <n v="2013"/>
    <n v="357.70699999999999"/>
    <m/>
    <n v="57"/>
    <n v="83.951999999999998"/>
    <n v="5438972"/>
    <x v="1"/>
  </r>
  <r>
    <x v="42"/>
    <s v="AIREMISSION"/>
    <s v="CO"/>
    <s v="KG_CAP"/>
    <s v="A"/>
    <n v="2013"/>
    <n v="65.754999999999995"/>
    <m/>
    <n v="57"/>
    <n v="83.951999999999998"/>
    <n v="5438972"/>
    <x v="1"/>
  </r>
  <r>
    <x v="42"/>
    <s v="AIREMISSION"/>
    <s v="CO2"/>
    <s v="MLN_TONNE"/>
    <s v="A"/>
    <n v="2013"/>
    <n v="49.36"/>
    <m/>
    <n v="57"/>
    <n v="83.951999999999998"/>
    <n v="5438972"/>
    <x v="1"/>
  </r>
  <r>
    <x v="42"/>
    <s v="AIREMISSION"/>
    <s v="CO2"/>
    <s v="TONNE_CAP"/>
    <s v="A"/>
    <n v="2013"/>
    <n v="9.08"/>
    <m/>
    <n v="57"/>
    <n v="83.951999999999998"/>
    <n v="5438972"/>
    <x v="1"/>
  </r>
  <r>
    <x v="42"/>
    <s v="AIREMISSION"/>
    <s v="GHG"/>
    <s v="TONNE_CAP"/>
    <s v="A"/>
    <n v="2013"/>
    <n v="11.606"/>
    <m/>
    <n v="57"/>
    <n v="83.951999999999998"/>
    <n v="5438972"/>
    <x v="1"/>
  </r>
  <r>
    <x v="42"/>
    <s v="AIREMISSION"/>
    <s v="GHG"/>
    <s v="THND_TONNECO2"/>
    <s v="A"/>
    <n v="2013"/>
    <n v="63138.292000000001"/>
    <m/>
    <n v="57"/>
    <n v="83.951999999999998"/>
    <n v="5438972"/>
    <x v="1"/>
  </r>
  <r>
    <x v="42"/>
    <s v="AIREMISSION"/>
    <s v="NOX"/>
    <s v="THND_TONNE"/>
    <s v="A"/>
    <n v="2013"/>
    <n v="148.71"/>
    <m/>
    <n v="57"/>
    <n v="83.951999999999998"/>
    <n v="5438972"/>
    <x v="1"/>
  </r>
  <r>
    <x v="42"/>
    <s v="AIREMISSION"/>
    <s v="NOX"/>
    <s v="KG_CAP"/>
    <s v="A"/>
    <n v="2013"/>
    <n v="27.335999999999999"/>
    <m/>
    <n v="57"/>
    <n v="83.951999999999998"/>
    <n v="5438972"/>
    <x v="1"/>
  </r>
  <r>
    <x v="42"/>
    <s v="AIREMISSION"/>
    <s v="SOX"/>
    <s v="THND_TONNE"/>
    <s v="A"/>
    <n v="2013"/>
    <n v="48.021000000000001"/>
    <m/>
    <n v="57"/>
    <n v="83.951999999999998"/>
    <n v="5438972"/>
    <x v="1"/>
  </r>
  <r>
    <x v="42"/>
    <s v="AIREMISSION"/>
    <s v="SOX"/>
    <s v="KG_CAP"/>
    <s v="A"/>
    <n v="2013"/>
    <n v="8.827"/>
    <m/>
    <n v="57"/>
    <n v="83.951999999999998"/>
    <n v="5438972"/>
    <x v="1"/>
  </r>
  <r>
    <x v="42"/>
    <s v="AIREMISSION"/>
    <s v="VOC"/>
    <s v="THND_TONNE"/>
    <s v="A"/>
    <n v="2013"/>
    <n v="93.986999999999995"/>
    <m/>
    <n v="57"/>
    <n v="83.951999999999998"/>
    <n v="5438972"/>
    <x v="1"/>
  </r>
  <r>
    <x v="42"/>
    <s v="AIREMISSION"/>
    <s v="VOC"/>
    <s v="KG_CAP"/>
    <s v="A"/>
    <n v="2013"/>
    <n v="17.277000000000001"/>
    <m/>
    <n v="57"/>
    <n v="83.951999999999998"/>
    <n v="5438972"/>
    <x v="1"/>
  </r>
  <r>
    <x v="42"/>
    <s v="AIREMISSION"/>
    <s v="CO"/>
    <s v="THND_TONNE"/>
    <s v="A"/>
    <n v="2014"/>
    <n v="349.38600000000002"/>
    <m/>
    <n v="58"/>
    <n v="84.085999999999999"/>
    <n v="5461512"/>
    <x v="1"/>
  </r>
  <r>
    <x v="42"/>
    <s v="AIREMISSION"/>
    <s v="CO"/>
    <s v="KG_CAP"/>
    <s v="A"/>
    <n v="2014"/>
    <n v="63.932000000000002"/>
    <m/>
    <n v="58"/>
    <n v="84.085999999999999"/>
    <n v="5461512"/>
    <x v="1"/>
  </r>
  <r>
    <x v="42"/>
    <s v="AIREMISSION"/>
    <s v="CO2"/>
    <s v="MLN_TONNE"/>
    <s v="A"/>
    <n v="2014"/>
    <n v="45.25"/>
    <m/>
    <n v="58"/>
    <n v="84.085999999999999"/>
    <n v="5461512"/>
    <x v="1"/>
  </r>
  <r>
    <x v="42"/>
    <s v="AIREMISSION"/>
    <s v="CO2"/>
    <s v="TONNE_CAP"/>
    <s v="A"/>
    <n v="2014"/>
    <n v="8.2799999999999994"/>
    <m/>
    <n v="58"/>
    <n v="84.085999999999999"/>
    <n v="5461512"/>
    <x v="1"/>
  </r>
  <r>
    <x v="42"/>
    <s v="AIREMISSION"/>
    <s v="GHG"/>
    <s v="TONNE_CAP"/>
    <s v="A"/>
    <n v="2014"/>
    <n v="10.808999999999999"/>
    <m/>
    <n v="58"/>
    <n v="84.085999999999999"/>
    <n v="5461512"/>
    <x v="1"/>
  </r>
  <r>
    <x v="42"/>
    <s v="AIREMISSION"/>
    <s v="GHG"/>
    <s v="THND_TONNECO2"/>
    <s v="A"/>
    <n v="2014"/>
    <n v="59072.44"/>
    <m/>
    <n v="58"/>
    <n v="84.085999999999999"/>
    <n v="5461512"/>
    <x v="1"/>
  </r>
  <r>
    <x v="42"/>
    <s v="AIREMISSION"/>
    <s v="NOX"/>
    <s v="THND_TONNE"/>
    <s v="A"/>
    <n v="2014"/>
    <n v="139.994"/>
    <m/>
    <n v="58"/>
    <n v="84.085999999999999"/>
    <n v="5461512"/>
    <x v="1"/>
  </r>
  <r>
    <x v="42"/>
    <s v="AIREMISSION"/>
    <s v="NOX"/>
    <s v="KG_CAP"/>
    <s v="A"/>
    <n v="2014"/>
    <n v="25.616"/>
    <m/>
    <n v="58"/>
    <n v="84.085999999999999"/>
    <n v="5461512"/>
    <x v="1"/>
  </r>
  <r>
    <x v="42"/>
    <s v="AIREMISSION"/>
    <s v="SOX"/>
    <s v="THND_TONNE"/>
    <s v="A"/>
    <n v="2014"/>
    <n v="43.741"/>
    <m/>
    <n v="58"/>
    <n v="84.085999999999999"/>
    <n v="5461512"/>
    <x v="1"/>
  </r>
  <r>
    <x v="42"/>
    <s v="AIREMISSION"/>
    <s v="SOX"/>
    <s v="KG_CAP"/>
    <s v="A"/>
    <n v="2014"/>
    <n v="8.0039999999999996"/>
    <m/>
    <n v="58"/>
    <n v="84.085999999999999"/>
    <n v="5461512"/>
    <x v="1"/>
  </r>
  <r>
    <x v="42"/>
    <s v="AIREMISSION"/>
    <s v="VOC"/>
    <s v="THND_TONNE"/>
    <s v="A"/>
    <n v="2014"/>
    <n v="90.515000000000001"/>
    <m/>
    <n v="58"/>
    <n v="84.085999999999999"/>
    <n v="5461512"/>
    <x v="1"/>
  </r>
  <r>
    <x v="42"/>
    <s v="AIREMISSION"/>
    <s v="VOC"/>
    <s v="KG_CAP"/>
    <s v="A"/>
    <n v="2014"/>
    <n v="16.562999999999999"/>
    <m/>
    <n v="58"/>
    <n v="84.085999999999999"/>
    <n v="5461512"/>
    <x v="1"/>
  </r>
  <r>
    <x v="42"/>
    <s v="AIREMISSION"/>
    <s v="GHG"/>
    <s v="TONNE_CAP"/>
    <s v="A"/>
    <n v="2015"/>
    <n v="10.105"/>
    <m/>
    <n v="59"/>
    <n v="84.221000000000004"/>
    <n v="5479531"/>
    <x v="1"/>
  </r>
  <r>
    <x v="42"/>
    <s v="AIREMISSION"/>
    <s v="GHG"/>
    <s v="THND_TONNECO2"/>
    <s v="A"/>
    <n v="2015"/>
    <n v="55507.211000000003"/>
    <m/>
    <n v="59"/>
    <n v="84.221000000000004"/>
    <n v="5479531"/>
    <x v="1"/>
  </r>
  <r>
    <x v="43"/>
    <s v="AIREMISSION"/>
    <s v="CO2"/>
    <s v="MLN_TONNE"/>
    <s v="A"/>
    <n v="1960"/>
    <n v="265.83"/>
    <m/>
    <n v="4"/>
    <n v="61.88"/>
    <n v="46814237"/>
    <x v="1"/>
  </r>
  <r>
    <x v="43"/>
    <s v="AIREMISSION"/>
    <s v="CO2"/>
    <s v="TONNE_CAP"/>
    <s v="A"/>
    <n v="1960"/>
    <n v="5.7"/>
    <m/>
    <n v="4"/>
    <n v="61.88"/>
    <n v="46814237"/>
    <x v="1"/>
  </r>
  <r>
    <x v="43"/>
    <s v="AIREMISSION"/>
    <s v="CO2"/>
    <s v="MLN_TONNE"/>
    <s v="A"/>
    <n v="1961"/>
    <n v="274.47000000000003"/>
    <m/>
    <n v="5"/>
    <n v="62.606999999999999"/>
    <n v="47444751"/>
    <x v="1"/>
  </r>
  <r>
    <x v="43"/>
    <s v="AIREMISSION"/>
    <s v="CO2"/>
    <s v="TONNE_CAP"/>
    <s v="A"/>
    <n v="1961"/>
    <n v="5.82"/>
    <m/>
    <n v="5"/>
    <n v="62.606999999999999"/>
    <n v="47444751"/>
    <x v="1"/>
  </r>
  <r>
    <x v="43"/>
    <s v="AIREMISSION"/>
    <s v="CO2"/>
    <s v="MLN_TONNE"/>
    <s v="A"/>
    <n v="1962"/>
    <n v="296.74"/>
    <m/>
    <n v="6"/>
    <n v="63.488999999999997"/>
    <n v="48119649"/>
    <x v="1"/>
  </r>
  <r>
    <x v="43"/>
    <s v="AIREMISSION"/>
    <s v="CO2"/>
    <s v="TONNE_CAP"/>
    <s v="A"/>
    <n v="1962"/>
    <n v="6.18"/>
    <m/>
    <n v="6"/>
    <n v="63.488999999999997"/>
    <n v="48119649"/>
    <x v="1"/>
  </r>
  <r>
    <x v="43"/>
    <s v="AIREMISSION"/>
    <s v="CO2"/>
    <s v="MLN_TONNE"/>
    <s v="A"/>
    <n v="1963"/>
    <n v="313.45"/>
    <m/>
    <n v="7"/>
    <n v="64.701999999999998"/>
    <n v="48803680"/>
    <x v="1"/>
  </r>
  <r>
    <x v="43"/>
    <s v="AIREMISSION"/>
    <s v="CO2"/>
    <s v="TONNE_CAP"/>
    <s v="A"/>
    <n v="1963"/>
    <n v="6.42"/>
    <m/>
    <n v="7"/>
    <n v="64.701999999999998"/>
    <n v="48803680"/>
    <x v="1"/>
  </r>
  <r>
    <x v="43"/>
    <s v="AIREMISSION"/>
    <s v="CO2"/>
    <s v="MLN_TONNE"/>
    <s v="A"/>
    <n v="1964"/>
    <n v="331.55"/>
    <m/>
    <n v="8"/>
    <n v="65.897999999999996"/>
    <n v="49449403"/>
    <x v="1"/>
  </r>
  <r>
    <x v="43"/>
    <s v="AIREMISSION"/>
    <s v="CO2"/>
    <s v="TONNE_CAP"/>
    <s v="A"/>
    <n v="1964"/>
    <n v="6.72"/>
    <m/>
    <n v="8"/>
    <n v="65.897999999999996"/>
    <n v="49449403"/>
    <x v="1"/>
  </r>
  <r>
    <x v="43"/>
    <s v="AIREMISSION"/>
    <s v="CO2"/>
    <s v="MLN_TONNE"/>
    <s v="A"/>
    <n v="1965"/>
    <n v="329.36"/>
    <m/>
    <n v="9"/>
    <n v="67.070999999999998"/>
    <n v="50023774"/>
    <x v="1"/>
  </r>
  <r>
    <x v="43"/>
    <s v="AIREMISSION"/>
    <s v="CO2"/>
    <s v="TONNE_CAP"/>
    <s v="A"/>
    <n v="1965"/>
    <n v="6.61"/>
    <m/>
    <n v="9"/>
    <n v="67.070999999999998"/>
    <n v="50023774"/>
    <x v="1"/>
  </r>
  <r>
    <x v="43"/>
    <s v="AIREMISSION"/>
    <s v="CO2"/>
    <s v="MLN_TONNE"/>
    <s v="A"/>
    <n v="1966"/>
    <n v="325.19"/>
    <m/>
    <n v="10"/>
    <n v="68.224999999999994"/>
    <n v="50508717"/>
    <x v="1"/>
  </r>
  <r>
    <x v="43"/>
    <s v="AIREMISSION"/>
    <s v="CO2"/>
    <s v="TONNE_CAP"/>
    <s v="A"/>
    <n v="1966"/>
    <n v="6.47"/>
    <m/>
    <n v="10"/>
    <n v="68.224999999999994"/>
    <n v="50508717"/>
    <x v="1"/>
  </r>
  <r>
    <x v="43"/>
    <s v="AIREMISSION"/>
    <s v="CO2"/>
    <s v="MLN_TONNE"/>
    <s v="A"/>
    <n v="1967"/>
    <n v="343.19"/>
    <m/>
    <n v="11"/>
    <n v="69.356999999999999"/>
    <n v="50915456"/>
    <x v="1"/>
  </r>
  <r>
    <x v="43"/>
    <s v="AIREMISSION"/>
    <s v="CO2"/>
    <s v="TONNE_CAP"/>
    <s v="A"/>
    <n v="1967"/>
    <n v="6.77"/>
    <m/>
    <n v="11"/>
    <n v="69.356999999999999"/>
    <n v="50915456"/>
    <x v="1"/>
  </r>
  <r>
    <x v="43"/>
    <s v="AIREMISSION"/>
    <s v="CO2"/>
    <s v="MLN_TONNE"/>
    <s v="A"/>
    <n v="1968"/>
    <n v="356.34"/>
    <m/>
    <n v="12"/>
    <n v="70.238"/>
    <n v="51276054"/>
    <x v="1"/>
  </r>
  <r>
    <x v="43"/>
    <s v="AIREMISSION"/>
    <s v="CO2"/>
    <s v="TONNE_CAP"/>
    <s v="A"/>
    <n v="1968"/>
    <n v="6.98"/>
    <m/>
    <n v="12"/>
    <n v="70.238"/>
    <n v="51276054"/>
    <x v="1"/>
  </r>
  <r>
    <x v="43"/>
    <s v="AIREMISSION"/>
    <s v="CO2"/>
    <s v="MLN_TONNE"/>
    <s v="A"/>
    <n v="1969"/>
    <n v="378.1"/>
    <m/>
    <n v="13"/>
    <n v="70.647999999999996"/>
    <n v="51638260"/>
    <x v="1"/>
  </r>
  <r>
    <x v="43"/>
    <s v="AIREMISSION"/>
    <s v="CO2"/>
    <s v="TONNE_CAP"/>
    <s v="A"/>
    <n v="1969"/>
    <n v="7.35"/>
    <m/>
    <n v="13"/>
    <n v="70.647999999999996"/>
    <n v="51638260"/>
    <x v="1"/>
  </r>
  <r>
    <x v="43"/>
    <s v="AIREMISSION"/>
    <s v="CO2"/>
    <s v="MLN_TONNE"/>
    <s v="A"/>
    <n v="1970"/>
    <n v="407.55"/>
    <m/>
    <n v="14"/>
    <n v="71.055000000000007"/>
    <n v="52035095"/>
    <x v="1"/>
  </r>
  <r>
    <x v="43"/>
    <s v="AIREMISSION"/>
    <s v="CO2"/>
    <s v="TONNE_CAP"/>
    <s v="A"/>
    <n v="1970"/>
    <n v="7.85"/>
    <m/>
    <n v="14"/>
    <n v="71.055000000000007"/>
    <n v="52035095"/>
    <x v="1"/>
  </r>
  <r>
    <x v="43"/>
    <s v="AIREMISSION"/>
    <s v="CO2"/>
    <s v="MLN_TONNE"/>
    <s v="A"/>
    <n v="1971"/>
    <n v="423.21"/>
    <m/>
    <n v="15"/>
    <n v="71.459000000000003"/>
    <n v="52480421"/>
    <x v="1"/>
  </r>
  <r>
    <x v="43"/>
    <s v="AIREMISSION"/>
    <s v="CO2"/>
    <s v="TONNE_CAP"/>
    <s v="A"/>
    <n v="1971"/>
    <n v="8.07"/>
    <m/>
    <n v="15"/>
    <n v="71.459000000000003"/>
    <n v="52480421"/>
    <x v="1"/>
  </r>
  <r>
    <x v="43"/>
    <s v="AIREMISSION"/>
    <s v="CO2"/>
    <s v="MLN_TONNE"/>
    <s v="A"/>
    <n v="1972"/>
    <n v="438.6"/>
    <m/>
    <n v="16"/>
    <n v="71.86"/>
    <n v="52959228"/>
    <x v="1"/>
  </r>
  <r>
    <x v="43"/>
    <s v="AIREMISSION"/>
    <s v="CO2"/>
    <s v="TONNE_CAP"/>
    <s v="A"/>
    <n v="1972"/>
    <n v="8.2899999999999991"/>
    <m/>
    <n v="16"/>
    <n v="71.86"/>
    <n v="52959228"/>
    <x v="1"/>
  </r>
  <r>
    <x v="43"/>
    <s v="AIREMISSION"/>
    <s v="CO2"/>
    <s v="MLN_TONNE"/>
    <s v="A"/>
    <n v="1973"/>
    <n v="474.19"/>
    <m/>
    <n v="17"/>
    <n v="72.256"/>
    <n v="53441264"/>
    <x v="1"/>
  </r>
  <r>
    <x v="43"/>
    <s v="AIREMISSION"/>
    <s v="CO2"/>
    <s v="TONNE_CAP"/>
    <s v="A"/>
    <n v="1973"/>
    <n v="8.89"/>
    <m/>
    <n v="17"/>
    <n v="72.256"/>
    <n v="53441264"/>
    <x v="1"/>
  </r>
  <r>
    <x v="43"/>
    <s v="AIREMISSION"/>
    <s v="CO2"/>
    <s v="MLN_TONNE"/>
    <s v="A"/>
    <n v="1974"/>
    <n v="456.37"/>
    <m/>
    <n v="18"/>
    <n v="72.650000000000006"/>
    <n v="53882416"/>
    <x v="1"/>
  </r>
  <r>
    <x v="43"/>
    <s v="AIREMISSION"/>
    <s v="CO2"/>
    <s v="TONNE_CAP"/>
    <s v="A"/>
    <n v="1974"/>
    <n v="8.5"/>
    <m/>
    <n v="18"/>
    <n v="72.650000000000006"/>
    <n v="53882416"/>
    <x v="1"/>
  </r>
  <r>
    <x v="43"/>
    <s v="AIREMISSION"/>
    <s v="CO2"/>
    <s v="MLN_TONNE"/>
    <s v="A"/>
    <n v="1975"/>
    <n v="422.95"/>
    <m/>
    <n v="19"/>
    <n v="72.926000000000002"/>
    <n v="54252574"/>
    <x v="1"/>
  </r>
  <r>
    <x v="43"/>
    <s v="AIREMISSION"/>
    <s v="CO2"/>
    <s v="TONNE_CAP"/>
    <s v="A"/>
    <n v="1975"/>
    <n v="7.84"/>
    <m/>
    <n v="19"/>
    <n v="72.926000000000002"/>
    <n v="54252574"/>
    <x v="1"/>
  </r>
  <r>
    <x v="43"/>
    <s v="AIREMISSION"/>
    <s v="CO2"/>
    <s v="MLN_TONNE"/>
    <s v="A"/>
    <n v="1976"/>
    <n v="462.91"/>
    <m/>
    <n v="20"/>
    <n v="72.997"/>
    <n v="54541493"/>
    <x v="1"/>
  </r>
  <r>
    <x v="43"/>
    <s v="AIREMISSION"/>
    <s v="CO2"/>
    <s v="TONNE_CAP"/>
    <s v="A"/>
    <n v="1976"/>
    <n v="8.5500000000000007"/>
    <m/>
    <n v="20"/>
    <n v="72.997"/>
    <n v="54541493"/>
    <x v="1"/>
  </r>
  <r>
    <x v="43"/>
    <s v="AIREMISSION"/>
    <s v="CO2"/>
    <s v="MLN_TONNE"/>
    <s v="A"/>
    <n v="1977"/>
    <n v="448.7"/>
    <m/>
    <n v="21"/>
    <n v="73.067999999999998"/>
    <n v="54764462"/>
    <x v="1"/>
  </r>
  <r>
    <x v="43"/>
    <s v="AIREMISSION"/>
    <s v="CO2"/>
    <s v="TONNE_CAP"/>
    <s v="A"/>
    <n v="1977"/>
    <n v="8.25"/>
    <m/>
    <n v="21"/>
    <n v="73.067999999999998"/>
    <n v="54764462"/>
    <x v="1"/>
  </r>
  <r>
    <x v="43"/>
    <s v="AIREMISSION"/>
    <s v="CO2"/>
    <s v="MLN_TONNE"/>
    <s v="A"/>
    <n v="1978"/>
    <n v="467.74"/>
    <m/>
    <n v="22"/>
    <n v="73.14"/>
    <n v="54947975"/>
    <x v="1"/>
  </r>
  <r>
    <x v="43"/>
    <s v="AIREMISSION"/>
    <s v="CO2"/>
    <s v="TONNE_CAP"/>
    <s v="A"/>
    <n v="1978"/>
    <n v="8.56"/>
    <m/>
    <n v="22"/>
    <n v="73.14"/>
    <n v="54947975"/>
    <x v="1"/>
  </r>
  <r>
    <x v="43"/>
    <s v="AIREMISSION"/>
    <s v="CO2"/>
    <s v="MLN_TONNE"/>
    <s v="A"/>
    <n v="1979"/>
    <n v="474.4"/>
    <m/>
    <n v="23"/>
    <n v="73.210999999999999"/>
    <n v="55130594"/>
    <x v="1"/>
  </r>
  <r>
    <x v="43"/>
    <s v="AIREMISSION"/>
    <s v="CO2"/>
    <s v="TONNE_CAP"/>
    <s v="A"/>
    <n v="1979"/>
    <n v="8.65"/>
    <m/>
    <n v="23"/>
    <n v="73.210999999999999"/>
    <n v="55130594"/>
    <x v="1"/>
  </r>
  <r>
    <x v="43"/>
    <s v="AIREMISSION"/>
    <s v="CO2"/>
    <s v="MLN_TONNE"/>
    <s v="A"/>
    <n v="1980"/>
    <n v="455.06"/>
    <m/>
    <n v="24"/>
    <n v="73.281999999999996"/>
    <n v="55340782"/>
    <x v="1"/>
  </r>
  <r>
    <x v="43"/>
    <s v="AIREMISSION"/>
    <s v="CO2"/>
    <s v="TONNE_CAP"/>
    <s v="A"/>
    <n v="1980"/>
    <n v="8.25"/>
    <m/>
    <n v="24"/>
    <n v="73.281999999999996"/>
    <n v="55340782"/>
    <x v="1"/>
  </r>
  <r>
    <x v="43"/>
    <s v="AIREMISSION"/>
    <s v="CO2"/>
    <s v="MLN_TONNE"/>
    <s v="A"/>
    <n v="1981"/>
    <n v="407.03"/>
    <m/>
    <n v="25"/>
    <n v="73.352000000000004"/>
    <n v="55585824"/>
    <x v="1"/>
  </r>
  <r>
    <x v="43"/>
    <s v="AIREMISSION"/>
    <s v="CO2"/>
    <s v="TONNE_CAP"/>
    <s v="A"/>
    <n v="1981"/>
    <n v="7.34"/>
    <m/>
    <n v="25"/>
    <n v="73.352000000000004"/>
    <n v="55585824"/>
    <x v="1"/>
  </r>
  <r>
    <x v="43"/>
    <s v="AIREMISSION"/>
    <s v="CO2"/>
    <s v="MLN_TONNE"/>
    <s v="A"/>
    <n v="1982"/>
    <n v="389.49"/>
    <m/>
    <n v="26"/>
    <n v="73.424999999999997"/>
    <n v="55858727"/>
    <x v="1"/>
  </r>
  <r>
    <x v="43"/>
    <s v="AIREMISSION"/>
    <s v="CO2"/>
    <s v="TONNE_CAP"/>
    <s v="A"/>
    <n v="1982"/>
    <n v="6.98"/>
    <m/>
    <n v="26"/>
    <n v="73.424999999999997"/>
    <n v="55858727"/>
    <x v="1"/>
  </r>
  <r>
    <x v="43"/>
    <s v="AIREMISSION"/>
    <s v="CO2"/>
    <s v="MLN_TONNE"/>
    <s v="A"/>
    <n v="1983"/>
    <n v="373.82"/>
    <m/>
    <n v="27"/>
    <n v="73.5"/>
    <n v="56156284"/>
    <x v="1"/>
  </r>
  <r>
    <x v="43"/>
    <s v="AIREMISSION"/>
    <s v="CO2"/>
    <s v="TONNE_CAP"/>
    <s v="A"/>
    <n v="1983"/>
    <n v="6.66"/>
    <m/>
    <n v="27"/>
    <n v="73.5"/>
    <n v="56156284"/>
    <x v="1"/>
  </r>
  <r>
    <x v="43"/>
    <s v="AIREMISSION"/>
    <s v="CO2"/>
    <s v="MLN_TONNE"/>
    <s v="A"/>
    <n v="1984"/>
    <n v="361.39"/>
    <m/>
    <n v="28"/>
    <n v="73.575000000000003"/>
    <n v="56470769"/>
    <x v="1"/>
  </r>
  <r>
    <x v="43"/>
    <s v="AIREMISSION"/>
    <s v="CO2"/>
    <s v="TONNE_CAP"/>
    <s v="A"/>
    <n v="1984"/>
    <n v="6.41"/>
    <m/>
    <n v="28"/>
    <n v="73.575000000000003"/>
    <n v="56470769"/>
    <x v="1"/>
  </r>
  <r>
    <x v="43"/>
    <s v="AIREMISSION"/>
    <s v="CO2"/>
    <s v="MLN_TONNE"/>
    <s v="A"/>
    <n v="1985"/>
    <n v="351.7"/>
    <m/>
    <n v="29"/>
    <n v="73.650000000000006"/>
    <n v="56795686"/>
    <x v="1"/>
  </r>
  <r>
    <x v="43"/>
    <s v="AIREMISSION"/>
    <s v="CO2"/>
    <s v="TONNE_CAP"/>
    <s v="A"/>
    <n v="1985"/>
    <n v="6.21"/>
    <m/>
    <n v="29"/>
    <n v="73.650000000000006"/>
    <n v="56795686"/>
    <x v="1"/>
  </r>
  <r>
    <x v="43"/>
    <s v="AIREMISSION"/>
    <s v="CO2"/>
    <s v="MLN_TONNE"/>
    <s v="A"/>
    <n v="1986"/>
    <n v="341.53"/>
    <m/>
    <n v="30"/>
    <n v="73.724999999999994"/>
    <n v="57132691"/>
    <x v="1"/>
  </r>
  <r>
    <x v="43"/>
    <s v="AIREMISSION"/>
    <s v="CO2"/>
    <s v="TONNE_CAP"/>
    <s v="A"/>
    <n v="1986"/>
    <n v="6"/>
    <m/>
    <n v="30"/>
    <n v="73.724999999999994"/>
    <n v="57132691"/>
    <x v="1"/>
  </r>
  <r>
    <x v="43"/>
    <s v="AIREMISSION"/>
    <s v="CO2"/>
    <s v="MLN_TONNE"/>
    <s v="A"/>
    <n v="1987"/>
    <n v="335.04"/>
    <m/>
    <n v="31"/>
    <n v="73.8"/>
    <n v="57482591"/>
    <x v="1"/>
  </r>
  <r>
    <x v="43"/>
    <s v="AIREMISSION"/>
    <s v="CO2"/>
    <s v="TONNE_CAP"/>
    <s v="A"/>
    <n v="1987"/>
    <n v="5.85"/>
    <m/>
    <n v="31"/>
    <n v="73.8"/>
    <n v="57482591"/>
    <x v="1"/>
  </r>
  <r>
    <x v="43"/>
    <s v="AIREMISSION"/>
    <s v="CO2"/>
    <s v="MLN_TONNE"/>
    <s v="A"/>
    <n v="1988"/>
    <n v="333.45"/>
    <m/>
    <n v="32"/>
    <n v="73.875"/>
    <n v="57836486"/>
    <x v="1"/>
  </r>
  <r>
    <x v="43"/>
    <s v="AIREMISSION"/>
    <s v="CO2"/>
    <s v="TONNE_CAP"/>
    <s v="A"/>
    <n v="1988"/>
    <n v="5.79"/>
    <m/>
    <n v="32"/>
    <n v="73.875"/>
    <n v="57836486"/>
    <x v="1"/>
  </r>
  <r>
    <x v="43"/>
    <s v="AIREMISSION"/>
    <s v="CO2"/>
    <s v="MLN_TONNE"/>
    <s v="A"/>
    <n v="1989"/>
    <n v="349.16"/>
    <m/>
    <n v="33"/>
    <n v="73.95"/>
    <n v="58182702"/>
    <x v="1"/>
  </r>
  <r>
    <x v="43"/>
    <s v="AIREMISSION"/>
    <s v="CO2"/>
    <s v="TONNE_CAP"/>
    <s v="A"/>
    <n v="1989"/>
    <n v="6.03"/>
    <m/>
    <n v="33"/>
    <n v="73.95"/>
    <n v="58182702"/>
    <x v="1"/>
  </r>
  <r>
    <x v="43"/>
    <s v="AIREMISSION"/>
    <s v="CO"/>
    <s v="THND_TONNE"/>
    <s v="A"/>
    <n v="1990"/>
    <n v="10393.558999999999"/>
    <m/>
    <n v="34"/>
    <n v="74.055999999999997"/>
    <n v="58512808"/>
    <x v="1"/>
  </r>
  <r>
    <x v="43"/>
    <s v="AIREMISSION"/>
    <s v="CO"/>
    <s v="KG_CAP"/>
    <s v="A"/>
    <n v="1990"/>
    <n v="183.279"/>
    <m/>
    <n v="34"/>
    <n v="74.055999999999997"/>
    <n v="58512808"/>
    <x v="1"/>
  </r>
  <r>
    <x v="43"/>
    <s v="AIREMISSION"/>
    <s v="CO2"/>
    <s v="MLN_TONNE"/>
    <s v="A"/>
    <n v="1990"/>
    <n v="345.5"/>
    <m/>
    <n v="34"/>
    <n v="74.055999999999997"/>
    <n v="58512808"/>
    <x v="1"/>
  </r>
  <r>
    <x v="43"/>
    <s v="AIREMISSION"/>
    <s v="CO2"/>
    <s v="TONNE_CAP"/>
    <s v="A"/>
    <n v="1990"/>
    <n v="5.93"/>
    <m/>
    <n v="34"/>
    <n v="74.055999999999997"/>
    <n v="58512808"/>
    <x v="1"/>
  </r>
  <r>
    <x v="43"/>
    <s v="AIREMISSION"/>
    <s v="GHG"/>
    <s v="TONNE_CAP"/>
    <s v="A"/>
    <n v="1990"/>
    <n v="9.6999999999999993"/>
    <m/>
    <n v="34"/>
    <n v="74.055999999999997"/>
    <n v="58512808"/>
    <x v="1"/>
  </r>
  <r>
    <x v="43"/>
    <s v="AIREMISSION"/>
    <s v="GHG"/>
    <s v="THND_TONNECO2"/>
    <s v="A"/>
    <n v="1990"/>
    <n v="550068.49899999995"/>
    <m/>
    <n v="34"/>
    <n v="74.055999999999997"/>
    <n v="58512808"/>
    <x v="1"/>
  </r>
  <r>
    <x v="43"/>
    <s v="AIREMISSION"/>
    <s v="NOX"/>
    <s v="THND_TONNE"/>
    <s v="A"/>
    <n v="1990"/>
    <n v="1959.1010000000001"/>
    <m/>
    <n v="34"/>
    <n v="74.055999999999997"/>
    <n v="58512808"/>
    <x v="1"/>
  </r>
  <r>
    <x v="43"/>
    <s v="AIREMISSION"/>
    <s v="NOX"/>
    <s v="KG_CAP"/>
    <s v="A"/>
    <n v="1990"/>
    <n v="34.546999999999997"/>
    <m/>
    <n v="34"/>
    <n v="74.055999999999997"/>
    <n v="58512808"/>
    <x v="1"/>
  </r>
  <r>
    <x v="43"/>
    <s v="AIREMISSION"/>
    <s v="SOX"/>
    <s v="THND_TONNE"/>
    <s v="A"/>
    <n v="1990"/>
    <n v="1307.624"/>
    <m/>
    <n v="34"/>
    <n v="74.055999999999997"/>
    <n v="58512808"/>
    <x v="1"/>
  </r>
  <r>
    <x v="43"/>
    <s v="AIREMISSION"/>
    <s v="SOX"/>
    <s v="KG_CAP"/>
    <s v="A"/>
    <n v="1990"/>
    <n v="23.059000000000001"/>
    <m/>
    <n v="34"/>
    <n v="74.055999999999997"/>
    <n v="58512808"/>
    <x v="1"/>
  </r>
  <r>
    <x v="43"/>
    <s v="AIREMISSION"/>
    <s v="VOC"/>
    <s v="THND_TONNE"/>
    <s v="A"/>
    <n v="1990"/>
    <n v="2396.2190000000001"/>
    <m/>
    <n v="34"/>
    <n v="74.055999999999997"/>
    <n v="58512808"/>
    <x v="1"/>
  </r>
  <r>
    <x v="43"/>
    <s v="AIREMISSION"/>
    <s v="VOC"/>
    <s v="KG_CAP"/>
    <s v="A"/>
    <n v="1990"/>
    <n v="42.255000000000003"/>
    <m/>
    <n v="34"/>
    <n v="74.055999999999997"/>
    <n v="58512808"/>
    <x v="1"/>
  </r>
  <r>
    <x v="43"/>
    <s v="AIREMISSION"/>
    <s v="CO"/>
    <s v="THND_TONNE"/>
    <s v="A"/>
    <n v="1991"/>
    <n v="10726.682000000001"/>
    <m/>
    <n v="35"/>
    <n v="74.228999999999999"/>
    <n v="58559312"/>
    <x v="1"/>
  </r>
  <r>
    <x v="43"/>
    <s v="AIREMISSION"/>
    <s v="CO"/>
    <s v="KG_CAP"/>
    <s v="A"/>
    <n v="1991"/>
    <n v="188.268"/>
    <m/>
    <n v="35"/>
    <n v="74.228999999999999"/>
    <n v="58559312"/>
    <x v="1"/>
  </r>
  <r>
    <x v="43"/>
    <s v="AIREMISSION"/>
    <s v="CO2"/>
    <s v="MLN_TONNE"/>
    <s v="A"/>
    <n v="1991"/>
    <n v="370.19"/>
    <m/>
    <n v="35"/>
    <n v="74.228999999999999"/>
    <n v="58559312"/>
    <x v="1"/>
  </r>
  <r>
    <x v="43"/>
    <s v="AIREMISSION"/>
    <s v="CO2"/>
    <s v="TONNE_CAP"/>
    <s v="A"/>
    <n v="1991"/>
    <n v="6.33"/>
    <m/>
    <n v="35"/>
    <n v="74.228999999999999"/>
    <n v="58559312"/>
    <x v="1"/>
  </r>
  <r>
    <x v="43"/>
    <s v="AIREMISSION"/>
    <s v="GHG"/>
    <s v="TONNE_CAP"/>
    <s v="A"/>
    <n v="1991"/>
    <n v="10.119999999999999"/>
    <m/>
    <n v="35"/>
    <n v="74.228999999999999"/>
    <n v="58559312"/>
    <x v="1"/>
  </r>
  <r>
    <x v="43"/>
    <s v="AIREMISSION"/>
    <s v="GHG"/>
    <s v="THND_TONNECO2"/>
    <s v="A"/>
    <n v="1991"/>
    <n v="576569.98899999994"/>
    <m/>
    <n v="35"/>
    <n v="74.228999999999999"/>
    <n v="58559312"/>
    <x v="1"/>
  </r>
  <r>
    <x v="43"/>
    <s v="AIREMISSION"/>
    <s v="NOX"/>
    <s v="THND_TONNE"/>
    <s v="A"/>
    <n v="1991"/>
    <n v="1993.011"/>
    <m/>
    <n v="35"/>
    <n v="74.228999999999999"/>
    <n v="58559312"/>
    <x v="1"/>
  </r>
  <r>
    <x v="43"/>
    <s v="AIREMISSION"/>
    <s v="NOX"/>
    <s v="KG_CAP"/>
    <s v="A"/>
    <n v="1991"/>
    <n v="34.979999999999997"/>
    <m/>
    <n v="35"/>
    <n v="74.228999999999999"/>
    <n v="58559312"/>
    <x v="1"/>
  </r>
  <r>
    <x v="43"/>
    <s v="AIREMISSION"/>
    <s v="SOX"/>
    <s v="THND_TONNE"/>
    <s v="A"/>
    <n v="1991"/>
    <n v="1398.3810000000001"/>
    <m/>
    <n v="35"/>
    <n v="74.228999999999999"/>
    <n v="58559312"/>
    <x v="1"/>
  </r>
  <r>
    <x v="43"/>
    <s v="AIREMISSION"/>
    <s v="SOX"/>
    <s v="KG_CAP"/>
    <s v="A"/>
    <n v="1991"/>
    <n v="24.544"/>
    <m/>
    <n v="35"/>
    <n v="74.228999999999999"/>
    <n v="58559312"/>
    <x v="1"/>
  </r>
  <r>
    <x v="43"/>
    <s v="AIREMISSION"/>
    <s v="VOC"/>
    <s v="THND_TONNE"/>
    <s v="A"/>
    <n v="1991"/>
    <n v="2437.69"/>
    <m/>
    <n v="35"/>
    <n v="74.228999999999999"/>
    <n v="58559312"/>
    <x v="1"/>
  </r>
  <r>
    <x v="43"/>
    <s v="AIREMISSION"/>
    <s v="VOC"/>
    <s v="KG_CAP"/>
    <s v="A"/>
    <n v="1991"/>
    <n v="42.784999999999997"/>
    <m/>
    <n v="35"/>
    <n v="74.228999999999999"/>
    <n v="58559312"/>
    <x v="1"/>
  </r>
  <r>
    <x v="43"/>
    <s v="AIREMISSION"/>
    <s v="CO"/>
    <s v="THND_TONNE"/>
    <s v="A"/>
    <n v="1992"/>
    <n v="10162.216"/>
    <m/>
    <n v="36"/>
    <n v="74.400999999999996"/>
    <n v="58851216"/>
    <x v="1"/>
  </r>
  <r>
    <x v="43"/>
    <s v="AIREMISSION"/>
    <s v="CO"/>
    <s v="KG_CAP"/>
    <s v="A"/>
    <n v="1992"/>
    <n v="177.53700000000001"/>
    <m/>
    <n v="36"/>
    <n v="74.400999999999996"/>
    <n v="58851216"/>
    <x v="1"/>
  </r>
  <r>
    <x v="43"/>
    <s v="AIREMISSION"/>
    <s v="CO2"/>
    <s v="MLN_TONNE"/>
    <s v="A"/>
    <n v="1992"/>
    <n v="359.2"/>
    <m/>
    <n v="36"/>
    <n v="74.400999999999996"/>
    <n v="58851216"/>
    <x v="1"/>
  </r>
  <r>
    <x v="43"/>
    <s v="AIREMISSION"/>
    <s v="CO2"/>
    <s v="TONNE_CAP"/>
    <s v="A"/>
    <n v="1992"/>
    <n v="6.11"/>
    <m/>
    <n v="36"/>
    <n v="74.400999999999996"/>
    <n v="58851216"/>
    <x v="1"/>
  </r>
  <r>
    <x v="43"/>
    <s v="AIREMISSION"/>
    <s v="GHG"/>
    <s v="TONNE_CAP"/>
    <s v="A"/>
    <n v="1992"/>
    <n v="9.8729999999999993"/>
    <m/>
    <n v="36"/>
    <n v="74.400999999999996"/>
    <n v="58851216"/>
    <x v="1"/>
  </r>
  <r>
    <x v="43"/>
    <s v="AIREMISSION"/>
    <s v="GHG"/>
    <s v="THND_TONNECO2"/>
    <s v="A"/>
    <n v="1992"/>
    <n v="565152.94700000004"/>
    <m/>
    <n v="36"/>
    <n v="74.400999999999996"/>
    <n v="58851216"/>
    <x v="1"/>
  </r>
  <r>
    <x v="43"/>
    <s v="AIREMISSION"/>
    <s v="NOX"/>
    <s v="THND_TONNE"/>
    <s v="A"/>
    <n v="1992"/>
    <n v="1984.662"/>
    <m/>
    <n v="36"/>
    <n v="74.400999999999996"/>
    <n v="58851216"/>
    <x v="1"/>
  </r>
  <r>
    <x v="43"/>
    <s v="AIREMISSION"/>
    <s v="NOX"/>
    <s v="KG_CAP"/>
    <s v="A"/>
    <n v="1992"/>
    <n v="34.673000000000002"/>
    <m/>
    <n v="36"/>
    <n v="74.400999999999996"/>
    <n v="58851216"/>
    <x v="1"/>
  </r>
  <r>
    <x v="43"/>
    <s v="AIREMISSION"/>
    <s v="SOX"/>
    <s v="THND_TONNE"/>
    <s v="A"/>
    <n v="1992"/>
    <n v="1258.26"/>
    <m/>
    <n v="36"/>
    <n v="74.400999999999996"/>
    <n v="58851216"/>
    <x v="1"/>
  </r>
  <r>
    <x v="43"/>
    <s v="AIREMISSION"/>
    <s v="SOX"/>
    <s v="KG_CAP"/>
    <s v="A"/>
    <n v="1992"/>
    <n v="21.981999999999999"/>
    <m/>
    <n v="36"/>
    <n v="74.400999999999996"/>
    <n v="58851216"/>
    <x v="1"/>
  </r>
  <r>
    <x v="43"/>
    <s v="AIREMISSION"/>
    <s v="VOC"/>
    <s v="THND_TONNE"/>
    <s v="A"/>
    <n v="1992"/>
    <n v="2363.904"/>
    <m/>
    <n v="36"/>
    <n v="74.400999999999996"/>
    <n v="58851216"/>
    <x v="1"/>
  </r>
  <r>
    <x v="43"/>
    <s v="AIREMISSION"/>
    <s v="VOC"/>
    <s v="KG_CAP"/>
    <s v="A"/>
    <n v="1992"/>
    <n v="41.298000000000002"/>
    <m/>
    <n v="36"/>
    <n v="74.400999999999996"/>
    <n v="58851216"/>
    <x v="1"/>
  </r>
  <r>
    <x v="43"/>
    <s v="AIREMISSION"/>
    <s v="CO"/>
    <s v="THND_TONNE"/>
    <s v="A"/>
    <n v="1993"/>
    <n v="9691.4009999999998"/>
    <m/>
    <n v="37"/>
    <n v="74.572000000000003"/>
    <n v="59106766"/>
    <x v="1"/>
  </r>
  <r>
    <x v="43"/>
    <s v="AIREMISSION"/>
    <s v="CO"/>
    <s v="KG_CAP"/>
    <s v="A"/>
    <n v="1993"/>
    <n v="168.643"/>
    <m/>
    <n v="37"/>
    <n v="74.572000000000003"/>
    <n v="59106766"/>
    <x v="1"/>
  </r>
  <r>
    <x v="43"/>
    <s v="AIREMISSION"/>
    <s v="CO2"/>
    <s v="MLN_TONNE"/>
    <s v="A"/>
    <n v="1993"/>
    <n v="340.82"/>
    <m/>
    <n v="37"/>
    <n v="74.572000000000003"/>
    <n v="59106766"/>
    <x v="1"/>
  </r>
  <r>
    <x v="43"/>
    <s v="AIREMISSION"/>
    <s v="CO2"/>
    <s v="TONNE_CAP"/>
    <s v="A"/>
    <n v="1993"/>
    <n v="5.77"/>
    <m/>
    <n v="37"/>
    <n v="74.572000000000003"/>
    <n v="59106766"/>
    <x v="1"/>
  </r>
  <r>
    <x v="43"/>
    <s v="AIREMISSION"/>
    <s v="GHG"/>
    <s v="TONNE_CAP"/>
    <s v="A"/>
    <n v="1993"/>
    <n v="9.44"/>
    <m/>
    <n v="37"/>
    <n v="74.572000000000003"/>
    <n v="59106766"/>
    <x v="1"/>
  </r>
  <r>
    <x v="43"/>
    <s v="AIREMISSION"/>
    <s v="GHG"/>
    <s v="THND_TONNECO2"/>
    <s v="A"/>
    <n v="1993"/>
    <n v="542490.21299999999"/>
    <m/>
    <n v="37"/>
    <n v="74.572000000000003"/>
    <n v="59106766"/>
    <x v="1"/>
  </r>
  <r>
    <x v="43"/>
    <s v="AIREMISSION"/>
    <s v="NOX"/>
    <s v="THND_TONNE"/>
    <s v="A"/>
    <n v="1993"/>
    <n v="1878.6489999999999"/>
    <m/>
    <n v="37"/>
    <n v="74.572000000000003"/>
    <n v="59106766"/>
    <x v="1"/>
  </r>
  <r>
    <x v="43"/>
    <s v="AIREMISSION"/>
    <s v="NOX"/>
    <s v="KG_CAP"/>
    <s v="A"/>
    <n v="1993"/>
    <n v="32.691000000000003"/>
    <m/>
    <n v="37"/>
    <n v="74.572000000000003"/>
    <n v="59106766"/>
    <x v="1"/>
  </r>
  <r>
    <x v="43"/>
    <s v="AIREMISSION"/>
    <s v="SOX"/>
    <s v="THND_TONNE"/>
    <s v="A"/>
    <n v="1993"/>
    <n v="1079.9359999999999"/>
    <m/>
    <n v="37"/>
    <n v="74.572000000000003"/>
    <n v="59106766"/>
    <x v="1"/>
  </r>
  <r>
    <x v="43"/>
    <s v="AIREMISSION"/>
    <s v="SOX"/>
    <s v="KG_CAP"/>
    <s v="A"/>
    <n v="1993"/>
    <n v="18.792000000000002"/>
    <m/>
    <n v="37"/>
    <n v="74.572000000000003"/>
    <n v="59106766"/>
    <x v="1"/>
  </r>
  <r>
    <x v="43"/>
    <s v="AIREMISSION"/>
    <s v="VOC"/>
    <s v="THND_TONNE"/>
    <s v="A"/>
    <n v="1993"/>
    <n v="2245.1640000000002"/>
    <m/>
    <n v="37"/>
    <n v="74.572000000000003"/>
    <n v="59106766"/>
    <x v="1"/>
  </r>
  <r>
    <x v="43"/>
    <s v="AIREMISSION"/>
    <s v="VOC"/>
    <s v="KG_CAP"/>
    <s v="A"/>
    <n v="1993"/>
    <n v="39.069000000000003"/>
    <m/>
    <n v="37"/>
    <n v="74.572000000000003"/>
    <n v="59106766"/>
    <x v="1"/>
  </r>
  <r>
    <x v="43"/>
    <s v="AIREMISSION"/>
    <s v="CO"/>
    <s v="THND_TONNE"/>
    <s v="A"/>
    <n v="1994"/>
    <n v="8987.4779999999992"/>
    <m/>
    <n v="38"/>
    <n v="74.742999999999995"/>
    <n v="59327194"/>
    <x v="1"/>
  </r>
  <r>
    <x v="43"/>
    <s v="AIREMISSION"/>
    <s v="CO"/>
    <s v="KG_CAP"/>
    <s v="A"/>
    <n v="1994"/>
    <n v="155.874"/>
    <m/>
    <n v="38"/>
    <n v="74.742999999999995"/>
    <n v="59327194"/>
    <x v="1"/>
  </r>
  <r>
    <x v="43"/>
    <s v="AIREMISSION"/>
    <s v="CO2"/>
    <s v="MLN_TONNE"/>
    <s v="A"/>
    <n v="1994"/>
    <n v="335.59"/>
    <m/>
    <n v="38"/>
    <n v="74.742999999999995"/>
    <n v="59327194"/>
    <x v="1"/>
  </r>
  <r>
    <x v="43"/>
    <s v="AIREMISSION"/>
    <s v="CO2"/>
    <s v="TONNE_CAP"/>
    <s v="A"/>
    <n v="1994"/>
    <n v="5.66"/>
    <m/>
    <n v="38"/>
    <n v="74.742999999999995"/>
    <n v="59327194"/>
    <x v="1"/>
  </r>
  <r>
    <x v="43"/>
    <s v="AIREMISSION"/>
    <s v="GHG"/>
    <s v="TONNE_CAP"/>
    <s v="A"/>
    <n v="1994"/>
    <n v="9.3719999999999999"/>
    <m/>
    <n v="38"/>
    <n v="74.742999999999995"/>
    <n v="59327194"/>
    <x v="1"/>
  </r>
  <r>
    <x v="43"/>
    <s v="AIREMISSION"/>
    <s v="GHG"/>
    <s v="THND_TONNECO2"/>
    <s v="A"/>
    <n v="1994"/>
    <n v="540404.03599999996"/>
    <m/>
    <n v="38"/>
    <n v="74.742999999999995"/>
    <n v="59327194"/>
    <x v="1"/>
  </r>
  <r>
    <x v="43"/>
    <s v="AIREMISSION"/>
    <s v="NOX"/>
    <s v="THND_TONNE"/>
    <s v="A"/>
    <n v="1994"/>
    <n v="1828.951"/>
    <m/>
    <n v="38"/>
    <n v="74.742999999999995"/>
    <n v="59327194"/>
    <x v="1"/>
  </r>
  <r>
    <x v="43"/>
    <s v="AIREMISSION"/>
    <s v="NOX"/>
    <s v="KG_CAP"/>
    <s v="A"/>
    <n v="1994"/>
    <n v="31.72"/>
    <m/>
    <n v="38"/>
    <n v="74.742999999999995"/>
    <n v="59327194"/>
    <x v="1"/>
  </r>
  <r>
    <x v="43"/>
    <s v="AIREMISSION"/>
    <s v="SOX"/>
    <s v="THND_TONNE"/>
    <s v="A"/>
    <n v="1994"/>
    <n v="1041.598"/>
    <m/>
    <n v="38"/>
    <n v="74.742999999999995"/>
    <n v="59327194"/>
    <x v="1"/>
  </r>
  <r>
    <x v="43"/>
    <s v="AIREMISSION"/>
    <s v="SOX"/>
    <s v="KG_CAP"/>
    <s v="A"/>
    <n v="1994"/>
    <n v="18.065000000000001"/>
    <m/>
    <n v="38"/>
    <n v="74.742999999999995"/>
    <n v="59327194"/>
    <x v="1"/>
  </r>
  <r>
    <x v="43"/>
    <s v="AIREMISSION"/>
    <s v="VOC"/>
    <s v="THND_TONNE"/>
    <s v="A"/>
    <n v="1994"/>
    <n v="2078.3580000000002"/>
    <m/>
    <n v="38"/>
    <n v="74.742999999999995"/>
    <n v="59327194"/>
    <x v="1"/>
  </r>
  <r>
    <x v="43"/>
    <s v="AIREMISSION"/>
    <s v="VOC"/>
    <s v="KG_CAP"/>
    <s v="A"/>
    <n v="1994"/>
    <n v="36.045999999999999"/>
    <m/>
    <n v="38"/>
    <n v="74.742999999999995"/>
    <n v="59327194"/>
    <x v="1"/>
  </r>
  <r>
    <x v="43"/>
    <s v="AIREMISSION"/>
    <s v="CO"/>
    <s v="THND_TONNE"/>
    <s v="A"/>
    <n v="1995"/>
    <n v="8901.1949999999997"/>
    <m/>
    <n v="39"/>
    <n v="74.912000000000006"/>
    <n v="59541900"/>
    <x v="1"/>
  </r>
  <r>
    <x v="43"/>
    <s v="AIREMISSION"/>
    <s v="CO"/>
    <s v="KG_CAP"/>
    <s v="A"/>
    <n v="1995"/>
    <n v="153.88200000000001"/>
    <m/>
    <n v="39"/>
    <n v="74.912000000000006"/>
    <n v="59541900"/>
    <x v="1"/>
  </r>
  <r>
    <x v="43"/>
    <s v="AIREMISSION"/>
    <s v="CO2"/>
    <s v="MLN_TONNE"/>
    <s v="A"/>
    <n v="1995"/>
    <n v="343.54"/>
    <m/>
    <n v="39"/>
    <n v="74.912000000000006"/>
    <n v="59541900"/>
    <x v="1"/>
  </r>
  <r>
    <x v="43"/>
    <s v="AIREMISSION"/>
    <s v="CO2"/>
    <s v="TONNE_CAP"/>
    <s v="A"/>
    <n v="1995"/>
    <n v="5.77"/>
    <m/>
    <n v="39"/>
    <n v="74.912000000000006"/>
    <n v="59541900"/>
    <x v="1"/>
  </r>
  <r>
    <x v="43"/>
    <s v="AIREMISSION"/>
    <s v="GHG"/>
    <s v="TONNE_CAP"/>
    <s v="A"/>
    <n v="1995"/>
    <n v="9.4649999999999999"/>
    <m/>
    <n v="39"/>
    <n v="74.912000000000006"/>
    <n v="59541900"/>
    <x v="1"/>
  </r>
  <r>
    <x v="43"/>
    <s v="AIREMISSION"/>
    <s v="GHG"/>
    <s v="THND_TONNECO2"/>
    <s v="A"/>
    <n v="1995"/>
    <n v="547495.69400000002"/>
    <m/>
    <n v="39"/>
    <n v="74.912000000000006"/>
    <n v="59541900"/>
    <x v="1"/>
  </r>
  <r>
    <x v="43"/>
    <s v="AIREMISSION"/>
    <s v="NOX"/>
    <s v="THND_TONNE"/>
    <s v="A"/>
    <n v="1995"/>
    <n v="1781.4760000000001"/>
    <m/>
    <n v="39"/>
    <n v="74.912000000000006"/>
    <n v="59541900"/>
    <x v="1"/>
  </r>
  <r>
    <x v="43"/>
    <s v="AIREMISSION"/>
    <s v="NOX"/>
    <s v="KG_CAP"/>
    <s v="A"/>
    <n v="1995"/>
    <n v="30.797999999999998"/>
    <m/>
    <n v="39"/>
    <n v="74.912000000000006"/>
    <n v="59541900"/>
    <x v="1"/>
  </r>
  <r>
    <x v="43"/>
    <s v="AIREMISSION"/>
    <s v="SOX"/>
    <s v="THND_TONNE"/>
    <s v="A"/>
    <n v="1995"/>
    <n v="980.59199999999998"/>
    <m/>
    <n v="39"/>
    <n v="74.912000000000006"/>
    <n v="59541900"/>
    <x v="1"/>
  </r>
  <r>
    <x v="43"/>
    <s v="AIREMISSION"/>
    <s v="SOX"/>
    <s v="KG_CAP"/>
    <s v="A"/>
    <n v="1995"/>
    <n v="16.952000000000002"/>
    <m/>
    <n v="39"/>
    <n v="74.912000000000006"/>
    <n v="59541900"/>
    <x v="1"/>
  </r>
  <r>
    <x v="43"/>
    <s v="AIREMISSION"/>
    <s v="VOC"/>
    <s v="THND_TONNE"/>
    <s v="A"/>
    <n v="1995"/>
    <n v="2009.82"/>
    <m/>
    <n v="39"/>
    <n v="74.912000000000006"/>
    <n v="59541900"/>
    <x v="1"/>
  </r>
  <r>
    <x v="43"/>
    <s v="AIREMISSION"/>
    <s v="VOC"/>
    <s v="KG_CAP"/>
    <s v="A"/>
    <n v="1995"/>
    <n v="34.744999999999997"/>
    <m/>
    <n v="39"/>
    <n v="74.912000000000006"/>
    <n v="59541900"/>
    <x v="1"/>
  </r>
  <r>
    <x v="43"/>
    <s v="AIREMISSION"/>
    <s v="CO"/>
    <s v="THND_TONNE"/>
    <s v="A"/>
    <n v="1996"/>
    <n v="8437.3870000000006"/>
    <m/>
    <n v="40"/>
    <n v="75.081999999999994"/>
    <n v="59753098"/>
    <x v="1"/>
  </r>
  <r>
    <x v="43"/>
    <s v="AIREMISSION"/>
    <s v="CO"/>
    <s v="KG_CAP"/>
    <s v="A"/>
    <n v="1996"/>
    <n v="145.40700000000001"/>
    <m/>
    <n v="40"/>
    <n v="75.081999999999994"/>
    <n v="59753098"/>
    <x v="1"/>
  </r>
  <r>
    <x v="43"/>
    <s v="AIREMISSION"/>
    <s v="CO2"/>
    <s v="MLN_TONNE"/>
    <s v="A"/>
    <n v="1996"/>
    <n v="359.41"/>
    <m/>
    <n v="40"/>
    <n v="75.081999999999994"/>
    <n v="59753098"/>
    <x v="1"/>
  </r>
  <r>
    <x v="43"/>
    <s v="AIREMISSION"/>
    <s v="CO2"/>
    <s v="TONNE_CAP"/>
    <s v="A"/>
    <n v="1996"/>
    <n v="6.02"/>
    <m/>
    <n v="40"/>
    <n v="75.081999999999994"/>
    <n v="59753098"/>
    <x v="1"/>
  </r>
  <r>
    <x v="43"/>
    <s v="AIREMISSION"/>
    <s v="GHG"/>
    <s v="TONNE_CAP"/>
    <s v="A"/>
    <n v="1996"/>
    <n v="9.7140000000000004"/>
    <m/>
    <n v="40"/>
    <n v="75.081999999999994"/>
    <n v="59753098"/>
    <x v="1"/>
  </r>
  <r>
    <x v="43"/>
    <s v="AIREMISSION"/>
    <s v="GHG"/>
    <s v="THND_TONNECO2"/>
    <s v="A"/>
    <n v="1996"/>
    <n v="563642.62399999995"/>
    <m/>
    <n v="40"/>
    <n v="75.081999999999994"/>
    <n v="59753098"/>
    <x v="1"/>
  </r>
  <r>
    <x v="43"/>
    <s v="AIREMISSION"/>
    <s v="NOX"/>
    <s v="THND_TONNE"/>
    <s v="A"/>
    <n v="1996"/>
    <n v="1758.374"/>
    <m/>
    <n v="40"/>
    <n v="75.081999999999994"/>
    <n v="59753098"/>
    <x v="1"/>
  </r>
  <r>
    <x v="43"/>
    <s v="AIREMISSION"/>
    <s v="NOX"/>
    <s v="KG_CAP"/>
    <s v="A"/>
    <n v="1996"/>
    <n v="30.303000000000001"/>
    <m/>
    <n v="40"/>
    <n v="75.081999999999994"/>
    <n v="59753098"/>
    <x v="1"/>
  </r>
  <r>
    <x v="43"/>
    <s v="AIREMISSION"/>
    <s v="SOX"/>
    <s v="THND_TONNE"/>
    <s v="A"/>
    <n v="1996"/>
    <n v="953.59500000000003"/>
    <m/>
    <n v="40"/>
    <n v="75.081999999999994"/>
    <n v="59753098"/>
    <x v="1"/>
  </r>
  <r>
    <x v="43"/>
    <s v="AIREMISSION"/>
    <s v="SOX"/>
    <s v="KG_CAP"/>
    <s v="A"/>
    <n v="1996"/>
    <n v="16.434000000000001"/>
    <m/>
    <n v="40"/>
    <n v="75.081999999999994"/>
    <n v="59753098"/>
    <x v="1"/>
  </r>
  <r>
    <x v="43"/>
    <s v="AIREMISSION"/>
    <s v="VOC"/>
    <s v="THND_TONNE"/>
    <s v="A"/>
    <n v="1996"/>
    <n v="1975.2329999999999"/>
    <m/>
    <n v="40"/>
    <n v="75.081999999999994"/>
    <n v="59753098"/>
    <x v="1"/>
  </r>
  <r>
    <x v="43"/>
    <s v="AIREMISSION"/>
    <s v="VOC"/>
    <s v="KG_CAP"/>
    <s v="A"/>
    <n v="1996"/>
    <n v="34.04"/>
    <m/>
    <n v="40"/>
    <n v="75.081999999999994"/>
    <n v="59753098"/>
    <x v="1"/>
  </r>
  <r>
    <x v="43"/>
    <s v="AIREMISSION"/>
    <s v="CO"/>
    <s v="THND_TONNE"/>
    <s v="A"/>
    <n v="1997"/>
    <n v="7860.7079999999996"/>
    <m/>
    <n v="41"/>
    <n v="75.25"/>
    <n v="59964845"/>
    <x v="1"/>
  </r>
  <r>
    <x v="43"/>
    <s v="AIREMISSION"/>
    <s v="CO"/>
    <s v="KG_CAP"/>
    <s v="A"/>
    <n v="1997"/>
    <n v="135.04599999999999"/>
    <m/>
    <n v="41"/>
    <n v="75.25"/>
    <n v="59964845"/>
    <x v="1"/>
  </r>
  <r>
    <x v="43"/>
    <s v="AIREMISSION"/>
    <s v="CO2"/>
    <s v="MLN_TONNE"/>
    <s v="A"/>
    <n v="1997"/>
    <n v="350.92"/>
    <m/>
    <n v="41"/>
    <n v="75.25"/>
    <n v="59964845"/>
    <x v="1"/>
  </r>
  <r>
    <x v="43"/>
    <s v="AIREMISSION"/>
    <s v="CO2"/>
    <s v="TONNE_CAP"/>
    <s v="A"/>
    <n v="1997"/>
    <n v="5.86"/>
    <m/>
    <n v="41"/>
    <n v="75.25"/>
    <n v="59964845"/>
    <x v="1"/>
  </r>
  <r>
    <x v="43"/>
    <s v="AIREMISSION"/>
    <s v="GHG"/>
    <s v="TONNE_CAP"/>
    <s v="A"/>
    <n v="1997"/>
    <n v="9.5619999999999994"/>
    <m/>
    <n v="41"/>
    <n v="75.25"/>
    <n v="59964845"/>
    <x v="1"/>
  </r>
  <r>
    <x v="43"/>
    <s v="AIREMISSION"/>
    <s v="GHG"/>
    <s v="THND_TONNECO2"/>
    <s v="A"/>
    <n v="1997"/>
    <n v="556563.19700000004"/>
    <m/>
    <n v="41"/>
    <n v="75.25"/>
    <n v="59964845"/>
    <x v="1"/>
  </r>
  <r>
    <x v="43"/>
    <s v="AIREMISSION"/>
    <s v="NOX"/>
    <s v="THND_TONNE"/>
    <s v="A"/>
    <n v="1997"/>
    <n v="1692.9649999999999"/>
    <m/>
    <n v="41"/>
    <n v="75.25"/>
    <n v="59964845"/>
    <x v="1"/>
  </r>
  <r>
    <x v="43"/>
    <s v="AIREMISSION"/>
    <s v="NOX"/>
    <s v="KG_CAP"/>
    <s v="A"/>
    <n v="1997"/>
    <n v="29.085000000000001"/>
    <m/>
    <n v="41"/>
    <n v="75.25"/>
    <n v="59964845"/>
    <x v="1"/>
  </r>
  <r>
    <x v="43"/>
    <s v="AIREMISSION"/>
    <s v="SOX"/>
    <s v="THND_TONNE"/>
    <s v="A"/>
    <n v="1997"/>
    <n v="824.18899999999996"/>
    <m/>
    <n v="41"/>
    <n v="75.25"/>
    <n v="59964845"/>
    <x v="1"/>
  </r>
  <r>
    <x v="43"/>
    <s v="AIREMISSION"/>
    <s v="SOX"/>
    <s v="KG_CAP"/>
    <s v="A"/>
    <n v="1997"/>
    <n v="14.16"/>
    <m/>
    <n v="41"/>
    <n v="75.25"/>
    <n v="59964845"/>
    <x v="1"/>
  </r>
  <r>
    <x v="43"/>
    <s v="AIREMISSION"/>
    <s v="VOC"/>
    <s v="THND_TONNE"/>
    <s v="A"/>
    <n v="1997"/>
    <n v="1855.47"/>
    <m/>
    <n v="41"/>
    <n v="75.25"/>
    <n v="59964845"/>
    <x v="1"/>
  </r>
  <r>
    <x v="43"/>
    <s v="AIREMISSION"/>
    <s v="VOC"/>
    <s v="KG_CAP"/>
    <s v="A"/>
    <n v="1997"/>
    <n v="31.876999999999999"/>
    <m/>
    <n v="41"/>
    <n v="75.25"/>
    <n v="59964845"/>
    <x v="1"/>
  </r>
  <r>
    <x v="43"/>
    <s v="AIREMISSION"/>
    <s v="CO"/>
    <s v="THND_TONNE"/>
    <s v="A"/>
    <n v="1998"/>
    <n v="7591.1379999999999"/>
    <m/>
    <n v="42"/>
    <n v="75.417000000000002"/>
    <n v="60186291"/>
    <x v="1"/>
  </r>
  <r>
    <x v="43"/>
    <s v="AIREMISSION"/>
    <s v="CO"/>
    <s v="KG_CAP"/>
    <s v="A"/>
    <n v="1998"/>
    <n v="129.99"/>
    <m/>
    <n v="42"/>
    <n v="75.417000000000002"/>
    <n v="60186291"/>
    <x v="1"/>
  </r>
  <r>
    <x v="43"/>
    <s v="AIREMISSION"/>
    <s v="CO2"/>
    <s v="MLN_TONNE"/>
    <s v="A"/>
    <n v="1998"/>
    <n v="372.38"/>
    <m/>
    <n v="42"/>
    <n v="75.417000000000002"/>
    <n v="60186291"/>
    <x v="1"/>
  </r>
  <r>
    <x v="43"/>
    <s v="AIREMISSION"/>
    <s v="CO2"/>
    <s v="TONNE_CAP"/>
    <s v="A"/>
    <n v="1998"/>
    <n v="6.19"/>
    <m/>
    <n v="42"/>
    <n v="75.417000000000002"/>
    <n v="60186291"/>
    <x v="1"/>
  </r>
  <r>
    <x v="43"/>
    <s v="AIREMISSION"/>
    <s v="GHG"/>
    <s v="TONNE_CAP"/>
    <s v="A"/>
    <n v="1998"/>
    <n v="9.7989999999999995"/>
    <m/>
    <n v="42"/>
    <n v="75.417000000000002"/>
    <n v="60186291"/>
    <x v="1"/>
  </r>
  <r>
    <x v="43"/>
    <s v="AIREMISSION"/>
    <s v="GHG"/>
    <s v="THND_TONNECO2"/>
    <s v="A"/>
    <n v="1998"/>
    <n v="572256.30900000001"/>
    <m/>
    <n v="42"/>
    <n v="75.417000000000002"/>
    <n v="60186291"/>
    <x v="1"/>
  </r>
  <r>
    <x v="43"/>
    <s v="AIREMISSION"/>
    <s v="NOX"/>
    <s v="THND_TONNE"/>
    <s v="A"/>
    <n v="1998"/>
    <n v="1727.2660000000001"/>
    <m/>
    <n v="42"/>
    <n v="75.417000000000002"/>
    <n v="60186291"/>
    <x v="1"/>
  </r>
  <r>
    <x v="43"/>
    <s v="AIREMISSION"/>
    <s v="NOX"/>
    <s v="KG_CAP"/>
    <s v="A"/>
    <n v="1998"/>
    <n v="29.577999999999999"/>
    <m/>
    <n v="42"/>
    <n v="75.417000000000002"/>
    <n v="60186291"/>
    <x v="1"/>
  </r>
  <r>
    <x v="43"/>
    <s v="AIREMISSION"/>
    <s v="SOX"/>
    <s v="THND_TONNE"/>
    <s v="A"/>
    <n v="1998"/>
    <n v="853.53200000000004"/>
    <m/>
    <n v="42"/>
    <n v="75.417000000000002"/>
    <n v="60186291"/>
    <x v="1"/>
  </r>
  <r>
    <x v="43"/>
    <s v="AIREMISSION"/>
    <s v="SOX"/>
    <s v="KG_CAP"/>
    <s v="A"/>
    <n v="1998"/>
    <n v="14.616"/>
    <m/>
    <n v="42"/>
    <n v="75.417000000000002"/>
    <n v="60186291"/>
    <x v="1"/>
  </r>
  <r>
    <x v="43"/>
    <s v="AIREMISSION"/>
    <s v="VOC"/>
    <s v="THND_TONNE"/>
    <s v="A"/>
    <n v="1998"/>
    <n v="1802.0070000000001"/>
    <m/>
    <n v="42"/>
    <n v="75.417000000000002"/>
    <n v="60186291"/>
    <x v="1"/>
  </r>
  <r>
    <x v="43"/>
    <s v="AIREMISSION"/>
    <s v="VOC"/>
    <s v="KG_CAP"/>
    <s v="A"/>
    <n v="1998"/>
    <n v="30.856999999999999"/>
    <m/>
    <n v="42"/>
    <n v="75.417000000000002"/>
    <n v="60186291"/>
    <x v="1"/>
  </r>
  <r>
    <x v="43"/>
    <s v="AIREMISSION"/>
    <s v="CO"/>
    <s v="THND_TONNE"/>
    <s v="A"/>
    <n v="1999"/>
    <n v="7144.3130000000001"/>
    <m/>
    <n v="43"/>
    <n v="75.614000000000004"/>
    <n v="60496715"/>
    <x v="1"/>
  </r>
  <r>
    <x v="43"/>
    <s v="AIREMISSION"/>
    <s v="CO"/>
    <s v="KG_CAP"/>
    <s v="A"/>
    <n v="1999"/>
    <n v="121.756"/>
    <m/>
    <n v="43"/>
    <n v="75.614000000000004"/>
    <n v="60496715"/>
    <x v="1"/>
  </r>
  <r>
    <x v="43"/>
    <s v="AIREMISSION"/>
    <s v="CO2"/>
    <s v="MLN_TONNE"/>
    <s v="A"/>
    <n v="1999"/>
    <n v="366.49"/>
    <m/>
    <n v="43"/>
    <n v="75.614000000000004"/>
    <n v="60496715"/>
    <x v="1"/>
  </r>
  <r>
    <x v="43"/>
    <s v="AIREMISSION"/>
    <s v="CO2"/>
    <s v="TONNE_CAP"/>
    <s v="A"/>
    <n v="1999"/>
    <n v="6.06"/>
    <m/>
    <n v="43"/>
    <n v="75.614000000000004"/>
    <n v="60496715"/>
    <x v="1"/>
  </r>
  <r>
    <x v="43"/>
    <s v="AIREMISSION"/>
    <s v="GHG"/>
    <s v="TONNE_CAP"/>
    <s v="A"/>
    <n v="1999"/>
    <n v="9.5250000000000004"/>
    <m/>
    <n v="43"/>
    <n v="75.614000000000004"/>
    <n v="60496715"/>
    <x v="1"/>
  </r>
  <r>
    <x v="43"/>
    <s v="AIREMISSION"/>
    <s v="GHG"/>
    <s v="THND_TONNECO2"/>
    <s v="A"/>
    <n v="1999"/>
    <n v="558887.41399999999"/>
    <m/>
    <n v="43"/>
    <n v="75.614000000000004"/>
    <n v="60496715"/>
    <x v="1"/>
  </r>
  <r>
    <x v="43"/>
    <s v="AIREMISSION"/>
    <s v="NOX"/>
    <s v="THND_TONNE"/>
    <s v="A"/>
    <n v="1999"/>
    <n v="1668.4970000000001"/>
    <m/>
    <n v="43"/>
    <n v="75.614000000000004"/>
    <n v="60496715"/>
    <x v="1"/>
  </r>
  <r>
    <x v="43"/>
    <s v="AIREMISSION"/>
    <s v="NOX"/>
    <s v="KG_CAP"/>
    <s v="A"/>
    <n v="1999"/>
    <n v="28.434999999999999"/>
    <m/>
    <n v="43"/>
    <n v="75.614000000000004"/>
    <n v="60496715"/>
    <x v="1"/>
  </r>
  <r>
    <x v="43"/>
    <s v="AIREMISSION"/>
    <s v="SOX"/>
    <s v="THND_TONNE"/>
    <s v="A"/>
    <n v="1999"/>
    <n v="720.53"/>
    <m/>
    <n v="43"/>
    <n v="75.614000000000004"/>
    <n v="60496715"/>
    <x v="1"/>
  </r>
  <r>
    <x v="43"/>
    <s v="AIREMISSION"/>
    <s v="SOX"/>
    <s v="KG_CAP"/>
    <s v="A"/>
    <n v="1999"/>
    <n v="12.28"/>
    <m/>
    <n v="43"/>
    <n v="75.614000000000004"/>
    <n v="60496715"/>
    <x v="1"/>
  </r>
  <r>
    <x v="43"/>
    <s v="AIREMISSION"/>
    <s v="VOC"/>
    <s v="THND_TONNE"/>
    <s v="A"/>
    <n v="1999"/>
    <n v="1715.326"/>
    <m/>
    <n v="43"/>
    <n v="75.614000000000004"/>
    <n v="60496715"/>
    <x v="1"/>
  </r>
  <r>
    <x v="43"/>
    <s v="AIREMISSION"/>
    <s v="VOC"/>
    <s v="KG_CAP"/>
    <s v="A"/>
    <n v="1999"/>
    <n v="29.233000000000001"/>
    <m/>
    <n v="43"/>
    <n v="75.614000000000004"/>
    <n v="60496715"/>
    <x v="1"/>
  </r>
  <r>
    <x v="43"/>
    <s v="AIREMISSION"/>
    <s v="CO"/>
    <s v="THND_TONNE"/>
    <s v="A"/>
    <n v="2000"/>
    <n v="6527.4040000000005"/>
    <m/>
    <n v="44"/>
    <n v="75.870999999999995"/>
    <n v="60912498"/>
    <x v="1"/>
  </r>
  <r>
    <x v="43"/>
    <s v="AIREMISSION"/>
    <s v="CO"/>
    <s v="KG_CAP"/>
    <s v="A"/>
    <n v="2000"/>
    <n v="110.517"/>
    <m/>
    <n v="44"/>
    <n v="75.870999999999995"/>
    <n v="60912498"/>
    <x v="1"/>
  </r>
  <r>
    <x v="43"/>
    <s v="AIREMISSION"/>
    <s v="CO2"/>
    <s v="MLN_TONNE"/>
    <s v="A"/>
    <n v="2000"/>
    <n v="364.55"/>
    <m/>
    <n v="44"/>
    <n v="75.870999999999995"/>
    <n v="60912498"/>
    <x v="1"/>
  </r>
  <r>
    <x v="43"/>
    <s v="AIREMISSION"/>
    <s v="CO2"/>
    <s v="TONNE_CAP"/>
    <s v="A"/>
    <n v="2000"/>
    <n v="5.99"/>
    <m/>
    <n v="44"/>
    <n v="75.870999999999995"/>
    <n v="60912498"/>
    <x v="1"/>
  </r>
  <r>
    <x v="43"/>
    <s v="AIREMISSION"/>
    <s v="GHG"/>
    <s v="TONNE_CAP"/>
    <s v="A"/>
    <n v="2000"/>
    <n v="9.41"/>
    <m/>
    <n v="44"/>
    <n v="75.870999999999995"/>
    <n v="60912498"/>
    <x v="1"/>
  </r>
  <r>
    <x v="43"/>
    <s v="AIREMISSION"/>
    <s v="GHG"/>
    <s v="THND_TONNECO2"/>
    <s v="A"/>
    <n v="2000"/>
    <n v="555748.34199999995"/>
    <m/>
    <n v="44"/>
    <n v="75.870999999999995"/>
    <n v="60912498"/>
    <x v="1"/>
  </r>
  <r>
    <x v="43"/>
    <s v="AIREMISSION"/>
    <s v="NOX"/>
    <s v="THND_TONNE"/>
    <s v="A"/>
    <n v="2000"/>
    <n v="1622.4359999999999"/>
    <m/>
    <n v="44"/>
    <n v="75.870999999999995"/>
    <n v="60912498"/>
    <x v="1"/>
  </r>
  <r>
    <x v="43"/>
    <s v="AIREMISSION"/>
    <s v="NOX"/>
    <s v="KG_CAP"/>
    <s v="A"/>
    <n v="2000"/>
    <n v="27.47"/>
    <m/>
    <n v="44"/>
    <n v="75.870999999999995"/>
    <n v="60912498"/>
    <x v="1"/>
  </r>
  <r>
    <x v="43"/>
    <s v="AIREMISSION"/>
    <s v="SOX"/>
    <s v="THND_TONNE"/>
    <s v="A"/>
    <n v="2000"/>
    <n v="637.49199999999996"/>
    <m/>
    <n v="44"/>
    <n v="75.870999999999995"/>
    <n v="60912498"/>
    <x v="1"/>
  </r>
  <r>
    <x v="43"/>
    <s v="AIREMISSION"/>
    <s v="SOX"/>
    <s v="KG_CAP"/>
    <s v="A"/>
    <n v="2000"/>
    <n v="10.794"/>
    <m/>
    <n v="44"/>
    <n v="75.870999999999995"/>
    <n v="60912498"/>
    <x v="1"/>
  </r>
  <r>
    <x v="43"/>
    <s v="AIREMISSION"/>
    <s v="VOC"/>
    <s v="THND_TONNE"/>
    <s v="A"/>
    <n v="2000"/>
    <n v="1618.549"/>
    <m/>
    <n v="44"/>
    <n v="75.870999999999995"/>
    <n v="60912498"/>
    <x v="1"/>
  </r>
  <r>
    <x v="43"/>
    <s v="AIREMISSION"/>
    <s v="VOC"/>
    <s v="KG_CAP"/>
    <s v="A"/>
    <n v="2000"/>
    <n v="27.404"/>
    <m/>
    <n v="44"/>
    <n v="75.870999999999995"/>
    <n v="60912498"/>
    <x v="1"/>
  </r>
  <r>
    <x v="43"/>
    <s v="AIREMISSION"/>
    <s v="CO"/>
    <s v="THND_TONNE"/>
    <s v="A"/>
    <n v="2001"/>
    <n v="6202.0609999999997"/>
    <m/>
    <n v="45"/>
    <n v="76.126999999999995"/>
    <n v="61357431"/>
    <x v="1"/>
  </r>
  <r>
    <x v="43"/>
    <s v="AIREMISSION"/>
    <s v="CO"/>
    <s v="KG_CAP"/>
    <s v="A"/>
    <n v="2001"/>
    <n v="104.27800000000001"/>
    <m/>
    <n v="45"/>
    <n v="76.126999999999995"/>
    <n v="61357431"/>
    <x v="1"/>
  </r>
  <r>
    <x v="43"/>
    <s v="AIREMISSION"/>
    <s v="CO2"/>
    <s v="MLN_TONNE"/>
    <s v="A"/>
    <n v="2001"/>
    <n v="368.08"/>
    <m/>
    <n v="45"/>
    <n v="76.126999999999995"/>
    <n v="61357431"/>
    <x v="1"/>
  </r>
  <r>
    <x v="43"/>
    <s v="AIREMISSION"/>
    <s v="CO2"/>
    <s v="TONNE_CAP"/>
    <s v="A"/>
    <n v="2001"/>
    <n v="6"/>
    <m/>
    <n v="45"/>
    <n v="76.126999999999995"/>
    <n v="61357431"/>
    <x v="1"/>
  </r>
  <r>
    <x v="43"/>
    <s v="AIREMISSION"/>
    <s v="GHG"/>
    <s v="TONNE_CAP"/>
    <s v="A"/>
    <n v="2001"/>
    <n v="9.3629999999999995"/>
    <m/>
    <n v="45"/>
    <n v="76.126999999999995"/>
    <n v="61357431"/>
    <x v="1"/>
  </r>
  <r>
    <x v="43"/>
    <s v="AIREMISSION"/>
    <s v="GHG"/>
    <s v="THND_TONNECO2"/>
    <s v="A"/>
    <n v="2001"/>
    <n v="556890.12699999998"/>
    <m/>
    <n v="45"/>
    <n v="76.126999999999995"/>
    <n v="61357431"/>
    <x v="1"/>
  </r>
  <r>
    <x v="43"/>
    <s v="AIREMISSION"/>
    <s v="NOX"/>
    <s v="THND_TONNE"/>
    <s v="A"/>
    <n v="2001"/>
    <n v="1576.3430000000001"/>
    <m/>
    <n v="45"/>
    <n v="76.126999999999995"/>
    <n v="61357431"/>
    <x v="1"/>
  </r>
  <r>
    <x v="43"/>
    <s v="AIREMISSION"/>
    <s v="NOX"/>
    <s v="KG_CAP"/>
    <s v="A"/>
    <n v="2001"/>
    <n v="26.504000000000001"/>
    <m/>
    <n v="45"/>
    <n v="76.126999999999995"/>
    <n v="61357431"/>
    <x v="1"/>
  </r>
  <r>
    <x v="43"/>
    <s v="AIREMISSION"/>
    <s v="SOX"/>
    <s v="THND_TONNE"/>
    <s v="A"/>
    <n v="2001"/>
    <n v="562.95699999999999"/>
    <m/>
    <n v="45"/>
    <n v="76.126999999999995"/>
    <n v="61357431"/>
    <x v="1"/>
  </r>
  <r>
    <x v="43"/>
    <s v="AIREMISSION"/>
    <s v="SOX"/>
    <s v="KG_CAP"/>
    <s v="A"/>
    <n v="2001"/>
    <n v="9.4649999999999999"/>
    <m/>
    <n v="45"/>
    <n v="76.126999999999995"/>
    <n v="61357431"/>
    <x v="1"/>
  </r>
  <r>
    <x v="43"/>
    <s v="AIREMISSION"/>
    <s v="VOC"/>
    <s v="THND_TONNE"/>
    <s v="A"/>
    <n v="2001"/>
    <n v="1547.4090000000001"/>
    <m/>
    <n v="45"/>
    <n v="76.126999999999995"/>
    <n v="61357431"/>
    <x v="1"/>
  </r>
  <r>
    <x v="43"/>
    <s v="AIREMISSION"/>
    <s v="VOC"/>
    <s v="KG_CAP"/>
    <s v="A"/>
    <n v="2001"/>
    <n v="26.016999999999999"/>
    <m/>
    <n v="45"/>
    <n v="76.126999999999995"/>
    <n v="61357431"/>
    <x v="1"/>
  </r>
  <r>
    <x v="43"/>
    <s v="AIREMISSION"/>
    <s v="CO"/>
    <s v="THND_TONNE"/>
    <s v="A"/>
    <n v="2002"/>
    <n v="5984.1580000000004"/>
    <m/>
    <n v="46"/>
    <n v="76.38"/>
    <n v="61805267"/>
    <x v="1"/>
  </r>
  <r>
    <x v="43"/>
    <s v="AIREMISSION"/>
    <s v="CO"/>
    <s v="KG_CAP"/>
    <s v="A"/>
    <n v="2002"/>
    <n v="99.912999999999997"/>
    <m/>
    <n v="46"/>
    <n v="76.38"/>
    <n v="61805267"/>
    <x v="1"/>
  </r>
  <r>
    <x v="43"/>
    <s v="AIREMISSION"/>
    <s v="CO2"/>
    <s v="MLN_TONNE"/>
    <s v="A"/>
    <n v="2002"/>
    <n v="362.4"/>
    <m/>
    <n v="46"/>
    <n v="76.38"/>
    <n v="61805267"/>
    <x v="1"/>
  </r>
  <r>
    <x v="43"/>
    <s v="AIREMISSION"/>
    <s v="CO2"/>
    <s v="TONNE_CAP"/>
    <s v="A"/>
    <n v="2002"/>
    <n v="5.87"/>
    <m/>
    <n v="46"/>
    <n v="76.38"/>
    <n v="61805267"/>
    <x v="1"/>
  </r>
  <r>
    <x v="43"/>
    <s v="AIREMISSION"/>
    <s v="GHG"/>
    <s v="TONNE_CAP"/>
    <s v="A"/>
    <n v="2002"/>
    <n v="9.2080000000000002"/>
    <m/>
    <n v="46"/>
    <n v="76.38"/>
    <n v="61805267"/>
    <x v="1"/>
  </r>
  <r>
    <x v="43"/>
    <s v="AIREMISSION"/>
    <s v="GHG"/>
    <s v="THND_TONNECO2"/>
    <s v="A"/>
    <n v="2002"/>
    <n v="551521.79500000004"/>
    <m/>
    <n v="46"/>
    <n v="76.38"/>
    <n v="61805267"/>
    <x v="1"/>
  </r>
  <r>
    <x v="43"/>
    <s v="AIREMISSION"/>
    <s v="NOX"/>
    <s v="THND_TONNE"/>
    <s v="A"/>
    <n v="2002"/>
    <n v="1543.8"/>
    <m/>
    <n v="46"/>
    <n v="76.38"/>
    <n v="61805267"/>
    <x v="1"/>
  </r>
  <r>
    <x v="43"/>
    <s v="AIREMISSION"/>
    <s v="NOX"/>
    <s v="KG_CAP"/>
    <s v="A"/>
    <n v="2002"/>
    <n v="25.776"/>
    <m/>
    <n v="46"/>
    <n v="76.38"/>
    <n v="61805267"/>
    <x v="1"/>
  </r>
  <r>
    <x v="43"/>
    <s v="AIREMISSION"/>
    <s v="SOX"/>
    <s v="THND_TONNE"/>
    <s v="A"/>
    <n v="2002"/>
    <n v="521.82600000000002"/>
    <m/>
    <n v="46"/>
    <n v="76.38"/>
    <n v="61805267"/>
    <x v="1"/>
  </r>
  <r>
    <x v="43"/>
    <s v="AIREMISSION"/>
    <s v="SOX"/>
    <s v="KG_CAP"/>
    <s v="A"/>
    <n v="2002"/>
    <n v="8.7129999999999992"/>
    <m/>
    <n v="46"/>
    <n v="76.38"/>
    <n v="61805267"/>
    <x v="1"/>
  </r>
  <r>
    <x v="43"/>
    <s v="AIREMISSION"/>
    <s v="VOC"/>
    <s v="THND_TONNE"/>
    <s v="A"/>
    <n v="2002"/>
    <n v="1418.7329999999999"/>
    <m/>
    <n v="46"/>
    <n v="76.38"/>
    <n v="61805267"/>
    <x v="1"/>
  </r>
  <r>
    <x v="43"/>
    <s v="AIREMISSION"/>
    <s v="VOC"/>
    <s v="KG_CAP"/>
    <s v="A"/>
    <n v="2002"/>
    <n v="23.687000000000001"/>
    <m/>
    <n v="46"/>
    <n v="76.38"/>
    <n v="61805267"/>
    <x v="1"/>
  </r>
  <r>
    <x v="43"/>
    <s v="AIREMISSION"/>
    <s v="CO"/>
    <s v="THND_TONNE"/>
    <s v="A"/>
    <n v="2003"/>
    <n v="5729.5039999999999"/>
    <m/>
    <n v="47"/>
    <n v="76.632000000000005"/>
    <n v="62244884"/>
    <x v="1"/>
  </r>
  <r>
    <x v="43"/>
    <s v="AIREMISSION"/>
    <s v="CO"/>
    <s v="KG_CAP"/>
    <s v="A"/>
    <n v="2003"/>
    <n v="95.010999999999996"/>
    <m/>
    <n v="47"/>
    <n v="76.632000000000005"/>
    <n v="62244884"/>
    <x v="1"/>
  </r>
  <r>
    <x v="43"/>
    <s v="AIREMISSION"/>
    <s v="CO2"/>
    <s v="MLN_TONNE"/>
    <s v="A"/>
    <n v="2003"/>
    <n v="368.15"/>
    <m/>
    <n v="47"/>
    <n v="76.632000000000005"/>
    <n v="62244884"/>
    <x v="1"/>
  </r>
  <r>
    <x v="43"/>
    <s v="AIREMISSION"/>
    <s v="CO2"/>
    <s v="TONNE_CAP"/>
    <s v="A"/>
    <n v="2003"/>
    <n v="5.92"/>
    <m/>
    <n v="47"/>
    <n v="76.632000000000005"/>
    <n v="62244884"/>
    <x v="1"/>
  </r>
  <r>
    <x v="43"/>
    <s v="AIREMISSION"/>
    <s v="GHG"/>
    <s v="TONNE_CAP"/>
    <s v="A"/>
    <n v="2003"/>
    <n v="9.234"/>
    <m/>
    <n v="47"/>
    <n v="76.632000000000005"/>
    <n v="62244884"/>
    <x v="1"/>
  </r>
  <r>
    <x v="43"/>
    <s v="AIREMISSION"/>
    <s v="GHG"/>
    <s v="THND_TONNECO2"/>
    <s v="A"/>
    <n v="2003"/>
    <n v="556848.924"/>
    <m/>
    <n v="47"/>
    <n v="76.632000000000005"/>
    <n v="62244884"/>
    <x v="1"/>
  </r>
  <r>
    <x v="43"/>
    <s v="AIREMISSION"/>
    <s v="NOX"/>
    <s v="THND_TONNE"/>
    <s v="A"/>
    <n v="2003"/>
    <n v="1505.508"/>
    <m/>
    <n v="47"/>
    <n v="76.632000000000005"/>
    <n v="62244884"/>
    <x v="1"/>
  </r>
  <r>
    <x v="43"/>
    <s v="AIREMISSION"/>
    <s v="NOX"/>
    <s v="KG_CAP"/>
    <s v="A"/>
    <n v="2003"/>
    <n v="24.965"/>
    <m/>
    <n v="47"/>
    <n v="76.632000000000005"/>
    <n v="62244884"/>
    <x v="1"/>
  </r>
  <r>
    <x v="43"/>
    <s v="AIREMISSION"/>
    <s v="SOX"/>
    <s v="THND_TONNE"/>
    <s v="A"/>
    <n v="2003"/>
    <n v="508.53399999999999"/>
    <m/>
    <n v="47"/>
    <n v="76.632000000000005"/>
    <n v="62244884"/>
    <x v="1"/>
  </r>
  <r>
    <x v="43"/>
    <s v="AIREMISSION"/>
    <s v="SOX"/>
    <s v="KG_CAP"/>
    <s v="A"/>
    <n v="2003"/>
    <n v="8.4329999999999998"/>
    <m/>
    <n v="47"/>
    <n v="76.632000000000005"/>
    <n v="62244884"/>
    <x v="1"/>
  </r>
  <r>
    <x v="43"/>
    <s v="AIREMISSION"/>
    <s v="VOC"/>
    <s v="THND_TONNE"/>
    <s v="A"/>
    <n v="2003"/>
    <n v="1347.539"/>
    <m/>
    <n v="47"/>
    <n v="76.632000000000005"/>
    <n v="62244884"/>
    <x v="1"/>
  </r>
  <r>
    <x v="43"/>
    <s v="AIREMISSION"/>
    <s v="VOC"/>
    <s v="KG_CAP"/>
    <s v="A"/>
    <n v="2003"/>
    <n v="22.346"/>
    <m/>
    <n v="47"/>
    <n v="76.632000000000005"/>
    <n v="62244884"/>
    <x v="1"/>
  </r>
  <r>
    <x v="43"/>
    <s v="AIREMISSION"/>
    <s v="CO"/>
    <s v="THND_TONNE"/>
    <s v="A"/>
    <n v="2004"/>
    <n v="5836.76"/>
    <m/>
    <n v="48"/>
    <n v="76.882999999999996"/>
    <n v="62704897"/>
    <x v="1"/>
  </r>
  <r>
    <x v="43"/>
    <s v="AIREMISSION"/>
    <s v="CO"/>
    <s v="KG_CAP"/>
    <s v="A"/>
    <n v="2004"/>
    <n v="96.102999999999994"/>
    <m/>
    <n v="48"/>
    <n v="76.882999999999996"/>
    <n v="62704897"/>
    <x v="1"/>
  </r>
  <r>
    <x v="43"/>
    <s v="AIREMISSION"/>
    <s v="CO2"/>
    <s v="MLN_TONNE"/>
    <s v="A"/>
    <n v="2004"/>
    <n v="368.95"/>
    <m/>
    <n v="48"/>
    <n v="76.882999999999996"/>
    <n v="62704897"/>
    <x v="1"/>
  </r>
  <r>
    <x v="43"/>
    <s v="AIREMISSION"/>
    <s v="CO2"/>
    <s v="TONNE_CAP"/>
    <s v="A"/>
    <n v="2004"/>
    <n v="5.89"/>
    <m/>
    <n v="48"/>
    <n v="76.882999999999996"/>
    <n v="62704897"/>
    <x v="1"/>
  </r>
  <r>
    <x v="43"/>
    <s v="AIREMISSION"/>
    <s v="GHG"/>
    <s v="TONNE_CAP"/>
    <s v="A"/>
    <n v="2004"/>
    <n v="9.1539999999999999"/>
    <m/>
    <n v="48"/>
    <n v="76.882999999999996"/>
    <n v="62704897"/>
    <x v="1"/>
  </r>
  <r>
    <x v="43"/>
    <s v="AIREMISSION"/>
    <s v="GHG"/>
    <s v="THND_TONNECO2"/>
    <s v="A"/>
    <n v="2004"/>
    <n v="555949.16"/>
    <m/>
    <n v="48"/>
    <n v="76.882999999999996"/>
    <n v="62704897"/>
    <x v="1"/>
  </r>
  <r>
    <x v="43"/>
    <s v="AIREMISSION"/>
    <s v="NOX"/>
    <s v="THND_TONNE"/>
    <s v="A"/>
    <n v="2004"/>
    <n v="1472.6990000000001"/>
    <m/>
    <n v="48"/>
    <n v="76.882999999999996"/>
    <n v="62704897"/>
    <x v="1"/>
  </r>
  <r>
    <x v="43"/>
    <s v="AIREMISSION"/>
    <s v="NOX"/>
    <s v="KG_CAP"/>
    <s v="A"/>
    <n v="2004"/>
    <n v="24.248000000000001"/>
    <m/>
    <n v="48"/>
    <n v="76.882999999999996"/>
    <n v="62704897"/>
    <x v="1"/>
  </r>
  <r>
    <x v="43"/>
    <s v="AIREMISSION"/>
    <s v="SOX"/>
    <s v="THND_TONNE"/>
    <s v="A"/>
    <n v="2004"/>
    <n v="483.83"/>
    <m/>
    <n v="48"/>
    <n v="76.882999999999996"/>
    <n v="62704897"/>
    <x v="1"/>
  </r>
  <r>
    <x v="43"/>
    <s v="AIREMISSION"/>
    <s v="SOX"/>
    <s v="KG_CAP"/>
    <s v="A"/>
    <n v="2004"/>
    <n v="7.9660000000000002"/>
    <m/>
    <n v="48"/>
    <n v="76.882999999999996"/>
    <n v="62704897"/>
    <x v="1"/>
  </r>
  <r>
    <x v="43"/>
    <s v="AIREMISSION"/>
    <s v="VOC"/>
    <s v="THND_TONNE"/>
    <s v="A"/>
    <n v="2004"/>
    <n v="1275.268"/>
    <m/>
    <n v="48"/>
    <n v="76.882999999999996"/>
    <n v="62704897"/>
    <x v="1"/>
  </r>
  <r>
    <x v="43"/>
    <s v="AIREMISSION"/>
    <s v="VOC"/>
    <s v="KG_CAP"/>
    <s v="A"/>
    <n v="2004"/>
    <n v="20.997"/>
    <m/>
    <n v="48"/>
    <n v="76.882999999999996"/>
    <n v="62704897"/>
    <x v="1"/>
  </r>
  <r>
    <x v="43"/>
    <s v="AIREMISSION"/>
    <s v="CO"/>
    <s v="THND_TONNE"/>
    <s v="A"/>
    <n v="2005"/>
    <n v="5314.5820000000003"/>
    <m/>
    <n v="49"/>
    <n v="77.13"/>
    <n v="63179356"/>
    <x v="1"/>
  </r>
  <r>
    <x v="43"/>
    <s v="AIREMISSION"/>
    <s v="CO"/>
    <s v="KG_CAP"/>
    <s v="A"/>
    <n v="2005"/>
    <n v="86.866"/>
    <m/>
    <n v="49"/>
    <n v="77.13"/>
    <n v="63179356"/>
    <x v="1"/>
  </r>
  <r>
    <x v="43"/>
    <s v="AIREMISSION"/>
    <s v="CO2"/>
    <s v="MLN_TONNE"/>
    <s v="A"/>
    <n v="2005"/>
    <n v="370.42"/>
    <m/>
    <n v="49"/>
    <n v="77.13"/>
    <n v="63179356"/>
    <x v="1"/>
  </r>
  <r>
    <x v="43"/>
    <s v="AIREMISSION"/>
    <s v="CO2"/>
    <s v="TONNE_CAP"/>
    <s v="A"/>
    <n v="2005"/>
    <n v="5.87"/>
    <m/>
    <n v="49"/>
    <n v="77.13"/>
    <n v="63179356"/>
    <x v="1"/>
  </r>
  <r>
    <x v="43"/>
    <s v="AIREMISSION"/>
    <s v="GHG"/>
    <s v="TONNE_CAP"/>
    <s v="A"/>
    <n v="2005"/>
    <n v="9.1189999999999998"/>
    <m/>
    <n v="49"/>
    <n v="77.13"/>
    <n v="63179356"/>
    <x v="1"/>
  </r>
  <r>
    <x v="43"/>
    <s v="AIREMISSION"/>
    <s v="GHG"/>
    <s v="THND_TONNECO2"/>
    <s v="A"/>
    <n v="2005"/>
    <n v="557931.16099999996"/>
    <m/>
    <n v="49"/>
    <n v="77.13"/>
    <n v="63179356"/>
    <x v="1"/>
  </r>
  <r>
    <x v="43"/>
    <s v="AIREMISSION"/>
    <s v="NOX"/>
    <s v="THND_TONNE"/>
    <s v="A"/>
    <n v="2005"/>
    <n v="1426.9059999999999"/>
    <m/>
    <n v="49"/>
    <n v="77.13"/>
    <n v="63179356"/>
    <x v="1"/>
  </r>
  <r>
    <x v="43"/>
    <s v="AIREMISSION"/>
    <s v="NOX"/>
    <s v="KG_CAP"/>
    <s v="A"/>
    <n v="2005"/>
    <n v="23.323"/>
    <m/>
    <n v="49"/>
    <n v="77.13"/>
    <n v="63179356"/>
    <x v="1"/>
  </r>
  <r>
    <x v="43"/>
    <s v="AIREMISSION"/>
    <s v="SOX"/>
    <s v="THND_TONNE"/>
    <s v="A"/>
    <n v="2005"/>
    <n v="467.24799999999999"/>
    <m/>
    <n v="49"/>
    <n v="77.13"/>
    <n v="63179356"/>
    <x v="1"/>
  </r>
  <r>
    <x v="43"/>
    <s v="AIREMISSION"/>
    <s v="SOX"/>
    <s v="KG_CAP"/>
    <s v="A"/>
    <n v="2005"/>
    <n v="7.6369999999999996"/>
    <m/>
    <n v="49"/>
    <n v="77.13"/>
    <n v="63179356"/>
    <x v="1"/>
  </r>
  <r>
    <x v="43"/>
    <s v="AIREMISSION"/>
    <s v="VOC"/>
    <s v="THND_TONNE"/>
    <s v="A"/>
    <n v="2005"/>
    <n v="1188.3409999999999"/>
    <m/>
    <n v="49"/>
    <n v="77.13"/>
    <n v="63179356"/>
    <x v="1"/>
  </r>
  <r>
    <x v="43"/>
    <s v="AIREMISSION"/>
    <s v="VOC"/>
    <s v="KG_CAP"/>
    <s v="A"/>
    <n v="2005"/>
    <n v="19.422999999999998"/>
    <m/>
    <n v="49"/>
    <n v="77.13"/>
    <n v="63179356"/>
    <x v="1"/>
  </r>
  <r>
    <x v="43"/>
    <s v="AIREMISSION"/>
    <s v="CO"/>
    <s v="THND_TONNE"/>
    <s v="A"/>
    <n v="2006"/>
    <n v="4786.7820000000002"/>
    <m/>
    <n v="50"/>
    <n v="77.376999999999995"/>
    <n v="63621376"/>
    <x v="1"/>
  </r>
  <r>
    <x v="43"/>
    <s v="AIREMISSION"/>
    <s v="CO"/>
    <s v="KG_CAP"/>
    <s v="A"/>
    <n v="2006"/>
    <n v="77.710999999999999"/>
    <m/>
    <n v="50"/>
    <n v="77.376999999999995"/>
    <n v="63621376"/>
    <x v="1"/>
  </r>
  <r>
    <x v="43"/>
    <s v="AIREMISSION"/>
    <s v="CO2"/>
    <s v="MLN_TONNE"/>
    <s v="A"/>
    <n v="2006"/>
    <n v="360.93"/>
    <m/>
    <n v="50"/>
    <n v="77.376999999999995"/>
    <n v="63621376"/>
    <x v="1"/>
  </r>
  <r>
    <x v="43"/>
    <s v="AIREMISSION"/>
    <s v="CO2"/>
    <s v="TONNE_CAP"/>
    <s v="A"/>
    <n v="2006"/>
    <n v="5.68"/>
    <m/>
    <n v="50"/>
    <n v="77.376999999999995"/>
    <n v="63621376"/>
    <x v="1"/>
  </r>
  <r>
    <x v="43"/>
    <s v="AIREMISSION"/>
    <s v="GHG"/>
    <s v="TONNE_CAP"/>
    <s v="A"/>
    <n v="2006"/>
    <n v="8.8520000000000003"/>
    <m/>
    <n v="50"/>
    <n v="77.376999999999995"/>
    <n v="63621376"/>
    <x v="1"/>
  </r>
  <r>
    <x v="43"/>
    <s v="AIREMISSION"/>
    <s v="GHG"/>
    <s v="THND_TONNECO2"/>
    <s v="A"/>
    <n v="2006"/>
    <n v="545236.79"/>
    <m/>
    <n v="50"/>
    <n v="77.376999999999995"/>
    <n v="63621376"/>
    <x v="1"/>
  </r>
  <r>
    <x v="43"/>
    <s v="AIREMISSION"/>
    <s v="NOX"/>
    <s v="THND_TONNE"/>
    <s v="A"/>
    <n v="2006"/>
    <n v="1353.1389999999999"/>
    <m/>
    <n v="50"/>
    <n v="77.376999999999995"/>
    <n v="63621376"/>
    <x v="1"/>
  </r>
  <r>
    <x v="43"/>
    <s v="AIREMISSION"/>
    <s v="NOX"/>
    <s v="KG_CAP"/>
    <s v="A"/>
    <n v="2006"/>
    <n v="21.966999999999999"/>
    <m/>
    <n v="50"/>
    <n v="77.376999999999995"/>
    <n v="63621376"/>
    <x v="1"/>
  </r>
  <r>
    <x v="43"/>
    <s v="AIREMISSION"/>
    <s v="SOX"/>
    <s v="THND_TONNE"/>
    <s v="A"/>
    <n v="2006"/>
    <n v="438.30200000000002"/>
    <m/>
    <n v="50"/>
    <n v="77.376999999999995"/>
    <n v="63621376"/>
    <x v="1"/>
  </r>
  <r>
    <x v="43"/>
    <s v="AIREMISSION"/>
    <s v="SOX"/>
    <s v="KG_CAP"/>
    <s v="A"/>
    <n v="2006"/>
    <n v="7.1159999999999997"/>
    <m/>
    <n v="50"/>
    <n v="77.376999999999995"/>
    <n v="63621376"/>
    <x v="1"/>
  </r>
  <r>
    <x v="43"/>
    <s v="AIREMISSION"/>
    <s v="VOC"/>
    <s v="THND_TONNE"/>
    <s v="A"/>
    <n v="2006"/>
    <n v="1088.248"/>
    <m/>
    <n v="50"/>
    <n v="77.376999999999995"/>
    <n v="63621376"/>
    <x v="1"/>
  </r>
  <r>
    <x v="43"/>
    <s v="AIREMISSION"/>
    <s v="VOC"/>
    <s v="KG_CAP"/>
    <s v="A"/>
    <n v="2006"/>
    <n v="17.667000000000002"/>
    <m/>
    <n v="50"/>
    <n v="77.376999999999995"/>
    <n v="63621376"/>
    <x v="1"/>
  </r>
  <r>
    <x v="43"/>
    <s v="AIREMISSION"/>
    <s v="CO"/>
    <s v="THND_TONNE"/>
    <s v="A"/>
    <n v="2007"/>
    <n v="4555.4849999999997"/>
    <m/>
    <n v="51"/>
    <n v="77.620999999999995"/>
    <n v="64016229"/>
    <x v="1"/>
  </r>
  <r>
    <x v="43"/>
    <s v="AIREMISSION"/>
    <s v="CO"/>
    <s v="KG_CAP"/>
    <s v="A"/>
    <n v="2007"/>
    <n v="73.516999999999996"/>
    <m/>
    <n v="51"/>
    <n v="77.620999999999995"/>
    <n v="64016229"/>
    <x v="1"/>
  </r>
  <r>
    <x v="43"/>
    <s v="AIREMISSION"/>
    <s v="CO2"/>
    <s v="MLN_TONNE"/>
    <s v="A"/>
    <n v="2007"/>
    <n v="352.86"/>
    <m/>
    <n v="51"/>
    <n v="77.620999999999995"/>
    <n v="64016229"/>
    <x v="1"/>
  </r>
  <r>
    <x v="43"/>
    <s v="AIREMISSION"/>
    <s v="CO2"/>
    <s v="TONNE_CAP"/>
    <s v="A"/>
    <n v="2007"/>
    <n v="5.52"/>
    <m/>
    <n v="51"/>
    <n v="77.620999999999995"/>
    <n v="64016229"/>
    <x v="1"/>
  </r>
  <r>
    <x v="43"/>
    <s v="AIREMISSION"/>
    <s v="GHG"/>
    <s v="TONNE_CAP"/>
    <s v="A"/>
    <n v="2007"/>
    <n v="8.6530000000000005"/>
    <m/>
    <n v="51"/>
    <n v="77.620999999999995"/>
    <n v="64016229"/>
    <x v="1"/>
  </r>
  <r>
    <x v="43"/>
    <s v="AIREMISSION"/>
    <s v="GHG"/>
    <s v="THND_TONNECO2"/>
    <s v="A"/>
    <n v="2007"/>
    <n v="536194.20700000005"/>
    <m/>
    <n v="51"/>
    <n v="77.620999999999995"/>
    <n v="64016229"/>
    <x v="1"/>
  </r>
  <r>
    <x v="43"/>
    <s v="AIREMISSION"/>
    <s v="NOX"/>
    <s v="THND_TONNE"/>
    <s v="A"/>
    <n v="2007"/>
    <n v="1286.5150000000001"/>
    <m/>
    <n v="51"/>
    <n v="77.620999999999995"/>
    <n v="64016229"/>
    <x v="1"/>
  </r>
  <r>
    <x v="43"/>
    <s v="AIREMISSION"/>
    <s v="NOX"/>
    <s v="KG_CAP"/>
    <s v="A"/>
    <n v="2007"/>
    <n v="20.762"/>
    <m/>
    <n v="51"/>
    <n v="77.620999999999995"/>
    <n v="64016229"/>
    <x v="1"/>
  </r>
  <r>
    <x v="43"/>
    <s v="AIREMISSION"/>
    <s v="SOX"/>
    <s v="THND_TONNE"/>
    <s v="A"/>
    <n v="2007"/>
    <n v="422.767"/>
    <m/>
    <n v="51"/>
    <n v="77.620999999999995"/>
    <n v="64016229"/>
    <x v="1"/>
  </r>
  <r>
    <x v="43"/>
    <s v="AIREMISSION"/>
    <s v="SOX"/>
    <s v="KG_CAP"/>
    <s v="A"/>
    <n v="2007"/>
    <n v="6.8230000000000004"/>
    <m/>
    <n v="51"/>
    <n v="77.620999999999995"/>
    <n v="64016229"/>
    <x v="1"/>
  </r>
  <r>
    <x v="43"/>
    <s v="AIREMISSION"/>
    <s v="VOC"/>
    <s v="THND_TONNE"/>
    <s v="A"/>
    <n v="2007"/>
    <n v="978.00800000000004"/>
    <m/>
    <n v="51"/>
    <n v="77.620999999999995"/>
    <n v="64016229"/>
    <x v="1"/>
  </r>
  <r>
    <x v="43"/>
    <s v="AIREMISSION"/>
    <s v="VOC"/>
    <s v="KG_CAP"/>
    <s v="A"/>
    <n v="2007"/>
    <n v="15.782999999999999"/>
    <m/>
    <n v="51"/>
    <n v="77.620999999999995"/>
    <n v="64016229"/>
    <x v="1"/>
  </r>
  <r>
    <x v="43"/>
    <s v="AIREMISSION"/>
    <s v="CO"/>
    <s v="THND_TONNE"/>
    <s v="A"/>
    <n v="2008"/>
    <n v="4363.1109999999999"/>
    <m/>
    <n v="52"/>
    <n v="77.864000000000004"/>
    <n v="64374990"/>
    <x v="1"/>
  </r>
  <r>
    <x v="43"/>
    <s v="AIREMISSION"/>
    <s v="CO"/>
    <s v="KG_CAP"/>
    <s v="A"/>
    <n v="2008"/>
    <n v="70.034000000000006"/>
    <m/>
    <n v="52"/>
    <n v="77.864000000000004"/>
    <n v="64374990"/>
    <x v="1"/>
  </r>
  <r>
    <x v="43"/>
    <s v="AIREMISSION"/>
    <s v="CO2"/>
    <s v="MLN_TONNE"/>
    <s v="A"/>
    <n v="2008"/>
    <n v="349.14"/>
    <m/>
    <n v="52"/>
    <n v="77.864000000000004"/>
    <n v="64374990"/>
    <x v="1"/>
  </r>
  <r>
    <x v="43"/>
    <s v="AIREMISSION"/>
    <s v="CO2"/>
    <s v="TONNE_CAP"/>
    <s v="A"/>
    <n v="2008"/>
    <n v="5.43"/>
    <m/>
    <n v="52"/>
    <n v="77.864000000000004"/>
    <n v="64374990"/>
    <x v="1"/>
  </r>
  <r>
    <x v="43"/>
    <s v="AIREMISSION"/>
    <s v="GHG"/>
    <s v="TONNE_CAP"/>
    <s v="A"/>
    <n v="2008"/>
    <n v="8.4909999999999997"/>
    <m/>
    <n v="52"/>
    <n v="77.864000000000004"/>
    <n v="64374990"/>
    <x v="1"/>
  </r>
  <r>
    <x v="43"/>
    <s v="AIREMISSION"/>
    <s v="GHG"/>
    <s v="THND_TONNECO2"/>
    <s v="A"/>
    <n v="2008"/>
    <n v="528974.44099999999"/>
    <m/>
    <n v="52"/>
    <n v="77.864000000000004"/>
    <n v="64374990"/>
    <x v="1"/>
  </r>
  <r>
    <x v="43"/>
    <s v="AIREMISSION"/>
    <s v="NOX"/>
    <s v="THND_TONNE"/>
    <s v="A"/>
    <n v="2008"/>
    <n v="1186.4480000000001"/>
    <m/>
    <n v="52"/>
    <n v="77.864000000000004"/>
    <n v="64374990"/>
    <x v="1"/>
  </r>
  <r>
    <x v="43"/>
    <s v="AIREMISSION"/>
    <s v="NOX"/>
    <s v="KG_CAP"/>
    <s v="A"/>
    <n v="2008"/>
    <n v="19.044"/>
    <m/>
    <n v="52"/>
    <n v="77.864000000000004"/>
    <n v="64374990"/>
    <x v="1"/>
  </r>
  <r>
    <x v="43"/>
    <s v="AIREMISSION"/>
    <s v="SOX"/>
    <s v="THND_TONNE"/>
    <s v="A"/>
    <n v="2008"/>
    <n v="356.01299999999998"/>
    <m/>
    <n v="52"/>
    <n v="77.864000000000004"/>
    <n v="64374990"/>
    <x v="1"/>
  </r>
  <r>
    <x v="43"/>
    <s v="AIREMISSION"/>
    <s v="SOX"/>
    <s v="KG_CAP"/>
    <s v="A"/>
    <n v="2008"/>
    <n v="5.7140000000000004"/>
    <m/>
    <n v="52"/>
    <n v="77.864000000000004"/>
    <n v="64374990"/>
    <x v="1"/>
  </r>
  <r>
    <x v="43"/>
    <s v="AIREMISSION"/>
    <s v="VOC"/>
    <s v="THND_TONNE"/>
    <s v="A"/>
    <n v="2008"/>
    <n v="895.06899999999996"/>
    <m/>
    <n v="52"/>
    <n v="77.864000000000004"/>
    <n v="64374990"/>
    <x v="1"/>
  </r>
  <r>
    <x v="43"/>
    <s v="AIREMISSION"/>
    <s v="VOC"/>
    <s v="KG_CAP"/>
    <s v="A"/>
    <n v="2008"/>
    <n v="14.367000000000001"/>
    <m/>
    <n v="52"/>
    <n v="77.864000000000004"/>
    <n v="64374990"/>
    <x v="1"/>
  </r>
  <r>
    <x v="43"/>
    <s v="AIREMISSION"/>
    <s v="CO"/>
    <s v="THND_TONNE"/>
    <s v="A"/>
    <n v="2009"/>
    <n v="3922.424"/>
    <m/>
    <n v="53"/>
    <n v="78.105999999999995"/>
    <n v="64707044"/>
    <x v="1"/>
  </r>
  <r>
    <x v="43"/>
    <s v="AIREMISSION"/>
    <s v="CO"/>
    <s v="KG_CAP"/>
    <s v="A"/>
    <n v="2009"/>
    <n v="62.643000000000001"/>
    <m/>
    <n v="53"/>
    <n v="78.105999999999995"/>
    <n v="64707044"/>
    <x v="1"/>
  </r>
  <r>
    <x v="43"/>
    <s v="AIREMISSION"/>
    <s v="CO2"/>
    <s v="MLN_TONNE"/>
    <s v="A"/>
    <n v="2009"/>
    <n v="333.41"/>
    <m/>
    <n v="53"/>
    <n v="78.105999999999995"/>
    <n v="64707044"/>
    <x v="1"/>
  </r>
  <r>
    <x v="43"/>
    <s v="AIREMISSION"/>
    <s v="CO2"/>
    <s v="TONNE_CAP"/>
    <s v="A"/>
    <n v="2009"/>
    <n v="5.16"/>
    <m/>
    <n v="53"/>
    <n v="78.105999999999995"/>
    <n v="64707044"/>
    <x v="1"/>
  </r>
  <r>
    <x v="43"/>
    <s v="AIREMISSION"/>
    <s v="GHG"/>
    <s v="TONNE_CAP"/>
    <s v="A"/>
    <n v="2009"/>
    <n v="8.1159999999999997"/>
    <m/>
    <n v="53"/>
    <n v="78.105999999999995"/>
    <n v="64707044"/>
    <x v="1"/>
  </r>
  <r>
    <x v="43"/>
    <s v="AIREMISSION"/>
    <s v="GHG"/>
    <s v="THND_TONNECO2"/>
    <s v="A"/>
    <n v="2009"/>
    <n v="508169.071"/>
    <m/>
    <n v="53"/>
    <n v="78.105999999999995"/>
    <n v="64707044"/>
    <x v="1"/>
  </r>
  <r>
    <x v="43"/>
    <s v="AIREMISSION"/>
    <s v="NOX"/>
    <s v="THND_TONNE"/>
    <s v="A"/>
    <n v="2009"/>
    <n v="1104.83"/>
    <m/>
    <n v="53"/>
    <n v="78.105999999999995"/>
    <n v="64707044"/>
    <x v="1"/>
  </r>
  <r>
    <x v="43"/>
    <s v="AIREMISSION"/>
    <s v="NOX"/>
    <s v="KG_CAP"/>
    <s v="A"/>
    <n v="2009"/>
    <n v="17.645"/>
    <m/>
    <n v="53"/>
    <n v="78.105999999999995"/>
    <n v="64707044"/>
    <x v="1"/>
  </r>
  <r>
    <x v="43"/>
    <s v="AIREMISSION"/>
    <s v="SOX"/>
    <s v="THND_TONNE"/>
    <s v="A"/>
    <n v="2009"/>
    <n v="305.87700000000001"/>
    <m/>
    <n v="53"/>
    <n v="78.105999999999995"/>
    <n v="64707044"/>
    <x v="1"/>
  </r>
  <r>
    <x v="43"/>
    <s v="AIREMISSION"/>
    <s v="SOX"/>
    <s v="KG_CAP"/>
    <s v="A"/>
    <n v="2009"/>
    <n v="4.8849999999999998"/>
    <m/>
    <n v="53"/>
    <n v="78.105999999999995"/>
    <n v="64707044"/>
    <x v="1"/>
  </r>
  <r>
    <x v="43"/>
    <s v="AIREMISSION"/>
    <s v="VOC"/>
    <s v="THND_TONNE"/>
    <s v="A"/>
    <n v="2009"/>
    <n v="811.51400000000001"/>
    <m/>
    <n v="53"/>
    <n v="78.105999999999995"/>
    <n v="64707044"/>
    <x v="1"/>
  </r>
  <r>
    <x v="43"/>
    <s v="AIREMISSION"/>
    <s v="VOC"/>
    <s v="KG_CAP"/>
    <s v="A"/>
    <n v="2009"/>
    <n v="12.96"/>
    <m/>
    <n v="53"/>
    <n v="78.105999999999995"/>
    <n v="64707044"/>
    <x v="1"/>
  </r>
  <r>
    <x v="43"/>
    <s v="AIREMISSION"/>
    <s v="CO"/>
    <s v="THND_TONNE"/>
    <s v="A"/>
    <n v="2010"/>
    <n v="4320.9920000000002"/>
    <m/>
    <n v="54"/>
    <n v="78.344999999999999"/>
    <n v="65027512"/>
    <x v="1"/>
  </r>
  <r>
    <x v="43"/>
    <s v="AIREMISSION"/>
    <s v="CO"/>
    <s v="KG_CAP"/>
    <s v="A"/>
    <n v="2010"/>
    <n v="68.677000000000007"/>
    <m/>
    <n v="54"/>
    <n v="78.344999999999999"/>
    <n v="65027512"/>
    <x v="1"/>
  </r>
  <r>
    <x v="43"/>
    <s v="AIREMISSION"/>
    <s v="CO2"/>
    <s v="MLN_TONNE"/>
    <s v="A"/>
    <n v="2010"/>
    <n v="340.08"/>
    <m/>
    <n v="54"/>
    <n v="78.344999999999999"/>
    <n v="65027512"/>
    <x v="1"/>
  </r>
  <r>
    <x v="43"/>
    <s v="AIREMISSION"/>
    <s v="CO2"/>
    <s v="TONNE_CAP"/>
    <s v="A"/>
    <n v="2010"/>
    <n v="5.23"/>
    <m/>
    <n v="54"/>
    <n v="78.344999999999999"/>
    <n v="65027512"/>
    <x v="1"/>
  </r>
  <r>
    <x v="43"/>
    <s v="AIREMISSION"/>
    <s v="GHG"/>
    <s v="TONNE_CAP"/>
    <s v="A"/>
    <n v="2010"/>
    <n v="8.2129999999999992"/>
    <m/>
    <n v="54"/>
    <n v="78.344999999999999"/>
    <n v="65027512"/>
    <x v="1"/>
  </r>
  <r>
    <x v="43"/>
    <s v="AIREMISSION"/>
    <s v="GHG"/>
    <s v="THND_TONNECO2"/>
    <s v="A"/>
    <n v="2010"/>
    <n v="516766.38799999998"/>
    <m/>
    <n v="54"/>
    <n v="78.344999999999999"/>
    <n v="65027512"/>
    <x v="1"/>
  </r>
  <r>
    <x v="43"/>
    <s v="AIREMISSION"/>
    <s v="NOX"/>
    <s v="THND_TONNE"/>
    <s v="A"/>
    <n v="2010"/>
    <n v="1084.5329999999999"/>
    <m/>
    <n v="54"/>
    <n v="78.344999999999999"/>
    <n v="65027512"/>
    <x v="1"/>
  </r>
  <r>
    <x v="43"/>
    <s v="AIREMISSION"/>
    <s v="NOX"/>
    <s v="KG_CAP"/>
    <s v="A"/>
    <n v="2010"/>
    <n v="17.236999999999998"/>
    <m/>
    <n v="54"/>
    <n v="78.344999999999999"/>
    <n v="65027512"/>
    <x v="1"/>
  </r>
  <r>
    <x v="43"/>
    <s v="AIREMISSION"/>
    <s v="SOX"/>
    <s v="THND_TONNE"/>
    <s v="A"/>
    <n v="2010"/>
    <n v="286.45999999999998"/>
    <m/>
    <n v="54"/>
    <n v="78.344999999999999"/>
    <n v="65027512"/>
    <x v="1"/>
  </r>
  <r>
    <x v="43"/>
    <s v="AIREMISSION"/>
    <s v="SOX"/>
    <s v="KG_CAP"/>
    <s v="A"/>
    <n v="2010"/>
    <n v="4.5529999999999999"/>
    <m/>
    <n v="54"/>
    <n v="78.344999999999999"/>
    <n v="65027512"/>
    <x v="1"/>
  </r>
  <r>
    <x v="43"/>
    <s v="AIREMISSION"/>
    <s v="VOC"/>
    <s v="THND_TONNE"/>
    <s v="A"/>
    <n v="2010"/>
    <n v="812.28"/>
    <m/>
    <n v="54"/>
    <n v="78.344999999999999"/>
    <n v="65027512"/>
    <x v="1"/>
  </r>
  <r>
    <x v="43"/>
    <s v="AIREMISSION"/>
    <s v="VOC"/>
    <s v="KG_CAP"/>
    <s v="A"/>
    <n v="2010"/>
    <n v="12.91"/>
    <m/>
    <n v="54"/>
    <n v="78.344999999999999"/>
    <n v="65027512"/>
    <x v="1"/>
  </r>
  <r>
    <x v="43"/>
    <s v="AIREMISSION"/>
    <s v="CO"/>
    <s v="THND_TONNE"/>
    <s v="A"/>
    <n v="2011"/>
    <n v="3631.1610000000001"/>
    <m/>
    <n v="55"/>
    <n v="78.584000000000003"/>
    <n v="65342776"/>
    <x v="1"/>
  </r>
  <r>
    <x v="43"/>
    <s v="AIREMISSION"/>
    <s v="CO"/>
    <s v="KG_CAP"/>
    <s v="A"/>
    <n v="2011"/>
    <n v="57.433999999999997"/>
    <m/>
    <n v="55"/>
    <n v="78.584000000000003"/>
    <n v="65342776"/>
    <x v="1"/>
  </r>
  <r>
    <x v="43"/>
    <s v="AIREMISSION"/>
    <s v="CO2"/>
    <s v="MLN_TONNE"/>
    <s v="A"/>
    <n v="2011"/>
    <n v="310.45"/>
    <m/>
    <n v="55"/>
    <n v="78.584000000000003"/>
    <n v="65342776"/>
    <x v="1"/>
  </r>
  <r>
    <x v="43"/>
    <s v="AIREMISSION"/>
    <s v="CO2"/>
    <s v="TONNE_CAP"/>
    <s v="A"/>
    <n v="2011"/>
    <n v="4.75"/>
    <m/>
    <n v="55"/>
    <n v="78.584000000000003"/>
    <n v="65342776"/>
    <x v="1"/>
  </r>
  <r>
    <x v="43"/>
    <s v="AIREMISSION"/>
    <s v="GHG"/>
    <s v="TONNE_CAP"/>
    <s v="A"/>
    <n v="2011"/>
    <n v="7.7480000000000002"/>
    <m/>
    <n v="55"/>
    <n v="78.584000000000003"/>
    <n v="65342776"/>
    <x v="1"/>
  </r>
  <r>
    <x v="43"/>
    <s v="AIREMISSION"/>
    <s v="GHG"/>
    <s v="THND_TONNECO2"/>
    <s v="A"/>
    <n v="2011"/>
    <n v="489847.03200000001"/>
    <m/>
    <n v="55"/>
    <n v="78.584000000000003"/>
    <n v="65342776"/>
    <x v="1"/>
  </r>
  <r>
    <x v="43"/>
    <s v="AIREMISSION"/>
    <s v="NOX"/>
    <s v="THND_TONNE"/>
    <s v="A"/>
    <n v="2011"/>
    <n v="1021.647"/>
    <m/>
    <n v="55"/>
    <n v="78.584000000000003"/>
    <n v="65342776"/>
    <x v="1"/>
  </r>
  <r>
    <x v="43"/>
    <s v="AIREMISSION"/>
    <s v="NOX"/>
    <s v="KG_CAP"/>
    <s v="A"/>
    <n v="2011"/>
    <n v="16.158999999999999"/>
    <m/>
    <n v="55"/>
    <n v="78.584000000000003"/>
    <n v="65342776"/>
    <x v="1"/>
  </r>
  <r>
    <x v="43"/>
    <s v="AIREMISSION"/>
    <s v="SOX"/>
    <s v="THND_TONNE"/>
    <s v="A"/>
    <n v="2011"/>
    <n v="249.92099999999999"/>
    <m/>
    <n v="55"/>
    <n v="78.584000000000003"/>
    <n v="65342776"/>
    <x v="1"/>
  </r>
  <r>
    <x v="43"/>
    <s v="AIREMISSION"/>
    <s v="SOX"/>
    <s v="KG_CAP"/>
    <s v="A"/>
    <n v="2011"/>
    <n v="3.9529999999999998"/>
    <m/>
    <n v="55"/>
    <n v="78.584000000000003"/>
    <n v="65342776"/>
    <x v="1"/>
  </r>
  <r>
    <x v="43"/>
    <s v="AIREMISSION"/>
    <s v="VOC"/>
    <s v="THND_TONNE"/>
    <s v="A"/>
    <n v="2011"/>
    <n v="749.803"/>
    <m/>
    <n v="55"/>
    <n v="78.584000000000003"/>
    <n v="65342776"/>
    <x v="1"/>
  </r>
  <r>
    <x v="43"/>
    <s v="AIREMISSION"/>
    <s v="VOC"/>
    <s v="KG_CAP"/>
    <s v="A"/>
    <n v="2011"/>
    <n v="11.86"/>
    <m/>
    <n v="55"/>
    <n v="78.584000000000003"/>
    <n v="65342776"/>
    <x v="1"/>
  </r>
  <r>
    <x v="43"/>
    <s v="AIREMISSION"/>
    <s v="CO"/>
    <s v="THND_TONNE"/>
    <s v="A"/>
    <n v="2012"/>
    <n v="3228.9870000000001"/>
    <m/>
    <n v="56"/>
    <n v="78.819999999999993"/>
    <n v="65659790"/>
    <x v="1"/>
  </r>
  <r>
    <x v="43"/>
    <s v="AIREMISSION"/>
    <s v="CO"/>
    <s v="KG_CAP"/>
    <s v="A"/>
    <n v="2012"/>
    <n v="50.838999999999999"/>
    <m/>
    <n v="56"/>
    <n v="78.819999999999993"/>
    <n v="65659790"/>
    <x v="1"/>
  </r>
  <r>
    <x v="43"/>
    <s v="AIREMISSION"/>
    <s v="CO2"/>
    <s v="MLN_TONNE"/>
    <s v="A"/>
    <n v="2012"/>
    <n v="311.7"/>
    <m/>
    <n v="56"/>
    <n v="78.819999999999993"/>
    <n v="65659790"/>
    <x v="1"/>
  </r>
  <r>
    <x v="43"/>
    <s v="AIREMISSION"/>
    <s v="CO2"/>
    <s v="TONNE_CAP"/>
    <s v="A"/>
    <n v="2012"/>
    <n v="4.75"/>
    <m/>
    <n v="56"/>
    <n v="78.819999999999993"/>
    <n v="65659790"/>
    <x v="1"/>
  </r>
  <r>
    <x v="43"/>
    <s v="AIREMISSION"/>
    <s v="GHG"/>
    <s v="TONNE_CAP"/>
    <s v="A"/>
    <n v="2012"/>
    <n v="7.6980000000000004"/>
    <m/>
    <n v="56"/>
    <n v="78.819999999999993"/>
    <n v="65659790"/>
    <x v="1"/>
  </r>
  <r>
    <x v="43"/>
    <s v="AIREMISSION"/>
    <s v="GHG"/>
    <s v="THND_TONNECO2"/>
    <s v="A"/>
    <n v="2012"/>
    <n v="488943.91899999999"/>
    <m/>
    <n v="56"/>
    <n v="78.819999999999993"/>
    <n v="65659790"/>
    <x v="1"/>
  </r>
  <r>
    <x v="43"/>
    <s v="AIREMISSION"/>
    <s v="NOX"/>
    <s v="THND_TONNE"/>
    <s v="A"/>
    <n v="2012"/>
    <n v="984.08600000000001"/>
    <m/>
    <n v="56"/>
    <n v="78.819999999999993"/>
    <n v="65659790"/>
    <x v="1"/>
  </r>
  <r>
    <x v="43"/>
    <s v="AIREMISSION"/>
    <s v="NOX"/>
    <s v="KG_CAP"/>
    <s v="A"/>
    <n v="2012"/>
    <n v="15.494"/>
    <m/>
    <n v="56"/>
    <n v="78.819999999999993"/>
    <n v="65659790"/>
    <x v="1"/>
  </r>
  <r>
    <x v="43"/>
    <s v="AIREMISSION"/>
    <s v="SOX"/>
    <s v="THND_TONNE"/>
    <s v="A"/>
    <n v="2012"/>
    <n v="235.643"/>
    <m/>
    <n v="56"/>
    <n v="78.819999999999993"/>
    <n v="65659790"/>
    <x v="1"/>
  </r>
  <r>
    <x v="43"/>
    <s v="AIREMISSION"/>
    <s v="SOX"/>
    <s v="KG_CAP"/>
    <s v="A"/>
    <n v="2012"/>
    <n v="3.71"/>
    <m/>
    <n v="56"/>
    <n v="78.819999999999993"/>
    <n v="65659790"/>
    <x v="1"/>
  </r>
  <r>
    <x v="43"/>
    <s v="AIREMISSION"/>
    <s v="VOC"/>
    <s v="THND_TONNE"/>
    <s v="A"/>
    <n v="2012"/>
    <n v="712.57500000000005"/>
    <m/>
    <n v="56"/>
    <n v="78.819999999999993"/>
    <n v="65659790"/>
    <x v="1"/>
  </r>
  <r>
    <x v="43"/>
    <s v="AIREMISSION"/>
    <s v="VOC"/>
    <s v="KG_CAP"/>
    <s v="A"/>
    <n v="2012"/>
    <n v="11.218999999999999"/>
    <m/>
    <n v="56"/>
    <n v="78.819999999999993"/>
    <n v="65659790"/>
    <x v="1"/>
  </r>
  <r>
    <x v="43"/>
    <s v="AIREMISSION"/>
    <s v="CO"/>
    <s v="THND_TONNE"/>
    <s v="A"/>
    <n v="2013"/>
    <n v="3287.5880000000002"/>
    <m/>
    <n v="57"/>
    <n v="79.055000000000007"/>
    <n v="65998570"/>
    <x v="1"/>
  </r>
  <r>
    <x v="43"/>
    <s v="AIREMISSION"/>
    <s v="CO"/>
    <s v="KG_CAP"/>
    <s v="A"/>
    <n v="2013"/>
    <n v="51.540999999999997"/>
    <m/>
    <n v="57"/>
    <n v="79.055000000000007"/>
    <n v="65998570"/>
    <x v="1"/>
  </r>
  <r>
    <x v="43"/>
    <s v="AIREMISSION"/>
    <s v="CO2"/>
    <s v="MLN_TONNE"/>
    <s v="A"/>
    <n v="2013"/>
    <n v="317.13"/>
    <m/>
    <n v="57"/>
    <n v="79.055000000000007"/>
    <n v="65998570"/>
    <x v="1"/>
  </r>
  <r>
    <x v="43"/>
    <s v="AIREMISSION"/>
    <s v="CO2"/>
    <s v="TONNE_CAP"/>
    <s v="A"/>
    <n v="2013"/>
    <n v="4.8099999999999996"/>
    <m/>
    <n v="57"/>
    <n v="79.055000000000007"/>
    <n v="65998570"/>
    <x v="1"/>
  </r>
  <r>
    <x v="43"/>
    <s v="AIREMISSION"/>
    <s v="GHG"/>
    <s v="TONNE_CAP"/>
    <s v="A"/>
    <n v="2013"/>
    <n v="7.6390000000000002"/>
    <m/>
    <n v="57"/>
    <n v="79.055000000000007"/>
    <n v="65998570"/>
    <x v="1"/>
  </r>
  <r>
    <x v="43"/>
    <s v="AIREMISSION"/>
    <s v="GHG"/>
    <s v="THND_TONNECO2"/>
    <s v="A"/>
    <n v="2013"/>
    <n v="487262.68599999999"/>
    <m/>
    <n v="57"/>
    <n v="79.055000000000007"/>
    <n v="65998570"/>
    <x v="1"/>
  </r>
  <r>
    <x v="43"/>
    <s v="AIREMISSION"/>
    <s v="NOX"/>
    <s v="THND_TONNE"/>
    <s v="A"/>
    <n v="2013"/>
    <n v="963.14499999999998"/>
    <m/>
    <n v="57"/>
    <n v="79.055000000000007"/>
    <n v="65998570"/>
    <x v="1"/>
  </r>
  <r>
    <x v="43"/>
    <s v="AIREMISSION"/>
    <s v="NOX"/>
    <s v="KG_CAP"/>
    <s v="A"/>
    <n v="2013"/>
    <n v="15.1"/>
    <m/>
    <n v="57"/>
    <n v="79.055000000000007"/>
    <n v="65998570"/>
    <x v="1"/>
  </r>
  <r>
    <x v="43"/>
    <s v="AIREMISSION"/>
    <s v="SOX"/>
    <s v="THND_TONNE"/>
    <s v="A"/>
    <n v="2013"/>
    <n v="217.50299999999999"/>
    <m/>
    <n v="57"/>
    <n v="79.055000000000007"/>
    <n v="65998570"/>
    <x v="1"/>
  </r>
  <r>
    <x v="43"/>
    <s v="AIREMISSION"/>
    <s v="SOX"/>
    <s v="KG_CAP"/>
    <s v="A"/>
    <n v="2013"/>
    <n v="3.41"/>
    <m/>
    <n v="57"/>
    <n v="79.055000000000007"/>
    <n v="65998570"/>
    <x v="1"/>
  </r>
  <r>
    <x v="43"/>
    <s v="AIREMISSION"/>
    <s v="VOC"/>
    <s v="THND_TONNE"/>
    <s v="A"/>
    <n v="2013"/>
    <n v="696.74"/>
    <m/>
    <n v="57"/>
    <n v="79.055000000000007"/>
    <n v="65998570"/>
    <x v="1"/>
  </r>
  <r>
    <x v="43"/>
    <s v="AIREMISSION"/>
    <s v="VOC"/>
    <s v="KG_CAP"/>
    <s v="A"/>
    <n v="2013"/>
    <n v="10.923"/>
    <m/>
    <n v="57"/>
    <n v="79.055000000000007"/>
    <n v="65998570"/>
    <x v="1"/>
  </r>
  <r>
    <x v="43"/>
    <s v="AIREMISSION"/>
    <s v="CO"/>
    <s v="THND_TONNE"/>
    <s v="A"/>
    <n v="2014"/>
    <n v="3085.2330000000002"/>
    <m/>
    <n v="58"/>
    <n v="79.289000000000001"/>
    <n v="66331957"/>
    <x v="1"/>
  </r>
  <r>
    <x v="43"/>
    <s v="AIREMISSION"/>
    <s v="CO"/>
    <s v="KG_CAP"/>
    <s v="A"/>
    <n v="2014"/>
    <n v="47.936999999999998"/>
    <m/>
    <n v="58"/>
    <n v="79.289000000000001"/>
    <n v="66331957"/>
    <x v="1"/>
  </r>
  <r>
    <x v="43"/>
    <s v="AIREMISSION"/>
    <s v="CO2"/>
    <s v="MLN_TONNE"/>
    <s v="A"/>
    <n v="2014"/>
    <n v="285.68"/>
    <m/>
    <n v="58"/>
    <n v="79.289000000000001"/>
    <n v="66331957"/>
    <x v="1"/>
  </r>
  <r>
    <x v="43"/>
    <s v="AIREMISSION"/>
    <s v="CO2"/>
    <s v="TONNE_CAP"/>
    <s v="A"/>
    <n v="2014"/>
    <n v="4.32"/>
    <m/>
    <n v="58"/>
    <n v="79.289000000000001"/>
    <n v="66331957"/>
    <x v="1"/>
  </r>
  <r>
    <x v="43"/>
    <s v="AIREMISSION"/>
    <s v="GHG"/>
    <s v="TONNE_CAP"/>
    <s v="A"/>
    <n v="2014"/>
    <n v="7.149"/>
    <m/>
    <n v="58"/>
    <n v="79.289000000000001"/>
    <n v="66331957"/>
    <x v="1"/>
  </r>
  <r>
    <x v="43"/>
    <s v="AIREMISSION"/>
    <s v="GHG"/>
    <s v="THND_TONNECO2"/>
    <s v="A"/>
    <n v="2014"/>
    <n v="460077.45699999999"/>
    <m/>
    <n v="58"/>
    <n v="79.289000000000001"/>
    <n v="66331957"/>
    <x v="1"/>
  </r>
  <r>
    <x v="43"/>
    <s v="AIREMISSION"/>
    <s v="NOX"/>
    <s v="THND_TONNE"/>
    <s v="A"/>
    <n v="2014"/>
    <n v="882.58900000000006"/>
    <m/>
    <n v="58"/>
    <n v="79.289000000000001"/>
    <n v="66331957"/>
    <x v="1"/>
  </r>
  <r>
    <x v="43"/>
    <s v="AIREMISSION"/>
    <s v="NOX"/>
    <s v="KG_CAP"/>
    <s v="A"/>
    <n v="2014"/>
    <n v="13.712999999999999"/>
    <m/>
    <n v="58"/>
    <n v="79.289000000000001"/>
    <n v="66331957"/>
    <x v="1"/>
  </r>
  <r>
    <x v="43"/>
    <s v="AIREMISSION"/>
    <s v="SOX"/>
    <s v="THND_TONNE"/>
    <s v="A"/>
    <n v="2014"/>
    <n v="169.637"/>
    <m/>
    <n v="58"/>
    <n v="79.289000000000001"/>
    <n v="66331957"/>
    <x v="1"/>
  </r>
  <r>
    <x v="43"/>
    <s v="AIREMISSION"/>
    <s v="SOX"/>
    <s v="KG_CAP"/>
    <s v="A"/>
    <n v="2014"/>
    <n v="2.6360000000000001"/>
    <m/>
    <n v="58"/>
    <n v="79.289000000000001"/>
    <n v="66331957"/>
    <x v="1"/>
  </r>
  <r>
    <x v="43"/>
    <s v="AIREMISSION"/>
    <s v="VOC"/>
    <s v="THND_TONNE"/>
    <s v="A"/>
    <n v="2014"/>
    <n v="638.452"/>
    <m/>
    <n v="58"/>
    <n v="79.289000000000001"/>
    <n v="66331957"/>
    <x v="1"/>
  </r>
  <r>
    <x v="43"/>
    <s v="AIREMISSION"/>
    <s v="VOC"/>
    <s v="KG_CAP"/>
    <s v="A"/>
    <n v="2014"/>
    <n v="9.92"/>
    <m/>
    <n v="58"/>
    <n v="79.289000000000001"/>
    <n v="66331957"/>
    <x v="1"/>
  </r>
  <r>
    <x v="43"/>
    <s v="AIREMISSION"/>
    <s v="GHG"/>
    <s v="TONNE_CAP"/>
    <s v="A"/>
    <n v="2015"/>
    <n v="7.17"/>
    <m/>
    <n v="59"/>
    <n v="79.52"/>
    <n v="66624068"/>
    <x v="1"/>
  </r>
  <r>
    <x v="43"/>
    <s v="AIREMISSION"/>
    <s v="GHG"/>
    <s v="THND_TONNECO2"/>
    <s v="A"/>
    <n v="2015"/>
    <n v="463650.09"/>
    <m/>
    <n v="59"/>
    <n v="79.52"/>
    <n v="66624068"/>
    <x v="1"/>
  </r>
  <r>
    <x v="44"/>
    <s v="AIREMISSION"/>
    <s v="CO2"/>
    <s v="MLN_TONNE"/>
    <s v="A"/>
    <n v="1971"/>
    <n v="0.48"/>
    <m/>
    <n v="15"/>
    <n v="34.082000000000001"/>
    <n v="601731"/>
    <x v="0"/>
  </r>
  <r>
    <x v="44"/>
    <s v="AIREMISSION"/>
    <s v="CO2"/>
    <s v="TONNE_CAP"/>
    <s v="A"/>
    <n v="1971"/>
    <n v="0.79"/>
    <m/>
    <n v="15"/>
    <n v="34.082000000000001"/>
    <n v="601731"/>
    <x v="0"/>
  </r>
  <r>
    <x v="44"/>
    <s v="AIREMISSION"/>
    <s v="CO2"/>
    <s v="MLN_TONNE"/>
    <s v="A"/>
    <n v="1972"/>
    <n v="0.47"/>
    <m/>
    <n v="16"/>
    <n v="36.231000000000002"/>
    <n v="613123"/>
    <x v="0"/>
  </r>
  <r>
    <x v="44"/>
    <s v="AIREMISSION"/>
    <s v="CO2"/>
    <s v="TONNE_CAP"/>
    <s v="A"/>
    <n v="1972"/>
    <n v="0.77"/>
    <m/>
    <n v="16"/>
    <n v="36.231000000000002"/>
    <n v="613123"/>
    <x v="0"/>
  </r>
  <r>
    <x v="44"/>
    <s v="AIREMISSION"/>
    <s v="CO2"/>
    <s v="MLN_TONNE"/>
    <s v="A"/>
    <n v="1973"/>
    <n v="0.61"/>
    <m/>
    <n v="17"/>
    <n v="38.43"/>
    <n v="624621"/>
    <x v="0"/>
  </r>
  <r>
    <x v="44"/>
    <s v="AIREMISSION"/>
    <s v="CO2"/>
    <s v="TONNE_CAP"/>
    <s v="A"/>
    <n v="1973"/>
    <n v="0.98"/>
    <m/>
    <n v="17"/>
    <n v="38.43"/>
    <n v="624621"/>
    <x v="0"/>
  </r>
  <r>
    <x v="44"/>
    <s v="AIREMISSION"/>
    <s v="CO2"/>
    <s v="MLN_TONNE"/>
    <s v="A"/>
    <n v="1974"/>
    <n v="0.56000000000000005"/>
    <m/>
    <n v="18"/>
    <n v="40.680999999999997"/>
    <n v="636696"/>
    <x v="0"/>
  </r>
  <r>
    <x v="44"/>
    <s v="AIREMISSION"/>
    <s v="CO2"/>
    <s v="TONNE_CAP"/>
    <s v="A"/>
    <n v="1974"/>
    <n v="0.88"/>
    <m/>
    <n v="18"/>
    <n v="40.680999999999997"/>
    <n v="636696"/>
    <x v="0"/>
  </r>
  <r>
    <x v="44"/>
    <s v="AIREMISSION"/>
    <s v="CO2"/>
    <s v="MLN_TONNE"/>
    <s v="A"/>
    <n v="1975"/>
    <n v="0.76"/>
    <m/>
    <n v="19"/>
    <n v="42.970999999999997"/>
    <n v="649716"/>
    <x v="0"/>
  </r>
  <r>
    <x v="44"/>
    <s v="AIREMISSION"/>
    <s v="CO2"/>
    <s v="TONNE_CAP"/>
    <s v="A"/>
    <n v="1975"/>
    <n v="1.1599999999999999"/>
    <m/>
    <n v="19"/>
    <n v="42.970999999999997"/>
    <n v="649716"/>
    <x v="0"/>
  </r>
  <r>
    <x v="44"/>
    <s v="AIREMISSION"/>
    <s v="CO2"/>
    <s v="MLN_TONNE"/>
    <s v="A"/>
    <n v="1976"/>
    <n v="1.17"/>
    <m/>
    <n v="20"/>
    <n v="45.295000000000002"/>
    <n v="663770"/>
    <x v="0"/>
  </r>
  <r>
    <x v="44"/>
    <s v="AIREMISSION"/>
    <s v="CO2"/>
    <s v="TONNE_CAP"/>
    <s v="A"/>
    <n v="1976"/>
    <n v="1.77"/>
    <m/>
    <n v="20"/>
    <n v="45.295000000000002"/>
    <n v="663770"/>
    <x v="0"/>
  </r>
  <r>
    <x v="44"/>
    <s v="AIREMISSION"/>
    <s v="CO2"/>
    <s v="MLN_TONNE"/>
    <s v="A"/>
    <n v="1977"/>
    <n v="1.32"/>
    <m/>
    <n v="21"/>
    <n v="47.633000000000003"/>
    <n v="678774"/>
    <x v="0"/>
  </r>
  <r>
    <x v="44"/>
    <s v="AIREMISSION"/>
    <s v="CO2"/>
    <s v="TONNE_CAP"/>
    <s v="A"/>
    <n v="1977"/>
    <n v="1.95"/>
    <m/>
    <n v="21"/>
    <n v="47.633000000000003"/>
    <n v="678774"/>
    <x v="0"/>
  </r>
  <r>
    <x v="44"/>
    <s v="AIREMISSION"/>
    <s v="CO2"/>
    <s v="MLN_TONNE"/>
    <s v="A"/>
    <n v="1978"/>
    <n v="1.74"/>
    <m/>
    <n v="22"/>
    <n v="49.984999999999999"/>
    <n v="694732"/>
    <x v="0"/>
  </r>
  <r>
    <x v="44"/>
    <s v="AIREMISSION"/>
    <s v="CO2"/>
    <s v="TONNE_CAP"/>
    <s v="A"/>
    <n v="1978"/>
    <n v="2.5099999999999998"/>
    <m/>
    <n v="22"/>
    <n v="49.984999999999999"/>
    <n v="694732"/>
    <x v="0"/>
  </r>
  <r>
    <x v="44"/>
    <s v="AIREMISSION"/>
    <s v="CO2"/>
    <s v="MLN_TONNE"/>
    <s v="A"/>
    <n v="1979"/>
    <n v="1.33"/>
    <m/>
    <n v="23"/>
    <n v="52.337000000000003"/>
    <n v="711533"/>
    <x v="0"/>
  </r>
  <r>
    <x v="44"/>
    <s v="AIREMISSION"/>
    <s v="CO2"/>
    <s v="TONNE_CAP"/>
    <s v="A"/>
    <n v="1979"/>
    <n v="1.87"/>
    <m/>
    <n v="23"/>
    <n v="52.337000000000003"/>
    <n v="711533"/>
    <x v="0"/>
  </r>
  <r>
    <x v="44"/>
    <s v="AIREMISSION"/>
    <s v="CO2"/>
    <s v="MLN_TONNE"/>
    <s v="A"/>
    <n v="1980"/>
    <n v="1.29"/>
    <m/>
    <n v="24"/>
    <n v="54.682000000000002"/>
    <n v="729159"/>
    <x v="0"/>
  </r>
  <r>
    <x v="44"/>
    <s v="AIREMISSION"/>
    <s v="CO2"/>
    <s v="TONNE_CAP"/>
    <s v="A"/>
    <n v="1980"/>
    <n v="1.77"/>
    <m/>
    <n v="24"/>
    <n v="54.682000000000002"/>
    <n v="729159"/>
    <x v="0"/>
  </r>
  <r>
    <x v="44"/>
    <s v="AIREMISSION"/>
    <s v="CO2"/>
    <s v="MLN_TONNE"/>
    <s v="A"/>
    <n v="1981"/>
    <n v="1.62"/>
    <m/>
    <n v="25"/>
    <n v="57"/>
    <n v="747587"/>
    <x v="0"/>
  </r>
  <r>
    <x v="44"/>
    <s v="AIREMISSION"/>
    <s v="CO2"/>
    <s v="TONNE_CAP"/>
    <s v="A"/>
    <n v="1981"/>
    <n v="2.17"/>
    <m/>
    <n v="25"/>
    <n v="57"/>
    <n v="747587"/>
    <x v="0"/>
  </r>
  <r>
    <x v="44"/>
    <s v="AIREMISSION"/>
    <s v="CO2"/>
    <s v="MLN_TONNE"/>
    <s v="A"/>
    <n v="1982"/>
    <n v="1.76"/>
    <m/>
    <n v="26"/>
    <n v="58.372"/>
    <n v="766855"/>
    <x v="0"/>
  </r>
  <r>
    <x v="44"/>
    <s v="AIREMISSION"/>
    <s v="CO2"/>
    <s v="TONNE_CAP"/>
    <s v="A"/>
    <n v="1982"/>
    <n v="2.29"/>
    <m/>
    <n v="26"/>
    <n v="58.372"/>
    <n v="766855"/>
    <x v="0"/>
  </r>
  <r>
    <x v="44"/>
    <s v="AIREMISSION"/>
    <s v="CO2"/>
    <s v="MLN_TONNE"/>
    <s v="A"/>
    <n v="1983"/>
    <n v="1.82"/>
    <m/>
    <n v="27"/>
    <n v="59.73"/>
    <n v="787013"/>
    <x v="0"/>
  </r>
  <r>
    <x v="44"/>
    <s v="AIREMISSION"/>
    <s v="CO2"/>
    <s v="TONNE_CAP"/>
    <s v="A"/>
    <n v="1983"/>
    <n v="2.31"/>
    <m/>
    <n v="27"/>
    <n v="59.73"/>
    <n v="787013"/>
    <x v="0"/>
  </r>
  <r>
    <x v="44"/>
    <s v="AIREMISSION"/>
    <s v="CO2"/>
    <s v="MLN_TONNE"/>
    <s v="A"/>
    <n v="1984"/>
    <n v="1.51"/>
    <m/>
    <n v="28"/>
    <n v="61.076000000000001"/>
    <n v="808083"/>
    <x v="0"/>
  </r>
  <r>
    <x v="44"/>
    <s v="AIREMISSION"/>
    <s v="CO2"/>
    <s v="TONNE_CAP"/>
    <s v="A"/>
    <n v="1984"/>
    <n v="1.86"/>
    <m/>
    <n v="28"/>
    <n v="61.076000000000001"/>
    <n v="808083"/>
    <x v="0"/>
  </r>
  <r>
    <x v="44"/>
    <s v="AIREMISSION"/>
    <s v="CO2"/>
    <s v="MLN_TONNE"/>
    <s v="A"/>
    <n v="1985"/>
    <n v="1.68"/>
    <m/>
    <n v="29"/>
    <n v="62.402000000000001"/>
    <n v="830085"/>
    <x v="0"/>
  </r>
  <r>
    <x v="44"/>
    <s v="AIREMISSION"/>
    <s v="CO2"/>
    <s v="TONNE_CAP"/>
    <s v="A"/>
    <n v="1985"/>
    <n v="2.0299999999999998"/>
    <m/>
    <n v="29"/>
    <n v="62.402000000000001"/>
    <n v="830085"/>
    <x v="0"/>
  </r>
  <r>
    <x v="44"/>
    <s v="AIREMISSION"/>
    <s v="CO2"/>
    <s v="MLN_TONNE"/>
    <s v="A"/>
    <n v="1986"/>
    <n v="1.48"/>
    <m/>
    <n v="30"/>
    <n v="63.710999999999999"/>
    <n v="853027"/>
    <x v="0"/>
  </r>
  <r>
    <x v="44"/>
    <s v="AIREMISSION"/>
    <s v="CO2"/>
    <s v="TONNE_CAP"/>
    <s v="A"/>
    <n v="1986"/>
    <n v="1.73"/>
    <m/>
    <n v="30"/>
    <n v="63.710999999999999"/>
    <n v="853027"/>
    <x v="0"/>
  </r>
  <r>
    <x v="44"/>
    <s v="AIREMISSION"/>
    <s v="CO2"/>
    <s v="MLN_TONNE"/>
    <s v="A"/>
    <n v="1987"/>
    <n v="1.28"/>
    <m/>
    <n v="31"/>
    <n v="65"/>
    <n v="876863"/>
    <x v="0"/>
  </r>
  <r>
    <x v="44"/>
    <s v="AIREMISSION"/>
    <s v="CO2"/>
    <s v="TONNE_CAP"/>
    <s v="A"/>
    <n v="1987"/>
    <n v="1.46"/>
    <m/>
    <n v="31"/>
    <n v="65"/>
    <n v="876863"/>
    <x v="0"/>
  </r>
  <r>
    <x v="44"/>
    <s v="AIREMISSION"/>
    <s v="CO2"/>
    <s v="MLN_TONNE"/>
    <s v="A"/>
    <n v="1988"/>
    <n v="1.44"/>
    <m/>
    <n v="32"/>
    <n v="66.412000000000006"/>
    <n v="901458"/>
    <x v="0"/>
  </r>
  <r>
    <x v="44"/>
    <s v="AIREMISSION"/>
    <s v="CO2"/>
    <s v="TONNE_CAP"/>
    <s v="A"/>
    <n v="1988"/>
    <n v="1.6"/>
    <m/>
    <n v="32"/>
    <n v="66.412000000000006"/>
    <n v="901458"/>
    <x v="0"/>
  </r>
  <r>
    <x v="44"/>
    <s v="AIREMISSION"/>
    <s v="CO2"/>
    <s v="MLN_TONNE"/>
    <s v="A"/>
    <n v="1989"/>
    <n v="1.1299999999999999"/>
    <m/>
    <n v="33"/>
    <n v="67.792000000000002"/>
    <n v="926622"/>
    <x v="0"/>
  </r>
  <r>
    <x v="44"/>
    <s v="AIREMISSION"/>
    <s v="CO2"/>
    <s v="TONNE_CAP"/>
    <s v="A"/>
    <n v="1989"/>
    <n v="1.22"/>
    <m/>
    <n v="33"/>
    <n v="67.792000000000002"/>
    <n v="926622"/>
    <x v="0"/>
  </r>
  <r>
    <x v="44"/>
    <s v="AIREMISSION"/>
    <s v="CO2"/>
    <s v="MLN_TONNE"/>
    <s v="A"/>
    <n v="1990"/>
    <n v="0.91"/>
    <m/>
    <n v="34"/>
    <n v="69.143000000000001"/>
    <n v="952212"/>
    <x v="0"/>
  </r>
  <r>
    <x v="44"/>
    <s v="AIREMISSION"/>
    <s v="CO2"/>
    <s v="TONNE_CAP"/>
    <s v="A"/>
    <n v="1990"/>
    <n v="0.96"/>
    <m/>
    <n v="34"/>
    <n v="69.143000000000001"/>
    <n v="952212"/>
    <x v="0"/>
  </r>
  <r>
    <x v="44"/>
    <s v="AIREMISSION"/>
    <s v="CO2"/>
    <s v="MLN_TONNE"/>
    <s v="A"/>
    <n v="1991"/>
    <n v="1.07"/>
    <m/>
    <n v="35"/>
    <n v="70.462000000000003"/>
    <n v="978223"/>
    <x v="0"/>
  </r>
  <r>
    <x v="44"/>
    <s v="AIREMISSION"/>
    <s v="CO2"/>
    <s v="TONNE_CAP"/>
    <s v="A"/>
    <n v="1991"/>
    <n v="1.1000000000000001"/>
    <m/>
    <n v="35"/>
    <n v="70.462000000000003"/>
    <n v="978223"/>
    <x v="0"/>
  </r>
  <r>
    <x v="44"/>
    <s v="AIREMISSION"/>
    <s v="CO2"/>
    <s v="MLN_TONNE"/>
    <s v="A"/>
    <n v="1992"/>
    <n v="1.1100000000000001"/>
    <m/>
    <n v="36"/>
    <n v="71.748999999999995"/>
    <n v="1004676"/>
    <x v="0"/>
  </r>
  <r>
    <x v="44"/>
    <s v="AIREMISSION"/>
    <s v="CO2"/>
    <s v="TONNE_CAP"/>
    <s v="A"/>
    <n v="1992"/>
    <n v="1.1100000000000001"/>
    <m/>
    <n v="36"/>
    <n v="71.748999999999995"/>
    <n v="1004676"/>
    <x v="0"/>
  </r>
  <r>
    <x v="44"/>
    <s v="AIREMISSION"/>
    <s v="CO2"/>
    <s v="MLN_TONNE"/>
    <s v="A"/>
    <n v="1993"/>
    <n v="1.2"/>
    <m/>
    <n v="37"/>
    <n v="72.998999999999995"/>
    <n v="1031504"/>
    <x v="0"/>
  </r>
  <r>
    <x v="44"/>
    <s v="AIREMISSION"/>
    <s v="CO2"/>
    <s v="TONNE_CAP"/>
    <s v="A"/>
    <n v="1993"/>
    <n v="1.17"/>
    <m/>
    <n v="37"/>
    <n v="72.998999999999995"/>
    <n v="1031504"/>
    <x v="0"/>
  </r>
  <r>
    <x v="44"/>
    <s v="AIREMISSION"/>
    <s v="CO2"/>
    <s v="MLN_TONNE"/>
    <s v="A"/>
    <n v="1994"/>
    <n v="1.1599999999999999"/>
    <m/>
    <n v="38"/>
    <n v="74.213999999999999"/>
    <n v="1058663"/>
    <x v="0"/>
  </r>
  <r>
    <x v="44"/>
    <s v="AIREMISSION"/>
    <s v="CO2"/>
    <s v="TONNE_CAP"/>
    <s v="A"/>
    <n v="1994"/>
    <n v="1.1000000000000001"/>
    <m/>
    <n v="38"/>
    <n v="74.213999999999999"/>
    <n v="1058663"/>
    <x v="0"/>
  </r>
  <r>
    <x v="44"/>
    <s v="AIREMISSION"/>
    <s v="CO2"/>
    <s v="MLN_TONNE"/>
    <s v="A"/>
    <n v="1995"/>
    <n v="1.31"/>
    <m/>
    <n v="39"/>
    <n v="75.358000000000004"/>
    <n v="1086137"/>
    <x v="0"/>
  </r>
  <r>
    <x v="44"/>
    <s v="AIREMISSION"/>
    <s v="CO2"/>
    <s v="TONNE_CAP"/>
    <s v="A"/>
    <n v="1995"/>
    <n v="1.21"/>
    <m/>
    <n v="39"/>
    <n v="75.358000000000004"/>
    <n v="1086137"/>
    <x v="0"/>
  </r>
  <r>
    <x v="44"/>
    <s v="AIREMISSION"/>
    <s v="CO2"/>
    <s v="MLN_TONNE"/>
    <s v="A"/>
    <n v="1996"/>
    <n v="1.41"/>
    <m/>
    <n v="40"/>
    <n v="76.430999999999997"/>
    <n v="1113994"/>
    <x v="0"/>
  </r>
  <r>
    <x v="44"/>
    <s v="AIREMISSION"/>
    <s v="CO2"/>
    <s v="TONNE_CAP"/>
    <s v="A"/>
    <n v="1996"/>
    <n v="1.27"/>
    <m/>
    <n v="40"/>
    <n v="76.430999999999997"/>
    <n v="1113994"/>
    <x v="0"/>
  </r>
  <r>
    <x v="44"/>
    <s v="AIREMISSION"/>
    <s v="CO2"/>
    <s v="MLN_TONNE"/>
    <s v="A"/>
    <n v="1997"/>
    <n v="1.52"/>
    <m/>
    <n v="41"/>
    <n v="77.436999999999998"/>
    <n v="1142324"/>
    <x v="0"/>
  </r>
  <r>
    <x v="44"/>
    <s v="AIREMISSION"/>
    <s v="CO2"/>
    <s v="TONNE_CAP"/>
    <s v="A"/>
    <n v="1997"/>
    <n v="1.33"/>
    <m/>
    <n v="41"/>
    <n v="77.436999999999998"/>
    <n v="1142324"/>
    <x v="0"/>
  </r>
  <r>
    <x v="44"/>
    <s v="AIREMISSION"/>
    <s v="CO2"/>
    <s v="MLN_TONNE"/>
    <s v="A"/>
    <n v="1998"/>
    <n v="1.62"/>
    <m/>
    <n v="42"/>
    <n v="78.379000000000005"/>
    <n v="1171224"/>
    <x v="0"/>
  </r>
  <r>
    <x v="44"/>
    <s v="AIREMISSION"/>
    <s v="CO2"/>
    <s v="TONNE_CAP"/>
    <s v="A"/>
    <n v="1998"/>
    <n v="1.38"/>
    <m/>
    <n v="42"/>
    <n v="78.379000000000005"/>
    <n v="1171224"/>
    <x v="0"/>
  </r>
  <r>
    <x v="44"/>
    <s v="AIREMISSION"/>
    <s v="CO2"/>
    <s v="MLN_TONNE"/>
    <s v="A"/>
    <n v="1999"/>
    <n v="1.52"/>
    <m/>
    <n v="43"/>
    <n v="79.260000000000005"/>
    <n v="1200773"/>
    <x v="0"/>
  </r>
  <r>
    <x v="44"/>
    <s v="AIREMISSION"/>
    <s v="CO2"/>
    <s v="TONNE_CAP"/>
    <s v="A"/>
    <n v="1999"/>
    <n v="1.27"/>
    <m/>
    <n v="43"/>
    <n v="79.260000000000005"/>
    <n v="1200773"/>
    <x v="0"/>
  </r>
  <r>
    <x v="44"/>
    <s v="AIREMISSION"/>
    <s v="CO2"/>
    <s v="MLN_TONNE"/>
    <s v="A"/>
    <n v="2000"/>
    <n v="1.46"/>
    <m/>
    <n v="44"/>
    <n v="80.081999999999994"/>
    <n v="1231122"/>
    <x v="0"/>
  </r>
  <r>
    <x v="44"/>
    <s v="AIREMISSION"/>
    <s v="CO2"/>
    <s v="TONNE_CAP"/>
    <s v="A"/>
    <n v="2000"/>
    <n v="1.19"/>
    <m/>
    <n v="44"/>
    <n v="80.081999999999994"/>
    <n v="1231122"/>
    <x v="0"/>
  </r>
  <r>
    <x v="44"/>
    <s v="AIREMISSION"/>
    <s v="CO2"/>
    <s v="MLN_TONNE"/>
    <s v="A"/>
    <n v="2001"/>
    <n v="1.48"/>
    <m/>
    <n v="45"/>
    <n v="80.849999999999994"/>
    <n v="1262259"/>
    <x v="0"/>
  </r>
  <r>
    <x v="44"/>
    <s v="AIREMISSION"/>
    <s v="CO2"/>
    <s v="TONNE_CAP"/>
    <s v="A"/>
    <n v="2001"/>
    <n v="1.17"/>
    <m/>
    <n v="45"/>
    <n v="80.849999999999994"/>
    <n v="1262259"/>
    <x v="0"/>
  </r>
  <r>
    <x v="44"/>
    <s v="AIREMISSION"/>
    <s v="CO2"/>
    <s v="MLN_TONNE"/>
    <s v="A"/>
    <n v="2002"/>
    <n v="1.38"/>
    <m/>
    <n v="46"/>
    <n v="81.564999999999998"/>
    <n v="1294409"/>
    <x v="0"/>
  </r>
  <r>
    <x v="44"/>
    <s v="AIREMISSION"/>
    <s v="CO2"/>
    <s v="TONNE_CAP"/>
    <s v="A"/>
    <n v="2002"/>
    <n v="1.07"/>
    <m/>
    <n v="46"/>
    <n v="81.564999999999998"/>
    <n v="1294409"/>
    <x v="0"/>
  </r>
  <r>
    <x v="44"/>
    <s v="AIREMISSION"/>
    <s v="CO2"/>
    <s v="MLN_TONNE"/>
    <s v="A"/>
    <n v="2003"/>
    <n v="1.39"/>
    <m/>
    <n v="47"/>
    <n v="82.23"/>
    <n v="1328146"/>
    <x v="0"/>
  </r>
  <r>
    <x v="44"/>
    <s v="AIREMISSION"/>
    <s v="CO2"/>
    <s v="TONNE_CAP"/>
    <s v="A"/>
    <n v="2003"/>
    <n v="1.05"/>
    <m/>
    <n v="47"/>
    <n v="82.23"/>
    <n v="1328146"/>
    <x v="0"/>
  </r>
  <r>
    <x v="44"/>
    <s v="AIREMISSION"/>
    <s v="CO2"/>
    <s v="MLN_TONNE"/>
    <s v="A"/>
    <n v="2004"/>
    <n v="1.43"/>
    <m/>
    <n v="48"/>
    <n v="82.846999999999994"/>
    <n v="1364205"/>
    <x v="0"/>
  </r>
  <r>
    <x v="44"/>
    <s v="AIREMISSION"/>
    <s v="CO2"/>
    <s v="TONNE_CAP"/>
    <s v="A"/>
    <n v="2004"/>
    <n v="1.06"/>
    <m/>
    <n v="48"/>
    <n v="82.846999999999994"/>
    <n v="1364205"/>
    <x v="0"/>
  </r>
  <r>
    <x v="44"/>
    <s v="AIREMISSION"/>
    <s v="CO2"/>
    <s v="MLN_TONNE"/>
    <s v="A"/>
    <n v="2005"/>
    <n v="1.73"/>
    <m/>
    <n v="49"/>
    <n v="83.421000000000006"/>
    <n v="1403126"/>
    <x v="0"/>
  </r>
  <r>
    <x v="44"/>
    <s v="AIREMISSION"/>
    <s v="CO2"/>
    <s v="TONNE_CAP"/>
    <s v="A"/>
    <n v="2005"/>
    <n v="1.26"/>
    <m/>
    <n v="49"/>
    <n v="83.421000000000006"/>
    <n v="1403126"/>
    <x v="0"/>
  </r>
  <r>
    <x v="44"/>
    <s v="AIREMISSION"/>
    <s v="CO2"/>
    <s v="MLN_TONNE"/>
    <s v="A"/>
    <n v="2006"/>
    <n v="1.8"/>
    <m/>
    <n v="50"/>
    <n v="83.951999999999998"/>
    <n v="1444844"/>
    <x v="0"/>
  </r>
  <r>
    <x v="44"/>
    <s v="AIREMISSION"/>
    <s v="CO2"/>
    <s v="TONNE_CAP"/>
    <s v="A"/>
    <n v="2006"/>
    <n v="1.28"/>
    <m/>
    <n v="50"/>
    <n v="83.951999999999998"/>
    <n v="1444844"/>
    <x v="0"/>
  </r>
  <r>
    <x v="44"/>
    <s v="AIREMISSION"/>
    <s v="CO2"/>
    <s v="MLN_TONNE"/>
    <s v="A"/>
    <n v="2007"/>
    <n v="1.94"/>
    <m/>
    <n v="51"/>
    <n v="84.442999999999998"/>
    <n v="1489193"/>
    <x v="0"/>
  </r>
  <r>
    <x v="44"/>
    <s v="AIREMISSION"/>
    <s v="CO2"/>
    <s v="TONNE_CAP"/>
    <s v="A"/>
    <n v="2007"/>
    <n v="1.34"/>
    <m/>
    <n v="51"/>
    <n v="84.442999999999998"/>
    <n v="1489193"/>
    <x v="0"/>
  </r>
  <r>
    <x v="44"/>
    <s v="AIREMISSION"/>
    <s v="CO2"/>
    <s v="MLN_TONNE"/>
    <s v="A"/>
    <n v="2008"/>
    <n v="2"/>
    <m/>
    <n v="52"/>
    <n v="84.896000000000001"/>
    <n v="1536411"/>
    <x v="0"/>
  </r>
  <r>
    <x v="44"/>
    <s v="AIREMISSION"/>
    <s v="CO2"/>
    <s v="TONNE_CAP"/>
    <s v="A"/>
    <n v="2008"/>
    <n v="1.35"/>
    <m/>
    <n v="52"/>
    <n v="84.896000000000001"/>
    <n v="1536411"/>
    <x v="0"/>
  </r>
  <r>
    <x v="44"/>
    <s v="AIREMISSION"/>
    <s v="CO2"/>
    <s v="MLN_TONNE"/>
    <s v="A"/>
    <n v="2009"/>
    <n v="2.06"/>
    <m/>
    <n v="53"/>
    <n v="85.313000000000002"/>
    <n v="1586754"/>
    <x v="0"/>
  </r>
  <r>
    <x v="44"/>
    <s v="AIREMISSION"/>
    <s v="CO2"/>
    <s v="TONNE_CAP"/>
    <s v="A"/>
    <n v="2009"/>
    <n v="1.37"/>
    <m/>
    <n v="53"/>
    <n v="85.313000000000002"/>
    <n v="1586754"/>
    <x v="0"/>
  </r>
  <r>
    <x v="44"/>
    <s v="AIREMISSION"/>
    <s v="CO2"/>
    <s v="MLN_TONNE"/>
    <s v="A"/>
    <n v="2010"/>
    <n v="2.66"/>
    <m/>
    <n v="54"/>
    <n v="85.697000000000003"/>
    <n v="1640210"/>
    <x v="0"/>
  </r>
  <r>
    <x v="44"/>
    <s v="AIREMISSION"/>
    <s v="CO2"/>
    <s v="TONNE_CAP"/>
    <s v="A"/>
    <n v="2010"/>
    <n v="1.72"/>
    <m/>
    <n v="54"/>
    <n v="85.697000000000003"/>
    <n v="1640210"/>
    <x v="0"/>
  </r>
  <r>
    <x v="44"/>
    <s v="AIREMISSION"/>
    <s v="CO2"/>
    <s v="MLN_TONNE"/>
    <s v="A"/>
    <n v="2011"/>
    <n v="2.99"/>
    <m/>
    <n v="55"/>
    <n v="86.046999999999997"/>
    <n v="1697101"/>
    <x v="0"/>
  </r>
  <r>
    <x v="44"/>
    <s v="AIREMISSION"/>
    <s v="CO2"/>
    <s v="TONNE_CAP"/>
    <s v="A"/>
    <n v="2011"/>
    <n v="1.9"/>
    <m/>
    <n v="55"/>
    <n v="86.046999999999997"/>
    <n v="1697101"/>
    <x v="0"/>
  </r>
  <r>
    <x v="44"/>
    <s v="AIREMISSION"/>
    <s v="CO2"/>
    <s v="MLN_TONNE"/>
    <s v="A"/>
    <n v="2012"/>
    <n v="3.17"/>
    <m/>
    <n v="56"/>
    <n v="86.367000000000004"/>
    <n v="1756817"/>
    <x v="0"/>
  </r>
  <r>
    <x v="44"/>
    <s v="AIREMISSION"/>
    <s v="CO2"/>
    <s v="TONNE_CAP"/>
    <s v="A"/>
    <n v="2012"/>
    <n v="1.97"/>
    <m/>
    <n v="56"/>
    <n v="86.367000000000004"/>
    <n v="1756817"/>
    <x v="0"/>
  </r>
  <r>
    <x v="44"/>
    <s v="AIREMISSION"/>
    <s v="CO2"/>
    <s v="MLN_TONNE"/>
    <s v="A"/>
    <n v="2013"/>
    <n v="3.39"/>
    <m/>
    <n v="57"/>
    <n v="86.658000000000001"/>
    <n v="1817271"/>
    <x v="0"/>
  </r>
  <r>
    <x v="44"/>
    <s v="AIREMISSION"/>
    <s v="CO2"/>
    <s v="TONNE_CAP"/>
    <s v="A"/>
    <n v="2013"/>
    <n v="2.06"/>
    <m/>
    <n v="57"/>
    <n v="86.658000000000001"/>
    <n v="1817271"/>
    <x v="0"/>
  </r>
  <r>
    <x v="44"/>
    <s v="AIREMISSION"/>
    <s v="CO2"/>
    <s v="MLN_TONNE"/>
    <s v="A"/>
    <n v="2014"/>
    <n v="3.49"/>
    <m/>
    <n v="58"/>
    <n v="86.92"/>
    <n v="1875713"/>
    <x v="0"/>
  </r>
  <r>
    <x v="44"/>
    <s v="AIREMISSION"/>
    <s v="CO2"/>
    <s v="TONNE_CAP"/>
    <s v="A"/>
    <n v="2014"/>
    <n v="2.0699999999999998"/>
    <m/>
    <n v="58"/>
    <n v="86.92"/>
    <n v="1875713"/>
    <x v="0"/>
  </r>
  <r>
    <x v="45"/>
    <s v="AIREMISSION"/>
    <s v="CO2"/>
    <s v="MLN_TONNE"/>
    <s v="A"/>
    <n v="1960"/>
    <n v="564.52"/>
    <m/>
    <n v="4"/>
    <n v="78.444000000000003"/>
    <n v="52400000"/>
    <x v="1"/>
  </r>
  <r>
    <x v="45"/>
    <s v="AIREMISSION"/>
    <s v="CO2"/>
    <s v="TONNE_CAP"/>
    <s v="A"/>
    <n v="1960"/>
    <n v="10.78"/>
    <m/>
    <n v="4"/>
    <n v="78.444000000000003"/>
    <n v="52400000"/>
    <x v="1"/>
  </r>
  <r>
    <x v="45"/>
    <s v="AIREMISSION"/>
    <s v="CO2"/>
    <s v="MLN_TONNE"/>
    <s v="A"/>
    <n v="1961"/>
    <n v="558.21"/>
    <m/>
    <n v="5"/>
    <n v="78.373999999999995"/>
    <n v="52800000"/>
    <x v="1"/>
  </r>
  <r>
    <x v="45"/>
    <s v="AIREMISSION"/>
    <s v="CO2"/>
    <s v="TONNE_CAP"/>
    <s v="A"/>
    <n v="1961"/>
    <n v="10.57"/>
    <m/>
    <n v="5"/>
    <n v="78.373999999999995"/>
    <n v="52800000"/>
    <x v="1"/>
  </r>
  <r>
    <x v="45"/>
    <s v="AIREMISSION"/>
    <s v="CO2"/>
    <s v="MLN_TONNE"/>
    <s v="A"/>
    <n v="1962"/>
    <n v="573.96"/>
    <m/>
    <n v="6"/>
    <n v="78.236999999999995"/>
    <n v="53250000"/>
    <x v="1"/>
  </r>
  <r>
    <x v="45"/>
    <s v="AIREMISSION"/>
    <s v="CO2"/>
    <s v="TONNE_CAP"/>
    <s v="A"/>
    <n v="1962"/>
    <n v="10.77"/>
    <m/>
    <n v="6"/>
    <n v="78.236999999999995"/>
    <n v="53250000"/>
    <x v="1"/>
  </r>
  <r>
    <x v="45"/>
    <s v="AIREMISSION"/>
    <s v="CO2"/>
    <s v="MLN_TONNE"/>
    <s v="A"/>
    <n v="1963"/>
    <n v="590.66"/>
    <m/>
    <n v="7"/>
    <n v="78.099000000000004"/>
    <n v="53650000"/>
    <x v="1"/>
  </r>
  <r>
    <x v="45"/>
    <s v="AIREMISSION"/>
    <s v="CO2"/>
    <s v="TONNE_CAP"/>
    <s v="A"/>
    <n v="1963"/>
    <n v="11.01"/>
    <m/>
    <n v="7"/>
    <n v="78.099000000000004"/>
    <n v="53650000"/>
    <x v="1"/>
  </r>
  <r>
    <x v="45"/>
    <s v="AIREMISSION"/>
    <s v="CO2"/>
    <s v="MLN_TONNE"/>
    <s v="A"/>
    <n v="1964"/>
    <n v="588.32000000000005"/>
    <m/>
    <n v="8"/>
    <n v="77.959999999999994"/>
    <n v="54000000"/>
    <x v="1"/>
  </r>
  <r>
    <x v="45"/>
    <s v="AIREMISSION"/>
    <s v="CO2"/>
    <s v="TONNE_CAP"/>
    <s v="A"/>
    <n v="1964"/>
    <n v="10.9"/>
    <m/>
    <n v="8"/>
    <n v="77.959999999999994"/>
    <n v="54000000"/>
    <x v="1"/>
  </r>
  <r>
    <x v="45"/>
    <s v="AIREMISSION"/>
    <s v="CO2"/>
    <s v="MLN_TONNE"/>
    <s v="A"/>
    <n v="1965"/>
    <n v="600.97"/>
    <m/>
    <n v="9"/>
    <n v="77.820999999999998"/>
    <n v="54348050"/>
    <x v="1"/>
  </r>
  <r>
    <x v="45"/>
    <s v="AIREMISSION"/>
    <s v="CO2"/>
    <s v="TONNE_CAP"/>
    <s v="A"/>
    <n v="1965"/>
    <n v="11.06"/>
    <m/>
    <n v="9"/>
    <n v="77.820999999999998"/>
    <n v="54348050"/>
    <x v="1"/>
  </r>
  <r>
    <x v="45"/>
    <s v="AIREMISSION"/>
    <s v="CO2"/>
    <s v="MLN_TONNE"/>
    <s v="A"/>
    <n v="1966"/>
    <n v="582.77"/>
    <m/>
    <n v="10"/>
    <n v="77.682000000000002"/>
    <n v="54648500"/>
    <x v="1"/>
  </r>
  <r>
    <x v="45"/>
    <s v="AIREMISSION"/>
    <s v="CO2"/>
    <s v="TONNE_CAP"/>
    <s v="A"/>
    <n v="1966"/>
    <n v="10.67"/>
    <m/>
    <n v="10"/>
    <n v="77.682000000000002"/>
    <n v="54648500"/>
    <x v="1"/>
  </r>
  <r>
    <x v="45"/>
    <s v="AIREMISSION"/>
    <s v="CO2"/>
    <s v="MLN_TONNE"/>
    <s v="A"/>
    <n v="1967"/>
    <n v="576.5"/>
    <m/>
    <n v="11"/>
    <n v="77.540999999999997"/>
    <n v="54943600"/>
    <x v="1"/>
  </r>
  <r>
    <x v="45"/>
    <s v="AIREMISSION"/>
    <s v="CO2"/>
    <s v="TONNE_CAP"/>
    <s v="A"/>
    <n v="1967"/>
    <n v="10.49"/>
    <m/>
    <n v="11"/>
    <n v="77.540999999999997"/>
    <n v="54943600"/>
    <x v="1"/>
  </r>
  <r>
    <x v="45"/>
    <s v="AIREMISSION"/>
    <s v="CO2"/>
    <s v="MLN_TONNE"/>
    <s v="A"/>
    <n v="1968"/>
    <n v="578.82000000000005"/>
    <m/>
    <n v="12"/>
    <n v="77.400000000000006"/>
    <n v="55211700"/>
    <x v="1"/>
  </r>
  <r>
    <x v="45"/>
    <s v="AIREMISSION"/>
    <s v="CO2"/>
    <s v="TONNE_CAP"/>
    <s v="A"/>
    <n v="1968"/>
    <n v="10.48"/>
    <m/>
    <n v="12"/>
    <n v="77.400000000000006"/>
    <n v="55211700"/>
    <x v="1"/>
  </r>
  <r>
    <x v="45"/>
    <s v="AIREMISSION"/>
    <s v="CO2"/>
    <s v="MLN_TONNE"/>
    <s v="A"/>
    <n v="1969"/>
    <n v="598.66"/>
    <m/>
    <n v="13"/>
    <n v="77.259"/>
    <n v="55441750"/>
    <x v="1"/>
  </r>
  <r>
    <x v="45"/>
    <s v="AIREMISSION"/>
    <s v="CO2"/>
    <s v="TONNE_CAP"/>
    <s v="A"/>
    <n v="1969"/>
    <n v="10.79"/>
    <m/>
    <n v="13"/>
    <n v="77.259"/>
    <n v="55441750"/>
    <x v="1"/>
  </r>
  <r>
    <x v="45"/>
    <s v="AIREMISSION"/>
    <s v="CO2"/>
    <s v="MLN_TONNE"/>
    <s v="A"/>
    <n v="1970"/>
    <n v="619.55999999999995"/>
    <m/>
    <n v="14"/>
    <n v="77.117000000000004"/>
    <n v="55663250"/>
    <x v="1"/>
  </r>
  <r>
    <x v="45"/>
    <s v="AIREMISSION"/>
    <s v="CO2"/>
    <s v="TONNE_CAP"/>
    <s v="A"/>
    <n v="1970"/>
    <n v="11.14"/>
    <m/>
    <n v="14"/>
    <n v="77.117000000000004"/>
    <n v="55663250"/>
    <x v="1"/>
  </r>
  <r>
    <x v="45"/>
    <s v="AIREMISSION"/>
    <s v="CO2"/>
    <s v="MLN_TONNE"/>
    <s v="A"/>
    <n v="1971"/>
    <n v="621"/>
    <m/>
    <n v="15"/>
    <n v="77.03"/>
    <n v="55896223"/>
    <x v="1"/>
  </r>
  <r>
    <x v="45"/>
    <s v="AIREMISSION"/>
    <s v="CO2"/>
    <s v="TONNE_CAP"/>
    <s v="A"/>
    <n v="1971"/>
    <n v="11.1"/>
    <m/>
    <n v="15"/>
    <n v="77.03"/>
    <n v="55896223"/>
    <x v="1"/>
  </r>
  <r>
    <x v="45"/>
    <s v="AIREMISSION"/>
    <s v="CO2"/>
    <s v="MLN_TONNE"/>
    <s v="A"/>
    <n v="1972"/>
    <n v="602.1"/>
    <m/>
    <n v="16"/>
    <n v="77.194999999999993"/>
    <n v="56086065"/>
    <x v="1"/>
  </r>
  <r>
    <x v="45"/>
    <s v="AIREMISSION"/>
    <s v="CO2"/>
    <s v="TONNE_CAP"/>
    <s v="A"/>
    <n v="1972"/>
    <n v="10.73"/>
    <m/>
    <n v="16"/>
    <n v="77.194999999999993"/>
    <n v="56086065"/>
    <x v="1"/>
  </r>
  <r>
    <x v="45"/>
    <s v="AIREMISSION"/>
    <s v="CO2"/>
    <s v="MLN_TONNE"/>
    <s v="A"/>
    <n v="1973"/>
    <n v="634.09"/>
    <m/>
    <n v="17"/>
    <n v="77.358000000000004"/>
    <n v="56194527"/>
    <x v="1"/>
  </r>
  <r>
    <x v="45"/>
    <s v="AIREMISSION"/>
    <s v="CO2"/>
    <s v="TONNE_CAP"/>
    <s v="A"/>
    <n v="1973"/>
    <n v="11.28"/>
    <m/>
    <n v="17"/>
    <n v="77.358000000000004"/>
    <n v="56194527"/>
    <x v="1"/>
  </r>
  <r>
    <x v="45"/>
    <s v="AIREMISSION"/>
    <s v="CO2"/>
    <s v="MLN_TONNE"/>
    <s v="A"/>
    <n v="1974"/>
    <n v="595.04999999999995"/>
    <m/>
    <n v="18"/>
    <n v="77.521000000000001"/>
    <n v="56229974"/>
    <x v="1"/>
  </r>
  <r>
    <x v="45"/>
    <s v="AIREMISSION"/>
    <s v="CO2"/>
    <s v="TONNE_CAP"/>
    <s v="A"/>
    <n v="1974"/>
    <n v="10.58"/>
    <m/>
    <n v="18"/>
    <n v="77.521000000000001"/>
    <n v="56229974"/>
    <x v="1"/>
  </r>
  <r>
    <x v="45"/>
    <s v="AIREMISSION"/>
    <s v="CO2"/>
    <s v="MLN_TONNE"/>
    <s v="A"/>
    <n v="1975"/>
    <n v="575.91999999999996"/>
    <m/>
    <n v="19"/>
    <n v="77.683000000000007"/>
    <n v="56225800"/>
    <x v="1"/>
  </r>
  <r>
    <x v="45"/>
    <s v="AIREMISSION"/>
    <s v="CO2"/>
    <s v="TONNE_CAP"/>
    <s v="A"/>
    <n v="1975"/>
    <n v="10.24"/>
    <m/>
    <n v="19"/>
    <n v="77.683000000000007"/>
    <n v="56225800"/>
    <x v="1"/>
  </r>
  <r>
    <x v="45"/>
    <s v="AIREMISSION"/>
    <s v="CO2"/>
    <s v="MLN_TONNE"/>
    <s v="A"/>
    <n v="1976"/>
    <n v="581.97"/>
    <m/>
    <n v="20"/>
    <n v="77.843999999999994"/>
    <n v="56211968"/>
    <x v="1"/>
  </r>
  <r>
    <x v="45"/>
    <s v="AIREMISSION"/>
    <s v="CO2"/>
    <s v="TONNE_CAP"/>
    <s v="A"/>
    <n v="1976"/>
    <n v="10.35"/>
    <m/>
    <n v="20"/>
    <n v="77.843999999999994"/>
    <n v="56211968"/>
    <x v="1"/>
  </r>
  <r>
    <x v="45"/>
    <s v="AIREMISSION"/>
    <s v="CO2"/>
    <s v="MLN_TONNE"/>
    <s v="A"/>
    <n v="1977"/>
    <n v="592.78"/>
    <m/>
    <n v="21"/>
    <n v="78.004999999999995"/>
    <n v="56193492"/>
    <x v="1"/>
  </r>
  <r>
    <x v="45"/>
    <s v="AIREMISSION"/>
    <s v="CO2"/>
    <s v="TONNE_CAP"/>
    <s v="A"/>
    <n v="1977"/>
    <n v="10.55"/>
    <m/>
    <n v="21"/>
    <n v="78.004999999999995"/>
    <n v="56193492"/>
    <x v="1"/>
  </r>
  <r>
    <x v="45"/>
    <s v="AIREMISSION"/>
    <s v="CO2"/>
    <s v="MLN_TONNE"/>
    <s v="A"/>
    <n v="1978"/>
    <n v="590.96"/>
    <m/>
    <n v="22"/>
    <n v="78.164000000000001"/>
    <n v="56196504"/>
    <x v="1"/>
  </r>
  <r>
    <x v="45"/>
    <s v="AIREMISSION"/>
    <s v="CO2"/>
    <s v="TONNE_CAP"/>
    <s v="A"/>
    <n v="1978"/>
    <n v="10.52"/>
    <m/>
    <n v="22"/>
    <n v="78.164000000000001"/>
    <n v="56196504"/>
    <x v="1"/>
  </r>
  <r>
    <x v="45"/>
    <s v="AIREMISSION"/>
    <s v="CO2"/>
    <s v="MLN_TONNE"/>
    <s v="A"/>
    <n v="1979"/>
    <n v="623.01"/>
    <m/>
    <n v="23"/>
    <n v="78.322999999999993"/>
    <n v="56246951"/>
    <x v="1"/>
  </r>
  <r>
    <x v="45"/>
    <s v="AIREMISSION"/>
    <s v="CO2"/>
    <s v="TONNE_CAP"/>
    <s v="A"/>
    <n v="1979"/>
    <n v="11.08"/>
    <m/>
    <n v="23"/>
    <n v="78.322999999999993"/>
    <n v="56246951"/>
    <x v="1"/>
  </r>
  <r>
    <x v="45"/>
    <s v="AIREMISSION"/>
    <s v="CO2"/>
    <s v="MLN_TONNE"/>
    <s v="A"/>
    <n v="1980"/>
    <n v="570.48"/>
    <m/>
    <n v="24"/>
    <n v="78.480999999999995"/>
    <n v="56314216"/>
    <x v="1"/>
  </r>
  <r>
    <x v="45"/>
    <s v="AIREMISSION"/>
    <s v="CO2"/>
    <s v="TONNE_CAP"/>
    <s v="A"/>
    <n v="1980"/>
    <n v="10.130000000000001"/>
    <m/>
    <n v="24"/>
    <n v="78.480999999999995"/>
    <n v="56314216"/>
    <x v="1"/>
  </r>
  <r>
    <x v="45"/>
    <s v="AIREMISSION"/>
    <s v="CO2"/>
    <s v="MLN_TONNE"/>
    <s v="A"/>
    <n v="1981"/>
    <n v="554.35"/>
    <m/>
    <n v="25"/>
    <n v="78.587999999999994"/>
    <n v="56333829"/>
    <x v="1"/>
  </r>
  <r>
    <x v="45"/>
    <s v="AIREMISSION"/>
    <s v="CO2"/>
    <s v="TONNE_CAP"/>
    <s v="A"/>
    <n v="1981"/>
    <n v="9.84"/>
    <m/>
    <n v="25"/>
    <n v="78.587999999999994"/>
    <n v="56333829"/>
    <x v="1"/>
  </r>
  <r>
    <x v="45"/>
    <s v="AIREMISSION"/>
    <s v="CO2"/>
    <s v="MLN_TONNE"/>
    <s v="A"/>
    <n v="1982"/>
    <n v="541.30999999999995"/>
    <m/>
    <n v="26"/>
    <n v="78.539000000000001"/>
    <n v="56313641"/>
    <x v="1"/>
  </r>
  <r>
    <x v="45"/>
    <s v="AIREMISSION"/>
    <s v="CO2"/>
    <s v="TONNE_CAP"/>
    <s v="A"/>
    <n v="1982"/>
    <n v="9.6199999999999992"/>
    <m/>
    <n v="26"/>
    <n v="78.539000000000001"/>
    <n v="56313641"/>
    <x v="1"/>
  </r>
  <r>
    <x v="45"/>
    <s v="AIREMISSION"/>
    <s v="CO2"/>
    <s v="MLN_TONNE"/>
    <s v="A"/>
    <n v="1983"/>
    <n v="533.04"/>
    <m/>
    <n v="27"/>
    <n v="78.489000000000004"/>
    <n v="56332848"/>
    <x v="1"/>
  </r>
  <r>
    <x v="45"/>
    <s v="AIREMISSION"/>
    <s v="CO2"/>
    <s v="TONNE_CAP"/>
    <s v="A"/>
    <n v="1983"/>
    <n v="9.4700000000000006"/>
    <m/>
    <n v="27"/>
    <n v="78.489000000000004"/>
    <n v="56332848"/>
    <x v="1"/>
  </r>
  <r>
    <x v="45"/>
    <s v="AIREMISSION"/>
    <s v="CO2"/>
    <s v="MLN_TONNE"/>
    <s v="A"/>
    <n v="1984"/>
    <n v="516.04"/>
    <m/>
    <n v="28"/>
    <n v="78.44"/>
    <n v="56422072"/>
    <x v="1"/>
  </r>
  <r>
    <x v="45"/>
    <s v="AIREMISSION"/>
    <s v="CO2"/>
    <s v="TONNE_CAP"/>
    <s v="A"/>
    <n v="1984"/>
    <n v="9.15"/>
    <m/>
    <n v="28"/>
    <n v="78.44"/>
    <n v="56422072"/>
    <x v="1"/>
  </r>
  <r>
    <x v="45"/>
    <s v="AIREMISSION"/>
    <s v="CO2"/>
    <s v="MLN_TONNE"/>
    <s v="A"/>
    <n v="1985"/>
    <n v="543.44000000000005"/>
    <m/>
    <n v="29"/>
    <n v="78.39"/>
    <n v="56550268"/>
    <x v="1"/>
  </r>
  <r>
    <x v="45"/>
    <s v="AIREMISSION"/>
    <s v="CO2"/>
    <s v="TONNE_CAP"/>
    <s v="A"/>
    <n v="1985"/>
    <n v="9.61"/>
    <m/>
    <n v="29"/>
    <n v="78.39"/>
    <n v="56550268"/>
    <x v="1"/>
  </r>
  <r>
    <x v="45"/>
    <s v="AIREMISSION"/>
    <s v="CO2"/>
    <s v="MLN_TONNE"/>
    <s v="A"/>
    <n v="1986"/>
    <n v="557.98"/>
    <m/>
    <n v="30"/>
    <n v="78.34"/>
    <n v="56681396"/>
    <x v="1"/>
  </r>
  <r>
    <x v="45"/>
    <s v="AIREMISSION"/>
    <s v="CO2"/>
    <s v="TONNE_CAP"/>
    <s v="A"/>
    <n v="1986"/>
    <n v="9.84"/>
    <m/>
    <n v="30"/>
    <n v="78.34"/>
    <n v="56681396"/>
    <x v="1"/>
  </r>
  <r>
    <x v="45"/>
    <s v="AIREMISSION"/>
    <s v="CO2"/>
    <s v="MLN_TONNE"/>
    <s v="A"/>
    <n v="1987"/>
    <n v="562.52"/>
    <m/>
    <n v="31"/>
    <n v="78.290000000000006"/>
    <n v="56802050"/>
    <x v="1"/>
  </r>
  <r>
    <x v="45"/>
    <s v="AIREMISSION"/>
    <s v="CO2"/>
    <s v="TONNE_CAP"/>
    <s v="A"/>
    <n v="1987"/>
    <n v="9.9"/>
    <m/>
    <n v="31"/>
    <n v="78.290000000000006"/>
    <n v="56802050"/>
    <x v="1"/>
  </r>
  <r>
    <x v="45"/>
    <s v="AIREMISSION"/>
    <s v="CO2"/>
    <s v="MLN_TONNE"/>
    <s v="A"/>
    <n v="1988"/>
    <n v="561.02"/>
    <m/>
    <n v="32"/>
    <n v="78.239999999999995"/>
    <n v="56928327"/>
    <x v="1"/>
  </r>
  <r>
    <x v="45"/>
    <s v="AIREMISSION"/>
    <s v="CO2"/>
    <s v="TONNE_CAP"/>
    <s v="A"/>
    <n v="1988"/>
    <n v="9.86"/>
    <m/>
    <n v="32"/>
    <n v="78.239999999999995"/>
    <n v="56928327"/>
    <x v="1"/>
  </r>
  <r>
    <x v="45"/>
    <s v="AIREMISSION"/>
    <s v="CO2"/>
    <s v="MLN_TONNE"/>
    <s v="A"/>
    <n v="1989"/>
    <n v="547.30999999999995"/>
    <m/>
    <n v="33"/>
    <n v="78.19"/>
    <n v="57076711"/>
    <x v="1"/>
  </r>
  <r>
    <x v="45"/>
    <s v="AIREMISSION"/>
    <s v="CO2"/>
    <s v="TONNE_CAP"/>
    <s v="A"/>
    <n v="1989"/>
    <n v="9.59"/>
    <m/>
    <n v="33"/>
    <n v="78.19"/>
    <n v="57076711"/>
    <x v="1"/>
  </r>
  <r>
    <x v="45"/>
    <s v="AIREMISSION"/>
    <s v="CO"/>
    <s v="THND_TONNE"/>
    <s v="A"/>
    <n v="1990"/>
    <n v="7752.6509999999998"/>
    <m/>
    <n v="34"/>
    <n v="78.14"/>
    <n v="57247586"/>
    <x v="1"/>
  </r>
  <r>
    <x v="45"/>
    <s v="AIREMISSION"/>
    <s v="CO"/>
    <s v="KG_CAP"/>
    <s v="A"/>
    <n v="1990"/>
    <n v="135.446"/>
    <m/>
    <n v="34"/>
    <n v="78.14"/>
    <n v="57247586"/>
    <x v="1"/>
  </r>
  <r>
    <x v="45"/>
    <s v="AIREMISSION"/>
    <s v="CO2"/>
    <s v="MLN_TONNE"/>
    <s v="A"/>
    <n v="1990"/>
    <n v="547.71"/>
    <m/>
    <n v="34"/>
    <n v="78.14"/>
    <n v="57247586"/>
    <x v="1"/>
  </r>
  <r>
    <x v="45"/>
    <s v="AIREMISSION"/>
    <s v="CO2"/>
    <s v="TONNE_CAP"/>
    <s v="A"/>
    <n v="1990"/>
    <n v="9.57"/>
    <m/>
    <n v="34"/>
    <n v="78.14"/>
    <n v="57247586"/>
    <x v="1"/>
  </r>
  <r>
    <x v="45"/>
    <s v="AIREMISSION"/>
    <s v="GHG"/>
    <s v="TONNE_CAP"/>
    <s v="A"/>
    <n v="1990"/>
    <n v="13.920999999999999"/>
    <m/>
    <n v="34"/>
    <n v="78.14"/>
    <n v="57247586"/>
    <x v="1"/>
  </r>
  <r>
    <x v="45"/>
    <s v="AIREMISSION"/>
    <s v="GHG"/>
    <s v="THND_TONNECO2"/>
    <s v="A"/>
    <n v="1990"/>
    <n v="796815.79599999997"/>
    <m/>
    <n v="34"/>
    <n v="78.14"/>
    <n v="57247586"/>
    <x v="1"/>
  </r>
  <r>
    <x v="45"/>
    <s v="AIREMISSION"/>
    <s v="NOX"/>
    <s v="THND_TONNE"/>
    <s v="A"/>
    <n v="1990"/>
    <n v="2948.904"/>
    <m/>
    <n v="34"/>
    <n v="78.14"/>
    <n v="57247586"/>
    <x v="1"/>
  </r>
  <r>
    <x v="45"/>
    <s v="AIREMISSION"/>
    <s v="NOX"/>
    <s v="KG_CAP"/>
    <s v="A"/>
    <n v="1990"/>
    <n v="51.52"/>
    <m/>
    <n v="34"/>
    <n v="78.14"/>
    <n v="57247586"/>
    <x v="1"/>
  </r>
  <r>
    <x v="45"/>
    <s v="AIREMISSION"/>
    <s v="SOX"/>
    <s v="THND_TONNE"/>
    <s v="A"/>
    <n v="1990"/>
    <n v="3684.953"/>
    <m/>
    <n v="34"/>
    <n v="78.14"/>
    <n v="57247586"/>
    <x v="1"/>
  </r>
  <r>
    <x v="45"/>
    <s v="AIREMISSION"/>
    <s v="SOX"/>
    <s v="KG_CAP"/>
    <s v="A"/>
    <n v="1990"/>
    <n v="64.379000000000005"/>
    <m/>
    <n v="34"/>
    <n v="78.14"/>
    <n v="57247586"/>
    <x v="1"/>
  </r>
  <r>
    <x v="45"/>
    <s v="AIREMISSION"/>
    <s v="VOC"/>
    <s v="THND_TONNE"/>
    <s v="A"/>
    <n v="1990"/>
    <n v="2717.1379999999999"/>
    <m/>
    <n v="34"/>
    <n v="78.14"/>
    <n v="57247586"/>
    <x v="1"/>
  </r>
  <r>
    <x v="45"/>
    <s v="AIREMISSION"/>
    <s v="VOC"/>
    <s v="KG_CAP"/>
    <s v="A"/>
    <n v="1990"/>
    <n v="47.470999999999997"/>
    <m/>
    <n v="34"/>
    <n v="78.14"/>
    <n v="57247586"/>
    <x v="1"/>
  </r>
  <r>
    <x v="45"/>
    <s v="AIREMISSION"/>
    <s v="CO"/>
    <s v="THND_TONNE"/>
    <s v="A"/>
    <n v="1991"/>
    <n v="7899.3029999999999"/>
    <m/>
    <n v="35"/>
    <n v="78.111999999999995"/>
    <n v="57424897"/>
    <x v="1"/>
  </r>
  <r>
    <x v="45"/>
    <s v="AIREMISSION"/>
    <s v="CO"/>
    <s v="KG_CAP"/>
    <s v="A"/>
    <n v="1991"/>
    <n v="137.53"/>
    <m/>
    <n v="35"/>
    <n v="78.111999999999995"/>
    <n v="57424897"/>
    <x v="1"/>
  </r>
  <r>
    <x v="45"/>
    <s v="AIREMISSION"/>
    <s v="CO2"/>
    <s v="MLN_TONNE"/>
    <s v="A"/>
    <n v="1991"/>
    <n v="560.02"/>
    <m/>
    <n v="35"/>
    <n v="78.111999999999995"/>
    <n v="57424897"/>
    <x v="1"/>
  </r>
  <r>
    <x v="45"/>
    <s v="AIREMISSION"/>
    <s v="CO2"/>
    <s v="TONNE_CAP"/>
    <s v="A"/>
    <n v="1991"/>
    <n v="9.75"/>
    <m/>
    <n v="35"/>
    <n v="78.111999999999995"/>
    <n v="57424897"/>
    <x v="1"/>
  </r>
  <r>
    <x v="45"/>
    <s v="AIREMISSION"/>
    <s v="GHG"/>
    <s v="TONNE_CAP"/>
    <s v="A"/>
    <n v="1991"/>
    <n v="14.04"/>
    <m/>
    <n v="35"/>
    <n v="78.111999999999995"/>
    <n v="57424897"/>
    <x v="1"/>
  </r>
  <r>
    <x v="45"/>
    <s v="AIREMISSION"/>
    <s v="GHG"/>
    <s v="THND_TONNECO2"/>
    <s v="A"/>
    <n v="1991"/>
    <n v="806395.29500000004"/>
    <m/>
    <n v="35"/>
    <n v="78.111999999999995"/>
    <n v="57424897"/>
    <x v="1"/>
  </r>
  <r>
    <x v="45"/>
    <s v="AIREMISSION"/>
    <s v="NOX"/>
    <s v="THND_TONNE"/>
    <s v="A"/>
    <n v="1991"/>
    <n v="2857.8229999999999"/>
    <m/>
    <n v="35"/>
    <n v="78.111999999999995"/>
    <n v="57424897"/>
    <x v="1"/>
  </r>
  <r>
    <x v="45"/>
    <s v="AIREMISSION"/>
    <s v="NOX"/>
    <s v="KG_CAP"/>
    <s v="A"/>
    <n v="1991"/>
    <n v="49.756"/>
    <m/>
    <n v="35"/>
    <n v="78.111999999999995"/>
    <n v="57424897"/>
    <x v="1"/>
  </r>
  <r>
    <x v="45"/>
    <s v="AIREMISSION"/>
    <s v="SOX"/>
    <s v="THND_TONNE"/>
    <s v="A"/>
    <n v="1991"/>
    <n v="3530.01"/>
    <m/>
    <n v="35"/>
    <n v="78.111999999999995"/>
    <n v="57424897"/>
    <x v="1"/>
  </r>
  <r>
    <x v="45"/>
    <s v="AIREMISSION"/>
    <s v="SOX"/>
    <s v="KG_CAP"/>
    <s v="A"/>
    <n v="1991"/>
    <n v="61.459000000000003"/>
    <m/>
    <n v="35"/>
    <n v="78.111999999999995"/>
    <n v="57424897"/>
    <x v="1"/>
  </r>
  <r>
    <x v="45"/>
    <s v="AIREMISSION"/>
    <s v="VOC"/>
    <s v="THND_TONNE"/>
    <s v="A"/>
    <n v="1991"/>
    <n v="2656.538"/>
    <m/>
    <n v="35"/>
    <n v="78.111999999999995"/>
    <n v="57424897"/>
    <x v="1"/>
  </r>
  <r>
    <x v="45"/>
    <s v="AIREMISSION"/>
    <s v="VOC"/>
    <s v="KG_CAP"/>
    <s v="A"/>
    <n v="1991"/>
    <n v="46.250999999999998"/>
    <m/>
    <n v="35"/>
    <n v="78.111999999999995"/>
    <n v="57424897"/>
    <x v="1"/>
  </r>
  <r>
    <x v="45"/>
    <s v="AIREMISSION"/>
    <s v="CO"/>
    <s v="THND_TONNE"/>
    <s v="A"/>
    <n v="1992"/>
    <n v="7533.3649999999998"/>
    <m/>
    <n v="36"/>
    <n v="78.171999999999997"/>
    <n v="57580402"/>
    <x v="1"/>
  </r>
  <r>
    <x v="45"/>
    <s v="AIREMISSION"/>
    <s v="CO"/>
    <s v="KG_CAP"/>
    <s v="A"/>
    <n v="1992"/>
    <n v="130.82400000000001"/>
    <m/>
    <n v="36"/>
    <n v="78.171999999999997"/>
    <n v="57580402"/>
    <x v="1"/>
  </r>
  <r>
    <x v="45"/>
    <s v="AIREMISSION"/>
    <s v="CO2"/>
    <s v="MLN_TONNE"/>
    <s v="A"/>
    <n v="1992"/>
    <n v="547.41"/>
    <m/>
    <n v="36"/>
    <n v="78.171999999999997"/>
    <n v="57580402"/>
    <x v="1"/>
  </r>
  <r>
    <x v="45"/>
    <s v="AIREMISSION"/>
    <s v="CO2"/>
    <s v="TONNE_CAP"/>
    <s v="A"/>
    <n v="1992"/>
    <n v="9.51"/>
    <m/>
    <n v="36"/>
    <n v="78.171999999999997"/>
    <n v="57580402"/>
    <x v="1"/>
  </r>
  <r>
    <x v="45"/>
    <s v="AIREMISSION"/>
    <s v="GHG"/>
    <s v="TONNE_CAP"/>
    <s v="A"/>
    <n v="1992"/>
    <n v="13.653"/>
    <m/>
    <n v="36"/>
    <n v="78.171999999999997"/>
    <n v="57580402"/>
    <x v="1"/>
  </r>
  <r>
    <x v="45"/>
    <s v="AIREMISSION"/>
    <s v="GHG"/>
    <s v="THND_TONNECO2"/>
    <s v="A"/>
    <n v="1992"/>
    <n v="786220.92500000005"/>
    <m/>
    <n v="36"/>
    <n v="78.171999999999997"/>
    <n v="57580402"/>
    <x v="1"/>
  </r>
  <r>
    <x v="45"/>
    <s v="AIREMISSION"/>
    <s v="NOX"/>
    <s v="THND_TONNE"/>
    <s v="A"/>
    <n v="1992"/>
    <n v="2797.4189999999999"/>
    <m/>
    <n v="36"/>
    <n v="78.171999999999997"/>
    <n v="57580402"/>
    <x v="1"/>
  </r>
  <r>
    <x v="45"/>
    <s v="AIREMISSION"/>
    <s v="NOX"/>
    <s v="KG_CAP"/>
    <s v="A"/>
    <n v="1992"/>
    <n v="48.58"/>
    <m/>
    <n v="36"/>
    <n v="78.171999999999997"/>
    <n v="57580402"/>
    <x v="1"/>
  </r>
  <r>
    <x v="45"/>
    <s v="AIREMISSION"/>
    <s v="SOX"/>
    <s v="THND_TONNE"/>
    <s v="A"/>
    <n v="1992"/>
    <n v="3463.4720000000002"/>
    <m/>
    <n v="36"/>
    <n v="78.171999999999997"/>
    <n v="57580402"/>
    <x v="1"/>
  </r>
  <r>
    <x v="45"/>
    <s v="AIREMISSION"/>
    <s v="SOX"/>
    <s v="KG_CAP"/>
    <s v="A"/>
    <n v="1992"/>
    <n v="60.146000000000001"/>
    <m/>
    <n v="36"/>
    <n v="78.171999999999997"/>
    <n v="57580402"/>
    <x v="1"/>
  </r>
  <r>
    <x v="45"/>
    <s v="AIREMISSION"/>
    <s v="VOC"/>
    <s v="THND_TONNE"/>
    <s v="A"/>
    <n v="1992"/>
    <n v="2580.636"/>
    <m/>
    <n v="36"/>
    <n v="78.171999999999997"/>
    <n v="57580402"/>
    <x v="1"/>
  </r>
  <r>
    <x v="45"/>
    <s v="AIREMISSION"/>
    <s v="VOC"/>
    <s v="KG_CAP"/>
    <s v="A"/>
    <n v="1992"/>
    <n v="44.814999999999998"/>
    <m/>
    <n v="36"/>
    <n v="78.171999999999997"/>
    <n v="57580402"/>
    <x v="1"/>
  </r>
  <r>
    <x v="45"/>
    <s v="AIREMISSION"/>
    <s v="CO"/>
    <s v="THND_TONNE"/>
    <s v="A"/>
    <n v="1993"/>
    <n v="7177.52"/>
    <m/>
    <n v="37"/>
    <n v="78.231999999999999"/>
    <n v="57718614"/>
    <x v="1"/>
  </r>
  <r>
    <x v="45"/>
    <s v="AIREMISSION"/>
    <s v="CO"/>
    <s v="KG_CAP"/>
    <s v="A"/>
    <n v="1993"/>
    <n v="124.366"/>
    <m/>
    <n v="37"/>
    <n v="78.231999999999999"/>
    <n v="57718614"/>
    <x v="1"/>
  </r>
  <r>
    <x v="45"/>
    <s v="AIREMISSION"/>
    <s v="CO2"/>
    <s v="MLN_TONNE"/>
    <s v="A"/>
    <n v="1993"/>
    <n v="530.5"/>
    <m/>
    <n v="37"/>
    <n v="78.231999999999999"/>
    <n v="57718614"/>
    <x v="1"/>
  </r>
  <r>
    <x v="45"/>
    <s v="AIREMISSION"/>
    <s v="CO2"/>
    <s v="TONNE_CAP"/>
    <s v="A"/>
    <n v="1993"/>
    <n v="9.19"/>
    <m/>
    <n v="37"/>
    <n v="78.231999999999999"/>
    <n v="57718614"/>
    <x v="1"/>
  </r>
  <r>
    <x v="45"/>
    <s v="AIREMISSION"/>
    <s v="GHG"/>
    <s v="TONNE_CAP"/>
    <s v="A"/>
    <n v="1993"/>
    <n v="13.282"/>
    <m/>
    <n v="37"/>
    <n v="78.231999999999999"/>
    <n v="57718614"/>
    <x v="1"/>
  </r>
  <r>
    <x v="45"/>
    <s v="AIREMISSION"/>
    <s v="GHG"/>
    <s v="THND_TONNECO2"/>
    <s v="A"/>
    <n v="1993"/>
    <n v="766536.08400000003"/>
    <m/>
    <n v="37"/>
    <n v="78.231999999999999"/>
    <n v="57718614"/>
    <x v="1"/>
  </r>
  <r>
    <x v="45"/>
    <s v="AIREMISSION"/>
    <s v="NOX"/>
    <s v="THND_TONNE"/>
    <s v="A"/>
    <n v="1993"/>
    <n v="2626.4110000000001"/>
    <m/>
    <n v="37"/>
    <n v="78.231999999999999"/>
    <n v="57718614"/>
    <x v="1"/>
  </r>
  <r>
    <x v="45"/>
    <s v="AIREMISSION"/>
    <s v="NOX"/>
    <s v="KG_CAP"/>
    <s v="A"/>
    <n v="1993"/>
    <n v="45.508000000000003"/>
    <m/>
    <n v="37"/>
    <n v="78.231999999999999"/>
    <n v="57718614"/>
    <x v="1"/>
  </r>
  <r>
    <x v="45"/>
    <s v="AIREMISSION"/>
    <s v="SOX"/>
    <s v="THND_TONNE"/>
    <s v="A"/>
    <n v="1993"/>
    <n v="3124.8969999999999"/>
    <m/>
    <n v="37"/>
    <n v="78.231999999999999"/>
    <n v="57718614"/>
    <x v="1"/>
  </r>
  <r>
    <x v="45"/>
    <s v="AIREMISSION"/>
    <s v="SOX"/>
    <s v="KG_CAP"/>
    <s v="A"/>
    <n v="1993"/>
    <n v="54.145000000000003"/>
    <m/>
    <n v="37"/>
    <n v="78.231999999999999"/>
    <n v="57718614"/>
    <x v="1"/>
  </r>
  <r>
    <x v="45"/>
    <s v="AIREMISSION"/>
    <s v="VOC"/>
    <s v="THND_TONNE"/>
    <s v="A"/>
    <n v="1993"/>
    <n v="2466.0279999999998"/>
    <m/>
    <n v="37"/>
    <n v="78.231999999999999"/>
    <n v="57718614"/>
    <x v="1"/>
  </r>
  <r>
    <x v="45"/>
    <s v="AIREMISSION"/>
    <s v="VOC"/>
    <s v="KG_CAP"/>
    <s v="A"/>
    <n v="1993"/>
    <n v="42.728999999999999"/>
    <m/>
    <n v="37"/>
    <n v="78.231999999999999"/>
    <n v="57718614"/>
    <x v="1"/>
  </r>
  <r>
    <x v="45"/>
    <s v="AIREMISSION"/>
    <s v="CO"/>
    <s v="THND_TONNE"/>
    <s v="A"/>
    <n v="1994"/>
    <n v="6781.2539999999999"/>
    <m/>
    <n v="38"/>
    <n v="78.293000000000006"/>
    <n v="57865745"/>
    <x v="1"/>
  </r>
  <r>
    <x v="45"/>
    <s v="AIREMISSION"/>
    <s v="CO"/>
    <s v="KG_CAP"/>
    <s v="A"/>
    <n v="1994"/>
    <n v="117.20099999999999"/>
    <m/>
    <n v="38"/>
    <n v="78.293000000000006"/>
    <n v="57865745"/>
    <x v="1"/>
  </r>
  <r>
    <x v="45"/>
    <s v="AIREMISSION"/>
    <s v="CO2"/>
    <s v="MLN_TONNE"/>
    <s v="A"/>
    <n v="1994"/>
    <n v="523.11"/>
    <m/>
    <n v="38"/>
    <n v="78.293000000000006"/>
    <n v="57865745"/>
    <x v="1"/>
  </r>
  <r>
    <x v="45"/>
    <s v="AIREMISSION"/>
    <s v="CO2"/>
    <s v="TONNE_CAP"/>
    <s v="A"/>
    <n v="1994"/>
    <n v="9.0399999999999991"/>
    <m/>
    <n v="38"/>
    <n v="78.293000000000006"/>
    <n v="57865745"/>
    <x v="1"/>
  </r>
  <r>
    <x v="45"/>
    <s v="AIREMISSION"/>
    <s v="GHG"/>
    <s v="TONNE_CAP"/>
    <s v="A"/>
    <n v="1994"/>
    <n v="13.069000000000001"/>
    <m/>
    <n v="38"/>
    <n v="78.293000000000006"/>
    <n v="57865745"/>
    <x v="1"/>
  </r>
  <r>
    <x v="45"/>
    <s v="AIREMISSION"/>
    <s v="GHG"/>
    <s v="THND_TONNECO2"/>
    <s v="A"/>
    <n v="1994"/>
    <n v="756167.58900000004"/>
    <m/>
    <n v="38"/>
    <n v="78.293000000000006"/>
    <n v="57865745"/>
    <x v="1"/>
  </r>
  <r>
    <x v="45"/>
    <s v="AIREMISSION"/>
    <s v="NOX"/>
    <s v="THND_TONNE"/>
    <s v="A"/>
    <n v="1994"/>
    <n v="2501.9349999999999"/>
    <m/>
    <n v="38"/>
    <n v="78.293000000000006"/>
    <n v="57865745"/>
    <x v="1"/>
  </r>
  <r>
    <x v="45"/>
    <s v="AIREMISSION"/>
    <s v="NOX"/>
    <s v="KG_CAP"/>
    <s v="A"/>
    <n v="1994"/>
    <n v="43.241"/>
    <m/>
    <n v="38"/>
    <n v="78.293000000000006"/>
    <n v="57865745"/>
    <x v="1"/>
  </r>
  <r>
    <x v="45"/>
    <s v="AIREMISSION"/>
    <s v="SOX"/>
    <s v="THND_TONNE"/>
    <s v="A"/>
    <n v="1994"/>
    <n v="2662.8319999999999"/>
    <m/>
    <n v="38"/>
    <n v="78.293000000000006"/>
    <n v="57865745"/>
    <x v="1"/>
  </r>
  <r>
    <x v="45"/>
    <s v="AIREMISSION"/>
    <s v="SOX"/>
    <s v="KG_CAP"/>
    <s v="A"/>
    <n v="1994"/>
    <n v="46.021999999999998"/>
    <m/>
    <n v="38"/>
    <n v="78.293000000000006"/>
    <n v="57865745"/>
    <x v="1"/>
  </r>
  <r>
    <x v="45"/>
    <s v="AIREMISSION"/>
    <s v="VOC"/>
    <s v="THND_TONNE"/>
    <s v="A"/>
    <n v="1994"/>
    <n v="2384.9839999999999"/>
    <m/>
    <n v="38"/>
    <n v="78.293000000000006"/>
    <n v="57865745"/>
    <x v="1"/>
  </r>
  <r>
    <x v="45"/>
    <s v="AIREMISSION"/>
    <s v="VOC"/>
    <s v="KG_CAP"/>
    <s v="A"/>
    <n v="1994"/>
    <n v="41.22"/>
    <m/>
    <n v="38"/>
    <n v="78.293000000000006"/>
    <n v="57865745"/>
    <x v="1"/>
  </r>
  <r>
    <x v="45"/>
    <s v="AIREMISSION"/>
    <s v="CO"/>
    <s v="THND_TONNE"/>
    <s v="A"/>
    <n v="1995"/>
    <n v="6310.9759999999997"/>
    <m/>
    <n v="39"/>
    <n v="78.352999999999994"/>
    <n v="58019030"/>
    <x v="1"/>
  </r>
  <r>
    <x v="45"/>
    <s v="AIREMISSION"/>
    <s v="CO"/>
    <s v="KG_CAP"/>
    <s v="A"/>
    <n v="1995"/>
    <n v="108.765"/>
    <m/>
    <n v="39"/>
    <n v="78.352999999999994"/>
    <n v="58019030"/>
    <x v="1"/>
  </r>
  <r>
    <x v="45"/>
    <s v="AIREMISSION"/>
    <s v="CO2"/>
    <s v="MLN_TONNE"/>
    <s v="A"/>
    <n v="1995"/>
    <n v="513.67999999999995"/>
    <m/>
    <n v="39"/>
    <n v="78.352999999999994"/>
    <n v="58019030"/>
    <x v="1"/>
  </r>
  <r>
    <x v="45"/>
    <s v="AIREMISSION"/>
    <s v="CO2"/>
    <s v="TONNE_CAP"/>
    <s v="A"/>
    <n v="1995"/>
    <n v="8.85"/>
    <m/>
    <n v="39"/>
    <n v="78.352999999999994"/>
    <n v="58019030"/>
    <x v="1"/>
  </r>
  <r>
    <x v="45"/>
    <s v="AIREMISSION"/>
    <s v="GHG"/>
    <s v="TONNE_CAP"/>
    <s v="A"/>
    <n v="1995"/>
    <n v="12.909000000000001"/>
    <m/>
    <n v="39"/>
    <n v="78.352999999999994"/>
    <n v="58019030"/>
    <x v="1"/>
  </r>
  <r>
    <x v="45"/>
    <s v="AIREMISSION"/>
    <s v="GHG"/>
    <s v="THND_TONNECO2"/>
    <s v="A"/>
    <n v="1995"/>
    <n v="749054.14399999997"/>
    <m/>
    <n v="39"/>
    <n v="78.352999999999994"/>
    <n v="58019030"/>
    <x v="1"/>
  </r>
  <r>
    <x v="45"/>
    <s v="AIREMISSION"/>
    <s v="NOX"/>
    <s v="THND_TONNE"/>
    <s v="A"/>
    <n v="1995"/>
    <n v="2369.4520000000002"/>
    <m/>
    <n v="39"/>
    <n v="78.352999999999994"/>
    <n v="58019030"/>
    <x v="1"/>
  </r>
  <r>
    <x v="45"/>
    <s v="AIREMISSION"/>
    <s v="NOX"/>
    <s v="KG_CAP"/>
    <s v="A"/>
    <n v="1995"/>
    <n v="40.835999999999999"/>
    <m/>
    <n v="39"/>
    <n v="78.352999999999994"/>
    <n v="58019030"/>
    <x v="1"/>
  </r>
  <r>
    <x v="45"/>
    <s v="AIREMISSION"/>
    <s v="SOX"/>
    <s v="THND_TONNE"/>
    <s v="A"/>
    <n v="1995"/>
    <n v="2371.7440000000001"/>
    <m/>
    <n v="39"/>
    <n v="78.352999999999994"/>
    <n v="58019030"/>
    <x v="1"/>
  </r>
  <r>
    <x v="45"/>
    <s v="AIREMISSION"/>
    <s v="SOX"/>
    <s v="KG_CAP"/>
    <s v="A"/>
    <n v="1995"/>
    <n v="40.875"/>
    <m/>
    <n v="39"/>
    <n v="78.352999999999994"/>
    <n v="58019030"/>
    <x v="1"/>
  </r>
  <r>
    <x v="45"/>
    <s v="AIREMISSION"/>
    <s v="VOC"/>
    <s v="THND_TONNE"/>
    <s v="A"/>
    <n v="1995"/>
    <n v="2206.0700000000002"/>
    <m/>
    <n v="39"/>
    <n v="78.352999999999994"/>
    <n v="58019030"/>
    <x v="1"/>
  </r>
  <r>
    <x v="45"/>
    <s v="AIREMISSION"/>
    <s v="VOC"/>
    <s v="KG_CAP"/>
    <s v="A"/>
    <n v="1995"/>
    <n v="38.020000000000003"/>
    <m/>
    <n v="39"/>
    <n v="78.352999999999994"/>
    <n v="58019030"/>
    <x v="1"/>
  </r>
  <r>
    <x v="45"/>
    <s v="AIREMISSION"/>
    <s v="CO"/>
    <s v="THND_TONNE"/>
    <s v="A"/>
    <n v="1996"/>
    <n v="6318.6949999999997"/>
    <m/>
    <n v="40"/>
    <n v="78.412999999999997"/>
    <n v="58166950"/>
    <x v="1"/>
  </r>
  <r>
    <x v="45"/>
    <s v="AIREMISSION"/>
    <s v="CO"/>
    <s v="KG_CAP"/>
    <s v="A"/>
    <n v="1996"/>
    <n v="108.634"/>
    <m/>
    <n v="40"/>
    <n v="78.412999999999997"/>
    <n v="58166950"/>
    <x v="1"/>
  </r>
  <r>
    <x v="45"/>
    <s v="AIREMISSION"/>
    <s v="CO2"/>
    <s v="MLN_TONNE"/>
    <s v="A"/>
    <n v="1996"/>
    <n v="533.67999999999995"/>
    <m/>
    <n v="40"/>
    <n v="78.412999999999997"/>
    <n v="58166950"/>
    <x v="1"/>
  </r>
  <r>
    <x v="45"/>
    <s v="AIREMISSION"/>
    <s v="CO2"/>
    <s v="TONNE_CAP"/>
    <s v="A"/>
    <n v="1996"/>
    <n v="9.18"/>
    <m/>
    <n v="40"/>
    <n v="78.412999999999997"/>
    <n v="58166950"/>
    <x v="1"/>
  </r>
  <r>
    <x v="45"/>
    <s v="AIREMISSION"/>
    <s v="GHG"/>
    <s v="TONNE_CAP"/>
    <s v="A"/>
    <n v="1996"/>
    <n v="13.257999999999999"/>
    <m/>
    <n v="40"/>
    <n v="78.412999999999997"/>
    <n v="58166950"/>
    <x v="1"/>
  </r>
  <r>
    <x v="45"/>
    <s v="AIREMISSION"/>
    <s v="GHG"/>
    <s v="THND_TONNECO2"/>
    <s v="A"/>
    <n v="1996"/>
    <n v="771127.77099999995"/>
    <m/>
    <n v="40"/>
    <n v="78.412999999999997"/>
    <n v="58166950"/>
    <x v="1"/>
  </r>
  <r>
    <x v="45"/>
    <s v="AIREMISSION"/>
    <s v="NOX"/>
    <s v="THND_TONNE"/>
    <s v="A"/>
    <n v="1996"/>
    <n v="2261.7510000000002"/>
    <m/>
    <n v="40"/>
    <n v="78.412999999999997"/>
    <n v="58166950"/>
    <x v="1"/>
  </r>
  <r>
    <x v="45"/>
    <s v="AIREMISSION"/>
    <s v="NOX"/>
    <s v="KG_CAP"/>
    <s v="A"/>
    <n v="1996"/>
    <n v="38.884999999999998"/>
    <m/>
    <n v="40"/>
    <n v="78.412999999999997"/>
    <n v="58166950"/>
    <x v="1"/>
  </r>
  <r>
    <x v="45"/>
    <s v="AIREMISSION"/>
    <s v="SOX"/>
    <s v="THND_TONNE"/>
    <s v="A"/>
    <n v="1996"/>
    <n v="2014.8309999999999"/>
    <m/>
    <n v="40"/>
    <n v="78.412999999999997"/>
    <n v="58166950"/>
    <x v="1"/>
  </r>
  <r>
    <x v="45"/>
    <s v="AIREMISSION"/>
    <s v="SOX"/>
    <s v="KG_CAP"/>
    <s v="A"/>
    <n v="1996"/>
    <n v="34.64"/>
    <m/>
    <n v="40"/>
    <n v="78.412999999999997"/>
    <n v="58166950"/>
    <x v="1"/>
  </r>
  <r>
    <x v="45"/>
    <s v="AIREMISSION"/>
    <s v="VOC"/>
    <s v="THND_TONNE"/>
    <s v="A"/>
    <n v="1996"/>
    <n v="2135.3530000000001"/>
    <m/>
    <n v="40"/>
    <n v="78.412999999999997"/>
    <n v="58166950"/>
    <x v="1"/>
  </r>
  <r>
    <x v="45"/>
    <s v="AIREMISSION"/>
    <s v="VOC"/>
    <s v="KG_CAP"/>
    <s v="A"/>
    <n v="1996"/>
    <n v="36.712000000000003"/>
    <m/>
    <n v="40"/>
    <n v="78.412999999999997"/>
    <n v="58166950"/>
    <x v="1"/>
  </r>
  <r>
    <x v="45"/>
    <s v="AIREMISSION"/>
    <s v="CO"/>
    <s v="THND_TONNE"/>
    <s v="A"/>
    <n v="1997"/>
    <n v="5840.67"/>
    <m/>
    <n v="41"/>
    <n v="78.471999999999994"/>
    <n v="58316954"/>
    <x v="1"/>
  </r>
  <r>
    <x v="45"/>
    <s v="AIREMISSION"/>
    <s v="CO"/>
    <s v="KG_CAP"/>
    <s v="A"/>
    <n v="1997"/>
    <n v="100.157"/>
    <m/>
    <n v="41"/>
    <n v="78.471999999999994"/>
    <n v="58316954"/>
    <x v="1"/>
  </r>
  <r>
    <x v="45"/>
    <s v="AIREMISSION"/>
    <s v="CO2"/>
    <s v="MLN_TONNE"/>
    <s v="A"/>
    <n v="1997"/>
    <n v="511.77"/>
    <m/>
    <n v="41"/>
    <n v="78.471999999999994"/>
    <n v="58316954"/>
    <x v="1"/>
  </r>
  <r>
    <x v="45"/>
    <s v="AIREMISSION"/>
    <s v="CO2"/>
    <s v="TONNE_CAP"/>
    <s v="A"/>
    <n v="1997"/>
    <n v="8.7799999999999994"/>
    <m/>
    <n v="41"/>
    <n v="78.471999999999994"/>
    <n v="58316954"/>
    <x v="1"/>
  </r>
  <r>
    <x v="45"/>
    <s v="AIREMISSION"/>
    <s v="GHG"/>
    <s v="TONNE_CAP"/>
    <s v="A"/>
    <n v="1997"/>
    <n v="12.798"/>
    <m/>
    <n v="41"/>
    <n v="78.471999999999994"/>
    <n v="58316954"/>
    <x v="1"/>
  </r>
  <r>
    <x v="45"/>
    <s v="AIREMISSION"/>
    <s v="GHG"/>
    <s v="THND_TONNECO2"/>
    <s v="A"/>
    <n v="1997"/>
    <n v="746297.21900000004"/>
    <m/>
    <n v="41"/>
    <n v="78.471999999999994"/>
    <n v="58316954"/>
    <x v="1"/>
  </r>
  <r>
    <x v="45"/>
    <s v="AIREMISSION"/>
    <s v="NOX"/>
    <s v="THND_TONNE"/>
    <s v="A"/>
    <n v="1997"/>
    <n v="2075.0729999999999"/>
    <m/>
    <n v="41"/>
    <n v="78.471999999999994"/>
    <n v="58316954"/>
    <x v="1"/>
  </r>
  <r>
    <x v="45"/>
    <s v="AIREMISSION"/>
    <s v="NOX"/>
    <s v="KG_CAP"/>
    <s v="A"/>
    <n v="1997"/>
    <n v="35.584000000000003"/>
    <m/>
    <n v="41"/>
    <n v="78.471999999999994"/>
    <n v="58316954"/>
    <x v="1"/>
  </r>
  <r>
    <x v="45"/>
    <s v="AIREMISSION"/>
    <s v="SOX"/>
    <s v="THND_TONNE"/>
    <s v="A"/>
    <n v="1997"/>
    <n v="1646.748"/>
    <m/>
    <n v="41"/>
    <n v="78.471999999999994"/>
    <n v="58316954"/>
    <x v="1"/>
  </r>
  <r>
    <x v="45"/>
    <s v="AIREMISSION"/>
    <s v="SOX"/>
    <s v="KG_CAP"/>
    <s v="A"/>
    <n v="1997"/>
    <n v="28.239000000000001"/>
    <m/>
    <n v="41"/>
    <n v="78.471999999999994"/>
    <n v="58316954"/>
    <x v="1"/>
  </r>
  <r>
    <x v="45"/>
    <s v="AIREMISSION"/>
    <s v="VOC"/>
    <s v="THND_TONNE"/>
    <s v="A"/>
    <n v="1997"/>
    <n v="2034.57"/>
    <m/>
    <n v="41"/>
    <n v="78.471999999999994"/>
    <n v="58316954"/>
    <x v="1"/>
  </r>
  <r>
    <x v="45"/>
    <s v="AIREMISSION"/>
    <s v="VOC"/>
    <s v="KG_CAP"/>
    <s v="A"/>
    <n v="1997"/>
    <n v="34.889000000000003"/>
    <m/>
    <n v="41"/>
    <n v="78.471999999999994"/>
    <n v="58316954"/>
    <x v="1"/>
  </r>
  <r>
    <x v="45"/>
    <s v="AIREMISSION"/>
    <s v="CO"/>
    <s v="THND_TONNE"/>
    <s v="A"/>
    <n v="1998"/>
    <n v="5585.799"/>
    <m/>
    <n v="42"/>
    <n v="78.531999999999996"/>
    <n v="58487141"/>
    <x v="1"/>
  </r>
  <r>
    <x v="45"/>
    <s v="AIREMISSION"/>
    <s v="CO"/>
    <s v="KG_CAP"/>
    <s v="A"/>
    <n v="1998"/>
    <n v="95.522999999999996"/>
    <m/>
    <n v="42"/>
    <n v="78.531999999999996"/>
    <n v="58487141"/>
    <x v="1"/>
  </r>
  <r>
    <x v="45"/>
    <s v="AIREMISSION"/>
    <s v="CO2"/>
    <s v="MLN_TONNE"/>
    <s v="A"/>
    <n v="1998"/>
    <n v="515.16"/>
    <m/>
    <n v="42"/>
    <n v="78.531999999999996"/>
    <n v="58487141"/>
    <x v="1"/>
  </r>
  <r>
    <x v="45"/>
    <s v="AIREMISSION"/>
    <s v="CO2"/>
    <s v="TONNE_CAP"/>
    <s v="A"/>
    <n v="1998"/>
    <n v="8.81"/>
    <m/>
    <n v="42"/>
    <n v="78.531999999999996"/>
    <n v="58487141"/>
    <x v="1"/>
  </r>
  <r>
    <x v="45"/>
    <s v="AIREMISSION"/>
    <s v="GHG"/>
    <s v="TONNE_CAP"/>
    <s v="A"/>
    <n v="1998"/>
    <n v="12.721"/>
    <m/>
    <n v="42"/>
    <n v="78.531999999999996"/>
    <n v="58487141"/>
    <x v="1"/>
  </r>
  <r>
    <x v="45"/>
    <s v="AIREMISSION"/>
    <s v="GHG"/>
    <s v="THND_TONNECO2"/>
    <s v="A"/>
    <n v="1998"/>
    <n v="743844.78700000001"/>
    <m/>
    <n v="42"/>
    <n v="78.531999999999996"/>
    <n v="58487141"/>
    <x v="1"/>
  </r>
  <r>
    <x v="45"/>
    <s v="AIREMISSION"/>
    <s v="NOX"/>
    <s v="THND_TONNE"/>
    <s v="A"/>
    <n v="1998"/>
    <n v="2016.277"/>
    <m/>
    <n v="42"/>
    <n v="78.531999999999996"/>
    <n v="58487141"/>
    <x v="1"/>
  </r>
  <r>
    <x v="45"/>
    <s v="AIREMISSION"/>
    <s v="NOX"/>
    <s v="KG_CAP"/>
    <s v="A"/>
    <n v="1998"/>
    <n v="34.479999999999997"/>
    <m/>
    <n v="42"/>
    <n v="78.531999999999996"/>
    <n v="58487141"/>
    <x v="1"/>
  </r>
  <r>
    <x v="45"/>
    <s v="AIREMISSION"/>
    <s v="SOX"/>
    <s v="THND_TONNE"/>
    <s v="A"/>
    <n v="1998"/>
    <n v="1629.6959999999999"/>
    <m/>
    <n v="42"/>
    <n v="78.531999999999996"/>
    <n v="58487141"/>
    <x v="1"/>
  </r>
  <r>
    <x v="45"/>
    <s v="AIREMISSION"/>
    <s v="SOX"/>
    <s v="KG_CAP"/>
    <s v="A"/>
    <n v="1998"/>
    <n v="27.869"/>
    <m/>
    <n v="42"/>
    <n v="78.531999999999996"/>
    <n v="58487141"/>
    <x v="1"/>
  </r>
  <r>
    <x v="45"/>
    <s v="AIREMISSION"/>
    <s v="VOC"/>
    <s v="THND_TONNE"/>
    <s v="A"/>
    <n v="1998"/>
    <n v="1881.376"/>
    <m/>
    <n v="42"/>
    <n v="78.531999999999996"/>
    <n v="58487141"/>
    <x v="1"/>
  </r>
  <r>
    <x v="45"/>
    <s v="AIREMISSION"/>
    <s v="VOC"/>
    <s v="KG_CAP"/>
    <s v="A"/>
    <n v="1998"/>
    <n v="32.173000000000002"/>
    <m/>
    <n v="42"/>
    <n v="78.531999999999996"/>
    <n v="58487141"/>
    <x v="1"/>
  </r>
  <r>
    <x v="45"/>
    <s v="AIREMISSION"/>
    <s v="CO"/>
    <s v="THND_TONNE"/>
    <s v="A"/>
    <n v="1999"/>
    <n v="5308.0569999999998"/>
    <m/>
    <n v="43"/>
    <n v="78.590999999999994"/>
    <n v="58682466"/>
    <x v="1"/>
  </r>
  <r>
    <x v="45"/>
    <s v="AIREMISSION"/>
    <s v="CO"/>
    <s v="KG_CAP"/>
    <s v="A"/>
    <n v="1999"/>
    <n v="90.45"/>
    <m/>
    <n v="43"/>
    <n v="78.590999999999994"/>
    <n v="58682466"/>
    <x v="1"/>
  </r>
  <r>
    <x v="45"/>
    <s v="AIREMISSION"/>
    <s v="CO2"/>
    <s v="MLN_TONNE"/>
    <s v="A"/>
    <n v="1999"/>
    <n v="512.52"/>
    <m/>
    <n v="43"/>
    <n v="78.590999999999994"/>
    <n v="58682466"/>
    <x v="1"/>
  </r>
  <r>
    <x v="45"/>
    <s v="AIREMISSION"/>
    <s v="CO2"/>
    <s v="TONNE_CAP"/>
    <s v="A"/>
    <n v="1999"/>
    <n v="8.73"/>
    <m/>
    <n v="43"/>
    <n v="78.590999999999994"/>
    <n v="58682466"/>
    <x v="1"/>
  </r>
  <r>
    <x v="45"/>
    <s v="AIREMISSION"/>
    <s v="GHG"/>
    <s v="TONNE_CAP"/>
    <s v="A"/>
    <n v="1999"/>
    <n v="12.143000000000001"/>
    <m/>
    <n v="43"/>
    <n v="78.590999999999994"/>
    <n v="58682466"/>
    <x v="1"/>
  </r>
  <r>
    <x v="45"/>
    <s v="AIREMISSION"/>
    <s v="GHG"/>
    <s v="THND_TONNECO2"/>
    <s v="A"/>
    <n v="1999"/>
    <n v="712587.57"/>
    <m/>
    <n v="43"/>
    <n v="78.590999999999994"/>
    <n v="58682466"/>
    <x v="1"/>
  </r>
  <r>
    <x v="45"/>
    <s v="AIREMISSION"/>
    <s v="NOX"/>
    <s v="THND_TONNE"/>
    <s v="A"/>
    <n v="1999"/>
    <n v="1896.06"/>
    <m/>
    <n v="43"/>
    <n v="78.590999999999994"/>
    <n v="58682466"/>
    <x v="1"/>
  </r>
  <r>
    <x v="45"/>
    <s v="AIREMISSION"/>
    <s v="NOX"/>
    <s v="KG_CAP"/>
    <s v="A"/>
    <n v="1999"/>
    <n v="32.308999999999997"/>
    <m/>
    <n v="43"/>
    <n v="78.590999999999994"/>
    <n v="58682466"/>
    <x v="1"/>
  </r>
  <r>
    <x v="45"/>
    <s v="AIREMISSION"/>
    <s v="SOX"/>
    <s v="THND_TONNE"/>
    <s v="A"/>
    <n v="1999"/>
    <n v="1246.18"/>
    <m/>
    <n v="43"/>
    <n v="78.590999999999994"/>
    <n v="58682466"/>
    <x v="1"/>
  </r>
  <r>
    <x v="45"/>
    <s v="AIREMISSION"/>
    <s v="SOX"/>
    <s v="KG_CAP"/>
    <s v="A"/>
    <n v="1999"/>
    <n v="21.234999999999999"/>
    <m/>
    <n v="43"/>
    <n v="78.590999999999994"/>
    <n v="58682466"/>
    <x v="1"/>
  </r>
  <r>
    <x v="45"/>
    <s v="AIREMISSION"/>
    <s v="VOC"/>
    <s v="THND_TONNE"/>
    <s v="A"/>
    <n v="1999"/>
    <n v="1703.568"/>
    <m/>
    <n v="43"/>
    <n v="78.590999999999994"/>
    <n v="58682466"/>
    <x v="1"/>
  </r>
  <r>
    <x v="45"/>
    <s v="AIREMISSION"/>
    <s v="VOC"/>
    <s v="KG_CAP"/>
    <s v="A"/>
    <n v="1999"/>
    <n v="29.029"/>
    <m/>
    <n v="43"/>
    <n v="78.590999999999994"/>
    <n v="58682466"/>
    <x v="1"/>
  </r>
  <r>
    <x v="45"/>
    <s v="AIREMISSION"/>
    <s v="CO"/>
    <s v="THND_TONNE"/>
    <s v="A"/>
    <n v="2000"/>
    <n v="4668.1059999999998"/>
    <m/>
    <n v="44"/>
    <n v="78.650999999999996"/>
    <n v="58892514"/>
    <x v="1"/>
  </r>
  <r>
    <x v="45"/>
    <s v="AIREMISSION"/>
    <s v="CO"/>
    <s v="KG_CAP"/>
    <s v="A"/>
    <n v="2000"/>
    <n v="79.271000000000001"/>
    <m/>
    <n v="44"/>
    <n v="78.650999999999996"/>
    <n v="58892514"/>
    <x v="1"/>
  </r>
  <r>
    <x v="45"/>
    <s v="AIREMISSION"/>
    <s v="CO2"/>
    <s v="MLN_TONNE"/>
    <s v="A"/>
    <n v="2000"/>
    <n v="521.15"/>
    <m/>
    <n v="44"/>
    <n v="78.650999999999996"/>
    <n v="58892514"/>
    <x v="1"/>
  </r>
  <r>
    <x v="45"/>
    <s v="AIREMISSION"/>
    <s v="CO2"/>
    <s v="TONNE_CAP"/>
    <s v="A"/>
    <n v="2000"/>
    <n v="8.85"/>
    <m/>
    <n v="44"/>
    <n v="78.650999999999996"/>
    <n v="58892514"/>
    <x v="1"/>
  </r>
  <r>
    <x v="45"/>
    <s v="AIREMISSION"/>
    <s v="GHG"/>
    <s v="TONNE_CAP"/>
    <s v="A"/>
    <n v="2000"/>
    <n v="12.109"/>
    <m/>
    <n v="44"/>
    <n v="78.650999999999996"/>
    <n v="58892514"/>
    <x v="1"/>
  </r>
  <r>
    <x v="45"/>
    <s v="AIREMISSION"/>
    <s v="GHG"/>
    <s v="THND_TONNECO2"/>
    <s v="A"/>
    <n v="2000"/>
    <n v="713091.93799999997"/>
    <m/>
    <n v="44"/>
    <n v="78.650999999999996"/>
    <n v="58892514"/>
    <x v="1"/>
  </r>
  <r>
    <x v="45"/>
    <s v="AIREMISSION"/>
    <s v="NOX"/>
    <s v="THND_TONNE"/>
    <s v="A"/>
    <n v="2000"/>
    <n v="1830.6389999999999"/>
    <m/>
    <n v="44"/>
    <n v="78.650999999999996"/>
    <n v="58892514"/>
    <x v="1"/>
  </r>
  <r>
    <x v="45"/>
    <s v="AIREMISSION"/>
    <s v="NOX"/>
    <s v="KG_CAP"/>
    <s v="A"/>
    <n v="2000"/>
    <n v="31.087"/>
    <m/>
    <n v="44"/>
    <n v="78.650999999999996"/>
    <n v="58892514"/>
    <x v="1"/>
  </r>
  <r>
    <x v="45"/>
    <s v="AIREMISSION"/>
    <s v="SOX"/>
    <s v="THND_TONNE"/>
    <s v="A"/>
    <n v="2000"/>
    <n v="1220.194"/>
    <m/>
    <n v="44"/>
    <n v="78.650999999999996"/>
    <n v="58892514"/>
    <x v="1"/>
  </r>
  <r>
    <x v="45"/>
    <s v="AIREMISSION"/>
    <s v="SOX"/>
    <s v="KG_CAP"/>
    <s v="A"/>
    <n v="2000"/>
    <n v="20.721"/>
    <m/>
    <n v="44"/>
    <n v="78.650999999999996"/>
    <n v="58892514"/>
    <x v="1"/>
  </r>
  <r>
    <x v="45"/>
    <s v="AIREMISSION"/>
    <s v="VOC"/>
    <s v="THND_TONNE"/>
    <s v="A"/>
    <n v="2000"/>
    <n v="1566.604"/>
    <m/>
    <n v="44"/>
    <n v="78.650999999999996"/>
    <n v="58892514"/>
    <x v="1"/>
  </r>
  <r>
    <x v="45"/>
    <s v="AIREMISSION"/>
    <s v="VOC"/>
    <s v="KG_CAP"/>
    <s v="A"/>
    <n v="2000"/>
    <n v="26.603000000000002"/>
    <m/>
    <n v="44"/>
    <n v="78.650999999999996"/>
    <n v="58892514"/>
    <x v="1"/>
  </r>
  <r>
    <x v="45"/>
    <s v="AIREMISSION"/>
    <s v="CO"/>
    <s v="THND_TONNE"/>
    <s v="A"/>
    <n v="2001"/>
    <n v="4439.5479999999998"/>
    <m/>
    <n v="45"/>
    <n v="78.751000000000005"/>
    <n v="59119673"/>
    <x v="1"/>
  </r>
  <r>
    <x v="45"/>
    <s v="AIREMISSION"/>
    <s v="CO"/>
    <s v="KG_CAP"/>
    <s v="A"/>
    <n v="2001"/>
    <n v="75.099999999999994"/>
    <m/>
    <n v="45"/>
    <n v="78.751000000000005"/>
    <n v="59119673"/>
    <x v="1"/>
  </r>
  <r>
    <x v="45"/>
    <s v="AIREMISSION"/>
    <s v="CO2"/>
    <s v="MLN_TONNE"/>
    <s v="A"/>
    <n v="2001"/>
    <n v="535.54"/>
    <m/>
    <n v="45"/>
    <n v="78.751000000000005"/>
    <n v="59119673"/>
    <x v="1"/>
  </r>
  <r>
    <x v="45"/>
    <s v="AIREMISSION"/>
    <s v="CO2"/>
    <s v="TONNE_CAP"/>
    <s v="A"/>
    <n v="2001"/>
    <n v="9.06"/>
    <m/>
    <n v="45"/>
    <n v="78.751000000000005"/>
    <n v="59119673"/>
    <x v="1"/>
  </r>
  <r>
    <x v="45"/>
    <s v="AIREMISSION"/>
    <s v="GHG"/>
    <s v="TONNE_CAP"/>
    <s v="A"/>
    <n v="2001"/>
    <n v="12.12"/>
    <m/>
    <n v="45"/>
    <n v="78.751000000000005"/>
    <n v="59119673"/>
    <x v="1"/>
  </r>
  <r>
    <x v="45"/>
    <s v="AIREMISSION"/>
    <s v="GHG"/>
    <s v="THND_TONNECO2"/>
    <s v="A"/>
    <n v="2001"/>
    <n v="716486.29599999997"/>
    <m/>
    <n v="45"/>
    <n v="78.751000000000005"/>
    <n v="59119673"/>
    <x v="1"/>
  </r>
  <r>
    <x v="45"/>
    <s v="AIREMISSION"/>
    <s v="NOX"/>
    <s v="THND_TONNE"/>
    <s v="A"/>
    <n v="2001"/>
    <n v="1803.6020000000001"/>
    <m/>
    <n v="45"/>
    <n v="78.751000000000005"/>
    <n v="59119673"/>
    <x v="1"/>
  </r>
  <r>
    <x v="45"/>
    <s v="AIREMISSION"/>
    <s v="NOX"/>
    <s v="KG_CAP"/>
    <s v="A"/>
    <n v="2001"/>
    <n v="30.51"/>
    <m/>
    <n v="45"/>
    <n v="78.751000000000005"/>
    <n v="59119673"/>
    <x v="1"/>
  </r>
  <r>
    <x v="45"/>
    <s v="AIREMISSION"/>
    <s v="SOX"/>
    <s v="THND_TONNE"/>
    <s v="A"/>
    <n v="2001"/>
    <n v="1135.241"/>
    <m/>
    <n v="45"/>
    <n v="78.751000000000005"/>
    <n v="59119673"/>
    <x v="1"/>
  </r>
  <r>
    <x v="45"/>
    <s v="AIREMISSION"/>
    <s v="SOX"/>
    <s v="KG_CAP"/>
    <s v="A"/>
    <n v="2001"/>
    <n v="19.204000000000001"/>
    <m/>
    <n v="45"/>
    <n v="78.751000000000005"/>
    <n v="59119673"/>
    <x v="1"/>
  </r>
  <r>
    <x v="45"/>
    <s v="AIREMISSION"/>
    <s v="VOC"/>
    <s v="THND_TONNE"/>
    <s v="A"/>
    <n v="2001"/>
    <n v="1483.6969999999999"/>
    <m/>
    <n v="45"/>
    <n v="78.751000000000005"/>
    <n v="59119673"/>
    <x v="1"/>
  </r>
  <r>
    <x v="45"/>
    <s v="AIREMISSION"/>
    <s v="VOC"/>
    <s v="KG_CAP"/>
    <s v="A"/>
    <n v="2001"/>
    <n v="25.097999999999999"/>
    <m/>
    <n v="45"/>
    <n v="78.751000000000005"/>
    <n v="59119673"/>
    <x v="1"/>
  </r>
  <r>
    <x v="45"/>
    <s v="AIREMISSION"/>
    <s v="CO"/>
    <s v="THND_TONNE"/>
    <s v="A"/>
    <n v="2002"/>
    <n v="3987.299"/>
    <m/>
    <n v="46"/>
    <n v="79.046999999999997"/>
    <n v="59370479"/>
    <x v="1"/>
  </r>
  <r>
    <x v="45"/>
    <s v="AIREMISSION"/>
    <s v="CO"/>
    <s v="KG_CAP"/>
    <s v="A"/>
    <n v="2002"/>
    <n v="68.078000000000003"/>
    <m/>
    <n v="46"/>
    <n v="79.046999999999997"/>
    <n v="59370479"/>
    <x v="1"/>
  </r>
  <r>
    <x v="45"/>
    <s v="AIREMISSION"/>
    <s v="CO2"/>
    <s v="MLN_TONNE"/>
    <s v="A"/>
    <n v="2002"/>
    <n v="519.88"/>
    <m/>
    <n v="46"/>
    <n v="79.046999999999997"/>
    <n v="59370479"/>
    <x v="1"/>
  </r>
  <r>
    <x v="45"/>
    <s v="AIREMISSION"/>
    <s v="CO2"/>
    <s v="TONNE_CAP"/>
    <s v="A"/>
    <n v="2002"/>
    <n v="8.76"/>
    <m/>
    <n v="46"/>
    <n v="79.046999999999997"/>
    <n v="59370479"/>
    <x v="1"/>
  </r>
  <r>
    <x v="45"/>
    <s v="AIREMISSION"/>
    <s v="GHG"/>
    <s v="TONNE_CAP"/>
    <s v="A"/>
    <n v="2002"/>
    <n v="11.893000000000001"/>
    <m/>
    <n v="46"/>
    <n v="79.046999999999997"/>
    <n v="59370479"/>
    <x v="1"/>
  </r>
  <r>
    <x v="45"/>
    <s v="AIREMISSION"/>
    <s v="GHG"/>
    <s v="THND_TONNECO2"/>
    <s v="A"/>
    <n v="2002"/>
    <n v="696578.86300000001"/>
    <m/>
    <n v="46"/>
    <n v="79.046999999999997"/>
    <n v="59370479"/>
    <x v="1"/>
  </r>
  <r>
    <x v="45"/>
    <s v="AIREMISSION"/>
    <s v="NOX"/>
    <s v="THND_TONNE"/>
    <s v="A"/>
    <n v="2002"/>
    <n v="1699.5309999999999"/>
    <m/>
    <n v="46"/>
    <n v="79.046999999999997"/>
    <n v="59370479"/>
    <x v="1"/>
  </r>
  <r>
    <x v="45"/>
    <s v="AIREMISSION"/>
    <s v="NOX"/>
    <s v="KG_CAP"/>
    <s v="A"/>
    <n v="2002"/>
    <n v="29.016999999999999"/>
    <m/>
    <n v="46"/>
    <n v="79.046999999999997"/>
    <n v="59370479"/>
    <x v="1"/>
  </r>
  <r>
    <x v="45"/>
    <s v="AIREMISSION"/>
    <s v="SOX"/>
    <s v="THND_TONNE"/>
    <s v="A"/>
    <n v="2002"/>
    <n v="1014.22"/>
    <m/>
    <n v="46"/>
    <n v="79.046999999999997"/>
    <n v="59370479"/>
    <x v="1"/>
  </r>
  <r>
    <x v="45"/>
    <s v="AIREMISSION"/>
    <s v="SOX"/>
    <s v="KG_CAP"/>
    <s v="A"/>
    <n v="2002"/>
    <n v="17.315999999999999"/>
    <m/>
    <n v="46"/>
    <n v="79.046999999999997"/>
    <n v="59370479"/>
    <x v="1"/>
  </r>
  <r>
    <x v="45"/>
    <s v="AIREMISSION"/>
    <s v="VOC"/>
    <s v="THND_TONNE"/>
    <s v="A"/>
    <n v="2002"/>
    <n v="1399.809"/>
    <m/>
    <n v="46"/>
    <n v="79.046999999999997"/>
    <n v="59370479"/>
    <x v="1"/>
  </r>
  <r>
    <x v="45"/>
    <s v="AIREMISSION"/>
    <s v="VOC"/>
    <s v="KG_CAP"/>
    <s v="A"/>
    <n v="2002"/>
    <n v="23.9"/>
    <m/>
    <n v="46"/>
    <n v="79.046999999999997"/>
    <n v="59370479"/>
    <x v="1"/>
  </r>
  <r>
    <x v="45"/>
    <s v="AIREMISSION"/>
    <s v="CO"/>
    <s v="THND_TONNE"/>
    <s v="A"/>
    <n v="2003"/>
    <n v="3702.1480000000001"/>
    <m/>
    <n v="47"/>
    <n v="79.338999999999999"/>
    <n v="59647577"/>
    <x v="1"/>
  </r>
  <r>
    <x v="45"/>
    <s v="AIREMISSION"/>
    <s v="CO"/>
    <s v="KG_CAP"/>
    <s v="A"/>
    <n v="2003"/>
    <n v="62.92"/>
    <m/>
    <n v="47"/>
    <n v="79.338999999999999"/>
    <n v="59647577"/>
    <x v="1"/>
  </r>
  <r>
    <x v="45"/>
    <s v="AIREMISSION"/>
    <s v="CO2"/>
    <s v="MLN_TONNE"/>
    <s v="A"/>
    <n v="2003"/>
    <n v="532.26"/>
    <m/>
    <n v="47"/>
    <n v="79.338999999999999"/>
    <n v="59647577"/>
    <x v="1"/>
  </r>
  <r>
    <x v="45"/>
    <s v="AIREMISSION"/>
    <s v="CO2"/>
    <s v="TONNE_CAP"/>
    <s v="A"/>
    <n v="2003"/>
    <n v="8.92"/>
    <m/>
    <n v="47"/>
    <n v="79.338999999999999"/>
    <n v="59647577"/>
    <x v="1"/>
  </r>
  <r>
    <x v="45"/>
    <s v="AIREMISSION"/>
    <s v="GHG"/>
    <s v="TONNE_CAP"/>
    <s v="A"/>
    <n v="2003"/>
    <n v="11.961"/>
    <m/>
    <n v="47"/>
    <n v="79.338999999999999"/>
    <n v="59647577"/>
    <x v="1"/>
  </r>
  <r>
    <x v="45"/>
    <s v="AIREMISSION"/>
    <s v="GHG"/>
    <s v="THND_TONNECO2"/>
    <s v="A"/>
    <n v="2003"/>
    <n v="703754.60800000001"/>
    <m/>
    <n v="47"/>
    <n v="79.338999999999999"/>
    <n v="59647577"/>
    <x v="1"/>
  </r>
  <r>
    <x v="45"/>
    <s v="AIREMISSION"/>
    <s v="NOX"/>
    <s v="THND_TONNE"/>
    <s v="A"/>
    <n v="2003"/>
    <n v="1672.143"/>
    <m/>
    <n v="47"/>
    <n v="79.338999999999999"/>
    <n v="59647577"/>
    <x v="1"/>
  </r>
  <r>
    <x v="45"/>
    <s v="AIREMISSION"/>
    <s v="NOX"/>
    <s v="KG_CAP"/>
    <s v="A"/>
    <n v="2003"/>
    <n v="28.419"/>
    <m/>
    <n v="47"/>
    <n v="79.338999999999999"/>
    <n v="59647577"/>
    <x v="1"/>
  </r>
  <r>
    <x v="45"/>
    <s v="AIREMISSION"/>
    <s v="SOX"/>
    <s v="THND_TONNE"/>
    <s v="A"/>
    <n v="2003"/>
    <n v="991.16200000000003"/>
    <m/>
    <n v="47"/>
    <n v="79.338999999999999"/>
    <n v="59647577"/>
    <x v="1"/>
  </r>
  <r>
    <x v="45"/>
    <s v="AIREMISSION"/>
    <s v="SOX"/>
    <s v="KG_CAP"/>
    <s v="A"/>
    <n v="2003"/>
    <n v="16.844999999999999"/>
    <m/>
    <n v="47"/>
    <n v="79.338999999999999"/>
    <n v="59647577"/>
    <x v="1"/>
  </r>
  <r>
    <x v="45"/>
    <s v="AIREMISSION"/>
    <s v="VOC"/>
    <s v="THND_TONNE"/>
    <s v="A"/>
    <n v="2003"/>
    <n v="1288.749"/>
    <m/>
    <n v="47"/>
    <n v="79.338999999999999"/>
    <n v="59647577"/>
    <x v="1"/>
  </r>
  <r>
    <x v="45"/>
    <s v="AIREMISSION"/>
    <s v="VOC"/>
    <s v="KG_CAP"/>
    <s v="A"/>
    <n v="2003"/>
    <n v="21.902999999999999"/>
    <m/>
    <n v="47"/>
    <n v="79.338999999999999"/>
    <n v="59647577"/>
    <x v="1"/>
  </r>
  <r>
    <x v="45"/>
    <s v="AIREMISSION"/>
    <s v="CO"/>
    <s v="THND_TONNE"/>
    <s v="A"/>
    <n v="2004"/>
    <n v="3419.4569999999999"/>
    <m/>
    <n v="48"/>
    <n v="79.629000000000005"/>
    <n v="59987905"/>
    <x v="1"/>
  </r>
  <r>
    <x v="45"/>
    <s v="AIREMISSION"/>
    <s v="CO"/>
    <s v="KG_CAP"/>
    <s v="A"/>
    <n v="2004"/>
    <n v="57.811"/>
    <m/>
    <n v="48"/>
    <n v="79.629000000000005"/>
    <n v="59987905"/>
    <x v="1"/>
  </r>
  <r>
    <x v="45"/>
    <s v="AIREMISSION"/>
    <s v="CO2"/>
    <s v="MLN_TONNE"/>
    <s v="A"/>
    <n v="2004"/>
    <n v="532.66"/>
    <m/>
    <n v="48"/>
    <n v="79.629000000000005"/>
    <n v="59987905"/>
    <x v="1"/>
  </r>
  <r>
    <x v="45"/>
    <s v="AIREMISSION"/>
    <s v="CO2"/>
    <s v="TONNE_CAP"/>
    <s v="A"/>
    <n v="2004"/>
    <n v="8.89"/>
    <m/>
    <n v="48"/>
    <n v="79.629000000000005"/>
    <n v="59987905"/>
    <x v="1"/>
  </r>
  <r>
    <x v="45"/>
    <s v="AIREMISSION"/>
    <s v="GHG"/>
    <s v="TONNE_CAP"/>
    <s v="A"/>
    <n v="2004"/>
    <n v="11.846"/>
    <m/>
    <n v="48"/>
    <n v="79.629000000000005"/>
    <n v="59987905"/>
    <x v="1"/>
  </r>
  <r>
    <x v="45"/>
    <s v="AIREMISSION"/>
    <s v="GHG"/>
    <s v="THND_TONNECO2"/>
    <s v="A"/>
    <n v="2004"/>
    <n v="700680.84900000005"/>
    <m/>
    <n v="48"/>
    <n v="79.629000000000005"/>
    <n v="59987905"/>
    <x v="1"/>
  </r>
  <r>
    <x v="45"/>
    <s v="AIREMISSION"/>
    <s v="NOX"/>
    <s v="THND_TONNE"/>
    <s v="A"/>
    <n v="2004"/>
    <n v="1622.6679999999999"/>
    <m/>
    <n v="48"/>
    <n v="79.629000000000005"/>
    <n v="59987905"/>
    <x v="1"/>
  </r>
  <r>
    <x v="45"/>
    <s v="AIREMISSION"/>
    <s v="NOX"/>
    <s v="KG_CAP"/>
    <s v="A"/>
    <n v="2004"/>
    <n v="27.434000000000001"/>
    <m/>
    <n v="48"/>
    <n v="79.629000000000005"/>
    <n v="59987905"/>
    <x v="1"/>
  </r>
  <r>
    <x v="45"/>
    <s v="AIREMISSION"/>
    <s v="SOX"/>
    <s v="THND_TONNE"/>
    <s v="A"/>
    <n v="2004"/>
    <n v="834.08799999999997"/>
    <m/>
    <n v="48"/>
    <n v="79.629000000000005"/>
    <n v="59987905"/>
    <x v="1"/>
  </r>
  <r>
    <x v="45"/>
    <s v="AIREMISSION"/>
    <s v="SOX"/>
    <s v="KG_CAP"/>
    <s v="A"/>
    <n v="2004"/>
    <n v="14.101000000000001"/>
    <m/>
    <n v="48"/>
    <n v="79.629000000000005"/>
    <n v="59987905"/>
    <x v="1"/>
  </r>
  <r>
    <x v="45"/>
    <s v="AIREMISSION"/>
    <s v="VOC"/>
    <s v="THND_TONNE"/>
    <s v="A"/>
    <n v="2004"/>
    <n v="1210.6310000000001"/>
    <m/>
    <n v="48"/>
    <n v="79.629000000000005"/>
    <n v="59987905"/>
    <x v="1"/>
  </r>
  <r>
    <x v="45"/>
    <s v="AIREMISSION"/>
    <s v="VOC"/>
    <s v="KG_CAP"/>
    <s v="A"/>
    <n v="2004"/>
    <n v="20.466999999999999"/>
    <m/>
    <n v="48"/>
    <n v="79.629000000000005"/>
    <n v="59987905"/>
    <x v="1"/>
  </r>
  <r>
    <x v="45"/>
    <s v="AIREMISSION"/>
    <s v="CO"/>
    <s v="THND_TONNE"/>
    <s v="A"/>
    <n v="2005"/>
    <n v="3131.4169999999999"/>
    <m/>
    <n v="49"/>
    <n v="79.915000000000006"/>
    <n v="60401206"/>
    <x v="1"/>
  </r>
  <r>
    <x v="45"/>
    <s v="AIREMISSION"/>
    <s v="CO"/>
    <s v="KG_CAP"/>
    <s v="A"/>
    <n v="2005"/>
    <n v="52.548000000000002"/>
    <m/>
    <n v="49"/>
    <n v="79.915000000000006"/>
    <n v="60401206"/>
    <x v="1"/>
  </r>
  <r>
    <x v="45"/>
    <s v="AIREMISSION"/>
    <s v="CO2"/>
    <s v="MLN_TONNE"/>
    <s v="A"/>
    <n v="2005"/>
    <n v="531.15"/>
    <m/>
    <n v="49"/>
    <n v="79.915000000000006"/>
    <n v="60401206"/>
    <x v="1"/>
  </r>
  <r>
    <x v="45"/>
    <s v="AIREMISSION"/>
    <s v="CO2"/>
    <s v="TONNE_CAP"/>
    <s v="A"/>
    <n v="2005"/>
    <n v="8.7899999999999991"/>
    <m/>
    <n v="49"/>
    <n v="79.915000000000006"/>
    <n v="60401206"/>
    <x v="1"/>
  </r>
  <r>
    <x v="45"/>
    <s v="AIREMISSION"/>
    <s v="GHG"/>
    <s v="TONNE_CAP"/>
    <s v="A"/>
    <n v="2005"/>
    <n v="11.628"/>
    <m/>
    <n v="49"/>
    <n v="79.915000000000006"/>
    <n v="60401206"/>
    <x v="1"/>
  </r>
  <r>
    <x v="45"/>
    <s v="AIREMISSION"/>
    <s v="GHG"/>
    <s v="THND_TONNECO2"/>
    <s v="A"/>
    <n v="2005"/>
    <n v="692942.277"/>
    <m/>
    <n v="49"/>
    <n v="79.915000000000006"/>
    <n v="60401206"/>
    <x v="1"/>
  </r>
  <r>
    <x v="45"/>
    <s v="AIREMISSION"/>
    <s v="NOX"/>
    <s v="THND_TONNE"/>
    <s v="A"/>
    <n v="2005"/>
    <n v="1613.8679999999999"/>
    <m/>
    <n v="49"/>
    <n v="79.915000000000006"/>
    <n v="60401206"/>
    <x v="1"/>
  </r>
  <r>
    <x v="45"/>
    <s v="AIREMISSION"/>
    <s v="NOX"/>
    <s v="KG_CAP"/>
    <s v="A"/>
    <n v="2005"/>
    <n v="27.082000000000001"/>
    <m/>
    <n v="49"/>
    <n v="79.915000000000006"/>
    <n v="60401206"/>
    <x v="1"/>
  </r>
  <r>
    <x v="45"/>
    <s v="AIREMISSION"/>
    <s v="SOX"/>
    <s v="THND_TONNE"/>
    <s v="A"/>
    <n v="2005"/>
    <n v="711.03700000000003"/>
    <m/>
    <n v="49"/>
    <n v="79.915000000000006"/>
    <n v="60401206"/>
    <x v="1"/>
  </r>
  <r>
    <x v="45"/>
    <s v="AIREMISSION"/>
    <s v="SOX"/>
    <s v="KG_CAP"/>
    <s v="A"/>
    <n v="2005"/>
    <n v="11.932"/>
    <m/>
    <n v="49"/>
    <n v="79.915000000000006"/>
    <n v="60401206"/>
    <x v="1"/>
  </r>
  <r>
    <x v="45"/>
    <s v="AIREMISSION"/>
    <s v="VOC"/>
    <s v="THND_TONNE"/>
    <s v="A"/>
    <n v="2005"/>
    <n v="1136.3969999999999"/>
    <m/>
    <n v="49"/>
    <n v="79.915000000000006"/>
    <n v="60401206"/>
    <x v="1"/>
  </r>
  <r>
    <x v="45"/>
    <s v="AIREMISSION"/>
    <s v="VOC"/>
    <s v="KG_CAP"/>
    <s v="A"/>
    <n v="2005"/>
    <n v="19.07"/>
    <m/>
    <n v="49"/>
    <n v="79.915000000000006"/>
    <n v="60401206"/>
    <x v="1"/>
  </r>
  <r>
    <x v="45"/>
    <s v="AIREMISSION"/>
    <s v="CO"/>
    <s v="THND_TONNE"/>
    <s v="A"/>
    <n v="2006"/>
    <n v="2978.7379999999998"/>
    <m/>
    <n v="50"/>
    <n v="80.198999999999998"/>
    <n v="60846820"/>
    <x v="1"/>
  </r>
  <r>
    <x v="45"/>
    <s v="AIREMISSION"/>
    <s v="CO"/>
    <s v="KG_CAP"/>
    <s v="A"/>
    <n v="2006"/>
    <n v="49.643999999999998"/>
    <m/>
    <n v="50"/>
    <n v="80.198999999999998"/>
    <n v="60846820"/>
    <x v="1"/>
  </r>
  <r>
    <x v="45"/>
    <s v="AIREMISSION"/>
    <s v="CO2"/>
    <s v="MLN_TONNE"/>
    <s v="A"/>
    <n v="2006"/>
    <n v="532.53"/>
    <m/>
    <n v="50"/>
    <n v="80.198999999999998"/>
    <n v="60846820"/>
    <x v="1"/>
  </r>
  <r>
    <x v="45"/>
    <s v="AIREMISSION"/>
    <s v="CO2"/>
    <s v="TONNE_CAP"/>
    <s v="A"/>
    <n v="2006"/>
    <n v="8.75"/>
    <m/>
    <n v="50"/>
    <n v="80.198999999999998"/>
    <n v="60846820"/>
    <x v="1"/>
  </r>
  <r>
    <x v="45"/>
    <s v="AIREMISSION"/>
    <s v="GHG"/>
    <s v="TONNE_CAP"/>
    <s v="A"/>
    <n v="2006"/>
    <n v="11.465999999999999"/>
    <m/>
    <n v="50"/>
    <n v="80.198999999999998"/>
    <n v="60846820"/>
    <x v="1"/>
  </r>
  <r>
    <x v="45"/>
    <s v="AIREMISSION"/>
    <s v="GHG"/>
    <s v="THND_TONNECO2"/>
    <s v="A"/>
    <n v="2006"/>
    <n v="687990.04"/>
    <m/>
    <n v="50"/>
    <n v="80.198999999999998"/>
    <n v="60846820"/>
    <x v="1"/>
  </r>
  <r>
    <x v="45"/>
    <s v="AIREMISSION"/>
    <s v="NOX"/>
    <s v="THND_TONNE"/>
    <s v="A"/>
    <n v="2006"/>
    <n v="1561.8510000000001"/>
    <m/>
    <n v="50"/>
    <n v="80.198999999999998"/>
    <n v="60846820"/>
    <x v="1"/>
  </r>
  <r>
    <x v="45"/>
    <s v="AIREMISSION"/>
    <s v="NOX"/>
    <s v="KG_CAP"/>
    <s v="A"/>
    <n v="2006"/>
    <n v="26.03"/>
    <m/>
    <n v="50"/>
    <n v="80.198999999999998"/>
    <n v="60846820"/>
    <x v="1"/>
  </r>
  <r>
    <x v="45"/>
    <s v="AIREMISSION"/>
    <s v="SOX"/>
    <s v="THND_TONNE"/>
    <s v="A"/>
    <n v="2006"/>
    <n v="669.65099999999995"/>
    <m/>
    <n v="50"/>
    <n v="80.198999999999998"/>
    <n v="60846820"/>
    <x v="1"/>
  </r>
  <r>
    <x v="45"/>
    <s v="AIREMISSION"/>
    <s v="SOX"/>
    <s v="KG_CAP"/>
    <s v="A"/>
    <n v="2006"/>
    <n v="11.16"/>
    <m/>
    <n v="50"/>
    <n v="80.198999999999998"/>
    <n v="60846820"/>
    <x v="1"/>
  </r>
  <r>
    <x v="45"/>
    <s v="AIREMISSION"/>
    <s v="VOC"/>
    <s v="THND_TONNE"/>
    <s v="A"/>
    <n v="2006"/>
    <n v="1090.2670000000001"/>
    <m/>
    <n v="50"/>
    <n v="80.198999999999998"/>
    <n v="60846820"/>
    <x v="1"/>
  </r>
  <r>
    <x v="45"/>
    <s v="AIREMISSION"/>
    <s v="VOC"/>
    <s v="KG_CAP"/>
    <s v="A"/>
    <n v="2006"/>
    <n v="18.170000000000002"/>
    <m/>
    <n v="50"/>
    <n v="80.198999999999998"/>
    <n v="60846820"/>
    <x v="1"/>
  </r>
  <r>
    <x v="45"/>
    <s v="AIREMISSION"/>
    <s v="CO"/>
    <s v="THND_TONNE"/>
    <s v="A"/>
    <n v="2007"/>
    <n v="2732.28"/>
    <m/>
    <n v="51"/>
    <n v="80.478999999999999"/>
    <n v="61322463"/>
    <x v="1"/>
  </r>
  <r>
    <x v="45"/>
    <s v="AIREMISSION"/>
    <s v="CO"/>
    <s v="KG_CAP"/>
    <s v="A"/>
    <n v="2007"/>
    <n v="45.174999999999997"/>
    <m/>
    <n v="51"/>
    <n v="80.478999999999999"/>
    <n v="61322463"/>
    <x v="1"/>
  </r>
  <r>
    <x v="45"/>
    <s v="AIREMISSION"/>
    <s v="CO2"/>
    <s v="MLN_TONNE"/>
    <s v="A"/>
    <n v="2007"/>
    <n v="521.35"/>
    <m/>
    <n v="51"/>
    <n v="80.478999999999999"/>
    <n v="61322463"/>
    <x v="1"/>
  </r>
  <r>
    <x v="45"/>
    <s v="AIREMISSION"/>
    <s v="CO2"/>
    <s v="TONNE_CAP"/>
    <s v="A"/>
    <n v="2007"/>
    <n v="8.5"/>
    <m/>
    <n v="51"/>
    <n v="80.478999999999999"/>
    <n v="61322463"/>
    <x v="1"/>
  </r>
  <r>
    <x v="45"/>
    <s v="AIREMISSION"/>
    <s v="GHG"/>
    <s v="TONNE_CAP"/>
    <s v="A"/>
    <n v="2007"/>
    <n v="11.186"/>
    <m/>
    <n v="51"/>
    <n v="80.478999999999999"/>
    <n v="61322463"/>
    <x v="1"/>
  </r>
  <r>
    <x v="45"/>
    <s v="AIREMISSION"/>
    <s v="GHG"/>
    <s v="THND_TONNECO2"/>
    <s v="A"/>
    <n v="2007"/>
    <n v="676535.36800000002"/>
    <m/>
    <n v="51"/>
    <n v="80.478999999999999"/>
    <n v="61322463"/>
    <x v="1"/>
  </r>
  <r>
    <x v="45"/>
    <s v="AIREMISSION"/>
    <s v="NOX"/>
    <s v="THND_TONNE"/>
    <s v="A"/>
    <n v="2007"/>
    <n v="1492.732"/>
    <m/>
    <n v="51"/>
    <n v="80.478999999999999"/>
    <n v="61322463"/>
    <x v="1"/>
  </r>
  <r>
    <x v="45"/>
    <s v="AIREMISSION"/>
    <s v="NOX"/>
    <s v="KG_CAP"/>
    <s v="A"/>
    <n v="2007"/>
    <n v="24.681000000000001"/>
    <m/>
    <n v="51"/>
    <n v="80.478999999999999"/>
    <n v="61322463"/>
    <x v="1"/>
  </r>
  <r>
    <x v="45"/>
    <s v="AIREMISSION"/>
    <s v="SOX"/>
    <s v="THND_TONNE"/>
    <s v="A"/>
    <n v="2007"/>
    <n v="588.79399999999998"/>
    <m/>
    <n v="51"/>
    <n v="80.478999999999999"/>
    <n v="61322463"/>
    <x v="1"/>
  </r>
  <r>
    <x v="45"/>
    <s v="AIREMISSION"/>
    <s v="SOX"/>
    <s v="KG_CAP"/>
    <s v="A"/>
    <n v="2007"/>
    <n v="9.7349999999999994"/>
    <m/>
    <n v="51"/>
    <n v="80.478999999999999"/>
    <n v="61322463"/>
    <x v="1"/>
  </r>
  <r>
    <x v="45"/>
    <s v="AIREMISSION"/>
    <s v="VOC"/>
    <s v="THND_TONNE"/>
    <s v="A"/>
    <n v="2007"/>
    <n v="1052.5260000000001"/>
    <m/>
    <n v="51"/>
    <n v="80.478999999999999"/>
    <n v="61322463"/>
    <x v="1"/>
  </r>
  <r>
    <x v="45"/>
    <s v="AIREMISSION"/>
    <s v="VOC"/>
    <s v="KG_CAP"/>
    <s v="A"/>
    <n v="2007"/>
    <n v="17.402000000000001"/>
    <m/>
    <n v="51"/>
    <n v="80.478999999999999"/>
    <n v="61322463"/>
    <x v="1"/>
  </r>
  <r>
    <x v="45"/>
    <s v="AIREMISSION"/>
    <s v="CO"/>
    <s v="THND_TONNE"/>
    <s v="A"/>
    <n v="2008"/>
    <n v="2603.2460000000001"/>
    <m/>
    <n v="52"/>
    <n v="80.757000000000005"/>
    <n v="61806995"/>
    <x v="1"/>
  </r>
  <r>
    <x v="45"/>
    <s v="AIREMISSION"/>
    <s v="CO"/>
    <s v="KG_CAP"/>
    <s v="A"/>
    <n v="2008"/>
    <n v="42.688000000000002"/>
    <m/>
    <n v="52"/>
    <n v="80.757000000000005"/>
    <n v="61806995"/>
    <x v="1"/>
  </r>
  <r>
    <x v="45"/>
    <s v="AIREMISSION"/>
    <s v="CO2"/>
    <s v="MLN_TONNE"/>
    <s v="A"/>
    <n v="2008"/>
    <n v="508.02"/>
    <m/>
    <n v="52"/>
    <n v="80.757000000000005"/>
    <n v="61806995"/>
    <x v="1"/>
  </r>
  <r>
    <x v="45"/>
    <s v="AIREMISSION"/>
    <s v="CO2"/>
    <s v="TONNE_CAP"/>
    <s v="A"/>
    <n v="2008"/>
    <n v="8.2200000000000006"/>
    <m/>
    <n v="52"/>
    <n v="80.757000000000005"/>
    <n v="61806995"/>
    <x v="1"/>
  </r>
  <r>
    <x v="45"/>
    <s v="AIREMISSION"/>
    <s v="GHG"/>
    <s v="TONNE_CAP"/>
    <s v="A"/>
    <n v="2008"/>
    <n v="10.771000000000001"/>
    <m/>
    <n v="52"/>
    <n v="80.757000000000005"/>
    <n v="61806995"/>
    <x v="1"/>
  </r>
  <r>
    <x v="45"/>
    <s v="AIREMISSION"/>
    <s v="GHG"/>
    <s v="THND_TONNECO2"/>
    <s v="A"/>
    <n v="2008"/>
    <n v="656859.68099999998"/>
    <m/>
    <n v="52"/>
    <n v="80.757000000000005"/>
    <n v="61806995"/>
    <x v="1"/>
  </r>
  <r>
    <x v="45"/>
    <s v="AIREMISSION"/>
    <s v="NOX"/>
    <s v="THND_TONNE"/>
    <s v="A"/>
    <n v="2008"/>
    <n v="1345.0429999999999"/>
    <m/>
    <n v="52"/>
    <n v="80.757000000000005"/>
    <n v="61806995"/>
    <x v="1"/>
  </r>
  <r>
    <x v="45"/>
    <s v="AIREMISSION"/>
    <s v="NOX"/>
    <s v="KG_CAP"/>
    <s v="A"/>
    <n v="2008"/>
    <n v="22.056000000000001"/>
    <m/>
    <n v="52"/>
    <n v="80.757000000000005"/>
    <n v="61806995"/>
    <x v="1"/>
  </r>
  <r>
    <x v="45"/>
    <s v="AIREMISSION"/>
    <s v="SOX"/>
    <s v="THND_TONNE"/>
    <s v="A"/>
    <n v="2008"/>
    <n v="491.34699999999998"/>
    <m/>
    <n v="52"/>
    <n v="80.757000000000005"/>
    <n v="61806995"/>
    <x v="1"/>
  </r>
  <r>
    <x v="45"/>
    <s v="AIREMISSION"/>
    <s v="SOX"/>
    <s v="KG_CAP"/>
    <s v="A"/>
    <n v="2008"/>
    <n v="8.0570000000000004"/>
    <m/>
    <n v="52"/>
    <n v="80.757000000000005"/>
    <n v="61806995"/>
    <x v="1"/>
  </r>
  <r>
    <x v="45"/>
    <s v="AIREMISSION"/>
    <s v="VOC"/>
    <s v="THND_TONNE"/>
    <s v="A"/>
    <n v="2008"/>
    <n v="975.80600000000004"/>
    <m/>
    <n v="52"/>
    <n v="80.757000000000005"/>
    <n v="61806995"/>
    <x v="1"/>
  </r>
  <r>
    <x v="45"/>
    <s v="AIREMISSION"/>
    <s v="VOC"/>
    <s v="KG_CAP"/>
    <s v="A"/>
    <n v="2008"/>
    <n v="16.001000000000001"/>
    <m/>
    <n v="52"/>
    <n v="80.757000000000005"/>
    <n v="61806995"/>
    <x v="1"/>
  </r>
  <r>
    <x v="45"/>
    <s v="AIREMISSION"/>
    <s v="CO"/>
    <s v="THND_TONNE"/>
    <s v="A"/>
    <n v="2009"/>
    <n v="2209.2080000000001"/>
    <m/>
    <n v="53"/>
    <n v="81.031000000000006"/>
    <n v="62276270"/>
    <x v="1"/>
  </r>
  <r>
    <x v="45"/>
    <s v="AIREMISSION"/>
    <s v="CO"/>
    <s v="KG_CAP"/>
    <s v="A"/>
    <n v="2009"/>
    <n v="35.966999999999999"/>
    <m/>
    <n v="53"/>
    <n v="81.031000000000006"/>
    <n v="62276270"/>
    <x v="1"/>
  </r>
  <r>
    <x v="45"/>
    <s v="AIREMISSION"/>
    <s v="CO2"/>
    <s v="MLN_TONNE"/>
    <s v="A"/>
    <n v="2009"/>
    <n v="459.32"/>
    <m/>
    <n v="53"/>
    <n v="81.031000000000006"/>
    <n v="62276270"/>
    <x v="1"/>
  </r>
  <r>
    <x v="45"/>
    <s v="AIREMISSION"/>
    <s v="CO2"/>
    <s v="TONNE_CAP"/>
    <s v="A"/>
    <n v="2009"/>
    <n v="7.38"/>
    <m/>
    <n v="53"/>
    <n v="81.031000000000006"/>
    <n v="62276270"/>
    <x v="1"/>
  </r>
  <r>
    <x v="45"/>
    <s v="AIREMISSION"/>
    <s v="GHG"/>
    <s v="TONNE_CAP"/>
    <s v="A"/>
    <n v="2009"/>
    <n v="9.7639999999999993"/>
    <m/>
    <n v="53"/>
    <n v="81.031000000000006"/>
    <n v="62276270"/>
    <x v="1"/>
  </r>
  <r>
    <x v="45"/>
    <s v="AIREMISSION"/>
    <s v="GHG"/>
    <s v="THND_TONNECO2"/>
    <s v="A"/>
    <n v="2009"/>
    <n v="599760.20900000003"/>
    <m/>
    <n v="53"/>
    <n v="81.031000000000006"/>
    <n v="62276270"/>
    <x v="1"/>
  </r>
  <r>
    <x v="45"/>
    <s v="AIREMISSION"/>
    <s v="NOX"/>
    <s v="THND_TONNE"/>
    <s v="A"/>
    <n v="2009"/>
    <n v="1164.31"/>
    <m/>
    <n v="53"/>
    <n v="81.031000000000006"/>
    <n v="62276270"/>
    <x v="1"/>
  </r>
  <r>
    <x v="45"/>
    <s v="AIREMISSION"/>
    <s v="NOX"/>
    <s v="KG_CAP"/>
    <s v="A"/>
    <n v="2009"/>
    <n v="18.954999999999998"/>
    <m/>
    <n v="53"/>
    <n v="81.031000000000006"/>
    <n v="62276270"/>
    <x v="1"/>
  </r>
  <r>
    <x v="45"/>
    <s v="AIREMISSION"/>
    <s v="SOX"/>
    <s v="THND_TONNE"/>
    <s v="A"/>
    <n v="2009"/>
    <n v="400.44400000000002"/>
    <m/>
    <n v="53"/>
    <n v="81.031000000000006"/>
    <n v="62276270"/>
    <x v="1"/>
  </r>
  <r>
    <x v="45"/>
    <s v="AIREMISSION"/>
    <s v="SOX"/>
    <s v="KG_CAP"/>
    <s v="A"/>
    <n v="2009"/>
    <n v="6.5190000000000001"/>
    <m/>
    <n v="53"/>
    <n v="81.031000000000006"/>
    <n v="62276270"/>
    <x v="1"/>
  </r>
  <r>
    <x v="45"/>
    <s v="AIREMISSION"/>
    <s v="VOC"/>
    <s v="THND_TONNE"/>
    <s v="A"/>
    <n v="2009"/>
    <n v="887.12199999999996"/>
    <m/>
    <n v="53"/>
    <n v="81.031000000000006"/>
    <n v="62276270"/>
    <x v="1"/>
  </r>
  <r>
    <x v="45"/>
    <s v="AIREMISSION"/>
    <s v="VOC"/>
    <s v="KG_CAP"/>
    <s v="A"/>
    <n v="2009"/>
    <n v="14.443"/>
    <m/>
    <n v="53"/>
    <n v="81.031000000000006"/>
    <n v="62276270"/>
    <x v="1"/>
  </r>
  <r>
    <x v="45"/>
    <s v="AIREMISSION"/>
    <s v="CO"/>
    <s v="THND_TONNE"/>
    <s v="A"/>
    <n v="2010"/>
    <n v="2155.5839999999998"/>
    <m/>
    <n v="54"/>
    <n v="81.302000000000007"/>
    <n v="62766365"/>
    <x v="1"/>
  </r>
  <r>
    <x v="45"/>
    <s v="AIREMISSION"/>
    <s v="CO"/>
    <s v="KG_CAP"/>
    <s v="A"/>
    <n v="2010"/>
    <n v="34.814999999999998"/>
    <m/>
    <n v="54"/>
    <n v="81.302000000000007"/>
    <n v="62766365"/>
    <x v="1"/>
  </r>
  <r>
    <x v="45"/>
    <s v="AIREMISSION"/>
    <s v="CO2"/>
    <s v="MLN_TONNE"/>
    <s v="A"/>
    <n v="2010"/>
    <n v="476.81"/>
    <m/>
    <n v="54"/>
    <n v="81.302000000000007"/>
    <n v="62766365"/>
    <x v="1"/>
  </r>
  <r>
    <x v="45"/>
    <s v="AIREMISSION"/>
    <s v="CO2"/>
    <s v="TONNE_CAP"/>
    <s v="A"/>
    <n v="2010"/>
    <n v="7.6"/>
    <m/>
    <n v="54"/>
    <n v="81.302000000000007"/>
    <n v="62766365"/>
    <x v="1"/>
  </r>
  <r>
    <x v="45"/>
    <s v="AIREMISSION"/>
    <s v="GHG"/>
    <s v="TONNE_CAP"/>
    <s v="A"/>
    <n v="2010"/>
    <n v="9.9440000000000008"/>
    <m/>
    <n v="54"/>
    <n v="81.302000000000007"/>
    <n v="62766365"/>
    <x v="1"/>
  </r>
  <r>
    <x v="45"/>
    <s v="AIREMISSION"/>
    <s v="GHG"/>
    <s v="THND_TONNECO2"/>
    <s v="A"/>
    <n v="2010"/>
    <n v="615675.37300000002"/>
    <m/>
    <n v="54"/>
    <n v="81.302000000000007"/>
    <n v="62766365"/>
    <x v="1"/>
  </r>
  <r>
    <x v="45"/>
    <s v="AIREMISSION"/>
    <s v="NOX"/>
    <s v="THND_TONNE"/>
    <s v="A"/>
    <n v="2010"/>
    <n v="1141.569"/>
    <m/>
    <n v="54"/>
    <n v="81.302000000000007"/>
    <n v="62766365"/>
    <x v="1"/>
  </r>
  <r>
    <x v="45"/>
    <s v="AIREMISSION"/>
    <s v="NOX"/>
    <s v="KG_CAP"/>
    <s v="A"/>
    <n v="2010"/>
    <n v="18.437999999999999"/>
    <m/>
    <n v="54"/>
    <n v="81.302000000000007"/>
    <n v="62766365"/>
    <x v="1"/>
  </r>
  <r>
    <x v="45"/>
    <s v="AIREMISSION"/>
    <s v="SOX"/>
    <s v="THND_TONNE"/>
    <s v="A"/>
    <n v="2010"/>
    <n v="422.74200000000002"/>
    <m/>
    <n v="54"/>
    <n v="81.302000000000007"/>
    <n v="62766365"/>
    <x v="1"/>
  </r>
  <r>
    <x v="45"/>
    <s v="AIREMISSION"/>
    <s v="SOX"/>
    <s v="KG_CAP"/>
    <s v="A"/>
    <n v="2010"/>
    <n v="6.8280000000000003"/>
    <m/>
    <n v="54"/>
    <n v="81.302000000000007"/>
    <n v="62766365"/>
    <x v="1"/>
  </r>
  <r>
    <x v="45"/>
    <s v="AIREMISSION"/>
    <s v="VOC"/>
    <s v="THND_TONNE"/>
    <s v="A"/>
    <n v="2010"/>
    <n v="864.88300000000004"/>
    <m/>
    <n v="54"/>
    <n v="81.302000000000007"/>
    <n v="62766365"/>
    <x v="1"/>
  </r>
  <r>
    <x v="45"/>
    <s v="AIREMISSION"/>
    <s v="VOC"/>
    <s v="KG_CAP"/>
    <s v="A"/>
    <n v="2010"/>
    <n v="13.968999999999999"/>
    <m/>
    <n v="54"/>
    <n v="81.302000000000007"/>
    <n v="62766365"/>
    <x v="1"/>
  </r>
  <r>
    <x v="45"/>
    <s v="AIREMISSION"/>
    <s v="CO"/>
    <s v="THND_TONNE"/>
    <s v="A"/>
    <n v="2011"/>
    <n v="1990.567"/>
    <m/>
    <n v="55"/>
    <n v="81.569999999999993"/>
    <n v="63258918"/>
    <x v="1"/>
  </r>
  <r>
    <x v="45"/>
    <s v="AIREMISSION"/>
    <s v="CO"/>
    <s v="KG_CAP"/>
    <s v="A"/>
    <n v="2011"/>
    <n v="31.882000000000001"/>
    <m/>
    <n v="55"/>
    <n v="81.569999999999993"/>
    <n v="63258918"/>
    <x v="1"/>
  </r>
  <r>
    <x v="45"/>
    <s v="AIREMISSION"/>
    <s v="CO2"/>
    <s v="MLN_TONNE"/>
    <s v="A"/>
    <n v="2011"/>
    <n v="438.48"/>
    <m/>
    <n v="55"/>
    <n v="81.569999999999993"/>
    <n v="63258918"/>
    <x v="1"/>
  </r>
  <r>
    <x v="45"/>
    <s v="AIREMISSION"/>
    <s v="CO2"/>
    <s v="TONNE_CAP"/>
    <s v="A"/>
    <n v="2011"/>
    <n v="6.93"/>
    <m/>
    <n v="55"/>
    <n v="81.569999999999993"/>
    <n v="63258918"/>
    <x v="1"/>
  </r>
  <r>
    <x v="45"/>
    <s v="AIREMISSION"/>
    <s v="GHG"/>
    <s v="TONNE_CAP"/>
    <s v="A"/>
    <n v="2011"/>
    <n v="9.0890000000000004"/>
    <m/>
    <n v="55"/>
    <n v="81.569999999999993"/>
    <n v="63258918"/>
    <x v="1"/>
  </r>
  <r>
    <x v="45"/>
    <s v="AIREMISSION"/>
    <s v="GHG"/>
    <s v="THND_TONNECO2"/>
    <s v="A"/>
    <n v="2011"/>
    <n v="567503.91500000004"/>
    <m/>
    <n v="55"/>
    <n v="81.569999999999993"/>
    <n v="63258918"/>
    <x v="1"/>
  </r>
  <r>
    <x v="45"/>
    <s v="AIREMISSION"/>
    <s v="NOX"/>
    <s v="THND_TONNE"/>
    <s v="A"/>
    <n v="2011"/>
    <n v="1058.8720000000001"/>
    <m/>
    <n v="55"/>
    <n v="81.569999999999993"/>
    <n v="63258918"/>
    <x v="1"/>
  </r>
  <r>
    <x v="45"/>
    <s v="AIREMISSION"/>
    <s v="NOX"/>
    <s v="KG_CAP"/>
    <s v="A"/>
    <n v="2011"/>
    <n v="16.96"/>
    <m/>
    <n v="55"/>
    <n v="81.569999999999993"/>
    <n v="63258918"/>
    <x v="1"/>
  </r>
  <r>
    <x v="45"/>
    <s v="AIREMISSION"/>
    <s v="SOX"/>
    <s v="THND_TONNE"/>
    <s v="A"/>
    <n v="2011"/>
    <n v="392.49099999999999"/>
    <m/>
    <n v="55"/>
    <n v="81.569999999999993"/>
    <n v="63258918"/>
    <x v="1"/>
  </r>
  <r>
    <x v="45"/>
    <s v="AIREMISSION"/>
    <s v="SOX"/>
    <s v="KG_CAP"/>
    <s v="A"/>
    <n v="2011"/>
    <n v="6.2859999999999996"/>
    <m/>
    <n v="55"/>
    <n v="81.569999999999993"/>
    <n v="63258918"/>
    <x v="1"/>
  </r>
  <r>
    <x v="45"/>
    <s v="AIREMISSION"/>
    <s v="VOC"/>
    <s v="THND_TONNE"/>
    <s v="A"/>
    <n v="2011"/>
    <n v="844.82"/>
    <m/>
    <n v="55"/>
    <n v="81.569999999999993"/>
    <n v="63258918"/>
    <x v="1"/>
  </r>
  <r>
    <x v="45"/>
    <s v="AIREMISSION"/>
    <s v="VOC"/>
    <s v="KG_CAP"/>
    <s v="A"/>
    <n v="2011"/>
    <n v="13.531000000000001"/>
    <m/>
    <n v="55"/>
    <n v="81.569999999999993"/>
    <n v="63258918"/>
    <x v="1"/>
  </r>
  <r>
    <x v="45"/>
    <s v="AIREMISSION"/>
    <s v="CO"/>
    <s v="THND_TONNE"/>
    <s v="A"/>
    <n v="2012"/>
    <n v="1977.4929999999999"/>
    <m/>
    <n v="56"/>
    <n v="81.834000000000003"/>
    <n v="63700300"/>
    <x v="1"/>
  </r>
  <r>
    <x v="45"/>
    <s v="AIREMISSION"/>
    <s v="CO"/>
    <s v="KG_CAP"/>
    <s v="A"/>
    <n v="2012"/>
    <n v="31.459"/>
    <m/>
    <n v="56"/>
    <n v="81.834000000000003"/>
    <n v="63700300"/>
    <x v="1"/>
  </r>
  <r>
    <x v="45"/>
    <s v="AIREMISSION"/>
    <s v="CO2"/>
    <s v="MLN_TONNE"/>
    <s v="A"/>
    <n v="2012"/>
    <n v="462.12"/>
    <m/>
    <n v="56"/>
    <n v="81.834000000000003"/>
    <n v="63700300"/>
    <x v="1"/>
  </r>
  <r>
    <x v="45"/>
    <s v="AIREMISSION"/>
    <s v="CO2"/>
    <s v="TONNE_CAP"/>
    <s v="A"/>
    <n v="2012"/>
    <n v="7.25"/>
    <m/>
    <n v="56"/>
    <n v="81.834000000000003"/>
    <n v="63700300"/>
    <x v="1"/>
  </r>
  <r>
    <x v="45"/>
    <s v="AIREMISSION"/>
    <s v="GHG"/>
    <s v="TONNE_CAP"/>
    <s v="A"/>
    <n v="2012"/>
    <n v="9.2949999999999999"/>
    <m/>
    <n v="56"/>
    <n v="81.834000000000003"/>
    <n v="63700300"/>
    <x v="1"/>
  </r>
  <r>
    <x v="45"/>
    <s v="AIREMISSION"/>
    <s v="GHG"/>
    <s v="THND_TONNECO2"/>
    <s v="A"/>
    <n v="2012"/>
    <n v="584243.07900000003"/>
    <m/>
    <n v="56"/>
    <n v="81.834000000000003"/>
    <n v="63700300"/>
    <x v="1"/>
  </r>
  <r>
    <x v="45"/>
    <s v="AIREMISSION"/>
    <s v="NOX"/>
    <s v="THND_TONNE"/>
    <s v="A"/>
    <n v="2012"/>
    <n v="1080.652"/>
    <m/>
    <n v="56"/>
    <n v="81.834000000000003"/>
    <n v="63700300"/>
    <x v="1"/>
  </r>
  <r>
    <x v="45"/>
    <s v="AIREMISSION"/>
    <s v="NOX"/>
    <s v="KG_CAP"/>
    <s v="A"/>
    <n v="2012"/>
    <n v="17.192"/>
    <m/>
    <n v="56"/>
    <n v="81.834000000000003"/>
    <n v="63700300"/>
    <x v="1"/>
  </r>
  <r>
    <x v="45"/>
    <s v="AIREMISSION"/>
    <s v="SOX"/>
    <s v="THND_TONNE"/>
    <s v="A"/>
    <n v="2012"/>
    <n v="438.75299999999999"/>
    <m/>
    <n v="56"/>
    <n v="81.834000000000003"/>
    <n v="63700300"/>
    <x v="1"/>
  </r>
  <r>
    <x v="45"/>
    <s v="AIREMISSION"/>
    <s v="SOX"/>
    <s v="KG_CAP"/>
    <s v="A"/>
    <n v="2012"/>
    <n v="6.98"/>
    <m/>
    <n v="56"/>
    <n v="81.834000000000003"/>
    <n v="63700300"/>
    <x v="1"/>
  </r>
  <r>
    <x v="45"/>
    <s v="AIREMISSION"/>
    <s v="VOC"/>
    <s v="THND_TONNE"/>
    <s v="A"/>
    <n v="2012"/>
    <n v="836.58799999999997"/>
    <m/>
    <n v="56"/>
    <n v="81.834000000000003"/>
    <n v="63700300"/>
    <x v="1"/>
  </r>
  <r>
    <x v="45"/>
    <s v="AIREMISSION"/>
    <s v="VOC"/>
    <s v="KG_CAP"/>
    <s v="A"/>
    <n v="2012"/>
    <n v="13.308999999999999"/>
    <m/>
    <n v="56"/>
    <n v="81.834000000000003"/>
    <n v="63700300"/>
    <x v="1"/>
  </r>
  <r>
    <x v="45"/>
    <s v="AIREMISSION"/>
    <s v="CO"/>
    <s v="THND_TONNE"/>
    <s v="A"/>
    <n v="2013"/>
    <n v="2015.26"/>
    <m/>
    <n v="57"/>
    <n v="82.091999999999999"/>
    <n v="64128226"/>
    <x v="1"/>
  </r>
  <r>
    <x v="45"/>
    <s v="AIREMISSION"/>
    <s v="CO"/>
    <s v="KG_CAP"/>
    <s v="A"/>
    <n v="2013"/>
    <n v="31.867999999999999"/>
    <m/>
    <n v="57"/>
    <n v="82.091999999999999"/>
    <n v="64128226"/>
    <x v="1"/>
  </r>
  <r>
    <x v="45"/>
    <s v="AIREMISSION"/>
    <s v="CO2"/>
    <s v="MLN_TONNE"/>
    <s v="A"/>
    <n v="2013"/>
    <n v="449.74"/>
    <m/>
    <n v="57"/>
    <n v="82.091999999999999"/>
    <n v="64128226"/>
    <x v="1"/>
  </r>
  <r>
    <x v="45"/>
    <s v="AIREMISSION"/>
    <s v="CO2"/>
    <s v="TONNE_CAP"/>
    <s v="A"/>
    <n v="2013"/>
    <n v="7.02"/>
    <m/>
    <n v="57"/>
    <n v="82.091999999999999"/>
    <n v="64128226"/>
    <x v="1"/>
  </r>
  <r>
    <x v="45"/>
    <s v="AIREMISSION"/>
    <s v="GHG"/>
    <s v="TONNE_CAP"/>
    <s v="A"/>
    <n v="2013"/>
    <n v="8.9939999999999998"/>
    <m/>
    <n v="57"/>
    <n v="82.091999999999999"/>
    <n v="64128226"/>
    <x v="1"/>
  </r>
  <r>
    <x v="45"/>
    <s v="AIREMISSION"/>
    <s v="GHG"/>
    <s v="THND_TONNECO2"/>
    <s v="A"/>
    <n v="2013"/>
    <n v="568763.78500000003"/>
    <m/>
    <n v="57"/>
    <n v="82.091999999999999"/>
    <n v="64128226"/>
    <x v="1"/>
  </r>
  <r>
    <x v="45"/>
    <s v="AIREMISSION"/>
    <s v="NOX"/>
    <s v="THND_TONNE"/>
    <s v="A"/>
    <n v="2013"/>
    <n v="1031.998"/>
    <m/>
    <n v="57"/>
    <n v="82.091999999999999"/>
    <n v="64128226"/>
    <x v="1"/>
  </r>
  <r>
    <x v="45"/>
    <s v="AIREMISSION"/>
    <s v="NOX"/>
    <s v="KG_CAP"/>
    <s v="A"/>
    <n v="2013"/>
    <n v="16.318999999999999"/>
    <m/>
    <n v="57"/>
    <n v="82.091999999999999"/>
    <n v="64128226"/>
    <x v="1"/>
  </r>
  <r>
    <x v="45"/>
    <s v="AIREMISSION"/>
    <s v="SOX"/>
    <s v="THND_TONNE"/>
    <s v="A"/>
    <n v="2013"/>
    <n v="385.60899999999998"/>
    <m/>
    <n v="57"/>
    <n v="82.091999999999999"/>
    <n v="64128226"/>
    <x v="1"/>
  </r>
  <r>
    <x v="45"/>
    <s v="AIREMISSION"/>
    <s v="SOX"/>
    <s v="KG_CAP"/>
    <s v="A"/>
    <n v="2013"/>
    <n v="6.0979999999999999"/>
    <m/>
    <n v="57"/>
    <n v="82.091999999999999"/>
    <n v="64128226"/>
    <x v="1"/>
  </r>
  <r>
    <x v="45"/>
    <s v="AIREMISSION"/>
    <s v="VOC"/>
    <s v="THND_TONNE"/>
    <s v="A"/>
    <n v="2013"/>
    <n v="821.41099999999994"/>
    <m/>
    <n v="57"/>
    <n v="82.091999999999999"/>
    <n v="64128226"/>
    <x v="1"/>
  </r>
  <r>
    <x v="45"/>
    <s v="AIREMISSION"/>
    <s v="VOC"/>
    <s v="KG_CAP"/>
    <s v="A"/>
    <n v="2013"/>
    <n v="12.989000000000001"/>
    <m/>
    <n v="57"/>
    <n v="82.091999999999999"/>
    <n v="64128226"/>
    <x v="1"/>
  </r>
  <r>
    <x v="45"/>
    <s v="AIREMISSION"/>
    <s v="CO"/>
    <s v="THND_TONNE"/>
    <s v="A"/>
    <n v="2014"/>
    <n v="2067.9699999999998"/>
    <m/>
    <n v="58"/>
    <n v="82.344999999999999"/>
    <n v="64613160"/>
    <x v="1"/>
  </r>
  <r>
    <x v="45"/>
    <s v="AIREMISSION"/>
    <s v="CO"/>
    <s v="KG_CAP"/>
    <s v="A"/>
    <n v="2014"/>
    <n v="32.49"/>
    <m/>
    <n v="58"/>
    <n v="82.344999999999999"/>
    <n v="64613160"/>
    <x v="1"/>
  </r>
  <r>
    <x v="45"/>
    <s v="AIREMISSION"/>
    <s v="CO2"/>
    <s v="MLN_TONNE"/>
    <s v="A"/>
    <n v="2014"/>
    <n v="407.84"/>
    <m/>
    <n v="58"/>
    <n v="82.344999999999999"/>
    <n v="64613160"/>
    <x v="1"/>
  </r>
  <r>
    <x v="45"/>
    <s v="AIREMISSION"/>
    <s v="CO2"/>
    <s v="TONNE_CAP"/>
    <s v="A"/>
    <n v="2014"/>
    <n v="6.31"/>
    <m/>
    <n v="58"/>
    <n v="82.344999999999999"/>
    <n v="64613160"/>
    <x v="1"/>
  </r>
  <r>
    <x v="45"/>
    <s v="AIREMISSION"/>
    <s v="GHG"/>
    <s v="TONNE_CAP"/>
    <s v="A"/>
    <n v="2014"/>
    <n v="8.27"/>
    <m/>
    <n v="58"/>
    <n v="82.344999999999999"/>
    <n v="64613160"/>
    <x v="1"/>
  </r>
  <r>
    <x v="45"/>
    <s v="AIREMISSION"/>
    <s v="GHG"/>
    <s v="THND_TONNECO2"/>
    <s v="A"/>
    <n v="2014"/>
    <n v="526370.26500000001"/>
    <m/>
    <n v="58"/>
    <n v="82.344999999999999"/>
    <n v="64613160"/>
    <x v="1"/>
  </r>
  <r>
    <x v="45"/>
    <s v="AIREMISSION"/>
    <s v="NOX"/>
    <s v="THND_TONNE"/>
    <s v="A"/>
    <n v="2014"/>
    <n v="944.96500000000003"/>
    <m/>
    <n v="58"/>
    <n v="82.344999999999999"/>
    <n v="64613160"/>
    <x v="1"/>
  </r>
  <r>
    <x v="45"/>
    <s v="AIREMISSION"/>
    <s v="NOX"/>
    <s v="KG_CAP"/>
    <s v="A"/>
    <n v="2014"/>
    <n v="14.846"/>
    <m/>
    <n v="58"/>
    <n v="82.344999999999999"/>
    <n v="64613160"/>
    <x v="1"/>
  </r>
  <r>
    <x v="45"/>
    <s v="AIREMISSION"/>
    <s v="SOX"/>
    <s v="THND_TONNE"/>
    <s v="A"/>
    <n v="2014"/>
    <n v="307.11399999999998"/>
    <m/>
    <n v="58"/>
    <n v="82.344999999999999"/>
    <n v="64613160"/>
    <x v="1"/>
  </r>
  <r>
    <x v="45"/>
    <s v="AIREMISSION"/>
    <s v="SOX"/>
    <s v="KG_CAP"/>
    <s v="A"/>
    <n v="2014"/>
    <n v="4.8250000000000002"/>
    <m/>
    <n v="58"/>
    <n v="82.344999999999999"/>
    <n v="64613160"/>
    <x v="1"/>
  </r>
  <r>
    <x v="45"/>
    <s v="AIREMISSION"/>
    <s v="VOC"/>
    <s v="THND_TONNE"/>
    <s v="A"/>
    <n v="2014"/>
    <n v="817.98900000000003"/>
    <m/>
    <n v="58"/>
    <n v="82.344999999999999"/>
    <n v="64613160"/>
    <x v="1"/>
  </r>
  <r>
    <x v="45"/>
    <s v="AIREMISSION"/>
    <s v="VOC"/>
    <s v="KG_CAP"/>
    <s v="A"/>
    <n v="2014"/>
    <n v="12.851000000000001"/>
    <m/>
    <n v="58"/>
    <n v="82.344999999999999"/>
    <n v="64613160"/>
    <x v="1"/>
  </r>
  <r>
    <x v="45"/>
    <s v="AIREMISSION"/>
    <s v="GHG"/>
    <s v="TONNE_CAP"/>
    <s v="A"/>
    <n v="2015"/>
    <n v="7.8529999999999998"/>
    <m/>
    <n v="59"/>
    <n v="82.591999999999999"/>
    <n v="65128861"/>
    <x v="1"/>
  </r>
  <r>
    <x v="45"/>
    <s v="AIREMISSION"/>
    <s v="GHG"/>
    <s v="THND_TONNECO2"/>
    <s v="A"/>
    <n v="2015"/>
    <n v="506765.37900000002"/>
    <m/>
    <n v="59"/>
    <n v="82.591999999999999"/>
    <n v="65128861"/>
    <x v="1"/>
  </r>
  <r>
    <x v="46"/>
    <s v="AIREMISSION"/>
    <s v="CO2"/>
    <s v="MLN_TONNE"/>
    <s v="A"/>
    <n v="1990"/>
    <n v="33.479999999999997"/>
    <m/>
    <n v="34"/>
    <n v="55.037999999999997"/>
    <n v="4802000"/>
    <x v="2"/>
  </r>
  <r>
    <x v="46"/>
    <s v="AIREMISSION"/>
    <s v="CO2"/>
    <s v="TONNE_CAP"/>
    <s v="A"/>
    <n v="1990"/>
    <n v="6.97"/>
    <m/>
    <n v="34"/>
    <n v="55.037999999999997"/>
    <n v="4802000"/>
    <x v="2"/>
  </r>
  <r>
    <x v="46"/>
    <s v="AIREMISSION"/>
    <s v="CO2"/>
    <s v="MLN_TONNE"/>
    <s v="A"/>
    <n v="1991"/>
    <n v="25.5"/>
    <m/>
    <n v="35"/>
    <n v="54.798999999999999"/>
    <n v="4835900"/>
    <x v="2"/>
  </r>
  <r>
    <x v="46"/>
    <s v="AIREMISSION"/>
    <s v="CO2"/>
    <s v="TONNE_CAP"/>
    <s v="A"/>
    <n v="1991"/>
    <n v="5.27"/>
    <m/>
    <n v="35"/>
    <n v="54.798999999999999"/>
    <n v="4835900"/>
    <x v="2"/>
  </r>
  <r>
    <x v="46"/>
    <s v="AIREMISSION"/>
    <s v="CO2"/>
    <s v="MLN_TONNE"/>
    <s v="A"/>
    <n v="1992"/>
    <n v="19.86"/>
    <m/>
    <n v="36"/>
    <n v="54.558999999999997"/>
    <n v="4873500"/>
    <x v="2"/>
  </r>
  <r>
    <x v="46"/>
    <s v="AIREMISSION"/>
    <s v="CO2"/>
    <s v="TONNE_CAP"/>
    <s v="A"/>
    <n v="1992"/>
    <n v="4.08"/>
    <m/>
    <n v="36"/>
    <n v="54.558999999999997"/>
    <n v="4873500"/>
    <x v="2"/>
  </r>
  <r>
    <x v="46"/>
    <s v="AIREMISSION"/>
    <s v="CO2"/>
    <s v="MLN_TONNE"/>
    <s v="A"/>
    <n v="1993"/>
    <n v="15.97"/>
    <m/>
    <n v="37"/>
    <n v="54.32"/>
    <n v="4911100"/>
    <x v="2"/>
  </r>
  <r>
    <x v="46"/>
    <s v="AIREMISSION"/>
    <s v="CO2"/>
    <s v="TONNE_CAP"/>
    <s v="A"/>
    <n v="1993"/>
    <n v="3.25"/>
    <m/>
    <n v="37"/>
    <n v="54.32"/>
    <n v="4911100"/>
    <x v="2"/>
  </r>
  <r>
    <x v="46"/>
    <s v="AIREMISSION"/>
    <s v="CO2"/>
    <s v="MLN_TONNE"/>
    <s v="A"/>
    <n v="1994"/>
    <n v="10.4"/>
    <m/>
    <n v="38"/>
    <n v="54.08"/>
    <n v="4861600"/>
    <x v="2"/>
  </r>
  <r>
    <x v="46"/>
    <s v="AIREMISSION"/>
    <s v="CO2"/>
    <s v="TONNE_CAP"/>
    <s v="A"/>
    <n v="1994"/>
    <n v="2.14"/>
    <m/>
    <n v="38"/>
    <n v="54.08"/>
    <n v="4861600"/>
    <x v="2"/>
  </r>
  <r>
    <x v="46"/>
    <s v="AIREMISSION"/>
    <s v="CO2"/>
    <s v="MLN_TONNE"/>
    <s v="A"/>
    <n v="1995"/>
    <n v="8.1300000000000008"/>
    <m/>
    <n v="39"/>
    <n v="53.841000000000001"/>
    <n v="4734000"/>
    <x v="2"/>
  </r>
  <r>
    <x v="46"/>
    <s v="AIREMISSION"/>
    <s v="CO2"/>
    <s v="TONNE_CAP"/>
    <s v="A"/>
    <n v="1995"/>
    <n v="1.72"/>
    <m/>
    <n v="39"/>
    <n v="53.841000000000001"/>
    <n v="4734000"/>
    <x v="2"/>
  </r>
  <r>
    <x v="46"/>
    <s v="AIREMISSION"/>
    <s v="CO2"/>
    <s v="MLN_TONNE"/>
    <s v="A"/>
    <n v="1996"/>
    <n v="6.33"/>
    <m/>
    <n v="40"/>
    <n v="53.6"/>
    <n v="4616100"/>
    <x v="2"/>
  </r>
  <r>
    <x v="46"/>
    <s v="AIREMISSION"/>
    <s v="CO2"/>
    <s v="TONNE_CAP"/>
    <s v="A"/>
    <n v="1996"/>
    <n v="1.37"/>
    <m/>
    <n v="40"/>
    <n v="53.6"/>
    <n v="4616100"/>
    <x v="2"/>
  </r>
  <r>
    <x v="46"/>
    <s v="AIREMISSION"/>
    <s v="CO2"/>
    <s v="MLN_TONNE"/>
    <s v="A"/>
    <n v="1997"/>
    <n v="5.48"/>
    <m/>
    <n v="41"/>
    <n v="53.36"/>
    <n v="4531600"/>
    <x v="2"/>
  </r>
  <r>
    <x v="46"/>
    <s v="AIREMISSION"/>
    <s v="CO2"/>
    <s v="TONNE_CAP"/>
    <s v="A"/>
    <n v="1997"/>
    <n v="1.21"/>
    <m/>
    <n v="41"/>
    <n v="53.36"/>
    <n v="4531600"/>
    <x v="2"/>
  </r>
  <r>
    <x v="46"/>
    <s v="AIREMISSION"/>
    <s v="CO2"/>
    <s v="MLN_TONNE"/>
    <s v="A"/>
    <n v="1998"/>
    <n v="4.91"/>
    <m/>
    <n v="42"/>
    <n v="53.12"/>
    <n v="4487300"/>
    <x v="2"/>
  </r>
  <r>
    <x v="46"/>
    <s v="AIREMISSION"/>
    <s v="CO2"/>
    <s v="TONNE_CAP"/>
    <s v="A"/>
    <n v="1998"/>
    <n v="1.0900000000000001"/>
    <m/>
    <n v="42"/>
    <n v="53.12"/>
    <n v="4487300"/>
    <x v="2"/>
  </r>
  <r>
    <x v="46"/>
    <s v="AIREMISSION"/>
    <s v="CO2"/>
    <s v="MLN_TONNE"/>
    <s v="A"/>
    <n v="1999"/>
    <n v="4.38"/>
    <m/>
    <n v="43"/>
    <n v="52.878999999999998"/>
    <n v="4452500"/>
    <x v="2"/>
  </r>
  <r>
    <x v="46"/>
    <s v="AIREMISSION"/>
    <s v="CO2"/>
    <s v="TONNE_CAP"/>
    <s v="A"/>
    <n v="1999"/>
    <n v="0.98"/>
    <m/>
    <n v="43"/>
    <n v="52.878999999999998"/>
    <n v="4452500"/>
    <x v="2"/>
  </r>
  <r>
    <x v="46"/>
    <s v="AIREMISSION"/>
    <s v="CO2"/>
    <s v="MLN_TONNE"/>
    <s v="A"/>
    <n v="2000"/>
    <n v="4.63"/>
    <m/>
    <n v="44"/>
    <n v="52.637999999999998"/>
    <n v="4418300"/>
    <x v="2"/>
  </r>
  <r>
    <x v="46"/>
    <s v="AIREMISSION"/>
    <s v="CO2"/>
    <s v="TONNE_CAP"/>
    <s v="A"/>
    <n v="2000"/>
    <n v="1.05"/>
    <m/>
    <n v="44"/>
    <n v="52.637999999999998"/>
    <n v="4418300"/>
    <x v="2"/>
  </r>
  <r>
    <x v="46"/>
    <s v="AIREMISSION"/>
    <s v="CO2"/>
    <s v="MLN_TONNE"/>
    <s v="A"/>
    <n v="2001"/>
    <n v="3.38"/>
    <m/>
    <n v="45"/>
    <n v="52.398000000000003"/>
    <n v="4386400"/>
    <x v="2"/>
  </r>
  <r>
    <x v="46"/>
    <s v="AIREMISSION"/>
    <s v="CO2"/>
    <s v="TONNE_CAP"/>
    <s v="A"/>
    <n v="2001"/>
    <n v="0.77"/>
    <m/>
    <n v="45"/>
    <n v="52.398000000000003"/>
    <n v="4386400"/>
    <x v="2"/>
  </r>
  <r>
    <x v="46"/>
    <s v="AIREMISSION"/>
    <s v="CO2"/>
    <s v="MLN_TONNE"/>
    <s v="A"/>
    <n v="2002"/>
    <n v="2.82"/>
    <m/>
    <n v="46"/>
    <n v="52.292999999999999"/>
    <n v="4357000"/>
    <x v="2"/>
  </r>
  <r>
    <x v="46"/>
    <s v="AIREMISSION"/>
    <s v="CO2"/>
    <s v="TONNE_CAP"/>
    <s v="A"/>
    <n v="2002"/>
    <n v="0.65"/>
    <m/>
    <n v="46"/>
    <n v="52.292999999999999"/>
    <n v="4357000"/>
    <x v="2"/>
  </r>
  <r>
    <x v="46"/>
    <s v="AIREMISSION"/>
    <s v="CO2"/>
    <s v="MLN_TONNE"/>
    <s v="A"/>
    <n v="2003"/>
    <n v="3.02"/>
    <m/>
    <n v="47"/>
    <n v="52.351999999999997"/>
    <n v="4301000"/>
    <x v="2"/>
  </r>
  <r>
    <x v="46"/>
    <s v="AIREMISSION"/>
    <s v="CO2"/>
    <s v="TONNE_CAP"/>
    <s v="A"/>
    <n v="2003"/>
    <n v="0.7"/>
    <m/>
    <n v="47"/>
    <n v="52.351999999999997"/>
    <n v="4301000"/>
    <x v="2"/>
  </r>
  <r>
    <x v="46"/>
    <s v="AIREMISSION"/>
    <s v="CO2"/>
    <s v="MLN_TONNE"/>
    <s v="A"/>
    <n v="2004"/>
    <n v="3.2"/>
    <m/>
    <n v="48"/>
    <n v="52.411000000000001"/>
    <n v="4245000"/>
    <x v="2"/>
  </r>
  <r>
    <x v="46"/>
    <s v="AIREMISSION"/>
    <s v="CO2"/>
    <s v="TONNE_CAP"/>
    <s v="A"/>
    <n v="2004"/>
    <n v="0.74"/>
    <m/>
    <n v="48"/>
    <n v="52.411000000000001"/>
    <n v="4245000"/>
    <x v="2"/>
  </r>
  <r>
    <x v="46"/>
    <s v="AIREMISSION"/>
    <s v="CO2"/>
    <s v="MLN_TONNE"/>
    <s v="A"/>
    <n v="2005"/>
    <n v="4.0599999999999996"/>
    <m/>
    <n v="49"/>
    <n v="52.47"/>
    <n v="4190000"/>
    <x v="2"/>
  </r>
  <r>
    <x v="46"/>
    <s v="AIREMISSION"/>
    <s v="CO2"/>
    <s v="TONNE_CAP"/>
    <s v="A"/>
    <n v="2005"/>
    <n v="0.93"/>
    <m/>
    <n v="49"/>
    <n v="52.47"/>
    <n v="4190000"/>
    <x v="2"/>
  </r>
  <r>
    <x v="46"/>
    <s v="AIREMISSION"/>
    <s v="CO2"/>
    <s v="MLN_TONNE"/>
    <s v="A"/>
    <n v="2006"/>
    <n v="4.5199999999999996"/>
    <m/>
    <n v="50"/>
    <n v="52.524999999999999"/>
    <n v="4136000"/>
    <x v="2"/>
  </r>
  <r>
    <x v="46"/>
    <s v="AIREMISSION"/>
    <s v="CO2"/>
    <s v="TONNE_CAP"/>
    <s v="A"/>
    <n v="2006"/>
    <n v="1.03"/>
    <m/>
    <n v="50"/>
    <n v="52.524999999999999"/>
    <n v="4136000"/>
    <x v="2"/>
  </r>
  <r>
    <x v="46"/>
    <s v="AIREMISSION"/>
    <s v="CO2"/>
    <s v="MLN_TONNE"/>
    <s v="A"/>
    <n v="2007"/>
    <n v="5.45"/>
    <m/>
    <n v="51"/>
    <n v="52.575000000000003"/>
    <n v="4082000"/>
    <x v="2"/>
  </r>
  <r>
    <x v="46"/>
    <s v="AIREMISSION"/>
    <s v="CO2"/>
    <s v="TONNE_CAP"/>
    <s v="A"/>
    <n v="2007"/>
    <n v="1.24"/>
    <m/>
    <n v="51"/>
    <n v="52.575000000000003"/>
    <n v="4082000"/>
    <x v="2"/>
  </r>
  <r>
    <x v="46"/>
    <s v="AIREMISSION"/>
    <s v="CO2"/>
    <s v="MLN_TONNE"/>
    <s v="A"/>
    <n v="2008"/>
    <n v="4.67"/>
    <m/>
    <n v="52"/>
    <n v="52.625"/>
    <n v="4030000"/>
    <x v="2"/>
  </r>
  <r>
    <x v="46"/>
    <s v="AIREMISSION"/>
    <s v="CO2"/>
    <s v="TONNE_CAP"/>
    <s v="A"/>
    <n v="2008"/>
    <n v="1.06"/>
    <m/>
    <n v="52"/>
    <n v="52.625"/>
    <n v="4030000"/>
    <x v="2"/>
  </r>
  <r>
    <x v="46"/>
    <s v="AIREMISSION"/>
    <s v="CO2"/>
    <s v="MLN_TONNE"/>
    <s v="A"/>
    <n v="2009"/>
    <n v="5.29"/>
    <m/>
    <n v="53"/>
    <n v="52.722999999999999"/>
    <n v="3978000"/>
    <x v="2"/>
  </r>
  <r>
    <x v="46"/>
    <s v="AIREMISSION"/>
    <s v="CO2"/>
    <s v="TONNE_CAP"/>
    <s v="A"/>
    <n v="2009"/>
    <n v="1.2"/>
    <m/>
    <n v="53"/>
    <n v="52.722999999999999"/>
    <n v="3978000"/>
    <x v="2"/>
  </r>
  <r>
    <x v="46"/>
    <s v="AIREMISSION"/>
    <s v="CO2"/>
    <s v="MLN_TONNE"/>
    <s v="A"/>
    <n v="2010"/>
    <n v="4.99"/>
    <m/>
    <n v="54"/>
    <n v="52.869"/>
    <n v="3926000"/>
    <x v="2"/>
  </r>
  <r>
    <x v="46"/>
    <s v="AIREMISSION"/>
    <s v="CO2"/>
    <s v="TONNE_CAP"/>
    <s v="A"/>
    <n v="2010"/>
    <n v="1.1200000000000001"/>
    <m/>
    <n v="54"/>
    <n v="52.869"/>
    <n v="3926000"/>
    <x v="2"/>
  </r>
  <r>
    <x v="46"/>
    <s v="AIREMISSION"/>
    <s v="CO2"/>
    <s v="MLN_TONNE"/>
    <s v="A"/>
    <n v="2011"/>
    <n v="5.95"/>
    <m/>
    <n v="55"/>
    <n v="53.015999999999998"/>
    <n v="3875000"/>
    <x v="2"/>
  </r>
  <r>
    <x v="46"/>
    <s v="AIREMISSION"/>
    <s v="CO2"/>
    <s v="TONNE_CAP"/>
    <s v="A"/>
    <n v="2011"/>
    <n v="1.33"/>
    <m/>
    <n v="55"/>
    <n v="53.015999999999998"/>
    <n v="3875000"/>
    <x v="2"/>
  </r>
  <r>
    <x v="46"/>
    <s v="AIREMISSION"/>
    <s v="CO2"/>
    <s v="MLN_TONNE"/>
    <s v="A"/>
    <n v="2012"/>
    <n v="6.61"/>
    <m/>
    <n v="56"/>
    <n v="53.161999999999999"/>
    <n v="3825000"/>
    <x v="2"/>
  </r>
  <r>
    <x v="46"/>
    <s v="AIREMISSION"/>
    <s v="CO2"/>
    <s v="TONNE_CAP"/>
    <s v="A"/>
    <n v="2012"/>
    <n v="1.47"/>
    <m/>
    <n v="56"/>
    <n v="53.161999999999999"/>
    <n v="3825000"/>
    <x v="2"/>
  </r>
  <r>
    <x v="46"/>
    <s v="AIREMISSION"/>
    <s v="CO2"/>
    <s v="MLN_TONNE"/>
    <s v="A"/>
    <n v="2013"/>
    <n v="6.69"/>
    <m/>
    <n v="57"/>
    <n v="53.308999999999997"/>
    <n v="3776000"/>
    <x v="2"/>
  </r>
  <r>
    <x v="46"/>
    <s v="AIREMISSION"/>
    <s v="CO2"/>
    <s v="TONNE_CAP"/>
    <s v="A"/>
    <n v="2013"/>
    <n v="1.49"/>
    <m/>
    <n v="57"/>
    <n v="53.308999999999997"/>
    <n v="3776000"/>
    <x v="2"/>
  </r>
  <r>
    <x v="46"/>
    <s v="AIREMISSION"/>
    <s v="CO2"/>
    <s v="MLN_TONNE"/>
    <s v="A"/>
    <n v="2014"/>
    <n v="7.72"/>
    <m/>
    <n v="58"/>
    <n v="53.468000000000004"/>
    <n v="3727000"/>
    <x v="2"/>
  </r>
  <r>
    <x v="46"/>
    <s v="AIREMISSION"/>
    <s v="CO2"/>
    <s v="TONNE_CAP"/>
    <s v="A"/>
    <n v="2014"/>
    <n v="1.71"/>
    <m/>
    <n v="58"/>
    <n v="53.468000000000004"/>
    <n v="3727000"/>
    <x v="2"/>
  </r>
  <r>
    <x v="47"/>
    <s v="AIREMISSION"/>
    <s v="CO2"/>
    <s v="MLN_TONNE"/>
    <s v="A"/>
    <n v="1971"/>
    <n v="1.91"/>
    <m/>
    <n v="15"/>
    <n v="29.173999999999999"/>
    <n v="8827273"/>
    <x v="0"/>
  </r>
  <r>
    <x v="47"/>
    <s v="AIREMISSION"/>
    <s v="CO2"/>
    <s v="TONNE_CAP"/>
    <s v="A"/>
    <n v="1971"/>
    <n v="0.22"/>
    <m/>
    <n v="15"/>
    <n v="29.173999999999999"/>
    <n v="8827273"/>
    <x v="0"/>
  </r>
  <r>
    <x v="47"/>
    <s v="AIREMISSION"/>
    <s v="CO2"/>
    <s v="MLN_TONNE"/>
    <s v="A"/>
    <n v="1972"/>
    <n v="2.0099999999999998"/>
    <m/>
    <n v="16"/>
    <n v="29.391999999999999"/>
    <n v="9083573"/>
    <x v="0"/>
  </r>
  <r>
    <x v="47"/>
    <s v="AIREMISSION"/>
    <s v="CO2"/>
    <s v="TONNE_CAP"/>
    <s v="A"/>
    <n v="1972"/>
    <n v="0.22"/>
    <m/>
    <n v="16"/>
    <n v="29.391999999999999"/>
    <n v="9083573"/>
    <x v="0"/>
  </r>
  <r>
    <x v="47"/>
    <s v="AIREMISSION"/>
    <s v="CO2"/>
    <s v="MLN_TONNE"/>
    <s v="A"/>
    <n v="1973"/>
    <n v="2.08"/>
    <m/>
    <n v="17"/>
    <n v="29.61"/>
    <n v="9350111"/>
    <x v="0"/>
  </r>
  <r>
    <x v="47"/>
    <s v="AIREMISSION"/>
    <s v="CO2"/>
    <s v="TONNE_CAP"/>
    <s v="A"/>
    <n v="1973"/>
    <n v="0.22"/>
    <m/>
    <n v="17"/>
    <n v="29.61"/>
    <n v="9350111"/>
    <x v="0"/>
  </r>
  <r>
    <x v="47"/>
    <s v="AIREMISSION"/>
    <s v="CO2"/>
    <s v="MLN_TONNE"/>
    <s v="A"/>
    <n v="1974"/>
    <n v="2.1800000000000002"/>
    <m/>
    <n v="18"/>
    <n v="29.829000000000001"/>
    <n v="9604276"/>
    <x v="0"/>
  </r>
  <r>
    <x v="47"/>
    <s v="AIREMISSION"/>
    <s v="CO2"/>
    <s v="TONNE_CAP"/>
    <s v="A"/>
    <n v="1974"/>
    <n v="0.23"/>
    <m/>
    <n v="18"/>
    <n v="29.829000000000001"/>
    <n v="9604276"/>
    <x v="0"/>
  </r>
  <r>
    <x v="47"/>
    <s v="AIREMISSION"/>
    <s v="CO2"/>
    <s v="MLN_TONNE"/>
    <s v="A"/>
    <n v="1975"/>
    <n v="2.31"/>
    <m/>
    <n v="19"/>
    <n v="30.048999999999999"/>
    <n v="9831407"/>
    <x v="0"/>
  </r>
  <r>
    <x v="47"/>
    <s v="AIREMISSION"/>
    <s v="CO2"/>
    <s v="TONNE_CAP"/>
    <s v="A"/>
    <n v="1975"/>
    <n v="0.23"/>
    <m/>
    <n v="19"/>
    <n v="30.048999999999999"/>
    <n v="9831407"/>
    <x v="0"/>
  </r>
  <r>
    <x v="47"/>
    <s v="AIREMISSION"/>
    <s v="CO2"/>
    <s v="MLN_TONNE"/>
    <s v="A"/>
    <n v="1976"/>
    <n v="2.35"/>
    <m/>
    <n v="20"/>
    <n v="30.27"/>
    <n v="10023472"/>
    <x v="0"/>
  </r>
  <r>
    <x v="47"/>
    <s v="AIREMISSION"/>
    <s v="CO2"/>
    <s v="TONNE_CAP"/>
    <s v="A"/>
    <n v="1976"/>
    <n v="0.23"/>
    <m/>
    <n v="20"/>
    <n v="30.27"/>
    <n v="10023472"/>
    <x v="0"/>
  </r>
  <r>
    <x v="47"/>
    <s v="AIREMISSION"/>
    <s v="CO2"/>
    <s v="MLN_TONNE"/>
    <s v="A"/>
    <n v="1977"/>
    <n v="2.5099999999999998"/>
    <m/>
    <n v="21"/>
    <n v="30.492000000000001"/>
    <n v="10189890"/>
    <x v="0"/>
  </r>
  <r>
    <x v="47"/>
    <s v="AIREMISSION"/>
    <s v="CO2"/>
    <s v="TONNE_CAP"/>
    <s v="A"/>
    <n v="1977"/>
    <n v="0.25"/>
    <m/>
    <n v="21"/>
    <n v="30.492000000000001"/>
    <n v="10189890"/>
    <x v="0"/>
  </r>
  <r>
    <x v="47"/>
    <s v="AIREMISSION"/>
    <s v="CO2"/>
    <s v="MLN_TONNE"/>
    <s v="A"/>
    <n v="1978"/>
    <n v="2.5299999999999998"/>
    <m/>
    <n v="22"/>
    <n v="30.713999999999999"/>
    <n v="10354499"/>
    <x v="0"/>
  </r>
  <r>
    <x v="47"/>
    <s v="AIREMISSION"/>
    <s v="CO2"/>
    <s v="TONNE_CAP"/>
    <s v="A"/>
    <n v="1978"/>
    <n v="0.24"/>
    <m/>
    <n v="22"/>
    <n v="30.713999999999999"/>
    <n v="10354499"/>
    <x v="0"/>
  </r>
  <r>
    <x v="47"/>
    <s v="AIREMISSION"/>
    <s v="CO2"/>
    <s v="MLN_TONNE"/>
    <s v="A"/>
    <n v="1979"/>
    <n v="2.21"/>
    <m/>
    <n v="23"/>
    <n v="30.937999999999999"/>
    <n v="10550777"/>
    <x v="0"/>
  </r>
  <r>
    <x v="47"/>
    <s v="AIREMISSION"/>
    <s v="CO2"/>
    <s v="TONNE_CAP"/>
    <s v="A"/>
    <n v="1979"/>
    <n v="0.21"/>
    <m/>
    <n v="23"/>
    <n v="30.937999999999999"/>
    <n v="10550777"/>
    <x v="0"/>
  </r>
  <r>
    <x v="47"/>
    <s v="AIREMISSION"/>
    <s v="CO2"/>
    <s v="MLN_TONNE"/>
    <s v="A"/>
    <n v="1980"/>
    <n v="2.19"/>
    <m/>
    <n v="24"/>
    <n v="31.163"/>
    <n v="10802028"/>
    <x v="0"/>
  </r>
  <r>
    <x v="47"/>
    <s v="AIREMISSION"/>
    <s v="CO2"/>
    <s v="TONNE_CAP"/>
    <s v="A"/>
    <n v="1980"/>
    <n v="0.2"/>
    <m/>
    <n v="24"/>
    <n v="31.163"/>
    <n v="10802028"/>
    <x v="0"/>
  </r>
  <r>
    <x v="47"/>
    <s v="AIREMISSION"/>
    <s v="CO2"/>
    <s v="MLN_TONNE"/>
    <s v="A"/>
    <n v="1981"/>
    <n v="2.71"/>
    <m/>
    <n v="25"/>
    <n v="31.388000000000002"/>
    <n v="11117605"/>
    <x v="0"/>
  </r>
  <r>
    <x v="47"/>
    <s v="AIREMISSION"/>
    <s v="CO2"/>
    <s v="TONNE_CAP"/>
    <s v="A"/>
    <n v="1981"/>
    <n v="0.24"/>
    <m/>
    <n v="25"/>
    <n v="31.388000000000002"/>
    <n v="11117605"/>
    <x v="0"/>
  </r>
  <r>
    <x v="47"/>
    <s v="AIREMISSION"/>
    <s v="CO2"/>
    <s v="MLN_TONNE"/>
    <s v="A"/>
    <n v="1982"/>
    <n v="2.31"/>
    <m/>
    <n v="26"/>
    <n v="31.614000000000001"/>
    <n v="11488106"/>
    <x v="0"/>
  </r>
  <r>
    <x v="47"/>
    <s v="AIREMISSION"/>
    <s v="CO2"/>
    <s v="TONNE_CAP"/>
    <s v="A"/>
    <n v="1982"/>
    <n v="0.2"/>
    <m/>
    <n v="26"/>
    <n v="31.614000000000001"/>
    <n v="11488106"/>
    <x v="0"/>
  </r>
  <r>
    <x v="47"/>
    <s v="AIREMISSION"/>
    <s v="CO2"/>
    <s v="MLN_TONNE"/>
    <s v="A"/>
    <n v="1983"/>
    <n v="1.5"/>
    <m/>
    <n v="27"/>
    <n v="31.841999999999999"/>
    <n v="11895125"/>
    <x v="0"/>
  </r>
  <r>
    <x v="47"/>
    <s v="AIREMISSION"/>
    <s v="CO2"/>
    <s v="TONNE_CAP"/>
    <s v="A"/>
    <n v="1983"/>
    <n v="0.13"/>
    <m/>
    <n v="27"/>
    <n v="31.841999999999999"/>
    <n v="11895125"/>
    <x v="0"/>
  </r>
  <r>
    <x v="47"/>
    <s v="AIREMISSION"/>
    <s v="CO2"/>
    <s v="MLN_TONNE"/>
    <s v="A"/>
    <n v="1984"/>
    <n v="1.81"/>
    <m/>
    <n v="28"/>
    <n v="32.209000000000003"/>
    <n v="12311158"/>
    <x v="0"/>
  </r>
  <r>
    <x v="47"/>
    <s v="AIREMISSION"/>
    <s v="CO2"/>
    <s v="TONNE_CAP"/>
    <s v="A"/>
    <n v="1984"/>
    <n v="0.15"/>
    <m/>
    <n v="28"/>
    <n v="32.209000000000003"/>
    <n v="12311158"/>
    <x v="0"/>
  </r>
  <r>
    <x v="47"/>
    <s v="AIREMISSION"/>
    <s v="CO2"/>
    <s v="MLN_TONNE"/>
    <s v="A"/>
    <n v="1985"/>
    <n v="2.09"/>
    <m/>
    <n v="29"/>
    <n v="32.896000000000001"/>
    <n v="12716228"/>
    <x v="0"/>
  </r>
  <r>
    <x v="47"/>
    <s v="AIREMISSION"/>
    <s v="CO2"/>
    <s v="TONNE_CAP"/>
    <s v="A"/>
    <n v="1985"/>
    <n v="0.16"/>
    <m/>
    <n v="29"/>
    <n v="32.896000000000001"/>
    <n v="12716228"/>
    <x v="0"/>
  </r>
  <r>
    <x v="47"/>
    <s v="AIREMISSION"/>
    <s v="CO2"/>
    <s v="MLN_TONNE"/>
    <s v="A"/>
    <n v="1986"/>
    <n v="2.23"/>
    <m/>
    <n v="30"/>
    <n v="33.591000000000001"/>
    <n v="13104296"/>
    <x v="0"/>
  </r>
  <r>
    <x v="47"/>
    <s v="AIREMISSION"/>
    <s v="CO2"/>
    <s v="TONNE_CAP"/>
    <s v="A"/>
    <n v="1986"/>
    <n v="0.17"/>
    <m/>
    <n v="30"/>
    <n v="33.591000000000001"/>
    <n v="13104296"/>
    <x v="0"/>
  </r>
  <r>
    <x v="47"/>
    <s v="AIREMISSION"/>
    <s v="CO2"/>
    <s v="MLN_TONNE"/>
    <s v="A"/>
    <n v="1987"/>
    <n v="2.3199999999999998"/>
    <m/>
    <n v="31"/>
    <n v="34.292999999999999"/>
    <n v="13481406"/>
    <x v="0"/>
  </r>
  <r>
    <x v="47"/>
    <s v="AIREMISSION"/>
    <s v="CO2"/>
    <s v="TONNE_CAP"/>
    <s v="A"/>
    <n v="1987"/>
    <n v="0.17"/>
    <m/>
    <n v="31"/>
    <n v="34.292999999999999"/>
    <n v="13481406"/>
    <x v="0"/>
  </r>
  <r>
    <x v="47"/>
    <s v="AIREMISSION"/>
    <s v="CO2"/>
    <s v="MLN_TONNE"/>
    <s v="A"/>
    <n v="1988"/>
    <n v="2.39"/>
    <m/>
    <n v="32"/>
    <n v="35.003999999999998"/>
    <n v="13854214"/>
    <x v="0"/>
  </r>
  <r>
    <x v="47"/>
    <s v="AIREMISSION"/>
    <s v="CO2"/>
    <s v="TONNE_CAP"/>
    <s v="A"/>
    <n v="1988"/>
    <n v="0.17"/>
    <m/>
    <n v="32"/>
    <n v="35.003999999999998"/>
    <n v="13854214"/>
    <x v="0"/>
  </r>
  <r>
    <x v="47"/>
    <s v="AIREMISSION"/>
    <s v="CO2"/>
    <s v="MLN_TONNE"/>
    <s v="A"/>
    <n v="1989"/>
    <n v="2.64"/>
    <m/>
    <n v="33"/>
    <n v="35.719000000000001"/>
    <n v="14233874"/>
    <x v="0"/>
  </r>
  <r>
    <x v="47"/>
    <s v="AIREMISSION"/>
    <s v="CO2"/>
    <s v="TONNE_CAP"/>
    <s v="A"/>
    <n v="1989"/>
    <n v="0.19"/>
    <m/>
    <n v="33"/>
    <n v="35.719000000000001"/>
    <n v="14233874"/>
    <x v="0"/>
  </r>
  <r>
    <x v="47"/>
    <s v="AIREMISSION"/>
    <s v="CO2"/>
    <s v="MLN_TONNE"/>
    <s v="A"/>
    <n v="1990"/>
    <n v="2.54"/>
    <m/>
    <n v="34"/>
    <n v="36.441000000000003"/>
    <n v="14628260"/>
    <x v="0"/>
  </r>
  <r>
    <x v="47"/>
    <s v="AIREMISSION"/>
    <s v="CO2"/>
    <s v="TONNE_CAP"/>
    <s v="A"/>
    <n v="1990"/>
    <n v="0.17"/>
    <m/>
    <n v="34"/>
    <n v="36.441000000000003"/>
    <n v="14628260"/>
    <x v="0"/>
  </r>
  <r>
    <x v="47"/>
    <s v="AIREMISSION"/>
    <s v="CO2"/>
    <s v="MLN_TONNE"/>
    <s v="A"/>
    <n v="1991"/>
    <n v="2.2799999999999998"/>
    <m/>
    <n v="35"/>
    <n v="37.17"/>
    <n v="15039514"/>
    <x v="0"/>
  </r>
  <r>
    <x v="47"/>
    <s v="AIREMISSION"/>
    <s v="CO2"/>
    <s v="TONNE_CAP"/>
    <s v="A"/>
    <n v="1991"/>
    <n v="0.15"/>
    <m/>
    <n v="35"/>
    <n v="37.17"/>
    <n v="15039514"/>
    <x v="0"/>
  </r>
  <r>
    <x v="47"/>
    <s v="AIREMISSION"/>
    <s v="CO2"/>
    <s v="MLN_TONNE"/>
    <s v="A"/>
    <n v="1992"/>
    <n v="2.68"/>
    <m/>
    <n v="36"/>
    <n v="37.905000000000001"/>
    <n v="15463854"/>
    <x v="0"/>
  </r>
  <r>
    <x v="47"/>
    <s v="AIREMISSION"/>
    <s v="CO2"/>
    <s v="TONNE_CAP"/>
    <s v="A"/>
    <n v="1992"/>
    <n v="0.17"/>
    <m/>
    <n v="36"/>
    <n v="37.905000000000001"/>
    <n v="15463854"/>
    <x v="0"/>
  </r>
  <r>
    <x v="47"/>
    <s v="AIREMISSION"/>
    <s v="CO2"/>
    <s v="MLN_TONNE"/>
    <s v="A"/>
    <n v="1993"/>
    <n v="2.72"/>
    <m/>
    <n v="37"/>
    <n v="38.643999999999998"/>
    <n v="15896432"/>
    <x v="0"/>
  </r>
  <r>
    <x v="47"/>
    <s v="AIREMISSION"/>
    <s v="CO2"/>
    <s v="TONNE_CAP"/>
    <s v="A"/>
    <n v="1993"/>
    <n v="0.17"/>
    <m/>
    <n v="37"/>
    <n v="38.643999999999998"/>
    <n v="15896432"/>
    <x v="0"/>
  </r>
  <r>
    <x v="47"/>
    <s v="AIREMISSION"/>
    <s v="CO2"/>
    <s v="MLN_TONNE"/>
    <s v="A"/>
    <n v="1994"/>
    <n v="2.94"/>
    <m/>
    <n v="38"/>
    <n v="39.39"/>
    <n v="16330174"/>
    <x v="0"/>
  </r>
  <r>
    <x v="47"/>
    <s v="AIREMISSION"/>
    <s v="CO2"/>
    <s v="TONNE_CAP"/>
    <s v="A"/>
    <n v="1994"/>
    <n v="0.18"/>
    <m/>
    <n v="38"/>
    <n v="39.39"/>
    <n v="16330174"/>
    <x v="0"/>
  </r>
  <r>
    <x v="47"/>
    <s v="AIREMISSION"/>
    <s v="CO2"/>
    <s v="MLN_TONNE"/>
    <s v="A"/>
    <n v="1995"/>
    <n v="3.21"/>
    <m/>
    <n v="39"/>
    <n v="40.14"/>
    <n v="16760467"/>
    <x v="0"/>
  </r>
  <r>
    <x v="47"/>
    <s v="AIREMISSION"/>
    <s v="CO2"/>
    <s v="TONNE_CAP"/>
    <s v="A"/>
    <n v="1995"/>
    <n v="0.19"/>
    <m/>
    <n v="39"/>
    <n v="40.14"/>
    <n v="16760467"/>
    <x v="0"/>
  </r>
  <r>
    <x v="47"/>
    <s v="AIREMISSION"/>
    <s v="CO2"/>
    <s v="MLN_TONNE"/>
    <s v="A"/>
    <n v="1996"/>
    <n v="3.51"/>
    <m/>
    <n v="40"/>
    <n v="40.896000000000001"/>
    <n v="17185608"/>
    <x v="0"/>
  </r>
  <r>
    <x v="47"/>
    <s v="AIREMISSION"/>
    <s v="CO2"/>
    <s v="TONNE_CAP"/>
    <s v="A"/>
    <n v="1996"/>
    <n v="0.2"/>
    <m/>
    <n v="40"/>
    <n v="40.896000000000001"/>
    <n v="17185608"/>
    <x v="0"/>
  </r>
  <r>
    <x v="47"/>
    <s v="AIREMISSION"/>
    <s v="CO2"/>
    <s v="MLN_TONNE"/>
    <s v="A"/>
    <n v="1997"/>
    <n v="3.6"/>
    <m/>
    <n v="41"/>
    <n v="41.654000000000003"/>
    <n v="17608812"/>
    <x v="0"/>
  </r>
  <r>
    <x v="47"/>
    <s v="AIREMISSION"/>
    <s v="CO2"/>
    <s v="TONNE_CAP"/>
    <s v="A"/>
    <n v="1997"/>
    <n v="0.21"/>
    <m/>
    <n v="41"/>
    <n v="41.654000000000003"/>
    <n v="17608812"/>
    <x v="0"/>
  </r>
  <r>
    <x v="47"/>
    <s v="AIREMISSION"/>
    <s v="CO2"/>
    <s v="MLN_TONNE"/>
    <s v="A"/>
    <n v="1998"/>
    <n v="5.46"/>
    <m/>
    <n v="42"/>
    <n v="42.417999999999999"/>
    <n v="18036494"/>
    <x v="0"/>
  </r>
  <r>
    <x v="47"/>
    <s v="AIREMISSION"/>
    <s v="CO2"/>
    <s v="TONNE_CAP"/>
    <s v="A"/>
    <n v="1998"/>
    <n v="0.3"/>
    <m/>
    <n v="42"/>
    <n v="42.417999999999999"/>
    <n v="18036494"/>
    <x v="0"/>
  </r>
  <r>
    <x v="47"/>
    <s v="AIREMISSION"/>
    <s v="CO2"/>
    <s v="MLN_TONNE"/>
    <s v="A"/>
    <n v="1999"/>
    <n v="5.86"/>
    <m/>
    <n v="43"/>
    <n v="43.183999999999997"/>
    <n v="18477612"/>
    <x v="0"/>
  </r>
  <r>
    <x v="47"/>
    <s v="AIREMISSION"/>
    <s v="CO2"/>
    <s v="TONNE_CAP"/>
    <s v="A"/>
    <n v="1999"/>
    <n v="0.32"/>
    <m/>
    <n v="43"/>
    <n v="43.183999999999997"/>
    <n v="18477612"/>
    <x v="0"/>
  </r>
  <r>
    <x v="47"/>
    <s v="AIREMISSION"/>
    <s v="CO2"/>
    <s v="MLN_TONNE"/>
    <s v="A"/>
    <n v="2000"/>
    <n v="4.9800000000000004"/>
    <m/>
    <n v="44"/>
    <n v="43.929000000000002"/>
    <n v="18938762"/>
    <x v="0"/>
  </r>
  <r>
    <x v="47"/>
    <s v="AIREMISSION"/>
    <s v="CO2"/>
    <s v="TONNE_CAP"/>
    <s v="A"/>
    <n v="2000"/>
    <n v="0.26"/>
    <m/>
    <n v="44"/>
    <n v="43.929000000000002"/>
    <n v="18938762"/>
    <x v="0"/>
  </r>
  <r>
    <x v="47"/>
    <s v="AIREMISSION"/>
    <s v="CO2"/>
    <s v="MLN_TONNE"/>
    <s v="A"/>
    <n v="2001"/>
    <n v="5.48"/>
    <m/>
    <n v="45"/>
    <n v="44.600999999999999"/>
    <n v="19421605"/>
    <x v="0"/>
  </r>
  <r>
    <x v="47"/>
    <s v="AIREMISSION"/>
    <s v="CO2"/>
    <s v="TONNE_CAP"/>
    <s v="A"/>
    <n v="2001"/>
    <n v="0.28000000000000003"/>
    <m/>
    <n v="45"/>
    <n v="44.600999999999999"/>
    <n v="19421605"/>
    <x v="0"/>
  </r>
  <r>
    <x v="47"/>
    <s v="AIREMISSION"/>
    <s v="CO2"/>
    <s v="MLN_TONNE"/>
    <s v="A"/>
    <n v="2002"/>
    <n v="6.69"/>
    <m/>
    <n v="46"/>
    <n v="45.274999999999999"/>
    <n v="19924522"/>
    <x v="0"/>
  </r>
  <r>
    <x v="47"/>
    <s v="AIREMISSION"/>
    <s v="CO2"/>
    <s v="TONNE_CAP"/>
    <s v="A"/>
    <n v="2002"/>
    <n v="0.34"/>
    <m/>
    <n v="46"/>
    <n v="45.274999999999999"/>
    <n v="19924522"/>
    <x v="0"/>
  </r>
  <r>
    <x v="47"/>
    <s v="AIREMISSION"/>
    <s v="CO2"/>
    <s v="MLN_TONNE"/>
    <s v="A"/>
    <n v="2003"/>
    <n v="6.41"/>
    <m/>
    <n v="47"/>
    <n v="45.951000000000001"/>
    <n v="20446782"/>
    <x v="0"/>
  </r>
  <r>
    <x v="47"/>
    <s v="AIREMISSION"/>
    <s v="CO2"/>
    <s v="TONNE_CAP"/>
    <s v="A"/>
    <n v="2003"/>
    <n v="0.32"/>
    <m/>
    <n v="47"/>
    <n v="45.951000000000001"/>
    <n v="20446782"/>
    <x v="0"/>
  </r>
  <r>
    <x v="47"/>
    <s v="AIREMISSION"/>
    <s v="CO2"/>
    <s v="MLN_TONNE"/>
    <s v="A"/>
    <n v="2004"/>
    <n v="5.92"/>
    <m/>
    <n v="48"/>
    <n v="46.63"/>
    <n v="20986536"/>
    <x v="0"/>
  </r>
  <r>
    <x v="47"/>
    <s v="AIREMISSION"/>
    <s v="CO2"/>
    <s v="TONNE_CAP"/>
    <s v="A"/>
    <n v="2004"/>
    <n v="0.28000000000000003"/>
    <m/>
    <n v="48"/>
    <n v="46.63"/>
    <n v="20986536"/>
    <x v="0"/>
  </r>
  <r>
    <x v="47"/>
    <s v="AIREMISSION"/>
    <s v="CO2"/>
    <s v="MLN_TONNE"/>
    <s v="A"/>
    <n v="2005"/>
    <n v="6.4"/>
    <m/>
    <n v="49"/>
    <n v="47.308"/>
    <n v="21542009"/>
    <x v="0"/>
  </r>
  <r>
    <x v="47"/>
    <s v="AIREMISSION"/>
    <s v="CO2"/>
    <s v="TONNE_CAP"/>
    <s v="A"/>
    <n v="2005"/>
    <n v="0.3"/>
    <m/>
    <n v="49"/>
    <n v="47.308"/>
    <n v="21542009"/>
    <x v="0"/>
  </r>
  <r>
    <x v="47"/>
    <s v="AIREMISSION"/>
    <s v="CO2"/>
    <s v="MLN_TONNE"/>
    <s v="A"/>
    <n v="2006"/>
    <n v="7.75"/>
    <m/>
    <n v="50"/>
    <n v="47.988"/>
    <n v="22113425"/>
    <x v="0"/>
  </r>
  <r>
    <x v="47"/>
    <s v="AIREMISSION"/>
    <s v="CO2"/>
    <s v="TONNE_CAP"/>
    <s v="A"/>
    <n v="2006"/>
    <n v="0.35"/>
    <m/>
    <n v="50"/>
    <n v="47.988"/>
    <n v="22113425"/>
    <x v="0"/>
  </r>
  <r>
    <x v="47"/>
    <s v="AIREMISSION"/>
    <s v="CO2"/>
    <s v="MLN_TONNE"/>
    <s v="A"/>
    <n v="2007"/>
    <n v="8.39"/>
    <m/>
    <n v="51"/>
    <n v="48.668999999999997"/>
    <n v="22700212"/>
    <x v="0"/>
  </r>
  <r>
    <x v="47"/>
    <s v="AIREMISSION"/>
    <s v="CO2"/>
    <s v="TONNE_CAP"/>
    <s v="A"/>
    <n v="2007"/>
    <n v="0.37"/>
    <m/>
    <n v="51"/>
    <n v="48.668999999999997"/>
    <n v="22700212"/>
    <x v="0"/>
  </r>
  <r>
    <x v="47"/>
    <s v="AIREMISSION"/>
    <s v="CO2"/>
    <s v="MLN_TONNE"/>
    <s v="A"/>
    <n v="2008"/>
    <n v="7.76"/>
    <m/>
    <n v="52"/>
    <n v="49.350999999999999"/>
    <n v="23298640"/>
    <x v="0"/>
  </r>
  <r>
    <x v="47"/>
    <s v="AIREMISSION"/>
    <s v="CO2"/>
    <s v="TONNE_CAP"/>
    <s v="A"/>
    <n v="2008"/>
    <n v="0.34"/>
    <m/>
    <n v="52"/>
    <n v="49.350999999999999"/>
    <n v="23298640"/>
    <x v="0"/>
  </r>
  <r>
    <x v="47"/>
    <s v="AIREMISSION"/>
    <s v="CO2"/>
    <s v="MLN_TONNE"/>
    <s v="A"/>
    <n v="2009"/>
    <n v="9.25"/>
    <m/>
    <n v="53"/>
    <n v="50.030999999999999"/>
    <n v="23903831"/>
    <x v="0"/>
  </r>
  <r>
    <x v="47"/>
    <s v="AIREMISSION"/>
    <s v="CO2"/>
    <s v="TONNE_CAP"/>
    <s v="A"/>
    <n v="2009"/>
    <n v="0.39"/>
    <m/>
    <n v="53"/>
    <n v="50.030999999999999"/>
    <n v="23903831"/>
    <x v="0"/>
  </r>
  <r>
    <x v="47"/>
    <s v="AIREMISSION"/>
    <s v="CO2"/>
    <s v="MLN_TONNE"/>
    <s v="A"/>
    <n v="2010"/>
    <n v="10.45"/>
    <m/>
    <n v="54"/>
    <n v="50.713000000000001"/>
    <n v="24512104"/>
    <x v="0"/>
  </r>
  <r>
    <x v="47"/>
    <s v="AIREMISSION"/>
    <s v="CO2"/>
    <s v="TONNE_CAP"/>
    <s v="A"/>
    <n v="2010"/>
    <n v="0.43"/>
    <m/>
    <n v="54"/>
    <n v="50.713000000000001"/>
    <n v="24512104"/>
    <x v="0"/>
  </r>
  <r>
    <x v="47"/>
    <s v="AIREMISSION"/>
    <s v="CO2"/>
    <s v="MLN_TONNE"/>
    <s v="A"/>
    <n v="2011"/>
    <n v="10.82"/>
    <m/>
    <n v="55"/>
    <n v="51.393999999999998"/>
    <n v="25121796"/>
    <x v="0"/>
  </r>
  <r>
    <x v="47"/>
    <s v="AIREMISSION"/>
    <s v="CO2"/>
    <s v="TONNE_CAP"/>
    <s v="A"/>
    <n v="2011"/>
    <n v="0.43"/>
    <m/>
    <n v="55"/>
    <n v="51.393999999999998"/>
    <n v="25121796"/>
    <x v="0"/>
  </r>
  <r>
    <x v="47"/>
    <s v="AIREMISSION"/>
    <s v="CO2"/>
    <s v="MLN_TONNE"/>
    <s v="A"/>
    <n v="2012"/>
    <n v="12.77"/>
    <m/>
    <n v="56"/>
    <n v="52.069000000000003"/>
    <n v="25733049"/>
    <x v="0"/>
  </r>
  <r>
    <x v="47"/>
    <s v="AIREMISSION"/>
    <s v="CO2"/>
    <s v="TONNE_CAP"/>
    <s v="A"/>
    <n v="2012"/>
    <n v="0.5"/>
    <m/>
    <n v="56"/>
    <n v="52.069000000000003"/>
    <n v="25733049"/>
    <x v="0"/>
  </r>
  <r>
    <x v="47"/>
    <s v="AIREMISSION"/>
    <s v="CO2"/>
    <s v="MLN_TONNE"/>
    <s v="A"/>
    <n v="2013"/>
    <n v="13.65"/>
    <m/>
    <n v="57"/>
    <n v="52.734999999999999"/>
    <n v="26346251"/>
    <x v="0"/>
  </r>
  <r>
    <x v="47"/>
    <s v="AIREMISSION"/>
    <s v="CO2"/>
    <s v="TONNE_CAP"/>
    <s v="A"/>
    <n v="2013"/>
    <n v="0.52"/>
    <m/>
    <n v="57"/>
    <n v="52.734999999999999"/>
    <n v="26346251"/>
    <x v="0"/>
  </r>
  <r>
    <x v="47"/>
    <s v="AIREMISSION"/>
    <s v="CO2"/>
    <s v="MLN_TONNE"/>
    <s v="A"/>
    <n v="2014"/>
    <n v="13.11"/>
    <m/>
    <n v="58"/>
    <n v="53.392000000000003"/>
    <n v="26962563"/>
    <x v="0"/>
  </r>
  <r>
    <x v="47"/>
    <s v="AIREMISSION"/>
    <s v="CO2"/>
    <s v="TONNE_CAP"/>
    <s v="A"/>
    <n v="2014"/>
    <n v="0.49"/>
    <m/>
    <n v="58"/>
    <n v="53.392000000000003"/>
    <n v="26962563"/>
    <x v="0"/>
  </r>
  <r>
    <x v="48"/>
    <s v="AIREMISSION"/>
    <s v="CO2"/>
    <s v="MLN_TONNE"/>
    <s v="A"/>
    <n v="1960"/>
    <n v="7.32"/>
    <m/>
    <n v="4"/>
    <n v="55.936"/>
    <n v="8331725"/>
    <x v="1"/>
  </r>
  <r>
    <x v="48"/>
    <s v="AIREMISSION"/>
    <s v="CO2"/>
    <s v="TONNE_CAP"/>
    <s v="A"/>
    <n v="1960"/>
    <n v="0.87"/>
    <m/>
    <n v="4"/>
    <n v="55.936"/>
    <n v="8331725"/>
    <x v="1"/>
  </r>
  <r>
    <x v="48"/>
    <s v="AIREMISSION"/>
    <s v="CO2"/>
    <s v="MLN_TONNE"/>
    <s v="A"/>
    <n v="1961"/>
    <n v="8.31"/>
    <m/>
    <n v="5"/>
    <n v="56.453000000000003"/>
    <n v="8398050"/>
    <x v="1"/>
  </r>
  <r>
    <x v="48"/>
    <s v="AIREMISSION"/>
    <s v="CO2"/>
    <s v="TONNE_CAP"/>
    <s v="A"/>
    <n v="1961"/>
    <n v="0.98"/>
    <m/>
    <n v="5"/>
    <n v="56.453000000000003"/>
    <n v="8398050"/>
    <x v="1"/>
  </r>
  <r>
    <x v="48"/>
    <s v="AIREMISSION"/>
    <s v="CO2"/>
    <s v="MLN_TONNE"/>
    <s v="A"/>
    <n v="1962"/>
    <n v="8.98"/>
    <m/>
    <n v="6"/>
    <n v="57.34"/>
    <n v="8448233"/>
    <x v="1"/>
  </r>
  <r>
    <x v="48"/>
    <s v="AIREMISSION"/>
    <s v="CO2"/>
    <s v="TONNE_CAP"/>
    <s v="A"/>
    <n v="1962"/>
    <n v="1.05"/>
    <m/>
    <n v="6"/>
    <n v="57.34"/>
    <n v="8448233"/>
    <x v="1"/>
  </r>
  <r>
    <x v="48"/>
    <s v="AIREMISSION"/>
    <s v="CO2"/>
    <s v="MLN_TONNE"/>
    <s v="A"/>
    <n v="1963"/>
    <n v="9.6300000000000008"/>
    <m/>
    <n v="7"/>
    <n v="58.222000000000001"/>
    <n v="8479625"/>
    <x v="1"/>
  </r>
  <r>
    <x v="48"/>
    <s v="AIREMISSION"/>
    <s v="CO2"/>
    <s v="TONNE_CAP"/>
    <s v="A"/>
    <n v="1963"/>
    <n v="1.1200000000000001"/>
    <m/>
    <n v="7"/>
    <n v="58.222000000000001"/>
    <n v="8479625"/>
    <x v="1"/>
  </r>
  <r>
    <x v="48"/>
    <s v="AIREMISSION"/>
    <s v="CO2"/>
    <s v="MLN_TONNE"/>
    <s v="A"/>
    <n v="1964"/>
    <n v="11.39"/>
    <m/>
    <n v="8"/>
    <n v="59.098999999999997"/>
    <n v="8510429"/>
    <x v="1"/>
  </r>
  <r>
    <x v="48"/>
    <s v="AIREMISSION"/>
    <s v="CO2"/>
    <s v="TONNE_CAP"/>
    <s v="A"/>
    <n v="1964"/>
    <n v="1.32"/>
    <m/>
    <n v="8"/>
    <n v="59.098999999999997"/>
    <n v="8510429"/>
    <x v="1"/>
  </r>
  <r>
    <x v="48"/>
    <s v="AIREMISSION"/>
    <s v="CO2"/>
    <s v="MLN_TONNE"/>
    <s v="A"/>
    <n v="1965"/>
    <n v="12.75"/>
    <m/>
    <n v="9"/>
    <n v="59.969000000000001"/>
    <n v="8550333"/>
    <x v="1"/>
  </r>
  <r>
    <x v="48"/>
    <s v="AIREMISSION"/>
    <s v="CO2"/>
    <s v="TONNE_CAP"/>
    <s v="A"/>
    <n v="1965"/>
    <n v="1.48"/>
    <m/>
    <n v="9"/>
    <n v="59.969000000000001"/>
    <n v="8550333"/>
    <x v="1"/>
  </r>
  <r>
    <x v="48"/>
    <s v="AIREMISSION"/>
    <s v="CO2"/>
    <s v="MLN_TONNE"/>
    <s v="A"/>
    <n v="1966"/>
    <n v="14.33"/>
    <m/>
    <n v="10"/>
    <n v="60.832999999999998"/>
    <n v="8613651"/>
    <x v="1"/>
  </r>
  <r>
    <x v="48"/>
    <s v="AIREMISSION"/>
    <s v="CO2"/>
    <s v="TONNE_CAP"/>
    <s v="A"/>
    <n v="1966"/>
    <n v="1.65"/>
    <m/>
    <n v="10"/>
    <n v="60.832999999999998"/>
    <n v="8613651"/>
    <x v="1"/>
  </r>
  <r>
    <x v="48"/>
    <s v="AIREMISSION"/>
    <s v="CO2"/>
    <s v="MLN_TONNE"/>
    <s v="A"/>
    <n v="1967"/>
    <n v="15.87"/>
    <m/>
    <n v="11"/>
    <n v="61.691000000000003"/>
    <n v="8684088"/>
    <x v="1"/>
  </r>
  <r>
    <x v="48"/>
    <s v="AIREMISSION"/>
    <s v="CO2"/>
    <s v="TONNE_CAP"/>
    <s v="A"/>
    <n v="1967"/>
    <n v="1.81"/>
    <m/>
    <n v="11"/>
    <n v="61.691000000000003"/>
    <n v="8684088"/>
    <x v="1"/>
  </r>
  <r>
    <x v="48"/>
    <s v="AIREMISSION"/>
    <s v="CO2"/>
    <s v="MLN_TONNE"/>
    <s v="A"/>
    <n v="1968"/>
    <n v="17.12"/>
    <m/>
    <n v="12"/>
    <n v="62.542999999999999"/>
    <n v="8740765"/>
    <x v="1"/>
  </r>
  <r>
    <x v="48"/>
    <s v="AIREMISSION"/>
    <s v="CO2"/>
    <s v="TONNE_CAP"/>
    <s v="A"/>
    <n v="1968"/>
    <n v="1.94"/>
    <m/>
    <n v="12"/>
    <n v="62.542999999999999"/>
    <n v="8740765"/>
    <x v="1"/>
  </r>
  <r>
    <x v="48"/>
    <s v="AIREMISSION"/>
    <s v="CO2"/>
    <s v="MLN_TONNE"/>
    <s v="A"/>
    <n v="1969"/>
    <n v="19.21"/>
    <m/>
    <n v="13"/>
    <n v="63.384999999999998"/>
    <n v="8772764"/>
    <x v="1"/>
  </r>
  <r>
    <x v="48"/>
    <s v="AIREMISSION"/>
    <s v="CO2"/>
    <s v="TONNE_CAP"/>
    <s v="A"/>
    <n v="1969"/>
    <n v="2.17"/>
    <m/>
    <n v="13"/>
    <n v="63.384999999999998"/>
    <n v="8772764"/>
    <x v="1"/>
  </r>
  <r>
    <x v="48"/>
    <s v="AIREMISSION"/>
    <s v="CO2"/>
    <s v="MLN_TONNE"/>
    <s v="A"/>
    <n v="1970"/>
    <n v="21.42"/>
    <m/>
    <n v="14"/>
    <n v="64.22"/>
    <n v="8792806"/>
    <x v="1"/>
  </r>
  <r>
    <x v="48"/>
    <s v="AIREMISSION"/>
    <s v="CO2"/>
    <s v="TONNE_CAP"/>
    <s v="A"/>
    <n v="1970"/>
    <n v="2.41"/>
    <m/>
    <n v="14"/>
    <n v="64.22"/>
    <n v="8792806"/>
    <x v="1"/>
  </r>
  <r>
    <x v="48"/>
    <s v="AIREMISSION"/>
    <s v="CO2"/>
    <s v="MLN_TONNE"/>
    <s v="A"/>
    <n v="1971"/>
    <n v="25.06"/>
    <m/>
    <n v="15"/>
    <n v="64.950999999999993"/>
    <n v="8831036"/>
    <x v="1"/>
  </r>
  <r>
    <x v="48"/>
    <s v="AIREMISSION"/>
    <s v="CO2"/>
    <s v="TONNE_CAP"/>
    <s v="A"/>
    <n v="1971"/>
    <n v="2.81"/>
    <m/>
    <n v="15"/>
    <n v="64.950999999999993"/>
    <n v="8831036"/>
    <x v="1"/>
  </r>
  <r>
    <x v="48"/>
    <s v="AIREMISSION"/>
    <s v="CO2"/>
    <s v="MLN_TONNE"/>
    <s v="A"/>
    <n v="1972"/>
    <n v="28.94"/>
    <m/>
    <n v="16"/>
    <n v="65.453999999999994"/>
    <n v="8888628"/>
    <x v="1"/>
  </r>
  <r>
    <x v="48"/>
    <s v="AIREMISSION"/>
    <s v="CO2"/>
    <s v="TONNE_CAP"/>
    <s v="A"/>
    <n v="1972"/>
    <n v="3.22"/>
    <m/>
    <n v="16"/>
    <n v="65.453999999999994"/>
    <n v="8888628"/>
    <x v="1"/>
  </r>
  <r>
    <x v="48"/>
    <s v="AIREMISSION"/>
    <s v="CO2"/>
    <s v="MLN_TONNE"/>
    <s v="A"/>
    <n v="1973"/>
    <n v="33.72"/>
    <m/>
    <n v="17"/>
    <n v="65.951999999999998"/>
    <n v="8929086"/>
    <x v="1"/>
  </r>
  <r>
    <x v="48"/>
    <s v="AIREMISSION"/>
    <s v="CO2"/>
    <s v="TONNE_CAP"/>
    <s v="A"/>
    <n v="1973"/>
    <n v="3.74"/>
    <m/>
    <n v="17"/>
    <n v="65.951999999999998"/>
    <n v="8929086"/>
    <x v="1"/>
  </r>
  <r>
    <x v="48"/>
    <s v="AIREMISSION"/>
    <s v="CO2"/>
    <s v="MLN_TONNE"/>
    <s v="A"/>
    <n v="1974"/>
    <n v="32.26"/>
    <m/>
    <n v="18"/>
    <n v="66.447999999999993"/>
    <n v="8962022"/>
    <x v="1"/>
  </r>
  <r>
    <x v="48"/>
    <s v="AIREMISSION"/>
    <s v="CO2"/>
    <s v="TONNE_CAP"/>
    <s v="A"/>
    <n v="1974"/>
    <n v="3.56"/>
    <m/>
    <n v="18"/>
    <n v="66.447999999999993"/>
    <n v="8962022"/>
    <x v="1"/>
  </r>
  <r>
    <x v="48"/>
    <s v="AIREMISSION"/>
    <s v="CO2"/>
    <s v="MLN_TONNE"/>
    <s v="A"/>
    <n v="1975"/>
    <n v="34.1"/>
    <m/>
    <n v="19"/>
    <n v="66.94"/>
    <n v="9046541"/>
    <x v="1"/>
  </r>
  <r>
    <x v="48"/>
    <s v="AIREMISSION"/>
    <s v="CO2"/>
    <s v="TONNE_CAP"/>
    <s v="A"/>
    <n v="1975"/>
    <n v="3.73"/>
    <m/>
    <n v="19"/>
    <n v="66.94"/>
    <n v="9046541"/>
    <x v="1"/>
  </r>
  <r>
    <x v="48"/>
    <s v="AIREMISSION"/>
    <s v="CO2"/>
    <s v="MLN_TONNE"/>
    <s v="A"/>
    <n v="1976"/>
    <n v="38.83"/>
    <m/>
    <n v="20"/>
    <n v="67.429000000000002"/>
    <n v="9188150"/>
    <x v="1"/>
  </r>
  <r>
    <x v="48"/>
    <s v="AIREMISSION"/>
    <s v="CO2"/>
    <s v="TONNE_CAP"/>
    <s v="A"/>
    <n v="1976"/>
    <n v="4.1900000000000004"/>
    <m/>
    <n v="20"/>
    <n v="67.429000000000002"/>
    <n v="9188150"/>
    <x v="1"/>
  </r>
  <r>
    <x v="48"/>
    <s v="AIREMISSION"/>
    <s v="CO2"/>
    <s v="MLN_TONNE"/>
    <s v="A"/>
    <n v="1977"/>
    <n v="40.200000000000003"/>
    <m/>
    <n v="21"/>
    <n v="67.912000000000006"/>
    <n v="9308479"/>
    <x v="1"/>
  </r>
  <r>
    <x v="48"/>
    <s v="AIREMISSION"/>
    <s v="CO2"/>
    <s v="TONNE_CAP"/>
    <s v="A"/>
    <n v="1977"/>
    <n v="4.28"/>
    <m/>
    <n v="21"/>
    <n v="67.912000000000006"/>
    <n v="9308479"/>
    <x v="1"/>
  </r>
  <r>
    <x v="48"/>
    <s v="AIREMISSION"/>
    <s v="CO2"/>
    <s v="MLN_TONNE"/>
    <s v="A"/>
    <n v="1978"/>
    <n v="42.66"/>
    <m/>
    <n v="22"/>
    <n v="68.393000000000001"/>
    <n v="9429959"/>
    <x v="1"/>
  </r>
  <r>
    <x v="48"/>
    <s v="AIREMISSION"/>
    <s v="CO2"/>
    <s v="TONNE_CAP"/>
    <s v="A"/>
    <n v="1978"/>
    <n v="4.4800000000000004"/>
    <m/>
    <n v="22"/>
    <n v="68.393000000000001"/>
    <n v="9429959"/>
    <x v="1"/>
  </r>
  <r>
    <x v="48"/>
    <s v="AIREMISSION"/>
    <s v="CO2"/>
    <s v="MLN_TONNE"/>
    <s v="A"/>
    <n v="1979"/>
    <n v="44.89"/>
    <m/>
    <n v="23"/>
    <n v="68.87"/>
    <n v="9548258"/>
    <x v="1"/>
  </r>
  <r>
    <x v="48"/>
    <s v="AIREMISSION"/>
    <s v="CO2"/>
    <s v="TONNE_CAP"/>
    <s v="A"/>
    <n v="1979"/>
    <n v="4.6500000000000004"/>
    <m/>
    <n v="23"/>
    <n v="68.87"/>
    <n v="9548258"/>
    <x v="1"/>
  </r>
  <r>
    <x v="48"/>
    <s v="AIREMISSION"/>
    <s v="CO2"/>
    <s v="MLN_TONNE"/>
    <s v="A"/>
    <n v="1980"/>
    <n v="45.19"/>
    <m/>
    <n v="24"/>
    <n v="69.343000000000004"/>
    <n v="9642505"/>
    <x v="1"/>
  </r>
  <r>
    <x v="48"/>
    <s v="AIREMISSION"/>
    <s v="CO2"/>
    <s v="TONNE_CAP"/>
    <s v="A"/>
    <n v="1980"/>
    <n v="4.6399999999999997"/>
    <m/>
    <n v="24"/>
    <n v="69.343000000000004"/>
    <n v="9642505"/>
    <x v="1"/>
  </r>
  <r>
    <x v="48"/>
    <s v="AIREMISSION"/>
    <s v="CO2"/>
    <s v="MLN_TONNE"/>
    <s v="A"/>
    <n v="1981"/>
    <n v="44.67"/>
    <m/>
    <n v="25"/>
    <n v="69.745999999999995"/>
    <n v="9729350"/>
    <x v="1"/>
  </r>
  <r>
    <x v="48"/>
    <s v="AIREMISSION"/>
    <s v="CO2"/>
    <s v="TONNE_CAP"/>
    <s v="A"/>
    <n v="1981"/>
    <n v="4.54"/>
    <m/>
    <n v="25"/>
    <n v="69.745999999999995"/>
    <n v="9729350"/>
    <x v="1"/>
  </r>
  <r>
    <x v="48"/>
    <s v="AIREMISSION"/>
    <s v="CO2"/>
    <s v="MLN_TONNE"/>
    <s v="A"/>
    <n v="1982"/>
    <n v="45.96"/>
    <m/>
    <n v="26"/>
    <n v="69.94"/>
    <n v="9789513"/>
    <x v="1"/>
  </r>
  <r>
    <x v="48"/>
    <s v="AIREMISSION"/>
    <s v="CO2"/>
    <s v="TONNE_CAP"/>
    <s v="A"/>
    <n v="1982"/>
    <n v="4.6500000000000004"/>
    <m/>
    <n v="26"/>
    <n v="69.94"/>
    <n v="9789513"/>
    <x v="1"/>
  </r>
  <r>
    <x v="48"/>
    <s v="AIREMISSION"/>
    <s v="CO2"/>
    <s v="MLN_TONNE"/>
    <s v="A"/>
    <n v="1983"/>
    <n v="49.15"/>
    <m/>
    <n v="27"/>
    <n v="70.134"/>
    <n v="9846627"/>
    <x v="1"/>
  </r>
  <r>
    <x v="48"/>
    <s v="AIREMISSION"/>
    <s v="CO2"/>
    <s v="TONNE_CAP"/>
    <s v="A"/>
    <n v="1983"/>
    <n v="4.9400000000000004"/>
    <m/>
    <n v="27"/>
    <n v="70.134"/>
    <n v="9846627"/>
    <x v="1"/>
  </r>
  <r>
    <x v="48"/>
    <s v="AIREMISSION"/>
    <s v="CO2"/>
    <s v="MLN_TONNE"/>
    <s v="A"/>
    <n v="1984"/>
    <n v="50.85"/>
    <m/>
    <n v="28"/>
    <n v="70.326999999999998"/>
    <n v="9895801"/>
    <x v="1"/>
  </r>
  <r>
    <x v="48"/>
    <s v="AIREMISSION"/>
    <s v="CO2"/>
    <s v="TONNE_CAP"/>
    <s v="A"/>
    <n v="1984"/>
    <n v="5.09"/>
    <m/>
    <n v="28"/>
    <n v="70.326999999999998"/>
    <n v="9895801"/>
    <x v="1"/>
  </r>
  <r>
    <x v="48"/>
    <s v="AIREMISSION"/>
    <s v="CO2"/>
    <s v="MLN_TONNE"/>
    <s v="A"/>
    <n v="1985"/>
    <n v="54.51"/>
    <m/>
    <n v="29"/>
    <n v="70.518000000000001"/>
    <n v="9934300"/>
    <x v="1"/>
  </r>
  <r>
    <x v="48"/>
    <s v="AIREMISSION"/>
    <s v="CO2"/>
    <s v="TONNE_CAP"/>
    <s v="A"/>
    <n v="1985"/>
    <n v="5.43"/>
    <m/>
    <n v="29"/>
    <n v="70.518000000000001"/>
    <n v="9934300"/>
    <x v="1"/>
  </r>
  <r>
    <x v="48"/>
    <s v="AIREMISSION"/>
    <s v="CO2"/>
    <s v="MLN_TONNE"/>
    <s v="A"/>
    <n v="1986"/>
    <n v="54.38"/>
    <m/>
    <n v="30"/>
    <n v="70.709000000000003"/>
    <n v="9967213"/>
    <x v="1"/>
  </r>
  <r>
    <x v="48"/>
    <s v="AIREMISSION"/>
    <s v="CO2"/>
    <s v="TONNE_CAP"/>
    <s v="A"/>
    <n v="1986"/>
    <n v="5.4"/>
    <m/>
    <n v="30"/>
    <n v="70.709000000000003"/>
    <n v="9967213"/>
    <x v="1"/>
  </r>
  <r>
    <x v="48"/>
    <s v="AIREMISSION"/>
    <s v="CO2"/>
    <s v="MLN_TONNE"/>
    <s v="A"/>
    <n v="1987"/>
    <n v="59.85"/>
    <m/>
    <n v="31"/>
    <n v="70.900000000000006"/>
    <n v="10000595"/>
    <x v="1"/>
  </r>
  <r>
    <x v="48"/>
    <s v="AIREMISSION"/>
    <s v="CO2"/>
    <s v="TONNE_CAP"/>
    <s v="A"/>
    <n v="1987"/>
    <n v="5.92"/>
    <m/>
    <n v="31"/>
    <n v="70.900000000000006"/>
    <n v="10000595"/>
    <x v="1"/>
  </r>
  <r>
    <x v="48"/>
    <s v="AIREMISSION"/>
    <s v="CO2"/>
    <s v="MLN_TONNE"/>
    <s v="A"/>
    <n v="1988"/>
    <n v="63.85"/>
    <m/>
    <n v="32"/>
    <n v="71.09"/>
    <n v="10036983"/>
    <x v="1"/>
  </r>
  <r>
    <x v="48"/>
    <s v="AIREMISSION"/>
    <s v="CO2"/>
    <s v="TONNE_CAP"/>
    <s v="A"/>
    <n v="1988"/>
    <n v="6.3"/>
    <m/>
    <n v="32"/>
    <n v="71.09"/>
    <n v="10036983"/>
    <x v="1"/>
  </r>
  <r>
    <x v="48"/>
    <s v="AIREMISSION"/>
    <s v="CO2"/>
    <s v="MLN_TONNE"/>
    <s v="A"/>
    <n v="1989"/>
    <n v="68.8"/>
    <m/>
    <n v="33"/>
    <n v="71.278999999999996"/>
    <n v="10089498"/>
    <x v="1"/>
  </r>
  <r>
    <x v="48"/>
    <s v="AIREMISSION"/>
    <s v="CO2"/>
    <s v="TONNE_CAP"/>
    <s v="A"/>
    <n v="1989"/>
    <n v="6.75"/>
    <m/>
    <n v="33"/>
    <n v="71.278999999999996"/>
    <n v="10089498"/>
    <x v="1"/>
  </r>
  <r>
    <x v="48"/>
    <s v="AIREMISSION"/>
    <s v="CO"/>
    <s v="THND_TONNE"/>
    <s v="A"/>
    <n v="1990"/>
    <n v="1134.297"/>
    <m/>
    <n v="34"/>
    <n v="71.466999999999999"/>
    <n v="10196792"/>
    <x v="1"/>
  </r>
  <r>
    <x v="48"/>
    <s v="AIREMISSION"/>
    <s v="CO"/>
    <s v="KG_CAP"/>
    <s v="A"/>
    <n v="1990"/>
    <n v="111.67700000000001"/>
    <m/>
    <n v="34"/>
    <n v="71.466999999999999"/>
    <n v="10196792"/>
    <x v="1"/>
  </r>
  <r>
    <x v="48"/>
    <s v="AIREMISSION"/>
    <s v="CO2"/>
    <s v="MLN_TONNE"/>
    <s v="A"/>
    <n v="1990"/>
    <n v="69.900000000000006"/>
    <m/>
    <n v="34"/>
    <n v="71.466999999999999"/>
    <n v="10196792"/>
    <x v="1"/>
  </r>
  <r>
    <x v="48"/>
    <s v="AIREMISSION"/>
    <s v="CO2"/>
    <s v="TONNE_CAP"/>
    <s v="A"/>
    <n v="1990"/>
    <n v="6.81"/>
    <m/>
    <n v="34"/>
    <n v="71.466999999999999"/>
    <n v="10196792"/>
    <x v="1"/>
  </r>
  <r>
    <x v="48"/>
    <s v="AIREMISSION"/>
    <s v="GHG"/>
    <s v="TONNE_CAP"/>
    <s v="A"/>
    <n v="1990"/>
    <n v="10.148999999999999"/>
    <m/>
    <n v="34"/>
    <n v="71.466999999999999"/>
    <n v="10196792"/>
    <x v="1"/>
  </r>
  <r>
    <x v="48"/>
    <s v="AIREMISSION"/>
    <s v="GHG"/>
    <s v="THND_TONNECO2"/>
    <s v="A"/>
    <n v="1990"/>
    <n v="103081.19500000001"/>
    <m/>
    <n v="34"/>
    <n v="71.466999999999999"/>
    <n v="10196792"/>
    <x v="1"/>
  </r>
  <r>
    <x v="48"/>
    <s v="AIREMISSION"/>
    <s v="NOX"/>
    <s v="THND_TONNE"/>
    <s v="A"/>
    <n v="1990"/>
    <n v="328.45299999999997"/>
    <m/>
    <n v="34"/>
    <n v="71.466999999999999"/>
    <n v="10196792"/>
    <x v="1"/>
  </r>
  <r>
    <x v="48"/>
    <s v="AIREMISSION"/>
    <s v="NOX"/>
    <s v="KG_CAP"/>
    <s v="A"/>
    <n v="1990"/>
    <n v="32.338000000000001"/>
    <m/>
    <n v="34"/>
    <n v="71.466999999999999"/>
    <n v="10196792"/>
    <x v="1"/>
  </r>
  <r>
    <x v="48"/>
    <s v="AIREMISSION"/>
    <s v="SOX"/>
    <s v="THND_TONNE"/>
    <s v="A"/>
    <n v="1990"/>
    <n v="477.71300000000002"/>
    <m/>
    <n v="34"/>
    <n v="71.466999999999999"/>
    <n v="10196792"/>
    <x v="1"/>
  </r>
  <r>
    <x v="48"/>
    <s v="AIREMISSION"/>
    <s v="SOX"/>
    <s v="KG_CAP"/>
    <s v="A"/>
    <n v="1990"/>
    <n v="47.033000000000001"/>
    <m/>
    <n v="34"/>
    <n v="71.466999999999999"/>
    <n v="10196792"/>
    <x v="1"/>
  </r>
  <r>
    <x v="48"/>
    <s v="AIREMISSION"/>
    <s v="VOC"/>
    <s v="THND_TONNE"/>
    <s v="A"/>
    <n v="1990"/>
    <n v="237.72900000000001"/>
    <m/>
    <n v="34"/>
    <n v="71.466999999999999"/>
    <n v="10196792"/>
    <x v="1"/>
  </r>
  <r>
    <x v="48"/>
    <s v="AIREMISSION"/>
    <s v="VOC"/>
    <s v="KG_CAP"/>
    <s v="A"/>
    <n v="1990"/>
    <n v="23.405999999999999"/>
    <m/>
    <n v="34"/>
    <n v="71.466999999999999"/>
    <n v="10196792"/>
    <x v="1"/>
  </r>
  <r>
    <x v="48"/>
    <s v="AIREMISSION"/>
    <s v="CO"/>
    <s v="THND_TONNE"/>
    <s v="A"/>
    <n v="1991"/>
    <n v="1120.3689999999999"/>
    <m/>
    <n v="35"/>
    <n v="71.635000000000005"/>
    <n v="10319927"/>
    <x v="1"/>
  </r>
  <r>
    <x v="48"/>
    <s v="AIREMISSION"/>
    <s v="CO"/>
    <s v="KG_CAP"/>
    <s v="A"/>
    <n v="1991"/>
    <n v="109.23699999999999"/>
    <m/>
    <n v="35"/>
    <n v="71.635000000000005"/>
    <n v="10319927"/>
    <x v="1"/>
  </r>
  <r>
    <x v="48"/>
    <s v="AIREMISSION"/>
    <s v="CO2"/>
    <s v="MLN_TONNE"/>
    <s v="A"/>
    <n v="1991"/>
    <n v="70.150000000000006"/>
    <m/>
    <n v="35"/>
    <n v="71.635000000000005"/>
    <n v="10319927"/>
    <x v="1"/>
  </r>
  <r>
    <x v="48"/>
    <s v="AIREMISSION"/>
    <s v="CO2"/>
    <s v="TONNE_CAP"/>
    <s v="A"/>
    <n v="1991"/>
    <n v="6.78"/>
    <m/>
    <n v="35"/>
    <n v="71.635000000000005"/>
    <n v="10319927"/>
    <x v="1"/>
  </r>
  <r>
    <x v="48"/>
    <s v="AIREMISSION"/>
    <s v="GHG"/>
    <s v="TONNE_CAP"/>
    <s v="A"/>
    <n v="1991"/>
    <n v="10.058"/>
    <m/>
    <n v="35"/>
    <n v="71.635000000000005"/>
    <n v="10319927"/>
    <x v="1"/>
  </r>
  <r>
    <x v="48"/>
    <s v="AIREMISSION"/>
    <s v="GHG"/>
    <s v="THND_TONNECO2"/>
    <s v="A"/>
    <n v="1991"/>
    <n v="103153.73"/>
    <m/>
    <n v="35"/>
    <n v="71.635000000000005"/>
    <n v="10319927"/>
    <x v="1"/>
  </r>
  <r>
    <x v="48"/>
    <s v="AIREMISSION"/>
    <s v="NOX"/>
    <s v="THND_TONNE"/>
    <s v="A"/>
    <n v="1991"/>
    <n v="338.45800000000003"/>
    <m/>
    <n v="35"/>
    <n v="71.635000000000005"/>
    <n v="10319927"/>
    <x v="1"/>
  </r>
  <r>
    <x v="48"/>
    <s v="AIREMISSION"/>
    <s v="NOX"/>
    <s v="KG_CAP"/>
    <s v="A"/>
    <n v="1991"/>
    <n v="33"/>
    <m/>
    <n v="35"/>
    <n v="71.635000000000005"/>
    <n v="10319927"/>
    <x v="1"/>
  </r>
  <r>
    <x v="48"/>
    <s v="AIREMISSION"/>
    <s v="SOX"/>
    <s v="THND_TONNE"/>
    <s v="A"/>
    <n v="1991"/>
    <n v="517.38099999999997"/>
    <m/>
    <n v="35"/>
    <n v="71.635000000000005"/>
    <n v="10319927"/>
    <x v="1"/>
  </r>
  <r>
    <x v="48"/>
    <s v="AIREMISSION"/>
    <s v="SOX"/>
    <s v="KG_CAP"/>
    <s v="A"/>
    <n v="1991"/>
    <n v="50.445"/>
    <m/>
    <n v="35"/>
    <n v="71.635000000000005"/>
    <n v="10319927"/>
    <x v="1"/>
  </r>
  <r>
    <x v="48"/>
    <s v="AIREMISSION"/>
    <s v="VOC"/>
    <s v="THND_TONNE"/>
    <s v="A"/>
    <n v="1991"/>
    <n v="238.37799999999999"/>
    <m/>
    <n v="35"/>
    <n v="71.635000000000005"/>
    <n v="10319927"/>
    <x v="1"/>
  </r>
  <r>
    <x v="48"/>
    <s v="AIREMISSION"/>
    <s v="VOC"/>
    <s v="KG_CAP"/>
    <s v="A"/>
    <n v="1991"/>
    <n v="23.242000000000001"/>
    <m/>
    <n v="35"/>
    <n v="71.635000000000005"/>
    <n v="10319927"/>
    <x v="1"/>
  </r>
  <r>
    <x v="48"/>
    <s v="AIREMISSION"/>
    <s v="CO"/>
    <s v="THND_TONNE"/>
    <s v="A"/>
    <n v="1992"/>
    <n v="1075.9280000000001"/>
    <m/>
    <n v="36"/>
    <n v="71.757000000000005"/>
    <n v="10399061"/>
    <x v="1"/>
  </r>
  <r>
    <x v="48"/>
    <s v="AIREMISSION"/>
    <s v="CO"/>
    <s v="KG_CAP"/>
    <s v="A"/>
    <n v="1992"/>
    <n v="103.755"/>
    <m/>
    <n v="36"/>
    <n v="71.757000000000005"/>
    <n v="10399061"/>
    <x v="1"/>
  </r>
  <r>
    <x v="48"/>
    <s v="AIREMISSION"/>
    <s v="CO2"/>
    <s v="MLN_TONNE"/>
    <s v="A"/>
    <n v="1992"/>
    <n v="72.36"/>
    <m/>
    <n v="36"/>
    <n v="71.757000000000005"/>
    <n v="10399061"/>
    <x v="1"/>
  </r>
  <r>
    <x v="48"/>
    <s v="AIREMISSION"/>
    <s v="CO2"/>
    <s v="TONNE_CAP"/>
    <s v="A"/>
    <n v="1992"/>
    <n v="6.94"/>
    <m/>
    <n v="36"/>
    <n v="71.757000000000005"/>
    <n v="10399061"/>
    <x v="1"/>
  </r>
  <r>
    <x v="48"/>
    <s v="AIREMISSION"/>
    <s v="GHG"/>
    <s v="TONNE_CAP"/>
    <s v="A"/>
    <n v="1992"/>
    <n v="10.068"/>
    <m/>
    <n v="36"/>
    <n v="71.757000000000005"/>
    <n v="10399061"/>
    <x v="1"/>
  </r>
  <r>
    <x v="48"/>
    <s v="AIREMISSION"/>
    <s v="GHG"/>
    <s v="THND_TONNECO2"/>
    <s v="A"/>
    <n v="1992"/>
    <n v="104403.7"/>
    <m/>
    <n v="36"/>
    <n v="71.757000000000005"/>
    <n v="10399061"/>
    <x v="1"/>
  </r>
  <r>
    <x v="48"/>
    <s v="AIREMISSION"/>
    <s v="NOX"/>
    <s v="THND_TONNE"/>
    <s v="A"/>
    <n v="1992"/>
    <n v="344.96"/>
    <m/>
    <n v="36"/>
    <n v="71.757000000000005"/>
    <n v="10399061"/>
    <x v="1"/>
  </r>
  <r>
    <x v="48"/>
    <s v="AIREMISSION"/>
    <s v="NOX"/>
    <s v="KG_CAP"/>
    <s v="A"/>
    <n v="1992"/>
    <n v="33.265999999999998"/>
    <m/>
    <n v="36"/>
    <n v="71.757000000000005"/>
    <n v="10399061"/>
    <x v="1"/>
  </r>
  <r>
    <x v="48"/>
    <s v="AIREMISSION"/>
    <s v="SOX"/>
    <s v="THND_TONNE"/>
    <s v="A"/>
    <n v="1992"/>
    <n v="533.86699999999996"/>
    <m/>
    <n v="36"/>
    <n v="71.757000000000005"/>
    <n v="10399061"/>
    <x v="1"/>
  </r>
  <r>
    <x v="48"/>
    <s v="AIREMISSION"/>
    <s v="SOX"/>
    <s v="KG_CAP"/>
    <s v="A"/>
    <n v="1992"/>
    <n v="51.482999999999997"/>
    <m/>
    <n v="36"/>
    <n v="71.757000000000005"/>
    <n v="10399061"/>
    <x v="1"/>
  </r>
  <r>
    <x v="48"/>
    <s v="AIREMISSION"/>
    <s v="VOC"/>
    <s v="THND_TONNE"/>
    <s v="A"/>
    <n v="1992"/>
    <n v="233.678"/>
    <m/>
    <n v="36"/>
    <n v="71.757000000000005"/>
    <n v="10399061"/>
    <x v="1"/>
  </r>
  <r>
    <x v="48"/>
    <s v="AIREMISSION"/>
    <s v="VOC"/>
    <s v="KG_CAP"/>
    <s v="A"/>
    <n v="1992"/>
    <n v="22.533999999999999"/>
    <m/>
    <n v="36"/>
    <n v="71.757000000000005"/>
    <n v="10399061"/>
    <x v="1"/>
  </r>
  <r>
    <x v="48"/>
    <s v="AIREMISSION"/>
    <s v="CO"/>
    <s v="THND_TONNE"/>
    <s v="A"/>
    <n v="1993"/>
    <n v="1071.143"/>
    <m/>
    <n v="37"/>
    <n v="71.878"/>
    <n v="10460415"/>
    <x v="1"/>
  </r>
  <r>
    <x v="48"/>
    <s v="AIREMISSION"/>
    <s v="CO"/>
    <s v="KG_CAP"/>
    <s v="A"/>
    <n v="1993"/>
    <n v="102.35"/>
    <m/>
    <n v="37"/>
    <n v="71.878"/>
    <n v="10460415"/>
    <x v="1"/>
  </r>
  <r>
    <x v="48"/>
    <s v="AIREMISSION"/>
    <s v="CO2"/>
    <s v="MLN_TONNE"/>
    <s v="A"/>
    <n v="1993"/>
    <n v="72.260000000000005"/>
    <m/>
    <n v="37"/>
    <n v="71.878"/>
    <n v="10460415"/>
    <x v="1"/>
  </r>
  <r>
    <x v="48"/>
    <s v="AIREMISSION"/>
    <s v="CO2"/>
    <s v="TONNE_CAP"/>
    <s v="A"/>
    <n v="1993"/>
    <n v="6.89"/>
    <m/>
    <n v="37"/>
    <n v="71.878"/>
    <n v="10460415"/>
    <x v="1"/>
  </r>
  <r>
    <x v="48"/>
    <s v="AIREMISSION"/>
    <s v="GHG"/>
    <s v="TONNE_CAP"/>
    <s v="A"/>
    <n v="1993"/>
    <n v="9.9369999999999994"/>
    <m/>
    <n v="37"/>
    <n v="71.878"/>
    <n v="10460415"/>
    <x v="1"/>
  </r>
  <r>
    <x v="48"/>
    <s v="AIREMISSION"/>
    <s v="GHG"/>
    <s v="THND_TONNECO2"/>
    <s v="A"/>
    <n v="1993"/>
    <n v="103992.467"/>
    <m/>
    <n v="37"/>
    <n v="71.878"/>
    <n v="10460415"/>
    <x v="1"/>
  </r>
  <r>
    <x v="48"/>
    <s v="AIREMISSION"/>
    <s v="NOX"/>
    <s v="THND_TONNE"/>
    <s v="A"/>
    <n v="1993"/>
    <n v="341.995"/>
    <m/>
    <n v="37"/>
    <n v="71.878"/>
    <n v="10460415"/>
    <x v="1"/>
  </r>
  <r>
    <x v="48"/>
    <s v="AIREMISSION"/>
    <s v="NOX"/>
    <s v="KG_CAP"/>
    <s v="A"/>
    <n v="1993"/>
    <n v="32.677999999999997"/>
    <m/>
    <n v="37"/>
    <n v="71.878"/>
    <n v="10460415"/>
    <x v="1"/>
  </r>
  <r>
    <x v="48"/>
    <s v="AIREMISSION"/>
    <s v="SOX"/>
    <s v="THND_TONNE"/>
    <s v="A"/>
    <n v="1993"/>
    <n v="528.02700000000004"/>
    <m/>
    <n v="37"/>
    <n v="71.878"/>
    <n v="10460415"/>
    <x v="1"/>
  </r>
  <r>
    <x v="48"/>
    <s v="AIREMISSION"/>
    <s v="SOX"/>
    <s v="KG_CAP"/>
    <s v="A"/>
    <n v="1993"/>
    <n v="50.454000000000001"/>
    <m/>
    <n v="37"/>
    <n v="71.878"/>
    <n v="10460415"/>
    <x v="1"/>
  </r>
  <r>
    <x v="48"/>
    <s v="AIREMISSION"/>
    <s v="VOC"/>
    <s v="THND_TONNE"/>
    <s v="A"/>
    <n v="1993"/>
    <n v="232.114"/>
    <m/>
    <n v="37"/>
    <n v="71.878"/>
    <n v="10460415"/>
    <x v="1"/>
  </r>
  <r>
    <x v="48"/>
    <s v="AIREMISSION"/>
    <s v="VOC"/>
    <s v="KG_CAP"/>
    <s v="A"/>
    <n v="1993"/>
    <n v="22.178999999999998"/>
    <m/>
    <n v="37"/>
    <n v="71.878"/>
    <n v="10460415"/>
    <x v="1"/>
  </r>
  <r>
    <x v="48"/>
    <s v="AIREMISSION"/>
    <s v="CO"/>
    <s v="THND_TONNE"/>
    <s v="A"/>
    <n v="1994"/>
    <n v="1049.3530000000001"/>
    <m/>
    <n v="38"/>
    <n v="71.998000000000005"/>
    <n v="10512922"/>
    <x v="1"/>
  </r>
  <r>
    <x v="48"/>
    <s v="AIREMISSION"/>
    <s v="CO"/>
    <s v="KG_CAP"/>
    <s v="A"/>
    <n v="1994"/>
    <n v="99.436000000000007"/>
    <m/>
    <n v="38"/>
    <n v="71.998000000000005"/>
    <n v="10512922"/>
    <x v="1"/>
  </r>
  <r>
    <x v="48"/>
    <s v="AIREMISSION"/>
    <s v="CO2"/>
    <s v="MLN_TONNE"/>
    <s v="A"/>
    <n v="1994"/>
    <n v="73.87"/>
    <m/>
    <n v="38"/>
    <n v="71.998000000000005"/>
    <n v="10512922"/>
    <x v="1"/>
  </r>
  <r>
    <x v="48"/>
    <s v="AIREMISSION"/>
    <s v="CO2"/>
    <s v="TONNE_CAP"/>
    <s v="A"/>
    <n v="1994"/>
    <n v="7.01"/>
    <m/>
    <n v="38"/>
    <n v="71.998000000000005"/>
    <n v="10512922"/>
    <x v="1"/>
  </r>
  <r>
    <x v="48"/>
    <s v="AIREMISSION"/>
    <s v="GHG"/>
    <s v="TONNE_CAP"/>
    <s v="A"/>
    <n v="1994"/>
    <n v="10.119"/>
    <m/>
    <n v="38"/>
    <n v="71.998000000000005"/>
    <n v="10512922"/>
    <x v="1"/>
  </r>
  <r>
    <x v="48"/>
    <s v="AIREMISSION"/>
    <s v="GHG"/>
    <s v="THND_TONNECO2"/>
    <s v="A"/>
    <n v="1994"/>
    <n v="106784.939"/>
    <m/>
    <n v="38"/>
    <n v="71.998000000000005"/>
    <n v="10512922"/>
    <x v="1"/>
  </r>
  <r>
    <x v="48"/>
    <s v="AIREMISSION"/>
    <s v="NOX"/>
    <s v="THND_TONNE"/>
    <s v="A"/>
    <n v="1994"/>
    <n v="351.38200000000001"/>
    <m/>
    <n v="38"/>
    <n v="71.998000000000005"/>
    <n v="10512922"/>
    <x v="1"/>
  </r>
  <r>
    <x v="48"/>
    <s v="AIREMISSION"/>
    <s v="NOX"/>
    <s v="KG_CAP"/>
    <s v="A"/>
    <n v="1994"/>
    <n v="33.296999999999997"/>
    <m/>
    <n v="38"/>
    <n v="71.998000000000005"/>
    <n v="10512922"/>
    <x v="1"/>
  </r>
  <r>
    <x v="48"/>
    <s v="AIREMISSION"/>
    <s v="SOX"/>
    <s v="THND_TONNE"/>
    <s v="A"/>
    <n v="1994"/>
    <n v="523.63900000000001"/>
    <m/>
    <n v="38"/>
    <n v="71.998000000000005"/>
    <n v="10512922"/>
    <x v="1"/>
  </r>
  <r>
    <x v="48"/>
    <s v="AIREMISSION"/>
    <s v="SOX"/>
    <s v="KG_CAP"/>
    <s v="A"/>
    <n v="1994"/>
    <n v="49.62"/>
    <m/>
    <n v="38"/>
    <n v="71.998000000000005"/>
    <n v="10512922"/>
    <x v="1"/>
  </r>
  <r>
    <x v="48"/>
    <s v="AIREMISSION"/>
    <s v="VOC"/>
    <s v="THND_TONNE"/>
    <s v="A"/>
    <n v="1994"/>
    <n v="228.58600000000001"/>
    <m/>
    <n v="38"/>
    <n v="71.998000000000005"/>
    <n v="10512922"/>
    <x v="1"/>
  </r>
  <r>
    <x v="48"/>
    <s v="AIREMISSION"/>
    <s v="VOC"/>
    <s v="KG_CAP"/>
    <s v="A"/>
    <n v="1994"/>
    <n v="21.661000000000001"/>
    <m/>
    <n v="38"/>
    <n v="71.998000000000005"/>
    <n v="10512922"/>
    <x v="1"/>
  </r>
  <r>
    <x v="48"/>
    <s v="AIREMISSION"/>
    <s v="CO"/>
    <s v="THND_TONNE"/>
    <s v="A"/>
    <n v="1995"/>
    <n v="955.95299999999997"/>
    <m/>
    <n v="39"/>
    <n v="72.119"/>
    <n v="10562153"/>
    <x v="1"/>
  </r>
  <r>
    <x v="48"/>
    <s v="AIREMISSION"/>
    <s v="CO"/>
    <s v="KG_CAP"/>
    <s v="A"/>
    <n v="1995"/>
    <n v="89.893000000000001"/>
    <m/>
    <n v="39"/>
    <n v="72.119"/>
    <n v="10562153"/>
    <x v="1"/>
  </r>
  <r>
    <x v="48"/>
    <s v="AIREMISSION"/>
    <s v="CO2"/>
    <s v="MLN_TONNE"/>
    <s v="A"/>
    <n v="1995"/>
    <n v="76.53"/>
    <m/>
    <n v="39"/>
    <n v="72.119"/>
    <n v="10562153"/>
    <x v="1"/>
  </r>
  <r>
    <x v="48"/>
    <s v="AIREMISSION"/>
    <s v="CO2"/>
    <s v="TONNE_CAP"/>
    <s v="A"/>
    <n v="1995"/>
    <n v="7.25"/>
    <m/>
    <n v="39"/>
    <n v="72.119"/>
    <n v="10562153"/>
    <x v="1"/>
  </r>
  <r>
    <x v="48"/>
    <s v="AIREMISSION"/>
    <s v="GHG"/>
    <s v="TONNE_CAP"/>
    <s v="A"/>
    <n v="1995"/>
    <n v="10.263"/>
    <m/>
    <n v="39"/>
    <n v="72.119"/>
    <n v="10562153"/>
    <x v="1"/>
  </r>
  <r>
    <x v="48"/>
    <s v="AIREMISSION"/>
    <s v="GHG"/>
    <s v="THND_TONNECO2"/>
    <s v="A"/>
    <n v="1995"/>
    <n v="109135.469"/>
    <m/>
    <n v="39"/>
    <n v="72.119"/>
    <n v="10562153"/>
    <x v="1"/>
  </r>
  <r>
    <x v="48"/>
    <s v="AIREMISSION"/>
    <s v="NOX"/>
    <s v="THND_TONNE"/>
    <s v="A"/>
    <n v="1995"/>
    <n v="331.87200000000001"/>
    <m/>
    <n v="39"/>
    <n v="72.119"/>
    <n v="10562153"/>
    <x v="1"/>
  </r>
  <r>
    <x v="48"/>
    <s v="AIREMISSION"/>
    <s v="NOX"/>
    <s v="KG_CAP"/>
    <s v="A"/>
    <n v="1995"/>
    <n v="31.207000000000001"/>
    <m/>
    <n v="39"/>
    <n v="72.119"/>
    <n v="10562153"/>
    <x v="1"/>
  </r>
  <r>
    <x v="48"/>
    <s v="AIREMISSION"/>
    <s v="SOX"/>
    <s v="THND_TONNE"/>
    <s v="A"/>
    <n v="1995"/>
    <n v="541.27599999999995"/>
    <m/>
    <n v="39"/>
    <n v="72.119"/>
    <n v="10562153"/>
    <x v="1"/>
  </r>
  <r>
    <x v="48"/>
    <s v="AIREMISSION"/>
    <s v="SOX"/>
    <s v="KG_CAP"/>
    <s v="A"/>
    <n v="1995"/>
    <n v="50.899000000000001"/>
    <m/>
    <n v="39"/>
    <n v="72.119"/>
    <n v="10562153"/>
    <x v="1"/>
  </r>
  <r>
    <x v="48"/>
    <s v="AIREMISSION"/>
    <s v="VOC"/>
    <s v="THND_TONNE"/>
    <s v="A"/>
    <n v="1995"/>
    <n v="215.77600000000001"/>
    <m/>
    <n v="39"/>
    <n v="72.119"/>
    <n v="10562153"/>
    <x v="1"/>
  </r>
  <r>
    <x v="48"/>
    <s v="AIREMISSION"/>
    <s v="VOC"/>
    <s v="KG_CAP"/>
    <s v="A"/>
    <n v="1995"/>
    <n v="20.29"/>
    <m/>
    <n v="39"/>
    <n v="72.119"/>
    <n v="10562153"/>
    <x v="1"/>
  </r>
  <r>
    <x v="48"/>
    <s v="AIREMISSION"/>
    <s v="CO"/>
    <s v="THND_TONNE"/>
    <s v="A"/>
    <n v="1996"/>
    <n v="950.73599999999999"/>
    <m/>
    <n v="40"/>
    <n v="72.239000000000004"/>
    <n v="10608800"/>
    <x v="1"/>
  </r>
  <r>
    <x v="48"/>
    <s v="AIREMISSION"/>
    <s v="CO"/>
    <s v="KG_CAP"/>
    <s v="A"/>
    <n v="1996"/>
    <n v="88.778000000000006"/>
    <m/>
    <n v="40"/>
    <n v="72.239000000000004"/>
    <n v="10608800"/>
    <x v="1"/>
  </r>
  <r>
    <x v="48"/>
    <s v="AIREMISSION"/>
    <s v="CO2"/>
    <s v="MLN_TONNE"/>
    <s v="A"/>
    <n v="1996"/>
    <n v="76.430000000000007"/>
    <m/>
    <n v="40"/>
    <n v="72.239000000000004"/>
    <n v="10608800"/>
    <x v="1"/>
  </r>
  <r>
    <x v="48"/>
    <s v="AIREMISSION"/>
    <s v="CO2"/>
    <s v="TONNE_CAP"/>
    <s v="A"/>
    <n v="1996"/>
    <n v="7.2"/>
    <m/>
    <n v="40"/>
    <n v="72.239000000000004"/>
    <n v="10608800"/>
    <x v="1"/>
  </r>
  <r>
    <x v="48"/>
    <s v="AIREMISSION"/>
    <s v="GHG"/>
    <s v="TONNE_CAP"/>
    <s v="A"/>
    <n v="1996"/>
    <n v="10.484999999999999"/>
    <m/>
    <n v="40"/>
    <n v="72.239000000000004"/>
    <n v="10608800"/>
    <x v="1"/>
  </r>
  <r>
    <x v="48"/>
    <s v="AIREMISSION"/>
    <s v="GHG"/>
    <s v="THND_TONNECO2"/>
    <s v="A"/>
    <n v="1996"/>
    <n v="112282.791"/>
    <m/>
    <n v="40"/>
    <n v="72.239000000000004"/>
    <n v="10608800"/>
    <x v="1"/>
  </r>
  <r>
    <x v="48"/>
    <s v="AIREMISSION"/>
    <s v="NOX"/>
    <s v="THND_TONNE"/>
    <s v="A"/>
    <n v="1996"/>
    <n v="336.79700000000003"/>
    <m/>
    <n v="40"/>
    <n v="72.239000000000004"/>
    <n v="10608800"/>
    <x v="1"/>
  </r>
  <r>
    <x v="48"/>
    <s v="AIREMISSION"/>
    <s v="NOX"/>
    <s v="KG_CAP"/>
    <s v="A"/>
    <n v="1996"/>
    <n v="31.449000000000002"/>
    <m/>
    <n v="40"/>
    <n v="72.239000000000004"/>
    <n v="10608800"/>
    <x v="1"/>
  </r>
  <r>
    <x v="48"/>
    <s v="AIREMISSION"/>
    <s v="SOX"/>
    <s v="THND_TONNE"/>
    <s v="A"/>
    <n v="1996"/>
    <n v="535.16700000000003"/>
    <m/>
    <n v="40"/>
    <n v="72.239000000000004"/>
    <n v="10608800"/>
    <x v="1"/>
  </r>
  <r>
    <x v="48"/>
    <s v="AIREMISSION"/>
    <s v="SOX"/>
    <s v="KG_CAP"/>
    <s v="A"/>
    <n v="1996"/>
    <n v="49.972999999999999"/>
    <m/>
    <n v="40"/>
    <n v="72.239000000000004"/>
    <n v="10608800"/>
    <x v="1"/>
  </r>
  <r>
    <x v="48"/>
    <s v="AIREMISSION"/>
    <s v="VOC"/>
    <s v="THND_TONNE"/>
    <s v="A"/>
    <n v="1996"/>
    <n v="215.46100000000001"/>
    <m/>
    <n v="40"/>
    <n v="72.239000000000004"/>
    <n v="10608800"/>
    <x v="1"/>
  </r>
  <r>
    <x v="48"/>
    <s v="AIREMISSION"/>
    <s v="VOC"/>
    <s v="KG_CAP"/>
    <s v="A"/>
    <n v="1996"/>
    <n v="20.119"/>
    <m/>
    <n v="40"/>
    <n v="72.239000000000004"/>
    <n v="10608800"/>
    <x v="1"/>
  </r>
  <r>
    <x v="48"/>
    <s v="AIREMISSION"/>
    <s v="CO"/>
    <s v="THND_TONNE"/>
    <s v="A"/>
    <n v="1997"/>
    <n v="948.54200000000003"/>
    <m/>
    <n v="41"/>
    <n v="72.358000000000004"/>
    <n v="10661259"/>
    <x v="1"/>
  </r>
  <r>
    <x v="48"/>
    <s v="AIREMISSION"/>
    <s v="CO"/>
    <s v="KG_CAP"/>
    <s v="A"/>
    <n v="1997"/>
    <n v="88.019000000000005"/>
    <m/>
    <n v="41"/>
    <n v="72.358000000000004"/>
    <n v="10661259"/>
    <x v="1"/>
  </r>
  <r>
    <x v="48"/>
    <s v="AIREMISSION"/>
    <s v="CO2"/>
    <s v="MLN_TONNE"/>
    <s v="A"/>
    <n v="1997"/>
    <n v="77.400000000000006"/>
    <m/>
    <n v="41"/>
    <n v="72.358000000000004"/>
    <n v="10661259"/>
    <x v="1"/>
  </r>
  <r>
    <x v="48"/>
    <s v="AIREMISSION"/>
    <s v="CO2"/>
    <s v="TONNE_CAP"/>
    <s v="A"/>
    <n v="1997"/>
    <n v="7.26"/>
    <m/>
    <n v="41"/>
    <n v="72.358000000000004"/>
    <n v="10661259"/>
    <x v="1"/>
  </r>
  <r>
    <x v="48"/>
    <s v="AIREMISSION"/>
    <s v="GHG"/>
    <s v="TONNE_CAP"/>
    <s v="A"/>
    <n v="1997"/>
    <n v="10.875"/>
    <m/>
    <n v="41"/>
    <n v="72.358000000000004"/>
    <n v="10661259"/>
    <x v="1"/>
  </r>
  <r>
    <x v="48"/>
    <s v="AIREMISSION"/>
    <s v="GHG"/>
    <s v="THND_TONNECO2"/>
    <s v="A"/>
    <n v="1997"/>
    <n v="117194.53200000001"/>
    <m/>
    <n v="41"/>
    <n v="72.358000000000004"/>
    <n v="10661259"/>
    <x v="1"/>
  </r>
  <r>
    <x v="48"/>
    <s v="AIREMISSION"/>
    <s v="NOX"/>
    <s v="THND_TONNE"/>
    <s v="A"/>
    <n v="1997"/>
    <n v="350.34100000000001"/>
    <m/>
    <n v="41"/>
    <n v="72.358000000000004"/>
    <n v="10661259"/>
    <x v="1"/>
  </r>
  <r>
    <x v="48"/>
    <s v="AIREMISSION"/>
    <s v="NOX"/>
    <s v="KG_CAP"/>
    <s v="A"/>
    <n v="1997"/>
    <n v="32.51"/>
    <m/>
    <n v="41"/>
    <n v="72.358000000000004"/>
    <n v="10661259"/>
    <x v="1"/>
  </r>
  <r>
    <x v="48"/>
    <s v="AIREMISSION"/>
    <s v="SOX"/>
    <s v="THND_TONNE"/>
    <s v="A"/>
    <n v="1997"/>
    <n v="533.52099999999996"/>
    <m/>
    <n v="41"/>
    <n v="72.358000000000004"/>
    <n v="10661259"/>
    <x v="1"/>
  </r>
  <r>
    <x v="48"/>
    <s v="AIREMISSION"/>
    <s v="SOX"/>
    <s v="KG_CAP"/>
    <s v="A"/>
    <n v="1997"/>
    <n v="49.508000000000003"/>
    <m/>
    <n v="41"/>
    <n v="72.358000000000004"/>
    <n v="10661259"/>
    <x v="1"/>
  </r>
  <r>
    <x v="48"/>
    <s v="AIREMISSION"/>
    <s v="VOC"/>
    <s v="THND_TONNE"/>
    <s v="A"/>
    <n v="1997"/>
    <n v="216.66399999999999"/>
    <m/>
    <n v="41"/>
    <n v="72.358000000000004"/>
    <n v="10661259"/>
    <x v="1"/>
  </r>
  <r>
    <x v="48"/>
    <s v="AIREMISSION"/>
    <s v="VOC"/>
    <s v="KG_CAP"/>
    <s v="A"/>
    <n v="1997"/>
    <n v="20.105"/>
    <m/>
    <n v="41"/>
    <n v="72.358000000000004"/>
    <n v="10661259"/>
    <x v="1"/>
  </r>
  <r>
    <x v="48"/>
    <s v="AIREMISSION"/>
    <s v="CO"/>
    <s v="THND_TONNE"/>
    <s v="A"/>
    <n v="1998"/>
    <n v="949.69899999999996"/>
    <m/>
    <n v="42"/>
    <n v="72.477999999999994"/>
    <n v="10720509"/>
    <x v="1"/>
  </r>
  <r>
    <x v="48"/>
    <s v="AIREMISSION"/>
    <s v="CO"/>
    <s v="KG_CAP"/>
    <s v="A"/>
    <n v="1998"/>
    <n v="87.652000000000001"/>
    <m/>
    <n v="42"/>
    <n v="72.477999999999994"/>
    <n v="10720509"/>
    <x v="1"/>
  </r>
  <r>
    <x v="48"/>
    <s v="AIREMISSION"/>
    <s v="CO2"/>
    <s v="MLN_TONNE"/>
    <s v="A"/>
    <n v="1998"/>
    <n v="80.790000000000006"/>
    <m/>
    <n v="42"/>
    <n v="72.477999999999994"/>
    <n v="10720509"/>
    <x v="1"/>
  </r>
  <r>
    <x v="48"/>
    <s v="AIREMISSION"/>
    <s v="CO2"/>
    <s v="TONNE_CAP"/>
    <s v="A"/>
    <n v="1998"/>
    <n v="7.54"/>
    <m/>
    <n v="42"/>
    <n v="72.477999999999994"/>
    <n v="10720509"/>
    <x v="1"/>
  </r>
  <r>
    <x v="48"/>
    <s v="AIREMISSION"/>
    <s v="GHG"/>
    <s v="TONNE_CAP"/>
    <s v="A"/>
    <n v="1998"/>
    <n v="11.333"/>
    <m/>
    <n v="42"/>
    <n v="72.477999999999994"/>
    <n v="10720509"/>
    <x v="1"/>
  </r>
  <r>
    <x v="48"/>
    <s v="AIREMISSION"/>
    <s v="GHG"/>
    <s v="THND_TONNECO2"/>
    <s v="A"/>
    <n v="1998"/>
    <n v="122793.942"/>
    <m/>
    <n v="42"/>
    <n v="72.477999999999994"/>
    <n v="10720509"/>
    <x v="1"/>
  </r>
  <r>
    <x v="48"/>
    <s v="AIREMISSION"/>
    <s v="NOX"/>
    <s v="THND_TONNE"/>
    <s v="A"/>
    <n v="1998"/>
    <n v="373.06900000000002"/>
    <m/>
    <n v="42"/>
    <n v="72.477999999999994"/>
    <n v="10720509"/>
    <x v="1"/>
  </r>
  <r>
    <x v="48"/>
    <s v="AIREMISSION"/>
    <s v="NOX"/>
    <s v="KG_CAP"/>
    <s v="A"/>
    <n v="1998"/>
    <n v="34.432000000000002"/>
    <m/>
    <n v="42"/>
    <n v="72.477999999999994"/>
    <n v="10720509"/>
    <x v="1"/>
  </r>
  <r>
    <x v="48"/>
    <s v="AIREMISSION"/>
    <s v="SOX"/>
    <s v="THND_TONNE"/>
    <s v="A"/>
    <n v="1998"/>
    <n v="539.29499999999996"/>
    <m/>
    <n v="42"/>
    <n v="72.477999999999994"/>
    <n v="10720509"/>
    <x v="1"/>
  </r>
  <r>
    <x v="48"/>
    <s v="AIREMISSION"/>
    <s v="SOX"/>
    <s v="KG_CAP"/>
    <s v="A"/>
    <n v="1998"/>
    <n v="49.774000000000001"/>
    <m/>
    <n v="42"/>
    <n v="72.477999999999994"/>
    <n v="10720509"/>
    <x v="1"/>
  </r>
  <r>
    <x v="48"/>
    <s v="AIREMISSION"/>
    <s v="VOC"/>
    <s v="THND_TONNE"/>
    <s v="A"/>
    <n v="1998"/>
    <n v="218.048"/>
    <m/>
    <n v="42"/>
    <n v="72.477999999999994"/>
    <n v="10720509"/>
    <x v="1"/>
  </r>
  <r>
    <x v="48"/>
    <s v="AIREMISSION"/>
    <s v="VOC"/>
    <s v="KG_CAP"/>
    <s v="A"/>
    <n v="1998"/>
    <n v="20.125"/>
    <m/>
    <n v="42"/>
    <n v="72.477999999999994"/>
    <n v="10720509"/>
    <x v="1"/>
  </r>
  <r>
    <x v="48"/>
    <s v="AIREMISSION"/>
    <s v="CO"/>
    <s v="THND_TONNE"/>
    <s v="A"/>
    <n v="1999"/>
    <n v="956.11599999999999"/>
    <m/>
    <n v="43"/>
    <n v="72.596999999999994"/>
    <n v="10761698"/>
    <x v="1"/>
  </r>
  <r>
    <x v="48"/>
    <s v="AIREMISSION"/>
    <s v="CO"/>
    <s v="KG_CAP"/>
    <s v="A"/>
    <n v="1999"/>
    <n v="87.858000000000004"/>
    <m/>
    <n v="43"/>
    <n v="72.596999999999994"/>
    <n v="10761698"/>
    <x v="1"/>
  </r>
  <r>
    <x v="48"/>
    <s v="AIREMISSION"/>
    <s v="CO2"/>
    <s v="MLN_TONNE"/>
    <s v="A"/>
    <n v="1999"/>
    <n v="81.08"/>
    <m/>
    <n v="43"/>
    <n v="72.596999999999994"/>
    <n v="10761698"/>
    <x v="1"/>
  </r>
  <r>
    <x v="48"/>
    <s v="AIREMISSION"/>
    <s v="CO2"/>
    <s v="TONNE_CAP"/>
    <s v="A"/>
    <n v="1999"/>
    <n v="7.53"/>
    <m/>
    <n v="43"/>
    <n v="72.596999999999994"/>
    <n v="10761698"/>
    <x v="1"/>
  </r>
  <r>
    <x v="48"/>
    <s v="AIREMISSION"/>
    <s v="GHG"/>
    <s v="TONNE_CAP"/>
    <s v="A"/>
    <n v="1999"/>
    <n v="11.298999999999999"/>
    <m/>
    <n v="43"/>
    <n v="72.596999999999994"/>
    <n v="10761698"/>
    <x v="1"/>
  </r>
  <r>
    <x v="48"/>
    <s v="AIREMISSION"/>
    <s v="GHG"/>
    <s v="THND_TONNECO2"/>
    <s v="A"/>
    <n v="1999"/>
    <n v="122966.372"/>
    <m/>
    <n v="43"/>
    <n v="72.596999999999994"/>
    <n v="10761698"/>
    <x v="1"/>
  </r>
  <r>
    <x v="48"/>
    <s v="AIREMISSION"/>
    <s v="NOX"/>
    <s v="THND_TONNE"/>
    <s v="A"/>
    <n v="1999"/>
    <n v="370.95100000000002"/>
    <m/>
    <n v="43"/>
    <n v="72.596999999999994"/>
    <n v="10761698"/>
    <x v="1"/>
  </r>
  <r>
    <x v="48"/>
    <s v="AIREMISSION"/>
    <s v="NOX"/>
    <s v="KG_CAP"/>
    <s v="A"/>
    <n v="1999"/>
    <n v="34.087000000000003"/>
    <m/>
    <n v="43"/>
    <n v="72.596999999999994"/>
    <n v="10761698"/>
    <x v="1"/>
  </r>
  <r>
    <x v="48"/>
    <s v="AIREMISSION"/>
    <s v="SOX"/>
    <s v="THND_TONNE"/>
    <s v="A"/>
    <n v="1999"/>
    <n v="556.41200000000003"/>
    <m/>
    <n v="43"/>
    <n v="72.596999999999994"/>
    <n v="10761698"/>
    <x v="1"/>
  </r>
  <r>
    <x v="48"/>
    <s v="AIREMISSION"/>
    <s v="SOX"/>
    <s v="KG_CAP"/>
    <s v="A"/>
    <n v="1999"/>
    <n v="51.128999999999998"/>
    <m/>
    <n v="43"/>
    <n v="72.596999999999994"/>
    <n v="10761698"/>
    <x v="1"/>
  </r>
  <r>
    <x v="48"/>
    <s v="AIREMISSION"/>
    <s v="VOC"/>
    <s v="THND_TONNE"/>
    <s v="A"/>
    <n v="1999"/>
    <n v="220.44399999999999"/>
    <m/>
    <n v="43"/>
    <n v="72.596999999999994"/>
    <n v="10761698"/>
    <x v="1"/>
  </r>
  <r>
    <x v="48"/>
    <s v="AIREMISSION"/>
    <s v="VOC"/>
    <s v="KG_CAP"/>
    <s v="A"/>
    <n v="1999"/>
    <n v="20.257000000000001"/>
    <m/>
    <n v="43"/>
    <n v="72.596999999999994"/>
    <n v="10761698"/>
    <x v="1"/>
  </r>
  <r>
    <x v="48"/>
    <s v="AIREMISSION"/>
    <s v="CO"/>
    <s v="THND_TONNE"/>
    <s v="A"/>
    <n v="2000"/>
    <n v="924.51599999999996"/>
    <m/>
    <n v="44"/>
    <n v="72.715999999999994"/>
    <n v="10805808"/>
    <x v="1"/>
  </r>
  <r>
    <x v="48"/>
    <s v="AIREMISSION"/>
    <s v="CO"/>
    <s v="KG_CAP"/>
    <s v="A"/>
    <n v="2000"/>
    <n v="84.682000000000002"/>
    <m/>
    <n v="44"/>
    <n v="72.715999999999994"/>
    <n v="10805808"/>
    <x v="1"/>
  </r>
  <r>
    <x v="48"/>
    <s v="AIREMISSION"/>
    <s v="CO2"/>
    <s v="MLN_TONNE"/>
    <s v="A"/>
    <n v="2000"/>
    <n v="87.98"/>
    <m/>
    <n v="44"/>
    <n v="72.715999999999994"/>
    <n v="10805808"/>
    <x v="1"/>
  </r>
  <r>
    <x v="48"/>
    <s v="AIREMISSION"/>
    <s v="CO2"/>
    <s v="TONNE_CAP"/>
    <s v="A"/>
    <n v="2000"/>
    <n v="8.14"/>
    <m/>
    <n v="44"/>
    <n v="72.715999999999994"/>
    <n v="10805808"/>
    <x v="1"/>
  </r>
  <r>
    <x v="48"/>
    <s v="AIREMISSION"/>
    <s v="GHG"/>
    <s v="TONNE_CAP"/>
    <s v="A"/>
    <n v="2000"/>
    <n v="11.571"/>
    <m/>
    <n v="44"/>
    <n v="72.715999999999994"/>
    <n v="10805808"/>
    <x v="1"/>
  </r>
  <r>
    <x v="48"/>
    <s v="AIREMISSION"/>
    <s v="GHG"/>
    <s v="THND_TONNECO2"/>
    <s v="A"/>
    <n v="2000"/>
    <n v="126327.705"/>
    <m/>
    <n v="44"/>
    <n v="72.715999999999994"/>
    <n v="10805808"/>
    <x v="1"/>
  </r>
  <r>
    <x v="48"/>
    <s v="AIREMISSION"/>
    <s v="NOX"/>
    <s v="THND_TONNE"/>
    <s v="A"/>
    <n v="2000"/>
    <n v="363.464"/>
    <m/>
    <n v="44"/>
    <n v="72.715999999999994"/>
    <n v="10805808"/>
    <x v="1"/>
  </r>
  <r>
    <x v="48"/>
    <s v="AIREMISSION"/>
    <s v="NOX"/>
    <s v="KG_CAP"/>
    <s v="A"/>
    <n v="2000"/>
    <n v="33.292000000000002"/>
    <m/>
    <n v="44"/>
    <n v="72.715999999999994"/>
    <n v="10805808"/>
    <x v="1"/>
  </r>
  <r>
    <x v="48"/>
    <s v="AIREMISSION"/>
    <s v="SOX"/>
    <s v="THND_TONNE"/>
    <s v="A"/>
    <n v="2000"/>
    <n v="498.697"/>
    <m/>
    <n v="44"/>
    <n v="72.715999999999994"/>
    <n v="10805808"/>
    <x v="1"/>
  </r>
  <r>
    <x v="48"/>
    <s v="AIREMISSION"/>
    <s v="SOX"/>
    <s v="KG_CAP"/>
    <s v="A"/>
    <n v="2000"/>
    <n v="45.679000000000002"/>
    <m/>
    <n v="44"/>
    <n v="72.715999999999994"/>
    <n v="10805808"/>
    <x v="1"/>
  </r>
  <r>
    <x v="48"/>
    <s v="AIREMISSION"/>
    <s v="VOC"/>
    <s v="THND_TONNE"/>
    <s v="A"/>
    <n v="2000"/>
    <n v="208.69800000000001"/>
    <m/>
    <n v="44"/>
    <n v="72.715999999999994"/>
    <n v="10805808"/>
    <x v="1"/>
  </r>
  <r>
    <x v="48"/>
    <s v="AIREMISSION"/>
    <s v="VOC"/>
    <s v="KG_CAP"/>
    <s v="A"/>
    <n v="2000"/>
    <n v="19.116"/>
    <m/>
    <n v="44"/>
    <n v="72.715999999999994"/>
    <n v="10805808"/>
    <x v="1"/>
  </r>
  <r>
    <x v="48"/>
    <s v="AIREMISSION"/>
    <s v="CO"/>
    <s v="THND_TONNE"/>
    <s v="A"/>
    <n v="2001"/>
    <n v="914.928"/>
    <m/>
    <n v="45"/>
    <n v="72.912999999999997"/>
    <n v="10862132"/>
    <x v="1"/>
  </r>
  <r>
    <x v="48"/>
    <s v="AIREMISSION"/>
    <s v="CO"/>
    <s v="KG_CAP"/>
    <s v="A"/>
    <n v="2001"/>
    <n v="83.555000000000007"/>
    <m/>
    <n v="45"/>
    <n v="72.912999999999997"/>
    <n v="10862132"/>
    <x v="1"/>
  </r>
  <r>
    <x v="48"/>
    <s v="AIREMISSION"/>
    <s v="CO2"/>
    <s v="MLN_TONNE"/>
    <s v="A"/>
    <n v="2001"/>
    <n v="90.1"/>
    <m/>
    <n v="45"/>
    <n v="72.912999999999997"/>
    <n v="10862132"/>
    <x v="1"/>
  </r>
  <r>
    <x v="48"/>
    <s v="AIREMISSION"/>
    <s v="CO2"/>
    <s v="TONNE_CAP"/>
    <s v="A"/>
    <n v="2001"/>
    <n v="8.2899999999999991"/>
    <m/>
    <n v="45"/>
    <n v="72.912999999999997"/>
    <n v="10862132"/>
    <x v="1"/>
  </r>
  <r>
    <x v="48"/>
    <s v="AIREMISSION"/>
    <s v="GHG"/>
    <s v="TONNE_CAP"/>
    <s v="A"/>
    <n v="2001"/>
    <n v="11.632999999999999"/>
    <m/>
    <n v="45"/>
    <n v="72.912999999999997"/>
    <n v="10862132"/>
    <x v="1"/>
  </r>
  <r>
    <x v="48"/>
    <s v="AIREMISSION"/>
    <s v="GHG"/>
    <s v="THND_TONNECO2"/>
    <s v="A"/>
    <n v="2001"/>
    <n v="127380.91800000001"/>
    <m/>
    <n v="45"/>
    <n v="72.912999999999997"/>
    <n v="10862132"/>
    <x v="1"/>
  </r>
  <r>
    <x v="48"/>
    <s v="AIREMISSION"/>
    <s v="NOX"/>
    <s v="THND_TONNE"/>
    <s v="A"/>
    <n v="2001"/>
    <n v="386.32499999999999"/>
    <m/>
    <n v="45"/>
    <n v="72.912999999999997"/>
    <n v="10862132"/>
    <x v="1"/>
  </r>
  <r>
    <x v="48"/>
    <s v="AIREMISSION"/>
    <s v="NOX"/>
    <s v="KG_CAP"/>
    <s v="A"/>
    <n v="2001"/>
    <n v="35.280999999999999"/>
    <m/>
    <n v="45"/>
    <n v="72.912999999999997"/>
    <n v="10862132"/>
    <x v="1"/>
  </r>
  <r>
    <x v="48"/>
    <s v="AIREMISSION"/>
    <s v="SOX"/>
    <s v="THND_TONNE"/>
    <s v="A"/>
    <n v="2001"/>
    <n v="507.72500000000002"/>
    <m/>
    <n v="45"/>
    <n v="72.912999999999997"/>
    <n v="10862132"/>
    <x v="1"/>
  </r>
  <r>
    <x v="48"/>
    <s v="AIREMISSION"/>
    <s v="SOX"/>
    <s v="KG_CAP"/>
    <s v="A"/>
    <n v="2001"/>
    <n v="46.368000000000002"/>
    <m/>
    <n v="45"/>
    <n v="72.912999999999997"/>
    <n v="10862132"/>
    <x v="1"/>
  </r>
  <r>
    <x v="48"/>
    <s v="AIREMISSION"/>
    <s v="VOC"/>
    <s v="THND_TONNE"/>
    <s v="A"/>
    <n v="2001"/>
    <n v="207.27099999999999"/>
    <m/>
    <n v="45"/>
    <n v="72.912999999999997"/>
    <n v="10862132"/>
    <x v="1"/>
  </r>
  <r>
    <x v="48"/>
    <s v="AIREMISSION"/>
    <s v="VOC"/>
    <s v="KG_CAP"/>
    <s v="A"/>
    <n v="2001"/>
    <n v="18.928999999999998"/>
    <m/>
    <n v="45"/>
    <n v="72.912999999999997"/>
    <n v="10862132"/>
    <x v="1"/>
  </r>
  <r>
    <x v="48"/>
    <s v="AIREMISSION"/>
    <s v="CO"/>
    <s v="THND_TONNE"/>
    <s v="A"/>
    <n v="2002"/>
    <n v="858.47"/>
    <m/>
    <n v="46"/>
    <n v="73.302999999999997"/>
    <n v="10902022"/>
    <x v="1"/>
  </r>
  <r>
    <x v="48"/>
    <s v="AIREMISSION"/>
    <s v="CO"/>
    <s v="KG_CAP"/>
    <s v="A"/>
    <n v="2002"/>
    <n v="78.164000000000001"/>
    <m/>
    <n v="46"/>
    <n v="73.302999999999997"/>
    <n v="10902022"/>
    <x v="1"/>
  </r>
  <r>
    <x v="48"/>
    <s v="AIREMISSION"/>
    <s v="CO2"/>
    <s v="MLN_TONNE"/>
    <s v="A"/>
    <n v="2002"/>
    <n v="90.34"/>
    <m/>
    <n v="46"/>
    <n v="73.302999999999997"/>
    <n v="10902022"/>
    <x v="1"/>
  </r>
  <r>
    <x v="48"/>
    <s v="AIREMISSION"/>
    <s v="CO2"/>
    <s v="TONNE_CAP"/>
    <s v="A"/>
    <n v="2002"/>
    <n v="8.2899999999999991"/>
    <m/>
    <n v="46"/>
    <n v="73.302999999999997"/>
    <n v="10902022"/>
    <x v="1"/>
  </r>
  <r>
    <x v="48"/>
    <s v="AIREMISSION"/>
    <s v="GHG"/>
    <s v="TONNE_CAP"/>
    <s v="A"/>
    <n v="2002"/>
    <n v="11.598000000000001"/>
    <m/>
    <n v="46"/>
    <n v="73.302999999999997"/>
    <n v="10902022"/>
    <x v="1"/>
  </r>
  <r>
    <x v="48"/>
    <s v="AIREMISSION"/>
    <s v="GHG"/>
    <s v="THND_TONNECO2"/>
    <s v="A"/>
    <n v="2002"/>
    <n v="127378.636"/>
    <m/>
    <n v="46"/>
    <n v="73.302999999999997"/>
    <n v="10902022"/>
    <x v="1"/>
  </r>
  <r>
    <x v="48"/>
    <s v="AIREMISSION"/>
    <s v="NOX"/>
    <s v="THND_TONNE"/>
    <s v="A"/>
    <n v="2002"/>
    <n v="387.20800000000003"/>
    <m/>
    <n v="46"/>
    <n v="73.302999999999997"/>
    <n v="10902022"/>
    <x v="1"/>
  </r>
  <r>
    <x v="48"/>
    <s v="AIREMISSION"/>
    <s v="NOX"/>
    <s v="KG_CAP"/>
    <s v="A"/>
    <n v="2002"/>
    <n v="35.255000000000003"/>
    <m/>
    <n v="46"/>
    <n v="73.302999999999997"/>
    <n v="10902022"/>
    <x v="1"/>
  </r>
  <r>
    <x v="48"/>
    <s v="AIREMISSION"/>
    <s v="SOX"/>
    <s v="THND_TONNE"/>
    <s v="A"/>
    <n v="2002"/>
    <n v="517.16300000000001"/>
    <m/>
    <n v="46"/>
    <n v="73.302999999999997"/>
    <n v="10902022"/>
    <x v="1"/>
  </r>
  <r>
    <x v="48"/>
    <s v="AIREMISSION"/>
    <s v="SOX"/>
    <s v="KG_CAP"/>
    <s v="A"/>
    <n v="2002"/>
    <n v="47.088000000000001"/>
    <m/>
    <n v="46"/>
    <n v="73.302999999999997"/>
    <n v="10902022"/>
    <x v="1"/>
  </r>
  <r>
    <x v="48"/>
    <s v="AIREMISSION"/>
    <s v="VOC"/>
    <s v="THND_TONNE"/>
    <s v="A"/>
    <n v="2002"/>
    <n v="198.36500000000001"/>
    <m/>
    <n v="46"/>
    <n v="73.302999999999997"/>
    <n v="10902022"/>
    <x v="1"/>
  </r>
  <r>
    <x v="48"/>
    <s v="AIREMISSION"/>
    <s v="VOC"/>
    <s v="KG_CAP"/>
    <s v="A"/>
    <n v="2002"/>
    <n v="18.061"/>
    <m/>
    <n v="46"/>
    <n v="73.302999999999997"/>
    <n v="10902022"/>
    <x v="1"/>
  </r>
  <r>
    <x v="48"/>
    <s v="AIREMISSION"/>
    <s v="CO"/>
    <s v="THND_TONNE"/>
    <s v="A"/>
    <n v="2003"/>
    <n v="813.66800000000001"/>
    <m/>
    <n v="47"/>
    <n v="73.688999999999993"/>
    <n v="10928070"/>
    <x v="1"/>
  </r>
  <r>
    <x v="48"/>
    <s v="AIREMISSION"/>
    <s v="CO"/>
    <s v="KG_CAP"/>
    <s v="A"/>
    <n v="2003"/>
    <n v="73.861999999999995"/>
    <m/>
    <n v="47"/>
    <n v="73.688999999999993"/>
    <n v="10928070"/>
    <x v="1"/>
  </r>
  <r>
    <x v="48"/>
    <s v="AIREMISSION"/>
    <s v="CO2"/>
    <s v="MLN_TONNE"/>
    <s v="A"/>
    <n v="2003"/>
    <n v="93.9"/>
    <m/>
    <n v="47"/>
    <n v="73.688999999999993"/>
    <n v="10928070"/>
    <x v="1"/>
  </r>
  <r>
    <x v="48"/>
    <s v="AIREMISSION"/>
    <s v="CO2"/>
    <s v="TONNE_CAP"/>
    <s v="A"/>
    <n v="2003"/>
    <n v="8.59"/>
    <m/>
    <n v="47"/>
    <n v="73.688999999999993"/>
    <n v="10928070"/>
    <x v="1"/>
  </r>
  <r>
    <x v="48"/>
    <s v="AIREMISSION"/>
    <s v="GHG"/>
    <s v="TONNE_CAP"/>
    <s v="A"/>
    <n v="2003"/>
    <n v="11.901999999999999"/>
    <m/>
    <n v="47"/>
    <n v="73.688999999999993"/>
    <n v="10928070"/>
    <x v="1"/>
  </r>
  <r>
    <x v="48"/>
    <s v="AIREMISSION"/>
    <s v="GHG"/>
    <s v="THND_TONNECO2"/>
    <s v="A"/>
    <n v="2003"/>
    <n v="131113.785"/>
    <m/>
    <n v="47"/>
    <n v="73.688999999999993"/>
    <n v="10928070"/>
    <x v="1"/>
  </r>
  <r>
    <x v="48"/>
    <s v="AIREMISSION"/>
    <s v="NOX"/>
    <s v="THND_TONNE"/>
    <s v="A"/>
    <n v="2003"/>
    <n v="397.47899999999998"/>
    <m/>
    <n v="47"/>
    <n v="73.688999999999993"/>
    <n v="10928070"/>
    <x v="1"/>
  </r>
  <r>
    <x v="48"/>
    <s v="AIREMISSION"/>
    <s v="NOX"/>
    <s v="KG_CAP"/>
    <s v="A"/>
    <n v="2003"/>
    <n v="36.082000000000001"/>
    <m/>
    <n v="47"/>
    <n v="73.688999999999993"/>
    <n v="10928070"/>
    <x v="1"/>
  </r>
  <r>
    <x v="48"/>
    <s v="AIREMISSION"/>
    <s v="SOX"/>
    <s v="THND_TONNE"/>
    <s v="A"/>
    <n v="2003"/>
    <n v="555.62"/>
    <m/>
    <n v="47"/>
    <n v="73.688999999999993"/>
    <n v="10928070"/>
    <x v="1"/>
  </r>
  <r>
    <x v="48"/>
    <s v="AIREMISSION"/>
    <s v="SOX"/>
    <s v="KG_CAP"/>
    <s v="A"/>
    <n v="2003"/>
    <n v="50.438000000000002"/>
    <m/>
    <n v="47"/>
    <n v="73.688999999999993"/>
    <n v="10928070"/>
    <x v="1"/>
  </r>
  <r>
    <x v="48"/>
    <s v="AIREMISSION"/>
    <s v="VOC"/>
    <s v="THND_TONNE"/>
    <s v="A"/>
    <n v="2003"/>
    <n v="194.00700000000001"/>
    <m/>
    <n v="47"/>
    <n v="73.688999999999993"/>
    <n v="10928070"/>
    <x v="1"/>
  </r>
  <r>
    <x v="48"/>
    <s v="AIREMISSION"/>
    <s v="VOC"/>
    <s v="KG_CAP"/>
    <s v="A"/>
    <n v="2003"/>
    <n v="17.611000000000001"/>
    <m/>
    <n v="47"/>
    <n v="73.688999999999993"/>
    <n v="10928070"/>
    <x v="1"/>
  </r>
  <r>
    <x v="48"/>
    <s v="AIREMISSION"/>
    <s v="CO"/>
    <s v="THND_TONNE"/>
    <s v="A"/>
    <n v="2004"/>
    <n v="810.49900000000002"/>
    <m/>
    <n v="48"/>
    <n v="74.072999999999993"/>
    <n v="10955141"/>
    <x v="1"/>
  </r>
  <r>
    <x v="48"/>
    <s v="AIREMISSION"/>
    <s v="CO"/>
    <s v="KG_CAP"/>
    <s v="A"/>
    <n v="2004"/>
    <n v="73.302000000000007"/>
    <m/>
    <n v="48"/>
    <n v="74.072999999999993"/>
    <n v="10955141"/>
    <x v="1"/>
  </r>
  <r>
    <x v="48"/>
    <s v="AIREMISSION"/>
    <s v="CO2"/>
    <s v="MLN_TONNE"/>
    <s v="A"/>
    <n v="2004"/>
    <n v="93.54"/>
    <m/>
    <n v="48"/>
    <n v="74.072999999999993"/>
    <n v="10955141"/>
    <x v="1"/>
  </r>
  <r>
    <x v="48"/>
    <s v="AIREMISSION"/>
    <s v="CO2"/>
    <s v="TONNE_CAP"/>
    <s v="A"/>
    <n v="2004"/>
    <n v="8.5399999999999991"/>
    <m/>
    <n v="48"/>
    <n v="74.072999999999993"/>
    <n v="10955141"/>
    <x v="1"/>
  </r>
  <r>
    <x v="48"/>
    <s v="AIREMISSION"/>
    <s v="GHG"/>
    <s v="TONNE_CAP"/>
    <s v="A"/>
    <n v="2004"/>
    <n v="11.919"/>
    <m/>
    <n v="48"/>
    <n v="74.072999999999993"/>
    <n v="10955141"/>
    <x v="1"/>
  </r>
  <r>
    <x v="48"/>
    <s v="AIREMISSION"/>
    <s v="GHG"/>
    <s v="THND_TONNECO2"/>
    <s v="A"/>
    <n v="2004"/>
    <n v="131792.89799999999"/>
    <m/>
    <n v="48"/>
    <n v="74.072999999999993"/>
    <n v="10955141"/>
    <x v="1"/>
  </r>
  <r>
    <x v="48"/>
    <s v="AIREMISSION"/>
    <s v="NOX"/>
    <s v="THND_TONNE"/>
    <s v="A"/>
    <n v="2004"/>
    <n v="403.04199999999997"/>
    <m/>
    <n v="48"/>
    <n v="74.072999999999993"/>
    <n v="10955141"/>
    <x v="1"/>
  </r>
  <r>
    <x v="48"/>
    <s v="AIREMISSION"/>
    <s v="NOX"/>
    <s v="KG_CAP"/>
    <s v="A"/>
    <n v="2004"/>
    <n v="36.451000000000001"/>
    <m/>
    <n v="48"/>
    <n v="74.072999999999993"/>
    <n v="10955141"/>
    <x v="1"/>
  </r>
  <r>
    <x v="48"/>
    <s v="AIREMISSION"/>
    <s v="SOX"/>
    <s v="THND_TONNE"/>
    <s v="A"/>
    <n v="2004"/>
    <n v="551.721"/>
    <m/>
    <n v="48"/>
    <n v="74.072999999999993"/>
    <n v="10955141"/>
    <x v="1"/>
  </r>
  <r>
    <x v="48"/>
    <s v="AIREMISSION"/>
    <s v="SOX"/>
    <s v="KG_CAP"/>
    <s v="A"/>
    <n v="2004"/>
    <n v="49.898000000000003"/>
    <m/>
    <n v="48"/>
    <n v="74.072999999999993"/>
    <n v="10955141"/>
    <x v="1"/>
  </r>
  <r>
    <x v="48"/>
    <s v="AIREMISSION"/>
    <s v="VOC"/>
    <s v="THND_TONNE"/>
    <s v="A"/>
    <n v="2004"/>
    <n v="191.10400000000001"/>
    <m/>
    <n v="48"/>
    <n v="74.072999999999993"/>
    <n v="10955141"/>
    <x v="1"/>
  </r>
  <r>
    <x v="48"/>
    <s v="AIREMISSION"/>
    <s v="VOC"/>
    <s v="KG_CAP"/>
    <s v="A"/>
    <n v="2004"/>
    <n v="17.283999999999999"/>
    <m/>
    <n v="48"/>
    <n v="74.072999999999993"/>
    <n v="10955141"/>
    <x v="1"/>
  </r>
  <r>
    <x v="48"/>
    <s v="AIREMISSION"/>
    <s v="CO"/>
    <s v="THND_TONNE"/>
    <s v="A"/>
    <n v="2005"/>
    <n v="724.37099999999998"/>
    <m/>
    <n v="49"/>
    <n v="74.451999999999998"/>
    <n v="10987314"/>
    <x v="1"/>
  </r>
  <r>
    <x v="48"/>
    <s v="AIREMISSION"/>
    <s v="CO"/>
    <s v="KG_CAP"/>
    <s v="A"/>
    <n v="2005"/>
    <n v="65.3"/>
    <m/>
    <n v="49"/>
    <n v="74.451999999999998"/>
    <n v="10987314"/>
    <x v="1"/>
  </r>
  <r>
    <x v="48"/>
    <s v="AIREMISSION"/>
    <s v="CO2"/>
    <s v="MLN_TONNE"/>
    <s v="A"/>
    <n v="2005"/>
    <n v="95.21"/>
    <m/>
    <n v="49"/>
    <n v="74.451999999999998"/>
    <n v="10987314"/>
    <x v="1"/>
  </r>
  <r>
    <x v="48"/>
    <s v="AIREMISSION"/>
    <s v="CO2"/>
    <s v="TONNE_CAP"/>
    <s v="A"/>
    <n v="2005"/>
    <n v="8.67"/>
    <m/>
    <n v="49"/>
    <n v="74.451999999999998"/>
    <n v="10987314"/>
    <x v="1"/>
  </r>
  <r>
    <x v="48"/>
    <s v="AIREMISSION"/>
    <s v="GHG"/>
    <s v="TONNE_CAP"/>
    <s v="A"/>
    <n v="2005"/>
    <n v="12.282999999999999"/>
    <m/>
    <n v="49"/>
    <n v="74.451999999999998"/>
    <n v="10987314"/>
    <x v="1"/>
  </r>
  <r>
    <x v="48"/>
    <s v="AIREMISSION"/>
    <s v="GHG"/>
    <s v="THND_TONNECO2"/>
    <s v="A"/>
    <n v="2005"/>
    <n v="136259.48300000001"/>
    <m/>
    <n v="49"/>
    <n v="74.451999999999998"/>
    <n v="10987314"/>
    <x v="1"/>
  </r>
  <r>
    <x v="48"/>
    <s v="AIREMISSION"/>
    <s v="NOX"/>
    <s v="THND_TONNE"/>
    <s v="A"/>
    <n v="2005"/>
    <n v="418.73399999999998"/>
    <m/>
    <n v="49"/>
    <n v="74.451999999999998"/>
    <n v="10987314"/>
    <x v="1"/>
  </r>
  <r>
    <x v="48"/>
    <s v="AIREMISSION"/>
    <s v="NOX"/>
    <s v="KG_CAP"/>
    <s v="A"/>
    <n v="2005"/>
    <n v="37.747999999999998"/>
    <m/>
    <n v="49"/>
    <n v="74.451999999999998"/>
    <n v="10987314"/>
    <x v="1"/>
  </r>
  <r>
    <x v="48"/>
    <s v="AIREMISSION"/>
    <s v="SOX"/>
    <s v="THND_TONNE"/>
    <s v="A"/>
    <n v="2005"/>
    <n v="541.49900000000002"/>
    <m/>
    <n v="49"/>
    <n v="74.451999999999998"/>
    <n v="10987314"/>
    <x v="1"/>
  </r>
  <r>
    <x v="48"/>
    <s v="AIREMISSION"/>
    <s v="SOX"/>
    <s v="KG_CAP"/>
    <s v="A"/>
    <n v="2005"/>
    <n v="48.814"/>
    <m/>
    <n v="49"/>
    <n v="74.451999999999998"/>
    <n v="10987314"/>
    <x v="1"/>
  </r>
  <r>
    <x v="48"/>
    <s v="AIREMISSION"/>
    <s v="VOC"/>
    <s v="THND_TONNE"/>
    <s v="A"/>
    <n v="2005"/>
    <n v="178.512"/>
    <m/>
    <n v="49"/>
    <n v="74.451999999999998"/>
    <n v="10987314"/>
    <x v="1"/>
  </r>
  <r>
    <x v="48"/>
    <s v="AIREMISSION"/>
    <s v="VOC"/>
    <s v="KG_CAP"/>
    <s v="A"/>
    <n v="2005"/>
    <n v="16.091999999999999"/>
    <m/>
    <n v="49"/>
    <n v="74.451999999999998"/>
    <n v="10987314"/>
    <x v="1"/>
  </r>
  <r>
    <x v="48"/>
    <s v="AIREMISSION"/>
    <s v="CO"/>
    <s v="THND_TONNE"/>
    <s v="A"/>
    <n v="2006"/>
    <n v="741.34500000000003"/>
    <m/>
    <n v="50"/>
    <n v="74.826999999999998"/>
    <n v="11020362"/>
    <x v="1"/>
  </r>
  <r>
    <x v="48"/>
    <s v="AIREMISSION"/>
    <s v="CO"/>
    <s v="KG_CAP"/>
    <s v="A"/>
    <n v="2006"/>
    <n v="66.602000000000004"/>
    <m/>
    <n v="50"/>
    <n v="74.826999999999998"/>
    <n v="11020362"/>
    <x v="1"/>
  </r>
  <r>
    <x v="48"/>
    <s v="AIREMISSION"/>
    <s v="CO2"/>
    <s v="MLN_TONNE"/>
    <s v="A"/>
    <n v="2006"/>
    <n v="94.15"/>
    <m/>
    <n v="50"/>
    <n v="74.826999999999998"/>
    <n v="11020362"/>
    <x v="1"/>
  </r>
  <r>
    <x v="48"/>
    <s v="AIREMISSION"/>
    <s v="CO2"/>
    <s v="TONNE_CAP"/>
    <s v="A"/>
    <n v="2006"/>
    <n v="8.5399999999999991"/>
    <m/>
    <n v="50"/>
    <n v="74.826999999999998"/>
    <n v="11020362"/>
    <x v="1"/>
  </r>
  <r>
    <x v="48"/>
    <s v="AIREMISSION"/>
    <s v="GHG"/>
    <s v="TONNE_CAP"/>
    <s v="A"/>
    <n v="2006"/>
    <n v="11.888999999999999"/>
    <m/>
    <n v="50"/>
    <n v="74.826999999999998"/>
    <n v="11020362"/>
    <x v="1"/>
  </r>
  <r>
    <x v="48"/>
    <s v="AIREMISSION"/>
    <s v="GHG"/>
    <s v="THND_TONNECO2"/>
    <s v="A"/>
    <n v="2006"/>
    <n v="132341.78"/>
    <m/>
    <n v="50"/>
    <n v="74.826999999999998"/>
    <n v="11020362"/>
    <x v="1"/>
  </r>
  <r>
    <x v="48"/>
    <s v="AIREMISSION"/>
    <s v="NOX"/>
    <s v="THND_TONNE"/>
    <s v="A"/>
    <n v="2006"/>
    <n v="416.71100000000001"/>
    <m/>
    <n v="50"/>
    <n v="74.826999999999998"/>
    <n v="11020362"/>
    <x v="1"/>
  </r>
  <r>
    <x v="48"/>
    <s v="AIREMISSION"/>
    <s v="NOX"/>
    <s v="KG_CAP"/>
    <s v="A"/>
    <n v="2006"/>
    <n v="37.436999999999998"/>
    <m/>
    <n v="50"/>
    <n v="74.826999999999998"/>
    <n v="11020362"/>
    <x v="1"/>
  </r>
  <r>
    <x v="48"/>
    <s v="AIREMISSION"/>
    <s v="SOX"/>
    <s v="THND_TONNE"/>
    <s v="A"/>
    <n v="2006"/>
    <n v="533.52200000000005"/>
    <m/>
    <n v="50"/>
    <n v="74.826999999999998"/>
    <n v="11020362"/>
    <x v="1"/>
  </r>
  <r>
    <x v="48"/>
    <s v="AIREMISSION"/>
    <s v="SOX"/>
    <s v="KG_CAP"/>
    <s v="A"/>
    <n v="2006"/>
    <n v="47.930999999999997"/>
    <m/>
    <n v="50"/>
    <n v="74.826999999999998"/>
    <n v="11020362"/>
    <x v="1"/>
  </r>
  <r>
    <x v="48"/>
    <s v="AIREMISSION"/>
    <s v="VOC"/>
    <s v="THND_TONNE"/>
    <s v="A"/>
    <n v="2006"/>
    <n v="177.928"/>
    <m/>
    <n v="50"/>
    <n v="74.826999999999998"/>
    <n v="11020362"/>
    <x v="1"/>
  </r>
  <r>
    <x v="48"/>
    <s v="AIREMISSION"/>
    <s v="VOC"/>
    <s v="KG_CAP"/>
    <s v="A"/>
    <n v="2006"/>
    <n v="15.984999999999999"/>
    <m/>
    <n v="50"/>
    <n v="74.826999999999998"/>
    <n v="11020362"/>
    <x v="1"/>
  </r>
  <r>
    <x v="48"/>
    <s v="AIREMISSION"/>
    <s v="CO"/>
    <s v="THND_TONNE"/>
    <s v="A"/>
    <n v="2007"/>
    <n v="683.69399999999996"/>
    <m/>
    <n v="51"/>
    <n v="75.198999999999998"/>
    <n v="11048473"/>
    <x v="1"/>
  </r>
  <r>
    <x v="48"/>
    <s v="AIREMISSION"/>
    <s v="CO"/>
    <s v="KG_CAP"/>
    <s v="A"/>
    <n v="2007"/>
    <n v="61.246000000000002"/>
    <m/>
    <n v="51"/>
    <n v="75.198999999999998"/>
    <n v="11048473"/>
    <x v="1"/>
  </r>
  <r>
    <x v="48"/>
    <s v="AIREMISSION"/>
    <s v="CO2"/>
    <s v="MLN_TONNE"/>
    <s v="A"/>
    <n v="2007"/>
    <n v="97.96"/>
    <m/>
    <n v="51"/>
    <n v="75.198999999999998"/>
    <n v="11048473"/>
    <x v="1"/>
  </r>
  <r>
    <x v="48"/>
    <s v="AIREMISSION"/>
    <s v="CO2"/>
    <s v="TONNE_CAP"/>
    <s v="A"/>
    <n v="2007"/>
    <n v="8.8699999999999992"/>
    <m/>
    <n v="51"/>
    <n v="75.198999999999998"/>
    <n v="11048473"/>
    <x v="1"/>
  </r>
  <r>
    <x v="48"/>
    <s v="AIREMISSION"/>
    <s v="GHG"/>
    <s v="TONNE_CAP"/>
    <s v="A"/>
    <n v="2007"/>
    <n v="12.089"/>
    <m/>
    <n v="51"/>
    <n v="75.198999999999998"/>
    <n v="11048473"/>
    <x v="1"/>
  </r>
  <r>
    <x v="48"/>
    <s v="AIREMISSION"/>
    <s v="GHG"/>
    <s v="THND_TONNECO2"/>
    <s v="A"/>
    <n v="2007"/>
    <n v="134948.92300000001"/>
    <m/>
    <n v="51"/>
    <n v="75.198999999999998"/>
    <n v="11048473"/>
    <x v="1"/>
  </r>
  <r>
    <x v="48"/>
    <s v="AIREMISSION"/>
    <s v="NOX"/>
    <s v="THND_TONNE"/>
    <s v="A"/>
    <n v="2007"/>
    <n v="417.79700000000003"/>
    <m/>
    <n v="51"/>
    <n v="75.198999999999998"/>
    <n v="11048473"/>
    <x v="1"/>
  </r>
  <r>
    <x v="48"/>
    <s v="AIREMISSION"/>
    <s v="NOX"/>
    <s v="KG_CAP"/>
    <s v="A"/>
    <n v="2007"/>
    <n v="37.427"/>
    <m/>
    <n v="51"/>
    <n v="75.198999999999998"/>
    <n v="11048473"/>
    <x v="1"/>
  </r>
  <r>
    <x v="48"/>
    <s v="AIREMISSION"/>
    <s v="SOX"/>
    <s v="THND_TONNE"/>
    <s v="A"/>
    <n v="2007"/>
    <n v="537.07000000000005"/>
    <m/>
    <n v="51"/>
    <n v="75.198999999999998"/>
    <n v="11048473"/>
    <x v="1"/>
  </r>
  <r>
    <x v="48"/>
    <s v="AIREMISSION"/>
    <s v="SOX"/>
    <s v="KG_CAP"/>
    <s v="A"/>
    <n v="2007"/>
    <n v="48.112000000000002"/>
    <m/>
    <n v="51"/>
    <n v="75.198999999999998"/>
    <n v="11048473"/>
    <x v="1"/>
  </r>
  <r>
    <x v="48"/>
    <s v="AIREMISSION"/>
    <s v="VOC"/>
    <s v="THND_TONNE"/>
    <s v="A"/>
    <n v="2007"/>
    <n v="171.822"/>
    <m/>
    <n v="51"/>
    <n v="75.198999999999998"/>
    <n v="11048473"/>
    <x v="1"/>
  </r>
  <r>
    <x v="48"/>
    <s v="AIREMISSION"/>
    <s v="VOC"/>
    <s v="KG_CAP"/>
    <s v="A"/>
    <n v="2007"/>
    <n v="15.391999999999999"/>
    <m/>
    <n v="51"/>
    <n v="75.198999999999998"/>
    <n v="11048473"/>
    <x v="1"/>
  </r>
  <r>
    <x v="48"/>
    <s v="AIREMISSION"/>
    <s v="CO"/>
    <s v="THND_TONNE"/>
    <s v="A"/>
    <n v="2008"/>
    <n v="624.95100000000002"/>
    <m/>
    <n v="52"/>
    <n v="75.567999999999998"/>
    <n v="11077841"/>
    <x v="1"/>
  </r>
  <r>
    <x v="48"/>
    <s v="AIREMISSION"/>
    <s v="CO"/>
    <s v="KG_CAP"/>
    <s v="A"/>
    <n v="2008"/>
    <n v="55.869"/>
    <m/>
    <n v="52"/>
    <n v="75.567999999999998"/>
    <n v="11077841"/>
    <x v="1"/>
  </r>
  <r>
    <x v="48"/>
    <s v="AIREMISSION"/>
    <s v="CO2"/>
    <s v="MLN_TONNE"/>
    <s v="A"/>
    <n v="2008"/>
    <n v="94.4"/>
    <m/>
    <n v="52"/>
    <n v="75.567999999999998"/>
    <n v="11077841"/>
    <x v="1"/>
  </r>
  <r>
    <x v="48"/>
    <s v="AIREMISSION"/>
    <s v="CO2"/>
    <s v="TONNE_CAP"/>
    <s v="A"/>
    <n v="2008"/>
    <n v="8.52"/>
    <m/>
    <n v="52"/>
    <n v="75.567999999999998"/>
    <n v="11077841"/>
    <x v="1"/>
  </r>
  <r>
    <x v="48"/>
    <s v="AIREMISSION"/>
    <s v="GHG"/>
    <s v="TONNE_CAP"/>
    <s v="A"/>
    <n v="2008"/>
    <n v="11.771000000000001"/>
    <m/>
    <n v="52"/>
    <n v="75.567999999999998"/>
    <n v="11077841"/>
    <x v="1"/>
  </r>
  <r>
    <x v="48"/>
    <s v="AIREMISSION"/>
    <s v="GHG"/>
    <s v="THND_TONNECO2"/>
    <s v="A"/>
    <n v="2008"/>
    <n v="131673.899"/>
    <m/>
    <n v="52"/>
    <n v="75.567999999999998"/>
    <n v="11077841"/>
    <x v="1"/>
  </r>
  <r>
    <x v="48"/>
    <s v="AIREMISSION"/>
    <s v="NOX"/>
    <s v="THND_TONNE"/>
    <s v="A"/>
    <n v="2008"/>
    <n v="396.11799999999999"/>
    <m/>
    <n v="52"/>
    <n v="75.567999999999998"/>
    <n v="11077841"/>
    <x v="1"/>
  </r>
  <r>
    <x v="48"/>
    <s v="AIREMISSION"/>
    <s v="NOX"/>
    <s v="KG_CAP"/>
    <s v="A"/>
    <n v="2008"/>
    <n v="35.411999999999999"/>
    <m/>
    <n v="52"/>
    <n v="75.567999999999998"/>
    <n v="11077841"/>
    <x v="1"/>
  </r>
  <r>
    <x v="48"/>
    <s v="AIREMISSION"/>
    <s v="SOX"/>
    <s v="THND_TONNE"/>
    <s v="A"/>
    <n v="2008"/>
    <n v="444.01799999999997"/>
    <m/>
    <n v="52"/>
    <n v="75.567999999999998"/>
    <n v="11077841"/>
    <x v="1"/>
  </r>
  <r>
    <x v="48"/>
    <s v="AIREMISSION"/>
    <s v="SOX"/>
    <s v="KG_CAP"/>
    <s v="A"/>
    <n v="2008"/>
    <n v="39.694000000000003"/>
    <m/>
    <n v="52"/>
    <n v="75.567999999999998"/>
    <n v="11077841"/>
    <x v="1"/>
  </r>
  <r>
    <x v="48"/>
    <s v="AIREMISSION"/>
    <s v="VOC"/>
    <s v="THND_TONNE"/>
    <s v="A"/>
    <n v="2008"/>
    <n v="161.672"/>
    <m/>
    <n v="52"/>
    <n v="75.567999999999998"/>
    <n v="11077841"/>
    <x v="1"/>
  </r>
  <r>
    <x v="48"/>
    <s v="AIREMISSION"/>
    <s v="VOC"/>
    <s v="KG_CAP"/>
    <s v="A"/>
    <n v="2008"/>
    <n v="14.452999999999999"/>
    <m/>
    <n v="52"/>
    <n v="75.567999999999998"/>
    <n v="11077841"/>
    <x v="1"/>
  </r>
  <r>
    <x v="48"/>
    <s v="AIREMISSION"/>
    <s v="CO"/>
    <s v="THND_TONNE"/>
    <s v="A"/>
    <n v="2009"/>
    <n v="594.14200000000005"/>
    <m/>
    <n v="53"/>
    <n v="75.932000000000002"/>
    <n v="11107017"/>
    <x v="1"/>
  </r>
  <r>
    <x v="48"/>
    <s v="AIREMISSION"/>
    <s v="CO"/>
    <s v="KG_CAP"/>
    <s v="A"/>
    <n v="2009"/>
    <n v="53.12"/>
    <m/>
    <n v="53"/>
    <n v="75.932000000000002"/>
    <n v="11107017"/>
    <x v="1"/>
  </r>
  <r>
    <x v="48"/>
    <s v="AIREMISSION"/>
    <s v="CO2"/>
    <s v="MLN_TONNE"/>
    <s v="A"/>
    <n v="2009"/>
    <n v="90.21"/>
    <m/>
    <n v="53"/>
    <n v="75.932000000000002"/>
    <n v="11107017"/>
    <x v="1"/>
  </r>
  <r>
    <x v="48"/>
    <s v="AIREMISSION"/>
    <s v="CO2"/>
    <s v="TONNE_CAP"/>
    <s v="A"/>
    <n v="2009"/>
    <n v="8.1199999999999992"/>
    <m/>
    <n v="53"/>
    <n v="75.932000000000002"/>
    <n v="11107017"/>
    <x v="1"/>
  </r>
  <r>
    <x v="48"/>
    <s v="AIREMISSION"/>
    <s v="GHG"/>
    <s v="TONNE_CAP"/>
    <s v="A"/>
    <n v="2009"/>
    <n v="11.122999999999999"/>
    <m/>
    <n v="53"/>
    <n v="75.932000000000002"/>
    <n v="11107017"/>
    <x v="1"/>
  </r>
  <r>
    <x v="48"/>
    <s v="AIREMISSION"/>
    <s v="GHG"/>
    <s v="THND_TONNECO2"/>
    <s v="A"/>
    <n v="2009"/>
    <n v="124414.973"/>
    <m/>
    <n v="53"/>
    <n v="75.932000000000002"/>
    <n v="11107017"/>
    <x v="1"/>
  </r>
  <r>
    <x v="48"/>
    <s v="AIREMISSION"/>
    <s v="NOX"/>
    <s v="THND_TONNE"/>
    <s v="A"/>
    <n v="2009"/>
    <n v="383.13600000000002"/>
    <m/>
    <n v="53"/>
    <n v="75.932000000000002"/>
    <n v="11107017"/>
    <x v="1"/>
  </r>
  <r>
    <x v="48"/>
    <s v="AIREMISSION"/>
    <s v="NOX"/>
    <s v="KG_CAP"/>
    <s v="A"/>
    <n v="2009"/>
    <n v="34.253999999999998"/>
    <m/>
    <n v="53"/>
    <n v="75.932000000000002"/>
    <n v="11107017"/>
    <x v="1"/>
  </r>
  <r>
    <x v="48"/>
    <s v="AIREMISSION"/>
    <s v="SOX"/>
    <s v="THND_TONNE"/>
    <s v="A"/>
    <n v="2009"/>
    <n v="423.00799999999998"/>
    <m/>
    <n v="53"/>
    <n v="75.932000000000002"/>
    <n v="11107017"/>
    <x v="1"/>
  </r>
  <r>
    <x v="48"/>
    <s v="AIREMISSION"/>
    <s v="SOX"/>
    <s v="KG_CAP"/>
    <s v="A"/>
    <n v="2009"/>
    <n v="37.819000000000003"/>
    <m/>
    <n v="53"/>
    <n v="75.932000000000002"/>
    <n v="11107017"/>
    <x v="1"/>
  </r>
  <r>
    <x v="48"/>
    <s v="AIREMISSION"/>
    <s v="VOC"/>
    <s v="THND_TONNE"/>
    <s v="A"/>
    <n v="2009"/>
    <n v="154.965"/>
    <m/>
    <n v="53"/>
    <n v="75.932000000000002"/>
    <n v="11107017"/>
    <x v="1"/>
  </r>
  <r>
    <x v="48"/>
    <s v="AIREMISSION"/>
    <s v="VOC"/>
    <s v="KG_CAP"/>
    <s v="A"/>
    <n v="2009"/>
    <n v="13.855"/>
    <m/>
    <n v="53"/>
    <n v="75.932000000000002"/>
    <n v="11107017"/>
    <x v="1"/>
  </r>
  <r>
    <x v="48"/>
    <s v="AIREMISSION"/>
    <s v="CO"/>
    <s v="THND_TONNE"/>
    <s v="A"/>
    <n v="2010"/>
    <n v="528.69100000000003"/>
    <m/>
    <n v="54"/>
    <n v="76.292000000000002"/>
    <n v="11121341"/>
    <x v="1"/>
  </r>
  <r>
    <x v="48"/>
    <s v="AIREMISSION"/>
    <s v="CO"/>
    <s v="KG_CAP"/>
    <s v="A"/>
    <n v="2010"/>
    <n v="47.402999999999999"/>
    <m/>
    <n v="54"/>
    <n v="76.292000000000002"/>
    <n v="11121341"/>
    <x v="1"/>
  </r>
  <r>
    <x v="48"/>
    <s v="AIREMISSION"/>
    <s v="CO2"/>
    <s v="MLN_TONNE"/>
    <s v="A"/>
    <n v="2010"/>
    <n v="83.42"/>
    <m/>
    <n v="54"/>
    <n v="76.292000000000002"/>
    <n v="11121341"/>
    <x v="1"/>
  </r>
  <r>
    <x v="48"/>
    <s v="AIREMISSION"/>
    <s v="CO2"/>
    <s v="TONNE_CAP"/>
    <s v="A"/>
    <n v="2010"/>
    <n v="7.5"/>
    <m/>
    <n v="54"/>
    <n v="76.292000000000002"/>
    <n v="11121341"/>
    <x v="1"/>
  </r>
  <r>
    <x v="48"/>
    <s v="AIREMISSION"/>
    <s v="GHG"/>
    <s v="TONNE_CAP"/>
    <s v="A"/>
    <n v="2010"/>
    <n v="10.608000000000001"/>
    <m/>
    <n v="54"/>
    <n v="76.292000000000002"/>
    <n v="11121341"/>
    <x v="1"/>
  </r>
  <r>
    <x v="48"/>
    <s v="AIREMISSION"/>
    <s v="GHG"/>
    <s v="THND_TONNECO2"/>
    <s v="A"/>
    <n v="2010"/>
    <n v="118308.933"/>
    <m/>
    <n v="54"/>
    <n v="76.292000000000002"/>
    <n v="11121341"/>
    <x v="1"/>
  </r>
  <r>
    <x v="48"/>
    <s v="AIREMISSION"/>
    <s v="NOX"/>
    <s v="THND_TONNE"/>
    <s v="A"/>
    <n v="2010"/>
    <n v="323.822"/>
    <m/>
    <n v="54"/>
    <n v="76.292000000000002"/>
    <n v="11121341"/>
    <x v="1"/>
  </r>
  <r>
    <x v="48"/>
    <s v="AIREMISSION"/>
    <s v="NOX"/>
    <s v="KG_CAP"/>
    <s v="A"/>
    <n v="2010"/>
    <n v="29.035"/>
    <m/>
    <n v="54"/>
    <n v="76.292000000000002"/>
    <n v="11121341"/>
    <x v="1"/>
  </r>
  <r>
    <x v="48"/>
    <s v="AIREMISSION"/>
    <s v="SOX"/>
    <s v="THND_TONNE"/>
    <s v="A"/>
    <n v="2010"/>
    <n v="247.64699999999999"/>
    <m/>
    <n v="54"/>
    <n v="76.292000000000002"/>
    <n v="11121341"/>
    <x v="1"/>
  </r>
  <r>
    <x v="48"/>
    <s v="AIREMISSION"/>
    <s v="SOX"/>
    <s v="KG_CAP"/>
    <s v="A"/>
    <n v="2010"/>
    <n v="22.204999999999998"/>
    <m/>
    <n v="54"/>
    <n v="76.292000000000002"/>
    <n v="11121341"/>
    <x v="1"/>
  </r>
  <r>
    <x v="48"/>
    <s v="AIREMISSION"/>
    <s v="VOC"/>
    <s v="THND_TONNE"/>
    <s v="A"/>
    <n v="2010"/>
    <n v="141.68100000000001"/>
    <m/>
    <n v="54"/>
    <n v="76.292000000000002"/>
    <n v="11121341"/>
    <x v="1"/>
  </r>
  <r>
    <x v="48"/>
    <s v="AIREMISSION"/>
    <s v="VOC"/>
    <s v="KG_CAP"/>
    <s v="A"/>
    <n v="2010"/>
    <n v="12.702999999999999"/>
    <m/>
    <n v="54"/>
    <n v="76.292000000000002"/>
    <n v="11121341"/>
    <x v="1"/>
  </r>
  <r>
    <x v="48"/>
    <s v="AIREMISSION"/>
    <s v="CO"/>
    <s v="THND_TONNE"/>
    <s v="A"/>
    <n v="2011"/>
    <n v="495.202"/>
    <m/>
    <n v="55"/>
    <n v="76.649000000000001"/>
    <n v="11104899"/>
    <x v="1"/>
  </r>
  <r>
    <x v="48"/>
    <s v="AIREMISSION"/>
    <s v="CO"/>
    <s v="KG_CAP"/>
    <s v="A"/>
    <n v="2011"/>
    <n v="44.517000000000003"/>
    <m/>
    <n v="55"/>
    <n v="76.649000000000001"/>
    <n v="11104899"/>
    <x v="1"/>
  </r>
  <r>
    <x v="48"/>
    <s v="AIREMISSION"/>
    <s v="CO2"/>
    <s v="MLN_TONNE"/>
    <s v="A"/>
    <n v="2011"/>
    <n v="82.17"/>
    <m/>
    <n v="55"/>
    <n v="76.649000000000001"/>
    <n v="11104899"/>
    <x v="1"/>
  </r>
  <r>
    <x v="48"/>
    <s v="AIREMISSION"/>
    <s v="CO2"/>
    <s v="TONNE_CAP"/>
    <s v="A"/>
    <n v="2011"/>
    <n v="7.4"/>
    <m/>
    <n v="55"/>
    <n v="76.649000000000001"/>
    <n v="11104899"/>
    <x v="1"/>
  </r>
  <r>
    <x v="48"/>
    <s v="AIREMISSION"/>
    <s v="GHG"/>
    <s v="TONNE_CAP"/>
    <s v="A"/>
    <n v="2011"/>
    <n v="10.368"/>
    <m/>
    <n v="55"/>
    <n v="76.649000000000001"/>
    <n v="11104899"/>
    <x v="1"/>
  </r>
  <r>
    <x v="48"/>
    <s v="AIREMISSION"/>
    <s v="GHG"/>
    <s v="THND_TONNECO2"/>
    <s v="A"/>
    <n v="2011"/>
    <n v="115331.641"/>
    <m/>
    <n v="55"/>
    <n v="76.649000000000001"/>
    <n v="11104899"/>
    <x v="1"/>
  </r>
  <r>
    <x v="48"/>
    <s v="AIREMISSION"/>
    <s v="NOX"/>
    <s v="THND_TONNE"/>
    <s v="A"/>
    <n v="2011"/>
    <n v="302.21199999999999"/>
    <m/>
    <n v="55"/>
    <n v="76.649000000000001"/>
    <n v="11104899"/>
    <x v="1"/>
  </r>
  <r>
    <x v="48"/>
    <s v="AIREMISSION"/>
    <s v="NOX"/>
    <s v="KG_CAP"/>
    <s v="A"/>
    <n v="2011"/>
    <n v="27.167999999999999"/>
    <m/>
    <n v="55"/>
    <n v="76.649000000000001"/>
    <n v="11104899"/>
    <x v="1"/>
  </r>
  <r>
    <x v="48"/>
    <s v="AIREMISSION"/>
    <s v="SOX"/>
    <s v="THND_TONNE"/>
    <s v="A"/>
    <n v="2011"/>
    <n v="190.13800000000001"/>
    <m/>
    <n v="55"/>
    <n v="76.649000000000001"/>
    <n v="11104899"/>
    <x v="1"/>
  </r>
  <r>
    <x v="48"/>
    <s v="AIREMISSION"/>
    <s v="SOX"/>
    <s v="KG_CAP"/>
    <s v="A"/>
    <n v="2011"/>
    <n v="17.093"/>
    <m/>
    <n v="55"/>
    <n v="76.649000000000001"/>
    <n v="11104899"/>
    <x v="1"/>
  </r>
  <r>
    <x v="48"/>
    <s v="AIREMISSION"/>
    <s v="VOC"/>
    <s v="THND_TONNE"/>
    <s v="A"/>
    <n v="2011"/>
    <n v="131.101"/>
    <m/>
    <n v="55"/>
    <n v="76.649000000000001"/>
    <n v="11104899"/>
    <x v="1"/>
  </r>
  <r>
    <x v="48"/>
    <s v="AIREMISSION"/>
    <s v="VOC"/>
    <s v="KG_CAP"/>
    <s v="A"/>
    <n v="2011"/>
    <n v="11.785"/>
    <m/>
    <n v="55"/>
    <n v="76.649000000000001"/>
    <n v="11104899"/>
    <x v="1"/>
  </r>
  <r>
    <x v="48"/>
    <s v="AIREMISSION"/>
    <s v="CO"/>
    <s v="THND_TONNE"/>
    <s v="A"/>
    <n v="2012"/>
    <n v="546.43299999999999"/>
    <m/>
    <n v="56"/>
    <n v="77"/>
    <n v="11045011"/>
    <x v="1"/>
  </r>
  <r>
    <x v="48"/>
    <s v="AIREMISSION"/>
    <s v="CO"/>
    <s v="KG_CAP"/>
    <s v="A"/>
    <n v="2012"/>
    <n v="49.273000000000003"/>
    <m/>
    <n v="56"/>
    <n v="77"/>
    <n v="11045011"/>
    <x v="1"/>
  </r>
  <r>
    <x v="48"/>
    <s v="AIREMISSION"/>
    <s v="CO2"/>
    <s v="MLN_TONNE"/>
    <s v="A"/>
    <n v="2012"/>
    <n v="77.040000000000006"/>
    <m/>
    <n v="56"/>
    <n v="77"/>
    <n v="11045011"/>
    <x v="1"/>
  </r>
  <r>
    <x v="48"/>
    <s v="AIREMISSION"/>
    <s v="CO2"/>
    <s v="TONNE_CAP"/>
    <s v="A"/>
    <n v="2012"/>
    <n v="6.98"/>
    <m/>
    <n v="56"/>
    <n v="77"/>
    <n v="11045011"/>
    <x v="1"/>
  </r>
  <r>
    <x v="48"/>
    <s v="AIREMISSION"/>
    <s v="GHG"/>
    <s v="TONNE_CAP"/>
    <s v="A"/>
    <n v="2012"/>
    <n v="10.101000000000001"/>
    <m/>
    <n v="56"/>
    <n v="77"/>
    <n v="11045011"/>
    <x v="1"/>
  </r>
  <r>
    <x v="48"/>
    <s v="AIREMISSION"/>
    <s v="GHG"/>
    <s v="THND_TONNECO2"/>
    <s v="A"/>
    <n v="2012"/>
    <n v="112024.30100000001"/>
    <m/>
    <n v="56"/>
    <n v="77"/>
    <n v="11045011"/>
    <x v="1"/>
  </r>
  <r>
    <x v="48"/>
    <s v="AIREMISSION"/>
    <s v="NOX"/>
    <s v="THND_TONNE"/>
    <s v="A"/>
    <n v="2012"/>
    <n v="242.33099999999999"/>
    <m/>
    <n v="56"/>
    <n v="77"/>
    <n v="11045011"/>
    <x v="1"/>
  </r>
  <r>
    <x v="48"/>
    <s v="AIREMISSION"/>
    <s v="NOX"/>
    <s v="KG_CAP"/>
    <s v="A"/>
    <n v="2012"/>
    <n v="21.850999999999999"/>
    <m/>
    <n v="56"/>
    <n v="77"/>
    <n v="11045011"/>
    <x v="1"/>
  </r>
  <r>
    <x v="48"/>
    <s v="AIREMISSION"/>
    <s v="SOX"/>
    <s v="THND_TONNE"/>
    <s v="A"/>
    <n v="2012"/>
    <n v="150.881"/>
    <m/>
    <n v="56"/>
    <n v="77"/>
    <n v="11045011"/>
    <x v="1"/>
  </r>
  <r>
    <x v="48"/>
    <s v="AIREMISSION"/>
    <s v="SOX"/>
    <s v="KG_CAP"/>
    <s v="A"/>
    <n v="2012"/>
    <n v="13.605"/>
    <m/>
    <n v="56"/>
    <n v="77"/>
    <n v="11045011"/>
    <x v="1"/>
  </r>
  <r>
    <x v="48"/>
    <s v="AIREMISSION"/>
    <s v="VOC"/>
    <s v="THND_TONNE"/>
    <s v="A"/>
    <n v="2012"/>
    <n v="124.80800000000001"/>
    <m/>
    <n v="56"/>
    <n v="77"/>
    <n v="11045011"/>
    <x v="1"/>
  </r>
  <r>
    <x v="48"/>
    <s v="AIREMISSION"/>
    <s v="VOC"/>
    <s v="KG_CAP"/>
    <s v="A"/>
    <n v="2012"/>
    <n v="11.254"/>
    <m/>
    <n v="56"/>
    <n v="77"/>
    <n v="11045011"/>
    <x v="1"/>
  </r>
  <r>
    <x v="48"/>
    <s v="AIREMISSION"/>
    <s v="CO"/>
    <s v="THND_TONNE"/>
    <s v="A"/>
    <n v="2013"/>
    <n v="459.161"/>
    <m/>
    <n v="57"/>
    <n v="77.343000000000004"/>
    <n v="10965211"/>
    <x v="1"/>
  </r>
  <r>
    <x v="48"/>
    <s v="AIREMISSION"/>
    <s v="CO"/>
    <s v="KG_CAP"/>
    <s v="A"/>
    <n v="2013"/>
    <n v="40.414999999999999"/>
    <m/>
    <n v="57"/>
    <n v="77.343000000000004"/>
    <n v="10965211"/>
    <x v="1"/>
  </r>
  <r>
    <x v="48"/>
    <s v="AIREMISSION"/>
    <s v="CO2"/>
    <s v="MLN_TONNE"/>
    <s v="A"/>
    <n v="2013"/>
    <n v="68.89"/>
    <m/>
    <n v="57"/>
    <n v="77.343000000000004"/>
    <n v="10965211"/>
    <x v="1"/>
  </r>
  <r>
    <x v="48"/>
    <s v="AIREMISSION"/>
    <s v="CO2"/>
    <s v="TONNE_CAP"/>
    <s v="A"/>
    <n v="2013"/>
    <n v="6.28"/>
    <m/>
    <n v="57"/>
    <n v="77.343000000000004"/>
    <n v="10965211"/>
    <x v="1"/>
  </r>
  <r>
    <x v="48"/>
    <s v="AIREMISSION"/>
    <s v="GHG"/>
    <s v="TONNE_CAP"/>
    <s v="A"/>
    <n v="2013"/>
    <n v="9.016"/>
    <m/>
    <n v="57"/>
    <n v="77.343000000000004"/>
    <n v="10965211"/>
    <x v="1"/>
  </r>
  <r>
    <x v="48"/>
    <s v="AIREMISSION"/>
    <s v="GHG"/>
    <s v="THND_TONNECO2"/>
    <s v="A"/>
    <n v="2013"/>
    <n v="102436.84600000001"/>
    <m/>
    <n v="57"/>
    <n v="77.343000000000004"/>
    <n v="10965211"/>
    <x v="1"/>
  </r>
  <r>
    <x v="48"/>
    <s v="AIREMISSION"/>
    <s v="NOX"/>
    <s v="THND_TONNE"/>
    <s v="A"/>
    <n v="2013"/>
    <n v="248.69499999999999"/>
    <m/>
    <n v="57"/>
    <n v="77.343000000000004"/>
    <n v="10965211"/>
    <x v="1"/>
  </r>
  <r>
    <x v="48"/>
    <s v="AIREMISSION"/>
    <s v="NOX"/>
    <s v="KG_CAP"/>
    <s v="A"/>
    <n v="2013"/>
    <n v="21.89"/>
    <m/>
    <n v="57"/>
    <n v="77.343000000000004"/>
    <n v="10965211"/>
    <x v="1"/>
  </r>
  <r>
    <x v="48"/>
    <s v="AIREMISSION"/>
    <s v="SOX"/>
    <s v="THND_TONNE"/>
    <s v="A"/>
    <n v="2013"/>
    <n v="140.80500000000001"/>
    <m/>
    <n v="57"/>
    <n v="77.343000000000004"/>
    <n v="10965211"/>
    <x v="1"/>
  </r>
  <r>
    <x v="48"/>
    <s v="AIREMISSION"/>
    <s v="SOX"/>
    <s v="KG_CAP"/>
    <s v="A"/>
    <n v="2013"/>
    <n v="12.394"/>
    <m/>
    <n v="57"/>
    <n v="77.343000000000004"/>
    <n v="10965211"/>
    <x v="1"/>
  </r>
  <r>
    <x v="48"/>
    <s v="AIREMISSION"/>
    <s v="VOC"/>
    <s v="THND_TONNE"/>
    <s v="A"/>
    <n v="2013"/>
    <n v="125.872"/>
    <m/>
    <n v="57"/>
    <n v="77.343000000000004"/>
    <n v="10965211"/>
    <x v="1"/>
  </r>
  <r>
    <x v="48"/>
    <s v="AIREMISSION"/>
    <s v="VOC"/>
    <s v="KG_CAP"/>
    <s v="A"/>
    <n v="2013"/>
    <n v="11.079000000000001"/>
    <m/>
    <n v="57"/>
    <n v="77.343000000000004"/>
    <n v="10965211"/>
    <x v="1"/>
  </r>
  <r>
    <x v="48"/>
    <s v="AIREMISSION"/>
    <s v="CO"/>
    <s v="THND_TONNE"/>
    <s v="A"/>
    <n v="2014"/>
    <n v="462.654"/>
    <m/>
    <n v="58"/>
    <n v="77.677999999999997"/>
    <n v="10892413"/>
    <x v="1"/>
  </r>
  <r>
    <x v="48"/>
    <s v="AIREMISSION"/>
    <s v="CO"/>
    <s v="KG_CAP"/>
    <s v="A"/>
    <n v="2014"/>
    <n v="40.652000000000001"/>
    <m/>
    <n v="58"/>
    <n v="77.677999999999997"/>
    <n v="10892413"/>
    <x v="1"/>
  </r>
  <r>
    <x v="48"/>
    <s v="AIREMISSION"/>
    <s v="CO2"/>
    <s v="MLN_TONNE"/>
    <s v="A"/>
    <n v="2014"/>
    <n v="65.88"/>
    <m/>
    <n v="58"/>
    <n v="77.677999999999997"/>
    <n v="10892413"/>
    <x v="1"/>
  </r>
  <r>
    <x v="48"/>
    <s v="AIREMISSION"/>
    <s v="CO2"/>
    <s v="TONNE_CAP"/>
    <s v="A"/>
    <n v="2014"/>
    <n v="6.03"/>
    <m/>
    <n v="58"/>
    <n v="77.677999999999997"/>
    <n v="10892413"/>
    <x v="1"/>
  </r>
  <r>
    <x v="48"/>
    <s v="AIREMISSION"/>
    <s v="GHG"/>
    <s v="TONNE_CAP"/>
    <s v="A"/>
    <n v="2014"/>
    <n v="8.73"/>
    <m/>
    <n v="58"/>
    <n v="77.677999999999997"/>
    <n v="10892413"/>
    <x v="1"/>
  </r>
  <r>
    <x v="48"/>
    <s v="AIREMISSION"/>
    <s v="GHG"/>
    <s v="THND_TONNECO2"/>
    <s v="A"/>
    <n v="2014"/>
    <n v="99353.485000000001"/>
    <m/>
    <n v="58"/>
    <n v="77.677999999999997"/>
    <n v="10892413"/>
    <x v="1"/>
  </r>
  <r>
    <x v="48"/>
    <s v="AIREMISSION"/>
    <s v="NOX"/>
    <s v="THND_TONNE"/>
    <s v="A"/>
    <n v="2014"/>
    <n v="247.511"/>
    <m/>
    <n v="58"/>
    <n v="77.677999999999997"/>
    <n v="10892413"/>
    <x v="1"/>
  </r>
  <r>
    <x v="48"/>
    <s v="AIREMISSION"/>
    <s v="NOX"/>
    <s v="KG_CAP"/>
    <s v="A"/>
    <n v="2014"/>
    <n v="21.748000000000001"/>
    <m/>
    <n v="58"/>
    <n v="77.677999999999997"/>
    <n v="10892413"/>
    <x v="1"/>
  </r>
  <r>
    <x v="48"/>
    <s v="AIREMISSION"/>
    <s v="SOX"/>
    <s v="THND_TONNE"/>
    <s v="A"/>
    <n v="2014"/>
    <n v="138.10900000000001"/>
    <m/>
    <n v="58"/>
    <n v="77.677999999999997"/>
    <n v="10892413"/>
    <x v="1"/>
  </r>
  <r>
    <x v="48"/>
    <s v="AIREMISSION"/>
    <s v="SOX"/>
    <s v="KG_CAP"/>
    <s v="A"/>
    <n v="2014"/>
    <n v="12.135"/>
    <m/>
    <n v="58"/>
    <n v="77.677999999999997"/>
    <n v="10892413"/>
    <x v="1"/>
  </r>
  <r>
    <x v="48"/>
    <s v="AIREMISSION"/>
    <s v="VOC"/>
    <s v="THND_TONNE"/>
    <s v="A"/>
    <n v="2014"/>
    <n v="125.131"/>
    <m/>
    <n v="58"/>
    <n v="77.677999999999997"/>
    <n v="10892413"/>
    <x v="1"/>
  </r>
  <r>
    <x v="48"/>
    <s v="AIREMISSION"/>
    <s v="VOC"/>
    <s v="KG_CAP"/>
    <s v="A"/>
    <n v="2014"/>
    <n v="10.994999999999999"/>
    <m/>
    <n v="58"/>
    <n v="77.677999999999997"/>
    <n v="10892413"/>
    <x v="1"/>
  </r>
  <r>
    <x v="48"/>
    <s v="AIREMISSION"/>
    <s v="GHG"/>
    <s v="TONNE_CAP"/>
    <s v="A"/>
    <n v="2015"/>
    <n v="8.3979999999999997"/>
    <m/>
    <n v="59"/>
    <n v="78.007000000000005"/>
    <n v="10820883"/>
    <x v="1"/>
  </r>
  <r>
    <x v="48"/>
    <s v="AIREMISSION"/>
    <s v="GHG"/>
    <s v="THND_TONNECO2"/>
    <s v="A"/>
    <n v="2015"/>
    <n v="95715.099000000002"/>
    <m/>
    <n v="59"/>
    <n v="78.007000000000005"/>
    <n v="10820883"/>
    <x v="1"/>
  </r>
  <r>
    <x v="49"/>
    <s v="AIREMISSION"/>
    <s v="CO2"/>
    <s v="MLN_TONNE"/>
    <s v="A"/>
    <n v="1971"/>
    <n v="2.2599999999999998"/>
    <m/>
    <n v="15"/>
    <n v="35.860999999999997"/>
    <n v="5780480"/>
    <x v="8"/>
  </r>
  <r>
    <x v="49"/>
    <s v="AIREMISSION"/>
    <s v="CO2"/>
    <s v="TONNE_CAP"/>
    <s v="A"/>
    <n v="1971"/>
    <n v="0.41"/>
    <m/>
    <n v="15"/>
    <n v="35.860999999999997"/>
    <n v="5780480"/>
    <x v="8"/>
  </r>
  <r>
    <x v="49"/>
    <s v="AIREMISSION"/>
    <s v="CO2"/>
    <s v="MLN_TONNE"/>
    <s v="A"/>
    <n v="1972"/>
    <n v="2.4900000000000002"/>
    <m/>
    <n v="16"/>
    <n v="36.177"/>
    <n v="5941567"/>
    <x v="8"/>
  </r>
  <r>
    <x v="49"/>
    <s v="AIREMISSION"/>
    <s v="CO2"/>
    <s v="TONNE_CAP"/>
    <s v="A"/>
    <n v="1972"/>
    <n v="0.43"/>
    <m/>
    <n v="16"/>
    <n v="36.177"/>
    <n v="5941567"/>
    <x v="8"/>
  </r>
  <r>
    <x v="49"/>
    <s v="AIREMISSION"/>
    <s v="CO2"/>
    <s v="MLN_TONNE"/>
    <s v="A"/>
    <n v="1973"/>
    <n v="2.63"/>
    <m/>
    <n v="17"/>
    <n v="36.445999999999998"/>
    <n v="6104530"/>
    <x v="8"/>
  </r>
  <r>
    <x v="49"/>
    <s v="AIREMISSION"/>
    <s v="CO2"/>
    <s v="TONNE_CAP"/>
    <s v="A"/>
    <n v="1973"/>
    <n v="0.45"/>
    <m/>
    <n v="17"/>
    <n v="36.445999999999998"/>
    <n v="6104530"/>
    <x v="8"/>
  </r>
  <r>
    <x v="49"/>
    <s v="AIREMISSION"/>
    <s v="CO2"/>
    <s v="MLN_TONNE"/>
    <s v="A"/>
    <n v="1974"/>
    <n v="2.71"/>
    <m/>
    <n v="18"/>
    <n v="36.582000000000001"/>
    <n v="6268707"/>
    <x v="8"/>
  </r>
  <r>
    <x v="49"/>
    <s v="AIREMISSION"/>
    <s v="CO2"/>
    <s v="TONNE_CAP"/>
    <s v="A"/>
    <n v="1974"/>
    <n v="0.45"/>
    <m/>
    <n v="18"/>
    <n v="36.582000000000001"/>
    <n v="6268707"/>
    <x v="8"/>
  </r>
  <r>
    <x v="49"/>
    <s v="AIREMISSION"/>
    <s v="CO2"/>
    <s v="MLN_TONNE"/>
    <s v="A"/>
    <n v="1975"/>
    <n v="3.01"/>
    <m/>
    <n v="19"/>
    <n v="36.718000000000004"/>
    <n v="6433728"/>
    <x v="8"/>
  </r>
  <r>
    <x v="49"/>
    <s v="AIREMISSION"/>
    <s v="CO2"/>
    <s v="TONNE_CAP"/>
    <s v="A"/>
    <n v="1975"/>
    <n v="0.48"/>
    <m/>
    <n v="19"/>
    <n v="36.718000000000004"/>
    <n v="6433728"/>
    <x v="8"/>
  </r>
  <r>
    <x v="49"/>
    <s v="AIREMISSION"/>
    <s v="CO2"/>
    <s v="MLN_TONNE"/>
    <s v="A"/>
    <n v="1976"/>
    <n v="2.9"/>
    <m/>
    <n v="20"/>
    <n v="36.853999999999999"/>
    <n v="6599214"/>
    <x v="8"/>
  </r>
  <r>
    <x v="49"/>
    <s v="AIREMISSION"/>
    <s v="CO2"/>
    <s v="TONNE_CAP"/>
    <s v="A"/>
    <n v="1976"/>
    <n v="0.45"/>
    <m/>
    <n v="20"/>
    <n v="36.853999999999999"/>
    <n v="6599214"/>
    <x v="8"/>
  </r>
  <r>
    <x v="49"/>
    <s v="AIREMISSION"/>
    <s v="CO2"/>
    <s v="MLN_TONNE"/>
    <s v="A"/>
    <n v="1977"/>
    <n v="3.34"/>
    <m/>
    <n v="21"/>
    <n v="36.99"/>
    <n v="6765516"/>
    <x v="8"/>
  </r>
  <r>
    <x v="49"/>
    <s v="AIREMISSION"/>
    <s v="CO2"/>
    <s v="TONNE_CAP"/>
    <s v="A"/>
    <n v="1977"/>
    <n v="0.51"/>
    <m/>
    <n v="21"/>
    <n v="36.99"/>
    <n v="6765516"/>
    <x v="8"/>
  </r>
  <r>
    <x v="49"/>
    <s v="AIREMISSION"/>
    <s v="CO2"/>
    <s v="MLN_TONNE"/>
    <s v="A"/>
    <n v="1978"/>
    <n v="3.75"/>
    <m/>
    <n v="22"/>
    <n v="37.127000000000002"/>
    <n v="6933906"/>
    <x v="8"/>
  </r>
  <r>
    <x v="49"/>
    <s v="AIREMISSION"/>
    <s v="CO2"/>
    <s v="TONNE_CAP"/>
    <s v="A"/>
    <n v="1978"/>
    <n v="0.56000000000000005"/>
    <m/>
    <n v="22"/>
    <n v="37.127000000000002"/>
    <n v="6933906"/>
    <x v="8"/>
  </r>
  <r>
    <x v="49"/>
    <s v="AIREMISSION"/>
    <s v="CO2"/>
    <s v="MLN_TONNE"/>
    <s v="A"/>
    <n v="1979"/>
    <n v="4.21"/>
    <m/>
    <n v="23"/>
    <n v="37.262999999999998"/>
    <n v="7106145"/>
    <x v="8"/>
  </r>
  <r>
    <x v="49"/>
    <s v="AIREMISSION"/>
    <s v="CO2"/>
    <s v="TONNE_CAP"/>
    <s v="A"/>
    <n v="1979"/>
    <n v="0.61"/>
    <m/>
    <n v="23"/>
    <n v="37.262999999999998"/>
    <n v="7106145"/>
    <x v="8"/>
  </r>
  <r>
    <x v="49"/>
    <s v="AIREMISSION"/>
    <s v="CO2"/>
    <s v="MLN_TONNE"/>
    <s v="A"/>
    <n v="1980"/>
    <n v="4.21"/>
    <m/>
    <n v="24"/>
    <n v="37.401000000000003"/>
    <n v="7283459"/>
    <x v="8"/>
  </r>
  <r>
    <x v="49"/>
    <s v="AIREMISSION"/>
    <s v="CO2"/>
    <s v="TONNE_CAP"/>
    <s v="A"/>
    <n v="1980"/>
    <n v="0.59"/>
    <m/>
    <n v="24"/>
    <n v="37.401000000000003"/>
    <n v="7283459"/>
    <x v="8"/>
  </r>
  <r>
    <x v="49"/>
    <s v="AIREMISSION"/>
    <s v="CO2"/>
    <s v="MLN_TONNE"/>
    <s v="A"/>
    <n v="1981"/>
    <n v="3.63"/>
    <m/>
    <n v="25"/>
    <n v="37.604999999999997"/>
    <n v="7466488"/>
    <x v="8"/>
  </r>
  <r>
    <x v="49"/>
    <s v="AIREMISSION"/>
    <s v="CO2"/>
    <s v="TONNE_CAP"/>
    <s v="A"/>
    <n v="1981"/>
    <n v="0.5"/>
    <m/>
    <n v="25"/>
    <n v="37.604999999999997"/>
    <n v="7466488"/>
    <x v="8"/>
  </r>
  <r>
    <x v="49"/>
    <s v="AIREMISSION"/>
    <s v="CO2"/>
    <s v="MLN_TONNE"/>
    <s v="A"/>
    <n v="1982"/>
    <n v="3.19"/>
    <m/>
    <n v="26"/>
    <n v="37.99"/>
    <n v="7654819"/>
    <x v="8"/>
  </r>
  <r>
    <x v="49"/>
    <s v="AIREMISSION"/>
    <s v="CO2"/>
    <s v="TONNE_CAP"/>
    <s v="A"/>
    <n v="1982"/>
    <n v="0.42"/>
    <m/>
    <n v="26"/>
    <n v="37.99"/>
    <n v="7654819"/>
    <x v="8"/>
  </r>
  <r>
    <x v="49"/>
    <s v="AIREMISSION"/>
    <s v="CO2"/>
    <s v="MLN_TONNE"/>
    <s v="A"/>
    <n v="1983"/>
    <n v="2.75"/>
    <m/>
    <n v="27"/>
    <n v="38.375999999999998"/>
    <n v="7847472"/>
    <x v="8"/>
  </r>
  <r>
    <x v="49"/>
    <s v="AIREMISSION"/>
    <s v="CO2"/>
    <s v="TONNE_CAP"/>
    <s v="A"/>
    <n v="1983"/>
    <n v="0.36"/>
    <m/>
    <n v="27"/>
    <n v="38.375999999999998"/>
    <n v="7847472"/>
    <x v="8"/>
  </r>
  <r>
    <x v="49"/>
    <s v="AIREMISSION"/>
    <s v="CO2"/>
    <s v="MLN_TONNE"/>
    <s v="A"/>
    <n v="1984"/>
    <n v="3.09"/>
    <m/>
    <n v="28"/>
    <n v="38.764000000000003"/>
    <n v="8042897"/>
    <x v="8"/>
  </r>
  <r>
    <x v="49"/>
    <s v="AIREMISSION"/>
    <s v="CO2"/>
    <s v="TONNE_CAP"/>
    <s v="A"/>
    <n v="1984"/>
    <n v="0.39"/>
    <m/>
    <n v="28"/>
    <n v="38.764000000000003"/>
    <n v="8042897"/>
    <x v="8"/>
  </r>
  <r>
    <x v="49"/>
    <s v="AIREMISSION"/>
    <s v="CO2"/>
    <s v="MLN_TONNE"/>
    <s v="A"/>
    <n v="1985"/>
    <n v="3.18"/>
    <m/>
    <n v="29"/>
    <n v="39.152000000000001"/>
    <n v="8240060"/>
    <x v="8"/>
  </r>
  <r>
    <x v="49"/>
    <s v="AIREMISSION"/>
    <s v="CO2"/>
    <s v="TONNE_CAP"/>
    <s v="A"/>
    <n v="1985"/>
    <n v="0.39"/>
    <m/>
    <n v="29"/>
    <n v="39.152000000000001"/>
    <n v="8240060"/>
    <x v="8"/>
  </r>
  <r>
    <x v="49"/>
    <s v="AIREMISSION"/>
    <s v="CO2"/>
    <s v="MLN_TONNE"/>
    <s v="A"/>
    <n v="1986"/>
    <n v="2.3199999999999998"/>
    <m/>
    <n v="30"/>
    <n v="39.542999999999999"/>
    <n v="8438604"/>
    <x v="8"/>
  </r>
  <r>
    <x v="49"/>
    <s v="AIREMISSION"/>
    <s v="CO2"/>
    <s v="TONNE_CAP"/>
    <s v="A"/>
    <n v="1986"/>
    <n v="0.28000000000000003"/>
    <m/>
    <n v="30"/>
    <n v="39.542999999999999"/>
    <n v="8438604"/>
    <x v="8"/>
  </r>
  <r>
    <x v="49"/>
    <s v="AIREMISSION"/>
    <s v="CO2"/>
    <s v="MLN_TONNE"/>
    <s v="A"/>
    <n v="1987"/>
    <n v="2.72"/>
    <m/>
    <n v="31"/>
    <n v="39.933999999999997"/>
    <n v="8639108"/>
    <x v="8"/>
  </r>
  <r>
    <x v="49"/>
    <s v="AIREMISSION"/>
    <s v="CO2"/>
    <s v="TONNE_CAP"/>
    <s v="A"/>
    <n v="1987"/>
    <n v="0.32"/>
    <m/>
    <n v="31"/>
    <n v="39.933999999999997"/>
    <n v="8639108"/>
    <x v="8"/>
  </r>
  <r>
    <x v="49"/>
    <s v="AIREMISSION"/>
    <s v="CO2"/>
    <s v="MLN_TONNE"/>
    <s v="A"/>
    <n v="1988"/>
    <n v="2.9"/>
    <m/>
    <n v="32"/>
    <n v="40.328000000000003"/>
    <n v="8842575"/>
    <x v="8"/>
  </r>
  <r>
    <x v="49"/>
    <s v="AIREMISSION"/>
    <s v="CO2"/>
    <s v="TONNE_CAP"/>
    <s v="A"/>
    <n v="1988"/>
    <n v="0.33"/>
    <m/>
    <n v="32"/>
    <n v="40.328000000000003"/>
    <n v="8842575"/>
    <x v="8"/>
  </r>
  <r>
    <x v="49"/>
    <s v="AIREMISSION"/>
    <s v="CO2"/>
    <s v="MLN_TONNE"/>
    <s v="A"/>
    <n v="1989"/>
    <n v="3.04"/>
    <m/>
    <n v="33"/>
    <n v="40.720999999999997"/>
    <n v="9050465"/>
    <x v="8"/>
  </r>
  <r>
    <x v="49"/>
    <s v="AIREMISSION"/>
    <s v="CO2"/>
    <s v="TONNE_CAP"/>
    <s v="A"/>
    <n v="1989"/>
    <n v="0.34"/>
    <m/>
    <n v="33"/>
    <n v="40.720999999999997"/>
    <n v="9050465"/>
    <x v="8"/>
  </r>
  <r>
    <x v="49"/>
    <s v="AIREMISSION"/>
    <s v="CO2"/>
    <s v="MLN_TONNE"/>
    <s v="A"/>
    <n v="1990"/>
    <n v="3.21"/>
    <m/>
    <n v="34"/>
    <n v="41.116999999999997"/>
    <n v="9263813"/>
    <x v="8"/>
  </r>
  <r>
    <x v="49"/>
    <s v="AIREMISSION"/>
    <s v="CO2"/>
    <s v="TONNE_CAP"/>
    <s v="A"/>
    <n v="1990"/>
    <n v="0.35"/>
    <m/>
    <n v="34"/>
    <n v="41.116999999999997"/>
    <n v="9263813"/>
    <x v="8"/>
  </r>
  <r>
    <x v="49"/>
    <s v="AIREMISSION"/>
    <s v="CO2"/>
    <s v="MLN_TONNE"/>
    <s v="A"/>
    <n v="1991"/>
    <n v="3.41"/>
    <m/>
    <n v="35"/>
    <n v="41.512999999999998"/>
    <n v="9483270"/>
    <x v="8"/>
  </r>
  <r>
    <x v="49"/>
    <s v="AIREMISSION"/>
    <s v="CO2"/>
    <s v="TONNE_CAP"/>
    <s v="A"/>
    <n v="1991"/>
    <n v="0.36"/>
    <m/>
    <n v="35"/>
    <n v="41.512999999999998"/>
    <n v="9483270"/>
    <x v="8"/>
  </r>
  <r>
    <x v="49"/>
    <s v="AIREMISSION"/>
    <s v="CO2"/>
    <s v="MLN_TONNE"/>
    <s v="A"/>
    <n v="1992"/>
    <n v="4.22"/>
    <m/>
    <n v="36"/>
    <n v="41.911999999999999"/>
    <n v="9708544"/>
    <x v="8"/>
  </r>
  <r>
    <x v="49"/>
    <s v="AIREMISSION"/>
    <s v="CO2"/>
    <s v="TONNE_CAP"/>
    <s v="A"/>
    <n v="1992"/>
    <n v="0.44"/>
    <m/>
    <n v="36"/>
    <n v="41.911999999999999"/>
    <n v="9708544"/>
    <x v="8"/>
  </r>
  <r>
    <x v="49"/>
    <s v="AIREMISSION"/>
    <s v="CO2"/>
    <s v="MLN_TONNE"/>
    <s v="A"/>
    <n v="1993"/>
    <n v="4.63"/>
    <m/>
    <n v="37"/>
    <n v="42.31"/>
    <n v="9938692"/>
    <x v="8"/>
  </r>
  <r>
    <x v="49"/>
    <s v="AIREMISSION"/>
    <s v="CO2"/>
    <s v="TONNE_CAP"/>
    <s v="A"/>
    <n v="1993"/>
    <n v="0.47"/>
    <m/>
    <n v="37"/>
    <n v="42.31"/>
    <n v="9938692"/>
    <x v="8"/>
  </r>
  <r>
    <x v="49"/>
    <s v="AIREMISSION"/>
    <s v="CO2"/>
    <s v="MLN_TONNE"/>
    <s v="A"/>
    <n v="1994"/>
    <n v="4.92"/>
    <m/>
    <n v="38"/>
    <n v="42.71"/>
    <n v="10172297"/>
    <x v="8"/>
  </r>
  <r>
    <x v="49"/>
    <s v="AIREMISSION"/>
    <s v="CO2"/>
    <s v="TONNE_CAP"/>
    <s v="A"/>
    <n v="1994"/>
    <n v="0.49"/>
    <m/>
    <n v="38"/>
    <n v="42.71"/>
    <n v="10172297"/>
    <x v="8"/>
  </r>
  <r>
    <x v="49"/>
    <s v="AIREMISSION"/>
    <s v="CO2"/>
    <s v="MLN_TONNE"/>
    <s v="A"/>
    <n v="1995"/>
    <n v="5.86"/>
    <m/>
    <n v="39"/>
    <n v="43.11"/>
    <n v="10408489"/>
    <x v="8"/>
  </r>
  <r>
    <x v="49"/>
    <s v="AIREMISSION"/>
    <s v="CO2"/>
    <s v="TONNE_CAP"/>
    <s v="A"/>
    <n v="1995"/>
    <n v="0.56999999999999995"/>
    <m/>
    <n v="39"/>
    <n v="43.11"/>
    <n v="10408489"/>
    <x v="8"/>
  </r>
  <r>
    <x v="49"/>
    <s v="AIREMISSION"/>
    <s v="CO2"/>
    <s v="MLN_TONNE"/>
    <s v="A"/>
    <n v="1996"/>
    <n v="5.72"/>
    <m/>
    <n v="40"/>
    <n v="43.512"/>
    <n v="10646674"/>
    <x v="8"/>
  </r>
  <r>
    <x v="49"/>
    <s v="AIREMISSION"/>
    <s v="CO2"/>
    <s v="TONNE_CAP"/>
    <s v="A"/>
    <n v="1996"/>
    <n v="0.54"/>
    <m/>
    <n v="40"/>
    <n v="43.512"/>
    <n v="10646674"/>
    <x v="8"/>
  </r>
  <r>
    <x v="49"/>
    <s v="AIREMISSION"/>
    <s v="CO2"/>
    <s v="MLN_TONNE"/>
    <s v="A"/>
    <n v="1997"/>
    <n v="6"/>
    <m/>
    <n v="41"/>
    <n v="43.914000000000001"/>
    <n v="10887634"/>
    <x v="8"/>
  </r>
  <r>
    <x v="49"/>
    <s v="AIREMISSION"/>
    <s v="CO2"/>
    <s v="TONNE_CAP"/>
    <s v="A"/>
    <n v="1997"/>
    <n v="0.55000000000000004"/>
    <m/>
    <n v="41"/>
    <n v="43.914000000000001"/>
    <n v="10887634"/>
    <x v="8"/>
  </r>
  <r>
    <x v="49"/>
    <s v="AIREMISSION"/>
    <s v="CO2"/>
    <s v="MLN_TONNE"/>
    <s v="A"/>
    <n v="1998"/>
    <n v="7.64"/>
    <m/>
    <n v="42"/>
    <n v="44.317999999999998"/>
    <n v="11133501"/>
    <x v="8"/>
  </r>
  <r>
    <x v="49"/>
    <s v="AIREMISSION"/>
    <s v="CO2"/>
    <s v="TONNE_CAP"/>
    <s v="A"/>
    <n v="1998"/>
    <n v="0.69"/>
    <m/>
    <n v="42"/>
    <n v="44.317999999999998"/>
    <n v="11133501"/>
    <x v="8"/>
  </r>
  <r>
    <x v="49"/>
    <s v="AIREMISSION"/>
    <s v="CO2"/>
    <s v="MLN_TONNE"/>
    <s v="A"/>
    <n v="1999"/>
    <n v="7.51"/>
    <m/>
    <n v="43"/>
    <n v="44.722000000000001"/>
    <n v="11387203"/>
    <x v="8"/>
  </r>
  <r>
    <x v="49"/>
    <s v="AIREMISSION"/>
    <s v="CO2"/>
    <s v="TONNE_CAP"/>
    <s v="A"/>
    <n v="1999"/>
    <n v="0.66"/>
    <m/>
    <n v="43"/>
    <n v="44.722000000000001"/>
    <n v="11387203"/>
    <x v="8"/>
  </r>
  <r>
    <x v="49"/>
    <s v="AIREMISSION"/>
    <s v="CO2"/>
    <s v="MLN_TONNE"/>
    <s v="A"/>
    <n v="2000"/>
    <n v="8.58"/>
    <m/>
    <n v="44"/>
    <n v="45.127000000000002"/>
    <n v="11650743"/>
    <x v="8"/>
  </r>
  <r>
    <x v="49"/>
    <s v="AIREMISSION"/>
    <s v="CO2"/>
    <s v="TONNE_CAP"/>
    <s v="A"/>
    <n v="2000"/>
    <n v="0.73"/>
    <m/>
    <n v="44"/>
    <n v="45.127000000000002"/>
    <n v="11650743"/>
    <x v="8"/>
  </r>
  <r>
    <x v="49"/>
    <s v="AIREMISSION"/>
    <s v="CO2"/>
    <s v="MLN_TONNE"/>
    <s v="A"/>
    <n v="2001"/>
    <n v="8.99"/>
    <m/>
    <n v="45"/>
    <n v="45.531999999999996"/>
    <n v="11924946"/>
    <x v="8"/>
  </r>
  <r>
    <x v="49"/>
    <s v="AIREMISSION"/>
    <s v="CO2"/>
    <s v="TONNE_CAP"/>
    <s v="A"/>
    <n v="2001"/>
    <n v="0.75"/>
    <m/>
    <n v="45"/>
    <n v="45.531999999999996"/>
    <n v="11924946"/>
    <x v="8"/>
  </r>
  <r>
    <x v="49"/>
    <s v="AIREMISSION"/>
    <s v="CO2"/>
    <s v="MLN_TONNE"/>
    <s v="A"/>
    <n v="2002"/>
    <n v="9.65"/>
    <m/>
    <n v="46"/>
    <n v="45.936999999999998"/>
    <n v="12208848"/>
    <x v="8"/>
  </r>
  <r>
    <x v="49"/>
    <s v="AIREMISSION"/>
    <s v="CO2"/>
    <s v="TONNE_CAP"/>
    <s v="A"/>
    <n v="2002"/>
    <n v="0.79"/>
    <m/>
    <n v="46"/>
    <n v="45.936999999999998"/>
    <n v="12208848"/>
    <x v="8"/>
  </r>
  <r>
    <x v="49"/>
    <s v="AIREMISSION"/>
    <s v="CO2"/>
    <s v="MLN_TONNE"/>
    <s v="A"/>
    <n v="2003"/>
    <n v="9.64"/>
    <m/>
    <n v="47"/>
    <n v="46.344000000000001"/>
    <n v="12500478"/>
    <x v="8"/>
  </r>
  <r>
    <x v="49"/>
    <s v="AIREMISSION"/>
    <s v="CO2"/>
    <s v="TONNE_CAP"/>
    <s v="A"/>
    <n v="2003"/>
    <n v="0.77"/>
    <m/>
    <n v="47"/>
    <n v="46.344000000000001"/>
    <n v="12500478"/>
    <x v="8"/>
  </r>
  <r>
    <x v="49"/>
    <s v="AIREMISSION"/>
    <s v="CO2"/>
    <s v="MLN_TONNE"/>
    <s v="A"/>
    <n v="2004"/>
    <n v="10.24"/>
    <m/>
    <n v="48"/>
    <n v="46.756"/>
    <n v="12796925"/>
    <x v="8"/>
  </r>
  <r>
    <x v="49"/>
    <s v="AIREMISSION"/>
    <s v="CO2"/>
    <s v="TONNE_CAP"/>
    <s v="A"/>
    <n v="2004"/>
    <n v="0.79"/>
    <m/>
    <n v="48"/>
    <n v="46.756"/>
    <n v="12796925"/>
    <x v="8"/>
  </r>
  <r>
    <x v="49"/>
    <s v="AIREMISSION"/>
    <s v="CO2"/>
    <s v="MLN_TONNE"/>
    <s v="A"/>
    <n v="2005"/>
    <n v="10.62"/>
    <m/>
    <n v="49"/>
    <n v="47.171999999999997"/>
    <n v="13096028"/>
    <x v="8"/>
  </r>
  <r>
    <x v="49"/>
    <s v="AIREMISSION"/>
    <s v="CO2"/>
    <s v="TONNE_CAP"/>
    <s v="A"/>
    <n v="2005"/>
    <n v="0.81"/>
    <m/>
    <n v="49"/>
    <n v="47.171999999999997"/>
    <n v="13096028"/>
    <x v="8"/>
  </r>
  <r>
    <x v="49"/>
    <s v="AIREMISSION"/>
    <s v="CO2"/>
    <s v="MLN_TONNE"/>
    <s v="A"/>
    <n v="2006"/>
    <n v="10.63"/>
    <m/>
    <n v="50"/>
    <n v="47.593000000000004"/>
    <n v="13397008"/>
    <x v="8"/>
  </r>
  <r>
    <x v="49"/>
    <s v="AIREMISSION"/>
    <s v="CO2"/>
    <s v="TONNE_CAP"/>
    <s v="A"/>
    <n v="2006"/>
    <n v="0.79"/>
    <m/>
    <n v="50"/>
    <n v="47.593000000000004"/>
    <n v="13397008"/>
    <x v="8"/>
  </r>
  <r>
    <x v="49"/>
    <s v="AIREMISSION"/>
    <s v="CO2"/>
    <s v="MLN_TONNE"/>
    <s v="A"/>
    <n v="2007"/>
    <n v="11.47"/>
    <m/>
    <n v="51"/>
    <n v="48.018999999999998"/>
    <n v="13700286"/>
    <x v="8"/>
  </r>
  <r>
    <x v="49"/>
    <s v="AIREMISSION"/>
    <s v="CO2"/>
    <s v="TONNE_CAP"/>
    <s v="A"/>
    <n v="2007"/>
    <n v="0.83"/>
    <m/>
    <n v="51"/>
    <n v="48.018999999999998"/>
    <n v="13700286"/>
    <x v="8"/>
  </r>
  <r>
    <x v="49"/>
    <s v="AIREMISSION"/>
    <s v="CO2"/>
    <s v="MLN_TONNE"/>
    <s v="A"/>
    <n v="2008"/>
    <n v="10.25"/>
    <m/>
    <n v="52"/>
    <n v="48.448999999999998"/>
    <n v="14006366"/>
    <x v="8"/>
  </r>
  <r>
    <x v="49"/>
    <s v="AIREMISSION"/>
    <s v="CO2"/>
    <s v="TONNE_CAP"/>
    <s v="A"/>
    <n v="2008"/>
    <n v="0.73"/>
    <m/>
    <n v="52"/>
    <n v="48.448999999999998"/>
    <n v="14006366"/>
    <x v="8"/>
  </r>
  <r>
    <x v="49"/>
    <s v="AIREMISSION"/>
    <s v="CO2"/>
    <s v="MLN_TONNE"/>
    <s v="A"/>
    <n v="2009"/>
    <n v="11.23"/>
    <m/>
    <n v="53"/>
    <n v="48.884"/>
    <n v="14316208"/>
    <x v="8"/>
  </r>
  <r>
    <x v="49"/>
    <s v="AIREMISSION"/>
    <s v="CO2"/>
    <s v="TONNE_CAP"/>
    <s v="A"/>
    <n v="2009"/>
    <n v="0.78"/>
    <m/>
    <n v="53"/>
    <n v="48.884"/>
    <n v="14316208"/>
    <x v="8"/>
  </r>
  <r>
    <x v="49"/>
    <s v="AIREMISSION"/>
    <s v="CO2"/>
    <s v="MLN_TONNE"/>
    <s v="A"/>
    <n v="2010"/>
    <n v="10.32"/>
    <m/>
    <n v="54"/>
    <n v="49.323"/>
    <n v="14630417"/>
    <x v="8"/>
  </r>
  <r>
    <x v="49"/>
    <s v="AIREMISSION"/>
    <s v="CO2"/>
    <s v="TONNE_CAP"/>
    <s v="A"/>
    <n v="2010"/>
    <n v="0.7"/>
    <m/>
    <n v="54"/>
    <n v="49.323"/>
    <n v="14630417"/>
    <x v="8"/>
  </r>
  <r>
    <x v="49"/>
    <s v="AIREMISSION"/>
    <s v="CO2"/>
    <s v="MLN_TONNE"/>
    <s v="A"/>
    <n v="2011"/>
    <n v="10.48"/>
    <m/>
    <n v="55"/>
    <n v="49.765000000000001"/>
    <n v="14948919"/>
    <x v="8"/>
  </r>
  <r>
    <x v="49"/>
    <s v="AIREMISSION"/>
    <s v="CO2"/>
    <s v="TONNE_CAP"/>
    <s v="A"/>
    <n v="2011"/>
    <n v="0.7"/>
    <m/>
    <n v="55"/>
    <n v="49.765000000000001"/>
    <n v="14948919"/>
    <x v="8"/>
  </r>
  <r>
    <x v="49"/>
    <s v="AIREMISSION"/>
    <s v="CO2"/>
    <s v="MLN_TONNE"/>
    <s v="A"/>
    <n v="2012"/>
    <n v="10.59"/>
    <m/>
    <n v="56"/>
    <n v="50.212000000000003"/>
    <n v="15271056"/>
    <x v="8"/>
  </r>
  <r>
    <x v="49"/>
    <s v="AIREMISSION"/>
    <s v="CO2"/>
    <s v="TONNE_CAP"/>
    <s v="A"/>
    <n v="2012"/>
    <n v="0.69"/>
    <m/>
    <n v="56"/>
    <n v="50.212000000000003"/>
    <n v="15271056"/>
    <x v="8"/>
  </r>
  <r>
    <x v="49"/>
    <s v="AIREMISSION"/>
    <s v="CO2"/>
    <s v="MLN_TONNE"/>
    <s v="A"/>
    <n v="2013"/>
    <n v="12.22"/>
    <m/>
    <n v="57"/>
    <n v="50.661000000000001"/>
    <n v="15596214"/>
    <x v="8"/>
  </r>
  <r>
    <x v="49"/>
    <s v="AIREMISSION"/>
    <s v="CO2"/>
    <s v="TONNE_CAP"/>
    <s v="A"/>
    <n v="2013"/>
    <n v="0.78"/>
    <m/>
    <n v="57"/>
    <n v="50.661000000000001"/>
    <n v="15596214"/>
    <x v="8"/>
  </r>
  <r>
    <x v="49"/>
    <s v="AIREMISSION"/>
    <s v="CO2"/>
    <s v="MLN_TONNE"/>
    <s v="A"/>
    <n v="2014"/>
    <n v="16.14"/>
    <m/>
    <n v="58"/>
    <n v="51.115000000000002"/>
    <n v="15923559"/>
    <x v="8"/>
  </r>
  <r>
    <x v="49"/>
    <s v="AIREMISSION"/>
    <s v="CO2"/>
    <s v="TONNE_CAP"/>
    <s v="A"/>
    <n v="2014"/>
    <n v="1.01"/>
    <m/>
    <n v="58"/>
    <n v="51.115000000000002"/>
    <n v="15923559"/>
    <x v="8"/>
  </r>
  <r>
    <x v="50"/>
    <s v="AIREMISSION"/>
    <s v="CO2"/>
    <s v="MLN_TONNE"/>
    <s v="A"/>
    <n v="1971"/>
    <n v="9.23"/>
    <m/>
    <n v="15"/>
    <n v="88.039000000000001"/>
    <n v="4045300"/>
    <x v="7"/>
  </r>
  <r>
    <x v="50"/>
    <s v="AIREMISSION"/>
    <s v="CO2"/>
    <s v="TONNE_CAP"/>
    <s v="A"/>
    <n v="1971"/>
    <n v="2.2799999999999998"/>
    <m/>
    <n v="15"/>
    <n v="88.039000000000001"/>
    <n v="4045300"/>
    <x v="7"/>
  </r>
  <r>
    <x v="50"/>
    <s v="AIREMISSION"/>
    <s v="CO2"/>
    <s v="MLN_TONNE"/>
    <s v="A"/>
    <n v="1972"/>
    <n v="9.56"/>
    <m/>
    <n v="16"/>
    <n v="88.474000000000004"/>
    <n v="4123600"/>
    <x v="7"/>
  </r>
  <r>
    <x v="50"/>
    <s v="AIREMISSION"/>
    <s v="CO2"/>
    <s v="TONNE_CAP"/>
    <s v="A"/>
    <n v="1972"/>
    <n v="2.3199999999999998"/>
    <m/>
    <n v="16"/>
    <n v="88.474000000000004"/>
    <n v="4123600"/>
    <x v="7"/>
  </r>
  <r>
    <x v="50"/>
    <s v="AIREMISSION"/>
    <s v="CO2"/>
    <s v="MLN_TONNE"/>
    <s v="A"/>
    <n v="1973"/>
    <n v="9.6300000000000008"/>
    <m/>
    <n v="17"/>
    <n v="88.894000000000005"/>
    <n v="4241600"/>
    <x v="7"/>
  </r>
  <r>
    <x v="50"/>
    <s v="AIREMISSION"/>
    <s v="CO2"/>
    <s v="TONNE_CAP"/>
    <s v="A"/>
    <n v="1973"/>
    <n v="2.27"/>
    <m/>
    <n v="17"/>
    <n v="88.894000000000005"/>
    <n v="4241600"/>
    <x v="7"/>
  </r>
  <r>
    <x v="50"/>
    <s v="AIREMISSION"/>
    <s v="CO2"/>
    <s v="MLN_TONNE"/>
    <s v="A"/>
    <n v="1974"/>
    <n v="11"/>
    <m/>
    <n v="18"/>
    <n v="89.301000000000002"/>
    <n v="4377800"/>
    <x v="7"/>
  </r>
  <r>
    <x v="50"/>
    <s v="AIREMISSION"/>
    <s v="CO2"/>
    <s v="TONNE_CAP"/>
    <s v="A"/>
    <n v="1974"/>
    <n v="2.54"/>
    <m/>
    <n v="18"/>
    <n v="89.301000000000002"/>
    <n v="4377800"/>
    <x v="7"/>
  </r>
  <r>
    <x v="50"/>
    <s v="AIREMISSION"/>
    <s v="CO2"/>
    <s v="MLN_TONNE"/>
    <s v="A"/>
    <n v="1975"/>
    <n v="10.89"/>
    <m/>
    <n v="19"/>
    <n v="89.694999999999993"/>
    <n v="4461600"/>
    <x v="7"/>
  </r>
  <r>
    <x v="50"/>
    <s v="AIREMISSION"/>
    <s v="CO2"/>
    <s v="TONNE_CAP"/>
    <s v="A"/>
    <n v="1975"/>
    <n v="2.44"/>
    <m/>
    <n v="19"/>
    <n v="89.694999999999993"/>
    <n v="4461600"/>
    <x v="7"/>
  </r>
  <r>
    <x v="50"/>
    <s v="AIREMISSION"/>
    <s v="CO2"/>
    <s v="MLN_TONNE"/>
    <s v="A"/>
    <n v="1976"/>
    <n v="12.6"/>
    <m/>
    <n v="20"/>
    <n v="90.076999999999998"/>
    <n v="4518000"/>
    <x v="7"/>
  </r>
  <r>
    <x v="50"/>
    <s v="AIREMISSION"/>
    <s v="CO2"/>
    <s v="TONNE_CAP"/>
    <s v="A"/>
    <n v="1976"/>
    <n v="2.79"/>
    <m/>
    <n v="20"/>
    <n v="90.076999999999998"/>
    <n v="4518000"/>
    <x v="7"/>
  </r>
  <r>
    <x v="50"/>
    <s v="AIREMISSION"/>
    <s v="CO2"/>
    <s v="MLN_TONNE"/>
    <s v="A"/>
    <n v="1977"/>
    <n v="14.55"/>
    <m/>
    <n v="21"/>
    <n v="90.444999999999993"/>
    <n v="4583700"/>
    <x v="7"/>
  </r>
  <r>
    <x v="50"/>
    <s v="AIREMISSION"/>
    <s v="CO2"/>
    <s v="TONNE_CAP"/>
    <s v="A"/>
    <n v="1977"/>
    <n v="3.18"/>
    <m/>
    <n v="21"/>
    <n v="90.444999999999993"/>
    <n v="4583700"/>
    <x v="7"/>
  </r>
  <r>
    <x v="50"/>
    <s v="AIREMISSION"/>
    <s v="CO2"/>
    <s v="MLN_TONNE"/>
    <s v="A"/>
    <n v="1978"/>
    <n v="15.44"/>
    <m/>
    <n v="22"/>
    <n v="90.801000000000002"/>
    <n v="4667500"/>
    <x v="7"/>
  </r>
  <r>
    <x v="50"/>
    <s v="AIREMISSION"/>
    <s v="CO2"/>
    <s v="TONNE_CAP"/>
    <s v="A"/>
    <n v="1978"/>
    <n v="3.31"/>
    <m/>
    <n v="22"/>
    <n v="90.801000000000002"/>
    <n v="4667500"/>
    <x v="7"/>
  </r>
  <r>
    <x v="50"/>
    <s v="AIREMISSION"/>
    <s v="CO2"/>
    <s v="MLN_TONNE"/>
    <s v="A"/>
    <n v="1979"/>
    <n v="14.27"/>
    <m/>
    <n v="23"/>
    <n v="91.144999999999996"/>
    <n v="4929700"/>
    <x v="7"/>
  </r>
  <r>
    <x v="50"/>
    <s v="AIREMISSION"/>
    <s v="CO2"/>
    <s v="TONNE_CAP"/>
    <s v="A"/>
    <n v="1979"/>
    <n v="2.9"/>
    <m/>
    <n v="23"/>
    <n v="91.144999999999996"/>
    <n v="4929700"/>
    <x v="7"/>
  </r>
  <r>
    <x v="50"/>
    <s v="AIREMISSION"/>
    <s v="CO2"/>
    <s v="MLN_TONNE"/>
    <s v="A"/>
    <n v="1980"/>
    <n v="14.6"/>
    <m/>
    <n v="24"/>
    <n v="91.477999999999994"/>
    <n v="5063100"/>
    <x v="7"/>
  </r>
  <r>
    <x v="50"/>
    <s v="AIREMISSION"/>
    <s v="CO2"/>
    <s v="TONNE_CAP"/>
    <s v="A"/>
    <n v="1980"/>
    <n v="2.88"/>
    <m/>
    <n v="24"/>
    <n v="91.477999999999994"/>
    <n v="5063100"/>
    <x v="7"/>
  </r>
  <r>
    <x v="50"/>
    <s v="AIREMISSION"/>
    <s v="CO2"/>
    <s v="MLN_TONNE"/>
    <s v="A"/>
    <n v="1981"/>
    <n v="15.78"/>
    <m/>
    <n v="25"/>
    <n v="91.793999999999997"/>
    <n v="5183400"/>
    <x v="7"/>
  </r>
  <r>
    <x v="50"/>
    <s v="AIREMISSION"/>
    <s v="CO2"/>
    <s v="TONNE_CAP"/>
    <s v="A"/>
    <n v="1981"/>
    <n v="3.05"/>
    <m/>
    <n v="25"/>
    <n v="91.793999999999997"/>
    <n v="5183400"/>
    <x v="7"/>
  </r>
  <r>
    <x v="50"/>
    <s v="AIREMISSION"/>
    <s v="CO2"/>
    <s v="MLN_TONNE"/>
    <s v="A"/>
    <n v="1982"/>
    <n v="17.13"/>
    <m/>
    <n v="26"/>
    <n v="92.09"/>
    <n v="5264500"/>
    <x v="7"/>
  </r>
  <r>
    <x v="50"/>
    <s v="AIREMISSION"/>
    <s v="CO2"/>
    <s v="TONNE_CAP"/>
    <s v="A"/>
    <n v="1982"/>
    <n v="3.25"/>
    <m/>
    <n v="26"/>
    <n v="92.09"/>
    <n v="5264500"/>
    <x v="7"/>
  </r>
  <r>
    <x v="50"/>
    <s v="AIREMISSION"/>
    <s v="CO2"/>
    <s v="MLN_TONNE"/>
    <s v="A"/>
    <n v="1983"/>
    <n v="19.559999999999999"/>
    <m/>
    <n v="27"/>
    <n v="92.376000000000005"/>
    <n v="5345100"/>
    <x v="7"/>
  </r>
  <r>
    <x v="50"/>
    <s v="AIREMISSION"/>
    <s v="CO2"/>
    <s v="TONNE_CAP"/>
    <s v="A"/>
    <n v="1983"/>
    <n v="3.66"/>
    <m/>
    <n v="27"/>
    <n v="92.376000000000005"/>
    <n v="5345100"/>
    <x v="7"/>
  </r>
  <r>
    <x v="50"/>
    <s v="AIREMISSION"/>
    <s v="CO2"/>
    <s v="MLN_TONNE"/>
    <s v="A"/>
    <n v="1984"/>
    <n v="21.3"/>
    <m/>
    <n v="28"/>
    <n v="92.653000000000006"/>
    <n v="5397900"/>
    <x v="7"/>
  </r>
  <r>
    <x v="50"/>
    <s v="AIREMISSION"/>
    <s v="CO2"/>
    <s v="TONNE_CAP"/>
    <s v="A"/>
    <n v="1984"/>
    <n v="3.95"/>
    <m/>
    <n v="28"/>
    <n v="92.653000000000006"/>
    <n v="5397900"/>
    <x v="7"/>
  </r>
  <r>
    <x v="50"/>
    <s v="AIREMISSION"/>
    <s v="CO2"/>
    <s v="MLN_TONNE"/>
    <s v="A"/>
    <n v="1985"/>
    <n v="22.3"/>
    <m/>
    <n v="29"/>
    <n v="92.92"/>
    <n v="5456200"/>
    <x v="7"/>
  </r>
  <r>
    <x v="50"/>
    <s v="AIREMISSION"/>
    <s v="CO2"/>
    <s v="TONNE_CAP"/>
    <s v="A"/>
    <n v="1985"/>
    <n v="4.09"/>
    <m/>
    <n v="29"/>
    <n v="92.92"/>
    <n v="5456200"/>
    <x v="7"/>
  </r>
  <r>
    <x v="50"/>
    <s v="AIREMISSION"/>
    <s v="CO2"/>
    <s v="MLN_TONNE"/>
    <s v="A"/>
    <n v="1986"/>
    <n v="25.26"/>
    <m/>
    <n v="30"/>
    <n v="94.248000000000005"/>
    <n v="5524600"/>
    <x v="7"/>
  </r>
  <r>
    <x v="50"/>
    <s v="AIREMISSION"/>
    <s v="CO2"/>
    <s v="TONNE_CAP"/>
    <s v="A"/>
    <n v="1986"/>
    <n v="4.57"/>
    <m/>
    <n v="30"/>
    <n v="94.248000000000005"/>
    <n v="5524600"/>
    <x v="7"/>
  </r>
  <r>
    <x v="50"/>
    <s v="AIREMISSION"/>
    <s v="CO2"/>
    <s v="MLN_TONNE"/>
    <s v="A"/>
    <n v="1987"/>
    <n v="27.76"/>
    <m/>
    <n v="31"/>
    <n v="96.86"/>
    <n v="5580500"/>
    <x v="7"/>
  </r>
  <r>
    <x v="50"/>
    <s v="AIREMISSION"/>
    <s v="CO2"/>
    <s v="TONNE_CAP"/>
    <s v="A"/>
    <n v="1987"/>
    <n v="4.96"/>
    <m/>
    <n v="31"/>
    <n v="96.86"/>
    <n v="5580500"/>
    <x v="7"/>
  </r>
  <r>
    <x v="50"/>
    <s v="AIREMISSION"/>
    <s v="CO2"/>
    <s v="MLN_TONNE"/>
    <s v="A"/>
    <n v="1988"/>
    <n v="31.02"/>
    <m/>
    <n v="32"/>
    <n v="98.308999999999997"/>
    <n v="5627600"/>
    <x v="7"/>
  </r>
  <r>
    <x v="50"/>
    <s v="AIREMISSION"/>
    <s v="CO2"/>
    <s v="TONNE_CAP"/>
    <s v="A"/>
    <n v="1988"/>
    <n v="5.51"/>
    <m/>
    <n v="32"/>
    <n v="98.308999999999997"/>
    <n v="5627600"/>
    <x v="7"/>
  </r>
  <r>
    <x v="50"/>
    <s v="AIREMISSION"/>
    <s v="CO2"/>
    <s v="MLN_TONNE"/>
    <s v="A"/>
    <n v="1989"/>
    <n v="32.369999999999997"/>
    <m/>
    <n v="33"/>
    <n v="99.093999999999994"/>
    <n v="5686200"/>
    <x v="7"/>
  </r>
  <r>
    <x v="50"/>
    <s v="AIREMISSION"/>
    <s v="CO2"/>
    <s v="TONNE_CAP"/>
    <s v="A"/>
    <n v="1989"/>
    <n v="5.69"/>
    <m/>
    <n v="33"/>
    <n v="99.093999999999994"/>
    <n v="5686200"/>
    <x v="7"/>
  </r>
  <r>
    <x v="50"/>
    <s v="AIREMISSION"/>
    <s v="CO2"/>
    <s v="MLN_TONNE"/>
    <s v="A"/>
    <n v="1990"/>
    <n v="33.299999999999997"/>
    <m/>
    <n v="34"/>
    <n v="99.516999999999996"/>
    <n v="5704500"/>
    <x v="7"/>
  </r>
  <r>
    <x v="50"/>
    <s v="AIREMISSION"/>
    <s v="CO2"/>
    <s v="TONNE_CAP"/>
    <s v="A"/>
    <n v="1990"/>
    <n v="5.84"/>
    <m/>
    <n v="34"/>
    <n v="99.516999999999996"/>
    <n v="5704500"/>
    <x v="7"/>
  </r>
  <r>
    <x v="50"/>
    <s v="AIREMISSION"/>
    <s v="CO2"/>
    <s v="MLN_TONNE"/>
    <s v="A"/>
    <n v="1991"/>
    <n v="36.22"/>
    <m/>
    <n v="35"/>
    <n v="99.831999999999994"/>
    <n v="5752000"/>
    <x v="7"/>
  </r>
  <r>
    <x v="50"/>
    <s v="AIREMISSION"/>
    <s v="CO2"/>
    <s v="TONNE_CAP"/>
    <s v="A"/>
    <n v="1991"/>
    <n v="6.3"/>
    <m/>
    <n v="35"/>
    <n v="99.831999999999994"/>
    <n v="5752000"/>
    <x v="7"/>
  </r>
  <r>
    <x v="50"/>
    <s v="AIREMISSION"/>
    <s v="CO2"/>
    <s v="MLN_TONNE"/>
    <s v="A"/>
    <n v="1992"/>
    <n v="40.74"/>
    <m/>
    <n v="36"/>
    <n v="99.978999999999999"/>
    <n v="5800500"/>
    <x v="7"/>
  </r>
  <r>
    <x v="50"/>
    <s v="AIREMISSION"/>
    <s v="CO2"/>
    <s v="TONNE_CAP"/>
    <s v="A"/>
    <n v="1992"/>
    <n v="7.02"/>
    <m/>
    <n v="36"/>
    <n v="99.978999999999999"/>
    <n v="5800500"/>
    <x v="7"/>
  </r>
  <r>
    <x v="50"/>
    <s v="AIREMISSION"/>
    <s v="CO2"/>
    <s v="MLN_TONNE"/>
    <s v="A"/>
    <n v="1993"/>
    <n v="43.19"/>
    <m/>
    <n v="37"/>
    <n v="100"/>
    <n v="5901000"/>
    <x v="7"/>
  </r>
  <r>
    <x v="50"/>
    <s v="AIREMISSION"/>
    <s v="CO2"/>
    <s v="TONNE_CAP"/>
    <s v="A"/>
    <n v="1993"/>
    <n v="7.32"/>
    <m/>
    <n v="37"/>
    <n v="100"/>
    <n v="5901000"/>
    <x v="7"/>
  </r>
  <r>
    <x v="50"/>
    <s v="AIREMISSION"/>
    <s v="CO2"/>
    <s v="MLN_TONNE"/>
    <s v="A"/>
    <n v="1994"/>
    <n v="36.44"/>
    <m/>
    <n v="38"/>
    <n v="100"/>
    <n v="6035400"/>
    <x v="7"/>
  </r>
  <r>
    <x v="50"/>
    <s v="AIREMISSION"/>
    <s v="CO2"/>
    <s v="TONNE_CAP"/>
    <s v="A"/>
    <n v="1994"/>
    <n v="6.04"/>
    <m/>
    <n v="38"/>
    <n v="100"/>
    <n v="6035400"/>
    <x v="7"/>
  </r>
  <r>
    <x v="50"/>
    <s v="AIREMISSION"/>
    <s v="CO2"/>
    <s v="MLN_TONNE"/>
    <s v="A"/>
    <n v="1995"/>
    <n v="36.520000000000003"/>
    <m/>
    <n v="39"/>
    <n v="100"/>
    <n v="6156100"/>
    <x v="7"/>
  </r>
  <r>
    <x v="50"/>
    <s v="AIREMISSION"/>
    <s v="CO2"/>
    <s v="TONNE_CAP"/>
    <s v="A"/>
    <n v="1995"/>
    <n v="5.93"/>
    <m/>
    <n v="39"/>
    <n v="100"/>
    <n v="6156100"/>
    <x v="7"/>
  </r>
  <r>
    <x v="50"/>
    <s v="AIREMISSION"/>
    <s v="CO2"/>
    <s v="MLN_TONNE"/>
    <s v="A"/>
    <n v="1996"/>
    <n v="35.229999999999997"/>
    <m/>
    <n v="40"/>
    <n v="100"/>
    <n v="6435500"/>
    <x v="7"/>
  </r>
  <r>
    <x v="50"/>
    <s v="AIREMISSION"/>
    <s v="CO2"/>
    <s v="TONNE_CAP"/>
    <s v="A"/>
    <n v="1996"/>
    <n v="5.47"/>
    <m/>
    <n v="40"/>
    <n v="100"/>
    <n v="6435500"/>
    <x v="7"/>
  </r>
  <r>
    <x v="50"/>
    <s v="AIREMISSION"/>
    <s v="CO2"/>
    <s v="MLN_TONNE"/>
    <s v="A"/>
    <n v="1997"/>
    <n v="32.76"/>
    <m/>
    <n v="41"/>
    <n v="100"/>
    <n v="6489300"/>
    <x v="7"/>
  </r>
  <r>
    <x v="50"/>
    <s v="AIREMISSION"/>
    <s v="CO2"/>
    <s v="TONNE_CAP"/>
    <s v="A"/>
    <n v="1997"/>
    <n v="5.05"/>
    <m/>
    <n v="41"/>
    <n v="100"/>
    <n v="6489300"/>
    <x v="7"/>
  </r>
  <r>
    <x v="50"/>
    <s v="AIREMISSION"/>
    <s v="CO2"/>
    <s v="MLN_TONNE"/>
    <s v="A"/>
    <n v="1998"/>
    <n v="41.43"/>
    <m/>
    <n v="42"/>
    <n v="100"/>
    <n v="6543700"/>
    <x v="7"/>
  </r>
  <r>
    <x v="50"/>
    <s v="AIREMISSION"/>
    <s v="CO2"/>
    <s v="TONNE_CAP"/>
    <s v="A"/>
    <n v="1998"/>
    <n v="6.33"/>
    <m/>
    <n v="42"/>
    <n v="100"/>
    <n v="6543700"/>
    <x v="7"/>
  </r>
  <r>
    <x v="50"/>
    <s v="AIREMISSION"/>
    <s v="CO2"/>
    <s v="MLN_TONNE"/>
    <s v="A"/>
    <n v="1999"/>
    <n v="44.46"/>
    <m/>
    <n v="43"/>
    <n v="100"/>
    <n v="6606500"/>
    <x v="7"/>
  </r>
  <r>
    <x v="50"/>
    <s v="AIREMISSION"/>
    <s v="CO2"/>
    <s v="TONNE_CAP"/>
    <s v="A"/>
    <n v="1999"/>
    <n v="6.73"/>
    <m/>
    <n v="43"/>
    <n v="100"/>
    <n v="6606500"/>
    <x v="7"/>
  </r>
  <r>
    <x v="50"/>
    <s v="AIREMISSION"/>
    <s v="CO2"/>
    <s v="MLN_TONNE"/>
    <s v="A"/>
    <n v="2000"/>
    <n v="40.340000000000003"/>
    <m/>
    <n v="44"/>
    <n v="100"/>
    <n v="6665000"/>
    <x v="7"/>
  </r>
  <r>
    <x v="50"/>
    <s v="AIREMISSION"/>
    <s v="CO2"/>
    <s v="TONNE_CAP"/>
    <s v="A"/>
    <n v="2000"/>
    <n v="6.05"/>
    <m/>
    <n v="44"/>
    <n v="100"/>
    <n v="6665000"/>
    <x v="7"/>
  </r>
  <r>
    <x v="50"/>
    <s v="AIREMISSION"/>
    <s v="CO2"/>
    <s v="MLN_TONNE"/>
    <s v="A"/>
    <n v="2001"/>
    <n v="41.44"/>
    <m/>
    <n v="45"/>
    <n v="100"/>
    <n v="6714300"/>
    <x v="7"/>
  </r>
  <r>
    <x v="50"/>
    <s v="AIREMISSION"/>
    <s v="CO2"/>
    <s v="TONNE_CAP"/>
    <s v="A"/>
    <n v="2001"/>
    <n v="6.17"/>
    <m/>
    <n v="45"/>
    <n v="100"/>
    <n v="6714300"/>
    <x v="7"/>
  </r>
  <r>
    <x v="50"/>
    <s v="AIREMISSION"/>
    <s v="CO2"/>
    <s v="MLN_TONNE"/>
    <s v="A"/>
    <n v="2002"/>
    <n v="40.119999999999997"/>
    <m/>
    <n v="46"/>
    <n v="100"/>
    <n v="6744100"/>
    <x v="7"/>
  </r>
  <r>
    <x v="50"/>
    <s v="AIREMISSION"/>
    <s v="CO2"/>
    <s v="TONNE_CAP"/>
    <s v="A"/>
    <n v="2002"/>
    <n v="5.95"/>
    <m/>
    <n v="46"/>
    <n v="100"/>
    <n v="6744100"/>
    <x v="7"/>
  </r>
  <r>
    <x v="50"/>
    <s v="AIREMISSION"/>
    <s v="CO2"/>
    <s v="MLN_TONNE"/>
    <s v="A"/>
    <n v="2003"/>
    <n v="42.81"/>
    <m/>
    <n v="47"/>
    <n v="100"/>
    <n v="6730800"/>
    <x v="7"/>
  </r>
  <r>
    <x v="50"/>
    <s v="AIREMISSION"/>
    <s v="CO2"/>
    <s v="TONNE_CAP"/>
    <s v="A"/>
    <n v="2003"/>
    <n v="6.36"/>
    <m/>
    <n v="47"/>
    <n v="100"/>
    <n v="6730800"/>
    <x v="7"/>
  </r>
  <r>
    <x v="50"/>
    <s v="AIREMISSION"/>
    <s v="CO2"/>
    <s v="MLN_TONNE"/>
    <s v="A"/>
    <n v="2004"/>
    <n v="40.909999999999997"/>
    <m/>
    <n v="48"/>
    <n v="100"/>
    <n v="6783500"/>
    <x v="7"/>
  </r>
  <r>
    <x v="50"/>
    <s v="AIREMISSION"/>
    <s v="CO2"/>
    <s v="TONNE_CAP"/>
    <s v="A"/>
    <n v="2004"/>
    <n v="6.03"/>
    <m/>
    <n v="48"/>
    <n v="100"/>
    <n v="6783500"/>
    <x v="7"/>
  </r>
  <r>
    <x v="50"/>
    <s v="AIREMISSION"/>
    <s v="CO2"/>
    <s v="MLN_TONNE"/>
    <s v="A"/>
    <n v="2005"/>
    <n v="41.33"/>
    <m/>
    <n v="49"/>
    <n v="100"/>
    <n v="6813200"/>
    <x v="7"/>
  </r>
  <r>
    <x v="50"/>
    <s v="AIREMISSION"/>
    <s v="CO2"/>
    <s v="TONNE_CAP"/>
    <s v="A"/>
    <n v="2005"/>
    <n v="6.07"/>
    <m/>
    <n v="49"/>
    <n v="100"/>
    <n v="6813200"/>
    <x v="7"/>
  </r>
  <r>
    <x v="50"/>
    <s v="AIREMISSION"/>
    <s v="CO2"/>
    <s v="MLN_TONNE"/>
    <s v="A"/>
    <n v="2006"/>
    <n v="42.32"/>
    <m/>
    <n v="50"/>
    <n v="100"/>
    <n v="6857100"/>
    <x v="7"/>
  </r>
  <r>
    <x v="50"/>
    <s v="AIREMISSION"/>
    <s v="CO2"/>
    <s v="TONNE_CAP"/>
    <s v="A"/>
    <n v="2006"/>
    <n v="6.17"/>
    <m/>
    <n v="50"/>
    <n v="100"/>
    <n v="6857100"/>
    <x v="7"/>
  </r>
  <r>
    <x v="50"/>
    <s v="AIREMISSION"/>
    <s v="CO2"/>
    <s v="MLN_TONNE"/>
    <s v="A"/>
    <n v="2007"/>
    <n v="44.03"/>
    <m/>
    <n v="51"/>
    <n v="100"/>
    <n v="6916300"/>
    <x v="7"/>
  </r>
  <r>
    <x v="50"/>
    <s v="AIREMISSION"/>
    <s v="CO2"/>
    <s v="TONNE_CAP"/>
    <s v="A"/>
    <n v="2007"/>
    <n v="6.37"/>
    <m/>
    <n v="51"/>
    <n v="100"/>
    <n v="6916300"/>
    <x v="7"/>
  </r>
  <r>
    <x v="50"/>
    <s v="AIREMISSION"/>
    <s v="CO2"/>
    <s v="MLN_TONNE"/>
    <s v="A"/>
    <n v="2008"/>
    <n v="42.85"/>
    <m/>
    <n v="52"/>
    <n v="100"/>
    <n v="6957800"/>
    <x v="7"/>
  </r>
  <r>
    <x v="50"/>
    <s v="AIREMISSION"/>
    <s v="CO2"/>
    <s v="TONNE_CAP"/>
    <s v="A"/>
    <n v="2008"/>
    <n v="6.16"/>
    <m/>
    <n v="52"/>
    <n v="100"/>
    <n v="6957800"/>
    <x v="7"/>
  </r>
  <r>
    <x v="50"/>
    <s v="AIREMISSION"/>
    <s v="CO2"/>
    <s v="MLN_TONNE"/>
    <s v="A"/>
    <n v="2009"/>
    <n v="46.24"/>
    <m/>
    <n v="53"/>
    <n v="100"/>
    <n v="6972800"/>
    <x v="7"/>
  </r>
  <r>
    <x v="50"/>
    <s v="AIREMISSION"/>
    <s v="CO2"/>
    <s v="TONNE_CAP"/>
    <s v="A"/>
    <n v="2009"/>
    <n v="6.63"/>
    <m/>
    <n v="53"/>
    <n v="100"/>
    <n v="6972800"/>
    <x v="7"/>
  </r>
  <r>
    <x v="50"/>
    <s v="AIREMISSION"/>
    <s v="CO2"/>
    <s v="MLN_TONNE"/>
    <s v="A"/>
    <n v="2010"/>
    <n v="41.99"/>
    <m/>
    <n v="54"/>
    <n v="100"/>
    <n v="7024200"/>
    <x v="7"/>
  </r>
  <r>
    <x v="50"/>
    <s v="AIREMISSION"/>
    <s v="CO2"/>
    <s v="TONNE_CAP"/>
    <s v="A"/>
    <n v="2010"/>
    <n v="5.98"/>
    <m/>
    <n v="54"/>
    <n v="100"/>
    <n v="7024200"/>
    <x v="7"/>
  </r>
  <r>
    <x v="50"/>
    <s v="AIREMISSION"/>
    <s v="CO2"/>
    <s v="MLN_TONNE"/>
    <s v="A"/>
    <n v="2011"/>
    <n v="45.64"/>
    <m/>
    <n v="55"/>
    <n v="100"/>
    <n v="7071600"/>
    <x v="7"/>
  </r>
  <r>
    <x v="50"/>
    <s v="AIREMISSION"/>
    <s v="CO2"/>
    <s v="TONNE_CAP"/>
    <s v="A"/>
    <n v="2011"/>
    <n v="6.45"/>
    <m/>
    <n v="55"/>
    <n v="100"/>
    <n v="7071600"/>
    <x v="7"/>
  </r>
  <r>
    <x v="50"/>
    <s v="AIREMISSION"/>
    <s v="CO2"/>
    <s v="MLN_TONNE"/>
    <s v="A"/>
    <n v="2012"/>
    <n v="45.09"/>
    <m/>
    <n v="56"/>
    <n v="100"/>
    <n v="7154600"/>
    <x v="7"/>
  </r>
  <r>
    <x v="50"/>
    <s v="AIREMISSION"/>
    <s v="CO2"/>
    <s v="TONNE_CAP"/>
    <s v="A"/>
    <n v="2012"/>
    <n v="6.3"/>
    <m/>
    <n v="56"/>
    <n v="100"/>
    <n v="7154600"/>
    <x v="7"/>
  </r>
  <r>
    <x v="50"/>
    <s v="AIREMISSION"/>
    <s v="CO2"/>
    <s v="MLN_TONNE"/>
    <s v="A"/>
    <n v="2013"/>
    <n v="46.05"/>
    <m/>
    <n v="57"/>
    <n v="100"/>
    <n v="7187500"/>
    <x v="7"/>
  </r>
  <r>
    <x v="50"/>
    <s v="AIREMISSION"/>
    <s v="CO2"/>
    <s v="TONNE_CAP"/>
    <s v="A"/>
    <n v="2013"/>
    <n v="6.41"/>
    <m/>
    <n v="57"/>
    <n v="100"/>
    <n v="7187500"/>
    <x v="7"/>
  </r>
  <r>
    <x v="50"/>
    <s v="AIREMISSION"/>
    <s v="CO2"/>
    <s v="MLN_TONNE"/>
    <s v="A"/>
    <n v="2014"/>
    <n v="47.94"/>
    <m/>
    <n v="58"/>
    <n v="100"/>
    <n v="7241700"/>
    <x v="7"/>
  </r>
  <r>
    <x v="50"/>
    <s v="AIREMISSION"/>
    <s v="CO2"/>
    <s v="TONNE_CAP"/>
    <s v="A"/>
    <n v="2014"/>
    <n v="6.62"/>
    <m/>
    <n v="58"/>
    <n v="100"/>
    <n v="7241700"/>
    <x v="7"/>
  </r>
  <r>
    <x v="51"/>
    <s v="AIREMISSION"/>
    <s v="CO2"/>
    <s v="MLN_TONNE"/>
    <s v="A"/>
    <n v="1971"/>
    <n v="1.1200000000000001"/>
    <m/>
    <n v="15"/>
    <n v="29.568999999999999"/>
    <n v="2798125"/>
    <x v="8"/>
  </r>
  <r>
    <x v="51"/>
    <s v="AIREMISSION"/>
    <s v="CO2"/>
    <s v="TONNE_CAP"/>
    <s v="A"/>
    <n v="1971"/>
    <n v="0.41"/>
    <m/>
    <n v="15"/>
    <n v="29.568999999999999"/>
    <n v="2798125"/>
    <x v="8"/>
  </r>
  <r>
    <x v="51"/>
    <s v="AIREMISSION"/>
    <s v="CO2"/>
    <s v="MLN_TONNE"/>
    <s v="A"/>
    <n v="1972"/>
    <n v="1.1599999999999999"/>
    <m/>
    <n v="16"/>
    <n v="30.245999999999999"/>
    <n v="2882113"/>
    <x v="8"/>
  </r>
  <r>
    <x v="51"/>
    <s v="AIREMISSION"/>
    <s v="CO2"/>
    <s v="TONNE_CAP"/>
    <s v="A"/>
    <n v="1972"/>
    <n v="0.41"/>
    <m/>
    <n v="16"/>
    <n v="30.245999999999999"/>
    <n v="2882113"/>
    <x v="8"/>
  </r>
  <r>
    <x v="51"/>
    <s v="AIREMISSION"/>
    <s v="CO2"/>
    <s v="MLN_TONNE"/>
    <s v="A"/>
    <n v="1973"/>
    <n v="1.27"/>
    <m/>
    <n v="17"/>
    <n v="30.93"/>
    <n v="2968994"/>
    <x v="8"/>
  </r>
  <r>
    <x v="51"/>
    <s v="AIREMISSION"/>
    <s v="CO2"/>
    <s v="TONNE_CAP"/>
    <s v="A"/>
    <n v="1973"/>
    <n v="0.43"/>
    <m/>
    <n v="17"/>
    <n v="30.93"/>
    <n v="2968994"/>
    <x v="8"/>
  </r>
  <r>
    <x v="51"/>
    <s v="AIREMISSION"/>
    <s v="CO2"/>
    <s v="MLN_TONNE"/>
    <s v="A"/>
    <n v="1974"/>
    <n v="1.25"/>
    <m/>
    <n v="18"/>
    <n v="31.571000000000002"/>
    <n v="3059254"/>
    <x v="8"/>
  </r>
  <r>
    <x v="51"/>
    <s v="AIREMISSION"/>
    <s v="CO2"/>
    <s v="TONNE_CAP"/>
    <s v="A"/>
    <n v="1974"/>
    <n v="0.41"/>
    <m/>
    <n v="18"/>
    <n v="31.571000000000002"/>
    <n v="3059254"/>
    <x v="8"/>
  </r>
  <r>
    <x v="51"/>
    <s v="AIREMISSION"/>
    <s v="CO2"/>
    <s v="MLN_TONNE"/>
    <s v="A"/>
    <n v="1975"/>
    <n v="1.33"/>
    <m/>
    <n v="19"/>
    <n v="32.11"/>
    <n v="3153261"/>
    <x v="8"/>
  </r>
  <r>
    <x v="51"/>
    <s v="AIREMISSION"/>
    <s v="CO2"/>
    <s v="TONNE_CAP"/>
    <s v="A"/>
    <n v="1975"/>
    <n v="0.43"/>
    <m/>
    <n v="19"/>
    <n v="32.11"/>
    <n v="3153261"/>
    <x v="8"/>
  </r>
  <r>
    <x v="51"/>
    <s v="AIREMISSION"/>
    <s v="CO2"/>
    <s v="MLN_TONNE"/>
    <s v="A"/>
    <n v="1976"/>
    <n v="1.42"/>
    <m/>
    <n v="20"/>
    <n v="32.652999999999999"/>
    <n v="3251158"/>
    <x v="8"/>
  </r>
  <r>
    <x v="51"/>
    <s v="AIREMISSION"/>
    <s v="CO2"/>
    <s v="TONNE_CAP"/>
    <s v="A"/>
    <n v="1976"/>
    <n v="0.44"/>
    <m/>
    <n v="20"/>
    <n v="32.652999999999999"/>
    <n v="3251158"/>
    <x v="8"/>
  </r>
  <r>
    <x v="51"/>
    <s v="AIREMISSION"/>
    <s v="CO2"/>
    <s v="MLN_TONNE"/>
    <s v="A"/>
    <n v="1977"/>
    <n v="1.58"/>
    <m/>
    <n v="21"/>
    <n v="33.200000000000003"/>
    <n v="3352835"/>
    <x v="8"/>
  </r>
  <r>
    <x v="51"/>
    <s v="AIREMISSION"/>
    <s v="CO2"/>
    <s v="TONNE_CAP"/>
    <s v="A"/>
    <n v="1977"/>
    <n v="0.48"/>
    <m/>
    <n v="21"/>
    <n v="33.200000000000003"/>
    <n v="3352835"/>
    <x v="8"/>
  </r>
  <r>
    <x v="51"/>
    <s v="AIREMISSION"/>
    <s v="CO2"/>
    <s v="MLN_TONNE"/>
    <s v="A"/>
    <n v="1978"/>
    <n v="1.58"/>
    <m/>
    <n v="22"/>
    <n v="33.752000000000002"/>
    <n v="3458104"/>
    <x v="8"/>
  </r>
  <r>
    <x v="51"/>
    <s v="AIREMISSION"/>
    <s v="CO2"/>
    <s v="TONNE_CAP"/>
    <s v="A"/>
    <n v="1978"/>
    <n v="0.46"/>
    <m/>
    <n v="22"/>
    <n v="33.752000000000002"/>
    <n v="3458104"/>
    <x v="8"/>
  </r>
  <r>
    <x v="51"/>
    <s v="AIREMISSION"/>
    <s v="CO2"/>
    <s v="MLN_TONNE"/>
    <s v="A"/>
    <n v="1979"/>
    <n v="1.68"/>
    <m/>
    <n v="23"/>
    <n v="34.308999999999997"/>
    <n v="3566665"/>
    <x v="8"/>
  </r>
  <r>
    <x v="51"/>
    <s v="AIREMISSION"/>
    <s v="CO2"/>
    <s v="TONNE_CAP"/>
    <s v="A"/>
    <n v="1979"/>
    <n v="0.48"/>
    <m/>
    <n v="23"/>
    <n v="34.308999999999997"/>
    <n v="3566665"/>
    <x v="8"/>
  </r>
  <r>
    <x v="51"/>
    <s v="AIREMISSION"/>
    <s v="CO2"/>
    <s v="MLN_TONNE"/>
    <s v="A"/>
    <n v="1980"/>
    <n v="1.7"/>
    <m/>
    <n v="24"/>
    <n v="34.869999999999997"/>
    <n v="3678286"/>
    <x v="8"/>
  </r>
  <r>
    <x v="51"/>
    <s v="AIREMISSION"/>
    <s v="CO2"/>
    <s v="TONNE_CAP"/>
    <s v="A"/>
    <n v="1980"/>
    <n v="0.47"/>
    <m/>
    <n v="24"/>
    <n v="34.869999999999997"/>
    <n v="3678286"/>
    <x v="8"/>
  </r>
  <r>
    <x v="51"/>
    <s v="AIREMISSION"/>
    <s v="CO2"/>
    <s v="MLN_TONNE"/>
    <s v="A"/>
    <n v="1981"/>
    <n v="1.61"/>
    <m/>
    <n v="25"/>
    <n v="35.435000000000002"/>
    <n v="3792938"/>
    <x v="8"/>
  </r>
  <r>
    <x v="51"/>
    <s v="AIREMISSION"/>
    <s v="CO2"/>
    <s v="TONNE_CAP"/>
    <s v="A"/>
    <n v="1981"/>
    <n v="0.43"/>
    <m/>
    <n v="25"/>
    <n v="35.435000000000002"/>
    <n v="3792938"/>
    <x v="8"/>
  </r>
  <r>
    <x v="51"/>
    <s v="AIREMISSION"/>
    <s v="CO2"/>
    <s v="MLN_TONNE"/>
    <s v="A"/>
    <n v="1982"/>
    <n v="1.59"/>
    <m/>
    <n v="26"/>
    <n v="36.003999999999998"/>
    <n v="3910657"/>
    <x v="8"/>
  </r>
  <r>
    <x v="51"/>
    <s v="AIREMISSION"/>
    <s v="CO2"/>
    <s v="TONNE_CAP"/>
    <s v="A"/>
    <n v="1982"/>
    <n v="0.41"/>
    <m/>
    <n v="26"/>
    <n v="36.003999999999998"/>
    <n v="3910657"/>
    <x v="8"/>
  </r>
  <r>
    <x v="51"/>
    <s v="AIREMISSION"/>
    <s v="CO2"/>
    <s v="MLN_TONNE"/>
    <s v="A"/>
    <n v="1983"/>
    <n v="1.76"/>
    <m/>
    <n v="27"/>
    <n v="36.576999999999998"/>
    <n v="4031349"/>
    <x v="8"/>
  </r>
  <r>
    <x v="51"/>
    <s v="AIREMISSION"/>
    <s v="CO2"/>
    <s v="TONNE_CAP"/>
    <s v="A"/>
    <n v="1983"/>
    <n v="0.44"/>
    <m/>
    <n v="27"/>
    <n v="36.576999999999998"/>
    <n v="4031349"/>
    <x v="8"/>
  </r>
  <r>
    <x v="51"/>
    <s v="AIREMISSION"/>
    <s v="CO2"/>
    <s v="MLN_TONNE"/>
    <s v="A"/>
    <n v="1984"/>
    <n v="1.86"/>
    <m/>
    <n v="28"/>
    <n v="37.155000000000001"/>
    <n v="4154887"/>
    <x v="8"/>
  </r>
  <r>
    <x v="51"/>
    <s v="AIREMISSION"/>
    <s v="CO2"/>
    <s v="TONNE_CAP"/>
    <s v="A"/>
    <n v="1984"/>
    <n v="0.45"/>
    <m/>
    <n v="28"/>
    <n v="37.155000000000001"/>
    <n v="4154887"/>
    <x v="8"/>
  </r>
  <r>
    <x v="51"/>
    <s v="AIREMISSION"/>
    <s v="CO2"/>
    <s v="MLN_TONNE"/>
    <s v="A"/>
    <n v="1985"/>
    <n v="1.67"/>
    <m/>
    <n v="29"/>
    <n v="37.734999999999999"/>
    <n v="4281189"/>
    <x v="8"/>
  </r>
  <r>
    <x v="51"/>
    <s v="AIREMISSION"/>
    <s v="CO2"/>
    <s v="TONNE_CAP"/>
    <s v="A"/>
    <n v="1985"/>
    <n v="0.39"/>
    <m/>
    <n v="29"/>
    <n v="37.734999999999999"/>
    <n v="4281189"/>
    <x v="8"/>
  </r>
  <r>
    <x v="51"/>
    <s v="AIREMISSION"/>
    <s v="CO2"/>
    <s v="MLN_TONNE"/>
    <s v="A"/>
    <n v="1986"/>
    <n v="1.7"/>
    <m/>
    <n v="30"/>
    <n v="38.319000000000003"/>
    <n v="4410158"/>
    <x v="8"/>
  </r>
  <r>
    <x v="51"/>
    <s v="AIREMISSION"/>
    <s v="CO2"/>
    <s v="TONNE_CAP"/>
    <s v="A"/>
    <n v="1986"/>
    <n v="0.39"/>
    <m/>
    <n v="30"/>
    <n v="38.319000000000003"/>
    <n v="4410158"/>
    <x v="8"/>
  </r>
  <r>
    <x v="51"/>
    <s v="AIREMISSION"/>
    <s v="CO2"/>
    <s v="MLN_TONNE"/>
    <s v="A"/>
    <n v="1987"/>
    <n v="1.9"/>
    <m/>
    <n v="31"/>
    <n v="38.906999999999996"/>
    <n v="4541804"/>
    <x v="8"/>
  </r>
  <r>
    <x v="51"/>
    <s v="AIREMISSION"/>
    <s v="CO2"/>
    <s v="TONNE_CAP"/>
    <s v="A"/>
    <n v="1987"/>
    <n v="0.42"/>
    <m/>
    <n v="31"/>
    <n v="38.906999999999996"/>
    <n v="4541804"/>
    <x v="8"/>
  </r>
  <r>
    <x v="51"/>
    <s v="AIREMISSION"/>
    <s v="CO2"/>
    <s v="MLN_TONNE"/>
    <s v="A"/>
    <n v="1988"/>
    <n v="2.09"/>
    <m/>
    <n v="32"/>
    <n v="39.481000000000002"/>
    <n v="4676361"/>
    <x v="8"/>
  </r>
  <r>
    <x v="51"/>
    <s v="AIREMISSION"/>
    <s v="CO2"/>
    <s v="TONNE_CAP"/>
    <s v="A"/>
    <n v="1988"/>
    <n v="0.45"/>
    <m/>
    <n v="32"/>
    <n v="39.481000000000002"/>
    <n v="4676361"/>
    <x v="8"/>
  </r>
  <r>
    <x v="51"/>
    <s v="AIREMISSION"/>
    <s v="CO2"/>
    <s v="MLN_TONNE"/>
    <s v="A"/>
    <n v="1989"/>
    <n v="2.3199999999999998"/>
    <m/>
    <n v="33"/>
    <n v="39.969000000000001"/>
    <n v="4814137"/>
    <x v="8"/>
  </r>
  <r>
    <x v="51"/>
    <s v="AIREMISSION"/>
    <s v="CO2"/>
    <s v="TONNE_CAP"/>
    <s v="A"/>
    <n v="1989"/>
    <n v="0.49"/>
    <m/>
    <n v="33"/>
    <n v="39.969000000000001"/>
    <n v="4814137"/>
    <x v="8"/>
  </r>
  <r>
    <x v="51"/>
    <s v="AIREMISSION"/>
    <s v="CO2"/>
    <s v="MLN_TONNE"/>
    <s v="A"/>
    <n v="1990"/>
    <n v="2.1800000000000002"/>
    <m/>
    <n v="34"/>
    <n v="40.46"/>
    <n v="4955328"/>
    <x v="8"/>
  </r>
  <r>
    <x v="51"/>
    <s v="AIREMISSION"/>
    <s v="CO2"/>
    <s v="TONNE_CAP"/>
    <s v="A"/>
    <n v="1990"/>
    <n v="0.44"/>
    <m/>
    <n v="34"/>
    <n v="40.46"/>
    <n v="4955328"/>
    <x v="8"/>
  </r>
  <r>
    <x v="51"/>
    <s v="AIREMISSION"/>
    <s v="CO2"/>
    <s v="MLN_TONNE"/>
    <s v="A"/>
    <n v="1991"/>
    <n v="2.16"/>
    <m/>
    <n v="35"/>
    <n v="40.953000000000003"/>
    <n v="5099951"/>
    <x v="8"/>
  </r>
  <r>
    <x v="51"/>
    <s v="AIREMISSION"/>
    <s v="CO2"/>
    <s v="TONNE_CAP"/>
    <s v="A"/>
    <n v="1991"/>
    <n v="0.43"/>
    <m/>
    <n v="35"/>
    <n v="40.953000000000003"/>
    <n v="5099951"/>
    <x v="8"/>
  </r>
  <r>
    <x v="51"/>
    <s v="AIREMISSION"/>
    <s v="CO2"/>
    <s v="MLN_TONNE"/>
    <s v="A"/>
    <n v="1992"/>
    <n v="2.46"/>
    <m/>
    <n v="36"/>
    <n v="41.448"/>
    <n v="5247836"/>
    <x v="8"/>
  </r>
  <r>
    <x v="51"/>
    <s v="AIREMISSION"/>
    <s v="CO2"/>
    <s v="TONNE_CAP"/>
    <s v="A"/>
    <n v="1992"/>
    <n v="0.48"/>
    <m/>
    <n v="36"/>
    <n v="41.448"/>
    <n v="5247836"/>
    <x v="8"/>
  </r>
  <r>
    <x v="51"/>
    <s v="AIREMISSION"/>
    <s v="CO2"/>
    <s v="MLN_TONNE"/>
    <s v="A"/>
    <n v="1993"/>
    <n v="2.6"/>
    <m/>
    <n v="37"/>
    <n v="41.942999999999998"/>
    <n v="5398805"/>
    <x v="8"/>
  </r>
  <r>
    <x v="51"/>
    <s v="AIREMISSION"/>
    <s v="CO2"/>
    <s v="TONNE_CAP"/>
    <s v="A"/>
    <n v="1993"/>
    <n v="0.49"/>
    <m/>
    <n v="37"/>
    <n v="41.942999999999998"/>
    <n v="5398805"/>
    <x v="8"/>
  </r>
  <r>
    <x v="51"/>
    <s v="AIREMISSION"/>
    <s v="CO2"/>
    <s v="MLN_TONNE"/>
    <s v="A"/>
    <n v="1994"/>
    <n v="3"/>
    <m/>
    <n v="38"/>
    <n v="42.441000000000003"/>
    <n v="5552625"/>
    <x v="8"/>
  </r>
  <r>
    <x v="51"/>
    <s v="AIREMISSION"/>
    <s v="CO2"/>
    <s v="TONNE_CAP"/>
    <s v="A"/>
    <n v="1994"/>
    <n v="0.55000000000000004"/>
    <m/>
    <n v="38"/>
    <n v="42.441000000000003"/>
    <n v="5552625"/>
    <x v="8"/>
  </r>
  <r>
    <x v="51"/>
    <s v="AIREMISSION"/>
    <s v="CO2"/>
    <s v="MLN_TONNE"/>
    <s v="A"/>
    <n v="1995"/>
    <n v="3.57"/>
    <m/>
    <n v="39"/>
    <n v="42.941000000000003"/>
    <n v="5709051"/>
    <x v="8"/>
  </r>
  <r>
    <x v="51"/>
    <s v="AIREMISSION"/>
    <s v="CO2"/>
    <s v="TONNE_CAP"/>
    <s v="A"/>
    <n v="1995"/>
    <n v="0.64"/>
    <m/>
    <n v="39"/>
    <n v="42.941000000000003"/>
    <n v="5709051"/>
    <x v="8"/>
  </r>
  <r>
    <x v="51"/>
    <s v="AIREMISSION"/>
    <s v="CO2"/>
    <s v="MLN_TONNE"/>
    <s v="A"/>
    <n v="1996"/>
    <n v="3.52"/>
    <m/>
    <n v="40"/>
    <n v="43.442"/>
    <n v="5867849"/>
    <x v="8"/>
  </r>
  <r>
    <x v="51"/>
    <s v="AIREMISSION"/>
    <s v="CO2"/>
    <s v="TONNE_CAP"/>
    <s v="A"/>
    <n v="1996"/>
    <n v="0.61"/>
    <m/>
    <n v="40"/>
    <n v="43.442"/>
    <n v="5867849"/>
    <x v="8"/>
  </r>
  <r>
    <x v="51"/>
    <s v="AIREMISSION"/>
    <s v="CO2"/>
    <s v="MLN_TONNE"/>
    <s v="A"/>
    <n v="1997"/>
    <n v="3.62"/>
    <m/>
    <n v="41"/>
    <n v="43.944000000000003"/>
    <n v="6028882"/>
    <x v="8"/>
  </r>
  <r>
    <x v="51"/>
    <s v="AIREMISSION"/>
    <s v="CO2"/>
    <s v="TONNE_CAP"/>
    <s v="A"/>
    <n v="1997"/>
    <n v="0.62"/>
    <m/>
    <n v="41"/>
    <n v="43.944000000000003"/>
    <n v="6028882"/>
    <x v="8"/>
  </r>
  <r>
    <x v="51"/>
    <s v="AIREMISSION"/>
    <s v="CO2"/>
    <s v="MLN_TONNE"/>
    <s v="A"/>
    <n v="1998"/>
    <n v="4.32"/>
    <m/>
    <n v="42"/>
    <n v="44.447000000000003"/>
    <n v="6192026"/>
    <x v="8"/>
  </r>
  <r>
    <x v="51"/>
    <s v="AIREMISSION"/>
    <s v="CO2"/>
    <s v="TONNE_CAP"/>
    <s v="A"/>
    <n v="1998"/>
    <n v="0.72"/>
    <m/>
    <n v="42"/>
    <n v="44.447000000000003"/>
    <n v="6192026"/>
    <x v="8"/>
  </r>
  <r>
    <x v="51"/>
    <s v="AIREMISSION"/>
    <s v="CO2"/>
    <s v="MLN_TONNE"/>
    <s v="A"/>
    <n v="1999"/>
    <n v="4.3600000000000003"/>
    <m/>
    <n v="43"/>
    <n v="44.951999999999998"/>
    <n v="6357221"/>
    <x v="8"/>
  </r>
  <r>
    <x v="51"/>
    <s v="AIREMISSION"/>
    <s v="CO2"/>
    <s v="TONNE_CAP"/>
    <s v="A"/>
    <n v="1999"/>
    <n v="0.71"/>
    <m/>
    <n v="43"/>
    <n v="44.951999999999998"/>
    <n v="6357221"/>
    <x v="8"/>
  </r>
  <r>
    <x v="51"/>
    <s v="AIREMISSION"/>
    <s v="CO2"/>
    <s v="MLN_TONNE"/>
    <s v="A"/>
    <n v="2000"/>
    <n v="4.49"/>
    <m/>
    <n v="44"/>
    <n v="45.457999999999998"/>
    <n v="6524283"/>
    <x v="8"/>
  </r>
  <r>
    <x v="51"/>
    <s v="AIREMISSION"/>
    <s v="CO2"/>
    <s v="TONNE_CAP"/>
    <s v="A"/>
    <n v="2000"/>
    <n v="0.72"/>
    <m/>
    <n v="44"/>
    <n v="45.457999999999998"/>
    <n v="6524283"/>
    <x v="8"/>
  </r>
  <r>
    <x v="51"/>
    <s v="AIREMISSION"/>
    <s v="CO2"/>
    <s v="MLN_TONNE"/>
    <s v="A"/>
    <n v="2001"/>
    <n v="5.29"/>
    <m/>
    <n v="45"/>
    <n v="45.963999999999999"/>
    <n v="6693061"/>
    <x v="8"/>
  </r>
  <r>
    <x v="51"/>
    <s v="AIREMISSION"/>
    <s v="CO2"/>
    <s v="TONNE_CAP"/>
    <s v="A"/>
    <n v="2001"/>
    <n v="0.83"/>
    <m/>
    <n v="45"/>
    <n v="45.963999999999999"/>
    <n v="6693061"/>
    <x v="8"/>
  </r>
  <r>
    <x v="51"/>
    <s v="AIREMISSION"/>
    <s v="CO2"/>
    <s v="MLN_TONNE"/>
    <s v="A"/>
    <n v="2002"/>
    <n v="5.62"/>
    <m/>
    <n v="46"/>
    <n v="46.593000000000004"/>
    <n v="6863157"/>
    <x v="8"/>
  </r>
  <r>
    <x v="51"/>
    <s v="AIREMISSION"/>
    <s v="CO2"/>
    <s v="TONNE_CAP"/>
    <s v="A"/>
    <n v="2002"/>
    <n v="0.86"/>
    <m/>
    <n v="46"/>
    <n v="46.593000000000004"/>
    <n v="6863157"/>
    <x v="8"/>
  </r>
  <r>
    <x v="51"/>
    <s v="AIREMISSION"/>
    <s v="CO2"/>
    <s v="MLN_TONNE"/>
    <s v="A"/>
    <n v="2003"/>
    <n v="6.24"/>
    <m/>
    <n v="47"/>
    <n v="47.232999999999997"/>
    <n v="7033821"/>
    <x v="8"/>
  </r>
  <r>
    <x v="51"/>
    <s v="AIREMISSION"/>
    <s v="CO2"/>
    <s v="TONNE_CAP"/>
    <s v="A"/>
    <n v="2003"/>
    <n v="0.94"/>
    <m/>
    <n v="47"/>
    <n v="47.232999999999997"/>
    <n v="7033821"/>
    <x v="8"/>
  </r>
  <r>
    <x v="51"/>
    <s v="AIREMISSION"/>
    <s v="CO2"/>
    <s v="MLN_TONNE"/>
    <s v="A"/>
    <n v="2004"/>
    <n v="7.03"/>
    <m/>
    <n v="48"/>
    <n v="47.875"/>
    <n v="7204153"/>
    <x v="8"/>
  </r>
  <r>
    <x v="51"/>
    <s v="AIREMISSION"/>
    <s v="CO2"/>
    <s v="TONNE_CAP"/>
    <s v="A"/>
    <n v="2004"/>
    <n v="1.04"/>
    <m/>
    <n v="48"/>
    <n v="47.875"/>
    <n v="7204153"/>
    <x v="8"/>
  </r>
  <r>
    <x v="51"/>
    <s v="AIREMISSION"/>
    <s v="CO2"/>
    <s v="MLN_TONNE"/>
    <s v="A"/>
    <n v="2005"/>
    <n v="7.16"/>
    <m/>
    <n v="49"/>
    <n v="48.515999999999998"/>
    <n v="7373430"/>
    <x v="8"/>
  </r>
  <r>
    <x v="51"/>
    <s v="AIREMISSION"/>
    <s v="CO2"/>
    <s v="TONNE_CAP"/>
    <s v="A"/>
    <n v="2005"/>
    <n v="1.04"/>
    <m/>
    <n v="49"/>
    <n v="48.515999999999998"/>
    <n v="7373430"/>
    <x v="8"/>
  </r>
  <r>
    <x v="51"/>
    <s v="AIREMISSION"/>
    <s v="CO2"/>
    <s v="MLN_TONNE"/>
    <s v="A"/>
    <n v="2006"/>
    <n v="6.4"/>
    <m/>
    <n v="50"/>
    <n v="49.158000000000001"/>
    <n v="7541406"/>
    <x v="8"/>
  </r>
  <r>
    <x v="51"/>
    <s v="AIREMISSION"/>
    <s v="CO2"/>
    <s v="TONNE_CAP"/>
    <s v="A"/>
    <n v="2006"/>
    <n v="0.91"/>
    <m/>
    <n v="50"/>
    <n v="49.158000000000001"/>
    <n v="7541406"/>
    <x v="8"/>
  </r>
  <r>
    <x v="51"/>
    <s v="AIREMISSION"/>
    <s v="CO2"/>
    <s v="MLN_TONNE"/>
    <s v="A"/>
    <n v="2007"/>
    <n v="8.1199999999999992"/>
    <m/>
    <n v="51"/>
    <n v="49.8"/>
    <n v="7707972"/>
    <x v="8"/>
  </r>
  <r>
    <x v="51"/>
    <s v="AIREMISSION"/>
    <s v="CO2"/>
    <s v="TONNE_CAP"/>
    <s v="A"/>
    <n v="2007"/>
    <n v="1.1399999999999999"/>
    <m/>
    <n v="51"/>
    <n v="49.8"/>
    <n v="7707972"/>
    <x v="8"/>
  </r>
  <r>
    <x v="51"/>
    <s v="AIREMISSION"/>
    <s v="CO2"/>
    <s v="MLN_TONNE"/>
    <s v="A"/>
    <n v="2008"/>
    <n v="7.88"/>
    <m/>
    <n v="52"/>
    <n v="50.438000000000002"/>
    <n v="7872658"/>
    <x v="8"/>
  </r>
  <r>
    <x v="51"/>
    <s v="AIREMISSION"/>
    <s v="CO2"/>
    <s v="TONNE_CAP"/>
    <s v="A"/>
    <n v="2008"/>
    <n v="1.0900000000000001"/>
    <m/>
    <n v="52"/>
    <n v="50.438000000000002"/>
    <n v="7872658"/>
    <x v="8"/>
  </r>
  <r>
    <x v="51"/>
    <s v="AIREMISSION"/>
    <s v="CO2"/>
    <s v="MLN_TONNE"/>
    <s v="A"/>
    <n v="2009"/>
    <n v="7.4"/>
    <m/>
    <n v="53"/>
    <n v="51.07"/>
    <n v="8035021"/>
    <x v="8"/>
  </r>
  <r>
    <x v="51"/>
    <s v="AIREMISSION"/>
    <s v="CO2"/>
    <s v="TONNE_CAP"/>
    <s v="A"/>
    <n v="2009"/>
    <n v="1"/>
    <m/>
    <n v="53"/>
    <n v="51.07"/>
    <n v="8035021"/>
    <x v="8"/>
  </r>
  <r>
    <x v="51"/>
    <s v="AIREMISSION"/>
    <s v="CO2"/>
    <s v="MLN_TONNE"/>
    <s v="A"/>
    <n v="2010"/>
    <n v="7.34"/>
    <m/>
    <n v="54"/>
    <n v="51.695999999999998"/>
    <n v="8194778"/>
    <x v="8"/>
  </r>
  <r>
    <x v="51"/>
    <s v="AIREMISSION"/>
    <s v="CO2"/>
    <s v="TONNE_CAP"/>
    <s v="A"/>
    <n v="2010"/>
    <n v="0.98"/>
    <m/>
    <n v="54"/>
    <n v="51.695999999999998"/>
    <n v="8194778"/>
    <x v="8"/>
  </r>
  <r>
    <x v="51"/>
    <s v="AIREMISSION"/>
    <s v="CO2"/>
    <s v="MLN_TONNE"/>
    <s v="A"/>
    <n v="2011"/>
    <n v="8.3800000000000008"/>
    <m/>
    <n v="55"/>
    <n v="52.316000000000003"/>
    <n v="8351600"/>
    <x v="8"/>
  </r>
  <r>
    <x v="51"/>
    <s v="AIREMISSION"/>
    <s v="CO2"/>
    <s v="TONNE_CAP"/>
    <s v="A"/>
    <n v="2011"/>
    <n v="1.1000000000000001"/>
    <m/>
    <n v="55"/>
    <n v="52.316000000000003"/>
    <n v="8351600"/>
    <x v="8"/>
  </r>
  <r>
    <x v="51"/>
    <s v="AIREMISSION"/>
    <s v="CO2"/>
    <s v="MLN_TONNE"/>
    <s v="A"/>
    <n v="2012"/>
    <n v="8.35"/>
    <m/>
    <n v="56"/>
    <n v="52.93"/>
    <n v="8505646"/>
    <x v="8"/>
  </r>
  <r>
    <x v="51"/>
    <s v="AIREMISSION"/>
    <s v="CO2"/>
    <s v="TONNE_CAP"/>
    <s v="A"/>
    <n v="2012"/>
    <n v="1.08"/>
    <m/>
    <n v="56"/>
    <n v="52.93"/>
    <n v="8505646"/>
    <x v="8"/>
  </r>
  <r>
    <x v="51"/>
    <s v="AIREMISSION"/>
    <s v="CO2"/>
    <s v="MLN_TONNE"/>
    <s v="A"/>
    <n v="2013"/>
    <n v="8.4499999999999993"/>
    <m/>
    <n v="57"/>
    <n v="53.536999999999999"/>
    <n v="8657785"/>
    <x v="8"/>
  </r>
  <r>
    <x v="51"/>
    <s v="AIREMISSION"/>
    <s v="CO2"/>
    <s v="TONNE_CAP"/>
    <s v="A"/>
    <n v="2013"/>
    <n v="1.08"/>
    <m/>
    <n v="57"/>
    <n v="53.536999999999999"/>
    <n v="8657785"/>
    <x v="8"/>
  </r>
  <r>
    <x v="51"/>
    <s v="AIREMISSION"/>
    <s v="CO2"/>
    <s v="MLN_TONNE"/>
    <s v="A"/>
    <n v="2014"/>
    <n v="8.75"/>
    <m/>
    <n v="58"/>
    <n v="54.137"/>
    <n v="8809216"/>
    <x v="8"/>
  </r>
  <r>
    <x v="51"/>
    <s v="AIREMISSION"/>
    <s v="CO2"/>
    <s v="TONNE_CAP"/>
    <s v="A"/>
    <n v="2014"/>
    <n v="1.1000000000000001"/>
    <m/>
    <n v="58"/>
    <n v="54.137"/>
    <n v="8809216"/>
    <x v="8"/>
  </r>
  <r>
    <x v="52"/>
    <s v="AIREMISSION"/>
    <s v="CO2"/>
    <s v="MLN_TONNE"/>
    <s v="A"/>
    <n v="1990"/>
    <n v="20.32"/>
    <m/>
    <n v="34"/>
    <n v="54.039000000000001"/>
    <n v="4780000"/>
    <x v="1"/>
  </r>
  <r>
    <x v="52"/>
    <s v="AIREMISSION"/>
    <s v="CO2"/>
    <s v="TONNE_CAP"/>
    <s v="A"/>
    <n v="1990"/>
    <n v="4.25"/>
    <m/>
    <n v="34"/>
    <n v="54.039000000000001"/>
    <n v="4780000"/>
    <x v="1"/>
  </r>
  <r>
    <x v="52"/>
    <s v="AIREMISSION"/>
    <s v="CO2"/>
    <s v="MLN_TONNE"/>
    <s v="A"/>
    <n v="1991"/>
    <n v="14.62"/>
    <m/>
    <n v="35"/>
    <n v="54.335000000000001"/>
    <n v="4510000"/>
    <x v="1"/>
  </r>
  <r>
    <x v="52"/>
    <s v="AIREMISSION"/>
    <s v="CO2"/>
    <s v="TONNE_CAP"/>
    <s v="A"/>
    <n v="1991"/>
    <n v="3.24"/>
    <m/>
    <n v="35"/>
    <n v="54.335000000000001"/>
    <n v="4510000"/>
    <x v="1"/>
  </r>
  <r>
    <x v="52"/>
    <s v="AIREMISSION"/>
    <s v="CO2"/>
    <s v="MLN_TONNE"/>
    <s v="A"/>
    <n v="1992"/>
    <n v="14.14"/>
    <m/>
    <n v="36"/>
    <n v="54.475000000000001"/>
    <n v="4470000"/>
    <x v="1"/>
  </r>
  <r>
    <x v="52"/>
    <s v="AIREMISSION"/>
    <s v="CO2"/>
    <s v="TONNE_CAP"/>
    <s v="A"/>
    <n v="1992"/>
    <n v="3.16"/>
    <m/>
    <n v="36"/>
    <n v="54.475000000000001"/>
    <n v="4470000"/>
    <x v="1"/>
  </r>
  <r>
    <x v="52"/>
    <s v="AIREMISSION"/>
    <s v="CO2"/>
    <s v="MLN_TONNE"/>
    <s v="A"/>
    <n v="1993"/>
    <n v="14.82"/>
    <m/>
    <n v="37"/>
    <n v="54.613999999999997"/>
    <n v="4640000"/>
    <x v="1"/>
  </r>
  <r>
    <x v="52"/>
    <s v="AIREMISSION"/>
    <s v="CO2"/>
    <s v="TONNE_CAP"/>
    <s v="A"/>
    <n v="1993"/>
    <n v="3.19"/>
    <m/>
    <n v="37"/>
    <n v="54.613999999999997"/>
    <n v="4640000"/>
    <x v="1"/>
  </r>
  <r>
    <x v="52"/>
    <s v="AIREMISSION"/>
    <s v="CO2"/>
    <s v="MLN_TONNE"/>
    <s v="A"/>
    <n v="1994"/>
    <n v="13.99"/>
    <m/>
    <n v="38"/>
    <n v="54.753"/>
    <n v="4650000"/>
    <x v="1"/>
  </r>
  <r>
    <x v="52"/>
    <s v="AIREMISSION"/>
    <s v="CO2"/>
    <s v="TONNE_CAP"/>
    <s v="A"/>
    <n v="1994"/>
    <n v="3.01"/>
    <m/>
    <n v="38"/>
    <n v="54.753"/>
    <n v="4650000"/>
    <x v="1"/>
  </r>
  <r>
    <x v="52"/>
    <s v="AIREMISSION"/>
    <s v="CO2"/>
    <s v="MLN_TONNE"/>
    <s v="A"/>
    <n v="1995"/>
    <n v="14.78"/>
    <m/>
    <n v="39"/>
    <n v="54.892000000000003"/>
    <n v="4669000"/>
    <x v="1"/>
  </r>
  <r>
    <x v="52"/>
    <s v="AIREMISSION"/>
    <s v="CO2"/>
    <s v="TONNE_CAP"/>
    <s v="A"/>
    <n v="1995"/>
    <n v="3.17"/>
    <m/>
    <n v="39"/>
    <n v="54.892000000000003"/>
    <n v="4669000"/>
    <x v="1"/>
  </r>
  <r>
    <x v="52"/>
    <s v="AIREMISSION"/>
    <s v="CO2"/>
    <s v="MLN_TONNE"/>
    <s v="A"/>
    <n v="1996"/>
    <n v="14.65"/>
    <m/>
    <n v="40"/>
    <n v="55.030999999999999"/>
    <n v="4494000"/>
    <x v="1"/>
  </r>
  <r>
    <x v="52"/>
    <s v="AIREMISSION"/>
    <s v="CO2"/>
    <s v="TONNE_CAP"/>
    <s v="A"/>
    <n v="1996"/>
    <n v="3.26"/>
    <m/>
    <n v="40"/>
    <n v="55.030999999999999"/>
    <n v="4494000"/>
    <x v="1"/>
  </r>
  <r>
    <x v="52"/>
    <s v="AIREMISSION"/>
    <s v="CO2"/>
    <s v="MLN_TONNE"/>
    <s v="A"/>
    <n v="1997"/>
    <n v="16.260000000000002"/>
    <m/>
    <n v="41"/>
    <n v="55.17"/>
    <n v="4572000"/>
    <x v="1"/>
  </r>
  <r>
    <x v="52"/>
    <s v="AIREMISSION"/>
    <s v="CO2"/>
    <s v="TONNE_CAP"/>
    <s v="A"/>
    <n v="1997"/>
    <n v="3.56"/>
    <m/>
    <n v="41"/>
    <n v="55.17"/>
    <n v="4572000"/>
    <x v="1"/>
  </r>
  <r>
    <x v="52"/>
    <s v="AIREMISSION"/>
    <s v="CO2"/>
    <s v="MLN_TONNE"/>
    <s v="A"/>
    <n v="1998"/>
    <n v="17.62"/>
    <m/>
    <n v="42"/>
    <n v="55.308999999999997"/>
    <n v="4501000"/>
    <x v="1"/>
  </r>
  <r>
    <x v="52"/>
    <s v="AIREMISSION"/>
    <s v="CO2"/>
    <s v="TONNE_CAP"/>
    <s v="A"/>
    <n v="1998"/>
    <n v="3.91"/>
    <m/>
    <n v="42"/>
    <n v="55.308999999999997"/>
    <n v="4501000"/>
    <x v="1"/>
  </r>
  <r>
    <x v="52"/>
    <s v="AIREMISSION"/>
    <s v="CO2"/>
    <s v="MLN_TONNE"/>
    <s v="A"/>
    <n v="1999"/>
    <n v="17.38"/>
    <m/>
    <n v="43"/>
    <n v="55.448"/>
    <n v="4554000"/>
    <x v="1"/>
  </r>
  <r>
    <x v="52"/>
    <s v="AIREMISSION"/>
    <s v="CO2"/>
    <s v="TONNE_CAP"/>
    <s v="A"/>
    <n v="1999"/>
    <n v="3.82"/>
    <m/>
    <n v="43"/>
    <n v="55.448"/>
    <n v="4554000"/>
    <x v="1"/>
  </r>
  <r>
    <x v="52"/>
    <s v="AIREMISSION"/>
    <s v="CO2"/>
    <s v="MLN_TONNE"/>
    <s v="A"/>
    <n v="2000"/>
    <n v="16.78"/>
    <m/>
    <n v="44"/>
    <n v="55.587000000000003"/>
    <n v="4426000"/>
    <x v="1"/>
  </r>
  <r>
    <x v="52"/>
    <s v="AIREMISSION"/>
    <s v="CO2"/>
    <s v="TONNE_CAP"/>
    <s v="A"/>
    <n v="2000"/>
    <n v="3.79"/>
    <m/>
    <n v="44"/>
    <n v="55.587000000000003"/>
    <n v="4426000"/>
    <x v="1"/>
  </r>
  <r>
    <x v="52"/>
    <s v="AIREMISSION"/>
    <s v="CO2"/>
    <s v="MLN_TONNE"/>
    <s v="A"/>
    <n v="2001"/>
    <n v="17.75"/>
    <m/>
    <n v="45"/>
    <n v="55.725000000000001"/>
    <n v="4440000"/>
    <x v="1"/>
  </r>
  <r>
    <x v="52"/>
    <s v="AIREMISSION"/>
    <s v="CO2"/>
    <s v="TONNE_CAP"/>
    <s v="A"/>
    <n v="2001"/>
    <n v="4"/>
    <m/>
    <n v="45"/>
    <n v="55.725000000000001"/>
    <n v="4440000"/>
    <x v="1"/>
  </r>
  <r>
    <x v="52"/>
    <s v="AIREMISSION"/>
    <s v="CO2"/>
    <s v="MLN_TONNE"/>
    <s v="A"/>
    <n v="2002"/>
    <n v="18.850000000000001"/>
    <m/>
    <n v="46"/>
    <n v="55.875999999999998"/>
    <n v="4440000"/>
    <x v="1"/>
  </r>
  <r>
    <x v="52"/>
    <s v="AIREMISSION"/>
    <s v="CO2"/>
    <s v="TONNE_CAP"/>
    <s v="A"/>
    <n v="2002"/>
    <n v="4.25"/>
    <m/>
    <n v="46"/>
    <n v="55.875999999999998"/>
    <n v="4440000"/>
    <x v="1"/>
  </r>
  <r>
    <x v="52"/>
    <s v="AIREMISSION"/>
    <s v="CO2"/>
    <s v="MLN_TONNE"/>
    <s v="A"/>
    <n v="2003"/>
    <n v="20.18"/>
    <m/>
    <n v="47"/>
    <n v="56.04"/>
    <n v="4440000"/>
    <x v="1"/>
  </r>
  <r>
    <x v="52"/>
    <s v="AIREMISSION"/>
    <s v="CO2"/>
    <s v="TONNE_CAP"/>
    <s v="A"/>
    <n v="2003"/>
    <n v="4.54"/>
    <m/>
    <n v="47"/>
    <n v="56.04"/>
    <n v="4440000"/>
    <x v="1"/>
  </r>
  <r>
    <x v="52"/>
    <s v="AIREMISSION"/>
    <s v="CO2"/>
    <s v="MLN_TONNE"/>
    <s v="A"/>
    <n v="2004"/>
    <n v="19.600000000000001"/>
    <m/>
    <n v="48"/>
    <n v="56.216999999999999"/>
    <n v="4439000"/>
    <x v="1"/>
  </r>
  <r>
    <x v="52"/>
    <s v="AIREMISSION"/>
    <s v="CO2"/>
    <s v="TONNE_CAP"/>
    <s v="A"/>
    <n v="2004"/>
    <n v="4.42"/>
    <m/>
    <n v="48"/>
    <n v="56.216999999999999"/>
    <n v="4439000"/>
    <x v="1"/>
  </r>
  <r>
    <x v="52"/>
    <s v="AIREMISSION"/>
    <s v="CO2"/>
    <s v="MLN_TONNE"/>
    <s v="A"/>
    <n v="2005"/>
    <n v="19.91"/>
    <m/>
    <n v="49"/>
    <n v="56.405999999999999"/>
    <n v="4442000"/>
    <x v="1"/>
  </r>
  <r>
    <x v="52"/>
    <s v="AIREMISSION"/>
    <s v="CO2"/>
    <s v="TONNE_CAP"/>
    <s v="A"/>
    <n v="2005"/>
    <n v="4.4800000000000004"/>
    <m/>
    <n v="49"/>
    <n v="56.405999999999999"/>
    <n v="4442000"/>
    <x v="1"/>
  </r>
  <r>
    <x v="52"/>
    <s v="AIREMISSION"/>
    <s v="CO2"/>
    <s v="MLN_TONNE"/>
    <s v="A"/>
    <n v="2006"/>
    <n v="19.97"/>
    <m/>
    <n v="50"/>
    <n v="56.607999999999997"/>
    <n v="4440000"/>
    <x v="1"/>
  </r>
  <r>
    <x v="52"/>
    <s v="AIREMISSION"/>
    <s v="CO2"/>
    <s v="TONNE_CAP"/>
    <s v="A"/>
    <n v="2006"/>
    <n v="4.5"/>
    <m/>
    <n v="50"/>
    <n v="56.607999999999997"/>
    <n v="4440000"/>
    <x v="1"/>
  </r>
  <r>
    <x v="52"/>
    <s v="AIREMISSION"/>
    <s v="CO2"/>
    <s v="MLN_TONNE"/>
    <s v="A"/>
    <n v="2007"/>
    <n v="21.22"/>
    <m/>
    <n v="51"/>
    <n v="56.822000000000003"/>
    <n v="4436000"/>
    <x v="1"/>
  </r>
  <r>
    <x v="52"/>
    <s v="AIREMISSION"/>
    <s v="CO2"/>
    <s v="TONNE_CAP"/>
    <s v="A"/>
    <n v="2007"/>
    <n v="4.78"/>
    <m/>
    <n v="51"/>
    <n v="56.822000000000003"/>
    <n v="4436000"/>
    <x v="1"/>
  </r>
  <r>
    <x v="52"/>
    <s v="AIREMISSION"/>
    <s v="CO2"/>
    <s v="MLN_TONNE"/>
    <s v="A"/>
    <n v="2008"/>
    <n v="20.16"/>
    <m/>
    <n v="52"/>
    <n v="57.048000000000002"/>
    <n v="4434508"/>
    <x v="1"/>
  </r>
  <r>
    <x v="52"/>
    <s v="AIREMISSION"/>
    <s v="CO2"/>
    <s v="TONNE_CAP"/>
    <s v="A"/>
    <n v="2008"/>
    <n v="4.55"/>
    <m/>
    <n v="52"/>
    <n v="57.048000000000002"/>
    <n v="4434508"/>
    <x v="1"/>
  </r>
  <r>
    <x v="52"/>
    <s v="AIREMISSION"/>
    <s v="CO2"/>
    <s v="MLN_TONNE"/>
    <s v="A"/>
    <n v="2009"/>
    <n v="19.059999999999999"/>
    <m/>
    <n v="53"/>
    <n v="57.286999999999999"/>
    <n v="4429078"/>
    <x v="1"/>
  </r>
  <r>
    <x v="52"/>
    <s v="AIREMISSION"/>
    <s v="CO2"/>
    <s v="TONNE_CAP"/>
    <s v="A"/>
    <n v="2009"/>
    <n v="4.3"/>
    <m/>
    <n v="53"/>
    <n v="57.286999999999999"/>
    <n v="4429078"/>
    <x v="1"/>
  </r>
  <r>
    <x v="52"/>
    <s v="AIREMISSION"/>
    <s v="CO2"/>
    <s v="MLN_TONNE"/>
    <s v="A"/>
    <n v="2010"/>
    <n v="18.239999999999998"/>
    <m/>
    <n v="54"/>
    <n v="57.536999999999999"/>
    <n v="4417781"/>
    <x v="1"/>
  </r>
  <r>
    <x v="52"/>
    <s v="AIREMISSION"/>
    <s v="CO2"/>
    <s v="TONNE_CAP"/>
    <s v="A"/>
    <n v="2010"/>
    <n v="4.13"/>
    <m/>
    <n v="54"/>
    <n v="57.536999999999999"/>
    <n v="4417781"/>
    <x v="1"/>
  </r>
  <r>
    <x v="52"/>
    <s v="AIREMISSION"/>
    <s v="CO2"/>
    <s v="MLN_TONNE"/>
    <s v="A"/>
    <n v="2011"/>
    <n v="17.95"/>
    <m/>
    <n v="55"/>
    <n v="57.8"/>
    <n v="4280622"/>
    <x v="1"/>
  </r>
  <r>
    <x v="52"/>
    <s v="AIREMISSION"/>
    <s v="CO2"/>
    <s v="TONNE_CAP"/>
    <s v="A"/>
    <n v="2011"/>
    <n v="4.1900000000000004"/>
    <m/>
    <n v="55"/>
    <n v="57.8"/>
    <n v="4280622"/>
    <x v="1"/>
  </r>
  <r>
    <x v="52"/>
    <s v="AIREMISSION"/>
    <s v="CO2"/>
    <s v="MLN_TONNE"/>
    <s v="A"/>
    <n v="2012"/>
    <n v="16.41"/>
    <m/>
    <n v="56"/>
    <n v="58.073999999999998"/>
    <n v="4267558"/>
    <x v="1"/>
  </r>
  <r>
    <x v="52"/>
    <s v="AIREMISSION"/>
    <s v="CO2"/>
    <s v="TONNE_CAP"/>
    <s v="A"/>
    <n v="2012"/>
    <n v="3.85"/>
    <m/>
    <n v="56"/>
    <n v="58.073999999999998"/>
    <n v="4267558"/>
    <x v="1"/>
  </r>
  <r>
    <x v="52"/>
    <s v="AIREMISSION"/>
    <s v="CO2"/>
    <s v="MLN_TONNE"/>
    <s v="A"/>
    <n v="2013"/>
    <n v="15.9"/>
    <m/>
    <n v="57"/>
    <n v="58.359000000000002"/>
    <n v="4255689"/>
    <x v="1"/>
  </r>
  <r>
    <x v="52"/>
    <s v="AIREMISSION"/>
    <s v="CO2"/>
    <s v="TONNE_CAP"/>
    <s v="A"/>
    <n v="2013"/>
    <n v="3.74"/>
    <m/>
    <n v="57"/>
    <n v="58.359000000000002"/>
    <n v="4255689"/>
    <x v="1"/>
  </r>
  <r>
    <x v="52"/>
    <s v="AIREMISSION"/>
    <s v="CO2"/>
    <s v="MLN_TONNE"/>
    <s v="A"/>
    <n v="2014"/>
    <n v="15.14"/>
    <m/>
    <n v="58"/>
    <n v="58.655999999999999"/>
    <n v="4238389"/>
    <x v="1"/>
  </r>
  <r>
    <x v="52"/>
    <s v="AIREMISSION"/>
    <s v="CO2"/>
    <s v="TONNE_CAP"/>
    <s v="A"/>
    <n v="2014"/>
    <n v="3.57"/>
    <m/>
    <n v="58"/>
    <n v="58.655999999999999"/>
    <n v="4238389"/>
    <x v="1"/>
  </r>
  <r>
    <x v="53"/>
    <s v="AIREMISSION"/>
    <s v="CO2"/>
    <s v="MLN_TONNE"/>
    <s v="A"/>
    <n v="1971"/>
    <n v="0.38"/>
    <m/>
    <n v="15"/>
    <n v="20.222000000000001"/>
    <n v="4793155"/>
    <x v="8"/>
  </r>
  <r>
    <x v="53"/>
    <s v="AIREMISSION"/>
    <s v="CO2"/>
    <s v="TONNE_CAP"/>
    <s v="A"/>
    <n v="1971"/>
    <n v="0.08"/>
    <m/>
    <n v="15"/>
    <n v="20.222000000000001"/>
    <n v="4793155"/>
    <x v="8"/>
  </r>
  <r>
    <x v="53"/>
    <s v="AIREMISSION"/>
    <s v="CO2"/>
    <s v="MLN_TONNE"/>
    <s v="A"/>
    <n v="1972"/>
    <n v="0.36"/>
    <m/>
    <n v="16"/>
    <n v="20.323"/>
    <n v="4876560"/>
    <x v="8"/>
  </r>
  <r>
    <x v="53"/>
    <s v="AIREMISSION"/>
    <s v="CO2"/>
    <s v="TONNE_CAP"/>
    <s v="A"/>
    <n v="1972"/>
    <n v="7.0000000000000007E-2"/>
    <m/>
    <n v="16"/>
    <n v="20.323"/>
    <n v="4876560"/>
    <x v="8"/>
  </r>
  <r>
    <x v="53"/>
    <s v="AIREMISSION"/>
    <s v="CO2"/>
    <s v="MLN_TONNE"/>
    <s v="A"/>
    <n v="1973"/>
    <n v="0.37"/>
    <m/>
    <n v="17"/>
    <n v="20.350000000000001"/>
    <n v="4960657"/>
    <x v="8"/>
  </r>
  <r>
    <x v="53"/>
    <s v="AIREMISSION"/>
    <s v="CO2"/>
    <s v="TONNE_CAP"/>
    <s v="A"/>
    <n v="1973"/>
    <n v="7.0000000000000007E-2"/>
    <m/>
    <n v="17"/>
    <n v="20.350000000000001"/>
    <n v="4960657"/>
    <x v="8"/>
  </r>
  <r>
    <x v="53"/>
    <s v="AIREMISSION"/>
    <s v="CO2"/>
    <s v="MLN_TONNE"/>
    <s v="A"/>
    <n v="1974"/>
    <n v="0.41"/>
    <m/>
    <n v="18"/>
    <n v="20.376999999999999"/>
    <n v="5047944"/>
    <x v="8"/>
  </r>
  <r>
    <x v="53"/>
    <s v="AIREMISSION"/>
    <s v="CO2"/>
    <s v="TONNE_CAP"/>
    <s v="A"/>
    <n v="1974"/>
    <n v="0.08"/>
    <m/>
    <n v="18"/>
    <n v="20.376999999999999"/>
    <n v="5047944"/>
    <x v="8"/>
  </r>
  <r>
    <x v="53"/>
    <s v="AIREMISSION"/>
    <s v="CO2"/>
    <s v="MLN_TONNE"/>
    <s v="A"/>
    <n v="1975"/>
    <n v="0.41"/>
    <m/>
    <n v="19"/>
    <n v="20.404"/>
    <n v="5140357"/>
    <x v="8"/>
  </r>
  <r>
    <x v="53"/>
    <s v="AIREMISSION"/>
    <s v="CO2"/>
    <s v="TONNE_CAP"/>
    <s v="A"/>
    <n v="1975"/>
    <n v="0.08"/>
    <m/>
    <n v="19"/>
    <n v="20.404"/>
    <n v="5140357"/>
    <x v="8"/>
  </r>
  <r>
    <x v="53"/>
    <s v="AIREMISSION"/>
    <s v="CO2"/>
    <s v="MLN_TONNE"/>
    <s v="A"/>
    <n v="1976"/>
    <n v="0.56999999999999995"/>
    <m/>
    <n v="20"/>
    <n v="20.431000000000001"/>
    <n v="5238245"/>
    <x v="8"/>
  </r>
  <r>
    <x v="53"/>
    <s v="AIREMISSION"/>
    <s v="CO2"/>
    <s v="TONNE_CAP"/>
    <s v="A"/>
    <n v="1976"/>
    <n v="0.11"/>
    <m/>
    <n v="20"/>
    <n v="20.431000000000001"/>
    <n v="5238245"/>
    <x v="8"/>
  </r>
  <r>
    <x v="53"/>
    <s v="AIREMISSION"/>
    <s v="CO2"/>
    <s v="MLN_TONNE"/>
    <s v="A"/>
    <n v="1977"/>
    <n v="0.59"/>
    <m/>
    <n v="21"/>
    <n v="20.459"/>
    <n v="5341419"/>
    <x v="8"/>
  </r>
  <r>
    <x v="53"/>
    <s v="AIREMISSION"/>
    <s v="CO2"/>
    <s v="TONNE_CAP"/>
    <s v="A"/>
    <n v="1977"/>
    <n v="0.11"/>
    <m/>
    <n v="21"/>
    <n v="20.459"/>
    <n v="5341419"/>
    <x v="8"/>
  </r>
  <r>
    <x v="53"/>
    <s v="AIREMISSION"/>
    <s v="CO2"/>
    <s v="MLN_TONNE"/>
    <s v="A"/>
    <n v="1978"/>
    <n v="0.64"/>
    <m/>
    <n v="22"/>
    <n v="20.486000000000001"/>
    <n v="5450549"/>
    <x v="8"/>
  </r>
  <r>
    <x v="53"/>
    <s v="AIREMISSION"/>
    <s v="CO2"/>
    <s v="TONNE_CAP"/>
    <s v="A"/>
    <n v="1978"/>
    <n v="0.12"/>
    <m/>
    <n v="22"/>
    <n v="20.486000000000001"/>
    <n v="5450549"/>
    <x v="8"/>
  </r>
  <r>
    <x v="53"/>
    <s v="AIREMISSION"/>
    <s v="CO2"/>
    <s v="MLN_TONNE"/>
    <s v="A"/>
    <n v="1979"/>
    <n v="0.65"/>
    <m/>
    <n v="23"/>
    <n v="20.513000000000002"/>
    <n v="5566266"/>
    <x v="8"/>
  </r>
  <r>
    <x v="53"/>
    <s v="AIREMISSION"/>
    <s v="CO2"/>
    <s v="TONNE_CAP"/>
    <s v="A"/>
    <n v="1979"/>
    <n v="0.12"/>
    <m/>
    <n v="23"/>
    <n v="20.513000000000002"/>
    <n v="5566266"/>
    <x v="8"/>
  </r>
  <r>
    <x v="53"/>
    <s v="AIREMISSION"/>
    <s v="CO2"/>
    <s v="MLN_TONNE"/>
    <s v="A"/>
    <n v="1980"/>
    <n v="0.62"/>
    <m/>
    <n v="24"/>
    <n v="20.541"/>
    <n v="5688836"/>
    <x v="8"/>
  </r>
  <r>
    <x v="53"/>
    <s v="AIREMISSION"/>
    <s v="CO2"/>
    <s v="TONNE_CAP"/>
    <s v="A"/>
    <n v="1980"/>
    <n v="0.11"/>
    <m/>
    <n v="24"/>
    <n v="20.541"/>
    <n v="5688836"/>
    <x v="8"/>
  </r>
  <r>
    <x v="53"/>
    <s v="AIREMISSION"/>
    <s v="CO2"/>
    <s v="MLN_TONNE"/>
    <s v="A"/>
    <n v="1981"/>
    <n v="0.52"/>
    <m/>
    <n v="25"/>
    <n v="20.568000000000001"/>
    <n v="5818671"/>
    <x v="8"/>
  </r>
  <r>
    <x v="53"/>
    <s v="AIREMISSION"/>
    <s v="CO2"/>
    <s v="TONNE_CAP"/>
    <s v="A"/>
    <n v="1981"/>
    <n v="0.09"/>
    <m/>
    <n v="25"/>
    <n v="20.568000000000001"/>
    <n v="5818671"/>
    <x v="8"/>
  </r>
  <r>
    <x v="53"/>
    <s v="AIREMISSION"/>
    <s v="CO2"/>
    <s v="MLN_TONNE"/>
    <s v="A"/>
    <n v="1982"/>
    <n v="0.67"/>
    <m/>
    <n v="26"/>
    <n v="20.594999999999999"/>
    <n v="5955267"/>
    <x v="8"/>
  </r>
  <r>
    <x v="53"/>
    <s v="AIREMISSION"/>
    <s v="CO2"/>
    <s v="TONNE_CAP"/>
    <s v="A"/>
    <n v="1982"/>
    <n v="0.11"/>
    <m/>
    <n v="26"/>
    <n v="20.594999999999999"/>
    <n v="5955267"/>
    <x v="8"/>
  </r>
  <r>
    <x v="53"/>
    <s v="AIREMISSION"/>
    <s v="CO2"/>
    <s v="MLN_TONNE"/>
    <s v="A"/>
    <n v="1983"/>
    <n v="0.75"/>
    <m/>
    <n v="27"/>
    <n v="21.36"/>
    <n v="6096692"/>
    <x v="8"/>
  </r>
  <r>
    <x v="53"/>
    <s v="AIREMISSION"/>
    <s v="CO2"/>
    <s v="TONNE_CAP"/>
    <s v="A"/>
    <n v="1983"/>
    <n v="0.12"/>
    <m/>
    <n v="27"/>
    <n v="21.36"/>
    <n v="6096692"/>
    <x v="8"/>
  </r>
  <r>
    <x v="53"/>
    <s v="AIREMISSION"/>
    <s v="CO2"/>
    <s v="MLN_TONNE"/>
    <s v="A"/>
    <n v="1984"/>
    <n v="0.78"/>
    <m/>
    <n v="28"/>
    <n v="22.297000000000001"/>
    <n v="6240329"/>
    <x v="8"/>
  </r>
  <r>
    <x v="53"/>
    <s v="AIREMISSION"/>
    <s v="CO2"/>
    <s v="TONNE_CAP"/>
    <s v="A"/>
    <n v="1984"/>
    <n v="0.12"/>
    <m/>
    <n v="28"/>
    <n v="22.297000000000001"/>
    <n v="6240329"/>
    <x v="8"/>
  </r>
  <r>
    <x v="53"/>
    <s v="AIREMISSION"/>
    <s v="CO2"/>
    <s v="MLN_TONNE"/>
    <s v="A"/>
    <n v="1985"/>
    <n v="0.8"/>
    <m/>
    <n v="29"/>
    <n v="23.260999999999999"/>
    <n v="6384195"/>
    <x v="8"/>
  </r>
  <r>
    <x v="53"/>
    <s v="AIREMISSION"/>
    <s v="CO2"/>
    <s v="TONNE_CAP"/>
    <s v="A"/>
    <n v="1985"/>
    <n v="0.12"/>
    <m/>
    <n v="29"/>
    <n v="23.260999999999999"/>
    <n v="6384195"/>
    <x v="8"/>
  </r>
  <r>
    <x v="53"/>
    <s v="AIREMISSION"/>
    <s v="CO2"/>
    <s v="MLN_TONNE"/>
    <s v="A"/>
    <n v="1986"/>
    <n v="0.74"/>
    <m/>
    <n v="30"/>
    <n v="24.254999999999999"/>
    <n v="6527543"/>
    <x v="8"/>
  </r>
  <r>
    <x v="53"/>
    <s v="AIREMISSION"/>
    <s v="CO2"/>
    <s v="TONNE_CAP"/>
    <s v="A"/>
    <n v="1986"/>
    <n v="0.11"/>
    <m/>
    <n v="30"/>
    <n v="24.254999999999999"/>
    <n v="6527543"/>
    <x v="8"/>
  </r>
  <r>
    <x v="53"/>
    <s v="AIREMISSION"/>
    <s v="CO2"/>
    <s v="MLN_TONNE"/>
    <s v="A"/>
    <n v="1987"/>
    <n v="0.81"/>
    <m/>
    <n v="31"/>
    <n v="25.277000000000001"/>
    <n v="6670568"/>
    <x v="8"/>
  </r>
  <r>
    <x v="53"/>
    <s v="AIREMISSION"/>
    <s v="CO2"/>
    <s v="TONNE_CAP"/>
    <s v="A"/>
    <n v="1987"/>
    <n v="0.12"/>
    <m/>
    <n v="31"/>
    <n v="25.277000000000001"/>
    <n v="6670568"/>
    <x v="8"/>
  </r>
  <r>
    <x v="53"/>
    <s v="AIREMISSION"/>
    <s v="CO2"/>
    <s v="MLN_TONNE"/>
    <s v="A"/>
    <n v="1988"/>
    <n v="0.89"/>
    <m/>
    <n v="32"/>
    <n v="26.329000000000001"/>
    <n v="6813348"/>
    <x v="8"/>
  </r>
  <r>
    <x v="53"/>
    <s v="AIREMISSION"/>
    <s v="CO2"/>
    <s v="TONNE_CAP"/>
    <s v="A"/>
    <n v="1988"/>
    <n v="0.13"/>
    <m/>
    <n v="32"/>
    <n v="26.329000000000001"/>
    <n v="6813348"/>
    <x v="8"/>
  </r>
  <r>
    <x v="53"/>
    <s v="AIREMISSION"/>
    <s v="CO2"/>
    <s v="MLN_TONNE"/>
    <s v="A"/>
    <n v="1989"/>
    <n v="0.93"/>
    <m/>
    <n v="33"/>
    <n v="27.405000000000001"/>
    <n v="6956300"/>
    <x v="8"/>
  </r>
  <r>
    <x v="53"/>
    <s v="AIREMISSION"/>
    <s v="CO2"/>
    <s v="TONNE_CAP"/>
    <s v="A"/>
    <n v="1989"/>
    <n v="0.13"/>
    <m/>
    <n v="33"/>
    <n v="27.405000000000001"/>
    <n v="6956300"/>
    <x v="8"/>
  </r>
  <r>
    <x v="53"/>
    <s v="AIREMISSION"/>
    <s v="CO2"/>
    <s v="MLN_TONNE"/>
    <s v="A"/>
    <n v="1990"/>
    <n v="0.93"/>
    <m/>
    <n v="34"/>
    <n v="28.51"/>
    <n v="7099732"/>
    <x v="8"/>
  </r>
  <r>
    <x v="53"/>
    <s v="AIREMISSION"/>
    <s v="CO2"/>
    <s v="TONNE_CAP"/>
    <s v="A"/>
    <n v="1990"/>
    <n v="0.13"/>
    <m/>
    <n v="34"/>
    <n v="28.51"/>
    <n v="7099732"/>
    <x v="8"/>
  </r>
  <r>
    <x v="53"/>
    <s v="AIREMISSION"/>
    <s v="CO2"/>
    <s v="MLN_TONNE"/>
    <s v="A"/>
    <n v="1991"/>
    <n v="0.89"/>
    <m/>
    <n v="35"/>
    <n v="29.640999999999998"/>
    <n v="7243391"/>
    <x v="8"/>
  </r>
  <r>
    <x v="53"/>
    <s v="AIREMISSION"/>
    <s v="CO2"/>
    <s v="TONNE_CAP"/>
    <s v="A"/>
    <n v="1991"/>
    <n v="0.12"/>
    <m/>
    <n v="35"/>
    <n v="29.640999999999998"/>
    <n v="7243391"/>
    <x v="8"/>
  </r>
  <r>
    <x v="53"/>
    <s v="AIREMISSION"/>
    <s v="CO2"/>
    <s v="MLN_TONNE"/>
    <s v="A"/>
    <n v="1992"/>
    <n v="0.81"/>
    <m/>
    <n v="36"/>
    <n v="30.8"/>
    <n v="7386975"/>
    <x v="8"/>
  </r>
  <r>
    <x v="53"/>
    <s v="AIREMISSION"/>
    <s v="CO2"/>
    <s v="TONNE_CAP"/>
    <s v="A"/>
    <n v="1992"/>
    <n v="0.11"/>
    <m/>
    <n v="36"/>
    <n v="30.8"/>
    <n v="7386975"/>
    <x v="8"/>
  </r>
  <r>
    <x v="53"/>
    <s v="AIREMISSION"/>
    <s v="CO2"/>
    <s v="MLN_TONNE"/>
    <s v="A"/>
    <n v="1993"/>
    <n v="0.65"/>
    <m/>
    <n v="37"/>
    <n v="31.39"/>
    <n v="7530705"/>
    <x v="8"/>
  </r>
  <r>
    <x v="53"/>
    <s v="AIREMISSION"/>
    <s v="CO2"/>
    <s v="TONNE_CAP"/>
    <s v="A"/>
    <n v="1993"/>
    <n v="0.09"/>
    <m/>
    <n v="37"/>
    <n v="31.39"/>
    <n v="7530705"/>
    <x v="8"/>
  </r>
  <r>
    <x v="53"/>
    <s v="AIREMISSION"/>
    <s v="CO2"/>
    <s v="MLN_TONNE"/>
    <s v="A"/>
    <n v="1994"/>
    <n v="0.19"/>
    <m/>
    <n v="38"/>
    <n v="31.986999999999998"/>
    <n v="7674911"/>
    <x v="8"/>
  </r>
  <r>
    <x v="53"/>
    <s v="AIREMISSION"/>
    <s v="CO2"/>
    <s v="TONNE_CAP"/>
    <s v="A"/>
    <n v="1994"/>
    <n v="0.02"/>
    <m/>
    <n v="38"/>
    <n v="31.986999999999998"/>
    <n v="7674911"/>
    <x v="8"/>
  </r>
  <r>
    <x v="53"/>
    <s v="AIREMISSION"/>
    <s v="CO2"/>
    <s v="MLN_TONNE"/>
    <s v="A"/>
    <n v="1995"/>
    <n v="0.9"/>
    <m/>
    <n v="39"/>
    <n v="32.590000000000003"/>
    <n v="7819806"/>
    <x v="8"/>
  </r>
  <r>
    <x v="53"/>
    <s v="AIREMISSION"/>
    <s v="CO2"/>
    <s v="TONNE_CAP"/>
    <s v="A"/>
    <n v="1995"/>
    <n v="0.12"/>
    <m/>
    <n v="39"/>
    <n v="32.590000000000003"/>
    <n v="7819806"/>
    <x v="8"/>
  </r>
  <r>
    <x v="53"/>
    <s v="AIREMISSION"/>
    <s v="CO2"/>
    <s v="MLN_TONNE"/>
    <s v="A"/>
    <n v="1996"/>
    <n v="1.06"/>
    <m/>
    <n v="40"/>
    <n v="33.200000000000003"/>
    <n v="7965553"/>
    <x v="8"/>
  </r>
  <r>
    <x v="53"/>
    <s v="AIREMISSION"/>
    <s v="CO2"/>
    <s v="TONNE_CAP"/>
    <s v="A"/>
    <n v="1996"/>
    <n v="0.13"/>
    <m/>
    <n v="40"/>
    <n v="33.200000000000003"/>
    <n v="7965553"/>
    <x v="8"/>
  </r>
  <r>
    <x v="53"/>
    <s v="AIREMISSION"/>
    <s v="CO2"/>
    <s v="MLN_TONNE"/>
    <s v="A"/>
    <n v="1997"/>
    <n v="1.27"/>
    <m/>
    <n v="41"/>
    <n v="33.792000000000002"/>
    <n v="8111951"/>
    <x v="8"/>
  </r>
  <r>
    <x v="53"/>
    <s v="AIREMISSION"/>
    <s v="CO2"/>
    <s v="TONNE_CAP"/>
    <s v="A"/>
    <n v="1997"/>
    <n v="0.16"/>
    <m/>
    <n v="41"/>
    <n v="33.792000000000002"/>
    <n v="8111951"/>
    <x v="8"/>
  </r>
  <r>
    <x v="53"/>
    <s v="AIREMISSION"/>
    <s v="CO2"/>
    <s v="MLN_TONNE"/>
    <s v="A"/>
    <n v="1998"/>
    <n v="1.3"/>
    <m/>
    <n v="42"/>
    <n v="34.389000000000003"/>
    <n v="8258483"/>
    <x v="8"/>
  </r>
  <r>
    <x v="53"/>
    <s v="AIREMISSION"/>
    <s v="CO2"/>
    <s v="TONNE_CAP"/>
    <s v="A"/>
    <n v="1998"/>
    <n v="0.16"/>
    <m/>
    <n v="42"/>
    <n v="34.389000000000003"/>
    <n v="8258483"/>
    <x v="8"/>
  </r>
  <r>
    <x v="53"/>
    <s v="AIREMISSION"/>
    <s v="CO2"/>
    <s v="MLN_TONNE"/>
    <s v="A"/>
    <n v="1999"/>
    <n v="1.35"/>
    <m/>
    <n v="43"/>
    <n v="34.991999999999997"/>
    <n v="8404398"/>
    <x v="8"/>
  </r>
  <r>
    <x v="53"/>
    <s v="AIREMISSION"/>
    <s v="CO2"/>
    <s v="TONNE_CAP"/>
    <s v="A"/>
    <n v="1999"/>
    <n v="0.16"/>
    <m/>
    <n v="43"/>
    <n v="34.991999999999997"/>
    <n v="8404398"/>
    <x v="8"/>
  </r>
  <r>
    <x v="53"/>
    <s v="AIREMISSION"/>
    <s v="CO2"/>
    <s v="MLN_TONNE"/>
    <s v="A"/>
    <n v="2000"/>
    <n v="1.38"/>
    <m/>
    <n v="44"/>
    <n v="35.6"/>
    <n v="8549200"/>
    <x v="8"/>
  </r>
  <r>
    <x v="53"/>
    <s v="AIREMISSION"/>
    <s v="CO2"/>
    <s v="TONNE_CAP"/>
    <s v="A"/>
    <n v="2000"/>
    <n v="0.16"/>
    <m/>
    <n v="44"/>
    <n v="35.6"/>
    <n v="8549200"/>
    <x v="8"/>
  </r>
  <r>
    <x v="53"/>
    <s v="AIREMISSION"/>
    <s v="CO2"/>
    <s v="MLN_TONNE"/>
    <s v="A"/>
    <n v="2001"/>
    <n v="1.51"/>
    <m/>
    <n v="45"/>
    <n v="37.250999999999998"/>
    <n v="8692567"/>
    <x v="8"/>
  </r>
  <r>
    <x v="53"/>
    <s v="AIREMISSION"/>
    <s v="CO2"/>
    <s v="TONNE_CAP"/>
    <s v="A"/>
    <n v="2001"/>
    <n v="0.17"/>
    <m/>
    <n v="45"/>
    <n v="37.250999999999998"/>
    <n v="8692567"/>
    <x v="8"/>
  </r>
  <r>
    <x v="53"/>
    <s v="AIREMISSION"/>
    <s v="CO2"/>
    <s v="MLN_TONNE"/>
    <s v="A"/>
    <n v="2002"/>
    <n v="1.73"/>
    <m/>
    <n v="46"/>
    <n v="38.935000000000002"/>
    <n v="8834733"/>
    <x v="8"/>
  </r>
  <r>
    <x v="53"/>
    <s v="AIREMISSION"/>
    <s v="CO2"/>
    <s v="TONNE_CAP"/>
    <s v="A"/>
    <n v="2002"/>
    <n v="0.2"/>
    <m/>
    <n v="46"/>
    <n v="38.935000000000002"/>
    <n v="8834733"/>
    <x v="8"/>
  </r>
  <r>
    <x v="53"/>
    <s v="AIREMISSION"/>
    <s v="CO2"/>
    <s v="MLN_TONNE"/>
    <s v="A"/>
    <n v="2003"/>
    <n v="1.64"/>
    <m/>
    <n v="47"/>
    <n v="40.645000000000003"/>
    <n v="8976552"/>
    <x v="8"/>
  </r>
  <r>
    <x v="53"/>
    <s v="AIREMISSION"/>
    <s v="CO2"/>
    <s v="TONNE_CAP"/>
    <s v="A"/>
    <n v="2003"/>
    <n v="0.18"/>
    <m/>
    <n v="47"/>
    <n v="40.645000000000003"/>
    <n v="8976552"/>
    <x v="8"/>
  </r>
  <r>
    <x v="53"/>
    <s v="AIREMISSION"/>
    <s v="CO2"/>
    <s v="MLN_TONNE"/>
    <s v="A"/>
    <n v="2004"/>
    <n v="1.89"/>
    <m/>
    <n v="48"/>
    <n v="42.381"/>
    <n v="9119178"/>
    <x v="8"/>
  </r>
  <r>
    <x v="53"/>
    <s v="AIREMISSION"/>
    <s v="CO2"/>
    <s v="TONNE_CAP"/>
    <s v="A"/>
    <n v="2004"/>
    <n v="0.21"/>
    <m/>
    <n v="48"/>
    <n v="42.381"/>
    <n v="9119178"/>
    <x v="8"/>
  </r>
  <r>
    <x v="53"/>
    <s v="AIREMISSION"/>
    <s v="CO2"/>
    <s v="MLN_TONNE"/>
    <s v="A"/>
    <n v="2005"/>
    <n v="1.98"/>
    <m/>
    <n v="49"/>
    <n v="44.084000000000003"/>
    <n v="9263404"/>
    <x v="8"/>
  </r>
  <r>
    <x v="53"/>
    <s v="AIREMISSION"/>
    <s v="CO2"/>
    <s v="TONNE_CAP"/>
    <s v="A"/>
    <n v="2005"/>
    <n v="0.21"/>
    <m/>
    <n v="49"/>
    <n v="44.084000000000003"/>
    <n v="9263404"/>
    <x v="8"/>
  </r>
  <r>
    <x v="53"/>
    <s v="AIREMISSION"/>
    <s v="CO2"/>
    <s v="MLN_TONNE"/>
    <s v="A"/>
    <n v="2006"/>
    <n v="2.02"/>
    <m/>
    <n v="50"/>
    <n v="45.756"/>
    <n v="9409457"/>
    <x v="8"/>
  </r>
  <r>
    <x v="53"/>
    <s v="AIREMISSION"/>
    <s v="CO2"/>
    <s v="TONNE_CAP"/>
    <s v="A"/>
    <n v="2006"/>
    <n v="0.22"/>
    <m/>
    <n v="50"/>
    <n v="45.756"/>
    <n v="9409457"/>
    <x v="8"/>
  </r>
  <r>
    <x v="53"/>
    <s v="AIREMISSION"/>
    <s v="CO2"/>
    <s v="MLN_TONNE"/>
    <s v="A"/>
    <n v="2007"/>
    <n v="2.3199999999999998"/>
    <m/>
    <n v="51"/>
    <n v="47.39"/>
    <n v="9556889"/>
    <x v="8"/>
  </r>
  <r>
    <x v="53"/>
    <s v="AIREMISSION"/>
    <s v="CO2"/>
    <s v="TONNE_CAP"/>
    <s v="A"/>
    <n v="2007"/>
    <n v="0.24"/>
    <m/>
    <n v="51"/>
    <n v="47.39"/>
    <n v="9556889"/>
    <x v="8"/>
  </r>
  <r>
    <x v="53"/>
    <s v="AIREMISSION"/>
    <s v="CO2"/>
    <s v="MLN_TONNE"/>
    <s v="A"/>
    <n v="2008"/>
    <n v="2.3199999999999998"/>
    <m/>
    <n v="52"/>
    <n v="48.98"/>
    <n v="9705029"/>
    <x v="8"/>
  </r>
  <r>
    <x v="53"/>
    <s v="AIREMISSION"/>
    <s v="CO2"/>
    <s v="TONNE_CAP"/>
    <s v="A"/>
    <n v="2008"/>
    <n v="0.24"/>
    <m/>
    <n v="52"/>
    <n v="48.98"/>
    <n v="9705029"/>
    <x v="8"/>
  </r>
  <r>
    <x v="53"/>
    <s v="AIREMISSION"/>
    <s v="CO2"/>
    <s v="MLN_TONNE"/>
    <s v="A"/>
    <n v="2009"/>
    <n v="2.2400000000000002"/>
    <m/>
    <n v="53"/>
    <n v="50.523000000000003"/>
    <n v="9852870"/>
    <x v="8"/>
  </r>
  <r>
    <x v="53"/>
    <s v="AIREMISSION"/>
    <s v="CO2"/>
    <s v="TONNE_CAP"/>
    <s v="A"/>
    <n v="2009"/>
    <n v="0.23"/>
    <m/>
    <n v="53"/>
    <n v="50.523000000000003"/>
    <n v="9852870"/>
    <x v="8"/>
  </r>
  <r>
    <x v="53"/>
    <s v="AIREMISSION"/>
    <s v="CO2"/>
    <s v="MLN_TONNE"/>
    <s v="A"/>
    <n v="2010"/>
    <n v="2.09"/>
    <m/>
    <n v="54"/>
    <n v="52.015999999999998"/>
    <n v="9999617"/>
    <x v="8"/>
  </r>
  <r>
    <x v="53"/>
    <s v="AIREMISSION"/>
    <s v="CO2"/>
    <s v="TONNE_CAP"/>
    <s v="A"/>
    <n v="2010"/>
    <n v="0.21"/>
    <m/>
    <n v="54"/>
    <n v="52.015999999999998"/>
    <n v="9999617"/>
    <x v="8"/>
  </r>
  <r>
    <x v="53"/>
    <s v="AIREMISSION"/>
    <s v="CO2"/>
    <s v="MLN_TONNE"/>
    <s v="A"/>
    <n v="2011"/>
    <n v="2.14"/>
    <m/>
    <n v="55"/>
    <n v="53.456000000000003"/>
    <n v="10145054"/>
    <x v="8"/>
  </r>
  <r>
    <x v="53"/>
    <s v="AIREMISSION"/>
    <s v="CO2"/>
    <s v="TONNE_CAP"/>
    <s v="A"/>
    <n v="2011"/>
    <n v="0.21"/>
    <m/>
    <n v="55"/>
    <n v="53.456000000000003"/>
    <n v="10145054"/>
    <x v="8"/>
  </r>
  <r>
    <x v="53"/>
    <s v="AIREMISSION"/>
    <s v="CO2"/>
    <s v="MLN_TONNE"/>
    <s v="A"/>
    <n v="2012"/>
    <n v="2.08"/>
    <m/>
    <n v="56"/>
    <n v="54.841000000000001"/>
    <n v="10289210"/>
    <x v="8"/>
  </r>
  <r>
    <x v="53"/>
    <s v="AIREMISSION"/>
    <s v="CO2"/>
    <s v="TONNE_CAP"/>
    <s v="A"/>
    <n v="2012"/>
    <n v="0.2"/>
    <m/>
    <n v="56"/>
    <n v="54.841000000000001"/>
    <n v="10289210"/>
    <x v="8"/>
  </r>
  <r>
    <x v="53"/>
    <s v="AIREMISSION"/>
    <s v="CO2"/>
    <s v="MLN_TONNE"/>
    <s v="A"/>
    <n v="2013"/>
    <n v="2.17"/>
    <m/>
    <n v="57"/>
    <n v="56.167999999999999"/>
    <n v="10431776"/>
    <x v="8"/>
  </r>
  <r>
    <x v="53"/>
    <s v="AIREMISSION"/>
    <s v="CO2"/>
    <s v="TONNE_CAP"/>
    <s v="A"/>
    <n v="2013"/>
    <n v="0.21"/>
    <m/>
    <n v="57"/>
    <n v="56.167999999999999"/>
    <n v="10431776"/>
    <x v="8"/>
  </r>
  <r>
    <x v="53"/>
    <s v="AIREMISSION"/>
    <s v="CO2"/>
    <s v="MLN_TONNE"/>
    <s v="A"/>
    <n v="2014"/>
    <n v="2.76"/>
    <m/>
    <n v="58"/>
    <n v="57.436"/>
    <n v="10572466"/>
    <x v="8"/>
  </r>
  <r>
    <x v="53"/>
    <s v="AIREMISSION"/>
    <s v="CO2"/>
    <s v="TONNE_CAP"/>
    <s v="A"/>
    <n v="2014"/>
    <n v="0.26"/>
    <m/>
    <n v="58"/>
    <n v="57.436"/>
    <n v="10572466"/>
    <x v="8"/>
  </r>
  <r>
    <x v="54"/>
    <s v="AIREMISSION"/>
    <s v="CO2"/>
    <s v="MLN_TONNE"/>
    <s v="A"/>
    <n v="1965"/>
    <n v="51.13"/>
    <m/>
    <n v="9"/>
    <n v="58.021999999999998"/>
    <n v="10147935"/>
    <x v="1"/>
  </r>
  <r>
    <x v="54"/>
    <s v="AIREMISSION"/>
    <s v="CO2"/>
    <s v="TONNE_CAP"/>
    <s v="A"/>
    <n v="1965"/>
    <n v="5.04"/>
    <m/>
    <n v="9"/>
    <n v="58.021999999999998"/>
    <n v="10147935"/>
    <x v="1"/>
  </r>
  <r>
    <x v="54"/>
    <s v="AIREMISSION"/>
    <s v="CO2"/>
    <s v="MLN_TONNE"/>
    <s v="A"/>
    <n v="1966"/>
    <n v="52.23"/>
    <m/>
    <n v="10"/>
    <n v="58.441000000000003"/>
    <n v="10178653"/>
    <x v="1"/>
  </r>
  <r>
    <x v="54"/>
    <s v="AIREMISSION"/>
    <s v="CO2"/>
    <s v="TONNE_CAP"/>
    <s v="A"/>
    <n v="1966"/>
    <n v="5.13"/>
    <m/>
    <n v="10"/>
    <n v="58.441000000000003"/>
    <n v="10178653"/>
    <x v="1"/>
  </r>
  <r>
    <x v="54"/>
    <s v="AIREMISSION"/>
    <s v="CO2"/>
    <s v="MLN_TONNE"/>
    <s v="A"/>
    <n v="1967"/>
    <n v="52.43"/>
    <m/>
    <n v="11"/>
    <n v="58.859000000000002"/>
    <n v="10216604"/>
    <x v="1"/>
  </r>
  <r>
    <x v="54"/>
    <s v="AIREMISSION"/>
    <s v="CO2"/>
    <s v="TONNE_CAP"/>
    <s v="A"/>
    <n v="1967"/>
    <n v="5.13"/>
    <m/>
    <n v="11"/>
    <n v="58.859000000000002"/>
    <n v="10216604"/>
    <x v="1"/>
  </r>
  <r>
    <x v="54"/>
    <s v="AIREMISSION"/>
    <s v="CO2"/>
    <s v="MLN_TONNE"/>
    <s v="A"/>
    <n v="1968"/>
    <n v="52.88"/>
    <m/>
    <n v="12"/>
    <n v="59.276000000000003"/>
    <n v="10255815"/>
    <x v="1"/>
  </r>
  <r>
    <x v="54"/>
    <s v="AIREMISSION"/>
    <s v="CO2"/>
    <s v="TONNE_CAP"/>
    <s v="A"/>
    <n v="1968"/>
    <n v="5.16"/>
    <m/>
    <n v="12"/>
    <n v="59.276000000000003"/>
    <n v="10255815"/>
    <x v="1"/>
  </r>
  <r>
    <x v="54"/>
    <s v="AIREMISSION"/>
    <s v="CO2"/>
    <s v="MLN_TONNE"/>
    <s v="A"/>
    <n v="1969"/>
    <n v="55.03"/>
    <m/>
    <n v="13"/>
    <n v="59.691000000000003"/>
    <n v="10298723"/>
    <x v="1"/>
  </r>
  <r>
    <x v="54"/>
    <s v="AIREMISSION"/>
    <s v="CO2"/>
    <s v="TONNE_CAP"/>
    <s v="A"/>
    <n v="1969"/>
    <n v="5.34"/>
    <m/>
    <n v="13"/>
    <n v="59.691000000000003"/>
    <n v="10298723"/>
    <x v="1"/>
  </r>
  <r>
    <x v="54"/>
    <s v="AIREMISSION"/>
    <s v="CO2"/>
    <s v="MLN_TONNE"/>
    <s v="A"/>
    <n v="1970"/>
    <n v="58.63"/>
    <m/>
    <n v="14"/>
    <n v="60.112000000000002"/>
    <n v="10337910"/>
    <x v="1"/>
  </r>
  <r>
    <x v="54"/>
    <s v="AIREMISSION"/>
    <s v="CO2"/>
    <s v="TONNE_CAP"/>
    <s v="A"/>
    <n v="1970"/>
    <n v="5.67"/>
    <m/>
    <n v="14"/>
    <n v="60.112000000000002"/>
    <n v="10337910"/>
    <x v="1"/>
  </r>
  <r>
    <x v="54"/>
    <s v="AIREMISSION"/>
    <s v="CO2"/>
    <s v="MLN_TONNE"/>
    <s v="A"/>
    <n v="1971"/>
    <n v="60.27"/>
    <m/>
    <n v="15"/>
    <n v="60.539000000000001"/>
    <n v="10367537"/>
    <x v="1"/>
  </r>
  <r>
    <x v="54"/>
    <s v="AIREMISSION"/>
    <s v="CO2"/>
    <s v="TONNE_CAP"/>
    <s v="A"/>
    <n v="1971"/>
    <n v="5.82"/>
    <m/>
    <n v="15"/>
    <n v="60.539000000000001"/>
    <n v="10367537"/>
    <x v="1"/>
  </r>
  <r>
    <x v="54"/>
    <s v="AIREMISSION"/>
    <s v="CO2"/>
    <s v="MLN_TONNE"/>
    <s v="A"/>
    <n v="1972"/>
    <n v="62.12"/>
    <m/>
    <n v="16"/>
    <n v="60.965000000000003"/>
    <n v="10398489"/>
    <x v="1"/>
  </r>
  <r>
    <x v="54"/>
    <s v="AIREMISSION"/>
    <s v="CO2"/>
    <s v="TONNE_CAP"/>
    <s v="A"/>
    <n v="1972"/>
    <n v="5.98"/>
    <m/>
    <n v="16"/>
    <n v="60.965000000000003"/>
    <n v="10398489"/>
    <x v="1"/>
  </r>
  <r>
    <x v="54"/>
    <s v="AIREMISSION"/>
    <s v="CO2"/>
    <s v="MLN_TONNE"/>
    <s v="A"/>
    <n v="1973"/>
    <n v="66.430000000000007"/>
    <m/>
    <n v="17"/>
    <n v="61.387999999999998"/>
    <n v="10432055"/>
    <x v="1"/>
  </r>
  <r>
    <x v="54"/>
    <s v="AIREMISSION"/>
    <s v="CO2"/>
    <s v="TONNE_CAP"/>
    <s v="A"/>
    <n v="1973"/>
    <n v="6.37"/>
    <m/>
    <n v="17"/>
    <n v="61.387999999999998"/>
    <n v="10432055"/>
    <x v="1"/>
  </r>
  <r>
    <x v="54"/>
    <s v="AIREMISSION"/>
    <s v="CO2"/>
    <s v="MLN_TONNE"/>
    <s v="A"/>
    <n v="1974"/>
    <n v="68.78"/>
    <m/>
    <n v="18"/>
    <n v="61.81"/>
    <n v="10478720"/>
    <x v="1"/>
  </r>
  <r>
    <x v="54"/>
    <s v="AIREMISSION"/>
    <s v="CO2"/>
    <s v="TONNE_CAP"/>
    <s v="A"/>
    <n v="1974"/>
    <n v="6.57"/>
    <m/>
    <n v="18"/>
    <n v="61.81"/>
    <n v="10478720"/>
    <x v="1"/>
  </r>
  <r>
    <x v="54"/>
    <s v="AIREMISSION"/>
    <s v="CO2"/>
    <s v="MLN_TONNE"/>
    <s v="A"/>
    <n v="1975"/>
    <n v="70.19"/>
    <m/>
    <n v="19"/>
    <n v="62.231000000000002"/>
    <n v="10540525"/>
    <x v="1"/>
  </r>
  <r>
    <x v="54"/>
    <s v="AIREMISSION"/>
    <s v="CO2"/>
    <s v="TONNE_CAP"/>
    <s v="A"/>
    <n v="1975"/>
    <n v="6.66"/>
    <m/>
    <n v="19"/>
    <n v="62.231000000000002"/>
    <n v="10540525"/>
    <x v="1"/>
  </r>
  <r>
    <x v="54"/>
    <s v="AIREMISSION"/>
    <s v="CO2"/>
    <s v="MLN_TONNE"/>
    <s v="A"/>
    <n v="1976"/>
    <n v="73.36"/>
    <m/>
    <n v="20"/>
    <n v="62.65"/>
    <n v="10598677"/>
    <x v="1"/>
  </r>
  <r>
    <x v="54"/>
    <s v="AIREMISSION"/>
    <s v="CO2"/>
    <s v="TONNE_CAP"/>
    <s v="A"/>
    <n v="1976"/>
    <n v="6.93"/>
    <m/>
    <n v="20"/>
    <n v="62.65"/>
    <n v="10598677"/>
    <x v="1"/>
  </r>
  <r>
    <x v="54"/>
    <s v="AIREMISSION"/>
    <s v="CO2"/>
    <s v="MLN_TONNE"/>
    <s v="A"/>
    <n v="1977"/>
    <n v="76.94"/>
    <m/>
    <n v="21"/>
    <n v="63.066000000000003"/>
    <n v="10648031"/>
    <x v="1"/>
  </r>
  <r>
    <x v="54"/>
    <s v="AIREMISSION"/>
    <s v="CO2"/>
    <s v="TONNE_CAP"/>
    <s v="A"/>
    <n v="1977"/>
    <n v="7.23"/>
    <m/>
    <n v="21"/>
    <n v="63.066000000000003"/>
    <n v="10648031"/>
    <x v="1"/>
  </r>
  <r>
    <x v="54"/>
    <s v="AIREMISSION"/>
    <s v="CO2"/>
    <s v="MLN_TONNE"/>
    <s v="A"/>
    <n v="1978"/>
    <n v="84.83"/>
    <m/>
    <n v="22"/>
    <n v="63.48"/>
    <n v="10684822"/>
    <x v="1"/>
  </r>
  <r>
    <x v="54"/>
    <s v="AIREMISSION"/>
    <s v="CO2"/>
    <s v="TONNE_CAP"/>
    <s v="A"/>
    <n v="1978"/>
    <n v="7.95"/>
    <m/>
    <n v="22"/>
    <n v="63.48"/>
    <n v="10684822"/>
    <x v="1"/>
  </r>
  <r>
    <x v="54"/>
    <s v="AIREMISSION"/>
    <s v="CO2"/>
    <s v="MLN_TONNE"/>
    <s v="A"/>
    <n v="1979"/>
    <n v="83.4"/>
    <m/>
    <n v="23"/>
    <n v="63.893000000000001"/>
    <n v="10704152"/>
    <x v="1"/>
  </r>
  <r>
    <x v="54"/>
    <s v="AIREMISSION"/>
    <s v="CO2"/>
    <s v="TONNE_CAP"/>
    <s v="A"/>
    <n v="1979"/>
    <n v="7.8"/>
    <m/>
    <n v="23"/>
    <n v="63.893000000000001"/>
    <n v="10704152"/>
    <x v="1"/>
  </r>
  <r>
    <x v="54"/>
    <s v="AIREMISSION"/>
    <s v="CO2"/>
    <s v="MLN_TONNE"/>
    <s v="A"/>
    <n v="1980"/>
    <n v="82.63"/>
    <m/>
    <n v="24"/>
    <n v="64.191000000000003"/>
    <n v="10711122"/>
    <x v="1"/>
  </r>
  <r>
    <x v="54"/>
    <s v="AIREMISSION"/>
    <s v="CO2"/>
    <s v="TONNE_CAP"/>
    <s v="A"/>
    <n v="1980"/>
    <n v="7.72"/>
    <m/>
    <n v="24"/>
    <n v="64.191000000000003"/>
    <n v="10711122"/>
    <x v="1"/>
  </r>
  <r>
    <x v="54"/>
    <s v="AIREMISSION"/>
    <s v="CO2"/>
    <s v="MLN_TONNE"/>
    <s v="A"/>
    <n v="1981"/>
    <n v="81.73"/>
    <m/>
    <n v="25"/>
    <n v="64.372"/>
    <n v="10711848"/>
    <x v="1"/>
  </r>
  <r>
    <x v="54"/>
    <s v="AIREMISSION"/>
    <s v="CO2"/>
    <s v="TONNE_CAP"/>
    <s v="A"/>
    <n v="1981"/>
    <n v="7.64"/>
    <m/>
    <n v="25"/>
    <n v="64.372"/>
    <n v="10711848"/>
    <x v="1"/>
  </r>
  <r>
    <x v="54"/>
    <s v="AIREMISSION"/>
    <s v="CO2"/>
    <s v="MLN_TONNE"/>
    <s v="A"/>
    <n v="1982"/>
    <n v="82.08"/>
    <m/>
    <n v="26"/>
    <n v="64.552999999999997"/>
    <n v="10705535"/>
    <x v="1"/>
  </r>
  <r>
    <x v="54"/>
    <s v="AIREMISSION"/>
    <s v="CO2"/>
    <s v="TONNE_CAP"/>
    <s v="A"/>
    <n v="1982"/>
    <n v="7.68"/>
    <m/>
    <n v="26"/>
    <n v="64.552999999999997"/>
    <n v="10705535"/>
    <x v="1"/>
  </r>
  <r>
    <x v="54"/>
    <s v="AIREMISSION"/>
    <s v="CO2"/>
    <s v="MLN_TONNE"/>
    <s v="A"/>
    <n v="1983"/>
    <n v="78.459999999999994"/>
    <m/>
    <n v="27"/>
    <n v="64.733999999999995"/>
    <n v="10689463"/>
    <x v="1"/>
  </r>
  <r>
    <x v="54"/>
    <s v="AIREMISSION"/>
    <s v="CO2"/>
    <s v="TONNE_CAP"/>
    <s v="A"/>
    <n v="1983"/>
    <n v="7.36"/>
    <m/>
    <n v="27"/>
    <n v="64.733999999999995"/>
    <n v="10689463"/>
    <x v="1"/>
  </r>
  <r>
    <x v="54"/>
    <s v="AIREMISSION"/>
    <s v="CO2"/>
    <s v="MLN_TONNE"/>
    <s v="A"/>
    <n v="1984"/>
    <n v="80.5"/>
    <m/>
    <n v="28"/>
    <n v="64.915000000000006"/>
    <n v="10668095"/>
    <x v="1"/>
  </r>
  <r>
    <x v="54"/>
    <s v="AIREMISSION"/>
    <s v="CO2"/>
    <s v="TONNE_CAP"/>
    <s v="A"/>
    <n v="1984"/>
    <n v="7.58"/>
    <m/>
    <n v="28"/>
    <n v="64.915000000000006"/>
    <n v="10668095"/>
    <x v="1"/>
  </r>
  <r>
    <x v="54"/>
    <s v="AIREMISSION"/>
    <s v="CO2"/>
    <s v="MLN_TONNE"/>
    <s v="A"/>
    <n v="1985"/>
    <n v="79.77"/>
    <m/>
    <n v="29"/>
    <n v="65.094999999999999"/>
    <n v="10648713"/>
    <x v="1"/>
  </r>
  <r>
    <x v="54"/>
    <s v="AIREMISSION"/>
    <s v="CO2"/>
    <s v="TONNE_CAP"/>
    <s v="A"/>
    <n v="1985"/>
    <n v="7.54"/>
    <m/>
    <n v="29"/>
    <n v="65.094999999999999"/>
    <n v="10648713"/>
    <x v="1"/>
  </r>
  <r>
    <x v="54"/>
    <s v="AIREMISSION"/>
    <s v="CO2"/>
    <s v="MLN_TONNE"/>
    <s v="A"/>
    <n v="1986"/>
    <n v="78.28"/>
    <m/>
    <n v="30"/>
    <n v="65.274000000000001"/>
    <n v="10630564"/>
    <x v="1"/>
  </r>
  <r>
    <x v="54"/>
    <s v="AIREMISSION"/>
    <s v="CO2"/>
    <s v="TONNE_CAP"/>
    <s v="A"/>
    <n v="1986"/>
    <n v="7.43"/>
    <m/>
    <n v="30"/>
    <n v="65.274000000000001"/>
    <n v="10630564"/>
    <x v="1"/>
  </r>
  <r>
    <x v="54"/>
    <s v="AIREMISSION"/>
    <s v="CO2"/>
    <s v="MLN_TONNE"/>
    <s v="A"/>
    <n v="1987"/>
    <n v="79.13"/>
    <m/>
    <n v="31"/>
    <n v="65.453000000000003"/>
    <n v="10612741"/>
    <x v="1"/>
  </r>
  <r>
    <x v="54"/>
    <s v="AIREMISSION"/>
    <s v="CO2"/>
    <s v="TONNE_CAP"/>
    <s v="A"/>
    <n v="1987"/>
    <n v="7.55"/>
    <m/>
    <n v="31"/>
    <n v="65.453000000000003"/>
    <n v="10612741"/>
    <x v="1"/>
  </r>
  <r>
    <x v="54"/>
    <s v="AIREMISSION"/>
    <s v="CO2"/>
    <s v="MLN_TONNE"/>
    <s v="A"/>
    <n v="1988"/>
    <n v="74.47"/>
    <m/>
    <n v="32"/>
    <n v="65.632000000000005"/>
    <n v="10596487"/>
    <x v="1"/>
  </r>
  <r>
    <x v="54"/>
    <s v="AIREMISSION"/>
    <s v="CO2"/>
    <s v="TONNE_CAP"/>
    <s v="A"/>
    <n v="1988"/>
    <n v="7.13"/>
    <m/>
    <n v="32"/>
    <n v="65.632000000000005"/>
    <n v="10596487"/>
    <x v="1"/>
  </r>
  <r>
    <x v="54"/>
    <s v="AIREMISSION"/>
    <s v="CO2"/>
    <s v="MLN_TONNE"/>
    <s v="A"/>
    <n v="1989"/>
    <n v="72.989999999999995"/>
    <m/>
    <n v="33"/>
    <n v="65.81"/>
    <n v="10481719"/>
    <x v="1"/>
  </r>
  <r>
    <x v="54"/>
    <s v="AIREMISSION"/>
    <s v="CO2"/>
    <s v="TONNE_CAP"/>
    <s v="A"/>
    <n v="1989"/>
    <n v="7.02"/>
    <m/>
    <n v="33"/>
    <n v="65.81"/>
    <n v="10481719"/>
    <x v="1"/>
  </r>
  <r>
    <x v="54"/>
    <s v="AIREMISSION"/>
    <s v="CO"/>
    <s v="THND_TONNE"/>
    <s v="A"/>
    <n v="1990"/>
    <n v="1217.4390000000001"/>
    <m/>
    <n v="34"/>
    <n v="65.837999999999994"/>
    <n v="10373988"/>
    <x v="1"/>
  </r>
  <r>
    <x v="54"/>
    <s v="AIREMISSION"/>
    <s v="CO"/>
    <s v="KG_CAP"/>
    <s v="A"/>
    <n v="1990"/>
    <n v="117.355"/>
    <m/>
    <n v="34"/>
    <n v="65.837999999999994"/>
    <n v="10373988"/>
    <x v="1"/>
  </r>
  <r>
    <x v="54"/>
    <s v="AIREMISSION"/>
    <s v="CO2"/>
    <s v="MLN_TONNE"/>
    <s v="A"/>
    <n v="1990"/>
    <n v="65.680000000000007"/>
    <m/>
    <n v="34"/>
    <n v="65.837999999999994"/>
    <n v="10373988"/>
    <x v="1"/>
  </r>
  <r>
    <x v="54"/>
    <s v="AIREMISSION"/>
    <s v="CO2"/>
    <s v="TONNE_CAP"/>
    <s v="A"/>
    <n v="1990"/>
    <n v="6.34"/>
    <m/>
    <n v="34"/>
    <n v="65.837999999999994"/>
    <n v="10373988"/>
    <x v="1"/>
  </r>
  <r>
    <x v="54"/>
    <s v="AIREMISSION"/>
    <s v="GHG"/>
    <s v="TONNE_CAP"/>
    <s v="A"/>
    <n v="1990"/>
    <n v="9.0510000000000002"/>
    <m/>
    <n v="34"/>
    <n v="65.837999999999994"/>
    <n v="10373988"/>
    <x v="1"/>
  </r>
  <r>
    <x v="54"/>
    <s v="AIREMISSION"/>
    <s v="GHG"/>
    <s v="THND_TONNECO2"/>
    <s v="A"/>
    <n v="1990"/>
    <n v="93895.891000000003"/>
    <m/>
    <n v="34"/>
    <n v="65.837999999999994"/>
    <n v="10373988"/>
    <x v="1"/>
  </r>
  <r>
    <x v="54"/>
    <s v="AIREMISSION"/>
    <s v="NOX"/>
    <s v="THND_TONNE"/>
    <s v="A"/>
    <n v="1990"/>
    <n v="283.39600000000002"/>
    <m/>
    <n v="34"/>
    <n v="65.837999999999994"/>
    <n v="10373988"/>
    <x v="1"/>
  </r>
  <r>
    <x v="54"/>
    <s v="AIREMISSION"/>
    <s v="NOX"/>
    <s v="KG_CAP"/>
    <s v="A"/>
    <n v="1990"/>
    <n v="27.318000000000001"/>
    <m/>
    <n v="34"/>
    <n v="65.837999999999994"/>
    <n v="10373988"/>
    <x v="1"/>
  </r>
  <r>
    <x v="54"/>
    <s v="AIREMISSION"/>
    <s v="SOX"/>
    <s v="THND_TONNE"/>
    <s v="A"/>
    <n v="1990"/>
    <n v="825.34299999999996"/>
    <m/>
    <n v="34"/>
    <n v="65.837999999999994"/>
    <n v="10373988"/>
    <x v="1"/>
  </r>
  <r>
    <x v="54"/>
    <s v="AIREMISSION"/>
    <s v="SOX"/>
    <s v="KG_CAP"/>
    <s v="A"/>
    <n v="1990"/>
    <n v="79.558999999999997"/>
    <m/>
    <n v="34"/>
    <n v="65.837999999999994"/>
    <n v="10373988"/>
    <x v="1"/>
  </r>
  <r>
    <x v="54"/>
    <s v="AIREMISSION"/>
    <s v="VOC"/>
    <s v="THND_TONNE"/>
    <s v="A"/>
    <n v="1990"/>
    <n v="268.50599999999997"/>
    <m/>
    <n v="34"/>
    <n v="65.837999999999994"/>
    <n v="10373988"/>
    <x v="1"/>
  </r>
  <r>
    <x v="54"/>
    <s v="AIREMISSION"/>
    <s v="VOC"/>
    <s v="KG_CAP"/>
    <s v="A"/>
    <n v="1990"/>
    <n v="25.882999999999999"/>
    <m/>
    <n v="34"/>
    <n v="65.837999999999994"/>
    <n v="10373988"/>
    <x v="1"/>
  </r>
  <r>
    <x v="54"/>
    <s v="AIREMISSION"/>
    <s v="CO"/>
    <s v="THND_TONNE"/>
    <s v="A"/>
    <n v="1991"/>
    <n v="1092.28"/>
    <m/>
    <n v="35"/>
    <n v="65.712999999999994"/>
    <n v="10373400"/>
    <x v="1"/>
  </r>
  <r>
    <x v="54"/>
    <s v="AIREMISSION"/>
    <s v="CO"/>
    <s v="KG_CAP"/>
    <s v="A"/>
    <n v="1991"/>
    <n v="105.29600000000001"/>
    <m/>
    <n v="35"/>
    <n v="65.712999999999994"/>
    <n v="10373400"/>
    <x v="1"/>
  </r>
  <r>
    <x v="54"/>
    <s v="AIREMISSION"/>
    <s v="CO2"/>
    <s v="MLN_TONNE"/>
    <s v="A"/>
    <n v="1991"/>
    <n v="63.46"/>
    <m/>
    <n v="35"/>
    <n v="65.712999999999994"/>
    <n v="10373400"/>
    <x v="1"/>
  </r>
  <r>
    <x v="54"/>
    <s v="AIREMISSION"/>
    <s v="CO2"/>
    <s v="TONNE_CAP"/>
    <s v="A"/>
    <n v="1991"/>
    <n v="6.13"/>
    <m/>
    <n v="35"/>
    <n v="65.712999999999994"/>
    <n v="10373400"/>
    <x v="1"/>
  </r>
  <r>
    <x v="54"/>
    <s v="AIREMISSION"/>
    <s v="GHG"/>
    <s v="TONNE_CAP"/>
    <s v="A"/>
    <n v="1991"/>
    <n v="8.4039999999999999"/>
    <m/>
    <n v="35"/>
    <n v="65.712999999999994"/>
    <n v="10373400"/>
    <x v="1"/>
  </r>
  <r>
    <x v="54"/>
    <s v="AIREMISSION"/>
    <s v="GHG"/>
    <s v="THND_TONNECO2"/>
    <s v="A"/>
    <n v="1991"/>
    <n v="87177.648000000001"/>
    <m/>
    <n v="35"/>
    <n v="65.712999999999994"/>
    <n v="10373400"/>
    <x v="1"/>
  </r>
  <r>
    <x v="54"/>
    <s v="AIREMISSION"/>
    <s v="NOX"/>
    <s v="THND_TONNE"/>
    <s v="A"/>
    <n v="1991"/>
    <n v="242.107"/>
    <m/>
    <n v="35"/>
    <n v="65.712999999999994"/>
    <n v="10373400"/>
    <x v="1"/>
  </r>
  <r>
    <x v="54"/>
    <s v="AIREMISSION"/>
    <s v="NOX"/>
    <s v="KG_CAP"/>
    <s v="A"/>
    <n v="1991"/>
    <n v="23.338999999999999"/>
    <m/>
    <n v="35"/>
    <n v="65.712999999999994"/>
    <n v="10373400"/>
    <x v="1"/>
  </r>
  <r>
    <x v="54"/>
    <s v="AIREMISSION"/>
    <s v="SOX"/>
    <s v="THND_TONNE"/>
    <s v="A"/>
    <n v="1991"/>
    <n v="825.53499999999997"/>
    <m/>
    <n v="35"/>
    <n v="65.712999999999994"/>
    <n v="10373400"/>
    <x v="1"/>
  </r>
  <r>
    <x v="54"/>
    <s v="AIREMISSION"/>
    <s v="SOX"/>
    <s v="KG_CAP"/>
    <s v="A"/>
    <n v="1991"/>
    <n v="79.581999999999994"/>
    <m/>
    <n v="35"/>
    <n v="65.712999999999994"/>
    <n v="10373400"/>
    <x v="1"/>
  </r>
  <r>
    <x v="54"/>
    <s v="AIREMISSION"/>
    <s v="VOC"/>
    <s v="THND_TONNE"/>
    <s v="A"/>
    <n v="1991"/>
    <n v="228.49700000000001"/>
    <m/>
    <n v="35"/>
    <n v="65.712999999999994"/>
    <n v="10373400"/>
    <x v="1"/>
  </r>
  <r>
    <x v="54"/>
    <s v="AIREMISSION"/>
    <s v="VOC"/>
    <s v="KG_CAP"/>
    <s v="A"/>
    <n v="1991"/>
    <n v="22.027000000000001"/>
    <m/>
    <n v="35"/>
    <n v="65.712999999999994"/>
    <n v="10373400"/>
    <x v="1"/>
  </r>
  <r>
    <x v="54"/>
    <s v="AIREMISSION"/>
    <s v="CO"/>
    <s v="THND_TONNE"/>
    <s v="A"/>
    <n v="1992"/>
    <n v="875.80399999999997"/>
    <m/>
    <n v="36"/>
    <n v="65.587000000000003"/>
    <n v="10369341"/>
    <x v="1"/>
  </r>
  <r>
    <x v="54"/>
    <s v="AIREMISSION"/>
    <s v="CO"/>
    <s v="KG_CAP"/>
    <s v="A"/>
    <n v="1992"/>
    <n v="84.460999999999999"/>
    <m/>
    <n v="36"/>
    <n v="65.587000000000003"/>
    <n v="10369341"/>
    <x v="1"/>
  </r>
  <r>
    <x v="54"/>
    <s v="AIREMISSION"/>
    <s v="CO2"/>
    <s v="MLN_TONNE"/>
    <s v="A"/>
    <n v="1992"/>
    <n v="57.16"/>
    <m/>
    <n v="36"/>
    <n v="65.587000000000003"/>
    <n v="10369341"/>
    <x v="1"/>
  </r>
  <r>
    <x v="54"/>
    <s v="AIREMISSION"/>
    <s v="CO2"/>
    <s v="TONNE_CAP"/>
    <s v="A"/>
    <n v="1992"/>
    <n v="5.54"/>
    <m/>
    <n v="36"/>
    <n v="65.587000000000003"/>
    <n v="10369341"/>
    <x v="1"/>
  </r>
  <r>
    <x v="54"/>
    <s v="AIREMISSION"/>
    <s v="GHG"/>
    <s v="TONNE_CAP"/>
    <s v="A"/>
    <n v="1992"/>
    <n v="7.444"/>
    <m/>
    <n v="36"/>
    <n v="65.587000000000003"/>
    <n v="10369341"/>
    <x v="1"/>
  </r>
  <r>
    <x v="54"/>
    <s v="AIREMISSION"/>
    <s v="GHG"/>
    <s v="THND_TONNECO2"/>
    <s v="A"/>
    <n v="1992"/>
    <n v="77187.502999999997"/>
    <m/>
    <n v="36"/>
    <n v="65.587000000000003"/>
    <n v="10369341"/>
    <x v="1"/>
  </r>
  <r>
    <x v="54"/>
    <s v="AIREMISSION"/>
    <s v="NOX"/>
    <s v="THND_TONNE"/>
    <s v="A"/>
    <n v="1992"/>
    <n v="219.101"/>
    <m/>
    <n v="36"/>
    <n v="65.587000000000003"/>
    <n v="10369341"/>
    <x v="1"/>
  </r>
  <r>
    <x v="54"/>
    <s v="AIREMISSION"/>
    <s v="NOX"/>
    <s v="KG_CAP"/>
    <s v="A"/>
    <n v="1992"/>
    <n v="21.13"/>
    <m/>
    <n v="36"/>
    <n v="65.587000000000003"/>
    <n v="10369341"/>
    <x v="1"/>
  </r>
  <r>
    <x v="54"/>
    <s v="AIREMISSION"/>
    <s v="SOX"/>
    <s v="THND_TONNE"/>
    <s v="A"/>
    <n v="1992"/>
    <n v="711.05399999999997"/>
    <m/>
    <n v="36"/>
    <n v="65.587000000000003"/>
    <n v="10369341"/>
    <x v="1"/>
  </r>
  <r>
    <x v="54"/>
    <s v="AIREMISSION"/>
    <s v="SOX"/>
    <s v="KG_CAP"/>
    <s v="A"/>
    <n v="1992"/>
    <n v="68.572999999999993"/>
    <m/>
    <n v="36"/>
    <n v="65.587000000000003"/>
    <n v="10369341"/>
    <x v="1"/>
  </r>
  <r>
    <x v="54"/>
    <s v="AIREMISSION"/>
    <s v="VOC"/>
    <s v="THND_TONNE"/>
    <s v="A"/>
    <n v="1992"/>
    <n v="201.56299999999999"/>
    <m/>
    <n v="36"/>
    <n v="65.587000000000003"/>
    <n v="10369341"/>
    <x v="1"/>
  </r>
  <r>
    <x v="54"/>
    <s v="AIREMISSION"/>
    <s v="VOC"/>
    <s v="KG_CAP"/>
    <s v="A"/>
    <n v="1992"/>
    <n v="19.437999999999999"/>
    <m/>
    <n v="36"/>
    <n v="65.587000000000003"/>
    <n v="10369341"/>
    <x v="1"/>
  </r>
  <r>
    <x v="54"/>
    <s v="AIREMISSION"/>
    <s v="CO"/>
    <s v="THND_TONNE"/>
    <s v="A"/>
    <n v="1993"/>
    <n v="868.41899999999998"/>
    <m/>
    <n v="37"/>
    <n v="65.460999999999999"/>
    <n v="10357523"/>
    <x v="1"/>
  </r>
  <r>
    <x v="54"/>
    <s v="AIREMISSION"/>
    <s v="CO"/>
    <s v="KG_CAP"/>
    <s v="A"/>
    <n v="1993"/>
    <n v="83.843999999999994"/>
    <m/>
    <n v="37"/>
    <n v="65.460999999999999"/>
    <n v="10357523"/>
    <x v="1"/>
  </r>
  <r>
    <x v="54"/>
    <s v="AIREMISSION"/>
    <s v="CO2"/>
    <s v="MLN_TONNE"/>
    <s v="A"/>
    <n v="1993"/>
    <n v="57.37"/>
    <m/>
    <n v="37"/>
    <n v="65.460999999999999"/>
    <n v="10357523"/>
    <x v="1"/>
  </r>
  <r>
    <x v="54"/>
    <s v="AIREMISSION"/>
    <s v="CO2"/>
    <s v="TONNE_CAP"/>
    <s v="A"/>
    <n v="1993"/>
    <n v="5.57"/>
    <m/>
    <n v="37"/>
    <n v="65.460999999999999"/>
    <n v="10357523"/>
    <x v="1"/>
  </r>
  <r>
    <x v="54"/>
    <s v="AIREMISSION"/>
    <s v="GHG"/>
    <s v="TONNE_CAP"/>
    <s v="A"/>
    <n v="1993"/>
    <n v="7.5339999999999998"/>
    <m/>
    <n v="37"/>
    <n v="65.460999999999999"/>
    <n v="10357523"/>
    <x v="1"/>
  </r>
  <r>
    <x v="54"/>
    <s v="AIREMISSION"/>
    <s v="GHG"/>
    <s v="THND_TONNECO2"/>
    <s v="A"/>
    <n v="1993"/>
    <n v="78032.232000000004"/>
    <m/>
    <n v="37"/>
    <n v="65.460999999999999"/>
    <n v="10357523"/>
    <x v="1"/>
  </r>
  <r>
    <x v="54"/>
    <s v="AIREMISSION"/>
    <s v="NOX"/>
    <s v="THND_TONNE"/>
    <s v="A"/>
    <n v="1993"/>
    <n v="206.32"/>
    <m/>
    <n v="37"/>
    <n v="65.460999999999999"/>
    <n v="10357523"/>
    <x v="1"/>
  </r>
  <r>
    <x v="54"/>
    <s v="AIREMISSION"/>
    <s v="NOX"/>
    <s v="KG_CAP"/>
    <s v="A"/>
    <n v="1993"/>
    <n v="19.920000000000002"/>
    <m/>
    <n v="37"/>
    <n v="65.460999999999999"/>
    <n v="10357523"/>
    <x v="1"/>
  </r>
  <r>
    <x v="54"/>
    <s v="AIREMISSION"/>
    <s v="SOX"/>
    <s v="THND_TONNE"/>
    <s v="A"/>
    <n v="1993"/>
    <n v="724.19600000000003"/>
    <m/>
    <n v="37"/>
    <n v="65.460999999999999"/>
    <n v="10357523"/>
    <x v="1"/>
  </r>
  <r>
    <x v="54"/>
    <s v="AIREMISSION"/>
    <s v="SOX"/>
    <s v="KG_CAP"/>
    <s v="A"/>
    <n v="1993"/>
    <n v="69.92"/>
    <m/>
    <n v="37"/>
    <n v="65.460999999999999"/>
    <n v="10357523"/>
    <x v="1"/>
  </r>
  <r>
    <x v="54"/>
    <s v="AIREMISSION"/>
    <s v="VOC"/>
    <s v="THND_TONNE"/>
    <s v="A"/>
    <n v="1993"/>
    <n v="204.22300000000001"/>
    <m/>
    <n v="37"/>
    <n v="65.460999999999999"/>
    <n v="10357523"/>
    <x v="1"/>
  </r>
  <r>
    <x v="54"/>
    <s v="AIREMISSION"/>
    <s v="VOC"/>
    <s v="KG_CAP"/>
    <s v="A"/>
    <n v="1993"/>
    <n v="19.716999999999999"/>
    <m/>
    <n v="37"/>
    <n v="65.460999999999999"/>
    <n v="10357523"/>
    <x v="1"/>
  </r>
  <r>
    <x v="54"/>
    <s v="AIREMISSION"/>
    <s v="CO"/>
    <s v="THND_TONNE"/>
    <s v="A"/>
    <n v="1994"/>
    <n v="774.577"/>
    <m/>
    <n v="38"/>
    <n v="65.334999999999994"/>
    <n v="10343355"/>
    <x v="1"/>
  </r>
  <r>
    <x v="54"/>
    <s v="AIREMISSION"/>
    <s v="CO"/>
    <s v="KG_CAP"/>
    <s v="A"/>
    <n v="1994"/>
    <n v="74.885999999999996"/>
    <m/>
    <n v="38"/>
    <n v="65.334999999999994"/>
    <n v="10343355"/>
    <x v="1"/>
  </r>
  <r>
    <x v="54"/>
    <s v="AIREMISSION"/>
    <s v="CO2"/>
    <s v="MLN_TONNE"/>
    <s v="A"/>
    <n v="1994"/>
    <n v="56.61"/>
    <m/>
    <n v="38"/>
    <n v="65.334999999999994"/>
    <n v="10343355"/>
    <x v="1"/>
  </r>
  <r>
    <x v="54"/>
    <s v="AIREMISSION"/>
    <s v="CO2"/>
    <s v="TONNE_CAP"/>
    <s v="A"/>
    <n v="1994"/>
    <n v="5.52"/>
    <m/>
    <n v="38"/>
    <n v="65.334999999999994"/>
    <n v="10343355"/>
    <x v="1"/>
  </r>
  <r>
    <x v="54"/>
    <s v="AIREMISSION"/>
    <s v="GHG"/>
    <s v="TONNE_CAP"/>
    <s v="A"/>
    <n v="1994"/>
    <n v="7.4320000000000004"/>
    <m/>
    <n v="38"/>
    <n v="65.334999999999994"/>
    <n v="10343355"/>
    <x v="1"/>
  </r>
  <r>
    <x v="54"/>
    <s v="AIREMISSION"/>
    <s v="GHG"/>
    <s v="THND_TONNECO2"/>
    <s v="A"/>
    <n v="1994"/>
    <n v="76874.13"/>
    <m/>
    <n v="38"/>
    <n v="65.334999999999994"/>
    <n v="10343355"/>
    <x v="1"/>
  </r>
  <r>
    <x v="54"/>
    <s v="AIREMISSION"/>
    <s v="NOX"/>
    <s v="THND_TONNE"/>
    <s v="A"/>
    <n v="1994"/>
    <n v="211.03"/>
    <m/>
    <n v="38"/>
    <n v="65.334999999999994"/>
    <n v="10343355"/>
    <x v="1"/>
  </r>
  <r>
    <x v="54"/>
    <s v="AIREMISSION"/>
    <s v="NOX"/>
    <s v="KG_CAP"/>
    <s v="A"/>
    <n v="1994"/>
    <n v="20.402000000000001"/>
    <m/>
    <n v="38"/>
    <n v="65.334999999999994"/>
    <n v="10343355"/>
    <x v="1"/>
  </r>
  <r>
    <x v="54"/>
    <s v="AIREMISSION"/>
    <s v="SOX"/>
    <s v="THND_TONNE"/>
    <s v="A"/>
    <n v="1994"/>
    <n v="635.601"/>
    <m/>
    <n v="38"/>
    <n v="65.334999999999994"/>
    <n v="10343355"/>
    <x v="1"/>
  </r>
  <r>
    <x v="54"/>
    <s v="AIREMISSION"/>
    <s v="SOX"/>
    <s v="KG_CAP"/>
    <s v="A"/>
    <n v="1994"/>
    <n v="61.45"/>
    <m/>
    <n v="38"/>
    <n v="65.334999999999994"/>
    <n v="10343355"/>
    <x v="1"/>
  </r>
  <r>
    <x v="54"/>
    <s v="AIREMISSION"/>
    <s v="VOC"/>
    <s v="THND_TONNE"/>
    <s v="A"/>
    <n v="1994"/>
    <n v="197.67699999999999"/>
    <m/>
    <n v="38"/>
    <n v="65.334999999999994"/>
    <n v="10343355"/>
    <x v="1"/>
  </r>
  <r>
    <x v="54"/>
    <s v="AIREMISSION"/>
    <s v="VOC"/>
    <s v="KG_CAP"/>
    <s v="A"/>
    <n v="1994"/>
    <n v="19.111999999999998"/>
    <m/>
    <n v="38"/>
    <n v="65.334999999999994"/>
    <n v="10343355"/>
    <x v="1"/>
  </r>
  <r>
    <x v="54"/>
    <s v="AIREMISSION"/>
    <s v="CO"/>
    <s v="THND_TONNE"/>
    <s v="A"/>
    <n v="1995"/>
    <n v="761.65200000000004"/>
    <m/>
    <n v="39"/>
    <n v="65.209000000000003"/>
    <n v="10328965"/>
    <x v="1"/>
  </r>
  <r>
    <x v="54"/>
    <s v="AIREMISSION"/>
    <s v="CO"/>
    <s v="KG_CAP"/>
    <s v="A"/>
    <n v="1995"/>
    <n v="73.739000000000004"/>
    <m/>
    <n v="39"/>
    <n v="65.209000000000003"/>
    <n v="10328965"/>
    <x v="1"/>
  </r>
  <r>
    <x v="54"/>
    <s v="AIREMISSION"/>
    <s v="CO2"/>
    <s v="MLN_TONNE"/>
    <s v="A"/>
    <n v="1995"/>
    <n v="56.26"/>
    <m/>
    <n v="39"/>
    <n v="65.209000000000003"/>
    <n v="10328965"/>
    <x v="1"/>
  </r>
  <r>
    <x v="54"/>
    <s v="AIREMISSION"/>
    <s v="CO2"/>
    <s v="TONNE_CAP"/>
    <s v="A"/>
    <n v="1995"/>
    <n v="5.45"/>
    <m/>
    <n v="39"/>
    <n v="65.209000000000003"/>
    <n v="10328965"/>
    <x v="1"/>
  </r>
  <r>
    <x v="54"/>
    <s v="AIREMISSION"/>
    <s v="GHG"/>
    <s v="TONNE_CAP"/>
    <s v="A"/>
    <n v="1995"/>
    <n v="7.3070000000000004"/>
    <m/>
    <n v="39"/>
    <n v="65.209000000000003"/>
    <n v="10328965"/>
    <x v="1"/>
  </r>
  <r>
    <x v="54"/>
    <s v="AIREMISSION"/>
    <s v="GHG"/>
    <s v="THND_TONNECO2"/>
    <s v="A"/>
    <n v="1995"/>
    <n v="75474.284"/>
    <m/>
    <n v="39"/>
    <n v="65.209000000000003"/>
    <n v="10328965"/>
    <x v="1"/>
  </r>
  <r>
    <x v="54"/>
    <s v="AIREMISSION"/>
    <s v="NOX"/>
    <s v="THND_TONNE"/>
    <s v="A"/>
    <n v="1995"/>
    <n v="213.465"/>
    <m/>
    <n v="39"/>
    <n v="65.209000000000003"/>
    <n v="10328965"/>
    <x v="1"/>
  </r>
  <r>
    <x v="54"/>
    <s v="AIREMISSION"/>
    <s v="NOX"/>
    <s v="KG_CAP"/>
    <s v="A"/>
    <n v="1995"/>
    <n v="20.667000000000002"/>
    <m/>
    <n v="39"/>
    <n v="65.209000000000003"/>
    <n v="10328965"/>
    <x v="1"/>
  </r>
  <r>
    <x v="54"/>
    <s v="AIREMISSION"/>
    <s v="SOX"/>
    <s v="THND_TONNE"/>
    <s v="A"/>
    <n v="1995"/>
    <n v="620.28399999999999"/>
    <m/>
    <n v="39"/>
    <n v="65.209000000000003"/>
    <n v="10328965"/>
    <x v="1"/>
  </r>
  <r>
    <x v="54"/>
    <s v="AIREMISSION"/>
    <s v="SOX"/>
    <s v="KG_CAP"/>
    <s v="A"/>
    <n v="1995"/>
    <n v="60.052999999999997"/>
    <m/>
    <n v="39"/>
    <n v="65.209000000000003"/>
    <n v="10328965"/>
    <x v="1"/>
  </r>
  <r>
    <x v="54"/>
    <s v="AIREMISSION"/>
    <s v="VOC"/>
    <s v="THND_TONNE"/>
    <s v="A"/>
    <n v="1995"/>
    <n v="195.37799999999999"/>
    <m/>
    <n v="39"/>
    <n v="65.209000000000003"/>
    <n v="10328965"/>
    <x v="1"/>
  </r>
  <r>
    <x v="54"/>
    <s v="AIREMISSION"/>
    <s v="VOC"/>
    <s v="KG_CAP"/>
    <s v="A"/>
    <n v="1995"/>
    <n v="18.916"/>
    <m/>
    <n v="39"/>
    <n v="65.209000000000003"/>
    <n v="10328965"/>
    <x v="1"/>
  </r>
  <r>
    <x v="54"/>
    <s v="AIREMISSION"/>
    <s v="CO"/>
    <s v="THND_TONNE"/>
    <s v="A"/>
    <n v="1996"/>
    <n v="760.346"/>
    <m/>
    <n v="40"/>
    <n v="65.082999999999998"/>
    <n v="10311238"/>
    <x v="1"/>
  </r>
  <r>
    <x v="54"/>
    <s v="AIREMISSION"/>
    <s v="CO"/>
    <s v="KG_CAP"/>
    <s v="A"/>
    <n v="1996"/>
    <n v="73.739999999999995"/>
    <m/>
    <n v="40"/>
    <n v="65.082999999999998"/>
    <n v="10311238"/>
    <x v="1"/>
  </r>
  <r>
    <x v="54"/>
    <s v="AIREMISSION"/>
    <s v="CO2"/>
    <s v="MLN_TONNE"/>
    <s v="A"/>
    <n v="1996"/>
    <n v="57.35"/>
    <m/>
    <n v="40"/>
    <n v="65.082999999999998"/>
    <n v="10311238"/>
    <x v="1"/>
  </r>
  <r>
    <x v="54"/>
    <s v="AIREMISSION"/>
    <s v="CO2"/>
    <s v="TONNE_CAP"/>
    <s v="A"/>
    <n v="1996"/>
    <n v="5.56"/>
    <m/>
    <n v="40"/>
    <n v="65.082999999999998"/>
    <n v="10311238"/>
    <x v="1"/>
  </r>
  <r>
    <x v="54"/>
    <s v="AIREMISSION"/>
    <s v="GHG"/>
    <s v="TONNE_CAP"/>
    <s v="A"/>
    <n v="1996"/>
    <n v="7.54"/>
    <m/>
    <n v="40"/>
    <n v="65.082999999999998"/>
    <n v="10311238"/>
    <x v="1"/>
  </r>
  <r>
    <x v="54"/>
    <s v="AIREMISSION"/>
    <s v="GHG"/>
    <s v="THND_TONNECO2"/>
    <s v="A"/>
    <n v="1996"/>
    <n v="77745.085000000006"/>
    <m/>
    <n v="40"/>
    <n v="65.082999999999998"/>
    <n v="10311238"/>
    <x v="1"/>
  </r>
  <r>
    <x v="54"/>
    <s v="AIREMISSION"/>
    <s v="NOX"/>
    <s v="THND_TONNE"/>
    <s v="A"/>
    <n v="1996"/>
    <n v="219.32900000000001"/>
    <m/>
    <n v="40"/>
    <n v="65.082999999999998"/>
    <n v="10311238"/>
    <x v="1"/>
  </r>
  <r>
    <x v="54"/>
    <s v="AIREMISSION"/>
    <s v="NOX"/>
    <s v="KG_CAP"/>
    <s v="A"/>
    <n v="1996"/>
    <n v="21.271000000000001"/>
    <m/>
    <n v="40"/>
    <n v="65.082999999999998"/>
    <n v="10311238"/>
    <x v="1"/>
  </r>
  <r>
    <x v="54"/>
    <s v="AIREMISSION"/>
    <s v="SOX"/>
    <s v="THND_TONNE"/>
    <s v="A"/>
    <n v="1996"/>
    <n v="619.22900000000004"/>
    <m/>
    <n v="40"/>
    <n v="65.082999999999998"/>
    <n v="10311238"/>
    <x v="1"/>
  </r>
  <r>
    <x v="54"/>
    <s v="AIREMISSION"/>
    <s v="SOX"/>
    <s v="KG_CAP"/>
    <s v="A"/>
    <n v="1996"/>
    <n v="60.054000000000002"/>
    <m/>
    <n v="40"/>
    <n v="65.082999999999998"/>
    <n v="10311238"/>
    <x v="1"/>
  </r>
  <r>
    <x v="54"/>
    <s v="AIREMISSION"/>
    <s v="VOC"/>
    <s v="THND_TONNE"/>
    <s v="A"/>
    <n v="1996"/>
    <n v="196.477"/>
    <m/>
    <n v="40"/>
    <n v="65.082999999999998"/>
    <n v="10311238"/>
    <x v="1"/>
  </r>
  <r>
    <x v="54"/>
    <s v="AIREMISSION"/>
    <s v="VOC"/>
    <s v="KG_CAP"/>
    <s v="A"/>
    <n v="1996"/>
    <n v="19.055"/>
    <m/>
    <n v="40"/>
    <n v="65.082999999999998"/>
    <n v="10311238"/>
    <x v="1"/>
  </r>
  <r>
    <x v="54"/>
    <s v="AIREMISSION"/>
    <s v="CO"/>
    <s v="THND_TONNE"/>
    <s v="A"/>
    <n v="1997"/>
    <n v="740.90300000000002"/>
    <m/>
    <n v="41"/>
    <n v="64.956000000000003"/>
    <n v="10290486"/>
    <x v="1"/>
  </r>
  <r>
    <x v="54"/>
    <s v="AIREMISSION"/>
    <s v="CO"/>
    <s v="KG_CAP"/>
    <s v="A"/>
    <n v="1997"/>
    <n v="71.998999999999995"/>
    <m/>
    <n v="41"/>
    <n v="64.956000000000003"/>
    <n v="10290486"/>
    <x v="1"/>
  </r>
  <r>
    <x v="54"/>
    <s v="AIREMISSION"/>
    <s v="CO2"/>
    <s v="MLN_TONNE"/>
    <s v="A"/>
    <n v="1997"/>
    <n v="55.83"/>
    <m/>
    <n v="41"/>
    <n v="64.956000000000003"/>
    <n v="10290486"/>
    <x v="1"/>
  </r>
  <r>
    <x v="54"/>
    <s v="AIREMISSION"/>
    <s v="CO2"/>
    <s v="TONNE_CAP"/>
    <s v="A"/>
    <n v="1997"/>
    <n v="5.43"/>
    <m/>
    <n v="41"/>
    <n v="64.956000000000003"/>
    <n v="10290486"/>
    <x v="1"/>
  </r>
  <r>
    <x v="54"/>
    <s v="AIREMISSION"/>
    <s v="GHG"/>
    <s v="TONNE_CAP"/>
    <s v="A"/>
    <n v="1997"/>
    <n v="7.4109999999999996"/>
    <m/>
    <n v="41"/>
    <n v="64.956000000000003"/>
    <n v="10290486"/>
    <x v="1"/>
  </r>
  <r>
    <x v="54"/>
    <s v="AIREMISSION"/>
    <s v="GHG"/>
    <s v="THND_TONNECO2"/>
    <s v="A"/>
    <n v="1997"/>
    <n v="76261.168999999994"/>
    <m/>
    <n v="41"/>
    <n v="64.956000000000003"/>
    <n v="10290486"/>
    <x v="1"/>
  </r>
  <r>
    <x v="54"/>
    <s v="AIREMISSION"/>
    <s v="NOX"/>
    <s v="THND_TONNE"/>
    <s v="A"/>
    <n v="1997"/>
    <n v="221.03700000000001"/>
    <m/>
    <n v="41"/>
    <n v="64.956000000000003"/>
    <n v="10290486"/>
    <x v="1"/>
  </r>
  <r>
    <x v="54"/>
    <s v="AIREMISSION"/>
    <s v="NOX"/>
    <s v="KG_CAP"/>
    <s v="A"/>
    <n v="1997"/>
    <n v="21.48"/>
    <m/>
    <n v="41"/>
    <n v="64.956000000000003"/>
    <n v="10290486"/>
    <x v="1"/>
  </r>
  <r>
    <x v="54"/>
    <s v="AIREMISSION"/>
    <s v="SOX"/>
    <s v="THND_TONNE"/>
    <s v="A"/>
    <n v="1997"/>
    <n v="632.30999999999995"/>
    <m/>
    <n v="41"/>
    <n v="64.956000000000003"/>
    <n v="10290486"/>
    <x v="1"/>
  </r>
  <r>
    <x v="54"/>
    <s v="AIREMISSION"/>
    <s v="SOX"/>
    <s v="KG_CAP"/>
    <s v="A"/>
    <n v="1997"/>
    <n v="61.445999999999998"/>
    <m/>
    <n v="41"/>
    <n v="64.956000000000003"/>
    <n v="10290486"/>
    <x v="1"/>
  </r>
  <r>
    <x v="54"/>
    <s v="AIREMISSION"/>
    <s v="VOC"/>
    <s v="THND_TONNE"/>
    <s v="A"/>
    <n v="1997"/>
    <n v="192.196"/>
    <m/>
    <n v="41"/>
    <n v="64.956000000000003"/>
    <n v="10290486"/>
    <x v="1"/>
  </r>
  <r>
    <x v="54"/>
    <s v="AIREMISSION"/>
    <s v="VOC"/>
    <s v="KG_CAP"/>
    <s v="A"/>
    <n v="1997"/>
    <n v="18.677"/>
    <m/>
    <n v="41"/>
    <n v="64.956000000000003"/>
    <n v="10290486"/>
    <x v="1"/>
  </r>
  <r>
    <x v="54"/>
    <s v="AIREMISSION"/>
    <s v="CO"/>
    <s v="THND_TONNE"/>
    <s v="A"/>
    <n v="1998"/>
    <n v="690.95899999999995"/>
    <m/>
    <n v="42"/>
    <n v="64.828999999999994"/>
    <n v="10266570"/>
    <x v="1"/>
  </r>
  <r>
    <x v="54"/>
    <s v="AIREMISSION"/>
    <s v="CO"/>
    <s v="KG_CAP"/>
    <s v="A"/>
    <n v="1998"/>
    <n v="67.302000000000007"/>
    <m/>
    <n v="42"/>
    <n v="64.828999999999994"/>
    <n v="10266570"/>
    <x v="1"/>
  </r>
  <r>
    <x v="54"/>
    <s v="AIREMISSION"/>
    <s v="CO2"/>
    <s v="MLN_TONNE"/>
    <s v="A"/>
    <n v="1998"/>
    <n v="56.14"/>
    <m/>
    <n v="42"/>
    <n v="64.828999999999994"/>
    <n v="10266570"/>
    <x v="1"/>
  </r>
  <r>
    <x v="54"/>
    <s v="AIREMISSION"/>
    <s v="CO2"/>
    <s v="TONNE_CAP"/>
    <s v="A"/>
    <n v="1998"/>
    <n v="5.47"/>
    <m/>
    <n v="42"/>
    <n v="64.828999999999994"/>
    <n v="10266570"/>
    <x v="1"/>
  </r>
  <r>
    <x v="54"/>
    <s v="AIREMISSION"/>
    <s v="GHG"/>
    <s v="TONNE_CAP"/>
    <s v="A"/>
    <n v="1998"/>
    <n v="7.3849999999999998"/>
    <m/>
    <n v="42"/>
    <n v="64.828999999999994"/>
    <n v="10266570"/>
    <x v="1"/>
  </r>
  <r>
    <x v="54"/>
    <s v="AIREMISSION"/>
    <s v="GHG"/>
    <s v="THND_TONNECO2"/>
    <s v="A"/>
    <n v="1998"/>
    <n v="75822.127999999997"/>
    <m/>
    <n v="42"/>
    <n v="64.828999999999994"/>
    <n v="10266570"/>
    <x v="1"/>
  </r>
  <r>
    <x v="54"/>
    <s v="AIREMISSION"/>
    <s v="NOX"/>
    <s v="THND_TONNE"/>
    <s v="A"/>
    <n v="1998"/>
    <n v="216.59700000000001"/>
    <m/>
    <n v="42"/>
    <n v="64.828999999999994"/>
    <n v="10266570"/>
    <x v="1"/>
  </r>
  <r>
    <x v="54"/>
    <s v="AIREMISSION"/>
    <s v="NOX"/>
    <s v="KG_CAP"/>
    <s v="A"/>
    <n v="1998"/>
    <n v="21.097000000000001"/>
    <m/>
    <n v="42"/>
    <n v="64.828999999999994"/>
    <n v="10266570"/>
    <x v="1"/>
  </r>
  <r>
    <x v="54"/>
    <s v="AIREMISSION"/>
    <s v="SOX"/>
    <s v="THND_TONNE"/>
    <s v="A"/>
    <n v="1998"/>
    <n v="569.01099999999997"/>
    <m/>
    <n v="42"/>
    <n v="64.828999999999994"/>
    <n v="10266570"/>
    <x v="1"/>
  </r>
  <r>
    <x v="54"/>
    <s v="AIREMISSION"/>
    <s v="SOX"/>
    <s v="KG_CAP"/>
    <s v="A"/>
    <n v="1998"/>
    <n v="55.423999999999999"/>
    <m/>
    <n v="42"/>
    <n v="64.828999999999994"/>
    <n v="10266570"/>
    <x v="1"/>
  </r>
  <r>
    <x v="54"/>
    <s v="AIREMISSION"/>
    <s v="VOC"/>
    <s v="THND_TONNE"/>
    <s v="A"/>
    <n v="1998"/>
    <n v="181.69200000000001"/>
    <m/>
    <n v="42"/>
    <n v="64.828999999999994"/>
    <n v="10266570"/>
    <x v="1"/>
  </r>
  <r>
    <x v="54"/>
    <s v="AIREMISSION"/>
    <s v="VOC"/>
    <s v="KG_CAP"/>
    <s v="A"/>
    <n v="1998"/>
    <n v="17.696999999999999"/>
    <m/>
    <n v="42"/>
    <n v="64.828999999999994"/>
    <n v="10266570"/>
    <x v="1"/>
  </r>
  <r>
    <x v="54"/>
    <s v="AIREMISSION"/>
    <s v="CO"/>
    <s v="THND_TONNE"/>
    <s v="A"/>
    <n v="1999"/>
    <n v="679.13599999999997"/>
    <m/>
    <n v="43"/>
    <n v="64.701999999999998"/>
    <n v="10237530"/>
    <x v="1"/>
  </r>
  <r>
    <x v="54"/>
    <s v="AIREMISSION"/>
    <s v="CO"/>
    <s v="KG_CAP"/>
    <s v="A"/>
    <n v="1999"/>
    <n v="66.337999999999994"/>
    <m/>
    <n v="43"/>
    <n v="64.701999999999998"/>
    <n v="10237530"/>
    <x v="1"/>
  </r>
  <r>
    <x v="54"/>
    <s v="AIREMISSION"/>
    <s v="CO2"/>
    <s v="MLN_TONNE"/>
    <s v="A"/>
    <n v="1999"/>
    <n v="56.7"/>
    <m/>
    <n v="43"/>
    <n v="64.701999999999998"/>
    <n v="10237530"/>
    <x v="1"/>
  </r>
  <r>
    <x v="54"/>
    <s v="AIREMISSION"/>
    <s v="CO2"/>
    <s v="TONNE_CAP"/>
    <s v="A"/>
    <n v="1999"/>
    <n v="5.54"/>
    <m/>
    <n v="43"/>
    <n v="64.701999999999998"/>
    <n v="10237530"/>
    <x v="1"/>
  </r>
  <r>
    <x v="54"/>
    <s v="AIREMISSION"/>
    <s v="GHG"/>
    <s v="TONNE_CAP"/>
    <s v="A"/>
    <n v="1999"/>
    <n v="7.4569999999999999"/>
    <m/>
    <n v="43"/>
    <n v="64.701999999999998"/>
    <n v="10237530"/>
    <x v="1"/>
  </r>
  <r>
    <x v="54"/>
    <s v="AIREMISSION"/>
    <s v="GHG"/>
    <s v="THND_TONNECO2"/>
    <s v="A"/>
    <n v="1999"/>
    <n v="76337.702000000005"/>
    <m/>
    <n v="43"/>
    <n v="64.701999999999998"/>
    <n v="10237530"/>
    <x v="1"/>
  </r>
  <r>
    <x v="54"/>
    <s v="AIREMISSION"/>
    <s v="NOX"/>
    <s v="THND_TONNE"/>
    <s v="A"/>
    <n v="1999"/>
    <n v="218.779"/>
    <m/>
    <n v="43"/>
    <n v="64.701999999999998"/>
    <n v="10237530"/>
    <x v="1"/>
  </r>
  <r>
    <x v="54"/>
    <s v="AIREMISSION"/>
    <s v="NOX"/>
    <s v="KG_CAP"/>
    <s v="A"/>
    <n v="1999"/>
    <n v="21.37"/>
    <m/>
    <n v="43"/>
    <n v="64.701999999999998"/>
    <n v="10237530"/>
    <x v="1"/>
  </r>
  <r>
    <x v="54"/>
    <s v="AIREMISSION"/>
    <s v="SOX"/>
    <s v="THND_TONNE"/>
    <s v="A"/>
    <n v="1999"/>
    <n v="560.97199999999998"/>
    <m/>
    <n v="43"/>
    <n v="64.701999999999998"/>
    <n v="10237530"/>
    <x v="1"/>
  </r>
  <r>
    <x v="54"/>
    <s v="AIREMISSION"/>
    <s v="SOX"/>
    <s v="KG_CAP"/>
    <s v="A"/>
    <n v="1999"/>
    <n v="54.795999999999999"/>
    <m/>
    <n v="43"/>
    <n v="64.701999999999998"/>
    <n v="10237530"/>
    <x v="1"/>
  </r>
  <r>
    <x v="54"/>
    <s v="AIREMISSION"/>
    <s v="VOC"/>
    <s v="THND_TONNE"/>
    <s v="A"/>
    <n v="1999"/>
    <n v="178.92599999999999"/>
    <m/>
    <n v="43"/>
    <n v="64.701999999999998"/>
    <n v="10237530"/>
    <x v="1"/>
  </r>
  <r>
    <x v="54"/>
    <s v="AIREMISSION"/>
    <s v="VOC"/>
    <s v="KG_CAP"/>
    <s v="A"/>
    <n v="1999"/>
    <n v="17.477"/>
    <m/>
    <n v="43"/>
    <n v="64.701999999999998"/>
    <n v="10237530"/>
    <x v="1"/>
  </r>
  <r>
    <x v="54"/>
    <s v="AIREMISSION"/>
    <s v="CO"/>
    <s v="THND_TONNE"/>
    <s v="A"/>
    <n v="2000"/>
    <n v="648.98599999999999"/>
    <m/>
    <n v="44"/>
    <n v="64.575000000000003"/>
    <n v="10210971"/>
    <x v="1"/>
  </r>
  <r>
    <x v="54"/>
    <s v="AIREMISSION"/>
    <s v="CO"/>
    <s v="KG_CAP"/>
    <s v="A"/>
    <n v="2000"/>
    <n v="63.558"/>
    <m/>
    <n v="44"/>
    <n v="64.575000000000003"/>
    <n v="10210971"/>
    <x v="1"/>
  </r>
  <r>
    <x v="54"/>
    <s v="AIREMISSION"/>
    <s v="CO2"/>
    <s v="MLN_TONNE"/>
    <s v="A"/>
    <n v="2000"/>
    <n v="53.29"/>
    <m/>
    <n v="44"/>
    <n v="64.575000000000003"/>
    <n v="10210971"/>
    <x v="1"/>
  </r>
  <r>
    <x v="54"/>
    <s v="AIREMISSION"/>
    <s v="CO2"/>
    <s v="TONNE_CAP"/>
    <s v="A"/>
    <n v="2000"/>
    <n v="5.22"/>
    <m/>
    <n v="44"/>
    <n v="64.575000000000003"/>
    <n v="10210971"/>
    <x v="1"/>
  </r>
  <r>
    <x v="54"/>
    <s v="AIREMISSION"/>
    <s v="GHG"/>
    <s v="TONNE_CAP"/>
    <s v="A"/>
    <n v="2000"/>
    <n v="7.194"/>
    <m/>
    <n v="44"/>
    <n v="64.575000000000003"/>
    <n v="10210971"/>
    <x v="1"/>
  </r>
  <r>
    <x v="54"/>
    <s v="AIREMISSION"/>
    <s v="GHG"/>
    <s v="THND_TONNECO2"/>
    <s v="A"/>
    <n v="2000"/>
    <n v="73460.804000000004"/>
    <m/>
    <n v="44"/>
    <n v="64.575000000000003"/>
    <n v="10210971"/>
    <x v="1"/>
  </r>
  <r>
    <x v="54"/>
    <s v="AIREMISSION"/>
    <s v="NOX"/>
    <s v="THND_TONNE"/>
    <s v="A"/>
    <n v="2000"/>
    <n v="206.399"/>
    <m/>
    <n v="44"/>
    <n v="64.575000000000003"/>
    <n v="10210971"/>
    <x v="1"/>
  </r>
  <r>
    <x v="54"/>
    <s v="AIREMISSION"/>
    <s v="NOX"/>
    <s v="KG_CAP"/>
    <s v="A"/>
    <n v="2000"/>
    <n v="20.213000000000001"/>
    <m/>
    <n v="44"/>
    <n v="64.575000000000003"/>
    <n v="10210971"/>
    <x v="1"/>
  </r>
  <r>
    <x v="54"/>
    <s v="AIREMISSION"/>
    <s v="SOX"/>
    <s v="THND_TONNE"/>
    <s v="A"/>
    <n v="2000"/>
    <n v="427.53"/>
    <m/>
    <n v="44"/>
    <n v="64.575000000000003"/>
    <n v="10210971"/>
    <x v="1"/>
  </r>
  <r>
    <x v="54"/>
    <s v="AIREMISSION"/>
    <s v="SOX"/>
    <s v="KG_CAP"/>
    <s v="A"/>
    <n v="2000"/>
    <n v="41.87"/>
    <m/>
    <n v="44"/>
    <n v="64.575000000000003"/>
    <n v="10210971"/>
    <x v="1"/>
  </r>
  <r>
    <x v="54"/>
    <s v="AIREMISSION"/>
    <s v="VOC"/>
    <s v="THND_TONNE"/>
    <s v="A"/>
    <n v="2000"/>
    <n v="176.11"/>
    <m/>
    <n v="44"/>
    <n v="64.575000000000003"/>
    <n v="10210971"/>
    <x v="1"/>
  </r>
  <r>
    <x v="54"/>
    <s v="AIREMISSION"/>
    <s v="VOC"/>
    <s v="KG_CAP"/>
    <s v="A"/>
    <n v="2000"/>
    <n v="17.247"/>
    <m/>
    <n v="44"/>
    <n v="64.575000000000003"/>
    <n v="10210971"/>
    <x v="1"/>
  </r>
  <r>
    <x v="54"/>
    <s v="AIREMISSION"/>
    <s v="CO"/>
    <s v="THND_TONNE"/>
    <s v="A"/>
    <n v="2001"/>
    <n v="657.02499999999998"/>
    <m/>
    <n v="45"/>
    <n v="64.67"/>
    <n v="10187576"/>
    <x v="1"/>
  </r>
  <r>
    <x v="54"/>
    <s v="AIREMISSION"/>
    <s v="CO"/>
    <s v="KG_CAP"/>
    <s v="A"/>
    <n v="2001"/>
    <n v="64.492999999999995"/>
    <m/>
    <n v="45"/>
    <n v="64.67"/>
    <n v="10187576"/>
    <x v="1"/>
  </r>
  <r>
    <x v="54"/>
    <s v="AIREMISSION"/>
    <s v="CO2"/>
    <s v="MLN_TONNE"/>
    <s v="A"/>
    <n v="2001"/>
    <n v="54.93"/>
    <m/>
    <n v="45"/>
    <n v="64.67"/>
    <n v="10187576"/>
    <x v="1"/>
  </r>
  <r>
    <x v="54"/>
    <s v="AIREMISSION"/>
    <s v="CO2"/>
    <s v="TONNE_CAP"/>
    <s v="A"/>
    <n v="2001"/>
    <n v="5.39"/>
    <m/>
    <n v="45"/>
    <n v="64.67"/>
    <n v="10187576"/>
    <x v="1"/>
  </r>
  <r>
    <x v="54"/>
    <s v="AIREMISSION"/>
    <s v="GHG"/>
    <s v="TONNE_CAP"/>
    <s v="A"/>
    <n v="2001"/>
    <n v="7.4210000000000003"/>
    <m/>
    <n v="45"/>
    <n v="64.67"/>
    <n v="10187576"/>
    <x v="1"/>
  </r>
  <r>
    <x v="54"/>
    <s v="AIREMISSION"/>
    <s v="GHG"/>
    <s v="THND_TONNECO2"/>
    <s v="A"/>
    <n v="2001"/>
    <n v="75598.313999999998"/>
    <m/>
    <n v="45"/>
    <n v="64.67"/>
    <n v="10187576"/>
    <x v="1"/>
  </r>
  <r>
    <x v="54"/>
    <s v="AIREMISSION"/>
    <s v="NOX"/>
    <s v="THND_TONNE"/>
    <s v="A"/>
    <n v="2001"/>
    <n v="209.01400000000001"/>
    <m/>
    <n v="45"/>
    <n v="64.67"/>
    <n v="10187576"/>
    <x v="1"/>
  </r>
  <r>
    <x v="54"/>
    <s v="AIREMISSION"/>
    <s v="NOX"/>
    <s v="KG_CAP"/>
    <s v="A"/>
    <n v="2001"/>
    <n v="20.516999999999999"/>
    <m/>
    <n v="45"/>
    <n v="64.67"/>
    <n v="10187576"/>
    <x v="1"/>
  </r>
  <r>
    <x v="54"/>
    <s v="AIREMISSION"/>
    <s v="SOX"/>
    <s v="THND_TONNE"/>
    <s v="A"/>
    <n v="2001"/>
    <n v="346.61399999999998"/>
    <m/>
    <n v="45"/>
    <n v="64.67"/>
    <n v="10187576"/>
    <x v="1"/>
  </r>
  <r>
    <x v="54"/>
    <s v="AIREMISSION"/>
    <s v="SOX"/>
    <s v="KG_CAP"/>
    <s v="A"/>
    <n v="2001"/>
    <n v="34.023000000000003"/>
    <m/>
    <n v="45"/>
    <n v="64.67"/>
    <n v="10187576"/>
    <x v="1"/>
  </r>
  <r>
    <x v="54"/>
    <s v="AIREMISSION"/>
    <s v="VOC"/>
    <s v="THND_TONNE"/>
    <s v="A"/>
    <n v="2001"/>
    <n v="177.977"/>
    <m/>
    <n v="45"/>
    <n v="64.67"/>
    <n v="10187576"/>
    <x v="1"/>
  </r>
  <r>
    <x v="54"/>
    <s v="AIREMISSION"/>
    <s v="VOC"/>
    <s v="KG_CAP"/>
    <s v="A"/>
    <n v="2001"/>
    <n v="17.47"/>
    <m/>
    <n v="45"/>
    <n v="64.67"/>
    <n v="10187576"/>
    <x v="1"/>
  </r>
  <r>
    <x v="54"/>
    <s v="AIREMISSION"/>
    <s v="CO"/>
    <s v="THND_TONNE"/>
    <s v="A"/>
    <n v="2002"/>
    <n v="637.51199999999994"/>
    <m/>
    <n v="46"/>
    <n v="65.081000000000003"/>
    <n v="10158608"/>
    <x v="1"/>
  </r>
  <r>
    <x v="54"/>
    <s v="AIREMISSION"/>
    <s v="CO"/>
    <s v="KG_CAP"/>
    <s v="A"/>
    <n v="2002"/>
    <n v="62.756"/>
    <m/>
    <n v="46"/>
    <n v="65.081000000000003"/>
    <n v="10158608"/>
    <x v="1"/>
  </r>
  <r>
    <x v="54"/>
    <s v="AIREMISSION"/>
    <s v="CO2"/>
    <s v="MLN_TONNE"/>
    <s v="A"/>
    <n v="2002"/>
    <n v="54.18"/>
    <m/>
    <n v="46"/>
    <n v="65.081000000000003"/>
    <n v="10158608"/>
    <x v="1"/>
  </r>
  <r>
    <x v="54"/>
    <s v="AIREMISSION"/>
    <s v="CO2"/>
    <s v="TONNE_CAP"/>
    <s v="A"/>
    <n v="2002"/>
    <n v="5.33"/>
    <m/>
    <n v="46"/>
    <n v="65.081000000000003"/>
    <n v="10158608"/>
    <x v="1"/>
  </r>
  <r>
    <x v="54"/>
    <s v="AIREMISSION"/>
    <s v="GHG"/>
    <s v="TONNE_CAP"/>
    <s v="A"/>
    <n v="2002"/>
    <n v="7.2729999999999997"/>
    <m/>
    <n v="46"/>
    <n v="65.081000000000003"/>
    <n v="10158608"/>
    <x v="1"/>
  </r>
  <r>
    <x v="54"/>
    <s v="AIREMISSION"/>
    <s v="GHG"/>
    <s v="THND_TONNECO2"/>
    <s v="A"/>
    <n v="2002"/>
    <n v="73878.842000000004"/>
    <m/>
    <n v="46"/>
    <n v="65.081000000000003"/>
    <n v="10158608"/>
    <x v="1"/>
  </r>
  <r>
    <x v="54"/>
    <s v="AIREMISSION"/>
    <s v="NOX"/>
    <s v="THND_TONNE"/>
    <s v="A"/>
    <n v="2002"/>
    <n v="215.947"/>
    <m/>
    <n v="46"/>
    <n v="65.081000000000003"/>
    <n v="10158608"/>
    <x v="1"/>
  </r>
  <r>
    <x v="54"/>
    <s v="AIREMISSION"/>
    <s v="NOX"/>
    <s v="KG_CAP"/>
    <s v="A"/>
    <n v="2002"/>
    <n v="21.257999999999999"/>
    <m/>
    <n v="46"/>
    <n v="65.081000000000003"/>
    <n v="10158608"/>
    <x v="1"/>
  </r>
  <r>
    <x v="54"/>
    <s v="AIREMISSION"/>
    <s v="SOX"/>
    <s v="THND_TONNE"/>
    <s v="A"/>
    <n v="2002"/>
    <n v="273.15600000000001"/>
    <m/>
    <n v="46"/>
    <n v="65.081000000000003"/>
    <n v="10158608"/>
    <x v="1"/>
  </r>
  <r>
    <x v="54"/>
    <s v="AIREMISSION"/>
    <s v="SOX"/>
    <s v="KG_CAP"/>
    <s v="A"/>
    <n v="2002"/>
    <n v="26.888999999999999"/>
    <m/>
    <n v="46"/>
    <n v="65.081000000000003"/>
    <n v="10158608"/>
    <x v="1"/>
  </r>
  <r>
    <x v="54"/>
    <s v="AIREMISSION"/>
    <s v="VOC"/>
    <s v="THND_TONNE"/>
    <s v="A"/>
    <n v="2002"/>
    <n v="175.791"/>
    <m/>
    <n v="46"/>
    <n v="65.081000000000003"/>
    <n v="10158608"/>
    <x v="1"/>
  </r>
  <r>
    <x v="54"/>
    <s v="AIREMISSION"/>
    <s v="VOC"/>
    <s v="KG_CAP"/>
    <s v="A"/>
    <n v="2002"/>
    <n v="17.305"/>
    <m/>
    <n v="46"/>
    <n v="65.081000000000003"/>
    <n v="10158608"/>
    <x v="1"/>
  </r>
  <r>
    <x v="54"/>
    <s v="AIREMISSION"/>
    <s v="CO"/>
    <s v="THND_TONNE"/>
    <s v="A"/>
    <n v="2003"/>
    <n v="665.971"/>
    <m/>
    <n v="47"/>
    <n v="65.489000000000004"/>
    <n v="10129552"/>
    <x v="1"/>
  </r>
  <r>
    <x v="54"/>
    <s v="AIREMISSION"/>
    <s v="CO"/>
    <s v="KG_CAP"/>
    <s v="A"/>
    <n v="2003"/>
    <n v="65.745000000000005"/>
    <m/>
    <n v="47"/>
    <n v="65.489000000000004"/>
    <n v="10129552"/>
    <x v="1"/>
  </r>
  <r>
    <x v="54"/>
    <s v="AIREMISSION"/>
    <s v="CO2"/>
    <s v="MLN_TONNE"/>
    <s v="A"/>
    <n v="2003"/>
    <n v="56.78"/>
    <m/>
    <n v="47"/>
    <n v="65.489000000000004"/>
    <n v="10129552"/>
    <x v="1"/>
  </r>
  <r>
    <x v="54"/>
    <s v="AIREMISSION"/>
    <s v="CO2"/>
    <s v="TONNE_CAP"/>
    <s v="A"/>
    <n v="2003"/>
    <n v="5.61"/>
    <m/>
    <n v="47"/>
    <n v="65.489000000000004"/>
    <n v="10129552"/>
    <x v="1"/>
  </r>
  <r>
    <x v="54"/>
    <s v="AIREMISSION"/>
    <s v="GHG"/>
    <s v="TONNE_CAP"/>
    <s v="A"/>
    <n v="2003"/>
    <n v="7.6029999999999998"/>
    <m/>
    <n v="47"/>
    <n v="65.489000000000004"/>
    <n v="10129552"/>
    <x v="1"/>
  </r>
  <r>
    <x v="54"/>
    <s v="AIREMISSION"/>
    <s v="GHG"/>
    <s v="THND_TONNECO2"/>
    <s v="A"/>
    <n v="2003"/>
    <n v="77010.380999999994"/>
    <m/>
    <n v="47"/>
    <n v="65.489000000000004"/>
    <n v="10129552"/>
    <x v="1"/>
  </r>
  <r>
    <x v="54"/>
    <s v="AIREMISSION"/>
    <s v="NOX"/>
    <s v="THND_TONNE"/>
    <s v="A"/>
    <n v="2003"/>
    <n v="206.86099999999999"/>
    <m/>
    <n v="47"/>
    <n v="65.489000000000004"/>
    <n v="10129552"/>
    <x v="1"/>
  </r>
  <r>
    <x v="54"/>
    <s v="AIREMISSION"/>
    <s v="NOX"/>
    <s v="KG_CAP"/>
    <s v="A"/>
    <n v="2003"/>
    <n v="20.422000000000001"/>
    <m/>
    <n v="47"/>
    <n v="65.489000000000004"/>
    <n v="10129552"/>
    <x v="1"/>
  </r>
  <r>
    <x v="54"/>
    <s v="AIREMISSION"/>
    <s v="SOX"/>
    <s v="THND_TONNE"/>
    <s v="A"/>
    <n v="2003"/>
    <n v="245.73400000000001"/>
    <m/>
    <n v="47"/>
    <n v="65.489000000000004"/>
    <n v="10129552"/>
    <x v="1"/>
  </r>
  <r>
    <x v="54"/>
    <s v="AIREMISSION"/>
    <s v="SOX"/>
    <s v="KG_CAP"/>
    <s v="A"/>
    <n v="2003"/>
    <n v="24.259"/>
    <m/>
    <n v="47"/>
    <n v="65.489000000000004"/>
    <n v="10129552"/>
    <x v="1"/>
  </r>
  <r>
    <x v="54"/>
    <s v="AIREMISSION"/>
    <s v="VOC"/>
    <s v="THND_TONNE"/>
    <s v="A"/>
    <n v="2003"/>
    <n v="177.76499999999999"/>
    <m/>
    <n v="47"/>
    <n v="65.489000000000004"/>
    <n v="10129552"/>
    <x v="1"/>
  </r>
  <r>
    <x v="54"/>
    <s v="AIREMISSION"/>
    <s v="VOC"/>
    <s v="KG_CAP"/>
    <s v="A"/>
    <n v="2003"/>
    <n v="17.548999999999999"/>
    <m/>
    <n v="47"/>
    <n v="65.489000000000004"/>
    <n v="10129552"/>
    <x v="1"/>
  </r>
  <r>
    <x v="54"/>
    <s v="AIREMISSION"/>
    <s v="CO"/>
    <s v="THND_TONNE"/>
    <s v="A"/>
    <n v="2004"/>
    <n v="593.59400000000005"/>
    <m/>
    <n v="48"/>
    <n v="65.896000000000001"/>
    <n v="10107146"/>
    <x v="1"/>
  </r>
  <r>
    <x v="54"/>
    <s v="AIREMISSION"/>
    <s v="CO"/>
    <s v="KG_CAP"/>
    <s v="A"/>
    <n v="2004"/>
    <n v="58.73"/>
    <m/>
    <n v="48"/>
    <n v="65.896000000000001"/>
    <n v="10107146"/>
    <x v="1"/>
  </r>
  <r>
    <x v="54"/>
    <s v="AIREMISSION"/>
    <s v="CO2"/>
    <s v="MLN_TONNE"/>
    <s v="A"/>
    <n v="2004"/>
    <n v="55.07"/>
    <m/>
    <n v="48"/>
    <n v="65.896000000000001"/>
    <n v="10107146"/>
    <x v="1"/>
  </r>
  <r>
    <x v="54"/>
    <s v="AIREMISSION"/>
    <s v="CO2"/>
    <s v="TONNE_CAP"/>
    <s v="A"/>
    <n v="2004"/>
    <n v="5.45"/>
    <m/>
    <n v="48"/>
    <n v="65.896000000000001"/>
    <n v="10107146"/>
    <x v="1"/>
  </r>
  <r>
    <x v="54"/>
    <s v="AIREMISSION"/>
    <s v="GHG"/>
    <s v="TONNE_CAP"/>
    <s v="A"/>
    <n v="2004"/>
    <n v="7.5190000000000001"/>
    <m/>
    <n v="48"/>
    <n v="65.896000000000001"/>
    <n v="10107146"/>
    <x v="1"/>
  </r>
  <r>
    <x v="54"/>
    <s v="AIREMISSION"/>
    <s v="GHG"/>
    <s v="THND_TONNECO2"/>
    <s v="A"/>
    <n v="2004"/>
    <n v="75991.447"/>
    <m/>
    <n v="48"/>
    <n v="65.896000000000001"/>
    <n v="10107146"/>
    <x v="1"/>
  </r>
  <r>
    <x v="54"/>
    <s v="AIREMISSION"/>
    <s v="NOX"/>
    <s v="THND_TONNE"/>
    <s v="A"/>
    <n v="2004"/>
    <n v="204.101"/>
    <m/>
    <n v="48"/>
    <n v="65.896000000000001"/>
    <n v="10107146"/>
    <x v="1"/>
  </r>
  <r>
    <x v="54"/>
    <s v="AIREMISSION"/>
    <s v="NOX"/>
    <s v="KG_CAP"/>
    <s v="A"/>
    <n v="2004"/>
    <n v="20.193999999999999"/>
    <m/>
    <n v="48"/>
    <n v="65.896000000000001"/>
    <n v="10107146"/>
    <x v="1"/>
  </r>
  <r>
    <x v="54"/>
    <s v="AIREMISSION"/>
    <s v="SOX"/>
    <s v="THND_TONNE"/>
    <s v="A"/>
    <n v="2004"/>
    <n v="149.44200000000001"/>
    <m/>
    <n v="48"/>
    <n v="65.896000000000001"/>
    <n v="10107146"/>
    <x v="1"/>
  </r>
  <r>
    <x v="54"/>
    <s v="AIREMISSION"/>
    <s v="SOX"/>
    <s v="KG_CAP"/>
    <s v="A"/>
    <n v="2004"/>
    <n v="14.786"/>
    <m/>
    <n v="48"/>
    <n v="65.896000000000001"/>
    <n v="10107146"/>
    <x v="1"/>
  </r>
  <r>
    <x v="54"/>
    <s v="AIREMISSION"/>
    <s v="VOC"/>
    <s v="THND_TONNE"/>
    <s v="A"/>
    <n v="2004"/>
    <n v="175.95500000000001"/>
    <m/>
    <n v="48"/>
    <n v="65.896000000000001"/>
    <n v="10107146"/>
    <x v="1"/>
  </r>
  <r>
    <x v="54"/>
    <s v="AIREMISSION"/>
    <s v="VOC"/>
    <s v="KG_CAP"/>
    <s v="A"/>
    <n v="2004"/>
    <n v="17.408999999999999"/>
    <m/>
    <n v="48"/>
    <n v="65.896000000000001"/>
    <n v="10107146"/>
    <x v="1"/>
  </r>
  <r>
    <x v="54"/>
    <s v="AIREMISSION"/>
    <s v="CO"/>
    <s v="THND_TONNE"/>
    <s v="A"/>
    <n v="2005"/>
    <n v="446.67"/>
    <m/>
    <n v="49"/>
    <n v="66.353999999999999"/>
    <n v="10087065"/>
    <x v="1"/>
  </r>
  <r>
    <x v="54"/>
    <s v="AIREMISSION"/>
    <s v="CO"/>
    <s v="KG_CAP"/>
    <s v="A"/>
    <n v="2005"/>
    <n v="44.280999999999999"/>
    <m/>
    <n v="49"/>
    <n v="66.353999999999999"/>
    <n v="10087065"/>
    <x v="1"/>
  </r>
  <r>
    <x v="54"/>
    <s v="AIREMISSION"/>
    <s v="CO2"/>
    <s v="MLN_TONNE"/>
    <s v="A"/>
    <n v="2005"/>
    <n v="54.72"/>
    <m/>
    <n v="49"/>
    <n v="66.353999999999999"/>
    <n v="10087065"/>
    <x v="1"/>
  </r>
  <r>
    <x v="54"/>
    <s v="AIREMISSION"/>
    <s v="CO2"/>
    <s v="TONNE_CAP"/>
    <s v="A"/>
    <n v="2005"/>
    <n v="5.43"/>
    <m/>
    <n v="49"/>
    <n v="66.353999999999999"/>
    <n v="10087065"/>
    <x v="1"/>
  </r>
  <r>
    <x v="54"/>
    <s v="AIREMISSION"/>
    <s v="GHG"/>
    <s v="TONNE_CAP"/>
    <s v="A"/>
    <n v="2005"/>
    <n v="7.5119999999999996"/>
    <m/>
    <n v="49"/>
    <n v="66.353999999999999"/>
    <n v="10087065"/>
    <x v="1"/>
  </r>
  <r>
    <x v="54"/>
    <s v="AIREMISSION"/>
    <s v="GHG"/>
    <s v="THND_TONNECO2"/>
    <s v="A"/>
    <n v="2005"/>
    <n v="75773.865999999995"/>
    <m/>
    <n v="49"/>
    <n v="66.353999999999999"/>
    <n v="10087065"/>
    <x v="1"/>
  </r>
  <r>
    <x v="54"/>
    <s v="AIREMISSION"/>
    <s v="NOX"/>
    <s v="THND_TONNE"/>
    <s v="A"/>
    <n v="2005"/>
    <n v="169.31100000000001"/>
    <m/>
    <n v="49"/>
    <n v="66.353999999999999"/>
    <n v="10087065"/>
    <x v="1"/>
  </r>
  <r>
    <x v="54"/>
    <s v="AIREMISSION"/>
    <s v="NOX"/>
    <s v="KG_CAP"/>
    <s v="A"/>
    <n v="2005"/>
    <n v="16.785"/>
    <m/>
    <n v="49"/>
    <n v="66.353999999999999"/>
    <n v="10087065"/>
    <x v="1"/>
  </r>
  <r>
    <x v="54"/>
    <s v="AIREMISSION"/>
    <s v="SOX"/>
    <s v="THND_TONNE"/>
    <s v="A"/>
    <n v="2005"/>
    <n v="41.22"/>
    <m/>
    <n v="49"/>
    <n v="66.353999999999999"/>
    <n v="10087065"/>
    <x v="1"/>
  </r>
  <r>
    <x v="54"/>
    <s v="AIREMISSION"/>
    <s v="SOX"/>
    <s v="KG_CAP"/>
    <s v="A"/>
    <n v="2005"/>
    <n v="4.0860000000000003"/>
    <m/>
    <n v="49"/>
    <n v="66.353999999999999"/>
    <n v="10087065"/>
    <x v="1"/>
  </r>
  <r>
    <x v="54"/>
    <s v="AIREMISSION"/>
    <s v="VOC"/>
    <s v="THND_TONNE"/>
    <s v="A"/>
    <n v="2005"/>
    <n v="146.303"/>
    <m/>
    <n v="49"/>
    <n v="66.353999999999999"/>
    <n v="10087065"/>
    <x v="1"/>
  </r>
  <r>
    <x v="54"/>
    <s v="AIREMISSION"/>
    <s v="VOC"/>
    <s v="KG_CAP"/>
    <s v="A"/>
    <n v="2005"/>
    <n v="14.504"/>
    <m/>
    <n v="49"/>
    <n v="66.353999999999999"/>
    <n v="10087065"/>
    <x v="1"/>
  </r>
  <r>
    <x v="54"/>
    <s v="AIREMISSION"/>
    <s v="CO"/>
    <s v="THND_TONNE"/>
    <s v="A"/>
    <n v="2006"/>
    <n v="466.43400000000003"/>
    <m/>
    <n v="50"/>
    <n v="66.863"/>
    <n v="10071370"/>
    <x v="1"/>
  </r>
  <r>
    <x v="54"/>
    <s v="AIREMISSION"/>
    <s v="CO"/>
    <s v="KG_CAP"/>
    <s v="A"/>
    <n v="2006"/>
    <n v="46.313000000000002"/>
    <m/>
    <n v="50"/>
    <n v="66.863"/>
    <n v="10071370"/>
    <x v="1"/>
  </r>
  <r>
    <x v="54"/>
    <s v="AIREMISSION"/>
    <s v="CO2"/>
    <s v="MLN_TONNE"/>
    <s v="A"/>
    <n v="2006"/>
    <n v="54.16"/>
    <m/>
    <n v="50"/>
    <n v="66.863"/>
    <n v="10071370"/>
    <x v="1"/>
  </r>
  <r>
    <x v="54"/>
    <s v="AIREMISSION"/>
    <s v="CO2"/>
    <s v="TONNE_CAP"/>
    <s v="A"/>
    <n v="2006"/>
    <n v="5.38"/>
    <m/>
    <n v="50"/>
    <n v="66.863"/>
    <n v="10071370"/>
    <x v="1"/>
  </r>
  <r>
    <x v="54"/>
    <s v="AIREMISSION"/>
    <s v="GHG"/>
    <s v="TONNE_CAP"/>
    <s v="A"/>
    <n v="2006"/>
    <n v="7.4119999999999999"/>
    <m/>
    <n v="50"/>
    <n v="66.863"/>
    <n v="10071370"/>
    <x v="1"/>
  </r>
  <r>
    <x v="54"/>
    <s v="AIREMISSION"/>
    <s v="GHG"/>
    <s v="THND_TONNECO2"/>
    <s v="A"/>
    <n v="2006"/>
    <n v="74652.357999999993"/>
    <m/>
    <n v="50"/>
    <n v="66.863"/>
    <n v="10071370"/>
    <x v="1"/>
  </r>
  <r>
    <x v="54"/>
    <s v="AIREMISSION"/>
    <s v="NOX"/>
    <s v="THND_TONNE"/>
    <s v="A"/>
    <n v="2006"/>
    <n v="171.55500000000001"/>
    <m/>
    <n v="50"/>
    <n v="66.863"/>
    <n v="10071370"/>
    <x v="1"/>
  </r>
  <r>
    <x v="54"/>
    <s v="AIREMISSION"/>
    <s v="NOX"/>
    <s v="KG_CAP"/>
    <s v="A"/>
    <n v="2006"/>
    <n v="17.033999999999999"/>
    <m/>
    <n v="50"/>
    <n v="66.863"/>
    <n v="10071370"/>
    <x v="1"/>
  </r>
  <r>
    <x v="54"/>
    <s v="AIREMISSION"/>
    <s v="SOX"/>
    <s v="THND_TONNE"/>
    <s v="A"/>
    <n v="2006"/>
    <n v="39.286999999999999"/>
    <m/>
    <n v="50"/>
    <n v="66.863"/>
    <n v="10071370"/>
    <x v="1"/>
  </r>
  <r>
    <x v="54"/>
    <s v="AIREMISSION"/>
    <s v="SOX"/>
    <s v="KG_CAP"/>
    <s v="A"/>
    <n v="2006"/>
    <n v="3.9009999999999998"/>
    <m/>
    <n v="50"/>
    <n v="66.863"/>
    <n v="10071370"/>
    <x v="1"/>
  </r>
  <r>
    <x v="54"/>
    <s v="AIREMISSION"/>
    <s v="VOC"/>
    <s v="THND_TONNE"/>
    <s v="A"/>
    <n v="2006"/>
    <n v="142.97399999999999"/>
    <m/>
    <n v="50"/>
    <n v="66.863"/>
    <n v="10071370"/>
    <x v="1"/>
  </r>
  <r>
    <x v="54"/>
    <s v="AIREMISSION"/>
    <s v="VOC"/>
    <s v="KG_CAP"/>
    <s v="A"/>
    <n v="2006"/>
    <n v="14.196"/>
    <m/>
    <n v="50"/>
    <n v="66.863"/>
    <n v="10071370"/>
    <x v="1"/>
  </r>
  <r>
    <x v="54"/>
    <s v="AIREMISSION"/>
    <s v="CO"/>
    <s v="THND_TONNE"/>
    <s v="A"/>
    <n v="2007"/>
    <n v="427.12299999999999"/>
    <m/>
    <n v="51"/>
    <n v="67.367999999999995"/>
    <n v="10055780"/>
    <x v="1"/>
  </r>
  <r>
    <x v="54"/>
    <s v="AIREMISSION"/>
    <s v="CO"/>
    <s v="KG_CAP"/>
    <s v="A"/>
    <n v="2007"/>
    <n v="42.475000000000001"/>
    <m/>
    <n v="51"/>
    <n v="67.367999999999995"/>
    <n v="10055780"/>
    <x v="1"/>
  </r>
  <r>
    <x v="54"/>
    <s v="AIREMISSION"/>
    <s v="CO2"/>
    <s v="MLN_TONNE"/>
    <s v="A"/>
    <n v="2007"/>
    <n v="52.52"/>
    <m/>
    <n v="51"/>
    <n v="67.367999999999995"/>
    <n v="10055780"/>
    <x v="1"/>
  </r>
  <r>
    <x v="54"/>
    <s v="AIREMISSION"/>
    <s v="CO2"/>
    <s v="TONNE_CAP"/>
    <s v="A"/>
    <n v="2007"/>
    <n v="5.22"/>
    <m/>
    <n v="51"/>
    <n v="67.367999999999995"/>
    <n v="10055780"/>
    <x v="1"/>
  </r>
  <r>
    <x v="54"/>
    <s v="AIREMISSION"/>
    <s v="GHG"/>
    <s v="TONNE_CAP"/>
    <s v="A"/>
    <n v="2007"/>
    <n v="7.2430000000000003"/>
    <m/>
    <n v="51"/>
    <n v="67.367999999999995"/>
    <n v="10055780"/>
    <x v="1"/>
  </r>
  <r>
    <x v="54"/>
    <s v="AIREMISSION"/>
    <s v="GHG"/>
    <s v="THND_TONNECO2"/>
    <s v="A"/>
    <n v="2007"/>
    <n v="72832.645000000004"/>
    <m/>
    <n v="51"/>
    <n v="67.367999999999995"/>
    <n v="10055780"/>
    <x v="1"/>
  </r>
  <r>
    <x v="54"/>
    <s v="AIREMISSION"/>
    <s v="NOX"/>
    <s v="THND_TONNE"/>
    <s v="A"/>
    <n v="2007"/>
    <n v="166.602"/>
    <m/>
    <n v="51"/>
    <n v="67.367999999999995"/>
    <n v="10055780"/>
    <x v="1"/>
  </r>
  <r>
    <x v="54"/>
    <s v="AIREMISSION"/>
    <s v="NOX"/>
    <s v="KG_CAP"/>
    <s v="A"/>
    <n v="2007"/>
    <n v="16.568000000000001"/>
    <m/>
    <n v="51"/>
    <n v="67.367999999999995"/>
    <n v="10055780"/>
    <x v="1"/>
  </r>
  <r>
    <x v="54"/>
    <s v="AIREMISSION"/>
    <s v="SOX"/>
    <s v="THND_TONNE"/>
    <s v="A"/>
    <n v="2007"/>
    <n v="34.832999999999998"/>
    <m/>
    <n v="51"/>
    <n v="67.367999999999995"/>
    <n v="10055780"/>
    <x v="1"/>
  </r>
  <r>
    <x v="54"/>
    <s v="AIREMISSION"/>
    <s v="SOX"/>
    <s v="KG_CAP"/>
    <s v="A"/>
    <n v="2007"/>
    <n v="3.464"/>
    <m/>
    <n v="51"/>
    <n v="67.367999999999995"/>
    <n v="10055780"/>
    <x v="1"/>
  </r>
  <r>
    <x v="54"/>
    <s v="AIREMISSION"/>
    <s v="VOC"/>
    <s v="THND_TONNE"/>
    <s v="A"/>
    <n v="2007"/>
    <n v="135.40899999999999"/>
    <m/>
    <n v="51"/>
    <n v="67.367999999999995"/>
    <n v="10055780"/>
    <x v="1"/>
  </r>
  <r>
    <x v="54"/>
    <s v="AIREMISSION"/>
    <s v="VOC"/>
    <s v="KG_CAP"/>
    <s v="A"/>
    <n v="2007"/>
    <n v="13.465999999999999"/>
    <m/>
    <n v="51"/>
    <n v="67.367999999999995"/>
    <n v="10055780"/>
    <x v="1"/>
  </r>
  <r>
    <x v="54"/>
    <s v="AIREMISSION"/>
    <s v="CO"/>
    <s v="THND_TONNE"/>
    <s v="A"/>
    <n v="2008"/>
    <n v="387.98700000000002"/>
    <m/>
    <n v="52"/>
    <n v="67.87"/>
    <n v="10038188"/>
    <x v="1"/>
  </r>
  <r>
    <x v="54"/>
    <s v="AIREMISSION"/>
    <s v="CO"/>
    <s v="KG_CAP"/>
    <s v="A"/>
    <n v="2008"/>
    <n v="38.651000000000003"/>
    <m/>
    <n v="52"/>
    <n v="67.87"/>
    <n v="10038188"/>
    <x v="1"/>
  </r>
  <r>
    <x v="54"/>
    <s v="AIREMISSION"/>
    <s v="CO2"/>
    <s v="MLN_TONNE"/>
    <s v="A"/>
    <n v="2008"/>
    <n v="51.75"/>
    <m/>
    <n v="52"/>
    <n v="67.87"/>
    <n v="10038188"/>
    <x v="1"/>
  </r>
  <r>
    <x v="54"/>
    <s v="AIREMISSION"/>
    <s v="CO2"/>
    <s v="TONNE_CAP"/>
    <s v="A"/>
    <n v="2008"/>
    <n v="5.16"/>
    <m/>
    <n v="52"/>
    <n v="67.87"/>
    <n v="10038188"/>
    <x v="1"/>
  </r>
  <r>
    <x v="54"/>
    <s v="AIREMISSION"/>
    <s v="GHG"/>
    <s v="TONNE_CAP"/>
    <s v="A"/>
    <n v="2008"/>
    <n v="7.077"/>
    <m/>
    <n v="52"/>
    <n v="67.87"/>
    <n v="10038188"/>
    <x v="1"/>
  </r>
  <r>
    <x v="54"/>
    <s v="AIREMISSION"/>
    <s v="GHG"/>
    <s v="THND_TONNECO2"/>
    <s v="A"/>
    <n v="2008"/>
    <n v="71039.567999999999"/>
    <m/>
    <n v="52"/>
    <n v="67.87"/>
    <n v="10038188"/>
    <x v="1"/>
  </r>
  <r>
    <x v="54"/>
    <s v="AIREMISSION"/>
    <s v="NOX"/>
    <s v="THND_TONNE"/>
    <s v="A"/>
    <n v="2008"/>
    <n v="163.63999999999999"/>
    <m/>
    <n v="52"/>
    <n v="67.87"/>
    <n v="10038188"/>
    <x v="1"/>
  </r>
  <r>
    <x v="54"/>
    <s v="AIREMISSION"/>
    <s v="NOX"/>
    <s v="KG_CAP"/>
    <s v="A"/>
    <n v="2008"/>
    <n v="16.302"/>
    <m/>
    <n v="52"/>
    <n v="67.87"/>
    <n v="10038188"/>
    <x v="1"/>
  </r>
  <r>
    <x v="54"/>
    <s v="AIREMISSION"/>
    <s v="SOX"/>
    <s v="THND_TONNE"/>
    <s v="A"/>
    <n v="2008"/>
    <n v="35.292999999999999"/>
    <m/>
    <n v="52"/>
    <n v="67.87"/>
    <n v="10038188"/>
    <x v="1"/>
  </r>
  <r>
    <x v="54"/>
    <s v="AIREMISSION"/>
    <s v="SOX"/>
    <s v="KG_CAP"/>
    <s v="A"/>
    <n v="2008"/>
    <n v="3.516"/>
    <m/>
    <n v="52"/>
    <n v="67.87"/>
    <n v="10038188"/>
    <x v="1"/>
  </r>
  <r>
    <x v="54"/>
    <s v="AIREMISSION"/>
    <s v="VOC"/>
    <s v="THND_TONNE"/>
    <s v="A"/>
    <n v="2008"/>
    <n v="129.554"/>
    <m/>
    <n v="52"/>
    <n v="67.87"/>
    <n v="10038188"/>
    <x v="1"/>
  </r>
  <r>
    <x v="54"/>
    <s v="AIREMISSION"/>
    <s v="VOC"/>
    <s v="KG_CAP"/>
    <s v="A"/>
    <n v="2008"/>
    <n v="12.906000000000001"/>
    <m/>
    <n v="52"/>
    <n v="67.87"/>
    <n v="10038188"/>
    <x v="1"/>
  </r>
  <r>
    <x v="54"/>
    <s v="AIREMISSION"/>
    <s v="CO"/>
    <s v="THND_TONNE"/>
    <s v="A"/>
    <n v="2009"/>
    <n v="392.185"/>
    <m/>
    <n v="53"/>
    <n v="68.366"/>
    <n v="10022650"/>
    <x v="1"/>
  </r>
  <r>
    <x v="54"/>
    <s v="AIREMISSION"/>
    <s v="CO"/>
    <s v="KG_CAP"/>
    <s v="A"/>
    <n v="2009"/>
    <n v="39.130000000000003"/>
    <m/>
    <n v="53"/>
    <n v="68.366"/>
    <n v="10022650"/>
    <x v="1"/>
  </r>
  <r>
    <x v="54"/>
    <s v="AIREMISSION"/>
    <s v="CO2"/>
    <s v="MLN_TONNE"/>
    <s v="A"/>
    <n v="2009"/>
    <n v="46.87"/>
    <m/>
    <n v="53"/>
    <n v="68.366"/>
    <n v="10022650"/>
    <x v="1"/>
  </r>
  <r>
    <x v="54"/>
    <s v="AIREMISSION"/>
    <s v="CO2"/>
    <s v="TONNE_CAP"/>
    <s v="A"/>
    <n v="2009"/>
    <n v="4.68"/>
    <m/>
    <n v="53"/>
    <n v="68.366"/>
    <n v="10022650"/>
    <x v="1"/>
  </r>
  <r>
    <x v="54"/>
    <s v="AIREMISSION"/>
    <s v="GHG"/>
    <s v="TONNE_CAP"/>
    <s v="A"/>
    <n v="2009"/>
    <n v="6.4829999999999997"/>
    <m/>
    <n v="53"/>
    <n v="68.366"/>
    <n v="10022650"/>
    <x v="1"/>
  </r>
  <r>
    <x v="54"/>
    <s v="AIREMISSION"/>
    <s v="GHG"/>
    <s v="THND_TONNECO2"/>
    <s v="A"/>
    <n v="2009"/>
    <n v="64972.447999999997"/>
    <m/>
    <n v="53"/>
    <n v="68.366"/>
    <n v="10022650"/>
    <x v="1"/>
  </r>
  <r>
    <x v="54"/>
    <s v="AIREMISSION"/>
    <s v="NOX"/>
    <s v="THND_TONNE"/>
    <s v="A"/>
    <n v="2009"/>
    <n v="156.71799999999999"/>
    <m/>
    <n v="53"/>
    <n v="68.366"/>
    <n v="10022650"/>
    <x v="1"/>
  </r>
  <r>
    <x v="54"/>
    <s v="AIREMISSION"/>
    <s v="NOX"/>
    <s v="KG_CAP"/>
    <s v="A"/>
    <n v="2009"/>
    <n v="15.635999999999999"/>
    <m/>
    <n v="53"/>
    <n v="68.366"/>
    <n v="10022650"/>
    <x v="1"/>
  </r>
  <r>
    <x v="54"/>
    <s v="AIREMISSION"/>
    <s v="SOX"/>
    <s v="THND_TONNE"/>
    <s v="A"/>
    <n v="2009"/>
    <n v="29.821999999999999"/>
    <m/>
    <n v="53"/>
    <n v="68.366"/>
    <n v="10022650"/>
    <x v="1"/>
  </r>
  <r>
    <x v="54"/>
    <s v="AIREMISSION"/>
    <s v="SOX"/>
    <s v="KG_CAP"/>
    <s v="A"/>
    <n v="2009"/>
    <n v="2.9750000000000001"/>
    <m/>
    <n v="53"/>
    <n v="68.366"/>
    <n v="10022650"/>
    <x v="1"/>
  </r>
  <r>
    <x v="54"/>
    <s v="AIREMISSION"/>
    <s v="VOC"/>
    <s v="THND_TONNE"/>
    <s v="A"/>
    <n v="2009"/>
    <n v="128.14099999999999"/>
    <m/>
    <n v="53"/>
    <n v="68.366"/>
    <n v="10022650"/>
    <x v="1"/>
  </r>
  <r>
    <x v="54"/>
    <s v="AIREMISSION"/>
    <s v="VOC"/>
    <s v="KG_CAP"/>
    <s v="A"/>
    <n v="2009"/>
    <n v="12.785"/>
    <m/>
    <n v="53"/>
    <n v="68.366"/>
    <n v="10022650"/>
    <x v="1"/>
  </r>
  <r>
    <x v="54"/>
    <s v="AIREMISSION"/>
    <s v="CO"/>
    <s v="THND_TONNE"/>
    <s v="A"/>
    <n v="2010"/>
    <n v="383.34199999999998"/>
    <m/>
    <n v="54"/>
    <n v="68.858999999999995"/>
    <n v="10000023"/>
    <x v="1"/>
  </r>
  <r>
    <x v="54"/>
    <s v="AIREMISSION"/>
    <s v="CO"/>
    <s v="KG_CAP"/>
    <s v="A"/>
    <n v="2010"/>
    <n v="38.334000000000003"/>
    <m/>
    <n v="54"/>
    <n v="68.858999999999995"/>
    <n v="10000023"/>
    <x v="1"/>
  </r>
  <r>
    <x v="54"/>
    <s v="AIREMISSION"/>
    <s v="CO2"/>
    <s v="MLN_TONNE"/>
    <s v="A"/>
    <n v="2010"/>
    <n v="47.57"/>
    <m/>
    <n v="54"/>
    <n v="68.858999999999995"/>
    <n v="10000023"/>
    <x v="1"/>
  </r>
  <r>
    <x v="54"/>
    <s v="AIREMISSION"/>
    <s v="CO2"/>
    <s v="TONNE_CAP"/>
    <s v="A"/>
    <n v="2010"/>
    <n v="4.76"/>
    <m/>
    <n v="54"/>
    <n v="68.858999999999995"/>
    <n v="10000023"/>
    <x v="1"/>
  </r>
  <r>
    <x v="54"/>
    <s v="AIREMISSION"/>
    <s v="GHG"/>
    <s v="TONNE_CAP"/>
    <s v="A"/>
    <n v="2010"/>
    <n v="6.5410000000000004"/>
    <m/>
    <n v="54"/>
    <n v="68.858999999999995"/>
    <n v="10000023"/>
    <x v="1"/>
  </r>
  <r>
    <x v="54"/>
    <s v="AIREMISSION"/>
    <s v="GHG"/>
    <s v="THND_TONNECO2"/>
    <s v="A"/>
    <n v="2010"/>
    <n v="65405.415999999997"/>
    <m/>
    <n v="54"/>
    <n v="68.858999999999995"/>
    <n v="10000023"/>
    <x v="1"/>
  </r>
  <r>
    <x v="54"/>
    <s v="AIREMISSION"/>
    <s v="NOX"/>
    <s v="THND_TONNE"/>
    <s v="A"/>
    <n v="2010"/>
    <n v="154.017"/>
    <m/>
    <n v="54"/>
    <n v="68.858999999999995"/>
    <n v="10000023"/>
    <x v="1"/>
  </r>
  <r>
    <x v="54"/>
    <s v="AIREMISSION"/>
    <s v="NOX"/>
    <s v="KG_CAP"/>
    <s v="A"/>
    <n v="2010"/>
    <n v="15.401999999999999"/>
    <m/>
    <n v="54"/>
    <n v="68.858999999999995"/>
    <n v="10000023"/>
    <x v="1"/>
  </r>
  <r>
    <x v="54"/>
    <s v="AIREMISSION"/>
    <s v="SOX"/>
    <s v="THND_TONNE"/>
    <s v="A"/>
    <n v="2010"/>
    <n v="31.196999999999999"/>
    <m/>
    <n v="54"/>
    <n v="68.858999999999995"/>
    <n v="10000023"/>
    <x v="1"/>
  </r>
  <r>
    <x v="54"/>
    <s v="AIREMISSION"/>
    <s v="SOX"/>
    <s v="KG_CAP"/>
    <s v="A"/>
    <n v="2010"/>
    <n v="3.12"/>
    <m/>
    <n v="54"/>
    <n v="68.858999999999995"/>
    <n v="10000023"/>
    <x v="1"/>
  </r>
  <r>
    <x v="54"/>
    <s v="AIREMISSION"/>
    <s v="VOC"/>
    <s v="THND_TONNE"/>
    <s v="A"/>
    <n v="2010"/>
    <n v="125.08799999999999"/>
    <m/>
    <n v="54"/>
    <n v="68.858999999999995"/>
    <n v="10000023"/>
    <x v="1"/>
  </r>
  <r>
    <x v="54"/>
    <s v="AIREMISSION"/>
    <s v="VOC"/>
    <s v="KG_CAP"/>
    <s v="A"/>
    <n v="2010"/>
    <n v="12.509"/>
    <m/>
    <n v="54"/>
    <n v="68.858999999999995"/>
    <n v="10000023"/>
    <x v="1"/>
  </r>
  <r>
    <x v="54"/>
    <s v="AIREMISSION"/>
    <s v="CO"/>
    <s v="THND_TONNE"/>
    <s v="A"/>
    <n v="2011"/>
    <n v="365.827"/>
    <m/>
    <n v="55"/>
    <n v="69.347999999999999"/>
    <n v="9971727"/>
    <x v="1"/>
  </r>
  <r>
    <x v="54"/>
    <s v="AIREMISSION"/>
    <s v="CO"/>
    <s v="KG_CAP"/>
    <s v="A"/>
    <n v="2011"/>
    <n v="36.734000000000002"/>
    <m/>
    <n v="55"/>
    <n v="69.347999999999999"/>
    <n v="9971727"/>
    <x v="1"/>
  </r>
  <r>
    <x v="54"/>
    <s v="AIREMISSION"/>
    <s v="CO2"/>
    <s v="MLN_TONNE"/>
    <s v="A"/>
    <n v="2011"/>
    <n v="45.75"/>
    <m/>
    <n v="55"/>
    <n v="69.347999999999999"/>
    <n v="9971727"/>
    <x v="1"/>
  </r>
  <r>
    <x v="54"/>
    <s v="AIREMISSION"/>
    <s v="CO2"/>
    <s v="TONNE_CAP"/>
    <s v="A"/>
    <n v="2011"/>
    <n v="4.59"/>
    <m/>
    <n v="55"/>
    <n v="69.347999999999999"/>
    <n v="9971727"/>
    <x v="1"/>
  </r>
  <r>
    <x v="54"/>
    <s v="AIREMISSION"/>
    <s v="GHG"/>
    <s v="TONNE_CAP"/>
    <s v="A"/>
    <n v="2011"/>
    <n v="6.4109999999999996"/>
    <m/>
    <n v="55"/>
    <n v="69.347999999999999"/>
    <n v="9971727"/>
    <x v="1"/>
  </r>
  <r>
    <x v="54"/>
    <s v="AIREMISSION"/>
    <s v="GHG"/>
    <s v="THND_TONNECO2"/>
    <s v="A"/>
    <n v="2011"/>
    <n v="63849.447999999997"/>
    <m/>
    <n v="55"/>
    <n v="69.347999999999999"/>
    <n v="9971727"/>
    <x v="1"/>
  </r>
  <r>
    <x v="54"/>
    <s v="AIREMISSION"/>
    <s v="NOX"/>
    <s v="THND_TONNE"/>
    <s v="A"/>
    <n v="2011"/>
    <n v="139.99799999999999"/>
    <m/>
    <n v="55"/>
    <n v="69.347999999999999"/>
    <n v="9971727"/>
    <x v="1"/>
  </r>
  <r>
    <x v="54"/>
    <s v="AIREMISSION"/>
    <s v="NOX"/>
    <s v="KG_CAP"/>
    <s v="A"/>
    <n v="2011"/>
    <n v="14.058"/>
    <m/>
    <n v="55"/>
    <n v="69.347999999999999"/>
    <n v="9971727"/>
    <x v="1"/>
  </r>
  <r>
    <x v="54"/>
    <s v="AIREMISSION"/>
    <s v="SOX"/>
    <s v="THND_TONNE"/>
    <s v="A"/>
    <n v="2011"/>
    <n v="34.238"/>
    <m/>
    <n v="55"/>
    <n v="69.347999999999999"/>
    <n v="9971727"/>
    <x v="1"/>
  </r>
  <r>
    <x v="54"/>
    <s v="AIREMISSION"/>
    <s v="SOX"/>
    <s v="KG_CAP"/>
    <s v="A"/>
    <n v="2011"/>
    <n v="3.4380000000000002"/>
    <m/>
    <n v="55"/>
    <n v="69.347999999999999"/>
    <n v="9971727"/>
    <x v="1"/>
  </r>
  <r>
    <x v="54"/>
    <s v="AIREMISSION"/>
    <s v="VOC"/>
    <s v="THND_TONNE"/>
    <s v="A"/>
    <n v="2011"/>
    <n v="118.297"/>
    <m/>
    <n v="55"/>
    <n v="69.347999999999999"/>
    <n v="9971727"/>
    <x v="1"/>
  </r>
  <r>
    <x v="54"/>
    <s v="AIREMISSION"/>
    <s v="VOC"/>
    <s v="KG_CAP"/>
    <s v="A"/>
    <n v="2011"/>
    <n v="11.879"/>
    <m/>
    <n v="55"/>
    <n v="69.347999999999999"/>
    <n v="9971727"/>
    <x v="1"/>
  </r>
  <r>
    <x v="54"/>
    <s v="AIREMISSION"/>
    <s v="CO"/>
    <s v="THND_TONNE"/>
    <s v="A"/>
    <n v="2012"/>
    <n v="349.75900000000001"/>
    <m/>
    <n v="56"/>
    <n v="69.831999999999994"/>
    <n v="9920362"/>
    <x v="1"/>
  </r>
  <r>
    <x v="54"/>
    <s v="AIREMISSION"/>
    <s v="CO"/>
    <s v="KG_CAP"/>
    <s v="A"/>
    <n v="2012"/>
    <n v="35.256999999999998"/>
    <m/>
    <n v="56"/>
    <n v="69.831999999999994"/>
    <n v="9920362"/>
    <x v="1"/>
  </r>
  <r>
    <x v="54"/>
    <s v="AIREMISSION"/>
    <s v="CO2"/>
    <s v="MLN_TONNE"/>
    <s v="A"/>
    <n v="2012"/>
    <n v="42.18"/>
    <m/>
    <n v="56"/>
    <n v="69.831999999999994"/>
    <n v="9920362"/>
    <x v="1"/>
  </r>
  <r>
    <x v="54"/>
    <s v="AIREMISSION"/>
    <s v="CO2"/>
    <s v="TONNE_CAP"/>
    <s v="A"/>
    <n v="2012"/>
    <n v="4.25"/>
    <m/>
    <n v="56"/>
    <n v="69.831999999999994"/>
    <n v="9920362"/>
    <x v="1"/>
  </r>
  <r>
    <x v="54"/>
    <s v="AIREMISSION"/>
    <s v="GHG"/>
    <s v="TONNE_CAP"/>
    <s v="A"/>
    <n v="2012"/>
    <n v="6.0620000000000003"/>
    <m/>
    <n v="56"/>
    <n v="69.831999999999994"/>
    <n v="9920362"/>
    <x v="1"/>
  </r>
  <r>
    <x v="54"/>
    <s v="AIREMISSION"/>
    <s v="GHG"/>
    <s v="THND_TONNECO2"/>
    <s v="A"/>
    <n v="2012"/>
    <n v="60141.364999999998"/>
    <m/>
    <n v="56"/>
    <n v="69.831999999999994"/>
    <n v="9920362"/>
    <x v="1"/>
  </r>
  <r>
    <x v="54"/>
    <s v="AIREMISSION"/>
    <s v="NOX"/>
    <s v="THND_TONNE"/>
    <s v="A"/>
    <n v="2012"/>
    <n v="124.07299999999999"/>
    <m/>
    <n v="56"/>
    <n v="69.831999999999994"/>
    <n v="9920362"/>
    <x v="1"/>
  </r>
  <r>
    <x v="54"/>
    <s v="AIREMISSION"/>
    <s v="NOX"/>
    <s v="KG_CAP"/>
    <s v="A"/>
    <n v="2012"/>
    <n v="12.507"/>
    <m/>
    <n v="56"/>
    <n v="69.831999999999994"/>
    <n v="9920362"/>
    <x v="1"/>
  </r>
  <r>
    <x v="54"/>
    <s v="AIREMISSION"/>
    <s v="SOX"/>
    <s v="THND_TONNE"/>
    <s v="A"/>
    <n v="2012"/>
    <n v="30.861999999999998"/>
    <m/>
    <n v="56"/>
    <n v="69.831999999999994"/>
    <n v="9920362"/>
    <x v="1"/>
  </r>
  <r>
    <x v="54"/>
    <s v="AIREMISSION"/>
    <s v="SOX"/>
    <s v="KG_CAP"/>
    <s v="A"/>
    <n v="2012"/>
    <n v="3.1110000000000002"/>
    <m/>
    <n v="56"/>
    <n v="69.831999999999994"/>
    <n v="9920362"/>
    <x v="1"/>
  </r>
  <r>
    <x v="54"/>
    <s v="AIREMISSION"/>
    <s v="VOC"/>
    <s v="THND_TONNE"/>
    <s v="A"/>
    <n v="2012"/>
    <n v="117.304"/>
    <m/>
    <n v="56"/>
    <n v="69.831999999999994"/>
    <n v="9920362"/>
    <x v="1"/>
  </r>
  <r>
    <x v="54"/>
    <s v="AIREMISSION"/>
    <s v="VOC"/>
    <s v="KG_CAP"/>
    <s v="A"/>
    <n v="2012"/>
    <n v="11.824999999999999"/>
    <m/>
    <n v="56"/>
    <n v="69.831999999999994"/>
    <n v="9920362"/>
    <x v="1"/>
  </r>
  <r>
    <x v="54"/>
    <s v="AIREMISSION"/>
    <s v="CO"/>
    <s v="THND_TONNE"/>
    <s v="A"/>
    <n v="2013"/>
    <n v="325.565"/>
    <m/>
    <n v="57"/>
    <n v="70.305999999999997"/>
    <n v="9893082"/>
    <x v="1"/>
  </r>
  <r>
    <x v="54"/>
    <s v="AIREMISSION"/>
    <s v="CO"/>
    <s v="KG_CAP"/>
    <s v="A"/>
    <n v="2013"/>
    <n v="32.929000000000002"/>
    <m/>
    <n v="57"/>
    <n v="70.305999999999997"/>
    <n v="9893082"/>
    <x v="1"/>
  </r>
  <r>
    <x v="54"/>
    <s v="AIREMISSION"/>
    <s v="CO2"/>
    <s v="MLN_TONNE"/>
    <s v="A"/>
    <n v="2013"/>
    <n v="40.58"/>
    <m/>
    <n v="57"/>
    <n v="70.305999999999997"/>
    <n v="9893082"/>
    <x v="1"/>
  </r>
  <r>
    <x v="54"/>
    <s v="AIREMISSION"/>
    <s v="CO2"/>
    <s v="TONNE_CAP"/>
    <s v="A"/>
    <n v="2013"/>
    <n v="4.0999999999999996"/>
    <m/>
    <n v="57"/>
    <n v="70.305999999999997"/>
    <n v="9893082"/>
    <x v="1"/>
  </r>
  <r>
    <x v="54"/>
    <s v="AIREMISSION"/>
    <s v="GHG"/>
    <s v="TONNE_CAP"/>
    <s v="A"/>
    <n v="2013"/>
    <n v="5.806"/>
    <m/>
    <n v="57"/>
    <n v="70.305999999999997"/>
    <n v="9893082"/>
    <x v="1"/>
  </r>
  <r>
    <x v="54"/>
    <s v="AIREMISSION"/>
    <s v="GHG"/>
    <s v="THND_TONNECO2"/>
    <s v="A"/>
    <n v="2013"/>
    <n v="57400.817999999999"/>
    <m/>
    <n v="57"/>
    <n v="70.305999999999997"/>
    <n v="9893082"/>
    <x v="1"/>
  </r>
  <r>
    <x v="54"/>
    <s v="AIREMISSION"/>
    <s v="NOX"/>
    <s v="THND_TONNE"/>
    <s v="A"/>
    <n v="2013"/>
    <n v="120.56699999999999"/>
    <m/>
    <n v="57"/>
    <n v="70.305999999999997"/>
    <n v="9893082"/>
    <x v="1"/>
  </r>
  <r>
    <x v="54"/>
    <s v="AIREMISSION"/>
    <s v="NOX"/>
    <s v="KG_CAP"/>
    <s v="A"/>
    <n v="2013"/>
    <n v="12.195"/>
    <m/>
    <n v="57"/>
    <n v="70.305999999999997"/>
    <n v="9893082"/>
    <x v="1"/>
  </r>
  <r>
    <x v="54"/>
    <s v="AIREMISSION"/>
    <s v="SOX"/>
    <s v="THND_TONNE"/>
    <s v="A"/>
    <n v="2013"/>
    <n v="29.309000000000001"/>
    <m/>
    <n v="57"/>
    <n v="70.305999999999997"/>
    <n v="9893082"/>
    <x v="1"/>
  </r>
  <r>
    <x v="54"/>
    <s v="AIREMISSION"/>
    <s v="SOX"/>
    <s v="KG_CAP"/>
    <s v="A"/>
    <n v="2013"/>
    <n v="2.964"/>
    <m/>
    <n v="57"/>
    <n v="70.305999999999997"/>
    <n v="9893082"/>
    <x v="1"/>
  </r>
  <r>
    <x v="54"/>
    <s v="AIREMISSION"/>
    <s v="VOC"/>
    <s v="THND_TONNE"/>
    <s v="A"/>
    <n v="2013"/>
    <n v="120.4"/>
    <m/>
    <n v="57"/>
    <n v="70.305999999999997"/>
    <n v="9893082"/>
    <x v="1"/>
  </r>
  <r>
    <x v="54"/>
    <s v="AIREMISSION"/>
    <s v="VOC"/>
    <s v="KG_CAP"/>
    <s v="A"/>
    <n v="2013"/>
    <n v="12.178000000000001"/>
    <m/>
    <n v="57"/>
    <n v="70.305999999999997"/>
    <n v="9893082"/>
    <x v="1"/>
  </r>
  <r>
    <x v="54"/>
    <s v="AIREMISSION"/>
    <s v="CO"/>
    <s v="THND_TONNE"/>
    <s v="A"/>
    <n v="2014"/>
    <n v="289.452"/>
    <m/>
    <n v="58"/>
    <n v="70.771000000000001"/>
    <n v="9866468"/>
    <x v="1"/>
  </r>
  <r>
    <x v="54"/>
    <s v="AIREMISSION"/>
    <s v="CO"/>
    <s v="KG_CAP"/>
    <s v="A"/>
    <n v="2014"/>
    <n v="29.407"/>
    <m/>
    <n v="58"/>
    <n v="70.771000000000001"/>
    <n v="9866468"/>
    <x v="1"/>
  </r>
  <r>
    <x v="54"/>
    <s v="AIREMISSION"/>
    <s v="CO2"/>
    <s v="MLN_TONNE"/>
    <s v="A"/>
    <n v="2014"/>
    <n v="40.28"/>
    <m/>
    <n v="58"/>
    <n v="70.771000000000001"/>
    <n v="9866468"/>
    <x v="1"/>
  </r>
  <r>
    <x v="54"/>
    <s v="AIREMISSION"/>
    <s v="CO2"/>
    <s v="TONNE_CAP"/>
    <s v="A"/>
    <n v="2014"/>
    <n v="4.08"/>
    <m/>
    <n v="58"/>
    <n v="70.771000000000001"/>
    <n v="9866468"/>
    <x v="1"/>
  </r>
  <r>
    <x v="54"/>
    <s v="AIREMISSION"/>
    <s v="GHG"/>
    <s v="TONNE_CAP"/>
    <s v="A"/>
    <n v="2014"/>
    <n v="5.88"/>
    <m/>
    <n v="58"/>
    <n v="70.771000000000001"/>
    <n v="9866468"/>
    <x v="1"/>
  </r>
  <r>
    <x v="54"/>
    <s v="AIREMISSION"/>
    <s v="GHG"/>
    <s v="THND_TONNECO2"/>
    <s v="A"/>
    <n v="2014"/>
    <n v="57879.436999999998"/>
    <m/>
    <n v="58"/>
    <n v="70.771000000000001"/>
    <n v="9866468"/>
    <x v="1"/>
  </r>
  <r>
    <x v="54"/>
    <s v="AIREMISSION"/>
    <s v="NOX"/>
    <s v="THND_TONNE"/>
    <s v="A"/>
    <n v="2014"/>
    <n v="119.991"/>
    <m/>
    <n v="58"/>
    <n v="70.771000000000001"/>
    <n v="9866468"/>
    <x v="1"/>
  </r>
  <r>
    <x v="54"/>
    <s v="AIREMISSION"/>
    <s v="NOX"/>
    <s v="KG_CAP"/>
    <s v="A"/>
    <n v="2014"/>
    <n v="12.19"/>
    <m/>
    <n v="58"/>
    <n v="70.771000000000001"/>
    <n v="9866468"/>
    <x v="1"/>
  </r>
  <r>
    <x v="54"/>
    <s v="AIREMISSION"/>
    <s v="SOX"/>
    <s v="THND_TONNE"/>
    <s v="A"/>
    <n v="2014"/>
    <n v="27.146000000000001"/>
    <m/>
    <n v="58"/>
    <n v="70.771000000000001"/>
    <n v="9866468"/>
    <x v="1"/>
  </r>
  <r>
    <x v="54"/>
    <s v="AIREMISSION"/>
    <s v="SOX"/>
    <s v="KG_CAP"/>
    <s v="A"/>
    <n v="2014"/>
    <n v="2.758"/>
    <m/>
    <n v="58"/>
    <n v="70.771000000000001"/>
    <n v="9866468"/>
    <x v="1"/>
  </r>
  <r>
    <x v="54"/>
    <s v="AIREMISSION"/>
    <s v="VOC"/>
    <s v="THND_TONNE"/>
    <s v="A"/>
    <n v="2014"/>
    <n v="116.126"/>
    <m/>
    <n v="58"/>
    <n v="70.771000000000001"/>
    <n v="9866468"/>
    <x v="1"/>
  </r>
  <r>
    <x v="54"/>
    <s v="AIREMISSION"/>
    <s v="VOC"/>
    <s v="KG_CAP"/>
    <s v="A"/>
    <n v="2014"/>
    <n v="11.798"/>
    <m/>
    <n v="58"/>
    <n v="70.771000000000001"/>
    <n v="9866468"/>
    <x v="1"/>
  </r>
  <r>
    <x v="54"/>
    <s v="AIREMISSION"/>
    <s v="GHG"/>
    <s v="TONNE_CAP"/>
    <s v="A"/>
    <n v="2015"/>
    <n v="6.234"/>
    <m/>
    <n v="59"/>
    <n v="71.227000000000004"/>
    <n v="9843028"/>
    <x v="1"/>
  </r>
  <r>
    <x v="54"/>
    <s v="AIREMISSION"/>
    <s v="GHG"/>
    <s v="THND_TONNECO2"/>
    <s v="A"/>
    <n v="2015"/>
    <n v="61091.749000000003"/>
    <m/>
    <n v="59"/>
    <n v="71.227000000000004"/>
    <n v="9843028"/>
    <x v="1"/>
  </r>
  <r>
    <x v="55"/>
    <s v="AIREMISSION"/>
    <s v="CO2"/>
    <s v="MLN_TONNE"/>
    <s v="A"/>
    <n v="1971"/>
    <n v="25.2"/>
    <m/>
    <n v="15"/>
    <n v="17.338000000000001"/>
    <n v="117921998"/>
    <x v="5"/>
  </r>
  <r>
    <x v="55"/>
    <s v="AIREMISSION"/>
    <s v="CO2"/>
    <s v="TONNE_CAP"/>
    <s v="A"/>
    <n v="1971"/>
    <n v="0.21"/>
    <m/>
    <n v="15"/>
    <n v="17.338000000000001"/>
    <n v="117921998"/>
    <x v="5"/>
  </r>
  <r>
    <x v="55"/>
    <s v="AIREMISSION"/>
    <s v="CO2"/>
    <s v="MLN_TONNE"/>
    <s v="A"/>
    <n v="1972"/>
    <n v="28.34"/>
    <m/>
    <n v="16"/>
    <n v="17.779"/>
    <n v="121059513"/>
    <x v="5"/>
  </r>
  <r>
    <x v="55"/>
    <s v="AIREMISSION"/>
    <s v="CO2"/>
    <s v="TONNE_CAP"/>
    <s v="A"/>
    <n v="1972"/>
    <n v="0.23"/>
    <m/>
    <n v="16"/>
    <n v="17.779"/>
    <n v="121059513"/>
    <x v="5"/>
  </r>
  <r>
    <x v="55"/>
    <s v="AIREMISSION"/>
    <s v="CO2"/>
    <s v="MLN_TONNE"/>
    <s v="A"/>
    <n v="1973"/>
    <n v="32.1"/>
    <m/>
    <n v="17"/>
    <n v="18.28"/>
    <n v="124242298"/>
    <x v="5"/>
  </r>
  <r>
    <x v="55"/>
    <s v="AIREMISSION"/>
    <s v="CO2"/>
    <s v="TONNE_CAP"/>
    <s v="A"/>
    <n v="1973"/>
    <n v="0.26"/>
    <m/>
    <n v="17"/>
    <n v="18.28"/>
    <n v="124242298"/>
    <x v="5"/>
  </r>
  <r>
    <x v="55"/>
    <s v="AIREMISSION"/>
    <s v="CO2"/>
    <s v="MLN_TONNE"/>
    <s v="A"/>
    <n v="1974"/>
    <n v="35.25"/>
    <m/>
    <n v="18"/>
    <n v="18.792999999999999"/>
    <n v="127465231"/>
    <x v="5"/>
  </r>
  <r>
    <x v="55"/>
    <s v="AIREMISSION"/>
    <s v="CO2"/>
    <s v="TONNE_CAP"/>
    <s v="A"/>
    <n v="1974"/>
    <n v="0.28000000000000003"/>
    <m/>
    <n v="18"/>
    <n v="18.792999999999999"/>
    <n v="127465231"/>
    <x v="5"/>
  </r>
  <r>
    <x v="55"/>
    <s v="AIREMISSION"/>
    <s v="CO2"/>
    <s v="MLN_TONNE"/>
    <s v="A"/>
    <n v="1975"/>
    <n v="37.83"/>
    <m/>
    <n v="19"/>
    <n v="19.317"/>
    <n v="130724115"/>
    <x v="5"/>
  </r>
  <r>
    <x v="55"/>
    <s v="AIREMISSION"/>
    <s v="CO2"/>
    <s v="TONNE_CAP"/>
    <s v="A"/>
    <n v="1975"/>
    <n v="0.28999999999999998"/>
    <m/>
    <n v="19"/>
    <n v="19.317"/>
    <n v="130724115"/>
    <x v="5"/>
  </r>
  <r>
    <x v="55"/>
    <s v="AIREMISSION"/>
    <s v="CO2"/>
    <s v="MLN_TONNE"/>
    <s v="A"/>
    <n v="1976"/>
    <n v="38.79"/>
    <m/>
    <n v="20"/>
    <n v="19.853000000000002"/>
    <n v="134010690"/>
    <x v="5"/>
  </r>
  <r>
    <x v="55"/>
    <s v="AIREMISSION"/>
    <s v="CO2"/>
    <s v="TONNE_CAP"/>
    <s v="A"/>
    <n v="1976"/>
    <n v="0.28999999999999998"/>
    <m/>
    <n v="20"/>
    <n v="19.853000000000002"/>
    <n v="134010690"/>
    <x v="5"/>
  </r>
  <r>
    <x v="55"/>
    <s v="AIREMISSION"/>
    <s v="CO2"/>
    <s v="MLN_TONNE"/>
    <s v="A"/>
    <n v="1977"/>
    <n v="46.36"/>
    <m/>
    <n v="21"/>
    <n v="20.398"/>
    <n v="137322118"/>
    <x v="5"/>
  </r>
  <r>
    <x v="55"/>
    <s v="AIREMISSION"/>
    <s v="CO2"/>
    <s v="TONNE_CAP"/>
    <s v="A"/>
    <n v="1977"/>
    <n v="0.34"/>
    <m/>
    <n v="21"/>
    <n v="20.398"/>
    <n v="137322118"/>
    <x v="5"/>
  </r>
  <r>
    <x v="55"/>
    <s v="AIREMISSION"/>
    <s v="CO2"/>
    <s v="MLN_TONNE"/>
    <s v="A"/>
    <n v="1978"/>
    <n v="52.52"/>
    <m/>
    <n v="22"/>
    <n v="20.956"/>
    <n v="140665856"/>
    <x v="5"/>
  </r>
  <r>
    <x v="55"/>
    <s v="AIREMISSION"/>
    <s v="CO2"/>
    <s v="TONNE_CAP"/>
    <s v="A"/>
    <n v="1978"/>
    <n v="0.37"/>
    <m/>
    <n v="22"/>
    <n v="20.956"/>
    <n v="140665856"/>
    <x v="5"/>
  </r>
  <r>
    <x v="55"/>
    <s v="AIREMISSION"/>
    <s v="CO2"/>
    <s v="MLN_TONNE"/>
    <s v="A"/>
    <n v="1979"/>
    <n v="59.36"/>
    <m/>
    <n v="23"/>
    <n v="21.524000000000001"/>
    <n v="144053518"/>
    <x v="5"/>
  </r>
  <r>
    <x v="55"/>
    <s v="AIREMISSION"/>
    <s v="CO2"/>
    <s v="TONNE_CAP"/>
    <s v="A"/>
    <n v="1979"/>
    <n v="0.41"/>
    <m/>
    <n v="23"/>
    <n v="21.524000000000001"/>
    <n v="144053518"/>
    <x v="5"/>
  </r>
  <r>
    <x v="55"/>
    <s v="AIREMISSION"/>
    <s v="CO2"/>
    <s v="MLN_TONNE"/>
    <s v="A"/>
    <n v="1980"/>
    <n v="67.59"/>
    <m/>
    <n v="24"/>
    <n v="22.103999999999999"/>
    <n v="147490365"/>
    <x v="5"/>
  </r>
  <r>
    <x v="55"/>
    <s v="AIREMISSION"/>
    <s v="CO2"/>
    <s v="TONNE_CAP"/>
    <s v="A"/>
    <n v="1980"/>
    <n v="0.46"/>
    <m/>
    <n v="24"/>
    <n v="22.103999999999999"/>
    <n v="147490365"/>
    <x v="5"/>
  </r>
  <r>
    <x v="55"/>
    <s v="AIREMISSION"/>
    <s v="CO2"/>
    <s v="MLN_TONNE"/>
    <s v="A"/>
    <n v="1981"/>
    <n v="73.08"/>
    <m/>
    <n v="25"/>
    <n v="22.815000000000001"/>
    <n v="150978840"/>
    <x v="5"/>
  </r>
  <r>
    <x v="55"/>
    <s v="AIREMISSION"/>
    <s v="CO2"/>
    <s v="TONNE_CAP"/>
    <s v="A"/>
    <n v="1981"/>
    <n v="0.48"/>
    <m/>
    <n v="25"/>
    <n v="22.815000000000001"/>
    <n v="150978840"/>
    <x v="5"/>
  </r>
  <r>
    <x v="55"/>
    <s v="AIREMISSION"/>
    <s v="CO2"/>
    <s v="MLN_TONNE"/>
    <s v="A"/>
    <n v="1982"/>
    <n v="75.69"/>
    <m/>
    <n v="26"/>
    <n v="23.606000000000002"/>
    <n v="154506265"/>
    <x v="5"/>
  </r>
  <r>
    <x v="55"/>
    <s v="AIREMISSION"/>
    <s v="CO2"/>
    <s v="TONNE_CAP"/>
    <s v="A"/>
    <n v="1982"/>
    <n v="0.49"/>
    <m/>
    <n v="26"/>
    <n v="23.606000000000002"/>
    <n v="154506265"/>
    <x v="5"/>
  </r>
  <r>
    <x v="55"/>
    <s v="AIREMISSION"/>
    <s v="CO2"/>
    <s v="MLN_TONNE"/>
    <s v="A"/>
    <n v="1983"/>
    <n v="75.459999999999994"/>
    <m/>
    <n v="27"/>
    <n v="24.414999999999999"/>
    <n v="158044343"/>
    <x v="5"/>
  </r>
  <r>
    <x v="55"/>
    <s v="AIREMISSION"/>
    <s v="CO2"/>
    <s v="TONNE_CAP"/>
    <s v="A"/>
    <n v="1983"/>
    <n v="0.48"/>
    <m/>
    <n v="27"/>
    <n v="24.414999999999999"/>
    <n v="158044343"/>
    <x v="5"/>
  </r>
  <r>
    <x v="55"/>
    <s v="AIREMISSION"/>
    <s v="CO2"/>
    <s v="MLN_TONNE"/>
    <s v="A"/>
    <n v="1984"/>
    <n v="76.62"/>
    <m/>
    <n v="28"/>
    <n v="25.244"/>
    <n v="161555583"/>
    <x v="5"/>
  </r>
  <r>
    <x v="55"/>
    <s v="AIREMISSION"/>
    <s v="CO2"/>
    <s v="TONNE_CAP"/>
    <s v="A"/>
    <n v="1984"/>
    <n v="0.47"/>
    <m/>
    <n v="28"/>
    <n v="25.244"/>
    <n v="161555583"/>
    <x v="5"/>
  </r>
  <r>
    <x v="55"/>
    <s v="AIREMISSION"/>
    <s v="CO2"/>
    <s v="MLN_TONNE"/>
    <s v="A"/>
    <n v="1985"/>
    <n v="83.89"/>
    <m/>
    <n v="29"/>
    <n v="26.088999999999999"/>
    <n v="165012196"/>
    <x v="5"/>
  </r>
  <r>
    <x v="55"/>
    <s v="AIREMISSION"/>
    <s v="CO2"/>
    <s v="TONNE_CAP"/>
    <s v="A"/>
    <n v="1985"/>
    <n v="0.51"/>
    <m/>
    <n v="29"/>
    <n v="26.088999999999999"/>
    <n v="165012196"/>
    <x v="5"/>
  </r>
  <r>
    <x v="55"/>
    <s v="AIREMISSION"/>
    <s v="CO2"/>
    <s v="MLN_TONNE"/>
    <s v="A"/>
    <n v="1986"/>
    <n v="93.4"/>
    <m/>
    <n v="30"/>
    <n v="26.952999999999999"/>
    <n v="168402025"/>
    <x v="5"/>
  </r>
  <r>
    <x v="55"/>
    <s v="AIREMISSION"/>
    <s v="CO2"/>
    <s v="TONNE_CAP"/>
    <s v="A"/>
    <n v="1986"/>
    <n v="0.55000000000000004"/>
    <m/>
    <n v="30"/>
    <n v="26.952999999999999"/>
    <n v="168402025"/>
    <x v="5"/>
  </r>
  <r>
    <x v="55"/>
    <s v="AIREMISSION"/>
    <s v="CO2"/>
    <s v="MLN_TONNE"/>
    <s v="A"/>
    <n v="1987"/>
    <n v="95.81"/>
    <m/>
    <n v="31"/>
    <n v="27.835000000000001"/>
    <n v="171728917"/>
    <x v="5"/>
  </r>
  <r>
    <x v="55"/>
    <s v="AIREMISSION"/>
    <s v="CO2"/>
    <s v="TONNE_CAP"/>
    <s v="A"/>
    <n v="1987"/>
    <n v="0.56000000000000005"/>
    <m/>
    <n v="31"/>
    <n v="27.835000000000001"/>
    <n v="171728917"/>
    <x v="5"/>
  </r>
  <r>
    <x v="55"/>
    <s v="AIREMISSION"/>
    <s v="CO2"/>
    <s v="MLN_TONNE"/>
    <s v="A"/>
    <n v="1988"/>
    <n v="104.62"/>
    <m/>
    <n v="32"/>
    <n v="28.736000000000001"/>
    <n v="175000916"/>
    <x v="5"/>
  </r>
  <r>
    <x v="55"/>
    <s v="AIREMISSION"/>
    <s v="CO2"/>
    <s v="TONNE_CAP"/>
    <s v="A"/>
    <n v="1988"/>
    <n v="0.6"/>
    <m/>
    <n v="32"/>
    <n v="28.736000000000001"/>
    <n v="175000916"/>
    <x v="5"/>
  </r>
  <r>
    <x v="55"/>
    <s v="AIREMISSION"/>
    <s v="CO2"/>
    <s v="MLN_TONNE"/>
    <s v="A"/>
    <n v="1989"/>
    <n v="109.26"/>
    <m/>
    <n v="33"/>
    <n v="29.651"/>
    <n v="178233223"/>
    <x v="5"/>
  </r>
  <r>
    <x v="55"/>
    <s v="AIREMISSION"/>
    <s v="CO2"/>
    <s v="TONNE_CAP"/>
    <s v="A"/>
    <n v="1989"/>
    <n v="0.61"/>
    <m/>
    <n v="33"/>
    <n v="29.651"/>
    <n v="178233223"/>
    <x v="5"/>
  </r>
  <r>
    <x v="55"/>
    <s v="AIREMISSION"/>
    <s v="CO2"/>
    <s v="MLN_TONNE"/>
    <s v="A"/>
    <n v="1990"/>
    <n v="133.88999999999999"/>
    <m/>
    <n v="34"/>
    <n v="30.584"/>
    <n v="181436821"/>
    <x v="5"/>
  </r>
  <r>
    <x v="55"/>
    <s v="AIREMISSION"/>
    <s v="CO2"/>
    <s v="TONNE_CAP"/>
    <s v="A"/>
    <n v="1990"/>
    <n v="0.74"/>
    <m/>
    <n v="34"/>
    <n v="30.584"/>
    <n v="181436821"/>
    <x v="5"/>
  </r>
  <r>
    <x v="55"/>
    <s v="AIREMISSION"/>
    <s v="GHG"/>
    <s v="TONNE_CAP"/>
    <s v="A"/>
    <n v="1990"/>
    <n v="1.494"/>
    <m/>
    <n v="34"/>
    <n v="30.584"/>
    <n v="181436821"/>
    <x v="5"/>
  </r>
  <r>
    <x v="55"/>
    <s v="AIREMISSION"/>
    <s v="GHG"/>
    <s v="THND_TONNECO2"/>
    <s v="A"/>
    <n v="1990"/>
    <n v="266818.40000000002"/>
    <m/>
    <n v="34"/>
    <n v="30.584"/>
    <n v="181436821"/>
    <x v="5"/>
  </r>
  <r>
    <x v="55"/>
    <s v="AIREMISSION"/>
    <s v="CO2"/>
    <s v="MLN_TONNE"/>
    <s v="A"/>
    <n v="1991"/>
    <n v="144.69999999999999"/>
    <m/>
    <n v="35"/>
    <n v="31.613"/>
    <n v="184615979"/>
    <x v="5"/>
  </r>
  <r>
    <x v="55"/>
    <s v="AIREMISSION"/>
    <s v="CO2"/>
    <s v="TONNE_CAP"/>
    <s v="A"/>
    <n v="1991"/>
    <n v="0.78"/>
    <m/>
    <n v="35"/>
    <n v="31.613"/>
    <n v="184615979"/>
    <x v="5"/>
  </r>
  <r>
    <x v="55"/>
    <s v="AIREMISSION"/>
    <s v="GHG"/>
    <s v="TONNE_CAP"/>
    <s v="A"/>
    <n v="1991"/>
    <n v="1.61"/>
    <m/>
    <n v="35"/>
    <n v="31.613"/>
    <n v="184615979"/>
    <x v="5"/>
  </r>
  <r>
    <x v="55"/>
    <s v="AIREMISSION"/>
    <s v="GHG"/>
    <s v="THND_TONNECO2"/>
    <s v="A"/>
    <n v="1991"/>
    <n v="292610.40000000002"/>
    <m/>
    <n v="35"/>
    <n v="31.613"/>
    <n v="184615979"/>
    <x v="5"/>
  </r>
  <r>
    <x v="55"/>
    <s v="AIREMISSION"/>
    <s v="CO2"/>
    <s v="MLN_TONNE"/>
    <s v="A"/>
    <n v="1992"/>
    <n v="152.57"/>
    <m/>
    <n v="36"/>
    <n v="32.703000000000003"/>
    <n v="187766086"/>
    <x v="5"/>
  </r>
  <r>
    <x v="55"/>
    <s v="AIREMISSION"/>
    <s v="CO2"/>
    <s v="TONNE_CAP"/>
    <s v="A"/>
    <n v="1992"/>
    <n v="0.81"/>
    <m/>
    <n v="36"/>
    <n v="32.703000000000003"/>
    <n v="187766086"/>
    <x v="5"/>
  </r>
  <r>
    <x v="55"/>
    <s v="AIREMISSION"/>
    <s v="GHG"/>
    <s v="TONNE_CAP"/>
    <s v="A"/>
    <n v="1992"/>
    <n v="1.659"/>
    <m/>
    <n v="36"/>
    <n v="32.703000000000003"/>
    <n v="187766086"/>
    <x v="5"/>
  </r>
  <r>
    <x v="55"/>
    <s v="AIREMISSION"/>
    <s v="GHG"/>
    <s v="THND_TONNECO2"/>
    <s v="A"/>
    <n v="1992"/>
    <n v="306828.59999999998"/>
    <m/>
    <n v="36"/>
    <n v="32.703000000000003"/>
    <n v="187766086"/>
    <x v="5"/>
  </r>
  <r>
    <x v="55"/>
    <s v="AIREMISSION"/>
    <s v="CO2"/>
    <s v="MLN_TONNE"/>
    <s v="A"/>
    <n v="1993"/>
    <n v="165.77"/>
    <m/>
    <n v="37"/>
    <n v="33.808"/>
    <n v="190879523"/>
    <x v="5"/>
  </r>
  <r>
    <x v="55"/>
    <s v="AIREMISSION"/>
    <s v="CO2"/>
    <s v="TONNE_CAP"/>
    <s v="A"/>
    <n v="1993"/>
    <n v="0.87"/>
    <m/>
    <n v="37"/>
    <n v="33.808"/>
    <n v="190879523"/>
    <x v="5"/>
  </r>
  <r>
    <x v="55"/>
    <s v="AIREMISSION"/>
    <s v="GHG"/>
    <s v="TONNE_CAP"/>
    <s v="A"/>
    <n v="1993"/>
    <n v="1.6950000000000001"/>
    <m/>
    <n v="37"/>
    <n v="33.808"/>
    <n v="190879523"/>
    <x v="5"/>
  </r>
  <r>
    <x v="55"/>
    <s v="AIREMISSION"/>
    <s v="GHG"/>
    <s v="THND_TONNECO2"/>
    <s v="A"/>
    <n v="1993"/>
    <n v="318657.5"/>
    <m/>
    <n v="37"/>
    <n v="33.808"/>
    <n v="190879523"/>
    <x v="5"/>
  </r>
  <r>
    <x v="55"/>
    <s v="AIREMISSION"/>
    <s v="CO2"/>
    <s v="MLN_TONNE"/>
    <s v="A"/>
    <n v="1994"/>
    <n v="178.68"/>
    <m/>
    <n v="38"/>
    <n v="34.933"/>
    <n v="193945272"/>
    <x v="5"/>
  </r>
  <r>
    <x v="55"/>
    <s v="AIREMISSION"/>
    <s v="CO2"/>
    <s v="TONNE_CAP"/>
    <s v="A"/>
    <n v="1994"/>
    <n v="0.92"/>
    <m/>
    <n v="38"/>
    <n v="34.933"/>
    <n v="193945272"/>
    <x v="5"/>
  </r>
  <r>
    <x v="55"/>
    <s v="AIREMISSION"/>
    <s v="GHG"/>
    <s v="TONNE_CAP"/>
    <s v="A"/>
    <n v="1994"/>
    <n v="1.7490000000000001"/>
    <m/>
    <n v="38"/>
    <n v="34.933"/>
    <n v="193945272"/>
    <x v="5"/>
  </r>
  <r>
    <x v="55"/>
    <s v="AIREMISSION"/>
    <s v="GHG"/>
    <s v="THND_TONNECO2"/>
    <s v="A"/>
    <n v="1994"/>
    <n v="334191.2"/>
    <m/>
    <n v="38"/>
    <n v="34.933"/>
    <n v="193945272"/>
    <x v="5"/>
  </r>
  <r>
    <x v="55"/>
    <s v="AIREMISSION"/>
    <s v="CO2"/>
    <s v="MLN_TONNE"/>
    <s v="A"/>
    <n v="1995"/>
    <n v="204.15"/>
    <m/>
    <n v="39"/>
    <n v="36.076000000000001"/>
    <n v="196957849"/>
    <x v="5"/>
  </r>
  <r>
    <x v="55"/>
    <s v="AIREMISSION"/>
    <s v="CO2"/>
    <s v="TONNE_CAP"/>
    <s v="A"/>
    <n v="1995"/>
    <n v="1.04"/>
    <m/>
    <n v="39"/>
    <n v="36.076000000000001"/>
    <n v="196957849"/>
    <x v="5"/>
  </r>
  <r>
    <x v="55"/>
    <s v="AIREMISSION"/>
    <s v="CO2"/>
    <s v="MLN_TONNE"/>
    <s v="A"/>
    <n v="1996"/>
    <n v="214.54"/>
    <m/>
    <n v="40"/>
    <n v="37.234999999999999"/>
    <n v="199914831"/>
    <x v="5"/>
  </r>
  <r>
    <x v="55"/>
    <s v="AIREMISSION"/>
    <s v="CO2"/>
    <s v="TONNE_CAP"/>
    <s v="A"/>
    <n v="1996"/>
    <n v="1.07"/>
    <m/>
    <n v="40"/>
    <n v="37.234999999999999"/>
    <n v="199914831"/>
    <x v="5"/>
  </r>
  <r>
    <x v="55"/>
    <s v="AIREMISSION"/>
    <s v="CO2"/>
    <s v="MLN_TONNE"/>
    <s v="A"/>
    <n v="1997"/>
    <n v="236.3"/>
    <m/>
    <n v="41"/>
    <n v="38.405999999999999"/>
    <n v="202826465"/>
    <x v="5"/>
  </r>
  <r>
    <x v="55"/>
    <s v="AIREMISSION"/>
    <s v="CO2"/>
    <s v="TONNE_CAP"/>
    <s v="A"/>
    <n v="1997"/>
    <n v="1.1599999999999999"/>
    <m/>
    <n v="41"/>
    <n v="38.405999999999999"/>
    <n v="202826465"/>
    <x v="5"/>
  </r>
  <r>
    <x v="55"/>
    <s v="AIREMISSION"/>
    <s v="CO2"/>
    <s v="MLN_TONNE"/>
    <s v="A"/>
    <n v="1998"/>
    <n v="242.98"/>
    <m/>
    <n v="42"/>
    <n v="39.593000000000004"/>
    <n v="205715544"/>
    <x v="5"/>
  </r>
  <r>
    <x v="55"/>
    <s v="AIREMISSION"/>
    <s v="CO2"/>
    <s v="TONNE_CAP"/>
    <s v="A"/>
    <n v="1998"/>
    <n v="1.18"/>
    <m/>
    <n v="42"/>
    <n v="39.593000000000004"/>
    <n v="205715544"/>
    <x v="5"/>
  </r>
  <r>
    <x v="55"/>
    <s v="AIREMISSION"/>
    <s v="CO2"/>
    <s v="MLN_TONNE"/>
    <s v="A"/>
    <n v="1999"/>
    <n v="262.39999999999998"/>
    <m/>
    <n v="43"/>
    <n v="40.792000000000002"/>
    <n v="208612556"/>
    <x v="5"/>
  </r>
  <r>
    <x v="55"/>
    <s v="AIREMISSION"/>
    <s v="CO2"/>
    <s v="TONNE_CAP"/>
    <s v="A"/>
    <n v="1999"/>
    <n v="1.26"/>
    <m/>
    <n v="43"/>
    <n v="40.792000000000002"/>
    <n v="208612556"/>
    <x v="5"/>
  </r>
  <r>
    <x v="55"/>
    <s v="AIREMISSION"/>
    <s v="CO2"/>
    <s v="MLN_TONNE"/>
    <s v="A"/>
    <n v="2000"/>
    <n v="255.32"/>
    <m/>
    <n v="44"/>
    <n v="42.002000000000002"/>
    <n v="211540429"/>
    <x v="5"/>
  </r>
  <r>
    <x v="55"/>
    <s v="AIREMISSION"/>
    <s v="CO2"/>
    <s v="TONNE_CAP"/>
    <s v="A"/>
    <n v="2000"/>
    <n v="1.21"/>
    <m/>
    <n v="44"/>
    <n v="42.002000000000002"/>
    <n v="211540429"/>
    <x v="5"/>
  </r>
  <r>
    <x v="55"/>
    <s v="AIREMISSION"/>
    <s v="GHG"/>
    <s v="TONNE_CAP"/>
    <s v="A"/>
    <n v="2000"/>
    <n v="2.653"/>
    <m/>
    <n v="44"/>
    <n v="42.002000000000002"/>
    <n v="211540429"/>
    <x v="5"/>
  </r>
  <r>
    <x v="55"/>
    <s v="AIREMISSION"/>
    <s v="GHG"/>
    <s v="THND_TONNECO2"/>
    <s v="A"/>
    <n v="2000"/>
    <n v="554333.5"/>
    <m/>
    <n v="44"/>
    <n v="42.002000000000002"/>
    <n v="211540429"/>
    <x v="5"/>
  </r>
  <r>
    <x v="55"/>
    <s v="AIREMISSION"/>
    <s v="CO2"/>
    <s v="MLN_TONNE"/>
    <s v="A"/>
    <n v="2001"/>
    <n v="274.36"/>
    <m/>
    <n v="45"/>
    <n v="42.781999999999996"/>
    <n v="214506502"/>
    <x v="5"/>
  </r>
  <r>
    <x v="55"/>
    <s v="AIREMISSION"/>
    <s v="CO2"/>
    <s v="TONNE_CAP"/>
    <s v="A"/>
    <n v="2001"/>
    <n v="1.28"/>
    <m/>
    <n v="45"/>
    <n v="42.781999999999996"/>
    <n v="214506502"/>
    <x v="5"/>
  </r>
  <r>
    <x v="55"/>
    <s v="AIREMISSION"/>
    <s v="CO2"/>
    <s v="MLN_TONNE"/>
    <s v="A"/>
    <n v="2002"/>
    <n v="279.99"/>
    <m/>
    <n v="46"/>
    <n v="43.566000000000003"/>
    <n v="217508059"/>
    <x v="5"/>
  </r>
  <r>
    <x v="55"/>
    <s v="AIREMISSION"/>
    <s v="CO2"/>
    <s v="TONNE_CAP"/>
    <s v="A"/>
    <n v="2002"/>
    <n v="1.29"/>
    <m/>
    <n v="46"/>
    <n v="43.566000000000003"/>
    <n v="217508059"/>
    <x v="5"/>
  </r>
  <r>
    <x v="55"/>
    <s v="AIREMISSION"/>
    <s v="CO2"/>
    <s v="MLN_TONNE"/>
    <s v="A"/>
    <n v="2003"/>
    <n v="308.68"/>
    <m/>
    <n v="47"/>
    <n v="44.353000000000002"/>
    <n v="220545214"/>
    <x v="5"/>
  </r>
  <r>
    <x v="55"/>
    <s v="AIREMISSION"/>
    <s v="CO2"/>
    <s v="TONNE_CAP"/>
    <s v="A"/>
    <n v="2003"/>
    <n v="1.4"/>
    <m/>
    <n v="47"/>
    <n v="44.353000000000002"/>
    <n v="220545214"/>
    <x v="5"/>
  </r>
  <r>
    <x v="55"/>
    <s v="AIREMISSION"/>
    <s v="CO2"/>
    <s v="MLN_TONNE"/>
    <s v="A"/>
    <n v="2004"/>
    <n v="315.93"/>
    <m/>
    <n v="48"/>
    <n v="45.145000000000003"/>
    <n v="223614649"/>
    <x v="5"/>
  </r>
  <r>
    <x v="55"/>
    <s v="AIREMISSION"/>
    <s v="CO2"/>
    <s v="TONNE_CAP"/>
    <s v="A"/>
    <n v="2004"/>
    <n v="1.42"/>
    <m/>
    <n v="48"/>
    <n v="45.145000000000003"/>
    <n v="223614649"/>
    <x v="5"/>
  </r>
  <r>
    <x v="55"/>
    <s v="AIREMISSION"/>
    <s v="CO2"/>
    <s v="MLN_TONNE"/>
    <s v="A"/>
    <n v="2005"/>
    <n v="318.52"/>
    <m/>
    <n v="49"/>
    <n v="45.936999999999998"/>
    <n v="226712730"/>
    <x v="5"/>
  </r>
  <r>
    <x v="55"/>
    <s v="AIREMISSION"/>
    <s v="CO2"/>
    <s v="TONNE_CAP"/>
    <s v="A"/>
    <n v="2005"/>
    <n v="1.41"/>
    <m/>
    <n v="49"/>
    <n v="45.936999999999998"/>
    <n v="226712730"/>
    <x v="5"/>
  </r>
  <r>
    <x v="55"/>
    <s v="AIREMISSION"/>
    <s v="CO2"/>
    <s v="MLN_TONNE"/>
    <s v="A"/>
    <n v="2006"/>
    <n v="340.04"/>
    <m/>
    <n v="50"/>
    <n v="46.731999999999999"/>
    <n v="229838202"/>
    <x v="5"/>
  </r>
  <r>
    <x v="55"/>
    <s v="AIREMISSION"/>
    <s v="CO2"/>
    <s v="TONNE_CAP"/>
    <s v="A"/>
    <n v="2006"/>
    <n v="1.48"/>
    <m/>
    <n v="50"/>
    <n v="46.731999999999999"/>
    <n v="229838202"/>
    <x v="5"/>
  </r>
  <r>
    <x v="55"/>
    <s v="AIREMISSION"/>
    <s v="CO2"/>
    <s v="MLN_TONNE"/>
    <s v="A"/>
    <n v="2007"/>
    <n v="353.84"/>
    <m/>
    <n v="51"/>
    <n v="47.527999999999999"/>
    <n v="232989141"/>
    <x v="5"/>
  </r>
  <r>
    <x v="55"/>
    <s v="AIREMISSION"/>
    <s v="CO2"/>
    <s v="TONNE_CAP"/>
    <s v="A"/>
    <n v="2007"/>
    <n v="1.52"/>
    <m/>
    <n v="51"/>
    <n v="47.527999999999999"/>
    <n v="232989141"/>
    <x v="5"/>
  </r>
  <r>
    <x v="55"/>
    <s v="AIREMISSION"/>
    <s v="CO2"/>
    <s v="MLN_TONNE"/>
    <s v="A"/>
    <n v="2008"/>
    <n v="350.14"/>
    <m/>
    <n v="52"/>
    <n v="48.326999999999998"/>
    <n v="236159276"/>
    <x v="5"/>
  </r>
  <r>
    <x v="55"/>
    <s v="AIREMISSION"/>
    <s v="CO2"/>
    <s v="TONNE_CAP"/>
    <s v="A"/>
    <n v="2008"/>
    <n v="1.49"/>
    <m/>
    <n v="52"/>
    <n v="48.326999999999998"/>
    <n v="236159276"/>
    <x v="5"/>
  </r>
  <r>
    <x v="55"/>
    <s v="AIREMISSION"/>
    <s v="CO2"/>
    <s v="MLN_TONNE"/>
    <s v="A"/>
    <n v="2009"/>
    <n v="364.97"/>
    <m/>
    <n v="53"/>
    <n v="49.124000000000002"/>
    <n v="239340478"/>
    <x v="5"/>
  </r>
  <r>
    <x v="55"/>
    <s v="AIREMISSION"/>
    <s v="CO2"/>
    <s v="TONNE_CAP"/>
    <s v="A"/>
    <n v="2009"/>
    <n v="1.53"/>
    <m/>
    <n v="53"/>
    <n v="49.124000000000002"/>
    <n v="239340478"/>
    <x v="5"/>
  </r>
  <r>
    <x v="55"/>
    <s v="AIREMISSION"/>
    <s v="CO2"/>
    <s v="MLN_TONNE"/>
    <s v="A"/>
    <n v="2010"/>
    <n v="376.75"/>
    <m/>
    <n v="54"/>
    <n v="49.923999999999999"/>
    <n v="242524123"/>
    <x v="5"/>
  </r>
  <r>
    <x v="55"/>
    <s v="AIREMISSION"/>
    <s v="CO2"/>
    <s v="TONNE_CAP"/>
    <s v="A"/>
    <n v="2010"/>
    <n v="1.56"/>
    <m/>
    <n v="54"/>
    <n v="49.923999999999999"/>
    <n v="242524123"/>
    <x v="5"/>
  </r>
  <r>
    <x v="55"/>
    <s v="AIREMISSION"/>
    <s v="CO2"/>
    <s v="MLN_TONNE"/>
    <s v="A"/>
    <n v="2011"/>
    <n v="384.65"/>
    <m/>
    <n v="55"/>
    <n v="50.712000000000003"/>
    <n v="245707511"/>
    <x v="5"/>
  </r>
  <r>
    <x v="55"/>
    <s v="AIREMISSION"/>
    <s v="CO2"/>
    <s v="TONNE_CAP"/>
    <s v="A"/>
    <n v="2011"/>
    <n v="1.57"/>
    <m/>
    <n v="55"/>
    <n v="50.712000000000003"/>
    <n v="245707511"/>
    <x v="5"/>
  </r>
  <r>
    <x v="55"/>
    <s v="AIREMISSION"/>
    <s v="CO2"/>
    <s v="MLN_TONNE"/>
    <s v="A"/>
    <n v="2012"/>
    <n v="391.52"/>
    <m/>
    <n v="56"/>
    <n v="51.488"/>
    <n v="248883232"/>
    <x v="5"/>
  </r>
  <r>
    <x v="55"/>
    <s v="AIREMISSION"/>
    <s v="CO2"/>
    <s v="TONNE_CAP"/>
    <s v="A"/>
    <n v="2012"/>
    <n v="1.58"/>
    <m/>
    <n v="56"/>
    <n v="51.488"/>
    <n v="248883232"/>
    <x v="5"/>
  </r>
  <r>
    <x v="55"/>
    <s v="AIREMISSION"/>
    <s v="CO2"/>
    <s v="MLN_TONNE"/>
    <s v="A"/>
    <n v="2013"/>
    <n v="399.64"/>
    <m/>
    <n v="57"/>
    <n v="52.252000000000002"/>
    <n v="252032263"/>
    <x v="5"/>
  </r>
  <r>
    <x v="55"/>
    <s v="AIREMISSION"/>
    <s v="CO2"/>
    <s v="TONNE_CAP"/>
    <s v="A"/>
    <n v="2013"/>
    <n v="1.59"/>
    <m/>
    <n v="57"/>
    <n v="52.252000000000002"/>
    <n v="252032263"/>
    <x v="5"/>
  </r>
  <r>
    <x v="55"/>
    <s v="AIREMISSION"/>
    <s v="CO2"/>
    <s v="MLN_TONNE"/>
    <s v="A"/>
    <n v="2014"/>
    <n v="436.53"/>
    <m/>
    <n v="58"/>
    <n v="53.003"/>
    <n v="255131116"/>
    <x v="5"/>
  </r>
  <r>
    <x v="55"/>
    <s v="AIREMISSION"/>
    <s v="CO2"/>
    <s v="TONNE_CAP"/>
    <s v="A"/>
    <n v="2014"/>
    <n v="1.72"/>
    <m/>
    <n v="58"/>
    <n v="53.003"/>
    <n v="255131116"/>
    <x v="5"/>
  </r>
  <r>
    <x v="56"/>
    <s v="AIREMISSION"/>
    <s v="CO2"/>
    <s v="MLN_TONNE"/>
    <s v="A"/>
    <n v="1971"/>
    <n v="181.01"/>
    <m/>
    <n v="15"/>
    <n v="19.991"/>
    <n v="566224812"/>
    <x v="5"/>
  </r>
  <r>
    <x v="56"/>
    <s v="AIREMISSION"/>
    <s v="CO2"/>
    <s v="TONNE_CAP"/>
    <s v="A"/>
    <n v="1971"/>
    <n v="0.32"/>
    <m/>
    <n v="15"/>
    <n v="19.991"/>
    <n v="566224812"/>
    <x v="5"/>
  </r>
  <r>
    <x v="56"/>
    <s v="AIREMISSION"/>
    <s v="CO2"/>
    <s v="MLN_TONNE"/>
    <s v="A"/>
    <n v="1972"/>
    <n v="188.24"/>
    <m/>
    <n v="16"/>
    <n v="20.321000000000002"/>
    <n v="579411513"/>
    <x v="5"/>
  </r>
  <r>
    <x v="56"/>
    <s v="AIREMISSION"/>
    <s v="CO2"/>
    <s v="TONNE_CAP"/>
    <s v="A"/>
    <n v="1972"/>
    <n v="0.32"/>
    <m/>
    <n v="16"/>
    <n v="20.321000000000002"/>
    <n v="579411513"/>
    <x v="5"/>
  </r>
  <r>
    <x v="56"/>
    <s v="AIREMISSION"/>
    <s v="CO2"/>
    <s v="MLN_TONNE"/>
    <s v="A"/>
    <n v="1973"/>
    <n v="188.03"/>
    <m/>
    <n v="17"/>
    <n v="20.652999999999999"/>
    <n v="593058926"/>
    <x v="5"/>
  </r>
  <r>
    <x v="56"/>
    <s v="AIREMISSION"/>
    <s v="CO2"/>
    <s v="TONNE_CAP"/>
    <s v="A"/>
    <n v="1973"/>
    <n v="0.32"/>
    <m/>
    <n v="17"/>
    <n v="20.652999999999999"/>
    <n v="593058926"/>
    <x v="5"/>
  </r>
  <r>
    <x v="56"/>
    <s v="AIREMISSION"/>
    <s v="CO2"/>
    <s v="MLN_TONNE"/>
    <s v="A"/>
    <n v="1974"/>
    <n v="203.38"/>
    <m/>
    <n v="18"/>
    <n v="20.991"/>
    <n v="607050255"/>
    <x v="5"/>
  </r>
  <r>
    <x v="56"/>
    <s v="AIREMISSION"/>
    <s v="CO2"/>
    <s v="TONNE_CAP"/>
    <s v="A"/>
    <n v="1974"/>
    <n v="0.33"/>
    <m/>
    <n v="18"/>
    <n v="20.991"/>
    <n v="607050255"/>
    <x v="5"/>
  </r>
  <r>
    <x v="56"/>
    <s v="AIREMISSION"/>
    <s v="CO2"/>
    <s v="MLN_TONNE"/>
    <s v="A"/>
    <n v="1975"/>
    <n v="217.13"/>
    <m/>
    <n v="19"/>
    <n v="21.332000000000001"/>
    <n v="621301720"/>
    <x v="5"/>
  </r>
  <r>
    <x v="56"/>
    <s v="AIREMISSION"/>
    <s v="CO2"/>
    <s v="TONNE_CAP"/>
    <s v="A"/>
    <n v="1975"/>
    <n v="0.35"/>
    <m/>
    <n v="19"/>
    <n v="21.332000000000001"/>
    <n v="621301720"/>
    <x v="5"/>
  </r>
  <r>
    <x v="56"/>
    <s v="AIREMISSION"/>
    <s v="CO2"/>
    <s v="MLN_TONNE"/>
    <s v="A"/>
    <n v="1976"/>
    <n v="232.08"/>
    <m/>
    <n v="20"/>
    <n v="21.677"/>
    <n v="635771734"/>
    <x v="5"/>
  </r>
  <r>
    <x v="56"/>
    <s v="AIREMISSION"/>
    <s v="CO2"/>
    <s v="TONNE_CAP"/>
    <s v="A"/>
    <n v="1976"/>
    <n v="0.36"/>
    <m/>
    <n v="20"/>
    <n v="21.677"/>
    <n v="635771734"/>
    <x v="5"/>
  </r>
  <r>
    <x v="56"/>
    <s v="AIREMISSION"/>
    <s v="CO2"/>
    <s v="MLN_TONNE"/>
    <s v="A"/>
    <n v="1977"/>
    <n v="236.46"/>
    <m/>
    <n v="21"/>
    <n v="22.026"/>
    <n v="650485030"/>
    <x v="5"/>
  </r>
  <r>
    <x v="56"/>
    <s v="AIREMISSION"/>
    <s v="CO2"/>
    <s v="TONNE_CAP"/>
    <s v="A"/>
    <n v="1977"/>
    <n v="0.36"/>
    <m/>
    <n v="21"/>
    <n v="22.026"/>
    <n v="650485030"/>
    <x v="5"/>
  </r>
  <r>
    <x v="56"/>
    <s v="AIREMISSION"/>
    <s v="CO2"/>
    <s v="MLN_TONNE"/>
    <s v="A"/>
    <n v="1978"/>
    <n v="229.41"/>
    <m/>
    <n v="22"/>
    <n v="22.379000000000001"/>
    <n v="665502284"/>
    <x v="5"/>
  </r>
  <r>
    <x v="56"/>
    <s v="AIREMISSION"/>
    <s v="CO2"/>
    <s v="TONNE_CAP"/>
    <s v="A"/>
    <n v="1978"/>
    <n v="0.34"/>
    <m/>
    <n v="22"/>
    <n v="22.379000000000001"/>
    <n v="665502284"/>
    <x v="5"/>
  </r>
  <r>
    <x v="56"/>
    <s v="AIREMISSION"/>
    <s v="CO2"/>
    <s v="MLN_TONNE"/>
    <s v="A"/>
    <n v="1979"/>
    <n v="249.01"/>
    <m/>
    <n v="23"/>
    <n v="22.736000000000001"/>
    <n v="680915804"/>
    <x v="5"/>
  </r>
  <r>
    <x v="56"/>
    <s v="AIREMISSION"/>
    <s v="CO2"/>
    <s v="TONNE_CAP"/>
    <s v="A"/>
    <n v="1979"/>
    <n v="0.37"/>
    <m/>
    <n v="23"/>
    <n v="22.736000000000001"/>
    <n v="680915804"/>
    <x v="5"/>
  </r>
  <r>
    <x v="56"/>
    <s v="AIREMISSION"/>
    <s v="CO2"/>
    <s v="MLN_TONNE"/>
    <s v="A"/>
    <n v="1980"/>
    <n v="262.02"/>
    <m/>
    <n v="24"/>
    <n v="23.097999999999999"/>
    <n v="696783517"/>
    <x v="5"/>
  </r>
  <r>
    <x v="56"/>
    <s v="AIREMISSION"/>
    <s v="CO2"/>
    <s v="TONNE_CAP"/>
    <s v="A"/>
    <n v="1980"/>
    <n v="0.38"/>
    <m/>
    <n v="24"/>
    <n v="23.097999999999999"/>
    <n v="696783517"/>
    <x v="5"/>
  </r>
  <r>
    <x v="56"/>
    <s v="AIREMISSION"/>
    <s v="CO2"/>
    <s v="MLN_TONNE"/>
    <s v="A"/>
    <n v="1981"/>
    <n v="288.12"/>
    <m/>
    <n v="25"/>
    <n v="23.417000000000002"/>
    <n v="713118032"/>
    <x v="5"/>
  </r>
  <r>
    <x v="56"/>
    <s v="AIREMISSION"/>
    <s v="CO2"/>
    <s v="TONNE_CAP"/>
    <s v="A"/>
    <n v="1981"/>
    <n v="0.4"/>
    <m/>
    <n v="25"/>
    <n v="23.417000000000002"/>
    <n v="713118032"/>
    <x v="5"/>
  </r>
  <r>
    <x v="56"/>
    <s v="AIREMISSION"/>
    <s v="CO2"/>
    <s v="MLN_TONNE"/>
    <s v="A"/>
    <n v="1982"/>
    <n v="307.39"/>
    <m/>
    <n v="26"/>
    <n v="23.646999999999998"/>
    <n v="729868013"/>
    <x v="5"/>
  </r>
  <r>
    <x v="56"/>
    <s v="AIREMISSION"/>
    <s v="CO2"/>
    <s v="TONNE_CAP"/>
    <s v="A"/>
    <n v="1982"/>
    <n v="0.42"/>
    <m/>
    <n v="26"/>
    <n v="23.646999999999998"/>
    <n v="729868013"/>
    <x v="5"/>
  </r>
  <r>
    <x v="56"/>
    <s v="AIREMISSION"/>
    <s v="CO2"/>
    <s v="MLN_TONNE"/>
    <s v="A"/>
    <n v="1983"/>
    <n v="328.2"/>
    <m/>
    <n v="27"/>
    <n v="23.879000000000001"/>
    <n v="746949067"/>
    <x v="5"/>
  </r>
  <r>
    <x v="56"/>
    <s v="AIREMISSION"/>
    <s v="CO2"/>
    <s v="TONNE_CAP"/>
    <s v="A"/>
    <n v="1983"/>
    <n v="0.44"/>
    <m/>
    <n v="27"/>
    <n v="23.879000000000001"/>
    <n v="746949067"/>
    <x v="5"/>
  </r>
  <r>
    <x v="56"/>
    <s v="AIREMISSION"/>
    <s v="CO2"/>
    <s v="MLN_TONNE"/>
    <s v="A"/>
    <n v="1984"/>
    <n v="359.52"/>
    <m/>
    <n v="28"/>
    <n v="24.113"/>
    <n v="764245202"/>
    <x v="5"/>
  </r>
  <r>
    <x v="56"/>
    <s v="AIREMISSION"/>
    <s v="CO2"/>
    <s v="TONNE_CAP"/>
    <s v="A"/>
    <n v="1984"/>
    <n v="0.47"/>
    <m/>
    <n v="28"/>
    <n v="24.113"/>
    <n v="764245202"/>
    <x v="5"/>
  </r>
  <r>
    <x v="56"/>
    <s v="AIREMISSION"/>
    <s v="CO2"/>
    <s v="MLN_TONNE"/>
    <s v="A"/>
    <n v="1985"/>
    <n v="375.81"/>
    <m/>
    <n v="29"/>
    <n v="24.347999999999999"/>
    <n v="781666671"/>
    <x v="5"/>
  </r>
  <r>
    <x v="56"/>
    <s v="AIREMISSION"/>
    <s v="CO2"/>
    <s v="TONNE_CAP"/>
    <s v="A"/>
    <n v="1985"/>
    <n v="0.48"/>
    <m/>
    <n v="29"/>
    <n v="24.347999999999999"/>
    <n v="781666671"/>
    <x v="5"/>
  </r>
  <r>
    <x v="56"/>
    <s v="AIREMISSION"/>
    <s v="CO2"/>
    <s v="MLN_TONNE"/>
    <s v="A"/>
    <n v="1986"/>
    <n v="410.44"/>
    <m/>
    <n v="30"/>
    <n v="24.585000000000001"/>
    <n v="799181436"/>
    <x v="5"/>
  </r>
  <r>
    <x v="56"/>
    <s v="AIREMISSION"/>
    <s v="CO2"/>
    <s v="TONNE_CAP"/>
    <s v="A"/>
    <n v="1986"/>
    <n v="0.51"/>
    <m/>
    <n v="30"/>
    <n v="24.585000000000001"/>
    <n v="799181436"/>
    <x v="5"/>
  </r>
  <r>
    <x v="56"/>
    <s v="AIREMISSION"/>
    <s v="CO2"/>
    <s v="MLN_TONNE"/>
    <s v="A"/>
    <n v="1987"/>
    <n v="442.35"/>
    <m/>
    <n v="31"/>
    <n v="24.823"/>
    <n v="816792741"/>
    <x v="5"/>
  </r>
  <r>
    <x v="56"/>
    <s v="AIREMISSION"/>
    <s v="CO2"/>
    <s v="TONNE_CAP"/>
    <s v="A"/>
    <n v="1987"/>
    <n v="0.54"/>
    <m/>
    <n v="31"/>
    <n v="24.823"/>
    <n v="816792741"/>
    <x v="5"/>
  </r>
  <r>
    <x v="56"/>
    <s v="AIREMISSION"/>
    <s v="CO2"/>
    <s v="MLN_TONNE"/>
    <s v="A"/>
    <n v="1988"/>
    <n v="466.94"/>
    <m/>
    <n v="32"/>
    <n v="25.062999999999999"/>
    <n v="834489322"/>
    <x v="5"/>
  </r>
  <r>
    <x v="56"/>
    <s v="AIREMISSION"/>
    <s v="CO2"/>
    <s v="TONNE_CAP"/>
    <s v="A"/>
    <n v="1988"/>
    <n v="0.56000000000000005"/>
    <m/>
    <n v="32"/>
    <n v="25.062999999999999"/>
    <n v="834489322"/>
    <x v="5"/>
  </r>
  <r>
    <x v="56"/>
    <s v="AIREMISSION"/>
    <s v="CO2"/>
    <s v="MLN_TONNE"/>
    <s v="A"/>
    <n v="1989"/>
    <n v="501.85"/>
    <m/>
    <n v="33"/>
    <n v="25.305"/>
    <n v="852270034"/>
    <x v="5"/>
  </r>
  <r>
    <x v="56"/>
    <s v="AIREMISSION"/>
    <s v="CO2"/>
    <s v="TONNE_CAP"/>
    <s v="A"/>
    <n v="1989"/>
    <n v="0.59"/>
    <m/>
    <n v="33"/>
    <n v="25.305"/>
    <n v="852270034"/>
    <x v="5"/>
  </r>
  <r>
    <x v="56"/>
    <s v="AIREMISSION"/>
    <s v="CO2"/>
    <s v="MLN_TONNE"/>
    <s v="A"/>
    <n v="1990"/>
    <n v="530.41"/>
    <m/>
    <n v="34"/>
    <n v="25.547000000000001"/>
    <n v="870133480"/>
    <x v="5"/>
  </r>
  <r>
    <x v="56"/>
    <s v="AIREMISSION"/>
    <s v="CO2"/>
    <s v="TONNE_CAP"/>
    <s v="A"/>
    <n v="1990"/>
    <n v="0.61"/>
    <m/>
    <n v="34"/>
    <n v="25.547000000000001"/>
    <n v="870133480"/>
    <x v="5"/>
  </r>
  <r>
    <x v="56"/>
    <s v="AIREMISSION"/>
    <s v="CO2"/>
    <s v="MLN_TONNE"/>
    <s v="A"/>
    <n v="1991"/>
    <n v="572.15"/>
    <m/>
    <n v="35"/>
    <n v="25.777999999999999"/>
    <n v="888054875"/>
    <x v="5"/>
  </r>
  <r>
    <x v="56"/>
    <s v="AIREMISSION"/>
    <s v="CO2"/>
    <s v="TONNE_CAP"/>
    <s v="A"/>
    <n v="1991"/>
    <n v="0.64"/>
    <m/>
    <n v="35"/>
    <n v="25.777999999999999"/>
    <n v="888054875"/>
    <x v="5"/>
  </r>
  <r>
    <x v="56"/>
    <s v="AIREMISSION"/>
    <s v="CO2"/>
    <s v="MLN_TONNE"/>
    <s v="A"/>
    <n v="1992"/>
    <n v="595.69000000000005"/>
    <m/>
    <n v="36"/>
    <n v="25.984000000000002"/>
    <n v="906021106"/>
    <x v="5"/>
  </r>
  <r>
    <x v="56"/>
    <s v="AIREMISSION"/>
    <s v="CO2"/>
    <s v="TONNE_CAP"/>
    <s v="A"/>
    <n v="1992"/>
    <n v="0.66"/>
    <m/>
    <n v="36"/>
    <n v="25.984000000000002"/>
    <n v="906021106"/>
    <x v="5"/>
  </r>
  <r>
    <x v="56"/>
    <s v="AIREMISSION"/>
    <s v="CO2"/>
    <s v="MLN_TONNE"/>
    <s v="A"/>
    <n v="1993"/>
    <n v="621.5"/>
    <m/>
    <n v="37"/>
    <n v="26.190999999999999"/>
    <n v="924057817"/>
    <x v="5"/>
  </r>
  <r>
    <x v="56"/>
    <s v="AIREMISSION"/>
    <s v="CO2"/>
    <s v="TONNE_CAP"/>
    <s v="A"/>
    <n v="1993"/>
    <n v="0.67"/>
    <m/>
    <n v="37"/>
    <n v="26.190999999999999"/>
    <n v="924057817"/>
    <x v="5"/>
  </r>
  <r>
    <x v="56"/>
    <s v="AIREMISSION"/>
    <s v="CO2"/>
    <s v="MLN_TONNE"/>
    <s v="A"/>
    <n v="1994"/>
    <n v="656.23"/>
    <m/>
    <n v="38"/>
    <n v="26.399000000000001"/>
    <n v="942204249"/>
    <x v="5"/>
  </r>
  <r>
    <x v="56"/>
    <s v="AIREMISSION"/>
    <s v="CO2"/>
    <s v="TONNE_CAP"/>
    <s v="A"/>
    <n v="1994"/>
    <n v="0.7"/>
    <m/>
    <n v="38"/>
    <n v="26.399000000000001"/>
    <n v="942204249"/>
    <x v="5"/>
  </r>
  <r>
    <x v="56"/>
    <s v="AIREMISSION"/>
    <s v="GHG"/>
    <s v="TONNE_CAP"/>
    <s v="A"/>
    <n v="1994"/>
    <n v="1.294"/>
    <m/>
    <n v="38"/>
    <n v="26.399000000000001"/>
    <n v="942204249"/>
    <x v="5"/>
  </r>
  <r>
    <x v="56"/>
    <s v="AIREMISSION"/>
    <s v="GHG"/>
    <s v="THND_TONNECO2"/>
    <s v="A"/>
    <n v="1994"/>
    <n v="1214248"/>
    <m/>
    <n v="38"/>
    <n v="26.399000000000001"/>
    <n v="942204249"/>
    <x v="5"/>
  </r>
  <r>
    <x v="56"/>
    <s v="AIREMISSION"/>
    <s v="CO2"/>
    <s v="MLN_TONNE"/>
    <s v="A"/>
    <n v="1995"/>
    <n v="707.68"/>
    <m/>
    <n v="39"/>
    <n v="26.606999999999999"/>
    <n v="960482795"/>
    <x v="5"/>
  </r>
  <r>
    <x v="56"/>
    <s v="AIREMISSION"/>
    <s v="CO2"/>
    <s v="TONNE_CAP"/>
    <s v="A"/>
    <n v="1995"/>
    <n v="0.74"/>
    <m/>
    <n v="39"/>
    <n v="26.606999999999999"/>
    <n v="960482795"/>
    <x v="5"/>
  </r>
  <r>
    <x v="56"/>
    <s v="AIREMISSION"/>
    <s v="CO2"/>
    <s v="MLN_TONNE"/>
    <s v="A"/>
    <n v="1996"/>
    <n v="740.56"/>
    <m/>
    <n v="40"/>
    <n v="26.817"/>
    <n v="978893217"/>
    <x v="5"/>
  </r>
  <r>
    <x v="56"/>
    <s v="AIREMISSION"/>
    <s v="CO2"/>
    <s v="TONNE_CAP"/>
    <s v="A"/>
    <n v="1996"/>
    <n v="0.76"/>
    <m/>
    <n v="40"/>
    <n v="26.817"/>
    <n v="978893217"/>
    <x v="5"/>
  </r>
  <r>
    <x v="56"/>
    <s v="AIREMISSION"/>
    <s v="CO2"/>
    <s v="MLN_TONNE"/>
    <s v="A"/>
    <n v="1997"/>
    <n v="780.97"/>
    <m/>
    <n v="41"/>
    <n v="27.027999999999999"/>
    <n v="997405318"/>
    <x v="5"/>
  </r>
  <r>
    <x v="56"/>
    <s v="AIREMISSION"/>
    <s v="CO2"/>
    <s v="TONNE_CAP"/>
    <s v="A"/>
    <n v="1997"/>
    <n v="0.78"/>
    <m/>
    <n v="41"/>
    <n v="27.027999999999999"/>
    <n v="997405318"/>
    <x v="5"/>
  </r>
  <r>
    <x v="56"/>
    <s v="AIREMISSION"/>
    <s v="CO2"/>
    <s v="MLN_TONNE"/>
    <s v="A"/>
    <n v="1998"/>
    <n v="793.96"/>
    <m/>
    <n v="42"/>
    <n v="27.24"/>
    <n v="1015974042"/>
    <x v="5"/>
  </r>
  <r>
    <x v="56"/>
    <s v="AIREMISSION"/>
    <s v="CO2"/>
    <s v="TONNE_CAP"/>
    <s v="A"/>
    <n v="1998"/>
    <n v="0.78"/>
    <m/>
    <n v="42"/>
    <n v="27.24"/>
    <n v="1015974042"/>
    <x v="5"/>
  </r>
  <r>
    <x v="56"/>
    <s v="AIREMISSION"/>
    <s v="CO2"/>
    <s v="MLN_TONNE"/>
    <s v="A"/>
    <n v="1999"/>
    <n v="856.22"/>
    <m/>
    <n v="43"/>
    <n v="27.452999999999999"/>
    <n v="1034539214"/>
    <x v="5"/>
  </r>
  <r>
    <x v="56"/>
    <s v="AIREMISSION"/>
    <s v="CO2"/>
    <s v="TONNE_CAP"/>
    <s v="A"/>
    <n v="1999"/>
    <n v="0.83"/>
    <m/>
    <n v="43"/>
    <n v="27.452999999999999"/>
    <n v="1034539214"/>
    <x v="5"/>
  </r>
  <r>
    <x v="56"/>
    <s v="AIREMISSION"/>
    <s v="CO2"/>
    <s v="MLN_TONNE"/>
    <s v="A"/>
    <n v="2000"/>
    <n v="890.44"/>
    <m/>
    <n v="44"/>
    <n v="27.667000000000002"/>
    <n v="1053050912"/>
    <x v="5"/>
  </r>
  <r>
    <x v="56"/>
    <s v="AIREMISSION"/>
    <s v="CO2"/>
    <s v="TONNE_CAP"/>
    <s v="A"/>
    <n v="2000"/>
    <n v="0.85"/>
    <m/>
    <n v="44"/>
    <n v="27.667000000000002"/>
    <n v="1053050912"/>
    <x v="5"/>
  </r>
  <r>
    <x v="56"/>
    <s v="AIREMISSION"/>
    <s v="GHG"/>
    <s v="TONNE_CAP"/>
    <s v="A"/>
    <n v="2000"/>
    <n v="1.462"/>
    <m/>
    <n v="44"/>
    <n v="27.667000000000002"/>
    <n v="1053050912"/>
    <x v="5"/>
  </r>
  <r>
    <x v="56"/>
    <s v="AIREMISSION"/>
    <s v="GHG"/>
    <s v="THND_TONNECO2"/>
    <s v="A"/>
    <n v="2000"/>
    <n v="1523766.6"/>
    <m/>
    <n v="44"/>
    <n v="27.667000000000002"/>
    <n v="1053050912"/>
    <x v="5"/>
  </r>
  <r>
    <x v="56"/>
    <s v="AIREMISSION"/>
    <s v="CO2"/>
    <s v="MLN_TONNE"/>
    <s v="A"/>
    <n v="2001"/>
    <n v="905.22"/>
    <m/>
    <n v="45"/>
    <n v="27.917999999999999"/>
    <n v="1071477855"/>
    <x v="5"/>
  </r>
  <r>
    <x v="56"/>
    <s v="AIREMISSION"/>
    <s v="CO2"/>
    <s v="TONNE_CAP"/>
    <s v="A"/>
    <n v="2001"/>
    <n v="0.84"/>
    <m/>
    <n v="45"/>
    <n v="27.917999999999999"/>
    <n v="1071477855"/>
    <x v="5"/>
  </r>
  <r>
    <x v="56"/>
    <s v="AIREMISSION"/>
    <s v="CO2"/>
    <s v="MLN_TONNE"/>
    <s v="A"/>
    <n v="2002"/>
    <n v="935.56"/>
    <m/>
    <n v="46"/>
    <n v="28.244"/>
    <n v="1089807112"/>
    <x v="5"/>
  </r>
  <r>
    <x v="56"/>
    <s v="AIREMISSION"/>
    <s v="CO2"/>
    <s v="TONNE_CAP"/>
    <s v="A"/>
    <n v="2002"/>
    <n v="0.86"/>
    <m/>
    <n v="46"/>
    <n v="28.244"/>
    <n v="1089807112"/>
    <x v="5"/>
  </r>
  <r>
    <x v="56"/>
    <s v="AIREMISSION"/>
    <s v="CO2"/>
    <s v="MLN_TONNE"/>
    <s v="A"/>
    <n v="2003"/>
    <n v="953.86"/>
    <m/>
    <n v="47"/>
    <n v="28.571999999999999"/>
    <n v="1108027848"/>
    <x v="5"/>
  </r>
  <r>
    <x v="56"/>
    <s v="AIREMISSION"/>
    <s v="CO2"/>
    <s v="TONNE_CAP"/>
    <s v="A"/>
    <n v="2003"/>
    <n v="0.86"/>
    <m/>
    <n v="47"/>
    <n v="28.571999999999999"/>
    <n v="1108027848"/>
    <x v="5"/>
  </r>
  <r>
    <x v="56"/>
    <s v="AIREMISSION"/>
    <s v="CO2"/>
    <s v="MLN_TONNE"/>
    <s v="A"/>
    <n v="2004"/>
    <n v="1028.27"/>
    <m/>
    <n v="48"/>
    <n v="28.902999999999999"/>
    <n v="1126135777"/>
    <x v="5"/>
  </r>
  <r>
    <x v="56"/>
    <s v="AIREMISSION"/>
    <s v="CO2"/>
    <s v="TONNE_CAP"/>
    <s v="A"/>
    <n v="2004"/>
    <n v="0.91"/>
    <m/>
    <n v="48"/>
    <n v="28.902999999999999"/>
    <n v="1126135777"/>
    <x v="5"/>
  </r>
  <r>
    <x v="56"/>
    <s v="AIREMISSION"/>
    <s v="CO2"/>
    <s v="MLN_TONNE"/>
    <s v="A"/>
    <n v="2005"/>
    <n v="1079.58"/>
    <m/>
    <n v="49"/>
    <n v="29.234999999999999"/>
    <n v="1144118674"/>
    <x v="5"/>
  </r>
  <r>
    <x v="56"/>
    <s v="AIREMISSION"/>
    <s v="CO2"/>
    <s v="TONNE_CAP"/>
    <s v="A"/>
    <n v="2005"/>
    <n v="0.94"/>
    <m/>
    <n v="49"/>
    <n v="29.234999999999999"/>
    <n v="1144118674"/>
    <x v="5"/>
  </r>
  <r>
    <x v="56"/>
    <s v="AIREMISSION"/>
    <s v="CO2"/>
    <s v="MLN_TONNE"/>
    <s v="A"/>
    <n v="2006"/>
    <n v="1150.72"/>
    <m/>
    <n v="50"/>
    <n v="29.568999999999999"/>
    <n v="1161977719"/>
    <x v="5"/>
  </r>
  <r>
    <x v="56"/>
    <s v="AIREMISSION"/>
    <s v="CO2"/>
    <s v="TONNE_CAP"/>
    <s v="A"/>
    <n v="2006"/>
    <n v="0.99"/>
    <m/>
    <n v="50"/>
    <n v="29.568999999999999"/>
    <n v="1161977719"/>
    <x v="5"/>
  </r>
  <r>
    <x v="56"/>
    <s v="AIREMISSION"/>
    <s v="CO2"/>
    <s v="MLN_TONNE"/>
    <s v="A"/>
    <n v="2007"/>
    <n v="1264.78"/>
    <m/>
    <n v="51"/>
    <n v="29.905999999999999"/>
    <n v="1179681239"/>
    <x v="5"/>
  </r>
  <r>
    <x v="56"/>
    <s v="AIREMISSION"/>
    <s v="CO2"/>
    <s v="TONNE_CAP"/>
    <s v="A"/>
    <n v="2007"/>
    <n v="1.07"/>
    <m/>
    <n v="51"/>
    <n v="29.905999999999999"/>
    <n v="1179681239"/>
    <x v="5"/>
  </r>
  <r>
    <x v="56"/>
    <s v="AIREMISSION"/>
    <s v="CO2"/>
    <s v="MLN_TONNE"/>
    <s v="A"/>
    <n v="2008"/>
    <n v="1345.47"/>
    <m/>
    <n v="52"/>
    <n v="30.245999999999999"/>
    <n v="1197146906"/>
    <x v="5"/>
  </r>
  <r>
    <x v="56"/>
    <s v="AIREMISSION"/>
    <s v="CO2"/>
    <s v="TONNE_CAP"/>
    <s v="A"/>
    <n v="2008"/>
    <n v="1.1200000000000001"/>
    <m/>
    <n v="52"/>
    <n v="30.245999999999999"/>
    <n v="1197146906"/>
    <x v="5"/>
  </r>
  <r>
    <x v="56"/>
    <s v="AIREMISSION"/>
    <s v="CO2"/>
    <s v="MLN_TONNE"/>
    <s v="A"/>
    <n v="2009"/>
    <n v="1513.07"/>
    <m/>
    <n v="53"/>
    <n v="30.587"/>
    <n v="1214270132"/>
    <x v="5"/>
  </r>
  <r>
    <x v="56"/>
    <s v="AIREMISSION"/>
    <s v="CO2"/>
    <s v="TONNE_CAP"/>
    <s v="A"/>
    <n v="2009"/>
    <n v="1.25"/>
    <m/>
    <n v="53"/>
    <n v="30.587"/>
    <n v="1214270132"/>
    <x v="5"/>
  </r>
  <r>
    <x v="56"/>
    <s v="AIREMISSION"/>
    <s v="CO2"/>
    <s v="MLN_TONNE"/>
    <s v="A"/>
    <n v="2010"/>
    <n v="1594.26"/>
    <m/>
    <n v="54"/>
    <n v="30.93"/>
    <n v="1230980691"/>
    <x v="5"/>
  </r>
  <r>
    <x v="56"/>
    <s v="AIREMISSION"/>
    <s v="CO2"/>
    <s v="TONNE_CAP"/>
    <s v="A"/>
    <n v="2010"/>
    <n v="1.3"/>
    <m/>
    <n v="54"/>
    <n v="30.93"/>
    <n v="1230980691"/>
    <x v="5"/>
  </r>
  <r>
    <x v="56"/>
    <s v="AIREMISSION"/>
    <s v="CO2"/>
    <s v="MLN_TONNE"/>
    <s v="A"/>
    <n v="2011"/>
    <n v="1673.84"/>
    <m/>
    <n v="55"/>
    <n v="31.276"/>
    <n v="1247236029"/>
    <x v="5"/>
  </r>
  <r>
    <x v="56"/>
    <s v="AIREMISSION"/>
    <s v="CO2"/>
    <s v="TONNE_CAP"/>
    <s v="A"/>
    <n v="2011"/>
    <n v="1.34"/>
    <m/>
    <n v="55"/>
    <n v="31.276"/>
    <n v="1247236029"/>
    <x v="5"/>
  </r>
  <r>
    <x v="56"/>
    <s v="AIREMISSION"/>
    <s v="CO2"/>
    <s v="MLN_TONNE"/>
    <s v="A"/>
    <n v="2012"/>
    <n v="1790.76"/>
    <m/>
    <n v="56"/>
    <n v="31.631"/>
    <n v="1263065852"/>
    <x v="5"/>
  </r>
  <r>
    <x v="56"/>
    <s v="AIREMISSION"/>
    <s v="CO2"/>
    <s v="TONNE_CAP"/>
    <s v="A"/>
    <n v="2012"/>
    <n v="1.42"/>
    <m/>
    <n v="56"/>
    <n v="31.631"/>
    <n v="1263065852"/>
    <x v="5"/>
  </r>
  <r>
    <x v="56"/>
    <s v="AIREMISSION"/>
    <s v="CO2"/>
    <s v="MLN_TONNE"/>
    <s v="A"/>
    <n v="2013"/>
    <n v="1852.46"/>
    <m/>
    <n v="57"/>
    <n v="31.994"/>
    <n v="1278562207"/>
    <x v="5"/>
  </r>
  <r>
    <x v="56"/>
    <s v="AIREMISSION"/>
    <s v="CO2"/>
    <s v="TONNE_CAP"/>
    <s v="A"/>
    <n v="2013"/>
    <n v="1.45"/>
    <m/>
    <n v="57"/>
    <n v="31.994"/>
    <n v="1278562207"/>
    <x v="5"/>
  </r>
  <r>
    <x v="56"/>
    <s v="AIREMISSION"/>
    <s v="CO2"/>
    <s v="MLN_TONNE"/>
    <s v="A"/>
    <n v="2014"/>
    <n v="2019.67"/>
    <m/>
    <n v="58"/>
    <n v="32.366"/>
    <n v="1293859294"/>
    <x v="5"/>
  </r>
  <r>
    <x v="56"/>
    <s v="AIREMISSION"/>
    <s v="CO2"/>
    <s v="TONNE_CAP"/>
    <s v="A"/>
    <n v="2014"/>
    <n v="1.56"/>
    <m/>
    <n v="58"/>
    <n v="32.366"/>
    <n v="1293859294"/>
    <x v="5"/>
  </r>
  <r>
    <x v="57"/>
    <s v="AIREMISSION"/>
    <s v="CO2"/>
    <s v="MLN_TONNE"/>
    <s v="A"/>
    <n v="1960"/>
    <n v="13.05"/>
    <m/>
    <n v="4"/>
    <n v="45.822000000000003"/>
    <n v="2828600"/>
    <x v="1"/>
  </r>
  <r>
    <x v="57"/>
    <s v="AIREMISSION"/>
    <s v="CO2"/>
    <s v="TONNE_CAP"/>
    <s v="A"/>
    <n v="1960"/>
    <n v="4.63"/>
    <m/>
    <n v="4"/>
    <n v="45.822000000000003"/>
    <n v="2828600"/>
    <x v="1"/>
  </r>
  <r>
    <x v="57"/>
    <s v="AIREMISSION"/>
    <s v="CO2"/>
    <s v="MLN_TONNE"/>
    <s v="A"/>
    <n v="1961"/>
    <n v="13.79"/>
    <m/>
    <n v="5"/>
    <n v="46.24"/>
    <n v="2824400"/>
    <x v="1"/>
  </r>
  <r>
    <x v="57"/>
    <s v="AIREMISSION"/>
    <s v="CO2"/>
    <s v="TONNE_CAP"/>
    <s v="A"/>
    <n v="1961"/>
    <n v="4.9000000000000004"/>
    <m/>
    <n v="5"/>
    <n v="46.24"/>
    <n v="2824400"/>
    <x v="1"/>
  </r>
  <r>
    <x v="57"/>
    <s v="AIREMISSION"/>
    <s v="CO2"/>
    <s v="MLN_TONNE"/>
    <s v="A"/>
    <n v="1962"/>
    <n v="13.9"/>
    <m/>
    <n v="6"/>
    <n v="46.856000000000002"/>
    <n v="2836050"/>
    <x v="1"/>
  </r>
  <r>
    <x v="57"/>
    <s v="AIREMISSION"/>
    <s v="CO2"/>
    <s v="TONNE_CAP"/>
    <s v="A"/>
    <n v="1962"/>
    <n v="4.92"/>
    <m/>
    <n v="6"/>
    <n v="46.856000000000002"/>
    <n v="2836050"/>
    <x v="1"/>
  </r>
  <r>
    <x v="57"/>
    <s v="AIREMISSION"/>
    <s v="CO2"/>
    <s v="MLN_TONNE"/>
    <s v="A"/>
    <n v="1963"/>
    <n v="14.31"/>
    <m/>
    <n v="7"/>
    <n v="47.472999999999999"/>
    <n v="2852650"/>
    <x v="1"/>
  </r>
  <r>
    <x v="57"/>
    <s v="AIREMISSION"/>
    <s v="CO2"/>
    <s v="TONNE_CAP"/>
    <s v="A"/>
    <n v="1963"/>
    <n v="5.03"/>
    <m/>
    <n v="7"/>
    <n v="47.472999999999999"/>
    <n v="2852650"/>
    <x v="1"/>
  </r>
  <r>
    <x v="57"/>
    <s v="AIREMISSION"/>
    <s v="CO2"/>
    <s v="MLN_TONNE"/>
    <s v="A"/>
    <n v="1964"/>
    <n v="14.8"/>
    <m/>
    <n v="8"/>
    <n v="48.091000000000001"/>
    <n v="2866550"/>
    <x v="1"/>
  </r>
  <r>
    <x v="57"/>
    <s v="AIREMISSION"/>
    <s v="CO2"/>
    <s v="TONNE_CAP"/>
    <s v="A"/>
    <n v="1964"/>
    <n v="5.18"/>
    <m/>
    <n v="8"/>
    <n v="48.091000000000001"/>
    <n v="2866550"/>
    <x v="1"/>
  </r>
  <r>
    <x v="57"/>
    <s v="AIREMISSION"/>
    <s v="CO2"/>
    <s v="MLN_TONNE"/>
    <s v="A"/>
    <n v="1965"/>
    <n v="14.28"/>
    <m/>
    <n v="9"/>
    <n v="48.709000000000003"/>
    <n v="2877300"/>
    <x v="1"/>
  </r>
  <r>
    <x v="57"/>
    <s v="AIREMISSION"/>
    <s v="CO2"/>
    <s v="TONNE_CAP"/>
    <s v="A"/>
    <n v="1965"/>
    <n v="4.9800000000000004"/>
    <m/>
    <n v="9"/>
    <n v="48.709000000000003"/>
    <n v="2877300"/>
    <x v="1"/>
  </r>
  <r>
    <x v="57"/>
    <s v="AIREMISSION"/>
    <s v="CO2"/>
    <s v="MLN_TONNE"/>
    <s v="A"/>
    <n v="1966"/>
    <n v="15.7"/>
    <m/>
    <n v="10"/>
    <n v="49.323"/>
    <n v="2888800"/>
    <x v="1"/>
  </r>
  <r>
    <x v="57"/>
    <s v="AIREMISSION"/>
    <s v="CO2"/>
    <s v="TONNE_CAP"/>
    <s v="A"/>
    <n v="1966"/>
    <n v="5.45"/>
    <m/>
    <n v="10"/>
    <n v="49.323"/>
    <n v="2888800"/>
    <x v="1"/>
  </r>
  <r>
    <x v="57"/>
    <s v="AIREMISSION"/>
    <s v="CO2"/>
    <s v="MLN_TONNE"/>
    <s v="A"/>
    <n v="1967"/>
    <n v="16.97"/>
    <m/>
    <n v="11"/>
    <n v="49.923000000000002"/>
    <n v="2902450"/>
    <x v="1"/>
  </r>
  <r>
    <x v="57"/>
    <s v="AIREMISSION"/>
    <s v="CO2"/>
    <s v="TONNE_CAP"/>
    <s v="A"/>
    <n v="1967"/>
    <n v="5.86"/>
    <m/>
    <n v="11"/>
    <n v="49.923000000000002"/>
    <n v="2902450"/>
    <x v="1"/>
  </r>
  <r>
    <x v="57"/>
    <s v="AIREMISSION"/>
    <s v="CO2"/>
    <s v="MLN_TONNE"/>
    <s v="A"/>
    <n v="1968"/>
    <n v="18.63"/>
    <m/>
    <n v="12"/>
    <n v="50.524000000000001"/>
    <n v="2915550"/>
    <x v="1"/>
  </r>
  <r>
    <x v="57"/>
    <s v="AIREMISSION"/>
    <s v="CO2"/>
    <s v="TONNE_CAP"/>
    <s v="A"/>
    <n v="1968"/>
    <n v="6.41"/>
    <m/>
    <n v="12"/>
    <n v="50.524000000000001"/>
    <n v="2915550"/>
    <x v="1"/>
  </r>
  <r>
    <x v="57"/>
    <s v="AIREMISSION"/>
    <s v="CO2"/>
    <s v="MLN_TONNE"/>
    <s v="A"/>
    <n v="1969"/>
    <n v="19.38"/>
    <m/>
    <n v="13"/>
    <n v="51.122999999999998"/>
    <n v="2932650"/>
    <x v="1"/>
  </r>
  <r>
    <x v="57"/>
    <s v="AIREMISSION"/>
    <s v="CO2"/>
    <s v="TONNE_CAP"/>
    <s v="A"/>
    <n v="1969"/>
    <n v="6.63"/>
    <m/>
    <n v="13"/>
    <n v="51.122999999999998"/>
    <n v="2932650"/>
    <x v="1"/>
  </r>
  <r>
    <x v="57"/>
    <s v="AIREMISSION"/>
    <s v="CO2"/>
    <s v="MLN_TONNE"/>
    <s v="A"/>
    <n v="1970"/>
    <n v="19.559999999999999"/>
    <m/>
    <n v="14"/>
    <n v="51.722000000000001"/>
    <n v="2957250"/>
    <x v="1"/>
  </r>
  <r>
    <x v="57"/>
    <s v="AIREMISSION"/>
    <s v="CO2"/>
    <s v="TONNE_CAP"/>
    <s v="A"/>
    <n v="1970"/>
    <n v="6.63"/>
    <m/>
    <n v="14"/>
    <n v="51.722000000000001"/>
    <n v="2957250"/>
    <x v="1"/>
  </r>
  <r>
    <x v="57"/>
    <s v="AIREMISSION"/>
    <s v="CO2"/>
    <s v="MLN_TONNE"/>
    <s v="A"/>
    <n v="1971"/>
    <n v="21.64"/>
    <m/>
    <n v="15"/>
    <n v="52.268999999999998"/>
    <n v="2992050"/>
    <x v="1"/>
  </r>
  <r>
    <x v="57"/>
    <s v="AIREMISSION"/>
    <s v="CO2"/>
    <s v="TONNE_CAP"/>
    <s v="A"/>
    <n v="1971"/>
    <n v="7.27"/>
    <m/>
    <n v="15"/>
    <n v="52.268999999999998"/>
    <n v="2992050"/>
    <x v="1"/>
  </r>
  <r>
    <x v="57"/>
    <s v="AIREMISSION"/>
    <s v="CO2"/>
    <s v="MLN_TONNE"/>
    <s v="A"/>
    <n v="1972"/>
    <n v="21.39"/>
    <m/>
    <n v="16"/>
    <n v="52.610999999999997"/>
    <n v="3036850"/>
    <x v="1"/>
  </r>
  <r>
    <x v="57"/>
    <s v="AIREMISSION"/>
    <s v="CO2"/>
    <s v="TONNE_CAP"/>
    <s v="A"/>
    <n v="1972"/>
    <n v="7.07"/>
    <m/>
    <n v="16"/>
    <n v="52.610999999999997"/>
    <n v="3036850"/>
    <x v="1"/>
  </r>
  <r>
    <x v="57"/>
    <s v="AIREMISSION"/>
    <s v="CO2"/>
    <s v="MLN_TONNE"/>
    <s v="A"/>
    <n v="1973"/>
    <n v="20.82"/>
    <m/>
    <n v="17"/>
    <n v="52.951999999999998"/>
    <n v="3085950"/>
    <x v="1"/>
  </r>
  <r>
    <x v="57"/>
    <s v="AIREMISSION"/>
    <s v="CO2"/>
    <s v="TONNE_CAP"/>
    <s v="A"/>
    <n v="1973"/>
    <n v="6.78"/>
    <m/>
    <n v="17"/>
    <n v="52.951999999999998"/>
    <n v="3085950"/>
    <x v="1"/>
  </r>
  <r>
    <x v="57"/>
    <s v="AIREMISSION"/>
    <s v="CO2"/>
    <s v="MLN_TONNE"/>
    <s v="A"/>
    <n v="1974"/>
    <n v="22.59"/>
    <m/>
    <n v="18"/>
    <n v="53.293999999999997"/>
    <n v="3137500"/>
    <x v="1"/>
  </r>
  <r>
    <x v="57"/>
    <s v="AIREMISSION"/>
    <s v="CO2"/>
    <s v="TONNE_CAP"/>
    <s v="A"/>
    <n v="1974"/>
    <n v="7.23"/>
    <m/>
    <n v="18"/>
    <n v="53.293999999999997"/>
    <n v="3137500"/>
    <x v="1"/>
  </r>
  <r>
    <x v="57"/>
    <s v="AIREMISSION"/>
    <s v="CO2"/>
    <s v="MLN_TONNE"/>
    <s v="A"/>
    <n v="1975"/>
    <n v="21.14"/>
    <m/>
    <n v="19"/>
    <n v="53.634"/>
    <n v="3189550"/>
    <x v="1"/>
  </r>
  <r>
    <x v="57"/>
    <s v="AIREMISSION"/>
    <s v="CO2"/>
    <s v="TONNE_CAP"/>
    <s v="A"/>
    <n v="1975"/>
    <n v="6.65"/>
    <m/>
    <n v="19"/>
    <n v="53.634"/>
    <n v="3189550"/>
    <x v="1"/>
  </r>
  <r>
    <x v="57"/>
    <s v="AIREMISSION"/>
    <s v="CO2"/>
    <s v="MLN_TONNE"/>
    <s v="A"/>
    <n v="1976"/>
    <n v="21.87"/>
    <m/>
    <n v="20"/>
    <n v="53.975000000000001"/>
    <n v="3238050"/>
    <x v="1"/>
  </r>
  <r>
    <x v="57"/>
    <s v="AIREMISSION"/>
    <s v="CO2"/>
    <s v="TONNE_CAP"/>
    <s v="A"/>
    <n v="1976"/>
    <n v="6.77"/>
    <m/>
    <n v="20"/>
    <n v="53.975000000000001"/>
    <n v="3238050"/>
    <x v="1"/>
  </r>
  <r>
    <x v="57"/>
    <s v="AIREMISSION"/>
    <s v="CO2"/>
    <s v="MLN_TONNE"/>
    <s v="A"/>
    <n v="1977"/>
    <n v="23.48"/>
    <m/>
    <n v="21"/>
    <n v="54.314999999999998"/>
    <n v="3282200"/>
    <x v="1"/>
  </r>
  <r>
    <x v="57"/>
    <s v="AIREMISSION"/>
    <s v="CO2"/>
    <s v="TONNE_CAP"/>
    <s v="A"/>
    <n v="1977"/>
    <n v="7.18"/>
    <m/>
    <n v="21"/>
    <n v="54.314999999999998"/>
    <n v="3282200"/>
    <x v="1"/>
  </r>
  <r>
    <x v="57"/>
    <s v="AIREMISSION"/>
    <s v="CO2"/>
    <s v="MLN_TONNE"/>
    <s v="A"/>
    <n v="1978"/>
    <n v="23.2"/>
    <m/>
    <n v="22"/>
    <n v="54.655000000000001"/>
    <n v="3329100"/>
    <x v="1"/>
  </r>
  <r>
    <x v="57"/>
    <s v="AIREMISSION"/>
    <s v="CO2"/>
    <s v="TONNE_CAP"/>
    <s v="A"/>
    <n v="1978"/>
    <n v="7"/>
    <m/>
    <n v="22"/>
    <n v="54.655000000000001"/>
    <n v="3329100"/>
    <x v="1"/>
  </r>
  <r>
    <x v="57"/>
    <s v="AIREMISSION"/>
    <s v="CO2"/>
    <s v="MLN_TONNE"/>
    <s v="A"/>
    <n v="1979"/>
    <n v="27.04"/>
    <m/>
    <n v="23"/>
    <n v="54.994"/>
    <n v="3373750"/>
    <x v="1"/>
  </r>
  <r>
    <x v="57"/>
    <s v="AIREMISSION"/>
    <s v="CO2"/>
    <s v="TONNE_CAP"/>
    <s v="A"/>
    <n v="1979"/>
    <n v="8.0299999999999994"/>
    <m/>
    <n v="23"/>
    <n v="54.994"/>
    <n v="3373750"/>
    <x v="1"/>
  </r>
  <r>
    <x v="57"/>
    <s v="AIREMISSION"/>
    <s v="CO2"/>
    <s v="MLN_TONNE"/>
    <s v="A"/>
    <n v="1980"/>
    <n v="25.89"/>
    <m/>
    <n v="24"/>
    <n v="55.332999999999998"/>
    <n v="3412800"/>
    <x v="1"/>
  </r>
  <r>
    <x v="57"/>
    <s v="AIREMISSION"/>
    <s v="CO2"/>
    <s v="TONNE_CAP"/>
    <s v="A"/>
    <n v="1980"/>
    <n v="7.61"/>
    <m/>
    <n v="24"/>
    <n v="55.332999999999998"/>
    <n v="3412800"/>
    <x v="1"/>
  </r>
  <r>
    <x v="57"/>
    <s v="AIREMISSION"/>
    <s v="CO2"/>
    <s v="MLN_TONNE"/>
    <s v="A"/>
    <n v="1981"/>
    <n v="25.69"/>
    <m/>
    <n v="25"/>
    <n v="55.634"/>
    <n v="3453000"/>
    <x v="1"/>
  </r>
  <r>
    <x v="57"/>
    <s v="AIREMISSION"/>
    <s v="CO2"/>
    <s v="TONNE_CAP"/>
    <s v="A"/>
    <n v="1981"/>
    <n v="7.46"/>
    <m/>
    <n v="25"/>
    <n v="55.634"/>
    <n v="3453000"/>
    <x v="1"/>
  </r>
  <r>
    <x v="57"/>
    <s v="AIREMISSION"/>
    <s v="CO2"/>
    <s v="MLN_TONNE"/>
    <s v="A"/>
    <n v="1982"/>
    <n v="25.27"/>
    <m/>
    <n v="26"/>
    <n v="55.793999999999997"/>
    <n v="3485800"/>
    <x v="1"/>
  </r>
  <r>
    <x v="57"/>
    <s v="AIREMISSION"/>
    <s v="CO2"/>
    <s v="TONNE_CAP"/>
    <s v="A"/>
    <n v="1982"/>
    <n v="7.26"/>
    <m/>
    <n v="26"/>
    <n v="55.793999999999997"/>
    <n v="3485800"/>
    <x v="1"/>
  </r>
  <r>
    <x v="57"/>
    <s v="AIREMISSION"/>
    <s v="CO2"/>
    <s v="MLN_TONNE"/>
    <s v="A"/>
    <n v="1983"/>
    <n v="25.12"/>
    <m/>
    <n v="27"/>
    <n v="55.954999999999998"/>
    <n v="3510600"/>
    <x v="1"/>
  </r>
  <r>
    <x v="57"/>
    <s v="AIREMISSION"/>
    <s v="CO2"/>
    <s v="TONNE_CAP"/>
    <s v="A"/>
    <n v="1983"/>
    <n v="7.17"/>
    <m/>
    <n v="27"/>
    <n v="55.954999999999998"/>
    <n v="3510600"/>
    <x v="1"/>
  </r>
  <r>
    <x v="57"/>
    <s v="AIREMISSION"/>
    <s v="CO2"/>
    <s v="MLN_TONNE"/>
    <s v="A"/>
    <n v="1984"/>
    <n v="24.9"/>
    <m/>
    <n v="28"/>
    <n v="56.115000000000002"/>
    <n v="3532423"/>
    <x v="1"/>
  </r>
  <r>
    <x v="57"/>
    <s v="AIREMISSION"/>
    <s v="CO2"/>
    <s v="TONNE_CAP"/>
    <s v="A"/>
    <n v="1984"/>
    <n v="7.06"/>
    <m/>
    <n v="28"/>
    <n v="56.115000000000002"/>
    <n v="3532423"/>
    <x v="1"/>
  </r>
  <r>
    <x v="57"/>
    <s v="AIREMISSION"/>
    <s v="CO2"/>
    <s v="MLN_TONNE"/>
    <s v="A"/>
    <n v="1985"/>
    <n v="26.45"/>
    <m/>
    <n v="29"/>
    <n v="56.274999999999999"/>
    <n v="3538082"/>
    <x v="1"/>
  </r>
  <r>
    <x v="57"/>
    <s v="AIREMISSION"/>
    <s v="CO2"/>
    <s v="TONNE_CAP"/>
    <s v="A"/>
    <n v="1985"/>
    <n v="7.47"/>
    <m/>
    <n v="29"/>
    <n v="56.274999999999999"/>
    <n v="3538082"/>
    <x v="1"/>
  </r>
  <r>
    <x v="57"/>
    <s v="AIREMISSION"/>
    <s v="CO2"/>
    <s v="MLN_TONNE"/>
    <s v="A"/>
    <n v="1986"/>
    <n v="27.46"/>
    <m/>
    <n v="30"/>
    <n v="56.426000000000002"/>
    <n v="3539690"/>
    <x v="1"/>
  </r>
  <r>
    <x v="57"/>
    <s v="AIREMISSION"/>
    <s v="CO2"/>
    <s v="TONNE_CAP"/>
    <s v="A"/>
    <n v="1986"/>
    <n v="7.75"/>
    <m/>
    <n v="30"/>
    <n v="56.426000000000002"/>
    <n v="3539690"/>
    <x v="1"/>
  </r>
  <r>
    <x v="57"/>
    <s v="AIREMISSION"/>
    <s v="CO2"/>
    <s v="MLN_TONNE"/>
    <s v="A"/>
    <n v="1987"/>
    <n v="29.1"/>
    <m/>
    <n v="31"/>
    <n v="56.545999999999999"/>
    <n v="3540057"/>
    <x v="1"/>
  </r>
  <r>
    <x v="57"/>
    <s v="AIREMISSION"/>
    <s v="CO2"/>
    <s v="TONNE_CAP"/>
    <s v="A"/>
    <n v="1987"/>
    <n v="8.2100000000000009"/>
    <m/>
    <n v="31"/>
    <n v="56.545999999999999"/>
    <n v="3540057"/>
    <x v="1"/>
  </r>
  <r>
    <x v="57"/>
    <s v="AIREMISSION"/>
    <s v="CO2"/>
    <s v="MLN_TONNE"/>
    <s v="A"/>
    <n v="1988"/>
    <n v="28.1"/>
    <m/>
    <n v="32"/>
    <n v="56.665999999999997"/>
    <n v="3524949"/>
    <x v="1"/>
  </r>
  <r>
    <x v="57"/>
    <s v="AIREMISSION"/>
    <s v="CO2"/>
    <s v="TONNE_CAP"/>
    <s v="A"/>
    <n v="1988"/>
    <n v="7.96"/>
    <m/>
    <n v="32"/>
    <n v="56.665999999999997"/>
    <n v="3524949"/>
    <x v="1"/>
  </r>
  <r>
    <x v="57"/>
    <s v="AIREMISSION"/>
    <s v="CO2"/>
    <s v="MLN_TONNE"/>
    <s v="A"/>
    <n v="1989"/>
    <n v="29.23"/>
    <m/>
    <n v="33"/>
    <n v="56.786000000000001"/>
    <n v="3511009"/>
    <x v="1"/>
  </r>
  <r>
    <x v="57"/>
    <s v="AIREMISSION"/>
    <s v="CO2"/>
    <s v="TONNE_CAP"/>
    <s v="A"/>
    <n v="1989"/>
    <n v="8.33"/>
    <m/>
    <n v="33"/>
    <n v="56.786000000000001"/>
    <n v="3511009"/>
    <x v="1"/>
  </r>
  <r>
    <x v="57"/>
    <s v="AIREMISSION"/>
    <s v="CO"/>
    <s v="THND_TONNE"/>
    <s v="A"/>
    <n v="1990"/>
    <n v="349.01299999999998"/>
    <m/>
    <n v="34"/>
    <n v="56.905999999999999"/>
    <n v="3513974"/>
    <x v="1"/>
  </r>
  <r>
    <x v="57"/>
    <s v="AIREMISSION"/>
    <s v="CO"/>
    <s v="KG_CAP"/>
    <s v="A"/>
    <n v="1990"/>
    <n v="99.552999999999997"/>
    <m/>
    <n v="34"/>
    <n v="56.905999999999999"/>
    <n v="3513974"/>
    <x v="1"/>
  </r>
  <r>
    <x v="57"/>
    <s v="AIREMISSION"/>
    <s v="CO2"/>
    <s v="MLN_TONNE"/>
    <s v="A"/>
    <n v="1990"/>
    <n v="30.11"/>
    <m/>
    <n v="34"/>
    <n v="56.905999999999999"/>
    <n v="3513974"/>
    <x v="1"/>
  </r>
  <r>
    <x v="57"/>
    <s v="AIREMISSION"/>
    <s v="CO2"/>
    <s v="TONNE_CAP"/>
    <s v="A"/>
    <n v="1990"/>
    <n v="8.59"/>
    <m/>
    <n v="34"/>
    <n v="56.905999999999999"/>
    <n v="3513974"/>
    <x v="1"/>
  </r>
  <r>
    <x v="57"/>
    <s v="AIREMISSION"/>
    <s v="GHG"/>
    <s v="TONNE_CAP"/>
    <s v="A"/>
    <n v="1990"/>
    <n v="16.003"/>
    <m/>
    <n v="34"/>
    <n v="56.905999999999999"/>
    <n v="3513974"/>
    <x v="1"/>
  </r>
  <r>
    <x v="57"/>
    <s v="AIREMISSION"/>
    <s v="GHG"/>
    <s v="THND_TONNECO2"/>
    <s v="A"/>
    <n v="1990"/>
    <n v="56102.767999999996"/>
    <m/>
    <n v="34"/>
    <n v="56.905999999999999"/>
    <n v="3513974"/>
    <x v="1"/>
  </r>
  <r>
    <x v="57"/>
    <s v="AIREMISSION"/>
    <s v="NOX"/>
    <s v="THND_TONNE"/>
    <s v="A"/>
    <n v="1990"/>
    <n v="135.33000000000001"/>
    <m/>
    <n v="34"/>
    <n v="56.905999999999999"/>
    <n v="3513974"/>
    <x v="1"/>
  </r>
  <r>
    <x v="57"/>
    <s v="AIREMISSION"/>
    <s v="NOX"/>
    <s v="KG_CAP"/>
    <s v="A"/>
    <n v="1990"/>
    <n v="38.601999999999997"/>
    <m/>
    <n v="34"/>
    <n v="56.905999999999999"/>
    <n v="3513974"/>
    <x v="1"/>
  </r>
  <r>
    <x v="57"/>
    <s v="AIREMISSION"/>
    <s v="SOX"/>
    <s v="THND_TONNE"/>
    <s v="A"/>
    <n v="1990"/>
    <n v="183.68"/>
    <m/>
    <n v="34"/>
    <n v="56.905999999999999"/>
    <n v="3513974"/>
    <x v="1"/>
  </r>
  <r>
    <x v="57"/>
    <s v="AIREMISSION"/>
    <s v="SOX"/>
    <s v="KG_CAP"/>
    <s v="A"/>
    <n v="1990"/>
    <n v="52.393000000000001"/>
    <m/>
    <n v="34"/>
    <n v="56.905999999999999"/>
    <n v="3513974"/>
    <x v="1"/>
  </r>
  <r>
    <x v="57"/>
    <s v="AIREMISSION"/>
    <s v="VOC"/>
    <s v="THND_TONNE"/>
    <s v="A"/>
    <n v="1990"/>
    <n v="135.83199999999999"/>
    <m/>
    <n v="34"/>
    <n v="56.905999999999999"/>
    <n v="3513974"/>
    <x v="1"/>
  </r>
  <r>
    <x v="57"/>
    <s v="AIREMISSION"/>
    <s v="VOC"/>
    <s v="KG_CAP"/>
    <s v="A"/>
    <n v="1990"/>
    <n v="38.744999999999997"/>
    <m/>
    <n v="34"/>
    <n v="56.905999999999999"/>
    <n v="3513974"/>
    <x v="1"/>
  </r>
  <r>
    <x v="57"/>
    <s v="AIREMISSION"/>
    <s v="CO"/>
    <s v="THND_TONNE"/>
    <s v="A"/>
    <n v="1991"/>
    <n v="341.697"/>
    <m/>
    <n v="35"/>
    <n v="57.045999999999999"/>
    <n v="3534235"/>
    <x v="1"/>
  </r>
  <r>
    <x v="57"/>
    <s v="AIREMISSION"/>
    <s v="CO"/>
    <s v="KG_CAP"/>
    <s v="A"/>
    <n v="1991"/>
    <n v="96.915999999999997"/>
    <m/>
    <n v="35"/>
    <n v="57.045999999999999"/>
    <n v="3534235"/>
    <x v="1"/>
  </r>
  <r>
    <x v="57"/>
    <s v="AIREMISSION"/>
    <s v="CO2"/>
    <s v="MLN_TONNE"/>
    <s v="A"/>
    <n v="1991"/>
    <n v="30.72"/>
    <m/>
    <n v="35"/>
    <n v="57.045999999999999"/>
    <n v="3534235"/>
    <x v="1"/>
  </r>
  <r>
    <x v="57"/>
    <s v="AIREMISSION"/>
    <s v="CO2"/>
    <s v="TONNE_CAP"/>
    <s v="A"/>
    <n v="1991"/>
    <n v="8.7100000000000009"/>
    <m/>
    <n v="35"/>
    <n v="57.045999999999999"/>
    <n v="3534235"/>
    <x v="1"/>
  </r>
  <r>
    <x v="57"/>
    <s v="AIREMISSION"/>
    <s v="GHG"/>
    <s v="TONNE_CAP"/>
    <s v="A"/>
    <n v="1991"/>
    <n v="16.120999999999999"/>
    <m/>
    <n v="35"/>
    <n v="57.045999999999999"/>
    <n v="3534235"/>
    <x v="1"/>
  </r>
  <r>
    <x v="57"/>
    <s v="AIREMISSION"/>
    <s v="GHG"/>
    <s v="THND_TONNECO2"/>
    <s v="A"/>
    <n v="1991"/>
    <n v="56838.186999999998"/>
    <m/>
    <n v="35"/>
    <n v="57.045999999999999"/>
    <n v="3534235"/>
    <x v="1"/>
  </r>
  <r>
    <x v="57"/>
    <s v="AIREMISSION"/>
    <s v="NOX"/>
    <s v="THND_TONNE"/>
    <s v="A"/>
    <n v="1991"/>
    <n v="137.19"/>
    <m/>
    <n v="35"/>
    <n v="57.045999999999999"/>
    <n v="3534235"/>
    <x v="1"/>
  </r>
  <r>
    <x v="57"/>
    <s v="AIREMISSION"/>
    <s v="NOX"/>
    <s v="KG_CAP"/>
    <s v="A"/>
    <n v="1991"/>
    <n v="38.911000000000001"/>
    <m/>
    <n v="35"/>
    <n v="57.045999999999999"/>
    <n v="3534235"/>
    <x v="1"/>
  </r>
  <r>
    <x v="57"/>
    <s v="AIREMISSION"/>
    <s v="SOX"/>
    <s v="THND_TONNE"/>
    <s v="A"/>
    <n v="1991"/>
    <n v="183.08799999999999"/>
    <m/>
    <n v="35"/>
    <n v="57.045999999999999"/>
    <n v="3534235"/>
    <x v="1"/>
  </r>
  <r>
    <x v="57"/>
    <s v="AIREMISSION"/>
    <s v="SOX"/>
    <s v="KG_CAP"/>
    <s v="A"/>
    <n v="1991"/>
    <n v="51.93"/>
    <m/>
    <n v="35"/>
    <n v="57.045999999999999"/>
    <n v="3534235"/>
    <x v="1"/>
  </r>
  <r>
    <x v="57"/>
    <s v="AIREMISSION"/>
    <s v="VOC"/>
    <s v="THND_TONNE"/>
    <s v="A"/>
    <n v="1991"/>
    <n v="136.43100000000001"/>
    <m/>
    <n v="35"/>
    <n v="57.045999999999999"/>
    <n v="3534235"/>
    <x v="1"/>
  </r>
  <r>
    <x v="57"/>
    <s v="AIREMISSION"/>
    <s v="VOC"/>
    <s v="KG_CAP"/>
    <s v="A"/>
    <n v="1991"/>
    <n v="38.695999999999998"/>
    <m/>
    <n v="35"/>
    <n v="57.045999999999999"/>
    <n v="3534235"/>
    <x v="1"/>
  </r>
  <r>
    <x v="57"/>
    <s v="AIREMISSION"/>
    <s v="CO"/>
    <s v="THND_TONNE"/>
    <s v="A"/>
    <n v="1992"/>
    <n v="327.35300000000001"/>
    <m/>
    <n v="36"/>
    <n v="57.265000000000001"/>
    <n v="3558430"/>
    <x v="1"/>
  </r>
  <r>
    <x v="57"/>
    <s v="AIREMISSION"/>
    <s v="CO"/>
    <s v="KG_CAP"/>
    <s v="A"/>
    <n v="1992"/>
    <n v="92.094999999999999"/>
    <m/>
    <n v="36"/>
    <n v="57.265000000000001"/>
    <n v="3558430"/>
    <x v="1"/>
  </r>
  <r>
    <x v="57"/>
    <s v="AIREMISSION"/>
    <s v="CO2"/>
    <s v="MLN_TONNE"/>
    <s v="A"/>
    <n v="1992"/>
    <n v="30.83"/>
    <m/>
    <n v="36"/>
    <n v="57.265000000000001"/>
    <n v="3558430"/>
    <x v="1"/>
  </r>
  <r>
    <x v="57"/>
    <s v="AIREMISSION"/>
    <s v="CO2"/>
    <s v="TONNE_CAP"/>
    <s v="A"/>
    <n v="1992"/>
    <n v="8.67"/>
    <m/>
    <n v="36"/>
    <n v="57.265000000000001"/>
    <n v="3558430"/>
    <x v="1"/>
  </r>
  <r>
    <x v="57"/>
    <s v="AIREMISSION"/>
    <s v="GHG"/>
    <s v="TONNE_CAP"/>
    <s v="A"/>
    <n v="1992"/>
    <n v="15.978"/>
    <m/>
    <n v="36"/>
    <n v="57.265000000000001"/>
    <n v="3558430"/>
    <x v="1"/>
  </r>
  <r>
    <x v="57"/>
    <s v="AIREMISSION"/>
    <s v="GHG"/>
    <s v="THND_TONNECO2"/>
    <s v="A"/>
    <n v="1992"/>
    <n v="56795.398000000001"/>
    <m/>
    <n v="36"/>
    <n v="57.265000000000001"/>
    <n v="3558430"/>
    <x v="1"/>
  </r>
  <r>
    <x v="57"/>
    <s v="AIREMISSION"/>
    <s v="NOX"/>
    <s v="THND_TONNE"/>
    <s v="A"/>
    <n v="1992"/>
    <n v="145.583"/>
    <m/>
    <n v="36"/>
    <n v="57.265000000000001"/>
    <n v="3558430"/>
    <x v="1"/>
  </r>
  <r>
    <x v="57"/>
    <s v="AIREMISSION"/>
    <s v="NOX"/>
    <s v="KG_CAP"/>
    <s v="A"/>
    <n v="1992"/>
    <n v="40.957000000000001"/>
    <m/>
    <n v="36"/>
    <n v="57.265000000000001"/>
    <n v="3558430"/>
    <x v="1"/>
  </r>
  <r>
    <x v="57"/>
    <s v="AIREMISSION"/>
    <s v="SOX"/>
    <s v="THND_TONNE"/>
    <s v="A"/>
    <n v="1992"/>
    <n v="171.02799999999999"/>
    <m/>
    <n v="36"/>
    <n v="57.265000000000001"/>
    <n v="3558430"/>
    <x v="1"/>
  </r>
  <r>
    <x v="57"/>
    <s v="AIREMISSION"/>
    <s v="SOX"/>
    <s v="KG_CAP"/>
    <s v="A"/>
    <n v="1992"/>
    <n v="48.116"/>
    <m/>
    <n v="36"/>
    <n v="57.265000000000001"/>
    <n v="3558430"/>
    <x v="1"/>
  </r>
  <r>
    <x v="57"/>
    <s v="AIREMISSION"/>
    <s v="VOC"/>
    <s v="THND_TONNE"/>
    <s v="A"/>
    <n v="1992"/>
    <n v="132.87299999999999"/>
    <m/>
    <n v="36"/>
    <n v="57.265000000000001"/>
    <n v="3558430"/>
    <x v="1"/>
  </r>
  <r>
    <x v="57"/>
    <s v="AIREMISSION"/>
    <s v="VOC"/>
    <s v="KG_CAP"/>
    <s v="A"/>
    <n v="1992"/>
    <n v="37.381999999999998"/>
    <m/>
    <n v="36"/>
    <n v="57.265000000000001"/>
    <n v="3558430"/>
    <x v="1"/>
  </r>
  <r>
    <x v="57"/>
    <s v="AIREMISSION"/>
    <s v="CO"/>
    <s v="THND_TONNE"/>
    <s v="A"/>
    <n v="1993"/>
    <n v="310.464"/>
    <m/>
    <n v="37"/>
    <n v="57.484000000000002"/>
    <n v="3576261"/>
    <x v="1"/>
  </r>
  <r>
    <x v="57"/>
    <s v="AIREMISSION"/>
    <s v="CO"/>
    <s v="KG_CAP"/>
    <s v="A"/>
    <n v="1993"/>
    <n v="86.864999999999995"/>
    <m/>
    <n v="37"/>
    <n v="57.484000000000002"/>
    <n v="3576261"/>
    <x v="1"/>
  </r>
  <r>
    <x v="57"/>
    <s v="AIREMISSION"/>
    <s v="CO2"/>
    <s v="MLN_TONNE"/>
    <s v="A"/>
    <n v="1993"/>
    <n v="30.99"/>
    <m/>
    <n v="37"/>
    <n v="57.484000000000002"/>
    <n v="3576261"/>
    <x v="1"/>
  </r>
  <r>
    <x v="57"/>
    <s v="AIREMISSION"/>
    <s v="CO2"/>
    <s v="TONNE_CAP"/>
    <s v="A"/>
    <n v="1993"/>
    <n v="8.67"/>
    <m/>
    <n v="37"/>
    <n v="57.484000000000002"/>
    <n v="3576261"/>
    <x v="1"/>
  </r>
  <r>
    <x v="57"/>
    <s v="AIREMISSION"/>
    <s v="GHG"/>
    <s v="TONNE_CAP"/>
    <s v="A"/>
    <n v="1993"/>
    <n v="15.967000000000001"/>
    <m/>
    <n v="37"/>
    <n v="57.484000000000002"/>
    <n v="3576261"/>
    <x v="1"/>
  </r>
  <r>
    <x v="57"/>
    <s v="AIREMISSION"/>
    <s v="GHG"/>
    <s v="THND_TONNECO2"/>
    <s v="A"/>
    <n v="1993"/>
    <n v="57067.302000000003"/>
    <m/>
    <n v="37"/>
    <n v="57.484000000000002"/>
    <n v="3576261"/>
    <x v="1"/>
  </r>
  <r>
    <x v="57"/>
    <s v="AIREMISSION"/>
    <s v="NOX"/>
    <s v="THND_TONNE"/>
    <s v="A"/>
    <n v="1993"/>
    <n v="137.178"/>
    <m/>
    <n v="37"/>
    <n v="57.484000000000002"/>
    <n v="3576261"/>
    <x v="1"/>
  </r>
  <r>
    <x v="57"/>
    <s v="AIREMISSION"/>
    <s v="NOX"/>
    <s v="KG_CAP"/>
    <s v="A"/>
    <n v="1993"/>
    <n v="38.381"/>
    <m/>
    <n v="37"/>
    <n v="57.484000000000002"/>
    <n v="3576261"/>
    <x v="1"/>
  </r>
  <r>
    <x v="57"/>
    <s v="AIREMISSION"/>
    <s v="SOX"/>
    <s v="THND_TONNE"/>
    <s v="A"/>
    <n v="1993"/>
    <n v="162.03399999999999"/>
    <m/>
    <n v="37"/>
    <n v="57.484000000000002"/>
    <n v="3576261"/>
    <x v="1"/>
  </r>
  <r>
    <x v="57"/>
    <s v="AIREMISSION"/>
    <s v="SOX"/>
    <s v="KG_CAP"/>
    <s v="A"/>
    <n v="1993"/>
    <n v="45.335999999999999"/>
    <m/>
    <n v="37"/>
    <n v="57.484000000000002"/>
    <n v="3576261"/>
    <x v="1"/>
  </r>
  <r>
    <x v="57"/>
    <s v="AIREMISSION"/>
    <s v="VOC"/>
    <s v="THND_TONNE"/>
    <s v="A"/>
    <n v="1993"/>
    <n v="131.16200000000001"/>
    <m/>
    <n v="37"/>
    <n v="57.484000000000002"/>
    <n v="3576261"/>
    <x v="1"/>
  </r>
  <r>
    <x v="57"/>
    <s v="AIREMISSION"/>
    <s v="VOC"/>
    <s v="KG_CAP"/>
    <s v="A"/>
    <n v="1993"/>
    <n v="36.698"/>
    <m/>
    <n v="37"/>
    <n v="57.484000000000002"/>
    <n v="3576261"/>
    <x v="1"/>
  </r>
  <r>
    <x v="57"/>
    <s v="AIREMISSION"/>
    <s v="CO"/>
    <s v="THND_TONNE"/>
    <s v="A"/>
    <n v="1994"/>
    <n v="294.56400000000002"/>
    <m/>
    <n v="38"/>
    <n v="57.701999999999998"/>
    <n v="3590386"/>
    <x v="1"/>
  </r>
  <r>
    <x v="57"/>
    <s v="AIREMISSION"/>
    <s v="CO"/>
    <s v="KG_CAP"/>
    <s v="A"/>
    <n v="1994"/>
    <n v="82.144999999999996"/>
    <m/>
    <n v="38"/>
    <n v="57.701999999999998"/>
    <n v="3590386"/>
    <x v="1"/>
  </r>
  <r>
    <x v="57"/>
    <s v="AIREMISSION"/>
    <s v="CO2"/>
    <s v="MLN_TONNE"/>
    <s v="A"/>
    <n v="1994"/>
    <n v="32.04"/>
    <m/>
    <n v="38"/>
    <n v="57.701999999999998"/>
    <n v="3590386"/>
    <x v="1"/>
  </r>
  <r>
    <x v="57"/>
    <s v="AIREMISSION"/>
    <s v="CO2"/>
    <s v="TONNE_CAP"/>
    <s v="A"/>
    <n v="1994"/>
    <n v="8.94"/>
    <m/>
    <n v="38"/>
    <n v="57.701999999999998"/>
    <n v="3590386"/>
    <x v="1"/>
  </r>
  <r>
    <x v="57"/>
    <s v="AIREMISSION"/>
    <s v="GHG"/>
    <s v="TONNE_CAP"/>
    <s v="A"/>
    <n v="1994"/>
    <n v="16.274000000000001"/>
    <m/>
    <n v="38"/>
    <n v="57.701999999999998"/>
    <n v="3590386"/>
    <x v="1"/>
  </r>
  <r>
    <x v="57"/>
    <s v="AIREMISSION"/>
    <s v="GHG"/>
    <s v="THND_TONNECO2"/>
    <s v="A"/>
    <n v="1994"/>
    <n v="58357.184000000001"/>
    <m/>
    <n v="38"/>
    <n v="57.701999999999998"/>
    <n v="3590386"/>
    <x v="1"/>
  </r>
  <r>
    <x v="57"/>
    <s v="AIREMISSION"/>
    <s v="NOX"/>
    <s v="THND_TONNE"/>
    <s v="A"/>
    <n v="1994"/>
    <n v="135.774"/>
    <m/>
    <n v="38"/>
    <n v="57.701999999999998"/>
    <n v="3590386"/>
    <x v="1"/>
  </r>
  <r>
    <x v="57"/>
    <s v="AIREMISSION"/>
    <s v="NOX"/>
    <s v="KG_CAP"/>
    <s v="A"/>
    <n v="1994"/>
    <n v="37.863"/>
    <m/>
    <n v="38"/>
    <n v="57.701999999999998"/>
    <n v="3590386"/>
    <x v="1"/>
  </r>
  <r>
    <x v="57"/>
    <s v="AIREMISSION"/>
    <s v="SOX"/>
    <s v="THND_TONNE"/>
    <s v="A"/>
    <n v="1994"/>
    <n v="176.803"/>
    <m/>
    <n v="38"/>
    <n v="57.701999999999998"/>
    <n v="3590386"/>
    <x v="1"/>
  </r>
  <r>
    <x v="57"/>
    <s v="AIREMISSION"/>
    <s v="SOX"/>
    <s v="KG_CAP"/>
    <s v="A"/>
    <n v="1994"/>
    <n v="49.305"/>
    <m/>
    <n v="38"/>
    <n v="57.701999999999998"/>
    <n v="3590386"/>
    <x v="1"/>
  </r>
  <r>
    <x v="57"/>
    <s v="AIREMISSION"/>
    <s v="VOC"/>
    <s v="THND_TONNE"/>
    <s v="A"/>
    <n v="1994"/>
    <n v="128.66200000000001"/>
    <m/>
    <n v="38"/>
    <n v="57.701999999999998"/>
    <n v="3590386"/>
    <x v="1"/>
  </r>
  <r>
    <x v="57"/>
    <s v="AIREMISSION"/>
    <s v="VOC"/>
    <s v="KG_CAP"/>
    <s v="A"/>
    <n v="1994"/>
    <n v="35.880000000000003"/>
    <m/>
    <n v="38"/>
    <n v="57.701999999999998"/>
    <n v="3590386"/>
    <x v="1"/>
  </r>
  <r>
    <x v="57"/>
    <s v="AIREMISSION"/>
    <s v="CO"/>
    <s v="THND_TONNE"/>
    <s v="A"/>
    <n v="1995"/>
    <n v="290.125"/>
    <m/>
    <n v="39"/>
    <n v="57.92"/>
    <n v="3608841"/>
    <x v="1"/>
  </r>
  <r>
    <x v="57"/>
    <s v="AIREMISSION"/>
    <s v="CO"/>
    <s v="KG_CAP"/>
    <s v="A"/>
    <n v="1995"/>
    <n v="80.561000000000007"/>
    <m/>
    <n v="39"/>
    <n v="57.92"/>
    <n v="3608841"/>
    <x v="1"/>
  </r>
  <r>
    <x v="57"/>
    <s v="AIREMISSION"/>
    <s v="CO2"/>
    <s v="MLN_TONNE"/>
    <s v="A"/>
    <n v="1995"/>
    <n v="32.630000000000003"/>
    <m/>
    <n v="39"/>
    <n v="57.92"/>
    <n v="3608841"/>
    <x v="1"/>
  </r>
  <r>
    <x v="57"/>
    <s v="AIREMISSION"/>
    <s v="CO2"/>
    <s v="TONNE_CAP"/>
    <s v="A"/>
    <n v="1995"/>
    <n v="9.06"/>
    <m/>
    <n v="39"/>
    <n v="57.92"/>
    <n v="3608841"/>
    <x v="1"/>
  </r>
  <r>
    <x v="57"/>
    <s v="AIREMISSION"/>
    <s v="GHG"/>
    <s v="TONNE_CAP"/>
    <s v="A"/>
    <n v="1995"/>
    <n v="16.597000000000001"/>
    <m/>
    <n v="39"/>
    <n v="57.92"/>
    <n v="3608841"/>
    <x v="1"/>
  </r>
  <r>
    <x v="57"/>
    <s v="AIREMISSION"/>
    <s v="GHG"/>
    <s v="THND_TONNECO2"/>
    <s v="A"/>
    <n v="1995"/>
    <n v="59772.567000000003"/>
    <m/>
    <n v="39"/>
    <n v="57.92"/>
    <n v="3608841"/>
    <x v="1"/>
  </r>
  <r>
    <x v="57"/>
    <s v="AIREMISSION"/>
    <s v="NOX"/>
    <s v="THND_TONNE"/>
    <s v="A"/>
    <n v="1995"/>
    <n v="133.18899999999999"/>
    <m/>
    <n v="39"/>
    <n v="57.92"/>
    <n v="3608841"/>
    <x v="1"/>
  </r>
  <r>
    <x v="57"/>
    <s v="AIREMISSION"/>
    <s v="NOX"/>
    <s v="KG_CAP"/>
    <s v="A"/>
    <n v="1995"/>
    <n v="36.984000000000002"/>
    <m/>
    <n v="39"/>
    <n v="57.92"/>
    <n v="3608841"/>
    <x v="1"/>
  </r>
  <r>
    <x v="57"/>
    <s v="AIREMISSION"/>
    <s v="SOX"/>
    <s v="THND_TONNE"/>
    <s v="A"/>
    <n v="1995"/>
    <n v="162.60599999999999"/>
    <m/>
    <n v="39"/>
    <n v="57.92"/>
    <n v="3608841"/>
    <x v="1"/>
  </r>
  <r>
    <x v="57"/>
    <s v="AIREMISSION"/>
    <s v="SOX"/>
    <s v="KG_CAP"/>
    <s v="A"/>
    <n v="1995"/>
    <n v="45.152000000000001"/>
    <m/>
    <n v="39"/>
    <n v="57.92"/>
    <n v="3608841"/>
    <x v="1"/>
  </r>
  <r>
    <x v="57"/>
    <s v="AIREMISSION"/>
    <s v="VOC"/>
    <s v="THND_TONNE"/>
    <s v="A"/>
    <n v="1995"/>
    <n v="127.63200000000001"/>
    <m/>
    <n v="39"/>
    <n v="57.92"/>
    <n v="3608841"/>
    <x v="1"/>
  </r>
  <r>
    <x v="57"/>
    <s v="AIREMISSION"/>
    <s v="VOC"/>
    <s v="KG_CAP"/>
    <s v="A"/>
    <n v="1995"/>
    <n v="35.441000000000003"/>
    <m/>
    <n v="39"/>
    <n v="57.92"/>
    <n v="3608841"/>
    <x v="1"/>
  </r>
  <r>
    <x v="57"/>
    <s v="AIREMISSION"/>
    <s v="CO"/>
    <s v="THND_TONNE"/>
    <s v="A"/>
    <n v="1996"/>
    <n v="286.80900000000003"/>
    <m/>
    <n v="40"/>
    <n v="58.143999999999998"/>
    <n v="3637510"/>
    <x v="1"/>
  </r>
  <r>
    <x v="57"/>
    <s v="AIREMISSION"/>
    <s v="CO"/>
    <s v="KG_CAP"/>
    <s v="A"/>
    <n v="1996"/>
    <n v="79.099999999999994"/>
    <m/>
    <n v="40"/>
    <n v="58.143999999999998"/>
    <n v="3637510"/>
    <x v="1"/>
  </r>
  <r>
    <x v="57"/>
    <s v="AIREMISSION"/>
    <s v="CO2"/>
    <s v="MLN_TONNE"/>
    <s v="A"/>
    <n v="1996"/>
    <n v="33.979999999999997"/>
    <m/>
    <n v="40"/>
    <n v="58.143999999999998"/>
    <n v="3637510"/>
    <x v="1"/>
  </r>
  <r>
    <x v="57"/>
    <s v="AIREMISSION"/>
    <s v="CO2"/>
    <s v="TONNE_CAP"/>
    <s v="A"/>
    <n v="1996"/>
    <n v="9.3699999999999992"/>
    <m/>
    <n v="40"/>
    <n v="58.143999999999998"/>
    <n v="3637510"/>
    <x v="1"/>
  </r>
  <r>
    <x v="57"/>
    <s v="AIREMISSION"/>
    <s v="GHG"/>
    <s v="TONNE_CAP"/>
    <s v="A"/>
    <n v="1996"/>
    <n v="17.062999999999999"/>
    <m/>
    <n v="40"/>
    <n v="58.143999999999998"/>
    <n v="3637510"/>
    <x v="1"/>
  </r>
  <r>
    <x v="57"/>
    <s v="AIREMISSION"/>
    <s v="GHG"/>
    <s v="THND_TONNECO2"/>
    <s v="A"/>
    <n v="1996"/>
    <n v="61868.97"/>
    <m/>
    <n v="40"/>
    <n v="58.143999999999998"/>
    <n v="3637510"/>
    <x v="1"/>
  </r>
  <r>
    <x v="57"/>
    <s v="AIREMISSION"/>
    <s v="NOX"/>
    <s v="THND_TONNE"/>
    <s v="A"/>
    <n v="1996"/>
    <n v="135.374"/>
    <m/>
    <n v="40"/>
    <n v="58.143999999999998"/>
    <n v="3637510"/>
    <x v="1"/>
  </r>
  <r>
    <x v="57"/>
    <s v="AIREMISSION"/>
    <s v="NOX"/>
    <s v="KG_CAP"/>
    <s v="A"/>
    <n v="1996"/>
    <n v="37.335000000000001"/>
    <m/>
    <n v="40"/>
    <n v="58.143999999999998"/>
    <n v="3637510"/>
    <x v="1"/>
  </r>
  <r>
    <x v="57"/>
    <s v="AIREMISSION"/>
    <s v="SOX"/>
    <s v="THND_TONNE"/>
    <s v="A"/>
    <n v="1996"/>
    <n v="150.703"/>
    <m/>
    <n v="40"/>
    <n v="58.143999999999998"/>
    <n v="3637510"/>
    <x v="1"/>
  </r>
  <r>
    <x v="57"/>
    <s v="AIREMISSION"/>
    <s v="SOX"/>
    <s v="KG_CAP"/>
    <s v="A"/>
    <n v="1996"/>
    <n v="41.563000000000002"/>
    <m/>
    <n v="40"/>
    <n v="58.143999999999998"/>
    <n v="3637510"/>
    <x v="1"/>
  </r>
  <r>
    <x v="57"/>
    <s v="AIREMISSION"/>
    <s v="VOC"/>
    <s v="THND_TONNE"/>
    <s v="A"/>
    <n v="1996"/>
    <n v="129.59800000000001"/>
    <m/>
    <n v="40"/>
    <n v="58.143999999999998"/>
    <n v="3637510"/>
    <x v="1"/>
  </r>
  <r>
    <x v="57"/>
    <s v="AIREMISSION"/>
    <s v="VOC"/>
    <s v="KG_CAP"/>
    <s v="A"/>
    <n v="1996"/>
    <n v="35.741999999999997"/>
    <m/>
    <n v="40"/>
    <n v="58.143999999999998"/>
    <n v="3637510"/>
    <x v="1"/>
  </r>
  <r>
    <x v="57"/>
    <s v="AIREMISSION"/>
    <s v="CO"/>
    <s v="THND_TONNE"/>
    <s v="A"/>
    <n v="1997"/>
    <n v="267.041"/>
    <m/>
    <n v="41"/>
    <n v="58.395000000000003"/>
    <n v="3674171"/>
    <x v="1"/>
  </r>
  <r>
    <x v="57"/>
    <s v="AIREMISSION"/>
    <s v="CO"/>
    <s v="KG_CAP"/>
    <s v="A"/>
    <n v="1997"/>
    <n v="72.882000000000005"/>
    <m/>
    <n v="41"/>
    <n v="58.395000000000003"/>
    <n v="3674171"/>
    <x v="1"/>
  </r>
  <r>
    <x v="57"/>
    <s v="AIREMISSION"/>
    <s v="CO2"/>
    <s v="MLN_TONNE"/>
    <s v="A"/>
    <n v="1997"/>
    <n v="34.99"/>
    <m/>
    <n v="41"/>
    <n v="58.395000000000003"/>
    <n v="3674171"/>
    <x v="1"/>
  </r>
  <r>
    <x v="57"/>
    <s v="AIREMISSION"/>
    <s v="CO2"/>
    <s v="TONNE_CAP"/>
    <s v="A"/>
    <n v="1997"/>
    <n v="9.56"/>
    <m/>
    <n v="41"/>
    <n v="58.395000000000003"/>
    <n v="3674171"/>
    <x v="1"/>
  </r>
  <r>
    <x v="57"/>
    <s v="AIREMISSION"/>
    <s v="GHG"/>
    <s v="TONNE_CAP"/>
    <s v="A"/>
    <n v="1997"/>
    <n v="17.291"/>
    <m/>
    <n v="41"/>
    <n v="58.395000000000003"/>
    <n v="3674171"/>
    <x v="1"/>
  </r>
  <r>
    <x v="57"/>
    <s v="AIREMISSION"/>
    <s v="GHG"/>
    <s v="THND_TONNECO2"/>
    <s v="A"/>
    <n v="1997"/>
    <n v="63353.392999999996"/>
    <m/>
    <n v="41"/>
    <n v="58.395000000000003"/>
    <n v="3674171"/>
    <x v="1"/>
  </r>
  <r>
    <x v="57"/>
    <s v="AIREMISSION"/>
    <s v="NOX"/>
    <s v="THND_TONNE"/>
    <s v="A"/>
    <n v="1997"/>
    <n v="130.92699999999999"/>
    <m/>
    <n v="41"/>
    <n v="58.395000000000003"/>
    <n v="3674171"/>
    <x v="1"/>
  </r>
  <r>
    <x v="57"/>
    <s v="AIREMISSION"/>
    <s v="NOX"/>
    <s v="KG_CAP"/>
    <s v="A"/>
    <n v="1997"/>
    <n v="35.732999999999997"/>
    <m/>
    <n v="41"/>
    <n v="58.395000000000003"/>
    <n v="3674171"/>
    <x v="1"/>
  </r>
  <r>
    <x v="57"/>
    <s v="AIREMISSION"/>
    <s v="SOX"/>
    <s v="THND_TONNE"/>
    <s v="A"/>
    <n v="1997"/>
    <n v="168.39699999999999"/>
    <m/>
    <n v="41"/>
    <n v="58.395000000000003"/>
    <n v="3674171"/>
    <x v="1"/>
  </r>
  <r>
    <x v="57"/>
    <s v="AIREMISSION"/>
    <s v="SOX"/>
    <s v="KG_CAP"/>
    <s v="A"/>
    <n v="1997"/>
    <n v="45.96"/>
    <m/>
    <n v="41"/>
    <n v="58.395000000000003"/>
    <n v="3674171"/>
    <x v="1"/>
  </r>
  <r>
    <x v="57"/>
    <s v="AIREMISSION"/>
    <s v="VOC"/>
    <s v="THND_TONNE"/>
    <s v="A"/>
    <n v="1997"/>
    <n v="127.21"/>
    <m/>
    <n v="41"/>
    <n v="58.395000000000003"/>
    <n v="3674171"/>
    <x v="1"/>
  </r>
  <r>
    <x v="57"/>
    <s v="AIREMISSION"/>
    <s v="VOC"/>
    <s v="KG_CAP"/>
    <s v="A"/>
    <n v="1997"/>
    <n v="34.719000000000001"/>
    <m/>
    <n v="41"/>
    <n v="58.395000000000003"/>
    <n v="3674171"/>
    <x v="1"/>
  </r>
  <r>
    <x v="57"/>
    <s v="AIREMISSION"/>
    <s v="CO"/>
    <s v="THND_TONNE"/>
    <s v="A"/>
    <n v="1998"/>
    <n v="271.47800000000001"/>
    <m/>
    <n v="42"/>
    <n v="58.645000000000003"/>
    <n v="3712696"/>
    <x v="1"/>
  </r>
  <r>
    <x v="57"/>
    <s v="AIREMISSION"/>
    <s v="CO"/>
    <s v="KG_CAP"/>
    <s v="A"/>
    <n v="1998"/>
    <n v="73.316999999999993"/>
    <m/>
    <n v="42"/>
    <n v="58.645000000000003"/>
    <n v="3712696"/>
    <x v="1"/>
  </r>
  <r>
    <x v="57"/>
    <s v="AIREMISSION"/>
    <s v="CO2"/>
    <s v="MLN_TONNE"/>
    <s v="A"/>
    <n v="1998"/>
    <n v="37.6"/>
    <m/>
    <n v="42"/>
    <n v="58.645000000000003"/>
    <n v="3712696"/>
    <x v="1"/>
  </r>
  <r>
    <x v="57"/>
    <s v="AIREMISSION"/>
    <s v="CO2"/>
    <s v="TONNE_CAP"/>
    <s v="A"/>
    <n v="1998"/>
    <n v="10.119999999999999"/>
    <m/>
    <n v="42"/>
    <n v="58.645000000000003"/>
    <n v="3712696"/>
    <x v="1"/>
  </r>
  <r>
    <x v="57"/>
    <s v="AIREMISSION"/>
    <s v="GHG"/>
    <s v="TONNE_CAP"/>
    <s v="A"/>
    <n v="1998"/>
    <n v="17.783999999999999"/>
    <m/>
    <n v="42"/>
    <n v="58.645000000000003"/>
    <n v="3712696"/>
    <x v="1"/>
  </r>
  <r>
    <x v="57"/>
    <s v="AIREMISSION"/>
    <s v="GHG"/>
    <s v="THND_TONNECO2"/>
    <s v="A"/>
    <n v="1998"/>
    <n v="65848.763000000006"/>
    <m/>
    <n v="42"/>
    <n v="58.645000000000003"/>
    <n v="3712696"/>
    <x v="1"/>
  </r>
  <r>
    <x v="57"/>
    <s v="AIREMISSION"/>
    <s v="NOX"/>
    <s v="THND_TONNE"/>
    <s v="A"/>
    <n v="1998"/>
    <n v="136.209"/>
    <m/>
    <n v="42"/>
    <n v="58.645000000000003"/>
    <n v="3712696"/>
    <x v="1"/>
  </r>
  <r>
    <x v="57"/>
    <s v="AIREMISSION"/>
    <s v="NOX"/>
    <s v="KG_CAP"/>
    <s v="A"/>
    <n v="1998"/>
    <n v="36.784999999999997"/>
    <m/>
    <n v="42"/>
    <n v="58.645000000000003"/>
    <n v="3712696"/>
    <x v="1"/>
  </r>
  <r>
    <x v="57"/>
    <s v="AIREMISSION"/>
    <s v="SOX"/>
    <s v="THND_TONNE"/>
    <s v="A"/>
    <n v="1998"/>
    <n v="179.59299999999999"/>
    <m/>
    <n v="42"/>
    <n v="58.645000000000003"/>
    <n v="3712696"/>
    <x v="1"/>
  </r>
  <r>
    <x v="57"/>
    <s v="AIREMISSION"/>
    <s v="SOX"/>
    <s v="KG_CAP"/>
    <s v="A"/>
    <n v="1998"/>
    <n v="48.502000000000002"/>
    <m/>
    <n v="42"/>
    <n v="58.645000000000003"/>
    <n v="3712696"/>
    <x v="1"/>
  </r>
  <r>
    <x v="57"/>
    <s v="AIREMISSION"/>
    <s v="VOC"/>
    <s v="THND_TONNE"/>
    <s v="A"/>
    <n v="1998"/>
    <n v="127.48"/>
    <m/>
    <n v="42"/>
    <n v="58.645000000000003"/>
    <n v="3712696"/>
    <x v="1"/>
  </r>
  <r>
    <x v="57"/>
    <s v="AIREMISSION"/>
    <s v="VOC"/>
    <s v="KG_CAP"/>
    <s v="A"/>
    <n v="1998"/>
    <n v="34.427999999999997"/>
    <m/>
    <n v="42"/>
    <n v="58.645000000000003"/>
    <n v="3712696"/>
    <x v="1"/>
  </r>
  <r>
    <x v="57"/>
    <s v="AIREMISSION"/>
    <s v="CO"/>
    <s v="THND_TONNE"/>
    <s v="A"/>
    <n v="1999"/>
    <n v="255.50200000000001"/>
    <m/>
    <n v="43"/>
    <n v="58.896000000000001"/>
    <n v="3754786"/>
    <x v="1"/>
  </r>
  <r>
    <x v="57"/>
    <s v="AIREMISSION"/>
    <s v="CO"/>
    <s v="KG_CAP"/>
    <s v="A"/>
    <n v="1999"/>
    <n v="68.287000000000006"/>
    <m/>
    <n v="43"/>
    <n v="58.896000000000001"/>
    <n v="3754786"/>
    <x v="1"/>
  </r>
  <r>
    <x v="57"/>
    <s v="AIREMISSION"/>
    <s v="CO2"/>
    <s v="MLN_TONNE"/>
    <s v="A"/>
    <n v="1999"/>
    <n v="39.1"/>
    <m/>
    <n v="43"/>
    <n v="58.896000000000001"/>
    <n v="3754786"/>
    <x v="1"/>
  </r>
  <r>
    <x v="57"/>
    <s v="AIREMISSION"/>
    <s v="CO2"/>
    <s v="TONNE_CAP"/>
    <s v="A"/>
    <n v="1999"/>
    <n v="10.41"/>
    <m/>
    <n v="43"/>
    <n v="58.896000000000001"/>
    <n v="3754786"/>
    <x v="1"/>
  </r>
  <r>
    <x v="57"/>
    <s v="AIREMISSION"/>
    <s v="GHG"/>
    <s v="TONNE_CAP"/>
    <s v="A"/>
    <n v="1999"/>
    <n v="17.896000000000001"/>
    <m/>
    <n v="43"/>
    <n v="58.896000000000001"/>
    <n v="3754786"/>
    <x v="1"/>
  </r>
  <r>
    <x v="57"/>
    <s v="AIREMISSION"/>
    <s v="GHG"/>
    <s v="THND_TONNECO2"/>
    <s v="A"/>
    <n v="1999"/>
    <n v="66958.736000000004"/>
    <m/>
    <n v="43"/>
    <n v="58.896000000000001"/>
    <n v="3754786"/>
    <x v="1"/>
  </r>
  <r>
    <x v="57"/>
    <s v="AIREMISSION"/>
    <s v="NOX"/>
    <s v="THND_TONNE"/>
    <s v="A"/>
    <n v="1999"/>
    <n v="136.577"/>
    <m/>
    <n v="43"/>
    <n v="58.896000000000001"/>
    <n v="3754786"/>
    <x v="1"/>
  </r>
  <r>
    <x v="57"/>
    <s v="AIREMISSION"/>
    <s v="NOX"/>
    <s v="KG_CAP"/>
    <s v="A"/>
    <n v="1999"/>
    <n v="36.502000000000002"/>
    <m/>
    <n v="43"/>
    <n v="58.896000000000001"/>
    <n v="3754786"/>
    <x v="1"/>
  </r>
  <r>
    <x v="57"/>
    <s v="AIREMISSION"/>
    <s v="SOX"/>
    <s v="THND_TONNE"/>
    <s v="A"/>
    <n v="1999"/>
    <n v="160.66"/>
    <m/>
    <n v="43"/>
    <n v="58.896000000000001"/>
    <n v="3754786"/>
    <x v="1"/>
  </r>
  <r>
    <x v="57"/>
    <s v="AIREMISSION"/>
    <s v="SOX"/>
    <s v="KG_CAP"/>
    <s v="A"/>
    <n v="1999"/>
    <n v="42.939"/>
    <m/>
    <n v="43"/>
    <n v="58.896000000000001"/>
    <n v="3754786"/>
    <x v="1"/>
  </r>
  <r>
    <x v="57"/>
    <s v="AIREMISSION"/>
    <s v="VOC"/>
    <s v="THND_TONNE"/>
    <s v="A"/>
    <n v="1999"/>
    <n v="117.21599999999999"/>
    <m/>
    <n v="43"/>
    <n v="58.896000000000001"/>
    <n v="3754786"/>
    <x v="1"/>
  </r>
  <r>
    <x v="57"/>
    <s v="AIREMISSION"/>
    <s v="VOC"/>
    <s v="KG_CAP"/>
    <s v="A"/>
    <n v="1999"/>
    <n v="31.327999999999999"/>
    <m/>
    <n v="43"/>
    <n v="58.896000000000001"/>
    <n v="3754786"/>
    <x v="1"/>
  </r>
  <r>
    <x v="57"/>
    <s v="AIREMISSION"/>
    <s v="CO"/>
    <s v="THND_TONNE"/>
    <s v="A"/>
    <n v="2000"/>
    <n v="245.49199999999999"/>
    <m/>
    <n v="44"/>
    <n v="59.146000000000001"/>
    <n v="3805174"/>
    <x v="1"/>
  </r>
  <r>
    <x v="57"/>
    <s v="AIREMISSION"/>
    <s v="CO"/>
    <s v="KG_CAP"/>
    <s v="A"/>
    <n v="2000"/>
    <n v="64.778999999999996"/>
    <m/>
    <n v="44"/>
    <n v="59.146000000000001"/>
    <n v="3805174"/>
    <x v="1"/>
  </r>
  <r>
    <x v="57"/>
    <s v="AIREMISSION"/>
    <s v="CO2"/>
    <s v="MLN_TONNE"/>
    <s v="A"/>
    <n v="2000"/>
    <n v="40.83"/>
    <m/>
    <n v="44"/>
    <n v="59.146000000000001"/>
    <n v="3805174"/>
    <x v="1"/>
  </r>
  <r>
    <x v="57"/>
    <s v="AIREMISSION"/>
    <s v="CO2"/>
    <s v="TONNE_CAP"/>
    <s v="A"/>
    <n v="2000"/>
    <n v="10.73"/>
    <m/>
    <n v="44"/>
    <n v="59.146000000000001"/>
    <n v="3805174"/>
    <x v="1"/>
  </r>
  <r>
    <x v="57"/>
    <s v="AIREMISSION"/>
    <s v="GHG"/>
    <s v="TONNE_CAP"/>
    <s v="A"/>
    <n v="2000"/>
    <n v="18.227"/>
    <m/>
    <n v="44"/>
    <n v="59.146000000000001"/>
    <n v="3805174"/>
    <x v="1"/>
  </r>
  <r>
    <x v="57"/>
    <s v="AIREMISSION"/>
    <s v="GHG"/>
    <s v="THND_TONNECO2"/>
    <s v="A"/>
    <n v="2000"/>
    <n v="69075.660999999993"/>
    <m/>
    <n v="44"/>
    <n v="59.146000000000001"/>
    <n v="3805174"/>
    <x v="1"/>
  </r>
  <r>
    <x v="57"/>
    <s v="AIREMISSION"/>
    <s v="NOX"/>
    <s v="THND_TONNE"/>
    <s v="A"/>
    <n v="2000"/>
    <n v="139.56"/>
    <m/>
    <n v="44"/>
    <n v="59.146000000000001"/>
    <n v="3805174"/>
    <x v="1"/>
  </r>
  <r>
    <x v="57"/>
    <s v="AIREMISSION"/>
    <s v="NOX"/>
    <s v="KG_CAP"/>
    <s v="A"/>
    <n v="2000"/>
    <n v="36.826000000000001"/>
    <m/>
    <n v="44"/>
    <n v="59.146000000000001"/>
    <n v="3805174"/>
    <x v="1"/>
  </r>
  <r>
    <x v="57"/>
    <s v="AIREMISSION"/>
    <s v="SOX"/>
    <s v="THND_TONNE"/>
    <s v="A"/>
    <n v="2000"/>
    <n v="141.90299999999999"/>
    <m/>
    <n v="44"/>
    <n v="59.146000000000001"/>
    <n v="3805174"/>
    <x v="1"/>
  </r>
  <r>
    <x v="57"/>
    <s v="AIREMISSION"/>
    <s v="SOX"/>
    <s v="KG_CAP"/>
    <s v="A"/>
    <n v="2000"/>
    <n v="37.444000000000003"/>
    <m/>
    <n v="44"/>
    <n v="59.146000000000001"/>
    <n v="3805174"/>
    <x v="1"/>
  </r>
  <r>
    <x v="57"/>
    <s v="AIREMISSION"/>
    <s v="VOC"/>
    <s v="THND_TONNE"/>
    <s v="A"/>
    <n v="2000"/>
    <n v="111.465"/>
    <m/>
    <n v="44"/>
    <n v="59.146000000000001"/>
    <n v="3805174"/>
    <x v="1"/>
  </r>
  <r>
    <x v="57"/>
    <s v="AIREMISSION"/>
    <s v="VOC"/>
    <s v="KG_CAP"/>
    <s v="A"/>
    <n v="2000"/>
    <n v="29.413"/>
    <m/>
    <n v="44"/>
    <n v="59.146000000000001"/>
    <n v="3805174"/>
    <x v="1"/>
  </r>
  <r>
    <x v="57"/>
    <s v="AIREMISSION"/>
    <s v="CO"/>
    <s v="THND_TONNE"/>
    <s v="A"/>
    <n v="2001"/>
    <n v="242.06399999999999"/>
    <m/>
    <n v="45"/>
    <n v="59.395000000000003"/>
    <n v="3866243"/>
    <x v="1"/>
  </r>
  <r>
    <x v="57"/>
    <s v="AIREMISSION"/>
    <s v="CO"/>
    <s v="KG_CAP"/>
    <s v="A"/>
    <n v="2001"/>
    <n v="62.923000000000002"/>
    <m/>
    <n v="45"/>
    <n v="59.395000000000003"/>
    <n v="3866243"/>
    <x v="1"/>
  </r>
  <r>
    <x v="57"/>
    <s v="AIREMISSION"/>
    <s v="CO2"/>
    <s v="MLN_TONNE"/>
    <s v="A"/>
    <n v="2001"/>
    <n v="42.96"/>
    <m/>
    <n v="45"/>
    <n v="59.395000000000003"/>
    <n v="3866243"/>
    <x v="1"/>
  </r>
  <r>
    <x v="57"/>
    <s v="AIREMISSION"/>
    <s v="CO2"/>
    <s v="TONNE_CAP"/>
    <s v="A"/>
    <n v="2001"/>
    <n v="11.12"/>
    <m/>
    <n v="45"/>
    <n v="59.395000000000003"/>
    <n v="3866243"/>
    <x v="1"/>
  </r>
  <r>
    <x v="57"/>
    <s v="AIREMISSION"/>
    <s v="GHG"/>
    <s v="TONNE_CAP"/>
    <s v="A"/>
    <n v="2001"/>
    <n v="18.488"/>
    <m/>
    <n v="45"/>
    <n v="59.395000000000003"/>
    <n v="3866243"/>
    <x v="1"/>
  </r>
  <r>
    <x v="57"/>
    <s v="AIREMISSION"/>
    <s v="GHG"/>
    <s v="THND_TONNECO2"/>
    <s v="A"/>
    <n v="2001"/>
    <n v="71124.168999999994"/>
    <m/>
    <n v="45"/>
    <n v="59.395000000000003"/>
    <n v="3866243"/>
    <x v="1"/>
  </r>
  <r>
    <x v="57"/>
    <s v="AIREMISSION"/>
    <s v="NOX"/>
    <s v="THND_TONNE"/>
    <s v="A"/>
    <n v="2001"/>
    <n v="140.02099999999999"/>
    <m/>
    <n v="45"/>
    <n v="59.395000000000003"/>
    <n v="3866243"/>
    <x v="1"/>
  </r>
  <r>
    <x v="57"/>
    <s v="AIREMISSION"/>
    <s v="NOX"/>
    <s v="KG_CAP"/>
    <s v="A"/>
    <n v="2001"/>
    <n v="36.396999999999998"/>
    <m/>
    <n v="45"/>
    <n v="59.395000000000003"/>
    <n v="3866243"/>
    <x v="1"/>
  </r>
  <r>
    <x v="57"/>
    <s v="AIREMISSION"/>
    <s v="SOX"/>
    <s v="THND_TONNE"/>
    <s v="A"/>
    <n v="2001"/>
    <n v="136.61600000000001"/>
    <m/>
    <n v="45"/>
    <n v="59.395000000000003"/>
    <n v="3866243"/>
    <x v="1"/>
  </r>
  <r>
    <x v="57"/>
    <s v="AIREMISSION"/>
    <s v="SOX"/>
    <s v="KG_CAP"/>
    <s v="A"/>
    <n v="2001"/>
    <n v="35.512"/>
    <m/>
    <n v="45"/>
    <n v="59.395000000000003"/>
    <n v="3866243"/>
    <x v="1"/>
  </r>
  <r>
    <x v="57"/>
    <s v="AIREMISSION"/>
    <s v="VOC"/>
    <s v="THND_TONNE"/>
    <s v="A"/>
    <n v="2001"/>
    <n v="112.08199999999999"/>
    <m/>
    <n v="45"/>
    <n v="59.395000000000003"/>
    <n v="3866243"/>
    <x v="1"/>
  </r>
  <r>
    <x v="57"/>
    <s v="AIREMISSION"/>
    <s v="VOC"/>
    <s v="KG_CAP"/>
    <s v="A"/>
    <n v="2001"/>
    <n v="29.135000000000002"/>
    <m/>
    <n v="45"/>
    <n v="59.395000000000003"/>
    <n v="3866243"/>
    <x v="1"/>
  </r>
  <r>
    <x v="57"/>
    <s v="AIREMISSION"/>
    <s v="CO"/>
    <s v="THND_TONNE"/>
    <s v="A"/>
    <n v="2002"/>
    <n v="231.19399999999999"/>
    <m/>
    <n v="46"/>
    <n v="59.649000000000001"/>
    <n v="3931947"/>
    <x v="1"/>
  </r>
  <r>
    <x v="57"/>
    <s v="AIREMISSION"/>
    <s v="CO"/>
    <s v="KG_CAP"/>
    <s v="A"/>
    <n v="2002"/>
    <n v="59.02"/>
    <m/>
    <n v="46"/>
    <n v="59.649000000000001"/>
    <n v="3931947"/>
    <x v="1"/>
  </r>
  <r>
    <x v="57"/>
    <s v="AIREMISSION"/>
    <s v="CO2"/>
    <s v="MLN_TONNE"/>
    <s v="A"/>
    <n v="2002"/>
    <n v="42.08"/>
    <m/>
    <n v="46"/>
    <n v="59.649000000000001"/>
    <n v="3931947"/>
    <x v="1"/>
  </r>
  <r>
    <x v="57"/>
    <s v="AIREMISSION"/>
    <s v="CO2"/>
    <s v="TONNE_CAP"/>
    <s v="A"/>
    <n v="2002"/>
    <n v="10.7"/>
    <m/>
    <n v="46"/>
    <n v="59.649000000000001"/>
    <n v="3931947"/>
    <x v="1"/>
  </r>
  <r>
    <x v="57"/>
    <s v="AIREMISSION"/>
    <s v="GHG"/>
    <s v="TONNE_CAP"/>
    <s v="A"/>
    <n v="2002"/>
    <n v="17.634"/>
    <m/>
    <n v="46"/>
    <n v="59.649000000000001"/>
    <n v="3931947"/>
    <x v="1"/>
  </r>
  <r>
    <x v="57"/>
    <s v="AIREMISSION"/>
    <s v="GHG"/>
    <s v="THND_TONNECO2"/>
    <s v="A"/>
    <n v="2002"/>
    <n v="69075.587"/>
    <m/>
    <n v="46"/>
    <n v="59.649000000000001"/>
    <n v="3931947"/>
    <x v="1"/>
  </r>
  <r>
    <x v="57"/>
    <s v="AIREMISSION"/>
    <s v="NOX"/>
    <s v="THND_TONNE"/>
    <s v="A"/>
    <n v="2002"/>
    <n v="133.08199999999999"/>
    <m/>
    <n v="46"/>
    <n v="59.649000000000001"/>
    <n v="3931947"/>
    <x v="1"/>
  </r>
  <r>
    <x v="57"/>
    <s v="AIREMISSION"/>
    <s v="NOX"/>
    <s v="KG_CAP"/>
    <s v="A"/>
    <n v="2002"/>
    <n v="33.973999999999997"/>
    <m/>
    <n v="46"/>
    <n v="59.649000000000001"/>
    <n v="3931947"/>
    <x v="1"/>
  </r>
  <r>
    <x v="57"/>
    <s v="AIREMISSION"/>
    <s v="SOX"/>
    <s v="THND_TONNE"/>
    <s v="A"/>
    <n v="2002"/>
    <n v="103.518"/>
    <m/>
    <n v="46"/>
    <n v="59.649000000000001"/>
    <n v="3931947"/>
    <x v="1"/>
  </r>
  <r>
    <x v="57"/>
    <s v="AIREMISSION"/>
    <s v="SOX"/>
    <s v="KG_CAP"/>
    <s v="A"/>
    <n v="2002"/>
    <n v="26.427"/>
    <m/>
    <n v="46"/>
    <n v="59.649000000000001"/>
    <n v="3931947"/>
    <x v="1"/>
  </r>
  <r>
    <x v="57"/>
    <s v="AIREMISSION"/>
    <s v="VOC"/>
    <s v="THND_TONNE"/>
    <s v="A"/>
    <n v="2002"/>
    <n v="109.21899999999999"/>
    <m/>
    <n v="46"/>
    <n v="59.649000000000001"/>
    <n v="3931947"/>
    <x v="1"/>
  </r>
  <r>
    <x v="57"/>
    <s v="AIREMISSION"/>
    <s v="VOC"/>
    <s v="KG_CAP"/>
    <s v="A"/>
    <n v="2002"/>
    <n v="27.882000000000001"/>
    <m/>
    <n v="46"/>
    <n v="59.649000000000001"/>
    <n v="3931947"/>
    <x v="1"/>
  </r>
  <r>
    <x v="57"/>
    <s v="AIREMISSION"/>
    <s v="CO"/>
    <s v="THND_TONNE"/>
    <s v="A"/>
    <n v="2003"/>
    <n v="222.02199999999999"/>
    <m/>
    <n v="47"/>
    <n v="59.924999999999997"/>
    <n v="3996521"/>
    <x v="1"/>
  </r>
  <r>
    <x v="57"/>
    <s v="AIREMISSION"/>
    <s v="CO"/>
    <s v="KG_CAP"/>
    <s v="A"/>
    <n v="2003"/>
    <n v="55.783000000000001"/>
    <m/>
    <n v="47"/>
    <n v="59.924999999999997"/>
    <n v="3996521"/>
    <x v="1"/>
  </r>
  <r>
    <x v="57"/>
    <s v="AIREMISSION"/>
    <s v="CO2"/>
    <s v="MLN_TONNE"/>
    <s v="A"/>
    <n v="2003"/>
    <n v="41.97"/>
    <m/>
    <n v="47"/>
    <n v="59.924999999999997"/>
    <n v="3996521"/>
    <x v="1"/>
  </r>
  <r>
    <x v="57"/>
    <s v="AIREMISSION"/>
    <s v="CO2"/>
    <s v="TONNE_CAP"/>
    <s v="A"/>
    <n v="2003"/>
    <n v="10.5"/>
    <m/>
    <n v="47"/>
    <n v="59.924999999999997"/>
    <n v="3996521"/>
    <x v="1"/>
  </r>
  <r>
    <x v="57"/>
    <s v="AIREMISSION"/>
    <s v="GHG"/>
    <s v="TONNE_CAP"/>
    <s v="A"/>
    <n v="2003"/>
    <n v="17.405999999999999"/>
    <m/>
    <n v="47"/>
    <n v="59.924999999999997"/>
    <n v="3996521"/>
    <x v="1"/>
  </r>
  <r>
    <x v="57"/>
    <s v="AIREMISSION"/>
    <s v="GHG"/>
    <s v="THND_TONNECO2"/>
    <s v="A"/>
    <n v="2003"/>
    <n v="69276.548999999999"/>
    <m/>
    <n v="47"/>
    <n v="59.924999999999997"/>
    <n v="3996521"/>
    <x v="1"/>
  </r>
  <r>
    <x v="57"/>
    <s v="AIREMISSION"/>
    <s v="NOX"/>
    <s v="THND_TONNE"/>
    <s v="A"/>
    <n v="2003"/>
    <n v="131.17099999999999"/>
    <m/>
    <n v="47"/>
    <n v="59.924999999999997"/>
    <n v="3996521"/>
    <x v="1"/>
  </r>
  <r>
    <x v="57"/>
    <s v="AIREMISSION"/>
    <s v="NOX"/>
    <s v="KG_CAP"/>
    <s v="A"/>
    <n v="2003"/>
    <n v="32.957000000000001"/>
    <m/>
    <n v="47"/>
    <n v="59.924999999999997"/>
    <n v="3996521"/>
    <x v="1"/>
  </r>
  <r>
    <x v="57"/>
    <s v="AIREMISSION"/>
    <s v="SOX"/>
    <s v="THND_TONNE"/>
    <s v="A"/>
    <n v="2003"/>
    <n v="81.42"/>
    <m/>
    <n v="47"/>
    <n v="59.924999999999997"/>
    <n v="3996521"/>
    <x v="1"/>
  </r>
  <r>
    <x v="57"/>
    <s v="AIREMISSION"/>
    <s v="SOX"/>
    <s v="KG_CAP"/>
    <s v="A"/>
    <n v="2003"/>
    <n v="20.457000000000001"/>
    <m/>
    <n v="47"/>
    <n v="59.924999999999997"/>
    <n v="3996521"/>
    <x v="1"/>
  </r>
  <r>
    <x v="57"/>
    <s v="AIREMISSION"/>
    <s v="VOC"/>
    <s v="THND_TONNE"/>
    <s v="A"/>
    <n v="2003"/>
    <n v="105.07599999999999"/>
    <m/>
    <n v="47"/>
    <n v="59.924999999999997"/>
    <n v="3996521"/>
    <x v="1"/>
  </r>
  <r>
    <x v="57"/>
    <s v="AIREMISSION"/>
    <s v="VOC"/>
    <s v="KG_CAP"/>
    <s v="A"/>
    <n v="2003"/>
    <n v="26.4"/>
    <m/>
    <n v="47"/>
    <n v="59.924999999999997"/>
    <n v="3996521"/>
    <x v="1"/>
  </r>
  <r>
    <x v="57"/>
    <s v="AIREMISSION"/>
    <s v="CO"/>
    <s v="THND_TONNE"/>
    <s v="A"/>
    <n v="2004"/>
    <n v="217.886"/>
    <m/>
    <n v="48"/>
    <n v="60.201999999999998"/>
    <n v="4070262"/>
    <x v="1"/>
  </r>
  <r>
    <x v="57"/>
    <s v="AIREMISSION"/>
    <s v="CO"/>
    <s v="KG_CAP"/>
    <s v="A"/>
    <n v="2004"/>
    <n v="53.863"/>
    <m/>
    <n v="48"/>
    <n v="60.201999999999998"/>
    <n v="4070262"/>
    <x v="1"/>
  </r>
  <r>
    <x v="57"/>
    <s v="AIREMISSION"/>
    <s v="CO2"/>
    <s v="MLN_TONNE"/>
    <s v="A"/>
    <n v="2004"/>
    <n v="42.38"/>
    <m/>
    <n v="48"/>
    <n v="60.201999999999998"/>
    <n v="4070262"/>
    <x v="1"/>
  </r>
  <r>
    <x v="57"/>
    <s v="AIREMISSION"/>
    <s v="CO2"/>
    <s v="TONNE_CAP"/>
    <s v="A"/>
    <n v="2004"/>
    <n v="10.42"/>
    <m/>
    <n v="48"/>
    <n v="60.201999999999998"/>
    <n v="4070262"/>
    <x v="1"/>
  </r>
  <r>
    <x v="57"/>
    <s v="AIREMISSION"/>
    <s v="GHG"/>
    <s v="TONNE_CAP"/>
    <s v="A"/>
    <n v="2004"/>
    <n v="16.949000000000002"/>
    <m/>
    <n v="48"/>
    <n v="60.201999999999998"/>
    <n v="4070262"/>
    <x v="1"/>
  </r>
  <r>
    <x v="57"/>
    <s v="AIREMISSION"/>
    <s v="GHG"/>
    <s v="THND_TONNECO2"/>
    <s v="A"/>
    <n v="2004"/>
    <n v="68562.566000000006"/>
    <m/>
    <n v="48"/>
    <n v="60.201999999999998"/>
    <n v="4070262"/>
    <x v="1"/>
  </r>
  <r>
    <x v="57"/>
    <s v="AIREMISSION"/>
    <s v="NOX"/>
    <s v="THND_TONNE"/>
    <s v="A"/>
    <n v="2004"/>
    <n v="133.88300000000001"/>
    <m/>
    <n v="48"/>
    <n v="60.201999999999998"/>
    <n v="4070262"/>
    <x v="1"/>
  </r>
  <r>
    <x v="57"/>
    <s v="AIREMISSION"/>
    <s v="NOX"/>
    <s v="KG_CAP"/>
    <s v="A"/>
    <n v="2004"/>
    <n v="33.097000000000001"/>
    <m/>
    <n v="48"/>
    <n v="60.201999999999998"/>
    <n v="4070262"/>
    <x v="1"/>
  </r>
  <r>
    <x v="57"/>
    <s v="AIREMISSION"/>
    <s v="SOX"/>
    <s v="THND_TONNE"/>
    <s v="A"/>
    <n v="2004"/>
    <n v="74.031000000000006"/>
    <m/>
    <n v="48"/>
    <n v="60.201999999999998"/>
    <n v="4070262"/>
    <x v="1"/>
  </r>
  <r>
    <x v="57"/>
    <s v="AIREMISSION"/>
    <s v="SOX"/>
    <s v="KG_CAP"/>
    <s v="A"/>
    <n v="2004"/>
    <n v="18.300999999999998"/>
    <m/>
    <n v="48"/>
    <n v="60.201999999999998"/>
    <n v="4070262"/>
    <x v="1"/>
  </r>
  <r>
    <x v="57"/>
    <s v="AIREMISSION"/>
    <s v="VOC"/>
    <s v="THND_TONNE"/>
    <s v="A"/>
    <n v="2004"/>
    <n v="105.015"/>
    <m/>
    <n v="48"/>
    <n v="60.201999999999998"/>
    <n v="4070262"/>
    <x v="1"/>
  </r>
  <r>
    <x v="57"/>
    <s v="AIREMISSION"/>
    <s v="VOC"/>
    <s v="KG_CAP"/>
    <s v="A"/>
    <n v="2004"/>
    <n v="25.96"/>
    <m/>
    <n v="48"/>
    <n v="60.201999999999998"/>
    <n v="4070262"/>
    <x v="1"/>
  </r>
  <r>
    <x v="57"/>
    <s v="AIREMISSION"/>
    <s v="CO"/>
    <s v="THND_TONNE"/>
    <s v="A"/>
    <n v="2005"/>
    <n v="216.06700000000001"/>
    <m/>
    <n v="49"/>
    <n v="60.476999999999997"/>
    <n v="4159914"/>
    <x v="1"/>
  </r>
  <r>
    <x v="57"/>
    <s v="AIREMISSION"/>
    <s v="CO"/>
    <s v="KG_CAP"/>
    <s v="A"/>
    <n v="2005"/>
    <n v="52.268000000000001"/>
    <m/>
    <n v="49"/>
    <n v="60.476999999999997"/>
    <n v="4159914"/>
    <x v="1"/>
  </r>
  <r>
    <x v="57"/>
    <s v="AIREMISSION"/>
    <s v="CO2"/>
    <s v="MLN_TONNE"/>
    <s v="A"/>
    <n v="2005"/>
    <n v="44.24"/>
    <m/>
    <n v="49"/>
    <n v="60.476999999999997"/>
    <n v="4159914"/>
    <x v="1"/>
  </r>
  <r>
    <x v="57"/>
    <s v="AIREMISSION"/>
    <s v="CO2"/>
    <s v="TONNE_CAP"/>
    <s v="A"/>
    <n v="2005"/>
    <n v="10.63"/>
    <m/>
    <n v="49"/>
    <n v="60.476999999999997"/>
    <n v="4159914"/>
    <x v="1"/>
  </r>
  <r>
    <x v="57"/>
    <s v="AIREMISSION"/>
    <s v="GHG"/>
    <s v="TONNE_CAP"/>
    <s v="A"/>
    <n v="2005"/>
    <n v="16.928999999999998"/>
    <m/>
    <n v="49"/>
    <n v="60.476999999999997"/>
    <n v="4159914"/>
    <x v="1"/>
  </r>
  <r>
    <x v="57"/>
    <s v="AIREMISSION"/>
    <s v="GHG"/>
    <s v="THND_TONNECO2"/>
    <s v="A"/>
    <n v="2005"/>
    <n v="69981.626999999993"/>
    <m/>
    <n v="49"/>
    <n v="60.476999999999997"/>
    <n v="4159914"/>
    <x v="1"/>
  </r>
  <r>
    <x v="57"/>
    <s v="AIREMISSION"/>
    <s v="NOX"/>
    <s v="THND_TONNE"/>
    <s v="A"/>
    <n v="2005"/>
    <n v="135.80699999999999"/>
    <m/>
    <n v="49"/>
    <n v="60.476999999999997"/>
    <n v="4159914"/>
    <x v="1"/>
  </r>
  <r>
    <x v="57"/>
    <s v="AIREMISSION"/>
    <s v="NOX"/>
    <s v="KG_CAP"/>
    <s v="A"/>
    <n v="2005"/>
    <n v="32.853000000000002"/>
    <m/>
    <n v="49"/>
    <n v="60.476999999999997"/>
    <n v="4159914"/>
    <x v="1"/>
  </r>
  <r>
    <x v="57"/>
    <s v="AIREMISSION"/>
    <s v="SOX"/>
    <s v="THND_TONNE"/>
    <s v="A"/>
    <n v="2005"/>
    <n v="73.896000000000001"/>
    <m/>
    <n v="49"/>
    <n v="60.476999999999997"/>
    <n v="4159914"/>
    <x v="1"/>
  </r>
  <r>
    <x v="57"/>
    <s v="AIREMISSION"/>
    <s v="SOX"/>
    <s v="KG_CAP"/>
    <s v="A"/>
    <n v="2005"/>
    <n v="17.876000000000001"/>
    <m/>
    <n v="49"/>
    <n v="60.476999999999997"/>
    <n v="4159914"/>
    <x v="1"/>
  </r>
  <r>
    <x v="57"/>
    <s v="AIREMISSION"/>
    <s v="VOC"/>
    <s v="THND_TONNE"/>
    <s v="A"/>
    <n v="2005"/>
    <n v="104.621"/>
    <m/>
    <n v="49"/>
    <n v="60.476999999999997"/>
    <n v="4159914"/>
    <x v="1"/>
  </r>
  <r>
    <x v="57"/>
    <s v="AIREMISSION"/>
    <s v="VOC"/>
    <s v="KG_CAP"/>
    <s v="A"/>
    <n v="2005"/>
    <n v="25.309000000000001"/>
    <m/>
    <n v="49"/>
    <n v="60.476999999999997"/>
    <n v="4159914"/>
    <x v="1"/>
  </r>
  <r>
    <x v="57"/>
    <s v="AIREMISSION"/>
    <s v="CO"/>
    <s v="THND_TONNE"/>
    <s v="A"/>
    <n v="2006"/>
    <n v="199.529"/>
    <m/>
    <n v="50"/>
    <n v="60.752000000000002"/>
    <n v="4273591"/>
    <x v="1"/>
  </r>
  <r>
    <x v="57"/>
    <s v="AIREMISSION"/>
    <s v="CO"/>
    <s v="KG_CAP"/>
    <s v="A"/>
    <n v="2006"/>
    <n v="47.137999999999998"/>
    <m/>
    <n v="50"/>
    <n v="60.752000000000002"/>
    <n v="4273591"/>
    <x v="1"/>
  </r>
  <r>
    <x v="57"/>
    <s v="AIREMISSION"/>
    <s v="CO2"/>
    <s v="MLN_TONNE"/>
    <s v="A"/>
    <n v="2006"/>
    <n v="45.21"/>
    <m/>
    <n v="50"/>
    <n v="60.752000000000002"/>
    <n v="4273591"/>
    <x v="1"/>
  </r>
  <r>
    <x v="57"/>
    <s v="AIREMISSION"/>
    <s v="CO2"/>
    <s v="TONNE_CAP"/>
    <s v="A"/>
    <n v="2006"/>
    <n v="10.59"/>
    <m/>
    <n v="50"/>
    <n v="60.752000000000002"/>
    <n v="4273591"/>
    <x v="1"/>
  </r>
  <r>
    <x v="57"/>
    <s v="AIREMISSION"/>
    <s v="GHG"/>
    <s v="TONNE_CAP"/>
    <s v="A"/>
    <n v="2006"/>
    <n v="16.373999999999999"/>
    <m/>
    <n v="50"/>
    <n v="60.752000000000002"/>
    <n v="4273591"/>
    <x v="1"/>
  </r>
  <r>
    <x v="57"/>
    <s v="AIREMISSION"/>
    <s v="GHG"/>
    <s v="THND_TONNECO2"/>
    <s v="A"/>
    <n v="2006"/>
    <n v="69311.218999999997"/>
    <m/>
    <n v="50"/>
    <n v="60.752000000000002"/>
    <n v="4273591"/>
    <x v="1"/>
  </r>
  <r>
    <x v="57"/>
    <s v="AIREMISSION"/>
    <s v="NOX"/>
    <s v="THND_TONNE"/>
    <s v="A"/>
    <n v="2006"/>
    <n v="131.87100000000001"/>
    <m/>
    <n v="50"/>
    <n v="60.752000000000002"/>
    <n v="4273591"/>
    <x v="1"/>
  </r>
  <r>
    <x v="57"/>
    <s v="AIREMISSION"/>
    <s v="NOX"/>
    <s v="KG_CAP"/>
    <s v="A"/>
    <n v="2006"/>
    <n v="31.154"/>
    <m/>
    <n v="50"/>
    <n v="60.752000000000002"/>
    <n v="4273591"/>
    <x v="1"/>
  </r>
  <r>
    <x v="57"/>
    <s v="AIREMISSION"/>
    <s v="SOX"/>
    <s v="THND_TONNE"/>
    <s v="A"/>
    <n v="2006"/>
    <n v="62.872999999999998"/>
    <m/>
    <n v="50"/>
    <n v="60.752000000000002"/>
    <n v="4273591"/>
    <x v="1"/>
  </r>
  <r>
    <x v="57"/>
    <s v="AIREMISSION"/>
    <s v="SOX"/>
    <s v="KG_CAP"/>
    <s v="A"/>
    <n v="2006"/>
    <n v="14.853"/>
    <m/>
    <n v="50"/>
    <n v="60.752000000000002"/>
    <n v="4273591"/>
    <x v="1"/>
  </r>
  <r>
    <x v="57"/>
    <s v="AIREMISSION"/>
    <s v="VOC"/>
    <s v="THND_TONNE"/>
    <s v="A"/>
    <n v="2006"/>
    <n v="104.29"/>
    <m/>
    <n v="50"/>
    <n v="60.752000000000002"/>
    <n v="4273591"/>
    <x v="1"/>
  </r>
  <r>
    <x v="57"/>
    <s v="AIREMISSION"/>
    <s v="VOC"/>
    <s v="KG_CAP"/>
    <s v="A"/>
    <n v="2006"/>
    <n v="24.638000000000002"/>
    <m/>
    <n v="50"/>
    <n v="60.752000000000002"/>
    <n v="4273591"/>
    <x v="1"/>
  </r>
  <r>
    <x v="57"/>
    <s v="AIREMISSION"/>
    <s v="CO"/>
    <s v="THND_TONNE"/>
    <s v="A"/>
    <n v="2007"/>
    <n v="187.57599999999999"/>
    <m/>
    <n v="51"/>
    <n v="61.024999999999999"/>
    <n v="4398942"/>
    <x v="1"/>
  </r>
  <r>
    <x v="57"/>
    <s v="AIREMISSION"/>
    <s v="CO"/>
    <s v="KG_CAP"/>
    <s v="A"/>
    <n v="2007"/>
    <n v="42.866"/>
    <m/>
    <n v="51"/>
    <n v="61.024999999999999"/>
    <n v="4398942"/>
    <x v="1"/>
  </r>
  <r>
    <x v="57"/>
    <s v="AIREMISSION"/>
    <s v="CO2"/>
    <s v="MLN_TONNE"/>
    <s v="A"/>
    <n v="2007"/>
    <n v="44.45"/>
    <m/>
    <n v="51"/>
    <n v="61.024999999999999"/>
    <n v="4398942"/>
    <x v="1"/>
  </r>
  <r>
    <x v="57"/>
    <s v="AIREMISSION"/>
    <s v="CO2"/>
    <s v="TONNE_CAP"/>
    <s v="A"/>
    <n v="2007"/>
    <n v="10.1"/>
    <m/>
    <n v="51"/>
    <n v="61.024999999999999"/>
    <n v="4398942"/>
    <x v="1"/>
  </r>
  <r>
    <x v="57"/>
    <s v="AIREMISSION"/>
    <s v="GHG"/>
    <s v="TONNE_CAP"/>
    <s v="A"/>
    <n v="2007"/>
    <n v="15.664"/>
    <m/>
    <n v="51"/>
    <n v="61.024999999999999"/>
    <n v="4398942"/>
    <x v="1"/>
  </r>
  <r>
    <x v="57"/>
    <s v="AIREMISSION"/>
    <s v="GHG"/>
    <s v="THND_TONNECO2"/>
    <s v="A"/>
    <n v="2007"/>
    <n v="68545.646999999997"/>
    <m/>
    <n v="51"/>
    <n v="61.024999999999999"/>
    <n v="4398942"/>
    <x v="1"/>
  </r>
  <r>
    <x v="57"/>
    <s v="AIREMISSION"/>
    <s v="NOX"/>
    <s v="THND_TONNE"/>
    <s v="A"/>
    <n v="2007"/>
    <n v="128.95699999999999"/>
    <m/>
    <n v="51"/>
    <n v="61.024999999999999"/>
    <n v="4398942"/>
    <x v="1"/>
  </r>
  <r>
    <x v="57"/>
    <s v="AIREMISSION"/>
    <s v="NOX"/>
    <s v="KG_CAP"/>
    <s v="A"/>
    <n v="2007"/>
    <n v="29.47"/>
    <m/>
    <n v="51"/>
    <n v="61.024999999999999"/>
    <n v="4398942"/>
    <x v="1"/>
  </r>
  <r>
    <x v="57"/>
    <s v="AIREMISSION"/>
    <s v="SOX"/>
    <s v="THND_TONNE"/>
    <s v="A"/>
    <n v="2007"/>
    <n v="56.841999999999999"/>
    <m/>
    <n v="51"/>
    <n v="61.024999999999999"/>
    <n v="4398942"/>
    <x v="1"/>
  </r>
  <r>
    <x v="57"/>
    <s v="AIREMISSION"/>
    <s v="SOX"/>
    <s v="KG_CAP"/>
    <s v="A"/>
    <n v="2007"/>
    <n v="12.99"/>
    <m/>
    <n v="51"/>
    <n v="61.024999999999999"/>
    <n v="4398942"/>
    <x v="1"/>
  </r>
  <r>
    <x v="57"/>
    <s v="AIREMISSION"/>
    <s v="VOC"/>
    <s v="THND_TONNE"/>
    <s v="A"/>
    <n v="2007"/>
    <n v="104.345"/>
    <m/>
    <n v="51"/>
    <n v="61.024999999999999"/>
    <n v="4398942"/>
    <x v="1"/>
  </r>
  <r>
    <x v="57"/>
    <s v="AIREMISSION"/>
    <s v="VOC"/>
    <s v="KG_CAP"/>
    <s v="A"/>
    <n v="2007"/>
    <n v="23.844999999999999"/>
    <m/>
    <n v="51"/>
    <n v="61.024999999999999"/>
    <n v="4398942"/>
    <x v="1"/>
  </r>
  <r>
    <x v="57"/>
    <s v="AIREMISSION"/>
    <s v="CO"/>
    <s v="THND_TONNE"/>
    <s v="A"/>
    <n v="2008"/>
    <n v="177.053"/>
    <m/>
    <n v="52"/>
    <n v="61.298000000000002"/>
    <n v="4489544"/>
    <x v="1"/>
  </r>
  <r>
    <x v="57"/>
    <s v="AIREMISSION"/>
    <s v="CO"/>
    <s v="KG_CAP"/>
    <s v="A"/>
    <n v="2008"/>
    <n v="39.475000000000001"/>
    <m/>
    <n v="52"/>
    <n v="61.298000000000002"/>
    <n v="4489544"/>
    <x v="1"/>
  </r>
  <r>
    <x v="57"/>
    <s v="AIREMISSION"/>
    <s v="CO2"/>
    <s v="MLN_TONNE"/>
    <s v="A"/>
    <n v="2008"/>
    <n v="44.04"/>
    <m/>
    <n v="52"/>
    <n v="61.298000000000002"/>
    <n v="4489544"/>
    <x v="1"/>
  </r>
  <r>
    <x v="57"/>
    <s v="AIREMISSION"/>
    <s v="CO2"/>
    <s v="TONNE_CAP"/>
    <s v="A"/>
    <n v="2008"/>
    <n v="9.8000000000000007"/>
    <m/>
    <n v="52"/>
    <n v="61.298000000000002"/>
    <n v="4489544"/>
    <x v="1"/>
  </r>
  <r>
    <x v="57"/>
    <s v="AIREMISSION"/>
    <s v="GHG"/>
    <s v="TONNE_CAP"/>
    <s v="A"/>
    <n v="2008"/>
    <n v="15.135"/>
    <m/>
    <n v="52"/>
    <n v="61.298000000000002"/>
    <n v="4489544"/>
    <x v="1"/>
  </r>
  <r>
    <x v="57"/>
    <s v="AIREMISSION"/>
    <s v="GHG"/>
    <s v="THND_TONNECO2"/>
    <s v="A"/>
    <n v="2008"/>
    <n v="67882.785999999993"/>
    <m/>
    <n v="52"/>
    <n v="61.298000000000002"/>
    <n v="4489544"/>
    <x v="1"/>
  </r>
  <r>
    <x v="57"/>
    <s v="AIREMISSION"/>
    <s v="NOX"/>
    <s v="THND_TONNE"/>
    <s v="A"/>
    <n v="2008"/>
    <n v="116.205"/>
    <m/>
    <n v="52"/>
    <n v="61.298000000000002"/>
    <n v="4489544"/>
    <x v="1"/>
  </r>
  <r>
    <x v="57"/>
    <s v="AIREMISSION"/>
    <s v="NOX"/>
    <s v="KG_CAP"/>
    <s v="A"/>
    <n v="2008"/>
    <n v="25.908999999999999"/>
    <m/>
    <n v="52"/>
    <n v="61.298000000000002"/>
    <n v="4489544"/>
    <x v="1"/>
  </r>
  <r>
    <x v="57"/>
    <s v="AIREMISSION"/>
    <s v="SOX"/>
    <s v="THND_TONNE"/>
    <s v="A"/>
    <n v="2008"/>
    <n v="47.408000000000001"/>
    <m/>
    <n v="52"/>
    <n v="61.298000000000002"/>
    <n v="4489544"/>
    <x v="1"/>
  </r>
  <r>
    <x v="57"/>
    <s v="AIREMISSION"/>
    <s v="SOX"/>
    <s v="KG_CAP"/>
    <s v="A"/>
    <n v="2008"/>
    <n v="10.57"/>
    <m/>
    <n v="52"/>
    <n v="61.298000000000002"/>
    <n v="4489544"/>
    <x v="1"/>
  </r>
  <r>
    <x v="57"/>
    <s v="AIREMISSION"/>
    <s v="VOC"/>
    <s v="THND_TONNE"/>
    <s v="A"/>
    <n v="2008"/>
    <n v="99.742999999999995"/>
    <m/>
    <n v="52"/>
    <n v="61.298000000000002"/>
    <n v="4489544"/>
    <x v="1"/>
  </r>
  <r>
    <x v="57"/>
    <s v="AIREMISSION"/>
    <s v="VOC"/>
    <s v="KG_CAP"/>
    <s v="A"/>
    <n v="2008"/>
    <n v="22.238"/>
    <m/>
    <n v="52"/>
    <n v="61.298000000000002"/>
    <n v="4489544"/>
    <x v="1"/>
  </r>
  <r>
    <x v="57"/>
    <s v="AIREMISSION"/>
    <s v="CO"/>
    <s v="THND_TONNE"/>
    <s v="A"/>
    <n v="2009"/>
    <n v="158.09200000000001"/>
    <m/>
    <n v="53"/>
    <n v="61.569000000000003"/>
    <n v="4535375"/>
    <x v="1"/>
  </r>
  <r>
    <x v="57"/>
    <s v="AIREMISSION"/>
    <s v="CO"/>
    <s v="KG_CAP"/>
    <s v="A"/>
    <n v="2009"/>
    <n v="34.872999999999998"/>
    <m/>
    <n v="53"/>
    <n v="61.569000000000003"/>
    <n v="4535375"/>
    <x v="1"/>
  </r>
  <r>
    <x v="57"/>
    <s v="AIREMISSION"/>
    <s v="CO2"/>
    <s v="MLN_TONNE"/>
    <s v="A"/>
    <n v="2009"/>
    <n v="39.479999999999997"/>
    <m/>
    <n v="53"/>
    <n v="61.569000000000003"/>
    <n v="4535375"/>
    <x v="1"/>
  </r>
  <r>
    <x v="57"/>
    <s v="AIREMISSION"/>
    <s v="CO2"/>
    <s v="TONNE_CAP"/>
    <s v="A"/>
    <n v="2009"/>
    <n v="8.6999999999999993"/>
    <m/>
    <n v="53"/>
    <n v="61.569000000000003"/>
    <n v="4535375"/>
    <x v="1"/>
  </r>
  <r>
    <x v="57"/>
    <s v="AIREMISSION"/>
    <s v="GHG"/>
    <s v="TONNE_CAP"/>
    <s v="A"/>
    <n v="2009"/>
    <n v="13.728999999999999"/>
    <m/>
    <n v="53"/>
    <n v="61.569000000000003"/>
    <n v="4535375"/>
    <x v="1"/>
  </r>
  <r>
    <x v="57"/>
    <s v="AIREMISSION"/>
    <s v="GHG"/>
    <s v="THND_TONNECO2"/>
    <s v="A"/>
    <n v="2009"/>
    <n v="62239.953999999998"/>
    <m/>
    <n v="53"/>
    <n v="61.569000000000003"/>
    <n v="4535375"/>
    <x v="1"/>
  </r>
  <r>
    <x v="57"/>
    <s v="AIREMISSION"/>
    <s v="NOX"/>
    <s v="THND_TONNE"/>
    <s v="A"/>
    <n v="2009"/>
    <n v="92.641000000000005"/>
    <m/>
    <n v="53"/>
    <n v="61.569000000000003"/>
    <n v="4535375"/>
    <x v="1"/>
  </r>
  <r>
    <x v="57"/>
    <s v="AIREMISSION"/>
    <s v="NOX"/>
    <s v="KG_CAP"/>
    <s v="A"/>
    <n v="2009"/>
    <n v="20.434999999999999"/>
    <m/>
    <n v="53"/>
    <n v="61.569000000000003"/>
    <n v="4535375"/>
    <x v="1"/>
  </r>
  <r>
    <x v="57"/>
    <s v="AIREMISSION"/>
    <s v="SOX"/>
    <s v="THND_TONNE"/>
    <s v="A"/>
    <n v="2009"/>
    <n v="34.314999999999998"/>
    <m/>
    <n v="53"/>
    <n v="61.569000000000003"/>
    <n v="4535375"/>
    <x v="1"/>
  </r>
  <r>
    <x v="57"/>
    <s v="AIREMISSION"/>
    <s v="SOX"/>
    <s v="KG_CAP"/>
    <s v="A"/>
    <n v="2009"/>
    <n v="7.569"/>
    <m/>
    <n v="53"/>
    <n v="61.569000000000003"/>
    <n v="4535375"/>
    <x v="1"/>
  </r>
  <r>
    <x v="57"/>
    <s v="AIREMISSION"/>
    <s v="VOC"/>
    <s v="THND_TONNE"/>
    <s v="A"/>
    <n v="2009"/>
    <n v="96.218000000000004"/>
    <m/>
    <n v="53"/>
    <n v="61.569000000000003"/>
    <n v="4535375"/>
    <x v="1"/>
  </r>
  <r>
    <x v="57"/>
    <s v="AIREMISSION"/>
    <s v="VOC"/>
    <s v="KG_CAP"/>
    <s v="A"/>
    <n v="2009"/>
    <n v="21.224"/>
    <m/>
    <n v="53"/>
    <n v="61.569000000000003"/>
    <n v="4535375"/>
    <x v="1"/>
  </r>
  <r>
    <x v="57"/>
    <s v="AIREMISSION"/>
    <s v="CO"/>
    <s v="THND_TONNE"/>
    <s v="A"/>
    <n v="2010"/>
    <n v="145.39400000000001"/>
    <m/>
    <n v="54"/>
    <n v="61.84"/>
    <n v="4560155"/>
    <x v="1"/>
  </r>
  <r>
    <x v="57"/>
    <s v="AIREMISSION"/>
    <s v="CO"/>
    <s v="KG_CAP"/>
    <s v="A"/>
    <n v="2010"/>
    <n v="31.922000000000001"/>
    <m/>
    <n v="54"/>
    <n v="61.84"/>
    <n v="4560155"/>
    <x v="1"/>
  </r>
  <r>
    <x v="57"/>
    <s v="AIREMISSION"/>
    <s v="CO2"/>
    <s v="MLN_TONNE"/>
    <s v="A"/>
    <n v="2010"/>
    <n v="39.33"/>
    <m/>
    <n v="54"/>
    <n v="61.84"/>
    <n v="4560155"/>
    <x v="1"/>
  </r>
  <r>
    <x v="57"/>
    <s v="AIREMISSION"/>
    <s v="CO2"/>
    <s v="TONNE_CAP"/>
    <s v="A"/>
    <n v="2010"/>
    <n v="8.6199999999999992"/>
    <m/>
    <n v="54"/>
    <n v="61.84"/>
    <n v="4560155"/>
    <x v="1"/>
  </r>
  <r>
    <x v="57"/>
    <s v="AIREMISSION"/>
    <s v="GHG"/>
    <s v="TONNE_CAP"/>
    <s v="A"/>
    <n v="2010"/>
    <n v="13.545"/>
    <m/>
    <n v="54"/>
    <n v="61.84"/>
    <n v="4560155"/>
    <x v="1"/>
  </r>
  <r>
    <x v="57"/>
    <s v="AIREMISSION"/>
    <s v="GHG"/>
    <s v="THND_TONNECO2"/>
    <s v="A"/>
    <n v="2010"/>
    <n v="61691.896999999997"/>
    <m/>
    <n v="54"/>
    <n v="61.84"/>
    <n v="4560155"/>
    <x v="1"/>
  </r>
  <r>
    <x v="57"/>
    <s v="AIREMISSION"/>
    <s v="NOX"/>
    <s v="THND_TONNE"/>
    <s v="A"/>
    <n v="2010"/>
    <n v="84.978999999999999"/>
    <m/>
    <n v="54"/>
    <n v="61.84"/>
    <n v="4560155"/>
    <x v="1"/>
  </r>
  <r>
    <x v="57"/>
    <s v="AIREMISSION"/>
    <s v="NOX"/>
    <s v="KG_CAP"/>
    <s v="A"/>
    <n v="2010"/>
    <n v="18.658000000000001"/>
    <m/>
    <n v="54"/>
    <n v="61.84"/>
    <n v="4560155"/>
    <x v="1"/>
  </r>
  <r>
    <x v="57"/>
    <s v="AIREMISSION"/>
    <s v="SOX"/>
    <s v="THND_TONNE"/>
    <s v="A"/>
    <n v="2010"/>
    <n v="28.187999999999999"/>
    <m/>
    <n v="54"/>
    <n v="61.84"/>
    <n v="4560155"/>
    <x v="1"/>
  </r>
  <r>
    <x v="57"/>
    <s v="AIREMISSION"/>
    <s v="SOX"/>
    <s v="KG_CAP"/>
    <s v="A"/>
    <n v="2010"/>
    <n v="6.1890000000000001"/>
    <m/>
    <n v="54"/>
    <n v="61.84"/>
    <n v="4560155"/>
    <x v="1"/>
  </r>
  <r>
    <x v="57"/>
    <s v="AIREMISSION"/>
    <s v="VOC"/>
    <s v="THND_TONNE"/>
    <s v="A"/>
    <n v="2010"/>
    <n v="90.370999999999995"/>
    <m/>
    <n v="54"/>
    <n v="61.84"/>
    <n v="4560155"/>
    <x v="1"/>
  </r>
  <r>
    <x v="57"/>
    <s v="AIREMISSION"/>
    <s v="VOC"/>
    <s v="KG_CAP"/>
    <s v="A"/>
    <n v="2010"/>
    <n v="19.841999999999999"/>
    <m/>
    <n v="54"/>
    <n v="61.84"/>
    <n v="4560155"/>
    <x v="1"/>
  </r>
  <r>
    <x v="57"/>
    <s v="AIREMISSION"/>
    <s v="CO"/>
    <s v="THND_TONNE"/>
    <s v="A"/>
    <n v="2011"/>
    <n v="133.62899999999999"/>
    <m/>
    <n v="55"/>
    <n v="62.110999999999997"/>
    <n v="4576794"/>
    <x v="1"/>
  </r>
  <r>
    <x v="57"/>
    <s v="AIREMISSION"/>
    <s v="CO"/>
    <s v="KG_CAP"/>
    <s v="A"/>
    <n v="2011"/>
    <n v="29.21"/>
    <m/>
    <n v="55"/>
    <n v="62.110999999999997"/>
    <n v="4576794"/>
    <x v="1"/>
  </r>
  <r>
    <x v="57"/>
    <s v="AIREMISSION"/>
    <s v="CO2"/>
    <s v="MLN_TONNE"/>
    <s v="A"/>
    <n v="2011"/>
    <n v="35.22"/>
    <m/>
    <n v="55"/>
    <n v="62.110999999999997"/>
    <n v="4576794"/>
    <x v="1"/>
  </r>
  <r>
    <x v="57"/>
    <s v="AIREMISSION"/>
    <s v="CO2"/>
    <s v="TONNE_CAP"/>
    <s v="A"/>
    <n v="2011"/>
    <n v="7.69"/>
    <m/>
    <n v="55"/>
    <n v="62.110999999999997"/>
    <n v="4576794"/>
    <x v="1"/>
  </r>
  <r>
    <x v="57"/>
    <s v="AIREMISSION"/>
    <s v="GHG"/>
    <s v="TONNE_CAP"/>
    <s v="A"/>
    <n v="2011"/>
    <n v="12.584"/>
    <m/>
    <n v="55"/>
    <n v="62.110999999999997"/>
    <n v="4576794"/>
    <x v="1"/>
  </r>
  <r>
    <x v="57"/>
    <s v="AIREMISSION"/>
    <s v="GHG"/>
    <s v="THND_TONNECO2"/>
    <s v="A"/>
    <n v="2011"/>
    <n v="57567.446000000004"/>
    <m/>
    <n v="55"/>
    <n v="62.110999999999997"/>
    <n v="4576794"/>
    <x v="1"/>
  </r>
  <r>
    <x v="57"/>
    <s v="AIREMISSION"/>
    <s v="NOX"/>
    <s v="THND_TONNE"/>
    <s v="A"/>
    <n v="2011"/>
    <n v="76.132999999999996"/>
    <m/>
    <n v="55"/>
    <n v="62.110999999999997"/>
    <n v="4576794"/>
    <x v="1"/>
  </r>
  <r>
    <x v="57"/>
    <s v="AIREMISSION"/>
    <s v="NOX"/>
    <s v="KG_CAP"/>
    <s v="A"/>
    <n v="2011"/>
    <n v="16.641999999999999"/>
    <m/>
    <n v="55"/>
    <n v="62.110999999999997"/>
    <n v="4576794"/>
    <x v="1"/>
  </r>
  <r>
    <x v="57"/>
    <s v="AIREMISSION"/>
    <s v="SOX"/>
    <s v="THND_TONNE"/>
    <s v="A"/>
    <n v="2011"/>
    <n v="26.571000000000002"/>
    <m/>
    <n v="55"/>
    <n v="62.110999999999997"/>
    <n v="4576794"/>
    <x v="1"/>
  </r>
  <r>
    <x v="57"/>
    <s v="AIREMISSION"/>
    <s v="SOX"/>
    <s v="KG_CAP"/>
    <s v="A"/>
    <n v="2011"/>
    <n v="5.8079999999999998"/>
    <m/>
    <n v="55"/>
    <n v="62.110999999999997"/>
    <n v="4576794"/>
    <x v="1"/>
  </r>
  <r>
    <x v="57"/>
    <s v="AIREMISSION"/>
    <s v="VOC"/>
    <s v="THND_TONNE"/>
    <s v="A"/>
    <n v="2011"/>
    <n v="88.200999999999993"/>
    <m/>
    <n v="55"/>
    <n v="62.110999999999997"/>
    <n v="4576794"/>
    <x v="1"/>
  </r>
  <r>
    <x v="57"/>
    <s v="AIREMISSION"/>
    <s v="VOC"/>
    <s v="KG_CAP"/>
    <s v="A"/>
    <n v="2011"/>
    <n v="19.28"/>
    <m/>
    <n v="55"/>
    <n v="62.110999999999997"/>
    <n v="4576794"/>
    <x v="1"/>
  </r>
  <r>
    <x v="57"/>
    <s v="AIREMISSION"/>
    <s v="CO"/>
    <s v="THND_TONNE"/>
    <s v="A"/>
    <n v="2012"/>
    <n v="127.732"/>
    <m/>
    <n v="56"/>
    <n v="62.386000000000003"/>
    <n v="4586897"/>
    <x v="1"/>
  </r>
  <r>
    <x v="57"/>
    <s v="AIREMISSION"/>
    <s v="CO"/>
    <s v="KG_CAP"/>
    <s v="A"/>
    <n v="2012"/>
    <n v="27.856999999999999"/>
    <m/>
    <n v="56"/>
    <n v="62.386000000000003"/>
    <n v="4586897"/>
    <x v="1"/>
  </r>
  <r>
    <x v="57"/>
    <s v="AIREMISSION"/>
    <s v="CO2"/>
    <s v="MLN_TONNE"/>
    <s v="A"/>
    <n v="2012"/>
    <n v="35.69"/>
    <m/>
    <n v="56"/>
    <n v="62.386000000000003"/>
    <n v="4586897"/>
    <x v="1"/>
  </r>
  <r>
    <x v="57"/>
    <s v="AIREMISSION"/>
    <s v="CO2"/>
    <s v="TONNE_CAP"/>
    <s v="A"/>
    <n v="2012"/>
    <n v="7.77"/>
    <m/>
    <n v="56"/>
    <n v="62.386000000000003"/>
    <n v="4586897"/>
    <x v="1"/>
  </r>
  <r>
    <x v="57"/>
    <s v="AIREMISSION"/>
    <s v="GHG"/>
    <s v="TONNE_CAP"/>
    <s v="A"/>
    <n v="2012"/>
    <n v="12.676"/>
    <m/>
    <n v="56"/>
    <n v="62.386000000000003"/>
    <n v="4586897"/>
    <x v="1"/>
  </r>
  <r>
    <x v="57"/>
    <s v="AIREMISSION"/>
    <s v="GHG"/>
    <s v="THND_TONNECO2"/>
    <s v="A"/>
    <n v="2012"/>
    <n v="58124.036999999997"/>
    <m/>
    <n v="56"/>
    <n v="62.386000000000003"/>
    <n v="4586897"/>
    <x v="1"/>
  </r>
  <r>
    <x v="57"/>
    <s v="AIREMISSION"/>
    <s v="NOX"/>
    <s v="THND_TONNE"/>
    <s v="A"/>
    <n v="2012"/>
    <n v="78.197000000000003"/>
    <m/>
    <n v="56"/>
    <n v="62.386000000000003"/>
    <n v="4586897"/>
    <x v="1"/>
  </r>
  <r>
    <x v="57"/>
    <s v="AIREMISSION"/>
    <s v="NOX"/>
    <s v="KG_CAP"/>
    <s v="A"/>
    <n v="2012"/>
    <n v="17.053999999999998"/>
    <m/>
    <n v="56"/>
    <n v="62.386000000000003"/>
    <n v="4586897"/>
    <x v="1"/>
  </r>
  <r>
    <x v="57"/>
    <s v="AIREMISSION"/>
    <s v="SOX"/>
    <s v="THND_TONNE"/>
    <s v="A"/>
    <n v="2012"/>
    <n v="25.106999999999999"/>
    <m/>
    <n v="56"/>
    <n v="62.386000000000003"/>
    <n v="4586897"/>
    <x v="1"/>
  </r>
  <r>
    <x v="57"/>
    <s v="AIREMISSION"/>
    <s v="SOX"/>
    <s v="KG_CAP"/>
    <s v="A"/>
    <n v="2012"/>
    <n v="5.476"/>
    <m/>
    <n v="56"/>
    <n v="62.386000000000003"/>
    <n v="4586897"/>
    <x v="1"/>
  </r>
  <r>
    <x v="57"/>
    <s v="AIREMISSION"/>
    <s v="VOC"/>
    <s v="THND_TONNE"/>
    <s v="A"/>
    <n v="2012"/>
    <n v="87.572000000000003"/>
    <m/>
    <n v="56"/>
    <n v="62.386000000000003"/>
    <n v="4586897"/>
    <x v="1"/>
  </r>
  <r>
    <x v="57"/>
    <s v="AIREMISSION"/>
    <s v="VOC"/>
    <s v="KG_CAP"/>
    <s v="A"/>
    <n v="2012"/>
    <n v="19.097999999999999"/>
    <m/>
    <n v="56"/>
    <n v="62.386000000000003"/>
    <n v="4586897"/>
    <x v="1"/>
  </r>
  <r>
    <x v="57"/>
    <s v="AIREMISSION"/>
    <s v="CO"/>
    <s v="THND_TONNE"/>
    <s v="A"/>
    <n v="2013"/>
    <n v="121.85899999999999"/>
    <m/>
    <n v="57"/>
    <n v="62.667000000000002"/>
    <n v="4598294"/>
    <x v="1"/>
  </r>
  <r>
    <x v="57"/>
    <s v="AIREMISSION"/>
    <s v="CO"/>
    <s v="KG_CAP"/>
    <s v="A"/>
    <n v="2013"/>
    <n v="26.530999999999999"/>
    <m/>
    <n v="57"/>
    <n v="62.667000000000002"/>
    <n v="4598294"/>
    <x v="1"/>
  </r>
  <r>
    <x v="57"/>
    <s v="AIREMISSION"/>
    <s v="CO2"/>
    <s v="MLN_TONNE"/>
    <s v="A"/>
    <n v="2013"/>
    <n v="34.409999999999997"/>
    <m/>
    <n v="57"/>
    <n v="62.667000000000002"/>
    <n v="4598294"/>
    <x v="1"/>
  </r>
  <r>
    <x v="57"/>
    <s v="AIREMISSION"/>
    <s v="CO2"/>
    <s v="TONNE_CAP"/>
    <s v="A"/>
    <n v="2013"/>
    <n v="7.48"/>
    <m/>
    <n v="57"/>
    <n v="62.667000000000002"/>
    <n v="4598294"/>
    <x v="1"/>
  </r>
  <r>
    <x v="57"/>
    <s v="AIREMISSION"/>
    <s v="GHG"/>
    <s v="TONNE_CAP"/>
    <s v="A"/>
    <n v="2013"/>
    <n v="12.611000000000001"/>
    <m/>
    <n v="57"/>
    <n v="62.667000000000002"/>
    <n v="4598294"/>
    <x v="1"/>
  </r>
  <r>
    <x v="57"/>
    <s v="AIREMISSION"/>
    <s v="GHG"/>
    <s v="THND_TONNECO2"/>
    <s v="A"/>
    <n v="2013"/>
    <n v="57922.474999999999"/>
    <m/>
    <n v="57"/>
    <n v="62.667000000000002"/>
    <n v="4598294"/>
    <x v="1"/>
  </r>
  <r>
    <x v="57"/>
    <s v="AIREMISSION"/>
    <s v="NOX"/>
    <s v="THND_TONNE"/>
    <s v="A"/>
    <n v="2013"/>
    <n v="76.950999999999993"/>
    <m/>
    <n v="57"/>
    <n v="62.667000000000002"/>
    <n v="4598294"/>
    <x v="1"/>
  </r>
  <r>
    <x v="57"/>
    <s v="AIREMISSION"/>
    <s v="NOX"/>
    <s v="KG_CAP"/>
    <s v="A"/>
    <n v="2013"/>
    <n v="16.754000000000001"/>
    <m/>
    <n v="57"/>
    <n v="62.667000000000002"/>
    <n v="4598294"/>
    <x v="1"/>
  </r>
  <r>
    <x v="57"/>
    <s v="AIREMISSION"/>
    <s v="SOX"/>
    <s v="THND_TONNE"/>
    <s v="A"/>
    <n v="2013"/>
    <n v="25.312999999999999"/>
    <m/>
    <n v="57"/>
    <n v="62.667000000000002"/>
    <n v="4598294"/>
    <x v="1"/>
  </r>
  <r>
    <x v="57"/>
    <s v="AIREMISSION"/>
    <s v="SOX"/>
    <s v="KG_CAP"/>
    <s v="A"/>
    <n v="2013"/>
    <n v="5.5110000000000001"/>
    <m/>
    <n v="57"/>
    <n v="62.667000000000002"/>
    <n v="4598294"/>
    <x v="1"/>
  </r>
  <r>
    <x v="57"/>
    <s v="AIREMISSION"/>
    <s v="VOC"/>
    <s v="THND_TONNE"/>
    <s v="A"/>
    <n v="2013"/>
    <n v="89.427000000000007"/>
    <m/>
    <n v="57"/>
    <n v="62.667000000000002"/>
    <n v="4598294"/>
    <x v="1"/>
  </r>
  <r>
    <x v="57"/>
    <s v="AIREMISSION"/>
    <s v="VOC"/>
    <s v="KG_CAP"/>
    <s v="A"/>
    <n v="2013"/>
    <n v="19.47"/>
    <m/>
    <n v="57"/>
    <n v="62.667000000000002"/>
    <n v="4598294"/>
    <x v="1"/>
  </r>
  <r>
    <x v="57"/>
    <s v="AIREMISSION"/>
    <s v="CO"/>
    <s v="THND_TONNE"/>
    <s v="A"/>
    <n v="2014"/>
    <n v="113.21299999999999"/>
    <m/>
    <n v="58"/>
    <n v="62.951999999999998"/>
    <n v="4617225"/>
    <x v="1"/>
  </r>
  <r>
    <x v="57"/>
    <s v="AIREMISSION"/>
    <s v="CO"/>
    <s v="KG_CAP"/>
    <s v="A"/>
    <n v="2014"/>
    <n v="24.559000000000001"/>
    <m/>
    <n v="58"/>
    <n v="62.951999999999998"/>
    <n v="4617225"/>
    <x v="1"/>
  </r>
  <r>
    <x v="57"/>
    <s v="AIREMISSION"/>
    <s v="CO2"/>
    <s v="MLN_TONNE"/>
    <s v="A"/>
    <n v="2014"/>
    <n v="33.86"/>
    <m/>
    <n v="58"/>
    <n v="62.951999999999998"/>
    <n v="4617225"/>
    <x v="1"/>
  </r>
  <r>
    <x v="57"/>
    <s v="AIREMISSION"/>
    <s v="CO2"/>
    <s v="TONNE_CAP"/>
    <s v="A"/>
    <n v="2014"/>
    <n v="7.34"/>
    <m/>
    <n v="58"/>
    <n v="62.951999999999998"/>
    <n v="4617225"/>
    <x v="1"/>
  </r>
  <r>
    <x v="57"/>
    <s v="AIREMISSION"/>
    <s v="GHG"/>
    <s v="TONNE_CAP"/>
    <s v="A"/>
    <n v="2014"/>
    <n v="12.529"/>
    <m/>
    <n v="58"/>
    <n v="62.951999999999998"/>
    <n v="4617225"/>
    <x v="1"/>
  </r>
  <r>
    <x v="57"/>
    <s v="AIREMISSION"/>
    <s v="GHG"/>
    <s v="THND_TONNECO2"/>
    <s v="A"/>
    <n v="2014"/>
    <n v="57757.915999999997"/>
    <m/>
    <n v="58"/>
    <n v="62.951999999999998"/>
    <n v="4617225"/>
    <x v="1"/>
  </r>
  <r>
    <x v="57"/>
    <s v="AIREMISSION"/>
    <s v="NOX"/>
    <s v="THND_TONNE"/>
    <s v="A"/>
    <n v="2014"/>
    <n v="76.037999999999997"/>
    <m/>
    <n v="58"/>
    <n v="62.951999999999998"/>
    <n v="4617225"/>
    <x v="1"/>
  </r>
  <r>
    <x v="57"/>
    <s v="AIREMISSION"/>
    <s v="NOX"/>
    <s v="KG_CAP"/>
    <s v="A"/>
    <n v="2014"/>
    <n v="16.495000000000001"/>
    <m/>
    <n v="58"/>
    <n v="62.951999999999998"/>
    <n v="4617225"/>
    <x v="1"/>
  </r>
  <r>
    <x v="57"/>
    <s v="AIREMISSION"/>
    <s v="SOX"/>
    <s v="THND_TONNE"/>
    <s v="A"/>
    <n v="2014"/>
    <n v="19.263999999999999"/>
    <m/>
    <n v="58"/>
    <n v="62.951999999999998"/>
    <n v="4617225"/>
    <x v="1"/>
  </r>
  <r>
    <x v="57"/>
    <s v="AIREMISSION"/>
    <s v="SOX"/>
    <s v="KG_CAP"/>
    <s v="A"/>
    <n v="2014"/>
    <n v="4.1790000000000003"/>
    <m/>
    <n v="58"/>
    <n v="62.951999999999998"/>
    <n v="4617225"/>
    <x v="1"/>
  </r>
  <r>
    <x v="57"/>
    <s v="AIREMISSION"/>
    <s v="VOC"/>
    <s v="THND_TONNE"/>
    <s v="A"/>
    <n v="2014"/>
    <n v="87.010999999999996"/>
    <m/>
    <n v="58"/>
    <n v="62.951999999999998"/>
    <n v="4617225"/>
    <x v="1"/>
  </r>
  <r>
    <x v="57"/>
    <s v="AIREMISSION"/>
    <s v="VOC"/>
    <s v="KG_CAP"/>
    <s v="A"/>
    <n v="2014"/>
    <n v="18.875"/>
    <m/>
    <n v="58"/>
    <n v="62.951999999999998"/>
    <n v="4617225"/>
    <x v="1"/>
  </r>
  <r>
    <x v="57"/>
    <s v="AIREMISSION"/>
    <s v="GHG"/>
    <s v="TONNE_CAP"/>
    <s v="A"/>
    <n v="2015"/>
    <n v="13.084"/>
    <m/>
    <n v="59"/>
    <n v="63.241"/>
    <n v="4676835"/>
    <x v="1"/>
  </r>
  <r>
    <x v="57"/>
    <s v="AIREMISSION"/>
    <s v="GHG"/>
    <s v="THND_TONNECO2"/>
    <s v="A"/>
    <n v="2015"/>
    <n v="59878.213000000003"/>
    <m/>
    <n v="59"/>
    <n v="63.241"/>
    <n v="4676835"/>
    <x v="1"/>
  </r>
  <r>
    <x v="58"/>
    <s v="AIREMISSION"/>
    <s v="CO2"/>
    <s v="MLN_TONNE"/>
    <s v="A"/>
    <n v="1971"/>
    <n v="38.89"/>
    <m/>
    <n v="15"/>
    <n v="42.11"/>
    <n v="29281268"/>
    <x v="5"/>
  </r>
  <r>
    <x v="58"/>
    <s v="AIREMISSION"/>
    <s v="CO2"/>
    <s v="TONNE_CAP"/>
    <s v="A"/>
    <n v="1971"/>
    <n v="1.33"/>
    <m/>
    <n v="15"/>
    <n v="42.11"/>
    <n v="29281268"/>
    <x v="5"/>
  </r>
  <r>
    <x v="58"/>
    <s v="AIREMISSION"/>
    <s v="CO2"/>
    <s v="MLN_TONNE"/>
    <s v="A"/>
    <n v="1972"/>
    <n v="43"/>
    <m/>
    <n v="16"/>
    <n v="43.014000000000003"/>
    <n v="30074298"/>
    <x v="5"/>
  </r>
  <r>
    <x v="58"/>
    <s v="AIREMISSION"/>
    <s v="CO2"/>
    <s v="TONNE_CAP"/>
    <s v="A"/>
    <n v="1972"/>
    <n v="1.43"/>
    <m/>
    <n v="16"/>
    <n v="43.014000000000003"/>
    <n v="30074298"/>
    <x v="5"/>
  </r>
  <r>
    <x v="58"/>
    <s v="AIREMISSION"/>
    <s v="CO2"/>
    <s v="MLN_TONNE"/>
    <s v="A"/>
    <n v="1973"/>
    <n v="51.97"/>
    <m/>
    <n v="17"/>
    <n v="43.92"/>
    <n v="30904271"/>
    <x v="5"/>
  </r>
  <r>
    <x v="58"/>
    <s v="AIREMISSION"/>
    <s v="CO2"/>
    <s v="TONNE_CAP"/>
    <s v="A"/>
    <n v="1973"/>
    <n v="1.68"/>
    <m/>
    <n v="17"/>
    <n v="43.92"/>
    <n v="30904271"/>
    <x v="5"/>
  </r>
  <r>
    <x v="58"/>
    <s v="AIREMISSION"/>
    <s v="CO2"/>
    <s v="MLN_TONNE"/>
    <s v="A"/>
    <n v="1974"/>
    <n v="58.68"/>
    <m/>
    <n v="18"/>
    <n v="44.832000000000001"/>
    <n v="31785500"/>
    <x v="5"/>
  </r>
  <r>
    <x v="58"/>
    <s v="AIREMISSION"/>
    <s v="CO2"/>
    <s v="TONNE_CAP"/>
    <s v="A"/>
    <n v="1974"/>
    <n v="1.85"/>
    <m/>
    <n v="18"/>
    <n v="44.832000000000001"/>
    <n v="31785500"/>
    <x v="5"/>
  </r>
  <r>
    <x v="58"/>
    <s v="AIREMISSION"/>
    <s v="CO2"/>
    <s v="MLN_TONNE"/>
    <s v="A"/>
    <n v="1975"/>
    <n v="68.010000000000005"/>
    <m/>
    <n v="19"/>
    <n v="45.747"/>
    <n v="32730554"/>
    <x v="5"/>
  </r>
  <r>
    <x v="58"/>
    <s v="AIREMISSION"/>
    <s v="CO2"/>
    <s v="TONNE_CAP"/>
    <s v="A"/>
    <n v="1975"/>
    <n v="2.08"/>
    <m/>
    <n v="19"/>
    <n v="45.747"/>
    <n v="32730554"/>
    <x v="5"/>
  </r>
  <r>
    <x v="58"/>
    <s v="AIREMISSION"/>
    <s v="CO2"/>
    <s v="MLN_TONNE"/>
    <s v="A"/>
    <n v="1976"/>
    <n v="77.8"/>
    <m/>
    <n v="20"/>
    <n v="46.665999999999997"/>
    <n v="33737768"/>
    <x v="5"/>
  </r>
  <r>
    <x v="58"/>
    <s v="AIREMISSION"/>
    <s v="CO2"/>
    <s v="TONNE_CAP"/>
    <s v="A"/>
    <n v="1976"/>
    <n v="2.31"/>
    <m/>
    <n v="20"/>
    <n v="46.665999999999997"/>
    <n v="33737768"/>
    <x v="5"/>
  </r>
  <r>
    <x v="58"/>
    <s v="AIREMISSION"/>
    <s v="CO2"/>
    <s v="MLN_TONNE"/>
    <s v="A"/>
    <n v="1977"/>
    <n v="87.44"/>
    <m/>
    <n v="21"/>
    <n v="47.47"/>
    <n v="34810723"/>
    <x v="5"/>
  </r>
  <r>
    <x v="58"/>
    <s v="AIREMISSION"/>
    <s v="CO2"/>
    <s v="TONNE_CAP"/>
    <s v="A"/>
    <n v="1977"/>
    <n v="2.5099999999999998"/>
    <m/>
    <n v="21"/>
    <n v="47.47"/>
    <n v="34810723"/>
    <x v="5"/>
  </r>
  <r>
    <x v="58"/>
    <s v="AIREMISSION"/>
    <s v="CO2"/>
    <s v="MLN_TONNE"/>
    <s v="A"/>
    <n v="1978"/>
    <n v="86.52"/>
    <m/>
    <n v="22"/>
    <n v="48.21"/>
    <n v="35972652"/>
    <x v="5"/>
  </r>
  <r>
    <x v="58"/>
    <s v="AIREMISSION"/>
    <s v="CO2"/>
    <s v="TONNE_CAP"/>
    <s v="A"/>
    <n v="1978"/>
    <n v="2.4"/>
    <m/>
    <n v="22"/>
    <n v="48.21"/>
    <n v="35972652"/>
    <x v="5"/>
  </r>
  <r>
    <x v="58"/>
    <s v="AIREMISSION"/>
    <s v="CO2"/>
    <s v="MLN_TONNE"/>
    <s v="A"/>
    <n v="1979"/>
    <n v="95.72"/>
    <m/>
    <n v="23"/>
    <n v="48.951000000000001"/>
    <n v="37252659"/>
    <x v="5"/>
  </r>
  <r>
    <x v="58"/>
    <s v="AIREMISSION"/>
    <s v="CO2"/>
    <s v="TONNE_CAP"/>
    <s v="A"/>
    <n v="1979"/>
    <n v="2.57"/>
    <m/>
    <n v="23"/>
    <n v="48.951000000000001"/>
    <n v="37252659"/>
    <x v="5"/>
  </r>
  <r>
    <x v="58"/>
    <s v="AIREMISSION"/>
    <s v="CO2"/>
    <s v="MLN_TONNE"/>
    <s v="A"/>
    <n v="1980"/>
    <n v="88.47"/>
    <m/>
    <n v="24"/>
    <n v="49.692999999999998"/>
    <n v="38668220"/>
    <x v="5"/>
  </r>
  <r>
    <x v="58"/>
    <s v="AIREMISSION"/>
    <s v="CO2"/>
    <s v="TONNE_CAP"/>
    <s v="A"/>
    <n v="1980"/>
    <n v="2.29"/>
    <m/>
    <n v="24"/>
    <n v="49.692999999999998"/>
    <n v="38668220"/>
    <x v="5"/>
  </r>
  <r>
    <x v="58"/>
    <s v="AIREMISSION"/>
    <s v="CO2"/>
    <s v="MLN_TONNE"/>
    <s v="A"/>
    <n v="1981"/>
    <n v="90.48"/>
    <m/>
    <n v="25"/>
    <n v="50.433999999999997"/>
    <n v="40217629"/>
    <x v="5"/>
  </r>
  <r>
    <x v="58"/>
    <s v="AIREMISSION"/>
    <s v="CO2"/>
    <s v="TONNE_CAP"/>
    <s v="A"/>
    <n v="1981"/>
    <n v="2.25"/>
    <m/>
    <n v="25"/>
    <n v="50.433999999999997"/>
    <n v="40217629"/>
    <x v="5"/>
  </r>
  <r>
    <x v="58"/>
    <s v="AIREMISSION"/>
    <s v="CO2"/>
    <s v="MLN_TONNE"/>
    <s v="A"/>
    <n v="1982"/>
    <n v="102.27"/>
    <m/>
    <n v="26"/>
    <n v="51.174999999999997"/>
    <n v="41883332"/>
    <x v="5"/>
  </r>
  <r>
    <x v="58"/>
    <s v="AIREMISSION"/>
    <s v="CO2"/>
    <s v="TONNE_CAP"/>
    <s v="A"/>
    <n v="1982"/>
    <n v="2.44"/>
    <m/>
    <n v="26"/>
    <n v="51.174999999999997"/>
    <n v="41883332"/>
    <x v="5"/>
  </r>
  <r>
    <x v="58"/>
    <s v="AIREMISSION"/>
    <s v="CO2"/>
    <s v="MLN_TONNE"/>
    <s v="A"/>
    <n v="1983"/>
    <n v="122.95"/>
    <m/>
    <n v="27"/>
    <n v="51.915999999999997"/>
    <n v="43645092"/>
    <x v="5"/>
  </r>
  <r>
    <x v="58"/>
    <s v="AIREMISSION"/>
    <s v="CO2"/>
    <s v="TONNE_CAP"/>
    <s v="A"/>
    <n v="1983"/>
    <n v="2.82"/>
    <m/>
    <n v="27"/>
    <n v="51.915999999999997"/>
    <n v="43645092"/>
    <x v="5"/>
  </r>
  <r>
    <x v="58"/>
    <s v="AIREMISSION"/>
    <s v="CO2"/>
    <s v="MLN_TONNE"/>
    <s v="A"/>
    <n v="1984"/>
    <n v="133.15"/>
    <m/>
    <n v="28"/>
    <n v="52.656999999999996"/>
    <n v="45474708"/>
    <x v="5"/>
  </r>
  <r>
    <x v="58"/>
    <s v="AIREMISSION"/>
    <s v="CO2"/>
    <s v="TONNE_CAP"/>
    <s v="A"/>
    <n v="1984"/>
    <n v="2.93"/>
    <m/>
    <n v="28"/>
    <n v="52.656999999999996"/>
    <n v="45474708"/>
    <x v="5"/>
  </r>
  <r>
    <x v="58"/>
    <s v="AIREMISSION"/>
    <s v="CO2"/>
    <s v="MLN_TONNE"/>
    <s v="A"/>
    <n v="1985"/>
    <n v="144.99"/>
    <m/>
    <n v="29"/>
    <n v="53.395000000000003"/>
    <n v="47342702"/>
    <x v="5"/>
  </r>
  <r>
    <x v="58"/>
    <s v="AIREMISSION"/>
    <s v="CO2"/>
    <s v="TONNE_CAP"/>
    <s v="A"/>
    <n v="1985"/>
    <n v="3.07"/>
    <m/>
    <n v="29"/>
    <n v="53.395000000000003"/>
    <n v="47342702"/>
    <x v="5"/>
  </r>
  <r>
    <x v="58"/>
    <s v="AIREMISSION"/>
    <s v="CO2"/>
    <s v="MLN_TONNE"/>
    <s v="A"/>
    <n v="1986"/>
    <n v="134.55000000000001"/>
    <m/>
    <n v="30"/>
    <n v="54.133000000000003"/>
    <n v="49256842"/>
    <x v="5"/>
  </r>
  <r>
    <x v="58"/>
    <s v="AIREMISSION"/>
    <s v="CO2"/>
    <s v="TONNE_CAP"/>
    <s v="A"/>
    <n v="1986"/>
    <n v="2.73"/>
    <m/>
    <n v="30"/>
    <n v="54.133000000000003"/>
    <n v="49256842"/>
    <x v="5"/>
  </r>
  <r>
    <x v="58"/>
    <s v="AIREMISSION"/>
    <s v="CO2"/>
    <s v="MLN_TONNE"/>
    <s v="A"/>
    <n v="1987"/>
    <n v="143.91"/>
    <m/>
    <n v="31"/>
    <n v="54.716999999999999"/>
    <n v="51197482"/>
    <x v="5"/>
  </r>
  <r>
    <x v="58"/>
    <s v="AIREMISSION"/>
    <s v="CO2"/>
    <s v="TONNE_CAP"/>
    <s v="A"/>
    <n v="1987"/>
    <n v="2.81"/>
    <m/>
    <n v="31"/>
    <n v="54.716999999999999"/>
    <n v="51197482"/>
    <x v="5"/>
  </r>
  <r>
    <x v="58"/>
    <s v="AIREMISSION"/>
    <s v="CO2"/>
    <s v="MLN_TONNE"/>
    <s v="A"/>
    <n v="1988"/>
    <n v="147.41999999999999"/>
    <m/>
    <n v="32"/>
    <n v="55.256999999999998"/>
    <n v="53075618"/>
    <x v="5"/>
  </r>
  <r>
    <x v="58"/>
    <s v="AIREMISSION"/>
    <s v="CO2"/>
    <s v="TONNE_CAP"/>
    <s v="A"/>
    <n v="1988"/>
    <n v="2.78"/>
    <m/>
    <n v="32"/>
    <n v="55.256999999999998"/>
    <n v="53075618"/>
    <x v="5"/>
  </r>
  <r>
    <x v="58"/>
    <s v="AIREMISSION"/>
    <s v="CO2"/>
    <s v="MLN_TONNE"/>
    <s v="A"/>
    <n v="1989"/>
    <n v="162.69"/>
    <m/>
    <n v="33"/>
    <n v="55.793999999999997"/>
    <n v="54777114"/>
    <x v="5"/>
  </r>
  <r>
    <x v="58"/>
    <s v="AIREMISSION"/>
    <s v="CO2"/>
    <s v="TONNE_CAP"/>
    <s v="A"/>
    <n v="1989"/>
    <n v="2.97"/>
    <m/>
    <n v="33"/>
    <n v="55.793999999999997"/>
    <n v="54777114"/>
    <x v="5"/>
  </r>
  <r>
    <x v="58"/>
    <s v="AIREMISSION"/>
    <s v="CO2"/>
    <s v="MLN_TONNE"/>
    <s v="A"/>
    <n v="1990"/>
    <n v="171.18"/>
    <m/>
    <n v="34"/>
    <n v="56.33"/>
    <n v="56226185"/>
    <x v="5"/>
  </r>
  <r>
    <x v="58"/>
    <s v="AIREMISSION"/>
    <s v="CO2"/>
    <s v="TONNE_CAP"/>
    <s v="A"/>
    <n v="1990"/>
    <n v="3.05"/>
    <m/>
    <n v="34"/>
    <n v="56.33"/>
    <n v="56226185"/>
    <x v="5"/>
  </r>
  <r>
    <x v="58"/>
    <s v="AIREMISSION"/>
    <s v="CO2"/>
    <s v="MLN_TONNE"/>
    <s v="A"/>
    <n v="1991"/>
    <n v="191.2"/>
    <m/>
    <n v="35"/>
    <n v="56.865000000000002"/>
    <n v="57375584"/>
    <x v="5"/>
  </r>
  <r>
    <x v="58"/>
    <s v="AIREMISSION"/>
    <s v="CO2"/>
    <s v="TONNE_CAP"/>
    <s v="A"/>
    <n v="1991"/>
    <n v="3.34"/>
    <m/>
    <n v="35"/>
    <n v="56.865000000000002"/>
    <n v="57375584"/>
    <x v="5"/>
  </r>
  <r>
    <x v="58"/>
    <s v="AIREMISSION"/>
    <s v="CO2"/>
    <s v="MLN_TONNE"/>
    <s v="A"/>
    <n v="1992"/>
    <n v="206.35"/>
    <m/>
    <n v="36"/>
    <n v="57.652999999999999"/>
    <n v="58260738"/>
    <x v="5"/>
  </r>
  <r>
    <x v="58"/>
    <s v="AIREMISSION"/>
    <s v="CO2"/>
    <s v="TONNE_CAP"/>
    <s v="A"/>
    <n v="1992"/>
    <n v="3.55"/>
    <m/>
    <n v="36"/>
    <n v="57.652999999999999"/>
    <n v="58260738"/>
    <x v="5"/>
  </r>
  <r>
    <x v="58"/>
    <s v="AIREMISSION"/>
    <s v="CO2"/>
    <s v="MLN_TONNE"/>
    <s v="A"/>
    <n v="1993"/>
    <n v="208.81"/>
    <m/>
    <n v="37"/>
    <n v="58.518999999999998"/>
    <n v="58991218"/>
    <x v="5"/>
  </r>
  <r>
    <x v="58"/>
    <s v="AIREMISSION"/>
    <s v="CO2"/>
    <s v="TONNE_CAP"/>
    <s v="A"/>
    <n v="1993"/>
    <n v="3.55"/>
    <m/>
    <n v="37"/>
    <n v="58.518999999999998"/>
    <n v="58991218"/>
    <x v="5"/>
  </r>
  <r>
    <x v="58"/>
    <s v="AIREMISSION"/>
    <s v="CO2"/>
    <s v="MLN_TONNE"/>
    <s v="A"/>
    <n v="1994"/>
    <n v="238.26"/>
    <m/>
    <n v="38"/>
    <n v="59.38"/>
    <n v="59725125"/>
    <x v="5"/>
  </r>
  <r>
    <x v="58"/>
    <s v="AIREMISSION"/>
    <s v="CO2"/>
    <s v="TONNE_CAP"/>
    <s v="A"/>
    <n v="1994"/>
    <n v="4"/>
    <m/>
    <n v="38"/>
    <n v="59.38"/>
    <n v="59725125"/>
    <x v="5"/>
  </r>
  <r>
    <x v="58"/>
    <s v="AIREMISSION"/>
    <s v="CO2"/>
    <s v="MLN_TONNE"/>
    <s v="A"/>
    <n v="1995"/>
    <n v="244.48"/>
    <m/>
    <n v="39"/>
    <n v="60.235999999999997"/>
    <n v="60575644"/>
    <x v="5"/>
  </r>
  <r>
    <x v="58"/>
    <s v="AIREMISSION"/>
    <s v="CO2"/>
    <s v="TONNE_CAP"/>
    <s v="A"/>
    <n v="1995"/>
    <n v="4.05"/>
    <m/>
    <n v="39"/>
    <n v="60.235999999999997"/>
    <n v="60575644"/>
    <x v="5"/>
  </r>
  <r>
    <x v="58"/>
    <s v="AIREMISSION"/>
    <s v="CO2"/>
    <s v="MLN_TONNE"/>
    <s v="A"/>
    <n v="1996"/>
    <n v="251.17"/>
    <m/>
    <n v="40"/>
    <n v="61.087000000000003"/>
    <n v="61583089"/>
    <x v="5"/>
  </r>
  <r>
    <x v="58"/>
    <s v="AIREMISSION"/>
    <s v="CO2"/>
    <s v="TONNE_CAP"/>
    <s v="A"/>
    <n v="1996"/>
    <n v="4.0999999999999996"/>
    <m/>
    <n v="40"/>
    <n v="61.087000000000003"/>
    <n v="61583089"/>
    <x v="5"/>
  </r>
  <r>
    <x v="58"/>
    <s v="AIREMISSION"/>
    <s v="CO2"/>
    <s v="MLN_TONNE"/>
    <s v="A"/>
    <n v="1997"/>
    <n v="263.51"/>
    <m/>
    <n v="41"/>
    <n v="61.853000000000002"/>
    <n v="62710557"/>
    <x v="5"/>
  </r>
  <r>
    <x v="58"/>
    <s v="AIREMISSION"/>
    <s v="CO2"/>
    <s v="TONNE_CAP"/>
    <s v="A"/>
    <n v="1997"/>
    <n v="4.22"/>
    <m/>
    <n v="41"/>
    <n v="61.853000000000002"/>
    <n v="62710557"/>
    <x v="5"/>
  </r>
  <r>
    <x v="58"/>
    <s v="AIREMISSION"/>
    <s v="CO2"/>
    <s v="MLN_TONNE"/>
    <s v="A"/>
    <n v="1998"/>
    <n v="265.99"/>
    <m/>
    <n v="42"/>
    <n v="62.588000000000001"/>
    <n v="63900630"/>
    <x v="5"/>
  </r>
  <r>
    <x v="58"/>
    <s v="AIREMISSION"/>
    <s v="CO2"/>
    <s v="TONNE_CAP"/>
    <s v="A"/>
    <n v="1998"/>
    <n v="4.18"/>
    <m/>
    <n v="42"/>
    <n v="62.588000000000001"/>
    <n v="63900630"/>
    <x v="5"/>
  </r>
  <r>
    <x v="58"/>
    <s v="AIREMISSION"/>
    <s v="CO2"/>
    <s v="MLN_TONNE"/>
    <s v="A"/>
    <n v="1999"/>
    <n v="298.45"/>
    <m/>
    <n v="43"/>
    <n v="63.317999999999998"/>
    <n v="65062660"/>
    <x v="5"/>
  </r>
  <r>
    <x v="58"/>
    <s v="AIREMISSION"/>
    <s v="CO2"/>
    <s v="TONNE_CAP"/>
    <s v="A"/>
    <n v="1999"/>
    <n v="4.6100000000000003"/>
    <m/>
    <n v="43"/>
    <n v="63.317999999999998"/>
    <n v="65062660"/>
    <x v="5"/>
  </r>
  <r>
    <x v="58"/>
    <s v="AIREMISSION"/>
    <s v="CO2"/>
    <s v="MLN_TONNE"/>
    <s v="A"/>
    <n v="2000"/>
    <n v="312.16000000000003"/>
    <m/>
    <n v="44"/>
    <n v="64.042000000000002"/>
    <n v="66131854"/>
    <x v="5"/>
  </r>
  <r>
    <x v="58"/>
    <s v="AIREMISSION"/>
    <s v="CO2"/>
    <s v="TONNE_CAP"/>
    <s v="A"/>
    <n v="2000"/>
    <n v="4.74"/>
    <m/>
    <n v="44"/>
    <n v="64.042000000000002"/>
    <n v="66131854"/>
    <x v="5"/>
  </r>
  <r>
    <x v="58"/>
    <s v="AIREMISSION"/>
    <s v="CO2"/>
    <s v="MLN_TONNE"/>
    <s v="A"/>
    <n v="2001"/>
    <n v="327.25"/>
    <m/>
    <n v="45"/>
    <n v="64.757999999999996"/>
    <n v="67096414"/>
    <x v="5"/>
  </r>
  <r>
    <x v="58"/>
    <s v="AIREMISSION"/>
    <s v="CO2"/>
    <s v="TONNE_CAP"/>
    <s v="A"/>
    <n v="2001"/>
    <n v="4.9000000000000004"/>
    <m/>
    <n v="45"/>
    <n v="64.757999999999996"/>
    <n v="67096414"/>
    <x v="5"/>
  </r>
  <r>
    <x v="58"/>
    <s v="AIREMISSION"/>
    <s v="CO2"/>
    <s v="MLN_TONNE"/>
    <s v="A"/>
    <n v="2002"/>
    <n v="342.95"/>
    <m/>
    <n v="46"/>
    <n v="65.468000000000004"/>
    <n v="67983330"/>
    <x v="5"/>
  </r>
  <r>
    <x v="58"/>
    <s v="AIREMISSION"/>
    <s v="CO2"/>
    <s v="TONNE_CAP"/>
    <s v="A"/>
    <n v="2002"/>
    <n v="5.07"/>
    <m/>
    <n v="46"/>
    <n v="65.468000000000004"/>
    <n v="67983330"/>
    <x v="5"/>
  </r>
  <r>
    <x v="58"/>
    <s v="AIREMISSION"/>
    <s v="CO2"/>
    <s v="MLN_TONNE"/>
    <s v="A"/>
    <n v="2003"/>
    <n v="357.28"/>
    <m/>
    <n v="47"/>
    <n v="66.171999999999997"/>
    <n v="68812713"/>
    <x v="5"/>
  </r>
  <r>
    <x v="58"/>
    <s v="AIREMISSION"/>
    <s v="CO2"/>
    <s v="TONNE_CAP"/>
    <s v="A"/>
    <n v="2003"/>
    <n v="5.21"/>
    <m/>
    <n v="47"/>
    <n v="66.171999999999997"/>
    <n v="68812713"/>
    <x v="5"/>
  </r>
  <r>
    <x v="58"/>
    <s v="AIREMISSION"/>
    <s v="CO2"/>
    <s v="MLN_TONNE"/>
    <s v="A"/>
    <n v="2004"/>
    <n v="385.75"/>
    <m/>
    <n v="48"/>
    <n v="66.869"/>
    <n v="69617100"/>
    <x v="5"/>
  </r>
  <r>
    <x v="58"/>
    <s v="AIREMISSION"/>
    <s v="CO2"/>
    <s v="TONNE_CAP"/>
    <s v="A"/>
    <n v="2004"/>
    <n v="5.56"/>
    <m/>
    <n v="48"/>
    <n v="66.869"/>
    <n v="69617100"/>
    <x v="5"/>
  </r>
  <r>
    <x v="58"/>
    <s v="AIREMISSION"/>
    <s v="CO2"/>
    <s v="MLN_TONNE"/>
    <s v="A"/>
    <n v="2005"/>
    <n v="417.65"/>
    <m/>
    <n v="49"/>
    <n v="67.558000000000007"/>
    <n v="70421811"/>
    <x v="5"/>
  </r>
  <r>
    <x v="58"/>
    <s v="AIREMISSION"/>
    <s v="CO2"/>
    <s v="TONNE_CAP"/>
    <s v="A"/>
    <n v="2005"/>
    <n v="5.96"/>
    <m/>
    <n v="49"/>
    <n v="67.558000000000007"/>
    <n v="70421811"/>
    <x v="5"/>
  </r>
  <r>
    <x v="58"/>
    <s v="AIREMISSION"/>
    <s v="CO2"/>
    <s v="MLN_TONNE"/>
    <s v="A"/>
    <n v="2006"/>
    <n v="449.12"/>
    <m/>
    <n v="50"/>
    <n v="68.239000000000004"/>
    <n v="71227880"/>
    <x v="5"/>
  </r>
  <r>
    <x v="58"/>
    <s v="AIREMISSION"/>
    <s v="CO2"/>
    <s v="TONNE_CAP"/>
    <s v="A"/>
    <n v="2006"/>
    <n v="6.33"/>
    <m/>
    <n v="50"/>
    <n v="68.239000000000004"/>
    <n v="71227880"/>
    <x v="5"/>
  </r>
  <r>
    <x v="58"/>
    <s v="AIREMISSION"/>
    <s v="CO2"/>
    <s v="MLN_TONNE"/>
    <s v="A"/>
    <n v="2007"/>
    <n v="479.92"/>
    <m/>
    <n v="51"/>
    <n v="68.864000000000004"/>
    <n v="72031103"/>
    <x v="5"/>
  </r>
  <r>
    <x v="58"/>
    <s v="AIREMISSION"/>
    <s v="CO2"/>
    <s v="TONNE_CAP"/>
    <s v="A"/>
    <n v="2007"/>
    <n v="6.69"/>
    <m/>
    <n v="51"/>
    <n v="68.864000000000004"/>
    <n v="72031103"/>
    <x v="5"/>
  </r>
  <r>
    <x v="58"/>
    <s v="AIREMISSION"/>
    <s v="CO2"/>
    <s v="MLN_TONNE"/>
    <s v="A"/>
    <n v="2008"/>
    <n v="487.19"/>
    <m/>
    <n v="52"/>
    <n v="69.457999999999998"/>
    <n v="72845542"/>
    <x v="5"/>
  </r>
  <r>
    <x v="58"/>
    <s v="AIREMISSION"/>
    <s v="CO2"/>
    <s v="TONNE_CAP"/>
    <s v="A"/>
    <n v="2008"/>
    <n v="6.72"/>
    <m/>
    <n v="52"/>
    <n v="69.457999999999998"/>
    <n v="72845542"/>
    <x v="5"/>
  </r>
  <r>
    <x v="58"/>
    <s v="AIREMISSION"/>
    <s v="CO2"/>
    <s v="MLN_TONNE"/>
    <s v="A"/>
    <n v="2009"/>
    <n v="504.12"/>
    <m/>
    <n v="53"/>
    <n v="70.045000000000002"/>
    <n v="73687565"/>
    <x v="5"/>
  </r>
  <r>
    <x v="58"/>
    <s v="AIREMISSION"/>
    <s v="CO2"/>
    <s v="TONNE_CAP"/>
    <s v="A"/>
    <n v="2009"/>
    <n v="6.87"/>
    <m/>
    <n v="53"/>
    <n v="70.045000000000002"/>
    <n v="73687565"/>
    <x v="5"/>
  </r>
  <r>
    <x v="58"/>
    <s v="AIREMISSION"/>
    <s v="CO2"/>
    <s v="MLN_TONNE"/>
    <s v="A"/>
    <n v="2010"/>
    <n v="498.45"/>
    <m/>
    <n v="54"/>
    <n v="70.626000000000005"/>
    <n v="74567511"/>
    <x v="5"/>
  </r>
  <r>
    <x v="58"/>
    <s v="AIREMISSION"/>
    <s v="CO2"/>
    <s v="TONNE_CAP"/>
    <s v="A"/>
    <n v="2010"/>
    <n v="6.71"/>
    <m/>
    <n v="54"/>
    <n v="70.626000000000005"/>
    <n v="74567511"/>
    <x v="5"/>
  </r>
  <r>
    <x v="58"/>
    <s v="AIREMISSION"/>
    <s v="CO2"/>
    <s v="MLN_TONNE"/>
    <s v="A"/>
    <n v="2011"/>
    <n v="507.64"/>
    <m/>
    <n v="55"/>
    <n v="71.2"/>
    <n v="75491582"/>
    <x v="5"/>
  </r>
  <r>
    <x v="58"/>
    <s v="AIREMISSION"/>
    <s v="CO2"/>
    <s v="TONNE_CAP"/>
    <s v="A"/>
    <n v="2011"/>
    <n v="6.75"/>
    <m/>
    <n v="55"/>
    <n v="71.2"/>
    <n v="75491582"/>
    <x v="5"/>
  </r>
  <r>
    <x v="58"/>
    <s v="AIREMISSION"/>
    <s v="CO2"/>
    <s v="MLN_TONNE"/>
    <s v="A"/>
    <n v="2012"/>
    <n v="512.17999999999995"/>
    <m/>
    <n v="56"/>
    <n v="71.769000000000005"/>
    <n v="76453574"/>
    <x v="5"/>
  </r>
  <r>
    <x v="58"/>
    <s v="AIREMISSION"/>
    <s v="CO2"/>
    <s v="TONNE_CAP"/>
    <s v="A"/>
    <n v="2012"/>
    <n v="6.73"/>
    <m/>
    <n v="56"/>
    <n v="71.769000000000005"/>
    <n v="76453574"/>
    <x v="5"/>
  </r>
  <r>
    <x v="58"/>
    <s v="AIREMISSION"/>
    <s v="CO2"/>
    <s v="MLN_TONNE"/>
    <s v="A"/>
    <n v="2013"/>
    <n v="535.28"/>
    <m/>
    <n v="57"/>
    <n v="72.319999999999993"/>
    <n v="77435384"/>
    <x v="5"/>
  </r>
  <r>
    <x v="58"/>
    <s v="AIREMISSION"/>
    <s v="CO2"/>
    <s v="TONNE_CAP"/>
    <s v="A"/>
    <n v="2013"/>
    <n v="6.94"/>
    <m/>
    <n v="57"/>
    <n v="72.319999999999993"/>
    <n v="77435384"/>
    <x v="5"/>
  </r>
  <r>
    <x v="58"/>
    <s v="AIREMISSION"/>
    <s v="CO2"/>
    <s v="MLN_TONNE"/>
    <s v="A"/>
    <n v="2014"/>
    <n v="556.09"/>
    <m/>
    <n v="58"/>
    <n v="72.855000000000004"/>
    <n v="78411092"/>
    <x v="5"/>
  </r>
  <r>
    <x v="58"/>
    <s v="AIREMISSION"/>
    <s v="CO2"/>
    <s v="TONNE_CAP"/>
    <s v="A"/>
    <n v="2014"/>
    <n v="7.12"/>
    <m/>
    <n v="58"/>
    <n v="72.855000000000004"/>
    <n v="78411092"/>
    <x v="5"/>
  </r>
  <r>
    <x v="59"/>
    <s v="AIREMISSION"/>
    <s v="CO2"/>
    <s v="MLN_TONNE"/>
    <s v="A"/>
    <n v="1971"/>
    <n v="10.31"/>
    <m/>
    <n v="15"/>
    <n v="57.213999999999999"/>
    <n v="10255903"/>
    <x v="2"/>
  </r>
  <r>
    <x v="59"/>
    <s v="AIREMISSION"/>
    <s v="CO2"/>
    <s v="TONNE_CAP"/>
    <s v="A"/>
    <n v="1971"/>
    <n v="1.01"/>
    <m/>
    <n v="15"/>
    <n v="57.213999999999999"/>
    <n v="10255903"/>
    <x v="2"/>
  </r>
  <r>
    <x v="59"/>
    <s v="AIREMISSION"/>
    <s v="CO2"/>
    <s v="MLN_TONNE"/>
    <s v="A"/>
    <n v="1972"/>
    <n v="11.49"/>
    <m/>
    <n v="16"/>
    <n v="58.268999999999998"/>
    <n v="10599845"/>
    <x v="2"/>
  </r>
  <r>
    <x v="59"/>
    <s v="AIREMISSION"/>
    <s v="CO2"/>
    <s v="TONNE_CAP"/>
    <s v="A"/>
    <n v="1972"/>
    <n v="1.08"/>
    <m/>
    <n v="16"/>
    <n v="58.268999999999998"/>
    <n v="10599845"/>
    <x v="2"/>
  </r>
  <r>
    <x v="59"/>
    <s v="AIREMISSION"/>
    <s v="CO2"/>
    <s v="MLN_TONNE"/>
    <s v="A"/>
    <n v="1973"/>
    <n v="11.8"/>
    <m/>
    <n v="17"/>
    <n v="59.313000000000002"/>
    <n v="10951166"/>
    <x v="2"/>
  </r>
  <r>
    <x v="59"/>
    <s v="AIREMISSION"/>
    <s v="CO2"/>
    <s v="TONNE_CAP"/>
    <s v="A"/>
    <n v="1973"/>
    <n v="1.08"/>
    <m/>
    <n v="17"/>
    <n v="59.313000000000002"/>
    <n v="10951166"/>
    <x v="2"/>
  </r>
  <r>
    <x v="59"/>
    <s v="AIREMISSION"/>
    <s v="CO2"/>
    <s v="MLN_TONNE"/>
    <s v="A"/>
    <n v="1974"/>
    <n v="12.82"/>
    <m/>
    <n v="18"/>
    <n v="60.350999999999999"/>
    <n v="11312305"/>
    <x v="2"/>
  </r>
  <r>
    <x v="59"/>
    <s v="AIREMISSION"/>
    <s v="CO2"/>
    <s v="TONNE_CAP"/>
    <s v="A"/>
    <n v="1974"/>
    <n v="1.1299999999999999"/>
    <m/>
    <n v="18"/>
    <n v="60.350999999999999"/>
    <n v="11312305"/>
    <x v="2"/>
  </r>
  <r>
    <x v="59"/>
    <s v="AIREMISSION"/>
    <s v="CO2"/>
    <s v="MLN_TONNE"/>
    <s v="A"/>
    <n v="1975"/>
    <n v="15.53"/>
    <m/>
    <n v="19"/>
    <n v="61.378999999999998"/>
    <n v="11684589"/>
    <x v="2"/>
  </r>
  <r>
    <x v="59"/>
    <s v="AIREMISSION"/>
    <s v="CO2"/>
    <s v="TONNE_CAP"/>
    <s v="A"/>
    <n v="1975"/>
    <n v="1.33"/>
    <m/>
    <n v="19"/>
    <n v="61.378999999999998"/>
    <n v="11684589"/>
    <x v="2"/>
  </r>
  <r>
    <x v="59"/>
    <s v="AIREMISSION"/>
    <s v="CO2"/>
    <s v="MLN_TONNE"/>
    <s v="A"/>
    <n v="1976"/>
    <n v="19.28"/>
    <m/>
    <n v="20"/>
    <n v="62.398000000000003"/>
    <n v="12068168"/>
    <x v="2"/>
  </r>
  <r>
    <x v="59"/>
    <s v="AIREMISSION"/>
    <s v="CO2"/>
    <s v="TONNE_CAP"/>
    <s v="A"/>
    <n v="1976"/>
    <n v="1.6"/>
    <m/>
    <n v="20"/>
    <n v="62.398000000000003"/>
    <n v="12068168"/>
    <x v="2"/>
  </r>
  <r>
    <x v="59"/>
    <s v="AIREMISSION"/>
    <s v="CO2"/>
    <s v="MLN_TONNE"/>
    <s v="A"/>
    <n v="1977"/>
    <n v="20.170000000000002"/>
    <m/>
    <n v="21"/>
    <n v="63.404000000000003"/>
    <n v="12460914"/>
    <x v="2"/>
  </r>
  <r>
    <x v="59"/>
    <s v="AIREMISSION"/>
    <s v="CO2"/>
    <s v="TONNE_CAP"/>
    <s v="A"/>
    <n v="1977"/>
    <n v="1.62"/>
    <m/>
    <n v="21"/>
    <n v="63.404000000000003"/>
    <n v="12460914"/>
    <x v="2"/>
  </r>
  <r>
    <x v="59"/>
    <s v="AIREMISSION"/>
    <s v="CO2"/>
    <s v="MLN_TONNE"/>
    <s v="A"/>
    <n v="1978"/>
    <n v="22.71"/>
    <m/>
    <n v="22"/>
    <n v="64.177999999999997"/>
    <n v="12859094"/>
    <x v="2"/>
  </r>
  <r>
    <x v="59"/>
    <s v="AIREMISSION"/>
    <s v="CO2"/>
    <s v="TONNE_CAP"/>
    <s v="A"/>
    <n v="1978"/>
    <n v="1.77"/>
    <m/>
    <n v="22"/>
    <n v="64.177999999999997"/>
    <n v="12859094"/>
    <x v="2"/>
  </r>
  <r>
    <x v="59"/>
    <s v="AIREMISSION"/>
    <s v="CO2"/>
    <s v="MLN_TONNE"/>
    <s v="A"/>
    <n v="1979"/>
    <n v="26.52"/>
    <m/>
    <n v="23"/>
    <n v="64.852000000000004"/>
    <n v="13257799"/>
    <x v="2"/>
  </r>
  <r>
    <x v="59"/>
    <s v="AIREMISSION"/>
    <s v="CO2"/>
    <s v="TONNE_CAP"/>
    <s v="A"/>
    <n v="1979"/>
    <n v="2"/>
    <m/>
    <n v="23"/>
    <n v="64.852000000000004"/>
    <n v="13257799"/>
    <x v="2"/>
  </r>
  <r>
    <x v="59"/>
    <s v="AIREMISSION"/>
    <s v="CO2"/>
    <s v="MLN_TONNE"/>
    <s v="A"/>
    <n v="1980"/>
    <n v="26.23"/>
    <m/>
    <n v="24"/>
    <n v="65.521000000000001"/>
    <n v="13653356"/>
    <x v="2"/>
  </r>
  <r>
    <x v="59"/>
    <s v="AIREMISSION"/>
    <s v="CO2"/>
    <s v="TONNE_CAP"/>
    <s v="A"/>
    <n v="1980"/>
    <n v="1.92"/>
    <m/>
    <n v="24"/>
    <n v="65.521000000000001"/>
    <n v="13653356"/>
    <x v="2"/>
  </r>
  <r>
    <x v="59"/>
    <s v="AIREMISSION"/>
    <s v="CO2"/>
    <s v="MLN_TONNE"/>
    <s v="A"/>
    <n v="1981"/>
    <n v="25.25"/>
    <m/>
    <n v="25"/>
    <n v="66.183000000000007"/>
    <n v="14046540"/>
    <x v="2"/>
  </r>
  <r>
    <x v="59"/>
    <s v="AIREMISSION"/>
    <s v="CO2"/>
    <s v="TONNE_CAP"/>
    <s v="A"/>
    <n v="1981"/>
    <n v="1.8"/>
    <m/>
    <n v="25"/>
    <n v="66.183000000000007"/>
    <n v="14046540"/>
    <x v="2"/>
  </r>
  <r>
    <x v="59"/>
    <s v="AIREMISSION"/>
    <s v="CO2"/>
    <s v="MLN_TONNE"/>
    <s v="A"/>
    <n v="1982"/>
    <n v="27.16"/>
    <m/>
    <n v="26"/>
    <n v="66.838999999999999"/>
    <n v="14438309"/>
    <x v="2"/>
  </r>
  <r>
    <x v="59"/>
    <s v="AIREMISSION"/>
    <s v="CO2"/>
    <s v="TONNE_CAP"/>
    <s v="A"/>
    <n v="1982"/>
    <n v="1.88"/>
    <m/>
    <n v="26"/>
    <n v="66.838999999999999"/>
    <n v="14438309"/>
    <x v="2"/>
  </r>
  <r>
    <x v="59"/>
    <s v="AIREMISSION"/>
    <s v="CO2"/>
    <s v="MLN_TONNE"/>
    <s v="A"/>
    <n v="1983"/>
    <n v="31.38"/>
    <m/>
    <n v="27"/>
    <n v="67.488"/>
    <n v="14825789"/>
    <x v="2"/>
  </r>
  <r>
    <x v="59"/>
    <s v="AIREMISSION"/>
    <s v="CO2"/>
    <s v="TONNE_CAP"/>
    <s v="A"/>
    <n v="1983"/>
    <n v="2.12"/>
    <m/>
    <n v="27"/>
    <n v="67.488"/>
    <n v="14825789"/>
    <x v="2"/>
  </r>
  <r>
    <x v="59"/>
    <s v="AIREMISSION"/>
    <s v="CO2"/>
    <s v="MLN_TONNE"/>
    <s v="A"/>
    <n v="1984"/>
    <n v="33.78"/>
    <m/>
    <n v="28"/>
    <n v="68.132000000000005"/>
    <n v="15205501"/>
    <x v="2"/>
  </r>
  <r>
    <x v="59"/>
    <s v="AIREMISSION"/>
    <s v="CO2"/>
    <s v="TONNE_CAP"/>
    <s v="A"/>
    <n v="1984"/>
    <n v="2.2200000000000002"/>
    <m/>
    <n v="28"/>
    <n v="68.132000000000005"/>
    <n v="15205501"/>
    <x v="2"/>
  </r>
  <r>
    <x v="59"/>
    <s v="AIREMISSION"/>
    <s v="CO2"/>
    <s v="MLN_TONNE"/>
    <s v="A"/>
    <n v="1985"/>
    <n v="37.96"/>
    <m/>
    <n v="29"/>
    <n v="68.766999999999996"/>
    <n v="15576395"/>
    <x v="2"/>
  </r>
  <r>
    <x v="59"/>
    <s v="AIREMISSION"/>
    <s v="CO2"/>
    <s v="TONNE_CAP"/>
    <s v="A"/>
    <n v="1985"/>
    <n v="2.44"/>
    <m/>
    <n v="29"/>
    <n v="68.766999999999996"/>
    <n v="15576395"/>
    <x v="2"/>
  </r>
  <r>
    <x v="59"/>
    <s v="AIREMISSION"/>
    <s v="CO2"/>
    <s v="MLN_TONNE"/>
    <s v="A"/>
    <n v="1986"/>
    <n v="42.45"/>
    <m/>
    <n v="30"/>
    <n v="69.396000000000001"/>
    <n v="15936375"/>
    <x v="2"/>
  </r>
  <r>
    <x v="59"/>
    <s v="AIREMISSION"/>
    <s v="CO2"/>
    <s v="TONNE_CAP"/>
    <s v="A"/>
    <n v="1986"/>
    <n v="2.66"/>
    <m/>
    <n v="30"/>
    <n v="69.396000000000001"/>
    <n v="15936375"/>
    <x v="2"/>
  </r>
  <r>
    <x v="59"/>
    <s v="AIREMISSION"/>
    <s v="CO2"/>
    <s v="MLN_TONNE"/>
    <s v="A"/>
    <n v="1987"/>
    <n v="44"/>
    <m/>
    <n v="31"/>
    <n v="70.016999999999996"/>
    <n v="16290149"/>
    <x v="2"/>
  </r>
  <r>
    <x v="59"/>
    <s v="AIREMISSION"/>
    <s v="CO2"/>
    <s v="TONNE_CAP"/>
    <s v="A"/>
    <n v="1987"/>
    <n v="2.7"/>
    <m/>
    <n v="31"/>
    <n v="70.016999999999996"/>
    <n v="16290149"/>
    <x v="2"/>
  </r>
  <r>
    <x v="59"/>
    <s v="AIREMISSION"/>
    <s v="CO2"/>
    <s v="MLN_TONNE"/>
    <s v="A"/>
    <n v="1988"/>
    <n v="49.31"/>
    <m/>
    <n v="32"/>
    <n v="70.072000000000003"/>
    <n v="16651807"/>
    <x v="2"/>
  </r>
  <r>
    <x v="59"/>
    <s v="AIREMISSION"/>
    <s v="CO2"/>
    <s v="TONNE_CAP"/>
    <s v="A"/>
    <n v="1988"/>
    <n v="2.96"/>
    <m/>
    <n v="32"/>
    <n v="70.072000000000003"/>
    <n v="16651807"/>
    <x v="2"/>
  </r>
  <r>
    <x v="59"/>
    <s v="AIREMISSION"/>
    <s v="CO2"/>
    <s v="MLN_TONNE"/>
    <s v="A"/>
    <n v="1989"/>
    <n v="54.44"/>
    <m/>
    <n v="33"/>
    <n v="69.888999999999996"/>
    <n v="17040190"/>
    <x v="2"/>
  </r>
  <r>
    <x v="59"/>
    <s v="AIREMISSION"/>
    <s v="CO2"/>
    <s v="TONNE_CAP"/>
    <s v="A"/>
    <n v="1989"/>
    <n v="3.19"/>
    <m/>
    <n v="33"/>
    <n v="69.888999999999996"/>
    <n v="17040190"/>
    <x v="2"/>
  </r>
  <r>
    <x v="59"/>
    <s v="AIREMISSION"/>
    <s v="CO2"/>
    <s v="MLN_TONNE"/>
    <s v="A"/>
    <n v="1990"/>
    <n v="52.39"/>
    <m/>
    <n v="34"/>
    <n v="69.706000000000003"/>
    <n v="17469005"/>
    <x v="2"/>
  </r>
  <r>
    <x v="59"/>
    <s v="AIREMISSION"/>
    <s v="CO2"/>
    <s v="TONNE_CAP"/>
    <s v="A"/>
    <n v="1990"/>
    <n v="3"/>
    <m/>
    <n v="34"/>
    <n v="69.706000000000003"/>
    <n v="17469005"/>
    <x v="2"/>
  </r>
  <r>
    <x v="59"/>
    <s v="AIREMISSION"/>
    <s v="CO2"/>
    <s v="MLN_TONNE"/>
    <s v="A"/>
    <n v="1991"/>
    <n v="43.37"/>
    <m/>
    <n v="35"/>
    <n v="69.522000000000006"/>
    <n v="17942715"/>
    <x v="2"/>
  </r>
  <r>
    <x v="59"/>
    <s v="AIREMISSION"/>
    <s v="CO2"/>
    <s v="TONNE_CAP"/>
    <s v="A"/>
    <n v="1991"/>
    <n v="2.42"/>
    <m/>
    <n v="35"/>
    <n v="69.522000000000006"/>
    <n v="17942715"/>
    <x v="2"/>
  </r>
  <r>
    <x v="59"/>
    <s v="AIREMISSION"/>
    <s v="CO2"/>
    <s v="MLN_TONNE"/>
    <s v="A"/>
    <n v="1992"/>
    <n v="66.39"/>
    <m/>
    <n v="36"/>
    <n v="69.337000000000003"/>
    <n v="18458187"/>
    <x v="2"/>
  </r>
  <r>
    <x v="59"/>
    <s v="AIREMISSION"/>
    <s v="CO2"/>
    <s v="TONNE_CAP"/>
    <s v="A"/>
    <n v="1992"/>
    <n v="3.59"/>
    <m/>
    <n v="36"/>
    <n v="69.337000000000003"/>
    <n v="18458187"/>
    <x v="2"/>
  </r>
  <r>
    <x v="59"/>
    <s v="AIREMISSION"/>
    <s v="CO2"/>
    <s v="MLN_TONNE"/>
    <s v="A"/>
    <n v="1993"/>
    <n v="87.84"/>
    <m/>
    <n v="37"/>
    <n v="69.152000000000001"/>
    <n v="19011917"/>
    <x v="2"/>
  </r>
  <r>
    <x v="59"/>
    <s v="AIREMISSION"/>
    <s v="CO2"/>
    <s v="TONNE_CAP"/>
    <s v="A"/>
    <n v="1993"/>
    <n v="4.62"/>
    <m/>
    <n v="37"/>
    <n v="69.152000000000001"/>
    <n v="19011917"/>
    <x v="2"/>
  </r>
  <r>
    <x v="59"/>
    <s v="AIREMISSION"/>
    <s v="CO2"/>
    <s v="MLN_TONNE"/>
    <s v="A"/>
    <n v="1994"/>
    <n v="98.8"/>
    <m/>
    <n v="38"/>
    <n v="68.965999999999994"/>
    <n v="19597239"/>
    <x v="2"/>
  </r>
  <r>
    <x v="59"/>
    <s v="AIREMISSION"/>
    <s v="CO2"/>
    <s v="TONNE_CAP"/>
    <s v="A"/>
    <n v="1994"/>
    <n v="5.04"/>
    <m/>
    <n v="38"/>
    <n v="68.965999999999994"/>
    <n v="19597239"/>
    <x v="2"/>
  </r>
  <r>
    <x v="59"/>
    <s v="AIREMISSION"/>
    <s v="CO2"/>
    <s v="MLN_TONNE"/>
    <s v="A"/>
    <n v="1995"/>
    <n v="95.14"/>
    <m/>
    <n v="39"/>
    <n v="68.78"/>
    <n v="20208387"/>
    <x v="2"/>
  </r>
  <r>
    <x v="59"/>
    <s v="AIREMISSION"/>
    <s v="CO2"/>
    <s v="TONNE_CAP"/>
    <s v="A"/>
    <n v="1995"/>
    <n v="4.71"/>
    <m/>
    <n v="39"/>
    <n v="68.78"/>
    <n v="20208387"/>
    <x v="2"/>
  </r>
  <r>
    <x v="59"/>
    <s v="AIREMISSION"/>
    <s v="CO2"/>
    <s v="MLN_TONNE"/>
    <s v="A"/>
    <n v="1996"/>
    <n v="97.46"/>
    <m/>
    <n v="40"/>
    <n v="68.593000000000004"/>
    <n v="20845893"/>
    <x v="2"/>
  </r>
  <r>
    <x v="59"/>
    <s v="AIREMISSION"/>
    <s v="CO2"/>
    <s v="TONNE_CAP"/>
    <s v="A"/>
    <n v="1996"/>
    <n v="4.67"/>
    <m/>
    <n v="40"/>
    <n v="68.593000000000004"/>
    <n v="20845893"/>
    <x v="2"/>
  </r>
  <r>
    <x v="59"/>
    <s v="AIREMISSION"/>
    <s v="CO2"/>
    <s v="MLN_TONNE"/>
    <s v="A"/>
    <n v="1997"/>
    <n v="114.19"/>
    <m/>
    <n v="41"/>
    <n v="68.405000000000001"/>
    <n v="21509291"/>
    <x v="2"/>
  </r>
  <r>
    <x v="59"/>
    <s v="AIREMISSION"/>
    <s v="CO2"/>
    <s v="TONNE_CAP"/>
    <s v="A"/>
    <n v="1997"/>
    <n v="5.31"/>
    <m/>
    <n v="41"/>
    <n v="68.405000000000001"/>
    <n v="21509291"/>
    <x v="2"/>
  </r>
  <r>
    <x v="59"/>
    <s v="AIREMISSION"/>
    <s v="CO2"/>
    <s v="MLN_TONNE"/>
    <s v="A"/>
    <n v="1998"/>
    <n v="79.180000000000007"/>
    <m/>
    <n v="42"/>
    <n v="68.388000000000005"/>
    <n v="22190250"/>
    <x v="2"/>
  </r>
  <r>
    <x v="59"/>
    <s v="AIREMISSION"/>
    <s v="CO2"/>
    <s v="TONNE_CAP"/>
    <s v="A"/>
    <n v="1998"/>
    <n v="3.57"/>
    <m/>
    <n v="42"/>
    <n v="68.388000000000005"/>
    <n v="22190250"/>
    <x v="2"/>
  </r>
  <r>
    <x v="59"/>
    <s v="AIREMISSION"/>
    <s v="CO2"/>
    <s v="MLN_TONNE"/>
    <s v="A"/>
    <n v="1999"/>
    <n v="60.89"/>
    <m/>
    <n v="43"/>
    <n v="68.441999999999993"/>
    <n v="22878156"/>
    <x v="2"/>
  </r>
  <r>
    <x v="59"/>
    <s v="AIREMISSION"/>
    <s v="CO2"/>
    <s v="TONNE_CAP"/>
    <s v="A"/>
    <n v="1999"/>
    <n v="2.66"/>
    <m/>
    <n v="43"/>
    <n v="68.441999999999993"/>
    <n v="22878156"/>
    <x v="2"/>
  </r>
  <r>
    <x v="59"/>
    <s v="AIREMISSION"/>
    <s v="CO2"/>
    <s v="MLN_TONNE"/>
    <s v="A"/>
    <n v="2000"/>
    <n v="70.48"/>
    <m/>
    <n v="44"/>
    <n v="68.495999999999995"/>
    <n v="23565413"/>
    <x v="2"/>
  </r>
  <r>
    <x v="59"/>
    <s v="AIREMISSION"/>
    <s v="CO2"/>
    <s v="TONNE_CAP"/>
    <s v="A"/>
    <n v="2000"/>
    <n v="2.99"/>
    <m/>
    <n v="44"/>
    <n v="68.495999999999995"/>
    <n v="23565413"/>
    <x v="2"/>
  </r>
  <r>
    <x v="59"/>
    <s v="AIREMISSION"/>
    <s v="CO2"/>
    <s v="MLN_TONNE"/>
    <s v="A"/>
    <n v="2001"/>
    <n v="80.260000000000005"/>
    <m/>
    <n v="45"/>
    <n v="68.55"/>
    <n v="24251649"/>
    <x v="2"/>
  </r>
  <r>
    <x v="59"/>
    <s v="AIREMISSION"/>
    <s v="CO2"/>
    <s v="TONNE_CAP"/>
    <s v="A"/>
    <n v="2001"/>
    <n v="3.31"/>
    <m/>
    <n v="45"/>
    <n v="68.55"/>
    <n v="24251649"/>
    <x v="2"/>
  </r>
  <r>
    <x v="59"/>
    <s v="AIREMISSION"/>
    <s v="CO2"/>
    <s v="MLN_TONNE"/>
    <s v="A"/>
    <n v="2002"/>
    <n v="75.11"/>
    <m/>
    <n v="46"/>
    <n v="68.603999999999999"/>
    <n v="24939299"/>
    <x v="2"/>
  </r>
  <r>
    <x v="59"/>
    <s v="AIREMISSION"/>
    <s v="CO2"/>
    <s v="TONNE_CAP"/>
    <s v="A"/>
    <n v="2002"/>
    <n v="3.01"/>
    <m/>
    <n v="46"/>
    <n v="68.603999999999999"/>
    <n v="24939299"/>
    <x v="2"/>
  </r>
  <r>
    <x v="59"/>
    <s v="AIREMISSION"/>
    <s v="CO2"/>
    <s v="MLN_TONNE"/>
    <s v="A"/>
    <n v="2003"/>
    <n v="69.569999999999993"/>
    <m/>
    <n v="47"/>
    <n v="68.658000000000001"/>
    <n v="25627626"/>
    <x v="2"/>
  </r>
  <r>
    <x v="59"/>
    <s v="AIREMISSION"/>
    <s v="CO2"/>
    <s v="TONNE_CAP"/>
    <s v="A"/>
    <n v="2003"/>
    <n v="2.71"/>
    <m/>
    <n v="47"/>
    <n v="68.658000000000001"/>
    <n v="25627626"/>
    <x v="2"/>
  </r>
  <r>
    <x v="59"/>
    <s v="AIREMISSION"/>
    <s v="CO2"/>
    <s v="MLN_TONNE"/>
    <s v="A"/>
    <n v="2004"/>
    <n v="72.86"/>
    <m/>
    <n v="48"/>
    <n v="68.712000000000003"/>
    <n v="26316609"/>
    <x v="2"/>
  </r>
  <r>
    <x v="59"/>
    <s v="AIREMISSION"/>
    <s v="CO2"/>
    <s v="TONNE_CAP"/>
    <s v="A"/>
    <n v="2004"/>
    <n v="2.77"/>
    <m/>
    <n v="48"/>
    <n v="68.712000000000003"/>
    <n v="26316609"/>
    <x v="2"/>
  </r>
  <r>
    <x v="59"/>
    <s v="AIREMISSION"/>
    <s v="CO2"/>
    <s v="MLN_TONNE"/>
    <s v="A"/>
    <n v="2005"/>
    <n v="73.150000000000006"/>
    <m/>
    <n v="49"/>
    <n v="68.766000000000005"/>
    <n v="27008426"/>
    <x v="2"/>
  </r>
  <r>
    <x v="59"/>
    <s v="AIREMISSION"/>
    <s v="CO2"/>
    <s v="TONNE_CAP"/>
    <s v="A"/>
    <n v="2005"/>
    <n v="2.71"/>
    <m/>
    <n v="49"/>
    <n v="68.766000000000005"/>
    <n v="27008426"/>
    <x v="2"/>
  </r>
  <r>
    <x v="59"/>
    <s v="AIREMISSION"/>
    <s v="CO2"/>
    <s v="MLN_TONNE"/>
    <s v="A"/>
    <n v="2006"/>
    <n v="68.959999999999994"/>
    <m/>
    <n v="50"/>
    <n v="68.819000000000003"/>
    <n v="27697912"/>
    <x v="2"/>
  </r>
  <r>
    <x v="59"/>
    <s v="AIREMISSION"/>
    <s v="CO2"/>
    <s v="TONNE_CAP"/>
    <s v="A"/>
    <n v="2006"/>
    <n v="2.4900000000000002"/>
    <m/>
    <n v="50"/>
    <n v="68.819000000000003"/>
    <n v="27697912"/>
    <x v="2"/>
  </r>
  <r>
    <x v="59"/>
    <s v="AIREMISSION"/>
    <s v="CO2"/>
    <s v="MLN_TONNE"/>
    <s v="A"/>
    <n v="2007"/>
    <n v="62.49"/>
    <m/>
    <n v="51"/>
    <n v="68.873000000000005"/>
    <n v="28390433"/>
    <x v="2"/>
  </r>
  <r>
    <x v="59"/>
    <s v="AIREMISSION"/>
    <s v="CO2"/>
    <s v="TONNE_CAP"/>
    <s v="A"/>
    <n v="2007"/>
    <n v="2.2000000000000002"/>
    <m/>
    <n v="51"/>
    <n v="68.873000000000005"/>
    <n v="28390433"/>
    <x v="2"/>
  </r>
  <r>
    <x v="59"/>
    <s v="AIREMISSION"/>
    <s v="CO2"/>
    <s v="MLN_TONNE"/>
    <s v="A"/>
    <n v="2008"/>
    <n v="72.38"/>
    <m/>
    <n v="52"/>
    <n v="68.927000000000007"/>
    <n v="29111417"/>
    <x v="2"/>
  </r>
  <r>
    <x v="59"/>
    <s v="AIREMISSION"/>
    <s v="CO2"/>
    <s v="TONNE_CAP"/>
    <s v="A"/>
    <n v="2008"/>
    <n v="2.48"/>
    <m/>
    <n v="52"/>
    <n v="68.927000000000007"/>
    <n v="29111417"/>
    <x v="2"/>
  </r>
  <r>
    <x v="59"/>
    <s v="AIREMISSION"/>
    <s v="CO2"/>
    <s v="MLN_TONNE"/>
    <s v="A"/>
    <n v="2009"/>
    <n v="91.93"/>
    <m/>
    <n v="53"/>
    <n v="68.98"/>
    <n v="29894652"/>
    <x v="2"/>
  </r>
  <r>
    <x v="59"/>
    <s v="AIREMISSION"/>
    <s v="CO2"/>
    <s v="TONNE_CAP"/>
    <s v="A"/>
    <n v="2009"/>
    <n v="3.07"/>
    <m/>
    <n v="53"/>
    <n v="68.98"/>
    <n v="29894652"/>
    <x v="2"/>
  </r>
  <r>
    <x v="59"/>
    <s v="AIREMISSION"/>
    <s v="CO2"/>
    <s v="MLN_TONNE"/>
    <s v="A"/>
    <n v="2010"/>
    <n v="103.51"/>
    <m/>
    <n v="54"/>
    <n v="69.034000000000006"/>
    <n v="30762701"/>
    <x v="2"/>
  </r>
  <r>
    <x v="59"/>
    <s v="AIREMISSION"/>
    <s v="CO2"/>
    <s v="TONNE_CAP"/>
    <s v="A"/>
    <n v="2010"/>
    <n v="3.35"/>
    <m/>
    <n v="54"/>
    <n v="69.034000000000006"/>
    <n v="30762701"/>
    <x v="2"/>
  </r>
  <r>
    <x v="59"/>
    <s v="AIREMISSION"/>
    <s v="CO2"/>
    <s v="MLN_TONNE"/>
    <s v="A"/>
    <n v="2011"/>
    <n v="110.84"/>
    <m/>
    <n v="55"/>
    <n v="69.097999999999999"/>
    <n v="31727053"/>
    <x v="2"/>
  </r>
  <r>
    <x v="59"/>
    <s v="AIREMISSION"/>
    <s v="CO2"/>
    <s v="TONNE_CAP"/>
    <s v="A"/>
    <n v="2011"/>
    <n v="3.48"/>
    <m/>
    <n v="55"/>
    <n v="69.097999999999999"/>
    <n v="31727053"/>
    <x v="2"/>
  </r>
  <r>
    <x v="59"/>
    <s v="AIREMISSION"/>
    <s v="CO2"/>
    <s v="MLN_TONNE"/>
    <s v="A"/>
    <n v="2012"/>
    <n v="126.27"/>
    <m/>
    <n v="56"/>
    <n v="69.174999999999997"/>
    <n v="32776571"/>
    <x v="2"/>
  </r>
  <r>
    <x v="59"/>
    <s v="AIREMISSION"/>
    <s v="CO2"/>
    <s v="TONNE_CAP"/>
    <s v="A"/>
    <n v="2012"/>
    <n v="3.85"/>
    <m/>
    <n v="56"/>
    <n v="69.174999999999997"/>
    <n v="32776571"/>
    <x v="2"/>
  </r>
  <r>
    <x v="59"/>
    <s v="AIREMISSION"/>
    <s v="CO2"/>
    <s v="MLN_TONNE"/>
    <s v="A"/>
    <n v="2013"/>
    <n v="135.16999999999999"/>
    <m/>
    <n v="57"/>
    <n v="69.262"/>
    <n v="33883145"/>
    <x v="2"/>
  </r>
  <r>
    <x v="59"/>
    <s v="AIREMISSION"/>
    <s v="CO2"/>
    <s v="TONNE_CAP"/>
    <s v="A"/>
    <n v="2013"/>
    <n v="4"/>
    <m/>
    <n v="57"/>
    <n v="69.262"/>
    <n v="33883145"/>
    <x v="2"/>
  </r>
  <r>
    <x v="59"/>
    <s v="AIREMISSION"/>
    <s v="CO2"/>
    <s v="MLN_TONNE"/>
    <s v="A"/>
    <n v="2014"/>
    <n v="141.03"/>
    <m/>
    <n v="58"/>
    <n v="69.361000000000004"/>
    <n v="35006080"/>
    <x v="2"/>
  </r>
  <r>
    <x v="59"/>
    <s v="AIREMISSION"/>
    <s v="CO2"/>
    <s v="TONNE_CAP"/>
    <s v="A"/>
    <n v="2014"/>
    <n v="4.05"/>
    <m/>
    <n v="58"/>
    <n v="69.361000000000004"/>
    <n v="35006080"/>
    <x v="2"/>
  </r>
  <r>
    <x v="60"/>
    <s v="AIREMISSION"/>
    <s v="CO2"/>
    <s v="MLN_TONNE"/>
    <s v="A"/>
    <n v="1960"/>
    <n v="1.17"/>
    <m/>
    <n v="4"/>
    <n v="80.3"/>
    <n v="175574"/>
    <x v="1"/>
  </r>
  <r>
    <x v="60"/>
    <s v="AIREMISSION"/>
    <s v="CO2"/>
    <s v="TONNE_CAP"/>
    <s v="A"/>
    <n v="1960"/>
    <n v="6.62"/>
    <m/>
    <n v="4"/>
    <n v="80.3"/>
    <n v="175574"/>
    <x v="1"/>
  </r>
  <r>
    <x v="60"/>
    <s v="AIREMISSION"/>
    <s v="CO2"/>
    <s v="MLN_TONNE"/>
    <s v="A"/>
    <n v="1961"/>
    <n v="1.1499999999999999"/>
    <m/>
    <n v="5"/>
    <n v="80.802999999999997"/>
    <n v="179029"/>
    <x v="1"/>
  </r>
  <r>
    <x v="60"/>
    <s v="AIREMISSION"/>
    <s v="CO2"/>
    <s v="TONNE_CAP"/>
    <s v="A"/>
    <n v="1961"/>
    <n v="6.39"/>
    <m/>
    <n v="5"/>
    <n v="80.802999999999997"/>
    <n v="179029"/>
    <x v="1"/>
  </r>
  <r>
    <x v="60"/>
    <s v="AIREMISSION"/>
    <s v="CO2"/>
    <s v="MLN_TONNE"/>
    <s v="A"/>
    <n v="1962"/>
    <n v="1.24"/>
    <m/>
    <n v="6"/>
    <n v="81.296999999999997"/>
    <n v="182378"/>
    <x v="1"/>
  </r>
  <r>
    <x v="60"/>
    <s v="AIREMISSION"/>
    <s v="CO2"/>
    <s v="TONNE_CAP"/>
    <s v="A"/>
    <n v="1962"/>
    <n v="6.8"/>
    <m/>
    <n v="6"/>
    <n v="81.296999999999997"/>
    <n v="182378"/>
    <x v="1"/>
  </r>
  <r>
    <x v="60"/>
    <s v="AIREMISSION"/>
    <s v="CO2"/>
    <s v="MLN_TONNE"/>
    <s v="A"/>
    <n v="1963"/>
    <n v="1.27"/>
    <m/>
    <n v="7"/>
    <n v="81.781000000000006"/>
    <n v="185653"/>
    <x v="1"/>
  </r>
  <r>
    <x v="60"/>
    <s v="AIREMISSION"/>
    <s v="CO2"/>
    <s v="TONNE_CAP"/>
    <s v="A"/>
    <n v="1963"/>
    <n v="6.8"/>
    <m/>
    <n v="7"/>
    <n v="81.781000000000006"/>
    <n v="185653"/>
    <x v="1"/>
  </r>
  <r>
    <x v="60"/>
    <s v="AIREMISSION"/>
    <s v="CO2"/>
    <s v="MLN_TONNE"/>
    <s v="A"/>
    <n v="1964"/>
    <n v="1.29"/>
    <m/>
    <n v="8"/>
    <n v="82.256"/>
    <n v="188983"/>
    <x v="1"/>
  </r>
  <r>
    <x v="60"/>
    <s v="AIREMISSION"/>
    <s v="CO2"/>
    <s v="TONNE_CAP"/>
    <s v="A"/>
    <n v="1964"/>
    <n v="6.83"/>
    <m/>
    <n v="8"/>
    <n v="82.256"/>
    <n v="188983"/>
    <x v="1"/>
  </r>
  <r>
    <x v="60"/>
    <s v="AIREMISSION"/>
    <s v="CO2"/>
    <s v="MLN_TONNE"/>
    <s v="A"/>
    <n v="1965"/>
    <n v="1.4"/>
    <m/>
    <n v="9"/>
    <n v="82.72"/>
    <n v="192286"/>
    <x v="1"/>
  </r>
  <r>
    <x v="60"/>
    <s v="AIREMISSION"/>
    <s v="CO2"/>
    <s v="TONNE_CAP"/>
    <s v="A"/>
    <n v="1965"/>
    <n v="7.32"/>
    <m/>
    <n v="9"/>
    <n v="82.72"/>
    <n v="192286"/>
    <x v="1"/>
  </r>
  <r>
    <x v="60"/>
    <s v="AIREMISSION"/>
    <s v="CO2"/>
    <s v="MLN_TONNE"/>
    <s v="A"/>
    <n v="1966"/>
    <n v="1.5"/>
    <m/>
    <n v="10"/>
    <n v="83.174999999999997"/>
    <n v="195570"/>
    <x v="1"/>
  </r>
  <r>
    <x v="60"/>
    <s v="AIREMISSION"/>
    <s v="CO2"/>
    <s v="TONNE_CAP"/>
    <s v="A"/>
    <n v="1966"/>
    <n v="7.71"/>
    <m/>
    <n v="10"/>
    <n v="83.174999999999997"/>
    <n v="195570"/>
    <x v="1"/>
  </r>
  <r>
    <x v="60"/>
    <s v="AIREMISSION"/>
    <s v="CO2"/>
    <s v="MLN_TONNE"/>
    <s v="A"/>
    <n v="1967"/>
    <n v="1.42"/>
    <m/>
    <n v="11"/>
    <n v="83.620999999999995"/>
    <n v="198751"/>
    <x v="1"/>
  </r>
  <r>
    <x v="60"/>
    <s v="AIREMISSION"/>
    <s v="CO2"/>
    <s v="TONNE_CAP"/>
    <s v="A"/>
    <n v="1967"/>
    <n v="7.19"/>
    <m/>
    <n v="11"/>
    <n v="83.620999999999995"/>
    <n v="198751"/>
    <x v="1"/>
  </r>
  <r>
    <x v="60"/>
    <s v="AIREMISSION"/>
    <s v="CO2"/>
    <s v="MLN_TONNE"/>
    <s v="A"/>
    <n v="1968"/>
    <n v="1.49"/>
    <m/>
    <n v="12"/>
    <n v="84.057000000000002"/>
    <n v="201488"/>
    <x v="1"/>
  </r>
  <r>
    <x v="60"/>
    <s v="AIREMISSION"/>
    <s v="CO2"/>
    <s v="TONNE_CAP"/>
    <s v="A"/>
    <n v="1968"/>
    <n v="7.43"/>
    <m/>
    <n v="12"/>
    <n v="84.057000000000002"/>
    <n v="201488"/>
    <x v="1"/>
  </r>
  <r>
    <x v="60"/>
    <s v="AIREMISSION"/>
    <s v="CO2"/>
    <s v="MLN_TONNE"/>
    <s v="A"/>
    <n v="1969"/>
    <n v="1.33"/>
    <m/>
    <n v="13"/>
    <n v="84.483000000000004"/>
    <n v="203369"/>
    <x v="1"/>
  </r>
  <r>
    <x v="60"/>
    <s v="AIREMISSION"/>
    <s v="CO2"/>
    <s v="TONNE_CAP"/>
    <s v="A"/>
    <n v="1969"/>
    <n v="6.53"/>
    <m/>
    <n v="13"/>
    <n v="84.483000000000004"/>
    <n v="203369"/>
    <x v="1"/>
  </r>
  <r>
    <x v="60"/>
    <s v="AIREMISSION"/>
    <s v="CO2"/>
    <s v="MLN_TONNE"/>
    <s v="A"/>
    <n v="1970"/>
    <n v="1.32"/>
    <m/>
    <n v="14"/>
    <n v="84.9"/>
    <n v="204438"/>
    <x v="1"/>
  </r>
  <r>
    <x v="60"/>
    <s v="AIREMISSION"/>
    <s v="CO2"/>
    <s v="TONNE_CAP"/>
    <s v="A"/>
    <n v="1970"/>
    <n v="6.46"/>
    <m/>
    <n v="14"/>
    <n v="84.9"/>
    <n v="204438"/>
    <x v="1"/>
  </r>
  <r>
    <x v="60"/>
    <s v="AIREMISSION"/>
    <s v="CO2"/>
    <s v="MLN_TONNE"/>
    <s v="A"/>
    <n v="1971"/>
    <n v="1.4"/>
    <m/>
    <n v="15"/>
    <n v="85.269000000000005"/>
    <n v="206098"/>
    <x v="1"/>
  </r>
  <r>
    <x v="60"/>
    <s v="AIREMISSION"/>
    <s v="CO2"/>
    <s v="TONNE_CAP"/>
    <s v="A"/>
    <n v="1971"/>
    <n v="6.81"/>
    <m/>
    <n v="15"/>
    <n v="85.269000000000005"/>
    <n v="206098"/>
    <x v="1"/>
  </r>
  <r>
    <x v="60"/>
    <s v="AIREMISSION"/>
    <s v="CO2"/>
    <s v="MLN_TONNE"/>
    <s v="A"/>
    <n v="1972"/>
    <n v="1.5"/>
    <m/>
    <n v="16"/>
    <n v="85.63"/>
    <n v="209137"/>
    <x v="1"/>
  </r>
  <r>
    <x v="60"/>
    <s v="AIREMISSION"/>
    <s v="CO2"/>
    <s v="TONNE_CAP"/>
    <s v="A"/>
    <n v="1972"/>
    <n v="7.17"/>
    <m/>
    <n v="16"/>
    <n v="85.63"/>
    <n v="209137"/>
    <x v="1"/>
  </r>
  <r>
    <x v="60"/>
    <s v="AIREMISSION"/>
    <s v="CO2"/>
    <s v="MLN_TONNE"/>
    <s v="A"/>
    <n v="1973"/>
    <n v="1.67"/>
    <m/>
    <n v="17"/>
    <n v="85.983000000000004"/>
    <n v="212317"/>
    <x v="1"/>
  </r>
  <r>
    <x v="60"/>
    <s v="AIREMISSION"/>
    <s v="CO2"/>
    <s v="TONNE_CAP"/>
    <s v="A"/>
    <n v="1973"/>
    <n v="7.86"/>
    <m/>
    <n v="17"/>
    <n v="85.983000000000004"/>
    <n v="212317"/>
    <x v="1"/>
  </r>
  <r>
    <x v="60"/>
    <s v="AIREMISSION"/>
    <s v="CO2"/>
    <s v="MLN_TONNE"/>
    <s v="A"/>
    <n v="1974"/>
    <n v="1.66"/>
    <m/>
    <n v="18"/>
    <n v="86.33"/>
    <n v="215209"/>
    <x v="1"/>
  </r>
  <r>
    <x v="60"/>
    <s v="AIREMISSION"/>
    <s v="CO2"/>
    <s v="TONNE_CAP"/>
    <s v="A"/>
    <n v="1974"/>
    <n v="7.73"/>
    <m/>
    <n v="18"/>
    <n v="86.33"/>
    <n v="215209"/>
    <x v="1"/>
  </r>
  <r>
    <x v="60"/>
    <s v="AIREMISSION"/>
    <s v="CO2"/>
    <s v="MLN_TONNE"/>
    <s v="A"/>
    <n v="1975"/>
    <n v="1.61"/>
    <m/>
    <n v="19"/>
    <n v="86.668999999999997"/>
    <n v="217979"/>
    <x v="1"/>
  </r>
  <r>
    <x v="60"/>
    <s v="AIREMISSION"/>
    <s v="CO2"/>
    <s v="TONNE_CAP"/>
    <s v="A"/>
    <n v="1975"/>
    <n v="7.4"/>
    <m/>
    <n v="19"/>
    <n v="86.668999999999997"/>
    <n v="217979"/>
    <x v="1"/>
  </r>
  <r>
    <x v="60"/>
    <s v="AIREMISSION"/>
    <s v="CO2"/>
    <s v="MLN_TONNE"/>
    <s v="A"/>
    <n v="1976"/>
    <n v="1.59"/>
    <m/>
    <n v="20"/>
    <n v="87.001999999999995"/>
    <n v="220154"/>
    <x v="1"/>
  </r>
  <r>
    <x v="60"/>
    <s v="AIREMISSION"/>
    <s v="CO2"/>
    <s v="TONNE_CAP"/>
    <s v="A"/>
    <n v="1976"/>
    <n v="7.23"/>
    <m/>
    <n v="20"/>
    <n v="87.001999999999995"/>
    <n v="220154"/>
    <x v="1"/>
  </r>
  <r>
    <x v="60"/>
    <s v="AIREMISSION"/>
    <s v="CO2"/>
    <s v="MLN_TONNE"/>
    <s v="A"/>
    <n v="1977"/>
    <n v="1.63"/>
    <m/>
    <n v="21"/>
    <n v="87.325999999999993"/>
    <n v="221799"/>
    <x v="1"/>
  </r>
  <r>
    <x v="60"/>
    <s v="AIREMISSION"/>
    <s v="CO2"/>
    <s v="TONNE_CAP"/>
    <s v="A"/>
    <n v="1977"/>
    <n v="7.36"/>
    <m/>
    <n v="21"/>
    <n v="87.325999999999993"/>
    <n v="221799"/>
    <x v="1"/>
  </r>
  <r>
    <x v="60"/>
    <s v="AIREMISSION"/>
    <s v="CO2"/>
    <s v="MLN_TONNE"/>
    <s v="A"/>
    <n v="1978"/>
    <n v="1.76"/>
    <m/>
    <n v="22"/>
    <n v="87.644000000000005"/>
    <n v="223537"/>
    <x v="1"/>
  </r>
  <r>
    <x v="60"/>
    <s v="AIREMISSION"/>
    <s v="CO2"/>
    <s v="TONNE_CAP"/>
    <s v="A"/>
    <n v="1978"/>
    <n v="7.85"/>
    <m/>
    <n v="22"/>
    <n v="87.644000000000005"/>
    <n v="223537"/>
    <x v="1"/>
  </r>
  <r>
    <x v="60"/>
    <s v="AIREMISSION"/>
    <s v="CO2"/>
    <s v="MLN_TONNE"/>
    <s v="A"/>
    <n v="1979"/>
    <n v="1.83"/>
    <m/>
    <n v="23"/>
    <n v="87.954999999999998"/>
    <n v="225735"/>
    <x v="1"/>
  </r>
  <r>
    <x v="60"/>
    <s v="AIREMISSION"/>
    <s v="CO2"/>
    <s v="TONNE_CAP"/>
    <s v="A"/>
    <n v="1979"/>
    <n v="8.08"/>
    <m/>
    <n v="23"/>
    <n v="87.954999999999998"/>
    <n v="225735"/>
    <x v="1"/>
  </r>
  <r>
    <x v="60"/>
    <s v="AIREMISSION"/>
    <s v="CO2"/>
    <s v="MLN_TONNE"/>
    <s v="A"/>
    <n v="1980"/>
    <n v="1.75"/>
    <m/>
    <n v="24"/>
    <n v="88.26"/>
    <n v="228138"/>
    <x v="1"/>
  </r>
  <r>
    <x v="60"/>
    <s v="AIREMISSION"/>
    <s v="CO2"/>
    <s v="TONNE_CAP"/>
    <s v="A"/>
    <n v="1980"/>
    <n v="7.66"/>
    <m/>
    <n v="24"/>
    <n v="88.26"/>
    <n v="228138"/>
    <x v="1"/>
  </r>
  <r>
    <x v="60"/>
    <s v="AIREMISSION"/>
    <s v="CO2"/>
    <s v="MLN_TONNE"/>
    <s v="A"/>
    <n v="1981"/>
    <n v="1.74"/>
    <m/>
    <n v="25"/>
    <n v="88.533000000000001"/>
    <n v="230755"/>
    <x v="1"/>
  </r>
  <r>
    <x v="60"/>
    <s v="AIREMISSION"/>
    <s v="CO2"/>
    <s v="TONNE_CAP"/>
    <s v="A"/>
    <n v="1981"/>
    <n v="7.51"/>
    <m/>
    <n v="25"/>
    <n v="88.533000000000001"/>
    <n v="230755"/>
    <x v="1"/>
  </r>
  <r>
    <x v="60"/>
    <s v="AIREMISSION"/>
    <s v="CO2"/>
    <s v="MLN_TONNE"/>
    <s v="A"/>
    <n v="1982"/>
    <n v="1.56"/>
    <m/>
    <n v="26"/>
    <n v="88.8"/>
    <n v="233860"/>
    <x v="1"/>
  </r>
  <r>
    <x v="60"/>
    <s v="AIREMISSION"/>
    <s v="CO2"/>
    <s v="TONNE_CAP"/>
    <s v="A"/>
    <n v="1982"/>
    <n v="6.68"/>
    <m/>
    <n v="26"/>
    <n v="88.8"/>
    <n v="233860"/>
    <x v="1"/>
  </r>
  <r>
    <x v="60"/>
    <s v="AIREMISSION"/>
    <s v="CO2"/>
    <s v="MLN_TONNE"/>
    <s v="A"/>
    <n v="1983"/>
    <n v="1.59"/>
    <m/>
    <n v="27"/>
    <n v="89.061999999999998"/>
    <n v="236977"/>
    <x v="1"/>
  </r>
  <r>
    <x v="60"/>
    <s v="AIREMISSION"/>
    <s v="CO2"/>
    <s v="TONNE_CAP"/>
    <s v="A"/>
    <n v="1983"/>
    <n v="6.73"/>
    <m/>
    <n v="27"/>
    <n v="89.061999999999998"/>
    <n v="236977"/>
    <x v="1"/>
  </r>
  <r>
    <x v="60"/>
    <s v="AIREMISSION"/>
    <s v="CO2"/>
    <s v="MLN_TONNE"/>
    <s v="A"/>
    <n v="1984"/>
    <n v="1.69"/>
    <m/>
    <n v="28"/>
    <n v="89.319000000000003"/>
    <n v="239511"/>
    <x v="1"/>
  </r>
  <r>
    <x v="60"/>
    <s v="AIREMISSION"/>
    <s v="CO2"/>
    <s v="TONNE_CAP"/>
    <s v="A"/>
    <n v="1984"/>
    <n v="7.09"/>
    <m/>
    <n v="28"/>
    <n v="89.319000000000003"/>
    <n v="239511"/>
    <x v="1"/>
  </r>
  <r>
    <x v="60"/>
    <s v="AIREMISSION"/>
    <s v="CO2"/>
    <s v="MLN_TONNE"/>
    <s v="A"/>
    <n v="1985"/>
    <n v="1.63"/>
    <m/>
    <n v="29"/>
    <n v="89.57"/>
    <n v="241405"/>
    <x v="1"/>
  </r>
  <r>
    <x v="60"/>
    <s v="AIREMISSION"/>
    <s v="CO2"/>
    <s v="TONNE_CAP"/>
    <s v="A"/>
    <n v="1985"/>
    <n v="6.75"/>
    <m/>
    <n v="29"/>
    <n v="89.57"/>
    <n v="241405"/>
    <x v="1"/>
  </r>
  <r>
    <x v="60"/>
    <s v="AIREMISSION"/>
    <s v="CO2"/>
    <s v="MLN_TONNE"/>
    <s v="A"/>
    <n v="1986"/>
    <n v="1.7"/>
    <m/>
    <n v="30"/>
    <n v="89.816000000000003"/>
    <n v="243180"/>
    <x v="1"/>
  </r>
  <r>
    <x v="60"/>
    <s v="AIREMISSION"/>
    <s v="CO2"/>
    <s v="TONNE_CAP"/>
    <s v="A"/>
    <n v="1986"/>
    <n v="7"/>
    <m/>
    <n v="30"/>
    <n v="89.816000000000003"/>
    <n v="243180"/>
    <x v="1"/>
  </r>
  <r>
    <x v="60"/>
    <s v="AIREMISSION"/>
    <s v="CO2"/>
    <s v="MLN_TONNE"/>
    <s v="A"/>
    <n v="1987"/>
    <n v="1.74"/>
    <m/>
    <n v="31"/>
    <n v="90.057000000000002"/>
    <n v="245859"/>
    <x v="1"/>
  </r>
  <r>
    <x v="60"/>
    <s v="AIREMISSION"/>
    <s v="CO2"/>
    <s v="TONNE_CAP"/>
    <s v="A"/>
    <n v="1987"/>
    <n v="7.09"/>
    <m/>
    <n v="31"/>
    <n v="90.057000000000002"/>
    <n v="245859"/>
    <x v="1"/>
  </r>
  <r>
    <x v="60"/>
    <s v="AIREMISSION"/>
    <s v="CO2"/>
    <s v="MLN_TONNE"/>
    <s v="A"/>
    <n v="1988"/>
    <n v="1.83"/>
    <m/>
    <n v="32"/>
    <n v="90.293999999999997"/>
    <n v="249740"/>
    <x v="1"/>
  </r>
  <r>
    <x v="60"/>
    <s v="AIREMISSION"/>
    <s v="CO2"/>
    <s v="TONNE_CAP"/>
    <s v="A"/>
    <n v="1988"/>
    <n v="7.31"/>
    <m/>
    <n v="32"/>
    <n v="90.293999999999997"/>
    <n v="249740"/>
    <x v="1"/>
  </r>
  <r>
    <x v="60"/>
    <s v="AIREMISSION"/>
    <s v="CO2"/>
    <s v="MLN_TONNE"/>
    <s v="A"/>
    <n v="1989"/>
    <n v="1.82"/>
    <m/>
    <n v="33"/>
    <n v="90.524000000000001"/>
    <n v="252852"/>
    <x v="1"/>
  </r>
  <r>
    <x v="60"/>
    <s v="AIREMISSION"/>
    <s v="CO2"/>
    <s v="TONNE_CAP"/>
    <s v="A"/>
    <n v="1989"/>
    <n v="7.21"/>
    <m/>
    <n v="33"/>
    <n v="90.524000000000001"/>
    <n v="252852"/>
    <x v="1"/>
  </r>
  <r>
    <x v="60"/>
    <s v="AIREMISSION"/>
    <s v="CO"/>
    <s v="THND_TONNE"/>
    <s v="A"/>
    <n v="1990"/>
    <n v="55.463000000000001"/>
    <m/>
    <n v="34"/>
    <n v="90.75"/>
    <n v="254826"/>
    <x v="1"/>
  </r>
  <r>
    <x v="60"/>
    <s v="AIREMISSION"/>
    <s v="CO"/>
    <s v="KG_CAP"/>
    <s v="A"/>
    <n v="1990"/>
    <n v="217.68799999999999"/>
    <m/>
    <n v="34"/>
    <n v="90.75"/>
    <n v="254826"/>
    <x v="1"/>
  </r>
  <r>
    <x v="60"/>
    <s v="AIREMISSION"/>
    <s v="CO2"/>
    <s v="MLN_TONNE"/>
    <s v="A"/>
    <n v="1990"/>
    <n v="1.9"/>
    <m/>
    <n v="34"/>
    <n v="90.75"/>
    <n v="254826"/>
    <x v="1"/>
  </r>
  <r>
    <x v="60"/>
    <s v="AIREMISSION"/>
    <s v="CO2"/>
    <s v="TONNE_CAP"/>
    <s v="A"/>
    <n v="1990"/>
    <n v="7.43"/>
    <m/>
    <n v="34"/>
    <n v="90.75"/>
    <n v="254826"/>
    <x v="1"/>
  </r>
  <r>
    <x v="60"/>
    <s v="AIREMISSION"/>
    <s v="GHG"/>
    <s v="TONNE_CAP"/>
    <s v="A"/>
    <n v="1990"/>
    <n v="13.904999999999999"/>
    <m/>
    <n v="34"/>
    <n v="90.75"/>
    <n v="254826"/>
    <x v="1"/>
  </r>
  <r>
    <x v="60"/>
    <s v="AIREMISSION"/>
    <s v="GHG"/>
    <s v="THND_TONNECO2"/>
    <s v="A"/>
    <n v="1990"/>
    <n v="3542.75"/>
    <m/>
    <n v="34"/>
    <n v="90.75"/>
    <n v="254826"/>
    <x v="1"/>
  </r>
  <r>
    <x v="60"/>
    <s v="AIREMISSION"/>
    <s v="NOX"/>
    <s v="THND_TONNE"/>
    <s v="A"/>
    <n v="1990"/>
    <n v="27.669"/>
    <m/>
    <n v="34"/>
    <n v="90.75"/>
    <n v="254826"/>
    <x v="1"/>
  </r>
  <r>
    <x v="60"/>
    <s v="AIREMISSION"/>
    <s v="NOX"/>
    <s v="KG_CAP"/>
    <s v="A"/>
    <n v="1990"/>
    <n v="108.599"/>
    <m/>
    <n v="34"/>
    <n v="90.75"/>
    <n v="254826"/>
    <x v="1"/>
  </r>
  <r>
    <x v="60"/>
    <s v="AIREMISSION"/>
    <s v="SOX"/>
    <s v="THND_TONNE"/>
    <s v="A"/>
    <n v="1990"/>
    <n v="21.280999999999999"/>
    <m/>
    <n v="34"/>
    <n v="90.75"/>
    <n v="254826"/>
    <x v="1"/>
  </r>
  <r>
    <x v="60"/>
    <s v="AIREMISSION"/>
    <s v="SOX"/>
    <s v="KG_CAP"/>
    <s v="A"/>
    <n v="1990"/>
    <n v="83.525999999999996"/>
    <m/>
    <n v="34"/>
    <n v="90.75"/>
    <n v="254826"/>
    <x v="1"/>
  </r>
  <r>
    <x v="60"/>
    <s v="AIREMISSION"/>
    <s v="VOC"/>
    <s v="THND_TONNE"/>
    <s v="A"/>
    <n v="1990"/>
    <n v="11.702999999999999"/>
    <m/>
    <n v="34"/>
    <n v="90.75"/>
    <n v="254826"/>
    <x v="1"/>
  </r>
  <r>
    <x v="60"/>
    <s v="AIREMISSION"/>
    <s v="VOC"/>
    <s v="KG_CAP"/>
    <s v="A"/>
    <n v="1990"/>
    <n v="45.933"/>
    <m/>
    <n v="34"/>
    <n v="90.75"/>
    <n v="254826"/>
    <x v="1"/>
  </r>
  <r>
    <x v="60"/>
    <s v="AIREMISSION"/>
    <s v="CO"/>
    <s v="THND_TONNE"/>
    <s v="A"/>
    <n v="1991"/>
    <n v="54.997"/>
    <m/>
    <n v="35"/>
    <n v="90.932000000000002"/>
    <n v="257797"/>
    <x v="1"/>
  </r>
  <r>
    <x v="60"/>
    <s v="AIREMISSION"/>
    <s v="CO"/>
    <s v="KG_CAP"/>
    <s v="A"/>
    <n v="1991"/>
    <n v="213.20400000000001"/>
    <m/>
    <n v="35"/>
    <n v="90.932000000000002"/>
    <n v="257797"/>
    <x v="1"/>
  </r>
  <r>
    <x v="60"/>
    <s v="AIREMISSION"/>
    <s v="CO2"/>
    <s v="MLN_TONNE"/>
    <s v="A"/>
    <n v="1991"/>
    <n v="1.87"/>
    <m/>
    <n v="35"/>
    <n v="90.932000000000002"/>
    <n v="257797"/>
    <x v="1"/>
  </r>
  <r>
    <x v="60"/>
    <s v="AIREMISSION"/>
    <s v="CO2"/>
    <s v="TONNE_CAP"/>
    <s v="A"/>
    <n v="1991"/>
    <n v="7.23"/>
    <m/>
    <n v="35"/>
    <n v="90.932000000000002"/>
    <n v="257797"/>
    <x v="1"/>
  </r>
  <r>
    <x v="60"/>
    <s v="AIREMISSION"/>
    <s v="GHG"/>
    <s v="TONNE_CAP"/>
    <s v="A"/>
    <n v="1991"/>
    <n v="13.068"/>
    <m/>
    <n v="35"/>
    <n v="90.932000000000002"/>
    <n v="257797"/>
    <x v="1"/>
  </r>
  <r>
    <x v="60"/>
    <s v="AIREMISSION"/>
    <s v="GHG"/>
    <s v="THND_TONNECO2"/>
    <s v="A"/>
    <n v="1991"/>
    <n v="3370.98"/>
    <m/>
    <n v="35"/>
    <n v="90.932000000000002"/>
    <n v="257797"/>
    <x v="1"/>
  </r>
  <r>
    <x v="60"/>
    <s v="AIREMISSION"/>
    <s v="NOX"/>
    <s v="THND_TONNE"/>
    <s v="A"/>
    <n v="1991"/>
    <n v="27.896000000000001"/>
    <m/>
    <n v="35"/>
    <n v="90.932000000000002"/>
    <n v="257797"/>
    <x v="1"/>
  </r>
  <r>
    <x v="60"/>
    <s v="AIREMISSION"/>
    <s v="NOX"/>
    <s v="KG_CAP"/>
    <s v="A"/>
    <n v="1991"/>
    <n v="108.143"/>
    <m/>
    <n v="35"/>
    <n v="90.932000000000002"/>
    <n v="257797"/>
    <x v="1"/>
  </r>
  <r>
    <x v="60"/>
    <s v="AIREMISSION"/>
    <s v="SOX"/>
    <s v="THND_TONNE"/>
    <s v="A"/>
    <n v="1991"/>
    <n v="20.113"/>
    <m/>
    <n v="35"/>
    <n v="90.932000000000002"/>
    <n v="257797"/>
    <x v="1"/>
  </r>
  <r>
    <x v="60"/>
    <s v="AIREMISSION"/>
    <s v="SOX"/>
    <s v="KG_CAP"/>
    <s v="A"/>
    <n v="1991"/>
    <n v="77.971000000000004"/>
    <m/>
    <n v="35"/>
    <n v="90.932000000000002"/>
    <n v="257797"/>
    <x v="1"/>
  </r>
  <r>
    <x v="60"/>
    <s v="AIREMISSION"/>
    <s v="VOC"/>
    <s v="THND_TONNE"/>
    <s v="A"/>
    <n v="1991"/>
    <n v="12.157"/>
    <m/>
    <n v="35"/>
    <n v="90.932000000000002"/>
    <n v="257797"/>
    <x v="1"/>
  </r>
  <r>
    <x v="60"/>
    <s v="AIREMISSION"/>
    <s v="VOC"/>
    <s v="KG_CAP"/>
    <s v="A"/>
    <n v="1991"/>
    <n v="47.128"/>
    <m/>
    <n v="35"/>
    <n v="90.932000000000002"/>
    <n v="257797"/>
    <x v="1"/>
  </r>
  <r>
    <x v="60"/>
    <s v="AIREMISSION"/>
    <s v="CO"/>
    <s v="THND_TONNE"/>
    <s v="A"/>
    <n v="1992"/>
    <n v="56.334000000000003"/>
    <m/>
    <n v="36"/>
    <n v="91.111999999999995"/>
    <n v="261057"/>
    <x v="1"/>
  </r>
  <r>
    <x v="60"/>
    <s v="AIREMISSION"/>
    <s v="CO"/>
    <s v="KG_CAP"/>
    <s v="A"/>
    <n v="1992"/>
    <n v="215.761"/>
    <m/>
    <n v="36"/>
    <n v="91.111999999999995"/>
    <n v="261057"/>
    <x v="1"/>
  </r>
  <r>
    <x v="60"/>
    <s v="AIREMISSION"/>
    <s v="CO2"/>
    <s v="MLN_TONNE"/>
    <s v="A"/>
    <n v="1992"/>
    <n v="1.9"/>
    <m/>
    <n v="36"/>
    <n v="91.111999999999995"/>
    <n v="261057"/>
    <x v="1"/>
  </r>
  <r>
    <x v="60"/>
    <s v="AIREMISSION"/>
    <s v="CO2"/>
    <s v="TONNE_CAP"/>
    <s v="A"/>
    <n v="1992"/>
    <n v="7.28"/>
    <m/>
    <n v="36"/>
    <n v="91.111999999999995"/>
    <n v="261057"/>
    <x v="1"/>
  </r>
  <r>
    <x v="60"/>
    <s v="AIREMISSION"/>
    <s v="GHG"/>
    <s v="TONNE_CAP"/>
    <s v="A"/>
    <n v="1992"/>
    <n v="12.465999999999999"/>
    <m/>
    <n v="36"/>
    <n v="91.111999999999995"/>
    <n v="261057"/>
    <x v="1"/>
  </r>
  <r>
    <x v="60"/>
    <s v="AIREMISSION"/>
    <s v="GHG"/>
    <s v="THND_TONNECO2"/>
    <s v="A"/>
    <n v="1992"/>
    <n v="3254.8470000000002"/>
    <m/>
    <n v="36"/>
    <n v="91.111999999999995"/>
    <n v="261057"/>
    <x v="1"/>
  </r>
  <r>
    <x v="60"/>
    <s v="AIREMISSION"/>
    <s v="NOX"/>
    <s v="THND_TONNE"/>
    <s v="A"/>
    <n v="1992"/>
    <n v="29.492000000000001"/>
    <m/>
    <n v="36"/>
    <n v="91.111999999999995"/>
    <n v="261057"/>
    <x v="1"/>
  </r>
  <r>
    <x v="60"/>
    <s v="AIREMISSION"/>
    <s v="NOX"/>
    <s v="KG_CAP"/>
    <s v="A"/>
    <n v="1992"/>
    <n v="112.955"/>
    <m/>
    <n v="36"/>
    <n v="91.111999999999995"/>
    <n v="261057"/>
    <x v="1"/>
  </r>
  <r>
    <x v="60"/>
    <s v="AIREMISSION"/>
    <s v="SOX"/>
    <s v="THND_TONNE"/>
    <s v="A"/>
    <n v="1992"/>
    <n v="22.201000000000001"/>
    <m/>
    <n v="36"/>
    <n v="91.111999999999995"/>
    <n v="261057"/>
    <x v="1"/>
  </r>
  <r>
    <x v="60"/>
    <s v="AIREMISSION"/>
    <s v="SOX"/>
    <s v="KG_CAP"/>
    <s v="A"/>
    <n v="1992"/>
    <n v="85.03"/>
    <m/>
    <n v="36"/>
    <n v="91.111999999999995"/>
    <n v="261057"/>
    <x v="1"/>
  </r>
  <r>
    <x v="60"/>
    <s v="AIREMISSION"/>
    <s v="VOC"/>
    <s v="THND_TONNE"/>
    <s v="A"/>
    <n v="1992"/>
    <n v="12.449"/>
    <m/>
    <n v="36"/>
    <n v="91.111999999999995"/>
    <n v="261057"/>
    <x v="1"/>
  </r>
  <r>
    <x v="60"/>
    <s v="AIREMISSION"/>
    <s v="VOC"/>
    <s v="KG_CAP"/>
    <s v="A"/>
    <n v="1992"/>
    <n v="47.68"/>
    <m/>
    <n v="36"/>
    <n v="91.111999999999995"/>
    <n v="261057"/>
    <x v="1"/>
  </r>
  <r>
    <x v="60"/>
    <s v="AIREMISSION"/>
    <s v="CO"/>
    <s v="THND_TONNE"/>
    <s v="A"/>
    <n v="1993"/>
    <n v="56.49"/>
    <m/>
    <n v="37"/>
    <n v="91.287000000000006"/>
    <n v="263725"/>
    <x v="1"/>
  </r>
  <r>
    <x v="60"/>
    <s v="AIREMISSION"/>
    <s v="CO"/>
    <s v="KG_CAP"/>
    <s v="A"/>
    <n v="1993"/>
    <n v="214.16"/>
    <m/>
    <n v="37"/>
    <n v="91.287000000000006"/>
    <n v="263725"/>
    <x v="1"/>
  </r>
  <r>
    <x v="60"/>
    <s v="AIREMISSION"/>
    <s v="CO2"/>
    <s v="MLN_TONNE"/>
    <s v="A"/>
    <n v="1993"/>
    <n v="1.94"/>
    <m/>
    <n v="37"/>
    <n v="91.287000000000006"/>
    <n v="263725"/>
    <x v="1"/>
  </r>
  <r>
    <x v="60"/>
    <s v="AIREMISSION"/>
    <s v="CO2"/>
    <s v="TONNE_CAP"/>
    <s v="A"/>
    <n v="1993"/>
    <n v="7.36"/>
    <m/>
    <n v="37"/>
    <n v="91.287000000000006"/>
    <n v="263725"/>
    <x v="1"/>
  </r>
  <r>
    <x v="60"/>
    <s v="AIREMISSION"/>
    <s v="GHG"/>
    <s v="TONNE_CAP"/>
    <s v="A"/>
    <n v="1993"/>
    <n v="12.541"/>
    <m/>
    <n v="37"/>
    <n v="91.287000000000006"/>
    <n v="263725"/>
    <x v="1"/>
  </r>
  <r>
    <x v="60"/>
    <s v="AIREMISSION"/>
    <s v="GHG"/>
    <s v="THND_TONNECO2"/>
    <s v="A"/>
    <n v="1993"/>
    <n v="3307.9690000000001"/>
    <m/>
    <n v="37"/>
    <n v="91.287000000000006"/>
    <n v="263725"/>
    <x v="1"/>
  </r>
  <r>
    <x v="60"/>
    <s v="AIREMISSION"/>
    <s v="NOX"/>
    <s v="THND_TONNE"/>
    <s v="A"/>
    <n v="1993"/>
    <n v="30.606000000000002"/>
    <m/>
    <n v="37"/>
    <n v="91.287000000000006"/>
    <n v="263725"/>
    <x v="1"/>
  </r>
  <r>
    <x v="60"/>
    <s v="AIREMISSION"/>
    <s v="NOX"/>
    <s v="KG_CAP"/>
    <s v="A"/>
    <n v="1993"/>
    <n v="116.03100000000001"/>
    <m/>
    <n v="37"/>
    <n v="91.287000000000006"/>
    <n v="263725"/>
    <x v="1"/>
  </r>
  <r>
    <x v="60"/>
    <s v="AIREMISSION"/>
    <s v="SOX"/>
    <s v="THND_TONNE"/>
    <s v="A"/>
    <n v="1993"/>
    <n v="20.233000000000001"/>
    <m/>
    <n v="37"/>
    <n v="91.287000000000006"/>
    <n v="263725"/>
    <x v="1"/>
  </r>
  <r>
    <x v="60"/>
    <s v="AIREMISSION"/>
    <s v="SOX"/>
    <s v="KG_CAP"/>
    <s v="A"/>
    <n v="1993"/>
    <n v="76.706000000000003"/>
    <m/>
    <n v="37"/>
    <n v="91.287000000000006"/>
    <n v="263725"/>
    <x v="1"/>
  </r>
  <r>
    <x v="60"/>
    <s v="AIREMISSION"/>
    <s v="VOC"/>
    <s v="THND_TONNE"/>
    <s v="A"/>
    <n v="1993"/>
    <n v="12.419"/>
    <m/>
    <n v="37"/>
    <n v="91.287000000000006"/>
    <n v="263725"/>
    <x v="1"/>
  </r>
  <r>
    <x v="60"/>
    <s v="AIREMISSION"/>
    <s v="VOC"/>
    <s v="KG_CAP"/>
    <s v="A"/>
    <n v="1993"/>
    <n v="47.082000000000001"/>
    <m/>
    <n v="37"/>
    <n v="91.287000000000006"/>
    <n v="263725"/>
    <x v="1"/>
  </r>
  <r>
    <x v="60"/>
    <s v="AIREMISSION"/>
    <s v="CO"/>
    <s v="THND_TONNE"/>
    <s v="A"/>
    <n v="1994"/>
    <n v="57.466000000000001"/>
    <m/>
    <n v="38"/>
    <n v="91.46"/>
    <n v="266021"/>
    <x v="1"/>
  </r>
  <r>
    <x v="60"/>
    <s v="AIREMISSION"/>
    <s v="CO"/>
    <s v="KG_CAP"/>
    <s v="A"/>
    <n v="1994"/>
    <n v="216.03800000000001"/>
    <m/>
    <n v="38"/>
    <n v="91.46"/>
    <n v="266021"/>
    <x v="1"/>
  </r>
  <r>
    <x v="60"/>
    <s v="AIREMISSION"/>
    <s v="CO2"/>
    <s v="MLN_TONNE"/>
    <s v="A"/>
    <n v="1994"/>
    <n v="2.0499999999999998"/>
    <m/>
    <n v="38"/>
    <n v="91.46"/>
    <n v="266021"/>
    <x v="1"/>
  </r>
  <r>
    <x v="60"/>
    <s v="AIREMISSION"/>
    <s v="CO2"/>
    <s v="TONNE_CAP"/>
    <s v="A"/>
    <n v="1994"/>
    <n v="7.72"/>
    <m/>
    <n v="38"/>
    <n v="91.46"/>
    <n v="266021"/>
    <x v="1"/>
  </r>
  <r>
    <x v="60"/>
    <s v="AIREMISSION"/>
    <s v="GHG"/>
    <s v="TONNE_CAP"/>
    <s v="A"/>
    <n v="1994"/>
    <n v="12.148999999999999"/>
    <m/>
    <n v="38"/>
    <n v="91.46"/>
    <n v="266021"/>
    <x v="1"/>
  </r>
  <r>
    <x v="60"/>
    <s v="AIREMISSION"/>
    <s v="GHG"/>
    <s v="THND_TONNECO2"/>
    <s v="A"/>
    <n v="1994"/>
    <n v="3231.7359999999999"/>
    <m/>
    <n v="38"/>
    <n v="91.46"/>
    <n v="266021"/>
    <x v="1"/>
  </r>
  <r>
    <x v="60"/>
    <s v="AIREMISSION"/>
    <s v="NOX"/>
    <s v="THND_TONNE"/>
    <s v="A"/>
    <n v="1994"/>
    <n v="30.387"/>
    <m/>
    <n v="38"/>
    <n v="91.46"/>
    <n v="266021"/>
    <x v="1"/>
  </r>
  <r>
    <x v="60"/>
    <s v="AIREMISSION"/>
    <s v="NOX"/>
    <s v="KG_CAP"/>
    <s v="A"/>
    <n v="1994"/>
    <n v="114.23699999999999"/>
    <m/>
    <n v="38"/>
    <n v="91.46"/>
    <n v="266021"/>
    <x v="1"/>
  </r>
  <r>
    <x v="60"/>
    <s v="AIREMISSION"/>
    <s v="SOX"/>
    <s v="THND_TONNE"/>
    <s v="A"/>
    <n v="1994"/>
    <n v="20.440000000000001"/>
    <m/>
    <n v="38"/>
    <n v="91.46"/>
    <n v="266021"/>
    <x v="1"/>
  </r>
  <r>
    <x v="60"/>
    <s v="AIREMISSION"/>
    <s v="SOX"/>
    <s v="KG_CAP"/>
    <s v="A"/>
    <n v="1994"/>
    <n v="76.841999999999999"/>
    <m/>
    <n v="38"/>
    <n v="91.46"/>
    <n v="266021"/>
    <x v="1"/>
  </r>
  <r>
    <x v="60"/>
    <s v="AIREMISSION"/>
    <s v="VOC"/>
    <s v="THND_TONNE"/>
    <s v="A"/>
    <n v="1994"/>
    <n v="12.518000000000001"/>
    <m/>
    <n v="38"/>
    <n v="91.46"/>
    <n v="266021"/>
    <x v="1"/>
  </r>
  <r>
    <x v="60"/>
    <s v="AIREMISSION"/>
    <s v="VOC"/>
    <s v="KG_CAP"/>
    <s v="A"/>
    <n v="1994"/>
    <n v="47.06"/>
    <m/>
    <n v="38"/>
    <n v="91.46"/>
    <n v="266021"/>
    <x v="1"/>
  </r>
  <r>
    <x v="60"/>
    <s v="AIREMISSION"/>
    <s v="CO"/>
    <s v="THND_TONNE"/>
    <s v="A"/>
    <n v="1995"/>
    <n v="49.715000000000003"/>
    <m/>
    <n v="39"/>
    <n v="91.63"/>
    <n v="267468"/>
    <x v="1"/>
  </r>
  <r>
    <x v="60"/>
    <s v="AIREMISSION"/>
    <s v="CO"/>
    <s v="KG_CAP"/>
    <s v="A"/>
    <n v="1995"/>
    <n v="185.93799999999999"/>
    <m/>
    <n v="39"/>
    <n v="91.63"/>
    <n v="267468"/>
    <x v="1"/>
  </r>
  <r>
    <x v="60"/>
    <s v="AIREMISSION"/>
    <s v="CO2"/>
    <s v="MLN_TONNE"/>
    <s v="A"/>
    <n v="1995"/>
    <n v="1.96"/>
    <m/>
    <n v="39"/>
    <n v="91.63"/>
    <n v="267468"/>
    <x v="1"/>
  </r>
  <r>
    <x v="60"/>
    <s v="AIREMISSION"/>
    <s v="CO2"/>
    <s v="TONNE_CAP"/>
    <s v="A"/>
    <n v="1995"/>
    <n v="7.35"/>
    <m/>
    <n v="39"/>
    <n v="91.63"/>
    <n v="267468"/>
    <x v="1"/>
  </r>
  <r>
    <x v="60"/>
    <s v="AIREMISSION"/>
    <s v="GHG"/>
    <s v="TONNE_CAP"/>
    <s v="A"/>
    <n v="1995"/>
    <n v="12.282999999999999"/>
    <m/>
    <n v="39"/>
    <n v="91.63"/>
    <n v="267468"/>
    <x v="1"/>
  </r>
  <r>
    <x v="60"/>
    <s v="AIREMISSION"/>
    <s v="GHG"/>
    <s v="THND_TONNECO2"/>
    <s v="A"/>
    <n v="1995"/>
    <n v="3284.277"/>
    <m/>
    <n v="39"/>
    <n v="91.63"/>
    <n v="267468"/>
    <x v="1"/>
  </r>
  <r>
    <x v="60"/>
    <s v="AIREMISSION"/>
    <s v="NOX"/>
    <s v="THND_TONNE"/>
    <s v="A"/>
    <n v="1995"/>
    <n v="29.759"/>
    <m/>
    <n v="39"/>
    <n v="91.63"/>
    <n v="267468"/>
    <x v="1"/>
  </r>
  <r>
    <x v="60"/>
    <s v="AIREMISSION"/>
    <s v="NOX"/>
    <s v="KG_CAP"/>
    <s v="A"/>
    <n v="1995"/>
    <n v="111.301"/>
    <m/>
    <n v="39"/>
    <n v="91.63"/>
    <n v="267468"/>
    <x v="1"/>
  </r>
  <r>
    <x v="60"/>
    <s v="AIREMISSION"/>
    <s v="SOX"/>
    <s v="THND_TONNE"/>
    <s v="A"/>
    <n v="1995"/>
    <n v="19.190000000000001"/>
    <m/>
    <n v="39"/>
    <n v="91.63"/>
    <n v="267468"/>
    <x v="1"/>
  </r>
  <r>
    <x v="60"/>
    <s v="AIREMISSION"/>
    <s v="SOX"/>
    <s v="KG_CAP"/>
    <s v="A"/>
    <n v="1995"/>
    <n v="71.772000000000006"/>
    <m/>
    <n v="39"/>
    <n v="91.63"/>
    <n v="267468"/>
    <x v="1"/>
  </r>
  <r>
    <x v="60"/>
    <s v="AIREMISSION"/>
    <s v="VOC"/>
    <s v="THND_TONNE"/>
    <s v="A"/>
    <n v="1995"/>
    <n v="10.563000000000001"/>
    <m/>
    <n v="39"/>
    <n v="91.63"/>
    <n v="267468"/>
    <x v="1"/>
  </r>
  <r>
    <x v="60"/>
    <s v="AIREMISSION"/>
    <s v="VOC"/>
    <s v="KG_CAP"/>
    <s v="A"/>
    <n v="1995"/>
    <n v="39.506"/>
    <m/>
    <n v="39"/>
    <n v="91.63"/>
    <n v="267468"/>
    <x v="1"/>
  </r>
  <r>
    <x v="60"/>
    <s v="AIREMISSION"/>
    <s v="CO"/>
    <s v="THND_TONNE"/>
    <s v="A"/>
    <n v="1996"/>
    <n v="50.564999999999998"/>
    <m/>
    <n v="40"/>
    <n v="91.796999999999997"/>
    <n v="268916"/>
    <x v="1"/>
  </r>
  <r>
    <x v="60"/>
    <s v="AIREMISSION"/>
    <s v="CO"/>
    <s v="KG_CAP"/>
    <s v="A"/>
    <n v="1996"/>
    <n v="188.03100000000001"/>
    <m/>
    <n v="40"/>
    <n v="91.796999999999997"/>
    <n v="268916"/>
    <x v="1"/>
  </r>
  <r>
    <x v="60"/>
    <s v="AIREMISSION"/>
    <s v="CO2"/>
    <s v="MLN_TONNE"/>
    <s v="A"/>
    <n v="1996"/>
    <n v="2.23"/>
    <m/>
    <n v="40"/>
    <n v="91.796999999999997"/>
    <n v="268916"/>
    <x v="1"/>
  </r>
  <r>
    <x v="60"/>
    <s v="AIREMISSION"/>
    <s v="CO2"/>
    <s v="TONNE_CAP"/>
    <s v="A"/>
    <n v="1996"/>
    <n v="8.27"/>
    <m/>
    <n v="40"/>
    <n v="91.796999999999997"/>
    <n v="268916"/>
    <x v="1"/>
  </r>
  <r>
    <x v="60"/>
    <s v="AIREMISSION"/>
    <s v="GHG"/>
    <s v="TONNE_CAP"/>
    <s v="A"/>
    <n v="1996"/>
    <n v="12.523"/>
    <m/>
    <n v="40"/>
    <n v="91.796999999999997"/>
    <n v="268916"/>
    <x v="1"/>
  </r>
  <r>
    <x v="60"/>
    <s v="AIREMISSION"/>
    <s v="GHG"/>
    <s v="THND_TONNECO2"/>
    <s v="A"/>
    <n v="1996"/>
    <n v="3367.5349999999999"/>
    <m/>
    <n v="40"/>
    <n v="91.796999999999997"/>
    <n v="268916"/>
    <x v="1"/>
  </r>
  <r>
    <x v="60"/>
    <s v="AIREMISSION"/>
    <s v="NOX"/>
    <s v="THND_TONNE"/>
    <s v="A"/>
    <n v="1996"/>
    <n v="31.081"/>
    <m/>
    <n v="40"/>
    <n v="91.796999999999997"/>
    <n v="268916"/>
    <x v="1"/>
  </r>
  <r>
    <x v="60"/>
    <s v="AIREMISSION"/>
    <s v="NOX"/>
    <s v="KG_CAP"/>
    <s v="A"/>
    <n v="1996"/>
    <n v="115.578"/>
    <m/>
    <n v="40"/>
    <n v="91.796999999999997"/>
    <n v="268916"/>
    <x v="1"/>
  </r>
  <r>
    <x v="60"/>
    <s v="AIREMISSION"/>
    <s v="SOX"/>
    <s v="THND_TONNE"/>
    <s v="A"/>
    <n v="1996"/>
    <n v="21.228999999999999"/>
    <m/>
    <n v="40"/>
    <n v="91.796999999999997"/>
    <n v="268916"/>
    <x v="1"/>
  </r>
  <r>
    <x v="60"/>
    <s v="AIREMISSION"/>
    <s v="SOX"/>
    <s v="KG_CAP"/>
    <s v="A"/>
    <n v="1996"/>
    <n v="78.941999999999993"/>
    <m/>
    <n v="40"/>
    <n v="91.796999999999997"/>
    <n v="268916"/>
    <x v="1"/>
  </r>
  <r>
    <x v="60"/>
    <s v="AIREMISSION"/>
    <s v="VOC"/>
    <s v="THND_TONNE"/>
    <s v="A"/>
    <n v="1996"/>
    <n v="10.762"/>
    <m/>
    <n v="40"/>
    <n v="91.796999999999997"/>
    <n v="268916"/>
    <x v="1"/>
  </r>
  <r>
    <x v="60"/>
    <s v="AIREMISSION"/>
    <s v="VOC"/>
    <s v="KG_CAP"/>
    <s v="A"/>
    <n v="1996"/>
    <n v="40.020000000000003"/>
    <m/>
    <n v="40"/>
    <n v="91.796999999999997"/>
    <n v="268916"/>
    <x v="1"/>
  </r>
  <r>
    <x v="60"/>
    <s v="AIREMISSION"/>
    <s v="CO"/>
    <s v="THND_TONNE"/>
    <s v="A"/>
    <n v="1997"/>
    <n v="44.345999999999997"/>
    <m/>
    <n v="41"/>
    <n v="91.96"/>
    <n v="271128"/>
    <x v="1"/>
  </r>
  <r>
    <x v="60"/>
    <s v="AIREMISSION"/>
    <s v="CO"/>
    <s v="KG_CAP"/>
    <s v="A"/>
    <n v="1997"/>
    <n v="163.69399999999999"/>
    <m/>
    <n v="41"/>
    <n v="91.96"/>
    <n v="271128"/>
    <x v="1"/>
  </r>
  <r>
    <x v="60"/>
    <s v="AIREMISSION"/>
    <s v="CO2"/>
    <s v="MLN_TONNE"/>
    <s v="A"/>
    <n v="1997"/>
    <n v="2.11"/>
    <m/>
    <n v="41"/>
    <n v="91.96"/>
    <n v="271128"/>
    <x v="1"/>
  </r>
  <r>
    <x v="60"/>
    <s v="AIREMISSION"/>
    <s v="CO2"/>
    <s v="TONNE_CAP"/>
    <s v="A"/>
    <n v="1997"/>
    <n v="7.78"/>
    <m/>
    <n v="41"/>
    <n v="91.96"/>
    <n v="271128"/>
    <x v="1"/>
  </r>
  <r>
    <x v="60"/>
    <s v="AIREMISSION"/>
    <s v="GHG"/>
    <s v="TONNE_CAP"/>
    <s v="A"/>
    <n v="1997"/>
    <n v="13.026999999999999"/>
    <m/>
    <n v="41"/>
    <n v="91.96"/>
    <n v="271128"/>
    <x v="1"/>
  </r>
  <r>
    <x v="60"/>
    <s v="AIREMISSION"/>
    <s v="GHG"/>
    <s v="THND_TONNECO2"/>
    <s v="A"/>
    <n v="1997"/>
    <n v="3529.248"/>
    <m/>
    <n v="41"/>
    <n v="91.96"/>
    <n v="271128"/>
    <x v="1"/>
  </r>
  <r>
    <x v="60"/>
    <s v="AIREMISSION"/>
    <s v="NOX"/>
    <s v="THND_TONNE"/>
    <s v="A"/>
    <n v="1997"/>
    <n v="30.286000000000001"/>
    <m/>
    <n v="41"/>
    <n v="91.96"/>
    <n v="271128"/>
    <x v="1"/>
  </r>
  <r>
    <x v="60"/>
    <s v="AIREMISSION"/>
    <s v="NOX"/>
    <s v="KG_CAP"/>
    <s v="A"/>
    <n v="1997"/>
    <n v="111.794"/>
    <m/>
    <n v="41"/>
    <n v="91.96"/>
    <n v="271128"/>
    <x v="1"/>
  </r>
  <r>
    <x v="60"/>
    <s v="AIREMISSION"/>
    <s v="SOX"/>
    <s v="THND_TONNE"/>
    <s v="A"/>
    <n v="1997"/>
    <n v="20.853000000000002"/>
    <m/>
    <n v="41"/>
    <n v="91.96"/>
    <n v="271128"/>
    <x v="1"/>
  </r>
  <r>
    <x v="60"/>
    <s v="AIREMISSION"/>
    <s v="SOX"/>
    <s v="KG_CAP"/>
    <s v="A"/>
    <n v="1997"/>
    <n v="76.974000000000004"/>
    <m/>
    <n v="41"/>
    <n v="91.96"/>
    <n v="271128"/>
    <x v="1"/>
  </r>
  <r>
    <x v="60"/>
    <s v="AIREMISSION"/>
    <s v="VOC"/>
    <s v="THND_TONNE"/>
    <s v="A"/>
    <n v="1997"/>
    <n v="8.9440000000000008"/>
    <m/>
    <n v="41"/>
    <n v="91.96"/>
    <n v="271128"/>
    <x v="1"/>
  </r>
  <r>
    <x v="60"/>
    <s v="AIREMISSION"/>
    <s v="VOC"/>
    <s v="KG_CAP"/>
    <s v="A"/>
    <n v="1997"/>
    <n v="33.015000000000001"/>
    <m/>
    <n v="41"/>
    <n v="91.96"/>
    <n v="271128"/>
    <x v="1"/>
  </r>
  <r>
    <x v="60"/>
    <s v="AIREMISSION"/>
    <s v="CO"/>
    <s v="THND_TONNE"/>
    <s v="A"/>
    <n v="1998"/>
    <n v="50.866"/>
    <m/>
    <n v="42"/>
    <n v="92.120999999999995"/>
    <n v="274047"/>
    <x v="1"/>
  </r>
  <r>
    <x v="60"/>
    <s v="AIREMISSION"/>
    <s v="CO"/>
    <s v="KG_CAP"/>
    <s v="A"/>
    <n v="1998"/>
    <n v="185.785"/>
    <m/>
    <n v="42"/>
    <n v="92.120999999999995"/>
    <n v="274047"/>
    <x v="1"/>
  </r>
  <r>
    <x v="60"/>
    <s v="AIREMISSION"/>
    <s v="CO2"/>
    <s v="MLN_TONNE"/>
    <s v="A"/>
    <n v="1998"/>
    <n v="2.1"/>
    <m/>
    <n v="42"/>
    <n v="92.120999999999995"/>
    <n v="274047"/>
    <x v="1"/>
  </r>
  <r>
    <x v="60"/>
    <s v="AIREMISSION"/>
    <s v="CO2"/>
    <s v="TONNE_CAP"/>
    <s v="A"/>
    <n v="1998"/>
    <n v="7.66"/>
    <m/>
    <n v="42"/>
    <n v="92.120999999999995"/>
    <n v="274047"/>
    <x v="1"/>
  </r>
  <r>
    <x v="60"/>
    <s v="AIREMISSION"/>
    <s v="GHG"/>
    <s v="TONNE_CAP"/>
    <s v="A"/>
    <n v="1998"/>
    <n v="13.439"/>
    <m/>
    <n v="42"/>
    <n v="92.120999999999995"/>
    <n v="274047"/>
    <x v="1"/>
  </r>
  <r>
    <x v="60"/>
    <s v="AIREMISSION"/>
    <s v="GHG"/>
    <s v="THND_TONNECO2"/>
    <s v="A"/>
    <n v="1998"/>
    <n v="3679.4250000000002"/>
    <m/>
    <n v="42"/>
    <n v="92.120999999999995"/>
    <n v="274047"/>
    <x v="1"/>
  </r>
  <r>
    <x v="60"/>
    <s v="AIREMISSION"/>
    <s v="NOX"/>
    <s v="THND_TONNE"/>
    <s v="A"/>
    <n v="1998"/>
    <n v="29.283999999999999"/>
    <m/>
    <n v="42"/>
    <n v="92.120999999999995"/>
    <n v="274047"/>
    <x v="1"/>
  </r>
  <r>
    <x v="60"/>
    <s v="AIREMISSION"/>
    <s v="NOX"/>
    <s v="KG_CAP"/>
    <s v="A"/>
    <n v="1998"/>
    <n v="106.958"/>
    <m/>
    <n v="42"/>
    <n v="92.120999999999995"/>
    <n v="274047"/>
    <x v="1"/>
  </r>
  <r>
    <x v="60"/>
    <s v="AIREMISSION"/>
    <s v="SOX"/>
    <s v="THND_TONNE"/>
    <s v="A"/>
    <n v="1998"/>
    <n v="20.463999999999999"/>
    <m/>
    <n v="42"/>
    <n v="92.120999999999995"/>
    <n v="274047"/>
    <x v="1"/>
  </r>
  <r>
    <x v="60"/>
    <s v="AIREMISSION"/>
    <s v="SOX"/>
    <s v="KG_CAP"/>
    <s v="A"/>
    <n v="1998"/>
    <n v="74.744"/>
    <m/>
    <n v="42"/>
    <n v="92.120999999999995"/>
    <n v="274047"/>
    <x v="1"/>
  </r>
  <r>
    <x v="60"/>
    <s v="AIREMISSION"/>
    <s v="VOC"/>
    <s v="THND_TONNE"/>
    <s v="A"/>
    <n v="1998"/>
    <n v="9.14"/>
    <m/>
    <n v="42"/>
    <n v="92.120999999999995"/>
    <n v="274047"/>
    <x v="1"/>
  </r>
  <r>
    <x v="60"/>
    <s v="AIREMISSION"/>
    <s v="VOC"/>
    <s v="KG_CAP"/>
    <s v="A"/>
    <n v="1998"/>
    <n v="33.383000000000003"/>
    <m/>
    <n v="42"/>
    <n v="92.120999999999995"/>
    <n v="274047"/>
    <x v="1"/>
  </r>
  <r>
    <x v="60"/>
    <s v="AIREMISSION"/>
    <s v="CO"/>
    <s v="THND_TONNE"/>
    <s v="A"/>
    <n v="1999"/>
    <n v="46.902000000000001"/>
    <m/>
    <n v="43"/>
    <n v="92.266999999999996"/>
    <n v="277381"/>
    <x v="1"/>
  </r>
  <r>
    <x v="60"/>
    <s v="AIREMISSION"/>
    <s v="CO"/>
    <s v="KG_CAP"/>
    <s v="A"/>
    <n v="1999"/>
    <n v="169.21199999999999"/>
    <m/>
    <n v="43"/>
    <n v="92.266999999999996"/>
    <n v="277381"/>
    <x v="1"/>
  </r>
  <r>
    <x v="60"/>
    <s v="AIREMISSION"/>
    <s v="CO2"/>
    <s v="MLN_TONNE"/>
    <s v="A"/>
    <n v="1999"/>
    <n v="2.0499999999999998"/>
    <m/>
    <n v="43"/>
    <n v="92.266999999999996"/>
    <n v="277381"/>
    <x v="1"/>
  </r>
  <r>
    <x v="60"/>
    <s v="AIREMISSION"/>
    <s v="CO2"/>
    <s v="TONNE_CAP"/>
    <s v="A"/>
    <n v="1999"/>
    <n v="7.42"/>
    <m/>
    <n v="43"/>
    <n v="92.266999999999996"/>
    <n v="277381"/>
    <x v="1"/>
  </r>
  <r>
    <x v="60"/>
    <s v="AIREMISSION"/>
    <s v="GHG"/>
    <s v="TONNE_CAP"/>
    <s v="A"/>
    <n v="1999"/>
    <n v="14.08"/>
    <m/>
    <n v="43"/>
    <n v="92.266999999999996"/>
    <n v="277381"/>
    <x v="1"/>
  </r>
  <r>
    <x v="60"/>
    <s v="AIREMISSION"/>
    <s v="GHG"/>
    <s v="THND_TONNECO2"/>
    <s v="A"/>
    <n v="1999"/>
    <n v="3902.768"/>
    <m/>
    <n v="43"/>
    <n v="92.266999999999996"/>
    <n v="277381"/>
    <x v="1"/>
  </r>
  <r>
    <x v="60"/>
    <s v="AIREMISSION"/>
    <s v="NOX"/>
    <s v="THND_TONNE"/>
    <s v="A"/>
    <n v="1999"/>
    <n v="28.542000000000002"/>
    <m/>
    <n v="43"/>
    <n v="92.266999999999996"/>
    <n v="277381"/>
    <x v="1"/>
  </r>
  <r>
    <x v="60"/>
    <s v="AIREMISSION"/>
    <s v="NOX"/>
    <s v="KG_CAP"/>
    <s v="A"/>
    <n v="1999"/>
    <n v="102.973"/>
    <m/>
    <n v="43"/>
    <n v="92.266999999999996"/>
    <n v="277381"/>
    <x v="1"/>
  </r>
  <r>
    <x v="60"/>
    <s v="AIREMISSION"/>
    <s v="SOX"/>
    <s v="THND_TONNE"/>
    <s v="A"/>
    <n v="1999"/>
    <n v="28.044"/>
    <m/>
    <n v="43"/>
    <n v="92.266999999999996"/>
    <n v="277381"/>
    <x v="1"/>
  </r>
  <r>
    <x v="60"/>
    <s v="AIREMISSION"/>
    <s v="SOX"/>
    <s v="KG_CAP"/>
    <s v="A"/>
    <n v="1999"/>
    <n v="101.17700000000001"/>
    <m/>
    <n v="43"/>
    <n v="92.266999999999996"/>
    <n v="277381"/>
    <x v="1"/>
  </r>
  <r>
    <x v="60"/>
    <s v="AIREMISSION"/>
    <s v="VOC"/>
    <s v="THND_TONNE"/>
    <s v="A"/>
    <n v="1999"/>
    <n v="6.5880000000000001"/>
    <m/>
    <n v="43"/>
    <n v="92.266999999999996"/>
    <n v="277381"/>
    <x v="1"/>
  </r>
  <r>
    <x v="60"/>
    <s v="AIREMISSION"/>
    <s v="VOC"/>
    <s v="KG_CAP"/>
    <s v="A"/>
    <n v="1999"/>
    <n v="23.768000000000001"/>
    <m/>
    <n v="43"/>
    <n v="92.266999999999996"/>
    <n v="277381"/>
    <x v="1"/>
  </r>
  <r>
    <x v="60"/>
    <s v="AIREMISSION"/>
    <s v="CO"/>
    <s v="THND_TONNE"/>
    <s v="A"/>
    <n v="2000"/>
    <n v="47.226999999999997"/>
    <m/>
    <n v="44"/>
    <n v="92.400999999999996"/>
    <n v="281205"/>
    <x v="1"/>
  </r>
  <r>
    <x v="60"/>
    <s v="AIREMISSION"/>
    <s v="CO"/>
    <s v="KG_CAP"/>
    <s v="A"/>
    <n v="2000"/>
    <n v="167.97800000000001"/>
    <m/>
    <n v="44"/>
    <n v="92.400999999999996"/>
    <n v="281205"/>
    <x v="1"/>
  </r>
  <r>
    <x v="60"/>
    <s v="AIREMISSION"/>
    <s v="CO2"/>
    <s v="MLN_TONNE"/>
    <s v="A"/>
    <n v="2000"/>
    <n v="2.16"/>
    <m/>
    <n v="44"/>
    <n v="92.400999999999996"/>
    <n v="281205"/>
    <x v="1"/>
  </r>
  <r>
    <x v="60"/>
    <s v="AIREMISSION"/>
    <s v="CO2"/>
    <s v="TONNE_CAP"/>
    <s v="A"/>
    <n v="2000"/>
    <n v="7.69"/>
    <m/>
    <n v="44"/>
    <n v="92.400999999999996"/>
    <n v="281205"/>
    <x v="1"/>
  </r>
  <r>
    <x v="60"/>
    <s v="AIREMISSION"/>
    <s v="GHG"/>
    <s v="TONNE_CAP"/>
    <s v="A"/>
    <n v="2000"/>
    <n v="13.755000000000001"/>
    <m/>
    <n v="44"/>
    <n v="92.400999999999996"/>
    <n v="281205"/>
    <x v="1"/>
  </r>
  <r>
    <x v="60"/>
    <s v="AIREMISSION"/>
    <s v="GHG"/>
    <s v="THND_TONNECO2"/>
    <s v="A"/>
    <n v="2000"/>
    <n v="3867.221"/>
    <m/>
    <n v="44"/>
    <n v="92.400999999999996"/>
    <n v="281205"/>
    <x v="1"/>
  </r>
  <r>
    <x v="60"/>
    <s v="AIREMISSION"/>
    <s v="NOX"/>
    <s v="THND_TONNE"/>
    <s v="A"/>
    <n v="2000"/>
    <n v="27.658000000000001"/>
    <m/>
    <n v="44"/>
    <n v="92.400999999999996"/>
    <n v="281205"/>
    <x v="1"/>
  </r>
  <r>
    <x v="60"/>
    <s v="AIREMISSION"/>
    <s v="NOX"/>
    <s v="KG_CAP"/>
    <s v="A"/>
    <n v="2000"/>
    <n v="98.375"/>
    <m/>
    <n v="44"/>
    <n v="92.400999999999996"/>
    <n v="281205"/>
    <x v="1"/>
  </r>
  <r>
    <x v="60"/>
    <s v="AIREMISSION"/>
    <s v="SOX"/>
    <s v="THND_TONNE"/>
    <s v="A"/>
    <n v="2000"/>
    <n v="34.619"/>
    <m/>
    <n v="44"/>
    <n v="92.400999999999996"/>
    <n v="281205"/>
    <x v="1"/>
  </r>
  <r>
    <x v="60"/>
    <s v="AIREMISSION"/>
    <s v="SOX"/>
    <s v="KG_CAP"/>
    <s v="A"/>
    <n v="2000"/>
    <n v="123.134"/>
    <m/>
    <n v="44"/>
    <n v="92.400999999999996"/>
    <n v="281205"/>
    <x v="1"/>
  </r>
  <r>
    <x v="60"/>
    <s v="AIREMISSION"/>
    <s v="VOC"/>
    <s v="THND_TONNE"/>
    <s v="A"/>
    <n v="2000"/>
    <n v="6.6420000000000003"/>
    <m/>
    <n v="44"/>
    <n v="92.400999999999996"/>
    <n v="281205"/>
    <x v="1"/>
  </r>
  <r>
    <x v="60"/>
    <s v="AIREMISSION"/>
    <s v="VOC"/>
    <s v="KG_CAP"/>
    <s v="A"/>
    <n v="2000"/>
    <n v="23.623999999999999"/>
    <m/>
    <n v="44"/>
    <n v="92.400999999999996"/>
    <n v="281205"/>
    <x v="1"/>
  </r>
  <r>
    <x v="60"/>
    <s v="AIREMISSION"/>
    <s v="CO"/>
    <s v="THND_TONNE"/>
    <s v="A"/>
    <n v="2001"/>
    <n v="49.305999999999997"/>
    <m/>
    <n v="45"/>
    <n v="92.531999999999996"/>
    <n v="284968"/>
    <x v="1"/>
  </r>
  <r>
    <x v="60"/>
    <s v="AIREMISSION"/>
    <s v="CO"/>
    <s v="KG_CAP"/>
    <s v="A"/>
    <n v="2001"/>
    <n v="172.97399999999999"/>
    <m/>
    <n v="45"/>
    <n v="92.531999999999996"/>
    <n v="284968"/>
    <x v="1"/>
  </r>
  <r>
    <x v="60"/>
    <s v="AIREMISSION"/>
    <s v="CO2"/>
    <s v="MLN_TONNE"/>
    <s v="A"/>
    <n v="2001"/>
    <n v="2.1"/>
    <m/>
    <n v="45"/>
    <n v="92.531999999999996"/>
    <n v="284968"/>
    <x v="1"/>
  </r>
  <r>
    <x v="60"/>
    <s v="AIREMISSION"/>
    <s v="CO2"/>
    <s v="TONNE_CAP"/>
    <s v="A"/>
    <n v="2001"/>
    <n v="7.39"/>
    <m/>
    <n v="45"/>
    <n v="92.531999999999996"/>
    <n v="284968"/>
    <x v="1"/>
  </r>
  <r>
    <x v="60"/>
    <s v="AIREMISSION"/>
    <s v="GHG"/>
    <s v="TONNE_CAP"/>
    <s v="A"/>
    <n v="2001"/>
    <n v="13.471"/>
    <m/>
    <n v="45"/>
    <n v="92.531999999999996"/>
    <n v="284968"/>
    <x v="1"/>
  </r>
  <r>
    <x v="60"/>
    <s v="AIREMISSION"/>
    <s v="GHG"/>
    <s v="THND_TONNECO2"/>
    <s v="A"/>
    <n v="2001"/>
    <n v="3839.902"/>
    <m/>
    <n v="45"/>
    <n v="92.531999999999996"/>
    <n v="284968"/>
    <x v="1"/>
  </r>
  <r>
    <x v="60"/>
    <s v="AIREMISSION"/>
    <s v="NOX"/>
    <s v="THND_TONNE"/>
    <s v="A"/>
    <n v="2001"/>
    <n v="26.001000000000001"/>
    <m/>
    <n v="45"/>
    <n v="92.531999999999996"/>
    <n v="284968"/>
    <x v="1"/>
  </r>
  <r>
    <x v="60"/>
    <s v="AIREMISSION"/>
    <s v="NOX"/>
    <s v="KG_CAP"/>
    <s v="A"/>
    <n v="2001"/>
    <n v="91.215999999999994"/>
    <m/>
    <n v="45"/>
    <n v="92.531999999999996"/>
    <n v="284968"/>
    <x v="1"/>
  </r>
  <r>
    <x v="60"/>
    <s v="AIREMISSION"/>
    <s v="SOX"/>
    <s v="THND_TONNE"/>
    <s v="A"/>
    <n v="2001"/>
    <n v="38.414000000000001"/>
    <m/>
    <n v="45"/>
    <n v="92.531999999999996"/>
    <n v="284968"/>
    <x v="1"/>
  </r>
  <r>
    <x v="60"/>
    <s v="AIREMISSION"/>
    <s v="SOX"/>
    <s v="KG_CAP"/>
    <s v="A"/>
    <n v="2001"/>
    <n v="134.76300000000001"/>
    <m/>
    <n v="45"/>
    <n v="92.531999999999996"/>
    <n v="284968"/>
    <x v="1"/>
  </r>
  <r>
    <x v="60"/>
    <s v="AIREMISSION"/>
    <s v="VOC"/>
    <s v="THND_TONNE"/>
    <s v="A"/>
    <n v="2001"/>
    <n v="6.516"/>
    <m/>
    <n v="45"/>
    <n v="92.531999999999996"/>
    <n v="284968"/>
    <x v="1"/>
  </r>
  <r>
    <x v="60"/>
    <s v="AIREMISSION"/>
    <s v="VOC"/>
    <s v="KG_CAP"/>
    <s v="A"/>
    <n v="2001"/>
    <n v="22.859000000000002"/>
    <m/>
    <n v="45"/>
    <n v="92.531999999999996"/>
    <n v="284968"/>
    <x v="1"/>
  </r>
  <r>
    <x v="60"/>
    <s v="AIREMISSION"/>
    <s v="CO"/>
    <s v="THND_TONNE"/>
    <s v="A"/>
    <n v="2002"/>
    <n v="52.048999999999999"/>
    <m/>
    <n v="46"/>
    <n v="92.662000000000006"/>
    <n v="287523"/>
    <x v="1"/>
  </r>
  <r>
    <x v="60"/>
    <s v="AIREMISSION"/>
    <s v="CO"/>
    <s v="KG_CAP"/>
    <s v="A"/>
    <n v="2002"/>
    <n v="181.01"/>
    <m/>
    <n v="46"/>
    <n v="92.662000000000006"/>
    <n v="287523"/>
    <x v="1"/>
  </r>
  <r>
    <x v="60"/>
    <s v="AIREMISSION"/>
    <s v="CO2"/>
    <s v="MLN_TONNE"/>
    <s v="A"/>
    <n v="2002"/>
    <n v="2.2000000000000002"/>
    <m/>
    <n v="46"/>
    <n v="92.662000000000006"/>
    <n v="287523"/>
    <x v="1"/>
  </r>
  <r>
    <x v="60"/>
    <s v="AIREMISSION"/>
    <s v="CO2"/>
    <s v="TONNE_CAP"/>
    <s v="A"/>
    <n v="2002"/>
    <n v="7.66"/>
    <m/>
    <n v="46"/>
    <n v="92.662000000000006"/>
    <n v="287523"/>
    <x v="1"/>
  </r>
  <r>
    <x v="60"/>
    <s v="AIREMISSION"/>
    <s v="GHG"/>
    <s v="TONNE_CAP"/>
    <s v="A"/>
    <n v="2002"/>
    <n v="13.483000000000001"/>
    <m/>
    <n v="46"/>
    <n v="92.662000000000006"/>
    <n v="287523"/>
    <x v="1"/>
  </r>
  <r>
    <x v="60"/>
    <s v="AIREMISSION"/>
    <s v="GHG"/>
    <s v="THND_TONNECO2"/>
    <s v="A"/>
    <n v="2002"/>
    <n v="3877.018"/>
    <m/>
    <n v="46"/>
    <n v="92.662000000000006"/>
    <n v="287523"/>
    <x v="1"/>
  </r>
  <r>
    <x v="60"/>
    <s v="AIREMISSION"/>
    <s v="NOX"/>
    <s v="THND_TONNE"/>
    <s v="A"/>
    <n v="2002"/>
    <n v="27.504000000000001"/>
    <m/>
    <n v="46"/>
    <n v="92.662000000000006"/>
    <n v="287523"/>
    <x v="1"/>
  </r>
  <r>
    <x v="60"/>
    <s v="AIREMISSION"/>
    <s v="NOX"/>
    <s v="KG_CAP"/>
    <s v="A"/>
    <n v="2002"/>
    <n v="95.65"/>
    <m/>
    <n v="46"/>
    <n v="92.662000000000006"/>
    <n v="287523"/>
    <x v="1"/>
  </r>
  <r>
    <x v="60"/>
    <s v="AIREMISSION"/>
    <s v="SOX"/>
    <s v="THND_TONNE"/>
    <s v="A"/>
    <n v="2002"/>
    <n v="40.709000000000003"/>
    <m/>
    <n v="46"/>
    <n v="92.662000000000006"/>
    <n v="287523"/>
    <x v="1"/>
  </r>
  <r>
    <x v="60"/>
    <s v="AIREMISSION"/>
    <s v="SOX"/>
    <s v="KG_CAP"/>
    <s v="A"/>
    <n v="2002"/>
    <n v="141.57300000000001"/>
    <m/>
    <n v="46"/>
    <n v="92.662000000000006"/>
    <n v="287523"/>
    <x v="1"/>
  </r>
  <r>
    <x v="60"/>
    <s v="AIREMISSION"/>
    <s v="VOC"/>
    <s v="THND_TONNE"/>
    <s v="A"/>
    <n v="2002"/>
    <n v="6.5789999999999997"/>
    <m/>
    <n v="46"/>
    <n v="92.662000000000006"/>
    <n v="287523"/>
    <x v="1"/>
  </r>
  <r>
    <x v="60"/>
    <s v="AIREMISSION"/>
    <s v="VOC"/>
    <s v="KG_CAP"/>
    <s v="A"/>
    <n v="2002"/>
    <n v="22.88"/>
    <m/>
    <n v="46"/>
    <n v="92.662000000000006"/>
    <n v="287523"/>
    <x v="1"/>
  </r>
  <r>
    <x v="60"/>
    <s v="AIREMISSION"/>
    <s v="CO"/>
    <s v="THND_TONNE"/>
    <s v="A"/>
    <n v="2003"/>
    <n v="53.018999999999998"/>
    <m/>
    <n v="47"/>
    <n v="92.789000000000001"/>
    <n v="289521"/>
    <x v="1"/>
  </r>
  <r>
    <x v="60"/>
    <s v="AIREMISSION"/>
    <s v="CO"/>
    <s v="KG_CAP"/>
    <s v="A"/>
    <n v="2003"/>
    <n v="183.28899999999999"/>
    <m/>
    <n v="47"/>
    <n v="92.789000000000001"/>
    <n v="289521"/>
    <x v="1"/>
  </r>
  <r>
    <x v="60"/>
    <s v="AIREMISSION"/>
    <s v="CO2"/>
    <s v="MLN_TONNE"/>
    <s v="A"/>
    <n v="2003"/>
    <n v="2.19"/>
    <m/>
    <n v="47"/>
    <n v="92.789000000000001"/>
    <n v="289521"/>
    <x v="1"/>
  </r>
  <r>
    <x v="60"/>
    <s v="AIREMISSION"/>
    <s v="CO2"/>
    <s v="TONNE_CAP"/>
    <s v="A"/>
    <n v="2003"/>
    <n v="7.59"/>
    <m/>
    <n v="47"/>
    <n v="92.789000000000001"/>
    <n v="289521"/>
    <x v="1"/>
  </r>
  <r>
    <x v="60"/>
    <s v="AIREMISSION"/>
    <s v="GHG"/>
    <s v="TONNE_CAP"/>
    <s v="A"/>
    <n v="2003"/>
    <n v="13.331"/>
    <m/>
    <n v="47"/>
    <n v="92.789000000000001"/>
    <n v="289521"/>
    <x v="1"/>
  </r>
  <r>
    <x v="60"/>
    <s v="AIREMISSION"/>
    <s v="GHG"/>
    <s v="THND_TONNECO2"/>
    <s v="A"/>
    <n v="2003"/>
    <n v="3856.0819999999999"/>
    <m/>
    <n v="47"/>
    <n v="92.789000000000001"/>
    <n v="289521"/>
    <x v="1"/>
  </r>
  <r>
    <x v="60"/>
    <s v="AIREMISSION"/>
    <s v="NOX"/>
    <s v="THND_TONNE"/>
    <s v="A"/>
    <n v="2003"/>
    <n v="27.26"/>
    <m/>
    <n v="47"/>
    <n v="92.789000000000001"/>
    <n v="289521"/>
    <x v="1"/>
  </r>
  <r>
    <x v="60"/>
    <s v="AIREMISSION"/>
    <s v="NOX"/>
    <s v="KG_CAP"/>
    <s v="A"/>
    <n v="2003"/>
    <n v="94.239000000000004"/>
    <m/>
    <n v="47"/>
    <n v="92.789000000000001"/>
    <n v="289521"/>
    <x v="1"/>
  </r>
  <r>
    <x v="60"/>
    <s v="AIREMISSION"/>
    <s v="SOX"/>
    <s v="THND_TONNE"/>
    <s v="A"/>
    <n v="2003"/>
    <n v="37.118000000000002"/>
    <m/>
    <n v="47"/>
    <n v="92.789000000000001"/>
    <n v="289521"/>
    <x v="1"/>
  </r>
  <r>
    <x v="60"/>
    <s v="AIREMISSION"/>
    <s v="SOX"/>
    <s v="KG_CAP"/>
    <s v="A"/>
    <n v="2003"/>
    <n v="128.31800000000001"/>
    <m/>
    <n v="47"/>
    <n v="92.789000000000001"/>
    <n v="289521"/>
    <x v="1"/>
  </r>
  <r>
    <x v="60"/>
    <s v="AIREMISSION"/>
    <s v="VOC"/>
    <s v="THND_TONNE"/>
    <s v="A"/>
    <n v="2003"/>
    <n v="6.6760000000000002"/>
    <m/>
    <n v="47"/>
    <n v="92.789000000000001"/>
    <n v="289521"/>
    <x v="1"/>
  </r>
  <r>
    <x v="60"/>
    <s v="AIREMISSION"/>
    <s v="VOC"/>
    <s v="KG_CAP"/>
    <s v="A"/>
    <n v="2003"/>
    <n v="23.079000000000001"/>
    <m/>
    <n v="47"/>
    <n v="92.789000000000001"/>
    <n v="289521"/>
    <x v="1"/>
  </r>
  <r>
    <x v="60"/>
    <s v="AIREMISSION"/>
    <s v="CO"/>
    <s v="THND_TONNE"/>
    <s v="A"/>
    <n v="2004"/>
    <n v="54.283999999999999"/>
    <m/>
    <n v="48"/>
    <n v="92.914000000000001"/>
    <n v="292074"/>
    <x v="1"/>
  </r>
  <r>
    <x v="60"/>
    <s v="AIREMISSION"/>
    <s v="CO"/>
    <s v="KG_CAP"/>
    <s v="A"/>
    <n v="2004"/>
    <n v="185.536"/>
    <m/>
    <n v="48"/>
    <n v="92.914000000000001"/>
    <n v="292074"/>
    <x v="1"/>
  </r>
  <r>
    <x v="60"/>
    <s v="AIREMISSION"/>
    <s v="CO2"/>
    <s v="MLN_TONNE"/>
    <s v="A"/>
    <n v="2004"/>
    <n v="2.27"/>
    <m/>
    <n v="48"/>
    <n v="92.914000000000001"/>
    <n v="292074"/>
    <x v="1"/>
  </r>
  <r>
    <x v="60"/>
    <s v="AIREMISSION"/>
    <s v="CO2"/>
    <s v="TONNE_CAP"/>
    <s v="A"/>
    <n v="2004"/>
    <n v="7.74"/>
    <m/>
    <n v="48"/>
    <n v="92.914000000000001"/>
    <n v="292074"/>
    <x v="1"/>
  </r>
  <r>
    <x v="60"/>
    <s v="AIREMISSION"/>
    <s v="GHG"/>
    <s v="TONNE_CAP"/>
    <s v="A"/>
    <n v="2004"/>
    <n v="13.349"/>
    <m/>
    <n v="48"/>
    <n v="92.914000000000001"/>
    <n v="292074"/>
    <x v="1"/>
  </r>
  <r>
    <x v="60"/>
    <s v="AIREMISSION"/>
    <s v="GHG"/>
    <s v="THND_TONNECO2"/>
    <s v="A"/>
    <n v="2004"/>
    <n v="3905.6909999999998"/>
    <m/>
    <n v="48"/>
    <n v="92.914000000000001"/>
    <n v="292074"/>
    <x v="1"/>
  </r>
  <r>
    <x v="60"/>
    <s v="AIREMISSION"/>
    <s v="NOX"/>
    <s v="THND_TONNE"/>
    <s v="A"/>
    <n v="2004"/>
    <n v="27.658000000000001"/>
    <m/>
    <n v="48"/>
    <n v="92.914000000000001"/>
    <n v="292074"/>
    <x v="1"/>
  </r>
  <r>
    <x v="60"/>
    <s v="AIREMISSION"/>
    <s v="NOX"/>
    <s v="KG_CAP"/>
    <s v="A"/>
    <n v="2004"/>
    <n v="94.531999999999996"/>
    <m/>
    <n v="48"/>
    <n v="92.914000000000001"/>
    <n v="292074"/>
    <x v="1"/>
  </r>
  <r>
    <x v="60"/>
    <s v="AIREMISSION"/>
    <s v="SOX"/>
    <s v="THND_TONNE"/>
    <s v="A"/>
    <n v="2004"/>
    <n v="32.261000000000003"/>
    <m/>
    <n v="48"/>
    <n v="92.914000000000001"/>
    <n v="292074"/>
    <x v="1"/>
  </r>
  <r>
    <x v="60"/>
    <s v="AIREMISSION"/>
    <s v="SOX"/>
    <s v="KG_CAP"/>
    <s v="A"/>
    <n v="2004"/>
    <n v="110.264"/>
    <m/>
    <n v="48"/>
    <n v="92.914000000000001"/>
    <n v="292074"/>
    <x v="1"/>
  </r>
  <r>
    <x v="60"/>
    <s v="AIREMISSION"/>
    <s v="VOC"/>
    <s v="THND_TONNE"/>
    <s v="A"/>
    <n v="2004"/>
    <n v="6.9909999999999997"/>
    <m/>
    <n v="48"/>
    <n v="92.914000000000001"/>
    <n v="292074"/>
    <x v="1"/>
  </r>
  <r>
    <x v="60"/>
    <s v="AIREMISSION"/>
    <s v="VOC"/>
    <s v="KG_CAP"/>
    <s v="A"/>
    <n v="2004"/>
    <n v="23.893999999999998"/>
    <m/>
    <n v="48"/>
    <n v="92.914000000000001"/>
    <n v="292074"/>
    <x v="1"/>
  </r>
  <r>
    <x v="60"/>
    <s v="AIREMISSION"/>
    <s v="CO"/>
    <s v="THND_TONNE"/>
    <s v="A"/>
    <n v="2005"/>
    <n v="49.680999999999997"/>
    <m/>
    <n v="49"/>
    <n v="93.037000000000006"/>
    <n v="296734"/>
    <x v="1"/>
  </r>
  <r>
    <x v="60"/>
    <s v="AIREMISSION"/>
    <s v="CO"/>
    <s v="KG_CAP"/>
    <s v="A"/>
    <n v="2005"/>
    <n v="167.922"/>
    <m/>
    <n v="49"/>
    <n v="93.037000000000006"/>
    <n v="296734"/>
    <x v="1"/>
  </r>
  <r>
    <x v="60"/>
    <s v="AIREMISSION"/>
    <s v="CO2"/>
    <s v="MLN_TONNE"/>
    <s v="A"/>
    <n v="2005"/>
    <n v="2.23"/>
    <m/>
    <n v="49"/>
    <n v="93.037000000000006"/>
    <n v="296734"/>
    <x v="1"/>
  </r>
  <r>
    <x v="60"/>
    <s v="AIREMISSION"/>
    <s v="CO2"/>
    <s v="TONNE_CAP"/>
    <s v="A"/>
    <n v="2005"/>
    <n v="7.55"/>
    <m/>
    <n v="49"/>
    <n v="93.037000000000006"/>
    <n v="296734"/>
    <x v="1"/>
  </r>
  <r>
    <x v="60"/>
    <s v="AIREMISSION"/>
    <s v="GHG"/>
    <s v="TONNE_CAP"/>
    <s v="A"/>
    <n v="2005"/>
    <n v="12.967000000000001"/>
    <m/>
    <n v="49"/>
    <n v="93.037000000000006"/>
    <n v="296734"/>
    <x v="1"/>
  </r>
  <r>
    <x v="60"/>
    <s v="AIREMISSION"/>
    <s v="GHG"/>
    <s v="THND_TONNECO2"/>
    <s v="A"/>
    <n v="2005"/>
    <n v="3836.384"/>
    <m/>
    <n v="49"/>
    <n v="93.037000000000006"/>
    <n v="296734"/>
    <x v="1"/>
  </r>
  <r>
    <x v="60"/>
    <s v="AIREMISSION"/>
    <s v="NOX"/>
    <s v="THND_TONNE"/>
    <s v="A"/>
    <n v="2005"/>
    <n v="25.952000000000002"/>
    <m/>
    <n v="49"/>
    <n v="93.037000000000006"/>
    <n v="296734"/>
    <x v="1"/>
  </r>
  <r>
    <x v="60"/>
    <s v="AIREMISSION"/>
    <s v="NOX"/>
    <s v="KG_CAP"/>
    <s v="A"/>
    <n v="2005"/>
    <n v="87.718000000000004"/>
    <m/>
    <n v="49"/>
    <n v="93.037000000000006"/>
    <n v="296734"/>
    <x v="1"/>
  </r>
  <r>
    <x v="60"/>
    <s v="AIREMISSION"/>
    <s v="SOX"/>
    <s v="THND_TONNE"/>
    <s v="A"/>
    <n v="2005"/>
    <n v="38.850999999999999"/>
    <m/>
    <n v="49"/>
    <n v="93.037000000000006"/>
    <n v="296734"/>
    <x v="1"/>
  </r>
  <r>
    <x v="60"/>
    <s v="AIREMISSION"/>
    <s v="SOX"/>
    <s v="KG_CAP"/>
    <s v="A"/>
    <n v="2005"/>
    <n v="131.316"/>
    <m/>
    <n v="49"/>
    <n v="93.037000000000006"/>
    <n v="296734"/>
    <x v="1"/>
  </r>
  <r>
    <x v="60"/>
    <s v="AIREMISSION"/>
    <s v="VOC"/>
    <s v="THND_TONNE"/>
    <s v="A"/>
    <n v="2005"/>
    <n v="5.7809999999999997"/>
    <m/>
    <n v="49"/>
    <n v="93.037000000000006"/>
    <n v="296734"/>
    <x v="1"/>
  </r>
  <r>
    <x v="60"/>
    <s v="AIREMISSION"/>
    <s v="VOC"/>
    <s v="KG_CAP"/>
    <s v="A"/>
    <n v="2005"/>
    <n v="19.54"/>
    <m/>
    <n v="49"/>
    <n v="93.037000000000006"/>
    <n v="296734"/>
    <x v="1"/>
  </r>
  <r>
    <x v="60"/>
    <s v="AIREMISSION"/>
    <s v="CO"/>
    <s v="THND_TONNE"/>
    <s v="A"/>
    <n v="2006"/>
    <n v="57.527000000000001"/>
    <m/>
    <n v="50"/>
    <n v="93.159000000000006"/>
    <n v="303782"/>
    <x v="1"/>
  </r>
  <r>
    <x v="60"/>
    <s v="AIREMISSION"/>
    <s v="CO"/>
    <s v="KG_CAP"/>
    <s v="A"/>
    <n v="2006"/>
    <n v="189.03299999999999"/>
    <m/>
    <n v="50"/>
    <n v="93.159000000000006"/>
    <n v="303782"/>
    <x v="1"/>
  </r>
  <r>
    <x v="60"/>
    <s v="AIREMISSION"/>
    <s v="CO2"/>
    <s v="MLN_TONNE"/>
    <s v="A"/>
    <n v="2006"/>
    <n v="2.27"/>
    <m/>
    <n v="50"/>
    <n v="93.159000000000006"/>
    <n v="303782"/>
    <x v="1"/>
  </r>
  <r>
    <x v="60"/>
    <s v="AIREMISSION"/>
    <s v="CO2"/>
    <s v="TONNE_CAP"/>
    <s v="A"/>
    <n v="2006"/>
    <n v="7.47"/>
    <m/>
    <n v="50"/>
    <n v="93.159000000000006"/>
    <n v="303782"/>
    <x v="1"/>
  </r>
  <r>
    <x v="60"/>
    <s v="AIREMISSION"/>
    <s v="GHG"/>
    <s v="TONNE_CAP"/>
    <s v="A"/>
    <n v="2006"/>
    <n v="14.519"/>
    <m/>
    <n v="50"/>
    <n v="93.159000000000006"/>
    <n v="303782"/>
    <x v="1"/>
  </r>
  <r>
    <x v="60"/>
    <s v="AIREMISSION"/>
    <s v="GHG"/>
    <s v="THND_TONNECO2"/>
    <s v="A"/>
    <n v="2006"/>
    <n v="4418.32"/>
    <m/>
    <n v="50"/>
    <n v="93.159000000000006"/>
    <n v="303782"/>
    <x v="1"/>
  </r>
  <r>
    <x v="60"/>
    <s v="AIREMISSION"/>
    <s v="NOX"/>
    <s v="THND_TONNE"/>
    <s v="A"/>
    <n v="2006"/>
    <n v="25.757000000000001"/>
    <m/>
    <n v="50"/>
    <n v="93.159000000000006"/>
    <n v="303782"/>
    <x v="1"/>
  </r>
  <r>
    <x v="60"/>
    <s v="AIREMISSION"/>
    <s v="NOX"/>
    <s v="KG_CAP"/>
    <s v="A"/>
    <n v="2006"/>
    <n v="84.637"/>
    <m/>
    <n v="50"/>
    <n v="93.159000000000006"/>
    <n v="303782"/>
    <x v="1"/>
  </r>
  <r>
    <x v="60"/>
    <s v="AIREMISSION"/>
    <s v="SOX"/>
    <s v="THND_TONNE"/>
    <s v="A"/>
    <n v="2006"/>
    <n v="44.076000000000001"/>
    <m/>
    <n v="50"/>
    <n v="93.159000000000006"/>
    <n v="303782"/>
    <x v="1"/>
  </r>
  <r>
    <x v="60"/>
    <s v="AIREMISSION"/>
    <s v="SOX"/>
    <s v="KG_CAP"/>
    <s v="A"/>
    <n v="2006"/>
    <n v="144.833"/>
    <m/>
    <n v="50"/>
    <n v="93.159000000000006"/>
    <n v="303782"/>
    <x v="1"/>
  </r>
  <r>
    <x v="60"/>
    <s v="AIREMISSION"/>
    <s v="VOC"/>
    <s v="THND_TONNE"/>
    <s v="A"/>
    <n v="2006"/>
    <n v="6.1779999999999999"/>
    <m/>
    <n v="50"/>
    <n v="93.159000000000006"/>
    <n v="303782"/>
    <x v="1"/>
  </r>
  <r>
    <x v="60"/>
    <s v="AIREMISSION"/>
    <s v="VOC"/>
    <s v="KG_CAP"/>
    <s v="A"/>
    <n v="2006"/>
    <n v="20.300999999999998"/>
    <m/>
    <n v="50"/>
    <n v="93.159000000000006"/>
    <n v="303782"/>
    <x v="1"/>
  </r>
  <r>
    <x v="60"/>
    <s v="AIREMISSION"/>
    <s v="CO"/>
    <s v="THND_TONNE"/>
    <s v="A"/>
    <n v="2007"/>
    <n v="73.314999999999998"/>
    <m/>
    <n v="51"/>
    <n v="93.278000000000006"/>
    <n v="311566"/>
    <x v="1"/>
  </r>
  <r>
    <x v="60"/>
    <s v="AIREMISSION"/>
    <s v="CO"/>
    <s v="KG_CAP"/>
    <s v="A"/>
    <n v="2007"/>
    <n v="235.447"/>
    <m/>
    <n v="51"/>
    <n v="93.278000000000006"/>
    <n v="311566"/>
    <x v="1"/>
  </r>
  <r>
    <x v="60"/>
    <s v="AIREMISSION"/>
    <s v="CO2"/>
    <s v="MLN_TONNE"/>
    <s v="A"/>
    <n v="2007"/>
    <n v="2.3199999999999998"/>
    <m/>
    <n v="51"/>
    <n v="93.278000000000006"/>
    <n v="311566"/>
    <x v="1"/>
  </r>
  <r>
    <x v="60"/>
    <s v="AIREMISSION"/>
    <s v="CO2"/>
    <s v="TONNE_CAP"/>
    <s v="A"/>
    <n v="2007"/>
    <n v="7.46"/>
    <m/>
    <n v="51"/>
    <n v="93.278000000000006"/>
    <n v="311566"/>
    <x v="1"/>
  </r>
  <r>
    <x v="60"/>
    <s v="AIREMISSION"/>
    <s v="GHG"/>
    <s v="TONNE_CAP"/>
    <s v="A"/>
    <n v="2007"/>
    <n v="14.898999999999999"/>
    <m/>
    <n v="51"/>
    <n v="93.278000000000006"/>
    <n v="311566"/>
    <x v="1"/>
  </r>
  <r>
    <x v="60"/>
    <s v="AIREMISSION"/>
    <s v="GHG"/>
    <s v="THND_TONNECO2"/>
    <s v="A"/>
    <n v="2007"/>
    <n v="4639.3770000000004"/>
    <m/>
    <n v="51"/>
    <n v="93.278000000000006"/>
    <n v="311566"/>
    <x v="1"/>
  </r>
  <r>
    <x v="60"/>
    <s v="AIREMISSION"/>
    <s v="NOX"/>
    <s v="THND_TONNE"/>
    <s v="A"/>
    <n v="2007"/>
    <n v="26.777000000000001"/>
    <m/>
    <n v="51"/>
    <n v="93.278000000000006"/>
    <n v="311566"/>
    <x v="1"/>
  </r>
  <r>
    <x v="60"/>
    <s v="AIREMISSION"/>
    <s v="NOX"/>
    <s v="KG_CAP"/>
    <s v="A"/>
    <n v="2007"/>
    <n v="85.992999999999995"/>
    <m/>
    <n v="51"/>
    <n v="93.278000000000006"/>
    <n v="311566"/>
    <x v="1"/>
  </r>
  <r>
    <x v="60"/>
    <s v="AIREMISSION"/>
    <s v="SOX"/>
    <s v="THND_TONNE"/>
    <s v="A"/>
    <n v="2007"/>
    <n v="57.972000000000001"/>
    <m/>
    <n v="51"/>
    <n v="93.278000000000006"/>
    <n v="311566"/>
    <x v="1"/>
  </r>
  <r>
    <x v="60"/>
    <s v="AIREMISSION"/>
    <s v="SOX"/>
    <s v="KG_CAP"/>
    <s v="A"/>
    <n v="2007"/>
    <n v="186.173"/>
    <m/>
    <n v="51"/>
    <n v="93.278000000000006"/>
    <n v="311566"/>
    <x v="1"/>
  </r>
  <r>
    <x v="60"/>
    <s v="AIREMISSION"/>
    <s v="VOC"/>
    <s v="THND_TONNE"/>
    <s v="A"/>
    <n v="2007"/>
    <n v="6.3079999999999998"/>
    <m/>
    <n v="51"/>
    <n v="93.278000000000006"/>
    <n v="311566"/>
    <x v="1"/>
  </r>
  <r>
    <x v="60"/>
    <s v="AIREMISSION"/>
    <s v="VOC"/>
    <s v="KG_CAP"/>
    <s v="A"/>
    <n v="2007"/>
    <n v="20.257999999999999"/>
    <m/>
    <n v="51"/>
    <n v="93.278000000000006"/>
    <n v="311566"/>
    <x v="1"/>
  </r>
  <r>
    <x v="60"/>
    <s v="AIREMISSION"/>
    <s v="CO"/>
    <s v="THND_TONNE"/>
    <s v="A"/>
    <n v="2008"/>
    <n v="111.324"/>
    <m/>
    <n v="52"/>
    <n v="93.394999999999996"/>
    <n v="317414"/>
    <x v="1"/>
  </r>
  <r>
    <x v="60"/>
    <s v="AIREMISSION"/>
    <s v="CO"/>
    <s v="KG_CAP"/>
    <s v="A"/>
    <n v="2008"/>
    <n v="348.6"/>
    <m/>
    <n v="52"/>
    <n v="93.394999999999996"/>
    <n v="317414"/>
    <x v="1"/>
  </r>
  <r>
    <x v="60"/>
    <s v="AIREMISSION"/>
    <s v="CO2"/>
    <s v="MLN_TONNE"/>
    <s v="A"/>
    <n v="2008"/>
    <n v="2.12"/>
    <m/>
    <n v="52"/>
    <n v="93.394999999999996"/>
    <n v="317414"/>
    <x v="1"/>
  </r>
  <r>
    <x v="60"/>
    <s v="AIREMISSION"/>
    <s v="CO2"/>
    <s v="TONNE_CAP"/>
    <s v="A"/>
    <n v="2008"/>
    <n v="6.65"/>
    <m/>
    <n v="52"/>
    <n v="93.394999999999996"/>
    <n v="317414"/>
    <x v="1"/>
  </r>
  <r>
    <x v="60"/>
    <s v="AIREMISSION"/>
    <s v="GHG"/>
    <s v="TONNE_CAP"/>
    <s v="A"/>
    <n v="2008"/>
    <n v="15.795"/>
    <m/>
    <n v="52"/>
    <n v="93.394999999999996"/>
    <n v="317414"/>
    <x v="1"/>
  </r>
  <r>
    <x v="60"/>
    <s v="AIREMISSION"/>
    <s v="GHG"/>
    <s v="THND_TONNECO2"/>
    <s v="A"/>
    <n v="2008"/>
    <n v="5044.1840000000002"/>
    <m/>
    <n v="52"/>
    <n v="93.394999999999996"/>
    <n v="317414"/>
    <x v="1"/>
  </r>
  <r>
    <x v="60"/>
    <s v="AIREMISSION"/>
    <s v="NOX"/>
    <s v="THND_TONNE"/>
    <s v="A"/>
    <n v="2008"/>
    <n v="24.878"/>
    <m/>
    <n v="52"/>
    <n v="93.394999999999996"/>
    <n v="317414"/>
    <x v="1"/>
  </r>
  <r>
    <x v="60"/>
    <s v="AIREMISSION"/>
    <s v="NOX"/>
    <s v="KG_CAP"/>
    <s v="A"/>
    <n v="2008"/>
    <n v="77.903000000000006"/>
    <m/>
    <n v="52"/>
    <n v="93.394999999999996"/>
    <n v="317414"/>
    <x v="1"/>
  </r>
  <r>
    <x v="60"/>
    <s v="AIREMISSION"/>
    <s v="SOX"/>
    <s v="THND_TONNE"/>
    <s v="A"/>
    <n v="2008"/>
    <n v="73.721000000000004"/>
    <m/>
    <n v="52"/>
    <n v="93.394999999999996"/>
    <n v="317414"/>
    <x v="1"/>
  </r>
  <r>
    <x v="60"/>
    <s v="AIREMISSION"/>
    <s v="SOX"/>
    <s v="KG_CAP"/>
    <s v="A"/>
    <n v="2008"/>
    <n v="230.85"/>
    <m/>
    <n v="52"/>
    <n v="93.394999999999996"/>
    <n v="317414"/>
    <x v="1"/>
  </r>
  <r>
    <x v="60"/>
    <s v="AIREMISSION"/>
    <s v="VOC"/>
    <s v="THND_TONNE"/>
    <s v="A"/>
    <n v="2008"/>
    <n v="5.9"/>
    <m/>
    <n v="52"/>
    <n v="93.394999999999996"/>
    <n v="317414"/>
    <x v="1"/>
  </r>
  <r>
    <x v="60"/>
    <s v="AIREMISSION"/>
    <s v="VOC"/>
    <s v="KG_CAP"/>
    <s v="A"/>
    <n v="2008"/>
    <n v="18.475000000000001"/>
    <m/>
    <n v="52"/>
    <n v="93.394999999999996"/>
    <n v="317414"/>
    <x v="1"/>
  </r>
  <r>
    <x v="60"/>
    <s v="AIREMISSION"/>
    <s v="CO"/>
    <s v="THND_TONNE"/>
    <s v="A"/>
    <n v="2009"/>
    <n v="115.571"/>
    <m/>
    <n v="53"/>
    <n v="93.510999999999996"/>
    <n v="318499"/>
    <x v="1"/>
  </r>
  <r>
    <x v="60"/>
    <s v="AIREMISSION"/>
    <s v="CO"/>
    <s v="KG_CAP"/>
    <s v="A"/>
    <n v="2009"/>
    <n v="362.02499999999998"/>
    <m/>
    <n v="53"/>
    <n v="93.510999999999996"/>
    <n v="318499"/>
    <x v="1"/>
  </r>
  <r>
    <x v="60"/>
    <s v="AIREMISSION"/>
    <s v="CO2"/>
    <s v="MLN_TONNE"/>
    <s v="A"/>
    <n v="2009"/>
    <n v="2.08"/>
    <m/>
    <n v="53"/>
    <n v="93.510999999999996"/>
    <n v="318499"/>
    <x v="1"/>
  </r>
  <r>
    <x v="60"/>
    <s v="AIREMISSION"/>
    <s v="CO2"/>
    <s v="TONNE_CAP"/>
    <s v="A"/>
    <n v="2009"/>
    <n v="6.52"/>
    <m/>
    <n v="53"/>
    <n v="93.510999999999996"/>
    <n v="318499"/>
    <x v="1"/>
  </r>
  <r>
    <x v="60"/>
    <s v="AIREMISSION"/>
    <s v="GHG"/>
    <s v="TONNE_CAP"/>
    <s v="A"/>
    <n v="2009"/>
    <n v="14.954000000000001"/>
    <m/>
    <n v="53"/>
    <n v="93.510999999999996"/>
    <n v="318499"/>
    <x v="1"/>
  </r>
  <r>
    <x v="60"/>
    <s v="AIREMISSION"/>
    <s v="GHG"/>
    <s v="THND_TONNECO2"/>
    <s v="A"/>
    <n v="2009"/>
    <n v="4773.7849999999999"/>
    <m/>
    <n v="53"/>
    <n v="93.510999999999996"/>
    <n v="318499"/>
    <x v="1"/>
  </r>
  <r>
    <x v="60"/>
    <s v="AIREMISSION"/>
    <s v="NOX"/>
    <s v="THND_TONNE"/>
    <s v="A"/>
    <n v="2009"/>
    <n v="25.103999999999999"/>
    <m/>
    <n v="53"/>
    <n v="93.510999999999996"/>
    <n v="318499"/>
    <x v="1"/>
  </r>
  <r>
    <x v="60"/>
    <s v="AIREMISSION"/>
    <s v="NOX"/>
    <s v="KG_CAP"/>
    <s v="A"/>
    <n v="2009"/>
    <n v="78.638000000000005"/>
    <m/>
    <n v="53"/>
    <n v="93.510999999999996"/>
    <n v="318499"/>
    <x v="1"/>
  </r>
  <r>
    <x v="60"/>
    <s v="AIREMISSION"/>
    <s v="SOX"/>
    <s v="THND_TONNE"/>
    <s v="A"/>
    <n v="2009"/>
    <n v="68.608999999999995"/>
    <m/>
    <n v="53"/>
    <n v="93.510999999999996"/>
    <n v="318499"/>
    <x v="1"/>
  </r>
  <r>
    <x v="60"/>
    <s v="AIREMISSION"/>
    <s v="SOX"/>
    <s v="KG_CAP"/>
    <s v="A"/>
    <n v="2009"/>
    <n v="214.917"/>
    <m/>
    <n v="53"/>
    <n v="93.510999999999996"/>
    <n v="318499"/>
    <x v="1"/>
  </r>
  <r>
    <x v="60"/>
    <s v="AIREMISSION"/>
    <s v="VOC"/>
    <s v="THND_TONNE"/>
    <s v="A"/>
    <n v="2009"/>
    <n v="5.6130000000000004"/>
    <m/>
    <n v="53"/>
    <n v="93.510999999999996"/>
    <n v="318499"/>
    <x v="1"/>
  </r>
  <r>
    <x v="60"/>
    <s v="AIREMISSION"/>
    <s v="VOC"/>
    <s v="KG_CAP"/>
    <s v="A"/>
    <n v="2009"/>
    <n v="17.582999999999998"/>
    <m/>
    <n v="53"/>
    <n v="93.510999999999996"/>
    <n v="318499"/>
    <x v="1"/>
  </r>
  <r>
    <x v="60"/>
    <s v="AIREMISSION"/>
    <s v="CO"/>
    <s v="THND_TONNE"/>
    <s v="A"/>
    <n v="2010"/>
    <n v="114.751"/>
    <m/>
    <n v="54"/>
    <n v="93.623999999999995"/>
    <n v="318041"/>
    <x v="1"/>
  </r>
  <r>
    <x v="60"/>
    <s v="AIREMISSION"/>
    <s v="CO"/>
    <s v="KG_CAP"/>
    <s v="A"/>
    <n v="2010"/>
    <n v="360.86099999999999"/>
    <m/>
    <n v="54"/>
    <n v="93.623999999999995"/>
    <n v="318041"/>
    <x v="1"/>
  </r>
  <r>
    <x v="60"/>
    <s v="AIREMISSION"/>
    <s v="CO2"/>
    <s v="MLN_TONNE"/>
    <s v="A"/>
    <n v="2010"/>
    <n v="1.95"/>
    <m/>
    <n v="54"/>
    <n v="93.623999999999995"/>
    <n v="318041"/>
    <x v="1"/>
  </r>
  <r>
    <x v="60"/>
    <s v="AIREMISSION"/>
    <s v="CO2"/>
    <s v="TONNE_CAP"/>
    <s v="A"/>
    <n v="2010"/>
    <n v="6.13"/>
    <m/>
    <n v="54"/>
    <n v="93.623999999999995"/>
    <n v="318041"/>
    <x v="1"/>
  </r>
  <r>
    <x v="60"/>
    <s v="AIREMISSION"/>
    <s v="GHG"/>
    <s v="TONNE_CAP"/>
    <s v="A"/>
    <n v="2010"/>
    <n v="14.625"/>
    <m/>
    <n v="54"/>
    <n v="93.623999999999995"/>
    <n v="318041"/>
    <x v="1"/>
  </r>
  <r>
    <x v="60"/>
    <s v="AIREMISSION"/>
    <s v="GHG"/>
    <s v="THND_TONNECO2"/>
    <s v="A"/>
    <n v="2010"/>
    <n v="4650.6880000000001"/>
    <m/>
    <n v="54"/>
    <n v="93.623999999999995"/>
    <n v="318041"/>
    <x v="1"/>
  </r>
  <r>
    <x v="60"/>
    <s v="AIREMISSION"/>
    <s v="NOX"/>
    <s v="THND_TONNE"/>
    <s v="A"/>
    <n v="2010"/>
    <n v="22.692"/>
    <m/>
    <n v="54"/>
    <n v="93.623999999999995"/>
    <n v="318041"/>
    <x v="1"/>
  </r>
  <r>
    <x v="60"/>
    <s v="AIREMISSION"/>
    <s v="NOX"/>
    <s v="KG_CAP"/>
    <s v="A"/>
    <n v="2010"/>
    <n v="71.36"/>
    <m/>
    <n v="54"/>
    <n v="93.623999999999995"/>
    <n v="318041"/>
    <x v="1"/>
  </r>
  <r>
    <x v="60"/>
    <s v="AIREMISSION"/>
    <s v="SOX"/>
    <s v="THND_TONNE"/>
    <s v="A"/>
    <n v="2010"/>
    <n v="73.869"/>
    <m/>
    <n v="54"/>
    <n v="93.623999999999995"/>
    <n v="318041"/>
    <x v="1"/>
  </r>
  <r>
    <x v="60"/>
    <s v="AIREMISSION"/>
    <s v="SOX"/>
    <s v="KG_CAP"/>
    <s v="A"/>
    <n v="2010"/>
    <n v="232.298"/>
    <m/>
    <n v="54"/>
    <n v="93.623999999999995"/>
    <n v="318041"/>
    <x v="1"/>
  </r>
  <r>
    <x v="60"/>
    <s v="AIREMISSION"/>
    <s v="VOC"/>
    <s v="THND_TONNE"/>
    <s v="A"/>
    <n v="2010"/>
    <n v="5.1859999999999999"/>
    <m/>
    <n v="54"/>
    <n v="93.623999999999995"/>
    <n v="318041"/>
    <x v="1"/>
  </r>
  <r>
    <x v="60"/>
    <s v="AIREMISSION"/>
    <s v="VOC"/>
    <s v="KG_CAP"/>
    <s v="A"/>
    <n v="2010"/>
    <n v="16.309000000000001"/>
    <m/>
    <n v="54"/>
    <n v="93.623999999999995"/>
    <n v="318041"/>
    <x v="1"/>
  </r>
  <r>
    <x v="60"/>
    <s v="AIREMISSION"/>
    <s v="CO"/>
    <s v="THND_TONNE"/>
    <s v="A"/>
    <n v="2011"/>
    <n v="112.648"/>
    <m/>
    <n v="55"/>
    <n v="93.733999999999995"/>
    <n v="319014"/>
    <x v="1"/>
  </r>
  <r>
    <x v="60"/>
    <s v="AIREMISSION"/>
    <s v="CO"/>
    <s v="KG_CAP"/>
    <s v="A"/>
    <n v="2011"/>
    <n v="353.12599999999998"/>
    <m/>
    <n v="55"/>
    <n v="93.733999999999995"/>
    <n v="319014"/>
    <x v="1"/>
  </r>
  <r>
    <x v="60"/>
    <s v="AIREMISSION"/>
    <s v="CO2"/>
    <s v="MLN_TONNE"/>
    <s v="A"/>
    <n v="2011"/>
    <n v="1.87"/>
    <m/>
    <n v="55"/>
    <n v="93.733999999999995"/>
    <n v="319014"/>
    <x v="1"/>
  </r>
  <r>
    <x v="60"/>
    <s v="AIREMISSION"/>
    <s v="CO2"/>
    <s v="TONNE_CAP"/>
    <s v="A"/>
    <n v="2011"/>
    <n v="5.86"/>
    <m/>
    <n v="55"/>
    <n v="93.733999999999995"/>
    <n v="319014"/>
    <x v="1"/>
  </r>
  <r>
    <x v="60"/>
    <s v="AIREMISSION"/>
    <s v="GHG"/>
    <s v="TONNE_CAP"/>
    <s v="A"/>
    <n v="2011"/>
    <n v="13.824"/>
    <m/>
    <n v="55"/>
    <n v="93.733999999999995"/>
    <n v="319014"/>
    <x v="1"/>
  </r>
  <r>
    <x v="60"/>
    <s v="AIREMISSION"/>
    <s v="GHG"/>
    <s v="THND_TONNECO2"/>
    <s v="A"/>
    <n v="2011"/>
    <n v="4409.9690000000001"/>
    <m/>
    <n v="55"/>
    <n v="93.733999999999995"/>
    <n v="319014"/>
    <x v="1"/>
  </r>
  <r>
    <x v="60"/>
    <s v="AIREMISSION"/>
    <s v="NOX"/>
    <s v="THND_TONNE"/>
    <s v="A"/>
    <n v="2011"/>
    <n v="21.158000000000001"/>
    <m/>
    <n v="55"/>
    <n v="93.733999999999995"/>
    <n v="319014"/>
    <x v="1"/>
  </r>
  <r>
    <x v="60"/>
    <s v="AIREMISSION"/>
    <s v="NOX"/>
    <s v="KG_CAP"/>
    <s v="A"/>
    <n v="2011"/>
    <n v="66.325999999999993"/>
    <m/>
    <n v="55"/>
    <n v="93.733999999999995"/>
    <n v="319014"/>
    <x v="1"/>
  </r>
  <r>
    <x v="60"/>
    <s v="AIREMISSION"/>
    <s v="SOX"/>
    <s v="THND_TONNE"/>
    <s v="A"/>
    <n v="2011"/>
    <n v="72.790000000000006"/>
    <m/>
    <n v="55"/>
    <n v="93.733999999999995"/>
    <n v="319014"/>
    <x v="1"/>
  </r>
  <r>
    <x v="60"/>
    <s v="AIREMISSION"/>
    <s v="SOX"/>
    <s v="KG_CAP"/>
    <s v="A"/>
    <n v="2011"/>
    <n v="228.18"/>
    <m/>
    <n v="55"/>
    <n v="93.733999999999995"/>
    <n v="319014"/>
    <x v="1"/>
  </r>
  <r>
    <x v="60"/>
    <s v="AIREMISSION"/>
    <s v="VOC"/>
    <s v="THND_TONNE"/>
    <s v="A"/>
    <n v="2011"/>
    <n v="5.056"/>
    <m/>
    <n v="55"/>
    <n v="93.733999999999995"/>
    <n v="319014"/>
    <x v="1"/>
  </r>
  <r>
    <x v="60"/>
    <s v="AIREMISSION"/>
    <s v="VOC"/>
    <s v="KG_CAP"/>
    <s v="A"/>
    <n v="2011"/>
    <n v="15.849"/>
    <m/>
    <n v="55"/>
    <n v="93.733999999999995"/>
    <n v="319014"/>
    <x v="1"/>
  </r>
  <r>
    <x v="60"/>
    <s v="AIREMISSION"/>
    <s v="CO"/>
    <s v="THND_TONNE"/>
    <s v="A"/>
    <n v="2012"/>
    <n v="114.035"/>
    <m/>
    <n v="56"/>
    <n v="93.84"/>
    <n v="320716"/>
    <x v="1"/>
  </r>
  <r>
    <x v="60"/>
    <s v="AIREMISSION"/>
    <s v="CO"/>
    <s v="KG_CAP"/>
    <s v="A"/>
    <n v="2012"/>
    <n v="356.84199999999998"/>
    <m/>
    <n v="56"/>
    <n v="93.84"/>
    <n v="320716"/>
    <x v="1"/>
  </r>
  <r>
    <x v="60"/>
    <s v="AIREMISSION"/>
    <s v="CO2"/>
    <s v="MLN_TONNE"/>
    <s v="A"/>
    <n v="2012"/>
    <n v="1.86"/>
    <m/>
    <n v="56"/>
    <n v="93.84"/>
    <n v="320716"/>
    <x v="1"/>
  </r>
  <r>
    <x v="60"/>
    <s v="AIREMISSION"/>
    <s v="CO2"/>
    <s v="TONNE_CAP"/>
    <s v="A"/>
    <n v="2012"/>
    <n v="5.79"/>
    <m/>
    <n v="56"/>
    <n v="93.84"/>
    <n v="320716"/>
    <x v="1"/>
  </r>
  <r>
    <x v="60"/>
    <s v="AIREMISSION"/>
    <s v="GHG"/>
    <s v="TONNE_CAP"/>
    <s v="A"/>
    <n v="2012"/>
    <n v="13.935"/>
    <m/>
    <n v="56"/>
    <n v="93.84"/>
    <n v="320716"/>
    <x v="1"/>
  </r>
  <r>
    <x v="60"/>
    <s v="AIREMISSION"/>
    <s v="GHG"/>
    <s v="THND_TONNECO2"/>
    <s v="A"/>
    <n v="2012"/>
    <n v="4453.0910000000003"/>
    <m/>
    <n v="56"/>
    <n v="93.84"/>
    <n v="320716"/>
    <x v="1"/>
  </r>
  <r>
    <x v="60"/>
    <s v="AIREMISSION"/>
    <s v="NOX"/>
    <s v="THND_TONNE"/>
    <s v="A"/>
    <n v="2012"/>
    <n v="20.873999999999999"/>
    <m/>
    <n v="56"/>
    <n v="93.84"/>
    <n v="320716"/>
    <x v="1"/>
  </r>
  <r>
    <x v="60"/>
    <s v="AIREMISSION"/>
    <s v="NOX"/>
    <s v="KG_CAP"/>
    <s v="A"/>
    <n v="2012"/>
    <n v="65.319999999999993"/>
    <m/>
    <n v="56"/>
    <n v="93.84"/>
    <n v="320716"/>
    <x v="1"/>
  </r>
  <r>
    <x v="60"/>
    <s v="AIREMISSION"/>
    <s v="SOX"/>
    <s v="THND_TONNE"/>
    <s v="A"/>
    <n v="2012"/>
    <n v="83.876000000000005"/>
    <m/>
    <n v="56"/>
    <n v="93.84"/>
    <n v="320716"/>
    <x v="1"/>
  </r>
  <r>
    <x v="60"/>
    <s v="AIREMISSION"/>
    <s v="SOX"/>
    <s v="KG_CAP"/>
    <s v="A"/>
    <n v="2012"/>
    <n v="262.46800000000002"/>
    <m/>
    <n v="56"/>
    <n v="93.84"/>
    <n v="320716"/>
    <x v="1"/>
  </r>
  <r>
    <x v="60"/>
    <s v="AIREMISSION"/>
    <s v="VOC"/>
    <s v="THND_TONNE"/>
    <s v="A"/>
    <n v="2012"/>
    <n v="5.0019999999999998"/>
    <m/>
    <n v="56"/>
    <n v="93.84"/>
    <n v="320716"/>
    <x v="1"/>
  </r>
  <r>
    <x v="60"/>
    <s v="AIREMISSION"/>
    <s v="VOC"/>
    <s v="KG_CAP"/>
    <s v="A"/>
    <n v="2012"/>
    <n v="15.651999999999999"/>
    <m/>
    <n v="56"/>
    <n v="93.84"/>
    <n v="320716"/>
    <x v="1"/>
  </r>
  <r>
    <x v="60"/>
    <s v="AIREMISSION"/>
    <s v="CO"/>
    <s v="THND_TONNE"/>
    <s v="A"/>
    <n v="2013"/>
    <n v="116.40900000000001"/>
    <m/>
    <n v="57"/>
    <n v="93.941999999999993"/>
    <n v="323764"/>
    <x v="1"/>
  </r>
  <r>
    <x v="60"/>
    <s v="AIREMISSION"/>
    <s v="CO"/>
    <s v="KG_CAP"/>
    <s v="A"/>
    <n v="2013"/>
    <n v="361.43799999999999"/>
    <m/>
    <n v="57"/>
    <n v="93.941999999999993"/>
    <n v="323764"/>
    <x v="1"/>
  </r>
  <r>
    <x v="60"/>
    <s v="AIREMISSION"/>
    <s v="CO2"/>
    <s v="MLN_TONNE"/>
    <s v="A"/>
    <n v="2013"/>
    <n v="2.0299999999999998"/>
    <m/>
    <n v="57"/>
    <n v="93.941999999999993"/>
    <n v="323764"/>
    <x v="1"/>
  </r>
  <r>
    <x v="60"/>
    <s v="AIREMISSION"/>
    <s v="CO2"/>
    <s v="TONNE_CAP"/>
    <s v="A"/>
    <n v="2013"/>
    <n v="6.26"/>
    <m/>
    <n v="57"/>
    <n v="93.941999999999993"/>
    <n v="323764"/>
    <x v="1"/>
  </r>
  <r>
    <x v="60"/>
    <s v="AIREMISSION"/>
    <s v="GHG"/>
    <s v="TONNE_CAP"/>
    <s v="A"/>
    <n v="2013"/>
    <n v="13.852"/>
    <m/>
    <n v="57"/>
    <n v="93.941999999999993"/>
    <n v="323764"/>
    <x v="1"/>
  </r>
  <r>
    <x v="60"/>
    <s v="AIREMISSION"/>
    <s v="GHG"/>
    <s v="THND_TONNECO2"/>
    <s v="A"/>
    <n v="2013"/>
    <n v="4461.415"/>
    <m/>
    <n v="57"/>
    <n v="93.941999999999993"/>
    <n v="323764"/>
    <x v="1"/>
  </r>
  <r>
    <x v="60"/>
    <s v="AIREMISSION"/>
    <s v="NOX"/>
    <s v="THND_TONNE"/>
    <s v="A"/>
    <n v="2013"/>
    <n v="20.780999999999999"/>
    <m/>
    <n v="57"/>
    <n v="93.941999999999993"/>
    <n v="323764"/>
    <x v="1"/>
  </r>
  <r>
    <x v="60"/>
    <s v="AIREMISSION"/>
    <s v="NOX"/>
    <s v="KG_CAP"/>
    <s v="A"/>
    <n v="2013"/>
    <n v="64.522999999999996"/>
    <m/>
    <n v="57"/>
    <n v="93.941999999999993"/>
    <n v="323764"/>
    <x v="1"/>
  </r>
  <r>
    <x v="60"/>
    <s v="AIREMISSION"/>
    <s v="SOX"/>
    <s v="THND_TONNE"/>
    <s v="A"/>
    <n v="2013"/>
    <n v="70.664000000000001"/>
    <m/>
    <n v="57"/>
    <n v="93.941999999999993"/>
    <n v="323764"/>
    <x v="1"/>
  </r>
  <r>
    <x v="60"/>
    <s v="AIREMISSION"/>
    <s v="SOX"/>
    <s v="KG_CAP"/>
    <s v="A"/>
    <n v="2013"/>
    <n v="219.404"/>
    <m/>
    <n v="57"/>
    <n v="93.941999999999993"/>
    <n v="323764"/>
    <x v="1"/>
  </r>
  <r>
    <x v="60"/>
    <s v="AIREMISSION"/>
    <s v="VOC"/>
    <s v="THND_TONNE"/>
    <s v="A"/>
    <n v="2013"/>
    <n v="4.9470000000000001"/>
    <m/>
    <n v="57"/>
    <n v="93.941999999999993"/>
    <n v="323764"/>
    <x v="1"/>
  </r>
  <r>
    <x v="60"/>
    <s v="AIREMISSION"/>
    <s v="VOC"/>
    <s v="KG_CAP"/>
    <s v="A"/>
    <n v="2013"/>
    <n v="15.36"/>
    <m/>
    <n v="57"/>
    <n v="93.941999999999993"/>
    <n v="323764"/>
    <x v="1"/>
  </r>
  <r>
    <x v="60"/>
    <s v="AIREMISSION"/>
    <s v="CO"/>
    <s v="THND_TONNE"/>
    <s v="A"/>
    <n v="2014"/>
    <n v="115.3"/>
    <m/>
    <n v="58"/>
    <n v="94.042000000000002"/>
    <n v="327386"/>
    <x v="1"/>
  </r>
  <r>
    <x v="60"/>
    <s v="AIREMISSION"/>
    <s v="CO"/>
    <s v="KG_CAP"/>
    <s v="A"/>
    <n v="2014"/>
    <n v="354.78899999999999"/>
    <m/>
    <n v="58"/>
    <n v="94.042000000000002"/>
    <n v="327386"/>
    <x v="1"/>
  </r>
  <r>
    <x v="60"/>
    <s v="AIREMISSION"/>
    <s v="CO2"/>
    <s v="MLN_TONNE"/>
    <s v="A"/>
    <n v="2014"/>
    <n v="2.04"/>
    <m/>
    <n v="58"/>
    <n v="94.042000000000002"/>
    <n v="327386"/>
    <x v="1"/>
  </r>
  <r>
    <x v="60"/>
    <s v="AIREMISSION"/>
    <s v="CO2"/>
    <s v="TONNE_CAP"/>
    <s v="A"/>
    <n v="2014"/>
    <n v="6.25"/>
    <m/>
    <n v="58"/>
    <n v="94.042000000000002"/>
    <n v="327386"/>
    <x v="1"/>
  </r>
  <r>
    <x v="60"/>
    <s v="AIREMISSION"/>
    <s v="GHG"/>
    <s v="TONNE_CAP"/>
    <s v="A"/>
    <n v="2014"/>
    <n v="13.709"/>
    <m/>
    <n v="58"/>
    <n v="94.042000000000002"/>
    <n v="327386"/>
    <x v="1"/>
  </r>
  <r>
    <x v="60"/>
    <s v="AIREMISSION"/>
    <s v="GHG"/>
    <s v="THND_TONNECO2"/>
    <s v="A"/>
    <n v="2014"/>
    <n v="4455.0940000000001"/>
    <m/>
    <n v="58"/>
    <n v="94.042000000000002"/>
    <n v="327386"/>
    <x v="1"/>
  </r>
  <r>
    <x v="60"/>
    <s v="AIREMISSION"/>
    <s v="NOX"/>
    <s v="THND_TONNE"/>
    <s v="A"/>
    <n v="2014"/>
    <n v="20.103999999999999"/>
    <m/>
    <n v="58"/>
    <n v="94.042000000000002"/>
    <n v="327386"/>
    <x v="1"/>
  </r>
  <r>
    <x v="60"/>
    <s v="AIREMISSION"/>
    <s v="NOX"/>
    <s v="KG_CAP"/>
    <s v="A"/>
    <n v="2014"/>
    <n v="61.862000000000002"/>
    <m/>
    <n v="58"/>
    <n v="94.042000000000002"/>
    <n v="327386"/>
    <x v="1"/>
  </r>
  <r>
    <x v="60"/>
    <s v="AIREMISSION"/>
    <s v="SOX"/>
    <s v="THND_TONNE"/>
    <s v="A"/>
    <n v="2014"/>
    <n v="65.116"/>
    <m/>
    <n v="58"/>
    <n v="94.042000000000002"/>
    <n v="327386"/>
    <x v="1"/>
  </r>
  <r>
    <x v="60"/>
    <s v="AIREMISSION"/>
    <s v="SOX"/>
    <s v="KG_CAP"/>
    <s v="A"/>
    <n v="2014"/>
    <n v="200.36799999999999"/>
    <m/>
    <n v="58"/>
    <n v="94.042000000000002"/>
    <n v="327386"/>
    <x v="1"/>
  </r>
  <r>
    <x v="60"/>
    <s v="AIREMISSION"/>
    <s v="VOC"/>
    <s v="THND_TONNE"/>
    <s v="A"/>
    <n v="2014"/>
    <n v="4.6849999999999996"/>
    <m/>
    <n v="58"/>
    <n v="94.042000000000002"/>
    <n v="327386"/>
    <x v="1"/>
  </r>
  <r>
    <x v="60"/>
    <s v="AIREMISSION"/>
    <s v="VOC"/>
    <s v="KG_CAP"/>
    <s v="A"/>
    <n v="2014"/>
    <n v="14.416"/>
    <m/>
    <n v="58"/>
    <n v="94.042000000000002"/>
    <n v="327386"/>
    <x v="1"/>
  </r>
  <r>
    <x v="60"/>
    <s v="AIREMISSION"/>
    <s v="GHG"/>
    <s v="TONNE_CAP"/>
    <s v="A"/>
    <n v="2015"/>
    <n v="13.836"/>
    <m/>
    <n v="59"/>
    <n v="94.137"/>
    <n v="330815"/>
    <x v="1"/>
  </r>
  <r>
    <x v="60"/>
    <s v="AIREMISSION"/>
    <s v="GHG"/>
    <s v="THND_TONNECO2"/>
    <s v="A"/>
    <n v="2015"/>
    <n v="4538.9759999999997"/>
    <m/>
    <n v="59"/>
    <n v="94.137"/>
    <n v="330815"/>
    <x v="1"/>
  </r>
  <r>
    <x v="61"/>
    <s v="AIREMISSION"/>
    <s v="CO2"/>
    <s v="MLN_TONNE"/>
    <s v="A"/>
    <n v="1971"/>
    <n v="13.77"/>
    <m/>
    <n v="15"/>
    <n v="84.789000000000001"/>
    <n v="3069000"/>
    <x v="2"/>
  </r>
  <r>
    <x v="61"/>
    <s v="AIREMISSION"/>
    <s v="CO2"/>
    <s v="TONNE_CAP"/>
    <s v="A"/>
    <n v="1971"/>
    <n v="4.5199999999999996"/>
    <m/>
    <n v="15"/>
    <n v="84.789000000000001"/>
    <n v="3069000"/>
    <x v="2"/>
  </r>
  <r>
    <x v="61"/>
    <s v="AIREMISSION"/>
    <s v="CO2"/>
    <s v="MLN_TONNE"/>
    <s v="A"/>
    <n v="1972"/>
    <n v="14.43"/>
    <m/>
    <n v="16"/>
    <n v="85.350999999999999"/>
    <n v="3148000"/>
    <x v="2"/>
  </r>
  <r>
    <x v="61"/>
    <s v="AIREMISSION"/>
    <s v="CO2"/>
    <s v="TONNE_CAP"/>
    <s v="A"/>
    <n v="1972"/>
    <n v="4.4800000000000004"/>
    <m/>
    <n v="16"/>
    <n v="85.350999999999999"/>
    <n v="3148000"/>
    <x v="2"/>
  </r>
  <r>
    <x v="61"/>
    <s v="AIREMISSION"/>
    <s v="CO2"/>
    <s v="MLN_TONNE"/>
    <s v="A"/>
    <n v="1973"/>
    <n v="15.65"/>
    <m/>
    <n v="17"/>
    <n v="85.793000000000006"/>
    <n v="3278000"/>
    <x v="2"/>
  </r>
  <r>
    <x v="61"/>
    <s v="AIREMISSION"/>
    <s v="CO2"/>
    <s v="TONNE_CAP"/>
    <s v="A"/>
    <n v="1973"/>
    <n v="4.78"/>
    <m/>
    <n v="17"/>
    <n v="85.793000000000006"/>
    <n v="3278000"/>
    <x v="2"/>
  </r>
  <r>
    <x v="61"/>
    <s v="AIREMISSION"/>
    <s v="CO2"/>
    <s v="MLN_TONNE"/>
    <s v="A"/>
    <n v="1974"/>
    <n v="15.82"/>
    <m/>
    <n v="18"/>
    <n v="86.224000000000004"/>
    <n v="3377000"/>
    <x v="2"/>
  </r>
  <r>
    <x v="61"/>
    <s v="AIREMISSION"/>
    <s v="CO2"/>
    <s v="TONNE_CAP"/>
    <s v="A"/>
    <n v="1974"/>
    <n v="4.68"/>
    <m/>
    <n v="18"/>
    <n v="86.224000000000004"/>
    <n v="3377000"/>
    <x v="2"/>
  </r>
  <r>
    <x v="61"/>
    <s v="AIREMISSION"/>
    <s v="CO2"/>
    <s v="MLN_TONNE"/>
    <s v="A"/>
    <n v="1975"/>
    <n v="16.41"/>
    <m/>
    <n v="19"/>
    <n v="86.643000000000001"/>
    <n v="3455000"/>
    <x v="2"/>
  </r>
  <r>
    <x v="61"/>
    <s v="AIREMISSION"/>
    <s v="CO2"/>
    <s v="TONNE_CAP"/>
    <s v="A"/>
    <n v="1975"/>
    <n v="4.75"/>
    <m/>
    <n v="19"/>
    <n v="86.643000000000001"/>
    <n v="3455000"/>
    <x v="2"/>
  </r>
  <r>
    <x v="61"/>
    <s v="AIREMISSION"/>
    <s v="CO2"/>
    <s v="MLN_TONNE"/>
    <s v="A"/>
    <n v="1976"/>
    <n v="16.48"/>
    <m/>
    <n v="20"/>
    <n v="87.052999999999997"/>
    <n v="3533000"/>
    <x v="2"/>
  </r>
  <r>
    <x v="61"/>
    <s v="AIREMISSION"/>
    <s v="CO2"/>
    <s v="TONNE_CAP"/>
    <s v="A"/>
    <n v="1976"/>
    <n v="4.67"/>
    <m/>
    <n v="20"/>
    <n v="87.052999999999997"/>
    <n v="3533000"/>
    <x v="2"/>
  </r>
  <r>
    <x v="61"/>
    <s v="AIREMISSION"/>
    <s v="CO2"/>
    <s v="MLN_TONNE"/>
    <s v="A"/>
    <n v="1977"/>
    <n v="17.38"/>
    <m/>
    <n v="21"/>
    <n v="87.45"/>
    <n v="3613000"/>
    <x v="2"/>
  </r>
  <r>
    <x v="61"/>
    <s v="AIREMISSION"/>
    <s v="CO2"/>
    <s v="TONNE_CAP"/>
    <s v="A"/>
    <n v="1977"/>
    <n v="4.8099999999999996"/>
    <m/>
    <n v="21"/>
    <n v="87.45"/>
    <n v="3613000"/>
    <x v="2"/>
  </r>
  <r>
    <x v="61"/>
    <s v="AIREMISSION"/>
    <s v="CO2"/>
    <s v="MLN_TONNE"/>
    <s v="A"/>
    <n v="1978"/>
    <n v="18.579999999999998"/>
    <m/>
    <n v="22"/>
    <n v="87.837999999999994"/>
    <n v="3690000"/>
    <x v="2"/>
  </r>
  <r>
    <x v="61"/>
    <s v="AIREMISSION"/>
    <s v="CO2"/>
    <s v="TONNE_CAP"/>
    <s v="A"/>
    <n v="1978"/>
    <n v="5.03"/>
    <m/>
    <n v="22"/>
    <n v="87.837999999999994"/>
    <n v="3690000"/>
    <x v="2"/>
  </r>
  <r>
    <x v="61"/>
    <s v="AIREMISSION"/>
    <s v="CO2"/>
    <s v="MLN_TONNE"/>
    <s v="A"/>
    <n v="1979"/>
    <n v="19"/>
    <m/>
    <n v="23"/>
    <n v="88.215000000000003"/>
    <n v="3786000"/>
    <x v="2"/>
  </r>
  <r>
    <x v="61"/>
    <s v="AIREMISSION"/>
    <s v="CO2"/>
    <s v="TONNE_CAP"/>
    <s v="A"/>
    <n v="1979"/>
    <n v="5.0199999999999996"/>
    <m/>
    <n v="23"/>
    <n v="88.215000000000003"/>
    <n v="3786000"/>
    <x v="2"/>
  </r>
  <r>
    <x v="61"/>
    <s v="AIREMISSION"/>
    <s v="CO2"/>
    <s v="MLN_TONNE"/>
    <s v="A"/>
    <n v="1980"/>
    <n v="18.850000000000001"/>
    <m/>
    <n v="24"/>
    <n v="88.582999999999998"/>
    <n v="3878000"/>
    <x v="2"/>
  </r>
  <r>
    <x v="61"/>
    <s v="AIREMISSION"/>
    <s v="CO2"/>
    <s v="TONNE_CAP"/>
    <s v="A"/>
    <n v="1980"/>
    <n v="4.8600000000000003"/>
    <m/>
    <n v="24"/>
    <n v="88.582999999999998"/>
    <n v="3878000"/>
    <x v="2"/>
  </r>
  <r>
    <x v="61"/>
    <s v="AIREMISSION"/>
    <s v="CO2"/>
    <s v="MLN_TONNE"/>
    <s v="A"/>
    <n v="1981"/>
    <n v="19.64"/>
    <m/>
    <n v="25"/>
    <n v="88.94"/>
    <n v="3956000"/>
    <x v="2"/>
  </r>
  <r>
    <x v="61"/>
    <s v="AIREMISSION"/>
    <s v="CO2"/>
    <s v="TONNE_CAP"/>
    <s v="A"/>
    <n v="1981"/>
    <n v="4.97"/>
    <m/>
    <n v="25"/>
    <n v="88.94"/>
    <n v="3956000"/>
    <x v="2"/>
  </r>
  <r>
    <x v="61"/>
    <s v="AIREMISSION"/>
    <s v="CO2"/>
    <s v="MLN_TONNE"/>
    <s v="A"/>
    <n v="1982"/>
    <n v="20.93"/>
    <m/>
    <n v="26"/>
    <n v="89.287000000000006"/>
    <n v="4031000"/>
    <x v="2"/>
  </r>
  <r>
    <x v="61"/>
    <s v="AIREMISSION"/>
    <s v="CO2"/>
    <s v="TONNE_CAP"/>
    <s v="A"/>
    <n v="1982"/>
    <n v="5.21"/>
    <m/>
    <n v="26"/>
    <n v="89.287000000000006"/>
    <n v="4031000"/>
    <x v="2"/>
  </r>
  <r>
    <x v="61"/>
    <s v="AIREMISSION"/>
    <s v="CO2"/>
    <s v="MLN_TONNE"/>
    <s v="A"/>
    <n v="1983"/>
    <n v="21.78"/>
    <m/>
    <n v="27"/>
    <n v="89.608000000000004"/>
    <n v="4105000"/>
    <x v="2"/>
  </r>
  <r>
    <x v="61"/>
    <s v="AIREMISSION"/>
    <s v="CO2"/>
    <s v="TONNE_CAP"/>
    <s v="A"/>
    <n v="1983"/>
    <n v="5.3"/>
    <m/>
    <n v="27"/>
    <n v="89.608000000000004"/>
    <n v="4105000"/>
    <x v="2"/>
  </r>
  <r>
    <x v="61"/>
    <s v="AIREMISSION"/>
    <s v="CO2"/>
    <s v="MLN_TONNE"/>
    <s v="A"/>
    <n v="1984"/>
    <n v="22.67"/>
    <m/>
    <n v="28"/>
    <n v="89.718999999999994"/>
    <n v="4159000"/>
    <x v="2"/>
  </r>
  <r>
    <x v="61"/>
    <s v="AIREMISSION"/>
    <s v="CO2"/>
    <s v="TONNE_CAP"/>
    <s v="A"/>
    <n v="1984"/>
    <n v="5.45"/>
    <m/>
    <n v="28"/>
    <n v="89.718999999999994"/>
    <n v="4159000"/>
    <x v="2"/>
  </r>
  <r>
    <x v="61"/>
    <s v="AIREMISSION"/>
    <s v="CO2"/>
    <s v="MLN_TONNE"/>
    <s v="A"/>
    <n v="1985"/>
    <n v="24.31"/>
    <m/>
    <n v="29"/>
    <n v="89.828000000000003"/>
    <n v="4233000"/>
    <x v="2"/>
  </r>
  <r>
    <x v="61"/>
    <s v="AIREMISSION"/>
    <s v="CO2"/>
    <s v="TONNE_CAP"/>
    <s v="A"/>
    <n v="1985"/>
    <n v="5.74"/>
    <m/>
    <n v="29"/>
    <n v="89.828000000000003"/>
    <n v="4233000"/>
    <x v="2"/>
  </r>
  <r>
    <x v="61"/>
    <s v="AIREMISSION"/>
    <s v="CO2"/>
    <s v="MLN_TONNE"/>
    <s v="A"/>
    <n v="1986"/>
    <n v="26.72"/>
    <m/>
    <n v="30"/>
    <n v="89.936000000000007"/>
    <n v="4299000"/>
    <x v="2"/>
  </r>
  <r>
    <x v="61"/>
    <s v="AIREMISSION"/>
    <s v="CO2"/>
    <s v="TONNE_CAP"/>
    <s v="A"/>
    <n v="1986"/>
    <n v="6.22"/>
    <m/>
    <n v="30"/>
    <n v="89.936000000000007"/>
    <n v="4299000"/>
    <x v="2"/>
  </r>
  <r>
    <x v="61"/>
    <s v="AIREMISSION"/>
    <s v="CO2"/>
    <s v="MLN_TONNE"/>
    <s v="A"/>
    <n v="1987"/>
    <n v="28.99"/>
    <m/>
    <n v="31"/>
    <n v="90.043999999999997"/>
    <n v="4369000"/>
    <x v="2"/>
  </r>
  <r>
    <x v="61"/>
    <s v="AIREMISSION"/>
    <s v="CO2"/>
    <s v="TONNE_CAP"/>
    <s v="A"/>
    <n v="1987"/>
    <n v="6.64"/>
    <m/>
    <n v="31"/>
    <n v="90.043999999999997"/>
    <n v="4369000"/>
    <x v="2"/>
  </r>
  <r>
    <x v="61"/>
    <s v="AIREMISSION"/>
    <s v="CO2"/>
    <s v="MLN_TONNE"/>
    <s v="A"/>
    <n v="1988"/>
    <n v="30.69"/>
    <m/>
    <n v="32"/>
    <n v="90.15"/>
    <n v="4442000"/>
    <x v="2"/>
  </r>
  <r>
    <x v="61"/>
    <s v="AIREMISSION"/>
    <s v="CO2"/>
    <s v="TONNE_CAP"/>
    <s v="A"/>
    <n v="1988"/>
    <n v="6.91"/>
    <m/>
    <n v="32"/>
    <n v="90.15"/>
    <n v="4442000"/>
    <x v="2"/>
  </r>
  <r>
    <x v="61"/>
    <s v="AIREMISSION"/>
    <s v="CO2"/>
    <s v="MLN_TONNE"/>
    <s v="A"/>
    <n v="1989"/>
    <n v="31.95"/>
    <m/>
    <n v="33"/>
    <n v="90.254999999999995"/>
    <n v="4518000"/>
    <x v="2"/>
  </r>
  <r>
    <x v="61"/>
    <s v="AIREMISSION"/>
    <s v="CO2"/>
    <s v="TONNE_CAP"/>
    <s v="A"/>
    <n v="1989"/>
    <n v="7.07"/>
    <m/>
    <n v="33"/>
    <n v="90.254999999999995"/>
    <n v="4518000"/>
    <x v="2"/>
  </r>
  <r>
    <x v="61"/>
    <s v="AIREMISSION"/>
    <s v="CO2"/>
    <s v="MLN_TONNE"/>
    <s v="A"/>
    <n v="1990"/>
    <n v="32.81"/>
    <m/>
    <n v="34"/>
    <n v="90.358999999999995"/>
    <n v="4660000"/>
    <x v="2"/>
  </r>
  <r>
    <x v="61"/>
    <s v="AIREMISSION"/>
    <s v="CO2"/>
    <s v="TONNE_CAP"/>
    <s v="A"/>
    <n v="1990"/>
    <n v="7.04"/>
    <m/>
    <n v="34"/>
    <n v="90.358999999999995"/>
    <n v="4660000"/>
    <x v="2"/>
  </r>
  <r>
    <x v="61"/>
    <s v="AIREMISSION"/>
    <s v="CO2"/>
    <s v="MLN_TONNE"/>
    <s v="A"/>
    <n v="1991"/>
    <n v="33.32"/>
    <m/>
    <n v="35"/>
    <n v="90.462999999999994"/>
    <n v="4949000"/>
    <x v="2"/>
  </r>
  <r>
    <x v="61"/>
    <s v="AIREMISSION"/>
    <s v="CO2"/>
    <s v="TONNE_CAP"/>
    <s v="A"/>
    <n v="1991"/>
    <n v="6.73"/>
    <m/>
    <n v="35"/>
    <n v="90.462999999999994"/>
    <n v="4949000"/>
    <x v="2"/>
  </r>
  <r>
    <x v="61"/>
    <s v="AIREMISSION"/>
    <s v="CO2"/>
    <s v="MLN_TONNE"/>
    <s v="A"/>
    <n v="1992"/>
    <n v="35.549999999999997"/>
    <m/>
    <n v="36"/>
    <n v="90.564999999999998"/>
    <n v="5123000"/>
    <x v="2"/>
  </r>
  <r>
    <x v="61"/>
    <s v="AIREMISSION"/>
    <s v="CO2"/>
    <s v="TONNE_CAP"/>
    <s v="A"/>
    <n v="1992"/>
    <n v="6.94"/>
    <m/>
    <n v="36"/>
    <n v="90.564999999999998"/>
    <n v="5123000"/>
    <x v="2"/>
  </r>
  <r>
    <x v="61"/>
    <s v="AIREMISSION"/>
    <s v="CO2"/>
    <s v="MLN_TONNE"/>
    <s v="A"/>
    <n v="1993"/>
    <n v="39.04"/>
    <m/>
    <n v="37"/>
    <n v="90.665999999999997"/>
    <n v="5261000"/>
    <x v="2"/>
  </r>
  <r>
    <x v="61"/>
    <s v="AIREMISSION"/>
    <s v="CO2"/>
    <s v="TONNE_CAP"/>
    <s v="A"/>
    <n v="1993"/>
    <n v="7.42"/>
    <m/>
    <n v="37"/>
    <n v="90.665999999999997"/>
    <n v="5261000"/>
    <x v="2"/>
  </r>
  <r>
    <x v="61"/>
    <s v="AIREMISSION"/>
    <s v="CO2"/>
    <s v="MLN_TONNE"/>
    <s v="A"/>
    <n v="1994"/>
    <n v="41.85"/>
    <m/>
    <n v="38"/>
    <n v="90.766999999999996"/>
    <n v="5399000"/>
    <x v="2"/>
  </r>
  <r>
    <x v="61"/>
    <s v="AIREMISSION"/>
    <s v="CO2"/>
    <s v="TONNE_CAP"/>
    <s v="A"/>
    <n v="1994"/>
    <n v="7.75"/>
    <m/>
    <n v="38"/>
    <n v="90.766999999999996"/>
    <n v="5399000"/>
    <x v="2"/>
  </r>
  <r>
    <x v="61"/>
    <s v="AIREMISSION"/>
    <s v="CO2"/>
    <s v="MLN_TONNE"/>
    <s v="A"/>
    <n v="1995"/>
    <n v="44.87"/>
    <m/>
    <n v="39"/>
    <n v="90.866"/>
    <n v="5545000"/>
    <x v="2"/>
  </r>
  <r>
    <x v="61"/>
    <s v="AIREMISSION"/>
    <s v="CO2"/>
    <s v="TONNE_CAP"/>
    <s v="A"/>
    <n v="1995"/>
    <n v="8.09"/>
    <m/>
    <n v="39"/>
    <n v="90.866"/>
    <n v="5545000"/>
    <x v="2"/>
  </r>
  <r>
    <x v="61"/>
    <s v="AIREMISSION"/>
    <s v="CO"/>
    <s v="THND_TONNE"/>
    <s v="A"/>
    <n v="1996"/>
    <n v="478.17700000000002"/>
    <m/>
    <n v="40"/>
    <n v="90.942999999999998"/>
    <n v="5692000"/>
    <x v="2"/>
  </r>
  <r>
    <x v="61"/>
    <s v="AIREMISSION"/>
    <s v="CO"/>
    <s v="KG_CAP"/>
    <s v="A"/>
    <n v="1996"/>
    <n v="84.114000000000004"/>
    <m/>
    <n v="40"/>
    <n v="90.942999999999998"/>
    <n v="5692000"/>
    <x v="2"/>
  </r>
  <r>
    <x v="61"/>
    <s v="AIREMISSION"/>
    <s v="CO2"/>
    <s v="MLN_TONNE"/>
    <s v="A"/>
    <n v="1996"/>
    <n v="47.05"/>
    <m/>
    <n v="40"/>
    <n v="90.942999999999998"/>
    <n v="5692000"/>
    <x v="2"/>
  </r>
  <r>
    <x v="61"/>
    <s v="AIREMISSION"/>
    <s v="CO2"/>
    <s v="TONNE_CAP"/>
    <s v="A"/>
    <n v="1996"/>
    <n v="8.27"/>
    <m/>
    <n v="40"/>
    <n v="90.942999999999998"/>
    <n v="5692000"/>
    <x v="2"/>
  </r>
  <r>
    <x v="61"/>
    <s v="AIREMISSION"/>
    <s v="GHG"/>
    <s v="TONNE_CAP"/>
    <s v="A"/>
    <n v="1996"/>
    <n v="10.076000000000001"/>
    <m/>
    <n v="40"/>
    <n v="90.942999999999998"/>
    <n v="5692000"/>
    <x v="2"/>
  </r>
  <r>
    <x v="61"/>
    <s v="AIREMISSION"/>
    <s v="GHG"/>
    <s v="THND_TONNECO2"/>
    <s v="A"/>
    <n v="1996"/>
    <n v="57282.106"/>
    <m/>
    <n v="40"/>
    <n v="90.942999999999998"/>
    <n v="5692000"/>
    <x v="2"/>
  </r>
  <r>
    <x v="61"/>
    <s v="AIREMISSION"/>
    <s v="NOX"/>
    <s v="THND_TONNE"/>
    <s v="A"/>
    <n v="1996"/>
    <n v="219.898"/>
    <m/>
    <n v="40"/>
    <n v="90.942999999999998"/>
    <n v="5692000"/>
    <x v="2"/>
  </r>
  <r>
    <x v="61"/>
    <s v="AIREMISSION"/>
    <s v="NOX"/>
    <s v="KG_CAP"/>
    <s v="A"/>
    <n v="1996"/>
    <n v="38.680999999999997"/>
    <m/>
    <n v="40"/>
    <n v="90.942999999999998"/>
    <n v="5692000"/>
    <x v="2"/>
  </r>
  <r>
    <x v="61"/>
    <s v="AIREMISSION"/>
    <s v="SOX"/>
    <s v="THND_TONNE"/>
    <s v="A"/>
    <n v="1996"/>
    <n v="281.137"/>
    <m/>
    <n v="40"/>
    <n v="90.942999999999998"/>
    <n v="5692000"/>
    <x v="2"/>
  </r>
  <r>
    <x v="61"/>
    <s v="AIREMISSION"/>
    <s v="SOX"/>
    <s v="KG_CAP"/>
    <s v="A"/>
    <n v="1996"/>
    <n v="49.453000000000003"/>
    <m/>
    <n v="40"/>
    <n v="90.942999999999998"/>
    <n v="5692000"/>
    <x v="2"/>
  </r>
  <r>
    <x v="61"/>
    <s v="AIREMISSION"/>
    <s v="VOC"/>
    <s v="THND_TONNE"/>
    <s v="A"/>
    <n v="1996"/>
    <n v="247.42099999999999"/>
    <m/>
    <n v="40"/>
    <n v="90.942999999999998"/>
    <n v="5692000"/>
    <x v="2"/>
  </r>
  <r>
    <x v="61"/>
    <s v="AIREMISSION"/>
    <s v="VOC"/>
    <s v="KG_CAP"/>
    <s v="A"/>
    <n v="1996"/>
    <n v="43.521999999999998"/>
    <m/>
    <n v="40"/>
    <n v="90.942999999999998"/>
    <n v="5692000"/>
    <x v="2"/>
  </r>
  <r>
    <x v="61"/>
    <s v="AIREMISSION"/>
    <s v="CO2"/>
    <s v="MLN_TONNE"/>
    <s v="A"/>
    <n v="1997"/>
    <n v="49.24"/>
    <m/>
    <n v="41"/>
    <n v="91.009"/>
    <n v="5836000"/>
    <x v="2"/>
  </r>
  <r>
    <x v="61"/>
    <s v="AIREMISSION"/>
    <s v="CO2"/>
    <s v="TONNE_CAP"/>
    <s v="A"/>
    <n v="1997"/>
    <n v="8.44"/>
    <m/>
    <n v="41"/>
    <n v="91.009"/>
    <n v="5836000"/>
    <x v="2"/>
  </r>
  <r>
    <x v="61"/>
    <s v="AIREMISSION"/>
    <s v="CO2"/>
    <s v="MLN_TONNE"/>
    <s v="A"/>
    <n v="1998"/>
    <n v="49.31"/>
    <m/>
    <n v="42"/>
    <n v="91.073999999999998"/>
    <n v="5971000"/>
    <x v="2"/>
  </r>
  <r>
    <x v="61"/>
    <s v="AIREMISSION"/>
    <s v="CO2"/>
    <s v="TONNE_CAP"/>
    <s v="A"/>
    <n v="1998"/>
    <n v="8.25"/>
    <m/>
    <n v="42"/>
    <n v="91.073999999999998"/>
    <n v="5971000"/>
    <x v="2"/>
  </r>
  <r>
    <x v="61"/>
    <s v="AIREMISSION"/>
    <s v="CO2"/>
    <s v="MLN_TONNE"/>
    <s v="A"/>
    <n v="1999"/>
    <n v="50.7"/>
    <m/>
    <n v="43"/>
    <n v="91.138999999999996"/>
    <n v="6125000"/>
    <x v="2"/>
  </r>
  <r>
    <x v="61"/>
    <s v="AIREMISSION"/>
    <s v="CO2"/>
    <s v="TONNE_CAP"/>
    <s v="A"/>
    <n v="1999"/>
    <n v="8.26"/>
    <m/>
    <n v="43"/>
    <n v="91.138999999999996"/>
    <n v="6125000"/>
    <x v="2"/>
  </r>
  <r>
    <x v="61"/>
    <s v="AIREMISSION"/>
    <s v="CO"/>
    <s v="THND_TONNE"/>
    <s v="A"/>
    <n v="2000"/>
    <n v="375.90100000000001"/>
    <m/>
    <n v="44"/>
    <n v="91.203000000000003"/>
    <n v="6289000"/>
    <x v="2"/>
  </r>
  <r>
    <x v="61"/>
    <s v="AIREMISSION"/>
    <s v="CO"/>
    <s v="KG_CAP"/>
    <s v="A"/>
    <n v="2000"/>
    <n v="59.77"/>
    <m/>
    <n v="44"/>
    <n v="91.203000000000003"/>
    <n v="6289000"/>
    <x v="2"/>
  </r>
  <r>
    <x v="61"/>
    <s v="AIREMISSION"/>
    <s v="CO2"/>
    <s v="MLN_TONNE"/>
    <s v="A"/>
    <n v="2000"/>
    <n v="54.83"/>
    <m/>
    <n v="44"/>
    <n v="91.203000000000003"/>
    <n v="6289000"/>
    <x v="2"/>
  </r>
  <r>
    <x v="61"/>
    <s v="AIREMISSION"/>
    <s v="CO2"/>
    <s v="TONNE_CAP"/>
    <s v="A"/>
    <n v="2000"/>
    <n v="8.6999999999999993"/>
    <m/>
    <n v="44"/>
    <n v="91.203000000000003"/>
    <n v="6289000"/>
    <x v="2"/>
  </r>
  <r>
    <x v="61"/>
    <s v="AIREMISSION"/>
    <s v="GHG"/>
    <s v="TONNE_CAP"/>
    <s v="A"/>
    <n v="2000"/>
    <n v="10.645"/>
    <m/>
    <n v="44"/>
    <n v="91.203000000000003"/>
    <n v="6289000"/>
    <x v="2"/>
  </r>
  <r>
    <x v="61"/>
    <s v="AIREMISSION"/>
    <s v="GHG"/>
    <s v="THND_TONNECO2"/>
    <s v="A"/>
    <n v="2000"/>
    <n v="66949.191000000006"/>
    <m/>
    <n v="44"/>
    <n v="91.203000000000003"/>
    <n v="6289000"/>
    <x v="2"/>
  </r>
  <r>
    <x v="61"/>
    <s v="AIREMISSION"/>
    <s v="NOX"/>
    <s v="THND_TONNE"/>
    <s v="A"/>
    <n v="2000"/>
    <n v="237.17599999999999"/>
    <m/>
    <n v="44"/>
    <n v="91.203000000000003"/>
    <n v="6289000"/>
    <x v="2"/>
  </r>
  <r>
    <x v="61"/>
    <s v="AIREMISSION"/>
    <s v="NOX"/>
    <s v="KG_CAP"/>
    <s v="A"/>
    <n v="2000"/>
    <n v="37.712000000000003"/>
    <m/>
    <n v="44"/>
    <n v="91.203000000000003"/>
    <n v="6289000"/>
    <x v="2"/>
  </r>
  <r>
    <x v="61"/>
    <s v="AIREMISSION"/>
    <s v="SOX"/>
    <s v="THND_TONNE"/>
    <s v="A"/>
    <n v="2000"/>
    <n v="283.93900000000002"/>
    <m/>
    <n v="44"/>
    <n v="91.203000000000003"/>
    <n v="6289000"/>
    <x v="2"/>
  </r>
  <r>
    <x v="61"/>
    <s v="AIREMISSION"/>
    <s v="SOX"/>
    <s v="KG_CAP"/>
    <s v="A"/>
    <n v="2000"/>
    <n v="45.148000000000003"/>
    <m/>
    <n v="44"/>
    <n v="91.203000000000003"/>
    <n v="6289000"/>
    <x v="2"/>
  </r>
  <r>
    <x v="61"/>
    <s v="AIREMISSION"/>
    <s v="VOC"/>
    <s v="THND_TONNE"/>
    <s v="A"/>
    <n v="2000"/>
    <n v="239.20099999999999"/>
    <m/>
    <n v="44"/>
    <n v="91.203000000000003"/>
    <n v="6289000"/>
    <x v="2"/>
  </r>
  <r>
    <x v="61"/>
    <s v="AIREMISSION"/>
    <s v="VOC"/>
    <s v="KG_CAP"/>
    <s v="A"/>
    <n v="2000"/>
    <n v="38.033999999999999"/>
    <m/>
    <n v="44"/>
    <n v="91.203000000000003"/>
    <n v="6289000"/>
    <x v="2"/>
  </r>
  <r>
    <x v="61"/>
    <s v="AIREMISSION"/>
    <s v="CO2"/>
    <s v="MLN_TONNE"/>
    <s v="A"/>
    <n v="2001"/>
    <n v="56.12"/>
    <m/>
    <n v="45"/>
    <n v="91.266999999999996"/>
    <n v="6439000"/>
    <x v="2"/>
  </r>
  <r>
    <x v="61"/>
    <s v="AIREMISSION"/>
    <s v="CO2"/>
    <s v="TONNE_CAP"/>
    <s v="A"/>
    <n v="2001"/>
    <n v="8.69"/>
    <m/>
    <n v="45"/>
    <n v="91.266999999999996"/>
    <n v="6439000"/>
    <x v="2"/>
  </r>
  <r>
    <x v="61"/>
    <s v="AIREMISSION"/>
    <s v="CO2"/>
    <s v="MLN_TONNE"/>
    <s v="A"/>
    <n v="2002"/>
    <n v="59.25"/>
    <m/>
    <n v="46"/>
    <n v="91.33"/>
    <n v="6570000"/>
    <x v="2"/>
  </r>
  <r>
    <x v="61"/>
    <s v="AIREMISSION"/>
    <s v="CO2"/>
    <s v="TONNE_CAP"/>
    <s v="A"/>
    <n v="2002"/>
    <n v="8.99"/>
    <m/>
    <n v="46"/>
    <n v="91.33"/>
    <n v="6570000"/>
    <x v="2"/>
  </r>
  <r>
    <x v="61"/>
    <s v="AIREMISSION"/>
    <s v="CO"/>
    <s v="THND_TONNE"/>
    <s v="A"/>
    <n v="2003"/>
    <n v="283.53199999999998"/>
    <m/>
    <n v="47"/>
    <n v="91.393000000000001"/>
    <n v="6689700"/>
    <x v="2"/>
  </r>
  <r>
    <x v="61"/>
    <s v="AIREMISSION"/>
    <s v="CO"/>
    <s v="KG_CAP"/>
    <s v="A"/>
    <n v="2003"/>
    <n v="42.381999999999998"/>
    <m/>
    <n v="47"/>
    <n v="91.393000000000001"/>
    <n v="6689700"/>
    <x v="2"/>
  </r>
  <r>
    <x v="61"/>
    <s v="AIREMISSION"/>
    <s v="CO2"/>
    <s v="MLN_TONNE"/>
    <s v="A"/>
    <n v="2003"/>
    <n v="60.99"/>
    <m/>
    <n v="47"/>
    <n v="91.393000000000001"/>
    <n v="6689700"/>
    <x v="2"/>
  </r>
  <r>
    <x v="61"/>
    <s v="AIREMISSION"/>
    <s v="CO2"/>
    <s v="TONNE_CAP"/>
    <s v="A"/>
    <n v="2003"/>
    <n v="9.08"/>
    <m/>
    <n v="47"/>
    <n v="91.393000000000001"/>
    <n v="6689700"/>
    <x v="2"/>
  </r>
  <r>
    <x v="61"/>
    <s v="AIREMISSION"/>
    <s v="GHG"/>
    <s v="TONNE_CAP"/>
    <s v="A"/>
    <n v="2003"/>
    <n v="10.698"/>
    <m/>
    <n v="47"/>
    <n v="91.393000000000001"/>
    <n v="6689700"/>
    <x v="2"/>
  </r>
  <r>
    <x v="61"/>
    <s v="AIREMISSION"/>
    <s v="GHG"/>
    <s v="THND_TONNECO2"/>
    <s v="A"/>
    <n v="2003"/>
    <n v="71565.593999999997"/>
    <m/>
    <n v="47"/>
    <n v="91.393000000000001"/>
    <n v="6689700"/>
    <x v="2"/>
  </r>
  <r>
    <x v="61"/>
    <s v="AIREMISSION"/>
    <s v="NOX"/>
    <s v="THND_TONNE"/>
    <s v="A"/>
    <n v="2003"/>
    <n v="208.98"/>
    <m/>
    <n v="47"/>
    <n v="91.393000000000001"/>
    <n v="6689700"/>
    <x v="2"/>
  </r>
  <r>
    <x v="61"/>
    <s v="AIREMISSION"/>
    <s v="NOX"/>
    <s v="KG_CAP"/>
    <s v="A"/>
    <n v="2003"/>
    <n v="31.238"/>
    <m/>
    <n v="47"/>
    <n v="91.393000000000001"/>
    <n v="6689700"/>
    <x v="2"/>
  </r>
  <r>
    <x v="61"/>
    <s v="AIREMISSION"/>
    <s v="SOX"/>
    <s v="THND_TONNE"/>
    <s v="A"/>
    <n v="2003"/>
    <n v="281.67"/>
    <m/>
    <n v="47"/>
    <n v="91.393000000000001"/>
    <n v="6689700"/>
    <x v="2"/>
  </r>
  <r>
    <x v="61"/>
    <s v="AIREMISSION"/>
    <s v="SOX"/>
    <s v="KG_CAP"/>
    <s v="A"/>
    <n v="2003"/>
    <n v="42.103999999999999"/>
    <m/>
    <n v="47"/>
    <n v="91.393000000000001"/>
    <n v="6689700"/>
    <x v="2"/>
  </r>
  <r>
    <x v="61"/>
    <s v="AIREMISSION"/>
    <s v="VOC"/>
    <s v="THND_TONNE"/>
    <s v="A"/>
    <n v="2003"/>
    <n v="247.084"/>
    <m/>
    <n v="47"/>
    <n v="91.393000000000001"/>
    <n v="6689700"/>
    <x v="2"/>
  </r>
  <r>
    <x v="61"/>
    <s v="AIREMISSION"/>
    <s v="VOC"/>
    <s v="KG_CAP"/>
    <s v="A"/>
    <n v="2003"/>
    <n v="36.933999999999997"/>
    <m/>
    <n v="47"/>
    <n v="91.393000000000001"/>
    <n v="6689700"/>
    <x v="2"/>
  </r>
  <r>
    <x v="61"/>
    <s v="AIREMISSION"/>
    <s v="CO"/>
    <s v="THND_TONNE"/>
    <s v="A"/>
    <n v="2004"/>
    <n v="263.38799999999998"/>
    <m/>
    <n v="48"/>
    <n v="91.456000000000003"/>
    <n v="6809000"/>
    <x v="2"/>
  </r>
  <r>
    <x v="61"/>
    <s v="AIREMISSION"/>
    <s v="CO"/>
    <s v="KG_CAP"/>
    <s v="A"/>
    <n v="2004"/>
    <n v="38.683"/>
    <m/>
    <n v="48"/>
    <n v="91.456000000000003"/>
    <n v="6809000"/>
    <x v="2"/>
  </r>
  <r>
    <x v="61"/>
    <s v="AIREMISSION"/>
    <s v="CO2"/>
    <s v="MLN_TONNE"/>
    <s v="A"/>
    <n v="2004"/>
    <n v="61.17"/>
    <m/>
    <n v="48"/>
    <n v="91.456000000000003"/>
    <n v="6809000"/>
    <x v="2"/>
  </r>
  <r>
    <x v="61"/>
    <s v="AIREMISSION"/>
    <s v="CO2"/>
    <s v="TONNE_CAP"/>
    <s v="A"/>
    <n v="2004"/>
    <n v="8.9499999999999993"/>
    <m/>
    <n v="48"/>
    <n v="91.456000000000003"/>
    <n v="6809000"/>
    <x v="2"/>
  </r>
  <r>
    <x v="61"/>
    <s v="AIREMISSION"/>
    <s v="GHG"/>
    <s v="TONNE_CAP"/>
    <s v="A"/>
    <n v="2004"/>
    <n v="10.577"/>
    <m/>
    <n v="48"/>
    <n v="91.456000000000003"/>
    <n v="6809000"/>
    <x v="2"/>
  </r>
  <r>
    <x v="61"/>
    <s v="AIREMISSION"/>
    <s v="GHG"/>
    <s v="THND_TONNECO2"/>
    <s v="A"/>
    <n v="2004"/>
    <n v="72015.906000000003"/>
    <m/>
    <n v="48"/>
    <n v="91.456000000000003"/>
    <n v="6809000"/>
    <x v="2"/>
  </r>
  <r>
    <x v="61"/>
    <s v="AIREMISSION"/>
    <s v="NOX"/>
    <s v="THND_TONNE"/>
    <s v="A"/>
    <n v="2004"/>
    <n v="201.721"/>
    <m/>
    <n v="48"/>
    <n v="91.456000000000003"/>
    <n v="6809000"/>
    <x v="2"/>
  </r>
  <r>
    <x v="61"/>
    <s v="AIREMISSION"/>
    <s v="NOX"/>
    <s v="KG_CAP"/>
    <s v="A"/>
    <n v="2004"/>
    <n v="29.626999999999999"/>
    <m/>
    <n v="48"/>
    <n v="91.456000000000003"/>
    <n v="6809000"/>
    <x v="2"/>
  </r>
  <r>
    <x v="61"/>
    <s v="AIREMISSION"/>
    <s v="SOX"/>
    <s v="THND_TONNE"/>
    <s v="A"/>
    <n v="2004"/>
    <n v="255.733"/>
    <m/>
    <n v="48"/>
    <n v="91.456000000000003"/>
    <n v="6809000"/>
    <x v="2"/>
  </r>
  <r>
    <x v="61"/>
    <s v="AIREMISSION"/>
    <s v="SOX"/>
    <s v="KG_CAP"/>
    <s v="A"/>
    <n v="2004"/>
    <n v="37.558999999999997"/>
    <m/>
    <n v="48"/>
    <n v="91.456000000000003"/>
    <n v="6809000"/>
    <x v="2"/>
  </r>
  <r>
    <x v="61"/>
    <s v="AIREMISSION"/>
    <s v="VOC"/>
    <s v="THND_TONNE"/>
    <s v="A"/>
    <n v="2004"/>
    <n v="228.786"/>
    <m/>
    <n v="48"/>
    <n v="91.456000000000003"/>
    <n v="6809000"/>
    <x v="2"/>
  </r>
  <r>
    <x v="61"/>
    <s v="AIREMISSION"/>
    <s v="VOC"/>
    <s v="KG_CAP"/>
    <s v="A"/>
    <n v="2004"/>
    <n v="33.601999999999997"/>
    <m/>
    <n v="48"/>
    <n v="91.456000000000003"/>
    <n v="6809000"/>
    <x v="2"/>
  </r>
  <r>
    <x v="61"/>
    <s v="AIREMISSION"/>
    <s v="CO"/>
    <s v="THND_TONNE"/>
    <s v="A"/>
    <n v="2005"/>
    <n v="257.27199999999999"/>
    <m/>
    <n v="49"/>
    <n v="91.518000000000001"/>
    <n v="6930100"/>
    <x v="2"/>
  </r>
  <r>
    <x v="61"/>
    <s v="AIREMISSION"/>
    <s v="CO"/>
    <s v="KG_CAP"/>
    <s v="A"/>
    <n v="2005"/>
    <n v="37.124000000000002"/>
    <m/>
    <n v="49"/>
    <n v="91.518000000000001"/>
    <n v="6930100"/>
    <x v="2"/>
  </r>
  <r>
    <x v="61"/>
    <s v="AIREMISSION"/>
    <s v="CO2"/>
    <s v="MLN_TONNE"/>
    <s v="A"/>
    <n v="2005"/>
    <n v="58.79"/>
    <m/>
    <n v="49"/>
    <n v="91.518000000000001"/>
    <n v="6930100"/>
    <x v="2"/>
  </r>
  <r>
    <x v="61"/>
    <s v="AIREMISSION"/>
    <s v="CO2"/>
    <s v="TONNE_CAP"/>
    <s v="A"/>
    <n v="2005"/>
    <n v="8.4499999999999993"/>
    <m/>
    <n v="49"/>
    <n v="91.518000000000001"/>
    <n v="6930100"/>
    <x v="2"/>
  </r>
  <r>
    <x v="61"/>
    <s v="AIREMISSION"/>
    <s v="GHG"/>
    <s v="TONNE_CAP"/>
    <s v="A"/>
    <n v="2005"/>
    <n v="10.468"/>
    <m/>
    <n v="49"/>
    <n v="91.518000000000001"/>
    <n v="6930100"/>
    <x v="2"/>
  </r>
  <r>
    <x v="61"/>
    <s v="AIREMISSION"/>
    <s v="GHG"/>
    <s v="THND_TONNECO2"/>
    <s v="A"/>
    <n v="2005"/>
    <n v="72547.657000000007"/>
    <m/>
    <n v="49"/>
    <n v="91.518000000000001"/>
    <n v="6930100"/>
    <x v="2"/>
  </r>
  <r>
    <x v="61"/>
    <s v="AIREMISSION"/>
    <s v="NOX"/>
    <s v="THND_TONNE"/>
    <s v="A"/>
    <n v="2005"/>
    <n v="203.249"/>
    <m/>
    <n v="49"/>
    <n v="91.518000000000001"/>
    <n v="6930100"/>
    <x v="2"/>
  </r>
  <r>
    <x v="61"/>
    <s v="AIREMISSION"/>
    <s v="NOX"/>
    <s v="KG_CAP"/>
    <s v="A"/>
    <n v="2005"/>
    <n v="29.327999999999999"/>
    <m/>
    <n v="49"/>
    <n v="91.518000000000001"/>
    <n v="6930100"/>
    <x v="2"/>
  </r>
  <r>
    <x v="61"/>
    <s v="AIREMISSION"/>
    <s v="SOX"/>
    <s v="THND_TONNE"/>
    <s v="A"/>
    <n v="2005"/>
    <n v="235.143"/>
    <m/>
    <n v="49"/>
    <n v="91.518000000000001"/>
    <n v="6930100"/>
    <x v="2"/>
  </r>
  <r>
    <x v="61"/>
    <s v="AIREMISSION"/>
    <s v="SOX"/>
    <s v="KG_CAP"/>
    <s v="A"/>
    <n v="2005"/>
    <n v="33.930999999999997"/>
    <m/>
    <n v="49"/>
    <n v="91.518000000000001"/>
    <n v="6930100"/>
    <x v="2"/>
  </r>
  <r>
    <x v="61"/>
    <s v="AIREMISSION"/>
    <s v="VOC"/>
    <s v="THND_TONNE"/>
    <s v="A"/>
    <n v="2005"/>
    <n v="233.054"/>
    <m/>
    <n v="49"/>
    <n v="91.518000000000001"/>
    <n v="6930100"/>
    <x v="2"/>
  </r>
  <r>
    <x v="61"/>
    <s v="AIREMISSION"/>
    <s v="VOC"/>
    <s v="KG_CAP"/>
    <s v="A"/>
    <n v="2005"/>
    <n v="33.628999999999998"/>
    <m/>
    <n v="49"/>
    <n v="91.518000000000001"/>
    <n v="6930100"/>
    <x v="2"/>
  </r>
  <r>
    <x v="61"/>
    <s v="AIREMISSION"/>
    <s v="CO"/>
    <s v="THND_TONNE"/>
    <s v="A"/>
    <n v="2006"/>
    <n v="237.453"/>
    <m/>
    <n v="50"/>
    <n v="91.58"/>
    <n v="7053700"/>
    <x v="2"/>
  </r>
  <r>
    <x v="61"/>
    <s v="AIREMISSION"/>
    <s v="CO"/>
    <s v="KG_CAP"/>
    <s v="A"/>
    <n v="2006"/>
    <n v="33.664999999999999"/>
    <m/>
    <n v="50"/>
    <n v="91.58"/>
    <n v="7053700"/>
    <x v="2"/>
  </r>
  <r>
    <x v="61"/>
    <s v="AIREMISSION"/>
    <s v="CO2"/>
    <s v="MLN_TONNE"/>
    <s v="A"/>
    <n v="2006"/>
    <n v="62"/>
    <m/>
    <n v="50"/>
    <n v="91.58"/>
    <n v="7053700"/>
    <x v="2"/>
  </r>
  <r>
    <x v="61"/>
    <s v="AIREMISSION"/>
    <s v="CO2"/>
    <s v="TONNE_CAP"/>
    <s v="A"/>
    <n v="2006"/>
    <n v="8.75"/>
    <m/>
    <n v="50"/>
    <n v="91.58"/>
    <n v="7053700"/>
    <x v="2"/>
  </r>
  <r>
    <x v="61"/>
    <s v="AIREMISSION"/>
    <s v="GHG"/>
    <s v="TONNE_CAP"/>
    <s v="A"/>
    <n v="2006"/>
    <n v="10.484"/>
    <m/>
    <n v="50"/>
    <n v="91.58"/>
    <n v="7053700"/>
    <x v="2"/>
  </r>
  <r>
    <x v="61"/>
    <s v="AIREMISSION"/>
    <s v="GHG"/>
    <s v="THND_TONNECO2"/>
    <s v="A"/>
    <n v="2006"/>
    <n v="73950.797000000006"/>
    <m/>
    <n v="50"/>
    <n v="91.58"/>
    <n v="7053700"/>
    <x v="2"/>
  </r>
  <r>
    <x v="61"/>
    <s v="AIREMISSION"/>
    <s v="NOX"/>
    <s v="THND_TONNE"/>
    <s v="A"/>
    <n v="2006"/>
    <n v="200.93600000000001"/>
    <m/>
    <n v="50"/>
    <n v="91.58"/>
    <n v="7053700"/>
    <x v="2"/>
  </r>
  <r>
    <x v="61"/>
    <s v="AIREMISSION"/>
    <s v="NOX"/>
    <s v="KG_CAP"/>
    <s v="A"/>
    <n v="2006"/>
    <n v="28.486999999999998"/>
    <m/>
    <n v="50"/>
    <n v="91.58"/>
    <n v="7053700"/>
    <x v="2"/>
  </r>
  <r>
    <x v="61"/>
    <s v="AIREMISSION"/>
    <s v="SOX"/>
    <s v="THND_TONNE"/>
    <s v="A"/>
    <n v="2006"/>
    <n v="220.21799999999999"/>
    <m/>
    <n v="50"/>
    <n v="91.58"/>
    <n v="7053700"/>
    <x v="2"/>
  </r>
  <r>
    <x v="61"/>
    <s v="AIREMISSION"/>
    <s v="SOX"/>
    <s v="KG_CAP"/>
    <s v="A"/>
    <n v="2006"/>
    <n v="31.221"/>
    <m/>
    <n v="50"/>
    <n v="91.58"/>
    <n v="7053700"/>
    <x v="2"/>
  </r>
  <r>
    <x v="61"/>
    <s v="AIREMISSION"/>
    <s v="VOC"/>
    <s v="THND_TONNE"/>
    <s v="A"/>
    <n v="2006"/>
    <n v="237.923"/>
    <m/>
    <n v="50"/>
    <n v="91.58"/>
    <n v="7053700"/>
    <x v="2"/>
  </r>
  <r>
    <x v="61"/>
    <s v="AIREMISSION"/>
    <s v="VOC"/>
    <s v="KG_CAP"/>
    <s v="A"/>
    <n v="2006"/>
    <n v="33.731000000000002"/>
    <m/>
    <n v="50"/>
    <n v="91.58"/>
    <n v="7053700"/>
    <x v="2"/>
  </r>
  <r>
    <x v="61"/>
    <s v="AIREMISSION"/>
    <s v="CO"/>
    <s v="THND_TONNE"/>
    <s v="A"/>
    <n v="2007"/>
    <n v="226.08600000000001"/>
    <m/>
    <n v="51"/>
    <n v="91.641000000000005"/>
    <n v="7180100"/>
    <x v="2"/>
  </r>
  <r>
    <x v="61"/>
    <s v="AIREMISSION"/>
    <s v="CO"/>
    <s v="KG_CAP"/>
    <s v="A"/>
    <n v="2007"/>
    <n v="31.488"/>
    <m/>
    <n v="51"/>
    <n v="91.641000000000005"/>
    <n v="7180100"/>
    <x v="2"/>
  </r>
  <r>
    <x v="61"/>
    <s v="AIREMISSION"/>
    <s v="CO2"/>
    <s v="MLN_TONNE"/>
    <s v="A"/>
    <n v="2007"/>
    <n v="64.260000000000005"/>
    <m/>
    <n v="51"/>
    <n v="91.641000000000005"/>
    <n v="7180100"/>
    <x v="2"/>
  </r>
  <r>
    <x v="61"/>
    <s v="AIREMISSION"/>
    <s v="CO2"/>
    <s v="TONNE_CAP"/>
    <s v="A"/>
    <n v="2007"/>
    <n v="8.9"/>
    <m/>
    <n v="51"/>
    <n v="91.641000000000005"/>
    <n v="7180100"/>
    <x v="2"/>
  </r>
  <r>
    <x v="61"/>
    <s v="AIREMISSION"/>
    <s v="GHG"/>
    <s v="TONNE_CAP"/>
    <s v="A"/>
    <n v="2007"/>
    <n v="10.739000000000001"/>
    <m/>
    <n v="51"/>
    <n v="91.641000000000005"/>
    <n v="7180100"/>
    <x v="2"/>
  </r>
  <r>
    <x v="61"/>
    <s v="AIREMISSION"/>
    <s v="GHG"/>
    <s v="THND_TONNECO2"/>
    <s v="A"/>
    <n v="2007"/>
    <n v="77108.612999999998"/>
    <m/>
    <n v="51"/>
    <n v="91.641000000000005"/>
    <n v="7180100"/>
    <x v="2"/>
  </r>
  <r>
    <x v="61"/>
    <s v="AIREMISSION"/>
    <s v="NOX"/>
    <s v="THND_TONNE"/>
    <s v="A"/>
    <n v="2007"/>
    <n v="200.99299999999999"/>
    <m/>
    <n v="51"/>
    <n v="91.641000000000005"/>
    <n v="7180100"/>
    <x v="2"/>
  </r>
  <r>
    <x v="61"/>
    <s v="AIREMISSION"/>
    <s v="NOX"/>
    <s v="KG_CAP"/>
    <s v="A"/>
    <n v="2007"/>
    <n v="27.992999999999999"/>
    <m/>
    <n v="51"/>
    <n v="91.641000000000005"/>
    <n v="7180100"/>
    <x v="2"/>
  </r>
  <r>
    <x v="61"/>
    <s v="AIREMISSION"/>
    <s v="SOX"/>
    <s v="THND_TONNE"/>
    <s v="A"/>
    <n v="2007"/>
    <n v="210.48"/>
    <m/>
    <n v="51"/>
    <n v="91.641000000000005"/>
    <n v="7180100"/>
    <x v="2"/>
  </r>
  <r>
    <x v="61"/>
    <s v="AIREMISSION"/>
    <s v="SOX"/>
    <s v="KG_CAP"/>
    <s v="A"/>
    <n v="2007"/>
    <n v="29.314"/>
    <m/>
    <n v="51"/>
    <n v="91.641000000000005"/>
    <n v="7180100"/>
    <x v="2"/>
  </r>
  <r>
    <x v="61"/>
    <s v="AIREMISSION"/>
    <s v="VOC"/>
    <s v="THND_TONNE"/>
    <s v="A"/>
    <n v="2007"/>
    <n v="248.435"/>
    <m/>
    <n v="51"/>
    <n v="91.641000000000005"/>
    <n v="7180100"/>
    <x v="2"/>
  </r>
  <r>
    <x v="61"/>
    <s v="AIREMISSION"/>
    <s v="VOC"/>
    <s v="KG_CAP"/>
    <s v="A"/>
    <n v="2007"/>
    <n v="34.6"/>
    <m/>
    <n v="51"/>
    <n v="91.641000000000005"/>
    <n v="7180100"/>
    <x v="2"/>
  </r>
  <r>
    <x v="61"/>
    <s v="AIREMISSION"/>
    <s v="CO"/>
    <s v="THND_TONNE"/>
    <s v="A"/>
    <n v="2008"/>
    <n v="213.95099999999999"/>
    <m/>
    <n v="52"/>
    <n v="91.701999999999998"/>
    <n v="7308800"/>
    <x v="2"/>
  </r>
  <r>
    <x v="61"/>
    <s v="AIREMISSION"/>
    <s v="CO"/>
    <s v="KG_CAP"/>
    <s v="A"/>
    <n v="2008"/>
    <n v="29.274000000000001"/>
    <m/>
    <n v="52"/>
    <n v="91.701999999999998"/>
    <n v="7308800"/>
    <x v="2"/>
  </r>
  <r>
    <x v="61"/>
    <s v="AIREMISSION"/>
    <s v="CO2"/>
    <s v="MLN_TONNE"/>
    <s v="A"/>
    <n v="2008"/>
    <n v="64.47"/>
    <m/>
    <n v="52"/>
    <n v="91.701999999999998"/>
    <n v="7308800"/>
    <x v="2"/>
  </r>
  <r>
    <x v="61"/>
    <s v="AIREMISSION"/>
    <s v="CO2"/>
    <s v="TONNE_CAP"/>
    <s v="A"/>
    <n v="2008"/>
    <n v="8.77"/>
    <m/>
    <n v="52"/>
    <n v="91.701999999999998"/>
    <n v="7308800"/>
    <x v="2"/>
  </r>
  <r>
    <x v="61"/>
    <s v="AIREMISSION"/>
    <s v="GHG"/>
    <s v="TONNE_CAP"/>
    <s v="A"/>
    <n v="2008"/>
    <n v="10.757"/>
    <m/>
    <n v="52"/>
    <n v="91.701999999999998"/>
    <n v="7308800"/>
    <x v="2"/>
  </r>
  <r>
    <x v="61"/>
    <s v="AIREMISSION"/>
    <s v="GHG"/>
    <s v="THND_TONNECO2"/>
    <s v="A"/>
    <n v="2008"/>
    <n v="78617.962"/>
    <m/>
    <n v="52"/>
    <n v="91.701999999999998"/>
    <n v="7308800"/>
    <x v="2"/>
  </r>
  <r>
    <x v="61"/>
    <s v="AIREMISSION"/>
    <s v="NOX"/>
    <s v="THND_TONNE"/>
    <s v="A"/>
    <n v="2008"/>
    <n v="195.94300000000001"/>
    <m/>
    <n v="52"/>
    <n v="91.701999999999998"/>
    <n v="7308800"/>
    <x v="2"/>
  </r>
  <r>
    <x v="61"/>
    <s v="AIREMISSION"/>
    <s v="NOX"/>
    <s v="KG_CAP"/>
    <s v="A"/>
    <n v="2008"/>
    <n v="26.81"/>
    <m/>
    <n v="52"/>
    <n v="91.701999999999998"/>
    <n v="7308800"/>
    <x v="2"/>
  </r>
  <r>
    <x v="61"/>
    <s v="AIREMISSION"/>
    <s v="SOX"/>
    <s v="THND_TONNE"/>
    <s v="A"/>
    <n v="2008"/>
    <n v="195.60900000000001"/>
    <m/>
    <n v="52"/>
    <n v="91.701999999999998"/>
    <n v="7308800"/>
    <x v="2"/>
  </r>
  <r>
    <x v="61"/>
    <s v="AIREMISSION"/>
    <s v="SOX"/>
    <s v="KG_CAP"/>
    <s v="A"/>
    <n v="2008"/>
    <n v="26.763999999999999"/>
    <m/>
    <n v="52"/>
    <n v="91.701999999999998"/>
    <n v="7308800"/>
    <x v="2"/>
  </r>
  <r>
    <x v="61"/>
    <s v="AIREMISSION"/>
    <s v="VOC"/>
    <s v="THND_TONNE"/>
    <s v="A"/>
    <n v="2008"/>
    <n v="244.959"/>
    <m/>
    <n v="52"/>
    <n v="91.701999999999998"/>
    <n v="7308800"/>
    <x v="2"/>
  </r>
  <r>
    <x v="61"/>
    <s v="AIREMISSION"/>
    <s v="VOC"/>
    <s v="KG_CAP"/>
    <s v="A"/>
    <n v="2008"/>
    <n v="33.517000000000003"/>
    <m/>
    <n v="52"/>
    <n v="91.701999999999998"/>
    <n v="7308800"/>
    <x v="2"/>
  </r>
  <r>
    <x v="61"/>
    <s v="AIREMISSION"/>
    <s v="CO"/>
    <s v="THND_TONNE"/>
    <s v="A"/>
    <n v="2009"/>
    <n v="199.41900000000001"/>
    <m/>
    <n v="53"/>
    <n v="91.763000000000005"/>
    <n v="7485600"/>
    <x v="2"/>
  </r>
  <r>
    <x v="61"/>
    <s v="AIREMISSION"/>
    <s v="CO"/>
    <s v="KG_CAP"/>
    <s v="A"/>
    <n v="2009"/>
    <n v="26.640999999999998"/>
    <m/>
    <n v="53"/>
    <n v="91.763000000000005"/>
    <n v="7485600"/>
    <x v="2"/>
  </r>
  <r>
    <x v="61"/>
    <s v="AIREMISSION"/>
    <s v="CO2"/>
    <s v="MLN_TONNE"/>
    <s v="A"/>
    <n v="2009"/>
    <n v="63.84"/>
    <m/>
    <n v="53"/>
    <n v="91.763000000000005"/>
    <n v="7485600"/>
    <x v="2"/>
  </r>
  <r>
    <x v="61"/>
    <s v="AIREMISSION"/>
    <s v="CO2"/>
    <s v="TONNE_CAP"/>
    <s v="A"/>
    <n v="2009"/>
    <n v="8.5299999999999994"/>
    <m/>
    <n v="53"/>
    <n v="91.763000000000005"/>
    <n v="7485600"/>
    <x v="2"/>
  </r>
  <r>
    <x v="61"/>
    <s v="AIREMISSION"/>
    <s v="GHG"/>
    <s v="TONNE_CAP"/>
    <s v="A"/>
    <n v="2009"/>
    <n v="9.9870000000000001"/>
    <m/>
    <n v="53"/>
    <n v="91.763000000000005"/>
    <n v="7485600"/>
    <x v="2"/>
  </r>
  <r>
    <x v="61"/>
    <s v="AIREMISSION"/>
    <s v="GHG"/>
    <s v="THND_TONNECO2"/>
    <s v="A"/>
    <n v="2009"/>
    <n v="74759.394"/>
    <m/>
    <n v="53"/>
    <n v="91.763000000000005"/>
    <n v="7485600"/>
    <x v="2"/>
  </r>
  <r>
    <x v="61"/>
    <s v="AIREMISSION"/>
    <s v="NOX"/>
    <s v="THND_TONNE"/>
    <s v="A"/>
    <n v="2009"/>
    <n v="183.624"/>
    <m/>
    <n v="53"/>
    <n v="91.763000000000005"/>
    <n v="7485600"/>
    <x v="2"/>
  </r>
  <r>
    <x v="61"/>
    <s v="AIREMISSION"/>
    <s v="NOX"/>
    <s v="KG_CAP"/>
    <s v="A"/>
    <n v="2009"/>
    <n v="24.530999999999999"/>
    <m/>
    <n v="53"/>
    <n v="91.763000000000005"/>
    <n v="7485600"/>
    <x v="2"/>
  </r>
  <r>
    <x v="61"/>
    <s v="AIREMISSION"/>
    <s v="SOX"/>
    <s v="THND_TONNE"/>
    <s v="A"/>
    <n v="2009"/>
    <n v="179.221"/>
    <m/>
    <n v="53"/>
    <n v="91.763000000000005"/>
    <n v="7485600"/>
    <x v="2"/>
  </r>
  <r>
    <x v="61"/>
    <s v="AIREMISSION"/>
    <s v="SOX"/>
    <s v="KG_CAP"/>
    <s v="A"/>
    <n v="2009"/>
    <n v="23.943000000000001"/>
    <m/>
    <n v="53"/>
    <n v="91.763000000000005"/>
    <n v="7485600"/>
    <x v="2"/>
  </r>
  <r>
    <x v="61"/>
    <s v="AIREMISSION"/>
    <s v="VOC"/>
    <s v="THND_TONNE"/>
    <s v="A"/>
    <n v="2009"/>
    <n v="262.89600000000002"/>
    <m/>
    <n v="53"/>
    <n v="91.763000000000005"/>
    <n v="7485600"/>
    <x v="2"/>
  </r>
  <r>
    <x v="61"/>
    <s v="AIREMISSION"/>
    <s v="VOC"/>
    <s v="KG_CAP"/>
    <s v="A"/>
    <n v="2009"/>
    <n v="35.121000000000002"/>
    <m/>
    <n v="53"/>
    <n v="91.763000000000005"/>
    <n v="7485600"/>
    <x v="2"/>
  </r>
  <r>
    <x v="61"/>
    <s v="AIREMISSION"/>
    <s v="CO"/>
    <s v="THND_TONNE"/>
    <s v="A"/>
    <n v="2010"/>
    <n v="187.435"/>
    <m/>
    <n v="54"/>
    <n v="91.823999999999998"/>
    <n v="7623600"/>
    <x v="2"/>
  </r>
  <r>
    <x v="61"/>
    <s v="AIREMISSION"/>
    <s v="CO"/>
    <s v="KG_CAP"/>
    <s v="A"/>
    <n v="2010"/>
    <n v="24.585999999999999"/>
    <m/>
    <n v="54"/>
    <n v="91.823999999999998"/>
    <n v="7623600"/>
    <x v="2"/>
  </r>
  <r>
    <x v="61"/>
    <s v="AIREMISSION"/>
    <s v="CO2"/>
    <s v="MLN_TONNE"/>
    <s v="A"/>
    <n v="2010"/>
    <n v="68.430000000000007"/>
    <m/>
    <n v="54"/>
    <n v="91.823999999999998"/>
    <n v="7623600"/>
    <x v="2"/>
  </r>
  <r>
    <x v="61"/>
    <s v="AIREMISSION"/>
    <s v="CO2"/>
    <s v="TONNE_CAP"/>
    <s v="A"/>
    <n v="2010"/>
    <n v="8.98"/>
    <m/>
    <n v="54"/>
    <n v="91.823999999999998"/>
    <n v="7623600"/>
    <x v="2"/>
  </r>
  <r>
    <x v="61"/>
    <s v="AIREMISSION"/>
    <s v="GHG"/>
    <s v="TONNE_CAP"/>
    <s v="A"/>
    <n v="2010"/>
    <n v="10.161"/>
    <m/>
    <n v="54"/>
    <n v="91.823999999999998"/>
    <n v="7623600"/>
    <x v="2"/>
  </r>
  <r>
    <x v="61"/>
    <s v="AIREMISSION"/>
    <s v="GHG"/>
    <s v="THND_TONNECO2"/>
    <s v="A"/>
    <n v="2010"/>
    <n v="77460.709000000003"/>
    <m/>
    <n v="54"/>
    <n v="91.823999999999998"/>
    <n v="7623600"/>
    <x v="2"/>
  </r>
  <r>
    <x v="61"/>
    <s v="AIREMISSION"/>
    <s v="NOX"/>
    <s v="THND_TONNE"/>
    <s v="A"/>
    <n v="2010"/>
    <n v="185.721"/>
    <m/>
    <n v="54"/>
    <n v="91.823999999999998"/>
    <n v="7623600"/>
    <x v="2"/>
  </r>
  <r>
    <x v="61"/>
    <s v="AIREMISSION"/>
    <s v="NOX"/>
    <s v="KG_CAP"/>
    <s v="A"/>
    <n v="2010"/>
    <n v="24.361999999999998"/>
    <m/>
    <n v="54"/>
    <n v="91.823999999999998"/>
    <n v="7623600"/>
    <x v="2"/>
  </r>
  <r>
    <x v="61"/>
    <s v="AIREMISSION"/>
    <s v="SOX"/>
    <s v="THND_TONNE"/>
    <s v="A"/>
    <n v="2010"/>
    <n v="174.93199999999999"/>
    <m/>
    <n v="54"/>
    <n v="91.823999999999998"/>
    <n v="7623600"/>
    <x v="2"/>
  </r>
  <r>
    <x v="61"/>
    <s v="AIREMISSION"/>
    <s v="SOX"/>
    <s v="KG_CAP"/>
    <s v="A"/>
    <n v="2010"/>
    <n v="22.946000000000002"/>
    <m/>
    <n v="54"/>
    <n v="91.823999999999998"/>
    <n v="7623600"/>
    <x v="2"/>
  </r>
  <r>
    <x v="61"/>
    <s v="AIREMISSION"/>
    <s v="VOC"/>
    <s v="THND_TONNE"/>
    <s v="A"/>
    <n v="2010"/>
    <n v="267.84300000000002"/>
    <m/>
    <n v="54"/>
    <n v="91.823999999999998"/>
    <n v="7623600"/>
    <x v="2"/>
  </r>
  <r>
    <x v="61"/>
    <s v="AIREMISSION"/>
    <s v="VOC"/>
    <s v="KG_CAP"/>
    <s v="A"/>
    <n v="2010"/>
    <n v="35.134"/>
    <m/>
    <n v="54"/>
    <n v="91.823999999999998"/>
    <n v="7623600"/>
    <x v="2"/>
  </r>
  <r>
    <x v="61"/>
    <s v="AIREMISSION"/>
    <s v="CO"/>
    <s v="THND_TONNE"/>
    <s v="A"/>
    <n v="2011"/>
    <n v="168.95500000000001"/>
    <m/>
    <n v="55"/>
    <n v="91.885999999999996"/>
    <n v="7765800"/>
    <x v="2"/>
  </r>
  <r>
    <x v="61"/>
    <s v="AIREMISSION"/>
    <s v="CO"/>
    <s v="KG_CAP"/>
    <s v="A"/>
    <n v="2011"/>
    <n v="21.756"/>
    <m/>
    <n v="55"/>
    <n v="91.885999999999996"/>
    <n v="7765800"/>
    <x v="2"/>
  </r>
  <r>
    <x v="61"/>
    <s v="AIREMISSION"/>
    <s v="CO2"/>
    <s v="MLN_TONNE"/>
    <s v="A"/>
    <n v="2011"/>
    <n v="67.5"/>
    <m/>
    <n v="55"/>
    <n v="91.885999999999996"/>
    <n v="7765800"/>
    <x v="2"/>
  </r>
  <r>
    <x v="61"/>
    <s v="AIREMISSION"/>
    <s v="CO2"/>
    <s v="TONNE_CAP"/>
    <s v="A"/>
    <n v="2011"/>
    <n v="8.6999999999999993"/>
    <m/>
    <n v="55"/>
    <n v="91.885999999999996"/>
    <n v="7765800"/>
    <x v="2"/>
  </r>
  <r>
    <x v="61"/>
    <s v="AIREMISSION"/>
    <s v="GHG"/>
    <s v="TONNE_CAP"/>
    <s v="A"/>
    <n v="2011"/>
    <n v="10.228"/>
    <m/>
    <n v="55"/>
    <n v="91.885999999999996"/>
    <n v="7765800"/>
    <x v="2"/>
  </r>
  <r>
    <x v="61"/>
    <s v="AIREMISSION"/>
    <s v="GHG"/>
    <s v="THND_TONNECO2"/>
    <s v="A"/>
    <n v="2011"/>
    <n v="79427.692999999999"/>
    <m/>
    <n v="55"/>
    <n v="91.885999999999996"/>
    <n v="7765800"/>
    <x v="2"/>
  </r>
  <r>
    <x v="61"/>
    <s v="AIREMISSION"/>
    <s v="NOX"/>
    <s v="THND_TONNE"/>
    <s v="A"/>
    <n v="2011"/>
    <n v="177.482"/>
    <m/>
    <n v="55"/>
    <n v="91.885999999999996"/>
    <n v="7765800"/>
    <x v="2"/>
  </r>
  <r>
    <x v="61"/>
    <s v="AIREMISSION"/>
    <s v="NOX"/>
    <s v="KG_CAP"/>
    <s v="A"/>
    <n v="2011"/>
    <n v="22.853999999999999"/>
    <m/>
    <n v="55"/>
    <n v="91.885999999999996"/>
    <n v="7765800"/>
    <x v="2"/>
  </r>
  <r>
    <x v="61"/>
    <s v="AIREMISSION"/>
    <s v="SOX"/>
    <s v="THND_TONNE"/>
    <s v="A"/>
    <n v="2011"/>
    <n v="182.86600000000001"/>
    <m/>
    <n v="55"/>
    <n v="91.885999999999996"/>
    <n v="7765800"/>
    <x v="2"/>
  </r>
  <r>
    <x v="61"/>
    <s v="AIREMISSION"/>
    <s v="SOX"/>
    <s v="KG_CAP"/>
    <s v="A"/>
    <n v="2011"/>
    <n v="23.547999999999998"/>
    <m/>
    <n v="55"/>
    <n v="91.885999999999996"/>
    <n v="7765800"/>
    <x v="2"/>
  </r>
  <r>
    <x v="61"/>
    <s v="AIREMISSION"/>
    <s v="VOC"/>
    <s v="THND_TONNE"/>
    <s v="A"/>
    <n v="2011"/>
    <n v="271.53699999999998"/>
    <m/>
    <n v="55"/>
    <n v="91.885999999999996"/>
    <n v="7765800"/>
    <x v="2"/>
  </r>
  <r>
    <x v="61"/>
    <s v="AIREMISSION"/>
    <s v="VOC"/>
    <s v="KG_CAP"/>
    <s v="A"/>
    <n v="2011"/>
    <n v="34.966000000000001"/>
    <m/>
    <n v="55"/>
    <n v="91.885999999999996"/>
    <n v="7765800"/>
    <x v="2"/>
  </r>
  <r>
    <x v="61"/>
    <s v="AIREMISSION"/>
    <s v="CO"/>
    <s v="THND_TONNE"/>
    <s v="A"/>
    <n v="2012"/>
    <n v="142.68"/>
    <m/>
    <n v="56"/>
    <n v="91.948999999999998"/>
    <n v="7910500"/>
    <x v="2"/>
  </r>
  <r>
    <x v="61"/>
    <s v="AIREMISSION"/>
    <s v="CO"/>
    <s v="KG_CAP"/>
    <s v="A"/>
    <n v="2012"/>
    <n v="18.036999999999999"/>
    <m/>
    <n v="56"/>
    <n v="91.948999999999998"/>
    <n v="7910500"/>
    <x v="2"/>
  </r>
  <r>
    <x v="61"/>
    <s v="AIREMISSION"/>
    <s v="CO2"/>
    <s v="MLN_TONNE"/>
    <s v="A"/>
    <n v="2012"/>
    <n v="73.739999999999995"/>
    <m/>
    <n v="56"/>
    <n v="91.948999999999998"/>
    <n v="7910500"/>
    <x v="2"/>
  </r>
  <r>
    <x v="61"/>
    <s v="AIREMISSION"/>
    <s v="CO2"/>
    <s v="TONNE_CAP"/>
    <s v="A"/>
    <n v="2012"/>
    <n v="9.33"/>
    <m/>
    <n v="56"/>
    <n v="91.948999999999998"/>
    <n v="7910500"/>
    <x v="2"/>
  </r>
  <r>
    <x v="61"/>
    <s v="AIREMISSION"/>
    <s v="GHG"/>
    <s v="TONNE_CAP"/>
    <s v="A"/>
    <n v="2012"/>
    <n v="10.78"/>
    <m/>
    <n v="56"/>
    <n v="91.948999999999998"/>
    <n v="7910500"/>
    <x v="2"/>
  </r>
  <r>
    <x v="61"/>
    <s v="AIREMISSION"/>
    <s v="GHG"/>
    <s v="THND_TONNECO2"/>
    <s v="A"/>
    <n v="2012"/>
    <n v="85275.053"/>
    <m/>
    <n v="56"/>
    <n v="91.948999999999998"/>
    <n v="7910500"/>
    <x v="2"/>
  </r>
  <r>
    <x v="61"/>
    <s v="AIREMISSION"/>
    <s v="NOX"/>
    <s v="THND_TONNE"/>
    <s v="A"/>
    <n v="2012"/>
    <n v="188.815"/>
    <m/>
    <n v="56"/>
    <n v="91.948999999999998"/>
    <n v="7910500"/>
    <x v="2"/>
  </r>
  <r>
    <x v="61"/>
    <s v="AIREMISSION"/>
    <s v="NOX"/>
    <s v="KG_CAP"/>
    <s v="A"/>
    <n v="2012"/>
    <n v="23.869"/>
    <m/>
    <n v="56"/>
    <n v="91.948999999999998"/>
    <n v="7910500"/>
    <x v="2"/>
  </r>
  <r>
    <x v="61"/>
    <s v="AIREMISSION"/>
    <s v="SOX"/>
    <s v="THND_TONNE"/>
    <s v="A"/>
    <n v="2012"/>
    <n v="210.453"/>
    <m/>
    <n v="56"/>
    <n v="91.948999999999998"/>
    <n v="7910500"/>
    <x v="2"/>
  </r>
  <r>
    <x v="61"/>
    <s v="AIREMISSION"/>
    <s v="SOX"/>
    <s v="KG_CAP"/>
    <s v="A"/>
    <n v="2012"/>
    <n v="26.605"/>
    <m/>
    <n v="56"/>
    <n v="91.948999999999998"/>
    <n v="7910500"/>
    <x v="2"/>
  </r>
  <r>
    <x v="61"/>
    <s v="AIREMISSION"/>
    <s v="VOC"/>
    <s v="THND_TONNE"/>
    <s v="A"/>
    <n v="2012"/>
    <n v="269.185"/>
    <m/>
    <n v="56"/>
    <n v="91.948999999999998"/>
    <n v="7910500"/>
    <x v="2"/>
  </r>
  <r>
    <x v="61"/>
    <s v="AIREMISSION"/>
    <s v="VOC"/>
    <s v="KG_CAP"/>
    <s v="A"/>
    <n v="2012"/>
    <n v="34.029000000000003"/>
    <m/>
    <n v="56"/>
    <n v="91.948999999999998"/>
    <n v="7910500"/>
    <x v="2"/>
  </r>
  <r>
    <x v="61"/>
    <s v="AIREMISSION"/>
    <s v="CO"/>
    <s v="THND_TONNE"/>
    <s v="A"/>
    <n v="2013"/>
    <n v="140.464"/>
    <m/>
    <n v="57"/>
    <n v="92.012"/>
    <n v="8059500"/>
    <x v="2"/>
  </r>
  <r>
    <x v="61"/>
    <s v="AIREMISSION"/>
    <s v="CO"/>
    <s v="KG_CAP"/>
    <s v="A"/>
    <n v="2013"/>
    <n v="17.423999999999999"/>
    <m/>
    <n v="57"/>
    <n v="92.012"/>
    <n v="8059500"/>
    <x v="2"/>
  </r>
  <r>
    <x v="61"/>
    <s v="AIREMISSION"/>
    <s v="CO2"/>
    <s v="MLN_TONNE"/>
    <s v="A"/>
    <n v="2013"/>
    <n v="67.66"/>
    <m/>
    <n v="57"/>
    <n v="92.012"/>
    <n v="8059500"/>
    <x v="2"/>
  </r>
  <r>
    <x v="61"/>
    <s v="AIREMISSION"/>
    <s v="CO2"/>
    <s v="TONNE_CAP"/>
    <s v="A"/>
    <n v="2013"/>
    <n v="8.4"/>
    <m/>
    <n v="57"/>
    <n v="92.012"/>
    <n v="8059500"/>
    <x v="2"/>
  </r>
  <r>
    <x v="61"/>
    <s v="AIREMISSION"/>
    <s v="GHG"/>
    <s v="TONNE_CAP"/>
    <s v="A"/>
    <n v="2013"/>
    <n v="9.8420000000000005"/>
    <m/>
    <n v="57"/>
    <n v="92.012"/>
    <n v="8059500"/>
    <x v="2"/>
  </r>
  <r>
    <x v="61"/>
    <s v="AIREMISSION"/>
    <s v="GHG"/>
    <s v="THND_TONNECO2"/>
    <s v="A"/>
    <n v="2013"/>
    <n v="79338.087"/>
    <m/>
    <n v="57"/>
    <n v="92.012"/>
    <n v="8059500"/>
    <x v="2"/>
  </r>
  <r>
    <x v="61"/>
    <s v="AIREMISSION"/>
    <s v="NOX"/>
    <s v="THND_TONNE"/>
    <s v="A"/>
    <n v="2013"/>
    <n v="169.89"/>
    <m/>
    <n v="57"/>
    <n v="92.012"/>
    <n v="8059500"/>
    <x v="2"/>
  </r>
  <r>
    <x v="61"/>
    <s v="AIREMISSION"/>
    <s v="NOX"/>
    <s v="KG_CAP"/>
    <s v="A"/>
    <n v="2013"/>
    <n v="21.074000000000002"/>
    <m/>
    <n v="57"/>
    <n v="92.012"/>
    <n v="8059500"/>
    <x v="2"/>
  </r>
  <r>
    <x v="61"/>
    <s v="AIREMISSION"/>
    <s v="SOX"/>
    <s v="THND_TONNE"/>
    <s v="A"/>
    <n v="2013"/>
    <n v="173.65600000000001"/>
    <m/>
    <n v="57"/>
    <n v="92.012"/>
    <n v="8059500"/>
    <x v="2"/>
  </r>
  <r>
    <x v="61"/>
    <s v="AIREMISSION"/>
    <s v="SOX"/>
    <s v="KG_CAP"/>
    <s v="A"/>
    <n v="2013"/>
    <n v="21.542000000000002"/>
    <m/>
    <n v="57"/>
    <n v="92.012"/>
    <n v="8059500"/>
    <x v="2"/>
  </r>
  <r>
    <x v="61"/>
    <s v="AIREMISSION"/>
    <s v="CO2"/>
    <s v="MLN_TONNE"/>
    <s v="A"/>
    <n v="2014"/>
    <n v="64.69"/>
    <m/>
    <n v="58"/>
    <n v="92.075999999999993"/>
    <n v="8215700"/>
    <x v="2"/>
  </r>
  <r>
    <x v="61"/>
    <s v="AIREMISSION"/>
    <s v="CO2"/>
    <s v="TONNE_CAP"/>
    <s v="A"/>
    <n v="2014"/>
    <n v="7.88"/>
    <m/>
    <n v="58"/>
    <n v="92.075999999999993"/>
    <n v="8215700"/>
    <x v="2"/>
  </r>
  <r>
    <x v="61"/>
    <s v="AIREMISSION"/>
    <s v="GHG"/>
    <s v="TONNE_CAP"/>
    <s v="A"/>
    <n v="2014"/>
    <n v="9.44"/>
    <m/>
    <n v="58"/>
    <n v="92.075999999999993"/>
    <n v="8215700"/>
    <x v="2"/>
  </r>
  <r>
    <x v="61"/>
    <s v="AIREMISSION"/>
    <s v="GHG"/>
    <s v="THND_TONNECO2"/>
    <s v="A"/>
    <n v="2014"/>
    <n v="77275.293000000005"/>
    <m/>
    <n v="58"/>
    <n v="92.075999999999993"/>
    <n v="8215700"/>
    <x v="2"/>
  </r>
  <r>
    <x v="62"/>
    <s v="AIREMISSION"/>
    <s v="CO2"/>
    <s v="MLN_TONNE"/>
    <s v="A"/>
    <n v="1960"/>
    <n v="98.71"/>
    <m/>
    <n v="4"/>
    <n v="59.360999999999997"/>
    <n v="50199700"/>
    <x v="1"/>
  </r>
  <r>
    <x v="62"/>
    <s v="AIREMISSION"/>
    <s v="CO2"/>
    <s v="TONNE_CAP"/>
    <s v="A"/>
    <n v="1960"/>
    <n v="1.97"/>
    <m/>
    <n v="4"/>
    <n v="59.360999999999997"/>
    <n v="50199700"/>
    <x v="1"/>
  </r>
  <r>
    <x v="62"/>
    <s v="AIREMISSION"/>
    <s v="CO2"/>
    <s v="MLN_TONNE"/>
    <s v="A"/>
    <n v="1961"/>
    <n v="113.54"/>
    <m/>
    <n v="5"/>
    <n v="59.856000000000002"/>
    <n v="50536350"/>
    <x v="1"/>
  </r>
  <r>
    <x v="62"/>
    <s v="AIREMISSION"/>
    <s v="CO2"/>
    <s v="TONNE_CAP"/>
    <s v="A"/>
    <n v="1961"/>
    <n v="2.25"/>
    <m/>
    <n v="5"/>
    <n v="59.856000000000002"/>
    <n v="50536350"/>
    <x v="1"/>
  </r>
  <r>
    <x v="62"/>
    <s v="AIREMISSION"/>
    <s v="CO2"/>
    <s v="MLN_TONNE"/>
    <s v="A"/>
    <n v="1962"/>
    <n v="131.24"/>
    <m/>
    <n v="6"/>
    <n v="60.354999999999997"/>
    <n v="50879450"/>
    <x v="1"/>
  </r>
  <r>
    <x v="62"/>
    <s v="AIREMISSION"/>
    <s v="CO2"/>
    <s v="TONNE_CAP"/>
    <s v="A"/>
    <n v="1962"/>
    <n v="2.58"/>
    <m/>
    <n v="6"/>
    <n v="60.354999999999997"/>
    <n v="50879450"/>
    <x v="1"/>
  </r>
  <r>
    <x v="62"/>
    <s v="AIREMISSION"/>
    <s v="CO2"/>
    <s v="MLN_TONNE"/>
    <s v="A"/>
    <n v="1963"/>
    <n v="145.52000000000001"/>
    <m/>
    <n v="7"/>
    <n v="60.853000000000002"/>
    <n v="51252000"/>
    <x v="1"/>
  </r>
  <r>
    <x v="62"/>
    <s v="AIREMISSION"/>
    <s v="CO2"/>
    <s v="TONNE_CAP"/>
    <s v="A"/>
    <n v="1963"/>
    <n v="2.84"/>
    <m/>
    <n v="7"/>
    <n v="60.853000000000002"/>
    <n v="51252000"/>
    <x v="1"/>
  </r>
  <r>
    <x v="62"/>
    <s v="AIREMISSION"/>
    <s v="CO2"/>
    <s v="MLN_TONNE"/>
    <s v="A"/>
    <n v="1964"/>
    <n v="158.52000000000001"/>
    <m/>
    <n v="8"/>
    <n v="61.35"/>
    <n v="51675350"/>
    <x v="1"/>
  </r>
  <r>
    <x v="62"/>
    <s v="AIREMISSION"/>
    <s v="CO2"/>
    <s v="TONNE_CAP"/>
    <s v="A"/>
    <n v="1964"/>
    <n v="3.07"/>
    <m/>
    <n v="8"/>
    <n v="61.35"/>
    <n v="51675350"/>
    <x v="1"/>
  </r>
  <r>
    <x v="62"/>
    <s v="AIREMISSION"/>
    <s v="CO2"/>
    <s v="MLN_TONNE"/>
    <s v="A"/>
    <n v="1965"/>
    <n v="171.5"/>
    <m/>
    <n v="9"/>
    <n v="61.843000000000004"/>
    <n v="52112350"/>
    <x v="1"/>
  </r>
  <r>
    <x v="62"/>
    <s v="AIREMISSION"/>
    <s v="CO2"/>
    <s v="TONNE_CAP"/>
    <s v="A"/>
    <n v="1965"/>
    <n v="3.29"/>
    <m/>
    <n v="9"/>
    <n v="61.843000000000004"/>
    <n v="52112350"/>
    <x v="1"/>
  </r>
  <r>
    <x v="62"/>
    <s v="AIREMISSION"/>
    <s v="CO2"/>
    <s v="MLN_TONNE"/>
    <s v="A"/>
    <n v="1966"/>
    <n v="187.3"/>
    <m/>
    <n v="10"/>
    <n v="62.334000000000003"/>
    <n v="52519000"/>
    <x v="1"/>
  </r>
  <r>
    <x v="62"/>
    <s v="AIREMISSION"/>
    <s v="CO2"/>
    <s v="TONNE_CAP"/>
    <s v="A"/>
    <n v="1966"/>
    <n v="3.57"/>
    <m/>
    <n v="10"/>
    <n v="62.334000000000003"/>
    <n v="52519000"/>
    <x v="1"/>
  </r>
  <r>
    <x v="62"/>
    <s v="AIREMISSION"/>
    <s v="CO2"/>
    <s v="MLN_TONNE"/>
    <s v="A"/>
    <n v="1967"/>
    <n v="207.94"/>
    <m/>
    <n v="11"/>
    <n v="62.822000000000003"/>
    <n v="52900500"/>
    <x v="1"/>
  </r>
  <r>
    <x v="62"/>
    <s v="AIREMISSION"/>
    <s v="CO2"/>
    <s v="TONNE_CAP"/>
    <s v="A"/>
    <n v="1967"/>
    <n v="3.93"/>
    <m/>
    <n v="11"/>
    <n v="62.822000000000003"/>
    <n v="52900500"/>
    <x v="1"/>
  </r>
  <r>
    <x v="62"/>
    <s v="AIREMISSION"/>
    <s v="CO2"/>
    <s v="MLN_TONNE"/>
    <s v="A"/>
    <n v="1968"/>
    <n v="227.12"/>
    <m/>
    <n v="12"/>
    <n v="63.308999999999997"/>
    <n v="53235750"/>
    <x v="1"/>
  </r>
  <r>
    <x v="62"/>
    <s v="AIREMISSION"/>
    <s v="CO2"/>
    <s v="TONNE_CAP"/>
    <s v="A"/>
    <n v="1968"/>
    <n v="4.2699999999999996"/>
    <m/>
    <n v="12"/>
    <n v="63.308999999999997"/>
    <n v="53235750"/>
    <x v="1"/>
  </r>
  <r>
    <x v="62"/>
    <s v="AIREMISSION"/>
    <s v="CO2"/>
    <s v="MLN_TONNE"/>
    <s v="A"/>
    <n v="1969"/>
    <n v="245.76"/>
    <m/>
    <n v="13"/>
    <n v="63.792000000000002"/>
    <n v="53537950"/>
    <x v="1"/>
  </r>
  <r>
    <x v="62"/>
    <s v="AIREMISSION"/>
    <s v="CO2"/>
    <s v="TONNE_CAP"/>
    <s v="A"/>
    <n v="1969"/>
    <n v="4.59"/>
    <m/>
    <n v="13"/>
    <n v="63.792000000000002"/>
    <n v="53537950"/>
    <x v="1"/>
  </r>
  <r>
    <x v="62"/>
    <s v="AIREMISSION"/>
    <s v="CO2"/>
    <s v="MLN_TONNE"/>
    <s v="A"/>
    <n v="1970"/>
    <n v="274.61"/>
    <m/>
    <n v="14"/>
    <n v="64.272000000000006"/>
    <n v="53821850"/>
    <x v="1"/>
  </r>
  <r>
    <x v="62"/>
    <s v="AIREMISSION"/>
    <s v="CO2"/>
    <s v="TONNE_CAP"/>
    <s v="A"/>
    <n v="1970"/>
    <n v="5.0999999999999996"/>
    <m/>
    <n v="14"/>
    <n v="64.272000000000006"/>
    <n v="53821850"/>
    <x v="1"/>
  </r>
  <r>
    <x v="62"/>
    <s v="AIREMISSION"/>
    <s v="CO2"/>
    <s v="MLN_TONNE"/>
    <s v="A"/>
    <n v="1971"/>
    <n v="289.3"/>
    <m/>
    <n v="15"/>
    <n v="64.75"/>
    <n v="54073490"/>
    <x v="1"/>
  </r>
  <r>
    <x v="62"/>
    <s v="AIREMISSION"/>
    <s v="CO2"/>
    <s v="TONNE_CAP"/>
    <s v="A"/>
    <n v="1971"/>
    <n v="5.35"/>
    <m/>
    <n v="15"/>
    <n v="64.75"/>
    <n v="54073490"/>
    <x v="1"/>
  </r>
  <r>
    <x v="62"/>
    <s v="AIREMISSION"/>
    <s v="CO2"/>
    <s v="MLN_TONNE"/>
    <s v="A"/>
    <n v="1972"/>
    <n v="306.43"/>
    <m/>
    <n v="16"/>
    <n v="65.039000000000001"/>
    <n v="54381345"/>
    <x v="1"/>
  </r>
  <r>
    <x v="62"/>
    <s v="AIREMISSION"/>
    <s v="CO2"/>
    <s v="TONNE_CAP"/>
    <s v="A"/>
    <n v="1972"/>
    <n v="5.63"/>
    <m/>
    <n v="16"/>
    <n v="65.039000000000001"/>
    <n v="54381345"/>
    <x v="1"/>
  </r>
  <r>
    <x v="62"/>
    <s v="AIREMISSION"/>
    <s v="CO2"/>
    <s v="MLN_TONNE"/>
    <s v="A"/>
    <n v="1973"/>
    <n v="327.96"/>
    <m/>
    <n v="17"/>
    <n v="65.241"/>
    <n v="54751406"/>
    <x v="1"/>
  </r>
  <r>
    <x v="62"/>
    <s v="AIREMISSION"/>
    <s v="CO2"/>
    <s v="TONNE_CAP"/>
    <s v="A"/>
    <n v="1973"/>
    <n v="5.99"/>
    <m/>
    <n v="17"/>
    <n v="65.241"/>
    <n v="54751406"/>
    <x v="1"/>
  </r>
  <r>
    <x v="62"/>
    <s v="AIREMISSION"/>
    <s v="CO2"/>
    <s v="MLN_TONNE"/>
    <s v="A"/>
    <n v="1974"/>
    <n v="331.31"/>
    <m/>
    <n v="18"/>
    <n v="65.441999999999993"/>
    <n v="55110868"/>
    <x v="1"/>
  </r>
  <r>
    <x v="62"/>
    <s v="AIREMISSION"/>
    <s v="CO2"/>
    <s v="TONNE_CAP"/>
    <s v="A"/>
    <n v="1974"/>
    <n v="6.01"/>
    <m/>
    <n v="18"/>
    <n v="65.441999999999993"/>
    <n v="55110868"/>
    <x v="1"/>
  </r>
  <r>
    <x v="62"/>
    <s v="AIREMISSION"/>
    <s v="CO2"/>
    <s v="MLN_TONNE"/>
    <s v="A"/>
    <n v="1975"/>
    <n v="316.94"/>
    <m/>
    <n v="19"/>
    <n v="65.643000000000001"/>
    <n v="55441001"/>
    <x v="1"/>
  </r>
  <r>
    <x v="62"/>
    <s v="AIREMISSION"/>
    <s v="CO2"/>
    <s v="TONNE_CAP"/>
    <s v="A"/>
    <n v="1975"/>
    <n v="5.72"/>
    <m/>
    <n v="19"/>
    <n v="65.643000000000001"/>
    <n v="55441001"/>
    <x v="1"/>
  </r>
  <r>
    <x v="62"/>
    <s v="AIREMISSION"/>
    <s v="CO2"/>
    <s v="MLN_TONNE"/>
    <s v="A"/>
    <n v="1976"/>
    <n v="341.85"/>
    <m/>
    <n v="20"/>
    <n v="65.843999999999994"/>
    <n v="55718260"/>
    <x v="1"/>
  </r>
  <r>
    <x v="62"/>
    <s v="AIREMISSION"/>
    <s v="CO2"/>
    <s v="TONNE_CAP"/>
    <s v="A"/>
    <n v="1976"/>
    <n v="6.14"/>
    <m/>
    <n v="20"/>
    <n v="65.843999999999994"/>
    <n v="55718260"/>
    <x v="1"/>
  </r>
  <r>
    <x v="62"/>
    <s v="AIREMISSION"/>
    <s v="CO2"/>
    <s v="MLN_TONNE"/>
    <s v="A"/>
    <n v="1977"/>
    <n v="332.47"/>
    <m/>
    <n v="21"/>
    <n v="66.043999999999997"/>
    <n v="55955411"/>
    <x v="1"/>
  </r>
  <r>
    <x v="62"/>
    <s v="AIREMISSION"/>
    <s v="CO2"/>
    <s v="TONNE_CAP"/>
    <s v="A"/>
    <n v="1977"/>
    <n v="5.94"/>
    <m/>
    <n v="21"/>
    <n v="66.043999999999997"/>
    <n v="55955411"/>
    <x v="1"/>
  </r>
  <r>
    <x v="62"/>
    <s v="AIREMISSION"/>
    <s v="CO2"/>
    <s v="MLN_TONNE"/>
    <s v="A"/>
    <n v="1978"/>
    <n v="338.15"/>
    <m/>
    <n v="22"/>
    <n v="66.242999999999995"/>
    <n v="56155143"/>
    <x v="1"/>
  </r>
  <r>
    <x v="62"/>
    <s v="AIREMISSION"/>
    <s v="CO2"/>
    <s v="TONNE_CAP"/>
    <s v="A"/>
    <n v="1978"/>
    <n v="6.02"/>
    <m/>
    <n v="22"/>
    <n v="66.242999999999995"/>
    <n v="56155143"/>
    <x v="1"/>
  </r>
  <r>
    <x v="62"/>
    <s v="AIREMISSION"/>
    <s v="CO2"/>
    <s v="MLN_TONNE"/>
    <s v="A"/>
    <n v="1979"/>
    <n v="353.8"/>
    <m/>
    <n v="23"/>
    <n v="66.441999999999993"/>
    <n v="56317749"/>
    <x v="1"/>
  </r>
  <r>
    <x v="62"/>
    <s v="AIREMISSION"/>
    <s v="CO2"/>
    <s v="TONNE_CAP"/>
    <s v="A"/>
    <n v="1979"/>
    <n v="6.28"/>
    <m/>
    <n v="23"/>
    <n v="66.441999999999993"/>
    <n v="56317749"/>
    <x v="1"/>
  </r>
  <r>
    <x v="62"/>
    <s v="AIREMISSION"/>
    <s v="CO2"/>
    <s v="MLN_TONNE"/>
    <s v="A"/>
    <n v="1980"/>
    <n v="355.22"/>
    <m/>
    <n v="24"/>
    <n v="66.64"/>
    <n v="56433883"/>
    <x v="1"/>
  </r>
  <r>
    <x v="62"/>
    <s v="AIREMISSION"/>
    <s v="CO2"/>
    <s v="TONNE_CAP"/>
    <s v="A"/>
    <n v="1980"/>
    <n v="6.29"/>
    <m/>
    <n v="24"/>
    <n v="66.64"/>
    <n v="56433883"/>
    <x v="1"/>
  </r>
  <r>
    <x v="62"/>
    <s v="AIREMISSION"/>
    <s v="CO2"/>
    <s v="MLN_TONNE"/>
    <s v="A"/>
    <n v="1981"/>
    <n v="345.83"/>
    <m/>
    <n v="25"/>
    <n v="66.837000000000003"/>
    <n v="56501675"/>
    <x v="1"/>
  </r>
  <r>
    <x v="62"/>
    <s v="AIREMISSION"/>
    <s v="CO2"/>
    <s v="TONNE_CAP"/>
    <s v="A"/>
    <n v="1981"/>
    <n v="6.12"/>
    <m/>
    <n v="25"/>
    <n v="66.837000000000003"/>
    <n v="56501675"/>
    <x v="1"/>
  </r>
  <r>
    <x v="62"/>
    <s v="AIREMISSION"/>
    <s v="CO2"/>
    <s v="MLN_TONNE"/>
    <s v="A"/>
    <n v="1982"/>
    <n v="341.03"/>
    <m/>
    <n v="26"/>
    <n v="66.885999999999996"/>
    <n v="56543548"/>
    <x v="1"/>
  </r>
  <r>
    <x v="62"/>
    <s v="AIREMISSION"/>
    <s v="CO2"/>
    <s v="TONNE_CAP"/>
    <s v="A"/>
    <n v="1982"/>
    <n v="6.03"/>
    <m/>
    <n v="26"/>
    <n v="66.885999999999996"/>
    <n v="56543548"/>
    <x v="1"/>
  </r>
  <r>
    <x v="62"/>
    <s v="AIREMISSION"/>
    <s v="CO2"/>
    <s v="MLN_TONNE"/>
    <s v="A"/>
    <n v="1983"/>
    <n v="336.27"/>
    <m/>
    <n v="27"/>
    <n v="66.866"/>
    <n v="56564074"/>
    <x v="1"/>
  </r>
  <r>
    <x v="62"/>
    <s v="AIREMISSION"/>
    <s v="CO2"/>
    <s v="TONNE_CAP"/>
    <s v="A"/>
    <n v="1983"/>
    <n v="5.94"/>
    <m/>
    <n v="27"/>
    <n v="66.866"/>
    <n v="56564074"/>
    <x v="1"/>
  </r>
  <r>
    <x v="62"/>
    <s v="AIREMISSION"/>
    <s v="CO2"/>
    <s v="MLN_TONNE"/>
    <s v="A"/>
    <n v="1984"/>
    <n v="341.87"/>
    <m/>
    <n v="28"/>
    <n v="66.846000000000004"/>
    <n v="56576718"/>
    <x v="1"/>
  </r>
  <r>
    <x v="62"/>
    <s v="AIREMISSION"/>
    <s v="CO2"/>
    <s v="TONNE_CAP"/>
    <s v="A"/>
    <n v="1984"/>
    <n v="6.04"/>
    <m/>
    <n v="28"/>
    <n v="66.846000000000004"/>
    <n v="56576718"/>
    <x v="1"/>
  </r>
  <r>
    <x v="62"/>
    <s v="AIREMISSION"/>
    <s v="CO2"/>
    <s v="MLN_TONNE"/>
    <s v="A"/>
    <n v="1985"/>
    <n v="341.93"/>
    <m/>
    <n v="29"/>
    <n v="66.825999999999993"/>
    <n v="56593071"/>
    <x v="1"/>
  </r>
  <r>
    <x v="62"/>
    <s v="AIREMISSION"/>
    <s v="CO2"/>
    <s v="TONNE_CAP"/>
    <s v="A"/>
    <n v="1985"/>
    <n v="6.04"/>
    <m/>
    <n v="29"/>
    <n v="66.825999999999993"/>
    <n v="56593071"/>
    <x v="1"/>
  </r>
  <r>
    <x v="62"/>
    <s v="AIREMISSION"/>
    <s v="CO2"/>
    <s v="MLN_TONNE"/>
    <s v="A"/>
    <n v="1986"/>
    <n v="343.17"/>
    <m/>
    <n v="30"/>
    <n v="66.805999999999997"/>
    <n v="56596155"/>
    <x v="1"/>
  </r>
  <r>
    <x v="62"/>
    <s v="AIREMISSION"/>
    <s v="CO2"/>
    <s v="TONNE_CAP"/>
    <s v="A"/>
    <n v="1986"/>
    <n v="6.06"/>
    <m/>
    <n v="30"/>
    <n v="66.805999999999997"/>
    <n v="56596155"/>
    <x v="1"/>
  </r>
  <r>
    <x v="62"/>
    <s v="AIREMISSION"/>
    <s v="CO2"/>
    <s v="MLN_TONNE"/>
    <s v="A"/>
    <n v="1987"/>
    <n v="362.59"/>
    <m/>
    <n v="31"/>
    <n v="66.786000000000001"/>
    <n v="56601931"/>
    <x v="1"/>
  </r>
  <r>
    <x v="62"/>
    <s v="AIREMISSION"/>
    <s v="CO2"/>
    <s v="TONNE_CAP"/>
    <s v="A"/>
    <n v="1987"/>
    <n v="6.41"/>
    <m/>
    <n v="31"/>
    <n v="66.786000000000001"/>
    <n v="56601931"/>
    <x v="1"/>
  </r>
  <r>
    <x v="62"/>
    <s v="AIREMISSION"/>
    <s v="CO2"/>
    <s v="MLN_TONNE"/>
    <s v="A"/>
    <n v="1988"/>
    <n v="366.7"/>
    <m/>
    <n v="32"/>
    <n v="66.766000000000005"/>
    <n v="56629288"/>
    <x v="1"/>
  </r>
  <r>
    <x v="62"/>
    <s v="AIREMISSION"/>
    <s v="CO2"/>
    <s v="TONNE_CAP"/>
    <s v="A"/>
    <n v="1988"/>
    <n v="6.48"/>
    <m/>
    <n v="32"/>
    <n v="66.766000000000005"/>
    <n v="56629288"/>
    <x v="1"/>
  </r>
  <r>
    <x v="62"/>
    <s v="AIREMISSION"/>
    <s v="CO2"/>
    <s v="MLN_TONNE"/>
    <s v="A"/>
    <n v="1989"/>
    <n v="384.62"/>
    <m/>
    <n v="33"/>
    <n v="66.745999999999995"/>
    <n v="56671781"/>
    <x v="1"/>
  </r>
  <r>
    <x v="62"/>
    <s v="AIREMISSION"/>
    <s v="CO2"/>
    <s v="TONNE_CAP"/>
    <s v="A"/>
    <n v="1989"/>
    <n v="6.79"/>
    <m/>
    <n v="33"/>
    <n v="66.745999999999995"/>
    <n v="56671781"/>
    <x v="1"/>
  </r>
  <r>
    <x v="62"/>
    <s v="AIREMISSION"/>
    <s v="CO"/>
    <s v="THND_TONNE"/>
    <s v="A"/>
    <n v="1990"/>
    <n v="7429.2470000000003"/>
    <m/>
    <n v="34"/>
    <n v="66.725999999999999"/>
    <n v="56719240"/>
    <x v="1"/>
  </r>
  <r>
    <x v="62"/>
    <s v="AIREMISSION"/>
    <s v="CO"/>
    <s v="KG_CAP"/>
    <s v="A"/>
    <n v="1990"/>
    <n v="130.983"/>
    <m/>
    <n v="34"/>
    <n v="66.725999999999999"/>
    <n v="56719240"/>
    <x v="1"/>
  </r>
  <r>
    <x v="62"/>
    <s v="AIREMISSION"/>
    <s v="CO2"/>
    <s v="MLN_TONNE"/>
    <s v="A"/>
    <n v="1990"/>
    <n v="389.29"/>
    <m/>
    <n v="34"/>
    <n v="66.725999999999999"/>
    <n v="56719240"/>
    <x v="1"/>
  </r>
  <r>
    <x v="62"/>
    <s v="AIREMISSION"/>
    <s v="CO2"/>
    <s v="TONNE_CAP"/>
    <s v="A"/>
    <n v="1990"/>
    <n v="6.86"/>
    <m/>
    <n v="34"/>
    <n v="66.725999999999999"/>
    <n v="56719240"/>
    <x v="1"/>
  </r>
  <r>
    <x v="62"/>
    <s v="AIREMISSION"/>
    <s v="GHG"/>
    <s v="TONNE_CAP"/>
    <s v="A"/>
    <n v="1990"/>
    <n v="9.1669999999999998"/>
    <m/>
    <n v="34"/>
    <n v="66.725999999999999"/>
    <n v="56719240"/>
    <x v="1"/>
  </r>
  <r>
    <x v="62"/>
    <s v="AIREMISSION"/>
    <s v="GHG"/>
    <s v="THND_TONNECO2"/>
    <s v="A"/>
    <n v="1990"/>
    <n v="519917.39399999997"/>
    <m/>
    <n v="34"/>
    <n v="66.725999999999999"/>
    <n v="56719240"/>
    <x v="1"/>
  </r>
  <r>
    <x v="62"/>
    <s v="AIREMISSION"/>
    <s v="NOX"/>
    <s v="THND_TONNE"/>
    <s v="A"/>
    <n v="1990"/>
    <n v="2054.9380000000001"/>
    <m/>
    <n v="34"/>
    <n v="66.725999999999999"/>
    <n v="56719240"/>
    <x v="1"/>
  </r>
  <r>
    <x v="62"/>
    <s v="AIREMISSION"/>
    <s v="NOX"/>
    <s v="KG_CAP"/>
    <s v="A"/>
    <n v="1990"/>
    <n v="36.229999999999997"/>
    <m/>
    <n v="34"/>
    <n v="66.725999999999999"/>
    <n v="56719240"/>
    <x v="1"/>
  </r>
  <r>
    <x v="62"/>
    <s v="AIREMISSION"/>
    <s v="SOX"/>
    <s v="THND_TONNE"/>
    <s v="A"/>
    <n v="1990"/>
    <n v="1800.9670000000001"/>
    <m/>
    <n v="34"/>
    <n v="66.725999999999999"/>
    <n v="56719240"/>
    <x v="1"/>
  </r>
  <r>
    <x v="62"/>
    <s v="AIREMISSION"/>
    <s v="SOX"/>
    <s v="KG_CAP"/>
    <s v="A"/>
    <n v="1990"/>
    <n v="31.751999999999999"/>
    <m/>
    <n v="34"/>
    <n v="66.725999999999999"/>
    <n v="56719240"/>
    <x v="1"/>
  </r>
  <r>
    <x v="62"/>
    <s v="AIREMISSION"/>
    <s v="VOC"/>
    <s v="THND_TONNE"/>
    <s v="A"/>
    <n v="1990"/>
    <n v="1989.5440000000001"/>
    <m/>
    <n v="34"/>
    <n v="66.725999999999999"/>
    <n v="56719240"/>
    <x v="1"/>
  </r>
  <r>
    <x v="62"/>
    <s v="AIREMISSION"/>
    <s v="VOC"/>
    <s v="KG_CAP"/>
    <s v="A"/>
    <n v="1990"/>
    <n v="35.076999999999998"/>
    <m/>
    <n v="34"/>
    <n v="66.725999999999999"/>
    <n v="56719240"/>
    <x v="1"/>
  </r>
  <r>
    <x v="62"/>
    <s v="AIREMISSION"/>
    <s v="CO"/>
    <s v="THND_TONNE"/>
    <s v="A"/>
    <n v="1991"/>
    <n v="7813.8959999999997"/>
    <m/>
    <n v="35"/>
    <n v="66.706000000000003"/>
    <n v="56758521"/>
    <x v="1"/>
  </r>
  <r>
    <x v="62"/>
    <s v="AIREMISSION"/>
    <s v="CO"/>
    <s v="KG_CAP"/>
    <s v="A"/>
    <n v="1991"/>
    <n v="137.66900000000001"/>
    <m/>
    <n v="35"/>
    <n v="66.706000000000003"/>
    <n v="56758521"/>
    <x v="1"/>
  </r>
  <r>
    <x v="62"/>
    <s v="AIREMISSION"/>
    <s v="CO2"/>
    <s v="MLN_TONNE"/>
    <s v="A"/>
    <n v="1991"/>
    <n v="388.26"/>
    <m/>
    <n v="35"/>
    <n v="66.706000000000003"/>
    <n v="56758521"/>
    <x v="1"/>
  </r>
  <r>
    <x v="62"/>
    <s v="AIREMISSION"/>
    <s v="CO2"/>
    <s v="TONNE_CAP"/>
    <s v="A"/>
    <n v="1991"/>
    <n v="6.84"/>
    <m/>
    <n v="35"/>
    <n v="66.706000000000003"/>
    <n v="56758521"/>
    <x v="1"/>
  </r>
  <r>
    <x v="62"/>
    <s v="AIREMISSION"/>
    <s v="GHG"/>
    <s v="TONNE_CAP"/>
    <s v="A"/>
    <n v="1991"/>
    <n v="9.1920000000000002"/>
    <m/>
    <n v="35"/>
    <n v="66.706000000000003"/>
    <n v="56758521"/>
    <x v="1"/>
  </r>
  <r>
    <x v="62"/>
    <s v="AIREMISSION"/>
    <s v="GHG"/>
    <s v="THND_TONNECO2"/>
    <s v="A"/>
    <n v="1991"/>
    <n v="521736.42099999997"/>
    <m/>
    <n v="35"/>
    <n v="66.706000000000003"/>
    <n v="56758521"/>
    <x v="1"/>
  </r>
  <r>
    <x v="62"/>
    <s v="AIREMISSION"/>
    <s v="NOX"/>
    <s v="THND_TONNE"/>
    <s v="A"/>
    <n v="1991"/>
    <n v="2117.2449999999999"/>
    <m/>
    <n v="35"/>
    <n v="66.706000000000003"/>
    <n v="56758521"/>
    <x v="1"/>
  </r>
  <r>
    <x v="62"/>
    <s v="AIREMISSION"/>
    <s v="NOX"/>
    <s v="KG_CAP"/>
    <s v="A"/>
    <n v="1991"/>
    <n v="37.302999999999997"/>
    <m/>
    <n v="35"/>
    <n v="66.706000000000003"/>
    <n v="56758521"/>
    <x v="1"/>
  </r>
  <r>
    <x v="62"/>
    <s v="AIREMISSION"/>
    <s v="SOX"/>
    <s v="THND_TONNE"/>
    <s v="A"/>
    <n v="1991"/>
    <n v="1684.39"/>
    <m/>
    <n v="35"/>
    <n v="66.706000000000003"/>
    <n v="56758521"/>
    <x v="1"/>
  </r>
  <r>
    <x v="62"/>
    <s v="AIREMISSION"/>
    <s v="SOX"/>
    <s v="KG_CAP"/>
    <s v="A"/>
    <n v="1991"/>
    <n v="29.675999999999998"/>
    <m/>
    <n v="35"/>
    <n v="66.706000000000003"/>
    <n v="56758521"/>
    <x v="1"/>
  </r>
  <r>
    <x v="62"/>
    <s v="AIREMISSION"/>
    <s v="VOC"/>
    <s v="THND_TONNE"/>
    <s v="A"/>
    <n v="1991"/>
    <n v="2060.5940000000001"/>
    <m/>
    <n v="35"/>
    <n v="66.706000000000003"/>
    <n v="56758521"/>
    <x v="1"/>
  </r>
  <r>
    <x v="62"/>
    <s v="AIREMISSION"/>
    <s v="VOC"/>
    <s v="KG_CAP"/>
    <s v="A"/>
    <n v="1991"/>
    <n v="36.305"/>
    <m/>
    <n v="35"/>
    <n v="66.706000000000003"/>
    <n v="56758521"/>
    <x v="1"/>
  </r>
  <r>
    <x v="62"/>
    <s v="AIREMISSION"/>
    <s v="CO"/>
    <s v="THND_TONNE"/>
    <s v="A"/>
    <n v="1992"/>
    <n v="7794.1629999999996"/>
    <m/>
    <n v="36"/>
    <n v="66.742000000000004"/>
    <n v="56797087"/>
    <x v="1"/>
  </r>
  <r>
    <x v="62"/>
    <s v="AIREMISSION"/>
    <s v="CO"/>
    <s v="KG_CAP"/>
    <s v="A"/>
    <n v="1992"/>
    <n v="137.22800000000001"/>
    <m/>
    <n v="36"/>
    <n v="66.742000000000004"/>
    <n v="56797087"/>
    <x v="1"/>
  </r>
  <r>
    <x v="62"/>
    <s v="AIREMISSION"/>
    <s v="CO2"/>
    <s v="MLN_TONNE"/>
    <s v="A"/>
    <n v="1992"/>
    <n v="385.72"/>
    <m/>
    <n v="36"/>
    <n v="66.742000000000004"/>
    <n v="56797087"/>
    <x v="1"/>
  </r>
  <r>
    <x v="62"/>
    <s v="AIREMISSION"/>
    <s v="CO2"/>
    <s v="TONNE_CAP"/>
    <s v="A"/>
    <n v="1992"/>
    <n v="6.79"/>
    <m/>
    <n v="36"/>
    <n v="66.742000000000004"/>
    <n v="56797087"/>
    <x v="1"/>
  </r>
  <r>
    <x v="62"/>
    <s v="AIREMISSION"/>
    <s v="GHG"/>
    <s v="TONNE_CAP"/>
    <s v="A"/>
    <n v="1992"/>
    <n v="9.1029999999999998"/>
    <m/>
    <n v="36"/>
    <n v="66.742000000000004"/>
    <n v="56797087"/>
    <x v="1"/>
  </r>
  <r>
    <x v="62"/>
    <s v="AIREMISSION"/>
    <s v="GHG"/>
    <s v="THND_TONNECO2"/>
    <s v="A"/>
    <n v="1992"/>
    <n v="516999.37599999999"/>
    <m/>
    <n v="36"/>
    <n v="66.742000000000004"/>
    <n v="56797087"/>
    <x v="1"/>
  </r>
  <r>
    <x v="62"/>
    <s v="AIREMISSION"/>
    <s v="NOX"/>
    <s v="THND_TONNE"/>
    <s v="A"/>
    <n v="1992"/>
    <n v="2150.096"/>
    <m/>
    <n v="36"/>
    <n v="66.742000000000004"/>
    <n v="56797087"/>
    <x v="1"/>
  </r>
  <r>
    <x v="62"/>
    <s v="AIREMISSION"/>
    <s v="NOX"/>
    <s v="KG_CAP"/>
    <s v="A"/>
    <n v="1992"/>
    <n v="37.856000000000002"/>
    <m/>
    <n v="36"/>
    <n v="66.742000000000004"/>
    <n v="56797087"/>
    <x v="1"/>
  </r>
  <r>
    <x v="62"/>
    <s v="AIREMISSION"/>
    <s v="SOX"/>
    <s v="THND_TONNE"/>
    <s v="A"/>
    <n v="1992"/>
    <n v="1584.5360000000001"/>
    <m/>
    <n v="36"/>
    <n v="66.742000000000004"/>
    <n v="56797087"/>
    <x v="1"/>
  </r>
  <r>
    <x v="62"/>
    <s v="AIREMISSION"/>
    <s v="SOX"/>
    <s v="KG_CAP"/>
    <s v="A"/>
    <n v="1992"/>
    <n v="27.898"/>
    <m/>
    <n v="36"/>
    <n v="66.742000000000004"/>
    <n v="56797087"/>
    <x v="1"/>
  </r>
  <r>
    <x v="62"/>
    <s v="AIREMISSION"/>
    <s v="VOC"/>
    <s v="THND_TONNE"/>
    <s v="A"/>
    <n v="1992"/>
    <n v="2107.462"/>
    <m/>
    <n v="36"/>
    <n v="66.742000000000004"/>
    <n v="56797087"/>
    <x v="1"/>
  </r>
  <r>
    <x v="62"/>
    <s v="AIREMISSION"/>
    <s v="VOC"/>
    <s v="KG_CAP"/>
    <s v="A"/>
    <n v="1992"/>
    <n v="37.104999999999997"/>
    <m/>
    <n v="36"/>
    <n v="66.742000000000004"/>
    <n v="56797087"/>
    <x v="1"/>
  </r>
  <r>
    <x v="62"/>
    <s v="AIREMISSION"/>
    <s v="CO"/>
    <s v="THND_TONNE"/>
    <s v="A"/>
    <n v="1993"/>
    <n v="7895.1369999999997"/>
    <m/>
    <n v="37"/>
    <n v="66.802000000000007"/>
    <n v="56831821"/>
    <x v="1"/>
  </r>
  <r>
    <x v="62"/>
    <s v="AIREMISSION"/>
    <s v="CO"/>
    <s v="KG_CAP"/>
    <s v="A"/>
    <n v="1993"/>
    <n v="138.92099999999999"/>
    <m/>
    <n v="37"/>
    <n v="66.802000000000007"/>
    <n v="56831821"/>
    <x v="1"/>
  </r>
  <r>
    <x v="62"/>
    <s v="AIREMISSION"/>
    <s v="CO2"/>
    <s v="MLN_TONNE"/>
    <s v="A"/>
    <n v="1993"/>
    <n v="382.74"/>
    <m/>
    <n v="37"/>
    <n v="66.802000000000007"/>
    <n v="56831821"/>
    <x v="1"/>
  </r>
  <r>
    <x v="62"/>
    <s v="AIREMISSION"/>
    <s v="CO2"/>
    <s v="TONNE_CAP"/>
    <s v="A"/>
    <n v="1993"/>
    <n v="6.73"/>
    <m/>
    <n v="37"/>
    <n v="66.802000000000007"/>
    <n v="56831821"/>
    <x v="1"/>
  </r>
  <r>
    <x v="62"/>
    <s v="AIREMISSION"/>
    <s v="GHG"/>
    <s v="TONNE_CAP"/>
    <s v="A"/>
    <n v="1993"/>
    <n v="8.9760000000000009"/>
    <m/>
    <n v="37"/>
    <n v="66.802000000000007"/>
    <n v="56831821"/>
    <x v="1"/>
  </r>
  <r>
    <x v="62"/>
    <s v="AIREMISSION"/>
    <s v="GHG"/>
    <s v="THND_TONNECO2"/>
    <s v="A"/>
    <n v="1993"/>
    <n v="510122.23"/>
    <m/>
    <n v="37"/>
    <n v="66.802000000000007"/>
    <n v="56831821"/>
    <x v="1"/>
  </r>
  <r>
    <x v="62"/>
    <s v="AIREMISSION"/>
    <s v="NOX"/>
    <s v="THND_TONNE"/>
    <s v="A"/>
    <n v="1993"/>
    <n v="2055.1289999999999"/>
    <m/>
    <n v="37"/>
    <n v="66.802000000000007"/>
    <n v="56831821"/>
    <x v="1"/>
  </r>
  <r>
    <x v="62"/>
    <s v="AIREMISSION"/>
    <s v="NOX"/>
    <s v="KG_CAP"/>
    <s v="A"/>
    <n v="1993"/>
    <n v="36.161999999999999"/>
    <m/>
    <n v="37"/>
    <n v="66.802000000000007"/>
    <n v="56831821"/>
    <x v="1"/>
  </r>
  <r>
    <x v="62"/>
    <s v="AIREMISSION"/>
    <s v="SOX"/>
    <s v="THND_TONNE"/>
    <s v="A"/>
    <n v="1993"/>
    <n v="1480.1369999999999"/>
    <m/>
    <n v="37"/>
    <n v="66.802000000000007"/>
    <n v="56831821"/>
    <x v="1"/>
  </r>
  <r>
    <x v="62"/>
    <s v="AIREMISSION"/>
    <s v="SOX"/>
    <s v="KG_CAP"/>
    <s v="A"/>
    <n v="1993"/>
    <n v="26.044"/>
    <m/>
    <n v="37"/>
    <n v="66.802000000000007"/>
    <n v="56831821"/>
    <x v="1"/>
  </r>
  <r>
    <x v="62"/>
    <s v="AIREMISSION"/>
    <s v="VOC"/>
    <s v="THND_TONNE"/>
    <s v="A"/>
    <n v="1993"/>
    <n v="2107.7440000000001"/>
    <m/>
    <n v="37"/>
    <n v="66.802000000000007"/>
    <n v="56831821"/>
    <x v="1"/>
  </r>
  <r>
    <x v="62"/>
    <s v="AIREMISSION"/>
    <s v="VOC"/>
    <s v="KG_CAP"/>
    <s v="A"/>
    <n v="1993"/>
    <n v="37.087000000000003"/>
    <m/>
    <n v="37"/>
    <n v="66.802000000000007"/>
    <n v="56831821"/>
    <x v="1"/>
  </r>
  <r>
    <x v="62"/>
    <s v="AIREMISSION"/>
    <s v="CO"/>
    <s v="THND_TONNE"/>
    <s v="A"/>
    <n v="1994"/>
    <n v="7470.0439999999999"/>
    <m/>
    <n v="38"/>
    <n v="66.861999999999995"/>
    <n v="56843400"/>
    <x v="1"/>
  </r>
  <r>
    <x v="62"/>
    <s v="AIREMISSION"/>
    <s v="CO"/>
    <s v="KG_CAP"/>
    <s v="A"/>
    <n v="1994"/>
    <n v="131.41399999999999"/>
    <m/>
    <n v="38"/>
    <n v="66.861999999999995"/>
    <n v="56843400"/>
    <x v="1"/>
  </r>
  <r>
    <x v="62"/>
    <s v="AIREMISSION"/>
    <s v="CO2"/>
    <s v="MLN_TONNE"/>
    <s v="A"/>
    <n v="1994"/>
    <n v="378.38"/>
    <m/>
    <n v="38"/>
    <n v="66.861999999999995"/>
    <n v="56843400"/>
    <x v="1"/>
  </r>
  <r>
    <x v="62"/>
    <s v="AIREMISSION"/>
    <s v="CO2"/>
    <s v="TONNE_CAP"/>
    <s v="A"/>
    <n v="1994"/>
    <n v="6.66"/>
    <m/>
    <n v="38"/>
    <n v="66.861999999999995"/>
    <n v="56843400"/>
    <x v="1"/>
  </r>
  <r>
    <x v="62"/>
    <s v="AIREMISSION"/>
    <s v="GHG"/>
    <s v="TONNE_CAP"/>
    <s v="A"/>
    <n v="1994"/>
    <n v="8.84"/>
    <m/>
    <n v="38"/>
    <n v="66.861999999999995"/>
    <n v="56843400"/>
    <x v="1"/>
  </r>
  <r>
    <x v="62"/>
    <s v="AIREMISSION"/>
    <s v="GHG"/>
    <s v="THND_TONNECO2"/>
    <s v="A"/>
    <n v="1994"/>
    <n v="502478.12400000001"/>
    <m/>
    <n v="38"/>
    <n v="66.861999999999995"/>
    <n v="56843400"/>
    <x v="1"/>
  </r>
  <r>
    <x v="62"/>
    <s v="AIREMISSION"/>
    <s v="NOX"/>
    <s v="THND_TONNE"/>
    <s v="A"/>
    <n v="1994"/>
    <n v="1955.941"/>
    <m/>
    <n v="38"/>
    <n v="66.861999999999995"/>
    <n v="56843400"/>
    <x v="1"/>
  </r>
  <r>
    <x v="62"/>
    <s v="AIREMISSION"/>
    <s v="NOX"/>
    <s v="KG_CAP"/>
    <s v="A"/>
    <n v="1994"/>
    <n v="34.408999999999999"/>
    <m/>
    <n v="38"/>
    <n v="66.861999999999995"/>
    <n v="56843400"/>
    <x v="1"/>
  </r>
  <r>
    <x v="62"/>
    <s v="AIREMISSION"/>
    <s v="SOX"/>
    <s v="THND_TONNE"/>
    <s v="A"/>
    <n v="1994"/>
    <n v="1395.86"/>
    <m/>
    <n v="38"/>
    <n v="66.861999999999995"/>
    <n v="56843400"/>
    <x v="1"/>
  </r>
  <r>
    <x v="62"/>
    <s v="AIREMISSION"/>
    <s v="SOX"/>
    <s v="KG_CAP"/>
    <s v="A"/>
    <n v="1994"/>
    <n v="24.556000000000001"/>
    <m/>
    <n v="38"/>
    <n v="66.861999999999995"/>
    <n v="56843400"/>
    <x v="1"/>
  </r>
  <r>
    <x v="62"/>
    <s v="AIREMISSION"/>
    <s v="VOC"/>
    <s v="THND_TONNE"/>
    <s v="A"/>
    <n v="1994"/>
    <n v="2059.761"/>
    <m/>
    <n v="38"/>
    <n v="66.861999999999995"/>
    <n v="56843400"/>
    <x v="1"/>
  </r>
  <r>
    <x v="62"/>
    <s v="AIREMISSION"/>
    <s v="VOC"/>
    <s v="KG_CAP"/>
    <s v="A"/>
    <n v="1994"/>
    <n v="36.235999999999997"/>
    <m/>
    <n v="38"/>
    <n v="66.861999999999995"/>
    <n v="56843400"/>
    <x v="1"/>
  </r>
  <r>
    <x v="62"/>
    <s v="AIREMISSION"/>
    <s v="CO"/>
    <s v="THND_TONNE"/>
    <s v="A"/>
    <n v="1995"/>
    <n v="7396.0420000000004"/>
    <m/>
    <n v="39"/>
    <n v="66.921999999999997"/>
    <n v="56844303"/>
    <x v="1"/>
  </r>
  <r>
    <x v="62"/>
    <s v="AIREMISSION"/>
    <s v="CO"/>
    <s v="KG_CAP"/>
    <s v="A"/>
    <n v="1995"/>
    <n v="130.11099999999999"/>
    <m/>
    <n v="39"/>
    <n v="66.921999999999997"/>
    <n v="56844303"/>
    <x v="1"/>
  </r>
  <r>
    <x v="62"/>
    <s v="AIREMISSION"/>
    <s v="CO2"/>
    <s v="MLN_TONNE"/>
    <s v="A"/>
    <n v="1995"/>
    <n v="400.98"/>
    <m/>
    <n v="39"/>
    <n v="66.921999999999997"/>
    <n v="56844303"/>
    <x v="1"/>
  </r>
  <r>
    <x v="62"/>
    <s v="AIREMISSION"/>
    <s v="CO2"/>
    <s v="TONNE_CAP"/>
    <s v="A"/>
    <n v="1995"/>
    <n v="7.05"/>
    <m/>
    <n v="39"/>
    <n v="66.921999999999997"/>
    <n v="56844303"/>
    <x v="1"/>
  </r>
  <r>
    <x v="62"/>
    <s v="AIREMISSION"/>
    <s v="GHG"/>
    <s v="TONNE_CAP"/>
    <s v="A"/>
    <n v="1995"/>
    <n v="9.343"/>
    <m/>
    <n v="39"/>
    <n v="66.921999999999997"/>
    <n v="56844303"/>
    <x v="1"/>
  </r>
  <r>
    <x v="62"/>
    <s v="AIREMISSION"/>
    <s v="GHG"/>
    <s v="THND_TONNECO2"/>
    <s v="A"/>
    <n v="1995"/>
    <n v="531097.51100000006"/>
    <m/>
    <n v="39"/>
    <n v="66.921999999999997"/>
    <n v="56844303"/>
    <x v="1"/>
  </r>
  <r>
    <x v="62"/>
    <s v="AIREMISSION"/>
    <s v="NOX"/>
    <s v="THND_TONNE"/>
    <s v="A"/>
    <n v="1995"/>
    <n v="1927.5909999999999"/>
    <m/>
    <n v="39"/>
    <n v="66.921999999999997"/>
    <n v="56844303"/>
    <x v="1"/>
  </r>
  <r>
    <x v="62"/>
    <s v="AIREMISSION"/>
    <s v="NOX"/>
    <s v="KG_CAP"/>
    <s v="A"/>
    <n v="1995"/>
    <n v="33.909999999999997"/>
    <m/>
    <n v="39"/>
    <n v="66.921999999999997"/>
    <n v="56844303"/>
    <x v="1"/>
  </r>
  <r>
    <x v="62"/>
    <s v="AIREMISSION"/>
    <s v="SOX"/>
    <s v="THND_TONNE"/>
    <s v="A"/>
    <n v="1995"/>
    <n v="1327.742"/>
    <m/>
    <n v="39"/>
    <n v="66.921999999999997"/>
    <n v="56844303"/>
    <x v="1"/>
  </r>
  <r>
    <x v="62"/>
    <s v="AIREMISSION"/>
    <s v="SOX"/>
    <s v="KG_CAP"/>
    <s v="A"/>
    <n v="1995"/>
    <n v="23.358000000000001"/>
    <m/>
    <n v="39"/>
    <n v="66.921999999999997"/>
    <n v="56844303"/>
    <x v="1"/>
  </r>
  <r>
    <x v="62"/>
    <s v="AIREMISSION"/>
    <s v="VOC"/>
    <s v="THND_TONNE"/>
    <s v="A"/>
    <n v="1995"/>
    <n v="2019.624"/>
    <m/>
    <n v="39"/>
    <n v="66.921999999999997"/>
    <n v="56844303"/>
    <x v="1"/>
  </r>
  <r>
    <x v="62"/>
    <s v="AIREMISSION"/>
    <s v="VOC"/>
    <s v="KG_CAP"/>
    <s v="A"/>
    <n v="1995"/>
    <n v="35.529000000000003"/>
    <m/>
    <n v="39"/>
    <n v="66.921999999999997"/>
    <n v="56844303"/>
    <x v="1"/>
  </r>
  <r>
    <x v="62"/>
    <s v="AIREMISSION"/>
    <s v="CO"/>
    <s v="THND_TONNE"/>
    <s v="A"/>
    <n v="1996"/>
    <n v="7094.51"/>
    <m/>
    <n v="40"/>
    <n v="66.981999999999999"/>
    <n v="56860281"/>
    <x v="1"/>
  </r>
  <r>
    <x v="62"/>
    <s v="AIREMISSION"/>
    <s v="CO"/>
    <s v="KG_CAP"/>
    <s v="A"/>
    <n v="1996"/>
    <n v="124.771"/>
    <m/>
    <n v="40"/>
    <n v="66.981999999999999"/>
    <n v="56860281"/>
    <x v="1"/>
  </r>
  <r>
    <x v="62"/>
    <s v="AIREMISSION"/>
    <s v="CO2"/>
    <s v="MLN_TONNE"/>
    <s v="A"/>
    <n v="1996"/>
    <n v="398.04"/>
    <m/>
    <n v="40"/>
    <n v="66.981999999999999"/>
    <n v="56860281"/>
    <x v="1"/>
  </r>
  <r>
    <x v="62"/>
    <s v="AIREMISSION"/>
    <s v="CO2"/>
    <s v="TONNE_CAP"/>
    <s v="A"/>
    <n v="1996"/>
    <n v="7"/>
    <m/>
    <n v="40"/>
    <n v="66.981999999999999"/>
    <n v="56860281"/>
    <x v="1"/>
  </r>
  <r>
    <x v="62"/>
    <s v="AIREMISSION"/>
    <s v="GHG"/>
    <s v="TONNE_CAP"/>
    <s v="A"/>
    <n v="1996"/>
    <n v="9.2319999999999993"/>
    <m/>
    <n v="40"/>
    <n v="66.981999999999999"/>
    <n v="56860281"/>
    <x v="1"/>
  </r>
  <r>
    <x v="62"/>
    <s v="AIREMISSION"/>
    <s v="GHG"/>
    <s v="THND_TONNECO2"/>
    <s v="A"/>
    <n v="1996"/>
    <n v="524924.86399999994"/>
    <m/>
    <n v="40"/>
    <n v="66.981999999999999"/>
    <n v="56860281"/>
    <x v="1"/>
  </r>
  <r>
    <x v="62"/>
    <s v="AIREMISSION"/>
    <s v="NOX"/>
    <s v="THND_TONNE"/>
    <s v="A"/>
    <n v="1996"/>
    <n v="1853.086"/>
    <m/>
    <n v="40"/>
    <n v="66.981999999999999"/>
    <n v="56860281"/>
    <x v="1"/>
  </r>
  <r>
    <x v="62"/>
    <s v="AIREMISSION"/>
    <s v="NOX"/>
    <s v="KG_CAP"/>
    <s v="A"/>
    <n v="1996"/>
    <n v="32.590000000000003"/>
    <m/>
    <n v="40"/>
    <n v="66.981999999999999"/>
    <n v="56860281"/>
    <x v="1"/>
  </r>
  <r>
    <x v="62"/>
    <s v="AIREMISSION"/>
    <s v="SOX"/>
    <s v="THND_TONNE"/>
    <s v="A"/>
    <n v="1996"/>
    <n v="1218.0029999999999"/>
    <m/>
    <n v="40"/>
    <n v="66.981999999999999"/>
    <n v="56860281"/>
    <x v="1"/>
  </r>
  <r>
    <x v="62"/>
    <s v="AIREMISSION"/>
    <s v="SOX"/>
    <s v="KG_CAP"/>
    <s v="A"/>
    <n v="1996"/>
    <n v="21.420999999999999"/>
    <m/>
    <n v="40"/>
    <n v="66.981999999999999"/>
    <n v="56860281"/>
    <x v="1"/>
  </r>
  <r>
    <x v="62"/>
    <s v="AIREMISSION"/>
    <s v="VOC"/>
    <s v="THND_TONNE"/>
    <s v="A"/>
    <n v="1996"/>
    <n v="1961.5540000000001"/>
    <m/>
    <n v="40"/>
    <n v="66.981999999999999"/>
    <n v="56860281"/>
    <x v="1"/>
  </r>
  <r>
    <x v="62"/>
    <s v="AIREMISSION"/>
    <s v="VOC"/>
    <s v="KG_CAP"/>
    <s v="A"/>
    <n v="1996"/>
    <n v="34.497999999999998"/>
    <m/>
    <n v="40"/>
    <n v="66.981999999999999"/>
    <n v="56860281"/>
    <x v="1"/>
  </r>
  <r>
    <x v="62"/>
    <s v="AIREMISSION"/>
    <s v="CO"/>
    <s v="THND_TONNE"/>
    <s v="A"/>
    <n v="1997"/>
    <n v="6647.3459999999995"/>
    <m/>
    <n v="41"/>
    <n v="67.042000000000002"/>
    <n v="56890372"/>
    <x v="1"/>
  </r>
  <r>
    <x v="62"/>
    <s v="AIREMISSION"/>
    <s v="CO"/>
    <s v="KG_CAP"/>
    <s v="A"/>
    <n v="1997"/>
    <n v="116.845"/>
    <m/>
    <n v="41"/>
    <n v="67.042000000000002"/>
    <n v="56890372"/>
    <x v="1"/>
  </r>
  <r>
    <x v="62"/>
    <s v="AIREMISSION"/>
    <s v="CO2"/>
    <s v="MLN_TONNE"/>
    <s v="A"/>
    <n v="1997"/>
    <n v="401.16"/>
    <m/>
    <n v="41"/>
    <n v="67.042000000000002"/>
    <n v="56890372"/>
    <x v="1"/>
  </r>
  <r>
    <x v="62"/>
    <s v="AIREMISSION"/>
    <s v="CO2"/>
    <s v="TONNE_CAP"/>
    <s v="A"/>
    <n v="1997"/>
    <n v="7.05"/>
    <m/>
    <n v="41"/>
    <n v="67.042000000000002"/>
    <n v="56890372"/>
    <x v="1"/>
  </r>
  <r>
    <x v="62"/>
    <s v="AIREMISSION"/>
    <s v="GHG"/>
    <s v="TONNE_CAP"/>
    <s v="A"/>
    <n v="1997"/>
    <n v="9.3209999999999997"/>
    <m/>
    <n v="41"/>
    <n v="67.042000000000002"/>
    <n v="56890372"/>
    <x v="1"/>
  </r>
  <r>
    <x v="62"/>
    <s v="AIREMISSION"/>
    <s v="GHG"/>
    <s v="THND_TONNECO2"/>
    <s v="A"/>
    <n v="1997"/>
    <n v="530262.18400000001"/>
    <m/>
    <n v="41"/>
    <n v="67.042000000000002"/>
    <n v="56890372"/>
    <x v="1"/>
  </r>
  <r>
    <x v="62"/>
    <s v="AIREMISSION"/>
    <s v="NOX"/>
    <s v="THND_TONNE"/>
    <s v="A"/>
    <n v="1997"/>
    <n v="1779.078"/>
    <m/>
    <n v="41"/>
    <n v="67.042000000000002"/>
    <n v="56890372"/>
    <x v="1"/>
  </r>
  <r>
    <x v="62"/>
    <s v="AIREMISSION"/>
    <s v="NOX"/>
    <s v="KG_CAP"/>
    <s v="A"/>
    <n v="1997"/>
    <n v="31.271999999999998"/>
    <m/>
    <n v="41"/>
    <n v="67.042000000000002"/>
    <n v="56890372"/>
    <x v="1"/>
  </r>
  <r>
    <x v="62"/>
    <s v="AIREMISSION"/>
    <s v="SOX"/>
    <s v="THND_TONNE"/>
    <s v="A"/>
    <n v="1997"/>
    <n v="1141.8399999999999"/>
    <m/>
    <n v="41"/>
    <n v="67.042000000000002"/>
    <n v="56890372"/>
    <x v="1"/>
  </r>
  <r>
    <x v="62"/>
    <s v="AIREMISSION"/>
    <s v="SOX"/>
    <s v="KG_CAP"/>
    <s v="A"/>
    <n v="1997"/>
    <n v="20.071000000000002"/>
    <m/>
    <n v="41"/>
    <n v="67.042000000000002"/>
    <n v="56890372"/>
    <x v="1"/>
  </r>
  <r>
    <x v="62"/>
    <s v="AIREMISSION"/>
    <s v="VOC"/>
    <s v="THND_TONNE"/>
    <s v="A"/>
    <n v="1997"/>
    <n v="1906.539"/>
    <m/>
    <n v="41"/>
    <n v="67.042000000000002"/>
    <n v="56890372"/>
    <x v="1"/>
  </r>
  <r>
    <x v="62"/>
    <s v="AIREMISSION"/>
    <s v="VOC"/>
    <s v="KG_CAP"/>
    <s v="A"/>
    <n v="1997"/>
    <n v="33.512999999999998"/>
    <m/>
    <n v="41"/>
    <n v="67.042000000000002"/>
    <n v="56890372"/>
    <x v="1"/>
  </r>
  <r>
    <x v="62"/>
    <s v="AIREMISSION"/>
    <s v="CO"/>
    <s v="THND_TONNE"/>
    <s v="A"/>
    <n v="1998"/>
    <n v="6167.24"/>
    <m/>
    <n v="42"/>
    <n v="67.102000000000004"/>
    <n v="56906744"/>
    <x v="1"/>
  </r>
  <r>
    <x v="62"/>
    <s v="AIREMISSION"/>
    <s v="CO"/>
    <s v="KG_CAP"/>
    <s v="A"/>
    <n v="1998"/>
    <n v="108.375"/>
    <m/>
    <n v="42"/>
    <n v="67.102000000000004"/>
    <n v="56906744"/>
    <x v="1"/>
  </r>
  <r>
    <x v="62"/>
    <s v="AIREMISSION"/>
    <s v="CO2"/>
    <s v="MLN_TONNE"/>
    <s v="A"/>
    <n v="1998"/>
    <n v="411.71"/>
    <m/>
    <n v="42"/>
    <n v="67.102000000000004"/>
    <n v="56906744"/>
    <x v="1"/>
  </r>
  <r>
    <x v="62"/>
    <s v="AIREMISSION"/>
    <s v="CO2"/>
    <s v="TONNE_CAP"/>
    <s v="A"/>
    <n v="1998"/>
    <n v="7.23"/>
    <m/>
    <n v="42"/>
    <n v="67.102000000000004"/>
    <n v="56906744"/>
    <x v="1"/>
  </r>
  <r>
    <x v="62"/>
    <s v="AIREMISSION"/>
    <s v="GHG"/>
    <s v="TONNE_CAP"/>
    <s v="A"/>
    <n v="1998"/>
    <n v="9.5250000000000004"/>
    <m/>
    <n v="42"/>
    <n v="67.102000000000004"/>
    <n v="56906744"/>
    <x v="1"/>
  </r>
  <r>
    <x v="62"/>
    <s v="AIREMISSION"/>
    <s v="GHG"/>
    <s v="THND_TONNECO2"/>
    <s v="A"/>
    <n v="1998"/>
    <n v="542016.33200000005"/>
    <m/>
    <n v="42"/>
    <n v="67.102000000000004"/>
    <n v="56906744"/>
    <x v="1"/>
  </r>
  <r>
    <x v="62"/>
    <s v="AIREMISSION"/>
    <s v="NOX"/>
    <s v="THND_TONNE"/>
    <s v="A"/>
    <n v="1998"/>
    <n v="1655.327"/>
    <m/>
    <n v="42"/>
    <n v="67.102000000000004"/>
    <n v="56906744"/>
    <x v="1"/>
  </r>
  <r>
    <x v="62"/>
    <s v="AIREMISSION"/>
    <s v="NOX"/>
    <s v="KG_CAP"/>
    <s v="A"/>
    <n v="1998"/>
    <n v="29.088000000000001"/>
    <m/>
    <n v="42"/>
    <n v="67.102000000000004"/>
    <n v="56906744"/>
    <x v="1"/>
  </r>
  <r>
    <x v="62"/>
    <s v="AIREMISSION"/>
    <s v="SOX"/>
    <s v="THND_TONNE"/>
    <s v="A"/>
    <n v="1998"/>
    <n v="1003.739"/>
    <m/>
    <n v="42"/>
    <n v="67.102000000000004"/>
    <n v="56906744"/>
    <x v="1"/>
  </r>
  <r>
    <x v="62"/>
    <s v="AIREMISSION"/>
    <s v="SOX"/>
    <s v="KG_CAP"/>
    <s v="A"/>
    <n v="1998"/>
    <n v="17.638000000000002"/>
    <m/>
    <n v="42"/>
    <n v="67.102000000000004"/>
    <n v="56906744"/>
    <x v="1"/>
  </r>
  <r>
    <x v="62"/>
    <s v="AIREMISSION"/>
    <s v="VOC"/>
    <s v="THND_TONNE"/>
    <s v="A"/>
    <n v="1998"/>
    <n v="1801.163"/>
    <m/>
    <n v="42"/>
    <n v="67.102000000000004"/>
    <n v="56906744"/>
    <x v="1"/>
  </r>
  <r>
    <x v="62"/>
    <s v="AIREMISSION"/>
    <s v="VOC"/>
    <s v="KG_CAP"/>
    <s v="A"/>
    <n v="1998"/>
    <n v="31.651"/>
    <m/>
    <n v="42"/>
    <n v="67.102000000000004"/>
    <n v="56906744"/>
    <x v="1"/>
  </r>
  <r>
    <x v="62"/>
    <s v="AIREMISSION"/>
    <s v="CO"/>
    <s v="THND_TONNE"/>
    <s v="A"/>
    <n v="1999"/>
    <n v="5715.2479999999996"/>
    <m/>
    <n v="43"/>
    <n v="67.162000000000006"/>
    <n v="56916317"/>
    <x v="1"/>
  </r>
  <r>
    <x v="62"/>
    <s v="AIREMISSION"/>
    <s v="CO"/>
    <s v="KG_CAP"/>
    <s v="A"/>
    <n v="1999"/>
    <n v="100.41500000000001"/>
    <m/>
    <n v="43"/>
    <n v="67.162000000000006"/>
    <n v="56916317"/>
    <x v="1"/>
  </r>
  <r>
    <x v="62"/>
    <s v="AIREMISSION"/>
    <s v="CO2"/>
    <s v="MLN_TONNE"/>
    <s v="A"/>
    <n v="1999"/>
    <n v="417.6"/>
    <m/>
    <n v="43"/>
    <n v="67.162000000000006"/>
    <n v="56916317"/>
    <x v="1"/>
  </r>
  <r>
    <x v="62"/>
    <s v="AIREMISSION"/>
    <s v="CO2"/>
    <s v="TONNE_CAP"/>
    <s v="A"/>
    <n v="1999"/>
    <n v="7.34"/>
    <m/>
    <n v="43"/>
    <n v="67.162000000000006"/>
    <n v="56916317"/>
    <x v="1"/>
  </r>
  <r>
    <x v="62"/>
    <s v="AIREMISSION"/>
    <s v="GHG"/>
    <s v="TONNE_CAP"/>
    <s v="A"/>
    <n v="1999"/>
    <n v="9.6189999999999998"/>
    <m/>
    <n v="43"/>
    <n v="67.162000000000006"/>
    <n v="56916317"/>
    <x v="1"/>
  </r>
  <r>
    <x v="62"/>
    <s v="AIREMISSION"/>
    <s v="GHG"/>
    <s v="THND_TONNECO2"/>
    <s v="A"/>
    <n v="1999"/>
    <n v="547497.57700000005"/>
    <m/>
    <n v="43"/>
    <n v="67.162000000000006"/>
    <n v="56916317"/>
    <x v="1"/>
  </r>
  <r>
    <x v="62"/>
    <s v="AIREMISSION"/>
    <s v="NOX"/>
    <s v="THND_TONNE"/>
    <s v="A"/>
    <n v="1999"/>
    <n v="1566.3230000000001"/>
    <m/>
    <n v="43"/>
    <n v="67.162000000000006"/>
    <n v="56916317"/>
    <x v="1"/>
  </r>
  <r>
    <x v="62"/>
    <s v="AIREMISSION"/>
    <s v="NOX"/>
    <s v="KG_CAP"/>
    <s v="A"/>
    <n v="1999"/>
    <n v="27.52"/>
    <m/>
    <n v="43"/>
    <n v="67.162000000000006"/>
    <n v="56916317"/>
    <x v="1"/>
  </r>
  <r>
    <x v="62"/>
    <s v="AIREMISSION"/>
    <s v="SOX"/>
    <s v="THND_TONNE"/>
    <s v="A"/>
    <n v="1999"/>
    <n v="902.95100000000002"/>
    <m/>
    <n v="43"/>
    <n v="67.162000000000006"/>
    <n v="56916317"/>
    <x v="1"/>
  </r>
  <r>
    <x v="62"/>
    <s v="AIREMISSION"/>
    <s v="SOX"/>
    <s v="KG_CAP"/>
    <s v="A"/>
    <n v="1999"/>
    <n v="15.865"/>
    <m/>
    <n v="43"/>
    <n v="67.162000000000006"/>
    <n v="56916317"/>
    <x v="1"/>
  </r>
  <r>
    <x v="62"/>
    <s v="AIREMISSION"/>
    <s v="VOC"/>
    <s v="THND_TONNE"/>
    <s v="A"/>
    <n v="1999"/>
    <n v="1728.059"/>
    <m/>
    <n v="43"/>
    <n v="67.162000000000006"/>
    <n v="56916317"/>
    <x v="1"/>
  </r>
  <r>
    <x v="62"/>
    <s v="AIREMISSION"/>
    <s v="VOC"/>
    <s v="KG_CAP"/>
    <s v="A"/>
    <n v="1999"/>
    <n v="30.361000000000001"/>
    <m/>
    <n v="43"/>
    <n v="67.162000000000006"/>
    <n v="56916317"/>
    <x v="1"/>
  </r>
  <r>
    <x v="62"/>
    <s v="AIREMISSION"/>
    <s v="CO"/>
    <s v="THND_TONNE"/>
    <s v="A"/>
    <n v="2000"/>
    <n v="4999.201"/>
    <m/>
    <n v="44"/>
    <n v="67.221999999999994"/>
    <n v="56942108"/>
    <x v="1"/>
  </r>
  <r>
    <x v="62"/>
    <s v="AIREMISSION"/>
    <s v="CO"/>
    <s v="KG_CAP"/>
    <s v="A"/>
    <n v="2000"/>
    <n v="87.793999999999997"/>
    <m/>
    <n v="44"/>
    <n v="67.221999999999994"/>
    <n v="56942108"/>
    <x v="1"/>
  </r>
  <r>
    <x v="62"/>
    <s v="AIREMISSION"/>
    <s v="CO2"/>
    <s v="MLN_TONNE"/>
    <s v="A"/>
    <n v="2000"/>
    <n v="420.31"/>
    <m/>
    <n v="44"/>
    <n v="67.221999999999994"/>
    <n v="56942108"/>
    <x v="1"/>
  </r>
  <r>
    <x v="62"/>
    <s v="AIREMISSION"/>
    <s v="CO2"/>
    <s v="TONNE_CAP"/>
    <s v="A"/>
    <n v="2000"/>
    <n v="7.38"/>
    <m/>
    <n v="44"/>
    <n v="67.221999999999994"/>
    <n v="56942108"/>
    <x v="1"/>
  </r>
  <r>
    <x v="62"/>
    <s v="AIREMISSION"/>
    <s v="GHG"/>
    <s v="TONNE_CAP"/>
    <s v="A"/>
    <n v="2000"/>
    <n v="9.7089999999999996"/>
    <m/>
    <n v="44"/>
    <n v="67.221999999999994"/>
    <n v="56942108"/>
    <x v="1"/>
  </r>
  <r>
    <x v="62"/>
    <s v="AIREMISSION"/>
    <s v="GHG"/>
    <s v="THND_TONNECO2"/>
    <s v="A"/>
    <n v="2000"/>
    <n v="552863.70799999998"/>
    <m/>
    <n v="44"/>
    <n v="67.221999999999994"/>
    <n v="56942108"/>
    <x v="1"/>
  </r>
  <r>
    <x v="62"/>
    <s v="AIREMISSION"/>
    <s v="NOX"/>
    <s v="THND_TONNE"/>
    <s v="A"/>
    <n v="2000"/>
    <n v="1465.0740000000001"/>
    <m/>
    <n v="44"/>
    <n v="67.221999999999994"/>
    <n v="56942108"/>
    <x v="1"/>
  </r>
  <r>
    <x v="62"/>
    <s v="AIREMISSION"/>
    <s v="NOX"/>
    <s v="KG_CAP"/>
    <s v="A"/>
    <n v="2000"/>
    <n v="25.728999999999999"/>
    <m/>
    <n v="44"/>
    <n v="67.221999999999994"/>
    <n v="56942108"/>
    <x v="1"/>
  </r>
  <r>
    <x v="62"/>
    <s v="AIREMISSION"/>
    <s v="SOX"/>
    <s v="THND_TONNE"/>
    <s v="A"/>
    <n v="2000"/>
    <n v="754.72400000000005"/>
    <m/>
    <n v="44"/>
    <n v="67.221999999999994"/>
    <n v="56942108"/>
    <x v="1"/>
  </r>
  <r>
    <x v="62"/>
    <s v="AIREMISSION"/>
    <s v="SOX"/>
    <s v="KG_CAP"/>
    <s v="A"/>
    <n v="2000"/>
    <n v="13.254"/>
    <m/>
    <n v="44"/>
    <n v="67.221999999999994"/>
    <n v="56942108"/>
    <x v="1"/>
  </r>
  <r>
    <x v="62"/>
    <s v="AIREMISSION"/>
    <s v="VOC"/>
    <s v="THND_TONNE"/>
    <s v="A"/>
    <n v="2000"/>
    <n v="1562.5550000000001"/>
    <m/>
    <n v="44"/>
    <n v="67.221999999999994"/>
    <n v="56942108"/>
    <x v="1"/>
  </r>
  <r>
    <x v="62"/>
    <s v="AIREMISSION"/>
    <s v="VOC"/>
    <s v="KG_CAP"/>
    <s v="A"/>
    <n v="2000"/>
    <n v="27.440999999999999"/>
    <m/>
    <n v="44"/>
    <n v="67.221999999999994"/>
    <n v="56942108"/>
    <x v="1"/>
  </r>
  <r>
    <x v="62"/>
    <s v="AIREMISSION"/>
    <s v="CO"/>
    <s v="THND_TONNE"/>
    <s v="A"/>
    <n v="2001"/>
    <n v="4647.9799999999996"/>
    <m/>
    <n v="45"/>
    <n v="67.281999999999996"/>
    <n v="56974100"/>
    <x v="1"/>
  </r>
  <r>
    <x v="62"/>
    <s v="AIREMISSION"/>
    <s v="CO"/>
    <s v="KG_CAP"/>
    <s v="A"/>
    <n v="2001"/>
    <n v="81.575999999999993"/>
    <m/>
    <n v="45"/>
    <n v="67.281999999999996"/>
    <n v="56974100"/>
    <x v="1"/>
  </r>
  <r>
    <x v="62"/>
    <s v="AIREMISSION"/>
    <s v="CO2"/>
    <s v="MLN_TONNE"/>
    <s v="A"/>
    <n v="2001"/>
    <n v="420.06"/>
    <m/>
    <n v="45"/>
    <n v="67.281999999999996"/>
    <n v="56974100"/>
    <x v="1"/>
  </r>
  <r>
    <x v="62"/>
    <s v="AIREMISSION"/>
    <s v="CO2"/>
    <s v="TONNE_CAP"/>
    <s v="A"/>
    <n v="2001"/>
    <n v="7.37"/>
    <m/>
    <n v="45"/>
    <n v="67.281999999999996"/>
    <n v="56974100"/>
    <x v="1"/>
  </r>
  <r>
    <x v="62"/>
    <s v="AIREMISSION"/>
    <s v="GHG"/>
    <s v="TONNE_CAP"/>
    <s v="A"/>
    <n v="2001"/>
    <n v="9.843"/>
    <m/>
    <n v="45"/>
    <n v="67.281999999999996"/>
    <n v="56974100"/>
    <x v="1"/>
  </r>
  <r>
    <x v="62"/>
    <s v="AIREMISSION"/>
    <s v="GHG"/>
    <s v="THND_TONNECO2"/>
    <s v="A"/>
    <n v="2001"/>
    <n v="560813.83700000006"/>
    <m/>
    <n v="45"/>
    <n v="67.281999999999996"/>
    <n v="56974100"/>
    <x v="1"/>
  </r>
  <r>
    <x v="62"/>
    <s v="AIREMISSION"/>
    <s v="NOX"/>
    <s v="THND_TONNE"/>
    <s v="A"/>
    <n v="2001"/>
    <n v="1431.595"/>
    <m/>
    <n v="45"/>
    <n v="67.281999999999996"/>
    <n v="56974100"/>
    <x v="1"/>
  </r>
  <r>
    <x v="62"/>
    <s v="AIREMISSION"/>
    <s v="NOX"/>
    <s v="KG_CAP"/>
    <s v="A"/>
    <n v="2001"/>
    <n v="25.126000000000001"/>
    <m/>
    <n v="45"/>
    <n v="67.281999999999996"/>
    <n v="56974100"/>
    <x v="1"/>
  </r>
  <r>
    <x v="62"/>
    <s v="AIREMISSION"/>
    <s v="SOX"/>
    <s v="THND_TONNE"/>
    <s v="A"/>
    <n v="2001"/>
    <n v="702.322"/>
    <m/>
    <n v="45"/>
    <n v="67.281999999999996"/>
    <n v="56974100"/>
    <x v="1"/>
  </r>
  <r>
    <x v="62"/>
    <s v="AIREMISSION"/>
    <s v="SOX"/>
    <s v="KG_CAP"/>
    <s v="A"/>
    <n v="2001"/>
    <n v="12.326000000000001"/>
    <m/>
    <n v="45"/>
    <n v="67.281999999999996"/>
    <n v="56974100"/>
    <x v="1"/>
  </r>
  <r>
    <x v="62"/>
    <s v="AIREMISSION"/>
    <s v="VOC"/>
    <s v="THND_TONNE"/>
    <s v="A"/>
    <n v="2001"/>
    <n v="1491.6289999999999"/>
    <m/>
    <n v="45"/>
    <n v="67.281999999999996"/>
    <n v="56974100"/>
    <x v="1"/>
  </r>
  <r>
    <x v="62"/>
    <s v="AIREMISSION"/>
    <s v="VOC"/>
    <s v="KG_CAP"/>
    <s v="A"/>
    <n v="2001"/>
    <n v="26.178999999999998"/>
    <m/>
    <n v="45"/>
    <n v="67.281999999999996"/>
    <n v="56974100"/>
    <x v="1"/>
  </r>
  <r>
    <x v="62"/>
    <s v="AIREMISSION"/>
    <s v="CO"/>
    <s v="THND_TONNE"/>
    <s v="A"/>
    <n v="2002"/>
    <n v="4051.8159999999998"/>
    <m/>
    <n v="46"/>
    <n v="67.382000000000005"/>
    <n v="57059007"/>
    <x v="1"/>
  </r>
  <r>
    <x v="62"/>
    <s v="AIREMISSION"/>
    <s v="CO"/>
    <s v="KG_CAP"/>
    <s v="A"/>
    <n v="2002"/>
    <n v="70.888999999999996"/>
    <m/>
    <n v="46"/>
    <n v="67.382000000000005"/>
    <n v="57059007"/>
    <x v="1"/>
  </r>
  <r>
    <x v="62"/>
    <s v="AIREMISSION"/>
    <s v="CO2"/>
    <s v="MLN_TONNE"/>
    <s v="A"/>
    <n v="2002"/>
    <n v="427.06"/>
    <m/>
    <n v="46"/>
    <n v="67.382000000000005"/>
    <n v="57059007"/>
    <x v="1"/>
  </r>
  <r>
    <x v="62"/>
    <s v="AIREMISSION"/>
    <s v="CO2"/>
    <s v="TONNE_CAP"/>
    <s v="A"/>
    <n v="2002"/>
    <n v="7.48"/>
    <m/>
    <n v="46"/>
    <n v="67.382000000000005"/>
    <n v="57059007"/>
    <x v="1"/>
  </r>
  <r>
    <x v="62"/>
    <s v="AIREMISSION"/>
    <s v="GHG"/>
    <s v="TONNE_CAP"/>
    <s v="A"/>
    <n v="2002"/>
    <n v="9.8209999999999997"/>
    <m/>
    <n v="46"/>
    <n v="67.382000000000005"/>
    <n v="57059007"/>
    <x v="1"/>
  </r>
  <r>
    <x v="62"/>
    <s v="AIREMISSION"/>
    <s v="GHG"/>
    <s v="THND_TONNECO2"/>
    <s v="A"/>
    <n v="2002"/>
    <n v="561320.32900000003"/>
    <m/>
    <n v="46"/>
    <n v="67.382000000000005"/>
    <n v="57059007"/>
    <x v="1"/>
  </r>
  <r>
    <x v="62"/>
    <s v="AIREMISSION"/>
    <s v="NOX"/>
    <s v="THND_TONNE"/>
    <s v="A"/>
    <n v="2002"/>
    <n v="1376.96"/>
    <m/>
    <n v="46"/>
    <n v="67.382000000000005"/>
    <n v="57059007"/>
    <x v="1"/>
  </r>
  <r>
    <x v="62"/>
    <s v="AIREMISSION"/>
    <s v="NOX"/>
    <s v="KG_CAP"/>
    <s v="A"/>
    <n v="2002"/>
    <n v="24.091000000000001"/>
    <m/>
    <n v="46"/>
    <n v="67.382000000000005"/>
    <n v="57059007"/>
    <x v="1"/>
  </r>
  <r>
    <x v="62"/>
    <s v="AIREMISSION"/>
    <s v="SOX"/>
    <s v="THND_TONNE"/>
    <s v="A"/>
    <n v="2002"/>
    <n v="621.66899999999998"/>
    <m/>
    <n v="46"/>
    <n v="67.382000000000005"/>
    <n v="57059007"/>
    <x v="1"/>
  </r>
  <r>
    <x v="62"/>
    <s v="AIREMISSION"/>
    <s v="SOX"/>
    <s v="KG_CAP"/>
    <s v="A"/>
    <n v="2002"/>
    <n v="10.875999999999999"/>
    <m/>
    <n v="46"/>
    <n v="67.382000000000005"/>
    <n v="57059007"/>
    <x v="1"/>
  </r>
  <r>
    <x v="62"/>
    <s v="AIREMISSION"/>
    <s v="VOC"/>
    <s v="THND_TONNE"/>
    <s v="A"/>
    <n v="2002"/>
    <n v="1394.4059999999999"/>
    <m/>
    <n v="46"/>
    <n v="67.382000000000005"/>
    <n v="57059007"/>
    <x v="1"/>
  </r>
  <r>
    <x v="62"/>
    <s v="AIREMISSION"/>
    <s v="VOC"/>
    <s v="KG_CAP"/>
    <s v="A"/>
    <n v="2002"/>
    <n v="24.396000000000001"/>
    <m/>
    <n v="46"/>
    <n v="67.382000000000005"/>
    <n v="57059007"/>
    <x v="1"/>
  </r>
  <r>
    <x v="62"/>
    <s v="AIREMISSION"/>
    <s v="CO"/>
    <s v="THND_TONNE"/>
    <s v="A"/>
    <n v="2003"/>
    <n v="4120.4840000000004"/>
    <m/>
    <n v="47"/>
    <n v="67.501000000000005"/>
    <n v="57313203"/>
    <x v="1"/>
  </r>
  <r>
    <x v="62"/>
    <s v="AIREMISSION"/>
    <s v="CO"/>
    <s v="KG_CAP"/>
    <s v="A"/>
    <n v="2003"/>
    <n v="71.53"/>
    <m/>
    <n v="47"/>
    <n v="67.501000000000005"/>
    <n v="57313203"/>
    <x v="1"/>
  </r>
  <r>
    <x v="62"/>
    <s v="AIREMISSION"/>
    <s v="CO2"/>
    <s v="MLN_TONNE"/>
    <s v="A"/>
    <n v="2003"/>
    <n v="445.13"/>
    <m/>
    <n v="47"/>
    <n v="67.501000000000005"/>
    <n v="57313203"/>
    <x v="1"/>
  </r>
  <r>
    <x v="62"/>
    <s v="AIREMISSION"/>
    <s v="CO2"/>
    <s v="TONNE_CAP"/>
    <s v="A"/>
    <n v="2003"/>
    <n v="7.75"/>
    <m/>
    <n v="47"/>
    <n v="67.501000000000005"/>
    <n v="57313203"/>
    <x v="1"/>
  </r>
  <r>
    <x v="62"/>
    <s v="AIREMISSION"/>
    <s v="GHG"/>
    <s v="TONNE_CAP"/>
    <s v="A"/>
    <n v="2003"/>
    <n v="9.9990000000000006"/>
    <m/>
    <n v="47"/>
    <n v="67.501000000000005"/>
    <n v="57313203"/>
    <x v="1"/>
  </r>
  <r>
    <x v="62"/>
    <s v="AIREMISSION"/>
    <s v="GHG"/>
    <s v="THND_TONNECO2"/>
    <s v="A"/>
    <n v="2003"/>
    <n v="575960.39800000004"/>
    <m/>
    <n v="47"/>
    <n v="67.501000000000005"/>
    <n v="57313203"/>
    <x v="1"/>
  </r>
  <r>
    <x v="62"/>
    <s v="AIREMISSION"/>
    <s v="NOX"/>
    <s v="THND_TONNE"/>
    <s v="A"/>
    <n v="2003"/>
    <n v="1357.0170000000001"/>
    <m/>
    <n v="47"/>
    <n v="67.501000000000005"/>
    <n v="57313203"/>
    <x v="1"/>
  </r>
  <r>
    <x v="62"/>
    <s v="AIREMISSION"/>
    <s v="NOX"/>
    <s v="KG_CAP"/>
    <s v="A"/>
    <n v="2003"/>
    <n v="23.556999999999999"/>
    <m/>
    <n v="47"/>
    <n v="67.501000000000005"/>
    <n v="57313203"/>
    <x v="1"/>
  </r>
  <r>
    <x v="62"/>
    <s v="AIREMISSION"/>
    <s v="SOX"/>
    <s v="THND_TONNE"/>
    <s v="A"/>
    <n v="2003"/>
    <n v="524.70500000000004"/>
    <m/>
    <n v="47"/>
    <n v="67.501000000000005"/>
    <n v="57313203"/>
    <x v="1"/>
  </r>
  <r>
    <x v="62"/>
    <s v="AIREMISSION"/>
    <s v="SOX"/>
    <s v="KG_CAP"/>
    <s v="A"/>
    <n v="2003"/>
    <n v="9.109"/>
    <m/>
    <n v="47"/>
    <n v="67.501000000000005"/>
    <n v="57313203"/>
    <x v="1"/>
  </r>
  <r>
    <x v="62"/>
    <s v="AIREMISSION"/>
    <s v="VOC"/>
    <s v="THND_TONNE"/>
    <s v="A"/>
    <n v="2003"/>
    <n v="1382.634"/>
    <m/>
    <n v="47"/>
    <n v="67.501000000000005"/>
    <n v="57313203"/>
    <x v="1"/>
  </r>
  <r>
    <x v="62"/>
    <s v="AIREMISSION"/>
    <s v="VOC"/>
    <s v="KG_CAP"/>
    <s v="A"/>
    <n v="2003"/>
    <n v="24.001999999999999"/>
    <m/>
    <n v="47"/>
    <n v="67.501000000000005"/>
    <n v="57313203"/>
    <x v="1"/>
  </r>
  <r>
    <x v="62"/>
    <s v="AIREMISSION"/>
    <s v="CO"/>
    <s v="THND_TONNE"/>
    <s v="A"/>
    <n v="2004"/>
    <n v="3547.1909999999998"/>
    <m/>
    <n v="48"/>
    <n v="67.62"/>
    <n v="57685327"/>
    <x v="1"/>
  </r>
  <r>
    <x v="62"/>
    <s v="AIREMISSION"/>
    <s v="CO"/>
    <s v="KG_CAP"/>
    <s v="A"/>
    <n v="2004"/>
    <n v="60.973999999999997"/>
    <m/>
    <n v="48"/>
    <n v="67.62"/>
    <n v="57685327"/>
    <x v="1"/>
  </r>
  <r>
    <x v="62"/>
    <s v="AIREMISSION"/>
    <s v="CO2"/>
    <s v="MLN_TONNE"/>
    <s v="A"/>
    <n v="2004"/>
    <n v="454.88"/>
    <m/>
    <n v="48"/>
    <n v="67.62"/>
    <n v="57685327"/>
    <x v="1"/>
  </r>
  <r>
    <x v="62"/>
    <s v="AIREMISSION"/>
    <s v="CO2"/>
    <s v="TONNE_CAP"/>
    <s v="A"/>
    <n v="2004"/>
    <n v="7.86"/>
    <m/>
    <n v="48"/>
    <n v="67.62"/>
    <n v="57685327"/>
    <x v="1"/>
  </r>
  <r>
    <x v="62"/>
    <s v="AIREMISSION"/>
    <s v="GHG"/>
    <s v="TONNE_CAP"/>
    <s v="A"/>
    <n v="2004"/>
    <n v="9.9779999999999998"/>
    <m/>
    <n v="48"/>
    <n v="67.62"/>
    <n v="57685327"/>
    <x v="1"/>
  </r>
  <r>
    <x v="62"/>
    <s v="AIREMISSION"/>
    <s v="GHG"/>
    <s v="THND_TONNECO2"/>
    <s v="A"/>
    <n v="2004"/>
    <n v="580460.49899999995"/>
    <m/>
    <n v="48"/>
    <n v="67.62"/>
    <n v="57685327"/>
    <x v="1"/>
  </r>
  <r>
    <x v="62"/>
    <s v="AIREMISSION"/>
    <s v="NOX"/>
    <s v="THND_TONNE"/>
    <s v="A"/>
    <n v="2004"/>
    <n v="1310.0989999999999"/>
    <m/>
    <n v="48"/>
    <n v="67.62"/>
    <n v="57685327"/>
    <x v="1"/>
  </r>
  <r>
    <x v="62"/>
    <s v="AIREMISSION"/>
    <s v="NOX"/>
    <s v="KG_CAP"/>
    <s v="A"/>
    <n v="2004"/>
    <n v="22.52"/>
    <m/>
    <n v="48"/>
    <n v="67.62"/>
    <n v="57685327"/>
    <x v="1"/>
  </r>
  <r>
    <x v="62"/>
    <s v="AIREMISSION"/>
    <s v="SOX"/>
    <s v="THND_TONNE"/>
    <s v="A"/>
    <n v="2004"/>
    <n v="486.01799999999997"/>
    <m/>
    <n v="48"/>
    <n v="67.62"/>
    <n v="57685327"/>
    <x v="1"/>
  </r>
  <r>
    <x v="62"/>
    <s v="AIREMISSION"/>
    <s v="SOX"/>
    <s v="KG_CAP"/>
    <s v="A"/>
    <n v="2004"/>
    <n v="8.3539999999999992"/>
    <m/>
    <n v="48"/>
    <n v="67.62"/>
    <n v="57685327"/>
    <x v="1"/>
  </r>
  <r>
    <x v="62"/>
    <s v="AIREMISSION"/>
    <s v="VOC"/>
    <s v="THND_TONNE"/>
    <s v="A"/>
    <n v="2004"/>
    <n v="1266.7190000000001"/>
    <m/>
    <n v="48"/>
    <n v="67.62"/>
    <n v="57685327"/>
    <x v="1"/>
  </r>
  <r>
    <x v="62"/>
    <s v="AIREMISSION"/>
    <s v="VOC"/>
    <s v="KG_CAP"/>
    <s v="A"/>
    <n v="2004"/>
    <n v="21.774000000000001"/>
    <m/>
    <n v="48"/>
    <n v="67.62"/>
    <n v="57685327"/>
    <x v="1"/>
  </r>
  <r>
    <x v="62"/>
    <s v="AIREMISSION"/>
    <s v="CO"/>
    <s v="THND_TONNE"/>
    <s v="A"/>
    <n v="2005"/>
    <n v="3571.203"/>
    <m/>
    <n v="49"/>
    <n v="67.738"/>
    <n v="57969484"/>
    <x v="1"/>
  </r>
  <r>
    <x v="62"/>
    <s v="AIREMISSION"/>
    <s v="CO"/>
    <s v="KG_CAP"/>
    <s v="A"/>
    <n v="2005"/>
    <n v="60.935000000000002"/>
    <m/>
    <n v="49"/>
    <n v="67.738"/>
    <n v="57969484"/>
    <x v="1"/>
  </r>
  <r>
    <x v="62"/>
    <s v="AIREMISSION"/>
    <s v="CO2"/>
    <s v="MLN_TONNE"/>
    <s v="A"/>
    <n v="2005"/>
    <n v="456.31"/>
    <m/>
    <n v="49"/>
    <n v="67.738"/>
    <n v="57969484"/>
    <x v="1"/>
  </r>
  <r>
    <x v="62"/>
    <s v="AIREMISSION"/>
    <s v="CO2"/>
    <s v="TONNE_CAP"/>
    <s v="A"/>
    <n v="2005"/>
    <n v="7.84"/>
    <m/>
    <n v="49"/>
    <n v="67.738"/>
    <n v="57969484"/>
    <x v="1"/>
  </r>
  <r>
    <x v="62"/>
    <s v="AIREMISSION"/>
    <s v="GHG"/>
    <s v="TONNE_CAP"/>
    <s v="A"/>
    <n v="2005"/>
    <n v="9.8870000000000005"/>
    <m/>
    <n v="49"/>
    <n v="67.738"/>
    <n v="57969484"/>
    <x v="1"/>
  </r>
  <r>
    <x v="62"/>
    <s v="AIREMISSION"/>
    <s v="GHG"/>
    <s v="THND_TONNECO2"/>
    <s v="A"/>
    <n v="2005"/>
    <n v="579448.53899999999"/>
    <m/>
    <n v="49"/>
    <n v="67.738"/>
    <n v="57969484"/>
    <x v="1"/>
  </r>
  <r>
    <x v="62"/>
    <s v="AIREMISSION"/>
    <s v="NOX"/>
    <s v="THND_TONNE"/>
    <s v="A"/>
    <n v="2005"/>
    <n v="1254.0419999999999"/>
    <m/>
    <n v="49"/>
    <n v="67.738"/>
    <n v="57969484"/>
    <x v="1"/>
  </r>
  <r>
    <x v="62"/>
    <s v="AIREMISSION"/>
    <s v="NOX"/>
    <s v="KG_CAP"/>
    <s v="A"/>
    <n v="2005"/>
    <n v="21.396999999999998"/>
    <m/>
    <n v="49"/>
    <n v="67.738"/>
    <n v="57969484"/>
    <x v="1"/>
  </r>
  <r>
    <x v="62"/>
    <s v="AIREMISSION"/>
    <s v="SOX"/>
    <s v="THND_TONNE"/>
    <s v="A"/>
    <n v="2005"/>
    <n v="407.66199999999998"/>
    <m/>
    <n v="49"/>
    <n v="67.738"/>
    <n v="57969484"/>
    <x v="1"/>
  </r>
  <r>
    <x v="62"/>
    <s v="AIREMISSION"/>
    <s v="SOX"/>
    <s v="KG_CAP"/>
    <s v="A"/>
    <n v="2005"/>
    <n v="6.9560000000000004"/>
    <m/>
    <n v="49"/>
    <n v="67.738"/>
    <n v="57969484"/>
    <x v="1"/>
  </r>
  <r>
    <x v="62"/>
    <s v="AIREMISSION"/>
    <s v="VOC"/>
    <s v="THND_TONNE"/>
    <s v="A"/>
    <n v="2005"/>
    <n v="1279.9870000000001"/>
    <m/>
    <n v="49"/>
    <n v="67.738"/>
    <n v="57969484"/>
    <x v="1"/>
  </r>
  <r>
    <x v="62"/>
    <s v="AIREMISSION"/>
    <s v="VOC"/>
    <s v="KG_CAP"/>
    <s v="A"/>
    <n v="2005"/>
    <n v="21.84"/>
    <m/>
    <n v="49"/>
    <n v="67.738"/>
    <n v="57969484"/>
    <x v="1"/>
  </r>
  <r>
    <x v="62"/>
    <s v="AIREMISSION"/>
    <s v="CO"/>
    <s v="THND_TONNE"/>
    <s v="A"/>
    <n v="2006"/>
    <n v="3414.549"/>
    <m/>
    <n v="50"/>
    <n v="67.855999999999995"/>
    <n v="58143979"/>
    <x v="1"/>
  </r>
  <r>
    <x v="62"/>
    <s v="AIREMISSION"/>
    <s v="CO"/>
    <s v="KG_CAP"/>
    <s v="A"/>
    <n v="2006"/>
    <n v="57.930999999999997"/>
    <m/>
    <n v="50"/>
    <n v="67.855999999999995"/>
    <n v="58143979"/>
    <x v="1"/>
  </r>
  <r>
    <x v="62"/>
    <s v="AIREMISSION"/>
    <s v="CO2"/>
    <s v="MLN_TONNE"/>
    <s v="A"/>
    <n v="2006"/>
    <n v="449.06"/>
    <m/>
    <n v="50"/>
    <n v="67.855999999999995"/>
    <n v="58143979"/>
    <x v="1"/>
  </r>
  <r>
    <x v="62"/>
    <s v="AIREMISSION"/>
    <s v="CO2"/>
    <s v="TONNE_CAP"/>
    <s v="A"/>
    <n v="2006"/>
    <n v="7.69"/>
    <m/>
    <n v="50"/>
    <n v="67.855999999999995"/>
    <n v="58143979"/>
    <x v="1"/>
  </r>
  <r>
    <x v="62"/>
    <s v="AIREMISSION"/>
    <s v="GHG"/>
    <s v="TONNE_CAP"/>
    <s v="A"/>
    <n v="2006"/>
    <n v="9.6630000000000003"/>
    <m/>
    <n v="50"/>
    <n v="67.855999999999995"/>
    <n v="58143979"/>
    <x v="1"/>
  </r>
  <r>
    <x v="62"/>
    <s v="AIREMISSION"/>
    <s v="GHG"/>
    <s v="THND_TONNECO2"/>
    <s v="A"/>
    <n v="2006"/>
    <n v="569541.92700000003"/>
    <m/>
    <n v="50"/>
    <n v="67.855999999999995"/>
    <n v="58143979"/>
    <x v="1"/>
  </r>
  <r>
    <x v="62"/>
    <s v="AIREMISSION"/>
    <s v="NOX"/>
    <s v="THND_TONNE"/>
    <s v="A"/>
    <n v="2006"/>
    <n v="1190.692"/>
    <m/>
    <n v="50"/>
    <n v="67.855999999999995"/>
    <n v="58143979"/>
    <x v="1"/>
  </r>
  <r>
    <x v="62"/>
    <s v="AIREMISSION"/>
    <s v="NOX"/>
    <s v="KG_CAP"/>
    <s v="A"/>
    <n v="2006"/>
    <n v="20.201000000000001"/>
    <m/>
    <n v="50"/>
    <n v="67.855999999999995"/>
    <n v="58143979"/>
    <x v="1"/>
  </r>
  <r>
    <x v="62"/>
    <s v="AIREMISSION"/>
    <s v="SOX"/>
    <s v="THND_TONNE"/>
    <s v="A"/>
    <n v="2006"/>
    <n v="385.30200000000002"/>
    <m/>
    <n v="50"/>
    <n v="67.855999999999995"/>
    <n v="58143979"/>
    <x v="1"/>
  </r>
  <r>
    <x v="62"/>
    <s v="AIREMISSION"/>
    <s v="SOX"/>
    <s v="KG_CAP"/>
    <s v="A"/>
    <n v="2006"/>
    <n v="6.5369999999999999"/>
    <m/>
    <n v="50"/>
    <n v="67.855999999999995"/>
    <n v="58143979"/>
    <x v="1"/>
  </r>
  <r>
    <x v="62"/>
    <s v="AIREMISSION"/>
    <s v="VOC"/>
    <s v="THND_TONNE"/>
    <s v="A"/>
    <n v="2006"/>
    <n v="1247.6949999999999"/>
    <m/>
    <n v="50"/>
    <n v="67.855999999999995"/>
    <n v="58143979"/>
    <x v="1"/>
  </r>
  <r>
    <x v="62"/>
    <s v="AIREMISSION"/>
    <s v="VOC"/>
    <s v="KG_CAP"/>
    <s v="A"/>
    <n v="2006"/>
    <n v="21.167999999999999"/>
    <m/>
    <n v="50"/>
    <n v="67.855999999999995"/>
    <n v="58143979"/>
    <x v="1"/>
  </r>
  <r>
    <x v="62"/>
    <s v="AIREMISSION"/>
    <s v="CO"/>
    <s v="THND_TONNE"/>
    <s v="A"/>
    <n v="2007"/>
    <n v="3485.01"/>
    <m/>
    <n v="51"/>
    <n v="67.974000000000004"/>
    <n v="58438310"/>
    <x v="1"/>
  </r>
  <r>
    <x v="62"/>
    <s v="AIREMISSION"/>
    <s v="CO"/>
    <s v="KG_CAP"/>
    <s v="A"/>
    <n v="2007"/>
    <n v="58.695"/>
    <m/>
    <n v="51"/>
    <n v="67.974000000000004"/>
    <n v="58438310"/>
    <x v="1"/>
  </r>
  <r>
    <x v="62"/>
    <s v="AIREMISSION"/>
    <s v="CO2"/>
    <s v="MLN_TONNE"/>
    <s v="A"/>
    <n v="2007"/>
    <n v="441.34"/>
    <m/>
    <n v="51"/>
    <n v="67.974000000000004"/>
    <n v="58438310"/>
    <x v="1"/>
  </r>
  <r>
    <x v="62"/>
    <s v="AIREMISSION"/>
    <s v="CO2"/>
    <s v="TONNE_CAP"/>
    <s v="A"/>
    <n v="2007"/>
    <n v="7.51"/>
    <m/>
    <n v="51"/>
    <n v="67.974000000000004"/>
    <n v="58438310"/>
    <x v="1"/>
  </r>
  <r>
    <x v="62"/>
    <s v="AIREMISSION"/>
    <s v="GHG"/>
    <s v="TONNE_CAP"/>
    <s v="A"/>
    <n v="2007"/>
    <n v="9.4600000000000009"/>
    <m/>
    <n v="51"/>
    <n v="67.974000000000004"/>
    <n v="58438310"/>
    <x v="1"/>
  </r>
  <r>
    <x v="62"/>
    <s v="AIREMISSION"/>
    <s v="GHG"/>
    <s v="THND_TONNECO2"/>
    <s v="A"/>
    <n v="2007"/>
    <n v="561702.77"/>
    <m/>
    <n v="51"/>
    <n v="67.974000000000004"/>
    <n v="58438310"/>
    <x v="1"/>
  </r>
  <r>
    <x v="62"/>
    <s v="AIREMISSION"/>
    <s v="NOX"/>
    <s v="THND_TONNE"/>
    <s v="A"/>
    <n v="2007"/>
    <n v="1144.0909999999999"/>
    <m/>
    <n v="51"/>
    <n v="67.974000000000004"/>
    <n v="58438310"/>
    <x v="1"/>
  </r>
  <r>
    <x v="62"/>
    <s v="AIREMISSION"/>
    <s v="NOX"/>
    <s v="KG_CAP"/>
    <s v="A"/>
    <n v="2007"/>
    <n v="19.268999999999998"/>
    <m/>
    <n v="51"/>
    <n v="67.974000000000004"/>
    <n v="58438310"/>
    <x v="1"/>
  </r>
  <r>
    <x v="62"/>
    <s v="AIREMISSION"/>
    <s v="SOX"/>
    <s v="THND_TONNE"/>
    <s v="A"/>
    <n v="2007"/>
    <n v="343.03399999999999"/>
    <m/>
    <n v="51"/>
    <n v="67.974000000000004"/>
    <n v="58438310"/>
    <x v="1"/>
  </r>
  <r>
    <x v="62"/>
    <s v="AIREMISSION"/>
    <s v="SOX"/>
    <s v="KG_CAP"/>
    <s v="A"/>
    <n v="2007"/>
    <n v="5.7770000000000001"/>
    <m/>
    <n v="51"/>
    <n v="67.974000000000004"/>
    <n v="58438310"/>
    <x v="1"/>
  </r>
  <r>
    <x v="62"/>
    <s v="AIREMISSION"/>
    <s v="VOC"/>
    <s v="THND_TONNE"/>
    <s v="A"/>
    <n v="2007"/>
    <n v="1221.098"/>
    <m/>
    <n v="51"/>
    <n v="67.974000000000004"/>
    <n v="58438310"/>
    <x v="1"/>
  </r>
  <r>
    <x v="62"/>
    <s v="AIREMISSION"/>
    <s v="VOC"/>
    <s v="KG_CAP"/>
    <s v="A"/>
    <n v="2007"/>
    <n v="20.565999999999999"/>
    <m/>
    <n v="51"/>
    <n v="67.974000000000004"/>
    <n v="58438310"/>
    <x v="1"/>
  </r>
  <r>
    <x v="62"/>
    <s v="AIREMISSION"/>
    <s v="CO"/>
    <s v="THND_TONNE"/>
    <s v="A"/>
    <n v="2008"/>
    <n v="3616.9290000000001"/>
    <m/>
    <n v="52"/>
    <n v="68.091999999999999"/>
    <n v="58826731"/>
    <x v="1"/>
  </r>
  <r>
    <x v="62"/>
    <s v="AIREMISSION"/>
    <s v="CO"/>
    <s v="KG_CAP"/>
    <s v="A"/>
    <n v="2008"/>
    <n v="60.451000000000001"/>
    <m/>
    <n v="52"/>
    <n v="68.091999999999999"/>
    <n v="58826731"/>
    <x v="1"/>
  </r>
  <r>
    <x v="62"/>
    <s v="AIREMISSION"/>
    <s v="CO2"/>
    <s v="MLN_TONNE"/>
    <s v="A"/>
    <n v="2008"/>
    <n v="428.74"/>
    <m/>
    <n v="52"/>
    <n v="68.091999999999999"/>
    <n v="58826731"/>
    <x v="1"/>
  </r>
  <r>
    <x v="62"/>
    <s v="AIREMISSION"/>
    <s v="CO2"/>
    <s v="TONNE_CAP"/>
    <s v="A"/>
    <n v="2008"/>
    <n v="7.24"/>
    <m/>
    <n v="52"/>
    <n v="68.091999999999999"/>
    <n v="58826731"/>
    <x v="1"/>
  </r>
  <r>
    <x v="62"/>
    <s v="AIREMISSION"/>
    <s v="GHG"/>
    <s v="TONNE_CAP"/>
    <s v="A"/>
    <n v="2008"/>
    <n v="9.1620000000000008"/>
    <m/>
    <n v="52"/>
    <n v="68.091999999999999"/>
    <n v="58826731"/>
    <x v="1"/>
  </r>
  <r>
    <x v="62"/>
    <s v="AIREMISSION"/>
    <s v="GHG"/>
    <s v="THND_TONNECO2"/>
    <s v="A"/>
    <n v="2008"/>
    <n v="548192.50199999998"/>
    <m/>
    <n v="52"/>
    <n v="68.091999999999999"/>
    <n v="58826731"/>
    <x v="1"/>
  </r>
  <r>
    <x v="62"/>
    <s v="AIREMISSION"/>
    <s v="NOX"/>
    <s v="THND_TONNE"/>
    <s v="A"/>
    <n v="2008"/>
    <n v="1073.482"/>
    <m/>
    <n v="52"/>
    <n v="68.091999999999999"/>
    <n v="58826731"/>
    <x v="1"/>
  </r>
  <r>
    <x v="62"/>
    <s v="AIREMISSION"/>
    <s v="NOX"/>
    <s v="KG_CAP"/>
    <s v="A"/>
    <n v="2008"/>
    <n v="17.942"/>
    <m/>
    <n v="52"/>
    <n v="68.091999999999999"/>
    <n v="58826731"/>
    <x v="1"/>
  </r>
  <r>
    <x v="62"/>
    <s v="AIREMISSION"/>
    <s v="SOX"/>
    <s v="THND_TONNE"/>
    <s v="A"/>
    <n v="2008"/>
    <n v="288.49099999999999"/>
    <m/>
    <n v="52"/>
    <n v="68.091999999999999"/>
    <n v="58826731"/>
    <x v="1"/>
  </r>
  <r>
    <x v="62"/>
    <s v="AIREMISSION"/>
    <s v="SOX"/>
    <s v="KG_CAP"/>
    <s v="A"/>
    <n v="2008"/>
    <n v="4.8220000000000001"/>
    <m/>
    <n v="52"/>
    <n v="68.091999999999999"/>
    <n v="58826731"/>
    <x v="1"/>
  </r>
  <r>
    <x v="62"/>
    <s v="AIREMISSION"/>
    <s v="VOC"/>
    <s v="THND_TONNE"/>
    <s v="A"/>
    <n v="2008"/>
    <n v="1192.4449999999999"/>
    <m/>
    <n v="52"/>
    <n v="68.091999999999999"/>
    <n v="58826731"/>
    <x v="1"/>
  </r>
  <r>
    <x v="62"/>
    <s v="AIREMISSION"/>
    <s v="VOC"/>
    <s v="KG_CAP"/>
    <s v="A"/>
    <n v="2008"/>
    <n v="19.93"/>
    <m/>
    <n v="52"/>
    <n v="68.091999999999999"/>
    <n v="58826731"/>
    <x v="1"/>
  </r>
  <r>
    <x v="62"/>
    <s v="AIREMISSION"/>
    <s v="CO"/>
    <s v="THND_TONNE"/>
    <s v="A"/>
    <n v="2009"/>
    <n v="3226.2310000000002"/>
    <m/>
    <n v="53"/>
    <n v="68.209000000000003"/>
    <n v="59095365"/>
    <x v="1"/>
  </r>
  <r>
    <x v="62"/>
    <s v="AIREMISSION"/>
    <s v="CO"/>
    <s v="KG_CAP"/>
    <s v="A"/>
    <n v="2009"/>
    <n v="53.597999999999999"/>
    <m/>
    <n v="53"/>
    <n v="68.209000000000003"/>
    <n v="59095365"/>
    <x v="1"/>
  </r>
  <r>
    <x v="62"/>
    <s v="AIREMISSION"/>
    <s v="CO2"/>
    <s v="MLN_TONNE"/>
    <s v="A"/>
    <n v="2009"/>
    <n v="383.61"/>
    <m/>
    <n v="53"/>
    <n v="68.209000000000003"/>
    <n v="59095365"/>
    <x v="1"/>
  </r>
  <r>
    <x v="62"/>
    <s v="AIREMISSION"/>
    <s v="CO2"/>
    <s v="TONNE_CAP"/>
    <s v="A"/>
    <n v="2009"/>
    <n v="6.44"/>
    <m/>
    <n v="53"/>
    <n v="68.209000000000003"/>
    <n v="59095365"/>
    <x v="1"/>
  </r>
  <r>
    <x v="62"/>
    <s v="AIREMISSION"/>
    <s v="GHG"/>
    <s v="TONNE_CAP"/>
    <s v="A"/>
    <n v="2009"/>
    <n v="8.2430000000000003"/>
    <m/>
    <n v="53"/>
    <n v="68.209000000000003"/>
    <n v="59095365"/>
    <x v="1"/>
  </r>
  <r>
    <x v="62"/>
    <s v="AIREMISSION"/>
    <s v="GHG"/>
    <s v="THND_TONNECO2"/>
    <s v="A"/>
    <n v="2009"/>
    <n v="496158.36900000001"/>
    <m/>
    <n v="53"/>
    <n v="68.209000000000003"/>
    <n v="59095365"/>
    <x v="1"/>
  </r>
  <r>
    <x v="62"/>
    <s v="AIREMISSION"/>
    <s v="NOX"/>
    <s v="THND_TONNE"/>
    <s v="A"/>
    <n v="2009"/>
    <n v="998.56200000000001"/>
    <m/>
    <n v="53"/>
    <n v="68.209000000000003"/>
    <n v="59095365"/>
    <x v="1"/>
  </r>
  <r>
    <x v="62"/>
    <s v="AIREMISSION"/>
    <s v="NOX"/>
    <s v="KG_CAP"/>
    <s v="A"/>
    <n v="2009"/>
    <n v="16.588999999999999"/>
    <m/>
    <n v="53"/>
    <n v="68.209000000000003"/>
    <n v="59095365"/>
    <x v="1"/>
  </r>
  <r>
    <x v="62"/>
    <s v="AIREMISSION"/>
    <s v="SOX"/>
    <s v="THND_TONNE"/>
    <s v="A"/>
    <n v="2009"/>
    <n v="236.024"/>
    <m/>
    <n v="53"/>
    <n v="68.209000000000003"/>
    <n v="59095365"/>
    <x v="1"/>
  </r>
  <r>
    <x v="62"/>
    <s v="AIREMISSION"/>
    <s v="SOX"/>
    <s v="KG_CAP"/>
    <s v="A"/>
    <n v="2009"/>
    <n v="3.9209999999999998"/>
    <m/>
    <n v="53"/>
    <n v="68.209000000000003"/>
    <n v="59095365"/>
    <x v="1"/>
  </r>
  <r>
    <x v="62"/>
    <s v="AIREMISSION"/>
    <s v="VOC"/>
    <s v="THND_TONNE"/>
    <s v="A"/>
    <n v="2009"/>
    <n v="1113.241"/>
    <m/>
    <n v="53"/>
    <n v="68.209000000000003"/>
    <n v="59095365"/>
    <x v="1"/>
  </r>
  <r>
    <x v="62"/>
    <s v="AIREMISSION"/>
    <s v="VOC"/>
    <s v="KG_CAP"/>
    <s v="A"/>
    <n v="2009"/>
    <n v="18.495000000000001"/>
    <m/>
    <n v="53"/>
    <n v="68.209000000000003"/>
    <n v="59095365"/>
    <x v="1"/>
  </r>
  <r>
    <x v="62"/>
    <s v="AIREMISSION"/>
    <s v="CO"/>
    <s v="THND_TONNE"/>
    <s v="A"/>
    <n v="2010"/>
    <n v="3160.2750000000001"/>
    <m/>
    <n v="54"/>
    <n v="68.326999999999998"/>
    <n v="59277417"/>
    <x v="1"/>
  </r>
  <r>
    <x v="62"/>
    <s v="AIREMISSION"/>
    <s v="CO"/>
    <s v="KG_CAP"/>
    <s v="A"/>
    <n v="2010"/>
    <n v="52.25"/>
    <m/>
    <n v="54"/>
    <n v="68.326999999999998"/>
    <n v="59277417"/>
    <x v="1"/>
  </r>
  <r>
    <x v="62"/>
    <s v="AIREMISSION"/>
    <s v="CO2"/>
    <s v="MLN_TONNE"/>
    <s v="A"/>
    <n v="2010"/>
    <n v="391.89"/>
    <m/>
    <n v="54"/>
    <n v="68.326999999999998"/>
    <n v="59277417"/>
    <x v="1"/>
  </r>
  <r>
    <x v="62"/>
    <s v="AIREMISSION"/>
    <s v="CO2"/>
    <s v="TONNE_CAP"/>
    <s v="A"/>
    <n v="2010"/>
    <n v="6.55"/>
    <m/>
    <n v="54"/>
    <n v="68.326999999999998"/>
    <n v="59277417"/>
    <x v="1"/>
  </r>
  <r>
    <x v="62"/>
    <s v="AIREMISSION"/>
    <s v="GHG"/>
    <s v="TONNE_CAP"/>
    <s v="A"/>
    <n v="2010"/>
    <n v="8.35"/>
    <m/>
    <n v="54"/>
    <n v="68.326999999999998"/>
    <n v="59277417"/>
    <x v="1"/>
  </r>
  <r>
    <x v="62"/>
    <s v="AIREMISSION"/>
    <s v="GHG"/>
    <s v="THND_TONNECO2"/>
    <s v="A"/>
    <n v="2010"/>
    <n v="505046.98700000002"/>
    <m/>
    <n v="54"/>
    <n v="68.326999999999998"/>
    <n v="59277417"/>
    <x v="1"/>
  </r>
  <r>
    <x v="62"/>
    <s v="AIREMISSION"/>
    <s v="NOX"/>
    <s v="THND_TONNE"/>
    <s v="A"/>
    <n v="2010"/>
    <n v="983.67899999999997"/>
    <m/>
    <n v="54"/>
    <n v="68.326999999999998"/>
    <n v="59277417"/>
    <x v="1"/>
  </r>
  <r>
    <x v="62"/>
    <s v="AIREMISSION"/>
    <s v="NOX"/>
    <s v="KG_CAP"/>
    <s v="A"/>
    <n v="2010"/>
    <n v="16.263999999999999"/>
    <m/>
    <n v="54"/>
    <n v="68.326999999999998"/>
    <n v="59277417"/>
    <x v="1"/>
  </r>
  <r>
    <x v="62"/>
    <s v="AIREMISSION"/>
    <s v="SOX"/>
    <s v="THND_TONNE"/>
    <s v="A"/>
    <n v="2010"/>
    <n v="217.31299999999999"/>
    <m/>
    <n v="54"/>
    <n v="68.326999999999998"/>
    <n v="59277417"/>
    <x v="1"/>
  </r>
  <r>
    <x v="62"/>
    <s v="AIREMISSION"/>
    <s v="SOX"/>
    <s v="KG_CAP"/>
    <s v="A"/>
    <n v="2010"/>
    <n v="3.593"/>
    <m/>
    <n v="54"/>
    <n v="68.326999999999998"/>
    <n v="59277417"/>
    <x v="1"/>
  </r>
  <r>
    <x v="62"/>
    <s v="AIREMISSION"/>
    <s v="VOC"/>
    <s v="THND_TONNE"/>
    <s v="A"/>
    <n v="2010"/>
    <n v="1045.5170000000001"/>
    <m/>
    <n v="54"/>
    <n v="68.326999999999998"/>
    <n v="59277417"/>
    <x v="1"/>
  </r>
  <r>
    <x v="62"/>
    <s v="AIREMISSION"/>
    <s v="VOC"/>
    <s v="KG_CAP"/>
    <s v="A"/>
    <n v="2010"/>
    <n v="17.286000000000001"/>
    <m/>
    <n v="54"/>
    <n v="68.326999999999998"/>
    <n v="59277417"/>
    <x v="1"/>
  </r>
  <r>
    <x v="62"/>
    <s v="AIREMISSION"/>
    <s v="CO"/>
    <s v="THND_TONNE"/>
    <s v="A"/>
    <n v="2011"/>
    <n v="2521.92"/>
    <m/>
    <n v="55"/>
    <n v="68.444000000000003"/>
    <n v="59379449"/>
    <x v="1"/>
  </r>
  <r>
    <x v="62"/>
    <s v="AIREMISSION"/>
    <s v="CO"/>
    <s v="KG_CAP"/>
    <s v="A"/>
    <n v="2011"/>
    <n v="41.597999999999999"/>
    <m/>
    <n v="55"/>
    <n v="68.444000000000003"/>
    <n v="59379449"/>
    <x v="1"/>
  </r>
  <r>
    <x v="62"/>
    <s v="AIREMISSION"/>
    <s v="CO2"/>
    <s v="MLN_TONNE"/>
    <s v="A"/>
    <n v="2011"/>
    <n v="384.01"/>
    <m/>
    <n v="55"/>
    <n v="68.444000000000003"/>
    <n v="59379449"/>
    <x v="1"/>
  </r>
  <r>
    <x v="62"/>
    <s v="AIREMISSION"/>
    <s v="CO2"/>
    <s v="TONNE_CAP"/>
    <s v="A"/>
    <n v="2011"/>
    <n v="6.39"/>
    <m/>
    <n v="55"/>
    <n v="68.444000000000003"/>
    <n v="59379449"/>
    <x v="1"/>
  </r>
  <r>
    <x v="62"/>
    <s v="AIREMISSION"/>
    <s v="GHG"/>
    <s v="TONNE_CAP"/>
    <s v="A"/>
    <n v="2011"/>
    <n v="8.1010000000000009"/>
    <m/>
    <n v="55"/>
    <n v="68.444000000000003"/>
    <n v="59379449"/>
    <x v="1"/>
  </r>
  <r>
    <x v="62"/>
    <s v="AIREMISSION"/>
    <s v="GHG"/>
    <s v="THND_TONNECO2"/>
    <s v="A"/>
    <n v="2011"/>
    <n v="491141.55800000002"/>
    <m/>
    <n v="55"/>
    <n v="68.444000000000003"/>
    <n v="59379449"/>
    <x v="1"/>
  </r>
  <r>
    <x v="62"/>
    <s v="AIREMISSION"/>
    <s v="NOX"/>
    <s v="THND_TONNE"/>
    <s v="A"/>
    <n v="2011"/>
    <n v="955.58"/>
    <m/>
    <n v="55"/>
    <n v="68.444000000000003"/>
    <n v="59379449"/>
    <x v="1"/>
  </r>
  <r>
    <x v="62"/>
    <s v="AIREMISSION"/>
    <s v="NOX"/>
    <s v="KG_CAP"/>
    <s v="A"/>
    <n v="2011"/>
    <n v="15.762"/>
    <m/>
    <n v="55"/>
    <n v="68.444000000000003"/>
    <n v="59379449"/>
    <x v="1"/>
  </r>
  <r>
    <x v="62"/>
    <s v="AIREMISSION"/>
    <s v="SOX"/>
    <s v="THND_TONNE"/>
    <s v="A"/>
    <n v="2011"/>
    <n v="195.24700000000001"/>
    <m/>
    <n v="55"/>
    <n v="68.444000000000003"/>
    <n v="59379449"/>
    <x v="1"/>
  </r>
  <r>
    <x v="62"/>
    <s v="AIREMISSION"/>
    <s v="SOX"/>
    <s v="KG_CAP"/>
    <s v="A"/>
    <n v="2011"/>
    <n v="3.22"/>
    <m/>
    <n v="55"/>
    <n v="68.444000000000003"/>
    <n v="59379449"/>
    <x v="1"/>
  </r>
  <r>
    <x v="62"/>
    <s v="AIREMISSION"/>
    <s v="VOC"/>
    <s v="THND_TONNE"/>
    <s v="A"/>
    <n v="2011"/>
    <n v="953.18499999999995"/>
    <m/>
    <n v="55"/>
    <n v="68.444000000000003"/>
    <n v="59379449"/>
    <x v="1"/>
  </r>
  <r>
    <x v="62"/>
    <s v="AIREMISSION"/>
    <s v="VOC"/>
    <s v="KG_CAP"/>
    <s v="A"/>
    <n v="2011"/>
    <n v="15.722"/>
    <m/>
    <n v="55"/>
    <n v="68.444000000000003"/>
    <n v="59379449"/>
    <x v="1"/>
  </r>
  <r>
    <x v="62"/>
    <s v="AIREMISSION"/>
    <s v="CO"/>
    <s v="THND_TONNE"/>
    <s v="A"/>
    <n v="2012"/>
    <n v="2726.63"/>
    <m/>
    <n v="56"/>
    <n v="68.56"/>
    <n v="59539717"/>
    <x v="1"/>
  </r>
  <r>
    <x v="62"/>
    <s v="AIREMISSION"/>
    <s v="CO"/>
    <s v="KG_CAP"/>
    <s v="A"/>
    <n v="2012"/>
    <n v="44.76"/>
    <m/>
    <n v="56"/>
    <n v="68.56"/>
    <n v="59539717"/>
    <x v="1"/>
  </r>
  <r>
    <x v="62"/>
    <s v="AIREMISSION"/>
    <s v="CO2"/>
    <s v="MLN_TONNE"/>
    <s v="A"/>
    <n v="2012"/>
    <n v="366.58"/>
    <m/>
    <n v="56"/>
    <n v="68.56"/>
    <n v="59539717"/>
    <x v="1"/>
  </r>
  <r>
    <x v="62"/>
    <s v="AIREMISSION"/>
    <s v="CO2"/>
    <s v="TONNE_CAP"/>
    <s v="A"/>
    <n v="2012"/>
    <n v="6.08"/>
    <m/>
    <n v="56"/>
    <n v="68.56"/>
    <n v="59539717"/>
    <x v="1"/>
  </r>
  <r>
    <x v="62"/>
    <s v="AIREMISSION"/>
    <s v="GHG"/>
    <s v="TONNE_CAP"/>
    <s v="A"/>
    <n v="2012"/>
    <n v="7.718"/>
    <m/>
    <n v="56"/>
    <n v="68.56"/>
    <n v="59539717"/>
    <x v="1"/>
  </r>
  <r>
    <x v="62"/>
    <s v="AIREMISSION"/>
    <s v="GHG"/>
    <s v="THND_TONNECO2"/>
    <s v="A"/>
    <n v="2012"/>
    <n v="470142.326"/>
    <m/>
    <n v="56"/>
    <n v="68.56"/>
    <n v="59539717"/>
    <x v="1"/>
  </r>
  <r>
    <x v="62"/>
    <s v="AIREMISSION"/>
    <s v="NOX"/>
    <s v="THND_TONNE"/>
    <s v="A"/>
    <n v="2012"/>
    <n v="872.39599999999996"/>
    <m/>
    <n v="56"/>
    <n v="68.56"/>
    <n v="59539717"/>
    <x v="1"/>
  </r>
  <r>
    <x v="62"/>
    <s v="AIREMISSION"/>
    <s v="NOX"/>
    <s v="KG_CAP"/>
    <s v="A"/>
    <n v="2012"/>
    <n v="14.321"/>
    <m/>
    <n v="56"/>
    <n v="68.56"/>
    <n v="59539717"/>
    <x v="1"/>
  </r>
  <r>
    <x v="62"/>
    <s v="AIREMISSION"/>
    <s v="SOX"/>
    <s v="THND_TONNE"/>
    <s v="A"/>
    <n v="2012"/>
    <n v="176.77699999999999"/>
    <m/>
    <n v="56"/>
    <n v="68.56"/>
    <n v="59539717"/>
    <x v="1"/>
  </r>
  <r>
    <x v="62"/>
    <s v="AIREMISSION"/>
    <s v="SOX"/>
    <s v="KG_CAP"/>
    <s v="A"/>
    <n v="2012"/>
    <n v="2.9020000000000001"/>
    <m/>
    <n v="56"/>
    <n v="68.56"/>
    <n v="59539717"/>
    <x v="1"/>
  </r>
  <r>
    <x v="62"/>
    <s v="AIREMISSION"/>
    <s v="VOC"/>
    <s v="THND_TONNE"/>
    <s v="A"/>
    <n v="2012"/>
    <n v="941.08799999999997"/>
    <m/>
    <n v="56"/>
    <n v="68.56"/>
    <n v="59539717"/>
    <x v="1"/>
  </r>
  <r>
    <x v="62"/>
    <s v="AIREMISSION"/>
    <s v="VOC"/>
    <s v="KG_CAP"/>
    <s v="A"/>
    <n v="2012"/>
    <n v="15.449"/>
    <m/>
    <n v="56"/>
    <n v="68.56"/>
    <n v="59539717"/>
    <x v="1"/>
  </r>
  <r>
    <x v="62"/>
    <s v="AIREMISSION"/>
    <s v="CO"/>
    <s v="THND_TONNE"/>
    <s v="A"/>
    <n v="2013"/>
    <n v="2563.377"/>
    <m/>
    <n v="57"/>
    <n v="68.686000000000007"/>
    <n v="60233948"/>
    <x v="1"/>
  </r>
  <r>
    <x v="62"/>
    <s v="AIREMISSION"/>
    <s v="CO"/>
    <s v="KG_CAP"/>
    <s v="A"/>
    <n v="2013"/>
    <n v="41.9"/>
    <m/>
    <n v="57"/>
    <n v="68.686000000000007"/>
    <n v="60233948"/>
    <x v="1"/>
  </r>
  <r>
    <x v="62"/>
    <s v="AIREMISSION"/>
    <s v="CO2"/>
    <s v="MLN_TONNE"/>
    <s v="A"/>
    <n v="2013"/>
    <n v="337.44"/>
    <m/>
    <n v="57"/>
    <n v="68.686000000000007"/>
    <n v="60233948"/>
    <x v="1"/>
  </r>
  <r>
    <x v="62"/>
    <s v="AIREMISSION"/>
    <s v="CO2"/>
    <s v="TONNE_CAP"/>
    <s v="A"/>
    <n v="2013"/>
    <n v="5.56"/>
    <m/>
    <n v="57"/>
    <n v="68.686000000000007"/>
    <n v="60233948"/>
    <x v="1"/>
  </r>
  <r>
    <x v="62"/>
    <s v="AIREMISSION"/>
    <s v="GHG"/>
    <s v="TONNE_CAP"/>
    <s v="A"/>
    <n v="2013"/>
    <n v="7.2"/>
    <m/>
    <n v="57"/>
    <n v="68.686000000000007"/>
    <n v="60233948"/>
    <x v="1"/>
  </r>
  <r>
    <x v="62"/>
    <s v="AIREMISSION"/>
    <s v="GHG"/>
    <s v="THND_TONNECO2"/>
    <s v="A"/>
    <n v="2013"/>
    <n v="440470.223"/>
    <m/>
    <n v="57"/>
    <n v="68.686000000000007"/>
    <n v="60233948"/>
    <x v="1"/>
  </r>
  <r>
    <x v="62"/>
    <s v="AIREMISSION"/>
    <s v="NOX"/>
    <s v="THND_TONNE"/>
    <s v="A"/>
    <n v="2013"/>
    <n v="820.14200000000005"/>
    <m/>
    <n v="57"/>
    <n v="68.686000000000007"/>
    <n v="60233948"/>
    <x v="1"/>
  </r>
  <r>
    <x v="62"/>
    <s v="AIREMISSION"/>
    <s v="NOX"/>
    <s v="KG_CAP"/>
    <s v="A"/>
    <n v="2013"/>
    <n v="13.406000000000001"/>
    <m/>
    <n v="57"/>
    <n v="68.686000000000007"/>
    <n v="60233948"/>
    <x v="1"/>
  </r>
  <r>
    <x v="62"/>
    <s v="AIREMISSION"/>
    <s v="SOX"/>
    <s v="THND_TONNE"/>
    <s v="A"/>
    <n v="2013"/>
    <n v="145.42099999999999"/>
    <m/>
    <n v="57"/>
    <n v="68.686000000000007"/>
    <n v="60233948"/>
    <x v="1"/>
  </r>
  <r>
    <x v="62"/>
    <s v="AIREMISSION"/>
    <s v="SOX"/>
    <s v="KG_CAP"/>
    <s v="A"/>
    <n v="2013"/>
    <n v="2.3769999999999998"/>
    <m/>
    <n v="57"/>
    <n v="68.686000000000007"/>
    <n v="60233948"/>
    <x v="1"/>
  </r>
  <r>
    <x v="62"/>
    <s v="AIREMISSION"/>
    <s v="VOC"/>
    <s v="THND_TONNE"/>
    <s v="A"/>
    <n v="2013"/>
    <n v="907.96400000000006"/>
    <m/>
    <n v="57"/>
    <n v="68.686000000000007"/>
    <n v="60233948"/>
    <x v="1"/>
  </r>
  <r>
    <x v="62"/>
    <s v="AIREMISSION"/>
    <s v="VOC"/>
    <s v="KG_CAP"/>
    <s v="A"/>
    <n v="2013"/>
    <n v="14.840999999999999"/>
    <m/>
    <n v="57"/>
    <n v="68.686000000000007"/>
    <n v="60233948"/>
    <x v="1"/>
  </r>
  <r>
    <x v="62"/>
    <s v="AIREMISSION"/>
    <s v="CO"/>
    <s v="THND_TONNE"/>
    <s v="A"/>
    <n v="2014"/>
    <n v="2337.3589999999999"/>
    <m/>
    <n v="58"/>
    <n v="68.820999999999998"/>
    <n v="60789140"/>
    <x v="1"/>
  </r>
  <r>
    <x v="62"/>
    <s v="AIREMISSION"/>
    <s v="CO"/>
    <s v="KG_CAP"/>
    <s v="A"/>
    <n v="2014"/>
    <n v="38.057000000000002"/>
    <m/>
    <n v="58"/>
    <n v="68.820999999999998"/>
    <n v="60789140"/>
    <x v="1"/>
  </r>
  <r>
    <x v="62"/>
    <s v="AIREMISSION"/>
    <s v="CO2"/>
    <s v="MLN_TONNE"/>
    <s v="A"/>
    <n v="2014"/>
    <n v="319.70999999999998"/>
    <m/>
    <n v="58"/>
    <n v="68.820999999999998"/>
    <n v="60789140"/>
    <x v="1"/>
  </r>
  <r>
    <x v="62"/>
    <s v="AIREMISSION"/>
    <s v="CO2"/>
    <s v="TONNE_CAP"/>
    <s v="A"/>
    <n v="2014"/>
    <n v="5.26"/>
    <m/>
    <n v="58"/>
    <n v="68.820999999999998"/>
    <n v="60789140"/>
    <x v="1"/>
  </r>
  <r>
    <x v="62"/>
    <s v="AIREMISSION"/>
    <s v="GHG"/>
    <s v="TONNE_CAP"/>
    <s v="A"/>
    <n v="2014"/>
    <n v="6.8929999999999998"/>
    <m/>
    <n v="58"/>
    <n v="68.820999999999998"/>
    <n v="60789140"/>
    <x v="1"/>
  </r>
  <r>
    <x v="62"/>
    <s v="AIREMISSION"/>
    <s v="GHG"/>
    <s v="THND_TONNECO2"/>
    <s v="A"/>
    <n v="2014"/>
    <n v="423323.98599999998"/>
    <m/>
    <n v="58"/>
    <n v="68.820999999999998"/>
    <n v="60789140"/>
    <x v="1"/>
  </r>
  <r>
    <x v="62"/>
    <s v="AIREMISSION"/>
    <s v="NOX"/>
    <s v="THND_TONNE"/>
    <s v="A"/>
    <n v="2014"/>
    <n v="794.82299999999998"/>
    <m/>
    <n v="58"/>
    <n v="68.820999999999998"/>
    <n v="60789140"/>
    <x v="1"/>
  </r>
  <r>
    <x v="62"/>
    <s v="AIREMISSION"/>
    <s v="NOX"/>
    <s v="KG_CAP"/>
    <s v="A"/>
    <n v="2014"/>
    <n v="12.941000000000001"/>
    <m/>
    <n v="58"/>
    <n v="68.820999999999998"/>
    <n v="60789140"/>
    <x v="1"/>
  </r>
  <r>
    <x v="62"/>
    <s v="AIREMISSION"/>
    <s v="SOX"/>
    <s v="THND_TONNE"/>
    <s v="A"/>
    <n v="2014"/>
    <n v="130.79300000000001"/>
    <m/>
    <n v="58"/>
    <n v="68.820999999999998"/>
    <n v="60789140"/>
    <x v="1"/>
  </r>
  <r>
    <x v="62"/>
    <s v="AIREMISSION"/>
    <s v="SOX"/>
    <s v="KG_CAP"/>
    <s v="A"/>
    <n v="2014"/>
    <n v="2.13"/>
    <m/>
    <n v="58"/>
    <n v="68.820999999999998"/>
    <n v="60789140"/>
    <x v="1"/>
  </r>
  <r>
    <x v="62"/>
    <s v="AIREMISSION"/>
    <s v="VOC"/>
    <s v="THND_TONNE"/>
    <s v="A"/>
    <n v="2014"/>
    <n v="848.50199999999995"/>
    <m/>
    <n v="58"/>
    <n v="68.820999999999998"/>
    <n v="60789140"/>
    <x v="1"/>
  </r>
  <r>
    <x v="62"/>
    <s v="AIREMISSION"/>
    <s v="VOC"/>
    <s v="KG_CAP"/>
    <s v="A"/>
    <n v="2014"/>
    <n v="13.815"/>
    <m/>
    <n v="58"/>
    <n v="68.820999999999998"/>
    <n v="60789140"/>
    <x v="1"/>
  </r>
  <r>
    <x v="62"/>
    <s v="AIREMISSION"/>
    <s v="GHG"/>
    <s v="TONNE_CAP"/>
    <s v="A"/>
    <n v="2015"/>
    <n v="7.0250000000000004"/>
    <m/>
    <n v="59"/>
    <n v="68.963999999999999"/>
    <n v="60730582"/>
    <x v="1"/>
  </r>
  <r>
    <x v="62"/>
    <s v="AIREMISSION"/>
    <s v="GHG"/>
    <s v="THND_TONNECO2"/>
    <s v="A"/>
    <n v="2015"/>
    <n v="433024.53899999999"/>
    <m/>
    <n v="59"/>
    <n v="68.963999999999999"/>
    <n v="60730582"/>
    <x v="1"/>
  </r>
  <r>
    <x v="63"/>
    <s v="AIREMISSION"/>
    <s v="CO2"/>
    <s v="MLN_TONNE"/>
    <s v="A"/>
    <n v="1971"/>
    <n v="5.53"/>
    <m/>
    <n v="15"/>
    <n v="41.857999999999997"/>
    <n v="1904016"/>
    <x v="8"/>
  </r>
  <r>
    <x v="63"/>
    <s v="AIREMISSION"/>
    <s v="CO2"/>
    <s v="TONNE_CAP"/>
    <s v="A"/>
    <n v="1971"/>
    <n v="2.92"/>
    <m/>
    <n v="15"/>
    <n v="41.857999999999997"/>
    <n v="1904016"/>
    <x v="8"/>
  </r>
  <r>
    <x v="63"/>
    <s v="AIREMISSION"/>
    <s v="CO2"/>
    <s v="MLN_TONNE"/>
    <s v="A"/>
    <n v="1972"/>
    <n v="6.08"/>
    <m/>
    <n v="16"/>
    <n v="42.395000000000003"/>
    <n v="1934828"/>
    <x v="8"/>
  </r>
  <r>
    <x v="63"/>
    <s v="AIREMISSION"/>
    <s v="CO2"/>
    <s v="TONNE_CAP"/>
    <s v="A"/>
    <n v="1972"/>
    <n v="3.16"/>
    <m/>
    <n v="16"/>
    <n v="42.395000000000003"/>
    <n v="1934828"/>
    <x v="8"/>
  </r>
  <r>
    <x v="63"/>
    <s v="AIREMISSION"/>
    <s v="CO2"/>
    <s v="MLN_TONNE"/>
    <s v="A"/>
    <n v="1973"/>
    <n v="8.06"/>
    <m/>
    <n v="17"/>
    <n v="42.933"/>
    <n v="1966700"/>
    <x v="8"/>
  </r>
  <r>
    <x v="63"/>
    <s v="AIREMISSION"/>
    <s v="CO2"/>
    <s v="TONNE_CAP"/>
    <s v="A"/>
    <n v="1973"/>
    <n v="4.12"/>
    <m/>
    <n v="17"/>
    <n v="42.933"/>
    <n v="1966700"/>
    <x v="8"/>
  </r>
  <r>
    <x v="63"/>
    <s v="AIREMISSION"/>
    <s v="CO2"/>
    <s v="MLN_TONNE"/>
    <s v="A"/>
    <n v="1974"/>
    <n v="7.41"/>
    <m/>
    <n v="18"/>
    <n v="43.472000000000001"/>
    <n v="1998034"/>
    <x v="8"/>
  </r>
  <r>
    <x v="63"/>
    <s v="AIREMISSION"/>
    <s v="CO2"/>
    <s v="TONNE_CAP"/>
    <s v="A"/>
    <n v="1974"/>
    <n v="3.73"/>
    <m/>
    <n v="18"/>
    <n v="43.472000000000001"/>
    <n v="1998034"/>
    <x v="8"/>
  </r>
  <r>
    <x v="63"/>
    <s v="AIREMISSION"/>
    <s v="CO2"/>
    <s v="MLN_TONNE"/>
    <s v="A"/>
    <n v="1975"/>
    <n v="7.45"/>
    <m/>
    <n v="19"/>
    <n v="44.012999999999998"/>
    <n v="2027737"/>
    <x v="8"/>
  </r>
  <r>
    <x v="63"/>
    <s v="AIREMISSION"/>
    <s v="CO2"/>
    <s v="TONNE_CAP"/>
    <s v="A"/>
    <n v="1975"/>
    <n v="3.7"/>
    <m/>
    <n v="19"/>
    <n v="44.012999999999998"/>
    <n v="2027737"/>
    <x v="8"/>
  </r>
  <r>
    <x v="63"/>
    <s v="AIREMISSION"/>
    <s v="CO2"/>
    <s v="MLN_TONNE"/>
    <s v="A"/>
    <n v="1976"/>
    <n v="6.2"/>
    <m/>
    <n v="20"/>
    <n v="44.557000000000002"/>
    <n v="2055085"/>
    <x v="8"/>
  </r>
  <r>
    <x v="63"/>
    <s v="AIREMISSION"/>
    <s v="CO2"/>
    <s v="TONNE_CAP"/>
    <s v="A"/>
    <n v="1976"/>
    <n v="3.04"/>
    <m/>
    <n v="20"/>
    <n v="44.557000000000002"/>
    <n v="2055085"/>
    <x v="8"/>
  </r>
  <r>
    <x v="63"/>
    <s v="AIREMISSION"/>
    <s v="CO2"/>
    <s v="MLN_TONNE"/>
    <s v="A"/>
    <n v="1977"/>
    <n v="6.84"/>
    <m/>
    <n v="21"/>
    <n v="45.1"/>
    <n v="2080538"/>
    <x v="8"/>
  </r>
  <r>
    <x v="63"/>
    <s v="AIREMISSION"/>
    <s v="CO2"/>
    <s v="TONNE_CAP"/>
    <s v="A"/>
    <n v="1977"/>
    <n v="3.32"/>
    <m/>
    <n v="21"/>
    <n v="45.1"/>
    <n v="2080538"/>
    <x v="8"/>
  </r>
  <r>
    <x v="63"/>
    <s v="AIREMISSION"/>
    <s v="CO2"/>
    <s v="MLN_TONNE"/>
    <s v="A"/>
    <n v="1978"/>
    <n v="7"/>
    <m/>
    <n v="22"/>
    <n v="45.645000000000003"/>
    <n v="2105664"/>
    <x v="8"/>
  </r>
  <r>
    <x v="63"/>
    <s v="AIREMISSION"/>
    <s v="CO2"/>
    <s v="TONNE_CAP"/>
    <s v="A"/>
    <n v="1978"/>
    <n v="3.36"/>
    <m/>
    <n v="22"/>
    <n v="45.645000000000003"/>
    <n v="2105664"/>
    <x v="8"/>
  </r>
  <r>
    <x v="63"/>
    <s v="AIREMISSION"/>
    <s v="CO2"/>
    <s v="MLN_TONNE"/>
    <s v="A"/>
    <n v="1979"/>
    <n v="7"/>
    <m/>
    <n v="23"/>
    <n v="46.191000000000003"/>
    <n v="2132690"/>
    <x v="8"/>
  </r>
  <r>
    <x v="63"/>
    <s v="AIREMISSION"/>
    <s v="CO2"/>
    <s v="TONNE_CAP"/>
    <s v="A"/>
    <n v="1979"/>
    <n v="3.33"/>
    <m/>
    <n v="23"/>
    <n v="46.191000000000003"/>
    <n v="2132690"/>
    <x v="8"/>
  </r>
  <r>
    <x v="63"/>
    <s v="AIREMISSION"/>
    <s v="CO2"/>
    <s v="MLN_TONNE"/>
    <s v="A"/>
    <n v="1980"/>
    <n v="6.54"/>
    <m/>
    <n v="24"/>
    <n v="46.738999999999997"/>
    <n v="2163045"/>
    <x v="8"/>
  </r>
  <r>
    <x v="63"/>
    <s v="AIREMISSION"/>
    <s v="CO2"/>
    <s v="TONNE_CAP"/>
    <s v="A"/>
    <n v="1980"/>
    <n v="3.07"/>
    <m/>
    <n v="24"/>
    <n v="46.738999999999997"/>
    <n v="2163045"/>
    <x v="8"/>
  </r>
  <r>
    <x v="63"/>
    <s v="AIREMISSION"/>
    <s v="CO2"/>
    <s v="MLN_TONNE"/>
    <s v="A"/>
    <n v="1981"/>
    <n v="6.52"/>
    <m/>
    <n v="25"/>
    <n v="47.286000000000001"/>
    <n v="2197583"/>
    <x v="8"/>
  </r>
  <r>
    <x v="63"/>
    <s v="AIREMISSION"/>
    <s v="CO2"/>
    <s v="TONNE_CAP"/>
    <s v="A"/>
    <n v="1981"/>
    <n v="3.02"/>
    <m/>
    <n v="25"/>
    <n v="47.286000000000001"/>
    <n v="2197583"/>
    <x v="8"/>
  </r>
  <r>
    <x v="63"/>
    <s v="AIREMISSION"/>
    <s v="CO2"/>
    <s v="MLN_TONNE"/>
    <s v="A"/>
    <n v="1982"/>
    <n v="5.57"/>
    <m/>
    <n v="26"/>
    <n v="47.813000000000002"/>
    <n v="2235327"/>
    <x v="8"/>
  </r>
  <r>
    <x v="63"/>
    <s v="AIREMISSION"/>
    <s v="CO2"/>
    <s v="TONNE_CAP"/>
    <s v="A"/>
    <n v="1982"/>
    <n v="2.5299999999999998"/>
    <m/>
    <n v="26"/>
    <n v="47.813000000000002"/>
    <n v="2235327"/>
    <x v="8"/>
  </r>
  <r>
    <x v="63"/>
    <s v="AIREMISSION"/>
    <s v="CO2"/>
    <s v="MLN_TONNE"/>
    <s v="A"/>
    <n v="1983"/>
    <n v="5.53"/>
    <m/>
    <n v="27"/>
    <n v="48.015999999999998"/>
    <n v="2273666"/>
    <x v="8"/>
  </r>
  <r>
    <x v="63"/>
    <s v="AIREMISSION"/>
    <s v="CO2"/>
    <s v="TONNE_CAP"/>
    <s v="A"/>
    <n v="1983"/>
    <n v="2.4700000000000002"/>
    <m/>
    <n v="27"/>
    <n v="48.015999999999998"/>
    <n v="2273666"/>
    <x v="8"/>
  </r>
  <r>
    <x v="63"/>
    <s v="AIREMISSION"/>
    <s v="CO2"/>
    <s v="MLN_TONNE"/>
    <s v="A"/>
    <n v="1984"/>
    <n v="5.22"/>
    <m/>
    <n v="28"/>
    <n v="48.22"/>
    <n v="2308947"/>
    <x v="8"/>
  </r>
  <r>
    <x v="63"/>
    <s v="AIREMISSION"/>
    <s v="CO2"/>
    <s v="TONNE_CAP"/>
    <s v="A"/>
    <n v="1984"/>
    <n v="2.29"/>
    <m/>
    <n v="28"/>
    <n v="48.22"/>
    <n v="2308947"/>
    <x v="8"/>
  </r>
  <r>
    <x v="63"/>
    <s v="AIREMISSION"/>
    <s v="CO2"/>
    <s v="MLN_TONNE"/>
    <s v="A"/>
    <n v="1985"/>
    <n v="4.67"/>
    <m/>
    <n v="29"/>
    <n v="48.423999999999999"/>
    <n v="2338638"/>
    <x v="8"/>
  </r>
  <r>
    <x v="63"/>
    <s v="AIREMISSION"/>
    <s v="CO2"/>
    <s v="TONNE_CAP"/>
    <s v="A"/>
    <n v="1985"/>
    <n v="2.02"/>
    <m/>
    <n v="29"/>
    <n v="48.423999999999999"/>
    <n v="2338638"/>
    <x v="8"/>
  </r>
  <r>
    <x v="63"/>
    <s v="AIREMISSION"/>
    <s v="CO2"/>
    <s v="MLN_TONNE"/>
    <s v="A"/>
    <n v="1986"/>
    <n v="4.42"/>
    <m/>
    <n v="30"/>
    <n v="48.628"/>
    <n v="2361720"/>
    <x v="8"/>
  </r>
  <r>
    <x v="63"/>
    <s v="AIREMISSION"/>
    <s v="CO2"/>
    <s v="TONNE_CAP"/>
    <s v="A"/>
    <n v="1986"/>
    <n v="1.89"/>
    <m/>
    <n v="30"/>
    <n v="48.628"/>
    <n v="2361720"/>
    <x v="8"/>
  </r>
  <r>
    <x v="63"/>
    <s v="AIREMISSION"/>
    <s v="CO2"/>
    <s v="MLN_TONNE"/>
    <s v="A"/>
    <n v="1987"/>
    <n v="4.6900000000000004"/>
    <m/>
    <n v="31"/>
    <n v="48.832000000000001"/>
    <n v="2379279"/>
    <x v="8"/>
  </r>
  <r>
    <x v="63"/>
    <s v="AIREMISSION"/>
    <s v="CO2"/>
    <s v="TONNE_CAP"/>
    <s v="A"/>
    <n v="1987"/>
    <n v="1.99"/>
    <m/>
    <n v="31"/>
    <n v="48.832000000000001"/>
    <n v="2379279"/>
    <x v="8"/>
  </r>
  <r>
    <x v="63"/>
    <s v="AIREMISSION"/>
    <s v="CO2"/>
    <s v="MLN_TONNE"/>
    <s v="A"/>
    <n v="1988"/>
    <n v="4.87"/>
    <m/>
    <n v="32"/>
    <n v="49.036000000000001"/>
    <n v="2393534"/>
    <x v="8"/>
  </r>
  <r>
    <x v="63"/>
    <s v="AIREMISSION"/>
    <s v="CO2"/>
    <s v="TONNE_CAP"/>
    <s v="A"/>
    <n v="1988"/>
    <n v="2.0699999999999998"/>
    <m/>
    <n v="32"/>
    <n v="49.036000000000001"/>
    <n v="2393534"/>
    <x v="8"/>
  </r>
  <r>
    <x v="63"/>
    <s v="AIREMISSION"/>
    <s v="CO2"/>
    <s v="MLN_TONNE"/>
    <s v="A"/>
    <n v="1989"/>
    <n v="6.3"/>
    <m/>
    <n v="33"/>
    <n v="49.24"/>
    <n v="2407720"/>
    <x v="8"/>
  </r>
  <r>
    <x v="63"/>
    <s v="AIREMISSION"/>
    <s v="CO2"/>
    <s v="TONNE_CAP"/>
    <s v="A"/>
    <n v="1989"/>
    <n v="2.65"/>
    <m/>
    <n v="33"/>
    <n v="49.24"/>
    <n v="2407720"/>
    <x v="8"/>
  </r>
  <r>
    <x v="63"/>
    <s v="AIREMISSION"/>
    <s v="CO2"/>
    <s v="MLN_TONNE"/>
    <s v="A"/>
    <n v="1990"/>
    <n v="7.24"/>
    <m/>
    <n v="34"/>
    <n v="49.444000000000003"/>
    <n v="2424242"/>
    <x v="8"/>
  </r>
  <r>
    <x v="63"/>
    <s v="AIREMISSION"/>
    <s v="CO2"/>
    <s v="TONNE_CAP"/>
    <s v="A"/>
    <n v="1990"/>
    <n v="3.03"/>
    <m/>
    <n v="34"/>
    <n v="49.444000000000003"/>
    <n v="2424242"/>
    <x v="8"/>
  </r>
  <r>
    <x v="63"/>
    <s v="AIREMISSION"/>
    <s v="CO2"/>
    <s v="MLN_TONNE"/>
    <s v="A"/>
    <n v="1991"/>
    <n v="7.21"/>
    <m/>
    <n v="35"/>
    <n v="49.655999999999999"/>
    <n v="2443689"/>
    <x v="8"/>
  </r>
  <r>
    <x v="63"/>
    <s v="AIREMISSION"/>
    <s v="CO2"/>
    <s v="TONNE_CAP"/>
    <s v="A"/>
    <n v="1991"/>
    <n v="3"/>
    <m/>
    <n v="35"/>
    <n v="49.655999999999999"/>
    <n v="2443689"/>
    <x v="8"/>
  </r>
  <r>
    <x v="63"/>
    <s v="AIREMISSION"/>
    <s v="CO2"/>
    <s v="MLN_TONNE"/>
    <s v="A"/>
    <n v="1992"/>
    <n v="7.9"/>
    <m/>
    <n v="36"/>
    <n v="49.896000000000001"/>
    <n v="2465362"/>
    <x v="8"/>
  </r>
  <r>
    <x v="63"/>
    <s v="AIREMISSION"/>
    <s v="CO2"/>
    <s v="TONNE_CAP"/>
    <s v="A"/>
    <n v="1992"/>
    <n v="3.26"/>
    <m/>
    <n v="36"/>
    <n v="49.896000000000001"/>
    <n v="2465362"/>
    <x v="8"/>
  </r>
  <r>
    <x v="63"/>
    <s v="AIREMISSION"/>
    <s v="CO2"/>
    <s v="MLN_TONNE"/>
    <s v="A"/>
    <n v="1993"/>
    <n v="8.09"/>
    <m/>
    <n v="37"/>
    <n v="50.136000000000003"/>
    <n v="2488782"/>
    <x v="8"/>
  </r>
  <r>
    <x v="63"/>
    <s v="AIREMISSION"/>
    <s v="CO2"/>
    <s v="TONNE_CAP"/>
    <s v="A"/>
    <n v="1993"/>
    <n v="3.32"/>
    <m/>
    <n v="37"/>
    <n v="50.136000000000003"/>
    <n v="2488782"/>
    <x v="8"/>
  </r>
  <r>
    <x v="63"/>
    <s v="AIREMISSION"/>
    <s v="CO2"/>
    <s v="MLN_TONNE"/>
    <s v="A"/>
    <n v="1994"/>
    <n v="8.15"/>
    <m/>
    <n v="38"/>
    <n v="50.375"/>
    <n v="2513049"/>
    <x v="8"/>
  </r>
  <r>
    <x v="63"/>
    <s v="AIREMISSION"/>
    <s v="CO2"/>
    <s v="TONNE_CAP"/>
    <s v="A"/>
    <n v="1994"/>
    <n v="3.31"/>
    <m/>
    <n v="38"/>
    <n v="50.375"/>
    <n v="2513049"/>
    <x v="8"/>
  </r>
  <r>
    <x v="63"/>
    <s v="AIREMISSION"/>
    <s v="CO2"/>
    <s v="MLN_TONNE"/>
    <s v="A"/>
    <n v="1995"/>
    <n v="8.41"/>
    <m/>
    <n v="39"/>
    <n v="50.615000000000002"/>
    <n v="2537440"/>
    <x v="8"/>
  </r>
  <r>
    <x v="63"/>
    <s v="AIREMISSION"/>
    <s v="CO2"/>
    <s v="TONNE_CAP"/>
    <s v="A"/>
    <n v="1995"/>
    <n v="3.39"/>
    <m/>
    <n v="39"/>
    <n v="50.615000000000002"/>
    <n v="2537440"/>
    <x v="8"/>
  </r>
  <r>
    <x v="63"/>
    <s v="AIREMISSION"/>
    <s v="CO2"/>
    <s v="MLN_TONNE"/>
    <s v="A"/>
    <n v="1996"/>
    <n v="8.77"/>
    <m/>
    <n v="40"/>
    <n v="50.854999999999997"/>
    <n v="2561993"/>
    <x v="8"/>
  </r>
  <r>
    <x v="63"/>
    <s v="AIREMISSION"/>
    <s v="CO2"/>
    <s v="TONNE_CAP"/>
    <s v="A"/>
    <n v="1996"/>
    <n v="3.49"/>
    <m/>
    <n v="40"/>
    <n v="50.854999999999997"/>
    <n v="2561993"/>
    <x v="8"/>
  </r>
  <r>
    <x v="63"/>
    <s v="AIREMISSION"/>
    <s v="CO2"/>
    <s v="MLN_TONNE"/>
    <s v="A"/>
    <n v="1997"/>
    <n v="8.9600000000000009"/>
    <m/>
    <n v="41"/>
    <n v="51.094999999999999"/>
    <n v="2586827"/>
    <x v="8"/>
  </r>
  <r>
    <x v="63"/>
    <s v="AIREMISSION"/>
    <s v="CO2"/>
    <s v="TONNE_CAP"/>
    <s v="A"/>
    <n v="1997"/>
    <n v="3.53"/>
    <m/>
    <n v="41"/>
    <n v="51.094999999999999"/>
    <n v="2586827"/>
    <x v="8"/>
  </r>
  <r>
    <x v="63"/>
    <s v="AIREMISSION"/>
    <s v="CO2"/>
    <s v="MLN_TONNE"/>
    <s v="A"/>
    <n v="1998"/>
    <n v="9.4600000000000009"/>
    <m/>
    <n v="42"/>
    <n v="51.335000000000001"/>
    <n v="2611367"/>
    <x v="8"/>
  </r>
  <r>
    <x v="63"/>
    <s v="AIREMISSION"/>
    <s v="CO2"/>
    <s v="TONNE_CAP"/>
    <s v="A"/>
    <n v="1998"/>
    <n v="3.7"/>
    <m/>
    <n v="42"/>
    <n v="51.335000000000001"/>
    <n v="2611367"/>
    <x v="8"/>
  </r>
  <r>
    <x v="63"/>
    <s v="AIREMISSION"/>
    <s v="CO2"/>
    <s v="MLN_TONNE"/>
    <s v="A"/>
    <n v="1999"/>
    <n v="9.74"/>
    <m/>
    <n v="43"/>
    <n v="51.573999999999998"/>
    <n v="2634882"/>
    <x v="8"/>
  </r>
  <r>
    <x v="63"/>
    <s v="AIREMISSION"/>
    <s v="CO2"/>
    <s v="TONNE_CAP"/>
    <s v="A"/>
    <n v="1999"/>
    <n v="3.78"/>
    <m/>
    <n v="43"/>
    <n v="51.573999999999998"/>
    <n v="2634882"/>
    <x v="8"/>
  </r>
  <r>
    <x v="63"/>
    <s v="AIREMISSION"/>
    <s v="CO2"/>
    <s v="MLN_TONNE"/>
    <s v="A"/>
    <n v="2000"/>
    <n v="9.7899999999999991"/>
    <m/>
    <n v="44"/>
    <n v="51.814"/>
    <n v="2656864"/>
    <x v="8"/>
  </r>
  <r>
    <x v="63"/>
    <s v="AIREMISSION"/>
    <s v="CO2"/>
    <s v="TONNE_CAP"/>
    <s v="A"/>
    <n v="2000"/>
    <n v="3.78"/>
    <m/>
    <n v="44"/>
    <n v="51.814"/>
    <n v="2656864"/>
    <x v="8"/>
  </r>
  <r>
    <x v="63"/>
    <s v="AIREMISSION"/>
    <s v="CO2"/>
    <s v="MLN_TONNE"/>
    <s v="A"/>
    <n v="2001"/>
    <n v="9.81"/>
    <m/>
    <n v="45"/>
    <n v="52.052999999999997"/>
    <n v="2677011"/>
    <x v="8"/>
  </r>
  <r>
    <x v="63"/>
    <s v="AIREMISSION"/>
    <s v="CO2"/>
    <s v="TONNE_CAP"/>
    <s v="A"/>
    <n v="2001"/>
    <n v="3.77"/>
    <m/>
    <n v="45"/>
    <n v="52.052999999999997"/>
    <n v="2677011"/>
    <x v="8"/>
  </r>
  <r>
    <x v="63"/>
    <s v="AIREMISSION"/>
    <s v="CO2"/>
    <s v="MLN_TONNE"/>
    <s v="A"/>
    <n v="2002"/>
    <n v="9.9700000000000006"/>
    <m/>
    <n v="46"/>
    <n v="52.250999999999998"/>
    <n v="2695446"/>
    <x v="8"/>
  </r>
  <r>
    <x v="63"/>
    <s v="AIREMISSION"/>
    <s v="CO2"/>
    <s v="TONNE_CAP"/>
    <s v="A"/>
    <n v="2002"/>
    <n v="3.81"/>
    <m/>
    <n v="46"/>
    <n v="52.250999999999998"/>
    <n v="2695446"/>
    <x v="8"/>
  </r>
  <r>
    <x v="63"/>
    <s v="AIREMISSION"/>
    <s v="CO2"/>
    <s v="MLN_TONNE"/>
    <s v="A"/>
    <n v="2003"/>
    <n v="10.28"/>
    <m/>
    <n v="47"/>
    <n v="52.436999999999998"/>
    <n v="2712511"/>
    <x v="8"/>
  </r>
  <r>
    <x v="63"/>
    <s v="AIREMISSION"/>
    <s v="CO2"/>
    <s v="TONNE_CAP"/>
    <s v="A"/>
    <n v="2003"/>
    <n v="3.92"/>
    <m/>
    <n v="47"/>
    <n v="52.436999999999998"/>
    <n v="2712511"/>
    <x v="8"/>
  </r>
  <r>
    <x v="63"/>
    <s v="AIREMISSION"/>
    <s v="CO2"/>
    <s v="MLN_TONNE"/>
    <s v="A"/>
    <n v="2004"/>
    <n v="10.25"/>
    <m/>
    <n v="48"/>
    <n v="52.625"/>
    <n v="2728777"/>
    <x v="8"/>
  </r>
  <r>
    <x v="63"/>
    <s v="AIREMISSION"/>
    <s v="CO2"/>
    <s v="TONNE_CAP"/>
    <s v="A"/>
    <n v="2004"/>
    <n v="3.89"/>
    <m/>
    <n v="48"/>
    <n v="52.625"/>
    <n v="2728777"/>
    <x v="8"/>
  </r>
  <r>
    <x v="63"/>
    <s v="AIREMISSION"/>
    <s v="CO2"/>
    <s v="MLN_TONNE"/>
    <s v="A"/>
    <n v="2005"/>
    <n v="10.28"/>
    <m/>
    <n v="49"/>
    <n v="52.811"/>
    <n v="2744673"/>
    <x v="8"/>
  </r>
  <r>
    <x v="63"/>
    <s v="AIREMISSION"/>
    <s v="CO2"/>
    <s v="TONNE_CAP"/>
    <s v="A"/>
    <n v="2005"/>
    <n v="3.89"/>
    <m/>
    <n v="49"/>
    <n v="52.811"/>
    <n v="2744673"/>
    <x v="8"/>
  </r>
  <r>
    <x v="63"/>
    <s v="AIREMISSION"/>
    <s v="CO2"/>
    <s v="MLN_TONNE"/>
    <s v="A"/>
    <n v="2006"/>
    <n v="11.74"/>
    <m/>
    <n v="50"/>
    <n v="52.997999999999998"/>
    <n v="2760279"/>
    <x v="8"/>
  </r>
  <r>
    <x v="63"/>
    <s v="AIREMISSION"/>
    <s v="CO2"/>
    <s v="TONNE_CAP"/>
    <s v="A"/>
    <n v="2006"/>
    <n v="4.43"/>
    <m/>
    <n v="50"/>
    <n v="52.997999999999998"/>
    <n v="2760279"/>
    <x v="8"/>
  </r>
  <r>
    <x v="63"/>
    <s v="AIREMISSION"/>
    <s v="CO2"/>
    <s v="MLN_TONNE"/>
    <s v="A"/>
    <n v="2007"/>
    <n v="11.75"/>
    <m/>
    <n v="51"/>
    <n v="53.183999999999997"/>
    <n v="2775467"/>
    <x v="8"/>
  </r>
  <r>
    <x v="63"/>
    <s v="AIREMISSION"/>
    <s v="CO2"/>
    <s v="TONNE_CAP"/>
    <s v="A"/>
    <n v="2007"/>
    <n v="4.41"/>
    <m/>
    <n v="51"/>
    <n v="53.183999999999997"/>
    <n v="2775467"/>
    <x v="8"/>
  </r>
  <r>
    <x v="63"/>
    <s v="AIREMISSION"/>
    <s v="CO2"/>
    <s v="MLN_TONNE"/>
    <s v="A"/>
    <n v="2008"/>
    <n v="9.6999999999999993"/>
    <m/>
    <n v="52"/>
    <n v="53.371000000000002"/>
    <n v="2790122"/>
    <x v="8"/>
  </r>
  <r>
    <x v="63"/>
    <s v="AIREMISSION"/>
    <s v="CO2"/>
    <s v="TONNE_CAP"/>
    <s v="A"/>
    <n v="2008"/>
    <n v="3.63"/>
    <m/>
    <n v="52"/>
    <n v="53.371000000000002"/>
    <n v="2790122"/>
    <x v="8"/>
  </r>
  <r>
    <x v="63"/>
    <s v="AIREMISSION"/>
    <s v="CO2"/>
    <s v="MLN_TONNE"/>
    <s v="A"/>
    <n v="2009"/>
    <n v="7.5"/>
    <m/>
    <n v="53"/>
    <n v="53.557000000000002"/>
    <n v="2804082"/>
    <x v="8"/>
  </r>
  <r>
    <x v="63"/>
    <s v="AIREMISSION"/>
    <s v="CO2"/>
    <s v="TONNE_CAP"/>
    <s v="A"/>
    <n v="2009"/>
    <n v="2.8"/>
    <m/>
    <n v="53"/>
    <n v="53.557000000000002"/>
    <n v="2804082"/>
    <x v="8"/>
  </r>
  <r>
    <x v="63"/>
    <s v="AIREMISSION"/>
    <s v="CO2"/>
    <s v="MLN_TONNE"/>
    <s v="A"/>
    <n v="2010"/>
    <n v="6.93"/>
    <m/>
    <n v="54"/>
    <n v="53.743000000000002"/>
    <n v="2817210"/>
    <x v="8"/>
  </r>
  <r>
    <x v="63"/>
    <s v="AIREMISSION"/>
    <s v="CO2"/>
    <s v="TONNE_CAP"/>
    <s v="A"/>
    <n v="2010"/>
    <n v="2.57"/>
    <m/>
    <n v="54"/>
    <n v="53.743000000000002"/>
    <n v="2817210"/>
    <x v="8"/>
  </r>
  <r>
    <x v="63"/>
    <s v="AIREMISSION"/>
    <s v="CO2"/>
    <s v="MLN_TONNE"/>
    <s v="A"/>
    <n v="2011"/>
    <n v="7.31"/>
    <m/>
    <n v="55"/>
    <n v="53.93"/>
    <n v="2829493"/>
    <x v="8"/>
  </r>
  <r>
    <x v="63"/>
    <s v="AIREMISSION"/>
    <s v="CO2"/>
    <s v="TONNE_CAP"/>
    <s v="A"/>
    <n v="2011"/>
    <n v="2.71"/>
    <m/>
    <n v="55"/>
    <n v="53.93"/>
    <n v="2829493"/>
    <x v="8"/>
  </r>
  <r>
    <x v="63"/>
    <s v="AIREMISSION"/>
    <s v="CO2"/>
    <s v="MLN_TONNE"/>
    <s v="A"/>
    <n v="2012"/>
    <n v="6.87"/>
    <m/>
    <n v="56"/>
    <n v="54.127000000000002"/>
    <n v="2840992"/>
    <x v="8"/>
  </r>
  <r>
    <x v="63"/>
    <s v="AIREMISSION"/>
    <s v="CO2"/>
    <s v="TONNE_CAP"/>
    <s v="A"/>
    <n v="2012"/>
    <n v="2.54"/>
    <m/>
    <n v="56"/>
    <n v="54.127000000000002"/>
    <n v="2840992"/>
    <x v="8"/>
  </r>
  <r>
    <x v="63"/>
    <s v="AIREMISSION"/>
    <s v="CO2"/>
    <s v="MLN_TONNE"/>
    <s v="A"/>
    <n v="2013"/>
    <n v="7.32"/>
    <m/>
    <n v="57"/>
    <n v="54.335999999999999"/>
    <n v="2851807"/>
    <x v="8"/>
  </r>
  <r>
    <x v="63"/>
    <s v="AIREMISSION"/>
    <s v="CO2"/>
    <s v="TONNE_CAP"/>
    <s v="A"/>
    <n v="2013"/>
    <n v="2.7"/>
    <m/>
    <n v="57"/>
    <n v="54.335999999999999"/>
    <n v="2851807"/>
    <x v="8"/>
  </r>
  <r>
    <x v="63"/>
    <s v="AIREMISSION"/>
    <s v="CO2"/>
    <s v="MLN_TONNE"/>
    <s v="A"/>
    <n v="2014"/>
    <n v="7.17"/>
    <m/>
    <n v="58"/>
    <n v="54.555999999999997"/>
    <n v="2862087"/>
    <x v="8"/>
  </r>
  <r>
    <x v="63"/>
    <s v="AIREMISSION"/>
    <s v="CO2"/>
    <s v="TONNE_CAP"/>
    <s v="A"/>
    <n v="2014"/>
    <n v="2.64"/>
    <m/>
    <n v="58"/>
    <n v="54.555999999999997"/>
    <n v="2862087"/>
    <x v="8"/>
  </r>
  <r>
    <x v="64"/>
    <s v="AIREMISSION"/>
    <s v="CO2"/>
    <s v="MLN_TONNE"/>
    <s v="A"/>
    <n v="1971"/>
    <n v="1.35"/>
    <m/>
    <n v="15"/>
    <n v="56.308"/>
    <n v="1806605"/>
    <x v="2"/>
  </r>
  <r>
    <x v="64"/>
    <s v="AIREMISSION"/>
    <s v="CO2"/>
    <s v="TONNE_CAP"/>
    <s v="A"/>
    <n v="1971"/>
    <n v="0.86"/>
    <m/>
    <n v="15"/>
    <n v="56.308"/>
    <n v="1806605"/>
    <x v="2"/>
  </r>
  <r>
    <x v="64"/>
    <s v="AIREMISSION"/>
    <s v="CO2"/>
    <s v="MLN_TONNE"/>
    <s v="A"/>
    <n v="1972"/>
    <n v="1.5"/>
    <m/>
    <n v="16"/>
    <n v="56.645000000000003"/>
    <n v="1881214"/>
    <x v="2"/>
  </r>
  <r>
    <x v="64"/>
    <s v="AIREMISSION"/>
    <s v="CO2"/>
    <s v="TONNE_CAP"/>
    <s v="A"/>
    <n v="1972"/>
    <n v="0.92"/>
    <m/>
    <n v="16"/>
    <n v="56.645000000000003"/>
    <n v="1881214"/>
    <x v="2"/>
  </r>
  <r>
    <x v="64"/>
    <s v="AIREMISSION"/>
    <s v="CO2"/>
    <s v="MLN_TONNE"/>
    <s v="A"/>
    <n v="1973"/>
    <n v="1.72"/>
    <m/>
    <n v="17"/>
    <n v="56.98"/>
    <n v="1945626"/>
    <x v="2"/>
  </r>
  <r>
    <x v="64"/>
    <s v="AIREMISSION"/>
    <s v="CO2"/>
    <s v="TONNE_CAP"/>
    <s v="A"/>
    <n v="1973"/>
    <n v="1.02"/>
    <m/>
    <n v="17"/>
    <n v="56.98"/>
    <n v="1945626"/>
    <x v="2"/>
  </r>
  <r>
    <x v="64"/>
    <s v="AIREMISSION"/>
    <s v="CO2"/>
    <s v="MLN_TONNE"/>
    <s v="A"/>
    <n v="1974"/>
    <n v="1.83"/>
    <m/>
    <n v="18"/>
    <n v="57.314999999999998"/>
    <n v="2004833"/>
    <x v="2"/>
  </r>
  <r>
    <x v="64"/>
    <s v="AIREMISSION"/>
    <s v="CO2"/>
    <s v="TONNE_CAP"/>
    <s v="A"/>
    <n v="1974"/>
    <n v="1.05"/>
    <m/>
    <n v="18"/>
    <n v="57.314999999999998"/>
    <n v="2004833"/>
    <x v="2"/>
  </r>
  <r>
    <x v="64"/>
    <s v="AIREMISSION"/>
    <s v="CO2"/>
    <s v="MLN_TONNE"/>
    <s v="A"/>
    <n v="1975"/>
    <n v="2.15"/>
    <m/>
    <n v="19"/>
    <n v="57.65"/>
    <n v="2062918"/>
    <x v="2"/>
  </r>
  <r>
    <x v="64"/>
    <s v="AIREMISSION"/>
    <s v="CO2"/>
    <s v="TONNE_CAP"/>
    <s v="A"/>
    <n v="1975"/>
    <n v="1.19"/>
    <m/>
    <n v="19"/>
    <n v="57.65"/>
    <n v="2062918"/>
    <x v="2"/>
  </r>
  <r>
    <x v="64"/>
    <s v="AIREMISSION"/>
    <s v="CO2"/>
    <s v="MLN_TONNE"/>
    <s v="A"/>
    <n v="1976"/>
    <n v="2.64"/>
    <m/>
    <n v="20"/>
    <n v="57.984000000000002"/>
    <n v="2120069"/>
    <x v="2"/>
  </r>
  <r>
    <x v="64"/>
    <s v="AIREMISSION"/>
    <s v="CO2"/>
    <s v="TONNE_CAP"/>
    <s v="A"/>
    <n v="1976"/>
    <n v="1.41"/>
    <m/>
    <n v="20"/>
    <n v="57.984000000000002"/>
    <n v="2120069"/>
    <x v="2"/>
  </r>
  <r>
    <x v="64"/>
    <s v="AIREMISSION"/>
    <s v="CO2"/>
    <s v="MLN_TONNE"/>
    <s v="A"/>
    <n v="1977"/>
    <n v="2.8"/>
    <m/>
    <n v="21"/>
    <n v="58.316000000000003"/>
    <n v="2176135"/>
    <x v="2"/>
  </r>
  <r>
    <x v="64"/>
    <s v="AIREMISSION"/>
    <s v="CO2"/>
    <s v="TONNE_CAP"/>
    <s v="A"/>
    <n v="1977"/>
    <n v="1.44"/>
    <m/>
    <n v="21"/>
    <n v="58.316000000000003"/>
    <n v="2176135"/>
    <x v="2"/>
  </r>
  <r>
    <x v="64"/>
    <s v="AIREMISSION"/>
    <s v="CO2"/>
    <s v="MLN_TONNE"/>
    <s v="A"/>
    <n v="1978"/>
    <n v="3.36"/>
    <m/>
    <n v="22"/>
    <n v="58.649000000000001"/>
    <n v="2234594"/>
    <x v="2"/>
  </r>
  <r>
    <x v="64"/>
    <s v="AIREMISSION"/>
    <s v="CO2"/>
    <s v="TONNE_CAP"/>
    <s v="A"/>
    <n v="1978"/>
    <n v="1.66"/>
    <m/>
    <n v="22"/>
    <n v="58.649000000000001"/>
    <n v="2234594"/>
    <x v="2"/>
  </r>
  <r>
    <x v="64"/>
    <s v="AIREMISSION"/>
    <s v="CO2"/>
    <s v="MLN_TONNE"/>
    <s v="A"/>
    <n v="1979"/>
    <n v="3.46"/>
    <m/>
    <n v="23"/>
    <n v="58.98"/>
    <n v="2299655"/>
    <x v="2"/>
  </r>
  <r>
    <x v="64"/>
    <s v="AIREMISSION"/>
    <s v="CO2"/>
    <s v="TONNE_CAP"/>
    <s v="A"/>
    <n v="1979"/>
    <n v="1.65"/>
    <m/>
    <n v="23"/>
    <n v="58.98"/>
    <n v="2299655"/>
    <x v="2"/>
  </r>
  <r>
    <x v="64"/>
    <s v="AIREMISSION"/>
    <s v="CO2"/>
    <s v="MLN_TONNE"/>
    <s v="A"/>
    <n v="1980"/>
    <n v="4.3099999999999996"/>
    <m/>
    <n v="24"/>
    <n v="60.029000000000003"/>
    <n v="2374422"/>
    <x v="2"/>
  </r>
  <r>
    <x v="64"/>
    <s v="AIREMISSION"/>
    <s v="CO2"/>
    <s v="TONNE_CAP"/>
    <s v="A"/>
    <n v="1980"/>
    <n v="1.98"/>
    <m/>
    <n v="24"/>
    <n v="60.029000000000003"/>
    <n v="2374422"/>
    <x v="2"/>
  </r>
  <r>
    <x v="64"/>
    <s v="AIREMISSION"/>
    <s v="CO2"/>
    <s v="MLN_TONNE"/>
    <s v="A"/>
    <n v="1981"/>
    <n v="5.26"/>
    <m/>
    <n v="25"/>
    <n v="61.463999999999999"/>
    <n v="2461193"/>
    <x v="2"/>
  </r>
  <r>
    <x v="64"/>
    <s v="AIREMISSION"/>
    <s v="CO2"/>
    <s v="TONNE_CAP"/>
    <s v="A"/>
    <n v="1981"/>
    <n v="2.3199999999999998"/>
    <m/>
    <n v="25"/>
    <n v="61.463999999999999"/>
    <n v="2461193"/>
    <x v="2"/>
  </r>
  <r>
    <x v="64"/>
    <s v="AIREMISSION"/>
    <s v="CO2"/>
    <s v="MLN_TONNE"/>
    <s v="A"/>
    <n v="1982"/>
    <n v="5.99"/>
    <m/>
    <n v="26"/>
    <n v="62.881999999999998"/>
    <n v="2559718"/>
    <x v="2"/>
  </r>
  <r>
    <x v="64"/>
    <s v="AIREMISSION"/>
    <s v="CO2"/>
    <s v="TONNE_CAP"/>
    <s v="A"/>
    <n v="1982"/>
    <n v="2.54"/>
    <m/>
    <n v="26"/>
    <n v="62.881999999999998"/>
    <n v="2559718"/>
    <x v="2"/>
  </r>
  <r>
    <x v="64"/>
    <s v="AIREMISSION"/>
    <s v="CO2"/>
    <s v="MLN_TONNE"/>
    <s v="A"/>
    <n v="1983"/>
    <n v="6.53"/>
    <m/>
    <n v="27"/>
    <n v="64.278000000000006"/>
    <n v="2667470"/>
    <x v="2"/>
  </r>
  <r>
    <x v="64"/>
    <s v="AIREMISSION"/>
    <s v="CO2"/>
    <s v="TONNE_CAP"/>
    <s v="A"/>
    <n v="1983"/>
    <n v="2.66"/>
    <m/>
    <n v="27"/>
    <n v="64.278000000000006"/>
    <n v="2667470"/>
    <x v="2"/>
  </r>
  <r>
    <x v="64"/>
    <s v="AIREMISSION"/>
    <s v="CO2"/>
    <s v="MLN_TONNE"/>
    <s v="A"/>
    <n v="1984"/>
    <n v="7.08"/>
    <m/>
    <n v="28"/>
    <n v="65.652000000000001"/>
    <n v="2780428"/>
    <x v="2"/>
  </r>
  <r>
    <x v="64"/>
    <s v="AIREMISSION"/>
    <s v="CO2"/>
    <s v="TONNE_CAP"/>
    <s v="A"/>
    <n v="1984"/>
    <n v="2.77"/>
    <m/>
    <n v="28"/>
    <n v="65.652000000000001"/>
    <n v="2780428"/>
    <x v="2"/>
  </r>
  <r>
    <x v="64"/>
    <s v="AIREMISSION"/>
    <s v="CO2"/>
    <s v="MLN_TONNE"/>
    <s v="A"/>
    <n v="1985"/>
    <n v="7.47"/>
    <m/>
    <n v="29"/>
    <n v="66.995999999999995"/>
    <n v="2895985"/>
    <x v="2"/>
  </r>
  <r>
    <x v="64"/>
    <s v="AIREMISSION"/>
    <s v="CO2"/>
    <s v="TONNE_CAP"/>
    <s v="A"/>
    <n v="1985"/>
    <n v="2.83"/>
    <m/>
    <n v="29"/>
    <n v="66.995999999999995"/>
    <n v="2895985"/>
    <x v="2"/>
  </r>
  <r>
    <x v="64"/>
    <s v="AIREMISSION"/>
    <s v="CO2"/>
    <s v="MLN_TONNE"/>
    <s v="A"/>
    <n v="1986"/>
    <n v="8.24"/>
    <m/>
    <n v="30"/>
    <n v="68.314999999999998"/>
    <n v="3011300"/>
    <x v="2"/>
  </r>
  <r>
    <x v="64"/>
    <s v="AIREMISSION"/>
    <s v="CO2"/>
    <s v="TONNE_CAP"/>
    <s v="A"/>
    <n v="1986"/>
    <n v="3"/>
    <m/>
    <n v="30"/>
    <n v="68.314999999999998"/>
    <n v="3011300"/>
    <x v="2"/>
  </r>
  <r>
    <x v="64"/>
    <s v="AIREMISSION"/>
    <s v="CO2"/>
    <s v="MLN_TONNE"/>
    <s v="A"/>
    <n v="1987"/>
    <n v="8.68"/>
    <m/>
    <n v="31"/>
    <n v="69.605999999999995"/>
    <n v="3127917"/>
    <x v="2"/>
  </r>
  <r>
    <x v="64"/>
    <s v="AIREMISSION"/>
    <s v="CO2"/>
    <s v="TONNE_CAP"/>
    <s v="A"/>
    <n v="1987"/>
    <n v="3.05"/>
    <m/>
    <n v="31"/>
    <n v="69.605999999999995"/>
    <n v="3127917"/>
    <x v="2"/>
  </r>
  <r>
    <x v="64"/>
    <s v="AIREMISSION"/>
    <s v="CO2"/>
    <s v="MLN_TONNE"/>
    <s v="A"/>
    <n v="1988"/>
    <n v="8.41"/>
    <m/>
    <n v="32"/>
    <n v="70.867999999999995"/>
    <n v="3252672"/>
    <x v="2"/>
  </r>
  <r>
    <x v="64"/>
    <s v="AIREMISSION"/>
    <s v="CO2"/>
    <s v="TONNE_CAP"/>
    <s v="A"/>
    <n v="1988"/>
    <n v="2.85"/>
    <m/>
    <n v="32"/>
    <n v="70.867999999999995"/>
    <n v="3252672"/>
    <x v="2"/>
  </r>
  <r>
    <x v="64"/>
    <s v="AIREMISSION"/>
    <s v="CO2"/>
    <s v="MLN_TONNE"/>
    <s v="A"/>
    <n v="1989"/>
    <n v="8.51"/>
    <m/>
    <n v="33"/>
    <n v="72.094999999999999"/>
    <n v="3395023"/>
    <x v="2"/>
  </r>
  <r>
    <x v="64"/>
    <s v="AIREMISSION"/>
    <s v="CO2"/>
    <s v="TONNE_CAP"/>
    <s v="A"/>
    <n v="1989"/>
    <n v="2.78"/>
    <m/>
    <n v="33"/>
    <n v="72.094999999999999"/>
    <n v="3395023"/>
    <x v="2"/>
  </r>
  <r>
    <x v="64"/>
    <s v="AIREMISSION"/>
    <s v="CO2"/>
    <s v="MLN_TONNE"/>
    <s v="A"/>
    <n v="1990"/>
    <n v="9.3000000000000007"/>
    <m/>
    <n v="34"/>
    <n v="73.290999999999997"/>
    <n v="3560582"/>
    <x v="2"/>
  </r>
  <r>
    <x v="64"/>
    <s v="AIREMISSION"/>
    <s v="CO2"/>
    <s v="TONNE_CAP"/>
    <s v="A"/>
    <n v="1990"/>
    <n v="2.93"/>
    <m/>
    <n v="34"/>
    <n v="73.290999999999997"/>
    <n v="3560582"/>
    <x v="2"/>
  </r>
  <r>
    <x v="64"/>
    <s v="AIREMISSION"/>
    <s v="CO2"/>
    <s v="MLN_TONNE"/>
    <s v="A"/>
    <n v="1991"/>
    <n v="9.33"/>
    <m/>
    <n v="35"/>
    <n v="74.454999999999998"/>
    <n v="3753433"/>
    <x v="2"/>
  </r>
  <r>
    <x v="64"/>
    <s v="AIREMISSION"/>
    <s v="CO2"/>
    <s v="TONNE_CAP"/>
    <s v="A"/>
    <n v="1991"/>
    <n v="2.63"/>
    <m/>
    <n v="35"/>
    <n v="74.454999999999998"/>
    <n v="3753433"/>
    <x v="2"/>
  </r>
  <r>
    <x v="64"/>
    <s v="AIREMISSION"/>
    <s v="CO2"/>
    <s v="MLN_TONNE"/>
    <s v="A"/>
    <n v="1992"/>
    <n v="10.77"/>
    <m/>
    <n v="36"/>
    <n v="75.585999999999999"/>
    <n v="3968198"/>
    <x v="2"/>
  </r>
  <r>
    <x v="64"/>
    <s v="AIREMISSION"/>
    <s v="CO2"/>
    <s v="TONNE_CAP"/>
    <s v="A"/>
    <n v="1992"/>
    <n v="2.89"/>
    <m/>
    <n v="36"/>
    <n v="75.585999999999999"/>
    <n v="3968198"/>
    <x v="2"/>
  </r>
  <r>
    <x v="64"/>
    <s v="AIREMISSION"/>
    <s v="CO2"/>
    <s v="MLN_TONNE"/>
    <s v="A"/>
    <n v="1993"/>
    <n v="10.9"/>
    <m/>
    <n v="37"/>
    <n v="76.680000000000007"/>
    <n v="4189431"/>
    <x v="2"/>
  </r>
  <r>
    <x v="64"/>
    <s v="AIREMISSION"/>
    <s v="CO2"/>
    <s v="TONNE_CAP"/>
    <s v="A"/>
    <n v="1993"/>
    <n v="2.79"/>
    <m/>
    <n v="37"/>
    <n v="76.680000000000007"/>
    <n v="4189431"/>
    <x v="2"/>
  </r>
  <r>
    <x v="64"/>
    <s v="AIREMISSION"/>
    <s v="CO2"/>
    <s v="MLN_TONNE"/>
    <s v="A"/>
    <n v="1994"/>
    <n v="11.54"/>
    <m/>
    <n v="38"/>
    <n v="77.739999999999995"/>
    <n v="4395953"/>
    <x v="2"/>
  </r>
  <r>
    <x v="64"/>
    <s v="AIREMISSION"/>
    <s v="CO2"/>
    <s v="TONNE_CAP"/>
    <s v="A"/>
    <n v="1994"/>
    <n v="2.84"/>
    <m/>
    <n v="38"/>
    <n v="77.739999999999995"/>
    <n v="4395953"/>
    <x v="2"/>
  </r>
  <r>
    <x v="64"/>
    <s v="AIREMISSION"/>
    <s v="CO2"/>
    <s v="MLN_TONNE"/>
    <s v="A"/>
    <n v="1995"/>
    <n v="12.26"/>
    <m/>
    <n v="39"/>
    <n v="78.364999999999995"/>
    <n v="4572904"/>
    <x v="2"/>
  </r>
  <r>
    <x v="64"/>
    <s v="AIREMISSION"/>
    <s v="CO2"/>
    <s v="TONNE_CAP"/>
    <s v="A"/>
    <n v="1995"/>
    <n v="2.92"/>
    <m/>
    <n v="39"/>
    <n v="78.364999999999995"/>
    <n v="4572904"/>
    <x v="2"/>
  </r>
  <r>
    <x v="64"/>
    <s v="AIREMISSION"/>
    <s v="CO2"/>
    <s v="MLN_TONNE"/>
    <s v="A"/>
    <n v="1996"/>
    <n v="12.65"/>
    <m/>
    <n v="40"/>
    <n v="78.66"/>
    <n v="4716373"/>
    <x v="2"/>
  </r>
  <r>
    <x v="64"/>
    <s v="AIREMISSION"/>
    <s v="CO2"/>
    <s v="TONNE_CAP"/>
    <s v="A"/>
    <n v="1996"/>
    <n v="2.92"/>
    <m/>
    <n v="40"/>
    <n v="78.66"/>
    <n v="4716373"/>
    <x v="2"/>
  </r>
  <r>
    <x v="64"/>
    <s v="AIREMISSION"/>
    <s v="CO2"/>
    <s v="MLN_TONNE"/>
    <s v="A"/>
    <n v="1997"/>
    <n v="13.24"/>
    <m/>
    <n v="41"/>
    <n v="78.950999999999993"/>
    <n v="4832267"/>
    <x v="2"/>
  </r>
  <r>
    <x v="64"/>
    <s v="AIREMISSION"/>
    <s v="CO2"/>
    <s v="TONNE_CAP"/>
    <s v="A"/>
    <n v="1997"/>
    <n v="2.98"/>
    <m/>
    <n v="41"/>
    <n v="78.950999999999993"/>
    <n v="4832267"/>
    <x v="2"/>
  </r>
  <r>
    <x v="64"/>
    <s v="AIREMISSION"/>
    <s v="CO2"/>
    <s v="MLN_TONNE"/>
    <s v="A"/>
    <n v="1998"/>
    <n v="13.74"/>
    <m/>
    <n v="42"/>
    <n v="79.239000000000004"/>
    <n v="4927912"/>
    <x v="2"/>
  </r>
  <r>
    <x v="64"/>
    <s v="AIREMISSION"/>
    <s v="CO2"/>
    <s v="TONNE_CAP"/>
    <s v="A"/>
    <n v="1998"/>
    <n v="3.01"/>
    <m/>
    <n v="42"/>
    <n v="79.239000000000004"/>
    <n v="4927912"/>
    <x v="2"/>
  </r>
  <r>
    <x v="64"/>
    <s v="AIREMISSION"/>
    <s v="CO2"/>
    <s v="MLN_TONNE"/>
    <s v="A"/>
    <n v="1999"/>
    <n v="13.76"/>
    <m/>
    <n v="43"/>
    <n v="79.525000000000006"/>
    <n v="5014899"/>
    <x v="2"/>
  </r>
  <r>
    <x v="64"/>
    <s v="AIREMISSION"/>
    <s v="CO2"/>
    <s v="TONNE_CAP"/>
    <s v="A"/>
    <n v="1999"/>
    <n v="2.94"/>
    <m/>
    <n v="43"/>
    <n v="79.525000000000006"/>
    <n v="5014899"/>
    <x v="2"/>
  </r>
  <r>
    <x v="64"/>
    <s v="AIREMISSION"/>
    <s v="CO2"/>
    <s v="MLN_TONNE"/>
    <s v="A"/>
    <n v="2000"/>
    <n v="14.43"/>
    <m/>
    <n v="44"/>
    <n v="79.808000000000007"/>
    <n v="5103130"/>
    <x v="2"/>
  </r>
  <r>
    <x v="64"/>
    <s v="AIREMISSION"/>
    <s v="CO2"/>
    <s v="TONNE_CAP"/>
    <s v="A"/>
    <n v="2000"/>
    <n v="3.01"/>
    <m/>
    <n v="44"/>
    <n v="79.808000000000007"/>
    <n v="5103130"/>
    <x v="2"/>
  </r>
  <r>
    <x v="64"/>
    <s v="AIREMISSION"/>
    <s v="CO2"/>
    <s v="MLN_TONNE"/>
    <s v="A"/>
    <n v="2001"/>
    <n v="14.3"/>
    <m/>
    <n v="45"/>
    <n v="80.087000000000003"/>
    <n v="5193482"/>
    <x v="2"/>
  </r>
  <r>
    <x v="64"/>
    <s v="AIREMISSION"/>
    <s v="CO2"/>
    <s v="TONNE_CAP"/>
    <s v="A"/>
    <n v="2001"/>
    <n v="2.91"/>
    <m/>
    <n v="45"/>
    <n v="80.087000000000003"/>
    <n v="5193482"/>
    <x v="2"/>
  </r>
  <r>
    <x v="64"/>
    <s v="AIREMISSION"/>
    <s v="CO2"/>
    <s v="MLN_TONNE"/>
    <s v="A"/>
    <n v="2002"/>
    <n v="15.18"/>
    <m/>
    <n v="46"/>
    <n v="80.364000000000004"/>
    <n v="5287488"/>
    <x v="2"/>
  </r>
  <r>
    <x v="64"/>
    <s v="AIREMISSION"/>
    <s v="CO2"/>
    <s v="TONNE_CAP"/>
    <s v="A"/>
    <n v="2002"/>
    <n v="3.01"/>
    <m/>
    <n v="46"/>
    <n v="80.364000000000004"/>
    <n v="5287488"/>
    <x v="2"/>
  </r>
  <r>
    <x v="64"/>
    <s v="AIREMISSION"/>
    <s v="CO2"/>
    <s v="MLN_TONNE"/>
    <s v="A"/>
    <n v="2003"/>
    <n v="14.99"/>
    <m/>
    <n v="47"/>
    <n v="80.638000000000005"/>
    <n v="5396774"/>
    <x v="2"/>
  </r>
  <r>
    <x v="64"/>
    <s v="AIREMISSION"/>
    <s v="CO2"/>
    <s v="TONNE_CAP"/>
    <s v="A"/>
    <n v="2003"/>
    <n v="2.9"/>
    <m/>
    <n v="47"/>
    <n v="80.638000000000005"/>
    <n v="5396774"/>
    <x v="2"/>
  </r>
  <r>
    <x v="64"/>
    <s v="AIREMISSION"/>
    <s v="CO2"/>
    <s v="MLN_TONNE"/>
    <s v="A"/>
    <n v="2004"/>
    <n v="16.84"/>
    <m/>
    <n v="48"/>
    <n v="80.909000000000006"/>
    <n v="5535595"/>
    <x v="2"/>
  </r>
  <r>
    <x v="64"/>
    <s v="AIREMISSION"/>
    <s v="CO2"/>
    <s v="TONNE_CAP"/>
    <s v="A"/>
    <n v="2004"/>
    <n v="3.18"/>
    <m/>
    <n v="48"/>
    <n v="80.909000000000006"/>
    <n v="5535595"/>
    <x v="2"/>
  </r>
  <r>
    <x v="64"/>
    <s v="AIREMISSION"/>
    <s v="CO2"/>
    <s v="MLN_TONNE"/>
    <s v="A"/>
    <n v="2005"/>
    <n v="18.11"/>
    <m/>
    <n v="49"/>
    <n v="81.177000000000007"/>
    <n v="5714111"/>
    <x v="2"/>
  </r>
  <r>
    <x v="64"/>
    <s v="AIREMISSION"/>
    <s v="CO2"/>
    <s v="TONNE_CAP"/>
    <s v="A"/>
    <n v="2005"/>
    <n v="3.35"/>
    <m/>
    <n v="49"/>
    <n v="81.177000000000007"/>
    <n v="5714111"/>
    <x v="2"/>
  </r>
  <r>
    <x v="64"/>
    <s v="AIREMISSION"/>
    <s v="CO2"/>
    <s v="MLN_TONNE"/>
    <s v="A"/>
    <n v="2006"/>
    <n v="18.5"/>
    <m/>
    <n v="50"/>
    <n v="81.441999999999993"/>
    <n v="5934232"/>
    <x v="2"/>
  </r>
  <r>
    <x v="64"/>
    <s v="AIREMISSION"/>
    <s v="CO2"/>
    <s v="TONNE_CAP"/>
    <s v="A"/>
    <n v="2006"/>
    <n v="3.34"/>
    <m/>
    <n v="50"/>
    <n v="81.441999999999993"/>
    <n v="5934232"/>
    <x v="2"/>
  </r>
  <r>
    <x v="64"/>
    <s v="AIREMISSION"/>
    <s v="CO2"/>
    <s v="MLN_TONNE"/>
    <s v="A"/>
    <n v="2007"/>
    <n v="19.329999999999998"/>
    <m/>
    <n v="51"/>
    <n v="81.703999999999994"/>
    <n v="6193191"/>
    <x v="2"/>
  </r>
  <r>
    <x v="64"/>
    <s v="AIREMISSION"/>
    <s v="CO2"/>
    <s v="TONNE_CAP"/>
    <s v="A"/>
    <n v="2007"/>
    <n v="3.41"/>
    <m/>
    <n v="51"/>
    <n v="81.703999999999994"/>
    <n v="6193191"/>
    <x v="2"/>
  </r>
  <r>
    <x v="64"/>
    <s v="AIREMISSION"/>
    <s v="CO2"/>
    <s v="MLN_TONNE"/>
    <s v="A"/>
    <n v="2008"/>
    <n v="18.649999999999999"/>
    <m/>
    <n v="52"/>
    <n v="81.963999999999999"/>
    <n v="6489822"/>
    <x v="2"/>
  </r>
  <r>
    <x v="64"/>
    <s v="AIREMISSION"/>
    <s v="CO2"/>
    <s v="TONNE_CAP"/>
    <s v="A"/>
    <n v="2008"/>
    <n v="3.22"/>
    <m/>
    <n v="52"/>
    <n v="81.963999999999999"/>
    <n v="6489822"/>
    <x v="2"/>
  </r>
  <r>
    <x v="64"/>
    <s v="AIREMISSION"/>
    <s v="CO2"/>
    <s v="MLN_TONNE"/>
    <s v="A"/>
    <n v="2009"/>
    <n v="19.420000000000002"/>
    <m/>
    <n v="53"/>
    <n v="82.22"/>
    <n v="6821116"/>
    <x v="2"/>
  </r>
  <r>
    <x v="64"/>
    <s v="AIREMISSION"/>
    <s v="CO2"/>
    <s v="TONNE_CAP"/>
    <s v="A"/>
    <n v="2009"/>
    <n v="3.28"/>
    <m/>
    <n v="53"/>
    <n v="82.22"/>
    <n v="6821116"/>
    <x v="2"/>
  </r>
  <r>
    <x v="64"/>
    <s v="AIREMISSION"/>
    <s v="CO2"/>
    <s v="MLN_TONNE"/>
    <s v="A"/>
    <n v="2010"/>
    <n v="18.88"/>
    <m/>
    <n v="54"/>
    <n v="82.472999999999999"/>
    <n v="7182390"/>
    <x v="2"/>
  </r>
  <r>
    <x v="64"/>
    <s v="AIREMISSION"/>
    <s v="CO2"/>
    <s v="TONNE_CAP"/>
    <s v="A"/>
    <n v="2010"/>
    <n v="3.12"/>
    <m/>
    <n v="54"/>
    <n v="82.472999999999999"/>
    <n v="7182390"/>
    <x v="2"/>
  </r>
  <r>
    <x v="64"/>
    <s v="AIREMISSION"/>
    <s v="CO2"/>
    <s v="MLN_TONNE"/>
    <s v="A"/>
    <n v="2011"/>
    <n v="19.93"/>
    <m/>
    <n v="55"/>
    <n v="82.724000000000004"/>
    <n v="7574943"/>
    <x v="2"/>
  </r>
  <r>
    <x v="64"/>
    <s v="AIREMISSION"/>
    <s v="CO2"/>
    <s v="TONNE_CAP"/>
    <s v="A"/>
    <n v="2011"/>
    <n v="3.22"/>
    <m/>
    <n v="55"/>
    <n v="82.724000000000004"/>
    <n v="7574943"/>
    <x v="2"/>
  </r>
  <r>
    <x v="64"/>
    <s v="AIREMISSION"/>
    <s v="CO2"/>
    <s v="MLN_TONNE"/>
    <s v="A"/>
    <n v="2012"/>
    <n v="22.78"/>
    <m/>
    <n v="56"/>
    <n v="82.97"/>
    <n v="7992573"/>
    <x v="2"/>
  </r>
  <r>
    <x v="64"/>
    <s v="AIREMISSION"/>
    <s v="CO2"/>
    <s v="TONNE_CAP"/>
    <s v="A"/>
    <n v="2012"/>
    <n v="3.61"/>
    <m/>
    <n v="56"/>
    <n v="82.97"/>
    <n v="7992573"/>
    <x v="2"/>
  </r>
  <r>
    <x v="64"/>
    <s v="AIREMISSION"/>
    <s v="CO2"/>
    <s v="MLN_TONNE"/>
    <s v="A"/>
    <n v="2013"/>
    <n v="22.46"/>
    <m/>
    <n v="57"/>
    <n v="83.210999999999999"/>
    <n v="8413464"/>
    <x v="2"/>
  </r>
  <r>
    <x v="64"/>
    <s v="AIREMISSION"/>
    <s v="CO2"/>
    <s v="TONNE_CAP"/>
    <s v="A"/>
    <n v="2013"/>
    <n v="3.48"/>
    <m/>
    <n v="57"/>
    <n v="83.210999999999999"/>
    <n v="8413464"/>
    <x v="2"/>
  </r>
  <r>
    <x v="64"/>
    <s v="AIREMISSION"/>
    <s v="CO2"/>
    <s v="MLN_TONNE"/>
    <s v="A"/>
    <n v="2014"/>
    <n v="24.11"/>
    <m/>
    <n v="58"/>
    <n v="83.447000000000003"/>
    <n v="8809306"/>
    <x v="2"/>
  </r>
  <r>
    <x v="64"/>
    <s v="AIREMISSION"/>
    <s v="CO2"/>
    <s v="TONNE_CAP"/>
    <s v="A"/>
    <n v="2014"/>
    <n v="3.65"/>
    <m/>
    <n v="58"/>
    <n v="83.447000000000003"/>
    <n v="8809306"/>
    <x v="2"/>
  </r>
  <r>
    <x v="65"/>
    <s v="AIREMISSION"/>
    <s v="CO2"/>
    <s v="MLN_TONNE"/>
    <s v="A"/>
    <n v="1960"/>
    <n v="255.66"/>
    <m/>
    <n v="4"/>
    <n v="63.271999999999998"/>
    <n v="92500572"/>
    <x v="7"/>
  </r>
  <r>
    <x v="65"/>
    <s v="AIREMISSION"/>
    <s v="CO2"/>
    <s v="TONNE_CAP"/>
    <s v="A"/>
    <n v="1960"/>
    <n v="2.73"/>
    <m/>
    <n v="4"/>
    <n v="63.271999999999998"/>
    <n v="92500572"/>
    <x v="7"/>
  </r>
  <r>
    <x v="65"/>
    <s v="AIREMISSION"/>
    <s v="CO2"/>
    <s v="MLN_TONNE"/>
    <s v="A"/>
    <n v="1961"/>
    <n v="284.54000000000002"/>
    <m/>
    <n v="5"/>
    <n v="64.212999999999994"/>
    <n v="94943000"/>
    <x v="7"/>
  </r>
  <r>
    <x v="65"/>
    <s v="AIREMISSION"/>
    <s v="CO2"/>
    <s v="TONNE_CAP"/>
    <s v="A"/>
    <n v="1961"/>
    <n v="3.01"/>
    <m/>
    <n v="5"/>
    <n v="64.212999999999994"/>
    <n v="94943000"/>
    <x v="7"/>
  </r>
  <r>
    <x v="65"/>
    <s v="AIREMISSION"/>
    <s v="CO2"/>
    <s v="MLN_TONNE"/>
    <s v="A"/>
    <n v="1962"/>
    <n v="302.01"/>
    <m/>
    <n v="6"/>
    <n v="65.144000000000005"/>
    <n v="95832000"/>
    <x v="7"/>
  </r>
  <r>
    <x v="65"/>
    <s v="AIREMISSION"/>
    <s v="CO2"/>
    <s v="TONNE_CAP"/>
    <s v="A"/>
    <n v="1962"/>
    <n v="3.17"/>
    <m/>
    <n v="6"/>
    <n v="65.144000000000005"/>
    <n v="95832000"/>
    <x v="7"/>
  </r>
  <r>
    <x v="65"/>
    <s v="AIREMISSION"/>
    <s v="CO2"/>
    <s v="MLN_TONNE"/>
    <s v="A"/>
    <n v="1963"/>
    <n v="336.4"/>
    <m/>
    <n v="7"/>
    <n v="66.063999999999993"/>
    <n v="96812000"/>
    <x v="7"/>
  </r>
  <r>
    <x v="65"/>
    <s v="AIREMISSION"/>
    <s v="CO2"/>
    <s v="TONNE_CAP"/>
    <s v="A"/>
    <n v="1963"/>
    <n v="3.49"/>
    <m/>
    <n v="7"/>
    <n v="66.063999999999993"/>
    <n v="96812000"/>
    <x v="7"/>
  </r>
  <r>
    <x v="65"/>
    <s v="AIREMISSION"/>
    <s v="CO2"/>
    <s v="MLN_TONNE"/>
    <s v="A"/>
    <n v="1964"/>
    <n v="376.38"/>
    <m/>
    <n v="8"/>
    <n v="66.971999999999994"/>
    <n v="97826000"/>
    <x v="7"/>
  </r>
  <r>
    <x v="65"/>
    <s v="AIREMISSION"/>
    <s v="CO2"/>
    <s v="TONNE_CAP"/>
    <s v="A"/>
    <n v="1964"/>
    <n v="3.86"/>
    <m/>
    <n v="8"/>
    <n v="66.971999999999994"/>
    <n v="97826000"/>
    <x v="7"/>
  </r>
  <r>
    <x v="65"/>
    <s v="AIREMISSION"/>
    <s v="CO2"/>
    <s v="MLN_TONNE"/>
    <s v="A"/>
    <n v="1965"/>
    <n v="397.23"/>
    <m/>
    <n v="9"/>
    <n v="67.866"/>
    <n v="98883000"/>
    <x v="7"/>
  </r>
  <r>
    <x v="65"/>
    <s v="AIREMISSION"/>
    <s v="CO2"/>
    <s v="TONNE_CAP"/>
    <s v="A"/>
    <n v="1965"/>
    <n v="4.03"/>
    <m/>
    <n v="9"/>
    <n v="67.866"/>
    <n v="98883000"/>
    <x v="7"/>
  </r>
  <r>
    <x v="65"/>
    <s v="AIREMISSION"/>
    <s v="CO2"/>
    <s v="MLN_TONNE"/>
    <s v="A"/>
    <n v="1966"/>
    <n v="453.04"/>
    <m/>
    <n v="10"/>
    <n v="68.703999999999994"/>
    <n v="99790000"/>
    <x v="7"/>
  </r>
  <r>
    <x v="65"/>
    <s v="AIREMISSION"/>
    <s v="CO2"/>
    <s v="TONNE_CAP"/>
    <s v="A"/>
    <n v="1966"/>
    <n v="4.5599999999999996"/>
    <m/>
    <n v="10"/>
    <n v="68.703999999999994"/>
    <n v="99790000"/>
    <x v="7"/>
  </r>
  <r>
    <x v="65"/>
    <s v="AIREMISSION"/>
    <s v="CO2"/>
    <s v="MLN_TONNE"/>
    <s v="A"/>
    <n v="1967"/>
    <n v="529.89"/>
    <m/>
    <n v="11"/>
    <n v="69.516000000000005"/>
    <n v="100725000"/>
    <x v="7"/>
  </r>
  <r>
    <x v="65"/>
    <s v="AIREMISSION"/>
    <s v="CO2"/>
    <s v="TONNE_CAP"/>
    <s v="A"/>
    <n v="1967"/>
    <n v="5.27"/>
    <m/>
    <n v="11"/>
    <n v="69.516000000000005"/>
    <n v="100725000"/>
    <x v="7"/>
  </r>
  <r>
    <x v="65"/>
    <s v="AIREMISSION"/>
    <s v="CO2"/>
    <s v="MLN_TONNE"/>
    <s v="A"/>
    <n v="1968"/>
    <n v="577.34"/>
    <m/>
    <n v="12"/>
    <n v="70.316000000000003"/>
    <n v="101061000"/>
    <x v="7"/>
  </r>
  <r>
    <x v="65"/>
    <s v="AIREMISSION"/>
    <s v="CO2"/>
    <s v="TONNE_CAP"/>
    <s v="A"/>
    <n v="1968"/>
    <n v="5.68"/>
    <m/>
    <n v="12"/>
    <n v="70.316000000000003"/>
    <n v="101061000"/>
    <x v="7"/>
  </r>
  <r>
    <x v="65"/>
    <s v="AIREMISSION"/>
    <s v="CO2"/>
    <s v="MLN_TONNE"/>
    <s v="A"/>
    <n v="1969"/>
    <n v="660.85"/>
    <m/>
    <n v="13"/>
    <n v="71.102000000000004"/>
    <n v="103172000"/>
    <x v="7"/>
  </r>
  <r>
    <x v="65"/>
    <s v="AIREMISSION"/>
    <s v="CO2"/>
    <s v="TONNE_CAP"/>
    <s v="A"/>
    <n v="1969"/>
    <n v="6.42"/>
    <m/>
    <n v="13"/>
    <n v="71.102000000000004"/>
    <n v="103172000"/>
    <x v="7"/>
  </r>
  <r>
    <x v="65"/>
    <s v="AIREMISSION"/>
    <s v="CO2"/>
    <s v="MLN_TONNE"/>
    <s v="A"/>
    <n v="1970"/>
    <n v="724.88"/>
    <m/>
    <n v="14"/>
    <n v="71.876999999999995"/>
    <n v="104345000"/>
    <x v="7"/>
  </r>
  <r>
    <x v="65"/>
    <s v="AIREMISSION"/>
    <s v="CO2"/>
    <s v="TONNE_CAP"/>
    <s v="A"/>
    <n v="1970"/>
    <n v="6.97"/>
    <m/>
    <n v="14"/>
    <n v="71.876999999999995"/>
    <n v="104345000"/>
    <x v="7"/>
  </r>
  <r>
    <x v="65"/>
    <s v="AIREMISSION"/>
    <s v="CO2"/>
    <s v="MLN_TONNE"/>
    <s v="A"/>
    <n v="1971"/>
    <n v="750.66"/>
    <m/>
    <n v="15"/>
    <n v="72.665999999999997"/>
    <n v="105697000"/>
    <x v="7"/>
  </r>
  <r>
    <x v="65"/>
    <s v="AIREMISSION"/>
    <s v="CO2"/>
    <s v="TONNE_CAP"/>
    <s v="A"/>
    <n v="1971"/>
    <n v="7.15"/>
    <m/>
    <n v="15"/>
    <n v="72.665999999999997"/>
    <n v="105697000"/>
    <x v="7"/>
  </r>
  <r>
    <x v="65"/>
    <s v="AIREMISSION"/>
    <s v="CO2"/>
    <s v="MLN_TONNE"/>
    <s v="A"/>
    <n v="1972"/>
    <n v="788.5"/>
    <m/>
    <n v="16"/>
    <n v="73.451999999999998"/>
    <n v="107188000"/>
    <x v="7"/>
  </r>
  <r>
    <x v="65"/>
    <s v="AIREMISSION"/>
    <s v="CO2"/>
    <s v="TONNE_CAP"/>
    <s v="A"/>
    <n v="1972"/>
    <n v="7.41"/>
    <m/>
    <n v="16"/>
    <n v="73.451999999999998"/>
    <n v="107188000"/>
    <x v="7"/>
  </r>
  <r>
    <x v="65"/>
    <s v="AIREMISSION"/>
    <s v="CO2"/>
    <s v="MLN_TONNE"/>
    <s v="A"/>
    <n v="1973"/>
    <n v="897.45"/>
    <m/>
    <n v="17"/>
    <n v="74.22"/>
    <n v="108079000"/>
    <x v="7"/>
  </r>
  <r>
    <x v="65"/>
    <s v="AIREMISSION"/>
    <s v="CO2"/>
    <s v="TONNE_CAP"/>
    <s v="A"/>
    <n v="1973"/>
    <n v="8.24"/>
    <m/>
    <n v="17"/>
    <n v="74.22"/>
    <n v="108079000"/>
    <x v="7"/>
  </r>
  <r>
    <x v="65"/>
    <s v="AIREMISSION"/>
    <s v="CO2"/>
    <s v="MLN_TONNE"/>
    <s v="A"/>
    <n v="1974"/>
    <n v="885.69"/>
    <m/>
    <n v="18"/>
    <n v="74.974999999999994"/>
    <n v="110162000"/>
    <x v="7"/>
  </r>
  <r>
    <x v="65"/>
    <s v="AIREMISSION"/>
    <s v="CO2"/>
    <s v="TONNE_CAP"/>
    <s v="A"/>
    <n v="1974"/>
    <n v="8.02"/>
    <m/>
    <n v="18"/>
    <n v="74.974999999999994"/>
    <n v="110162000"/>
    <x v="7"/>
  </r>
  <r>
    <x v="65"/>
    <s v="AIREMISSION"/>
    <s v="CO2"/>
    <s v="MLN_TONNE"/>
    <s v="A"/>
    <n v="1975"/>
    <n v="849.55"/>
    <m/>
    <n v="19"/>
    <n v="75.715999999999994"/>
    <n v="111940000"/>
    <x v="7"/>
  </r>
  <r>
    <x v="65"/>
    <s v="AIREMISSION"/>
    <s v="CO2"/>
    <s v="TONNE_CAP"/>
    <s v="A"/>
    <n v="1975"/>
    <n v="7.6"/>
    <m/>
    <n v="19"/>
    <n v="75.715999999999994"/>
    <n v="111940000"/>
    <x v="7"/>
  </r>
  <r>
    <x v="65"/>
    <s v="AIREMISSION"/>
    <s v="CO2"/>
    <s v="MLN_TONNE"/>
    <s v="A"/>
    <n v="1976"/>
    <n v="876.07"/>
    <m/>
    <n v="20"/>
    <n v="75.944000000000003"/>
    <n v="112771000"/>
    <x v="7"/>
  </r>
  <r>
    <x v="65"/>
    <s v="AIREMISSION"/>
    <s v="CO2"/>
    <s v="TONNE_CAP"/>
    <s v="A"/>
    <n v="1976"/>
    <n v="7.75"/>
    <m/>
    <n v="20"/>
    <n v="75.944000000000003"/>
    <n v="112771000"/>
    <x v="7"/>
  </r>
  <r>
    <x v="65"/>
    <s v="AIREMISSION"/>
    <s v="CO2"/>
    <s v="MLN_TONNE"/>
    <s v="A"/>
    <n v="1977"/>
    <n v="900.75"/>
    <m/>
    <n v="21"/>
    <n v="76.001999999999995"/>
    <n v="113863000"/>
    <x v="7"/>
  </r>
  <r>
    <x v="65"/>
    <s v="AIREMISSION"/>
    <s v="CO2"/>
    <s v="TONNE_CAP"/>
    <s v="A"/>
    <n v="1977"/>
    <n v="7.89"/>
    <m/>
    <n v="21"/>
    <n v="76.001999999999995"/>
    <n v="113863000"/>
    <x v="7"/>
  </r>
  <r>
    <x v="65"/>
    <s v="AIREMISSION"/>
    <s v="CO2"/>
    <s v="MLN_TONNE"/>
    <s v="A"/>
    <n v="1978"/>
    <n v="895.34"/>
    <m/>
    <n v="22"/>
    <n v="76.06"/>
    <n v="114898000"/>
    <x v="7"/>
  </r>
  <r>
    <x v="65"/>
    <s v="AIREMISSION"/>
    <s v="CO2"/>
    <s v="TONNE_CAP"/>
    <s v="A"/>
    <n v="1978"/>
    <n v="7.77"/>
    <m/>
    <n v="22"/>
    <n v="76.06"/>
    <n v="114898000"/>
    <x v="7"/>
  </r>
  <r>
    <x v="65"/>
    <s v="AIREMISSION"/>
    <s v="CO2"/>
    <s v="MLN_TONNE"/>
    <s v="A"/>
    <n v="1979"/>
    <n v="917.49"/>
    <m/>
    <n v="23"/>
    <n v="76.117999999999995"/>
    <n v="115870000"/>
    <x v="7"/>
  </r>
  <r>
    <x v="65"/>
    <s v="AIREMISSION"/>
    <s v="CO2"/>
    <s v="TONNE_CAP"/>
    <s v="A"/>
    <n v="1979"/>
    <n v="7.9"/>
    <m/>
    <n v="23"/>
    <n v="76.117999999999995"/>
    <n v="115870000"/>
    <x v="7"/>
  </r>
  <r>
    <x v="65"/>
    <s v="AIREMISSION"/>
    <s v="CO2"/>
    <s v="MLN_TONNE"/>
    <s v="A"/>
    <n v="1980"/>
    <n v="870.23"/>
    <m/>
    <n v="24"/>
    <n v="76.174999999999997"/>
    <n v="116782000"/>
    <x v="7"/>
  </r>
  <r>
    <x v="65"/>
    <s v="AIREMISSION"/>
    <s v="CO2"/>
    <s v="TONNE_CAP"/>
    <s v="A"/>
    <n v="1980"/>
    <n v="7.43"/>
    <m/>
    <n v="24"/>
    <n v="76.174999999999997"/>
    <n v="116782000"/>
    <x v="7"/>
  </r>
  <r>
    <x v="65"/>
    <s v="AIREMISSION"/>
    <s v="CO2"/>
    <s v="MLN_TONNE"/>
    <s v="A"/>
    <n v="1981"/>
    <n v="846.25"/>
    <m/>
    <n v="25"/>
    <n v="76.272999999999996"/>
    <n v="117648000"/>
    <x v="7"/>
  </r>
  <r>
    <x v="65"/>
    <s v="AIREMISSION"/>
    <s v="CO2"/>
    <s v="TONNE_CAP"/>
    <s v="A"/>
    <n v="1981"/>
    <n v="7.18"/>
    <m/>
    <n v="25"/>
    <n v="76.272999999999996"/>
    <n v="117648000"/>
    <x v="7"/>
  </r>
  <r>
    <x v="65"/>
    <s v="AIREMISSION"/>
    <s v="CO2"/>
    <s v="MLN_TONNE"/>
    <s v="A"/>
    <n v="1982"/>
    <n v="819.88"/>
    <m/>
    <n v="26"/>
    <n v="76.382999999999996"/>
    <n v="118449000"/>
    <x v="7"/>
  </r>
  <r>
    <x v="65"/>
    <s v="AIREMISSION"/>
    <s v="CO2"/>
    <s v="TONNE_CAP"/>
    <s v="A"/>
    <n v="1982"/>
    <n v="6.91"/>
    <m/>
    <n v="26"/>
    <n v="76.382999999999996"/>
    <n v="118449000"/>
    <x v="7"/>
  </r>
  <r>
    <x v="65"/>
    <s v="AIREMISSION"/>
    <s v="CO2"/>
    <s v="MLN_TONNE"/>
    <s v="A"/>
    <n v="1983"/>
    <n v="825.82"/>
    <m/>
    <n v="27"/>
    <n v="76.492999999999995"/>
    <n v="119259000"/>
    <x v="7"/>
  </r>
  <r>
    <x v="65"/>
    <s v="AIREMISSION"/>
    <s v="CO2"/>
    <s v="TONNE_CAP"/>
    <s v="A"/>
    <n v="1983"/>
    <n v="6.91"/>
    <m/>
    <n v="27"/>
    <n v="76.492999999999995"/>
    <n v="119259000"/>
    <x v="7"/>
  </r>
  <r>
    <x v="65"/>
    <s v="AIREMISSION"/>
    <s v="CO2"/>
    <s v="MLN_TONNE"/>
    <s v="A"/>
    <n v="1984"/>
    <n v="886.37"/>
    <m/>
    <n v="28"/>
    <n v="76.602999999999994"/>
    <n v="120018000"/>
    <x v="7"/>
  </r>
  <r>
    <x v="65"/>
    <s v="AIREMISSION"/>
    <s v="CO2"/>
    <s v="TONNE_CAP"/>
    <s v="A"/>
    <n v="1984"/>
    <n v="7.37"/>
    <m/>
    <n v="28"/>
    <n v="76.602999999999994"/>
    <n v="120018000"/>
    <x v="7"/>
  </r>
  <r>
    <x v="65"/>
    <s v="AIREMISSION"/>
    <s v="CO2"/>
    <s v="MLN_TONNE"/>
    <s v="A"/>
    <n v="1985"/>
    <n v="865.85"/>
    <m/>
    <n v="29"/>
    <n v="76.712000000000003"/>
    <n v="120754000"/>
    <x v="7"/>
  </r>
  <r>
    <x v="65"/>
    <s v="AIREMISSION"/>
    <s v="CO2"/>
    <s v="TONNE_CAP"/>
    <s v="A"/>
    <n v="1985"/>
    <n v="7.15"/>
    <m/>
    <n v="29"/>
    <n v="76.712000000000003"/>
    <n v="120754000"/>
    <x v="7"/>
  </r>
  <r>
    <x v="65"/>
    <s v="AIREMISSION"/>
    <s v="CO2"/>
    <s v="MLN_TONNE"/>
    <s v="A"/>
    <n v="1986"/>
    <n v="865.92"/>
    <m/>
    <n v="30"/>
    <n v="76.834999999999994"/>
    <n v="121492000"/>
    <x v="7"/>
  </r>
  <r>
    <x v="65"/>
    <s v="AIREMISSION"/>
    <s v="CO2"/>
    <s v="TONNE_CAP"/>
    <s v="A"/>
    <n v="1986"/>
    <n v="7.12"/>
    <m/>
    <n v="30"/>
    <n v="76.834999999999994"/>
    <n v="121492000"/>
    <x v="7"/>
  </r>
  <r>
    <x v="65"/>
    <s v="AIREMISSION"/>
    <s v="CO2"/>
    <s v="MLN_TONNE"/>
    <s v="A"/>
    <n v="1987"/>
    <n v="871.07"/>
    <m/>
    <n v="31"/>
    <n v="76.962000000000003"/>
    <n v="122091000"/>
    <x v="7"/>
  </r>
  <r>
    <x v="65"/>
    <s v="AIREMISSION"/>
    <s v="CO2"/>
    <s v="TONNE_CAP"/>
    <s v="A"/>
    <n v="1987"/>
    <n v="7.13"/>
    <m/>
    <n v="31"/>
    <n v="76.962000000000003"/>
    <n v="122091000"/>
    <x v="7"/>
  </r>
  <r>
    <x v="65"/>
    <s v="AIREMISSION"/>
    <s v="CO2"/>
    <s v="MLN_TONNE"/>
    <s v="A"/>
    <n v="1988"/>
    <n v="936.58"/>
    <m/>
    <n v="32"/>
    <n v="77.087999999999994"/>
    <n v="122613000"/>
    <x v="7"/>
  </r>
  <r>
    <x v="65"/>
    <s v="AIREMISSION"/>
    <s v="CO2"/>
    <s v="TONNE_CAP"/>
    <s v="A"/>
    <n v="1988"/>
    <n v="7.63"/>
    <m/>
    <n v="32"/>
    <n v="77.087999999999994"/>
    <n v="122613000"/>
    <x v="7"/>
  </r>
  <r>
    <x v="65"/>
    <s v="AIREMISSION"/>
    <s v="CO2"/>
    <s v="MLN_TONNE"/>
    <s v="A"/>
    <n v="1989"/>
    <n v="964.3"/>
    <m/>
    <n v="33"/>
    <n v="77.212999999999994"/>
    <n v="123116000"/>
    <x v="7"/>
  </r>
  <r>
    <x v="65"/>
    <s v="AIREMISSION"/>
    <s v="CO2"/>
    <s v="TONNE_CAP"/>
    <s v="A"/>
    <n v="1989"/>
    <n v="7.83"/>
    <m/>
    <n v="33"/>
    <n v="77.212999999999994"/>
    <n v="123116000"/>
    <x v="7"/>
  </r>
  <r>
    <x v="65"/>
    <s v="AIREMISSION"/>
    <s v="CO"/>
    <s v="THND_TONNE"/>
    <s v="A"/>
    <n v="1990"/>
    <n v="4506.576"/>
    <m/>
    <n v="34"/>
    <n v="77.338999999999999"/>
    <n v="123537000"/>
    <x v="7"/>
  </r>
  <r>
    <x v="65"/>
    <s v="AIREMISSION"/>
    <s v="CO"/>
    <s v="KG_CAP"/>
    <s v="A"/>
    <n v="1990"/>
    <n v="36.457000000000001"/>
    <m/>
    <n v="34"/>
    <n v="77.338999999999999"/>
    <n v="123537000"/>
    <x v="7"/>
  </r>
  <r>
    <x v="65"/>
    <s v="AIREMISSION"/>
    <s v="CO2"/>
    <s v="MLN_TONNE"/>
    <s v="A"/>
    <n v="1990"/>
    <n v="1040.5999999999999"/>
    <m/>
    <n v="34"/>
    <n v="77.338999999999999"/>
    <n v="123537000"/>
    <x v="7"/>
  </r>
  <r>
    <x v="65"/>
    <s v="AIREMISSION"/>
    <s v="CO2"/>
    <s v="TONNE_CAP"/>
    <s v="A"/>
    <n v="1990"/>
    <n v="8.42"/>
    <m/>
    <n v="34"/>
    <n v="77.338999999999999"/>
    <n v="123537000"/>
    <x v="7"/>
  </r>
  <r>
    <x v="65"/>
    <s v="AIREMISSION"/>
    <s v="GHG"/>
    <s v="TONNE_CAP"/>
    <s v="A"/>
    <n v="1990"/>
    <n v="10.26"/>
    <m/>
    <n v="34"/>
    <n v="77.338999999999999"/>
    <n v="123537000"/>
    <x v="7"/>
  </r>
  <r>
    <x v="65"/>
    <s v="AIREMISSION"/>
    <s v="GHG"/>
    <s v="THND_TONNECO2"/>
    <s v="A"/>
    <n v="1990"/>
    <n v="1268259.449"/>
    <m/>
    <n v="34"/>
    <n v="77.338999999999999"/>
    <n v="123537000"/>
    <x v="7"/>
  </r>
  <r>
    <x v="65"/>
    <s v="AIREMISSION"/>
    <s v="NOX"/>
    <s v="THND_TONNE"/>
    <s v="A"/>
    <n v="1990"/>
    <n v="1971.4780000000001"/>
    <m/>
    <n v="34"/>
    <n v="77.338999999999999"/>
    <n v="123537000"/>
    <x v="7"/>
  </r>
  <r>
    <x v="65"/>
    <s v="AIREMISSION"/>
    <s v="NOX"/>
    <s v="KG_CAP"/>
    <s v="A"/>
    <n v="1990"/>
    <n v="15.949"/>
    <m/>
    <n v="34"/>
    <n v="77.338999999999999"/>
    <n v="123537000"/>
    <x v="7"/>
  </r>
  <r>
    <x v="65"/>
    <s v="AIREMISSION"/>
    <s v="SOX"/>
    <s v="THND_TONNE"/>
    <s v="A"/>
    <n v="1990"/>
    <n v="1241.5909999999999"/>
    <m/>
    <n v="34"/>
    <n v="77.338999999999999"/>
    <n v="123537000"/>
    <x v="7"/>
  </r>
  <r>
    <x v="65"/>
    <s v="AIREMISSION"/>
    <s v="SOX"/>
    <s v="KG_CAP"/>
    <s v="A"/>
    <n v="1990"/>
    <n v="10.044"/>
    <m/>
    <n v="34"/>
    <n v="77.338999999999999"/>
    <n v="123537000"/>
    <x v="7"/>
  </r>
  <r>
    <x v="65"/>
    <s v="AIREMISSION"/>
    <s v="VOC"/>
    <s v="THND_TONNE"/>
    <s v="A"/>
    <n v="1990"/>
    <n v="2095.444"/>
    <m/>
    <n v="34"/>
    <n v="77.338999999999999"/>
    <n v="123537000"/>
    <x v="7"/>
  </r>
  <r>
    <x v="65"/>
    <s v="AIREMISSION"/>
    <s v="VOC"/>
    <s v="KG_CAP"/>
    <s v="A"/>
    <n v="1990"/>
    <n v="16.952000000000002"/>
    <m/>
    <n v="34"/>
    <n v="77.338999999999999"/>
    <n v="123537000"/>
    <x v="7"/>
  </r>
  <r>
    <x v="65"/>
    <s v="AIREMISSION"/>
    <s v="CO"/>
    <s v="THND_TONNE"/>
    <s v="A"/>
    <n v="1991"/>
    <n v="4446.0600000000004"/>
    <m/>
    <n v="35"/>
    <n v="77.472999999999999"/>
    <n v="123921000"/>
    <x v="7"/>
  </r>
  <r>
    <x v="65"/>
    <s v="AIREMISSION"/>
    <s v="CO"/>
    <s v="KG_CAP"/>
    <s v="A"/>
    <n v="1991"/>
    <n v="35.843000000000004"/>
    <m/>
    <n v="35"/>
    <n v="77.472999999999999"/>
    <n v="123921000"/>
    <x v="7"/>
  </r>
  <r>
    <x v="65"/>
    <s v="AIREMISSION"/>
    <s v="CO2"/>
    <s v="MLN_TONNE"/>
    <s v="A"/>
    <n v="1991"/>
    <n v="1043.6500000000001"/>
    <m/>
    <n v="35"/>
    <n v="77.472999999999999"/>
    <n v="123921000"/>
    <x v="7"/>
  </r>
  <r>
    <x v="65"/>
    <s v="AIREMISSION"/>
    <s v="CO2"/>
    <s v="TONNE_CAP"/>
    <s v="A"/>
    <n v="1991"/>
    <n v="8.41"/>
    <m/>
    <n v="35"/>
    <n v="77.472999999999999"/>
    <n v="123921000"/>
    <x v="7"/>
  </r>
  <r>
    <x v="65"/>
    <s v="AIREMISSION"/>
    <s v="GHG"/>
    <s v="TONNE_CAP"/>
    <s v="A"/>
    <n v="1991"/>
    <n v="10.31"/>
    <m/>
    <n v="35"/>
    <n v="77.472999999999999"/>
    <n v="123921000"/>
    <x v="7"/>
  </r>
  <r>
    <x v="65"/>
    <s v="AIREMISSION"/>
    <s v="GHG"/>
    <s v="THND_TONNECO2"/>
    <s v="A"/>
    <n v="1991"/>
    <n v="1278936.9169999999"/>
    <m/>
    <n v="35"/>
    <n v="77.472999999999999"/>
    <n v="123921000"/>
    <x v="7"/>
  </r>
  <r>
    <x v="65"/>
    <s v="AIREMISSION"/>
    <s v="NOX"/>
    <s v="THND_TONNE"/>
    <s v="A"/>
    <n v="1991"/>
    <n v="2015.0640000000001"/>
    <m/>
    <n v="35"/>
    <n v="77.472999999999999"/>
    <n v="123921000"/>
    <x v="7"/>
  </r>
  <r>
    <x v="65"/>
    <s v="AIREMISSION"/>
    <s v="NOX"/>
    <s v="KG_CAP"/>
    <s v="A"/>
    <n v="1991"/>
    <n v="16.245000000000001"/>
    <m/>
    <n v="35"/>
    <n v="77.472999999999999"/>
    <n v="123921000"/>
    <x v="7"/>
  </r>
  <r>
    <x v="65"/>
    <s v="AIREMISSION"/>
    <s v="SOX"/>
    <s v="THND_TONNE"/>
    <s v="A"/>
    <n v="1991"/>
    <n v="1237.9290000000001"/>
    <m/>
    <n v="35"/>
    <n v="77.472999999999999"/>
    <n v="123921000"/>
    <x v="7"/>
  </r>
  <r>
    <x v="65"/>
    <s v="AIREMISSION"/>
    <s v="SOX"/>
    <s v="KG_CAP"/>
    <s v="A"/>
    <n v="1991"/>
    <n v="9.98"/>
    <m/>
    <n v="35"/>
    <n v="77.472999999999999"/>
    <n v="123921000"/>
    <x v="7"/>
  </r>
  <r>
    <x v="65"/>
    <s v="AIREMISSION"/>
    <s v="VOC"/>
    <s v="THND_TONNE"/>
    <s v="A"/>
    <n v="1991"/>
    <n v="2051.326"/>
    <m/>
    <n v="35"/>
    <n v="77.472999999999999"/>
    <n v="123921000"/>
    <x v="7"/>
  </r>
  <r>
    <x v="65"/>
    <s v="AIREMISSION"/>
    <s v="VOC"/>
    <s v="KG_CAP"/>
    <s v="A"/>
    <n v="1991"/>
    <n v="16.536999999999999"/>
    <m/>
    <n v="35"/>
    <n v="77.472999999999999"/>
    <n v="123921000"/>
    <x v="7"/>
  </r>
  <r>
    <x v="65"/>
    <s v="AIREMISSION"/>
    <s v="CO"/>
    <s v="THND_TONNE"/>
    <s v="A"/>
    <n v="1992"/>
    <n v="4288.134"/>
    <m/>
    <n v="36"/>
    <n v="77.61"/>
    <n v="124229000"/>
    <x v="7"/>
  </r>
  <r>
    <x v="65"/>
    <s v="AIREMISSION"/>
    <s v="CO"/>
    <s v="KG_CAP"/>
    <s v="A"/>
    <n v="1992"/>
    <n v="34.456000000000003"/>
    <m/>
    <n v="36"/>
    <n v="77.61"/>
    <n v="124229000"/>
    <x v="7"/>
  </r>
  <r>
    <x v="65"/>
    <s v="AIREMISSION"/>
    <s v="CO2"/>
    <s v="MLN_TONNE"/>
    <s v="A"/>
    <n v="1992"/>
    <n v="1054.2"/>
    <m/>
    <n v="36"/>
    <n v="77.61"/>
    <n v="124229000"/>
    <x v="7"/>
  </r>
  <r>
    <x v="65"/>
    <s v="AIREMISSION"/>
    <s v="CO2"/>
    <s v="TONNE_CAP"/>
    <s v="A"/>
    <n v="1992"/>
    <n v="8.4600000000000009"/>
    <m/>
    <n v="36"/>
    <n v="77.61"/>
    <n v="124229000"/>
    <x v="7"/>
  </r>
  <r>
    <x v="65"/>
    <s v="AIREMISSION"/>
    <s v="GHG"/>
    <s v="TONNE_CAP"/>
    <s v="A"/>
    <n v="1992"/>
    <n v="10.381"/>
    <m/>
    <n v="36"/>
    <n v="77.61"/>
    <n v="124229000"/>
    <x v="7"/>
  </r>
  <r>
    <x v="65"/>
    <s v="AIREMISSION"/>
    <s v="GHG"/>
    <s v="THND_TONNECO2"/>
    <s v="A"/>
    <n v="1992"/>
    <n v="1291992.5719999999"/>
    <m/>
    <n v="36"/>
    <n v="77.61"/>
    <n v="124229000"/>
    <x v="7"/>
  </r>
  <r>
    <x v="65"/>
    <s v="AIREMISSION"/>
    <s v="NOX"/>
    <s v="THND_TONNE"/>
    <s v="A"/>
    <n v="1992"/>
    <n v="1985.971"/>
    <m/>
    <n v="36"/>
    <n v="77.61"/>
    <n v="124229000"/>
    <x v="7"/>
  </r>
  <r>
    <x v="65"/>
    <s v="AIREMISSION"/>
    <s v="NOX"/>
    <s v="KG_CAP"/>
    <s v="A"/>
    <n v="1992"/>
    <n v="15.958"/>
    <m/>
    <n v="36"/>
    <n v="77.61"/>
    <n v="124229000"/>
    <x v="7"/>
  </r>
  <r>
    <x v="65"/>
    <s v="AIREMISSION"/>
    <s v="SOX"/>
    <s v="THND_TONNE"/>
    <s v="A"/>
    <n v="1992"/>
    <n v="1196.2929999999999"/>
    <m/>
    <n v="36"/>
    <n v="77.61"/>
    <n v="124229000"/>
    <x v="7"/>
  </r>
  <r>
    <x v="65"/>
    <s v="AIREMISSION"/>
    <s v="SOX"/>
    <s v="KG_CAP"/>
    <s v="A"/>
    <n v="1992"/>
    <n v="9.6120000000000001"/>
    <m/>
    <n v="36"/>
    <n v="77.61"/>
    <n v="124229000"/>
    <x v="7"/>
  </r>
  <r>
    <x v="65"/>
    <s v="AIREMISSION"/>
    <s v="VOC"/>
    <s v="THND_TONNE"/>
    <s v="A"/>
    <n v="1992"/>
    <n v="1979.663"/>
    <m/>
    <n v="36"/>
    <n v="77.61"/>
    <n v="124229000"/>
    <x v="7"/>
  </r>
  <r>
    <x v="65"/>
    <s v="AIREMISSION"/>
    <s v="VOC"/>
    <s v="KG_CAP"/>
    <s v="A"/>
    <n v="1992"/>
    <n v="15.907"/>
    <m/>
    <n v="36"/>
    <n v="77.61"/>
    <n v="124229000"/>
    <x v="7"/>
  </r>
  <r>
    <x v="65"/>
    <s v="AIREMISSION"/>
    <s v="CO"/>
    <s v="THND_TONNE"/>
    <s v="A"/>
    <n v="1993"/>
    <n v="4196.0240000000003"/>
    <m/>
    <n v="37"/>
    <n v="77.745999999999995"/>
    <n v="124536000"/>
    <x v="7"/>
  </r>
  <r>
    <x v="65"/>
    <s v="AIREMISSION"/>
    <s v="CO"/>
    <s v="KG_CAP"/>
    <s v="A"/>
    <n v="1993"/>
    <n v="33.631"/>
    <m/>
    <n v="37"/>
    <n v="77.745999999999995"/>
    <n v="124536000"/>
    <x v="7"/>
  </r>
  <r>
    <x v="65"/>
    <s v="AIREMISSION"/>
    <s v="CO2"/>
    <s v="MLN_TONNE"/>
    <s v="A"/>
    <n v="1993"/>
    <n v="1046.02"/>
    <m/>
    <n v="37"/>
    <n v="77.745999999999995"/>
    <n v="124536000"/>
    <x v="7"/>
  </r>
  <r>
    <x v="65"/>
    <s v="AIREMISSION"/>
    <s v="CO2"/>
    <s v="TONNE_CAP"/>
    <s v="A"/>
    <n v="1993"/>
    <n v="8.3699999999999992"/>
    <m/>
    <n v="37"/>
    <n v="77.745999999999995"/>
    <n v="124536000"/>
    <x v="7"/>
  </r>
  <r>
    <x v="65"/>
    <s v="AIREMISSION"/>
    <s v="GHG"/>
    <s v="TONNE_CAP"/>
    <s v="A"/>
    <n v="1993"/>
    <n v="10.297000000000001"/>
    <m/>
    <n v="37"/>
    <n v="77.745999999999995"/>
    <n v="124536000"/>
    <x v="7"/>
  </r>
  <r>
    <x v="65"/>
    <s v="AIREMISSION"/>
    <s v="GHG"/>
    <s v="THND_TONNECO2"/>
    <s v="A"/>
    <n v="1993"/>
    <n v="1284678.4639999999"/>
    <m/>
    <n v="37"/>
    <n v="77.745999999999995"/>
    <n v="124536000"/>
    <x v="7"/>
  </r>
  <r>
    <x v="65"/>
    <s v="AIREMISSION"/>
    <s v="NOX"/>
    <s v="THND_TONNE"/>
    <s v="A"/>
    <n v="1993"/>
    <n v="1973.4380000000001"/>
    <m/>
    <n v="37"/>
    <n v="77.745999999999995"/>
    <n v="124536000"/>
    <x v="7"/>
  </r>
  <r>
    <x v="65"/>
    <s v="AIREMISSION"/>
    <s v="NOX"/>
    <s v="KG_CAP"/>
    <s v="A"/>
    <n v="1993"/>
    <n v="15.817"/>
    <m/>
    <n v="37"/>
    <n v="77.745999999999995"/>
    <n v="124536000"/>
    <x v="7"/>
  </r>
  <r>
    <x v="65"/>
    <s v="AIREMISSION"/>
    <s v="SOX"/>
    <s v="THND_TONNE"/>
    <s v="A"/>
    <n v="1993"/>
    <n v="1148.2729999999999"/>
    <m/>
    <n v="37"/>
    <n v="77.745999999999995"/>
    <n v="124536000"/>
    <x v="7"/>
  </r>
  <r>
    <x v="65"/>
    <s v="AIREMISSION"/>
    <s v="SOX"/>
    <s v="KG_CAP"/>
    <s v="A"/>
    <n v="1993"/>
    <n v="9.2029999999999994"/>
    <m/>
    <n v="37"/>
    <n v="77.745999999999995"/>
    <n v="124536000"/>
    <x v="7"/>
  </r>
  <r>
    <x v="65"/>
    <s v="AIREMISSION"/>
    <s v="VOC"/>
    <s v="THND_TONNE"/>
    <s v="A"/>
    <n v="1993"/>
    <n v="1915.5709999999999"/>
    <m/>
    <n v="37"/>
    <n v="77.745999999999995"/>
    <n v="124536000"/>
    <x v="7"/>
  </r>
  <r>
    <x v="65"/>
    <s v="AIREMISSION"/>
    <s v="VOC"/>
    <s v="KG_CAP"/>
    <s v="A"/>
    <n v="1993"/>
    <n v="15.353"/>
    <m/>
    <n v="37"/>
    <n v="77.745999999999995"/>
    <n v="124536000"/>
    <x v="7"/>
  </r>
  <r>
    <x v="65"/>
    <s v="AIREMISSION"/>
    <s v="CO"/>
    <s v="THND_TONNE"/>
    <s v="A"/>
    <n v="1994"/>
    <n v="4209.9979999999996"/>
    <m/>
    <n v="38"/>
    <n v="77.881"/>
    <n v="124961000"/>
    <x v="7"/>
  </r>
  <r>
    <x v="65"/>
    <s v="AIREMISSION"/>
    <s v="CO"/>
    <s v="KG_CAP"/>
    <s v="A"/>
    <n v="1994"/>
    <n v="33.670999999999999"/>
    <m/>
    <n v="38"/>
    <n v="77.881"/>
    <n v="124961000"/>
    <x v="7"/>
  </r>
  <r>
    <x v="65"/>
    <s v="AIREMISSION"/>
    <s v="CO2"/>
    <s v="MLN_TONNE"/>
    <s v="A"/>
    <n v="1994"/>
    <n v="1095.21"/>
    <m/>
    <n v="38"/>
    <n v="77.881"/>
    <n v="124961000"/>
    <x v="7"/>
  </r>
  <r>
    <x v="65"/>
    <s v="AIREMISSION"/>
    <s v="CO2"/>
    <s v="TONNE_CAP"/>
    <s v="A"/>
    <n v="1994"/>
    <n v="8.75"/>
    <m/>
    <n v="38"/>
    <n v="77.881"/>
    <n v="124961000"/>
    <x v="7"/>
  </r>
  <r>
    <x v="65"/>
    <s v="AIREMISSION"/>
    <s v="GHG"/>
    <s v="TONNE_CAP"/>
    <s v="A"/>
    <n v="1994"/>
    <n v="10.840999999999999"/>
    <m/>
    <n v="38"/>
    <n v="77.881"/>
    <n v="124961000"/>
    <x v="7"/>
  </r>
  <r>
    <x v="65"/>
    <s v="AIREMISSION"/>
    <s v="GHG"/>
    <s v="THND_TONNECO2"/>
    <s v="A"/>
    <n v="1994"/>
    <n v="1355488.7749999999"/>
    <m/>
    <n v="38"/>
    <n v="77.881"/>
    <n v="124961000"/>
    <x v="7"/>
  </r>
  <r>
    <x v="65"/>
    <s v="AIREMISSION"/>
    <s v="NOX"/>
    <s v="THND_TONNE"/>
    <s v="A"/>
    <n v="1994"/>
    <n v="2009.58"/>
    <m/>
    <n v="38"/>
    <n v="77.881"/>
    <n v="124961000"/>
    <x v="7"/>
  </r>
  <r>
    <x v="65"/>
    <s v="AIREMISSION"/>
    <s v="NOX"/>
    <s v="KG_CAP"/>
    <s v="A"/>
    <n v="1994"/>
    <n v="16.071999999999999"/>
    <m/>
    <n v="38"/>
    <n v="77.881"/>
    <n v="124961000"/>
    <x v="7"/>
  </r>
  <r>
    <x v="65"/>
    <s v="AIREMISSION"/>
    <s v="SOX"/>
    <s v="THND_TONNE"/>
    <s v="A"/>
    <n v="1994"/>
    <n v="1201.596"/>
    <m/>
    <n v="38"/>
    <n v="77.881"/>
    <n v="124961000"/>
    <x v="7"/>
  </r>
  <r>
    <x v="65"/>
    <s v="AIREMISSION"/>
    <s v="SOX"/>
    <s v="KG_CAP"/>
    <s v="A"/>
    <n v="1994"/>
    <n v="9.61"/>
    <m/>
    <n v="38"/>
    <n v="77.881"/>
    <n v="124961000"/>
    <x v="7"/>
  </r>
  <r>
    <x v="65"/>
    <s v="AIREMISSION"/>
    <s v="VOC"/>
    <s v="THND_TONNE"/>
    <s v="A"/>
    <n v="1994"/>
    <n v="1914.8779999999999"/>
    <m/>
    <n v="38"/>
    <n v="77.881"/>
    <n v="124961000"/>
    <x v="7"/>
  </r>
  <r>
    <x v="65"/>
    <s v="AIREMISSION"/>
    <s v="VOC"/>
    <s v="KG_CAP"/>
    <s v="A"/>
    <n v="1994"/>
    <n v="15.315"/>
    <m/>
    <n v="38"/>
    <n v="77.881"/>
    <n v="124961000"/>
    <x v="7"/>
  </r>
  <r>
    <x v="65"/>
    <s v="AIREMISSION"/>
    <s v="CO"/>
    <s v="THND_TONNE"/>
    <s v="A"/>
    <n v="1995"/>
    <n v="4163.4690000000001"/>
    <m/>
    <n v="39"/>
    <n v="78.016000000000005"/>
    <n v="125439000"/>
    <x v="7"/>
  </r>
  <r>
    <x v="65"/>
    <s v="AIREMISSION"/>
    <s v="CO"/>
    <s v="KG_CAP"/>
    <s v="A"/>
    <n v="1995"/>
    <n v="33.155999999999999"/>
    <m/>
    <n v="39"/>
    <n v="78.016000000000005"/>
    <n v="125439000"/>
    <x v="7"/>
  </r>
  <r>
    <x v="65"/>
    <s v="AIREMISSION"/>
    <s v="CO2"/>
    <s v="MLN_TONNE"/>
    <s v="A"/>
    <n v="1995"/>
    <n v="1107.73"/>
    <m/>
    <n v="39"/>
    <n v="78.016000000000005"/>
    <n v="125439000"/>
    <x v="7"/>
  </r>
  <r>
    <x v="65"/>
    <s v="AIREMISSION"/>
    <s v="CO2"/>
    <s v="TONNE_CAP"/>
    <s v="A"/>
    <n v="1995"/>
    <n v="8.83"/>
    <m/>
    <n v="39"/>
    <n v="78.016000000000005"/>
    <n v="125439000"/>
    <x v="7"/>
  </r>
  <r>
    <x v="65"/>
    <s v="AIREMISSION"/>
    <s v="GHG"/>
    <s v="TONNE_CAP"/>
    <s v="A"/>
    <n v="1995"/>
    <n v="10.972"/>
    <m/>
    <n v="39"/>
    <n v="78.016000000000005"/>
    <n v="125439000"/>
    <x v="7"/>
  </r>
  <r>
    <x v="65"/>
    <s v="AIREMISSION"/>
    <s v="GHG"/>
    <s v="THND_TONNECO2"/>
    <s v="A"/>
    <n v="1995"/>
    <n v="1377819.084"/>
    <m/>
    <n v="39"/>
    <n v="78.016000000000005"/>
    <n v="125439000"/>
    <x v="7"/>
  </r>
  <r>
    <x v="65"/>
    <s v="AIREMISSION"/>
    <s v="NOX"/>
    <s v="THND_TONNE"/>
    <s v="A"/>
    <n v="1995"/>
    <n v="2069.4670000000001"/>
    <m/>
    <n v="39"/>
    <n v="78.016000000000005"/>
    <n v="125439000"/>
    <x v="7"/>
  </r>
  <r>
    <x v="65"/>
    <s v="AIREMISSION"/>
    <s v="NOX"/>
    <s v="KG_CAP"/>
    <s v="A"/>
    <n v="1995"/>
    <n v="16.48"/>
    <m/>
    <n v="39"/>
    <n v="78.016000000000005"/>
    <n v="125439000"/>
    <x v="7"/>
  </r>
  <r>
    <x v="65"/>
    <s v="AIREMISSION"/>
    <s v="SOX"/>
    <s v="THND_TONNE"/>
    <s v="A"/>
    <n v="1995"/>
    <n v="1194.5920000000001"/>
    <m/>
    <n v="39"/>
    <n v="78.016000000000005"/>
    <n v="125439000"/>
    <x v="7"/>
  </r>
  <r>
    <x v="65"/>
    <s v="AIREMISSION"/>
    <s v="SOX"/>
    <s v="KG_CAP"/>
    <s v="A"/>
    <n v="1995"/>
    <n v="9.5129999999999999"/>
    <m/>
    <n v="39"/>
    <n v="78.016000000000005"/>
    <n v="125439000"/>
    <x v="7"/>
  </r>
  <r>
    <x v="65"/>
    <s v="AIREMISSION"/>
    <s v="VOC"/>
    <s v="THND_TONNE"/>
    <s v="A"/>
    <n v="1995"/>
    <n v="1884.095"/>
    <m/>
    <n v="39"/>
    <n v="78.016000000000005"/>
    <n v="125439000"/>
    <x v="7"/>
  </r>
  <r>
    <x v="65"/>
    <s v="AIREMISSION"/>
    <s v="VOC"/>
    <s v="KG_CAP"/>
    <s v="A"/>
    <n v="1995"/>
    <n v="15.004"/>
    <m/>
    <n v="39"/>
    <n v="78.016000000000005"/>
    <n v="125439000"/>
    <x v="7"/>
  </r>
  <r>
    <x v="65"/>
    <s v="AIREMISSION"/>
    <s v="CO"/>
    <s v="THND_TONNE"/>
    <s v="A"/>
    <n v="1996"/>
    <n v="4091.221"/>
    <m/>
    <n v="40"/>
    <n v="78.144999999999996"/>
    <n v="125757000"/>
    <x v="7"/>
  </r>
  <r>
    <x v="65"/>
    <s v="AIREMISSION"/>
    <s v="CO"/>
    <s v="KG_CAP"/>
    <s v="A"/>
    <n v="1996"/>
    <n v="32.505000000000003"/>
    <m/>
    <n v="40"/>
    <n v="78.144999999999996"/>
    <n v="125757000"/>
    <x v="7"/>
  </r>
  <r>
    <x v="65"/>
    <s v="AIREMISSION"/>
    <s v="CO2"/>
    <s v="MLN_TONNE"/>
    <s v="A"/>
    <n v="1996"/>
    <n v="1120.68"/>
    <m/>
    <n v="40"/>
    <n v="78.144999999999996"/>
    <n v="125757000"/>
    <x v="7"/>
  </r>
  <r>
    <x v="65"/>
    <s v="AIREMISSION"/>
    <s v="CO2"/>
    <s v="TONNE_CAP"/>
    <s v="A"/>
    <n v="1996"/>
    <n v="8.91"/>
    <m/>
    <n v="40"/>
    <n v="78.144999999999996"/>
    <n v="125757000"/>
    <x v="7"/>
  </r>
  <r>
    <x v="65"/>
    <s v="AIREMISSION"/>
    <s v="GHG"/>
    <s v="TONNE_CAP"/>
    <s v="A"/>
    <n v="1996"/>
    <n v="11.053000000000001"/>
    <m/>
    <n v="40"/>
    <n v="78.144999999999996"/>
    <n v="125757000"/>
    <x v="7"/>
  </r>
  <r>
    <x v="65"/>
    <s v="AIREMISSION"/>
    <s v="GHG"/>
    <s v="THND_TONNECO2"/>
    <s v="A"/>
    <n v="1996"/>
    <n v="1391160.7290000001"/>
    <m/>
    <n v="40"/>
    <n v="78.144999999999996"/>
    <n v="125757000"/>
    <x v="7"/>
  </r>
  <r>
    <x v="65"/>
    <s v="AIREMISSION"/>
    <s v="NOX"/>
    <s v="THND_TONNE"/>
    <s v="A"/>
    <n v="1996"/>
    <n v="2058.6289999999999"/>
    <m/>
    <n v="40"/>
    <n v="78.144999999999996"/>
    <n v="125757000"/>
    <x v="7"/>
  </r>
  <r>
    <x v="65"/>
    <s v="AIREMISSION"/>
    <s v="NOX"/>
    <s v="KG_CAP"/>
    <s v="A"/>
    <n v="1996"/>
    <n v="16.356000000000002"/>
    <m/>
    <n v="40"/>
    <n v="78.144999999999996"/>
    <n v="125757000"/>
    <x v="7"/>
  </r>
  <r>
    <x v="65"/>
    <s v="AIREMISSION"/>
    <s v="SOX"/>
    <s v="THND_TONNE"/>
    <s v="A"/>
    <n v="1996"/>
    <n v="1150.9059999999999"/>
    <m/>
    <n v="40"/>
    <n v="78.144999999999996"/>
    <n v="125757000"/>
    <x v="7"/>
  </r>
  <r>
    <x v="65"/>
    <s v="AIREMISSION"/>
    <s v="SOX"/>
    <s v="KG_CAP"/>
    <s v="A"/>
    <n v="1996"/>
    <n v="9.1440000000000001"/>
    <m/>
    <n v="40"/>
    <n v="78.144999999999996"/>
    <n v="125757000"/>
    <x v="7"/>
  </r>
  <r>
    <x v="65"/>
    <s v="AIREMISSION"/>
    <s v="VOC"/>
    <s v="THND_TONNE"/>
    <s v="A"/>
    <n v="1996"/>
    <n v="1888.6220000000001"/>
    <m/>
    <n v="40"/>
    <n v="78.144999999999996"/>
    <n v="125757000"/>
    <x v="7"/>
  </r>
  <r>
    <x v="65"/>
    <s v="AIREMISSION"/>
    <s v="VOC"/>
    <s v="KG_CAP"/>
    <s v="A"/>
    <n v="1996"/>
    <n v="15.005000000000001"/>
    <m/>
    <n v="40"/>
    <n v="78.144999999999996"/>
    <n v="125757000"/>
    <x v="7"/>
  </r>
  <r>
    <x v="65"/>
    <s v="AIREMISSION"/>
    <s v="CO"/>
    <s v="THND_TONNE"/>
    <s v="A"/>
    <n v="1997"/>
    <n v="4069.837"/>
    <m/>
    <n v="41"/>
    <n v="78.272000000000006"/>
    <n v="126057000"/>
    <x v="7"/>
  </r>
  <r>
    <x v="65"/>
    <s v="AIREMISSION"/>
    <s v="CO"/>
    <s v="KG_CAP"/>
    <s v="A"/>
    <n v="1997"/>
    <n v="32.258000000000003"/>
    <m/>
    <n v="41"/>
    <n v="78.272000000000006"/>
    <n v="126057000"/>
    <x v="7"/>
  </r>
  <r>
    <x v="65"/>
    <s v="AIREMISSION"/>
    <s v="CO2"/>
    <s v="MLN_TONNE"/>
    <s v="A"/>
    <n v="1997"/>
    <n v="1114.56"/>
    <m/>
    <n v="41"/>
    <n v="78.272000000000006"/>
    <n v="126057000"/>
    <x v="7"/>
  </r>
  <r>
    <x v="65"/>
    <s v="AIREMISSION"/>
    <s v="CO2"/>
    <s v="TONNE_CAP"/>
    <s v="A"/>
    <n v="1997"/>
    <n v="8.85"/>
    <m/>
    <n v="41"/>
    <n v="78.272000000000006"/>
    <n v="126057000"/>
    <x v="7"/>
  </r>
  <r>
    <x v="65"/>
    <s v="AIREMISSION"/>
    <s v="GHG"/>
    <s v="TONNE_CAP"/>
    <s v="A"/>
    <n v="1997"/>
    <n v="11.003"/>
    <m/>
    <n v="41"/>
    <n v="78.272000000000006"/>
    <n v="126057000"/>
    <x v="7"/>
  </r>
  <r>
    <x v="65"/>
    <s v="AIREMISSION"/>
    <s v="GHG"/>
    <s v="THND_TONNECO2"/>
    <s v="A"/>
    <n v="1997"/>
    <n v="1388135.9069999999"/>
    <m/>
    <n v="41"/>
    <n v="78.272000000000006"/>
    <n v="126057000"/>
    <x v="7"/>
  </r>
  <r>
    <x v="65"/>
    <s v="AIREMISSION"/>
    <s v="NOX"/>
    <s v="THND_TONNE"/>
    <s v="A"/>
    <n v="1997"/>
    <n v="2075.9609999999998"/>
    <m/>
    <n v="41"/>
    <n v="78.272000000000006"/>
    <n v="126057000"/>
    <x v="7"/>
  </r>
  <r>
    <x v="65"/>
    <s v="AIREMISSION"/>
    <s v="NOX"/>
    <s v="KG_CAP"/>
    <s v="A"/>
    <n v="1997"/>
    <n v="16.454000000000001"/>
    <m/>
    <n v="41"/>
    <n v="78.272000000000006"/>
    <n v="126057000"/>
    <x v="7"/>
  </r>
  <r>
    <x v="65"/>
    <s v="AIREMISSION"/>
    <s v="SOX"/>
    <s v="THND_TONNE"/>
    <s v="A"/>
    <n v="1997"/>
    <n v="1176.28"/>
    <m/>
    <n v="41"/>
    <n v="78.272000000000006"/>
    <n v="126057000"/>
    <x v="7"/>
  </r>
  <r>
    <x v="65"/>
    <s v="AIREMISSION"/>
    <s v="SOX"/>
    <s v="KG_CAP"/>
    <s v="A"/>
    <n v="1997"/>
    <n v="9.3230000000000004"/>
    <m/>
    <n v="41"/>
    <n v="78.272000000000006"/>
    <n v="126057000"/>
    <x v="7"/>
  </r>
  <r>
    <x v="65"/>
    <s v="AIREMISSION"/>
    <s v="VOC"/>
    <s v="THND_TONNE"/>
    <s v="A"/>
    <n v="1997"/>
    <n v="1821.8920000000001"/>
    <m/>
    <n v="41"/>
    <n v="78.272000000000006"/>
    <n v="126057000"/>
    <x v="7"/>
  </r>
  <r>
    <x v="65"/>
    <s v="AIREMISSION"/>
    <s v="VOC"/>
    <s v="KG_CAP"/>
    <s v="A"/>
    <n v="1997"/>
    <n v="14.441000000000001"/>
    <m/>
    <n v="41"/>
    <n v="78.272000000000006"/>
    <n v="126057000"/>
    <x v="7"/>
  </r>
  <r>
    <x v="65"/>
    <s v="AIREMISSION"/>
    <s v="CO"/>
    <s v="THND_TONNE"/>
    <s v="A"/>
    <n v="1998"/>
    <n v="3915.239"/>
    <m/>
    <n v="42"/>
    <n v="78.397999999999996"/>
    <n v="126400000"/>
    <x v="7"/>
  </r>
  <r>
    <x v="65"/>
    <s v="AIREMISSION"/>
    <s v="CO"/>
    <s v="KG_CAP"/>
    <s v="A"/>
    <n v="1998"/>
    <n v="30.952999999999999"/>
    <m/>
    <n v="42"/>
    <n v="78.397999999999996"/>
    <n v="126400000"/>
    <x v="7"/>
  </r>
  <r>
    <x v="65"/>
    <s v="AIREMISSION"/>
    <s v="CO2"/>
    <s v="MLN_TONNE"/>
    <s v="A"/>
    <n v="1998"/>
    <n v="1085.8"/>
    <m/>
    <n v="42"/>
    <n v="78.397999999999996"/>
    <n v="126400000"/>
    <x v="7"/>
  </r>
  <r>
    <x v="65"/>
    <s v="AIREMISSION"/>
    <s v="CO2"/>
    <s v="TONNE_CAP"/>
    <s v="A"/>
    <n v="1998"/>
    <n v="8.59"/>
    <m/>
    <n v="42"/>
    <n v="78.397999999999996"/>
    <n v="126400000"/>
    <x v="7"/>
  </r>
  <r>
    <x v="65"/>
    <s v="AIREMISSION"/>
    <s v="GHG"/>
    <s v="TONNE_CAP"/>
    <s v="A"/>
    <n v="1998"/>
    <n v="10.628"/>
    <m/>
    <n v="42"/>
    <n v="78.397999999999996"/>
    <n v="126400000"/>
    <x v="7"/>
  </r>
  <r>
    <x v="65"/>
    <s v="AIREMISSION"/>
    <s v="GHG"/>
    <s v="THND_TONNECO2"/>
    <s v="A"/>
    <n v="1998"/>
    <n v="1344348.7180000001"/>
    <m/>
    <n v="42"/>
    <n v="78.397999999999996"/>
    <n v="126400000"/>
    <x v="7"/>
  </r>
  <r>
    <x v="65"/>
    <s v="AIREMISSION"/>
    <s v="NOX"/>
    <s v="THND_TONNE"/>
    <s v="A"/>
    <n v="1998"/>
    <n v="1973.9590000000001"/>
    <m/>
    <n v="42"/>
    <n v="78.397999999999996"/>
    <n v="126400000"/>
    <x v="7"/>
  </r>
  <r>
    <x v="65"/>
    <s v="AIREMISSION"/>
    <s v="NOX"/>
    <s v="KG_CAP"/>
    <s v="A"/>
    <n v="1998"/>
    <n v="15.606"/>
    <m/>
    <n v="42"/>
    <n v="78.397999999999996"/>
    <n v="126400000"/>
    <x v="7"/>
  </r>
  <r>
    <x v="65"/>
    <s v="AIREMISSION"/>
    <s v="SOX"/>
    <s v="THND_TONNE"/>
    <s v="A"/>
    <n v="1998"/>
    <n v="1084.7280000000001"/>
    <m/>
    <n v="42"/>
    <n v="78.397999999999996"/>
    <n v="126400000"/>
    <x v="7"/>
  </r>
  <r>
    <x v="65"/>
    <s v="AIREMISSION"/>
    <s v="SOX"/>
    <s v="KG_CAP"/>
    <s v="A"/>
    <n v="1998"/>
    <n v="8.5760000000000005"/>
    <m/>
    <n v="42"/>
    <n v="78.397999999999996"/>
    <n v="126400000"/>
    <x v="7"/>
  </r>
  <r>
    <x v="65"/>
    <s v="AIREMISSION"/>
    <s v="VOC"/>
    <s v="THND_TONNE"/>
    <s v="A"/>
    <n v="1998"/>
    <n v="1676.6669999999999"/>
    <m/>
    <n v="42"/>
    <n v="78.397999999999996"/>
    <n v="126400000"/>
    <x v="7"/>
  </r>
  <r>
    <x v="65"/>
    <s v="AIREMISSION"/>
    <s v="VOC"/>
    <s v="KG_CAP"/>
    <s v="A"/>
    <n v="1998"/>
    <n v="13.256"/>
    <m/>
    <n v="42"/>
    <n v="78.397999999999996"/>
    <n v="126400000"/>
    <x v="7"/>
  </r>
  <r>
    <x v="65"/>
    <s v="AIREMISSION"/>
    <s v="CO"/>
    <s v="THND_TONNE"/>
    <s v="A"/>
    <n v="1999"/>
    <n v="3883.7809999999999"/>
    <m/>
    <n v="43"/>
    <n v="78.522999999999996"/>
    <n v="126631000"/>
    <x v="7"/>
  </r>
  <r>
    <x v="65"/>
    <s v="AIREMISSION"/>
    <s v="CO"/>
    <s v="KG_CAP"/>
    <s v="A"/>
    <n v="1999"/>
    <n v="30.657"/>
    <m/>
    <n v="43"/>
    <n v="78.522999999999996"/>
    <n v="126631000"/>
    <x v="7"/>
  </r>
  <r>
    <x v="65"/>
    <s v="AIREMISSION"/>
    <s v="CO2"/>
    <s v="MLN_TONNE"/>
    <s v="A"/>
    <n v="1999"/>
    <n v="1126.06"/>
    <m/>
    <n v="43"/>
    <n v="78.522999999999996"/>
    <n v="126631000"/>
    <x v="7"/>
  </r>
  <r>
    <x v="65"/>
    <s v="AIREMISSION"/>
    <s v="CO2"/>
    <s v="TONNE_CAP"/>
    <s v="A"/>
    <n v="1999"/>
    <n v="8.9"/>
    <m/>
    <n v="43"/>
    <n v="78.522999999999996"/>
    <n v="126631000"/>
    <x v="7"/>
  </r>
  <r>
    <x v="65"/>
    <s v="AIREMISSION"/>
    <s v="GHG"/>
    <s v="TONNE_CAP"/>
    <s v="A"/>
    <n v="1999"/>
    <n v="10.785"/>
    <m/>
    <n v="43"/>
    <n v="78.522999999999996"/>
    <n v="126631000"/>
    <x v="7"/>
  </r>
  <r>
    <x v="65"/>
    <s v="AIREMISSION"/>
    <s v="GHG"/>
    <s v="THND_TONNECO2"/>
    <s v="A"/>
    <n v="1999"/>
    <n v="1366274.64"/>
    <m/>
    <n v="43"/>
    <n v="78.522999999999996"/>
    <n v="126631000"/>
    <x v="7"/>
  </r>
  <r>
    <x v="65"/>
    <s v="AIREMISSION"/>
    <s v="NOX"/>
    <s v="THND_TONNE"/>
    <s v="A"/>
    <n v="1999"/>
    <n v="1993.0250000000001"/>
    <m/>
    <n v="43"/>
    <n v="78.522999999999996"/>
    <n v="126631000"/>
    <x v="7"/>
  </r>
  <r>
    <x v="65"/>
    <s v="AIREMISSION"/>
    <s v="NOX"/>
    <s v="KG_CAP"/>
    <s v="A"/>
    <n v="1999"/>
    <n v="15.731999999999999"/>
    <m/>
    <n v="43"/>
    <n v="78.522999999999996"/>
    <n v="126631000"/>
    <x v="7"/>
  </r>
  <r>
    <x v="65"/>
    <s v="AIREMISSION"/>
    <s v="SOX"/>
    <s v="THND_TONNE"/>
    <s v="A"/>
    <n v="1999"/>
    <n v="1095.1300000000001"/>
    <m/>
    <n v="43"/>
    <n v="78.522999999999996"/>
    <n v="126631000"/>
    <x v="7"/>
  </r>
  <r>
    <x v="65"/>
    <s v="AIREMISSION"/>
    <s v="SOX"/>
    <s v="KG_CAP"/>
    <s v="A"/>
    <n v="1999"/>
    <n v="8.6440000000000001"/>
    <m/>
    <n v="43"/>
    <n v="78.522999999999996"/>
    <n v="126631000"/>
    <x v="7"/>
  </r>
  <r>
    <x v="65"/>
    <s v="AIREMISSION"/>
    <s v="VOC"/>
    <s v="THND_TONNE"/>
    <s v="A"/>
    <n v="1999"/>
    <n v="1661.963"/>
    <m/>
    <n v="43"/>
    <n v="78.522999999999996"/>
    <n v="126631000"/>
    <x v="7"/>
  </r>
  <r>
    <x v="65"/>
    <s v="AIREMISSION"/>
    <s v="VOC"/>
    <s v="KG_CAP"/>
    <s v="A"/>
    <n v="1999"/>
    <n v="13.119"/>
    <m/>
    <n v="43"/>
    <n v="78.522999999999996"/>
    <n v="126631000"/>
    <x v="7"/>
  </r>
  <r>
    <x v="65"/>
    <s v="AIREMISSION"/>
    <s v="CO"/>
    <s v="THND_TONNE"/>
    <s v="A"/>
    <n v="2000"/>
    <n v="3918.62"/>
    <m/>
    <n v="44"/>
    <n v="78.649000000000001"/>
    <n v="126843000"/>
    <x v="7"/>
  </r>
  <r>
    <x v="65"/>
    <s v="AIREMISSION"/>
    <s v="CO"/>
    <s v="KG_CAP"/>
    <s v="A"/>
    <n v="2000"/>
    <n v="30.873000000000001"/>
    <m/>
    <n v="44"/>
    <n v="78.649000000000001"/>
    <n v="126843000"/>
    <x v="7"/>
  </r>
  <r>
    <x v="65"/>
    <s v="AIREMISSION"/>
    <s v="CO2"/>
    <s v="MLN_TONNE"/>
    <s v="A"/>
    <n v="2000"/>
    <n v="1141.24"/>
    <m/>
    <n v="44"/>
    <n v="78.649000000000001"/>
    <n v="126843000"/>
    <x v="7"/>
  </r>
  <r>
    <x v="65"/>
    <s v="AIREMISSION"/>
    <s v="CO2"/>
    <s v="TONNE_CAP"/>
    <s v="A"/>
    <n v="2000"/>
    <n v="9"/>
    <m/>
    <n v="44"/>
    <n v="78.649000000000001"/>
    <n v="126843000"/>
    <x v="7"/>
  </r>
  <r>
    <x v="65"/>
    <s v="AIREMISSION"/>
    <s v="GHG"/>
    <s v="TONNE_CAP"/>
    <s v="A"/>
    <n v="2000"/>
    <n v="10.912000000000001"/>
    <m/>
    <n v="44"/>
    <n v="78.649000000000001"/>
    <n v="126843000"/>
    <x v="7"/>
  </r>
  <r>
    <x v="65"/>
    <s v="AIREMISSION"/>
    <s v="GHG"/>
    <s v="THND_TONNECO2"/>
    <s v="A"/>
    <n v="2000"/>
    <n v="1385046.798"/>
    <m/>
    <n v="44"/>
    <n v="78.649000000000001"/>
    <n v="126843000"/>
    <x v="7"/>
  </r>
  <r>
    <x v="65"/>
    <s v="AIREMISSION"/>
    <s v="NOX"/>
    <s v="THND_TONNE"/>
    <s v="A"/>
    <n v="2000"/>
    <n v="2007.366"/>
    <m/>
    <n v="44"/>
    <n v="78.649000000000001"/>
    <n v="126843000"/>
    <x v="7"/>
  </r>
  <r>
    <x v="65"/>
    <s v="AIREMISSION"/>
    <s v="NOX"/>
    <s v="KG_CAP"/>
    <s v="A"/>
    <n v="2000"/>
    <n v="15.815"/>
    <m/>
    <n v="44"/>
    <n v="78.649000000000001"/>
    <n v="126843000"/>
    <x v="7"/>
  </r>
  <r>
    <x v="65"/>
    <s v="AIREMISSION"/>
    <s v="SOX"/>
    <s v="THND_TONNE"/>
    <s v="A"/>
    <n v="2000"/>
    <n v="1089.4929999999999"/>
    <m/>
    <n v="44"/>
    <n v="78.649000000000001"/>
    <n v="126843000"/>
    <x v="7"/>
  </r>
  <r>
    <x v="65"/>
    <s v="AIREMISSION"/>
    <s v="SOX"/>
    <s v="KG_CAP"/>
    <s v="A"/>
    <n v="2000"/>
    <n v="8.5839999999999996"/>
    <m/>
    <n v="44"/>
    <n v="78.649000000000001"/>
    <n v="126843000"/>
    <x v="7"/>
  </r>
  <r>
    <x v="65"/>
    <s v="AIREMISSION"/>
    <s v="VOC"/>
    <s v="THND_TONNE"/>
    <s v="A"/>
    <n v="2000"/>
    <n v="1681.2760000000001"/>
    <m/>
    <n v="44"/>
    <n v="78.649000000000001"/>
    <n v="126843000"/>
    <x v="7"/>
  </r>
  <r>
    <x v="65"/>
    <s v="AIREMISSION"/>
    <s v="VOC"/>
    <s v="KG_CAP"/>
    <s v="A"/>
    <n v="2000"/>
    <n v="13.246"/>
    <m/>
    <n v="44"/>
    <n v="78.649000000000001"/>
    <n v="126843000"/>
    <x v="7"/>
  </r>
  <r>
    <x v="65"/>
    <s v="AIREMISSION"/>
    <s v="CO"/>
    <s v="THND_TONNE"/>
    <s v="A"/>
    <n v="2001"/>
    <n v="3716.2429999999999"/>
    <m/>
    <n v="45"/>
    <n v="79.989999999999995"/>
    <n v="127149000"/>
    <x v="7"/>
  </r>
  <r>
    <x v="65"/>
    <s v="AIREMISSION"/>
    <s v="CO"/>
    <s v="KG_CAP"/>
    <s v="A"/>
    <n v="2001"/>
    <n v="29.195"/>
    <m/>
    <n v="45"/>
    <n v="79.989999999999995"/>
    <n v="127149000"/>
    <x v="7"/>
  </r>
  <r>
    <x v="65"/>
    <s v="AIREMISSION"/>
    <s v="CO2"/>
    <s v="MLN_TONNE"/>
    <s v="A"/>
    <n v="2001"/>
    <n v="1130.8599999999999"/>
    <m/>
    <n v="45"/>
    <n v="79.989999999999995"/>
    <n v="127149000"/>
    <x v="7"/>
  </r>
  <r>
    <x v="65"/>
    <s v="AIREMISSION"/>
    <s v="CO2"/>
    <s v="TONNE_CAP"/>
    <s v="A"/>
    <n v="2001"/>
    <n v="8.9"/>
    <m/>
    <n v="45"/>
    <n v="79.989999999999995"/>
    <n v="127149000"/>
    <x v="7"/>
  </r>
  <r>
    <x v="65"/>
    <s v="AIREMISSION"/>
    <s v="GHG"/>
    <s v="TONNE_CAP"/>
    <s v="A"/>
    <n v="2001"/>
    <n v="10.663"/>
    <m/>
    <n v="45"/>
    <n v="79.989999999999995"/>
    <n v="127149000"/>
    <x v="7"/>
  </r>
  <r>
    <x v="65"/>
    <s v="AIREMISSION"/>
    <s v="GHG"/>
    <s v="THND_TONNECO2"/>
    <s v="A"/>
    <n v="2001"/>
    <n v="1357302.074"/>
    <m/>
    <n v="45"/>
    <n v="79.989999999999995"/>
    <n v="127149000"/>
    <x v="7"/>
  </r>
  <r>
    <x v="65"/>
    <s v="AIREMISSION"/>
    <s v="NOX"/>
    <s v="THND_TONNE"/>
    <s v="A"/>
    <n v="2001"/>
    <n v="1987.1949999999999"/>
    <m/>
    <n v="45"/>
    <n v="79.989999999999995"/>
    <n v="127149000"/>
    <x v="7"/>
  </r>
  <r>
    <x v="65"/>
    <s v="AIREMISSION"/>
    <s v="NOX"/>
    <s v="KG_CAP"/>
    <s v="A"/>
    <n v="2001"/>
    <n v="15.612"/>
    <m/>
    <n v="45"/>
    <n v="79.989999999999995"/>
    <n v="127149000"/>
    <x v="7"/>
  </r>
  <r>
    <x v="65"/>
    <s v="AIREMISSION"/>
    <s v="SOX"/>
    <s v="THND_TONNE"/>
    <s v="A"/>
    <n v="2001"/>
    <n v="1081.527"/>
    <m/>
    <n v="45"/>
    <n v="79.989999999999995"/>
    <n v="127149000"/>
    <x v="7"/>
  </r>
  <r>
    <x v="65"/>
    <s v="AIREMISSION"/>
    <s v="SOX"/>
    <s v="KG_CAP"/>
    <s v="A"/>
    <n v="2001"/>
    <n v="8.4969999999999999"/>
    <m/>
    <n v="45"/>
    <n v="79.989999999999995"/>
    <n v="127149000"/>
    <x v="7"/>
  </r>
  <r>
    <x v="65"/>
    <s v="AIREMISSION"/>
    <s v="VOC"/>
    <s v="THND_TONNE"/>
    <s v="A"/>
    <n v="2001"/>
    <n v="1521.482"/>
    <m/>
    <n v="45"/>
    <n v="79.989999999999995"/>
    <n v="127149000"/>
    <x v="7"/>
  </r>
  <r>
    <x v="65"/>
    <s v="AIREMISSION"/>
    <s v="VOC"/>
    <s v="KG_CAP"/>
    <s v="A"/>
    <n v="2001"/>
    <n v="11.952999999999999"/>
    <m/>
    <n v="45"/>
    <n v="79.989999999999995"/>
    <n v="127149000"/>
    <x v="7"/>
  </r>
  <r>
    <x v="65"/>
    <s v="AIREMISSION"/>
    <s v="CO"/>
    <s v="THND_TONNE"/>
    <s v="A"/>
    <n v="2002"/>
    <n v="3586.694"/>
    <m/>
    <n v="46"/>
    <n v="81.647000000000006"/>
    <n v="127445000"/>
    <x v="7"/>
  </r>
  <r>
    <x v="65"/>
    <s v="AIREMISSION"/>
    <s v="CO"/>
    <s v="KG_CAP"/>
    <s v="A"/>
    <n v="2002"/>
    <n v="28.145"/>
    <m/>
    <n v="46"/>
    <n v="81.647000000000006"/>
    <n v="127445000"/>
    <x v="7"/>
  </r>
  <r>
    <x v="65"/>
    <s v="AIREMISSION"/>
    <s v="CO2"/>
    <s v="MLN_TONNE"/>
    <s v="A"/>
    <n v="2002"/>
    <n v="1168.73"/>
    <m/>
    <n v="46"/>
    <n v="81.647000000000006"/>
    <n v="127445000"/>
    <x v="7"/>
  </r>
  <r>
    <x v="65"/>
    <s v="AIREMISSION"/>
    <s v="CO2"/>
    <s v="TONNE_CAP"/>
    <s v="A"/>
    <n v="2002"/>
    <n v="9.17"/>
    <m/>
    <n v="46"/>
    <n v="81.647000000000006"/>
    <n v="127445000"/>
    <x v="7"/>
  </r>
  <r>
    <x v="65"/>
    <s v="AIREMISSION"/>
    <s v="GHG"/>
    <s v="TONNE_CAP"/>
    <s v="A"/>
    <n v="2002"/>
    <n v="10.898999999999999"/>
    <m/>
    <n v="46"/>
    <n v="81.647000000000006"/>
    <n v="127445000"/>
    <x v="7"/>
  </r>
  <r>
    <x v="65"/>
    <s v="AIREMISSION"/>
    <s v="GHG"/>
    <s v="THND_TONNECO2"/>
    <s v="A"/>
    <n v="2002"/>
    <n v="1388977.148"/>
    <m/>
    <n v="46"/>
    <n v="81.647000000000006"/>
    <n v="127445000"/>
    <x v="7"/>
  </r>
  <r>
    <x v="65"/>
    <s v="AIREMISSION"/>
    <s v="NOX"/>
    <s v="THND_TONNE"/>
    <s v="A"/>
    <n v="2002"/>
    <n v="2037.922"/>
    <m/>
    <n v="46"/>
    <n v="81.647000000000006"/>
    <n v="127445000"/>
    <x v="7"/>
  </r>
  <r>
    <x v="65"/>
    <s v="AIREMISSION"/>
    <s v="NOX"/>
    <s v="KG_CAP"/>
    <s v="A"/>
    <n v="2002"/>
    <n v="15.992000000000001"/>
    <m/>
    <n v="46"/>
    <n v="81.647000000000006"/>
    <n v="127445000"/>
    <x v="7"/>
  </r>
  <r>
    <x v="65"/>
    <s v="AIREMISSION"/>
    <s v="SOX"/>
    <s v="THND_TONNE"/>
    <s v="A"/>
    <n v="2002"/>
    <n v="1075.2729999999999"/>
    <m/>
    <n v="46"/>
    <n v="81.647000000000006"/>
    <n v="127445000"/>
    <x v="7"/>
  </r>
  <r>
    <x v="65"/>
    <s v="AIREMISSION"/>
    <s v="SOX"/>
    <s v="KG_CAP"/>
    <s v="A"/>
    <n v="2002"/>
    <n v="8.4380000000000006"/>
    <m/>
    <n v="46"/>
    <n v="81.647000000000006"/>
    <n v="127445000"/>
    <x v="7"/>
  </r>
  <r>
    <x v="65"/>
    <s v="AIREMISSION"/>
    <s v="VOC"/>
    <s v="THND_TONNE"/>
    <s v="A"/>
    <n v="2002"/>
    <n v="1459.8520000000001"/>
    <m/>
    <n v="46"/>
    <n v="81.647000000000006"/>
    <n v="127445000"/>
    <x v="7"/>
  </r>
  <r>
    <x v="65"/>
    <s v="AIREMISSION"/>
    <s v="VOC"/>
    <s v="KG_CAP"/>
    <s v="A"/>
    <n v="2002"/>
    <n v="11.455"/>
    <m/>
    <n v="46"/>
    <n v="81.647000000000006"/>
    <n v="127445000"/>
    <x v="7"/>
  </r>
  <r>
    <x v="65"/>
    <s v="AIREMISSION"/>
    <s v="CO"/>
    <s v="THND_TONNE"/>
    <s v="A"/>
    <n v="2003"/>
    <n v="3499.37"/>
    <m/>
    <n v="47"/>
    <n v="83.195999999999998"/>
    <n v="127718000"/>
    <x v="7"/>
  </r>
  <r>
    <x v="65"/>
    <s v="AIREMISSION"/>
    <s v="CO"/>
    <s v="KG_CAP"/>
    <s v="A"/>
    <n v="2003"/>
    <n v="27.42"/>
    <m/>
    <n v="47"/>
    <n v="83.195999999999998"/>
    <n v="127718000"/>
    <x v="7"/>
  </r>
  <r>
    <x v="65"/>
    <s v="AIREMISSION"/>
    <s v="CO2"/>
    <s v="MLN_TONNE"/>
    <s v="A"/>
    <n v="2003"/>
    <n v="1175.8499999999999"/>
    <m/>
    <n v="47"/>
    <n v="83.195999999999998"/>
    <n v="127718000"/>
    <x v="7"/>
  </r>
  <r>
    <x v="65"/>
    <s v="AIREMISSION"/>
    <s v="CO2"/>
    <s v="TONNE_CAP"/>
    <s v="A"/>
    <n v="2003"/>
    <n v="9.2100000000000009"/>
    <m/>
    <n v="47"/>
    <n v="83.195999999999998"/>
    <n v="127718000"/>
    <x v="7"/>
  </r>
  <r>
    <x v="65"/>
    <s v="AIREMISSION"/>
    <s v="GHG"/>
    <s v="TONNE_CAP"/>
    <s v="A"/>
    <n v="2003"/>
    <n v="10.904999999999999"/>
    <m/>
    <n v="47"/>
    <n v="83.195999999999998"/>
    <n v="127718000"/>
    <x v="7"/>
  </r>
  <r>
    <x v="65"/>
    <s v="AIREMISSION"/>
    <s v="GHG"/>
    <s v="THND_TONNECO2"/>
    <s v="A"/>
    <n v="2003"/>
    <n v="1391714.5120000001"/>
    <m/>
    <n v="47"/>
    <n v="83.195999999999998"/>
    <n v="127718000"/>
    <x v="7"/>
  </r>
  <r>
    <x v="65"/>
    <s v="AIREMISSION"/>
    <s v="NOX"/>
    <s v="THND_TONNE"/>
    <s v="A"/>
    <n v="2003"/>
    <n v="2019.741"/>
    <m/>
    <n v="47"/>
    <n v="83.195999999999998"/>
    <n v="127718000"/>
    <x v="7"/>
  </r>
  <r>
    <x v="65"/>
    <s v="AIREMISSION"/>
    <s v="NOX"/>
    <s v="KG_CAP"/>
    <s v="A"/>
    <n v="2003"/>
    <n v="15.826000000000001"/>
    <m/>
    <n v="47"/>
    <n v="83.195999999999998"/>
    <n v="127718000"/>
    <x v="7"/>
  </r>
  <r>
    <x v="65"/>
    <s v="AIREMISSION"/>
    <s v="SOX"/>
    <s v="THND_TONNE"/>
    <s v="A"/>
    <n v="2003"/>
    <n v="1049.6300000000001"/>
    <m/>
    <n v="47"/>
    <n v="83.195999999999998"/>
    <n v="127718000"/>
    <x v="7"/>
  </r>
  <r>
    <x v="65"/>
    <s v="AIREMISSION"/>
    <s v="SOX"/>
    <s v="KG_CAP"/>
    <s v="A"/>
    <n v="2003"/>
    <n v="8.2240000000000002"/>
    <m/>
    <n v="47"/>
    <n v="83.195999999999998"/>
    <n v="127718000"/>
    <x v="7"/>
  </r>
  <r>
    <x v="65"/>
    <s v="AIREMISSION"/>
    <s v="VOC"/>
    <s v="THND_TONNE"/>
    <s v="A"/>
    <n v="2003"/>
    <n v="1403.4179999999999"/>
    <m/>
    <n v="47"/>
    <n v="83.195999999999998"/>
    <n v="127718000"/>
    <x v="7"/>
  </r>
  <r>
    <x v="65"/>
    <s v="AIREMISSION"/>
    <s v="VOC"/>
    <s v="KG_CAP"/>
    <s v="A"/>
    <n v="2003"/>
    <n v="10.997"/>
    <m/>
    <n v="47"/>
    <n v="83.195999999999998"/>
    <n v="127718000"/>
    <x v="7"/>
  </r>
  <r>
    <x v="65"/>
    <s v="AIREMISSION"/>
    <s v="CO"/>
    <s v="THND_TONNE"/>
    <s v="A"/>
    <n v="2004"/>
    <n v="3388.9119999999998"/>
    <m/>
    <n v="48"/>
    <n v="84.64"/>
    <n v="127761000"/>
    <x v="7"/>
  </r>
  <r>
    <x v="65"/>
    <s v="AIREMISSION"/>
    <s v="CO"/>
    <s v="KG_CAP"/>
    <s v="A"/>
    <n v="2004"/>
    <n v="26.541"/>
    <m/>
    <n v="48"/>
    <n v="84.64"/>
    <n v="127761000"/>
    <x v="7"/>
  </r>
  <r>
    <x v="65"/>
    <s v="AIREMISSION"/>
    <s v="CO2"/>
    <s v="MLN_TONNE"/>
    <s v="A"/>
    <n v="2004"/>
    <n v="1172.3499999999999"/>
    <m/>
    <n v="48"/>
    <n v="84.64"/>
    <n v="127761000"/>
    <x v="7"/>
  </r>
  <r>
    <x v="65"/>
    <s v="AIREMISSION"/>
    <s v="CO2"/>
    <s v="TONNE_CAP"/>
    <s v="A"/>
    <n v="2004"/>
    <n v="9.18"/>
    <m/>
    <n v="48"/>
    <n v="84.64"/>
    <n v="127761000"/>
    <x v="7"/>
  </r>
  <r>
    <x v="65"/>
    <s v="AIREMISSION"/>
    <s v="GHG"/>
    <s v="TONNE_CAP"/>
    <s v="A"/>
    <n v="2004"/>
    <n v="10.872999999999999"/>
    <m/>
    <n v="48"/>
    <n v="84.64"/>
    <n v="127761000"/>
    <x v="7"/>
  </r>
  <r>
    <x v="65"/>
    <s v="AIREMISSION"/>
    <s v="GHG"/>
    <s v="THND_TONNECO2"/>
    <s v="A"/>
    <n v="2004"/>
    <n v="1388291.031"/>
    <m/>
    <n v="48"/>
    <n v="84.64"/>
    <n v="127761000"/>
    <x v="7"/>
  </r>
  <r>
    <x v="65"/>
    <s v="AIREMISSION"/>
    <s v="NOX"/>
    <s v="THND_TONNE"/>
    <s v="A"/>
    <n v="2004"/>
    <n v="1952.4690000000001"/>
    <m/>
    <n v="48"/>
    <n v="84.64"/>
    <n v="127761000"/>
    <x v="7"/>
  </r>
  <r>
    <x v="65"/>
    <s v="AIREMISSION"/>
    <s v="NOX"/>
    <s v="KG_CAP"/>
    <s v="A"/>
    <n v="2004"/>
    <n v="15.291"/>
    <m/>
    <n v="48"/>
    <n v="84.64"/>
    <n v="127761000"/>
    <x v="7"/>
  </r>
  <r>
    <x v="65"/>
    <s v="AIREMISSION"/>
    <s v="SOX"/>
    <s v="THND_TONNE"/>
    <s v="A"/>
    <n v="2004"/>
    <n v="1016.58"/>
    <m/>
    <n v="48"/>
    <n v="84.64"/>
    <n v="127761000"/>
    <x v="7"/>
  </r>
  <r>
    <x v="65"/>
    <s v="AIREMISSION"/>
    <s v="SOX"/>
    <s v="KG_CAP"/>
    <s v="A"/>
    <n v="2004"/>
    <n v="7.9619999999999997"/>
    <m/>
    <n v="48"/>
    <n v="84.64"/>
    <n v="127761000"/>
    <x v="7"/>
  </r>
  <r>
    <x v="65"/>
    <s v="AIREMISSION"/>
    <s v="VOC"/>
    <s v="THND_TONNE"/>
    <s v="A"/>
    <n v="2004"/>
    <n v="1359.1790000000001"/>
    <m/>
    <n v="48"/>
    <n v="84.64"/>
    <n v="127761000"/>
    <x v="7"/>
  </r>
  <r>
    <x v="65"/>
    <s v="AIREMISSION"/>
    <s v="VOC"/>
    <s v="KG_CAP"/>
    <s v="A"/>
    <n v="2004"/>
    <n v="10.645"/>
    <m/>
    <n v="48"/>
    <n v="84.64"/>
    <n v="127761000"/>
    <x v="7"/>
  </r>
  <r>
    <x v="65"/>
    <s v="AIREMISSION"/>
    <s v="CO"/>
    <s v="THND_TONNE"/>
    <s v="A"/>
    <n v="2005"/>
    <n v="3037.5360000000001"/>
    <m/>
    <n v="49"/>
    <n v="85.977999999999994"/>
    <n v="127773000"/>
    <x v="7"/>
  </r>
  <r>
    <x v="65"/>
    <s v="AIREMISSION"/>
    <s v="CO"/>
    <s v="KG_CAP"/>
    <s v="A"/>
    <n v="2005"/>
    <n v="23.774000000000001"/>
    <m/>
    <n v="49"/>
    <n v="85.977999999999994"/>
    <n v="127773000"/>
    <x v="7"/>
  </r>
  <r>
    <x v="65"/>
    <s v="AIREMISSION"/>
    <s v="CO2"/>
    <s v="MLN_TONNE"/>
    <s v="A"/>
    <n v="2005"/>
    <n v="1177.67"/>
    <m/>
    <n v="49"/>
    <n v="85.977999999999994"/>
    <n v="127773000"/>
    <x v="7"/>
  </r>
  <r>
    <x v="65"/>
    <s v="AIREMISSION"/>
    <s v="CO2"/>
    <s v="TONNE_CAP"/>
    <s v="A"/>
    <n v="2005"/>
    <n v="9.2200000000000006"/>
    <m/>
    <n v="49"/>
    <n v="85.977999999999994"/>
    <n v="127773000"/>
    <x v="7"/>
  </r>
  <r>
    <x v="65"/>
    <s v="AIREMISSION"/>
    <s v="GHG"/>
    <s v="TONNE_CAP"/>
    <s v="A"/>
    <n v="2005"/>
    <n v="10.923999999999999"/>
    <m/>
    <n v="49"/>
    <n v="85.977999999999994"/>
    <n v="127773000"/>
    <x v="7"/>
  </r>
  <r>
    <x v="65"/>
    <s v="AIREMISSION"/>
    <s v="GHG"/>
    <s v="THND_TONNECO2"/>
    <s v="A"/>
    <n v="2005"/>
    <n v="1395731.4979999999"/>
    <m/>
    <n v="49"/>
    <n v="85.977999999999994"/>
    <n v="127773000"/>
    <x v="7"/>
  </r>
  <r>
    <x v="65"/>
    <s v="AIREMISSION"/>
    <s v="NOX"/>
    <s v="THND_TONNE"/>
    <s v="A"/>
    <n v="2005"/>
    <n v="1927.617"/>
    <m/>
    <n v="49"/>
    <n v="85.977999999999994"/>
    <n v="127773000"/>
    <x v="7"/>
  </r>
  <r>
    <x v="65"/>
    <s v="AIREMISSION"/>
    <s v="NOX"/>
    <s v="KG_CAP"/>
    <s v="A"/>
    <n v="2005"/>
    <n v="15.087"/>
    <m/>
    <n v="49"/>
    <n v="85.977999999999994"/>
    <n v="127773000"/>
    <x v="7"/>
  </r>
  <r>
    <x v="65"/>
    <s v="AIREMISSION"/>
    <s v="SOX"/>
    <s v="THND_TONNE"/>
    <s v="A"/>
    <n v="2005"/>
    <n v="969.18899999999996"/>
    <m/>
    <n v="49"/>
    <n v="85.977999999999994"/>
    <n v="127773000"/>
    <x v="7"/>
  </r>
  <r>
    <x v="65"/>
    <s v="AIREMISSION"/>
    <s v="SOX"/>
    <s v="KG_CAP"/>
    <s v="A"/>
    <n v="2005"/>
    <n v="7.5860000000000003"/>
    <m/>
    <n v="49"/>
    <n v="85.977999999999994"/>
    <n v="127773000"/>
    <x v="7"/>
  </r>
  <r>
    <x v="65"/>
    <s v="AIREMISSION"/>
    <s v="VOC"/>
    <s v="THND_TONNE"/>
    <s v="A"/>
    <n v="2005"/>
    <n v="1308.1590000000001"/>
    <m/>
    <n v="49"/>
    <n v="85.977999999999994"/>
    <n v="127773000"/>
    <x v="7"/>
  </r>
  <r>
    <x v="65"/>
    <s v="AIREMISSION"/>
    <s v="VOC"/>
    <s v="KG_CAP"/>
    <s v="A"/>
    <n v="2005"/>
    <n v="10.239000000000001"/>
    <m/>
    <n v="49"/>
    <n v="85.977999999999994"/>
    <n v="127773000"/>
    <x v="7"/>
  </r>
  <r>
    <x v="65"/>
    <s v="AIREMISSION"/>
    <s v="CO"/>
    <s v="THND_TONNE"/>
    <s v="A"/>
    <n v="2006"/>
    <n v="3030.4780000000001"/>
    <m/>
    <n v="50"/>
    <n v="87.057000000000002"/>
    <n v="127854000"/>
    <x v="7"/>
  </r>
  <r>
    <x v="65"/>
    <s v="AIREMISSION"/>
    <s v="CO"/>
    <s v="KG_CAP"/>
    <s v="A"/>
    <n v="2006"/>
    <n v="23.719000000000001"/>
    <m/>
    <n v="50"/>
    <n v="87.057000000000002"/>
    <n v="127854000"/>
    <x v="7"/>
  </r>
  <r>
    <x v="65"/>
    <s v="AIREMISSION"/>
    <s v="CO2"/>
    <s v="MLN_TONNE"/>
    <s v="A"/>
    <n v="2006"/>
    <n v="1162.3399999999999"/>
    <m/>
    <n v="50"/>
    <n v="87.057000000000002"/>
    <n v="127854000"/>
    <x v="7"/>
  </r>
  <r>
    <x v="65"/>
    <s v="AIREMISSION"/>
    <s v="CO2"/>
    <s v="TONNE_CAP"/>
    <s v="A"/>
    <n v="2006"/>
    <n v="9.09"/>
    <m/>
    <n v="50"/>
    <n v="87.057000000000002"/>
    <n v="127854000"/>
    <x v="7"/>
  </r>
  <r>
    <x v="65"/>
    <s v="AIREMISSION"/>
    <s v="GHG"/>
    <s v="TONNE_CAP"/>
    <s v="A"/>
    <n v="2006"/>
    <n v="10.776999999999999"/>
    <m/>
    <n v="50"/>
    <n v="87.057000000000002"/>
    <n v="127854000"/>
    <x v="7"/>
  </r>
  <r>
    <x v="65"/>
    <s v="AIREMISSION"/>
    <s v="GHG"/>
    <s v="THND_TONNECO2"/>
    <s v="A"/>
    <n v="2006"/>
    <n v="1376913.591"/>
    <m/>
    <n v="50"/>
    <n v="87.057000000000002"/>
    <n v="127854000"/>
    <x v="7"/>
  </r>
  <r>
    <x v="65"/>
    <s v="AIREMISSION"/>
    <s v="NOX"/>
    <s v="THND_TONNE"/>
    <s v="A"/>
    <n v="2006"/>
    <n v="1844.0119999999999"/>
    <m/>
    <n v="50"/>
    <n v="87.057000000000002"/>
    <n v="127854000"/>
    <x v="7"/>
  </r>
  <r>
    <x v="65"/>
    <s v="AIREMISSION"/>
    <s v="NOX"/>
    <s v="KG_CAP"/>
    <s v="A"/>
    <n v="2006"/>
    <n v="14.433"/>
    <m/>
    <n v="50"/>
    <n v="87.057000000000002"/>
    <n v="127854000"/>
    <x v="7"/>
  </r>
  <r>
    <x v="65"/>
    <s v="AIREMISSION"/>
    <s v="SOX"/>
    <s v="THND_TONNE"/>
    <s v="A"/>
    <n v="2006"/>
    <n v="920.26800000000003"/>
    <m/>
    <n v="50"/>
    <n v="87.057000000000002"/>
    <n v="127854000"/>
    <x v="7"/>
  </r>
  <r>
    <x v="65"/>
    <s v="AIREMISSION"/>
    <s v="SOX"/>
    <s v="KG_CAP"/>
    <s v="A"/>
    <n v="2006"/>
    <n v="7.2030000000000003"/>
    <m/>
    <n v="50"/>
    <n v="87.057000000000002"/>
    <n v="127854000"/>
    <x v="7"/>
  </r>
  <r>
    <x v="65"/>
    <s v="AIREMISSION"/>
    <s v="VOC"/>
    <s v="THND_TONNE"/>
    <s v="A"/>
    <n v="2006"/>
    <n v="1274.567"/>
    <m/>
    <n v="50"/>
    <n v="87.057000000000002"/>
    <n v="127854000"/>
    <x v="7"/>
  </r>
  <r>
    <x v="65"/>
    <s v="AIREMISSION"/>
    <s v="VOC"/>
    <s v="KG_CAP"/>
    <s v="A"/>
    <n v="2006"/>
    <n v="9.9760000000000009"/>
    <m/>
    <n v="50"/>
    <n v="87.057000000000002"/>
    <n v="127854000"/>
    <x v="7"/>
  </r>
  <r>
    <x v="65"/>
    <s v="AIREMISSION"/>
    <s v="CO"/>
    <s v="THND_TONNE"/>
    <s v="A"/>
    <n v="2007"/>
    <n v="2965.45"/>
    <m/>
    <n v="51"/>
    <n v="88.013000000000005"/>
    <n v="128001000"/>
    <x v="7"/>
  </r>
  <r>
    <x v="65"/>
    <s v="AIREMISSION"/>
    <s v="CO"/>
    <s v="KG_CAP"/>
    <s v="A"/>
    <n v="2007"/>
    <n v="23.209"/>
    <m/>
    <n v="51"/>
    <n v="88.013000000000005"/>
    <n v="128001000"/>
    <x v="7"/>
  </r>
  <r>
    <x v="65"/>
    <s v="AIREMISSION"/>
    <s v="CO2"/>
    <s v="MLN_TONNE"/>
    <s v="A"/>
    <n v="2007"/>
    <n v="1206.44"/>
    <m/>
    <n v="51"/>
    <n v="88.013000000000005"/>
    <n v="128001000"/>
    <x v="7"/>
  </r>
  <r>
    <x v="65"/>
    <s v="AIREMISSION"/>
    <s v="CO2"/>
    <s v="TONNE_CAP"/>
    <s v="A"/>
    <n v="2007"/>
    <n v="9.43"/>
    <m/>
    <n v="51"/>
    <n v="88.013000000000005"/>
    <n v="128001000"/>
    <x v="7"/>
  </r>
  <r>
    <x v="65"/>
    <s v="AIREMISSION"/>
    <s v="GHG"/>
    <s v="TONNE_CAP"/>
    <s v="A"/>
    <n v="2007"/>
    <n v="11.05"/>
    <m/>
    <n v="51"/>
    <n v="88.013000000000005"/>
    <n v="128001000"/>
    <x v="7"/>
  </r>
  <r>
    <x v="65"/>
    <s v="AIREMISSION"/>
    <s v="GHG"/>
    <s v="THND_TONNECO2"/>
    <s v="A"/>
    <n v="2007"/>
    <n v="1411862.2150000001"/>
    <m/>
    <n v="51"/>
    <n v="88.013000000000005"/>
    <n v="128001000"/>
    <x v="7"/>
  </r>
  <r>
    <x v="65"/>
    <s v="AIREMISSION"/>
    <s v="NOX"/>
    <s v="THND_TONNE"/>
    <s v="A"/>
    <n v="2007"/>
    <n v="1736.049"/>
    <m/>
    <n v="51"/>
    <n v="88.013000000000005"/>
    <n v="128001000"/>
    <x v="7"/>
  </r>
  <r>
    <x v="65"/>
    <s v="AIREMISSION"/>
    <s v="NOX"/>
    <s v="KG_CAP"/>
    <s v="A"/>
    <n v="2007"/>
    <n v="13.587"/>
    <m/>
    <n v="51"/>
    <n v="88.013000000000005"/>
    <n v="128001000"/>
    <x v="7"/>
  </r>
  <r>
    <x v="65"/>
    <s v="AIREMISSION"/>
    <s v="SOX"/>
    <s v="THND_TONNE"/>
    <s v="A"/>
    <n v="2007"/>
    <n v="880.99400000000003"/>
    <m/>
    <n v="51"/>
    <n v="88.013000000000005"/>
    <n v="128001000"/>
    <x v="7"/>
  </r>
  <r>
    <x v="65"/>
    <s v="AIREMISSION"/>
    <s v="SOX"/>
    <s v="KG_CAP"/>
    <s v="A"/>
    <n v="2007"/>
    <n v="6.8949999999999996"/>
    <m/>
    <n v="51"/>
    <n v="88.013000000000005"/>
    <n v="128001000"/>
    <x v="7"/>
  </r>
  <r>
    <x v="65"/>
    <s v="AIREMISSION"/>
    <s v="VOC"/>
    <s v="THND_TONNE"/>
    <s v="A"/>
    <n v="2007"/>
    <n v="1203.816"/>
    <m/>
    <n v="51"/>
    <n v="88.013000000000005"/>
    <n v="128001000"/>
    <x v="7"/>
  </r>
  <r>
    <x v="65"/>
    <s v="AIREMISSION"/>
    <s v="VOC"/>
    <s v="KG_CAP"/>
    <s v="A"/>
    <n v="2007"/>
    <n v="9.4220000000000006"/>
    <m/>
    <n v="51"/>
    <n v="88.013000000000005"/>
    <n v="128001000"/>
    <x v="7"/>
  </r>
  <r>
    <x v="65"/>
    <s v="AIREMISSION"/>
    <s v="CO"/>
    <s v="THND_TONNE"/>
    <s v="A"/>
    <n v="2008"/>
    <n v="2871.0259999999998"/>
    <m/>
    <n v="52"/>
    <n v="88.909000000000006"/>
    <n v="128063000"/>
    <x v="7"/>
  </r>
  <r>
    <x v="65"/>
    <s v="AIREMISSION"/>
    <s v="CO"/>
    <s v="KG_CAP"/>
    <s v="A"/>
    <n v="2008"/>
    <n v="22.484000000000002"/>
    <m/>
    <n v="52"/>
    <n v="88.909000000000006"/>
    <n v="128063000"/>
    <x v="7"/>
  </r>
  <r>
    <x v="65"/>
    <s v="AIREMISSION"/>
    <s v="CO2"/>
    <s v="MLN_TONNE"/>
    <s v="A"/>
    <n v="2008"/>
    <n v="1120.5999999999999"/>
    <m/>
    <n v="52"/>
    <n v="88.909000000000006"/>
    <n v="128063000"/>
    <x v="7"/>
  </r>
  <r>
    <x v="65"/>
    <s v="AIREMISSION"/>
    <s v="CO2"/>
    <s v="TONNE_CAP"/>
    <s v="A"/>
    <n v="2008"/>
    <n v="8.75"/>
    <m/>
    <n v="52"/>
    <n v="88.909000000000006"/>
    <n v="128063000"/>
    <x v="7"/>
  </r>
  <r>
    <x v="65"/>
    <s v="AIREMISSION"/>
    <s v="GHG"/>
    <s v="TONNE_CAP"/>
    <s v="A"/>
    <n v="2008"/>
    <n v="10.384"/>
    <m/>
    <n v="52"/>
    <n v="88.909000000000006"/>
    <n v="128063000"/>
    <x v="7"/>
  </r>
  <r>
    <x v="65"/>
    <s v="AIREMISSION"/>
    <s v="GHG"/>
    <s v="THND_TONNECO2"/>
    <s v="A"/>
    <n v="2008"/>
    <n v="1325960.7930000001"/>
    <m/>
    <n v="52"/>
    <n v="88.909000000000006"/>
    <n v="128063000"/>
    <x v="7"/>
  </r>
  <r>
    <x v="65"/>
    <s v="AIREMISSION"/>
    <s v="NOX"/>
    <s v="THND_TONNE"/>
    <s v="A"/>
    <n v="2008"/>
    <n v="1599.944"/>
    <m/>
    <n v="52"/>
    <n v="88.909000000000006"/>
    <n v="128063000"/>
    <x v="7"/>
  </r>
  <r>
    <x v="65"/>
    <s v="AIREMISSION"/>
    <s v="NOX"/>
    <s v="KG_CAP"/>
    <s v="A"/>
    <n v="2008"/>
    <n v="12.53"/>
    <m/>
    <n v="52"/>
    <n v="88.909000000000006"/>
    <n v="128063000"/>
    <x v="7"/>
  </r>
  <r>
    <x v="65"/>
    <s v="AIREMISSION"/>
    <s v="SOX"/>
    <s v="THND_TONNE"/>
    <s v="A"/>
    <n v="2008"/>
    <n v="810.601"/>
    <m/>
    <n v="52"/>
    <n v="88.909000000000006"/>
    <n v="128063000"/>
    <x v="7"/>
  </r>
  <r>
    <x v="65"/>
    <s v="AIREMISSION"/>
    <s v="SOX"/>
    <s v="KG_CAP"/>
    <s v="A"/>
    <n v="2008"/>
    <n v="6.3479999999999999"/>
    <m/>
    <n v="52"/>
    <n v="88.909000000000006"/>
    <n v="128063000"/>
    <x v="7"/>
  </r>
  <r>
    <x v="65"/>
    <s v="AIREMISSION"/>
    <s v="VOC"/>
    <s v="THND_TONNE"/>
    <s v="A"/>
    <n v="2008"/>
    <n v="1085.646"/>
    <m/>
    <n v="52"/>
    <n v="88.909000000000006"/>
    <n v="128063000"/>
    <x v="7"/>
  </r>
  <r>
    <x v="65"/>
    <s v="AIREMISSION"/>
    <s v="VOC"/>
    <s v="KG_CAP"/>
    <s v="A"/>
    <n v="2008"/>
    <n v="8.5020000000000007"/>
    <m/>
    <n v="52"/>
    <n v="88.909000000000006"/>
    <n v="128063000"/>
    <x v="7"/>
  </r>
  <r>
    <x v="65"/>
    <s v="AIREMISSION"/>
    <s v="CO"/>
    <s v="THND_TONNE"/>
    <s v="A"/>
    <n v="2009"/>
    <n v="2780.7040000000002"/>
    <m/>
    <n v="53"/>
    <n v="89.742999999999995"/>
    <n v="128047000"/>
    <x v="7"/>
  </r>
  <r>
    <x v="65"/>
    <s v="AIREMISSION"/>
    <s v="CO"/>
    <s v="KG_CAP"/>
    <s v="A"/>
    <n v="2009"/>
    <n v="21.808"/>
    <m/>
    <n v="53"/>
    <n v="89.742999999999995"/>
    <n v="128047000"/>
    <x v="7"/>
  </r>
  <r>
    <x v="65"/>
    <s v="AIREMISSION"/>
    <s v="CO2"/>
    <s v="MLN_TONNE"/>
    <s v="A"/>
    <n v="2009"/>
    <n v="1059.94"/>
    <m/>
    <n v="53"/>
    <n v="89.742999999999995"/>
    <n v="128047000"/>
    <x v="7"/>
  </r>
  <r>
    <x v="65"/>
    <s v="AIREMISSION"/>
    <s v="CO2"/>
    <s v="TONNE_CAP"/>
    <s v="A"/>
    <n v="2009"/>
    <n v="8.2799999999999994"/>
    <m/>
    <n v="53"/>
    <n v="89.742999999999995"/>
    <n v="128047000"/>
    <x v="7"/>
  </r>
  <r>
    <x v="65"/>
    <s v="AIREMISSION"/>
    <s v="GHG"/>
    <s v="TONNE_CAP"/>
    <s v="A"/>
    <n v="2009"/>
    <n v="9.8030000000000008"/>
    <m/>
    <n v="53"/>
    <n v="89.742999999999995"/>
    <n v="128047000"/>
    <x v="7"/>
  </r>
  <r>
    <x v="65"/>
    <s v="AIREMISSION"/>
    <s v="GHG"/>
    <s v="THND_TONNECO2"/>
    <s v="A"/>
    <n v="2009"/>
    <n v="1249962.523"/>
    <m/>
    <n v="53"/>
    <n v="89.742999999999995"/>
    <n v="128047000"/>
    <x v="7"/>
  </r>
  <r>
    <x v="65"/>
    <s v="AIREMISSION"/>
    <s v="NOX"/>
    <s v="THND_TONNE"/>
    <s v="A"/>
    <n v="2009"/>
    <n v="1518.077"/>
    <m/>
    <n v="53"/>
    <n v="89.742999999999995"/>
    <n v="128047000"/>
    <x v="7"/>
  </r>
  <r>
    <x v="65"/>
    <s v="AIREMISSION"/>
    <s v="NOX"/>
    <s v="KG_CAP"/>
    <s v="A"/>
    <n v="2009"/>
    <n v="11.906000000000001"/>
    <m/>
    <n v="53"/>
    <n v="89.742999999999995"/>
    <n v="128047000"/>
    <x v="7"/>
  </r>
  <r>
    <x v="65"/>
    <s v="AIREMISSION"/>
    <s v="SOX"/>
    <s v="THND_TONNE"/>
    <s v="A"/>
    <n v="2009"/>
    <n v="781.76700000000005"/>
    <m/>
    <n v="53"/>
    <n v="89.742999999999995"/>
    <n v="128047000"/>
    <x v="7"/>
  </r>
  <r>
    <x v="65"/>
    <s v="AIREMISSION"/>
    <s v="SOX"/>
    <s v="KG_CAP"/>
    <s v="A"/>
    <n v="2009"/>
    <n v="6.1310000000000002"/>
    <m/>
    <n v="53"/>
    <n v="89.742999999999995"/>
    <n v="128047000"/>
    <x v="7"/>
  </r>
  <r>
    <x v="65"/>
    <s v="AIREMISSION"/>
    <s v="VOC"/>
    <s v="THND_TONNE"/>
    <s v="A"/>
    <n v="2009"/>
    <n v="993.79600000000005"/>
    <m/>
    <n v="53"/>
    <n v="89.742999999999995"/>
    <n v="128047000"/>
    <x v="7"/>
  </r>
  <r>
    <x v="65"/>
    <s v="AIREMISSION"/>
    <s v="VOC"/>
    <s v="KG_CAP"/>
    <s v="A"/>
    <n v="2009"/>
    <n v="7.7939999999999996"/>
    <m/>
    <n v="53"/>
    <n v="89.742999999999995"/>
    <n v="128047000"/>
    <x v="7"/>
  </r>
  <r>
    <x v="65"/>
    <s v="AIREMISSION"/>
    <s v="CO"/>
    <s v="THND_TONNE"/>
    <s v="A"/>
    <n v="2010"/>
    <n v="2853.2649999999999"/>
    <m/>
    <n v="54"/>
    <n v="90.522000000000006"/>
    <n v="128070000"/>
    <x v="7"/>
  </r>
  <r>
    <x v="65"/>
    <s v="AIREMISSION"/>
    <s v="CO"/>
    <s v="KG_CAP"/>
    <s v="A"/>
    <n v="2010"/>
    <n v="22.280999999999999"/>
    <m/>
    <n v="54"/>
    <n v="90.522000000000006"/>
    <n v="128070000"/>
    <x v="7"/>
  </r>
  <r>
    <x v="65"/>
    <s v="AIREMISSION"/>
    <s v="CO2"/>
    <s v="MLN_TONNE"/>
    <s v="A"/>
    <n v="2010"/>
    <n v="1111.82"/>
    <m/>
    <n v="54"/>
    <n v="90.522000000000006"/>
    <n v="128070000"/>
    <x v="7"/>
  </r>
  <r>
    <x v="65"/>
    <s v="AIREMISSION"/>
    <s v="CO2"/>
    <s v="TONNE_CAP"/>
    <s v="A"/>
    <n v="2010"/>
    <n v="8.68"/>
    <m/>
    <n v="54"/>
    <n v="90.522000000000006"/>
    <n v="128070000"/>
    <x v="7"/>
  </r>
  <r>
    <x v="65"/>
    <s v="AIREMISSION"/>
    <s v="GHG"/>
    <s v="TONNE_CAP"/>
    <s v="A"/>
    <n v="2010"/>
    <n v="10.180999999999999"/>
    <m/>
    <n v="54"/>
    <n v="90.522000000000006"/>
    <n v="128070000"/>
    <x v="7"/>
  </r>
  <r>
    <x v="65"/>
    <s v="AIREMISSION"/>
    <s v="GHG"/>
    <s v="THND_TONNECO2"/>
    <s v="A"/>
    <n v="2010"/>
    <n v="1303702.3359999999"/>
    <m/>
    <n v="54"/>
    <n v="90.522000000000006"/>
    <n v="128070000"/>
    <x v="7"/>
  </r>
  <r>
    <x v="65"/>
    <s v="AIREMISSION"/>
    <s v="NOX"/>
    <s v="THND_TONNE"/>
    <s v="A"/>
    <n v="2010"/>
    <n v="1459.5260000000001"/>
    <m/>
    <n v="54"/>
    <n v="90.522000000000006"/>
    <n v="128070000"/>
    <x v="7"/>
  </r>
  <r>
    <x v="65"/>
    <s v="AIREMISSION"/>
    <s v="NOX"/>
    <s v="KG_CAP"/>
    <s v="A"/>
    <n v="2010"/>
    <n v="11.397"/>
    <m/>
    <n v="54"/>
    <n v="90.522000000000006"/>
    <n v="128070000"/>
    <x v="7"/>
  </r>
  <r>
    <x v="65"/>
    <s v="AIREMISSION"/>
    <s v="SOX"/>
    <s v="THND_TONNE"/>
    <s v="A"/>
    <n v="2010"/>
    <n v="733.16099999999994"/>
    <m/>
    <n v="54"/>
    <n v="90.522000000000006"/>
    <n v="128070000"/>
    <x v="7"/>
  </r>
  <r>
    <x v="65"/>
    <s v="AIREMISSION"/>
    <s v="SOX"/>
    <s v="KG_CAP"/>
    <s v="A"/>
    <n v="2010"/>
    <n v="5.7249999999999996"/>
    <m/>
    <n v="54"/>
    <n v="90.522000000000006"/>
    <n v="128070000"/>
    <x v="7"/>
  </r>
  <r>
    <x v="65"/>
    <s v="AIREMISSION"/>
    <s v="VOC"/>
    <s v="THND_TONNE"/>
    <s v="A"/>
    <n v="2010"/>
    <n v="973.52200000000005"/>
    <m/>
    <n v="54"/>
    <n v="90.522000000000006"/>
    <n v="128070000"/>
    <x v="7"/>
  </r>
  <r>
    <x v="65"/>
    <s v="AIREMISSION"/>
    <s v="VOC"/>
    <s v="KG_CAP"/>
    <s v="A"/>
    <n v="2010"/>
    <n v="7.6020000000000003"/>
    <m/>
    <n v="54"/>
    <n v="90.522000000000006"/>
    <n v="128070000"/>
    <x v="7"/>
  </r>
  <r>
    <x v="65"/>
    <s v="AIREMISSION"/>
    <s v="CO"/>
    <s v="THND_TONNE"/>
    <s v="A"/>
    <n v="2011"/>
    <n v="2321.7150000000001"/>
    <m/>
    <n v="55"/>
    <n v="91.248000000000005"/>
    <n v="127833000"/>
    <x v="7"/>
  </r>
  <r>
    <x v="65"/>
    <s v="AIREMISSION"/>
    <s v="CO"/>
    <s v="KG_CAP"/>
    <s v="A"/>
    <n v="2011"/>
    <n v="18.167000000000002"/>
    <m/>
    <n v="55"/>
    <n v="91.248000000000005"/>
    <n v="127833000"/>
    <x v="7"/>
  </r>
  <r>
    <x v="65"/>
    <s v="AIREMISSION"/>
    <s v="CO2"/>
    <s v="MLN_TONNE"/>
    <s v="A"/>
    <n v="2011"/>
    <n v="1165.72"/>
    <m/>
    <n v="55"/>
    <n v="91.248000000000005"/>
    <n v="127833000"/>
    <x v="7"/>
  </r>
  <r>
    <x v="65"/>
    <s v="AIREMISSION"/>
    <s v="CO2"/>
    <s v="TONNE_CAP"/>
    <s v="A"/>
    <n v="2011"/>
    <n v="9.1199999999999992"/>
    <m/>
    <n v="55"/>
    <n v="91.248000000000005"/>
    <n v="127833000"/>
    <x v="7"/>
  </r>
  <r>
    <x v="65"/>
    <s v="AIREMISSION"/>
    <s v="GHG"/>
    <s v="TONNE_CAP"/>
    <s v="A"/>
    <n v="2011"/>
    <n v="10.589"/>
    <m/>
    <n v="55"/>
    <n v="91.248000000000005"/>
    <n v="127833000"/>
    <x v="7"/>
  </r>
  <r>
    <x v="65"/>
    <s v="AIREMISSION"/>
    <s v="GHG"/>
    <s v="THND_TONNECO2"/>
    <s v="A"/>
    <n v="2011"/>
    <n v="1353317.2660000001"/>
    <m/>
    <n v="55"/>
    <n v="91.248000000000005"/>
    <n v="127833000"/>
    <x v="7"/>
  </r>
  <r>
    <x v="65"/>
    <s v="AIREMISSION"/>
    <s v="NOX"/>
    <s v="THND_TONNE"/>
    <s v="A"/>
    <n v="2011"/>
    <n v="1394.777"/>
    <m/>
    <n v="55"/>
    <n v="91.248000000000005"/>
    <n v="127833000"/>
    <x v="7"/>
  </r>
  <r>
    <x v="65"/>
    <s v="AIREMISSION"/>
    <s v="NOX"/>
    <s v="KG_CAP"/>
    <s v="A"/>
    <n v="2011"/>
    <n v="10.914"/>
    <m/>
    <n v="55"/>
    <n v="91.248000000000005"/>
    <n v="127833000"/>
    <x v="7"/>
  </r>
  <r>
    <x v="65"/>
    <s v="AIREMISSION"/>
    <s v="SOX"/>
    <s v="THND_TONNE"/>
    <s v="A"/>
    <n v="2011"/>
    <n v="691.52800000000002"/>
    <m/>
    <n v="55"/>
    <n v="91.248000000000005"/>
    <n v="127833000"/>
    <x v="7"/>
  </r>
  <r>
    <x v="65"/>
    <s v="AIREMISSION"/>
    <s v="SOX"/>
    <s v="KG_CAP"/>
    <s v="A"/>
    <n v="2011"/>
    <n v="5.4109999999999996"/>
    <m/>
    <n v="55"/>
    <n v="91.248000000000005"/>
    <n v="127833000"/>
    <x v="7"/>
  </r>
  <r>
    <x v="65"/>
    <s v="AIREMISSION"/>
    <s v="VOC"/>
    <s v="THND_TONNE"/>
    <s v="A"/>
    <n v="2011"/>
    <n v="922.35599999999999"/>
    <m/>
    <n v="55"/>
    <n v="91.248000000000005"/>
    <n v="127833000"/>
    <x v="7"/>
  </r>
  <r>
    <x v="65"/>
    <s v="AIREMISSION"/>
    <s v="VOC"/>
    <s v="KG_CAP"/>
    <s v="A"/>
    <n v="2011"/>
    <n v="7.2169999999999996"/>
    <m/>
    <n v="55"/>
    <n v="91.248000000000005"/>
    <n v="127833000"/>
    <x v="7"/>
  </r>
  <r>
    <x v="65"/>
    <s v="AIREMISSION"/>
    <s v="CO"/>
    <s v="THND_TONNE"/>
    <s v="A"/>
    <n v="2012"/>
    <n v="2317.509"/>
    <m/>
    <n v="56"/>
    <n v="91.902000000000001"/>
    <n v="127629000"/>
    <x v="7"/>
  </r>
  <r>
    <x v="65"/>
    <s v="AIREMISSION"/>
    <s v="CO"/>
    <s v="KG_CAP"/>
    <s v="A"/>
    <n v="2012"/>
    <n v="18.173999999999999"/>
    <m/>
    <n v="56"/>
    <n v="91.902000000000001"/>
    <n v="127629000"/>
    <x v="7"/>
  </r>
  <r>
    <x v="65"/>
    <s v="AIREMISSION"/>
    <s v="CO2"/>
    <s v="MLN_TONNE"/>
    <s v="A"/>
    <n v="2012"/>
    <n v="1208.81"/>
    <m/>
    <n v="56"/>
    <n v="91.902000000000001"/>
    <n v="127629000"/>
    <x v="7"/>
  </r>
  <r>
    <x v="65"/>
    <s v="AIREMISSION"/>
    <s v="CO2"/>
    <s v="TONNE_CAP"/>
    <s v="A"/>
    <n v="2012"/>
    <n v="9.48"/>
    <m/>
    <n v="56"/>
    <n v="91.902000000000001"/>
    <n v="127629000"/>
    <x v="7"/>
  </r>
  <r>
    <x v="65"/>
    <s v="AIREMISSION"/>
    <s v="GHG"/>
    <s v="TONNE_CAP"/>
    <s v="A"/>
    <n v="2012"/>
    <n v="10.893000000000001"/>
    <m/>
    <n v="56"/>
    <n v="91.902000000000001"/>
    <n v="127629000"/>
    <x v="7"/>
  </r>
  <r>
    <x v="65"/>
    <s v="AIREMISSION"/>
    <s v="GHG"/>
    <s v="THND_TONNECO2"/>
    <s v="A"/>
    <n v="2012"/>
    <n v="1389021.91"/>
    <m/>
    <n v="56"/>
    <n v="91.902000000000001"/>
    <n v="127629000"/>
    <x v="7"/>
  </r>
  <r>
    <x v="65"/>
    <s v="AIREMISSION"/>
    <s v="NOX"/>
    <s v="THND_TONNE"/>
    <s v="A"/>
    <n v="2012"/>
    <n v="1350.223"/>
    <m/>
    <n v="56"/>
    <n v="91.902000000000001"/>
    <n v="127629000"/>
    <x v="7"/>
  </r>
  <r>
    <x v="65"/>
    <s v="AIREMISSION"/>
    <s v="NOX"/>
    <s v="KG_CAP"/>
    <s v="A"/>
    <n v="2012"/>
    <n v="10.589"/>
    <m/>
    <n v="56"/>
    <n v="91.902000000000001"/>
    <n v="127629000"/>
    <x v="7"/>
  </r>
  <r>
    <x v="65"/>
    <s v="AIREMISSION"/>
    <s v="SOX"/>
    <s v="THND_TONNE"/>
    <s v="A"/>
    <n v="2012"/>
    <n v="691.44399999999996"/>
    <m/>
    <n v="56"/>
    <n v="91.902000000000001"/>
    <n v="127629000"/>
    <x v="7"/>
  </r>
  <r>
    <x v="65"/>
    <s v="AIREMISSION"/>
    <s v="SOX"/>
    <s v="KG_CAP"/>
    <s v="A"/>
    <n v="2012"/>
    <n v="5.4219999999999997"/>
    <m/>
    <n v="56"/>
    <n v="91.902000000000001"/>
    <n v="127629000"/>
    <x v="7"/>
  </r>
  <r>
    <x v="65"/>
    <s v="AIREMISSION"/>
    <s v="VOC"/>
    <s v="THND_TONNE"/>
    <s v="A"/>
    <n v="2012"/>
    <n v="883.57799999999997"/>
    <m/>
    <n v="56"/>
    <n v="91.902000000000001"/>
    <n v="127629000"/>
    <x v="7"/>
  </r>
  <r>
    <x v="65"/>
    <s v="AIREMISSION"/>
    <s v="VOC"/>
    <s v="KG_CAP"/>
    <s v="A"/>
    <n v="2012"/>
    <n v="6.9290000000000003"/>
    <m/>
    <n v="56"/>
    <n v="91.902000000000001"/>
    <n v="127629000"/>
    <x v="7"/>
  </r>
  <r>
    <x v="65"/>
    <s v="AIREMISSION"/>
    <s v="CO"/>
    <s v="THND_TONNE"/>
    <s v="A"/>
    <n v="2013"/>
    <n v="2338.6489999999999"/>
    <m/>
    <n v="57"/>
    <n v="92.491"/>
    <n v="127445000"/>
    <x v="7"/>
  </r>
  <r>
    <x v="65"/>
    <s v="AIREMISSION"/>
    <s v="CO"/>
    <s v="KG_CAP"/>
    <s v="A"/>
    <n v="2013"/>
    <n v="18.372"/>
    <m/>
    <n v="57"/>
    <n v="92.491"/>
    <n v="127445000"/>
    <x v="7"/>
  </r>
  <r>
    <x v="65"/>
    <s v="AIREMISSION"/>
    <s v="CO2"/>
    <s v="MLN_TONNE"/>
    <s v="A"/>
    <n v="2013"/>
    <n v="1229.5999999999999"/>
    <m/>
    <n v="57"/>
    <n v="92.491"/>
    <n v="127445000"/>
    <x v="7"/>
  </r>
  <r>
    <x v="65"/>
    <s v="AIREMISSION"/>
    <s v="CO2"/>
    <s v="TONNE_CAP"/>
    <s v="A"/>
    <n v="2013"/>
    <n v="9.66"/>
    <m/>
    <n v="57"/>
    <n v="92.491"/>
    <n v="127445000"/>
    <x v="7"/>
  </r>
  <r>
    <x v="65"/>
    <s v="AIREMISSION"/>
    <s v="GHG"/>
    <s v="TONNE_CAP"/>
    <s v="A"/>
    <n v="2013"/>
    <n v="11.052"/>
    <m/>
    <n v="57"/>
    <n v="92.491"/>
    <n v="127445000"/>
    <x v="7"/>
  </r>
  <r>
    <x v="65"/>
    <s v="AIREMISSION"/>
    <s v="GHG"/>
    <s v="THND_TONNECO2"/>
    <s v="A"/>
    <n v="2013"/>
    <n v="1406855.0209999999"/>
    <m/>
    <n v="57"/>
    <n v="92.491"/>
    <n v="127445000"/>
    <x v="7"/>
  </r>
  <r>
    <x v="65"/>
    <s v="AIREMISSION"/>
    <s v="NOX"/>
    <s v="THND_TONNE"/>
    <s v="A"/>
    <n v="2013"/>
    <n v="1309.7339999999999"/>
    <m/>
    <n v="57"/>
    <n v="92.491"/>
    <n v="127445000"/>
    <x v="7"/>
  </r>
  <r>
    <x v="65"/>
    <s v="AIREMISSION"/>
    <s v="NOX"/>
    <s v="KG_CAP"/>
    <s v="A"/>
    <n v="2013"/>
    <n v="10.289"/>
    <m/>
    <n v="57"/>
    <n v="92.491"/>
    <n v="127445000"/>
    <x v="7"/>
  </r>
  <r>
    <x v="65"/>
    <s v="AIREMISSION"/>
    <s v="SOX"/>
    <s v="THND_TONNE"/>
    <s v="A"/>
    <n v="2013"/>
    <n v="695.43399999999997"/>
    <m/>
    <n v="57"/>
    <n v="92.491"/>
    <n v="127445000"/>
    <x v="7"/>
  </r>
  <r>
    <x v="65"/>
    <s v="AIREMISSION"/>
    <s v="SOX"/>
    <s v="KG_CAP"/>
    <s v="A"/>
    <n v="2013"/>
    <n v="5.4630000000000001"/>
    <m/>
    <n v="57"/>
    <n v="92.491"/>
    <n v="127445000"/>
    <x v="7"/>
  </r>
  <r>
    <x v="65"/>
    <s v="AIREMISSION"/>
    <s v="VOC"/>
    <s v="THND_TONNE"/>
    <s v="A"/>
    <n v="2013"/>
    <n v="880.98299999999995"/>
    <m/>
    <n v="57"/>
    <n v="92.491"/>
    <n v="127445000"/>
    <x v="7"/>
  </r>
  <r>
    <x v="65"/>
    <s v="AIREMISSION"/>
    <s v="VOC"/>
    <s v="KG_CAP"/>
    <s v="A"/>
    <n v="2013"/>
    <n v="6.9210000000000003"/>
    <m/>
    <n v="57"/>
    <n v="92.491"/>
    <n v="127445000"/>
    <x v="7"/>
  </r>
  <r>
    <x v="65"/>
    <s v="AIREMISSION"/>
    <s v="CO"/>
    <s v="THND_TONNE"/>
    <s v="A"/>
    <n v="2014"/>
    <n v="2296.9209999999998"/>
    <m/>
    <n v="58"/>
    <n v="93.021000000000001"/>
    <n v="127276000"/>
    <x v="7"/>
  </r>
  <r>
    <x v="65"/>
    <s v="AIREMISSION"/>
    <s v="CO"/>
    <s v="KG_CAP"/>
    <s v="A"/>
    <n v="2014"/>
    <n v="18.093"/>
    <m/>
    <n v="58"/>
    <n v="93.021000000000001"/>
    <n v="127276000"/>
    <x v="7"/>
  </r>
  <r>
    <x v="65"/>
    <s v="AIREMISSION"/>
    <s v="CO2"/>
    <s v="MLN_TONNE"/>
    <s v="A"/>
    <n v="2014"/>
    <n v="1188.6300000000001"/>
    <m/>
    <n v="58"/>
    <n v="93.021000000000001"/>
    <n v="127276000"/>
    <x v="7"/>
  </r>
  <r>
    <x v="65"/>
    <s v="AIREMISSION"/>
    <s v="CO2"/>
    <s v="TONNE_CAP"/>
    <s v="A"/>
    <n v="2014"/>
    <n v="9.35"/>
    <m/>
    <n v="58"/>
    <n v="93.021000000000001"/>
    <n v="127276000"/>
    <x v="7"/>
  </r>
  <r>
    <x v="65"/>
    <s v="AIREMISSION"/>
    <s v="GHG"/>
    <s v="TONNE_CAP"/>
    <s v="A"/>
    <n v="2014"/>
    <n v="10.728"/>
    <m/>
    <n v="58"/>
    <n v="93.021000000000001"/>
    <n v="127276000"/>
    <x v="7"/>
  </r>
  <r>
    <x v="65"/>
    <s v="AIREMISSION"/>
    <s v="GHG"/>
    <s v="THND_TONNECO2"/>
    <s v="A"/>
    <n v="2014"/>
    <n v="1361929.8259999999"/>
    <m/>
    <n v="58"/>
    <n v="93.021000000000001"/>
    <n v="127276000"/>
    <x v="7"/>
  </r>
  <r>
    <x v="65"/>
    <s v="AIREMISSION"/>
    <s v="NOX"/>
    <s v="THND_TONNE"/>
    <s v="A"/>
    <n v="2014"/>
    <n v="1276.2850000000001"/>
    <m/>
    <n v="58"/>
    <n v="93.021000000000001"/>
    <n v="127276000"/>
    <x v="7"/>
  </r>
  <r>
    <x v="65"/>
    <s v="AIREMISSION"/>
    <s v="NOX"/>
    <s v="KG_CAP"/>
    <s v="A"/>
    <n v="2014"/>
    <n v="10.054"/>
    <m/>
    <n v="58"/>
    <n v="93.021000000000001"/>
    <n v="127276000"/>
    <x v="7"/>
  </r>
  <r>
    <x v="65"/>
    <s v="AIREMISSION"/>
    <s v="SOX"/>
    <s v="THND_TONNE"/>
    <s v="A"/>
    <n v="2014"/>
    <n v="689.40300000000002"/>
    <m/>
    <n v="58"/>
    <n v="93.021000000000001"/>
    <n v="127276000"/>
    <x v="7"/>
  </r>
  <r>
    <x v="65"/>
    <s v="AIREMISSION"/>
    <s v="SOX"/>
    <s v="KG_CAP"/>
    <s v="A"/>
    <n v="2014"/>
    <n v="5.431"/>
    <m/>
    <n v="58"/>
    <n v="93.021000000000001"/>
    <n v="127276000"/>
    <x v="7"/>
  </r>
  <r>
    <x v="65"/>
    <s v="AIREMISSION"/>
    <s v="VOC"/>
    <s v="THND_TONNE"/>
    <s v="A"/>
    <n v="2014"/>
    <n v="863.15800000000002"/>
    <m/>
    <n v="58"/>
    <n v="93.021000000000001"/>
    <n v="127276000"/>
    <x v="7"/>
  </r>
  <r>
    <x v="65"/>
    <s v="AIREMISSION"/>
    <s v="VOC"/>
    <s v="KG_CAP"/>
    <s v="A"/>
    <n v="2014"/>
    <n v="6.7990000000000004"/>
    <m/>
    <n v="58"/>
    <n v="93.021000000000001"/>
    <n v="127276000"/>
    <x v="7"/>
  </r>
  <r>
    <x v="65"/>
    <s v="AIREMISSION"/>
    <s v="GHG"/>
    <s v="TONNE_CAP"/>
    <s v="A"/>
    <n v="2015"/>
    <n v="10.446999999999999"/>
    <m/>
    <n v="59"/>
    <n v="93.498000000000005"/>
    <n v="127141000"/>
    <x v="7"/>
  </r>
  <r>
    <x v="65"/>
    <s v="AIREMISSION"/>
    <s v="GHG"/>
    <s v="THND_TONNECO2"/>
    <s v="A"/>
    <n v="2015"/>
    <n v="1322567.818"/>
    <m/>
    <n v="59"/>
    <n v="93.498000000000005"/>
    <n v="127141000"/>
    <x v="7"/>
  </r>
  <r>
    <x v="66"/>
    <s v="AIREMISSION"/>
    <s v="CO2"/>
    <s v="MLN_TONNE"/>
    <s v="A"/>
    <n v="1990"/>
    <n v="237.24"/>
    <m/>
    <n v="34"/>
    <n v="56.265999999999998"/>
    <n v="16348000"/>
    <x v="2"/>
  </r>
  <r>
    <x v="66"/>
    <s v="AIREMISSION"/>
    <s v="CO2"/>
    <s v="TONNE_CAP"/>
    <s v="A"/>
    <n v="1990"/>
    <n v="14.51"/>
    <m/>
    <n v="34"/>
    <n v="56.265999999999998"/>
    <n v="16348000"/>
    <x v="2"/>
  </r>
  <r>
    <x v="66"/>
    <s v="AIREMISSION"/>
    <s v="CO2"/>
    <s v="MLN_TONNE"/>
    <s v="A"/>
    <n v="1991"/>
    <n v="246.35"/>
    <m/>
    <n v="35"/>
    <n v="56.174999999999997"/>
    <n v="16450500"/>
    <x v="2"/>
  </r>
  <r>
    <x v="66"/>
    <s v="AIREMISSION"/>
    <s v="CO2"/>
    <s v="TONNE_CAP"/>
    <s v="A"/>
    <n v="1991"/>
    <n v="14.97"/>
    <m/>
    <n v="35"/>
    <n v="56.174999999999997"/>
    <n v="16450500"/>
    <x v="2"/>
  </r>
  <r>
    <x v="66"/>
    <s v="AIREMISSION"/>
    <s v="CO2"/>
    <s v="MLN_TONNE"/>
    <s v="A"/>
    <n v="1992"/>
    <n v="252.39"/>
    <m/>
    <n v="36"/>
    <n v="56.082999999999998"/>
    <n v="16439095"/>
    <x v="2"/>
  </r>
  <r>
    <x v="66"/>
    <s v="AIREMISSION"/>
    <s v="CO2"/>
    <s v="TONNE_CAP"/>
    <s v="A"/>
    <n v="1992"/>
    <n v="15.35"/>
    <m/>
    <n v="36"/>
    <n v="56.082999999999998"/>
    <n v="16439095"/>
    <x v="2"/>
  </r>
  <r>
    <x v="66"/>
    <s v="AIREMISSION"/>
    <s v="CO2"/>
    <s v="MLN_TONNE"/>
    <s v="A"/>
    <n v="1993"/>
    <n v="216.24"/>
    <m/>
    <n v="37"/>
    <n v="55.991999999999997"/>
    <n v="16330419"/>
    <x v="2"/>
  </r>
  <r>
    <x v="66"/>
    <s v="AIREMISSION"/>
    <s v="CO2"/>
    <s v="TONNE_CAP"/>
    <s v="A"/>
    <n v="1993"/>
    <n v="13.24"/>
    <m/>
    <n v="37"/>
    <n v="55.991999999999997"/>
    <n v="16330419"/>
    <x v="2"/>
  </r>
  <r>
    <x v="66"/>
    <s v="AIREMISSION"/>
    <s v="CO2"/>
    <s v="MLN_TONNE"/>
    <s v="A"/>
    <n v="1994"/>
    <n v="194.44"/>
    <m/>
    <n v="38"/>
    <n v="55.9"/>
    <n v="16095199"/>
    <x v="2"/>
  </r>
  <r>
    <x v="66"/>
    <s v="AIREMISSION"/>
    <s v="CO2"/>
    <s v="TONNE_CAP"/>
    <s v="A"/>
    <n v="1994"/>
    <n v="12.08"/>
    <m/>
    <n v="38"/>
    <n v="55.9"/>
    <n v="16095199"/>
    <x v="2"/>
  </r>
  <r>
    <x v="66"/>
    <s v="AIREMISSION"/>
    <s v="CO2"/>
    <s v="MLN_TONNE"/>
    <s v="A"/>
    <n v="1995"/>
    <n v="170.52"/>
    <m/>
    <n v="39"/>
    <n v="55.920999999999999"/>
    <n v="15815626"/>
    <x v="2"/>
  </r>
  <r>
    <x v="66"/>
    <s v="AIREMISSION"/>
    <s v="CO2"/>
    <s v="TONNE_CAP"/>
    <s v="A"/>
    <n v="1995"/>
    <n v="10.78"/>
    <m/>
    <n v="39"/>
    <n v="55.920999999999999"/>
    <n v="15815626"/>
    <x v="2"/>
  </r>
  <r>
    <x v="66"/>
    <s v="AIREMISSION"/>
    <s v="CO2"/>
    <s v="MLN_TONNE"/>
    <s v="A"/>
    <n v="1996"/>
    <n v="148.26"/>
    <m/>
    <n v="40"/>
    <n v="55.942999999999998"/>
    <n v="15577894"/>
    <x v="2"/>
  </r>
  <r>
    <x v="66"/>
    <s v="AIREMISSION"/>
    <s v="CO2"/>
    <s v="TONNE_CAP"/>
    <s v="A"/>
    <n v="1996"/>
    <n v="9.52"/>
    <m/>
    <n v="40"/>
    <n v="55.942999999999998"/>
    <n v="15577894"/>
    <x v="2"/>
  </r>
  <r>
    <x v="66"/>
    <s v="AIREMISSION"/>
    <s v="CO2"/>
    <s v="MLN_TONNE"/>
    <s v="A"/>
    <n v="1997"/>
    <n v="125.62"/>
    <m/>
    <n v="41"/>
    <n v="55.963999999999999"/>
    <n v="15333703"/>
    <x v="2"/>
  </r>
  <r>
    <x v="66"/>
    <s v="AIREMISSION"/>
    <s v="CO2"/>
    <s v="TONNE_CAP"/>
    <s v="A"/>
    <n v="1997"/>
    <n v="8.19"/>
    <m/>
    <n v="41"/>
    <n v="55.963999999999999"/>
    <n v="15333703"/>
    <x v="2"/>
  </r>
  <r>
    <x v="66"/>
    <s v="AIREMISSION"/>
    <s v="CO2"/>
    <s v="MLN_TONNE"/>
    <s v="A"/>
    <n v="1998"/>
    <n v="128.26"/>
    <m/>
    <n v="42"/>
    <n v="55.985999999999997"/>
    <n v="15071300"/>
    <x v="2"/>
  </r>
  <r>
    <x v="66"/>
    <s v="AIREMISSION"/>
    <s v="CO2"/>
    <s v="TONNE_CAP"/>
    <s v="A"/>
    <n v="1998"/>
    <n v="8.51"/>
    <m/>
    <n v="42"/>
    <n v="55.985999999999997"/>
    <n v="15071300"/>
    <x v="2"/>
  </r>
  <r>
    <x v="66"/>
    <s v="AIREMISSION"/>
    <s v="CO2"/>
    <s v="MLN_TONNE"/>
    <s v="A"/>
    <n v="1999"/>
    <n v="115.9"/>
    <m/>
    <n v="43"/>
    <n v="55.93"/>
    <n v="14928426"/>
    <x v="2"/>
  </r>
  <r>
    <x v="66"/>
    <s v="AIREMISSION"/>
    <s v="CO2"/>
    <s v="TONNE_CAP"/>
    <s v="A"/>
    <n v="1999"/>
    <n v="7.76"/>
    <m/>
    <n v="43"/>
    <n v="55.93"/>
    <n v="14928426"/>
    <x v="2"/>
  </r>
  <r>
    <x v="66"/>
    <s v="AIREMISSION"/>
    <s v="CO2"/>
    <s v="MLN_TONNE"/>
    <s v="A"/>
    <n v="2000"/>
    <n v="112"/>
    <m/>
    <n v="44"/>
    <n v="55.728999999999999"/>
    <n v="14883626"/>
    <x v="2"/>
  </r>
  <r>
    <x v="66"/>
    <s v="AIREMISSION"/>
    <s v="CO2"/>
    <s v="TONNE_CAP"/>
    <s v="A"/>
    <n v="2000"/>
    <n v="7.53"/>
    <m/>
    <n v="44"/>
    <n v="55.728999999999999"/>
    <n v="14883626"/>
    <x v="2"/>
  </r>
  <r>
    <x v="66"/>
    <s v="AIREMISSION"/>
    <s v="CO2"/>
    <s v="MLN_TONNE"/>
    <s v="A"/>
    <n v="2001"/>
    <n v="109.24"/>
    <m/>
    <n v="45"/>
    <n v="55.527000000000001"/>
    <n v="14858335"/>
    <x v="2"/>
  </r>
  <r>
    <x v="66"/>
    <s v="AIREMISSION"/>
    <s v="CO2"/>
    <s v="TONNE_CAP"/>
    <s v="A"/>
    <n v="2001"/>
    <n v="7.35"/>
    <m/>
    <n v="45"/>
    <n v="55.527000000000001"/>
    <n v="14858335"/>
    <x v="2"/>
  </r>
  <r>
    <x v="66"/>
    <s v="AIREMISSION"/>
    <s v="CO2"/>
    <s v="MLN_TONNE"/>
    <s v="A"/>
    <n v="2002"/>
    <n v="119.57"/>
    <m/>
    <n v="46"/>
    <n v="55.326000000000001"/>
    <n v="14858948"/>
    <x v="2"/>
  </r>
  <r>
    <x v="66"/>
    <s v="AIREMISSION"/>
    <s v="CO2"/>
    <s v="TONNE_CAP"/>
    <s v="A"/>
    <n v="2002"/>
    <n v="8.0500000000000007"/>
    <m/>
    <n v="46"/>
    <n v="55.326000000000001"/>
    <n v="14858948"/>
    <x v="2"/>
  </r>
  <r>
    <x v="66"/>
    <s v="AIREMISSION"/>
    <s v="CO2"/>
    <s v="MLN_TONNE"/>
    <s v="A"/>
    <n v="2003"/>
    <n v="134.79"/>
    <m/>
    <n v="47"/>
    <n v="55.124000000000002"/>
    <n v="14909018"/>
    <x v="2"/>
  </r>
  <r>
    <x v="66"/>
    <s v="AIREMISSION"/>
    <s v="CO2"/>
    <s v="TONNE_CAP"/>
    <s v="A"/>
    <n v="2003"/>
    <n v="9.0399999999999991"/>
    <m/>
    <n v="47"/>
    <n v="55.124000000000002"/>
    <n v="14909018"/>
    <x v="2"/>
  </r>
  <r>
    <x v="66"/>
    <s v="AIREMISSION"/>
    <s v="CO2"/>
    <s v="MLN_TONNE"/>
    <s v="A"/>
    <n v="2004"/>
    <n v="146.41"/>
    <m/>
    <n v="48"/>
    <n v="54.920999999999999"/>
    <n v="15012985"/>
    <x v="2"/>
  </r>
  <r>
    <x v="66"/>
    <s v="AIREMISSION"/>
    <s v="CO2"/>
    <s v="TONNE_CAP"/>
    <s v="A"/>
    <n v="2004"/>
    <n v="9.75"/>
    <m/>
    <n v="48"/>
    <n v="54.920999999999999"/>
    <n v="15012985"/>
    <x v="2"/>
  </r>
  <r>
    <x v="66"/>
    <s v="AIREMISSION"/>
    <s v="CO2"/>
    <s v="MLN_TONNE"/>
    <s v="A"/>
    <n v="2005"/>
    <n v="156.88999999999999"/>
    <m/>
    <n v="49"/>
    <n v="54.719000000000001"/>
    <n v="15147029"/>
    <x v="2"/>
  </r>
  <r>
    <x v="66"/>
    <s v="AIREMISSION"/>
    <s v="CO2"/>
    <s v="TONNE_CAP"/>
    <s v="A"/>
    <n v="2005"/>
    <n v="10.36"/>
    <m/>
    <n v="49"/>
    <n v="54.719000000000001"/>
    <n v="15147029"/>
    <x v="2"/>
  </r>
  <r>
    <x v="66"/>
    <s v="AIREMISSION"/>
    <s v="CO2"/>
    <s v="MLN_TONNE"/>
    <s v="A"/>
    <n v="2006"/>
    <n v="172.93"/>
    <m/>
    <n v="50"/>
    <n v="54.515999999999998"/>
    <n v="15308084"/>
    <x v="2"/>
  </r>
  <r>
    <x v="66"/>
    <s v="AIREMISSION"/>
    <s v="CO2"/>
    <s v="TONNE_CAP"/>
    <s v="A"/>
    <n v="2006"/>
    <n v="11.3"/>
    <m/>
    <n v="50"/>
    <n v="54.515999999999998"/>
    <n v="15308084"/>
    <x v="2"/>
  </r>
  <r>
    <x v="66"/>
    <s v="AIREMISSION"/>
    <s v="CO2"/>
    <s v="MLN_TONNE"/>
    <s v="A"/>
    <n v="2007"/>
    <n v="187.19"/>
    <m/>
    <n v="51"/>
    <n v="54.314"/>
    <n v="15484192"/>
    <x v="2"/>
  </r>
  <r>
    <x v="66"/>
    <s v="AIREMISSION"/>
    <s v="CO2"/>
    <s v="TONNE_CAP"/>
    <s v="A"/>
    <n v="2007"/>
    <n v="12.09"/>
    <m/>
    <n v="51"/>
    <n v="54.314"/>
    <n v="15484192"/>
    <x v="2"/>
  </r>
  <r>
    <x v="66"/>
    <s v="AIREMISSION"/>
    <s v="CO2"/>
    <s v="MLN_TONNE"/>
    <s v="A"/>
    <n v="2008"/>
    <n v="230.24"/>
    <m/>
    <n v="52"/>
    <n v="54.110999999999997"/>
    <n v="15674000"/>
    <x v="2"/>
  </r>
  <r>
    <x v="66"/>
    <s v="AIREMISSION"/>
    <s v="CO2"/>
    <s v="TONNE_CAP"/>
    <s v="A"/>
    <n v="2008"/>
    <n v="14.69"/>
    <m/>
    <n v="52"/>
    <n v="54.110999999999997"/>
    <n v="15674000"/>
    <x v="2"/>
  </r>
  <r>
    <x v="66"/>
    <s v="AIREMISSION"/>
    <s v="CO2"/>
    <s v="MLN_TONNE"/>
    <s v="A"/>
    <n v="2009"/>
    <n v="202.7"/>
    <m/>
    <n v="53"/>
    <n v="53.908000000000001"/>
    <n v="16092701"/>
    <x v="2"/>
  </r>
  <r>
    <x v="66"/>
    <s v="AIREMISSION"/>
    <s v="CO2"/>
    <s v="TONNE_CAP"/>
    <s v="A"/>
    <n v="2009"/>
    <n v="12.6"/>
    <m/>
    <n v="53"/>
    <n v="53.908000000000001"/>
    <n v="16092701"/>
    <x v="2"/>
  </r>
  <r>
    <x v="66"/>
    <s v="AIREMISSION"/>
    <s v="CO2"/>
    <s v="MLN_TONNE"/>
    <s v="A"/>
    <n v="2010"/>
    <n v="221.09"/>
    <m/>
    <n v="54"/>
    <n v="53.731999999999999"/>
    <n v="16321581"/>
    <x v="2"/>
  </r>
  <r>
    <x v="66"/>
    <s v="AIREMISSION"/>
    <s v="CO2"/>
    <s v="TONNE_CAP"/>
    <s v="A"/>
    <n v="2010"/>
    <n v="13.55"/>
    <m/>
    <n v="54"/>
    <n v="53.731999999999999"/>
    <n v="16321581"/>
    <x v="2"/>
  </r>
  <r>
    <x v="66"/>
    <s v="AIREMISSION"/>
    <s v="CO2"/>
    <s v="MLN_TONNE"/>
    <s v="A"/>
    <n v="2011"/>
    <n v="234.81"/>
    <m/>
    <n v="55"/>
    <n v="53.581000000000003"/>
    <n v="16556600"/>
    <x v="2"/>
  </r>
  <r>
    <x v="66"/>
    <s v="AIREMISSION"/>
    <s v="CO2"/>
    <s v="TONNE_CAP"/>
    <s v="A"/>
    <n v="2011"/>
    <n v="14.18"/>
    <m/>
    <n v="55"/>
    <n v="53.581000000000003"/>
    <n v="16556600"/>
    <x v="2"/>
  </r>
  <r>
    <x v="66"/>
    <s v="AIREMISSION"/>
    <s v="CO2"/>
    <s v="MLN_TONNE"/>
    <s v="A"/>
    <n v="2012"/>
    <n v="233.83"/>
    <m/>
    <n v="56"/>
    <n v="53.457999999999998"/>
    <n v="16791425"/>
    <x v="2"/>
  </r>
  <r>
    <x v="66"/>
    <s v="AIREMISSION"/>
    <s v="CO2"/>
    <s v="TONNE_CAP"/>
    <s v="A"/>
    <n v="2012"/>
    <n v="13.93"/>
    <m/>
    <n v="56"/>
    <n v="53.457999999999998"/>
    <n v="16791425"/>
    <x v="2"/>
  </r>
  <r>
    <x v="66"/>
    <s v="AIREMISSION"/>
    <s v="CO2"/>
    <s v="MLN_TONNE"/>
    <s v="A"/>
    <n v="2013"/>
    <n v="249.24"/>
    <m/>
    <n v="57"/>
    <n v="53.360999999999997"/>
    <n v="17035275"/>
    <x v="2"/>
  </r>
  <r>
    <x v="66"/>
    <s v="AIREMISSION"/>
    <s v="CO2"/>
    <s v="TONNE_CAP"/>
    <s v="A"/>
    <n v="2013"/>
    <n v="14.63"/>
    <m/>
    <n v="57"/>
    <n v="53.360999999999997"/>
    <n v="17035275"/>
    <x v="2"/>
  </r>
  <r>
    <x v="66"/>
    <s v="AIREMISSION"/>
    <s v="CO2"/>
    <s v="MLN_TONNE"/>
    <s v="A"/>
    <n v="2014"/>
    <n v="223.69"/>
    <m/>
    <n v="58"/>
    <n v="53.29"/>
    <n v="17289224"/>
    <x v="2"/>
  </r>
  <r>
    <x v="66"/>
    <s v="AIREMISSION"/>
    <s v="CO2"/>
    <s v="TONNE_CAP"/>
    <s v="A"/>
    <n v="2014"/>
    <n v="12.94"/>
    <m/>
    <n v="58"/>
    <n v="53.29"/>
    <n v="17289224"/>
    <x v="2"/>
  </r>
  <r>
    <x v="67"/>
    <s v="AIREMISSION"/>
    <s v="CO2"/>
    <s v="MLN_TONNE"/>
    <s v="A"/>
    <n v="1971"/>
    <n v="3.23"/>
    <m/>
    <n v="15"/>
    <n v="10.778"/>
    <n v="11657514"/>
    <x v="0"/>
  </r>
  <r>
    <x v="67"/>
    <s v="AIREMISSION"/>
    <s v="CO2"/>
    <s v="TONNE_CAP"/>
    <s v="A"/>
    <n v="1971"/>
    <n v="0.28000000000000003"/>
    <m/>
    <n v="15"/>
    <n v="10.778"/>
    <n v="11657514"/>
    <x v="0"/>
  </r>
  <r>
    <x v="67"/>
    <s v="AIREMISSION"/>
    <s v="CO2"/>
    <s v="MLN_TONNE"/>
    <s v="A"/>
    <n v="1972"/>
    <n v="3.38"/>
    <m/>
    <n v="16"/>
    <n v="11.282"/>
    <n v="12083188"/>
    <x v="0"/>
  </r>
  <r>
    <x v="67"/>
    <s v="AIREMISSION"/>
    <s v="CO2"/>
    <s v="TONNE_CAP"/>
    <s v="A"/>
    <n v="1972"/>
    <n v="0.28000000000000003"/>
    <m/>
    <n v="16"/>
    <n v="11.282"/>
    <n v="12083188"/>
    <x v="0"/>
  </r>
  <r>
    <x v="67"/>
    <s v="AIREMISSION"/>
    <s v="CO2"/>
    <s v="MLN_TONNE"/>
    <s v="A"/>
    <n v="1973"/>
    <n v="3.54"/>
    <m/>
    <n v="17"/>
    <n v="11.805"/>
    <n v="12529852"/>
    <x v="0"/>
  </r>
  <r>
    <x v="67"/>
    <s v="AIREMISSION"/>
    <s v="CO2"/>
    <s v="TONNE_CAP"/>
    <s v="A"/>
    <n v="1973"/>
    <n v="0.28000000000000003"/>
    <m/>
    <n v="17"/>
    <n v="11.805"/>
    <n v="12529852"/>
    <x v="0"/>
  </r>
  <r>
    <x v="67"/>
    <s v="AIREMISSION"/>
    <s v="CO2"/>
    <s v="MLN_TONNE"/>
    <s v="A"/>
    <n v="1974"/>
    <n v="3.52"/>
    <m/>
    <n v="18"/>
    <n v="12.349"/>
    <n v="12997595"/>
    <x v="0"/>
  </r>
  <r>
    <x v="67"/>
    <s v="AIREMISSION"/>
    <s v="CO2"/>
    <s v="TONNE_CAP"/>
    <s v="A"/>
    <n v="1974"/>
    <n v="0.27"/>
    <m/>
    <n v="18"/>
    <n v="12.349"/>
    <n v="12997595"/>
    <x v="0"/>
  </r>
  <r>
    <x v="67"/>
    <s v="AIREMISSION"/>
    <s v="CO2"/>
    <s v="MLN_TONNE"/>
    <s v="A"/>
    <n v="1975"/>
    <n v="3.46"/>
    <m/>
    <n v="19"/>
    <n v="12.914"/>
    <n v="13486629"/>
    <x v="0"/>
  </r>
  <r>
    <x v="67"/>
    <s v="AIREMISSION"/>
    <s v="CO2"/>
    <s v="TONNE_CAP"/>
    <s v="A"/>
    <n v="1975"/>
    <n v="0.26"/>
    <m/>
    <n v="19"/>
    <n v="12.914"/>
    <n v="13486629"/>
    <x v="0"/>
  </r>
  <r>
    <x v="67"/>
    <s v="AIREMISSION"/>
    <s v="CO2"/>
    <s v="MLN_TONNE"/>
    <s v="A"/>
    <n v="1976"/>
    <n v="3.97"/>
    <m/>
    <n v="20"/>
    <n v="13.503"/>
    <n v="13996704"/>
    <x v="0"/>
  </r>
  <r>
    <x v="67"/>
    <s v="AIREMISSION"/>
    <s v="CO2"/>
    <s v="TONNE_CAP"/>
    <s v="A"/>
    <n v="1976"/>
    <n v="0.28000000000000003"/>
    <m/>
    <n v="20"/>
    <n v="13.503"/>
    <n v="13996704"/>
    <x v="0"/>
  </r>
  <r>
    <x v="67"/>
    <s v="AIREMISSION"/>
    <s v="CO2"/>
    <s v="MLN_TONNE"/>
    <s v="A"/>
    <n v="1977"/>
    <n v="4.16"/>
    <m/>
    <n v="21"/>
    <n v="14.112"/>
    <n v="14528293"/>
    <x v="0"/>
  </r>
  <r>
    <x v="67"/>
    <s v="AIREMISSION"/>
    <s v="CO2"/>
    <s v="TONNE_CAP"/>
    <s v="A"/>
    <n v="1977"/>
    <n v="0.28999999999999998"/>
    <m/>
    <n v="21"/>
    <n v="14.112"/>
    <n v="14528293"/>
    <x v="0"/>
  </r>
  <r>
    <x v="67"/>
    <s v="AIREMISSION"/>
    <s v="CO2"/>
    <s v="MLN_TONNE"/>
    <s v="A"/>
    <n v="1978"/>
    <n v="4.1500000000000004"/>
    <m/>
    <n v="22"/>
    <n v="14.744999999999999"/>
    <n v="15082994"/>
    <x v="0"/>
  </r>
  <r>
    <x v="67"/>
    <s v="AIREMISSION"/>
    <s v="CO2"/>
    <s v="TONNE_CAP"/>
    <s v="A"/>
    <n v="1978"/>
    <n v="0.28000000000000003"/>
    <m/>
    <n v="22"/>
    <n v="14.744999999999999"/>
    <n v="15082994"/>
    <x v="0"/>
  </r>
  <r>
    <x v="67"/>
    <s v="AIREMISSION"/>
    <s v="CO2"/>
    <s v="MLN_TONNE"/>
    <s v="A"/>
    <n v="1979"/>
    <n v="4.0999999999999996"/>
    <m/>
    <n v="23"/>
    <n v="15.401"/>
    <n v="15662852"/>
    <x v="0"/>
  </r>
  <r>
    <x v="67"/>
    <s v="AIREMISSION"/>
    <s v="CO2"/>
    <s v="TONNE_CAP"/>
    <s v="A"/>
    <n v="1979"/>
    <n v="0.26"/>
    <m/>
    <n v="23"/>
    <n v="15.401"/>
    <n v="15662852"/>
    <x v="0"/>
  </r>
  <r>
    <x v="67"/>
    <s v="AIREMISSION"/>
    <s v="CO2"/>
    <s v="MLN_TONNE"/>
    <s v="A"/>
    <n v="1980"/>
    <n v="4.3899999999999997"/>
    <m/>
    <n v="24"/>
    <n v="15.583"/>
    <n v="16268990"/>
    <x v="0"/>
  </r>
  <r>
    <x v="67"/>
    <s v="AIREMISSION"/>
    <s v="CO2"/>
    <s v="TONNE_CAP"/>
    <s v="A"/>
    <n v="1980"/>
    <n v="0.27"/>
    <m/>
    <n v="24"/>
    <n v="15.583"/>
    <n v="16268990"/>
    <x v="0"/>
  </r>
  <r>
    <x v="67"/>
    <s v="AIREMISSION"/>
    <s v="CO2"/>
    <s v="MLN_TONNE"/>
    <s v="A"/>
    <n v="1981"/>
    <n v="4.29"/>
    <m/>
    <n v="25"/>
    <n v="15.680999999999999"/>
    <n v="16901677"/>
    <x v="0"/>
  </r>
  <r>
    <x v="67"/>
    <s v="AIREMISSION"/>
    <s v="CO2"/>
    <s v="TONNE_CAP"/>
    <s v="A"/>
    <n v="1981"/>
    <n v="0.25"/>
    <m/>
    <n v="25"/>
    <n v="15.680999999999999"/>
    <n v="16901677"/>
    <x v="0"/>
  </r>
  <r>
    <x v="67"/>
    <s v="AIREMISSION"/>
    <s v="CO2"/>
    <s v="MLN_TONNE"/>
    <s v="A"/>
    <n v="1982"/>
    <n v="4.07"/>
    <m/>
    <n v="26"/>
    <n v="15.78"/>
    <n v="17559430"/>
    <x v="0"/>
  </r>
  <r>
    <x v="67"/>
    <s v="AIREMISSION"/>
    <s v="CO2"/>
    <s v="TONNE_CAP"/>
    <s v="A"/>
    <n v="1982"/>
    <n v="0.23"/>
    <m/>
    <n v="26"/>
    <n v="15.78"/>
    <n v="17559430"/>
    <x v="0"/>
  </r>
  <r>
    <x v="67"/>
    <s v="AIREMISSION"/>
    <s v="CO2"/>
    <s v="MLN_TONNE"/>
    <s v="A"/>
    <n v="1983"/>
    <n v="3.75"/>
    <m/>
    <n v="27"/>
    <n v="15.879"/>
    <n v="18239404"/>
    <x v="0"/>
  </r>
  <r>
    <x v="67"/>
    <s v="AIREMISSION"/>
    <s v="CO2"/>
    <s v="TONNE_CAP"/>
    <s v="A"/>
    <n v="1983"/>
    <n v="0.21"/>
    <m/>
    <n v="27"/>
    <n v="15.879"/>
    <n v="18239404"/>
    <x v="0"/>
  </r>
  <r>
    <x v="67"/>
    <s v="AIREMISSION"/>
    <s v="CO2"/>
    <s v="MLN_TONNE"/>
    <s v="A"/>
    <n v="1984"/>
    <n v="4.46"/>
    <m/>
    <n v="28"/>
    <n v="15.978999999999999"/>
    <n v="18937738"/>
    <x v="0"/>
  </r>
  <r>
    <x v="67"/>
    <s v="AIREMISSION"/>
    <s v="CO2"/>
    <s v="TONNE_CAP"/>
    <s v="A"/>
    <n v="1984"/>
    <n v="0.24"/>
    <m/>
    <n v="28"/>
    <n v="15.978999999999999"/>
    <n v="18937738"/>
    <x v="0"/>
  </r>
  <r>
    <x v="67"/>
    <s v="AIREMISSION"/>
    <s v="CO2"/>
    <s v="MLN_TONNE"/>
    <s v="A"/>
    <n v="1985"/>
    <n v="4.59"/>
    <m/>
    <n v="29"/>
    <n v="16.079000000000001"/>
    <n v="19651225"/>
    <x v="0"/>
  </r>
  <r>
    <x v="67"/>
    <s v="AIREMISSION"/>
    <s v="CO2"/>
    <s v="TONNE_CAP"/>
    <s v="A"/>
    <n v="1985"/>
    <n v="0.23"/>
    <m/>
    <n v="29"/>
    <n v="16.079000000000001"/>
    <n v="19651225"/>
    <x v="0"/>
  </r>
  <r>
    <x v="67"/>
    <s v="AIREMISSION"/>
    <s v="CO2"/>
    <s v="MLN_TONNE"/>
    <s v="A"/>
    <n v="1986"/>
    <n v="5.21"/>
    <m/>
    <n v="30"/>
    <n v="16.18"/>
    <n v="20378626"/>
    <x v="0"/>
  </r>
  <r>
    <x v="67"/>
    <s v="AIREMISSION"/>
    <s v="CO2"/>
    <s v="TONNE_CAP"/>
    <s v="A"/>
    <n v="1986"/>
    <n v="0.26"/>
    <m/>
    <n v="30"/>
    <n v="16.18"/>
    <n v="20378626"/>
    <x v="0"/>
  </r>
  <r>
    <x v="67"/>
    <s v="AIREMISSION"/>
    <s v="CO2"/>
    <s v="MLN_TONNE"/>
    <s v="A"/>
    <n v="1987"/>
    <n v="5.42"/>
    <m/>
    <n v="31"/>
    <n v="16.280999999999999"/>
    <n v="21119318"/>
    <x v="0"/>
  </r>
  <r>
    <x v="67"/>
    <s v="AIREMISSION"/>
    <s v="CO2"/>
    <s v="TONNE_CAP"/>
    <s v="A"/>
    <n v="1987"/>
    <n v="0.26"/>
    <m/>
    <n v="31"/>
    <n v="16.280999999999999"/>
    <n v="21119318"/>
    <x v="0"/>
  </r>
  <r>
    <x v="67"/>
    <s v="AIREMISSION"/>
    <s v="CO2"/>
    <s v="MLN_TONNE"/>
    <s v="A"/>
    <n v="1988"/>
    <n v="5.38"/>
    <m/>
    <n v="32"/>
    <n v="16.382999999999999"/>
    <n v="21871442"/>
    <x v="0"/>
  </r>
  <r>
    <x v="67"/>
    <s v="AIREMISSION"/>
    <s v="CO2"/>
    <s v="TONNE_CAP"/>
    <s v="A"/>
    <n v="1988"/>
    <n v="0.25"/>
    <m/>
    <n v="32"/>
    <n v="16.382999999999999"/>
    <n v="21871442"/>
    <x v="0"/>
  </r>
  <r>
    <x v="67"/>
    <s v="AIREMISSION"/>
    <s v="CO2"/>
    <s v="MLN_TONNE"/>
    <s v="A"/>
    <n v="1989"/>
    <n v="5.68"/>
    <m/>
    <n v="33"/>
    <n v="16.484999999999999"/>
    <n v="22633022"/>
    <x v="0"/>
  </r>
  <r>
    <x v="67"/>
    <s v="AIREMISSION"/>
    <s v="CO2"/>
    <s v="TONNE_CAP"/>
    <s v="A"/>
    <n v="1989"/>
    <n v="0.25"/>
    <m/>
    <n v="33"/>
    <n v="16.484999999999999"/>
    <n v="22633022"/>
    <x v="0"/>
  </r>
  <r>
    <x v="67"/>
    <s v="AIREMISSION"/>
    <s v="CO2"/>
    <s v="MLN_TONNE"/>
    <s v="A"/>
    <n v="1990"/>
    <n v="5.52"/>
    <m/>
    <n v="34"/>
    <n v="16.748000000000001"/>
    <n v="23402507"/>
    <x v="0"/>
  </r>
  <r>
    <x v="67"/>
    <s v="AIREMISSION"/>
    <s v="CO2"/>
    <s v="TONNE_CAP"/>
    <s v="A"/>
    <n v="1990"/>
    <n v="0.24"/>
    <m/>
    <n v="34"/>
    <n v="16.748000000000001"/>
    <n v="23402507"/>
    <x v="0"/>
  </r>
  <r>
    <x v="67"/>
    <s v="AIREMISSION"/>
    <s v="CO2"/>
    <s v="MLN_TONNE"/>
    <s v="A"/>
    <n v="1991"/>
    <n v="5.31"/>
    <m/>
    <n v="35"/>
    <n v="17.042999999999999"/>
    <n v="24179598"/>
    <x v="0"/>
  </r>
  <r>
    <x v="67"/>
    <s v="AIREMISSION"/>
    <s v="CO2"/>
    <s v="TONNE_CAP"/>
    <s v="A"/>
    <n v="1991"/>
    <n v="0.22"/>
    <m/>
    <n v="35"/>
    <n v="17.042999999999999"/>
    <n v="24179598"/>
    <x v="0"/>
  </r>
  <r>
    <x v="67"/>
    <s v="AIREMISSION"/>
    <s v="CO2"/>
    <s v="MLN_TONNE"/>
    <s v="A"/>
    <n v="1992"/>
    <n v="5.34"/>
    <m/>
    <n v="36"/>
    <n v="17.341999999999999"/>
    <n v="24963953"/>
    <x v="0"/>
  </r>
  <r>
    <x v="67"/>
    <s v="AIREMISSION"/>
    <s v="CO2"/>
    <s v="TONNE_CAP"/>
    <s v="A"/>
    <n v="1992"/>
    <n v="0.21"/>
    <m/>
    <n v="36"/>
    <n v="17.341999999999999"/>
    <n v="24963953"/>
    <x v="0"/>
  </r>
  <r>
    <x v="67"/>
    <s v="AIREMISSION"/>
    <s v="CO2"/>
    <s v="MLN_TONNE"/>
    <s v="A"/>
    <n v="1993"/>
    <n v="5.28"/>
    <m/>
    <n v="37"/>
    <n v="17.645"/>
    <n v="25754114"/>
    <x v="0"/>
  </r>
  <r>
    <x v="67"/>
    <s v="AIREMISSION"/>
    <s v="CO2"/>
    <s v="TONNE_CAP"/>
    <s v="A"/>
    <n v="1993"/>
    <n v="0.2"/>
    <m/>
    <n v="37"/>
    <n v="17.645"/>
    <n v="25754114"/>
    <x v="0"/>
  </r>
  <r>
    <x v="67"/>
    <s v="AIREMISSION"/>
    <s v="CO2"/>
    <s v="MLN_TONNE"/>
    <s v="A"/>
    <n v="1994"/>
    <n v="5.27"/>
    <m/>
    <n v="38"/>
    <n v="17.952000000000002"/>
    <n v="26548486"/>
    <x v="0"/>
  </r>
  <r>
    <x v="67"/>
    <s v="AIREMISSION"/>
    <s v="CO2"/>
    <s v="TONNE_CAP"/>
    <s v="A"/>
    <n v="1994"/>
    <n v="0.2"/>
    <m/>
    <n v="38"/>
    <n v="17.952000000000002"/>
    <n v="26548486"/>
    <x v="0"/>
  </r>
  <r>
    <x v="67"/>
    <s v="AIREMISSION"/>
    <s v="CO2"/>
    <s v="MLN_TONNE"/>
    <s v="A"/>
    <n v="1995"/>
    <n v="5.73"/>
    <m/>
    <n v="39"/>
    <n v="18.263000000000002"/>
    <n v="27346456"/>
    <x v="0"/>
  </r>
  <r>
    <x v="67"/>
    <s v="AIREMISSION"/>
    <s v="CO2"/>
    <s v="TONNE_CAP"/>
    <s v="A"/>
    <n v="1995"/>
    <n v="0.21"/>
    <m/>
    <n v="39"/>
    <n v="18.263000000000002"/>
    <n v="27346456"/>
    <x v="0"/>
  </r>
  <r>
    <x v="67"/>
    <s v="AIREMISSION"/>
    <s v="CO2"/>
    <s v="MLN_TONNE"/>
    <s v="A"/>
    <n v="1996"/>
    <n v="6.23"/>
    <m/>
    <n v="40"/>
    <n v="18.579000000000001"/>
    <n v="28147734"/>
    <x v="0"/>
  </r>
  <r>
    <x v="67"/>
    <s v="AIREMISSION"/>
    <s v="CO2"/>
    <s v="TONNE_CAP"/>
    <s v="A"/>
    <n v="1996"/>
    <n v="0.22"/>
    <m/>
    <n v="40"/>
    <n v="18.579000000000001"/>
    <n v="28147734"/>
    <x v="0"/>
  </r>
  <r>
    <x v="67"/>
    <s v="AIREMISSION"/>
    <s v="CO2"/>
    <s v="MLN_TONNE"/>
    <s v="A"/>
    <n v="1997"/>
    <n v="6.03"/>
    <m/>
    <n v="41"/>
    <n v="18.898"/>
    <n v="28954114"/>
    <x v="0"/>
  </r>
  <r>
    <x v="67"/>
    <s v="AIREMISSION"/>
    <s v="CO2"/>
    <s v="TONNE_CAP"/>
    <s v="A"/>
    <n v="1997"/>
    <n v="0.21"/>
    <m/>
    <n v="41"/>
    <n v="18.898"/>
    <n v="28954114"/>
    <x v="0"/>
  </r>
  <r>
    <x v="67"/>
    <s v="AIREMISSION"/>
    <s v="CO2"/>
    <s v="MLN_TONNE"/>
    <s v="A"/>
    <n v="1998"/>
    <n v="6.58"/>
    <m/>
    <n v="42"/>
    <n v="19.222000000000001"/>
    <n v="29769803"/>
    <x v="0"/>
  </r>
  <r>
    <x v="67"/>
    <s v="AIREMISSION"/>
    <s v="CO2"/>
    <s v="TONNE_CAP"/>
    <s v="A"/>
    <n v="1998"/>
    <n v="0.22"/>
    <m/>
    <n v="42"/>
    <n v="19.222000000000001"/>
    <n v="29769803"/>
    <x v="0"/>
  </r>
  <r>
    <x v="67"/>
    <s v="AIREMISSION"/>
    <s v="CO2"/>
    <s v="MLN_TONNE"/>
    <s v="A"/>
    <n v="1999"/>
    <n v="6.9"/>
    <m/>
    <n v="43"/>
    <n v="19.55"/>
    <n v="30600397"/>
    <x v="0"/>
  </r>
  <r>
    <x v="67"/>
    <s v="AIREMISSION"/>
    <s v="CO2"/>
    <s v="TONNE_CAP"/>
    <s v="A"/>
    <n v="1999"/>
    <n v="0.23"/>
    <m/>
    <n v="43"/>
    <n v="19.55"/>
    <n v="30600397"/>
    <x v="0"/>
  </r>
  <r>
    <x v="67"/>
    <s v="AIREMISSION"/>
    <s v="CO2"/>
    <s v="MLN_TONNE"/>
    <s v="A"/>
    <n v="2000"/>
    <n v="7.76"/>
    <m/>
    <n v="44"/>
    <n v="19.891999999999999"/>
    <n v="31450483"/>
    <x v="0"/>
  </r>
  <r>
    <x v="67"/>
    <s v="AIREMISSION"/>
    <s v="CO2"/>
    <s v="TONNE_CAP"/>
    <s v="A"/>
    <n v="2000"/>
    <n v="0.25"/>
    <m/>
    <n v="44"/>
    <n v="19.891999999999999"/>
    <n v="31450483"/>
    <x v="0"/>
  </r>
  <r>
    <x v="67"/>
    <s v="AIREMISSION"/>
    <s v="CO2"/>
    <s v="MLN_TONNE"/>
    <s v="A"/>
    <n v="2001"/>
    <n v="7.08"/>
    <m/>
    <n v="45"/>
    <n v="20.239000000000001"/>
    <n v="32321482"/>
    <x v="0"/>
  </r>
  <r>
    <x v="67"/>
    <s v="AIREMISSION"/>
    <s v="CO2"/>
    <s v="TONNE_CAP"/>
    <s v="A"/>
    <n v="2001"/>
    <n v="0.22"/>
    <m/>
    <n v="45"/>
    <n v="20.239000000000001"/>
    <n v="32321482"/>
    <x v="0"/>
  </r>
  <r>
    <x v="67"/>
    <s v="AIREMISSION"/>
    <s v="CO2"/>
    <s v="MLN_TONNE"/>
    <s v="A"/>
    <n v="2002"/>
    <n v="6.83"/>
    <m/>
    <n v="46"/>
    <n v="20.591000000000001"/>
    <n v="33214009"/>
    <x v="0"/>
  </r>
  <r>
    <x v="67"/>
    <s v="AIREMISSION"/>
    <s v="CO2"/>
    <s v="TONNE_CAP"/>
    <s v="A"/>
    <n v="2002"/>
    <n v="0.21"/>
    <m/>
    <n v="46"/>
    <n v="20.591000000000001"/>
    <n v="33214009"/>
    <x v="0"/>
  </r>
  <r>
    <x v="67"/>
    <s v="AIREMISSION"/>
    <s v="CO2"/>
    <s v="MLN_TONNE"/>
    <s v="A"/>
    <n v="2003"/>
    <n v="5.86"/>
    <m/>
    <n v="47"/>
    <n v="20.948"/>
    <n v="34130852"/>
    <x v="0"/>
  </r>
  <r>
    <x v="67"/>
    <s v="AIREMISSION"/>
    <s v="CO2"/>
    <s v="TONNE_CAP"/>
    <s v="A"/>
    <n v="2003"/>
    <n v="0.17"/>
    <m/>
    <n v="47"/>
    <n v="20.948"/>
    <n v="34130852"/>
    <x v="0"/>
  </r>
  <r>
    <x v="67"/>
    <s v="AIREMISSION"/>
    <s v="CO2"/>
    <s v="MLN_TONNE"/>
    <s v="A"/>
    <n v="2004"/>
    <n v="6.72"/>
    <m/>
    <n v="48"/>
    <n v="21.31"/>
    <n v="35074931"/>
    <x v="0"/>
  </r>
  <r>
    <x v="67"/>
    <s v="AIREMISSION"/>
    <s v="CO2"/>
    <s v="TONNE_CAP"/>
    <s v="A"/>
    <n v="2004"/>
    <n v="0.2"/>
    <m/>
    <n v="48"/>
    <n v="21.31"/>
    <n v="35074931"/>
    <x v="0"/>
  </r>
  <r>
    <x v="67"/>
    <s v="AIREMISSION"/>
    <s v="CO2"/>
    <s v="MLN_TONNE"/>
    <s v="A"/>
    <n v="2005"/>
    <n v="7.48"/>
    <m/>
    <n v="49"/>
    <n v="21.675000000000001"/>
    <n v="36048288"/>
    <x v="0"/>
  </r>
  <r>
    <x v="67"/>
    <s v="AIREMISSION"/>
    <s v="CO2"/>
    <s v="TONNE_CAP"/>
    <s v="A"/>
    <n v="2005"/>
    <n v="0.21"/>
    <m/>
    <n v="49"/>
    <n v="21.675000000000001"/>
    <n v="36048288"/>
    <x v="0"/>
  </r>
  <r>
    <x v="67"/>
    <s v="AIREMISSION"/>
    <s v="CO2"/>
    <s v="MLN_TONNE"/>
    <s v="A"/>
    <n v="2006"/>
    <n v="8.44"/>
    <m/>
    <n v="50"/>
    <n v="22.045000000000002"/>
    <n v="37052050"/>
    <x v="0"/>
  </r>
  <r>
    <x v="67"/>
    <s v="AIREMISSION"/>
    <s v="CO2"/>
    <s v="TONNE_CAP"/>
    <s v="A"/>
    <n v="2006"/>
    <n v="0.23"/>
    <m/>
    <n v="50"/>
    <n v="22.045000000000002"/>
    <n v="37052050"/>
    <x v="0"/>
  </r>
  <r>
    <x v="67"/>
    <s v="AIREMISSION"/>
    <s v="CO2"/>
    <s v="MLN_TONNE"/>
    <s v="A"/>
    <n v="2007"/>
    <n v="8.3800000000000008"/>
    <m/>
    <n v="51"/>
    <n v="22.42"/>
    <n v="38085909"/>
    <x v="0"/>
  </r>
  <r>
    <x v="67"/>
    <s v="AIREMISSION"/>
    <s v="CO2"/>
    <s v="TONNE_CAP"/>
    <s v="A"/>
    <n v="2007"/>
    <n v="0.22"/>
    <m/>
    <n v="51"/>
    <n v="22.42"/>
    <n v="38085909"/>
    <x v="0"/>
  </r>
  <r>
    <x v="67"/>
    <s v="AIREMISSION"/>
    <s v="CO2"/>
    <s v="MLN_TONNE"/>
    <s v="A"/>
    <n v="2008"/>
    <n v="8.82"/>
    <m/>
    <n v="52"/>
    <n v="22.8"/>
    <n v="39148416"/>
    <x v="0"/>
  </r>
  <r>
    <x v="67"/>
    <s v="AIREMISSION"/>
    <s v="CO2"/>
    <s v="TONNE_CAP"/>
    <s v="A"/>
    <n v="2008"/>
    <n v="0.23"/>
    <m/>
    <n v="52"/>
    <n v="22.8"/>
    <n v="39148416"/>
    <x v="0"/>
  </r>
  <r>
    <x v="67"/>
    <s v="AIREMISSION"/>
    <s v="CO2"/>
    <s v="MLN_TONNE"/>
    <s v="A"/>
    <n v="2009"/>
    <n v="10.43"/>
    <m/>
    <n v="53"/>
    <n v="23.183"/>
    <n v="40237204"/>
    <x v="0"/>
  </r>
  <r>
    <x v="67"/>
    <s v="AIREMISSION"/>
    <s v="CO2"/>
    <s v="TONNE_CAP"/>
    <s v="A"/>
    <n v="2009"/>
    <n v="0.27"/>
    <m/>
    <n v="53"/>
    <n v="23.183"/>
    <n v="40237204"/>
    <x v="0"/>
  </r>
  <r>
    <x v="67"/>
    <s v="AIREMISSION"/>
    <s v="CO2"/>
    <s v="MLN_TONNE"/>
    <s v="A"/>
    <n v="2010"/>
    <n v="11.21"/>
    <m/>
    <n v="54"/>
    <n v="23.571000000000002"/>
    <n v="41350152"/>
    <x v="0"/>
  </r>
  <r>
    <x v="67"/>
    <s v="AIREMISSION"/>
    <s v="CO2"/>
    <s v="TONNE_CAP"/>
    <s v="A"/>
    <n v="2010"/>
    <n v="0.28000000000000003"/>
    <m/>
    <n v="54"/>
    <n v="23.571000000000002"/>
    <n v="41350152"/>
    <x v="0"/>
  </r>
  <r>
    <x v="67"/>
    <s v="AIREMISSION"/>
    <s v="CO2"/>
    <s v="MLN_TONNE"/>
    <s v="A"/>
    <n v="2011"/>
    <n v="11.32"/>
    <m/>
    <n v="55"/>
    <n v="23.966999999999999"/>
    <n v="42486839"/>
    <x v="0"/>
  </r>
  <r>
    <x v="67"/>
    <s v="AIREMISSION"/>
    <s v="CO2"/>
    <s v="TONNE_CAP"/>
    <s v="A"/>
    <n v="2011"/>
    <n v="0.27"/>
    <m/>
    <n v="55"/>
    <n v="23.966999999999999"/>
    <n v="42486839"/>
    <x v="0"/>
  </r>
  <r>
    <x v="67"/>
    <s v="AIREMISSION"/>
    <s v="CO2"/>
    <s v="MLN_TONNE"/>
    <s v="A"/>
    <n v="2012"/>
    <n v="10.35"/>
    <m/>
    <n v="56"/>
    <n v="24.37"/>
    <n v="43646629"/>
    <x v="0"/>
  </r>
  <r>
    <x v="67"/>
    <s v="AIREMISSION"/>
    <s v="CO2"/>
    <s v="TONNE_CAP"/>
    <s v="A"/>
    <n v="2012"/>
    <n v="0.24"/>
    <m/>
    <n v="56"/>
    <n v="24.37"/>
    <n v="43646629"/>
    <x v="0"/>
  </r>
  <r>
    <x v="67"/>
    <s v="AIREMISSION"/>
    <s v="CO2"/>
    <s v="MLN_TONNE"/>
    <s v="A"/>
    <n v="2013"/>
    <n v="11.7"/>
    <m/>
    <n v="57"/>
    <n v="24.78"/>
    <n v="44826849"/>
    <x v="0"/>
  </r>
  <r>
    <x v="67"/>
    <s v="AIREMISSION"/>
    <s v="CO2"/>
    <s v="TONNE_CAP"/>
    <s v="A"/>
    <n v="2013"/>
    <n v="0.27"/>
    <m/>
    <n v="57"/>
    <n v="24.78"/>
    <n v="44826849"/>
    <x v="0"/>
  </r>
  <r>
    <x v="67"/>
    <s v="AIREMISSION"/>
    <s v="CO2"/>
    <s v="MLN_TONNE"/>
    <s v="A"/>
    <n v="2014"/>
    <n v="12.35"/>
    <m/>
    <n v="58"/>
    <n v="25.196999999999999"/>
    <n v="46024250"/>
    <x v="0"/>
  </r>
  <r>
    <x v="67"/>
    <s v="AIREMISSION"/>
    <s v="CO2"/>
    <s v="TONNE_CAP"/>
    <s v="A"/>
    <n v="2014"/>
    <n v="0.28000000000000003"/>
    <m/>
    <n v="58"/>
    <n v="25.196999999999999"/>
    <n v="46024250"/>
    <x v="0"/>
  </r>
  <r>
    <x v="68"/>
    <s v="AIREMISSION"/>
    <s v="CO2"/>
    <s v="MLN_TONNE"/>
    <s v="A"/>
    <n v="1990"/>
    <n v="22.77"/>
    <m/>
    <n v="34"/>
    <n v="37.777000000000001"/>
    <n v="4391200"/>
    <x v="2"/>
  </r>
  <r>
    <x v="68"/>
    <s v="AIREMISSION"/>
    <s v="CO2"/>
    <s v="TONNE_CAP"/>
    <s v="A"/>
    <n v="1990"/>
    <n v="5.18"/>
    <m/>
    <n v="34"/>
    <n v="37.777000000000001"/>
    <n v="4391200"/>
    <x v="2"/>
  </r>
  <r>
    <x v="68"/>
    <s v="AIREMISSION"/>
    <s v="CO2"/>
    <s v="MLN_TONNE"/>
    <s v="A"/>
    <n v="1991"/>
    <n v="20.43"/>
    <m/>
    <n v="35"/>
    <n v="37.49"/>
    <n v="4463600"/>
    <x v="2"/>
  </r>
  <r>
    <x v="68"/>
    <s v="AIREMISSION"/>
    <s v="CO2"/>
    <s v="TONNE_CAP"/>
    <s v="A"/>
    <n v="1991"/>
    <n v="4.58"/>
    <m/>
    <n v="35"/>
    <n v="37.49"/>
    <n v="4463600"/>
    <x v="2"/>
  </r>
  <r>
    <x v="68"/>
    <s v="AIREMISSION"/>
    <s v="CO2"/>
    <s v="MLN_TONNE"/>
    <s v="A"/>
    <n v="1992"/>
    <n v="13.3"/>
    <m/>
    <n v="36"/>
    <n v="37.203000000000003"/>
    <n v="4515400"/>
    <x v="2"/>
  </r>
  <r>
    <x v="68"/>
    <s v="AIREMISSION"/>
    <s v="CO2"/>
    <s v="TONNE_CAP"/>
    <s v="A"/>
    <n v="1992"/>
    <n v="2.95"/>
    <m/>
    <n v="36"/>
    <n v="37.203000000000003"/>
    <n v="4515400"/>
    <x v="2"/>
  </r>
  <r>
    <x v="68"/>
    <s v="AIREMISSION"/>
    <s v="CO2"/>
    <s v="MLN_TONNE"/>
    <s v="A"/>
    <n v="1993"/>
    <n v="9.8000000000000007"/>
    <m/>
    <n v="37"/>
    <n v="36.917999999999999"/>
    <n v="4516700"/>
    <x v="2"/>
  </r>
  <r>
    <x v="68"/>
    <s v="AIREMISSION"/>
    <s v="CO2"/>
    <s v="TONNE_CAP"/>
    <s v="A"/>
    <n v="1993"/>
    <n v="2.17"/>
    <m/>
    <n v="37"/>
    <n v="36.917999999999999"/>
    <n v="4516700"/>
    <x v="2"/>
  </r>
  <r>
    <x v="68"/>
    <s v="AIREMISSION"/>
    <s v="CO2"/>
    <s v="MLN_TONNE"/>
    <s v="A"/>
    <n v="1994"/>
    <n v="6.37"/>
    <m/>
    <n v="38"/>
    <n v="36.633000000000003"/>
    <n v="4515100"/>
    <x v="2"/>
  </r>
  <r>
    <x v="68"/>
    <s v="AIREMISSION"/>
    <s v="CO2"/>
    <s v="TONNE_CAP"/>
    <s v="A"/>
    <n v="1994"/>
    <n v="1.41"/>
    <m/>
    <n v="38"/>
    <n v="36.633000000000003"/>
    <n v="4515100"/>
    <x v="2"/>
  </r>
  <r>
    <x v="68"/>
    <s v="AIREMISSION"/>
    <s v="CO2"/>
    <s v="MLN_TONNE"/>
    <s v="A"/>
    <n v="1995"/>
    <n v="4.46"/>
    <m/>
    <n v="39"/>
    <n v="36.348999999999997"/>
    <n v="4560400"/>
    <x v="2"/>
  </r>
  <r>
    <x v="68"/>
    <s v="AIREMISSION"/>
    <s v="CO2"/>
    <s v="TONNE_CAP"/>
    <s v="A"/>
    <n v="1995"/>
    <n v="0.98"/>
    <m/>
    <n v="39"/>
    <n v="36.348999999999997"/>
    <n v="4560400"/>
    <x v="2"/>
  </r>
  <r>
    <x v="68"/>
    <s v="AIREMISSION"/>
    <s v="CO2"/>
    <s v="MLN_TONNE"/>
    <s v="A"/>
    <n v="1996"/>
    <n v="5.53"/>
    <m/>
    <n v="40"/>
    <n v="36.066000000000003"/>
    <n v="4628400"/>
    <x v="2"/>
  </r>
  <r>
    <x v="68"/>
    <s v="AIREMISSION"/>
    <s v="CO2"/>
    <s v="TONNE_CAP"/>
    <s v="A"/>
    <n v="1996"/>
    <n v="1.19"/>
    <m/>
    <n v="40"/>
    <n v="36.066000000000003"/>
    <n v="4628400"/>
    <x v="2"/>
  </r>
  <r>
    <x v="68"/>
    <s v="AIREMISSION"/>
    <s v="CO2"/>
    <s v="MLN_TONNE"/>
    <s v="A"/>
    <n v="1997"/>
    <n v="5.4"/>
    <m/>
    <n v="41"/>
    <n v="35.784999999999997"/>
    <n v="4696400"/>
    <x v="2"/>
  </r>
  <r>
    <x v="68"/>
    <s v="AIREMISSION"/>
    <s v="CO2"/>
    <s v="TONNE_CAP"/>
    <s v="A"/>
    <n v="1997"/>
    <n v="1.1499999999999999"/>
    <m/>
    <n v="41"/>
    <n v="35.784999999999997"/>
    <n v="4696400"/>
    <x v="2"/>
  </r>
  <r>
    <x v="68"/>
    <s v="AIREMISSION"/>
    <s v="CO2"/>
    <s v="MLN_TONNE"/>
    <s v="A"/>
    <n v="1998"/>
    <n v="5.72"/>
    <m/>
    <n v="42"/>
    <n v="35.503999999999998"/>
    <n v="4769000"/>
    <x v="2"/>
  </r>
  <r>
    <x v="68"/>
    <s v="AIREMISSION"/>
    <s v="CO2"/>
    <s v="TONNE_CAP"/>
    <s v="A"/>
    <n v="1998"/>
    <n v="1.2"/>
    <m/>
    <n v="42"/>
    <n v="35.503999999999998"/>
    <n v="4769000"/>
    <x v="2"/>
  </r>
  <r>
    <x v="68"/>
    <s v="AIREMISSION"/>
    <s v="CO2"/>
    <s v="MLN_TONNE"/>
    <s v="A"/>
    <n v="1999"/>
    <n v="4.62"/>
    <m/>
    <n v="43"/>
    <n v="35.299999999999997"/>
    <n v="4840400"/>
    <x v="2"/>
  </r>
  <r>
    <x v="68"/>
    <s v="AIREMISSION"/>
    <s v="CO2"/>
    <s v="TONNE_CAP"/>
    <s v="A"/>
    <n v="1999"/>
    <n v="0.95"/>
    <m/>
    <n v="43"/>
    <n v="35.299999999999997"/>
    <n v="4840400"/>
    <x v="2"/>
  </r>
  <r>
    <x v="68"/>
    <s v="AIREMISSION"/>
    <s v="CO2"/>
    <s v="MLN_TONNE"/>
    <s v="A"/>
    <n v="2000"/>
    <n v="4.45"/>
    <m/>
    <n v="44"/>
    <n v="35.298000000000002"/>
    <n v="4898400"/>
    <x v="2"/>
  </r>
  <r>
    <x v="68"/>
    <s v="AIREMISSION"/>
    <s v="CO2"/>
    <s v="TONNE_CAP"/>
    <s v="A"/>
    <n v="2000"/>
    <n v="0.91"/>
    <m/>
    <n v="44"/>
    <n v="35.298000000000002"/>
    <n v="4898400"/>
    <x v="2"/>
  </r>
  <r>
    <x v="68"/>
    <s v="AIREMISSION"/>
    <s v="CO2"/>
    <s v="MLN_TONNE"/>
    <s v="A"/>
    <n v="2001"/>
    <n v="3.76"/>
    <m/>
    <n v="45"/>
    <n v="35.295999999999999"/>
    <n v="4945100"/>
    <x v="2"/>
  </r>
  <r>
    <x v="68"/>
    <s v="AIREMISSION"/>
    <s v="CO2"/>
    <s v="TONNE_CAP"/>
    <s v="A"/>
    <n v="2001"/>
    <n v="0.76"/>
    <m/>
    <n v="45"/>
    <n v="35.295999999999999"/>
    <n v="4945100"/>
    <x v="2"/>
  </r>
  <r>
    <x v="68"/>
    <s v="AIREMISSION"/>
    <s v="CO2"/>
    <s v="MLN_TONNE"/>
    <s v="A"/>
    <n v="2002"/>
    <n v="4.74"/>
    <m/>
    <n v="46"/>
    <n v="35.295000000000002"/>
    <n v="4990700"/>
    <x v="2"/>
  </r>
  <r>
    <x v="68"/>
    <s v="AIREMISSION"/>
    <s v="CO2"/>
    <s v="TONNE_CAP"/>
    <s v="A"/>
    <n v="2002"/>
    <n v="0.95"/>
    <m/>
    <n v="46"/>
    <n v="35.295000000000002"/>
    <n v="4990700"/>
    <x v="2"/>
  </r>
  <r>
    <x v="68"/>
    <s v="AIREMISSION"/>
    <s v="CO2"/>
    <s v="MLN_TONNE"/>
    <s v="A"/>
    <n v="2003"/>
    <n v="5.26"/>
    <m/>
    <n v="47"/>
    <n v="35.292999999999999"/>
    <n v="5043300"/>
    <x v="2"/>
  </r>
  <r>
    <x v="68"/>
    <s v="AIREMISSION"/>
    <s v="CO2"/>
    <s v="TONNE_CAP"/>
    <s v="A"/>
    <n v="2003"/>
    <n v="1.04"/>
    <m/>
    <n v="47"/>
    <n v="35.292999999999999"/>
    <n v="5043300"/>
    <x v="2"/>
  </r>
  <r>
    <x v="68"/>
    <s v="AIREMISSION"/>
    <s v="CO2"/>
    <s v="MLN_TONNE"/>
    <s v="A"/>
    <n v="2004"/>
    <n v="5.19"/>
    <m/>
    <n v="48"/>
    <n v="35.292000000000002"/>
    <n v="5104700"/>
    <x v="2"/>
  </r>
  <r>
    <x v="68"/>
    <s v="AIREMISSION"/>
    <s v="CO2"/>
    <s v="TONNE_CAP"/>
    <s v="A"/>
    <n v="2004"/>
    <n v="1.02"/>
    <m/>
    <n v="48"/>
    <n v="35.292000000000002"/>
    <n v="5104700"/>
    <x v="2"/>
  </r>
  <r>
    <x v="68"/>
    <s v="AIREMISSION"/>
    <s v="CO2"/>
    <s v="MLN_TONNE"/>
    <s v="A"/>
    <n v="2005"/>
    <n v="4.8899999999999997"/>
    <m/>
    <n v="49"/>
    <n v="35.29"/>
    <n v="5162600"/>
    <x v="2"/>
  </r>
  <r>
    <x v="68"/>
    <s v="AIREMISSION"/>
    <s v="CO2"/>
    <s v="TONNE_CAP"/>
    <s v="A"/>
    <n v="2005"/>
    <n v="0.95"/>
    <m/>
    <n v="49"/>
    <n v="35.29"/>
    <n v="5162600"/>
    <x v="2"/>
  </r>
  <r>
    <x v="68"/>
    <s v="AIREMISSION"/>
    <s v="CO2"/>
    <s v="MLN_TONNE"/>
    <s v="A"/>
    <n v="2006"/>
    <n v="4.88"/>
    <m/>
    <n v="50"/>
    <n v="35.289000000000001"/>
    <n v="5218400"/>
    <x v="2"/>
  </r>
  <r>
    <x v="68"/>
    <s v="AIREMISSION"/>
    <s v="CO2"/>
    <s v="TONNE_CAP"/>
    <s v="A"/>
    <n v="2006"/>
    <n v="0.93"/>
    <m/>
    <n v="50"/>
    <n v="35.289000000000001"/>
    <n v="5218400"/>
    <x v="2"/>
  </r>
  <r>
    <x v="68"/>
    <s v="AIREMISSION"/>
    <s v="CO2"/>
    <s v="MLN_TONNE"/>
    <s v="A"/>
    <n v="2007"/>
    <n v="5.96"/>
    <m/>
    <n v="51"/>
    <n v="35.286999999999999"/>
    <n v="5268400"/>
    <x v="2"/>
  </r>
  <r>
    <x v="68"/>
    <s v="AIREMISSION"/>
    <s v="CO2"/>
    <s v="TONNE_CAP"/>
    <s v="A"/>
    <n v="2007"/>
    <n v="1.1299999999999999"/>
    <m/>
    <n v="51"/>
    <n v="35.286999999999999"/>
    <n v="5268400"/>
    <x v="2"/>
  </r>
  <r>
    <x v="68"/>
    <s v="AIREMISSION"/>
    <s v="CO2"/>
    <s v="MLN_TONNE"/>
    <s v="A"/>
    <n v="2008"/>
    <n v="7.01"/>
    <m/>
    <n v="52"/>
    <n v="35.284999999999997"/>
    <n v="5318700"/>
    <x v="2"/>
  </r>
  <r>
    <x v="68"/>
    <s v="AIREMISSION"/>
    <s v="CO2"/>
    <s v="TONNE_CAP"/>
    <s v="A"/>
    <n v="2008"/>
    <n v="1.32"/>
    <m/>
    <n v="52"/>
    <n v="35.284999999999997"/>
    <n v="5318700"/>
    <x v="2"/>
  </r>
  <r>
    <x v="68"/>
    <s v="AIREMISSION"/>
    <s v="CO2"/>
    <s v="MLN_TONNE"/>
    <s v="A"/>
    <n v="2009"/>
    <n v="6.52"/>
    <m/>
    <n v="53"/>
    <n v="35.283999999999999"/>
    <n v="5383300"/>
    <x v="2"/>
  </r>
  <r>
    <x v="68"/>
    <s v="AIREMISSION"/>
    <s v="CO2"/>
    <s v="TONNE_CAP"/>
    <s v="A"/>
    <n v="2009"/>
    <n v="1.21"/>
    <m/>
    <n v="53"/>
    <n v="35.283999999999999"/>
    <n v="5383300"/>
    <x v="2"/>
  </r>
  <r>
    <x v="68"/>
    <s v="AIREMISSION"/>
    <s v="CO2"/>
    <s v="MLN_TONNE"/>
    <s v="A"/>
    <n v="2010"/>
    <n v="6.04"/>
    <m/>
    <n v="54"/>
    <n v="35.302999999999997"/>
    <n v="5447900"/>
    <x v="2"/>
  </r>
  <r>
    <x v="68"/>
    <s v="AIREMISSION"/>
    <s v="CO2"/>
    <s v="TONNE_CAP"/>
    <s v="A"/>
    <n v="2010"/>
    <n v="1.1100000000000001"/>
    <m/>
    <n v="54"/>
    <n v="35.302999999999997"/>
    <n v="5447900"/>
    <x v="2"/>
  </r>
  <r>
    <x v="68"/>
    <s v="AIREMISSION"/>
    <s v="CO2"/>
    <s v="MLN_TONNE"/>
    <s v="A"/>
    <n v="2011"/>
    <n v="7.21"/>
    <m/>
    <n v="55"/>
    <n v="35.341999999999999"/>
    <n v="5514600"/>
    <x v="2"/>
  </r>
  <r>
    <x v="68"/>
    <s v="AIREMISSION"/>
    <s v="CO2"/>
    <s v="TONNE_CAP"/>
    <s v="A"/>
    <n v="2011"/>
    <n v="1.31"/>
    <m/>
    <n v="55"/>
    <n v="35.341999999999999"/>
    <n v="5514600"/>
    <x v="2"/>
  </r>
  <r>
    <x v="68"/>
    <s v="AIREMISSION"/>
    <s v="CO2"/>
    <s v="MLN_TONNE"/>
    <s v="A"/>
    <n v="2012"/>
    <n v="9.57"/>
    <m/>
    <n v="56"/>
    <n v="35.402999999999999"/>
    <n v="5607200"/>
    <x v="2"/>
  </r>
  <r>
    <x v="68"/>
    <s v="AIREMISSION"/>
    <s v="CO2"/>
    <s v="TONNE_CAP"/>
    <s v="A"/>
    <n v="2012"/>
    <n v="1.71"/>
    <m/>
    <n v="56"/>
    <n v="35.402999999999999"/>
    <n v="5607200"/>
    <x v="2"/>
  </r>
  <r>
    <x v="68"/>
    <s v="AIREMISSION"/>
    <s v="CO2"/>
    <s v="MLN_TONNE"/>
    <s v="A"/>
    <n v="2013"/>
    <n v="8.8800000000000008"/>
    <m/>
    <n v="57"/>
    <n v="35.482999999999997"/>
    <n v="5719600"/>
    <x v="2"/>
  </r>
  <r>
    <x v="68"/>
    <s v="AIREMISSION"/>
    <s v="CO2"/>
    <s v="TONNE_CAP"/>
    <s v="A"/>
    <n v="2013"/>
    <n v="1.55"/>
    <m/>
    <n v="57"/>
    <n v="35.482999999999997"/>
    <n v="5719600"/>
    <x v="2"/>
  </r>
  <r>
    <x v="68"/>
    <s v="AIREMISSION"/>
    <s v="CO2"/>
    <s v="MLN_TONNE"/>
    <s v="A"/>
    <n v="2014"/>
    <n v="8.36"/>
    <m/>
    <n v="58"/>
    <n v="35.585000000000001"/>
    <n v="5835500"/>
    <x v="2"/>
  </r>
  <r>
    <x v="68"/>
    <s v="AIREMISSION"/>
    <s v="CO2"/>
    <s v="TONNE_CAP"/>
    <s v="A"/>
    <n v="2014"/>
    <n v="1.43"/>
    <m/>
    <n v="58"/>
    <n v="35.585000000000001"/>
    <n v="5835500"/>
    <x v="2"/>
  </r>
  <r>
    <x v="69"/>
    <s v="AIREMISSION"/>
    <s v="CO2"/>
    <s v="MLN_TONNE"/>
    <s v="A"/>
    <n v="1995"/>
    <n v="1.47"/>
    <m/>
    <n v="39"/>
    <n v="17.311"/>
    <n v="10653558"/>
    <x v="5"/>
  </r>
  <r>
    <x v="69"/>
    <s v="AIREMISSION"/>
    <s v="CO2"/>
    <s v="TONNE_CAP"/>
    <s v="A"/>
    <n v="1995"/>
    <n v="0.14000000000000001"/>
    <m/>
    <n v="39"/>
    <n v="17.311"/>
    <n v="10653558"/>
    <x v="5"/>
  </r>
  <r>
    <x v="69"/>
    <s v="AIREMISSION"/>
    <s v="CO2"/>
    <s v="MLN_TONNE"/>
    <s v="A"/>
    <n v="1996"/>
    <n v="1.53"/>
    <m/>
    <n v="40"/>
    <n v="17.683"/>
    <n v="10980273"/>
    <x v="5"/>
  </r>
  <r>
    <x v="69"/>
    <s v="AIREMISSION"/>
    <s v="CO2"/>
    <s v="TONNE_CAP"/>
    <s v="A"/>
    <n v="1996"/>
    <n v="0.14000000000000001"/>
    <m/>
    <n v="40"/>
    <n v="17.683"/>
    <n v="10980273"/>
    <x v="5"/>
  </r>
  <r>
    <x v="69"/>
    <s v="AIREMISSION"/>
    <s v="CO2"/>
    <s v="MLN_TONNE"/>
    <s v="A"/>
    <n v="1997"/>
    <n v="1.64"/>
    <m/>
    <n v="41"/>
    <n v="18.059999999999999"/>
    <n v="11295880"/>
    <x v="5"/>
  </r>
  <r>
    <x v="69"/>
    <s v="AIREMISSION"/>
    <s v="CO2"/>
    <s v="TONNE_CAP"/>
    <s v="A"/>
    <n v="1997"/>
    <n v="0.14000000000000001"/>
    <m/>
    <n v="41"/>
    <n v="18.059999999999999"/>
    <n v="11295880"/>
    <x v="5"/>
  </r>
  <r>
    <x v="69"/>
    <s v="AIREMISSION"/>
    <s v="CO2"/>
    <s v="MLN_TONNE"/>
    <s v="A"/>
    <n v="1998"/>
    <n v="1.88"/>
    <m/>
    <n v="42"/>
    <n v="18.355"/>
    <n v="11597739"/>
    <x v="5"/>
  </r>
  <r>
    <x v="69"/>
    <s v="AIREMISSION"/>
    <s v="CO2"/>
    <s v="TONNE_CAP"/>
    <s v="A"/>
    <n v="1998"/>
    <n v="0.16"/>
    <m/>
    <n v="42"/>
    <n v="18.355"/>
    <n v="11597739"/>
    <x v="5"/>
  </r>
  <r>
    <x v="69"/>
    <s v="AIREMISSION"/>
    <s v="CO2"/>
    <s v="MLN_TONNE"/>
    <s v="A"/>
    <n v="1999"/>
    <n v="1.91"/>
    <m/>
    <n v="43"/>
    <n v="18.47"/>
    <n v="11883636"/>
    <x v="5"/>
  </r>
  <r>
    <x v="69"/>
    <s v="AIREMISSION"/>
    <s v="CO2"/>
    <s v="TONNE_CAP"/>
    <s v="A"/>
    <n v="1999"/>
    <n v="0.16"/>
    <m/>
    <n v="43"/>
    <n v="18.47"/>
    <n v="11883636"/>
    <x v="5"/>
  </r>
  <r>
    <x v="69"/>
    <s v="AIREMISSION"/>
    <s v="CO2"/>
    <s v="MLN_TONNE"/>
    <s v="A"/>
    <n v="2000"/>
    <n v="1.96"/>
    <m/>
    <n v="44"/>
    <n v="18.585999999999999"/>
    <n v="12152354"/>
    <x v="5"/>
  </r>
  <r>
    <x v="69"/>
    <s v="AIREMISSION"/>
    <s v="CO2"/>
    <s v="TONNE_CAP"/>
    <s v="A"/>
    <n v="2000"/>
    <n v="0.16"/>
    <m/>
    <n v="44"/>
    <n v="18.585999999999999"/>
    <n v="12152354"/>
    <x v="5"/>
  </r>
  <r>
    <x v="69"/>
    <s v="AIREMISSION"/>
    <s v="CO2"/>
    <s v="MLN_TONNE"/>
    <s v="A"/>
    <n v="2001"/>
    <n v="2.15"/>
    <m/>
    <n v="45"/>
    <n v="18.702999999999999"/>
    <n v="12402473"/>
    <x v="5"/>
  </r>
  <r>
    <x v="69"/>
    <s v="AIREMISSION"/>
    <s v="CO2"/>
    <s v="TONNE_CAP"/>
    <s v="A"/>
    <n v="2001"/>
    <n v="0.17"/>
    <m/>
    <n v="45"/>
    <n v="18.702999999999999"/>
    <n v="12402473"/>
    <x v="5"/>
  </r>
  <r>
    <x v="69"/>
    <s v="AIREMISSION"/>
    <s v="CO2"/>
    <s v="MLN_TONNE"/>
    <s v="A"/>
    <n v="2002"/>
    <n v="2.21"/>
    <m/>
    <n v="46"/>
    <n v="18.82"/>
    <n v="12634729"/>
    <x v="5"/>
  </r>
  <r>
    <x v="69"/>
    <s v="AIREMISSION"/>
    <s v="CO2"/>
    <s v="TONNE_CAP"/>
    <s v="A"/>
    <n v="2002"/>
    <n v="0.17"/>
    <m/>
    <n v="46"/>
    <n v="18.82"/>
    <n v="12634729"/>
    <x v="5"/>
  </r>
  <r>
    <x v="69"/>
    <s v="AIREMISSION"/>
    <s v="CO2"/>
    <s v="MLN_TONNE"/>
    <s v="A"/>
    <n v="2003"/>
    <n v="2.38"/>
    <m/>
    <n v="47"/>
    <n v="18.937000000000001"/>
    <n v="12853124"/>
    <x v="5"/>
  </r>
  <r>
    <x v="69"/>
    <s v="AIREMISSION"/>
    <s v="CO2"/>
    <s v="TONNE_CAP"/>
    <s v="A"/>
    <n v="2003"/>
    <n v="0.18"/>
    <m/>
    <n v="47"/>
    <n v="18.937000000000001"/>
    <n v="12853124"/>
    <x v="5"/>
  </r>
  <r>
    <x v="69"/>
    <s v="AIREMISSION"/>
    <s v="CO2"/>
    <s v="MLN_TONNE"/>
    <s v="A"/>
    <n v="2004"/>
    <n v="2.38"/>
    <m/>
    <n v="48"/>
    <n v="19.055"/>
    <n v="13063377"/>
    <x v="5"/>
  </r>
  <r>
    <x v="69"/>
    <s v="AIREMISSION"/>
    <s v="CO2"/>
    <s v="TONNE_CAP"/>
    <s v="A"/>
    <n v="2004"/>
    <n v="0.18"/>
    <m/>
    <n v="48"/>
    <n v="19.055"/>
    <n v="13063377"/>
    <x v="5"/>
  </r>
  <r>
    <x v="69"/>
    <s v="AIREMISSION"/>
    <s v="CO2"/>
    <s v="MLN_TONNE"/>
    <s v="A"/>
    <n v="2005"/>
    <n v="2.65"/>
    <m/>
    <n v="49"/>
    <n v="19.173999999999999"/>
    <n v="13270201"/>
    <x v="5"/>
  </r>
  <r>
    <x v="69"/>
    <s v="AIREMISSION"/>
    <s v="CO2"/>
    <s v="TONNE_CAP"/>
    <s v="A"/>
    <n v="2005"/>
    <n v="0.2"/>
    <m/>
    <n v="49"/>
    <n v="19.173999999999999"/>
    <n v="13270201"/>
    <x v="5"/>
  </r>
  <r>
    <x v="69"/>
    <s v="AIREMISSION"/>
    <s v="CO2"/>
    <s v="MLN_TONNE"/>
    <s v="A"/>
    <n v="2006"/>
    <n v="2.96"/>
    <m/>
    <n v="50"/>
    <n v="19.292999999999999"/>
    <n v="13474489"/>
    <x v="5"/>
  </r>
  <r>
    <x v="69"/>
    <s v="AIREMISSION"/>
    <s v="CO2"/>
    <s v="TONNE_CAP"/>
    <s v="A"/>
    <n v="2006"/>
    <n v="0.22"/>
    <m/>
    <n v="50"/>
    <n v="19.292999999999999"/>
    <n v="13474489"/>
    <x v="5"/>
  </r>
  <r>
    <x v="69"/>
    <s v="AIREMISSION"/>
    <s v="CO2"/>
    <s v="MLN_TONNE"/>
    <s v="A"/>
    <n v="2007"/>
    <n v="3.59"/>
    <m/>
    <n v="51"/>
    <n v="19.413"/>
    <n v="13676693"/>
    <x v="5"/>
  </r>
  <r>
    <x v="69"/>
    <s v="AIREMISSION"/>
    <s v="CO2"/>
    <s v="TONNE_CAP"/>
    <s v="A"/>
    <n v="2007"/>
    <n v="0.26"/>
    <m/>
    <n v="51"/>
    <n v="19.413"/>
    <n v="13676693"/>
    <x v="5"/>
  </r>
  <r>
    <x v="69"/>
    <s v="AIREMISSION"/>
    <s v="CO2"/>
    <s v="MLN_TONNE"/>
    <s v="A"/>
    <n v="2008"/>
    <n v="3.77"/>
    <m/>
    <n v="52"/>
    <n v="19.533000000000001"/>
    <n v="13880509"/>
    <x v="5"/>
  </r>
  <r>
    <x v="69"/>
    <s v="AIREMISSION"/>
    <s v="CO2"/>
    <s v="TONNE_CAP"/>
    <s v="A"/>
    <n v="2008"/>
    <n v="0.27"/>
    <m/>
    <n v="52"/>
    <n v="19.533000000000001"/>
    <n v="13880509"/>
    <x v="5"/>
  </r>
  <r>
    <x v="69"/>
    <s v="AIREMISSION"/>
    <s v="CO2"/>
    <s v="MLN_TONNE"/>
    <s v="A"/>
    <n v="2009"/>
    <n v="4.3499999999999996"/>
    <m/>
    <n v="53"/>
    <n v="19.666"/>
    <n v="14090208"/>
    <x v="5"/>
  </r>
  <r>
    <x v="69"/>
    <s v="AIREMISSION"/>
    <s v="CO2"/>
    <s v="TONNE_CAP"/>
    <s v="A"/>
    <n v="2009"/>
    <n v="0.31"/>
    <m/>
    <n v="53"/>
    <n v="19.666"/>
    <n v="14090208"/>
    <x v="5"/>
  </r>
  <r>
    <x v="69"/>
    <s v="AIREMISSION"/>
    <s v="CO2"/>
    <s v="MLN_TONNE"/>
    <s v="A"/>
    <n v="2010"/>
    <n v="4.62"/>
    <m/>
    <n v="54"/>
    <n v="19.809999999999999"/>
    <n v="14308740"/>
    <x v="5"/>
  </r>
  <r>
    <x v="69"/>
    <s v="AIREMISSION"/>
    <s v="CO2"/>
    <s v="TONNE_CAP"/>
    <s v="A"/>
    <n v="2010"/>
    <n v="0.32"/>
    <m/>
    <n v="54"/>
    <n v="19.809999999999999"/>
    <n v="14308740"/>
    <x v="5"/>
  </r>
  <r>
    <x v="69"/>
    <s v="AIREMISSION"/>
    <s v="CO2"/>
    <s v="MLN_TONNE"/>
    <s v="A"/>
    <n v="2011"/>
    <n v="4.84"/>
    <m/>
    <n v="55"/>
    <n v="19.966999999999999"/>
    <n v="14537886"/>
    <x v="5"/>
  </r>
  <r>
    <x v="69"/>
    <s v="AIREMISSION"/>
    <s v="CO2"/>
    <s v="TONNE_CAP"/>
    <s v="A"/>
    <n v="2011"/>
    <n v="0.33"/>
    <m/>
    <n v="55"/>
    <n v="19.966999999999999"/>
    <n v="14537886"/>
    <x v="5"/>
  </r>
  <r>
    <x v="69"/>
    <s v="AIREMISSION"/>
    <s v="CO2"/>
    <s v="MLN_TONNE"/>
    <s v="A"/>
    <n v="2012"/>
    <n v="5.0599999999999996"/>
    <m/>
    <n v="56"/>
    <n v="20.137"/>
    <n v="14776866"/>
    <x v="5"/>
  </r>
  <r>
    <x v="69"/>
    <s v="AIREMISSION"/>
    <s v="CO2"/>
    <s v="TONNE_CAP"/>
    <s v="A"/>
    <n v="2012"/>
    <n v="0.34"/>
    <m/>
    <n v="56"/>
    <n v="20.137"/>
    <n v="14776866"/>
    <x v="5"/>
  </r>
  <r>
    <x v="69"/>
    <s v="AIREMISSION"/>
    <s v="CO2"/>
    <s v="MLN_TONNE"/>
    <s v="A"/>
    <n v="2013"/>
    <n v="5.18"/>
    <m/>
    <n v="57"/>
    <n v="20.318999999999999"/>
    <n v="15022692"/>
    <x v="5"/>
  </r>
  <r>
    <x v="69"/>
    <s v="AIREMISSION"/>
    <s v="CO2"/>
    <s v="TONNE_CAP"/>
    <s v="A"/>
    <n v="2013"/>
    <n v="0.34"/>
    <m/>
    <n v="57"/>
    <n v="20.318999999999999"/>
    <n v="15022692"/>
    <x v="5"/>
  </r>
  <r>
    <x v="69"/>
    <s v="AIREMISSION"/>
    <s v="CO2"/>
    <s v="MLN_TONNE"/>
    <s v="A"/>
    <n v="2014"/>
    <n v="6.1"/>
    <m/>
    <n v="58"/>
    <n v="20.513999999999999"/>
    <n v="15270790"/>
    <x v="5"/>
  </r>
  <r>
    <x v="69"/>
    <s v="AIREMISSION"/>
    <s v="CO2"/>
    <s v="TONNE_CAP"/>
    <s v="A"/>
    <n v="2014"/>
    <n v="0.4"/>
    <m/>
    <n v="58"/>
    <n v="20.513999999999999"/>
    <n v="15270790"/>
    <x v="5"/>
  </r>
  <r>
    <x v="70"/>
    <s v="AIREMISSION"/>
    <s v="CO2"/>
    <s v="MLN_TONNE"/>
    <s v="A"/>
    <n v="1971"/>
    <n v="52.94"/>
    <m/>
    <n v="15"/>
    <n v="42.261000000000003"/>
    <n v="32882704"/>
    <x v="7"/>
  </r>
  <r>
    <x v="70"/>
    <s v="AIREMISSION"/>
    <s v="CO2"/>
    <s v="TONNE_CAP"/>
    <s v="A"/>
    <n v="1971"/>
    <n v="1.61"/>
    <m/>
    <n v="15"/>
    <n v="42.261000000000003"/>
    <n v="32882704"/>
    <x v="7"/>
  </r>
  <r>
    <x v="70"/>
    <s v="AIREMISSION"/>
    <s v="CO2"/>
    <s v="MLN_TONNE"/>
    <s v="A"/>
    <n v="1972"/>
    <n v="54.85"/>
    <m/>
    <n v="16"/>
    <n v="43.692"/>
    <n v="33505406"/>
    <x v="7"/>
  </r>
  <r>
    <x v="70"/>
    <s v="AIREMISSION"/>
    <s v="CO2"/>
    <s v="TONNE_CAP"/>
    <s v="A"/>
    <n v="1972"/>
    <n v="1.64"/>
    <m/>
    <n v="16"/>
    <n v="43.692"/>
    <n v="33505406"/>
    <x v="7"/>
  </r>
  <r>
    <x v="70"/>
    <s v="AIREMISSION"/>
    <s v="CO2"/>
    <s v="MLN_TONNE"/>
    <s v="A"/>
    <n v="1973"/>
    <n v="68.23"/>
    <m/>
    <n v="17"/>
    <n v="45.131"/>
    <n v="34103149"/>
    <x v="7"/>
  </r>
  <r>
    <x v="70"/>
    <s v="AIREMISSION"/>
    <s v="CO2"/>
    <s v="TONNE_CAP"/>
    <s v="A"/>
    <n v="1973"/>
    <n v="2"/>
    <m/>
    <n v="17"/>
    <n v="45.131"/>
    <n v="34103149"/>
    <x v="7"/>
  </r>
  <r>
    <x v="70"/>
    <s v="AIREMISSION"/>
    <s v="CO2"/>
    <s v="MLN_TONNE"/>
    <s v="A"/>
    <n v="1974"/>
    <n v="71.61"/>
    <m/>
    <n v="18"/>
    <n v="46.579000000000001"/>
    <n v="34692266"/>
    <x v="7"/>
  </r>
  <r>
    <x v="70"/>
    <s v="AIREMISSION"/>
    <s v="CO2"/>
    <s v="TONNE_CAP"/>
    <s v="A"/>
    <n v="1974"/>
    <n v="2.06"/>
    <m/>
    <n v="18"/>
    <n v="46.579000000000001"/>
    <n v="34692266"/>
    <x v="7"/>
  </r>
  <r>
    <x v="70"/>
    <s v="AIREMISSION"/>
    <s v="CO2"/>
    <s v="MLN_TONNE"/>
    <s v="A"/>
    <n v="1975"/>
    <n v="77.72"/>
    <m/>
    <n v="19"/>
    <n v="48.033000000000001"/>
    <n v="35280725"/>
    <x v="7"/>
  </r>
  <r>
    <x v="70"/>
    <s v="AIREMISSION"/>
    <s v="CO2"/>
    <s v="TONNE_CAP"/>
    <s v="A"/>
    <n v="1975"/>
    <n v="2.2000000000000002"/>
    <m/>
    <n v="19"/>
    <n v="48.033000000000001"/>
    <n v="35280725"/>
    <x v="7"/>
  </r>
  <r>
    <x v="70"/>
    <s v="AIREMISSION"/>
    <s v="CO2"/>
    <s v="MLN_TONNE"/>
    <s v="A"/>
    <n v="1976"/>
    <n v="86.39"/>
    <m/>
    <n v="20"/>
    <n v="49.719000000000001"/>
    <n v="35848523"/>
    <x v="7"/>
  </r>
  <r>
    <x v="70"/>
    <s v="AIREMISSION"/>
    <s v="CO2"/>
    <s v="TONNE_CAP"/>
    <s v="A"/>
    <n v="1976"/>
    <n v="2.41"/>
    <m/>
    <n v="20"/>
    <n v="49.719000000000001"/>
    <n v="35848523"/>
    <x v="7"/>
  </r>
  <r>
    <x v="70"/>
    <s v="AIREMISSION"/>
    <s v="CO2"/>
    <s v="MLN_TONNE"/>
    <s v="A"/>
    <n v="1977"/>
    <n v="98.61"/>
    <m/>
    <n v="21"/>
    <n v="51.475999999999999"/>
    <n v="36411795"/>
    <x v="7"/>
  </r>
  <r>
    <x v="70"/>
    <s v="AIREMISSION"/>
    <s v="CO2"/>
    <s v="TONNE_CAP"/>
    <s v="A"/>
    <n v="1977"/>
    <n v="2.71"/>
    <m/>
    <n v="21"/>
    <n v="51.475999999999999"/>
    <n v="36411795"/>
    <x v="7"/>
  </r>
  <r>
    <x v="70"/>
    <s v="AIREMISSION"/>
    <s v="CO2"/>
    <s v="MLN_TONNE"/>
    <s v="A"/>
    <n v="1978"/>
    <n v="107.4"/>
    <m/>
    <n v="22"/>
    <n v="53.232999999999997"/>
    <n v="36969185"/>
    <x v="7"/>
  </r>
  <r>
    <x v="70"/>
    <s v="AIREMISSION"/>
    <s v="CO2"/>
    <s v="TONNE_CAP"/>
    <s v="A"/>
    <n v="1978"/>
    <n v="2.91"/>
    <m/>
    <n v="22"/>
    <n v="53.232999999999997"/>
    <n v="36969185"/>
    <x v="7"/>
  </r>
  <r>
    <x v="70"/>
    <s v="AIREMISSION"/>
    <s v="CO2"/>
    <s v="MLN_TONNE"/>
    <s v="A"/>
    <n v="1979"/>
    <n v="121.23"/>
    <m/>
    <n v="23"/>
    <n v="54.981000000000002"/>
    <n v="37534236"/>
    <x v="7"/>
  </r>
  <r>
    <x v="70"/>
    <s v="AIREMISSION"/>
    <s v="CO2"/>
    <s v="TONNE_CAP"/>
    <s v="A"/>
    <n v="1979"/>
    <n v="3.23"/>
    <m/>
    <n v="23"/>
    <n v="54.981000000000002"/>
    <n v="37534236"/>
    <x v="7"/>
  </r>
  <r>
    <x v="70"/>
    <s v="AIREMISSION"/>
    <s v="CO2"/>
    <s v="MLN_TONNE"/>
    <s v="A"/>
    <n v="1980"/>
    <n v="125.57"/>
    <m/>
    <n v="24"/>
    <n v="56.72"/>
    <n v="38123775"/>
    <x v="7"/>
  </r>
  <r>
    <x v="70"/>
    <s v="AIREMISSION"/>
    <s v="CO2"/>
    <s v="TONNE_CAP"/>
    <s v="A"/>
    <n v="1980"/>
    <n v="3.29"/>
    <m/>
    <n v="24"/>
    <n v="56.72"/>
    <n v="38123775"/>
    <x v="7"/>
  </r>
  <r>
    <x v="70"/>
    <s v="AIREMISSION"/>
    <s v="CO2"/>
    <s v="MLN_TONNE"/>
    <s v="A"/>
    <n v="1981"/>
    <n v="131.34"/>
    <m/>
    <n v="25"/>
    <n v="58.406999999999996"/>
    <n v="38723248"/>
    <x v="7"/>
  </r>
  <r>
    <x v="70"/>
    <s v="AIREMISSION"/>
    <s v="CO2"/>
    <s v="TONNE_CAP"/>
    <s v="A"/>
    <n v="1981"/>
    <n v="3.39"/>
    <m/>
    <n v="25"/>
    <n v="58.406999999999996"/>
    <n v="38723248"/>
    <x v="7"/>
  </r>
  <r>
    <x v="70"/>
    <s v="AIREMISSION"/>
    <s v="CO2"/>
    <s v="MLN_TONNE"/>
    <s v="A"/>
    <n v="1982"/>
    <n v="131.18"/>
    <m/>
    <n v="26"/>
    <n v="60.061"/>
    <n v="39326352"/>
    <x v="7"/>
  </r>
  <r>
    <x v="70"/>
    <s v="AIREMISSION"/>
    <s v="CO2"/>
    <s v="TONNE_CAP"/>
    <s v="A"/>
    <n v="1982"/>
    <n v="3.34"/>
    <m/>
    <n v="26"/>
    <n v="60.061"/>
    <n v="39326352"/>
    <x v="7"/>
  </r>
  <r>
    <x v="70"/>
    <s v="AIREMISSION"/>
    <s v="CO2"/>
    <s v="MLN_TONNE"/>
    <s v="A"/>
    <n v="1983"/>
    <n v="139.12"/>
    <m/>
    <n v="27"/>
    <n v="61.692999999999998"/>
    <n v="39910403"/>
    <x v="7"/>
  </r>
  <r>
    <x v="70"/>
    <s v="AIREMISSION"/>
    <s v="CO2"/>
    <s v="TONNE_CAP"/>
    <s v="A"/>
    <n v="1983"/>
    <n v="3.49"/>
    <m/>
    <n v="27"/>
    <n v="61.692999999999998"/>
    <n v="39910403"/>
    <x v="7"/>
  </r>
  <r>
    <x v="70"/>
    <s v="AIREMISSION"/>
    <s v="CO2"/>
    <s v="MLN_TONNE"/>
    <s v="A"/>
    <n v="1984"/>
    <n v="151.4"/>
    <m/>
    <n v="28"/>
    <n v="63.301000000000002"/>
    <n v="40405956"/>
    <x v="7"/>
  </r>
  <r>
    <x v="70"/>
    <s v="AIREMISSION"/>
    <s v="CO2"/>
    <s v="TONNE_CAP"/>
    <s v="A"/>
    <n v="1984"/>
    <n v="3.75"/>
    <m/>
    <n v="28"/>
    <n v="63.301000000000002"/>
    <n v="40405956"/>
    <x v="7"/>
  </r>
  <r>
    <x v="70"/>
    <s v="AIREMISSION"/>
    <s v="CO2"/>
    <s v="MLN_TONNE"/>
    <s v="A"/>
    <n v="1985"/>
    <n v="155.69"/>
    <m/>
    <n v="29"/>
    <n v="64.876000000000005"/>
    <n v="40805744"/>
    <x v="7"/>
  </r>
  <r>
    <x v="70"/>
    <s v="AIREMISSION"/>
    <s v="CO2"/>
    <s v="TONNE_CAP"/>
    <s v="A"/>
    <n v="1985"/>
    <n v="3.82"/>
    <m/>
    <n v="29"/>
    <n v="64.876000000000005"/>
    <n v="40805744"/>
    <x v="7"/>
  </r>
  <r>
    <x v="70"/>
    <s v="AIREMISSION"/>
    <s v="CO2"/>
    <s v="MLN_TONNE"/>
    <s v="A"/>
    <n v="1986"/>
    <n v="162.05000000000001"/>
    <m/>
    <n v="30"/>
    <n v="66.679000000000002"/>
    <n v="41213674"/>
    <x v="7"/>
  </r>
  <r>
    <x v="70"/>
    <s v="AIREMISSION"/>
    <s v="CO2"/>
    <s v="TONNE_CAP"/>
    <s v="A"/>
    <n v="1986"/>
    <n v="3.93"/>
    <m/>
    <n v="30"/>
    <n v="66.679000000000002"/>
    <n v="41213674"/>
    <x v="7"/>
  </r>
  <r>
    <x v="70"/>
    <s v="AIREMISSION"/>
    <s v="CO2"/>
    <s v="MLN_TONNE"/>
    <s v="A"/>
    <n v="1987"/>
    <n v="168.34"/>
    <m/>
    <n v="31"/>
    <n v="68.563000000000002"/>
    <n v="41621690"/>
    <x v="7"/>
  </r>
  <r>
    <x v="70"/>
    <s v="AIREMISSION"/>
    <s v="CO2"/>
    <s v="TONNE_CAP"/>
    <s v="A"/>
    <n v="1987"/>
    <n v="4.04"/>
    <m/>
    <n v="31"/>
    <n v="68.563000000000002"/>
    <n v="41621690"/>
    <x v="7"/>
  </r>
  <r>
    <x v="70"/>
    <s v="AIREMISSION"/>
    <s v="CO2"/>
    <s v="MLN_TONNE"/>
    <s v="A"/>
    <n v="1988"/>
    <n v="191.92"/>
    <m/>
    <n v="32"/>
    <n v="70.388999999999996"/>
    <n v="42031247"/>
    <x v="7"/>
  </r>
  <r>
    <x v="70"/>
    <s v="AIREMISSION"/>
    <s v="CO2"/>
    <s v="TONNE_CAP"/>
    <s v="A"/>
    <n v="1988"/>
    <n v="4.57"/>
    <m/>
    <n v="32"/>
    <n v="70.388999999999996"/>
    <n v="42031247"/>
    <x v="7"/>
  </r>
  <r>
    <x v="70"/>
    <s v="AIREMISSION"/>
    <s v="CO2"/>
    <s v="MLN_TONNE"/>
    <s v="A"/>
    <n v="1989"/>
    <n v="203.15"/>
    <m/>
    <n v="33"/>
    <n v="72.147999999999996"/>
    <n v="42449038"/>
    <x v="7"/>
  </r>
  <r>
    <x v="70"/>
    <s v="AIREMISSION"/>
    <s v="CO2"/>
    <s v="TONNE_CAP"/>
    <s v="A"/>
    <n v="1989"/>
    <n v="4.79"/>
    <m/>
    <n v="33"/>
    <n v="72.147999999999996"/>
    <n v="42449038"/>
    <x v="7"/>
  </r>
  <r>
    <x v="70"/>
    <s v="AIREMISSION"/>
    <s v="CO"/>
    <s v="THND_TONNE"/>
    <s v="A"/>
    <n v="1990"/>
    <n v="1699.51"/>
    <m/>
    <n v="34"/>
    <n v="73.843999999999994"/>
    <n v="42869283"/>
    <x v="7"/>
  </r>
  <r>
    <x v="70"/>
    <s v="AIREMISSION"/>
    <s v="CO"/>
    <s v="KG_CAP"/>
    <s v="A"/>
    <n v="1990"/>
    <n v="39.643999999999998"/>
    <m/>
    <n v="34"/>
    <n v="73.843999999999994"/>
    <n v="42869283"/>
    <x v="7"/>
  </r>
  <r>
    <x v="70"/>
    <s v="AIREMISSION"/>
    <s v="CO2"/>
    <s v="MLN_TONNE"/>
    <s v="A"/>
    <n v="1990"/>
    <n v="231.71"/>
    <m/>
    <n v="34"/>
    <n v="73.843999999999994"/>
    <n v="42869283"/>
    <x v="7"/>
  </r>
  <r>
    <x v="70"/>
    <s v="AIREMISSION"/>
    <s v="CO2"/>
    <s v="TONNE_CAP"/>
    <s v="A"/>
    <n v="1990"/>
    <n v="5.41"/>
    <m/>
    <n v="34"/>
    <n v="73.843999999999994"/>
    <n v="42869283"/>
    <x v="7"/>
  </r>
  <r>
    <x v="70"/>
    <s v="AIREMISSION"/>
    <s v="GHG"/>
    <s v="TONNE_CAP"/>
    <s v="A"/>
    <n v="1990"/>
    <n v="6.8380000000000001"/>
    <m/>
    <n v="34"/>
    <n v="73.843999999999994"/>
    <n v="42869283"/>
    <x v="7"/>
  </r>
  <r>
    <x v="70"/>
    <s v="AIREMISSION"/>
    <s v="GHG"/>
    <s v="THND_TONNECO2"/>
    <s v="A"/>
    <n v="1990"/>
    <n v="293124"/>
    <m/>
    <n v="34"/>
    <n v="73.843999999999994"/>
    <n v="42869283"/>
    <x v="7"/>
  </r>
  <r>
    <x v="70"/>
    <s v="AIREMISSION"/>
    <s v="NOX"/>
    <s v="THND_TONNE"/>
    <s v="A"/>
    <n v="1990"/>
    <n v="873.15099999999995"/>
    <m/>
    <n v="34"/>
    <n v="73.843999999999994"/>
    <n v="42869283"/>
    <x v="7"/>
  </r>
  <r>
    <x v="70"/>
    <s v="AIREMISSION"/>
    <s v="NOX"/>
    <s v="KG_CAP"/>
    <s v="A"/>
    <n v="1990"/>
    <n v="20.367999999999999"/>
    <m/>
    <n v="34"/>
    <n v="73.843999999999994"/>
    <n v="42869283"/>
    <x v="7"/>
  </r>
  <r>
    <x v="70"/>
    <s v="AIREMISSION"/>
    <s v="SOX"/>
    <s v="THND_TONNE"/>
    <s v="A"/>
    <n v="1990"/>
    <n v="821.11199999999997"/>
    <m/>
    <n v="34"/>
    <n v="73.843999999999994"/>
    <n v="42869283"/>
    <x v="7"/>
  </r>
  <r>
    <x v="70"/>
    <s v="AIREMISSION"/>
    <s v="SOX"/>
    <s v="KG_CAP"/>
    <s v="A"/>
    <n v="1990"/>
    <n v="19.154"/>
    <m/>
    <n v="34"/>
    <n v="73.843999999999994"/>
    <n v="42869283"/>
    <x v="7"/>
  </r>
  <r>
    <x v="70"/>
    <s v="AIREMISSION"/>
    <s v="VOC"/>
    <s v="THND_TONNE"/>
    <s v="A"/>
    <n v="1990"/>
    <n v="319.80500000000001"/>
    <m/>
    <n v="34"/>
    <n v="73.843999999999994"/>
    <n v="42869283"/>
    <x v="7"/>
  </r>
  <r>
    <x v="70"/>
    <s v="AIREMISSION"/>
    <s v="VOC"/>
    <s v="KG_CAP"/>
    <s v="A"/>
    <n v="1990"/>
    <n v="7.46"/>
    <m/>
    <n v="34"/>
    <n v="73.843999999999994"/>
    <n v="42869283"/>
    <x v="7"/>
  </r>
  <r>
    <x v="70"/>
    <s v="AIREMISSION"/>
    <s v="CO"/>
    <s v="THND_TONNE"/>
    <s v="A"/>
    <n v="1991"/>
    <n v="1502.329"/>
    <m/>
    <n v="35"/>
    <n v="74.971999999999994"/>
    <n v="43295704"/>
    <x v="7"/>
  </r>
  <r>
    <x v="70"/>
    <s v="AIREMISSION"/>
    <s v="CO"/>
    <s v="KG_CAP"/>
    <s v="A"/>
    <n v="1991"/>
    <n v="34.698999999999998"/>
    <m/>
    <n v="35"/>
    <n v="74.971999999999994"/>
    <n v="43295704"/>
    <x v="7"/>
  </r>
  <r>
    <x v="70"/>
    <s v="AIREMISSION"/>
    <s v="CO2"/>
    <s v="MLN_TONNE"/>
    <s v="A"/>
    <n v="1991"/>
    <n v="255.72"/>
    <m/>
    <n v="35"/>
    <n v="74.971999999999994"/>
    <n v="43295704"/>
    <x v="7"/>
  </r>
  <r>
    <x v="70"/>
    <s v="AIREMISSION"/>
    <s v="CO2"/>
    <s v="TONNE_CAP"/>
    <s v="A"/>
    <n v="1991"/>
    <n v="5.91"/>
    <m/>
    <n v="35"/>
    <n v="74.971999999999994"/>
    <n v="43295704"/>
    <x v="7"/>
  </r>
  <r>
    <x v="70"/>
    <s v="AIREMISSION"/>
    <s v="GHG"/>
    <s v="TONNE_CAP"/>
    <s v="A"/>
    <n v="1991"/>
    <n v="7.3070000000000004"/>
    <m/>
    <n v="35"/>
    <n v="74.971999999999994"/>
    <n v="43295704"/>
    <x v="7"/>
  </r>
  <r>
    <x v="70"/>
    <s v="AIREMISSION"/>
    <s v="GHG"/>
    <s v="THND_TONNECO2"/>
    <s v="A"/>
    <n v="1991"/>
    <n v="316364"/>
    <m/>
    <n v="35"/>
    <n v="74.971999999999994"/>
    <n v="43295704"/>
    <x v="7"/>
  </r>
  <r>
    <x v="70"/>
    <s v="AIREMISSION"/>
    <s v="NOX"/>
    <s v="THND_TONNE"/>
    <s v="A"/>
    <n v="1991"/>
    <n v="828.78499999999997"/>
    <m/>
    <n v="35"/>
    <n v="74.971999999999994"/>
    <n v="43295704"/>
    <x v="7"/>
  </r>
  <r>
    <x v="70"/>
    <s v="AIREMISSION"/>
    <s v="NOX"/>
    <s v="KG_CAP"/>
    <s v="A"/>
    <n v="1991"/>
    <n v="19.141999999999999"/>
    <m/>
    <n v="35"/>
    <n v="74.971999999999994"/>
    <n v="43295704"/>
    <x v="7"/>
  </r>
  <r>
    <x v="70"/>
    <s v="AIREMISSION"/>
    <s v="SOX"/>
    <s v="THND_TONNE"/>
    <s v="A"/>
    <n v="1991"/>
    <n v="813.97699999999998"/>
    <m/>
    <n v="35"/>
    <n v="74.971999999999994"/>
    <n v="43295704"/>
    <x v="7"/>
  </r>
  <r>
    <x v="70"/>
    <s v="AIREMISSION"/>
    <s v="SOX"/>
    <s v="KG_CAP"/>
    <s v="A"/>
    <n v="1991"/>
    <n v="18.8"/>
    <m/>
    <n v="35"/>
    <n v="74.971999999999994"/>
    <n v="43295704"/>
    <x v="7"/>
  </r>
  <r>
    <x v="70"/>
    <s v="AIREMISSION"/>
    <s v="VOC"/>
    <s v="THND_TONNE"/>
    <s v="A"/>
    <n v="1991"/>
    <n v="385.93299999999999"/>
    <m/>
    <n v="35"/>
    <n v="74.971999999999994"/>
    <n v="43295704"/>
    <x v="7"/>
  </r>
  <r>
    <x v="70"/>
    <s v="AIREMISSION"/>
    <s v="VOC"/>
    <s v="KG_CAP"/>
    <s v="A"/>
    <n v="1991"/>
    <n v="8.9139999999999997"/>
    <m/>
    <n v="35"/>
    <n v="74.971999999999994"/>
    <n v="43295704"/>
    <x v="7"/>
  </r>
  <r>
    <x v="70"/>
    <s v="AIREMISSION"/>
    <s v="CO"/>
    <s v="THND_TONNE"/>
    <s v="A"/>
    <n v="1992"/>
    <n v="1391.3620000000001"/>
    <m/>
    <n v="36"/>
    <n v="75.819999999999993"/>
    <n v="43747962"/>
    <x v="7"/>
  </r>
  <r>
    <x v="70"/>
    <s v="AIREMISSION"/>
    <s v="CO"/>
    <s v="KG_CAP"/>
    <s v="A"/>
    <n v="1992"/>
    <n v="31.803999999999998"/>
    <m/>
    <n v="36"/>
    <n v="75.819999999999993"/>
    <n v="43747962"/>
    <x v="7"/>
  </r>
  <r>
    <x v="70"/>
    <s v="AIREMISSION"/>
    <s v="CO2"/>
    <s v="MLN_TONNE"/>
    <s v="A"/>
    <n v="1992"/>
    <n v="275.79000000000002"/>
    <m/>
    <n v="36"/>
    <n v="75.819999999999993"/>
    <n v="43747962"/>
    <x v="7"/>
  </r>
  <r>
    <x v="70"/>
    <s v="AIREMISSION"/>
    <s v="CO2"/>
    <s v="TONNE_CAP"/>
    <s v="A"/>
    <n v="1992"/>
    <n v="6.3"/>
    <m/>
    <n v="36"/>
    <n v="75.819999999999993"/>
    <n v="43747962"/>
    <x v="7"/>
  </r>
  <r>
    <x v="70"/>
    <s v="AIREMISSION"/>
    <s v="GHG"/>
    <s v="TONNE_CAP"/>
    <s v="A"/>
    <n v="1992"/>
    <n v="7.8449999999999998"/>
    <m/>
    <n v="36"/>
    <n v="75.819999999999993"/>
    <n v="43747962"/>
    <x v="7"/>
  </r>
  <r>
    <x v="70"/>
    <s v="AIREMISSION"/>
    <s v="GHG"/>
    <s v="THND_TONNECO2"/>
    <s v="A"/>
    <n v="1992"/>
    <n v="343215"/>
    <m/>
    <n v="36"/>
    <n v="75.819999999999993"/>
    <n v="43747962"/>
    <x v="7"/>
  </r>
  <r>
    <x v="70"/>
    <s v="AIREMISSION"/>
    <s v="NOX"/>
    <s v="THND_TONNE"/>
    <s v="A"/>
    <n v="1992"/>
    <n v="1007.191"/>
    <m/>
    <n v="36"/>
    <n v="75.819999999999993"/>
    <n v="43747962"/>
    <x v="7"/>
  </r>
  <r>
    <x v="70"/>
    <s v="AIREMISSION"/>
    <s v="NOX"/>
    <s v="KG_CAP"/>
    <s v="A"/>
    <n v="1992"/>
    <n v="23.023"/>
    <m/>
    <n v="36"/>
    <n v="75.819999999999993"/>
    <n v="43747962"/>
    <x v="7"/>
  </r>
  <r>
    <x v="70"/>
    <s v="AIREMISSION"/>
    <s v="SOX"/>
    <s v="THND_TONNE"/>
    <s v="A"/>
    <n v="1992"/>
    <n v="822.64099999999996"/>
    <m/>
    <n v="36"/>
    <n v="75.819999999999993"/>
    <n v="43747962"/>
    <x v="7"/>
  </r>
  <r>
    <x v="70"/>
    <s v="AIREMISSION"/>
    <s v="SOX"/>
    <s v="KG_CAP"/>
    <s v="A"/>
    <n v="1992"/>
    <n v="18.803999999999998"/>
    <m/>
    <n v="36"/>
    <n v="75.819999999999993"/>
    <n v="43747962"/>
    <x v="7"/>
  </r>
  <r>
    <x v="70"/>
    <s v="AIREMISSION"/>
    <s v="VOC"/>
    <s v="THND_TONNE"/>
    <s v="A"/>
    <n v="1992"/>
    <n v="477.84"/>
    <m/>
    <n v="36"/>
    <n v="75.819999999999993"/>
    <n v="43747962"/>
    <x v="7"/>
  </r>
  <r>
    <x v="70"/>
    <s v="AIREMISSION"/>
    <s v="VOC"/>
    <s v="KG_CAP"/>
    <s v="A"/>
    <n v="1992"/>
    <n v="10.923"/>
    <m/>
    <n v="36"/>
    <n v="75.819999999999993"/>
    <n v="43747962"/>
    <x v="7"/>
  </r>
  <r>
    <x v="70"/>
    <s v="AIREMISSION"/>
    <s v="CO"/>
    <s v="THND_TONNE"/>
    <s v="A"/>
    <n v="1993"/>
    <n v="1101.1389999999999"/>
    <m/>
    <n v="37"/>
    <n v="76.644999999999996"/>
    <n v="44194628"/>
    <x v="7"/>
  </r>
  <r>
    <x v="70"/>
    <s v="AIREMISSION"/>
    <s v="CO"/>
    <s v="KG_CAP"/>
    <s v="A"/>
    <n v="1993"/>
    <n v="24.916"/>
    <m/>
    <n v="37"/>
    <n v="76.644999999999996"/>
    <n v="44194628"/>
    <x v="7"/>
  </r>
  <r>
    <x v="70"/>
    <s v="AIREMISSION"/>
    <s v="CO2"/>
    <s v="MLN_TONNE"/>
    <s v="A"/>
    <n v="1993"/>
    <n v="302.76"/>
    <m/>
    <n v="37"/>
    <n v="76.644999999999996"/>
    <n v="44194628"/>
    <x v="7"/>
  </r>
  <r>
    <x v="70"/>
    <s v="AIREMISSION"/>
    <s v="CO2"/>
    <s v="TONNE_CAP"/>
    <s v="A"/>
    <n v="1993"/>
    <n v="6.85"/>
    <m/>
    <n v="37"/>
    <n v="76.644999999999996"/>
    <n v="44194628"/>
    <x v="7"/>
  </r>
  <r>
    <x v="70"/>
    <s v="AIREMISSION"/>
    <s v="GHG"/>
    <s v="TONNE_CAP"/>
    <s v="A"/>
    <n v="1993"/>
    <n v="8.57"/>
    <m/>
    <n v="37"/>
    <n v="76.644999999999996"/>
    <n v="44194628"/>
    <x v="7"/>
  </r>
  <r>
    <x v="70"/>
    <s v="AIREMISSION"/>
    <s v="GHG"/>
    <s v="THND_TONNECO2"/>
    <s v="A"/>
    <n v="1993"/>
    <n v="378764"/>
    <m/>
    <n v="37"/>
    <n v="76.644999999999996"/>
    <n v="44194628"/>
    <x v="7"/>
  </r>
  <r>
    <x v="70"/>
    <s v="AIREMISSION"/>
    <s v="NOX"/>
    <s v="THND_TONNE"/>
    <s v="A"/>
    <n v="1993"/>
    <n v="1120.4649999999999"/>
    <m/>
    <n v="37"/>
    <n v="76.644999999999996"/>
    <n v="44194628"/>
    <x v="7"/>
  </r>
  <r>
    <x v="70"/>
    <s v="AIREMISSION"/>
    <s v="NOX"/>
    <s v="KG_CAP"/>
    <s v="A"/>
    <n v="1993"/>
    <n v="25.353000000000002"/>
    <m/>
    <n v="37"/>
    <n v="76.644999999999996"/>
    <n v="44194628"/>
    <x v="7"/>
  </r>
  <r>
    <x v="70"/>
    <s v="AIREMISSION"/>
    <s v="SOX"/>
    <s v="THND_TONNE"/>
    <s v="A"/>
    <n v="1993"/>
    <n v="800.72500000000002"/>
    <m/>
    <n v="37"/>
    <n v="76.644999999999996"/>
    <n v="44194628"/>
    <x v="7"/>
  </r>
  <r>
    <x v="70"/>
    <s v="AIREMISSION"/>
    <s v="SOX"/>
    <s v="KG_CAP"/>
    <s v="A"/>
    <n v="1993"/>
    <n v="18.117999999999999"/>
    <m/>
    <n v="37"/>
    <n v="76.644999999999996"/>
    <n v="44194628"/>
    <x v="7"/>
  </r>
  <r>
    <x v="70"/>
    <s v="AIREMISSION"/>
    <s v="VOC"/>
    <s v="THND_TONNE"/>
    <s v="A"/>
    <n v="1993"/>
    <n v="500.62900000000002"/>
    <m/>
    <n v="37"/>
    <n v="76.644999999999996"/>
    <n v="44194628"/>
    <x v="7"/>
  </r>
  <r>
    <x v="70"/>
    <s v="AIREMISSION"/>
    <s v="VOC"/>
    <s v="KG_CAP"/>
    <s v="A"/>
    <n v="1993"/>
    <n v="11.327999999999999"/>
    <m/>
    <n v="37"/>
    <n v="76.644999999999996"/>
    <n v="44194628"/>
    <x v="7"/>
  </r>
  <r>
    <x v="70"/>
    <s v="AIREMISSION"/>
    <s v="CO"/>
    <s v="THND_TONNE"/>
    <s v="A"/>
    <n v="1994"/>
    <n v="985.90300000000002"/>
    <m/>
    <n v="38"/>
    <n v="77.451999999999998"/>
    <n v="44641540"/>
    <x v="7"/>
  </r>
  <r>
    <x v="70"/>
    <s v="AIREMISSION"/>
    <s v="CO"/>
    <s v="KG_CAP"/>
    <s v="A"/>
    <n v="1994"/>
    <n v="22.085000000000001"/>
    <m/>
    <n v="38"/>
    <n v="77.451999999999998"/>
    <n v="44641540"/>
    <x v="7"/>
  </r>
  <r>
    <x v="70"/>
    <s v="AIREMISSION"/>
    <s v="CO2"/>
    <s v="MLN_TONNE"/>
    <s v="A"/>
    <n v="1994"/>
    <n v="327.27999999999997"/>
    <m/>
    <n v="38"/>
    <n v="77.451999999999998"/>
    <n v="44641540"/>
    <x v="7"/>
  </r>
  <r>
    <x v="70"/>
    <s v="AIREMISSION"/>
    <s v="CO2"/>
    <s v="TONNE_CAP"/>
    <s v="A"/>
    <n v="1994"/>
    <n v="7.33"/>
    <m/>
    <n v="38"/>
    <n v="77.451999999999998"/>
    <n v="44641540"/>
    <x v="7"/>
  </r>
  <r>
    <x v="70"/>
    <s v="AIREMISSION"/>
    <s v="GHG"/>
    <s v="TONNE_CAP"/>
    <s v="A"/>
    <n v="1994"/>
    <n v="9.0440000000000005"/>
    <m/>
    <n v="38"/>
    <n v="77.451999999999998"/>
    <n v="44641540"/>
    <x v="7"/>
  </r>
  <r>
    <x v="70"/>
    <s v="AIREMISSION"/>
    <s v="GHG"/>
    <s v="THND_TONNECO2"/>
    <s v="A"/>
    <n v="1994"/>
    <n v="403760"/>
    <m/>
    <n v="38"/>
    <n v="77.451999999999998"/>
    <n v="44641540"/>
    <x v="7"/>
  </r>
  <r>
    <x v="70"/>
    <s v="AIREMISSION"/>
    <s v="NOX"/>
    <s v="THND_TONNE"/>
    <s v="A"/>
    <n v="1994"/>
    <n v="1122.3530000000001"/>
    <m/>
    <n v="38"/>
    <n v="77.451999999999998"/>
    <n v="44641540"/>
    <x v="7"/>
  </r>
  <r>
    <x v="70"/>
    <s v="AIREMISSION"/>
    <s v="NOX"/>
    <s v="KG_CAP"/>
    <s v="A"/>
    <n v="1994"/>
    <n v="25.140999999999998"/>
    <m/>
    <n v="38"/>
    <n v="77.451999999999998"/>
    <n v="44641540"/>
    <x v="7"/>
  </r>
  <r>
    <x v="70"/>
    <s v="AIREMISSION"/>
    <s v="SOX"/>
    <s v="THND_TONNE"/>
    <s v="A"/>
    <n v="1994"/>
    <n v="816.52499999999998"/>
    <m/>
    <n v="38"/>
    <n v="77.451999999999998"/>
    <n v="44641540"/>
    <x v="7"/>
  </r>
  <r>
    <x v="70"/>
    <s v="AIREMISSION"/>
    <s v="SOX"/>
    <s v="KG_CAP"/>
    <s v="A"/>
    <n v="1994"/>
    <n v="18.291"/>
    <m/>
    <n v="38"/>
    <n v="77.451999999999998"/>
    <n v="44641540"/>
    <x v="7"/>
  </r>
  <r>
    <x v="70"/>
    <s v="AIREMISSION"/>
    <s v="VOC"/>
    <s v="THND_TONNE"/>
    <s v="A"/>
    <n v="1994"/>
    <n v="532.38599999999997"/>
    <m/>
    <n v="38"/>
    <n v="77.451999999999998"/>
    <n v="44641540"/>
    <x v="7"/>
  </r>
  <r>
    <x v="70"/>
    <s v="AIREMISSION"/>
    <s v="VOC"/>
    <s v="KG_CAP"/>
    <s v="A"/>
    <n v="1994"/>
    <n v="11.926"/>
    <m/>
    <n v="38"/>
    <n v="77.451999999999998"/>
    <n v="44641540"/>
    <x v="7"/>
  </r>
  <r>
    <x v="70"/>
    <s v="AIREMISSION"/>
    <s v="CO"/>
    <s v="THND_TONNE"/>
    <s v="A"/>
    <n v="1995"/>
    <n v="945.78399999999999"/>
    <m/>
    <n v="39"/>
    <n v="78.239000000000004"/>
    <n v="45092991"/>
    <x v="7"/>
  </r>
  <r>
    <x v="70"/>
    <s v="AIREMISSION"/>
    <s v="CO"/>
    <s v="KG_CAP"/>
    <s v="A"/>
    <n v="1995"/>
    <n v="20.974"/>
    <m/>
    <n v="39"/>
    <n v="78.239000000000004"/>
    <n v="45092991"/>
    <x v="7"/>
  </r>
  <r>
    <x v="70"/>
    <s v="AIREMISSION"/>
    <s v="CO2"/>
    <s v="MLN_TONNE"/>
    <s v="A"/>
    <n v="1995"/>
    <n v="357.14"/>
    <m/>
    <n v="39"/>
    <n v="78.239000000000004"/>
    <n v="45092991"/>
    <x v="7"/>
  </r>
  <r>
    <x v="70"/>
    <s v="AIREMISSION"/>
    <s v="CO2"/>
    <s v="TONNE_CAP"/>
    <s v="A"/>
    <n v="1995"/>
    <n v="7.92"/>
    <m/>
    <n v="39"/>
    <n v="78.239000000000004"/>
    <n v="45092991"/>
    <x v="7"/>
  </r>
  <r>
    <x v="70"/>
    <s v="AIREMISSION"/>
    <s v="GHG"/>
    <s v="TONNE_CAP"/>
    <s v="A"/>
    <n v="1995"/>
    <n v="9.6929999999999996"/>
    <m/>
    <n v="39"/>
    <n v="78.239000000000004"/>
    <n v="45092991"/>
    <x v="7"/>
  </r>
  <r>
    <x v="70"/>
    <s v="AIREMISSION"/>
    <s v="GHG"/>
    <s v="THND_TONNECO2"/>
    <s v="A"/>
    <n v="1995"/>
    <n v="437086"/>
    <m/>
    <n v="39"/>
    <n v="78.239000000000004"/>
    <n v="45092991"/>
    <x v="7"/>
  </r>
  <r>
    <x v="70"/>
    <s v="AIREMISSION"/>
    <s v="NOX"/>
    <s v="THND_TONNE"/>
    <s v="A"/>
    <n v="1995"/>
    <n v="1088.3699999999999"/>
    <m/>
    <n v="39"/>
    <n v="78.239000000000004"/>
    <n v="45092991"/>
    <x v="7"/>
  </r>
  <r>
    <x v="70"/>
    <s v="AIREMISSION"/>
    <s v="NOX"/>
    <s v="KG_CAP"/>
    <s v="A"/>
    <n v="1995"/>
    <n v="24.135999999999999"/>
    <m/>
    <n v="39"/>
    <n v="78.239000000000004"/>
    <n v="45092991"/>
    <x v="7"/>
  </r>
  <r>
    <x v="70"/>
    <s v="AIREMISSION"/>
    <s v="SOX"/>
    <s v="THND_TONNE"/>
    <s v="A"/>
    <n v="1995"/>
    <n v="780.73299999999995"/>
    <m/>
    <n v="39"/>
    <n v="78.239000000000004"/>
    <n v="45092991"/>
    <x v="7"/>
  </r>
  <r>
    <x v="70"/>
    <s v="AIREMISSION"/>
    <s v="SOX"/>
    <s v="KG_CAP"/>
    <s v="A"/>
    <n v="1995"/>
    <n v="17.314"/>
    <m/>
    <n v="39"/>
    <n v="78.239000000000004"/>
    <n v="45092991"/>
    <x v="7"/>
  </r>
  <r>
    <x v="70"/>
    <s v="AIREMISSION"/>
    <s v="VOC"/>
    <s v="THND_TONNE"/>
    <s v="A"/>
    <n v="1995"/>
    <n v="571.24099999999999"/>
    <m/>
    <n v="39"/>
    <n v="78.239000000000004"/>
    <n v="45092991"/>
    <x v="7"/>
  </r>
  <r>
    <x v="70"/>
    <s v="AIREMISSION"/>
    <s v="VOC"/>
    <s v="KG_CAP"/>
    <s v="A"/>
    <n v="1995"/>
    <n v="12.667999999999999"/>
    <m/>
    <n v="39"/>
    <n v="78.239000000000004"/>
    <n v="45092991"/>
    <x v="7"/>
  </r>
  <r>
    <x v="70"/>
    <s v="AIREMISSION"/>
    <s v="CO"/>
    <s v="THND_TONNE"/>
    <s v="A"/>
    <n v="1996"/>
    <n v="929.56600000000003"/>
    <m/>
    <n v="40"/>
    <n v="78.662000000000006"/>
    <n v="45524681"/>
    <x v="7"/>
  </r>
  <r>
    <x v="70"/>
    <s v="AIREMISSION"/>
    <s v="CO"/>
    <s v="KG_CAP"/>
    <s v="A"/>
    <n v="1996"/>
    <n v="20.419"/>
    <m/>
    <n v="40"/>
    <n v="78.662000000000006"/>
    <n v="45524681"/>
    <x v="7"/>
  </r>
  <r>
    <x v="70"/>
    <s v="AIREMISSION"/>
    <s v="CO2"/>
    <s v="MLN_TONNE"/>
    <s v="A"/>
    <n v="1996"/>
    <n v="381.5"/>
    <m/>
    <n v="40"/>
    <n v="78.662000000000006"/>
    <n v="45524681"/>
    <x v="7"/>
  </r>
  <r>
    <x v="70"/>
    <s v="AIREMISSION"/>
    <s v="CO2"/>
    <s v="TONNE_CAP"/>
    <s v="A"/>
    <n v="1996"/>
    <n v="8.3800000000000008"/>
    <m/>
    <n v="40"/>
    <n v="78.662000000000006"/>
    <n v="45524681"/>
    <x v="7"/>
  </r>
  <r>
    <x v="70"/>
    <s v="AIREMISSION"/>
    <s v="GHG"/>
    <s v="TONNE_CAP"/>
    <s v="A"/>
    <n v="1996"/>
    <n v="10.342000000000001"/>
    <m/>
    <n v="40"/>
    <n v="78.662000000000006"/>
    <n v="45524681"/>
    <x v="7"/>
  </r>
  <r>
    <x v="70"/>
    <s v="AIREMISSION"/>
    <s v="GHG"/>
    <s v="THND_TONNECO2"/>
    <s v="A"/>
    <n v="1996"/>
    <n v="470833"/>
    <m/>
    <n v="40"/>
    <n v="78.662000000000006"/>
    <n v="45524681"/>
    <x v="7"/>
  </r>
  <r>
    <x v="70"/>
    <s v="AIREMISSION"/>
    <s v="NOX"/>
    <s v="THND_TONNE"/>
    <s v="A"/>
    <n v="1996"/>
    <n v="1187.4849999999999"/>
    <m/>
    <n v="40"/>
    <n v="78.662000000000006"/>
    <n v="45524681"/>
    <x v="7"/>
  </r>
  <r>
    <x v="70"/>
    <s v="AIREMISSION"/>
    <s v="NOX"/>
    <s v="KG_CAP"/>
    <s v="A"/>
    <n v="1996"/>
    <n v="26.084"/>
    <m/>
    <n v="40"/>
    <n v="78.662000000000006"/>
    <n v="45524681"/>
    <x v="7"/>
  </r>
  <r>
    <x v="70"/>
    <s v="AIREMISSION"/>
    <s v="SOX"/>
    <s v="THND_TONNE"/>
    <s v="A"/>
    <n v="1996"/>
    <n v="764.53599999999994"/>
    <m/>
    <n v="40"/>
    <n v="78.662000000000006"/>
    <n v="45524681"/>
    <x v="7"/>
  </r>
  <r>
    <x v="70"/>
    <s v="AIREMISSION"/>
    <s v="SOX"/>
    <s v="KG_CAP"/>
    <s v="A"/>
    <n v="1996"/>
    <n v="16.794"/>
    <m/>
    <n v="40"/>
    <n v="78.662000000000006"/>
    <n v="45524681"/>
    <x v="7"/>
  </r>
  <r>
    <x v="70"/>
    <s v="AIREMISSION"/>
    <s v="VOC"/>
    <s v="THND_TONNE"/>
    <s v="A"/>
    <n v="1996"/>
    <n v="636.62099999999998"/>
    <m/>
    <n v="40"/>
    <n v="78.662000000000006"/>
    <n v="45524681"/>
    <x v="7"/>
  </r>
  <r>
    <x v="70"/>
    <s v="AIREMISSION"/>
    <s v="VOC"/>
    <s v="KG_CAP"/>
    <s v="A"/>
    <n v="1996"/>
    <n v="13.984"/>
    <m/>
    <n v="40"/>
    <n v="78.662000000000006"/>
    <n v="45524681"/>
    <x v="7"/>
  </r>
  <r>
    <x v="70"/>
    <s v="AIREMISSION"/>
    <s v="CO"/>
    <s v="THND_TONNE"/>
    <s v="A"/>
    <n v="1997"/>
    <n v="963.71"/>
    <m/>
    <n v="41"/>
    <n v="78.905000000000001"/>
    <n v="45953580"/>
    <x v="7"/>
  </r>
  <r>
    <x v="70"/>
    <s v="AIREMISSION"/>
    <s v="CO"/>
    <s v="KG_CAP"/>
    <s v="A"/>
    <n v="1997"/>
    <n v="20.971"/>
    <m/>
    <n v="41"/>
    <n v="78.905000000000001"/>
    <n v="45953580"/>
    <x v="7"/>
  </r>
  <r>
    <x v="70"/>
    <s v="AIREMISSION"/>
    <s v="CO2"/>
    <s v="MLN_TONNE"/>
    <s v="A"/>
    <n v="1997"/>
    <n v="402.13"/>
    <m/>
    <n v="41"/>
    <n v="78.905000000000001"/>
    <n v="45953580"/>
    <x v="7"/>
  </r>
  <r>
    <x v="70"/>
    <s v="AIREMISSION"/>
    <s v="CO2"/>
    <s v="TONNE_CAP"/>
    <s v="A"/>
    <n v="1997"/>
    <n v="8.75"/>
    <m/>
    <n v="41"/>
    <n v="78.905000000000001"/>
    <n v="45953580"/>
    <x v="7"/>
  </r>
  <r>
    <x v="70"/>
    <s v="AIREMISSION"/>
    <s v="GHG"/>
    <s v="TONNE_CAP"/>
    <s v="A"/>
    <n v="1997"/>
    <n v="10.891"/>
    <m/>
    <n v="41"/>
    <n v="78.905000000000001"/>
    <n v="45953580"/>
    <x v="7"/>
  </r>
  <r>
    <x v="70"/>
    <s v="AIREMISSION"/>
    <s v="GHG"/>
    <s v="THND_TONNECO2"/>
    <s v="A"/>
    <n v="1997"/>
    <n v="500464"/>
    <m/>
    <n v="41"/>
    <n v="78.905000000000001"/>
    <n v="45953580"/>
    <x v="7"/>
  </r>
  <r>
    <x v="70"/>
    <s v="AIREMISSION"/>
    <s v="NOX"/>
    <s v="THND_TONNE"/>
    <s v="A"/>
    <n v="1997"/>
    <n v="1206.364"/>
    <m/>
    <n v="41"/>
    <n v="78.905000000000001"/>
    <n v="45953580"/>
    <x v="7"/>
  </r>
  <r>
    <x v="70"/>
    <s v="AIREMISSION"/>
    <s v="NOX"/>
    <s v="KG_CAP"/>
    <s v="A"/>
    <n v="1997"/>
    <n v="26.251999999999999"/>
    <m/>
    <n v="41"/>
    <n v="78.905000000000001"/>
    <n v="45953580"/>
    <x v="7"/>
  </r>
  <r>
    <x v="70"/>
    <s v="AIREMISSION"/>
    <s v="SOX"/>
    <s v="THND_TONNE"/>
    <s v="A"/>
    <n v="1997"/>
    <n v="691.14099999999996"/>
    <m/>
    <n v="41"/>
    <n v="78.905000000000001"/>
    <n v="45953580"/>
    <x v="7"/>
  </r>
  <r>
    <x v="70"/>
    <s v="AIREMISSION"/>
    <s v="SOX"/>
    <s v="KG_CAP"/>
    <s v="A"/>
    <n v="1997"/>
    <n v="15.04"/>
    <m/>
    <n v="41"/>
    <n v="78.905000000000001"/>
    <n v="45953580"/>
    <x v="7"/>
  </r>
  <r>
    <x v="70"/>
    <s v="AIREMISSION"/>
    <s v="VOC"/>
    <s v="THND_TONNE"/>
    <s v="A"/>
    <n v="1997"/>
    <n v="688.55200000000002"/>
    <m/>
    <n v="41"/>
    <n v="78.905000000000001"/>
    <n v="45953580"/>
    <x v="7"/>
  </r>
  <r>
    <x v="70"/>
    <s v="AIREMISSION"/>
    <s v="VOC"/>
    <s v="KG_CAP"/>
    <s v="A"/>
    <n v="1997"/>
    <n v="14.984"/>
    <m/>
    <n v="41"/>
    <n v="78.905000000000001"/>
    <n v="45953580"/>
    <x v="7"/>
  </r>
  <r>
    <x v="70"/>
    <s v="AIREMISSION"/>
    <s v="CO"/>
    <s v="THND_TONNE"/>
    <s v="A"/>
    <n v="1998"/>
    <n v="833.96299999999997"/>
    <m/>
    <n v="42"/>
    <n v="79.144999999999996"/>
    <n v="46286503"/>
    <x v="7"/>
  </r>
  <r>
    <x v="70"/>
    <s v="AIREMISSION"/>
    <s v="CO"/>
    <s v="KG_CAP"/>
    <s v="A"/>
    <n v="1998"/>
    <n v="18.016999999999999"/>
    <m/>
    <n v="42"/>
    <n v="79.144999999999996"/>
    <n v="46286503"/>
    <x v="7"/>
  </r>
  <r>
    <x v="70"/>
    <s v="AIREMISSION"/>
    <s v="CO2"/>
    <s v="MLN_TONNE"/>
    <s v="A"/>
    <n v="1998"/>
    <n v="343.53"/>
    <m/>
    <n v="42"/>
    <n v="79.144999999999996"/>
    <n v="46286503"/>
    <x v="7"/>
  </r>
  <r>
    <x v="70"/>
    <s v="AIREMISSION"/>
    <s v="CO2"/>
    <s v="TONNE_CAP"/>
    <s v="A"/>
    <n v="1998"/>
    <n v="7.42"/>
    <m/>
    <n v="42"/>
    <n v="79.144999999999996"/>
    <n v="46286503"/>
    <x v="7"/>
  </r>
  <r>
    <x v="70"/>
    <s v="AIREMISSION"/>
    <s v="GHG"/>
    <s v="TONNE_CAP"/>
    <s v="A"/>
    <n v="1998"/>
    <n v="9.2899999999999991"/>
    <m/>
    <n v="42"/>
    <n v="79.144999999999996"/>
    <n v="46286503"/>
    <x v="7"/>
  </r>
  <r>
    <x v="70"/>
    <s v="AIREMISSION"/>
    <s v="GHG"/>
    <s v="THND_TONNECO2"/>
    <s v="A"/>
    <n v="1998"/>
    <n v="429989"/>
    <m/>
    <n v="42"/>
    <n v="79.144999999999996"/>
    <n v="46286503"/>
    <x v="7"/>
  </r>
  <r>
    <x v="70"/>
    <s v="AIREMISSION"/>
    <s v="NOX"/>
    <s v="THND_TONNE"/>
    <s v="A"/>
    <n v="1998"/>
    <n v="1022.294"/>
    <m/>
    <n v="42"/>
    <n v="79.144999999999996"/>
    <n v="46286503"/>
    <x v="7"/>
  </r>
  <r>
    <x v="70"/>
    <s v="AIREMISSION"/>
    <s v="NOX"/>
    <s v="KG_CAP"/>
    <s v="A"/>
    <n v="1998"/>
    <n v="22.085999999999999"/>
    <m/>
    <n v="42"/>
    <n v="79.144999999999996"/>
    <n v="46286503"/>
    <x v="7"/>
  </r>
  <r>
    <x v="70"/>
    <s v="AIREMISSION"/>
    <s v="SOX"/>
    <s v="THND_TONNE"/>
    <s v="A"/>
    <n v="1998"/>
    <n v="584.10599999999999"/>
    <m/>
    <n v="42"/>
    <n v="79.144999999999996"/>
    <n v="46286503"/>
    <x v="7"/>
  </r>
  <r>
    <x v="70"/>
    <s v="AIREMISSION"/>
    <s v="SOX"/>
    <s v="KG_CAP"/>
    <s v="A"/>
    <n v="1998"/>
    <n v="12.619"/>
    <m/>
    <n v="42"/>
    <n v="79.144999999999996"/>
    <n v="46286503"/>
    <x v="7"/>
  </r>
  <r>
    <x v="70"/>
    <s v="AIREMISSION"/>
    <s v="VOC"/>
    <s v="THND_TONNE"/>
    <s v="A"/>
    <n v="1998"/>
    <n v="600.38199999999995"/>
    <m/>
    <n v="42"/>
    <n v="79.144999999999996"/>
    <n v="46286503"/>
    <x v="7"/>
  </r>
  <r>
    <x v="70"/>
    <s v="AIREMISSION"/>
    <s v="VOC"/>
    <s v="KG_CAP"/>
    <s v="A"/>
    <n v="1998"/>
    <n v="12.971"/>
    <m/>
    <n v="42"/>
    <n v="79.144999999999996"/>
    <n v="46286503"/>
    <x v="7"/>
  </r>
  <r>
    <x v="70"/>
    <s v="AIREMISSION"/>
    <s v="CO"/>
    <s v="THND_TONNE"/>
    <s v="A"/>
    <n v="1999"/>
    <n v="885.17899999999997"/>
    <m/>
    <n v="43"/>
    <n v="79.384"/>
    <n v="46616677"/>
    <x v="7"/>
  </r>
  <r>
    <x v="70"/>
    <s v="AIREMISSION"/>
    <s v="CO"/>
    <s v="KG_CAP"/>
    <s v="A"/>
    <n v="1999"/>
    <n v="18.988"/>
    <m/>
    <n v="43"/>
    <n v="79.384"/>
    <n v="46616677"/>
    <x v="7"/>
  </r>
  <r>
    <x v="70"/>
    <s v="AIREMISSION"/>
    <s v="CO2"/>
    <s v="MLN_TONNE"/>
    <s v="A"/>
    <n v="1999"/>
    <n v="377.99"/>
    <m/>
    <n v="43"/>
    <n v="79.384"/>
    <n v="46616677"/>
    <x v="7"/>
  </r>
  <r>
    <x v="70"/>
    <s v="AIREMISSION"/>
    <s v="CO2"/>
    <s v="TONNE_CAP"/>
    <s v="A"/>
    <n v="1999"/>
    <n v="8.11"/>
    <m/>
    <n v="43"/>
    <n v="79.384"/>
    <n v="46616677"/>
    <x v="7"/>
  </r>
  <r>
    <x v="70"/>
    <s v="AIREMISSION"/>
    <s v="GHG"/>
    <s v="TONNE_CAP"/>
    <s v="A"/>
    <n v="1999"/>
    <n v="10.034000000000001"/>
    <m/>
    <n v="43"/>
    <n v="79.384"/>
    <n v="46616677"/>
    <x v="7"/>
  </r>
  <r>
    <x v="70"/>
    <s v="AIREMISSION"/>
    <s v="GHG"/>
    <s v="THND_TONNECO2"/>
    <s v="A"/>
    <n v="1999"/>
    <n v="467743"/>
    <m/>
    <n v="43"/>
    <n v="79.384"/>
    <n v="46616677"/>
    <x v="7"/>
  </r>
  <r>
    <x v="70"/>
    <s v="AIREMISSION"/>
    <s v="NOX"/>
    <s v="THND_TONNE"/>
    <s v="A"/>
    <n v="1999"/>
    <n v="1072.3230000000001"/>
    <m/>
    <n v="43"/>
    <n v="79.384"/>
    <n v="46616677"/>
    <x v="7"/>
  </r>
  <r>
    <x v="70"/>
    <s v="AIREMISSION"/>
    <s v="NOX"/>
    <s v="KG_CAP"/>
    <s v="A"/>
    <n v="1999"/>
    <n v="23.003"/>
    <m/>
    <n v="43"/>
    <n v="79.384"/>
    <n v="46616677"/>
    <x v="7"/>
  </r>
  <r>
    <x v="70"/>
    <s v="AIREMISSION"/>
    <s v="SOX"/>
    <s v="THND_TONNE"/>
    <s v="A"/>
    <n v="1999"/>
    <n v="484.71600000000001"/>
    <m/>
    <n v="43"/>
    <n v="79.384"/>
    <n v="46616677"/>
    <x v="7"/>
  </r>
  <r>
    <x v="70"/>
    <s v="AIREMISSION"/>
    <s v="SOX"/>
    <s v="KG_CAP"/>
    <s v="A"/>
    <n v="1999"/>
    <n v="10.398"/>
    <m/>
    <n v="43"/>
    <n v="79.384"/>
    <n v="46616677"/>
    <x v="7"/>
  </r>
  <r>
    <x v="70"/>
    <s v="AIREMISSION"/>
    <s v="VOC"/>
    <s v="THND_TONNE"/>
    <s v="A"/>
    <n v="1999"/>
    <n v="641.10500000000002"/>
    <m/>
    <n v="43"/>
    <n v="79.384"/>
    <n v="46616677"/>
    <x v="7"/>
  </r>
  <r>
    <x v="70"/>
    <s v="AIREMISSION"/>
    <s v="VOC"/>
    <s v="KG_CAP"/>
    <s v="A"/>
    <n v="1999"/>
    <n v="13.753"/>
    <m/>
    <n v="43"/>
    <n v="79.384"/>
    <n v="46616677"/>
    <x v="7"/>
  </r>
  <r>
    <x v="70"/>
    <s v="AIREMISSION"/>
    <s v="CO"/>
    <s v="THND_TONNE"/>
    <s v="A"/>
    <n v="2000"/>
    <n v="900.56899999999996"/>
    <m/>
    <n v="44"/>
    <n v="79.620999999999995"/>
    <n v="47008111"/>
    <x v="7"/>
  </r>
  <r>
    <x v="70"/>
    <s v="AIREMISSION"/>
    <s v="CO"/>
    <s v="KG_CAP"/>
    <s v="A"/>
    <n v="2000"/>
    <n v="19.158000000000001"/>
    <m/>
    <n v="44"/>
    <n v="79.620999999999995"/>
    <n v="47008111"/>
    <x v="7"/>
  </r>
  <r>
    <x v="70"/>
    <s v="AIREMISSION"/>
    <s v="CO2"/>
    <s v="MLN_TONNE"/>
    <s v="A"/>
    <n v="2000"/>
    <n v="431.71"/>
    <m/>
    <n v="44"/>
    <n v="79.620999999999995"/>
    <n v="47008111"/>
    <x v="7"/>
  </r>
  <r>
    <x v="70"/>
    <s v="AIREMISSION"/>
    <s v="CO2"/>
    <s v="TONNE_CAP"/>
    <s v="A"/>
    <n v="2000"/>
    <n v="9.18"/>
    <m/>
    <n v="44"/>
    <n v="79.620999999999995"/>
    <n v="47008111"/>
    <x v="7"/>
  </r>
  <r>
    <x v="70"/>
    <s v="AIREMISSION"/>
    <s v="GHG"/>
    <s v="TONNE_CAP"/>
    <s v="A"/>
    <n v="2000"/>
    <n v="10.65"/>
    <m/>
    <n v="44"/>
    <n v="79.620999999999995"/>
    <n v="47008111"/>
    <x v="7"/>
  </r>
  <r>
    <x v="70"/>
    <s v="AIREMISSION"/>
    <s v="GHG"/>
    <s v="THND_TONNECO2"/>
    <s v="A"/>
    <n v="2000"/>
    <n v="500622"/>
    <m/>
    <n v="44"/>
    <n v="79.620999999999995"/>
    <n v="47008111"/>
    <x v="7"/>
  </r>
  <r>
    <x v="70"/>
    <s v="AIREMISSION"/>
    <s v="NOX"/>
    <s v="THND_TONNE"/>
    <s v="A"/>
    <n v="2000"/>
    <n v="1122.8440000000001"/>
    <m/>
    <n v="44"/>
    <n v="79.620999999999995"/>
    <n v="47008111"/>
    <x v="7"/>
  </r>
  <r>
    <x v="70"/>
    <s v="AIREMISSION"/>
    <s v="NOX"/>
    <s v="KG_CAP"/>
    <s v="A"/>
    <n v="2000"/>
    <n v="23.885999999999999"/>
    <m/>
    <n v="44"/>
    <n v="79.620999999999995"/>
    <n v="47008111"/>
    <x v="7"/>
  </r>
  <r>
    <x v="70"/>
    <s v="AIREMISSION"/>
    <s v="SOX"/>
    <s v="THND_TONNE"/>
    <s v="A"/>
    <n v="2000"/>
    <n v="490.76100000000002"/>
    <m/>
    <n v="44"/>
    <n v="79.620999999999995"/>
    <n v="47008111"/>
    <x v="7"/>
  </r>
  <r>
    <x v="70"/>
    <s v="AIREMISSION"/>
    <s v="SOX"/>
    <s v="KG_CAP"/>
    <s v="A"/>
    <n v="2000"/>
    <n v="10.44"/>
    <m/>
    <n v="44"/>
    <n v="79.620999999999995"/>
    <n v="47008111"/>
    <x v="7"/>
  </r>
  <r>
    <x v="70"/>
    <s v="AIREMISSION"/>
    <s v="VOC"/>
    <s v="THND_TONNE"/>
    <s v="A"/>
    <n v="2000"/>
    <n v="680.36500000000001"/>
    <m/>
    <n v="44"/>
    <n v="79.620999999999995"/>
    <n v="47008111"/>
    <x v="7"/>
  </r>
  <r>
    <x v="70"/>
    <s v="AIREMISSION"/>
    <s v="VOC"/>
    <s v="KG_CAP"/>
    <s v="A"/>
    <n v="2000"/>
    <n v="14.473000000000001"/>
    <m/>
    <n v="44"/>
    <n v="79.620999999999995"/>
    <n v="47008111"/>
    <x v="7"/>
  </r>
  <r>
    <x v="70"/>
    <s v="AIREMISSION"/>
    <s v="CO"/>
    <s v="THND_TONNE"/>
    <s v="A"/>
    <n v="2001"/>
    <n v="845.07600000000002"/>
    <m/>
    <n v="45"/>
    <n v="79.94"/>
    <n v="47370164"/>
    <x v="7"/>
  </r>
  <r>
    <x v="70"/>
    <s v="AIREMISSION"/>
    <s v="CO"/>
    <s v="KG_CAP"/>
    <s v="A"/>
    <n v="2001"/>
    <n v="17.844999999999999"/>
    <m/>
    <n v="45"/>
    <n v="79.94"/>
    <n v="47370164"/>
    <x v="7"/>
  </r>
  <r>
    <x v="70"/>
    <s v="AIREMISSION"/>
    <s v="CO2"/>
    <s v="MLN_TONNE"/>
    <s v="A"/>
    <n v="2001"/>
    <n v="445.68"/>
    <m/>
    <n v="45"/>
    <n v="79.94"/>
    <n v="47370164"/>
    <x v="7"/>
  </r>
  <r>
    <x v="70"/>
    <s v="AIREMISSION"/>
    <s v="CO2"/>
    <s v="TONNE_CAP"/>
    <s v="A"/>
    <n v="2001"/>
    <n v="9.41"/>
    <m/>
    <n v="45"/>
    <n v="79.94"/>
    <n v="47370164"/>
    <x v="7"/>
  </r>
  <r>
    <x v="70"/>
    <s v="AIREMISSION"/>
    <s v="GHG"/>
    <s v="TONNE_CAP"/>
    <s v="A"/>
    <n v="2001"/>
    <n v="10.848000000000001"/>
    <m/>
    <n v="45"/>
    <n v="79.94"/>
    <n v="47370164"/>
    <x v="7"/>
  </r>
  <r>
    <x v="70"/>
    <s v="AIREMISSION"/>
    <s v="GHG"/>
    <s v="THND_TONNECO2"/>
    <s v="A"/>
    <n v="2001"/>
    <n v="513717"/>
    <m/>
    <n v="45"/>
    <n v="79.94"/>
    <n v="47370164"/>
    <x v="7"/>
  </r>
  <r>
    <x v="70"/>
    <s v="AIREMISSION"/>
    <s v="NOX"/>
    <s v="THND_TONNE"/>
    <s v="A"/>
    <n v="2001"/>
    <n v="1219.02"/>
    <m/>
    <n v="45"/>
    <n v="79.94"/>
    <n v="47370164"/>
    <x v="7"/>
  </r>
  <r>
    <x v="70"/>
    <s v="AIREMISSION"/>
    <s v="NOX"/>
    <s v="KG_CAP"/>
    <s v="A"/>
    <n v="2001"/>
    <n v="25.741"/>
    <m/>
    <n v="45"/>
    <n v="79.94"/>
    <n v="47370164"/>
    <x v="7"/>
  </r>
  <r>
    <x v="70"/>
    <s v="AIREMISSION"/>
    <s v="SOX"/>
    <s v="THND_TONNE"/>
    <s v="A"/>
    <n v="2001"/>
    <n v="487.73399999999998"/>
    <m/>
    <n v="45"/>
    <n v="79.94"/>
    <n v="47370164"/>
    <x v="7"/>
  </r>
  <r>
    <x v="70"/>
    <s v="AIREMISSION"/>
    <s v="SOX"/>
    <s v="KG_CAP"/>
    <s v="A"/>
    <n v="2001"/>
    <n v="10.298999999999999"/>
    <m/>
    <n v="45"/>
    <n v="79.94"/>
    <n v="47370164"/>
    <x v="7"/>
  </r>
  <r>
    <x v="70"/>
    <s v="AIREMISSION"/>
    <s v="VOC"/>
    <s v="THND_TONNE"/>
    <s v="A"/>
    <n v="2001"/>
    <n v="708.255"/>
    <m/>
    <n v="45"/>
    <n v="79.94"/>
    <n v="47370164"/>
    <x v="7"/>
  </r>
  <r>
    <x v="70"/>
    <s v="AIREMISSION"/>
    <s v="VOC"/>
    <s v="KG_CAP"/>
    <s v="A"/>
    <n v="2001"/>
    <n v="14.956"/>
    <m/>
    <n v="45"/>
    <n v="79.94"/>
    <n v="47370164"/>
    <x v="7"/>
  </r>
  <r>
    <x v="70"/>
    <s v="AIREMISSION"/>
    <s v="CO"/>
    <s v="THND_TONNE"/>
    <s v="A"/>
    <n v="2002"/>
    <n v="822.76700000000005"/>
    <m/>
    <n v="46"/>
    <n v="80.299000000000007"/>
    <n v="47644736"/>
    <x v="7"/>
  </r>
  <r>
    <x v="70"/>
    <s v="AIREMISSION"/>
    <s v="CO"/>
    <s v="KG_CAP"/>
    <s v="A"/>
    <n v="2002"/>
    <n v="17.277000000000001"/>
    <m/>
    <n v="46"/>
    <n v="80.299000000000007"/>
    <n v="47644736"/>
    <x v="7"/>
  </r>
  <r>
    <x v="70"/>
    <s v="AIREMISSION"/>
    <s v="CO2"/>
    <s v="MLN_TONNE"/>
    <s v="A"/>
    <n v="2002"/>
    <n v="435.73"/>
    <m/>
    <n v="46"/>
    <n v="80.299000000000007"/>
    <n v="47644736"/>
    <x v="7"/>
  </r>
  <r>
    <x v="70"/>
    <s v="AIREMISSION"/>
    <s v="CO2"/>
    <s v="TONNE_CAP"/>
    <s v="A"/>
    <n v="2002"/>
    <n v="9.15"/>
    <m/>
    <n v="46"/>
    <n v="80.299000000000007"/>
    <n v="47644736"/>
    <x v="7"/>
  </r>
  <r>
    <x v="70"/>
    <s v="AIREMISSION"/>
    <s v="GHG"/>
    <s v="TONNE_CAP"/>
    <s v="A"/>
    <n v="2002"/>
    <n v="11.234999999999999"/>
    <m/>
    <n v="46"/>
    <n v="80.299000000000007"/>
    <n v="47644736"/>
    <x v="7"/>
  </r>
  <r>
    <x v="70"/>
    <s v="AIREMISSION"/>
    <s v="GHG"/>
    <s v="THND_TONNECO2"/>
    <s v="A"/>
    <n v="2002"/>
    <n v="535033"/>
    <m/>
    <n v="46"/>
    <n v="80.299000000000007"/>
    <n v="47644736"/>
    <x v="7"/>
  </r>
  <r>
    <x v="70"/>
    <s v="AIREMISSION"/>
    <s v="NOX"/>
    <s v="THND_TONNE"/>
    <s v="A"/>
    <n v="2002"/>
    <n v="1242.2650000000001"/>
    <m/>
    <n v="46"/>
    <n v="80.299000000000007"/>
    <n v="47644736"/>
    <x v="7"/>
  </r>
  <r>
    <x v="70"/>
    <s v="AIREMISSION"/>
    <s v="NOX"/>
    <s v="KG_CAP"/>
    <s v="A"/>
    <n v="2002"/>
    <n v="26.085999999999999"/>
    <m/>
    <n v="46"/>
    <n v="80.299000000000007"/>
    <n v="47644736"/>
    <x v="7"/>
  </r>
  <r>
    <x v="70"/>
    <s v="AIREMISSION"/>
    <s v="SOX"/>
    <s v="THND_TONNE"/>
    <s v="A"/>
    <n v="2002"/>
    <n v="474.084"/>
    <m/>
    <n v="46"/>
    <n v="80.299000000000007"/>
    <n v="47644736"/>
    <x v="7"/>
  </r>
  <r>
    <x v="70"/>
    <s v="AIREMISSION"/>
    <s v="SOX"/>
    <s v="KG_CAP"/>
    <s v="A"/>
    <n v="2002"/>
    <n v="9.9550000000000001"/>
    <m/>
    <n v="46"/>
    <n v="80.299000000000007"/>
    <n v="47644736"/>
    <x v="7"/>
  </r>
  <r>
    <x v="70"/>
    <s v="AIREMISSION"/>
    <s v="VOC"/>
    <s v="THND_TONNE"/>
    <s v="A"/>
    <n v="2002"/>
    <n v="714.47799999999995"/>
    <m/>
    <n v="46"/>
    <n v="80.299000000000007"/>
    <n v="47644736"/>
    <x v="7"/>
  </r>
  <r>
    <x v="70"/>
    <s v="AIREMISSION"/>
    <s v="VOC"/>
    <s v="KG_CAP"/>
    <s v="A"/>
    <n v="2002"/>
    <n v="15.003"/>
    <m/>
    <n v="46"/>
    <n v="80.299000000000007"/>
    <n v="47644736"/>
    <x v="7"/>
  </r>
  <r>
    <x v="70"/>
    <s v="AIREMISSION"/>
    <s v="CO"/>
    <s v="THND_TONNE"/>
    <s v="A"/>
    <n v="2003"/>
    <n v="805.41399999999999"/>
    <m/>
    <n v="47"/>
    <n v="80.652000000000001"/>
    <n v="47892330"/>
    <x v="7"/>
  </r>
  <r>
    <x v="70"/>
    <s v="AIREMISSION"/>
    <s v="CO"/>
    <s v="KG_CAP"/>
    <s v="A"/>
    <n v="2003"/>
    <n v="16.829000000000001"/>
    <m/>
    <n v="47"/>
    <n v="80.652000000000001"/>
    <n v="47892330"/>
    <x v="7"/>
  </r>
  <r>
    <x v="70"/>
    <s v="AIREMISSION"/>
    <s v="CO2"/>
    <s v="MLN_TONNE"/>
    <s v="A"/>
    <n v="2003"/>
    <n v="437.62"/>
    <m/>
    <n v="47"/>
    <n v="80.652000000000001"/>
    <n v="47892330"/>
    <x v="7"/>
  </r>
  <r>
    <x v="70"/>
    <s v="AIREMISSION"/>
    <s v="CO2"/>
    <s v="TONNE_CAP"/>
    <s v="A"/>
    <n v="2003"/>
    <n v="9.14"/>
    <m/>
    <n v="47"/>
    <n v="80.652000000000001"/>
    <n v="47892330"/>
    <x v="7"/>
  </r>
  <r>
    <x v="70"/>
    <s v="AIREMISSION"/>
    <s v="GHG"/>
    <s v="TONNE_CAP"/>
    <s v="A"/>
    <n v="2003"/>
    <n v="11.401999999999999"/>
    <m/>
    <n v="47"/>
    <n v="80.652000000000001"/>
    <n v="47892330"/>
    <x v="7"/>
  </r>
  <r>
    <x v="70"/>
    <s v="AIREMISSION"/>
    <s v="GHG"/>
    <s v="THND_TONNECO2"/>
    <s v="A"/>
    <n v="2003"/>
    <n v="545696"/>
    <m/>
    <n v="47"/>
    <n v="80.652000000000001"/>
    <n v="47892330"/>
    <x v="7"/>
  </r>
  <r>
    <x v="70"/>
    <s v="AIREMISSION"/>
    <s v="NOX"/>
    <s v="THND_TONNE"/>
    <s v="A"/>
    <n v="2003"/>
    <n v="1362.1410000000001"/>
    <m/>
    <n v="47"/>
    <n v="80.652000000000001"/>
    <n v="47892330"/>
    <x v="7"/>
  </r>
  <r>
    <x v="70"/>
    <s v="AIREMISSION"/>
    <s v="NOX"/>
    <s v="KG_CAP"/>
    <s v="A"/>
    <n v="2003"/>
    <n v="28.460999999999999"/>
    <m/>
    <n v="47"/>
    <n v="80.652000000000001"/>
    <n v="47892330"/>
    <x v="7"/>
  </r>
  <r>
    <x v="70"/>
    <s v="AIREMISSION"/>
    <s v="SOX"/>
    <s v="THND_TONNE"/>
    <s v="A"/>
    <n v="2003"/>
    <n v="469.14499999999998"/>
    <m/>
    <n v="47"/>
    <n v="80.652000000000001"/>
    <n v="47892330"/>
    <x v="7"/>
  </r>
  <r>
    <x v="70"/>
    <s v="AIREMISSION"/>
    <s v="SOX"/>
    <s v="KG_CAP"/>
    <s v="A"/>
    <n v="2003"/>
    <n v="9.8030000000000008"/>
    <m/>
    <n v="47"/>
    <n v="80.652000000000001"/>
    <n v="47892330"/>
    <x v="7"/>
  </r>
  <r>
    <x v="70"/>
    <s v="AIREMISSION"/>
    <s v="VOC"/>
    <s v="THND_TONNE"/>
    <s v="A"/>
    <n v="2003"/>
    <n v="732.35699999999997"/>
    <m/>
    <n v="47"/>
    <n v="80.652000000000001"/>
    <n v="47892330"/>
    <x v="7"/>
  </r>
  <r>
    <x v="70"/>
    <s v="AIREMISSION"/>
    <s v="VOC"/>
    <s v="KG_CAP"/>
    <s v="A"/>
    <n v="2003"/>
    <n v="15.302"/>
    <m/>
    <n v="47"/>
    <n v="80.652000000000001"/>
    <n v="47892330"/>
    <x v="7"/>
  </r>
  <r>
    <x v="70"/>
    <s v="AIREMISSION"/>
    <s v="CO"/>
    <s v="THND_TONNE"/>
    <s v="A"/>
    <n v="2004"/>
    <n v="816.95399999999995"/>
    <m/>
    <n v="48"/>
    <n v="81.001999999999995"/>
    <n v="48082519"/>
    <x v="7"/>
  </r>
  <r>
    <x v="70"/>
    <s v="AIREMISSION"/>
    <s v="CO"/>
    <s v="KG_CAP"/>
    <s v="A"/>
    <n v="2004"/>
    <n v="17.006"/>
    <m/>
    <n v="48"/>
    <n v="81.001999999999995"/>
    <n v="48082519"/>
    <x v="7"/>
  </r>
  <r>
    <x v="70"/>
    <s v="AIREMISSION"/>
    <s v="CO2"/>
    <s v="MLN_TONNE"/>
    <s v="A"/>
    <n v="2004"/>
    <n v="459.63"/>
    <m/>
    <n v="48"/>
    <n v="81.001999999999995"/>
    <n v="48082519"/>
    <x v="7"/>
  </r>
  <r>
    <x v="70"/>
    <s v="AIREMISSION"/>
    <s v="CO2"/>
    <s v="TONNE_CAP"/>
    <s v="A"/>
    <n v="2004"/>
    <n v="9.57"/>
    <m/>
    <n v="48"/>
    <n v="81.001999999999995"/>
    <n v="48082519"/>
    <x v="7"/>
  </r>
  <r>
    <x v="70"/>
    <s v="AIREMISSION"/>
    <s v="GHG"/>
    <s v="TONNE_CAP"/>
    <s v="A"/>
    <n v="2004"/>
    <n v="11.545999999999999"/>
    <m/>
    <n v="48"/>
    <n v="81.001999999999995"/>
    <n v="48082519"/>
    <x v="7"/>
  </r>
  <r>
    <x v="70"/>
    <s v="AIREMISSION"/>
    <s v="GHG"/>
    <s v="THND_TONNECO2"/>
    <s v="A"/>
    <n v="2004"/>
    <n v="554659"/>
    <m/>
    <n v="48"/>
    <n v="81.001999999999995"/>
    <n v="48082519"/>
    <x v="7"/>
  </r>
  <r>
    <x v="70"/>
    <s v="AIREMISSION"/>
    <s v="NOX"/>
    <s v="THND_TONNE"/>
    <s v="A"/>
    <n v="2004"/>
    <n v="1377.5260000000001"/>
    <m/>
    <n v="48"/>
    <n v="81.001999999999995"/>
    <n v="48082519"/>
    <x v="7"/>
  </r>
  <r>
    <x v="70"/>
    <s v="AIREMISSION"/>
    <s v="NOX"/>
    <s v="KG_CAP"/>
    <s v="A"/>
    <n v="2004"/>
    <n v="28.675000000000001"/>
    <m/>
    <n v="48"/>
    <n v="81.001999999999995"/>
    <n v="48082519"/>
    <x v="7"/>
  </r>
  <r>
    <x v="70"/>
    <s v="AIREMISSION"/>
    <s v="SOX"/>
    <s v="THND_TONNE"/>
    <s v="A"/>
    <n v="2004"/>
    <n v="446.80399999999997"/>
    <m/>
    <n v="48"/>
    <n v="81.001999999999995"/>
    <n v="48082519"/>
    <x v="7"/>
  </r>
  <r>
    <x v="70"/>
    <s v="AIREMISSION"/>
    <s v="SOX"/>
    <s v="KG_CAP"/>
    <s v="A"/>
    <n v="2004"/>
    <n v="9.3010000000000002"/>
    <m/>
    <n v="48"/>
    <n v="81.001999999999995"/>
    <n v="48082519"/>
    <x v="7"/>
  </r>
  <r>
    <x v="70"/>
    <s v="AIREMISSION"/>
    <s v="VOC"/>
    <s v="THND_TONNE"/>
    <s v="A"/>
    <n v="2004"/>
    <n v="771.59900000000005"/>
    <m/>
    <n v="48"/>
    <n v="81.001999999999995"/>
    <n v="48082519"/>
    <x v="7"/>
  </r>
  <r>
    <x v="70"/>
    <s v="AIREMISSION"/>
    <s v="VOC"/>
    <s v="KG_CAP"/>
    <s v="A"/>
    <n v="2004"/>
    <n v="16.062000000000001"/>
    <m/>
    <n v="48"/>
    <n v="81.001999999999995"/>
    <n v="48082519"/>
    <x v="7"/>
  </r>
  <r>
    <x v="70"/>
    <s v="AIREMISSION"/>
    <s v="CO"/>
    <s v="THND_TONNE"/>
    <s v="A"/>
    <n v="2005"/>
    <n v="788.91700000000003"/>
    <m/>
    <n v="49"/>
    <n v="81.344999999999999"/>
    <n v="48184561"/>
    <x v="7"/>
  </r>
  <r>
    <x v="70"/>
    <s v="AIREMISSION"/>
    <s v="CO"/>
    <s v="KG_CAP"/>
    <s v="A"/>
    <n v="2005"/>
    <n v="16.388999999999999"/>
    <m/>
    <n v="49"/>
    <n v="81.344999999999999"/>
    <n v="48184561"/>
    <x v="7"/>
  </r>
  <r>
    <x v="70"/>
    <s v="AIREMISSION"/>
    <s v="CO2"/>
    <s v="MLN_TONNE"/>
    <s v="A"/>
    <n v="2005"/>
    <n v="457.51"/>
    <m/>
    <n v="49"/>
    <n v="81.344999999999999"/>
    <n v="48184561"/>
    <x v="7"/>
  </r>
  <r>
    <x v="70"/>
    <s v="AIREMISSION"/>
    <s v="CO2"/>
    <s v="TONNE_CAP"/>
    <s v="A"/>
    <n v="2005"/>
    <n v="9.5"/>
    <m/>
    <n v="49"/>
    <n v="81.344999999999999"/>
    <n v="48184561"/>
    <x v="7"/>
  </r>
  <r>
    <x v="70"/>
    <s v="AIREMISSION"/>
    <s v="GHG"/>
    <s v="TONNE_CAP"/>
    <s v="A"/>
    <n v="2005"/>
    <n v="11.602"/>
    <m/>
    <n v="49"/>
    <n v="81.344999999999999"/>
    <n v="48184561"/>
    <x v="7"/>
  </r>
  <r>
    <x v="70"/>
    <s v="AIREMISSION"/>
    <s v="GHG"/>
    <s v="THND_TONNECO2"/>
    <s v="A"/>
    <n v="2005"/>
    <n v="558519"/>
    <m/>
    <n v="49"/>
    <n v="81.344999999999999"/>
    <n v="48184561"/>
    <x v="7"/>
  </r>
  <r>
    <x v="70"/>
    <s v="AIREMISSION"/>
    <s v="NOX"/>
    <s v="THND_TONNE"/>
    <s v="A"/>
    <n v="2005"/>
    <n v="1306.7239999999999"/>
    <m/>
    <n v="49"/>
    <n v="81.344999999999999"/>
    <n v="48184561"/>
    <x v="7"/>
  </r>
  <r>
    <x v="70"/>
    <s v="AIREMISSION"/>
    <s v="NOX"/>
    <s v="KG_CAP"/>
    <s v="A"/>
    <n v="2005"/>
    <n v="27.145"/>
    <m/>
    <n v="49"/>
    <n v="81.344999999999999"/>
    <n v="48184561"/>
    <x v="7"/>
  </r>
  <r>
    <x v="70"/>
    <s v="AIREMISSION"/>
    <s v="SOX"/>
    <s v="THND_TONNE"/>
    <s v="A"/>
    <n v="2005"/>
    <n v="408.46199999999999"/>
    <m/>
    <n v="49"/>
    <n v="81.344999999999999"/>
    <n v="48184561"/>
    <x v="7"/>
  </r>
  <r>
    <x v="70"/>
    <s v="AIREMISSION"/>
    <s v="SOX"/>
    <s v="KG_CAP"/>
    <s v="A"/>
    <n v="2005"/>
    <n v="8.4849999999999994"/>
    <m/>
    <n v="49"/>
    <n v="81.344999999999999"/>
    <n v="48184561"/>
    <x v="7"/>
  </r>
  <r>
    <x v="70"/>
    <s v="AIREMISSION"/>
    <s v="VOC"/>
    <s v="THND_TONNE"/>
    <s v="A"/>
    <n v="2005"/>
    <n v="730.48800000000006"/>
    <m/>
    <n v="49"/>
    <n v="81.344999999999999"/>
    <n v="48184561"/>
    <x v="7"/>
  </r>
  <r>
    <x v="70"/>
    <s v="AIREMISSION"/>
    <s v="VOC"/>
    <s v="KG_CAP"/>
    <s v="A"/>
    <n v="2005"/>
    <n v="15.175000000000001"/>
    <m/>
    <n v="49"/>
    <n v="81.344999999999999"/>
    <n v="48184561"/>
    <x v="7"/>
  </r>
  <r>
    <x v="70"/>
    <s v="AIREMISSION"/>
    <s v="CO"/>
    <s v="THND_TONNE"/>
    <s v="A"/>
    <n v="2006"/>
    <n v="829.93799999999999"/>
    <m/>
    <n v="50"/>
    <n v="81.528000000000006"/>
    <n v="48438292"/>
    <x v="7"/>
  </r>
  <r>
    <x v="70"/>
    <s v="AIREMISSION"/>
    <s v="CO"/>
    <s v="KG_CAP"/>
    <s v="A"/>
    <n v="2006"/>
    <n v="17.157"/>
    <m/>
    <n v="50"/>
    <n v="81.528000000000006"/>
    <n v="48438292"/>
    <x v="7"/>
  </r>
  <r>
    <x v="70"/>
    <s v="AIREMISSION"/>
    <s v="CO2"/>
    <s v="MLN_TONNE"/>
    <s v="A"/>
    <n v="2006"/>
    <n v="464.55"/>
    <m/>
    <n v="50"/>
    <n v="81.528000000000006"/>
    <n v="48438292"/>
    <x v="7"/>
  </r>
  <r>
    <x v="70"/>
    <s v="AIREMISSION"/>
    <s v="CO2"/>
    <s v="TONNE_CAP"/>
    <s v="A"/>
    <n v="2006"/>
    <n v="9.6"/>
    <m/>
    <n v="50"/>
    <n v="81.528000000000006"/>
    <n v="48438292"/>
    <x v="7"/>
  </r>
  <r>
    <x v="70"/>
    <s v="AIREMISSION"/>
    <s v="GHG"/>
    <s v="TONNE_CAP"/>
    <s v="A"/>
    <n v="2006"/>
    <n v="11.654999999999999"/>
    <m/>
    <n v="50"/>
    <n v="81.528000000000006"/>
    <n v="48438292"/>
    <x v="7"/>
  </r>
  <r>
    <x v="70"/>
    <s v="AIREMISSION"/>
    <s v="GHG"/>
    <s v="THND_TONNECO2"/>
    <s v="A"/>
    <n v="2006"/>
    <n v="563781"/>
    <m/>
    <n v="50"/>
    <n v="81.528000000000006"/>
    <n v="48438292"/>
    <x v="7"/>
  </r>
  <r>
    <x v="70"/>
    <s v="AIREMISSION"/>
    <s v="NOX"/>
    <s v="THND_TONNE"/>
    <s v="A"/>
    <n v="2006"/>
    <n v="1274.9690000000001"/>
    <m/>
    <n v="50"/>
    <n v="81.528000000000006"/>
    <n v="48438292"/>
    <x v="7"/>
  </r>
  <r>
    <x v="70"/>
    <s v="AIREMISSION"/>
    <s v="NOX"/>
    <s v="KG_CAP"/>
    <s v="A"/>
    <n v="2006"/>
    <n v="26.358000000000001"/>
    <m/>
    <n v="50"/>
    <n v="81.528000000000006"/>
    <n v="48438292"/>
    <x v="7"/>
  </r>
  <r>
    <x v="70"/>
    <s v="AIREMISSION"/>
    <s v="SOX"/>
    <s v="THND_TONNE"/>
    <s v="A"/>
    <n v="2006"/>
    <n v="446.488"/>
    <m/>
    <n v="50"/>
    <n v="81.528000000000006"/>
    <n v="48438292"/>
    <x v="7"/>
  </r>
  <r>
    <x v="70"/>
    <s v="AIREMISSION"/>
    <s v="SOX"/>
    <s v="KG_CAP"/>
    <s v="A"/>
    <n v="2006"/>
    <n v="9.23"/>
    <m/>
    <n v="50"/>
    <n v="81.528000000000006"/>
    <n v="48438292"/>
    <x v="7"/>
  </r>
  <r>
    <x v="70"/>
    <s v="AIREMISSION"/>
    <s v="VOC"/>
    <s v="THND_TONNE"/>
    <s v="A"/>
    <n v="2006"/>
    <n v="768.03399999999999"/>
    <m/>
    <n v="50"/>
    <n v="81.528000000000006"/>
    <n v="48438292"/>
    <x v="7"/>
  </r>
  <r>
    <x v="70"/>
    <s v="AIREMISSION"/>
    <s v="VOC"/>
    <s v="KG_CAP"/>
    <s v="A"/>
    <n v="2006"/>
    <n v="15.878"/>
    <m/>
    <n v="50"/>
    <n v="81.528000000000006"/>
    <n v="48438292"/>
    <x v="7"/>
  </r>
  <r>
    <x v="70"/>
    <s v="AIREMISSION"/>
    <s v="CO"/>
    <s v="THND_TONNE"/>
    <s v="A"/>
    <n v="2007"/>
    <n v="801.99199999999996"/>
    <m/>
    <n v="51"/>
    <n v="81.631"/>
    <n v="48683638"/>
    <x v="7"/>
  </r>
  <r>
    <x v="70"/>
    <s v="AIREMISSION"/>
    <s v="CO"/>
    <s v="KG_CAP"/>
    <s v="A"/>
    <n v="2007"/>
    <n v="16.503"/>
    <m/>
    <n v="51"/>
    <n v="81.631"/>
    <n v="48683638"/>
    <x v="7"/>
  </r>
  <r>
    <x v="70"/>
    <s v="AIREMISSION"/>
    <s v="CO2"/>
    <s v="MLN_TONNE"/>
    <s v="A"/>
    <n v="2007"/>
    <n v="477.25"/>
    <m/>
    <n v="51"/>
    <n v="81.631"/>
    <n v="48683638"/>
    <x v="7"/>
  </r>
  <r>
    <x v="70"/>
    <s v="AIREMISSION"/>
    <s v="CO2"/>
    <s v="TONNE_CAP"/>
    <s v="A"/>
    <n v="2007"/>
    <n v="9.82"/>
    <m/>
    <n v="51"/>
    <n v="81.631"/>
    <n v="48683638"/>
    <x v="7"/>
  </r>
  <r>
    <x v="70"/>
    <s v="AIREMISSION"/>
    <s v="GHG"/>
    <s v="TONNE_CAP"/>
    <s v="A"/>
    <n v="2007"/>
    <n v="11.923999999999999"/>
    <m/>
    <n v="51"/>
    <n v="81.631"/>
    <n v="48683638"/>
    <x v="7"/>
  </r>
  <r>
    <x v="70"/>
    <s v="AIREMISSION"/>
    <s v="GHG"/>
    <s v="THND_TONNECO2"/>
    <s v="A"/>
    <n v="2007"/>
    <n v="579458"/>
    <m/>
    <n v="51"/>
    <n v="81.631"/>
    <n v="48683638"/>
    <x v="7"/>
  </r>
  <r>
    <x v="70"/>
    <s v="AIREMISSION"/>
    <s v="NOX"/>
    <s v="THND_TONNE"/>
    <s v="A"/>
    <n v="2007"/>
    <n v="1187.76"/>
    <m/>
    <n v="51"/>
    <n v="81.631"/>
    <n v="48683638"/>
    <x v="7"/>
  </r>
  <r>
    <x v="70"/>
    <s v="AIREMISSION"/>
    <s v="NOX"/>
    <s v="KG_CAP"/>
    <s v="A"/>
    <n v="2007"/>
    <n v="24.440999999999999"/>
    <m/>
    <n v="51"/>
    <n v="81.631"/>
    <n v="48683638"/>
    <x v="7"/>
  </r>
  <r>
    <x v="70"/>
    <s v="AIREMISSION"/>
    <s v="SOX"/>
    <s v="THND_TONNE"/>
    <s v="A"/>
    <n v="2007"/>
    <n v="402.52499999999998"/>
    <m/>
    <n v="51"/>
    <n v="81.631"/>
    <n v="48683638"/>
    <x v="7"/>
  </r>
  <r>
    <x v="70"/>
    <s v="AIREMISSION"/>
    <s v="SOX"/>
    <s v="KG_CAP"/>
    <s v="A"/>
    <n v="2007"/>
    <n v="8.2829999999999995"/>
    <m/>
    <n v="51"/>
    <n v="81.631"/>
    <n v="48683638"/>
    <x v="7"/>
  </r>
  <r>
    <x v="70"/>
    <s v="AIREMISSION"/>
    <s v="VOC"/>
    <s v="THND_TONNE"/>
    <s v="A"/>
    <n v="2007"/>
    <n v="844.34900000000005"/>
    <m/>
    <n v="51"/>
    <n v="81.631"/>
    <n v="48683638"/>
    <x v="7"/>
  </r>
  <r>
    <x v="70"/>
    <s v="AIREMISSION"/>
    <s v="VOC"/>
    <s v="KG_CAP"/>
    <s v="A"/>
    <n v="2007"/>
    <n v="17.373999999999999"/>
    <m/>
    <n v="51"/>
    <n v="81.631"/>
    <n v="48683638"/>
    <x v="7"/>
  </r>
  <r>
    <x v="70"/>
    <s v="AIREMISSION"/>
    <s v="CO"/>
    <s v="THND_TONNE"/>
    <s v="A"/>
    <n v="2008"/>
    <n v="696.13"/>
    <m/>
    <n v="52"/>
    <n v="81.733000000000004"/>
    <n v="49054708"/>
    <x v="7"/>
  </r>
  <r>
    <x v="70"/>
    <s v="AIREMISSION"/>
    <s v="CO"/>
    <s v="KG_CAP"/>
    <s v="A"/>
    <n v="2008"/>
    <n v="14.222"/>
    <m/>
    <n v="52"/>
    <n v="81.733000000000004"/>
    <n v="49054708"/>
    <x v="7"/>
  </r>
  <r>
    <x v="70"/>
    <s v="AIREMISSION"/>
    <s v="CO2"/>
    <s v="MLN_TONNE"/>
    <s v="A"/>
    <n v="2008"/>
    <n v="488.68"/>
    <m/>
    <n v="52"/>
    <n v="81.733000000000004"/>
    <n v="49054708"/>
    <x v="7"/>
  </r>
  <r>
    <x v="70"/>
    <s v="AIREMISSION"/>
    <s v="CO2"/>
    <s v="TONNE_CAP"/>
    <s v="A"/>
    <n v="2008"/>
    <n v="9.98"/>
    <m/>
    <n v="52"/>
    <n v="81.733000000000004"/>
    <n v="49054708"/>
    <x v="7"/>
  </r>
  <r>
    <x v="70"/>
    <s v="AIREMISSION"/>
    <s v="GHG"/>
    <s v="TONNE_CAP"/>
    <s v="A"/>
    <n v="2008"/>
    <n v="12.11"/>
    <m/>
    <n v="52"/>
    <n v="81.733000000000004"/>
    <n v="49054708"/>
    <x v="7"/>
  </r>
  <r>
    <x v="70"/>
    <s v="AIREMISSION"/>
    <s v="GHG"/>
    <s v="THND_TONNECO2"/>
    <s v="A"/>
    <n v="2008"/>
    <n v="592775"/>
    <m/>
    <n v="52"/>
    <n v="81.733000000000004"/>
    <n v="49054708"/>
    <x v="7"/>
  </r>
  <r>
    <x v="70"/>
    <s v="AIREMISSION"/>
    <s v="NOX"/>
    <s v="THND_TONNE"/>
    <s v="A"/>
    <n v="2008"/>
    <n v="1044.925"/>
    <m/>
    <n v="52"/>
    <n v="81.733000000000004"/>
    <n v="49054708"/>
    <x v="7"/>
  </r>
  <r>
    <x v="70"/>
    <s v="AIREMISSION"/>
    <s v="NOX"/>
    <s v="KG_CAP"/>
    <s v="A"/>
    <n v="2008"/>
    <n v="21.347000000000001"/>
    <m/>
    <n v="52"/>
    <n v="81.733000000000004"/>
    <n v="49054708"/>
    <x v="7"/>
  </r>
  <r>
    <x v="70"/>
    <s v="AIREMISSION"/>
    <s v="SOX"/>
    <s v="THND_TONNE"/>
    <s v="A"/>
    <n v="2008"/>
    <n v="417.98"/>
    <m/>
    <n v="52"/>
    <n v="81.733000000000004"/>
    <n v="49054708"/>
    <x v="7"/>
  </r>
  <r>
    <x v="70"/>
    <s v="AIREMISSION"/>
    <s v="SOX"/>
    <s v="KG_CAP"/>
    <s v="A"/>
    <n v="2008"/>
    <n v="8.5389999999999997"/>
    <m/>
    <n v="52"/>
    <n v="81.733000000000004"/>
    <n v="49054708"/>
    <x v="7"/>
  </r>
  <r>
    <x v="70"/>
    <s v="AIREMISSION"/>
    <s v="VOC"/>
    <s v="THND_TONNE"/>
    <s v="A"/>
    <n v="2008"/>
    <n v="826.54499999999996"/>
    <m/>
    <n v="52"/>
    <n v="81.733000000000004"/>
    <n v="49054708"/>
    <x v="7"/>
  </r>
  <r>
    <x v="70"/>
    <s v="AIREMISSION"/>
    <s v="VOC"/>
    <s v="KG_CAP"/>
    <s v="A"/>
    <n v="2008"/>
    <n v="16.885999999999999"/>
    <m/>
    <n v="52"/>
    <n v="81.733000000000004"/>
    <n v="49054708"/>
    <x v="7"/>
  </r>
  <r>
    <x v="70"/>
    <s v="AIREMISSION"/>
    <s v="CO"/>
    <s v="THND_TONNE"/>
    <s v="A"/>
    <n v="2009"/>
    <n v="810.24599999999998"/>
    <m/>
    <n v="53"/>
    <n v="81.834999999999994"/>
    <n v="49307835"/>
    <x v="7"/>
  </r>
  <r>
    <x v="70"/>
    <s v="AIREMISSION"/>
    <s v="CO"/>
    <s v="KG_CAP"/>
    <s v="A"/>
    <n v="2009"/>
    <n v="16.474"/>
    <m/>
    <n v="53"/>
    <n v="81.834999999999994"/>
    <n v="49307835"/>
    <x v="7"/>
  </r>
  <r>
    <x v="70"/>
    <s v="AIREMISSION"/>
    <s v="CO2"/>
    <s v="MLN_TONNE"/>
    <s v="A"/>
    <n v="2009"/>
    <n v="501.93"/>
    <m/>
    <n v="53"/>
    <n v="81.834999999999994"/>
    <n v="49307835"/>
    <x v="7"/>
  </r>
  <r>
    <x v="70"/>
    <s v="AIREMISSION"/>
    <s v="CO2"/>
    <s v="TONNE_CAP"/>
    <s v="A"/>
    <n v="2009"/>
    <n v="10.210000000000001"/>
    <m/>
    <n v="53"/>
    <n v="81.834999999999994"/>
    <n v="49307835"/>
    <x v="7"/>
  </r>
  <r>
    <x v="70"/>
    <s v="AIREMISSION"/>
    <s v="GHG"/>
    <s v="TONNE_CAP"/>
    <s v="A"/>
    <n v="2009"/>
    <n v="12.132"/>
    <m/>
    <n v="53"/>
    <n v="81.834999999999994"/>
    <n v="49307835"/>
    <x v="7"/>
  </r>
  <r>
    <x v="70"/>
    <s v="AIREMISSION"/>
    <s v="GHG"/>
    <s v="THND_TONNECO2"/>
    <s v="A"/>
    <n v="2009"/>
    <n v="596691"/>
    <m/>
    <n v="53"/>
    <n v="81.834999999999994"/>
    <n v="49307835"/>
    <x v="7"/>
  </r>
  <r>
    <x v="70"/>
    <s v="AIREMISSION"/>
    <s v="NOX"/>
    <s v="THND_TONNE"/>
    <s v="A"/>
    <n v="2009"/>
    <n v="1014.133"/>
    <m/>
    <n v="53"/>
    <n v="81.834999999999994"/>
    <n v="49307835"/>
    <x v="7"/>
  </r>
  <r>
    <x v="70"/>
    <s v="AIREMISSION"/>
    <s v="NOX"/>
    <s v="KG_CAP"/>
    <s v="A"/>
    <n v="2009"/>
    <n v="20.62"/>
    <m/>
    <n v="53"/>
    <n v="81.834999999999994"/>
    <n v="49307835"/>
    <x v="7"/>
  </r>
  <r>
    <x v="70"/>
    <s v="AIREMISSION"/>
    <s v="SOX"/>
    <s v="THND_TONNE"/>
    <s v="A"/>
    <n v="2009"/>
    <n v="387.72699999999998"/>
    <m/>
    <n v="53"/>
    <n v="81.834999999999994"/>
    <n v="49307835"/>
    <x v="7"/>
  </r>
  <r>
    <x v="70"/>
    <s v="AIREMISSION"/>
    <s v="SOX"/>
    <s v="KG_CAP"/>
    <s v="A"/>
    <n v="2009"/>
    <n v="7.8840000000000003"/>
    <m/>
    <n v="53"/>
    <n v="81.834999999999994"/>
    <n v="49307835"/>
    <x v="7"/>
  </r>
  <r>
    <x v="70"/>
    <s v="AIREMISSION"/>
    <s v="VOC"/>
    <s v="THND_TONNE"/>
    <s v="A"/>
    <n v="2009"/>
    <n v="817.31700000000001"/>
    <m/>
    <n v="53"/>
    <n v="81.834999999999994"/>
    <n v="49307835"/>
    <x v="7"/>
  </r>
  <r>
    <x v="70"/>
    <s v="AIREMISSION"/>
    <s v="VOC"/>
    <s v="KG_CAP"/>
    <s v="A"/>
    <n v="2009"/>
    <n v="16.617999999999999"/>
    <m/>
    <n v="53"/>
    <n v="81.834999999999994"/>
    <n v="49307835"/>
    <x v="7"/>
  </r>
  <r>
    <x v="70"/>
    <s v="AIREMISSION"/>
    <s v="CO"/>
    <s v="THND_TONNE"/>
    <s v="A"/>
    <n v="2010"/>
    <n v="759.62400000000002"/>
    <m/>
    <n v="54"/>
    <n v="81.936000000000007"/>
    <n v="49554112"/>
    <x v="7"/>
  </r>
  <r>
    <x v="70"/>
    <s v="AIREMISSION"/>
    <s v="CO"/>
    <s v="KG_CAP"/>
    <s v="A"/>
    <n v="2010"/>
    <n v="15.374000000000001"/>
    <m/>
    <n v="54"/>
    <n v="81.936000000000007"/>
    <n v="49554112"/>
    <x v="7"/>
  </r>
  <r>
    <x v="70"/>
    <s v="AIREMISSION"/>
    <s v="CO2"/>
    <s v="MLN_TONNE"/>
    <s v="A"/>
    <n v="2010"/>
    <n v="550.79999999999995"/>
    <m/>
    <n v="54"/>
    <n v="81.936000000000007"/>
    <n v="49554112"/>
    <x v="7"/>
  </r>
  <r>
    <x v="70"/>
    <s v="AIREMISSION"/>
    <s v="CO2"/>
    <s v="TONNE_CAP"/>
    <s v="A"/>
    <n v="2010"/>
    <n v="11.15"/>
    <m/>
    <n v="54"/>
    <n v="81.936000000000007"/>
    <n v="49554112"/>
    <x v="7"/>
  </r>
  <r>
    <x v="70"/>
    <s v="AIREMISSION"/>
    <s v="GHG"/>
    <s v="TONNE_CAP"/>
    <s v="A"/>
    <n v="2010"/>
    <n v="13.289"/>
    <m/>
    <n v="54"/>
    <n v="81.936000000000007"/>
    <n v="49554112"/>
    <x v="7"/>
  </r>
  <r>
    <x v="70"/>
    <s v="AIREMISSION"/>
    <s v="GHG"/>
    <s v="THND_TONNECO2"/>
    <s v="A"/>
    <n v="2010"/>
    <n v="656637"/>
    <m/>
    <n v="54"/>
    <n v="81.936000000000007"/>
    <n v="49554112"/>
    <x v="7"/>
  </r>
  <r>
    <x v="70"/>
    <s v="AIREMISSION"/>
    <s v="NOX"/>
    <s v="THND_TONNE"/>
    <s v="A"/>
    <n v="2010"/>
    <n v="1061.0509999999999"/>
    <m/>
    <n v="54"/>
    <n v="81.936000000000007"/>
    <n v="49554112"/>
    <x v="7"/>
  </r>
  <r>
    <x v="70"/>
    <s v="AIREMISSION"/>
    <s v="NOX"/>
    <s v="KG_CAP"/>
    <s v="A"/>
    <n v="2010"/>
    <n v="21.474"/>
    <m/>
    <n v="54"/>
    <n v="81.936000000000007"/>
    <n v="49554112"/>
    <x v="7"/>
  </r>
  <r>
    <x v="70"/>
    <s v="AIREMISSION"/>
    <s v="SOX"/>
    <s v="THND_TONNE"/>
    <s v="A"/>
    <n v="2010"/>
    <n v="401.74099999999999"/>
    <m/>
    <n v="54"/>
    <n v="81.936000000000007"/>
    <n v="49554112"/>
    <x v="7"/>
  </r>
  <r>
    <x v="70"/>
    <s v="AIREMISSION"/>
    <s v="SOX"/>
    <s v="KG_CAP"/>
    <s v="A"/>
    <n v="2010"/>
    <n v="8.1310000000000002"/>
    <m/>
    <n v="54"/>
    <n v="81.936000000000007"/>
    <n v="49554112"/>
    <x v="7"/>
  </r>
  <r>
    <x v="70"/>
    <s v="AIREMISSION"/>
    <s v="VOC"/>
    <s v="THND_TONNE"/>
    <s v="A"/>
    <n v="2010"/>
    <n v="830.26700000000005"/>
    <m/>
    <n v="54"/>
    <n v="81.936000000000007"/>
    <n v="49554112"/>
    <x v="7"/>
  </r>
  <r>
    <x v="70"/>
    <s v="AIREMISSION"/>
    <s v="VOC"/>
    <s v="KG_CAP"/>
    <s v="A"/>
    <n v="2010"/>
    <n v="16.803000000000001"/>
    <m/>
    <n v="54"/>
    <n v="81.936000000000007"/>
    <n v="49554112"/>
    <x v="7"/>
  </r>
  <r>
    <x v="70"/>
    <s v="AIREMISSION"/>
    <s v="CO"/>
    <s v="THND_TONNE"/>
    <s v="A"/>
    <n v="2011"/>
    <n v="710.28399999999999"/>
    <m/>
    <n v="55"/>
    <n v="82.037000000000006"/>
    <n v="49936638"/>
    <x v="7"/>
  </r>
  <r>
    <x v="70"/>
    <s v="AIREMISSION"/>
    <s v="CO"/>
    <s v="KG_CAP"/>
    <s v="A"/>
    <n v="2011"/>
    <n v="14.269"/>
    <m/>
    <n v="55"/>
    <n v="82.037000000000006"/>
    <n v="49936638"/>
    <x v="7"/>
  </r>
  <r>
    <x v="70"/>
    <s v="AIREMISSION"/>
    <s v="CO2"/>
    <s v="MLN_TONNE"/>
    <s v="A"/>
    <n v="2011"/>
    <n v="573.55999999999995"/>
    <m/>
    <n v="55"/>
    <n v="82.037000000000006"/>
    <n v="49936638"/>
    <x v="7"/>
  </r>
  <r>
    <x v="70"/>
    <s v="AIREMISSION"/>
    <s v="CO2"/>
    <s v="TONNE_CAP"/>
    <s v="A"/>
    <n v="2011"/>
    <n v="11.52"/>
    <m/>
    <n v="55"/>
    <n v="82.037000000000006"/>
    <n v="49936638"/>
    <x v="7"/>
  </r>
  <r>
    <x v="70"/>
    <s v="AIREMISSION"/>
    <s v="GHG"/>
    <s v="TONNE_CAP"/>
    <s v="A"/>
    <n v="2011"/>
    <n v="13.712"/>
    <m/>
    <n v="55"/>
    <n v="82.037000000000006"/>
    <n v="49936638"/>
    <x v="7"/>
  </r>
  <r>
    <x v="70"/>
    <s v="AIREMISSION"/>
    <s v="GHG"/>
    <s v="THND_TONNECO2"/>
    <s v="A"/>
    <n v="2011"/>
    <n v="682581"/>
    <m/>
    <n v="55"/>
    <n v="82.037000000000006"/>
    <n v="49936638"/>
    <x v="7"/>
  </r>
  <r>
    <x v="70"/>
    <s v="AIREMISSION"/>
    <s v="NOX"/>
    <s v="THND_TONNE"/>
    <s v="A"/>
    <n v="2011"/>
    <n v="1040.0170000000001"/>
    <m/>
    <n v="55"/>
    <n v="82.037000000000006"/>
    <n v="49936638"/>
    <x v="7"/>
  </r>
  <r>
    <x v="70"/>
    <s v="AIREMISSION"/>
    <s v="NOX"/>
    <s v="KG_CAP"/>
    <s v="A"/>
    <n v="2011"/>
    <n v="20.893000000000001"/>
    <m/>
    <n v="55"/>
    <n v="82.037000000000006"/>
    <n v="49936638"/>
    <x v="7"/>
  </r>
  <r>
    <x v="70"/>
    <s v="AIREMISSION"/>
    <s v="SOX"/>
    <s v="THND_TONNE"/>
    <s v="A"/>
    <n v="2011"/>
    <n v="433.959"/>
    <m/>
    <n v="55"/>
    <n v="82.037000000000006"/>
    <n v="49936638"/>
    <x v="7"/>
  </r>
  <r>
    <x v="70"/>
    <s v="AIREMISSION"/>
    <s v="SOX"/>
    <s v="KG_CAP"/>
    <s v="A"/>
    <n v="2011"/>
    <n v="8.718"/>
    <m/>
    <n v="55"/>
    <n v="82.037000000000006"/>
    <n v="49936638"/>
    <x v="7"/>
  </r>
  <r>
    <x v="70"/>
    <s v="AIREMISSION"/>
    <s v="VOC"/>
    <s v="THND_TONNE"/>
    <s v="A"/>
    <n v="2011"/>
    <n v="846.98699999999997"/>
    <m/>
    <n v="55"/>
    <n v="82.037000000000006"/>
    <n v="49936638"/>
    <x v="7"/>
  </r>
  <r>
    <x v="70"/>
    <s v="AIREMISSION"/>
    <s v="VOC"/>
    <s v="KG_CAP"/>
    <s v="A"/>
    <n v="2011"/>
    <n v="17.015000000000001"/>
    <m/>
    <n v="55"/>
    <n v="82.037000000000006"/>
    <n v="49936638"/>
    <x v="7"/>
  </r>
  <r>
    <x v="70"/>
    <s v="AIREMISSION"/>
    <s v="CO"/>
    <s v="THND_TONNE"/>
    <s v="A"/>
    <n v="2012"/>
    <n v="697.05399999999997"/>
    <m/>
    <n v="56"/>
    <n v="82.141000000000005"/>
    <n v="50199853"/>
    <x v="7"/>
  </r>
  <r>
    <x v="70"/>
    <s v="AIREMISSION"/>
    <s v="CO"/>
    <s v="KG_CAP"/>
    <s v="A"/>
    <n v="2012"/>
    <n v="13.94"/>
    <m/>
    <n v="56"/>
    <n v="82.141000000000005"/>
    <n v="50199853"/>
    <x v="7"/>
  </r>
  <r>
    <x v="70"/>
    <s v="AIREMISSION"/>
    <s v="CO2"/>
    <s v="MLN_TONNE"/>
    <s v="A"/>
    <n v="2012"/>
    <n v="575.27"/>
    <m/>
    <n v="56"/>
    <n v="82.141000000000005"/>
    <n v="50199853"/>
    <x v="7"/>
  </r>
  <r>
    <x v="70"/>
    <s v="AIREMISSION"/>
    <s v="CO2"/>
    <s v="TONNE_CAP"/>
    <s v="A"/>
    <n v="2012"/>
    <n v="11.5"/>
    <m/>
    <n v="56"/>
    <n v="82.141000000000005"/>
    <n v="50199853"/>
    <x v="7"/>
  </r>
  <r>
    <x v="70"/>
    <s v="AIREMISSION"/>
    <s v="GHG"/>
    <s v="TONNE_CAP"/>
    <s v="A"/>
    <n v="2012"/>
    <n v="13.741"/>
    <m/>
    <n v="56"/>
    <n v="82.141000000000005"/>
    <n v="50199853"/>
    <x v="7"/>
  </r>
  <r>
    <x v="70"/>
    <s v="AIREMISSION"/>
    <s v="GHG"/>
    <s v="THND_TONNECO2"/>
    <s v="A"/>
    <n v="2012"/>
    <n v="687108"/>
    <m/>
    <n v="56"/>
    <n v="82.141000000000005"/>
    <n v="50199853"/>
    <x v="7"/>
  </r>
  <r>
    <x v="70"/>
    <s v="AIREMISSION"/>
    <s v="NOX"/>
    <s v="THND_TONNE"/>
    <s v="A"/>
    <n v="2012"/>
    <n v="1075.0519999999999"/>
    <m/>
    <n v="56"/>
    <n v="82.141000000000005"/>
    <n v="50199853"/>
    <x v="7"/>
  </r>
  <r>
    <x v="70"/>
    <s v="AIREMISSION"/>
    <s v="NOX"/>
    <s v="KG_CAP"/>
    <s v="A"/>
    <n v="2012"/>
    <n v="21.498999999999999"/>
    <m/>
    <n v="56"/>
    <n v="82.141000000000005"/>
    <n v="50199853"/>
    <x v="7"/>
  </r>
  <r>
    <x v="70"/>
    <s v="AIREMISSION"/>
    <s v="SOX"/>
    <s v="THND_TONNE"/>
    <s v="A"/>
    <n v="2012"/>
    <n v="417.64499999999998"/>
    <m/>
    <n v="56"/>
    <n v="82.141000000000005"/>
    <n v="50199853"/>
    <x v="7"/>
  </r>
  <r>
    <x v="70"/>
    <s v="AIREMISSION"/>
    <s v="SOX"/>
    <s v="KG_CAP"/>
    <s v="A"/>
    <n v="2012"/>
    <n v="8.3520000000000003"/>
    <m/>
    <n v="56"/>
    <n v="82.141000000000005"/>
    <n v="50199853"/>
    <x v="7"/>
  </r>
  <r>
    <x v="70"/>
    <s v="AIREMISSION"/>
    <s v="VOC"/>
    <s v="THND_TONNE"/>
    <s v="A"/>
    <n v="2012"/>
    <n v="883.78800000000001"/>
    <m/>
    <n v="56"/>
    <n v="82.141000000000005"/>
    <n v="50199853"/>
    <x v="7"/>
  </r>
  <r>
    <x v="70"/>
    <s v="AIREMISSION"/>
    <s v="VOC"/>
    <s v="KG_CAP"/>
    <s v="A"/>
    <n v="2012"/>
    <n v="17.673999999999999"/>
    <m/>
    <n v="56"/>
    <n v="82.141000000000005"/>
    <n v="50199853"/>
    <x v="7"/>
  </r>
  <r>
    <x v="70"/>
    <s v="AIREMISSION"/>
    <s v="CO2"/>
    <s v="MLN_TONNE"/>
    <s v="A"/>
    <n v="2013"/>
    <n v="572.17999999999995"/>
    <m/>
    <n v="57"/>
    <n v="82.248999999999995"/>
    <n v="50428893"/>
    <x v="7"/>
  </r>
  <r>
    <x v="70"/>
    <s v="AIREMISSION"/>
    <s v="CO2"/>
    <s v="TONNE_CAP"/>
    <s v="A"/>
    <n v="2013"/>
    <n v="11.39"/>
    <m/>
    <n v="57"/>
    <n v="82.248999999999995"/>
    <n v="50428893"/>
    <x v="7"/>
  </r>
  <r>
    <x v="70"/>
    <s v="AIREMISSION"/>
    <s v="GHG"/>
    <s v="TONNE_CAP"/>
    <s v="A"/>
    <n v="2013"/>
    <n v="13.87"/>
    <m/>
    <n v="57"/>
    <n v="82.248999999999995"/>
    <n v="50428893"/>
    <x v="7"/>
  </r>
  <r>
    <x v="70"/>
    <s v="AIREMISSION"/>
    <s v="GHG"/>
    <s v="THND_TONNECO2"/>
    <s v="A"/>
    <n v="2013"/>
    <n v="696523"/>
    <m/>
    <n v="57"/>
    <n v="82.248999999999995"/>
    <n v="50428893"/>
    <x v="7"/>
  </r>
  <r>
    <x v="70"/>
    <s v="AIREMISSION"/>
    <s v="CO2"/>
    <s v="MLN_TONNE"/>
    <s v="A"/>
    <n v="2014"/>
    <n v="567.80999999999995"/>
    <m/>
    <n v="58"/>
    <n v="82.36"/>
    <n v="50746659"/>
    <x v="7"/>
  </r>
  <r>
    <x v="70"/>
    <s v="AIREMISSION"/>
    <s v="CO2"/>
    <s v="TONNE_CAP"/>
    <s v="A"/>
    <n v="2014"/>
    <n v="11.26"/>
    <m/>
    <n v="58"/>
    <n v="82.36"/>
    <n v="50746659"/>
    <x v="7"/>
  </r>
  <r>
    <x v="70"/>
    <s v="AIREMISSION"/>
    <s v="GHG"/>
    <s v="TONNE_CAP"/>
    <s v="A"/>
    <n v="2014"/>
    <n v="13.696"/>
    <m/>
    <n v="58"/>
    <n v="82.36"/>
    <n v="50746659"/>
    <x v="7"/>
  </r>
  <r>
    <x v="70"/>
    <s v="AIREMISSION"/>
    <s v="GHG"/>
    <s v="THND_TONNECO2"/>
    <s v="A"/>
    <n v="2014"/>
    <n v="690615"/>
    <m/>
    <n v="58"/>
    <n v="82.36"/>
    <n v="50746659"/>
    <x v="7"/>
  </r>
  <r>
    <x v="71"/>
    <s v="AIREMISSION"/>
    <s v="CO2"/>
    <s v="MLN_TONNE"/>
    <s v="A"/>
    <n v="1971"/>
    <n v="14.03"/>
    <m/>
    <n v="15"/>
    <n v="86.444000000000003"/>
    <n v="801142"/>
    <x v="2"/>
  </r>
  <r>
    <x v="71"/>
    <s v="AIREMISSION"/>
    <s v="CO2"/>
    <s v="TONNE_CAP"/>
    <s v="A"/>
    <n v="1971"/>
    <n v="17.37"/>
    <m/>
    <n v="15"/>
    <n v="86.444000000000003"/>
    <n v="801142"/>
    <x v="2"/>
  </r>
  <r>
    <x v="71"/>
    <s v="AIREMISSION"/>
    <s v="CO2"/>
    <s v="MLN_TONNE"/>
    <s v="A"/>
    <n v="1972"/>
    <n v="15.45"/>
    <m/>
    <n v="16"/>
    <n v="87.191999999999993"/>
    <n v="854604"/>
    <x v="2"/>
  </r>
  <r>
    <x v="71"/>
    <s v="AIREMISSION"/>
    <s v="CO2"/>
    <s v="TONNE_CAP"/>
    <s v="A"/>
    <n v="1972"/>
    <n v="17.82"/>
    <m/>
    <n v="16"/>
    <n v="87.191999999999993"/>
    <n v="854604"/>
    <x v="2"/>
  </r>
  <r>
    <x v="71"/>
    <s v="AIREMISSION"/>
    <s v="CO2"/>
    <s v="MLN_TONNE"/>
    <s v="A"/>
    <n v="1973"/>
    <n v="16.25"/>
    <m/>
    <n v="17"/>
    <n v="87.902000000000001"/>
    <n v="908520"/>
    <x v="2"/>
  </r>
  <r>
    <x v="71"/>
    <s v="AIREMISSION"/>
    <s v="CO2"/>
    <s v="TONNE_CAP"/>
    <s v="A"/>
    <n v="1973"/>
    <n v="17.53"/>
    <m/>
    <n v="17"/>
    <n v="87.902000000000001"/>
    <n v="908520"/>
    <x v="2"/>
  </r>
  <r>
    <x v="71"/>
    <s v="AIREMISSION"/>
    <s v="CO2"/>
    <s v="MLN_TONNE"/>
    <s v="A"/>
    <n v="1974"/>
    <n v="15.71"/>
    <m/>
    <n v="18"/>
    <n v="88.578999999999994"/>
    <n v="964834"/>
    <x v="2"/>
  </r>
  <r>
    <x v="71"/>
    <s v="AIREMISSION"/>
    <s v="CO2"/>
    <s v="TONNE_CAP"/>
    <s v="A"/>
    <n v="1974"/>
    <n v="15.9"/>
    <m/>
    <n v="18"/>
    <n v="88.578999999999994"/>
    <n v="964834"/>
    <x v="2"/>
  </r>
  <r>
    <x v="71"/>
    <s v="AIREMISSION"/>
    <s v="CO2"/>
    <s v="MLN_TONNE"/>
    <s v="A"/>
    <n v="1975"/>
    <n v="15.1"/>
    <m/>
    <n v="19"/>
    <n v="89.384"/>
    <n v="1024940"/>
    <x v="2"/>
  </r>
  <r>
    <x v="71"/>
    <s v="AIREMISSION"/>
    <s v="CO2"/>
    <s v="TONNE_CAP"/>
    <s v="A"/>
    <n v="1975"/>
    <n v="14.37"/>
    <m/>
    <n v="19"/>
    <n v="89.384"/>
    <n v="1024940"/>
    <x v="2"/>
  </r>
  <r>
    <x v="71"/>
    <s v="AIREMISSION"/>
    <s v="CO2"/>
    <s v="MLN_TONNE"/>
    <s v="A"/>
    <n v="1976"/>
    <n v="16.47"/>
    <m/>
    <n v="20"/>
    <n v="90.745000000000005"/>
    <n v="1089209"/>
    <x v="2"/>
  </r>
  <r>
    <x v="71"/>
    <s v="AIREMISSION"/>
    <s v="CO2"/>
    <s v="TONNE_CAP"/>
    <s v="A"/>
    <n v="1976"/>
    <n v="14.77"/>
    <m/>
    <n v="20"/>
    <n v="90.745000000000005"/>
    <n v="1089209"/>
    <x v="2"/>
  </r>
  <r>
    <x v="71"/>
    <s v="AIREMISSION"/>
    <s v="CO2"/>
    <s v="MLN_TONNE"/>
    <s v="A"/>
    <n v="1977"/>
    <n v="18.11"/>
    <m/>
    <n v="21"/>
    <n v="91.944000000000003"/>
    <n v="1157033"/>
    <x v="2"/>
  </r>
  <r>
    <x v="71"/>
    <s v="AIREMISSION"/>
    <s v="CO2"/>
    <s v="TONNE_CAP"/>
    <s v="A"/>
    <n v="1977"/>
    <n v="15.33"/>
    <m/>
    <n v="21"/>
    <n v="91.944000000000003"/>
    <n v="1157033"/>
    <x v="2"/>
  </r>
  <r>
    <x v="71"/>
    <s v="AIREMISSION"/>
    <s v="CO2"/>
    <s v="MLN_TONNE"/>
    <s v="A"/>
    <n v="1978"/>
    <n v="20"/>
    <m/>
    <n v="22"/>
    <n v="93"/>
    <n v="1227601"/>
    <x v="2"/>
  </r>
  <r>
    <x v="71"/>
    <s v="AIREMISSION"/>
    <s v="CO2"/>
    <s v="TONNE_CAP"/>
    <s v="A"/>
    <n v="1978"/>
    <n v="16.02"/>
    <m/>
    <n v="22"/>
    <n v="93"/>
    <n v="1227601"/>
    <x v="2"/>
  </r>
  <r>
    <x v="71"/>
    <s v="AIREMISSION"/>
    <s v="CO2"/>
    <s v="MLN_TONNE"/>
    <s v="A"/>
    <n v="1979"/>
    <n v="25.61"/>
    <m/>
    <n v="23"/>
    <n v="93.927999999999997"/>
    <n v="1299683"/>
    <x v="2"/>
  </r>
  <r>
    <x v="71"/>
    <s v="AIREMISSION"/>
    <s v="CO2"/>
    <s v="TONNE_CAP"/>
    <s v="A"/>
    <n v="1979"/>
    <n v="19.48"/>
    <m/>
    <n v="23"/>
    <n v="93.927999999999997"/>
    <n v="1299683"/>
    <x v="2"/>
  </r>
  <r>
    <x v="71"/>
    <s v="AIREMISSION"/>
    <s v="CO2"/>
    <s v="MLN_TONNE"/>
    <s v="A"/>
    <n v="1980"/>
    <n v="26.43"/>
    <m/>
    <n v="24"/>
    <n v="94.781000000000006"/>
    <n v="1372318"/>
    <x v="2"/>
  </r>
  <r>
    <x v="71"/>
    <s v="AIREMISSION"/>
    <s v="CO2"/>
    <s v="TONNE_CAP"/>
    <s v="A"/>
    <n v="1980"/>
    <n v="19.09"/>
    <m/>
    <n v="24"/>
    <n v="94.781000000000006"/>
    <n v="1372318"/>
    <x v="2"/>
  </r>
  <r>
    <x v="71"/>
    <s v="AIREMISSION"/>
    <s v="CO2"/>
    <s v="MLN_TONNE"/>
    <s v="A"/>
    <n v="1981"/>
    <n v="26.77"/>
    <m/>
    <n v="25"/>
    <n v="95.67"/>
    <n v="1442991"/>
    <x v="2"/>
  </r>
  <r>
    <x v="71"/>
    <s v="AIREMISSION"/>
    <s v="CO2"/>
    <s v="TONNE_CAP"/>
    <s v="A"/>
    <n v="1981"/>
    <n v="18.440000000000001"/>
    <m/>
    <n v="25"/>
    <n v="95.67"/>
    <n v="1442991"/>
    <x v="2"/>
  </r>
  <r>
    <x v="71"/>
    <s v="AIREMISSION"/>
    <s v="CO2"/>
    <s v="MLN_TONNE"/>
    <s v="A"/>
    <n v="1982"/>
    <n v="30.31"/>
    <m/>
    <n v="26"/>
    <n v="96.414000000000001"/>
    <n v="1511314"/>
    <x v="2"/>
  </r>
  <r>
    <x v="71"/>
    <s v="AIREMISSION"/>
    <s v="CO2"/>
    <s v="TONNE_CAP"/>
    <s v="A"/>
    <n v="1982"/>
    <n v="19.95"/>
    <m/>
    <n v="26"/>
    <n v="96.414000000000001"/>
    <n v="1511314"/>
    <x v="2"/>
  </r>
  <r>
    <x v="71"/>
    <s v="AIREMISSION"/>
    <s v="CO2"/>
    <s v="MLN_TONNE"/>
    <s v="A"/>
    <n v="1983"/>
    <n v="32.409999999999997"/>
    <m/>
    <n v="27"/>
    <n v="97.034000000000006"/>
    <n v="1580638"/>
    <x v="2"/>
  </r>
  <r>
    <x v="71"/>
    <s v="AIREMISSION"/>
    <s v="CO2"/>
    <s v="TONNE_CAP"/>
    <s v="A"/>
    <n v="1983"/>
    <n v="20.43"/>
    <m/>
    <n v="27"/>
    <n v="97.034000000000006"/>
    <n v="1580638"/>
    <x v="2"/>
  </r>
  <r>
    <x v="71"/>
    <s v="AIREMISSION"/>
    <s v="CO2"/>
    <s v="MLN_TONNE"/>
    <s v="A"/>
    <n v="1984"/>
    <n v="33.06"/>
    <m/>
    <n v="28"/>
    <n v="97.551000000000002"/>
    <n v="1655833"/>
    <x v="2"/>
  </r>
  <r>
    <x v="71"/>
    <s v="AIREMISSION"/>
    <s v="CO2"/>
    <s v="TONNE_CAP"/>
    <s v="A"/>
    <n v="1984"/>
    <n v="19.940000000000001"/>
    <m/>
    <n v="28"/>
    <n v="97.551000000000002"/>
    <n v="1655833"/>
    <x v="2"/>
  </r>
  <r>
    <x v="71"/>
    <s v="AIREMISSION"/>
    <s v="CO2"/>
    <s v="MLN_TONNE"/>
    <s v="A"/>
    <n v="1985"/>
    <n v="36.74"/>
    <m/>
    <n v="29"/>
    <n v="97.903000000000006"/>
    <n v="1738994"/>
    <x v="2"/>
  </r>
  <r>
    <x v="71"/>
    <s v="AIREMISSION"/>
    <s v="CO2"/>
    <s v="TONNE_CAP"/>
    <s v="A"/>
    <n v="1985"/>
    <n v="21.18"/>
    <m/>
    <n v="29"/>
    <n v="97.903000000000006"/>
    <n v="1738994"/>
    <x v="2"/>
  </r>
  <r>
    <x v="71"/>
    <s v="AIREMISSION"/>
    <s v="CO2"/>
    <s v="MLN_TONNE"/>
    <s v="A"/>
    <n v="1986"/>
    <n v="40.19"/>
    <m/>
    <n v="30"/>
    <n v="97.917000000000002"/>
    <n v="1836105"/>
    <x v="2"/>
  </r>
  <r>
    <x v="71"/>
    <s v="AIREMISSION"/>
    <s v="CO2"/>
    <s v="TONNE_CAP"/>
    <s v="A"/>
    <n v="1986"/>
    <n v="22.05"/>
    <m/>
    <n v="30"/>
    <n v="97.917000000000002"/>
    <n v="1836105"/>
    <x v="2"/>
  </r>
  <r>
    <x v="71"/>
    <s v="AIREMISSION"/>
    <s v="CO2"/>
    <s v="MLN_TONNE"/>
    <s v="A"/>
    <n v="1987"/>
    <n v="43.14"/>
    <m/>
    <n v="31"/>
    <n v="97.932000000000002"/>
    <n v="1942810"/>
    <x v="2"/>
  </r>
  <r>
    <x v="71"/>
    <s v="AIREMISSION"/>
    <s v="CO2"/>
    <s v="TONNE_CAP"/>
    <s v="A"/>
    <n v="1987"/>
    <n v="22.49"/>
    <m/>
    <n v="31"/>
    <n v="97.932000000000002"/>
    <n v="1942810"/>
    <x v="2"/>
  </r>
  <r>
    <x v="71"/>
    <s v="AIREMISSION"/>
    <s v="CO2"/>
    <s v="MLN_TONNE"/>
    <s v="A"/>
    <n v="1988"/>
    <n v="52.34"/>
    <m/>
    <n v="32"/>
    <n v="97.945999999999998"/>
    <n v="2038885"/>
    <x v="2"/>
  </r>
  <r>
    <x v="71"/>
    <s v="AIREMISSION"/>
    <s v="CO2"/>
    <s v="TONNE_CAP"/>
    <s v="A"/>
    <n v="1988"/>
    <n v="26.13"/>
    <m/>
    <n v="32"/>
    <n v="97.945999999999998"/>
    <n v="2038885"/>
    <x v="2"/>
  </r>
  <r>
    <x v="71"/>
    <s v="AIREMISSION"/>
    <s v="CO2"/>
    <s v="MLN_TONNE"/>
    <s v="A"/>
    <n v="1989"/>
    <n v="60.84"/>
    <m/>
    <n v="33"/>
    <n v="97.96"/>
    <n v="2096932"/>
    <x v="2"/>
  </r>
  <r>
    <x v="71"/>
    <s v="AIREMISSION"/>
    <s v="CO2"/>
    <s v="TONNE_CAP"/>
    <s v="A"/>
    <n v="1989"/>
    <n v="29.62"/>
    <m/>
    <n v="33"/>
    <n v="97.96"/>
    <n v="2096932"/>
    <x v="2"/>
  </r>
  <r>
    <x v="71"/>
    <s v="AIREMISSION"/>
    <s v="CO2"/>
    <s v="MLN_TONNE"/>
    <s v="A"/>
    <n v="1990"/>
    <n v="27.8"/>
    <m/>
    <n v="34"/>
    <n v="97.974000000000004"/>
    <n v="2099615"/>
    <x v="2"/>
  </r>
  <r>
    <x v="71"/>
    <s v="AIREMISSION"/>
    <s v="CO2"/>
    <s v="TONNE_CAP"/>
    <s v="A"/>
    <n v="1990"/>
    <n v="13.5"/>
    <m/>
    <n v="34"/>
    <n v="97.974000000000004"/>
    <n v="2099615"/>
    <x v="2"/>
  </r>
  <r>
    <x v="71"/>
    <s v="AIREMISSION"/>
    <s v="CO2"/>
    <s v="MLN_TONNE"/>
    <s v="A"/>
    <n v="1991"/>
    <n v="7.76"/>
    <m/>
    <n v="35"/>
    <n v="97.988"/>
    <n v="2035661"/>
    <x v="2"/>
  </r>
  <r>
    <x v="71"/>
    <s v="AIREMISSION"/>
    <s v="CO2"/>
    <s v="TONNE_CAP"/>
    <s v="A"/>
    <n v="1991"/>
    <n v="3.87"/>
    <m/>
    <n v="35"/>
    <n v="97.988"/>
    <n v="2035661"/>
    <x v="2"/>
  </r>
  <r>
    <x v="71"/>
    <s v="AIREMISSION"/>
    <s v="CO2"/>
    <s v="MLN_TONNE"/>
    <s v="A"/>
    <n v="1992"/>
    <n v="22.1"/>
    <m/>
    <n v="36"/>
    <n v="98.001999999999995"/>
    <n v="1823156"/>
    <x v="2"/>
  </r>
  <r>
    <x v="71"/>
    <s v="AIREMISSION"/>
    <s v="CO2"/>
    <s v="TONNE_CAP"/>
    <s v="A"/>
    <n v="1992"/>
    <n v="11.69"/>
    <m/>
    <n v="36"/>
    <n v="98.001999999999995"/>
    <n v="1823156"/>
    <x v="2"/>
  </r>
  <r>
    <x v="71"/>
    <s v="AIREMISSION"/>
    <s v="CO2"/>
    <s v="MLN_TONNE"/>
    <s v="A"/>
    <n v="1993"/>
    <n v="28.3"/>
    <m/>
    <n v="37"/>
    <n v="98.016000000000005"/>
    <n v="1823156"/>
    <x v="2"/>
  </r>
  <r>
    <x v="71"/>
    <s v="AIREMISSION"/>
    <s v="CO2"/>
    <s v="TONNE_CAP"/>
    <s v="A"/>
    <n v="1993"/>
    <n v="16.09"/>
    <m/>
    <n v="37"/>
    <n v="98.016000000000005"/>
    <n v="1823156"/>
    <x v="2"/>
  </r>
  <r>
    <x v="71"/>
    <s v="AIREMISSION"/>
    <s v="CO2"/>
    <s v="MLN_TONNE"/>
    <s v="A"/>
    <n v="1994"/>
    <n v="32.64"/>
    <m/>
    <n v="38"/>
    <n v="98.028999999999996"/>
    <n v="1823156"/>
    <x v="2"/>
  </r>
  <r>
    <x v="71"/>
    <s v="AIREMISSION"/>
    <s v="CO2"/>
    <s v="TONNE_CAP"/>
    <s v="A"/>
    <n v="1994"/>
    <n v="19.809999999999999"/>
    <m/>
    <n v="38"/>
    <n v="98.028999999999996"/>
    <n v="1823156"/>
    <x v="2"/>
  </r>
  <r>
    <x v="71"/>
    <s v="AIREMISSION"/>
    <s v="CO2"/>
    <s v="MLN_TONNE"/>
    <s v="A"/>
    <n v="1995"/>
    <n v="32.340000000000003"/>
    <m/>
    <n v="39"/>
    <n v="98.043000000000006"/>
    <n v="1610651"/>
    <x v="2"/>
  </r>
  <r>
    <x v="71"/>
    <s v="AIREMISSION"/>
    <s v="CO2"/>
    <s v="TONNE_CAP"/>
    <s v="A"/>
    <n v="1995"/>
    <n v="19.760000000000002"/>
    <m/>
    <n v="39"/>
    <n v="98.043000000000006"/>
    <n v="1610651"/>
    <x v="2"/>
  </r>
  <r>
    <x v="71"/>
    <s v="AIREMISSION"/>
    <s v="CO2"/>
    <s v="MLN_TONNE"/>
    <s v="A"/>
    <n v="1996"/>
    <n v="31.44"/>
    <m/>
    <n v="40"/>
    <n v="98.057000000000002"/>
    <n v="1631740"/>
    <x v="2"/>
  </r>
  <r>
    <x v="71"/>
    <s v="AIREMISSION"/>
    <s v="CO2"/>
    <s v="TONNE_CAP"/>
    <s v="A"/>
    <n v="1996"/>
    <n v="19.190000000000001"/>
    <m/>
    <n v="40"/>
    <n v="98.057000000000002"/>
    <n v="1631740"/>
    <x v="2"/>
  </r>
  <r>
    <x v="71"/>
    <s v="AIREMISSION"/>
    <s v="CO2"/>
    <s v="MLN_TONNE"/>
    <s v="A"/>
    <n v="1997"/>
    <n v="32.590000000000003"/>
    <m/>
    <n v="41"/>
    <n v="98.070999999999998"/>
    <n v="1715314"/>
    <x v="2"/>
  </r>
  <r>
    <x v="71"/>
    <s v="AIREMISSION"/>
    <s v="CO2"/>
    <s v="TONNE_CAP"/>
    <s v="A"/>
    <n v="1997"/>
    <n v="19.329999999999998"/>
    <m/>
    <n v="41"/>
    <n v="98.070999999999998"/>
    <n v="1715314"/>
    <x v="2"/>
  </r>
  <r>
    <x v="71"/>
    <s v="AIREMISSION"/>
    <s v="CO2"/>
    <s v="MLN_TONNE"/>
    <s v="A"/>
    <n v="1998"/>
    <n v="38.840000000000003"/>
    <m/>
    <n v="42"/>
    <n v="98.084999999999994"/>
    <n v="1836353"/>
    <x v="2"/>
  </r>
  <r>
    <x v="71"/>
    <s v="AIREMISSION"/>
    <s v="CO2"/>
    <s v="TONNE_CAP"/>
    <s v="A"/>
    <n v="1998"/>
    <n v="21.99"/>
    <m/>
    <n v="42"/>
    <n v="98.084999999999994"/>
    <n v="1836353"/>
    <x v="2"/>
  </r>
  <r>
    <x v="71"/>
    <s v="AIREMISSION"/>
    <s v="CO2"/>
    <s v="MLN_TONNE"/>
    <s v="A"/>
    <n v="1999"/>
    <n v="42.75"/>
    <m/>
    <n v="43"/>
    <n v="98.099000000000004"/>
    <n v="1957066"/>
    <x v="2"/>
  </r>
  <r>
    <x v="71"/>
    <s v="AIREMISSION"/>
    <s v="CO2"/>
    <s v="TONNE_CAP"/>
    <s v="A"/>
    <n v="1999"/>
    <n v="23.07"/>
    <m/>
    <n v="43"/>
    <n v="98.099000000000004"/>
    <n v="1957066"/>
    <x v="2"/>
  </r>
  <r>
    <x v="71"/>
    <s v="AIREMISSION"/>
    <s v="CO2"/>
    <s v="MLN_TONNE"/>
    <s v="A"/>
    <n v="2000"/>
    <n v="46.29"/>
    <m/>
    <n v="44"/>
    <n v="98.113"/>
    <n v="2050741"/>
    <x v="2"/>
  </r>
  <r>
    <x v="71"/>
    <s v="AIREMISSION"/>
    <s v="CO2"/>
    <s v="TONNE_CAP"/>
    <s v="A"/>
    <n v="2000"/>
    <n v="24"/>
    <m/>
    <n v="44"/>
    <n v="98.113"/>
    <n v="2050741"/>
    <x v="2"/>
  </r>
  <r>
    <x v="71"/>
    <s v="AIREMISSION"/>
    <s v="CO2"/>
    <s v="MLN_TONNE"/>
    <s v="A"/>
    <n v="2001"/>
    <n v="50.22"/>
    <m/>
    <n v="45"/>
    <n v="98.128"/>
    <n v="2109355"/>
    <x v="2"/>
  </r>
  <r>
    <x v="71"/>
    <s v="AIREMISSION"/>
    <s v="CO2"/>
    <s v="TONNE_CAP"/>
    <s v="A"/>
    <n v="2001"/>
    <n v="25.23"/>
    <m/>
    <n v="45"/>
    <n v="98.128"/>
    <n v="2109355"/>
    <x v="2"/>
  </r>
  <r>
    <x v="71"/>
    <s v="AIREMISSION"/>
    <s v="CO2"/>
    <s v="MLN_TONNE"/>
    <s v="A"/>
    <n v="2002"/>
    <n v="52.22"/>
    <m/>
    <n v="46"/>
    <n v="98.141999999999996"/>
    <n v="2143833"/>
    <x v="2"/>
  </r>
  <r>
    <x v="71"/>
    <s v="AIREMISSION"/>
    <s v="CO2"/>
    <s v="TONNE_CAP"/>
    <s v="A"/>
    <n v="2002"/>
    <n v="25.57"/>
    <m/>
    <n v="46"/>
    <n v="98.141999999999996"/>
    <n v="2143833"/>
    <x v="2"/>
  </r>
  <r>
    <x v="71"/>
    <s v="AIREMISSION"/>
    <s v="CO2"/>
    <s v="MLN_TONNE"/>
    <s v="A"/>
    <n v="2003"/>
    <n v="53.38"/>
    <m/>
    <n v="47"/>
    <n v="98.156999999999996"/>
    <n v="2169118"/>
    <x v="2"/>
  </r>
  <r>
    <x v="71"/>
    <s v="AIREMISSION"/>
    <s v="CO2"/>
    <s v="TONNE_CAP"/>
    <s v="A"/>
    <n v="2003"/>
    <n v="25.47"/>
    <m/>
    <n v="47"/>
    <n v="98.156999999999996"/>
    <n v="2169118"/>
    <x v="2"/>
  </r>
  <r>
    <x v="71"/>
    <s v="AIREMISSION"/>
    <s v="CO2"/>
    <s v="MLN_TONNE"/>
    <s v="A"/>
    <n v="2004"/>
    <n v="56.22"/>
    <m/>
    <n v="48"/>
    <n v="98.171999999999997"/>
    <n v="2207939"/>
    <x v="2"/>
  </r>
  <r>
    <x v="71"/>
    <s v="AIREMISSION"/>
    <s v="CO2"/>
    <s v="TONNE_CAP"/>
    <s v="A"/>
    <n v="2004"/>
    <n v="25.96"/>
    <m/>
    <n v="48"/>
    <n v="98.171999999999997"/>
    <n v="2207939"/>
    <x v="2"/>
  </r>
  <r>
    <x v="71"/>
    <s v="AIREMISSION"/>
    <s v="CO2"/>
    <s v="MLN_TONNE"/>
    <s v="A"/>
    <n v="2005"/>
    <n v="64.739999999999995"/>
    <m/>
    <n v="49"/>
    <n v="98.186999999999998"/>
    <n v="2276623"/>
    <x v="2"/>
  </r>
  <r>
    <x v="71"/>
    <s v="AIREMISSION"/>
    <s v="CO2"/>
    <s v="TONNE_CAP"/>
    <s v="A"/>
    <n v="2005"/>
    <n v="28.59"/>
    <m/>
    <n v="49"/>
    <n v="98.186999999999998"/>
    <n v="2276623"/>
    <x v="2"/>
  </r>
  <r>
    <x v="71"/>
    <s v="AIREMISSION"/>
    <s v="CO2"/>
    <s v="MLN_TONNE"/>
    <s v="A"/>
    <n v="2006"/>
    <n v="67.290000000000006"/>
    <m/>
    <n v="50"/>
    <n v="98.201999999999998"/>
    <n v="2377258"/>
    <x v="2"/>
  </r>
  <r>
    <x v="71"/>
    <s v="AIREMISSION"/>
    <s v="CO2"/>
    <s v="TONNE_CAP"/>
    <s v="A"/>
    <n v="2006"/>
    <n v="28.17"/>
    <m/>
    <n v="50"/>
    <n v="98.201999999999998"/>
    <n v="2377258"/>
    <x v="2"/>
  </r>
  <r>
    <x v="71"/>
    <s v="AIREMISSION"/>
    <s v="CO2"/>
    <s v="MLN_TONNE"/>
    <s v="A"/>
    <n v="2007"/>
    <n v="67.489999999999995"/>
    <m/>
    <n v="51"/>
    <n v="98.216999999999999"/>
    <n v="2503410"/>
    <x v="2"/>
  </r>
  <r>
    <x v="71"/>
    <s v="AIREMISSION"/>
    <s v="CO2"/>
    <s v="TONNE_CAP"/>
    <s v="A"/>
    <n v="2007"/>
    <n v="26.58"/>
    <m/>
    <n v="51"/>
    <n v="98.216999999999999"/>
    <n v="2503410"/>
    <x v="2"/>
  </r>
  <r>
    <x v="71"/>
    <s v="AIREMISSION"/>
    <s v="CO2"/>
    <s v="MLN_TONNE"/>
    <s v="A"/>
    <n v="2008"/>
    <n v="71.569999999999993"/>
    <m/>
    <n v="52"/>
    <n v="98.231999999999999"/>
    <n v="2652340"/>
    <x v="2"/>
  </r>
  <r>
    <x v="71"/>
    <s v="AIREMISSION"/>
    <s v="CO2"/>
    <s v="TONNE_CAP"/>
    <s v="A"/>
    <n v="2008"/>
    <n v="26.46"/>
    <m/>
    <n v="52"/>
    <n v="98.231999999999999"/>
    <n v="2652340"/>
    <x v="2"/>
  </r>
  <r>
    <x v="71"/>
    <s v="AIREMISSION"/>
    <s v="CO2"/>
    <s v="MLN_TONNE"/>
    <s v="A"/>
    <n v="2009"/>
    <n v="78.42"/>
    <m/>
    <n v="53"/>
    <n v="98.248000000000005"/>
    <n v="2818939"/>
    <x v="2"/>
  </r>
  <r>
    <x v="71"/>
    <s v="AIREMISSION"/>
    <s v="CO2"/>
    <s v="TONNE_CAP"/>
    <s v="A"/>
    <n v="2009"/>
    <n v="27.22"/>
    <m/>
    <n v="53"/>
    <n v="98.248000000000005"/>
    <n v="2818939"/>
    <x v="2"/>
  </r>
  <r>
    <x v="71"/>
    <s v="AIREMISSION"/>
    <s v="CO2"/>
    <s v="MLN_TONNE"/>
    <s v="A"/>
    <n v="2010"/>
    <n v="76.97"/>
    <m/>
    <n v="54"/>
    <n v="98.263000000000005"/>
    <n v="2998083"/>
    <x v="2"/>
  </r>
  <r>
    <x v="71"/>
    <s v="AIREMISSION"/>
    <s v="CO2"/>
    <s v="TONNE_CAP"/>
    <s v="A"/>
    <n v="2010"/>
    <n v="25.16"/>
    <m/>
    <n v="54"/>
    <n v="98.263000000000005"/>
    <n v="2998083"/>
    <x v="2"/>
  </r>
  <r>
    <x v="71"/>
    <s v="AIREMISSION"/>
    <s v="CO2"/>
    <s v="MLN_TONNE"/>
    <s v="A"/>
    <n v="2011"/>
    <n v="81.48"/>
    <m/>
    <n v="55"/>
    <n v="98.278999999999996"/>
    <n v="3191051"/>
    <x v="2"/>
  </r>
  <r>
    <x v="71"/>
    <s v="AIREMISSION"/>
    <s v="CO2"/>
    <s v="TONNE_CAP"/>
    <s v="A"/>
    <n v="2011"/>
    <n v="25.16"/>
    <m/>
    <n v="55"/>
    <n v="98.278999999999996"/>
    <n v="3191051"/>
    <x v="2"/>
  </r>
  <r>
    <x v="71"/>
    <s v="AIREMISSION"/>
    <s v="CO2"/>
    <s v="MLN_TONNE"/>
    <s v="A"/>
    <n v="2012"/>
    <n v="86.02"/>
    <m/>
    <n v="56"/>
    <n v="98.293999999999997"/>
    <n v="3395556"/>
    <x v="2"/>
  </r>
  <r>
    <x v="71"/>
    <s v="AIREMISSION"/>
    <s v="CO2"/>
    <s v="TONNE_CAP"/>
    <s v="A"/>
    <n v="2012"/>
    <n v="25.15"/>
    <m/>
    <n v="56"/>
    <n v="98.293999999999997"/>
    <n v="3395556"/>
    <x v="2"/>
  </r>
  <r>
    <x v="71"/>
    <s v="AIREMISSION"/>
    <s v="CO2"/>
    <s v="MLN_TONNE"/>
    <s v="A"/>
    <n v="2013"/>
    <n v="84.1"/>
    <m/>
    <n v="57"/>
    <n v="98.31"/>
    <n v="3598385"/>
    <x v="2"/>
  </r>
  <r>
    <x v="71"/>
    <s v="AIREMISSION"/>
    <s v="CO2"/>
    <s v="TONNE_CAP"/>
    <s v="A"/>
    <n v="2013"/>
    <n v="23.4"/>
    <m/>
    <n v="57"/>
    <n v="98.31"/>
    <n v="3598385"/>
    <x v="2"/>
  </r>
  <r>
    <x v="71"/>
    <s v="AIREMISSION"/>
    <s v="CO2"/>
    <s v="MLN_TONNE"/>
    <s v="A"/>
    <n v="2014"/>
    <n v="86.08"/>
    <m/>
    <n v="58"/>
    <n v="98.325999999999993"/>
    <n v="3782450"/>
    <x v="2"/>
  </r>
  <r>
    <x v="71"/>
    <s v="AIREMISSION"/>
    <s v="CO2"/>
    <s v="TONNE_CAP"/>
    <s v="A"/>
    <n v="2014"/>
    <n v="22.94"/>
    <m/>
    <n v="58"/>
    <n v="98.325999999999993"/>
    <n v="3782450"/>
    <x v="2"/>
  </r>
  <r>
    <x v="72"/>
    <s v="AIREMISSION"/>
    <s v="CO2"/>
    <s v="MLN_TONNE"/>
    <s v="A"/>
    <n v="1971"/>
    <n v="4.58"/>
    <m/>
    <n v="15"/>
    <n v="61.06"/>
    <n v="2353555"/>
    <x v="2"/>
  </r>
  <r>
    <x v="72"/>
    <s v="AIREMISSION"/>
    <s v="CO2"/>
    <s v="TONNE_CAP"/>
    <s v="A"/>
    <n v="1971"/>
    <n v="1.95"/>
    <m/>
    <n v="15"/>
    <n v="61.06"/>
    <n v="2353555"/>
    <x v="2"/>
  </r>
  <r>
    <x v="72"/>
    <s v="AIREMISSION"/>
    <s v="CO2"/>
    <s v="MLN_TONNE"/>
    <s v="A"/>
    <n v="1972"/>
    <n v="4.9800000000000004"/>
    <m/>
    <n v="16"/>
    <n v="62.58"/>
    <n v="2416735"/>
    <x v="2"/>
  </r>
  <r>
    <x v="72"/>
    <s v="AIREMISSION"/>
    <s v="CO2"/>
    <s v="TONNE_CAP"/>
    <s v="A"/>
    <n v="1972"/>
    <n v="2.06"/>
    <m/>
    <n v="16"/>
    <n v="62.58"/>
    <n v="2416735"/>
    <x v="2"/>
  </r>
  <r>
    <x v="72"/>
    <s v="AIREMISSION"/>
    <s v="CO2"/>
    <s v="MLN_TONNE"/>
    <s v="A"/>
    <n v="1973"/>
    <n v="6.39"/>
    <m/>
    <n v="17"/>
    <n v="64.072000000000003"/>
    <n v="2480419"/>
    <x v="2"/>
  </r>
  <r>
    <x v="72"/>
    <s v="AIREMISSION"/>
    <s v="CO2"/>
    <s v="TONNE_CAP"/>
    <s v="A"/>
    <n v="1973"/>
    <n v="2.57"/>
    <m/>
    <n v="17"/>
    <n v="64.072000000000003"/>
    <n v="2480419"/>
    <x v="2"/>
  </r>
  <r>
    <x v="72"/>
    <s v="AIREMISSION"/>
    <s v="CO2"/>
    <s v="MLN_TONNE"/>
    <s v="A"/>
    <n v="1974"/>
    <n v="6.49"/>
    <m/>
    <n v="18"/>
    <n v="65.540000000000006"/>
    <n v="2535497"/>
    <x v="2"/>
  </r>
  <r>
    <x v="72"/>
    <s v="AIREMISSION"/>
    <s v="CO2"/>
    <s v="TONNE_CAP"/>
    <s v="A"/>
    <n v="1974"/>
    <n v="2.56"/>
    <m/>
    <n v="18"/>
    <n v="65.540000000000006"/>
    <n v="2535497"/>
    <x v="2"/>
  </r>
  <r>
    <x v="72"/>
    <s v="AIREMISSION"/>
    <s v="CO2"/>
    <s v="MLN_TONNE"/>
    <s v="A"/>
    <n v="1975"/>
    <n v="5.71"/>
    <m/>
    <n v="19"/>
    <n v="66.977999999999994"/>
    <n v="2575690"/>
    <x v="2"/>
  </r>
  <r>
    <x v="72"/>
    <s v="AIREMISSION"/>
    <s v="CO2"/>
    <s v="TONNE_CAP"/>
    <s v="A"/>
    <n v="1975"/>
    <n v="2.2200000000000002"/>
    <m/>
    <n v="19"/>
    <n v="66.977999999999994"/>
    <n v="2575690"/>
    <x v="2"/>
  </r>
  <r>
    <x v="72"/>
    <s v="AIREMISSION"/>
    <s v="CO2"/>
    <s v="MLN_TONNE"/>
    <s v="A"/>
    <n v="1976"/>
    <n v="5.25"/>
    <m/>
    <n v="20"/>
    <n v="68.387"/>
    <n v="2598354"/>
    <x v="2"/>
  </r>
  <r>
    <x v="72"/>
    <s v="AIREMISSION"/>
    <s v="CO2"/>
    <s v="TONNE_CAP"/>
    <s v="A"/>
    <n v="1976"/>
    <n v="2.02"/>
    <m/>
    <n v="20"/>
    <n v="68.387"/>
    <n v="2598354"/>
    <x v="2"/>
  </r>
  <r>
    <x v="72"/>
    <s v="AIREMISSION"/>
    <s v="CO2"/>
    <s v="MLN_TONNE"/>
    <s v="A"/>
    <n v="1977"/>
    <n v="4.6100000000000003"/>
    <m/>
    <n v="21"/>
    <n v="69.759"/>
    <n v="2606221"/>
    <x v="2"/>
  </r>
  <r>
    <x v="72"/>
    <s v="AIREMISSION"/>
    <s v="CO2"/>
    <s v="TONNE_CAP"/>
    <s v="A"/>
    <n v="1977"/>
    <n v="1.77"/>
    <m/>
    <n v="21"/>
    <n v="69.759"/>
    <n v="2606221"/>
    <x v="2"/>
  </r>
  <r>
    <x v="72"/>
    <s v="AIREMISSION"/>
    <s v="CO2"/>
    <s v="MLN_TONNE"/>
    <s v="A"/>
    <n v="1978"/>
    <n v="5.8"/>
    <m/>
    <n v="22"/>
    <n v="71.099000000000004"/>
    <n v="2604865"/>
    <x v="2"/>
  </r>
  <r>
    <x v="72"/>
    <s v="AIREMISSION"/>
    <s v="CO2"/>
    <s v="TONNE_CAP"/>
    <s v="A"/>
    <n v="1978"/>
    <n v="2.23"/>
    <m/>
    <n v="22"/>
    <n v="71.099000000000004"/>
    <n v="2604865"/>
    <x v="2"/>
  </r>
  <r>
    <x v="72"/>
    <s v="AIREMISSION"/>
    <s v="CO2"/>
    <s v="MLN_TONNE"/>
    <s v="A"/>
    <n v="1979"/>
    <n v="6.3"/>
    <m/>
    <n v="23"/>
    <n v="72.403000000000006"/>
    <n v="2602566"/>
    <x v="2"/>
  </r>
  <r>
    <x v="72"/>
    <s v="AIREMISSION"/>
    <s v="CO2"/>
    <s v="TONNE_CAP"/>
    <s v="A"/>
    <n v="1979"/>
    <n v="2.42"/>
    <m/>
    <n v="23"/>
    <n v="72.403000000000006"/>
    <n v="2602566"/>
    <x v="2"/>
  </r>
  <r>
    <x v="72"/>
    <s v="AIREMISSION"/>
    <s v="CO2"/>
    <s v="MLN_TONNE"/>
    <s v="A"/>
    <n v="1980"/>
    <n v="6.65"/>
    <m/>
    <n v="24"/>
    <n v="73.671999999999997"/>
    <n v="2605293"/>
    <x v="2"/>
  </r>
  <r>
    <x v="72"/>
    <s v="AIREMISSION"/>
    <s v="CO2"/>
    <s v="TONNE_CAP"/>
    <s v="A"/>
    <n v="1980"/>
    <n v="2.5499999999999998"/>
    <m/>
    <n v="24"/>
    <n v="73.671999999999997"/>
    <n v="2605293"/>
    <x v="2"/>
  </r>
  <r>
    <x v="72"/>
    <s v="AIREMISSION"/>
    <s v="CO2"/>
    <s v="MLN_TONNE"/>
    <s v="A"/>
    <n v="1981"/>
    <n v="6.33"/>
    <m/>
    <n v="25"/>
    <n v="74.899000000000001"/>
    <n v="2615747"/>
    <x v="2"/>
  </r>
  <r>
    <x v="72"/>
    <s v="AIREMISSION"/>
    <s v="CO2"/>
    <s v="TONNE_CAP"/>
    <s v="A"/>
    <n v="1981"/>
    <n v="2.42"/>
    <m/>
    <n v="25"/>
    <n v="74.899000000000001"/>
    <n v="2615747"/>
    <x v="2"/>
  </r>
  <r>
    <x v="72"/>
    <s v="AIREMISSION"/>
    <s v="CO2"/>
    <s v="MLN_TONNE"/>
    <s v="A"/>
    <n v="1982"/>
    <n v="4.68"/>
    <m/>
    <n v="26"/>
    <n v="76.088999999999999"/>
    <n v="2632276"/>
    <x v="2"/>
  </r>
  <r>
    <x v="72"/>
    <s v="AIREMISSION"/>
    <s v="CO2"/>
    <s v="TONNE_CAP"/>
    <s v="A"/>
    <n v="1982"/>
    <n v="1.78"/>
    <m/>
    <n v="26"/>
    <n v="76.088999999999999"/>
    <n v="2632276"/>
    <x v="2"/>
  </r>
  <r>
    <x v="72"/>
    <s v="AIREMISSION"/>
    <s v="CO2"/>
    <s v="MLN_TONNE"/>
    <s v="A"/>
    <n v="1983"/>
    <n v="5.19"/>
    <m/>
    <n v="27"/>
    <n v="77.239999999999995"/>
    <n v="2651292"/>
    <x v="2"/>
  </r>
  <r>
    <x v="72"/>
    <s v="AIREMISSION"/>
    <s v="CO2"/>
    <s v="TONNE_CAP"/>
    <s v="A"/>
    <n v="1983"/>
    <n v="1.96"/>
    <m/>
    <n v="27"/>
    <n v="77.239999999999995"/>
    <n v="2651292"/>
    <x v="2"/>
  </r>
  <r>
    <x v="72"/>
    <s v="AIREMISSION"/>
    <s v="CO2"/>
    <s v="MLN_TONNE"/>
    <s v="A"/>
    <n v="1984"/>
    <n v="5.45"/>
    <m/>
    <n v="28"/>
    <n v="78.352999999999994"/>
    <n v="2667220"/>
    <x v="2"/>
  </r>
  <r>
    <x v="72"/>
    <s v="AIREMISSION"/>
    <s v="CO2"/>
    <s v="TONNE_CAP"/>
    <s v="A"/>
    <n v="1984"/>
    <n v="2.0499999999999998"/>
    <m/>
    <n v="28"/>
    <n v="78.352999999999994"/>
    <n v="2667220"/>
    <x v="2"/>
  </r>
  <r>
    <x v="72"/>
    <s v="AIREMISSION"/>
    <s v="CO2"/>
    <s v="MLN_TONNE"/>
    <s v="A"/>
    <n v="1985"/>
    <n v="6.61"/>
    <m/>
    <n v="29"/>
    <n v="79.421999999999997"/>
    <n v="2676583"/>
    <x v="2"/>
  </r>
  <r>
    <x v="72"/>
    <s v="AIREMISSION"/>
    <s v="CO2"/>
    <s v="TONNE_CAP"/>
    <s v="A"/>
    <n v="1985"/>
    <n v="2.4700000000000002"/>
    <m/>
    <n v="29"/>
    <n v="79.421999999999997"/>
    <n v="2676583"/>
    <x v="2"/>
  </r>
  <r>
    <x v="72"/>
    <s v="AIREMISSION"/>
    <s v="CO2"/>
    <s v="MLN_TONNE"/>
    <s v="A"/>
    <n v="1986"/>
    <n v="7.06"/>
    <m/>
    <n v="30"/>
    <n v="80.453999999999994"/>
    <n v="2677280"/>
    <x v="2"/>
  </r>
  <r>
    <x v="72"/>
    <s v="AIREMISSION"/>
    <s v="CO2"/>
    <s v="TONNE_CAP"/>
    <s v="A"/>
    <n v="1986"/>
    <n v="2.64"/>
    <m/>
    <n v="30"/>
    <n v="80.453999999999994"/>
    <n v="2677280"/>
    <x v="2"/>
  </r>
  <r>
    <x v="72"/>
    <s v="AIREMISSION"/>
    <s v="CO2"/>
    <s v="MLN_TONNE"/>
    <s v="A"/>
    <n v="1987"/>
    <n v="7.23"/>
    <m/>
    <n v="31"/>
    <n v="81.445999999999998"/>
    <n v="2672173"/>
    <x v="2"/>
  </r>
  <r>
    <x v="72"/>
    <s v="AIREMISSION"/>
    <s v="CO2"/>
    <s v="TONNE_CAP"/>
    <s v="A"/>
    <n v="1987"/>
    <n v="2.71"/>
    <m/>
    <n v="31"/>
    <n v="81.445999999999998"/>
    <n v="2672173"/>
    <x v="2"/>
  </r>
  <r>
    <x v="72"/>
    <s v="AIREMISSION"/>
    <s v="CO2"/>
    <s v="MLN_TONNE"/>
    <s v="A"/>
    <n v="1988"/>
    <n v="5.47"/>
    <m/>
    <n v="32"/>
    <n v="82.4"/>
    <n v="2668585"/>
    <x v="2"/>
  </r>
  <r>
    <x v="72"/>
    <s v="AIREMISSION"/>
    <s v="CO2"/>
    <s v="TONNE_CAP"/>
    <s v="A"/>
    <n v="1988"/>
    <n v="2.0499999999999998"/>
    <m/>
    <n v="32"/>
    <n v="82.4"/>
    <n v="2668585"/>
    <x v="2"/>
  </r>
  <r>
    <x v="72"/>
    <s v="AIREMISSION"/>
    <s v="CO2"/>
    <s v="MLN_TONNE"/>
    <s v="A"/>
    <n v="1989"/>
    <n v="5.51"/>
    <m/>
    <n v="33"/>
    <n v="82.763000000000005"/>
    <n v="2676605"/>
    <x v="2"/>
  </r>
  <r>
    <x v="72"/>
    <s v="AIREMISSION"/>
    <s v="CO2"/>
    <s v="TONNE_CAP"/>
    <s v="A"/>
    <n v="1989"/>
    <n v="2.06"/>
    <m/>
    <n v="33"/>
    <n v="82.763000000000005"/>
    <n v="2676605"/>
    <x v="2"/>
  </r>
  <r>
    <x v="72"/>
    <s v="AIREMISSION"/>
    <s v="CO2"/>
    <s v="MLN_TONNE"/>
    <s v="A"/>
    <n v="1990"/>
    <n v="5.51"/>
    <m/>
    <n v="34"/>
    <n v="83.12"/>
    <n v="2703016"/>
    <x v="2"/>
  </r>
  <r>
    <x v="72"/>
    <s v="AIREMISSION"/>
    <s v="CO2"/>
    <s v="TONNE_CAP"/>
    <s v="A"/>
    <n v="1990"/>
    <n v="2.04"/>
    <m/>
    <n v="34"/>
    <n v="83.12"/>
    <n v="2703016"/>
    <x v="2"/>
  </r>
  <r>
    <x v="72"/>
    <s v="AIREMISSION"/>
    <s v="CO2"/>
    <s v="MLN_TONNE"/>
    <s v="A"/>
    <n v="1991"/>
    <n v="6.95"/>
    <m/>
    <n v="35"/>
    <n v="83.471999999999994"/>
    <n v="2752462"/>
    <x v="2"/>
  </r>
  <r>
    <x v="72"/>
    <s v="AIREMISSION"/>
    <s v="CO2"/>
    <s v="TONNE_CAP"/>
    <s v="A"/>
    <n v="1991"/>
    <n v="2.52"/>
    <m/>
    <n v="35"/>
    <n v="83.471999999999994"/>
    <n v="2752462"/>
    <x v="2"/>
  </r>
  <r>
    <x v="72"/>
    <s v="AIREMISSION"/>
    <s v="CO2"/>
    <s v="MLN_TONNE"/>
    <s v="A"/>
    <n v="1992"/>
    <n v="6.9"/>
    <m/>
    <n v="36"/>
    <n v="83.817999999999998"/>
    <n v="2821862"/>
    <x v="2"/>
  </r>
  <r>
    <x v="72"/>
    <s v="AIREMISSION"/>
    <s v="CO2"/>
    <s v="TONNE_CAP"/>
    <s v="A"/>
    <n v="1992"/>
    <n v="2.44"/>
    <m/>
    <n v="36"/>
    <n v="83.817999999999998"/>
    <n v="2821862"/>
    <x v="2"/>
  </r>
  <r>
    <x v="72"/>
    <s v="AIREMISSION"/>
    <s v="CO2"/>
    <s v="MLN_TONNE"/>
    <s v="A"/>
    <n v="1993"/>
    <n v="10.1"/>
    <m/>
    <n v="37"/>
    <n v="84.156999999999996"/>
    <n v="2900854"/>
    <x v="2"/>
  </r>
  <r>
    <x v="72"/>
    <s v="AIREMISSION"/>
    <s v="CO2"/>
    <s v="TONNE_CAP"/>
    <s v="A"/>
    <n v="1993"/>
    <n v="3.48"/>
    <m/>
    <n v="37"/>
    <n v="84.156999999999996"/>
    <n v="2900854"/>
    <x v="2"/>
  </r>
  <r>
    <x v="72"/>
    <s v="AIREMISSION"/>
    <s v="CO2"/>
    <s v="MLN_TONNE"/>
    <s v="A"/>
    <n v="1994"/>
    <n v="11.08"/>
    <m/>
    <n v="38"/>
    <n v="84.491"/>
    <n v="2974640"/>
    <x v="2"/>
  </r>
  <r>
    <x v="72"/>
    <s v="AIREMISSION"/>
    <s v="CO2"/>
    <s v="TONNE_CAP"/>
    <s v="A"/>
    <n v="1994"/>
    <n v="3.72"/>
    <m/>
    <n v="38"/>
    <n v="84.491"/>
    <n v="2974640"/>
    <x v="2"/>
  </r>
  <r>
    <x v="72"/>
    <s v="AIREMISSION"/>
    <s v="CO2"/>
    <s v="MLN_TONNE"/>
    <s v="A"/>
    <n v="1995"/>
    <n v="12.79"/>
    <m/>
    <n v="39"/>
    <n v="84.82"/>
    <n v="3033394"/>
    <x v="2"/>
  </r>
  <r>
    <x v="72"/>
    <s v="AIREMISSION"/>
    <s v="CO2"/>
    <s v="TONNE_CAP"/>
    <s v="A"/>
    <n v="1995"/>
    <n v="4.22"/>
    <m/>
    <n v="39"/>
    <n v="84.82"/>
    <n v="3033394"/>
    <x v="2"/>
  </r>
  <r>
    <x v="72"/>
    <s v="AIREMISSION"/>
    <s v="CO2"/>
    <s v="MLN_TONNE"/>
    <s v="A"/>
    <n v="1996"/>
    <n v="13.31"/>
    <m/>
    <n v="40"/>
    <n v="85.141999999999996"/>
    <n v="3070960"/>
    <x v="2"/>
  </r>
  <r>
    <x v="72"/>
    <s v="AIREMISSION"/>
    <s v="CO2"/>
    <s v="TONNE_CAP"/>
    <s v="A"/>
    <n v="1996"/>
    <n v="4.33"/>
    <m/>
    <n v="40"/>
    <n v="85.141999999999996"/>
    <n v="3070960"/>
    <x v="2"/>
  </r>
  <r>
    <x v="72"/>
    <s v="AIREMISSION"/>
    <s v="CO2"/>
    <s v="MLN_TONNE"/>
    <s v="A"/>
    <n v="1997"/>
    <n v="15.23"/>
    <m/>
    <n v="41"/>
    <n v="85.459000000000003"/>
    <n v="3092670"/>
    <x v="2"/>
  </r>
  <r>
    <x v="72"/>
    <s v="AIREMISSION"/>
    <s v="CO2"/>
    <s v="TONNE_CAP"/>
    <s v="A"/>
    <n v="1997"/>
    <n v="4.93"/>
    <m/>
    <n v="41"/>
    <n v="85.459000000000003"/>
    <n v="3092670"/>
    <x v="2"/>
  </r>
  <r>
    <x v="72"/>
    <s v="AIREMISSION"/>
    <s v="CO2"/>
    <s v="MLN_TONNE"/>
    <s v="A"/>
    <n v="1998"/>
    <n v="14.87"/>
    <m/>
    <n v="42"/>
    <n v="85.77"/>
    <n v="3113951"/>
    <x v="2"/>
  </r>
  <r>
    <x v="72"/>
    <s v="AIREMISSION"/>
    <s v="CO2"/>
    <s v="TONNE_CAP"/>
    <s v="A"/>
    <n v="1998"/>
    <n v="4.78"/>
    <m/>
    <n v="42"/>
    <n v="85.77"/>
    <n v="3113951"/>
    <x v="2"/>
  </r>
  <r>
    <x v="72"/>
    <s v="AIREMISSION"/>
    <s v="CO2"/>
    <s v="MLN_TONNE"/>
    <s v="A"/>
    <n v="1999"/>
    <n v="15.65"/>
    <m/>
    <n v="43"/>
    <n v="85.885000000000005"/>
    <n v="3156646"/>
    <x v="2"/>
  </r>
  <r>
    <x v="72"/>
    <s v="AIREMISSION"/>
    <s v="CO2"/>
    <s v="TONNE_CAP"/>
    <s v="A"/>
    <n v="1999"/>
    <n v="4.96"/>
    <m/>
    <n v="43"/>
    <n v="85.885000000000005"/>
    <n v="3156646"/>
    <x v="2"/>
  </r>
  <r>
    <x v="72"/>
    <s v="AIREMISSION"/>
    <s v="CO2"/>
    <s v="MLN_TONNE"/>
    <s v="A"/>
    <n v="2000"/>
    <n v="13.99"/>
    <m/>
    <n v="44"/>
    <n v="86"/>
    <n v="3235366"/>
    <x v="2"/>
  </r>
  <r>
    <x v="72"/>
    <s v="AIREMISSION"/>
    <s v="CO2"/>
    <s v="TONNE_CAP"/>
    <s v="A"/>
    <n v="2000"/>
    <n v="4.32"/>
    <m/>
    <n v="44"/>
    <n v="86"/>
    <n v="3235366"/>
    <x v="2"/>
  </r>
  <r>
    <x v="72"/>
    <s v="AIREMISSION"/>
    <s v="CO2"/>
    <s v="MLN_TONNE"/>
    <s v="A"/>
    <n v="2001"/>
    <n v="15.15"/>
    <m/>
    <n v="45"/>
    <n v="86.114999999999995"/>
    <n v="3359859"/>
    <x v="2"/>
  </r>
  <r>
    <x v="72"/>
    <s v="AIREMISSION"/>
    <s v="CO2"/>
    <s v="TONNE_CAP"/>
    <s v="A"/>
    <n v="2001"/>
    <n v="4.51"/>
    <m/>
    <n v="45"/>
    <n v="86.114999999999995"/>
    <n v="3359859"/>
    <x v="2"/>
  </r>
  <r>
    <x v="72"/>
    <s v="AIREMISSION"/>
    <s v="CO2"/>
    <s v="MLN_TONNE"/>
    <s v="A"/>
    <n v="2002"/>
    <n v="15.1"/>
    <m/>
    <n v="46"/>
    <n v="86.230999999999995"/>
    <n v="3522837"/>
    <x v="2"/>
  </r>
  <r>
    <x v="72"/>
    <s v="AIREMISSION"/>
    <s v="CO2"/>
    <s v="TONNE_CAP"/>
    <s v="A"/>
    <n v="2002"/>
    <n v="4.29"/>
    <m/>
    <n v="46"/>
    <n v="86.230999999999995"/>
    <n v="3522837"/>
    <x v="2"/>
  </r>
  <r>
    <x v="72"/>
    <s v="AIREMISSION"/>
    <s v="CO2"/>
    <s v="MLN_TONNE"/>
    <s v="A"/>
    <n v="2003"/>
    <n v="15.05"/>
    <m/>
    <n v="47"/>
    <n v="86.347999999999999"/>
    <n v="3701464"/>
    <x v="2"/>
  </r>
  <r>
    <x v="72"/>
    <s v="AIREMISSION"/>
    <s v="CO2"/>
    <s v="TONNE_CAP"/>
    <s v="A"/>
    <n v="2003"/>
    <n v="4.07"/>
    <m/>
    <n v="47"/>
    <n v="86.347999999999999"/>
    <n v="3701464"/>
    <x v="2"/>
  </r>
  <r>
    <x v="72"/>
    <s v="AIREMISSION"/>
    <s v="CO2"/>
    <s v="MLN_TONNE"/>
    <s v="A"/>
    <n v="2004"/>
    <n v="15.19"/>
    <m/>
    <n v="48"/>
    <n v="86.465999999999994"/>
    <n v="3863267"/>
    <x v="2"/>
  </r>
  <r>
    <x v="72"/>
    <s v="AIREMISSION"/>
    <s v="CO2"/>
    <s v="TONNE_CAP"/>
    <s v="A"/>
    <n v="2004"/>
    <n v="3.93"/>
    <m/>
    <n v="48"/>
    <n v="86.465999999999994"/>
    <n v="3863267"/>
    <x v="2"/>
  </r>
  <r>
    <x v="72"/>
    <s v="AIREMISSION"/>
    <s v="CO2"/>
    <s v="MLN_TONNE"/>
    <s v="A"/>
    <n v="2005"/>
    <n v="14.46"/>
    <m/>
    <n v="49"/>
    <n v="86.584000000000003"/>
    <n v="3986852"/>
    <x v="2"/>
  </r>
  <r>
    <x v="72"/>
    <s v="AIREMISSION"/>
    <s v="CO2"/>
    <s v="TONNE_CAP"/>
    <s v="A"/>
    <n v="2005"/>
    <n v="3.63"/>
    <m/>
    <n v="49"/>
    <n v="86.584000000000003"/>
    <n v="3986852"/>
    <x v="2"/>
  </r>
  <r>
    <x v="72"/>
    <s v="AIREMISSION"/>
    <s v="CO2"/>
    <s v="MLN_TONNE"/>
    <s v="A"/>
    <n v="2006"/>
    <n v="13.66"/>
    <m/>
    <n v="50"/>
    <n v="86.703000000000003"/>
    <n v="4057350"/>
    <x v="2"/>
  </r>
  <r>
    <x v="72"/>
    <s v="AIREMISSION"/>
    <s v="CO2"/>
    <s v="TONNE_CAP"/>
    <s v="A"/>
    <n v="2006"/>
    <n v="3.37"/>
    <m/>
    <n v="50"/>
    <n v="86.703000000000003"/>
    <n v="4057350"/>
    <x v="2"/>
  </r>
  <r>
    <x v="72"/>
    <s v="AIREMISSION"/>
    <s v="CO2"/>
    <s v="MLN_TONNE"/>
    <s v="A"/>
    <n v="2007"/>
    <n v="12.01"/>
    <m/>
    <n v="51"/>
    <n v="86.822000000000003"/>
    <n v="4086466"/>
    <x v="2"/>
  </r>
  <r>
    <x v="72"/>
    <s v="AIREMISSION"/>
    <s v="CO2"/>
    <s v="TONNE_CAP"/>
    <s v="A"/>
    <n v="2007"/>
    <n v="2.94"/>
    <m/>
    <n v="51"/>
    <n v="86.822000000000003"/>
    <n v="4086466"/>
    <x v="2"/>
  </r>
  <r>
    <x v="72"/>
    <s v="AIREMISSION"/>
    <s v="CO2"/>
    <s v="MLN_TONNE"/>
    <s v="A"/>
    <n v="2008"/>
    <n v="15.77"/>
    <m/>
    <n v="52"/>
    <n v="86.941999999999993"/>
    <n v="4111047"/>
    <x v="2"/>
  </r>
  <r>
    <x v="72"/>
    <s v="AIREMISSION"/>
    <s v="CO2"/>
    <s v="TONNE_CAP"/>
    <s v="A"/>
    <n v="2008"/>
    <n v="3.84"/>
    <m/>
    <n v="52"/>
    <n v="86.941999999999993"/>
    <n v="4111047"/>
    <x v="2"/>
  </r>
  <r>
    <x v="72"/>
    <s v="AIREMISSION"/>
    <s v="CO2"/>
    <s v="MLN_TONNE"/>
    <s v="A"/>
    <n v="2009"/>
    <n v="19.27"/>
    <m/>
    <n v="53"/>
    <n v="87.061999999999998"/>
    <n v="4183156"/>
    <x v="2"/>
  </r>
  <r>
    <x v="72"/>
    <s v="AIREMISSION"/>
    <s v="CO2"/>
    <s v="TONNE_CAP"/>
    <s v="A"/>
    <n v="2009"/>
    <n v="4.6100000000000003"/>
    <m/>
    <n v="53"/>
    <n v="87.061999999999998"/>
    <n v="4183156"/>
    <x v="2"/>
  </r>
  <r>
    <x v="72"/>
    <s v="AIREMISSION"/>
    <s v="CO2"/>
    <s v="MLN_TONNE"/>
    <s v="A"/>
    <n v="2010"/>
    <n v="18.2"/>
    <m/>
    <n v="54"/>
    <n v="87.183000000000007"/>
    <n v="4337141"/>
    <x v="2"/>
  </r>
  <r>
    <x v="72"/>
    <s v="AIREMISSION"/>
    <s v="CO2"/>
    <s v="TONNE_CAP"/>
    <s v="A"/>
    <n v="2010"/>
    <n v="4.2"/>
    <m/>
    <n v="54"/>
    <n v="87.183000000000007"/>
    <n v="4337141"/>
    <x v="2"/>
  </r>
  <r>
    <x v="72"/>
    <s v="AIREMISSION"/>
    <s v="CO2"/>
    <s v="MLN_TONNE"/>
    <s v="A"/>
    <n v="2011"/>
    <n v="18.5"/>
    <m/>
    <n v="55"/>
    <n v="87.304000000000002"/>
    <n v="4588368"/>
    <x v="2"/>
  </r>
  <r>
    <x v="72"/>
    <s v="AIREMISSION"/>
    <s v="CO2"/>
    <s v="TONNE_CAP"/>
    <s v="A"/>
    <n v="2011"/>
    <n v="4.22"/>
    <m/>
    <n v="55"/>
    <n v="87.304000000000002"/>
    <n v="4588368"/>
    <x v="2"/>
  </r>
  <r>
    <x v="72"/>
    <s v="AIREMISSION"/>
    <s v="CO2"/>
    <s v="MLN_TONNE"/>
    <s v="A"/>
    <n v="2012"/>
    <n v="21"/>
    <m/>
    <n v="56"/>
    <n v="87.426000000000002"/>
    <n v="4916404"/>
    <x v="2"/>
  </r>
  <r>
    <x v="72"/>
    <s v="AIREMISSION"/>
    <s v="CO2"/>
    <s v="TONNE_CAP"/>
    <s v="A"/>
    <n v="2012"/>
    <n v="4.7300000000000004"/>
    <m/>
    <n v="56"/>
    <n v="87.426000000000002"/>
    <n v="4916404"/>
    <x v="2"/>
  </r>
  <r>
    <x v="72"/>
    <s v="AIREMISSION"/>
    <s v="CO2"/>
    <s v="MLN_TONNE"/>
    <s v="A"/>
    <n v="2013"/>
    <n v="20.64"/>
    <m/>
    <n v="57"/>
    <n v="87.548000000000002"/>
    <n v="5276102"/>
    <x v="2"/>
  </r>
  <r>
    <x v="72"/>
    <s v="AIREMISSION"/>
    <s v="CO2"/>
    <s v="TONNE_CAP"/>
    <s v="A"/>
    <n v="2013"/>
    <n v="4.59"/>
    <m/>
    <n v="57"/>
    <n v="87.548000000000002"/>
    <n v="5276102"/>
    <x v="2"/>
  </r>
  <r>
    <x v="72"/>
    <s v="AIREMISSION"/>
    <s v="CO2"/>
    <s v="MLN_TONNE"/>
    <s v="A"/>
    <n v="2014"/>
    <n v="22.37"/>
    <m/>
    <n v="58"/>
    <n v="87.67"/>
    <n v="5603279"/>
    <x v="2"/>
  </r>
  <r>
    <x v="72"/>
    <s v="AIREMISSION"/>
    <s v="CO2"/>
    <s v="TONNE_CAP"/>
    <s v="A"/>
    <n v="2014"/>
    <n v="4.92"/>
    <m/>
    <n v="58"/>
    <n v="87.67"/>
    <n v="5603279"/>
    <x v="2"/>
  </r>
  <r>
    <x v="73"/>
    <s v="AIREMISSION"/>
    <s v="CO2"/>
    <s v="MLN_TONNE"/>
    <s v="A"/>
    <n v="1971"/>
    <n v="3.72"/>
    <m/>
    <n v="15"/>
    <n v="52.991999999999997"/>
    <n v="2228146"/>
    <x v="0"/>
  </r>
  <r>
    <x v="73"/>
    <s v="AIREMISSION"/>
    <s v="CO2"/>
    <s v="TONNE_CAP"/>
    <s v="A"/>
    <n v="1971"/>
    <n v="1.68"/>
    <m/>
    <n v="15"/>
    <n v="52.991999999999997"/>
    <n v="2228146"/>
    <x v="0"/>
  </r>
  <r>
    <x v="73"/>
    <s v="AIREMISSION"/>
    <s v="CO2"/>
    <s v="MLN_TONNE"/>
    <s v="A"/>
    <n v="1972"/>
    <n v="5.4"/>
    <m/>
    <n v="16"/>
    <n v="56.292000000000002"/>
    <n v="2327490"/>
    <x v="0"/>
  </r>
  <r>
    <x v="73"/>
    <s v="AIREMISSION"/>
    <s v="CO2"/>
    <s v="TONNE_CAP"/>
    <s v="A"/>
    <n v="1972"/>
    <n v="2.34"/>
    <m/>
    <n v="16"/>
    <n v="56.292000000000002"/>
    <n v="2327490"/>
    <x v="0"/>
  </r>
  <r>
    <x v="73"/>
    <s v="AIREMISSION"/>
    <s v="CO2"/>
    <s v="MLN_TONNE"/>
    <s v="A"/>
    <n v="1973"/>
    <n v="5.78"/>
    <m/>
    <n v="17"/>
    <n v="59.527999999999999"/>
    <n v="2430755"/>
    <x v="0"/>
  </r>
  <r>
    <x v="73"/>
    <s v="AIREMISSION"/>
    <s v="CO2"/>
    <s v="TONNE_CAP"/>
    <s v="A"/>
    <n v="1973"/>
    <n v="2.4"/>
    <m/>
    <n v="17"/>
    <n v="59.527999999999999"/>
    <n v="2430755"/>
    <x v="0"/>
  </r>
  <r>
    <x v="73"/>
    <s v="AIREMISSION"/>
    <s v="CO2"/>
    <s v="MLN_TONNE"/>
    <s v="A"/>
    <n v="1974"/>
    <n v="6.78"/>
    <m/>
    <n v="18"/>
    <n v="61.237000000000002"/>
    <n v="2536888"/>
    <x v="0"/>
  </r>
  <r>
    <x v="73"/>
    <s v="AIREMISSION"/>
    <s v="CO2"/>
    <s v="TONNE_CAP"/>
    <s v="A"/>
    <n v="1974"/>
    <n v="2.7"/>
    <m/>
    <n v="18"/>
    <n v="61.237000000000002"/>
    <n v="2536888"/>
    <x v="0"/>
  </r>
  <r>
    <x v="73"/>
    <s v="AIREMISSION"/>
    <s v="CO2"/>
    <s v="MLN_TONNE"/>
    <s v="A"/>
    <n v="1975"/>
    <n v="8.67"/>
    <m/>
    <n v="19"/>
    <n v="62.784999999999997"/>
    <n v="2645139"/>
    <x v="0"/>
  </r>
  <r>
    <x v="73"/>
    <s v="AIREMISSION"/>
    <s v="CO2"/>
    <s v="TONNE_CAP"/>
    <s v="A"/>
    <n v="1975"/>
    <n v="3.31"/>
    <m/>
    <n v="19"/>
    <n v="62.784999999999997"/>
    <n v="2645139"/>
    <x v="0"/>
  </r>
  <r>
    <x v="73"/>
    <s v="AIREMISSION"/>
    <s v="CO2"/>
    <s v="MLN_TONNE"/>
    <s v="A"/>
    <n v="1976"/>
    <n v="9.2200000000000006"/>
    <m/>
    <n v="20"/>
    <n v="64.31"/>
    <n v="2754696"/>
    <x v="0"/>
  </r>
  <r>
    <x v="73"/>
    <s v="AIREMISSION"/>
    <s v="CO2"/>
    <s v="TONNE_CAP"/>
    <s v="A"/>
    <n v="1976"/>
    <n v="3.38"/>
    <m/>
    <n v="20"/>
    <n v="64.31"/>
    <n v="2754696"/>
    <x v="0"/>
  </r>
  <r>
    <x v="73"/>
    <s v="AIREMISSION"/>
    <s v="CO2"/>
    <s v="MLN_TONNE"/>
    <s v="A"/>
    <n v="1977"/>
    <n v="10.67"/>
    <m/>
    <n v="21"/>
    <n v="65.802000000000007"/>
    <n v="2865637"/>
    <x v="0"/>
  </r>
  <r>
    <x v="73"/>
    <s v="AIREMISSION"/>
    <s v="CO2"/>
    <s v="TONNE_CAP"/>
    <s v="A"/>
    <n v="1977"/>
    <n v="3.76"/>
    <m/>
    <n v="21"/>
    <n v="65.802000000000007"/>
    <n v="2865637"/>
    <x v="0"/>
  </r>
  <r>
    <x v="73"/>
    <s v="AIREMISSION"/>
    <s v="CO2"/>
    <s v="MLN_TONNE"/>
    <s v="A"/>
    <n v="1978"/>
    <n v="11.92"/>
    <m/>
    <n v="22"/>
    <n v="67.265000000000001"/>
    <n v="2979093"/>
    <x v="0"/>
  </r>
  <r>
    <x v="73"/>
    <s v="AIREMISSION"/>
    <s v="CO2"/>
    <s v="TONNE_CAP"/>
    <s v="A"/>
    <n v="1978"/>
    <n v="4.04"/>
    <m/>
    <n v="22"/>
    <n v="67.265000000000001"/>
    <n v="2979093"/>
    <x v="0"/>
  </r>
  <r>
    <x v="73"/>
    <s v="AIREMISSION"/>
    <s v="CO2"/>
    <s v="MLN_TONNE"/>
    <s v="A"/>
    <n v="1979"/>
    <n v="12.84"/>
    <m/>
    <n v="23"/>
    <n v="68.695999999999998"/>
    <n v="3096729"/>
    <x v="0"/>
  </r>
  <r>
    <x v="73"/>
    <s v="AIREMISSION"/>
    <s v="CO2"/>
    <s v="TONNE_CAP"/>
    <s v="A"/>
    <n v="1979"/>
    <n v="4.18"/>
    <m/>
    <n v="23"/>
    <n v="68.695999999999998"/>
    <n v="3096729"/>
    <x v="0"/>
  </r>
  <r>
    <x v="73"/>
    <s v="AIREMISSION"/>
    <s v="CO2"/>
    <s v="MLN_TONNE"/>
    <s v="A"/>
    <n v="1980"/>
    <n v="17.579999999999998"/>
    <m/>
    <n v="24"/>
    <n v="70.093999999999994"/>
    <n v="3219466"/>
    <x v="0"/>
  </r>
  <r>
    <x v="73"/>
    <s v="AIREMISSION"/>
    <s v="CO2"/>
    <s v="TONNE_CAP"/>
    <s v="A"/>
    <n v="1980"/>
    <n v="5.51"/>
    <m/>
    <n v="24"/>
    <n v="70.093999999999994"/>
    <n v="3219466"/>
    <x v="0"/>
  </r>
  <r>
    <x v="73"/>
    <s v="AIREMISSION"/>
    <s v="CO2"/>
    <s v="MLN_TONNE"/>
    <s v="A"/>
    <n v="1981"/>
    <n v="18.16"/>
    <m/>
    <n v="25"/>
    <n v="71.450999999999993"/>
    <n v="3347781"/>
    <x v="0"/>
  </r>
  <r>
    <x v="73"/>
    <s v="AIREMISSION"/>
    <s v="CO2"/>
    <s v="TONNE_CAP"/>
    <s v="A"/>
    <n v="1981"/>
    <n v="5.47"/>
    <m/>
    <n v="25"/>
    <n v="71.450999999999993"/>
    <n v="3347781"/>
    <x v="0"/>
  </r>
  <r>
    <x v="73"/>
    <s v="AIREMISSION"/>
    <s v="CO2"/>
    <s v="MLN_TONNE"/>
    <s v="A"/>
    <n v="1982"/>
    <n v="19.7"/>
    <m/>
    <n v="26"/>
    <n v="72.772999999999996"/>
    <n v="3480454"/>
    <x v="0"/>
  </r>
  <r>
    <x v="73"/>
    <s v="AIREMISSION"/>
    <s v="CO2"/>
    <s v="TONNE_CAP"/>
    <s v="A"/>
    <n v="1982"/>
    <n v="5.71"/>
    <m/>
    <n v="26"/>
    <n v="72.772999999999996"/>
    <n v="3480454"/>
    <x v="0"/>
  </r>
  <r>
    <x v="73"/>
    <s v="AIREMISSION"/>
    <s v="CO2"/>
    <s v="MLN_TONNE"/>
    <s v="A"/>
    <n v="1983"/>
    <n v="20.36"/>
    <m/>
    <n v="27"/>
    <n v="74.055000000000007"/>
    <n v="3614689"/>
    <x v="0"/>
  </r>
  <r>
    <x v="73"/>
    <s v="AIREMISSION"/>
    <s v="CO2"/>
    <s v="TONNE_CAP"/>
    <s v="A"/>
    <n v="1983"/>
    <n v="5.68"/>
    <m/>
    <n v="27"/>
    <n v="74.055000000000007"/>
    <n v="3614689"/>
    <x v="0"/>
  </r>
  <r>
    <x v="73"/>
    <s v="AIREMISSION"/>
    <s v="CO2"/>
    <s v="MLN_TONNE"/>
    <s v="A"/>
    <n v="1984"/>
    <n v="21.51"/>
    <m/>
    <n v="28"/>
    <n v="75.3"/>
    <n v="3746715"/>
    <x v="0"/>
  </r>
  <r>
    <x v="73"/>
    <s v="AIREMISSION"/>
    <s v="CO2"/>
    <s v="TONNE_CAP"/>
    <s v="A"/>
    <n v="1984"/>
    <n v="5.79"/>
    <m/>
    <n v="28"/>
    <n v="75.3"/>
    <n v="3746715"/>
    <x v="0"/>
  </r>
  <r>
    <x v="73"/>
    <s v="AIREMISSION"/>
    <s v="CO2"/>
    <s v="MLN_TONNE"/>
    <s v="A"/>
    <n v="1985"/>
    <n v="21.24"/>
    <m/>
    <n v="29"/>
    <n v="75.45"/>
    <n v="3873781"/>
    <x v="0"/>
  </r>
  <r>
    <x v="73"/>
    <s v="AIREMISSION"/>
    <s v="CO2"/>
    <s v="TONNE_CAP"/>
    <s v="A"/>
    <n v="1985"/>
    <n v="5.53"/>
    <m/>
    <n v="29"/>
    <n v="75.45"/>
    <n v="3873781"/>
    <x v="0"/>
  </r>
  <r>
    <x v="73"/>
    <s v="AIREMISSION"/>
    <s v="CO2"/>
    <s v="MLN_TONNE"/>
    <s v="A"/>
    <n v="1986"/>
    <n v="22.13"/>
    <m/>
    <n v="30"/>
    <n v="75.504999999999995"/>
    <n v="3994591"/>
    <x v="0"/>
  </r>
  <r>
    <x v="73"/>
    <s v="AIREMISSION"/>
    <s v="CO2"/>
    <s v="TONNE_CAP"/>
    <s v="A"/>
    <n v="1986"/>
    <n v="5.59"/>
    <m/>
    <n v="30"/>
    <n v="75.504999999999995"/>
    <n v="3994591"/>
    <x v="0"/>
  </r>
  <r>
    <x v="73"/>
    <s v="AIREMISSION"/>
    <s v="CO2"/>
    <s v="MLN_TONNE"/>
    <s v="A"/>
    <n v="1987"/>
    <n v="22.74"/>
    <m/>
    <n v="31"/>
    <n v="75.56"/>
    <n v="4109703"/>
    <x v="0"/>
  </r>
  <r>
    <x v="73"/>
    <s v="AIREMISSION"/>
    <s v="CO2"/>
    <s v="TONNE_CAP"/>
    <s v="A"/>
    <n v="1987"/>
    <n v="5.58"/>
    <m/>
    <n v="31"/>
    <n v="75.56"/>
    <n v="4109703"/>
    <x v="0"/>
  </r>
  <r>
    <x v="73"/>
    <s v="AIREMISSION"/>
    <s v="CO2"/>
    <s v="MLN_TONNE"/>
    <s v="A"/>
    <n v="1988"/>
    <n v="25.04"/>
    <m/>
    <n v="32"/>
    <n v="75.614000000000004"/>
    <n v="4220418"/>
    <x v="0"/>
  </r>
  <r>
    <x v="73"/>
    <s v="AIREMISSION"/>
    <s v="CO2"/>
    <s v="TONNE_CAP"/>
    <s v="A"/>
    <n v="1988"/>
    <n v="5.98"/>
    <m/>
    <n v="32"/>
    <n v="75.614000000000004"/>
    <n v="4220418"/>
    <x v="0"/>
  </r>
  <r>
    <x v="73"/>
    <s v="AIREMISSION"/>
    <s v="CO2"/>
    <s v="MLN_TONNE"/>
    <s v="A"/>
    <n v="1989"/>
    <n v="26.77"/>
    <m/>
    <n v="33"/>
    <n v="75.668999999999997"/>
    <n v="4328914"/>
    <x v="0"/>
  </r>
  <r>
    <x v="73"/>
    <s v="AIREMISSION"/>
    <s v="CO2"/>
    <s v="TONNE_CAP"/>
    <s v="A"/>
    <n v="1989"/>
    <n v="6.23"/>
    <m/>
    <n v="33"/>
    <n v="75.668999999999997"/>
    <n v="4328914"/>
    <x v="0"/>
  </r>
  <r>
    <x v="73"/>
    <s v="AIREMISSION"/>
    <s v="CO2"/>
    <s v="MLN_TONNE"/>
    <s v="A"/>
    <n v="1990"/>
    <n v="25.83"/>
    <m/>
    <n v="34"/>
    <n v="75.722999999999999"/>
    <n v="4436661"/>
    <x v="0"/>
  </r>
  <r>
    <x v="73"/>
    <s v="AIREMISSION"/>
    <s v="CO2"/>
    <s v="TONNE_CAP"/>
    <s v="A"/>
    <n v="1990"/>
    <n v="5.87"/>
    <m/>
    <n v="34"/>
    <n v="75.722999999999999"/>
    <n v="4436661"/>
    <x v="0"/>
  </r>
  <r>
    <x v="73"/>
    <s v="AIREMISSION"/>
    <s v="CO2"/>
    <s v="MLN_TONNE"/>
    <s v="A"/>
    <n v="1991"/>
    <n v="25.66"/>
    <m/>
    <n v="35"/>
    <n v="75.777000000000001"/>
    <n v="4544293"/>
    <x v="0"/>
  </r>
  <r>
    <x v="73"/>
    <s v="AIREMISSION"/>
    <s v="CO2"/>
    <s v="TONNE_CAP"/>
    <s v="A"/>
    <n v="1991"/>
    <n v="5.7"/>
    <m/>
    <n v="35"/>
    <n v="75.777000000000001"/>
    <n v="4544293"/>
    <x v="0"/>
  </r>
  <r>
    <x v="73"/>
    <s v="AIREMISSION"/>
    <s v="CO2"/>
    <s v="MLN_TONNE"/>
    <s v="A"/>
    <n v="1992"/>
    <n v="25.41"/>
    <m/>
    <n v="36"/>
    <n v="75.831999999999994"/>
    <n v="4651004"/>
    <x v="0"/>
  </r>
  <r>
    <x v="73"/>
    <s v="AIREMISSION"/>
    <s v="CO2"/>
    <s v="TONNE_CAP"/>
    <s v="A"/>
    <n v="1992"/>
    <n v="5.53"/>
    <m/>
    <n v="36"/>
    <n v="75.831999999999994"/>
    <n v="4651004"/>
    <x v="0"/>
  </r>
  <r>
    <x v="73"/>
    <s v="AIREMISSION"/>
    <s v="CO2"/>
    <s v="MLN_TONNE"/>
    <s v="A"/>
    <n v="1993"/>
    <n v="26.71"/>
    <m/>
    <n v="37"/>
    <n v="75.885999999999996"/>
    <n v="4755289"/>
    <x v="0"/>
  </r>
  <r>
    <x v="73"/>
    <s v="AIREMISSION"/>
    <s v="CO2"/>
    <s v="TONNE_CAP"/>
    <s v="A"/>
    <n v="1993"/>
    <n v="5.69"/>
    <m/>
    <n v="37"/>
    <n v="75.885999999999996"/>
    <n v="4755289"/>
    <x v="0"/>
  </r>
  <r>
    <x v="73"/>
    <s v="AIREMISSION"/>
    <s v="CO2"/>
    <s v="MLN_TONNE"/>
    <s v="A"/>
    <n v="1994"/>
    <n v="31.12"/>
    <m/>
    <n v="38"/>
    <n v="75.94"/>
    <n v="4855003"/>
    <x v="0"/>
  </r>
  <r>
    <x v="73"/>
    <s v="AIREMISSION"/>
    <s v="CO2"/>
    <s v="TONNE_CAP"/>
    <s v="A"/>
    <n v="1994"/>
    <n v="6.5"/>
    <m/>
    <n v="38"/>
    <n v="75.94"/>
    <n v="4855003"/>
    <x v="0"/>
  </r>
  <r>
    <x v="73"/>
    <s v="AIREMISSION"/>
    <s v="CO2"/>
    <s v="MLN_TONNE"/>
    <s v="A"/>
    <n v="1995"/>
    <n v="32.94"/>
    <m/>
    <n v="39"/>
    <n v="75.994"/>
    <n v="4948798"/>
    <x v="0"/>
  </r>
  <r>
    <x v="73"/>
    <s v="AIREMISSION"/>
    <s v="CO2"/>
    <s v="TONNE_CAP"/>
    <s v="A"/>
    <n v="1995"/>
    <n v="6.75"/>
    <m/>
    <n v="39"/>
    <n v="75.994"/>
    <n v="4948798"/>
    <x v="0"/>
  </r>
  <r>
    <x v="73"/>
    <s v="AIREMISSION"/>
    <s v="CO2"/>
    <s v="MLN_TONNE"/>
    <s v="A"/>
    <n v="1996"/>
    <n v="34.67"/>
    <m/>
    <n v="40"/>
    <n v="76.048000000000002"/>
    <n v="5035884"/>
    <x v="0"/>
  </r>
  <r>
    <x v="73"/>
    <s v="AIREMISSION"/>
    <s v="CO2"/>
    <s v="TONNE_CAP"/>
    <s v="A"/>
    <n v="1996"/>
    <n v="6.98"/>
    <m/>
    <n v="40"/>
    <n v="76.048000000000002"/>
    <n v="5035884"/>
    <x v="0"/>
  </r>
  <r>
    <x v="73"/>
    <s v="AIREMISSION"/>
    <s v="CO2"/>
    <s v="MLN_TONNE"/>
    <s v="A"/>
    <n v="1997"/>
    <n v="34.53"/>
    <m/>
    <n v="41"/>
    <n v="76.11"/>
    <n v="5117269"/>
    <x v="0"/>
  </r>
  <r>
    <x v="73"/>
    <s v="AIREMISSION"/>
    <s v="CO2"/>
    <s v="TONNE_CAP"/>
    <s v="A"/>
    <n v="1997"/>
    <n v="6.82"/>
    <m/>
    <n v="41"/>
    <n v="76.11"/>
    <n v="5117269"/>
    <x v="0"/>
  </r>
  <r>
    <x v="73"/>
    <s v="AIREMISSION"/>
    <s v="CO2"/>
    <s v="MLN_TONNE"/>
    <s v="A"/>
    <n v="1998"/>
    <n v="35.35"/>
    <m/>
    <n v="42"/>
    <n v="76.180999999999997"/>
    <n v="5195502"/>
    <x v="0"/>
  </r>
  <r>
    <x v="73"/>
    <s v="AIREMISSION"/>
    <s v="CO2"/>
    <s v="TONNE_CAP"/>
    <s v="A"/>
    <n v="1998"/>
    <n v="6.86"/>
    <m/>
    <n v="42"/>
    <n v="76.180999999999997"/>
    <n v="5195502"/>
    <x v="0"/>
  </r>
  <r>
    <x v="73"/>
    <s v="AIREMISSION"/>
    <s v="CO2"/>
    <s v="MLN_TONNE"/>
    <s v="A"/>
    <n v="1999"/>
    <n v="34.51"/>
    <m/>
    <n v="43"/>
    <n v="76.259"/>
    <n v="5274163"/>
    <x v="0"/>
  </r>
  <r>
    <x v="73"/>
    <s v="AIREMISSION"/>
    <s v="CO2"/>
    <s v="TONNE_CAP"/>
    <s v="A"/>
    <n v="1999"/>
    <n v="6.58"/>
    <m/>
    <n v="43"/>
    <n v="76.259"/>
    <n v="5274163"/>
    <x v="0"/>
  </r>
  <r>
    <x v="73"/>
    <s v="AIREMISSION"/>
    <s v="CO2"/>
    <s v="MLN_TONNE"/>
    <s v="A"/>
    <n v="2000"/>
    <n v="36.76"/>
    <m/>
    <n v="44"/>
    <n v="76.346000000000004"/>
    <n v="5355751"/>
    <x v="0"/>
  </r>
  <r>
    <x v="73"/>
    <s v="AIREMISSION"/>
    <s v="CO2"/>
    <s v="TONNE_CAP"/>
    <s v="A"/>
    <n v="2000"/>
    <n v="6.89"/>
    <m/>
    <n v="44"/>
    <n v="76.346000000000004"/>
    <n v="5355751"/>
    <x v="0"/>
  </r>
  <r>
    <x v="73"/>
    <s v="AIREMISSION"/>
    <s v="CO2"/>
    <s v="MLN_TONNE"/>
    <s v="A"/>
    <n v="2001"/>
    <n v="37.78"/>
    <m/>
    <n v="45"/>
    <n v="76.441000000000003"/>
    <n v="5440566"/>
    <x v="0"/>
  </r>
  <r>
    <x v="73"/>
    <s v="AIREMISSION"/>
    <s v="CO2"/>
    <s v="TONNE_CAP"/>
    <s v="A"/>
    <n v="2001"/>
    <n v="6.96"/>
    <m/>
    <n v="45"/>
    <n v="76.441000000000003"/>
    <n v="5440566"/>
    <x v="0"/>
  </r>
  <r>
    <x v="73"/>
    <s v="AIREMISSION"/>
    <s v="CO2"/>
    <s v="MLN_TONNE"/>
    <s v="A"/>
    <n v="2002"/>
    <n v="39.81"/>
    <m/>
    <n v="46"/>
    <n v="76.543999999999997"/>
    <n v="5527515"/>
    <x v="0"/>
  </r>
  <r>
    <x v="73"/>
    <s v="AIREMISSION"/>
    <s v="CO2"/>
    <s v="TONNE_CAP"/>
    <s v="A"/>
    <n v="2002"/>
    <n v="7.21"/>
    <m/>
    <n v="46"/>
    <n v="76.543999999999997"/>
    <n v="5527515"/>
    <x v="0"/>
  </r>
  <r>
    <x v="73"/>
    <s v="AIREMISSION"/>
    <s v="CO2"/>
    <s v="MLN_TONNE"/>
    <s v="A"/>
    <n v="2003"/>
    <n v="41.51"/>
    <m/>
    <n v="47"/>
    <n v="76.655000000000001"/>
    <n v="5615952"/>
    <x v="0"/>
  </r>
  <r>
    <x v="73"/>
    <s v="AIREMISSION"/>
    <s v="CO2"/>
    <s v="TONNE_CAP"/>
    <s v="A"/>
    <n v="2003"/>
    <n v="7.4"/>
    <m/>
    <n v="47"/>
    <n v="76.655000000000001"/>
    <n v="5615952"/>
    <x v="0"/>
  </r>
  <r>
    <x v="73"/>
    <s v="AIREMISSION"/>
    <s v="CO2"/>
    <s v="MLN_TONNE"/>
    <s v="A"/>
    <n v="2004"/>
    <n v="42.41"/>
    <m/>
    <n v="48"/>
    <n v="76.774000000000001"/>
    <n v="5704759"/>
    <x v="0"/>
  </r>
  <r>
    <x v="73"/>
    <s v="AIREMISSION"/>
    <s v="CO2"/>
    <s v="TONNE_CAP"/>
    <s v="A"/>
    <n v="2004"/>
    <n v="7.44"/>
    <m/>
    <n v="48"/>
    <n v="76.774000000000001"/>
    <n v="5704759"/>
    <x v="0"/>
  </r>
  <r>
    <x v="73"/>
    <s v="AIREMISSION"/>
    <s v="CO2"/>
    <s v="MLN_TONNE"/>
    <s v="A"/>
    <n v="2005"/>
    <n v="42.98"/>
    <m/>
    <n v="49"/>
    <n v="76.900000000000006"/>
    <n v="5792688"/>
    <x v="0"/>
  </r>
  <r>
    <x v="73"/>
    <s v="AIREMISSION"/>
    <s v="CO2"/>
    <s v="TONNE_CAP"/>
    <s v="A"/>
    <n v="2005"/>
    <n v="7.41"/>
    <m/>
    <n v="49"/>
    <n v="76.900000000000006"/>
    <n v="5792688"/>
    <x v="0"/>
  </r>
  <r>
    <x v="73"/>
    <s v="AIREMISSION"/>
    <s v="CO2"/>
    <s v="MLN_TONNE"/>
    <s v="A"/>
    <n v="2006"/>
    <n v="41.78"/>
    <m/>
    <n v="50"/>
    <n v="77.034000000000006"/>
    <n v="5881435"/>
    <x v="0"/>
  </r>
  <r>
    <x v="73"/>
    <s v="AIREMISSION"/>
    <s v="CO2"/>
    <s v="TONNE_CAP"/>
    <s v="A"/>
    <n v="2006"/>
    <n v="7.07"/>
    <m/>
    <n v="50"/>
    <n v="77.034000000000006"/>
    <n v="5881435"/>
    <x v="0"/>
  </r>
  <r>
    <x v="73"/>
    <s v="AIREMISSION"/>
    <s v="CO2"/>
    <s v="MLN_TONNE"/>
    <s v="A"/>
    <n v="2007"/>
    <n v="38.78"/>
    <m/>
    <n v="51"/>
    <n v="77.174999999999997"/>
    <n v="5970362"/>
    <x v="0"/>
  </r>
  <r>
    <x v="73"/>
    <s v="AIREMISSION"/>
    <s v="CO2"/>
    <s v="TONNE_CAP"/>
    <s v="A"/>
    <n v="2007"/>
    <n v="6.44"/>
    <m/>
    <n v="51"/>
    <n v="77.174999999999997"/>
    <n v="5970362"/>
    <x v="0"/>
  </r>
  <r>
    <x v="73"/>
    <s v="AIREMISSION"/>
    <s v="CO2"/>
    <s v="MLN_TONNE"/>
    <s v="A"/>
    <n v="2008"/>
    <n v="42.01"/>
    <m/>
    <n v="52"/>
    <n v="77.323999999999998"/>
    <n v="6053078"/>
    <x v="0"/>
  </r>
  <r>
    <x v="73"/>
    <s v="AIREMISSION"/>
    <s v="CO2"/>
    <s v="TONNE_CAP"/>
    <s v="A"/>
    <n v="2008"/>
    <n v="6.86"/>
    <m/>
    <n v="52"/>
    <n v="77.323999999999998"/>
    <n v="6053078"/>
    <x v="0"/>
  </r>
  <r>
    <x v="73"/>
    <s v="AIREMISSION"/>
    <s v="CO2"/>
    <s v="MLN_TONNE"/>
    <s v="A"/>
    <n v="2009"/>
    <n v="45.18"/>
    <m/>
    <n v="53"/>
    <n v="77.478999999999999"/>
    <n v="6121053"/>
    <x v="0"/>
  </r>
  <r>
    <x v="73"/>
    <s v="AIREMISSION"/>
    <s v="CO2"/>
    <s v="TONNE_CAP"/>
    <s v="A"/>
    <n v="2009"/>
    <n v="7.28"/>
    <m/>
    <n v="53"/>
    <n v="77.478999999999999"/>
    <n v="6121053"/>
    <x v="0"/>
  </r>
  <r>
    <x v="73"/>
    <s v="AIREMISSION"/>
    <s v="CO2"/>
    <s v="MLN_TONNE"/>
    <s v="A"/>
    <n v="2010"/>
    <n v="48.05"/>
    <m/>
    <n v="54"/>
    <n v="77.641999999999996"/>
    <n v="6169140"/>
    <x v="0"/>
  </r>
  <r>
    <x v="73"/>
    <s v="AIREMISSION"/>
    <s v="CO2"/>
    <s v="TONNE_CAP"/>
    <s v="A"/>
    <n v="2010"/>
    <n v="7.67"/>
    <m/>
    <n v="54"/>
    <n v="77.641999999999996"/>
    <n v="6169140"/>
    <x v="0"/>
  </r>
  <r>
    <x v="73"/>
    <s v="AIREMISSION"/>
    <s v="CO2"/>
    <s v="MLN_TONNE"/>
    <s v="A"/>
    <n v="2011"/>
    <n v="34.369999999999997"/>
    <m/>
    <n v="55"/>
    <n v="77.811999999999998"/>
    <n v="6193501"/>
    <x v="0"/>
  </r>
  <r>
    <x v="73"/>
    <s v="AIREMISSION"/>
    <s v="CO2"/>
    <s v="TONNE_CAP"/>
    <s v="A"/>
    <n v="2011"/>
    <n v="5.47"/>
    <m/>
    <n v="55"/>
    <n v="77.811999999999998"/>
    <n v="6193501"/>
    <x v="0"/>
  </r>
  <r>
    <x v="73"/>
    <s v="AIREMISSION"/>
    <s v="CO2"/>
    <s v="MLN_TONNE"/>
    <s v="A"/>
    <n v="2012"/>
    <n v="44.23"/>
    <m/>
    <n v="56"/>
    <n v="77.988"/>
    <n v="6198258"/>
    <x v="0"/>
  </r>
  <r>
    <x v="73"/>
    <s v="AIREMISSION"/>
    <s v="CO2"/>
    <s v="TONNE_CAP"/>
    <s v="A"/>
    <n v="2012"/>
    <n v="7.04"/>
    <m/>
    <n v="56"/>
    <n v="77.988"/>
    <n v="6198258"/>
    <x v="0"/>
  </r>
  <r>
    <x v="73"/>
    <s v="AIREMISSION"/>
    <s v="CO2"/>
    <s v="MLN_TONNE"/>
    <s v="A"/>
    <n v="2013"/>
    <n v="48.19"/>
    <m/>
    <n v="57"/>
    <n v="78.17"/>
    <n v="6195970"/>
    <x v="0"/>
  </r>
  <r>
    <x v="73"/>
    <s v="AIREMISSION"/>
    <s v="CO2"/>
    <s v="TONNE_CAP"/>
    <s v="A"/>
    <n v="2013"/>
    <n v="7.69"/>
    <m/>
    <n v="57"/>
    <n v="78.17"/>
    <n v="6195970"/>
    <x v="0"/>
  </r>
  <r>
    <x v="73"/>
    <s v="AIREMISSION"/>
    <s v="CO2"/>
    <s v="MLN_TONNE"/>
    <s v="A"/>
    <n v="2014"/>
    <n v="47.9"/>
    <m/>
    <n v="58"/>
    <n v="78.358999999999995"/>
    <n v="6204108"/>
    <x v="0"/>
  </r>
  <r>
    <x v="73"/>
    <s v="AIREMISSION"/>
    <s v="CO2"/>
    <s v="TONNE_CAP"/>
    <s v="A"/>
    <n v="2014"/>
    <n v="7.65"/>
    <m/>
    <n v="58"/>
    <n v="78.358999999999995"/>
    <n v="6204108"/>
    <x v="0"/>
  </r>
  <r>
    <x v="74"/>
    <s v="AIREMISSION"/>
    <s v="CO2"/>
    <s v="MLN_TONNE"/>
    <s v="A"/>
    <n v="1971"/>
    <n v="2.76"/>
    <m/>
    <n v="15"/>
    <n v="19.91"/>
    <n v="12690000"/>
    <x v="5"/>
  </r>
  <r>
    <x v="74"/>
    <s v="AIREMISSION"/>
    <s v="CO2"/>
    <s v="TONNE_CAP"/>
    <s v="A"/>
    <n v="1971"/>
    <n v="0.22"/>
    <m/>
    <n v="15"/>
    <n v="19.91"/>
    <n v="12690000"/>
    <x v="5"/>
  </r>
  <r>
    <x v="74"/>
    <s v="AIREMISSION"/>
    <s v="CO2"/>
    <s v="MLN_TONNE"/>
    <s v="A"/>
    <n v="1972"/>
    <n v="3.39"/>
    <m/>
    <n v="16"/>
    <n v="19.914999999999999"/>
    <n v="12861000"/>
    <x v="5"/>
  </r>
  <r>
    <x v="74"/>
    <s v="AIREMISSION"/>
    <s v="CO2"/>
    <s v="TONNE_CAP"/>
    <s v="A"/>
    <n v="1972"/>
    <n v="0.26"/>
    <m/>
    <n v="16"/>
    <n v="19.914999999999999"/>
    <n v="12861000"/>
    <x v="5"/>
  </r>
  <r>
    <x v="74"/>
    <s v="AIREMISSION"/>
    <s v="CO2"/>
    <s v="MLN_TONNE"/>
    <s v="A"/>
    <n v="1973"/>
    <n v="3.53"/>
    <m/>
    <n v="17"/>
    <n v="19.77"/>
    <n v="13091000"/>
    <x v="5"/>
  </r>
  <r>
    <x v="74"/>
    <s v="AIREMISSION"/>
    <s v="CO2"/>
    <s v="TONNE_CAP"/>
    <s v="A"/>
    <n v="1973"/>
    <n v="0.27"/>
    <m/>
    <n v="17"/>
    <n v="19.77"/>
    <n v="13091000"/>
    <x v="5"/>
  </r>
  <r>
    <x v="74"/>
    <s v="AIREMISSION"/>
    <s v="CO2"/>
    <s v="MLN_TONNE"/>
    <s v="A"/>
    <n v="1974"/>
    <n v="2.89"/>
    <m/>
    <n v="18"/>
    <n v="19.626000000000001"/>
    <n v="13284000"/>
    <x v="5"/>
  </r>
  <r>
    <x v="74"/>
    <s v="AIREMISSION"/>
    <s v="CO2"/>
    <s v="TONNE_CAP"/>
    <s v="A"/>
    <n v="1974"/>
    <n v="0.22"/>
    <m/>
    <n v="18"/>
    <n v="19.626000000000001"/>
    <n v="13284000"/>
    <x v="5"/>
  </r>
  <r>
    <x v="74"/>
    <s v="AIREMISSION"/>
    <s v="CO2"/>
    <s v="MLN_TONNE"/>
    <s v="A"/>
    <n v="1975"/>
    <n v="2.64"/>
    <m/>
    <n v="19"/>
    <n v="19.483000000000001"/>
    <n v="13496000"/>
    <x v="5"/>
  </r>
  <r>
    <x v="74"/>
    <s v="AIREMISSION"/>
    <s v="CO2"/>
    <s v="TONNE_CAP"/>
    <s v="A"/>
    <n v="1975"/>
    <n v="0.2"/>
    <m/>
    <n v="19"/>
    <n v="19.483000000000001"/>
    <n v="13496000"/>
    <x v="5"/>
  </r>
  <r>
    <x v="74"/>
    <s v="AIREMISSION"/>
    <s v="CO2"/>
    <s v="MLN_TONNE"/>
    <s v="A"/>
    <n v="1976"/>
    <n v="2.69"/>
    <m/>
    <n v="20"/>
    <n v="19.34"/>
    <n v="13717000"/>
    <x v="5"/>
  </r>
  <r>
    <x v="74"/>
    <s v="AIREMISSION"/>
    <s v="CO2"/>
    <s v="TONNE_CAP"/>
    <s v="A"/>
    <n v="1976"/>
    <n v="0.2"/>
    <m/>
    <n v="20"/>
    <n v="19.34"/>
    <n v="13717000"/>
    <x v="5"/>
  </r>
  <r>
    <x v="74"/>
    <s v="AIREMISSION"/>
    <s v="CO2"/>
    <s v="MLN_TONNE"/>
    <s v="A"/>
    <n v="1977"/>
    <n v="2.9"/>
    <m/>
    <n v="21"/>
    <n v="19.199000000000002"/>
    <n v="13942000"/>
    <x v="5"/>
  </r>
  <r>
    <x v="74"/>
    <s v="AIREMISSION"/>
    <s v="CO2"/>
    <s v="TONNE_CAP"/>
    <s v="A"/>
    <n v="1977"/>
    <n v="0.21"/>
    <m/>
    <n v="21"/>
    <n v="19.199000000000002"/>
    <n v="13942000"/>
    <x v="5"/>
  </r>
  <r>
    <x v="74"/>
    <s v="AIREMISSION"/>
    <s v="CO2"/>
    <s v="MLN_TONNE"/>
    <s v="A"/>
    <n v="1978"/>
    <n v="3.34"/>
    <m/>
    <n v="22"/>
    <n v="19.058"/>
    <n v="14190000"/>
    <x v="5"/>
  </r>
  <r>
    <x v="74"/>
    <s v="AIREMISSION"/>
    <s v="CO2"/>
    <s v="TONNE_CAP"/>
    <s v="A"/>
    <n v="1978"/>
    <n v="0.24"/>
    <m/>
    <n v="22"/>
    <n v="19.058"/>
    <n v="14190000"/>
    <x v="5"/>
  </r>
  <r>
    <x v="74"/>
    <s v="AIREMISSION"/>
    <s v="CO2"/>
    <s v="MLN_TONNE"/>
    <s v="A"/>
    <n v="1979"/>
    <n v="3.62"/>
    <m/>
    <n v="23"/>
    <n v="18.917999999999999"/>
    <n v="14472000"/>
    <x v="5"/>
  </r>
  <r>
    <x v="74"/>
    <s v="AIREMISSION"/>
    <s v="CO2"/>
    <s v="TONNE_CAP"/>
    <s v="A"/>
    <n v="1979"/>
    <n v="0.25"/>
    <m/>
    <n v="23"/>
    <n v="18.917999999999999"/>
    <n v="14472000"/>
    <x v="5"/>
  </r>
  <r>
    <x v="74"/>
    <s v="AIREMISSION"/>
    <s v="CO2"/>
    <s v="MLN_TONNE"/>
    <s v="A"/>
    <n v="1980"/>
    <n v="3.62"/>
    <m/>
    <n v="24"/>
    <n v="18.779"/>
    <n v="14747000"/>
    <x v="5"/>
  </r>
  <r>
    <x v="74"/>
    <s v="AIREMISSION"/>
    <s v="CO2"/>
    <s v="TONNE_CAP"/>
    <s v="A"/>
    <n v="1980"/>
    <n v="0.25"/>
    <m/>
    <n v="24"/>
    <n v="18.779"/>
    <n v="14747000"/>
    <x v="5"/>
  </r>
  <r>
    <x v="74"/>
    <s v="AIREMISSION"/>
    <s v="CO2"/>
    <s v="MLN_TONNE"/>
    <s v="A"/>
    <n v="1981"/>
    <n v="3.76"/>
    <m/>
    <n v="25"/>
    <n v="18.675999999999998"/>
    <n v="14847000"/>
    <x v="5"/>
  </r>
  <r>
    <x v="74"/>
    <s v="AIREMISSION"/>
    <s v="CO2"/>
    <s v="TONNE_CAP"/>
    <s v="A"/>
    <n v="1981"/>
    <n v="0.25"/>
    <m/>
    <n v="25"/>
    <n v="18.675999999999998"/>
    <n v="14847000"/>
    <x v="5"/>
  </r>
  <r>
    <x v="74"/>
    <s v="AIREMISSION"/>
    <s v="CO2"/>
    <s v="MLN_TONNE"/>
    <s v="A"/>
    <n v="1982"/>
    <n v="4.22"/>
    <m/>
    <n v="26"/>
    <n v="18.664000000000001"/>
    <n v="15096000"/>
    <x v="5"/>
  </r>
  <r>
    <x v="74"/>
    <s v="AIREMISSION"/>
    <s v="CO2"/>
    <s v="TONNE_CAP"/>
    <s v="A"/>
    <n v="1982"/>
    <n v="0.28000000000000003"/>
    <m/>
    <n v="26"/>
    <n v="18.664000000000001"/>
    <n v="15096000"/>
    <x v="5"/>
  </r>
  <r>
    <x v="74"/>
    <s v="AIREMISSION"/>
    <s v="CO2"/>
    <s v="MLN_TONNE"/>
    <s v="A"/>
    <n v="1983"/>
    <n v="4.4400000000000004"/>
    <m/>
    <n v="27"/>
    <n v="18.652000000000001"/>
    <n v="15339000"/>
    <x v="5"/>
  </r>
  <r>
    <x v="74"/>
    <s v="AIREMISSION"/>
    <s v="CO2"/>
    <s v="TONNE_CAP"/>
    <s v="A"/>
    <n v="1983"/>
    <n v="0.28999999999999998"/>
    <m/>
    <n v="27"/>
    <n v="18.652000000000001"/>
    <n v="15339000"/>
    <x v="5"/>
  </r>
  <r>
    <x v="74"/>
    <s v="AIREMISSION"/>
    <s v="CO2"/>
    <s v="MLN_TONNE"/>
    <s v="A"/>
    <n v="1984"/>
    <n v="3.82"/>
    <m/>
    <n v="28"/>
    <n v="18.638999999999999"/>
    <n v="15583000"/>
    <x v="5"/>
  </r>
  <r>
    <x v="74"/>
    <s v="AIREMISSION"/>
    <s v="CO2"/>
    <s v="TONNE_CAP"/>
    <s v="A"/>
    <n v="1984"/>
    <n v="0.24"/>
    <m/>
    <n v="28"/>
    <n v="18.638999999999999"/>
    <n v="15583000"/>
    <x v="5"/>
  </r>
  <r>
    <x v="74"/>
    <s v="AIREMISSION"/>
    <s v="CO2"/>
    <s v="MLN_TONNE"/>
    <s v="A"/>
    <n v="1985"/>
    <n v="3.48"/>
    <m/>
    <n v="29"/>
    <n v="18.626999999999999"/>
    <n v="15831000"/>
    <x v="5"/>
  </r>
  <r>
    <x v="74"/>
    <s v="AIREMISSION"/>
    <s v="CO2"/>
    <s v="TONNE_CAP"/>
    <s v="A"/>
    <n v="1985"/>
    <n v="0.22"/>
    <m/>
    <n v="29"/>
    <n v="18.626999999999999"/>
    <n v="15831000"/>
    <x v="5"/>
  </r>
  <r>
    <x v="74"/>
    <s v="AIREMISSION"/>
    <s v="CO2"/>
    <s v="MLN_TONNE"/>
    <s v="A"/>
    <n v="1986"/>
    <n v="3.43"/>
    <m/>
    <n v="30"/>
    <n v="18.614999999999998"/>
    <n v="16083000"/>
    <x v="5"/>
  </r>
  <r>
    <x v="74"/>
    <s v="AIREMISSION"/>
    <s v="CO2"/>
    <s v="TONNE_CAP"/>
    <s v="A"/>
    <n v="1986"/>
    <n v="0.21"/>
    <m/>
    <n v="30"/>
    <n v="18.614999999999998"/>
    <n v="16083000"/>
    <x v="5"/>
  </r>
  <r>
    <x v="74"/>
    <s v="AIREMISSION"/>
    <s v="CO2"/>
    <s v="MLN_TONNE"/>
    <s v="A"/>
    <n v="1987"/>
    <n v="3.96"/>
    <m/>
    <n v="31"/>
    <n v="18.602"/>
    <n v="16339000"/>
    <x v="5"/>
  </r>
  <r>
    <x v="74"/>
    <s v="AIREMISSION"/>
    <s v="CO2"/>
    <s v="TONNE_CAP"/>
    <s v="A"/>
    <n v="1987"/>
    <n v="0.24"/>
    <m/>
    <n v="31"/>
    <n v="18.602"/>
    <n v="16339000"/>
    <x v="5"/>
  </r>
  <r>
    <x v="74"/>
    <s v="AIREMISSION"/>
    <s v="CO2"/>
    <s v="MLN_TONNE"/>
    <s v="A"/>
    <n v="1988"/>
    <n v="3.77"/>
    <m/>
    <n v="32"/>
    <n v="18.59"/>
    <n v="16593000"/>
    <x v="5"/>
  </r>
  <r>
    <x v="74"/>
    <s v="AIREMISSION"/>
    <s v="CO2"/>
    <s v="TONNE_CAP"/>
    <s v="A"/>
    <n v="1988"/>
    <n v="0.23"/>
    <m/>
    <n v="32"/>
    <n v="18.59"/>
    <n v="16593000"/>
    <x v="5"/>
  </r>
  <r>
    <x v="74"/>
    <s v="AIREMISSION"/>
    <s v="CO2"/>
    <s v="MLN_TONNE"/>
    <s v="A"/>
    <n v="1989"/>
    <n v="3.59"/>
    <m/>
    <n v="33"/>
    <n v="18.577999999999999"/>
    <n v="16841000"/>
    <x v="5"/>
  </r>
  <r>
    <x v="74"/>
    <s v="AIREMISSION"/>
    <s v="CO2"/>
    <s v="TONNE_CAP"/>
    <s v="A"/>
    <n v="1989"/>
    <n v="0.21"/>
    <m/>
    <n v="33"/>
    <n v="18.577999999999999"/>
    <n v="16841000"/>
    <x v="5"/>
  </r>
  <r>
    <x v="74"/>
    <s v="AIREMISSION"/>
    <s v="CO2"/>
    <s v="MLN_TONNE"/>
    <s v="A"/>
    <n v="1990"/>
    <n v="3.67"/>
    <m/>
    <n v="34"/>
    <n v="18.565999999999999"/>
    <n v="17078000"/>
    <x v="5"/>
  </r>
  <r>
    <x v="74"/>
    <s v="AIREMISSION"/>
    <s v="CO2"/>
    <s v="TONNE_CAP"/>
    <s v="A"/>
    <n v="1990"/>
    <n v="0.22"/>
    <m/>
    <n v="34"/>
    <n v="18.565999999999999"/>
    <n v="17078000"/>
    <x v="5"/>
  </r>
  <r>
    <x v="74"/>
    <s v="AIREMISSION"/>
    <s v="CO2"/>
    <s v="MLN_TONNE"/>
    <s v="A"/>
    <n v="1991"/>
    <n v="3.82"/>
    <m/>
    <n v="35"/>
    <n v="18.553000000000001"/>
    <n v="17306000"/>
    <x v="5"/>
  </r>
  <r>
    <x v="74"/>
    <s v="AIREMISSION"/>
    <s v="CO2"/>
    <s v="TONNE_CAP"/>
    <s v="A"/>
    <n v="1991"/>
    <n v="0.22"/>
    <m/>
    <n v="35"/>
    <n v="18.553000000000001"/>
    <n v="17306000"/>
    <x v="5"/>
  </r>
  <r>
    <x v="74"/>
    <s v="AIREMISSION"/>
    <s v="CO2"/>
    <s v="MLN_TONNE"/>
    <s v="A"/>
    <n v="1992"/>
    <n v="4.91"/>
    <m/>
    <n v="36"/>
    <n v="18.541"/>
    <n v="17524000"/>
    <x v="5"/>
  </r>
  <r>
    <x v="74"/>
    <s v="AIREMISSION"/>
    <s v="CO2"/>
    <s v="TONNE_CAP"/>
    <s v="A"/>
    <n v="1992"/>
    <n v="0.28000000000000003"/>
    <m/>
    <n v="36"/>
    <n v="18.541"/>
    <n v="17524000"/>
    <x v="5"/>
  </r>
  <r>
    <x v="74"/>
    <s v="AIREMISSION"/>
    <s v="CO2"/>
    <s v="MLN_TONNE"/>
    <s v="A"/>
    <n v="1993"/>
    <n v="4.8099999999999996"/>
    <m/>
    <n v="37"/>
    <n v="18.529"/>
    <n v="17728000"/>
    <x v="5"/>
  </r>
  <r>
    <x v="74"/>
    <s v="AIREMISSION"/>
    <s v="CO2"/>
    <s v="TONNE_CAP"/>
    <s v="A"/>
    <n v="1993"/>
    <n v="0.27"/>
    <m/>
    <n v="37"/>
    <n v="18.529"/>
    <n v="17728000"/>
    <x v="5"/>
  </r>
  <r>
    <x v="74"/>
    <s v="AIREMISSION"/>
    <s v="CO2"/>
    <s v="MLN_TONNE"/>
    <s v="A"/>
    <n v="1994"/>
    <n v="5.39"/>
    <m/>
    <n v="38"/>
    <n v="18.515999999999998"/>
    <n v="17912000"/>
    <x v="5"/>
  </r>
  <r>
    <x v="74"/>
    <s v="AIREMISSION"/>
    <s v="CO2"/>
    <s v="TONNE_CAP"/>
    <s v="A"/>
    <n v="1994"/>
    <n v="0.3"/>
    <m/>
    <n v="38"/>
    <n v="18.515999999999998"/>
    <n v="17912000"/>
    <x v="5"/>
  </r>
  <r>
    <x v="74"/>
    <s v="AIREMISSION"/>
    <s v="CO2"/>
    <s v="MLN_TONNE"/>
    <s v="A"/>
    <n v="1995"/>
    <n v="5.45"/>
    <m/>
    <n v="39"/>
    <n v="18.504000000000001"/>
    <n v="18074000"/>
    <x v="5"/>
  </r>
  <r>
    <x v="74"/>
    <s v="AIREMISSION"/>
    <s v="CO2"/>
    <s v="TONNE_CAP"/>
    <s v="A"/>
    <n v="1995"/>
    <n v="0.3"/>
    <m/>
    <n v="39"/>
    <n v="18.504000000000001"/>
    <n v="18074000"/>
    <x v="5"/>
  </r>
  <r>
    <x v="74"/>
    <s v="AIREMISSION"/>
    <s v="CO2"/>
    <s v="MLN_TONNE"/>
    <s v="A"/>
    <n v="1996"/>
    <n v="7.98"/>
    <m/>
    <n v="40"/>
    <n v="18.492000000000001"/>
    <n v="18210000"/>
    <x v="5"/>
  </r>
  <r>
    <x v="74"/>
    <s v="AIREMISSION"/>
    <s v="CO2"/>
    <s v="TONNE_CAP"/>
    <s v="A"/>
    <n v="1996"/>
    <n v="0.44"/>
    <m/>
    <n v="40"/>
    <n v="18.492000000000001"/>
    <n v="18210000"/>
    <x v="5"/>
  </r>
  <r>
    <x v="74"/>
    <s v="AIREMISSION"/>
    <s v="CO2"/>
    <s v="MLN_TONNE"/>
    <s v="A"/>
    <n v="1997"/>
    <n v="7.95"/>
    <m/>
    <n v="41"/>
    <n v="18.48"/>
    <n v="18323000"/>
    <x v="5"/>
  </r>
  <r>
    <x v="74"/>
    <s v="AIREMISSION"/>
    <s v="CO2"/>
    <s v="TONNE_CAP"/>
    <s v="A"/>
    <n v="1997"/>
    <n v="0.43"/>
    <m/>
    <n v="41"/>
    <n v="18.48"/>
    <n v="18323000"/>
    <x v="5"/>
  </r>
  <r>
    <x v="74"/>
    <s v="AIREMISSION"/>
    <s v="CO2"/>
    <s v="MLN_TONNE"/>
    <s v="A"/>
    <n v="1998"/>
    <n v="8.25"/>
    <m/>
    <n v="42"/>
    <n v="18.466999999999999"/>
    <n v="18425000"/>
    <x v="5"/>
  </r>
  <r>
    <x v="74"/>
    <s v="AIREMISSION"/>
    <s v="CO2"/>
    <s v="TONNE_CAP"/>
    <s v="A"/>
    <n v="1998"/>
    <n v="0.44"/>
    <m/>
    <n v="42"/>
    <n v="18.466999999999999"/>
    <n v="18425000"/>
    <x v="5"/>
  </r>
  <r>
    <x v="74"/>
    <s v="AIREMISSION"/>
    <s v="CO2"/>
    <s v="MLN_TONNE"/>
    <s v="A"/>
    <n v="1999"/>
    <n v="9.1"/>
    <m/>
    <n v="43"/>
    <n v="18.454999999999998"/>
    <n v="18532000"/>
    <x v="5"/>
  </r>
  <r>
    <x v="74"/>
    <s v="AIREMISSION"/>
    <s v="CO2"/>
    <s v="TONNE_CAP"/>
    <s v="A"/>
    <n v="1999"/>
    <n v="0.48"/>
    <m/>
    <n v="43"/>
    <n v="18.454999999999998"/>
    <n v="18532000"/>
    <x v="5"/>
  </r>
  <r>
    <x v="74"/>
    <s v="AIREMISSION"/>
    <s v="CO2"/>
    <s v="MLN_TONNE"/>
    <s v="A"/>
    <n v="2000"/>
    <n v="10.52"/>
    <m/>
    <n v="44"/>
    <n v="18.443000000000001"/>
    <n v="18655000"/>
    <x v="5"/>
  </r>
  <r>
    <x v="74"/>
    <s v="AIREMISSION"/>
    <s v="CO2"/>
    <s v="TONNE_CAP"/>
    <s v="A"/>
    <n v="2000"/>
    <n v="0.55000000000000004"/>
    <m/>
    <n v="44"/>
    <n v="18.443000000000001"/>
    <n v="18655000"/>
    <x v="5"/>
  </r>
  <r>
    <x v="74"/>
    <s v="AIREMISSION"/>
    <s v="CO2"/>
    <s v="MLN_TONNE"/>
    <s v="A"/>
    <n v="2001"/>
    <n v="10.4"/>
    <m/>
    <n v="45"/>
    <n v="18.431000000000001"/>
    <n v="18797000"/>
    <x v="5"/>
  </r>
  <r>
    <x v="74"/>
    <s v="AIREMISSION"/>
    <s v="CO2"/>
    <s v="TONNE_CAP"/>
    <s v="A"/>
    <n v="2001"/>
    <n v="0.55000000000000004"/>
    <m/>
    <n v="45"/>
    <n v="18.431000000000001"/>
    <n v="18797000"/>
    <x v="5"/>
  </r>
  <r>
    <x v="74"/>
    <s v="AIREMISSION"/>
    <s v="CO2"/>
    <s v="MLN_TONNE"/>
    <s v="A"/>
    <n v="2002"/>
    <n v="10.97"/>
    <m/>
    <n v="46"/>
    <n v="18.417999999999999"/>
    <n v="18939000"/>
    <x v="5"/>
  </r>
  <r>
    <x v="74"/>
    <s v="AIREMISSION"/>
    <s v="CO2"/>
    <s v="TONNE_CAP"/>
    <s v="A"/>
    <n v="2002"/>
    <n v="0.57999999999999996"/>
    <m/>
    <n v="46"/>
    <n v="18.417999999999999"/>
    <n v="18939000"/>
    <x v="5"/>
  </r>
  <r>
    <x v="74"/>
    <s v="AIREMISSION"/>
    <s v="CO2"/>
    <s v="MLN_TONNE"/>
    <s v="A"/>
    <n v="2003"/>
    <n v="11.95"/>
    <m/>
    <n v="47"/>
    <n v="18.405999999999999"/>
    <n v="19083000"/>
    <x v="5"/>
  </r>
  <r>
    <x v="74"/>
    <s v="AIREMISSION"/>
    <s v="CO2"/>
    <s v="TONNE_CAP"/>
    <s v="A"/>
    <n v="2003"/>
    <n v="0.62"/>
    <m/>
    <n v="47"/>
    <n v="18.405999999999999"/>
    <n v="19083000"/>
    <x v="5"/>
  </r>
  <r>
    <x v="74"/>
    <s v="AIREMISSION"/>
    <s v="CO2"/>
    <s v="MLN_TONNE"/>
    <s v="A"/>
    <n v="2004"/>
    <n v="12.31"/>
    <m/>
    <n v="48"/>
    <n v="18.393999999999998"/>
    <n v="19228000"/>
    <x v="5"/>
  </r>
  <r>
    <x v="74"/>
    <s v="AIREMISSION"/>
    <s v="CO2"/>
    <s v="TONNE_CAP"/>
    <s v="A"/>
    <n v="2004"/>
    <n v="0.63"/>
    <m/>
    <n v="48"/>
    <n v="18.393999999999998"/>
    <n v="19228000"/>
    <x v="5"/>
  </r>
  <r>
    <x v="74"/>
    <s v="AIREMISSION"/>
    <s v="CO2"/>
    <s v="MLN_TONNE"/>
    <s v="A"/>
    <n v="2005"/>
    <n v="13.39"/>
    <m/>
    <n v="49"/>
    <n v="18.382000000000001"/>
    <n v="19373000"/>
    <x v="5"/>
  </r>
  <r>
    <x v="74"/>
    <s v="AIREMISSION"/>
    <s v="CO2"/>
    <s v="TONNE_CAP"/>
    <s v="A"/>
    <n v="2005"/>
    <n v="0.68"/>
    <m/>
    <n v="49"/>
    <n v="18.382000000000001"/>
    <n v="19373000"/>
    <x v="5"/>
  </r>
  <r>
    <x v="74"/>
    <s v="AIREMISSION"/>
    <s v="CO2"/>
    <s v="MLN_TONNE"/>
    <s v="A"/>
    <n v="2006"/>
    <n v="11.78"/>
    <m/>
    <n v="50"/>
    <n v="18.37"/>
    <n v="19520000"/>
    <x v="5"/>
  </r>
  <r>
    <x v="74"/>
    <s v="AIREMISSION"/>
    <s v="CO2"/>
    <s v="TONNE_CAP"/>
    <s v="A"/>
    <n v="2006"/>
    <n v="0.59"/>
    <m/>
    <n v="50"/>
    <n v="18.37"/>
    <n v="19520000"/>
    <x v="5"/>
  </r>
  <r>
    <x v="74"/>
    <s v="AIREMISSION"/>
    <s v="CO2"/>
    <s v="MLN_TONNE"/>
    <s v="A"/>
    <n v="2007"/>
    <n v="12.93"/>
    <m/>
    <n v="51"/>
    <n v="18.356999999999999"/>
    <n v="19668000"/>
    <x v="5"/>
  </r>
  <r>
    <x v="74"/>
    <s v="AIREMISSION"/>
    <s v="CO2"/>
    <s v="TONNE_CAP"/>
    <s v="A"/>
    <n v="2007"/>
    <n v="0.65"/>
    <m/>
    <n v="51"/>
    <n v="18.356999999999999"/>
    <n v="19668000"/>
    <x v="5"/>
  </r>
  <r>
    <x v="74"/>
    <s v="AIREMISSION"/>
    <s v="CO2"/>
    <s v="MLN_TONNE"/>
    <s v="A"/>
    <n v="2008"/>
    <n v="12.12"/>
    <m/>
    <n v="52"/>
    <n v="18.344999999999999"/>
    <n v="19817000"/>
    <x v="5"/>
  </r>
  <r>
    <x v="74"/>
    <s v="AIREMISSION"/>
    <s v="CO2"/>
    <s v="TONNE_CAP"/>
    <s v="A"/>
    <n v="2008"/>
    <n v="0.6"/>
    <m/>
    <n v="52"/>
    <n v="18.344999999999999"/>
    <n v="19817000"/>
    <x v="5"/>
  </r>
  <r>
    <x v="74"/>
    <s v="AIREMISSION"/>
    <s v="CO2"/>
    <s v="MLN_TONNE"/>
    <s v="A"/>
    <n v="2009"/>
    <n v="11.56"/>
    <m/>
    <n v="53"/>
    <n v="18.332999999999998"/>
    <n v="19968000"/>
    <x v="5"/>
  </r>
  <r>
    <x v="74"/>
    <s v="AIREMISSION"/>
    <s v="CO2"/>
    <s v="TONNE_CAP"/>
    <s v="A"/>
    <n v="2009"/>
    <n v="0.56999999999999995"/>
    <m/>
    <n v="53"/>
    <n v="18.332999999999998"/>
    <n v="19968000"/>
    <x v="5"/>
  </r>
  <r>
    <x v="74"/>
    <s v="AIREMISSION"/>
    <s v="CO2"/>
    <s v="MLN_TONNE"/>
    <s v="A"/>
    <n v="2010"/>
    <n v="12.4"/>
    <m/>
    <n v="54"/>
    <n v="18.321000000000002"/>
    <n v="20119000"/>
    <x v="5"/>
  </r>
  <r>
    <x v="74"/>
    <s v="AIREMISSION"/>
    <s v="CO2"/>
    <s v="TONNE_CAP"/>
    <s v="A"/>
    <n v="2010"/>
    <n v="0.6"/>
    <m/>
    <n v="54"/>
    <n v="18.321000000000002"/>
    <n v="20119000"/>
    <x v="5"/>
  </r>
  <r>
    <x v="74"/>
    <s v="AIREMISSION"/>
    <s v="CO2"/>
    <s v="MLN_TONNE"/>
    <s v="A"/>
    <n v="2011"/>
    <n v="14.67"/>
    <m/>
    <n v="55"/>
    <n v="18.309000000000001"/>
    <n v="20271000"/>
    <x v="5"/>
  </r>
  <r>
    <x v="74"/>
    <s v="AIREMISSION"/>
    <s v="CO2"/>
    <s v="TONNE_CAP"/>
    <s v="A"/>
    <n v="2011"/>
    <n v="0.7"/>
    <m/>
    <n v="55"/>
    <n v="18.309000000000001"/>
    <n v="20271000"/>
    <x v="5"/>
  </r>
  <r>
    <x v="74"/>
    <s v="AIREMISSION"/>
    <s v="CO2"/>
    <s v="MLN_TONNE"/>
    <s v="A"/>
    <n v="2012"/>
    <n v="16.059999999999999"/>
    <m/>
    <n v="56"/>
    <n v="18.297000000000001"/>
    <n v="20425000"/>
    <x v="5"/>
  </r>
  <r>
    <x v="74"/>
    <s v="AIREMISSION"/>
    <s v="CO2"/>
    <s v="TONNE_CAP"/>
    <s v="A"/>
    <n v="2012"/>
    <n v="0.79"/>
    <m/>
    <n v="56"/>
    <n v="18.297000000000001"/>
    <n v="20425000"/>
    <x v="5"/>
  </r>
  <r>
    <x v="74"/>
    <s v="AIREMISSION"/>
    <s v="CO2"/>
    <s v="MLN_TONNE"/>
    <s v="A"/>
    <n v="2013"/>
    <n v="13.74"/>
    <m/>
    <n v="57"/>
    <n v="18.3"/>
    <n v="20585000"/>
    <x v="5"/>
  </r>
  <r>
    <x v="74"/>
    <s v="AIREMISSION"/>
    <s v="CO2"/>
    <s v="TONNE_CAP"/>
    <s v="A"/>
    <n v="2013"/>
    <n v="0.67"/>
    <m/>
    <n v="57"/>
    <n v="18.3"/>
    <n v="20585000"/>
    <x v="5"/>
  </r>
  <r>
    <x v="74"/>
    <s v="AIREMISSION"/>
    <s v="CO2"/>
    <s v="MLN_TONNE"/>
    <s v="A"/>
    <n v="2014"/>
    <n v="16.739999999999998"/>
    <m/>
    <n v="58"/>
    <n v="18.32"/>
    <n v="20771000"/>
    <x v="5"/>
  </r>
  <r>
    <x v="74"/>
    <s v="AIREMISSION"/>
    <s v="CO2"/>
    <s v="TONNE_CAP"/>
    <s v="A"/>
    <n v="2014"/>
    <n v="0.81"/>
    <m/>
    <n v="58"/>
    <n v="18.32"/>
    <n v="20771000"/>
    <x v="5"/>
  </r>
  <r>
    <x v="75"/>
    <s v="AIREMISSION"/>
    <s v="CO"/>
    <s v="THND_TONNE"/>
    <s v="A"/>
    <n v="1990"/>
    <n v="450.42099999999999"/>
    <m/>
    <n v="34"/>
    <n v="67.582999999999998"/>
    <n v="3697838"/>
    <x v="1"/>
  </r>
  <r>
    <x v="75"/>
    <s v="AIREMISSION"/>
    <s v="CO"/>
    <s v="KG_CAP"/>
    <s v="A"/>
    <n v="1990"/>
    <n v="121.806"/>
    <m/>
    <n v="34"/>
    <n v="67.582999999999998"/>
    <n v="3697838"/>
    <x v="1"/>
  </r>
  <r>
    <x v="75"/>
    <s v="AIREMISSION"/>
    <s v="CO2"/>
    <s v="MLN_TONNE"/>
    <s v="A"/>
    <n v="1990"/>
    <n v="32.21"/>
    <m/>
    <n v="34"/>
    <n v="67.582999999999998"/>
    <n v="3697838"/>
    <x v="1"/>
  </r>
  <r>
    <x v="75"/>
    <s v="AIREMISSION"/>
    <s v="CO2"/>
    <s v="TONNE_CAP"/>
    <s v="A"/>
    <n v="1990"/>
    <n v="8.7100000000000009"/>
    <m/>
    <n v="34"/>
    <n v="67.582999999999998"/>
    <n v="3697838"/>
    <x v="1"/>
  </r>
  <r>
    <x v="75"/>
    <s v="AIREMISSION"/>
    <s v="GHG"/>
    <s v="THND_TONNECO2"/>
    <s v="A"/>
    <n v="1990"/>
    <n v="48040.58"/>
    <m/>
    <n v="34"/>
    <n v="67.582999999999998"/>
    <n v="3697838"/>
    <x v="1"/>
  </r>
  <r>
    <x v="75"/>
    <s v="AIREMISSION"/>
    <s v="GHG"/>
    <s v="TONNE_CAP"/>
    <s v="A"/>
    <n v="1990"/>
    <n v="12.991"/>
    <m/>
    <n v="34"/>
    <n v="67.582999999999998"/>
    <n v="3697838"/>
    <x v="1"/>
  </r>
  <r>
    <x v="75"/>
    <s v="AIREMISSION"/>
    <s v="NOX"/>
    <s v="THND_TONNE"/>
    <s v="A"/>
    <n v="1990"/>
    <n v="127.021"/>
    <m/>
    <n v="34"/>
    <n v="67.582999999999998"/>
    <n v="3697838"/>
    <x v="1"/>
  </r>
  <r>
    <x v="75"/>
    <s v="AIREMISSION"/>
    <s v="NOX"/>
    <s v="KG_CAP"/>
    <s v="A"/>
    <n v="1990"/>
    <n v="34.35"/>
    <m/>
    <n v="34"/>
    <n v="67.582999999999998"/>
    <n v="3697838"/>
    <x v="1"/>
  </r>
  <r>
    <x v="75"/>
    <s v="AIREMISSION"/>
    <s v="SOX"/>
    <s v="THND_TONNE"/>
    <s v="A"/>
    <n v="1990"/>
    <n v="167.208"/>
    <m/>
    <n v="34"/>
    <n v="67.582999999999998"/>
    <n v="3697838"/>
    <x v="1"/>
  </r>
  <r>
    <x v="75"/>
    <s v="AIREMISSION"/>
    <s v="SOX"/>
    <s v="KG_CAP"/>
    <s v="A"/>
    <n v="1990"/>
    <n v="45.218000000000004"/>
    <m/>
    <n v="34"/>
    <n v="67.582999999999998"/>
    <n v="3697838"/>
    <x v="1"/>
  </r>
  <r>
    <x v="75"/>
    <s v="AIREMISSION"/>
    <s v="VOC"/>
    <s v="THND_TONNE"/>
    <s v="A"/>
    <n v="1990"/>
    <n v="144.917"/>
    <m/>
    <n v="34"/>
    <n v="67.582999999999998"/>
    <n v="3697838"/>
    <x v="1"/>
  </r>
  <r>
    <x v="75"/>
    <s v="AIREMISSION"/>
    <s v="VOC"/>
    <s v="KG_CAP"/>
    <s v="A"/>
    <n v="1990"/>
    <n v="39.19"/>
    <m/>
    <n v="34"/>
    <n v="67.582999999999998"/>
    <n v="3697838"/>
    <x v="1"/>
  </r>
  <r>
    <x v="75"/>
    <s v="AIREMISSION"/>
    <s v="CO"/>
    <s v="THND_TONNE"/>
    <s v="A"/>
    <n v="1991"/>
    <n v="524.423"/>
    <m/>
    <n v="35"/>
    <n v="67.522999999999996"/>
    <n v="3704134"/>
    <x v="1"/>
  </r>
  <r>
    <x v="75"/>
    <s v="AIREMISSION"/>
    <s v="CO"/>
    <s v="KG_CAP"/>
    <s v="A"/>
    <n v="1991"/>
    <n v="141.68"/>
    <m/>
    <n v="35"/>
    <n v="67.522999999999996"/>
    <n v="3704134"/>
    <x v="1"/>
  </r>
  <r>
    <x v="75"/>
    <s v="AIREMISSION"/>
    <s v="CO2"/>
    <s v="MLN_TONNE"/>
    <s v="A"/>
    <n v="1991"/>
    <n v="34.28"/>
    <m/>
    <n v="35"/>
    <n v="67.522999999999996"/>
    <n v="3704134"/>
    <x v="1"/>
  </r>
  <r>
    <x v="75"/>
    <s v="AIREMISSION"/>
    <s v="CO2"/>
    <s v="TONNE_CAP"/>
    <s v="A"/>
    <n v="1991"/>
    <n v="9.25"/>
    <m/>
    <n v="35"/>
    <n v="67.522999999999996"/>
    <n v="3704134"/>
    <x v="1"/>
  </r>
  <r>
    <x v="75"/>
    <s v="AIREMISSION"/>
    <s v="GHG"/>
    <s v="THND_TONNECO2"/>
    <s v="A"/>
    <n v="1991"/>
    <n v="49986.190999999999"/>
    <m/>
    <n v="35"/>
    <n v="67.522999999999996"/>
    <n v="3704134"/>
    <x v="1"/>
  </r>
  <r>
    <x v="75"/>
    <s v="AIREMISSION"/>
    <s v="GHG"/>
    <s v="TONNE_CAP"/>
    <s v="A"/>
    <n v="1991"/>
    <n v="13.504"/>
    <m/>
    <n v="35"/>
    <n v="67.522999999999996"/>
    <n v="3704134"/>
    <x v="1"/>
  </r>
  <r>
    <x v="75"/>
    <s v="AIREMISSION"/>
    <s v="NOX"/>
    <s v="THND_TONNE"/>
    <s v="A"/>
    <n v="1991"/>
    <n v="122.77800000000001"/>
    <m/>
    <n v="35"/>
    <n v="67.522999999999996"/>
    <n v="3704134"/>
    <x v="1"/>
  </r>
  <r>
    <x v="75"/>
    <s v="AIREMISSION"/>
    <s v="NOX"/>
    <s v="KG_CAP"/>
    <s v="A"/>
    <n v="1991"/>
    <n v="33.17"/>
    <m/>
    <n v="35"/>
    <n v="67.522999999999996"/>
    <n v="3704134"/>
    <x v="1"/>
  </r>
  <r>
    <x v="75"/>
    <s v="AIREMISSION"/>
    <s v="SOX"/>
    <s v="THND_TONNE"/>
    <s v="A"/>
    <n v="1991"/>
    <n v="193.62299999999999"/>
    <m/>
    <n v="35"/>
    <n v="67.522999999999996"/>
    <n v="3704134"/>
    <x v="1"/>
  </r>
  <r>
    <x v="75"/>
    <s v="AIREMISSION"/>
    <s v="SOX"/>
    <s v="KG_CAP"/>
    <s v="A"/>
    <n v="1991"/>
    <n v="52.31"/>
    <m/>
    <n v="35"/>
    <n v="67.522999999999996"/>
    <n v="3704134"/>
    <x v="1"/>
  </r>
  <r>
    <x v="75"/>
    <s v="AIREMISSION"/>
    <s v="VOC"/>
    <s v="THND_TONNE"/>
    <s v="A"/>
    <n v="1991"/>
    <n v="153.31700000000001"/>
    <m/>
    <n v="35"/>
    <n v="67.522999999999996"/>
    <n v="3704134"/>
    <x v="1"/>
  </r>
  <r>
    <x v="75"/>
    <s v="AIREMISSION"/>
    <s v="VOC"/>
    <s v="KG_CAP"/>
    <s v="A"/>
    <n v="1991"/>
    <n v="41.420999999999999"/>
    <m/>
    <n v="35"/>
    <n v="67.522999999999996"/>
    <n v="3704134"/>
    <x v="1"/>
  </r>
  <r>
    <x v="75"/>
    <s v="AIREMISSION"/>
    <s v="CO"/>
    <s v="THND_TONNE"/>
    <s v="A"/>
    <n v="1992"/>
    <n v="318.42399999999998"/>
    <m/>
    <n v="36"/>
    <n v="67.463999999999999"/>
    <n v="3700114"/>
    <x v="1"/>
  </r>
  <r>
    <x v="75"/>
    <s v="AIREMISSION"/>
    <s v="CO"/>
    <s v="KG_CAP"/>
    <s v="A"/>
    <n v="1992"/>
    <n v="86.212999999999994"/>
    <m/>
    <n v="36"/>
    <n v="67.463999999999999"/>
    <n v="3700114"/>
    <x v="1"/>
  </r>
  <r>
    <x v="75"/>
    <s v="AIREMISSION"/>
    <s v="CO2"/>
    <s v="MLN_TONNE"/>
    <s v="A"/>
    <n v="1992"/>
    <n v="19.22"/>
    <m/>
    <n v="36"/>
    <n v="67.463999999999999"/>
    <n v="3700114"/>
    <x v="1"/>
  </r>
  <r>
    <x v="75"/>
    <s v="AIREMISSION"/>
    <s v="CO2"/>
    <s v="TONNE_CAP"/>
    <s v="A"/>
    <n v="1992"/>
    <n v="5.2"/>
    <m/>
    <n v="36"/>
    <n v="67.463999999999999"/>
    <n v="3700114"/>
    <x v="1"/>
  </r>
  <r>
    <x v="75"/>
    <s v="AIREMISSION"/>
    <s v="GHG"/>
    <s v="THND_TONNECO2"/>
    <s v="A"/>
    <n v="1992"/>
    <n v="30750.07"/>
    <m/>
    <n v="36"/>
    <n v="67.463999999999999"/>
    <n v="3700114"/>
    <x v="1"/>
  </r>
  <r>
    <x v="75"/>
    <s v="AIREMISSION"/>
    <s v="GHG"/>
    <s v="TONNE_CAP"/>
    <s v="A"/>
    <n v="1992"/>
    <n v="8.3260000000000005"/>
    <m/>
    <n v="36"/>
    <n v="67.463999999999999"/>
    <n v="3700114"/>
    <x v="1"/>
  </r>
  <r>
    <x v="75"/>
    <s v="AIREMISSION"/>
    <s v="NOX"/>
    <s v="THND_TONNE"/>
    <s v="A"/>
    <n v="1992"/>
    <n v="86.168999999999997"/>
    <m/>
    <n v="36"/>
    <n v="67.463999999999999"/>
    <n v="3700114"/>
    <x v="1"/>
  </r>
  <r>
    <x v="75"/>
    <s v="AIREMISSION"/>
    <s v="NOX"/>
    <s v="KG_CAP"/>
    <s v="A"/>
    <n v="1992"/>
    <n v="23.33"/>
    <m/>
    <n v="36"/>
    <n v="67.463999999999999"/>
    <n v="3700114"/>
    <x v="1"/>
  </r>
  <r>
    <x v="75"/>
    <s v="AIREMISSION"/>
    <s v="SOX"/>
    <s v="THND_TONNE"/>
    <s v="A"/>
    <n v="1992"/>
    <n v="103.339"/>
    <m/>
    <n v="36"/>
    <n v="67.463999999999999"/>
    <n v="3700114"/>
    <x v="1"/>
  </r>
  <r>
    <x v="75"/>
    <s v="AIREMISSION"/>
    <s v="SOX"/>
    <s v="KG_CAP"/>
    <s v="A"/>
    <n v="1992"/>
    <n v="27.978999999999999"/>
    <m/>
    <n v="36"/>
    <n v="67.463999999999999"/>
    <n v="3700114"/>
    <x v="1"/>
  </r>
  <r>
    <x v="75"/>
    <s v="AIREMISSION"/>
    <s v="VOC"/>
    <s v="THND_TONNE"/>
    <s v="A"/>
    <n v="1992"/>
    <n v="120.003"/>
    <m/>
    <n v="36"/>
    <n v="67.463999999999999"/>
    <n v="3700114"/>
    <x v="1"/>
  </r>
  <r>
    <x v="75"/>
    <s v="AIREMISSION"/>
    <s v="VOC"/>
    <s v="KG_CAP"/>
    <s v="A"/>
    <n v="1992"/>
    <n v="32.491"/>
    <m/>
    <n v="36"/>
    <n v="67.463999999999999"/>
    <n v="3700114"/>
    <x v="1"/>
  </r>
  <r>
    <x v="75"/>
    <s v="AIREMISSION"/>
    <s v="CO"/>
    <s v="THND_TONNE"/>
    <s v="A"/>
    <n v="1993"/>
    <n v="283.27699999999999"/>
    <m/>
    <n v="37"/>
    <n v="67.403999999999996"/>
    <n v="3682613"/>
    <x v="1"/>
  </r>
  <r>
    <x v="75"/>
    <s v="AIREMISSION"/>
    <s v="CO"/>
    <s v="KG_CAP"/>
    <s v="A"/>
    <n v="1993"/>
    <n v="77.054000000000002"/>
    <m/>
    <n v="37"/>
    <n v="67.403999999999996"/>
    <n v="3682613"/>
    <x v="1"/>
  </r>
  <r>
    <x v="75"/>
    <s v="AIREMISSION"/>
    <s v="CO2"/>
    <s v="MLN_TONNE"/>
    <s v="A"/>
    <n v="1993"/>
    <n v="15.37"/>
    <m/>
    <n v="37"/>
    <n v="67.403999999999996"/>
    <n v="3682613"/>
    <x v="1"/>
  </r>
  <r>
    <x v="75"/>
    <s v="AIREMISSION"/>
    <s v="CO2"/>
    <s v="TONNE_CAP"/>
    <s v="A"/>
    <n v="1993"/>
    <n v="4.17"/>
    <m/>
    <n v="37"/>
    <n v="67.403999999999996"/>
    <n v="3682613"/>
    <x v="1"/>
  </r>
  <r>
    <x v="75"/>
    <s v="AIREMISSION"/>
    <s v="GHG"/>
    <s v="THND_TONNECO2"/>
    <s v="A"/>
    <n v="1993"/>
    <n v="24718.359"/>
    <m/>
    <n v="37"/>
    <n v="67.403999999999996"/>
    <n v="3682613"/>
    <x v="1"/>
  </r>
  <r>
    <x v="75"/>
    <s v="AIREMISSION"/>
    <s v="GHG"/>
    <s v="TONNE_CAP"/>
    <s v="A"/>
    <n v="1993"/>
    <n v="6.7240000000000002"/>
    <m/>
    <n v="37"/>
    <n v="67.403999999999996"/>
    <n v="3682613"/>
    <x v="1"/>
  </r>
  <r>
    <x v="75"/>
    <s v="AIREMISSION"/>
    <s v="NOX"/>
    <s v="THND_TONNE"/>
    <s v="A"/>
    <n v="1993"/>
    <n v="63.237000000000002"/>
    <m/>
    <n v="37"/>
    <n v="67.403999999999996"/>
    <n v="3682613"/>
    <x v="1"/>
  </r>
  <r>
    <x v="75"/>
    <s v="AIREMISSION"/>
    <s v="NOX"/>
    <s v="KG_CAP"/>
    <s v="A"/>
    <n v="1993"/>
    <n v="17.201000000000001"/>
    <m/>
    <n v="37"/>
    <n v="67.403999999999996"/>
    <n v="3682613"/>
    <x v="1"/>
  </r>
  <r>
    <x v="75"/>
    <s v="AIREMISSION"/>
    <s v="SOX"/>
    <s v="THND_TONNE"/>
    <s v="A"/>
    <n v="1993"/>
    <n v="91.447999999999993"/>
    <m/>
    <n v="37"/>
    <n v="67.403999999999996"/>
    <n v="3682613"/>
    <x v="1"/>
  </r>
  <r>
    <x v="75"/>
    <s v="AIREMISSION"/>
    <s v="SOX"/>
    <s v="KG_CAP"/>
    <s v="A"/>
    <n v="1993"/>
    <n v="24.875"/>
    <m/>
    <n v="37"/>
    <n v="67.403999999999996"/>
    <n v="3682613"/>
    <x v="1"/>
  </r>
  <r>
    <x v="75"/>
    <s v="AIREMISSION"/>
    <s v="VOC"/>
    <s v="THND_TONNE"/>
    <s v="A"/>
    <n v="1993"/>
    <n v="111.61199999999999"/>
    <m/>
    <n v="37"/>
    <n v="67.403999999999996"/>
    <n v="3682613"/>
    <x v="1"/>
  </r>
  <r>
    <x v="75"/>
    <s v="AIREMISSION"/>
    <s v="VOC"/>
    <s v="KG_CAP"/>
    <s v="A"/>
    <n v="1993"/>
    <n v="30.359000000000002"/>
    <m/>
    <n v="37"/>
    <n v="67.403999999999996"/>
    <n v="3682613"/>
    <x v="1"/>
  </r>
  <r>
    <x v="75"/>
    <s v="AIREMISSION"/>
    <s v="CO"/>
    <s v="THND_TONNE"/>
    <s v="A"/>
    <n v="1994"/>
    <n v="231.464"/>
    <m/>
    <n v="38"/>
    <n v="67.344999999999999"/>
    <n v="3657144"/>
    <x v="1"/>
  </r>
  <r>
    <x v="75"/>
    <s v="AIREMISSION"/>
    <s v="CO"/>
    <s v="KG_CAP"/>
    <s v="A"/>
    <n v="1994"/>
    <n v="63.341000000000001"/>
    <m/>
    <n v="38"/>
    <n v="67.344999999999999"/>
    <n v="3657144"/>
    <x v="1"/>
  </r>
  <r>
    <x v="75"/>
    <s v="AIREMISSION"/>
    <s v="CO2"/>
    <s v="MLN_TONNE"/>
    <s v="A"/>
    <n v="1994"/>
    <n v="14.43"/>
    <m/>
    <n v="38"/>
    <n v="67.344999999999999"/>
    <n v="3657144"/>
    <x v="1"/>
  </r>
  <r>
    <x v="75"/>
    <s v="AIREMISSION"/>
    <s v="CO2"/>
    <s v="TONNE_CAP"/>
    <s v="A"/>
    <n v="1994"/>
    <n v="3.94"/>
    <m/>
    <n v="38"/>
    <n v="67.344999999999999"/>
    <n v="3657144"/>
    <x v="1"/>
  </r>
  <r>
    <x v="75"/>
    <s v="AIREMISSION"/>
    <s v="GHG"/>
    <s v="THND_TONNECO2"/>
    <s v="A"/>
    <n v="1994"/>
    <n v="23300.074000000001"/>
    <m/>
    <n v="38"/>
    <n v="67.344999999999999"/>
    <n v="3657144"/>
    <x v="1"/>
  </r>
  <r>
    <x v="75"/>
    <s v="AIREMISSION"/>
    <s v="GHG"/>
    <s v="TONNE_CAP"/>
    <s v="A"/>
    <n v="1994"/>
    <n v="6.3760000000000003"/>
    <m/>
    <n v="38"/>
    <n v="67.344999999999999"/>
    <n v="3657144"/>
    <x v="1"/>
  </r>
  <r>
    <x v="75"/>
    <s v="AIREMISSION"/>
    <s v="NOX"/>
    <s v="THND_TONNE"/>
    <s v="A"/>
    <n v="1994"/>
    <n v="57.439"/>
    <m/>
    <n v="38"/>
    <n v="67.344999999999999"/>
    <n v="3657144"/>
    <x v="1"/>
  </r>
  <r>
    <x v="75"/>
    <s v="AIREMISSION"/>
    <s v="NOX"/>
    <s v="KG_CAP"/>
    <s v="A"/>
    <n v="1994"/>
    <n v="15.718"/>
    <m/>
    <n v="38"/>
    <n v="67.344999999999999"/>
    <n v="3657144"/>
    <x v="1"/>
  </r>
  <r>
    <x v="75"/>
    <s v="AIREMISSION"/>
    <s v="SOX"/>
    <s v="THND_TONNE"/>
    <s v="A"/>
    <n v="1994"/>
    <n v="89.394999999999996"/>
    <m/>
    <n v="38"/>
    <n v="67.344999999999999"/>
    <n v="3657144"/>
    <x v="1"/>
  </r>
  <r>
    <x v="75"/>
    <s v="AIREMISSION"/>
    <s v="SOX"/>
    <s v="KG_CAP"/>
    <s v="A"/>
    <n v="1994"/>
    <n v="24.463000000000001"/>
    <m/>
    <n v="38"/>
    <n v="67.344999999999999"/>
    <n v="3657144"/>
    <x v="1"/>
  </r>
  <r>
    <x v="75"/>
    <s v="AIREMISSION"/>
    <s v="VOC"/>
    <s v="THND_TONNE"/>
    <s v="A"/>
    <n v="1994"/>
    <n v="98.120999999999995"/>
    <m/>
    <n v="38"/>
    <n v="67.344999999999999"/>
    <n v="3657144"/>
    <x v="1"/>
  </r>
  <r>
    <x v="75"/>
    <s v="AIREMISSION"/>
    <s v="VOC"/>
    <s v="KG_CAP"/>
    <s v="A"/>
    <n v="1994"/>
    <n v="26.850999999999999"/>
    <m/>
    <n v="38"/>
    <n v="67.344999999999999"/>
    <n v="3657144"/>
    <x v="1"/>
  </r>
  <r>
    <x v="75"/>
    <s v="AIREMISSION"/>
    <s v="CO"/>
    <s v="THND_TONNE"/>
    <s v="A"/>
    <n v="1995"/>
    <n v="280.94200000000001"/>
    <m/>
    <n v="39"/>
    <n v="67.284999999999997"/>
    <n v="3629102"/>
    <x v="1"/>
  </r>
  <r>
    <x v="75"/>
    <s v="AIREMISSION"/>
    <s v="CO"/>
    <s v="KG_CAP"/>
    <s v="A"/>
    <n v="1995"/>
    <n v="77.39"/>
    <m/>
    <n v="39"/>
    <n v="67.284999999999997"/>
    <n v="3629102"/>
    <x v="1"/>
  </r>
  <r>
    <x v="75"/>
    <s v="AIREMISSION"/>
    <s v="CO2"/>
    <s v="MLN_TONNE"/>
    <s v="A"/>
    <n v="1995"/>
    <n v="13.43"/>
    <m/>
    <n v="39"/>
    <n v="67.284999999999997"/>
    <n v="3629102"/>
    <x v="1"/>
  </r>
  <r>
    <x v="75"/>
    <s v="AIREMISSION"/>
    <s v="CO2"/>
    <s v="TONNE_CAP"/>
    <s v="A"/>
    <n v="1995"/>
    <n v="3.7"/>
    <m/>
    <n v="39"/>
    <n v="67.284999999999997"/>
    <n v="3629102"/>
    <x v="1"/>
  </r>
  <r>
    <x v="75"/>
    <s v="AIREMISSION"/>
    <s v="GHG"/>
    <s v="THND_TONNECO2"/>
    <s v="A"/>
    <n v="1995"/>
    <n v="22326.112000000001"/>
    <m/>
    <n v="39"/>
    <n v="67.284999999999997"/>
    <n v="3629102"/>
    <x v="1"/>
  </r>
  <r>
    <x v="75"/>
    <s v="AIREMISSION"/>
    <s v="GHG"/>
    <s v="TONNE_CAP"/>
    <s v="A"/>
    <n v="1995"/>
    <n v="6.15"/>
    <m/>
    <n v="39"/>
    <n v="67.284999999999997"/>
    <n v="3629102"/>
    <x v="1"/>
  </r>
  <r>
    <x v="75"/>
    <s v="AIREMISSION"/>
    <s v="NOX"/>
    <s v="THND_TONNE"/>
    <s v="A"/>
    <n v="1995"/>
    <n v="61.170999999999999"/>
    <m/>
    <n v="39"/>
    <n v="67.284999999999997"/>
    <n v="3629102"/>
    <x v="1"/>
  </r>
  <r>
    <x v="75"/>
    <s v="AIREMISSION"/>
    <s v="NOX"/>
    <s v="KG_CAP"/>
    <s v="A"/>
    <n v="1995"/>
    <n v="16.850999999999999"/>
    <m/>
    <n v="39"/>
    <n v="67.284999999999997"/>
    <n v="3629102"/>
    <x v="1"/>
  </r>
  <r>
    <x v="75"/>
    <s v="AIREMISSION"/>
    <s v="SOX"/>
    <s v="THND_TONNE"/>
    <s v="A"/>
    <n v="1995"/>
    <n v="68.915000000000006"/>
    <m/>
    <n v="39"/>
    <n v="67.284999999999997"/>
    <n v="3629102"/>
    <x v="1"/>
  </r>
  <r>
    <x v="75"/>
    <s v="AIREMISSION"/>
    <s v="SOX"/>
    <s v="KG_CAP"/>
    <s v="A"/>
    <n v="1995"/>
    <n v="18.984000000000002"/>
    <m/>
    <n v="39"/>
    <n v="67.284999999999997"/>
    <n v="3629102"/>
    <x v="1"/>
  </r>
  <r>
    <x v="75"/>
    <s v="AIREMISSION"/>
    <s v="VOC"/>
    <s v="THND_TONNE"/>
    <s v="A"/>
    <n v="1995"/>
    <n v="107.105"/>
    <m/>
    <n v="39"/>
    <n v="67.284999999999997"/>
    <n v="3629102"/>
    <x v="1"/>
  </r>
  <r>
    <x v="75"/>
    <s v="AIREMISSION"/>
    <s v="VOC"/>
    <s v="KG_CAP"/>
    <s v="A"/>
    <n v="1995"/>
    <n v="29.504000000000001"/>
    <m/>
    <n v="39"/>
    <n v="67.284999999999997"/>
    <n v="3629102"/>
    <x v="1"/>
  </r>
  <r>
    <x v="75"/>
    <s v="AIREMISSION"/>
    <s v="CO"/>
    <s v="THND_TONNE"/>
    <s v="A"/>
    <n v="1996"/>
    <n v="291.34800000000001"/>
    <m/>
    <n v="40"/>
    <n v="67.224999999999994"/>
    <n v="3601613"/>
    <x v="1"/>
  </r>
  <r>
    <x v="75"/>
    <s v="AIREMISSION"/>
    <s v="CO"/>
    <s v="KG_CAP"/>
    <s v="A"/>
    <n v="1996"/>
    <n v="80.825999999999993"/>
    <m/>
    <n v="40"/>
    <n v="67.224999999999994"/>
    <n v="3601613"/>
    <x v="1"/>
  </r>
  <r>
    <x v="75"/>
    <s v="AIREMISSION"/>
    <s v="CO2"/>
    <s v="MLN_TONNE"/>
    <s v="A"/>
    <n v="1996"/>
    <n v="13.91"/>
    <m/>
    <n v="40"/>
    <n v="67.224999999999994"/>
    <n v="3601613"/>
    <x v="1"/>
  </r>
  <r>
    <x v="75"/>
    <s v="AIREMISSION"/>
    <s v="CO2"/>
    <s v="TONNE_CAP"/>
    <s v="A"/>
    <n v="1996"/>
    <n v="3.86"/>
    <m/>
    <n v="40"/>
    <n v="67.224999999999994"/>
    <n v="3601613"/>
    <x v="1"/>
  </r>
  <r>
    <x v="75"/>
    <s v="AIREMISSION"/>
    <s v="GHG"/>
    <s v="THND_TONNECO2"/>
    <s v="A"/>
    <n v="1996"/>
    <n v="23343.405999999999"/>
    <m/>
    <n v="40"/>
    <n v="67.224999999999994"/>
    <n v="3601613"/>
    <x v="1"/>
  </r>
  <r>
    <x v="75"/>
    <s v="AIREMISSION"/>
    <s v="GHG"/>
    <s v="TONNE_CAP"/>
    <s v="A"/>
    <n v="1996"/>
    <n v="6.476"/>
    <m/>
    <n v="40"/>
    <n v="67.224999999999994"/>
    <n v="3601613"/>
    <x v="1"/>
  </r>
  <r>
    <x v="75"/>
    <s v="AIREMISSION"/>
    <s v="NOX"/>
    <s v="THND_TONNE"/>
    <s v="A"/>
    <n v="1996"/>
    <n v="64.185000000000002"/>
    <m/>
    <n v="40"/>
    <n v="67.224999999999994"/>
    <n v="3601613"/>
    <x v="1"/>
  </r>
  <r>
    <x v="75"/>
    <s v="AIREMISSION"/>
    <s v="NOX"/>
    <s v="KG_CAP"/>
    <s v="A"/>
    <n v="1996"/>
    <n v="17.806000000000001"/>
    <m/>
    <n v="40"/>
    <n v="67.224999999999994"/>
    <n v="3601613"/>
    <x v="1"/>
  </r>
  <r>
    <x v="75"/>
    <s v="AIREMISSION"/>
    <s v="SOX"/>
    <s v="THND_TONNE"/>
    <s v="A"/>
    <n v="1996"/>
    <n v="71.456000000000003"/>
    <m/>
    <n v="40"/>
    <n v="67.224999999999994"/>
    <n v="3601613"/>
    <x v="1"/>
  </r>
  <r>
    <x v="75"/>
    <s v="AIREMISSION"/>
    <s v="SOX"/>
    <s v="KG_CAP"/>
    <s v="A"/>
    <n v="1996"/>
    <n v="19.823"/>
    <m/>
    <n v="40"/>
    <n v="67.224999999999994"/>
    <n v="3601613"/>
    <x v="1"/>
  </r>
  <r>
    <x v="75"/>
    <s v="AIREMISSION"/>
    <s v="VOC"/>
    <s v="THND_TONNE"/>
    <s v="A"/>
    <n v="1996"/>
    <n v="107.66500000000001"/>
    <m/>
    <n v="40"/>
    <n v="67.224999999999994"/>
    <n v="3601613"/>
    <x v="1"/>
  </r>
  <r>
    <x v="75"/>
    <s v="AIREMISSION"/>
    <s v="VOC"/>
    <s v="KG_CAP"/>
    <s v="A"/>
    <n v="1996"/>
    <n v="29.869"/>
    <m/>
    <n v="40"/>
    <n v="67.224999999999994"/>
    <n v="3601613"/>
    <x v="1"/>
  </r>
  <r>
    <x v="75"/>
    <s v="AIREMISSION"/>
    <s v="CO"/>
    <s v="THND_TONNE"/>
    <s v="A"/>
    <n v="1997"/>
    <n v="306.23399999999998"/>
    <m/>
    <n v="41"/>
    <n v="67.165999999999997"/>
    <n v="3575137"/>
    <x v="1"/>
  </r>
  <r>
    <x v="75"/>
    <s v="AIREMISSION"/>
    <s v="CO"/>
    <s v="KG_CAP"/>
    <s v="A"/>
    <n v="1997"/>
    <n v="85.608000000000004"/>
    <m/>
    <n v="41"/>
    <n v="67.165999999999997"/>
    <n v="3575137"/>
    <x v="1"/>
  </r>
  <r>
    <x v="75"/>
    <s v="AIREMISSION"/>
    <s v="CO2"/>
    <s v="MLN_TONNE"/>
    <s v="A"/>
    <n v="1997"/>
    <n v="13.55"/>
    <m/>
    <n v="41"/>
    <n v="67.165999999999997"/>
    <n v="3575137"/>
    <x v="1"/>
  </r>
  <r>
    <x v="75"/>
    <s v="AIREMISSION"/>
    <s v="CO2"/>
    <s v="TONNE_CAP"/>
    <s v="A"/>
    <n v="1997"/>
    <n v="3.79"/>
    <m/>
    <n v="41"/>
    <n v="67.165999999999997"/>
    <n v="3575137"/>
    <x v="1"/>
  </r>
  <r>
    <x v="75"/>
    <s v="AIREMISSION"/>
    <s v="GHG"/>
    <s v="THND_TONNECO2"/>
    <s v="A"/>
    <n v="1997"/>
    <n v="22876.812000000002"/>
    <m/>
    <n v="41"/>
    <n v="67.165999999999997"/>
    <n v="3575137"/>
    <x v="1"/>
  </r>
  <r>
    <x v="75"/>
    <s v="AIREMISSION"/>
    <s v="GHG"/>
    <s v="TONNE_CAP"/>
    <s v="A"/>
    <n v="1997"/>
    <n v="6.3949999999999996"/>
    <m/>
    <n v="41"/>
    <n v="67.165999999999997"/>
    <n v="3575137"/>
    <x v="1"/>
  </r>
  <r>
    <x v="75"/>
    <s v="AIREMISSION"/>
    <s v="NOX"/>
    <s v="THND_TONNE"/>
    <s v="A"/>
    <n v="1997"/>
    <n v="66.042000000000002"/>
    <m/>
    <n v="41"/>
    <n v="67.165999999999997"/>
    <n v="3575137"/>
    <x v="1"/>
  </r>
  <r>
    <x v="75"/>
    <s v="AIREMISSION"/>
    <s v="NOX"/>
    <s v="KG_CAP"/>
    <s v="A"/>
    <n v="1997"/>
    <n v="18.462"/>
    <m/>
    <n v="41"/>
    <n v="67.165999999999997"/>
    <n v="3575137"/>
    <x v="1"/>
  </r>
  <r>
    <x v="75"/>
    <s v="AIREMISSION"/>
    <s v="SOX"/>
    <s v="THND_TONNE"/>
    <s v="A"/>
    <n v="1997"/>
    <n v="67.314999999999998"/>
    <m/>
    <n v="41"/>
    <n v="67.165999999999997"/>
    <n v="3575137"/>
    <x v="1"/>
  </r>
  <r>
    <x v="75"/>
    <s v="AIREMISSION"/>
    <s v="SOX"/>
    <s v="KG_CAP"/>
    <s v="A"/>
    <n v="1997"/>
    <n v="18.818000000000001"/>
    <m/>
    <n v="41"/>
    <n v="67.165999999999997"/>
    <n v="3575137"/>
    <x v="1"/>
  </r>
  <r>
    <x v="75"/>
    <s v="AIREMISSION"/>
    <s v="VOC"/>
    <s v="THND_TONNE"/>
    <s v="A"/>
    <n v="1997"/>
    <n v="103.251"/>
    <m/>
    <n v="41"/>
    <n v="67.165999999999997"/>
    <n v="3575137"/>
    <x v="1"/>
  </r>
  <r>
    <x v="75"/>
    <s v="AIREMISSION"/>
    <s v="VOC"/>
    <s v="KG_CAP"/>
    <s v="A"/>
    <n v="1997"/>
    <n v="28.864000000000001"/>
    <m/>
    <n v="41"/>
    <n v="67.165999999999997"/>
    <n v="3575137"/>
    <x v="1"/>
  </r>
  <r>
    <x v="75"/>
    <s v="AIREMISSION"/>
    <s v="CO"/>
    <s v="THND_TONNE"/>
    <s v="A"/>
    <n v="1998"/>
    <n v="291.48700000000002"/>
    <m/>
    <n v="42"/>
    <n v="67.105999999999995"/>
    <n v="3549331"/>
    <x v="1"/>
  </r>
  <r>
    <x v="75"/>
    <s v="AIREMISSION"/>
    <s v="CO"/>
    <s v="KG_CAP"/>
    <s v="A"/>
    <n v="1998"/>
    <n v="82.119"/>
    <m/>
    <n v="42"/>
    <n v="67.105999999999995"/>
    <n v="3549331"/>
    <x v="1"/>
  </r>
  <r>
    <x v="75"/>
    <s v="AIREMISSION"/>
    <s v="CO2"/>
    <s v="MLN_TONNE"/>
    <s v="A"/>
    <n v="1998"/>
    <n v="14.29"/>
    <m/>
    <n v="42"/>
    <n v="67.105999999999995"/>
    <n v="3549331"/>
    <x v="1"/>
  </r>
  <r>
    <x v="75"/>
    <s v="AIREMISSION"/>
    <s v="CO2"/>
    <s v="TONNE_CAP"/>
    <s v="A"/>
    <n v="1998"/>
    <n v="4.03"/>
    <m/>
    <n v="42"/>
    <n v="67.105999999999995"/>
    <n v="3549331"/>
    <x v="1"/>
  </r>
  <r>
    <x v="75"/>
    <s v="AIREMISSION"/>
    <s v="GHG"/>
    <s v="THND_TONNECO2"/>
    <s v="A"/>
    <n v="1998"/>
    <n v="23839.696"/>
    <m/>
    <n v="42"/>
    <n v="67.105999999999995"/>
    <n v="3549331"/>
    <x v="1"/>
  </r>
  <r>
    <x v="75"/>
    <s v="AIREMISSION"/>
    <s v="GHG"/>
    <s v="TONNE_CAP"/>
    <s v="A"/>
    <n v="1998"/>
    <n v="6.7160000000000002"/>
    <m/>
    <n v="42"/>
    <n v="67.105999999999995"/>
    <n v="3549331"/>
    <x v="1"/>
  </r>
  <r>
    <x v="75"/>
    <s v="AIREMISSION"/>
    <s v="NOX"/>
    <s v="THND_TONNE"/>
    <s v="A"/>
    <n v="1998"/>
    <n v="65.930000000000007"/>
    <m/>
    <n v="42"/>
    <n v="67.105999999999995"/>
    <n v="3549331"/>
    <x v="1"/>
  </r>
  <r>
    <x v="75"/>
    <s v="AIREMISSION"/>
    <s v="NOX"/>
    <s v="KG_CAP"/>
    <s v="A"/>
    <n v="1998"/>
    <n v="18.574000000000002"/>
    <m/>
    <n v="42"/>
    <n v="67.105999999999995"/>
    <n v="3549331"/>
    <x v="1"/>
  </r>
  <r>
    <x v="75"/>
    <s v="AIREMISSION"/>
    <s v="SOX"/>
    <s v="THND_TONNE"/>
    <s v="A"/>
    <n v="1998"/>
    <n v="84.186999999999998"/>
    <m/>
    <n v="42"/>
    <n v="67.105999999999995"/>
    <n v="3549331"/>
    <x v="1"/>
  </r>
  <r>
    <x v="75"/>
    <s v="AIREMISSION"/>
    <s v="SOX"/>
    <s v="KG_CAP"/>
    <s v="A"/>
    <n v="1998"/>
    <n v="23.716999999999999"/>
    <m/>
    <n v="42"/>
    <n v="67.105999999999995"/>
    <n v="3549331"/>
    <x v="1"/>
  </r>
  <r>
    <x v="75"/>
    <s v="AIREMISSION"/>
    <s v="VOC"/>
    <s v="THND_TONNE"/>
    <s v="A"/>
    <n v="1998"/>
    <n v="96.366"/>
    <m/>
    <n v="42"/>
    <n v="67.105999999999995"/>
    <n v="3549331"/>
    <x v="1"/>
  </r>
  <r>
    <x v="75"/>
    <s v="AIREMISSION"/>
    <s v="VOC"/>
    <s v="KG_CAP"/>
    <s v="A"/>
    <n v="1998"/>
    <n v="27.149000000000001"/>
    <m/>
    <n v="42"/>
    <n v="67.105999999999995"/>
    <n v="3549331"/>
    <x v="1"/>
  </r>
  <r>
    <x v="75"/>
    <s v="AIREMISSION"/>
    <s v="CO"/>
    <s v="THND_TONNE"/>
    <s v="A"/>
    <n v="1999"/>
    <n v="263.17399999999998"/>
    <m/>
    <n v="43"/>
    <n v="67.046000000000006"/>
    <n v="3524238"/>
    <x v="1"/>
  </r>
  <r>
    <x v="75"/>
    <s v="AIREMISSION"/>
    <s v="CO"/>
    <s v="KG_CAP"/>
    <s v="A"/>
    <n v="1999"/>
    <n v="74.686999999999998"/>
    <m/>
    <n v="43"/>
    <n v="67.046000000000006"/>
    <n v="3524238"/>
    <x v="1"/>
  </r>
  <r>
    <x v="75"/>
    <s v="AIREMISSION"/>
    <s v="CO2"/>
    <s v="MLN_TONNE"/>
    <s v="A"/>
    <n v="1999"/>
    <n v="11.9"/>
    <m/>
    <n v="43"/>
    <n v="67.046000000000006"/>
    <n v="3524238"/>
    <x v="1"/>
  </r>
  <r>
    <x v="75"/>
    <s v="AIREMISSION"/>
    <s v="CO2"/>
    <s v="TONNE_CAP"/>
    <s v="A"/>
    <n v="1999"/>
    <n v="3.38"/>
    <m/>
    <n v="43"/>
    <n v="67.046000000000006"/>
    <n v="3524238"/>
    <x v="1"/>
  </r>
  <r>
    <x v="75"/>
    <s v="AIREMISSION"/>
    <s v="GHG"/>
    <s v="THND_TONNECO2"/>
    <s v="A"/>
    <n v="1999"/>
    <n v="21112.793000000001"/>
    <m/>
    <n v="43"/>
    <n v="67.046000000000006"/>
    <n v="3524238"/>
    <x v="1"/>
  </r>
  <r>
    <x v="75"/>
    <s v="AIREMISSION"/>
    <s v="GHG"/>
    <s v="TONNE_CAP"/>
    <s v="A"/>
    <n v="1999"/>
    <n v="5.992"/>
    <m/>
    <n v="43"/>
    <n v="67.046000000000006"/>
    <n v="3524238"/>
    <x v="1"/>
  </r>
  <r>
    <x v="75"/>
    <s v="AIREMISSION"/>
    <s v="NOX"/>
    <s v="THND_TONNE"/>
    <s v="A"/>
    <n v="1999"/>
    <n v="54.417000000000002"/>
    <m/>
    <n v="43"/>
    <n v="67.046000000000006"/>
    <n v="3524238"/>
    <x v="1"/>
  </r>
  <r>
    <x v="75"/>
    <s v="AIREMISSION"/>
    <s v="NOX"/>
    <s v="KG_CAP"/>
    <s v="A"/>
    <n v="1999"/>
    <n v="15.443"/>
    <m/>
    <n v="43"/>
    <n v="67.046000000000006"/>
    <n v="3524238"/>
    <x v="1"/>
  </r>
  <r>
    <x v="75"/>
    <s v="AIREMISSION"/>
    <s v="SOX"/>
    <s v="THND_TONNE"/>
    <s v="A"/>
    <n v="1999"/>
    <n v="62.75"/>
    <m/>
    <n v="43"/>
    <n v="67.046000000000006"/>
    <n v="3524238"/>
    <x v="1"/>
  </r>
  <r>
    <x v="75"/>
    <s v="AIREMISSION"/>
    <s v="SOX"/>
    <s v="KG_CAP"/>
    <s v="A"/>
    <n v="1999"/>
    <n v="17.808"/>
    <m/>
    <n v="43"/>
    <n v="67.046000000000006"/>
    <n v="3524238"/>
    <x v="1"/>
  </r>
  <r>
    <x v="75"/>
    <s v="AIREMISSION"/>
    <s v="VOC"/>
    <s v="THND_TONNE"/>
    <s v="A"/>
    <n v="1999"/>
    <n v="87.811999999999998"/>
    <m/>
    <n v="43"/>
    <n v="67.046000000000006"/>
    <n v="3524238"/>
    <x v="1"/>
  </r>
  <r>
    <x v="75"/>
    <s v="AIREMISSION"/>
    <s v="VOC"/>
    <s v="KG_CAP"/>
    <s v="A"/>
    <n v="1999"/>
    <n v="24.92"/>
    <m/>
    <n v="43"/>
    <n v="67.046000000000006"/>
    <n v="3524238"/>
    <x v="1"/>
  </r>
  <r>
    <x v="75"/>
    <s v="AIREMISSION"/>
    <s v="CO"/>
    <s v="THND_TONNE"/>
    <s v="A"/>
    <n v="2000"/>
    <n v="194.72"/>
    <m/>
    <n v="44"/>
    <n v="66.986000000000004"/>
    <n v="3499536"/>
    <x v="1"/>
  </r>
  <r>
    <x v="75"/>
    <s v="AIREMISSION"/>
    <s v="CO"/>
    <s v="KG_CAP"/>
    <s v="A"/>
    <n v="2000"/>
    <n v="55.621000000000002"/>
    <m/>
    <n v="44"/>
    <n v="66.986000000000004"/>
    <n v="3499536"/>
    <x v="1"/>
  </r>
  <r>
    <x v="75"/>
    <s v="AIREMISSION"/>
    <s v="CO2"/>
    <s v="MLN_TONNE"/>
    <s v="A"/>
    <n v="2000"/>
    <n v="10.220000000000001"/>
    <m/>
    <n v="44"/>
    <n v="66.986000000000004"/>
    <n v="3499536"/>
    <x v="1"/>
  </r>
  <r>
    <x v="75"/>
    <s v="AIREMISSION"/>
    <s v="CO2"/>
    <s v="TONNE_CAP"/>
    <s v="A"/>
    <n v="2000"/>
    <n v="2.92"/>
    <m/>
    <n v="44"/>
    <n v="66.986000000000004"/>
    <n v="3499536"/>
    <x v="1"/>
  </r>
  <r>
    <x v="75"/>
    <s v="AIREMISSION"/>
    <s v="GHG"/>
    <s v="THND_TONNECO2"/>
    <s v="A"/>
    <n v="2000"/>
    <n v="19600.32"/>
    <m/>
    <n v="44"/>
    <n v="66.986000000000004"/>
    <n v="3499536"/>
    <x v="1"/>
  </r>
  <r>
    <x v="75"/>
    <s v="AIREMISSION"/>
    <s v="GHG"/>
    <s v="TONNE_CAP"/>
    <s v="A"/>
    <n v="2000"/>
    <n v="5.5990000000000002"/>
    <m/>
    <n v="44"/>
    <n v="66.986000000000004"/>
    <n v="3499536"/>
    <x v="1"/>
  </r>
  <r>
    <x v="75"/>
    <s v="AIREMISSION"/>
    <s v="NOX"/>
    <s v="THND_TONNE"/>
    <s v="A"/>
    <n v="2000"/>
    <n v="53.241"/>
    <m/>
    <n v="44"/>
    <n v="66.986000000000004"/>
    <n v="3499536"/>
    <x v="1"/>
  </r>
  <r>
    <x v="75"/>
    <s v="AIREMISSION"/>
    <s v="NOX"/>
    <s v="KG_CAP"/>
    <s v="A"/>
    <n v="2000"/>
    <n v="15.208"/>
    <m/>
    <n v="44"/>
    <n v="66.986000000000004"/>
    <n v="3499536"/>
    <x v="1"/>
  </r>
  <r>
    <x v="75"/>
    <s v="AIREMISSION"/>
    <s v="SOX"/>
    <s v="THND_TONNE"/>
    <s v="A"/>
    <n v="2000"/>
    <n v="37.389000000000003"/>
    <m/>
    <n v="44"/>
    <n v="66.986000000000004"/>
    <n v="3499536"/>
    <x v="1"/>
  </r>
  <r>
    <x v="75"/>
    <s v="AIREMISSION"/>
    <s v="SOX"/>
    <s v="KG_CAP"/>
    <s v="A"/>
    <n v="2000"/>
    <n v="10.68"/>
    <m/>
    <n v="44"/>
    <n v="66.986000000000004"/>
    <n v="3499536"/>
    <x v="1"/>
  </r>
  <r>
    <x v="75"/>
    <s v="AIREMISSION"/>
    <s v="VOC"/>
    <s v="THND_TONNE"/>
    <s v="A"/>
    <n v="2000"/>
    <n v="78.421000000000006"/>
    <m/>
    <n v="44"/>
    <n v="66.986000000000004"/>
    <n v="3499536"/>
    <x v="1"/>
  </r>
  <r>
    <x v="75"/>
    <s v="AIREMISSION"/>
    <s v="VOC"/>
    <s v="KG_CAP"/>
    <s v="A"/>
    <n v="2000"/>
    <n v="22.401"/>
    <m/>
    <n v="44"/>
    <n v="66.986000000000004"/>
    <n v="3499536"/>
    <x v="1"/>
  </r>
  <r>
    <x v="75"/>
    <s v="AIREMISSION"/>
    <s v="CO"/>
    <s v="THND_TONNE"/>
    <s v="A"/>
    <n v="2001"/>
    <n v="199.024"/>
    <m/>
    <n v="45"/>
    <n v="66.918999999999997"/>
    <n v="3470818"/>
    <x v="1"/>
  </r>
  <r>
    <x v="75"/>
    <s v="AIREMISSION"/>
    <s v="CO"/>
    <s v="KG_CAP"/>
    <s v="A"/>
    <n v="2001"/>
    <n v="57.155000000000001"/>
    <m/>
    <n v="45"/>
    <n v="66.918999999999997"/>
    <n v="3470818"/>
    <x v="1"/>
  </r>
  <r>
    <x v="75"/>
    <s v="AIREMISSION"/>
    <s v="CO2"/>
    <s v="MLN_TONNE"/>
    <s v="A"/>
    <n v="2001"/>
    <n v="10.87"/>
    <m/>
    <n v="45"/>
    <n v="66.918999999999997"/>
    <n v="3470818"/>
    <x v="1"/>
  </r>
  <r>
    <x v="75"/>
    <s v="AIREMISSION"/>
    <s v="CO2"/>
    <s v="TONNE_CAP"/>
    <s v="A"/>
    <n v="2001"/>
    <n v="3.13"/>
    <m/>
    <n v="45"/>
    <n v="66.918999999999997"/>
    <n v="3470818"/>
    <x v="1"/>
  </r>
  <r>
    <x v="75"/>
    <s v="AIREMISSION"/>
    <s v="GHG"/>
    <s v="THND_TONNECO2"/>
    <s v="A"/>
    <n v="2001"/>
    <n v="20415.386999999999"/>
    <m/>
    <n v="45"/>
    <n v="66.918999999999997"/>
    <n v="3470818"/>
    <x v="1"/>
  </r>
  <r>
    <x v="75"/>
    <s v="AIREMISSION"/>
    <s v="GHG"/>
    <s v="TONNE_CAP"/>
    <s v="A"/>
    <n v="2001"/>
    <n v="5.8630000000000004"/>
    <m/>
    <n v="45"/>
    <n v="66.918999999999997"/>
    <n v="3470818"/>
    <x v="1"/>
  </r>
  <r>
    <x v="75"/>
    <s v="AIREMISSION"/>
    <s v="NOX"/>
    <s v="THND_TONNE"/>
    <s v="A"/>
    <n v="2001"/>
    <n v="54.773000000000003"/>
    <m/>
    <n v="45"/>
    <n v="66.918999999999997"/>
    <n v="3470818"/>
    <x v="1"/>
  </r>
  <r>
    <x v="75"/>
    <s v="AIREMISSION"/>
    <s v="NOX"/>
    <s v="KG_CAP"/>
    <s v="A"/>
    <n v="2001"/>
    <n v="15.728999999999999"/>
    <m/>
    <n v="45"/>
    <n v="66.918999999999997"/>
    <n v="3470818"/>
    <x v="1"/>
  </r>
  <r>
    <x v="75"/>
    <s v="AIREMISSION"/>
    <s v="SOX"/>
    <s v="THND_TONNE"/>
    <s v="A"/>
    <n v="2001"/>
    <n v="40.881999999999998"/>
    <m/>
    <n v="45"/>
    <n v="66.918999999999997"/>
    <n v="3470818"/>
    <x v="1"/>
  </r>
  <r>
    <x v="75"/>
    <s v="AIREMISSION"/>
    <s v="SOX"/>
    <s v="KG_CAP"/>
    <s v="A"/>
    <n v="2001"/>
    <n v="11.74"/>
    <m/>
    <n v="45"/>
    <n v="66.918999999999997"/>
    <n v="3470818"/>
    <x v="1"/>
  </r>
  <r>
    <x v="75"/>
    <s v="AIREMISSION"/>
    <s v="VOC"/>
    <s v="THND_TONNE"/>
    <s v="A"/>
    <n v="2001"/>
    <n v="81.709000000000003"/>
    <m/>
    <n v="45"/>
    <n v="66.918999999999997"/>
    <n v="3470818"/>
    <x v="1"/>
  </r>
  <r>
    <x v="75"/>
    <s v="AIREMISSION"/>
    <s v="VOC"/>
    <s v="KG_CAP"/>
    <s v="A"/>
    <n v="2001"/>
    <n v="23.465"/>
    <m/>
    <n v="45"/>
    <n v="66.918999999999997"/>
    <n v="3470818"/>
    <x v="1"/>
  </r>
  <r>
    <x v="75"/>
    <s v="AIREMISSION"/>
    <s v="CO"/>
    <s v="THND_TONNE"/>
    <s v="A"/>
    <n v="2002"/>
    <n v="198.559"/>
    <m/>
    <n v="46"/>
    <n v="66.828000000000003"/>
    <n v="3443067"/>
    <x v="1"/>
  </r>
  <r>
    <x v="75"/>
    <s v="AIREMISSION"/>
    <s v="CO"/>
    <s v="KG_CAP"/>
    <s v="A"/>
    <n v="2002"/>
    <n v="57.264000000000003"/>
    <m/>
    <n v="46"/>
    <n v="66.828000000000003"/>
    <n v="3443067"/>
    <x v="1"/>
  </r>
  <r>
    <x v="75"/>
    <s v="AIREMISSION"/>
    <s v="CO2"/>
    <s v="MLN_TONNE"/>
    <s v="A"/>
    <n v="2002"/>
    <n v="10.93"/>
    <m/>
    <n v="46"/>
    <n v="66.828000000000003"/>
    <n v="3443067"/>
    <x v="1"/>
  </r>
  <r>
    <x v="75"/>
    <s v="AIREMISSION"/>
    <s v="CO2"/>
    <s v="TONNE_CAP"/>
    <s v="A"/>
    <n v="2002"/>
    <n v="3.17"/>
    <m/>
    <n v="46"/>
    <n v="66.828000000000003"/>
    <n v="3443067"/>
    <x v="1"/>
  </r>
  <r>
    <x v="75"/>
    <s v="AIREMISSION"/>
    <s v="GHG"/>
    <s v="THND_TONNECO2"/>
    <s v="A"/>
    <n v="2002"/>
    <n v="20841.377"/>
    <m/>
    <n v="46"/>
    <n v="66.828000000000003"/>
    <n v="3443067"/>
    <x v="1"/>
  </r>
  <r>
    <x v="75"/>
    <s v="AIREMISSION"/>
    <s v="GHG"/>
    <s v="TONNE_CAP"/>
    <s v="A"/>
    <n v="2002"/>
    <n v="6.0110000000000001"/>
    <m/>
    <n v="46"/>
    <n v="66.828000000000003"/>
    <n v="3443067"/>
    <x v="1"/>
  </r>
  <r>
    <x v="75"/>
    <s v="AIREMISSION"/>
    <s v="NOX"/>
    <s v="THND_TONNE"/>
    <s v="A"/>
    <n v="2002"/>
    <n v="55.058"/>
    <m/>
    <n v="46"/>
    <n v="66.828000000000003"/>
    <n v="3443067"/>
    <x v="1"/>
  </r>
  <r>
    <x v="75"/>
    <s v="AIREMISSION"/>
    <s v="NOX"/>
    <s v="KG_CAP"/>
    <s v="A"/>
    <n v="2002"/>
    <n v="15.879"/>
    <m/>
    <n v="46"/>
    <n v="66.828000000000003"/>
    <n v="3443067"/>
    <x v="1"/>
  </r>
  <r>
    <x v="75"/>
    <s v="AIREMISSION"/>
    <s v="SOX"/>
    <s v="THND_TONNE"/>
    <s v="A"/>
    <n v="2002"/>
    <n v="35.17"/>
    <m/>
    <n v="46"/>
    <n v="66.828000000000003"/>
    <n v="3443067"/>
    <x v="1"/>
  </r>
  <r>
    <x v="75"/>
    <s v="AIREMISSION"/>
    <s v="SOX"/>
    <s v="KG_CAP"/>
    <s v="A"/>
    <n v="2002"/>
    <n v="10.143000000000001"/>
    <m/>
    <n v="46"/>
    <n v="66.828000000000003"/>
    <n v="3443067"/>
    <x v="1"/>
  </r>
  <r>
    <x v="75"/>
    <s v="AIREMISSION"/>
    <s v="VOC"/>
    <s v="THND_TONNE"/>
    <s v="A"/>
    <n v="2002"/>
    <n v="83.028999999999996"/>
    <m/>
    <n v="46"/>
    <n v="66.828000000000003"/>
    <n v="3443067"/>
    <x v="1"/>
  </r>
  <r>
    <x v="75"/>
    <s v="AIREMISSION"/>
    <s v="VOC"/>
    <s v="KG_CAP"/>
    <s v="A"/>
    <n v="2002"/>
    <n v="23.945"/>
    <m/>
    <n v="46"/>
    <n v="66.828000000000003"/>
    <n v="3443067"/>
    <x v="1"/>
  </r>
  <r>
    <x v="75"/>
    <s v="AIREMISSION"/>
    <s v="CO"/>
    <s v="THND_TONNE"/>
    <s v="A"/>
    <n v="2003"/>
    <n v="202.32"/>
    <m/>
    <n v="47"/>
    <n v="66.736999999999995"/>
    <n v="3415213"/>
    <x v="1"/>
  </r>
  <r>
    <x v="75"/>
    <s v="AIREMISSION"/>
    <s v="CO"/>
    <s v="KG_CAP"/>
    <s v="A"/>
    <n v="2003"/>
    <n v="58.578000000000003"/>
    <m/>
    <n v="47"/>
    <n v="66.736999999999995"/>
    <n v="3415213"/>
    <x v="1"/>
  </r>
  <r>
    <x v="75"/>
    <s v="AIREMISSION"/>
    <s v="CO2"/>
    <s v="MLN_TONNE"/>
    <s v="A"/>
    <n v="2003"/>
    <n v="10.93"/>
    <m/>
    <n v="47"/>
    <n v="66.736999999999995"/>
    <n v="3415213"/>
    <x v="1"/>
  </r>
  <r>
    <x v="75"/>
    <s v="AIREMISSION"/>
    <s v="CO2"/>
    <s v="TONNE_CAP"/>
    <s v="A"/>
    <n v="2003"/>
    <n v="3.2"/>
    <m/>
    <n v="47"/>
    <n v="66.736999999999995"/>
    <n v="3415213"/>
    <x v="1"/>
  </r>
  <r>
    <x v="75"/>
    <s v="AIREMISSION"/>
    <s v="GHG"/>
    <s v="THND_TONNECO2"/>
    <s v="A"/>
    <n v="2003"/>
    <n v="21028.965"/>
    <m/>
    <n v="47"/>
    <n v="66.736999999999995"/>
    <n v="3415213"/>
    <x v="1"/>
  </r>
  <r>
    <x v="75"/>
    <s v="AIREMISSION"/>
    <s v="GHG"/>
    <s v="TONNE_CAP"/>
    <s v="A"/>
    <n v="2003"/>
    <n v="6.0890000000000004"/>
    <m/>
    <n v="47"/>
    <n v="66.736999999999995"/>
    <n v="3415213"/>
    <x v="1"/>
  </r>
  <r>
    <x v="75"/>
    <s v="AIREMISSION"/>
    <s v="NOX"/>
    <s v="THND_TONNE"/>
    <s v="A"/>
    <n v="2003"/>
    <n v="55.55"/>
    <m/>
    <n v="47"/>
    <n v="66.736999999999995"/>
    <n v="3415213"/>
    <x v="1"/>
  </r>
  <r>
    <x v="75"/>
    <s v="AIREMISSION"/>
    <s v="NOX"/>
    <s v="KG_CAP"/>
    <s v="A"/>
    <n v="2003"/>
    <n v="16.082999999999998"/>
    <m/>
    <n v="47"/>
    <n v="66.736999999999995"/>
    <n v="3415213"/>
    <x v="1"/>
  </r>
  <r>
    <x v="75"/>
    <s v="AIREMISSION"/>
    <s v="SOX"/>
    <s v="THND_TONNE"/>
    <s v="A"/>
    <n v="2003"/>
    <n v="26.972000000000001"/>
    <m/>
    <n v="47"/>
    <n v="66.736999999999995"/>
    <n v="3415213"/>
    <x v="1"/>
  </r>
  <r>
    <x v="75"/>
    <s v="AIREMISSION"/>
    <s v="SOX"/>
    <s v="KG_CAP"/>
    <s v="A"/>
    <n v="2003"/>
    <n v="7.8090000000000002"/>
    <m/>
    <n v="47"/>
    <n v="66.736999999999995"/>
    <n v="3415213"/>
    <x v="1"/>
  </r>
  <r>
    <x v="75"/>
    <s v="AIREMISSION"/>
    <s v="VOC"/>
    <s v="THND_TONNE"/>
    <s v="A"/>
    <n v="2003"/>
    <n v="83.694999999999993"/>
    <m/>
    <n v="47"/>
    <n v="66.736999999999995"/>
    <n v="3415213"/>
    <x v="1"/>
  </r>
  <r>
    <x v="75"/>
    <s v="AIREMISSION"/>
    <s v="VOC"/>
    <s v="KG_CAP"/>
    <s v="A"/>
    <n v="2003"/>
    <n v="24.231999999999999"/>
    <m/>
    <n v="47"/>
    <n v="66.736999999999995"/>
    <n v="3415213"/>
    <x v="1"/>
  </r>
  <r>
    <x v="75"/>
    <s v="AIREMISSION"/>
    <s v="CO"/>
    <s v="THND_TONNE"/>
    <s v="A"/>
    <n v="2004"/>
    <n v="187.381"/>
    <m/>
    <n v="48"/>
    <n v="66.646000000000001"/>
    <n v="3377075"/>
    <x v="1"/>
  </r>
  <r>
    <x v="75"/>
    <s v="AIREMISSION"/>
    <s v="CO"/>
    <s v="KG_CAP"/>
    <s v="A"/>
    <n v="2004"/>
    <n v="54.508000000000003"/>
    <m/>
    <n v="48"/>
    <n v="66.646000000000001"/>
    <n v="3377075"/>
    <x v="1"/>
  </r>
  <r>
    <x v="75"/>
    <s v="AIREMISSION"/>
    <s v="CO2"/>
    <s v="MLN_TONNE"/>
    <s v="A"/>
    <n v="2004"/>
    <n v="11.56"/>
    <m/>
    <n v="48"/>
    <n v="66.646000000000001"/>
    <n v="3377075"/>
    <x v="1"/>
  </r>
  <r>
    <x v="75"/>
    <s v="AIREMISSION"/>
    <s v="CO2"/>
    <s v="TONNE_CAP"/>
    <s v="A"/>
    <n v="2004"/>
    <n v="3.42"/>
    <m/>
    <n v="48"/>
    <n v="66.646000000000001"/>
    <n v="3377075"/>
    <x v="1"/>
  </r>
  <r>
    <x v="75"/>
    <s v="AIREMISSION"/>
    <s v="GHG"/>
    <s v="THND_TONNECO2"/>
    <s v="A"/>
    <n v="2004"/>
    <n v="21870.543000000001"/>
    <m/>
    <n v="48"/>
    <n v="66.646000000000001"/>
    <n v="3377075"/>
    <x v="1"/>
  </r>
  <r>
    <x v="75"/>
    <s v="AIREMISSION"/>
    <s v="GHG"/>
    <s v="TONNE_CAP"/>
    <s v="A"/>
    <n v="2004"/>
    <n v="6.3620000000000001"/>
    <m/>
    <n v="48"/>
    <n v="66.646000000000001"/>
    <n v="3377075"/>
    <x v="1"/>
  </r>
  <r>
    <x v="75"/>
    <s v="AIREMISSION"/>
    <s v="NOX"/>
    <s v="THND_TONNE"/>
    <s v="A"/>
    <n v="2004"/>
    <n v="56.204999999999998"/>
    <m/>
    <n v="48"/>
    <n v="66.646000000000001"/>
    <n v="3377075"/>
    <x v="1"/>
  </r>
  <r>
    <x v="75"/>
    <s v="AIREMISSION"/>
    <s v="NOX"/>
    <s v="KG_CAP"/>
    <s v="A"/>
    <n v="2004"/>
    <n v="16.350000000000001"/>
    <m/>
    <n v="48"/>
    <n v="66.646000000000001"/>
    <n v="3377075"/>
    <x v="1"/>
  </r>
  <r>
    <x v="75"/>
    <s v="AIREMISSION"/>
    <s v="SOX"/>
    <s v="THND_TONNE"/>
    <s v="A"/>
    <n v="2004"/>
    <n v="27.542000000000002"/>
    <m/>
    <n v="48"/>
    <n v="66.646000000000001"/>
    <n v="3377075"/>
    <x v="1"/>
  </r>
  <r>
    <x v="75"/>
    <s v="AIREMISSION"/>
    <s v="SOX"/>
    <s v="KG_CAP"/>
    <s v="A"/>
    <n v="2004"/>
    <n v="8.0120000000000005"/>
    <m/>
    <n v="48"/>
    <n v="66.646000000000001"/>
    <n v="3377075"/>
    <x v="1"/>
  </r>
  <r>
    <x v="75"/>
    <s v="AIREMISSION"/>
    <s v="VOC"/>
    <s v="THND_TONNE"/>
    <s v="A"/>
    <n v="2004"/>
    <n v="84.828999999999994"/>
    <m/>
    <n v="48"/>
    <n v="66.646000000000001"/>
    <n v="3377075"/>
    <x v="1"/>
  </r>
  <r>
    <x v="75"/>
    <s v="AIREMISSION"/>
    <s v="VOC"/>
    <s v="KG_CAP"/>
    <s v="A"/>
    <n v="2004"/>
    <n v="24.675999999999998"/>
    <m/>
    <n v="48"/>
    <n v="66.646000000000001"/>
    <n v="3377075"/>
    <x v="1"/>
  </r>
  <r>
    <x v="75"/>
    <s v="AIREMISSION"/>
    <s v="CO"/>
    <s v="THND_TONNE"/>
    <s v="A"/>
    <n v="2005"/>
    <n v="195.52699999999999"/>
    <m/>
    <n v="49"/>
    <n v="66.635000000000005"/>
    <n v="3322528"/>
    <x v="1"/>
  </r>
  <r>
    <x v="75"/>
    <s v="AIREMISSION"/>
    <s v="CO"/>
    <s v="KG_CAP"/>
    <s v="A"/>
    <n v="2005"/>
    <n v="57.234000000000002"/>
    <m/>
    <n v="49"/>
    <n v="66.635000000000005"/>
    <n v="3322528"/>
    <x v="1"/>
  </r>
  <r>
    <x v="75"/>
    <s v="AIREMISSION"/>
    <s v="CO2"/>
    <s v="MLN_TONNE"/>
    <s v="A"/>
    <n v="2005"/>
    <n v="12.27"/>
    <m/>
    <n v="49"/>
    <n v="66.635000000000005"/>
    <n v="3322528"/>
    <x v="1"/>
  </r>
  <r>
    <x v="75"/>
    <s v="AIREMISSION"/>
    <s v="CO2"/>
    <s v="TONNE_CAP"/>
    <s v="A"/>
    <n v="2005"/>
    <n v="3.69"/>
    <m/>
    <n v="49"/>
    <n v="66.635000000000005"/>
    <n v="3322528"/>
    <x v="1"/>
  </r>
  <r>
    <x v="75"/>
    <s v="AIREMISSION"/>
    <s v="GHG"/>
    <s v="THND_TONNECO2"/>
    <s v="A"/>
    <n v="2005"/>
    <n v="23067.838"/>
    <m/>
    <n v="49"/>
    <n v="66.635000000000005"/>
    <n v="3322528"/>
    <x v="1"/>
  </r>
  <r>
    <x v="75"/>
    <s v="AIREMISSION"/>
    <s v="GHG"/>
    <s v="TONNE_CAP"/>
    <s v="A"/>
    <n v="2005"/>
    <n v="6.7519999999999998"/>
    <m/>
    <n v="49"/>
    <n v="66.635000000000005"/>
    <n v="3322528"/>
    <x v="1"/>
  </r>
  <r>
    <x v="75"/>
    <s v="AIREMISSION"/>
    <s v="NOX"/>
    <s v="THND_TONNE"/>
    <s v="A"/>
    <n v="2005"/>
    <n v="58.670999999999999"/>
    <m/>
    <n v="49"/>
    <n v="66.635000000000005"/>
    <n v="3322528"/>
    <x v="1"/>
  </r>
  <r>
    <x v="75"/>
    <s v="AIREMISSION"/>
    <s v="NOX"/>
    <s v="KG_CAP"/>
    <s v="A"/>
    <n v="2005"/>
    <n v="17.173999999999999"/>
    <m/>
    <n v="49"/>
    <n v="66.635000000000005"/>
    <n v="3322528"/>
    <x v="1"/>
  </r>
  <r>
    <x v="75"/>
    <s v="AIREMISSION"/>
    <s v="SOX"/>
    <s v="THND_TONNE"/>
    <s v="A"/>
    <n v="2005"/>
    <n v="31.544"/>
    <m/>
    <n v="49"/>
    <n v="66.635000000000005"/>
    <n v="3322528"/>
    <x v="1"/>
  </r>
  <r>
    <x v="75"/>
    <s v="AIREMISSION"/>
    <s v="SOX"/>
    <s v="KG_CAP"/>
    <s v="A"/>
    <n v="2005"/>
    <n v="9.2330000000000005"/>
    <m/>
    <n v="49"/>
    <n v="66.635000000000005"/>
    <n v="3322528"/>
    <x v="1"/>
  </r>
  <r>
    <x v="75"/>
    <s v="AIREMISSION"/>
    <s v="VOC"/>
    <s v="THND_TONNE"/>
    <s v="A"/>
    <n v="2005"/>
    <n v="81"/>
    <m/>
    <n v="49"/>
    <n v="66.635000000000005"/>
    <n v="3322528"/>
    <x v="1"/>
  </r>
  <r>
    <x v="75"/>
    <s v="AIREMISSION"/>
    <s v="VOC"/>
    <s v="KG_CAP"/>
    <s v="A"/>
    <n v="2005"/>
    <n v="23.71"/>
    <m/>
    <n v="49"/>
    <n v="66.635000000000005"/>
    <n v="3322528"/>
    <x v="1"/>
  </r>
  <r>
    <x v="75"/>
    <s v="AIREMISSION"/>
    <s v="CO"/>
    <s v="THND_TONNE"/>
    <s v="A"/>
    <n v="2006"/>
    <n v="191.65199999999999"/>
    <m/>
    <n v="50"/>
    <n v="66.706000000000003"/>
    <n v="3269909"/>
    <x v="1"/>
  </r>
  <r>
    <x v="75"/>
    <s v="AIREMISSION"/>
    <s v="CO"/>
    <s v="KG_CAP"/>
    <s v="A"/>
    <n v="2006"/>
    <n v="56.557000000000002"/>
    <m/>
    <n v="50"/>
    <n v="66.706000000000003"/>
    <n v="3269909"/>
    <x v="1"/>
  </r>
  <r>
    <x v="75"/>
    <s v="AIREMISSION"/>
    <s v="CO2"/>
    <s v="MLN_TONNE"/>
    <s v="A"/>
    <n v="2006"/>
    <n v="12.4"/>
    <m/>
    <n v="50"/>
    <n v="66.706000000000003"/>
    <n v="3269909"/>
    <x v="1"/>
  </r>
  <r>
    <x v="75"/>
    <s v="AIREMISSION"/>
    <s v="CO2"/>
    <s v="TONNE_CAP"/>
    <s v="A"/>
    <n v="2006"/>
    <n v="3.79"/>
    <m/>
    <n v="50"/>
    <n v="66.706000000000003"/>
    <n v="3269909"/>
    <x v="1"/>
  </r>
  <r>
    <x v="75"/>
    <s v="AIREMISSION"/>
    <s v="GHG"/>
    <s v="THND_TONNECO2"/>
    <s v="A"/>
    <n v="2006"/>
    <n v="23340.705999999998"/>
    <m/>
    <n v="50"/>
    <n v="66.706000000000003"/>
    <n v="3269909"/>
    <x v="1"/>
  </r>
  <r>
    <x v="75"/>
    <s v="AIREMISSION"/>
    <s v="GHG"/>
    <s v="TONNE_CAP"/>
    <s v="A"/>
    <n v="2006"/>
    <n v="6.8879999999999999"/>
    <m/>
    <n v="50"/>
    <n v="66.706000000000003"/>
    <n v="3269909"/>
    <x v="1"/>
  </r>
  <r>
    <x v="75"/>
    <s v="AIREMISSION"/>
    <s v="NOX"/>
    <s v="THND_TONNE"/>
    <s v="A"/>
    <n v="2006"/>
    <n v="60.636000000000003"/>
    <m/>
    <n v="50"/>
    <n v="66.706000000000003"/>
    <n v="3269909"/>
    <x v="1"/>
  </r>
  <r>
    <x v="75"/>
    <s v="AIREMISSION"/>
    <s v="NOX"/>
    <s v="KG_CAP"/>
    <s v="A"/>
    <n v="2006"/>
    <n v="17.893999999999998"/>
    <m/>
    <n v="50"/>
    <n v="66.706000000000003"/>
    <n v="3269909"/>
    <x v="1"/>
  </r>
  <r>
    <x v="75"/>
    <s v="AIREMISSION"/>
    <s v="SOX"/>
    <s v="THND_TONNE"/>
    <s v="A"/>
    <n v="2006"/>
    <n v="30.466000000000001"/>
    <m/>
    <n v="50"/>
    <n v="66.706000000000003"/>
    <n v="3269909"/>
    <x v="1"/>
  </r>
  <r>
    <x v="75"/>
    <s v="AIREMISSION"/>
    <s v="SOX"/>
    <s v="KG_CAP"/>
    <s v="A"/>
    <n v="2006"/>
    <n v="8.9909999999999997"/>
    <m/>
    <n v="50"/>
    <n v="66.706000000000003"/>
    <n v="3269909"/>
    <x v="1"/>
  </r>
  <r>
    <x v="75"/>
    <s v="AIREMISSION"/>
    <s v="VOC"/>
    <s v="THND_TONNE"/>
    <s v="A"/>
    <n v="2006"/>
    <n v="80.537000000000006"/>
    <m/>
    <n v="50"/>
    <n v="66.706000000000003"/>
    <n v="3269909"/>
    <x v="1"/>
  </r>
  <r>
    <x v="75"/>
    <s v="AIREMISSION"/>
    <s v="VOC"/>
    <s v="KG_CAP"/>
    <s v="A"/>
    <n v="2006"/>
    <n v="23.765999999999998"/>
    <m/>
    <n v="50"/>
    <n v="66.706000000000003"/>
    <n v="3269909"/>
    <x v="1"/>
  </r>
  <r>
    <x v="75"/>
    <s v="AIREMISSION"/>
    <s v="CO"/>
    <s v="THND_TONNE"/>
    <s v="A"/>
    <n v="2007"/>
    <n v="179.042"/>
    <m/>
    <n v="51"/>
    <n v="66.777000000000001"/>
    <n v="3231294"/>
    <x v="1"/>
  </r>
  <r>
    <x v="75"/>
    <s v="AIREMISSION"/>
    <s v="CO"/>
    <s v="KG_CAP"/>
    <s v="A"/>
    <n v="2007"/>
    <n v="53.347999999999999"/>
    <m/>
    <n v="51"/>
    <n v="66.777000000000001"/>
    <n v="3231294"/>
    <x v="1"/>
  </r>
  <r>
    <x v="75"/>
    <s v="AIREMISSION"/>
    <s v="CO2"/>
    <s v="MLN_TONNE"/>
    <s v="A"/>
    <n v="2007"/>
    <n v="12.53"/>
    <m/>
    <n v="51"/>
    <n v="66.777000000000001"/>
    <n v="3231294"/>
    <x v="1"/>
  </r>
  <r>
    <x v="75"/>
    <s v="AIREMISSION"/>
    <s v="CO2"/>
    <s v="TONNE_CAP"/>
    <s v="A"/>
    <n v="2007"/>
    <n v="3.88"/>
    <m/>
    <n v="51"/>
    <n v="66.777000000000001"/>
    <n v="3231294"/>
    <x v="1"/>
  </r>
  <r>
    <x v="75"/>
    <s v="AIREMISSION"/>
    <s v="GHG"/>
    <s v="THND_TONNECO2"/>
    <s v="A"/>
    <n v="2007"/>
    <n v="25436.972000000002"/>
    <m/>
    <n v="51"/>
    <n v="66.777000000000001"/>
    <n v="3231294"/>
    <x v="1"/>
  </r>
  <r>
    <x v="75"/>
    <s v="AIREMISSION"/>
    <s v="GHG"/>
    <s v="TONNE_CAP"/>
    <s v="A"/>
    <n v="2007"/>
    <n v="7.5789999999999997"/>
    <m/>
    <n v="51"/>
    <n v="66.777000000000001"/>
    <n v="3231294"/>
    <x v="1"/>
  </r>
  <r>
    <x v="75"/>
    <s v="AIREMISSION"/>
    <s v="NOX"/>
    <s v="THND_TONNE"/>
    <s v="A"/>
    <n v="2007"/>
    <n v="57.728000000000002"/>
    <m/>
    <n v="51"/>
    <n v="66.777000000000001"/>
    <n v="3231294"/>
    <x v="1"/>
  </r>
  <r>
    <x v="75"/>
    <s v="AIREMISSION"/>
    <s v="NOX"/>
    <s v="KG_CAP"/>
    <s v="A"/>
    <n v="2007"/>
    <n v="17.201000000000001"/>
    <m/>
    <n v="51"/>
    <n v="66.777000000000001"/>
    <n v="3231294"/>
    <x v="1"/>
  </r>
  <r>
    <x v="75"/>
    <s v="AIREMISSION"/>
    <s v="SOX"/>
    <s v="THND_TONNE"/>
    <s v="A"/>
    <n v="2007"/>
    <n v="26.713000000000001"/>
    <m/>
    <n v="51"/>
    <n v="66.777000000000001"/>
    <n v="3231294"/>
    <x v="1"/>
  </r>
  <r>
    <x v="75"/>
    <s v="AIREMISSION"/>
    <s v="SOX"/>
    <s v="KG_CAP"/>
    <s v="A"/>
    <n v="2007"/>
    <n v="7.9589999999999996"/>
    <m/>
    <n v="51"/>
    <n v="66.777000000000001"/>
    <n v="3231294"/>
    <x v="1"/>
  </r>
  <r>
    <x v="75"/>
    <s v="AIREMISSION"/>
    <s v="VOC"/>
    <s v="THND_TONNE"/>
    <s v="A"/>
    <n v="2007"/>
    <n v="76.825999999999993"/>
    <m/>
    <n v="51"/>
    <n v="66.777000000000001"/>
    <n v="3231294"/>
    <x v="1"/>
  </r>
  <r>
    <x v="75"/>
    <s v="AIREMISSION"/>
    <s v="VOC"/>
    <s v="KG_CAP"/>
    <s v="A"/>
    <n v="2007"/>
    <n v="22.890999999999998"/>
    <m/>
    <n v="51"/>
    <n v="66.777000000000001"/>
    <n v="3231294"/>
    <x v="1"/>
  </r>
  <r>
    <x v="75"/>
    <s v="AIREMISSION"/>
    <s v="CO"/>
    <s v="THND_TONNE"/>
    <s v="A"/>
    <n v="2008"/>
    <n v="178.042"/>
    <m/>
    <n v="52"/>
    <n v="66.847999999999999"/>
    <n v="3198231"/>
    <x v="1"/>
  </r>
  <r>
    <x v="75"/>
    <s v="AIREMISSION"/>
    <s v="CO"/>
    <s v="KG_CAP"/>
    <s v="A"/>
    <n v="2008"/>
    <n v="53.610999999999997"/>
    <m/>
    <n v="52"/>
    <n v="66.847999999999999"/>
    <n v="3198231"/>
    <x v="1"/>
  </r>
  <r>
    <x v="75"/>
    <s v="AIREMISSION"/>
    <s v="CO2"/>
    <s v="MLN_TONNE"/>
    <s v="A"/>
    <n v="2008"/>
    <n v="12.46"/>
    <m/>
    <n v="52"/>
    <n v="66.847999999999999"/>
    <n v="3198231"/>
    <x v="1"/>
  </r>
  <r>
    <x v="75"/>
    <s v="AIREMISSION"/>
    <s v="CO2"/>
    <s v="TONNE_CAP"/>
    <s v="A"/>
    <n v="2008"/>
    <n v="3.9"/>
    <m/>
    <n v="52"/>
    <n v="66.847999999999999"/>
    <n v="3198231"/>
    <x v="1"/>
  </r>
  <r>
    <x v="75"/>
    <s v="AIREMISSION"/>
    <s v="GHG"/>
    <s v="THND_TONNECO2"/>
    <s v="A"/>
    <n v="2008"/>
    <n v="24423.842000000001"/>
    <m/>
    <n v="52"/>
    <n v="66.847999999999999"/>
    <n v="3198231"/>
    <x v="1"/>
  </r>
  <r>
    <x v="75"/>
    <s v="AIREMISSION"/>
    <s v="GHG"/>
    <s v="TONNE_CAP"/>
    <s v="A"/>
    <n v="2008"/>
    <n v="7.3540000000000001"/>
    <m/>
    <n v="52"/>
    <n v="66.847999999999999"/>
    <n v="3198231"/>
    <x v="1"/>
  </r>
  <r>
    <x v="75"/>
    <s v="AIREMISSION"/>
    <s v="NOX"/>
    <s v="THND_TONNE"/>
    <s v="A"/>
    <n v="2008"/>
    <n v="58.695"/>
    <m/>
    <n v="52"/>
    <n v="66.847999999999999"/>
    <n v="3198231"/>
    <x v="1"/>
  </r>
  <r>
    <x v="75"/>
    <s v="AIREMISSION"/>
    <s v="NOX"/>
    <s v="KG_CAP"/>
    <s v="A"/>
    <n v="2008"/>
    <n v="17.673999999999999"/>
    <m/>
    <n v="52"/>
    <n v="66.847999999999999"/>
    <n v="3198231"/>
    <x v="1"/>
  </r>
  <r>
    <x v="75"/>
    <s v="AIREMISSION"/>
    <s v="SOX"/>
    <s v="THND_TONNE"/>
    <s v="A"/>
    <n v="2008"/>
    <n v="22.492000000000001"/>
    <m/>
    <n v="52"/>
    <n v="66.847999999999999"/>
    <n v="3198231"/>
    <x v="1"/>
  </r>
  <r>
    <x v="75"/>
    <s v="AIREMISSION"/>
    <s v="SOX"/>
    <s v="KG_CAP"/>
    <s v="A"/>
    <n v="2008"/>
    <n v="6.7729999999999997"/>
    <m/>
    <n v="52"/>
    <n v="66.847999999999999"/>
    <n v="3198231"/>
    <x v="1"/>
  </r>
  <r>
    <x v="75"/>
    <s v="AIREMISSION"/>
    <s v="VOC"/>
    <s v="THND_TONNE"/>
    <s v="A"/>
    <n v="2008"/>
    <n v="78.206999999999994"/>
    <m/>
    <n v="52"/>
    <n v="66.847999999999999"/>
    <n v="3198231"/>
    <x v="1"/>
  </r>
  <r>
    <x v="75"/>
    <s v="AIREMISSION"/>
    <s v="VOC"/>
    <s v="KG_CAP"/>
    <s v="A"/>
    <n v="2008"/>
    <n v="23.548999999999999"/>
    <m/>
    <n v="52"/>
    <n v="66.847999999999999"/>
    <n v="3198231"/>
    <x v="1"/>
  </r>
  <r>
    <x v="75"/>
    <s v="AIREMISSION"/>
    <s v="CO"/>
    <s v="THND_TONNE"/>
    <s v="A"/>
    <n v="2009"/>
    <n v="174.42400000000001"/>
    <m/>
    <n v="53"/>
    <n v="66.841999999999999"/>
    <n v="3162916"/>
    <x v="1"/>
  </r>
  <r>
    <x v="75"/>
    <s v="AIREMISSION"/>
    <s v="CO"/>
    <s v="KG_CAP"/>
    <s v="A"/>
    <n v="2009"/>
    <n v="53.072000000000003"/>
    <m/>
    <n v="53"/>
    <n v="66.841999999999999"/>
    <n v="3162916"/>
    <x v="1"/>
  </r>
  <r>
    <x v="75"/>
    <s v="AIREMISSION"/>
    <s v="CO2"/>
    <s v="MLN_TONNE"/>
    <s v="A"/>
    <n v="2009"/>
    <n v="11.28"/>
    <m/>
    <n v="53"/>
    <n v="66.841999999999999"/>
    <n v="3162916"/>
    <x v="1"/>
  </r>
  <r>
    <x v="75"/>
    <s v="AIREMISSION"/>
    <s v="CO2"/>
    <s v="TONNE_CAP"/>
    <s v="A"/>
    <n v="2009"/>
    <n v="3.57"/>
    <m/>
    <n v="53"/>
    <n v="66.841999999999999"/>
    <n v="3162916"/>
    <x v="1"/>
  </r>
  <r>
    <x v="75"/>
    <s v="AIREMISSION"/>
    <s v="GHG"/>
    <s v="THND_TONNECO2"/>
    <s v="A"/>
    <n v="2009"/>
    <n v="19974.572"/>
    <m/>
    <n v="53"/>
    <n v="66.841999999999999"/>
    <n v="3162916"/>
    <x v="1"/>
  </r>
  <r>
    <x v="75"/>
    <s v="AIREMISSION"/>
    <s v="GHG"/>
    <s v="TONNE_CAP"/>
    <s v="A"/>
    <n v="2009"/>
    <n v="6.0780000000000003"/>
    <m/>
    <n v="53"/>
    <n v="66.841999999999999"/>
    <n v="3162916"/>
    <x v="1"/>
  </r>
  <r>
    <x v="75"/>
    <s v="AIREMISSION"/>
    <s v="NOX"/>
    <s v="THND_TONNE"/>
    <s v="A"/>
    <n v="2009"/>
    <n v="52.341999999999999"/>
    <m/>
    <n v="53"/>
    <n v="66.841999999999999"/>
    <n v="3162916"/>
    <x v="1"/>
  </r>
  <r>
    <x v="75"/>
    <s v="AIREMISSION"/>
    <s v="NOX"/>
    <s v="KG_CAP"/>
    <s v="A"/>
    <n v="2009"/>
    <n v="15.926"/>
    <m/>
    <n v="53"/>
    <n v="66.841999999999999"/>
    <n v="3162916"/>
    <x v="1"/>
  </r>
  <r>
    <x v="75"/>
    <s v="AIREMISSION"/>
    <s v="SOX"/>
    <s v="THND_TONNE"/>
    <s v="A"/>
    <n v="2009"/>
    <n v="21.201000000000001"/>
    <m/>
    <n v="53"/>
    <n v="66.841999999999999"/>
    <n v="3162916"/>
    <x v="1"/>
  </r>
  <r>
    <x v="75"/>
    <s v="AIREMISSION"/>
    <s v="SOX"/>
    <s v="KG_CAP"/>
    <s v="A"/>
    <n v="2009"/>
    <n v="6.4509999999999996"/>
    <m/>
    <n v="53"/>
    <n v="66.841999999999999"/>
    <n v="3162916"/>
    <x v="1"/>
  </r>
  <r>
    <x v="75"/>
    <s v="AIREMISSION"/>
    <s v="VOC"/>
    <s v="THND_TONNE"/>
    <s v="A"/>
    <n v="2009"/>
    <n v="75.156000000000006"/>
    <m/>
    <n v="53"/>
    <n v="66.841999999999999"/>
    <n v="3162916"/>
    <x v="1"/>
  </r>
  <r>
    <x v="75"/>
    <s v="AIREMISSION"/>
    <s v="VOC"/>
    <s v="KG_CAP"/>
    <s v="A"/>
    <n v="2009"/>
    <n v="22.867999999999999"/>
    <m/>
    <n v="53"/>
    <n v="66.841999999999999"/>
    <n v="3162916"/>
    <x v="1"/>
  </r>
  <r>
    <x v="75"/>
    <s v="AIREMISSION"/>
    <s v="CO"/>
    <s v="THND_TONNE"/>
    <s v="A"/>
    <n v="2010"/>
    <n v="179.39500000000001"/>
    <m/>
    <n v="54"/>
    <n v="66.757000000000005"/>
    <n v="3097282"/>
    <x v="1"/>
  </r>
  <r>
    <x v="75"/>
    <s v="AIREMISSION"/>
    <s v="CO"/>
    <s v="KG_CAP"/>
    <s v="A"/>
    <n v="2010"/>
    <n v="55.107999999999997"/>
    <m/>
    <n v="54"/>
    <n v="66.757000000000005"/>
    <n v="3097282"/>
    <x v="1"/>
  </r>
  <r>
    <x v="75"/>
    <s v="AIREMISSION"/>
    <s v="CO2"/>
    <s v="MLN_TONNE"/>
    <s v="A"/>
    <n v="2010"/>
    <n v="12.19"/>
    <m/>
    <n v="54"/>
    <n v="66.757000000000005"/>
    <n v="3097282"/>
    <x v="1"/>
  </r>
  <r>
    <x v="75"/>
    <s v="AIREMISSION"/>
    <s v="CO2"/>
    <s v="TONNE_CAP"/>
    <s v="A"/>
    <n v="2010"/>
    <n v="3.94"/>
    <m/>
    <n v="54"/>
    <n v="66.757000000000005"/>
    <n v="3097282"/>
    <x v="1"/>
  </r>
  <r>
    <x v="75"/>
    <s v="AIREMISSION"/>
    <s v="GHG"/>
    <s v="THND_TONNECO2"/>
    <s v="A"/>
    <n v="2010"/>
    <n v="20782.478999999999"/>
    <m/>
    <n v="54"/>
    <n v="66.757000000000005"/>
    <n v="3097282"/>
    <x v="1"/>
  </r>
  <r>
    <x v="75"/>
    <s v="AIREMISSION"/>
    <s v="GHG"/>
    <s v="TONNE_CAP"/>
    <s v="A"/>
    <n v="2010"/>
    <n v="6.3840000000000003"/>
    <m/>
    <n v="54"/>
    <n v="66.757000000000005"/>
    <n v="3097282"/>
    <x v="1"/>
  </r>
  <r>
    <x v="75"/>
    <s v="AIREMISSION"/>
    <s v="NOX"/>
    <s v="THND_TONNE"/>
    <s v="A"/>
    <n v="2010"/>
    <n v="54.207999999999998"/>
    <m/>
    <n v="54"/>
    <n v="66.757000000000005"/>
    <n v="3097282"/>
    <x v="1"/>
  </r>
  <r>
    <x v="75"/>
    <s v="AIREMISSION"/>
    <s v="NOX"/>
    <s v="KG_CAP"/>
    <s v="A"/>
    <n v="2010"/>
    <n v="16.652000000000001"/>
    <m/>
    <n v="54"/>
    <n v="66.757000000000005"/>
    <n v="3097282"/>
    <x v="1"/>
  </r>
  <r>
    <x v="75"/>
    <s v="AIREMISSION"/>
    <s v="SOX"/>
    <s v="THND_TONNE"/>
    <s v="A"/>
    <n v="2010"/>
    <n v="21.068000000000001"/>
    <m/>
    <n v="54"/>
    <n v="66.757000000000005"/>
    <n v="3097282"/>
    <x v="1"/>
  </r>
  <r>
    <x v="75"/>
    <s v="AIREMISSION"/>
    <s v="SOX"/>
    <s v="KG_CAP"/>
    <s v="A"/>
    <n v="2010"/>
    <n v="6.4720000000000004"/>
    <m/>
    <n v="54"/>
    <n v="66.757000000000005"/>
    <n v="3097282"/>
    <x v="1"/>
  </r>
  <r>
    <x v="75"/>
    <s v="AIREMISSION"/>
    <s v="VOC"/>
    <s v="THND_TONNE"/>
    <s v="A"/>
    <n v="2010"/>
    <n v="74.058999999999997"/>
    <m/>
    <n v="54"/>
    <n v="66.757000000000005"/>
    <n v="3097282"/>
    <x v="1"/>
  </r>
  <r>
    <x v="75"/>
    <s v="AIREMISSION"/>
    <s v="VOC"/>
    <s v="KG_CAP"/>
    <s v="A"/>
    <n v="2010"/>
    <n v="22.75"/>
    <m/>
    <n v="54"/>
    <n v="66.757000000000005"/>
    <n v="3097282"/>
    <x v="1"/>
  </r>
  <r>
    <x v="75"/>
    <s v="AIREMISSION"/>
    <s v="CO"/>
    <s v="THND_TONNE"/>
    <s v="A"/>
    <n v="2011"/>
    <n v="161.49"/>
    <m/>
    <n v="55"/>
    <n v="66.671999999999997"/>
    <n v="3028115"/>
    <x v="1"/>
  </r>
  <r>
    <x v="75"/>
    <s v="AIREMISSION"/>
    <s v="CO"/>
    <s v="KG_CAP"/>
    <s v="A"/>
    <n v="2011"/>
    <n v="50.027999999999999"/>
    <m/>
    <n v="55"/>
    <n v="66.671999999999997"/>
    <n v="3028115"/>
    <x v="1"/>
  </r>
  <r>
    <x v="75"/>
    <s v="AIREMISSION"/>
    <s v="CO2"/>
    <s v="MLN_TONNE"/>
    <s v="A"/>
    <n v="2011"/>
    <n v="11.35"/>
    <m/>
    <n v="55"/>
    <n v="66.671999999999997"/>
    <n v="3028115"/>
    <x v="1"/>
  </r>
  <r>
    <x v="75"/>
    <s v="AIREMISSION"/>
    <s v="CO2"/>
    <s v="TONNE_CAP"/>
    <s v="A"/>
    <n v="2011"/>
    <n v="3.75"/>
    <m/>
    <n v="55"/>
    <n v="66.671999999999997"/>
    <n v="3028115"/>
    <x v="1"/>
  </r>
  <r>
    <x v="75"/>
    <s v="AIREMISSION"/>
    <s v="GHG"/>
    <s v="THND_TONNECO2"/>
    <s v="A"/>
    <n v="2011"/>
    <n v="21344.569"/>
    <m/>
    <n v="55"/>
    <n v="66.671999999999997"/>
    <n v="3028115"/>
    <x v="1"/>
  </r>
  <r>
    <x v="75"/>
    <s v="AIREMISSION"/>
    <s v="GHG"/>
    <s v="TONNE_CAP"/>
    <s v="A"/>
    <n v="2011"/>
    <n v="6.6120000000000001"/>
    <m/>
    <n v="55"/>
    <n v="66.671999999999997"/>
    <n v="3028115"/>
    <x v="1"/>
  </r>
  <r>
    <x v="75"/>
    <s v="AIREMISSION"/>
    <s v="NOX"/>
    <s v="THND_TONNE"/>
    <s v="A"/>
    <n v="2011"/>
    <n v="51.189"/>
    <m/>
    <n v="55"/>
    <n v="66.671999999999997"/>
    <n v="3028115"/>
    <x v="1"/>
  </r>
  <r>
    <x v="75"/>
    <s v="AIREMISSION"/>
    <s v="NOX"/>
    <s v="KG_CAP"/>
    <s v="A"/>
    <n v="2011"/>
    <n v="15.858000000000001"/>
    <m/>
    <n v="55"/>
    <n v="66.671999999999997"/>
    <n v="3028115"/>
    <x v="1"/>
  </r>
  <r>
    <x v="75"/>
    <s v="AIREMISSION"/>
    <s v="SOX"/>
    <s v="THND_TONNE"/>
    <s v="A"/>
    <n v="2011"/>
    <n v="24.236999999999998"/>
    <m/>
    <n v="55"/>
    <n v="66.671999999999997"/>
    <n v="3028115"/>
    <x v="1"/>
  </r>
  <r>
    <x v="75"/>
    <s v="AIREMISSION"/>
    <s v="SOX"/>
    <s v="KG_CAP"/>
    <s v="A"/>
    <n v="2011"/>
    <n v="7.508"/>
    <m/>
    <n v="55"/>
    <n v="66.671999999999997"/>
    <n v="3028115"/>
    <x v="1"/>
  </r>
  <r>
    <x v="75"/>
    <s v="AIREMISSION"/>
    <s v="VOC"/>
    <s v="THND_TONNE"/>
    <s v="A"/>
    <n v="2011"/>
    <n v="71.206999999999994"/>
    <m/>
    <n v="55"/>
    <n v="66.671999999999997"/>
    <n v="3028115"/>
    <x v="1"/>
  </r>
  <r>
    <x v="75"/>
    <s v="AIREMISSION"/>
    <s v="VOC"/>
    <s v="KG_CAP"/>
    <s v="A"/>
    <n v="2011"/>
    <n v="22.059000000000001"/>
    <m/>
    <n v="55"/>
    <n v="66.671999999999997"/>
    <n v="3028115"/>
    <x v="1"/>
  </r>
  <r>
    <x v="75"/>
    <s v="AIREMISSION"/>
    <s v="CO"/>
    <s v="THND_TONNE"/>
    <s v="A"/>
    <n v="2012"/>
    <n v="164.41200000000001"/>
    <m/>
    <n v="56"/>
    <n v="66.603999999999999"/>
    <n v="2987773"/>
    <x v="1"/>
  </r>
  <r>
    <x v="75"/>
    <s v="AIREMISSION"/>
    <s v="CO"/>
    <s v="KG_CAP"/>
    <s v="A"/>
    <n v="2012"/>
    <n v="51.314999999999998"/>
    <m/>
    <n v="56"/>
    <n v="66.603999999999999"/>
    <n v="2987773"/>
    <x v="1"/>
  </r>
  <r>
    <x v="75"/>
    <s v="AIREMISSION"/>
    <s v="CO2"/>
    <s v="MLN_TONNE"/>
    <s v="A"/>
    <n v="2012"/>
    <n v="11.36"/>
    <m/>
    <n v="56"/>
    <n v="66.603999999999999"/>
    <n v="2987773"/>
    <x v="1"/>
  </r>
  <r>
    <x v="75"/>
    <s v="AIREMISSION"/>
    <s v="CO2"/>
    <s v="TONNE_CAP"/>
    <s v="A"/>
    <n v="2012"/>
    <n v="3.8"/>
    <m/>
    <n v="56"/>
    <n v="66.603999999999999"/>
    <n v="2987773"/>
    <x v="1"/>
  </r>
  <r>
    <x v="75"/>
    <s v="AIREMISSION"/>
    <s v="GHG"/>
    <s v="THND_TONNECO2"/>
    <s v="A"/>
    <n v="2012"/>
    <n v="21227.964"/>
    <m/>
    <n v="56"/>
    <n v="66.603999999999999"/>
    <n v="2987773"/>
    <x v="1"/>
  </r>
  <r>
    <x v="75"/>
    <s v="AIREMISSION"/>
    <s v="GHG"/>
    <s v="TONNE_CAP"/>
    <s v="A"/>
    <n v="2012"/>
    <n v="6.6260000000000003"/>
    <m/>
    <n v="56"/>
    <n v="66.603999999999999"/>
    <n v="2987773"/>
    <x v="1"/>
  </r>
  <r>
    <x v="75"/>
    <s v="AIREMISSION"/>
    <s v="NOX"/>
    <s v="THND_TONNE"/>
    <s v="A"/>
    <n v="2012"/>
    <n v="52.9"/>
    <m/>
    <n v="56"/>
    <n v="66.603999999999999"/>
    <n v="2987773"/>
    <x v="1"/>
  </r>
  <r>
    <x v="75"/>
    <s v="AIREMISSION"/>
    <s v="NOX"/>
    <s v="KG_CAP"/>
    <s v="A"/>
    <n v="2012"/>
    <n v="16.510999999999999"/>
    <m/>
    <n v="56"/>
    <n v="66.603999999999999"/>
    <n v="2987773"/>
    <x v="1"/>
  </r>
  <r>
    <x v="75"/>
    <s v="AIREMISSION"/>
    <s v="SOX"/>
    <s v="THND_TONNE"/>
    <s v="A"/>
    <n v="2012"/>
    <n v="20.952999999999999"/>
    <m/>
    <n v="56"/>
    <n v="66.603999999999999"/>
    <n v="2987773"/>
    <x v="1"/>
  </r>
  <r>
    <x v="75"/>
    <s v="AIREMISSION"/>
    <s v="SOX"/>
    <s v="KG_CAP"/>
    <s v="A"/>
    <n v="2012"/>
    <n v="6.54"/>
    <m/>
    <n v="56"/>
    <n v="66.603999999999999"/>
    <n v="2987773"/>
    <x v="1"/>
  </r>
  <r>
    <x v="75"/>
    <s v="AIREMISSION"/>
    <s v="VOC"/>
    <s v="THND_TONNE"/>
    <s v="A"/>
    <n v="2012"/>
    <n v="72.614000000000004"/>
    <m/>
    <n v="56"/>
    <n v="66.603999999999999"/>
    <n v="2987773"/>
    <x v="1"/>
  </r>
  <r>
    <x v="75"/>
    <s v="AIREMISSION"/>
    <s v="VOC"/>
    <s v="KG_CAP"/>
    <s v="A"/>
    <n v="2012"/>
    <n v="22.664000000000001"/>
    <m/>
    <n v="56"/>
    <n v="66.603999999999999"/>
    <n v="2987773"/>
    <x v="1"/>
  </r>
  <r>
    <x v="75"/>
    <s v="AIREMISSION"/>
    <s v="CO"/>
    <s v="THND_TONNE"/>
    <s v="A"/>
    <n v="2013"/>
    <n v="143.9"/>
    <m/>
    <n v="57"/>
    <n v="66.554000000000002"/>
    <n v="2957689"/>
    <x v="1"/>
  </r>
  <r>
    <x v="75"/>
    <s v="AIREMISSION"/>
    <s v="CO"/>
    <s v="KG_CAP"/>
    <s v="A"/>
    <n v="2013"/>
    <n v="45.216000000000001"/>
    <m/>
    <n v="57"/>
    <n v="66.554000000000002"/>
    <n v="2957689"/>
    <x v="1"/>
  </r>
  <r>
    <x v="75"/>
    <s v="AIREMISSION"/>
    <s v="CO2"/>
    <s v="MLN_TONNE"/>
    <s v="A"/>
    <n v="2013"/>
    <n v="10.73"/>
    <m/>
    <n v="57"/>
    <n v="66.554000000000002"/>
    <n v="2957689"/>
    <x v="1"/>
  </r>
  <r>
    <x v="75"/>
    <s v="AIREMISSION"/>
    <s v="CO2"/>
    <s v="TONNE_CAP"/>
    <s v="A"/>
    <n v="2013"/>
    <n v="3.63"/>
    <m/>
    <n v="57"/>
    <n v="66.554000000000002"/>
    <n v="2957689"/>
    <x v="1"/>
  </r>
  <r>
    <x v="75"/>
    <s v="AIREMISSION"/>
    <s v="GHG"/>
    <s v="THND_TONNECO2"/>
    <s v="A"/>
    <n v="2013"/>
    <n v="19948.066999999999"/>
    <m/>
    <n v="57"/>
    <n v="66.554000000000002"/>
    <n v="2957689"/>
    <x v="1"/>
  </r>
  <r>
    <x v="75"/>
    <s v="AIREMISSION"/>
    <s v="GHG"/>
    <s v="TONNE_CAP"/>
    <s v="A"/>
    <n v="2013"/>
    <n v="6.2679999999999998"/>
    <m/>
    <n v="57"/>
    <n v="66.554000000000002"/>
    <n v="2957689"/>
    <x v="1"/>
  </r>
  <r>
    <x v="75"/>
    <s v="AIREMISSION"/>
    <s v="NOX"/>
    <s v="THND_TONNE"/>
    <s v="A"/>
    <n v="2013"/>
    <n v="51.521999999999998"/>
    <m/>
    <n v="57"/>
    <n v="66.554000000000002"/>
    <n v="2957689"/>
    <x v="1"/>
  </r>
  <r>
    <x v="75"/>
    <s v="AIREMISSION"/>
    <s v="NOX"/>
    <s v="KG_CAP"/>
    <s v="A"/>
    <n v="2013"/>
    <n v="16.189"/>
    <m/>
    <n v="57"/>
    <n v="66.554000000000002"/>
    <n v="2957689"/>
    <x v="1"/>
  </r>
  <r>
    <x v="75"/>
    <s v="AIREMISSION"/>
    <s v="SOX"/>
    <s v="THND_TONNE"/>
    <s v="A"/>
    <n v="2013"/>
    <n v="19.780999999999999"/>
    <m/>
    <n v="57"/>
    <n v="66.554000000000002"/>
    <n v="2957689"/>
    <x v="1"/>
  </r>
  <r>
    <x v="75"/>
    <s v="AIREMISSION"/>
    <s v="SOX"/>
    <s v="KG_CAP"/>
    <s v="A"/>
    <n v="2013"/>
    <n v="6.2160000000000002"/>
    <m/>
    <n v="57"/>
    <n v="66.554000000000002"/>
    <n v="2957689"/>
    <x v="1"/>
  </r>
  <r>
    <x v="75"/>
    <s v="AIREMISSION"/>
    <s v="VOC"/>
    <s v="THND_TONNE"/>
    <s v="A"/>
    <n v="2013"/>
    <n v="67.995000000000005"/>
    <m/>
    <n v="57"/>
    <n v="66.554000000000002"/>
    <n v="2957689"/>
    <x v="1"/>
  </r>
  <r>
    <x v="75"/>
    <s v="AIREMISSION"/>
    <s v="VOC"/>
    <s v="KG_CAP"/>
    <s v="A"/>
    <n v="2013"/>
    <n v="21.364999999999998"/>
    <m/>
    <n v="57"/>
    <n v="66.554000000000002"/>
    <n v="2957689"/>
    <x v="1"/>
  </r>
  <r>
    <x v="75"/>
    <s v="AIREMISSION"/>
    <s v="CO"/>
    <s v="THND_TONNE"/>
    <s v="A"/>
    <n v="2014"/>
    <n v="140.11600000000001"/>
    <m/>
    <n v="58"/>
    <n v="66.522000000000006"/>
    <n v="2932367"/>
    <x v="1"/>
  </r>
  <r>
    <x v="75"/>
    <s v="AIREMISSION"/>
    <s v="CO"/>
    <s v="KG_CAP"/>
    <s v="A"/>
    <n v="2014"/>
    <n v="44.304000000000002"/>
    <m/>
    <n v="58"/>
    <n v="66.522000000000006"/>
    <n v="2932367"/>
    <x v="1"/>
  </r>
  <r>
    <x v="75"/>
    <s v="AIREMISSION"/>
    <s v="CO2"/>
    <s v="MLN_TONNE"/>
    <s v="A"/>
    <n v="2014"/>
    <n v="10.31"/>
    <m/>
    <n v="58"/>
    <n v="66.522000000000006"/>
    <n v="2932367"/>
    <x v="1"/>
  </r>
  <r>
    <x v="75"/>
    <s v="AIREMISSION"/>
    <s v="CO2"/>
    <s v="TONNE_CAP"/>
    <s v="A"/>
    <n v="2014"/>
    <n v="3.52"/>
    <m/>
    <n v="58"/>
    <n v="66.522000000000006"/>
    <n v="2932367"/>
    <x v="1"/>
  </r>
  <r>
    <x v="75"/>
    <s v="AIREMISSION"/>
    <s v="GHG"/>
    <s v="THND_TONNECO2"/>
    <s v="A"/>
    <n v="2014"/>
    <n v="19869.135999999999"/>
    <m/>
    <n v="58"/>
    <n v="66.522000000000006"/>
    <n v="2932367"/>
    <x v="1"/>
  </r>
  <r>
    <x v="75"/>
    <s v="AIREMISSION"/>
    <s v="GHG"/>
    <s v="TONNE_CAP"/>
    <s v="A"/>
    <n v="2014"/>
    <n v="6.2830000000000004"/>
    <m/>
    <n v="58"/>
    <n v="66.522000000000006"/>
    <n v="2932367"/>
    <x v="1"/>
  </r>
  <r>
    <x v="75"/>
    <s v="AIREMISSION"/>
    <s v="NOX"/>
    <s v="THND_TONNE"/>
    <s v="A"/>
    <n v="2014"/>
    <n v="49.146000000000001"/>
    <m/>
    <n v="58"/>
    <n v="66.522000000000006"/>
    <n v="2932367"/>
    <x v="1"/>
  </r>
  <r>
    <x v="75"/>
    <s v="AIREMISSION"/>
    <s v="NOX"/>
    <s v="KG_CAP"/>
    <s v="A"/>
    <n v="2014"/>
    <n v="15.54"/>
    <m/>
    <n v="58"/>
    <n v="66.522000000000006"/>
    <n v="2932367"/>
    <x v="1"/>
  </r>
  <r>
    <x v="75"/>
    <s v="AIREMISSION"/>
    <s v="SOX"/>
    <s v="THND_TONNE"/>
    <s v="A"/>
    <n v="2014"/>
    <n v="17.719000000000001"/>
    <m/>
    <n v="58"/>
    <n v="66.522000000000006"/>
    <n v="2932367"/>
    <x v="1"/>
  </r>
  <r>
    <x v="75"/>
    <s v="AIREMISSION"/>
    <s v="SOX"/>
    <s v="KG_CAP"/>
    <s v="A"/>
    <n v="2014"/>
    <n v="5.6029999999999998"/>
    <m/>
    <n v="58"/>
    <n v="66.522000000000006"/>
    <n v="2932367"/>
    <x v="1"/>
  </r>
  <r>
    <x v="75"/>
    <s v="AIREMISSION"/>
    <s v="VOC"/>
    <s v="THND_TONNE"/>
    <s v="A"/>
    <n v="2014"/>
    <n v="69.207999999999998"/>
    <m/>
    <n v="58"/>
    <n v="66.522000000000006"/>
    <n v="2932367"/>
    <x v="1"/>
  </r>
  <r>
    <x v="75"/>
    <s v="AIREMISSION"/>
    <s v="VOC"/>
    <s v="KG_CAP"/>
    <s v="A"/>
    <n v="2014"/>
    <n v="21.882999999999999"/>
    <m/>
    <n v="58"/>
    <n v="66.522000000000006"/>
    <n v="2932367"/>
    <x v="1"/>
  </r>
  <r>
    <x v="75"/>
    <s v="AIREMISSION"/>
    <s v="GHG"/>
    <s v="THND_TONNECO2"/>
    <s v="A"/>
    <n v="2015"/>
    <n v="20096.21"/>
    <m/>
    <n v="59"/>
    <n v="66.507999999999996"/>
    <n v="2904910"/>
    <x v="1"/>
  </r>
  <r>
    <x v="75"/>
    <s v="AIREMISSION"/>
    <s v="GHG"/>
    <s v="TONNE_CAP"/>
    <s v="A"/>
    <n v="2015"/>
    <n v="6.3929999999999998"/>
    <m/>
    <n v="59"/>
    <n v="66.507999999999996"/>
    <n v="2904910"/>
    <x v="1"/>
  </r>
  <r>
    <x v="76"/>
    <s v="AIREMISSION"/>
    <s v="CO2"/>
    <s v="MLN_TONNE"/>
    <s v="A"/>
    <n v="1960"/>
    <n v="18.73"/>
    <m/>
    <n v="4"/>
    <n v="69.555999999999997"/>
    <n v="313970"/>
    <x v="1"/>
  </r>
  <r>
    <x v="76"/>
    <s v="AIREMISSION"/>
    <s v="CO2"/>
    <s v="TONNE_CAP"/>
    <s v="A"/>
    <n v="1960"/>
    <n v="59.83"/>
    <m/>
    <n v="4"/>
    <n v="69.555999999999997"/>
    <n v="313970"/>
    <x v="1"/>
  </r>
  <r>
    <x v="76"/>
    <s v="AIREMISSION"/>
    <s v="CO2"/>
    <s v="MLN_TONNE"/>
    <s v="A"/>
    <n v="1961"/>
    <n v="18.940000000000001"/>
    <m/>
    <n v="5"/>
    <n v="69.927000000000007"/>
    <n v="316845"/>
    <x v="1"/>
  </r>
  <r>
    <x v="76"/>
    <s v="AIREMISSION"/>
    <s v="CO2"/>
    <s v="TONNE_CAP"/>
    <s v="A"/>
    <n v="1961"/>
    <n v="59.95"/>
    <m/>
    <n v="5"/>
    <n v="69.927000000000007"/>
    <n v="316845"/>
    <x v="1"/>
  </r>
  <r>
    <x v="76"/>
    <s v="AIREMISSION"/>
    <s v="CO2"/>
    <s v="MLN_TONNE"/>
    <s v="A"/>
    <n v="1962"/>
    <n v="18.36"/>
    <m/>
    <n v="6"/>
    <n v="70.442999999999998"/>
    <n v="320750"/>
    <x v="1"/>
  </r>
  <r>
    <x v="76"/>
    <s v="AIREMISSION"/>
    <s v="CO2"/>
    <s v="TONNE_CAP"/>
    <s v="A"/>
    <n v="1962"/>
    <n v="57.36"/>
    <m/>
    <n v="6"/>
    <n v="70.442999999999998"/>
    <n v="320750"/>
    <x v="1"/>
  </r>
  <r>
    <x v="76"/>
    <s v="AIREMISSION"/>
    <s v="CO2"/>
    <s v="MLN_TONNE"/>
    <s v="A"/>
    <n v="1963"/>
    <n v="16.27"/>
    <m/>
    <n v="7"/>
    <n v="70.953000000000003"/>
    <n v="324100"/>
    <x v="1"/>
  </r>
  <r>
    <x v="76"/>
    <s v="AIREMISSION"/>
    <s v="CO2"/>
    <s v="TONNE_CAP"/>
    <s v="A"/>
    <n v="1963"/>
    <n v="50.37"/>
    <m/>
    <n v="7"/>
    <n v="70.953000000000003"/>
    <n v="324100"/>
    <x v="1"/>
  </r>
  <r>
    <x v="76"/>
    <s v="AIREMISSION"/>
    <s v="CO2"/>
    <s v="MLN_TONNE"/>
    <s v="A"/>
    <n v="1964"/>
    <n v="17.21"/>
    <m/>
    <n v="8"/>
    <n v="71.459000000000003"/>
    <n v="327750"/>
    <x v="1"/>
  </r>
  <r>
    <x v="76"/>
    <s v="AIREMISSION"/>
    <s v="CO2"/>
    <s v="TONNE_CAP"/>
    <s v="A"/>
    <n v="1964"/>
    <n v="52.62"/>
    <m/>
    <n v="8"/>
    <n v="71.459000000000003"/>
    <n v="327750"/>
    <x v="1"/>
  </r>
  <r>
    <x v="76"/>
    <s v="AIREMISSION"/>
    <s v="CO2"/>
    <s v="MLN_TONNE"/>
    <s v="A"/>
    <n v="1965"/>
    <n v="18.809999999999999"/>
    <m/>
    <n v="9"/>
    <n v="71.957999999999998"/>
    <n v="331500"/>
    <x v="1"/>
  </r>
  <r>
    <x v="76"/>
    <s v="AIREMISSION"/>
    <s v="CO2"/>
    <s v="TONNE_CAP"/>
    <s v="A"/>
    <n v="1965"/>
    <n v="56.84"/>
    <m/>
    <n v="9"/>
    <n v="71.957999999999998"/>
    <n v="331500"/>
    <x v="1"/>
  </r>
  <r>
    <x v="76"/>
    <s v="AIREMISSION"/>
    <s v="CO2"/>
    <s v="MLN_TONNE"/>
    <s v="A"/>
    <n v="1966"/>
    <n v="17.440000000000001"/>
    <m/>
    <n v="10"/>
    <n v="72.451999999999998"/>
    <n v="333895"/>
    <x v="1"/>
  </r>
  <r>
    <x v="76"/>
    <s v="AIREMISSION"/>
    <s v="CO2"/>
    <s v="TONNE_CAP"/>
    <s v="A"/>
    <n v="1966"/>
    <n v="52.36"/>
    <m/>
    <n v="10"/>
    <n v="72.451999999999998"/>
    <n v="333895"/>
    <x v="1"/>
  </r>
  <r>
    <x v="76"/>
    <s v="AIREMISSION"/>
    <s v="CO2"/>
    <s v="MLN_TONNE"/>
    <s v="A"/>
    <n v="1967"/>
    <n v="17.43"/>
    <m/>
    <n v="11"/>
    <n v="72.941000000000003"/>
    <n v="334995"/>
    <x v="1"/>
  </r>
  <r>
    <x v="76"/>
    <s v="AIREMISSION"/>
    <s v="CO2"/>
    <s v="TONNE_CAP"/>
    <s v="A"/>
    <n v="1967"/>
    <n v="52.19"/>
    <m/>
    <n v="11"/>
    <n v="72.941000000000003"/>
    <n v="334995"/>
    <x v="1"/>
  </r>
  <r>
    <x v="76"/>
    <s v="AIREMISSION"/>
    <s v="CO2"/>
    <s v="MLN_TONNE"/>
    <s v="A"/>
    <n v="1968"/>
    <n v="18.190000000000001"/>
    <m/>
    <n v="12"/>
    <n v="73.424999999999997"/>
    <n v="335850"/>
    <x v="1"/>
  </r>
  <r>
    <x v="76"/>
    <s v="AIREMISSION"/>
    <s v="CO2"/>
    <s v="TONNE_CAP"/>
    <s v="A"/>
    <n v="1968"/>
    <n v="54.29"/>
    <m/>
    <n v="12"/>
    <n v="73.424999999999997"/>
    <n v="335850"/>
    <x v="1"/>
  </r>
  <r>
    <x v="76"/>
    <s v="AIREMISSION"/>
    <s v="CO2"/>
    <s v="MLN_TONNE"/>
    <s v="A"/>
    <n v="1969"/>
    <n v="19.510000000000002"/>
    <m/>
    <n v="13"/>
    <n v="73.902000000000001"/>
    <n v="337500"/>
    <x v="1"/>
  </r>
  <r>
    <x v="76"/>
    <s v="AIREMISSION"/>
    <s v="CO2"/>
    <s v="TONNE_CAP"/>
    <s v="A"/>
    <n v="1969"/>
    <n v="57.9"/>
    <m/>
    <n v="13"/>
    <n v="73.902000000000001"/>
    <n v="337500"/>
    <x v="1"/>
  </r>
  <r>
    <x v="76"/>
    <s v="AIREMISSION"/>
    <s v="CO2"/>
    <s v="MLN_TONNE"/>
    <s v="A"/>
    <n v="1970"/>
    <n v="17.68"/>
    <m/>
    <n v="14"/>
    <n v="74.373999999999995"/>
    <n v="339171"/>
    <x v="1"/>
  </r>
  <r>
    <x v="76"/>
    <s v="AIREMISSION"/>
    <s v="CO2"/>
    <s v="TONNE_CAP"/>
    <s v="A"/>
    <n v="1970"/>
    <n v="52.16"/>
    <m/>
    <n v="14"/>
    <n v="74.373999999999995"/>
    <n v="339171"/>
    <x v="1"/>
  </r>
  <r>
    <x v="76"/>
    <s v="AIREMISSION"/>
    <s v="CO2"/>
    <s v="MLN_TONNE"/>
    <s v="A"/>
    <n v="1971"/>
    <n v="16.45"/>
    <m/>
    <n v="15"/>
    <n v="74.915999999999997"/>
    <n v="342421"/>
    <x v="1"/>
  </r>
  <r>
    <x v="76"/>
    <s v="AIREMISSION"/>
    <s v="CO2"/>
    <s v="TONNE_CAP"/>
    <s v="A"/>
    <n v="1971"/>
    <n v="48.1"/>
    <m/>
    <n v="15"/>
    <n v="74.915999999999997"/>
    <n v="342421"/>
    <x v="1"/>
  </r>
  <r>
    <x v="76"/>
    <s v="AIREMISSION"/>
    <s v="CO2"/>
    <s v="MLN_TONNE"/>
    <s v="A"/>
    <n v="1972"/>
    <n v="16.100000000000001"/>
    <m/>
    <n v="16"/>
    <n v="75.528000000000006"/>
    <n v="346600"/>
    <x v="1"/>
  </r>
  <r>
    <x v="76"/>
    <s v="AIREMISSION"/>
    <s v="CO2"/>
    <s v="TONNE_CAP"/>
    <s v="A"/>
    <n v="1972"/>
    <n v="46.39"/>
    <m/>
    <n v="16"/>
    <n v="75.528000000000006"/>
    <n v="346600"/>
    <x v="1"/>
  </r>
  <r>
    <x v="76"/>
    <s v="AIREMISSION"/>
    <s v="CO2"/>
    <s v="MLN_TONNE"/>
    <s v="A"/>
    <n v="1973"/>
    <n v="17.43"/>
    <m/>
    <n v="17"/>
    <n v="76.126999999999995"/>
    <n v="350450"/>
    <x v="1"/>
  </r>
  <r>
    <x v="76"/>
    <s v="AIREMISSION"/>
    <s v="CO2"/>
    <s v="TONNE_CAP"/>
    <s v="A"/>
    <n v="1973"/>
    <n v="49.65"/>
    <m/>
    <n v="17"/>
    <n v="76.126999999999995"/>
    <n v="350450"/>
    <x v="1"/>
  </r>
  <r>
    <x v="76"/>
    <s v="AIREMISSION"/>
    <s v="CO2"/>
    <s v="MLN_TONNE"/>
    <s v="A"/>
    <n v="1974"/>
    <n v="15.99"/>
    <m/>
    <n v="18"/>
    <n v="76.716999999999999"/>
    <n v="355050"/>
    <x v="1"/>
  </r>
  <r>
    <x v="76"/>
    <s v="AIREMISSION"/>
    <s v="CO2"/>
    <s v="TONNE_CAP"/>
    <s v="A"/>
    <n v="1974"/>
    <n v="45.05"/>
    <m/>
    <n v="18"/>
    <n v="76.716999999999999"/>
    <n v="355050"/>
    <x v="1"/>
  </r>
  <r>
    <x v="76"/>
    <s v="AIREMISSION"/>
    <s v="CO2"/>
    <s v="MLN_TONNE"/>
    <s v="A"/>
    <n v="1975"/>
    <n v="12.73"/>
    <m/>
    <n v="19"/>
    <n v="77.296999999999997"/>
    <n v="358950"/>
    <x v="1"/>
  </r>
  <r>
    <x v="76"/>
    <s v="AIREMISSION"/>
    <s v="CO2"/>
    <s v="TONNE_CAP"/>
    <s v="A"/>
    <n v="1975"/>
    <n v="35.450000000000003"/>
    <m/>
    <n v="19"/>
    <n v="77.296999999999997"/>
    <n v="358950"/>
    <x v="1"/>
  </r>
  <r>
    <x v="76"/>
    <s v="AIREMISSION"/>
    <s v="CO2"/>
    <s v="MLN_TONNE"/>
    <s v="A"/>
    <n v="1976"/>
    <n v="13.63"/>
    <m/>
    <n v="20"/>
    <n v="77.867000000000004"/>
    <n v="360731"/>
    <x v="1"/>
  </r>
  <r>
    <x v="76"/>
    <s v="AIREMISSION"/>
    <s v="CO2"/>
    <s v="TONNE_CAP"/>
    <s v="A"/>
    <n v="1976"/>
    <n v="37.75"/>
    <m/>
    <n v="20"/>
    <n v="77.867000000000004"/>
    <n v="360731"/>
    <x v="1"/>
  </r>
  <r>
    <x v="76"/>
    <s v="AIREMISSION"/>
    <s v="CO2"/>
    <s v="MLN_TONNE"/>
    <s v="A"/>
    <n v="1977"/>
    <n v="12.94"/>
    <m/>
    <n v="21"/>
    <n v="78.426000000000002"/>
    <n v="361358"/>
    <x v="1"/>
  </r>
  <r>
    <x v="76"/>
    <s v="AIREMISSION"/>
    <s v="CO2"/>
    <s v="TONNE_CAP"/>
    <s v="A"/>
    <n v="1977"/>
    <n v="35.76"/>
    <m/>
    <n v="21"/>
    <n v="78.426000000000002"/>
    <n v="361358"/>
    <x v="1"/>
  </r>
  <r>
    <x v="76"/>
    <s v="AIREMISSION"/>
    <s v="CO2"/>
    <s v="MLN_TONNE"/>
    <s v="A"/>
    <n v="1978"/>
    <n v="14.15"/>
    <m/>
    <n v="22"/>
    <n v="78.974999999999994"/>
    <n v="362007"/>
    <x v="1"/>
  </r>
  <r>
    <x v="76"/>
    <s v="AIREMISSION"/>
    <s v="CO2"/>
    <s v="TONNE_CAP"/>
    <s v="A"/>
    <n v="1978"/>
    <n v="39.090000000000003"/>
    <m/>
    <n v="22"/>
    <n v="78.974999999999994"/>
    <n v="362007"/>
    <x v="1"/>
  </r>
  <r>
    <x v="76"/>
    <s v="AIREMISSION"/>
    <s v="CO2"/>
    <s v="MLN_TONNE"/>
    <s v="A"/>
    <n v="1979"/>
    <n v="13.25"/>
    <m/>
    <n v="23"/>
    <n v="79.513000000000005"/>
    <n v="362856"/>
    <x v="1"/>
  </r>
  <r>
    <x v="76"/>
    <s v="AIREMISSION"/>
    <s v="CO2"/>
    <s v="TONNE_CAP"/>
    <s v="A"/>
    <n v="1979"/>
    <n v="36.51"/>
    <m/>
    <n v="23"/>
    <n v="79.513000000000005"/>
    <n v="362856"/>
    <x v="1"/>
  </r>
  <r>
    <x v="76"/>
    <s v="AIREMISSION"/>
    <s v="CO2"/>
    <s v="MLN_TONNE"/>
    <s v="A"/>
    <n v="1980"/>
    <n v="12.44"/>
    <m/>
    <n v="24"/>
    <n v="80.042000000000002"/>
    <n v="364150"/>
    <x v="1"/>
  </r>
  <r>
    <x v="76"/>
    <s v="AIREMISSION"/>
    <s v="CO2"/>
    <s v="TONNE_CAP"/>
    <s v="A"/>
    <n v="1980"/>
    <n v="34.18"/>
    <m/>
    <n v="24"/>
    <n v="80.042000000000002"/>
    <n v="364150"/>
    <x v="1"/>
  </r>
  <r>
    <x v="76"/>
    <s v="AIREMISSION"/>
    <s v="CO2"/>
    <s v="MLN_TONNE"/>
    <s v="A"/>
    <n v="1981"/>
    <n v="10.53"/>
    <m/>
    <n v="25"/>
    <n v="80.444000000000003"/>
    <n v="365225"/>
    <x v="1"/>
  </r>
  <r>
    <x v="76"/>
    <s v="AIREMISSION"/>
    <s v="CO2"/>
    <s v="TONNE_CAP"/>
    <s v="A"/>
    <n v="1981"/>
    <n v="28.85"/>
    <m/>
    <n v="25"/>
    <n v="80.444000000000003"/>
    <n v="365225"/>
    <x v="1"/>
  </r>
  <r>
    <x v="76"/>
    <s v="AIREMISSION"/>
    <s v="CO2"/>
    <s v="MLN_TONNE"/>
    <s v="A"/>
    <n v="1982"/>
    <n v="9.8699999999999992"/>
    <m/>
    <n v="26"/>
    <n v="80.501000000000005"/>
    <n v="365525"/>
    <x v="1"/>
  </r>
  <r>
    <x v="76"/>
    <s v="AIREMISSION"/>
    <s v="CO2"/>
    <s v="TONNE_CAP"/>
    <s v="A"/>
    <n v="1982"/>
    <n v="26.98"/>
    <m/>
    <n v="26"/>
    <n v="80.501000000000005"/>
    <n v="365525"/>
    <x v="1"/>
  </r>
  <r>
    <x v="76"/>
    <s v="AIREMISSION"/>
    <s v="CO2"/>
    <s v="MLN_TONNE"/>
    <s v="A"/>
    <n v="1983"/>
    <n v="9.23"/>
    <m/>
    <n v="27"/>
    <n v="80.557000000000002"/>
    <n v="365622"/>
    <x v="1"/>
  </r>
  <r>
    <x v="76"/>
    <s v="AIREMISSION"/>
    <s v="CO2"/>
    <s v="TONNE_CAP"/>
    <s v="A"/>
    <n v="1983"/>
    <n v="25.23"/>
    <m/>
    <n v="27"/>
    <n v="80.557000000000002"/>
    <n v="365622"/>
    <x v="1"/>
  </r>
  <r>
    <x v="76"/>
    <s v="AIREMISSION"/>
    <s v="CO2"/>
    <s v="MLN_TONNE"/>
    <s v="A"/>
    <n v="1984"/>
    <n v="10.1"/>
    <m/>
    <n v="28"/>
    <n v="80.613"/>
    <n v="365998"/>
    <x v="1"/>
  </r>
  <r>
    <x v="76"/>
    <s v="AIREMISSION"/>
    <s v="CO2"/>
    <s v="TONNE_CAP"/>
    <s v="A"/>
    <n v="1984"/>
    <n v="27.6"/>
    <m/>
    <n v="28"/>
    <n v="80.613"/>
    <n v="365998"/>
    <x v="1"/>
  </r>
  <r>
    <x v="76"/>
    <s v="AIREMISSION"/>
    <s v="CO2"/>
    <s v="MLN_TONNE"/>
    <s v="A"/>
    <n v="1985"/>
    <n v="10.33"/>
    <m/>
    <n v="29"/>
    <n v="80.668999999999997"/>
    <n v="366706"/>
    <x v="1"/>
  </r>
  <r>
    <x v="76"/>
    <s v="AIREMISSION"/>
    <s v="CO2"/>
    <s v="TONNE_CAP"/>
    <s v="A"/>
    <n v="1985"/>
    <n v="28.14"/>
    <m/>
    <n v="29"/>
    <n v="80.668999999999997"/>
    <n v="366706"/>
    <x v="1"/>
  </r>
  <r>
    <x v="76"/>
    <s v="AIREMISSION"/>
    <s v="CO2"/>
    <s v="MLN_TONNE"/>
    <s v="A"/>
    <n v="1986"/>
    <n v="10.01"/>
    <m/>
    <n v="30"/>
    <n v="80.724999999999994"/>
    <n v="368355"/>
    <x v="1"/>
  </r>
  <r>
    <x v="76"/>
    <s v="AIREMISSION"/>
    <s v="CO2"/>
    <s v="TONNE_CAP"/>
    <s v="A"/>
    <n v="1986"/>
    <n v="27.2"/>
    <m/>
    <n v="30"/>
    <n v="80.724999999999994"/>
    <n v="368355"/>
    <x v="1"/>
  </r>
  <r>
    <x v="76"/>
    <s v="AIREMISSION"/>
    <s v="CO2"/>
    <s v="MLN_TONNE"/>
    <s v="A"/>
    <n v="1987"/>
    <n v="9.42"/>
    <m/>
    <n v="31"/>
    <n v="80.78"/>
    <n v="370750"/>
    <x v="1"/>
  </r>
  <r>
    <x v="76"/>
    <s v="AIREMISSION"/>
    <s v="CO2"/>
    <s v="TONNE_CAP"/>
    <s v="A"/>
    <n v="1987"/>
    <n v="25.39"/>
    <m/>
    <n v="31"/>
    <n v="80.78"/>
    <n v="370750"/>
    <x v="1"/>
  </r>
  <r>
    <x v="76"/>
    <s v="AIREMISSION"/>
    <s v="CO2"/>
    <s v="MLN_TONNE"/>
    <s v="A"/>
    <n v="1988"/>
    <n v="9.8699999999999992"/>
    <m/>
    <n v="32"/>
    <n v="80.835999999999999"/>
    <n v="373450"/>
    <x v="1"/>
  </r>
  <r>
    <x v="76"/>
    <s v="AIREMISSION"/>
    <s v="CO2"/>
    <s v="TONNE_CAP"/>
    <s v="A"/>
    <n v="1988"/>
    <n v="26.38"/>
    <m/>
    <n v="32"/>
    <n v="80.835999999999999"/>
    <n v="373450"/>
    <x v="1"/>
  </r>
  <r>
    <x v="76"/>
    <s v="AIREMISSION"/>
    <s v="CO2"/>
    <s v="MLN_TONNE"/>
    <s v="A"/>
    <n v="1989"/>
    <n v="10.63"/>
    <m/>
    <n v="33"/>
    <n v="80.891000000000005"/>
    <n v="377100"/>
    <x v="1"/>
  </r>
  <r>
    <x v="76"/>
    <s v="AIREMISSION"/>
    <s v="CO2"/>
    <s v="TONNE_CAP"/>
    <s v="A"/>
    <n v="1989"/>
    <n v="28.13"/>
    <m/>
    <n v="33"/>
    <n v="80.891000000000005"/>
    <n v="377100"/>
    <x v="1"/>
  </r>
  <r>
    <x v="76"/>
    <s v="AIREMISSION"/>
    <s v="CO"/>
    <s v="THND_TONNE"/>
    <s v="A"/>
    <n v="1990"/>
    <n v="467.92899999999997"/>
    <m/>
    <n v="34"/>
    <n v="80.947000000000003"/>
    <n v="381850"/>
    <x v="1"/>
  </r>
  <r>
    <x v="76"/>
    <s v="AIREMISSION"/>
    <s v="CO"/>
    <s v="KG_CAP"/>
    <s v="A"/>
    <n v="1990"/>
    <n v="1225.4259999999999"/>
    <m/>
    <n v="34"/>
    <n v="80.947000000000003"/>
    <n v="381850"/>
    <x v="1"/>
  </r>
  <r>
    <x v="76"/>
    <s v="AIREMISSION"/>
    <s v="CO2"/>
    <s v="MLN_TONNE"/>
    <s v="A"/>
    <n v="1990"/>
    <n v="10.74"/>
    <m/>
    <n v="34"/>
    <n v="80.947000000000003"/>
    <n v="381850"/>
    <x v="1"/>
  </r>
  <r>
    <x v="76"/>
    <s v="AIREMISSION"/>
    <s v="CO2"/>
    <s v="TONNE_CAP"/>
    <s v="A"/>
    <n v="1990"/>
    <n v="28.11"/>
    <m/>
    <n v="34"/>
    <n v="80.947000000000003"/>
    <n v="381850"/>
    <x v="1"/>
  </r>
  <r>
    <x v="76"/>
    <s v="AIREMISSION"/>
    <s v="GHG"/>
    <s v="TONNE_CAP"/>
    <s v="A"/>
    <n v="1990"/>
    <n v="33.338999999999999"/>
    <m/>
    <n v="34"/>
    <n v="80.947000000000003"/>
    <n v="381850"/>
    <x v="1"/>
  </r>
  <r>
    <x v="76"/>
    <s v="AIREMISSION"/>
    <s v="GHG"/>
    <s v="THND_TONNECO2"/>
    <s v="A"/>
    <n v="1990"/>
    <n v="12730.46"/>
    <m/>
    <n v="34"/>
    <n v="80.947000000000003"/>
    <n v="381850"/>
    <x v="1"/>
  </r>
  <r>
    <x v="76"/>
    <s v="AIREMISSION"/>
    <s v="NOX"/>
    <s v="THND_TONNE"/>
    <s v="A"/>
    <n v="1990"/>
    <n v="42.348999999999997"/>
    <m/>
    <n v="34"/>
    <n v="80.947000000000003"/>
    <n v="381850"/>
    <x v="1"/>
  </r>
  <r>
    <x v="76"/>
    <s v="AIREMISSION"/>
    <s v="NOX"/>
    <s v="KG_CAP"/>
    <s v="A"/>
    <n v="1990"/>
    <n v="110.905"/>
    <m/>
    <n v="34"/>
    <n v="80.947000000000003"/>
    <n v="381850"/>
    <x v="1"/>
  </r>
  <r>
    <x v="76"/>
    <s v="AIREMISSION"/>
    <s v="SOX"/>
    <s v="THND_TONNE"/>
    <s v="A"/>
    <n v="1990"/>
    <n v="15.151999999999999"/>
    <m/>
    <n v="34"/>
    <n v="80.947000000000003"/>
    <n v="381850"/>
    <x v="1"/>
  </r>
  <r>
    <x v="76"/>
    <s v="AIREMISSION"/>
    <s v="SOX"/>
    <s v="KG_CAP"/>
    <s v="A"/>
    <n v="1990"/>
    <n v="39.680999999999997"/>
    <m/>
    <n v="34"/>
    <n v="80.947000000000003"/>
    <n v="381850"/>
    <x v="1"/>
  </r>
  <r>
    <x v="76"/>
    <s v="AIREMISSION"/>
    <s v="VOC"/>
    <s v="THND_TONNE"/>
    <s v="A"/>
    <n v="1990"/>
    <n v="23.231000000000002"/>
    <m/>
    <n v="34"/>
    <n v="80.947000000000003"/>
    <n v="381850"/>
    <x v="1"/>
  </r>
  <r>
    <x v="76"/>
    <s v="AIREMISSION"/>
    <s v="VOC"/>
    <s v="KG_CAP"/>
    <s v="A"/>
    <n v="1990"/>
    <n v="60.838000000000001"/>
    <m/>
    <n v="34"/>
    <n v="80.947000000000003"/>
    <n v="381850"/>
    <x v="1"/>
  </r>
  <r>
    <x v="76"/>
    <s v="AIREMISSION"/>
    <s v="CO"/>
    <s v="THND_TONNE"/>
    <s v="A"/>
    <n v="1991"/>
    <n v="458.233"/>
    <m/>
    <n v="35"/>
    <n v="81.13"/>
    <n v="387000"/>
    <x v="1"/>
  </r>
  <r>
    <x v="76"/>
    <s v="AIREMISSION"/>
    <s v="CO"/>
    <s v="KG_CAP"/>
    <s v="A"/>
    <n v="1991"/>
    <n v="1184.0650000000001"/>
    <m/>
    <n v="35"/>
    <n v="81.13"/>
    <n v="387000"/>
    <x v="1"/>
  </r>
  <r>
    <x v="76"/>
    <s v="AIREMISSION"/>
    <s v="CO2"/>
    <s v="MLN_TONNE"/>
    <s v="A"/>
    <n v="1991"/>
    <n v="11.23"/>
    <m/>
    <n v="35"/>
    <n v="81.13"/>
    <n v="387000"/>
    <x v="1"/>
  </r>
  <r>
    <x v="76"/>
    <s v="AIREMISSION"/>
    <s v="CO2"/>
    <s v="TONNE_CAP"/>
    <s v="A"/>
    <n v="1991"/>
    <n v="29.02"/>
    <m/>
    <n v="35"/>
    <n v="81.13"/>
    <n v="387000"/>
    <x v="1"/>
  </r>
  <r>
    <x v="76"/>
    <s v="AIREMISSION"/>
    <s v="GHG"/>
    <s v="TONNE_CAP"/>
    <s v="A"/>
    <n v="1991"/>
    <n v="34.539000000000001"/>
    <m/>
    <n v="35"/>
    <n v="81.13"/>
    <n v="387000"/>
    <x v="1"/>
  </r>
  <r>
    <x v="76"/>
    <s v="AIREMISSION"/>
    <s v="GHG"/>
    <s v="THND_TONNECO2"/>
    <s v="A"/>
    <n v="1991"/>
    <n v="13366.684999999999"/>
    <m/>
    <n v="35"/>
    <n v="81.13"/>
    <n v="387000"/>
    <x v="1"/>
  </r>
  <r>
    <x v="76"/>
    <s v="AIREMISSION"/>
    <s v="NOX"/>
    <s v="THND_TONNE"/>
    <s v="A"/>
    <n v="1991"/>
    <n v="46.786000000000001"/>
    <m/>
    <n v="35"/>
    <n v="81.13"/>
    <n v="387000"/>
    <x v="1"/>
  </r>
  <r>
    <x v="76"/>
    <s v="AIREMISSION"/>
    <s v="NOX"/>
    <s v="KG_CAP"/>
    <s v="A"/>
    <n v="1991"/>
    <n v="120.89400000000001"/>
    <m/>
    <n v="35"/>
    <n v="81.13"/>
    <n v="387000"/>
    <x v="1"/>
  </r>
  <r>
    <x v="76"/>
    <s v="AIREMISSION"/>
    <s v="SOX"/>
    <s v="THND_TONNE"/>
    <s v="A"/>
    <n v="1991"/>
    <n v="15.212999999999999"/>
    <m/>
    <n v="35"/>
    <n v="81.13"/>
    <n v="387000"/>
    <x v="1"/>
  </r>
  <r>
    <x v="76"/>
    <s v="AIREMISSION"/>
    <s v="SOX"/>
    <s v="KG_CAP"/>
    <s v="A"/>
    <n v="1991"/>
    <n v="39.31"/>
    <m/>
    <n v="35"/>
    <n v="81.13"/>
    <n v="387000"/>
    <x v="1"/>
  </r>
  <r>
    <x v="76"/>
    <s v="AIREMISSION"/>
    <s v="VOC"/>
    <s v="THND_TONNE"/>
    <s v="A"/>
    <n v="1991"/>
    <n v="24.673999999999999"/>
    <m/>
    <n v="35"/>
    <n v="81.13"/>
    <n v="387000"/>
    <x v="1"/>
  </r>
  <r>
    <x v="76"/>
    <s v="AIREMISSION"/>
    <s v="VOC"/>
    <s v="KG_CAP"/>
    <s v="A"/>
    <n v="1991"/>
    <n v="63.756999999999998"/>
    <m/>
    <n v="35"/>
    <n v="81.13"/>
    <n v="387000"/>
    <x v="1"/>
  </r>
  <r>
    <x v="76"/>
    <s v="AIREMISSION"/>
    <s v="CO"/>
    <s v="THND_TONNE"/>
    <s v="A"/>
    <n v="1992"/>
    <n v="425.10300000000001"/>
    <m/>
    <n v="36"/>
    <n v="81.528000000000006"/>
    <n v="392175"/>
    <x v="1"/>
  </r>
  <r>
    <x v="76"/>
    <s v="AIREMISSION"/>
    <s v="CO"/>
    <s v="KG_CAP"/>
    <s v="A"/>
    <n v="1992"/>
    <n v="1083.963"/>
    <m/>
    <n v="36"/>
    <n v="81.528000000000006"/>
    <n v="392175"/>
    <x v="1"/>
  </r>
  <r>
    <x v="76"/>
    <s v="AIREMISSION"/>
    <s v="CO2"/>
    <s v="MLN_TONNE"/>
    <s v="A"/>
    <n v="1992"/>
    <n v="10.91"/>
    <m/>
    <n v="36"/>
    <n v="81.528000000000006"/>
    <n v="392175"/>
    <x v="1"/>
  </r>
  <r>
    <x v="76"/>
    <s v="AIREMISSION"/>
    <s v="CO2"/>
    <s v="TONNE_CAP"/>
    <s v="A"/>
    <n v="1992"/>
    <n v="27.83"/>
    <m/>
    <n v="36"/>
    <n v="81.528000000000006"/>
    <n v="392175"/>
    <x v="1"/>
  </r>
  <r>
    <x v="76"/>
    <s v="AIREMISSION"/>
    <s v="GHG"/>
    <s v="TONNE_CAP"/>
    <s v="A"/>
    <n v="1992"/>
    <n v="33.454999999999998"/>
    <m/>
    <n v="36"/>
    <n v="81.528000000000006"/>
    <n v="392175"/>
    <x v="1"/>
  </r>
  <r>
    <x v="76"/>
    <s v="AIREMISSION"/>
    <s v="GHG"/>
    <s v="THND_TONNECO2"/>
    <s v="A"/>
    <n v="1992"/>
    <n v="13120.166999999999"/>
    <m/>
    <n v="36"/>
    <n v="81.528000000000006"/>
    <n v="392175"/>
    <x v="1"/>
  </r>
  <r>
    <x v="76"/>
    <s v="AIREMISSION"/>
    <s v="NOX"/>
    <s v="THND_TONNE"/>
    <s v="A"/>
    <n v="1992"/>
    <n v="47.71"/>
    <m/>
    <n v="36"/>
    <n v="81.528000000000006"/>
    <n v="392175"/>
    <x v="1"/>
  </r>
  <r>
    <x v="76"/>
    <s v="AIREMISSION"/>
    <s v="NOX"/>
    <s v="KG_CAP"/>
    <s v="A"/>
    <n v="1992"/>
    <n v="121.655"/>
    <m/>
    <n v="36"/>
    <n v="81.528000000000006"/>
    <n v="392175"/>
    <x v="1"/>
  </r>
  <r>
    <x v="76"/>
    <s v="AIREMISSION"/>
    <s v="SOX"/>
    <s v="THND_TONNE"/>
    <s v="A"/>
    <n v="1992"/>
    <n v="14.621"/>
    <m/>
    <n v="36"/>
    <n v="81.528000000000006"/>
    <n v="392175"/>
    <x v="1"/>
  </r>
  <r>
    <x v="76"/>
    <s v="AIREMISSION"/>
    <s v="SOX"/>
    <s v="KG_CAP"/>
    <s v="A"/>
    <n v="1992"/>
    <n v="37.281999999999996"/>
    <m/>
    <n v="36"/>
    <n v="81.528000000000006"/>
    <n v="392175"/>
    <x v="1"/>
  </r>
  <r>
    <x v="76"/>
    <s v="AIREMISSION"/>
    <s v="VOC"/>
    <s v="THND_TONNE"/>
    <s v="A"/>
    <n v="1992"/>
    <n v="24.152000000000001"/>
    <m/>
    <n v="36"/>
    <n v="81.528000000000006"/>
    <n v="392175"/>
    <x v="1"/>
  </r>
  <r>
    <x v="76"/>
    <s v="AIREMISSION"/>
    <s v="VOC"/>
    <s v="KG_CAP"/>
    <s v="A"/>
    <n v="1992"/>
    <n v="61.585000000000001"/>
    <m/>
    <n v="36"/>
    <n v="81.528000000000006"/>
    <n v="392175"/>
    <x v="1"/>
  </r>
  <r>
    <x v="76"/>
    <s v="AIREMISSION"/>
    <s v="CO"/>
    <s v="THND_TONNE"/>
    <s v="A"/>
    <n v="1993"/>
    <n v="439.899"/>
    <m/>
    <n v="37"/>
    <n v="81.856999999999999"/>
    <n v="397475"/>
    <x v="1"/>
  </r>
  <r>
    <x v="76"/>
    <s v="AIREMISSION"/>
    <s v="CO"/>
    <s v="KG_CAP"/>
    <s v="A"/>
    <n v="1993"/>
    <n v="1106.7339999999999"/>
    <m/>
    <n v="37"/>
    <n v="81.856999999999999"/>
    <n v="397475"/>
    <x v="1"/>
  </r>
  <r>
    <x v="76"/>
    <s v="AIREMISSION"/>
    <s v="CO2"/>
    <s v="MLN_TONNE"/>
    <s v="A"/>
    <n v="1993"/>
    <n v="11.21"/>
    <m/>
    <n v="37"/>
    <n v="81.856999999999999"/>
    <n v="397475"/>
    <x v="1"/>
  </r>
  <r>
    <x v="76"/>
    <s v="AIREMISSION"/>
    <s v="CO2"/>
    <s v="TONNE_CAP"/>
    <s v="A"/>
    <n v="1993"/>
    <n v="28.15"/>
    <m/>
    <n v="37"/>
    <n v="81.856999999999999"/>
    <n v="397475"/>
    <x v="1"/>
  </r>
  <r>
    <x v="76"/>
    <s v="AIREMISSION"/>
    <s v="GHG"/>
    <s v="TONNE_CAP"/>
    <s v="A"/>
    <n v="1993"/>
    <n v="33.35"/>
    <m/>
    <n v="37"/>
    <n v="81.856999999999999"/>
    <n v="397475"/>
    <x v="1"/>
  </r>
  <r>
    <x v="76"/>
    <s v="AIREMISSION"/>
    <s v="GHG"/>
    <s v="THND_TONNECO2"/>
    <s v="A"/>
    <n v="1993"/>
    <n v="13255.941999999999"/>
    <m/>
    <n v="37"/>
    <n v="81.856999999999999"/>
    <n v="397475"/>
    <x v="1"/>
  </r>
  <r>
    <x v="76"/>
    <s v="AIREMISSION"/>
    <s v="NOX"/>
    <s v="THND_TONNE"/>
    <s v="A"/>
    <n v="1993"/>
    <n v="45.688000000000002"/>
    <m/>
    <n v="37"/>
    <n v="81.856999999999999"/>
    <n v="397475"/>
    <x v="1"/>
  </r>
  <r>
    <x v="76"/>
    <s v="AIREMISSION"/>
    <s v="NOX"/>
    <s v="KG_CAP"/>
    <s v="A"/>
    <n v="1993"/>
    <n v="114.946"/>
    <m/>
    <n v="37"/>
    <n v="81.856999999999999"/>
    <n v="397475"/>
    <x v="1"/>
  </r>
  <r>
    <x v="76"/>
    <s v="AIREMISSION"/>
    <s v="SOX"/>
    <s v="THND_TONNE"/>
    <s v="A"/>
    <n v="1993"/>
    <n v="15.566000000000001"/>
    <m/>
    <n v="37"/>
    <n v="81.856999999999999"/>
    <n v="397475"/>
    <x v="1"/>
  </r>
  <r>
    <x v="76"/>
    <s v="AIREMISSION"/>
    <s v="SOX"/>
    <s v="KG_CAP"/>
    <s v="A"/>
    <n v="1993"/>
    <n v="39.161999999999999"/>
    <m/>
    <n v="37"/>
    <n v="81.856999999999999"/>
    <n v="397475"/>
    <x v="1"/>
  </r>
  <r>
    <x v="76"/>
    <s v="AIREMISSION"/>
    <s v="VOC"/>
    <s v="THND_TONNE"/>
    <s v="A"/>
    <n v="1993"/>
    <n v="22.574999999999999"/>
    <m/>
    <n v="37"/>
    <n v="81.856999999999999"/>
    <n v="397475"/>
    <x v="1"/>
  </r>
  <r>
    <x v="76"/>
    <s v="AIREMISSION"/>
    <s v="VOC"/>
    <s v="KG_CAP"/>
    <s v="A"/>
    <n v="1993"/>
    <n v="56.795999999999999"/>
    <m/>
    <n v="37"/>
    <n v="81.856999999999999"/>
    <n v="397475"/>
    <x v="1"/>
  </r>
  <r>
    <x v="76"/>
    <s v="AIREMISSION"/>
    <s v="CO"/>
    <s v="THND_TONNE"/>
    <s v="A"/>
    <n v="1994"/>
    <n v="378.23099999999999"/>
    <m/>
    <n v="38"/>
    <n v="82.481999999999999"/>
    <n v="402925"/>
    <x v="1"/>
  </r>
  <r>
    <x v="76"/>
    <s v="AIREMISSION"/>
    <s v="CO"/>
    <s v="KG_CAP"/>
    <s v="A"/>
    <n v="1994"/>
    <n v="938.71299999999997"/>
    <m/>
    <n v="38"/>
    <n v="82.481999999999999"/>
    <n v="402925"/>
    <x v="1"/>
  </r>
  <r>
    <x v="76"/>
    <s v="AIREMISSION"/>
    <s v="CO2"/>
    <s v="MLN_TONNE"/>
    <s v="A"/>
    <n v="1994"/>
    <n v="10.32"/>
    <m/>
    <n v="38"/>
    <n v="82.481999999999999"/>
    <n v="402925"/>
    <x v="1"/>
  </r>
  <r>
    <x v="76"/>
    <s v="AIREMISSION"/>
    <s v="CO2"/>
    <s v="TONNE_CAP"/>
    <s v="A"/>
    <n v="1994"/>
    <n v="25.54"/>
    <m/>
    <n v="38"/>
    <n v="82.481999999999999"/>
    <n v="402925"/>
    <x v="1"/>
  </r>
  <r>
    <x v="76"/>
    <s v="AIREMISSION"/>
    <s v="GHG"/>
    <s v="TONNE_CAP"/>
    <s v="A"/>
    <n v="1994"/>
    <n v="30.824000000000002"/>
    <m/>
    <n v="38"/>
    <n v="82.481999999999999"/>
    <n v="402925"/>
    <x v="1"/>
  </r>
  <r>
    <x v="76"/>
    <s v="AIREMISSION"/>
    <s v="GHG"/>
    <s v="THND_TONNECO2"/>
    <s v="A"/>
    <n v="1994"/>
    <n v="12419.844999999999"/>
    <m/>
    <n v="38"/>
    <n v="82.481999999999999"/>
    <n v="402925"/>
    <x v="1"/>
  </r>
  <r>
    <x v="76"/>
    <s v="AIREMISSION"/>
    <s v="NOX"/>
    <s v="THND_TONNE"/>
    <s v="A"/>
    <n v="1994"/>
    <n v="42.607999999999997"/>
    <m/>
    <n v="38"/>
    <n v="82.481999999999999"/>
    <n v="402925"/>
    <x v="1"/>
  </r>
  <r>
    <x v="76"/>
    <s v="AIREMISSION"/>
    <s v="NOX"/>
    <s v="KG_CAP"/>
    <s v="A"/>
    <n v="1994"/>
    <n v="105.747"/>
    <m/>
    <n v="38"/>
    <n v="82.481999999999999"/>
    <n v="402925"/>
    <x v="1"/>
  </r>
  <r>
    <x v="76"/>
    <s v="AIREMISSION"/>
    <s v="SOX"/>
    <s v="THND_TONNE"/>
    <s v="A"/>
    <n v="1994"/>
    <n v="14.263999999999999"/>
    <m/>
    <n v="38"/>
    <n v="82.481999999999999"/>
    <n v="402925"/>
    <x v="1"/>
  </r>
  <r>
    <x v="76"/>
    <s v="AIREMISSION"/>
    <s v="SOX"/>
    <s v="KG_CAP"/>
    <s v="A"/>
    <n v="1994"/>
    <n v="35.401000000000003"/>
    <m/>
    <n v="38"/>
    <n v="82.481999999999999"/>
    <n v="402925"/>
    <x v="1"/>
  </r>
  <r>
    <x v="76"/>
    <s v="AIREMISSION"/>
    <s v="VOC"/>
    <s v="THND_TONNE"/>
    <s v="A"/>
    <n v="1994"/>
    <n v="21.39"/>
    <m/>
    <n v="38"/>
    <n v="82.481999999999999"/>
    <n v="402925"/>
    <x v="1"/>
  </r>
  <r>
    <x v="76"/>
    <s v="AIREMISSION"/>
    <s v="VOC"/>
    <s v="KG_CAP"/>
    <s v="A"/>
    <n v="1994"/>
    <n v="53.087000000000003"/>
    <m/>
    <n v="38"/>
    <n v="82.481999999999999"/>
    <n v="402925"/>
    <x v="1"/>
  </r>
  <r>
    <x v="76"/>
    <s v="AIREMISSION"/>
    <s v="CO"/>
    <s v="THND_TONNE"/>
    <s v="A"/>
    <n v="1995"/>
    <n v="226.083"/>
    <m/>
    <n v="39"/>
    <n v="82.893000000000001"/>
    <n v="408625"/>
    <x v="1"/>
  </r>
  <r>
    <x v="76"/>
    <s v="AIREMISSION"/>
    <s v="CO"/>
    <s v="KG_CAP"/>
    <s v="A"/>
    <n v="1995"/>
    <n v="553.27700000000004"/>
    <m/>
    <n v="39"/>
    <n v="82.893000000000001"/>
    <n v="408625"/>
    <x v="1"/>
  </r>
  <r>
    <x v="76"/>
    <s v="AIREMISSION"/>
    <s v="CO2"/>
    <s v="MLN_TONNE"/>
    <s v="A"/>
    <n v="1995"/>
    <n v="8.2200000000000006"/>
    <m/>
    <n v="39"/>
    <n v="82.893000000000001"/>
    <n v="408625"/>
    <x v="1"/>
  </r>
  <r>
    <x v="76"/>
    <s v="AIREMISSION"/>
    <s v="CO2"/>
    <s v="TONNE_CAP"/>
    <s v="A"/>
    <n v="1995"/>
    <n v="20.05"/>
    <m/>
    <n v="39"/>
    <n v="82.893000000000001"/>
    <n v="408625"/>
    <x v="1"/>
  </r>
  <r>
    <x v="76"/>
    <s v="AIREMISSION"/>
    <s v="GHG"/>
    <s v="TONNE_CAP"/>
    <s v="A"/>
    <n v="1995"/>
    <n v="24.594000000000001"/>
    <m/>
    <n v="39"/>
    <n v="82.893000000000001"/>
    <n v="408625"/>
    <x v="1"/>
  </r>
  <r>
    <x v="76"/>
    <s v="AIREMISSION"/>
    <s v="GHG"/>
    <s v="THND_TONNECO2"/>
    <s v="A"/>
    <n v="1995"/>
    <n v="10049.923000000001"/>
    <m/>
    <n v="39"/>
    <n v="82.893000000000001"/>
    <n v="408625"/>
    <x v="1"/>
  </r>
  <r>
    <x v="76"/>
    <s v="AIREMISSION"/>
    <s v="NOX"/>
    <s v="THND_TONNE"/>
    <s v="A"/>
    <n v="1995"/>
    <n v="37.155000000000001"/>
    <m/>
    <n v="39"/>
    <n v="82.893000000000001"/>
    <n v="408625"/>
    <x v="1"/>
  </r>
  <r>
    <x v="76"/>
    <s v="AIREMISSION"/>
    <s v="NOX"/>
    <s v="KG_CAP"/>
    <s v="A"/>
    <n v="1995"/>
    <n v="90.927000000000007"/>
    <m/>
    <n v="39"/>
    <n v="82.893000000000001"/>
    <n v="408625"/>
    <x v="1"/>
  </r>
  <r>
    <x v="76"/>
    <s v="AIREMISSION"/>
    <s v="SOX"/>
    <s v="THND_TONNE"/>
    <s v="A"/>
    <n v="1995"/>
    <n v="8.7629999999999999"/>
    <m/>
    <n v="39"/>
    <n v="82.893000000000001"/>
    <n v="408625"/>
    <x v="1"/>
  </r>
  <r>
    <x v="76"/>
    <s v="AIREMISSION"/>
    <s v="SOX"/>
    <s v="KG_CAP"/>
    <s v="A"/>
    <n v="1995"/>
    <n v="21.445"/>
    <m/>
    <n v="39"/>
    <n v="82.893000000000001"/>
    <n v="408625"/>
    <x v="1"/>
  </r>
  <r>
    <x v="76"/>
    <s v="AIREMISSION"/>
    <s v="VOC"/>
    <s v="THND_TONNE"/>
    <s v="A"/>
    <n v="1995"/>
    <n v="20.170000000000002"/>
    <m/>
    <n v="39"/>
    <n v="82.893000000000001"/>
    <n v="408625"/>
    <x v="1"/>
  </r>
  <r>
    <x v="76"/>
    <s v="AIREMISSION"/>
    <s v="VOC"/>
    <s v="KG_CAP"/>
    <s v="A"/>
    <n v="1995"/>
    <n v="49.360999999999997"/>
    <m/>
    <n v="39"/>
    <n v="82.893000000000001"/>
    <n v="408625"/>
    <x v="1"/>
  </r>
  <r>
    <x v="76"/>
    <s v="AIREMISSION"/>
    <s v="CO"/>
    <s v="THND_TONNE"/>
    <s v="A"/>
    <n v="1996"/>
    <n v="210.54599999999999"/>
    <m/>
    <n v="40"/>
    <n v="82.825000000000003"/>
    <n v="414225"/>
    <x v="1"/>
  </r>
  <r>
    <x v="76"/>
    <s v="AIREMISSION"/>
    <s v="CO"/>
    <s v="KG_CAP"/>
    <s v="A"/>
    <n v="1996"/>
    <n v="508.28899999999999"/>
    <m/>
    <n v="40"/>
    <n v="82.825000000000003"/>
    <n v="414225"/>
    <x v="1"/>
  </r>
  <r>
    <x v="76"/>
    <s v="AIREMISSION"/>
    <s v="CO2"/>
    <s v="MLN_TONNE"/>
    <s v="A"/>
    <n v="1996"/>
    <n v="8.3000000000000007"/>
    <m/>
    <n v="40"/>
    <n v="82.825000000000003"/>
    <n v="414225"/>
    <x v="1"/>
  </r>
  <r>
    <x v="76"/>
    <s v="AIREMISSION"/>
    <s v="CO2"/>
    <s v="TONNE_CAP"/>
    <s v="A"/>
    <n v="1996"/>
    <n v="20.010000000000002"/>
    <m/>
    <n v="40"/>
    <n v="82.825000000000003"/>
    <n v="414225"/>
    <x v="1"/>
  </r>
  <r>
    <x v="76"/>
    <s v="AIREMISSION"/>
    <s v="GHG"/>
    <s v="TONNE_CAP"/>
    <s v="A"/>
    <n v="1996"/>
    <n v="24.402999999999999"/>
    <m/>
    <n v="40"/>
    <n v="82.825000000000003"/>
    <n v="414225"/>
    <x v="1"/>
  </r>
  <r>
    <x v="76"/>
    <s v="AIREMISSION"/>
    <s v="GHG"/>
    <s v="THND_TONNECO2"/>
    <s v="A"/>
    <n v="1996"/>
    <n v="10108.352000000001"/>
    <m/>
    <n v="40"/>
    <n v="82.825000000000003"/>
    <n v="414225"/>
    <x v="1"/>
  </r>
  <r>
    <x v="76"/>
    <s v="AIREMISSION"/>
    <s v="NOX"/>
    <s v="THND_TONNE"/>
    <s v="A"/>
    <n v="1996"/>
    <n v="37.469000000000001"/>
    <m/>
    <n v="40"/>
    <n v="82.825000000000003"/>
    <n v="414225"/>
    <x v="1"/>
  </r>
  <r>
    <x v="76"/>
    <s v="AIREMISSION"/>
    <s v="NOX"/>
    <s v="KG_CAP"/>
    <s v="A"/>
    <n v="1996"/>
    <n v="90.456000000000003"/>
    <m/>
    <n v="40"/>
    <n v="82.825000000000003"/>
    <n v="414225"/>
    <x v="1"/>
  </r>
  <r>
    <x v="76"/>
    <s v="AIREMISSION"/>
    <s v="SOX"/>
    <s v="THND_TONNE"/>
    <s v="A"/>
    <n v="1996"/>
    <n v="7.9809999999999999"/>
    <m/>
    <n v="40"/>
    <n v="82.825000000000003"/>
    <n v="414225"/>
    <x v="1"/>
  </r>
  <r>
    <x v="76"/>
    <s v="AIREMISSION"/>
    <s v="SOX"/>
    <s v="KG_CAP"/>
    <s v="A"/>
    <n v="1996"/>
    <n v="19.266999999999999"/>
    <m/>
    <n v="40"/>
    <n v="82.825000000000003"/>
    <n v="414225"/>
    <x v="1"/>
  </r>
  <r>
    <x v="76"/>
    <s v="AIREMISSION"/>
    <s v="VOC"/>
    <s v="THND_TONNE"/>
    <s v="A"/>
    <n v="1996"/>
    <n v="19.661000000000001"/>
    <m/>
    <n v="40"/>
    <n v="82.825000000000003"/>
    <n v="414225"/>
    <x v="1"/>
  </r>
  <r>
    <x v="76"/>
    <s v="AIREMISSION"/>
    <s v="VOC"/>
    <s v="KG_CAP"/>
    <s v="A"/>
    <n v="1996"/>
    <n v="47.465000000000003"/>
    <m/>
    <n v="40"/>
    <n v="82.825000000000003"/>
    <n v="414225"/>
    <x v="1"/>
  </r>
  <r>
    <x v="76"/>
    <s v="AIREMISSION"/>
    <s v="CO"/>
    <s v="THND_TONNE"/>
    <s v="A"/>
    <n v="1997"/>
    <n v="149.245"/>
    <m/>
    <n v="41"/>
    <n v="82.778999999999996"/>
    <n v="419450"/>
    <x v="1"/>
  </r>
  <r>
    <x v="76"/>
    <s v="AIREMISSION"/>
    <s v="CO"/>
    <s v="KG_CAP"/>
    <s v="A"/>
    <n v="1997"/>
    <n v="355.81099999999998"/>
    <m/>
    <n v="41"/>
    <n v="82.778999999999996"/>
    <n v="419450"/>
    <x v="1"/>
  </r>
  <r>
    <x v="76"/>
    <s v="AIREMISSION"/>
    <s v="CO2"/>
    <s v="MLN_TONNE"/>
    <s v="A"/>
    <n v="1997"/>
    <n v="7.8"/>
    <m/>
    <n v="41"/>
    <n v="82.778999999999996"/>
    <n v="419450"/>
    <x v="1"/>
  </r>
  <r>
    <x v="76"/>
    <s v="AIREMISSION"/>
    <s v="CO2"/>
    <s v="TONNE_CAP"/>
    <s v="A"/>
    <n v="1997"/>
    <n v="18.559999999999999"/>
    <m/>
    <n v="41"/>
    <n v="82.778999999999996"/>
    <n v="419450"/>
    <x v="1"/>
  </r>
  <r>
    <x v="76"/>
    <s v="AIREMISSION"/>
    <s v="GHG"/>
    <s v="TONNE_CAP"/>
    <s v="A"/>
    <n v="1997"/>
    <n v="22.556000000000001"/>
    <m/>
    <n v="41"/>
    <n v="82.778999999999996"/>
    <n v="419450"/>
    <x v="1"/>
  </r>
  <r>
    <x v="76"/>
    <s v="AIREMISSION"/>
    <s v="GHG"/>
    <s v="THND_TONNECO2"/>
    <s v="A"/>
    <n v="1997"/>
    <n v="9461.2459999999992"/>
    <m/>
    <n v="41"/>
    <n v="82.778999999999996"/>
    <n v="419450"/>
    <x v="1"/>
  </r>
  <r>
    <x v="76"/>
    <s v="AIREMISSION"/>
    <s v="NOX"/>
    <s v="THND_TONNE"/>
    <s v="A"/>
    <n v="1997"/>
    <n v="37.631999999999998"/>
    <m/>
    <n v="41"/>
    <n v="82.778999999999996"/>
    <n v="419450"/>
    <x v="1"/>
  </r>
  <r>
    <x v="76"/>
    <s v="AIREMISSION"/>
    <s v="NOX"/>
    <s v="KG_CAP"/>
    <s v="A"/>
    <n v="1997"/>
    <n v="89.716999999999999"/>
    <m/>
    <n v="41"/>
    <n v="82.778999999999996"/>
    <n v="419450"/>
    <x v="1"/>
  </r>
  <r>
    <x v="76"/>
    <s v="AIREMISSION"/>
    <s v="SOX"/>
    <s v="THND_TONNE"/>
    <s v="A"/>
    <n v="1997"/>
    <n v="5.58"/>
    <m/>
    <n v="41"/>
    <n v="82.778999999999996"/>
    <n v="419450"/>
    <x v="1"/>
  </r>
  <r>
    <x v="76"/>
    <s v="AIREMISSION"/>
    <s v="SOX"/>
    <s v="KG_CAP"/>
    <s v="A"/>
    <n v="1997"/>
    <n v="13.303000000000001"/>
    <m/>
    <n v="41"/>
    <n v="82.778999999999996"/>
    <n v="419450"/>
    <x v="1"/>
  </r>
  <r>
    <x v="76"/>
    <s v="AIREMISSION"/>
    <s v="VOC"/>
    <s v="THND_TONNE"/>
    <s v="A"/>
    <n v="1997"/>
    <n v="18.736999999999998"/>
    <m/>
    <n v="41"/>
    <n v="82.778999999999996"/>
    <n v="419450"/>
    <x v="1"/>
  </r>
  <r>
    <x v="76"/>
    <s v="AIREMISSION"/>
    <s v="VOC"/>
    <s v="KG_CAP"/>
    <s v="A"/>
    <n v="1997"/>
    <n v="44.67"/>
    <m/>
    <n v="41"/>
    <n v="82.778999999999996"/>
    <n v="419450"/>
    <x v="1"/>
  </r>
  <r>
    <x v="76"/>
    <s v="AIREMISSION"/>
    <s v="CO"/>
    <s v="THND_TONNE"/>
    <s v="A"/>
    <n v="1998"/>
    <n v="73.811999999999998"/>
    <m/>
    <n v="42"/>
    <n v="82.893000000000001"/>
    <n v="424700"/>
    <x v="1"/>
  </r>
  <r>
    <x v="76"/>
    <s v="AIREMISSION"/>
    <s v="CO"/>
    <s v="KG_CAP"/>
    <s v="A"/>
    <n v="1998"/>
    <n v="173.798"/>
    <m/>
    <n v="42"/>
    <n v="82.893000000000001"/>
    <n v="424700"/>
    <x v="1"/>
  </r>
  <r>
    <x v="76"/>
    <s v="AIREMISSION"/>
    <s v="CO2"/>
    <s v="MLN_TONNE"/>
    <s v="A"/>
    <n v="1998"/>
    <n v="7.12"/>
    <m/>
    <n v="42"/>
    <n v="82.893000000000001"/>
    <n v="424700"/>
    <x v="1"/>
  </r>
  <r>
    <x v="76"/>
    <s v="AIREMISSION"/>
    <s v="CO2"/>
    <s v="TONNE_CAP"/>
    <s v="A"/>
    <n v="1998"/>
    <n v="16.75"/>
    <m/>
    <n v="42"/>
    <n v="82.893000000000001"/>
    <n v="424700"/>
    <x v="1"/>
  </r>
  <r>
    <x v="76"/>
    <s v="AIREMISSION"/>
    <s v="GHG"/>
    <s v="TONNE_CAP"/>
    <s v="A"/>
    <n v="1998"/>
    <n v="20.199000000000002"/>
    <m/>
    <n v="42"/>
    <n v="82.893000000000001"/>
    <n v="424700"/>
    <x v="1"/>
  </r>
  <r>
    <x v="76"/>
    <s v="AIREMISSION"/>
    <s v="GHG"/>
    <s v="THND_TONNECO2"/>
    <s v="A"/>
    <n v="1998"/>
    <n v="8578.5550000000003"/>
    <m/>
    <n v="42"/>
    <n v="82.893000000000001"/>
    <n v="424700"/>
    <x v="1"/>
  </r>
  <r>
    <x v="76"/>
    <s v="AIREMISSION"/>
    <s v="NOX"/>
    <s v="THND_TONNE"/>
    <s v="A"/>
    <n v="1998"/>
    <n v="36.72"/>
    <m/>
    <n v="42"/>
    <n v="82.893000000000001"/>
    <n v="424700"/>
    <x v="1"/>
  </r>
  <r>
    <x v="76"/>
    <s v="AIREMISSION"/>
    <s v="NOX"/>
    <s v="KG_CAP"/>
    <s v="A"/>
    <n v="1998"/>
    <n v="86.460999999999999"/>
    <m/>
    <n v="42"/>
    <n v="82.893000000000001"/>
    <n v="424700"/>
    <x v="1"/>
  </r>
  <r>
    <x v="76"/>
    <s v="AIREMISSION"/>
    <s v="SOX"/>
    <s v="THND_TONNE"/>
    <s v="A"/>
    <n v="1998"/>
    <n v="3.089"/>
    <m/>
    <n v="42"/>
    <n v="82.893000000000001"/>
    <n v="424700"/>
    <x v="1"/>
  </r>
  <r>
    <x v="76"/>
    <s v="AIREMISSION"/>
    <s v="SOX"/>
    <s v="KG_CAP"/>
    <s v="A"/>
    <n v="1998"/>
    <n v="7.2729999999999997"/>
    <m/>
    <n v="42"/>
    <n v="82.893000000000001"/>
    <n v="424700"/>
    <x v="1"/>
  </r>
  <r>
    <x v="76"/>
    <s v="AIREMISSION"/>
    <s v="VOC"/>
    <s v="THND_TONNE"/>
    <s v="A"/>
    <n v="1998"/>
    <n v="17.864000000000001"/>
    <m/>
    <n v="42"/>
    <n v="82.893000000000001"/>
    <n v="424700"/>
    <x v="1"/>
  </r>
  <r>
    <x v="76"/>
    <s v="AIREMISSION"/>
    <s v="VOC"/>
    <s v="KG_CAP"/>
    <s v="A"/>
    <n v="1998"/>
    <n v="42.063000000000002"/>
    <m/>
    <n v="42"/>
    <n v="82.893000000000001"/>
    <n v="424700"/>
    <x v="1"/>
  </r>
  <r>
    <x v="76"/>
    <s v="AIREMISSION"/>
    <s v="CO"/>
    <s v="THND_TONNE"/>
    <s v="A"/>
    <n v="1999"/>
    <n v="69.716999999999999"/>
    <m/>
    <n v="43"/>
    <n v="83.447999999999993"/>
    <n v="430475"/>
    <x v="1"/>
  </r>
  <r>
    <x v="76"/>
    <s v="AIREMISSION"/>
    <s v="CO"/>
    <s v="KG_CAP"/>
    <s v="A"/>
    <n v="1999"/>
    <n v="161.95400000000001"/>
    <m/>
    <n v="43"/>
    <n v="83.447999999999993"/>
    <n v="430475"/>
    <x v="1"/>
  </r>
  <r>
    <x v="76"/>
    <s v="AIREMISSION"/>
    <s v="CO2"/>
    <s v="MLN_TONNE"/>
    <s v="A"/>
    <n v="1999"/>
    <n v="7.45"/>
    <m/>
    <n v="43"/>
    <n v="83.447999999999993"/>
    <n v="430475"/>
    <x v="1"/>
  </r>
  <r>
    <x v="76"/>
    <s v="AIREMISSION"/>
    <s v="CO2"/>
    <s v="TONNE_CAP"/>
    <s v="A"/>
    <n v="1999"/>
    <n v="17.29"/>
    <m/>
    <n v="43"/>
    <n v="83.447999999999993"/>
    <n v="430475"/>
    <x v="1"/>
  </r>
  <r>
    <x v="76"/>
    <s v="AIREMISSION"/>
    <s v="GHG"/>
    <s v="TONNE_CAP"/>
    <s v="A"/>
    <n v="1999"/>
    <n v="21"/>
    <m/>
    <n v="43"/>
    <n v="83.447999999999993"/>
    <n v="430475"/>
    <x v="1"/>
  </r>
  <r>
    <x v="76"/>
    <s v="AIREMISSION"/>
    <s v="GHG"/>
    <s v="THND_TONNECO2"/>
    <s v="A"/>
    <n v="1999"/>
    <n v="9039.9869999999992"/>
    <m/>
    <n v="43"/>
    <n v="83.447999999999993"/>
    <n v="430475"/>
    <x v="1"/>
  </r>
  <r>
    <x v="76"/>
    <s v="AIREMISSION"/>
    <s v="NOX"/>
    <s v="THND_TONNE"/>
    <s v="A"/>
    <n v="1999"/>
    <n v="37.395000000000003"/>
    <m/>
    <n v="43"/>
    <n v="83.447999999999993"/>
    <n v="430475"/>
    <x v="1"/>
  </r>
  <r>
    <x v="76"/>
    <s v="AIREMISSION"/>
    <s v="NOX"/>
    <s v="KG_CAP"/>
    <s v="A"/>
    <n v="1999"/>
    <n v="86.869"/>
    <m/>
    <n v="43"/>
    <n v="83.447999999999993"/>
    <n v="430475"/>
    <x v="1"/>
  </r>
  <r>
    <x v="76"/>
    <s v="AIREMISSION"/>
    <s v="SOX"/>
    <s v="THND_TONNE"/>
    <s v="A"/>
    <n v="1999"/>
    <n v="3.1509999999999998"/>
    <m/>
    <n v="43"/>
    <n v="83.447999999999993"/>
    <n v="430475"/>
    <x v="1"/>
  </r>
  <r>
    <x v="76"/>
    <s v="AIREMISSION"/>
    <s v="SOX"/>
    <s v="KG_CAP"/>
    <s v="A"/>
    <n v="1999"/>
    <n v="7.32"/>
    <m/>
    <n v="43"/>
    <n v="83.447999999999993"/>
    <n v="430475"/>
    <x v="1"/>
  </r>
  <r>
    <x v="76"/>
    <s v="AIREMISSION"/>
    <s v="VOC"/>
    <s v="THND_TONNE"/>
    <s v="A"/>
    <n v="1999"/>
    <n v="16.957000000000001"/>
    <m/>
    <n v="43"/>
    <n v="83.447999999999993"/>
    <n v="430475"/>
    <x v="1"/>
  </r>
  <r>
    <x v="76"/>
    <s v="AIREMISSION"/>
    <s v="VOC"/>
    <s v="KG_CAP"/>
    <s v="A"/>
    <n v="1999"/>
    <n v="39.390999999999998"/>
    <m/>
    <n v="43"/>
    <n v="83.447999999999993"/>
    <n v="430475"/>
    <x v="1"/>
  </r>
  <r>
    <x v="76"/>
    <s v="AIREMISSION"/>
    <s v="CO"/>
    <s v="THND_TONNE"/>
    <s v="A"/>
    <n v="2000"/>
    <n v="56.048000000000002"/>
    <m/>
    <n v="44"/>
    <n v="84.215999999999994"/>
    <n v="436300"/>
    <x v="1"/>
  </r>
  <r>
    <x v="76"/>
    <s v="AIREMISSION"/>
    <s v="CO"/>
    <s v="KG_CAP"/>
    <s v="A"/>
    <n v="2000"/>
    <n v="128.46199999999999"/>
    <m/>
    <n v="44"/>
    <n v="84.215999999999994"/>
    <n v="436300"/>
    <x v="1"/>
  </r>
  <r>
    <x v="76"/>
    <s v="AIREMISSION"/>
    <s v="CO2"/>
    <s v="MLN_TONNE"/>
    <s v="A"/>
    <n v="2000"/>
    <n v="8.06"/>
    <m/>
    <n v="44"/>
    <n v="84.215999999999994"/>
    <n v="436300"/>
    <x v="1"/>
  </r>
  <r>
    <x v="76"/>
    <s v="AIREMISSION"/>
    <s v="CO2"/>
    <s v="TONNE_CAP"/>
    <s v="A"/>
    <n v="2000"/>
    <n v="18.440000000000001"/>
    <m/>
    <n v="44"/>
    <n v="84.215999999999994"/>
    <n v="436300"/>
    <x v="1"/>
  </r>
  <r>
    <x v="76"/>
    <s v="AIREMISSION"/>
    <s v="GHG"/>
    <s v="TONNE_CAP"/>
    <s v="A"/>
    <n v="2000"/>
    <n v="22.042000000000002"/>
    <m/>
    <n v="44"/>
    <n v="84.215999999999994"/>
    <n v="436300"/>
    <x v="1"/>
  </r>
  <r>
    <x v="76"/>
    <s v="AIREMISSION"/>
    <s v="GHG"/>
    <s v="THND_TONNECO2"/>
    <s v="A"/>
    <n v="2000"/>
    <n v="9616.973"/>
    <m/>
    <n v="44"/>
    <n v="84.215999999999994"/>
    <n v="436300"/>
    <x v="1"/>
  </r>
  <r>
    <x v="76"/>
    <s v="AIREMISSION"/>
    <s v="NOX"/>
    <s v="THND_TONNE"/>
    <s v="A"/>
    <n v="2000"/>
    <n v="42.776000000000003"/>
    <m/>
    <n v="44"/>
    <n v="84.215999999999994"/>
    <n v="436300"/>
    <x v="1"/>
  </r>
  <r>
    <x v="76"/>
    <s v="AIREMISSION"/>
    <s v="NOX"/>
    <s v="KG_CAP"/>
    <s v="A"/>
    <n v="2000"/>
    <n v="98.043000000000006"/>
    <m/>
    <n v="44"/>
    <n v="84.215999999999994"/>
    <n v="436300"/>
    <x v="1"/>
  </r>
  <r>
    <x v="76"/>
    <s v="AIREMISSION"/>
    <s v="SOX"/>
    <s v="THND_TONNE"/>
    <s v="A"/>
    <n v="2000"/>
    <n v="3.3119999999999998"/>
    <m/>
    <n v="44"/>
    <n v="84.215999999999994"/>
    <n v="436300"/>
    <x v="1"/>
  </r>
  <r>
    <x v="76"/>
    <s v="AIREMISSION"/>
    <s v="SOX"/>
    <s v="KG_CAP"/>
    <s v="A"/>
    <n v="2000"/>
    <n v="7.5910000000000002"/>
    <m/>
    <n v="44"/>
    <n v="84.215999999999994"/>
    <n v="436300"/>
    <x v="1"/>
  </r>
  <r>
    <x v="76"/>
    <s v="AIREMISSION"/>
    <s v="VOC"/>
    <s v="THND_TONNE"/>
    <s v="A"/>
    <n v="2000"/>
    <n v="16.222999999999999"/>
    <m/>
    <n v="44"/>
    <n v="84.215999999999994"/>
    <n v="436300"/>
    <x v="1"/>
  </r>
  <r>
    <x v="76"/>
    <s v="AIREMISSION"/>
    <s v="VOC"/>
    <s v="KG_CAP"/>
    <s v="A"/>
    <n v="2000"/>
    <n v="37.183"/>
    <m/>
    <n v="44"/>
    <n v="84.215999999999994"/>
    <n v="436300"/>
    <x v="1"/>
  </r>
  <r>
    <x v="76"/>
    <s v="AIREMISSION"/>
    <s v="CO"/>
    <s v="THND_TONNE"/>
    <s v="A"/>
    <n v="2001"/>
    <n v="55.555999999999997"/>
    <m/>
    <n v="45"/>
    <n v="84.843000000000004"/>
    <n v="441525"/>
    <x v="1"/>
  </r>
  <r>
    <x v="76"/>
    <s v="AIREMISSION"/>
    <s v="CO"/>
    <s v="KG_CAP"/>
    <s v="A"/>
    <n v="2001"/>
    <n v="125.83499999999999"/>
    <m/>
    <n v="45"/>
    <n v="84.843000000000004"/>
    <n v="441525"/>
    <x v="1"/>
  </r>
  <r>
    <x v="76"/>
    <s v="AIREMISSION"/>
    <s v="CO2"/>
    <s v="MLN_TONNE"/>
    <s v="A"/>
    <n v="2001"/>
    <n v="8.69"/>
    <m/>
    <n v="45"/>
    <n v="84.843000000000004"/>
    <n v="441525"/>
    <x v="1"/>
  </r>
  <r>
    <x v="76"/>
    <s v="AIREMISSION"/>
    <s v="CO2"/>
    <s v="TONNE_CAP"/>
    <s v="A"/>
    <n v="2001"/>
    <n v="19.66"/>
    <m/>
    <n v="45"/>
    <n v="84.843000000000004"/>
    <n v="441525"/>
    <x v="1"/>
  </r>
  <r>
    <x v="76"/>
    <s v="AIREMISSION"/>
    <s v="GHG"/>
    <s v="TONNE_CAP"/>
    <s v="A"/>
    <n v="2001"/>
    <n v="22.882999999999999"/>
    <m/>
    <n v="45"/>
    <n v="84.843000000000004"/>
    <n v="441525"/>
    <x v="1"/>
  </r>
  <r>
    <x v="76"/>
    <s v="AIREMISSION"/>
    <s v="GHG"/>
    <s v="THND_TONNECO2"/>
    <s v="A"/>
    <n v="2001"/>
    <n v="10102.918"/>
    <m/>
    <n v="45"/>
    <n v="84.843000000000004"/>
    <n v="441525"/>
    <x v="1"/>
  </r>
  <r>
    <x v="76"/>
    <s v="AIREMISSION"/>
    <s v="NOX"/>
    <s v="THND_TONNE"/>
    <s v="A"/>
    <n v="2001"/>
    <n v="44.308999999999997"/>
    <m/>
    <n v="45"/>
    <n v="84.843000000000004"/>
    <n v="441525"/>
    <x v="1"/>
  </r>
  <r>
    <x v="76"/>
    <s v="AIREMISSION"/>
    <s v="NOX"/>
    <s v="KG_CAP"/>
    <s v="A"/>
    <n v="2001"/>
    <n v="100.36"/>
    <m/>
    <n v="45"/>
    <n v="84.843000000000004"/>
    <n v="441525"/>
    <x v="1"/>
  </r>
  <r>
    <x v="76"/>
    <s v="AIREMISSION"/>
    <s v="SOX"/>
    <s v="THND_TONNE"/>
    <s v="A"/>
    <n v="2001"/>
    <n v="3.8889999999999998"/>
    <m/>
    <n v="45"/>
    <n v="84.843000000000004"/>
    <n v="441525"/>
    <x v="1"/>
  </r>
  <r>
    <x v="76"/>
    <s v="AIREMISSION"/>
    <s v="SOX"/>
    <s v="KG_CAP"/>
    <s v="A"/>
    <n v="2001"/>
    <n v="8.8089999999999993"/>
    <m/>
    <n v="45"/>
    <n v="84.843000000000004"/>
    <n v="441525"/>
    <x v="1"/>
  </r>
  <r>
    <x v="76"/>
    <s v="AIREMISSION"/>
    <s v="VOC"/>
    <s v="THND_TONNE"/>
    <s v="A"/>
    <n v="2001"/>
    <n v="15.741"/>
    <m/>
    <n v="45"/>
    <n v="84.843000000000004"/>
    <n v="441525"/>
    <x v="1"/>
  </r>
  <r>
    <x v="76"/>
    <s v="AIREMISSION"/>
    <s v="VOC"/>
    <s v="KG_CAP"/>
    <s v="A"/>
    <n v="2001"/>
    <n v="35.652999999999999"/>
    <m/>
    <n v="45"/>
    <n v="84.843000000000004"/>
    <n v="441525"/>
    <x v="1"/>
  </r>
  <r>
    <x v="76"/>
    <s v="AIREMISSION"/>
    <s v="CO"/>
    <s v="THND_TONNE"/>
    <s v="A"/>
    <n v="2002"/>
    <n v="50.578000000000003"/>
    <m/>
    <n v="46"/>
    <n v="85.299000000000007"/>
    <n v="446175"/>
    <x v="1"/>
  </r>
  <r>
    <x v="76"/>
    <s v="AIREMISSION"/>
    <s v="CO"/>
    <s v="KG_CAP"/>
    <s v="A"/>
    <n v="2002"/>
    <n v="113.35299999999999"/>
    <m/>
    <n v="46"/>
    <n v="85.299000000000007"/>
    <n v="446175"/>
    <x v="1"/>
  </r>
  <r>
    <x v="76"/>
    <s v="AIREMISSION"/>
    <s v="CO2"/>
    <s v="MLN_TONNE"/>
    <s v="A"/>
    <n v="2002"/>
    <n v="9.36"/>
    <m/>
    <n v="46"/>
    <n v="85.299000000000007"/>
    <n v="446175"/>
    <x v="1"/>
  </r>
  <r>
    <x v="76"/>
    <s v="AIREMISSION"/>
    <s v="CO2"/>
    <s v="TONNE_CAP"/>
    <s v="A"/>
    <n v="2002"/>
    <n v="20.95"/>
    <m/>
    <n v="46"/>
    <n v="85.299000000000007"/>
    <n v="446175"/>
    <x v="1"/>
  </r>
  <r>
    <x v="76"/>
    <s v="AIREMISSION"/>
    <s v="GHG"/>
    <s v="TONNE_CAP"/>
    <s v="A"/>
    <n v="2002"/>
    <n v="24.388000000000002"/>
    <m/>
    <n v="46"/>
    <n v="85.299000000000007"/>
    <n v="446175"/>
    <x v="1"/>
  </r>
  <r>
    <x v="76"/>
    <s v="AIREMISSION"/>
    <s v="GHG"/>
    <s v="THND_TONNECO2"/>
    <s v="A"/>
    <n v="2002"/>
    <n v="10881.779"/>
    <m/>
    <n v="46"/>
    <n v="85.299000000000007"/>
    <n v="446175"/>
    <x v="1"/>
  </r>
  <r>
    <x v="76"/>
    <s v="AIREMISSION"/>
    <s v="NOX"/>
    <s v="THND_TONNE"/>
    <s v="A"/>
    <n v="2002"/>
    <n v="44.460999999999999"/>
    <m/>
    <n v="46"/>
    <n v="85.299000000000007"/>
    <n v="446175"/>
    <x v="1"/>
  </r>
  <r>
    <x v="76"/>
    <s v="AIREMISSION"/>
    <s v="NOX"/>
    <s v="KG_CAP"/>
    <s v="A"/>
    <n v="2002"/>
    <n v="99.644000000000005"/>
    <m/>
    <n v="46"/>
    <n v="85.299000000000007"/>
    <n v="446175"/>
    <x v="1"/>
  </r>
  <r>
    <x v="76"/>
    <s v="AIREMISSION"/>
    <s v="SOX"/>
    <s v="THND_TONNE"/>
    <s v="A"/>
    <n v="2002"/>
    <n v="2.8220000000000001"/>
    <m/>
    <n v="46"/>
    <n v="85.299000000000007"/>
    <n v="446175"/>
    <x v="1"/>
  </r>
  <r>
    <x v="76"/>
    <s v="AIREMISSION"/>
    <s v="SOX"/>
    <s v="KG_CAP"/>
    <s v="A"/>
    <n v="2002"/>
    <n v="6.3250000000000002"/>
    <m/>
    <n v="46"/>
    <n v="85.299000000000007"/>
    <n v="446175"/>
    <x v="1"/>
  </r>
  <r>
    <x v="76"/>
    <s v="AIREMISSION"/>
    <s v="VOC"/>
    <s v="THND_TONNE"/>
    <s v="A"/>
    <n v="2002"/>
    <n v="15.606999999999999"/>
    <m/>
    <n v="46"/>
    <n v="85.299000000000007"/>
    <n v="446175"/>
    <x v="1"/>
  </r>
  <r>
    <x v="76"/>
    <s v="AIREMISSION"/>
    <s v="VOC"/>
    <s v="KG_CAP"/>
    <s v="A"/>
    <n v="2002"/>
    <n v="34.978000000000002"/>
    <m/>
    <n v="46"/>
    <n v="85.299000000000007"/>
    <n v="446175"/>
    <x v="1"/>
  </r>
  <r>
    <x v="76"/>
    <s v="AIREMISSION"/>
    <s v="CO"/>
    <s v="THND_TONNE"/>
    <s v="A"/>
    <n v="2003"/>
    <n v="49.814"/>
    <m/>
    <n v="47"/>
    <n v="85.742999999999995"/>
    <n v="451630"/>
    <x v="1"/>
  </r>
  <r>
    <x v="76"/>
    <s v="AIREMISSION"/>
    <s v="CO"/>
    <s v="KG_CAP"/>
    <s v="A"/>
    <n v="2003"/>
    <n v="110.69799999999999"/>
    <m/>
    <n v="47"/>
    <n v="85.742999999999995"/>
    <n v="451630"/>
    <x v="1"/>
  </r>
  <r>
    <x v="76"/>
    <s v="AIREMISSION"/>
    <s v="CO2"/>
    <s v="MLN_TONNE"/>
    <s v="A"/>
    <n v="2003"/>
    <n v="9.84"/>
    <m/>
    <n v="47"/>
    <n v="85.742999999999995"/>
    <n v="451630"/>
    <x v="1"/>
  </r>
  <r>
    <x v="76"/>
    <s v="AIREMISSION"/>
    <s v="CO2"/>
    <s v="TONNE_CAP"/>
    <s v="A"/>
    <n v="2003"/>
    <n v="21.78"/>
    <m/>
    <n v="47"/>
    <n v="85.742999999999995"/>
    <n v="451630"/>
    <x v="1"/>
  </r>
  <r>
    <x v="76"/>
    <s v="AIREMISSION"/>
    <s v="GHG"/>
    <s v="TONNE_CAP"/>
    <s v="A"/>
    <n v="2003"/>
    <n v="25.164999999999999"/>
    <m/>
    <n v="47"/>
    <n v="85.742999999999995"/>
    <n v="451630"/>
    <x v="1"/>
  </r>
  <r>
    <x v="76"/>
    <s v="AIREMISSION"/>
    <s v="GHG"/>
    <s v="THND_TONNECO2"/>
    <s v="A"/>
    <n v="2003"/>
    <n v="11324.325000000001"/>
    <m/>
    <n v="47"/>
    <n v="85.742999999999995"/>
    <n v="451630"/>
    <x v="1"/>
  </r>
  <r>
    <x v="76"/>
    <s v="AIREMISSION"/>
    <s v="NOX"/>
    <s v="THND_TONNE"/>
    <s v="A"/>
    <n v="2003"/>
    <n v="47.6"/>
    <m/>
    <n v="47"/>
    <n v="85.742999999999995"/>
    <n v="451630"/>
    <x v="1"/>
  </r>
  <r>
    <x v="76"/>
    <s v="AIREMISSION"/>
    <s v="NOX"/>
    <s v="KG_CAP"/>
    <s v="A"/>
    <n v="2003"/>
    <n v="105.77800000000001"/>
    <m/>
    <n v="47"/>
    <n v="85.742999999999995"/>
    <n v="451630"/>
    <x v="1"/>
  </r>
  <r>
    <x v="76"/>
    <s v="AIREMISSION"/>
    <s v="SOX"/>
    <s v="THND_TONNE"/>
    <s v="A"/>
    <n v="2003"/>
    <n v="2.6240000000000001"/>
    <m/>
    <n v="47"/>
    <n v="85.742999999999995"/>
    <n v="451630"/>
    <x v="1"/>
  </r>
  <r>
    <x v="76"/>
    <s v="AIREMISSION"/>
    <s v="SOX"/>
    <s v="KG_CAP"/>
    <s v="A"/>
    <n v="2003"/>
    <n v="5.8310000000000004"/>
    <m/>
    <n v="47"/>
    <n v="85.742999999999995"/>
    <n v="451630"/>
    <x v="1"/>
  </r>
  <r>
    <x v="76"/>
    <s v="AIREMISSION"/>
    <s v="VOC"/>
    <s v="THND_TONNE"/>
    <s v="A"/>
    <n v="2003"/>
    <n v="14.487"/>
    <m/>
    <n v="47"/>
    <n v="85.742999999999995"/>
    <n v="451630"/>
    <x v="1"/>
  </r>
  <r>
    <x v="76"/>
    <s v="AIREMISSION"/>
    <s v="VOC"/>
    <s v="KG_CAP"/>
    <s v="A"/>
    <n v="2003"/>
    <n v="32.192999999999998"/>
    <m/>
    <n v="47"/>
    <n v="85.742999999999995"/>
    <n v="451630"/>
    <x v="1"/>
  </r>
  <r>
    <x v="76"/>
    <s v="AIREMISSION"/>
    <s v="CO"/>
    <s v="THND_TONNE"/>
    <s v="A"/>
    <n v="2004"/>
    <n v="51.277999999999999"/>
    <m/>
    <n v="48"/>
    <n v="86.177000000000007"/>
    <n v="458095"/>
    <x v="1"/>
  </r>
  <r>
    <x v="76"/>
    <s v="AIREMISSION"/>
    <s v="CO"/>
    <s v="KG_CAP"/>
    <s v="A"/>
    <n v="2004"/>
    <n v="112.699"/>
    <m/>
    <n v="48"/>
    <n v="86.177000000000007"/>
    <n v="458095"/>
    <x v="1"/>
  </r>
  <r>
    <x v="76"/>
    <s v="AIREMISSION"/>
    <s v="CO2"/>
    <s v="MLN_TONNE"/>
    <s v="A"/>
    <n v="2004"/>
    <n v="11.23"/>
    <m/>
    <n v="48"/>
    <n v="86.177000000000007"/>
    <n v="458095"/>
    <x v="1"/>
  </r>
  <r>
    <x v="76"/>
    <s v="AIREMISSION"/>
    <s v="CO2"/>
    <s v="TONNE_CAP"/>
    <s v="A"/>
    <n v="2004"/>
    <n v="24.47"/>
    <m/>
    <n v="48"/>
    <n v="86.177000000000007"/>
    <n v="458095"/>
    <x v="1"/>
  </r>
  <r>
    <x v="76"/>
    <s v="AIREMISSION"/>
    <s v="GHG"/>
    <s v="TONNE_CAP"/>
    <s v="A"/>
    <n v="2004"/>
    <n v="27.95"/>
    <m/>
    <n v="48"/>
    <n v="86.177000000000007"/>
    <n v="458095"/>
    <x v="1"/>
  </r>
  <r>
    <x v="76"/>
    <s v="AIREMISSION"/>
    <s v="GHG"/>
    <s v="THND_TONNECO2"/>
    <s v="A"/>
    <n v="2004"/>
    <n v="12717.159"/>
    <m/>
    <n v="48"/>
    <n v="86.177000000000007"/>
    <n v="458095"/>
    <x v="1"/>
  </r>
  <r>
    <x v="76"/>
    <s v="AIREMISSION"/>
    <s v="NOX"/>
    <s v="THND_TONNE"/>
    <s v="A"/>
    <n v="2004"/>
    <n v="56.183999999999997"/>
    <m/>
    <n v="48"/>
    <n v="86.177000000000007"/>
    <n v="458095"/>
    <x v="1"/>
  </r>
  <r>
    <x v="76"/>
    <s v="AIREMISSION"/>
    <s v="NOX"/>
    <s v="KG_CAP"/>
    <s v="A"/>
    <n v="2004"/>
    <n v="123.48099999999999"/>
    <m/>
    <n v="48"/>
    <n v="86.177000000000007"/>
    <n v="458095"/>
    <x v="1"/>
  </r>
  <r>
    <x v="76"/>
    <s v="AIREMISSION"/>
    <s v="SOX"/>
    <s v="THND_TONNE"/>
    <s v="A"/>
    <n v="2004"/>
    <n v="2.496"/>
    <m/>
    <n v="48"/>
    <n v="86.177000000000007"/>
    <n v="458095"/>
    <x v="1"/>
  </r>
  <r>
    <x v="76"/>
    <s v="AIREMISSION"/>
    <s v="SOX"/>
    <s v="KG_CAP"/>
    <s v="A"/>
    <n v="2004"/>
    <n v="5.4859999999999998"/>
    <m/>
    <n v="48"/>
    <n v="86.177000000000007"/>
    <n v="458095"/>
    <x v="1"/>
  </r>
  <r>
    <x v="76"/>
    <s v="AIREMISSION"/>
    <s v="VOC"/>
    <s v="THND_TONNE"/>
    <s v="A"/>
    <n v="2004"/>
    <n v="15.997"/>
    <m/>
    <n v="48"/>
    <n v="86.177000000000007"/>
    <n v="458095"/>
    <x v="1"/>
  </r>
  <r>
    <x v="76"/>
    <s v="AIREMISSION"/>
    <s v="VOC"/>
    <s v="KG_CAP"/>
    <s v="A"/>
    <n v="2004"/>
    <n v="35.158000000000001"/>
    <m/>
    <n v="48"/>
    <n v="86.177000000000007"/>
    <n v="458095"/>
    <x v="1"/>
  </r>
  <r>
    <x v="76"/>
    <s v="AIREMISSION"/>
    <s v="CO"/>
    <s v="THND_TONNE"/>
    <s v="A"/>
    <n v="2005"/>
    <n v="45.488"/>
    <m/>
    <n v="49"/>
    <n v="86.597999999999999"/>
    <n v="465158"/>
    <x v="1"/>
  </r>
  <r>
    <x v="76"/>
    <s v="AIREMISSION"/>
    <s v="CO"/>
    <s v="KG_CAP"/>
    <s v="A"/>
    <n v="2005"/>
    <n v="98.63"/>
    <m/>
    <n v="49"/>
    <n v="86.597999999999999"/>
    <n v="465158"/>
    <x v="1"/>
  </r>
  <r>
    <x v="76"/>
    <s v="AIREMISSION"/>
    <s v="CO2"/>
    <s v="MLN_TONNE"/>
    <s v="A"/>
    <n v="2005"/>
    <n v="11.48"/>
    <m/>
    <n v="49"/>
    <n v="86.597999999999999"/>
    <n v="465158"/>
    <x v="1"/>
  </r>
  <r>
    <x v="76"/>
    <s v="AIREMISSION"/>
    <s v="CO2"/>
    <s v="TONNE_CAP"/>
    <s v="A"/>
    <n v="2005"/>
    <n v="24.63"/>
    <m/>
    <n v="49"/>
    <n v="86.597999999999999"/>
    <n v="465158"/>
    <x v="1"/>
  </r>
  <r>
    <x v="76"/>
    <s v="AIREMISSION"/>
    <s v="GHG"/>
    <s v="TONNE_CAP"/>
    <s v="A"/>
    <n v="2005"/>
    <n v="28.103000000000002"/>
    <m/>
    <n v="49"/>
    <n v="86.597999999999999"/>
    <n v="465158"/>
    <x v="1"/>
  </r>
  <r>
    <x v="76"/>
    <s v="AIREMISSION"/>
    <s v="GHG"/>
    <s v="THND_TONNECO2"/>
    <s v="A"/>
    <n v="2005"/>
    <n v="12961.173000000001"/>
    <m/>
    <n v="49"/>
    <n v="86.597999999999999"/>
    <n v="465158"/>
    <x v="1"/>
  </r>
  <r>
    <x v="76"/>
    <s v="AIREMISSION"/>
    <s v="NOX"/>
    <s v="THND_TONNE"/>
    <s v="A"/>
    <n v="2005"/>
    <n v="58.67"/>
    <m/>
    <n v="49"/>
    <n v="86.597999999999999"/>
    <n v="465158"/>
    <x v="1"/>
  </r>
  <r>
    <x v="76"/>
    <s v="AIREMISSION"/>
    <s v="NOX"/>
    <s v="KG_CAP"/>
    <s v="A"/>
    <n v="2005"/>
    <n v="127.212"/>
    <m/>
    <n v="49"/>
    <n v="86.597999999999999"/>
    <n v="465158"/>
    <x v="1"/>
  </r>
  <r>
    <x v="76"/>
    <s v="AIREMISSION"/>
    <s v="SOX"/>
    <s v="THND_TONNE"/>
    <s v="A"/>
    <n v="2005"/>
    <n v="2.4420000000000002"/>
    <m/>
    <n v="49"/>
    <n v="86.597999999999999"/>
    <n v="465158"/>
    <x v="1"/>
  </r>
  <r>
    <x v="76"/>
    <s v="AIREMISSION"/>
    <s v="SOX"/>
    <s v="KG_CAP"/>
    <s v="A"/>
    <n v="2005"/>
    <n v="5.2949999999999999"/>
    <m/>
    <n v="49"/>
    <n v="86.597999999999999"/>
    <n v="465158"/>
    <x v="1"/>
  </r>
  <r>
    <x v="76"/>
    <s v="AIREMISSION"/>
    <s v="VOC"/>
    <s v="THND_TONNE"/>
    <s v="A"/>
    <n v="2005"/>
    <n v="15.101000000000001"/>
    <m/>
    <n v="49"/>
    <n v="86.597999999999999"/>
    <n v="465158"/>
    <x v="1"/>
  </r>
  <r>
    <x v="76"/>
    <s v="AIREMISSION"/>
    <s v="VOC"/>
    <s v="KG_CAP"/>
    <s v="A"/>
    <n v="2005"/>
    <n v="32.743000000000002"/>
    <m/>
    <n v="49"/>
    <n v="86.597999999999999"/>
    <n v="465158"/>
    <x v="1"/>
  </r>
  <r>
    <x v="76"/>
    <s v="AIREMISSION"/>
    <s v="CO"/>
    <s v="THND_TONNE"/>
    <s v="A"/>
    <n v="2006"/>
    <n v="41.866"/>
    <m/>
    <n v="50"/>
    <n v="87.009"/>
    <n v="472637"/>
    <x v="1"/>
  </r>
  <r>
    <x v="76"/>
    <s v="AIREMISSION"/>
    <s v="CO"/>
    <s v="KG_CAP"/>
    <s v="A"/>
    <n v="2006"/>
    <n v="89.247"/>
    <m/>
    <n v="50"/>
    <n v="87.009"/>
    <n v="472637"/>
    <x v="1"/>
  </r>
  <r>
    <x v="76"/>
    <s v="AIREMISSION"/>
    <s v="CO2"/>
    <s v="MLN_TONNE"/>
    <s v="A"/>
    <n v="2006"/>
    <n v="11.29"/>
    <m/>
    <n v="50"/>
    <n v="87.009"/>
    <n v="472637"/>
    <x v="1"/>
  </r>
  <r>
    <x v="76"/>
    <s v="AIREMISSION"/>
    <s v="CO2"/>
    <s v="TONNE_CAP"/>
    <s v="A"/>
    <n v="2006"/>
    <n v="23.86"/>
    <m/>
    <n v="50"/>
    <n v="87.009"/>
    <n v="472637"/>
    <x v="1"/>
  </r>
  <r>
    <x v="76"/>
    <s v="AIREMISSION"/>
    <s v="GHG"/>
    <s v="TONNE_CAP"/>
    <s v="A"/>
    <n v="2006"/>
    <n v="27.282"/>
    <m/>
    <n v="50"/>
    <n v="87.009"/>
    <n v="472637"/>
    <x v="1"/>
  </r>
  <r>
    <x v="76"/>
    <s v="AIREMISSION"/>
    <s v="GHG"/>
    <s v="THND_TONNECO2"/>
    <s v="A"/>
    <n v="2006"/>
    <n v="12798.039000000001"/>
    <m/>
    <n v="50"/>
    <n v="87.009"/>
    <n v="472637"/>
    <x v="1"/>
  </r>
  <r>
    <x v="76"/>
    <s v="AIREMISSION"/>
    <s v="NOX"/>
    <s v="THND_TONNE"/>
    <s v="A"/>
    <n v="2006"/>
    <n v="53.825000000000003"/>
    <m/>
    <n v="50"/>
    <n v="87.009"/>
    <n v="472637"/>
    <x v="1"/>
  </r>
  <r>
    <x v="76"/>
    <s v="AIREMISSION"/>
    <s v="NOX"/>
    <s v="KG_CAP"/>
    <s v="A"/>
    <n v="2006"/>
    <n v="114.741"/>
    <m/>
    <n v="50"/>
    <n v="87.009"/>
    <n v="472637"/>
    <x v="1"/>
  </r>
  <r>
    <x v="76"/>
    <s v="AIREMISSION"/>
    <s v="SOX"/>
    <s v="THND_TONNE"/>
    <s v="A"/>
    <n v="2006"/>
    <n v="2.819"/>
    <m/>
    <n v="50"/>
    <n v="87.009"/>
    <n v="472637"/>
    <x v="1"/>
  </r>
  <r>
    <x v="76"/>
    <s v="AIREMISSION"/>
    <s v="SOX"/>
    <s v="KG_CAP"/>
    <s v="A"/>
    <n v="2006"/>
    <n v="6.0090000000000003"/>
    <m/>
    <n v="50"/>
    <n v="87.009"/>
    <n v="472637"/>
    <x v="1"/>
  </r>
  <r>
    <x v="76"/>
    <s v="AIREMISSION"/>
    <s v="VOC"/>
    <s v="THND_TONNE"/>
    <s v="A"/>
    <n v="2006"/>
    <n v="13.303000000000001"/>
    <m/>
    <n v="50"/>
    <n v="87.009"/>
    <n v="472637"/>
    <x v="1"/>
  </r>
  <r>
    <x v="76"/>
    <s v="AIREMISSION"/>
    <s v="VOC"/>
    <s v="KG_CAP"/>
    <s v="A"/>
    <n v="2006"/>
    <n v="28.359000000000002"/>
    <m/>
    <n v="50"/>
    <n v="87.009"/>
    <n v="472637"/>
    <x v="1"/>
  </r>
  <r>
    <x v="76"/>
    <s v="AIREMISSION"/>
    <s v="CO"/>
    <s v="THND_TONNE"/>
    <s v="A"/>
    <n v="2007"/>
    <n v="44.613999999999997"/>
    <m/>
    <n v="51"/>
    <n v="87.409000000000006"/>
    <n v="479993"/>
    <x v="1"/>
  </r>
  <r>
    <x v="76"/>
    <s v="AIREMISSION"/>
    <s v="CO"/>
    <s v="KG_CAP"/>
    <s v="A"/>
    <n v="2007"/>
    <n v="93.688000000000002"/>
    <m/>
    <n v="51"/>
    <n v="87.409000000000006"/>
    <n v="479993"/>
    <x v="1"/>
  </r>
  <r>
    <x v="76"/>
    <s v="AIREMISSION"/>
    <s v="CO2"/>
    <s v="MLN_TONNE"/>
    <s v="A"/>
    <n v="2007"/>
    <n v="10.69"/>
    <m/>
    <n v="51"/>
    <n v="87.409000000000006"/>
    <n v="479993"/>
    <x v="1"/>
  </r>
  <r>
    <x v="76"/>
    <s v="AIREMISSION"/>
    <s v="CO2"/>
    <s v="TONNE_CAP"/>
    <s v="A"/>
    <n v="2007"/>
    <n v="22.23"/>
    <m/>
    <n v="51"/>
    <n v="87.409000000000006"/>
    <n v="479993"/>
    <x v="1"/>
  </r>
  <r>
    <x v="76"/>
    <s v="AIREMISSION"/>
    <s v="GHG"/>
    <s v="TONNE_CAP"/>
    <s v="A"/>
    <n v="2007"/>
    <n v="25.672999999999998"/>
    <m/>
    <n v="51"/>
    <n v="87.409000000000006"/>
    <n v="479993"/>
    <x v="1"/>
  </r>
  <r>
    <x v="76"/>
    <s v="AIREMISSION"/>
    <s v="GHG"/>
    <s v="THND_TONNECO2"/>
    <s v="A"/>
    <n v="2007"/>
    <n v="12225.339"/>
    <m/>
    <n v="51"/>
    <n v="87.409000000000006"/>
    <n v="479993"/>
    <x v="1"/>
  </r>
  <r>
    <x v="76"/>
    <s v="AIREMISSION"/>
    <s v="NOX"/>
    <s v="THND_TONNE"/>
    <s v="A"/>
    <n v="2007"/>
    <n v="48.719000000000001"/>
    <m/>
    <n v="51"/>
    <n v="87.409000000000006"/>
    <n v="479993"/>
    <x v="1"/>
  </r>
  <r>
    <x v="76"/>
    <s v="AIREMISSION"/>
    <s v="NOX"/>
    <s v="KG_CAP"/>
    <s v="A"/>
    <n v="2007"/>
    <n v="102.30800000000001"/>
    <m/>
    <n v="51"/>
    <n v="87.409000000000006"/>
    <n v="479993"/>
    <x v="1"/>
  </r>
  <r>
    <x v="76"/>
    <s v="AIREMISSION"/>
    <s v="SOX"/>
    <s v="THND_TONNE"/>
    <s v="A"/>
    <n v="2007"/>
    <n v="2.3889999999999998"/>
    <m/>
    <n v="51"/>
    <n v="87.409000000000006"/>
    <n v="479993"/>
    <x v="1"/>
  </r>
  <r>
    <x v="76"/>
    <s v="AIREMISSION"/>
    <s v="SOX"/>
    <s v="KG_CAP"/>
    <s v="A"/>
    <n v="2007"/>
    <n v="5.0170000000000003"/>
    <m/>
    <n v="51"/>
    <n v="87.409000000000006"/>
    <n v="479993"/>
    <x v="1"/>
  </r>
  <r>
    <x v="76"/>
    <s v="AIREMISSION"/>
    <s v="VOC"/>
    <s v="THND_TONNE"/>
    <s v="A"/>
    <n v="2007"/>
    <n v="12.284000000000001"/>
    <m/>
    <n v="51"/>
    <n v="87.409000000000006"/>
    <n v="479993"/>
    <x v="1"/>
  </r>
  <r>
    <x v="76"/>
    <s v="AIREMISSION"/>
    <s v="VOC"/>
    <s v="KG_CAP"/>
    <s v="A"/>
    <n v="2007"/>
    <n v="25.795999999999999"/>
    <m/>
    <n v="51"/>
    <n v="87.409000000000006"/>
    <n v="479993"/>
    <x v="1"/>
  </r>
  <r>
    <x v="76"/>
    <s v="AIREMISSION"/>
    <s v="CO"/>
    <s v="THND_TONNE"/>
    <s v="A"/>
    <n v="2008"/>
    <n v="37.802999999999997"/>
    <m/>
    <n v="52"/>
    <n v="87.8"/>
    <n v="488650"/>
    <x v="1"/>
  </r>
  <r>
    <x v="76"/>
    <s v="AIREMISSION"/>
    <s v="CO"/>
    <s v="KG_CAP"/>
    <s v="A"/>
    <n v="2008"/>
    <n v="78.138000000000005"/>
    <m/>
    <n v="52"/>
    <n v="87.8"/>
    <n v="488650"/>
    <x v="1"/>
  </r>
  <r>
    <x v="76"/>
    <s v="AIREMISSION"/>
    <s v="CO2"/>
    <s v="MLN_TONNE"/>
    <s v="A"/>
    <n v="2008"/>
    <n v="10.62"/>
    <m/>
    <n v="52"/>
    <n v="87.8"/>
    <n v="488650"/>
    <x v="1"/>
  </r>
  <r>
    <x v="76"/>
    <s v="AIREMISSION"/>
    <s v="CO2"/>
    <s v="TONNE_CAP"/>
    <s v="A"/>
    <n v="2008"/>
    <n v="21.72"/>
    <m/>
    <n v="52"/>
    <n v="87.8"/>
    <n v="488650"/>
    <x v="1"/>
  </r>
  <r>
    <x v="76"/>
    <s v="AIREMISSION"/>
    <s v="GHG"/>
    <s v="TONNE_CAP"/>
    <s v="A"/>
    <n v="2008"/>
    <n v="25.035"/>
    <m/>
    <n v="52"/>
    <n v="87.8"/>
    <n v="488650"/>
    <x v="1"/>
  </r>
  <r>
    <x v="76"/>
    <s v="AIREMISSION"/>
    <s v="GHG"/>
    <s v="THND_TONNECO2"/>
    <s v="A"/>
    <n v="2008"/>
    <n v="12111.825999999999"/>
    <m/>
    <n v="52"/>
    <n v="87.8"/>
    <n v="488650"/>
    <x v="1"/>
  </r>
  <r>
    <x v="76"/>
    <s v="AIREMISSION"/>
    <s v="NOX"/>
    <s v="THND_TONNE"/>
    <s v="A"/>
    <n v="2008"/>
    <n v="44.786000000000001"/>
    <m/>
    <n v="52"/>
    <n v="87.8"/>
    <n v="488650"/>
    <x v="1"/>
  </r>
  <r>
    <x v="76"/>
    <s v="AIREMISSION"/>
    <s v="NOX"/>
    <s v="KG_CAP"/>
    <s v="A"/>
    <n v="2008"/>
    <n v="92.570999999999998"/>
    <m/>
    <n v="52"/>
    <n v="87.8"/>
    <n v="488650"/>
    <x v="1"/>
  </r>
  <r>
    <x v="76"/>
    <s v="AIREMISSION"/>
    <s v="SOX"/>
    <s v="THND_TONNE"/>
    <s v="A"/>
    <n v="2008"/>
    <n v="1.7470000000000001"/>
    <m/>
    <n v="52"/>
    <n v="87.8"/>
    <n v="488650"/>
    <x v="1"/>
  </r>
  <r>
    <x v="76"/>
    <s v="AIREMISSION"/>
    <s v="SOX"/>
    <s v="KG_CAP"/>
    <s v="A"/>
    <n v="2008"/>
    <n v="3.6110000000000002"/>
    <m/>
    <n v="52"/>
    <n v="87.8"/>
    <n v="488650"/>
    <x v="1"/>
  </r>
  <r>
    <x v="76"/>
    <s v="AIREMISSION"/>
    <s v="VOC"/>
    <s v="THND_TONNE"/>
    <s v="A"/>
    <n v="2008"/>
    <n v="13.507999999999999"/>
    <m/>
    <n v="52"/>
    <n v="87.8"/>
    <n v="488650"/>
    <x v="1"/>
  </r>
  <r>
    <x v="76"/>
    <s v="AIREMISSION"/>
    <s v="VOC"/>
    <s v="KG_CAP"/>
    <s v="A"/>
    <n v="2008"/>
    <n v="27.920999999999999"/>
    <m/>
    <n v="52"/>
    <n v="87.8"/>
    <n v="488650"/>
    <x v="1"/>
  </r>
  <r>
    <x v="76"/>
    <s v="AIREMISSION"/>
    <s v="CO"/>
    <s v="THND_TONNE"/>
    <s v="A"/>
    <n v="2009"/>
    <n v="33.847999999999999"/>
    <m/>
    <n v="53"/>
    <n v="88.177999999999997"/>
    <n v="497783"/>
    <x v="1"/>
  </r>
  <r>
    <x v="76"/>
    <s v="AIREMISSION"/>
    <s v="CO"/>
    <s v="KG_CAP"/>
    <s v="A"/>
    <n v="2009"/>
    <n v="68.587999999999994"/>
    <m/>
    <n v="53"/>
    <n v="88.177999999999997"/>
    <n v="497783"/>
    <x v="1"/>
  </r>
  <r>
    <x v="76"/>
    <s v="AIREMISSION"/>
    <s v="CO2"/>
    <s v="MLN_TONNE"/>
    <s v="A"/>
    <n v="2009"/>
    <n v="10.07"/>
    <m/>
    <n v="53"/>
    <n v="88.177999999999997"/>
    <n v="497783"/>
    <x v="1"/>
  </r>
  <r>
    <x v="76"/>
    <s v="AIREMISSION"/>
    <s v="CO2"/>
    <s v="TONNE_CAP"/>
    <s v="A"/>
    <n v="2009"/>
    <n v="20.21"/>
    <m/>
    <n v="53"/>
    <n v="88.177999999999997"/>
    <n v="497783"/>
    <x v="1"/>
  </r>
  <r>
    <x v="76"/>
    <s v="AIREMISSION"/>
    <s v="GHG"/>
    <s v="TONNE_CAP"/>
    <s v="A"/>
    <n v="2009"/>
    <n v="23.452000000000002"/>
    <m/>
    <n v="53"/>
    <n v="88.177999999999997"/>
    <n v="497783"/>
    <x v="1"/>
  </r>
  <r>
    <x v="76"/>
    <s v="AIREMISSION"/>
    <s v="GHG"/>
    <s v="THND_TONNECO2"/>
    <s v="A"/>
    <n v="2009"/>
    <n v="11573.371999999999"/>
    <m/>
    <n v="53"/>
    <n v="88.177999999999997"/>
    <n v="497783"/>
    <x v="1"/>
  </r>
  <r>
    <x v="76"/>
    <s v="AIREMISSION"/>
    <s v="NOX"/>
    <s v="THND_TONNE"/>
    <s v="A"/>
    <n v="2009"/>
    <n v="38.798000000000002"/>
    <m/>
    <n v="53"/>
    <n v="88.177999999999997"/>
    <n v="497783"/>
    <x v="1"/>
  </r>
  <r>
    <x v="76"/>
    <s v="AIREMISSION"/>
    <s v="NOX"/>
    <s v="KG_CAP"/>
    <s v="A"/>
    <n v="2009"/>
    <n v="78.617999999999995"/>
    <m/>
    <n v="53"/>
    <n v="88.177999999999997"/>
    <n v="497783"/>
    <x v="1"/>
  </r>
  <r>
    <x v="76"/>
    <s v="AIREMISSION"/>
    <s v="SOX"/>
    <s v="THND_TONNE"/>
    <s v="A"/>
    <n v="2009"/>
    <n v="1.7809999999999999"/>
    <m/>
    <n v="53"/>
    <n v="88.177999999999997"/>
    <n v="497783"/>
    <x v="1"/>
  </r>
  <r>
    <x v="76"/>
    <s v="AIREMISSION"/>
    <s v="SOX"/>
    <s v="KG_CAP"/>
    <s v="A"/>
    <n v="2009"/>
    <n v="3.609"/>
    <m/>
    <n v="53"/>
    <n v="88.177999999999997"/>
    <n v="497783"/>
    <x v="1"/>
  </r>
  <r>
    <x v="76"/>
    <s v="AIREMISSION"/>
    <s v="VOC"/>
    <s v="THND_TONNE"/>
    <s v="A"/>
    <n v="2009"/>
    <n v="12.227"/>
    <m/>
    <n v="53"/>
    <n v="88.177999999999997"/>
    <n v="497783"/>
    <x v="1"/>
  </r>
  <r>
    <x v="76"/>
    <s v="AIREMISSION"/>
    <s v="VOC"/>
    <s v="KG_CAP"/>
    <s v="A"/>
    <n v="2009"/>
    <n v="24.776"/>
    <m/>
    <n v="53"/>
    <n v="88.177999999999997"/>
    <n v="497783"/>
    <x v="1"/>
  </r>
  <r>
    <x v="76"/>
    <s v="AIREMISSION"/>
    <s v="CO"/>
    <s v="THND_TONNE"/>
    <s v="A"/>
    <n v="2010"/>
    <n v="32.704000000000001"/>
    <m/>
    <n v="54"/>
    <n v="88.546999999999997"/>
    <n v="506953"/>
    <x v="1"/>
  </r>
  <r>
    <x v="76"/>
    <s v="AIREMISSION"/>
    <s v="CO"/>
    <s v="KG_CAP"/>
    <s v="A"/>
    <n v="2010"/>
    <n v="65.134"/>
    <m/>
    <n v="54"/>
    <n v="88.546999999999997"/>
    <n v="506953"/>
    <x v="1"/>
  </r>
  <r>
    <x v="76"/>
    <s v="AIREMISSION"/>
    <s v="CO2"/>
    <s v="MLN_TONNE"/>
    <s v="A"/>
    <n v="2010"/>
    <n v="10.65"/>
    <m/>
    <n v="54"/>
    <n v="88.546999999999997"/>
    <n v="506953"/>
    <x v="1"/>
  </r>
  <r>
    <x v="76"/>
    <s v="AIREMISSION"/>
    <s v="CO2"/>
    <s v="TONNE_CAP"/>
    <s v="A"/>
    <n v="2010"/>
    <n v="20.96"/>
    <m/>
    <n v="54"/>
    <n v="88.546999999999997"/>
    <n v="506953"/>
    <x v="1"/>
  </r>
  <r>
    <x v="76"/>
    <s v="AIREMISSION"/>
    <s v="GHG"/>
    <s v="TONNE_CAP"/>
    <s v="A"/>
    <n v="2010"/>
    <n v="24.198"/>
    <m/>
    <n v="54"/>
    <n v="88.546999999999997"/>
    <n v="506953"/>
    <x v="1"/>
  </r>
  <r>
    <x v="76"/>
    <s v="AIREMISSION"/>
    <s v="GHG"/>
    <s v="THND_TONNECO2"/>
    <s v="A"/>
    <n v="2010"/>
    <n v="12149.968000000001"/>
    <m/>
    <n v="54"/>
    <n v="88.546999999999997"/>
    <n v="506953"/>
    <x v="1"/>
  </r>
  <r>
    <x v="76"/>
    <s v="AIREMISSION"/>
    <s v="NOX"/>
    <s v="THND_TONNE"/>
    <s v="A"/>
    <n v="2010"/>
    <n v="39.192"/>
    <m/>
    <n v="54"/>
    <n v="88.546999999999997"/>
    <n v="506953"/>
    <x v="1"/>
  </r>
  <r>
    <x v="76"/>
    <s v="AIREMISSION"/>
    <s v="NOX"/>
    <s v="KG_CAP"/>
    <s v="A"/>
    <n v="2010"/>
    <n v="78.055999999999997"/>
    <m/>
    <n v="54"/>
    <n v="88.546999999999997"/>
    <n v="506953"/>
    <x v="1"/>
  </r>
  <r>
    <x v="76"/>
    <s v="AIREMISSION"/>
    <s v="SOX"/>
    <s v="THND_TONNE"/>
    <s v="A"/>
    <n v="2010"/>
    <n v="1.756"/>
    <m/>
    <n v="54"/>
    <n v="88.546999999999997"/>
    <n v="506953"/>
    <x v="1"/>
  </r>
  <r>
    <x v="76"/>
    <s v="AIREMISSION"/>
    <s v="SOX"/>
    <s v="KG_CAP"/>
    <s v="A"/>
    <n v="2010"/>
    <n v="3.4969999999999999"/>
    <m/>
    <n v="54"/>
    <n v="88.546999999999997"/>
    <n v="506953"/>
    <x v="1"/>
  </r>
  <r>
    <x v="76"/>
    <s v="AIREMISSION"/>
    <s v="VOC"/>
    <s v="THND_TONNE"/>
    <s v="A"/>
    <n v="2010"/>
    <n v="11.173999999999999"/>
    <m/>
    <n v="54"/>
    <n v="88.546999999999997"/>
    <n v="506953"/>
    <x v="1"/>
  </r>
  <r>
    <x v="76"/>
    <s v="AIREMISSION"/>
    <s v="VOC"/>
    <s v="KG_CAP"/>
    <s v="A"/>
    <n v="2010"/>
    <n v="22.254999999999999"/>
    <m/>
    <n v="54"/>
    <n v="88.546999999999997"/>
    <n v="506953"/>
    <x v="1"/>
  </r>
  <r>
    <x v="76"/>
    <s v="AIREMISSION"/>
    <s v="CO"/>
    <s v="THND_TONNE"/>
    <s v="A"/>
    <n v="2011"/>
    <n v="30.01"/>
    <m/>
    <n v="55"/>
    <n v="88.906000000000006"/>
    <n v="518347"/>
    <x v="1"/>
  </r>
  <r>
    <x v="76"/>
    <s v="AIREMISSION"/>
    <s v="CO"/>
    <s v="KG_CAP"/>
    <s v="A"/>
    <n v="2011"/>
    <n v="58.636000000000003"/>
    <m/>
    <n v="55"/>
    <n v="88.906000000000006"/>
    <n v="518347"/>
    <x v="1"/>
  </r>
  <r>
    <x v="76"/>
    <s v="AIREMISSION"/>
    <s v="CO2"/>
    <s v="MLN_TONNE"/>
    <s v="A"/>
    <n v="2011"/>
    <n v="10.51"/>
    <m/>
    <n v="55"/>
    <n v="88.906000000000006"/>
    <n v="518347"/>
    <x v="1"/>
  </r>
  <r>
    <x v="76"/>
    <s v="AIREMISSION"/>
    <s v="CO2"/>
    <s v="TONNE_CAP"/>
    <s v="A"/>
    <n v="2011"/>
    <n v="20.25"/>
    <m/>
    <n v="55"/>
    <n v="88.906000000000006"/>
    <n v="518347"/>
    <x v="1"/>
  </r>
  <r>
    <x v="76"/>
    <s v="AIREMISSION"/>
    <s v="GHG"/>
    <s v="TONNE_CAP"/>
    <s v="A"/>
    <n v="2011"/>
    <n v="23.53"/>
    <m/>
    <n v="55"/>
    <n v="88.906000000000006"/>
    <n v="518347"/>
    <x v="1"/>
  </r>
  <r>
    <x v="76"/>
    <s v="AIREMISSION"/>
    <s v="GHG"/>
    <s v="THND_TONNECO2"/>
    <s v="A"/>
    <n v="2011"/>
    <n v="12042.447"/>
    <m/>
    <n v="55"/>
    <n v="88.906000000000006"/>
    <n v="518347"/>
    <x v="1"/>
  </r>
  <r>
    <x v="76"/>
    <s v="AIREMISSION"/>
    <s v="NOX"/>
    <s v="THND_TONNE"/>
    <s v="A"/>
    <n v="2011"/>
    <n v="38.792000000000002"/>
    <m/>
    <n v="55"/>
    <n v="88.906000000000006"/>
    <n v="518347"/>
    <x v="1"/>
  </r>
  <r>
    <x v="76"/>
    <s v="AIREMISSION"/>
    <s v="NOX"/>
    <s v="KG_CAP"/>
    <s v="A"/>
    <n v="2011"/>
    <n v="75.795000000000002"/>
    <m/>
    <n v="55"/>
    <n v="88.906000000000006"/>
    <n v="518347"/>
    <x v="1"/>
  </r>
  <r>
    <x v="76"/>
    <s v="AIREMISSION"/>
    <s v="SOX"/>
    <s v="THND_TONNE"/>
    <s v="A"/>
    <n v="2011"/>
    <n v="1.296"/>
    <m/>
    <n v="55"/>
    <n v="88.906000000000006"/>
    <n v="518347"/>
    <x v="1"/>
  </r>
  <r>
    <x v="76"/>
    <s v="AIREMISSION"/>
    <s v="SOX"/>
    <s v="KG_CAP"/>
    <s v="A"/>
    <n v="2011"/>
    <n v="2.532"/>
    <m/>
    <n v="55"/>
    <n v="88.906000000000006"/>
    <n v="518347"/>
    <x v="1"/>
  </r>
  <r>
    <x v="76"/>
    <s v="AIREMISSION"/>
    <s v="VOC"/>
    <s v="THND_TONNE"/>
    <s v="A"/>
    <n v="2011"/>
    <n v="11.137"/>
    <m/>
    <n v="55"/>
    <n v="88.906000000000006"/>
    <n v="518347"/>
    <x v="1"/>
  </r>
  <r>
    <x v="76"/>
    <s v="AIREMISSION"/>
    <s v="VOC"/>
    <s v="KG_CAP"/>
    <s v="A"/>
    <n v="2011"/>
    <n v="21.76"/>
    <m/>
    <n v="55"/>
    <n v="88.906000000000006"/>
    <n v="518347"/>
    <x v="1"/>
  </r>
  <r>
    <x v="76"/>
    <s v="AIREMISSION"/>
    <s v="CO"/>
    <s v="THND_TONNE"/>
    <s v="A"/>
    <n v="2012"/>
    <n v="30.794"/>
    <m/>
    <n v="56"/>
    <n v="89.247"/>
    <n v="530946"/>
    <x v="1"/>
  </r>
  <r>
    <x v="76"/>
    <s v="AIREMISSION"/>
    <s v="CO"/>
    <s v="KG_CAP"/>
    <s v="A"/>
    <n v="2012"/>
    <n v="58.665999999999997"/>
    <m/>
    <n v="56"/>
    <n v="89.247"/>
    <n v="530946"/>
    <x v="1"/>
  </r>
  <r>
    <x v="76"/>
    <s v="AIREMISSION"/>
    <s v="CO2"/>
    <s v="MLN_TONNE"/>
    <s v="A"/>
    <n v="2012"/>
    <n v="10.32"/>
    <m/>
    <n v="56"/>
    <n v="89.247"/>
    <n v="530946"/>
    <x v="1"/>
  </r>
  <r>
    <x v="76"/>
    <s v="AIREMISSION"/>
    <s v="CO2"/>
    <s v="TONNE_CAP"/>
    <s v="A"/>
    <n v="2012"/>
    <n v="19.39"/>
    <m/>
    <n v="56"/>
    <n v="89.247"/>
    <n v="530946"/>
    <x v="1"/>
  </r>
  <r>
    <x v="76"/>
    <s v="AIREMISSION"/>
    <s v="GHG"/>
    <s v="TONNE_CAP"/>
    <s v="A"/>
    <n v="2012"/>
    <n v="22.385000000000002"/>
    <m/>
    <n v="56"/>
    <n v="89.247"/>
    <n v="530946"/>
    <x v="1"/>
  </r>
  <r>
    <x v="76"/>
    <s v="AIREMISSION"/>
    <s v="GHG"/>
    <s v="THND_TONNECO2"/>
    <s v="A"/>
    <n v="2012"/>
    <n v="11749.844999999999"/>
    <m/>
    <n v="56"/>
    <n v="89.247"/>
    <n v="530946"/>
    <x v="1"/>
  </r>
  <r>
    <x v="76"/>
    <s v="AIREMISSION"/>
    <s v="NOX"/>
    <s v="THND_TONNE"/>
    <s v="A"/>
    <n v="2012"/>
    <n v="34.984000000000002"/>
    <m/>
    <n v="56"/>
    <n v="89.247"/>
    <n v="530946"/>
    <x v="1"/>
  </r>
  <r>
    <x v="76"/>
    <s v="AIREMISSION"/>
    <s v="NOX"/>
    <s v="KG_CAP"/>
    <s v="A"/>
    <n v="2012"/>
    <n v="66.649000000000001"/>
    <m/>
    <n v="56"/>
    <n v="89.247"/>
    <n v="530946"/>
    <x v="1"/>
  </r>
  <r>
    <x v="76"/>
    <s v="AIREMISSION"/>
    <s v="SOX"/>
    <s v="THND_TONNE"/>
    <s v="A"/>
    <n v="2012"/>
    <n v="1.5"/>
    <m/>
    <n v="56"/>
    <n v="89.247"/>
    <n v="530946"/>
    <x v="1"/>
  </r>
  <r>
    <x v="76"/>
    <s v="AIREMISSION"/>
    <s v="SOX"/>
    <s v="KG_CAP"/>
    <s v="A"/>
    <n v="2012"/>
    <n v="2.8580000000000001"/>
    <m/>
    <n v="56"/>
    <n v="89.247"/>
    <n v="530946"/>
    <x v="1"/>
  </r>
  <r>
    <x v="76"/>
    <s v="AIREMISSION"/>
    <s v="VOC"/>
    <s v="THND_TONNE"/>
    <s v="A"/>
    <n v="2012"/>
    <n v="11.529"/>
    <m/>
    <n v="56"/>
    <n v="89.247"/>
    <n v="530946"/>
    <x v="1"/>
  </r>
  <r>
    <x v="76"/>
    <s v="AIREMISSION"/>
    <s v="VOC"/>
    <s v="KG_CAP"/>
    <s v="A"/>
    <n v="2012"/>
    <n v="21.963999999999999"/>
    <m/>
    <n v="56"/>
    <n v="89.247"/>
    <n v="530946"/>
    <x v="1"/>
  </r>
  <r>
    <x v="76"/>
    <s v="AIREMISSION"/>
    <s v="CO"/>
    <s v="THND_TONNE"/>
    <s v="A"/>
    <n v="2013"/>
    <n v="30.806000000000001"/>
    <m/>
    <n v="57"/>
    <n v="89.567999999999998"/>
    <n v="543360"/>
    <x v="1"/>
  </r>
  <r>
    <x v="76"/>
    <s v="AIREMISSION"/>
    <s v="CO"/>
    <s v="KG_CAP"/>
    <s v="A"/>
    <n v="2013"/>
    <n v="57.366999999999997"/>
    <m/>
    <n v="57"/>
    <n v="89.567999999999998"/>
    <n v="543360"/>
    <x v="1"/>
  </r>
  <r>
    <x v="76"/>
    <s v="AIREMISSION"/>
    <s v="CO2"/>
    <s v="MLN_TONNE"/>
    <s v="A"/>
    <n v="2013"/>
    <n v="9.77"/>
    <m/>
    <n v="57"/>
    <n v="89.567999999999998"/>
    <n v="543360"/>
    <x v="1"/>
  </r>
  <r>
    <x v="76"/>
    <s v="AIREMISSION"/>
    <s v="CO2"/>
    <s v="TONNE_CAP"/>
    <s v="A"/>
    <n v="2013"/>
    <n v="17.93"/>
    <m/>
    <n v="57"/>
    <n v="89.567999999999998"/>
    <n v="543360"/>
    <x v="1"/>
  </r>
  <r>
    <x v="76"/>
    <s v="AIREMISSION"/>
    <s v="GHG"/>
    <s v="TONNE_CAP"/>
    <s v="A"/>
    <n v="2013"/>
    <n v="20.882000000000001"/>
    <m/>
    <n v="57"/>
    <n v="89.567999999999998"/>
    <n v="543360"/>
    <x v="1"/>
  </r>
  <r>
    <x v="76"/>
    <s v="AIREMISSION"/>
    <s v="GHG"/>
    <s v="THND_TONNECO2"/>
    <s v="A"/>
    <n v="2013"/>
    <n v="11213.638999999999"/>
    <m/>
    <n v="57"/>
    <n v="89.567999999999998"/>
    <n v="543360"/>
    <x v="1"/>
  </r>
  <r>
    <x v="76"/>
    <s v="AIREMISSION"/>
    <s v="NOX"/>
    <s v="THND_TONNE"/>
    <s v="A"/>
    <n v="2013"/>
    <n v="31.896000000000001"/>
    <m/>
    <n v="57"/>
    <n v="89.567999999999998"/>
    <n v="543360"/>
    <x v="1"/>
  </r>
  <r>
    <x v="76"/>
    <s v="AIREMISSION"/>
    <s v="NOX"/>
    <s v="KG_CAP"/>
    <s v="A"/>
    <n v="2013"/>
    <n v="59.396999999999998"/>
    <m/>
    <n v="57"/>
    <n v="89.567999999999998"/>
    <n v="543360"/>
    <x v="1"/>
  </r>
  <r>
    <x v="76"/>
    <s v="AIREMISSION"/>
    <s v="SOX"/>
    <s v="THND_TONNE"/>
    <s v="A"/>
    <n v="2013"/>
    <n v="1.579"/>
    <m/>
    <n v="57"/>
    <n v="89.567999999999998"/>
    <n v="543360"/>
    <x v="1"/>
  </r>
  <r>
    <x v="76"/>
    <s v="AIREMISSION"/>
    <s v="SOX"/>
    <s v="KG_CAP"/>
    <s v="A"/>
    <n v="2013"/>
    <n v="2.94"/>
    <m/>
    <n v="57"/>
    <n v="89.567999999999998"/>
    <n v="543360"/>
    <x v="1"/>
  </r>
  <r>
    <x v="76"/>
    <s v="AIREMISSION"/>
    <s v="VOC"/>
    <s v="THND_TONNE"/>
    <s v="A"/>
    <n v="2013"/>
    <n v="11.686999999999999"/>
    <m/>
    <n v="57"/>
    <n v="89.567999999999998"/>
    <n v="543360"/>
    <x v="1"/>
  </r>
  <r>
    <x v="76"/>
    <s v="AIREMISSION"/>
    <s v="VOC"/>
    <s v="KG_CAP"/>
    <s v="A"/>
    <n v="2013"/>
    <n v="21.763999999999999"/>
    <m/>
    <n v="57"/>
    <n v="89.567999999999998"/>
    <n v="543360"/>
    <x v="1"/>
  </r>
  <r>
    <x v="76"/>
    <s v="AIREMISSION"/>
    <s v="CO"/>
    <s v="THND_TONNE"/>
    <s v="A"/>
    <n v="2014"/>
    <n v="30.71"/>
    <m/>
    <n v="58"/>
    <n v="89.872"/>
    <n v="556319"/>
    <x v="1"/>
  </r>
  <r>
    <x v="76"/>
    <s v="AIREMISSION"/>
    <s v="CO"/>
    <s v="KG_CAP"/>
    <s v="A"/>
    <n v="2014"/>
    <n v="55.866999999999997"/>
    <m/>
    <n v="58"/>
    <n v="89.872"/>
    <n v="556319"/>
    <x v="1"/>
  </r>
  <r>
    <x v="76"/>
    <s v="AIREMISSION"/>
    <s v="CO2"/>
    <s v="MLN_TONNE"/>
    <s v="A"/>
    <n v="2014"/>
    <n v="9.25"/>
    <m/>
    <n v="58"/>
    <n v="89.872"/>
    <n v="556319"/>
    <x v="1"/>
  </r>
  <r>
    <x v="76"/>
    <s v="AIREMISSION"/>
    <s v="CO2"/>
    <s v="TONNE_CAP"/>
    <s v="A"/>
    <n v="2014"/>
    <n v="16.57"/>
    <m/>
    <n v="58"/>
    <n v="89.872"/>
    <n v="556319"/>
    <x v="1"/>
  </r>
  <r>
    <x v="76"/>
    <s v="AIREMISSION"/>
    <s v="GHG"/>
    <s v="TONNE_CAP"/>
    <s v="A"/>
    <n v="2014"/>
    <n v="19.567"/>
    <m/>
    <n v="58"/>
    <n v="89.872"/>
    <n v="556319"/>
    <x v="1"/>
  </r>
  <r>
    <x v="76"/>
    <s v="AIREMISSION"/>
    <s v="GHG"/>
    <s v="THND_TONNECO2"/>
    <s v="A"/>
    <n v="2014"/>
    <n v="10755.967000000001"/>
    <m/>
    <n v="58"/>
    <n v="89.872"/>
    <n v="556319"/>
    <x v="1"/>
  </r>
  <r>
    <x v="76"/>
    <s v="AIREMISSION"/>
    <s v="NOX"/>
    <s v="THND_TONNE"/>
    <s v="A"/>
    <n v="2014"/>
    <n v="28.140999999999998"/>
    <m/>
    <n v="58"/>
    <n v="89.872"/>
    <n v="556319"/>
    <x v="1"/>
  </r>
  <r>
    <x v="76"/>
    <s v="AIREMISSION"/>
    <s v="NOX"/>
    <s v="KG_CAP"/>
    <s v="A"/>
    <n v="2014"/>
    <n v="51.192999999999998"/>
    <m/>
    <n v="58"/>
    <n v="89.872"/>
    <n v="556319"/>
    <x v="1"/>
  </r>
  <r>
    <x v="76"/>
    <s v="AIREMISSION"/>
    <s v="SOX"/>
    <s v="THND_TONNE"/>
    <s v="A"/>
    <n v="2014"/>
    <n v="1.589"/>
    <m/>
    <n v="58"/>
    <n v="89.872"/>
    <n v="556319"/>
    <x v="1"/>
  </r>
  <r>
    <x v="76"/>
    <s v="AIREMISSION"/>
    <s v="SOX"/>
    <s v="KG_CAP"/>
    <s v="A"/>
    <n v="2014"/>
    <n v="2.891"/>
    <m/>
    <n v="58"/>
    <n v="89.872"/>
    <n v="556319"/>
    <x v="1"/>
  </r>
  <r>
    <x v="76"/>
    <s v="AIREMISSION"/>
    <s v="VOC"/>
    <s v="THND_TONNE"/>
    <s v="A"/>
    <n v="2014"/>
    <n v="10.826000000000001"/>
    <m/>
    <n v="58"/>
    <n v="89.872"/>
    <n v="556319"/>
    <x v="1"/>
  </r>
  <r>
    <x v="76"/>
    <s v="AIREMISSION"/>
    <s v="VOC"/>
    <s v="KG_CAP"/>
    <s v="A"/>
    <n v="2014"/>
    <n v="19.693999999999999"/>
    <m/>
    <n v="58"/>
    <n v="89.872"/>
    <n v="556319"/>
    <x v="1"/>
  </r>
  <r>
    <x v="76"/>
    <s v="AIREMISSION"/>
    <s v="GHG"/>
    <s v="TONNE_CAP"/>
    <s v="A"/>
    <n v="2015"/>
    <n v="18.25"/>
    <m/>
    <n v="59"/>
    <n v="90.16"/>
    <n v="569604"/>
    <x v="1"/>
  </r>
  <r>
    <x v="76"/>
    <s v="AIREMISSION"/>
    <s v="GHG"/>
    <s v="THND_TONNECO2"/>
    <s v="A"/>
    <n v="2015"/>
    <n v="10268.934999999999"/>
    <m/>
    <n v="59"/>
    <n v="90.16"/>
    <n v="569604"/>
    <x v="1"/>
  </r>
  <r>
    <x v="77"/>
    <s v="AIREMISSION"/>
    <s v="CO"/>
    <s v="THND_TONNE"/>
    <s v="A"/>
    <n v="1990"/>
    <n v="387.50400000000002"/>
    <m/>
    <n v="34"/>
    <n v="69.25"/>
    <n v="2663151"/>
    <x v="1"/>
  </r>
  <r>
    <x v="77"/>
    <s v="AIREMISSION"/>
    <s v="CO"/>
    <s v="KG_CAP"/>
    <s v="A"/>
    <n v="1990"/>
    <n v="145.506"/>
    <m/>
    <n v="34"/>
    <n v="69.25"/>
    <n v="2663151"/>
    <x v="1"/>
  </r>
  <r>
    <x v="77"/>
    <s v="AIREMISSION"/>
    <s v="CO2"/>
    <s v="MLN_TONNE"/>
    <s v="A"/>
    <n v="1990"/>
    <n v="18.77"/>
    <m/>
    <n v="34"/>
    <n v="69.25"/>
    <n v="2663151"/>
    <x v="1"/>
  </r>
  <r>
    <x v="77"/>
    <s v="AIREMISSION"/>
    <s v="CO2"/>
    <s v="TONNE_CAP"/>
    <s v="A"/>
    <n v="1990"/>
    <n v="7.05"/>
    <m/>
    <n v="34"/>
    <n v="69.25"/>
    <n v="2663151"/>
    <x v="1"/>
  </r>
  <r>
    <x v="77"/>
    <s v="AIREMISSION"/>
    <s v="GHG"/>
    <s v="THND_TONNECO2"/>
    <s v="A"/>
    <n v="1990"/>
    <n v="26141.431"/>
    <m/>
    <n v="34"/>
    <n v="69.25"/>
    <n v="2663151"/>
    <x v="1"/>
  </r>
  <r>
    <x v="77"/>
    <s v="AIREMISSION"/>
    <s v="GHG"/>
    <s v="TONNE_CAP"/>
    <s v="A"/>
    <n v="1990"/>
    <n v="9.8160000000000007"/>
    <m/>
    <n v="34"/>
    <n v="69.25"/>
    <n v="2663151"/>
    <x v="1"/>
  </r>
  <r>
    <x v="77"/>
    <s v="AIREMISSION"/>
    <s v="NOX"/>
    <s v="THND_TONNE"/>
    <s v="A"/>
    <n v="1990"/>
    <n v="92.6"/>
    <m/>
    <n v="34"/>
    <n v="69.25"/>
    <n v="2663151"/>
    <x v="1"/>
  </r>
  <r>
    <x v="77"/>
    <s v="AIREMISSION"/>
    <s v="NOX"/>
    <s v="KG_CAP"/>
    <s v="A"/>
    <n v="1990"/>
    <n v="34.771000000000001"/>
    <m/>
    <n v="34"/>
    <n v="69.25"/>
    <n v="2663151"/>
    <x v="1"/>
  </r>
  <r>
    <x v="77"/>
    <s v="AIREMISSION"/>
    <s v="SOX"/>
    <s v="THND_TONNE"/>
    <s v="A"/>
    <n v="1990"/>
    <n v="99.977000000000004"/>
    <m/>
    <n v="34"/>
    <n v="69.25"/>
    <n v="2663151"/>
    <x v="1"/>
  </r>
  <r>
    <x v="77"/>
    <s v="AIREMISSION"/>
    <s v="SOX"/>
    <s v="KG_CAP"/>
    <s v="A"/>
    <n v="1990"/>
    <n v="37.540999999999997"/>
    <m/>
    <n v="34"/>
    <n v="69.25"/>
    <n v="2663151"/>
    <x v="1"/>
  </r>
  <r>
    <x v="77"/>
    <s v="AIREMISSION"/>
    <s v="VOC"/>
    <s v="THND_TONNE"/>
    <s v="A"/>
    <n v="1990"/>
    <n v="100.404"/>
    <m/>
    <n v="34"/>
    <n v="69.25"/>
    <n v="2663151"/>
    <x v="1"/>
  </r>
  <r>
    <x v="77"/>
    <s v="AIREMISSION"/>
    <s v="VOC"/>
    <s v="KG_CAP"/>
    <s v="A"/>
    <n v="1990"/>
    <n v="37.701000000000001"/>
    <m/>
    <n v="34"/>
    <n v="69.25"/>
    <n v="2663151"/>
    <x v="1"/>
  </r>
  <r>
    <x v="77"/>
    <s v="AIREMISSION"/>
    <s v="CO"/>
    <s v="THND_TONNE"/>
    <s v="A"/>
    <n v="1991"/>
    <n v="355.33"/>
    <m/>
    <n v="35"/>
    <n v="69.200999999999993"/>
    <n v="2650581"/>
    <x v="1"/>
  </r>
  <r>
    <x v="77"/>
    <s v="AIREMISSION"/>
    <s v="CO"/>
    <s v="KG_CAP"/>
    <s v="A"/>
    <n v="1991"/>
    <n v="134.05699999999999"/>
    <m/>
    <n v="35"/>
    <n v="69.200999999999993"/>
    <n v="2650581"/>
    <x v="1"/>
  </r>
  <r>
    <x v="77"/>
    <s v="AIREMISSION"/>
    <s v="CO2"/>
    <s v="MLN_TONNE"/>
    <s v="A"/>
    <n v="1991"/>
    <n v="17.2"/>
    <m/>
    <n v="35"/>
    <n v="69.200999999999993"/>
    <n v="2650581"/>
    <x v="1"/>
  </r>
  <r>
    <x v="77"/>
    <s v="AIREMISSION"/>
    <s v="CO2"/>
    <s v="TONNE_CAP"/>
    <s v="A"/>
    <n v="1991"/>
    <n v="6.49"/>
    <m/>
    <n v="35"/>
    <n v="69.200999999999993"/>
    <n v="2650581"/>
    <x v="1"/>
  </r>
  <r>
    <x v="77"/>
    <s v="AIREMISSION"/>
    <s v="GHG"/>
    <s v="THND_TONNECO2"/>
    <s v="A"/>
    <n v="1991"/>
    <n v="24175.951000000001"/>
    <m/>
    <n v="35"/>
    <n v="69.200999999999993"/>
    <n v="2650581"/>
    <x v="1"/>
  </r>
  <r>
    <x v="77"/>
    <s v="AIREMISSION"/>
    <s v="GHG"/>
    <s v="TONNE_CAP"/>
    <s v="A"/>
    <n v="1991"/>
    <n v="9.1210000000000004"/>
    <m/>
    <n v="35"/>
    <n v="69.200999999999993"/>
    <n v="2650581"/>
    <x v="1"/>
  </r>
  <r>
    <x v="77"/>
    <s v="AIREMISSION"/>
    <s v="NOX"/>
    <s v="THND_TONNE"/>
    <s v="A"/>
    <n v="1991"/>
    <n v="85.278999999999996"/>
    <m/>
    <n v="35"/>
    <n v="69.200999999999993"/>
    <n v="2650581"/>
    <x v="1"/>
  </r>
  <r>
    <x v="77"/>
    <s v="AIREMISSION"/>
    <s v="NOX"/>
    <s v="KG_CAP"/>
    <s v="A"/>
    <n v="1991"/>
    <n v="32.173999999999999"/>
    <m/>
    <n v="35"/>
    <n v="69.200999999999993"/>
    <n v="2650581"/>
    <x v="1"/>
  </r>
  <r>
    <x v="77"/>
    <s v="AIREMISSION"/>
    <s v="SOX"/>
    <s v="THND_TONNE"/>
    <s v="A"/>
    <n v="1991"/>
    <n v="81.679000000000002"/>
    <m/>
    <n v="35"/>
    <n v="69.200999999999993"/>
    <n v="2650581"/>
    <x v="1"/>
  </r>
  <r>
    <x v="77"/>
    <s v="AIREMISSION"/>
    <s v="SOX"/>
    <s v="KG_CAP"/>
    <s v="A"/>
    <n v="1991"/>
    <n v="30.815999999999999"/>
    <m/>
    <n v="35"/>
    <n v="69.200999999999993"/>
    <n v="2650581"/>
    <x v="1"/>
  </r>
  <r>
    <x v="77"/>
    <s v="AIREMISSION"/>
    <s v="VOC"/>
    <s v="THND_TONNE"/>
    <s v="A"/>
    <n v="1991"/>
    <n v="95.233000000000004"/>
    <m/>
    <n v="35"/>
    <n v="69.200999999999993"/>
    <n v="2650581"/>
    <x v="1"/>
  </r>
  <r>
    <x v="77"/>
    <s v="AIREMISSION"/>
    <s v="VOC"/>
    <s v="KG_CAP"/>
    <s v="A"/>
    <n v="1991"/>
    <n v="35.929000000000002"/>
    <m/>
    <n v="35"/>
    <n v="69.200999999999993"/>
    <n v="2650581"/>
    <x v="1"/>
  </r>
  <r>
    <x v="77"/>
    <s v="AIREMISSION"/>
    <s v="CO"/>
    <s v="THND_TONNE"/>
    <s v="A"/>
    <n v="1992"/>
    <n v="329.80700000000002"/>
    <m/>
    <n v="36"/>
    <n v="68.852000000000004"/>
    <n v="2614338"/>
    <x v="1"/>
  </r>
  <r>
    <x v="77"/>
    <s v="AIREMISSION"/>
    <s v="CO"/>
    <s v="KG_CAP"/>
    <s v="A"/>
    <n v="1992"/>
    <n v="126.15300000000001"/>
    <m/>
    <n v="36"/>
    <n v="68.852000000000004"/>
    <n v="2614338"/>
    <x v="1"/>
  </r>
  <r>
    <x v="77"/>
    <s v="AIREMISSION"/>
    <s v="CO2"/>
    <s v="MLN_TONNE"/>
    <s v="A"/>
    <n v="1992"/>
    <n v="13.83"/>
    <m/>
    <n v="36"/>
    <n v="68.852000000000004"/>
    <n v="2614338"/>
    <x v="1"/>
  </r>
  <r>
    <x v="77"/>
    <s v="AIREMISSION"/>
    <s v="CO2"/>
    <s v="TONNE_CAP"/>
    <s v="A"/>
    <n v="1992"/>
    <n v="5.29"/>
    <m/>
    <n v="36"/>
    <n v="68.852000000000004"/>
    <n v="2614338"/>
    <x v="1"/>
  </r>
  <r>
    <x v="77"/>
    <s v="AIREMISSION"/>
    <s v="GHG"/>
    <s v="THND_TONNECO2"/>
    <s v="A"/>
    <n v="1992"/>
    <n v="19416.544000000002"/>
    <m/>
    <n v="36"/>
    <n v="68.852000000000004"/>
    <n v="2614338"/>
    <x v="1"/>
  </r>
  <r>
    <x v="77"/>
    <s v="AIREMISSION"/>
    <s v="GHG"/>
    <s v="TONNE_CAP"/>
    <s v="A"/>
    <n v="1992"/>
    <n v="7.4269999999999996"/>
    <m/>
    <n v="36"/>
    <n v="68.852000000000004"/>
    <n v="2614338"/>
    <x v="1"/>
  </r>
  <r>
    <x v="77"/>
    <s v="AIREMISSION"/>
    <s v="NOX"/>
    <s v="THND_TONNE"/>
    <s v="A"/>
    <n v="1992"/>
    <n v="69.613"/>
    <m/>
    <n v="36"/>
    <n v="68.852000000000004"/>
    <n v="2614338"/>
    <x v="1"/>
  </r>
  <r>
    <x v="77"/>
    <s v="AIREMISSION"/>
    <s v="NOX"/>
    <s v="KG_CAP"/>
    <s v="A"/>
    <n v="1992"/>
    <n v="26.626999999999999"/>
    <m/>
    <n v="36"/>
    <n v="68.852000000000004"/>
    <n v="2614338"/>
    <x v="1"/>
  </r>
  <r>
    <x v="77"/>
    <s v="AIREMISSION"/>
    <s v="SOX"/>
    <s v="THND_TONNE"/>
    <s v="A"/>
    <n v="1992"/>
    <n v="69.798000000000002"/>
    <m/>
    <n v="36"/>
    <n v="68.852000000000004"/>
    <n v="2614338"/>
    <x v="1"/>
  </r>
  <r>
    <x v="77"/>
    <s v="AIREMISSION"/>
    <s v="SOX"/>
    <s v="KG_CAP"/>
    <s v="A"/>
    <n v="1992"/>
    <n v="26.698"/>
    <m/>
    <n v="36"/>
    <n v="68.852000000000004"/>
    <n v="2614338"/>
    <x v="1"/>
  </r>
  <r>
    <x v="77"/>
    <s v="AIREMISSION"/>
    <s v="VOC"/>
    <s v="THND_TONNE"/>
    <s v="A"/>
    <n v="1992"/>
    <n v="88.671999999999997"/>
    <m/>
    <n v="36"/>
    <n v="68.852000000000004"/>
    <n v="2614338"/>
    <x v="1"/>
  </r>
  <r>
    <x v="77"/>
    <s v="AIREMISSION"/>
    <s v="VOC"/>
    <s v="KG_CAP"/>
    <s v="A"/>
    <n v="1992"/>
    <n v="33.917999999999999"/>
    <m/>
    <n v="36"/>
    <n v="68.852000000000004"/>
    <n v="2614338"/>
    <x v="1"/>
  </r>
  <r>
    <x v="77"/>
    <s v="AIREMISSION"/>
    <s v="CO"/>
    <s v="THND_TONNE"/>
    <s v="A"/>
    <n v="1993"/>
    <n v="335.16300000000001"/>
    <m/>
    <n v="37"/>
    <n v="68.799000000000007"/>
    <n v="2563290"/>
    <x v="1"/>
  </r>
  <r>
    <x v="77"/>
    <s v="AIREMISSION"/>
    <s v="CO"/>
    <s v="KG_CAP"/>
    <s v="A"/>
    <n v="1993"/>
    <n v="130.755"/>
    <m/>
    <n v="37"/>
    <n v="68.799000000000007"/>
    <n v="2563290"/>
    <x v="1"/>
  </r>
  <r>
    <x v="77"/>
    <s v="AIREMISSION"/>
    <s v="CO2"/>
    <s v="MLN_TONNE"/>
    <s v="A"/>
    <n v="1993"/>
    <n v="11.74"/>
    <m/>
    <n v="37"/>
    <n v="68.799000000000007"/>
    <n v="2563290"/>
    <x v="1"/>
  </r>
  <r>
    <x v="77"/>
    <s v="AIREMISSION"/>
    <s v="CO2"/>
    <s v="TONNE_CAP"/>
    <s v="A"/>
    <n v="1993"/>
    <n v="4.58"/>
    <m/>
    <n v="37"/>
    <n v="68.799000000000007"/>
    <n v="2563290"/>
    <x v="1"/>
  </r>
  <r>
    <x v="77"/>
    <s v="AIREMISSION"/>
    <s v="GHG"/>
    <s v="THND_TONNECO2"/>
    <s v="A"/>
    <n v="1993"/>
    <n v="16003.271000000001"/>
    <m/>
    <n v="37"/>
    <n v="68.799000000000007"/>
    <n v="2563290"/>
    <x v="1"/>
  </r>
  <r>
    <x v="77"/>
    <s v="AIREMISSION"/>
    <s v="GHG"/>
    <s v="TONNE_CAP"/>
    <s v="A"/>
    <n v="1993"/>
    <n v="6.2430000000000003"/>
    <m/>
    <n v="37"/>
    <n v="68.799000000000007"/>
    <n v="2563290"/>
    <x v="1"/>
  </r>
  <r>
    <x v="77"/>
    <s v="AIREMISSION"/>
    <s v="NOX"/>
    <s v="THND_TONNE"/>
    <s v="A"/>
    <n v="1993"/>
    <n v="61.773000000000003"/>
    <m/>
    <n v="37"/>
    <n v="68.799000000000007"/>
    <n v="2563290"/>
    <x v="1"/>
  </r>
  <r>
    <x v="77"/>
    <s v="AIREMISSION"/>
    <s v="NOX"/>
    <s v="KG_CAP"/>
    <s v="A"/>
    <n v="1993"/>
    <n v="24.099"/>
    <m/>
    <n v="37"/>
    <n v="68.799000000000007"/>
    <n v="2563290"/>
    <x v="1"/>
  </r>
  <r>
    <x v="77"/>
    <s v="AIREMISSION"/>
    <s v="SOX"/>
    <s v="THND_TONNE"/>
    <s v="A"/>
    <n v="1993"/>
    <n v="65.741"/>
    <m/>
    <n v="37"/>
    <n v="68.799000000000007"/>
    <n v="2563290"/>
    <x v="1"/>
  </r>
  <r>
    <x v="77"/>
    <s v="AIREMISSION"/>
    <s v="SOX"/>
    <s v="KG_CAP"/>
    <s v="A"/>
    <n v="1993"/>
    <n v="25.646999999999998"/>
    <m/>
    <n v="37"/>
    <n v="68.799000000000007"/>
    <n v="2563290"/>
    <x v="1"/>
  </r>
  <r>
    <x v="77"/>
    <s v="AIREMISSION"/>
    <s v="VOC"/>
    <s v="THND_TONNE"/>
    <s v="A"/>
    <n v="1993"/>
    <n v="82.183999999999997"/>
    <m/>
    <n v="37"/>
    <n v="68.799000000000007"/>
    <n v="2563290"/>
    <x v="1"/>
  </r>
  <r>
    <x v="77"/>
    <s v="AIREMISSION"/>
    <s v="VOC"/>
    <s v="KG_CAP"/>
    <s v="A"/>
    <n v="1993"/>
    <n v="32.061999999999998"/>
    <m/>
    <n v="37"/>
    <n v="68.799000000000007"/>
    <n v="2563290"/>
    <x v="1"/>
  </r>
  <r>
    <x v="77"/>
    <s v="AIREMISSION"/>
    <s v="CO"/>
    <s v="THND_TONNE"/>
    <s v="A"/>
    <n v="1994"/>
    <n v="321.59300000000002"/>
    <m/>
    <n v="38"/>
    <n v="68.900999999999996"/>
    <n v="2520742"/>
    <x v="1"/>
  </r>
  <r>
    <x v="77"/>
    <s v="AIREMISSION"/>
    <s v="CO"/>
    <s v="KG_CAP"/>
    <s v="A"/>
    <n v="1994"/>
    <n v="127.57899999999999"/>
    <m/>
    <n v="38"/>
    <n v="68.900999999999996"/>
    <n v="2520742"/>
    <x v="1"/>
  </r>
  <r>
    <x v="77"/>
    <s v="AIREMISSION"/>
    <s v="CO2"/>
    <s v="MLN_TONNE"/>
    <s v="A"/>
    <n v="1994"/>
    <n v="10.14"/>
    <m/>
    <n v="38"/>
    <n v="68.900999999999996"/>
    <n v="2520742"/>
    <x v="1"/>
  </r>
  <r>
    <x v="77"/>
    <s v="AIREMISSION"/>
    <s v="CO2"/>
    <s v="TONNE_CAP"/>
    <s v="A"/>
    <n v="1994"/>
    <n v="4.0199999999999996"/>
    <m/>
    <n v="38"/>
    <n v="68.900999999999996"/>
    <n v="2520742"/>
    <x v="1"/>
  </r>
  <r>
    <x v="77"/>
    <s v="AIREMISSION"/>
    <s v="GHG"/>
    <s v="THND_TONNECO2"/>
    <s v="A"/>
    <n v="1994"/>
    <n v="14109.481"/>
    <m/>
    <n v="38"/>
    <n v="68.900999999999996"/>
    <n v="2520742"/>
    <x v="1"/>
  </r>
  <r>
    <x v="77"/>
    <s v="AIREMISSION"/>
    <s v="GHG"/>
    <s v="TONNE_CAP"/>
    <s v="A"/>
    <n v="1994"/>
    <n v="5.5970000000000004"/>
    <m/>
    <n v="38"/>
    <n v="68.900999999999996"/>
    <n v="2520742"/>
    <x v="1"/>
  </r>
  <r>
    <x v="77"/>
    <s v="AIREMISSION"/>
    <s v="NOX"/>
    <s v="THND_TONNE"/>
    <s v="A"/>
    <n v="1994"/>
    <n v="55.883000000000003"/>
    <m/>
    <n v="38"/>
    <n v="68.900999999999996"/>
    <n v="2520742"/>
    <x v="1"/>
  </r>
  <r>
    <x v="77"/>
    <s v="AIREMISSION"/>
    <s v="NOX"/>
    <s v="KG_CAP"/>
    <s v="A"/>
    <n v="1994"/>
    <n v="22.169"/>
    <m/>
    <n v="38"/>
    <n v="68.900999999999996"/>
    <n v="2520742"/>
    <x v="1"/>
  </r>
  <r>
    <x v="77"/>
    <s v="AIREMISSION"/>
    <s v="SOX"/>
    <s v="THND_TONNE"/>
    <s v="A"/>
    <n v="1994"/>
    <n v="66.709000000000003"/>
    <m/>
    <n v="38"/>
    <n v="68.900999999999996"/>
    <n v="2520742"/>
    <x v="1"/>
  </r>
  <r>
    <x v="77"/>
    <s v="AIREMISSION"/>
    <s v="SOX"/>
    <s v="KG_CAP"/>
    <s v="A"/>
    <n v="1994"/>
    <n v="26.463999999999999"/>
    <m/>
    <n v="38"/>
    <n v="68.900999999999996"/>
    <n v="2520742"/>
    <x v="1"/>
  </r>
  <r>
    <x v="77"/>
    <s v="AIREMISSION"/>
    <s v="VOC"/>
    <s v="THND_TONNE"/>
    <s v="A"/>
    <n v="1994"/>
    <n v="78.602999999999994"/>
    <m/>
    <n v="38"/>
    <n v="68.900999999999996"/>
    <n v="2520742"/>
    <x v="1"/>
  </r>
  <r>
    <x v="77"/>
    <s v="AIREMISSION"/>
    <s v="VOC"/>
    <s v="KG_CAP"/>
    <s v="A"/>
    <n v="1994"/>
    <n v="31.181999999999999"/>
    <m/>
    <n v="38"/>
    <n v="68.900999999999996"/>
    <n v="2520742"/>
    <x v="1"/>
  </r>
  <r>
    <x v="77"/>
    <s v="AIREMISSION"/>
    <s v="CO"/>
    <s v="THND_TONNE"/>
    <s v="A"/>
    <n v="1995"/>
    <n v="294.27699999999999"/>
    <m/>
    <n v="39"/>
    <n v="68.75"/>
    <n v="2485056"/>
    <x v="1"/>
  </r>
  <r>
    <x v="77"/>
    <s v="AIREMISSION"/>
    <s v="CO"/>
    <s v="KG_CAP"/>
    <s v="A"/>
    <n v="1995"/>
    <n v="118.419"/>
    <m/>
    <n v="39"/>
    <n v="68.75"/>
    <n v="2485056"/>
    <x v="1"/>
  </r>
  <r>
    <x v="77"/>
    <s v="AIREMISSION"/>
    <s v="CO2"/>
    <s v="MLN_TONNE"/>
    <s v="A"/>
    <n v="1995"/>
    <n v="8.9"/>
    <m/>
    <n v="39"/>
    <n v="68.75"/>
    <n v="2485056"/>
    <x v="1"/>
  </r>
  <r>
    <x v="77"/>
    <s v="AIREMISSION"/>
    <s v="CO2"/>
    <s v="TONNE_CAP"/>
    <s v="A"/>
    <n v="1995"/>
    <n v="3.58"/>
    <m/>
    <n v="39"/>
    <n v="68.75"/>
    <n v="2485056"/>
    <x v="1"/>
  </r>
  <r>
    <x v="77"/>
    <s v="AIREMISSION"/>
    <s v="GHG"/>
    <s v="THND_TONNECO2"/>
    <s v="A"/>
    <n v="1995"/>
    <n v="12697.617"/>
    <m/>
    <n v="39"/>
    <n v="68.75"/>
    <n v="2485056"/>
    <x v="1"/>
  </r>
  <r>
    <x v="77"/>
    <s v="AIREMISSION"/>
    <s v="GHG"/>
    <s v="TONNE_CAP"/>
    <s v="A"/>
    <n v="1995"/>
    <n v="5.1100000000000003"/>
    <m/>
    <n v="39"/>
    <n v="68.75"/>
    <n v="2485056"/>
    <x v="1"/>
  </r>
  <r>
    <x v="77"/>
    <s v="AIREMISSION"/>
    <s v="NOX"/>
    <s v="THND_TONNE"/>
    <s v="A"/>
    <n v="1995"/>
    <n v="50.915999999999997"/>
    <m/>
    <n v="39"/>
    <n v="68.75"/>
    <n v="2485056"/>
    <x v="1"/>
  </r>
  <r>
    <x v="77"/>
    <s v="AIREMISSION"/>
    <s v="NOX"/>
    <s v="KG_CAP"/>
    <s v="A"/>
    <n v="1995"/>
    <n v="20.489000000000001"/>
    <m/>
    <n v="39"/>
    <n v="68.75"/>
    <n v="2485056"/>
    <x v="1"/>
  </r>
  <r>
    <x v="77"/>
    <s v="AIREMISSION"/>
    <s v="SOX"/>
    <s v="THND_TONNE"/>
    <s v="A"/>
    <n v="1995"/>
    <n v="49.389000000000003"/>
    <m/>
    <n v="39"/>
    <n v="68.75"/>
    <n v="2485056"/>
    <x v="1"/>
  </r>
  <r>
    <x v="77"/>
    <s v="AIREMISSION"/>
    <s v="SOX"/>
    <s v="KG_CAP"/>
    <s v="A"/>
    <n v="1995"/>
    <n v="19.873999999999999"/>
    <m/>
    <n v="39"/>
    <n v="68.75"/>
    <n v="2485056"/>
    <x v="1"/>
  </r>
  <r>
    <x v="77"/>
    <s v="AIREMISSION"/>
    <s v="VOC"/>
    <s v="THND_TONNE"/>
    <s v="A"/>
    <n v="1995"/>
    <n v="76.23"/>
    <m/>
    <n v="39"/>
    <n v="68.75"/>
    <n v="2485056"/>
    <x v="1"/>
  </r>
  <r>
    <x v="77"/>
    <s v="AIREMISSION"/>
    <s v="VOC"/>
    <s v="KG_CAP"/>
    <s v="A"/>
    <n v="1995"/>
    <n v="30.675000000000001"/>
    <m/>
    <n v="39"/>
    <n v="68.75"/>
    <n v="2485056"/>
    <x v="1"/>
  </r>
  <r>
    <x v="77"/>
    <s v="AIREMISSION"/>
    <s v="CO"/>
    <s v="THND_TONNE"/>
    <s v="A"/>
    <n v="1996"/>
    <n v="297.40100000000001"/>
    <m/>
    <n v="40"/>
    <n v="68.650000000000006"/>
    <n v="2457222"/>
    <x v="1"/>
  </r>
  <r>
    <x v="77"/>
    <s v="AIREMISSION"/>
    <s v="CO"/>
    <s v="KG_CAP"/>
    <s v="A"/>
    <n v="1996"/>
    <n v="121.03100000000001"/>
    <m/>
    <n v="40"/>
    <n v="68.650000000000006"/>
    <n v="2457222"/>
    <x v="1"/>
  </r>
  <r>
    <x v="77"/>
    <s v="AIREMISSION"/>
    <s v="CO2"/>
    <s v="MLN_TONNE"/>
    <s v="A"/>
    <n v="1996"/>
    <n v="8.9"/>
    <m/>
    <n v="40"/>
    <n v="68.650000000000006"/>
    <n v="2457222"/>
    <x v="1"/>
  </r>
  <r>
    <x v="77"/>
    <s v="AIREMISSION"/>
    <s v="CO2"/>
    <s v="TONNE_CAP"/>
    <s v="A"/>
    <n v="1996"/>
    <n v="3.62"/>
    <m/>
    <n v="40"/>
    <n v="68.650000000000006"/>
    <n v="2457222"/>
    <x v="1"/>
  </r>
  <r>
    <x v="77"/>
    <s v="AIREMISSION"/>
    <s v="GHG"/>
    <s v="THND_TONNECO2"/>
    <s v="A"/>
    <n v="1996"/>
    <n v="12755.646000000001"/>
    <m/>
    <n v="40"/>
    <n v="68.650000000000006"/>
    <n v="2457222"/>
    <x v="1"/>
  </r>
  <r>
    <x v="77"/>
    <s v="AIREMISSION"/>
    <s v="GHG"/>
    <s v="TONNE_CAP"/>
    <s v="A"/>
    <n v="1996"/>
    <n v="5.1909999999999998"/>
    <m/>
    <n v="40"/>
    <n v="68.650000000000006"/>
    <n v="2457222"/>
    <x v="1"/>
  </r>
  <r>
    <x v="77"/>
    <s v="AIREMISSION"/>
    <s v="NOX"/>
    <s v="THND_TONNE"/>
    <s v="A"/>
    <n v="1996"/>
    <n v="50.582999999999998"/>
    <m/>
    <n v="40"/>
    <n v="68.650000000000006"/>
    <n v="2457222"/>
    <x v="1"/>
  </r>
  <r>
    <x v="77"/>
    <s v="AIREMISSION"/>
    <s v="NOX"/>
    <s v="KG_CAP"/>
    <s v="A"/>
    <n v="1996"/>
    <n v="20.585000000000001"/>
    <m/>
    <n v="40"/>
    <n v="68.650000000000006"/>
    <n v="2457222"/>
    <x v="1"/>
  </r>
  <r>
    <x v="77"/>
    <s v="AIREMISSION"/>
    <s v="SOX"/>
    <s v="THND_TONNE"/>
    <s v="A"/>
    <n v="1996"/>
    <n v="55.674999999999997"/>
    <m/>
    <n v="40"/>
    <n v="68.650000000000006"/>
    <n v="2457222"/>
    <x v="1"/>
  </r>
  <r>
    <x v="77"/>
    <s v="AIREMISSION"/>
    <s v="SOX"/>
    <s v="KG_CAP"/>
    <s v="A"/>
    <n v="1996"/>
    <n v="22.658000000000001"/>
    <m/>
    <n v="40"/>
    <n v="68.650000000000006"/>
    <n v="2457222"/>
    <x v="1"/>
  </r>
  <r>
    <x v="77"/>
    <s v="AIREMISSION"/>
    <s v="VOC"/>
    <s v="THND_TONNE"/>
    <s v="A"/>
    <n v="1996"/>
    <n v="75.325999999999993"/>
    <m/>
    <n v="40"/>
    <n v="68.650000000000006"/>
    <n v="2457222"/>
    <x v="1"/>
  </r>
  <r>
    <x v="77"/>
    <s v="AIREMISSION"/>
    <s v="VOC"/>
    <s v="KG_CAP"/>
    <s v="A"/>
    <n v="1996"/>
    <n v="30.655000000000001"/>
    <m/>
    <n v="40"/>
    <n v="68.650000000000006"/>
    <n v="2457222"/>
    <x v="1"/>
  </r>
  <r>
    <x v="77"/>
    <s v="AIREMISSION"/>
    <s v="CO"/>
    <s v="THND_TONNE"/>
    <s v="A"/>
    <n v="1997"/>
    <n v="272.34399999999999"/>
    <m/>
    <n v="41"/>
    <n v="68.599999999999994"/>
    <n v="2432851"/>
    <x v="1"/>
  </r>
  <r>
    <x v="77"/>
    <s v="AIREMISSION"/>
    <s v="CO"/>
    <s v="KG_CAP"/>
    <s v="A"/>
    <n v="1997"/>
    <n v="111.944"/>
    <m/>
    <n v="41"/>
    <n v="68.599999999999994"/>
    <n v="2432851"/>
    <x v="1"/>
  </r>
  <r>
    <x v="77"/>
    <s v="AIREMISSION"/>
    <s v="CO2"/>
    <s v="MLN_TONNE"/>
    <s v="A"/>
    <n v="1997"/>
    <n v="8.42"/>
    <m/>
    <n v="41"/>
    <n v="68.599999999999994"/>
    <n v="2432851"/>
    <x v="1"/>
  </r>
  <r>
    <x v="77"/>
    <s v="AIREMISSION"/>
    <s v="CO2"/>
    <s v="TONNE_CAP"/>
    <s v="A"/>
    <n v="1997"/>
    <n v="3.46"/>
    <m/>
    <n v="41"/>
    <n v="68.599999999999994"/>
    <n v="2432851"/>
    <x v="1"/>
  </r>
  <r>
    <x v="77"/>
    <s v="AIREMISSION"/>
    <s v="GHG"/>
    <s v="THND_TONNECO2"/>
    <s v="A"/>
    <n v="1997"/>
    <n v="12195.921"/>
    <m/>
    <n v="41"/>
    <n v="68.599999999999994"/>
    <n v="2432851"/>
    <x v="1"/>
  </r>
  <r>
    <x v="77"/>
    <s v="AIREMISSION"/>
    <s v="GHG"/>
    <s v="TONNE_CAP"/>
    <s v="A"/>
    <n v="1997"/>
    <n v="5.0129999999999999"/>
    <m/>
    <n v="41"/>
    <n v="68.599999999999994"/>
    <n v="2432851"/>
    <x v="1"/>
  </r>
  <r>
    <x v="77"/>
    <s v="AIREMISSION"/>
    <s v="NOX"/>
    <s v="THND_TONNE"/>
    <s v="A"/>
    <n v="1997"/>
    <n v="48.767000000000003"/>
    <m/>
    <n v="41"/>
    <n v="68.599999999999994"/>
    <n v="2432851"/>
    <x v="1"/>
  </r>
  <r>
    <x v="77"/>
    <s v="AIREMISSION"/>
    <s v="NOX"/>
    <s v="KG_CAP"/>
    <s v="A"/>
    <n v="1997"/>
    <n v="20.045000000000002"/>
    <m/>
    <n v="41"/>
    <n v="68.599999999999994"/>
    <n v="2432851"/>
    <x v="1"/>
  </r>
  <r>
    <x v="77"/>
    <s v="AIREMISSION"/>
    <s v="SOX"/>
    <s v="THND_TONNE"/>
    <s v="A"/>
    <n v="1997"/>
    <n v="43.917000000000002"/>
    <m/>
    <n v="41"/>
    <n v="68.599999999999994"/>
    <n v="2432851"/>
    <x v="1"/>
  </r>
  <r>
    <x v="77"/>
    <s v="AIREMISSION"/>
    <s v="SOX"/>
    <s v="KG_CAP"/>
    <s v="A"/>
    <n v="1997"/>
    <n v="18.052"/>
    <m/>
    <n v="41"/>
    <n v="68.599999999999994"/>
    <n v="2432851"/>
    <x v="1"/>
  </r>
  <r>
    <x v="77"/>
    <s v="AIREMISSION"/>
    <s v="VOC"/>
    <s v="THND_TONNE"/>
    <s v="A"/>
    <n v="1997"/>
    <n v="71.78"/>
    <m/>
    <n v="41"/>
    <n v="68.599999999999994"/>
    <n v="2432851"/>
    <x v="1"/>
  </r>
  <r>
    <x v="77"/>
    <s v="AIREMISSION"/>
    <s v="VOC"/>
    <s v="KG_CAP"/>
    <s v="A"/>
    <n v="1997"/>
    <n v="29.504000000000001"/>
    <m/>
    <n v="41"/>
    <n v="68.599999999999994"/>
    <n v="2432851"/>
    <x v="1"/>
  </r>
  <r>
    <x v="77"/>
    <s v="AIREMISSION"/>
    <s v="CO"/>
    <s v="THND_TONNE"/>
    <s v="A"/>
    <n v="1998"/>
    <n v="256.56"/>
    <m/>
    <n v="42"/>
    <n v="68.450999999999993"/>
    <n v="2410019"/>
    <x v="1"/>
  </r>
  <r>
    <x v="77"/>
    <s v="AIREMISSION"/>
    <s v="CO"/>
    <s v="KG_CAP"/>
    <s v="A"/>
    <n v="1998"/>
    <n v="106.456"/>
    <m/>
    <n v="42"/>
    <n v="68.450999999999993"/>
    <n v="2410019"/>
    <x v="1"/>
  </r>
  <r>
    <x v="77"/>
    <s v="AIREMISSION"/>
    <s v="CO2"/>
    <s v="MLN_TONNE"/>
    <s v="A"/>
    <n v="1998"/>
    <n v="8.0299999999999994"/>
    <m/>
    <n v="42"/>
    <n v="68.450999999999993"/>
    <n v="2410019"/>
    <x v="1"/>
  </r>
  <r>
    <x v="77"/>
    <s v="AIREMISSION"/>
    <s v="CO2"/>
    <s v="TONNE_CAP"/>
    <s v="A"/>
    <n v="1998"/>
    <n v="3.33"/>
    <m/>
    <n v="42"/>
    <n v="68.450999999999993"/>
    <n v="2410019"/>
    <x v="1"/>
  </r>
  <r>
    <x v="77"/>
    <s v="AIREMISSION"/>
    <s v="GHG"/>
    <s v="THND_TONNECO2"/>
    <s v="A"/>
    <n v="1998"/>
    <n v="11693.784"/>
    <m/>
    <n v="42"/>
    <n v="68.450999999999993"/>
    <n v="2410019"/>
    <x v="1"/>
  </r>
  <r>
    <x v="77"/>
    <s v="AIREMISSION"/>
    <s v="GHG"/>
    <s v="TONNE_CAP"/>
    <s v="A"/>
    <n v="1998"/>
    <n v="4.8520000000000003"/>
    <m/>
    <n v="42"/>
    <n v="68.450999999999993"/>
    <n v="2410019"/>
    <x v="1"/>
  </r>
  <r>
    <x v="77"/>
    <s v="AIREMISSION"/>
    <s v="NOX"/>
    <s v="THND_TONNE"/>
    <s v="A"/>
    <n v="1998"/>
    <n v="45.133000000000003"/>
    <m/>
    <n v="42"/>
    <n v="68.450999999999993"/>
    <n v="2410019"/>
    <x v="1"/>
  </r>
  <r>
    <x v="77"/>
    <s v="AIREMISSION"/>
    <s v="NOX"/>
    <s v="KG_CAP"/>
    <s v="A"/>
    <n v="1998"/>
    <n v="18.727"/>
    <m/>
    <n v="42"/>
    <n v="68.450999999999993"/>
    <n v="2410019"/>
    <x v="1"/>
  </r>
  <r>
    <x v="77"/>
    <s v="AIREMISSION"/>
    <s v="SOX"/>
    <s v="THND_TONNE"/>
    <s v="A"/>
    <n v="1998"/>
    <n v="39.844999999999999"/>
    <m/>
    <n v="42"/>
    <n v="68.450999999999993"/>
    <n v="2410019"/>
    <x v="1"/>
  </r>
  <r>
    <x v="77"/>
    <s v="AIREMISSION"/>
    <s v="SOX"/>
    <s v="KG_CAP"/>
    <s v="A"/>
    <n v="1998"/>
    <n v="16.533000000000001"/>
    <m/>
    <n v="42"/>
    <n v="68.450999999999993"/>
    <n v="2410019"/>
    <x v="1"/>
  </r>
  <r>
    <x v="77"/>
    <s v="AIREMISSION"/>
    <s v="VOC"/>
    <s v="THND_TONNE"/>
    <s v="A"/>
    <n v="1998"/>
    <n v="68.775999999999996"/>
    <m/>
    <n v="42"/>
    <n v="68.450999999999993"/>
    <n v="2410019"/>
    <x v="1"/>
  </r>
  <r>
    <x v="77"/>
    <s v="AIREMISSION"/>
    <s v="VOC"/>
    <s v="KG_CAP"/>
    <s v="A"/>
    <n v="1998"/>
    <n v="28.538"/>
    <m/>
    <n v="42"/>
    <n v="68.450999999999993"/>
    <n v="2410019"/>
    <x v="1"/>
  </r>
  <r>
    <x v="77"/>
    <s v="AIREMISSION"/>
    <s v="CO"/>
    <s v="THND_TONNE"/>
    <s v="A"/>
    <n v="1999"/>
    <n v="249.684"/>
    <m/>
    <n v="43"/>
    <n v="68.22"/>
    <n v="2390482"/>
    <x v="1"/>
  </r>
  <r>
    <x v="77"/>
    <s v="AIREMISSION"/>
    <s v="CO"/>
    <s v="KG_CAP"/>
    <s v="A"/>
    <n v="1999"/>
    <n v="104.449"/>
    <m/>
    <n v="43"/>
    <n v="68.22"/>
    <n v="2390482"/>
    <x v="1"/>
  </r>
  <r>
    <x v="77"/>
    <s v="AIREMISSION"/>
    <s v="CO2"/>
    <s v="MLN_TONNE"/>
    <s v="A"/>
    <n v="1999"/>
    <n v="7.41"/>
    <m/>
    <n v="43"/>
    <n v="68.22"/>
    <n v="2390482"/>
    <x v="1"/>
  </r>
  <r>
    <x v="77"/>
    <s v="AIREMISSION"/>
    <s v="CO2"/>
    <s v="TONNE_CAP"/>
    <s v="A"/>
    <n v="1999"/>
    <n v="3.1"/>
    <m/>
    <n v="43"/>
    <n v="68.22"/>
    <n v="2390482"/>
    <x v="1"/>
  </r>
  <r>
    <x v="77"/>
    <s v="AIREMISSION"/>
    <s v="GHG"/>
    <s v="THND_TONNECO2"/>
    <s v="A"/>
    <n v="1999"/>
    <n v="10906.207"/>
    <m/>
    <n v="43"/>
    <n v="68.22"/>
    <n v="2390482"/>
    <x v="1"/>
  </r>
  <r>
    <x v="77"/>
    <s v="AIREMISSION"/>
    <s v="GHG"/>
    <s v="TONNE_CAP"/>
    <s v="A"/>
    <n v="1999"/>
    <n v="4.5620000000000003"/>
    <m/>
    <n v="43"/>
    <n v="68.22"/>
    <n v="2390482"/>
    <x v="1"/>
  </r>
  <r>
    <x v="77"/>
    <s v="AIREMISSION"/>
    <s v="NOX"/>
    <s v="THND_TONNE"/>
    <s v="A"/>
    <n v="1999"/>
    <n v="43.929000000000002"/>
    <m/>
    <n v="43"/>
    <n v="68.22"/>
    <n v="2390482"/>
    <x v="1"/>
  </r>
  <r>
    <x v="77"/>
    <s v="AIREMISSION"/>
    <s v="NOX"/>
    <s v="KG_CAP"/>
    <s v="A"/>
    <n v="1999"/>
    <n v="18.376999999999999"/>
    <m/>
    <n v="43"/>
    <n v="68.22"/>
    <n v="2390482"/>
    <x v="1"/>
  </r>
  <r>
    <x v="77"/>
    <s v="AIREMISSION"/>
    <s v="SOX"/>
    <s v="THND_TONNE"/>
    <s v="A"/>
    <n v="1999"/>
    <n v="31.963000000000001"/>
    <m/>
    <n v="43"/>
    <n v="68.22"/>
    <n v="2390482"/>
    <x v="1"/>
  </r>
  <r>
    <x v="77"/>
    <s v="AIREMISSION"/>
    <s v="SOX"/>
    <s v="KG_CAP"/>
    <s v="A"/>
    <n v="1999"/>
    <n v="13.371"/>
    <m/>
    <n v="43"/>
    <n v="68.22"/>
    <n v="2390482"/>
    <x v="1"/>
  </r>
  <r>
    <x v="77"/>
    <s v="AIREMISSION"/>
    <s v="VOC"/>
    <s v="THND_TONNE"/>
    <s v="A"/>
    <n v="1999"/>
    <n v="66.716999999999999"/>
    <m/>
    <n v="43"/>
    <n v="68.22"/>
    <n v="2390482"/>
    <x v="1"/>
  </r>
  <r>
    <x v="77"/>
    <s v="AIREMISSION"/>
    <s v="VOC"/>
    <s v="KG_CAP"/>
    <s v="A"/>
    <n v="1999"/>
    <n v="27.908999999999999"/>
    <m/>
    <n v="43"/>
    <n v="68.22"/>
    <n v="2390482"/>
    <x v="1"/>
  </r>
  <r>
    <x v="77"/>
    <s v="AIREMISSION"/>
    <s v="CO"/>
    <s v="THND_TONNE"/>
    <s v="A"/>
    <n v="2000"/>
    <n v="235.697"/>
    <m/>
    <n v="44"/>
    <n v="68.066999999999993"/>
    <n v="2367550"/>
    <x v="1"/>
  </r>
  <r>
    <x v="77"/>
    <s v="AIREMISSION"/>
    <s v="CO"/>
    <s v="KG_CAP"/>
    <s v="A"/>
    <n v="2000"/>
    <n v="99.552999999999997"/>
    <m/>
    <n v="44"/>
    <n v="68.066999999999993"/>
    <n v="2367550"/>
    <x v="1"/>
  </r>
  <r>
    <x v="77"/>
    <s v="AIREMISSION"/>
    <s v="CO2"/>
    <s v="MLN_TONNE"/>
    <s v="A"/>
    <n v="2000"/>
    <n v="6.84"/>
    <m/>
    <n v="44"/>
    <n v="68.066999999999993"/>
    <n v="2367550"/>
    <x v="1"/>
  </r>
  <r>
    <x v="77"/>
    <s v="AIREMISSION"/>
    <s v="CO2"/>
    <s v="TONNE_CAP"/>
    <s v="A"/>
    <n v="2000"/>
    <n v="2.89"/>
    <m/>
    <n v="44"/>
    <n v="68.066999999999993"/>
    <n v="2367550"/>
    <x v="1"/>
  </r>
  <r>
    <x v="77"/>
    <s v="AIREMISSION"/>
    <s v="GHG"/>
    <s v="THND_TONNECO2"/>
    <s v="A"/>
    <n v="2000"/>
    <n v="10336.412"/>
    <m/>
    <n v="44"/>
    <n v="68.066999999999993"/>
    <n v="2367550"/>
    <x v="1"/>
  </r>
  <r>
    <x v="77"/>
    <s v="AIREMISSION"/>
    <s v="GHG"/>
    <s v="TONNE_CAP"/>
    <s v="A"/>
    <n v="2000"/>
    <n v="4.3659999999999997"/>
    <m/>
    <n v="44"/>
    <n v="68.066999999999993"/>
    <n v="2367550"/>
    <x v="1"/>
  </r>
  <r>
    <x v="77"/>
    <s v="AIREMISSION"/>
    <s v="NOX"/>
    <s v="THND_TONNE"/>
    <s v="A"/>
    <n v="2000"/>
    <n v="43.095999999999997"/>
    <m/>
    <n v="44"/>
    <n v="68.066999999999993"/>
    <n v="2367550"/>
    <x v="1"/>
  </r>
  <r>
    <x v="77"/>
    <s v="AIREMISSION"/>
    <s v="NOX"/>
    <s v="KG_CAP"/>
    <s v="A"/>
    <n v="2000"/>
    <n v="18.202999999999999"/>
    <m/>
    <n v="44"/>
    <n v="68.066999999999993"/>
    <n v="2367550"/>
    <x v="1"/>
  </r>
  <r>
    <x v="77"/>
    <s v="AIREMISSION"/>
    <s v="SOX"/>
    <s v="THND_TONNE"/>
    <s v="A"/>
    <n v="2000"/>
    <n v="17.565999999999999"/>
    <m/>
    <n v="44"/>
    <n v="68.066999999999993"/>
    <n v="2367550"/>
    <x v="1"/>
  </r>
  <r>
    <x v="77"/>
    <s v="AIREMISSION"/>
    <s v="SOX"/>
    <s v="KG_CAP"/>
    <s v="A"/>
    <n v="2000"/>
    <n v="7.4189999999999996"/>
    <m/>
    <n v="44"/>
    <n v="68.066999999999993"/>
    <n v="2367550"/>
    <x v="1"/>
  </r>
  <r>
    <x v="77"/>
    <s v="AIREMISSION"/>
    <s v="VOC"/>
    <s v="THND_TONNE"/>
    <s v="A"/>
    <n v="2000"/>
    <n v="65.391000000000005"/>
    <m/>
    <n v="44"/>
    <n v="68.066999999999993"/>
    <n v="2367550"/>
    <x v="1"/>
  </r>
  <r>
    <x v="77"/>
    <s v="AIREMISSION"/>
    <s v="VOC"/>
    <s v="KG_CAP"/>
    <s v="A"/>
    <n v="2000"/>
    <n v="27.62"/>
    <m/>
    <n v="44"/>
    <n v="68.066999999999993"/>
    <n v="2367550"/>
    <x v="1"/>
  </r>
  <r>
    <x v="77"/>
    <s v="AIREMISSION"/>
    <s v="CO"/>
    <s v="THND_TONNE"/>
    <s v="A"/>
    <n v="2001"/>
    <n v="241.03399999999999"/>
    <m/>
    <n v="45"/>
    <n v="67.95"/>
    <n v="2337170"/>
    <x v="1"/>
  </r>
  <r>
    <x v="77"/>
    <s v="AIREMISSION"/>
    <s v="CO"/>
    <s v="KG_CAP"/>
    <s v="A"/>
    <n v="2001"/>
    <n v="103.131"/>
    <m/>
    <n v="45"/>
    <n v="67.95"/>
    <n v="2337170"/>
    <x v="1"/>
  </r>
  <r>
    <x v="77"/>
    <s v="AIREMISSION"/>
    <s v="CO2"/>
    <s v="MLN_TONNE"/>
    <s v="A"/>
    <n v="2001"/>
    <n v="7.25"/>
    <m/>
    <n v="45"/>
    <n v="67.95"/>
    <n v="2337170"/>
    <x v="1"/>
  </r>
  <r>
    <x v="77"/>
    <s v="AIREMISSION"/>
    <s v="CO2"/>
    <s v="TONNE_CAP"/>
    <s v="A"/>
    <n v="2001"/>
    <n v="3.1"/>
    <m/>
    <n v="45"/>
    <n v="67.95"/>
    <n v="2337170"/>
    <x v="1"/>
  </r>
  <r>
    <x v="77"/>
    <s v="AIREMISSION"/>
    <s v="GHG"/>
    <s v="THND_TONNECO2"/>
    <s v="A"/>
    <n v="2001"/>
    <n v="10935.212"/>
    <m/>
    <n v="45"/>
    <n v="67.95"/>
    <n v="2337170"/>
    <x v="1"/>
  </r>
  <r>
    <x v="77"/>
    <s v="AIREMISSION"/>
    <s v="GHG"/>
    <s v="TONNE_CAP"/>
    <s v="A"/>
    <n v="2001"/>
    <n v="4.6790000000000003"/>
    <m/>
    <n v="45"/>
    <n v="67.95"/>
    <n v="2337170"/>
    <x v="1"/>
  </r>
  <r>
    <x v="77"/>
    <s v="AIREMISSION"/>
    <s v="NOX"/>
    <s v="THND_TONNE"/>
    <s v="A"/>
    <n v="2001"/>
    <n v="45.981999999999999"/>
    <m/>
    <n v="45"/>
    <n v="67.95"/>
    <n v="2337170"/>
    <x v="1"/>
  </r>
  <r>
    <x v="77"/>
    <s v="AIREMISSION"/>
    <s v="NOX"/>
    <s v="KG_CAP"/>
    <s v="A"/>
    <n v="2001"/>
    <n v="19.673999999999999"/>
    <m/>
    <n v="45"/>
    <n v="67.95"/>
    <n v="2337170"/>
    <x v="1"/>
  </r>
  <r>
    <x v="77"/>
    <s v="AIREMISSION"/>
    <s v="SOX"/>
    <s v="THND_TONNE"/>
    <s v="A"/>
    <n v="2001"/>
    <n v="14.114000000000001"/>
    <m/>
    <n v="45"/>
    <n v="67.95"/>
    <n v="2337170"/>
    <x v="1"/>
  </r>
  <r>
    <x v="77"/>
    <s v="AIREMISSION"/>
    <s v="SOX"/>
    <s v="KG_CAP"/>
    <s v="A"/>
    <n v="2001"/>
    <n v="6.0389999999999997"/>
    <m/>
    <n v="45"/>
    <n v="67.95"/>
    <n v="2337170"/>
    <x v="1"/>
  </r>
  <r>
    <x v="77"/>
    <s v="AIREMISSION"/>
    <s v="VOC"/>
    <s v="THND_TONNE"/>
    <s v="A"/>
    <n v="2001"/>
    <n v="67.796999999999997"/>
    <m/>
    <n v="45"/>
    <n v="67.95"/>
    <n v="2337170"/>
    <x v="1"/>
  </r>
  <r>
    <x v="77"/>
    <s v="AIREMISSION"/>
    <s v="VOC"/>
    <s v="KG_CAP"/>
    <s v="A"/>
    <n v="2001"/>
    <n v="29.007999999999999"/>
    <m/>
    <n v="45"/>
    <n v="67.95"/>
    <n v="2337170"/>
    <x v="1"/>
  </r>
  <r>
    <x v="77"/>
    <s v="AIREMISSION"/>
    <s v="CO"/>
    <s v="THND_TONNE"/>
    <s v="A"/>
    <n v="2002"/>
    <n v="230.892"/>
    <m/>
    <n v="46"/>
    <n v="67.849999999999994"/>
    <n v="2310173"/>
    <x v="1"/>
  </r>
  <r>
    <x v="77"/>
    <s v="AIREMISSION"/>
    <s v="CO"/>
    <s v="KG_CAP"/>
    <s v="A"/>
    <n v="2002"/>
    <n v="99.945999999999998"/>
    <m/>
    <n v="46"/>
    <n v="67.849999999999994"/>
    <n v="2310173"/>
    <x v="1"/>
  </r>
  <r>
    <x v="77"/>
    <s v="AIREMISSION"/>
    <s v="CO2"/>
    <s v="MLN_TONNE"/>
    <s v="A"/>
    <n v="2002"/>
    <n v="7.23"/>
    <m/>
    <n v="46"/>
    <n v="67.849999999999994"/>
    <n v="2310173"/>
    <x v="1"/>
  </r>
  <r>
    <x v="77"/>
    <s v="AIREMISSION"/>
    <s v="CO2"/>
    <s v="TONNE_CAP"/>
    <s v="A"/>
    <n v="2002"/>
    <n v="3.13"/>
    <m/>
    <n v="46"/>
    <n v="67.849999999999994"/>
    <n v="2310173"/>
    <x v="1"/>
  </r>
  <r>
    <x v="77"/>
    <s v="AIREMISSION"/>
    <s v="GHG"/>
    <s v="THND_TONNECO2"/>
    <s v="A"/>
    <n v="2002"/>
    <n v="10917.089"/>
    <m/>
    <n v="46"/>
    <n v="67.849999999999994"/>
    <n v="2310173"/>
    <x v="1"/>
  </r>
  <r>
    <x v="77"/>
    <s v="AIREMISSION"/>
    <s v="GHG"/>
    <s v="TONNE_CAP"/>
    <s v="A"/>
    <n v="2002"/>
    <n v="4.726"/>
    <m/>
    <n v="46"/>
    <n v="67.849999999999994"/>
    <n v="2310173"/>
    <x v="1"/>
  </r>
  <r>
    <x v="77"/>
    <s v="AIREMISSION"/>
    <s v="NOX"/>
    <s v="THND_TONNE"/>
    <s v="A"/>
    <n v="2002"/>
    <n v="44.701000000000001"/>
    <m/>
    <n v="46"/>
    <n v="67.849999999999994"/>
    <n v="2310173"/>
    <x v="1"/>
  </r>
  <r>
    <x v="77"/>
    <s v="AIREMISSION"/>
    <s v="NOX"/>
    <s v="KG_CAP"/>
    <s v="A"/>
    <n v="2002"/>
    <n v="19.350000000000001"/>
    <m/>
    <n v="46"/>
    <n v="67.849999999999994"/>
    <n v="2310173"/>
    <x v="1"/>
  </r>
  <r>
    <x v="77"/>
    <s v="AIREMISSION"/>
    <s v="SOX"/>
    <s v="THND_TONNE"/>
    <s v="A"/>
    <n v="2002"/>
    <n v="12.808999999999999"/>
    <m/>
    <n v="46"/>
    <n v="67.849999999999994"/>
    <n v="2310173"/>
    <x v="1"/>
  </r>
  <r>
    <x v="77"/>
    <s v="AIREMISSION"/>
    <s v="SOX"/>
    <s v="KG_CAP"/>
    <s v="A"/>
    <n v="2002"/>
    <n v="5.5449999999999999"/>
    <m/>
    <n v="46"/>
    <n v="67.849999999999994"/>
    <n v="2310173"/>
    <x v="1"/>
  </r>
  <r>
    <x v="77"/>
    <s v="AIREMISSION"/>
    <s v="VOC"/>
    <s v="THND_TONNE"/>
    <s v="A"/>
    <n v="2002"/>
    <n v="66.343000000000004"/>
    <m/>
    <n v="46"/>
    <n v="67.849999999999994"/>
    <n v="2310173"/>
    <x v="1"/>
  </r>
  <r>
    <x v="77"/>
    <s v="AIREMISSION"/>
    <s v="VOC"/>
    <s v="KG_CAP"/>
    <s v="A"/>
    <n v="2002"/>
    <n v="28.718"/>
    <m/>
    <n v="46"/>
    <n v="67.849999999999994"/>
    <n v="2310173"/>
    <x v="1"/>
  </r>
  <r>
    <x v="77"/>
    <s v="AIREMISSION"/>
    <s v="CO"/>
    <s v="THND_TONNE"/>
    <s v="A"/>
    <n v="2003"/>
    <n v="232.31200000000001"/>
    <m/>
    <n v="47"/>
    <n v="67.8"/>
    <n v="2287955"/>
    <x v="1"/>
  </r>
  <r>
    <x v="77"/>
    <s v="AIREMISSION"/>
    <s v="CO"/>
    <s v="KG_CAP"/>
    <s v="A"/>
    <n v="2003"/>
    <n v="101.53700000000001"/>
    <m/>
    <n v="47"/>
    <n v="67.8"/>
    <n v="2287955"/>
    <x v="1"/>
  </r>
  <r>
    <x v="77"/>
    <s v="AIREMISSION"/>
    <s v="CO2"/>
    <s v="MLN_TONNE"/>
    <s v="A"/>
    <n v="2003"/>
    <n v="7.46"/>
    <m/>
    <n v="47"/>
    <n v="67.8"/>
    <n v="2287955"/>
    <x v="1"/>
  </r>
  <r>
    <x v="77"/>
    <s v="AIREMISSION"/>
    <s v="CO2"/>
    <s v="TONNE_CAP"/>
    <s v="A"/>
    <n v="2003"/>
    <n v="3.26"/>
    <m/>
    <n v="47"/>
    <n v="67.8"/>
    <n v="2287955"/>
    <x v="1"/>
  </r>
  <r>
    <x v="77"/>
    <s v="AIREMISSION"/>
    <s v="GHG"/>
    <s v="THND_TONNECO2"/>
    <s v="A"/>
    <n v="2003"/>
    <n v="11091.98"/>
    <m/>
    <n v="47"/>
    <n v="67.8"/>
    <n v="2287955"/>
    <x v="1"/>
  </r>
  <r>
    <x v="77"/>
    <s v="AIREMISSION"/>
    <s v="GHG"/>
    <s v="TONNE_CAP"/>
    <s v="A"/>
    <n v="2003"/>
    <n v="4.8479999999999999"/>
    <m/>
    <n v="47"/>
    <n v="67.8"/>
    <n v="2287955"/>
    <x v="1"/>
  </r>
  <r>
    <x v="77"/>
    <s v="AIREMISSION"/>
    <s v="NOX"/>
    <s v="THND_TONNE"/>
    <s v="A"/>
    <n v="2003"/>
    <n v="46.500999999999998"/>
    <m/>
    <n v="47"/>
    <n v="67.8"/>
    <n v="2287955"/>
    <x v="1"/>
  </r>
  <r>
    <x v="77"/>
    <s v="AIREMISSION"/>
    <s v="NOX"/>
    <s v="KG_CAP"/>
    <s v="A"/>
    <n v="2003"/>
    <n v="20.324000000000002"/>
    <m/>
    <n v="47"/>
    <n v="67.8"/>
    <n v="2287955"/>
    <x v="1"/>
  </r>
  <r>
    <x v="77"/>
    <s v="AIREMISSION"/>
    <s v="SOX"/>
    <s v="THND_TONNE"/>
    <s v="A"/>
    <n v="2003"/>
    <n v="11.971"/>
    <m/>
    <n v="47"/>
    <n v="67.8"/>
    <n v="2287955"/>
    <x v="1"/>
  </r>
  <r>
    <x v="77"/>
    <s v="AIREMISSION"/>
    <s v="SOX"/>
    <s v="KG_CAP"/>
    <s v="A"/>
    <n v="2003"/>
    <n v="5.2320000000000002"/>
    <m/>
    <n v="47"/>
    <n v="67.8"/>
    <n v="2287955"/>
    <x v="1"/>
  </r>
  <r>
    <x v="77"/>
    <s v="AIREMISSION"/>
    <s v="VOC"/>
    <s v="THND_TONNE"/>
    <s v="A"/>
    <n v="2003"/>
    <n v="64.88"/>
    <m/>
    <n v="47"/>
    <n v="67.8"/>
    <n v="2287955"/>
    <x v="1"/>
  </r>
  <r>
    <x v="77"/>
    <s v="AIREMISSION"/>
    <s v="VOC"/>
    <s v="KG_CAP"/>
    <s v="A"/>
    <n v="2003"/>
    <n v="28.356999999999999"/>
    <m/>
    <n v="47"/>
    <n v="67.8"/>
    <n v="2287955"/>
    <x v="1"/>
  </r>
  <r>
    <x v="77"/>
    <s v="AIREMISSION"/>
    <s v="CO"/>
    <s v="THND_TONNE"/>
    <s v="A"/>
    <n v="2004"/>
    <n v="222.739"/>
    <m/>
    <n v="48"/>
    <n v="67.900000000000006"/>
    <n v="2263122"/>
    <x v="1"/>
  </r>
  <r>
    <x v="77"/>
    <s v="AIREMISSION"/>
    <s v="CO"/>
    <s v="KG_CAP"/>
    <s v="A"/>
    <n v="2004"/>
    <n v="98.421000000000006"/>
    <m/>
    <n v="48"/>
    <n v="67.900000000000006"/>
    <n v="2263122"/>
    <x v="1"/>
  </r>
  <r>
    <x v="77"/>
    <s v="AIREMISSION"/>
    <s v="CO2"/>
    <s v="MLN_TONNE"/>
    <s v="A"/>
    <n v="2004"/>
    <n v="7.48"/>
    <m/>
    <n v="48"/>
    <n v="67.900000000000006"/>
    <n v="2263122"/>
    <x v="1"/>
  </r>
  <r>
    <x v="77"/>
    <s v="AIREMISSION"/>
    <s v="CO2"/>
    <s v="TONNE_CAP"/>
    <s v="A"/>
    <n v="2004"/>
    <n v="3.3"/>
    <m/>
    <n v="48"/>
    <n v="67.900000000000006"/>
    <n v="2263122"/>
    <x v="1"/>
  </r>
  <r>
    <x v="77"/>
    <s v="AIREMISSION"/>
    <s v="GHG"/>
    <s v="THND_TONNECO2"/>
    <s v="A"/>
    <n v="2004"/>
    <n v="11081.924000000001"/>
    <m/>
    <n v="48"/>
    <n v="67.900000000000006"/>
    <n v="2263122"/>
    <x v="1"/>
  </r>
  <r>
    <x v="77"/>
    <s v="AIREMISSION"/>
    <s v="GHG"/>
    <s v="TONNE_CAP"/>
    <s v="A"/>
    <n v="2004"/>
    <n v="4.8970000000000002"/>
    <m/>
    <n v="48"/>
    <n v="67.900000000000006"/>
    <n v="2263122"/>
    <x v="1"/>
  </r>
  <r>
    <x v="77"/>
    <s v="AIREMISSION"/>
    <s v="NOX"/>
    <s v="THND_TONNE"/>
    <s v="A"/>
    <n v="2004"/>
    <n v="45.582999999999998"/>
    <m/>
    <n v="48"/>
    <n v="67.900000000000006"/>
    <n v="2263122"/>
    <x v="1"/>
  </r>
  <r>
    <x v="77"/>
    <s v="AIREMISSION"/>
    <s v="NOX"/>
    <s v="KG_CAP"/>
    <s v="A"/>
    <n v="2004"/>
    <n v="20.141999999999999"/>
    <m/>
    <n v="48"/>
    <n v="67.900000000000006"/>
    <n v="2263122"/>
    <x v="1"/>
  </r>
  <r>
    <x v="77"/>
    <s v="AIREMISSION"/>
    <s v="SOX"/>
    <s v="THND_TONNE"/>
    <s v="A"/>
    <n v="2004"/>
    <n v="10.130000000000001"/>
    <m/>
    <n v="48"/>
    <n v="67.900000000000006"/>
    <n v="2263122"/>
    <x v="1"/>
  </r>
  <r>
    <x v="77"/>
    <s v="AIREMISSION"/>
    <s v="SOX"/>
    <s v="KG_CAP"/>
    <s v="A"/>
    <n v="2004"/>
    <n v="4.476"/>
    <m/>
    <n v="48"/>
    <n v="67.900000000000006"/>
    <n v="2263122"/>
    <x v="1"/>
  </r>
  <r>
    <x v="77"/>
    <s v="AIREMISSION"/>
    <s v="VOC"/>
    <s v="THND_TONNE"/>
    <s v="A"/>
    <n v="2004"/>
    <n v="63.886000000000003"/>
    <m/>
    <n v="48"/>
    <n v="67.900000000000006"/>
    <n v="2263122"/>
    <x v="1"/>
  </r>
  <r>
    <x v="77"/>
    <s v="AIREMISSION"/>
    <s v="VOC"/>
    <s v="KG_CAP"/>
    <s v="A"/>
    <n v="2004"/>
    <n v="28.228999999999999"/>
    <m/>
    <n v="48"/>
    <n v="67.900000000000006"/>
    <n v="2263122"/>
    <x v="1"/>
  </r>
  <r>
    <x v="77"/>
    <s v="AIREMISSION"/>
    <s v="CO"/>
    <s v="THND_TONNE"/>
    <s v="A"/>
    <n v="2005"/>
    <n v="202.92500000000001"/>
    <m/>
    <n v="49"/>
    <n v="68"/>
    <n v="2238799"/>
    <x v="1"/>
  </r>
  <r>
    <x v="77"/>
    <s v="AIREMISSION"/>
    <s v="CO"/>
    <s v="KG_CAP"/>
    <s v="A"/>
    <n v="2005"/>
    <n v="90.64"/>
    <m/>
    <n v="49"/>
    <n v="68"/>
    <n v="2238799"/>
    <x v="1"/>
  </r>
  <r>
    <x v="77"/>
    <s v="AIREMISSION"/>
    <s v="CO2"/>
    <s v="MLN_TONNE"/>
    <s v="A"/>
    <n v="2005"/>
    <n v="7.58"/>
    <m/>
    <n v="49"/>
    <n v="68"/>
    <n v="2238799"/>
    <x v="1"/>
  </r>
  <r>
    <x v="77"/>
    <s v="AIREMISSION"/>
    <s v="CO2"/>
    <s v="TONNE_CAP"/>
    <s v="A"/>
    <n v="2005"/>
    <n v="3.38"/>
    <m/>
    <n v="49"/>
    <n v="68"/>
    <n v="2238799"/>
    <x v="1"/>
  </r>
  <r>
    <x v="77"/>
    <s v="AIREMISSION"/>
    <s v="GHG"/>
    <s v="THND_TONNECO2"/>
    <s v="A"/>
    <n v="2005"/>
    <n v="11290.669"/>
    <m/>
    <n v="49"/>
    <n v="68"/>
    <n v="2238799"/>
    <x v="1"/>
  </r>
  <r>
    <x v="77"/>
    <s v="AIREMISSION"/>
    <s v="GHG"/>
    <s v="TONNE_CAP"/>
    <s v="A"/>
    <n v="2005"/>
    <n v="5.0430000000000001"/>
    <m/>
    <n v="49"/>
    <n v="68"/>
    <n v="2238799"/>
    <x v="1"/>
  </r>
  <r>
    <x v="77"/>
    <s v="AIREMISSION"/>
    <s v="NOX"/>
    <s v="THND_TONNE"/>
    <s v="A"/>
    <n v="2005"/>
    <n v="43.814999999999998"/>
    <m/>
    <n v="49"/>
    <n v="68"/>
    <n v="2238799"/>
    <x v="1"/>
  </r>
  <r>
    <x v="77"/>
    <s v="AIREMISSION"/>
    <s v="NOX"/>
    <s v="KG_CAP"/>
    <s v="A"/>
    <n v="2005"/>
    <n v="19.571000000000002"/>
    <m/>
    <n v="49"/>
    <n v="68"/>
    <n v="2238799"/>
    <x v="1"/>
  </r>
  <r>
    <x v="77"/>
    <s v="AIREMISSION"/>
    <s v="SOX"/>
    <s v="THND_TONNE"/>
    <s v="A"/>
    <n v="2005"/>
    <n v="8.8409999999999993"/>
    <m/>
    <n v="49"/>
    <n v="68"/>
    <n v="2238799"/>
    <x v="1"/>
  </r>
  <r>
    <x v="77"/>
    <s v="AIREMISSION"/>
    <s v="SOX"/>
    <s v="KG_CAP"/>
    <s v="A"/>
    <n v="2005"/>
    <n v="3.9489999999999998"/>
    <m/>
    <n v="49"/>
    <n v="68"/>
    <n v="2238799"/>
    <x v="1"/>
  </r>
  <r>
    <x v="77"/>
    <s v="AIREMISSION"/>
    <s v="VOC"/>
    <s v="THND_TONNE"/>
    <s v="A"/>
    <n v="2005"/>
    <n v="62.13"/>
    <m/>
    <n v="49"/>
    <n v="68"/>
    <n v="2238799"/>
    <x v="1"/>
  </r>
  <r>
    <x v="77"/>
    <s v="AIREMISSION"/>
    <s v="VOC"/>
    <s v="KG_CAP"/>
    <s v="A"/>
    <n v="2005"/>
    <n v="27.751000000000001"/>
    <m/>
    <n v="49"/>
    <n v="68"/>
    <n v="2238799"/>
    <x v="1"/>
  </r>
  <r>
    <x v="77"/>
    <s v="AIREMISSION"/>
    <s v="CO"/>
    <s v="THND_TONNE"/>
    <s v="A"/>
    <n v="2006"/>
    <n v="203.036"/>
    <m/>
    <n v="50"/>
    <n v="67.966999999999999"/>
    <n v="2218357"/>
    <x v="1"/>
  </r>
  <r>
    <x v="77"/>
    <s v="AIREMISSION"/>
    <s v="CO"/>
    <s v="KG_CAP"/>
    <s v="A"/>
    <n v="2006"/>
    <n v="91.525000000000006"/>
    <m/>
    <n v="50"/>
    <n v="67.966999999999999"/>
    <n v="2218357"/>
    <x v="1"/>
  </r>
  <r>
    <x v="77"/>
    <s v="AIREMISSION"/>
    <s v="CO2"/>
    <s v="MLN_TONNE"/>
    <s v="A"/>
    <n v="2006"/>
    <n v="8.0299999999999994"/>
    <m/>
    <n v="50"/>
    <n v="67.966999999999999"/>
    <n v="2218357"/>
    <x v="1"/>
  </r>
  <r>
    <x v="77"/>
    <s v="AIREMISSION"/>
    <s v="CO2"/>
    <s v="TONNE_CAP"/>
    <s v="A"/>
    <n v="2006"/>
    <n v="3.62"/>
    <m/>
    <n v="50"/>
    <n v="67.966999999999999"/>
    <n v="2218357"/>
    <x v="1"/>
  </r>
  <r>
    <x v="77"/>
    <s v="AIREMISSION"/>
    <s v="GHG"/>
    <s v="THND_TONNECO2"/>
    <s v="A"/>
    <n v="2006"/>
    <n v="11815.093000000001"/>
    <m/>
    <n v="50"/>
    <n v="67.966999999999999"/>
    <n v="2218357"/>
    <x v="1"/>
  </r>
  <r>
    <x v="77"/>
    <s v="AIREMISSION"/>
    <s v="GHG"/>
    <s v="TONNE_CAP"/>
    <s v="A"/>
    <n v="2006"/>
    <n v="5.3259999999999996"/>
    <m/>
    <n v="50"/>
    <n v="67.966999999999999"/>
    <n v="2218357"/>
    <x v="1"/>
  </r>
  <r>
    <x v="77"/>
    <s v="AIREMISSION"/>
    <s v="NOX"/>
    <s v="THND_TONNE"/>
    <s v="A"/>
    <n v="2006"/>
    <n v="44.503"/>
    <m/>
    <n v="50"/>
    <n v="67.966999999999999"/>
    <n v="2218357"/>
    <x v="1"/>
  </r>
  <r>
    <x v="77"/>
    <s v="AIREMISSION"/>
    <s v="NOX"/>
    <s v="KG_CAP"/>
    <s v="A"/>
    <n v="2006"/>
    <n v="20.061"/>
    <m/>
    <n v="50"/>
    <n v="67.966999999999999"/>
    <n v="2218357"/>
    <x v="1"/>
  </r>
  <r>
    <x v="77"/>
    <s v="AIREMISSION"/>
    <s v="SOX"/>
    <s v="THND_TONNE"/>
    <s v="A"/>
    <n v="2006"/>
    <n v="8.5980000000000008"/>
    <m/>
    <n v="50"/>
    <n v="67.966999999999999"/>
    <n v="2218357"/>
    <x v="1"/>
  </r>
  <r>
    <x v="77"/>
    <s v="AIREMISSION"/>
    <s v="SOX"/>
    <s v="KG_CAP"/>
    <s v="A"/>
    <n v="2006"/>
    <n v="3.8759999999999999"/>
    <m/>
    <n v="50"/>
    <n v="67.966999999999999"/>
    <n v="2218357"/>
    <x v="1"/>
  </r>
  <r>
    <x v="77"/>
    <s v="AIREMISSION"/>
    <s v="VOC"/>
    <s v="THND_TONNE"/>
    <s v="A"/>
    <n v="2006"/>
    <n v="58.716999999999999"/>
    <m/>
    <n v="50"/>
    <n v="67.966999999999999"/>
    <n v="2218357"/>
    <x v="1"/>
  </r>
  <r>
    <x v="77"/>
    <s v="AIREMISSION"/>
    <s v="VOC"/>
    <s v="KG_CAP"/>
    <s v="A"/>
    <n v="2006"/>
    <n v="26.469000000000001"/>
    <m/>
    <n v="50"/>
    <n v="67.966999999999999"/>
    <n v="2218357"/>
    <x v="1"/>
  </r>
  <r>
    <x v="77"/>
    <s v="AIREMISSION"/>
    <s v="CO"/>
    <s v="THND_TONNE"/>
    <s v="A"/>
    <n v="2007"/>
    <n v="185.29300000000001"/>
    <m/>
    <n v="51"/>
    <n v="67.900000000000006"/>
    <n v="2200325"/>
    <x v="1"/>
  </r>
  <r>
    <x v="77"/>
    <s v="AIREMISSION"/>
    <s v="CO"/>
    <s v="KG_CAP"/>
    <s v="A"/>
    <n v="2007"/>
    <n v="84.212000000000003"/>
    <m/>
    <n v="51"/>
    <n v="67.900000000000006"/>
    <n v="2200325"/>
    <x v="1"/>
  </r>
  <r>
    <x v="77"/>
    <s v="AIREMISSION"/>
    <s v="CO2"/>
    <s v="MLN_TONNE"/>
    <s v="A"/>
    <n v="2007"/>
    <n v="8.36"/>
    <m/>
    <n v="51"/>
    <n v="67.900000000000006"/>
    <n v="2200325"/>
    <x v="1"/>
  </r>
  <r>
    <x v="77"/>
    <s v="AIREMISSION"/>
    <s v="CO2"/>
    <s v="TONNE_CAP"/>
    <s v="A"/>
    <n v="2007"/>
    <n v="3.8"/>
    <m/>
    <n v="51"/>
    <n v="67.900000000000006"/>
    <n v="2200325"/>
    <x v="1"/>
  </r>
  <r>
    <x v="77"/>
    <s v="AIREMISSION"/>
    <s v="GHG"/>
    <s v="THND_TONNECO2"/>
    <s v="A"/>
    <n v="2007"/>
    <n v="12270.387000000001"/>
    <m/>
    <n v="51"/>
    <n v="67.900000000000006"/>
    <n v="2200325"/>
    <x v="1"/>
  </r>
  <r>
    <x v="77"/>
    <s v="AIREMISSION"/>
    <s v="GHG"/>
    <s v="TONNE_CAP"/>
    <s v="A"/>
    <n v="2007"/>
    <n v="5.577"/>
    <m/>
    <n v="51"/>
    <n v="67.900000000000006"/>
    <n v="2200325"/>
    <x v="1"/>
  </r>
  <r>
    <x v="77"/>
    <s v="AIREMISSION"/>
    <s v="NOX"/>
    <s v="THND_TONNE"/>
    <s v="A"/>
    <n v="2007"/>
    <n v="44.081000000000003"/>
    <m/>
    <n v="51"/>
    <n v="67.900000000000006"/>
    <n v="2200325"/>
    <x v="1"/>
  </r>
  <r>
    <x v="77"/>
    <s v="AIREMISSION"/>
    <s v="NOX"/>
    <s v="KG_CAP"/>
    <s v="A"/>
    <n v="2007"/>
    <n v="20.033999999999999"/>
    <m/>
    <n v="51"/>
    <n v="67.900000000000006"/>
    <n v="2200325"/>
    <x v="1"/>
  </r>
  <r>
    <x v="77"/>
    <s v="AIREMISSION"/>
    <s v="SOX"/>
    <s v="THND_TONNE"/>
    <s v="A"/>
    <n v="2007"/>
    <n v="8.1270000000000007"/>
    <m/>
    <n v="51"/>
    <n v="67.900000000000006"/>
    <n v="2200325"/>
    <x v="1"/>
  </r>
  <r>
    <x v="77"/>
    <s v="AIREMISSION"/>
    <s v="SOX"/>
    <s v="KG_CAP"/>
    <s v="A"/>
    <n v="2007"/>
    <n v="3.694"/>
    <m/>
    <n v="51"/>
    <n v="67.900000000000006"/>
    <n v="2200325"/>
    <x v="1"/>
  </r>
  <r>
    <x v="77"/>
    <s v="AIREMISSION"/>
    <s v="VOC"/>
    <s v="THND_TONNE"/>
    <s v="A"/>
    <n v="2007"/>
    <n v="62.136000000000003"/>
    <m/>
    <n v="51"/>
    <n v="67.900000000000006"/>
    <n v="2200325"/>
    <x v="1"/>
  </r>
  <r>
    <x v="77"/>
    <s v="AIREMISSION"/>
    <s v="VOC"/>
    <s v="KG_CAP"/>
    <s v="A"/>
    <n v="2007"/>
    <n v="28.239000000000001"/>
    <m/>
    <n v="51"/>
    <n v="67.900000000000006"/>
    <n v="2200325"/>
    <x v="1"/>
  </r>
  <r>
    <x v="77"/>
    <s v="AIREMISSION"/>
    <s v="CO"/>
    <s v="THND_TONNE"/>
    <s v="A"/>
    <n v="2008"/>
    <n v="171.39500000000001"/>
    <m/>
    <n v="52"/>
    <n v="67.834000000000003"/>
    <n v="2177322"/>
    <x v="1"/>
  </r>
  <r>
    <x v="77"/>
    <s v="AIREMISSION"/>
    <s v="CO"/>
    <s v="KG_CAP"/>
    <s v="A"/>
    <n v="2008"/>
    <n v="78.718000000000004"/>
    <m/>
    <n v="52"/>
    <n v="67.834000000000003"/>
    <n v="2177322"/>
    <x v="1"/>
  </r>
  <r>
    <x v="77"/>
    <s v="AIREMISSION"/>
    <s v="CO2"/>
    <s v="MLN_TONNE"/>
    <s v="A"/>
    <n v="2008"/>
    <n v="7.94"/>
    <m/>
    <n v="52"/>
    <n v="67.834000000000003"/>
    <n v="2177322"/>
    <x v="1"/>
  </r>
  <r>
    <x v="77"/>
    <s v="AIREMISSION"/>
    <s v="CO2"/>
    <s v="TONNE_CAP"/>
    <s v="A"/>
    <n v="2008"/>
    <n v="3.65"/>
    <m/>
    <n v="52"/>
    <n v="67.834000000000003"/>
    <n v="2177322"/>
    <x v="1"/>
  </r>
  <r>
    <x v="77"/>
    <s v="AIREMISSION"/>
    <s v="GHG"/>
    <s v="THND_TONNECO2"/>
    <s v="A"/>
    <n v="2008"/>
    <n v="11801.731"/>
    <m/>
    <n v="52"/>
    <n v="67.834000000000003"/>
    <n v="2177322"/>
    <x v="1"/>
  </r>
  <r>
    <x v="77"/>
    <s v="AIREMISSION"/>
    <s v="GHG"/>
    <s v="TONNE_CAP"/>
    <s v="A"/>
    <n v="2008"/>
    <n v="5.42"/>
    <m/>
    <n v="52"/>
    <n v="67.834000000000003"/>
    <n v="2177322"/>
    <x v="1"/>
  </r>
  <r>
    <x v="77"/>
    <s v="AIREMISSION"/>
    <s v="NOX"/>
    <s v="THND_TONNE"/>
    <s v="A"/>
    <n v="2008"/>
    <n v="40.363999999999997"/>
    <m/>
    <n v="52"/>
    <n v="67.834000000000003"/>
    <n v="2177322"/>
    <x v="1"/>
  </r>
  <r>
    <x v="77"/>
    <s v="AIREMISSION"/>
    <s v="NOX"/>
    <s v="KG_CAP"/>
    <s v="A"/>
    <n v="2008"/>
    <n v="18.538"/>
    <m/>
    <n v="52"/>
    <n v="67.834000000000003"/>
    <n v="2177322"/>
    <x v="1"/>
  </r>
  <r>
    <x v="77"/>
    <s v="AIREMISSION"/>
    <s v="SOX"/>
    <s v="THND_TONNE"/>
    <s v="A"/>
    <n v="2008"/>
    <n v="6.6580000000000004"/>
    <m/>
    <n v="52"/>
    <n v="67.834000000000003"/>
    <n v="2177322"/>
    <x v="1"/>
  </r>
  <r>
    <x v="77"/>
    <s v="AIREMISSION"/>
    <s v="SOX"/>
    <s v="KG_CAP"/>
    <s v="A"/>
    <n v="2008"/>
    <n v="3.0579999999999998"/>
    <m/>
    <n v="52"/>
    <n v="67.834000000000003"/>
    <n v="2177322"/>
    <x v="1"/>
  </r>
  <r>
    <x v="77"/>
    <s v="AIREMISSION"/>
    <s v="VOC"/>
    <s v="THND_TONNE"/>
    <s v="A"/>
    <n v="2008"/>
    <n v="56.061"/>
    <m/>
    <n v="52"/>
    <n v="67.834000000000003"/>
    <n v="2177322"/>
    <x v="1"/>
  </r>
  <r>
    <x v="77"/>
    <s v="AIREMISSION"/>
    <s v="VOC"/>
    <s v="KG_CAP"/>
    <s v="A"/>
    <n v="2008"/>
    <n v="25.748000000000001"/>
    <m/>
    <n v="52"/>
    <n v="67.834000000000003"/>
    <n v="2177322"/>
    <x v="1"/>
  </r>
  <r>
    <x v="77"/>
    <s v="AIREMISSION"/>
    <s v="CO"/>
    <s v="THND_TONNE"/>
    <s v="A"/>
    <n v="2009"/>
    <n v="182.00299999999999"/>
    <m/>
    <n v="53"/>
    <n v="67.763999999999996"/>
    <n v="2141669"/>
    <x v="1"/>
  </r>
  <r>
    <x v="77"/>
    <s v="AIREMISSION"/>
    <s v="CO"/>
    <s v="KG_CAP"/>
    <s v="A"/>
    <n v="2009"/>
    <n v="84.981999999999999"/>
    <m/>
    <n v="53"/>
    <n v="67.763999999999996"/>
    <n v="2141669"/>
    <x v="1"/>
  </r>
  <r>
    <x v="77"/>
    <s v="AIREMISSION"/>
    <s v="CO2"/>
    <s v="MLN_TONNE"/>
    <s v="A"/>
    <n v="2009"/>
    <n v="7.18"/>
    <m/>
    <n v="53"/>
    <n v="67.763999999999996"/>
    <n v="2141669"/>
    <x v="1"/>
  </r>
  <r>
    <x v="77"/>
    <s v="AIREMISSION"/>
    <s v="CO2"/>
    <s v="TONNE_CAP"/>
    <s v="A"/>
    <n v="2009"/>
    <n v="3.35"/>
    <m/>
    <n v="53"/>
    <n v="67.763999999999996"/>
    <n v="2141669"/>
    <x v="1"/>
  </r>
  <r>
    <x v="77"/>
    <s v="AIREMISSION"/>
    <s v="GHG"/>
    <s v="THND_TONNECO2"/>
    <s v="A"/>
    <n v="2009"/>
    <n v="11083.342000000001"/>
    <m/>
    <n v="53"/>
    <n v="67.763999999999996"/>
    <n v="2141669"/>
    <x v="1"/>
  </r>
  <r>
    <x v="77"/>
    <s v="AIREMISSION"/>
    <s v="GHG"/>
    <s v="TONNE_CAP"/>
    <s v="A"/>
    <n v="2009"/>
    <n v="5.1749999999999998"/>
    <m/>
    <n v="53"/>
    <n v="67.763999999999996"/>
    <n v="2141669"/>
    <x v="1"/>
  </r>
  <r>
    <x v="77"/>
    <s v="AIREMISSION"/>
    <s v="NOX"/>
    <s v="THND_TONNE"/>
    <s v="A"/>
    <n v="2009"/>
    <n v="38.026000000000003"/>
    <m/>
    <n v="53"/>
    <n v="67.763999999999996"/>
    <n v="2141669"/>
    <x v="1"/>
  </r>
  <r>
    <x v="77"/>
    <s v="AIREMISSION"/>
    <s v="NOX"/>
    <s v="KG_CAP"/>
    <s v="A"/>
    <n v="2009"/>
    <n v="17.754999999999999"/>
    <m/>
    <n v="53"/>
    <n v="67.763999999999996"/>
    <n v="2141669"/>
    <x v="1"/>
  </r>
  <r>
    <x v="77"/>
    <s v="AIREMISSION"/>
    <s v="SOX"/>
    <s v="THND_TONNE"/>
    <s v="A"/>
    <n v="2009"/>
    <n v="6.43"/>
    <m/>
    <n v="53"/>
    <n v="67.763999999999996"/>
    <n v="2141669"/>
    <x v="1"/>
  </r>
  <r>
    <x v="77"/>
    <s v="AIREMISSION"/>
    <s v="SOX"/>
    <s v="KG_CAP"/>
    <s v="A"/>
    <n v="2009"/>
    <n v="3.0019999999999998"/>
    <m/>
    <n v="53"/>
    <n v="67.763999999999996"/>
    <n v="2141669"/>
    <x v="1"/>
  </r>
  <r>
    <x v="77"/>
    <s v="AIREMISSION"/>
    <s v="VOC"/>
    <s v="THND_TONNE"/>
    <s v="A"/>
    <n v="2009"/>
    <n v="53.587000000000003"/>
    <m/>
    <n v="53"/>
    <n v="67.763999999999996"/>
    <n v="2141669"/>
    <x v="1"/>
  </r>
  <r>
    <x v="77"/>
    <s v="AIREMISSION"/>
    <s v="VOC"/>
    <s v="KG_CAP"/>
    <s v="A"/>
    <n v="2009"/>
    <n v="25.021000000000001"/>
    <m/>
    <n v="53"/>
    <n v="67.763999999999996"/>
    <n v="2141669"/>
    <x v="1"/>
  </r>
  <r>
    <x v="77"/>
    <s v="AIREMISSION"/>
    <s v="CO"/>
    <s v="THND_TONNE"/>
    <s v="A"/>
    <n v="2010"/>
    <n v="146.37"/>
    <m/>
    <n v="54"/>
    <n v="67.691999999999993"/>
    <n v="2097555"/>
    <x v="1"/>
  </r>
  <r>
    <x v="77"/>
    <s v="AIREMISSION"/>
    <s v="CO"/>
    <s v="KG_CAP"/>
    <s v="A"/>
    <n v="2010"/>
    <n v="69.781000000000006"/>
    <m/>
    <n v="54"/>
    <n v="67.691999999999993"/>
    <n v="2097555"/>
    <x v="1"/>
  </r>
  <r>
    <x v="77"/>
    <s v="AIREMISSION"/>
    <s v="CO2"/>
    <s v="MLN_TONNE"/>
    <s v="A"/>
    <n v="2010"/>
    <n v="8.09"/>
    <m/>
    <n v="54"/>
    <n v="67.691999999999993"/>
    <n v="2097555"/>
    <x v="1"/>
  </r>
  <r>
    <x v="77"/>
    <s v="AIREMISSION"/>
    <s v="CO2"/>
    <s v="TONNE_CAP"/>
    <s v="A"/>
    <n v="2010"/>
    <n v="3.85"/>
    <m/>
    <n v="54"/>
    <n v="67.691999999999993"/>
    <n v="2097555"/>
    <x v="1"/>
  </r>
  <r>
    <x v="77"/>
    <s v="AIREMISSION"/>
    <s v="GHG"/>
    <s v="THND_TONNECO2"/>
    <s v="A"/>
    <n v="2010"/>
    <n v="12202.429"/>
    <m/>
    <n v="54"/>
    <n v="67.691999999999993"/>
    <n v="2097555"/>
    <x v="1"/>
  </r>
  <r>
    <x v="77"/>
    <s v="AIREMISSION"/>
    <s v="GHG"/>
    <s v="TONNE_CAP"/>
    <s v="A"/>
    <n v="2010"/>
    <n v="5.8170000000000002"/>
    <m/>
    <n v="54"/>
    <n v="67.691999999999993"/>
    <n v="2097555"/>
    <x v="1"/>
  </r>
  <r>
    <x v="77"/>
    <s v="AIREMISSION"/>
    <s v="NOX"/>
    <s v="THND_TONNE"/>
    <s v="A"/>
    <n v="2010"/>
    <n v="40.47"/>
    <m/>
    <n v="54"/>
    <n v="67.691999999999993"/>
    <n v="2097555"/>
    <x v="1"/>
  </r>
  <r>
    <x v="77"/>
    <s v="AIREMISSION"/>
    <s v="NOX"/>
    <s v="KG_CAP"/>
    <s v="A"/>
    <n v="2010"/>
    <n v="19.294"/>
    <m/>
    <n v="54"/>
    <n v="67.691999999999993"/>
    <n v="2097555"/>
    <x v="1"/>
  </r>
  <r>
    <x v="77"/>
    <s v="AIREMISSION"/>
    <s v="SOX"/>
    <s v="THND_TONNE"/>
    <s v="A"/>
    <n v="2010"/>
    <n v="4.4969999999999999"/>
    <m/>
    <n v="54"/>
    <n v="67.691999999999993"/>
    <n v="2097555"/>
    <x v="1"/>
  </r>
  <r>
    <x v="77"/>
    <s v="AIREMISSION"/>
    <s v="SOX"/>
    <s v="KG_CAP"/>
    <s v="A"/>
    <n v="2010"/>
    <n v="2.1440000000000001"/>
    <m/>
    <n v="54"/>
    <n v="67.691999999999993"/>
    <n v="2097555"/>
    <x v="1"/>
  </r>
  <r>
    <x v="77"/>
    <s v="AIREMISSION"/>
    <s v="VOC"/>
    <s v="THND_TONNE"/>
    <s v="A"/>
    <n v="2010"/>
    <n v="50.356999999999999"/>
    <m/>
    <n v="54"/>
    <n v="67.691999999999993"/>
    <n v="2097555"/>
    <x v="1"/>
  </r>
  <r>
    <x v="77"/>
    <s v="AIREMISSION"/>
    <s v="VOC"/>
    <s v="KG_CAP"/>
    <s v="A"/>
    <n v="2010"/>
    <n v="24.007000000000001"/>
    <m/>
    <n v="54"/>
    <n v="67.691999999999993"/>
    <n v="2097555"/>
    <x v="1"/>
  </r>
  <r>
    <x v="77"/>
    <s v="AIREMISSION"/>
    <s v="CO"/>
    <s v="THND_TONNE"/>
    <s v="A"/>
    <n v="2011"/>
    <n v="151.042"/>
    <m/>
    <n v="55"/>
    <n v="67.62"/>
    <n v="2059709"/>
    <x v="1"/>
  </r>
  <r>
    <x v="77"/>
    <s v="AIREMISSION"/>
    <s v="CO"/>
    <s v="KG_CAP"/>
    <s v="A"/>
    <n v="2011"/>
    <n v="73.331999999999994"/>
    <m/>
    <n v="55"/>
    <n v="67.62"/>
    <n v="2059709"/>
    <x v="1"/>
  </r>
  <r>
    <x v="77"/>
    <s v="AIREMISSION"/>
    <s v="CO2"/>
    <s v="MLN_TONNE"/>
    <s v="A"/>
    <n v="2011"/>
    <n v="7.34"/>
    <m/>
    <n v="55"/>
    <n v="67.62"/>
    <n v="2059709"/>
    <x v="1"/>
  </r>
  <r>
    <x v="77"/>
    <s v="AIREMISSION"/>
    <s v="CO2"/>
    <s v="TONNE_CAP"/>
    <s v="A"/>
    <n v="2011"/>
    <n v="3.56"/>
    <m/>
    <n v="55"/>
    <n v="67.62"/>
    <n v="2059709"/>
    <x v="1"/>
  </r>
  <r>
    <x v="77"/>
    <s v="AIREMISSION"/>
    <s v="GHG"/>
    <s v="THND_TONNECO2"/>
    <s v="A"/>
    <n v="2011"/>
    <n v="11432.812"/>
    <m/>
    <n v="55"/>
    <n v="67.62"/>
    <n v="2059709"/>
    <x v="1"/>
  </r>
  <r>
    <x v="77"/>
    <s v="AIREMISSION"/>
    <s v="GHG"/>
    <s v="TONNE_CAP"/>
    <s v="A"/>
    <n v="2011"/>
    <n v="5.5510000000000002"/>
    <m/>
    <n v="55"/>
    <n v="67.62"/>
    <n v="2059709"/>
    <x v="1"/>
  </r>
  <r>
    <x v="77"/>
    <s v="AIREMISSION"/>
    <s v="NOX"/>
    <s v="THND_TONNE"/>
    <s v="A"/>
    <n v="2011"/>
    <n v="34.475000000000001"/>
    <m/>
    <n v="55"/>
    <n v="67.62"/>
    <n v="2059709"/>
    <x v="1"/>
  </r>
  <r>
    <x v="77"/>
    <s v="AIREMISSION"/>
    <s v="NOX"/>
    <s v="KG_CAP"/>
    <s v="A"/>
    <n v="2011"/>
    <n v="16.738"/>
    <m/>
    <n v="55"/>
    <n v="67.62"/>
    <n v="2059709"/>
    <x v="1"/>
  </r>
  <r>
    <x v="77"/>
    <s v="AIREMISSION"/>
    <s v="SOX"/>
    <s v="THND_TONNE"/>
    <s v="A"/>
    <n v="2011"/>
    <n v="4.2809999999999997"/>
    <m/>
    <n v="55"/>
    <n v="67.62"/>
    <n v="2059709"/>
    <x v="1"/>
  </r>
  <r>
    <x v="77"/>
    <s v="AIREMISSION"/>
    <s v="SOX"/>
    <s v="KG_CAP"/>
    <s v="A"/>
    <n v="2011"/>
    <n v="2.0779999999999998"/>
    <m/>
    <n v="55"/>
    <n v="67.62"/>
    <n v="2059709"/>
    <x v="1"/>
  </r>
  <r>
    <x v="77"/>
    <s v="AIREMISSION"/>
    <s v="VOC"/>
    <s v="THND_TONNE"/>
    <s v="A"/>
    <n v="2011"/>
    <n v="51.18"/>
    <m/>
    <n v="55"/>
    <n v="67.62"/>
    <n v="2059709"/>
    <x v="1"/>
  </r>
  <r>
    <x v="77"/>
    <s v="AIREMISSION"/>
    <s v="VOC"/>
    <s v="KG_CAP"/>
    <s v="A"/>
    <n v="2011"/>
    <n v="24.847999999999999"/>
    <m/>
    <n v="55"/>
    <n v="67.62"/>
    <n v="2059709"/>
    <x v="1"/>
  </r>
  <r>
    <x v="77"/>
    <s v="AIREMISSION"/>
    <s v="CO"/>
    <s v="THND_TONNE"/>
    <s v="A"/>
    <n v="2012"/>
    <n v="155.78"/>
    <m/>
    <n v="56"/>
    <n v="67.548000000000002"/>
    <n v="2034319"/>
    <x v="1"/>
  </r>
  <r>
    <x v="77"/>
    <s v="AIREMISSION"/>
    <s v="CO"/>
    <s v="KG_CAP"/>
    <s v="A"/>
    <n v="2012"/>
    <n v="76.575999999999993"/>
    <m/>
    <n v="56"/>
    <n v="67.548000000000002"/>
    <n v="2034319"/>
    <x v="1"/>
  </r>
  <r>
    <x v="77"/>
    <s v="AIREMISSION"/>
    <s v="CO2"/>
    <s v="MLN_TONNE"/>
    <s v="A"/>
    <n v="2012"/>
    <n v="6.99"/>
    <m/>
    <n v="56"/>
    <n v="67.548000000000002"/>
    <n v="2034319"/>
    <x v="1"/>
  </r>
  <r>
    <x v="77"/>
    <s v="AIREMISSION"/>
    <s v="CO2"/>
    <s v="TONNE_CAP"/>
    <s v="A"/>
    <n v="2012"/>
    <n v="3.44"/>
    <m/>
    <n v="56"/>
    <n v="67.548000000000002"/>
    <n v="2034319"/>
    <x v="1"/>
  </r>
  <r>
    <x v="77"/>
    <s v="AIREMISSION"/>
    <s v="GHG"/>
    <s v="THND_TONNECO2"/>
    <s v="A"/>
    <n v="2012"/>
    <n v="11331.487999999999"/>
    <m/>
    <n v="56"/>
    <n v="67.548000000000002"/>
    <n v="2034319"/>
    <x v="1"/>
  </r>
  <r>
    <x v="77"/>
    <s v="AIREMISSION"/>
    <s v="GHG"/>
    <s v="TONNE_CAP"/>
    <s v="A"/>
    <n v="2012"/>
    <n v="5.57"/>
    <m/>
    <n v="56"/>
    <n v="67.548000000000002"/>
    <n v="2034319"/>
    <x v="1"/>
  </r>
  <r>
    <x v="77"/>
    <s v="AIREMISSION"/>
    <s v="NOX"/>
    <s v="THND_TONNE"/>
    <s v="A"/>
    <n v="2012"/>
    <n v="34.798999999999999"/>
    <m/>
    <n v="56"/>
    <n v="67.548000000000002"/>
    <n v="2034319"/>
    <x v="1"/>
  </r>
  <r>
    <x v="77"/>
    <s v="AIREMISSION"/>
    <s v="NOX"/>
    <s v="KG_CAP"/>
    <s v="A"/>
    <n v="2012"/>
    <n v="17.106000000000002"/>
    <m/>
    <n v="56"/>
    <n v="67.548000000000002"/>
    <n v="2034319"/>
    <x v="1"/>
  </r>
  <r>
    <x v="77"/>
    <s v="AIREMISSION"/>
    <s v="SOX"/>
    <s v="THND_TONNE"/>
    <s v="A"/>
    <n v="2012"/>
    <n v="4.266"/>
    <m/>
    <n v="56"/>
    <n v="67.548000000000002"/>
    <n v="2034319"/>
    <x v="1"/>
  </r>
  <r>
    <x v="77"/>
    <s v="AIREMISSION"/>
    <s v="SOX"/>
    <s v="KG_CAP"/>
    <s v="A"/>
    <n v="2012"/>
    <n v="2.097"/>
    <m/>
    <n v="56"/>
    <n v="67.548000000000002"/>
    <n v="2034319"/>
    <x v="1"/>
  </r>
  <r>
    <x v="77"/>
    <s v="AIREMISSION"/>
    <s v="VOC"/>
    <s v="THND_TONNE"/>
    <s v="A"/>
    <n v="2012"/>
    <n v="56.161000000000001"/>
    <m/>
    <n v="56"/>
    <n v="67.548000000000002"/>
    <n v="2034319"/>
    <x v="1"/>
  </r>
  <r>
    <x v="77"/>
    <s v="AIREMISSION"/>
    <s v="VOC"/>
    <s v="KG_CAP"/>
    <s v="A"/>
    <n v="2012"/>
    <n v="27.606999999999999"/>
    <m/>
    <n v="56"/>
    <n v="67.548000000000002"/>
    <n v="2034319"/>
    <x v="1"/>
  </r>
  <r>
    <x v="77"/>
    <s v="AIREMISSION"/>
    <s v="CO"/>
    <s v="THND_TONNE"/>
    <s v="A"/>
    <n v="2013"/>
    <n v="140.84800000000001"/>
    <m/>
    <n v="57"/>
    <n v="67.475999999999999"/>
    <n v="2012647"/>
    <x v="1"/>
  </r>
  <r>
    <x v="77"/>
    <s v="AIREMISSION"/>
    <s v="CO"/>
    <s v="KG_CAP"/>
    <s v="A"/>
    <n v="2013"/>
    <n v="68.695999999999998"/>
    <m/>
    <n v="57"/>
    <n v="67.475999999999999"/>
    <n v="2012647"/>
    <x v="1"/>
  </r>
  <r>
    <x v="77"/>
    <s v="AIREMISSION"/>
    <s v="CO2"/>
    <s v="MLN_TONNE"/>
    <s v="A"/>
    <n v="2013"/>
    <n v="6.91"/>
    <m/>
    <n v="57"/>
    <n v="67.475999999999999"/>
    <n v="2012647"/>
    <x v="1"/>
  </r>
  <r>
    <x v="77"/>
    <s v="AIREMISSION"/>
    <s v="CO2"/>
    <s v="TONNE_CAP"/>
    <s v="A"/>
    <n v="2013"/>
    <n v="3.43"/>
    <m/>
    <n v="57"/>
    <n v="67.475999999999999"/>
    <n v="2012647"/>
    <x v="1"/>
  </r>
  <r>
    <x v="77"/>
    <s v="AIREMISSION"/>
    <s v="GHG"/>
    <s v="THND_TONNECO2"/>
    <s v="A"/>
    <n v="2013"/>
    <n v="11250.11"/>
    <m/>
    <n v="57"/>
    <n v="67.475999999999999"/>
    <n v="2012647"/>
    <x v="1"/>
  </r>
  <r>
    <x v="77"/>
    <s v="AIREMISSION"/>
    <s v="GHG"/>
    <s v="TONNE_CAP"/>
    <s v="A"/>
    <n v="2013"/>
    <n v="5.4870000000000001"/>
    <m/>
    <n v="57"/>
    <n v="67.475999999999999"/>
    <n v="2012647"/>
    <x v="1"/>
  </r>
  <r>
    <x v="77"/>
    <s v="AIREMISSION"/>
    <s v="NOX"/>
    <s v="THND_TONNE"/>
    <s v="A"/>
    <n v="2013"/>
    <n v="34.529000000000003"/>
    <m/>
    <n v="57"/>
    <n v="67.475999999999999"/>
    <n v="2012647"/>
    <x v="1"/>
  </r>
  <r>
    <x v="77"/>
    <s v="AIREMISSION"/>
    <s v="NOX"/>
    <s v="KG_CAP"/>
    <s v="A"/>
    <n v="2013"/>
    <n v="16.841000000000001"/>
    <m/>
    <n v="57"/>
    <n v="67.475999999999999"/>
    <n v="2012647"/>
    <x v="1"/>
  </r>
  <r>
    <x v="77"/>
    <s v="AIREMISSION"/>
    <s v="SOX"/>
    <s v="THND_TONNE"/>
    <s v="A"/>
    <n v="2013"/>
    <n v="3.83"/>
    <m/>
    <n v="57"/>
    <n v="67.475999999999999"/>
    <n v="2012647"/>
    <x v="1"/>
  </r>
  <r>
    <x v="77"/>
    <s v="AIREMISSION"/>
    <s v="SOX"/>
    <s v="KG_CAP"/>
    <s v="A"/>
    <n v="2013"/>
    <n v="1.8680000000000001"/>
    <m/>
    <n v="57"/>
    <n v="67.475999999999999"/>
    <n v="2012647"/>
    <x v="1"/>
  </r>
  <r>
    <x v="77"/>
    <s v="AIREMISSION"/>
    <s v="VOC"/>
    <s v="THND_TONNE"/>
    <s v="A"/>
    <n v="2013"/>
    <n v="54.651000000000003"/>
    <m/>
    <n v="57"/>
    <n v="67.475999999999999"/>
    <n v="2012647"/>
    <x v="1"/>
  </r>
  <r>
    <x v="77"/>
    <s v="AIREMISSION"/>
    <s v="VOC"/>
    <s v="KG_CAP"/>
    <s v="A"/>
    <n v="2013"/>
    <n v="26.655000000000001"/>
    <m/>
    <n v="57"/>
    <n v="67.475999999999999"/>
    <n v="2012647"/>
    <x v="1"/>
  </r>
  <r>
    <x v="77"/>
    <s v="AIREMISSION"/>
    <s v="CO"/>
    <s v="THND_TONNE"/>
    <s v="A"/>
    <n v="2014"/>
    <n v="135.077"/>
    <m/>
    <n v="58"/>
    <n v="67.421000000000006"/>
    <n v="1993782"/>
    <x v="1"/>
  </r>
  <r>
    <x v="77"/>
    <s v="AIREMISSION"/>
    <s v="CO"/>
    <s v="KG_CAP"/>
    <s v="A"/>
    <n v="2014"/>
    <n v="66.177999999999997"/>
    <m/>
    <n v="58"/>
    <n v="67.421000000000006"/>
    <n v="1993782"/>
    <x v="1"/>
  </r>
  <r>
    <x v="77"/>
    <s v="AIREMISSION"/>
    <s v="CO2"/>
    <s v="MLN_TONNE"/>
    <s v="A"/>
    <n v="2014"/>
    <n v="6.72"/>
    <m/>
    <n v="58"/>
    <n v="67.421000000000006"/>
    <n v="1993782"/>
    <x v="1"/>
  </r>
  <r>
    <x v="77"/>
    <s v="AIREMISSION"/>
    <s v="CO2"/>
    <s v="TONNE_CAP"/>
    <s v="A"/>
    <n v="2014"/>
    <n v="3.38"/>
    <m/>
    <n v="58"/>
    <n v="67.421000000000006"/>
    <n v="1993782"/>
    <x v="1"/>
  </r>
  <r>
    <x v="77"/>
    <s v="AIREMISSION"/>
    <s v="GHG"/>
    <s v="THND_TONNECO2"/>
    <s v="A"/>
    <n v="2014"/>
    <n v="11190.016"/>
    <m/>
    <n v="58"/>
    <n v="67.421000000000006"/>
    <n v="1993782"/>
    <x v="1"/>
  </r>
  <r>
    <x v="77"/>
    <s v="AIREMISSION"/>
    <s v="GHG"/>
    <s v="TONNE_CAP"/>
    <s v="A"/>
    <n v="2014"/>
    <n v="5.4820000000000002"/>
    <m/>
    <n v="58"/>
    <n v="67.421000000000006"/>
    <n v="1993782"/>
    <x v="1"/>
  </r>
  <r>
    <x v="77"/>
    <s v="AIREMISSION"/>
    <s v="NOX"/>
    <s v="THND_TONNE"/>
    <s v="A"/>
    <n v="2014"/>
    <n v="34.515000000000001"/>
    <m/>
    <n v="58"/>
    <n v="67.421000000000006"/>
    <n v="1993782"/>
    <x v="1"/>
  </r>
  <r>
    <x v="77"/>
    <s v="AIREMISSION"/>
    <s v="NOX"/>
    <s v="KG_CAP"/>
    <s v="A"/>
    <n v="2014"/>
    <n v="16.91"/>
    <m/>
    <n v="58"/>
    <n v="67.421000000000006"/>
    <n v="1993782"/>
    <x v="1"/>
  </r>
  <r>
    <x v="77"/>
    <s v="AIREMISSION"/>
    <s v="SOX"/>
    <s v="THND_TONNE"/>
    <s v="A"/>
    <n v="2014"/>
    <n v="3.7759999999999998"/>
    <m/>
    <n v="58"/>
    <n v="67.421000000000006"/>
    <n v="1993782"/>
    <x v="1"/>
  </r>
  <r>
    <x v="77"/>
    <s v="AIREMISSION"/>
    <s v="SOX"/>
    <s v="KG_CAP"/>
    <s v="A"/>
    <n v="2014"/>
    <n v="1.85"/>
    <m/>
    <n v="58"/>
    <n v="67.421000000000006"/>
    <n v="1993782"/>
    <x v="1"/>
  </r>
  <r>
    <x v="77"/>
    <s v="AIREMISSION"/>
    <s v="VOC"/>
    <s v="THND_TONNE"/>
    <s v="A"/>
    <n v="2014"/>
    <n v="54.180999999999997"/>
    <m/>
    <n v="58"/>
    <n v="67.421000000000006"/>
    <n v="1993782"/>
    <x v="1"/>
  </r>
  <r>
    <x v="77"/>
    <s v="AIREMISSION"/>
    <s v="VOC"/>
    <s v="KG_CAP"/>
    <s v="A"/>
    <n v="2014"/>
    <n v="26.545000000000002"/>
    <m/>
    <n v="58"/>
    <n v="67.421000000000006"/>
    <n v="1993782"/>
    <x v="1"/>
  </r>
  <r>
    <x v="77"/>
    <s v="AIREMISSION"/>
    <s v="GHG"/>
    <s v="THND_TONNECO2"/>
    <s v="A"/>
    <n v="2015"/>
    <n v="11302.665000000001"/>
    <m/>
    <n v="59"/>
    <n v="67.382000000000005"/>
    <n v="1977527"/>
    <x v="1"/>
  </r>
  <r>
    <x v="77"/>
    <s v="AIREMISSION"/>
    <s v="GHG"/>
    <s v="TONNE_CAP"/>
    <s v="A"/>
    <n v="2015"/>
    <n v="5.5640000000000001"/>
    <m/>
    <n v="59"/>
    <n v="67.382000000000005"/>
    <n v="1977527"/>
    <x v="1"/>
  </r>
  <r>
    <x v="78"/>
    <s v="AIREMISSION"/>
    <s v="CO2"/>
    <s v="MLN_TONNE"/>
    <s v="A"/>
    <n v="1971"/>
    <n v="6.58"/>
    <m/>
    <n v="15"/>
    <n v="35.012"/>
    <n v="16347198"/>
    <x v="0"/>
  </r>
  <r>
    <x v="78"/>
    <s v="AIREMISSION"/>
    <s v="CO2"/>
    <s v="TONNE_CAP"/>
    <s v="A"/>
    <n v="1971"/>
    <n v="0.4"/>
    <m/>
    <n v="15"/>
    <n v="35.012"/>
    <n v="16347198"/>
    <x v="0"/>
  </r>
  <r>
    <x v="78"/>
    <s v="AIREMISSION"/>
    <s v="CO2"/>
    <s v="MLN_TONNE"/>
    <s v="A"/>
    <n v="1972"/>
    <n v="7.23"/>
    <m/>
    <n v="16"/>
    <n v="35.674999999999997"/>
    <n v="16695003"/>
    <x v="0"/>
  </r>
  <r>
    <x v="78"/>
    <s v="AIREMISSION"/>
    <s v="CO2"/>
    <s v="TONNE_CAP"/>
    <s v="A"/>
    <n v="1972"/>
    <n v="0.43"/>
    <m/>
    <n v="16"/>
    <n v="35.674999999999997"/>
    <n v="16695003"/>
    <x v="0"/>
  </r>
  <r>
    <x v="78"/>
    <s v="AIREMISSION"/>
    <s v="CO2"/>
    <s v="MLN_TONNE"/>
    <s v="A"/>
    <n v="1973"/>
    <n v="8.33"/>
    <m/>
    <n v="17"/>
    <n v="36.348999999999997"/>
    <n v="17049165"/>
    <x v="0"/>
  </r>
  <r>
    <x v="78"/>
    <s v="AIREMISSION"/>
    <s v="CO2"/>
    <s v="TONNE_CAP"/>
    <s v="A"/>
    <n v="1973"/>
    <n v="0.49"/>
    <m/>
    <n v="17"/>
    <n v="36.348999999999997"/>
    <n v="17049165"/>
    <x v="0"/>
  </r>
  <r>
    <x v="78"/>
    <s v="AIREMISSION"/>
    <s v="CO2"/>
    <s v="MLN_TONNE"/>
    <s v="A"/>
    <n v="1974"/>
    <n v="9.1"/>
    <m/>
    <n v="18"/>
    <n v="37.029000000000003"/>
    <n v="17416964"/>
    <x v="0"/>
  </r>
  <r>
    <x v="78"/>
    <s v="AIREMISSION"/>
    <s v="CO2"/>
    <s v="TONNE_CAP"/>
    <s v="A"/>
    <n v="1974"/>
    <n v="0.52"/>
    <m/>
    <n v="18"/>
    <n v="37.029000000000003"/>
    <n v="17416964"/>
    <x v="0"/>
  </r>
  <r>
    <x v="78"/>
    <s v="AIREMISSION"/>
    <s v="CO2"/>
    <s v="MLN_TONNE"/>
    <s v="A"/>
    <n v="1975"/>
    <n v="9.66"/>
    <m/>
    <n v="19"/>
    <n v="37.713999999999999"/>
    <n v="17803698"/>
    <x v="0"/>
  </r>
  <r>
    <x v="78"/>
    <s v="AIREMISSION"/>
    <s v="CO2"/>
    <s v="TONNE_CAP"/>
    <s v="A"/>
    <n v="1975"/>
    <n v="0.54"/>
    <m/>
    <n v="19"/>
    <n v="37.713999999999999"/>
    <n v="17803698"/>
    <x v="0"/>
  </r>
  <r>
    <x v="78"/>
    <s v="AIREMISSION"/>
    <s v="CO2"/>
    <s v="MLN_TONNE"/>
    <s v="A"/>
    <n v="1976"/>
    <n v="10.61"/>
    <m/>
    <n v="20"/>
    <n v="38.405000000000001"/>
    <n v="18210754"/>
    <x v="0"/>
  </r>
  <r>
    <x v="78"/>
    <s v="AIREMISSION"/>
    <s v="CO2"/>
    <s v="TONNE_CAP"/>
    <s v="A"/>
    <n v="1976"/>
    <n v="0.57999999999999996"/>
    <m/>
    <n v="20"/>
    <n v="38.405000000000001"/>
    <n v="18210754"/>
    <x v="0"/>
  </r>
  <r>
    <x v="78"/>
    <s v="AIREMISSION"/>
    <s v="CO2"/>
    <s v="MLN_TONNE"/>
    <s v="A"/>
    <n v="1977"/>
    <n v="11.64"/>
    <m/>
    <n v="21"/>
    <n v="39.098999999999997"/>
    <n v="18636977"/>
    <x v="0"/>
  </r>
  <r>
    <x v="78"/>
    <s v="AIREMISSION"/>
    <s v="CO2"/>
    <s v="TONNE_CAP"/>
    <s v="A"/>
    <n v="1977"/>
    <n v="0.62"/>
    <m/>
    <n v="21"/>
    <n v="39.098999999999997"/>
    <n v="18636977"/>
    <x v="0"/>
  </r>
  <r>
    <x v="78"/>
    <s v="AIREMISSION"/>
    <s v="CO2"/>
    <s v="MLN_TONNE"/>
    <s v="A"/>
    <n v="1978"/>
    <n v="12.44"/>
    <m/>
    <n v="22"/>
    <n v="39.798000000000002"/>
    <n v="19081718"/>
    <x v="0"/>
  </r>
  <r>
    <x v="78"/>
    <s v="AIREMISSION"/>
    <s v="CO2"/>
    <s v="TONNE_CAP"/>
    <s v="A"/>
    <n v="1978"/>
    <n v="0.65"/>
    <m/>
    <n v="22"/>
    <n v="39.798000000000002"/>
    <n v="19081718"/>
    <x v="0"/>
  </r>
  <r>
    <x v="78"/>
    <s v="AIREMISSION"/>
    <s v="CO2"/>
    <s v="MLN_TONNE"/>
    <s v="A"/>
    <n v="1979"/>
    <n v="13.33"/>
    <m/>
    <n v="23"/>
    <n v="40.502000000000002"/>
    <n v="19543347"/>
    <x v="0"/>
  </r>
  <r>
    <x v="78"/>
    <s v="AIREMISSION"/>
    <s v="CO2"/>
    <s v="TONNE_CAP"/>
    <s v="A"/>
    <n v="1979"/>
    <n v="0.68"/>
    <m/>
    <n v="23"/>
    <n v="40.502000000000002"/>
    <n v="19543347"/>
    <x v="0"/>
  </r>
  <r>
    <x v="78"/>
    <s v="AIREMISSION"/>
    <s v="CO2"/>
    <s v="MLN_TONNE"/>
    <s v="A"/>
    <n v="1980"/>
    <n v="13.68"/>
    <m/>
    <n v="24"/>
    <n v="41.21"/>
    <n v="20019847"/>
    <x v="0"/>
  </r>
  <r>
    <x v="78"/>
    <s v="AIREMISSION"/>
    <s v="CO2"/>
    <s v="TONNE_CAP"/>
    <s v="A"/>
    <n v="1980"/>
    <n v="0.68"/>
    <m/>
    <n v="24"/>
    <n v="41.21"/>
    <n v="20019847"/>
    <x v="0"/>
  </r>
  <r>
    <x v="78"/>
    <s v="AIREMISSION"/>
    <s v="CO2"/>
    <s v="MLN_TONNE"/>
    <s v="A"/>
    <n v="1981"/>
    <n v="13.86"/>
    <m/>
    <n v="25"/>
    <n v="41.92"/>
    <n v="20511601"/>
    <x v="0"/>
  </r>
  <r>
    <x v="78"/>
    <s v="AIREMISSION"/>
    <s v="CO2"/>
    <s v="TONNE_CAP"/>
    <s v="A"/>
    <n v="1981"/>
    <n v="0.67"/>
    <m/>
    <n v="25"/>
    <n v="41.92"/>
    <n v="20511601"/>
    <x v="0"/>
  </r>
  <r>
    <x v="78"/>
    <s v="AIREMISSION"/>
    <s v="CO2"/>
    <s v="MLN_TONNE"/>
    <s v="A"/>
    <n v="1982"/>
    <n v="14.51"/>
    <m/>
    <n v="26"/>
    <n v="42.634"/>
    <n v="21016818"/>
    <x v="0"/>
  </r>
  <r>
    <x v="78"/>
    <s v="AIREMISSION"/>
    <s v="CO2"/>
    <s v="TONNE_CAP"/>
    <s v="A"/>
    <n v="1982"/>
    <n v="0.69"/>
    <m/>
    <n v="26"/>
    <n v="42.634"/>
    <n v="21016818"/>
    <x v="0"/>
  </r>
  <r>
    <x v="78"/>
    <s v="AIREMISSION"/>
    <s v="CO2"/>
    <s v="MLN_TONNE"/>
    <s v="A"/>
    <n v="1983"/>
    <n v="15.29"/>
    <m/>
    <n v="27"/>
    <n v="43.347000000000001"/>
    <n v="21528502"/>
    <x v="0"/>
  </r>
  <r>
    <x v="78"/>
    <s v="AIREMISSION"/>
    <s v="CO2"/>
    <s v="TONNE_CAP"/>
    <s v="A"/>
    <n v="1983"/>
    <n v="0.71"/>
    <m/>
    <n v="27"/>
    <n v="43.347000000000001"/>
    <n v="21528502"/>
    <x v="0"/>
  </r>
  <r>
    <x v="78"/>
    <s v="AIREMISSION"/>
    <s v="CO2"/>
    <s v="MLN_TONNE"/>
    <s v="A"/>
    <n v="1984"/>
    <n v="15.63"/>
    <m/>
    <n v="28"/>
    <n v="44.063000000000002"/>
    <n v="22037610"/>
    <x v="0"/>
  </r>
  <r>
    <x v="78"/>
    <s v="AIREMISSION"/>
    <s v="CO2"/>
    <s v="TONNE_CAP"/>
    <s v="A"/>
    <n v="1984"/>
    <n v="0.71"/>
    <m/>
    <n v="28"/>
    <n v="44.063000000000002"/>
    <n v="22037610"/>
    <x v="0"/>
  </r>
  <r>
    <x v="78"/>
    <s v="AIREMISSION"/>
    <s v="CO2"/>
    <s v="MLN_TONNE"/>
    <s v="A"/>
    <n v="1985"/>
    <n v="16.27"/>
    <m/>
    <n v="29"/>
    <n v="44.779000000000003"/>
    <n v="22537376"/>
    <x v="0"/>
  </r>
  <r>
    <x v="78"/>
    <s v="AIREMISSION"/>
    <s v="CO2"/>
    <s v="TONNE_CAP"/>
    <s v="A"/>
    <n v="1985"/>
    <n v="0.72"/>
    <m/>
    <n v="29"/>
    <n v="44.779000000000003"/>
    <n v="22537376"/>
    <x v="0"/>
  </r>
  <r>
    <x v="78"/>
    <s v="AIREMISSION"/>
    <s v="CO2"/>
    <s v="MLN_TONNE"/>
    <s v="A"/>
    <n v="1986"/>
    <n v="16.75"/>
    <m/>
    <n v="30"/>
    <n v="45.497999999999998"/>
    <n v="23023935"/>
    <x v="0"/>
  </r>
  <r>
    <x v="78"/>
    <s v="AIREMISSION"/>
    <s v="CO2"/>
    <s v="TONNE_CAP"/>
    <s v="A"/>
    <n v="1986"/>
    <n v="0.73"/>
    <m/>
    <n v="30"/>
    <n v="45.497999999999998"/>
    <n v="23023935"/>
    <x v="0"/>
  </r>
  <r>
    <x v="78"/>
    <s v="AIREMISSION"/>
    <s v="CO2"/>
    <s v="MLN_TONNE"/>
    <s v="A"/>
    <n v="1987"/>
    <n v="17.16"/>
    <m/>
    <n v="31"/>
    <n v="46.219000000000001"/>
    <n v="23497766"/>
    <x v="0"/>
  </r>
  <r>
    <x v="78"/>
    <s v="AIREMISSION"/>
    <s v="CO2"/>
    <s v="TONNE_CAP"/>
    <s v="A"/>
    <n v="1987"/>
    <n v="0.73"/>
    <m/>
    <n v="31"/>
    <n v="46.219000000000001"/>
    <n v="23497766"/>
    <x v="0"/>
  </r>
  <r>
    <x v="78"/>
    <s v="AIREMISSION"/>
    <s v="CO2"/>
    <s v="MLN_TONNE"/>
    <s v="A"/>
    <n v="1988"/>
    <n v="17.96"/>
    <m/>
    <n v="32"/>
    <n v="46.942999999999998"/>
    <n v="23961820"/>
    <x v="0"/>
  </r>
  <r>
    <x v="78"/>
    <s v="AIREMISSION"/>
    <s v="CO2"/>
    <s v="TONNE_CAP"/>
    <s v="A"/>
    <n v="1988"/>
    <n v="0.75"/>
    <m/>
    <n v="32"/>
    <n v="46.942999999999998"/>
    <n v="23961820"/>
    <x v="0"/>
  </r>
  <r>
    <x v="78"/>
    <s v="AIREMISSION"/>
    <s v="CO2"/>
    <s v="MLN_TONNE"/>
    <s v="A"/>
    <n v="1989"/>
    <n v="19.41"/>
    <m/>
    <n v="33"/>
    <n v="47.665999999999997"/>
    <n v="24421191"/>
    <x v="0"/>
  </r>
  <r>
    <x v="78"/>
    <s v="AIREMISSION"/>
    <s v="CO2"/>
    <s v="TONNE_CAP"/>
    <s v="A"/>
    <n v="1989"/>
    <n v="0.79"/>
    <m/>
    <n v="33"/>
    <n v="47.665999999999997"/>
    <n v="24421191"/>
    <x v="0"/>
  </r>
  <r>
    <x v="78"/>
    <s v="AIREMISSION"/>
    <s v="CO2"/>
    <s v="MLN_TONNE"/>
    <s v="A"/>
    <n v="1990"/>
    <n v="19.649999999999999"/>
    <m/>
    <n v="34"/>
    <n v="48.390999999999998"/>
    <n v="24879136"/>
    <x v="0"/>
  </r>
  <r>
    <x v="78"/>
    <s v="AIREMISSION"/>
    <s v="CO2"/>
    <s v="TONNE_CAP"/>
    <s v="A"/>
    <n v="1990"/>
    <n v="0.79"/>
    <m/>
    <n v="34"/>
    <n v="48.390999999999998"/>
    <n v="24879136"/>
    <x v="0"/>
  </r>
  <r>
    <x v="78"/>
    <s v="AIREMISSION"/>
    <s v="CO2"/>
    <s v="MLN_TONNE"/>
    <s v="A"/>
    <n v="1991"/>
    <n v="20.6"/>
    <m/>
    <n v="35"/>
    <n v="49.116999999999997"/>
    <n v="25336862"/>
    <x v="0"/>
  </r>
  <r>
    <x v="78"/>
    <s v="AIREMISSION"/>
    <s v="CO2"/>
    <s v="TONNE_CAP"/>
    <s v="A"/>
    <n v="1991"/>
    <n v="0.81"/>
    <m/>
    <n v="35"/>
    <n v="49.116999999999997"/>
    <n v="25336862"/>
    <x v="0"/>
  </r>
  <r>
    <x v="78"/>
    <s v="AIREMISSION"/>
    <s v="CO2"/>
    <s v="MLN_TONNE"/>
    <s v="A"/>
    <n v="1992"/>
    <n v="22.13"/>
    <m/>
    <n v="36"/>
    <n v="49.844000000000001"/>
    <n v="25791494"/>
    <x v="0"/>
  </r>
  <r>
    <x v="78"/>
    <s v="AIREMISSION"/>
    <s v="CO2"/>
    <s v="TONNE_CAP"/>
    <s v="A"/>
    <n v="1992"/>
    <n v="0.86"/>
    <m/>
    <n v="36"/>
    <n v="49.844000000000001"/>
    <n v="25791494"/>
    <x v="0"/>
  </r>
  <r>
    <x v="78"/>
    <s v="AIREMISSION"/>
    <s v="CO2"/>
    <s v="MLN_TONNE"/>
    <s v="A"/>
    <n v="1993"/>
    <n v="22.84"/>
    <m/>
    <n v="37"/>
    <n v="50.569000000000003"/>
    <n v="26237417"/>
    <x v="0"/>
  </r>
  <r>
    <x v="78"/>
    <s v="AIREMISSION"/>
    <s v="CO2"/>
    <s v="TONNE_CAP"/>
    <s v="A"/>
    <n v="1993"/>
    <n v="0.87"/>
    <m/>
    <n v="37"/>
    <n v="50.569000000000003"/>
    <n v="26237417"/>
    <x v="0"/>
  </r>
  <r>
    <x v="78"/>
    <s v="AIREMISSION"/>
    <s v="CO2"/>
    <s v="MLN_TONNE"/>
    <s v="A"/>
    <n v="1994"/>
    <n v="24.99"/>
    <m/>
    <n v="38"/>
    <n v="51.295000000000002"/>
    <n v="26667048"/>
    <x v="0"/>
  </r>
  <r>
    <x v="78"/>
    <s v="AIREMISSION"/>
    <s v="CO2"/>
    <s v="TONNE_CAP"/>
    <s v="A"/>
    <n v="1994"/>
    <n v="0.93"/>
    <m/>
    <n v="38"/>
    <n v="51.295000000000002"/>
    <n v="26667048"/>
    <x v="0"/>
  </r>
  <r>
    <x v="78"/>
    <s v="AIREMISSION"/>
    <s v="CO2"/>
    <s v="MLN_TONNE"/>
    <s v="A"/>
    <n v="1995"/>
    <n v="26.07"/>
    <m/>
    <n v="39"/>
    <n v="51.692"/>
    <n v="27075232"/>
    <x v="0"/>
  </r>
  <r>
    <x v="78"/>
    <s v="AIREMISSION"/>
    <s v="CO2"/>
    <s v="TONNE_CAP"/>
    <s v="A"/>
    <n v="1995"/>
    <n v="0.96"/>
    <m/>
    <n v="39"/>
    <n v="51.692"/>
    <n v="27075232"/>
    <x v="0"/>
  </r>
  <r>
    <x v="78"/>
    <s v="AIREMISSION"/>
    <s v="CO2"/>
    <s v="MLN_TONNE"/>
    <s v="A"/>
    <n v="1996"/>
    <n v="25.7"/>
    <m/>
    <n v="40"/>
    <n v="52.021999999999998"/>
    <n v="27460603"/>
    <x v="0"/>
  </r>
  <r>
    <x v="78"/>
    <s v="AIREMISSION"/>
    <s v="CO2"/>
    <s v="TONNE_CAP"/>
    <s v="A"/>
    <n v="1996"/>
    <n v="0.93"/>
    <m/>
    <n v="40"/>
    <n v="52.021999999999998"/>
    <n v="27460603"/>
    <x v="0"/>
  </r>
  <r>
    <x v="78"/>
    <s v="AIREMISSION"/>
    <s v="CO2"/>
    <s v="MLN_TONNE"/>
    <s v="A"/>
    <n v="1997"/>
    <n v="26.86"/>
    <m/>
    <n v="41"/>
    <n v="52.35"/>
    <n v="27825901"/>
    <x v="0"/>
  </r>
  <r>
    <x v="78"/>
    <s v="AIREMISSION"/>
    <s v="CO2"/>
    <s v="TONNE_CAP"/>
    <s v="A"/>
    <n v="1997"/>
    <n v="0.96"/>
    <m/>
    <n v="41"/>
    <n v="52.35"/>
    <n v="27825901"/>
    <x v="0"/>
  </r>
  <r>
    <x v="78"/>
    <s v="AIREMISSION"/>
    <s v="CO2"/>
    <s v="MLN_TONNE"/>
    <s v="A"/>
    <n v="1998"/>
    <n v="27.54"/>
    <m/>
    <n v="42"/>
    <n v="52.677999999999997"/>
    <n v="28175263"/>
    <x v="0"/>
  </r>
  <r>
    <x v="78"/>
    <s v="AIREMISSION"/>
    <s v="CO2"/>
    <s v="TONNE_CAP"/>
    <s v="A"/>
    <n v="1998"/>
    <n v="0.97"/>
    <m/>
    <n v="42"/>
    <n v="52.677999999999997"/>
    <n v="28175263"/>
    <x v="0"/>
  </r>
  <r>
    <x v="78"/>
    <s v="AIREMISSION"/>
    <s v="CO2"/>
    <s v="MLN_TONNE"/>
    <s v="A"/>
    <n v="1999"/>
    <n v="29.08"/>
    <m/>
    <n v="43"/>
    <n v="53.006999999999998"/>
    <n v="28514798"/>
    <x v="0"/>
  </r>
  <r>
    <x v="78"/>
    <s v="AIREMISSION"/>
    <s v="CO2"/>
    <s v="TONNE_CAP"/>
    <s v="A"/>
    <n v="1999"/>
    <n v="1.02"/>
    <m/>
    <n v="43"/>
    <n v="53.006999999999998"/>
    <n v="28514798"/>
    <x v="0"/>
  </r>
  <r>
    <x v="78"/>
    <s v="AIREMISSION"/>
    <s v="CO2"/>
    <s v="MLN_TONNE"/>
    <s v="A"/>
    <n v="2000"/>
    <n v="29.54"/>
    <m/>
    <n v="44"/>
    <n v="53.335000000000001"/>
    <n v="28849621"/>
    <x v="0"/>
  </r>
  <r>
    <x v="78"/>
    <s v="AIREMISSION"/>
    <s v="CO2"/>
    <s v="TONNE_CAP"/>
    <s v="A"/>
    <n v="2000"/>
    <n v="1.02"/>
    <m/>
    <n v="44"/>
    <n v="53.335000000000001"/>
    <n v="28849621"/>
    <x v="0"/>
  </r>
  <r>
    <x v="78"/>
    <s v="AIREMISSION"/>
    <s v="CO2"/>
    <s v="MLN_TONNE"/>
    <s v="A"/>
    <n v="2001"/>
    <n v="32.19"/>
    <m/>
    <n v="45"/>
    <n v="53.661999999999999"/>
    <n v="29181832"/>
    <x v="0"/>
  </r>
  <r>
    <x v="78"/>
    <s v="AIREMISSION"/>
    <s v="CO2"/>
    <s v="TONNE_CAP"/>
    <s v="A"/>
    <n v="2001"/>
    <n v="1.1000000000000001"/>
    <m/>
    <n v="45"/>
    <n v="53.661999999999999"/>
    <n v="29181832"/>
    <x v="0"/>
  </r>
  <r>
    <x v="78"/>
    <s v="AIREMISSION"/>
    <s v="CO2"/>
    <s v="MLN_TONNE"/>
    <s v="A"/>
    <n v="2002"/>
    <n v="33.33"/>
    <m/>
    <n v="46"/>
    <n v="53.99"/>
    <n v="29512368"/>
    <x v="0"/>
  </r>
  <r>
    <x v="78"/>
    <s v="AIREMISSION"/>
    <s v="CO2"/>
    <s v="TONNE_CAP"/>
    <s v="A"/>
    <n v="2002"/>
    <n v="1.1299999999999999"/>
    <m/>
    <n v="46"/>
    <n v="53.99"/>
    <n v="29512368"/>
    <x v="0"/>
  </r>
  <r>
    <x v="78"/>
    <s v="AIREMISSION"/>
    <s v="CO2"/>
    <s v="MLN_TONNE"/>
    <s v="A"/>
    <n v="2003"/>
    <n v="33.06"/>
    <m/>
    <n v="47"/>
    <n v="54.317"/>
    <n v="29843937"/>
    <x v="0"/>
  </r>
  <r>
    <x v="78"/>
    <s v="AIREMISSION"/>
    <s v="CO2"/>
    <s v="TONNE_CAP"/>
    <s v="A"/>
    <n v="2003"/>
    <n v="1.1100000000000001"/>
    <m/>
    <n v="47"/>
    <n v="54.317"/>
    <n v="29843937"/>
    <x v="0"/>
  </r>
  <r>
    <x v="78"/>
    <s v="AIREMISSION"/>
    <s v="CO2"/>
    <s v="MLN_TONNE"/>
    <s v="A"/>
    <n v="2004"/>
    <n v="36.29"/>
    <m/>
    <n v="48"/>
    <n v="54.643999999999998"/>
    <n v="30179285"/>
    <x v="0"/>
  </r>
  <r>
    <x v="78"/>
    <s v="AIREMISSION"/>
    <s v="CO2"/>
    <s v="TONNE_CAP"/>
    <s v="A"/>
    <n v="2004"/>
    <n v="1.21"/>
    <m/>
    <n v="48"/>
    <n v="54.643999999999998"/>
    <n v="30179285"/>
    <x v="0"/>
  </r>
  <r>
    <x v="78"/>
    <s v="AIREMISSION"/>
    <s v="CO2"/>
    <s v="MLN_TONNE"/>
    <s v="A"/>
    <n v="2005"/>
    <n v="38.89"/>
    <m/>
    <n v="49"/>
    <n v="55.125999999999998"/>
    <n v="30521070"/>
    <x v="0"/>
  </r>
  <r>
    <x v="78"/>
    <s v="AIREMISSION"/>
    <s v="CO2"/>
    <s v="TONNE_CAP"/>
    <s v="A"/>
    <n v="2005"/>
    <n v="1.28"/>
    <m/>
    <n v="49"/>
    <n v="55.125999999999998"/>
    <n v="30521070"/>
    <x v="0"/>
  </r>
  <r>
    <x v="78"/>
    <s v="AIREMISSION"/>
    <s v="CO2"/>
    <s v="MLN_TONNE"/>
    <s v="A"/>
    <n v="2006"/>
    <n v="40.18"/>
    <m/>
    <n v="50"/>
    <n v="55.64"/>
    <n v="30869346"/>
    <x v="0"/>
  </r>
  <r>
    <x v="78"/>
    <s v="AIREMISSION"/>
    <s v="CO2"/>
    <s v="TONNE_CAP"/>
    <s v="A"/>
    <n v="2006"/>
    <n v="1.31"/>
    <m/>
    <n v="50"/>
    <n v="55.64"/>
    <n v="30869346"/>
    <x v="0"/>
  </r>
  <r>
    <x v="78"/>
    <s v="AIREMISSION"/>
    <s v="CO2"/>
    <s v="MLN_TONNE"/>
    <s v="A"/>
    <n v="2007"/>
    <n v="40.96"/>
    <m/>
    <n v="51"/>
    <n v="56.152999999999999"/>
    <n v="31225881"/>
    <x v="0"/>
  </r>
  <r>
    <x v="78"/>
    <s v="AIREMISSION"/>
    <s v="CO2"/>
    <s v="TONNE_CAP"/>
    <s v="A"/>
    <n v="2007"/>
    <n v="1.32"/>
    <m/>
    <n v="51"/>
    <n v="56.152999999999999"/>
    <n v="31225881"/>
    <x v="0"/>
  </r>
  <r>
    <x v="78"/>
    <s v="AIREMISSION"/>
    <s v="CO2"/>
    <s v="MLN_TONNE"/>
    <s v="A"/>
    <n v="2008"/>
    <n v="42.75"/>
    <m/>
    <n v="52"/>
    <n v="56.664999999999999"/>
    <n v="31596855"/>
    <x v="0"/>
  </r>
  <r>
    <x v="78"/>
    <s v="AIREMISSION"/>
    <s v="CO2"/>
    <s v="TONNE_CAP"/>
    <s v="A"/>
    <n v="2008"/>
    <n v="1.36"/>
    <m/>
    <n v="52"/>
    <n v="56.664999999999999"/>
    <n v="31596855"/>
    <x v="0"/>
  </r>
  <r>
    <x v="78"/>
    <s v="AIREMISSION"/>
    <s v="CO2"/>
    <s v="MLN_TONNE"/>
    <s v="A"/>
    <n v="2009"/>
    <n v="42.72"/>
    <m/>
    <n v="53"/>
    <n v="57.174999999999997"/>
    <n v="31989897"/>
    <x v="0"/>
  </r>
  <r>
    <x v="78"/>
    <s v="AIREMISSION"/>
    <s v="CO2"/>
    <s v="TONNE_CAP"/>
    <s v="A"/>
    <n v="2009"/>
    <n v="1.35"/>
    <m/>
    <n v="53"/>
    <n v="57.174999999999997"/>
    <n v="31989897"/>
    <x v="0"/>
  </r>
  <r>
    <x v="78"/>
    <s v="AIREMISSION"/>
    <s v="CO2"/>
    <s v="MLN_TONNE"/>
    <s v="A"/>
    <n v="2010"/>
    <n v="45.95"/>
    <m/>
    <n v="54"/>
    <n v="57.683999999999997"/>
    <n v="32409639"/>
    <x v="0"/>
  </r>
  <r>
    <x v="78"/>
    <s v="AIREMISSION"/>
    <s v="CO2"/>
    <s v="TONNE_CAP"/>
    <s v="A"/>
    <n v="2010"/>
    <n v="1.43"/>
    <m/>
    <n v="54"/>
    <n v="57.683999999999997"/>
    <n v="32409639"/>
    <x v="0"/>
  </r>
  <r>
    <x v="78"/>
    <s v="AIREMISSION"/>
    <s v="CO2"/>
    <s v="MLN_TONNE"/>
    <s v="A"/>
    <n v="2011"/>
    <n v="50.26"/>
    <m/>
    <n v="55"/>
    <n v="58.191000000000003"/>
    <n v="32858823"/>
    <x v="0"/>
  </r>
  <r>
    <x v="78"/>
    <s v="AIREMISSION"/>
    <s v="CO2"/>
    <s v="TONNE_CAP"/>
    <s v="A"/>
    <n v="2011"/>
    <n v="1.55"/>
    <m/>
    <n v="55"/>
    <n v="58.191000000000003"/>
    <n v="32858823"/>
    <x v="0"/>
  </r>
  <r>
    <x v="78"/>
    <s v="AIREMISSION"/>
    <s v="CO2"/>
    <s v="MLN_TONNE"/>
    <s v="A"/>
    <n v="2012"/>
    <n v="51.75"/>
    <m/>
    <n v="56"/>
    <n v="58.697000000000003"/>
    <n v="33333789"/>
    <x v="0"/>
  </r>
  <r>
    <x v="78"/>
    <s v="AIREMISSION"/>
    <s v="CO2"/>
    <s v="TONNE_CAP"/>
    <s v="A"/>
    <n v="2012"/>
    <n v="1.57"/>
    <m/>
    <n v="56"/>
    <n v="58.697000000000003"/>
    <n v="33333789"/>
    <x v="0"/>
  </r>
  <r>
    <x v="78"/>
    <s v="AIREMISSION"/>
    <s v="CO2"/>
    <s v="MLN_TONNE"/>
    <s v="A"/>
    <n v="2013"/>
    <n v="50.47"/>
    <m/>
    <n v="57"/>
    <n v="59.2"/>
    <n v="33824769"/>
    <x v="0"/>
  </r>
  <r>
    <x v="78"/>
    <s v="AIREMISSION"/>
    <s v="CO2"/>
    <s v="TONNE_CAP"/>
    <s v="A"/>
    <n v="2013"/>
    <n v="1.51"/>
    <m/>
    <n v="57"/>
    <n v="59.2"/>
    <n v="33824769"/>
    <x v="0"/>
  </r>
  <r>
    <x v="78"/>
    <s v="AIREMISSION"/>
    <s v="CO2"/>
    <s v="MLN_TONNE"/>
    <s v="A"/>
    <n v="2014"/>
    <n v="53.11"/>
    <m/>
    <n v="58"/>
    <n v="59.698999999999998"/>
    <n v="34318082"/>
    <x v="0"/>
  </r>
  <r>
    <x v="78"/>
    <s v="AIREMISSION"/>
    <s v="CO2"/>
    <s v="TONNE_CAP"/>
    <s v="A"/>
    <n v="2014"/>
    <n v="1.57"/>
    <m/>
    <n v="58"/>
    <n v="59.698999999999998"/>
    <n v="34318082"/>
    <x v="0"/>
  </r>
  <r>
    <x v="79"/>
    <s v="AIREMISSION"/>
    <s v="CO2"/>
    <s v="MLN_TONNE"/>
    <s v="A"/>
    <n v="1990"/>
    <n v="30.52"/>
    <m/>
    <n v="34"/>
    <n v="46.762"/>
    <n v="3696000"/>
    <x v="1"/>
  </r>
  <r>
    <x v="79"/>
    <s v="AIREMISSION"/>
    <s v="CO2"/>
    <s v="TONNE_CAP"/>
    <s v="A"/>
    <n v="1990"/>
    <n v="8.26"/>
    <m/>
    <n v="34"/>
    <n v="46.762"/>
    <n v="3696000"/>
    <x v="1"/>
  </r>
  <r>
    <x v="79"/>
    <s v="AIREMISSION"/>
    <s v="CO2"/>
    <s v="MLN_TONNE"/>
    <s v="A"/>
    <n v="1991"/>
    <n v="24.59"/>
    <m/>
    <n v="35"/>
    <n v="46.668999999999997"/>
    <n v="3704000"/>
    <x v="1"/>
  </r>
  <r>
    <x v="79"/>
    <s v="AIREMISSION"/>
    <s v="CO2"/>
    <s v="TONNE_CAP"/>
    <s v="A"/>
    <n v="1991"/>
    <n v="6.64"/>
    <m/>
    <n v="35"/>
    <n v="46.668999999999997"/>
    <n v="3704000"/>
    <x v="1"/>
  </r>
  <r>
    <x v="79"/>
    <s v="AIREMISSION"/>
    <s v="CO2"/>
    <s v="MLN_TONNE"/>
    <s v="A"/>
    <n v="1992"/>
    <n v="19.84"/>
    <m/>
    <n v="36"/>
    <n v="46.575000000000003"/>
    <n v="3706000"/>
    <x v="1"/>
  </r>
  <r>
    <x v="79"/>
    <s v="AIREMISSION"/>
    <s v="CO2"/>
    <s v="TONNE_CAP"/>
    <s v="A"/>
    <n v="1992"/>
    <n v="5.35"/>
    <m/>
    <n v="36"/>
    <n v="46.575000000000003"/>
    <n v="3706000"/>
    <x v="1"/>
  </r>
  <r>
    <x v="79"/>
    <s v="AIREMISSION"/>
    <s v="CO2"/>
    <s v="MLN_TONNE"/>
    <s v="A"/>
    <n v="1993"/>
    <n v="17"/>
    <m/>
    <n v="37"/>
    <n v="46.481000000000002"/>
    <n v="3701000"/>
    <x v="1"/>
  </r>
  <r>
    <x v="79"/>
    <s v="AIREMISSION"/>
    <s v="CO2"/>
    <s v="TONNE_CAP"/>
    <s v="A"/>
    <n v="1993"/>
    <n v="4.59"/>
    <m/>
    <n v="37"/>
    <n v="46.481000000000002"/>
    <n v="3701000"/>
    <x v="1"/>
  </r>
  <r>
    <x v="79"/>
    <s v="AIREMISSION"/>
    <s v="CO2"/>
    <s v="MLN_TONNE"/>
    <s v="A"/>
    <n v="1994"/>
    <n v="13.81"/>
    <m/>
    <n v="38"/>
    <n v="46.387"/>
    <n v="3691000"/>
    <x v="1"/>
  </r>
  <r>
    <x v="79"/>
    <s v="AIREMISSION"/>
    <s v="CO2"/>
    <s v="TONNE_CAP"/>
    <s v="A"/>
    <n v="1994"/>
    <n v="3.74"/>
    <m/>
    <n v="38"/>
    <n v="46.387"/>
    <n v="3691000"/>
    <x v="1"/>
  </r>
  <r>
    <x v="79"/>
    <s v="AIREMISSION"/>
    <s v="CO2"/>
    <s v="MLN_TONNE"/>
    <s v="A"/>
    <n v="1995"/>
    <n v="11.89"/>
    <m/>
    <n v="39"/>
    <n v="46.293999999999997"/>
    <n v="3675099"/>
    <x v="1"/>
  </r>
  <r>
    <x v="79"/>
    <s v="AIREMISSION"/>
    <s v="CO2"/>
    <s v="TONNE_CAP"/>
    <s v="A"/>
    <n v="1995"/>
    <n v="3.24"/>
    <m/>
    <n v="39"/>
    <n v="46.293999999999997"/>
    <n v="3675099"/>
    <x v="1"/>
  </r>
  <r>
    <x v="79"/>
    <s v="AIREMISSION"/>
    <s v="CO2"/>
    <s v="MLN_TONNE"/>
    <s v="A"/>
    <n v="1996"/>
    <n v="10.210000000000001"/>
    <m/>
    <n v="40"/>
    <n v="46.2"/>
    <n v="3667748"/>
    <x v="1"/>
  </r>
  <r>
    <x v="79"/>
    <s v="AIREMISSION"/>
    <s v="CO2"/>
    <s v="TONNE_CAP"/>
    <s v="A"/>
    <n v="1996"/>
    <n v="2.78"/>
    <m/>
    <n v="40"/>
    <n v="46.2"/>
    <n v="3667748"/>
    <x v="1"/>
  </r>
  <r>
    <x v="79"/>
    <s v="AIREMISSION"/>
    <s v="CO2"/>
    <s v="MLN_TONNE"/>
    <s v="A"/>
    <n v="1997"/>
    <n v="9.31"/>
    <m/>
    <n v="41"/>
    <n v="46.100999999999999"/>
    <n v="3654208"/>
    <x v="1"/>
  </r>
  <r>
    <x v="79"/>
    <s v="AIREMISSION"/>
    <s v="CO2"/>
    <s v="TONNE_CAP"/>
    <s v="A"/>
    <n v="1997"/>
    <n v="2.5499999999999998"/>
    <m/>
    <n v="41"/>
    <n v="46.100999999999999"/>
    <n v="3654208"/>
    <x v="1"/>
  </r>
  <r>
    <x v="79"/>
    <s v="AIREMISSION"/>
    <s v="CO2"/>
    <s v="MLN_TONNE"/>
    <s v="A"/>
    <n v="1998"/>
    <n v="8.43"/>
    <m/>
    <n v="42"/>
    <n v="46.002000000000002"/>
    <n v="3652732"/>
    <x v="1"/>
  </r>
  <r>
    <x v="79"/>
    <s v="AIREMISSION"/>
    <s v="CO2"/>
    <s v="TONNE_CAP"/>
    <s v="A"/>
    <n v="1998"/>
    <n v="2.31"/>
    <m/>
    <n v="42"/>
    <n v="46.002000000000002"/>
    <n v="3652732"/>
    <x v="1"/>
  </r>
  <r>
    <x v="79"/>
    <s v="AIREMISSION"/>
    <s v="CO2"/>
    <s v="MLN_TONNE"/>
    <s v="A"/>
    <n v="1999"/>
    <n v="7.14"/>
    <m/>
    <n v="43"/>
    <n v="45.902000000000001"/>
    <n v="3647001"/>
    <x v="1"/>
  </r>
  <r>
    <x v="79"/>
    <s v="AIREMISSION"/>
    <s v="CO2"/>
    <s v="TONNE_CAP"/>
    <s v="A"/>
    <n v="1999"/>
    <n v="1.96"/>
    <m/>
    <n v="43"/>
    <n v="45.902000000000001"/>
    <n v="3647001"/>
    <x v="1"/>
  </r>
  <r>
    <x v="79"/>
    <s v="AIREMISSION"/>
    <s v="CO2"/>
    <s v="MLN_TONNE"/>
    <s v="A"/>
    <n v="2000"/>
    <n v="6.54"/>
    <m/>
    <n v="44"/>
    <n v="45.802999999999997"/>
    <n v="3639592"/>
    <x v="1"/>
  </r>
  <r>
    <x v="79"/>
    <s v="AIREMISSION"/>
    <s v="CO2"/>
    <s v="TONNE_CAP"/>
    <s v="A"/>
    <n v="2000"/>
    <n v="1.8"/>
    <m/>
    <n v="44"/>
    <n v="45.802999999999997"/>
    <n v="3639592"/>
    <x v="1"/>
  </r>
  <r>
    <x v="79"/>
    <s v="AIREMISSION"/>
    <s v="CO2"/>
    <s v="MLN_TONNE"/>
    <s v="A"/>
    <n v="2001"/>
    <n v="6.84"/>
    <m/>
    <n v="45"/>
    <n v="45.704000000000001"/>
    <n v="3631462"/>
    <x v="1"/>
  </r>
  <r>
    <x v="79"/>
    <s v="AIREMISSION"/>
    <s v="CO2"/>
    <s v="TONNE_CAP"/>
    <s v="A"/>
    <n v="2001"/>
    <n v="1.88"/>
    <m/>
    <n v="45"/>
    <n v="45.704000000000001"/>
    <n v="3631462"/>
    <x v="1"/>
  </r>
  <r>
    <x v="79"/>
    <s v="AIREMISSION"/>
    <s v="CO2"/>
    <s v="MLN_TONNE"/>
    <s v="A"/>
    <n v="2002"/>
    <n v="6.96"/>
    <m/>
    <n v="46"/>
    <n v="45.604999999999997"/>
    <n v="3623062"/>
    <x v="1"/>
  </r>
  <r>
    <x v="79"/>
    <s v="AIREMISSION"/>
    <s v="CO2"/>
    <s v="TONNE_CAP"/>
    <s v="A"/>
    <n v="2002"/>
    <n v="1.92"/>
    <m/>
    <n v="46"/>
    <n v="45.604999999999997"/>
    <n v="3623062"/>
    <x v="1"/>
  </r>
  <r>
    <x v="79"/>
    <s v="AIREMISSION"/>
    <s v="CO2"/>
    <s v="MLN_TONNE"/>
    <s v="A"/>
    <n v="2003"/>
    <n v="7.52"/>
    <m/>
    <n v="47"/>
    <n v="45.506"/>
    <n v="3612874"/>
    <x v="1"/>
  </r>
  <r>
    <x v="79"/>
    <s v="AIREMISSION"/>
    <s v="CO2"/>
    <s v="TONNE_CAP"/>
    <s v="A"/>
    <n v="2003"/>
    <n v="2.08"/>
    <m/>
    <n v="47"/>
    <n v="45.506"/>
    <n v="3612874"/>
    <x v="1"/>
  </r>
  <r>
    <x v="79"/>
    <s v="AIREMISSION"/>
    <s v="CO2"/>
    <s v="MLN_TONNE"/>
    <s v="A"/>
    <n v="2004"/>
    <n v="7.49"/>
    <m/>
    <n v="48"/>
    <n v="45.406999999999996"/>
    <n v="3603945"/>
    <x v="1"/>
  </r>
  <r>
    <x v="79"/>
    <s v="AIREMISSION"/>
    <s v="CO2"/>
    <s v="TONNE_CAP"/>
    <s v="A"/>
    <n v="2004"/>
    <n v="2.08"/>
    <m/>
    <n v="48"/>
    <n v="45.406999999999996"/>
    <n v="3603945"/>
    <x v="1"/>
  </r>
  <r>
    <x v="79"/>
    <s v="AIREMISSION"/>
    <s v="CO2"/>
    <s v="MLN_TONNE"/>
    <s v="A"/>
    <n v="2005"/>
    <n v="7.7"/>
    <m/>
    <n v="49"/>
    <n v="45.308"/>
    <n v="3595187"/>
    <x v="1"/>
  </r>
  <r>
    <x v="79"/>
    <s v="AIREMISSION"/>
    <s v="CO2"/>
    <s v="TONNE_CAP"/>
    <s v="A"/>
    <n v="2005"/>
    <n v="2.14"/>
    <m/>
    <n v="49"/>
    <n v="45.308"/>
    <n v="3595187"/>
    <x v="1"/>
  </r>
  <r>
    <x v="79"/>
    <s v="AIREMISSION"/>
    <s v="CO2"/>
    <s v="MLN_TONNE"/>
    <s v="A"/>
    <n v="2006"/>
    <n v="7.51"/>
    <m/>
    <n v="50"/>
    <n v="45.209000000000003"/>
    <n v="3585209"/>
    <x v="1"/>
  </r>
  <r>
    <x v="79"/>
    <s v="AIREMISSION"/>
    <s v="CO2"/>
    <s v="TONNE_CAP"/>
    <s v="A"/>
    <n v="2006"/>
    <n v="2.1"/>
    <m/>
    <n v="50"/>
    <n v="45.209000000000003"/>
    <n v="3585209"/>
    <x v="1"/>
  </r>
  <r>
    <x v="79"/>
    <s v="AIREMISSION"/>
    <s v="CO2"/>
    <s v="MLN_TONNE"/>
    <s v="A"/>
    <n v="2007"/>
    <n v="7.37"/>
    <m/>
    <n v="51"/>
    <n v="45.11"/>
    <n v="3576910"/>
    <x v="1"/>
  </r>
  <r>
    <x v="79"/>
    <s v="AIREMISSION"/>
    <s v="CO2"/>
    <s v="TONNE_CAP"/>
    <s v="A"/>
    <n v="2007"/>
    <n v="2.06"/>
    <m/>
    <n v="51"/>
    <n v="45.11"/>
    <n v="3576910"/>
    <x v="1"/>
  </r>
  <r>
    <x v="79"/>
    <s v="AIREMISSION"/>
    <s v="CO2"/>
    <s v="MLN_TONNE"/>
    <s v="A"/>
    <n v="2008"/>
    <n v="7.33"/>
    <m/>
    <n v="52"/>
    <n v="45.011000000000003"/>
    <n v="3570108"/>
    <x v="1"/>
  </r>
  <r>
    <x v="79"/>
    <s v="AIREMISSION"/>
    <s v="CO2"/>
    <s v="TONNE_CAP"/>
    <s v="A"/>
    <n v="2008"/>
    <n v="2.0499999999999998"/>
    <m/>
    <n v="52"/>
    <n v="45.011000000000003"/>
    <n v="3570108"/>
    <x v="1"/>
  </r>
  <r>
    <x v="79"/>
    <s v="AIREMISSION"/>
    <s v="CO2"/>
    <s v="MLN_TONNE"/>
    <s v="A"/>
    <n v="2009"/>
    <n v="7.27"/>
    <m/>
    <n v="53"/>
    <n v="44.936"/>
    <n v="3565604"/>
    <x v="1"/>
  </r>
  <r>
    <x v="79"/>
    <s v="AIREMISSION"/>
    <s v="CO2"/>
    <s v="TONNE_CAP"/>
    <s v="A"/>
    <n v="2009"/>
    <n v="2.04"/>
    <m/>
    <n v="53"/>
    <n v="44.936"/>
    <n v="3565604"/>
    <x v="1"/>
  </r>
  <r>
    <x v="79"/>
    <s v="AIREMISSION"/>
    <s v="CO2"/>
    <s v="MLN_TONNE"/>
    <s v="A"/>
    <n v="2010"/>
    <n v="7.85"/>
    <m/>
    <n v="54"/>
    <n v="44.886000000000003"/>
    <n v="3562045"/>
    <x v="1"/>
  </r>
  <r>
    <x v="79"/>
    <s v="AIREMISSION"/>
    <s v="CO2"/>
    <s v="TONNE_CAP"/>
    <s v="A"/>
    <n v="2010"/>
    <n v="2.2000000000000002"/>
    <m/>
    <n v="54"/>
    <n v="44.886000000000003"/>
    <n v="3562045"/>
    <x v="1"/>
  </r>
  <r>
    <x v="79"/>
    <s v="AIREMISSION"/>
    <s v="CO2"/>
    <s v="MLN_TONNE"/>
    <s v="A"/>
    <n v="2011"/>
    <n v="7.8"/>
    <m/>
    <n v="55"/>
    <n v="44.859000000000002"/>
    <n v="3559986"/>
    <x v="1"/>
  </r>
  <r>
    <x v="79"/>
    <s v="AIREMISSION"/>
    <s v="CO2"/>
    <s v="TONNE_CAP"/>
    <s v="A"/>
    <n v="2011"/>
    <n v="2.19"/>
    <m/>
    <n v="55"/>
    <n v="44.859000000000002"/>
    <n v="3559986"/>
    <x v="1"/>
  </r>
  <r>
    <x v="79"/>
    <s v="AIREMISSION"/>
    <s v="CO2"/>
    <s v="MLN_TONNE"/>
    <s v="A"/>
    <n v="2012"/>
    <n v="7.63"/>
    <m/>
    <n v="56"/>
    <n v="44.856999999999999"/>
    <n v="3559519"/>
    <x v="1"/>
  </r>
  <r>
    <x v="79"/>
    <s v="AIREMISSION"/>
    <s v="CO2"/>
    <s v="TONNE_CAP"/>
    <s v="A"/>
    <n v="2012"/>
    <n v="2.14"/>
    <m/>
    <n v="56"/>
    <n v="44.856999999999999"/>
    <n v="3559519"/>
    <x v="1"/>
  </r>
  <r>
    <x v="79"/>
    <s v="AIREMISSION"/>
    <s v="CO2"/>
    <s v="MLN_TONNE"/>
    <s v="A"/>
    <n v="2013"/>
    <n v="6.7"/>
    <m/>
    <n v="57"/>
    <n v="44.878999999999998"/>
    <n v="3558566"/>
    <x v="1"/>
  </r>
  <r>
    <x v="79"/>
    <s v="AIREMISSION"/>
    <s v="CO2"/>
    <s v="TONNE_CAP"/>
    <s v="A"/>
    <n v="2013"/>
    <n v="1.88"/>
    <m/>
    <n v="57"/>
    <n v="44.878999999999998"/>
    <n v="3558566"/>
    <x v="1"/>
  </r>
  <r>
    <x v="79"/>
    <s v="AIREMISSION"/>
    <s v="CO2"/>
    <s v="MLN_TONNE"/>
    <s v="A"/>
    <n v="2014"/>
    <n v="7.25"/>
    <m/>
    <n v="58"/>
    <n v="44.924999999999997"/>
    <n v="3556397"/>
    <x v="1"/>
  </r>
  <r>
    <x v="79"/>
    <s v="AIREMISSION"/>
    <s v="CO2"/>
    <s v="TONNE_CAP"/>
    <s v="A"/>
    <n v="2014"/>
    <n v="2.04"/>
    <m/>
    <n v="58"/>
    <n v="44.924999999999997"/>
    <n v="3556397"/>
    <x v="1"/>
  </r>
  <r>
    <x v="80"/>
    <s v="AIREMISSION"/>
    <s v="CO2"/>
    <s v="MLN_TONNE"/>
    <s v="A"/>
    <n v="1971"/>
    <n v="93.72"/>
    <m/>
    <n v="15"/>
    <n v="59.779000000000003"/>
    <n v="53718724"/>
    <x v="8"/>
  </r>
  <r>
    <x v="80"/>
    <s v="AIREMISSION"/>
    <s v="CO2"/>
    <s v="TONNE_CAP"/>
    <s v="A"/>
    <n v="1971"/>
    <n v="1.75"/>
    <m/>
    <n v="15"/>
    <n v="59.779000000000003"/>
    <n v="53718724"/>
    <x v="8"/>
  </r>
  <r>
    <x v="80"/>
    <s v="AIREMISSION"/>
    <s v="CO2"/>
    <s v="MLN_TONNE"/>
    <s v="A"/>
    <n v="1972"/>
    <n v="106.42"/>
    <m/>
    <n v="16"/>
    <n v="60.531999999999996"/>
    <n v="55478151"/>
    <x v="8"/>
  </r>
  <r>
    <x v="80"/>
    <s v="AIREMISSION"/>
    <s v="CO2"/>
    <s v="TONNE_CAP"/>
    <s v="A"/>
    <n v="1972"/>
    <n v="1.93"/>
    <m/>
    <n v="16"/>
    <n v="60.531999999999996"/>
    <n v="55478151"/>
    <x v="8"/>
  </r>
  <r>
    <x v="80"/>
    <s v="AIREMISSION"/>
    <s v="CO2"/>
    <s v="MLN_TONNE"/>
    <s v="A"/>
    <n v="1973"/>
    <n v="117.6"/>
    <m/>
    <n v="17"/>
    <n v="61.279000000000003"/>
    <n v="57280587"/>
    <x v="8"/>
  </r>
  <r>
    <x v="80"/>
    <s v="AIREMISSION"/>
    <s v="CO2"/>
    <s v="TONNE_CAP"/>
    <s v="A"/>
    <n v="1973"/>
    <n v="2.06"/>
    <m/>
    <n v="17"/>
    <n v="61.279000000000003"/>
    <n v="57280587"/>
    <x v="8"/>
  </r>
  <r>
    <x v="80"/>
    <s v="AIREMISSION"/>
    <s v="CO2"/>
    <s v="MLN_TONNE"/>
    <s v="A"/>
    <n v="1974"/>
    <n v="128.25"/>
    <m/>
    <n v="18"/>
    <n v="62.021999999999998"/>
    <n v="59088193"/>
    <x v="8"/>
  </r>
  <r>
    <x v="80"/>
    <s v="AIREMISSION"/>
    <s v="CO2"/>
    <s v="TONNE_CAP"/>
    <s v="A"/>
    <n v="1974"/>
    <n v="2.1800000000000002"/>
    <m/>
    <n v="18"/>
    <n v="62.021999999999998"/>
    <n v="59088193"/>
    <x v="8"/>
  </r>
  <r>
    <x v="80"/>
    <s v="AIREMISSION"/>
    <s v="CO2"/>
    <s v="MLN_TONNE"/>
    <s v="A"/>
    <n v="1975"/>
    <n v="134.52000000000001"/>
    <m/>
    <n v="19"/>
    <n v="62.759"/>
    <n v="60872399"/>
    <x v="8"/>
  </r>
  <r>
    <x v="80"/>
    <s v="AIREMISSION"/>
    <s v="CO2"/>
    <s v="TONNE_CAP"/>
    <s v="A"/>
    <n v="1975"/>
    <n v="2.21"/>
    <m/>
    <n v="19"/>
    <n v="62.759"/>
    <n v="60872399"/>
    <x v="8"/>
  </r>
  <r>
    <x v="80"/>
    <s v="AIREMISSION"/>
    <s v="CO2"/>
    <s v="MLN_TONNE"/>
    <s v="A"/>
    <n v="1976"/>
    <n v="145.16"/>
    <m/>
    <n v="20"/>
    <n v="63.491"/>
    <n v="62623763"/>
    <x v="8"/>
  </r>
  <r>
    <x v="80"/>
    <s v="AIREMISSION"/>
    <s v="CO2"/>
    <s v="TONNE_CAP"/>
    <s v="A"/>
    <n v="1976"/>
    <n v="2.3199999999999998"/>
    <m/>
    <n v="20"/>
    <n v="63.491"/>
    <n v="62623763"/>
    <x v="8"/>
  </r>
  <r>
    <x v="80"/>
    <s v="AIREMISSION"/>
    <s v="CO2"/>
    <s v="MLN_TONNE"/>
    <s v="A"/>
    <n v="1977"/>
    <n v="154.26"/>
    <m/>
    <n v="21"/>
    <n v="64.215000000000003"/>
    <n v="64345884"/>
    <x v="8"/>
  </r>
  <r>
    <x v="80"/>
    <s v="AIREMISSION"/>
    <s v="CO2"/>
    <s v="TONNE_CAP"/>
    <s v="A"/>
    <n v="1977"/>
    <n v="2.39"/>
    <m/>
    <n v="21"/>
    <n v="64.215000000000003"/>
    <n v="64345884"/>
    <x v="8"/>
  </r>
  <r>
    <x v="80"/>
    <s v="AIREMISSION"/>
    <s v="CO2"/>
    <s v="MLN_TONNE"/>
    <s v="A"/>
    <n v="1978"/>
    <n v="170.15"/>
    <m/>
    <n v="22"/>
    <n v="64.933999999999997"/>
    <n v="66039488"/>
    <x v="8"/>
  </r>
  <r>
    <x v="80"/>
    <s v="AIREMISSION"/>
    <s v="CO2"/>
    <s v="TONNE_CAP"/>
    <s v="A"/>
    <n v="1978"/>
    <n v="2.56"/>
    <m/>
    <n v="22"/>
    <n v="64.933999999999997"/>
    <n v="66039488"/>
    <x v="8"/>
  </r>
  <r>
    <x v="80"/>
    <s v="AIREMISSION"/>
    <s v="CO2"/>
    <s v="MLN_TONNE"/>
    <s v="A"/>
    <n v="1979"/>
    <n v="183.77"/>
    <m/>
    <n v="23"/>
    <n v="65.646000000000001"/>
    <n v="67709689"/>
    <x v="8"/>
  </r>
  <r>
    <x v="80"/>
    <s v="AIREMISSION"/>
    <s v="CO2"/>
    <s v="TONNE_CAP"/>
    <s v="A"/>
    <n v="1979"/>
    <n v="2.69"/>
    <m/>
    <n v="23"/>
    <n v="65.646000000000001"/>
    <n v="67709689"/>
    <x v="8"/>
  </r>
  <r>
    <x v="80"/>
    <s v="AIREMISSION"/>
    <s v="CO2"/>
    <s v="MLN_TONNE"/>
    <s v="A"/>
    <n v="1980"/>
    <n v="204.55"/>
    <m/>
    <n v="24"/>
    <n v="66.338999999999999"/>
    <n v="69360871"/>
    <x v="8"/>
  </r>
  <r>
    <x v="80"/>
    <s v="AIREMISSION"/>
    <s v="CO2"/>
    <s v="TONNE_CAP"/>
    <s v="A"/>
    <n v="1980"/>
    <n v="2.91"/>
    <m/>
    <n v="24"/>
    <n v="66.338999999999999"/>
    <n v="69360871"/>
    <x v="8"/>
  </r>
  <r>
    <x v="80"/>
    <s v="AIREMISSION"/>
    <s v="CO2"/>
    <s v="MLN_TONNE"/>
    <s v="A"/>
    <n v="1981"/>
    <n v="219.48"/>
    <m/>
    <n v="25"/>
    <n v="66.87"/>
    <n v="70992195"/>
    <x v="8"/>
  </r>
  <r>
    <x v="80"/>
    <s v="AIREMISSION"/>
    <s v="CO2"/>
    <s v="TONNE_CAP"/>
    <s v="A"/>
    <n v="1981"/>
    <n v="3.05"/>
    <m/>
    <n v="25"/>
    <n v="66.87"/>
    <n v="70992195"/>
    <x v="8"/>
  </r>
  <r>
    <x v="80"/>
    <s v="AIREMISSION"/>
    <s v="CO2"/>
    <s v="MLN_TONNE"/>
    <s v="A"/>
    <n v="1982"/>
    <n v="230.3"/>
    <m/>
    <n v="26"/>
    <n v="67.396000000000001"/>
    <n v="72602533"/>
    <x v="8"/>
  </r>
  <r>
    <x v="80"/>
    <s v="AIREMISSION"/>
    <s v="CO2"/>
    <s v="TONNE_CAP"/>
    <s v="A"/>
    <n v="1982"/>
    <n v="3.12"/>
    <m/>
    <n v="26"/>
    <n v="67.396000000000001"/>
    <n v="72602533"/>
    <x v="8"/>
  </r>
  <r>
    <x v="80"/>
    <s v="AIREMISSION"/>
    <s v="CO2"/>
    <s v="MLN_TONNE"/>
    <s v="A"/>
    <n v="1983"/>
    <n v="223.77"/>
    <m/>
    <n v="27"/>
    <n v="67.918999999999997"/>
    <n v="74196548"/>
    <x v="8"/>
  </r>
  <r>
    <x v="80"/>
    <s v="AIREMISSION"/>
    <s v="CO2"/>
    <s v="TONNE_CAP"/>
    <s v="A"/>
    <n v="1983"/>
    <n v="2.97"/>
    <m/>
    <n v="27"/>
    <n v="67.918999999999997"/>
    <n v="74196548"/>
    <x v="8"/>
  </r>
  <r>
    <x v="80"/>
    <s v="AIREMISSION"/>
    <s v="CO2"/>
    <s v="MLN_TONNE"/>
    <s v="A"/>
    <n v="1984"/>
    <n v="231.77"/>
    <m/>
    <n v="28"/>
    <n v="68.436999999999998"/>
    <n v="75780605"/>
    <x v="8"/>
  </r>
  <r>
    <x v="80"/>
    <s v="AIREMISSION"/>
    <s v="CO2"/>
    <s v="TONNE_CAP"/>
    <s v="A"/>
    <n v="1984"/>
    <n v="3.01"/>
    <m/>
    <n v="28"/>
    <n v="68.436999999999998"/>
    <n v="75780605"/>
    <x v="8"/>
  </r>
  <r>
    <x v="80"/>
    <s v="AIREMISSION"/>
    <s v="CO2"/>
    <s v="MLN_TONNE"/>
    <s v="A"/>
    <n v="1985"/>
    <n v="241.08"/>
    <m/>
    <n v="29"/>
    <n v="68.95"/>
    <n v="77360707"/>
    <x v="8"/>
  </r>
  <r>
    <x v="80"/>
    <s v="AIREMISSION"/>
    <s v="CO2"/>
    <s v="TONNE_CAP"/>
    <s v="A"/>
    <n v="1985"/>
    <n v="3.06"/>
    <m/>
    <n v="29"/>
    <n v="68.95"/>
    <n v="77360707"/>
    <x v="8"/>
  </r>
  <r>
    <x v="80"/>
    <s v="AIREMISSION"/>
    <s v="CO2"/>
    <s v="MLN_TONNE"/>
    <s v="A"/>
    <n v="1986"/>
    <n v="239.81"/>
    <m/>
    <n v="30"/>
    <n v="69.459000000000003"/>
    <n v="78934125"/>
    <x v="8"/>
  </r>
  <r>
    <x v="80"/>
    <s v="AIREMISSION"/>
    <s v="CO2"/>
    <s v="TONNE_CAP"/>
    <s v="A"/>
    <n v="1986"/>
    <n v="2.98"/>
    <m/>
    <n v="30"/>
    <n v="69.459000000000003"/>
    <n v="78934125"/>
    <x v="8"/>
  </r>
  <r>
    <x v="80"/>
    <s v="AIREMISSION"/>
    <s v="CO2"/>
    <s v="MLN_TONNE"/>
    <s v="A"/>
    <n v="1987"/>
    <n v="249.4"/>
    <m/>
    <n v="31"/>
    <n v="69.962999999999994"/>
    <n v="80503052"/>
    <x v="8"/>
  </r>
  <r>
    <x v="80"/>
    <s v="AIREMISSION"/>
    <s v="CO2"/>
    <s v="TONNE_CAP"/>
    <s v="A"/>
    <n v="1987"/>
    <n v="3.04"/>
    <m/>
    <n v="31"/>
    <n v="69.962999999999994"/>
    <n v="80503052"/>
    <x v="8"/>
  </r>
  <r>
    <x v="80"/>
    <s v="AIREMISSION"/>
    <s v="CO2"/>
    <s v="MLN_TONNE"/>
    <s v="A"/>
    <n v="1988"/>
    <n v="248.25"/>
    <m/>
    <n v="32"/>
    <n v="70.462000000000003"/>
    <n v="82083919"/>
    <x v="8"/>
  </r>
  <r>
    <x v="80"/>
    <s v="AIREMISSION"/>
    <s v="CO2"/>
    <s v="TONNE_CAP"/>
    <s v="A"/>
    <n v="1988"/>
    <n v="2.97"/>
    <m/>
    <n v="32"/>
    <n v="70.462000000000003"/>
    <n v="82083919"/>
    <x v="8"/>
  </r>
  <r>
    <x v="80"/>
    <s v="AIREMISSION"/>
    <s v="CO2"/>
    <s v="MLN_TONNE"/>
    <s v="A"/>
    <n v="1989"/>
    <n v="261.98"/>
    <m/>
    <n v="33"/>
    <n v="70.956000000000003"/>
    <n v="83697891"/>
    <x v="8"/>
  </r>
  <r>
    <x v="80"/>
    <s v="AIREMISSION"/>
    <s v="CO2"/>
    <s v="TONNE_CAP"/>
    <s v="A"/>
    <n v="1989"/>
    <n v="3.07"/>
    <m/>
    <n v="33"/>
    <n v="70.956000000000003"/>
    <n v="83697891"/>
    <x v="8"/>
  </r>
  <r>
    <x v="80"/>
    <s v="AIREMISSION"/>
    <s v="CO2"/>
    <s v="MLN_TONNE"/>
    <s v="A"/>
    <n v="1990"/>
    <n v="256.87"/>
    <m/>
    <n v="34"/>
    <n v="71.418999999999997"/>
    <n v="85357874"/>
    <x v="8"/>
  </r>
  <r>
    <x v="80"/>
    <s v="AIREMISSION"/>
    <s v="CO2"/>
    <s v="TONNE_CAP"/>
    <s v="A"/>
    <n v="1990"/>
    <n v="2.95"/>
    <m/>
    <n v="34"/>
    <n v="71.418999999999997"/>
    <n v="85357874"/>
    <x v="8"/>
  </r>
  <r>
    <x v="80"/>
    <s v="AIREMISSION"/>
    <s v="GHG"/>
    <s v="TONNE_CAP"/>
    <s v="A"/>
    <n v="1990"/>
    <n v="5.2690000000000001"/>
    <m/>
    <n v="34"/>
    <n v="71.418999999999997"/>
    <n v="85357874"/>
    <x v="8"/>
  </r>
  <r>
    <x v="80"/>
    <s v="AIREMISSION"/>
    <s v="GHG"/>
    <s v="THND_TONNECO2"/>
    <s v="A"/>
    <n v="1990"/>
    <n v="458754.37"/>
    <m/>
    <n v="34"/>
    <n v="71.418999999999997"/>
    <n v="85357874"/>
    <x v="8"/>
  </r>
  <r>
    <x v="80"/>
    <s v="AIREMISSION"/>
    <s v="CO2"/>
    <s v="MLN_TONNE"/>
    <s v="A"/>
    <n v="1991"/>
    <n v="275.05"/>
    <m/>
    <n v="35"/>
    <n v="71.816000000000003"/>
    <n v="87071512"/>
    <x v="8"/>
  </r>
  <r>
    <x v="80"/>
    <s v="AIREMISSION"/>
    <s v="CO2"/>
    <s v="TONNE_CAP"/>
    <s v="A"/>
    <n v="1991"/>
    <n v="3.1"/>
    <m/>
    <n v="35"/>
    <n v="71.816000000000003"/>
    <n v="87071512"/>
    <x v="8"/>
  </r>
  <r>
    <x v="80"/>
    <s v="AIREMISSION"/>
    <s v="GHG"/>
    <s v="TONNE_CAP"/>
    <s v="A"/>
    <n v="1991"/>
    <n v="5.2530000000000001"/>
    <m/>
    <n v="35"/>
    <n v="71.816000000000003"/>
    <n v="87071512"/>
    <x v="8"/>
  </r>
  <r>
    <x v="80"/>
    <s v="AIREMISSION"/>
    <s v="GHG"/>
    <s v="THND_TONNECO2"/>
    <s v="A"/>
    <n v="1991"/>
    <n v="465556.01"/>
    <m/>
    <n v="35"/>
    <n v="71.816000000000003"/>
    <n v="87071512"/>
    <x v="8"/>
  </r>
  <r>
    <x v="80"/>
    <s v="AIREMISSION"/>
    <s v="CO2"/>
    <s v="MLN_TONNE"/>
    <s v="A"/>
    <n v="1992"/>
    <n v="277.92"/>
    <m/>
    <n v="36"/>
    <n v="72.209000000000003"/>
    <n v="88828310"/>
    <x v="8"/>
  </r>
  <r>
    <x v="80"/>
    <s v="AIREMISSION"/>
    <s v="CO2"/>
    <s v="TONNE_CAP"/>
    <s v="A"/>
    <n v="1992"/>
    <n v="3.08"/>
    <m/>
    <n v="36"/>
    <n v="72.209000000000003"/>
    <n v="88828310"/>
    <x v="8"/>
  </r>
  <r>
    <x v="80"/>
    <s v="AIREMISSION"/>
    <s v="GHG"/>
    <s v="TONNE_CAP"/>
    <s v="A"/>
    <n v="1992"/>
    <n v="5.1639999999999997"/>
    <m/>
    <n v="36"/>
    <n v="72.209000000000003"/>
    <n v="88828310"/>
    <x v="8"/>
  </r>
  <r>
    <x v="80"/>
    <s v="AIREMISSION"/>
    <s v="GHG"/>
    <s v="THND_TONNECO2"/>
    <s v="A"/>
    <n v="1992"/>
    <n v="465420.54"/>
    <m/>
    <n v="36"/>
    <n v="72.209000000000003"/>
    <n v="88828310"/>
    <x v="8"/>
  </r>
  <r>
    <x v="80"/>
    <s v="AIREMISSION"/>
    <s v="CO2"/>
    <s v="MLN_TONNE"/>
    <s v="A"/>
    <n v="1993"/>
    <n v="285.5"/>
    <m/>
    <n v="37"/>
    <n v="72.597999999999999"/>
    <n v="90600453"/>
    <x v="8"/>
  </r>
  <r>
    <x v="80"/>
    <s v="AIREMISSION"/>
    <s v="CO2"/>
    <s v="TONNE_CAP"/>
    <s v="A"/>
    <n v="1993"/>
    <n v="3.12"/>
    <m/>
    <n v="37"/>
    <n v="72.597999999999999"/>
    <n v="90600453"/>
    <x v="8"/>
  </r>
  <r>
    <x v="80"/>
    <s v="AIREMISSION"/>
    <s v="GHG"/>
    <s v="TONNE_CAP"/>
    <s v="A"/>
    <n v="1993"/>
    <n v="5.1929999999999996"/>
    <m/>
    <n v="37"/>
    <n v="72.597999999999999"/>
    <n v="90600453"/>
    <x v="8"/>
  </r>
  <r>
    <x v="80"/>
    <s v="AIREMISSION"/>
    <s v="GHG"/>
    <s v="THND_TONNECO2"/>
    <s v="A"/>
    <n v="1993"/>
    <n v="475642.66"/>
    <m/>
    <n v="37"/>
    <n v="72.597999999999999"/>
    <n v="90600453"/>
    <x v="8"/>
  </r>
  <r>
    <x v="80"/>
    <s v="AIREMISSION"/>
    <s v="CO2"/>
    <s v="MLN_TONNE"/>
    <s v="A"/>
    <n v="1994"/>
    <n v="309.24"/>
    <m/>
    <n v="38"/>
    <n v="72.984999999999999"/>
    <n v="92349147"/>
    <x v="8"/>
  </r>
  <r>
    <x v="80"/>
    <s v="AIREMISSION"/>
    <s v="CO2"/>
    <s v="TONNE_CAP"/>
    <s v="A"/>
    <n v="1994"/>
    <n v="3.32"/>
    <m/>
    <n v="38"/>
    <n v="72.984999999999999"/>
    <n v="92349147"/>
    <x v="8"/>
  </r>
  <r>
    <x v="80"/>
    <s v="AIREMISSION"/>
    <s v="GHG"/>
    <s v="TONNE_CAP"/>
    <s v="A"/>
    <n v="1994"/>
    <n v="5.423"/>
    <m/>
    <n v="38"/>
    <n v="72.984999999999999"/>
    <n v="92349147"/>
    <x v="8"/>
  </r>
  <r>
    <x v="80"/>
    <s v="AIREMISSION"/>
    <s v="GHG"/>
    <s v="THND_TONNECO2"/>
    <s v="A"/>
    <n v="1994"/>
    <n v="504613.24"/>
    <m/>
    <n v="38"/>
    <n v="72.984999999999999"/>
    <n v="92349147"/>
    <x v="8"/>
  </r>
  <r>
    <x v="80"/>
    <s v="AIREMISSION"/>
    <s v="CO2"/>
    <s v="MLN_TONNE"/>
    <s v="A"/>
    <n v="1995"/>
    <n v="291.24"/>
    <m/>
    <n v="39"/>
    <n v="73.367999999999995"/>
    <n v="94045579"/>
    <x v="8"/>
  </r>
  <r>
    <x v="80"/>
    <s v="AIREMISSION"/>
    <s v="CO2"/>
    <s v="TONNE_CAP"/>
    <s v="A"/>
    <n v="1995"/>
    <n v="3.08"/>
    <m/>
    <n v="39"/>
    <n v="73.367999999999995"/>
    <n v="94045579"/>
    <x v="8"/>
  </r>
  <r>
    <x v="80"/>
    <s v="AIREMISSION"/>
    <s v="GHG"/>
    <s v="TONNE_CAP"/>
    <s v="A"/>
    <n v="1995"/>
    <n v="5.1589999999999998"/>
    <m/>
    <n v="39"/>
    <n v="73.367999999999995"/>
    <n v="94045579"/>
    <x v="8"/>
  </r>
  <r>
    <x v="80"/>
    <s v="AIREMISSION"/>
    <s v="GHG"/>
    <s v="THND_TONNECO2"/>
    <s v="A"/>
    <n v="1995"/>
    <n v="487431.67999999999"/>
    <m/>
    <n v="39"/>
    <n v="73.367999999999995"/>
    <n v="94045579"/>
    <x v="8"/>
  </r>
  <r>
    <x v="80"/>
    <s v="AIREMISSION"/>
    <s v="CO2"/>
    <s v="MLN_TONNE"/>
    <s v="A"/>
    <n v="1996"/>
    <n v="304.68"/>
    <m/>
    <n v="40"/>
    <n v="73.67"/>
    <n v="95687452"/>
    <x v="8"/>
  </r>
  <r>
    <x v="80"/>
    <s v="AIREMISSION"/>
    <s v="CO2"/>
    <s v="TONNE_CAP"/>
    <s v="A"/>
    <n v="1996"/>
    <n v="3.18"/>
    <m/>
    <n v="40"/>
    <n v="73.67"/>
    <n v="95687452"/>
    <x v="8"/>
  </r>
  <r>
    <x v="80"/>
    <s v="AIREMISSION"/>
    <s v="GHG"/>
    <s v="TONNE_CAP"/>
    <s v="A"/>
    <n v="1996"/>
    <n v="5.2670000000000003"/>
    <m/>
    <n v="40"/>
    <n v="73.67"/>
    <n v="95687452"/>
    <x v="8"/>
  </r>
  <r>
    <x v="80"/>
    <s v="AIREMISSION"/>
    <s v="GHG"/>
    <s v="THND_TONNECO2"/>
    <s v="A"/>
    <n v="1996"/>
    <n v="504947.96"/>
    <m/>
    <n v="40"/>
    <n v="73.67"/>
    <n v="95687452"/>
    <x v="8"/>
  </r>
  <r>
    <x v="80"/>
    <s v="AIREMISSION"/>
    <s v="CO2"/>
    <s v="MLN_TONNE"/>
    <s v="A"/>
    <n v="1997"/>
    <n v="322.91000000000003"/>
    <m/>
    <n v="41"/>
    <n v="73.929000000000002"/>
    <n v="97281739"/>
    <x v="8"/>
  </r>
  <r>
    <x v="80"/>
    <s v="AIREMISSION"/>
    <s v="CO2"/>
    <s v="TONNE_CAP"/>
    <s v="A"/>
    <n v="1997"/>
    <n v="3.32"/>
    <m/>
    <n v="41"/>
    <n v="73.929000000000002"/>
    <n v="97281739"/>
    <x v="8"/>
  </r>
  <r>
    <x v="80"/>
    <s v="AIREMISSION"/>
    <s v="GHG"/>
    <s v="TONNE_CAP"/>
    <s v="A"/>
    <n v="1997"/>
    <n v="5.3650000000000002"/>
    <m/>
    <n v="41"/>
    <n v="73.929000000000002"/>
    <n v="97281739"/>
    <x v="8"/>
  </r>
  <r>
    <x v="80"/>
    <s v="AIREMISSION"/>
    <s v="GHG"/>
    <s v="THND_TONNECO2"/>
    <s v="A"/>
    <n v="1997"/>
    <n v="521522.83"/>
    <m/>
    <n v="41"/>
    <n v="73.929000000000002"/>
    <n v="97281739"/>
    <x v="8"/>
  </r>
  <r>
    <x v="80"/>
    <s v="AIREMISSION"/>
    <s v="CO2"/>
    <s v="MLN_TONNE"/>
    <s v="A"/>
    <n v="1998"/>
    <n v="345.26"/>
    <m/>
    <n v="42"/>
    <n v="74.186000000000007"/>
    <n v="98821456"/>
    <x v="8"/>
  </r>
  <r>
    <x v="80"/>
    <s v="AIREMISSION"/>
    <s v="CO2"/>
    <s v="TONNE_CAP"/>
    <s v="A"/>
    <n v="1998"/>
    <n v="3.51"/>
    <m/>
    <n v="42"/>
    <n v="74.186000000000007"/>
    <n v="98821456"/>
    <x v="8"/>
  </r>
  <r>
    <x v="80"/>
    <s v="AIREMISSION"/>
    <s v="GHG"/>
    <s v="TONNE_CAP"/>
    <s v="A"/>
    <n v="1998"/>
    <n v="5.5359999999999996"/>
    <m/>
    <n v="42"/>
    <n v="74.186000000000007"/>
    <n v="98821456"/>
    <x v="8"/>
  </r>
  <r>
    <x v="80"/>
    <s v="AIREMISSION"/>
    <s v="GHG"/>
    <s v="THND_TONNECO2"/>
    <s v="A"/>
    <n v="1998"/>
    <n v="545183.18000000005"/>
    <m/>
    <n v="42"/>
    <n v="74.186000000000007"/>
    <n v="98821456"/>
    <x v="8"/>
  </r>
  <r>
    <x v="80"/>
    <s v="AIREMISSION"/>
    <s v="CO"/>
    <s v="THND_TONNE"/>
    <s v="A"/>
    <n v="1999"/>
    <n v="7493.9089999999997"/>
    <m/>
    <n v="43"/>
    <n v="74.441000000000003"/>
    <n v="100300579"/>
    <x v="8"/>
  </r>
  <r>
    <x v="80"/>
    <s v="AIREMISSION"/>
    <s v="CO"/>
    <s v="KG_CAP"/>
    <s v="A"/>
    <n v="1999"/>
    <n v="75.16"/>
    <m/>
    <n v="43"/>
    <n v="74.441000000000003"/>
    <n v="100300579"/>
    <x v="8"/>
  </r>
  <r>
    <x v="80"/>
    <s v="AIREMISSION"/>
    <s v="CO2"/>
    <s v="MLN_TONNE"/>
    <s v="A"/>
    <n v="1999"/>
    <n v="335.79"/>
    <m/>
    <n v="43"/>
    <n v="74.441000000000003"/>
    <n v="100300579"/>
    <x v="8"/>
  </r>
  <r>
    <x v="80"/>
    <s v="AIREMISSION"/>
    <s v="CO2"/>
    <s v="TONNE_CAP"/>
    <s v="A"/>
    <n v="1999"/>
    <n v="3.37"/>
    <m/>
    <n v="43"/>
    <n v="74.441000000000003"/>
    <n v="100300579"/>
    <x v="8"/>
  </r>
  <r>
    <x v="80"/>
    <s v="AIREMISSION"/>
    <s v="GHG"/>
    <s v="TONNE_CAP"/>
    <s v="A"/>
    <n v="1999"/>
    <n v="5.4089999999999998"/>
    <m/>
    <n v="43"/>
    <n v="74.441000000000003"/>
    <n v="100300579"/>
    <x v="8"/>
  </r>
  <r>
    <x v="80"/>
    <s v="AIREMISSION"/>
    <s v="GHG"/>
    <s v="THND_TONNECO2"/>
    <s v="A"/>
    <n v="1999"/>
    <n v="539290.93999999994"/>
    <m/>
    <n v="43"/>
    <n v="74.441000000000003"/>
    <n v="100300579"/>
    <x v="8"/>
  </r>
  <r>
    <x v="80"/>
    <s v="AIREMISSION"/>
    <s v="NOX"/>
    <s v="KG_CAP"/>
    <s v="A"/>
    <n v="1999"/>
    <n v="14.288"/>
    <m/>
    <n v="43"/>
    <n v="74.441000000000003"/>
    <n v="100300579"/>
    <x v="8"/>
  </r>
  <r>
    <x v="80"/>
    <s v="AIREMISSION"/>
    <s v="NOX"/>
    <s v="THND_TONNE"/>
    <s v="A"/>
    <n v="1999"/>
    <n v="1424.6279999999999"/>
    <m/>
    <n v="43"/>
    <n v="74.441000000000003"/>
    <n v="100300579"/>
    <x v="8"/>
  </r>
  <r>
    <x v="80"/>
    <s v="AIREMISSION"/>
    <s v="SOX"/>
    <s v="KG_CAP"/>
    <s v="A"/>
    <n v="1999"/>
    <n v="28.649000000000001"/>
    <m/>
    <n v="43"/>
    <n v="74.441000000000003"/>
    <n v="100300579"/>
    <x v="8"/>
  </r>
  <r>
    <x v="80"/>
    <s v="AIREMISSION"/>
    <s v="SOX"/>
    <s v="THND_TONNE"/>
    <s v="A"/>
    <n v="1999"/>
    <n v="2856.5160000000001"/>
    <m/>
    <n v="43"/>
    <n v="74.441000000000003"/>
    <n v="100300579"/>
    <x v="8"/>
  </r>
  <r>
    <x v="80"/>
    <s v="AIREMISSION"/>
    <s v="VOC"/>
    <s v="THND_TONNE"/>
    <s v="A"/>
    <n v="1999"/>
    <n v="2599.654"/>
    <m/>
    <n v="43"/>
    <n v="74.441000000000003"/>
    <n v="100300579"/>
    <x v="8"/>
  </r>
  <r>
    <x v="80"/>
    <s v="AIREMISSION"/>
    <s v="VOC"/>
    <s v="KG_CAP"/>
    <s v="A"/>
    <n v="1999"/>
    <n v="26.073"/>
    <m/>
    <n v="43"/>
    <n v="74.441000000000003"/>
    <n v="100300579"/>
    <x v="8"/>
  </r>
  <r>
    <x v="80"/>
    <s v="AIREMISSION"/>
    <s v="CO2"/>
    <s v="MLN_TONNE"/>
    <s v="A"/>
    <n v="2000"/>
    <n v="359.62"/>
    <m/>
    <n v="44"/>
    <n v="74.721999999999994"/>
    <n v="101719673"/>
    <x v="8"/>
  </r>
  <r>
    <x v="80"/>
    <s v="AIREMISSION"/>
    <s v="CO2"/>
    <s v="TONNE_CAP"/>
    <s v="A"/>
    <n v="2000"/>
    <n v="3.56"/>
    <m/>
    <n v="44"/>
    <n v="74.721999999999994"/>
    <n v="101719673"/>
    <x v="8"/>
  </r>
  <r>
    <x v="80"/>
    <s v="AIREMISSION"/>
    <s v="GHG"/>
    <s v="TONNE_CAP"/>
    <s v="A"/>
    <n v="2000"/>
    <n v="5.6"/>
    <m/>
    <n v="44"/>
    <n v="74.721999999999994"/>
    <n v="101719673"/>
    <x v="8"/>
  </r>
  <r>
    <x v="80"/>
    <s v="AIREMISSION"/>
    <s v="GHG"/>
    <s v="THND_TONNECO2"/>
    <s v="A"/>
    <n v="2000"/>
    <n v="564969.64"/>
    <m/>
    <n v="44"/>
    <n v="74.721999999999994"/>
    <n v="101719673"/>
    <x v="8"/>
  </r>
  <r>
    <x v="80"/>
    <s v="AIREMISSION"/>
    <s v="CO2"/>
    <s v="MLN_TONNE"/>
    <s v="A"/>
    <n v="2001"/>
    <n v="360.48"/>
    <m/>
    <n v="45"/>
    <n v="75.045000000000002"/>
    <n v="103067068"/>
    <x v="8"/>
  </r>
  <r>
    <x v="80"/>
    <s v="AIREMISSION"/>
    <s v="CO2"/>
    <s v="TONNE_CAP"/>
    <s v="A"/>
    <n v="2001"/>
    <n v="3.53"/>
    <m/>
    <n v="45"/>
    <n v="75.045000000000002"/>
    <n v="103067068"/>
    <x v="8"/>
  </r>
  <r>
    <x v="80"/>
    <s v="AIREMISSION"/>
    <s v="GHG"/>
    <s v="TONNE_CAP"/>
    <s v="A"/>
    <n v="2001"/>
    <n v="5.5279999999999996"/>
    <m/>
    <n v="45"/>
    <n v="75.045000000000002"/>
    <n v="103067068"/>
    <x v="8"/>
  </r>
  <r>
    <x v="80"/>
    <s v="AIREMISSION"/>
    <s v="GHG"/>
    <s v="THND_TONNECO2"/>
    <s v="A"/>
    <n v="2001"/>
    <n v="564561.86"/>
    <m/>
    <n v="45"/>
    <n v="75.045000000000002"/>
    <n v="103067068"/>
    <x v="8"/>
  </r>
  <r>
    <x v="80"/>
    <s v="AIREMISSION"/>
    <s v="CO2"/>
    <s v="MLN_TONNE"/>
    <s v="A"/>
    <n v="2002"/>
    <n v="368"/>
    <m/>
    <n v="46"/>
    <n v="75.364999999999995"/>
    <n v="104355608"/>
    <x v="8"/>
  </r>
  <r>
    <x v="80"/>
    <s v="AIREMISSION"/>
    <s v="CO2"/>
    <s v="TONNE_CAP"/>
    <s v="A"/>
    <n v="2002"/>
    <n v="3.56"/>
    <m/>
    <n v="46"/>
    <n v="75.364999999999995"/>
    <n v="104355608"/>
    <x v="8"/>
  </r>
  <r>
    <x v="80"/>
    <s v="AIREMISSION"/>
    <s v="GHG"/>
    <s v="TONNE_CAP"/>
    <s v="A"/>
    <n v="2002"/>
    <n v="5.508"/>
    <m/>
    <n v="46"/>
    <n v="75.364999999999995"/>
    <n v="104355608"/>
    <x v="8"/>
  </r>
  <r>
    <x v="80"/>
    <s v="AIREMISSION"/>
    <s v="GHG"/>
    <s v="THND_TONNECO2"/>
    <s v="A"/>
    <n v="2002"/>
    <n v="569646.38"/>
    <m/>
    <n v="46"/>
    <n v="75.364999999999995"/>
    <n v="104355608"/>
    <x v="8"/>
  </r>
  <r>
    <x v="80"/>
    <s v="AIREMISSION"/>
    <s v="CO2"/>
    <s v="MLN_TONNE"/>
    <s v="A"/>
    <n v="2003"/>
    <n v="385.06"/>
    <m/>
    <n v="47"/>
    <n v="75.682000000000002"/>
    <n v="105640453"/>
    <x v="8"/>
  </r>
  <r>
    <x v="80"/>
    <s v="AIREMISSION"/>
    <s v="CO2"/>
    <s v="TONNE_CAP"/>
    <s v="A"/>
    <n v="2003"/>
    <n v="3.68"/>
    <m/>
    <n v="47"/>
    <n v="75.682000000000002"/>
    <n v="105640453"/>
    <x v="8"/>
  </r>
  <r>
    <x v="80"/>
    <s v="AIREMISSION"/>
    <s v="GHG"/>
    <s v="TONNE_CAP"/>
    <s v="A"/>
    <n v="2003"/>
    <n v="5.5410000000000004"/>
    <m/>
    <n v="47"/>
    <n v="75.682000000000002"/>
    <n v="105640453"/>
    <x v="8"/>
  </r>
  <r>
    <x v="80"/>
    <s v="AIREMISSION"/>
    <s v="GHG"/>
    <s v="THND_TONNECO2"/>
    <s v="A"/>
    <n v="2003"/>
    <n v="580256"/>
    <m/>
    <n v="47"/>
    <n v="75.682000000000002"/>
    <n v="105640453"/>
    <x v="8"/>
  </r>
  <r>
    <x v="80"/>
    <s v="AIREMISSION"/>
    <s v="CO2"/>
    <s v="MLN_TONNE"/>
    <s v="A"/>
    <n v="2004"/>
    <n v="394.01"/>
    <m/>
    <n v="48"/>
    <n v="75.997"/>
    <n v="106995583"/>
    <x v="8"/>
  </r>
  <r>
    <x v="80"/>
    <s v="AIREMISSION"/>
    <s v="CO2"/>
    <s v="TONNE_CAP"/>
    <s v="A"/>
    <n v="2004"/>
    <n v="3.72"/>
    <m/>
    <n v="48"/>
    <n v="75.997"/>
    <n v="106995583"/>
    <x v="8"/>
  </r>
  <r>
    <x v="80"/>
    <s v="AIREMISSION"/>
    <s v="GHG"/>
    <s v="TONNE_CAP"/>
    <s v="A"/>
    <n v="2004"/>
    <n v="5.7770000000000001"/>
    <m/>
    <n v="48"/>
    <n v="75.997"/>
    <n v="106995583"/>
    <x v="8"/>
  </r>
  <r>
    <x v="80"/>
    <s v="AIREMISSION"/>
    <s v="GHG"/>
    <s v="THND_TONNECO2"/>
    <s v="A"/>
    <n v="2004"/>
    <n v="612105.35"/>
    <m/>
    <n v="48"/>
    <n v="75.997"/>
    <n v="106995583"/>
    <x v="8"/>
  </r>
  <r>
    <x v="80"/>
    <s v="AIREMISSION"/>
    <s v="CO"/>
    <s v="THND_TONNE"/>
    <s v="A"/>
    <n v="2005"/>
    <n v="41974.989000000001"/>
    <s v="B"/>
    <n v="49"/>
    <n v="76.308000000000007"/>
    <n v="108472228"/>
    <x v="8"/>
  </r>
  <r>
    <x v="80"/>
    <s v="AIREMISSION"/>
    <s v="CO"/>
    <s v="KG_CAP"/>
    <s v="A"/>
    <n v="2005"/>
    <n v="391.73700000000002"/>
    <s v="B"/>
    <n v="49"/>
    <n v="76.308000000000007"/>
    <n v="108472228"/>
    <x v="8"/>
  </r>
  <r>
    <x v="80"/>
    <s v="AIREMISSION"/>
    <s v="CO2"/>
    <s v="MLN_TONNE"/>
    <s v="A"/>
    <n v="2005"/>
    <n v="410.67"/>
    <m/>
    <n v="49"/>
    <n v="76.308000000000007"/>
    <n v="108472228"/>
    <x v="8"/>
  </r>
  <r>
    <x v="80"/>
    <s v="AIREMISSION"/>
    <s v="CO2"/>
    <s v="TONNE_CAP"/>
    <s v="A"/>
    <n v="2005"/>
    <n v="3.83"/>
    <m/>
    <n v="49"/>
    <n v="76.308000000000007"/>
    <n v="108472228"/>
    <x v="8"/>
  </r>
  <r>
    <x v="80"/>
    <s v="AIREMISSION"/>
    <s v="GHG"/>
    <s v="TONNE_CAP"/>
    <s v="A"/>
    <n v="2005"/>
    <n v="5.7359999999999998"/>
    <m/>
    <n v="49"/>
    <n v="76.308000000000007"/>
    <n v="108472228"/>
    <x v="8"/>
  </r>
  <r>
    <x v="80"/>
    <s v="AIREMISSION"/>
    <s v="GHG"/>
    <s v="THND_TONNECO2"/>
    <s v="A"/>
    <n v="2005"/>
    <n v="614647.68000000005"/>
    <m/>
    <n v="49"/>
    <n v="76.308000000000007"/>
    <n v="108472228"/>
    <x v="8"/>
  </r>
  <r>
    <x v="80"/>
    <s v="AIREMISSION"/>
    <s v="NOX"/>
    <s v="KG_CAP"/>
    <s v="A"/>
    <n v="2005"/>
    <n v="25.986000000000001"/>
    <s v="B"/>
    <n v="49"/>
    <n v="76.308000000000007"/>
    <n v="108472228"/>
    <x v="8"/>
  </r>
  <r>
    <x v="80"/>
    <s v="AIREMISSION"/>
    <s v="NOX"/>
    <s v="THND_TONNE"/>
    <s v="A"/>
    <n v="2005"/>
    <n v="2784.4209999999998"/>
    <s v="B"/>
    <n v="49"/>
    <n v="76.308000000000007"/>
    <n v="108472228"/>
    <x v="8"/>
  </r>
  <r>
    <x v="80"/>
    <s v="AIREMISSION"/>
    <s v="SOX"/>
    <s v="KG_CAP"/>
    <s v="A"/>
    <n v="2005"/>
    <n v="28.946999999999999"/>
    <s v="B"/>
    <n v="49"/>
    <n v="76.308000000000007"/>
    <n v="108472228"/>
    <x v="8"/>
  </r>
  <r>
    <x v="80"/>
    <s v="AIREMISSION"/>
    <s v="SOX"/>
    <s v="THND_TONNE"/>
    <s v="A"/>
    <n v="2005"/>
    <n v="3101.6529999999998"/>
    <s v="B"/>
    <n v="49"/>
    <n v="76.308000000000007"/>
    <n v="108472228"/>
    <x v="8"/>
  </r>
  <r>
    <x v="80"/>
    <s v="AIREMISSION"/>
    <s v="VOC"/>
    <s v="THND_TONNE"/>
    <s v="A"/>
    <n v="2005"/>
    <n v="5163.6540000000005"/>
    <s v="B"/>
    <n v="49"/>
    <n v="76.308000000000007"/>
    <n v="108472228"/>
    <x v="8"/>
  </r>
  <r>
    <x v="80"/>
    <s v="AIREMISSION"/>
    <s v="VOC"/>
    <s v="KG_CAP"/>
    <s v="A"/>
    <n v="2005"/>
    <n v="48.19"/>
    <s v="B"/>
    <n v="49"/>
    <n v="76.308000000000007"/>
    <n v="108472228"/>
    <x v="8"/>
  </r>
  <r>
    <x v="80"/>
    <s v="AIREMISSION"/>
    <s v="CO2"/>
    <s v="MLN_TONNE"/>
    <s v="A"/>
    <n v="2006"/>
    <n v="424.81"/>
    <m/>
    <n v="50"/>
    <n v="76.617000000000004"/>
    <n v="110092378"/>
    <x v="8"/>
  </r>
  <r>
    <x v="80"/>
    <s v="AIREMISSION"/>
    <s v="CO2"/>
    <s v="TONNE_CAP"/>
    <s v="A"/>
    <n v="2006"/>
    <n v="3.92"/>
    <m/>
    <n v="50"/>
    <n v="76.617000000000004"/>
    <n v="110092378"/>
    <x v="8"/>
  </r>
  <r>
    <x v="80"/>
    <s v="AIREMISSION"/>
    <s v="GHG"/>
    <s v="TONNE_CAP"/>
    <s v="A"/>
    <n v="2006"/>
    <n v="5.9349999999999996"/>
    <m/>
    <n v="50"/>
    <n v="76.617000000000004"/>
    <n v="110092378"/>
    <x v="8"/>
  </r>
  <r>
    <x v="80"/>
    <s v="AIREMISSION"/>
    <s v="GHG"/>
    <s v="THND_TONNECO2"/>
    <s v="A"/>
    <n v="2006"/>
    <n v="643361.53"/>
    <m/>
    <n v="50"/>
    <n v="76.617000000000004"/>
    <n v="110092378"/>
    <x v="8"/>
  </r>
  <r>
    <x v="80"/>
    <s v="AIREMISSION"/>
    <s v="CO2"/>
    <s v="MLN_TONNE"/>
    <s v="A"/>
    <n v="2007"/>
    <n v="431.76"/>
    <m/>
    <n v="51"/>
    <n v="76.923000000000002"/>
    <n v="111836346"/>
    <x v="8"/>
  </r>
  <r>
    <x v="80"/>
    <s v="AIREMISSION"/>
    <s v="CO2"/>
    <s v="TONNE_CAP"/>
    <s v="A"/>
    <n v="2007"/>
    <n v="3.93"/>
    <m/>
    <n v="51"/>
    <n v="76.923000000000002"/>
    <n v="111836346"/>
    <x v="8"/>
  </r>
  <r>
    <x v="80"/>
    <s v="AIREMISSION"/>
    <s v="GHG"/>
    <s v="TONNE_CAP"/>
    <s v="A"/>
    <n v="2007"/>
    <n v="6.1050000000000004"/>
    <m/>
    <n v="51"/>
    <n v="76.923000000000002"/>
    <n v="111836346"/>
    <x v="8"/>
  </r>
  <r>
    <x v="80"/>
    <s v="AIREMISSION"/>
    <s v="GHG"/>
    <s v="THND_TONNECO2"/>
    <s v="A"/>
    <n v="2007"/>
    <n v="670204.41"/>
    <m/>
    <n v="51"/>
    <n v="76.923000000000002"/>
    <n v="111836346"/>
    <x v="8"/>
  </r>
  <r>
    <x v="80"/>
    <s v="AIREMISSION"/>
    <s v="CO"/>
    <s v="THND_TONNE"/>
    <s v="A"/>
    <n v="2008"/>
    <n v="33036.103999999999"/>
    <s v="B"/>
    <n v="52"/>
    <n v="77.227000000000004"/>
    <n v="113661809"/>
    <x v="8"/>
  </r>
  <r>
    <x v="80"/>
    <s v="AIREMISSION"/>
    <s v="CO"/>
    <s v="KG_CAP"/>
    <s v="A"/>
    <n v="2008"/>
    <n v="296.82299999999998"/>
    <s v="B"/>
    <n v="52"/>
    <n v="77.227000000000004"/>
    <n v="113661809"/>
    <x v="8"/>
  </r>
  <r>
    <x v="80"/>
    <s v="AIREMISSION"/>
    <s v="CO2"/>
    <s v="MLN_TONNE"/>
    <s v="A"/>
    <n v="2008"/>
    <n v="432.24"/>
    <m/>
    <n v="52"/>
    <n v="77.227000000000004"/>
    <n v="113661809"/>
    <x v="8"/>
  </r>
  <r>
    <x v="80"/>
    <s v="AIREMISSION"/>
    <s v="CO2"/>
    <s v="TONNE_CAP"/>
    <s v="A"/>
    <n v="2008"/>
    <n v="3.88"/>
    <m/>
    <n v="52"/>
    <n v="77.227000000000004"/>
    <n v="113661809"/>
    <x v="8"/>
  </r>
  <r>
    <x v="80"/>
    <s v="AIREMISSION"/>
    <s v="GHG"/>
    <s v="TONNE_CAP"/>
    <s v="A"/>
    <n v="2008"/>
    <n v="6.282"/>
    <m/>
    <n v="52"/>
    <n v="77.227000000000004"/>
    <n v="113661809"/>
    <x v="8"/>
  </r>
  <r>
    <x v="80"/>
    <s v="AIREMISSION"/>
    <s v="GHG"/>
    <s v="THND_TONNECO2"/>
    <s v="A"/>
    <n v="2008"/>
    <n v="699200.91"/>
    <m/>
    <n v="52"/>
    <n v="77.227000000000004"/>
    <n v="113661809"/>
    <x v="8"/>
  </r>
  <r>
    <x v="80"/>
    <s v="AIREMISSION"/>
    <s v="NOX"/>
    <s v="KG_CAP"/>
    <s v="A"/>
    <n v="2008"/>
    <n v="28.812999999999999"/>
    <s v="B"/>
    <n v="52"/>
    <n v="77.227000000000004"/>
    <n v="113661809"/>
    <x v="8"/>
  </r>
  <r>
    <x v="80"/>
    <s v="AIREMISSION"/>
    <s v="NOX"/>
    <s v="THND_TONNE"/>
    <s v="A"/>
    <n v="2008"/>
    <n v="3206.8879999999999"/>
    <s v="B"/>
    <n v="52"/>
    <n v="77.227000000000004"/>
    <n v="113661809"/>
    <x v="8"/>
  </r>
  <r>
    <x v="80"/>
    <s v="AIREMISSION"/>
    <s v="SOX"/>
    <s v="KG_CAP"/>
    <s v="A"/>
    <n v="2008"/>
    <n v="20.137"/>
    <s v="B"/>
    <n v="52"/>
    <n v="77.227000000000004"/>
    <n v="113661809"/>
    <x v="8"/>
  </r>
  <r>
    <x v="80"/>
    <s v="AIREMISSION"/>
    <s v="SOX"/>
    <s v="THND_TONNE"/>
    <s v="A"/>
    <n v="2008"/>
    <n v="2241.2139999999999"/>
    <s v="B"/>
    <n v="52"/>
    <n v="77.227000000000004"/>
    <n v="113661809"/>
    <x v="8"/>
  </r>
  <r>
    <x v="80"/>
    <s v="AIREMISSION"/>
    <s v="VOC"/>
    <s v="THND_TONNE"/>
    <s v="A"/>
    <n v="2008"/>
    <n v="6028.06"/>
    <s v="B"/>
    <n v="52"/>
    <n v="77.227000000000004"/>
    <n v="113661809"/>
    <x v="8"/>
  </r>
  <r>
    <x v="80"/>
    <s v="AIREMISSION"/>
    <s v="VOC"/>
    <s v="KG_CAP"/>
    <s v="A"/>
    <n v="2008"/>
    <n v="54.161000000000001"/>
    <s v="B"/>
    <n v="52"/>
    <n v="77.227000000000004"/>
    <n v="113661809"/>
    <x v="8"/>
  </r>
  <r>
    <x v="80"/>
    <s v="AIREMISSION"/>
    <s v="CO2"/>
    <s v="MLN_TONNE"/>
    <s v="A"/>
    <n v="2009"/>
    <n v="423.47"/>
    <m/>
    <n v="53"/>
    <n v="77.527000000000001"/>
    <n v="115505228"/>
    <x v="8"/>
  </r>
  <r>
    <x v="80"/>
    <s v="AIREMISSION"/>
    <s v="CO2"/>
    <s v="TONNE_CAP"/>
    <s v="A"/>
    <n v="2009"/>
    <n v="3.75"/>
    <m/>
    <n v="53"/>
    <n v="77.527000000000001"/>
    <n v="115505228"/>
    <x v="8"/>
  </r>
  <r>
    <x v="80"/>
    <s v="AIREMISSION"/>
    <s v="GHG"/>
    <s v="TONNE_CAP"/>
    <s v="A"/>
    <n v="2009"/>
    <n v="6.1050000000000004"/>
    <m/>
    <n v="53"/>
    <n v="77.527000000000001"/>
    <n v="115505228"/>
    <x v="8"/>
  </r>
  <r>
    <x v="80"/>
    <s v="AIREMISSION"/>
    <s v="GHG"/>
    <s v="THND_TONNECO2"/>
    <s v="A"/>
    <n v="2009"/>
    <n v="688926.71"/>
    <m/>
    <n v="53"/>
    <n v="77.527000000000001"/>
    <n v="115505228"/>
    <x v="8"/>
  </r>
  <r>
    <x v="80"/>
    <s v="AIREMISSION"/>
    <s v="CO2"/>
    <s v="MLN_TONNE"/>
    <s v="A"/>
    <n v="2010"/>
    <n v="437.95"/>
    <m/>
    <n v="54"/>
    <n v="77.825000000000003"/>
    <n v="117318941"/>
    <x v="8"/>
  </r>
  <r>
    <x v="80"/>
    <s v="AIREMISSION"/>
    <s v="CO2"/>
    <s v="TONNE_CAP"/>
    <s v="A"/>
    <n v="2010"/>
    <n v="3.83"/>
    <m/>
    <n v="54"/>
    <n v="77.825000000000003"/>
    <n v="117318941"/>
    <x v="8"/>
  </r>
  <r>
    <x v="80"/>
    <s v="AIREMISSION"/>
    <s v="GHG"/>
    <s v="TONNE_CAP"/>
    <s v="A"/>
    <n v="2010"/>
    <n v="6.1390000000000002"/>
    <m/>
    <n v="54"/>
    <n v="77.825000000000003"/>
    <n v="117318941"/>
    <x v="8"/>
  </r>
  <r>
    <x v="80"/>
    <s v="AIREMISSION"/>
    <s v="GHG"/>
    <s v="THND_TONNECO2"/>
    <s v="A"/>
    <n v="2010"/>
    <n v="701359.83"/>
    <m/>
    <n v="54"/>
    <n v="77.825000000000003"/>
    <n v="117318941"/>
    <x v="8"/>
  </r>
  <r>
    <x v="80"/>
    <s v="AIREMISSION"/>
    <s v="CO2"/>
    <s v="MLN_TONNE"/>
    <s v="A"/>
    <n v="2011"/>
    <n v="455.22"/>
    <m/>
    <n v="55"/>
    <n v="78.117999999999995"/>
    <n v="119090017"/>
    <x v="8"/>
  </r>
  <r>
    <x v="80"/>
    <s v="AIREMISSION"/>
    <s v="CO2"/>
    <s v="TONNE_CAP"/>
    <s v="A"/>
    <n v="2011"/>
    <n v="3.94"/>
    <m/>
    <n v="55"/>
    <n v="78.117999999999995"/>
    <n v="119090017"/>
    <x v="8"/>
  </r>
  <r>
    <x v="80"/>
    <s v="AIREMISSION"/>
    <s v="CO2"/>
    <s v="MLN_TONNE"/>
    <s v="A"/>
    <n v="2012"/>
    <n v="457.64"/>
    <m/>
    <n v="56"/>
    <n v="78.406999999999996"/>
    <n v="120828307"/>
    <x v="8"/>
  </r>
  <r>
    <x v="80"/>
    <s v="AIREMISSION"/>
    <s v="CO2"/>
    <s v="TONNE_CAP"/>
    <s v="A"/>
    <n v="2012"/>
    <n v="3.91"/>
    <m/>
    <n v="56"/>
    <n v="78.406999999999996"/>
    <n v="120828307"/>
    <x v="8"/>
  </r>
  <r>
    <x v="80"/>
    <s v="AIREMISSION"/>
    <s v="CO2"/>
    <s v="MLN_TONNE"/>
    <s v="A"/>
    <n v="2013"/>
    <n v="448.11"/>
    <m/>
    <n v="57"/>
    <n v="78.691000000000003"/>
    <n v="122535969"/>
    <x v="8"/>
  </r>
  <r>
    <x v="80"/>
    <s v="AIREMISSION"/>
    <s v="CO2"/>
    <s v="TONNE_CAP"/>
    <s v="A"/>
    <n v="2013"/>
    <n v="3.78"/>
    <m/>
    <n v="57"/>
    <n v="78.691000000000003"/>
    <n v="122535969"/>
    <x v="8"/>
  </r>
  <r>
    <x v="80"/>
    <s v="AIREMISSION"/>
    <s v="GHG"/>
    <s v="TONNE_CAP"/>
    <s v="A"/>
    <n v="2013"/>
    <n v="5.3449999999999998"/>
    <m/>
    <n v="57"/>
    <n v="78.691000000000003"/>
    <n v="122535969"/>
    <x v="8"/>
  </r>
  <r>
    <x v="80"/>
    <s v="AIREMISSION"/>
    <s v="GHG"/>
    <s v="THND_TONNECO2"/>
    <s v="A"/>
    <n v="2013"/>
    <n v="632880.06999999995"/>
    <m/>
    <n v="57"/>
    <n v="78.691000000000003"/>
    <n v="122535969"/>
    <x v="8"/>
  </r>
  <r>
    <x v="80"/>
    <s v="AIREMISSION"/>
    <s v="CO2"/>
    <s v="MLN_TONNE"/>
    <s v="A"/>
    <n v="2014"/>
    <n v="430.92"/>
    <m/>
    <n v="58"/>
    <n v="78.971000000000004"/>
    <n v="124221600"/>
    <x v="8"/>
  </r>
  <r>
    <x v="80"/>
    <s v="AIREMISSION"/>
    <s v="CO2"/>
    <s v="TONNE_CAP"/>
    <s v="A"/>
    <n v="2014"/>
    <n v="3.6"/>
    <m/>
    <n v="58"/>
    <n v="78.971000000000004"/>
    <n v="124221600"/>
    <x v="8"/>
  </r>
  <r>
    <x v="81"/>
    <s v="AIREMISSION"/>
    <s v="CO2"/>
    <s v="MLN_TONNE"/>
    <s v="A"/>
    <n v="1990"/>
    <n v="8.6"/>
    <m/>
    <n v="34"/>
    <n v="57.789000000000001"/>
    <n v="1996228"/>
    <x v="1"/>
  </r>
  <r>
    <x v="81"/>
    <s v="AIREMISSION"/>
    <s v="CO2"/>
    <s v="TONNE_CAP"/>
    <s v="A"/>
    <n v="1990"/>
    <n v="4.3099999999999996"/>
    <m/>
    <n v="34"/>
    <n v="57.789000000000001"/>
    <n v="1996228"/>
    <x v="1"/>
  </r>
  <r>
    <x v="81"/>
    <s v="AIREMISSION"/>
    <s v="CO2"/>
    <s v="MLN_TONNE"/>
    <s v="A"/>
    <n v="1991"/>
    <n v="8.39"/>
    <m/>
    <n v="35"/>
    <n v="58.234000000000002"/>
    <n v="1993302"/>
    <x v="1"/>
  </r>
  <r>
    <x v="81"/>
    <s v="AIREMISSION"/>
    <s v="CO2"/>
    <s v="TONNE_CAP"/>
    <s v="A"/>
    <n v="1991"/>
    <n v="4.22"/>
    <m/>
    <n v="35"/>
    <n v="58.234000000000002"/>
    <n v="1993302"/>
    <x v="1"/>
  </r>
  <r>
    <x v="81"/>
    <s v="AIREMISSION"/>
    <s v="CO2"/>
    <s v="MLN_TONNE"/>
    <s v="A"/>
    <n v="1992"/>
    <n v="8.34"/>
    <m/>
    <n v="36"/>
    <n v="58.764000000000003"/>
    <n v="1988659"/>
    <x v="1"/>
  </r>
  <r>
    <x v="81"/>
    <s v="AIREMISSION"/>
    <s v="CO2"/>
    <s v="TONNE_CAP"/>
    <s v="A"/>
    <n v="1992"/>
    <n v="4.22"/>
    <m/>
    <n v="36"/>
    <n v="58.764000000000003"/>
    <n v="1988659"/>
    <x v="1"/>
  </r>
  <r>
    <x v="81"/>
    <s v="AIREMISSION"/>
    <s v="CO2"/>
    <s v="MLN_TONNE"/>
    <s v="A"/>
    <n v="1993"/>
    <n v="8.65"/>
    <m/>
    <n v="37"/>
    <n v="59.290999999999997"/>
    <n v="1984028"/>
    <x v="1"/>
  </r>
  <r>
    <x v="81"/>
    <s v="AIREMISSION"/>
    <s v="CO2"/>
    <s v="TONNE_CAP"/>
    <s v="A"/>
    <n v="1993"/>
    <n v="4.4000000000000004"/>
    <m/>
    <n v="37"/>
    <n v="59.290999999999997"/>
    <n v="1984028"/>
    <x v="1"/>
  </r>
  <r>
    <x v="81"/>
    <s v="AIREMISSION"/>
    <s v="CO2"/>
    <s v="MLN_TONNE"/>
    <s v="A"/>
    <n v="1994"/>
    <n v="8.36"/>
    <m/>
    <n v="38"/>
    <n v="59.793999999999997"/>
    <n v="1981703"/>
    <x v="1"/>
  </r>
  <r>
    <x v="81"/>
    <s v="AIREMISSION"/>
    <s v="CO2"/>
    <s v="TONNE_CAP"/>
    <s v="A"/>
    <n v="1994"/>
    <n v="4.2699999999999996"/>
    <m/>
    <n v="38"/>
    <n v="59.793999999999997"/>
    <n v="1981703"/>
    <x v="1"/>
  </r>
  <r>
    <x v="81"/>
    <s v="AIREMISSION"/>
    <s v="CO2"/>
    <s v="MLN_TONNE"/>
    <s v="A"/>
    <n v="1995"/>
    <n v="8.32"/>
    <m/>
    <n v="39"/>
    <n v="59.587000000000003"/>
    <n v="1983252"/>
    <x v="1"/>
  </r>
  <r>
    <x v="81"/>
    <s v="AIREMISSION"/>
    <s v="CO2"/>
    <s v="TONNE_CAP"/>
    <s v="A"/>
    <n v="1995"/>
    <n v="4.26"/>
    <m/>
    <n v="39"/>
    <n v="59.587000000000003"/>
    <n v="1983252"/>
    <x v="1"/>
  </r>
  <r>
    <x v="81"/>
    <s v="AIREMISSION"/>
    <s v="CO2"/>
    <s v="MLN_TONNE"/>
    <s v="A"/>
    <n v="1996"/>
    <n v="9.8699999999999992"/>
    <m/>
    <n v="40"/>
    <n v="59.38"/>
    <n v="1989443"/>
    <x v="1"/>
  </r>
  <r>
    <x v="81"/>
    <s v="AIREMISSION"/>
    <s v="CO2"/>
    <s v="TONNE_CAP"/>
    <s v="A"/>
    <n v="1996"/>
    <n v="5.04"/>
    <m/>
    <n v="40"/>
    <n v="59.38"/>
    <n v="1989443"/>
    <x v="1"/>
  </r>
  <r>
    <x v="81"/>
    <s v="AIREMISSION"/>
    <s v="CO2"/>
    <s v="MLN_TONNE"/>
    <s v="A"/>
    <n v="1997"/>
    <n v="8.8000000000000007"/>
    <m/>
    <n v="41"/>
    <n v="59.171999999999997"/>
    <n v="1999599"/>
    <x v="1"/>
  </r>
  <r>
    <x v="81"/>
    <s v="AIREMISSION"/>
    <s v="CO2"/>
    <s v="TONNE_CAP"/>
    <s v="A"/>
    <n v="1997"/>
    <n v="4.47"/>
    <m/>
    <n v="41"/>
    <n v="59.171999999999997"/>
    <n v="1999599"/>
    <x v="1"/>
  </r>
  <r>
    <x v="81"/>
    <s v="AIREMISSION"/>
    <s v="CO2"/>
    <s v="MLN_TONNE"/>
    <s v="A"/>
    <n v="1998"/>
    <n v="9.66"/>
    <m/>
    <n v="42"/>
    <n v="58.965000000000003"/>
    <n v="2012057"/>
    <x v="1"/>
  </r>
  <r>
    <x v="81"/>
    <s v="AIREMISSION"/>
    <s v="CO2"/>
    <s v="TONNE_CAP"/>
    <s v="A"/>
    <n v="1998"/>
    <n v="4.87"/>
    <m/>
    <n v="42"/>
    <n v="58.965000000000003"/>
    <n v="2012057"/>
    <x v="1"/>
  </r>
  <r>
    <x v="81"/>
    <s v="AIREMISSION"/>
    <s v="CO2"/>
    <s v="MLN_TONNE"/>
    <s v="A"/>
    <n v="1999"/>
    <n v="8.89"/>
    <m/>
    <n v="43"/>
    <n v="58.756999999999998"/>
    <n v="2024394"/>
    <x v="1"/>
  </r>
  <r>
    <x v="81"/>
    <s v="AIREMISSION"/>
    <s v="CO2"/>
    <s v="TONNE_CAP"/>
    <s v="A"/>
    <n v="1999"/>
    <n v="4.45"/>
    <m/>
    <n v="43"/>
    <n v="58.756999999999998"/>
    <n v="2024394"/>
    <x v="1"/>
  </r>
  <r>
    <x v="81"/>
    <s v="AIREMISSION"/>
    <s v="CO2"/>
    <s v="MLN_TONNE"/>
    <s v="A"/>
    <n v="2000"/>
    <n v="8.5299999999999994"/>
    <m/>
    <n v="44"/>
    <n v="58.548000000000002"/>
    <n v="2034819"/>
    <x v="1"/>
  </r>
  <r>
    <x v="81"/>
    <s v="AIREMISSION"/>
    <s v="CO2"/>
    <s v="TONNE_CAP"/>
    <s v="A"/>
    <n v="2000"/>
    <n v="4.24"/>
    <m/>
    <n v="44"/>
    <n v="58.548000000000002"/>
    <n v="2034819"/>
    <x v="1"/>
  </r>
  <r>
    <x v="81"/>
    <s v="AIREMISSION"/>
    <s v="CO2"/>
    <s v="MLN_TONNE"/>
    <s v="A"/>
    <n v="2001"/>
    <n v="8.68"/>
    <m/>
    <n v="45"/>
    <n v="58.338999999999999"/>
    <n v="2042842"/>
    <x v="1"/>
  </r>
  <r>
    <x v="81"/>
    <s v="AIREMISSION"/>
    <s v="CO2"/>
    <s v="TONNE_CAP"/>
    <s v="A"/>
    <n v="2001"/>
    <n v="4.29"/>
    <m/>
    <n v="45"/>
    <n v="58.338999999999999"/>
    <n v="2042842"/>
    <x v="1"/>
  </r>
  <r>
    <x v="81"/>
    <s v="AIREMISSION"/>
    <s v="CO2"/>
    <s v="MLN_TONNE"/>
    <s v="A"/>
    <n v="2002"/>
    <n v="8.14"/>
    <m/>
    <n v="46"/>
    <n v="58.13"/>
    <n v="2048928"/>
    <x v="1"/>
  </r>
  <r>
    <x v="81"/>
    <s v="AIREMISSION"/>
    <s v="CO2"/>
    <s v="TONNE_CAP"/>
    <s v="A"/>
    <n v="2002"/>
    <n v="4.01"/>
    <m/>
    <n v="46"/>
    <n v="58.13"/>
    <n v="2048928"/>
    <x v="1"/>
  </r>
  <r>
    <x v="81"/>
    <s v="AIREMISSION"/>
    <s v="CO2"/>
    <s v="MLN_TONNE"/>
    <s v="A"/>
    <n v="2003"/>
    <n v="8.84"/>
    <m/>
    <n v="47"/>
    <n v="57.920999999999999"/>
    <n v="2053426"/>
    <x v="1"/>
  </r>
  <r>
    <x v="81"/>
    <s v="AIREMISSION"/>
    <s v="CO2"/>
    <s v="TONNE_CAP"/>
    <s v="A"/>
    <n v="2003"/>
    <n v="4.3499999999999996"/>
    <m/>
    <n v="47"/>
    <n v="57.920999999999999"/>
    <n v="2053426"/>
    <x v="1"/>
  </r>
  <r>
    <x v="81"/>
    <s v="AIREMISSION"/>
    <s v="CO2"/>
    <s v="MLN_TONNE"/>
    <s v="A"/>
    <n v="2004"/>
    <n v="8.5500000000000007"/>
    <m/>
    <n v="48"/>
    <n v="57.710999999999999"/>
    <n v="2057047"/>
    <x v="1"/>
  </r>
  <r>
    <x v="81"/>
    <s v="AIREMISSION"/>
    <s v="CO2"/>
    <s v="TONNE_CAP"/>
    <s v="A"/>
    <n v="2004"/>
    <n v="4.2"/>
    <m/>
    <n v="48"/>
    <n v="57.710999999999999"/>
    <n v="2057047"/>
    <x v="1"/>
  </r>
  <r>
    <x v="81"/>
    <s v="AIREMISSION"/>
    <s v="CO2"/>
    <s v="MLN_TONNE"/>
    <s v="A"/>
    <n v="2005"/>
    <n v="8.9"/>
    <m/>
    <n v="49"/>
    <n v="57.527000000000001"/>
    <n v="2060272"/>
    <x v="1"/>
  </r>
  <r>
    <x v="81"/>
    <s v="AIREMISSION"/>
    <s v="CO2"/>
    <s v="TONNE_CAP"/>
    <s v="A"/>
    <n v="2005"/>
    <n v="4.3600000000000003"/>
    <m/>
    <n v="49"/>
    <n v="57.527000000000001"/>
    <n v="2060272"/>
    <x v="1"/>
  </r>
  <r>
    <x v="81"/>
    <s v="AIREMISSION"/>
    <s v="CO2"/>
    <s v="MLN_TONNE"/>
    <s v="A"/>
    <n v="2006"/>
    <n v="8.9"/>
    <m/>
    <n v="50"/>
    <n v="57.369"/>
    <n v="2063145"/>
    <x v="1"/>
  </r>
  <r>
    <x v="81"/>
    <s v="AIREMISSION"/>
    <s v="CO2"/>
    <s v="TONNE_CAP"/>
    <s v="A"/>
    <n v="2006"/>
    <n v="4.3499999999999996"/>
    <m/>
    <n v="50"/>
    <n v="57.369"/>
    <n v="2063145"/>
    <x v="1"/>
  </r>
  <r>
    <x v="81"/>
    <s v="AIREMISSION"/>
    <s v="CO2"/>
    <s v="MLN_TONNE"/>
    <s v="A"/>
    <n v="2007"/>
    <n v="9.34"/>
    <m/>
    <n v="51"/>
    <n v="57.235999999999997"/>
    <n v="2065458"/>
    <x v="1"/>
  </r>
  <r>
    <x v="81"/>
    <s v="AIREMISSION"/>
    <s v="CO2"/>
    <s v="TONNE_CAP"/>
    <s v="A"/>
    <n v="2007"/>
    <n v="4.55"/>
    <m/>
    <n v="51"/>
    <n v="57.235999999999997"/>
    <n v="2065458"/>
    <x v="1"/>
  </r>
  <r>
    <x v="81"/>
    <s v="AIREMISSION"/>
    <s v="CO2"/>
    <s v="MLN_TONNE"/>
    <s v="A"/>
    <n v="2008"/>
    <n v="9.1300000000000008"/>
    <m/>
    <n v="52"/>
    <n v="57.128999999999998"/>
    <n v="2067378"/>
    <x v="1"/>
  </r>
  <r>
    <x v="81"/>
    <s v="AIREMISSION"/>
    <s v="CO2"/>
    <s v="TONNE_CAP"/>
    <s v="A"/>
    <n v="2008"/>
    <n v="4.4400000000000004"/>
    <m/>
    <n v="52"/>
    <n v="57.128999999999998"/>
    <n v="2067378"/>
    <x v="1"/>
  </r>
  <r>
    <x v="81"/>
    <s v="AIREMISSION"/>
    <s v="CO2"/>
    <s v="MLN_TONNE"/>
    <s v="A"/>
    <n v="2009"/>
    <n v="8.52"/>
    <m/>
    <n v="53"/>
    <n v="57.046999999999997"/>
    <n v="2069093"/>
    <x v="1"/>
  </r>
  <r>
    <x v="81"/>
    <s v="AIREMISSION"/>
    <s v="CO2"/>
    <s v="TONNE_CAP"/>
    <s v="A"/>
    <n v="2009"/>
    <n v="4.1399999999999997"/>
    <m/>
    <n v="53"/>
    <n v="57.046999999999997"/>
    <n v="2069093"/>
    <x v="1"/>
  </r>
  <r>
    <x v="81"/>
    <s v="AIREMISSION"/>
    <s v="CO2"/>
    <s v="MLN_TONNE"/>
    <s v="A"/>
    <n v="2010"/>
    <n v="8.34"/>
    <m/>
    <n v="54"/>
    <n v="56.991999999999997"/>
    <n v="2070739"/>
    <x v="1"/>
  </r>
  <r>
    <x v="81"/>
    <s v="AIREMISSION"/>
    <s v="CO2"/>
    <s v="TONNE_CAP"/>
    <s v="A"/>
    <n v="2010"/>
    <n v="4.04"/>
    <m/>
    <n v="54"/>
    <n v="56.991999999999997"/>
    <n v="2070739"/>
    <x v="1"/>
  </r>
  <r>
    <x v="81"/>
    <s v="AIREMISSION"/>
    <s v="CO2"/>
    <s v="MLN_TONNE"/>
    <s v="A"/>
    <n v="2011"/>
    <n v="9.16"/>
    <m/>
    <n v="55"/>
    <n v="56.962000000000003"/>
    <n v="2072383"/>
    <x v="1"/>
  </r>
  <r>
    <x v="81"/>
    <s v="AIREMISSION"/>
    <s v="CO2"/>
    <s v="TONNE_CAP"/>
    <s v="A"/>
    <n v="2011"/>
    <n v="4.4400000000000004"/>
    <m/>
    <n v="55"/>
    <n v="56.962000000000003"/>
    <n v="2072383"/>
    <x v="1"/>
  </r>
  <r>
    <x v="81"/>
    <s v="AIREMISSION"/>
    <s v="CO2"/>
    <s v="MLN_TONNE"/>
    <s v="A"/>
    <n v="2012"/>
    <n v="8.81"/>
    <m/>
    <n v="56"/>
    <n v="56.959000000000003"/>
    <n v="2074036"/>
    <x v="1"/>
  </r>
  <r>
    <x v="81"/>
    <s v="AIREMISSION"/>
    <s v="CO2"/>
    <s v="TONNE_CAP"/>
    <s v="A"/>
    <n v="2012"/>
    <n v="4.26"/>
    <m/>
    <n v="56"/>
    <n v="56.959000000000003"/>
    <n v="2074036"/>
    <x v="1"/>
  </r>
  <r>
    <x v="81"/>
    <s v="AIREMISSION"/>
    <s v="CO2"/>
    <s v="MLN_TONNE"/>
    <s v="A"/>
    <n v="2013"/>
    <n v="7.87"/>
    <m/>
    <n v="57"/>
    <n v="56.981000000000002"/>
    <n v="2075739"/>
    <x v="1"/>
  </r>
  <r>
    <x v="81"/>
    <s v="AIREMISSION"/>
    <s v="CO2"/>
    <s v="TONNE_CAP"/>
    <s v="A"/>
    <n v="2013"/>
    <n v="3.8"/>
    <m/>
    <n v="57"/>
    <n v="56.981000000000002"/>
    <n v="2075739"/>
    <x v="1"/>
  </r>
  <r>
    <x v="81"/>
    <s v="AIREMISSION"/>
    <s v="CO2"/>
    <s v="MLN_TONNE"/>
    <s v="A"/>
    <n v="2014"/>
    <n v="7.43"/>
    <m/>
    <n v="58"/>
    <n v="57.029000000000003"/>
    <n v="2077495"/>
    <x v="1"/>
  </r>
  <r>
    <x v="81"/>
    <s v="AIREMISSION"/>
    <s v="CO2"/>
    <s v="TONNE_CAP"/>
    <s v="A"/>
    <n v="2014"/>
    <n v="3.58"/>
    <m/>
    <n v="58"/>
    <n v="57.029000000000003"/>
    <n v="2077495"/>
    <x v="1"/>
  </r>
  <r>
    <x v="82"/>
    <s v="AIREMISSION"/>
    <s v="CO2"/>
    <s v="MLN_TONNE"/>
    <s v="A"/>
    <n v="1971"/>
    <n v="0.65"/>
    <m/>
    <n v="15"/>
    <n v="89.707999999999998"/>
    <n v="302700"/>
    <x v="1"/>
  </r>
  <r>
    <x v="82"/>
    <s v="AIREMISSION"/>
    <s v="CO2"/>
    <s v="TONNE_CAP"/>
    <s v="A"/>
    <n v="1971"/>
    <n v="2.16"/>
    <m/>
    <n v="15"/>
    <n v="89.707999999999998"/>
    <n v="302700"/>
    <x v="1"/>
  </r>
  <r>
    <x v="82"/>
    <s v="AIREMISSION"/>
    <s v="CO2"/>
    <s v="MLN_TONNE"/>
    <s v="A"/>
    <n v="1972"/>
    <n v="0.83"/>
    <m/>
    <n v="16"/>
    <n v="89.715999999999994"/>
    <n v="302450"/>
    <x v="1"/>
  </r>
  <r>
    <x v="82"/>
    <s v="AIREMISSION"/>
    <s v="CO2"/>
    <s v="TONNE_CAP"/>
    <s v="A"/>
    <n v="1972"/>
    <n v="2.74"/>
    <m/>
    <n v="16"/>
    <n v="89.715999999999994"/>
    <n v="302450"/>
    <x v="1"/>
  </r>
  <r>
    <x v="82"/>
    <s v="AIREMISSION"/>
    <s v="CO2"/>
    <s v="MLN_TONNE"/>
    <s v="A"/>
    <n v="1973"/>
    <n v="0.79"/>
    <m/>
    <n v="17"/>
    <n v="89.724999999999994"/>
    <n v="302200"/>
    <x v="1"/>
  </r>
  <r>
    <x v="82"/>
    <s v="AIREMISSION"/>
    <s v="CO2"/>
    <s v="TONNE_CAP"/>
    <s v="A"/>
    <n v="1973"/>
    <n v="2.63"/>
    <m/>
    <n v="17"/>
    <n v="89.724999999999994"/>
    <n v="302200"/>
    <x v="1"/>
  </r>
  <r>
    <x v="82"/>
    <s v="AIREMISSION"/>
    <s v="CO2"/>
    <s v="MLN_TONNE"/>
    <s v="A"/>
    <n v="1974"/>
    <n v="0.73"/>
    <m/>
    <n v="18"/>
    <n v="89.733999999999995"/>
    <n v="301996"/>
    <x v="1"/>
  </r>
  <r>
    <x v="82"/>
    <s v="AIREMISSION"/>
    <s v="CO2"/>
    <s v="TONNE_CAP"/>
    <s v="A"/>
    <n v="1974"/>
    <n v="2.4"/>
    <m/>
    <n v="18"/>
    <n v="89.733999999999995"/>
    <n v="301996"/>
    <x v="1"/>
  </r>
  <r>
    <x v="82"/>
    <s v="AIREMISSION"/>
    <s v="CO2"/>
    <s v="MLN_TONNE"/>
    <s v="A"/>
    <n v="1975"/>
    <n v="0.65"/>
    <m/>
    <n v="19"/>
    <n v="89.742000000000004"/>
    <n v="304222"/>
    <x v="1"/>
  </r>
  <r>
    <x v="82"/>
    <s v="AIREMISSION"/>
    <s v="CO2"/>
    <s v="TONNE_CAP"/>
    <s v="A"/>
    <n v="1975"/>
    <n v="2.14"/>
    <m/>
    <n v="19"/>
    <n v="89.742000000000004"/>
    <n v="304222"/>
    <x v="1"/>
  </r>
  <r>
    <x v="82"/>
    <s v="AIREMISSION"/>
    <s v="CO2"/>
    <s v="MLN_TONNE"/>
    <s v="A"/>
    <n v="1976"/>
    <n v="0.74"/>
    <m/>
    <n v="20"/>
    <n v="89.751000000000005"/>
    <n v="305774"/>
    <x v="1"/>
  </r>
  <r>
    <x v="82"/>
    <s v="AIREMISSION"/>
    <s v="CO2"/>
    <s v="TONNE_CAP"/>
    <s v="A"/>
    <n v="1976"/>
    <n v="2.42"/>
    <m/>
    <n v="20"/>
    <n v="89.751000000000005"/>
    <n v="305774"/>
    <x v="1"/>
  </r>
  <r>
    <x v="82"/>
    <s v="AIREMISSION"/>
    <s v="CO2"/>
    <s v="MLN_TONNE"/>
    <s v="A"/>
    <n v="1977"/>
    <n v="0.78"/>
    <m/>
    <n v="21"/>
    <n v="89.76"/>
    <n v="306970"/>
    <x v="1"/>
  </r>
  <r>
    <x v="82"/>
    <s v="AIREMISSION"/>
    <s v="CO2"/>
    <s v="TONNE_CAP"/>
    <s v="A"/>
    <n v="1977"/>
    <n v="2.54"/>
    <m/>
    <n v="21"/>
    <n v="89.76"/>
    <n v="306970"/>
    <x v="1"/>
  </r>
  <r>
    <x v="82"/>
    <s v="AIREMISSION"/>
    <s v="CO2"/>
    <s v="MLN_TONNE"/>
    <s v="A"/>
    <n v="1978"/>
    <n v="0.92"/>
    <m/>
    <n v="22"/>
    <n v="89.768000000000001"/>
    <n v="310182"/>
    <x v="1"/>
  </r>
  <r>
    <x v="82"/>
    <s v="AIREMISSION"/>
    <s v="CO2"/>
    <s v="TONNE_CAP"/>
    <s v="A"/>
    <n v="1978"/>
    <n v="2.96"/>
    <m/>
    <n v="22"/>
    <n v="89.768000000000001"/>
    <n v="310182"/>
    <x v="1"/>
  </r>
  <r>
    <x v="82"/>
    <s v="AIREMISSION"/>
    <s v="CO2"/>
    <s v="MLN_TONNE"/>
    <s v="A"/>
    <n v="1979"/>
    <n v="0.89"/>
    <m/>
    <n v="23"/>
    <n v="89.777000000000001"/>
    <n v="313342"/>
    <x v="1"/>
  </r>
  <r>
    <x v="82"/>
    <s v="AIREMISSION"/>
    <s v="CO2"/>
    <s v="TONNE_CAP"/>
    <s v="A"/>
    <n v="1979"/>
    <n v="2.85"/>
    <m/>
    <n v="23"/>
    <n v="89.777000000000001"/>
    <n v="313342"/>
    <x v="1"/>
  </r>
  <r>
    <x v="82"/>
    <s v="AIREMISSION"/>
    <s v="CO2"/>
    <s v="MLN_TONNE"/>
    <s v="A"/>
    <n v="1980"/>
    <n v="0.99"/>
    <m/>
    <n v="24"/>
    <n v="89.784999999999997"/>
    <n v="316645"/>
    <x v="1"/>
  </r>
  <r>
    <x v="82"/>
    <s v="AIREMISSION"/>
    <s v="CO2"/>
    <s v="TONNE_CAP"/>
    <s v="A"/>
    <n v="1980"/>
    <n v="3.13"/>
    <m/>
    <n v="24"/>
    <n v="89.784999999999997"/>
    <n v="316645"/>
    <x v="1"/>
  </r>
  <r>
    <x v="82"/>
    <s v="AIREMISSION"/>
    <s v="CO2"/>
    <s v="MLN_TONNE"/>
    <s v="A"/>
    <n v="1981"/>
    <n v="1.1299999999999999"/>
    <m/>
    <n v="25"/>
    <n v="89.793999999999997"/>
    <n v="318982"/>
    <x v="1"/>
  </r>
  <r>
    <x v="82"/>
    <s v="AIREMISSION"/>
    <s v="CO2"/>
    <s v="TONNE_CAP"/>
    <s v="A"/>
    <n v="1981"/>
    <n v="3.53"/>
    <m/>
    <n v="25"/>
    <n v="89.793999999999997"/>
    <n v="318982"/>
    <x v="1"/>
  </r>
  <r>
    <x v="82"/>
    <s v="AIREMISSION"/>
    <s v="CO2"/>
    <s v="MLN_TONNE"/>
    <s v="A"/>
    <n v="1982"/>
    <n v="1.29"/>
    <m/>
    <n v="26"/>
    <n v="89.802999999999997"/>
    <n v="325898"/>
    <x v="1"/>
  </r>
  <r>
    <x v="82"/>
    <s v="AIREMISSION"/>
    <s v="CO2"/>
    <s v="TONNE_CAP"/>
    <s v="A"/>
    <n v="1982"/>
    <n v="3.96"/>
    <m/>
    <n v="26"/>
    <n v="89.802999999999997"/>
    <n v="325898"/>
    <x v="1"/>
  </r>
  <r>
    <x v="82"/>
    <s v="AIREMISSION"/>
    <s v="CO2"/>
    <s v="MLN_TONNE"/>
    <s v="A"/>
    <n v="1983"/>
    <n v="0.97"/>
    <m/>
    <n v="27"/>
    <n v="89.811000000000007"/>
    <n v="330524"/>
    <x v="1"/>
  </r>
  <r>
    <x v="82"/>
    <s v="AIREMISSION"/>
    <s v="CO2"/>
    <s v="TONNE_CAP"/>
    <s v="A"/>
    <n v="1983"/>
    <n v="2.93"/>
    <m/>
    <n v="27"/>
    <n v="89.811000000000007"/>
    <n v="330524"/>
    <x v="1"/>
  </r>
  <r>
    <x v="82"/>
    <s v="AIREMISSION"/>
    <s v="CO2"/>
    <s v="MLN_TONNE"/>
    <s v="A"/>
    <n v="1984"/>
    <n v="1.33"/>
    <m/>
    <n v="28"/>
    <n v="89.82"/>
    <n v="330593"/>
    <x v="1"/>
  </r>
  <r>
    <x v="82"/>
    <s v="AIREMISSION"/>
    <s v="CO2"/>
    <s v="TONNE_CAP"/>
    <s v="A"/>
    <n v="1984"/>
    <n v="4.01"/>
    <m/>
    <n v="28"/>
    <n v="89.82"/>
    <n v="330593"/>
    <x v="1"/>
  </r>
  <r>
    <x v="82"/>
    <s v="AIREMISSION"/>
    <s v="CO2"/>
    <s v="MLN_TONNE"/>
    <s v="A"/>
    <n v="1985"/>
    <n v="1.1599999999999999"/>
    <m/>
    <n v="29"/>
    <n v="89.828000000000003"/>
    <n v="336452"/>
    <x v="1"/>
  </r>
  <r>
    <x v="82"/>
    <s v="AIREMISSION"/>
    <s v="CO2"/>
    <s v="TONNE_CAP"/>
    <s v="A"/>
    <n v="1985"/>
    <n v="3.45"/>
    <m/>
    <n v="29"/>
    <n v="89.828000000000003"/>
    <n v="336452"/>
    <x v="1"/>
  </r>
  <r>
    <x v="82"/>
    <s v="AIREMISSION"/>
    <s v="CO2"/>
    <s v="MLN_TONNE"/>
    <s v="A"/>
    <n v="1986"/>
    <n v="1.87"/>
    <m/>
    <n v="30"/>
    <n v="89.906999999999996"/>
    <n v="342121"/>
    <x v="1"/>
  </r>
  <r>
    <x v="82"/>
    <s v="AIREMISSION"/>
    <s v="CO2"/>
    <s v="TONNE_CAP"/>
    <s v="A"/>
    <n v="1986"/>
    <n v="5.48"/>
    <m/>
    <n v="30"/>
    <n v="89.906999999999996"/>
    <n v="342121"/>
    <x v="1"/>
  </r>
  <r>
    <x v="82"/>
    <s v="AIREMISSION"/>
    <s v="CO2"/>
    <s v="MLN_TONNE"/>
    <s v="A"/>
    <n v="1987"/>
    <n v="1.96"/>
    <m/>
    <n v="31"/>
    <n v="90.028000000000006"/>
    <n v="344485"/>
    <x v="1"/>
  </r>
  <r>
    <x v="82"/>
    <s v="AIREMISSION"/>
    <s v="CO2"/>
    <s v="TONNE_CAP"/>
    <s v="A"/>
    <n v="1987"/>
    <n v="5.71"/>
    <m/>
    <n v="31"/>
    <n v="90.028000000000006"/>
    <n v="344485"/>
    <x v="1"/>
  </r>
  <r>
    <x v="82"/>
    <s v="AIREMISSION"/>
    <s v="CO2"/>
    <s v="MLN_TONNE"/>
    <s v="A"/>
    <n v="1988"/>
    <n v="2.14"/>
    <m/>
    <n v="32"/>
    <n v="90.147000000000006"/>
    <n v="347325"/>
    <x v="1"/>
  </r>
  <r>
    <x v="82"/>
    <s v="AIREMISSION"/>
    <s v="CO2"/>
    <s v="TONNE_CAP"/>
    <s v="A"/>
    <n v="1988"/>
    <n v="6.16"/>
    <m/>
    <n v="32"/>
    <n v="90.147000000000006"/>
    <n v="347325"/>
    <x v="1"/>
  </r>
  <r>
    <x v="82"/>
    <s v="AIREMISSION"/>
    <s v="CO2"/>
    <s v="MLN_TONNE"/>
    <s v="A"/>
    <n v="1989"/>
    <n v="2.3199999999999998"/>
    <m/>
    <n v="33"/>
    <n v="90.265000000000001"/>
    <n v="350722"/>
    <x v="1"/>
  </r>
  <r>
    <x v="82"/>
    <s v="AIREMISSION"/>
    <s v="CO2"/>
    <s v="TONNE_CAP"/>
    <s v="A"/>
    <n v="1989"/>
    <n v="6.6"/>
    <m/>
    <n v="33"/>
    <n v="90.265000000000001"/>
    <n v="350722"/>
    <x v="1"/>
  </r>
  <r>
    <x v="82"/>
    <s v="AIREMISSION"/>
    <s v="CO2"/>
    <s v="MLN_TONNE"/>
    <s v="A"/>
    <n v="1990"/>
    <n v="2.31"/>
    <m/>
    <n v="34"/>
    <n v="90.381"/>
    <n v="354170"/>
    <x v="1"/>
  </r>
  <r>
    <x v="82"/>
    <s v="AIREMISSION"/>
    <s v="CO2"/>
    <s v="TONNE_CAP"/>
    <s v="A"/>
    <n v="1990"/>
    <n v="6.54"/>
    <m/>
    <n v="34"/>
    <n v="90.381"/>
    <n v="354170"/>
    <x v="1"/>
  </r>
  <r>
    <x v="82"/>
    <s v="AIREMISSION"/>
    <s v="CO2"/>
    <s v="MLN_TONNE"/>
    <s v="A"/>
    <n v="1991"/>
    <n v="2.21"/>
    <m/>
    <n v="35"/>
    <n v="90.497"/>
    <n v="363845"/>
    <x v="1"/>
  </r>
  <r>
    <x v="82"/>
    <s v="AIREMISSION"/>
    <s v="CO2"/>
    <s v="TONNE_CAP"/>
    <s v="A"/>
    <n v="1991"/>
    <n v="6.17"/>
    <m/>
    <n v="35"/>
    <n v="90.497"/>
    <n v="363845"/>
    <x v="1"/>
  </r>
  <r>
    <x v="82"/>
    <s v="AIREMISSION"/>
    <s v="CO2"/>
    <s v="MLN_TONNE"/>
    <s v="A"/>
    <n v="1992"/>
    <n v="2.17"/>
    <m/>
    <n v="36"/>
    <n v="90.611000000000004"/>
    <n v="367618"/>
    <x v="1"/>
  </r>
  <r>
    <x v="82"/>
    <s v="AIREMISSION"/>
    <s v="CO2"/>
    <s v="TONNE_CAP"/>
    <s v="A"/>
    <n v="1992"/>
    <n v="6.01"/>
    <m/>
    <n v="36"/>
    <n v="90.611000000000004"/>
    <n v="367618"/>
    <x v="1"/>
  </r>
  <r>
    <x v="82"/>
    <s v="AIREMISSION"/>
    <s v="CO2"/>
    <s v="MLN_TONNE"/>
    <s v="A"/>
    <n v="1993"/>
    <n v="2.81"/>
    <m/>
    <n v="37"/>
    <n v="90.722999999999999"/>
    <n v="371308"/>
    <x v="1"/>
  </r>
  <r>
    <x v="82"/>
    <s v="AIREMISSION"/>
    <s v="CO2"/>
    <s v="TONNE_CAP"/>
    <s v="A"/>
    <n v="1993"/>
    <n v="7.69"/>
    <m/>
    <n v="37"/>
    <n v="90.722999999999999"/>
    <n v="371308"/>
    <x v="1"/>
  </r>
  <r>
    <x v="82"/>
    <s v="AIREMISSION"/>
    <s v="CO2"/>
    <s v="MLN_TONNE"/>
    <s v="A"/>
    <n v="1994"/>
    <n v="2.5099999999999998"/>
    <m/>
    <n v="38"/>
    <n v="90.834999999999994"/>
    <n v="374797"/>
    <x v="1"/>
  </r>
  <r>
    <x v="82"/>
    <s v="AIREMISSION"/>
    <s v="CO2"/>
    <s v="TONNE_CAP"/>
    <s v="A"/>
    <n v="1994"/>
    <n v="6.81"/>
    <m/>
    <n v="38"/>
    <n v="90.834999999999994"/>
    <n v="374797"/>
    <x v="1"/>
  </r>
  <r>
    <x v="82"/>
    <s v="AIREMISSION"/>
    <s v="CO2"/>
    <s v="MLN_TONNE"/>
    <s v="A"/>
    <n v="1995"/>
    <n v="2.38"/>
    <m/>
    <n v="39"/>
    <n v="90.945999999999998"/>
    <n v="377419"/>
    <x v="1"/>
  </r>
  <r>
    <x v="82"/>
    <s v="AIREMISSION"/>
    <s v="CO2"/>
    <s v="TONNE_CAP"/>
    <s v="A"/>
    <n v="1995"/>
    <n v="6.43"/>
    <m/>
    <n v="39"/>
    <n v="90.945999999999998"/>
    <n v="377419"/>
    <x v="1"/>
  </r>
  <r>
    <x v="82"/>
    <s v="AIREMISSION"/>
    <s v="CO2"/>
    <s v="MLN_TONNE"/>
    <s v="A"/>
    <n v="1996"/>
    <n v="2.3199999999999998"/>
    <m/>
    <n v="40"/>
    <n v="91.180999999999997"/>
    <n v="379905"/>
    <x v="1"/>
  </r>
  <r>
    <x v="82"/>
    <s v="AIREMISSION"/>
    <s v="CO2"/>
    <s v="TONNE_CAP"/>
    <s v="A"/>
    <n v="1996"/>
    <n v="6.23"/>
    <m/>
    <n v="40"/>
    <n v="91.180999999999997"/>
    <n v="379905"/>
    <x v="1"/>
  </r>
  <r>
    <x v="82"/>
    <s v="AIREMISSION"/>
    <s v="CO2"/>
    <s v="MLN_TONNE"/>
    <s v="A"/>
    <n v="1997"/>
    <n v="2.4700000000000002"/>
    <m/>
    <n v="41"/>
    <n v="91.492000000000004"/>
    <n v="382791"/>
    <x v="1"/>
  </r>
  <r>
    <x v="82"/>
    <s v="AIREMISSION"/>
    <s v="CO2"/>
    <s v="TONNE_CAP"/>
    <s v="A"/>
    <n v="1997"/>
    <n v="6.58"/>
    <m/>
    <n v="41"/>
    <n v="91.492000000000004"/>
    <n v="382791"/>
    <x v="1"/>
  </r>
  <r>
    <x v="82"/>
    <s v="AIREMISSION"/>
    <s v="CO2"/>
    <s v="MLN_TONNE"/>
    <s v="A"/>
    <n v="1998"/>
    <n v="2.37"/>
    <m/>
    <n v="42"/>
    <n v="91.793000000000006"/>
    <n v="385287"/>
    <x v="1"/>
  </r>
  <r>
    <x v="82"/>
    <s v="AIREMISSION"/>
    <s v="CO2"/>
    <s v="TONNE_CAP"/>
    <s v="A"/>
    <n v="1998"/>
    <n v="6.28"/>
    <m/>
    <n v="42"/>
    <n v="91.793000000000006"/>
    <n v="385287"/>
    <x v="1"/>
  </r>
  <r>
    <x v="82"/>
    <s v="AIREMISSION"/>
    <s v="CO2"/>
    <s v="MLN_TONNE"/>
    <s v="A"/>
    <n v="1999"/>
    <n v="2.41"/>
    <m/>
    <n v="43"/>
    <n v="92.084999999999994"/>
    <n v="387578"/>
    <x v="1"/>
  </r>
  <r>
    <x v="82"/>
    <s v="AIREMISSION"/>
    <s v="CO2"/>
    <s v="TONNE_CAP"/>
    <s v="A"/>
    <n v="1999"/>
    <n v="6.35"/>
    <m/>
    <n v="43"/>
    <n v="92.084999999999994"/>
    <n v="387578"/>
    <x v="1"/>
  </r>
  <r>
    <x v="82"/>
    <s v="AIREMISSION"/>
    <s v="CO2"/>
    <s v="MLN_TONNE"/>
    <s v="A"/>
    <n v="2000"/>
    <n v="2.13"/>
    <m/>
    <n v="44"/>
    <n v="92.367999999999995"/>
    <n v="390087"/>
    <x v="1"/>
  </r>
  <r>
    <x v="82"/>
    <s v="AIREMISSION"/>
    <s v="CO2"/>
    <s v="TONNE_CAP"/>
    <s v="A"/>
    <n v="2000"/>
    <n v="5.59"/>
    <m/>
    <n v="44"/>
    <n v="92.367999999999995"/>
    <n v="390087"/>
    <x v="1"/>
  </r>
  <r>
    <x v="82"/>
    <s v="AIREMISSION"/>
    <s v="CO2"/>
    <s v="MLN_TONNE"/>
    <s v="A"/>
    <n v="2001"/>
    <n v="2.4900000000000002"/>
    <m/>
    <n v="45"/>
    <n v="92.641000000000005"/>
    <n v="393028"/>
    <x v="1"/>
  </r>
  <r>
    <x v="82"/>
    <s v="AIREMISSION"/>
    <s v="CO2"/>
    <s v="TONNE_CAP"/>
    <s v="A"/>
    <n v="2001"/>
    <n v="6.33"/>
    <m/>
    <n v="45"/>
    <n v="92.641000000000005"/>
    <n v="393028"/>
    <x v="1"/>
  </r>
  <r>
    <x v="82"/>
    <s v="AIREMISSION"/>
    <s v="CO2"/>
    <s v="MLN_TONNE"/>
    <s v="A"/>
    <n v="2002"/>
    <n v="2.3199999999999998"/>
    <m/>
    <n v="46"/>
    <n v="92.905000000000001"/>
    <n v="395969"/>
    <x v="1"/>
  </r>
  <r>
    <x v="82"/>
    <s v="AIREMISSION"/>
    <s v="CO2"/>
    <s v="TONNE_CAP"/>
    <s v="A"/>
    <n v="2002"/>
    <n v="5.85"/>
    <m/>
    <n v="46"/>
    <n v="92.905000000000001"/>
    <n v="395969"/>
    <x v="1"/>
  </r>
  <r>
    <x v="82"/>
    <s v="AIREMISSION"/>
    <s v="CO2"/>
    <s v="MLN_TONNE"/>
    <s v="A"/>
    <n v="2003"/>
    <n v="2.61"/>
    <m/>
    <n v="47"/>
    <n v="93.16"/>
    <n v="398582"/>
    <x v="1"/>
  </r>
  <r>
    <x v="82"/>
    <s v="AIREMISSION"/>
    <s v="CO2"/>
    <s v="TONNE_CAP"/>
    <s v="A"/>
    <n v="2003"/>
    <n v="6.53"/>
    <m/>
    <n v="47"/>
    <n v="93.16"/>
    <n v="398582"/>
    <x v="1"/>
  </r>
  <r>
    <x v="82"/>
    <s v="AIREMISSION"/>
    <s v="CO2"/>
    <s v="MLN_TONNE"/>
    <s v="A"/>
    <n v="2004"/>
    <n v="2.6"/>
    <m/>
    <n v="48"/>
    <n v="93.406999999999996"/>
    <n v="401268"/>
    <x v="1"/>
  </r>
  <r>
    <x v="82"/>
    <s v="AIREMISSION"/>
    <s v="CO2"/>
    <s v="TONNE_CAP"/>
    <s v="A"/>
    <n v="2004"/>
    <n v="6.48"/>
    <m/>
    <n v="48"/>
    <n v="93.406999999999996"/>
    <n v="401268"/>
    <x v="1"/>
  </r>
  <r>
    <x v="82"/>
    <s v="AIREMISSION"/>
    <s v="CO2"/>
    <s v="MLN_TONNE"/>
    <s v="A"/>
    <n v="2005"/>
    <n v="2.72"/>
    <m/>
    <n v="49"/>
    <n v="93.644999999999996"/>
    <n v="403834"/>
    <x v="1"/>
  </r>
  <r>
    <x v="82"/>
    <s v="AIREMISSION"/>
    <s v="CO2"/>
    <s v="TONNE_CAP"/>
    <s v="A"/>
    <n v="2005"/>
    <n v="6.74"/>
    <m/>
    <n v="49"/>
    <n v="93.644999999999996"/>
    <n v="403834"/>
    <x v="1"/>
  </r>
  <r>
    <x v="82"/>
    <s v="AIREMISSION"/>
    <s v="CO2"/>
    <s v="MLN_TONNE"/>
    <s v="A"/>
    <n v="2006"/>
    <n v="2.59"/>
    <m/>
    <n v="50"/>
    <n v="93.875"/>
    <n v="405308"/>
    <x v="1"/>
  </r>
  <r>
    <x v="82"/>
    <s v="AIREMISSION"/>
    <s v="CO2"/>
    <s v="TONNE_CAP"/>
    <s v="A"/>
    <n v="2006"/>
    <n v="6.41"/>
    <m/>
    <n v="50"/>
    <n v="93.875"/>
    <n v="405308"/>
    <x v="1"/>
  </r>
  <r>
    <x v="82"/>
    <s v="AIREMISSION"/>
    <s v="CO2"/>
    <s v="MLN_TONNE"/>
    <s v="A"/>
    <n v="2007"/>
    <n v="2.75"/>
    <m/>
    <n v="51"/>
    <n v="94.091999999999999"/>
    <n v="406724"/>
    <x v="1"/>
  </r>
  <r>
    <x v="82"/>
    <s v="AIREMISSION"/>
    <s v="CO2"/>
    <s v="TONNE_CAP"/>
    <s v="A"/>
    <n v="2007"/>
    <n v="6.75"/>
    <m/>
    <n v="51"/>
    <n v="94.091999999999999"/>
    <n v="406724"/>
    <x v="1"/>
  </r>
  <r>
    <x v="82"/>
    <s v="AIREMISSION"/>
    <s v="CO2"/>
    <s v="MLN_TONNE"/>
    <s v="A"/>
    <n v="2008"/>
    <n v="2.58"/>
    <m/>
    <n v="52"/>
    <n v="94.295000000000002"/>
    <n v="409379"/>
    <x v="1"/>
  </r>
  <r>
    <x v="82"/>
    <s v="AIREMISSION"/>
    <s v="CO2"/>
    <s v="TONNE_CAP"/>
    <s v="A"/>
    <n v="2008"/>
    <n v="6.32"/>
    <m/>
    <n v="52"/>
    <n v="94.295000000000002"/>
    <n v="409379"/>
    <x v="1"/>
  </r>
  <r>
    <x v="82"/>
    <s v="AIREMISSION"/>
    <s v="CO2"/>
    <s v="MLN_TONNE"/>
    <s v="A"/>
    <n v="2009"/>
    <n v="2.4700000000000002"/>
    <m/>
    <n v="53"/>
    <n v="94.486000000000004"/>
    <n v="412477"/>
    <x v="1"/>
  </r>
  <r>
    <x v="82"/>
    <s v="AIREMISSION"/>
    <s v="CO2"/>
    <s v="TONNE_CAP"/>
    <s v="A"/>
    <n v="2009"/>
    <n v="6"/>
    <m/>
    <n v="53"/>
    <n v="94.486000000000004"/>
    <n v="412477"/>
    <x v="1"/>
  </r>
  <r>
    <x v="82"/>
    <s v="AIREMISSION"/>
    <s v="CO2"/>
    <s v="MLN_TONNE"/>
    <s v="A"/>
    <n v="2010"/>
    <n v="2.57"/>
    <m/>
    <n v="54"/>
    <n v="94.665000000000006"/>
    <n v="414508"/>
    <x v="1"/>
  </r>
  <r>
    <x v="82"/>
    <s v="AIREMISSION"/>
    <s v="CO2"/>
    <s v="TONNE_CAP"/>
    <s v="A"/>
    <n v="2010"/>
    <n v="6.19"/>
    <m/>
    <n v="54"/>
    <n v="94.665000000000006"/>
    <n v="414508"/>
    <x v="1"/>
  </r>
  <r>
    <x v="82"/>
    <s v="AIREMISSION"/>
    <s v="CO2"/>
    <s v="MLN_TONNE"/>
    <s v="A"/>
    <n v="2011"/>
    <n v="2.57"/>
    <m/>
    <n v="55"/>
    <n v="94.832999999999998"/>
    <n v="416268"/>
    <x v="1"/>
  </r>
  <r>
    <x v="82"/>
    <s v="AIREMISSION"/>
    <s v="CO2"/>
    <s v="TONNE_CAP"/>
    <s v="A"/>
    <n v="2011"/>
    <n v="6.17"/>
    <m/>
    <n v="55"/>
    <n v="94.832999999999998"/>
    <n v="416268"/>
    <x v="1"/>
  </r>
  <r>
    <x v="82"/>
    <s v="AIREMISSION"/>
    <s v="CO2"/>
    <s v="MLN_TONNE"/>
    <s v="A"/>
    <n v="2012"/>
    <n v="2.7"/>
    <m/>
    <n v="56"/>
    <n v="94.991"/>
    <n v="419455"/>
    <x v="1"/>
  </r>
  <r>
    <x v="82"/>
    <s v="AIREMISSION"/>
    <s v="CO2"/>
    <s v="TONNE_CAP"/>
    <s v="A"/>
    <n v="2012"/>
    <n v="6.44"/>
    <m/>
    <n v="56"/>
    <n v="94.991"/>
    <n v="419455"/>
    <x v="1"/>
  </r>
  <r>
    <x v="82"/>
    <s v="AIREMISSION"/>
    <s v="CO2"/>
    <s v="MLN_TONNE"/>
    <s v="A"/>
    <n v="2013"/>
    <n v="2.37"/>
    <m/>
    <n v="57"/>
    <n v="95.138999999999996"/>
    <n v="423374"/>
    <x v="1"/>
  </r>
  <r>
    <x v="82"/>
    <s v="AIREMISSION"/>
    <s v="CO2"/>
    <s v="TONNE_CAP"/>
    <s v="A"/>
    <n v="2013"/>
    <n v="5.59"/>
    <m/>
    <n v="57"/>
    <n v="95.138999999999996"/>
    <n v="423374"/>
    <x v="1"/>
  </r>
  <r>
    <x v="82"/>
    <s v="AIREMISSION"/>
    <s v="CO2"/>
    <s v="MLN_TONNE"/>
    <s v="A"/>
    <n v="2014"/>
    <n v="2.34"/>
    <m/>
    <n v="58"/>
    <n v="95.277000000000001"/>
    <n v="427364"/>
    <x v="1"/>
  </r>
  <r>
    <x v="82"/>
    <s v="AIREMISSION"/>
    <s v="CO2"/>
    <s v="TONNE_CAP"/>
    <s v="A"/>
    <n v="2014"/>
    <n v="5.49"/>
    <m/>
    <n v="58"/>
    <n v="95.277000000000001"/>
    <n v="427364"/>
    <x v="1"/>
  </r>
  <r>
    <x v="83"/>
    <s v="AIREMISSION"/>
    <s v="CO2"/>
    <s v="MLN_TONNE"/>
    <s v="A"/>
    <n v="1971"/>
    <n v="4.51"/>
    <m/>
    <n v="15"/>
    <n v="23.215"/>
    <n v="27024985"/>
    <x v="5"/>
  </r>
  <r>
    <x v="83"/>
    <s v="AIREMISSION"/>
    <s v="CO2"/>
    <s v="TONNE_CAP"/>
    <s v="A"/>
    <n v="1971"/>
    <n v="0.16"/>
    <m/>
    <n v="15"/>
    <n v="23.215"/>
    <n v="27024985"/>
    <x v="5"/>
  </r>
  <r>
    <x v="83"/>
    <s v="AIREMISSION"/>
    <s v="CO2"/>
    <s v="MLN_TONNE"/>
    <s v="A"/>
    <n v="1972"/>
    <n v="4.3899999999999997"/>
    <m/>
    <n v="16"/>
    <n v="23.606000000000002"/>
    <n v="27680144"/>
    <x v="5"/>
  </r>
  <r>
    <x v="83"/>
    <s v="AIREMISSION"/>
    <s v="CO2"/>
    <s v="TONNE_CAP"/>
    <s v="A"/>
    <n v="1972"/>
    <n v="0.15"/>
    <m/>
    <n v="16"/>
    <n v="23.606000000000002"/>
    <n v="27680144"/>
    <x v="5"/>
  </r>
  <r>
    <x v="83"/>
    <s v="AIREMISSION"/>
    <s v="CO2"/>
    <s v="MLN_TONNE"/>
    <s v="A"/>
    <n v="1973"/>
    <n v="3.44"/>
    <m/>
    <n v="17"/>
    <n v="23.902999999999999"/>
    <n v="28347341"/>
    <x v="5"/>
  </r>
  <r>
    <x v="83"/>
    <s v="AIREMISSION"/>
    <s v="CO2"/>
    <s v="TONNE_CAP"/>
    <s v="A"/>
    <n v="1973"/>
    <n v="0.12"/>
    <m/>
    <n v="17"/>
    <n v="23.902999999999999"/>
    <n v="28347341"/>
    <x v="5"/>
  </r>
  <r>
    <x v="83"/>
    <s v="AIREMISSION"/>
    <s v="CO2"/>
    <s v="MLN_TONNE"/>
    <s v="A"/>
    <n v="1974"/>
    <n v="4.0199999999999996"/>
    <m/>
    <n v="18"/>
    <n v="23.913"/>
    <n v="29027734"/>
    <x v="5"/>
  </r>
  <r>
    <x v="83"/>
    <s v="AIREMISSION"/>
    <s v="CO2"/>
    <s v="TONNE_CAP"/>
    <s v="A"/>
    <n v="1974"/>
    <n v="0.13"/>
    <m/>
    <n v="18"/>
    <n v="23.913"/>
    <n v="29027734"/>
    <x v="5"/>
  </r>
  <r>
    <x v="83"/>
    <s v="AIREMISSION"/>
    <s v="CO2"/>
    <s v="MLN_TONNE"/>
    <s v="A"/>
    <n v="1975"/>
    <n v="3.93"/>
    <m/>
    <n v="19"/>
    <n v="23.922000000000001"/>
    <n v="29721967"/>
    <x v="5"/>
  </r>
  <r>
    <x v="83"/>
    <s v="AIREMISSION"/>
    <s v="CO2"/>
    <s v="TONNE_CAP"/>
    <s v="A"/>
    <n v="1975"/>
    <n v="0.13"/>
    <m/>
    <n v="19"/>
    <n v="23.922000000000001"/>
    <n v="29721967"/>
    <x v="5"/>
  </r>
  <r>
    <x v="83"/>
    <s v="AIREMISSION"/>
    <s v="CO2"/>
    <s v="MLN_TONNE"/>
    <s v="A"/>
    <n v="1976"/>
    <n v="4.1900000000000004"/>
    <m/>
    <n v="20"/>
    <n v="23.933"/>
    <n v="30428034"/>
    <x v="5"/>
  </r>
  <r>
    <x v="83"/>
    <s v="AIREMISSION"/>
    <s v="CO2"/>
    <s v="TONNE_CAP"/>
    <s v="A"/>
    <n v="1976"/>
    <n v="0.13"/>
    <m/>
    <n v="20"/>
    <n v="23.933"/>
    <n v="30428034"/>
    <x v="5"/>
  </r>
  <r>
    <x v="83"/>
    <s v="AIREMISSION"/>
    <s v="CO2"/>
    <s v="MLN_TONNE"/>
    <s v="A"/>
    <n v="1977"/>
    <n v="4.4800000000000004"/>
    <m/>
    <n v="21"/>
    <n v="23.942"/>
    <n v="31144324"/>
    <x v="5"/>
  </r>
  <r>
    <x v="83"/>
    <s v="AIREMISSION"/>
    <s v="CO2"/>
    <s v="TONNE_CAP"/>
    <s v="A"/>
    <n v="1977"/>
    <n v="0.14000000000000001"/>
    <m/>
    <n v="21"/>
    <n v="23.942"/>
    <n v="31144324"/>
    <x v="5"/>
  </r>
  <r>
    <x v="83"/>
    <s v="AIREMISSION"/>
    <s v="CO2"/>
    <s v="MLN_TONNE"/>
    <s v="A"/>
    <n v="1978"/>
    <n v="4.6399999999999997"/>
    <m/>
    <n v="22"/>
    <n v="23.952000000000002"/>
    <n v="31872230"/>
    <x v="5"/>
  </r>
  <r>
    <x v="83"/>
    <s v="AIREMISSION"/>
    <s v="CO2"/>
    <s v="TONNE_CAP"/>
    <s v="A"/>
    <n v="1978"/>
    <n v="0.14000000000000001"/>
    <m/>
    <n v="22"/>
    <n v="23.952000000000002"/>
    <n v="31872230"/>
    <x v="5"/>
  </r>
  <r>
    <x v="83"/>
    <s v="AIREMISSION"/>
    <s v="CO2"/>
    <s v="MLN_TONNE"/>
    <s v="A"/>
    <n v="1979"/>
    <n v="4.76"/>
    <m/>
    <n v="23"/>
    <n v="23.962"/>
    <n v="32613888"/>
    <x v="5"/>
  </r>
  <r>
    <x v="83"/>
    <s v="AIREMISSION"/>
    <s v="CO2"/>
    <s v="TONNE_CAP"/>
    <s v="A"/>
    <n v="1979"/>
    <n v="0.14000000000000001"/>
    <m/>
    <n v="23"/>
    <n v="23.962"/>
    <n v="32613888"/>
    <x v="5"/>
  </r>
  <r>
    <x v="83"/>
    <s v="AIREMISSION"/>
    <s v="CO2"/>
    <s v="MLN_TONNE"/>
    <s v="A"/>
    <n v="1980"/>
    <n v="5.07"/>
    <m/>
    <n v="24"/>
    <n v="23.972999999999999"/>
    <n v="33369712"/>
    <x v="5"/>
  </r>
  <r>
    <x v="83"/>
    <s v="AIREMISSION"/>
    <s v="CO2"/>
    <s v="TONNE_CAP"/>
    <s v="A"/>
    <n v="1980"/>
    <n v="0.15"/>
    <m/>
    <n v="24"/>
    <n v="23.972999999999999"/>
    <n v="33369712"/>
    <x v="5"/>
  </r>
  <r>
    <x v="83"/>
    <s v="AIREMISSION"/>
    <s v="CO2"/>
    <s v="MLN_TONNE"/>
    <s v="A"/>
    <n v="1981"/>
    <n v="5.01"/>
    <m/>
    <n v="25"/>
    <n v="23.981999999999999"/>
    <n v="34139130"/>
    <x v="5"/>
  </r>
  <r>
    <x v="83"/>
    <s v="AIREMISSION"/>
    <s v="CO2"/>
    <s v="TONNE_CAP"/>
    <s v="A"/>
    <n v="1981"/>
    <n v="0.14000000000000001"/>
    <m/>
    <n v="25"/>
    <n v="23.981999999999999"/>
    <n v="34139130"/>
    <x v="5"/>
  </r>
  <r>
    <x v="83"/>
    <s v="AIREMISSION"/>
    <s v="CO2"/>
    <s v="MLN_TONNE"/>
    <s v="A"/>
    <n v="1982"/>
    <n v="5.15"/>
    <m/>
    <n v="26"/>
    <n v="23.992999999999999"/>
    <n v="34917895"/>
    <x v="5"/>
  </r>
  <r>
    <x v="83"/>
    <s v="AIREMISSION"/>
    <s v="CO2"/>
    <s v="TONNE_CAP"/>
    <s v="A"/>
    <n v="1982"/>
    <n v="0.14000000000000001"/>
    <m/>
    <n v="26"/>
    <n v="23.992999999999999"/>
    <n v="34917895"/>
    <x v="5"/>
  </r>
  <r>
    <x v="83"/>
    <s v="AIREMISSION"/>
    <s v="CO2"/>
    <s v="MLN_TONNE"/>
    <s v="A"/>
    <n v="1983"/>
    <n v="4.9800000000000004"/>
    <m/>
    <n v="27"/>
    <n v="24.003"/>
    <n v="35697943"/>
    <x v="5"/>
  </r>
  <r>
    <x v="83"/>
    <s v="AIREMISSION"/>
    <s v="CO2"/>
    <s v="TONNE_CAP"/>
    <s v="A"/>
    <n v="1983"/>
    <n v="0.13"/>
    <m/>
    <n v="27"/>
    <n v="24.003"/>
    <n v="35697943"/>
    <x v="5"/>
  </r>
  <r>
    <x v="83"/>
    <s v="AIREMISSION"/>
    <s v="CO2"/>
    <s v="MLN_TONNE"/>
    <s v="A"/>
    <n v="1984"/>
    <n v="5.48"/>
    <m/>
    <n v="28"/>
    <n v="24.03"/>
    <n v="36468888"/>
    <x v="5"/>
  </r>
  <r>
    <x v="83"/>
    <s v="AIREMISSION"/>
    <s v="CO2"/>
    <s v="TONNE_CAP"/>
    <s v="A"/>
    <n v="1984"/>
    <n v="0.15"/>
    <m/>
    <n v="28"/>
    <n v="24.03"/>
    <n v="36468888"/>
    <x v="5"/>
  </r>
  <r>
    <x v="83"/>
    <s v="AIREMISSION"/>
    <s v="CO2"/>
    <s v="MLN_TONNE"/>
    <s v="A"/>
    <n v="1985"/>
    <n v="5.73"/>
    <m/>
    <n v="29"/>
    <n v="24.076000000000001"/>
    <n v="37222296"/>
    <x v="5"/>
  </r>
  <r>
    <x v="83"/>
    <s v="AIREMISSION"/>
    <s v="CO2"/>
    <s v="TONNE_CAP"/>
    <s v="A"/>
    <n v="1985"/>
    <n v="0.15"/>
    <m/>
    <n v="29"/>
    <n v="24.076000000000001"/>
    <n v="37222296"/>
    <x v="5"/>
  </r>
  <r>
    <x v="83"/>
    <s v="AIREMISSION"/>
    <s v="CO2"/>
    <s v="MLN_TONNE"/>
    <s v="A"/>
    <n v="1986"/>
    <n v="6.06"/>
    <m/>
    <n v="30"/>
    <n v="24.138999999999999"/>
    <n v="37957332"/>
    <x v="5"/>
  </r>
  <r>
    <x v="83"/>
    <s v="AIREMISSION"/>
    <s v="CO2"/>
    <s v="TONNE_CAP"/>
    <s v="A"/>
    <n v="1986"/>
    <n v="0.15"/>
    <m/>
    <n v="30"/>
    <n v="24.138999999999999"/>
    <n v="37957332"/>
    <x v="5"/>
  </r>
  <r>
    <x v="83"/>
    <s v="AIREMISSION"/>
    <s v="CO2"/>
    <s v="MLN_TONNE"/>
    <s v="A"/>
    <n v="1987"/>
    <n v="4.51"/>
    <m/>
    <n v="31"/>
    <n v="24.219000000000001"/>
    <n v="38673241"/>
    <x v="5"/>
  </r>
  <r>
    <x v="83"/>
    <s v="AIREMISSION"/>
    <s v="CO2"/>
    <s v="TONNE_CAP"/>
    <s v="A"/>
    <n v="1987"/>
    <n v="0.11"/>
    <m/>
    <n v="31"/>
    <n v="24.219000000000001"/>
    <n v="38673241"/>
    <x v="5"/>
  </r>
  <r>
    <x v="83"/>
    <s v="AIREMISSION"/>
    <s v="CO2"/>
    <s v="MLN_TONNE"/>
    <s v="A"/>
    <n v="1988"/>
    <n v="4.28"/>
    <m/>
    <n v="32"/>
    <n v="24.318000000000001"/>
    <n v="39362142"/>
    <x v="5"/>
  </r>
  <r>
    <x v="83"/>
    <s v="AIREMISSION"/>
    <s v="CO2"/>
    <s v="TONNE_CAP"/>
    <s v="A"/>
    <n v="1988"/>
    <n v="0.11"/>
    <m/>
    <n v="32"/>
    <n v="24.318000000000001"/>
    <n v="39362142"/>
    <x v="5"/>
  </r>
  <r>
    <x v="83"/>
    <s v="AIREMISSION"/>
    <s v="CO2"/>
    <s v="MLN_TONNE"/>
    <s v="A"/>
    <n v="1989"/>
    <n v="4.18"/>
    <m/>
    <n v="33"/>
    <n v="24.434999999999999"/>
    <n v="40014862"/>
    <x v="5"/>
  </r>
  <r>
    <x v="83"/>
    <s v="AIREMISSION"/>
    <s v="CO2"/>
    <s v="TONNE_CAP"/>
    <s v="A"/>
    <n v="1989"/>
    <n v="0.1"/>
    <m/>
    <n v="33"/>
    <n v="24.434999999999999"/>
    <n v="40014862"/>
    <x v="5"/>
  </r>
  <r>
    <x v="83"/>
    <s v="AIREMISSION"/>
    <s v="CO2"/>
    <s v="MLN_TONNE"/>
    <s v="A"/>
    <n v="1990"/>
    <n v="3.91"/>
    <m/>
    <n v="34"/>
    <n v="24.57"/>
    <n v="40626250"/>
    <x v="5"/>
  </r>
  <r>
    <x v="83"/>
    <s v="AIREMISSION"/>
    <s v="CO2"/>
    <s v="TONNE_CAP"/>
    <s v="A"/>
    <n v="1990"/>
    <n v="0.09"/>
    <m/>
    <n v="34"/>
    <n v="24.57"/>
    <n v="40626250"/>
    <x v="5"/>
  </r>
  <r>
    <x v="83"/>
    <s v="AIREMISSION"/>
    <s v="CO2"/>
    <s v="MLN_TONNE"/>
    <s v="A"/>
    <n v="1991"/>
    <n v="3.83"/>
    <m/>
    <n v="35"/>
    <n v="24.724"/>
    <n v="41190156"/>
    <x v="5"/>
  </r>
  <r>
    <x v="83"/>
    <s v="AIREMISSION"/>
    <s v="CO2"/>
    <s v="TONNE_CAP"/>
    <s v="A"/>
    <n v="1991"/>
    <n v="0.09"/>
    <m/>
    <n v="35"/>
    <n v="24.724"/>
    <n v="41190156"/>
    <x v="5"/>
  </r>
  <r>
    <x v="83"/>
    <s v="AIREMISSION"/>
    <s v="CO2"/>
    <s v="MLN_TONNE"/>
    <s v="A"/>
    <n v="1992"/>
    <n v="4.09"/>
    <m/>
    <n v="36"/>
    <n v="24.896000000000001"/>
    <n v="41711465"/>
    <x v="5"/>
  </r>
  <r>
    <x v="83"/>
    <s v="AIREMISSION"/>
    <s v="CO2"/>
    <s v="TONNE_CAP"/>
    <s v="A"/>
    <n v="1992"/>
    <n v="0.09"/>
    <m/>
    <n v="36"/>
    <n v="24.896000000000001"/>
    <n v="41711465"/>
    <x v="5"/>
  </r>
  <r>
    <x v="83"/>
    <s v="AIREMISSION"/>
    <s v="CO2"/>
    <s v="MLN_TONNE"/>
    <s v="A"/>
    <n v="1993"/>
    <n v="4.6500000000000004"/>
    <m/>
    <n v="37"/>
    <n v="25.085999999999999"/>
    <n v="42209778"/>
    <x v="5"/>
  </r>
  <r>
    <x v="83"/>
    <s v="AIREMISSION"/>
    <s v="CO2"/>
    <s v="TONNE_CAP"/>
    <s v="A"/>
    <n v="1993"/>
    <n v="0.11"/>
    <m/>
    <n v="37"/>
    <n v="25.085999999999999"/>
    <n v="42209778"/>
    <x v="5"/>
  </r>
  <r>
    <x v="83"/>
    <s v="AIREMISSION"/>
    <s v="CO2"/>
    <s v="MLN_TONNE"/>
    <s v="A"/>
    <n v="1994"/>
    <n v="5.45"/>
    <m/>
    <n v="38"/>
    <n v="25.295999999999999"/>
    <n v="42712223"/>
    <x v="5"/>
  </r>
  <r>
    <x v="83"/>
    <s v="AIREMISSION"/>
    <s v="CO2"/>
    <s v="TONNE_CAP"/>
    <s v="A"/>
    <n v="1994"/>
    <n v="0.12"/>
    <m/>
    <n v="38"/>
    <n v="25.295999999999999"/>
    <n v="42712223"/>
    <x v="5"/>
  </r>
  <r>
    <x v="83"/>
    <s v="AIREMISSION"/>
    <s v="CO2"/>
    <s v="MLN_TONNE"/>
    <s v="A"/>
    <n v="1995"/>
    <n v="6.72"/>
    <m/>
    <n v="39"/>
    <n v="25.524999999999999"/>
    <n v="43237792"/>
    <x v="5"/>
  </r>
  <r>
    <x v="83"/>
    <s v="AIREMISSION"/>
    <s v="CO2"/>
    <s v="TONNE_CAP"/>
    <s v="A"/>
    <n v="1995"/>
    <n v="0.15"/>
    <m/>
    <n v="39"/>
    <n v="25.524999999999999"/>
    <n v="43237792"/>
    <x v="5"/>
  </r>
  <r>
    <x v="83"/>
    <s v="AIREMISSION"/>
    <s v="CO2"/>
    <s v="MLN_TONNE"/>
    <s v="A"/>
    <n v="1996"/>
    <n v="7.1"/>
    <m/>
    <n v="40"/>
    <n v="25.773"/>
    <n v="43793310"/>
    <x v="5"/>
  </r>
  <r>
    <x v="83"/>
    <s v="AIREMISSION"/>
    <s v="CO2"/>
    <s v="TONNE_CAP"/>
    <s v="A"/>
    <n v="1996"/>
    <n v="0.16"/>
    <m/>
    <n v="40"/>
    <n v="25.773"/>
    <n v="43793310"/>
    <x v="5"/>
  </r>
  <r>
    <x v="83"/>
    <s v="AIREMISSION"/>
    <s v="CO2"/>
    <s v="MLN_TONNE"/>
    <s v="A"/>
    <n v="1997"/>
    <n v="7.04"/>
    <m/>
    <n v="41"/>
    <n v="26.042000000000002"/>
    <n v="44371525"/>
    <x v="5"/>
  </r>
  <r>
    <x v="83"/>
    <s v="AIREMISSION"/>
    <s v="CO2"/>
    <s v="TONNE_CAP"/>
    <s v="A"/>
    <n v="1997"/>
    <n v="0.15"/>
    <m/>
    <n v="41"/>
    <n v="26.042000000000002"/>
    <n v="44371525"/>
    <x v="5"/>
  </r>
  <r>
    <x v="83"/>
    <s v="AIREMISSION"/>
    <s v="CO2"/>
    <s v="MLN_TONNE"/>
    <s v="A"/>
    <n v="1998"/>
    <n v="7.76"/>
    <m/>
    <n v="42"/>
    <n v="26.33"/>
    <n v="44959935"/>
    <x v="5"/>
  </r>
  <r>
    <x v="83"/>
    <s v="AIREMISSION"/>
    <s v="CO2"/>
    <s v="TONNE_CAP"/>
    <s v="A"/>
    <n v="1998"/>
    <n v="0.17"/>
    <m/>
    <n v="42"/>
    <n v="26.33"/>
    <n v="44959935"/>
    <x v="5"/>
  </r>
  <r>
    <x v="83"/>
    <s v="AIREMISSION"/>
    <s v="CO2"/>
    <s v="MLN_TONNE"/>
    <s v="A"/>
    <n v="1999"/>
    <n v="8.61"/>
    <m/>
    <n v="43"/>
    <n v="26.638999999999999"/>
    <n v="45539435"/>
    <x v="5"/>
  </r>
  <r>
    <x v="83"/>
    <s v="AIREMISSION"/>
    <s v="CO2"/>
    <s v="TONNE_CAP"/>
    <s v="A"/>
    <n v="1999"/>
    <n v="0.18"/>
    <m/>
    <n v="43"/>
    <n v="26.638999999999999"/>
    <n v="45539435"/>
    <x v="5"/>
  </r>
  <r>
    <x v="83"/>
    <s v="AIREMISSION"/>
    <s v="CO2"/>
    <s v="MLN_TONNE"/>
    <s v="A"/>
    <n v="2000"/>
    <n v="9.2799999999999994"/>
    <m/>
    <n v="44"/>
    <n v="26.968"/>
    <n v="46095462"/>
    <x v="5"/>
  </r>
  <r>
    <x v="83"/>
    <s v="AIREMISSION"/>
    <s v="CO2"/>
    <s v="TONNE_CAP"/>
    <s v="A"/>
    <n v="2000"/>
    <n v="0.19"/>
    <m/>
    <n v="44"/>
    <n v="26.968"/>
    <n v="46095462"/>
    <x v="5"/>
  </r>
  <r>
    <x v="83"/>
    <s v="AIREMISSION"/>
    <s v="CO2"/>
    <s v="MLN_TONNE"/>
    <s v="A"/>
    <n v="2001"/>
    <n v="8.1999999999999993"/>
    <m/>
    <n v="45"/>
    <n v="27.318000000000001"/>
    <n v="46627994"/>
    <x v="5"/>
  </r>
  <r>
    <x v="83"/>
    <s v="AIREMISSION"/>
    <s v="CO2"/>
    <s v="TONNE_CAP"/>
    <s v="A"/>
    <n v="2001"/>
    <n v="0.17"/>
    <m/>
    <n v="45"/>
    <n v="27.318000000000001"/>
    <n v="46627994"/>
    <x v="5"/>
  </r>
  <r>
    <x v="83"/>
    <s v="AIREMISSION"/>
    <s v="CO2"/>
    <s v="MLN_TONNE"/>
    <s v="A"/>
    <n v="2002"/>
    <n v="8.14"/>
    <m/>
    <n v="46"/>
    <n v="27.689"/>
    <n v="47140220"/>
    <x v="5"/>
  </r>
  <r>
    <x v="83"/>
    <s v="AIREMISSION"/>
    <s v="CO2"/>
    <s v="TONNE_CAP"/>
    <s v="A"/>
    <n v="2002"/>
    <n v="0.17"/>
    <m/>
    <n v="46"/>
    <n v="27.689"/>
    <n v="47140220"/>
    <x v="5"/>
  </r>
  <r>
    <x v="83"/>
    <s v="AIREMISSION"/>
    <s v="CO2"/>
    <s v="MLN_TONNE"/>
    <s v="A"/>
    <n v="2003"/>
    <n v="10.26"/>
    <m/>
    <n v="47"/>
    <n v="28.081"/>
    <n v="47624894"/>
    <x v="5"/>
  </r>
  <r>
    <x v="83"/>
    <s v="AIREMISSION"/>
    <s v="CO2"/>
    <s v="TONNE_CAP"/>
    <s v="A"/>
    <n v="2003"/>
    <n v="0.21"/>
    <m/>
    <n v="47"/>
    <n v="28.081"/>
    <n v="47624894"/>
    <x v="5"/>
  </r>
  <r>
    <x v="83"/>
    <s v="AIREMISSION"/>
    <s v="CO2"/>
    <s v="MLN_TONNE"/>
    <s v="A"/>
    <n v="2004"/>
    <n v="10"/>
    <m/>
    <n v="48"/>
    <n v="28.495000000000001"/>
    <n v="48073707"/>
    <x v="5"/>
  </r>
  <r>
    <x v="83"/>
    <s v="AIREMISSION"/>
    <s v="CO2"/>
    <s v="TONNE_CAP"/>
    <s v="A"/>
    <n v="2004"/>
    <n v="0.2"/>
    <m/>
    <n v="48"/>
    <n v="28.495000000000001"/>
    <n v="48073707"/>
    <x v="5"/>
  </r>
  <r>
    <x v="83"/>
    <s v="AIREMISSION"/>
    <s v="CO2"/>
    <s v="MLN_TONNE"/>
    <s v="A"/>
    <n v="2005"/>
    <n v="10.57"/>
    <m/>
    <n v="49"/>
    <n v="28.93"/>
    <n v="48482614"/>
    <x v="5"/>
  </r>
  <r>
    <x v="83"/>
    <s v="AIREMISSION"/>
    <s v="CO2"/>
    <s v="TONNE_CAP"/>
    <s v="A"/>
    <n v="2005"/>
    <n v="0.21"/>
    <m/>
    <n v="49"/>
    <n v="28.93"/>
    <n v="48482614"/>
    <x v="5"/>
  </r>
  <r>
    <x v="83"/>
    <s v="AIREMISSION"/>
    <s v="CO2"/>
    <s v="MLN_TONNE"/>
    <s v="A"/>
    <n v="2006"/>
    <n v="9.82"/>
    <m/>
    <n v="50"/>
    <n v="29.385999999999999"/>
    <n v="48846474"/>
    <x v="5"/>
  </r>
  <r>
    <x v="83"/>
    <s v="AIREMISSION"/>
    <s v="CO2"/>
    <s v="TONNE_CAP"/>
    <s v="A"/>
    <n v="2006"/>
    <n v="0.2"/>
    <m/>
    <n v="50"/>
    <n v="29.385999999999999"/>
    <n v="48846474"/>
    <x v="5"/>
  </r>
  <r>
    <x v="83"/>
    <s v="AIREMISSION"/>
    <s v="CO2"/>
    <s v="MLN_TONNE"/>
    <s v="A"/>
    <n v="2007"/>
    <n v="10.199999999999999"/>
    <m/>
    <n v="51"/>
    <n v="29.864999999999998"/>
    <n v="49171586"/>
    <x v="5"/>
  </r>
  <r>
    <x v="83"/>
    <s v="AIREMISSION"/>
    <s v="CO2"/>
    <s v="TONNE_CAP"/>
    <s v="A"/>
    <n v="2007"/>
    <n v="0.2"/>
    <m/>
    <n v="51"/>
    <n v="29.864999999999998"/>
    <n v="49171586"/>
    <x v="5"/>
  </r>
  <r>
    <x v="83"/>
    <s v="AIREMISSION"/>
    <s v="CO2"/>
    <s v="MLN_TONNE"/>
    <s v="A"/>
    <n v="2008"/>
    <n v="7.58"/>
    <m/>
    <n v="52"/>
    <n v="30.363"/>
    <n v="49479752"/>
    <x v="5"/>
  </r>
  <r>
    <x v="83"/>
    <s v="AIREMISSION"/>
    <s v="CO2"/>
    <s v="TONNE_CAP"/>
    <s v="A"/>
    <n v="2008"/>
    <n v="0.15"/>
    <m/>
    <n v="52"/>
    <n v="30.363"/>
    <n v="49479752"/>
    <x v="5"/>
  </r>
  <r>
    <x v="83"/>
    <s v="AIREMISSION"/>
    <s v="CO2"/>
    <s v="MLN_TONNE"/>
    <s v="A"/>
    <n v="2009"/>
    <n v="7.03"/>
    <m/>
    <n v="53"/>
    <n v="30.881"/>
    <n v="49800690"/>
    <x v="5"/>
  </r>
  <r>
    <x v="83"/>
    <s v="AIREMISSION"/>
    <s v="CO2"/>
    <s v="TONNE_CAP"/>
    <s v="A"/>
    <n v="2009"/>
    <n v="0.14000000000000001"/>
    <m/>
    <n v="53"/>
    <n v="30.881"/>
    <n v="49800690"/>
    <x v="5"/>
  </r>
  <r>
    <x v="83"/>
    <s v="AIREMISSION"/>
    <s v="CO2"/>
    <s v="MLN_TONNE"/>
    <s v="A"/>
    <n v="2010"/>
    <n v="7.9"/>
    <m/>
    <n v="54"/>
    <n v="31.405000000000001"/>
    <n v="50155896"/>
    <x v="5"/>
  </r>
  <r>
    <x v="83"/>
    <s v="AIREMISSION"/>
    <s v="CO2"/>
    <s v="TONNE_CAP"/>
    <s v="A"/>
    <n v="2010"/>
    <n v="0.15"/>
    <m/>
    <n v="54"/>
    <n v="31.405000000000001"/>
    <n v="50155896"/>
    <x v="5"/>
  </r>
  <r>
    <x v="83"/>
    <s v="AIREMISSION"/>
    <s v="CO2"/>
    <s v="MLN_TONNE"/>
    <s v="A"/>
    <n v="2011"/>
    <n v="8.1"/>
    <m/>
    <n v="55"/>
    <n v="31.934999999999999"/>
    <n v="50553031"/>
    <x v="5"/>
  </r>
  <r>
    <x v="83"/>
    <s v="AIREMISSION"/>
    <s v="CO2"/>
    <s v="TONNE_CAP"/>
    <s v="A"/>
    <n v="2011"/>
    <n v="0.16"/>
    <m/>
    <n v="55"/>
    <n v="31.934999999999999"/>
    <n v="50553031"/>
    <x v="5"/>
  </r>
  <r>
    <x v="83"/>
    <s v="AIREMISSION"/>
    <s v="CO2"/>
    <s v="MLN_TONNE"/>
    <s v="A"/>
    <n v="2012"/>
    <n v="11.44"/>
    <m/>
    <n v="56"/>
    <n v="32.469000000000001"/>
    <n v="50986514"/>
    <x v="5"/>
  </r>
  <r>
    <x v="83"/>
    <s v="AIREMISSION"/>
    <s v="CO2"/>
    <s v="TONNE_CAP"/>
    <s v="A"/>
    <n v="2012"/>
    <n v="0.22"/>
    <m/>
    <n v="56"/>
    <n v="32.469000000000001"/>
    <n v="50986514"/>
    <x v="5"/>
  </r>
  <r>
    <x v="83"/>
    <s v="AIREMISSION"/>
    <s v="CO2"/>
    <s v="MLN_TONNE"/>
    <s v="A"/>
    <n v="2013"/>
    <n v="13.43"/>
    <m/>
    <n v="57"/>
    <n v="33.006999999999998"/>
    <n v="51448196"/>
    <x v="5"/>
  </r>
  <r>
    <x v="83"/>
    <s v="AIREMISSION"/>
    <s v="CO2"/>
    <s v="TONNE_CAP"/>
    <s v="A"/>
    <n v="2013"/>
    <n v="0.25"/>
    <m/>
    <n v="57"/>
    <n v="33.006999999999998"/>
    <n v="51448196"/>
    <x v="5"/>
  </r>
  <r>
    <x v="83"/>
    <s v="AIREMISSION"/>
    <s v="CO2"/>
    <s v="MLN_TONNE"/>
    <s v="A"/>
    <n v="2014"/>
    <n v="19.559999999999999"/>
    <m/>
    <n v="58"/>
    <n v="33.551000000000002"/>
    <n v="51924182"/>
    <x v="5"/>
  </r>
  <r>
    <x v="83"/>
    <s v="AIREMISSION"/>
    <s v="CO2"/>
    <s v="TONNE_CAP"/>
    <s v="A"/>
    <n v="2014"/>
    <n v="0.37"/>
    <m/>
    <n v="58"/>
    <n v="33.551000000000002"/>
    <n v="51924182"/>
    <x v="5"/>
  </r>
  <r>
    <x v="84"/>
    <s v="AIREMISSION"/>
    <s v="CO2"/>
    <s v="MLN_TONNE"/>
    <s v="A"/>
    <n v="2005"/>
    <n v="1.98"/>
    <m/>
    <n v="49"/>
    <n v="62.2"/>
    <n v="614261"/>
    <x v="1"/>
  </r>
  <r>
    <x v="84"/>
    <s v="AIREMISSION"/>
    <s v="CO2"/>
    <s v="TONNE_CAP"/>
    <s v="A"/>
    <n v="2005"/>
    <n v="3.23"/>
    <m/>
    <n v="49"/>
    <n v="62.2"/>
    <n v="614261"/>
    <x v="1"/>
  </r>
  <r>
    <x v="84"/>
    <s v="AIREMISSION"/>
    <s v="CO2"/>
    <s v="MLN_TONNE"/>
    <s v="A"/>
    <n v="2006"/>
    <n v="2.25"/>
    <m/>
    <n v="50"/>
    <n v="62.38"/>
    <n v="615025"/>
    <x v="1"/>
  </r>
  <r>
    <x v="84"/>
    <s v="AIREMISSION"/>
    <s v="CO2"/>
    <s v="TONNE_CAP"/>
    <s v="A"/>
    <n v="2006"/>
    <n v="3.66"/>
    <m/>
    <n v="50"/>
    <n v="62.38"/>
    <n v="615025"/>
    <x v="1"/>
  </r>
  <r>
    <x v="84"/>
    <s v="AIREMISSION"/>
    <s v="CO2"/>
    <s v="MLN_TONNE"/>
    <s v="A"/>
    <n v="2007"/>
    <n v="2.11"/>
    <m/>
    <n v="51"/>
    <n v="62.56"/>
    <n v="615875"/>
    <x v="1"/>
  </r>
  <r>
    <x v="84"/>
    <s v="AIREMISSION"/>
    <s v="CO2"/>
    <s v="TONNE_CAP"/>
    <s v="A"/>
    <n v="2007"/>
    <n v="3.42"/>
    <m/>
    <n v="51"/>
    <n v="62.56"/>
    <n v="615875"/>
    <x v="1"/>
  </r>
  <r>
    <x v="84"/>
    <s v="AIREMISSION"/>
    <s v="CO2"/>
    <s v="MLN_TONNE"/>
    <s v="A"/>
    <n v="2008"/>
    <n v="2.71"/>
    <m/>
    <n v="52"/>
    <n v="62.738999999999997"/>
    <n v="616969"/>
    <x v="1"/>
  </r>
  <r>
    <x v="84"/>
    <s v="AIREMISSION"/>
    <s v="CO2"/>
    <s v="TONNE_CAP"/>
    <s v="A"/>
    <n v="2008"/>
    <n v="4.4000000000000004"/>
    <m/>
    <n v="52"/>
    <n v="62.738999999999997"/>
    <n v="616969"/>
    <x v="1"/>
  </r>
  <r>
    <x v="84"/>
    <s v="AIREMISSION"/>
    <s v="CO2"/>
    <s v="MLN_TONNE"/>
    <s v="A"/>
    <n v="2009"/>
    <n v="1.72"/>
    <m/>
    <n v="53"/>
    <n v="62.917999999999999"/>
    <n v="618294"/>
    <x v="1"/>
  </r>
  <r>
    <x v="84"/>
    <s v="AIREMISSION"/>
    <s v="CO2"/>
    <s v="TONNE_CAP"/>
    <s v="A"/>
    <n v="2009"/>
    <n v="2.79"/>
    <m/>
    <n v="53"/>
    <n v="62.917999999999999"/>
    <n v="618294"/>
    <x v="1"/>
  </r>
  <r>
    <x v="84"/>
    <s v="AIREMISSION"/>
    <s v="CO2"/>
    <s v="MLN_TONNE"/>
    <s v="A"/>
    <n v="2010"/>
    <n v="2.52"/>
    <m/>
    <n v="54"/>
    <n v="63.095999999999997"/>
    <n v="619428"/>
    <x v="1"/>
  </r>
  <r>
    <x v="84"/>
    <s v="AIREMISSION"/>
    <s v="CO2"/>
    <s v="TONNE_CAP"/>
    <s v="A"/>
    <n v="2010"/>
    <n v="4.08"/>
    <m/>
    <n v="54"/>
    <n v="63.095999999999997"/>
    <n v="619428"/>
    <x v="1"/>
  </r>
  <r>
    <x v="84"/>
    <s v="AIREMISSION"/>
    <s v="CO2"/>
    <s v="MLN_TONNE"/>
    <s v="A"/>
    <n v="2011"/>
    <n v="2.54"/>
    <m/>
    <n v="55"/>
    <n v="63.274000000000001"/>
    <n v="620079"/>
    <x v="1"/>
  </r>
  <r>
    <x v="84"/>
    <s v="AIREMISSION"/>
    <s v="CO2"/>
    <s v="TONNE_CAP"/>
    <s v="A"/>
    <n v="2011"/>
    <n v="4.09"/>
    <m/>
    <n v="55"/>
    <n v="63.274000000000001"/>
    <n v="620079"/>
    <x v="1"/>
  </r>
  <r>
    <x v="84"/>
    <s v="AIREMISSION"/>
    <s v="CO2"/>
    <s v="MLN_TONNE"/>
    <s v="A"/>
    <n v="2012"/>
    <n v="2.34"/>
    <m/>
    <n v="56"/>
    <n v="63.457000000000001"/>
    <n v="620601"/>
    <x v="1"/>
  </r>
  <r>
    <x v="84"/>
    <s v="AIREMISSION"/>
    <s v="CO2"/>
    <s v="TONNE_CAP"/>
    <s v="A"/>
    <n v="2012"/>
    <n v="3.76"/>
    <m/>
    <n v="56"/>
    <n v="63.457000000000001"/>
    <n v="620601"/>
    <x v="1"/>
  </r>
  <r>
    <x v="84"/>
    <s v="AIREMISSION"/>
    <s v="CO2"/>
    <s v="MLN_TONNE"/>
    <s v="A"/>
    <n v="2013"/>
    <n v="2.27"/>
    <m/>
    <n v="57"/>
    <n v="63.643000000000001"/>
    <n v="621207"/>
    <x v="1"/>
  </r>
  <r>
    <x v="84"/>
    <s v="AIREMISSION"/>
    <s v="CO2"/>
    <s v="TONNE_CAP"/>
    <s v="A"/>
    <n v="2013"/>
    <n v="3.66"/>
    <m/>
    <n v="57"/>
    <n v="63.643000000000001"/>
    <n v="621207"/>
    <x v="1"/>
  </r>
  <r>
    <x v="84"/>
    <s v="AIREMISSION"/>
    <s v="CO2"/>
    <s v="MLN_TONNE"/>
    <s v="A"/>
    <n v="2014"/>
    <n v="2.2200000000000002"/>
    <m/>
    <n v="58"/>
    <n v="63.832000000000001"/>
    <n v="621810"/>
    <x v="1"/>
  </r>
  <r>
    <x v="84"/>
    <s v="AIREMISSION"/>
    <s v="CO2"/>
    <s v="TONNE_CAP"/>
    <s v="A"/>
    <n v="2014"/>
    <n v="3.57"/>
    <m/>
    <n v="58"/>
    <n v="63.832000000000001"/>
    <n v="621810"/>
    <x v="1"/>
  </r>
  <r>
    <x v="85"/>
    <s v="AIREMISSION"/>
    <s v="CO2"/>
    <s v="MLN_TONNE"/>
    <s v="A"/>
    <n v="1985"/>
    <n v="11.78"/>
    <m/>
    <n v="29"/>
    <n v="55.04"/>
    <n v="1921881"/>
    <x v="7"/>
  </r>
  <r>
    <x v="85"/>
    <s v="AIREMISSION"/>
    <s v="CO2"/>
    <s v="TONNE_CAP"/>
    <s v="A"/>
    <n v="1985"/>
    <n v="6.13"/>
    <m/>
    <n v="29"/>
    <n v="55.04"/>
    <n v="1921881"/>
    <x v="7"/>
  </r>
  <r>
    <x v="85"/>
    <s v="AIREMISSION"/>
    <s v="CO2"/>
    <s v="MLN_TONNE"/>
    <s v="A"/>
    <n v="1986"/>
    <n v="12.8"/>
    <m/>
    <n v="30"/>
    <n v="55.628"/>
    <n v="1976309"/>
    <x v="7"/>
  </r>
  <r>
    <x v="85"/>
    <s v="AIREMISSION"/>
    <s v="CO2"/>
    <s v="TONNE_CAP"/>
    <s v="A"/>
    <n v="1986"/>
    <n v="6.48"/>
    <m/>
    <n v="30"/>
    <n v="55.628"/>
    <n v="1976309"/>
    <x v="7"/>
  </r>
  <r>
    <x v="85"/>
    <s v="AIREMISSION"/>
    <s v="CO2"/>
    <s v="MLN_TONNE"/>
    <s v="A"/>
    <n v="1987"/>
    <n v="13.56"/>
    <m/>
    <n v="31"/>
    <n v="56.215000000000003"/>
    <n v="2033343"/>
    <x v="7"/>
  </r>
  <r>
    <x v="85"/>
    <s v="AIREMISSION"/>
    <s v="CO2"/>
    <s v="TONNE_CAP"/>
    <s v="A"/>
    <n v="1987"/>
    <n v="6.67"/>
    <m/>
    <n v="31"/>
    <n v="56.215000000000003"/>
    <n v="2033343"/>
    <x v="7"/>
  </r>
  <r>
    <x v="85"/>
    <s v="AIREMISSION"/>
    <s v="CO2"/>
    <s v="MLN_TONNE"/>
    <s v="A"/>
    <n v="1988"/>
    <n v="14.41"/>
    <m/>
    <n v="32"/>
    <n v="56.8"/>
    <n v="2089714"/>
    <x v="7"/>
  </r>
  <r>
    <x v="85"/>
    <s v="AIREMISSION"/>
    <s v="CO2"/>
    <s v="TONNE_CAP"/>
    <s v="A"/>
    <n v="1988"/>
    <n v="6.9"/>
    <m/>
    <n v="32"/>
    <n v="56.8"/>
    <n v="2089714"/>
    <x v="7"/>
  </r>
  <r>
    <x v="85"/>
    <s v="AIREMISSION"/>
    <s v="CO2"/>
    <s v="MLN_TONNE"/>
    <s v="A"/>
    <n v="1989"/>
    <n v="13.68"/>
    <m/>
    <n v="33"/>
    <n v="57.078000000000003"/>
    <n v="2141008"/>
    <x v="7"/>
  </r>
  <r>
    <x v="85"/>
    <s v="AIREMISSION"/>
    <s v="CO2"/>
    <s v="TONNE_CAP"/>
    <s v="A"/>
    <n v="1989"/>
    <n v="6.39"/>
    <m/>
    <n v="33"/>
    <n v="57.078000000000003"/>
    <n v="2141008"/>
    <x v="7"/>
  </r>
  <r>
    <x v="85"/>
    <s v="AIREMISSION"/>
    <s v="CO2"/>
    <s v="MLN_TONNE"/>
    <s v="A"/>
    <n v="1990"/>
    <n v="12.86"/>
    <m/>
    <n v="34"/>
    <n v="57.033000000000001"/>
    <n v="2184145"/>
    <x v="7"/>
  </r>
  <r>
    <x v="85"/>
    <s v="AIREMISSION"/>
    <s v="CO2"/>
    <s v="TONNE_CAP"/>
    <s v="A"/>
    <n v="1990"/>
    <n v="5.89"/>
    <m/>
    <n v="34"/>
    <n v="57.033000000000001"/>
    <n v="2184145"/>
    <x v="7"/>
  </r>
  <r>
    <x v="85"/>
    <s v="AIREMISSION"/>
    <s v="CO2"/>
    <s v="MLN_TONNE"/>
    <s v="A"/>
    <n v="1991"/>
    <n v="14.69"/>
    <m/>
    <n v="35"/>
    <n v="56.987000000000002"/>
    <n v="2217918"/>
    <x v="7"/>
  </r>
  <r>
    <x v="85"/>
    <s v="AIREMISSION"/>
    <s v="CO2"/>
    <s v="TONNE_CAP"/>
    <s v="A"/>
    <n v="1991"/>
    <n v="6.62"/>
    <m/>
    <n v="35"/>
    <n v="56.987000000000002"/>
    <n v="2217918"/>
    <x v="7"/>
  </r>
  <r>
    <x v="85"/>
    <s v="AIREMISSION"/>
    <s v="CO2"/>
    <s v="MLN_TONNE"/>
    <s v="A"/>
    <n v="1992"/>
    <n v="12.82"/>
    <m/>
    <n v="36"/>
    <n v="56.942"/>
    <n v="2243502"/>
    <x v="7"/>
  </r>
  <r>
    <x v="85"/>
    <s v="AIREMISSION"/>
    <s v="CO2"/>
    <s v="TONNE_CAP"/>
    <s v="A"/>
    <n v="1992"/>
    <n v="5.71"/>
    <m/>
    <n v="36"/>
    <n v="56.942"/>
    <n v="2243502"/>
    <x v="7"/>
  </r>
  <r>
    <x v="85"/>
    <s v="AIREMISSION"/>
    <s v="CO2"/>
    <s v="MLN_TONNE"/>
    <s v="A"/>
    <n v="1993"/>
    <n v="11.84"/>
    <m/>
    <n v="37"/>
    <n v="56.896000000000001"/>
    <n v="2263200"/>
    <x v="7"/>
  </r>
  <r>
    <x v="85"/>
    <s v="AIREMISSION"/>
    <s v="CO2"/>
    <s v="TONNE_CAP"/>
    <s v="A"/>
    <n v="1993"/>
    <n v="5.23"/>
    <m/>
    <n v="37"/>
    <n v="56.896000000000001"/>
    <n v="2263200"/>
    <x v="7"/>
  </r>
  <r>
    <x v="85"/>
    <s v="AIREMISSION"/>
    <s v="CO2"/>
    <s v="MLN_TONNE"/>
    <s v="A"/>
    <n v="1994"/>
    <n v="10.3"/>
    <m/>
    <n v="38"/>
    <n v="56.850999999999999"/>
    <n v="2280496"/>
    <x v="7"/>
  </r>
  <r>
    <x v="85"/>
    <s v="AIREMISSION"/>
    <s v="CO2"/>
    <s v="TONNE_CAP"/>
    <s v="A"/>
    <n v="1994"/>
    <n v="4.5199999999999996"/>
    <m/>
    <n v="38"/>
    <n v="56.850999999999999"/>
    <n v="2280496"/>
    <x v="7"/>
  </r>
  <r>
    <x v="85"/>
    <s v="AIREMISSION"/>
    <s v="CO2"/>
    <s v="MLN_TONNE"/>
    <s v="A"/>
    <n v="1995"/>
    <n v="10.25"/>
    <m/>
    <n v="39"/>
    <n v="56.805"/>
    <n v="2298039"/>
    <x v="7"/>
  </r>
  <r>
    <x v="85"/>
    <s v="AIREMISSION"/>
    <s v="CO2"/>
    <s v="TONNE_CAP"/>
    <s v="A"/>
    <n v="1995"/>
    <n v="4.46"/>
    <m/>
    <n v="39"/>
    <n v="56.805"/>
    <n v="2298039"/>
    <x v="7"/>
  </r>
  <r>
    <x v="85"/>
    <s v="AIREMISSION"/>
    <s v="CO2"/>
    <s v="MLN_TONNE"/>
    <s v="A"/>
    <n v="1996"/>
    <n v="8.67"/>
    <m/>
    <n v="40"/>
    <n v="56.76"/>
    <n v="2316567"/>
    <x v="7"/>
  </r>
  <r>
    <x v="85"/>
    <s v="AIREMISSION"/>
    <s v="CO2"/>
    <s v="TONNE_CAP"/>
    <s v="A"/>
    <n v="1996"/>
    <n v="3.74"/>
    <m/>
    <n v="40"/>
    <n v="56.76"/>
    <n v="2316567"/>
    <x v="7"/>
  </r>
  <r>
    <x v="85"/>
    <s v="AIREMISSION"/>
    <s v="CO2"/>
    <s v="MLN_TONNE"/>
    <s v="A"/>
    <n v="1997"/>
    <n v="8.49"/>
    <m/>
    <n v="41"/>
    <n v="56.713999999999999"/>
    <n v="2335695"/>
    <x v="7"/>
  </r>
  <r>
    <x v="85"/>
    <s v="AIREMISSION"/>
    <s v="CO2"/>
    <s v="TONNE_CAP"/>
    <s v="A"/>
    <n v="1997"/>
    <n v="3.64"/>
    <m/>
    <n v="41"/>
    <n v="56.713999999999999"/>
    <n v="2335695"/>
    <x v="7"/>
  </r>
  <r>
    <x v="85"/>
    <s v="AIREMISSION"/>
    <s v="CO2"/>
    <s v="MLN_TONNE"/>
    <s v="A"/>
    <n v="1998"/>
    <n v="8.52"/>
    <m/>
    <n v="42"/>
    <n v="56.668999999999997"/>
    <n v="2355590"/>
    <x v="7"/>
  </r>
  <r>
    <x v="85"/>
    <s v="AIREMISSION"/>
    <s v="CO2"/>
    <s v="TONNE_CAP"/>
    <s v="A"/>
    <n v="1998"/>
    <n v="3.62"/>
    <m/>
    <n v="42"/>
    <n v="56.668999999999997"/>
    <n v="2355590"/>
    <x v="7"/>
  </r>
  <r>
    <x v="85"/>
    <s v="AIREMISSION"/>
    <s v="CO2"/>
    <s v="MLN_TONNE"/>
    <s v="A"/>
    <n v="1999"/>
    <n v="8.58"/>
    <m/>
    <n v="43"/>
    <n v="56.622999999999998"/>
    <n v="2376162"/>
    <x v="7"/>
  </r>
  <r>
    <x v="85"/>
    <s v="AIREMISSION"/>
    <s v="CO2"/>
    <s v="TONNE_CAP"/>
    <s v="A"/>
    <n v="1999"/>
    <n v="3.61"/>
    <m/>
    <n v="43"/>
    <n v="56.622999999999998"/>
    <n v="2376162"/>
    <x v="7"/>
  </r>
  <r>
    <x v="85"/>
    <s v="AIREMISSION"/>
    <s v="CO2"/>
    <s v="MLN_TONNE"/>
    <s v="A"/>
    <n v="2000"/>
    <n v="8.98"/>
    <m/>
    <n v="44"/>
    <n v="57.133000000000003"/>
    <n v="2397436"/>
    <x v="7"/>
  </r>
  <r>
    <x v="85"/>
    <s v="AIREMISSION"/>
    <s v="CO2"/>
    <s v="TONNE_CAP"/>
    <s v="A"/>
    <n v="2000"/>
    <n v="3.75"/>
    <m/>
    <n v="44"/>
    <n v="57.133000000000003"/>
    <n v="2397436"/>
    <x v="7"/>
  </r>
  <r>
    <x v="85"/>
    <s v="AIREMISSION"/>
    <s v="CO2"/>
    <s v="MLN_TONNE"/>
    <s v="A"/>
    <n v="2001"/>
    <n v="8.9600000000000009"/>
    <m/>
    <n v="45"/>
    <n v="58.222000000000001"/>
    <n v="2419776"/>
    <x v="7"/>
  </r>
  <r>
    <x v="85"/>
    <s v="AIREMISSION"/>
    <s v="CO2"/>
    <s v="TONNE_CAP"/>
    <s v="A"/>
    <n v="2001"/>
    <n v="3.7"/>
    <m/>
    <n v="45"/>
    <n v="58.222000000000001"/>
    <n v="2419776"/>
    <x v="7"/>
  </r>
  <r>
    <x v="85"/>
    <s v="AIREMISSION"/>
    <s v="CO2"/>
    <s v="MLN_TONNE"/>
    <s v="A"/>
    <n v="2002"/>
    <n v="9.56"/>
    <m/>
    <n v="46"/>
    <n v="59.304000000000002"/>
    <n v="2443659"/>
    <x v="7"/>
  </r>
  <r>
    <x v="85"/>
    <s v="AIREMISSION"/>
    <s v="CO2"/>
    <s v="TONNE_CAP"/>
    <s v="A"/>
    <n v="2002"/>
    <n v="3.91"/>
    <m/>
    <n v="46"/>
    <n v="59.304000000000002"/>
    <n v="2443659"/>
    <x v="7"/>
  </r>
  <r>
    <x v="85"/>
    <s v="AIREMISSION"/>
    <s v="CO2"/>
    <s v="MLN_TONNE"/>
    <s v="A"/>
    <n v="2003"/>
    <n v="9.27"/>
    <m/>
    <n v="47"/>
    <n v="60.378"/>
    <n v="2469286"/>
    <x v="7"/>
  </r>
  <r>
    <x v="85"/>
    <s v="AIREMISSION"/>
    <s v="CO2"/>
    <s v="TONNE_CAP"/>
    <s v="A"/>
    <n v="2003"/>
    <n v="3.75"/>
    <m/>
    <n v="47"/>
    <n v="60.378"/>
    <n v="2469286"/>
    <x v="7"/>
  </r>
  <r>
    <x v="85"/>
    <s v="AIREMISSION"/>
    <s v="CO2"/>
    <s v="MLN_TONNE"/>
    <s v="A"/>
    <n v="2004"/>
    <n v="9.52"/>
    <m/>
    <n v="48"/>
    <n v="61.442999999999998"/>
    <n v="2496832"/>
    <x v="7"/>
  </r>
  <r>
    <x v="85"/>
    <s v="AIREMISSION"/>
    <s v="CO2"/>
    <s v="TONNE_CAP"/>
    <s v="A"/>
    <n v="2004"/>
    <n v="3.81"/>
    <m/>
    <n v="48"/>
    <n v="61.442999999999998"/>
    <n v="2496832"/>
    <x v="7"/>
  </r>
  <r>
    <x v="85"/>
    <s v="AIREMISSION"/>
    <s v="CO2"/>
    <s v="MLN_TONNE"/>
    <s v="A"/>
    <n v="2005"/>
    <n v="11"/>
    <m/>
    <n v="49"/>
    <n v="62.494"/>
    <n v="2526446"/>
    <x v="7"/>
  </r>
  <r>
    <x v="85"/>
    <s v="AIREMISSION"/>
    <s v="CO2"/>
    <s v="TONNE_CAP"/>
    <s v="A"/>
    <n v="2005"/>
    <n v="4.3499999999999996"/>
    <m/>
    <n v="49"/>
    <n v="62.494"/>
    <n v="2526446"/>
    <x v="7"/>
  </r>
  <r>
    <x v="85"/>
    <s v="AIREMISSION"/>
    <s v="CO2"/>
    <s v="MLN_TONNE"/>
    <s v="A"/>
    <n v="2006"/>
    <n v="12.34"/>
    <m/>
    <n v="50"/>
    <n v="63.534999999999997"/>
    <n v="2558012"/>
    <x v="7"/>
  </r>
  <r>
    <x v="85"/>
    <s v="AIREMISSION"/>
    <s v="CO2"/>
    <s v="TONNE_CAP"/>
    <s v="A"/>
    <n v="2006"/>
    <n v="4.83"/>
    <m/>
    <n v="50"/>
    <n v="63.534999999999997"/>
    <n v="2558012"/>
    <x v="7"/>
  </r>
  <r>
    <x v="85"/>
    <s v="AIREMISSION"/>
    <s v="CO2"/>
    <s v="MLN_TONNE"/>
    <s v="A"/>
    <n v="2007"/>
    <n v="12.92"/>
    <m/>
    <n v="51"/>
    <n v="64.563999999999993"/>
    <n v="2591670"/>
    <x v="7"/>
  </r>
  <r>
    <x v="85"/>
    <s v="AIREMISSION"/>
    <s v="CO2"/>
    <s v="TONNE_CAP"/>
    <s v="A"/>
    <n v="2007"/>
    <n v="4.9800000000000004"/>
    <m/>
    <n v="51"/>
    <n v="64.563999999999993"/>
    <n v="2591670"/>
    <x v="7"/>
  </r>
  <r>
    <x v="85"/>
    <s v="AIREMISSION"/>
    <s v="CO2"/>
    <s v="MLN_TONNE"/>
    <s v="A"/>
    <n v="2008"/>
    <n v="12.86"/>
    <m/>
    <n v="52"/>
    <n v="65.581000000000003"/>
    <n v="2628131"/>
    <x v="7"/>
  </r>
  <r>
    <x v="85"/>
    <s v="AIREMISSION"/>
    <s v="CO2"/>
    <s v="TONNE_CAP"/>
    <s v="A"/>
    <n v="2008"/>
    <n v="4.8899999999999997"/>
    <m/>
    <n v="52"/>
    <n v="65.581000000000003"/>
    <n v="2628131"/>
    <x v="7"/>
  </r>
  <r>
    <x v="85"/>
    <s v="AIREMISSION"/>
    <s v="CO2"/>
    <s v="MLN_TONNE"/>
    <s v="A"/>
    <n v="2009"/>
    <n v="13.55"/>
    <m/>
    <n v="53"/>
    <n v="66.58"/>
    <n v="2668289"/>
    <x v="7"/>
  </r>
  <r>
    <x v="85"/>
    <s v="AIREMISSION"/>
    <s v="CO2"/>
    <s v="TONNE_CAP"/>
    <s v="A"/>
    <n v="2009"/>
    <n v="5.08"/>
    <m/>
    <n v="53"/>
    <n v="66.58"/>
    <n v="2668289"/>
    <x v="7"/>
  </r>
  <r>
    <x v="85"/>
    <s v="AIREMISSION"/>
    <s v="CO2"/>
    <s v="MLN_TONNE"/>
    <s v="A"/>
    <n v="2010"/>
    <n v="14.15"/>
    <m/>
    <n v="54"/>
    <n v="67.566999999999993"/>
    <n v="2712650"/>
    <x v="7"/>
  </r>
  <r>
    <x v="85"/>
    <s v="AIREMISSION"/>
    <s v="CO2"/>
    <s v="TONNE_CAP"/>
    <s v="A"/>
    <n v="2010"/>
    <n v="5.22"/>
    <m/>
    <n v="54"/>
    <n v="67.566999999999993"/>
    <n v="2712650"/>
    <x v="7"/>
  </r>
  <r>
    <x v="85"/>
    <s v="AIREMISSION"/>
    <s v="CO2"/>
    <s v="MLN_TONNE"/>
    <s v="A"/>
    <n v="2011"/>
    <n v="15.59"/>
    <m/>
    <n v="55"/>
    <n v="68.537999999999997"/>
    <n v="2761516"/>
    <x v="7"/>
  </r>
  <r>
    <x v="85"/>
    <s v="AIREMISSION"/>
    <s v="CO2"/>
    <s v="TONNE_CAP"/>
    <s v="A"/>
    <n v="2011"/>
    <n v="5.65"/>
    <m/>
    <n v="55"/>
    <n v="68.537999999999997"/>
    <n v="2761516"/>
    <x v="7"/>
  </r>
  <r>
    <x v="85"/>
    <s v="AIREMISSION"/>
    <s v="CO2"/>
    <s v="MLN_TONNE"/>
    <s v="A"/>
    <n v="2012"/>
    <n v="17.190000000000001"/>
    <m/>
    <n v="56"/>
    <n v="69.471999999999994"/>
    <n v="2814226"/>
    <x v="7"/>
  </r>
  <r>
    <x v="85"/>
    <s v="AIREMISSION"/>
    <s v="CO2"/>
    <s v="TONNE_CAP"/>
    <s v="A"/>
    <n v="2012"/>
    <n v="6.12"/>
    <m/>
    <n v="56"/>
    <n v="69.471999999999994"/>
    <n v="2814226"/>
    <x v="7"/>
  </r>
  <r>
    <x v="85"/>
    <s v="AIREMISSION"/>
    <s v="CO2"/>
    <s v="MLN_TONNE"/>
    <s v="A"/>
    <n v="2013"/>
    <n v="18.66"/>
    <m/>
    <n v="57"/>
    <n v="70.366"/>
    <n v="2869107"/>
    <x v="7"/>
  </r>
  <r>
    <x v="85"/>
    <s v="AIREMISSION"/>
    <s v="CO2"/>
    <s v="TONNE_CAP"/>
    <s v="A"/>
    <n v="2013"/>
    <n v="6.53"/>
    <m/>
    <n v="57"/>
    <n v="70.366"/>
    <n v="2869107"/>
    <x v="7"/>
  </r>
  <r>
    <x v="85"/>
    <s v="AIREMISSION"/>
    <s v="CO2"/>
    <s v="MLN_TONNE"/>
    <s v="A"/>
    <n v="2014"/>
    <n v="18.16"/>
    <m/>
    <n v="58"/>
    <n v="71.221999999999994"/>
    <n v="2923896"/>
    <x v="7"/>
  </r>
  <r>
    <x v="85"/>
    <s v="AIREMISSION"/>
    <s v="CO2"/>
    <s v="TONNE_CAP"/>
    <s v="A"/>
    <n v="2014"/>
    <n v="6.24"/>
    <m/>
    <n v="58"/>
    <n v="71.221999999999994"/>
    <n v="2923896"/>
    <x v="7"/>
  </r>
  <r>
    <x v="86"/>
    <s v="AIREMISSION"/>
    <s v="CO2"/>
    <s v="MLN_TONNE"/>
    <s v="A"/>
    <n v="1971"/>
    <n v="2.93"/>
    <m/>
    <n v="15"/>
    <n v="7.3609999999999998"/>
    <n v="9375144"/>
    <x v="0"/>
  </r>
  <r>
    <x v="86"/>
    <s v="AIREMISSION"/>
    <s v="CO2"/>
    <s v="TONNE_CAP"/>
    <s v="A"/>
    <n v="1971"/>
    <n v="0.31"/>
    <m/>
    <n v="15"/>
    <n v="7.3609999999999998"/>
    <n v="9375144"/>
    <x v="0"/>
  </r>
  <r>
    <x v="86"/>
    <s v="AIREMISSION"/>
    <s v="CO2"/>
    <s v="MLN_TONNE"/>
    <s v="A"/>
    <n v="1972"/>
    <n v="2.66"/>
    <m/>
    <n v="16"/>
    <n v="7.8639999999999999"/>
    <n v="9595762"/>
    <x v="0"/>
  </r>
  <r>
    <x v="86"/>
    <s v="AIREMISSION"/>
    <s v="CO2"/>
    <s v="TONNE_CAP"/>
    <s v="A"/>
    <n v="1972"/>
    <n v="0.27"/>
    <m/>
    <n v="16"/>
    <n v="7.8639999999999999"/>
    <n v="9595762"/>
    <x v="0"/>
  </r>
  <r>
    <x v="86"/>
    <s v="AIREMISSION"/>
    <s v="CO2"/>
    <s v="MLN_TONNE"/>
    <s v="A"/>
    <n v="1973"/>
    <n v="2.77"/>
    <m/>
    <n v="17"/>
    <n v="8.3970000000000002"/>
    <n v="9827580"/>
    <x v="0"/>
  </r>
  <r>
    <x v="86"/>
    <s v="AIREMISSION"/>
    <s v="CO2"/>
    <s v="TONNE_CAP"/>
    <s v="A"/>
    <n v="1973"/>
    <n v="0.28000000000000003"/>
    <m/>
    <n v="17"/>
    <n v="8.3970000000000002"/>
    <n v="9827580"/>
    <x v="0"/>
  </r>
  <r>
    <x v="86"/>
    <s v="AIREMISSION"/>
    <s v="CO2"/>
    <s v="MLN_TONNE"/>
    <s v="A"/>
    <n v="1974"/>
    <n v="2.67"/>
    <m/>
    <n v="18"/>
    <n v="8.9629999999999992"/>
    <n v="10076172"/>
    <x v="0"/>
  </r>
  <r>
    <x v="86"/>
    <s v="AIREMISSION"/>
    <s v="CO2"/>
    <s v="TONNE_CAP"/>
    <s v="A"/>
    <n v="1974"/>
    <n v="0.26"/>
    <m/>
    <n v="18"/>
    <n v="8.9629999999999992"/>
    <n v="10076172"/>
    <x v="0"/>
  </r>
  <r>
    <x v="86"/>
    <s v="AIREMISSION"/>
    <s v="CO2"/>
    <s v="MLN_TONNE"/>
    <s v="A"/>
    <n v="1975"/>
    <n v="2.38"/>
    <m/>
    <n v="19"/>
    <n v="9.5630000000000006"/>
    <n v="10344494"/>
    <x v="0"/>
  </r>
  <r>
    <x v="86"/>
    <s v="AIREMISSION"/>
    <s v="CO2"/>
    <s v="TONNE_CAP"/>
    <s v="A"/>
    <n v="1975"/>
    <n v="0.23"/>
    <m/>
    <n v="19"/>
    <n v="9.5630000000000006"/>
    <n v="10344494"/>
    <x v="0"/>
  </r>
  <r>
    <x v="86"/>
    <s v="AIREMISSION"/>
    <s v="CO2"/>
    <s v="MLN_TONNE"/>
    <s v="A"/>
    <n v="1976"/>
    <n v="2.4300000000000002"/>
    <m/>
    <n v="20"/>
    <n v="10.199999999999999"/>
    <n v="10632932"/>
    <x v="0"/>
  </r>
  <r>
    <x v="86"/>
    <s v="AIREMISSION"/>
    <s v="CO2"/>
    <s v="TONNE_CAP"/>
    <s v="A"/>
    <n v="1976"/>
    <n v="0.23"/>
    <m/>
    <n v="20"/>
    <n v="10.199999999999999"/>
    <n v="10632932"/>
    <x v="0"/>
  </r>
  <r>
    <x v="86"/>
    <s v="AIREMISSION"/>
    <s v="CO2"/>
    <s v="MLN_TONNE"/>
    <s v="A"/>
    <n v="1977"/>
    <n v="2.31"/>
    <m/>
    <n v="21"/>
    <n v="10.872"/>
    <n v="10936936"/>
    <x v="0"/>
  </r>
  <r>
    <x v="86"/>
    <s v="AIREMISSION"/>
    <s v="CO2"/>
    <s v="TONNE_CAP"/>
    <s v="A"/>
    <n v="1977"/>
    <n v="0.21"/>
    <m/>
    <n v="21"/>
    <n v="10.872"/>
    <n v="10936936"/>
    <x v="0"/>
  </r>
  <r>
    <x v="86"/>
    <s v="AIREMISSION"/>
    <s v="CO2"/>
    <s v="MLN_TONNE"/>
    <s v="A"/>
    <n v="1978"/>
    <n v="1.99"/>
    <m/>
    <n v="22"/>
    <n v="11.584"/>
    <n v="11248046"/>
    <x v="0"/>
  </r>
  <r>
    <x v="86"/>
    <s v="AIREMISSION"/>
    <s v="CO2"/>
    <s v="TONNE_CAP"/>
    <s v="A"/>
    <n v="1978"/>
    <n v="0.18"/>
    <m/>
    <n v="22"/>
    <n v="11.584"/>
    <n v="11248046"/>
    <x v="0"/>
  </r>
  <r>
    <x v="86"/>
    <s v="AIREMISSION"/>
    <s v="CO2"/>
    <s v="MLN_TONNE"/>
    <s v="A"/>
    <n v="1979"/>
    <n v="1.89"/>
    <m/>
    <n v="23"/>
    <n v="12.336"/>
    <n v="11554979"/>
    <x v="0"/>
  </r>
  <r>
    <x v="86"/>
    <s v="AIREMISSION"/>
    <s v="CO2"/>
    <s v="TONNE_CAP"/>
    <s v="A"/>
    <n v="1979"/>
    <n v="0.16"/>
    <m/>
    <n v="23"/>
    <n v="12.336"/>
    <n v="11554979"/>
    <x v="0"/>
  </r>
  <r>
    <x v="86"/>
    <s v="AIREMISSION"/>
    <s v="CO2"/>
    <s v="MLN_TONNE"/>
    <s v="A"/>
    <n v="1980"/>
    <n v="2.34"/>
    <m/>
    <n v="24"/>
    <n v="13.131"/>
    <n v="11848331"/>
    <x v="0"/>
  </r>
  <r>
    <x v="86"/>
    <s v="AIREMISSION"/>
    <s v="CO2"/>
    <s v="TONNE_CAP"/>
    <s v="A"/>
    <n v="1980"/>
    <n v="0.2"/>
    <m/>
    <n v="24"/>
    <n v="13.131"/>
    <n v="11848331"/>
    <x v="0"/>
  </r>
  <r>
    <x v="86"/>
    <s v="AIREMISSION"/>
    <s v="CO2"/>
    <s v="MLN_TONNE"/>
    <s v="A"/>
    <n v="1981"/>
    <n v="2.0299999999999998"/>
    <m/>
    <n v="25"/>
    <n v="14.051"/>
    <n v="12133074"/>
    <x v="0"/>
  </r>
  <r>
    <x v="86"/>
    <s v="AIREMISSION"/>
    <s v="CO2"/>
    <s v="TONNE_CAP"/>
    <s v="A"/>
    <n v="1981"/>
    <n v="0.17"/>
    <m/>
    <n v="25"/>
    <n v="14.051"/>
    <n v="12133074"/>
    <x v="0"/>
  </r>
  <r>
    <x v="86"/>
    <s v="AIREMISSION"/>
    <s v="CO2"/>
    <s v="MLN_TONNE"/>
    <s v="A"/>
    <n v="1982"/>
    <n v="1.86"/>
    <m/>
    <n v="26"/>
    <n v="15.035"/>
    <n v="12409243"/>
    <x v="0"/>
  </r>
  <r>
    <x v="86"/>
    <s v="AIREMISSION"/>
    <s v="CO2"/>
    <s v="TONNE_CAP"/>
    <s v="A"/>
    <n v="1982"/>
    <n v="0.15"/>
    <m/>
    <n v="26"/>
    <n v="15.035"/>
    <n v="12409243"/>
    <x v="0"/>
  </r>
  <r>
    <x v="86"/>
    <s v="AIREMISSION"/>
    <s v="CO2"/>
    <s v="MLN_TONNE"/>
    <s v="A"/>
    <n v="1983"/>
    <n v="1.72"/>
    <m/>
    <n v="27"/>
    <n v="16.074000000000002"/>
    <n v="12657708"/>
    <x v="0"/>
  </r>
  <r>
    <x v="86"/>
    <s v="AIREMISSION"/>
    <s v="CO2"/>
    <s v="TONNE_CAP"/>
    <s v="A"/>
    <n v="1983"/>
    <n v="0.13"/>
    <m/>
    <n v="27"/>
    <n v="16.074000000000002"/>
    <n v="12657708"/>
    <x v="0"/>
  </r>
  <r>
    <x v="86"/>
    <s v="AIREMISSION"/>
    <s v="CO2"/>
    <s v="MLN_TONNE"/>
    <s v="A"/>
    <n v="1984"/>
    <n v="1.47"/>
    <m/>
    <n v="28"/>
    <n v="17.172000000000001"/>
    <n v="12853780"/>
    <x v="0"/>
  </r>
  <r>
    <x v="86"/>
    <s v="AIREMISSION"/>
    <s v="CO2"/>
    <s v="TONNE_CAP"/>
    <s v="A"/>
    <n v="1984"/>
    <n v="0.11"/>
    <m/>
    <n v="28"/>
    <n v="17.172000000000001"/>
    <n v="12853780"/>
    <x v="0"/>
  </r>
  <r>
    <x v="86"/>
    <s v="AIREMISSION"/>
    <s v="CO2"/>
    <s v="MLN_TONNE"/>
    <s v="A"/>
    <n v="1985"/>
    <n v="1.5"/>
    <m/>
    <n v="29"/>
    <n v="18.326000000000001"/>
    <n v="12984405"/>
    <x v="0"/>
  </r>
  <r>
    <x v="86"/>
    <s v="AIREMISSION"/>
    <s v="CO2"/>
    <s v="TONNE_CAP"/>
    <s v="A"/>
    <n v="1985"/>
    <n v="0.11"/>
    <m/>
    <n v="29"/>
    <n v="18.326000000000001"/>
    <n v="12984405"/>
    <x v="0"/>
  </r>
  <r>
    <x v="86"/>
    <s v="AIREMISSION"/>
    <s v="CO2"/>
    <s v="MLN_TONNE"/>
    <s v="A"/>
    <n v="1986"/>
    <n v="1.47"/>
    <m/>
    <n v="30"/>
    <n v="19.541"/>
    <n v="13034385"/>
    <x v="0"/>
  </r>
  <r>
    <x v="86"/>
    <s v="AIREMISSION"/>
    <s v="CO2"/>
    <s v="TONNE_CAP"/>
    <s v="A"/>
    <n v="1986"/>
    <n v="0.11"/>
    <m/>
    <n v="30"/>
    <n v="19.541"/>
    <n v="13034385"/>
    <x v="0"/>
  </r>
  <r>
    <x v="86"/>
    <s v="AIREMISSION"/>
    <s v="CO2"/>
    <s v="MLN_TONNE"/>
    <s v="A"/>
    <n v="1987"/>
    <n v="1.47"/>
    <m/>
    <n v="31"/>
    <n v="20.815000000000001"/>
    <n v="13020861"/>
    <x v="0"/>
  </r>
  <r>
    <x v="86"/>
    <s v="AIREMISSION"/>
    <s v="CO2"/>
    <s v="TONNE_CAP"/>
    <s v="A"/>
    <n v="1987"/>
    <n v="0.11"/>
    <m/>
    <n v="31"/>
    <n v="20.815000000000001"/>
    <n v="13020861"/>
    <x v="0"/>
  </r>
  <r>
    <x v="86"/>
    <s v="AIREMISSION"/>
    <s v="CO2"/>
    <s v="MLN_TONNE"/>
    <s v="A"/>
    <n v="1988"/>
    <n v="1.48"/>
    <m/>
    <n v="32"/>
    <n v="22.152000000000001"/>
    <n v="13002553"/>
    <x v="0"/>
  </r>
  <r>
    <x v="86"/>
    <s v="AIREMISSION"/>
    <s v="CO2"/>
    <s v="TONNE_CAP"/>
    <s v="A"/>
    <n v="1988"/>
    <n v="0.11"/>
    <m/>
    <n v="32"/>
    <n v="22.152000000000001"/>
    <n v="13002553"/>
    <x v="0"/>
  </r>
  <r>
    <x v="86"/>
    <s v="AIREMISSION"/>
    <s v="CO2"/>
    <s v="MLN_TONNE"/>
    <s v="A"/>
    <n v="1989"/>
    <n v="1.46"/>
    <m/>
    <n v="33"/>
    <n v="23.545000000000002"/>
    <n v="13059613"/>
    <x v="0"/>
  </r>
  <r>
    <x v="86"/>
    <s v="AIREMISSION"/>
    <s v="CO2"/>
    <s v="TONNE_CAP"/>
    <s v="A"/>
    <n v="1989"/>
    <n v="0.11"/>
    <m/>
    <n v="33"/>
    <n v="23.545000000000002"/>
    <n v="13059613"/>
    <x v="0"/>
  </r>
  <r>
    <x v="86"/>
    <s v="AIREMISSION"/>
    <s v="CO2"/>
    <s v="MLN_TONNE"/>
    <s v="A"/>
    <n v="1990"/>
    <n v="1.08"/>
    <m/>
    <n v="34"/>
    <n v="25"/>
    <n v="13247649"/>
    <x v="0"/>
  </r>
  <r>
    <x v="86"/>
    <s v="AIREMISSION"/>
    <s v="CO2"/>
    <s v="TONNE_CAP"/>
    <s v="A"/>
    <n v="1990"/>
    <n v="0.08"/>
    <m/>
    <n v="34"/>
    <n v="25"/>
    <n v="13247649"/>
    <x v="0"/>
  </r>
  <r>
    <x v="86"/>
    <s v="AIREMISSION"/>
    <s v="CO2"/>
    <s v="MLN_TONNE"/>
    <s v="A"/>
    <n v="1991"/>
    <n v="0.9"/>
    <m/>
    <n v="35"/>
    <n v="25.486999999999998"/>
    <n v="13591970"/>
    <x v="0"/>
  </r>
  <r>
    <x v="86"/>
    <s v="AIREMISSION"/>
    <s v="CO2"/>
    <s v="TONNE_CAP"/>
    <s v="A"/>
    <n v="1991"/>
    <n v="7.0000000000000007E-2"/>
    <m/>
    <n v="35"/>
    <n v="25.486999999999998"/>
    <n v="13591970"/>
    <x v="0"/>
  </r>
  <r>
    <x v="86"/>
    <s v="AIREMISSION"/>
    <s v="CO2"/>
    <s v="MLN_TONNE"/>
    <s v="A"/>
    <n v="1992"/>
    <n v="1.08"/>
    <m/>
    <n v="36"/>
    <n v="25.98"/>
    <n v="14071231"/>
    <x v="0"/>
  </r>
  <r>
    <x v="86"/>
    <s v="AIREMISSION"/>
    <s v="CO2"/>
    <s v="TONNE_CAP"/>
    <s v="A"/>
    <n v="1992"/>
    <n v="0.08"/>
    <m/>
    <n v="36"/>
    <n v="25.98"/>
    <n v="14071231"/>
    <x v="0"/>
  </r>
  <r>
    <x v="86"/>
    <s v="AIREMISSION"/>
    <s v="CO2"/>
    <s v="MLN_TONNE"/>
    <s v="A"/>
    <n v="1993"/>
    <n v="1.28"/>
    <m/>
    <n v="37"/>
    <n v="26.478999999999999"/>
    <n v="14636995"/>
    <x v="0"/>
  </r>
  <r>
    <x v="86"/>
    <s v="AIREMISSION"/>
    <s v="CO2"/>
    <s v="TONNE_CAP"/>
    <s v="A"/>
    <n v="1993"/>
    <n v="0.09"/>
    <m/>
    <n v="37"/>
    <n v="26.478999999999999"/>
    <n v="14636995"/>
    <x v="0"/>
  </r>
  <r>
    <x v="86"/>
    <s v="AIREMISSION"/>
    <s v="CO2"/>
    <s v="MLN_TONNE"/>
    <s v="A"/>
    <n v="1994"/>
    <n v="1.07"/>
    <m/>
    <n v="38"/>
    <n v="26.984000000000002"/>
    <n v="15217044"/>
    <x v="0"/>
  </r>
  <r>
    <x v="86"/>
    <s v="AIREMISSION"/>
    <s v="CO2"/>
    <s v="TONNE_CAP"/>
    <s v="A"/>
    <n v="1994"/>
    <n v="7.0000000000000007E-2"/>
    <m/>
    <n v="38"/>
    <n v="26.984000000000002"/>
    <n v="15217044"/>
    <x v="0"/>
  </r>
  <r>
    <x v="86"/>
    <s v="AIREMISSION"/>
    <s v="CO2"/>
    <s v="MLN_TONNE"/>
    <s v="A"/>
    <n v="1995"/>
    <n v="1.1499999999999999"/>
    <m/>
    <n v="39"/>
    <n v="27.495000000000001"/>
    <n v="15759132"/>
    <x v="0"/>
  </r>
  <r>
    <x v="86"/>
    <s v="AIREMISSION"/>
    <s v="CO2"/>
    <s v="TONNE_CAP"/>
    <s v="A"/>
    <n v="1995"/>
    <n v="7.0000000000000007E-2"/>
    <m/>
    <n v="39"/>
    <n v="27.495000000000001"/>
    <n v="15759132"/>
    <x v="0"/>
  </r>
  <r>
    <x v="86"/>
    <s v="AIREMISSION"/>
    <s v="CO2"/>
    <s v="MLN_TONNE"/>
    <s v="A"/>
    <n v="1996"/>
    <n v="1.0900000000000001"/>
    <m/>
    <n v="40"/>
    <n v="28.013000000000002"/>
    <n v="16248232"/>
    <x v="0"/>
  </r>
  <r>
    <x v="86"/>
    <s v="AIREMISSION"/>
    <s v="CO2"/>
    <s v="TONNE_CAP"/>
    <s v="A"/>
    <n v="1996"/>
    <n v="7.0000000000000007E-2"/>
    <m/>
    <n v="40"/>
    <n v="28.013000000000002"/>
    <n v="16248232"/>
    <x v="0"/>
  </r>
  <r>
    <x v="86"/>
    <s v="AIREMISSION"/>
    <s v="CO2"/>
    <s v="MLN_TONNE"/>
    <s v="A"/>
    <n v="1997"/>
    <n v="1.2"/>
    <m/>
    <n v="41"/>
    <n v="28.535"/>
    <n v="16701351"/>
    <x v="0"/>
  </r>
  <r>
    <x v="86"/>
    <s v="AIREMISSION"/>
    <s v="CO2"/>
    <s v="TONNE_CAP"/>
    <s v="A"/>
    <n v="1997"/>
    <n v="7.0000000000000007E-2"/>
    <m/>
    <n v="41"/>
    <n v="28.535"/>
    <n v="16701351"/>
    <x v="0"/>
  </r>
  <r>
    <x v="86"/>
    <s v="AIREMISSION"/>
    <s v="CO2"/>
    <s v="MLN_TONNE"/>
    <s v="A"/>
    <n v="1998"/>
    <n v="1.1599999999999999"/>
    <m/>
    <n v="42"/>
    <n v="28.742000000000001"/>
    <n v="17136780"/>
    <x v="0"/>
  </r>
  <r>
    <x v="86"/>
    <s v="AIREMISSION"/>
    <s v="CO2"/>
    <s v="TONNE_CAP"/>
    <s v="A"/>
    <n v="1998"/>
    <n v="7.0000000000000007E-2"/>
    <m/>
    <n v="42"/>
    <n v="28.742000000000001"/>
    <n v="17136780"/>
    <x v="0"/>
  </r>
  <r>
    <x v="86"/>
    <s v="AIREMISSION"/>
    <s v="CO2"/>
    <s v="MLN_TONNE"/>
    <s v="A"/>
    <n v="1999"/>
    <n v="1.1499999999999999"/>
    <m/>
    <n v="43"/>
    <n v="28.92"/>
    <n v="17584869"/>
    <x v="0"/>
  </r>
  <r>
    <x v="86"/>
    <s v="AIREMISSION"/>
    <s v="CO2"/>
    <s v="TONNE_CAP"/>
    <s v="A"/>
    <n v="1999"/>
    <n v="0.06"/>
    <m/>
    <n v="43"/>
    <n v="28.92"/>
    <n v="17584869"/>
    <x v="0"/>
  </r>
  <r>
    <x v="86"/>
    <s v="AIREMISSION"/>
    <s v="CO2"/>
    <s v="MLN_TONNE"/>
    <s v="A"/>
    <n v="2000"/>
    <n v="1.32"/>
    <m/>
    <n v="44"/>
    <n v="29.097999999999999"/>
    <n v="18067687"/>
    <x v="0"/>
  </r>
  <r>
    <x v="86"/>
    <s v="AIREMISSION"/>
    <s v="CO2"/>
    <s v="TONNE_CAP"/>
    <s v="A"/>
    <n v="2000"/>
    <n v="7.0000000000000007E-2"/>
    <m/>
    <n v="44"/>
    <n v="29.097999999999999"/>
    <n v="18067687"/>
    <x v="0"/>
  </r>
  <r>
    <x v="86"/>
    <s v="AIREMISSION"/>
    <s v="CO2"/>
    <s v="MLN_TONNE"/>
    <s v="A"/>
    <n v="2001"/>
    <n v="1.3"/>
    <m/>
    <n v="45"/>
    <n v="29.277000000000001"/>
    <n v="18588758"/>
    <x v="0"/>
  </r>
  <r>
    <x v="86"/>
    <s v="AIREMISSION"/>
    <s v="CO2"/>
    <s v="TONNE_CAP"/>
    <s v="A"/>
    <n v="2001"/>
    <n v="7.0000000000000007E-2"/>
    <m/>
    <n v="45"/>
    <n v="29.277000000000001"/>
    <n v="18588758"/>
    <x v="0"/>
  </r>
  <r>
    <x v="86"/>
    <s v="AIREMISSION"/>
    <s v="CO2"/>
    <s v="MLN_TONNE"/>
    <s v="A"/>
    <n v="2002"/>
    <n v="1.37"/>
    <m/>
    <n v="46"/>
    <n v="29.457000000000001"/>
    <n v="19139658"/>
    <x v="0"/>
  </r>
  <r>
    <x v="86"/>
    <s v="AIREMISSION"/>
    <s v="CO2"/>
    <s v="TONNE_CAP"/>
    <s v="A"/>
    <n v="2002"/>
    <n v="7.0000000000000007E-2"/>
    <m/>
    <n v="46"/>
    <n v="29.457000000000001"/>
    <n v="19139658"/>
    <x v="0"/>
  </r>
  <r>
    <x v="86"/>
    <s v="AIREMISSION"/>
    <s v="CO2"/>
    <s v="MLN_TONNE"/>
    <s v="A"/>
    <n v="2003"/>
    <n v="1.66"/>
    <m/>
    <n v="47"/>
    <n v="29.637"/>
    <n v="19716598"/>
    <x v="0"/>
  </r>
  <r>
    <x v="86"/>
    <s v="AIREMISSION"/>
    <s v="CO2"/>
    <s v="TONNE_CAP"/>
    <s v="A"/>
    <n v="2003"/>
    <n v="0.08"/>
    <m/>
    <n v="47"/>
    <n v="29.637"/>
    <n v="19716598"/>
    <x v="0"/>
  </r>
  <r>
    <x v="86"/>
    <s v="AIREMISSION"/>
    <s v="CO2"/>
    <s v="MLN_TONNE"/>
    <s v="A"/>
    <n v="2004"/>
    <n v="1.69"/>
    <m/>
    <n v="48"/>
    <n v="29.818000000000001"/>
    <n v="20312705"/>
    <x v="0"/>
  </r>
  <r>
    <x v="86"/>
    <s v="AIREMISSION"/>
    <s v="CO2"/>
    <s v="TONNE_CAP"/>
    <s v="A"/>
    <n v="2004"/>
    <n v="0.08"/>
    <m/>
    <n v="48"/>
    <n v="29.818000000000001"/>
    <n v="20312705"/>
    <x v="0"/>
  </r>
  <r>
    <x v="86"/>
    <s v="AIREMISSION"/>
    <s v="CO2"/>
    <s v="MLN_TONNE"/>
    <s v="A"/>
    <n v="2005"/>
    <n v="1.51"/>
    <m/>
    <n v="49"/>
    <n v="29.998999999999999"/>
    <n v="20923070"/>
    <x v="0"/>
  </r>
  <r>
    <x v="86"/>
    <s v="AIREMISSION"/>
    <s v="CO2"/>
    <s v="TONNE_CAP"/>
    <s v="A"/>
    <n v="2005"/>
    <n v="7.0000000000000007E-2"/>
    <m/>
    <n v="49"/>
    <n v="29.998999999999999"/>
    <n v="20923070"/>
    <x v="0"/>
  </r>
  <r>
    <x v="86"/>
    <s v="AIREMISSION"/>
    <s v="CO2"/>
    <s v="MLN_TONNE"/>
    <s v="A"/>
    <n v="2006"/>
    <n v="1.62"/>
    <m/>
    <n v="50"/>
    <n v="30.181999999999999"/>
    <n v="21547463"/>
    <x v="0"/>
  </r>
  <r>
    <x v="86"/>
    <s v="AIREMISSION"/>
    <s v="CO2"/>
    <s v="TONNE_CAP"/>
    <s v="A"/>
    <n v="2006"/>
    <n v="7.0000000000000007E-2"/>
    <m/>
    <n v="50"/>
    <n v="30.181999999999999"/>
    <n v="21547463"/>
    <x v="0"/>
  </r>
  <r>
    <x v="86"/>
    <s v="AIREMISSION"/>
    <s v="CO2"/>
    <s v="MLN_TONNE"/>
    <s v="A"/>
    <n v="2007"/>
    <n v="1.97"/>
    <m/>
    <n v="51"/>
    <n v="30.364000000000001"/>
    <n v="22188387"/>
    <x v="0"/>
  </r>
  <r>
    <x v="86"/>
    <s v="AIREMISSION"/>
    <s v="CO2"/>
    <s v="TONNE_CAP"/>
    <s v="A"/>
    <n v="2007"/>
    <n v="0.09"/>
    <m/>
    <n v="51"/>
    <n v="30.364000000000001"/>
    <n v="22188387"/>
    <x v="0"/>
  </r>
  <r>
    <x v="86"/>
    <s v="AIREMISSION"/>
    <s v="CO2"/>
    <s v="MLN_TONNE"/>
    <s v="A"/>
    <n v="2008"/>
    <n v="1.95"/>
    <m/>
    <n v="52"/>
    <n v="30.547999999999998"/>
    <n v="22846758"/>
    <x v="0"/>
  </r>
  <r>
    <x v="86"/>
    <s v="AIREMISSION"/>
    <s v="CO2"/>
    <s v="TONNE_CAP"/>
    <s v="A"/>
    <n v="2008"/>
    <n v="0.08"/>
    <m/>
    <n v="52"/>
    <n v="30.547999999999998"/>
    <n v="22846758"/>
    <x v="0"/>
  </r>
  <r>
    <x v="86"/>
    <s v="AIREMISSION"/>
    <s v="CO2"/>
    <s v="MLN_TONNE"/>
    <s v="A"/>
    <n v="2009"/>
    <n v="2.21"/>
    <m/>
    <n v="53"/>
    <n v="30.745000000000001"/>
    <n v="23524063"/>
    <x v="0"/>
  </r>
  <r>
    <x v="86"/>
    <s v="AIREMISSION"/>
    <s v="CO2"/>
    <s v="TONNE_CAP"/>
    <s v="A"/>
    <n v="2009"/>
    <n v="0.09"/>
    <m/>
    <n v="53"/>
    <n v="30.745000000000001"/>
    <n v="23524063"/>
    <x v="0"/>
  </r>
  <r>
    <x v="86"/>
    <s v="AIREMISSION"/>
    <s v="CO2"/>
    <s v="MLN_TONNE"/>
    <s v="A"/>
    <n v="2010"/>
    <n v="2.38"/>
    <m/>
    <n v="54"/>
    <n v="30.954999999999998"/>
    <n v="24221405"/>
    <x v="0"/>
  </r>
  <r>
    <x v="86"/>
    <s v="AIREMISSION"/>
    <s v="CO2"/>
    <s v="TONNE_CAP"/>
    <s v="A"/>
    <n v="2010"/>
    <n v="0.1"/>
    <m/>
    <n v="54"/>
    <n v="30.954999999999998"/>
    <n v="24221405"/>
    <x v="0"/>
  </r>
  <r>
    <x v="86"/>
    <s v="AIREMISSION"/>
    <s v="CO2"/>
    <s v="MLN_TONNE"/>
    <s v="A"/>
    <n v="2011"/>
    <n v="2.82"/>
    <m/>
    <n v="55"/>
    <n v="31.178999999999998"/>
    <n v="24939005"/>
    <x v="0"/>
  </r>
  <r>
    <x v="86"/>
    <s v="AIREMISSION"/>
    <s v="CO2"/>
    <s v="TONNE_CAP"/>
    <s v="A"/>
    <n v="2011"/>
    <n v="0.11"/>
    <m/>
    <n v="55"/>
    <n v="31.178999999999998"/>
    <n v="24939005"/>
    <x v="0"/>
  </r>
  <r>
    <x v="86"/>
    <s v="AIREMISSION"/>
    <s v="CO2"/>
    <s v="MLN_TONNE"/>
    <s v="A"/>
    <n v="2012"/>
    <n v="2.62"/>
    <m/>
    <n v="56"/>
    <n v="31.417000000000002"/>
    <n v="25676606"/>
    <x v="0"/>
  </r>
  <r>
    <x v="86"/>
    <s v="AIREMISSION"/>
    <s v="CO2"/>
    <s v="TONNE_CAP"/>
    <s v="A"/>
    <n v="2012"/>
    <n v="0.1"/>
    <m/>
    <n v="56"/>
    <n v="31.417000000000002"/>
    <n v="25676606"/>
    <x v="0"/>
  </r>
  <r>
    <x v="86"/>
    <s v="AIREMISSION"/>
    <s v="CO2"/>
    <s v="MLN_TONNE"/>
    <s v="A"/>
    <n v="2013"/>
    <n v="2.95"/>
    <m/>
    <n v="57"/>
    <n v="31.669"/>
    <n v="26434372"/>
    <x v="0"/>
  </r>
  <r>
    <x v="86"/>
    <s v="AIREMISSION"/>
    <s v="CO2"/>
    <s v="TONNE_CAP"/>
    <s v="A"/>
    <n v="2013"/>
    <n v="0.11"/>
    <m/>
    <n v="57"/>
    <n v="31.669"/>
    <n v="26434372"/>
    <x v="0"/>
  </r>
  <r>
    <x v="86"/>
    <s v="AIREMISSION"/>
    <s v="CO2"/>
    <s v="MLN_TONNE"/>
    <s v="A"/>
    <n v="2014"/>
    <n v="3.87"/>
    <m/>
    <n v="58"/>
    <n v="31.934000000000001"/>
    <n v="27212382"/>
    <x v="0"/>
  </r>
  <r>
    <x v="86"/>
    <s v="AIREMISSION"/>
    <s v="CO2"/>
    <s v="TONNE_CAP"/>
    <s v="A"/>
    <n v="2014"/>
    <n v="0.14000000000000001"/>
    <m/>
    <n v="58"/>
    <n v="31.934000000000001"/>
    <n v="27212382"/>
    <x v="0"/>
  </r>
  <r>
    <x v="87"/>
    <s v="AIREMISSION"/>
    <s v="CO2"/>
    <s v="MLN_TONNE"/>
    <s v="A"/>
    <n v="1971"/>
    <n v="12.79"/>
    <m/>
    <n v="15"/>
    <n v="34.271000000000001"/>
    <n v="11062338"/>
    <x v="5"/>
  </r>
  <r>
    <x v="87"/>
    <s v="AIREMISSION"/>
    <s v="CO2"/>
    <s v="TONNE_CAP"/>
    <s v="A"/>
    <n v="1971"/>
    <n v="1.1399999999999999"/>
    <m/>
    <n v="15"/>
    <n v="34.271000000000001"/>
    <n v="11062338"/>
    <x v="5"/>
  </r>
  <r>
    <x v="87"/>
    <s v="AIREMISSION"/>
    <s v="CO2"/>
    <s v="MLN_TONNE"/>
    <s v="A"/>
    <n v="1972"/>
    <n v="12.59"/>
    <m/>
    <n v="16"/>
    <n v="35.103999999999999"/>
    <n v="11324251"/>
    <x v="5"/>
  </r>
  <r>
    <x v="87"/>
    <s v="AIREMISSION"/>
    <s v="CO2"/>
    <s v="TONNE_CAP"/>
    <s v="A"/>
    <n v="1972"/>
    <n v="1.1000000000000001"/>
    <m/>
    <n v="16"/>
    <n v="35.103999999999999"/>
    <n v="11324251"/>
    <x v="5"/>
  </r>
  <r>
    <x v="87"/>
    <s v="AIREMISSION"/>
    <s v="CO2"/>
    <s v="MLN_TONNE"/>
    <s v="A"/>
    <n v="1973"/>
    <n v="13.02"/>
    <m/>
    <n v="17"/>
    <n v="35.944000000000003"/>
    <n v="11592698"/>
    <x v="5"/>
  </r>
  <r>
    <x v="87"/>
    <s v="AIREMISSION"/>
    <s v="CO2"/>
    <s v="TONNE_CAP"/>
    <s v="A"/>
    <n v="1973"/>
    <n v="1.1100000000000001"/>
    <m/>
    <n v="17"/>
    <n v="35.944000000000003"/>
    <n v="11592698"/>
    <x v="5"/>
  </r>
  <r>
    <x v="87"/>
    <s v="AIREMISSION"/>
    <s v="CO2"/>
    <s v="MLN_TONNE"/>
    <s v="A"/>
    <n v="1974"/>
    <n v="15.23"/>
    <m/>
    <n v="18"/>
    <n v="36.793999999999997"/>
    <n v="11871233"/>
    <x v="5"/>
  </r>
  <r>
    <x v="87"/>
    <s v="AIREMISSION"/>
    <s v="CO2"/>
    <s v="TONNE_CAP"/>
    <s v="A"/>
    <n v="1974"/>
    <n v="1.27"/>
    <m/>
    <n v="18"/>
    <n v="36.793999999999997"/>
    <n v="11871233"/>
    <x v="5"/>
  </r>
  <r>
    <x v="87"/>
    <s v="AIREMISSION"/>
    <s v="CO2"/>
    <s v="MLN_TONNE"/>
    <s v="A"/>
    <n v="1975"/>
    <n v="16.21"/>
    <m/>
    <n v="19"/>
    <n v="37.652000000000001"/>
    <n v="12162369"/>
    <x v="5"/>
  </r>
  <r>
    <x v="87"/>
    <s v="AIREMISSION"/>
    <s v="CO2"/>
    <s v="TONNE_CAP"/>
    <s v="A"/>
    <n v="1975"/>
    <n v="1.32"/>
    <m/>
    <n v="19"/>
    <n v="37.652000000000001"/>
    <n v="12162369"/>
    <x v="5"/>
  </r>
  <r>
    <x v="87"/>
    <s v="AIREMISSION"/>
    <s v="CO2"/>
    <s v="MLN_TONNE"/>
    <s v="A"/>
    <n v="1976"/>
    <n v="17.649999999999999"/>
    <m/>
    <n v="20"/>
    <n v="38.518999999999998"/>
    <n v="12468893"/>
    <x v="5"/>
  </r>
  <r>
    <x v="87"/>
    <s v="AIREMISSION"/>
    <s v="CO2"/>
    <s v="TONNE_CAP"/>
    <s v="A"/>
    <n v="1976"/>
    <n v="1.4"/>
    <m/>
    <n v="20"/>
    <n v="38.518999999999998"/>
    <n v="12468893"/>
    <x v="5"/>
  </r>
  <r>
    <x v="87"/>
    <s v="AIREMISSION"/>
    <s v="CO2"/>
    <s v="MLN_TONNE"/>
    <s v="A"/>
    <n v="1977"/>
    <n v="17.5"/>
    <m/>
    <n v="21"/>
    <n v="39.390999999999998"/>
    <n v="12790546"/>
    <x v="5"/>
  </r>
  <r>
    <x v="87"/>
    <s v="AIREMISSION"/>
    <s v="CO2"/>
    <s v="TONNE_CAP"/>
    <s v="A"/>
    <n v="1977"/>
    <n v="1.36"/>
    <m/>
    <n v="21"/>
    <n v="39.390999999999998"/>
    <n v="12790546"/>
    <x v="5"/>
  </r>
  <r>
    <x v="87"/>
    <s v="AIREMISSION"/>
    <s v="CO2"/>
    <s v="MLN_TONNE"/>
    <s v="A"/>
    <n v="1978"/>
    <n v="19.440000000000001"/>
    <m/>
    <n v="22"/>
    <n v="40.271000000000001"/>
    <n v="13123069"/>
    <x v="5"/>
  </r>
  <r>
    <x v="87"/>
    <s v="AIREMISSION"/>
    <s v="CO2"/>
    <s v="TONNE_CAP"/>
    <s v="A"/>
    <n v="1978"/>
    <n v="1.47"/>
    <m/>
    <n v="22"/>
    <n v="40.271000000000001"/>
    <n v="13123069"/>
    <x v="5"/>
  </r>
  <r>
    <x v="87"/>
    <s v="AIREMISSION"/>
    <s v="CO2"/>
    <s v="MLN_TONNE"/>
    <s v="A"/>
    <n v="1979"/>
    <n v="21.74"/>
    <m/>
    <n v="23"/>
    <n v="41.158000000000001"/>
    <n v="13460201"/>
    <x v="5"/>
  </r>
  <r>
    <x v="87"/>
    <s v="AIREMISSION"/>
    <s v="CO2"/>
    <s v="TONNE_CAP"/>
    <s v="A"/>
    <n v="1979"/>
    <n v="1.61"/>
    <m/>
    <n v="23"/>
    <n v="41.158000000000001"/>
    <n v="13460201"/>
    <x v="5"/>
  </r>
  <r>
    <x v="87"/>
    <s v="AIREMISSION"/>
    <s v="CO2"/>
    <s v="MLN_TONNE"/>
    <s v="A"/>
    <n v="1980"/>
    <n v="23.69"/>
    <m/>
    <n v="24"/>
    <n v="42.043999999999997"/>
    <n v="13798125"/>
    <x v="5"/>
  </r>
  <r>
    <x v="87"/>
    <s v="AIREMISSION"/>
    <s v="CO2"/>
    <s v="TONNE_CAP"/>
    <s v="A"/>
    <n v="1980"/>
    <n v="1.71"/>
    <m/>
    <n v="24"/>
    <n v="42.043999999999997"/>
    <n v="13798125"/>
    <x v="5"/>
  </r>
  <r>
    <x v="87"/>
    <s v="AIREMISSION"/>
    <s v="CO2"/>
    <s v="MLN_TONNE"/>
    <s v="A"/>
    <n v="1981"/>
    <n v="25.35"/>
    <m/>
    <n v="25"/>
    <n v="42.807000000000002"/>
    <n v="14133840"/>
    <x v="5"/>
  </r>
  <r>
    <x v="87"/>
    <s v="AIREMISSION"/>
    <s v="CO2"/>
    <s v="TONNE_CAP"/>
    <s v="A"/>
    <n v="1981"/>
    <n v="1.79"/>
    <m/>
    <n v="25"/>
    <n v="42.807000000000002"/>
    <n v="14133840"/>
    <x v="5"/>
  </r>
  <r>
    <x v="87"/>
    <s v="AIREMISSION"/>
    <s v="CO2"/>
    <s v="MLN_TONNE"/>
    <s v="A"/>
    <n v="1982"/>
    <n v="26.56"/>
    <m/>
    <n v="26"/>
    <n v="43.573999999999998"/>
    <n v="14470633"/>
    <x v="5"/>
  </r>
  <r>
    <x v="87"/>
    <s v="AIREMISSION"/>
    <s v="CO2"/>
    <s v="TONNE_CAP"/>
    <s v="A"/>
    <n v="1982"/>
    <n v="1.83"/>
    <m/>
    <n v="26"/>
    <n v="43.573999999999998"/>
    <n v="14470633"/>
    <x v="5"/>
  </r>
  <r>
    <x v="87"/>
    <s v="AIREMISSION"/>
    <s v="CO2"/>
    <s v="MLN_TONNE"/>
    <s v="A"/>
    <n v="1983"/>
    <n v="29.45"/>
    <m/>
    <n v="27"/>
    <n v="44.344999999999999"/>
    <n v="14818617"/>
    <x v="5"/>
  </r>
  <r>
    <x v="87"/>
    <s v="AIREMISSION"/>
    <s v="CO2"/>
    <s v="TONNE_CAP"/>
    <s v="A"/>
    <n v="1983"/>
    <n v="1.97"/>
    <m/>
    <n v="27"/>
    <n v="44.344999999999999"/>
    <n v="14818617"/>
    <x v="5"/>
  </r>
  <r>
    <x v="87"/>
    <s v="AIREMISSION"/>
    <s v="CO2"/>
    <s v="MLN_TONNE"/>
    <s v="A"/>
    <n v="1984"/>
    <n v="30.02"/>
    <m/>
    <n v="28"/>
    <n v="45.119"/>
    <n v="15191625"/>
    <x v="5"/>
  </r>
  <r>
    <x v="87"/>
    <s v="AIREMISSION"/>
    <s v="CO2"/>
    <s v="TONNE_CAP"/>
    <s v="A"/>
    <n v="1984"/>
    <n v="1.96"/>
    <m/>
    <n v="28"/>
    <n v="45.119"/>
    <n v="15191625"/>
    <x v="5"/>
  </r>
  <r>
    <x v="87"/>
    <s v="AIREMISSION"/>
    <s v="CO2"/>
    <s v="MLN_TONNE"/>
    <s v="A"/>
    <n v="1985"/>
    <n v="32.9"/>
    <m/>
    <n v="29"/>
    <n v="45.893000000000001"/>
    <n v="15598942"/>
    <x v="5"/>
  </r>
  <r>
    <x v="87"/>
    <s v="AIREMISSION"/>
    <s v="CO2"/>
    <s v="TONNE_CAP"/>
    <s v="A"/>
    <n v="1985"/>
    <n v="2.09"/>
    <m/>
    <n v="29"/>
    <n v="45.893000000000001"/>
    <n v="15598942"/>
    <x v="5"/>
  </r>
  <r>
    <x v="87"/>
    <s v="AIREMISSION"/>
    <s v="CO2"/>
    <s v="MLN_TONNE"/>
    <s v="A"/>
    <n v="1986"/>
    <n v="32.33"/>
    <m/>
    <n v="30"/>
    <n v="46.670999999999999"/>
    <n v="16045047"/>
    <x v="5"/>
  </r>
  <r>
    <x v="87"/>
    <s v="AIREMISSION"/>
    <s v="CO2"/>
    <s v="TONNE_CAP"/>
    <s v="A"/>
    <n v="1986"/>
    <n v="1.99"/>
    <m/>
    <n v="30"/>
    <n v="46.670999999999999"/>
    <n v="16045047"/>
    <x v="5"/>
  </r>
  <r>
    <x v="87"/>
    <s v="AIREMISSION"/>
    <s v="CO2"/>
    <s v="MLN_TONNE"/>
    <s v="A"/>
    <n v="1987"/>
    <n v="33.729999999999997"/>
    <m/>
    <n v="31"/>
    <n v="47.45"/>
    <n v="16525108"/>
    <x v="5"/>
  </r>
  <r>
    <x v="87"/>
    <s v="AIREMISSION"/>
    <s v="CO2"/>
    <s v="TONNE_CAP"/>
    <s v="A"/>
    <n v="1987"/>
    <n v="2.02"/>
    <m/>
    <n v="31"/>
    <n v="47.45"/>
    <n v="16525108"/>
    <x v="5"/>
  </r>
  <r>
    <x v="87"/>
    <s v="AIREMISSION"/>
    <s v="CO2"/>
    <s v="MLN_TONNE"/>
    <s v="A"/>
    <n v="1988"/>
    <n v="35.659999999999997"/>
    <m/>
    <n v="32"/>
    <n v="48.231999999999999"/>
    <n v="17027588"/>
    <x v="5"/>
  </r>
  <r>
    <x v="87"/>
    <s v="AIREMISSION"/>
    <s v="CO2"/>
    <s v="TONNE_CAP"/>
    <s v="A"/>
    <n v="1988"/>
    <n v="2.0699999999999998"/>
    <m/>
    <n v="32"/>
    <n v="48.231999999999999"/>
    <n v="17027588"/>
    <x v="5"/>
  </r>
  <r>
    <x v="87"/>
    <s v="AIREMISSION"/>
    <s v="CO2"/>
    <s v="MLN_TONNE"/>
    <s v="A"/>
    <n v="1989"/>
    <n v="41.84"/>
    <m/>
    <n v="33"/>
    <n v="49.012"/>
    <n v="17535971"/>
    <x v="5"/>
  </r>
  <r>
    <x v="87"/>
    <s v="AIREMISSION"/>
    <s v="CO2"/>
    <s v="TONNE_CAP"/>
    <s v="A"/>
    <n v="1989"/>
    <n v="2.36"/>
    <m/>
    <n v="33"/>
    <n v="49.012"/>
    <n v="17535971"/>
    <x v="5"/>
  </r>
  <r>
    <x v="87"/>
    <s v="AIREMISSION"/>
    <s v="CO2"/>
    <s v="MLN_TONNE"/>
    <s v="A"/>
    <n v="1990"/>
    <n v="49.59"/>
    <m/>
    <n v="34"/>
    <n v="49.793999999999997"/>
    <n v="18038321"/>
    <x v="5"/>
  </r>
  <r>
    <x v="87"/>
    <s v="AIREMISSION"/>
    <s v="CO2"/>
    <s v="TONNE_CAP"/>
    <s v="A"/>
    <n v="1990"/>
    <n v="2.72"/>
    <m/>
    <n v="34"/>
    <n v="49.793999999999997"/>
    <n v="18038321"/>
    <x v="5"/>
  </r>
  <r>
    <x v="87"/>
    <s v="AIREMISSION"/>
    <s v="CO2"/>
    <s v="MLN_TONNE"/>
    <s v="A"/>
    <n v="1991"/>
    <n v="59.93"/>
    <m/>
    <n v="35"/>
    <n v="50.576000000000001"/>
    <n v="18529454"/>
    <x v="5"/>
  </r>
  <r>
    <x v="87"/>
    <s v="AIREMISSION"/>
    <s v="CO2"/>
    <s v="TONNE_CAP"/>
    <s v="A"/>
    <n v="1991"/>
    <n v="3.2"/>
    <m/>
    <n v="35"/>
    <n v="50.576000000000001"/>
    <n v="18529454"/>
    <x v="5"/>
  </r>
  <r>
    <x v="87"/>
    <s v="AIREMISSION"/>
    <s v="CO2"/>
    <s v="MLN_TONNE"/>
    <s v="A"/>
    <n v="1992"/>
    <n v="62.9"/>
    <m/>
    <n v="36"/>
    <n v="51.814"/>
    <n v="19012724"/>
    <x v="5"/>
  </r>
  <r>
    <x v="87"/>
    <s v="AIREMISSION"/>
    <s v="CO2"/>
    <s v="TONNE_CAP"/>
    <s v="A"/>
    <n v="1992"/>
    <n v="3.28"/>
    <m/>
    <n v="36"/>
    <n v="51.814"/>
    <n v="19012724"/>
    <x v="5"/>
  </r>
  <r>
    <x v="87"/>
    <s v="AIREMISSION"/>
    <s v="CO2"/>
    <s v="MLN_TONNE"/>
    <s v="A"/>
    <n v="1993"/>
    <n v="67.739999999999995"/>
    <m/>
    <n v="37"/>
    <n v="53.109000000000002"/>
    <n v="19494967"/>
    <x v="5"/>
  </r>
  <r>
    <x v="87"/>
    <s v="AIREMISSION"/>
    <s v="CO2"/>
    <s v="TONNE_CAP"/>
    <s v="A"/>
    <n v="1993"/>
    <n v="3.44"/>
    <m/>
    <n v="37"/>
    <n v="53.109000000000002"/>
    <n v="19494967"/>
    <x v="5"/>
  </r>
  <r>
    <x v="87"/>
    <s v="AIREMISSION"/>
    <s v="CO2"/>
    <s v="MLN_TONNE"/>
    <s v="A"/>
    <n v="1994"/>
    <n v="72.97"/>
    <m/>
    <n v="38"/>
    <n v="54.402000000000001"/>
    <n v="19986894"/>
    <x v="5"/>
  </r>
  <r>
    <x v="87"/>
    <s v="AIREMISSION"/>
    <s v="CO2"/>
    <s v="TONNE_CAP"/>
    <s v="A"/>
    <n v="1994"/>
    <n v="3.61"/>
    <m/>
    <n v="38"/>
    <n v="54.402000000000001"/>
    <n v="19986894"/>
    <x v="5"/>
  </r>
  <r>
    <x v="87"/>
    <s v="AIREMISSION"/>
    <s v="CO2"/>
    <s v="MLN_TONNE"/>
    <s v="A"/>
    <n v="1995"/>
    <n v="79.569999999999993"/>
    <m/>
    <n v="39"/>
    <n v="55.688000000000002"/>
    <n v="20495597"/>
    <x v="5"/>
  </r>
  <r>
    <x v="87"/>
    <s v="AIREMISSION"/>
    <s v="CO2"/>
    <s v="TONNE_CAP"/>
    <s v="A"/>
    <n v="1995"/>
    <n v="3.84"/>
    <m/>
    <n v="39"/>
    <n v="55.688000000000002"/>
    <n v="20495597"/>
    <x v="5"/>
  </r>
  <r>
    <x v="87"/>
    <s v="AIREMISSION"/>
    <s v="CO2"/>
    <s v="MLN_TONNE"/>
    <s v="A"/>
    <n v="1996"/>
    <n v="90.89"/>
    <m/>
    <n v="40"/>
    <n v="56.969000000000001"/>
    <n v="21023321"/>
    <x v="5"/>
  </r>
  <r>
    <x v="87"/>
    <s v="AIREMISSION"/>
    <s v="CO2"/>
    <s v="TONNE_CAP"/>
    <s v="A"/>
    <n v="1996"/>
    <n v="4.28"/>
    <m/>
    <n v="40"/>
    <n v="56.969000000000001"/>
    <n v="21023321"/>
    <x v="5"/>
  </r>
  <r>
    <x v="87"/>
    <s v="AIREMISSION"/>
    <s v="CO2"/>
    <s v="MLN_TONNE"/>
    <s v="A"/>
    <n v="1997"/>
    <n v="97.27"/>
    <m/>
    <n v="41"/>
    <n v="58.237000000000002"/>
    <n v="21565325"/>
    <x v="5"/>
  </r>
  <r>
    <x v="87"/>
    <s v="AIREMISSION"/>
    <s v="CO2"/>
    <s v="TONNE_CAP"/>
    <s v="A"/>
    <n v="1997"/>
    <n v="4.46"/>
    <m/>
    <n v="41"/>
    <n v="58.237000000000002"/>
    <n v="21565325"/>
    <x v="5"/>
  </r>
  <r>
    <x v="87"/>
    <s v="AIREMISSION"/>
    <s v="CO2"/>
    <s v="MLN_TONNE"/>
    <s v="A"/>
    <n v="1998"/>
    <n v="97.69"/>
    <m/>
    <n v="42"/>
    <n v="59.496000000000002"/>
    <n v="22113464"/>
    <x v="5"/>
  </r>
  <r>
    <x v="87"/>
    <s v="AIREMISSION"/>
    <s v="CO2"/>
    <s v="TONNE_CAP"/>
    <s v="A"/>
    <n v="1998"/>
    <n v="4.37"/>
    <m/>
    <n v="42"/>
    <n v="59.496000000000002"/>
    <n v="22113464"/>
    <x v="5"/>
  </r>
  <r>
    <x v="87"/>
    <s v="AIREMISSION"/>
    <s v="CO2"/>
    <s v="MLN_TONNE"/>
    <s v="A"/>
    <n v="1999"/>
    <n v="106.32"/>
    <m/>
    <n v="43"/>
    <n v="60.741999999999997"/>
    <n v="22656286"/>
    <x v="5"/>
  </r>
  <r>
    <x v="87"/>
    <s v="AIREMISSION"/>
    <s v="CO2"/>
    <s v="TONNE_CAP"/>
    <s v="A"/>
    <n v="1999"/>
    <n v="4.6399999999999997"/>
    <m/>
    <n v="43"/>
    <n v="60.741999999999997"/>
    <n v="22656286"/>
    <x v="5"/>
  </r>
  <r>
    <x v="87"/>
    <s v="AIREMISSION"/>
    <s v="CO2"/>
    <s v="MLN_TONNE"/>
    <s v="A"/>
    <n v="2000"/>
    <n v="115.03"/>
    <m/>
    <n v="44"/>
    <n v="61.976999999999997"/>
    <n v="23185608"/>
    <x v="5"/>
  </r>
  <r>
    <x v="87"/>
    <s v="AIREMISSION"/>
    <s v="CO2"/>
    <s v="TONNE_CAP"/>
    <s v="A"/>
    <n v="2000"/>
    <n v="4.91"/>
    <m/>
    <n v="44"/>
    <n v="61.976999999999997"/>
    <n v="23185608"/>
    <x v="5"/>
  </r>
  <r>
    <x v="87"/>
    <s v="AIREMISSION"/>
    <s v="CO2"/>
    <s v="MLN_TONNE"/>
    <s v="A"/>
    <n v="2001"/>
    <n v="120.41"/>
    <m/>
    <n v="45"/>
    <n v="62.921999999999997"/>
    <n v="23698907"/>
    <x v="5"/>
  </r>
  <r>
    <x v="87"/>
    <s v="AIREMISSION"/>
    <s v="CO2"/>
    <s v="TONNE_CAP"/>
    <s v="A"/>
    <n v="2001"/>
    <n v="5.03"/>
    <m/>
    <n v="45"/>
    <n v="62.921999999999997"/>
    <n v="23698907"/>
    <x v="5"/>
  </r>
  <r>
    <x v="87"/>
    <s v="AIREMISSION"/>
    <s v="CO2"/>
    <s v="MLN_TONNE"/>
    <s v="A"/>
    <n v="2002"/>
    <n v="126.47"/>
    <m/>
    <n v="46"/>
    <n v="63.856000000000002"/>
    <n v="24198811"/>
    <x v="5"/>
  </r>
  <r>
    <x v="87"/>
    <s v="AIREMISSION"/>
    <s v="CO2"/>
    <s v="TONNE_CAP"/>
    <s v="A"/>
    <n v="2002"/>
    <n v="5.18"/>
    <m/>
    <n v="46"/>
    <n v="63.856000000000002"/>
    <n v="24198811"/>
    <x v="5"/>
  </r>
  <r>
    <x v="87"/>
    <s v="AIREMISSION"/>
    <s v="CO2"/>
    <s v="MLN_TONNE"/>
    <s v="A"/>
    <n v="2003"/>
    <n v="132.76"/>
    <m/>
    <n v="47"/>
    <n v="64.78"/>
    <n v="24688703"/>
    <x v="5"/>
  </r>
  <r>
    <x v="87"/>
    <s v="AIREMISSION"/>
    <s v="CO2"/>
    <s v="TONNE_CAP"/>
    <s v="A"/>
    <n v="2003"/>
    <n v="5.34"/>
    <m/>
    <n v="47"/>
    <n v="64.78"/>
    <n v="24688703"/>
    <x v="5"/>
  </r>
  <r>
    <x v="87"/>
    <s v="AIREMISSION"/>
    <s v="CO2"/>
    <s v="MLN_TONNE"/>
    <s v="A"/>
    <n v="2004"/>
    <n v="146.54"/>
    <m/>
    <n v="48"/>
    <n v="65.694000000000003"/>
    <n v="25174109"/>
    <x v="5"/>
  </r>
  <r>
    <x v="87"/>
    <s v="AIREMISSION"/>
    <s v="CO2"/>
    <s v="TONNE_CAP"/>
    <s v="A"/>
    <n v="2004"/>
    <n v="5.78"/>
    <m/>
    <n v="48"/>
    <n v="65.694000000000003"/>
    <n v="25174109"/>
    <x v="5"/>
  </r>
  <r>
    <x v="87"/>
    <s v="AIREMISSION"/>
    <s v="CO2"/>
    <s v="MLN_TONNE"/>
    <s v="A"/>
    <n v="2005"/>
    <n v="155.81"/>
    <m/>
    <n v="49"/>
    <n v="66.593999999999994"/>
    <n v="25659393"/>
    <x v="5"/>
  </r>
  <r>
    <x v="87"/>
    <s v="AIREMISSION"/>
    <s v="CO2"/>
    <s v="TONNE_CAP"/>
    <s v="A"/>
    <n v="2005"/>
    <n v="6.04"/>
    <m/>
    <n v="49"/>
    <n v="66.593999999999994"/>
    <n v="25659393"/>
    <x v="5"/>
  </r>
  <r>
    <x v="87"/>
    <s v="AIREMISSION"/>
    <s v="CO2"/>
    <s v="MLN_TONNE"/>
    <s v="A"/>
    <n v="2006"/>
    <n v="161.77000000000001"/>
    <m/>
    <n v="50"/>
    <n v="67.483000000000004"/>
    <n v="26143566"/>
    <x v="5"/>
  </r>
  <r>
    <x v="87"/>
    <s v="AIREMISSION"/>
    <s v="CO2"/>
    <s v="TONNE_CAP"/>
    <s v="A"/>
    <n v="2006"/>
    <n v="6.16"/>
    <m/>
    <n v="50"/>
    <n v="67.483000000000004"/>
    <n v="26143566"/>
    <x v="5"/>
  </r>
  <r>
    <x v="87"/>
    <s v="AIREMISSION"/>
    <s v="CO2"/>
    <s v="MLN_TONNE"/>
    <s v="A"/>
    <n v="2007"/>
    <n v="178.02"/>
    <m/>
    <n v="51"/>
    <n v="68.36"/>
    <n v="26625845"/>
    <x v="5"/>
  </r>
  <r>
    <x v="87"/>
    <s v="AIREMISSION"/>
    <s v="CO2"/>
    <s v="TONNE_CAP"/>
    <s v="A"/>
    <n v="2007"/>
    <n v="6.66"/>
    <m/>
    <n v="51"/>
    <n v="68.36"/>
    <n v="26625845"/>
    <x v="5"/>
  </r>
  <r>
    <x v="87"/>
    <s v="AIREMISSION"/>
    <s v="CO2"/>
    <s v="MLN_TONNE"/>
    <s v="A"/>
    <n v="2008"/>
    <n v="190.27"/>
    <m/>
    <n v="52"/>
    <n v="69.224999999999994"/>
    <n v="27111069"/>
    <x v="5"/>
  </r>
  <r>
    <x v="87"/>
    <s v="AIREMISSION"/>
    <s v="CO2"/>
    <s v="TONNE_CAP"/>
    <s v="A"/>
    <n v="2008"/>
    <n v="7"/>
    <m/>
    <n v="52"/>
    <n v="69.224999999999994"/>
    <n v="27111069"/>
    <x v="5"/>
  </r>
  <r>
    <x v="87"/>
    <s v="AIREMISSION"/>
    <s v="CO2"/>
    <s v="MLN_TONNE"/>
    <s v="A"/>
    <n v="2009"/>
    <n v="169.77"/>
    <m/>
    <n v="53"/>
    <n v="70.075000000000003"/>
    <n v="27605383"/>
    <x v="5"/>
  </r>
  <r>
    <x v="87"/>
    <s v="AIREMISSION"/>
    <s v="CO2"/>
    <s v="TONNE_CAP"/>
    <s v="A"/>
    <n v="2009"/>
    <n v="6.14"/>
    <m/>
    <n v="53"/>
    <n v="70.075000000000003"/>
    <n v="27605383"/>
    <x v="5"/>
  </r>
  <r>
    <x v="87"/>
    <s v="AIREMISSION"/>
    <s v="CO2"/>
    <s v="MLN_TONNE"/>
    <s v="A"/>
    <n v="2010"/>
    <n v="189.83"/>
    <m/>
    <n v="54"/>
    <n v="70.912000000000006"/>
    <n v="28112289"/>
    <x v="5"/>
  </r>
  <r>
    <x v="87"/>
    <s v="AIREMISSION"/>
    <s v="CO2"/>
    <s v="TONNE_CAP"/>
    <s v="A"/>
    <n v="2010"/>
    <n v="6.75"/>
    <m/>
    <n v="54"/>
    <n v="70.912000000000006"/>
    <n v="28112289"/>
    <x v="5"/>
  </r>
  <r>
    <x v="87"/>
    <s v="AIREMISSION"/>
    <s v="CO2"/>
    <s v="MLN_TONNE"/>
    <s v="A"/>
    <n v="2011"/>
    <n v="191.46"/>
    <m/>
    <n v="55"/>
    <n v="71.734999999999999"/>
    <n v="28635128"/>
    <x v="5"/>
  </r>
  <r>
    <x v="87"/>
    <s v="AIREMISSION"/>
    <s v="CO2"/>
    <s v="TONNE_CAP"/>
    <s v="A"/>
    <n v="2011"/>
    <n v="6.7"/>
    <m/>
    <n v="55"/>
    <n v="71.734999999999999"/>
    <n v="28635128"/>
    <x v="5"/>
  </r>
  <r>
    <x v="87"/>
    <s v="AIREMISSION"/>
    <s v="CO2"/>
    <s v="MLN_TONNE"/>
    <s v="A"/>
    <n v="2012"/>
    <n v="192.95"/>
    <m/>
    <n v="56"/>
    <n v="72.525999999999996"/>
    <n v="29170456"/>
    <x v="5"/>
  </r>
  <r>
    <x v="87"/>
    <s v="AIREMISSION"/>
    <s v="CO2"/>
    <s v="TONNE_CAP"/>
    <s v="A"/>
    <n v="2012"/>
    <n v="6.65"/>
    <m/>
    <n v="56"/>
    <n v="72.525999999999996"/>
    <n v="29170456"/>
    <x v="5"/>
  </r>
  <r>
    <x v="87"/>
    <s v="AIREMISSION"/>
    <s v="CO2"/>
    <s v="MLN_TONNE"/>
    <s v="A"/>
    <n v="2013"/>
    <n v="209.04"/>
    <m/>
    <n v="57"/>
    <n v="73.284000000000006"/>
    <n v="29706724"/>
    <x v="5"/>
  </r>
  <r>
    <x v="87"/>
    <s v="AIREMISSION"/>
    <s v="CO2"/>
    <s v="TONNE_CAP"/>
    <s v="A"/>
    <n v="2013"/>
    <n v="7.09"/>
    <m/>
    <n v="57"/>
    <n v="73.284000000000006"/>
    <n v="29706724"/>
    <x v="5"/>
  </r>
  <r>
    <x v="87"/>
    <s v="AIREMISSION"/>
    <s v="CO2"/>
    <s v="MLN_TONNE"/>
    <s v="A"/>
    <n v="2014"/>
    <n v="220.52"/>
    <m/>
    <n v="58"/>
    <n v="74.010000000000005"/>
    <n v="30228017"/>
    <x v="5"/>
  </r>
  <r>
    <x v="87"/>
    <s v="AIREMISSION"/>
    <s v="CO2"/>
    <s v="TONNE_CAP"/>
    <s v="A"/>
    <n v="2014"/>
    <n v="7.37"/>
    <m/>
    <n v="58"/>
    <n v="74.010000000000005"/>
    <n v="30228017"/>
    <x v="5"/>
  </r>
  <r>
    <x v="88"/>
    <s v="AIREMISSION"/>
    <s v="CO2"/>
    <s v="MLN_TONNE"/>
    <s v="A"/>
    <n v="1991"/>
    <n v="1.1299999999999999"/>
    <m/>
    <n v="35"/>
    <n v="27.919"/>
    <n v="1465740"/>
    <x v="0"/>
  </r>
  <r>
    <x v="88"/>
    <s v="AIREMISSION"/>
    <s v="CO2"/>
    <s v="TONNE_CAP"/>
    <s v="A"/>
    <n v="1991"/>
    <n v="0.77"/>
    <m/>
    <n v="35"/>
    <n v="27.919"/>
    <n v="1465740"/>
    <x v="0"/>
  </r>
  <r>
    <x v="88"/>
    <s v="AIREMISSION"/>
    <s v="CO2"/>
    <s v="MLN_TONNE"/>
    <s v="A"/>
    <n v="1992"/>
    <n v="1.23"/>
    <m/>
    <n v="36"/>
    <n v="28.335999999999999"/>
    <n v="1513721"/>
    <x v="0"/>
  </r>
  <r>
    <x v="88"/>
    <s v="AIREMISSION"/>
    <s v="CO2"/>
    <s v="TONNE_CAP"/>
    <s v="A"/>
    <n v="1992"/>
    <n v="0.81"/>
    <m/>
    <n v="36"/>
    <n v="28.335999999999999"/>
    <n v="1513721"/>
    <x v="0"/>
  </r>
  <r>
    <x v="88"/>
    <s v="AIREMISSION"/>
    <s v="CO2"/>
    <s v="MLN_TONNE"/>
    <s v="A"/>
    <n v="1993"/>
    <n v="1.43"/>
    <m/>
    <n v="37"/>
    <n v="28.823"/>
    <n v="1559983"/>
    <x v="0"/>
  </r>
  <r>
    <x v="88"/>
    <s v="AIREMISSION"/>
    <s v="CO2"/>
    <s v="TONNE_CAP"/>
    <s v="A"/>
    <n v="1993"/>
    <n v="0.92"/>
    <m/>
    <n v="37"/>
    <n v="28.823"/>
    <n v="1559983"/>
    <x v="0"/>
  </r>
  <r>
    <x v="88"/>
    <s v="AIREMISSION"/>
    <s v="CO2"/>
    <s v="MLN_TONNE"/>
    <s v="A"/>
    <n v="1994"/>
    <n v="1.65"/>
    <m/>
    <n v="38"/>
    <n v="29.315999999999999"/>
    <n v="1606718"/>
    <x v="0"/>
  </r>
  <r>
    <x v="88"/>
    <s v="AIREMISSION"/>
    <s v="CO2"/>
    <s v="TONNE_CAP"/>
    <s v="A"/>
    <n v="1994"/>
    <n v="1.03"/>
    <m/>
    <n v="38"/>
    <n v="29.315999999999999"/>
    <n v="1606718"/>
    <x v="0"/>
  </r>
  <r>
    <x v="88"/>
    <s v="AIREMISSION"/>
    <s v="CO2"/>
    <s v="MLN_TONNE"/>
    <s v="A"/>
    <n v="1995"/>
    <n v="1.79"/>
    <m/>
    <n v="39"/>
    <n v="29.812999999999999"/>
    <n v="1655359"/>
    <x v="0"/>
  </r>
  <r>
    <x v="88"/>
    <s v="AIREMISSION"/>
    <s v="CO2"/>
    <s v="TONNE_CAP"/>
    <s v="A"/>
    <n v="1995"/>
    <n v="1.08"/>
    <m/>
    <n v="39"/>
    <n v="29.812999999999999"/>
    <n v="1655359"/>
    <x v="0"/>
  </r>
  <r>
    <x v="88"/>
    <s v="AIREMISSION"/>
    <s v="CO2"/>
    <s v="MLN_TONNE"/>
    <s v="A"/>
    <n v="1996"/>
    <n v="1.92"/>
    <m/>
    <n v="40"/>
    <n v="30.315999999999999"/>
    <n v="1706489"/>
    <x v="0"/>
  </r>
  <r>
    <x v="88"/>
    <s v="AIREMISSION"/>
    <s v="CO2"/>
    <s v="TONNE_CAP"/>
    <s v="A"/>
    <n v="1996"/>
    <n v="1.1299999999999999"/>
    <m/>
    <n v="40"/>
    <n v="30.315999999999999"/>
    <n v="1706489"/>
    <x v="0"/>
  </r>
  <r>
    <x v="88"/>
    <s v="AIREMISSION"/>
    <s v="CO2"/>
    <s v="MLN_TONNE"/>
    <s v="A"/>
    <n v="1997"/>
    <n v="1.97"/>
    <m/>
    <n v="41"/>
    <n v="30.823"/>
    <n v="1758994"/>
    <x v="0"/>
  </r>
  <r>
    <x v="88"/>
    <s v="AIREMISSION"/>
    <s v="CO2"/>
    <s v="TONNE_CAP"/>
    <s v="A"/>
    <n v="1997"/>
    <n v="1.1200000000000001"/>
    <m/>
    <n v="41"/>
    <n v="30.823"/>
    <n v="1758994"/>
    <x v="0"/>
  </r>
  <r>
    <x v="88"/>
    <s v="AIREMISSION"/>
    <s v="CO2"/>
    <s v="MLN_TONNE"/>
    <s v="A"/>
    <n v="1998"/>
    <n v="2.02"/>
    <m/>
    <n v="42"/>
    <n v="31.335000000000001"/>
    <n v="1810566"/>
    <x v="0"/>
  </r>
  <r>
    <x v="88"/>
    <s v="AIREMISSION"/>
    <s v="CO2"/>
    <s v="TONNE_CAP"/>
    <s v="A"/>
    <n v="1998"/>
    <n v="1.1200000000000001"/>
    <m/>
    <n v="42"/>
    <n v="31.335000000000001"/>
    <n v="1810566"/>
    <x v="0"/>
  </r>
  <r>
    <x v="88"/>
    <s v="AIREMISSION"/>
    <s v="CO2"/>
    <s v="MLN_TONNE"/>
    <s v="A"/>
    <n v="1999"/>
    <n v="1.98"/>
    <m/>
    <n v="43"/>
    <n v="31.850999999999999"/>
    <n v="1858042"/>
    <x v="0"/>
  </r>
  <r>
    <x v="88"/>
    <s v="AIREMISSION"/>
    <s v="CO2"/>
    <s v="TONNE_CAP"/>
    <s v="A"/>
    <n v="1999"/>
    <n v="1.06"/>
    <m/>
    <n v="43"/>
    <n v="31.850999999999999"/>
    <n v="1858042"/>
    <x v="0"/>
  </r>
  <r>
    <x v="88"/>
    <s v="AIREMISSION"/>
    <s v="CO2"/>
    <s v="MLN_TONNE"/>
    <s v="A"/>
    <n v="2000"/>
    <n v="1.9"/>
    <m/>
    <n v="44"/>
    <n v="32.372999999999998"/>
    <n v="1899257"/>
    <x v="0"/>
  </r>
  <r>
    <x v="88"/>
    <s v="AIREMISSION"/>
    <s v="CO2"/>
    <s v="TONNE_CAP"/>
    <s v="A"/>
    <n v="2000"/>
    <n v="1"/>
    <m/>
    <n v="44"/>
    <n v="32.372999999999998"/>
    <n v="1899257"/>
    <x v="0"/>
  </r>
  <r>
    <x v="88"/>
    <s v="AIREMISSION"/>
    <s v="CO2"/>
    <s v="MLN_TONNE"/>
    <s v="A"/>
    <n v="2001"/>
    <n v="2.4300000000000002"/>
    <m/>
    <n v="45"/>
    <n v="32.898000000000003"/>
    <n v="1933596"/>
    <x v="0"/>
  </r>
  <r>
    <x v="88"/>
    <s v="AIREMISSION"/>
    <s v="CO2"/>
    <s v="TONNE_CAP"/>
    <s v="A"/>
    <n v="2001"/>
    <n v="1.26"/>
    <m/>
    <n v="45"/>
    <n v="32.898000000000003"/>
    <n v="1933596"/>
    <x v="0"/>
  </r>
  <r>
    <x v="88"/>
    <s v="AIREMISSION"/>
    <s v="CO2"/>
    <s v="MLN_TONNE"/>
    <s v="A"/>
    <n v="2002"/>
    <n v="2.12"/>
    <m/>
    <n v="46"/>
    <n v="33.765999999999998"/>
    <n v="1962147"/>
    <x v="0"/>
  </r>
  <r>
    <x v="88"/>
    <s v="AIREMISSION"/>
    <s v="CO2"/>
    <s v="TONNE_CAP"/>
    <s v="A"/>
    <n v="2002"/>
    <n v="1.08"/>
    <m/>
    <n v="46"/>
    <n v="33.765999999999998"/>
    <n v="1962147"/>
    <x v="0"/>
  </r>
  <r>
    <x v="88"/>
    <s v="AIREMISSION"/>
    <s v="CO2"/>
    <s v="MLN_TONNE"/>
    <s v="A"/>
    <n v="2003"/>
    <n v="2.2400000000000002"/>
    <m/>
    <n v="47"/>
    <n v="34.709000000000003"/>
    <n v="1986535"/>
    <x v="0"/>
  </r>
  <r>
    <x v="88"/>
    <s v="AIREMISSION"/>
    <s v="CO2"/>
    <s v="TONNE_CAP"/>
    <s v="A"/>
    <n v="2003"/>
    <n v="1.1299999999999999"/>
    <m/>
    <n v="47"/>
    <n v="34.709000000000003"/>
    <n v="1986535"/>
    <x v="0"/>
  </r>
  <r>
    <x v="88"/>
    <s v="AIREMISSION"/>
    <s v="CO2"/>
    <s v="MLN_TONNE"/>
    <s v="A"/>
    <n v="2004"/>
    <n v="2.34"/>
    <m/>
    <n v="48"/>
    <n v="35.665999999999997"/>
    <n v="2009228"/>
    <x v="0"/>
  </r>
  <r>
    <x v="88"/>
    <s v="AIREMISSION"/>
    <s v="CO2"/>
    <s v="TONNE_CAP"/>
    <s v="A"/>
    <n v="2004"/>
    <n v="1.17"/>
    <m/>
    <n v="48"/>
    <n v="35.665999999999997"/>
    <n v="2009228"/>
    <x v="0"/>
  </r>
  <r>
    <x v="88"/>
    <s v="AIREMISSION"/>
    <s v="CO2"/>
    <s v="MLN_TONNE"/>
    <s v="A"/>
    <n v="2005"/>
    <n v="2.4900000000000002"/>
    <m/>
    <n v="49"/>
    <n v="36.631999999999998"/>
    <n v="2032196"/>
    <x v="0"/>
  </r>
  <r>
    <x v="88"/>
    <s v="AIREMISSION"/>
    <s v="CO2"/>
    <s v="TONNE_CAP"/>
    <s v="A"/>
    <n v="2005"/>
    <n v="1.23"/>
    <m/>
    <n v="49"/>
    <n v="36.631999999999998"/>
    <n v="2032196"/>
    <x v="0"/>
  </r>
  <r>
    <x v="88"/>
    <s v="AIREMISSION"/>
    <s v="CO2"/>
    <s v="MLN_TONNE"/>
    <s v="A"/>
    <n v="2006"/>
    <n v="2.5"/>
    <m/>
    <n v="50"/>
    <n v="37.61"/>
    <n v="2055734"/>
    <x v="0"/>
  </r>
  <r>
    <x v="88"/>
    <s v="AIREMISSION"/>
    <s v="CO2"/>
    <s v="TONNE_CAP"/>
    <s v="A"/>
    <n v="2006"/>
    <n v="1.22"/>
    <m/>
    <n v="50"/>
    <n v="37.61"/>
    <n v="2055734"/>
    <x v="0"/>
  </r>
  <r>
    <x v="88"/>
    <s v="AIREMISSION"/>
    <s v="CO2"/>
    <s v="MLN_TONNE"/>
    <s v="A"/>
    <n v="2007"/>
    <n v="2.59"/>
    <m/>
    <n v="51"/>
    <n v="38.597999999999999"/>
    <n v="2079915"/>
    <x v="0"/>
  </r>
  <r>
    <x v="88"/>
    <s v="AIREMISSION"/>
    <s v="CO2"/>
    <s v="TONNE_CAP"/>
    <s v="A"/>
    <n v="2007"/>
    <n v="1.24"/>
    <m/>
    <n v="51"/>
    <n v="38.597999999999999"/>
    <n v="2079915"/>
    <x v="0"/>
  </r>
  <r>
    <x v="88"/>
    <s v="AIREMISSION"/>
    <s v="CO2"/>
    <s v="MLN_TONNE"/>
    <s v="A"/>
    <n v="2008"/>
    <n v="2.92"/>
    <m/>
    <n v="52"/>
    <n v="39.597000000000001"/>
    <n v="2106375"/>
    <x v="0"/>
  </r>
  <r>
    <x v="88"/>
    <s v="AIREMISSION"/>
    <s v="CO2"/>
    <s v="TONNE_CAP"/>
    <s v="A"/>
    <n v="2008"/>
    <n v="1.38"/>
    <m/>
    <n v="52"/>
    <n v="39.597000000000001"/>
    <n v="2106375"/>
    <x v="0"/>
  </r>
  <r>
    <x v="88"/>
    <s v="AIREMISSION"/>
    <s v="CO2"/>
    <s v="MLN_TONNE"/>
    <s v="A"/>
    <n v="2009"/>
    <n v="2.98"/>
    <m/>
    <n v="53"/>
    <n v="40.600999999999999"/>
    <n v="2137040"/>
    <x v="0"/>
  </r>
  <r>
    <x v="88"/>
    <s v="AIREMISSION"/>
    <s v="CO2"/>
    <s v="TONNE_CAP"/>
    <s v="A"/>
    <n v="2009"/>
    <n v="1.38"/>
    <m/>
    <n v="53"/>
    <n v="40.600999999999999"/>
    <n v="2137040"/>
    <x v="0"/>
  </r>
  <r>
    <x v="88"/>
    <s v="AIREMISSION"/>
    <s v="CO2"/>
    <s v="MLN_TONNE"/>
    <s v="A"/>
    <n v="2010"/>
    <n v="3.07"/>
    <m/>
    <n v="54"/>
    <n v="41.616"/>
    <n v="2173170"/>
    <x v="0"/>
  </r>
  <r>
    <x v="88"/>
    <s v="AIREMISSION"/>
    <s v="CO2"/>
    <s v="TONNE_CAP"/>
    <s v="A"/>
    <n v="2010"/>
    <n v="1.4"/>
    <m/>
    <n v="54"/>
    <n v="41.616"/>
    <n v="2173170"/>
    <x v="0"/>
  </r>
  <r>
    <x v="88"/>
    <s v="AIREMISSION"/>
    <s v="CO2"/>
    <s v="MLN_TONNE"/>
    <s v="A"/>
    <n v="2011"/>
    <n v="3.13"/>
    <m/>
    <n v="55"/>
    <n v="42.637"/>
    <n v="2215621"/>
    <x v="0"/>
  </r>
  <r>
    <x v="88"/>
    <s v="AIREMISSION"/>
    <s v="CO2"/>
    <s v="TONNE_CAP"/>
    <s v="A"/>
    <n v="2011"/>
    <n v="1.4"/>
    <m/>
    <n v="55"/>
    <n v="42.637"/>
    <n v="2215621"/>
    <x v="0"/>
  </r>
  <r>
    <x v="88"/>
    <s v="AIREMISSION"/>
    <s v="CO2"/>
    <s v="MLN_TONNE"/>
    <s v="A"/>
    <n v="2012"/>
    <n v="3.24"/>
    <m/>
    <n v="56"/>
    <n v="43.665999999999997"/>
    <n v="2263934"/>
    <x v="0"/>
  </r>
  <r>
    <x v="88"/>
    <s v="AIREMISSION"/>
    <s v="CO2"/>
    <s v="TONNE_CAP"/>
    <s v="A"/>
    <n v="2012"/>
    <n v="1.41"/>
    <m/>
    <n v="56"/>
    <n v="43.665999999999997"/>
    <n v="2263934"/>
    <x v="0"/>
  </r>
  <r>
    <x v="88"/>
    <s v="AIREMISSION"/>
    <s v="CO2"/>
    <s v="MLN_TONNE"/>
    <s v="A"/>
    <n v="2013"/>
    <n v="3.44"/>
    <m/>
    <n v="57"/>
    <n v="44.679000000000002"/>
    <n v="2316520"/>
    <x v="0"/>
  </r>
  <r>
    <x v="88"/>
    <s v="AIREMISSION"/>
    <s v="CO2"/>
    <s v="TONNE_CAP"/>
    <s v="A"/>
    <n v="2013"/>
    <n v="1.46"/>
    <m/>
    <n v="57"/>
    <n v="44.679000000000002"/>
    <n v="2316520"/>
    <x v="0"/>
  </r>
  <r>
    <x v="88"/>
    <s v="AIREMISSION"/>
    <s v="CO2"/>
    <s v="MLN_TONNE"/>
    <s v="A"/>
    <n v="2014"/>
    <n v="3.59"/>
    <m/>
    <n v="58"/>
    <n v="45.677999999999997"/>
    <n v="2370992"/>
    <x v="0"/>
  </r>
  <r>
    <x v="88"/>
    <s v="AIREMISSION"/>
    <s v="CO2"/>
    <s v="TONNE_CAP"/>
    <s v="A"/>
    <n v="2014"/>
    <n v="1.5"/>
    <m/>
    <n v="58"/>
    <n v="45.677999999999997"/>
    <n v="2370992"/>
    <x v="0"/>
  </r>
  <r>
    <x v="89"/>
    <s v="AIREMISSION"/>
    <s v="CO2"/>
    <s v="MLN_TONNE"/>
    <s v="A"/>
    <n v="2000"/>
    <n v="0.65"/>
    <m/>
    <n v="44"/>
    <n v="16.186"/>
    <n v="11352973"/>
    <x v="0"/>
  </r>
  <r>
    <x v="89"/>
    <s v="AIREMISSION"/>
    <s v="CO2"/>
    <s v="TONNE_CAP"/>
    <s v="A"/>
    <n v="2000"/>
    <n v="0.06"/>
    <m/>
    <n v="44"/>
    <n v="16.186"/>
    <n v="11352973"/>
    <x v="0"/>
  </r>
  <r>
    <x v="89"/>
    <s v="AIREMISSION"/>
    <s v="CO2"/>
    <s v="MLN_TONNE"/>
    <s v="A"/>
    <n v="2001"/>
    <n v="0.64"/>
    <m/>
    <n v="45"/>
    <n v="16.27"/>
    <n v="11771976"/>
    <x v="0"/>
  </r>
  <r>
    <x v="89"/>
    <s v="AIREMISSION"/>
    <s v="CO2"/>
    <s v="TONNE_CAP"/>
    <s v="A"/>
    <n v="2001"/>
    <n v="0.06"/>
    <m/>
    <n v="45"/>
    <n v="16.27"/>
    <n v="11771976"/>
    <x v="0"/>
  </r>
  <r>
    <x v="89"/>
    <s v="AIREMISSION"/>
    <s v="CO2"/>
    <s v="MLN_TONNE"/>
    <s v="A"/>
    <n v="2002"/>
    <n v="0.67"/>
    <m/>
    <n v="46"/>
    <n v="16.364999999999998"/>
    <n v="12206002"/>
    <x v="0"/>
  </r>
  <r>
    <x v="89"/>
    <s v="AIREMISSION"/>
    <s v="CO2"/>
    <s v="TONNE_CAP"/>
    <s v="A"/>
    <n v="2002"/>
    <n v="0.06"/>
    <m/>
    <n v="46"/>
    <n v="16.364999999999998"/>
    <n v="12206002"/>
    <x v="0"/>
  </r>
  <r>
    <x v="89"/>
    <s v="AIREMISSION"/>
    <s v="CO2"/>
    <s v="MLN_TONNE"/>
    <s v="A"/>
    <n v="2003"/>
    <n v="0.73"/>
    <m/>
    <n v="47"/>
    <n v="16.471"/>
    <n v="12656870"/>
    <x v="0"/>
  </r>
  <r>
    <x v="89"/>
    <s v="AIREMISSION"/>
    <s v="CO2"/>
    <s v="TONNE_CAP"/>
    <s v="A"/>
    <n v="2003"/>
    <n v="0.06"/>
    <m/>
    <n v="47"/>
    <n v="16.471"/>
    <n v="12656870"/>
    <x v="0"/>
  </r>
  <r>
    <x v="89"/>
    <s v="AIREMISSION"/>
    <s v="CO2"/>
    <s v="MLN_TONNE"/>
    <s v="A"/>
    <n v="2004"/>
    <n v="0.77"/>
    <m/>
    <n v="48"/>
    <n v="16.59"/>
    <n v="13127012"/>
    <x v="0"/>
  </r>
  <r>
    <x v="89"/>
    <s v="AIREMISSION"/>
    <s v="CO2"/>
    <s v="TONNE_CAP"/>
    <s v="A"/>
    <n v="2004"/>
    <n v="0.06"/>
    <m/>
    <n v="48"/>
    <n v="16.59"/>
    <n v="13127012"/>
    <x v="0"/>
  </r>
  <r>
    <x v="89"/>
    <s v="AIREMISSION"/>
    <s v="CO2"/>
    <s v="MLN_TONNE"/>
    <s v="A"/>
    <n v="2005"/>
    <n v="0.73"/>
    <m/>
    <n v="49"/>
    <n v="16.72"/>
    <n v="13618449"/>
    <x v="0"/>
  </r>
  <r>
    <x v="89"/>
    <s v="AIREMISSION"/>
    <s v="CO2"/>
    <s v="TONNE_CAP"/>
    <s v="A"/>
    <n v="2005"/>
    <n v="0.05"/>
    <m/>
    <n v="49"/>
    <n v="16.72"/>
    <n v="13618449"/>
    <x v="0"/>
  </r>
  <r>
    <x v="89"/>
    <s v="AIREMISSION"/>
    <s v="CO2"/>
    <s v="MLN_TONNE"/>
    <s v="A"/>
    <n v="2006"/>
    <n v="0.73"/>
    <m/>
    <n v="50"/>
    <n v="16.863"/>
    <n v="14132064"/>
    <x v="0"/>
  </r>
  <r>
    <x v="89"/>
    <s v="AIREMISSION"/>
    <s v="CO2"/>
    <s v="TONNE_CAP"/>
    <s v="A"/>
    <n v="2006"/>
    <n v="0.05"/>
    <m/>
    <n v="50"/>
    <n v="16.863"/>
    <n v="14132064"/>
    <x v="0"/>
  </r>
  <r>
    <x v="89"/>
    <s v="AIREMISSION"/>
    <s v="CO2"/>
    <s v="MLN_TONNE"/>
    <s v="A"/>
    <n v="2007"/>
    <n v="0.8"/>
    <m/>
    <n v="51"/>
    <n v="17.018000000000001"/>
    <n v="14668338"/>
    <x v="0"/>
  </r>
  <r>
    <x v="89"/>
    <s v="AIREMISSION"/>
    <s v="CO2"/>
    <s v="TONNE_CAP"/>
    <s v="A"/>
    <n v="2007"/>
    <n v="0.06"/>
    <m/>
    <n v="51"/>
    <n v="17.018000000000001"/>
    <n v="14668338"/>
    <x v="0"/>
  </r>
  <r>
    <x v="89"/>
    <s v="AIREMISSION"/>
    <s v="CO2"/>
    <s v="MLN_TONNE"/>
    <s v="A"/>
    <n v="2008"/>
    <n v="0.84"/>
    <m/>
    <n v="52"/>
    <n v="17.184999999999999"/>
    <n v="15228525"/>
    <x v="0"/>
  </r>
  <r>
    <x v="89"/>
    <s v="AIREMISSION"/>
    <s v="CO2"/>
    <s v="TONNE_CAP"/>
    <s v="A"/>
    <n v="2008"/>
    <n v="0.06"/>
    <m/>
    <n v="52"/>
    <n v="17.184999999999999"/>
    <n v="15228525"/>
    <x v="0"/>
  </r>
  <r>
    <x v="89"/>
    <s v="AIREMISSION"/>
    <s v="CO2"/>
    <s v="MLN_TONNE"/>
    <s v="A"/>
    <n v="2009"/>
    <n v="1.07"/>
    <m/>
    <n v="53"/>
    <n v="17.366"/>
    <n v="15813913"/>
    <x v="0"/>
  </r>
  <r>
    <x v="89"/>
    <s v="AIREMISSION"/>
    <s v="CO2"/>
    <s v="TONNE_CAP"/>
    <s v="A"/>
    <n v="2009"/>
    <n v="7.0000000000000007E-2"/>
    <m/>
    <n v="53"/>
    <n v="17.366"/>
    <n v="15813913"/>
    <x v="0"/>
  </r>
  <r>
    <x v="89"/>
    <s v="AIREMISSION"/>
    <s v="CO2"/>
    <s v="MLN_TONNE"/>
    <s v="A"/>
    <n v="2010"/>
    <n v="1.36"/>
    <m/>
    <n v="54"/>
    <n v="17.559000000000001"/>
    <n v="16425578"/>
    <x v="0"/>
  </r>
  <r>
    <x v="89"/>
    <s v="AIREMISSION"/>
    <s v="CO2"/>
    <s v="TONNE_CAP"/>
    <s v="A"/>
    <n v="2010"/>
    <n v="0.08"/>
    <m/>
    <n v="54"/>
    <n v="17.559000000000001"/>
    <n v="16425578"/>
    <x v="0"/>
  </r>
  <r>
    <x v="89"/>
    <s v="AIREMISSION"/>
    <s v="CO2"/>
    <s v="MLN_TONNE"/>
    <s v="A"/>
    <n v="2011"/>
    <n v="1.38"/>
    <m/>
    <n v="55"/>
    <n v="17.765999999999998"/>
    <n v="17064636"/>
    <x v="0"/>
  </r>
  <r>
    <x v="89"/>
    <s v="AIREMISSION"/>
    <s v="CO2"/>
    <s v="TONNE_CAP"/>
    <s v="A"/>
    <n v="2011"/>
    <n v="0.08"/>
    <m/>
    <n v="55"/>
    <n v="17.765999999999998"/>
    <n v="17064636"/>
    <x v="0"/>
  </r>
  <r>
    <x v="89"/>
    <s v="AIREMISSION"/>
    <s v="CO2"/>
    <s v="MLN_TONNE"/>
    <s v="A"/>
    <n v="2012"/>
    <n v="1.87"/>
    <m/>
    <n v="56"/>
    <n v="17.986000000000001"/>
    <n v="17731634"/>
    <x v="0"/>
  </r>
  <r>
    <x v="89"/>
    <s v="AIREMISSION"/>
    <s v="CO2"/>
    <s v="TONNE_CAP"/>
    <s v="A"/>
    <n v="2012"/>
    <n v="0.11"/>
    <m/>
    <n v="56"/>
    <n v="17.986000000000001"/>
    <n v="17731634"/>
    <x v="0"/>
  </r>
  <r>
    <x v="89"/>
    <s v="AIREMISSION"/>
    <s v="CO2"/>
    <s v="MLN_TONNE"/>
    <s v="A"/>
    <n v="2013"/>
    <n v="1.78"/>
    <m/>
    <n v="57"/>
    <n v="18.22"/>
    <n v="18426372"/>
    <x v="0"/>
  </r>
  <r>
    <x v="89"/>
    <s v="AIREMISSION"/>
    <s v="CO2"/>
    <s v="TONNE_CAP"/>
    <s v="A"/>
    <n v="2013"/>
    <n v="0.1"/>
    <m/>
    <n v="57"/>
    <n v="18.22"/>
    <n v="18426372"/>
    <x v="0"/>
  </r>
  <r>
    <x v="89"/>
    <s v="AIREMISSION"/>
    <s v="CO2"/>
    <s v="MLN_TONNE"/>
    <s v="A"/>
    <n v="2014"/>
    <n v="1.96"/>
    <m/>
    <n v="58"/>
    <n v="18.469000000000001"/>
    <n v="19148219"/>
    <x v="0"/>
  </r>
  <r>
    <x v="89"/>
    <s v="AIREMISSION"/>
    <s v="CO2"/>
    <s v="TONNE_CAP"/>
    <s v="A"/>
    <n v="2014"/>
    <n v="0.1"/>
    <m/>
    <n v="58"/>
    <n v="18.469000000000001"/>
    <n v="19148219"/>
    <x v="0"/>
  </r>
  <r>
    <x v="90"/>
    <s v="AIREMISSION"/>
    <s v="CO2"/>
    <s v="MLN_TONNE"/>
    <s v="A"/>
    <n v="1971"/>
    <n v="5.7"/>
    <m/>
    <n v="15"/>
    <n v="18.151"/>
    <n v="57295210"/>
    <x v="0"/>
  </r>
  <r>
    <x v="90"/>
    <s v="AIREMISSION"/>
    <s v="CO2"/>
    <s v="TONNE_CAP"/>
    <s v="A"/>
    <n v="1971"/>
    <n v="0.1"/>
    <m/>
    <n v="15"/>
    <n v="18.151"/>
    <n v="57295210"/>
    <x v="0"/>
  </r>
  <r>
    <x v="90"/>
    <s v="AIREMISSION"/>
    <s v="CO2"/>
    <s v="MLN_TONNE"/>
    <s v="A"/>
    <n v="1972"/>
    <n v="6.84"/>
    <m/>
    <n v="16"/>
    <n v="18.548999999999999"/>
    <n v="58662603"/>
    <x v="0"/>
  </r>
  <r>
    <x v="90"/>
    <s v="AIREMISSION"/>
    <s v="CO2"/>
    <s v="TONNE_CAP"/>
    <s v="A"/>
    <n v="1972"/>
    <n v="0.12"/>
    <m/>
    <n v="16"/>
    <n v="18.548999999999999"/>
    <n v="58662603"/>
    <x v="0"/>
  </r>
  <r>
    <x v="90"/>
    <s v="AIREMISSION"/>
    <s v="CO2"/>
    <s v="MLN_TONNE"/>
    <s v="A"/>
    <n v="1973"/>
    <n v="8.41"/>
    <m/>
    <n v="17"/>
    <n v="18.952000000000002"/>
    <n v="60110433"/>
    <x v="0"/>
  </r>
  <r>
    <x v="90"/>
    <s v="AIREMISSION"/>
    <s v="CO2"/>
    <s v="TONNE_CAP"/>
    <s v="A"/>
    <n v="1973"/>
    <n v="0.14000000000000001"/>
    <m/>
    <n v="17"/>
    <n v="18.952000000000002"/>
    <n v="60110433"/>
    <x v="0"/>
  </r>
  <r>
    <x v="90"/>
    <s v="AIREMISSION"/>
    <s v="CO2"/>
    <s v="MLN_TONNE"/>
    <s v="A"/>
    <n v="1974"/>
    <n v="9.1999999999999993"/>
    <m/>
    <n v="18"/>
    <n v="19.363"/>
    <n v="61673559"/>
    <x v="0"/>
  </r>
  <r>
    <x v="90"/>
    <s v="AIREMISSION"/>
    <s v="CO2"/>
    <s v="TONNE_CAP"/>
    <s v="A"/>
    <n v="1974"/>
    <n v="0.15"/>
    <m/>
    <n v="18"/>
    <n v="19.363"/>
    <n v="61673559"/>
    <x v="0"/>
  </r>
  <r>
    <x v="90"/>
    <s v="AIREMISSION"/>
    <s v="CO2"/>
    <s v="MLN_TONNE"/>
    <s v="A"/>
    <n v="1975"/>
    <n v="10.81"/>
    <m/>
    <n v="19"/>
    <n v="19.78"/>
    <n v="63373572"/>
    <x v="0"/>
  </r>
  <r>
    <x v="90"/>
    <s v="AIREMISSION"/>
    <s v="CO2"/>
    <s v="TONNE_CAP"/>
    <s v="A"/>
    <n v="1975"/>
    <n v="0.17"/>
    <m/>
    <n v="19"/>
    <n v="19.78"/>
    <n v="63373572"/>
    <x v="0"/>
  </r>
  <r>
    <x v="90"/>
    <s v="AIREMISSION"/>
    <s v="CO2"/>
    <s v="MLN_TONNE"/>
    <s v="A"/>
    <n v="1976"/>
    <n v="13.71"/>
    <m/>
    <n v="20"/>
    <n v="20.204999999999998"/>
    <n v="65226229"/>
    <x v="0"/>
  </r>
  <r>
    <x v="90"/>
    <s v="AIREMISSION"/>
    <s v="CO2"/>
    <s v="TONNE_CAP"/>
    <s v="A"/>
    <n v="1976"/>
    <n v="0.21"/>
    <m/>
    <n v="20"/>
    <n v="20.204999999999998"/>
    <n v="65226229"/>
    <x v="0"/>
  </r>
  <r>
    <x v="90"/>
    <s v="AIREMISSION"/>
    <s v="CO2"/>
    <s v="MLN_TONNE"/>
    <s v="A"/>
    <n v="1977"/>
    <n v="16.809999999999999"/>
    <m/>
    <n v="21"/>
    <n v="20.635999999999999"/>
    <n v="67215805"/>
    <x v="0"/>
  </r>
  <r>
    <x v="90"/>
    <s v="AIREMISSION"/>
    <s v="CO2"/>
    <s v="TONNE_CAP"/>
    <s v="A"/>
    <n v="1977"/>
    <n v="0.25"/>
    <m/>
    <n v="21"/>
    <n v="20.635999999999999"/>
    <n v="67215805"/>
    <x v="0"/>
  </r>
  <r>
    <x v="90"/>
    <s v="AIREMISSION"/>
    <s v="CO2"/>
    <s v="MLN_TONNE"/>
    <s v="A"/>
    <n v="1978"/>
    <n v="20.46"/>
    <m/>
    <n v="22"/>
    <n v="21.074000000000002"/>
    <n v="69293550"/>
    <x v="0"/>
  </r>
  <r>
    <x v="90"/>
    <s v="AIREMISSION"/>
    <s v="CO2"/>
    <s v="TONNE_CAP"/>
    <s v="A"/>
    <n v="1978"/>
    <n v="0.28999999999999998"/>
    <m/>
    <n v="22"/>
    <n v="21.074000000000002"/>
    <n v="69293550"/>
    <x v="0"/>
  </r>
  <r>
    <x v="90"/>
    <s v="AIREMISSION"/>
    <s v="CO2"/>
    <s v="MLN_TONNE"/>
    <s v="A"/>
    <n v="1979"/>
    <n v="21.07"/>
    <m/>
    <n v="23"/>
    <n v="21.518000000000001"/>
    <n v="71391290"/>
    <x v="0"/>
  </r>
  <r>
    <x v="90"/>
    <s v="AIREMISSION"/>
    <s v="CO2"/>
    <s v="TONNE_CAP"/>
    <s v="A"/>
    <n v="1979"/>
    <n v="0.28999999999999998"/>
    <m/>
    <n v="23"/>
    <n v="21.518000000000001"/>
    <n v="71391290"/>
    <x v="0"/>
  </r>
  <r>
    <x v="90"/>
    <s v="AIREMISSION"/>
    <s v="CO2"/>
    <s v="MLN_TONNE"/>
    <s v="A"/>
    <n v="1980"/>
    <n v="25.35"/>
    <m/>
    <n v="24"/>
    <n v="21.97"/>
    <n v="73460724"/>
    <x v="0"/>
  </r>
  <r>
    <x v="90"/>
    <s v="AIREMISSION"/>
    <s v="CO2"/>
    <s v="TONNE_CAP"/>
    <s v="A"/>
    <n v="1980"/>
    <n v="0.34"/>
    <m/>
    <n v="24"/>
    <n v="21.97"/>
    <n v="73460724"/>
    <x v="0"/>
  </r>
  <r>
    <x v="90"/>
    <s v="AIREMISSION"/>
    <s v="CO2"/>
    <s v="MLN_TONNE"/>
    <s v="A"/>
    <n v="1981"/>
    <n v="28.33"/>
    <m/>
    <n v="25"/>
    <n v="22.670999999999999"/>
    <n v="75482552"/>
    <x v="0"/>
  </r>
  <r>
    <x v="90"/>
    <s v="AIREMISSION"/>
    <s v="CO2"/>
    <s v="TONNE_CAP"/>
    <s v="A"/>
    <n v="1981"/>
    <n v="0.37"/>
    <m/>
    <n v="25"/>
    <n v="22.670999999999999"/>
    <n v="75482552"/>
    <x v="0"/>
  </r>
  <r>
    <x v="90"/>
    <s v="AIREMISSION"/>
    <s v="CO2"/>
    <s v="MLN_TONNE"/>
    <s v="A"/>
    <n v="1982"/>
    <n v="32.01"/>
    <m/>
    <n v="26"/>
    <n v="23.388999999999999"/>
    <n v="77472907"/>
    <x v="0"/>
  </r>
  <r>
    <x v="90"/>
    <s v="AIREMISSION"/>
    <s v="CO2"/>
    <s v="TONNE_CAP"/>
    <s v="A"/>
    <n v="1982"/>
    <n v="0.41"/>
    <m/>
    <n v="26"/>
    <n v="23.388999999999999"/>
    <n v="77472907"/>
    <x v="0"/>
  </r>
  <r>
    <x v="90"/>
    <s v="AIREMISSION"/>
    <s v="CO2"/>
    <s v="MLN_TONNE"/>
    <s v="A"/>
    <n v="1983"/>
    <n v="33.04"/>
    <m/>
    <n v="27"/>
    <n v="24.122"/>
    <n v="79462277"/>
    <x v="0"/>
  </r>
  <r>
    <x v="90"/>
    <s v="AIREMISSION"/>
    <s v="CO2"/>
    <s v="TONNE_CAP"/>
    <s v="A"/>
    <n v="1983"/>
    <n v="0.41"/>
    <m/>
    <n v="27"/>
    <n v="24.122"/>
    <n v="79462277"/>
    <x v="0"/>
  </r>
  <r>
    <x v="90"/>
    <s v="AIREMISSION"/>
    <s v="CO2"/>
    <s v="MLN_TONNE"/>
    <s v="A"/>
    <n v="1984"/>
    <n v="30.48"/>
    <m/>
    <n v="28"/>
    <n v="24.872"/>
    <n v="81497739"/>
    <x v="0"/>
  </r>
  <r>
    <x v="90"/>
    <s v="AIREMISSION"/>
    <s v="CO2"/>
    <s v="TONNE_CAP"/>
    <s v="A"/>
    <n v="1984"/>
    <n v="0.37"/>
    <m/>
    <n v="28"/>
    <n v="24.872"/>
    <n v="81497739"/>
    <x v="0"/>
  </r>
  <r>
    <x v="90"/>
    <s v="AIREMISSION"/>
    <s v="CO2"/>
    <s v="MLN_TONNE"/>
    <s v="A"/>
    <n v="1985"/>
    <n v="31.78"/>
    <m/>
    <n v="29"/>
    <n v="25.635000000000002"/>
    <n v="83613300"/>
    <x v="0"/>
  </r>
  <r>
    <x v="90"/>
    <s v="AIREMISSION"/>
    <s v="CO2"/>
    <s v="TONNE_CAP"/>
    <s v="A"/>
    <n v="1985"/>
    <n v="0.38"/>
    <m/>
    <n v="29"/>
    <n v="25.635000000000002"/>
    <n v="83613300"/>
    <x v="0"/>
  </r>
  <r>
    <x v="90"/>
    <s v="AIREMISSION"/>
    <s v="CO2"/>
    <s v="MLN_TONNE"/>
    <s v="A"/>
    <n v="1986"/>
    <n v="30.29"/>
    <m/>
    <n v="30"/>
    <n v="26.414000000000001"/>
    <n v="85818502"/>
    <x v="0"/>
  </r>
  <r>
    <x v="90"/>
    <s v="AIREMISSION"/>
    <s v="CO2"/>
    <s v="TONNE_CAP"/>
    <s v="A"/>
    <n v="1986"/>
    <n v="0.35"/>
    <m/>
    <n v="30"/>
    <n v="26.414000000000001"/>
    <n v="85818502"/>
    <x v="0"/>
  </r>
  <r>
    <x v="90"/>
    <s v="AIREMISSION"/>
    <s v="CO2"/>
    <s v="MLN_TONNE"/>
    <s v="A"/>
    <n v="1987"/>
    <n v="31.17"/>
    <m/>
    <n v="31"/>
    <n v="27.209"/>
    <n v="88101628"/>
    <x v="0"/>
  </r>
  <r>
    <x v="90"/>
    <s v="AIREMISSION"/>
    <s v="CO2"/>
    <s v="TONNE_CAP"/>
    <s v="A"/>
    <n v="1987"/>
    <n v="0.35"/>
    <m/>
    <n v="31"/>
    <n v="27.209"/>
    <n v="88101628"/>
    <x v="0"/>
  </r>
  <r>
    <x v="90"/>
    <s v="AIREMISSION"/>
    <s v="CO2"/>
    <s v="MLN_TONNE"/>
    <s v="A"/>
    <n v="1988"/>
    <n v="32.64"/>
    <m/>
    <n v="32"/>
    <n v="28.018999999999998"/>
    <n v="90450281"/>
    <x v="0"/>
  </r>
  <r>
    <x v="90"/>
    <s v="AIREMISSION"/>
    <s v="CO2"/>
    <s v="TONNE_CAP"/>
    <s v="A"/>
    <n v="1988"/>
    <n v="0.36"/>
    <m/>
    <n v="32"/>
    <n v="28.018999999999998"/>
    <n v="90450281"/>
    <x v="0"/>
  </r>
  <r>
    <x v="90"/>
    <s v="AIREMISSION"/>
    <s v="CO2"/>
    <s v="MLN_TONNE"/>
    <s v="A"/>
    <n v="1989"/>
    <n v="33.14"/>
    <m/>
    <n v="33"/>
    <n v="28.841999999999999"/>
    <n v="92844353"/>
    <x v="0"/>
  </r>
  <r>
    <x v="90"/>
    <s v="AIREMISSION"/>
    <s v="CO2"/>
    <s v="TONNE_CAP"/>
    <s v="A"/>
    <n v="1989"/>
    <n v="0.36"/>
    <m/>
    <n v="33"/>
    <n v="28.841999999999999"/>
    <n v="92844353"/>
    <x v="0"/>
  </r>
  <r>
    <x v="90"/>
    <s v="AIREMISSION"/>
    <s v="CO2"/>
    <s v="MLN_TONNE"/>
    <s v="A"/>
    <n v="1990"/>
    <n v="28.06"/>
    <m/>
    <n v="34"/>
    <n v="29.68"/>
    <n v="95269988"/>
    <x v="0"/>
  </r>
  <r>
    <x v="90"/>
    <s v="AIREMISSION"/>
    <s v="CO2"/>
    <s v="TONNE_CAP"/>
    <s v="A"/>
    <n v="1990"/>
    <n v="0.28999999999999998"/>
    <m/>
    <n v="34"/>
    <n v="29.68"/>
    <n v="95269988"/>
    <x v="0"/>
  </r>
  <r>
    <x v="90"/>
    <s v="AIREMISSION"/>
    <s v="CO2"/>
    <s v="MLN_TONNE"/>
    <s v="A"/>
    <n v="1991"/>
    <n v="32.869999999999997"/>
    <m/>
    <n v="35"/>
    <n v="30.175999999999998"/>
    <n v="97726323"/>
    <x v="0"/>
  </r>
  <r>
    <x v="90"/>
    <s v="AIREMISSION"/>
    <s v="CO2"/>
    <s v="TONNE_CAP"/>
    <s v="A"/>
    <n v="1991"/>
    <n v="0.34"/>
    <m/>
    <n v="35"/>
    <n v="30.175999999999998"/>
    <n v="97726323"/>
    <x v="0"/>
  </r>
  <r>
    <x v="90"/>
    <s v="AIREMISSION"/>
    <s v="CO2"/>
    <s v="MLN_TONNE"/>
    <s v="A"/>
    <n v="1992"/>
    <n v="39.61"/>
    <m/>
    <n v="36"/>
    <n v="30.677"/>
    <n v="100221563"/>
    <x v="0"/>
  </r>
  <r>
    <x v="90"/>
    <s v="AIREMISSION"/>
    <s v="CO2"/>
    <s v="TONNE_CAP"/>
    <s v="A"/>
    <n v="1992"/>
    <n v="0.39"/>
    <m/>
    <n v="36"/>
    <n v="30.677"/>
    <n v="100221563"/>
    <x v="0"/>
  </r>
  <r>
    <x v="90"/>
    <s v="AIREMISSION"/>
    <s v="CO2"/>
    <s v="MLN_TONNE"/>
    <s v="A"/>
    <n v="1993"/>
    <n v="36.159999999999997"/>
    <m/>
    <n v="37"/>
    <n v="31.181999999999999"/>
    <n v="102761737"/>
    <x v="0"/>
  </r>
  <r>
    <x v="90"/>
    <s v="AIREMISSION"/>
    <s v="CO2"/>
    <s v="TONNE_CAP"/>
    <s v="A"/>
    <n v="1993"/>
    <n v="0.35"/>
    <m/>
    <n v="37"/>
    <n v="31.181999999999999"/>
    <n v="102761737"/>
    <x v="0"/>
  </r>
  <r>
    <x v="90"/>
    <s v="AIREMISSION"/>
    <s v="CO2"/>
    <s v="MLN_TONNE"/>
    <s v="A"/>
    <n v="1994"/>
    <n v="30.49"/>
    <m/>
    <n v="38"/>
    <n v="31.690999999999999"/>
    <n v="105355783"/>
    <x v="0"/>
  </r>
  <r>
    <x v="90"/>
    <s v="AIREMISSION"/>
    <s v="CO2"/>
    <s v="TONNE_CAP"/>
    <s v="A"/>
    <n v="1994"/>
    <n v="0.28999999999999998"/>
    <m/>
    <n v="38"/>
    <n v="31.690999999999999"/>
    <n v="105355783"/>
    <x v="0"/>
  </r>
  <r>
    <x v="90"/>
    <s v="AIREMISSION"/>
    <s v="CO2"/>
    <s v="MLN_TONNE"/>
    <s v="A"/>
    <n v="1995"/>
    <n v="32.770000000000003"/>
    <m/>
    <n v="39"/>
    <n v="32.204999999999998"/>
    <n v="108011465"/>
    <x v="0"/>
  </r>
  <r>
    <x v="90"/>
    <s v="AIREMISSION"/>
    <s v="CO2"/>
    <s v="TONNE_CAP"/>
    <s v="A"/>
    <n v="1995"/>
    <n v="0.3"/>
    <m/>
    <n v="39"/>
    <n v="32.204999999999998"/>
    <n v="108011465"/>
    <x v="0"/>
  </r>
  <r>
    <x v="90"/>
    <s v="AIREMISSION"/>
    <s v="CO2"/>
    <s v="MLN_TONNE"/>
    <s v="A"/>
    <n v="1996"/>
    <n v="36.409999999999997"/>
    <m/>
    <n v="40"/>
    <n v="32.725000000000001"/>
    <n v="110732904"/>
    <x v="0"/>
  </r>
  <r>
    <x v="90"/>
    <s v="AIREMISSION"/>
    <s v="CO2"/>
    <s v="TONNE_CAP"/>
    <s v="A"/>
    <n v="1996"/>
    <n v="0.33"/>
    <m/>
    <n v="40"/>
    <n v="32.725000000000001"/>
    <n v="110732904"/>
    <x v="0"/>
  </r>
  <r>
    <x v="90"/>
    <s v="AIREMISSION"/>
    <s v="CO2"/>
    <s v="MLN_TONNE"/>
    <s v="A"/>
    <n v="1997"/>
    <n v="41.37"/>
    <m/>
    <n v="41"/>
    <n v="33.247"/>
    <n v="113522705"/>
    <x v="0"/>
  </r>
  <r>
    <x v="90"/>
    <s v="AIREMISSION"/>
    <s v="CO2"/>
    <s v="TONNE_CAP"/>
    <s v="A"/>
    <n v="1997"/>
    <n v="0.36"/>
    <m/>
    <n v="41"/>
    <n v="33.247"/>
    <n v="113522705"/>
    <x v="0"/>
  </r>
  <r>
    <x v="90"/>
    <s v="AIREMISSION"/>
    <s v="CO2"/>
    <s v="MLN_TONNE"/>
    <s v="A"/>
    <n v="1998"/>
    <n v="37.69"/>
    <m/>
    <n v="42"/>
    <n v="33.773000000000003"/>
    <n v="116385750"/>
    <x v="0"/>
  </r>
  <r>
    <x v="90"/>
    <s v="AIREMISSION"/>
    <s v="CO2"/>
    <s v="TONNE_CAP"/>
    <s v="A"/>
    <n v="1998"/>
    <n v="0.32"/>
    <m/>
    <n v="42"/>
    <n v="33.773000000000003"/>
    <n v="116385750"/>
    <x v="0"/>
  </r>
  <r>
    <x v="90"/>
    <s v="AIREMISSION"/>
    <s v="CO2"/>
    <s v="MLN_TONNE"/>
    <s v="A"/>
    <n v="1999"/>
    <n v="39.43"/>
    <m/>
    <n v="43"/>
    <n v="34.304000000000002"/>
    <n v="119327073"/>
    <x v="0"/>
  </r>
  <r>
    <x v="90"/>
    <s v="AIREMISSION"/>
    <s v="CO2"/>
    <s v="TONNE_CAP"/>
    <s v="A"/>
    <n v="1999"/>
    <n v="0.33"/>
    <m/>
    <n v="43"/>
    <n v="34.304000000000002"/>
    <n v="119327073"/>
    <x v="0"/>
  </r>
  <r>
    <x v="90"/>
    <s v="AIREMISSION"/>
    <s v="CO2"/>
    <s v="MLN_TONNE"/>
    <s v="A"/>
    <n v="2000"/>
    <n v="43.76"/>
    <m/>
    <n v="44"/>
    <n v="34.840000000000003"/>
    <n v="122352009"/>
    <x v="0"/>
  </r>
  <r>
    <x v="90"/>
    <s v="AIREMISSION"/>
    <s v="CO2"/>
    <s v="TONNE_CAP"/>
    <s v="A"/>
    <n v="2000"/>
    <n v="0.36"/>
    <m/>
    <n v="44"/>
    <n v="34.840000000000003"/>
    <n v="122352009"/>
    <x v="0"/>
  </r>
  <r>
    <x v="90"/>
    <s v="AIREMISSION"/>
    <s v="CO2"/>
    <s v="MLN_TONNE"/>
    <s v="A"/>
    <n v="2001"/>
    <n v="49.41"/>
    <m/>
    <n v="45"/>
    <n v="35.668999999999997"/>
    <n v="125463434"/>
    <x v="0"/>
  </r>
  <r>
    <x v="90"/>
    <s v="AIREMISSION"/>
    <s v="CO2"/>
    <s v="TONNE_CAP"/>
    <s v="A"/>
    <n v="2001"/>
    <n v="0.39"/>
    <m/>
    <n v="45"/>
    <n v="35.668999999999997"/>
    <n v="125463434"/>
    <x v="0"/>
  </r>
  <r>
    <x v="90"/>
    <s v="AIREMISSION"/>
    <s v="CO2"/>
    <s v="MLN_TONNE"/>
    <s v="A"/>
    <n v="2002"/>
    <n v="51.06"/>
    <m/>
    <n v="46"/>
    <n v="36.508000000000003"/>
    <n v="128666710"/>
    <x v="0"/>
  </r>
  <r>
    <x v="90"/>
    <s v="AIREMISSION"/>
    <s v="CO2"/>
    <s v="TONNE_CAP"/>
    <s v="A"/>
    <n v="2002"/>
    <n v="0.4"/>
    <m/>
    <n v="46"/>
    <n v="36.508000000000003"/>
    <n v="128666710"/>
    <x v="0"/>
  </r>
  <r>
    <x v="90"/>
    <s v="AIREMISSION"/>
    <s v="CO2"/>
    <s v="MLN_TONNE"/>
    <s v="A"/>
    <n v="2003"/>
    <n v="54.05"/>
    <m/>
    <n v="47"/>
    <n v="37.356000000000002"/>
    <n v="131972533"/>
    <x v="0"/>
  </r>
  <r>
    <x v="90"/>
    <s v="AIREMISSION"/>
    <s v="CO2"/>
    <s v="TONNE_CAP"/>
    <s v="A"/>
    <n v="2003"/>
    <n v="0.41"/>
    <m/>
    <n v="47"/>
    <n v="37.356000000000002"/>
    <n v="131972533"/>
    <x v="0"/>
  </r>
  <r>
    <x v="90"/>
    <s v="AIREMISSION"/>
    <s v="CO2"/>
    <s v="MLN_TONNE"/>
    <s v="A"/>
    <n v="2004"/>
    <n v="54.33"/>
    <m/>
    <n v="48"/>
    <n v="38.212000000000003"/>
    <n v="135393616"/>
    <x v="0"/>
  </r>
  <r>
    <x v="90"/>
    <s v="AIREMISSION"/>
    <s v="CO2"/>
    <s v="TONNE_CAP"/>
    <s v="A"/>
    <n v="2004"/>
    <n v="0.4"/>
    <m/>
    <n v="48"/>
    <n v="38.212000000000003"/>
    <n v="135393616"/>
    <x v="0"/>
  </r>
  <r>
    <x v="90"/>
    <s v="AIREMISSION"/>
    <s v="CO2"/>
    <s v="MLN_TONNE"/>
    <s v="A"/>
    <n v="2005"/>
    <n v="56.4"/>
    <m/>
    <n v="49"/>
    <n v="39.073999999999998"/>
    <n v="138939478"/>
    <x v="0"/>
  </r>
  <r>
    <x v="90"/>
    <s v="AIREMISSION"/>
    <s v="CO2"/>
    <s v="TONNE_CAP"/>
    <s v="A"/>
    <n v="2005"/>
    <n v="0.4"/>
    <m/>
    <n v="49"/>
    <n v="39.073999999999998"/>
    <n v="138939478"/>
    <x v="0"/>
  </r>
  <r>
    <x v="90"/>
    <s v="AIREMISSION"/>
    <s v="CO2"/>
    <s v="MLN_TONNE"/>
    <s v="A"/>
    <n v="2006"/>
    <n v="50.8"/>
    <m/>
    <n v="50"/>
    <n v="39.942999999999998"/>
    <n v="142614094"/>
    <x v="0"/>
  </r>
  <r>
    <x v="90"/>
    <s v="AIREMISSION"/>
    <s v="CO2"/>
    <s v="TONNE_CAP"/>
    <s v="A"/>
    <n v="2006"/>
    <n v="0.35"/>
    <m/>
    <n v="50"/>
    <n v="39.942999999999998"/>
    <n v="142614094"/>
    <x v="0"/>
  </r>
  <r>
    <x v="90"/>
    <s v="AIREMISSION"/>
    <s v="CO2"/>
    <s v="MLN_TONNE"/>
    <s v="A"/>
    <n v="2007"/>
    <n v="47.58"/>
    <m/>
    <n v="51"/>
    <n v="40.819000000000003"/>
    <n v="146417024"/>
    <x v="0"/>
  </r>
  <r>
    <x v="90"/>
    <s v="AIREMISSION"/>
    <s v="CO2"/>
    <s v="TONNE_CAP"/>
    <s v="A"/>
    <n v="2007"/>
    <n v="0.32"/>
    <m/>
    <n v="51"/>
    <n v="40.819000000000003"/>
    <n v="146417024"/>
    <x v="0"/>
  </r>
  <r>
    <x v="90"/>
    <s v="AIREMISSION"/>
    <s v="CO2"/>
    <s v="MLN_TONNE"/>
    <s v="A"/>
    <n v="2008"/>
    <n v="52.76"/>
    <m/>
    <n v="52"/>
    <n v="41.701999999999998"/>
    <n v="150347390"/>
    <x v="0"/>
  </r>
  <r>
    <x v="90"/>
    <s v="AIREMISSION"/>
    <s v="CO2"/>
    <s v="TONNE_CAP"/>
    <s v="A"/>
    <n v="2008"/>
    <n v="0.35"/>
    <m/>
    <n v="52"/>
    <n v="41.701999999999998"/>
    <n v="150347390"/>
    <x v="0"/>
  </r>
  <r>
    <x v="90"/>
    <s v="AIREMISSION"/>
    <s v="CO2"/>
    <s v="MLN_TONNE"/>
    <s v="A"/>
    <n v="2009"/>
    <n v="43.86"/>
    <m/>
    <n v="53"/>
    <n v="42.588000000000001"/>
    <n v="154402181"/>
    <x v="0"/>
  </r>
  <r>
    <x v="90"/>
    <s v="AIREMISSION"/>
    <s v="CO2"/>
    <s v="TONNE_CAP"/>
    <s v="A"/>
    <n v="2009"/>
    <n v="0.28000000000000003"/>
    <m/>
    <n v="53"/>
    <n v="42.588000000000001"/>
    <n v="154402181"/>
    <x v="0"/>
  </r>
  <r>
    <x v="90"/>
    <s v="AIREMISSION"/>
    <s v="CO2"/>
    <s v="MLN_TONNE"/>
    <s v="A"/>
    <n v="2010"/>
    <n v="55.77"/>
    <m/>
    <n v="54"/>
    <n v="43.48"/>
    <n v="158578261"/>
    <x v="0"/>
  </r>
  <r>
    <x v="90"/>
    <s v="AIREMISSION"/>
    <s v="CO2"/>
    <s v="TONNE_CAP"/>
    <s v="A"/>
    <n v="2010"/>
    <n v="0.35"/>
    <m/>
    <n v="54"/>
    <n v="43.48"/>
    <n v="158578261"/>
    <x v="0"/>
  </r>
  <r>
    <x v="90"/>
    <s v="AIREMISSION"/>
    <s v="CO2"/>
    <s v="MLN_TONNE"/>
    <s v="A"/>
    <n v="2011"/>
    <n v="60.73"/>
    <m/>
    <n v="55"/>
    <n v="44.362000000000002"/>
    <n v="162877076"/>
    <x v="0"/>
  </r>
  <r>
    <x v="90"/>
    <s v="AIREMISSION"/>
    <s v="CO2"/>
    <s v="TONNE_CAP"/>
    <s v="A"/>
    <n v="2011"/>
    <n v="0.37"/>
    <m/>
    <n v="55"/>
    <n v="44.362000000000002"/>
    <n v="162877076"/>
    <x v="0"/>
  </r>
  <r>
    <x v="90"/>
    <s v="AIREMISSION"/>
    <s v="CO2"/>
    <s v="MLN_TONNE"/>
    <s v="A"/>
    <n v="2012"/>
    <n v="63.28"/>
    <m/>
    <n v="56"/>
    <n v="45.234000000000002"/>
    <n v="167297284"/>
    <x v="0"/>
  </r>
  <r>
    <x v="90"/>
    <s v="AIREMISSION"/>
    <s v="CO2"/>
    <s v="TONNE_CAP"/>
    <s v="A"/>
    <n v="2012"/>
    <n v="0.38"/>
    <m/>
    <n v="56"/>
    <n v="45.234000000000002"/>
    <n v="167297284"/>
    <x v="0"/>
  </r>
  <r>
    <x v="90"/>
    <s v="AIREMISSION"/>
    <s v="CO2"/>
    <s v="MLN_TONNE"/>
    <s v="A"/>
    <n v="2013"/>
    <n v="61.81"/>
    <m/>
    <n v="57"/>
    <n v="46.094000000000001"/>
    <n v="171829303"/>
    <x v="0"/>
  </r>
  <r>
    <x v="90"/>
    <s v="AIREMISSION"/>
    <s v="CO2"/>
    <s v="TONNE_CAP"/>
    <s v="A"/>
    <n v="2013"/>
    <n v="0.36"/>
    <m/>
    <n v="57"/>
    <n v="46.094000000000001"/>
    <n v="171829303"/>
    <x v="0"/>
  </r>
  <r>
    <x v="90"/>
    <s v="AIREMISSION"/>
    <s v="CO2"/>
    <s v="MLN_TONNE"/>
    <s v="A"/>
    <n v="2014"/>
    <n v="60.16"/>
    <m/>
    <n v="58"/>
    <n v="46.942"/>
    <n v="176460502"/>
    <x v="0"/>
  </r>
  <r>
    <x v="90"/>
    <s v="AIREMISSION"/>
    <s v="CO2"/>
    <s v="TONNE_CAP"/>
    <s v="A"/>
    <n v="2014"/>
    <n v="0.34"/>
    <m/>
    <n v="58"/>
    <n v="46.942"/>
    <n v="176460502"/>
    <x v="0"/>
  </r>
  <r>
    <x v="91"/>
    <s v="AIREMISSION"/>
    <s v="CO2"/>
    <s v="MLN_TONNE"/>
    <s v="A"/>
    <n v="1971"/>
    <n v="1.49"/>
    <m/>
    <n v="15"/>
    <n v="47.777000000000001"/>
    <n v="2472656"/>
    <x v="8"/>
  </r>
  <r>
    <x v="91"/>
    <s v="AIREMISSION"/>
    <s v="CO2"/>
    <s v="TONNE_CAP"/>
    <s v="A"/>
    <n v="1971"/>
    <n v="0.6"/>
    <m/>
    <n v="15"/>
    <n v="47.777000000000001"/>
    <n v="2472656"/>
    <x v="8"/>
  </r>
  <r>
    <x v="91"/>
    <s v="AIREMISSION"/>
    <s v="CO2"/>
    <s v="MLN_TONNE"/>
    <s v="A"/>
    <n v="1972"/>
    <n v="1.53"/>
    <m/>
    <n v="16"/>
    <n v="48.017000000000003"/>
    <n v="2549774"/>
    <x v="8"/>
  </r>
  <r>
    <x v="91"/>
    <s v="AIREMISSION"/>
    <s v="CO2"/>
    <s v="TONNE_CAP"/>
    <s v="A"/>
    <n v="1972"/>
    <n v="0.6"/>
    <m/>
    <n v="16"/>
    <n v="48.017000000000003"/>
    <n v="2549774"/>
    <x v="8"/>
  </r>
  <r>
    <x v="91"/>
    <s v="AIREMISSION"/>
    <s v="CO2"/>
    <s v="MLN_TONNE"/>
    <s v="A"/>
    <n v="1973"/>
    <n v="1.67"/>
    <m/>
    <n v="17"/>
    <n v="48.256999999999998"/>
    <n v="2629505"/>
    <x v="8"/>
  </r>
  <r>
    <x v="91"/>
    <s v="AIREMISSION"/>
    <s v="CO2"/>
    <s v="TONNE_CAP"/>
    <s v="A"/>
    <n v="1973"/>
    <n v="0.63"/>
    <m/>
    <n v="17"/>
    <n v="48.256999999999998"/>
    <n v="2629505"/>
    <x v="8"/>
  </r>
  <r>
    <x v="91"/>
    <s v="AIREMISSION"/>
    <s v="CO2"/>
    <s v="MLN_TONNE"/>
    <s v="A"/>
    <n v="1974"/>
    <n v="1.84"/>
    <m/>
    <n v="18"/>
    <n v="48.497"/>
    <n v="2711848"/>
    <x v="8"/>
  </r>
  <r>
    <x v="91"/>
    <s v="AIREMISSION"/>
    <s v="CO2"/>
    <s v="TONNE_CAP"/>
    <s v="A"/>
    <n v="1974"/>
    <n v="0.68"/>
    <m/>
    <n v="18"/>
    <n v="48.497"/>
    <n v="2711848"/>
    <x v="8"/>
  </r>
  <r>
    <x v="91"/>
    <s v="AIREMISSION"/>
    <s v="CO2"/>
    <s v="MLN_TONNE"/>
    <s v="A"/>
    <n v="1975"/>
    <n v="1.85"/>
    <m/>
    <n v="19"/>
    <n v="48.737000000000002"/>
    <n v="2796746"/>
    <x v="8"/>
  </r>
  <r>
    <x v="91"/>
    <s v="AIREMISSION"/>
    <s v="CO2"/>
    <s v="TONNE_CAP"/>
    <s v="A"/>
    <n v="1975"/>
    <n v="0.66"/>
    <m/>
    <n v="19"/>
    <n v="48.737000000000002"/>
    <n v="2796746"/>
    <x v="8"/>
  </r>
  <r>
    <x v="91"/>
    <s v="AIREMISSION"/>
    <s v="CO2"/>
    <s v="MLN_TONNE"/>
    <s v="A"/>
    <n v="1976"/>
    <n v="2.12"/>
    <m/>
    <n v="20"/>
    <n v="48.976999999999997"/>
    <n v="2884155"/>
    <x v="8"/>
  </r>
  <r>
    <x v="91"/>
    <s v="AIREMISSION"/>
    <s v="CO2"/>
    <s v="TONNE_CAP"/>
    <s v="A"/>
    <n v="1976"/>
    <n v="0.74"/>
    <m/>
    <n v="20"/>
    <n v="48.976999999999997"/>
    <n v="2884155"/>
    <x v="8"/>
  </r>
  <r>
    <x v="91"/>
    <s v="AIREMISSION"/>
    <s v="CO2"/>
    <s v="MLN_TONNE"/>
    <s v="A"/>
    <n v="1977"/>
    <n v="2.61"/>
    <m/>
    <n v="21"/>
    <n v="49.216999999999999"/>
    <n v="2973806"/>
    <x v="8"/>
  </r>
  <r>
    <x v="91"/>
    <s v="AIREMISSION"/>
    <s v="CO2"/>
    <s v="TONNE_CAP"/>
    <s v="A"/>
    <n v="1977"/>
    <n v="0.88"/>
    <m/>
    <n v="21"/>
    <n v="49.216999999999999"/>
    <n v="2973806"/>
    <x v="8"/>
  </r>
  <r>
    <x v="91"/>
    <s v="AIREMISSION"/>
    <s v="CO2"/>
    <s v="MLN_TONNE"/>
    <s v="A"/>
    <n v="1978"/>
    <n v="2.35"/>
    <m/>
    <n v="22"/>
    <n v="49.457000000000001"/>
    <n v="3065117"/>
    <x v="8"/>
  </r>
  <r>
    <x v="91"/>
    <s v="AIREMISSION"/>
    <s v="CO2"/>
    <s v="TONNE_CAP"/>
    <s v="A"/>
    <n v="1978"/>
    <n v="0.77"/>
    <m/>
    <n v="22"/>
    <n v="49.457000000000001"/>
    <n v="3065117"/>
    <x v="8"/>
  </r>
  <r>
    <x v="91"/>
    <s v="AIREMISSION"/>
    <s v="CO2"/>
    <s v="MLN_TONNE"/>
    <s v="A"/>
    <n v="1979"/>
    <n v="1.54"/>
    <m/>
    <n v="23"/>
    <n v="49.697000000000003"/>
    <n v="3157355"/>
    <x v="8"/>
  </r>
  <r>
    <x v="91"/>
    <s v="AIREMISSION"/>
    <s v="CO2"/>
    <s v="TONNE_CAP"/>
    <s v="A"/>
    <n v="1979"/>
    <n v="0.49"/>
    <m/>
    <n v="23"/>
    <n v="49.697000000000003"/>
    <n v="3157355"/>
    <x v="8"/>
  </r>
  <r>
    <x v="91"/>
    <s v="AIREMISSION"/>
    <s v="CO2"/>
    <s v="MLN_TONNE"/>
    <s v="A"/>
    <n v="1980"/>
    <n v="1.81"/>
    <m/>
    <n v="24"/>
    <n v="49.938000000000002"/>
    <n v="3249910"/>
    <x v="8"/>
  </r>
  <r>
    <x v="91"/>
    <s v="AIREMISSION"/>
    <s v="CO2"/>
    <s v="TONNE_CAP"/>
    <s v="A"/>
    <n v="1980"/>
    <n v="0.56000000000000005"/>
    <m/>
    <n v="24"/>
    <n v="49.938000000000002"/>
    <n v="3249910"/>
    <x v="8"/>
  </r>
  <r>
    <x v="91"/>
    <s v="AIREMISSION"/>
    <s v="CO2"/>
    <s v="MLN_TONNE"/>
    <s v="A"/>
    <n v="1981"/>
    <n v="1.89"/>
    <m/>
    <n v="25"/>
    <n v="50.177"/>
    <n v="3342669"/>
    <x v="8"/>
  </r>
  <r>
    <x v="91"/>
    <s v="AIREMISSION"/>
    <s v="CO2"/>
    <s v="TONNE_CAP"/>
    <s v="A"/>
    <n v="1981"/>
    <n v="0.56999999999999995"/>
    <m/>
    <n v="25"/>
    <n v="50.177"/>
    <n v="3342669"/>
    <x v="8"/>
  </r>
  <r>
    <x v="91"/>
    <s v="AIREMISSION"/>
    <s v="CO2"/>
    <s v="MLN_TONNE"/>
    <s v="A"/>
    <n v="1982"/>
    <n v="1.87"/>
    <m/>
    <n v="26"/>
    <n v="50.417999999999999"/>
    <n v="3435525"/>
    <x v="8"/>
  </r>
  <r>
    <x v="91"/>
    <s v="AIREMISSION"/>
    <s v="CO2"/>
    <s v="TONNE_CAP"/>
    <s v="A"/>
    <n v="1982"/>
    <n v="0.55000000000000004"/>
    <m/>
    <n v="26"/>
    <n v="50.417999999999999"/>
    <n v="3435525"/>
    <x v="8"/>
  </r>
  <r>
    <x v="91"/>
    <s v="AIREMISSION"/>
    <s v="CO2"/>
    <s v="MLN_TONNE"/>
    <s v="A"/>
    <n v="1983"/>
    <n v="1.96"/>
    <m/>
    <n v="27"/>
    <n v="50.658000000000001"/>
    <n v="3527939"/>
    <x v="8"/>
  </r>
  <r>
    <x v="91"/>
    <s v="AIREMISSION"/>
    <s v="CO2"/>
    <s v="TONNE_CAP"/>
    <s v="A"/>
    <n v="1983"/>
    <n v="0.55000000000000004"/>
    <m/>
    <n v="27"/>
    <n v="50.658000000000001"/>
    <n v="3527939"/>
    <x v="8"/>
  </r>
  <r>
    <x v="91"/>
    <s v="AIREMISSION"/>
    <s v="CO2"/>
    <s v="MLN_TONNE"/>
    <s v="A"/>
    <n v="1984"/>
    <n v="1.79"/>
    <m/>
    <n v="28"/>
    <n v="50.898000000000003"/>
    <n v="3619253"/>
    <x v="8"/>
  </r>
  <r>
    <x v="91"/>
    <s v="AIREMISSION"/>
    <s v="CO2"/>
    <s v="TONNE_CAP"/>
    <s v="A"/>
    <n v="1984"/>
    <n v="0.49"/>
    <m/>
    <n v="28"/>
    <n v="50.898000000000003"/>
    <n v="3619253"/>
    <x v="8"/>
  </r>
  <r>
    <x v="91"/>
    <s v="AIREMISSION"/>
    <s v="CO2"/>
    <s v="MLN_TONNE"/>
    <s v="A"/>
    <n v="1985"/>
    <n v="1.81"/>
    <m/>
    <n v="29"/>
    <n v="51.137999999999998"/>
    <n v="3709091"/>
    <x v="8"/>
  </r>
  <r>
    <x v="91"/>
    <s v="AIREMISSION"/>
    <s v="CO2"/>
    <s v="TONNE_CAP"/>
    <s v="A"/>
    <n v="1985"/>
    <n v="0.49"/>
    <m/>
    <n v="29"/>
    <n v="51.137999999999998"/>
    <n v="3709091"/>
    <x v="8"/>
  </r>
  <r>
    <x v="91"/>
    <s v="AIREMISSION"/>
    <s v="CO2"/>
    <s v="MLN_TONNE"/>
    <s v="A"/>
    <n v="1986"/>
    <n v="2.13"/>
    <m/>
    <n v="30"/>
    <n v="51.378"/>
    <n v="3796917"/>
    <x v="8"/>
  </r>
  <r>
    <x v="91"/>
    <s v="AIREMISSION"/>
    <s v="CO2"/>
    <s v="TONNE_CAP"/>
    <s v="A"/>
    <n v="1986"/>
    <n v="0.56000000000000005"/>
    <m/>
    <n v="30"/>
    <n v="51.378"/>
    <n v="3796917"/>
    <x v="8"/>
  </r>
  <r>
    <x v="91"/>
    <s v="AIREMISSION"/>
    <s v="CO2"/>
    <s v="MLN_TONNE"/>
    <s v="A"/>
    <n v="1987"/>
    <n v="2.16"/>
    <m/>
    <n v="31"/>
    <n v="51.618000000000002"/>
    <n v="3882943"/>
    <x v="8"/>
  </r>
  <r>
    <x v="91"/>
    <s v="AIREMISSION"/>
    <s v="CO2"/>
    <s v="TONNE_CAP"/>
    <s v="A"/>
    <n v="1987"/>
    <n v="0.56000000000000005"/>
    <m/>
    <n v="31"/>
    <n v="51.618000000000002"/>
    <n v="3882943"/>
    <x v="8"/>
  </r>
  <r>
    <x v="91"/>
    <s v="AIREMISSION"/>
    <s v="CO2"/>
    <s v="MLN_TONNE"/>
    <s v="A"/>
    <n v="1988"/>
    <n v="1.92"/>
    <m/>
    <n v="32"/>
    <n v="51.857999999999997"/>
    <n v="3968454"/>
    <x v="8"/>
  </r>
  <r>
    <x v="91"/>
    <s v="AIREMISSION"/>
    <s v="CO2"/>
    <s v="TONNE_CAP"/>
    <s v="A"/>
    <n v="1988"/>
    <n v="0.48"/>
    <m/>
    <n v="32"/>
    <n v="51.857999999999997"/>
    <n v="3968454"/>
    <x v="8"/>
  </r>
  <r>
    <x v="91"/>
    <s v="AIREMISSION"/>
    <s v="CO2"/>
    <s v="MLN_TONNE"/>
    <s v="A"/>
    <n v="1989"/>
    <n v="1.71"/>
    <m/>
    <n v="33"/>
    <n v="52.097999999999999"/>
    <n v="4055265"/>
    <x v="8"/>
  </r>
  <r>
    <x v="91"/>
    <s v="AIREMISSION"/>
    <s v="CO2"/>
    <s v="TONNE_CAP"/>
    <s v="A"/>
    <n v="1989"/>
    <n v="0.42"/>
    <m/>
    <n v="33"/>
    <n v="52.097999999999999"/>
    <n v="4055265"/>
    <x v="8"/>
  </r>
  <r>
    <x v="91"/>
    <s v="AIREMISSION"/>
    <s v="CO2"/>
    <s v="MLN_TONNE"/>
    <s v="A"/>
    <n v="1990"/>
    <n v="1.84"/>
    <m/>
    <n v="34"/>
    <n v="52.337000000000003"/>
    <n v="4144565"/>
    <x v="8"/>
  </r>
  <r>
    <x v="91"/>
    <s v="AIREMISSION"/>
    <s v="CO2"/>
    <s v="TONNE_CAP"/>
    <s v="A"/>
    <n v="1990"/>
    <n v="0.44"/>
    <m/>
    <n v="34"/>
    <n v="52.337000000000003"/>
    <n v="4144565"/>
    <x v="8"/>
  </r>
  <r>
    <x v="91"/>
    <s v="AIREMISSION"/>
    <s v="CO2"/>
    <s v="MLN_TONNE"/>
    <s v="A"/>
    <n v="1991"/>
    <n v="1.82"/>
    <m/>
    <n v="35"/>
    <n v="52.576999999999998"/>
    <n v="4236801"/>
    <x v="8"/>
  </r>
  <r>
    <x v="91"/>
    <s v="AIREMISSION"/>
    <s v="CO2"/>
    <s v="TONNE_CAP"/>
    <s v="A"/>
    <n v="1991"/>
    <n v="0.43"/>
    <m/>
    <n v="35"/>
    <n v="52.576999999999998"/>
    <n v="4236801"/>
    <x v="8"/>
  </r>
  <r>
    <x v="91"/>
    <s v="AIREMISSION"/>
    <s v="CO2"/>
    <s v="MLN_TONNE"/>
    <s v="A"/>
    <n v="1992"/>
    <n v="2.12"/>
    <m/>
    <n v="36"/>
    <n v="52.817"/>
    <n v="4331277"/>
    <x v="8"/>
  </r>
  <r>
    <x v="91"/>
    <s v="AIREMISSION"/>
    <s v="CO2"/>
    <s v="TONNE_CAP"/>
    <s v="A"/>
    <n v="1992"/>
    <n v="0.49"/>
    <m/>
    <n v="36"/>
    <n v="52.817"/>
    <n v="4331277"/>
    <x v="8"/>
  </r>
  <r>
    <x v="91"/>
    <s v="AIREMISSION"/>
    <s v="CO2"/>
    <s v="MLN_TONNE"/>
    <s v="A"/>
    <n v="1993"/>
    <n v="2.09"/>
    <m/>
    <n v="37"/>
    <n v="53.055999999999997"/>
    <n v="4426580"/>
    <x v="8"/>
  </r>
  <r>
    <x v="91"/>
    <s v="AIREMISSION"/>
    <s v="CO2"/>
    <s v="TONNE_CAP"/>
    <s v="A"/>
    <n v="1993"/>
    <n v="0.47"/>
    <m/>
    <n v="37"/>
    <n v="53.055999999999997"/>
    <n v="4426580"/>
    <x v="8"/>
  </r>
  <r>
    <x v="91"/>
    <s v="AIREMISSION"/>
    <s v="CO2"/>
    <s v="MLN_TONNE"/>
    <s v="A"/>
    <n v="1994"/>
    <n v="2.39"/>
    <m/>
    <n v="38"/>
    <n v="53.295000000000002"/>
    <n v="4520725"/>
    <x v="8"/>
  </r>
  <r>
    <x v="91"/>
    <s v="AIREMISSION"/>
    <s v="CO2"/>
    <s v="TONNE_CAP"/>
    <s v="A"/>
    <n v="1994"/>
    <n v="0.53"/>
    <m/>
    <n v="38"/>
    <n v="53.295000000000002"/>
    <n v="4520725"/>
    <x v="8"/>
  </r>
  <r>
    <x v="91"/>
    <s v="AIREMISSION"/>
    <s v="CO2"/>
    <s v="MLN_TONNE"/>
    <s v="A"/>
    <n v="1995"/>
    <n v="2.5099999999999998"/>
    <m/>
    <n v="39"/>
    <n v="53.533999999999999"/>
    <n v="4612228"/>
    <x v="8"/>
  </r>
  <r>
    <x v="91"/>
    <s v="AIREMISSION"/>
    <s v="CO2"/>
    <s v="TONNE_CAP"/>
    <s v="A"/>
    <n v="1995"/>
    <n v="0.54"/>
    <m/>
    <n v="39"/>
    <n v="53.533999999999999"/>
    <n v="4612228"/>
    <x v="8"/>
  </r>
  <r>
    <x v="91"/>
    <s v="AIREMISSION"/>
    <s v="CO2"/>
    <s v="MLN_TONNE"/>
    <s v="A"/>
    <n v="1996"/>
    <n v="2.66"/>
    <m/>
    <n v="40"/>
    <n v="53.774999999999999"/>
    <n v="4700779"/>
    <x v="8"/>
  </r>
  <r>
    <x v="91"/>
    <s v="AIREMISSION"/>
    <s v="CO2"/>
    <s v="TONNE_CAP"/>
    <s v="A"/>
    <n v="1996"/>
    <n v="0.56999999999999995"/>
    <m/>
    <n v="40"/>
    <n v="53.774999999999999"/>
    <n v="4700779"/>
    <x v="8"/>
  </r>
  <r>
    <x v="91"/>
    <s v="AIREMISSION"/>
    <s v="CO2"/>
    <s v="MLN_TONNE"/>
    <s v="A"/>
    <n v="1997"/>
    <n v="2.86"/>
    <m/>
    <n v="41"/>
    <n v="54.015999999999998"/>
    <n v="4786640"/>
    <x v="8"/>
  </r>
  <r>
    <x v="91"/>
    <s v="AIREMISSION"/>
    <s v="CO2"/>
    <s v="TONNE_CAP"/>
    <s v="A"/>
    <n v="1997"/>
    <n v="0.6"/>
    <m/>
    <n v="41"/>
    <n v="54.015999999999998"/>
    <n v="4786640"/>
    <x v="8"/>
  </r>
  <r>
    <x v="91"/>
    <s v="AIREMISSION"/>
    <s v="CO2"/>
    <s v="MLN_TONNE"/>
    <s v="A"/>
    <n v="1998"/>
    <n v="3.36"/>
    <m/>
    <n v="42"/>
    <n v="54.256"/>
    <n v="4869626"/>
    <x v="8"/>
  </r>
  <r>
    <x v="91"/>
    <s v="AIREMISSION"/>
    <s v="CO2"/>
    <s v="TONNE_CAP"/>
    <s v="A"/>
    <n v="1998"/>
    <n v="0.69"/>
    <m/>
    <n v="42"/>
    <n v="54.256"/>
    <n v="4869626"/>
    <x v="8"/>
  </r>
  <r>
    <x v="91"/>
    <s v="AIREMISSION"/>
    <s v="CO2"/>
    <s v="MLN_TONNE"/>
    <s v="A"/>
    <n v="1999"/>
    <n v="3.39"/>
    <m/>
    <n v="43"/>
    <n v="54.496000000000002"/>
    <n v="4949660"/>
    <x v="8"/>
  </r>
  <r>
    <x v="91"/>
    <s v="AIREMISSION"/>
    <s v="CO2"/>
    <s v="TONNE_CAP"/>
    <s v="A"/>
    <n v="1999"/>
    <n v="0.69"/>
    <m/>
    <n v="43"/>
    <n v="54.496000000000002"/>
    <n v="4949660"/>
    <x v="8"/>
  </r>
  <r>
    <x v="91"/>
    <s v="AIREMISSION"/>
    <s v="CO2"/>
    <s v="MLN_TONNE"/>
    <s v="A"/>
    <n v="2000"/>
    <n v="3.54"/>
    <m/>
    <n v="44"/>
    <n v="54.737000000000002"/>
    <n v="5026796"/>
    <x v="8"/>
  </r>
  <r>
    <x v="91"/>
    <s v="AIREMISSION"/>
    <s v="CO2"/>
    <s v="TONNE_CAP"/>
    <s v="A"/>
    <n v="2000"/>
    <n v="0.7"/>
    <m/>
    <n v="44"/>
    <n v="54.737000000000002"/>
    <n v="5026796"/>
    <x v="8"/>
  </r>
  <r>
    <x v="91"/>
    <s v="AIREMISSION"/>
    <s v="CO2"/>
    <s v="MLN_TONNE"/>
    <s v="A"/>
    <n v="2001"/>
    <n v="3.71"/>
    <m/>
    <n v="45"/>
    <n v="54.975999999999999"/>
    <n v="5100750"/>
    <x v="8"/>
  </r>
  <r>
    <x v="91"/>
    <s v="AIREMISSION"/>
    <s v="CO2"/>
    <s v="TONNE_CAP"/>
    <s v="A"/>
    <n v="2001"/>
    <n v="0.73"/>
    <m/>
    <n v="45"/>
    <n v="54.975999999999999"/>
    <n v="5100750"/>
    <x v="8"/>
  </r>
  <r>
    <x v="91"/>
    <s v="AIREMISSION"/>
    <s v="CO2"/>
    <s v="MLN_TONNE"/>
    <s v="A"/>
    <n v="2002"/>
    <n v="3.83"/>
    <m/>
    <n v="46"/>
    <n v="55.216000000000001"/>
    <n v="5171734"/>
    <x v="8"/>
  </r>
  <r>
    <x v="91"/>
    <s v="AIREMISSION"/>
    <s v="CO2"/>
    <s v="TONNE_CAP"/>
    <s v="A"/>
    <n v="2002"/>
    <n v="0.74"/>
    <m/>
    <n v="46"/>
    <n v="55.216000000000001"/>
    <n v="5171734"/>
    <x v="8"/>
  </r>
  <r>
    <x v="91"/>
    <s v="AIREMISSION"/>
    <s v="CO2"/>
    <s v="MLN_TONNE"/>
    <s v="A"/>
    <n v="2003"/>
    <n v="3.95"/>
    <m/>
    <n v="47"/>
    <n v="55.454999999999998"/>
    <n v="5240879"/>
    <x v="8"/>
  </r>
  <r>
    <x v="91"/>
    <s v="AIREMISSION"/>
    <s v="CO2"/>
    <s v="TONNE_CAP"/>
    <s v="A"/>
    <n v="2003"/>
    <n v="0.75"/>
    <m/>
    <n v="47"/>
    <n v="55.454999999999998"/>
    <n v="5240879"/>
    <x v="8"/>
  </r>
  <r>
    <x v="91"/>
    <s v="AIREMISSION"/>
    <s v="CO2"/>
    <s v="MLN_TONNE"/>
    <s v="A"/>
    <n v="2004"/>
    <n v="4.0999999999999996"/>
    <m/>
    <n v="48"/>
    <n v="55.695"/>
    <n v="5309703"/>
    <x v="8"/>
  </r>
  <r>
    <x v="91"/>
    <s v="AIREMISSION"/>
    <s v="CO2"/>
    <s v="TONNE_CAP"/>
    <s v="A"/>
    <n v="2004"/>
    <n v="0.77"/>
    <m/>
    <n v="48"/>
    <n v="55.695"/>
    <n v="5309703"/>
    <x v="8"/>
  </r>
  <r>
    <x v="91"/>
    <s v="AIREMISSION"/>
    <s v="CO2"/>
    <s v="MLN_TONNE"/>
    <s v="A"/>
    <n v="2005"/>
    <n v="4.03"/>
    <m/>
    <n v="49"/>
    <n v="55.933"/>
    <n v="5379328"/>
    <x v="8"/>
  </r>
  <r>
    <x v="91"/>
    <s v="AIREMISSION"/>
    <s v="CO2"/>
    <s v="TONNE_CAP"/>
    <s v="A"/>
    <n v="2005"/>
    <n v="0.75"/>
    <m/>
    <n v="49"/>
    <n v="55.933"/>
    <n v="5379328"/>
    <x v="8"/>
  </r>
  <r>
    <x v="91"/>
    <s v="AIREMISSION"/>
    <s v="CO2"/>
    <s v="MLN_TONNE"/>
    <s v="A"/>
    <n v="2006"/>
    <n v="4.24"/>
    <m/>
    <n v="50"/>
    <n v="56.180999999999997"/>
    <n v="5450211"/>
    <x v="8"/>
  </r>
  <r>
    <x v="91"/>
    <s v="AIREMISSION"/>
    <s v="CO2"/>
    <s v="TONNE_CAP"/>
    <s v="A"/>
    <n v="2006"/>
    <n v="0.78"/>
    <m/>
    <n v="50"/>
    <n v="56.180999999999997"/>
    <n v="5450211"/>
    <x v="8"/>
  </r>
  <r>
    <x v="91"/>
    <s v="AIREMISSION"/>
    <s v="CO2"/>
    <s v="MLN_TONNE"/>
    <s v="A"/>
    <n v="2007"/>
    <n v="4.3600000000000003"/>
    <m/>
    <n v="51"/>
    <n v="56.436999999999998"/>
    <n v="5522106"/>
    <x v="8"/>
  </r>
  <r>
    <x v="91"/>
    <s v="AIREMISSION"/>
    <s v="CO2"/>
    <s v="TONNE_CAP"/>
    <s v="A"/>
    <n v="2007"/>
    <n v="0.79"/>
    <m/>
    <n v="51"/>
    <n v="56.436999999999998"/>
    <n v="5522106"/>
    <x v="8"/>
  </r>
  <r>
    <x v="91"/>
    <s v="AIREMISSION"/>
    <s v="CO2"/>
    <s v="MLN_TONNE"/>
    <s v="A"/>
    <n v="2008"/>
    <n v="4.1900000000000004"/>
    <m/>
    <n v="52"/>
    <n v="56.701000000000001"/>
    <n v="5594506"/>
    <x v="8"/>
  </r>
  <r>
    <x v="91"/>
    <s v="AIREMISSION"/>
    <s v="CO2"/>
    <s v="TONNE_CAP"/>
    <s v="A"/>
    <n v="2008"/>
    <n v="0.75"/>
    <m/>
    <n v="52"/>
    <n v="56.701000000000001"/>
    <n v="5594506"/>
    <x v="8"/>
  </r>
  <r>
    <x v="91"/>
    <s v="AIREMISSION"/>
    <s v="CO2"/>
    <s v="MLN_TONNE"/>
    <s v="A"/>
    <n v="2009"/>
    <n v="4.17"/>
    <m/>
    <n v="53"/>
    <n v="56.973999999999997"/>
    <n v="5666581"/>
    <x v="8"/>
  </r>
  <r>
    <x v="91"/>
    <s v="AIREMISSION"/>
    <s v="CO2"/>
    <s v="TONNE_CAP"/>
    <s v="A"/>
    <n v="2009"/>
    <n v="0.74"/>
    <m/>
    <n v="53"/>
    <n v="56.973999999999997"/>
    <n v="5666581"/>
    <x v="8"/>
  </r>
  <r>
    <x v="91"/>
    <s v="AIREMISSION"/>
    <s v="CO2"/>
    <s v="MLN_TONNE"/>
    <s v="A"/>
    <n v="2010"/>
    <n v="4.28"/>
    <m/>
    <n v="54"/>
    <n v="57.255000000000003"/>
    <n v="5737723"/>
    <x v="8"/>
  </r>
  <r>
    <x v="91"/>
    <s v="AIREMISSION"/>
    <s v="CO2"/>
    <s v="TONNE_CAP"/>
    <s v="A"/>
    <n v="2010"/>
    <n v="0.75"/>
    <m/>
    <n v="54"/>
    <n v="57.255000000000003"/>
    <n v="5737723"/>
    <x v="8"/>
  </r>
  <r>
    <x v="91"/>
    <s v="AIREMISSION"/>
    <s v="CO2"/>
    <s v="MLN_TONNE"/>
    <s v="A"/>
    <n v="2011"/>
    <n v="4.47"/>
    <m/>
    <n v="55"/>
    <n v="57.543999999999997"/>
    <n v="5807820"/>
    <x v="8"/>
  </r>
  <r>
    <x v="91"/>
    <s v="AIREMISSION"/>
    <s v="CO2"/>
    <s v="TONNE_CAP"/>
    <s v="A"/>
    <n v="2011"/>
    <n v="0.77"/>
    <m/>
    <n v="55"/>
    <n v="57.543999999999997"/>
    <n v="5807820"/>
    <x v="8"/>
  </r>
  <r>
    <x v="91"/>
    <s v="AIREMISSION"/>
    <s v="CO2"/>
    <s v="MLN_TONNE"/>
    <s v="A"/>
    <n v="2012"/>
    <n v="4.43"/>
    <m/>
    <n v="56"/>
    <n v="57.841000000000001"/>
    <n v="5877108"/>
    <x v="8"/>
  </r>
  <r>
    <x v="91"/>
    <s v="AIREMISSION"/>
    <s v="CO2"/>
    <s v="TONNE_CAP"/>
    <s v="A"/>
    <n v="2012"/>
    <n v="0.75"/>
    <m/>
    <n v="56"/>
    <n v="57.841000000000001"/>
    <n v="5877108"/>
    <x v="8"/>
  </r>
  <r>
    <x v="91"/>
    <s v="AIREMISSION"/>
    <s v="CO2"/>
    <s v="MLN_TONNE"/>
    <s v="A"/>
    <n v="2013"/>
    <n v="4.26"/>
    <m/>
    <n v="57"/>
    <n v="58.146000000000001"/>
    <n v="5945747"/>
    <x v="8"/>
  </r>
  <r>
    <x v="91"/>
    <s v="AIREMISSION"/>
    <s v="CO2"/>
    <s v="TONNE_CAP"/>
    <s v="A"/>
    <n v="2013"/>
    <n v="0.72"/>
    <m/>
    <n v="57"/>
    <n v="58.146000000000001"/>
    <n v="5945747"/>
    <x v="8"/>
  </r>
  <r>
    <x v="91"/>
    <s v="AIREMISSION"/>
    <s v="CO2"/>
    <s v="MLN_TONNE"/>
    <s v="A"/>
    <n v="2014"/>
    <n v="4.54"/>
    <m/>
    <n v="58"/>
    <n v="58.459000000000003"/>
    <n v="6013997"/>
    <x v="8"/>
  </r>
  <r>
    <x v="91"/>
    <s v="AIREMISSION"/>
    <s v="CO2"/>
    <s v="TONNE_CAP"/>
    <s v="A"/>
    <n v="2014"/>
    <n v="0.76"/>
    <m/>
    <n v="58"/>
    <n v="58.459000000000003"/>
    <n v="6013997"/>
    <x v="8"/>
  </r>
  <r>
    <x v="92"/>
    <s v="AIREMISSION"/>
    <s v="CO2"/>
    <s v="MLN_TONNE"/>
    <s v="A"/>
    <n v="1960"/>
    <n v="65.94"/>
    <m/>
    <n v="4"/>
    <n v="59.752000000000002"/>
    <n v="11486631"/>
    <x v="1"/>
  </r>
  <r>
    <x v="92"/>
    <s v="AIREMISSION"/>
    <s v="CO2"/>
    <s v="TONNE_CAP"/>
    <s v="A"/>
    <n v="1960"/>
    <n v="5.74"/>
    <m/>
    <n v="4"/>
    <n v="59.752000000000002"/>
    <n v="11486631"/>
    <x v="1"/>
  </r>
  <r>
    <x v="92"/>
    <s v="AIREMISSION"/>
    <s v="CO2"/>
    <s v="MLN_TONNE"/>
    <s v="A"/>
    <n v="1961"/>
    <n v="67.78"/>
    <m/>
    <n v="5"/>
    <n v="60.02"/>
    <n v="11638712"/>
    <x v="1"/>
  </r>
  <r>
    <x v="92"/>
    <s v="AIREMISSION"/>
    <s v="CO2"/>
    <s v="TONNE_CAP"/>
    <s v="A"/>
    <n v="1961"/>
    <n v="5.83"/>
    <m/>
    <n v="5"/>
    <n v="60.02"/>
    <n v="11638712"/>
    <x v="1"/>
  </r>
  <r>
    <x v="92"/>
    <s v="AIREMISSION"/>
    <s v="CO2"/>
    <s v="MLN_TONNE"/>
    <s v="A"/>
    <n v="1962"/>
    <n v="75.959999999999994"/>
    <m/>
    <n v="6"/>
    <n v="60.204000000000001"/>
    <n v="11805689"/>
    <x v="1"/>
  </r>
  <r>
    <x v="92"/>
    <s v="AIREMISSION"/>
    <s v="CO2"/>
    <s v="TONNE_CAP"/>
    <s v="A"/>
    <n v="1962"/>
    <n v="6.44"/>
    <m/>
    <n v="6"/>
    <n v="60.204000000000001"/>
    <n v="11805689"/>
    <x v="1"/>
  </r>
  <r>
    <x v="92"/>
    <s v="AIREMISSION"/>
    <s v="CO2"/>
    <s v="MLN_TONNE"/>
    <s v="A"/>
    <n v="1963"/>
    <n v="83.48"/>
    <m/>
    <n v="7"/>
    <n v="60.387"/>
    <n v="11965966"/>
    <x v="1"/>
  </r>
  <r>
    <x v="92"/>
    <s v="AIREMISSION"/>
    <s v="CO2"/>
    <s v="TONNE_CAP"/>
    <s v="A"/>
    <n v="1963"/>
    <n v="6.98"/>
    <m/>
    <n v="7"/>
    <n v="60.387"/>
    <n v="11965966"/>
    <x v="1"/>
  </r>
  <r>
    <x v="92"/>
    <s v="AIREMISSION"/>
    <s v="CO2"/>
    <s v="MLN_TONNE"/>
    <s v="A"/>
    <n v="1964"/>
    <n v="83.52"/>
    <m/>
    <n v="8"/>
    <n v="60.57"/>
    <n v="12127120"/>
    <x v="1"/>
  </r>
  <r>
    <x v="92"/>
    <s v="AIREMISSION"/>
    <s v="CO2"/>
    <s v="TONNE_CAP"/>
    <s v="A"/>
    <n v="1964"/>
    <n v="6.89"/>
    <m/>
    <n v="8"/>
    <n v="60.57"/>
    <n v="12127120"/>
    <x v="1"/>
  </r>
  <r>
    <x v="92"/>
    <s v="AIREMISSION"/>
    <s v="CO2"/>
    <s v="MLN_TONNE"/>
    <s v="A"/>
    <n v="1965"/>
    <n v="87.45"/>
    <m/>
    <n v="9"/>
    <n v="60.753"/>
    <n v="12294732"/>
    <x v="1"/>
  </r>
  <r>
    <x v="92"/>
    <s v="AIREMISSION"/>
    <s v="CO2"/>
    <s v="TONNE_CAP"/>
    <s v="A"/>
    <n v="1965"/>
    <n v="7.12"/>
    <m/>
    <n v="9"/>
    <n v="60.753"/>
    <n v="12294732"/>
    <x v="1"/>
  </r>
  <r>
    <x v="92"/>
    <s v="AIREMISSION"/>
    <s v="CO2"/>
    <s v="MLN_TONNE"/>
    <s v="A"/>
    <n v="1966"/>
    <n v="89.46"/>
    <m/>
    <n v="10"/>
    <n v="60.936"/>
    <n v="12456251"/>
    <x v="1"/>
  </r>
  <r>
    <x v="92"/>
    <s v="AIREMISSION"/>
    <s v="CO2"/>
    <s v="TONNE_CAP"/>
    <s v="A"/>
    <n v="1966"/>
    <n v="7.19"/>
    <m/>
    <n v="10"/>
    <n v="60.936"/>
    <n v="12456251"/>
    <x v="1"/>
  </r>
  <r>
    <x v="92"/>
    <s v="AIREMISSION"/>
    <s v="CO2"/>
    <s v="MLN_TONNE"/>
    <s v="A"/>
    <n v="1967"/>
    <n v="90.8"/>
    <m/>
    <n v="11"/>
    <n v="61.118000000000002"/>
    <n v="12598201"/>
    <x v="1"/>
  </r>
  <r>
    <x v="92"/>
    <s v="AIREMISSION"/>
    <s v="CO2"/>
    <s v="TONNE_CAP"/>
    <s v="A"/>
    <n v="1967"/>
    <n v="7.21"/>
    <m/>
    <n v="11"/>
    <n v="61.118000000000002"/>
    <n v="12598201"/>
    <x v="1"/>
  </r>
  <r>
    <x v="92"/>
    <s v="AIREMISSION"/>
    <s v="CO2"/>
    <s v="MLN_TONNE"/>
    <s v="A"/>
    <n v="1968"/>
    <n v="99.65"/>
    <m/>
    <n v="12"/>
    <n v="61.3"/>
    <n v="12729721"/>
    <x v="1"/>
  </r>
  <r>
    <x v="92"/>
    <s v="AIREMISSION"/>
    <s v="CO2"/>
    <s v="TONNE_CAP"/>
    <s v="A"/>
    <n v="1968"/>
    <n v="7.83"/>
    <m/>
    <n v="12"/>
    <n v="61.3"/>
    <n v="12729721"/>
    <x v="1"/>
  </r>
  <r>
    <x v="92"/>
    <s v="AIREMISSION"/>
    <s v="CO2"/>
    <s v="MLN_TONNE"/>
    <s v="A"/>
    <n v="1969"/>
    <n v="109.56"/>
    <m/>
    <n v="13"/>
    <n v="61.481000000000002"/>
    <n v="12877984"/>
    <x v="1"/>
  </r>
  <r>
    <x v="92"/>
    <s v="AIREMISSION"/>
    <s v="CO2"/>
    <s v="TONNE_CAP"/>
    <s v="A"/>
    <n v="1969"/>
    <n v="8.51"/>
    <m/>
    <n v="13"/>
    <n v="61.481000000000002"/>
    <n v="12877984"/>
    <x v="1"/>
  </r>
  <r>
    <x v="92"/>
    <s v="AIREMISSION"/>
    <s v="CO2"/>
    <s v="MLN_TONNE"/>
    <s v="A"/>
    <n v="1970"/>
    <n v="126.18"/>
    <m/>
    <n v="14"/>
    <n v="61.662999999999997"/>
    <n v="13038526"/>
    <x v="1"/>
  </r>
  <r>
    <x v="92"/>
    <s v="AIREMISSION"/>
    <s v="CO2"/>
    <s v="TONNE_CAP"/>
    <s v="A"/>
    <n v="1970"/>
    <n v="9.68"/>
    <m/>
    <n v="14"/>
    <n v="61.662999999999997"/>
    <n v="13038526"/>
    <x v="1"/>
  </r>
  <r>
    <x v="92"/>
    <s v="AIREMISSION"/>
    <s v="CO2"/>
    <s v="MLN_TONNE"/>
    <s v="A"/>
    <n v="1971"/>
    <n v="127.63"/>
    <m/>
    <n v="15"/>
    <n v="61.912999999999997"/>
    <n v="13194497"/>
    <x v="1"/>
  </r>
  <r>
    <x v="92"/>
    <s v="AIREMISSION"/>
    <s v="CO2"/>
    <s v="TONNE_CAP"/>
    <s v="A"/>
    <n v="1971"/>
    <n v="9.67"/>
    <m/>
    <n v="15"/>
    <n v="61.912999999999997"/>
    <n v="13194497"/>
    <x v="1"/>
  </r>
  <r>
    <x v="92"/>
    <s v="AIREMISSION"/>
    <s v="CO2"/>
    <s v="MLN_TONNE"/>
    <s v="A"/>
    <n v="1972"/>
    <n v="142.44"/>
    <m/>
    <n v="16"/>
    <n v="62.231999999999999"/>
    <n v="13328593"/>
    <x v="1"/>
  </r>
  <r>
    <x v="92"/>
    <s v="AIREMISSION"/>
    <s v="CO2"/>
    <s v="TONNE_CAP"/>
    <s v="A"/>
    <n v="1972"/>
    <n v="10.69"/>
    <m/>
    <n v="16"/>
    <n v="62.231999999999999"/>
    <n v="13328593"/>
    <x v="1"/>
  </r>
  <r>
    <x v="92"/>
    <s v="AIREMISSION"/>
    <s v="CO2"/>
    <s v="MLN_TONNE"/>
    <s v="A"/>
    <n v="1973"/>
    <n v="148.38999999999999"/>
    <m/>
    <n v="17"/>
    <n v="62.55"/>
    <n v="13439322"/>
    <x v="1"/>
  </r>
  <r>
    <x v="92"/>
    <s v="AIREMISSION"/>
    <s v="CO2"/>
    <s v="TONNE_CAP"/>
    <s v="A"/>
    <n v="1973"/>
    <n v="11.04"/>
    <m/>
    <n v="17"/>
    <n v="62.55"/>
    <n v="13439322"/>
    <x v="1"/>
  </r>
  <r>
    <x v="92"/>
    <s v="AIREMISSION"/>
    <s v="CO2"/>
    <s v="MLN_TONNE"/>
    <s v="A"/>
    <n v="1974"/>
    <n v="140.09"/>
    <m/>
    <n v="18"/>
    <n v="62.866999999999997"/>
    <n v="13545056"/>
    <x v="1"/>
  </r>
  <r>
    <x v="92"/>
    <s v="AIREMISSION"/>
    <s v="CO2"/>
    <s v="TONNE_CAP"/>
    <s v="A"/>
    <n v="1974"/>
    <n v="10.34"/>
    <m/>
    <n v="18"/>
    <n v="62.866999999999997"/>
    <n v="13545056"/>
    <x v="1"/>
  </r>
  <r>
    <x v="92"/>
    <s v="AIREMISSION"/>
    <s v="CO2"/>
    <s v="MLN_TONNE"/>
    <s v="A"/>
    <n v="1975"/>
    <n v="131.91"/>
    <m/>
    <n v="19"/>
    <n v="63.183"/>
    <n v="13666335"/>
    <x v="1"/>
  </r>
  <r>
    <x v="92"/>
    <s v="AIREMISSION"/>
    <s v="CO2"/>
    <s v="TONNE_CAP"/>
    <s v="A"/>
    <n v="1975"/>
    <n v="9.66"/>
    <m/>
    <n v="19"/>
    <n v="63.183"/>
    <n v="13666335"/>
    <x v="1"/>
  </r>
  <r>
    <x v="92"/>
    <s v="AIREMISSION"/>
    <s v="CO2"/>
    <s v="MLN_TONNE"/>
    <s v="A"/>
    <n v="1976"/>
    <n v="140.66999999999999"/>
    <m/>
    <n v="20"/>
    <n v="63.497999999999998"/>
    <n v="13774037"/>
    <x v="1"/>
  </r>
  <r>
    <x v="92"/>
    <s v="AIREMISSION"/>
    <s v="CO2"/>
    <s v="TONNE_CAP"/>
    <s v="A"/>
    <n v="1976"/>
    <n v="10.210000000000001"/>
    <m/>
    <n v="20"/>
    <n v="63.497999999999998"/>
    <n v="13774037"/>
    <x v="1"/>
  </r>
  <r>
    <x v="92"/>
    <s v="AIREMISSION"/>
    <s v="CO2"/>
    <s v="MLN_TONNE"/>
    <s v="A"/>
    <n v="1977"/>
    <n v="138.47"/>
    <m/>
    <n v="21"/>
    <n v="63.811"/>
    <n v="13856185"/>
    <x v="1"/>
  </r>
  <r>
    <x v="92"/>
    <s v="AIREMISSION"/>
    <s v="CO2"/>
    <s v="TONNE_CAP"/>
    <s v="A"/>
    <n v="1977"/>
    <n v="9.99"/>
    <m/>
    <n v="21"/>
    <n v="63.811"/>
    <n v="13856185"/>
    <x v="1"/>
  </r>
  <r>
    <x v="92"/>
    <s v="AIREMISSION"/>
    <s v="CO2"/>
    <s v="MLN_TONNE"/>
    <s v="A"/>
    <n v="1978"/>
    <n v="142.96"/>
    <m/>
    <n v="22"/>
    <n v="64.123000000000005"/>
    <n v="13941700"/>
    <x v="1"/>
  </r>
  <r>
    <x v="92"/>
    <s v="AIREMISSION"/>
    <s v="CO2"/>
    <s v="TONNE_CAP"/>
    <s v="A"/>
    <n v="1978"/>
    <n v="10.26"/>
    <m/>
    <n v="22"/>
    <n v="64.123000000000005"/>
    <n v="13941700"/>
    <x v="1"/>
  </r>
  <r>
    <x v="92"/>
    <s v="AIREMISSION"/>
    <s v="CO2"/>
    <s v="MLN_TONNE"/>
    <s v="A"/>
    <n v="1979"/>
    <n v="153.1"/>
    <m/>
    <n v="23"/>
    <n v="64.435000000000002"/>
    <n v="14038270"/>
    <x v="1"/>
  </r>
  <r>
    <x v="92"/>
    <s v="AIREMISSION"/>
    <s v="CO2"/>
    <s v="TONNE_CAP"/>
    <s v="A"/>
    <n v="1979"/>
    <n v="10.91"/>
    <m/>
    <n v="23"/>
    <n v="64.435000000000002"/>
    <n v="14038270"/>
    <x v="1"/>
  </r>
  <r>
    <x v="92"/>
    <s v="AIREMISSION"/>
    <s v="CO2"/>
    <s v="MLN_TONNE"/>
    <s v="A"/>
    <n v="1980"/>
    <n v="145.36000000000001"/>
    <m/>
    <n v="24"/>
    <n v="64.745000000000005"/>
    <n v="14149800"/>
    <x v="1"/>
  </r>
  <r>
    <x v="92"/>
    <s v="AIREMISSION"/>
    <s v="CO2"/>
    <s v="TONNE_CAP"/>
    <s v="A"/>
    <n v="1980"/>
    <n v="10.27"/>
    <m/>
    <n v="24"/>
    <n v="64.745000000000005"/>
    <n v="14149800"/>
    <x v="1"/>
  </r>
  <r>
    <x v="92"/>
    <s v="AIREMISSION"/>
    <s v="CO2"/>
    <s v="MLN_TONNE"/>
    <s v="A"/>
    <n v="1981"/>
    <n v="143.22"/>
    <m/>
    <n v="25"/>
    <n v="65.103999999999999"/>
    <n v="14247208"/>
    <x v="1"/>
  </r>
  <r>
    <x v="92"/>
    <s v="AIREMISSION"/>
    <s v="CO2"/>
    <s v="TONNE_CAP"/>
    <s v="A"/>
    <n v="1981"/>
    <n v="10.050000000000001"/>
    <m/>
    <n v="25"/>
    <n v="65.103999999999999"/>
    <n v="14247208"/>
    <x v="1"/>
  </r>
  <r>
    <x v="92"/>
    <s v="AIREMISSION"/>
    <s v="CO2"/>
    <s v="MLN_TONNE"/>
    <s v="A"/>
    <n v="1982"/>
    <n v="134.87"/>
    <m/>
    <n v="26"/>
    <n v="65.510999999999996"/>
    <n v="14312690"/>
    <x v="1"/>
  </r>
  <r>
    <x v="92"/>
    <s v="AIREMISSION"/>
    <s v="CO2"/>
    <s v="TONNE_CAP"/>
    <s v="A"/>
    <n v="1982"/>
    <n v="9.42"/>
    <m/>
    <n v="26"/>
    <n v="65.510999999999996"/>
    <n v="14312690"/>
    <x v="1"/>
  </r>
  <r>
    <x v="92"/>
    <s v="AIREMISSION"/>
    <s v="CO2"/>
    <s v="MLN_TONNE"/>
    <s v="A"/>
    <n v="1983"/>
    <n v="130.43"/>
    <m/>
    <n v="27"/>
    <n v="65.915999999999997"/>
    <n v="14367070"/>
    <x v="1"/>
  </r>
  <r>
    <x v="92"/>
    <s v="AIREMISSION"/>
    <s v="CO2"/>
    <s v="TONNE_CAP"/>
    <s v="A"/>
    <n v="1983"/>
    <n v="9.08"/>
    <m/>
    <n v="27"/>
    <n v="65.915999999999997"/>
    <n v="14367070"/>
    <x v="1"/>
  </r>
  <r>
    <x v="92"/>
    <s v="AIREMISSION"/>
    <s v="CO2"/>
    <s v="MLN_TONNE"/>
    <s v="A"/>
    <n v="1984"/>
    <n v="135.26"/>
    <m/>
    <n v="28"/>
    <n v="66.319000000000003"/>
    <n v="14424211"/>
    <x v="1"/>
  </r>
  <r>
    <x v="92"/>
    <s v="AIREMISSION"/>
    <s v="CO2"/>
    <s v="TONNE_CAP"/>
    <s v="A"/>
    <n v="1984"/>
    <n v="9.3800000000000008"/>
    <m/>
    <n v="28"/>
    <n v="66.319000000000003"/>
    <n v="14424211"/>
    <x v="1"/>
  </r>
  <r>
    <x v="92"/>
    <s v="AIREMISSION"/>
    <s v="CO2"/>
    <s v="MLN_TONNE"/>
    <s v="A"/>
    <n v="1985"/>
    <n v="138.35"/>
    <m/>
    <n v="29"/>
    <n v="66.718999999999994"/>
    <n v="14491632"/>
    <x v="1"/>
  </r>
  <r>
    <x v="92"/>
    <s v="AIREMISSION"/>
    <s v="CO2"/>
    <s v="TONNE_CAP"/>
    <s v="A"/>
    <n v="1985"/>
    <n v="9.5500000000000007"/>
    <m/>
    <n v="29"/>
    <n v="66.718999999999994"/>
    <n v="14491632"/>
    <x v="1"/>
  </r>
  <r>
    <x v="92"/>
    <s v="AIREMISSION"/>
    <s v="CO2"/>
    <s v="MLN_TONNE"/>
    <s v="A"/>
    <n v="1986"/>
    <n v="141.41"/>
    <m/>
    <n v="30"/>
    <n v="67.117000000000004"/>
    <n v="14572278"/>
    <x v="1"/>
  </r>
  <r>
    <x v="92"/>
    <s v="AIREMISSION"/>
    <s v="CO2"/>
    <s v="TONNE_CAP"/>
    <s v="A"/>
    <n v="1986"/>
    <n v="9.7100000000000009"/>
    <m/>
    <n v="30"/>
    <n v="67.117000000000004"/>
    <n v="14572278"/>
    <x v="1"/>
  </r>
  <r>
    <x v="92"/>
    <s v="AIREMISSION"/>
    <s v="CO2"/>
    <s v="MLN_TONNE"/>
    <s v="A"/>
    <n v="1987"/>
    <n v="145.32"/>
    <m/>
    <n v="31"/>
    <n v="67.513000000000005"/>
    <n v="14665037"/>
    <x v="1"/>
  </r>
  <r>
    <x v="92"/>
    <s v="AIREMISSION"/>
    <s v="CO2"/>
    <s v="TONNE_CAP"/>
    <s v="A"/>
    <n v="1987"/>
    <n v="9.91"/>
    <m/>
    <n v="31"/>
    <n v="67.513000000000005"/>
    <n v="14665037"/>
    <x v="1"/>
  </r>
  <r>
    <x v="92"/>
    <s v="AIREMISSION"/>
    <s v="CO2"/>
    <s v="MLN_TONNE"/>
    <s v="A"/>
    <n v="1988"/>
    <n v="143.29"/>
    <m/>
    <n v="32"/>
    <n v="67.906000000000006"/>
    <n v="14760094"/>
    <x v="1"/>
  </r>
  <r>
    <x v="92"/>
    <s v="AIREMISSION"/>
    <s v="CO2"/>
    <s v="TONNE_CAP"/>
    <s v="A"/>
    <n v="1988"/>
    <n v="9.7100000000000009"/>
    <m/>
    <n v="32"/>
    <n v="67.906000000000006"/>
    <n v="14760094"/>
    <x v="1"/>
  </r>
  <r>
    <x v="92"/>
    <s v="AIREMISSION"/>
    <s v="CO2"/>
    <s v="MLN_TONNE"/>
    <s v="A"/>
    <n v="1989"/>
    <n v="146.36000000000001"/>
    <m/>
    <n v="33"/>
    <n v="68.296000000000006"/>
    <n v="14848907"/>
    <x v="1"/>
  </r>
  <r>
    <x v="92"/>
    <s v="AIREMISSION"/>
    <s v="CO2"/>
    <s v="TONNE_CAP"/>
    <s v="A"/>
    <n v="1989"/>
    <n v="9.86"/>
    <m/>
    <n v="33"/>
    <n v="68.296000000000006"/>
    <n v="14848907"/>
    <x v="1"/>
  </r>
  <r>
    <x v="92"/>
    <s v="AIREMISSION"/>
    <s v="CO"/>
    <s v="THND_TONNE"/>
    <s v="A"/>
    <n v="1990"/>
    <n v="1133.412"/>
    <m/>
    <n v="34"/>
    <n v="68.683999999999997"/>
    <n v="14951510"/>
    <x v="1"/>
  </r>
  <r>
    <x v="92"/>
    <s v="AIREMISSION"/>
    <s v="CO"/>
    <s v="KG_CAP"/>
    <s v="A"/>
    <n v="1990"/>
    <n v="75.805999999999997"/>
    <m/>
    <n v="34"/>
    <n v="68.683999999999997"/>
    <n v="14951510"/>
    <x v="1"/>
  </r>
  <r>
    <x v="92"/>
    <s v="AIREMISSION"/>
    <s v="CO2"/>
    <s v="MLN_TONNE"/>
    <s v="A"/>
    <n v="1990"/>
    <n v="144.85"/>
    <m/>
    <n v="34"/>
    <n v="68.683999999999997"/>
    <n v="14951510"/>
    <x v="1"/>
  </r>
  <r>
    <x v="92"/>
    <s v="AIREMISSION"/>
    <s v="CO2"/>
    <s v="TONNE_CAP"/>
    <s v="A"/>
    <n v="1990"/>
    <n v="9.69"/>
    <m/>
    <n v="34"/>
    <n v="68.683999999999997"/>
    <n v="14951510"/>
    <x v="1"/>
  </r>
  <r>
    <x v="92"/>
    <s v="AIREMISSION"/>
    <s v="GHG"/>
    <s v="TONNE_CAP"/>
    <s v="A"/>
    <n v="1990"/>
    <n v="14.763999999999999"/>
    <m/>
    <n v="34"/>
    <n v="68.683999999999997"/>
    <n v="14951510"/>
    <x v="1"/>
  </r>
  <r>
    <x v="92"/>
    <s v="AIREMISSION"/>
    <s v="GHG"/>
    <s v="THND_TONNECO2"/>
    <s v="A"/>
    <n v="1990"/>
    <n v="220750.73499999999"/>
    <m/>
    <n v="34"/>
    <n v="68.683999999999997"/>
    <n v="14951510"/>
    <x v="1"/>
  </r>
  <r>
    <x v="92"/>
    <s v="AIREMISSION"/>
    <s v="NOX"/>
    <s v="THND_TONNE"/>
    <s v="A"/>
    <n v="1990"/>
    <n v="579.40499999999997"/>
    <m/>
    <n v="34"/>
    <n v="68.683999999999997"/>
    <n v="14951510"/>
    <x v="1"/>
  </r>
  <r>
    <x v="92"/>
    <s v="AIREMISSION"/>
    <s v="NOX"/>
    <s v="KG_CAP"/>
    <s v="A"/>
    <n v="1990"/>
    <n v="38.752000000000002"/>
    <m/>
    <n v="34"/>
    <n v="68.683999999999997"/>
    <n v="14951510"/>
    <x v="1"/>
  </r>
  <r>
    <x v="92"/>
    <s v="AIREMISSION"/>
    <s v="SOX"/>
    <s v="THND_TONNE"/>
    <s v="A"/>
    <n v="1990"/>
    <n v="191.64599999999999"/>
    <m/>
    <n v="34"/>
    <n v="68.683999999999997"/>
    <n v="14951510"/>
    <x v="1"/>
  </r>
  <r>
    <x v="92"/>
    <s v="AIREMISSION"/>
    <s v="SOX"/>
    <s v="KG_CAP"/>
    <s v="A"/>
    <n v="1990"/>
    <n v="12.818"/>
    <m/>
    <n v="34"/>
    <n v="68.683999999999997"/>
    <n v="14951510"/>
    <x v="1"/>
  </r>
  <r>
    <x v="92"/>
    <s v="AIREMISSION"/>
    <s v="VOC"/>
    <s v="THND_TONNE"/>
    <s v="A"/>
    <n v="1990"/>
    <n v="487.60500000000002"/>
    <m/>
    <n v="34"/>
    <n v="68.683999999999997"/>
    <n v="14951510"/>
    <x v="1"/>
  </r>
  <r>
    <x v="92"/>
    <s v="AIREMISSION"/>
    <s v="VOC"/>
    <s v="KG_CAP"/>
    <s v="A"/>
    <n v="1990"/>
    <n v="32.612000000000002"/>
    <m/>
    <n v="34"/>
    <n v="68.683999999999997"/>
    <n v="14951510"/>
    <x v="1"/>
  </r>
  <r>
    <x v="92"/>
    <s v="AIREMISSION"/>
    <s v="CO"/>
    <s v="THND_TONNE"/>
    <s v="A"/>
    <n v="1991"/>
    <n v="1036.0350000000001"/>
    <m/>
    <n v="35"/>
    <n v="69.328999999999994"/>
    <n v="15069798"/>
    <x v="1"/>
  </r>
  <r>
    <x v="92"/>
    <s v="AIREMISSION"/>
    <s v="CO"/>
    <s v="KG_CAP"/>
    <s v="A"/>
    <n v="1991"/>
    <n v="68.748999999999995"/>
    <m/>
    <n v="35"/>
    <n v="69.328999999999994"/>
    <n v="15069798"/>
    <x v="1"/>
  </r>
  <r>
    <x v="92"/>
    <s v="AIREMISSION"/>
    <s v="CO2"/>
    <s v="MLN_TONNE"/>
    <s v="A"/>
    <n v="1991"/>
    <n v="152.13999999999999"/>
    <m/>
    <n v="35"/>
    <n v="69.328999999999994"/>
    <n v="15069798"/>
    <x v="1"/>
  </r>
  <r>
    <x v="92"/>
    <s v="AIREMISSION"/>
    <s v="CO2"/>
    <s v="TONNE_CAP"/>
    <s v="A"/>
    <n v="1991"/>
    <n v="10.1"/>
    <m/>
    <n v="35"/>
    <n v="69.328999999999994"/>
    <n v="15069798"/>
    <x v="1"/>
  </r>
  <r>
    <x v="92"/>
    <s v="AIREMISSION"/>
    <s v="GHG"/>
    <s v="TONNE_CAP"/>
    <s v="A"/>
    <n v="1991"/>
    <n v="15.17"/>
    <m/>
    <n v="35"/>
    <n v="69.328999999999994"/>
    <n v="15069798"/>
    <x v="1"/>
  </r>
  <r>
    <x v="92"/>
    <s v="AIREMISSION"/>
    <s v="GHG"/>
    <s v="THND_TONNECO2"/>
    <s v="A"/>
    <n v="1991"/>
    <n v="228609.65400000001"/>
    <m/>
    <n v="35"/>
    <n v="69.328999999999994"/>
    <n v="15069798"/>
    <x v="1"/>
  </r>
  <r>
    <x v="92"/>
    <s v="AIREMISSION"/>
    <s v="NOX"/>
    <s v="THND_TONNE"/>
    <s v="A"/>
    <n v="1991"/>
    <n v="567.51599999999996"/>
    <m/>
    <n v="35"/>
    <n v="69.328999999999994"/>
    <n v="15069798"/>
    <x v="1"/>
  </r>
  <r>
    <x v="92"/>
    <s v="AIREMISSION"/>
    <s v="NOX"/>
    <s v="KG_CAP"/>
    <s v="A"/>
    <n v="1991"/>
    <n v="37.658999999999999"/>
    <m/>
    <n v="35"/>
    <n v="69.328999999999994"/>
    <n v="15069798"/>
    <x v="1"/>
  </r>
  <r>
    <x v="92"/>
    <s v="AIREMISSION"/>
    <s v="SOX"/>
    <s v="THND_TONNE"/>
    <s v="A"/>
    <n v="1991"/>
    <n v="178.1"/>
    <m/>
    <n v="35"/>
    <n v="69.328999999999994"/>
    <n v="15069798"/>
    <x v="1"/>
  </r>
  <r>
    <x v="92"/>
    <s v="AIREMISSION"/>
    <s v="SOX"/>
    <s v="KG_CAP"/>
    <s v="A"/>
    <n v="1991"/>
    <n v="11.818"/>
    <m/>
    <n v="35"/>
    <n v="69.328999999999994"/>
    <n v="15069798"/>
    <x v="1"/>
  </r>
  <r>
    <x v="92"/>
    <s v="AIREMISSION"/>
    <s v="VOC"/>
    <s v="THND_TONNE"/>
    <s v="A"/>
    <n v="1991"/>
    <n v="447.63299999999998"/>
    <m/>
    <n v="35"/>
    <n v="69.328999999999994"/>
    <n v="15069798"/>
    <x v="1"/>
  </r>
  <r>
    <x v="92"/>
    <s v="AIREMISSION"/>
    <s v="VOC"/>
    <s v="KG_CAP"/>
    <s v="A"/>
    <n v="1991"/>
    <n v="29.704000000000001"/>
    <m/>
    <n v="35"/>
    <n v="69.328999999999994"/>
    <n v="15069798"/>
    <x v="1"/>
  </r>
  <r>
    <x v="92"/>
    <s v="AIREMISSION"/>
    <s v="CO"/>
    <s v="THND_TONNE"/>
    <s v="A"/>
    <n v="1992"/>
    <n v="995.96600000000001"/>
    <m/>
    <n v="36"/>
    <n v="70.222999999999999"/>
    <n v="15184166"/>
    <x v="1"/>
  </r>
  <r>
    <x v="92"/>
    <s v="AIREMISSION"/>
    <s v="CO"/>
    <s v="KG_CAP"/>
    <s v="A"/>
    <n v="1992"/>
    <n v="65.591999999999999"/>
    <m/>
    <n v="36"/>
    <n v="70.222999999999999"/>
    <n v="15184166"/>
    <x v="1"/>
  </r>
  <r>
    <x v="92"/>
    <s v="AIREMISSION"/>
    <s v="CO2"/>
    <s v="MLN_TONNE"/>
    <s v="A"/>
    <n v="1992"/>
    <n v="150.97"/>
    <m/>
    <n v="36"/>
    <n v="70.222999999999999"/>
    <n v="15184166"/>
    <x v="1"/>
  </r>
  <r>
    <x v="92"/>
    <s v="AIREMISSION"/>
    <s v="CO2"/>
    <s v="TONNE_CAP"/>
    <s v="A"/>
    <n v="1992"/>
    <n v="9.94"/>
    <m/>
    <n v="36"/>
    <n v="70.222999999999999"/>
    <n v="15184166"/>
    <x v="1"/>
  </r>
  <r>
    <x v="92"/>
    <s v="AIREMISSION"/>
    <s v="GHG"/>
    <s v="TONNE_CAP"/>
    <s v="A"/>
    <n v="1992"/>
    <n v="15.1"/>
    <m/>
    <n v="36"/>
    <n v="70.222999999999999"/>
    <n v="15184166"/>
    <x v="1"/>
  </r>
  <r>
    <x v="92"/>
    <s v="AIREMISSION"/>
    <s v="GHG"/>
    <s v="THND_TONNECO2"/>
    <s v="A"/>
    <n v="1992"/>
    <n v="229282.715"/>
    <m/>
    <n v="36"/>
    <n v="70.222999999999999"/>
    <n v="15184166"/>
    <x v="1"/>
  </r>
  <r>
    <x v="92"/>
    <s v="AIREMISSION"/>
    <s v="NOX"/>
    <s v="THND_TONNE"/>
    <s v="A"/>
    <n v="1992"/>
    <n v="551.67499999999995"/>
    <m/>
    <n v="36"/>
    <n v="70.222999999999999"/>
    <n v="15184166"/>
    <x v="1"/>
  </r>
  <r>
    <x v="92"/>
    <s v="AIREMISSION"/>
    <s v="NOX"/>
    <s v="KG_CAP"/>
    <s v="A"/>
    <n v="1992"/>
    <n v="36.332000000000001"/>
    <m/>
    <n v="36"/>
    <n v="70.222999999999999"/>
    <n v="15184166"/>
    <x v="1"/>
  </r>
  <r>
    <x v="92"/>
    <s v="AIREMISSION"/>
    <s v="SOX"/>
    <s v="THND_TONNE"/>
    <s v="A"/>
    <n v="1992"/>
    <n v="167.44"/>
    <m/>
    <n v="36"/>
    <n v="70.222999999999999"/>
    <n v="15184166"/>
    <x v="1"/>
  </r>
  <r>
    <x v="92"/>
    <s v="AIREMISSION"/>
    <s v="SOX"/>
    <s v="KG_CAP"/>
    <s v="A"/>
    <n v="1992"/>
    <n v="11.026999999999999"/>
    <m/>
    <n v="36"/>
    <n v="70.222999999999999"/>
    <n v="15184166"/>
    <x v="1"/>
  </r>
  <r>
    <x v="92"/>
    <s v="AIREMISSION"/>
    <s v="VOC"/>
    <s v="THND_TONNE"/>
    <s v="A"/>
    <n v="1992"/>
    <n v="420.322"/>
    <m/>
    <n v="36"/>
    <n v="70.222999999999999"/>
    <n v="15184166"/>
    <x v="1"/>
  </r>
  <r>
    <x v="92"/>
    <s v="AIREMISSION"/>
    <s v="VOC"/>
    <s v="KG_CAP"/>
    <s v="A"/>
    <n v="1992"/>
    <n v="27.681999999999999"/>
    <m/>
    <n v="36"/>
    <n v="70.222999999999999"/>
    <n v="15184166"/>
    <x v="1"/>
  </r>
  <r>
    <x v="92"/>
    <s v="AIREMISSION"/>
    <s v="CO"/>
    <s v="THND_TONNE"/>
    <s v="A"/>
    <n v="1993"/>
    <n v="969.60299999999995"/>
    <m/>
    <n v="37"/>
    <n v="71.099999999999994"/>
    <n v="15290368"/>
    <x v="1"/>
  </r>
  <r>
    <x v="92"/>
    <s v="AIREMISSION"/>
    <s v="CO"/>
    <s v="KG_CAP"/>
    <s v="A"/>
    <n v="1993"/>
    <n v="63.412999999999997"/>
    <m/>
    <n v="37"/>
    <n v="71.099999999999994"/>
    <n v="15290368"/>
    <x v="1"/>
  </r>
  <r>
    <x v="92"/>
    <s v="AIREMISSION"/>
    <s v="CO2"/>
    <s v="MLN_TONNE"/>
    <s v="A"/>
    <n v="1993"/>
    <n v="156.15"/>
    <m/>
    <n v="37"/>
    <n v="71.099999999999994"/>
    <n v="15290368"/>
    <x v="1"/>
  </r>
  <r>
    <x v="92"/>
    <s v="AIREMISSION"/>
    <s v="CO2"/>
    <s v="TONNE_CAP"/>
    <s v="A"/>
    <n v="1993"/>
    <n v="10.210000000000001"/>
    <m/>
    <n v="37"/>
    <n v="71.099999999999994"/>
    <n v="15290368"/>
    <x v="1"/>
  </r>
  <r>
    <x v="92"/>
    <s v="AIREMISSION"/>
    <s v="GHG"/>
    <s v="TONNE_CAP"/>
    <s v="A"/>
    <n v="1993"/>
    <n v="15.083"/>
    <m/>
    <n v="37"/>
    <n v="71.099999999999994"/>
    <n v="15290368"/>
    <x v="1"/>
  </r>
  <r>
    <x v="92"/>
    <s v="AIREMISSION"/>
    <s v="GHG"/>
    <s v="THND_TONNECO2"/>
    <s v="A"/>
    <n v="1993"/>
    <n v="230619.755"/>
    <m/>
    <n v="37"/>
    <n v="71.099999999999994"/>
    <n v="15290368"/>
    <x v="1"/>
  </r>
  <r>
    <x v="92"/>
    <s v="AIREMISSION"/>
    <s v="NOX"/>
    <s v="THND_TONNE"/>
    <s v="A"/>
    <n v="1993"/>
    <n v="538.47900000000004"/>
    <m/>
    <n v="37"/>
    <n v="71.099999999999994"/>
    <n v="15290368"/>
    <x v="1"/>
  </r>
  <r>
    <x v="92"/>
    <s v="AIREMISSION"/>
    <s v="NOX"/>
    <s v="KG_CAP"/>
    <s v="A"/>
    <n v="1993"/>
    <n v="35.216999999999999"/>
    <m/>
    <n v="37"/>
    <n v="71.099999999999994"/>
    <n v="15290368"/>
    <x v="1"/>
  </r>
  <r>
    <x v="92"/>
    <s v="AIREMISSION"/>
    <s v="SOX"/>
    <s v="THND_TONNE"/>
    <s v="A"/>
    <n v="1993"/>
    <n v="156.327"/>
    <m/>
    <n v="37"/>
    <n v="71.099999999999994"/>
    <n v="15290368"/>
    <x v="1"/>
  </r>
  <r>
    <x v="92"/>
    <s v="AIREMISSION"/>
    <s v="SOX"/>
    <s v="KG_CAP"/>
    <s v="A"/>
    <n v="1993"/>
    <n v="10.224"/>
    <m/>
    <n v="37"/>
    <n v="71.099999999999994"/>
    <n v="15290368"/>
    <x v="1"/>
  </r>
  <r>
    <x v="92"/>
    <s v="AIREMISSION"/>
    <s v="VOC"/>
    <s v="THND_TONNE"/>
    <s v="A"/>
    <n v="1993"/>
    <n v="397.65699999999998"/>
    <m/>
    <n v="37"/>
    <n v="71.099999999999994"/>
    <n v="15290368"/>
    <x v="1"/>
  </r>
  <r>
    <x v="92"/>
    <s v="AIREMISSION"/>
    <s v="VOC"/>
    <s v="KG_CAP"/>
    <s v="A"/>
    <n v="1993"/>
    <n v="26.007000000000001"/>
    <m/>
    <n v="37"/>
    <n v="71.099999999999994"/>
    <n v="15290368"/>
    <x v="1"/>
  </r>
  <r>
    <x v="92"/>
    <s v="AIREMISSION"/>
    <s v="CO"/>
    <s v="THND_TONNE"/>
    <s v="A"/>
    <n v="1994"/>
    <n v="918.28399999999999"/>
    <m/>
    <n v="38"/>
    <n v="71.962000000000003"/>
    <n v="15382838"/>
    <x v="1"/>
  </r>
  <r>
    <x v="92"/>
    <s v="AIREMISSION"/>
    <s v="CO"/>
    <s v="KG_CAP"/>
    <s v="A"/>
    <n v="1994"/>
    <n v="59.695"/>
    <m/>
    <n v="38"/>
    <n v="71.962000000000003"/>
    <n v="15382838"/>
    <x v="1"/>
  </r>
  <r>
    <x v="92"/>
    <s v="AIREMISSION"/>
    <s v="CO2"/>
    <s v="MLN_TONNE"/>
    <s v="A"/>
    <n v="1994"/>
    <n v="156.26"/>
    <m/>
    <n v="38"/>
    <n v="71.962000000000003"/>
    <n v="15382838"/>
    <x v="1"/>
  </r>
  <r>
    <x v="92"/>
    <s v="AIREMISSION"/>
    <s v="CO2"/>
    <s v="TONNE_CAP"/>
    <s v="A"/>
    <n v="1994"/>
    <n v="10.16"/>
    <m/>
    <n v="38"/>
    <n v="71.962000000000003"/>
    <n v="15382838"/>
    <x v="1"/>
  </r>
  <r>
    <x v="92"/>
    <s v="AIREMISSION"/>
    <s v="GHG"/>
    <s v="TONNE_CAP"/>
    <s v="A"/>
    <n v="1994"/>
    <n v="15.231"/>
    <m/>
    <n v="38"/>
    <n v="71.962000000000003"/>
    <n v="15382838"/>
    <x v="1"/>
  </r>
  <r>
    <x v="92"/>
    <s v="AIREMISSION"/>
    <s v="GHG"/>
    <s v="THND_TONNECO2"/>
    <s v="A"/>
    <n v="1994"/>
    <n v="234299.783"/>
    <m/>
    <n v="38"/>
    <n v="71.962000000000003"/>
    <n v="15382838"/>
    <x v="1"/>
  </r>
  <r>
    <x v="92"/>
    <s v="AIREMISSION"/>
    <s v="NOX"/>
    <s v="THND_TONNE"/>
    <s v="A"/>
    <n v="1994"/>
    <n v="501.52499999999998"/>
    <m/>
    <n v="38"/>
    <n v="71.962000000000003"/>
    <n v="15382838"/>
    <x v="1"/>
  </r>
  <r>
    <x v="92"/>
    <s v="AIREMISSION"/>
    <s v="NOX"/>
    <s v="KG_CAP"/>
    <s v="A"/>
    <n v="1994"/>
    <n v="32.603000000000002"/>
    <m/>
    <n v="38"/>
    <n v="71.962000000000003"/>
    <n v="15382838"/>
    <x v="1"/>
  </r>
  <r>
    <x v="92"/>
    <s v="AIREMISSION"/>
    <s v="SOX"/>
    <s v="THND_TONNE"/>
    <s v="A"/>
    <n v="1994"/>
    <n v="143.00200000000001"/>
    <m/>
    <n v="38"/>
    <n v="71.962000000000003"/>
    <n v="15382838"/>
    <x v="1"/>
  </r>
  <r>
    <x v="92"/>
    <s v="AIREMISSION"/>
    <s v="SOX"/>
    <s v="KG_CAP"/>
    <s v="A"/>
    <n v="1994"/>
    <n v="9.2959999999999994"/>
    <m/>
    <n v="38"/>
    <n v="71.962000000000003"/>
    <n v="15382838"/>
    <x v="1"/>
  </r>
  <r>
    <x v="92"/>
    <s v="AIREMISSION"/>
    <s v="VOC"/>
    <s v="THND_TONNE"/>
    <s v="A"/>
    <n v="1994"/>
    <n v="368.83"/>
    <m/>
    <n v="38"/>
    <n v="71.962000000000003"/>
    <n v="15382838"/>
    <x v="1"/>
  </r>
  <r>
    <x v="92"/>
    <s v="AIREMISSION"/>
    <s v="VOC"/>
    <s v="KG_CAP"/>
    <s v="A"/>
    <n v="1994"/>
    <n v="23.977"/>
    <m/>
    <n v="38"/>
    <n v="71.962000000000003"/>
    <n v="15382838"/>
    <x v="1"/>
  </r>
  <r>
    <x v="92"/>
    <s v="AIREMISSION"/>
    <s v="CO"/>
    <s v="THND_TONNE"/>
    <s v="A"/>
    <n v="1995"/>
    <n v="909.61400000000003"/>
    <m/>
    <n v="39"/>
    <n v="72.808999999999997"/>
    <n v="15459006"/>
    <x v="1"/>
  </r>
  <r>
    <x v="92"/>
    <s v="AIREMISSION"/>
    <s v="CO"/>
    <s v="KG_CAP"/>
    <s v="A"/>
    <n v="1995"/>
    <n v="58.84"/>
    <m/>
    <n v="39"/>
    <n v="72.808999999999997"/>
    <n v="15459006"/>
    <x v="1"/>
  </r>
  <r>
    <x v="92"/>
    <s v="AIREMISSION"/>
    <s v="CO2"/>
    <s v="MLN_TONNE"/>
    <s v="A"/>
    <n v="1995"/>
    <n v="163.53"/>
    <m/>
    <n v="39"/>
    <n v="72.808999999999997"/>
    <n v="15459006"/>
    <x v="1"/>
  </r>
  <r>
    <x v="92"/>
    <s v="AIREMISSION"/>
    <s v="CO2"/>
    <s v="TONNE_CAP"/>
    <s v="A"/>
    <n v="1995"/>
    <n v="10.58"/>
    <m/>
    <n v="39"/>
    <n v="72.808999999999997"/>
    <n v="15459006"/>
    <x v="1"/>
  </r>
  <r>
    <x v="92"/>
    <s v="AIREMISSION"/>
    <s v="GHG"/>
    <s v="TONNE_CAP"/>
    <s v="A"/>
    <n v="1995"/>
    <n v="14.946"/>
    <m/>
    <n v="39"/>
    <n v="72.808999999999997"/>
    <n v="15459006"/>
    <x v="1"/>
  </r>
  <r>
    <x v="92"/>
    <s v="AIREMISSION"/>
    <s v="GHG"/>
    <s v="THND_TONNECO2"/>
    <s v="A"/>
    <n v="1995"/>
    <n v="231044.97"/>
    <m/>
    <n v="39"/>
    <n v="72.808999999999997"/>
    <n v="15459006"/>
    <x v="1"/>
  </r>
  <r>
    <x v="92"/>
    <s v="AIREMISSION"/>
    <s v="NOX"/>
    <s v="THND_TONNE"/>
    <s v="A"/>
    <n v="1995"/>
    <n v="484.06400000000002"/>
    <m/>
    <n v="39"/>
    <n v="72.808999999999997"/>
    <n v="15459006"/>
    <x v="1"/>
  </r>
  <r>
    <x v="92"/>
    <s v="AIREMISSION"/>
    <s v="NOX"/>
    <s v="KG_CAP"/>
    <s v="A"/>
    <n v="1995"/>
    <n v="31.312999999999999"/>
    <m/>
    <n v="39"/>
    <n v="72.808999999999997"/>
    <n v="15459006"/>
    <x v="1"/>
  </r>
  <r>
    <x v="92"/>
    <s v="AIREMISSION"/>
    <s v="SOX"/>
    <s v="THND_TONNE"/>
    <s v="A"/>
    <n v="1995"/>
    <n v="129.54499999999999"/>
    <m/>
    <n v="39"/>
    <n v="72.808999999999997"/>
    <n v="15459006"/>
    <x v="1"/>
  </r>
  <r>
    <x v="92"/>
    <s v="AIREMISSION"/>
    <s v="SOX"/>
    <s v="KG_CAP"/>
    <s v="A"/>
    <n v="1995"/>
    <n v="8.3800000000000008"/>
    <m/>
    <n v="39"/>
    <n v="72.808999999999997"/>
    <n v="15459006"/>
    <x v="1"/>
  </r>
  <r>
    <x v="92"/>
    <s v="AIREMISSION"/>
    <s v="VOC"/>
    <s v="THND_TONNE"/>
    <s v="A"/>
    <n v="1995"/>
    <n v="347.178"/>
    <m/>
    <n v="39"/>
    <n v="72.808999999999997"/>
    <n v="15459006"/>
    <x v="1"/>
  </r>
  <r>
    <x v="92"/>
    <s v="AIREMISSION"/>
    <s v="VOC"/>
    <s v="KG_CAP"/>
    <s v="A"/>
    <n v="1995"/>
    <n v="22.457999999999998"/>
    <m/>
    <n v="39"/>
    <n v="72.808999999999997"/>
    <n v="15459006"/>
    <x v="1"/>
  </r>
  <r>
    <x v="92"/>
    <s v="AIREMISSION"/>
    <s v="CO"/>
    <s v="THND_TONNE"/>
    <s v="A"/>
    <n v="1996"/>
    <n v="892.16300000000001"/>
    <m/>
    <n v="40"/>
    <n v="73.64"/>
    <n v="15530498"/>
    <x v="1"/>
  </r>
  <r>
    <x v="92"/>
    <s v="AIREMISSION"/>
    <s v="CO"/>
    <s v="KG_CAP"/>
    <s v="A"/>
    <n v="1996"/>
    <n v="57.445999999999998"/>
    <m/>
    <n v="40"/>
    <n v="73.64"/>
    <n v="15530498"/>
    <x v="1"/>
  </r>
  <r>
    <x v="92"/>
    <s v="AIREMISSION"/>
    <s v="CO2"/>
    <s v="MLN_TONNE"/>
    <s v="A"/>
    <n v="1996"/>
    <n v="173.11"/>
    <m/>
    <n v="40"/>
    <n v="73.64"/>
    <n v="15530498"/>
    <x v="1"/>
  </r>
  <r>
    <x v="92"/>
    <s v="AIREMISSION"/>
    <s v="CO2"/>
    <s v="TONNE_CAP"/>
    <s v="A"/>
    <n v="1996"/>
    <n v="11.15"/>
    <m/>
    <n v="40"/>
    <n v="73.64"/>
    <n v="15530498"/>
    <x v="1"/>
  </r>
  <r>
    <x v="92"/>
    <s v="AIREMISSION"/>
    <s v="GHG"/>
    <s v="TONNE_CAP"/>
    <s v="A"/>
    <n v="1996"/>
    <n v="15.592000000000001"/>
    <m/>
    <n v="40"/>
    <n v="73.64"/>
    <n v="15530498"/>
    <x v="1"/>
  </r>
  <r>
    <x v="92"/>
    <s v="AIREMISSION"/>
    <s v="GHG"/>
    <s v="THND_TONNECO2"/>
    <s v="A"/>
    <n v="1996"/>
    <n v="242144.63699999999"/>
    <m/>
    <n v="40"/>
    <n v="73.64"/>
    <n v="15530498"/>
    <x v="1"/>
  </r>
  <r>
    <x v="92"/>
    <s v="AIREMISSION"/>
    <s v="NOX"/>
    <s v="THND_TONNE"/>
    <s v="A"/>
    <n v="1996"/>
    <n v="470.35199999999998"/>
    <m/>
    <n v="40"/>
    <n v="73.64"/>
    <n v="15530498"/>
    <x v="1"/>
  </r>
  <r>
    <x v="92"/>
    <s v="AIREMISSION"/>
    <s v="NOX"/>
    <s v="KG_CAP"/>
    <s v="A"/>
    <n v="1996"/>
    <n v="30.286000000000001"/>
    <m/>
    <n v="40"/>
    <n v="73.64"/>
    <n v="15530498"/>
    <x v="1"/>
  </r>
  <r>
    <x v="92"/>
    <s v="AIREMISSION"/>
    <s v="SOX"/>
    <s v="THND_TONNE"/>
    <s v="A"/>
    <n v="1996"/>
    <n v="116.88500000000001"/>
    <m/>
    <n v="40"/>
    <n v="73.64"/>
    <n v="15530498"/>
    <x v="1"/>
  </r>
  <r>
    <x v="92"/>
    <s v="AIREMISSION"/>
    <s v="SOX"/>
    <s v="KG_CAP"/>
    <s v="A"/>
    <n v="1996"/>
    <n v="7.5259999999999998"/>
    <m/>
    <n v="40"/>
    <n v="73.64"/>
    <n v="15530498"/>
    <x v="1"/>
  </r>
  <r>
    <x v="92"/>
    <s v="AIREMISSION"/>
    <s v="VOC"/>
    <s v="THND_TONNE"/>
    <s v="A"/>
    <n v="1996"/>
    <n v="322.02800000000002"/>
    <m/>
    <n v="40"/>
    <n v="73.64"/>
    <n v="15530498"/>
    <x v="1"/>
  </r>
  <r>
    <x v="92"/>
    <s v="AIREMISSION"/>
    <s v="VOC"/>
    <s v="KG_CAP"/>
    <s v="A"/>
    <n v="1996"/>
    <n v="20.734999999999999"/>
    <m/>
    <n v="40"/>
    <n v="73.64"/>
    <n v="15530498"/>
    <x v="1"/>
  </r>
  <r>
    <x v="92"/>
    <s v="AIREMISSION"/>
    <s v="CO"/>
    <s v="THND_TONNE"/>
    <s v="A"/>
    <n v="1997"/>
    <n v="840.67700000000002"/>
    <m/>
    <n v="41"/>
    <n v="74.453000000000003"/>
    <n v="15610650"/>
    <x v="1"/>
  </r>
  <r>
    <x v="92"/>
    <s v="AIREMISSION"/>
    <s v="CO"/>
    <s v="KG_CAP"/>
    <s v="A"/>
    <n v="1997"/>
    <n v="53.853000000000002"/>
    <m/>
    <n v="41"/>
    <n v="74.453000000000003"/>
    <n v="15610650"/>
    <x v="1"/>
  </r>
  <r>
    <x v="92"/>
    <s v="AIREMISSION"/>
    <s v="CO2"/>
    <s v="MLN_TONNE"/>
    <s v="A"/>
    <n v="1997"/>
    <n v="165.77"/>
    <m/>
    <n v="41"/>
    <n v="74.453000000000003"/>
    <n v="15610650"/>
    <x v="1"/>
  </r>
  <r>
    <x v="92"/>
    <s v="AIREMISSION"/>
    <s v="CO2"/>
    <s v="TONNE_CAP"/>
    <s v="A"/>
    <n v="1997"/>
    <n v="10.62"/>
    <m/>
    <n v="41"/>
    <n v="74.453000000000003"/>
    <n v="15610650"/>
    <x v="1"/>
  </r>
  <r>
    <x v="92"/>
    <s v="AIREMISSION"/>
    <s v="GHG"/>
    <s v="TONNE_CAP"/>
    <s v="A"/>
    <n v="1997"/>
    <n v="15.021000000000001"/>
    <m/>
    <n v="41"/>
    <n v="74.453000000000003"/>
    <n v="15610650"/>
    <x v="1"/>
  </r>
  <r>
    <x v="92"/>
    <s v="AIREMISSION"/>
    <s v="GHG"/>
    <s v="THND_TONNECO2"/>
    <s v="A"/>
    <n v="1997"/>
    <n v="234480.133"/>
    <m/>
    <n v="41"/>
    <n v="74.453000000000003"/>
    <n v="15610650"/>
    <x v="1"/>
  </r>
  <r>
    <x v="92"/>
    <s v="AIREMISSION"/>
    <s v="NOX"/>
    <s v="THND_TONNE"/>
    <s v="A"/>
    <n v="1997"/>
    <n v="437.096"/>
    <m/>
    <n v="41"/>
    <n v="74.453000000000003"/>
    <n v="15610650"/>
    <x v="1"/>
  </r>
  <r>
    <x v="92"/>
    <s v="AIREMISSION"/>
    <s v="NOX"/>
    <s v="KG_CAP"/>
    <s v="A"/>
    <n v="1997"/>
    <n v="28"/>
    <m/>
    <n v="41"/>
    <n v="74.453000000000003"/>
    <n v="15610650"/>
    <x v="1"/>
  </r>
  <r>
    <x v="92"/>
    <s v="AIREMISSION"/>
    <s v="SOX"/>
    <s v="THND_TONNE"/>
    <s v="A"/>
    <n v="1997"/>
    <n v="102.43"/>
    <m/>
    <n v="41"/>
    <n v="74.453000000000003"/>
    <n v="15610650"/>
    <x v="1"/>
  </r>
  <r>
    <x v="92"/>
    <s v="AIREMISSION"/>
    <s v="SOX"/>
    <s v="KG_CAP"/>
    <s v="A"/>
    <n v="1997"/>
    <n v="6.5620000000000003"/>
    <m/>
    <n v="41"/>
    <n v="74.453000000000003"/>
    <n v="15610650"/>
    <x v="1"/>
  </r>
  <r>
    <x v="92"/>
    <s v="AIREMISSION"/>
    <s v="VOC"/>
    <s v="THND_TONNE"/>
    <s v="A"/>
    <n v="1997"/>
    <n v="295.392"/>
    <m/>
    <n v="41"/>
    <n v="74.453000000000003"/>
    <n v="15610650"/>
    <x v="1"/>
  </r>
  <r>
    <x v="92"/>
    <s v="AIREMISSION"/>
    <s v="VOC"/>
    <s v="KG_CAP"/>
    <s v="A"/>
    <n v="1997"/>
    <n v="18.922000000000001"/>
    <m/>
    <n v="41"/>
    <n v="74.453000000000003"/>
    <n v="15610650"/>
    <x v="1"/>
  </r>
  <r>
    <x v="92"/>
    <s v="AIREMISSION"/>
    <s v="CO"/>
    <s v="THND_TONNE"/>
    <s v="A"/>
    <n v="1998"/>
    <n v="808.81"/>
    <m/>
    <n v="42"/>
    <n v="75.25"/>
    <n v="15707209"/>
    <x v="1"/>
  </r>
  <r>
    <x v="92"/>
    <s v="AIREMISSION"/>
    <s v="CO"/>
    <s v="KG_CAP"/>
    <s v="A"/>
    <n v="1998"/>
    <n v="51.493000000000002"/>
    <m/>
    <n v="42"/>
    <n v="75.25"/>
    <n v="15707209"/>
    <x v="1"/>
  </r>
  <r>
    <x v="92"/>
    <s v="AIREMISSION"/>
    <s v="CO2"/>
    <s v="MLN_TONNE"/>
    <s v="A"/>
    <n v="1998"/>
    <n v="166.14"/>
    <m/>
    <n v="42"/>
    <n v="75.25"/>
    <n v="15707209"/>
    <x v="1"/>
  </r>
  <r>
    <x v="92"/>
    <s v="AIREMISSION"/>
    <s v="CO2"/>
    <s v="TONNE_CAP"/>
    <s v="A"/>
    <n v="1998"/>
    <n v="10.58"/>
    <m/>
    <n v="42"/>
    <n v="75.25"/>
    <n v="15707209"/>
    <x v="1"/>
  </r>
  <r>
    <x v="92"/>
    <s v="AIREMISSION"/>
    <s v="GHG"/>
    <s v="TONNE_CAP"/>
    <s v="A"/>
    <n v="1998"/>
    <n v="14.929"/>
    <m/>
    <n v="42"/>
    <n v="75.25"/>
    <n v="15707209"/>
    <x v="1"/>
  </r>
  <r>
    <x v="92"/>
    <s v="AIREMISSION"/>
    <s v="GHG"/>
    <s v="THND_TONNECO2"/>
    <s v="A"/>
    <n v="1998"/>
    <n v="234497.42"/>
    <m/>
    <n v="42"/>
    <n v="75.25"/>
    <n v="15707209"/>
    <x v="1"/>
  </r>
  <r>
    <x v="92"/>
    <s v="AIREMISSION"/>
    <s v="NOX"/>
    <s v="THND_TONNE"/>
    <s v="A"/>
    <n v="1998"/>
    <n v="420.36099999999999"/>
    <m/>
    <n v="42"/>
    <n v="75.25"/>
    <n v="15707209"/>
    <x v="1"/>
  </r>
  <r>
    <x v="92"/>
    <s v="AIREMISSION"/>
    <s v="NOX"/>
    <s v="KG_CAP"/>
    <s v="A"/>
    <n v="1998"/>
    <n v="26.762"/>
    <m/>
    <n v="42"/>
    <n v="75.25"/>
    <n v="15707209"/>
    <x v="1"/>
  </r>
  <r>
    <x v="92"/>
    <s v="AIREMISSION"/>
    <s v="SOX"/>
    <s v="THND_TONNE"/>
    <s v="A"/>
    <n v="1998"/>
    <n v="94.08"/>
    <m/>
    <n v="42"/>
    <n v="75.25"/>
    <n v="15707209"/>
    <x v="1"/>
  </r>
  <r>
    <x v="92"/>
    <s v="AIREMISSION"/>
    <s v="SOX"/>
    <s v="KG_CAP"/>
    <s v="A"/>
    <n v="1998"/>
    <n v="5.99"/>
    <m/>
    <n v="42"/>
    <n v="75.25"/>
    <n v="15707209"/>
    <x v="1"/>
  </r>
  <r>
    <x v="92"/>
    <s v="AIREMISSION"/>
    <s v="VOC"/>
    <s v="THND_TONNE"/>
    <s v="A"/>
    <n v="1998"/>
    <n v="274.96600000000001"/>
    <m/>
    <n v="42"/>
    <n v="75.25"/>
    <n v="15707209"/>
    <x v="1"/>
  </r>
  <r>
    <x v="92"/>
    <s v="AIREMISSION"/>
    <s v="VOC"/>
    <s v="KG_CAP"/>
    <s v="A"/>
    <n v="1998"/>
    <n v="17.506"/>
    <m/>
    <n v="42"/>
    <n v="75.25"/>
    <n v="15707209"/>
    <x v="1"/>
  </r>
  <r>
    <x v="92"/>
    <s v="AIREMISSION"/>
    <s v="CO"/>
    <s v="THND_TONNE"/>
    <s v="A"/>
    <n v="1999"/>
    <n v="778.12800000000004"/>
    <m/>
    <n v="43"/>
    <n v="76.03"/>
    <n v="15812088"/>
    <x v="1"/>
  </r>
  <r>
    <x v="92"/>
    <s v="AIREMISSION"/>
    <s v="CO"/>
    <s v="KG_CAP"/>
    <s v="A"/>
    <n v="1999"/>
    <n v="49.210999999999999"/>
    <m/>
    <n v="43"/>
    <n v="76.03"/>
    <n v="15812088"/>
    <x v="1"/>
  </r>
  <r>
    <x v="92"/>
    <s v="AIREMISSION"/>
    <s v="CO2"/>
    <s v="MLN_TONNE"/>
    <s v="A"/>
    <n v="1999"/>
    <n v="160.78"/>
    <m/>
    <n v="43"/>
    <n v="76.03"/>
    <n v="15812088"/>
    <x v="1"/>
  </r>
  <r>
    <x v="92"/>
    <s v="AIREMISSION"/>
    <s v="CO2"/>
    <s v="TONNE_CAP"/>
    <s v="A"/>
    <n v="1999"/>
    <n v="10.17"/>
    <m/>
    <n v="43"/>
    <n v="76.03"/>
    <n v="15812088"/>
    <x v="1"/>
  </r>
  <r>
    <x v="92"/>
    <s v="AIREMISSION"/>
    <s v="GHG"/>
    <s v="TONNE_CAP"/>
    <s v="A"/>
    <n v="1999"/>
    <n v="13.989000000000001"/>
    <m/>
    <n v="43"/>
    <n v="76.03"/>
    <n v="15812088"/>
    <x v="1"/>
  </r>
  <r>
    <x v="92"/>
    <s v="AIREMISSION"/>
    <s v="GHG"/>
    <s v="THND_TONNECO2"/>
    <s v="A"/>
    <n v="1999"/>
    <n v="221197.39799999999"/>
    <m/>
    <n v="43"/>
    <n v="76.03"/>
    <n v="15812088"/>
    <x v="1"/>
  </r>
  <r>
    <x v="92"/>
    <s v="AIREMISSION"/>
    <s v="NOX"/>
    <s v="THND_TONNE"/>
    <s v="A"/>
    <n v="1999"/>
    <n v="417.565"/>
    <m/>
    <n v="43"/>
    <n v="76.03"/>
    <n v="15812088"/>
    <x v="1"/>
  </r>
  <r>
    <x v="92"/>
    <s v="AIREMISSION"/>
    <s v="NOX"/>
    <s v="KG_CAP"/>
    <s v="A"/>
    <n v="1999"/>
    <n v="26.408000000000001"/>
    <m/>
    <n v="43"/>
    <n v="76.03"/>
    <n v="15812088"/>
    <x v="1"/>
  </r>
  <r>
    <x v="92"/>
    <s v="AIREMISSION"/>
    <s v="SOX"/>
    <s v="THND_TONNE"/>
    <s v="A"/>
    <n v="1999"/>
    <n v="88.001999999999995"/>
    <m/>
    <n v="43"/>
    <n v="76.03"/>
    <n v="15812088"/>
    <x v="1"/>
  </r>
  <r>
    <x v="92"/>
    <s v="AIREMISSION"/>
    <s v="SOX"/>
    <s v="KG_CAP"/>
    <s v="A"/>
    <n v="1999"/>
    <n v="5.5650000000000004"/>
    <m/>
    <n v="43"/>
    <n v="76.03"/>
    <n v="15812088"/>
    <x v="1"/>
  </r>
  <r>
    <x v="92"/>
    <s v="AIREMISSION"/>
    <s v="VOC"/>
    <s v="THND_TONNE"/>
    <s v="A"/>
    <n v="1999"/>
    <n v="259.166"/>
    <m/>
    <n v="43"/>
    <n v="76.03"/>
    <n v="15812088"/>
    <x v="1"/>
  </r>
  <r>
    <x v="92"/>
    <s v="AIREMISSION"/>
    <s v="VOC"/>
    <s v="KG_CAP"/>
    <s v="A"/>
    <n v="1999"/>
    <n v="16.39"/>
    <m/>
    <n v="43"/>
    <n v="76.03"/>
    <n v="15812088"/>
    <x v="1"/>
  </r>
  <r>
    <x v="92"/>
    <s v="AIREMISSION"/>
    <s v="CO"/>
    <s v="THND_TONNE"/>
    <s v="A"/>
    <n v="2000"/>
    <n v="743.32"/>
    <m/>
    <n v="44"/>
    <n v="76.795000000000002"/>
    <n v="15925513"/>
    <x v="1"/>
  </r>
  <r>
    <x v="92"/>
    <s v="AIREMISSION"/>
    <s v="CO"/>
    <s v="KG_CAP"/>
    <s v="A"/>
    <n v="2000"/>
    <n v="46.674999999999997"/>
    <m/>
    <n v="44"/>
    <n v="76.795000000000002"/>
    <n v="15925513"/>
    <x v="1"/>
  </r>
  <r>
    <x v="92"/>
    <s v="AIREMISSION"/>
    <s v="CO2"/>
    <s v="MLN_TONNE"/>
    <s v="A"/>
    <n v="2000"/>
    <n v="161.49"/>
    <m/>
    <n v="44"/>
    <n v="76.795000000000002"/>
    <n v="15925513"/>
    <x v="1"/>
  </r>
  <r>
    <x v="92"/>
    <s v="AIREMISSION"/>
    <s v="CO2"/>
    <s v="TONNE_CAP"/>
    <s v="A"/>
    <n v="2000"/>
    <n v="10.14"/>
    <m/>
    <n v="44"/>
    <n v="76.795000000000002"/>
    <n v="15925513"/>
    <x v="1"/>
  </r>
  <r>
    <x v="92"/>
    <s v="AIREMISSION"/>
    <s v="GHG"/>
    <s v="TONNE_CAP"/>
    <s v="A"/>
    <n v="2000"/>
    <n v="13.775"/>
    <m/>
    <n v="44"/>
    <n v="76.795000000000002"/>
    <n v="15925513"/>
    <x v="1"/>
  </r>
  <r>
    <x v="92"/>
    <s v="AIREMISSION"/>
    <s v="GHG"/>
    <s v="THND_TONNECO2"/>
    <s v="A"/>
    <n v="2000"/>
    <n v="219378.40599999999"/>
    <m/>
    <n v="44"/>
    <n v="76.795000000000002"/>
    <n v="15925513"/>
    <x v="1"/>
  </r>
  <r>
    <x v="92"/>
    <s v="AIREMISSION"/>
    <s v="NOX"/>
    <s v="THND_TONNE"/>
    <s v="A"/>
    <n v="2000"/>
    <n v="397.505"/>
    <m/>
    <n v="44"/>
    <n v="76.795000000000002"/>
    <n v="15925513"/>
    <x v="1"/>
  </r>
  <r>
    <x v="92"/>
    <s v="AIREMISSION"/>
    <s v="NOX"/>
    <s v="KG_CAP"/>
    <s v="A"/>
    <n v="2000"/>
    <n v="24.96"/>
    <m/>
    <n v="44"/>
    <n v="76.795000000000002"/>
    <n v="15925513"/>
    <x v="1"/>
  </r>
  <r>
    <x v="92"/>
    <s v="AIREMISSION"/>
    <s v="SOX"/>
    <s v="THND_TONNE"/>
    <s v="A"/>
    <n v="2000"/>
    <n v="71.739000000000004"/>
    <m/>
    <n v="44"/>
    <n v="76.795000000000002"/>
    <n v="15925513"/>
    <x v="1"/>
  </r>
  <r>
    <x v="92"/>
    <s v="AIREMISSION"/>
    <s v="SOX"/>
    <s v="KG_CAP"/>
    <s v="A"/>
    <n v="2000"/>
    <n v="4.5049999999999999"/>
    <m/>
    <n v="44"/>
    <n v="76.795000000000002"/>
    <n v="15925513"/>
    <x v="1"/>
  </r>
  <r>
    <x v="92"/>
    <s v="AIREMISSION"/>
    <s v="VOC"/>
    <s v="THND_TONNE"/>
    <s v="A"/>
    <n v="2000"/>
    <n v="241.215"/>
    <m/>
    <n v="44"/>
    <n v="76.795000000000002"/>
    <n v="15925513"/>
    <x v="1"/>
  </r>
  <r>
    <x v="92"/>
    <s v="AIREMISSION"/>
    <s v="VOC"/>
    <s v="KG_CAP"/>
    <s v="A"/>
    <n v="2000"/>
    <n v="15.146000000000001"/>
    <m/>
    <n v="44"/>
    <n v="76.795000000000002"/>
    <n v="15925513"/>
    <x v="1"/>
  </r>
  <r>
    <x v="92"/>
    <s v="AIREMISSION"/>
    <s v="CO"/>
    <s v="THND_TONNE"/>
    <s v="A"/>
    <n v="2001"/>
    <n v="741.63499999999999"/>
    <m/>
    <n v="45"/>
    <n v="77.83"/>
    <n v="16046180"/>
    <x v="1"/>
  </r>
  <r>
    <x v="92"/>
    <s v="AIREMISSION"/>
    <s v="CO"/>
    <s v="KG_CAP"/>
    <s v="A"/>
    <n v="2001"/>
    <n v="46.219000000000001"/>
    <m/>
    <n v="45"/>
    <n v="77.83"/>
    <n v="16046180"/>
    <x v="1"/>
  </r>
  <r>
    <x v="92"/>
    <s v="AIREMISSION"/>
    <s v="CO2"/>
    <s v="MLN_TONNE"/>
    <s v="A"/>
    <n v="2001"/>
    <n v="166.45"/>
    <m/>
    <n v="45"/>
    <n v="77.83"/>
    <n v="16046180"/>
    <x v="1"/>
  </r>
  <r>
    <x v="92"/>
    <s v="AIREMISSION"/>
    <s v="CO2"/>
    <s v="TONNE_CAP"/>
    <s v="A"/>
    <n v="2001"/>
    <n v="10.38"/>
    <m/>
    <n v="45"/>
    <n v="77.83"/>
    <n v="16046180"/>
    <x v="1"/>
  </r>
  <r>
    <x v="92"/>
    <s v="AIREMISSION"/>
    <s v="GHG"/>
    <s v="TONNE_CAP"/>
    <s v="A"/>
    <n v="2001"/>
    <n v="13.689"/>
    <m/>
    <n v="45"/>
    <n v="77.83"/>
    <n v="16046180"/>
    <x v="1"/>
  </r>
  <r>
    <x v="92"/>
    <s v="AIREMISSION"/>
    <s v="GHG"/>
    <s v="THND_TONNECO2"/>
    <s v="A"/>
    <n v="2001"/>
    <n v="219648.21900000001"/>
    <m/>
    <n v="45"/>
    <n v="77.83"/>
    <n v="16046180"/>
    <x v="1"/>
  </r>
  <r>
    <x v="92"/>
    <s v="AIREMISSION"/>
    <s v="NOX"/>
    <s v="THND_TONNE"/>
    <s v="A"/>
    <n v="2001"/>
    <n v="385.517"/>
    <m/>
    <n v="45"/>
    <n v="77.83"/>
    <n v="16046180"/>
    <x v="1"/>
  </r>
  <r>
    <x v="92"/>
    <s v="AIREMISSION"/>
    <s v="NOX"/>
    <s v="KG_CAP"/>
    <s v="A"/>
    <n v="2001"/>
    <n v="24.024999999999999"/>
    <m/>
    <n v="45"/>
    <n v="77.83"/>
    <n v="16046180"/>
    <x v="1"/>
  </r>
  <r>
    <x v="92"/>
    <s v="AIREMISSION"/>
    <s v="SOX"/>
    <s v="THND_TONNE"/>
    <s v="A"/>
    <n v="2001"/>
    <n v="72.781999999999996"/>
    <m/>
    <n v="45"/>
    <n v="77.83"/>
    <n v="16046180"/>
    <x v="1"/>
  </r>
  <r>
    <x v="92"/>
    <s v="AIREMISSION"/>
    <s v="SOX"/>
    <s v="KG_CAP"/>
    <s v="A"/>
    <n v="2001"/>
    <n v="4.5359999999999996"/>
    <m/>
    <n v="45"/>
    <n v="77.83"/>
    <n v="16046180"/>
    <x v="1"/>
  </r>
  <r>
    <x v="92"/>
    <s v="AIREMISSION"/>
    <s v="VOC"/>
    <s v="THND_TONNE"/>
    <s v="A"/>
    <n v="2001"/>
    <n v="213.84"/>
    <m/>
    <n v="45"/>
    <n v="77.83"/>
    <n v="16046180"/>
    <x v="1"/>
  </r>
  <r>
    <x v="92"/>
    <s v="AIREMISSION"/>
    <s v="VOC"/>
    <s v="KG_CAP"/>
    <s v="A"/>
    <n v="2001"/>
    <n v="13.327"/>
    <m/>
    <n v="45"/>
    <n v="77.83"/>
    <n v="16046180"/>
    <x v="1"/>
  </r>
  <r>
    <x v="92"/>
    <s v="AIREMISSION"/>
    <s v="CO"/>
    <s v="THND_TONNE"/>
    <s v="A"/>
    <n v="2002"/>
    <n v="734.36699999999996"/>
    <m/>
    <n v="46"/>
    <n v="79.113"/>
    <n v="16148929"/>
    <x v="1"/>
  </r>
  <r>
    <x v="92"/>
    <s v="AIREMISSION"/>
    <s v="CO"/>
    <s v="KG_CAP"/>
    <s v="A"/>
    <n v="2002"/>
    <n v="45.475000000000001"/>
    <m/>
    <n v="46"/>
    <n v="79.113"/>
    <n v="16148929"/>
    <x v="1"/>
  </r>
  <r>
    <x v="92"/>
    <s v="AIREMISSION"/>
    <s v="CO2"/>
    <s v="MLN_TONNE"/>
    <s v="A"/>
    <n v="2002"/>
    <n v="166.76"/>
    <m/>
    <n v="46"/>
    <n v="79.113"/>
    <n v="16148929"/>
    <x v="1"/>
  </r>
  <r>
    <x v="92"/>
    <s v="AIREMISSION"/>
    <s v="CO2"/>
    <s v="TONNE_CAP"/>
    <s v="A"/>
    <n v="2002"/>
    <n v="10.33"/>
    <m/>
    <n v="46"/>
    <n v="79.113"/>
    <n v="16148929"/>
    <x v="1"/>
  </r>
  <r>
    <x v="92"/>
    <s v="AIREMISSION"/>
    <s v="GHG"/>
    <s v="TONNE_CAP"/>
    <s v="A"/>
    <n v="2002"/>
    <n v="13.472"/>
    <m/>
    <n v="46"/>
    <n v="79.113"/>
    <n v="16148929"/>
    <x v="1"/>
  </r>
  <r>
    <x v="92"/>
    <s v="AIREMISSION"/>
    <s v="GHG"/>
    <s v="THND_TONNECO2"/>
    <s v="A"/>
    <n v="2002"/>
    <n v="217558.53"/>
    <m/>
    <n v="46"/>
    <n v="79.113"/>
    <n v="16148929"/>
    <x v="1"/>
  </r>
  <r>
    <x v="92"/>
    <s v="AIREMISSION"/>
    <s v="NOX"/>
    <s v="THND_TONNE"/>
    <s v="A"/>
    <n v="2002"/>
    <n v="374.983"/>
    <m/>
    <n v="46"/>
    <n v="79.113"/>
    <n v="16148929"/>
    <x v="1"/>
  </r>
  <r>
    <x v="92"/>
    <s v="AIREMISSION"/>
    <s v="NOX"/>
    <s v="KG_CAP"/>
    <s v="A"/>
    <n v="2002"/>
    <n v="23.22"/>
    <m/>
    <n v="46"/>
    <n v="79.113"/>
    <n v="16148929"/>
    <x v="1"/>
  </r>
  <r>
    <x v="92"/>
    <s v="AIREMISSION"/>
    <s v="SOX"/>
    <s v="THND_TONNE"/>
    <s v="A"/>
    <n v="2002"/>
    <n v="66.254999999999995"/>
    <m/>
    <n v="46"/>
    <n v="79.113"/>
    <n v="16148929"/>
    <x v="1"/>
  </r>
  <r>
    <x v="92"/>
    <s v="AIREMISSION"/>
    <s v="SOX"/>
    <s v="KG_CAP"/>
    <s v="A"/>
    <n v="2002"/>
    <n v="4.1029999999999998"/>
    <m/>
    <n v="46"/>
    <n v="79.113"/>
    <n v="16148929"/>
    <x v="1"/>
  </r>
  <r>
    <x v="92"/>
    <s v="AIREMISSION"/>
    <s v="VOC"/>
    <s v="THND_TONNE"/>
    <s v="A"/>
    <n v="2002"/>
    <n v="201.25299999999999"/>
    <m/>
    <n v="46"/>
    <n v="79.113"/>
    <n v="16148929"/>
    <x v="1"/>
  </r>
  <r>
    <x v="92"/>
    <s v="AIREMISSION"/>
    <s v="VOC"/>
    <s v="KG_CAP"/>
    <s v="A"/>
    <n v="2002"/>
    <n v="12.462"/>
    <m/>
    <n v="46"/>
    <n v="79.113"/>
    <n v="16148929"/>
    <x v="1"/>
  </r>
  <r>
    <x v="92"/>
    <s v="AIREMISSION"/>
    <s v="CO"/>
    <s v="THND_TONNE"/>
    <s v="A"/>
    <n v="2003"/>
    <n v="726.57399999999996"/>
    <m/>
    <n v="47"/>
    <n v="80.340999999999994"/>
    <n v="16225302"/>
    <x v="1"/>
  </r>
  <r>
    <x v="92"/>
    <s v="AIREMISSION"/>
    <s v="CO"/>
    <s v="KG_CAP"/>
    <s v="A"/>
    <n v="2003"/>
    <n v="44.78"/>
    <m/>
    <n v="47"/>
    <n v="80.340999999999994"/>
    <n v="16225302"/>
    <x v="1"/>
  </r>
  <r>
    <x v="92"/>
    <s v="AIREMISSION"/>
    <s v="CO2"/>
    <s v="MLN_TONNE"/>
    <s v="A"/>
    <n v="2003"/>
    <n v="169.77"/>
    <m/>
    <n v="47"/>
    <n v="80.340999999999994"/>
    <n v="16225302"/>
    <x v="1"/>
  </r>
  <r>
    <x v="92"/>
    <s v="AIREMISSION"/>
    <s v="CO2"/>
    <s v="TONNE_CAP"/>
    <s v="A"/>
    <n v="2003"/>
    <n v="10.46"/>
    <m/>
    <n v="47"/>
    <n v="80.340999999999994"/>
    <n v="16225302"/>
    <x v="1"/>
  </r>
  <r>
    <x v="92"/>
    <s v="AIREMISSION"/>
    <s v="GHG"/>
    <s v="TONNE_CAP"/>
    <s v="A"/>
    <n v="2003"/>
    <n v="13.422000000000001"/>
    <m/>
    <n v="47"/>
    <n v="80.340999999999994"/>
    <n v="16225302"/>
    <x v="1"/>
  </r>
  <r>
    <x v="92"/>
    <s v="AIREMISSION"/>
    <s v="GHG"/>
    <s v="THND_TONNECO2"/>
    <s v="A"/>
    <n v="2003"/>
    <n v="217769.02799999999"/>
    <m/>
    <n v="47"/>
    <n v="80.340999999999994"/>
    <n v="16225302"/>
    <x v="1"/>
  </r>
  <r>
    <x v="92"/>
    <s v="AIREMISSION"/>
    <s v="NOX"/>
    <s v="THND_TONNE"/>
    <s v="A"/>
    <n v="2003"/>
    <n v="371.16500000000002"/>
    <m/>
    <n v="47"/>
    <n v="80.340999999999994"/>
    <n v="16225302"/>
    <x v="1"/>
  </r>
  <r>
    <x v="92"/>
    <s v="AIREMISSION"/>
    <s v="NOX"/>
    <s v="KG_CAP"/>
    <s v="A"/>
    <n v="2003"/>
    <n v="22.876000000000001"/>
    <m/>
    <n v="47"/>
    <n v="80.340999999999994"/>
    <n v="16225302"/>
    <x v="1"/>
  </r>
  <r>
    <x v="92"/>
    <s v="AIREMISSION"/>
    <s v="SOX"/>
    <s v="THND_TONNE"/>
    <s v="A"/>
    <n v="2003"/>
    <n v="61.764000000000003"/>
    <m/>
    <n v="47"/>
    <n v="80.340999999999994"/>
    <n v="16225302"/>
    <x v="1"/>
  </r>
  <r>
    <x v="92"/>
    <s v="AIREMISSION"/>
    <s v="SOX"/>
    <s v="KG_CAP"/>
    <s v="A"/>
    <n v="2003"/>
    <n v="3.8069999999999999"/>
    <m/>
    <n v="47"/>
    <n v="80.340999999999994"/>
    <n v="16225302"/>
    <x v="1"/>
  </r>
  <r>
    <x v="92"/>
    <s v="AIREMISSION"/>
    <s v="VOC"/>
    <s v="THND_TONNE"/>
    <s v="A"/>
    <n v="2003"/>
    <n v="186.863"/>
    <m/>
    <n v="47"/>
    <n v="80.340999999999994"/>
    <n v="16225302"/>
    <x v="1"/>
  </r>
  <r>
    <x v="92"/>
    <s v="AIREMISSION"/>
    <s v="VOC"/>
    <s v="KG_CAP"/>
    <s v="A"/>
    <n v="2003"/>
    <n v="11.516999999999999"/>
    <m/>
    <n v="47"/>
    <n v="80.340999999999994"/>
    <n v="16225302"/>
    <x v="1"/>
  </r>
  <r>
    <x v="92"/>
    <s v="AIREMISSION"/>
    <s v="CO"/>
    <s v="THND_TONNE"/>
    <s v="A"/>
    <n v="2004"/>
    <n v="736.02800000000002"/>
    <m/>
    <n v="48"/>
    <n v="81.513999999999996"/>
    <n v="16281779"/>
    <x v="1"/>
  </r>
  <r>
    <x v="92"/>
    <s v="AIREMISSION"/>
    <s v="CO"/>
    <s v="KG_CAP"/>
    <s v="A"/>
    <n v="2004"/>
    <n v="45.206000000000003"/>
    <m/>
    <n v="48"/>
    <n v="81.513999999999996"/>
    <n v="16281779"/>
    <x v="1"/>
  </r>
  <r>
    <x v="92"/>
    <s v="AIREMISSION"/>
    <s v="CO2"/>
    <s v="MLN_TONNE"/>
    <s v="A"/>
    <n v="2004"/>
    <n v="171.5"/>
    <m/>
    <n v="48"/>
    <n v="81.513999999999996"/>
    <n v="16281779"/>
    <x v="1"/>
  </r>
  <r>
    <x v="92"/>
    <s v="AIREMISSION"/>
    <s v="CO2"/>
    <s v="TONNE_CAP"/>
    <s v="A"/>
    <n v="2004"/>
    <n v="10.54"/>
    <m/>
    <n v="48"/>
    <n v="81.513999999999996"/>
    <n v="16281779"/>
    <x v="1"/>
  </r>
  <r>
    <x v="92"/>
    <s v="AIREMISSION"/>
    <s v="GHG"/>
    <s v="TONNE_CAP"/>
    <s v="A"/>
    <n v="2004"/>
    <n v="13.446"/>
    <m/>
    <n v="48"/>
    <n v="81.513999999999996"/>
    <n v="16281779"/>
    <x v="1"/>
  </r>
  <r>
    <x v="92"/>
    <s v="AIREMISSION"/>
    <s v="GHG"/>
    <s v="THND_TONNECO2"/>
    <s v="A"/>
    <n v="2004"/>
    <n v="218919.96299999999"/>
    <m/>
    <n v="48"/>
    <n v="81.513999999999996"/>
    <n v="16281779"/>
    <x v="1"/>
  </r>
  <r>
    <x v="92"/>
    <s v="AIREMISSION"/>
    <s v="NOX"/>
    <s v="THND_TONNE"/>
    <s v="A"/>
    <n v="2004"/>
    <n v="357.93299999999999"/>
    <m/>
    <n v="48"/>
    <n v="81.513999999999996"/>
    <n v="16281779"/>
    <x v="1"/>
  </r>
  <r>
    <x v="92"/>
    <s v="AIREMISSION"/>
    <s v="NOX"/>
    <s v="KG_CAP"/>
    <s v="A"/>
    <n v="2004"/>
    <n v="21.984000000000002"/>
    <m/>
    <n v="48"/>
    <n v="81.513999999999996"/>
    <n v="16281779"/>
    <x v="1"/>
  </r>
  <r>
    <x v="92"/>
    <s v="AIREMISSION"/>
    <s v="SOX"/>
    <s v="THND_TONNE"/>
    <s v="A"/>
    <n v="2004"/>
    <n v="64.356999999999999"/>
    <m/>
    <n v="48"/>
    <n v="81.513999999999996"/>
    <n v="16281779"/>
    <x v="1"/>
  </r>
  <r>
    <x v="92"/>
    <s v="AIREMISSION"/>
    <s v="SOX"/>
    <s v="KG_CAP"/>
    <s v="A"/>
    <n v="2004"/>
    <n v="3.9529999999999998"/>
    <m/>
    <n v="48"/>
    <n v="81.513999999999996"/>
    <n v="16281779"/>
    <x v="1"/>
  </r>
  <r>
    <x v="92"/>
    <s v="AIREMISSION"/>
    <s v="VOC"/>
    <s v="THND_TONNE"/>
    <s v="A"/>
    <n v="2004"/>
    <n v="174.02199999999999"/>
    <m/>
    <n v="48"/>
    <n v="81.513999999999996"/>
    <n v="16281779"/>
    <x v="1"/>
  </r>
  <r>
    <x v="92"/>
    <s v="AIREMISSION"/>
    <s v="VOC"/>
    <s v="KG_CAP"/>
    <s v="A"/>
    <n v="2004"/>
    <n v="10.688000000000001"/>
    <m/>
    <n v="48"/>
    <n v="81.513999999999996"/>
    <n v="16281779"/>
    <x v="1"/>
  </r>
  <r>
    <x v="92"/>
    <s v="AIREMISSION"/>
    <s v="CO"/>
    <s v="THND_TONNE"/>
    <s v="A"/>
    <n v="2005"/>
    <n v="716.30100000000004"/>
    <m/>
    <n v="49"/>
    <n v="82.63"/>
    <n v="16319868"/>
    <x v="1"/>
  </r>
  <r>
    <x v="92"/>
    <s v="AIREMISSION"/>
    <s v="CO"/>
    <s v="KG_CAP"/>
    <s v="A"/>
    <n v="2005"/>
    <n v="43.890999999999998"/>
    <m/>
    <n v="49"/>
    <n v="82.63"/>
    <n v="16319868"/>
    <x v="1"/>
  </r>
  <r>
    <x v="92"/>
    <s v="AIREMISSION"/>
    <s v="CO2"/>
    <s v="MLN_TONNE"/>
    <s v="A"/>
    <n v="2005"/>
    <n v="167.01"/>
    <m/>
    <n v="49"/>
    <n v="82.63"/>
    <n v="16319868"/>
    <x v="1"/>
  </r>
  <r>
    <x v="92"/>
    <s v="AIREMISSION"/>
    <s v="CO2"/>
    <s v="TONNE_CAP"/>
    <s v="A"/>
    <n v="2005"/>
    <n v="10.24"/>
    <m/>
    <n v="49"/>
    <n v="82.63"/>
    <n v="16319868"/>
    <x v="1"/>
  </r>
  <r>
    <x v="92"/>
    <s v="AIREMISSION"/>
    <s v="GHG"/>
    <s v="TONNE_CAP"/>
    <s v="A"/>
    <n v="2005"/>
    <n v="13.119"/>
    <m/>
    <n v="49"/>
    <n v="82.63"/>
    <n v="16319868"/>
    <x v="1"/>
  </r>
  <r>
    <x v="92"/>
    <s v="AIREMISSION"/>
    <s v="GHG"/>
    <s v="THND_TONNECO2"/>
    <s v="A"/>
    <n v="2005"/>
    <n v="214100.209"/>
    <m/>
    <n v="49"/>
    <n v="82.63"/>
    <n v="16319868"/>
    <x v="1"/>
  </r>
  <r>
    <x v="92"/>
    <s v="AIREMISSION"/>
    <s v="NOX"/>
    <s v="THND_TONNE"/>
    <s v="A"/>
    <n v="2005"/>
    <n v="347.685"/>
    <m/>
    <n v="49"/>
    <n v="82.63"/>
    <n v="16319868"/>
    <x v="1"/>
  </r>
  <r>
    <x v="92"/>
    <s v="AIREMISSION"/>
    <s v="NOX"/>
    <s v="KG_CAP"/>
    <s v="A"/>
    <n v="2005"/>
    <n v="21.303999999999998"/>
    <m/>
    <n v="49"/>
    <n v="82.63"/>
    <n v="16319868"/>
    <x v="1"/>
  </r>
  <r>
    <x v="92"/>
    <s v="AIREMISSION"/>
    <s v="SOX"/>
    <s v="THND_TONNE"/>
    <s v="A"/>
    <n v="2005"/>
    <n v="62.701000000000001"/>
    <m/>
    <n v="49"/>
    <n v="82.63"/>
    <n v="16319868"/>
    <x v="1"/>
  </r>
  <r>
    <x v="92"/>
    <s v="AIREMISSION"/>
    <s v="SOX"/>
    <s v="KG_CAP"/>
    <s v="A"/>
    <n v="2005"/>
    <n v="3.8420000000000001"/>
    <m/>
    <n v="49"/>
    <n v="82.63"/>
    <n v="16319868"/>
    <x v="1"/>
  </r>
  <r>
    <x v="92"/>
    <s v="AIREMISSION"/>
    <s v="VOC"/>
    <s v="THND_TONNE"/>
    <s v="A"/>
    <n v="2005"/>
    <n v="179.363"/>
    <m/>
    <n v="49"/>
    <n v="82.63"/>
    <n v="16319868"/>
    <x v="1"/>
  </r>
  <r>
    <x v="92"/>
    <s v="AIREMISSION"/>
    <s v="VOC"/>
    <s v="KG_CAP"/>
    <s v="A"/>
    <n v="2005"/>
    <n v="10.99"/>
    <m/>
    <n v="49"/>
    <n v="82.63"/>
    <n v="16319868"/>
    <x v="1"/>
  </r>
  <r>
    <x v="92"/>
    <s v="AIREMISSION"/>
    <s v="CO"/>
    <s v="THND_TONNE"/>
    <s v="A"/>
    <n v="2006"/>
    <n v="727.78099999999995"/>
    <m/>
    <n v="50"/>
    <n v="83.635999999999996"/>
    <n v="16346101"/>
    <x v="1"/>
  </r>
  <r>
    <x v="92"/>
    <s v="AIREMISSION"/>
    <s v="CO"/>
    <s v="KG_CAP"/>
    <s v="A"/>
    <n v="2006"/>
    <n v="44.523000000000003"/>
    <m/>
    <n v="50"/>
    <n v="83.635999999999996"/>
    <n v="16346101"/>
    <x v="1"/>
  </r>
  <r>
    <x v="92"/>
    <s v="AIREMISSION"/>
    <s v="CO2"/>
    <s v="MLN_TONNE"/>
    <s v="A"/>
    <n v="2006"/>
    <n v="162.71"/>
    <m/>
    <n v="50"/>
    <n v="83.635999999999996"/>
    <n v="16346101"/>
    <x v="1"/>
  </r>
  <r>
    <x v="92"/>
    <s v="AIREMISSION"/>
    <s v="CO2"/>
    <s v="TONNE_CAP"/>
    <s v="A"/>
    <n v="2006"/>
    <n v="9.9600000000000009"/>
    <m/>
    <n v="50"/>
    <n v="83.635999999999996"/>
    <n v="16346101"/>
    <x v="1"/>
  </r>
  <r>
    <x v="92"/>
    <s v="AIREMISSION"/>
    <s v="GHG"/>
    <s v="TONNE_CAP"/>
    <s v="A"/>
    <n v="2006"/>
    <n v="12.794"/>
    <m/>
    <n v="50"/>
    <n v="83.635999999999996"/>
    <n v="16346101"/>
    <x v="1"/>
  </r>
  <r>
    <x v="92"/>
    <s v="AIREMISSION"/>
    <s v="GHG"/>
    <s v="THND_TONNECO2"/>
    <s v="A"/>
    <n v="2006"/>
    <n v="209132.55600000001"/>
    <m/>
    <n v="50"/>
    <n v="83.635999999999996"/>
    <n v="16346101"/>
    <x v="1"/>
  </r>
  <r>
    <x v="92"/>
    <s v="AIREMISSION"/>
    <s v="NOX"/>
    <s v="THND_TONNE"/>
    <s v="A"/>
    <n v="2006"/>
    <n v="339.00299999999999"/>
    <m/>
    <n v="50"/>
    <n v="83.635999999999996"/>
    <n v="16346101"/>
    <x v="1"/>
  </r>
  <r>
    <x v="92"/>
    <s v="AIREMISSION"/>
    <s v="NOX"/>
    <s v="KG_CAP"/>
    <s v="A"/>
    <n v="2006"/>
    <n v="20.739000000000001"/>
    <m/>
    <n v="50"/>
    <n v="83.635999999999996"/>
    <n v="16346101"/>
    <x v="1"/>
  </r>
  <r>
    <x v="92"/>
    <s v="AIREMISSION"/>
    <s v="SOX"/>
    <s v="THND_TONNE"/>
    <s v="A"/>
    <n v="2006"/>
    <n v="62.725000000000001"/>
    <m/>
    <n v="50"/>
    <n v="83.635999999999996"/>
    <n v="16346101"/>
    <x v="1"/>
  </r>
  <r>
    <x v="92"/>
    <s v="AIREMISSION"/>
    <s v="SOX"/>
    <s v="KG_CAP"/>
    <s v="A"/>
    <n v="2006"/>
    <n v="3.8370000000000002"/>
    <m/>
    <n v="50"/>
    <n v="83.635999999999996"/>
    <n v="16346101"/>
    <x v="1"/>
  </r>
  <r>
    <x v="92"/>
    <s v="AIREMISSION"/>
    <s v="VOC"/>
    <s v="THND_TONNE"/>
    <s v="A"/>
    <n v="2006"/>
    <n v="171.99100000000001"/>
    <m/>
    <n v="50"/>
    <n v="83.635999999999996"/>
    <n v="16346101"/>
    <x v="1"/>
  </r>
  <r>
    <x v="92"/>
    <s v="AIREMISSION"/>
    <s v="VOC"/>
    <s v="KG_CAP"/>
    <s v="A"/>
    <n v="2006"/>
    <n v="10.522"/>
    <m/>
    <n v="50"/>
    <n v="83.635999999999996"/>
    <n v="16346101"/>
    <x v="1"/>
  </r>
  <r>
    <x v="92"/>
    <s v="AIREMISSION"/>
    <s v="CO"/>
    <s v="THND_TONNE"/>
    <s v="A"/>
    <n v="2007"/>
    <n v="716.33500000000004"/>
    <m/>
    <n v="51"/>
    <n v="84.539000000000001"/>
    <n v="16381696"/>
    <x v="1"/>
  </r>
  <r>
    <x v="92"/>
    <s v="AIREMISSION"/>
    <s v="CO"/>
    <s v="KG_CAP"/>
    <s v="A"/>
    <n v="2007"/>
    <n v="43.728000000000002"/>
    <m/>
    <n v="51"/>
    <n v="84.539000000000001"/>
    <n v="16381696"/>
    <x v="1"/>
  </r>
  <r>
    <x v="92"/>
    <s v="AIREMISSION"/>
    <s v="CO2"/>
    <s v="MLN_TONNE"/>
    <s v="A"/>
    <n v="2007"/>
    <n v="163.5"/>
    <m/>
    <n v="51"/>
    <n v="84.539000000000001"/>
    <n v="16381696"/>
    <x v="1"/>
  </r>
  <r>
    <x v="92"/>
    <s v="AIREMISSION"/>
    <s v="CO2"/>
    <s v="TONNE_CAP"/>
    <s v="A"/>
    <n v="2007"/>
    <n v="9.98"/>
    <m/>
    <n v="51"/>
    <n v="84.539000000000001"/>
    <n v="16381696"/>
    <x v="1"/>
  </r>
  <r>
    <x v="92"/>
    <s v="AIREMISSION"/>
    <s v="GHG"/>
    <s v="TONNE_CAP"/>
    <s v="A"/>
    <n v="2007"/>
    <n v="12.712"/>
    <m/>
    <n v="51"/>
    <n v="84.539000000000001"/>
    <n v="16381696"/>
    <x v="1"/>
  </r>
  <r>
    <x v="92"/>
    <s v="AIREMISSION"/>
    <s v="GHG"/>
    <s v="THND_TONNECO2"/>
    <s v="A"/>
    <n v="2007"/>
    <n v="208238.81099999999"/>
    <m/>
    <n v="51"/>
    <n v="84.539000000000001"/>
    <n v="16381696"/>
    <x v="1"/>
  </r>
  <r>
    <x v="92"/>
    <s v="AIREMISSION"/>
    <s v="NOX"/>
    <s v="THND_TONNE"/>
    <s v="A"/>
    <n v="2007"/>
    <n v="322.87799999999999"/>
    <m/>
    <n v="51"/>
    <n v="84.539000000000001"/>
    <n v="16381696"/>
    <x v="1"/>
  </r>
  <r>
    <x v="92"/>
    <s v="AIREMISSION"/>
    <s v="NOX"/>
    <s v="KG_CAP"/>
    <s v="A"/>
    <n v="2007"/>
    <n v="19.71"/>
    <m/>
    <n v="51"/>
    <n v="84.539000000000001"/>
    <n v="16381696"/>
    <x v="1"/>
  </r>
  <r>
    <x v="92"/>
    <s v="AIREMISSION"/>
    <s v="SOX"/>
    <s v="THND_TONNE"/>
    <s v="A"/>
    <n v="2007"/>
    <n v="59.154000000000003"/>
    <m/>
    <n v="51"/>
    <n v="84.539000000000001"/>
    <n v="16381696"/>
    <x v="1"/>
  </r>
  <r>
    <x v="92"/>
    <s v="AIREMISSION"/>
    <s v="SOX"/>
    <s v="KG_CAP"/>
    <s v="A"/>
    <n v="2007"/>
    <n v="3.6110000000000002"/>
    <m/>
    <n v="51"/>
    <n v="84.539000000000001"/>
    <n v="16381696"/>
    <x v="1"/>
  </r>
  <r>
    <x v="92"/>
    <s v="AIREMISSION"/>
    <s v="VOC"/>
    <s v="THND_TONNE"/>
    <s v="A"/>
    <n v="2007"/>
    <n v="170.452"/>
    <m/>
    <n v="51"/>
    <n v="84.539000000000001"/>
    <n v="16381696"/>
    <x v="1"/>
  </r>
  <r>
    <x v="92"/>
    <s v="AIREMISSION"/>
    <s v="VOC"/>
    <s v="KG_CAP"/>
    <s v="A"/>
    <n v="2007"/>
    <n v="10.404999999999999"/>
    <m/>
    <n v="51"/>
    <n v="84.539000000000001"/>
    <n v="16381696"/>
    <x v="1"/>
  </r>
  <r>
    <x v="92"/>
    <s v="AIREMISSION"/>
    <s v="CO"/>
    <s v="THND_TONNE"/>
    <s v="A"/>
    <n v="2008"/>
    <n v="721.16"/>
    <m/>
    <n v="52"/>
    <n v="85.402000000000001"/>
    <n v="16445593"/>
    <x v="1"/>
  </r>
  <r>
    <x v="92"/>
    <s v="AIREMISSION"/>
    <s v="CO"/>
    <s v="KG_CAP"/>
    <s v="A"/>
    <n v="2008"/>
    <n v="43.850999999999999"/>
    <m/>
    <n v="52"/>
    <n v="85.402000000000001"/>
    <n v="16445593"/>
    <x v="1"/>
  </r>
  <r>
    <x v="92"/>
    <s v="AIREMISSION"/>
    <s v="CO2"/>
    <s v="MLN_TONNE"/>
    <s v="A"/>
    <n v="2008"/>
    <n v="164.29"/>
    <m/>
    <n v="52"/>
    <n v="85.402000000000001"/>
    <n v="16445593"/>
    <x v="1"/>
  </r>
  <r>
    <x v="92"/>
    <s v="AIREMISSION"/>
    <s v="CO2"/>
    <s v="TONNE_CAP"/>
    <s v="A"/>
    <n v="2008"/>
    <n v="9.99"/>
    <m/>
    <n v="52"/>
    <n v="85.402000000000001"/>
    <n v="16445593"/>
    <x v="1"/>
  </r>
  <r>
    <x v="92"/>
    <s v="AIREMISSION"/>
    <s v="GHG"/>
    <s v="TONNE_CAP"/>
    <s v="A"/>
    <n v="2008"/>
    <n v="12.627000000000001"/>
    <m/>
    <n v="52"/>
    <n v="85.402000000000001"/>
    <n v="16445593"/>
    <x v="1"/>
  </r>
  <r>
    <x v="92"/>
    <s v="AIREMISSION"/>
    <s v="GHG"/>
    <s v="THND_TONNECO2"/>
    <s v="A"/>
    <n v="2008"/>
    <n v="207660.96900000001"/>
    <m/>
    <n v="52"/>
    <n v="85.402000000000001"/>
    <n v="16445593"/>
    <x v="1"/>
  </r>
  <r>
    <x v="92"/>
    <s v="AIREMISSION"/>
    <s v="NOX"/>
    <s v="THND_TONNE"/>
    <s v="A"/>
    <n v="2008"/>
    <n v="313.64400000000001"/>
    <m/>
    <n v="52"/>
    <n v="85.402000000000001"/>
    <n v="16445593"/>
    <x v="1"/>
  </r>
  <r>
    <x v="92"/>
    <s v="AIREMISSION"/>
    <s v="NOX"/>
    <s v="KG_CAP"/>
    <s v="A"/>
    <n v="2008"/>
    <n v="19.071999999999999"/>
    <m/>
    <n v="52"/>
    <n v="85.402000000000001"/>
    <n v="16445593"/>
    <x v="1"/>
  </r>
  <r>
    <x v="92"/>
    <s v="AIREMISSION"/>
    <s v="SOX"/>
    <s v="THND_TONNE"/>
    <s v="A"/>
    <n v="2008"/>
    <n v="49.819000000000003"/>
    <m/>
    <n v="52"/>
    <n v="85.402000000000001"/>
    <n v="16445593"/>
    <x v="1"/>
  </r>
  <r>
    <x v="92"/>
    <s v="AIREMISSION"/>
    <s v="SOX"/>
    <s v="KG_CAP"/>
    <s v="A"/>
    <n v="2008"/>
    <n v="3.0289999999999999"/>
    <m/>
    <n v="52"/>
    <n v="85.402000000000001"/>
    <n v="16445593"/>
    <x v="1"/>
  </r>
  <r>
    <x v="92"/>
    <s v="AIREMISSION"/>
    <s v="VOC"/>
    <s v="THND_TONNE"/>
    <s v="A"/>
    <n v="2008"/>
    <n v="165.137"/>
    <m/>
    <n v="52"/>
    <n v="85.402000000000001"/>
    <n v="16445593"/>
    <x v="1"/>
  </r>
  <r>
    <x v="92"/>
    <s v="AIREMISSION"/>
    <s v="VOC"/>
    <s v="KG_CAP"/>
    <s v="A"/>
    <n v="2008"/>
    <n v="10.041"/>
    <m/>
    <n v="52"/>
    <n v="85.402000000000001"/>
    <n v="16445593"/>
    <x v="1"/>
  </r>
  <r>
    <x v="92"/>
    <s v="AIREMISSION"/>
    <s v="CO"/>
    <s v="THND_TONNE"/>
    <s v="A"/>
    <n v="2009"/>
    <n v="673.875"/>
    <m/>
    <n v="53"/>
    <n v="86.242000000000004"/>
    <n v="16530388"/>
    <x v="1"/>
  </r>
  <r>
    <x v="92"/>
    <s v="AIREMISSION"/>
    <s v="CO"/>
    <s v="KG_CAP"/>
    <s v="A"/>
    <n v="2009"/>
    <n v="40.765999999999998"/>
    <m/>
    <n v="53"/>
    <n v="86.242000000000004"/>
    <n v="16530388"/>
    <x v="1"/>
  </r>
  <r>
    <x v="92"/>
    <s v="AIREMISSION"/>
    <s v="CO2"/>
    <s v="MLN_TONNE"/>
    <s v="A"/>
    <n v="2009"/>
    <n v="159.52000000000001"/>
    <m/>
    <n v="53"/>
    <n v="86.242000000000004"/>
    <n v="16530388"/>
    <x v="1"/>
  </r>
  <r>
    <x v="92"/>
    <s v="AIREMISSION"/>
    <s v="CO2"/>
    <s v="TONNE_CAP"/>
    <s v="A"/>
    <n v="2009"/>
    <n v="9.65"/>
    <m/>
    <n v="53"/>
    <n v="86.242000000000004"/>
    <n v="16530388"/>
    <x v="1"/>
  </r>
  <r>
    <x v="92"/>
    <s v="AIREMISSION"/>
    <s v="GHG"/>
    <s v="TONNE_CAP"/>
    <s v="A"/>
    <n v="2009"/>
    <n v="12.225"/>
    <m/>
    <n v="53"/>
    <n v="86.242000000000004"/>
    <n v="16530388"/>
    <x v="1"/>
  </r>
  <r>
    <x v="92"/>
    <s v="AIREMISSION"/>
    <s v="GHG"/>
    <s v="THND_TONNECO2"/>
    <s v="A"/>
    <n v="2009"/>
    <n v="202089.96599999999"/>
    <m/>
    <n v="53"/>
    <n v="86.242000000000004"/>
    <n v="16530388"/>
    <x v="1"/>
  </r>
  <r>
    <x v="92"/>
    <s v="AIREMISSION"/>
    <s v="NOX"/>
    <s v="THND_TONNE"/>
    <s v="A"/>
    <n v="2009"/>
    <n v="286.42599999999999"/>
    <m/>
    <n v="53"/>
    <n v="86.242000000000004"/>
    <n v="16530388"/>
    <x v="1"/>
  </r>
  <r>
    <x v="92"/>
    <s v="AIREMISSION"/>
    <s v="NOX"/>
    <s v="KG_CAP"/>
    <s v="A"/>
    <n v="2009"/>
    <n v="17.327000000000002"/>
    <m/>
    <n v="53"/>
    <n v="86.242000000000004"/>
    <n v="16530388"/>
    <x v="1"/>
  </r>
  <r>
    <x v="92"/>
    <s v="AIREMISSION"/>
    <s v="SOX"/>
    <s v="THND_TONNE"/>
    <s v="A"/>
    <n v="2009"/>
    <n v="36.58"/>
    <m/>
    <n v="53"/>
    <n v="86.242000000000004"/>
    <n v="16530388"/>
    <x v="1"/>
  </r>
  <r>
    <x v="92"/>
    <s v="AIREMISSION"/>
    <s v="SOX"/>
    <s v="KG_CAP"/>
    <s v="A"/>
    <n v="2009"/>
    <n v="2.2130000000000001"/>
    <m/>
    <n v="53"/>
    <n v="86.242000000000004"/>
    <n v="16530388"/>
    <x v="1"/>
  </r>
  <r>
    <x v="92"/>
    <s v="AIREMISSION"/>
    <s v="VOC"/>
    <s v="THND_TONNE"/>
    <s v="A"/>
    <n v="2009"/>
    <n v="153.626"/>
    <m/>
    <n v="53"/>
    <n v="86.242000000000004"/>
    <n v="16530388"/>
    <x v="1"/>
  </r>
  <r>
    <x v="92"/>
    <s v="AIREMISSION"/>
    <s v="VOC"/>
    <s v="KG_CAP"/>
    <s v="A"/>
    <n v="2009"/>
    <n v="9.2940000000000005"/>
    <m/>
    <n v="53"/>
    <n v="86.242000000000004"/>
    <n v="16530388"/>
    <x v="1"/>
  </r>
  <r>
    <x v="92"/>
    <s v="AIREMISSION"/>
    <s v="CO"/>
    <s v="THND_TONNE"/>
    <s v="A"/>
    <n v="2010"/>
    <n v="673.45399999999995"/>
    <m/>
    <n v="54"/>
    <n v="87.061000000000007"/>
    <n v="16615394"/>
    <x v="1"/>
  </r>
  <r>
    <x v="92"/>
    <s v="AIREMISSION"/>
    <s v="CO"/>
    <s v="KG_CAP"/>
    <s v="A"/>
    <n v="2010"/>
    <n v="40.531999999999996"/>
    <m/>
    <n v="54"/>
    <n v="87.061000000000007"/>
    <n v="16615394"/>
    <x v="1"/>
  </r>
  <r>
    <x v="92"/>
    <s v="AIREMISSION"/>
    <s v="CO2"/>
    <s v="MLN_TONNE"/>
    <s v="A"/>
    <n v="2010"/>
    <n v="169.96"/>
    <m/>
    <n v="54"/>
    <n v="87.061000000000007"/>
    <n v="16615394"/>
    <x v="1"/>
  </r>
  <r>
    <x v="92"/>
    <s v="AIREMISSION"/>
    <s v="CO2"/>
    <s v="TONNE_CAP"/>
    <s v="A"/>
    <n v="2010"/>
    <n v="10.23"/>
    <m/>
    <n v="54"/>
    <n v="87.061000000000007"/>
    <n v="16615394"/>
    <x v="1"/>
  </r>
  <r>
    <x v="92"/>
    <s v="AIREMISSION"/>
    <s v="GHG"/>
    <s v="TONNE_CAP"/>
    <s v="A"/>
    <n v="2010"/>
    <n v="12.875"/>
    <m/>
    <n v="54"/>
    <n v="87.061000000000007"/>
    <n v="16615394"/>
    <x v="1"/>
  </r>
  <r>
    <x v="92"/>
    <s v="AIREMISSION"/>
    <s v="GHG"/>
    <s v="THND_TONNECO2"/>
    <s v="A"/>
    <n v="2010"/>
    <n v="213921.625"/>
    <m/>
    <n v="54"/>
    <n v="87.061000000000007"/>
    <n v="16615394"/>
    <x v="1"/>
  </r>
  <r>
    <x v="92"/>
    <s v="AIREMISSION"/>
    <s v="NOX"/>
    <s v="THND_TONNE"/>
    <s v="A"/>
    <n v="2010"/>
    <n v="281.161"/>
    <m/>
    <n v="54"/>
    <n v="87.061000000000007"/>
    <n v="16615394"/>
    <x v="1"/>
  </r>
  <r>
    <x v="92"/>
    <s v="AIREMISSION"/>
    <s v="NOX"/>
    <s v="KG_CAP"/>
    <s v="A"/>
    <n v="2010"/>
    <n v="16.922000000000001"/>
    <m/>
    <n v="54"/>
    <n v="87.061000000000007"/>
    <n v="16615394"/>
    <x v="1"/>
  </r>
  <r>
    <x v="92"/>
    <s v="AIREMISSION"/>
    <s v="SOX"/>
    <s v="THND_TONNE"/>
    <s v="A"/>
    <n v="2010"/>
    <n v="33.268000000000001"/>
    <m/>
    <n v="54"/>
    <n v="87.061000000000007"/>
    <n v="16615394"/>
    <x v="1"/>
  </r>
  <r>
    <x v="92"/>
    <s v="AIREMISSION"/>
    <s v="SOX"/>
    <s v="KG_CAP"/>
    <s v="A"/>
    <n v="2010"/>
    <n v="2.0019999999999998"/>
    <m/>
    <n v="54"/>
    <n v="87.061000000000007"/>
    <n v="16615394"/>
    <x v="1"/>
  </r>
  <r>
    <x v="92"/>
    <s v="AIREMISSION"/>
    <s v="VOC"/>
    <s v="THND_TONNE"/>
    <s v="A"/>
    <n v="2010"/>
    <n v="164.15299999999999"/>
    <m/>
    <n v="54"/>
    <n v="87.061000000000007"/>
    <n v="16615394"/>
    <x v="1"/>
  </r>
  <r>
    <x v="92"/>
    <s v="AIREMISSION"/>
    <s v="VOC"/>
    <s v="KG_CAP"/>
    <s v="A"/>
    <n v="2010"/>
    <n v="9.8800000000000008"/>
    <m/>
    <n v="54"/>
    <n v="87.061000000000007"/>
    <n v="16615394"/>
    <x v="1"/>
  </r>
  <r>
    <x v="92"/>
    <s v="AIREMISSION"/>
    <s v="CO"/>
    <s v="THND_TONNE"/>
    <s v="A"/>
    <n v="2011"/>
    <n v="651.60599999999999"/>
    <m/>
    <n v="55"/>
    <n v="87.837000000000003"/>
    <n v="16693074"/>
    <x v="1"/>
  </r>
  <r>
    <x v="92"/>
    <s v="AIREMISSION"/>
    <s v="CO"/>
    <s v="KG_CAP"/>
    <s v="A"/>
    <n v="2011"/>
    <n v="39.034999999999997"/>
    <m/>
    <n v="55"/>
    <n v="87.837000000000003"/>
    <n v="16693074"/>
    <x v="1"/>
  </r>
  <r>
    <x v="92"/>
    <s v="AIREMISSION"/>
    <s v="CO2"/>
    <s v="MLN_TONNE"/>
    <s v="A"/>
    <n v="2011"/>
    <n v="158.04"/>
    <m/>
    <n v="55"/>
    <n v="87.837000000000003"/>
    <n v="16693074"/>
    <x v="1"/>
  </r>
  <r>
    <x v="92"/>
    <s v="AIREMISSION"/>
    <s v="CO2"/>
    <s v="TONNE_CAP"/>
    <s v="A"/>
    <n v="2011"/>
    <n v="9.4700000000000006"/>
    <m/>
    <n v="55"/>
    <n v="87.837000000000003"/>
    <n v="16693074"/>
    <x v="1"/>
  </r>
  <r>
    <x v="92"/>
    <s v="AIREMISSION"/>
    <s v="GHG"/>
    <s v="TONNE_CAP"/>
    <s v="A"/>
    <n v="2011"/>
    <n v="11.983000000000001"/>
    <m/>
    <n v="55"/>
    <n v="87.837000000000003"/>
    <n v="16693074"/>
    <x v="1"/>
  </r>
  <r>
    <x v="92"/>
    <s v="AIREMISSION"/>
    <s v="GHG"/>
    <s v="THND_TONNECO2"/>
    <s v="A"/>
    <n v="2011"/>
    <n v="200030.02900000001"/>
    <m/>
    <n v="55"/>
    <n v="87.837000000000003"/>
    <n v="16693074"/>
    <x v="1"/>
  </r>
  <r>
    <x v="92"/>
    <s v="AIREMISSION"/>
    <s v="NOX"/>
    <s v="THND_TONNE"/>
    <s v="A"/>
    <n v="2011"/>
    <n v="266.59100000000001"/>
    <m/>
    <n v="55"/>
    <n v="87.837000000000003"/>
    <n v="16693074"/>
    <x v="1"/>
  </r>
  <r>
    <x v="92"/>
    <s v="AIREMISSION"/>
    <s v="NOX"/>
    <s v="KG_CAP"/>
    <s v="A"/>
    <n v="2011"/>
    <n v="15.97"/>
    <m/>
    <n v="55"/>
    <n v="87.837000000000003"/>
    <n v="16693074"/>
    <x v="1"/>
  </r>
  <r>
    <x v="92"/>
    <s v="AIREMISSION"/>
    <s v="SOX"/>
    <s v="THND_TONNE"/>
    <s v="A"/>
    <n v="2011"/>
    <n v="33.265000000000001"/>
    <m/>
    <n v="55"/>
    <n v="87.837000000000003"/>
    <n v="16693074"/>
    <x v="1"/>
  </r>
  <r>
    <x v="92"/>
    <s v="AIREMISSION"/>
    <s v="SOX"/>
    <s v="KG_CAP"/>
    <s v="A"/>
    <n v="2011"/>
    <n v="1.9930000000000001"/>
    <m/>
    <n v="55"/>
    <n v="87.837000000000003"/>
    <n v="16693074"/>
    <x v="1"/>
  </r>
  <r>
    <x v="92"/>
    <s v="AIREMISSION"/>
    <s v="VOC"/>
    <s v="THND_TONNE"/>
    <s v="A"/>
    <n v="2011"/>
    <n v="159.53399999999999"/>
    <m/>
    <n v="55"/>
    <n v="87.837000000000003"/>
    <n v="16693074"/>
    <x v="1"/>
  </r>
  <r>
    <x v="92"/>
    <s v="AIREMISSION"/>
    <s v="VOC"/>
    <s v="KG_CAP"/>
    <s v="A"/>
    <n v="2011"/>
    <n v="9.5570000000000004"/>
    <m/>
    <n v="55"/>
    <n v="87.837000000000003"/>
    <n v="16693074"/>
    <x v="1"/>
  </r>
  <r>
    <x v="92"/>
    <s v="AIREMISSION"/>
    <s v="CO"/>
    <s v="THND_TONNE"/>
    <s v="A"/>
    <n v="2012"/>
    <n v="619.28499999999997"/>
    <m/>
    <n v="56"/>
    <n v="88.575000000000003"/>
    <n v="16754962"/>
    <x v="1"/>
  </r>
  <r>
    <x v="92"/>
    <s v="AIREMISSION"/>
    <s v="CO"/>
    <s v="KG_CAP"/>
    <s v="A"/>
    <n v="2012"/>
    <n v="36.960999999999999"/>
    <m/>
    <n v="56"/>
    <n v="88.575000000000003"/>
    <n v="16754962"/>
    <x v="1"/>
  </r>
  <r>
    <x v="92"/>
    <s v="AIREMISSION"/>
    <s v="CO2"/>
    <s v="MLN_TONNE"/>
    <s v="A"/>
    <n v="2012"/>
    <n v="156.04"/>
    <m/>
    <n v="56"/>
    <n v="88.575000000000003"/>
    <n v="16754962"/>
    <x v="1"/>
  </r>
  <r>
    <x v="92"/>
    <s v="AIREMISSION"/>
    <s v="CO2"/>
    <s v="TONNE_CAP"/>
    <s v="A"/>
    <n v="2012"/>
    <n v="9.32"/>
    <m/>
    <n v="56"/>
    <n v="88.575000000000003"/>
    <n v="16754962"/>
    <x v="1"/>
  </r>
  <r>
    <x v="92"/>
    <s v="AIREMISSION"/>
    <s v="GHG"/>
    <s v="TONNE_CAP"/>
    <s v="A"/>
    <n v="2012"/>
    <n v="11.651"/>
    <m/>
    <n v="56"/>
    <n v="88.575000000000003"/>
    <n v="16754962"/>
    <x v="1"/>
  </r>
  <r>
    <x v="92"/>
    <s v="AIREMISSION"/>
    <s v="GHG"/>
    <s v="THND_TONNECO2"/>
    <s v="A"/>
    <n v="2012"/>
    <n v="195215.55300000001"/>
    <m/>
    <n v="56"/>
    <n v="88.575000000000003"/>
    <n v="16754962"/>
    <x v="1"/>
  </r>
  <r>
    <x v="92"/>
    <s v="AIREMISSION"/>
    <s v="NOX"/>
    <s v="THND_TONNE"/>
    <s v="A"/>
    <n v="2012"/>
    <n v="251.17500000000001"/>
    <m/>
    <n v="56"/>
    <n v="88.575000000000003"/>
    <n v="16754962"/>
    <x v="1"/>
  </r>
  <r>
    <x v="92"/>
    <s v="AIREMISSION"/>
    <s v="NOX"/>
    <s v="KG_CAP"/>
    <s v="A"/>
    <n v="2012"/>
    <n v="14.991"/>
    <m/>
    <n v="56"/>
    <n v="88.575000000000003"/>
    <n v="16754962"/>
    <x v="1"/>
  </r>
  <r>
    <x v="92"/>
    <s v="AIREMISSION"/>
    <s v="SOX"/>
    <s v="THND_TONNE"/>
    <s v="A"/>
    <n v="2012"/>
    <n v="33.587000000000003"/>
    <m/>
    <n v="56"/>
    <n v="88.575000000000003"/>
    <n v="16754962"/>
    <x v="1"/>
  </r>
  <r>
    <x v="92"/>
    <s v="AIREMISSION"/>
    <s v="SOX"/>
    <s v="KG_CAP"/>
    <s v="A"/>
    <n v="2012"/>
    <n v="2.0049999999999999"/>
    <m/>
    <n v="56"/>
    <n v="88.575000000000003"/>
    <n v="16754962"/>
    <x v="1"/>
  </r>
  <r>
    <x v="92"/>
    <s v="AIREMISSION"/>
    <s v="VOC"/>
    <s v="THND_TONNE"/>
    <s v="A"/>
    <n v="2012"/>
    <n v="154.90600000000001"/>
    <m/>
    <n v="56"/>
    <n v="88.575000000000003"/>
    <n v="16754962"/>
    <x v="1"/>
  </r>
  <r>
    <x v="92"/>
    <s v="AIREMISSION"/>
    <s v="VOC"/>
    <s v="KG_CAP"/>
    <s v="A"/>
    <n v="2012"/>
    <n v="9.2449999999999992"/>
    <m/>
    <n v="56"/>
    <n v="88.575000000000003"/>
    <n v="16754962"/>
    <x v="1"/>
  </r>
  <r>
    <x v="92"/>
    <s v="AIREMISSION"/>
    <s v="CO"/>
    <s v="THND_TONNE"/>
    <s v="A"/>
    <n v="2013"/>
    <n v="589.93299999999999"/>
    <m/>
    <n v="57"/>
    <n v="89.271000000000001"/>
    <n v="16804432"/>
    <x v="1"/>
  </r>
  <r>
    <x v="92"/>
    <s v="AIREMISSION"/>
    <s v="CO"/>
    <s v="KG_CAP"/>
    <s v="A"/>
    <n v="2013"/>
    <n v="35.106000000000002"/>
    <m/>
    <n v="57"/>
    <n v="89.271000000000001"/>
    <n v="16804432"/>
    <x v="1"/>
  </r>
  <r>
    <x v="92"/>
    <s v="AIREMISSION"/>
    <s v="CO2"/>
    <s v="MLN_TONNE"/>
    <s v="A"/>
    <n v="2013"/>
    <n v="155.72"/>
    <m/>
    <n v="57"/>
    <n v="89.271000000000001"/>
    <n v="16804432"/>
    <x v="1"/>
  </r>
  <r>
    <x v="92"/>
    <s v="AIREMISSION"/>
    <s v="CO2"/>
    <s v="TONNE_CAP"/>
    <s v="A"/>
    <n v="2013"/>
    <n v="9.27"/>
    <m/>
    <n v="57"/>
    <n v="89.271000000000001"/>
    <n v="16804432"/>
    <x v="1"/>
  </r>
  <r>
    <x v="92"/>
    <s v="AIREMISSION"/>
    <s v="GHG"/>
    <s v="TONNE_CAP"/>
    <s v="A"/>
    <n v="2013"/>
    <n v="11.628"/>
    <m/>
    <n v="57"/>
    <n v="89.271000000000001"/>
    <n v="16804432"/>
    <x v="1"/>
  </r>
  <r>
    <x v="92"/>
    <s v="AIREMISSION"/>
    <s v="GHG"/>
    <s v="THND_TONNECO2"/>
    <s v="A"/>
    <n v="2013"/>
    <n v="195406.584"/>
    <m/>
    <n v="57"/>
    <n v="89.271000000000001"/>
    <n v="16804432"/>
    <x v="1"/>
  </r>
  <r>
    <x v="92"/>
    <s v="AIREMISSION"/>
    <s v="NOX"/>
    <s v="THND_TONNE"/>
    <s v="A"/>
    <n v="2013"/>
    <n v="239.81800000000001"/>
    <m/>
    <n v="57"/>
    <n v="89.271000000000001"/>
    <n v="16804432"/>
    <x v="1"/>
  </r>
  <r>
    <x v="92"/>
    <s v="AIREMISSION"/>
    <s v="NOX"/>
    <s v="KG_CAP"/>
    <s v="A"/>
    <n v="2013"/>
    <n v="14.271000000000001"/>
    <m/>
    <n v="57"/>
    <n v="89.271000000000001"/>
    <n v="16804432"/>
    <x v="1"/>
  </r>
  <r>
    <x v="92"/>
    <s v="AIREMISSION"/>
    <s v="SOX"/>
    <s v="THND_TONNE"/>
    <s v="A"/>
    <n v="2013"/>
    <n v="29.396000000000001"/>
    <m/>
    <n v="57"/>
    <n v="89.271000000000001"/>
    <n v="16804432"/>
    <x v="1"/>
  </r>
  <r>
    <x v="92"/>
    <s v="AIREMISSION"/>
    <s v="SOX"/>
    <s v="KG_CAP"/>
    <s v="A"/>
    <n v="2013"/>
    <n v="1.7490000000000001"/>
    <m/>
    <n v="57"/>
    <n v="89.271000000000001"/>
    <n v="16804432"/>
    <x v="1"/>
  </r>
  <r>
    <x v="92"/>
    <s v="AIREMISSION"/>
    <s v="VOC"/>
    <s v="THND_TONNE"/>
    <s v="A"/>
    <n v="2013"/>
    <n v="146.93799999999999"/>
    <m/>
    <n v="57"/>
    <n v="89.271000000000001"/>
    <n v="16804432"/>
    <x v="1"/>
  </r>
  <r>
    <x v="92"/>
    <s v="AIREMISSION"/>
    <s v="VOC"/>
    <s v="KG_CAP"/>
    <s v="A"/>
    <n v="2013"/>
    <n v="8.7439999999999998"/>
    <m/>
    <n v="57"/>
    <n v="89.271000000000001"/>
    <n v="16804432"/>
    <x v="1"/>
  </r>
  <r>
    <x v="92"/>
    <s v="AIREMISSION"/>
    <s v="CO"/>
    <s v="THND_TONNE"/>
    <s v="A"/>
    <n v="2014"/>
    <n v="563.68299999999999"/>
    <m/>
    <n v="58"/>
    <n v="89.91"/>
    <n v="16865008"/>
    <x v="1"/>
  </r>
  <r>
    <x v="92"/>
    <s v="AIREMISSION"/>
    <s v="CO"/>
    <s v="KG_CAP"/>
    <s v="A"/>
    <n v="2014"/>
    <n v="33.317999999999998"/>
    <m/>
    <n v="58"/>
    <n v="89.91"/>
    <n v="16865008"/>
    <x v="1"/>
  </r>
  <r>
    <x v="92"/>
    <s v="AIREMISSION"/>
    <s v="CO2"/>
    <s v="MLN_TONNE"/>
    <s v="A"/>
    <n v="2014"/>
    <n v="148.34"/>
    <m/>
    <n v="58"/>
    <n v="89.91"/>
    <n v="16865008"/>
    <x v="1"/>
  </r>
  <r>
    <x v="92"/>
    <s v="AIREMISSION"/>
    <s v="CO2"/>
    <s v="TONNE_CAP"/>
    <s v="A"/>
    <n v="2014"/>
    <n v="8.8000000000000007"/>
    <m/>
    <n v="58"/>
    <n v="89.91"/>
    <n v="16865008"/>
    <x v="1"/>
  </r>
  <r>
    <x v="92"/>
    <s v="AIREMISSION"/>
    <s v="GHG"/>
    <s v="TONNE_CAP"/>
    <s v="A"/>
    <n v="2014"/>
    <n v="11.074999999999999"/>
    <m/>
    <n v="58"/>
    <n v="89.91"/>
    <n v="16865008"/>
    <x v="1"/>
  </r>
  <r>
    <x v="92"/>
    <s v="AIREMISSION"/>
    <s v="GHG"/>
    <s v="THND_TONNECO2"/>
    <s v="A"/>
    <n v="2014"/>
    <n v="187372.783"/>
    <m/>
    <n v="58"/>
    <n v="89.91"/>
    <n v="16865008"/>
    <x v="1"/>
  </r>
  <r>
    <x v="92"/>
    <s v="AIREMISSION"/>
    <s v="NOX"/>
    <s v="THND_TONNE"/>
    <s v="A"/>
    <n v="2014"/>
    <n v="214.97399999999999"/>
    <m/>
    <n v="58"/>
    <n v="89.91"/>
    <n v="16865008"/>
    <x v="1"/>
  </r>
  <r>
    <x v="92"/>
    <s v="AIREMISSION"/>
    <s v="NOX"/>
    <s v="KG_CAP"/>
    <s v="A"/>
    <n v="2014"/>
    <n v="12.706"/>
    <m/>
    <n v="58"/>
    <n v="89.91"/>
    <n v="16865008"/>
    <x v="1"/>
  </r>
  <r>
    <x v="92"/>
    <s v="AIREMISSION"/>
    <s v="SOX"/>
    <s v="THND_TONNE"/>
    <s v="A"/>
    <n v="2014"/>
    <n v="28.853000000000002"/>
    <m/>
    <n v="58"/>
    <n v="89.91"/>
    <n v="16865008"/>
    <x v="1"/>
  </r>
  <r>
    <x v="92"/>
    <s v="AIREMISSION"/>
    <s v="SOX"/>
    <s v="KG_CAP"/>
    <s v="A"/>
    <n v="2014"/>
    <n v="1.7050000000000001"/>
    <m/>
    <n v="58"/>
    <n v="89.91"/>
    <n v="16865008"/>
    <x v="1"/>
  </r>
  <r>
    <x v="92"/>
    <s v="AIREMISSION"/>
    <s v="VOC"/>
    <s v="THND_TONNE"/>
    <s v="A"/>
    <n v="2014"/>
    <n v="142.07"/>
    <m/>
    <n v="58"/>
    <n v="89.91"/>
    <n v="16865008"/>
    <x v="1"/>
  </r>
  <r>
    <x v="92"/>
    <s v="AIREMISSION"/>
    <s v="VOC"/>
    <s v="KG_CAP"/>
    <s v="A"/>
    <n v="2014"/>
    <n v="8.3970000000000002"/>
    <m/>
    <n v="58"/>
    <n v="89.91"/>
    <n v="16865008"/>
    <x v="1"/>
  </r>
  <r>
    <x v="92"/>
    <s v="AIREMISSION"/>
    <s v="GHG"/>
    <s v="TONNE_CAP"/>
    <s v="A"/>
    <n v="2015"/>
    <n v="11.486000000000001"/>
    <m/>
    <n v="59"/>
    <n v="90.495999999999995"/>
    <n v="16939923"/>
    <x v="1"/>
  </r>
  <r>
    <x v="92"/>
    <s v="AIREMISSION"/>
    <s v="GHG"/>
    <s v="THND_TONNECO2"/>
    <s v="A"/>
    <n v="2015"/>
    <n v="195038.63099999999"/>
    <m/>
    <n v="59"/>
    <n v="90.495999999999995"/>
    <n v="16939923"/>
    <x v="1"/>
  </r>
  <r>
    <x v="93"/>
    <s v="AIREMISSION"/>
    <s v="CO2"/>
    <s v="MLN_TONNE"/>
    <s v="A"/>
    <n v="1960"/>
    <n v="13.01"/>
    <m/>
    <n v="4"/>
    <n v="49.92"/>
    <n v="3581239"/>
    <x v="1"/>
  </r>
  <r>
    <x v="93"/>
    <s v="AIREMISSION"/>
    <s v="CO2"/>
    <s v="TONNE_CAP"/>
    <s v="A"/>
    <n v="1960"/>
    <n v="3.63"/>
    <m/>
    <n v="4"/>
    <n v="49.92"/>
    <n v="3581239"/>
    <x v="1"/>
  </r>
  <r>
    <x v="93"/>
    <s v="AIREMISSION"/>
    <s v="CO2"/>
    <s v="MLN_TONNE"/>
    <s v="A"/>
    <n v="1961"/>
    <n v="12.7"/>
    <m/>
    <n v="5"/>
    <n v="50.997999999999998"/>
    <n v="3609800"/>
    <x v="1"/>
  </r>
  <r>
    <x v="93"/>
    <s v="AIREMISSION"/>
    <s v="CO2"/>
    <s v="TONNE_CAP"/>
    <s v="A"/>
    <n v="1961"/>
    <n v="3.52"/>
    <m/>
    <n v="5"/>
    <n v="50.997999999999998"/>
    <n v="3609800"/>
    <x v="1"/>
  </r>
  <r>
    <x v="93"/>
    <s v="AIREMISSION"/>
    <s v="CO2"/>
    <s v="MLN_TONNE"/>
    <s v="A"/>
    <n v="1962"/>
    <n v="12.98"/>
    <m/>
    <n v="6"/>
    <n v="52.652999999999999"/>
    <n v="3638918"/>
    <x v="1"/>
  </r>
  <r>
    <x v="93"/>
    <s v="AIREMISSION"/>
    <s v="CO2"/>
    <s v="TONNE_CAP"/>
    <s v="A"/>
    <n v="1962"/>
    <n v="3.57"/>
    <m/>
    <n v="6"/>
    <n v="52.652999999999999"/>
    <n v="3638918"/>
    <x v="1"/>
  </r>
  <r>
    <x v="93"/>
    <s v="AIREMISSION"/>
    <s v="CO2"/>
    <s v="MLN_TONNE"/>
    <s v="A"/>
    <n v="1963"/>
    <n v="14.29"/>
    <m/>
    <n v="7"/>
    <n v="54.302"/>
    <n v="3666537"/>
    <x v="1"/>
  </r>
  <r>
    <x v="93"/>
    <s v="AIREMISSION"/>
    <s v="CO2"/>
    <s v="TONNE_CAP"/>
    <s v="A"/>
    <n v="1963"/>
    <n v="3.9"/>
    <m/>
    <n v="7"/>
    <n v="54.302"/>
    <n v="3666537"/>
    <x v="1"/>
  </r>
  <r>
    <x v="93"/>
    <s v="AIREMISSION"/>
    <s v="CO2"/>
    <s v="MLN_TONNE"/>
    <s v="A"/>
    <n v="1964"/>
    <n v="14.8"/>
    <m/>
    <n v="8"/>
    <n v="55.944000000000003"/>
    <n v="3694339"/>
    <x v="1"/>
  </r>
  <r>
    <x v="93"/>
    <s v="AIREMISSION"/>
    <s v="CO2"/>
    <s v="TONNE_CAP"/>
    <s v="A"/>
    <n v="1964"/>
    <n v="4.01"/>
    <m/>
    <n v="8"/>
    <n v="55.944000000000003"/>
    <n v="3694339"/>
    <x v="1"/>
  </r>
  <r>
    <x v="93"/>
    <s v="AIREMISSION"/>
    <s v="CO2"/>
    <s v="MLN_TONNE"/>
    <s v="A"/>
    <n v="1965"/>
    <n v="16.04"/>
    <m/>
    <n v="9"/>
    <n v="57.567999999999998"/>
    <n v="3723168"/>
    <x v="1"/>
  </r>
  <r>
    <x v="93"/>
    <s v="AIREMISSION"/>
    <s v="CO2"/>
    <s v="TONNE_CAP"/>
    <s v="A"/>
    <n v="1965"/>
    <n v="4.3099999999999996"/>
    <m/>
    <n v="9"/>
    <n v="57.567999999999998"/>
    <n v="3723168"/>
    <x v="1"/>
  </r>
  <r>
    <x v="93"/>
    <s v="AIREMISSION"/>
    <s v="CO2"/>
    <s v="MLN_TONNE"/>
    <s v="A"/>
    <n v="1966"/>
    <n v="18.079999999999998"/>
    <m/>
    <n v="10"/>
    <n v="59.179000000000002"/>
    <n v="3753012"/>
    <x v="1"/>
  </r>
  <r>
    <x v="93"/>
    <s v="AIREMISSION"/>
    <s v="CO2"/>
    <s v="TONNE_CAP"/>
    <s v="A"/>
    <n v="1966"/>
    <n v="4.82"/>
    <m/>
    <n v="10"/>
    <n v="59.179000000000002"/>
    <n v="3753012"/>
    <x v="1"/>
  </r>
  <r>
    <x v="93"/>
    <s v="AIREMISSION"/>
    <s v="CO2"/>
    <s v="MLN_TONNE"/>
    <s v="A"/>
    <n v="1967"/>
    <n v="18.41"/>
    <m/>
    <n v="11"/>
    <n v="60.77"/>
    <n v="3784539"/>
    <x v="1"/>
  </r>
  <r>
    <x v="93"/>
    <s v="AIREMISSION"/>
    <s v="CO2"/>
    <s v="TONNE_CAP"/>
    <s v="A"/>
    <n v="1967"/>
    <n v="4.8600000000000003"/>
    <m/>
    <n v="11"/>
    <n v="60.77"/>
    <n v="3784539"/>
    <x v="1"/>
  </r>
  <r>
    <x v="93"/>
    <s v="AIREMISSION"/>
    <s v="CO2"/>
    <s v="MLN_TONNE"/>
    <s v="A"/>
    <n v="1968"/>
    <n v="19.510000000000002"/>
    <m/>
    <n v="12"/>
    <n v="62.34"/>
    <n v="3816486"/>
    <x v="1"/>
  </r>
  <r>
    <x v="93"/>
    <s v="AIREMISSION"/>
    <s v="CO2"/>
    <s v="TONNE_CAP"/>
    <s v="A"/>
    <n v="1968"/>
    <n v="5.1100000000000003"/>
    <m/>
    <n v="12"/>
    <n v="62.34"/>
    <n v="3816486"/>
    <x v="1"/>
  </r>
  <r>
    <x v="93"/>
    <s v="AIREMISSION"/>
    <s v="CO2"/>
    <s v="MLN_TONNE"/>
    <s v="A"/>
    <n v="1969"/>
    <n v="21.76"/>
    <m/>
    <n v="13"/>
    <n v="63.881"/>
    <n v="3847707"/>
    <x v="1"/>
  </r>
  <r>
    <x v="93"/>
    <s v="AIREMISSION"/>
    <s v="CO2"/>
    <s v="TONNE_CAP"/>
    <s v="A"/>
    <n v="1969"/>
    <n v="5.65"/>
    <m/>
    <n v="13"/>
    <n v="63.881"/>
    <n v="3847707"/>
    <x v="1"/>
  </r>
  <r>
    <x v="93"/>
    <s v="AIREMISSION"/>
    <s v="CO2"/>
    <s v="MLN_TONNE"/>
    <s v="A"/>
    <n v="1970"/>
    <n v="23.94"/>
    <m/>
    <n v="14"/>
    <n v="65.396000000000001"/>
    <n v="3875763"/>
    <x v="1"/>
  </r>
  <r>
    <x v="93"/>
    <s v="AIREMISSION"/>
    <s v="CO2"/>
    <s v="TONNE_CAP"/>
    <s v="A"/>
    <n v="1970"/>
    <n v="6.17"/>
    <m/>
    <n v="14"/>
    <n v="65.396000000000001"/>
    <n v="3875763"/>
    <x v="1"/>
  </r>
  <r>
    <x v="93"/>
    <s v="AIREMISSION"/>
    <s v="CO2"/>
    <s v="MLN_TONNE"/>
    <s v="A"/>
    <n v="1971"/>
    <n v="22.99"/>
    <m/>
    <n v="15"/>
    <n v="66.23"/>
    <n v="3903039"/>
    <x v="1"/>
  </r>
  <r>
    <x v="93"/>
    <s v="AIREMISSION"/>
    <s v="CO2"/>
    <s v="TONNE_CAP"/>
    <s v="A"/>
    <n v="1971"/>
    <n v="5.89"/>
    <m/>
    <n v="15"/>
    <n v="66.23"/>
    <n v="3903039"/>
    <x v="1"/>
  </r>
  <r>
    <x v="93"/>
    <s v="AIREMISSION"/>
    <s v="CO2"/>
    <s v="MLN_TONNE"/>
    <s v="A"/>
    <n v="1972"/>
    <n v="23.55"/>
    <m/>
    <n v="16"/>
    <n v="66.724999999999994"/>
    <n v="3933004"/>
    <x v="1"/>
  </r>
  <r>
    <x v="93"/>
    <s v="AIREMISSION"/>
    <s v="CO2"/>
    <s v="TONNE_CAP"/>
    <s v="A"/>
    <n v="1972"/>
    <n v="5.99"/>
    <m/>
    <n v="16"/>
    <n v="66.724999999999994"/>
    <n v="3933004"/>
    <x v="1"/>
  </r>
  <r>
    <x v="93"/>
    <s v="AIREMISSION"/>
    <s v="CO2"/>
    <s v="MLN_TONNE"/>
    <s v="A"/>
    <n v="1973"/>
    <n v="23.36"/>
    <m/>
    <n v="17"/>
    <n v="67.215999999999994"/>
    <n v="3960612"/>
    <x v="1"/>
  </r>
  <r>
    <x v="93"/>
    <s v="AIREMISSION"/>
    <s v="CO2"/>
    <s v="TONNE_CAP"/>
    <s v="A"/>
    <n v="1973"/>
    <n v="5.9"/>
    <m/>
    <n v="17"/>
    <n v="67.215999999999994"/>
    <n v="3960612"/>
    <x v="1"/>
  </r>
  <r>
    <x v="93"/>
    <s v="AIREMISSION"/>
    <s v="CO2"/>
    <s v="MLN_TONNE"/>
    <s v="A"/>
    <n v="1974"/>
    <n v="22.69"/>
    <m/>
    <n v="18"/>
    <n v="67.703000000000003"/>
    <n v="3985258"/>
    <x v="1"/>
  </r>
  <r>
    <x v="93"/>
    <s v="AIREMISSION"/>
    <s v="CO2"/>
    <s v="TONNE_CAP"/>
    <s v="A"/>
    <n v="1974"/>
    <n v="5.69"/>
    <m/>
    <n v="18"/>
    <n v="67.703000000000003"/>
    <n v="3985258"/>
    <x v="1"/>
  </r>
  <r>
    <x v="93"/>
    <s v="AIREMISSION"/>
    <s v="CO2"/>
    <s v="MLN_TONNE"/>
    <s v="A"/>
    <n v="1975"/>
    <n v="23.6"/>
    <m/>
    <n v="19"/>
    <n v="68.186999999999998"/>
    <n v="4007313"/>
    <x v="1"/>
  </r>
  <r>
    <x v="93"/>
    <s v="AIREMISSION"/>
    <s v="CO2"/>
    <s v="TONNE_CAP"/>
    <s v="A"/>
    <n v="1975"/>
    <n v="5.89"/>
    <m/>
    <n v="19"/>
    <n v="68.186999999999998"/>
    <n v="4007313"/>
    <x v="1"/>
  </r>
  <r>
    <x v="93"/>
    <s v="AIREMISSION"/>
    <s v="CO2"/>
    <s v="MLN_TONNE"/>
    <s v="A"/>
    <n v="1976"/>
    <n v="25.34"/>
    <m/>
    <n v="20"/>
    <n v="68.667000000000002"/>
    <n v="4026152"/>
    <x v="1"/>
  </r>
  <r>
    <x v="93"/>
    <s v="AIREMISSION"/>
    <s v="CO2"/>
    <s v="TONNE_CAP"/>
    <s v="A"/>
    <n v="1976"/>
    <n v="6.29"/>
    <m/>
    <n v="20"/>
    <n v="68.667000000000002"/>
    <n v="4026152"/>
    <x v="1"/>
  </r>
  <r>
    <x v="93"/>
    <s v="AIREMISSION"/>
    <s v="CO2"/>
    <s v="MLN_TONNE"/>
    <s v="A"/>
    <n v="1977"/>
    <n v="26.58"/>
    <m/>
    <n v="21"/>
    <n v="69.141999999999996"/>
    <n v="4043205"/>
    <x v="1"/>
  </r>
  <r>
    <x v="93"/>
    <s v="AIREMISSION"/>
    <s v="CO2"/>
    <s v="TONNE_CAP"/>
    <s v="A"/>
    <n v="1977"/>
    <n v="6.57"/>
    <m/>
    <n v="21"/>
    <n v="69.141999999999996"/>
    <n v="4043205"/>
    <x v="1"/>
  </r>
  <r>
    <x v="93"/>
    <s v="AIREMISSION"/>
    <s v="CO2"/>
    <s v="MLN_TONNE"/>
    <s v="A"/>
    <n v="1978"/>
    <n v="27.08"/>
    <m/>
    <n v="22"/>
    <n v="69.614000000000004"/>
    <n v="4058671"/>
    <x v="1"/>
  </r>
  <r>
    <x v="93"/>
    <s v="AIREMISSION"/>
    <s v="CO2"/>
    <s v="TONNE_CAP"/>
    <s v="A"/>
    <n v="1978"/>
    <n v="6.67"/>
    <m/>
    <n v="22"/>
    <n v="69.614000000000004"/>
    <n v="4058671"/>
    <x v="1"/>
  </r>
  <r>
    <x v="93"/>
    <s v="AIREMISSION"/>
    <s v="CO2"/>
    <s v="MLN_TONNE"/>
    <s v="A"/>
    <n v="1979"/>
    <n v="28.79"/>
    <m/>
    <n v="23"/>
    <n v="70.081000000000003"/>
    <n v="4072517"/>
    <x v="1"/>
  </r>
  <r>
    <x v="93"/>
    <s v="AIREMISSION"/>
    <s v="CO2"/>
    <s v="TONNE_CAP"/>
    <s v="A"/>
    <n v="1979"/>
    <n v="7.07"/>
    <m/>
    <n v="23"/>
    <n v="70.081000000000003"/>
    <n v="4072517"/>
    <x v="1"/>
  </r>
  <r>
    <x v="93"/>
    <s v="AIREMISSION"/>
    <s v="CO2"/>
    <s v="MLN_TONNE"/>
    <s v="A"/>
    <n v="1980"/>
    <n v="27.23"/>
    <m/>
    <n v="24"/>
    <n v="70.545000000000002"/>
    <n v="4085620"/>
    <x v="1"/>
  </r>
  <r>
    <x v="93"/>
    <s v="AIREMISSION"/>
    <s v="CO2"/>
    <s v="TONNE_CAP"/>
    <s v="A"/>
    <n v="1980"/>
    <n v="6.66"/>
    <m/>
    <n v="24"/>
    <n v="70.545000000000002"/>
    <n v="4085620"/>
    <x v="1"/>
  </r>
  <r>
    <x v="93"/>
    <s v="AIREMISSION"/>
    <s v="CO2"/>
    <s v="MLN_TONNE"/>
    <s v="A"/>
    <n v="1981"/>
    <n v="25.46"/>
    <m/>
    <n v="25"/>
    <n v="70.787000000000006"/>
    <n v="4099702"/>
    <x v="1"/>
  </r>
  <r>
    <x v="93"/>
    <s v="AIREMISSION"/>
    <s v="CO2"/>
    <s v="TONNE_CAP"/>
    <s v="A"/>
    <n v="1981"/>
    <n v="6.21"/>
    <m/>
    <n v="25"/>
    <n v="70.787000000000006"/>
    <n v="4099702"/>
    <x v="1"/>
  </r>
  <r>
    <x v="93"/>
    <s v="AIREMISSION"/>
    <s v="CO2"/>
    <s v="MLN_TONNE"/>
    <s v="A"/>
    <n v="1982"/>
    <n v="24.32"/>
    <m/>
    <n v="26"/>
    <n v="70.918000000000006"/>
    <n v="4114787"/>
    <x v="1"/>
  </r>
  <r>
    <x v="93"/>
    <s v="AIREMISSION"/>
    <s v="CO2"/>
    <s v="TONNE_CAP"/>
    <s v="A"/>
    <n v="1982"/>
    <n v="5.91"/>
    <m/>
    <n v="26"/>
    <n v="70.918000000000006"/>
    <n v="4114787"/>
    <x v="1"/>
  </r>
  <r>
    <x v="93"/>
    <s v="AIREMISSION"/>
    <s v="CO2"/>
    <s v="MLN_TONNE"/>
    <s v="A"/>
    <n v="1983"/>
    <n v="24.4"/>
    <m/>
    <n v="27"/>
    <n v="71.049000000000007"/>
    <n v="4128432"/>
    <x v="1"/>
  </r>
  <r>
    <x v="93"/>
    <s v="AIREMISSION"/>
    <s v="CO2"/>
    <s v="TONNE_CAP"/>
    <s v="A"/>
    <n v="1983"/>
    <n v="5.91"/>
    <m/>
    <n v="27"/>
    <n v="71.049000000000007"/>
    <n v="4128432"/>
    <x v="1"/>
  </r>
  <r>
    <x v="93"/>
    <s v="AIREMISSION"/>
    <s v="CO2"/>
    <s v="MLN_TONNE"/>
    <s v="A"/>
    <n v="1984"/>
    <n v="25.05"/>
    <m/>
    <n v="28"/>
    <n v="71.180000000000007"/>
    <n v="4140099"/>
    <x v="1"/>
  </r>
  <r>
    <x v="93"/>
    <s v="AIREMISSION"/>
    <s v="CO2"/>
    <s v="TONNE_CAP"/>
    <s v="A"/>
    <n v="1984"/>
    <n v="6.05"/>
    <m/>
    <n v="28"/>
    <n v="71.180000000000007"/>
    <n v="4140099"/>
    <x v="1"/>
  </r>
  <r>
    <x v="93"/>
    <s v="AIREMISSION"/>
    <s v="CO2"/>
    <s v="MLN_TONNE"/>
    <s v="A"/>
    <n v="1985"/>
    <n v="26.41"/>
    <m/>
    <n v="29"/>
    <n v="71.31"/>
    <n v="4152516"/>
    <x v="1"/>
  </r>
  <r>
    <x v="93"/>
    <s v="AIREMISSION"/>
    <s v="CO2"/>
    <s v="TONNE_CAP"/>
    <s v="A"/>
    <n v="1985"/>
    <n v="6.36"/>
    <m/>
    <n v="29"/>
    <n v="71.31"/>
    <n v="4152516"/>
    <x v="1"/>
  </r>
  <r>
    <x v="93"/>
    <s v="AIREMISSION"/>
    <s v="CO2"/>
    <s v="MLN_TONNE"/>
    <s v="A"/>
    <n v="1986"/>
    <n v="29.71"/>
    <m/>
    <n v="30"/>
    <n v="71.44"/>
    <n v="4167354"/>
    <x v="1"/>
  </r>
  <r>
    <x v="93"/>
    <s v="AIREMISSION"/>
    <s v="CO2"/>
    <s v="TONNE_CAP"/>
    <s v="A"/>
    <n v="1986"/>
    <n v="7.13"/>
    <m/>
    <n v="30"/>
    <n v="71.44"/>
    <n v="4167354"/>
    <x v="1"/>
  </r>
  <r>
    <x v="93"/>
    <s v="AIREMISSION"/>
    <s v="CO2"/>
    <s v="MLN_TONNE"/>
    <s v="A"/>
    <n v="1987"/>
    <n v="27.57"/>
    <m/>
    <n v="31"/>
    <n v="71.569999999999993"/>
    <n v="4186905"/>
    <x v="1"/>
  </r>
  <r>
    <x v="93"/>
    <s v="AIREMISSION"/>
    <s v="CO2"/>
    <s v="TONNE_CAP"/>
    <s v="A"/>
    <n v="1987"/>
    <n v="6.59"/>
    <m/>
    <n v="31"/>
    <n v="71.569999999999993"/>
    <n v="4186905"/>
    <x v="1"/>
  </r>
  <r>
    <x v="93"/>
    <s v="AIREMISSION"/>
    <s v="CO2"/>
    <s v="MLN_TONNE"/>
    <s v="A"/>
    <n v="1988"/>
    <n v="27.73"/>
    <m/>
    <n v="32"/>
    <n v="71.698999999999998"/>
    <n v="4209488"/>
    <x v="1"/>
  </r>
  <r>
    <x v="93"/>
    <s v="AIREMISSION"/>
    <s v="CO2"/>
    <s v="TONNE_CAP"/>
    <s v="A"/>
    <n v="1988"/>
    <n v="6.59"/>
    <m/>
    <n v="32"/>
    <n v="71.698999999999998"/>
    <n v="4209488"/>
    <x v="1"/>
  </r>
  <r>
    <x v="93"/>
    <s v="AIREMISSION"/>
    <s v="CO2"/>
    <s v="MLN_TONNE"/>
    <s v="A"/>
    <n v="1989"/>
    <n v="27.09"/>
    <m/>
    <n v="33"/>
    <n v="71.828000000000003"/>
    <n v="4226901"/>
    <x v="1"/>
  </r>
  <r>
    <x v="93"/>
    <s v="AIREMISSION"/>
    <s v="CO2"/>
    <s v="TONNE_CAP"/>
    <s v="A"/>
    <n v="1989"/>
    <n v="6.41"/>
    <m/>
    <n v="33"/>
    <n v="71.828000000000003"/>
    <n v="4226901"/>
    <x v="1"/>
  </r>
  <r>
    <x v="93"/>
    <s v="AIREMISSION"/>
    <s v="CO"/>
    <s v="THND_TONNE"/>
    <s v="A"/>
    <n v="1990"/>
    <n v="747.61800000000005"/>
    <m/>
    <n v="34"/>
    <n v="71.956000000000003"/>
    <n v="4241473"/>
    <x v="1"/>
  </r>
  <r>
    <x v="93"/>
    <s v="AIREMISSION"/>
    <s v="CO"/>
    <s v="KG_CAP"/>
    <s v="A"/>
    <n v="1990"/>
    <n v="176.26400000000001"/>
    <m/>
    <n v="34"/>
    <n v="71.956000000000003"/>
    <n v="4241473"/>
    <x v="1"/>
  </r>
  <r>
    <x v="93"/>
    <s v="AIREMISSION"/>
    <s v="CO2"/>
    <s v="MLN_TONNE"/>
    <s v="A"/>
    <n v="1990"/>
    <n v="27.46"/>
    <m/>
    <n v="34"/>
    <n v="71.956000000000003"/>
    <n v="4241473"/>
    <x v="1"/>
  </r>
  <r>
    <x v="93"/>
    <s v="AIREMISSION"/>
    <s v="CO2"/>
    <s v="TONNE_CAP"/>
    <s v="A"/>
    <n v="1990"/>
    <n v="6.47"/>
    <m/>
    <n v="34"/>
    <n v="71.956000000000003"/>
    <n v="4241473"/>
    <x v="1"/>
  </r>
  <r>
    <x v="93"/>
    <s v="AIREMISSION"/>
    <s v="GHG"/>
    <s v="TONNE_CAP"/>
    <s v="A"/>
    <n v="1990"/>
    <n v="12.196"/>
    <m/>
    <n v="34"/>
    <n v="71.956000000000003"/>
    <n v="4241473"/>
    <x v="1"/>
  </r>
  <r>
    <x v="93"/>
    <s v="AIREMISSION"/>
    <s v="GHG"/>
    <s v="THND_TONNECO2"/>
    <s v="A"/>
    <n v="1990"/>
    <n v="51728.794999999998"/>
    <m/>
    <n v="34"/>
    <n v="71.956000000000003"/>
    <n v="4241473"/>
    <x v="1"/>
  </r>
  <r>
    <x v="93"/>
    <s v="AIREMISSION"/>
    <s v="NOX"/>
    <s v="THND_TONNE"/>
    <s v="A"/>
    <n v="1990"/>
    <n v="192.07300000000001"/>
    <m/>
    <n v="34"/>
    <n v="71.956000000000003"/>
    <n v="4241473"/>
    <x v="1"/>
  </r>
  <r>
    <x v="93"/>
    <s v="AIREMISSION"/>
    <s v="NOX"/>
    <s v="KG_CAP"/>
    <s v="A"/>
    <n v="1990"/>
    <n v="45.284999999999997"/>
    <m/>
    <n v="34"/>
    <n v="71.956000000000003"/>
    <n v="4241473"/>
    <x v="1"/>
  </r>
  <r>
    <x v="93"/>
    <s v="AIREMISSION"/>
    <s v="SOX"/>
    <s v="THND_TONNE"/>
    <s v="A"/>
    <n v="1990"/>
    <n v="52.311999999999998"/>
    <m/>
    <n v="34"/>
    <n v="71.956000000000003"/>
    <n v="4241473"/>
    <x v="1"/>
  </r>
  <r>
    <x v="93"/>
    <s v="AIREMISSION"/>
    <s v="SOX"/>
    <s v="KG_CAP"/>
    <s v="A"/>
    <n v="1990"/>
    <n v="12.333"/>
    <m/>
    <n v="34"/>
    <n v="71.956000000000003"/>
    <n v="4241473"/>
    <x v="1"/>
  </r>
  <r>
    <x v="93"/>
    <s v="AIREMISSION"/>
    <s v="VOC"/>
    <s v="THND_TONNE"/>
    <s v="A"/>
    <n v="1990"/>
    <n v="291.13499999999999"/>
    <m/>
    <n v="34"/>
    <n v="71.956000000000003"/>
    <n v="4241473"/>
    <x v="1"/>
  </r>
  <r>
    <x v="93"/>
    <s v="AIREMISSION"/>
    <s v="VOC"/>
    <s v="KG_CAP"/>
    <s v="A"/>
    <n v="1990"/>
    <n v="68.64"/>
    <m/>
    <n v="34"/>
    <n v="71.956000000000003"/>
    <n v="4241473"/>
    <x v="1"/>
  </r>
  <r>
    <x v="93"/>
    <s v="AIREMISSION"/>
    <s v="CO"/>
    <s v="THND_TONNE"/>
    <s v="A"/>
    <n v="1991"/>
    <n v="694.55100000000004"/>
    <m/>
    <n v="35"/>
    <n v="72.265000000000001"/>
    <n v="4261732"/>
    <x v="1"/>
  </r>
  <r>
    <x v="93"/>
    <s v="AIREMISSION"/>
    <s v="CO"/>
    <s v="KG_CAP"/>
    <s v="A"/>
    <n v="1991"/>
    <n v="162.97399999999999"/>
    <m/>
    <n v="35"/>
    <n v="72.265000000000001"/>
    <n v="4261732"/>
    <x v="1"/>
  </r>
  <r>
    <x v="93"/>
    <s v="AIREMISSION"/>
    <s v="CO2"/>
    <s v="MLN_TONNE"/>
    <s v="A"/>
    <n v="1991"/>
    <n v="25.95"/>
    <m/>
    <n v="35"/>
    <n v="72.265000000000001"/>
    <n v="4261732"/>
    <x v="1"/>
  </r>
  <r>
    <x v="93"/>
    <s v="AIREMISSION"/>
    <s v="CO2"/>
    <s v="TONNE_CAP"/>
    <s v="A"/>
    <n v="1991"/>
    <n v="6.09"/>
    <m/>
    <n v="35"/>
    <n v="72.265000000000001"/>
    <n v="4261732"/>
    <x v="1"/>
  </r>
  <r>
    <x v="93"/>
    <s v="AIREMISSION"/>
    <s v="GHG"/>
    <s v="TONNE_CAP"/>
    <s v="A"/>
    <n v="1991"/>
    <n v="11.582000000000001"/>
    <m/>
    <n v="35"/>
    <n v="72.265000000000001"/>
    <n v="4261732"/>
    <x v="1"/>
  </r>
  <r>
    <x v="93"/>
    <s v="AIREMISSION"/>
    <s v="GHG"/>
    <s v="THND_TONNECO2"/>
    <s v="A"/>
    <n v="1991"/>
    <n v="49358.659"/>
    <m/>
    <n v="35"/>
    <n v="72.265000000000001"/>
    <n v="4261732"/>
    <x v="1"/>
  </r>
  <r>
    <x v="93"/>
    <s v="AIREMISSION"/>
    <s v="NOX"/>
    <s v="THND_TONNE"/>
    <s v="A"/>
    <n v="1991"/>
    <n v="185.7"/>
    <m/>
    <n v="35"/>
    <n v="72.265000000000001"/>
    <n v="4261732"/>
    <x v="1"/>
  </r>
  <r>
    <x v="93"/>
    <s v="AIREMISSION"/>
    <s v="NOX"/>
    <s v="KG_CAP"/>
    <s v="A"/>
    <n v="1991"/>
    <n v="43.573999999999998"/>
    <m/>
    <n v="35"/>
    <n v="72.265000000000001"/>
    <n v="4261732"/>
    <x v="1"/>
  </r>
  <r>
    <x v="93"/>
    <s v="AIREMISSION"/>
    <s v="SOX"/>
    <s v="THND_TONNE"/>
    <s v="A"/>
    <n v="1991"/>
    <n v="43.945999999999998"/>
    <m/>
    <n v="35"/>
    <n v="72.265000000000001"/>
    <n v="4261732"/>
    <x v="1"/>
  </r>
  <r>
    <x v="93"/>
    <s v="AIREMISSION"/>
    <s v="SOX"/>
    <s v="KG_CAP"/>
    <s v="A"/>
    <n v="1991"/>
    <n v="10.311999999999999"/>
    <m/>
    <n v="35"/>
    <n v="72.265000000000001"/>
    <n v="4261732"/>
    <x v="1"/>
  </r>
  <r>
    <x v="93"/>
    <s v="AIREMISSION"/>
    <s v="VOC"/>
    <s v="THND_TONNE"/>
    <s v="A"/>
    <n v="1991"/>
    <n v="291.17200000000003"/>
    <m/>
    <n v="35"/>
    <n v="72.265000000000001"/>
    <n v="4261732"/>
    <x v="1"/>
  </r>
  <r>
    <x v="93"/>
    <s v="AIREMISSION"/>
    <s v="VOC"/>
    <s v="KG_CAP"/>
    <s v="A"/>
    <n v="1991"/>
    <n v="68.322999999999993"/>
    <m/>
    <n v="35"/>
    <n v="72.265000000000001"/>
    <n v="4261732"/>
    <x v="1"/>
  </r>
  <r>
    <x v="93"/>
    <s v="AIREMISSION"/>
    <s v="CO"/>
    <s v="THND_TONNE"/>
    <s v="A"/>
    <n v="1992"/>
    <n v="660.64300000000003"/>
    <m/>
    <n v="36"/>
    <n v="72.665000000000006"/>
    <n v="4286401"/>
    <x v="1"/>
  </r>
  <r>
    <x v="93"/>
    <s v="AIREMISSION"/>
    <s v="CO"/>
    <s v="KG_CAP"/>
    <s v="A"/>
    <n v="1992"/>
    <n v="154.126"/>
    <m/>
    <n v="36"/>
    <n v="72.665000000000006"/>
    <n v="4286401"/>
    <x v="1"/>
  </r>
  <r>
    <x v="93"/>
    <s v="AIREMISSION"/>
    <s v="CO2"/>
    <s v="MLN_TONNE"/>
    <s v="A"/>
    <n v="1992"/>
    <n v="28.85"/>
    <m/>
    <n v="36"/>
    <n v="72.665000000000006"/>
    <n v="4286401"/>
    <x v="1"/>
  </r>
  <r>
    <x v="93"/>
    <s v="AIREMISSION"/>
    <s v="CO2"/>
    <s v="TONNE_CAP"/>
    <s v="A"/>
    <n v="1992"/>
    <n v="6.73"/>
    <m/>
    <n v="36"/>
    <n v="72.665000000000006"/>
    <n v="4286401"/>
    <x v="1"/>
  </r>
  <r>
    <x v="93"/>
    <s v="AIREMISSION"/>
    <s v="GHG"/>
    <s v="TONNE_CAP"/>
    <s v="A"/>
    <n v="1992"/>
    <n v="11.093"/>
    <m/>
    <n v="36"/>
    <n v="72.665000000000006"/>
    <n v="4286401"/>
    <x v="1"/>
  </r>
  <r>
    <x v="93"/>
    <s v="AIREMISSION"/>
    <s v="GHG"/>
    <s v="THND_TONNECO2"/>
    <s v="A"/>
    <n v="1992"/>
    <n v="47548.457999999999"/>
    <m/>
    <n v="36"/>
    <n v="72.665000000000006"/>
    <n v="4286401"/>
    <x v="1"/>
  </r>
  <r>
    <x v="93"/>
    <s v="AIREMISSION"/>
    <s v="NOX"/>
    <s v="THND_TONNE"/>
    <s v="A"/>
    <n v="1992"/>
    <n v="185.036"/>
    <m/>
    <n v="36"/>
    <n v="72.665000000000006"/>
    <n v="4286401"/>
    <x v="1"/>
  </r>
  <r>
    <x v="93"/>
    <s v="AIREMISSION"/>
    <s v="NOX"/>
    <s v="KG_CAP"/>
    <s v="A"/>
    <n v="1992"/>
    <n v="43.167999999999999"/>
    <m/>
    <n v="36"/>
    <n v="72.665000000000006"/>
    <n v="4286401"/>
    <x v="1"/>
  </r>
  <r>
    <x v="93"/>
    <s v="AIREMISSION"/>
    <s v="SOX"/>
    <s v="THND_TONNE"/>
    <s v="A"/>
    <n v="1992"/>
    <n v="36.97"/>
    <m/>
    <n v="36"/>
    <n v="72.665000000000006"/>
    <n v="4286401"/>
    <x v="1"/>
  </r>
  <r>
    <x v="93"/>
    <s v="AIREMISSION"/>
    <s v="SOX"/>
    <s v="KG_CAP"/>
    <s v="A"/>
    <n v="1992"/>
    <n v="8.625"/>
    <m/>
    <n v="36"/>
    <n v="72.665000000000006"/>
    <n v="4286401"/>
    <x v="1"/>
  </r>
  <r>
    <x v="93"/>
    <s v="AIREMISSION"/>
    <s v="VOC"/>
    <s v="THND_TONNE"/>
    <s v="A"/>
    <n v="1992"/>
    <n v="317.31599999999997"/>
    <m/>
    <n v="36"/>
    <n v="72.665000000000006"/>
    <n v="4286401"/>
    <x v="1"/>
  </r>
  <r>
    <x v="93"/>
    <s v="AIREMISSION"/>
    <s v="VOC"/>
    <s v="KG_CAP"/>
    <s v="A"/>
    <n v="1992"/>
    <n v="74.028999999999996"/>
    <m/>
    <n v="36"/>
    <n v="72.665000000000006"/>
    <n v="4286401"/>
    <x v="1"/>
  </r>
  <r>
    <x v="93"/>
    <s v="AIREMISSION"/>
    <s v="CO"/>
    <s v="THND_TONNE"/>
    <s v="A"/>
    <n v="1993"/>
    <n v="668.62199999999996"/>
    <m/>
    <n v="37"/>
    <n v="73.061000000000007"/>
    <n v="4311991"/>
    <x v="1"/>
  </r>
  <r>
    <x v="93"/>
    <s v="AIREMISSION"/>
    <s v="CO"/>
    <s v="KG_CAP"/>
    <s v="A"/>
    <n v="1993"/>
    <n v="155.06100000000001"/>
    <m/>
    <n v="37"/>
    <n v="73.061000000000007"/>
    <n v="4311991"/>
    <x v="1"/>
  </r>
  <r>
    <x v="93"/>
    <s v="AIREMISSION"/>
    <s v="CO2"/>
    <s v="MLN_TONNE"/>
    <s v="A"/>
    <n v="1993"/>
    <n v="30.52"/>
    <m/>
    <n v="37"/>
    <n v="73.061000000000007"/>
    <n v="4311991"/>
    <x v="1"/>
  </r>
  <r>
    <x v="93"/>
    <s v="AIREMISSION"/>
    <s v="CO2"/>
    <s v="TONNE_CAP"/>
    <s v="A"/>
    <n v="1993"/>
    <n v="7.08"/>
    <m/>
    <n v="37"/>
    <n v="73.061000000000007"/>
    <n v="4311991"/>
    <x v="1"/>
  </r>
  <r>
    <x v="93"/>
    <s v="AIREMISSION"/>
    <s v="GHG"/>
    <s v="TONNE_CAP"/>
    <s v="A"/>
    <n v="1993"/>
    <n v="11.5"/>
    <m/>
    <n v="37"/>
    <n v="73.061000000000007"/>
    <n v="4311991"/>
    <x v="1"/>
  </r>
  <r>
    <x v="93"/>
    <s v="AIREMISSION"/>
    <s v="GHG"/>
    <s v="THND_TONNECO2"/>
    <s v="A"/>
    <n v="1993"/>
    <n v="49588.6"/>
    <m/>
    <n v="37"/>
    <n v="73.061000000000007"/>
    <n v="4311991"/>
    <x v="1"/>
  </r>
  <r>
    <x v="93"/>
    <s v="AIREMISSION"/>
    <s v="NOX"/>
    <s v="THND_TONNE"/>
    <s v="A"/>
    <n v="1993"/>
    <n v="188.97800000000001"/>
    <m/>
    <n v="37"/>
    <n v="73.061000000000007"/>
    <n v="4311991"/>
    <x v="1"/>
  </r>
  <r>
    <x v="93"/>
    <s v="AIREMISSION"/>
    <s v="NOX"/>
    <s v="KG_CAP"/>
    <s v="A"/>
    <n v="1993"/>
    <n v="43.826000000000001"/>
    <m/>
    <n v="37"/>
    <n v="73.061000000000007"/>
    <n v="4311991"/>
    <x v="1"/>
  </r>
  <r>
    <x v="93"/>
    <s v="AIREMISSION"/>
    <s v="SOX"/>
    <s v="THND_TONNE"/>
    <s v="A"/>
    <n v="1993"/>
    <n v="35.137999999999998"/>
    <m/>
    <n v="37"/>
    <n v="73.061000000000007"/>
    <n v="4311991"/>
    <x v="1"/>
  </r>
  <r>
    <x v="93"/>
    <s v="AIREMISSION"/>
    <s v="SOX"/>
    <s v="KG_CAP"/>
    <s v="A"/>
    <n v="1993"/>
    <n v="8.1489999999999991"/>
    <m/>
    <n v="37"/>
    <n v="73.061000000000007"/>
    <n v="4311991"/>
    <x v="1"/>
  </r>
  <r>
    <x v="93"/>
    <s v="AIREMISSION"/>
    <s v="VOC"/>
    <s v="THND_TONNE"/>
    <s v="A"/>
    <n v="1993"/>
    <n v="335.29500000000002"/>
    <m/>
    <n v="37"/>
    <n v="73.061000000000007"/>
    <n v="4311991"/>
    <x v="1"/>
  </r>
  <r>
    <x v="93"/>
    <s v="AIREMISSION"/>
    <s v="VOC"/>
    <s v="KG_CAP"/>
    <s v="A"/>
    <n v="1993"/>
    <n v="77.759"/>
    <m/>
    <n v="37"/>
    <n v="73.061000000000007"/>
    <n v="4311991"/>
    <x v="1"/>
  </r>
  <r>
    <x v="93"/>
    <s v="AIREMISSION"/>
    <s v="CO"/>
    <s v="THND_TONNE"/>
    <s v="A"/>
    <n v="1994"/>
    <n v="666.49800000000005"/>
    <m/>
    <n v="38"/>
    <n v="73.453000000000003"/>
    <n v="4336613"/>
    <x v="1"/>
  </r>
  <r>
    <x v="93"/>
    <s v="AIREMISSION"/>
    <s v="CO"/>
    <s v="KG_CAP"/>
    <s v="A"/>
    <n v="1994"/>
    <n v="153.691"/>
    <m/>
    <n v="38"/>
    <n v="73.453000000000003"/>
    <n v="4336613"/>
    <x v="1"/>
  </r>
  <r>
    <x v="93"/>
    <s v="AIREMISSION"/>
    <s v="CO2"/>
    <s v="MLN_TONNE"/>
    <s v="A"/>
    <n v="1994"/>
    <n v="32.11"/>
    <m/>
    <n v="38"/>
    <n v="73.453000000000003"/>
    <n v="4336613"/>
    <x v="1"/>
  </r>
  <r>
    <x v="93"/>
    <s v="AIREMISSION"/>
    <s v="CO2"/>
    <s v="TONNE_CAP"/>
    <s v="A"/>
    <n v="1994"/>
    <n v="7.4"/>
    <m/>
    <n v="38"/>
    <n v="73.453000000000003"/>
    <n v="4336613"/>
    <x v="1"/>
  </r>
  <r>
    <x v="93"/>
    <s v="AIREMISSION"/>
    <s v="GHG"/>
    <s v="TONNE_CAP"/>
    <s v="A"/>
    <n v="1994"/>
    <n v="11.872"/>
    <m/>
    <n v="38"/>
    <n v="73.453000000000003"/>
    <n v="4336613"/>
    <x v="1"/>
  </r>
  <r>
    <x v="93"/>
    <s v="AIREMISSION"/>
    <s v="GHG"/>
    <s v="THND_TONNECO2"/>
    <s v="A"/>
    <n v="1994"/>
    <n v="51483.964999999997"/>
    <m/>
    <n v="38"/>
    <n v="73.453000000000003"/>
    <n v="4336613"/>
    <x v="1"/>
  </r>
  <r>
    <x v="93"/>
    <s v="AIREMISSION"/>
    <s v="NOX"/>
    <s v="THND_TONNE"/>
    <s v="A"/>
    <n v="1994"/>
    <n v="194.23099999999999"/>
    <m/>
    <n v="38"/>
    <n v="73.453000000000003"/>
    <n v="4336613"/>
    <x v="1"/>
  </r>
  <r>
    <x v="93"/>
    <s v="AIREMISSION"/>
    <s v="NOX"/>
    <s v="KG_CAP"/>
    <s v="A"/>
    <n v="1994"/>
    <n v="44.789000000000001"/>
    <m/>
    <n v="38"/>
    <n v="73.453000000000003"/>
    <n v="4336613"/>
    <x v="1"/>
  </r>
  <r>
    <x v="93"/>
    <s v="AIREMISSION"/>
    <s v="SOX"/>
    <s v="THND_TONNE"/>
    <s v="A"/>
    <n v="1994"/>
    <n v="34.917999999999999"/>
    <m/>
    <n v="38"/>
    <n v="73.453000000000003"/>
    <n v="4336613"/>
    <x v="1"/>
  </r>
  <r>
    <x v="93"/>
    <s v="AIREMISSION"/>
    <s v="SOX"/>
    <s v="KG_CAP"/>
    <s v="A"/>
    <n v="1994"/>
    <n v="8.0519999999999996"/>
    <m/>
    <n v="38"/>
    <n v="73.453000000000003"/>
    <n v="4336613"/>
    <x v="1"/>
  </r>
  <r>
    <x v="93"/>
    <s v="AIREMISSION"/>
    <s v="VOC"/>
    <s v="THND_TONNE"/>
    <s v="A"/>
    <n v="1994"/>
    <n v="350.18900000000002"/>
    <m/>
    <n v="38"/>
    <n v="73.453000000000003"/>
    <n v="4336613"/>
    <x v="1"/>
  </r>
  <r>
    <x v="93"/>
    <s v="AIREMISSION"/>
    <s v="VOC"/>
    <s v="KG_CAP"/>
    <s v="A"/>
    <n v="1994"/>
    <n v="80.751999999999995"/>
    <m/>
    <n v="38"/>
    <n v="73.453000000000003"/>
    <n v="4336613"/>
    <x v="1"/>
  </r>
  <r>
    <x v="93"/>
    <s v="AIREMISSION"/>
    <s v="CO"/>
    <s v="THND_TONNE"/>
    <s v="A"/>
    <n v="1995"/>
    <n v="646.21600000000001"/>
    <m/>
    <n v="39"/>
    <n v="73.763999999999996"/>
    <n v="4359184"/>
    <x v="1"/>
  </r>
  <r>
    <x v="93"/>
    <s v="AIREMISSION"/>
    <s v="CO"/>
    <s v="KG_CAP"/>
    <s v="A"/>
    <n v="1995"/>
    <n v="148.24299999999999"/>
    <m/>
    <n v="39"/>
    <n v="73.763999999999996"/>
    <n v="4359184"/>
    <x v="1"/>
  </r>
  <r>
    <x v="93"/>
    <s v="AIREMISSION"/>
    <s v="CO2"/>
    <s v="MLN_TONNE"/>
    <s v="A"/>
    <n v="1995"/>
    <n v="31.4"/>
    <m/>
    <n v="39"/>
    <n v="73.763999999999996"/>
    <n v="4359184"/>
    <x v="1"/>
  </r>
  <r>
    <x v="93"/>
    <s v="AIREMISSION"/>
    <s v="CO2"/>
    <s v="TONNE_CAP"/>
    <s v="A"/>
    <n v="1995"/>
    <n v="7.2"/>
    <m/>
    <n v="39"/>
    <n v="73.763999999999996"/>
    <n v="4359184"/>
    <x v="1"/>
  </r>
  <r>
    <x v="93"/>
    <s v="AIREMISSION"/>
    <s v="GHG"/>
    <s v="TONNE_CAP"/>
    <s v="A"/>
    <n v="1995"/>
    <n v="11.74"/>
    <m/>
    <n v="39"/>
    <n v="73.763999999999996"/>
    <n v="4359184"/>
    <x v="1"/>
  </r>
  <r>
    <x v="93"/>
    <s v="AIREMISSION"/>
    <s v="GHG"/>
    <s v="THND_TONNECO2"/>
    <s v="A"/>
    <n v="1995"/>
    <n v="51177.866999999998"/>
    <m/>
    <n v="39"/>
    <n v="73.763999999999996"/>
    <n v="4359184"/>
    <x v="1"/>
  </r>
  <r>
    <x v="93"/>
    <s v="AIREMISSION"/>
    <s v="NOX"/>
    <s v="THND_TONNE"/>
    <s v="A"/>
    <n v="1995"/>
    <n v="196.72"/>
    <m/>
    <n v="39"/>
    <n v="73.763999999999996"/>
    <n v="4359184"/>
    <x v="1"/>
  </r>
  <r>
    <x v="93"/>
    <s v="AIREMISSION"/>
    <s v="NOX"/>
    <s v="KG_CAP"/>
    <s v="A"/>
    <n v="1995"/>
    <n v="45.128"/>
    <m/>
    <n v="39"/>
    <n v="73.763999999999996"/>
    <n v="4359184"/>
    <x v="1"/>
  </r>
  <r>
    <x v="93"/>
    <s v="AIREMISSION"/>
    <s v="SOX"/>
    <s v="THND_TONNE"/>
    <s v="A"/>
    <n v="1995"/>
    <n v="33.887"/>
    <m/>
    <n v="39"/>
    <n v="73.763999999999996"/>
    <n v="4359184"/>
    <x v="1"/>
  </r>
  <r>
    <x v="93"/>
    <s v="AIREMISSION"/>
    <s v="SOX"/>
    <s v="KG_CAP"/>
    <s v="A"/>
    <n v="1995"/>
    <n v="7.774"/>
    <m/>
    <n v="39"/>
    <n v="73.763999999999996"/>
    <n v="4359184"/>
    <x v="1"/>
  </r>
  <r>
    <x v="93"/>
    <s v="AIREMISSION"/>
    <s v="VOC"/>
    <s v="THND_TONNE"/>
    <s v="A"/>
    <n v="1995"/>
    <n v="365.01100000000002"/>
    <m/>
    <n v="39"/>
    <n v="73.763999999999996"/>
    <n v="4359184"/>
    <x v="1"/>
  </r>
  <r>
    <x v="93"/>
    <s v="AIREMISSION"/>
    <s v="VOC"/>
    <s v="KG_CAP"/>
    <s v="A"/>
    <n v="1995"/>
    <n v="83.733999999999995"/>
    <m/>
    <n v="39"/>
    <n v="73.763999999999996"/>
    <n v="4359184"/>
    <x v="1"/>
  </r>
  <r>
    <x v="93"/>
    <s v="AIREMISSION"/>
    <s v="CO"/>
    <s v="THND_TONNE"/>
    <s v="A"/>
    <n v="1996"/>
    <n v="622.74099999999999"/>
    <m/>
    <n v="40"/>
    <n v="74.039000000000001"/>
    <n v="4381336"/>
    <x v="1"/>
  </r>
  <r>
    <x v="93"/>
    <s v="AIREMISSION"/>
    <s v="CO"/>
    <s v="KG_CAP"/>
    <s v="A"/>
    <n v="1996"/>
    <n v="142.13499999999999"/>
    <m/>
    <n v="40"/>
    <n v="74.039000000000001"/>
    <n v="4381336"/>
    <x v="1"/>
  </r>
  <r>
    <x v="93"/>
    <s v="AIREMISSION"/>
    <s v="CO2"/>
    <s v="MLN_TONNE"/>
    <s v="A"/>
    <n v="1996"/>
    <n v="32.36"/>
    <m/>
    <n v="40"/>
    <n v="74.039000000000001"/>
    <n v="4381336"/>
    <x v="1"/>
  </r>
  <r>
    <x v="93"/>
    <s v="AIREMISSION"/>
    <s v="CO2"/>
    <s v="TONNE_CAP"/>
    <s v="A"/>
    <n v="1996"/>
    <n v="7.39"/>
    <m/>
    <n v="40"/>
    <n v="74.039000000000001"/>
    <n v="4381336"/>
    <x v="1"/>
  </r>
  <r>
    <x v="93"/>
    <s v="AIREMISSION"/>
    <s v="GHG"/>
    <s v="TONNE_CAP"/>
    <s v="A"/>
    <n v="1996"/>
    <n v="12.369"/>
    <m/>
    <n v="40"/>
    <n v="74.039000000000001"/>
    <n v="4381336"/>
    <x v="1"/>
  </r>
  <r>
    <x v="93"/>
    <s v="AIREMISSION"/>
    <s v="GHG"/>
    <s v="THND_TONNECO2"/>
    <s v="A"/>
    <n v="1996"/>
    <n v="54191.802000000003"/>
    <m/>
    <n v="40"/>
    <n v="74.039000000000001"/>
    <n v="4381336"/>
    <x v="1"/>
  </r>
  <r>
    <x v="93"/>
    <s v="AIREMISSION"/>
    <s v="NOX"/>
    <s v="THND_TONNE"/>
    <s v="A"/>
    <n v="1996"/>
    <n v="206.53299999999999"/>
    <m/>
    <n v="40"/>
    <n v="74.039000000000001"/>
    <n v="4381336"/>
    <x v="1"/>
  </r>
  <r>
    <x v="93"/>
    <s v="AIREMISSION"/>
    <s v="NOX"/>
    <s v="KG_CAP"/>
    <s v="A"/>
    <n v="1996"/>
    <n v="47.139000000000003"/>
    <m/>
    <n v="40"/>
    <n v="74.039000000000001"/>
    <n v="4381336"/>
    <x v="1"/>
  </r>
  <r>
    <x v="93"/>
    <s v="AIREMISSION"/>
    <s v="SOX"/>
    <s v="THND_TONNE"/>
    <s v="A"/>
    <n v="1996"/>
    <n v="33.274000000000001"/>
    <m/>
    <n v="40"/>
    <n v="74.039000000000001"/>
    <n v="4381336"/>
    <x v="1"/>
  </r>
  <r>
    <x v="93"/>
    <s v="AIREMISSION"/>
    <s v="SOX"/>
    <s v="KG_CAP"/>
    <s v="A"/>
    <n v="1996"/>
    <n v="7.5940000000000003"/>
    <m/>
    <n v="40"/>
    <n v="74.039000000000001"/>
    <n v="4381336"/>
    <x v="1"/>
  </r>
  <r>
    <x v="93"/>
    <s v="AIREMISSION"/>
    <s v="VOC"/>
    <s v="THND_TONNE"/>
    <s v="A"/>
    <n v="1996"/>
    <n v="367.08600000000001"/>
    <m/>
    <n v="40"/>
    <n v="74.039000000000001"/>
    <n v="4381336"/>
    <x v="1"/>
  </r>
  <r>
    <x v="93"/>
    <s v="AIREMISSION"/>
    <s v="VOC"/>
    <s v="KG_CAP"/>
    <s v="A"/>
    <n v="1996"/>
    <n v="83.784000000000006"/>
    <m/>
    <n v="40"/>
    <n v="74.039000000000001"/>
    <n v="4381336"/>
    <x v="1"/>
  </r>
  <r>
    <x v="93"/>
    <s v="AIREMISSION"/>
    <s v="CO"/>
    <s v="THND_TONNE"/>
    <s v="A"/>
    <n v="1997"/>
    <n v="606.95500000000004"/>
    <m/>
    <n v="41"/>
    <n v="74.308999999999997"/>
    <n v="4405157"/>
    <x v="1"/>
  </r>
  <r>
    <x v="93"/>
    <s v="AIREMISSION"/>
    <s v="CO"/>
    <s v="KG_CAP"/>
    <s v="A"/>
    <n v="1997"/>
    <n v="137.78299999999999"/>
    <m/>
    <n v="41"/>
    <n v="74.308999999999997"/>
    <n v="4405157"/>
    <x v="1"/>
  </r>
  <r>
    <x v="93"/>
    <s v="AIREMISSION"/>
    <s v="CO2"/>
    <s v="MLN_TONNE"/>
    <s v="A"/>
    <n v="1997"/>
    <n v="34.11"/>
    <m/>
    <n v="41"/>
    <n v="74.308999999999997"/>
    <n v="4405157"/>
    <x v="1"/>
  </r>
  <r>
    <x v="93"/>
    <s v="AIREMISSION"/>
    <s v="CO2"/>
    <s v="TONNE_CAP"/>
    <s v="A"/>
    <n v="1997"/>
    <n v="7.74"/>
    <m/>
    <n v="41"/>
    <n v="74.308999999999997"/>
    <n v="4405157"/>
    <x v="1"/>
  </r>
  <r>
    <x v="93"/>
    <s v="AIREMISSION"/>
    <s v="GHG"/>
    <s v="TONNE_CAP"/>
    <s v="A"/>
    <n v="1997"/>
    <n v="12.284000000000001"/>
    <m/>
    <n v="41"/>
    <n v="74.308999999999997"/>
    <n v="4405157"/>
    <x v="1"/>
  </r>
  <r>
    <x v="93"/>
    <s v="AIREMISSION"/>
    <s v="GHG"/>
    <s v="THND_TONNECO2"/>
    <s v="A"/>
    <n v="1997"/>
    <n v="54113.978000000003"/>
    <m/>
    <n v="41"/>
    <n v="74.308999999999997"/>
    <n v="4405157"/>
    <x v="1"/>
  </r>
  <r>
    <x v="93"/>
    <s v="AIREMISSION"/>
    <s v="NOX"/>
    <s v="THND_TONNE"/>
    <s v="A"/>
    <n v="1997"/>
    <n v="215.18299999999999"/>
    <m/>
    <n v="41"/>
    <n v="74.308999999999997"/>
    <n v="4405157"/>
    <x v="1"/>
  </r>
  <r>
    <x v="93"/>
    <s v="AIREMISSION"/>
    <s v="NOX"/>
    <s v="KG_CAP"/>
    <s v="A"/>
    <n v="1997"/>
    <n v="48.847999999999999"/>
    <m/>
    <n v="41"/>
    <n v="74.308999999999997"/>
    <n v="4405157"/>
    <x v="1"/>
  </r>
  <r>
    <x v="93"/>
    <s v="AIREMISSION"/>
    <s v="SOX"/>
    <s v="THND_TONNE"/>
    <s v="A"/>
    <n v="1997"/>
    <n v="30.670999999999999"/>
    <m/>
    <n v="41"/>
    <n v="74.308999999999997"/>
    <n v="4405157"/>
    <x v="1"/>
  </r>
  <r>
    <x v="93"/>
    <s v="AIREMISSION"/>
    <s v="SOX"/>
    <s v="KG_CAP"/>
    <s v="A"/>
    <n v="1997"/>
    <n v="6.9630000000000001"/>
    <m/>
    <n v="41"/>
    <n v="74.308999999999997"/>
    <n v="4405157"/>
    <x v="1"/>
  </r>
  <r>
    <x v="93"/>
    <s v="AIREMISSION"/>
    <s v="VOC"/>
    <s v="THND_TONNE"/>
    <s v="A"/>
    <n v="1997"/>
    <n v="366.44099999999997"/>
    <m/>
    <n v="41"/>
    <n v="74.308999999999997"/>
    <n v="4405157"/>
    <x v="1"/>
  </r>
  <r>
    <x v="93"/>
    <s v="AIREMISSION"/>
    <s v="VOC"/>
    <s v="KG_CAP"/>
    <s v="A"/>
    <n v="1997"/>
    <n v="83.185000000000002"/>
    <m/>
    <n v="41"/>
    <n v="74.308999999999997"/>
    <n v="4405157"/>
    <x v="1"/>
  </r>
  <r>
    <x v="93"/>
    <s v="AIREMISSION"/>
    <s v="CO"/>
    <s v="THND_TONNE"/>
    <s v="A"/>
    <n v="1998"/>
    <n v="570.85500000000002"/>
    <m/>
    <n v="42"/>
    <n v="74.375"/>
    <n v="4431464"/>
    <x v="1"/>
  </r>
  <r>
    <x v="93"/>
    <s v="AIREMISSION"/>
    <s v="CO"/>
    <s v="KG_CAP"/>
    <s v="A"/>
    <n v="1998"/>
    <n v="128.81899999999999"/>
    <m/>
    <n v="42"/>
    <n v="74.375"/>
    <n v="4431464"/>
    <x v="1"/>
  </r>
  <r>
    <x v="93"/>
    <s v="AIREMISSION"/>
    <s v="CO2"/>
    <s v="MLN_TONNE"/>
    <s v="A"/>
    <n v="1998"/>
    <n v="35.75"/>
    <m/>
    <n v="42"/>
    <n v="74.375"/>
    <n v="4431464"/>
    <x v="1"/>
  </r>
  <r>
    <x v="93"/>
    <s v="AIREMISSION"/>
    <s v="CO2"/>
    <s v="TONNE_CAP"/>
    <s v="A"/>
    <n v="1998"/>
    <n v="8.07"/>
    <m/>
    <n v="42"/>
    <n v="74.375"/>
    <n v="4431464"/>
    <x v="1"/>
  </r>
  <r>
    <x v="93"/>
    <s v="AIREMISSION"/>
    <s v="GHG"/>
    <s v="TONNE_CAP"/>
    <s v="A"/>
    <n v="1998"/>
    <n v="12.247999999999999"/>
    <m/>
    <n v="42"/>
    <n v="74.375"/>
    <n v="4431464"/>
    <x v="1"/>
  </r>
  <r>
    <x v="93"/>
    <s v="AIREMISSION"/>
    <s v="GHG"/>
    <s v="THND_TONNECO2"/>
    <s v="A"/>
    <n v="1998"/>
    <n v="54278.423999999999"/>
    <m/>
    <n v="42"/>
    <n v="74.375"/>
    <n v="4431464"/>
    <x v="1"/>
  </r>
  <r>
    <x v="93"/>
    <s v="AIREMISSION"/>
    <s v="NOX"/>
    <s v="THND_TONNE"/>
    <s v="A"/>
    <n v="1998"/>
    <n v="213.971"/>
    <m/>
    <n v="42"/>
    <n v="74.375"/>
    <n v="4431464"/>
    <x v="1"/>
  </r>
  <r>
    <x v="93"/>
    <s v="AIREMISSION"/>
    <s v="NOX"/>
    <s v="KG_CAP"/>
    <s v="A"/>
    <n v="1998"/>
    <n v="48.284999999999997"/>
    <m/>
    <n v="42"/>
    <n v="74.375"/>
    <n v="4431464"/>
    <x v="1"/>
  </r>
  <r>
    <x v="93"/>
    <s v="AIREMISSION"/>
    <s v="SOX"/>
    <s v="THND_TONNE"/>
    <s v="A"/>
    <n v="1998"/>
    <n v="30.111999999999998"/>
    <m/>
    <n v="42"/>
    <n v="74.375"/>
    <n v="4431464"/>
    <x v="1"/>
  </r>
  <r>
    <x v="93"/>
    <s v="AIREMISSION"/>
    <s v="SOX"/>
    <s v="KG_CAP"/>
    <s v="A"/>
    <n v="1998"/>
    <n v="6.7949999999999999"/>
    <m/>
    <n v="42"/>
    <n v="74.375"/>
    <n v="4431464"/>
    <x v="1"/>
  </r>
  <r>
    <x v="93"/>
    <s v="AIREMISSION"/>
    <s v="VOC"/>
    <s v="THND_TONNE"/>
    <s v="A"/>
    <n v="1998"/>
    <n v="359.84899999999999"/>
    <m/>
    <n v="42"/>
    <n v="74.375"/>
    <n v="4431464"/>
    <x v="1"/>
  </r>
  <r>
    <x v="93"/>
    <s v="AIREMISSION"/>
    <s v="VOC"/>
    <s v="KG_CAP"/>
    <s v="A"/>
    <n v="1998"/>
    <n v="81.203000000000003"/>
    <m/>
    <n v="42"/>
    <n v="74.375"/>
    <n v="4431464"/>
    <x v="1"/>
  </r>
  <r>
    <x v="93"/>
    <s v="AIREMISSION"/>
    <s v="CO"/>
    <s v="THND_TONNE"/>
    <s v="A"/>
    <n v="1999"/>
    <n v="542.03499999999997"/>
    <m/>
    <n v="43"/>
    <n v="75.085999999999999"/>
    <n v="4461913"/>
    <x v="1"/>
  </r>
  <r>
    <x v="93"/>
    <s v="AIREMISSION"/>
    <s v="CO"/>
    <s v="KG_CAP"/>
    <s v="A"/>
    <n v="1999"/>
    <n v="121.48099999999999"/>
    <m/>
    <n v="43"/>
    <n v="75.085999999999999"/>
    <n v="4461913"/>
    <x v="1"/>
  </r>
  <r>
    <x v="93"/>
    <s v="AIREMISSION"/>
    <s v="CO2"/>
    <s v="MLN_TONNE"/>
    <s v="A"/>
    <n v="1999"/>
    <n v="37.21"/>
    <m/>
    <n v="43"/>
    <n v="75.085999999999999"/>
    <n v="4461913"/>
    <x v="1"/>
  </r>
  <r>
    <x v="93"/>
    <s v="AIREMISSION"/>
    <s v="CO2"/>
    <s v="TONNE_CAP"/>
    <s v="A"/>
    <n v="1999"/>
    <n v="8.34"/>
    <m/>
    <n v="43"/>
    <n v="75.085999999999999"/>
    <n v="4461913"/>
    <x v="1"/>
  </r>
  <r>
    <x v="93"/>
    <s v="AIREMISSION"/>
    <s v="GHG"/>
    <s v="TONNE_CAP"/>
    <s v="A"/>
    <n v="1999"/>
    <n v="12.377000000000001"/>
    <m/>
    <n v="43"/>
    <n v="75.085999999999999"/>
    <n v="4461913"/>
    <x v="1"/>
  </r>
  <r>
    <x v="93"/>
    <s v="AIREMISSION"/>
    <s v="GHG"/>
    <s v="THND_TONNECO2"/>
    <s v="A"/>
    <n v="1999"/>
    <n v="55225.673999999999"/>
    <m/>
    <n v="43"/>
    <n v="75.085999999999999"/>
    <n v="4461913"/>
    <x v="1"/>
  </r>
  <r>
    <x v="93"/>
    <s v="AIREMISSION"/>
    <s v="NOX"/>
    <s v="THND_TONNE"/>
    <s v="A"/>
    <n v="1999"/>
    <n v="216.13499999999999"/>
    <m/>
    <n v="43"/>
    <n v="75.085999999999999"/>
    <n v="4461913"/>
    <x v="1"/>
  </r>
  <r>
    <x v="93"/>
    <s v="AIREMISSION"/>
    <s v="NOX"/>
    <s v="KG_CAP"/>
    <s v="A"/>
    <n v="1999"/>
    <n v="48.44"/>
    <m/>
    <n v="43"/>
    <n v="75.085999999999999"/>
    <n v="4461913"/>
    <x v="1"/>
  </r>
  <r>
    <x v="93"/>
    <s v="AIREMISSION"/>
    <s v="SOX"/>
    <s v="THND_TONNE"/>
    <s v="A"/>
    <n v="1999"/>
    <n v="29.422000000000001"/>
    <m/>
    <n v="43"/>
    <n v="75.085999999999999"/>
    <n v="4461913"/>
    <x v="1"/>
  </r>
  <r>
    <x v="93"/>
    <s v="AIREMISSION"/>
    <s v="SOX"/>
    <s v="KG_CAP"/>
    <s v="A"/>
    <n v="1999"/>
    <n v="6.5940000000000003"/>
    <m/>
    <n v="43"/>
    <n v="75.085999999999999"/>
    <n v="4461913"/>
    <x v="1"/>
  </r>
  <r>
    <x v="93"/>
    <s v="AIREMISSION"/>
    <s v="VOC"/>
    <s v="THND_TONNE"/>
    <s v="A"/>
    <n v="1999"/>
    <n v="368.2"/>
    <m/>
    <n v="43"/>
    <n v="75.085999999999999"/>
    <n v="4461913"/>
    <x v="1"/>
  </r>
  <r>
    <x v="93"/>
    <s v="AIREMISSION"/>
    <s v="VOC"/>
    <s v="KG_CAP"/>
    <s v="A"/>
    <n v="1999"/>
    <n v="82.521000000000001"/>
    <m/>
    <n v="43"/>
    <n v="75.085999999999999"/>
    <n v="4461913"/>
    <x v="1"/>
  </r>
  <r>
    <x v="93"/>
    <s v="AIREMISSION"/>
    <s v="CO"/>
    <s v="THND_TONNE"/>
    <s v="A"/>
    <n v="2000"/>
    <n v="518.96600000000001"/>
    <m/>
    <n v="44"/>
    <n v="76.081000000000003"/>
    <n v="4490967"/>
    <x v="1"/>
  </r>
  <r>
    <x v="93"/>
    <s v="AIREMISSION"/>
    <s v="CO"/>
    <s v="KG_CAP"/>
    <s v="A"/>
    <n v="2000"/>
    <n v="115.55800000000001"/>
    <m/>
    <n v="44"/>
    <n v="76.081000000000003"/>
    <n v="4490967"/>
    <x v="1"/>
  </r>
  <r>
    <x v="93"/>
    <s v="AIREMISSION"/>
    <s v="CO2"/>
    <s v="MLN_TONNE"/>
    <s v="A"/>
    <n v="2000"/>
    <n v="31.87"/>
    <m/>
    <n v="44"/>
    <n v="76.081000000000003"/>
    <n v="4490967"/>
    <x v="1"/>
  </r>
  <r>
    <x v="93"/>
    <s v="AIREMISSION"/>
    <s v="CO2"/>
    <s v="TONNE_CAP"/>
    <s v="A"/>
    <n v="2000"/>
    <n v="7.1"/>
    <m/>
    <n v="44"/>
    <n v="76.081000000000003"/>
    <n v="4490967"/>
    <x v="1"/>
  </r>
  <r>
    <x v="93"/>
    <s v="AIREMISSION"/>
    <s v="GHG"/>
    <s v="TONNE_CAP"/>
    <s v="A"/>
    <n v="2000"/>
    <n v="12.166"/>
    <m/>
    <n v="44"/>
    <n v="76.081000000000003"/>
    <n v="4490967"/>
    <x v="1"/>
  </r>
  <r>
    <x v="93"/>
    <s v="AIREMISSION"/>
    <s v="GHG"/>
    <s v="THND_TONNECO2"/>
    <s v="A"/>
    <n v="2000"/>
    <n v="54639.165999999997"/>
    <m/>
    <n v="44"/>
    <n v="76.081000000000003"/>
    <n v="4490967"/>
    <x v="1"/>
  </r>
  <r>
    <x v="93"/>
    <s v="AIREMISSION"/>
    <s v="NOX"/>
    <s v="THND_TONNE"/>
    <s v="A"/>
    <n v="2000"/>
    <n v="204.386"/>
    <m/>
    <n v="44"/>
    <n v="76.081000000000003"/>
    <n v="4490967"/>
    <x v="1"/>
  </r>
  <r>
    <x v="93"/>
    <s v="AIREMISSION"/>
    <s v="NOX"/>
    <s v="KG_CAP"/>
    <s v="A"/>
    <n v="2000"/>
    <n v="45.511000000000003"/>
    <m/>
    <n v="44"/>
    <n v="76.081000000000003"/>
    <n v="4490967"/>
    <x v="1"/>
  </r>
  <r>
    <x v="93"/>
    <s v="AIREMISSION"/>
    <s v="SOX"/>
    <s v="THND_TONNE"/>
    <s v="A"/>
    <n v="2000"/>
    <n v="27.234999999999999"/>
    <m/>
    <n v="44"/>
    <n v="76.081000000000003"/>
    <n v="4490967"/>
    <x v="1"/>
  </r>
  <r>
    <x v="93"/>
    <s v="AIREMISSION"/>
    <s v="SOX"/>
    <s v="KG_CAP"/>
    <s v="A"/>
    <n v="2000"/>
    <n v="6.0640000000000001"/>
    <m/>
    <n v="44"/>
    <n v="76.081000000000003"/>
    <n v="4490967"/>
    <x v="1"/>
  </r>
  <r>
    <x v="93"/>
    <s v="AIREMISSION"/>
    <s v="VOC"/>
    <s v="THND_TONNE"/>
    <s v="A"/>
    <n v="2000"/>
    <n v="379.74"/>
    <m/>
    <n v="44"/>
    <n v="76.081000000000003"/>
    <n v="4490967"/>
    <x v="1"/>
  </r>
  <r>
    <x v="93"/>
    <s v="AIREMISSION"/>
    <s v="VOC"/>
    <s v="KG_CAP"/>
    <s v="A"/>
    <n v="2000"/>
    <n v="84.557000000000002"/>
    <m/>
    <n v="44"/>
    <n v="76.081000000000003"/>
    <n v="4490967"/>
    <x v="1"/>
  </r>
  <r>
    <x v="93"/>
    <s v="AIREMISSION"/>
    <s v="CO"/>
    <s v="THND_TONNE"/>
    <s v="A"/>
    <n v="2001"/>
    <n v="499.36799999999999"/>
    <m/>
    <n v="45"/>
    <n v="76.561000000000007"/>
    <n v="4513751"/>
    <x v="1"/>
  </r>
  <r>
    <x v="93"/>
    <s v="AIREMISSION"/>
    <s v="CO"/>
    <s v="KG_CAP"/>
    <s v="A"/>
    <n v="2001"/>
    <n v="110.633"/>
    <m/>
    <n v="45"/>
    <n v="76.561000000000007"/>
    <n v="4513751"/>
    <x v="1"/>
  </r>
  <r>
    <x v="93"/>
    <s v="AIREMISSION"/>
    <s v="CO2"/>
    <s v="MLN_TONNE"/>
    <s v="A"/>
    <n v="2001"/>
    <n v="32.880000000000003"/>
    <m/>
    <n v="45"/>
    <n v="76.561000000000007"/>
    <n v="4513751"/>
    <x v="1"/>
  </r>
  <r>
    <x v="93"/>
    <s v="AIREMISSION"/>
    <s v="CO2"/>
    <s v="TONNE_CAP"/>
    <s v="A"/>
    <n v="2001"/>
    <n v="7.28"/>
    <m/>
    <n v="45"/>
    <n v="76.561000000000007"/>
    <n v="4513751"/>
    <x v="1"/>
  </r>
  <r>
    <x v="93"/>
    <s v="AIREMISSION"/>
    <s v="GHG"/>
    <s v="TONNE_CAP"/>
    <s v="A"/>
    <n v="2001"/>
    <n v="12.387"/>
    <m/>
    <n v="45"/>
    <n v="76.561000000000007"/>
    <n v="4513751"/>
    <x v="1"/>
  </r>
  <r>
    <x v="93"/>
    <s v="AIREMISSION"/>
    <s v="GHG"/>
    <s v="THND_TONNECO2"/>
    <s v="A"/>
    <n v="2001"/>
    <n v="55911.947999999997"/>
    <m/>
    <n v="45"/>
    <n v="76.561000000000007"/>
    <n v="4513751"/>
    <x v="1"/>
  </r>
  <r>
    <x v="93"/>
    <s v="AIREMISSION"/>
    <s v="NOX"/>
    <s v="THND_TONNE"/>
    <s v="A"/>
    <n v="2001"/>
    <n v="202.69"/>
    <m/>
    <n v="45"/>
    <n v="76.561000000000007"/>
    <n v="4513751"/>
    <x v="1"/>
  </r>
  <r>
    <x v="93"/>
    <s v="AIREMISSION"/>
    <s v="NOX"/>
    <s v="KG_CAP"/>
    <s v="A"/>
    <n v="2001"/>
    <n v="44.905000000000001"/>
    <m/>
    <n v="45"/>
    <n v="76.561000000000007"/>
    <n v="4513751"/>
    <x v="1"/>
  </r>
  <r>
    <x v="93"/>
    <s v="AIREMISSION"/>
    <s v="SOX"/>
    <s v="THND_TONNE"/>
    <s v="A"/>
    <n v="2001"/>
    <n v="25.393999999999998"/>
    <m/>
    <n v="45"/>
    <n v="76.561000000000007"/>
    <n v="4513751"/>
    <x v="1"/>
  </r>
  <r>
    <x v="93"/>
    <s v="AIREMISSION"/>
    <s v="SOX"/>
    <s v="KG_CAP"/>
    <s v="A"/>
    <n v="2001"/>
    <n v="5.6260000000000003"/>
    <m/>
    <n v="45"/>
    <n v="76.561000000000007"/>
    <n v="4513751"/>
    <x v="1"/>
  </r>
  <r>
    <x v="93"/>
    <s v="AIREMISSION"/>
    <s v="VOC"/>
    <s v="THND_TONNE"/>
    <s v="A"/>
    <n v="2001"/>
    <n v="389.899"/>
    <m/>
    <n v="45"/>
    <n v="76.561000000000007"/>
    <n v="4513751"/>
    <x v="1"/>
  </r>
  <r>
    <x v="93"/>
    <s v="AIREMISSION"/>
    <s v="VOC"/>
    <s v="KG_CAP"/>
    <s v="A"/>
    <n v="2001"/>
    <n v="86.38"/>
    <m/>
    <n v="45"/>
    <n v="76.561000000000007"/>
    <n v="4513751"/>
    <x v="1"/>
  </r>
  <r>
    <x v="93"/>
    <s v="AIREMISSION"/>
    <s v="CO"/>
    <s v="THND_TONNE"/>
    <s v="A"/>
    <n v="2002"/>
    <n v="489.47899999999998"/>
    <m/>
    <n v="46"/>
    <n v="76.998999999999995"/>
    <n v="4538159"/>
    <x v="1"/>
  </r>
  <r>
    <x v="93"/>
    <s v="AIREMISSION"/>
    <s v="CO"/>
    <s v="KG_CAP"/>
    <s v="A"/>
    <n v="2002"/>
    <n v="107.85899999999999"/>
    <m/>
    <n v="46"/>
    <n v="76.998999999999995"/>
    <n v="4538159"/>
    <x v="1"/>
  </r>
  <r>
    <x v="93"/>
    <s v="AIREMISSION"/>
    <s v="CO2"/>
    <s v="MLN_TONNE"/>
    <s v="A"/>
    <n v="2002"/>
    <n v="32.5"/>
    <m/>
    <n v="46"/>
    <n v="76.998999999999995"/>
    <n v="4538159"/>
    <x v="1"/>
  </r>
  <r>
    <x v="93"/>
    <s v="AIREMISSION"/>
    <s v="CO2"/>
    <s v="TONNE_CAP"/>
    <s v="A"/>
    <n v="2002"/>
    <n v="7.16"/>
    <m/>
    <n v="46"/>
    <n v="76.998999999999995"/>
    <n v="4538159"/>
    <x v="1"/>
  </r>
  <r>
    <x v="93"/>
    <s v="AIREMISSION"/>
    <s v="GHG"/>
    <s v="TONNE_CAP"/>
    <s v="A"/>
    <n v="2002"/>
    <n v="12.083"/>
    <m/>
    <n v="46"/>
    <n v="76.998999999999995"/>
    <n v="4538159"/>
    <x v="1"/>
  </r>
  <r>
    <x v="93"/>
    <s v="AIREMISSION"/>
    <s v="GHG"/>
    <s v="THND_TONNECO2"/>
    <s v="A"/>
    <n v="2002"/>
    <n v="54833.701999999997"/>
    <m/>
    <n v="46"/>
    <n v="76.998999999999995"/>
    <n v="4538159"/>
    <x v="1"/>
  </r>
  <r>
    <x v="93"/>
    <s v="AIREMISSION"/>
    <s v="NOX"/>
    <s v="THND_TONNE"/>
    <s v="A"/>
    <n v="2002"/>
    <n v="197.08699999999999"/>
    <m/>
    <n v="46"/>
    <n v="76.998999999999995"/>
    <n v="4538159"/>
    <x v="1"/>
  </r>
  <r>
    <x v="93"/>
    <s v="AIREMISSION"/>
    <s v="NOX"/>
    <s v="KG_CAP"/>
    <s v="A"/>
    <n v="2002"/>
    <n v="43.429000000000002"/>
    <m/>
    <n v="46"/>
    <n v="76.998999999999995"/>
    <n v="4538159"/>
    <x v="1"/>
  </r>
  <r>
    <x v="93"/>
    <s v="AIREMISSION"/>
    <s v="SOX"/>
    <s v="THND_TONNE"/>
    <s v="A"/>
    <n v="2002"/>
    <n v="23.004000000000001"/>
    <m/>
    <n v="46"/>
    <n v="76.998999999999995"/>
    <n v="4538159"/>
    <x v="1"/>
  </r>
  <r>
    <x v="93"/>
    <s v="AIREMISSION"/>
    <s v="SOX"/>
    <s v="KG_CAP"/>
    <s v="A"/>
    <n v="2002"/>
    <n v="5.069"/>
    <m/>
    <n v="46"/>
    <n v="76.998999999999995"/>
    <n v="4538159"/>
    <x v="1"/>
  </r>
  <r>
    <x v="93"/>
    <s v="AIREMISSION"/>
    <s v="VOC"/>
    <s v="THND_TONNE"/>
    <s v="A"/>
    <n v="2002"/>
    <n v="344.916"/>
    <m/>
    <n v="46"/>
    <n v="76.998999999999995"/>
    <n v="4538159"/>
    <x v="1"/>
  </r>
  <r>
    <x v="93"/>
    <s v="AIREMISSION"/>
    <s v="VOC"/>
    <s v="KG_CAP"/>
    <s v="A"/>
    <n v="2002"/>
    <n v="76.004000000000005"/>
    <m/>
    <n v="46"/>
    <n v="76.998999999999995"/>
    <n v="4538159"/>
    <x v="1"/>
  </r>
  <r>
    <x v="93"/>
    <s v="AIREMISSION"/>
    <s v="CO"/>
    <s v="THND_TONNE"/>
    <s v="A"/>
    <n v="2003"/>
    <n v="446.79399999999998"/>
    <m/>
    <n v="47"/>
    <n v="77.23"/>
    <n v="4564855"/>
    <x v="1"/>
  </r>
  <r>
    <x v="93"/>
    <s v="AIREMISSION"/>
    <s v="CO"/>
    <s v="KG_CAP"/>
    <s v="A"/>
    <n v="2003"/>
    <n v="97.876999999999995"/>
    <m/>
    <n v="47"/>
    <n v="77.23"/>
    <n v="4564855"/>
    <x v="1"/>
  </r>
  <r>
    <x v="93"/>
    <s v="AIREMISSION"/>
    <s v="CO2"/>
    <s v="MLN_TONNE"/>
    <s v="A"/>
    <n v="2003"/>
    <n v="35.06"/>
    <m/>
    <n v="47"/>
    <n v="77.23"/>
    <n v="4564855"/>
    <x v="1"/>
  </r>
  <r>
    <x v="93"/>
    <s v="AIREMISSION"/>
    <s v="CO2"/>
    <s v="TONNE_CAP"/>
    <s v="A"/>
    <n v="2003"/>
    <n v="7.68"/>
    <m/>
    <n v="47"/>
    <n v="77.23"/>
    <n v="4564855"/>
    <x v="1"/>
  </r>
  <r>
    <x v="93"/>
    <s v="AIREMISSION"/>
    <s v="GHG"/>
    <s v="TONNE_CAP"/>
    <s v="A"/>
    <n v="2003"/>
    <n v="12.138999999999999"/>
    <m/>
    <n v="47"/>
    <n v="77.23"/>
    <n v="4564855"/>
    <x v="1"/>
  </r>
  <r>
    <x v="93"/>
    <s v="AIREMISSION"/>
    <s v="GHG"/>
    <s v="THND_TONNECO2"/>
    <s v="A"/>
    <n v="2003"/>
    <n v="55413.718000000001"/>
    <m/>
    <n v="47"/>
    <n v="77.23"/>
    <n v="4564855"/>
    <x v="1"/>
  </r>
  <r>
    <x v="93"/>
    <s v="AIREMISSION"/>
    <s v="NOX"/>
    <s v="THND_TONNE"/>
    <s v="A"/>
    <n v="2003"/>
    <n v="196.71799999999999"/>
    <m/>
    <n v="47"/>
    <n v="77.23"/>
    <n v="4564855"/>
    <x v="1"/>
  </r>
  <r>
    <x v="93"/>
    <s v="AIREMISSION"/>
    <s v="NOX"/>
    <s v="KG_CAP"/>
    <s v="A"/>
    <n v="2003"/>
    <n v="43.094000000000001"/>
    <m/>
    <n v="47"/>
    <n v="77.23"/>
    <n v="4564855"/>
    <x v="1"/>
  </r>
  <r>
    <x v="93"/>
    <s v="AIREMISSION"/>
    <s v="SOX"/>
    <s v="THND_TONNE"/>
    <s v="A"/>
    <n v="2003"/>
    <n v="23.390999999999998"/>
    <m/>
    <n v="47"/>
    <n v="77.23"/>
    <n v="4564855"/>
    <x v="1"/>
  </r>
  <r>
    <x v="93"/>
    <s v="AIREMISSION"/>
    <s v="SOX"/>
    <s v="KG_CAP"/>
    <s v="A"/>
    <n v="2003"/>
    <n v="5.1239999999999997"/>
    <m/>
    <n v="47"/>
    <n v="77.23"/>
    <n v="4564855"/>
    <x v="1"/>
  </r>
  <r>
    <x v="93"/>
    <s v="AIREMISSION"/>
    <s v="VOC"/>
    <s v="THND_TONNE"/>
    <s v="A"/>
    <n v="2003"/>
    <n v="300.601"/>
    <m/>
    <n v="47"/>
    <n v="77.23"/>
    <n v="4564855"/>
    <x v="1"/>
  </r>
  <r>
    <x v="93"/>
    <s v="AIREMISSION"/>
    <s v="VOC"/>
    <s v="KG_CAP"/>
    <s v="A"/>
    <n v="2003"/>
    <n v="65.850999999999999"/>
    <m/>
    <n v="47"/>
    <n v="77.23"/>
    <n v="4564855"/>
    <x v="1"/>
  </r>
  <r>
    <x v="93"/>
    <s v="AIREMISSION"/>
    <s v="CO"/>
    <s v="THND_TONNE"/>
    <s v="A"/>
    <n v="2004"/>
    <n v="400.53800000000001"/>
    <m/>
    <n v="48"/>
    <n v="77.275000000000006"/>
    <n v="4591910"/>
    <x v="1"/>
  </r>
  <r>
    <x v="93"/>
    <s v="AIREMISSION"/>
    <s v="CO"/>
    <s v="KG_CAP"/>
    <s v="A"/>
    <n v="2004"/>
    <n v="87.227000000000004"/>
    <m/>
    <n v="48"/>
    <n v="77.275000000000006"/>
    <n v="4591910"/>
    <x v="1"/>
  </r>
  <r>
    <x v="93"/>
    <s v="AIREMISSION"/>
    <s v="CO2"/>
    <s v="MLN_TONNE"/>
    <s v="A"/>
    <n v="2004"/>
    <n v="35.58"/>
    <m/>
    <n v="48"/>
    <n v="77.275000000000006"/>
    <n v="4591910"/>
    <x v="1"/>
  </r>
  <r>
    <x v="93"/>
    <s v="AIREMISSION"/>
    <s v="CO2"/>
    <s v="TONNE_CAP"/>
    <s v="A"/>
    <n v="2004"/>
    <n v="7.75"/>
    <m/>
    <n v="48"/>
    <n v="77.275000000000006"/>
    <n v="4591910"/>
    <x v="1"/>
  </r>
  <r>
    <x v="93"/>
    <s v="AIREMISSION"/>
    <s v="GHG"/>
    <s v="TONNE_CAP"/>
    <s v="A"/>
    <n v="2004"/>
    <n v="12.199"/>
    <m/>
    <n v="48"/>
    <n v="77.275000000000006"/>
    <n v="4591910"/>
    <x v="1"/>
  </r>
  <r>
    <x v="93"/>
    <s v="AIREMISSION"/>
    <s v="GHG"/>
    <s v="THND_TONNECO2"/>
    <s v="A"/>
    <n v="2004"/>
    <n v="56016.99"/>
    <m/>
    <n v="48"/>
    <n v="77.275000000000006"/>
    <n v="4591910"/>
    <x v="1"/>
  </r>
  <r>
    <x v="93"/>
    <s v="AIREMISSION"/>
    <s v="NOX"/>
    <s v="THND_TONNE"/>
    <s v="A"/>
    <n v="2004"/>
    <n v="197.74700000000001"/>
    <m/>
    <n v="48"/>
    <n v="77.275000000000006"/>
    <n v="4591910"/>
    <x v="1"/>
  </r>
  <r>
    <x v="93"/>
    <s v="AIREMISSION"/>
    <s v="NOX"/>
    <s v="KG_CAP"/>
    <s v="A"/>
    <n v="2004"/>
    <n v="43.064"/>
    <m/>
    <n v="48"/>
    <n v="77.275000000000006"/>
    <n v="4591910"/>
    <x v="1"/>
  </r>
  <r>
    <x v="93"/>
    <s v="AIREMISSION"/>
    <s v="SOX"/>
    <s v="THND_TONNE"/>
    <s v="A"/>
    <n v="2004"/>
    <n v="25.114000000000001"/>
    <m/>
    <n v="48"/>
    <n v="77.275000000000006"/>
    <n v="4591910"/>
    <x v="1"/>
  </r>
  <r>
    <x v="93"/>
    <s v="AIREMISSION"/>
    <s v="SOX"/>
    <s v="KG_CAP"/>
    <s v="A"/>
    <n v="2004"/>
    <n v="5.4690000000000003"/>
    <m/>
    <n v="48"/>
    <n v="77.275000000000006"/>
    <n v="4591910"/>
    <x v="1"/>
  </r>
  <r>
    <x v="93"/>
    <s v="AIREMISSION"/>
    <s v="VOC"/>
    <s v="THND_TONNE"/>
    <s v="A"/>
    <n v="2004"/>
    <n v="267.79000000000002"/>
    <m/>
    <n v="48"/>
    <n v="77.275000000000006"/>
    <n v="4591910"/>
    <x v="1"/>
  </r>
  <r>
    <x v="93"/>
    <s v="AIREMISSION"/>
    <s v="VOC"/>
    <s v="KG_CAP"/>
    <s v="A"/>
    <n v="2004"/>
    <n v="58.317999999999998"/>
    <m/>
    <n v="48"/>
    <n v="77.275000000000006"/>
    <n v="4591910"/>
    <x v="1"/>
  </r>
  <r>
    <x v="93"/>
    <s v="AIREMISSION"/>
    <s v="CO"/>
    <s v="THND_TONNE"/>
    <s v="A"/>
    <n v="2005"/>
    <n v="394.10399999999998"/>
    <m/>
    <n v="49"/>
    <n v="77.489999999999995"/>
    <n v="4623291"/>
    <x v="1"/>
  </r>
  <r>
    <x v="93"/>
    <s v="AIREMISSION"/>
    <s v="CO"/>
    <s v="KG_CAP"/>
    <s v="A"/>
    <n v="2005"/>
    <n v="85.242999999999995"/>
    <m/>
    <n v="49"/>
    <n v="77.489999999999995"/>
    <n v="4623291"/>
    <x v="1"/>
  </r>
  <r>
    <x v="93"/>
    <s v="AIREMISSION"/>
    <s v="CO2"/>
    <s v="MLN_TONNE"/>
    <s v="A"/>
    <n v="2005"/>
    <n v="34.49"/>
    <m/>
    <n v="49"/>
    <n v="77.489999999999995"/>
    <n v="4623291"/>
    <x v="1"/>
  </r>
  <r>
    <x v="93"/>
    <s v="AIREMISSION"/>
    <s v="CO2"/>
    <s v="TONNE_CAP"/>
    <s v="A"/>
    <n v="2005"/>
    <n v="7.46"/>
    <m/>
    <n v="49"/>
    <n v="77.489999999999995"/>
    <n v="4623291"/>
    <x v="1"/>
  </r>
  <r>
    <x v="93"/>
    <s v="AIREMISSION"/>
    <s v="GHG"/>
    <s v="TONNE_CAP"/>
    <s v="A"/>
    <n v="2005"/>
    <n v="11.919"/>
    <m/>
    <n v="49"/>
    <n v="77.489999999999995"/>
    <n v="4623291"/>
    <x v="1"/>
  </r>
  <r>
    <x v="93"/>
    <s v="AIREMISSION"/>
    <s v="GHG"/>
    <s v="THND_TONNECO2"/>
    <s v="A"/>
    <n v="2005"/>
    <n v="55106.169000000002"/>
    <m/>
    <n v="49"/>
    <n v="77.489999999999995"/>
    <n v="4623291"/>
    <x v="1"/>
  </r>
  <r>
    <x v="93"/>
    <s v="AIREMISSION"/>
    <s v="NOX"/>
    <s v="THND_TONNE"/>
    <s v="A"/>
    <n v="2005"/>
    <n v="198.12799999999999"/>
    <m/>
    <n v="49"/>
    <n v="77.489999999999995"/>
    <n v="4623291"/>
    <x v="1"/>
  </r>
  <r>
    <x v="93"/>
    <s v="AIREMISSION"/>
    <s v="NOX"/>
    <s v="KG_CAP"/>
    <s v="A"/>
    <n v="2005"/>
    <n v="42.853999999999999"/>
    <m/>
    <n v="49"/>
    <n v="77.489999999999995"/>
    <n v="4623291"/>
    <x v="1"/>
  </r>
  <r>
    <x v="93"/>
    <s v="AIREMISSION"/>
    <s v="SOX"/>
    <s v="THND_TONNE"/>
    <s v="A"/>
    <n v="2005"/>
    <n v="24.071000000000002"/>
    <m/>
    <n v="49"/>
    <n v="77.489999999999995"/>
    <n v="4623291"/>
    <x v="1"/>
  </r>
  <r>
    <x v="93"/>
    <s v="AIREMISSION"/>
    <s v="SOX"/>
    <s v="KG_CAP"/>
    <s v="A"/>
    <n v="2005"/>
    <n v="5.2060000000000004"/>
    <m/>
    <n v="49"/>
    <n v="77.489999999999995"/>
    <n v="4623291"/>
    <x v="1"/>
  </r>
  <r>
    <x v="93"/>
    <s v="AIREMISSION"/>
    <s v="VOC"/>
    <s v="THND_TONNE"/>
    <s v="A"/>
    <n v="2005"/>
    <n v="218.26599999999999"/>
    <m/>
    <n v="49"/>
    <n v="77.489999999999995"/>
    <n v="4623291"/>
    <x v="1"/>
  </r>
  <r>
    <x v="93"/>
    <s v="AIREMISSION"/>
    <s v="VOC"/>
    <s v="KG_CAP"/>
    <s v="A"/>
    <n v="2005"/>
    <n v="47.21"/>
    <m/>
    <n v="49"/>
    <n v="77.489999999999995"/>
    <n v="4623291"/>
    <x v="1"/>
  </r>
  <r>
    <x v="93"/>
    <s v="AIREMISSION"/>
    <s v="CO"/>
    <s v="THND_TONNE"/>
    <s v="A"/>
    <n v="2006"/>
    <n v="367.78"/>
    <m/>
    <n v="50"/>
    <n v="77.888999999999996"/>
    <n v="4660677"/>
    <x v="1"/>
  </r>
  <r>
    <x v="93"/>
    <s v="AIREMISSION"/>
    <s v="CO"/>
    <s v="KG_CAP"/>
    <s v="A"/>
    <n v="2006"/>
    <n v="78.911000000000001"/>
    <m/>
    <n v="50"/>
    <n v="77.888999999999996"/>
    <n v="4660677"/>
    <x v="1"/>
  </r>
  <r>
    <x v="93"/>
    <s v="AIREMISSION"/>
    <s v="CO2"/>
    <s v="MLN_TONNE"/>
    <s v="A"/>
    <n v="2006"/>
    <n v="35.450000000000003"/>
    <m/>
    <n v="50"/>
    <n v="77.888999999999996"/>
    <n v="4660677"/>
    <x v="1"/>
  </r>
  <r>
    <x v="93"/>
    <s v="AIREMISSION"/>
    <s v="CO2"/>
    <s v="TONNE_CAP"/>
    <s v="A"/>
    <n v="2006"/>
    <n v="7.61"/>
    <m/>
    <n v="50"/>
    <n v="77.888999999999996"/>
    <n v="4660677"/>
    <x v="1"/>
  </r>
  <r>
    <x v="93"/>
    <s v="AIREMISSION"/>
    <s v="GHG"/>
    <s v="TONNE_CAP"/>
    <s v="A"/>
    <n v="2006"/>
    <n v="11.776"/>
    <m/>
    <n v="50"/>
    <n v="77.888999999999996"/>
    <n v="4660677"/>
    <x v="1"/>
  </r>
  <r>
    <x v="93"/>
    <s v="AIREMISSION"/>
    <s v="GHG"/>
    <s v="THND_TONNECO2"/>
    <s v="A"/>
    <n v="2006"/>
    <n v="54884.021000000001"/>
    <m/>
    <n v="50"/>
    <n v="77.888999999999996"/>
    <n v="4660677"/>
    <x v="1"/>
  </r>
  <r>
    <x v="93"/>
    <s v="AIREMISSION"/>
    <s v="NOX"/>
    <s v="THND_TONNE"/>
    <s v="A"/>
    <n v="2006"/>
    <n v="194.66800000000001"/>
    <m/>
    <n v="50"/>
    <n v="77.888999999999996"/>
    <n v="4660677"/>
    <x v="1"/>
  </r>
  <r>
    <x v="93"/>
    <s v="AIREMISSION"/>
    <s v="NOX"/>
    <s v="KG_CAP"/>
    <s v="A"/>
    <n v="2006"/>
    <n v="41.768000000000001"/>
    <m/>
    <n v="50"/>
    <n v="77.888999999999996"/>
    <n v="4660677"/>
    <x v="1"/>
  </r>
  <r>
    <x v="93"/>
    <s v="AIREMISSION"/>
    <s v="SOX"/>
    <s v="THND_TONNE"/>
    <s v="A"/>
    <n v="2006"/>
    <n v="21.18"/>
    <m/>
    <n v="50"/>
    <n v="77.888999999999996"/>
    <n v="4660677"/>
    <x v="1"/>
  </r>
  <r>
    <x v="93"/>
    <s v="AIREMISSION"/>
    <s v="SOX"/>
    <s v="KG_CAP"/>
    <s v="A"/>
    <n v="2006"/>
    <n v="4.5439999999999996"/>
    <m/>
    <n v="50"/>
    <n v="77.888999999999996"/>
    <n v="4660677"/>
    <x v="1"/>
  </r>
  <r>
    <x v="93"/>
    <s v="AIREMISSION"/>
    <s v="VOC"/>
    <s v="THND_TONNE"/>
    <s v="A"/>
    <n v="2006"/>
    <n v="189.227"/>
    <m/>
    <n v="50"/>
    <n v="77.888999999999996"/>
    <n v="4660677"/>
    <x v="1"/>
  </r>
  <r>
    <x v="93"/>
    <s v="AIREMISSION"/>
    <s v="VOC"/>
    <s v="KG_CAP"/>
    <s v="A"/>
    <n v="2006"/>
    <n v="40.600999999999999"/>
    <m/>
    <n v="50"/>
    <n v="77.888999999999996"/>
    <n v="4660677"/>
    <x v="1"/>
  </r>
  <r>
    <x v="93"/>
    <s v="AIREMISSION"/>
    <s v="CO"/>
    <s v="THND_TONNE"/>
    <s v="A"/>
    <n v="2007"/>
    <n v="354.59800000000001"/>
    <m/>
    <n v="51"/>
    <n v="78.233999999999995"/>
    <n v="4709153"/>
    <x v="1"/>
  </r>
  <r>
    <x v="93"/>
    <s v="AIREMISSION"/>
    <s v="CO"/>
    <s v="KG_CAP"/>
    <s v="A"/>
    <n v="2007"/>
    <n v="75.3"/>
    <m/>
    <n v="51"/>
    <n v="78.233999999999995"/>
    <n v="4709153"/>
    <x v="1"/>
  </r>
  <r>
    <x v="93"/>
    <s v="AIREMISSION"/>
    <s v="CO2"/>
    <s v="MLN_TONNE"/>
    <s v="A"/>
    <n v="2007"/>
    <n v="36.03"/>
    <m/>
    <n v="51"/>
    <n v="78.233999999999995"/>
    <n v="4709153"/>
    <x v="1"/>
  </r>
  <r>
    <x v="93"/>
    <s v="AIREMISSION"/>
    <s v="CO2"/>
    <s v="TONNE_CAP"/>
    <s v="A"/>
    <n v="2007"/>
    <n v="7.65"/>
    <m/>
    <n v="51"/>
    <n v="78.233999999999995"/>
    <n v="4709153"/>
    <x v="1"/>
  </r>
  <r>
    <x v="93"/>
    <s v="AIREMISSION"/>
    <s v="GHG"/>
    <s v="TONNE_CAP"/>
    <s v="A"/>
    <n v="2007"/>
    <n v="12.053000000000001"/>
    <m/>
    <n v="51"/>
    <n v="78.233999999999995"/>
    <n v="4709153"/>
    <x v="1"/>
  </r>
  <r>
    <x v="93"/>
    <s v="AIREMISSION"/>
    <s v="GHG"/>
    <s v="THND_TONNECO2"/>
    <s v="A"/>
    <n v="2007"/>
    <n v="56761.402000000002"/>
    <m/>
    <n v="51"/>
    <n v="78.233999999999995"/>
    <n v="4709153"/>
    <x v="1"/>
  </r>
  <r>
    <x v="93"/>
    <s v="AIREMISSION"/>
    <s v="NOX"/>
    <s v="THND_TONNE"/>
    <s v="A"/>
    <n v="2007"/>
    <n v="197.77199999999999"/>
    <m/>
    <n v="51"/>
    <n v="78.233999999999995"/>
    <n v="4709153"/>
    <x v="1"/>
  </r>
  <r>
    <x v="93"/>
    <s v="AIREMISSION"/>
    <s v="NOX"/>
    <s v="KG_CAP"/>
    <s v="A"/>
    <n v="2007"/>
    <n v="41.997"/>
    <m/>
    <n v="51"/>
    <n v="78.233999999999995"/>
    <n v="4709153"/>
    <x v="1"/>
  </r>
  <r>
    <x v="93"/>
    <s v="AIREMISSION"/>
    <s v="SOX"/>
    <s v="THND_TONNE"/>
    <s v="A"/>
    <n v="2007"/>
    <n v="20.138000000000002"/>
    <m/>
    <n v="51"/>
    <n v="78.233999999999995"/>
    <n v="4709153"/>
    <x v="1"/>
  </r>
  <r>
    <x v="93"/>
    <s v="AIREMISSION"/>
    <s v="SOX"/>
    <s v="KG_CAP"/>
    <s v="A"/>
    <n v="2007"/>
    <n v="4.2759999999999998"/>
    <m/>
    <n v="51"/>
    <n v="78.233999999999995"/>
    <n v="4709153"/>
    <x v="1"/>
  </r>
  <r>
    <x v="93"/>
    <s v="AIREMISSION"/>
    <s v="VOC"/>
    <s v="THND_TONNE"/>
    <s v="A"/>
    <n v="2007"/>
    <n v="185.988"/>
    <m/>
    <n v="51"/>
    <n v="78.233999999999995"/>
    <n v="4709153"/>
    <x v="1"/>
  </r>
  <r>
    <x v="93"/>
    <s v="AIREMISSION"/>
    <s v="VOC"/>
    <s v="KG_CAP"/>
    <s v="A"/>
    <n v="2007"/>
    <n v="39.494999999999997"/>
    <m/>
    <n v="51"/>
    <n v="78.233999999999995"/>
    <n v="4709153"/>
    <x v="1"/>
  </r>
  <r>
    <x v="93"/>
    <s v="AIREMISSION"/>
    <s v="CO"/>
    <s v="THND_TONNE"/>
    <s v="A"/>
    <n v="2008"/>
    <n v="339.762"/>
    <m/>
    <n v="52"/>
    <n v="78.525999999999996"/>
    <n v="4768212"/>
    <x v="1"/>
  </r>
  <r>
    <x v="93"/>
    <s v="AIREMISSION"/>
    <s v="CO"/>
    <s v="KG_CAP"/>
    <s v="A"/>
    <n v="2008"/>
    <n v="71.256"/>
    <m/>
    <n v="52"/>
    <n v="78.525999999999996"/>
    <n v="4768212"/>
    <x v="1"/>
  </r>
  <r>
    <x v="93"/>
    <s v="AIREMISSION"/>
    <s v="CO2"/>
    <s v="MLN_TONNE"/>
    <s v="A"/>
    <n v="2008"/>
    <n v="35.299999999999997"/>
    <m/>
    <n v="52"/>
    <n v="78.525999999999996"/>
    <n v="4768212"/>
    <x v="1"/>
  </r>
  <r>
    <x v="93"/>
    <s v="AIREMISSION"/>
    <s v="CO2"/>
    <s v="TONNE_CAP"/>
    <s v="A"/>
    <n v="2008"/>
    <n v="7.4"/>
    <m/>
    <n v="52"/>
    <n v="78.525999999999996"/>
    <n v="4768212"/>
    <x v="1"/>
  </r>
  <r>
    <x v="93"/>
    <s v="AIREMISSION"/>
    <s v="GHG"/>
    <s v="TONNE_CAP"/>
    <s v="A"/>
    <n v="2008"/>
    <n v="11.587999999999999"/>
    <m/>
    <n v="52"/>
    <n v="78.525999999999996"/>
    <n v="4768212"/>
    <x v="1"/>
  </r>
  <r>
    <x v="93"/>
    <s v="AIREMISSION"/>
    <s v="GHG"/>
    <s v="THND_TONNECO2"/>
    <s v="A"/>
    <n v="2008"/>
    <n v="55252.966"/>
    <m/>
    <n v="52"/>
    <n v="78.525999999999996"/>
    <n v="4768212"/>
    <x v="1"/>
  </r>
  <r>
    <x v="93"/>
    <s v="AIREMISSION"/>
    <s v="NOX"/>
    <s v="THND_TONNE"/>
    <s v="A"/>
    <n v="2008"/>
    <n v="187.41499999999999"/>
    <m/>
    <n v="52"/>
    <n v="78.525999999999996"/>
    <n v="4768212"/>
    <x v="1"/>
  </r>
  <r>
    <x v="93"/>
    <s v="AIREMISSION"/>
    <s v="NOX"/>
    <s v="KG_CAP"/>
    <s v="A"/>
    <n v="2008"/>
    <n v="39.305"/>
    <m/>
    <n v="52"/>
    <n v="78.525999999999996"/>
    <n v="4768212"/>
    <x v="1"/>
  </r>
  <r>
    <x v="93"/>
    <s v="AIREMISSION"/>
    <s v="SOX"/>
    <s v="THND_TONNE"/>
    <s v="A"/>
    <n v="2008"/>
    <n v="20.071999999999999"/>
    <m/>
    <n v="52"/>
    <n v="78.525999999999996"/>
    <n v="4768212"/>
    <x v="1"/>
  </r>
  <r>
    <x v="93"/>
    <s v="AIREMISSION"/>
    <s v="SOX"/>
    <s v="KG_CAP"/>
    <s v="A"/>
    <n v="2008"/>
    <n v="4.21"/>
    <m/>
    <n v="52"/>
    <n v="78.525999999999996"/>
    <n v="4768212"/>
    <x v="1"/>
  </r>
  <r>
    <x v="93"/>
    <s v="AIREMISSION"/>
    <s v="VOC"/>
    <s v="THND_TONNE"/>
    <s v="A"/>
    <n v="2008"/>
    <n v="153.56800000000001"/>
    <m/>
    <n v="52"/>
    <n v="78.525999999999996"/>
    <n v="4768212"/>
    <x v="1"/>
  </r>
  <r>
    <x v="93"/>
    <s v="AIREMISSION"/>
    <s v="VOC"/>
    <s v="KG_CAP"/>
    <s v="A"/>
    <n v="2008"/>
    <n v="32.207000000000001"/>
    <m/>
    <n v="52"/>
    <n v="78.525999999999996"/>
    <n v="4768212"/>
    <x v="1"/>
  </r>
  <r>
    <x v="93"/>
    <s v="AIREMISSION"/>
    <s v="CO"/>
    <s v="THND_TONNE"/>
    <s v="A"/>
    <n v="2009"/>
    <n v="321.13600000000002"/>
    <m/>
    <n v="53"/>
    <n v="78.814999999999998"/>
    <n v="4828726"/>
    <x v="1"/>
  </r>
  <r>
    <x v="93"/>
    <s v="AIREMISSION"/>
    <s v="CO"/>
    <s v="KG_CAP"/>
    <s v="A"/>
    <n v="2009"/>
    <n v="66.504999999999995"/>
    <m/>
    <n v="53"/>
    <n v="78.814999999999998"/>
    <n v="4828726"/>
    <x v="1"/>
  </r>
  <r>
    <x v="93"/>
    <s v="AIREMISSION"/>
    <s v="CO2"/>
    <s v="MLN_TONNE"/>
    <s v="A"/>
    <n v="2009"/>
    <n v="35.67"/>
    <m/>
    <n v="53"/>
    <n v="78.814999999999998"/>
    <n v="4828726"/>
    <x v="1"/>
  </r>
  <r>
    <x v="93"/>
    <s v="AIREMISSION"/>
    <s v="CO2"/>
    <s v="TONNE_CAP"/>
    <s v="A"/>
    <n v="2009"/>
    <n v="7.39"/>
    <m/>
    <n v="53"/>
    <n v="78.814999999999998"/>
    <n v="4828726"/>
    <x v="1"/>
  </r>
  <r>
    <x v="93"/>
    <s v="AIREMISSION"/>
    <s v="GHG"/>
    <s v="TONNE_CAP"/>
    <s v="A"/>
    <n v="2009"/>
    <n v="10.904"/>
    <m/>
    <n v="53"/>
    <n v="78.814999999999998"/>
    <n v="4828726"/>
    <x v="1"/>
  </r>
  <r>
    <x v="93"/>
    <s v="AIREMISSION"/>
    <s v="GHG"/>
    <s v="THND_TONNECO2"/>
    <s v="A"/>
    <n v="2009"/>
    <n v="52654.692000000003"/>
    <m/>
    <n v="53"/>
    <n v="78.814999999999998"/>
    <n v="4828726"/>
    <x v="1"/>
  </r>
  <r>
    <x v="93"/>
    <s v="AIREMISSION"/>
    <s v="NOX"/>
    <s v="THND_TONNE"/>
    <s v="A"/>
    <n v="2009"/>
    <n v="177.10499999999999"/>
    <m/>
    <n v="53"/>
    <n v="78.814999999999998"/>
    <n v="4828726"/>
    <x v="1"/>
  </r>
  <r>
    <x v="93"/>
    <s v="AIREMISSION"/>
    <s v="NOX"/>
    <s v="KG_CAP"/>
    <s v="A"/>
    <n v="2009"/>
    <n v="36.677"/>
    <m/>
    <n v="53"/>
    <n v="78.814999999999998"/>
    <n v="4828726"/>
    <x v="1"/>
  </r>
  <r>
    <x v="93"/>
    <s v="AIREMISSION"/>
    <s v="SOX"/>
    <s v="THND_TONNE"/>
    <s v="A"/>
    <n v="2009"/>
    <n v="15.551"/>
    <m/>
    <n v="53"/>
    <n v="78.814999999999998"/>
    <n v="4828726"/>
    <x v="1"/>
  </r>
  <r>
    <x v="93"/>
    <s v="AIREMISSION"/>
    <s v="SOX"/>
    <s v="KG_CAP"/>
    <s v="A"/>
    <n v="2009"/>
    <n v="3.2210000000000001"/>
    <m/>
    <n v="53"/>
    <n v="78.814999999999998"/>
    <n v="4828726"/>
    <x v="1"/>
  </r>
  <r>
    <x v="93"/>
    <s v="AIREMISSION"/>
    <s v="VOC"/>
    <s v="THND_TONNE"/>
    <s v="A"/>
    <n v="2009"/>
    <n v="138.38300000000001"/>
    <m/>
    <n v="53"/>
    <n v="78.814999999999998"/>
    <n v="4828726"/>
    <x v="1"/>
  </r>
  <r>
    <x v="93"/>
    <s v="AIREMISSION"/>
    <s v="VOC"/>
    <s v="KG_CAP"/>
    <s v="A"/>
    <n v="2009"/>
    <n v="28.658000000000001"/>
    <m/>
    <n v="53"/>
    <n v="78.814999999999998"/>
    <n v="4828726"/>
    <x v="1"/>
  </r>
  <r>
    <x v="93"/>
    <s v="AIREMISSION"/>
    <s v="CO"/>
    <s v="THND_TONNE"/>
    <s v="A"/>
    <n v="2010"/>
    <n v="334.25299999999999"/>
    <m/>
    <n v="54"/>
    <n v="79.102000000000004"/>
    <n v="4889252"/>
    <x v="1"/>
  </r>
  <r>
    <x v="93"/>
    <s v="AIREMISSION"/>
    <s v="CO"/>
    <s v="KG_CAP"/>
    <s v="A"/>
    <n v="2010"/>
    <n v="68.364999999999995"/>
    <m/>
    <n v="54"/>
    <n v="79.102000000000004"/>
    <n v="4889252"/>
    <x v="1"/>
  </r>
  <r>
    <x v="93"/>
    <s v="AIREMISSION"/>
    <s v="CO2"/>
    <s v="MLN_TONNE"/>
    <s v="A"/>
    <n v="2010"/>
    <n v="37.58"/>
    <m/>
    <n v="54"/>
    <n v="79.102000000000004"/>
    <n v="4889252"/>
    <x v="1"/>
  </r>
  <r>
    <x v="93"/>
    <s v="AIREMISSION"/>
    <s v="CO2"/>
    <s v="TONNE_CAP"/>
    <s v="A"/>
    <n v="2010"/>
    <n v="7.69"/>
    <m/>
    <n v="54"/>
    <n v="79.102000000000004"/>
    <n v="4889252"/>
    <x v="1"/>
  </r>
  <r>
    <x v="93"/>
    <s v="AIREMISSION"/>
    <s v="GHG"/>
    <s v="TONNE_CAP"/>
    <s v="A"/>
    <n v="2010"/>
    <n v="11.297000000000001"/>
    <m/>
    <n v="54"/>
    <n v="79.102000000000004"/>
    <n v="4889252"/>
    <x v="1"/>
  </r>
  <r>
    <x v="93"/>
    <s v="AIREMISSION"/>
    <s v="GHG"/>
    <s v="THND_TONNECO2"/>
    <s v="A"/>
    <n v="2010"/>
    <n v="55233.413"/>
    <m/>
    <n v="54"/>
    <n v="79.102000000000004"/>
    <n v="4889252"/>
    <x v="1"/>
  </r>
  <r>
    <x v="93"/>
    <s v="AIREMISSION"/>
    <s v="NOX"/>
    <s v="THND_TONNE"/>
    <s v="A"/>
    <n v="2010"/>
    <n v="179.24700000000001"/>
    <m/>
    <n v="54"/>
    <n v="79.102000000000004"/>
    <n v="4889252"/>
    <x v="1"/>
  </r>
  <r>
    <x v="93"/>
    <s v="AIREMISSION"/>
    <s v="NOX"/>
    <s v="KG_CAP"/>
    <s v="A"/>
    <n v="2010"/>
    <n v="36.661000000000001"/>
    <m/>
    <n v="54"/>
    <n v="79.102000000000004"/>
    <n v="4889252"/>
    <x v="1"/>
  </r>
  <r>
    <x v="93"/>
    <s v="AIREMISSION"/>
    <s v="SOX"/>
    <s v="THND_TONNE"/>
    <s v="A"/>
    <n v="2010"/>
    <n v="19.722000000000001"/>
    <m/>
    <n v="54"/>
    <n v="79.102000000000004"/>
    <n v="4889252"/>
    <x v="1"/>
  </r>
  <r>
    <x v="93"/>
    <s v="AIREMISSION"/>
    <s v="SOX"/>
    <s v="KG_CAP"/>
    <s v="A"/>
    <n v="2010"/>
    <n v="4.0339999999999998"/>
    <m/>
    <n v="54"/>
    <n v="79.102000000000004"/>
    <n v="4889252"/>
    <x v="1"/>
  </r>
  <r>
    <x v="93"/>
    <s v="AIREMISSION"/>
    <s v="VOC"/>
    <s v="THND_TONNE"/>
    <s v="A"/>
    <n v="2010"/>
    <n v="139.51"/>
    <m/>
    <n v="54"/>
    <n v="79.102000000000004"/>
    <n v="4889252"/>
    <x v="1"/>
  </r>
  <r>
    <x v="93"/>
    <s v="AIREMISSION"/>
    <s v="VOC"/>
    <s v="KG_CAP"/>
    <s v="A"/>
    <n v="2010"/>
    <n v="28.533999999999999"/>
    <m/>
    <n v="54"/>
    <n v="79.102000000000004"/>
    <n v="4889252"/>
    <x v="1"/>
  </r>
  <r>
    <x v="93"/>
    <s v="AIREMISSION"/>
    <s v="CO"/>
    <s v="THND_TONNE"/>
    <s v="A"/>
    <n v="2011"/>
    <n v="306.17200000000003"/>
    <m/>
    <n v="55"/>
    <n v="79.385000000000005"/>
    <n v="4953088"/>
    <x v="1"/>
  </r>
  <r>
    <x v="93"/>
    <s v="AIREMISSION"/>
    <s v="CO"/>
    <s v="KG_CAP"/>
    <s v="A"/>
    <n v="2011"/>
    <n v="61.828000000000003"/>
    <m/>
    <n v="55"/>
    <n v="79.385000000000005"/>
    <n v="4953088"/>
    <x v="1"/>
  </r>
  <r>
    <x v="93"/>
    <s v="AIREMISSION"/>
    <s v="CO2"/>
    <s v="MLN_TONNE"/>
    <s v="A"/>
    <n v="2011"/>
    <n v="36.19"/>
    <m/>
    <n v="55"/>
    <n v="79.385000000000005"/>
    <n v="4953088"/>
    <x v="1"/>
  </r>
  <r>
    <x v="93"/>
    <s v="AIREMISSION"/>
    <s v="CO2"/>
    <s v="TONNE_CAP"/>
    <s v="A"/>
    <n v="2011"/>
    <n v="7.31"/>
    <m/>
    <n v="55"/>
    <n v="79.385000000000005"/>
    <n v="4953088"/>
    <x v="1"/>
  </r>
  <r>
    <x v="93"/>
    <s v="AIREMISSION"/>
    <s v="GHG"/>
    <s v="TONNE_CAP"/>
    <s v="A"/>
    <n v="2011"/>
    <n v="10.946"/>
    <m/>
    <n v="55"/>
    <n v="79.385000000000005"/>
    <n v="4953088"/>
    <x v="1"/>
  </r>
  <r>
    <x v="93"/>
    <s v="AIREMISSION"/>
    <s v="GHG"/>
    <s v="THND_TONNECO2"/>
    <s v="A"/>
    <n v="2011"/>
    <n v="54204.21"/>
    <m/>
    <n v="55"/>
    <n v="79.385000000000005"/>
    <n v="4953088"/>
    <x v="1"/>
  </r>
  <r>
    <x v="93"/>
    <s v="AIREMISSION"/>
    <s v="NOX"/>
    <s v="THND_TONNE"/>
    <s v="A"/>
    <n v="2011"/>
    <n v="172.28100000000001"/>
    <m/>
    <n v="55"/>
    <n v="79.385000000000005"/>
    <n v="4953088"/>
    <x v="1"/>
  </r>
  <r>
    <x v="93"/>
    <s v="AIREMISSION"/>
    <s v="NOX"/>
    <s v="KG_CAP"/>
    <s v="A"/>
    <n v="2011"/>
    <n v="34.79"/>
    <m/>
    <n v="55"/>
    <n v="79.385000000000005"/>
    <n v="4953088"/>
    <x v="1"/>
  </r>
  <r>
    <x v="93"/>
    <s v="AIREMISSION"/>
    <s v="SOX"/>
    <s v="THND_TONNE"/>
    <s v="A"/>
    <n v="2011"/>
    <n v="18.841000000000001"/>
    <m/>
    <n v="55"/>
    <n v="79.385000000000005"/>
    <n v="4953088"/>
    <x v="1"/>
  </r>
  <r>
    <x v="93"/>
    <s v="AIREMISSION"/>
    <s v="SOX"/>
    <s v="KG_CAP"/>
    <s v="A"/>
    <n v="2011"/>
    <n v="3.8050000000000002"/>
    <m/>
    <n v="55"/>
    <n v="79.385000000000005"/>
    <n v="4953088"/>
    <x v="1"/>
  </r>
  <r>
    <x v="93"/>
    <s v="AIREMISSION"/>
    <s v="VOC"/>
    <s v="THND_TONNE"/>
    <s v="A"/>
    <n v="2011"/>
    <n v="132.77000000000001"/>
    <m/>
    <n v="55"/>
    <n v="79.385000000000005"/>
    <n v="4953088"/>
    <x v="1"/>
  </r>
  <r>
    <x v="93"/>
    <s v="AIREMISSION"/>
    <s v="VOC"/>
    <s v="KG_CAP"/>
    <s v="A"/>
    <n v="2011"/>
    <n v="26.811"/>
    <m/>
    <n v="55"/>
    <n v="79.385000000000005"/>
    <n v="4953088"/>
    <x v="1"/>
  </r>
  <r>
    <x v="93"/>
    <s v="AIREMISSION"/>
    <s v="CO"/>
    <s v="THND_TONNE"/>
    <s v="A"/>
    <n v="2012"/>
    <n v="297.47399999999999"/>
    <m/>
    <n v="56"/>
    <n v="79.665000000000006"/>
    <n v="5018573"/>
    <x v="1"/>
  </r>
  <r>
    <x v="93"/>
    <s v="AIREMISSION"/>
    <s v="CO"/>
    <s v="KG_CAP"/>
    <s v="A"/>
    <n v="2012"/>
    <n v="59.280999999999999"/>
    <m/>
    <n v="56"/>
    <n v="79.665000000000006"/>
    <n v="5018573"/>
    <x v="1"/>
  </r>
  <r>
    <x v="93"/>
    <s v="AIREMISSION"/>
    <s v="CO2"/>
    <s v="MLN_TONNE"/>
    <s v="A"/>
    <n v="2012"/>
    <n v="35.42"/>
    <m/>
    <n v="56"/>
    <n v="79.665000000000006"/>
    <n v="5018573"/>
    <x v="1"/>
  </r>
  <r>
    <x v="93"/>
    <s v="AIREMISSION"/>
    <s v="CO2"/>
    <s v="TONNE_CAP"/>
    <s v="A"/>
    <n v="2012"/>
    <n v="7.06"/>
    <m/>
    <n v="56"/>
    <n v="79.665000000000006"/>
    <n v="5018573"/>
    <x v="1"/>
  </r>
  <r>
    <x v="93"/>
    <s v="AIREMISSION"/>
    <s v="GHG"/>
    <s v="TONNE_CAP"/>
    <s v="A"/>
    <n v="2012"/>
    <n v="10.723000000000001"/>
    <m/>
    <n v="56"/>
    <n v="79.665000000000006"/>
    <n v="5018573"/>
    <x v="1"/>
  </r>
  <r>
    <x v="93"/>
    <s v="AIREMISSION"/>
    <s v="GHG"/>
    <s v="THND_TONNECO2"/>
    <s v="A"/>
    <n v="2012"/>
    <n v="53810.489000000001"/>
    <m/>
    <n v="56"/>
    <n v="79.665000000000006"/>
    <n v="5018573"/>
    <x v="1"/>
  </r>
  <r>
    <x v="93"/>
    <s v="AIREMISSION"/>
    <s v="NOX"/>
    <s v="THND_TONNE"/>
    <s v="A"/>
    <n v="2012"/>
    <n v="164.74799999999999"/>
    <m/>
    <n v="56"/>
    <n v="79.665000000000006"/>
    <n v="5018573"/>
    <x v="1"/>
  </r>
  <r>
    <x v="93"/>
    <s v="AIREMISSION"/>
    <s v="NOX"/>
    <s v="KG_CAP"/>
    <s v="A"/>
    <n v="2012"/>
    <n v="32.831000000000003"/>
    <m/>
    <n v="56"/>
    <n v="79.665000000000006"/>
    <n v="5018573"/>
    <x v="1"/>
  </r>
  <r>
    <x v="93"/>
    <s v="AIREMISSION"/>
    <s v="SOX"/>
    <s v="THND_TONNE"/>
    <s v="A"/>
    <n v="2012"/>
    <n v="17.344000000000001"/>
    <m/>
    <n v="56"/>
    <n v="79.665000000000006"/>
    <n v="5018573"/>
    <x v="1"/>
  </r>
  <r>
    <x v="93"/>
    <s v="AIREMISSION"/>
    <s v="SOX"/>
    <s v="KG_CAP"/>
    <s v="A"/>
    <n v="2012"/>
    <n v="3.456"/>
    <m/>
    <n v="56"/>
    <n v="79.665000000000006"/>
    <n v="5018573"/>
    <x v="1"/>
  </r>
  <r>
    <x v="93"/>
    <s v="AIREMISSION"/>
    <s v="VOC"/>
    <s v="THND_TONNE"/>
    <s v="A"/>
    <n v="2012"/>
    <n v="132.874"/>
    <m/>
    <n v="56"/>
    <n v="79.665000000000006"/>
    <n v="5018573"/>
    <x v="1"/>
  </r>
  <r>
    <x v="93"/>
    <s v="AIREMISSION"/>
    <s v="VOC"/>
    <s v="KG_CAP"/>
    <s v="A"/>
    <n v="2012"/>
    <n v="26.478999999999999"/>
    <m/>
    <n v="56"/>
    <n v="79.665000000000006"/>
    <n v="5018573"/>
    <x v="1"/>
  </r>
  <r>
    <x v="93"/>
    <s v="AIREMISSION"/>
    <s v="CO"/>
    <s v="THND_TONNE"/>
    <s v="A"/>
    <n v="2013"/>
    <n v="264.10300000000001"/>
    <m/>
    <n v="57"/>
    <n v="79.938999999999993"/>
    <n v="5079623"/>
    <x v="1"/>
  </r>
  <r>
    <x v="93"/>
    <s v="AIREMISSION"/>
    <s v="CO"/>
    <s v="KG_CAP"/>
    <s v="A"/>
    <n v="2013"/>
    <n v="51.988999999999997"/>
    <m/>
    <n v="57"/>
    <n v="79.938999999999993"/>
    <n v="5079623"/>
    <x v="1"/>
  </r>
  <r>
    <x v="93"/>
    <s v="AIREMISSION"/>
    <s v="CO2"/>
    <s v="MLN_TONNE"/>
    <s v="A"/>
    <n v="2013"/>
    <n v="35.1"/>
    <m/>
    <n v="57"/>
    <n v="79.938999999999993"/>
    <n v="5079623"/>
    <x v="1"/>
  </r>
  <r>
    <x v="93"/>
    <s v="AIREMISSION"/>
    <s v="CO2"/>
    <s v="TONNE_CAP"/>
    <s v="A"/>
    <n v="2013"/>
    <n v="6.91"/>
    <m/>
    <n v="57"/>
    <n v="79.938999999999993"/>
    <n v="5079623"/>
    <x v="1"/>
  </r>
  <r>
    <x v="93"/>
    <s v="AIREMISSION"/>
    <s v="GHG"/>
    <s v="TONNE_CAP"/>
    <s v="A"/>
    <n v="2013"/>
    <n v="10.537000000000001"/>
    <m/>
    <n v="57"/>
    <n v="79.938999999999993"/>
    <n v="5079623"/>
    <x v="1"/>
  </r>
  <r>
    <x v="93"/>
    <s v="AIREMISSION"/>
    <s v="GHG"/>
    <s v="THND_TONNECO2"/>
    <s v="A"/>
    <n v="2013"/>
    <n v="53527.824000000001"/>
    <m/>
    <n v="57"/>
    <n v="79.938999999999993"/>
    <n v="5079623"/>
    <x v="1"/>
  </r>
  <r>
    <x v="93"/>
    <s v="AIREMISSION"/>
    <s v="NOX"/>
    <s v="THND_TONNE"/>
    <s v="A"/>
    <n v="2013"/>
    <n v="152.994"/>
    <m/>
    <n v="57"/>
    <n v="79.938999999999993"/>
    <n v="5079623"/>
    <x v="1"/>
  </r>
  <r>
    <x v="93"/>
    <s v="AIREMISSION"/>
    <s v="NOX"/>
    <s v="KG_CAP"/>
    <s v="A"/>
    <n v="2013"/>
    <n v="30.117000000000001"/>
    <m/>
    <n v="57"/>
    <n v="79.938999999999993"/>
    <n v="5079623"/>
    <x v="1"/>
  </r>
  <r>
    <x v="93"/>
    <s v="AIREMISSION"/>
    <s v="SOX"/>
    <s v="THND_TONNE"/>
    <s v="A"/>
    <n v="2013"/>
    <n v="16.696000000000002"/>
    <m/>
    <n v="57"/>
    <n v="79.938999999999993"/>
    <n v="5079623"/>
    <x v="1"/>
  </r>
  <r>
    <x v="93"/>
    <s v="AIREMISSION"/>
    <s v="SOX"/>
    <s v="KG_CAP"/>
    <s v="A"/>
    <n v="2013"/>
    <n v="3.2869999999999999"/>
    <m/>
    <n v="57"/>
    <n v="79.938999999999993"/>
    <n v="5079623"/>
    <x v="1"/>
  </r>
  <r>
    <x v="93"/>
    <s v="AIREMISSION"/>
    <s v="VOC"/>
    <s v="THND_TONNE"/>
    <s v="A"/>
    <n v="2013"/>
    <n v="135.47"/>
    <m/>
    <n v="57"/>
    <n v="79.938999999999993"/>
    <n v="5079623"/>
    <x v="1"/>
  </r>
  <r>
    <x v="93"/>
    <s v="AIREMISSION"/>
    <s v="VOC"/>
    <s v="KG_CAP"/>
    <s v="A"/>
    <n v="2013"/>
    <n v="26.667000000000002"/>
    <m/>
    <n v="57"/>
    <n v="79.938999999999993"/>
    <n v="5079623"/>
    <x v="1"/>
  </r>
  <r>
    <x v="93"/>
    <s v="AIREMISSION"/>
    <s v="CO"/>
    <s v="THND_TONNE"/>
    <s v="A"/>
    <n v="2014"/>
    <n v="243.61699999999999"/>
    <m/>
    <n v="58"/>
    <n v="80.207999999999998"/>
    <n v="5137232"/>
    <x v="1"/>
  </r>
  <r>
    <x v="93"/>
    <s v="AIREMISSION"/>
    <s v="CO"/>
    <s v="KG_CAP"/>
    <s v="A"/>
    <n v="2014"/>
    <n v="47.423999999999999"/>
    <m/>
    <n v="58"/>
    <n v="80.207999999999998"/>
    <n v="5137232"/>
    <x v="1"/>
  </r>
  <r>
    <x v="93"/>
    <s v="AIREMISSION"/>
    <s v="CO2"/>
    <s v="MLN_TONNE"/>
    <s v="A"/>
    <n v="2014"/>
    <n v="35.31"/>
    <m/>
    <n v="58"/>
    <n v="80.207999999999998"/>
    <n v="5137232"/>
    <x v="1"/>
  </r>
  <r>
    <x v="93"/>
    <s v="AIREMISSION"/>
    <s v="CO2"/>
    <s v="TONNE_CAP"/>
    <s v="A"/>
    <n v="2014"/>
    <n v="6.87"/>
    <m/>
    <n v="58"/>
    <n v="80.207999999999998"/>
    <n v="5137232"/>
    <x v="1"/>
  </r>
  <r>
    <x v="93"/>
    <s v="AIREMISSION"/>
    <s v="GHG"/>
    <s v="TONNE_CAP"/>
    <s v="A"/>
    <n v="2014"/>
    <n v="10.382"/>
    <m/>
    <n v="58"/>
    <n v="80.207999999999998"/>
    <n v="5137232"/>
    <x v="1"/>
  </r>
  <r>
    <x v="93"/>
    <s v="AIREMISSION"/>
    <s v="GHG"/>
    <s v="THND_TONNECO2"/>
    <s v="A"/>
    <n v="2014"/>
    <n v="53331.413"/>
    <m/>
    <n v="58"/>
    <n v="80.207999999999998"/>
    <n v="5137232"/>
    <x v="1"/>
  </r>
  <r>
    <x v="93"/>
    <s v="AIREMISSION"/>
    <s v="NOX"/>
    <s v="THND_TONNE"/>
    <s v="A"/>
    <n v="2014"/>
    <n v="141.78200000000001"/>
    <m/>
    <n v="58"/>
    <n v="80.207999999999998"/>
    <n v="5137232"/>
    <x v="1"/>
  </r>
  <r>
    <x v="93"/>
    <s v="AIREMISSION"/>
    <s v="NOX"/>
    <s v="KG_CAP"/>
    <s v="A"/>
    <n v="2014"/>
    <n v="27.6"/>
    <m/>
    <n v="58"/>
    <n v="80.207999999999998"/>
    <n v="5137232"/>
    <x v="1"/>
  </r>
  <r>
    <x v="93"/>
    <s v="AIREMISSION"/>
    <s v="SOX"/>
    <s v="THND_TONNE"/>
    <s v="A"/>
    <n v="2014"/>
    <n v="16.667000000000002"/>
    <m/>
    <n v="58"/>
    <n v="80.207999999999998"/>
    <n v="5137232"/>
    <x v="1"/>
  </r>
  <r>
    <x v="93"/>
    <s v="AIREMISSION"/>
    <s v="SOX"/>
    <s v="KG_CAP"/>
    <s v="A"/>
    <n v="2014"/>
    <n v="3.2450000000000001"/>
    <m/>
    <n v="58"/>
    <n v="80.207999999999998"/>
    <n v="5137232"/>
    <x v="1"/>
  </r>
  <r>
    <x v="93"/>
    <s v="AIREMISSION"/>
    <s v="VOC"/>
    <s v="THND_TONNE"/>
    <s v="A"/>
    <n v="2014"/>
    <n v="138.75"/>
    <m/>
    <n v="58"/>
    <n v="80.207999999999998"/>
    <n v="5137232"/>
    <x v="1"/>
  </r>
  <r>
    <x v="93"/>
    <s v="AIREMISSION"/>
    <s v="VOC"/>
    <s v="KG_CAP"/>
    <s v="A"/>
    <n v="2014"/>
    <n v="27.01"/>
    <m/>
    <n v="58"/>
    <n v="80.207999999999998"/>
    <n v="5137232"/>
    <x v="1"/>
  </r>
  <r>
    <x v="93"/>
    <s v="AIREMISSION"/>
    <s v="GHG"/>
    <s v="TONNE_CAP"/>
    <s v="A"/>
    <n v="2015"/>
    <n v="10.992000000000001"/>
    <m/>
    <n v="59"/>
    <n v="80.472999999999999"/>
    <n v="5188607"/>
    <x v="1"/>
  </r>
  <r>
    <x v="93"/>
    <s v="AIREMISSION"/>
    <s v="GHG"/>
    <s v="THND_TONNECO2"/>
    <s v="A"/>
    <n v="2015"/>
    <n v="53908.192999999999"/>
    <m/>
    <n v="59"/>
    <n v="80.472999999999999"/>
    <n v="5188607"/>
    <x v="1"/>
  </r>
  <r>
    <x v="94"/>
    <s v="AIREMISSION"/>
    <s v="CO2"/>
    <s v="MLN_TONNE"/>
    <s v="A"/>
    <n v="1971"/>
    <n v="0.19"/>
    <m/>
    <n v="15"/>
    <n v="4.0049999999999999"/>
    <n v="12243768"/>
    <x v="5"/>
  </r>
  <r>
    <x v="94"/>
    <s v="AIREMISSION"/>
    <s v="CO2"/>
    <s v="TONNE_CAP"/>
    <s v="A"/>
    <n v="1971"/>
    <n v="0.02"/>
    <m/>
    <n v="15"/>
    <n v="4.0049999999999999"/>
    <n v="12243768"/>
    <x v="5"/>
  </r>
  <r>
    <x v="94"/>
    <s v="AIREMISSION"/>
    <s v="CO2"/>
    <s v="MLN_TONNE"/>
    <s v="A"/>
    <n v="1972"/>
    <n v="0.26"/>
    <m/>
    <n v="16"/>
    <n v="4.1980000000000004"/>
    <n v="12499429"/>
    <x v="5"/>
  </r>
  <r>
    <x v="94"/>
    <s v="AIREMISSION"/>
    <s v="CO2"/>
    <s v="TONNE_CAP"/>
    <s v="A"/>
    <n v="1972"/>
    <n v="0.02"/>
    <m/>
    <n v="16"/>
    <n v="4.1980000000000004"/>
    <n v="12499429"/>
    <x v="5"/>
  </r>
  <r>
    <x v="94"/>
    <s v="AIREMISSION"/>
    <s v="CO2"/>
    <s v="MLN_TONNE"/>
    <s v="A"/>
    <n v="1973"/>
    <n v="0.39"/>
    <m/>
    <n v="17"/>
    <n v="4.399"/>
    <n v="12764957"/>
    <x v="5"/>
  </r>
  <r>
    <x v="94"/>
    <s v="AIREMISSION"/>
    <s v="CO2"/>
    <s v="TONNE_CAP"/>
    <s v="A"/>
    <n v="1973"/>
    <n v="0.03"/>
    <m/>
    <n v="17"/>
    <n v="4.399"/>
    <n v="12764957"/>
    <x v="5"/>
  </r>
  <r>
    <x v="94"/>
    <s v="AIREMISSION"/>
    <s v="CO2"/>
    <s v="MLN_TONNE"/>
    <s v="A"/>
    <n v="1974"/>
    <n v="0.37"/>
    <m/>
    <n v="18"/>
    <n v="4.6100000000000003"/>
    <n v="13040404"/>
    <x v="5"/>
  </r>
  <r>
    <x v="94"/>
    <s v="AIREMISSION"/>
    <s v="CO2"/>
    <s v="TONNE_CAP"/>
    <s v="A"/>
    <n v="1974"/>
    <n v="0.03"/>
    <m/>
    <n v="18"/>
    <n v="4.6100000000000003"/>
    <n v="13040404"/>
    <x v="5"/>
  </r>
  <r>
    <x v="94"/>
    <s v="AIREMISSION"/>
    <s v="CO2"/>
    <s v="MLN_TONNE"/>
    <s v="A"/>
    <n v="1975"/>
    <n v="0.32"/>
    <m/>
    <n v="19"/>
    <n v="4.83"/>
    <n v="13325814"/>
    <x v="5"/>
  </r>
  <r>
    <x v="94"/>
    <s v="AIREMISSION"/>
    <s v="CO2"/>
    <s v="TONNE_CAP"/>
    <s v="A"/>
    <n v="1975"/>
    <n v="0.02"/>
    <m/>
    <n v="19"/>
    <n v="4.83"/>
    <n v="13325814"/>
    <x v="5"/>
  </r>
  <r>
    <x v="94"/>
    <s v="AIREMISSION"/>
    <s v="CO2"/>
    <s v="MLN_TONNE"/>
    <s v="A"/>
    <n v="1976"/>
    <n v="0.24"/>
    <m/>
    <n v="20"/>
    <n v="5.0609999999999999"/>
    <n v="13621110"/>
    <x v="5"/>
  </r>
  <r>
    <x v="94"/>
    <s v="AIREMISSION"/>
    <s v="CO2"/>
    <s v="TONNE_CAP"/>
    <s v="A"/>
    <n v="1976"/>
    <n v="0.02"/>
    <m/>
    <n v="20"/>
    <n v="5.0609999999999999"/>
    <n v="13621110"/>
    <x v="5"/>
  </r>
  <r>
    <x v="94"/>
    <s v="AIREMISSION"/>
    <s v="CO2"/>
    <s v="MLN_TONNE"/>
    <s v="A"/>
    <n v="1977"/>
    <n v="0.28999999999999998"/>
    <m/>
    <n v="21"/>
    <n v="5.3019999999999996"/>
    <n v="13926260"/>
    <x v="5"/>
  </r>
  <r>
    <x v="94"/>
    <s v="AIREMISSION"/>
    <s v="CO2"/>
    <s v="TONNE_CAP"/>
    <s v="A"/>
    <n v="1977"/>
    <n v="0.02"/>
    <m/>
    <n v="21"/>
    <n v="5.3019999999999996"/>
    <n v="13926260"/>
    <x v="5"/>
  </r>
  <r>
    <x v="94"/>
    <s v="AIREMISSION"/>
    <s v="CO2"/>
    <s v="MLN_TONNE"/>
    <s v="A"/>
    <n v="1978"/>
    <n v="0.28000000000000003"/>
    <m/>
    <n v="22"/>
    <n v="5.5529999999999999"/>
    <n v="14241403"/>
    <x v="5"/>
  </r>
  <r>
    <x v="94"/>
    <s v="AIREMISSION"/>
    <s v="CO2"/>
    <s v="TONNE_CAP"/>
    <s v="A"/>
    <n v="1978"/>
    <n v="0.02"/>
    <m/>
    <n v="22"/>
    <n v="5.5529999999999999"/>
    <n v="14241403"/>
    <x v="5"/>
  </r>
  <r>
    <x v="94"/>
    <s v="AIREMISSION"/>
    <s v="CO2"/>
    <s v="MLN_TONNE"/>
    <s v="A"/>
    <n v="1979"/>
    <n v="0.45"/>
    <m/>
    <n v="23"/>
    <n v="5.8159999999999998"/>
    <n v="14566691"/>
    <x v="5"/>
  </r>
  <r>
    <x v="94"/>
    <s v="AIREMISSION"/>
    <s v="CO2"/>
    <s v="TONNE_CAP"/>
    <s v="A"/>
    <n v="1979"/>
    <n v="0.03"/>
    <m/>
    <n v="23"/>
    <n v="5.8159999999999998"/>
    <n v="14566691"/>
    <x v="5"/>
  </r>
  <r>
    <x v="94"/>
    <s v="AIREMISSION"/>
    <s v="CO2"/>
    <s v="MLN_TONNE"/>
    <s v="A"/>
    <n v="1980"/>
    <n v="0.52"/>
    <m/>
    <n v="24"/>
    <n v="6.0910000000000002"/>
    <n v="14902163"/>
    <x v="5"/>
  </r>
  <r>
    <x v="94"/>
    <s v="AIREMISSION"/>
    <s v="CO2"/>
    <s v="TONNE_CAP"/>
    <s v="A"/>
    <n v="1980"/>
    <n v="0.03"/>
    <m/>
    <n v="24"/>
    <n v="6.0910000000000002"/>
    <n v="14902163"/>
    <x v="5"/>
  </r>
  <r>
    <x v="94"/>
    <s v="AIREMISSION"/>
    <s v="CO2"/>
    <s v="MLN_TONNE"/>
    <s v="A"/>
    <n v="1981"/>
    <n v="0.44"/>
    <m/>
    <n v="25"/>
    <n v="6.3760000000000003"/>
    <n v="15249010"/>
    <x v="5"/>
  </r>
  <r>
    <x v="94"/>
    <s v="AIREMISSION"/>
    <s v="CO2"/>
    <s v="TONNE_CAP"/>
    <s v="A"/>
    <n v="1981"/>
    <n v="0.03"/>
    <m/>
    <n v="25"/>
    <n v="6.3760000000000003"/>
    <n v="15249010"/>
    <x v="5"/>
  </r>
  <r>
    <x v="94"/>
    <s v="AIREMISSION"/>
    <s v="CO2"/>
    <s v="MLN_TONNE"/>
    <s v="A"/>
    <n v="1982"/>
    <n v="0.51"/>
    <m/>
    <n v="26"/>
    <n v="6.6159999999999997"/>
    <n v="15607236"/>
    <x v="5"/>
  </r>
  <r>
    <x v="94"/>
    <s v="AIREMISSION"/>
    <s v="CO2"/>
    <s v="TONNE_CAP"/>
    <s v="A"/>
    <n v="1982"/>
    <n v="0.03"/>
    <m/>
    <n v="26"/>
    <n v="6.6159999999999997"/>
    <n v="15607236"/>
    <x v="5"/>
  </r>
  <r>
    <x v="94"/>
    <s v="AIREMISSION"/>
    <s v="CO2"/>
    <s v="MLN_TONNE"/>
    <s v="A"/>
    <n v="1983"/>
    <n v="0.73"/>
    <m/>
    <n v="27"/>
    <n v="6.8639999999999999"/>
    <n v="15974420"/>
    <x v="5"/>
  </r>
  <r>
    <x v="94"/>
    <s v="AIREMISSION"/>
    <s v="CO2"/>
    <s v="TONNE_CAP"/>
    <s v="A"/>
    <n v="1983"/>
    <n v="0.05"/>
    <m/>
    <n v="27"/>
    <n v="6.8639999999999999"/>
    <n v="15974420"/>
    <x v="5"/>
  </r>
  <r>
    <x v="94"/>
    <s v="AIREMISSION"/>
    <s v="CO2"/>
    <s v="MLN_TONNE"/>
    <s v="A"/>
    <n v="1984"/>
    <n v="0.79"/>
    <m/>
    <n v="28"/>
    <n v="7.1210000000000004"/>
    <n v="16347242"/>
    <x v="5"/>
  </r>
  <r>
    <x v="94"/>
    <s v="AIREMISSION"/>
    <s v="CO2"/>
    <s v="TONNE_CAP"/>
    <s v="A"/>
    <n v="1984"/>
    <n v="0.05"/>
    <m/>
    <n v="28"/>
    <n v="7.1210000000000004"/>
    <n v="16347242"/>
    <x v="5"/>
  </r>
  <r>
    <x v="94"/>
    <s v="AIREMISSION"/>
    <s v="CO2"/>
    <s v="MLN_TONNE"/>
    <s v="A"/>
    <n v="1985"/>
    <n v="0.55000000000000004"/>
    <m/>
    <n v="29"/>
    <n v="7.3860000000000001"/>
    <n v="16723956"/>
    <x v="5"/>
  </r>
  <r>
    <x v="94"/>
    <s v="AIREMISSION"/>
    <s v="CO2"/>
    <s v="TONNE_CAP"/>
    <s v="A"/>
    <n v="1985"/>
    <n v="0.03"/>
    <m/>
    <n v="29"/>
    <n v="7.3860000000000001"/>
    <n v="16723956"/>
    <x v="5"/>
  </r>
  <r>
    <x v="94"/>
    <s v="AIREMISSION"/>
    <s v="CO2"/>
    <s v="MLN_TONNE"/>
    <s v="A"/>
    <n v="1986"/>
    <n v="0.74"/>
    <m/>
    <n v="30"/>
    <n v="7.66"/>
    <n v="17101136"/>
    <x v="5"/>
  </r>
  <r>
    <x v="94"/>
    <s v="AIREMISSION"/>
    <s v="CO2"/>
    <s v="TONNE_CAP"/>
    <s v="A"/>
    <n v="1986"/>
    <n v="0.04"/>
    <m/>
    <n v="30"/>
    <n v="7.66"/>
    <n v="17101136"/>
    <x v="5"/>
  </r>
  <r>
    <x v="94"/>
    <s v="AIREMISSION"/>
    <s v="CO2"/>
    <s v="MLN_TONNE"/>
    <s v="A"/>
    <n v="1987"/>
    <n v="0.75"/>
    <m/>
    <n v="31"/>
    <n v="7.944"/>
    <n v="17480921"/>
    <x v="5"/>
  </r>
  <r>
    <x v="94"/>
    <s v="AIREMISSION"/>
    <s v="CO2"/>
    <s v="TONNE_CAP"/>
    <s v="A"/>
    <n v="1987"/>
    <n v="0.04"/>
    <m/>
    <n v="31"/>
    <n v="7.944"/>
    <n v="17480921"/>
    <x v="5"/>
  </r>
  <r>
    <x v="94"/>
    <s v="AIREMISSION"/>
    <s v="CO2"/>
    <s v="MLN_TONNE"/>
    <s v="A"/>
    <n v="1988"/>
    <n v="0.74"/>
    <m/>
    <n v="32"/>
    <n v="8.2379999999999995"/>
    <n v="17873667"/>
    <x v="5"/>
  </r>
  <r>
    <x v="94"/>
    <s v="AIREMISSION"/>
    <s v="CO2"/>
    <s v="TONNE_CAP"/>
    <s v="A"/>
    <n v="1988"/>
    <n v="0.04"/>
    <m/>
    <n v="32"/>
    <n v="8.2379999999999995"/>
    <n v="17873667"/>
    <x v="5"/>
  </r>
  <r>
    <x v="94"/>
    <s v="AIREMISSION"/>
    <s v="CO2"/>
    <s v="MLN_TONNE"/>
    <s v="A"/>
    <n v="1989"/>
    <n v="0.57999999999999996"/>
    <m/>
    <n v="33"/>
    <n v="8.5410000000000004"/>
    <n v="18293514"/>
    <x v="5"/>
  </r>
  <r>
    <x v="94"/>
    <s v="AIREMISSION"/>
    <s v="CO2"/>
    <s v="TONNE_CAP"/>
    <s v="A"/>
    <n v="1989"/>
    <n v="0.03"/>
    <m/>
    <n v="33"/>
    <n v="8.5410000000000004"/>
    <n v="18293514"/>
    <x v="5"/>
  </r>
  <r>
    <x v="94"/>
    <s v="AIREMISSION"/>
    <s v="CO2"/>
    <s v="MLN_TONNE"/>
    <s v="A"/>
    <n v="1990"/>
    <n v="0.89"/>
    <m/>
    <n v="34"/>
    <n v="8.8539999999999992"/>
    <n v="18749406"/>
    <x v="5"/>
  </r>
  <r>
    <x v="94"/>
    <s v="AIREMISSION"/>
    <s v="CO2"/>
    <s v="TONNE_CAP"/>
    <s v="A"/>
    <n v="1990"/>
    <n v="0.05"/>
    <m/>
    <n v="34"/>
    <n v="8.8539999999999992"/>
    <n v="18749406"/>
    <x v="5"/>
  </r>
  <r>
    <x v="94"/>
    <s v="AIREMISSION"/>
    <s v="CO2"/>
    <s v="MLN_TONNE"/>
    <s v="A"/>
    <n v="1991"/>
    <n v="1.1299999999999999"/>
    <m/>
    <n v="35"/>
    <n v="9.18"/>
    <n v="19245054"/>
    <x v="5"/>
  </r>
  <r>
    <x v="94"/>
    <s v="AIREMISSION"/>
    <s v="CO2"/>
    <s v="TONNE_CAP"/>
    <s v="A"/>
    <n v="1991"/>
    <n v="0.06"/>
    <m/>
    <n v="35"/>
    <n v="9.18"/>
    <n v="19245054"/>
    <x v="5"/>
  </r>
  <r>
    <x v="94"/>
    <s v="AIREMISSION"/>
    <s v="CO2"/>
    <s v="MLN_TONNE"/>
    <s v="A"/>
    <n v="1992"/>
    <n v="1.1399999999999999"/>
    <m/>
    <n v="36"/>
    <n v="9.5850000000000009"/>
    <n v="19773772"/>
    <x v="5"/>
  </r>
  <r>
    <x v="94"/>
    <s v="AIREMISSION"/>
    <s v="CO2"/>
    <s v="TONNE_CAP"/>
    <s v="A"/>
    <n v="1992"/>
    <n v="0.06"/>
    <m/>
    <n v="36"/>
    <n v="9.5850000000000009"/>
    <n v="19773772"/>
    <x v="5"/>
  </r>
  <r>
    <x v="94"/>
    <s v="AIREMISSION"/>
    <s v="CO2"/>
    <s v="MLN_TONNE"/>
    <s v="A"/>
    <n v="1993"/>
    <n v="1.3"/>
    <m/>
    <n v="37"/>
    <n v="10.005000000000001"/>
    <n v="20321175"/>
    <x v="5"/>
  </r>
  <r>
    <x v="94"/>
    <s v="AIREMISSION"/>
    <s v="CO2"/>
    <s v="TONNE_CAP"/>
    <s v="A"/>
    <n v="1993"/>
    <n v="0.06"/>
    <m/>
    <n v="37"/>
    <n v="10.005000000000001"/>
    <n v="20321175"/>
    <x v="5"/>
  </r>
  <r>
    <x v="94"/>
    <s v="AIREMISSION"/>
    <s v="CO2"/>
    <s v="MLN_TONNE"/>
    <s v="A"/>
    <n v="1994"/>
    <n v="1.62"/>
    <m/>
    <n v="38"/>
    <n v="10.442"/>
    <n v="20867130"/>
    <x v="5"/>
  </r>
  <r>
    <x v="94"/>
    <s v="AIREMISSION"/>
    <s v="CO2"/>
    <s v="TONNE_CAP"/>
    <s v="A"/>
    <n v="1994"/>
    <n v="0.08"/>
    <m/>
    <n v="38"/>
    <n v="10.442"/>
    <n v="20867130"/>
    <x v="5"/>
  </r>
  <r>
    <x v="94"/>
    <s v="AIREMISSION"/>
    <s v="CO2"/>
    <s v="MLN_TONNE"/>
    <s v="A"/>
    <n v="1995"/>
    <n v="1.76"/>
    <m/>
    <n v="39"/>
    <n v="10.895"/>
    <n v="21396384"/>
    <x v="5"/>
  </r>
  <r>
    <x v="94"/>
    <s v="AIREMISSION"/>
    <s v="CO2"/>
    <s v="TONNE_CAP"/>
    <s v="A"/>
    <n v="1995"/>
    <n v="0.08"/>
    <m/>
    <n v="39"/>
    <n v="10.895"/>
    <n v="21396384"/>
    <x v="5"/>
  </r>
  <r>
    <x v="94"/>
    <s v="AIREMISSION"/>
    <s v="CO2"/>
    <s v="MLN_TONNE"/>
    <s v="A"/>
    <n v="1996"/>
    <n v="1.83"/>
    <m/>
    <n v="40"/>
    <n v="11.367000000000001"/>
    <n v="21903379"/>
    <x v="5"/>
  </r>
  <r>
    <x v="94"/>
    <s v="AIREMISSION"/>
    <s v="CO2"/>
    <s v="TONNE_CAP"/>
    <s v="A"/>
    <n v="1996"/>
    <n v="0.08"/>
    <m/>
    <n v="40"/>
    <n v="11.367000000000001"/>
    <n v="21903379"/>
    <x v="5"/>
  </r>
  <r>
    <x v="94"/>
    <s v="AIREMISSION"/>
    <s v="CO2"/>
    <s v="MLN_TONNE"/>
    <s v="A"/>
    <n v="1997"/>
    <n v="2.1"/>
    <m/>
    <n v="41"/>
    <n v="11.855"/>
    <n v="22389803"/>
    <x v="5"/>
  </r>
  <r>
    <x v="94"/>
    <s v="AIREMISSION"/>
    <s v="CO2"/>
    <s v="TONNE_CAP"/>
    <s v="A"/>
    <n v="1997"/>
    <n v="0.09"/>
    <m/>
    <n v="41"/>
    <n v="11.855"/>
    <n v="22389803"/>
    <x v="5"/>
  </r>
  <r>
    <x v="94"/>
    <s v="AIREMISSION"/>
    <s v="CO2"/>
    <s v="MLN_TONNE"/>
    <s v="A"/>
    <n v="1998"/>
    <n v="2.2000000000000002"/>
    <m/>
    <n v="42"/>
    <n v="12.361000000000001"/>
    <n v="22856305"/>
    <x v="5"/>
  </r>
  <r>
    <x v="94"/>
    <s v="AIREMISSION"/>
    <s v="CO2"/>
    <s v="TONNE_CAP"/>
    <s v="A"/>
    <n v="1998"/>
    <n v="0.1"/>
    <m/>
    <n v="42"/>
    <n v="12.361000000000001"/>
    <n v="22856305"/>
    <x v="5"/>
  </r>
  <r>
    <x v="94"/>
    <s v="AIREMISSION"/>
    <s v="CO2"/>
    <s v="MLN_TONNE"/>
    <s v="A"/>
    <n v="1999"/>
    <n v="3.01"/>
    <m/>
    <n v="43"/>
    <n v="12.885999999999999"/>
    <n v="23305994"/>
    <x v="5"/>
  </r>
  <r>
    <x v="94"/>
    <s v="AIREMISSION"/>
    <s v="CO2"/>
    <s v="TONNE_CAP"/>
    <s v="A"/>
    <n v="1999"/>
    <n v="0.13"/>
    <m/>
    <n v="43"/>
    <n v="12.885999999999999"/>
    <n v="23305994"/>
    <x v="5"/>
  </r>
  <r>
    <x v="94"/>
    <s v="AIREMISSION"/>
    <s v="CO2"/>
    <s v="MLN_TONNE"/>
    <s v="A"/>
    <n v="2000"/>
    <n v="3.1"/>
    <m/>
    <n v="44"/>
    <n v="13.430999999999999"/>
    <n v="23740911"/>
    <x v="5"/>
  </r>
  <r>
    <x v="94"/>
    <s v="AIREMISSION"/>
    <s v="CO2"/>
    <s v="TONNE_CAP"/>
    <s v="A"/>
    <n v="2000"/>
    <n v="0.13"/>
    <m/>
    <n v="44"/>
    <n v="13.430999999999999"/>
    <n v="23740911"/>
    <x v="5"/>
  </r>
  <r>
    <x v="94"/>
    <s v="AIREMISSION"/>
    <s v="CO2"/>
    <s v="MLN_TONNE"/>
    <s v="A"/>
    <n v="2001"/>
    <n v="3.35"/>
    <m/>
    <n v="45"/>
    <n v="13.967000000000001"/>
    <n v="24161777"/>
    <x v="5"/>
  </r>
  <r>
    <x v="94"/>
    <s v="AIREMISSION"/>
    <s v="CO2"/>
    <s v="TONNE_CAP"/>
    <s v="A"/>
    <n v="2001"/>
    <n v="0.14000000000000001"/>
    <m/>
    <n v="45"/>
    <n v="13.967000000000001"/>
    <n v="24161777"/>
    <x v="5"/>
  </r>
  <r>
    <x v="94"/>
    <s v="AIREMISSION"/>
    <s v="CO2"/>
    <s v="MLN_TONNE"/>
    <s v="A"/>
    <n v="2002"/>
    <n v="2.67"/>
    <m/>
    <n v="46"/>
    <n v="14.263"/>
    <n v="24566342"/>
    <x v="5"/>
  </r>
  <r>
    <x v="94"/>
    <s v="AIREMISSION"/>
    <s v="CO2"/>
    <s v="TONNE_CAP"/>
    <s v="A"/>
    <n v="2002"/>
    <n v="0.11"/>
    <m/>
    <n v="46"/>
    <n v="14.263"/>
    <n v="24566342"/>
    <x v="5"/>
  </r>
  <r>
    <x v="94"/>
    <s v="AIREMISSION"/>
    <s v="CO2"/>
    <s v="MLN_TONNE"/>
    <s v="A"/>
    <n v="2003"/>
    <n v="2.9"/>
    <m/>
    <n v="47"/>
    <n v="14.564"/>
    <n v="24950623"/>
    <x v="5"/>
  </r>
  <r>
    <x v="94"/>
    <s v="AIREMISSION"/>
    <s v="CO2"/>
    <s v="TONNE_CAP"/>
    <s v="A"/>
    <n v="2003"/>
    <n v="0.12"/>
    <m/>
    <n v="47"/>
    <n v="14.564"/>
    <n v="24950623"/>
    <x v="5"/>
  </r>
  <r>
    <x v="94"/>
    <s v="AIREMISSION"/>
    <s v="CO2"/>
    <s v="MLN_TONNE"/>
    <s v="A"/>
    <n v="2004"/>
    <n v="2.7"/>
    <m/>
    <n v="48"/>
    <n v="14.871"/>
    <n v="25309449"/>
    <x v="5"/>
  </r>
  <r>
    <x v="94"/>
    <s v="AIREMISSION"/>
    <s v="CO2"/>
    <s v="TONNE_CAP"/>
    <s v="A"/>
    <n v="2004"/>
    <n v="0.11"/>
    <m/>
    <n v="48"/>
    <n v="14.871"/>
    <n v="25309449"/>
    <x v="5"/>
  </r>
  <r>
    <x v="94"/>
    <s v="AIREMISSION"/>
    <s v="CO2"/>
    <s v="MLN_TONNE"/>
    <s v="A"/>
    <n v="2005"/>
    <n v="3.07"/>
    <m/>
    <n v="49"/>
    <n v="15.183"/>
    <n v="25640287"/>
    <x v="5"/>
  </r>
  <r>
    <x v="94"/>
    <s v="AIREMISSION"/>
    <s v="CO2"/>
    <s v="TONNE_CAP"/>
    <s v="A"/>
    <n v="2005"/>
    <n v="0.12"/>
    <m/>
    <n v="49"/>
    <n v="15.183"/>
    <n v="25640287"/>
    <x v="5"/>
  </r>
  <r>
    <x v="94"/>
    <s v="AIREMISSION"/>
    <s v="CO2"/>
    <s v="MLN_TONNE"/>
    <s v="A"/>
    <n v="2006"/>
    <n v="2.5"/>
    <m/>
    <n v="50"/>
    <n v="15.5"/>
    <n v="25940618"/>
    <x v="5"/>
  </r>
  <r>
    <x v="94"/>
    <s v="AIREMISSION"/>
    <s v="CO2"/>
    <s v="TONNE_CAP"/>
    <s v="A"/>
    <n v="2006"/>
    <n v="0.1"/>
    <m/>
    <n v="50"/>
    <n v="15.5"/>
    <n v="25940618"/>
    <x v="5"/>
  </r>
  <r>
    <x v="94"/>
    <s v="AIREMISSION"/>
    <s v="CO2"/>
    <s v="MLN_TONNE"/>
    <s v="A"/>
    <n v="2007"/>
    <n v="2.58"/>
    <m/>
    <n v="51"/>
    <n v="15.821999999999999"/>
    <n v="26214847"/>
    <x v="5"/>
  </r>
  <r>
    <x v="94"/>
    <s v="AIREMISSION"/>
    <s v="CO2"/>
    <s v="TONNE_CAP"/>
    <s v="A"/>
    <n v="2007"/>
    <n v="0.1"/>
    <m/>
    <n v="51"/>
    <n v="15.821999999999999"/>
    <n v="26214847"/>
    <x v="5"/>
  </r>
  <r>
    <x v="94"/>
    <s v="AIREMISSION"/>
    <s v="CO2"/>
    <s v="MLN_TONNE"/>
    <s v="A"/>
    <n v="2008"/>
    <n v="2.88"/>
    <m/>
    <n v="52"/>
    <n v="16.149999999999999"/>
    <n v="26475859"/>
    <x v="5"/>
  </r>
  <r>
    <x v="94"/>
    <s v="AIREMISSION"/>
    <s v="CO2"/>
    <s v="TONNE_CAP"/>
    <s v="A"/>
    <n v="2008"/>
    <n v="0.11"/>
    <m/>
    <n v="52"/>
    <n v="16.149999999999999"/>
    <n v="26475859"/>
    <x v="5"/>
  </r>
  <r>
    <x v="94"/>
    <s v="AIREMISSION"/>
    <s v="CO2"/>
    <s v="MLN_TONNE"/>
    <s v="A"/>
    <n v="2009"/>
    <n v="3.43"/>
    <m/>
    <n v="53"/>
    <n v="16.483000000000001"/>
    <n v="26741103"/>
    <x v="5"/>
  </r>
  <r>
    <x v="94"/>
    <s v="AIREMISSION"/>
    <s v="CO2"/>
    <s v="TONNE_CAP"/>
    <s v="A"/>
    <n v="2009"/>
    <n v="0.13"/>
    <m/>
    <n v="53"/>
    <n v="16.483000000000001"/>
    <n v="26741103"/>
    <x v="5"/>
  </r>
  <r>
    <x v="94"/>
    <s v="AIREMISSION"/>
    <s v="CO2"/>
    <s v="MLN_TONNE"/>
    <s v="A"/>
    <n v="2010"/>
    <n v="4.12"/>
    <m/>
    <n v="54"/>
    <n v="16.821999999999999"/>
    <n v="27023137"/>
    <x v="5"/>
  </r>
  <r>
    <x v="94"/>
    <s v="AIREMISSION"/>
    <s v="CO2"/>
    <s v="TONNE_CAP"/>
    <s v="A"/>
    <n v="2010"/>
    <n v="0.15"/>
    <m/>
    <n v="54"/>
    <n v="16.821999999999999"/>
    <n v="27023137"/>
    <x v="5"/>
  </r>
  <r>
    <x v="94"/>
    <s v="AIREMISSION"/>
    <s v="CO2"/>
    <s v="MLN_TONNE"/>
    <s v="A"/>
    <n v="2011"/>
    <n v="4.4000000000000004"/>
    <m/>
    <n v="55"/>
    <n v="17.166"/>
    <n v="27327147"/>
    <x v="5"/>
  </r>
  <r>
    <x v="94"/>
    <s v="AIREMISSION"/>
    <s v="CO2"/>
    <s v="TONNE_CAP"/>
    <s v="A"/>
    <n v="2011"/>
    <n v="0.16"/>
    <m/>
    <n v="55"/>
    <n v="17.166"/>
    <n v="27327147"/>
    <x v="5"/>
  </r>
  <r>
    <x v="94"/>
    <s v="AIREMISSION"/>
    <s v="CO2"/>
    <s v="MLN_TONNE"/>
    <s v="A"/>
    <n v="2012"/>
    <n v="4.97"/>
    <m/>
    <n v="56"/>
    <n v="17.518000000000001"/>
    <n v="27649925"/>
    <x v="5"/>
  </r>
  <r>
    <x v="94"/>
    <s v="AIREMISSION"/>
    <s v="CO2"/>
    <s v="TONNE_CAP"/>
    <s v="A"/>
    <n v="2012"/>
    <n v="0.18"/>
    <m/>
    <n v="56"/>
    <n v="17.518000000000001"/>
    <n v="27649925"/>
    <x v="5"/>
  </r>
  <r>
    <x v="94"/>
    <s v="AIREMISSION"/>
    <s v="CO2"/>
    <s v="MLN_TONNE"/>
    <s v="A"/>
    <n v="2013"/>
    <n v="4.8600000000000003"/>
    <m/>
    <n v="57"/>
    <n v="17.876999999999999"/>
    <n v="27985310"/>
    <x v="5"/>
  </r>
  <r>
    <x v="94"/>
    <s v="AIREMISSION"/>
    <s v="CO2"/>
    <s v="TONNE_CAP"/>
    <s v="A"/>
    <n v="2013"/>
    <n v="0.17"/>
    <m/>
    <n v="57"/>
    <n v="17.876999999999999"/>
    <n v="27985310"/>
    <x v="5"/>
  </r>
  <r>
    <x v="94"/>
    <s v="AIREMISSION"/>
    <s v="CO2"/>
    <s v="MLN_TONNE"/>
    <s v="A"/>
    <n v="2014"/>
    <n v="5.93"/>
    <m/>
    <n v="58"/>
    <n v="18.242999999999999"/>
    <n v="28323241"/>
    <x v="5"/>
  </r>
  <r>
    <x v="94"/>
    <s v="AIREMISSION"/>
    <s v="CO2"/>
    <s v="TONNE_CAP"/>
    <s v="A"/>
    <n v="2014"/>
    <n v="0.21"/>
    <m/>
    <n v="58"/>
    <n v="18.242999999999999"/>
    <n v="28323241"/>
    <x v="5"/>
  </r>
  <r>
    <x v="95"/>
    <s v="AIREMISSION"/>
    <s v="CO2"/>
    <s v="MLN_TONNE"/>
    <s v="A"/>
    <n v="1960"/>
    <n v="10.36"/>
    <m/>
    <n v="4"/>
    <n v="75.998000000000005"/>
    <n v="2371800"/>
    <x v="4"/>
  </r>
  <r>
    <x v="95"/>
    <s v="AIREMISSION"/>
    <s v="CO2"/>
    <s v="TONNE_CAP"/>
    <s v="A"/>
    <n v="1960"/>
    <n v="4.3600000000000003"/>
    <m/>
    <n v="4"/>
    <n v="75.998000000000005"/>
    <n v="2371800"/>
    <x v="4"/>
  </r>
  <r>
    <x v="95"/>
    <s v="AIREMISSION"/>
    <s v="CO2"/>
    <s v="MLN_TONNE"/>
    <s v="A"/>
    <n v="1961"/>
    <n v="10.67"/>
    <m/>
    <n v="5"/>
    <n v="76.525000000000006"/>
    <n v="2419700"/>
    <x v="4"/>
  </r>
  <r>
    <x v="95"/>
    <s v="AIREMISSION"/>
    <s v="CO2"/>
    <s v="TONNE_CAP"/>
    <s v="A"/>
    <n v="1961"/>
    <n v="4.4000000000000004"/>
    <m/>
    <n v="5"/>
    <n v="76.525000000000006"/>
    <n v="2419700"/>
    <x v="4"/>
  </r>
  <r>
    <x v="95"/>
    <s v="AIREMISSION"/>
    <s v="CO2"/>
    <s v="MLN_TONNE"/>
    <s v="A"/>
    <n v="1962"/>
    <n v="10.050000000000001"/>
    <m/>
    <n v="6"/>
    <n v="77.132999999999996"/>
    <n v="2482000"/>
    <x v="4"/>
  </r>
  <r>
    <x v="95"/>
    <s v="AIREMISSION"/>
    <s v="CO2"/>
    <s v="TONNE_CAP"/>
    <s v="A"/>
    <n v="1962"/>
    <n v="4.05"/>
    <m/>
    <n v="6"/>
    <n v="77.132999999999996"/>
    <n v="2482000"/>
    <x v="4"/>
  </r>
  <r>
    <x v="95"/>
    <s v="AIREMISSION"/>
    <s v="CO2"/>
    <s v="MLN_TONNE"/>
    <s v="A"/>
    <n v="1963"/>
    <n v="10.86"/>
    <m/>
    <n v="7"/>
    <n v="77.73"/>
    <n v="2531800"/>
    <x v="4"/>
  </r>
  <r>
    <x v="95"/>
    <s v="AIREMISSION"/>
    <s v="CO2"/>
    <s v="TONNE_CAP"/>
    <s v="A"/>
    <n v="1963"/>
    <n v="4.28"/>
    <m/>
    <n v="7"/>
    <n v="77.73"/>
    <n v="2531800"/>
    <x v="4"/>
  </r>
  <r>
    <x v="95"/>
    <s v="AIREMISSION"/>
    <s v="CO2"/>
    <s v="MLN_TONNE"/>
    <s v="A"/>
    <n v="1964"/>
    <n v="11.49"/>
    <m/>
    <n v="8"/>
    <n v="78.316999999999993"/>
    <n v="2585400"/>
    <x v="4"/>
  </r>
  <r>
    <x v="95"/>
    <s v="AIREMISSION"/>
    <s v="CO2"/>
    <s v="TONNE_CAP"/>
    <s v="A"/>
    <n v="1964"/>
    <n v="4.4400000000000004"/>
    <m/>
    <n v="8"/>
    <n v="78.316999999999993"/>
    <n v="2585400"/>
    <x v="4"/>
  </r>
  <r>
    <x v="95"/>
    <s v="AIREMISSION"/>
    <s v="CO2"/>
    <s v="MLN_TONNE"/>
    <s v="A"/>
    <n v="1965"/>
    <n v="11.79"/>
    <m/>
    <n v="9"/>
    <n v="78.891000000000005"/>
    <n v="2628400"/>
    <x v="4"/>
  </r>
  <r>
    <x v="95"/>
    <s v="AIREMISSION"/>
    <s v="CO2"/>
    <s v="TONNE_CAP"/>
    <s v="A"/>
    <n v="1965"/>
    <n v="4.4800000000000004"/>
    <m/>
    <n v="9"/>
    <n v="78.891000000000005"/>
    <n v="2628400"/>
    <x v="4"/>
  </r>
  <r>
    <x v="95"/>
    <s v="AIREMISSION"/>
    <s v="CO2"/>
    <s v="MLN_TONNE"/>
    <s v="A"/>
    <n v="1966"/>
    <n v="12.19"/>
    <m/>
    <n v="10"/>
    <n v="79.421000000000006"/>
    <n v="2675900"/>
    <x v="4"/>
  </r>
  <r>
    <x v="95"/>
    <s v="AIREMISSION"/>
    <s v="CO2"/>
    <s v="TONNE_CAP"/>
    <s v="A"/>
    <n v="1966"/>
    <n v="4.55"/>
    <m/>
    <n v="10"/>
    <n v="79.421000000000006"/>
    <n v="2675900"/>
    <x v="4"/>
  </r>
  <r>
    <x v="95"/>
    <s v="AIREMISSION"/>
    <s v="CO2"/>
    <s v="MLN_TONNE"/>
    <s v="A"/>
    <n v="1967"/>
    <n v="12.02"/>
    <m/>
    <n v="11"/>
    <n v="79.852000000000004"/>
    <n v="2724100"/>
    <x v="4"/>
  </r>
  <r>
    <x v="95"/>
    <s v="AIREMISSION"/>
    <s v="CO2"/>
    <s v="TONNE_CAP"/>
    <s v="A"/>
    <n v="1967"/>
    <n v="4.42"/>
    <m/>
    <n v="11"/>
    <n v="79.852000000000004"/>
    <n v="2724100"/>
    <x v="4"/>
  </r>
  <r>
    <x v="95"/>
    <s v="AIREMISSION"/>
    <s v="CO2"/>
    <s v="MLN_TONNE"/>
    <s v="A"/>
    <n v="1968"/>
    <n v="12.19"/>
    <m/>
    <n v="12"/>
    <n v="80.277000000000001"/>
    <n v="2748100"/>
    <x v="4"/>
  </r>
  <r>
    <x v="95"/>
    <s v="AIREMISSION"/>
    <s v="CO2"/>
    <s v="TONNE_CAP"/>
    <s v="A"/>
    <n v="1968"/>
    <n v="4.43"/>
    <m/>
    <n v="12"/>
    <n v="80.277000000000001"/>
    <n v="2748100"/>
    <x v="4"/>
  </r>
  <r>
    <x v="95"/>
    <s v="AIREMISSION"/>
    <s v="CO2"/>
    <s v="MLN_TONNE"/>
    <s v="A"/>
    <n v="1969"/>
    <n v="12.92"/>
    <m/>
    <n v="13"/>
    <n v="80.694999999999993"/>
    <n v="2772800"/>
    <x v="4"/>
  </r>
  <r>
    <x v="95"/>
    <s v="AIREMISSION"/>
    <s v="CO2"/>
    <s v="TONNE_CAP"/>
    <s v="A"/>
    <n v="1969"/>
    <n v="4.6500000000000004"/>
    <m/>
    <n v="13"/>
    <n v="80.694999999999993"/>
    <n v="2772800"/>
    <x v="4"/>
  </r>
  <r>
    <x v="95"/>
    <s v="AIREMISSION"/>
    <s v="CO2"/>
    <s v="MLN_TONNE"/>
    <s v="A"/>
    <n v="1970"/>
    <n v="13.84"/>
    <m/>
    <n v="14"/>
    <n v="81.105999999999995"/>
    <n v="2810700"/>
    <x v="4"/>
  </r>
  <r>
    <x v="95"/>
    <s v="AIREMISSION"/>
    <s v="CO2"/>
    <s v="TONNE_CAP"/>
    <s v="A"/>
    <n v="1970"/>
    <n v="4.91"/>
    <m/>
    <n v="14"/>
    <n v="81.105999999999995"/>
    <n v="2810700"/>
    <x v="4"/>
  </r>
  <r>
    <x v="95"/>
    <s v="AIREMISSION"/>
    <s v="CO2"/>
    <s v="MLN_TONNE"/>
    <s v="A"/>
    <n v="1971"/>
    <n v="13.5"/>
    <m/>
    <n v="15"/>
    <n v="81.491"/>
    <n v="2853000"/>
    <x v="4"/>
  </r>
  <r>
    <x v="95"/>
    <s v="AIREMISSION"/>
    <s v="CO2"/>
    <s v="TONNE_CAP"/>
    <s v="A"/>
    <n v="1971"/>
    <n v="4.71"/>
    <m/>
    <n v="15"/>
    <n v="81.491"/>
    <n v="2853000"/>
    <x v="4"/>
  </r>
  <r>
    <x v="95"/>
    <s v="AIREMISSION"/>
    <s v="CO2"/>
    <s v="MLN_TONNE"/>
    <s v="A"/>
    <n v="1972"/>
    <n v="15.47"/>
    <m/>
    <n v="16"/>
    <n v="81.819000000000003"/>
    <n v="2903900"/>
    <x v="4"/>
  </r>
  <r>
    <x v="95"/>
    <s v="AIREMISSION"/>
    <s v="CO2"/>
    <s v="TONNE_CAP"/>
    <s v="A"/>
    <n v="1972"/>
    <n v="5.31"/>
    <m/>
    <n v="16"/>
    <n v="81.819000000000003"/>
    <n v="2903900"/>
    <x v="4"/>
  </r>
  <r>
    <x v="95"/>
    <s v="AIREMISSION"/>
    <s v="CO2"/>
    <s v="MLN_TONNE"/>
    <s v="A"/>
    <n v="1973"/>
    <n v="16.7"/>
    <m/>
    <n v="17"/>
    <n v="82.141000000000005"/>
    <n v="2961300"/>
    <x v="4"/>
  </r>
  <r>
    <x v="95"/>
    <s v="AIREMISSION"/>
    <s v="CO2"/>
    <s v="TONNE_CAP"/>
    <s v="A"/>
    <n v="1973"/>
    <n v="5.62"/>
    <m/>
    <n v="17"/>
    <n v="82.141000000000005"/>
    <n v="2961300"/>
    <x v="4"/>
  </r>
  <r>
    <x v="95"/>
    <s v="AIREMISSION"/>
    <s v="CO2"/>
    <s v="MLN_TONNE"/>
    <s v="A"/>
    <n v="1974"/>
    <n v="17.39"/>
    <m/>
    <n v="18"/>
    <n v="82.46"/>
    <n v="3023700"/>
    <x v="4"/>
  </r>
  <r>
    <x v="95"/>
    <s v="AIREMISSION"/>
    <s v="CO2"/>
    <s v="TONNE_CAP"/>
    <s v="A"/>
    <n v="1974"/>
    <n v="5.74"/>
    <m/>
    <n v="18"/>
    <n v="82.46"/>
    <n v="3023700"/>
    <x v="4"/>
  </r>
  <r>
    <x v="95"/>
    <s v="AIREMISSION"/>
    <s v="CO2"/>
    <s v="MLN_TONNE"/>
    <s v="A"/>
    <n v="1975"/>
    <n v="16.43"/>
    <m/>
    <n v="19"/>
    <n v="82.774000000000001"/>
    <n v="3083100"/>
    <x v="4"/>
  </r>
  <r>
    <x v="95"/>
    <s v="AIREMISSION"/>
    <s v="CO2"/>
    <s v="TONNE_CAP"/>
    <s v="A"/>
    <n v="1975"/>
    <n v="5.32"/>
    <m/>
    <n v="19"/>
    <n v="82.774000000000001"/>
    <n v="3083100"/>
    <x v="4"/>
  </r>
  <r>
    <x v="95"/>
    <s v="AIREMISSION"/>
    <s v="CO2"/>
    <s v="MLN_TONNE"/>
    <s v="A"/>
    <n v="1976"/>
    <n v="18.18"/>
    <m/>
    <n v="20"/>
    <n v="83.028000000000006"/>
    <n v="3110500"/>
    <x v="4"/>
  </r>
  <r>
    <x v="95"/>
    <s v="AIREMISSION"/>
    <s v="CO2"/>
    <s v="TONNE_CAP"/>
    <s v="A"/>
    <n v="1976"/>
    <n v="5.83"/>
    <m/>
    <n v="20"/>
    <n v="83.028000000000006"/>
    <n v="3110500"/>
    <x v="4"/>
  </r>
  <r>
    <x v="95"/>
    <s v="AIREMISSION"/>
    <s v="CO2"/>
    <s v="MLN_TONNE"/>
    <s v="A"/>
    <n v="1977"/>
    <n v="18.72"/>
    <m/>
    <n v="21"/>
    <n v="83.128"/>
    <n v="3120200"/>
    <x v="4"/>
  </r>
  <r>
    <x v="95"/>
    <s v="AIREMISSION"/>
    <s v="CO2"/>
    <s v="TONNE_CAP"/>
    <s v="A"/>
    <n v="1977"/>
    <n v="5.98"/>
    <m/>
    <n v="21"/>
    <n v="83.128"/>
    <n v="3120200"/>
    <x v="4"/>
  </r>
  <r>
    <x v="95"/>
    <s v="AIREMISSION"/>
    <s v="CO2"/>
    <s v="MLN_TONNE"/>
    <s v="A"/>
    <n v="1978"/>
    <n v="18.21"/>
    <m/>
    <n v="22"/>
    <n v="83.228999999999999"/>
    <n v="3121200"/>
    <x v="4"/>
  </r>
  <r>
    <x v="95"/>
    <s v="AIREMISSION"/>
    <s v="CO2"/>
    <s v="TONNE_CAP"/>
    <s v="A"/>
    <n v="1978"/>
    <n v="5.82"/>
    <m/>
    <n v="22"/>
    <n v="83.228999999999999"/>
    <n v="3121200"/>
    <x v="4"/>
  </r>
  <r>
    <x v="95"/>
    <s v="AIREMISSION"/>
    <s v="CO2"/>
    <s v="MLN_TONNE"/>
    <s v="A"/>
    <n v="1979"/>
    <n v="16.36"/>
    <m/>
    <n v="23"/>
    <n v="83.328000000000003"/>
    <n v="3109000"/>
    <x v="4"/>
  </r>
  <r>
    <x v="95"/>
    <s v="AIREMISSION"/>
    <s v="CO2"/>
    <s v="TONNE_CAP"/>
    <s v="A"/>
    <n v="1979"/>
    <n v="5.21"/>
    <m/>
    <n v="23"/>
    <n v="83.328000000000003"/>
    <n v="3109000"/>
    <x v="4"/>
  </r>
  <r>
    <x v="95"/>
    <s v="AIREMISSION"/>
    <s v="CO2"/>
    <s v="MLN_TONNE"/>
    <s v="A"/>
    <n v="1980"/>
    <n v="16.47"/>
    <m/>
    <n v="24"/>
    <n v="83.427999999999997"/>
    <n v="3112900"/>
    <x v="4"/>
  </r>
  <r>
    <x v="95"/>
    <s v="AIREMISSION"/>
    <s v="CO2"/>
    <s v="TONNE_CAP"/>
    <s v="A"/>
    <n v="1980"/>
    <n v="5.24"/>
    <m/>
    <n v="24"/>
    <n v="83.427999999999997"/>
    <n v="3112900"/>
    <x v="4"/>
  </r>
  <r>
    <x v="95"/>
    <s v="AIREMISSION"/>
    <s v="CO2"/>
    <s v="MLN_TONNE"/>
    <s v="A"/>
    <n v="1981"/>
    <n v="16.25"/>
    <m/>
    <n v="25"/>
    <n v="83.510999999999996"/>
    <n v="3124900"/>
    <x v="4"/>
  </r>
  <r>
    <x v="95"/>
    <s v="AIREMISSION"/>
    <s v="CO2"/>
    <s v="TONNE_CAP"/>
    <s v="A"/>
    <n v="1981"/>
    <n v="5.15"/>
    <m/>
    <n v="25"/>
    <n v="83.510999999999996"/>
    <n v="3124900"/>
    <x v="4"/>
  </r>
  <r>
    <x v="95"/>
    <s v="AIREMISSION"/>
    <s v="CO2"/>
    <s v="MLN_TONNE"/>
    <s v="A"/>
    <n v="1982"/>
    <n v="17.940000000000001"/>
    <m/>
    <n v="26"/>
    <n v="83.552000000000007"/>
    <n v="3156100"/>
    <x v="4"/>
  </r>
  <r>
    <x v="95"/>
    <s v="AIREMISSION"/>
    <s v="CO2"/>
    <s v="TONNE_CAP"/>
    <s v="A"/>
    <n v="1982"/>
    <n v="5.64"/>
    <m/>
    <n v="26"/>
    <n v="83.552000000000007"/>
    <n v="3156100"/>
    <x v="4"/>
  </r>
  <r>
    <x v="95"/>
    <s v="AIREMISSION"/>
    <s v="CO2"/>
    <s v="MLN_TONNE"/>
    <s v="A"/>
    <n v="1983"/>
    <n v="18.059999999999999"/>
    <m/>
    <n v="27"/>
    <n v="83.591999999999999"/>
    <n v="3199300"/>
    <x v="4"/>
  </r>
  <r>
    <x v="95"/>
    <s v="AIREMISSION"/>
    <s v="CO2"/>
    <s v="TONNE_CAP"/>
    <s v="A"/>
    <n v="1983"/>
    <n v="5.6"/>
    <m/>
    <n v="27"/>
    <n v="83.591999999999999"/>
    <n v="3199300"/>
    <x v="4"/>
  </r>
  <r>
    <x v="95"/>
    <s v="AIREMISSION"/>
    <s v="CO2"/>
    <s v="MLN_TONNE"/>
    <s v="A"/>
    <n v="1984"/>
    <n v="18.440000000000001"/>
    <m/>
    <n v="28"/>
    <n v="83.632999999999996"/>
    <n v="3227100"/>
    <x v="4"/>
  </r>
  <r>
    <x v="95"/>
    <s v="AIREMISSION"/>
    <s v="CO2"/>
    <s v="TONNE_CAP"/>
    <s v="A"/>
    <n v="1984"/>
    <n v="5.66"/>
    <m/>
    <n v="28"/>
    <n v="83.632999999999996"/>
    <n v="3227100"/>
    <x v="4"/>
  </r>
  <r>
    <x v="95"/>
    <s v="AIREMISSION"/>
    <s v="CO2"/>
    <s v="MLN_TONNE"/>
    <s v="A"/>
    <n v="1985"/>
    <n v="18.899999999999999"/>
    <m/>
    <n v="29"/>
    <n v="83.673000000000002"/>
    <n v="3247100"/>
    <x v="4"/>
  </r>
  <r>
    <x v="95"/>
    <s v="AIREMISSION"/>
    <s v="CO2"/>
    <s v="TONNE_CAP"/>
    <s v="A"/>
    <n v="1985"/>
    <n v="5.78"/>
    <m/>
    <n v="29"/>
    <n v="83.673000000000002"/>
    <n v="3247100"/>
    <x v="4"/>
  </r>
  <r>
    <x v="95"/>
    <s v="AIREMISSION"/>
    <s v="CO2"/>
    <s v="MLN_TONNE"/>
    <s v="A"/>
    <n v="1986"/>
    <n v="17.88"/>
    <m/>
    <n v="30"/>
    <n v="83.78"/>
    <n v="3246300"/>
    <x v="4"/>
  </r>
  <r>
    <x v="95"/>
    <s v="AIREMISSION"/>
    <s v="CO2"/>
    <s v="TONNE_CAP"/>
    <s v="A"/>
    <n v="1986"/>
    <n v="5.45"/>
    <m/>
    <n v="30"/>
    <n v="83.78"/>
    <n v="3246300"/>
    <x v="4"/>
  </r>
  <r>
    <x v="95"/>
    <s v="AIREMISSION"/>
    <s v="CO2"/>
    <s v="MLN_TONNE"/>
    <s v="A"/>
    <n v="1987"/>
    <n v="19.13"/>
    <m/>
    <n v="31"/>
    <n v="84.025000000000006"/>
    <n v="3274400"/>
    <x v="4"/>
  </r>
  <r>
    <x v="95"/>
    <s v="AIREMISSION"/>
    <s v="CO2"/>
    <s v="TONNE_CAP"/>
    <s v="A"/>
    <n v="1987"/>
    <n v="5.78"/>
    <m/>
    <n v="31"/>
    <n v="84.025000000000006"/>
    <n v="3274400"/>
    <x v="4"/>
  </r>
  <r>
    <x v="95"/>
    <s v="AIREMISSION"/>
    <s v="CO2"/>
    <s v="MLN_TONNE"/>
    <s v="A"/>
    <n v="1988"/>
    <n v="20.41"/>
    <m/>
    <n v="32"/>
    <n v="84.268000000000001"/>
    <n v="3283400"/>
    <x v="4"/>
  </r>
  <r>
    <x v="95"/>
    <s v="AIREMISSION"/>
    <s v="CO2"/>
    <s v="TONNE_CAP"/>
    <s v="A"/>
    <n v="1988"/>
    <n v="6.15"/>
    <m/>
    <n v="32"/>
    <n v="84.268000000000001"/>
    <n v="3283400"/>
    <x v="4"/>
  </r>
  <r>
    <x v="95"/>
    <s v="AIREMISSION"/>
    <s v="CO2"/>
    <s v="MLN_TONNE"/>
    <s v="A"/>
    <n v="1989"/>
    <n v="20.53"/>
    <m/>
    <n v="33"/>
    <n v="84.506"/>
    <n v="3299200"/>
    <x v="4"/>
  </r>
  <r>
    <x v="95"/>
    <s v="AIREMISSION"/>
    <s v="CO2"/>
    <s v="TONNE_CAP"/>
    <s v="A"/>
    <n v="1989"/>
    <n v="6.15"/>
    <m/>
    <n v="33"/>
    <n v="84.506"/>
    <n v="3299200"/>
    <x v="4"/>
  </r>
  <r>
    <x v="95"/>
    <s v="AIREMISSION"/>
    <s v="CO"/>
    <s v="THND_TONNE"/>
    <s v="A"/>
    <n v="1990"/>
    <n v="601.81399999999996"/>
    <m/>
    <n v="34"/>
    <n v="84.742000000000004"/>
    <n v="3329800"/>
    <x v="4"/>
  </r>
  <r>
    <x v="95"/>
    <s v="AIREMISSION"/>
    <s v="CO"/>
    <s v="KG_CAP"/>
    <s v="A"/>
    <n v="1990"/>
    <n v="177.52199999999999"/>
    <m/>
    <n v="34"/>
    <n v="84.742000000000004"/>
    <n v="3329800"/>
    <x v="4"/>
  </r>
  <r>
    <x v="95"/>
    <s v="AIREMISSION"/>
    <s v="CO2"/>
    <s v="MLN_TONNE"/>
    <s v="A"/>
    <n v="1990"/>
    <n v="21.74"/>
    <m/>
    <n v="34"/>
    <n v="84.742000000000004"/>
    <n v="3329800"/>
    <x v="4"/>
  </r>
  <r>
    <x v="95"/>
    <s v="AIREMISSION"/>
    <s v="CO2"/>
    <s v="TONNE_CAP"/>
    <s v="A"/>
    <n v="1990"/>
    <n v="6.45"/>
    <m/>
    <n v="34"/>
    <n v="84.742000000000004"/>
    <n v="3329800"/>
    <x v="4"/>
  </r>
  <r>
    <x v="95"/>
    <s v="AIREMISSION"/>
    <s v="GHG"/>
    <s v="TONNE_CAP"/>
    <s v="A"/>
    <n v="1990"/>
    <n v="19.047999999999998"/>
    <m/>
    <n v="34"/>
    <n v="84.742000000000004"/>
    <n v="3329800"/>
    <x v="4"/>
  </r>
  <r>
    <x v="95"/>
    <s v="AIREMISSION"/>
    <s v="GHG"/>
    <s v="THND_TONNECO2"/>
    <s v="A"/>
    <n v="1990"/>
    <n v="64573.819000000003"/>
    <m/>
    <n v="34"/>
    <n v="84.742000000000004"/>
    <n v="3329800"/>
    <x v="4"/>
  </r>
  <r>
    <x v="95"/>
    <s v="AIREMISSION"/>
    <s v="NOX"/>
    <s v="THND_TONNE"/>
    <s v="A"/>
    <n v="1990"/>
    <n v="99.376999999999995"/>
    <m/>
    <n v="34"/>
    <n v="84.742000000000004"/>
    <n v="3329800"/>
    <x v="4"/>
  </r>
  <r>
    <x v="95"/>
    <s v="AIREMISSION"/>
    <s v="NOX"/>
    <s v="KG_CAP"/>
    <s v="A"/>
    <n v="1990"/>
    <n v="29.314"/>
    <m/>
    <n v="34"/>
    <n v="84.742000000000004"/>
    <n v="3329800"/>
    <x v="4"/>
  </r>
  <r>
    <x v="95"/>
    <s v="AIREMISSION"/>
    <s v="SOX"/>
    <s v="THND_TONNE"/>
    <s v="A"/>
    <n v="1990"/>
    <n v="57.088000000000001"/>
    <m/>
    <n v="34"/>
    <n v="84.742000000000004"/>
    <n v="3329800"/>
    <x v="4"/>
  </r>
  <r>
    <x v="95"/>
    <s v="AIREMISSION"/>
    <s v="SOX"/>
    <s v="KG_CAP"/>
    <s v="A"/>
    <n v="1990"/>
    <n v="16.84"/>
    <m/>
    <n v="34"/>
    <n v="84.742000000000004"/>
    <n v="3329800"/>
    <x v="4"/>
  </r>
  <r>
    <x v="95"/>
    <s v="AIREMISSION"/>
    <s v="VOC"/>
    <s v="THND_TONNE"/>
    <s v="A"/>
    <n v="1990"/>
    <n v="145.02099999999999"/>
    <m/>
    <n v="34"/>
    <n v="84.742000000000004"/>
    <n v="3329800"/>
    <x v="4"/>
  </r>
  <r>
    <x v="95"/>
    <s v="AIREMISSION"/>
    <s v="VOC"/>
    <s v="KG_CAP"/>
    <s v="A"/>
    <n v="1990"/>
    <n v="42.777999999999999"/>
    <m/>
    <n v="34"/>
    <n v="84.742000000000004"/>
    <n v="3329800"/>
    <x v="4"/>
  </r>
  <r>
    <x v="95"/>
    <s v="AIREMISSION"/>
    <s v="CO"/>
    <s v="THND_TONNE"/>
    <s v="A"/>
    <n v="1991"/>
    <n v="593.28099999999995"/>
    <m/>
    <n v="35"/>
    <n v="84.933000000000007"/>
    <n v="3495100"/>
    <x v="4"/>
  </r>
  <r>
    <x v="95"/>
    <s v="AIREMISSION"/>
    <s v="CO"/>
    <s v="KG_CAP"/>
    <s v="A"/>
    <n v="1991"/>
    <n v="169.74799999999999"/>
    <m/>
    <n v="35"/>
    <n v="84.933000000000007"/>
    <n v="3495100"/>
    <x v="4"/>
  </r>
  <r>
    <x v="95"/>
    <s v="AIREMISSION"/>
    <s v="CO2"/>
    <s v="MLN_TONNE"/>
    <s v="A"/>
    <n v="1991"/>
    <n v="22.06"/>
    <m/>
    <n v="35"/>
    <n v="84.933000000000007"/>
    <n v="3495100"/>
    <x v="4"/>
  </r>
  <r>
    <x v="95"/>
    <s v="AIREMISSION"/>
    <s v="CO2"/>
    <s v="TONNE_CAP"/>
    <s v="A"/>
    <n v="1991"/>
    <n v="6.29"/>
    <m/>
    <n v="35"/>
    <n v="84.933000000000007"/>
    <n v="3495100"/>
    <x v="4"/>
  </r>
  <r>
    <x v="95"/>
    <s v="AIREMISSION"/>
    <s v="GHG"/>
    <s v="TONNE_CAP"/>
    <s v="A"/>
    <n v="1991"/>
    <n v="18.757000000000001"/>
    <m/>
    <n v="35"/>
    <n v="84.933000000000007"/>
    <n v="3495100"/>
    <x v="4"/>
  </r>
  <r>
    <x v="95"/>
    <s v="AIREMISSION"/>
    <s v="GHG"/>
    <s v="THND_TONNECO2"/>
    <s v="A"/>
    <n v="1991"/>
    <n v="65558.525999999998"/>
    <m/>
    <n v="35"/>
    <n v="84.933000000000007"/>
    <n v="3495100"/>
    <x v="4"/>
  </r>
  <r>
    <x v="95"/>
    <s v="AIREMISSION"/>
    <s v="NOX"/>
    <s v="THND_TONNE"/>
    <s v="A"/>
    <n v="1991"/>
    <n v="101.26600000000001"/>
    <m/>
    <n v="35"/>
    <n v="84.933000000000007"/>
    <n v="3495100"/>
    <x v="4"/>
  </r>
  <r>
    <x v="95"/>
    <s v="AIREMISSION"/>
    <s v="NOX"/>
    <s v="KG_CAP"/>
    <s v="A"/>
    <n v="1991"/>
    <n v="28.974"/>
    <m/>
    <n v="35"/>
    <n v="84.933000000000007"/>
    <n v="3495100"/>
    <x v="4"/>
  </r>
  <r>
    <x v="95"/>
    <s v="AIREMISSION"/>
    <s v="SOX"/>
    <s v="THND_TONNE"/>
    <s v="A"/>
    <n v="1991"/>
    <n v="55.279000000000003"/>
    <m/>
    <n v="35"/>
    <n v="84.933000000000007"/>
    <n v="3495100"/>
    <x v="4"/>
  </r>
  <r>
    <x v="95"/>
    <s v="AIREMISSION"/>
    <s v="SOX"/>
    <s v="KG_CAP"/>
    <s v="A"/>
    <n v="1991"/>
    <n v="15.816000000000001"/>
    <m/>
    <n v="35"/>
    <n v="84.933000000000007"/>
    <n v="3495100"/>
    <x v="4"/>
  </r>
  <r>
    <x v="95"/>
    <s v="AIREMISSION"/>
    <s v="VOC"/>
    <s v="THND_TONNE"/>
    <s v="A"/>
    <n v="1991"/>
    <n v="145.17500000000001"/>
    <m/>
    <n v="35"/>
    <n v="84.933000000000007"/>
    <n v="3495100"/>
    <x v="4"/>
  </r>
  <r>
    <x v="95"/>
    <s v="AIREMISSION"/>
    <s v="VOC"/>
    <s v="KG_CAP"/>
    <s v="A"/>
    <n v="1991"/>
    <n v="41.536999999999999"/>
    <m/>
    <n v="35"/>
    <n v="84.933000000000007"/>
    <n v="3495100"/>
    <x v="4"/>
  </r>
  <r>
    <x v="95"/>
    <s v="AIREMISSION"/>
    <s v="CO"/>
    <s v="THND_TONNE"/>
    <s v="A"/>
    <n v="1992"/>
    <n v="600.17899999999997"/>
    <m/>
    <n v="36"/>
    <n v="85.034000000000006"/>
    <n v="3531700"/>
    <x v="4"/>
  </r>
  <r>
    <x v="95"/>
    <s v="AIREMISSION"/>
    <s v="CO"/>
    <s v="KG_CAP"/>
    <s v="A"/>
    <n v="1992"/>
    <n v="169.94"/>
    <m/>
    <n v="36"/>
    <n v="85.034000000000006"/>
    <n v="3531700"/>
    <x v="4"/>
  </r>
  <r>
    <x v="95"/>
    <s v="AIREMISSION"/>
    <s v="CO2"/>
    <s v="MLN_TONNE"/>
    <s v="A"/>
    <n v="1992"/>
    <n v="23.8"/>
    <m/>
    <n v="36"/>
    <n v="85.034000000000006"/>
    <n v="3531700"/>
    <x v="4"/>
  </r>
  <r>
    <x v="95"/>
    <s v="AIREMISSION"/>
    <s v="CO2"/>
    <s v="TONNE_CAP"/>
    <s v="A"/>
    <n v="1992"/>
    <n v="6.72"/>
    <m/>
    <n v="36"/>
    <n v="85.034000000000006"/>
    <n v="3531700"/>
    <x v="4"/>
  </r>
  <r>
    <x v="95"/>
    <s v="AIREMISSION"/>
    <s v="GHG"/>
    <s v="TONNE_CAP"/>
    <s v="A"/>
    <n v="1992"/>
    <n v="18.934000000000001"/>
    <m/>
    <n v="36"/>
    <n v="85.034000000000006"/>
    <n v="3531700"/>
    <x v="4"/>
  </r>
  <r>
    <x v="95"/>
    <s v="AIREMISSION"/>
    <s v="GHG"/>
    <s v="THND_TONNECO2"/>
    <s v="A"/>
    <n v="1992"/>
    <n v="66869.504000000001"/>
    <m/>
    <n v="36"/>
    <n v="85.034000000000006"/>
    <n v="3531700"/>
    <x v="4"/>
  </r>
  <r>
    <x v="95"/>
    <s v="AIREMISSION"/>
    <s v="NOX"/>
    <s v="THND_TONNE"/>
    <s v="A"/>
    <n v="1992"/>
    <n v="110.19"/>
    <m/>
    <n v="36"/>
    <n v="85.034000000000006"/>
    <n v="3531700"/>
    <x v="4"/>
  </r>
  <r>
    <x v="95"/>
    <s v="AIREMISSION"/>
    <s v="NOX"/>
    <s v="KG_CAP"/>
    <s v="A"/>
    <n v="1992"/>
    <n v="31.2"/>
    <m/>
    <n v="36"/>
    <n v="85.034000000000006"/>
    <n v="3531700"/>
    <x v="4"/>
  </r>
  <r>
    <x v="95"/>
    <s v="AIREMISSION"/>
    <s v="SOX"/>
    <s v="THND_TONNE"/>
    <s v="A"/>
    <n v="1992"/>
    <n v="60.186"/>
    <m/>
    <n v="36"/>
    <n v="85.034000000000006"/>
    <n v="3531700"/>
    <x v="4"/>
  </r>
  <r>
    <x v="95"/>
    <s v="AIREMISSION"/>
    <s v="SOX"/>
    <s v="KG_CAP"/>
    <s v="A"/>
    <n v="1992"/>
    <n v="17.042000000000002"/>
    <m/>
    <n v="36"/>
    <n v="85.034000000000006"/>
    <n v="3531700"/>
    <x v="4"/>
  </r>
  <r>
    <x v="95"/>
    <s v="AIREMISSION"/>
    <s v="VOC"/>
    <s v="THND_TONNE"/>
    <s v="A"/>
    <n v="1992"/>
    <n v="149.405"/>
    <m/>
    <n v="36"/>
    <n v="85.034000000000006"/>
    <n v="3531700"/>
    <x v="4"/>
  </r>
  <r>
    <x v="95"/>
    <s v="AIREMISSION"/>
    <s v="VOC"/>
    <s v="KG_CAP"/>
    <s v="A"/>
    <n v="1992"/>
    <n v="42.304000000000002"/>
    <m/>
    <n v="36"/>
    <n v="85.034000000000006"/>
    <n v="3531700"/>
    <x v="4"/>
  </r>
  <r>
    <x v="95"/>
    <s v="AIREMISSION"/>
    <s v="CO"/>
    <s v="THND_TONNE"/>
    <s v="A"/>
    <n v="1993"/>
    <n v="603.34100000000001"/>
    <m/>
    <n v="37"/>
    <n v="85.134"/>
    <n v="3572200"/>
    <x v="4"/>
  </r>
  <r>
    <x v="95"/>
    <s v="AIREMISSION"/>
    <s v="CO"/>
    <s v="KG_CAP"/>
    <s v="A"/>
    <n v="1993"/>
    <n v="168.898"/>
    <m/>
    <n v="37"/>
    <n v="85.134"/>
    <n v="3572200"/>
    <x v="4"/>
  </r>
  <r>
    <x v="95"/>
    <s v="AIREMISSION"/>
    <s v="CO2"/>
    <s v="MLN_TONNE"/>
    <s v="A"/>
    <n v="1993"/>
    <n v="23.42"/>
    <m/>
    <n v="37"/>
    <n v="85.134"/>
    <n v="3572200"/>
    <x v="4"/>
  </r>
  <r>
    <x v="95"/>
    <s v="AIREMISSION"/>
    <s v="CO2"/>
    <s v="TONNE_CAP"/>
    <s v="A"/>
    <n v="1993"/>
    <n v="6.53"/>
    <m/>
    <n v="37"/>
    <n v="85.134"/>
    <n v="3572200"/>
    <x v="4"/>
  </r>
  <r>
    <x v="95"/>
    <s v="AIREMISSION"/>
    <s v="GHG"/>
    <s v="TONNE_CAP"/>
    <s v="A"/>
    <n v="1993"/>
    <n v="18.600000000000001"/>
    <m/>
    <n v="37"/>
    <n v="85.134"/>
    <n v="3572200"/>
    <x v="4"/>
  </r>
  <r>
    <x v="95"/>
    <s v="AIREMISSION"/>
    <s v="GHG"/>
    <s v="THND_TONNECO2"/>
    <s v="A"/>
    <n v="1993"/>
    <n v="66444.138000000006"/>
    <m/>
    <n v="37"/>
    <n v="85.134"/>
    <n v="3572200"/>
    <x v="4"/>
  </r>
  <r>
    <x v="95"/>
    <s v="AIREMISSION"/>
    <s v="NOX"/>
    <s v="THND_TONNE"/>
    <s v="A"/>
    <n v="1993"/>
    <n v="111.917"/>
    <m/>
    <n v="37"/>
    <n v="85.134"/>
    <n v="3572200"/>
    <x v="4"/>
  </r>
  <r>
    <x v="95"/>
    <s v="AIREMISSION"/>
    <s v="NOX"/>
    <s v="KG_CAP"/>
    <s v="A"/>
    <n v="1993"/>
    <n v="31.33"/>
    <m/>
    <n v="37"/>
    <n v="85.134"/>
    <n v="3572200"/>
    <x v="4"/>
  </r>
  <r>
    <x v="95"/>
    <s v="AIREMISSION"/>
    <s v="SOX"/>
    <s v="THND_TONNE"/>
    <s v="A"/>
    <n v="1993"/>
    <n v="58.573"/>
    <m/>
    <n v="37"/>
    <n v="85.134"/>
    <n v="3572200"/>
    <x v="4"/>
  </r>
  <r>
    <x v="95"/>
    <s v="AIREMISSION"/>
    <s v="SOX"/>
    <s v="KG_CAP"/>
    <s v="A"/>
    <n v="1993"/>
    <n v="16.396999999999998"/>
    <m/>
    <n v="37"/>
    <n v="85.134"/>
    <n v="3572200"/>
    <x v="4"/>
  </r>
  <r>
    <x v="95"/>
    <s v="AIREMISSION"/>
    <s v="VOC"/>
    <s v="THND_TONNE"/>
    <s v="A"/>
    <n v="1993"/>
    <n v="149.43899999999999"/>
    <m/>
    <n v="37"/>
    <n v="85.134"/>
    <n v="3572200"/>
    <x v="4"/>
  </r>
  <r>
    <x v="95"/>
    <s v="AIREMISSION"/>
    <s v="VOC"/>
    <s v="KG_CAP"/>
    <s v="A"/>
    <n v="1993"/>
    <n v="41.834000000000003"/>
    <m/>
    <n v="37"/>
    <n v="85.134"/>
    <n v="3572200"/>
    <x v="4"/>
  </r>
  <r>
    <x v="95"/>
    <s v="AIREMISSION"/>
    <s v="CO"/>
    <s v="THND_TONNE"/>
    <s v="A"/>
    <n v="1994"/>
    <n v="632.03599999999994"/>
    <m/>
    <n v="38"/>
    <n v="85.233999999999995"/>
    <n v="3620000"/>
    <x v="4"/>
  </r>
  <r>
    <x v="95"/>
    <s v="AIREMISSION"/>
    <s v="CO"/>
    <s v="KG_CAP"/>
    <s v="A"/>
    <n v="1994"/>
    <n v="174.596"/>
    <m/>
    <n v="38"/>
    <n v="85.233999999999995"/>
    <n v="3620000"/>
    <x v="4"/>
  </r>
  <r>
    <x v="95"/>
    <s v="AIREMISSION"/>
    <s v="CO2"/>
    <s v="MLN_TONNE"/>
    <s v="A"/>
    <n v="1994"/>
    <n v="23.72"/>
    <m/>
    <n v="38"/>
    <n v="85.233999999999995"/>
    <n v="3620000"/>
    <x v="4"/>
  </r>
  <r>
    <x v="95"/>
    <s v="AIREMISSION"/>
    <s v="CO2"/>
    <s v="TONNE_CAP"/>
    <s v="A"/>
    <n v="1994"/>
    <n v="6.53"/>
    <m/>
    <n v="38"/>
    <n v="85.233999999999995"/>
    <n v="3620000"/>
    <x v="4"/>
  </r>
  <r>
    <x v="95"/>
    <s v="AIREMISSION"/>
    <s v="GHG"/>
    <s v="TONNE_CAP"/>
    <s v="A"/>
    <n v="1994"/>
    <n v="18.652999999999999"/>
    <m/>
    <n v="38"/>
    <n v="85.233999999999995"/>
    <n v="3620000"/>
    <x v="4"/>
  </r>
  <r>
    <x v="95"/>
    <s v="AIREMISSION"/>
    <s v="GHG"/>
    <s v="THND_TONNECO2"/>
    <s v="A"/>
    <n v="1994"/>
    <n v="67522.892000000007"/>
    <m/>
    <n v="38"/>
    <n v="85.233999999999995"/>
    <n v="3620000"/>
    <x v="4"/>
  </r>
  <r>
    <x v="95"/>
    <s v="AIREMISSION"/>
    <s v="NOX"/>
    <s v="THND_TONNE"/>
    <s v="A"/>
    <n v="1994"/>
    <n v="116.081"/>
    <m/>
    <n v="38"/>
    <n v="85.233999999999995"/>
    <n v="3620000"/>
    <x v="4"/>
  </r>
  <r>
    <x v="95"/>
    <s v="AIREMISSION"/>
    <s v="NOX"/>
    <s v="KG_CAP"/>
    <s v="A"/>
    <n v="1994"/>
    <n v="32.067"/>
    <m/>
    <n v="38"/>
    <n v="85.233999999999995"/>
    <n v="3620000"/>
    <x v="4"/>
  </r>
  <r>
    <x v="95"/>
    <s v="AIREMISSION"/>
    <s v="SOX"/>
    <s v="THND_TONNE"/>
    <s v="A"/>
    <n v="1994"/>
    <n v="59.298999999999999"/>
    <m/>
    <n v="38"/>
    <n v="85.233999999999995"/>
    <n v="3620000"/>
    <x v="4"/>
  </r>
  <r>
    <x v="95"/>
    <s v="AIREMISSION"/>
    <s v="SOX"/>
    <s v="KG_CAP"/>
    <s v="A"/>
    <n v="1994"/>
    <n v="16.381"/>
    <m/>
    <n v="38"/>
    <n v="85.233999999999995"/>
    <n v="3620000"/>
    <x v="4"/>
  </r>
  <r>
    <x v="95"/>
    <s v="AIREMISSION"/>
    <s v="VOC"/>
    <s v="THND_TONNE"/>
    <s v="A"/>
    <n v="1994"/>
    <n v="156.42099999999999"/>
    <m/>
    <n v="38"/>
    <n v="85.233999999999995"/>
    <n v="3620000"/>
    <x v="4"/>
  </r>
  <r>
    <x v="95"/>
    <s v="AIREMISSION"/>
    <s v="VOC"/>
    <s v="KG_CAP"/>
    <s v="A"/>
    <n v="1994"/>
    <n v="43.21"/>
    <m/>
    <n v="38"/>
    <n v="85.233999999999995"/>
    <n v="3620000"/>
    <x v="4"/>
  </r>
  <r>
    <x v="95"/>
    <s v="AIREMISSION"/>
    <s v="CO"/>
    <s v="THND_TONNE"/>
    <s v="A"/>
    <n v="1995"/>
    <n v="637.38499999999999"/>
    <m/>
    <n v="39"/>
    <n v="85.332999999999998"/>
    <n v="3673400"/>
    <x v="4"/>
  </r>
  <r>
    <x v="95"/>
    <s v="AIREMISSION"/>
    <s v="CO"/>
    <s v="KG_CAP"/>
    <s v="A"/>
    <n v="1995"/>
    <n v="173.51499999999999"/>
    <m/>
    <n v="39"/>
    <n v="85.332999999999998"/>
    <n v="3673400"/>
    <x v="4"/>
  </r>
  <r>
    <x v="95"/>
    <s v="AIREMISSION"/>
    <s v="CO2"/>
    <s v="MLN_TONNE"/>
    <s v="A"/>
    <n v="1995"/>
    <n v="23.93"/>
    <m/>
    <n v="39"/>
    <n v="85.332999999999998"/>
    <n v="3673400"/>
    <x v="4"/>
  </r>
  <r>
    <x v="95"/>
    <s v="AIREMISSION"/>
    <s v="CO2"/>
    <s v="TONNE_CAP"/>
    <s v="A"/>
    <n v="1995"/>
    <n v="6.48"/>
    <m/>
    <n v="39"/>
    <n v="85.332999999999998"/>
    <n v="3673400"/>
    <x v="4"/>
  </r>
  <r>
    <x v="95"/>
    <s v="AIREMISSION"/>
    <s v="GHG"/>
    <s v="TONNE_CAP"/>
    <s v="A"/>
    <n v="1995"/>
    <n v="18.632999999999999"/>
    <m/>
    <n v="39"/>
    <n v="85.332999999999998"/>
    <n v="3673400"/>
    <x v="4"/>
  </r>
  <r>
    <x v="95"/>
    <s v="AIREMISSION"/>
    <s v="GHG"/>
    <s v="THND_TONNECO2"/>
    <s v="A"/>
    <n v="1995"/>
    <n v="68447.744999999995"/>
    <m/>
    <n v="39"/>
    <n v="85.332999999999998"/>
    <n v="3673400"/>
    <x v="4"/>
  </r>
  <r>
    <x v="95"/>
    <s v="AIREMISSION"/>
    <s v="NOX"/>
    <s v="THND_TONNE"/>
    <s v="A"/>
    <n v="1995"/>
    <n v="119.429"/>
    <m/>
    <n v="39"/>
    <n v="85.332999999999998"/>
    <n v="3673400"/>
    <x v="4"/>
  </r>
  <r>
    <x v="95"/>
    <s v="AIREMISSION"/>
    <s v="NOX"/>
    <s v="KG_CAP"/>
    <s v="A"/>
    <n v="1995"/>
    <n v="32.512"/>
    <m/>
    <n v="39"/>
    <n v="85.332999999999998"/>
    <n v="3673400"/>
    <x v="4"/>
  </r>
  <r>
    <x v="95"/>
    <s v="AIREMISSION"/>
    <s v="SOX"/>
    <s v="THND_TONNE"/>
    <s v="A"/>
    <n v="1995"/>
    <n v="63.274999999999999"/>
    <m/>
    <n v="39"/>
    <n v="85.332999999999998"/>
    <n v="3673400"/>
    <x v="4"/>
  </r>
  <r>
    <x v="95"/>
    <s v="AIREMISSION"/>
    <s v="SOX"/>
    <s v="KG_CAP"/>
    <s v="A"/>
    <n v="1995"/>
    <n v="17.225000000000001"/>
    <m/>
    <n v="39"/>
    <n v="85.332999999999998"/>
    <n v="3673400"/>
    <x v="4"/>
  </r>
  <r>
    <x v="95"/>
    <s v="AIREMISSION"/>
    <s v="VOC"/>
    <s v="THND_TONNE"/>
    <s v="A"/>
    <n v="1995"/>
    <n v="155.95099999999999"/>
    <m/>
    <n v="39"/>
    <n v="85.332999999999998"/>
    <n v="3673400"/>
    <x v="4"/>
  </r>
  <r>
    <x v="95"/>
    <s v="AIREMISSION"/>
    <s v="VOC"/>
    <s v="KG_CAP"/>
    <s v="A"/>
    <n v="1995"/>
    <n v="42.454000000000001"/>
    <m/>
    <n v="39"/>
    <n v="85.332999999999998"/>
    <n v="3673400"/>
    <x v="4"/>
  </r>
  <r>
    <x v="95"/>
    <s v="AIREMISSION"/>
    <s v="CO"/>
    <s v="THND_TONNE"/>
    <s v="A"/>
    <n v="1996"/>
    <n v="637.67999999999995"/>
    <m/>
    <n v="40"/>
    <n v="85.421000000000006"/>
    <n v="3732000"/>
    <x v="4"/>
  </r>
  <r>
    <x v="95"/>
    <s v="AIREMISSION"/>
    <s v="CO"/>
    <s v="KG_CAP"/>
    <s v="A"/>
    <n v="1996"/>
    <n v="170.869"/>
    <m/>
    <n v="40"/>
    <n v="85.421000000000006"/>
    <n v="3732000"/>
    <x v="4"/>
  </r>
  <r>
    <x v="95"/>
    <s v="AIREMISSION"/>
    <s v="CO2"/>
    <s v="MLN_TONNE"/>
    <s v="A"/>
    <n v="1996"/>
    <n v="24.94"/>
    <m/>
    <n v="40"/>
    <n v="85.421000000000006"/>
    <n v="3732000"/>
    <x v="4"/>
  </r>
  <r>
    <x v="95"/>
    <s v="AIREMISSION"/>
    <s v="CO2"/>
    <s v="TONNE_CAP"/>
    <s v="A"/>
    <n v="1996"/>
    <n v="6.66"/>
    <m/>
    <n v="40"/>
    <n v="85.421000000000006"/>
    <n v="3732000"/>
    <x v="4"/>
  </r>
  <r>
    <x v="95"/>
    <s v="AIREMISSION"/>
    <s v="GHG"/>
    <s v="TONNE_CAP"/>
    <s v="A"/>
    <n v="1996"/>
    <n v="18.914999999999999"/>
    <m/>
    <n v="40"/>
    <n v="85.421000000000006"/>
    <n v="3732000"/>
    <x v="4"/>
  </r>
  <r>
    <x v="95"/>
    <s v="AIREMISSION"/>
    <s v="GHG"/>
    <s v="THND_TONNECO2"/>
    <s v="A"/>
    <n v="1996"/>
    <n v="70592.308000000005"/>
    <m/>
    <n v="40"/>
    <n v="85.421000000000006"/>
    <n v="3732000"/>
    <x v="4"/>
  </r>
  <r>
    <x v="95"/>
    <s v="AIREMISSION"/>
    <s v="NOX"/>
    <s v="THND_TONNE"/>
    <s v="A"/>
    <n v="1996"/>
    <n v="125.01600000000001"/>
    <m/>
    <n v="40"/>
    <n v="85.421000000000006"/>
    <n v="3732000"/>
    <x v="4"/>
  </r>
  <r>
    <x v="95"/>
    <s v="AIREMISSION"/>
    <s v="NOX"/>
    <s v="KG_CAP"/>
    <s v="A"/>
    <n v="1996"/>
    <n v="33.497999999999998"/>
    <m/>
    <n v="40"/>
    <n v="85.421000000000006"/>
    <n v="3732000"/>
    <x v="4"/>
  </r>
  <r>
    <x v="95"/>
    <s v="AIREMISSION"/>
    <s v="SOX"/>
    <s v="THND_TONNE"/>
    <s v="A"/>
    <n v="1996"/>
    <n v="61.438000000000002"/>
    <m/>
    <n v="40"/>
    <n v="85.421000000000006"/>
    <n v="3732000"/>
    <x v="4"/>
  </r>
  <r>
    <x v="95"/>
    <s v="AIREMISSION"/>
    <s v="SOX"/>
    <s v="KG_CAP"/>
    <s v="A"/>
    <n v="1996"/>
    <n v="16.463000000000001"/>
    <m/>
    <n v="40"/>
    <n v="85.421000000000006"/>
    <n v="3732000"/>
    <x v="4"/>
  </r>
  <r>
    <x v="95"/>
    <s v="AIREMISSION"/>
    <s v="VOC"/>
    <s v="THND_TONNE"/>
    <s v="A"/>
    <n v="1996"/>
    <n v="158.08099999999999"/>
    <m/>
    <n v="40"/>
    <n v="85.421000000000006"/>
    <n v="3732000"/>
    <x v="4"/>
  </r>
  <r>
    <x v="95"/>
    <s v="AIREMISSION"/>
    <s v="VOC"/>
    <s v="KG_CAP"/>
    <s v="A"/>
    <n v="1996"/>
    <n v="42.357999999999997"/>
    <m/>
    <n v="40"/>
    <n v="85.421000000000006"/>
    <n v="3732000"/>
    <x v="4"/>
  </r>
  <r>
    <x v="95"/>
    <s v="AIREMISSION"/>
    <s v="CO"/>
    <s v="THND_TONNE"/>
    <s v="A"/>
    <n v="1997"/>
    <n v="657.28099999999995"/>
    <m/>
    <n v="41"/>
    <n v="85.484999999999999"/>
    <n v="3781300"/>
    <x v="4"/>
  </r>
  <r>
    <x v="95"/>
    <s v="AIREMISSION"/>
    <s v="CO"/>
    <s v="KG_CAP"/>
    <s v="A"/>
    <n v="1997"/>
    <n v="173.82499999999999"/>
    <m/>
    <n v="41"/>
    <n v="85.484999999999999"/>
    <n v="3781300"/>
    <x v="4"/>
  </r>
  <r>
    <x v="95"/>
    <s v="AIREMISSION"/>
    <s v="CO2"/>
    <s v="MLN_TONNE"/>
    <s v="A"/>
    <n v="1997"/>
    <n v="27.18"/>
    <m/>
    <n v="41"/>
    <n v="85.484999999999999"/>
    <n v="3781300"/>
    <x v="4"/>
  </r>
  <r>
    <x v="95"/>
    <s v="AIREMISSION"/>
    <s v="CO2"/>
    <s v="TONNE_CAP"/>
    <s v="A"/>
    <n v="1997"/>
    <n v="7.17"/>
    <m/>
    <n v="41"/>
    <n v="85.484999999999999"/>
    <n v="3781300"/>
    <x v="4"/>
  </r>
  <r>
    <x v="95"/>
    <s v="AIREMISSION"/>
    <s v="GHG"/>
    <s v="TONNE_CAP"/>
    <s v="A"/>
    <n v="1997"/>
    <n v="19.390999999999998"/>
    <m/>
    <n v="41"/>
    <n v="85.484999999999999"/>
    <n v="3781300"/>
    <x v="4"/>
  </r>
  <r>
    <x v="95"/>
    <s v="AIREMISSION"/>
    <s v="GHG"/>
    <s v="THND_TONNECO2"/>
    <s v="A"/>
    <n v="1997"/>
    <n v="73322.206999999995"/>
    <m/>
    <n v="41"/>
    <n v="85.484999999999999"/>
    <n v="3781300"/>
    <x v="4"/>
  </r>
  <r>
    <x v="95"/>
    <s v="AIREMISSION"/>
    <s v="NOX"/>
    <s v="THND_TONNE"/>
    <s v="A"/>
    <n v="1997"/>
    <n v="132.76900000000001"/>
    <m/>
    <n v="41"/>
    <n v="85.484999999999999"/>
    <n v="3781300"/>
    <x v="4"/>
  </r>
  <r>
    <x v="95"/>
    <s v="AIREMISSION"/>
    <s v="NOX"/>
    <s v="KG_CAP"/>
    <s v="A"/>
    <n v="1997"/>
    <n v="35.112000000000002"/>
    <m/>
    <n v="41"/>
    <n v="85.484999999999999"/>
    <n v="3781300"/>
    <x v="4"/>
  </r>
  <r>
    <x v="95"/>
    <s v="AIREMISSION"/>
    <s v="SOX"/>
    <s v="THND_TONNE"/>
    <s v="A"/>
    <n v="1997"/>
    <n v="62.222999999999999"/>
    <m/>
    <n v="41"/>
    <n v="85.484999999999999"/>
    <n v="3781300"/>
    <x v="4"/>
  </r>
  <r>
    <x v="95"/>
    <s v="AIREMISSION"/>
    <s v="SOX"/>
    <s v="KG_CAP"/>
    <s v="A"/>
    <n v="1997"/>
    <n v="16.456"/>
    <m/>
    <n v="41"/>
    <n v="85.484999999999999"/>
    <n v="3781300"/>
    <x v="4"/>
  </r>
  <r>
    <x v="95"/>
    <s v="AIREMISSION"/>
    <s v="VOC"/>
    <s v="THND_TONNE"/>
    <s v="A"/>
    <n v="1997"/>
    <n v="163.732"/>
    <m/>
    <n v="41"/>
    <n v="85.484999999999999"/>
    <n v="3781300"/>
    <x v="4"/>
  </r>
  <r>
    <x v="95"/>
    <s v="AIREMISSION"/>
    <s v="VOC"/>
    <s v="KG_CAP"/>
    <s v="A"/>
    <n v="1997"/>
    <n v="43.301000000000002"/>
    <m/>
    <n v="41"/>
    <n v="85.484999999999999"/>
    <n v="3781300"/>
    <x v="4"/>
  </r>
  <r>
    <x v="95"/>
    <s v="AIREMISSION"/>
    <s v="CO"/>
    <s v="THND_TONNE"/>
    <s v="A"/>
    <n v="1998"/>
    <n v="661.61099999999999"/>
    <m/>
    <n v="42"/>
    <n v="85.549000000000007"/>
    <n v="3815000"/>
    <x v="4"/>
  </r>
  <r>
    <x v="95"/>
    <s v="AIREMISSION"/>
    <s v="CO"/>
    <s v="KG_CAP"/>
    <s v="A"/>
    <n v="1998"/>
    <n v="173.423"/>
    <m/>
    <n v="42"/>
    <n v="85.549000000000007"/>
    <n v="3815000"/>
    <x v="4"/>
  </r>
  <r>
    <x v="95"/>
    <s v="AIREMISSION"/>
    <s v="CO2"/>
    <s v="MLN_TONNE"/>
    <s v="A"/>
    <n v="1998"/>
    <n v="26.71"/>
    <m/>
    <n v="42"/>
    <n v="85.549000000000007"/>
    <n v="3815000"/>
    <x v="4"/>
  </r>
  <r>
    <x v="95"/>
    <s v="AIREMISSION"/>
    <s v="CO2"/>
    <s v="TONNE_CAP"/>
    <s v="A"/>
    <n v="1998"/>
    <n v="6.99"/>
    <m/>
    <n v="42"/>
    <n v="85.549000000000007"/>
    <n v="3815000"/>
    <x v="4"/>
  </r>
  <r>
    <x v="95"/>
    <s v="AIREMISSION"/>
    <s v="GHG"/>
    <s v="TONNE_CAP"/>
    <s v="A"/>
    <n v="1998"/>
    <n v="18.616"/>
    <m/>
    <n v="42"/>
    <n v="85.549000000000007"/>
    <n v="3815000"/>
    <x v="4"/>
  </r>
  <r>
    <x v="95"/>
    <s v="AIREMISSION"/>
    <s v="GHG"/>
    <s v="THND_TONNECO2"/>
    <s v="A"/>
    <n v="1998"/>
    <n v="71020.332999999999"/>
    <m/>
    <n v="42"/>
    <n v="85.549000000000007"/>
    <n v="3815000"/>
    <x v="4"/>
  </r>
  <r>
    <x v="95"/>
    <s v="AIREMISSION"/>
    <s v="NOX"/>
    <s v="THND_TONNE"/>
    <s v="A"/>
    <n v="1998"/>
    <n v="127.259"/>
    <m/>
    <n v="42"/>
    <n v="85.549000000000007"/>
    <n v="3815000"/>
    <x v="4"/>
  </r>
  <r>
    <x v="95"/>
    <s v="AIREMISSION"/>
    <s v="NOX"/>
    <s v="KG_CAP"/>
    <s v="A"/>
    <n v="1998"/>
    <n v="33.356999999999999"/>
    <m/>
    <n v="42"/>
    <n v="85.549000000000007"/>
    <n v="3815000"/>
    <x v="4"/>
  </r>
  <r>
    <x v="95"/>
    <s v="AIREMISSION"/>
    <s v="SOX"/>
    <s v="THND_TONNE"/>
    <s v="A"/>
    <n v="1998"/>
    <n v="62.104999999999997"/>
    <m/>
    <n v="42"/>
    <n v="85.549000000000007"/>
    <n v="3815000"/>
    <x v="4"/>
  </r>
  <r>
    <x v="95"/>
    <s v="AIREMISSION"/>
    <s v="SOX"/>
    <s v="KG_CAP"/>
    <s v="A"/>
    <n v="1998"/>
    <n v="16.279"/>
    <m/>
    <n v="42"/>
    <n v="85.549000000000007"/>
    <n v="3815000"/>
    <x v="4"/>
  </r>
  <r>
    <x v="95"/>
    <s v="AIREMISSION"/>
    <s v="VOC"/>
    <s v="THND_TONNE"/>
    <s v="A"/>
    <n v="1998"/>
    <n v="165.15299999999999"/>
    <m/>
    <n v="42"/>
    <n v="85.549000000000007"/>
    <n v="3815000"/>
    <x v="4"/>
  </r>
  <r>
    <x v="95"/>
    <s v="AIREMISSION"/>
    <s v="VOC"/>
    <s v="KG_CAP"/>
    <s v="A"/>
    <n v="1998"/>
    <n v="43.29"/>
    <m/>
    <n v="42"/>
    <n v="85.549000000000007"/>
    <n v="3815000"/>
    <x v="4"/>
  </r>
  <r>
    <x v="95"/>
    <s v="AIREMISSION"/>
    <s v="CO"/>
    <s v="THND_TONNE"/>
    <s v="A"/>
    <n v="1999"/>
    <n v="672.76599999999996"/>
    <m/>
    <n v="43"/>
    <n v="85.613"/>
    <n v="3835100"/>
    <x v="4"/>
  </r>
  <r>
    <x v="95"/>
    <s v="AIREMISSION"/>
    <s v="CO"/>
    <s v="KG_CAP"/>
    <s v="A"/>
    <n v="1999"/>
    <n v="175.42400000000001"/>
    <m/>
    <n v="43"/>
    <n v="85.613"/>
    <n v="3835100"/>
    <x v="4"/>
  </r>
  <r>
    <x v="95"/>
    <s v="AIREMISSION"/>
    <s v="CO2"/>
    <s v="MLN_TONNE"/>
    <s v="A"/>
    <n v="1999"/>
    <n v="28.11"/>
    <m/>
    <n v="43"/>
    <n v="85.613"/>
    <n v="3835100"/>
    <x v="4"/>
  </r>
  <r>
    <x v="95"/>
    <s v="AIREMISSION"/>
    <s v="CO2"/>
    <s v="TONNE_CAP"/>
    <s v="A"/>
    <n v="1999"/>
    <n v="7.31"/>
    <m/>
    <n v="43"/>
    <n v="85.613"/>
    <n v="3835100"/>
    <x v="4"/>
  </r>
  <r>
    <x v="95"/>
    <s v="AIREMISSION"/>
    <s v="GHG"/>
    <s v="TONNE_CAP"/>
    <s v="A"/>
    <n v="1999"/>
    <n v="19.047999999999998"/>
    <m/>
    <n v="43"/>
    <n v="85.613"/>
    <n v="3835100"/>
    <x v="4"/>
  </r>
  <r>
    <x v="95"/>
    <s v="AIREMISSION"/>
    <s v="GHG"/>
    <s v="THND_TONNECO2"/>
    <s v="A"/>
    <n v="1999"/>
    <n v="73049.334000000003"/>
    <m/>
    <n v="43"/>
    <n v="85.613"/>
    <n v="3835100"/>
    <x v="4"/>
  </r>
  <r>
    <x v="95"/>
    <s v="AIREMISSION"/>
    <s v="NOX"/>
    <s v="THND_TONNE"/>
    <s v="A"/>
    <n v="1999"/>
    <n v="134.92099999999999"/>
    <m/>
    <n v="43"/>
    <n v="85.613"/>
    <n v="3835100"/>
    <x v="4"/>
  </r>
  <r>
    <x v="95"/>
    <s v="AIREMISSION"/>
    <s v="NOX"/>
    <s v="KG_CAP"/>
    <s v="A"/>
    <n v="1999"/>
    <n v="35.180999999999997"/>
    <m/>
    <n v="43"/>
    <n v="85.613"/>
    <n v="3835100"/>
    <x v="4"/>
  </r>
  <r>
    <x v="95"/>
    <s v="AIREMISSION"/>
    <s v="SOX"/>
    <s v="THND_TONNE"/>
    <s v="A"/>
    <n v="1999"/>
    <n v="66.448999999999998"/>
    <m/>
    <n v="43"/>
    <n v="85.613"/>
    <n v="3835100"/>
    <x v="4"/>
  </r>
  <r>
    <x v="95"/>
    <s v="AIREMISSION"/>
    <s v="SOX"/>
    <s v="KG_CAP"/>
    <s v="A"/>
    <n v="1999"/>
    <n v="17.327000000000002"/>
    <m/>
    <n v="43"/>
    <n v="85.613"/>
    <n v="3835100"/>
    <x v="4"/>
  </r>
  <r>
    <x v="95"/>
    <s v="AIREMISSION"/>
    <s v="VOC"/>
    <s v="THND_TONNE"/>
    <s v="A"/>
    <n v="1999"/>
    <n v="167.51499999999999"/>
    <m/>
    <n v="43"/>
    <n v="85.613"/>
    <n v="3835100"/>
    <x v="4"/>
  </r>
  <r>
    <x v="95"/>
    <s v="AIREMISSION"/>
    <s v="VOC"/>
    <s v="KG_CAP"/>
    <s v="A"/>
    <n v="1999"/>
    <n v="43.68"/>
    <m/>
    <n v="43"/>
    <n v="85.613"/>
    <n v="3835100"/>
    <x v="4"/>
  </r>
  <r>
    <x v="95"/>
    <s v="AIREMISSION"/>
    <s v="CO"/>
    <s v="THND_TONNE"/>
    <s v="A"/>
    <n v="2000"/>
    <n v="672.33900000000006"/>
    <m/>
    <n v="44"/>
    <n v="85.677000000000007"/>
    <n v="3857700"/>
    <x v="4"/>
  </r>
  <r>
    <x v="95"/>
    <s v="AIREMISSION"/>
    <s v="CO"/>
    <s v="KG_CAP"/>
    <s v="A"/>
    <n v="2000"/>
    <n v="174.28299999999999"/>
    <m/>
    <n v="44"/>
    <n v="85.677000000000007"/>
    <n v="3857700"/>
    <x v="4"/>
  </r>
  <r>
    <x v="95"/>
    <s v="AIREMISSION"/>
    <s v="CO2"/>
    <s v="MLN_TONNE"/>
    <s v="A"/>
    <n v="2000"/>
    <n v="28.97"/>
    <m/>
    <n v="44"/>
    <n v="85.677000000000007"/>
    <n v="3857700"/>
    <x v="4"/>
  </r>
  <r>
    <x v="95"/>
    <s v="AIREMISSION"/>
    <s v="CO2"/>
    <s v="TONNE_CAP"/>
    <s v="A"/>
    <n v="2000"/>
    <n v="7.5"/>
    <m/>
    <n v="44"/>
    <n v="85.677000000000007"/>
    <n v="3857700"/>
    <x v="4"/>
  </r>
  <r>
    <x v="95"/>
    <s v="AIREMISSION"/>
    <s v="GHG"/>
    <s v="TONNE_CAP"/>
    <s v="A"/>
    <n v="2000"/>
    <n v="19.478000000000002"/>
    <m/>
    <n v="44"/>
    <n v="85.677000000000007"/>
    <n v="3857700"/>
    <x v="4"/>
  </r>
  <r>
    <x v="95"/>
    <s v="AIREMISSION"/>
    <s v="GHG"/>
    <s v="THND_TONNECO2"/>
    <s v="A"/>
    <n v="2000"/>
    <n v="75142.797000000006"/>
    <m/>
    <n v="44"/>
    <n v="85.677000000000007"/>
    <n v="3857700"/>
    <x v="4"/>
  </r>
  <r>
    <x v="95"/>
    <s v="AIREMISSION"/>
    <s v="NOX"/>
    <s v="THND_TONNE"/>
    <s v="A"/>
    <n v="2000"/>
    <n v="142.49299999999999"/>
    <m/>
    <n v="44"/>
    <n v="85.677000000000007"/>
    <n v="3857700"/>
    <x v="4"/>
  </r>
  <r>
    <x v="95"/>
    <s v="AIREMISSION"/>
    <s v="NOX"/>
    <s v="KG_CAP"/>
    <s v="A"/>
    <n v="2000"/>
    <n v="36.936999999999998"/>
    <m/>
    <n v="44"/>
    <n v="85.677000000000007"/>
    <n v="3857700"/>
    <x v="4"/>
  </r>
  <r>
    <x v="95"/>
    <s v="AIREMISSION"/>
    <s v="SOX"/>
    <s v="THND_TONNE"/>
    <s v="A"/>
    <n v="2000"/>
    <n v="70.906999999999996"/>
    <m/>
    <n v="44"/>
    <n v="85.677000000000007"/>
    <n v="3857700"/>
    <x v="4"/>
  </r>
  <r>
    <x v="95"/>
    <s v="AIREMISSION"/>
    <s v="SOX"/>
    <s v="KG_CAP"/>
    <s v="A"/>
    <n v="2000"/>
    <n v="18.38"/>
    <m/>
    <n v="44"/>
    <n v="85.677000000000007"/>
    <n v="3857700"/>
    <x v="4"/>
  </r>
  <r>
    <x v="95"/>
    <s v="AIREMISSION"/>
    <s v="VOC"/>
    <s v="THND_TONNE"/>
    <s v="A"/>
    <n v="2000"/>
    <n v="167.53700000000001"/>
    <m/>
    <n v="44"/>
    <n v="85.677000000000007"/>
    <n v="3857700"/>
    <x v="4"/>
  </r>
  <r>
    <x v="95"/>
    <s v="AIREMISSION"/>
    <s v="VOC"/>
    <s v="KG_CAP"/>
    <s v="A"/>
    <n v="2000"/>
    <n v="43.429000000000002"/>
    <m/>
    <n v="44"/>
    <n v="85.677000000000007"/>
    <n v="3857700"/>
    <x v="4"/>
  </r>
  <r>
    <x v="95"/>
    <s v="AIREMISSION"/>
    <s v="CO"/>
    <s v="THND_TONNE"/>
    <s v="A"/>
    <n v="2001"/>
    <n v="676.29300000000001"/>
    <m/>
    <n v="45"/>
    <n v="85.763999999999996"/>
    <n v="3880500"/>
    <x v="4"/>
  </r>
  <r>
    <x v="95"/>
    <s v="AIREMISSION"/>
    <s v="CO"/>
    <s v="KG_CAP"/>
    <s v="A"/>
    <n v="2001"/>
    <n v="174.28"/>
    <m/>
    <n v="45"/>
    <n v="85.763999999999996"/>
    <n v="3880500"/>
    <x v="4"/>
  </r>
  <r>
    <x v="95"/>
    <s v="AIREMISSION"/>
    <s v="CO2"/>
    <s v="MLN_TONNE"/>
    <s v="A"/>
    <n v="2001"/>
    <n v="31.17"/>
    <m/>
    <n v="45"/>
    <n v="85.763999999999996"/>
    <n v="3880500"/>
    <x v="4"/>
  </r>
  <r>
    <x v="95"/>
    <s v="AIREMISSION"/>
    <s v="CO2"/>
    <s v="TONNE_CAP"/>
    <s v="A"/>
    <n v="2001"/>
    <n v="7.99"/>
    <m/>
    <n v="45"/>
    <n v="85.763999999999996"/>
    <n v="3880500"/>
    <x v="4"/>
  </r>
  <r>
    <x v="95"/>
    <s v="AIREMISSION"/>
    <s v="GHG"/>
    <s v="TONNE_CAP"/>
    <s v="A"/>
    <n v="2001"/>
    <n v="20.088999999999999"/>
    <m/>
    <n v="45"/>
    <n v="85.763999999999996"/>
    <n v="3880500"/>
    <x v="4"/>
  </r>
  <r>
    <x v="95"/>
    <s v="AIREMISSION"/>
    <s v="GHG"/>
    <s v="THND_TONNECO2"/>
    <s v="A"/>
    <n v="2001"/>
    <n v="77955.233999999997"/>
    <m/>
    <n v="45"/>
    <n v="85.763999999999996"/>
    <n v="3880500"/>
    <x v="4"/>
  </r>
  <r>
    <x v="95"/>
    <s v="AIREMISSION"/>
    <s v="NOX"/>
    <s v="THND_TONNE"/>
    <s v="A"/>
    <n v="2001"/>
    <n v="149.953"/>
    <m/>
    <n v="45"/>
    <n v="85.763999999999996"/>
    <n v="3880500"/>
    <x v="4"/>
  </r>
  <r>
    <x v="95"/>
    <s v="AIREMISSION"/>
    <s v="NOX"/>
    <s v="KG_CAP"/>
    <s v="A"/>
    <n v="2001"/>
    <n v="38.643000000000001"/>
    <m/>
    <n v="45"/>
    <n v="85.763999999999996"/>
    <n v="3880500"/>
    <x v="4"/>
  </r>
  <r>
    <x v="95"/>
    <s v="AIREMISSION"/>
    <s v="SOX"/>
    <s v="THND_TONNE"/>
    <s v="A"/>
    <n v="2001"/>
    <n v="75.387"/>
    <m/>
    <n v="45"/>
    <n v="85.763999999999996"/>
    <n v="3880500"/>
    <x v="4"/>
  </r>
  <r>
    <x v="95"/>
    <s v="AIREMISSION"/>
    <s v="SOX"/>
    <s v="KG_CAP"/>
    <s v="A"/>
    <n v="2001"/>
    <n v="19.427"/>
    <m/>
    <n v="45"/>
    <n v="85.763999999999996"/>
    <n v="3880500"/>
    <x v="4"/>
  </r>
  <r>
    <x v="95"/>
    <s v="AIREMISSION"/>
    <s v="VOC"/>
    <s v="THND_TONNE"/>
    <s v="A"/>
    <n v="2001"/>
    <n v="168.93700000000001"/>
    <m/>
    <n v="45"/>
    <n v="85.763999999999996"/>
    <n v="3880500"/>
    <x v="4"/>
  </r>
  <r>
    <x v="95"/>
    <s v="AIREMISSION"/>
    <s v="VOC"/>
    <s v="KG_CAP"/>
    <s v="A"/>
    <n v="2001"/>
    <n v="43.534999999999997"/>
    <m/>
    <n v="45"/>
    <n v="85.763999999999996"/>
    <n v="3880500"/>
    <x v="4"/>
  </r>
  <r>
    <x v="95"/>
    <s v="AIREMISSION"/>
    <s v="CO"/>
    <s v="THND_TONNE"/>
    <s v="A"/>
    <n v="2002"/>
    <n v="696.08900000000006"/>
    <m/>
    <n v="46"/>
    <n v="85.9"/>
    <n v="3948500"/>
    <x v="4"/>
  </r>
  <r>
    <x v="95"/>
    <s v="AIREMISSION"/>
    <s v="CO"/>
    <s v="KG_CAP"/>
    <s v="A"/>
    <n v="2002"/>
    <n v="176.29400000000001"/>
    <m/>
    <n v="46"/>
    <n v="85.9"/>
    <n v="3948500"/>
    <x v="4"/>
  </r>
  <r>
    <x v="95"/>
    <s v="AIREMISSION"/>
    <s v="CO2"/>
    <s v="MLN_TONNE"/>
    <s v="A"/>
    <n v="2002"/>
    <n v="31.08"/>
    <m/>
    <n v="46"/>
    <n v="85.9"/>
    <n v="3948500"/>
    <x v="4"/>
  </r>
  <r>
    <x v="95"/>
    <s v="AIREMISSION"/>
    <s v="CO2"/>
    <s v="TONNE_CAP"/>
    <s v="A"/>
    <n v="2002"/>
    <n v="7.83"/>
    <m/>
    <n v="46"/>
    <n v="85.9"/>
    <n v="3948500"/>
    <x v="4"/>
  </r>
  <r>
    <x v="95"/>
    <s v="AIREMISSION"/>
    <s v="GHG"/>
    <s v="TONNE_CAP"/>
    <s v="A"/>
    <n v="2002"/>
    <n v="19.885999999999999"/>
    <m/>
    <n v="46"/>
    <n v="85.9"/>
    <n v="3948500"/>
    <x v="4"/>
  </r>
  <r>
    <x v="95"/>
    <s v="AIREMISSION"/>
    <s v="GHG"/>
    <s v="THND_TONNECO2"/>
    <s v="A"/>
    <n v="2002"/>
    <n v="78519.603000000003"/>
    <m/>
    <n v="46"/>
    <n v="85.9"/>
    <n v="3948500"/>
    <x v="4"/>
  </r>
  <r>
    <x v="95"/>
    <s v="AIREMISSION"/>
    <s v="NOX"/>
    <s v="THND_TONNE"/>
    <s v="A"/>
    <n v="2002"/>
    <n v="153.011"/>
    <m/>
    <n v="46"/>
    <n v="85.9"/>
    <n v="3948500"/>
    <x v="4"/>
  </r>
  <r>
    <x v="95"/>
    <s v="AIREMISSION"/>
    <s v="NOX"/>
    <s v="KG_CAP"/>
    <s v="A"/>
    <n v="2002"/>
    <n v="38.752000000000002"/>
    <m/>
    <n v="46"/>
    <n v="85.9"/>
    <n v="3948500"/>
    <x v="4"/>
  </r>
  <r>
    <x v="95"/>
    <s v="AIREMISSION"/>
    <s v="SOX"/>
    <s v="THND_TONNE"/>
    <s v="A"/>
    <n v="2002"/>
    <n v="76.977999999999994"/>
    <m/>
    <n v="46"/>
    <n v="85.9"/>
    <n v="3948500"/>
    <x v="4"/>
  </r>
  <r>
    <x v="95"/>
    <s v="AIREMISSION"/>
    <s v="SOX"/>
    <s v="KG_CAP"/>
    <s v="A"/>
    <n v="2002"/>
    <n v="19.495999999999999"/>
    <m/>
    <n v="46"/>
    <n v="85.9"/>
    <n v="3948500"/>
    <x v="4"/>
  </r>
  <r>
    <x v="95"/>
    <s v="AIREMISSION"/>
    <s v="VOC"/>
    <s v="THND_TONNE"/>
    <s v="A"/>
    <n v="2002"/>
    <n v="174.38800000000001"/>
    <m/>
    <n v="46"/>
    <n v="85.9"/>
    <n v="3948500"/>
    <x v="4"/>
  </r>
  <r>
    <x v="95"/>
    <s v="AIREMISSION"/>
    <s v="VOC"/>
    <s v="KG_CAP"/>
    <s v="A"/>
    <n v="2002"/>
    <n v="44.165999999999997"/>
    <m/>
    <n v="46"/>
    <n v="85.9"/>
    <n v="3948500"/>
    <x v="4"/>
  </r>
  <r>
    <x v="95"/>
    <s v="AIREMISSION"/>
    <s v="CO"/>
    <s v="THND_TONNE"/>
    <s v="A"/>
    <n v="2003"/>
    <n v="712.70500000000004"/>
    <m/>
    <n v="47"/>
    <n v="86"/>
    <n v="4027200"/>
    <x v="4"/>
  </r>
  <r>
    <x v="95"/>
    <s v="AIREMISSION"/>
    <s v="CO"/>
    <s v="KG_CAP"/>
    <s v="A"/>
    <n v="2003"/>
    <n v="176.97200000000001"/>
    <m/>
    <n v="47"/>
    <n v="86"/>
    <n v="4027200"/>
    <x v="4"/>
  </r>
  <r>
    <x v="95"/>
    <s v="AIREMISSION"/>
    <s v="CO2"/>
    <s v="MLN_TONNE"/>
    <s v="A"/>
    <n v="2003"/>
    <n v="32.97"/>
    <m/>
    <n v="47"/>
    <n v="86"/>
    <n v="4027200"/>
    <x v="4"/>
  </r>
  <r>
    <x v="95"/>
    <s v="AIREMISSION"/>
    <s v="CO2"/>
    <s v="TONNE_CAP"/>
    <s v="A"/>
    <n v="2003"/>
    <n v="8.15"/>
    <m/>
    <n v="47"/>
    <n v="86"/>
    <n v="4027200"/>
    <x v="4"/>
  </r>
  <r>
    <x v="95"/>
    <s v="AIREMISSION"/>
    <s v="GHG"/>
    <s v="TONNE_CAP"/>
    <s v="A"/>
    <n v="2003"/>
    <n v="20.096"/>
    <m/>
    <n v="47"/>
    <n v="86"/>
    <n v="4027200"/>
    <x v="4"/>
  </r>
  <r>
    <x v="95"/>
    <s v="AIREMISSION"/>
    <s v="GHG"/>
    <s v="THND_TONNECO2"/>
    <s v="A"/>
    <n v="2003"/>
    <n v="80929.899999999994"/>
    <m/>
    <n v="47"/>
    <n v="86"/>
    <n v="4027200"/>
    <x v="4"/>
  </r>
  <r>
    <x v="95"/>
    <s v="AIREMISSION"/>
    <s v="NOX"/>
    <s v="THND_TONNE"/>
    <s v="A"/>
    <n v="2003"/>
    <n v="160.94300000000001"/>
    <m/>
    <n v="47"/>
    <n v="86"/>
    <n v="4027200"/>
    <x v="4"/>
  </r>
  <r>
    <x v="95"/>
    <s v="AIREMISSION"/>
    <s v="NOX"/>
    <s v="KG_CAP"/>
    <s v="A"/>
    <n v="2003"/>
    <n v="39.963999999999999"/>
    <m/>
    <n v="47"/>
    <n v="86"/>
    <n v="4027200"/>
    <x v="4"/>
  </r>
  <r>
    <x v="95"/>
    <s v="AIREMISSION"/>
    <s v="SOX"/>
    <s v="THND_TONNE"/>
    <s v="A"/>
    <n v="2003"/>
    <n v="90.602999999999994"/>
    <m/>
    <n v="47"/>
    <n v="86"/>
    <n v="4027200"/>
    <x v="4"/>
  </r>
  <r>
    <x v="95"/>
    <s v="AIREMISSION"/>
    <s v="SOX"/>
    <s v="KG_CAP"/>
    <s v="A"/>
    <n v="2003"/>
    <n v="22.498000000000001"/>
    <m/>
    <n v="47"/>
    <n v="86"/>
    <n v="4027200"/>
    <x v="4"/>
  </r>
  <r>
    <x v="95"/>
    <s v="AIREMISSION"/>
    <s v="VOC"/>
    <s v="THND_TONNE"/>
    <s v="A"/>
    <n v="2003"/>
    <n v="177.49100000000001"/>
    <m/>
    <n v="47"/>
    <n v="86"/>
    <n v="4027200"/>
    <x v="4"/>
  </r>
  <r>
    <x v="95"/>
    <s v="AIREMISSION"/>
    <s v="VOC"/>
    <s v="KG_CAP"/>
    <s v="A"/>
    <n v="2003"/>
    <n v="44.073"/>
    <m/>
    <n v="47"/>
    <n v="86"/>
    <n v="4027200"/>
    <x v="4"/>
  </r>
  <r>
    <x v="95"/>
    <s v="AIREMISSION"/>
    <s v="CO"/>
    <s v="THND_TONNE"/>
    <s v="A"/>
    <n v="2004"/>
    <n v="731.46500000000003"/>
    <m/>
    <n v="48"/>
    <n v="86.025999999999996"/>
    <n v="4087500"/>
    <x v="4"/>
  </r>
  <r>
    <x v="95"/>
    <s v="AIREMISSION"/>
    <s v="CO"/>
    <s v="KG_CAP"/>
    <s v="A"/>
    <n v="2004"/>
    <n v="178.95"/>
    <m/>
    <n v="48"/>
    <n v="86.025999999999996"/>
    <n v="4087500"/>
    <x v="4"/>
  </r>
  <r>
    <x v="95"/>
    <s v="AIREMISSION"/>
    <s v="CO2"/>
    <s v="MLN_TONNE"/>
    <s v="A"/>
    <n v="2004"/>
    <n v="32.43"/>
    <m/>
    <n v="48"/>
    <n v="86.025999999999996"/>
    <n v="4087500"/>
    <x v="4"/>
  </r>
  <r>
    <x v="95"/>
    <s v="AIREMISSION"/>
    <s v="CO2"/>
    <s v="TONNE_CAP"/>
    <s v="A"/>
    <n v="2004"/>
    <n v="7.91"/>
    <m/>
    <n v="48"/>
    <n v="86.025999999999996"/>
    <n v="4087500"/>
    <x v="4"/>
  </r>
  <r>
    <x v="95"/>
    <s v="AIREMISSION"/>
    <s v="GHG"/>
    <s v="TONNE_CAP"/>
    <s v="A"/>
    <n v="2004"/>
    <n v="19.701000000000001"/>
    <m/>
    <n v="48"/>
    <n v="86.025999999999996"/>
    <n v="4087500"/>
    <x v="4"/>
  </r>
  <r>
    <x v="95"/>
    <s v="AIREMISSION"/>
    <s v="GHG"/>
    <s v="THND_TONNECO2"/>
    <s v="A"/>
    <n v="2004"/>
    <n v="80530.138999999996"/>
    <m/>
    <n v="48"/>
    <n v="86.025999999999996"/>
    <n v="4087500"/>
    <x v="4"/>
  </r>
  <r>
    <x v="95"/>
    <s v="AIREMISSION"/>
    <s v="NOX"/>
    <s v="THND_TONNE"/>
    <s v="A"/>
    <n v="2004"/>
    <n v="155.91300000000001"/>
    <m/>
    <n v="48"/>
    <n v="86.025999999999996"/>
    <n v="4087500"/>
    <x v="4"/>
  </r>
  <r>
    <x v="95"/>
    <s v="AIREMISSION"/>
    <s v="NOX"/>
    <s v="KG_CAP"/>
    <s v="A"/>
    <n v="2004"/>
    <n v="38.143999999999998"/>
    <m/>
    <n v="48"/>
    <n v="86.025999999999996"/>
    <n v="4087500"/>
    <x v="4"/>
  </r>
  <r>
    <x v="95"/>
    <s v="AIREMISSION"/>
    <s v="SOX"/>
    <s v="THND_TONNE"/>
    <s v="A"/>
    <n v="2004"/>
    <n v="87.415999999999997"/>
    <m/>
    <n v="48"/>
    <n v="86.025999999999996"/>
    <n v="4087500"/>
    <x v="4"/>
  </r>
  <r>
    <x v="95"/>
    <s v="AIREMISSION"/>
    <s v="SOX"/>
    <s v="KG_CAP"/>
    <s v="A"/>
    <n v="2004"/>
    <n v="21.385999999999999"/>
    <m/>
    <n v="48"/>
    <n v="86.025999999999996"/>
    <n v="4087500"/>
    <x v="4"/>
  </r>
  <r>
    <x v="95"/>
    <s v="AIREMISSION"/>
    <s v="VOC"/>
    <s v="THND_TONNE"/>
    <s v="A"/>
    <n v="2004"/>
    <n v="181.37700000000001"/>
    <m/>
    <n v="48"/>
    <n v="86.025999999999996"/>
    <n v="4087500"/>
    <x v="4"/>
  </r>
  <r>
    <x v="95"/>
    <s v="AIREMISSION"/>
    <s v="VOC"/>
    <s v="KG_CAP"/>
    <s v="A"/>
    <n v="2004"/>
    <n v="44.372999999999998"/>
    <m/>
    <n v="48"/>
    <n v="86.025999999999996"/>
    <n v="4087500"/>
    <x v="4"/>
  </r>
  <r>
    <x v="95"/>
    <s v="AIREMISSION"/>
    <s v="CO"/>
    <s v="THND_TONNE"/>
    <s v="A"/>
    <n v="2005"/>
    <n v="723.85199999999998"/>
    <m/>
    <n v="49"/>
    <n v="86.052000000000007"/>
    <n v="4133900"/>
    <x v="4"/>
  </r>
  <r>
    <x v="95"/>
    <s v="AIREMISSION"/>
    <s v="CO"/>
    <s v="KG_CAP"/>
    <s v="A"/>
    <n v="2005"/>
    <n v="175.10300000000001"/>
    <m/>
    <n v="49"/>
    <n v="86.052000000000007"/>
    <n v="4133900"/>
    <x v="4"/>
  </r>
  <r>
    <x v="95"/>
    <s v="AIREMISSION"/>
    <s v="CO2"/>
    <s v="MLN_TONNE"/>
    <s v="A"/>
    <n v="2005"/>
    <n v="33.700000000000003"/>
    <m/>
    <n v="49"/>
    <n v="86.052000000000007"/>
    <n v="4133900"/>
    <x v="4"/>
  </r>
  <r>
    <x v="95"/>
    <s v="AIREMISSION"/>
    <s v="CO2"/>
    <s v="TONNE_CAP"/>
    <s v="A"/>
    <n v="2005"/>
    <n v="8.1300000000000008"/>
    <m/>
    <n v="49"/>
    <n v="86.052000000000007"/>
    <n v="4133900"/>
    <x v="4"/>
  </r>
  <r>
    <x v="95"/>
    <s v="AIREMISSION"/>
    <s v="GHG"/>
    <s v="TONNE_CAP"/>
    <s v="A"/>
    <n v="2005"/>
    <n v="19.956"/>
    <m/>
    <n v="49"/>
    <n v="86.052000000000007"/>
    <n v="4133900"/>
    <x v="4"/>
  </r>
  <r>
    <x v="95"/>
    <s v="AIREMISSION"/>
    <s v="GHG"/>
    <s v="THND_TONNECO2"/>
    <s v="A"/>
    <n v="2005"/>
    <n v="82493.687999999995"/>
    <m/>
    <n v="49"/>
    <n v="86.052000000000007"/>
    <n v="4133900"/>
    <x v="4"/>
  </r>
  <r>
    <x v="95"/>
    <s v="AIREMISSION"/>
    <s v="NOX"/>
    <s v="THND_TONNE"/>
    <s v="A"/>
    <n v="2005"/>
    <n v="163.952"/>
    <m/>
    <n v="49"/>
    <n v="86.052000000000007"/>
    <n v="4133900"/>
    <x v="4"/>
  </r>
  <r>
    <x v="95"/>
    <s v="AIREMISSION"/>
    <s v="NOX"/>
    <s v="KG_CAP"/>
    <s v="A"/>
    <n v="2005"/>
    <n v="39.661000000000001"/>
    <m/>
    <n v="49"/>
    <n v="86.052000000000007"/>
    <n v="4133900"/>
    <x v="4"/>
  </r>
  <r>
    <x v="95"/>
    <s v="AIREMISSION"/>
    <s v="SOX"/>
    <s v="THND_TONNE"/>
    <s v="A"/>
    <n v="2005"/>
    <n v="93.573999999999998"/>
    <m/>
    <n v="49"/>
    <n v="86.052000000000007"/>
    <n v="4133900"/>
    <x v="4"/>
  </r>
  <r>
    <x v="95"/>
    <s v="AIREMISSION"/>
    <s v="SOX"/>
    <s v="KG_CAP"/>
    <s v="A"/>
    <n v="2005"/>
    <n v="22.635999999999999"/>
    <m/>
    <n v="49"/>
    <n v="86.052000000000007"/>
    <n v="4133900"/>
    <x v="4"/>
  </r>
  <r>
    <x v="95"/>
    <s v="AIREMISSION"/>
    <s v="VOC"/>
    <s v="THND_TONNE"/>
    <s v="A"/>
    <n v="2005"/>
    <n v="179.846"/>
    <m/>
    <n v="49"/>
    <n v="86.052000000000007"/>
    <n v="4133900"/>
    <x v="4"/>
  </r>
  <r>
    <x v="95"/>
    <s v="AIREMISSION"/>
    <s v="VOC"/>
    <s v="KG_CAP"/>
    <s v="A"/>
    <n v="2005"/>
    <n v="43.505000000000003"/>
    <m/>
    <n v="49"/>
    <n v="86.052000000000007"/>
    <n v="4133900"/>
    <x v="4"/>
  </r>
  <r>
    <x v="95"/>
    <s v="AIREMISSION"/>
    <s v="CO"/>
    <s v="THND_TONNE"/>
    <s v="A"/>
    <n v="2006"/>
    <n v="724.29899999999998"/>
    <m/>
    <n v="50"/>
    <n v="86.078000000000003"/>
    <n v="4184600"/>
    <x v="4"/>
  </r>
  <r>
    <x v="95"/>
    <s v="AIREMISSION"/>
    <s v="CO"/>
    <s v="KG_CAP"/>
    <s v="A"/>
    <n v="2006"/>
    <n v="173.089"/>
    <m/>
    <n v="50"/>
    <n v="86.078000000000003"/>
    <n v="4184600"/>
    <x v="4"/>
  </r>
  <r>
    <x v="95"/>
    <s v="AIREMISSION"/>
    <s v="CO2"/>
    <s v="MLN_TONNE"/>
    <s v="A"/>
    <n v="2006"/>
    <n v="33.76"/>
    <m/>
    <n v="50"/>
    <n v="86.078000000000003"/>
    <n v="4184600"/>
    <x v="4"/>
  </r>
  <r>
    <x v="95"/>
    <s v="AIREMISSION"/>
    <s v="CO2"/>
    <s v="TONNE_CAP"/>
    <s v="A"/>
    <n v="2006"/>
    <n v="8.0399999999999991"/>
    <m/>
    <n v="50"/>
    <n v="86.078000000000003"/>
    <n v="4184600"/>
    <x v="4"/>
  </r>
  <r>
    <x v="95"/>
    <s v="AIREMISSION"/>
    <s v="GHG"/>
    <s v="TONNE_CAP"/>
    <s v="A"/>
    <n v="2006"/>
    <n v="19.728000000000002"/>
    <m/>
    <n v="50"/>
    <n v="86.078000000000003"/>
    <n v="4184600"/>
    <x v="4"/>
  </r>
  <r>
    <x v="95"/>
    <s v="AIREMISSION"/>
    <s v="GHG"/>
    <s v="THND_TONNECO2"/>
    <s v="A"/>
    <n v="2006"/>
    <n v="82550.937000000005"/>
    <m/>
    <n v="50"/>
    <n v="86.078000000000003"/>
    <n v="4184600"/>
    <x v="4"/>
  </r>
  <r>
    <x v="95"/>
    <s v="AIREMISSION"/>
    <s v="NOX"/>
    <s v="THND_TONNE"/>
    <s v="A"/>
    <n v="2006"/>
    <n v="163.80600000000001"/>
    <m/>
    <n v="50"/>
    <n v="86.078000000000003"/>
    <n v="4184600"/>
    <x v="4"/>
  </r>
  <r>
    <x v="95"/>
    <s v="AIREMISSION"/>
    <s v="NOX"/>
    <s v="KG_CAP"/>
    <s v="A"/>
    <n v="2006"/>
    <n v="39.146000000000001"/>
    <m/>
    <n v="50"/>
    <n v="86.078000000000003"/>
    <n v="4184600"/>
    <x v="4"/>
  </r>
  <r>
    <x v="95"/>
    <s v="AIREMISSION"/>
    <s v="SOX"/>
    <s v="THND_TONNE"/>
    <s v="A"/>
    <n v="2006"/>
    <n v="89.662999999999997"/>
    <m/>
    <n v="50"/>
    <n v="86.078000000000003"/>
    <n v="4184600"/>
    <x v="4"/>
  </r>
  <r>
    <x v="95"/>
    <s v="AIREMISSION"/>
    <s v="SOX"/>
    <s v="KG_CAP"/>
    <s v="A"/>
    <n v="2006"/>
    <n v="21.427"/>
    <m/>
    <n v="50"/>
    <n v="86.078000000000003"/>
    <n v="4184600"/>
    <x v="4"/>
  </r>
  <r>
    <x v="95"/>
    <s v="AIREMISSION"/>
    <s v="VOC"/>
    <s v="THND_TONNE"/>
    <s v="A"/>
    <n v="2006"/>
    <n v="181.15"/>
    <m/>
    <n v="50"/>
    <n v="86.078000000000003"/>
    <n v="4184600"/>
    <x v="4"/>
  </r>
  <r>
    <x v="95"/>
    <s v="AIREMISSION"/>
    <s v="VOC"/>
    <s v="KG_CAP"/>
    <s v="A"/>
    <n v="2006"/>
    <n v="43.29"/>
    <m/>
    <n v="50"/>
    <n v="86.078000000000003"/>
    <n v="4184600"/>
    <x v="4"/>
  </r>
  <r>
    <x v="95"/>
    <s v="AIREMISSION"/>
    <s v="CO"/>
    <s v="THND_TONNE"/>
    <s v="A"/>
    <n v="2007"/>
    <n v="737.75699999999995"/>
    <m/>
    <n v="51"/>
    <n v="86.103999999999999"/>
    <n v="4223800"/>
    <x v="4"/>
  </r>
  <r>
    <x v="95"/>
    <s v="AIREMISSION"/>
    <s v="CO"/>
    <s v="KG_CAP"/>
    <s v="A"/>
    <n v="2007"/>
    <n v="174.666"/>
    <m/>
    <n v="51"/>
    <n v="86.103999999999999"/>
    <n v="4223800"/>
    <x v="4"/>
  </r>
  <r>
    <x v="95"/>
    <s v="AIREMISSION"/>
    <s v="CO2"/>
    <s v="MLN_TONNE"/>
    <s v="A"/>
    <n v="2007"/>
    <n v="32.61"/>
    <m/>
    <n v="51"/>
    <n v="86.103999999999999"/>
    <n v="4223800"/>
    <x v="4"/>
  </r>
  <r>
    <x v="95"/>
    <s v="AIREMISSION"/>
    <s v="CO2"/>
    <s v="TONNE_CAP"/>
    <s v="A"/>
    <n v="2007"/>
    <n v="7.7"/>
    <m/>
    <n v="51"/>
    <n v="86.103999999999999"/>
    <n v="4223800"/>
    <x v="4"/>
  </r>
  <r>
    <x v="95"/>
    <s v="AIREMISSION"/>
    <s v="GHG"/>
    <s v="TONNE_CAP"/>
    <s v="A"/>
    <n v="2007"/>
    <n v="18.98"/>
    <m/>
    <n v="51"/>
    <n v="86.103999999999999"/>
    <n v="4223800"/>
    <x v="4"/>
  </r>
  <r>
    <x v="95"/>
    <s v="AIREMISSION"/>
    <s v="GHG"/>
    <s v="THND_TONNECO2"/>
    <s v="A"/>
    <n v="2007"/>
    <n v="80168.824999999997"/>
    <m/>
    <n v="51"/>
    <n v="86.103999999999999"/>
    <n v="4223800"/>
    <x v="4"/>
  </r>
  <r>
    <x v="95"/>
    <s v="AIREMISSION"/>
    <s v="NOX"/>
    <s v="THND_TONNE"/>
    <s v="A"/>
    <n v="2007"/>
    <n v="160.32"/>
    <m/>
    <n v="51"/>
    <n v="86.103999999999999"/>
    <n v="4223800"/>
    <x v="4"/>
  </r>
  <r>
    <x v="95"/>
    <s v="AIREMISSION"/>
    <s v="NOX"/>
    <s v="KG_CAP"/>
    <s v="A"/>
    <n v="2007"/>
    <n v="37.956000000000003"/>
    <m/>
    <n v="51"/>
    <n v="86.103999999999999"/>
    <n v="4223800"/>
    <x v="4"/>
  </r>
  <r>
    <x v="95"/>
    <s v="AIREMISSION"/>
    <s v="SOX"/>
    <s v="THND_TONNE"/>
    <s v="A"/>
    <n v="2007"/>
    <n v="82.215000000000003"/>
    <m/>
    <n v="51"/>
    <n v="86.103999999999999"/>
    <n v="4223800"/>
    <x v="4"/>
  </r>
  <r>
    <x v="95"/>
    <s v="AIREMISSION"/>
    <s v="SOX"/>
    <s v="KG_CAP"/>
    <s v="A"/>
    <n v="2007"/>
    <n v="19.465"/>
    <m/>
    <n v="51"/>
    <n v="86.103999999999999"/>
    <n v="4223800"/>
    <x v="4"/>
  </r>
  <r>
    <x v="95"/>
    <s v="AIREMISSION"/>
    <s v="VOC"/>
    <s v="THND_TONNE"/>
    <s v="A"/>
    <n v="2007"/>
    <n v="183.03899999999999"/>
    <m/>
    <n v="51"/>
    <n v="86.103999999999999"/>
    <n v="4223800"/>
    <x v="4"/>
  </r>
  <r>
    <x v="95"/>
    <s v="AIREMISSION"/>
    <s v="VOC"/>
    <s v="KG_CAP"/>
    <s v="A"/>
    <n v="2007"/>
    <n v="43.335000000000001"/>
    <m/>
    <n v="51"/>
    <n v="86.103999999999999"/>
    <n v="4223800"/>
    <x v="4"/>
  </r>
  <r>
    <x v="95"/>
    <s v="AIREMISSION"/>
    <s v="CO"/>
    <s v="THND_TONNE"/>
    <s v="A"/>
    <n v="2008"/>
    <n v="718.47"/>
    <m/>
    <n v="52"/>
    <n v="86.13"/>
    <n v="4259800"/>
    <x v="4"/>
  </r>
  <r>
    <x v="95"/>
    <s v="AIREMISSION"/>
    <s v="CO"/>
    <s v="KG_CAP"/>
    <s v="A"/>
    <n v="2008"/>
    <n v="168.66399999999999"/>
    <m/>
    <n v="52"/>
    <n v="86.13"/>
    <n v="4259800"/>
    <x v="4"/>
  </r>
  <r>
    <x v="95"/>
    <s v="AIREMISSION"/>
    <s v="CO2"/>
    <s v="MLN_TONNE"/>
    <s v="A"/>
    <n v="2008"/>
    <n v="33.450000000000003"/>
    <m/>
    <n v="52"/>
    <n v="86.13"/>
    <n v="4259800"/>
    <x v="4"/>
  </r>
  <r>
    <x v="95"/>
    <s v="AIREMISSION"/>
    <s v="CO2"/>
    <s v="TONNE_CAP"/>
    <s v="A"/>
    <n v="2008"/>
    <n v="7.83"/>
    <m/>
    <n v="52"/>
    <n v="86.13"/>
    <n v="4259800"/>
    <x v="4"/>
  </r>
  <r>
    <x v="95"/>
    <s v="AIREMISSION"/>
    <s v="GHG"/>
    <s v="TONNE_CAP"/>
    <s v="A"/>
    <n v="2008"/>
    <n v="18.827999999999999"/>
    <m/>
    <n v="52"/>
    <n v="86.13"/>
    <n v="4259800"/>
    <x v="4"/>
  </r>
  <r>
    <x v="95"/>
    <s v="AIREMISSION"/>
    <s v="GHG"/>
    <s v="THND_TONNECO2"/>
    <s v="A"/>
    <n v="2008"/>
    <n v="80204.789000000004"/>
    <m/>
    <n v="52"/>
    <n v="86.13"/>
    <n v="4259800"/>
    <x v="4"/>
  </r>
  <r>
    <x v="95"/>
    <s v="AIREMISSION"/>
    <s v="NOX"/>
    <s v="THND_TONNE"/>
    <s v="A"/>
    <n v="2008"/>
    <n v="163.21899999999999"/>
    <m/>
    <n v="52"/>
    <n v="86.13"/>
    <n v="4259800"/>
    <x v="4"/>
  </r>
  <r>
    <x v="95"/>
    <s v="AIREMISSION"/>
    <s v="NOX"/>
    <s v="KG_CAP"/>
    <s v="A"/>
    <n v="2008"/>
    <n v="38.316000000000003"/>
    <m/>
    <n v="52"/>
    <n v="86.13"/>
    <n v="4259800"/>
    <x v="4"/>
  </r>
  <r>
    <x v="95"/>
    <s v="AIREMISSION"/>
    <s v="SOX"/>
    <s v="THND_TONNE"/>
    <s v="A"/>
    <n v="2008"/>
    <n v="87.572999999999993"/>
    <m/>
    <n v="52"/>
    <n v="86.13"/>
    <n v="4259800"/>
    <x v="4"/>
  </r>
  <r>
    <x v="95"/>
    <s v="AIREMISSION"/>
    <s v="SOX"/>
    <s v="KG_CAP"/>
    <s v="A"/>
    <n v="2008"/>
    <n v="20.558"/>
    <m/>
    <n v="52"/>
    <n v="86.13"/>
    <n v="4259800"/>
    <x v="4"/>
  </r>
  <r>
    <x v="95"/>
    <s v="AIREMISSION"/>
    <s v="VOC"/>
    <s v="THND_TONNE"/>
    <s v="A"/>
    <n v="2008"/>
    <n v="181.76400000000001"/>
    <m/>
    <n v="52"/>
    <n v="86.13"/>
    <n v="4259800"/>
    <x v="4"/>
  </r>
  <r>
    <x v="95"/>
    <s v="AIREMISSION"/>
    <s v="VOC"/>
    <s v="KG_CAP"/>
    <s v="A"/>
    <n v="2008"/>
    <n v="42.67"/>
    <m/>
    <n v="52"/>
    <n v="86.13"/>
    <n v="4259800"/>
    <x v="4"/>
  </r>
  <r>
    <x v="95"/>
    <s v="AIREMISSION"/>
    <s v="CO"/>
    <s v="THND_TONNE"/>
    <s v="A"/>
    <n v="2009"/>
    <n v="703.21799999999996"/>
    <m/>
    <n v="53"/>
    <n v="86.147999999999996"/>
    <n v="4302600"/>
    <x v="4"/>
  </r>
  <r>
    <x v="95"/>
    <s v="AIREMISSION"/>
    <s v="CO"/>
    <s v="KG_CAP"/>
    <s v="A"/>
    <n v="2009"/>
    <n v="163.441"/>
    <m/>
    <n v="53"/>
    <n v="86.147999999999996"/>
    <n v="4302600"/>
    <x v="4"/>
  </r>
  <r>
    <x v="95"/>
    <s v="AIREMISSION"/>
    <s v="CO2"/>
    <s v="MLN_TONNE"/>
    <s v="A"/>
    <n v="2009"/>
    <n v="30.46"/>
    <m/>
    <n v="53"/>
    <n v="86.147999999999996"/>
    <n v="4302600"/>
    <x v="4"/>
  </r>
  <r>
    <x v="95"/>
    <s v="AIREMISSION"/>
    <s v="CO2"/>
    <s v="TONNE_CAP"/>
    <s v="A"/>
    <n v="2009"/>
    <n v="7.05"/>
    <m/>
    <n v="53"/>
    <n v="86.147999999999996"/>
    <n v="4302600"/>
    <x v="4"/>
  </r>
  <r>
    <x v="95"/>
    <s v="AIREMISSION"/>
    <s v="GHG"/>
    <s v="TONNE_CAP"/>
    <s v="A"/>
    <n v="2009"/>
    <n v="18.061"/>
    <m/>
    <n v="53"/>
    <n v="86.147999999999996"/>
    <n v="4302600"/>
    <x v="4"/>
  </r>
  <r>
    <x v="95"/>
    <s v="AIREMISSION"/>
    <s v="GHG"/>
    <s v="THND_TONNECO2"/>
    <s v="A"/>
    <n v="2009"/>
    <n v="77710.069000000003"/>
    <m/>
    <n v="53"/>
    <n v="86.147999999999996"/>
    <n v="4302600"/>
    <x v="4"/>
  </r>
  <r>
    <x v="95"/>
    <s v="AIREMISSION"/>
    <s v="NOX"/>
    <s v="THND_TONNE"/>
    <s v="A"/>
    <n v="2009"/>
    <n v="153.506"/>
    <m/>
    <n v="53"/>
    <n v="86.147999999999996"/>
    <n v="4302600"/>
    <x v="4"/>
  </r>
  <r>
    <x v="95"/>
    <s v="AIREMISSION"/>
    <s v="NOX"/>
    <s v="KG_CAP"/>
    <s v="A"/>
    <n v="2009"/>
    <n v="35.677999999999997"/>
    <m/>
    <n v="53"/>
    <n v="86.147999999999996"/>
    <n v="4302600"/>
    <x v="4"/>
  </r>
  <r>
    <x v="95"/>
    <s v="AIREMISSION"/>
    <s v="SOX"/>
    <s v="THND_TONNE"/>
    <s v="A"/>
    <n v="2009"/>
    <n v="74.314999999999998"/>
    <m/>
    <n v="53"/>
    <n v="86.147999999999996"/>
    <n v="4302600"/>
    <x v="4"/>
  </r>
  <r>
    <x v="95"/>
    <s v="AIREMISSION"/>
    <s v="SOX"/>
    <s v="KG_CAP"/>
    <s v="A"/>
    <n v="2009"/>
    <n v="17.271999999999998"/>
    <m/>
    <n v="53"/>
    <n v="86.147999999999996"/>
    <n v="4302600"/>
    <x v="4"/>
  </r>
  <r>
    <x v="95"/>
    <s v="AIREMISSION"/>
    <s v="VOC"/>
    <s v="THND_TONNE"/>
    <s v="A"/>
    <n v="2009"/>
    <n v="179.77699999999999"/>
    <m/>
    <n v="53"/>
    <n v="86.147999999999996"/>
    <n v="4302600"/>
    <x v="4"/>
  </r>
  <r>
    <x v="95"/>
    <s v="AIREMISSION"/>
    <s v="VOC"/>
    <s v="KG_CAP"/>
    <s v="A"/>
    <n v="2009"/>
    <n v="41.783999999999999"/>
    <m/>
    <n v="53"/>
    <n v="86.147999999999996"/>
    <n v="4302600"/>
    <x v="4"/>
  </r>
  <r>
    <x v="95"/>
    <s v="AIREMISSION"/>
    <s v="CO"/>
    <s v="THND_TONNE"/>
    <s v="A"/>
    <n v="2010"/>
    <n v="716.44799999999998"/>
    <m/>
    <n v="54"/>
    <n v="86.165000000000006"/>
    <n v="4350700"/>
    <x v="4"/>
  </r>
  <r>
    <x v="95"/>
    <s v="AIREMISSION"/>
    <s v="CO"/>
    <s v="KG_CAP"/>
    <s v="A"/>
    <n v="2010"/>
    <n v="164.67599999999999"/>
    <m/>
    <n v="54"/>
    <n v="86.165000000000006"/>
    <n v="4350700"/>
    <x v="4"/>
  </r>
  <r>
    <x v="95"/>
    <s v="AIREMISSION"/>
    <s v="CO2"/>
    <s v="MLN_TONNE"/>
    <s v="A"/>
    <n v="2010"/>
    <n v="30.35"/>
    <m/>
    <n v="54"/>
    <n v="86.165000000000006"/>
    <n v="4350700"/>
    <x v="4"/>
  </r>
  <r>
    <x v="95"/>
    <s v="AIREMISSION"/>
    <s v="CO2"/>
    <s v="TONNE_CAP"/>
    <s v="A"/>
    <n v="2010"/>
    <n v="6.96"/>
    <m/>
    <n v="54"/>
    <n v="86.165000000000006"/>
    <n v="4350700"/>
    <x v="4"/>
  </r>
  <r>
    <x v="95"/>
    <s v="AIREMISSION"/>
    <s v="GHG"/>
    <s v="TONNE_CAP"/>
    <s v="A"/>
    <n v="2010"/>
    <n v="17.946000000000002"/>
    <m/>
    <n v="54"/>
    <n v="86.165000000000006"/>
    <n v="4350700"/>
    <x v="4"/>
  </r>
  <r>
    <x v="95"/>
    <s v="AIREMISSION"/>
    <s v="GHG"/>
    <s v="THND_TONNECO2"/>
    <s v="A"/>
    <n v="2010"/>
    <n v="78077.198000000004"/>
    <m/>
    <n v="54"/>
    <n v="86.165000000000006"/>
    <n v="4350700"/>
    <x v="4"/>
  </r>
  <r>
    <x v="95"/>
    <s v="AIREMISSION"/>
    <s v="NOX"/>
    <s v="THND_TONNE"/>
    <s v="A"/>
    <n v="2010"/>
    <n v="153.05199999999999"/>
    <m/>
    <n v="54"/>
    <n v="86.165000000000006"/>
    <n v="4350700"/>
    <x v="4"/>
  </r>
  <r>
    <x v="95"/>
    <s v="AIREMISSION"/>
    <s v="NOX"/>
    <s v="KG_CAP"/>
    <s v="A"/>
    <n v="2010"/>
    <n v="35.179000000000002"/>
    <m/>
    <n v="54"/>
    <n v="86.165000000000006"/>
    <n v="4350700"/>
    <x v="4"/>
  </r>
  <r>
    <x v="95"/>
    <s v="AIREMISSION"/>
    <s v="SOX"/>
    <s v="THND_TONNE"/>
    <s v="A"/>
    <n v="2010"/>
    <n v="73.62"/>
    <m/>
    <n v="54"/>
    <n v="86.165000000000006"/>
    <n v="4350700"/>
    <x v="4"/>
  </r>
  <r>
    <x v="95"/>
    <s v="AIREMISSION"/>
    <s v="SOX"/>
    <s v="KG_CAP"/>
    <s v="A"/>
    <n v="2010"/>
    <n v="16.922000000000001"/>
    <m/>
    <n v="54"/>
    <n v="86.165000000000006"/>
    <n v="4350700"/>
    <x v="4"/>
  </r>
  <r>
    <x v="95"/>
    <s v="AIREMISSION"/>
    <s v="VOC"/>
    <s v="THND_TONNE"/>
    <s v="A"/>
    <n v="2010"/>
    <n v="180.89"/>
    <m/>
    <n v="54"/>
    <n v="86.165000000000006"/>
    <n v="4350700"/>
    <x v="4"/>
  </r>
  <r>
    <x v="95"/>
    <s v="AIREMISSION"/>
    <s v="VOC"/>
    <s v="KG_CAP"/>
    <s v="A"/>
    <n v="2010"/>
    <n v="41.578000000000003"/>
    <m/>
    <n v="54"/>
    <n v="86.165000000000006"/>
    <n v="4350700"/>
    <x v="4"/>
  </r>
  <r>
    <x v="95"/>
    <s v="AIREMISSION"/>
    <s v="CO"/>
    <s v="THND_TONNE"/>
    <s v="A"/>
    <n v="2011"/>
    <n v="705.27599999999995"/>
    <m/>
    <n v="55"/>
    <n v="86.183000000000007"/>
    <n v="4384000"/>
    <x v="4"/>
  </r>
  <r>
    <x v="95"/>
    <s v="AIREMISSION"/>
    <s v="CO"/>
    <s v="KG_CAP"/>
    <s v="A"/>
    <n v="2011"/>
    <n v="160.875"/>
    <m/>
    <n v="55"/>
    <n v="86.183000000000007"/>
    <n v="4384000"/>
    <x v="4"/>
  </r>
  <r>
    <x v="95"/>
    <s v="AIREMISSION"/>
    <s v="CO2"/>
    <s v="MLN_TONNE"/>
    <s v="A"/>
    <n v="2011"/>
    <n v="29.65"/>
    <m/>
    <n v="55"/>
    <n v="86.183000000000007"/>
    <n v="4384000"/>
    <x v="4"/>
  </r>
  <r>
    <x v="95"/>
    <s v="AIREMISSION"/>
    <s v="CO2"/>
    <s v="TONNE_CAP"/>
    <s v="A"/>
    <n v="2011"/>
    <n v="6.75"/>
    <m/>
    <n v="55"/>
    <n v="86.183000000000007"/>
    <n v="4384000"/>
    <x v="4"/>
  </r>
  <r>
    <x v="95"/>
    <s v="AIREMISSION"/>
    <s v="GHG"/>
    <s v="TONNE_CAP"/>
    <s v="A"/>
    <n v="2011"/>
    <n v="17.780999999999999"/>
    <m/>
    <n v="55"/>
    <n v="86.183000000000007"/>
    <n v="4384000"/>
    <x v="4"/>
  </r>
  <r>
    <x v="95"/>
    <s v="AIREMISSION"/>
    <s v="GHG"/>
    <s v="THND_TONNECO2"/>
    <s v="A"/>
    <n v="2011"/>
    <n v="77951.12"/>
    <m/>
    <n v="55"/>
    <n v="86.183000000000007"/>
    <n v="4384000"/>
    <x v="4"/>
  </r>
  <r>
    <x v="95"/>
    <s v="AIREMISSION"/>
    <s v="NOX"/>
    <s v="THND_TONNE"/>
    <s v="A"/>
    <n v="2011"/>
    <n v="152.898"/>
    <m/>
    <n v="55"/>
    <n v="86.183000000000007"/>
    <n v="4384000"/>
    <x v="4"/>
  </r>
  <r>
    <x v="95"/>
    <s v="AIREMISSION"/>
    <s v="NOX"/>
    <s v="KG_CAP"/>
    <s v="A"/>
    <n v="2011"/>
    <n v="34.875999999999998"/>
    <m/>
    <n v="55"/>
    <n v="86.183000000000007"/>
    <n v="4384000"/>
    <x v="4"/>
  </r>
  <r>
    <x v="95"/>
    <s v="AIREMISSION"/>
    <s v="SOX"/>
    <s v="THND_TONNE"/>
    <s v="A"/>
    <n v="2011"/>
    <n v="74.162000000000006"/>
    <m/>
    <n v="55"/>
    <n v="86.183000000000007"/>
    <n v="4384000"/>
    <x v="4"/>
  </r>
  <r>
    <x v="95"/>
    <s v="AIREMISSION"/>
    <s v="SOX"/>
    <s v="KG_CAP"/>
    <s v="A"/>
    <n v="2011"/>
    <n v="16.917000000000002"/>
    <m/>
    <n v="55"/>
    <n v="86.183000000000007"/>
    <n v="4384000"/>
    <x v="4"/>
  </r>
  <r>
    <x v="95"/>
    <s v="AIREMISSION"/>
    <s v="VOC"/>
    <s v="THND_TONNE"/>
    <s v="A"/>
    <n v="2011"/>
    <n v="180.55199999999999"/>
    <m/>
    <n v="55"/>
    <n v="86.183000000000007"/>
    <n v="4384000"/>
    <x v="4"/>
  </r>
  <r>
    <x v="95"/>
    <s v="AIREMISSION"/>
    <s v="VOC"/>
    <s v="KG_CAP"/>
    <s v="A"/>
    <n v="2011"/>
    <n v="41.183999999999997"/>
    <m/>
    <n v="55"/>
    <n v="86.183000000000007"/>
    <n v="4384000"/>
    <x v="4"/>
  </r>
  <r>
    <x v="95"/>
    <s v="AIREMISSION"/>
    <s v="CO"/>
    <s v="THND_TONNE"/>
    <s v="A"/>
    <n v="2012"/>
    <n v="698.02"/>
    <m/>
    <n v="56"/>
    <n v="86.2"/>
    <n v="4408100"/>
    <x v="4"/>
  </r>
  <r>
    <x v="95"/>
    <s v="AIREMISSION"/>
    <s v="CO"/>
    <s v="KG_CAP"/>
    <s v="A"/>
    <n v="2012"/>
    <n v="158.352"/>
    <m/>
    <n v="56"/>
    <n v="86.2"/>
    <n v="4408100"/>
    <x v="4"/>
  </r>
  <r>
    <x v="95"/>
    <s v="AIREMISSION"/>
    <s v="CO2"/>
    <s v="MLN_TONNE"/>
    <s v="A"/>
    <n v="2012"/>
    <n v="31.21"/>
    <m/>
    <n v="56"/>
    <n v="86.2"/>
    <n v="4408100"/>
    <x v="4"/>
  </r>
  <r>
    <x v="95"/>
    <s v="AIREMISSION"/>
    <s v="CO2"/>
    <s v="TONNE_CAP"/>
    <s v="A"/>
    <n v="2012"/>
    <n v="7.07"/>
    <m/>
    <n v="56"/>
    <n v="86.2"/>
    <n v="4408100"/>
    <x v="4"/>
  </r>
  <r>
    <x v="95"/>
    <s v="AIREMISSION"/>
    <s v="GHG"/>
    <s v="TONNE_CAP"/>
    <s v="A"/>
    <n v="2012"/>
    <n v="18.132999999999999"/>
    <m/>
    <n v="56"/>
    <n v="86.2"/>
    <n v="4408100"/>
    <x v="4"/>
  </r>
  <r>
    <x v="95"/>
    <s v="AIREMISSION"/>
    <s v="GHG"/>
    <s v="THND_TONNECO2"/>
    <s v="A"/>
    <n v="2012"/>
    <n v="79929.55"/>
    <m/>
    <n v="56"/>
    <n v="86.2"/>
    <n v="4408100"/>
    <x v="4"/>
  </r>
  <r>
    <x v="95"/>
    <s v="AIREMISSION"/>
    <s v="NOX"/>
    <s v="THND_TONNE"/>
    <s v="A"/>
    <n v="2012"/>
    <n v="158.87700000000001"/>
    <m/>
    <n v="56"/>
    <n v="86.2"/>
    <n v="4408100"/>
    <x v="4"/>
  </r>
  <r>
    <x v="95"/>
    <s v="AIREMISSION"/>
    <s v="NOX"/>
    <s v="KG_CAP"/>
    <s v="A"/>
    <n v="2012"/>
    <n v="36.042999999999999"/>
    <m/>
    <n v="56"/>
    <n v="86.2"/>
    <n v="4408100"/>
    <x v="4"/>
  </r>
  <r>
    <x v="95"/>
    <s v="AIREMISSION"/>
    <s v="SOX"/>
    <s v="THND_TONNE"/>
    <s v="A"/>
    <n v="2012"/>
    <n v="78.212999999999994"/>
    <m/>
    <n v="56"/>
    <n v="86.2"/>
    <n v="4408100"/>
    <x v="4"/>
  </r>
  <r>
    <x v="95"/>
    <s v="AIREMISSION"/>
    <s v="SOX"/>
    <s v="KG_CAP"/>
    <s v="A"/>
    <n v="2012"/>
    <n v="17.742999999999999"/>
    <m/>
    <n v="56"/>
    <n v="86.2"/>
    <n v="4408100"/>
    <x v="4"/>
  </r>
  <r>
    <x v="95"/>
    <s v="AIREMISSION"/>
    <s v="VOC"/>
    <s v="THND_TONNE"/>
    <s v="A"/>
    <n v="2012"/>
    <n v="179.679"/>
    <m/>
    <n v="56"/>
    <n v="86.2"/>
    <n v="4408100"/>
    <x v="4"/>
  </r>
  <r>
    <x v="95"/>
    <s v="AIREMISSION"/>
    <s v="VOC"/>
    <s v="KG_CAP"/>
    <s v="A"/>
    <n v="2012"/>
    <n v="40.762"/>
    <m/>
    <n v="56"/>
    <n v="86.2"/>
    <n v="4408100"/>
    <x v="4"/>
  </r>
  <r>
    <x v="95"/>
    <s v="AIREMISSION"/>
    <s v="CO"/>
    <s v="THND_TONNE"/>
    <s v="A"/>
    <n v="2013"/>
    <n v="693.39800000000002"/>
    <m/>
    <n v="57"/>
    <n v="86.222999999999999"/>
    <n v="4442100"/>
    <x v="4"/>
  </r>
  <r>
    <x v="95"/>
    <s v="AIREMISSION"/>
    <s v="CO"/>
    <s v="KG_CAP"/>
    <s v="A"/>
    <n v="2013"/>
    <n v="156.09800000000001"/>
    <m/>
    <n v="57"/>
    <n v="86.222999999999999"/>
    <n v="4442100"/>
    <x v="4"/>
  </r>
  <r>
    <x v="95"/>
    <s v="AIREMISSION"/>
    <s v="CO2"/>
    <s v="MLN_TONNE"/>
    <s v="A"/>
    <n v="2013"/>
    <n v="30.96"/>
    <m/>
    <n v="57"/>
    <n v="86.222999999999999"/>
    <n v="4442100"/>
    <x v="4"/>
  </r>
  <r>
    <x v="95"/>
    <s v="AIREMISSION"/>
    <s v="CO2"/>
    <s v="TONNE_CAP"/>
    <s v="A"/>
    <n v="2013"/>
    <n v="6.94"/>
    <m/>
    <n v="57"/>
    <n v="86.222999999999999"/>
    <n v="4442100"/>
    <x v="4"/>
  </r>
  <r>
    <x v="95"/>
    <s v="AIREMISSION"/>
    <s v="GHG"/>
    <s v="TONNE_CAP"/>
    <s v="A"/>
    <n v="2013"/>
    <n v="17.873999999999999"/>
    <m/>
    <n v="57"/>
    <n v="86.222999999999999"/>
    <n v="4442100"/>
    <x v="4"/>
  </r>
  <r>
    <x v="95"/>
    <s v="AIREMISSION"/>
    <s v="GHG"/>
    <s v="THND_TONNECO2"/>
    <s v="A"/>
    <n v="2013"/>
    <n v="79397.171000000002"/>
    <m/>
    <n v="57"/>
    <n v="86.222999999999999"/>
    <n v="4442100"/>
    <x v="4"/>
  </r>
  <r>
    <x v="95"/>
    <s v="AIREMISSION"/>
    <s v="NOX"/>
    <s v="THND_TONNE"/>
    <s v="A"/>
    <n v="2013"/>
    <n v="160.03100000000001"/>
    <m/>
    <n v="57"/>
    <n v="86.222999999999999"/>
    <n v="4442100"/>
    <x v="4"/>
  </r>
  <r>
    <x v="95"/>
    <s v="AIREMISSION"/>
    <s v="NOX"/>
    <s v="KG_CAP"/>
    <s v="A"/>
    <n v="2013"/>
    <n v="36.026000000000003"/>
    <m/>
    <n v="57"/>
    <n v="86.222999999999999"/>
    <n v="4442100"/>
    <x v="4"/>
  </r>
  <r>
    <x v="95"/>
    <s v="AIREMISSION"/>
    <s v="SOX"/>
    <s v="THND_TONNE"/>
    <s v="A"/>
    <n v="2013"/>
    <n v="75.179000000000002"/>
    <m/>
    <n v="57"/>
    <n v="86.222999999999999"/>
    <n v="4442100"/>
    <x v="4"/>
  </r>
  <r>
    <x v="95"/>
    <s v="AIREMISSION"/>
    <s v="SOX"/>
    <s v="KG_CAP"/>
    <s v="A"/>
    <n v="2013"/>
    <n v="16.923999999999999"/>
    <m/>
    <n v="57"/>
    <n v="86.222999999999999"/>
    <n v="4442100"/>
    <x v="4"/>
  </r>
  <r>
    <x v="95"/>
    <s v="AIREMISSION"/>
    <s v="VOC"/>
    <s v="THND_TONNE"/>
    <s v="A"/>
    <n v="2013"/>
    <n v="179.357"/>
    <m/>
    <n v="57"/>
    <n v="86.222999999999999"/>
    <n v="4442100"/>
    <x v="4"/>
  </r>
  <r>
    <x v="95"/>
    <s v="AIREMISSION"/>
    <s v="VOC"/>
    <s v="KG_CAP"/>
    <s v="A"/>
    <n v="2013"/>
    <n v="40.377000000000002"/>
    <m/>
    <n v="57"/>
    <n v="86.222999999999999"/>
    <n v="4442100"/>
    <x v="4"/>
  </r>
  <r>
    <x v="95"/>
    <s v="AIREMISSION"/>
    <s v="CO"/>
    <s v="THND_TONNE"/>
    <s v="A"/>
    <n v="2014"/>
    <n v="691.05799999999999"/>
    <m/>
    <n v="58"/>
    <n v="86.251000000000005"/>
    <n v="4509700"/>
    <x v="4"/>
  </r>
  <r>
    <x v="95"/>
    <s v="AIREMISSION"/>
    <s v="CO"/>
    <s v="KG_CAP"/>
    <s v="A"/>
    <n v="2014"/>
    <n v="153.23599999999999"/>
    <m/>
    <n v="58"/>
    <n v="86.251000000000005"/>
    <n v="4509700"/>
    <x v="4"/>
  </r>
  <r>
    <x v="95"/>
    <s v="AIREMISSION"/>
    <s v="CO2"/>
    <s v="MLN_TONNE"/>
    <s v="A"/>
    <n v="2014"/>
    <n v="31.24"/>
    <m/>
    <n v="58"/>
    <n v="86.251000000000005"/>
    <n v="4509700"/>
    <x v="4"/>
  </r>
  <r>
    <x v="95"/>
    <s v="AIREMISSION"/>
    <s v="CO2"/>
    <s v="TONNE_CAP"/>
    <s v="A"/>
    <n v="2014"/>
    <n v="7.01"/>
    <m/>
    <n v="58"/>
    <n v="86.251000000000005"/>
    <n v="4509700"/>
    <x v="4"/>
  </r>
  <r>
    <x v="95"/>
    <s v="AIREMISSION"/>
    <s v="GHG"/>
    <s v="TONNE_CAP"/>
    <s v="A"/>
    <n v="2014"/>
    <n v="17.798999999999999"/>
    <m/>
    <n v="58"/>
    <n v="86.251000000000005"/>
    <n v="4509700"/>
    <x v="4"/>
  </r>
  <r>
    <x v="95"/>
    <s v="AIREMISSION"/>
    <s v="GHG"/>
    <s v="THND_TONNECO2"/>
    <s v="A"/>
    <n v="2014"/>
    <n v="80267.873000000007"/>
    <m/>
    <n v="58"/>
    <n v="86.251000000000005"/>
    <n v="4509700"/>
    <x v="4"/>
  </r>
  <r>
    <x v="95"/>
    <s v="AIREMISSION"/>
    <s v="NOX"/>
    <s v="THND_TONNE"/>
    <s v="A"/>
    <n v="2014"/>
    <n v="161.33600000000001"/>
    <m/>
    <n v="58"/>
    <n v="86.251000000000005"/>
    <n v="4509700"/>
    <x v="4"/>
  </r>
  <r>
    <x v="95"/>
    <s v="AIREMISSION"/>
    <s v="NOX"/>
    <s v="KG_CAP"/>
    <s v="A"/>
    <n v="2014"/>
    <n v="35.774999999999999"/>
    <m/>
    <n v="58"/>
    <n v="86.251000000000005"/>
    <n v="4509700"/>
    <x v="4"/>
  </r>
  <r>
    <x v="95"/>
    <s v="AIREMISSION"/>
    <s v="SOX"/>
    <s v="THND_TONNE"/>
    <s v="A"/>
    <n v="2014"/>
    <n v="74.233999999999995"/>
    <m/>
    <n v="58"/>
    <n v="86.251000000000005"/>
    <n v="4509700"/>
    <x v="4"/>
  </r>
  <r>
    <x v="95"/>
    <s v="AIREMISSION"/>
    <s v="SOX"/>
    <s v="KG_CAP"/>
    <s v="A"/>
    <n v="2014"/>
    <n v="16.460999999999999"/>
    <m/>
    <n v="58"/>
    <n v="86.251000000000005"/>
    <n v="4509700"/>
    <x v="4"/>
  </r>
  <r>
    <x v="95"/>
    <s v="AIREMISSION"/>
    <s v="VOC"/>
    <s v="THND_TONNE"/>
    <s v="A"/>
    <n v="2014"/>
    <n v="180.48699999999999"/>
    <m/>
    <n v="58"/>
    <n v="86.251000000000005"/>
    <n v="4509700"/>
    <x v="4"/>
  </r>
  <r>
    <x v="95"/>
    <s v="AIREMISSION"/>
    <s v="VOC"/>
    <s v="KG_CAP"/>
    <s v="A"/>
    <n v="2014"/>
    <n v="40.021000000000001"/>
    <m/>
    <n v="58"/>
    <n v="86.251000000000005"/>
    <n v="4509700"/>
    <x v="4"/>
  </r>
  <r>
    <x v="95"/>
    <s v="AIREMISSION"/>
    <s v="GHG"/>
    <s v="TONNE_CAP"/>
    <s v="A"/>
    <n v="2015"/>
    <n v="17.452999999999999"/>
    <m/>
    <n v="59"/>
    <n v="86.284000000000006"/>
    <n v="4595700"/>
    <x v="4"/>
  </r>
  <r>
    <x v="95"/>
    <s v="AIREMISSION"/>
    <s v="GHG"/>
    <s v="THND_TONNECO2"/>
    <s v="A"/>
    <n v="2015"/>
    <n v="80155.142999999996"/>
    <m/>
    <n v="59"/>
    <n v="86.284000000000006"/>
    <n v="4595700"/>
    <x v="4"/>
  </r>
  <r>
    <x v="96"/>
    <s v="AIREMISSION"/>
    <s v="CO2"/>
    <s v="MLN_TONNE"/>
    <s v="A"/>
    <n v="1971"/>
    <n v="9342.0300000000007"/>
    <m/>
    <n v="15"/>
    <n v="67.815434391516604"/>
    <n v="903117690"/>
    <x v="9"/>
  </r>
  <r>
    <x v="96"/>
    <s v="AIREMISSION"/>
    <s v="CO2"/>
    <s v="TONNE_CAP"/>
    <s v="A"/>
    <n v="1971"/>
    <n v="10.4"/>
    <m/>
    <n v="15"/>
    <n v="67.815434391516604"/>
    <n v="903117690"/>
    <x v="9"/>
  </r>
  <r>
    <x v="96"/>
    <s v="AIREMISSION"/>
    <s v="CO2"/>
    <s v="MLN_TONNE"/>
    <s v="A"/>
    <n v="1972"/>
    <n v="9759.08"/>
    <m/>
    <n v="16"/>
    <n v="68.174413368696406"/>
    <n v="913621315"/>
    <x v="9"/>
  </r>
  <r>
    <x v="96"/>
    <s v="AIREMISSION"/>
    <s v="CO2"/>
    <s v="TONNE_CAP"/>
    <s v="A"/>
    <n v="1972"/>
    <n v="10.74"/>
    <m/>
    <n v="16"/>
    <n v="68.174413368696406"/>
    <n v="913621315"/>
    <x v="9"/>
  </r>
  <r>
    <x v="96"/>
    <s v="AIREMISSION"/>
    <s v="CO2"/>
    <s v="MLN_TONNE"/>
    <s v="A"/>
    <n v="1973"/>
    <n v="10288.19"/>
    <m/>
    <n v="17"/>
    <n v="68.519628203162696"/>
    <n v="923253553"/>
    <x v="9"/>
  </r>
  <r>
    <x v="96"/>
    <s v="AIREMISSION"/>
    <s v="CO2"/>
    <s v="TONNE_CAP"/>
    <s v="A"/>
    <n v="1973"/>
    <n v="11.19"/>
    <m/>
    <n v="17"/>
    <n v="68.519628203162696"/>
    <n v="923253553"/>
    <x v="9"/>
  </r>
  <r>
    <x v="96"/>
    <s v="AIREMISSION"/>
    <s v="CO2"/>
    <s v="MLN_TONNE"/>
    <s v="A"/>
    <n v="1974"/>
    <n v="10077.42"/>
    <m/>
    <n v="18"/>
    <n v="68.869727633707697"/>
    <n v="933925905"/>
    <x v="9"/>
  </r>
  <r>
    <x v="96"/>
    <s v="AIREMISSION"/>
    <s v="CO2"/>
    <s v="TONNE_CAP"/>
    <s v="A"/>
    <n v="1974"/>
    <n v="10.84"/>
    <m/>
    <n v="18"/>
    <n v="68.869727633707697"/>
    <n v="933925905"/>
    <x v="9"/>
  </r>
  <r>
    <x v="96"/>
    <s v="AIREMISSION"/>
    <s v="CO2"/>
    <s v="MLN_TONNE"/>
    <s v="A"/>
    <n v="1975"/>
    <n v="9755.81"/>
    <m/>
    <n v="19"/>
    <n v="69.200266235893594"/>
    <n v="944064422"/>
    <x v="9"/>
  </r>
  <r>
    <x v="96"/>
    <s v="AIREMISSION"/>
    <s v="CO2"/>
    <s v="TONNE_CAP"/>
    <s v="A"/>
    <n v="1975"/>
    <n v="10.39"/>
    <m/>
    <n v="19"/>
    <n v="69.200266235893594"/>
    <n v="944064422"/>
    <x v="9"/>
  </r>
  <r>
    <x v="96"/>
    <s v="AIREMISSION"/>
    <s v="CO2"/>
    <s v="MLN_TONNE"/>
    <s v="A"/>
    <n v="1976"/>
    <n v="10314.56"/>
    <m/>
    <n v="20"/>
    <n v="69.455108554463393"/>
    <n v="952681739"/>
    <x v="9"/>
  </r>
  <r>
    <x v="96"/>
    <s v="AIREMISSION"/>
    <s v="CO2"/>
    <s v="TONNE_CAP"/>
    <s v="A"/>
    <n v="1976"/>
    <n v="10.88"/>
    <m/>
    <n v="20"/>
    <n v="69.455108554463393"/>
    <n v="952681739"/>
    <x v="9"/>
  </r>
  <r>
    <x v="96"/>
    <s v="AIREMISSION"/>
    <s v="CO2"/>
    <s v="MLN_TONNE"/>
    <s v="A"/>
    <n v="1977"/>
    <n v="10546.77"/>
    <m/>
    <n v="21"/>
    <n v="69.699751419202997"/>
    <n v="961470085"/>
    <x v="9"/>
  </r>
  <r>
    <x v="96"/>
    <s v="AIREMISSION"/>
    <s v="CO2"/>
    <s v="TONNE_CAP"/>
    <s v="A"/>
    <n v="1977"/>
    <n v="11.02"/>
    <m/>
    <n v="21"/>
    <n v="69.699751419202997"/>
    <n v="961470085"/>
    <x v="9"/>
  </r>
  <r>
    <x v="96"/>
    <s v="AIREMISSION"/>
    <s v="CO2"/>
    <s v="MLN_TONNE"/>
    <s v="A"/>
    <n v="1978"/>
    <n v="10666.13"/>
    <m/>
    <n v="22"/>
    <n v="69.946598406420904"/>
    <n v="970246409"/>
    <x v="9"/>
  </r>
  <r>
    <x v="96"/>
    <s v="AIREMISSION"/>
    <s v="CO2"/>
    <s v="TONNE_CAP"/>
    <s v="A"/>
    <n v="1978"/>
    <n v="11.04"/>
    <m/>
    <n v="22"/>
    <n v="69.946598406420904"/>
    <n v="970246409"/>
    <x v="9"/>
  </r>
  <r>
    <x v="96"/>
    <s v="AIREMISSION"/>
    <s v="CO2"/>
    <s v="MLN_TONNE"/>
    <s v="A"/>
    <n v="1979"/>
    <n v="10916.07"/>
    <m/>
    <n v="23"/>
    <n v="70.188804465410897"/>
    <n v="979148318"/>
    <x v="9"/>
  </r>
  <r>
    <x v="96"/>
    <s v="AIREMISSION"/>
    <s v="CO2"/>
    <s v="TONNE_CAP"/>
    <s v="A"/>
    <n v="1979"/>
    <n v="11.2"/>
    <m/>
    <n v="23"/>
    <n v="70.188804465410897"/>
    <n v="979148318"/>
    <x v="9"/>
  </r>
  <r>
    <x v="96"/>
    <s v="AIREMISSION"/>
    <s v="CO2"/>
    <s v="MLN_TONNE"/>
    <s v="A"/>
    <n v="1980"/>
    <n v="10581.98"/>
    <m/>
    <n v="24"/>
    <n v="70.431550688643"/>
    <n v="987928331"/>
    <x v="9"/>
  </r>
  <r>
    <x v="96"/>
    <s v="AIREMISSION"/>
    <s v="CO2"/>
    <s v="TONNE_CAP"/>
    <s v="A"/>
    <n v="1980"/>
    <n v="10.74"/>
    <m/>
    <n v="24"/>
    <n v="70.431550688643"/>
    <n v="987928331"/>
    <x v="9"/>
  </r>
  <r>
    <x v="96"/>
    <s v="AIREMISSION"/>
    <s v="CO2"/>
    <s v="MLN_TONNE"/>
    <s v="A"/>
    <n v="1981"/>
    <n v="10317.049999999999"/>
    <m/>
    <n v="25"/>
    <n v="70.729796793218298"/>
    <n v="996593865"/>
    <x v="9"/>
  </r>
  <r>
    <x v="96"/>
    <s v="AIREMISSION"/>
    <s v="CO2"/>
    <s v="TONNE_CAP"/>
    <s v="A"/>
    <n v="1981"/>
    <n v="10.38"/>
    <m/>
    <n v="25"/>
    <n v="70.729796793218298"/>
    <n v="996593865"/>
    <x v="9"/>
  </r>
  <r>
    <x v="96"/>
    <s v="AIREMISSION"/>
    <s v="CO2"/>
    <s v="MLN_TONNE"/>
    <s v="A"/>
    <n v="1982"/>
    <n v="9985.27"/>
    <m/>
    <n v="26"/>
    <n v="71.018901726991103"/>
    <n v="1004836945"/>
    <x v="9"/>
  </r>
  <r>
    <x v="96"/>
    <s v="AIREMISSION"/>
    <s v="CO2"/>
    <s v="TONNE_CAP"/>
    <s v="A"/>
    <n v="1982"/>
    <n v="9.9600000000000009"/>
    <m/>
    <n v="26"/>
    <n v="71.018901726991103"/>
    <n v="1004836945"/>
    <x v="9"/>
  </r>
  <r>
    <x v="96"/>
    <s v="AIREMISSION"/>
    <s v="CO2"/>
    <s v="MLN_TONNE"/>
    <s v="A"/>
    <n v="1983"/>
    <n v="9914.41"/>
    <m/>
    <n v="27"/>
    <n v="71.293933849994104"/>
    <n v="1012713908"/>
    <x v="9"/>
  </r>
  <r>
    <x v="96"/>
    <s v="AIREMISSION"/>
    <s v="CO2"/>
    <s v="TONNE_CAP"/>
    <s v="A"/>
    <n v="1983"/>
    <n v="9.82"/>
    <m/>
    <n v="27"/>
    <n v="71.293933849994104"/>
    <n v="1012713908"/>
    <x v="9"/>
  </r>
  <r>
    <x v="96"/>
    <s v="AIREMISSION"/>
    <s v="CO2"/>
    <s v="MLN_TONNE"/>
    <s v="A"/>
    <n v="1984"/>
    <n v="10235.459999999999"/>
    <m/>
    <n v="28"/>
    <n v="71.559571755147104"/>
    <n v="1020245362"/>
    <x v="9"/>
  </r>
  <r>
    <x v="96"/>
    <s v="AIREMISSION"/>
    <s v="CO2"/>
    <s v="TONNE_CAP"/>
    <s v="A"/>
    <n v="1984"/>
    <n v="10.06"/>
    <m/>
    <n v="28"/>
    <n v="71.559571755147104"/>
    <n v="1020245362"/>
    <x v="9"/>
  </r>
  <r>
    <x v="96"/>
    <s v="AIREMISSION"/>
    <s v="CO2"/>
    <s v="MLN_TONNE"/>
    <s v="A"/>
    <n v="1985"/>
    <n v="10339.77"/>
    <m/>
    <n v="29"/>
    <n v="71.824617583710605"/>
    <n v="1027839846"/>
    <x v="9"/>
  </r>
  <r>
    <x v="96"/>
    <s v="AIREMISSION"/>
    <s v="CO2"/>
    <s v="TONNE_CAP"/>
    <s v="A"/>
    <n v="1985"/>
    <n v="10.08"/>
    <m/>
    <n v="29"/>
    <n v="71.824617583710605"/>
    <n v="1027839846"/>
    <x v="9"/>
  </r>
  <r>
    <x v="96"/>
    <s v="AIREMISSION"/>
    <s v="CO2"/>
    <s v="MLN_TONNE"/>
    <s v="A"/>
    <n v="1986"/>
    <n v="10337.74"/>
    <m/>
    <n v="30"/>
    <n v="72.099579348617098"/>
    <n v="1035732254"/>
    <x v="9"/>
  </r>
  <r>
    <x v="96"/>
    <s v="AIREMISSION"/>
    <s v="CO2"/>
    <s v="TONNE_CAP"/>
    <s v="A"/>
    <n v="1986"/>
    <n v="10"/>
    <m/>
    <n v="30"/>
    <n v="72.099579348617098"/>
    <n v="1035732254"/>
    <x v="9"/>
  </r>
  <r>
    <x v="96"/>
    <s v="AIREMISSION"/>
    <s v="CO2"/>
    <s v="MLN_TONNE"/>
    <s v="A"/>
    <n v="1987"/>
    <n v="10584.85"/>
    <m/>
    <n v="31"/>
    <n v="72.347911684055603"/>
    <n v="1043574007"/>
    <x v="9"/>
  </r>
  <r>
    <x v="96"/>
    <s v="AIREMISSION"/>
    <s v="CO2"/>
    <s v="TONNE_CAP"/>
    <s v="A"/>
    <n v="1987"/>
    <n v="10.17"/>
    <m/>
    <n v="31"/>
    <n v="72.347911684055603"/>
    <n v="1043574007"/>
    <x v="9"/>
  </r>
  <r>
    <x v="96"/>
    <s v="AIREMISSION"/>
    <s v="CO2"/>
    <s v="MLN_TONNE"/>
    <s v="A"/>
    <n v="1988"/>
    <n v="10896.8"/>
    <m/>
    <n v="32"/>
    <n v="72.687245105481395"/>
    <n v="1051552697"/>
    <x v="9"/>
  </r>
  <r>
    <x v="96"/>
    <s v="AIREMISSION"/>
    <s v="CO2"/>
    <s v="TONNE_CAP"/>
    <s v="A"/>
    <n v="1988"/>
    <n v="10.39"/>
    <m/>
    <n v="32"/>
    <n v="72.687245105481395"/>
    <n v="1051552697"/>
    <x v="9"/>
  </r>
  <r>
    <x v="96"/>
    <s v="AIREMISSION"/>
    <s v="CO2"/>
    <s v="MLN_TONNE"/>
    <s v="A"/>
    <n v="1989"/>
    <n v="11054.19"/>
    <m/>
    <n v="33"/>
    <n v="72.958282334161794"/>
    <n v="1060038063"/>
    <x v="9"/>
  </r>
  <r>
    <x v="96"/>
    <s v="AIREMISSION"/>
    <s v="CO2"/>
    <s v="TONNE_CAP"/>
    <s v="A"/>
    <n v="1989"/>
    <n v="10.45"/>
    <m/>
    <n v="33"/>
    <n v="72.958282334161794"/>
    <n v="1060038063"/>
    <x v="9"/>
  </r>
  <r>
    <x v="96"/>
    <s v="AIREMISSION"/>
    <s v="CO"/>
    <s v="THND_TONNE"/>
    <s v="A"/>
    <n v="1990"/>
    <n v="222291.834"/>
    <m/>
    <n v="34"/>
    <n v="73.248281643139094"/>
    <n v="1069095267"/>
    <x v="9"/>
  </r>
  <r>
    <x v="96"/>
    <s v="AIREMISSION"/>
    <s v="CO"/>
    <s v="KG_CAP"/>
    <s v="A"/>
    <n v="1990"/>
    <n v="229.21199999999999"/>
    <m/>
    <n v="34"/>
    <n v="73.248281643139094"/>
    <n v="1069095267"/>
    <x v="9"/>
  </r>
  <r>
    <x v="96"/>
    <s v="AIREMISSION"/>
    <s v="CO2"/>
    <s v="MLN_TONNE"/>
    <s v="A"/>
    <n v="1990"/>
    <n v="10995.5"/>
    <m/>
    <n v="34"/>
    <n v="73.248281643139094"/>
    <n v="1069095267"/>
    <x v="9"/>
  </r>
  <r>
    <x v="96"/>
    <s v="AIREMISSION"/>
    <s v="CO2"/>
    <s v="TONNE_CAP"/>
    <s v="A"/>
    <n v="1990"/>
    <n v="10.27"/>
    <m/>
    <n v="34"/>
    <n v="73.248281643139094"/>
    <n v="1069095267"/>
    <x v="9"/>
  </r>
  <r>
    <x v="96"/>
    <s v="AIREMISSION"/>
    <s v="GHG"/>
    <s v="TONNE_CAP"/>
    <s v="A"/>
    <n v="1990"/>
    <n v="14.14"/>
    <m/>
    <n v="34"/>
    <n v="73.248281643139094"/>
    <n v="1069095267"/>
    <x v="9"/>
  </r>
  <r>
    <x v="96"/>
    <s v="AIREMISSION"/>
    <s v="GHG"/>
    <s v="THND_TONNECO2"/>
    <s v="A"/>
    <n v="1990"/>
    <n v="15064745.357000001"/>
    <m/>
    <n v="34"/>
    <n v="73.248281643139094"/>
    <n v="1069095267"/>
    <x v="9"/>
  </r>
  <r>
    <x v="96"/>
    <s v="AIREMISSION"/>
    <s v="NOX"/>
    <s v="THND_TONNE"/>
    <s v="A"/>
    <n v="1990"/>
    <n v="47931.415000000001"/>
    <m/>
    <n v="34"/>
    <n v="73.248281643139094"/>
    <n v="1069095267"/>
    <x v="9"/>
  </r>
  <r>
    <x v="96"/>
    <s v="AIREMISSION"/>
    <s v="NOX"/>
    <s v="KG_CAP"/>
    <s v="A"/>
    <n v="1990"/>
    <n v="49.423999999999999"/>
    <m/>
    <n v="34"/>
    <n v="73.248281643139094"/>
    <n v="1069095267"/>
    <x v="9"/>
  </r>
  <r>
    <x v="96"/>
    <s v="AIREMISSION"/>
    <s v="SOX"/>
    <s v="THND_TONNE"/>
    <s v="A"/>
    <n v="1990"/>
    <n v="53383.417000000001"/>
    <m/>
    <n v="34"/>
    <n v="73.248281643139094"/>
    <n v="1069095267"/>
    <x v="9"/>
  </r>
  <r>
    <x v="96"/>
    <s v="AIREMISSION"/>
    <s v="SOX"/>
    <s v="KG_CAP"/>
    <s v="A"/>
    <n v="1990"/>
    <n v="55.045000000000002"/>
    <m/>
    <n v="34"/>
    <n v="73.248281643139094"/>
    <n v="1069095267"/>
    <x v="9"/>
  </r>
  <r>
    <x v="96"/>
    <s v="AIREMISSION"/>
    <s v="VOC"/>
    <s v="THND_TONNE"/>
    <s v="A"/>
    <n v="1990"/>
    <n v="46686.652999999998"/>
    <m/>
    <n v="34"/>
    <n v="73.248281643139094"/>
    <n v="1069095267"/>
    <x v="9"/>
  </r>
  <r>
    <x v="96"/>
    <s v="AIREMISSION"/>
    <s v="VOC"/>
    <s v="KG_CAP"/>
    <s v="A"/>
    <n v="1990"/>
    <n v="48.14"/>
    <m/>
    <n v="34"/>
    <n v="73.248281643139094"/>
    <n v="1069095267"/>
    <x v="9"/>
  </r>
  <r>
    <x v="96"/>
    <s v="AIREMISSION"/>
    <s v="CO"/>
    <s v="THND_TONNE"/>
    <s v="A"/>
    <n v="1991"/>
    <n v="215499.584"/>
    <m/>
    <n v="35"/>
    <n v="73.534023269023294"/>
    <n v="1078768056"/>
    <x v="9"/>
  </r>
  <r>
    <x v="96"/>
    <s v="AIREMISSION"/>
    <s v="CO"/>
    <s v="KG_CAP"/>
    <s v="A"/>
    <n v="1991"/>
    <n v="220.429"/>
    <m/>
    <n v="35"/>
    <n v="73.534023269023294"/>
    <n v="1078768056"/>
    <x v="9"/>
  </r>
  <r>
    <x v="96"/>
    <s v="AIREMISSION"/>
    <s v="CO2"/>
    <s v="MLN_TONNE"/>
    <s v="A"/>
    <n v="1991"/>
    <n v="11028.3"/>
    <m/>
    <n v="35"/>
    <n v="73.534023269023294"/>
    <n v="1078768056"/>
    <x v="9"/>
  </r>
  <r>
    <x v="96"/>
    <s v="AIREMISSION"/>
    <s v="CO2"/>
    <s v="TONNE_CAP"/>
    <s v="A"/>
    <n v="1991"/>
    <n v="10.210000000000001"/>
    <m/>
    <n v="35"/>
    <n v="73.534023269023294"/>
    <n v="1078768056"/>
    <x v="9"/>
  </r>
  <r>
    <x v="96"/>
    <s v="AIREMISSION"/>
    <s v="GHG"/>
    <s v="TONNE_CAP"/>
    <s v="A"/>
    <n v="1991"/>
    <n v="13.974"/>
    <m/>
    <n v="35"/>
    <n v="73.534023269023294"/>
    <n v="1078768056"/>
    <x v="9"/>
  </r>
  <r>
    <x v="96"/>
    <s v="AIREMISSION"/>
    <s v="GHG"/>
    <s v="THND_TONNECO2"/>
    <s v="A"/>
    <n v="1991"/>
    <n v="15018698.003"/>
    <m/>
    <n v="35"/>
    <n v="73.534023269023294"/>
    <n v="1078768056"/>
    <x v="9"/>
  </r>
  <r>
    <x v="96"/>
    <s v="AIREMISSION"/>
    <s v="NOX"/>
    <s v="THND_TONNE"/>
    <s v="A"/>
    <n v="1991"/>
    <n v="47295.42"/>
    <m/>
    <n v="35"/>
    <n v="73.534023269023294"/>
    <n v="1078768056"/>
    <x v="9"/>
  </r>
  <r>
    <x v="96"/>
    <s v="AIREMISSION"/>
    <s v="NOX"/>
    <s v="KG_CAP"/>
    <s v="A"/>
    <n v="1991"/>
    <n v="48.377000000000002"/>
    <m/>
    <n v="35"/>
    <n v="73.534023269023294"/>
    <n v="1078768056"/>
    <x v="9"/>
  </r>
  <r>
    <x v="96"/>
    <s v="AIREMISSION"/>
    <s v="SOX"/>
    <s v="THND_TONNE"/>
    <s v="A"/>
    <n v="1991"/>
    <n v="50646.908000000003"/>
    <m/>
    <n v="35"/>
    <n v="73.534023269023294"/>
    <n v="1078768056"/>
    <x v="9"/>
  </r>
  <r>
    <x v="96"/>
    <s v="AIREMISSION"/>
    <s v="SOX"/>
    <s v="KG_CAP"/>
    <s v="A"/>
    <n v="1991"/>
    <n v="51.805"/>
    <m/>
    <n v="35"/>
    <n v="73.534023269023294"/>
    <n v="1078768056"/>
    <x v="9"/>
  </r>
  <r>
    <x v="96"/>
    <s v="AIREMISSION"/>
    <s v="VOC"/>
    <s v="THND_TONNE"/>
    <s v="A"/>
    <n v="1991"/>
    <n v="45719.156999999999"/>
    <m/>
    <n v="35"/>
    <n v="73.534023269023294"/>
    <n v="1078768056"/>
    <x v="9"/>
  </r>
  <r>
    <x v="96"/>
    <s v="AIREMISSION"/>
    <s v="VOC"/>
    <s v="KG_CAP"/>
    <s v="A"/>
    <n v="1991"/>
    <n v="46.765000000000001"/>
    <m/>
    <n v="35"/>
    <n v="73.534023269023294"/>
    <n v="1078768056"/>
    <x v="9"/>
  </r>
  <r>
    <x v="96"/>
    <s v="AIREMISSION"/>
    <s v="CO"/>
    <s v="THND_TONNE"/>
    <s v="A"/>
    <n v="1992"/>
    <n v="207691.90900000001"/>
    <m/>
    <n v="36"/>
    <n v="73.799627426534997"/>
    <n v="1088596983"/>
    <x v="9"/>
  </r>
  <r>
    <x v="96"/>
    <s v="AIREMISSION"/>
    <s v="CO"/>
    <s v="KG_CAP"/>
    <s v="A"/>
    <n v="1992"/>
    <n v="210.73699999999999"/>
    <m/>
    <n v="36"/>
    <n v="73.799627426534997"/>
    <n v="1088596983"/>
    <x v="9"/>
  </r>
  <r>
    <x v="96"/>
    <s v="AIREMISSION"/>
    <s v="CO2"/>
    <s v="MLN_TONNE"/>
    <s v="A"/>
    <n v="1992"/>
    <n v="11069.01"/>
    <m/>
    <n v="36"/>
    <n v="73.799627426534997"/>
    <n v="1088596983"/>
    <x v="9"/>
  </r>
  <r>
    <x v="96"/>
    <s v="AIREMISSION"/>
    <s v="CO2"/>
    <s v="TONNE_CAP"/>
    <s v="A"/>
    <n v="1992"/>
    <n v="10.16"/>
    <m/>
    <n v="36"/>
    <n v="73.799627426534997"/>
    <n v="1088596983"/>
    <x v="9"/>
  </r>
  <r>
    <x v="96"/>
    <s v="AIREMISSION"/>
    <s v="GHG"/>
    <s v="TONNE_CAP"/>
    <s v="A"/>
    <n v="1992"/>
    <n v="13.894"/>
    <m/>
    <n v="36"/>
    <n v="73.799627426534997"/>
    <n v="1088596983"/>
    <x v="9"/>
  </r>
  <r>
    <x v="96"/>
    <s v="AIREMISSION"/>
    <s v="GHG"/>
    <s v="THND_TONNECO2"/>
    <s v="A"/>
    <n v="1992"/>
    <n v="15063910.530999999"/>
    <m/>
    <n v="36"/>
    <n v="73.799627426534997"/>
    <n v="1088596983"/>
    <x v="9"/>
  </r>
  <r>
    <x v="96"/>
    <s v="AIREMISSION"/>
    <s v="NOX"/>
    <s v="THND_TONNE"/>
    <s v="A"/>
    <n v="1992"/>
    <n v="47284.67"/>
    <m/>
    <n v="36"/>
    <n v="73.799627426534997"/>
    <n v="1088596983"/>
    <x v="9"/>
  </r>
  <r>
    <x v="96"/>
    <s v="AIREMISSION"/>
    <s v="NOX"/>
    <s v="KG_CAP"/>
    <s v="A"/>
    <n v="1992"/>
    <n v="47.978000000000002"/>
    <m/>
    <n v="36"/>
    <n v="73.799627426534997"/>
    <n v="1088596983"/>
    <x v="9"/>
  </r>
  <r>
    <x v="96"/>
    <s v="AIREMISSION"/>
    <s v="SOX"/>
    <s v="THND_TONNE"/>
    <s v="A"/>
    <n v="1992"/>
    <n v="48599.379000000001"/>
    <m/>
    <n v="36"/>
    <n v="73.799627426534997"/>
    <n v="1088596983"/>
    <x v="9"/>
  </r>
  <r>
    <x v="96"/>
    <s v="AIREMISSION"/>
    <s v="SOX"/>
    <s v="KG_CAP"/>
    <s v="A"/>
    <n v="1992"/>
    <n v="49.311999999999998"/>
    <m/>
    <n v="36"/>
    <n v="73.799627426534997"/>
    <n v="1088596983"/>
    <x v="9"/>
  </r>
  <r>
    <x v="96"/>
    <s v="AIREMISSION"/>
    <s v="VOC"/>
    <s v="THND_TONNE"/>
    <s v="A"/>
    <n v="1992"/>
    <n v="44997.3"/>
    <m/>
    <n v="36"/>
    <n v="73.799627426534997"/>
    <n v="1088596983"/>
    <x v="9"/>
  </r>
  <r>
    <x v="96"/>
    <s v="AIREMISSION"/>
    <s v="VOC"/>
    <s v="KG_CAP"/>
    <s v="A"/>
    <n v="1992"/>
    <n v="45.656999999999996"/>
    <m/>
    <n v="36"/>
    <n v="73.799627426534997"/>
    <n v="1088596983"/>
    <x v="9"/>
  </r>
  <r>
    <x v="96"/>
    <s v="AIREMISSION"/>
    <s v="CO"/>
    <s v="THND_TONNE"/>
    <s v="A"/>
    <n v="1993"/>
    <n v="200386.065"/>
    <m/>
    <n v="37"/>
    <n v="74.061348556104406"/>
    <n v="1097985088"/>
    <x v="9"/>
  </r>
  <r>
    <x v="96"/>
    <s v="AIREMISSION"/>
    <s v="CO"/>
    <s v="KG_CAP"/>
    <s v="A"/>
    <n v="1993"/>
    <n v="201.815"/>
    <m/>
    <n v="37"/>
    <n v="74.061348556104406"/>
    <n v="1097985088"/>
    <x v="9"/>
  </r>
  <r>
    <x v="96"/>
    <s v="AIREMISSION"/>
    <s v="CO2"/>
    <s v="MLN_TONNE"/>
    <s v="A"/>
    <n v="1993"/>
    <n v="11162.2"/>
    <m/>
    <n v="37"/>
    <n v="74.061348556104406"/>
    <n v="1097985088"/>
    <x v="9"/>
  </r>
  <r>
    <x v="96"/>
    <s v="AIREMISSION"/>
    <s v="CO2"/>
    <s v="TONNE_CAP"/>
    <s v="A"/>
    <n v="1993"/>
    <n v="10.16"/>
    <m/>
    <n v="37"/>
    <n v="74.061348556104406"/>
    <n v="1097985088"/>
    <x v="9"/>
  </r>
  <r>
    <x v="96"/>
    <s v="AIREMISSION"/>
    <s v="GHG"/>
    <s v="TONNE_CAP"/>
    <s v="A"/>
    <n v="1993"/>
    <n v="13.851000000000001"/>
    <m/>
    <n v="37"/>
    <n v="74.061348556104406"/>
    <n v="1097985088"/>
    <x v="9"/>
  </r>
  <r>
    <x v="96"/>
    <s v="AIREMISSION"/>
    <s v="GHG"/>
    <s v="THND_TONNECO2"/>
    <s v="A"/>
    <n v="1993"/>
    <n v="15141021.103"/>
    <m/>
    <n v="37"/>
    <n v="74.061348556104406"/>
    <n v="1097985088"/>
    <x v="9"/>
  </r>
  <r>
    <x v="96"/>
    <s v="AIREMISSION"/>
    <s v="NOX"/>
    <s v="THND_TONNE"/>
    <s v="A"/>
    <n v="1993"/>
    <n v="46952.196000000004"/>
    <m/>
    <n v="37"/>
    <n v="74.061348556104406"/>
    <n v="1097985088"/>
    <x v="9"/>
  </r>
  <r>
    <x v="96"/>
    <s v="AIREMISSION"/>
    <s v="NOX"/>
    <s v="KG_CAP"/>
    <s v="A"/>
    <n v="1993"/>
    <n v="47.286999999999999"/>
    <m/>
    <n v="37"/>
    <n v="74.061348556104406"/>
    <n v="1097985088"/>
    <x v="9"/>
  </r>
  <r>
    <x v="96"/>
    <s v="AIREMISSION"/>
    <s v="SOX"/>
    <s v="THND_TONNE"/>
    <s v="A"/>
    <n v="1993"/>
    <n v="46529.684999999998"/>
    <m/>
    <n v="37"/>
    <n v="74.061348556104406"/>
    <n v="1097985088"/>
    <x v="9"/>
  </r>
  <r>
    <x v="96"/>
    <s v="AIREMISSION"/>
    <s v="SOX"/>
    <s v="KG_CAP"/>
    <s v="A"/>
    <n v="1993"/>
    <n v="46.860999999999997"/>
    <m/>
    <n v="37"/>
    <n v="74.061348556104406"/>
    <n v="1097985088"/>
    <x v="9"/>
  </r>
  <r>
    <x v="96"/>
    <s v="AIREMISSION"/>
    <s v="VOC"/>
    <s v="THND_TONNE"/>
    <s v="A"/>
    <n v="1993"/>
    <n v="43947.144999999997"/>
    <m/>
    <n v="37"/>
    <n v="74.061348556104406"/>
    <n v="1097985088"/>
    <x v="9"/>
  </r>
  <r>
    <x v="96"/>
    <s v="AIREMISSION"/>
    <s v="VOC"/>
    <s v="KG_CAP"/>
    <s v="A"/>
    <n v="1993"/>
    <n v="44.261000000000003"/>
    <m/>
    <n v="37"/>
    <n v="74.061348556104406"/>
    <n v="1097985088"/>
    <x v="9"/>
  </r>
  <r>
    <x v="96"/>
    <s v="AIREMISSION"/>
    <s v="CO"/>
    <s v="THND_TONNE"/>
    <s v="A"/>
    <n v="1994"/>
    <n v="191687.05300000001"/>
    <m/>
    <n v="38"/>
    <n v="74.318788060425206"/>
    <n v="1106885537"/>
    <x v="9"/>
  </r>
  <r>
    <x v="96"/>
    <s v="AIREMISSION"/>
    <s v="CO"/>
    <s v="KG_CAP"/>
    <s v="A"/>
    <n v="1994"/>
    <n v="191.745"/>
    <m/>
    <n v="38"/>
    <n v="74.318788060425206"/>
    <n v="1106885537"/>
    <x v="9"/>
  </r>
  <r>
    <x v="96"/>
    <s v="AIREMISSION"/>
    <s v="CO2"/>
    <s v="MLN_TONNE"/>
    <s v="A"/>
    <n v="1994"/>
    <n v="11341.3"/>
    <m/>
    <n v="38"/>
    <n v="74.318788060425206"/>
    <n v="1106885537"/>
    <x v="9"/>
  </r>
  <r>
    <x v="96"/>
    <s v="AIREMISSION"/>
    <s v="CO2"/>
    <s v="TONNE_CAP"/>
    <s v="A"/>
    <n v="1994"/>
    <n v="10.25"/>
    <m/>
    <n v="38"/>
    <n v="74.318788060425206"/>
    <n v="1106885537"/>
    <x v="9"/>
  </r>
  <r>
    <x v="96"/>
    <s v="AIREMISSION"/>
    <s v="GHG"/>
    <s v="TONNE_CAP"/>
    <s v="A"/>
    <n v="1994"/>
    <n v="13.948"/>
    <m/>
    <n v="38"/>
    <n v="74.318788060425206"/>
    <n v="1106885537"/>
    <x v="9"/>
  </r>
  <r>
    <x v="96"/>
    <s v="AIREMISSION"/>
    <s v="GHG"/>
    <s v="THND_TONNECO2"/>
    <s v="A"/>
    <n v="1994"/>
    <n v="15363906.409"/>
    <m/>
    <n v="38"/>
    <n v="74.318788060425206"/>
    <n v="1106885537"/>
    <x v="9"/>
  </r>
  <r>
    <x v="96"/>
    <s v="AIREMISSION"/>
    <s v="NOX"/>
    <s v="THND_TONNE"/>
    <s v="A"/>
    <n v="1994"/>
    <n v="46207.633999999998"/>
    <m/>
    <n v="38"/>
    <n v="74.318788060425206"/>
    <n v="1106885537"/>
    <x v="9"/>
  </r>
  <r>
    <x v="96"/>
    <s v="AIREMISSION"/>
    <s v="NOX"/>
    <s v="KG_CAP"/>
    <s v="A"/>
    <n v="1994"/>
    <n v="46.222000000000001"/>
    <m/>
    <n v="38"/>
    <n v="74.318788060425206"/>
    <n v="1106885537"/>
    <x v="9"/>
  </r>
  <r>
    <x v="96"/>
    <s v="AIREMISSION"/>
    <s v="SOX"/>
    <s v="THND_TONNE"/>
    <s v="A"/>
    <n v="1994"/>
    <n v="44420.267"/>
    <m/>
    <n v="38"/>
    <n v="74.318788060425206"/>
    <n v="1106885537"/>
    <x v="9"/>
  </r>
  <r>
    <x v="96"/>
    <s v="AIREMISSION"/>
    <s v="SOX"/>
    <s v="KG_CAP"/>
    <s v="A"/>
    <n v="1994"/>
    <n v="44.433999999999997"/>
    <m/>
    <n v="38"/>
    <n v="74.318788060425206"/>
    <n v="1106885537"/>
    <x v="9"/>
  </r>
  <r>
    <x v="96"/>
    <s v="AIREMISSION"/>
    <s v="VOC"/>
    <s v="THND_TONNE"/>
    <s v="A"/>
    <n v="1994"/>
    <n v="42885.404000000002"/>
    <m/>
    <n v="38"/>
    <n v="74.318788060425206"/>
    <n v="1106885537"/>
    <x v="9"/>
  </r>
  <r>
    <x v="96"/>
    <s v="AIREMISSION"/>
    <s v="VOC"/>
    <s v="KG_CAP"/>
    <s v="A"/>
    <n v="1994"/>
    <n v="42.898000000000003"/>
    <m/>
    <n v="38"/>
    <n v="74.318788060425206"/>
    <n v="1106885537"/>
    <x v="9"/>
  </r>
  <r>
    <x v="96"/>
    <s v="AIREMISSION"/>
    <s v="CO"/>
    <s v="THND_TONNE"/>
    <s v="A"/>
    <n v="1995"/>
    <n v="184783.12400000001"/>
    <m/>
    <n v="39"/>
    <n v="74.572939655434297"/>
    <n v="1115600406"/>
    <x v="9"/>
  </r>
  <r>
    <x v="96"/>
    <s v="AIREMISSION"/>
    <s v="CO"/>
    <s v="KG_CAP"/>
    <s v="A"/>
    <n v="1995"/>
    <n v="183.57300000000001"/>
    <m/>
    <n v="39"/>
    <n v="74.572939655434297"/>
    <n v="1115600406"/>
    <x v="9"/>
  </r>
  <r>
    <x v="96"/>
    <s v="AIREMISSION"/>
    <s v="CO2"/>
    <s v="MLN_TONNE"/>
    <s v="A"/>
    <n v="1995"/>
    <n v="11493.65"/>
    <m/>
    <n v="39"/>
    <n v="74.572939655434297"/>
    <n v="1115600406"/>
    <x v="9"/>
  </r>
  <r>
    <x v="96"/>
    <s v="AIREMISSION"/>
    <s v="CO2"/>
    <s v="TONNE_CAP"/>
    <s v="A"/>
    <n v="1995"/>
    <n v="10.31"/>
    <m/>
    <n v="39"/>
    <n v="74.572939655434297"/>
    <n v="1115600406"/>
    <x v="9"/>
  </r>
  <r>
    <x v="96"/>
    <s v="AIREMISSION"/>
    <s v="GHG"/>
    <s v="TONNE_CAP"/>
    <s v="A"/>
    <n v="1995"/>
    <n v="14.036"/>
    <m/>
    <n v="39"/>
    <n v="74.572939655434297"/>
    <n v="1115600406"/>
    <x v="9"/>
  </r>
  <r>
    <x v="96"/>
    <s v="AIREMISSION"/>
    <s v="GHG"/>
    <s v="THND_TONNECO2"/>
    <s v="A"/>
    <n v="1995"/>
    <n v="15578965.033"/>
    <m/>
    <n v="39"/>
    <n v="74.572939655434297"/>
    <n v="1115600406"/>
    <x v="9"/>
  </r>
  <r>
    <x v="96"/>
    <s v="AIREMISSION"/>
    <s v="NOX"/>
    <s v="THND_TONNE"/>
    <s v="A"/>
    <n v="1995"/>
    <n v="45801.963000000003"/>
    <m/>
    <n v="39"/>
    <n v="74.572939655434297"/>
    <n v="1115600406"/>
    <x v="9"/>
  </r>
  <r>
    <x v="96"/>
    <s v="AIREMISSION"/>
    <s v="NOX"/>
    <s v="KG_CAP"/>
    <s v="A"/>
    <n v="1995"/>
    <n v="45.502000000000002"/>
    <m/>
    <n v="39"/>
    <n v="74.572939655434297"/>
    <n v="1115600406"/>
    <x v="9"/>
  </r>
  <r>
    <x v="96"/>
    <s v="AIREMISSION"/>
    <s v="SOX"/>
    <s v="THND_TONNE"/>
    <s v="A"/>
    <n v="1995"/>
    <n v="40039.052000000003"/>
    <m/>
    <n v="39"/>
    <n v="74.572939655434297"/>
    <n v="1115600406"/>
    <x v="9"/>
  </r>
  <r>
    <x v="96"/>
    <s v="AIREMISSION"/>
    <s v="SOX"/>
    <s v="KG_CAP"/>
    <s v="A"/>
    <n v="1995"/>
    <n v="39.777000000000001"/>
    <m/>
    <n v="39"/>
    <n v="74.572939655434297"/>
    <n v="1115600406"/>
    <x v="9"/>
  </r>
  <r>
    <x v="96"/>
    <s v="AIREMISSION"/>
    <s v="VOC"/>
    <s v="THND_TONNE"/>
    <s v="A"/>
    <n v="1995"/>
    <n v="41952.544000000002"/>
    <m/>
    <n v="39"/>
    <n v="74.572939655434297"/>
    <n v="1115600406"/>
    <x v="9"/>
  </r>
  <r>
    <x v="96"/>
    <s v="AIREMISSION"/>
    <s v="VOC"/>
    <s v="KG_CAP"/>
    <s v="A"/>
    <n v="1995"/>
    <n v="41.677999999999997"/>
    <m/>
    <n v="39"/>
    <n v="74.572939655434297"/>
    <n v="1115600406"/>
    <x v="9"/>
  </r>
  <r>
    <x v="96"/>
    <s v="AIREMISSION"/>
    <s v="CO"/>
    <s v="THND_TONNE"/>
    <s v="A"/>
    <n v="1996"/>
    <n v="177823.666"/>
    <m/>
    <n v="40"/>
    <n v="74.804466649626207"/>
    <n v="1124083112"/>
    <x v="9"/>
  </r>
  <r>
    <x v="96"/>
    <s v="AIREMISSION"/>
    <s v="CO"/>
    <s v="KG_CAP"/>
    <s v="A"/>
    <n v="1996"/>
    <n v="175.52"/>
    <m/>
    <n v="40"/>
    <n v="74.804466649626207"/>
    <n v="1124083112"/>
    <x v="9"/>
  </r>
  <r>
    <x v="96"/>
    <s v="AIREMISSION"/>
    <s v="CO2"/>
    <s v="MLN_TONNE"/>
    <s v="A"/>
    <n v="1996"/>
    <n v="11868.99"/>
    <m/>
    <n v="40"/>
    <n v="74.804466649626207"/>
    <n v="1124083112"/>
    <x v="9"/>
  </r>
  <r>
    <x v="96"/>
    <s v="AIREMISSION"/>
    <s v="CO2"/>
    <s v="TONNE_CAP"/>
    <s v="A"/>
    <n v="1996"/>
    <n v="10.57"/>
    <m/>
    <n v="40"/>
    <n v="74.804466649626207"/>
    <n v="1124083112"/>
    <x v="9"/>
  </r>
  <r>
    <x v="96"/>
    <s v="AIREMISSION"/>
    <s v="GHG"/>
    <s v="TONNE_CAP"/>
    <s v="A"/>
    <n v="1996"/>
    <n v="14.311999999999999"/>
    <m/>
    <n v="40"/>
    <n v="74.804466649626207"/>
    <n v="1124083112"/>
    <x v="9"/>
  </r>
  <r>
    <x v="96"/>
    <s v="AIREMISSION"/>
    <s v="GHG"/>
    <s v="THND_TONNECO2"/>
    <s v="A"/>
    <n v="1996"/>
    <n v="15999439.049000001"/>
    <m/>
    <n v="40"/>
    <n v="74.804466649626207"/>
    <n v="1124083112"/>
    <x v="9"/>
  </r>
  <r>
    <x v="96"/>
    <s v="AIREMISSION"/>
    <s v="NOX"/>
    <s v="THND_TONNE"/>
    <s v="A"/>
    <n v="1996"/>
    <n v="45396.021000000001"/>
    <m/>
    <n v="40"/>
    <n v="74.804466649626207"/>
    <n v="1124083112"/>
    <x v="9"/>
  </r>
  <r>
    <x v="96"/>
    <s v="AIREMISSION"/>
    <s v="NOX"/>
    <s v="KG_CAP"/>
    <s v="A"/>
    <n v="1996"/>
    <n v="44.808"/>
    <m/>
    <n v="40"/>
    <n v="74.804466649626207"/>
    <n v="1124083112"/>
    <x v="9"/>
  </r>
  <r>
    <x v="96"/>
    <s v="AIREMISSION"/>
    <s v="SOX"/>
    <s v="THND_TONNE"/>
    <s v="A"/>
    <n v="1996"/>
    <n v="38702.194000000003"/>
    <m/>
    <n v="40"/>
    <n v="74.804466649626207"/>
    <n v="1124083112"/>
    <x v="9"/>
  </r>
  <r>
    <x v="96"/>
    <s v="AIREMISSION"/>
    <s v="SOX"/>
    <s v="KG_CAP"/>
    <s v="A"/>
    <n v="1996"/>
    <n v="38.201000000000001"/>
    <m/>
    <n v="40"/>
    <n v="74.804466649626207"/>
    <n v="1124083112"/>
    <x v="9"/>
  </r>
  <r>
    <x v="96"/>
    <s v="AIREMISSION"/>
    <s v="VOC"/>
    <s v="THND_TONNE"/>
    <s v="A"/>
    <n v="1996"/>
    <n v="39443.267999999996"/>
    <m/>
    <n v="40"/>
    <n v="74.804466649626207"/>
    <n v="1124083112"/>
    <x v="9"/>
  </r>
  <r>
    <x v="96"/>
    <s v="AIREMISSION"/>
    <s v="VOC"/>
    <s v="KG_CAP"/>
    <s v="A"/>
    <n v="1996"/>
    <n v="38.932000000000002"/>
    <m/>
    <n v="40"/>
    <n v="74.804466649626207"/>
    <n v="1124083112"/>
    <x v="9"/>
  </r>
  <r>
    <x v="96"/>
    <s v="AIREMISSION"/>
    <s v="CO"/>
    <s v="THND_TONNE"/>
    <s v="A"/>
    <n v="1997"/>
    <n v="171655.842"/>
    <m/>
    <n v="41"/>
    <n v="75.025984109981707"/>
    <n v="1132508266"/>
    <x v="9"/>
  </r>
  <r>
    <x v="96"/>
    <s v="AIREMISSION"/>
    <s v="CO"/>
    <s v="KG_CAP"/>
    <s v="A"/>
    <n v="1997"/>
    <n v="168.35"/>
    <m/>
    <n v="41"/>
    <n v="75.025984109981707"/>
    <n v="1132508266"/>
    <x v="9"/>
  </r>
  <r>
    <x v="96"/>
    <s v="AIREMISSION"/>
    <s v="CO2"/>
    <s v="MLN_TONNE"/>
    <s v="A"/>
    <n v="1997"/>
    <n v="12029.09"/>
    <m/>
    <n v="41"/>
    <n v="75.025984109981707"/>
    <n v="1132508266"/>
    <x v="9"/>
  </r>
  <r>
    <x v="96"/>
    <s v="AIREMISSION"/>
    <s v="CO2"/>
    <s v="TONNE_CAP"/>
    <s v="A"/>
    <n v="1997"/>
    <n v="10.64"/>
    <m/>
    <n v="41"/>
    <n v="75.025984109981707"/>
    <n v="1132508266"/>
    <x v="9"/>
  </r>
  <r>
    <x v="96"/>
    <s v="AIREMISSION"/>
    <s v="GHG"/>
    <s v="TONNE_CAP"/>
    <s v="A"/>
    <n v="1997"/>
    <n v="14.269"/>
    <m/>
    <n v="41"/>
    <n v="75.025984109981707"/>
    <n v="1132508266"/>
    <x v="9"/>
  </r>
  <r>
    <x v="96"/>
    <s v="AIREMISSION"/>
    <s v="GHG"/>
    <s v="THND_TONNECO2"/>
    <s v="A"/>
    <n v="1997"/>
    <n v="16063664.199999999"/>
    <m/>
    <n v="41"/>
    <n v="75.025984109981707"/>
    <n v="1132508266"/>
    <x v="9"/>
  </r>
  <r>
    <x v="96"/>
    <s v="AIREMISSION"/>
    <s v="NOX"/>
    <s v="THND_TONNE"/>
    <s v="A"/>
    <n v="1997"/>
    <n v="45159.582999999999"/>
    <m/>
    <n v="41"/>
    <n v="75.025984109981707"/>
    <n v="1132508266"/>
    <x v="9"/>
  </r>
  <r>
    <x v="96"/>
    <s v="AIREMISSION"/>
    <s v="NOX"/>
    <s v="KG_CAP"/>
    <s v="A"/>
    <n v="1997"/>
    <n v="44.29"/>
    <m/>
    <n v="41"/>
    <n v="75.025984109981707"/>
    <n v="1132508266"/>
    <x v="9"/>
  </r>
  <r>
    <x v="96"/>
    <s v="AIREMISSION"/>
    <s v="SOX"/>
    <s v="THND_TONNE"/>
    <s v="A"/>
    <n v="1997"/>
    <n v="38300.894999999997"/>
    <m/>
    <n v="41"/>
    <n v="75.025984109981707"/>
    <n v="1132508266"/>
    <x v="9"/>
  </r>
  <r>
    <x v="96"/>
    <s v="AIREMISSION"/>
    <s v="SOX"/>
    <s v="KG_CAP"/>
    <s v="A"/>
    <n v="1997"/>
    <n v="37.563000000000002"/>
    <m/>
    <n v="41"/>
    <n v="75.025984109981707"/>
    <n v="1132508266"/>
    <x v="9"/>
  </r>
  <r>
    <x v="96"/>
    <s v="AIREMISSION"/>
    <s v="VOC"/>
    <s v="THND_TONNE"/>
    <s v="A"/>
    <n v="1997"/>
    <n v="38502.535000000003"/>
    <m/>
    <n v="41"/>
    <n v="75.025984109981707"/>
    <n v="1132508266"/>
    <x v="9"/>
  </r>
  <r>
    <x v="96"/>
    <s v="AIREMISSION"/>
    <s v="VOC"/>
    <s v="KG_CAP"/>
    <s v="A"/>
    <n v="1997"/>
    <n v="37.761000000000003"/>
    <m/>
    <n v="41"/>
    <n v="75.025984109981707"/>
    <n v="1132508266"/>
    <x v="9"/>
  </r>
  <r>
    <x v="96"/>
    <s v="AIREMISSION"/>
    <s v="CO"/>
    <s v="THND_TONNE"/>
    <s v="A"/>
    <n v="1998"/>
    <n v="165533.58900000001"/>
    <m/>
    <n v="42"/>
    <n v="75.245343507522193"/>
    <n v="1140597139"/>
    <x v="9"/>
  </r>
  <r>
    <x v="96"/>
    <s v="AIREMISSION"/>
    <s v="CO"/>
    <s v="KG_CAP"/>
    <s v="A"/>
    <n v="1998"/>
    <n v="161.364"/>
    <m/>
    <n v="42"/>
    <n v="75.245343507522193"/>
    <n v="1140597139"/>
    <x v="9"/>
  </r>
  <r>
    <x v="96"/>
    <s v="AIREMISSION"/>
    <s v="CO2"/>
    <s v="MLN_TONNE"/>
    <s v="A"/>
    <n v="1998"/>
    <n v="12020.88"/>
    <m/>
    <n v="42"/>
    <n v="75.245343507522193"/>
    <n v="1140597139"/>
    <x v="9"/>
  </r>
  <r>
    <x v="96"/>
    <s v="AIREMISSION"/>
    <s v="CO2"/>
    <s v="TONNE_CAP"/>
    <s v="A"/>
    <n v="1998"/>
    <n v="10.56"/>
    <m/>
    <n v="42"/>
    <n v="75.245343507522193"/>
    <n v="1140597139"/>
    <x v="9"/>
  </r>
  <r>
    <x v="96"/>
    <s v="AIREMISSION"/>
    <s v="GHG"/>
    <s v="TONNE_CAP"/>
    <s v="A"/>
    <n v="1998"/>
    <n v="14.143000000000001"/>
    <m/>
    <n v="42"/>
    <n v="75.245343507522193"/>
    <n v="1140597139"/>
    <x v="9"/>
  </r>
  <r>
    <x v="96"/>
    <s v="AIREMISSION"/>
    <s v="GHG"/>
    <s v="THND_TONNECO2"/>
    <s v="A"/>
    <n v="1998"/>
    <n v="16028760.586999999"/>
    <m/>
    <n v="42"/>
    <n v="75.245343507522193"/>
    <n v="1140597139"/>
    <x v="9"/>
  </r>
  <r>
    <x v="96"/>
    <s v="AIREMISSION"/>
    <s v="NOX"/>
    <s v="THND_TONNE"/>
    <s v="A"/>
    <n v="1998"/>
    <n v="44204.440999999999"/>
    <m/>
    <n v="42"/>
    <n v="75.245343507522193"/>
    <n v="1140597139"/>
    <x v="9"/>
  </r>
  <r>
    <x v="96"/>
    <s v="AIREMISSION"/>
    <s v="NOX"/>
    <s v="KG_CAP"/>
    <s v="A"/>
    <n v="1998"/>
    <n v="43.091000000000001"/>
    <m/>
    <n v="42"/>
    <n v="75.245343507522193"/>
    <n v="1140597139"/>
    <x v="9"/>
  </r>
  <r>
    <x v="96"/>
    <s v="AIREMISSION"/>
    <s v="SOX"/>
    <s v="THND_TONNE"/>
    <s v="A"/>
    <n v="1998"/>
    <n v="36751.83"/>
    <m/>
    <n v="42"/>
    <n v="75.245343507522193"/>
    <n v="1140597139"/>
    <x v="9"/>
  </r>
  <r>
    <x v="96"/>
    <s v="AIREMISSION"/>
    <s v="SOX"/>
    <s v="KG_CAP"/>
    <s v="A"/>
    <n v="1998"/>
    <n v="35.826000000000001"/>
    <m/>
    <n v="42"/>
    <n v="75.245343507522193"/>
    <n v="1140597139"/>
    <x v="9"/>
  </r>
  <r>
    <x v="96"/>
    <s v="AIREMISSION"/>
    <s v="VOC"/>
    <s v="THND_TONNE"/>
    <s v="A"/>
    <n v="1998"/>
    <n v="37097.620000000003"/>
    <m/>
    <n v="42"/>
    <n v="75.245343507522193"/>
    <n v="1140597139"/>
    <x v="9"/>
  </r>
  <r>
    <x v="96"/>
    <s v="AIREMISSION"/>
    <s v="VOC"/>
    <s v="KG_CAP"/>
    <s v="A"/>
    <n v="1998"/>
    <n v="36.162999999999997"/>
    <m/>
    <n v="42"/>
    <n v="75.245343507522193"/>
    <n v="1140597139"/>
    <x v="9"/>
  </r>
  <r>
    <x v="96"/>
    <s v="AIREMISSION"/>
    <s v="CO"/>
    <s v="THND_TONNE"/>
    <s v="A"/>
    <n v="1999"/>
    <n v="158340.65900000001"/>
    <m/>
    <n v="43"/>
    <n v="75.469964495540395"/>
    <n v="1148685952"/>
    <x v="9"/>
  </r>
  <r>
    <x v="96"/>
    <s v="AIREMISSION"/>
    <s v="CO"/>
    <s v="KG_CAP"/>
    <s v="A"/>
    <n v="1999"/>
    <n v="153.41499999999999"/>
    <m/>
    <n v="43"/>
    <n v="75.469964495540395"/>
    <n v="1148685952"/>
    <x v="9"/>
  </r>
  <r>
    <x v="96"/>
    <s v="AIREMISSION"/>
    <s v="CO2"/>
    <s v="MLN_TONNE"/>
    <s v="A"/>
    <n v="1999"/>
    <n v="12093.09"/>
    <m/>
    <n v="43"/>
    <n v="75.469964495540395"/>
    <n v="1148685952"/>
    <x v="9"/>
  </r>
  <r>
    <x v="96"/>
    <s v="AIREMISSION"/>
    <s v="CO2"/>
    <s v="TONNE_CAP"/>
    <s v="A"/>
    <n v="1999"/>
    <n v="10.55"/>
    <m/>
    <n v="43"/>
    <n v="75.469964495540395"/>
    <n v="1148685952"/>
    <x v="9"/>
  </r>
  <r>
    <x v="96"/>
    <s v="AIREMISSION"/>
    <s v="GHG"/>
    <s v="TONNE_CAP"/>
    <s v="A"/>
    <n v="1999"/>
    <n v="14.074999999999999"/>
    <m/>
    <n v="43"/>
    <n v="75.469964495540395"/>
    <n v="1148685952"/>
    <x v="9"/>
  </r>
  <r>
    <x v="96"/>
    <s v="AIREMISSION"/>
    <s v="GHG"/>
    <s v="THND_TONNECO2"/>
    <s v="A"/>
    <n v="1999"/>
    <n v="16058486.779999999"/>
    <m/>
    <n v="43"/>
    <n v="75.469964495540395"/>
    <n v="1148685952"/>
    <x v="9"/>
  </r>
  <r>
    <x v="96"/>
    <s v="AIREMISSION"/>
    <s v="NOX"/>
    <s v="THND_TONNE"/>
    <s v="A"/>
    <n v="1999"/>
    <n v="42521.243999999999"/>
    <m/>
    <n v="43"/>
    <n v="75.469964495540395"/>
    <n v="1148685952"/>
    <x v="9"/>
  </r>
  <r>
    <x v="96"/>
    <s v="AIREMISSION"/>
    <s v="NOX"/>
    <s v="KG_CAP"/>
    <s v="A"/>
    <n v="1999"/>
    <n v="41.198"/>
    <m/>
    <n v="43"/>
    <n v="75.469964495540395"/>
    <n v="1148685952"/>
    <x v="9"/>
  </r>
  <r>
    <x v="96"/>
    <s v="AIREMISSION"/>
    <s v="SOX"/>
    <s v="THND_TONNE"/>
    <s v="A"/>
    <n v="1999"/>
    <n v="33957.383999999998"/>
    <m/>
    <n v="43"/>
    <n v="75.469964495540395"/>
    <n v="1148685952"/>
    <x v="9"/>
  </r>
  <r>
    <x v="96"/>
    <s v="AIREMISSION"/>
    <s v="SOX"/>
    <s v="KG_CAP"/>
    <s v="A"/>
    <n v="1999"/>
    <n v="32.901000000000003"/>
    <m/>
    <n v="43"/>
    <n v="75.469964495540395"/>
    <n v="1148685952"/>
    <x v="9"/>
  </r>
  <r>
    <x v="96"/>
    <s v="AIREMISSION"/>
    <s v="VOC"/>
    <s v="THND_TONNE"/>
    <s v="A"/>
    <n v="1999"/>
    <n v="35844.817999999999"/>
    <m/>
    <n v="43"/>
    <n v="75.469964495540395"/>
    <n v="1148685952"/>
    <x v="9"/>
  </r>
  <r>
    <x v="96"/>
    <s v="AIREMISSION"/>
    <s v="VOC"/>
    <s v="KG_CAP"/>
    <s v="A"/>
    <n v="1999"/>
    <n v="34.729999999999997"/>
    <m/>
    <n v="43"/>
    <n v="75.469964495540395"/>
    <n v="1148685952"/>
    <x v="9"/>
  </r>
  <r>
    <x v="96"/>
    <s v="AIREMISSION"/>
    <s v="CO"/>
    <s v="THND_TONNE"/>
    <s v="A"/>
    <n v="2000"/>
    <n v="152924.87299999999"/>
    <m/>
    <n v="44"/>
    <n v="75.697773007480805"/>
    <n v="1156568670"/>
    <x v="9"/>
  </r>
  <r>
    <x v="96"/>
    <s v="AIREMISSION"/>
    <s v="CO"/>
    <s v="KG_CAP"/>
    <s v="A"/>
    <n v="2000"/>
    <n v="147.22499999999999"/>
    <m/>
    <n v="44"/>
    <n v="75.697773007480805"/>
    <n v="1156568670"/>
    <x v="9"/>
  </r>
  <r>
    <x v="96"/>
    <s v="AIREMISSION"/>
    <s v="CO2"/>
    <s v="MLN_TONNE"/>
    <s v="A"/>
    <n v="2000"/>
    <n v="12451.67"/>
    <m/>
    <n v="44"/>
    <n v="75.697773007480805"/>
    <n v="1156568670"/>
    <x v="9"/>
  </r>
  <r>
    <x v="96"/>
    <s v="AIREMISSION"/>
    <s v="CO2"/>
    <s v="TONNE_CAP"/>
    <s v="A"/>
    <n v="2000"/>
    <n v="10.79"/>
    <m/>
    <n v="44"/>
    <n v="75.697773007480805"/>
    <n v="1156568670"/>
    <x v="9"/>
  </r>
  <r>
    <x v="96"/>
    <s v="AIREMISSION"/>
    <s v="GHG"/>
    <s v="TONNE_CAP"/>
    <s v="A"/>
    <n v="2000"/>
    <n v="14.233000000000001"/>
    <m/>
    <n v="44"/>
    <n v="75.697773007480805"/>
    <n v="1156568670"/>
    <x v="9"/>
  </r>
  <r>
    <x v="96"/>
    <s v="AIREMISSION"/>
    <s v="GHG"/>
    <s v="THND_TONNECO2"/>
    <s v="A"/>
    <n v="2000"/>
    <n v="16350063.502"/>
    <m/>
    <n v="44"/>
    <n v="75.697773007480805"/>
    <n v="1156568670"/>
    <x v="9"/>
  </r>
  <r>
    <x v="96"/>
    <s v="AIREMISSION"/>
    <s v="NOX"/>
    <s v="THND_TONNE"/>
    <s v="A"/>
    <n v="2000"/>
    <n v="41944.631999999998"/>
    <m/>
    <n v="44"/>
    <n v="75.697773007480805"/>
    <n v="1156568670"/>
    <x v="9"/>
  </r>
  <r>
    <x v="96"/>
    <s v="AIREMISSION"/>
    <s v="NOX"/>
    <s v="KG_CAP"/>
    <s v="A"/>
    <n v="2000"/>
    <n v="40.381"/>
    <m/>
    <n v="44"/>
    <n v="75.697773007480805"/>
    <n v="1156568670"/>
    <x v="9"/>
  </r>
  <r>
    <x v="96"/>
    <s v="AIREMISSION"/>
    <s v="SOX"/>
    <s v="THND_TONNE"/>
    <s v="A"/>
    <n v="2000"/>
    <n v="32345.14"/>
    <m/>
    <n v="44"/>
    <n v="75.697773007480805"/>
    <n v="1156568670"/>
    <x v="9"/>
  </r>
  <r>
    <x v="96"/>
    <s v="AIREMISSION"/>
    <s v="SOX"/>
    <s v="KG_CAP"/>
    <s v="A"/>
    <n v="2000"/>
    <n v="31.14"/>
    <m/>
    <n v="44"/>
    <n v="75.697773007480805"/>
    <n v="1156568670"/>
    <x v="9"/>
  </r>
  <r>
    <x v="96"/>
    <s v="AIREMISSION"/>
    <s v="VOC"/>
    <s v="THND_TONNE"/>
    <s v="A"/>
    <n v="2000"/>
    <n v="34521.042999999998"/>
    <m/>
    <n v="44"/>
    <n v="75.697773007480805"/>
    <n v="1156568670"/>
    <x v="9"/>
  </r>
  <r>
    <x v="96"/>
    <s v="AIREMISSION"/>
    <s v="VOC"/>
    <s v="KG_CAP"/>
    <s v="A"/>
    <n v="2000"/>
    <n v="33.234000000000002"/>
    <m/>
    <n v="44"/>
    <n v="75.697773007480805"/>
    <n v="1156568670"/>
    <x v="9"/>
  </r>
  <r>
    <x v="96"/>
    <s v="AIREMISSION"/>
    <s v="CO"/>
    <s v="THND_TONNE"/>
    <s v="A"/>
    <n v="2001"/>
    <n v="146405.41800000001"/>
    <m/>
    <n v="45"/>
    <n v="76.040376960789402"/>
    <n v="1164785029"/>
    <x v="9"/>
  </r>
  <r>
    <x v="96"/>
    <s v="AIREMISSION"/>
    <s v="CO"/>
    <s v="KG_CAP"/>
    <s v="A"/>
    <n v="2001"/>
    <n v="140.065"/>
    <m/>
    <n v="45"/>
    <n v="76.040376960789402"/>
    <n v="1164785029"/>
    <x v="9"/>
  </r>
  <r>
    <x v="96"/>
    <s v="AIREMISSION"/>
    <s v="CO2"/>
    <s v="MLN_TONNE"/>
    <s v="A"/>
    <n v="2001"/>
    <n v="12464.4"/>
    <m/>
    <n v="45"/>
    <n v="76.040376960789402"/>
    <n v="1164785029"/>
    <x v="9"/>
  </r>
  <r>
    <x v="96"/>
    <s v="AIREMISSION"/>
    <s v="CO2"/>
    <s v="TONNE_CAP"/>
    <s v="A"/>
    <n v="2001"/>
    <n v="10.73"/>
    <m/>
    <n v="45"/>
    <n v="76.040376960789402"/>
    <n v="1164785029"/>
    <x v="9"/>
  </r>
  <r>
    <x v="96"/>
    <s v="AIREMISSION"/>
    <s v="GHG"/>
    <s v="TONNE_CAP"/>
    <s v="A"/>
    <n v="2001"/>
    <n v="14.044"/>
    <m/>
    <n v="45"/>
    <n v="76.040376960789402"/>
    <n v="1164785029"/>
    <x v="9"/>
  </r>
  <r>
    <x v="96"/>
    <s v="AIREMISSION"/>
    <s v="GHG"/>
    <s v="THND_TONNECO2"/>
    <s v="A"/>
    <n v="2001"/>
    <n v="16241650.011"/>
    <m/>
    <n v="45"/>
    <n v="76.040376960789402"/>
    <n v="1164785029"/>
    <x v="9"/>
  </r>
  <r>
    <x v="96"/>
    <s v="AIREMISSION"/>
    <s v="NOX"/>
    <s v="THND_TONNE"/>
    <s v="A"/>
    <n v="2001"/>
    <n v="40880.449000000001"/>
    <m/>
    <n v="45"/>
    <n v="76.040376960789402"/>
    <n v="1164785029"/>
    <x v="9"/>
  </r>
  <r>
    <x v="96"/>
    <s v="AIREMISSION"/>
    <s v="NOX"/>
    <s v="KG_CAP"/>
    <s v="A"/>
    <n v="2001"/>
    <n v="39.11"/>
    <m/>
    <n v="45"/>
    <n v="76.040376960789402"/>
    <n v="1164785029"/>
    <x v="9"/>
  </r>
  <r>
    <x v="96"/>
    <s v="AIREMISSION"/>
    <s v="SOX"/>
    <s v="THND_TONNE"/>
    <s v="A"/>
    <n v="2001"/>
    <n v="31539.399000000001"/>
    <m/>
    <n v="45"/>
    <n v="76.040376960789402"/>
    <n v="1164785029"/>
    <x v="9"/>
  </r>
  <r>
    <x v="96"/>
    <s v="AIREMISSION"/>
    <s v="SOX"/>
    <s v="KG_CAP"/>
    <s v="A"/>
    <n v="2001"/>
    <n v="30.172999999999998"/>
    <m/>
    <n v="45"/>
    <n v="76.040376960789402"/>
    <n v="1164785029"/>
    <x v="9"/>
  </r>
  <r>
    <x v="96"/>
    <s v="AIREMISSION"/>
    <s v="VOC"/>
    <s v="THND_TONNE"/>
    <s v="A"/>
    <n v="2001"/>
    <n v="33253.959000000003"/>
    <m/>
    <n v="45"/>
    <n v="76.040376960789402"/>
    <n v="1164785029"/>
    <x v="9"/>
  </r>
  <r>
    <x v="96"/>
    <s v="AIREMISSION"/>
    <s v="VOC"/>
    <s v="KG_CAP"/>
    <s v="A"/>
    <n v="2001"/>
    <n v="31.814"/>
    <m/>
    <n v="45"/>
    <n v="76.040376960789402"/>
    <n v="1164785029"/>
    <x v="9"/>
  </r>
  <r>
    <x v="96"/>
    <s v="AIREMISSION"/>
    <s v="CO"/>
    <s v="THND_TONNE"/>
    <s v="A"/>
    <n v="2002"/>
    <n v="134210.08600000001"/>
    <m/>
    <n v="46"/>
    <n v="76.434941948451197"/>
    <n v="1173046153"/>
    <x v="9"/>
  </r>
  <r>
    <x v="96"/>
    <s v="AIREMISSION"/>
    <s v="CO"/>
    <s v="KG_CAP"/>
    <s v="A"/>
    <n v="2002"/>
    <n v="127.67700000000001"/>
    <m/>
    <n v="46"/>
    <n v="76.434941948451197"/>
    <n v="1173046153"/>
    <x v="9"/>
  </r>
  <r>
    <x v="96"/>
    <s v="AIREMISSION"/>
    <s v="CO2"/>
    <s v="MLN_TONNE"/>
    <s v="A"/>
    <n v="2002"/>
    <n v="12436.6"/>
    <m/>
    <n v="46"/>
    <n v="76.434941948451197"/>
    <n v="1173046153"/>
    <x v="9"/>
  </r>
  <r>
    <x v="96"/>
    <s v="AIREMISSION"/>
    <s v="CO2"/>
    <s v="TONNE_CAP"/>
    <s v="A"/>
    <n v="2002"/>
    <n v="10.63"/>
    <m/>
    <n v="46"/>
    <n v="76.434941948451197"/>
    <n v="1173046153"/>
    <x v="9"/>
  </r>
  <r>
    <x v="96"/>
    <s v="AIREMISSION"/>
    <s v="GHG"/>
    <s v="TONNE_CAP"/>
    <s v="A"/>
    <n v="2002"/>
    <n v="14.013"/>
    <m/>
    <n v="46"/>
    <n v="76.434941948451197"/>
    <n v="1173046153"/>
    <x v="9"/>
  </r>
  <r>
    <x v="96"/>
    <s v="AIREMISSION"/>
    <s v="GHG"/>
    <s v="THND_TONNECO2"/>
    <s v="A"/>
    <n v="2002"/>
    <n v="16307542.093"/>
    <m/>
    <n v="46"/>
    <n v="76.434941948451197"/>
    <n v="1173046153"/>
    <x v="9"/>
  </r>
  <r>
    <x v="96"/>
    <s v="AIREMISSION"/>
    <s v="NOX"/>
    <s v="THND_TONNE"/>
    <s v="A"/>
    <n v="2002"/>
    <n v="42881.360999999997"/>
    <m/>
    <n v="46"/>
    <n v="76.434941948451197"/>
    <n v="1173046153"/>
    <x v="9"/>
  </r>
  <r>
    <x v="96"/>
    <s v="AIREMISSION"/>
    <s v="NOX"/>
    <s v="KG_CAP"/>
    <s v="A"/>
    <n v="2002"/>
    <n v="40.793999999999997"/>
    <m/>
    <n v="46"/>
    <n v="76.434941948451197"/>
    <n v="1173046153"/>
    <x v="9"/>
  </r>
  <r>
    <x v="96"/>
    <s v="AIREMISSION"/>
    <s v="SOX"/>
    <s v="THND_TONNE"/>
    <s v="A"/>
    <n v="2002"/>
    <n v="30231.819"/>
    <m/>
    <n v="46"/>
    <n v="76.434941948451197"/>
    <n v="1173046153"/>
    <x v="9"/>
  </r>
  <r>
    <x v="96"/>
    <s v="AIREMISSION"/>
    <s v="SOX"/>
    <s v="KG_CAP"/>
    <s v="A"/>
    <n v="2002"/>
    <n v="28.76"/>
    <m/>
    <n v="46"/>
    <n v="76.434941948451197"/>
    <n v="1173046153"/>
    <x v="9"/>
  </r>
  <r>
    <x v="96"/>
    <s v="AIREMISSION"/>
    <s v="VOC"/>
    <s v="THND_TONNE"/>
    <s v="A"/>
    <n v="2002"/>
    <n v="32965.366999999998"/>
    <m/>
    <n v="46"/>
    <n v="76.434941948451197"/>
    <n v="1173046153"/>
    <x v="9"/>
  </r>
  <r>
    <x v="96"/>
    <s v="AIREMISSION"/>
    <s v="VOC"/>
    <s v="KG_CAP"/>
    <s v="A"/>
    <n v="2002"/>
    <n v="31.361000000000001"/>
    <m/>
    <n v="46"/>
    <n v="76.434941948451197"/>
    <n v="1173046153"/>
    <x v="9"/>
  </r>
  <r>
    <x v="96"/>
    <s v="AIREMISSION"/>
    <s v="CO"/>
    <s v="THND_TONNE"/>
    <s v="A"/>
    <n v="2003"/>
    <n v="130722.838"/>
    <m/>
    <n v="47"/>
    <n v="76.810792880854805"/>
    <n v="1181328842"/>
    <x v="9"/>
  </r>
  <r>
    <x v="96"/>
    <s v="AIREMISSION"/>
    <s v="CO"/>
    <s v="KG_CAP"/>
    <s v="A"/>
    <n v="2003"/>
    <n v="123.57299999999999"/>
    <m/>
    <n v="47"/>
    <n v="76.810792880854805"/>
    <n v="1181328842"/>
    <x v="9"/>
  </r>
  <r>
    <x v="96"/>
    <s v="AIREMISSION"/>
    <s v="CO2"/>
    <s v="MLN_TONNE"/>
    <s v="A"/>
    <n v="2003"/>
    <n v="12670.08"/>
    <m/>
    <n v="47"/>
    <n v="76.810792880854805"/>
    <n v="1181328842"/>
    <x v="9"/>
  </r>
  <r>
    <x v="96"/>
    <s v="AIREMISSION"/>
    <s v="CO2"/>
    <s v="TONNE_CAP"/>
    <s v="A"/>
    <n v="2003"/>
    <n v="10.75"/>
    <m/>
    <n v="47"/>
    <n v="76.810792880854805"/>
    <n v="1181328842"/>
    <x v="9"/>
  </r>
  <r>
    <x v="96"/>
    <s v="AIREMISSION"/>
    <s v="GHG"/>
    <s v="TONNE_CAP"/>
    <s v="A"/>
    <n v="2003"/>
    <n v="14.071"/>
    <m/>
    <n v="47"/>
    <n v="76.810792880854805"/>
    <n v="1181328842"/>
    <x v="9"/>
  </r>
  <r>
    <x v="96"/>
    <s v="AIREMISSION"/>
    <s v="GHG"/>
    <s v="THND_TONNECO2"/>
    <s v="A"/>
    <n v="2003"/>
    <n v="16488980.529999999"/>
    <m/>
    <n v="47"/>
    <n v="76.810792880854805"/>
    <n v="1181328842"/>
    <x v="9"/>
  </r>
  <r>
    <x v="96"/>
    <s v="AIREMISSION"/>
    <s v="NOX"/>
    <s v="THND_TONNE"/>
    <s v="A"/>
    <n v="2003"/>
    <n v="41768.631000000001"/>
    <m/>
    <n v="47"/>
    <n v="76.810792880854805"/>
    <n v="1181328842"/>
    <x v="9"/>
  </r>
  <r>
    <x v="96"/>
    <s v="AIREMISSION"/>
    <s v="NOX"/>
    <s v="KG_CAP"/>
    <s v="A"/>
    <n v="2003"/>
    <n v="39.484000000000002"/>
    <m/>
    <n v="47"/>
    <n v="76.810792880854805"/>
    <n v="1181328842"/>
    <x v="9"/>
  </r>
  <r>
    <x v="96"/>
    <s v="AIREMISSION"/>
    <s v="SOX"/>
    <s v="THND_TONNE"/>
    <s v="A"/>
    <n v="2003"/>
    <n v="29349.546999999999"/>
    <m/>
    <n v="47"/>
    <n v="76.810792880854805"/>
    <n v="1181328842"/>
    <x v="9"/>
  </r>
  <r>
    <x v="96"/>
    <s v="AIREMISSION"/>
    <s v="SOX"/>
    <s v="KG_CAP"/>
    <s v="A"/>
    <n v="2003"/>
    <n v="27.744"/>
    <m/>
    <n v="47"/>
    <n v="76.810792880854805"/>
    <n v="1181328842"/>
    <x v="9"/>
  </r>
  <r>
    <x v="96"/>
    <s v="AIREMISSION"/>
    <s v="VOC"/>
    <s v="THND_TONNE"/>
    <s v="A"/>
    <n v="2003"/>
    <n v="32271.949000000001"/>
    <m/>
    <n v="47"/>
    <n v="76.810792880854805"/>
    <n v="1181328842"/>
    <x v="9"/>
  </r>
  <r>
    <x v="96"/>
    <s v="AIREMISSION"/>
    <s v="VOC"/>
    <s v="KG_CAP"/>
    <s v="A"/>
    <n v="2003"/>
    <n v="30.507000000000001"/>
    <m/>
    <n v="47"/>
    <n v="76.810792880854805"/>
    <n v="1181328842"/>
    <x v="9"/>
  </r>
  <r>
    <x v="96"/>
    <s v="AIREMISSION"/>
    <s v="CO"/>
    <s v="THND_TONNE"/>
    <s v="A"/>
    <n v="2004"/>
    <n v="126628.319"/>
    <m/>
    <n v="48"/>
    <n v="77.1702408804247"/>
    <n v="1189684726"/>
    <x v="9"/>
  </r>
  <r>
    <x v="96"/>
    <s v="AIREMISSION"/>
    <s v="CO"/>
    <s v="KG_CAP"/>
    <s v="A"/>
    <n v="2004"/>
    <n v="118.941"/>
    <m/>
    <n v="48"/>
    <n v="77.1702408804247"/>
    <n v="1189684726"/>
    <x v="9"/>
  </r>
  <r>
    <x v="96"/>
    <s v="AIREMISSION"/>
    <s v="CO2"/>
    <s v="MLN_TONNE"/>
    <s v="A"/>
    <n v="2004"/>
    <n v="12797.1"/>
    <m/>
    <n v="48"/>
    <n v="77.1702408804247"/>
    <n v="1189684726"/>
    <x v="9"/>
  </r>
  <r>
    <x v="96"/>
    <s v="AIREMISSION"/>
    <s v="CO2"/>
    <s v="TONNE_CAP"/>
    <s v="A"/>
    <n v="2004"/>
    <n v="10.79"/>
    <m/>
    <n v="48"/>
    <n v="77.1702408804247"/>
    <n v="1189684726"/>
    <x v="9"/>
  </r>
  <r>
    <x v="96"/>
    <s v="AIREMISSION"/>
    <s v="GHG"/>
    <s v="TONNE_CAP"/>
    <s v="A"/>
    <n v="2004"/>
    <n v="14.153"/>
    <m/>
    <n v="48"/>
    <n v="77.1702408804247"/>
    <n v="1189684726"/>
    <x v="9"/>
  </r>
  <r>
    <x v="96"/>
    <s v="AIREMISSION"/>
    <s v="GHG"/>
    <s v="THND_TONNECO2"/>
    <s v="A"/>
    <n v="2004"/>
    <n v="16698380.915999999"/>
    <m/>
    <n v="48"/>
    <n v="77.1702408804247"/>
    <n v="1189684726"/>
    <x v="9"/>
  </r>
  <r>
    <x v="96"/>
    <s v="AIREMISSION"/>
    <s v="NOX"/>
    <s v="THND_TONNE"/>
    <s v="A"/>
    <n v="2004"/>
    <n v="40284.987000000001"/>
    <m/>
    <n v="48"/>
    <n v="77.1702408804247"/>
    <n v="1189684726"/>
    <x v="9"/>
  </r>
  <r>
    <x v="96"/>
    <s v="AIREMISSION"/>
    <s v="NOX"/>
    <s v="KG_CAP"/>
    <s v="A"/>
    <n v="2004"/>
    <n v="37.838999999999999"/>
    <m/>
    <n v="48"/>
    <n v="77.1702408804247"/>
    <n v="1189684726"/>
    <x v="9"/>
  </r>
  <r>
    <x v="96"/>
    <s v="AIREMISSION"/>
    <s v="SOX"/>
    <s v="THND_TONNE"/>
    <s v="A"/>
    <n v="2004"/>
    <n v="28315.545999999998"/>
    <m/>
    <n v="48"/>
    <n v="77.1702408804247"/>
    <n v="1189684726"/>
    <x v="9"/>
  </r>
  <r>
    <x v="96"/>
    <s v="AIREMISSION"/>
    <s v="SOX"/>
    <s v="KG_CAP"/>
    <s v="A"/>
    <n v="2004"/>
    <n v="26.597000000000001"/>
    <m/>
    <n v="48"/>
    <n v="77.1702408804247"/>
    <n v="1189684726"/>
    <x v="9"/>
  </r>
  <r>
    <x v="96"/>
    <s v="AIREMISSION"/>
    <s v="VOC"/>
    <s v="THND_TONNE"/>
    <s v="A"/>
    <n v="2004"/>
    <n v="31481.773000000001"/>
    <m/>
    <n v="48"/>
    <n v="77.1702408804247"/>
    <n v="1189684726"/>
    <x v="9"/>
  </r>
  <r>
    <x v="96"/>
    <s v="AIREMISSION"/>
    <s v="VOC"/>
    <s v="KG_CAP"/>
    <s v="A"/>
    <n v="2004"/>
    <n v="29.571000000000002"/>
    <m/>
    <n v="48"/>
    <n v="77.1702408804247"/>
    <n v="1189684726"/>
    <x v="9"/>
  </r>
  <r>
    <x v="96"/>
    <s v="AIREMISSION"/>
    <s v="CO"/>
    <s v="THND_TONNE"/>
    <s v="A"/>
    <n v="2005"/>
    <n v="121015.083"/>
    <m/>
    <n v="49"/>
    <n v="77.516360200342604"/>
    <n v="1198065132"/>
    <x v="9"/>
  </r>
  <r>
    <x v="96"/>
    <s v="AIREMISSION"/>
    <s v="CO"/>
    <s v="KG_CAP"/>
    <s v="A"/>
    <n v="2005"/>
    <n v="112.932"/>
    <m/>
    <n v="49"/>
    <n v="77.516360200342604"/>
    <n v="1198065132"/>
    <x v="9"/>
  </r>
  <r>
    <x v="96"/>
    <s v="AIREMISSION"/>
    <s v="CO2"/>
    <s v="MLN_TONNE"/>
    <s v="A"/>
    <n v="2005"/>
    <n v="12829.73"/>
    <m/>
    <n v="49"/>
    <n v="77.516360200342604"/>
    <n v="1198065132"/>
    <x v="9"/>
  </r>
  <r>
    <x v="96"/>
    <s v="AIREMISSION"/>
    <s v="CO2"/>
    <s v="TONNE_CAP"/>
    <s v="A"/>
    <n v="2005"/>
    <n v="10.74"/>
    <m/>
    <n v="49"/>
    <n v="77.516360200342604"/>
    <n v="1198065132"/>
    <x v="9"/>
  </r>
  <r>
    <x v="96"/>
    <s v="AIREMISSION"/>
    <s v="GHG"/>
    <s v="TONNE_CAP"/>
    <s v="A"/>
    <n v="2005"/>
    <n v="14.058999999999999"/>
    <m/>
    <n v="49"/>
    <n v="77.516360200342604"/>
    <n v="1198065132"/>
    <x v="9"/>
  </r>
  <r>
    <x v="96"/>
    <s v="AIREMISSION"/>
    <s v="GHG"/>
    <s v="THND_TONNECO2"/>
    <s v="A"/>
    <n v="2005"/>
    <n v="16702747.418"/>
    <m/>
    <n v="49"/>
    <n v="77.516360200342604"/>
    <n v="1198065132"/>
    <x v="9"/>
  </r>
  <r>
    <x v="96"/>
    <s v="AIREMISSION"/>
    <s v="NOX"/>
    <s v="THND_TONNE"/>
    <s v="A"/>
    <n v="2005"/>
    <n v="39061.317000000003"/>
    <m/>
    <n v="49"/>
    <n v="77.516360200342604"/>
    <n v="1198065132"/>
    <x v="9"/>
  </r>
  <r>
    <x v="96"/>
    <s v="AIREMISSION"/>
    <s v="NOX"/>
    <s v="KG_CAP"/>
    <s v="A"/>
    <n v="2005"/>
    <n v="36.451999999999998"/>
    <m/>
    <n v="49"/>
    <n v="77.516360200342604"/>
    <n v="1198065132"/>
    <x v="9"/>
  </r>
  <r>
    <x v="96"/>
    <s v="AIREMISSION"/>
    <s v="SOX"/>
    <s v="THND_TONNE"/>
    <s v="A"/>
    <n v="2005"/>
    <n v="27941.866000000002"/>
    <m/>
    <n v="49"/>
    <n v="77.516360200342604"/>
    <n v="1198065132"/>
    <x v="9"/>
  </r>
  <r>
    <x v="96"/>
    <s v="AIREMISSION"/>
    <s v="SOX"/>
    <s v="KG_CAP"/>
    <s v="A"/>
    <n v="2005"/>
    <n v="26.076000000000001"/>
    <m/>
    <n v="49"/>
    <n v="77.516360200342604"/>
    <n v="1198065132"/>
    <x v="9"/>
  </r>
  <r>
    <x v="96"/>
    <s v="AIREMISSION"/>
    <s v="VOC"/>
    <s v="THND_TONNE"/>
    <s v="A"/>
    <n v="2005"/>
    <n v="30455.877"/>
    <m/>
    <n v="49"/>
    <n v="77.516360200342604"/>
    <n v="1198065132"/>
    <x v="9"/>
  </r>
  <r>
    <x v="96"/>
    <s v="AIREMISSION"/>
    <s v="VOC"/>
    <s v="KG_CAP"/>
    <s v="A"/>
    <n v="2005"/>
    <n v="28.422000000000001"/>
    <m/>
    <n v="49"/>
    <n v="77.516360200342604"/>
    <n v="1198065132"/>
    <x v="9"/>
  </r>
  <r>
    <x v="96"/>
    <s v="AIREMISSION"/>
    <s v="CO"/>
    <s v="THND_TONNE"/>
    <s v="A"/>
    <n v="2006"/>
    <n v="117034.272"/>
    <m/>
    <n v="50"/>
    <n v="77.834419966773098"/>
    <n v="1206821076"/>
    <x v="9"/>
  </r>
  <r>
    <x v="96"/>
    <s v="AIREMISSION"/>
    <s v="CO"/>
    <s v="KG_CAP"/>
    <s v="A"/>
    <n v="2006"/>
    <n v="108.51300000000001"/>
    <m/>
    <n v="50"/>
    <n v="77.834419966773098"/>
    <n v="1206821076"/>
    <x v="9"/>
  </r>
  <r>
    <x v="96"/>
    <s v="AIREMISSION"/>
    <s v="CO2"/>
    <s v="MLN_TONNE"/>
    <s v="A"/>
    <n v="2006"/>
    <n v="12758.02"/>
    <m/>
    <n v="50"/>
    <n v="77.834419966773098"/>
    <n v="1206821076"/>
    <x v="9"/>
  </r>
  <r>
    <x v="96"/>
    <s v="AIREMISSION"/>
    <s v="CO2"/>
    <s v="TONNE_CAP"/>
    <s v="A"/>
    <n v="2006"/>
    <n v="10.61"/>
    <m/>
    <n v="50"/>
    <n v="77.834419966773098"/>
    <n v="1206821076"/>
    <x v="9"/>
  </r>
  <r>
    <x v="96"/>
    <s v="AIREMISSION"/>
    <s v="GHG"/>
    <s v="TONNE_CAP"/>
    <s v="A"/>
    <n v="2006"/>
    <n v="13.923"/>
    <m/>
    <n v="50"/>
    <n v="77.834419966773098"/>
    <n v="1206821076"/>
    <x v="9"/>
  </r>
  <r>
    <x v="96"/>
    <s v="AIREMISSION"/>
    <s v="GHG"/>
    <s v="THND_TONNECO2"/>
    <s v="A"/>
    <n v="2006"/>
    <n v="16656430.838"/>
    <m/>
    <n v="50"/>
    <n v="77.834419966773098"/>
    <n v="1206821076"/>
    <x v="9"/>
  </r>
  <r>
    <x v="96"/>
    <s v="AIREMISSION"/>
    <s v="NOX"/>
    <s v="THND_TONNE"/>
    <s v="A"/>
    <n v="2006"/>
    <n v="37529.438999999998"/>
    <m/>
    <n v="50"/>
    <n v="77.834419966773098"/>
    <n v="1206821076"/>
    <x v="9"/>
  </r>
  <r>
    <x v="96"/>
    <s v="AIREMISSION"/>
    <s v="NOX"/>
    <s v="KG_CAP"/>
    <s v="A"/>
    <n v="2006"/>
    <n v="34.796999999999997"/>
    <m/>
    <n v="50"/>
    <n v="77.834419966773098"/>
    <n v="1206821076"/>
    <x v="9"/>
  </r>
  <r>
    <x v="96"/>
    <s v="AIREMISSION"/>
    <s v="SOX"/>
    <s v="THND_TONNE"/>
    <s v="A"/>
    <n v="2006"/>
    <n v="26280.581999999999"/>
    <m/>
    <n v="50"/>
    <n v="77.834419966773098"/>
    <n v="1206821076"/>
    <x v="9"/>
  </r>
  <r>
    <x v="96"/>
    <s v="AIREMISSION"/>
    <s v="SOX"/>
    <s v="KG_CAP"/>
    <s v="A"/>
    <n v="2006"/>
    <n v="24.367000000000001"/>
    <m/>
    <n v="50"/>
    <n v="77.834419966773098"/>
    <n v="1206821076"/>
    <x v="9"/>
  </r>
  <r>
    <x v="96"/>
    <s v="AIREMISSION"/>
    <s v="VOC"/>
    <s v="THND_TONNE"/>
    <s v="A"/>
    <n v="2006"/>
    <n v="30247.712"/>
    <m/>
    <n v="50"/>
    <n v="77.834419966773098"/>
    <n v="1206821076"/>
    <x v="9"/>
  </r>
  <r>
    <x v="96"/>
    <s v="AIREMISSION"/>
    <s v="VOC"/>
    <s v="KG_CAP"/>
    <s v="A"/>
    <n v="2006"/>
    <n v="28.045000000000002"/>
    <m/>
    <n v="50"/>
    <n v="77.834419966773098"/>
    <n v="1206821076"/>
    <x v="9"/>
  </r>
  <r>
    <x v="96"/>
    <s v="AIREMISSION"/>
    <s v="CO"/>
    <s v="THND_TONNE"/>
    <s v="A"/>
    <n v="2007"/>
    <n v="112876.958"/>
    <m/>
    <n v="51"/>
    <n v="78.137264311055603"/>
    <n v="1215883022"/>
    <x v="9"/>
  </r>
  <r>
    <x v="96"/>
    <s v="AIREMISSION"/>
    <s v="CO"/>
    <s v="KG_CAP"/>
    <s v="A"/>
    <n v="2007"/>
    <n v="103.938"/>
    <m/>
    <n v="51"/>
    <n v="78.137264311055603"/>
    <n v="1215883022"/>
    <x v="9"/>
  </r>
  <r>
    <x v="96"/>
    <s v="AIREMISSION"/>
    <s v="CO2"/>
    <s v="MLN_TONNE"/>
    <s v="A"/>
    <n v="2007"/>
    <n v="12922.84"/>
    <m/>
    <n v="51"/>
    <n v="78.137264311055603"/>
    <n v="1215883022"/>
    <x v="9"/>
  </r>
  <r>
    <x v="96"/>
    <s v="AIREMISSION"/>
    <s v="CO2"/>
    <s v="TONNE_CAP"/>
    <s v="A"/>
    <n v="2007"/>
    <n v="10.66"/>
    <m/>
    <n v="51"/>
    <n v="78.137264311055603"/>
    <n v="1215883022"/>
    <x v="9"/>
  </r>
  <r>
    <x v="96"/>
    <s v="AIREMISSION"/>
    <s v="GHG"/>
    <s v="TONNE_CAP"/>
    <s v="A"/>
    <n v="2007"/>
    <n v="13.977"/>
    <m/>
    <n v="51"/>
    <n v="78.137264311055603"/>
    <n v="1215883022"/>
    <x v="9"/>
  </r>
  <r>
    <x v="96"/>
    <s v="AIREMISSION"/>
    <s v="GHG"/>
    <s v="THND_TONNECO2"/>
    <s v="A"/>
    <n v="2007"/>
    <n v="16844806.015000001"/>
    <m/>
    <n v="51"/>
    <n v="78.137264311055603"/>
    <n v="1215883022"/>
    <x v="9"/>
  </r>
  <r>
    <x v="96"/>
    <s v="AIREMISSION"/>
    <s v="NOX"/>
    <s v="THND_TONNE"/>
    <s v="A"/>
    <n v="2007"/>
    <n v="36092.826999999997"/>
    <m/>
    <n v="51"/>
    <n v="78.137264311055603"/>
    <n v="1215883022"/>
    <x v="9"/>
  </r>
  <r>
    <x v="96"/>
    <s v="AIREMISSION"/>
    <s v="NOX"/>
    <s v="KG_CAP"/>
    <s v="A"/>
    <n v="2007"/>
    <n v="33.234999999999999"/>
    <m/>
    <n v="51"/>
    <n v="78.137264311055603"/>
    <n v="1215883022"/>
    <x v="9"/>
  </r>
  <r>
    <x v="96"/>
    <s v="AIREMISSION"/>
    <s v="SOX"/>
    <s v="THND_TONNE"/>
    <s v="A"/>
    <n v="2007"/>
    <n v="24960.134999999998"/>
    <m/>
    <n v="51"/>
    <n v="78.137264311055603"/>
    <n v="1215883022"/>
    <x v="9"/>
  </r>
  <r>
    <x v="96"/>
    <s v="AIREMISSION"/>
    <s v="SOX"/>
    <s v="KG_CAP"/>
    <s v="A"/>
    <n v="2007"/>
    <n v="22.983000000000001"/>
    <m/>
    <n v="51"/>
    <n v="78.137264311055603"/>
    <n v="1215883022"/>
    <x v="9"/>
  </r>
  <r>
    <x v="96"/>
    <s v="AIREMISSION"/>
    <s v="VOC"/>
    <s v="THND_TONNE"/>
    <s v="A"/>
    <n v="2007"/>
    <n v="29845.419000000002"/>
    <m/>
    <n v="51"/>
    <n v="78.137264311055603"/>
    <n v="1215883022"/>
    <x v="9"/>
  </r>
  <r>
    <x v="96"/>
    <s v="AIREMISSION"/>
    <s v="VOC"/>
    <s v="KG_CAP"/>
    <s v="A"/>
    <n v="2007"/>
    <n v="27.481999999999999"/>
    <m/>
    <n v="51"/>
    <n v="78.137264311055603"/>
    <n v="1215883022"/>
    <x v="9"/>
  </r>
  <r>
    <x v="96"/>
    <s v="AIREMISSION"/>
    <s v="CO"/>
    <s v="THND_TONNE"/>
    <s v="A"/>
    <n v="2008"/>
    <n v="104998.84600000001"/>
    <m/>
    <n v="52"/>
    <n v="78.432986959261498"/>
    <n v="1225426692"/>
    <x v="9"/>
  </r>
  <r>
    <x v="96"/>
    <s v="AIREMISSION"/>
    <s v="CO"/>
    <s v="KG_CAP"/>
    <s v="A"/>
    <n v="2008"/>
    <n v="96.013000000000005"/>
    <m/>
    <n v="52"/>
    <n v="78.432986959261498"/>
    <n v="1225426692"/>
    <x v="9"/>
  </r>
  <r>
    <x v="96"/>
    <s v="AIREMISSION"/>
    <s v="CO2"/>
    <s v="MLN_TONNE"/>
    <s v="A"/>
    <n v="2008"/>
    <n v="12592.97"/>
    <m/>
    <n v="52"/>
    <n v="78.432986959261498"/>
    <n v="1225426692"/>
    <x v="9"/>
  </r>
  <r>
    <x v="96"/>
    <s v="AIREMISSION"/>
    <s v="CO2"/>
    <s v="TONNE_CAP"/>
    <s v="A"/>
    <n v="2008"/>
    <n v="10.31"/>
    <m/>
    <n v="52"/>
    <n v="78.432986959261498"/>
    <n v="1225426692"/>
    <x v="9"/>
  </r>
  <r>
    <x v="96"/>
    <s v="AIREMISSION"/>
    <s v="GHG"/>
    <s v="TONNE_CAP"/>
    <s v="A"/>
    <n v="2008"/>
    <n v="13.565"/>
    <m/>
    <n v="52"/>
    <n v="78.432986959261498"/>
    <n v="1225426692"/>
    <x v="9"/>
  </r>
  <r>
    <x v="96"/>
    <s v="AIREMISSION"/>
    <s v="GHG"/>
    <s v="THND_TONNECO2"/>
    <s v="A"/>
    <n v="2008"/>
    <n v="16472285.441"/>
    <m/>
    <n v="52"/>
    <n v="78.432986959261498"/>
    <n v="1225426692"/>
    <x v="9"/>
  </r>
  <r>
    <x v="96"/>
    <s v="AIREMISSION"/>
    <s v="NOX"/>
    <s v="THND_TONNE"/>
    <s v="A"/>
    <n v="2008"/>
    <n v="33847.334000000003"/>
    <m/>
    <n v="52"/>
    <n v="78.432986959261498"/>
    <n v="1225426692"/>
    <x v="9"/>
  </r>
  <r>
    <x v="96"/>
    <s v="AIREMISSION"/>
    <s v="NOX"/>
    <s v="KG_CAP"/>
    <s v="A"/>
    <n v="2008"/>
    <n v="30.951000000000001"/>
    <m/>
    <n v="52"/>
    <n v="78.432986959261498"/>
    <n v="1225426692"/>
    <x v="9"/>
  </r>
  <r>
    <x v="96"/>
    <s v="AIREMISSION"/>
    <s v="SOX"/>
    <s v="THND_TONNE"/>
    <s v="A"/>
    <n v="2008"/>
    <n v="22217.059000000001"/>
    <m/>
    <n v="52"/>
    <n v="78.432986959261498"/>
    <n v="1225426692"/>
    <x v="9"/>
  </r>
  <r>
    <x v="96"/>
    <s v="AIREMISSION"/>
    <s v="SOX"/>
    <s v="KG_CAP"/>
    <s v="A"/>
    <n v="2008"/>
    <n v="20.315999999999999"/>
    <m/>
    <n v="52"/>
    <n v="78.432986959261498"/>
    <n v="1225426692"/>
    <x v="9"/>
  </r>
  <r>
    <x v="96"/>
    <s v="AIREMISSION"/>
    <s v="VOC"/>
    <s v="THND_TONNE"/>
    <s v="A"/>
    <n v="2008"/>
    <n v="28276.123"/>
    <m/>
    <n v="52"/>
    <n v="78.432986959261498"/>
    <n v="1225426692"/>
    <x v="9"/>
  </r>
  <r>
    <x v="96"/>
    <s v="AIREMISSION"/>
    <s v="VOC"/>
    <s v="KG_CAP"/>
    <s v="A"/>
    <n v="2008"/>
    <n v="25.856000000000002"/>
    <m/>
    <n v="52"/>
    <n v="78.432986959261498"/>
    <n v="1225426692"/>
    <x v="9"/>
  </r>
  <r>
    <x v="96"/>
    <s v="AIREMISSION"/>
    <s v="CO"/>
    <s v="THND_TONNE"/>
    <s v="A"/>
    <n v="2009"/>
    <n v="96176.093999999997"/>
    <m/>
    <n v="53"/>
    <n v="78.719821264967507"/>
    <n v="1234203233"/>
    <x v="9"/>
  </r>
  <r>
    <x v="96"/>
    <s v="AIREMISSION"/>
    <s v="CO"/>
    <s v="KG_CAP"/>
    <s v="A"/>
    <n v="2009"/>
    <n v="87.41"/>
    <m/>
    <n v="53"/>
    <n v="78.719821264967507"/>
    <n v="1234203233"/>
    <x v="9"/>
  </r>
  <r>
    <x v="96"/>
    <s v="AIREMISSION"/>
    <s v="CO2"/>
    <s v="MLN_TONNE"/>
    <s v="A"/>
    <n v="2009"/>
    <n v="11845.86"/>
    <m/>
    <n v="53"/>
    <n v="78.719821264967507"/>
    <n v="1234203233"/>
    <x v="9"/>
  </r>
  <r>
    <x v="96"/>
    <s v="AIREMISSION"/>
    <s v="CO2"/>
    <s v="TONNE_CAP"/>
    <s v="A"/>
    <n v="2009"/>
    <n v="9.6300000000000008"/>
    <m/>
    <n v="53"/>
    <n v="78.719821264967507"/>
    <n v="1234203233"/>
    <x v="9"/>
  </r>
  <r>
    <x v="96"/>
    <s v="AIREMISSION"/>
    <s v="GHG"/>
    <s v="TONNE_CAP"/>
    <s v="A"/>
    <n v="2009"/>
    <n v="12.741"/>
    <m/>
    <n v="53"/>
    <n v="78.719821264967507"/>
    <n v="1234203233"/>
    <x v="9"/>
  </r>
  <r>
    <x v="96"/>
    <s v="AIREMISSION"/>
    <s v="GHG"/>
    <s v="THND_TONNECO2"/>
    <s v="A"/>
    <n v="2009"/>
    <n v="15576627.153000001"/>
    <m/>
    <n v="53"/>
    <n v="78.719821264967507"/>
    <n v="1234203233"/>
    <x v="9"/>
  </r>
  <r>
    <x v="96"/>
    <s v="AIREMISSION"/>
    <s v="NOX"/>
    <s v="THND_TONNE"/>
    <s v="A"/>
    <n v="2009"/>
    <n v="31653.87"/>
    <m/>
    <n v="53"/>
    <n v="78.719821264967507"/>
    <n v="1234203233"/>
    <x v="9"/>
  </r>
  <r>
    <x v="96"/>
    <s v="AIREMISSION"/>
    <s v="NOX"/>
    <s v="KG_CAP"/>
    <s v="A"/>
    <n v="2009"/>
    <n v="28.768999999999998"/>
    <m/>
    <n v="53"/>
    <n v="78.719821264967507"/>
    <n v="1234203233"/>
    <x v="9"/>
  </r>
  <r>
    <x v="96"/>
    <s v="AIREMISSION"/>
    <s v="SOX"/>
    <s v="THND_TONNE"/>
    <s v="A"/>
    <n v="2009"/>
    <n v="20221.296999999999"/>
    <m/>
    <n v="53"/>
    <n v="78.719821264967507"/>
    <n v="1234203233"/>
    <x v="9"/>
  </r>
  <r>
    <x v="96"/>
    <s v="AIREMISSION"/>
    <s v="SOX"/>
    <s v="KG_CAP"/>
    <s v="A"/>
    <n v="2009"/>
    <n v="18.378"/>
    <m/>
    <n v="53"/>
    <n v="78.719821264967507"/>
    <n v="1234203233"/>
    <x v="9"/>
  </r>
  <r>
    <x v="96"/>
    <s v="AIREMISSION"/>
    <s v="VOC"/>
    <s v="THND_TONNE"/>
    <s v="A"/>
    <n v="2009"/>
    <n v="27361.989000000001"/>
    <m/>
    <n v="53"/>
    <n v="78.719821264967507"/>
    <n v="1234203233"/>
    <x v="9"/>
  </r>
  <r>
    <x v="96"/>
    <s v="AIREMISSION"/>
    <s v="VOC"/>
    <s v="KG_CAP"/>
    <s v="A"/>
    <n v="2009"/>
    <n v="24.867999999999999"/>
    <m/>
    <n v="53"/>
    <n v="78.719821264967507"/>
    <n v="1234203233"/>
    <x v="9"/>
  </r>
  <r>
    <x v="96"/>
    <s v="AIREMISSION"/>
    <s v="CO"/>
    <s v="THND_TONNE"/>
    <s v="A"/>
    <n v="2010"/>
    <n v="97889.705000000002"/>
    <m/>
    <n v="54"/>
    <n v="78.999914488820906"/>
    <n v="1242391523"/>
    <x v="9"/>
  </r>
  <r>
    <x v="96"/>
    <s v="AIREMISSION"/>
    <s v="CO"/>
    <s v="KG_CAP"/>
    <s v="A"/>
    <n v="2010"/>
    <n v="88.375"/>
    <m/>
    <n v="54"/>
    <n v="78.999914488820906"/>
    <n v="1242391523"/>
    <x v="9"/>
  </r>
  <r>
    <x v="96"/>
    <s v="AIREMISSION"/>
    <s v="CO2"/>
    <s v="MLN_TONNE"/>
    <s v="A"/>
    <n v="2010"/>
    <n v="12323.31"/>
    <m/>
    <n v="54"/>
    <n v="78.999914488820906"/>
    <n v="1242391523"/>
    <x v="9"/>
  </r>
  <r>
    <x v="96"/>
    <s v="AIREMISSION"/>
    <s v="CO2"/>
    <s v="TONNE_CAP"/>
    <s v="A"/>
    <n v="2010"/>
    <n v="9.9499999999999993"/>
    <m/>
    <n v="54"/>
    <n v="78.999914488820906"/>
    <n v="1242391523"/>
    <x v="9"/>
  </r>
  <r>
    <x v="96"/>
    <s v="AIREMISSION"/>
    <s v="GHG"/>
    <s v="TONNE_CAP"/>
    <s v="A"/>
    <n v="2010"/>
    <n v="13.041"/>
    <m/>
    <n v="54"/>
    <n v="78.999914488820906"/>
    <n v="1242391523"/>
    <x v="9"/>
  </r>
  <r>
    <x v="96"/>
    <s v="AIREMISSION"/>
    <s v="GHG"/>
    <s v="THND_TONNECO2"/>
    <s v="A"/>
    <n v="2010"/>
    <n v="16058194.903000001"/>
    <m/>
    <n v="54"/>
    <n v="78.999914488820906"/>
    <n v="1242391523"/>
    <x v="9"/>
  </r>
  <r>
    <x v="96"/>
    <s v="AIREMISSION"/>
    <s v="NOX"/>
    <s v="THND_TONNE"/>
    <s v="A"/>
    <n v="2010"/>
    <n v="30844.063999999998"/>
    <m/>
    <n v="54"/>
    <n v="78.999914488820906"/>
    <n v="1242391523"/>
    <x v="9"/>
  </r>
  <r>
    <x v="96"/>
    <s v="AIREMISSION"/>
    <s v="NOX"/>
    <s v="KG_CAP"/>
    <s v="A"/>
    <n v="2010"/>
    <n v="27.846"/>
    <m/>
    <n v="54"/>
    <n v="78.999914488820906"/>
    <n v="1242391523"/>
    <x v="9"/>
  </r>
  <r>
    <x v="96"/>
    <s v="AIREMISSION"/>
    <s v="SOX"/>
    <s v="THND_TONNE"/>
    <s v="A"/>
    <n v="2010"/>
    <n v="18400.715"/>
    <m/>
    <n v="54"/>
    <n v="78.999914488820906"/>
    <n v="1242391523"/>
    <x v="9"/>
  </r>
  <r>
    <x v="96"/>
    <s v="AIREMISSION"/>
    <s v="SOX"/>
    <s v="KG_CAP"/>
    <s v="A"/>
    <n v="2010"/>
    <n v="16.611999999999998"/>
    <m/>
    <n v="54"/>
    <n v="78.999914488820906"/>
    <n v="1242391523"/>
    <x v="9"/>
  </r>
  <r>
    <x v="96"/>
    <s v="AIREMISSION"/>
    <s v="VOC"/>
    <s v="THND_TONNE"/>
    <s v="A"/>
    <n v="2010"/>
    <n v="27642.100999999999"/>
    <m/>
    <n v="54"/>
    <n v="78.999914488820906"/>
    <n v="1242391523"/>
    <x v="9"/>
  </r>
  <r>
    <x v="96"/>
    <s v="AIREMISSION"/>
    <s v="VOC"/>
    <s v="KG_CAP"/>
    <s v="A"/>
    <n v="2010"/>
    <n v="24.954999999999998"/>
    <m/>
    <n v="54"/>
    <n v="78.999914488820906"/>
    <n v="1242391523"/>
    <x v="9"/>
  </r>
  <r>
    <x v="96"/>
    <s v="AIREMISSION"/>
    <s v="CO"/>
    <s v="THND_TONNE"/>
    <s v="A"/>
    <n v="2011"/>
    <n v="94585.570999999996"/>
    <m/>
    <n v="55"/>
    <n v="79.274686517439804"/>
    <n v="1248769315"/>
    <x v="9"/>
  </r>
  <r>
    <x v="96"/>
    <s v="AIREMISSION"/>
    <s v="CO"/>
    <s v="KG_CAP"/>
    <s v="A"/>
    <n v="2011"/>
    <n v="84.992000000000004"/>
    <m/>
    <n v="55"/>
    <n v="79.274686517439804"/>
    <n v="1248769315"/>
    <x v="9"/>
  </r>
  <r>
    <x v="96"/>
    <s v="AIREMISSION"/>
    <s v="CO2"/>
    <s v="MLN_TONNE"/>
    <s v="A"/>
    <n v="2011"/>
    <n v="12149.89"/>
    <m/>
    <n v="55"/>
    <n v="79.274686517439804"/>
    <n v="1248769315"/>
    <x v="9"/>
  </r>
  <r>
    <x v="96"/>
    <s v="AIREMISSION"/>
    <s v="CO2"/>
    <s v="TONNE_CAP"/>
    <s v="A"/>
    <n v="2011"/>
    <n v="9.76"/>
    <m/>
    <n v="55"/>
    <n v="79.274686517439804"/>
    <n v="1248769315"/>
    <x v="9"/>
  </r>
  <r>
    <x v="96"/>
    <s v="AIREMISSION"/>
    <s v="GHG"/>
    <s v="TONNE_CAP"/>
    <s v="A"/>
    <n v="2011"/>
    <n v="12.815"/>
    <m/>
    <n v="55"/>
    <n v="79.274686517439804"/>
    <n v="1248769315"/>
    <x v="9"/>
  </r>
  <r>
    <x v="96"/>
    <s v="AIREMISSION"/>
    <s v="GHG"/>
    <s v="THND_TONNECO2"/>
    <s v="A"/>
    <n v="2011"/>
    <n v="15865159.612"/>
    <m/>
    <n v="55"/>
    <n v="79.274686517439804"/>
    <n v="1248769315"/>
    <x v="9"/>
  </r>
  <r>
    <x v="96"/>
    <s v="AIREMISSION"/>
    <s v="NOX"/>
    <s v="THND_TONNE"/>
    <s v="A"/>
    <n v="2011"/>
    <n v="30015.141"/>
    <m/>
    <n v="55"/>
    <n v="79.274686517439804"/>
    <n v="1248769315"/>
    <x v="9"/>
  </r>
  <r>
    <x v="96"/>
    <s v="AIREMISSION"/>
    <s v="NOX"/>
    <s v="KG_CAP"/>
    <s v="A"/>
    <n v="2011"/>
    <n v="26.971"/>
    <m/>
    <n v="55"/>
    <n v="79.274686517439804"/>
    <n v="1248769315"/>
    <x v="9"/>
  </r>
  <r>
    <x v="96"/>
    <s v="AIREMISSION"/>
    <s v="SOX"/>
    <s v="THND_TONNE"/>
    <s v="A"/>
    <n v="2011"/>
    <n v="16994.460999999999"/>
    <m/>
    <n v="55"/>
    <n v="79.274686517439804"/>
    <n v="1248769315"/>
    <x v="9"/>
  </r>
  <r>
    <x v="96"/>
    <s v="AIREMISSION"/>
    <s v="SOX"/>
    <s v="KG_CAP"/>
    <s v="A"/>
    <n v="2011"/>
    <n v="15.271000000000001"/>
    <m/>
    <n v="55"/>
    <n v="79.274686517439804"/>
    <n v="1248769315"/>
    <x v="9"/>
  </r>
  <r>
    <x v="96"/>
    <s v="AIREMISSION"/>
    <s v="VOC"/>
    <s v="THND_TONNE"/>
    <s v="A"/>
    <n v="2011"/>
    <n v="27322.258999999998"/>
    <m/>
    <n v="55"/>
    <n v="79.274686517439804"/>
    <n v="1248769315"/>
    <x v="9"/>
  </r>
  <r>
    <x v="96"/>
    <s v="AIREMISSION"/>
    <s v="VOC"/>
    <s v="KG_CAP"/>
    <s v="A"/>
    <n v="2011"/>
    <n v="24.550999999999998"/>
    <m/>
    <n v="55"/>
    <n v="79.274686517439804"/>
    <n v="1248769315"/>
    <x v="9"/>
  </r>
  <r>
    <x v="96"/>
    <s v="AIREMISSION"/>
    <s v="CO"/>
    <s v="THND_TONNE"/>
    <s v="A"/>
    <n v="2012"/>
    <n v="91601.104999999996"/>
    <m/>
    <n v="56"/>
    <n v="79.533475588588303"/>
    <n v="1256599264"/>
    <x v="9"/>
  </r>
  <r>
    <x v="96"/>
    <s v="AIREMISSION"/>
    <s v="CO"/>
    <s v="KG_CAP"/>
    <s v="A"/>
    <n v="2012"/>
    <n v="81.944000000000003"/>
    <m/>
    <n v="56"/>
    <n v="79.533475588588303"/>
    <n v="1256599264"/>
    <x v="9"/>
  </r>
  <r>
    <x v="96"/>
    <s v="AIREMISSION"/>
    <s v="CO2"/>
    <s v="MLN_TONNE"/>
    <s v="A"/>
    <n v="2012"/>
    <n v="12018.07"/>
    <m/>
    <n v="56"/>
    <n v="79.533475588588303"/>
    <n v="1256599264"/>
    <x v="9"/>
  </r>
  <r>
    <x v="96"/>
    <s v="AIREMISSION"/>
    <s v="CO2"/>
    <s v="TONNE_CAP"/>
    <s v="A"/>
    <n v="2012"/>
    <n v="9.59"/>
    <m/>
    <n v="56"/>
    <n v="79.533475588588303"/>
    <n v="1256599264"/>
    <x v="9"/>
  </r>
  <r>
    <x v="96"/>
    <s v="AIREMISSION"/>
    <s v="GHG"/>
    <s v="TONNE_CAP"/>
    <s v="A"/>
    <n v="2012"/>
    <n v="12.583"/>
    <m/>
    <n v="56"/>
    <n v="79.533475588588303"/>
    <n v="1256599264"/>
    <x v="9"/>
  </r>
  <r>
    <x v="96"/>
    <s v="AIREMISSION"/>
    <s v="GHG"/>
    <s v="THND_TONNECO2"/>
    <s v="A"/>
    <n v="2012"/>
    <n v="15658406.336999999"/>
    <m/>
    <n v="56"/>
    <n v="79.533475588588303"/>
    <n v="1256599264"/>
    <x v="9"/>
  </r>
  <r>
    <x v="96"/>
    <s v="AIREMISSION"/>
    <s v="NOX"/>
    <s v="THND_TONNE"/>
    <s v="A"/>
    <n v="2012"/>
    <n v="28866.417000000001"/>
    <m/>
    <n v="56"/>
    <n v="79.533475588588303"/>
    <n v="1256599264"/>
    <x v="9"/>
  </r>
  <r>
    <x v="96"/>
    <s v="AIREMISSION"/>
    <s v="NOX"/>
    <s v="KG_CAP"/>
    <s v="A"/>
    <n v="2012"/>
    <n v="25.823"/>
    <m/>
    <n v="56"/>
    <n v="79.533475588588303"/>
    <n v="1256599264"/>
    <x v="9"/>
  </r>
  <r>
    <x v="96"/>
    <s v="AIREMISSION"/>
    <s v="SOX"/>
    <s v="THND_TONNE"/>
    <s v="A"/>
    <n v="2012"/>
    <n v="15612.679"/>
    <m/>
    <n v="56"/>
    <n v="79.533475588588303"/>
    <n v="1256599264"/>
    <x v="9"/>
  </r>
  <r>
    <x v="96"/>
    <s v="AIREMISSION"/>
    <s v="SOX"/>
    <s v="KG_CAP"/>
    <s v="A"/>
    <n v="2012"/>
    <n v="13.967000000000001"/>
    <m/>
    <n v="56"/>
    <n v="79.533475588588303"/>
    <n v="1256599264"/>
    <x v="9"/>
  </r>
  <r>
    <x v="96"/>
    <s v="AIREMISSION"/>
    <s v="VOC"/>
    <s v="THND_TONNE"/>
    <s v="A"/>
    <n v="2012"/>
    <n v="26881.617999999999"/>
    <m/>
    <n v="56"/>
    <n v="79.533475588588303"/>
    <n v="1256599264"/>
    <x v="9"/>
  </r>
  <r>
    <x v="96"/>
    <s v="AIREMISSION"/>
    <s v="VOC"/>
    <s v="KG_CAP"/>
    <s v="A"/>
    <n v="2012"/>
    <n v="24.047999999999998"/>
    <m/>
    <n v="56"/>
    <n v="79.533475588588303"/>
    <n v="1256599264"/>
    <x v="9"/>
  </r>
  <r>
    <x v="96"/>
    <s v="AIREMISSION"/>
    <s v="CO"/>
    <s v="THND_TONNE"/>
    <s v="A"/>
    <n v="2013"/>
    <n v="89072.062000000005"/>
    <m/>
    <n v="57"/>
    <n v="79.779555428413303"/>
    <n v="1264695223"/>
    <x v="9"/>
  </r>
  <r>
    <x v="96"/>
    <s v="AIREMISSION"/>
    <s v="CO"/>
    <s v="KG_CAP"/>
    <s v="A"/>
    <n v="2013"/>
    <n v="79.298000000000002"/>
    <m/>
    <n v="57"/>
    <n v="79.779555428413303"/>
    <n v="1264695223"/>
    <x v="9"/>
  </r>
  <r>
    <x v="96"/>
    <s v="AIREMISSION"/>
    <s v="CO2"/>
    <s v="MLN_TONNE"/>
    <s v="A"/>
    <n v="2013"/>
    <n v="12026.91"/>
    <m/>
    <n v="57"/>
    <n v="79.779555428413303"/>
    <n v="1264695223"/>
    <x v="9"/>
  </r>
  <r>
    <x v="96"/>
    <s v="AIREMISSION"/>
    <s v="CO2"/>
    <s v="TONNE_CAP"/>
    <s v="A"/>
    <n v="2013"/>
    <n v="9.5500000000000007"/>
    <m/>
    <n v="57"/>
    <n v="79.779555428413303"/>
    <n v="1264695223"/>
    <x v="9"/>
  </r>
  <r>
    <x v="96"/>
    <s v="AIREMISSION"/>
    <s v="GHG"/>
    <s v="TONNE_CAP"/>
    <s v="A"/>
    <n v="2013"/>
    <n v="12.52"/>
    <m/>
    <n v="57"/>
    <n v="79.779555428413303"/>
    <n v="1264695223"/>
    <x v="9"/>
  </r>
  <r>
    <x v="96"/>
    <s v="AIREMISSION"/>
    <s v="GHG"/>
    <s v="THND_TONNECO2"/>
    <s v="A"/>
    <n v="2013"/>
    <n v="15663985.954"/>
    <m/>
    <n v="57"/>
    <n v="79.779555428413303"/>
    <n v="1264695223"/>
    <x v="9"/>
  </r>
  <r>
    <x v="96"/>
    <s v="AIREMISSION"/>
    <s v="NOX"/>
    <s v="THND_TONNE"/>
    <s v="A"/>
    <n v="2013"/>
    <n v="27942.412"/>
    <m/>
    <n v="57"/>
    <n v="79.779555428413303"/>
    <n v="1264695223"/>
    <x v="9"/>
  </r>
  <r>
    <x v="96"/>
    <s v="AIREMISSION"/>
    <s v="NOX"/>
    <s v="KG_CAP"/>
    <s v="A"/>
    <n v="2013"/>
    <n v="24.876000000000001"/>
    <m/>
    <n v="57"/>
    <n v="79.779555428413303"/>
    <n v="1264695223"/>
    <x v="9"/>
  </r>
  <r>
    <x v="96"/>
    <s v="AIREMISSION"/>
    <s v="SOX"/>
    <s v="THND_TONNE"/>
    <s v="A"/>
    <n v="2013"/>
    <n v="14377.812"/>
    <m/>
    <n v="57"/>
    <n v="79.779555428413303"/>
    <n v="1264695223"/>
    <x v="9"/>
  </r>
  <r>
    <x v="96"/>
    <s v="AIREMISSION"/>
    <s v="SOX"/>
    <s v="KG_CAP"/>
    <s v="A"/>
    <n v="2013"/>
    <n v="12.8"/>
    <m/>
    <n v="57"/>
    <n v="79.779555428413303"/>
    <n v="1264695223"/>
    <x v="9"/>
  </r>
  <r>
    <x v="96"/>
    <s v="AIREMISSION"/>
    <s v="VOC"/>
    <s v="THND_TONNE"/>
    <s v="A"/>
    <n v="2013"/>
    <n v="26410.614000000001"/>
    <m/>
    <n v="57"/>
    <n v="79.779555428413303"/>
    <n v="1264695223"/>
    <x v="9"/>
  </r>
  <r>
    <x v="96"/>
    <s v="AIREMISSION"/>
    <s v="VOC"/>
    <s v="KG_CAP"/>
    <s v="A"/>
    <n v="2013"/>
    <n v="23.513000000000002"/>
    <m/>
    <n v="57"/>
    <n v="79.779555428413303"/>
    <n v="1264695223"/>
    <x v="9"/>
  </r>
  <r>
    <x v="96"/>
    <s v="AIREMISSION"/>
    <s v="CO"/>
    <s v="THND_TONNE"/>
    <s v="A"/>
    <n v="2014"/>
    <n v="85939.284"/>
    <m/>
    <n v="58"/>
    <n v="80.019436736188894"/>
    <n v="1273109967"/>
    <x v="9"/>
  </r>
  <r>
    <x v="96"/>
    <s v="AIREMISSION"/>
    <s v="CO"/>
    <s v="KG_CAP"/>
    <s v="A"/>
    <n v="2014"/>
    <n v="76.117000000000004"/>
    <m/>
    <n v="58"/>
    <n v="80.019436736188894"/>
    <n v="1273109967"/>
    <x v="9"/>
  </r>
  <r>
    <x v="96"/>
    <s v="AIREMISSION"/>
    <s v="CO2"/>
    <s v="MLN_TONNE"/>
    <s v="A"/>
    <n v="2014"/>
    <n v="11855.55"/>
    <m/>
    <n v="58"/>
    <n v="80.019436736188894"/>
    <n v="1273109967"/>
    <x v="9"/>
  </r>
  <r>
    <x v="96"/>
    <s v="AIREMISSION"/>
    <s v="CO2"/>
    <s v="TONNE_CAP"/>
    <s v="A"/>
    <n v="2014"/>
    <n v="9.36"/>
    <m/>
    <n v="58"/>
    <n v="80.019436736188894"/>
    <n v="1273109967"/>
    <x v="9"/>
  </r>
  <r>
    <x v="96"/>
    <s v="AIREMISSION"/>
    <s v="GHG"/>
    <s v="TONNE_CAP"/>
    <s v="A"/>
    <n v="2014"/>
    <n v="12.314"/>
    <m/>
    <n v="58"/>
    <n v="80.019436736188894"/>
    <n v="1273109967"/>
    <x v="9"/>
  </r>
  <r>
    <x v="96"/>
    <s v="AIREMISSION"/>
    <s v="GHG"/>
    <s v="THND_TONNECO2"/>
    <s v="A"/>
    <n v="2014"/>
    <n v="15494887.790999999"/>
    <m/>
    <n v="58"/>
    <n v="80.019436736188894"/>
    <n v="1273109967"/>
    <x v="9"/>
  </r>
  <r>
    <x v="96"/>
    <s v="AIREMISSION"/>
    <s v="NOX"/>
    <s v="THND_TONNE"/>
    <s v="A"/>
    <n v="2014"/>
    <n v="26884.771000000001"/>
    <m/>
    <n v="58"/>
    <n v="80.019436736188894"/>
    <n v="1273109967"/>
    <x v="9"/>
  </r>
  <r>
    <x v="96"/>
    <s v="AIREMISSION"/>
    <s v="NOX"/>
    <s v="KG_CAP"/>
    <s v="A"/>
    <n v="2014"/>
    <n v="23.812000000000001"/>
    <m/>
    <n v="58"/>
    <n v="80.019436736188894"/>
    <n v="1273109967"/>
    <x v="9"/>
  </r>
  <r>
    <x v="96"/>
    <s v="AIREMISSION"/>
    <s v="SOX"/>
    <s v="THND_TONNE"/>
    <s v="A"/>
    <n v="2014"/>
    <n v="14137.458000000001"/>
    <m/>
    <n v="58"/>
    <n v="80.019436736188894"/>
    <n v="1273109967"/>
    <x v="9"/>
  </r>
  <r>
    <x v="96"/>
    <s v="AIREMISSION"/>
    <s v="SOX"/>
    <s v="KG_CAP"/>
    <s v="A"/>
    <n v="2014"/>
    <n v="12.522"/>
    <m/>
    <n v="58"/>
    <n v="80.019436736188894"/>
    <n v="1273109967"/>
    <x v="9"/>
  </r>
  <r>
    <x v="96"/>
    <s v="AIREMISSION"/>
    <s v="VOC"/>
    <s v="THND_TONNE"/>
    <s v="A"/>
    <n v="2014"/>
    <n v="25859.682000000001"/>
    <m/>
    <n v="58"/>
    <n v="80.019436736188894"/>
    <n v="1273109967"/>
    <x v="9"/>
  </r>
  <r>
    <x v="96"/>
    <s v="AIREMISSION"/>
    <s v="VOC"/>
    <s v="KG_CAP"/>
    <s v="A"/>
    <n v="2014"/>
    <n v="22.904"/>
    <m/>
    <n v="58"/>
    <n v="80.019436736188894"/>
    <n v="1273109967"/>
    <x v="9"/>
  </r>
  <r>
    <x v="96"/>
    <s v="AIREMISSION"/>
    <s v="GHG"/>
    <s v="TONNE_CAP"/>
    <s v="A"/>
    <n v="2015"/>
    <n v="12.145"/>
    <m/>
    <n v="59"/>
    <n v="80.256485984503996"/>
    <n v="1281401703"/>
    <x v="9"/>
  </r>
  <r>
    <x v="96"/>
    <s v="AIREMISSION"/>
    <s v="GHG"/>
    <s v="THND_TONNECO2"/>
    <s v="A"/>
    <n v="2015"/>
    <n v="15370164.921"/>
    <m/>
    <n v="59"/>
    <n v="80.256485984503996"/>
    <n v="1281401703"/>
    <x v="9"/>
  </r>
  <r>
    <x v="97"/>
    <s v="AIREMISSION"/>
    <s v="CO2"/>
    <s v="MLN_TONNE"/>
    <s v="A"/>
    <n v="1971"/>
    <n v="0.26"/>
    <m/>
    <n v="15"/>
    <n v="31.286999999999999"/>
    <n v="748973"/>
    <x v="2"/>
  </r>
  <r>
    <x v="97"/>
    <s v="AIREMISSION"/>
    <s v="CO2"/>
    <s v="TONNE_CAP"/>
    <s v="A"/>
    <n v="1971"/>
    <n v="0.34"/>
    <m/>
    <n v="15"/>
    <n v="31.286999999999999"/>
    <n v="748973"/>
    <x v="2"/>
  </r>
  <r>
    <x v="97"/>
    <s v="AIREMISSION"/>
    <s v="CO2"/>
    <s v="MLN_TONNE"/>
    <s v="A"/>
    <n v="1972"/>
    <n v="0.26"/>
    <m/>
    <n v="16"/>
    <n v="32.957999999999998"/>
    <n v="776383"/>
    <x v="2"/>
  </r>
  <r>
    <x v="97"/>
    <s v="AIREMISSION"/>
    <s v="CO2"/>
    <s v="TONNE_CAP"/>
    <s v="A"/>
    <n v="1972"/>
    <n v="0.34"/>
    <m/>
    <n v="16"/>
    <n v="32.957999999999998"/>
    <n v="776383"/>
    <x v="2"/>
  </r>
  <r>
    <x v="97"/>
    <s v="AIREMISSION"/>
    <s v="CO2"/>
    <s v="MLN_TONNE"/>
    <s v="A"/>
    <n v="1973"/>
    <n v="0.28999999999999998"/>
    <m/>
    <n v="17"/>
    <n v="34.668999999999997"/>
    <n v="806991"/>
    <x v="2"/>
  </r>
  <r>
    <x v="97"/>
    <s v="AIREMISSION"/>
    <s v="CO2"/>
    <s v="TONNE_CAP"/>
    <s v="A"/>
    <n v="1973"/>
    <n v="0.36"/>
    <m/>
    <n v="17"/>
    <n v="34.668999999999997"/>
    <n v="806991"/>
    <x v="2"/>
  </r>
  <r>
    <x v="97"/>
    <s v="AIREMISSION"/>
    <s v="CO2"/>
    <s v="MLN_TONNE"/>
    <s v="A"/>
    <n v="1974"/>
    <n v="0.45"/>
    <m/>
    <n v="18"/>
    <n v="36.423000000000002"/>
    <n v="841948"/>
    <x v="2"/>
  </r>
  <r>
    <x v="97"/>
    <s v="AIREMISSION"/>
    <s v="CO2"/>
    <s v="TONNE_CAP"/>
    <s v="A"/>
    <n v="1974"/>
    <n v="0.53"/>
    <m/>
    <n v="18"/>
    <n v="36.423000000000002"/>
    <n v="841948"/>
    <x v="2"/>
  </r>
  <r>
    <x v="97"/>
    <s v="AIREMISSION"/>
    <s v="CO2"/>
    <s v="MLN_TONNE"/>
    <s v="A"/>
    <n v="1975"/>
    <n v="0.72"/>
    <m/>
    <n v="19"/>
    <n v="38.213000000000001"/>
    <n v="882044"/>
    <x v="2"/>
  </r>
  <r>
    <x v="97"/>
    <s v="AIREMISSION"/>
    <s v="CO2"/>
    <s v="TONNE_CAP"/>
    <s v="A"/>
    <n v="1975"/>
    <n v="0.82"/>
    <m/>
    <n v="19"/>
    <n v="38.213000000000001"/>
    <n v="882044"/>
    <x v="2"/>
  </r>
  <r>
    <x v="97"/>
    <s v="AIREMISSION"/>
    <s v="CO2"/>
    <s v="MLN_TONNE"/>
    <s v="A"/>
    <n v="1976"/>
    <n v="1.1200000000000001"/>
    <m/>
    <n v="20"/>
    <n v="40.039000000000001"/>
    <n v="927439"/>
    <x v="2"/>
  </r>
  <r>
    <x v="97"/>
    <s v="AIREMISSION"/>
    <s v="CO2"/>
    <s v="TONNE_CAP"/>
    <s v="A"/>
    <n v="1976"/>
    <n v="1.2"/>
    <m/>
    <n v="20"/>
    <n v="40.039000000000001"/>
    <n v="927439"/>
    <x v="2"/>
  </r>
  <r>
    <x v="97"/>
    <s v="AIREMISSION"/>
    <s v="CO2"/>
    <s v="MLN_TONNE"/>
    <s v="A"/>
    <n v="1977"/>
    <n v="1.31"/>
    <m/>
    <n v="21"/>
    <n v="41.887999999999998"/>
    <n v="977808"/>
    <x v="2"/>
  </r>
  <r>
    <x v="97"/>
    <s v="AIREMISSION"/>
    <s v="CO2"/>
    <s v="TONNE_CAP"/>
    <s v="A"/>
    <n v="1977"/>
    <n v="1.34"/>
    <m/>
    <n v="21"/>
    <n v="41.887999999999998"/>
    <n v="977808"/>
    <x v="2"/>
  </r>
  <r>
    <x v="97"/>
    <s v="AIREMISSION"/>
    <s v="CO2"/>
    <s v="MLN_TONNE"/>
    <s v="A"/>
    <n v="1978"/>
    <n v="1.55"/>
    <m/>
    <n v="22"/>
    <n v="43.762"/>
    <n v="1032800"/>
    <x v="2"/>
  </r>
  <r>
    <x v="97"/>
    <s v="AIREMISSION"/>
    <s v="CO2"/>
    <s v="TONNE_CAP"/>
    <s v="A"/>
    <n v="1978"/>
    <n v="1.5"/>
    <m/>
    <n v="22"/>
    <n v="43.762"/>
    <n v="1032800"/>
    <x v="2"/>
  </r>
  <r>
    <x v="97"/>
    <s v="AIREMISSION"/>
    <s v="CO2"/>
    <s v="MLN_TONNE"/>
    <s v="A"/>
    <n v="1979"/>
    <n v="1.89"/>
    <m/>
    <n v="23"/>
    <n v="45.654000000000003"/>
    <n v="1091853"/>
    <x v="2"/>
  </r>
  <r>
    <x v="97"/>
    <s v="AIREMISSION"/>
    <s v="CO2"/>
    <s v="TONNE_CAP"/>
    <s v="A"/>
    <n v="1979"/>
    <n v="1.73"/>
    <m/>
    <n v="23"/>
    <n v="45.654000000000003"/>
    <n v="1091853"/>
    <x v="2"/>
  </r>
  <r>
    <x v="97"/>
    <s v="AIREMISSION"/>
    <s v="CO2"/>
    <s v="MLN_TONNE"/>
    <s v="A"/>
    <n v="1980"/>
    <n v="2.25"/>
    <m/>
    <n v="24"/>
    <n v="47.561999999999998"/>
    <n v="1154379"/>
    <x v="2"/>
  </r>
  <r>
    <x v="97"/>
    <s v="AIREMISSION"/>
    <s v="CO2"/>
    <s v="TONNE_CAP"/>
    <s v="A"/>
    <n v="1980"/>
    <n v="1.95"/>
    <m/>
    <n v="24"/>
    <n v="47.561999999999998"/>
    <n v="1154379"/>
    <x v="2"/>
  </r>
  <r>
    <x v="97"/>
    <s v="AIREMISSION"/>
    <s v="CO2"/>
    <s v="MLN_TONNE"/>
    <s v="A"/>
    <n v="1981"/>
    <n v="2.5099999999999998"/>
    <m/>
    <n v="25"/>
    <n v="49.470999999999997"/>
    <n v="1220587"/>
    <x v="2"/>
  </r>
  <r>
    <x v="97"/>
    <s v="AIREMISSION"/>
    <s v="CO2"/>
    <s v="TONNE_CAP"/>
    <s v="A"/>
    <n v="1981"/>
    <n v="2.0499999999999998"/>
    <m/>
    <n v="25"/>
    <n v="49.470999999999997"/>
    <n v="1220587"/>
    <x v="2"/>
  </r>
  <r>
    <x v="97"/>
    <s v="AIREMISSION"/>
    <s v="CO2"/>
    <s v="MLN_TONNE"/>
    <s v="A"/>
    <n v="1982"/>
    <n v="2.94"/>
    <m/>
    <n v="26"/>
    <n v="51.384999999999998"/>
    <n v="1290111"/>
    <x v="2"/>
  </r>
  <r>
    <x v="97"/>
    <s v="AIREMISSION"/>
    <s v="CO2"/>
    <s v="TONNE_CAP"/>
    <s v="A"/>
    <n v="1982"/>
    <n v="2.2799999999999998"/>
    <m/>
    <n v="26"/>
    <n v="51.384999999999998"/>
    <n v="1290111"/>
    <x v="2"/>
  </r>
  <r>
    <x v="97"/>
    <s v="AIREMISSION"/>
    <s v="CO2"/>
    <s v="MLN_TONNE"/>
    <s v="A"/>
    <n v="1983"/>
    <n v="3.89"/>
    <m/>
    <n v="27"/>
    <n v="53.293999999999997"/>
    <n v="1361097"/>
    <x v="2"/>
  </r>
  <r>
    <x v="97"/>
    <s v="AIREMISSION"/>
    <s v="CO2"/>
    <s v="TONNE_CAP"/>
    <s v="A"/>
    <n v="1983"/>
    <n v="2.86"/>
    <m/>
    <n v="27"/>
    <n v="53.293999999999997"/>
    <n v="1361097"/>
    <x v="2"/>
  </r>
  <r>
    <x v="97"/>
    <s v="AIREMISSION"/>
    <s v="CO2"/>
    <s v="MLN_TONNE"/>
    <s v="A"/>
    <n v="1984"/>
    <n v="4.9800000000000004"/>
    <m/>
    <n v="28"/>
    <n v="55.197000000000003"/>
    <n v="1431077"/>
    <x v="2"/>
  </r>
  <r>
    <x v="97"/>
    <s v="AIREMISSION"/>
    <s v="CO2"/>
    <s v="TONNE_CAP"/>
    <s v="A"/>
    <n v="1984"/>
    <n v="3.48"/>
    <m/>
    <n v="28"/>
    <n v="55.197000000000003"/>
    <n v="1431077"/>
    <x v="2"/>
  </r>
  <r>
    <x v="97"/>
    <s v="AIREMISSION"/>
    <s v="CO2"/>
    <s v="MLN_TONNE"/>
    <s v="A"/>
    <n v="1985"/>
    <n v="5.63"/>
    <m/>
    <n v="29"/>
    <n v="57.079000000000001"/>
    <n v="1498417"/>
    <x v="2"/>
  </r>
  <r>
    <x v="97"/>
    <s v="AIREMISSION"/>
    <s v="CO2"/>
    <s v="TONNE_CAP"/>
    <s v="A"/>
    <n v="1985"/>
    <n v="3.76"/>
    <m/>
    <n v="29"/>
    <n v="57.079000000000001"/>
    <n v="1498417"/>
    <x v="2"/>
  </r>
  <r>
    <x v="97"/>
    <s v="AIREMISSION"/>
    <s v="CO2"/>
    <s v="MLN_TONNE"/>
    <s v="A"/>
    <n v="1986"/>
    <n v="6.23"/>
    <m/>
    <n v="30"/>
    <n v="58.944000000000003"/>
    <n v="1561185"/>
    <x v="2"/>
  </r>
  <r>
    <x v="97"/>
    <s v="AIREMISSION"/>
    <s v="CO2"/>
    <s v="TONNE_CAP"/>
    <s v="A"/>
    <n v="1986"/>
    <n v="3.99"/>
    <m/>
    <n v="30"/>
    <n v="58.944000000000003"/>
    <n v="1561185"/>
    <x v="2"/>
  </r>
  <r>
    <x v="97"/>
    <s v="AIREMISSION"/>
    <s v="CO2"/>
    <s v="MLN_TONNE"/>
    <s v="A"/>
    <n v="1987"/>
    <n v="6.31"/>
    <m/>
    <n v="31"/>
    <n v="60.783000000000001"/>
    <n v="1619864"/>
    <x v="2"/>
  </r>
  <r>
    <x v="97"/>
    <s v="AIREMISSION"/>
    <s v="CO2"/>
    <s v="TONNE_CAP"/>
    <s v="A"/>
    <n v="1987"/>
    <n v="3.89"/>
    <m/>
    <n v="31"/>
    <n v="60.783000000000001"/>
    <n v="1619864"/>
    <x v="2"/>
  </r>
  <r>
    <x v="97"/>
    <s v="AIREMISSION"/>
    <s v="CO2"/>
    <s v="MLN_TONNE"/>
    <s v="A"/>
    <n v="1988"/>
    <n v="6.63"/>
    <m/>
    <n v="32"/>
    <n v="62.594000000000001"/>
    <n v="1678116"/>
    <x v="2"/>
  </r>
  <r>
    <x v="97"/>
    <s v="AIREMISSION"/>
    <s v="CO2"/>
    <s v="TONNE_CAP"/>
    <s v="A"/>
    <n v="1988"/>
    <n v="3.95"/>
    <m/>
    <n v="32"/>
    <n v="62.594000000000001"/>
    <n v="1678116"/>
    <x v="2"/>
  </r>
  <r>
    <x v="97"/>
    <s v="AIREMISSION"/>
    <s v="CO2"/>
    <s v="MLN_TONNE"/>
    <s v="A"/>
    <n v="1989"/>
    <n v="6.84"/>
    <m/>
    <n v="33"/>
    <n v="64.366"/>
    <n v="1741160"/>
    <x v="2"/>
  </r>
  <r>
    <x v="97"/>
    <s v="AIREMISSION"/>
    <s v="CO2"/>
    <s v="TONNE_CAP"/>
    <s v="A"/>
    <n v="1989"/>
    <n v="3.93"/>
    <m/>
    <n v="33"/>
    <n v="64.366"/>
    <n v="1741160"/>
    <x v="2"/>
  </r>
  <r>
    <x v="97"/>
    <s v="AIREMISSION"/>
    <s v="CO2"/>
    <s v="MLN_TONNE"/>
    <s v="A"/>
    <n v="1990"/>
    <n v="10.16"/>
    <m/>
    <n v="34"/>
    <n v="66.102000000000004"/>
    <n v="1812160"/>
    <x v="2"/>
  </r>
  <r>
    <x v="97"/>
    <s v="AIREMISSION"/>
    <s v="CO2"/>
    <s v="TONNE_CAP"/>
    <s v="A"/>
    <n v="1990"/>
    <n v="5.61"/>
    <m/>
    <n v="34"/>
    <n v="66.102000000000004"/>
    <n v="1812160"/>
    <x v="2"/>
  </r>
  <r>
    <x v="97"/>
    <s v="AIREMISSION"/>
    <s v="CO2"/>
    <s v="MLN_TONNE"/>
    <s v="A"/>
    <n v="1991"/>
    <n v="14.1"/>
    <m/>
    <n v="35"/>
    <n v="67.796000000000006"/>
    <n v="1893771"/>
    <x v="2"/>
  </r>
  <r>
    <x v="97"/>
    <s v="AIREMISSION"/>
    <s v="CO2"/>
    <s v="TONNE_CAP"/>
    <s v="A"/>
    <n v="1991"/>
    <n v="7.45"/>
    <m/>
    <n v="35"/>
    <n v="67.796000000000006"/>
    <n v="1893771"/>
    <x v="2"/>
  </r>
  <r>
    <x v="97"/>
    <s v="AIREMISSION"/>
    <s v="CO2"/>
    <s v="MLN_TONNE"/>
    <s v="A"/>
    <n v="1992"/>
    <n v="13.35"/>
    <m/>
    <n v="36"/>
    <n v="69.447000000000003"/>
    <n v="1983277"/>
    <x v="2"/>
  </r>
  <r>
    <x v="97"/>
    <s v="AIREMISSION"/>
    <s v="CO2"/>
    <s v="TONNE_CAP"/>
    <s v="A"/>
    <n v="1992"/>
    <n v="6.74"/>
    <m/>
    <n v="36"/>
    <n v="69.447000000000003"/>
    <n v="1983277"/>
    <x v="2"/>
  </r>
  <r>
    <x v="97"/>
    <s v="AIREMISSION"/>
    <s v="CO2"/>
    <s v="MLN_TONNE"/>
    <s v="A"/>
    <n v="1993"/>
    <n v="12.58"/>
    <m/>
    <n v="37"/>
    <n v="71.043999999999997"/>
    <n v="2072111"/>
    <x v="2"/>
  </r>
  <r>
    <x v="97"/>
    <s v="AIREMISSION"/>
    <s v="CO2"/>
    <s v="TONNE_CAP"/>
    <s v="A"/>
    <n v="1993"/>
    <n v="6.09"/>
    <m/>
    <n v="37"/>
    <n v="71.043999999999997"/>
    <n v="2072111"/>
    <x v="2"/>
  </r>
  <r>
    <x v="97"/>
    <s v="AIREMISSION"/>
    <s v="CO2"/>
    <s v="MLN_TONNE"/>
    <s v="A"/>
    <n v="1994"/>
    <n v="12.5"/>
    <m/>
    <n v="38"/>
    <n v="71.688000000000002"/>
    <n v="2148428"/>
    <x v="2"/>
  </r>
  <r>
    <x v="97"/>
    <s v="AIREMISSION"/>
    <s v="CO2"/>
    <s v="TONNE_CAP"/>
    <s v="A"/>
    <n v="1994"/>
    <n v="5.84"/>
    <m/>
    <n v="38"/>
    <n v="71.688000000000002"/>
    <n v="2148428"/>
    <x v="2"/>
  </r>
  <r>
    <x v="97"/>
    <s v="AIREMISSION"/>
    <s v="CO2"/>
    <s v="MLN_TONNE"/>
    <s v="A"/>
    <n v="1995"/>
    <n v="14.69"/>
    <m/>
    <n v="39"/>
    <n v="71.668999999999997"/>
    <n v="2204283"/>
    <x v="2"/>
  </r>
  <r>
    <x v="97"/>
    <s v="AIREMISSION"/>
    <s v="CO2"/>
    <s v="TONNE_CAP"/>
    <s v="A"/>
    <n v="1995"/>
    <n v="6.7"/>
    <m/>
    <n v="39"/>
    <n v="71.668999999999997"/>
    <n v="2204283"/>
    <x v="2"/>
  </r>
  <r>
    <x v="97"/>
    <s v="AIREMISSION"/>
    <s v="CO2"/>
    <s v="MLN_TONNE"/>
    <s v="A"/>
    <n v="1996"/>
    <n v="14.93"/>
    <m/>
    <n v="40"/>
    <n v="71.649000000000001"/>
    <n v="2236666"/>
    <x v="2"/>
  </r>
  <r>
    <x v="97"/>
    <s v="AIREMISSION"/>
    <s v="CO2"/>
    <s v="TONNE_CAP"/>
    <s v="A"/>
    <n v="1996"/>
    <n v="6.72"/>
    <m/>
    <n v="40"/>
    <n v="71.649000000000001"/>
    <n v="2236666"/>
    <x v="2"/>
  </r>
  <r>
    <x v="97"/>
    <s v="AIREMISSION"/>
    <s v="CO2"/>
    <s v="MLN_TONNE"/>
    <s v="A"/>
    <n v="1997"/>
    <n v="14.98"/>
    <m/>
    <n v="41"/>
    <n v="71.629000000000005"/>
    <n v="2249773"/>
    <x v="2"/>
  </r>
  <r>
    <x v="97"/>
    <s v="AIREMISSION"/>
    <s v="CO2"/>
    <s v="TONNE_CAP"/>
    <s v="A"/>
    <n v="1997"/>
    <n v="6.73"/>
    <m/>
    <n v="41"/>
    <n v="71.629000000000005"/>
    <n v="2249773"/>
    <x v="2"/>
  </r>
  <r>
    <x v="97"/>
    <s v="AIREMISSION"/>
    <s v="CO2"/>
    <s v="MLN_TONNE"/>
    <s v="A"/>
    <n v="1998"/>
    <n v="15.27"/>
    <m/>
    <n v="42"/>
    <n v="71.608999999999995"/>
    <n v="2251875"/>
    <x v="2"/>
  </r>
  <r>
    <x v="97"/>
    <s v="AIREMISSION"/>
    <s v="CO2"/>
    <s v="TONNE_CAP"/>
    <s v="A"/>
    <n v="1998"/>
    <n v="6.86"/>
    <m/>
    <n v="42"/>
    <n v="71.608999999999995"/>
    <n v="2251875"/>
    <x v="2"/>
  </r>
  <r>
    <x v="97"/>
    <s v="AIREMISSION"/>
    <s v="CO2"/>
    <s v="MLN_TONNE"/>
    <s v="A"/>
    <n v="1999"/>
    <n v="17.48"/>
    <m/>
    <n v="43"/>
    <n v="71.588999999999999"/>
    <n v="2254918"/>
    <x v="2"/>
  </r>
  <r>
    <x v="97"/>
    <s v="AIREMISSION"/>
    <s v="CO2"/>
    <s v="TONNE_CAP"/>
    <s v="A"/>
    <n v="1999"/>
    <n v="7.86"/>
    <m/>
    <n v="43"/>
    <n v="71.588999999999999"/>
    <n v="2254918"/>
    <x v="2"/>
  </r>
  <r>
    <x v="97"/>
    <s v="AIREMISSION"/>
    <s v="CO2"/>
    <s v="MLN_TONNE"/>
    <s v="A"/>
    <n v="2000"/>
    <n v="20.41"/>
    <m/>
    <n v="44"/>
    <n v="71.569000000000003"/>
    <n v="2267991"/>
    <x v="2"/>
  </r>
  <r>
    <x v="97"/>
    <s v="AIREMISSION"/>
    <s v="CO2"/>
    <s v="TONNE_CAP"/>
    <s v="A"/>
    <n v="2000"/>
    <n v="9.1199999999999992"/>
    <m/>
    <n v="44"/>
    <n v="71.569000000000003"/>
    <n v="2267991"/>
    <x v="2"/>
  </r>
  <r>
    <x v="97"/>
    <s v="AIREMISSION"/>
    <s v="CO2"/>
    <s v="MLN_TONNE"/>
    <s v="A"/>
    <n v="2001"/>
    <n v="23.01"/>
    <m/>
    <n v="45"/>
    <n v="71.549000000000007"/>
    <n v="2294787"/>
    <x v="2"/>
  </r>
  <r>
    <x v="97"/>
    <s v="AIREMISSION"/>
    <s v="CO2"/>
    <s v="TONNE_CAP"/>
    <s v="A"/>
    <n v="2001"/>
    <n v="10.119999999999999"/>
    <m/>
    <n v="45"/>
    <n v="71.549000000000007"/>
    <n v="2294787"/>
    <x v="2"/>
  </r>
  <r>
    <x v="97"/>
    <s v="AIREMISSION"/>
    <s v="CO2"/>
    <s v="MLN_TONNE"/>
    <s v="A"/>
    <n v="2002"/>
    <n v="24.67"/>
    <m/>
    <n v="46"/>
    <n v="71.528999999999996"/>
    <n v="2334285"/>
    <x v="2"/>
  </r>
  <r>
    <x v="97"/>
    <s v="AIREMISSION"/>
    <s v="CO2"/>
    <s v="TONNE_CAP"/>
    <s v="A"/>
    <n v="2002"/>
    <n v="10.62"/>
    <m/>
    <n v="46"/>
    <n v="71.528999999999996"/>
    <n v="2334285"/>
    <x v="2"/>
  </r>
  <r>
    <x v="97"/>
    <s v="AIREMISSION"/>
    <s v="CO2"/>
    <s v="MLN_TONNE"/>
    <s v="A"/>
    <n v="2003"/>
    <n v="25.46"/>
    <m/>
    <n v="47"/>
    <n v="71.509"/>
    <n v="2385255"/>
    <x v="2"/>
  </r>
  <r>
    <x v="97"/>
    <s v="AIREMISSION"/>
    <s v="CO2"/>
    <s v="TONNE_CAP"/>
    <s v="A"/>
    <n v="2003"/>
    <n v="10.68"/>
    <m/>
    <n v="47"/>
    <n v="71.509"/>
    <n v="2385255"/>
    <x v="2"/>
  </r>
  <r>
    <x v="97"/>
    <s v="AIREMISSION"/>
    <s v="CO2"/>
    <s v="MLN_TONNE"/>
    <s v="A"/>
    <n v="2004"/>
    <n v="25.2"/>
    <m/>
    <n v="48"/>
    <n v="71.826999999999998"/>
    <n v="2444751"/>
    <x v="2"/>
  </r>
  <r>
    <x v="97"/>
    <s v="AIREMISSION"/>
    <s v="CO2"/>
    <s v="TONNE_CAP"/>
    <s v="A"/>
    <n v="2004"/>
    <n v="10.3"/>
    <m/>
    <n v="48"/>
    <n v="71.826999999999998"/>
    <n v="2444751"/>
    <x v="2"/>
  </r>
  <r>
    <x v="97"/>
    <s v="AIREMISSION"/>
    <s v="CO2"/>
    <s v="MLN_TONNE"/>
    <s v="A"/>
    <n v="2005"/>
    <n v="24.66"/>
    <m/>
    <n v="49"/>
    <n v="72.400000000000006"/>
    <n v="2511269"/>
    <x v="2"/>
  </r>
  <r>
    <x v="97"/>
    <s v="AIREMISSION"/>
    <s v="CO2"/>
    <s v="TONNE_CAP"/>
    <s v="A"/>
    <n v="2005"/>
    <n v="9.84"/>
    <m/>
    <n v="49"/>
    <n v="72.400000000000006"/>
    <n v="2511269"/>
    <x v="2"/>
  </r>
  <r>
    <x v="97"/>
    <s v="AIREMISSION"/>
    <s v="CO2"/>
    <s v="MLN_TONNE"/>
    <s v="A"/>
    <n v="2006"/>
    <n v="32.43"/>
    <m/>
    <n v="50"/>
    <n v="72.966999999999999"/>
    <n v="2582991"/>
    <x v="2"/>
  </r>
  <r>
    <x v="97"/>
    <s v="AIREMISSION"/>
    <s v="CO2"/>
    <s v="TONNE_CAP"/>
    <s v="A"/>
    <n v="2006"/>
    <n v="12.7"/>
    <m/>
    <n v="50"/>
    <n v="72.966999999999999"/>
    <n v="2582991"/>
    <x v="2"/>
  </r>
  <r>
    <x v="97"/>
    <s v="AIREMISSION"/>
    <s v="CO2"/>
    <s v="MLN_TONNE"/>
    <s v="A"/>
    <n v="2007"/>
    <n v="36.39"/>
    <m/>
    <n v="51"/>
    <n v="73.527000000000001"/>
    <n v="2662762"/>
    <x v="2"/>
  </r>
  <r>
    <x v="97"/>
    <s v="AIREMISSION"/>
    <s v="CO2"/>
    <s v="TONNE_CAP"/>
    <s v="A"/>
    <n v="2007"/>
    <n v="14.03"/>
    <m/>
    <n v="51"/>
    <n v="73.527000000000001"/>
    <n v="2662762"/>
    <x v="2"/>
  </r>
  <r>
    <x v="97"/>
    <s v="AIREMISSION"/>
    <s v="CO2"/>
    <s v="MLN_TONNE"/>
    <s v="A"/>
    <n v="2008"/>
    <n v="35.61"/>
    <m/>
    <n v="52"/>
    <n v="74.08"/>
    <n v="2759014"/>
    <x v="2"/>
  </r>
  <r>
    <x v="97"/>
    <s v="AIREMISSION"/>
    <s v="CO2"/>
    <s v="TONNE_CAP"/>
    <s v="A"/>
    <n v="2008"/>
    <n v="13.43"/>
    <m/>
    <n v="52"/>
    <n v="74.08"/>
    <n v="2759014"/>
    <x v="2"/>
  </r>
  <r>
    <x v="97"/>
    <s v="AIREMISSION"/>
    <s v="CO2"/>
    <s v="MLN_TONNE"/>
    <s v="A"/>
    <n v="2009"/>
    <n v="38.5"/>
    <m/>
    <n v="53"/>
    <n v="74.623999999999995"/>
    <n v="2882942"/>
    <x v="2"/>
  </r>
  <r>
    <x v="97"/>
    <s v="AIREMISSION"/>
    <s v="CO2"/>
    <s v="TONNE_CAP"/>
    <s v="A"/>
    <n v="2009"/>
    <n v="13.94"/>
    <m/>
    <n v="53"/>
    <n v="74.623999999999995"/>
    <n v="2882942"/>
    <x v="2"/>
  </r>
  <r>
    <x v="97"/>
    <s v="AIREMISSION"/>
    <s v="CO2"/>
    <s v="MLN_TONNE"/>
    <s v="A"/>
    <n v="2010"/>
    <n v="42.36"/>
    <m/>
    <n v="54"/>
    <n v="75.161000000000001"/>
    <n v="3041460"/>
    <x v="2"/>
  </r>
  <r>
    <x v="97"/>
    <s v="AIREMISSION"/>
    <s v="CO2"/>
    <s v="TONNE_CAP"/>
    <s v="A"/>
    <n v="2010"/>
    <n v="14.39"/>
    <m/>
    <n v="54"/>
    <n v="75.161000000000001"/>
    <n v="3041460"/>
    <x v="2"/>
  </r>
  <r>
    <x v="97"/>
    <s v="AIREMISSION"/>
    <s v="CO2"/>
    <s v="MLN_TONNE"/>
    <s v="A"/>
    <n v="2011"/>
    <n v="48.75"/>
    <m/>
    <n v="55"/>
    <n v="75.691000000000003"/>
    <n v="3237268"/>
    <x v="2"/>
  </r>
  <r>
    <x v="97"/>
    <s v="AIREMISSION"/>
    <s v="CO2"/>
    <s v="TONNE_CAP"/>
    <s v="A"/>
    <n v="2011"/>
    <n v="15.19"/>
    <m/>
    <n v="55"/>
    <n v="75.691000000000003"/>
    <n v="3237268"/>
    <x v="2"/>
  </r>
  <r>
    <x v="97"/>
    <s v="AIREMISSION"/>
    <s v="CO2"/>
    <s v="MLN_TONNE"/>
    <s v="A"/>
    <n v="2012"/>
    <n v="54.33"/>
    <m/>
    <n v="56"/>
    <n v="76.203999999999994"/>
    <n v="3464644"/>
    <x v="2"/>
  </r>
  <r>
    <x v="97"/>
    <s v="AIREMISSION"/>
    <s v="CO2"/>
    <s v="TONNE_CAP"/>
    <s v="A"/>
    <n v="2012"/>
    <n v="15.32"/>
    <m/>
    <n v="56"/>
    <n v="76.203999999999994"/>
    <n v="3464644"/>
    <x v="2"/>
  </r>
  <r>
    <x v="97"/>
    <s v="AIREMISSION"/>
    <s v="CO2"/>
    <s v="MLN_TONNE"/>
    <s v="A"/>
    <n v="2013"/>
    <n v="56.48"/>
    <m/>
    <n v="57"/>
    <n v="76.698999999999998"/>
    <n v="3711481"/>
    <x v="2"/>
  </r>
  <r>
    <x v="97"/>
    <s v="AIREMISSION"/>
    <s v="CO2"/>
    <s v="TONNE_CAP"/>
    <s v="A"/>
    <n v="2013"/>
    <n v="14.46"/>
    <m/>
    <n v="57"/>
    <n v="76.698999999999998"/>
    <n v="3711481"/>
    <x v="2"/>
  </r>
  <r>
    <x v="97"/>
    <s v="AIREMISSION"/>
    <s v="CO2"/>
    <s v="MLN_TONNE"/>
    <s v="A"/>
    <n v="2014"/>
    <n v="59.9"/>
    <m/>
    <n v="58"/>
    <n v="77.177999999999997"/>
    <n v="3960925"/>
    <x v="2"/>
  </r>
  <r>
    <x v="97"/>
    <s v="AIREMISSION"/>
    <s v="CO2"/>
    <s v="TONNE_CAP"/>
    <s v="A"/>
    <n v="2014"/>
    <n v="14.14"/>
    <m/>
    <n v="58"/>
    <n v="77.177999999999997"/>
    <n v="3960925"/>
    <x v="2"/>
  </r>
  <r>
    <x v="98"/>
    <s v="AIREMISSION"/>
    <s v="CO2"/>
    <s v="MLN_TONNE"/>
    <s v="A"/>
    <n v="1971"/>
    <n v="15.87"/>
    <m/>
    <n v="15"/>
    <n v="25.084"/>
    <n v="59687140"/>
    <x v="2"/>
  </r>
  <r>
    <x v="98"/>
    <s v="AIREMISSION"/>
    <s v="CO2"/>
    <s v="TONNE_CAP"/>
    <s v="A"/>
    <n v="1971"/>
    <n v="0.27"/>
    <m/>
    <n v="15"/>
    <n v="25.084"/>
    <n v="59687140"/>
    <x v="2"/>
  </r>
  <r>
    <x v="98"/>
    <s v="AIREMISSION"/>
    <s v="CO2"/>
    <s v="MLN_TONNE"/>
    <s v="A"/>
    <n v="1972"/>
    <n v="16"/>
    <m/>
    <n v="16"/>
    <n v="25.353000000000002"/>
    <n v="61338261"/>
    <x v="2"/>
  </r>
  <r>
    <x v="98"/>
    <s v="AIREMISSION"/>
    <s v="CO2"/>
    <s v="TONNE_CAP"/>
    <s v="A"/>
    <n v="1972"/>
    <n v="0.26"/>
    <m/>
    <n v="16"/>
    <n v="25.353000000000002"/>
    <n v="61338261"/>
    <x v="2"/>
  </r>
  <r>
    <x v="98"/>
    <s v="AIREMISSION"/>
    <s v="CO2"/>
    <s v="MLN_TONNE"/>
    <s v="A"/>
    <n v="1973"/>
    <n v="16.98"/>
    <m/>
    <n v="17"/>
    <n v="25.670999999999999"/>
    <n v="63059481"/>
    <x v="2"/>
  </r>
  <r>
    <x v="98"/>
    <s v="AIREMISSION"/>
    <s v="CO2"/>
    <s v="TONNE_CAP"/>
    <s v="A"/>
    <n v="1973"/>
    <n v="0.27"/>
    <m/>
    <n v="17"/>
    <n v="25.670999999999999"/>
    <n v="63059481"/>
    <x v="2"/>
  </r>
  <r>
    <x v="98"/>
    <s v="AIREMISSION"/>
    <s v="CO2"/>
    <s v="MLN_TONNE"/>
    <s v="A"/>
    <n v="1974"/>
    <n v="17.95"/>
    <m/>
    <n v="18"/>
    <n v="26.004999999999999"/>
    <n v="64870833"/>
    <x v="2"/>
  </r>
  <r>
    <x v="98"/>
    <s v="AIREMISSION"/>
    <s v="CO2"/>
    <s v="TONNE_CAP"/>
    <s v="A"/>
    <n v="1974"/>
    <n v="0.28000000000000003"/>
    <m/>
    <n v="18"/>
    <n v="26.004999999999999"/>
    <n v="64870833"/>
    <x v="2"/>
  </r>
  <r>
    <x v="98"/>
    <s v="AIREMISSION"/>
    <s v="CO2"/>
    <s v="MLN_TONNE"/>
    <s v="A"/>
    <n v="1975"/>
    <n v="19.98"/>
    <m/>
    <n v="19"/>
    <n v="26.341000000000001"/>
    <n v="66787901"/>
    <x v="2"/>
  </r>
  <r>
    <x v="98"/>
    <s v="AIREMISSION"/>
    <s v="CO2"/>
    <s v="TONNE_CAP"/>
    <s v="A"/>
    <n v="1975"/>
    <n v="0.3"/>
    <m/>
    <n v="19"/>
    <n v="26.341000000000001"/>
    <n v="66787901"/>
    <x v="2"/>
  </r>
  <r>
    <x v="98"/>
    <s v="AIREMISSION"/>
    <s v="CO2"/>
    <s v="MLN_TONNE"/>
    <s v="A"/>
    <n v="1976"/>
    <n v="19.09"/>
    <m/>
    <n v="20"/>
    <n v="26.681000000000001"/>
    <n v="68813220"/>
    <x v="2"/>
  </r>
  <r>
    <x v="98"/>
    <s v="AIREMISSION"/>
    <s v="CO2"/>
    <s v="TONNE_CAP"/>
    <s v="A"/>
    <n v="1976"/>
    <n v="0.28000000000000003"/>
    <m/>
    <n v="20"/>
    <n v="26.681000000000001"/>
    <n v="68813220"/>
    <x v="2"/>
  </r>
  <r>
    <x v="98"/>
    <s v="AIREMISSION"/>
    <s v="CO2"/>
    <s v="MLN_TONNE"/>
    <s v="A"/>
    <n v="1977"/>
    <n v="20.3"/>
    <m/>
    <n v="21"/>
    <n v="27.023"/>
    <n v="70946231"/>
    <x v="2"/>
  </r>
  <r>
    <x v="98"/>
    <s v="AIREMISSION"/>
    <s v="CO2"/>
    <s v="TONNE_CAP"/>
    <s v="A"/>
    <n v="1977"/>
    <n v="0.28999999999999998"/>
    <m/>
    <n v="21"/>
    <n v="27.023"/>
    <n v="70946231"/>
    <x v="2"/>
  </r>
  <r>
    <x v="98"/>
    <s v="AIREMISSION"/>
    <s v="CO2"/>
    <s v="MLN_TONNE"/>
    <s v="A"/>
    <n v="1978"/>
    <n v="21.28"/>
    <m/>
    <n v="22"/>
    <n v="27.367999999999999"/>
    <n v="73194937"/>
    <x v="2"/>
  </r>
  <r>
    <x v="98"/>
    <s v="AIREMISSION"/>
    <s v="CO2"/>
    <s v="TONNE_CAP"/>
    <s v="A"/>
    <n v="1978"/>
    <n v="0.28999999999999998"/>
    <m/>
    <n v="22"/>
    <n v="27.367999999999999"/>
    <n v="73194937"/>
    <x v="2"/>
  </r>
  <r>
    <x v="98"/>
    <s v="AIREMISSION"/>
    <s v="CO2"/>
    <s v="MLN_TONNE"/>
    <s v="A"/>
    <n v="1979"/>
    <n v="22.97"/>
    <m/>
    <n v="23"/>
    <n v="27.715"/>
    <n v="75567682"/>
    <x v="2"/>
  </r>
  <r>
    <x v="98"/>
    <s v="AIREMISSION"/>
    <s v="CO2"/>
    <s v="TONNE_CAP"/>
    <s v="A"/>
    <n v="1979"/>
    <n v="0.3"/>
    <m/>
    <n v="23"/>
    <n v="27.715"/>
    <n v="75567682"/>
    <x v="2"/>
  </r>
  <r>
    <x v="98"/>
    <s v="AIREMISSION"/>
    <s v="CO2"/>
    <s v="MLN_TONNE"/>
    <s v="A"/>
    <n v="1980"/>
    <n v="24.31"/>
    <m/>
    <n v="24"/>
    <n v="28.065999999999999"/>
    <n v="78068144"/>
    <x v="2"/>
  </r>
  <r>
    <x v="98"/>
    <s v="AIREMISSION"/>
    <s v="CO2"/>
    <s v="TONNE_CAP"/>
    <s v="A"/>
    <n v="1980"/>
    <n v="0.31"/>
    <m/>
    <n v="24"/>
    <n v="28.065999999999999"/>
    <n v="78068144"/>
    <x v="2"/>
  </r>
  <r>
    <x v="98"/>
    <s v="AIREMISSION"/>
    <s v="CO2"/>
    <s v="MLN_TONNE"/>
    <s v="A"/>
    <n v="1981"/>
    <n v="26.26"/>
    <m/>
    <n v="25"/>
    <n v="28.38"/>
    <n v="80696945"/>
    <x v="2"/>
  </r>
  <r>
    <x v="98"/>
    <s v="AIREMISSION"/>
    <s v="CO2"/>
    <s v="TONNE_CAP"/>
    <s v="A"/>
    <n v="1981"/>
    <n v="0.33"/>
    <m/>
    <n v="25"/>
    <n v="28.38"/>
    <n v="80696945"/>
    <x v="2"/>
  </r>
  <r>
    <x v="98"/>
    <s v="AIREMISSION"/>
    <s v="CO2"/>
    <s v="MLN_TONNE"/>
    <s v="A"/>
    <n v="1982"/>
    <n v="29.17"/>
    <m/>
    <n v="26"/>
    <n v="28.619"/>
    <n v="83445863"/>
    <x v="2"/>
  </r>
  <r>
    <x v="98"/>
    <s v="AIREMISSION"/>
    <s v="CO2"/>
    <s v="TONNE_CAP"/>
    <s v="A"/>
    <n v="1982"/>
    <n v="0.35"/>
    <m/>
    <n v="26"/>
    <n v="28.619"/>
    <n v="83445863"/>
    <x v="2"/>
  </r>
  <r>
    <x v="98"/>
    <s v="AIREMISSION"/>
    <s v="CO2"/>
    <s v="MLN_TONNE"/>
    <s v="A"/>
    <n v="1983"/>
    <n v="30.62"/>
    <m/>
    <n v="27"/>
    <n v="28.859000000000002"/>
    <n v="86297640"/>
    <x v="2"/>
  </r>
  <r>
    <x v="98"/>
    <s v="AIREMISSION"/>
    <s v="CO2"/>
    <s v="TONNE_CAP"/>
    <s v="A"/>
    <n v="1983"/>
    <n v="0.36"/>
    <m/>
    <n v="27"/>
    <n v="28.859000000000002"/>
    <n v="86297640"/>
    <x v="2"/>
  </r>
  <r>
    <x v="98"/>
    <s v="AIREMISSION"/>
    <s v="CO2"/>
    <s v="MLN_TONNE"/>
    <s v="A"/>
    <n v="1984"/>
    <n v="33.06"/>
    <m/>
    <n v="28"/>
    <n v="29.100999999999999"/>
    <n v="89228949"/>
    <x v="2"/>
  </r>
  <r>
    <x v="98"/>
    <s v="AIREMISSION"/>
    <s v="CO2"/>
    <s v="TONNE_CAP"/>
    <s v="A"/>
    <n v="1984"/>
    <n v="0.37"/>
    <m/>
    <n v="28"/>
    <n v="29.100999999999999"/>
    <n v="89228949"/>
    <x v="2"/>
  </r>
  <r>
    <x v="98"/>
    <s v="AIREMISSION"/>
    <s v="CO2"/>
    <s v="MLN_TONNE"/>
    <s v="A"/>
    <n v="1985"/>
    <n v="36.49"/>
    <m/>
    <n v="29"/>
    <n v="29.344000000000001"/>
    <n v="92219488"/>
    <x v="2"/>
  </r>
  <r>
    <x v="98"/>
    <s v="AIREMISSION"/>
    <s v="CO2"/>
    <s v="TONNE_CAP"/>
    <s v="A"/>
    <n v="1985"/>
    <n v="0.4"/>
    <m/>
    <n v="29"/>
    <n v="29.344000000000001"/>
    <n v="92219488"/>
    <x v="2"/>
  </r>
  <r>
    <x v="98"/>
    <s v="AIREMISSION"/>
    <s v="CO2"/>
    <s v="MLN_TONNE"/>
    <s v="A"/>
    <n v="1986"/>
    <n v="38.49"/>
    <m/>
    <n v="30"/>
    <n v="29.588000000000001"/>
    <n v="95264460"/>
    <x v="2"/>
  </r>
  <r>
    <x v="98"/>
    <s v="AIREMISSION"/>
    <s v="CO2"/>
    <s v="TONNE_CAP"/>
    <s v="A"/>
    <n v="1986"/>
    <n v="0.4"/>
    <m/>
    <n v="30"/>
    <n v="29.588000000000001"/>
    <n v="95264460"/>
    <x v="2"/>
  </r>
  <r>
    <x v="98"/>
    <s v="AIREMISSION"/>
    <s v="CO2"/>
    <s v="MLN_TONNE"/>
    <s v="A"/>
    <n v="1987"/>
    <n v="45.18"/>
    <m/>
    <n v="31"/>
    <n v="29.832999999999998"/>
    <n v="98357473"/>
    <x v="2"/>
  </r>
  <r>
    <x v="98"/>
    <s v="AIREMISSION"/>
    <s v="CO2"/>
    <s v="TONNE_CAP"/>
    <s v="A"/>
    <n v="1987"/>
    <n v="0.46"/>
    <m/>
    <n v="31"/>
    <n v="29.832999999999998"/>
    <n v="98357473"/>
    <x v="2"/>
  </r>
  <r>
    <x v="98"/>
    <s v="AIREMISSION"/>
    <s v="CO2"/>
    <s v="MLN_TONNE"/>
    <s v="A"/>
    <n v="1988"/>
    <n v="49"/>
    <m/>
    <n v="32"/>
    <n v="30.08"/>
    <n v="101474835"/>
    <x v="2"/>
  </r>
  <r>
    <x v="98"/>
    <s v="AIREMISSION"/>
    <s v="CO2"/>
    <s v="TONNE_CAP"/>
    <s v="A"/>
    <n v="1988"/>
    <n v="0.48"/>
    <m/>
    <n v="32"/>
    <n v="30.08"/>
    <n v="101474835"/>
    <x v="2"/>
  </r>
  <r>
    <x v="98"/>
    <s v="AIREMISSION"/>
    <s v="CO2"/>
    <s v="MLN_TONNE"/>
    <s v="A"/>
    <n v="1989"/>
    <n v="53.22"/>
    <m/>
    <n v="33"/>
    <n v="30.327000000000002"/>
    <n v="104588490"/>
    <x v="2"/>
  </r>
  <r>
    <x v="98"/>
    <s v="AIREMISSION"/>
    <s v="CO2"/>
    <s v="TONNE_CAP"/>
    <s v="A"/>
    <n v="1989"/>
    <n v="0.51"/>
    <m/>
    <n v="33"/>
    <n v="30.327000000000002"/>
    <n v="104588490"/>
    <x v="2"/>
  </r>
  <r>
    <x v="98"/>
    <s v="AIREMISSION"/>
    <s v="CO2"/>
    <s v="MLN_TONNE"/>
    <s v="A"/>
    <n v="1990"/>
    <n v="55.96"/>
    <m/>
    <n v="34"/>
    <n v="30.576000000000001"/>
    <n v="107678614"/>
    <x v="2"/>
  </r>
  <r>
    <x v="98"/>
    <s v="AIREMISSION"/>
    <s v="CO2"/>
    <s v="TONNE_CAP"/>
    <s v="A"/>
    <n v="1990"/>
    <n v="0.52"/>
    <m/>
    <n v="34"/>
    <n v="30.576000000000001"/>
    <n v="107678614"/>
    <x v="2"/>
  </r>
  <r>
    <x v="98"/>
    <s v="AIREMISSION"/>
    <s v="CO2"/>
    <s v="MLN_TONNE"/>
    <s v="A"/>
    <n v="1991"/>
    <n v="57.13"/>
    <m/>
    <n v="35"/>
    <n v="30.826000000000001"/>
    <n v="110730420"/>
    <x v="2"/>
  </r>
  <r>
    <x v="98"/>
    <s v="AIREMISSION"/>
    <s v="CO2"/>
    <s v="TONNE_CAP"/>
    <s v="A"/>
    <n v="1991"/>
    <n v="0.52"/>
    <m/>
    <n v="35"/>
    <n v="30.826000000000001"/>
    <n v="110730420"/>
    <x v="2"/>
  </r>
  <r>
    <x v="98"/>
    <s v="AIREMISSION"/>
    <s v="CO2"/>
    <s v="MLN_TONNE"/>
    <s v="A"/>
    <n v="1992"/>
    <n v="63.73"/>
    <m/>
    <n v="36"/>
    <n v="31.077000000000002"/>
    <n v="113747135"/>
    <x v="2"/>
  </r>
  <r>
    <x v="98"/>
    <s v="AIREMISSION"/>
    <s v="CO2"/>
    <s v="TONNE_CAP"/>
    <s v="A"/>
    <n v="1992"/>
    <n v="0.56000000000000005"/>
    <m/>
    <n v="36"/>
    <n v="31.077000000000002"/>
    <n v="113747135"/>
    <x v="2"/>
  </r>
  <r>
    <x v="98"/>
    <s v="AIREMISSION"/>
    <s v="CO2"/>
    <s v="MLN_TONNE"/>
    <s v="A"/>
    <n v="1993"/>
    <n v="70.34"/>
    <m/>
    <n v="37"/>
    <n v="31.329000000000001"/>
    <n v="116749560"/>
    <x v="2"/>
  </r>
  <r>
    <x v="98"/>
    <s v="AIREMISSION"/>
    <s v="CO2"/>
    <s v="TONNE_CAP"/>
    <s v="A"/>
    <n v="1993"/>
    <n v="0.6"/>
    <m/>
    <n v="37"/>
    <n v="31.329000000000001"/>
    <n v="116749560"/>
    <x v="2"/>
  </r>
  <r>
    <x v="98"/>
    <s v="AIREMISSION"/>
    <s v="CO2"/>
    <s v="MLN_TONNE"/>
    <s v="A"/>
    <n v="1994"/>
    <n v="72.930000000000007"/>
    <m/>
    <n v="38"/>
    <n v="31.582000000000001"/>
    <n v="119769556"/>
    <x v="2"/>
  </r>
  <r>
    <x v="98"/>
    <s v="AIREMISSION"/>
    <s v="CO2"/>
    <s v="TONNE_CAP"/>
    <s v="A"/>
    <n v="1994"/>
    <n v="0.61"/>
    <m/>
    <n v="38"/>
    <n v="31.582000000000001"/>
    <n v="119769556"/>
    <x v="2"/>
  </r>
  <r>
    <x v="98"/>
    <s v="AIREMISSION"/>
    <s v="CO2"/>
    <s v="MLN_TONNE"/>
    <s v="A"/>
    <n v="1995"/>
    <n v="79.22"/>
    <m/>
    <n v="39"/>
    <n v="31.835999999999999"/>
    <n v="122829148"/>
    <x v="2"/>
  </r>
  <r>
    <x v="98"/>
    <s v="AIREMISSION"/>
    <s v="CO2"/>
    <s v="TONNE_CAP"/>
    <s v="A"/>
    <n v="1995"/>
    <n v="0.65"/>
    <m/>
    <n v="39"/>
    <n v="31.835999999999999"/>
    <n v="122829148"/>
    <x v="2"/>
  </r>
  <r>
    <x v="98"/>
    <s v="AIREMISSION"/>
    <s v="CO2"/>
    <s v="MLN_TONNE"/>
    <s v="A"/>
    <n v="1996"/>
    <n v="83.32"/>
    <m/>
    <n v="40"/>
    <n v="32.091999999999999"/>
    <n v="125938339"/>
    <x v="2"/>
  </r>
  <r>
    <x v="98"/>
    <s v="AIREMISSION"/>
    <s v="CO2"/>
    <s v="TONNE_CAP"/>
    <s v="A"/>
    <n v="1996"/>
    <n v="0.66"/>
    <m/>
    <n v="40"/>
    <n v="32.091999999999999"/>
    <n v="125938339"/>
    <x v="2"/>
  </r>
  <r>
    <x v="98"/>
    <s v="AIREMISSION"/>
    <s v="CO2"/>
    <s v="MLN_TONNE"/>
    <s v="A"/>
    <n v="1997"/>
    <n v="86.81"/>
    <m/>
    <n v="41"/>
    <n v="32.347999999999999"/>
    <n v="129086987"/>
    <x v="2"/>
  </r>
  <r>
    <x v="98"/>
    <s v="AIREMISSION"/>
    <s v="CO2"/>
    <s v="TONNE_CAP"/>
    <s v="A"/>
    <n v="1997"/>
    <n v="0.67"/>
    <m/>
    <n v="41"/>
    <n v="32.347999999999999"/>
    <n v="129086987"/>
    <x v="2"/>
  </r>
  <r>
    <x v="98"/>
    <s v="AIREMISSION"/>
    <s v="CO2"/>
    <s v="MLN_TONNE"/>
    <s v="A"/>
    <n v="1998"/>
    <n v="88.18"/>
    <m/>
    <n v="42"/>
    <n v="32.604999999999997"/>
    <n v="132253264"/>
    <x v="2"/>
  </r>
  <r>
    <x v="98"/>
    <s v="AIREMISSION"/>
    <s v="CO2"/>
    <s v="TONNE_CAP"/>
    <s v="A"/>
    <n v="1998"/>
    <n v="0.67"/>
    <m/>
    <n v="42"/>
    <n v="32.604999999999997"/>
    <n v="132253264"/>
    <x v="2"/>
  </r>
  <r>
    <x v="98"/>
    <s v="AIREMISSION"/>
    <s v="CO2"/>
    <s v="MLN_TONNE"/>
    <s v="A"/>
    <n v="1999"/>
    <n v="96.53"/>
    <m/>
    <n v="43"/>
    <n v="32.874000000000002"/>
    <n v="135405584"/>
    <x v="2"/>
  </r>
  <r>
    <x v="98"/>
    <s v="AIREMISSION"/>
    <s v="CO2"/>
    <s v="TONNE_CAP"/>
    <s v="A"/>
    <n v="1999"/>
    <n v="0.71"/>
    <m/>
    <n v="43"/>
    <n v="32.874000000000002"/>
    <n v="135405584"/>
    <x v="2"/>
  </r>
  <r>
    <x v="98"/>
    <s v="AIREMISSION"/>
    <s v="CO2"/>
    <s v="MLN_TONNE"/>
    <s v="A"/>
    <n v="2000"/>
    <n v="95.96"/>
    <m/>
    <n v="44"/>
    <n v="33.155000000000001"/>
    <n v="138523285"/>
    <x v="2"/>
  </r>
  <r>
    <x v="98"/>
    <s v="AIREMISSION"/>
    <s v="CO2"/>
    <s v="TONNE_CAP"/>
    <s v="A"/>
    <n v="2000"/>
    <n v="0.69"/>
    <m/>
    <n v="44"/>
    <n v="33.155000000000001"/>
    <n v="138523285"/>
    <x v="2"/>
  </r>
  <r>
    <x v="98"/>
    <s v="AIREMISSION"/>
    <s v="CO2"/>
    <s v="MLN_TONNE"/>
    <s v="A"/>
    <n v="2001"/>
    <n v="97"/>
    <m/>
    <n v="45"/>
    <n v="33.445999999999998"/>
    <n v="141601437"/>
    <x v="2"/>
  </r>
  <r>
    <x v="98"/>
    <s v="AIREMISSION"/>
    <s v="CO2"/>
    <s v="TONNE_CAP"/>
    <s v="A"/>
    <n v="2001"/>
    <n v="0.69"/>
    <m/>
    <n v="45"/>
    <n v="33.445999999999998"/>
    <n v="141601437"/>
    <x v="2"/>
  </r>
  <r>
    <x v="98"/>
    <s v="AIREMISSION"/>
    <s v="CO2"/>
    <s v="MLN_TONNE"/>
    <s v="A"/>
    <n v="2002"/>
    <n v="99.39"/>
    <m/>
    <n v="46"/>
    <n v="33.75"/>
    <n v="144654143"/>
    <x v="2"/>
  </r>
  <r>
    <x v="98"/>
    <s v="AIREMISSION"/>
    <s v="CO2"/>
    <s v="TONNE_CAP"/>
    <s v="A"/>
    <n v="2002"/>
    <n v="0.69"/>
    <m/>
    <n v="46"/>
    <n v="33.75"/>
    <n v="144654143"/>
    <x v="2"/>
  </r>
  <r>
    <x v="98"/>
    <s v="AIREMISSION"/>
    <s v="CO2"/>
    <s v="MLN_TONNE"/>
    <s v="A"/>
    <n v="2003"/>
    <n v="102.27"/>
    <m/>
    <n v="47"/>
    <n v="34.064999999999998"/>
    <n v="147703401"/>
    <x v="2"/>
  </r>
  <r>
    <x v="98"/>
    <s v="AIREMISSION"/>
    <s v="CO2"/>
    <s v="TONNE_CAP"/>
    <s v="A"/>
    <n v="2003"/>
    <n v="0.69"/>
    <m/>
    <n v="47"/>
    <n v="34.064999999999998"/>
    <n v="147703401"/>
    <x v="2"/>
  </r>
  <r>
    <x v="98"/>
    <s v="AIREMISSION"/>
    <s v="CO2"/>
    <s v="MLN_TONNE"/>
    <s v="A"/>
    <n v="2004"/>
    <n v="114.6"/>
    <m/>
    <n v="48"/>
    <n v="34.392000000000003"/>
    <n v="150780300"/>
    <x v="2"/>
  </r>
  <r>
    <x v="98"/>
    <s v="AIREMISSION"/>
    <s v="CO2"/>
    <s v="TONNE_CAP"/>
    <s v="A"/>
    <n v="2004"/>
    <n v="0.76"/>
    <m/>
    <n v="48"/>
    <n v="34.392000000000003"/>
    <n v="150780300"/>
    <x v="2"/>
  </r>
  <r>
    <x v="98"/>
    <s v="AIREMISSION"/>
    <s v="CO2"/>
    <s v="MLN_TONNE"/>
    <s v="A"/>
    <n v="2005"/>
    <n v="116.75"/>
    <m/>
    <n v="49"/>
    <n v="34.729999999999997"/>
    <n v="153909667"/>
    <x v="2"/>
  </r>
  <r>
    <x v="98"/>
    <s v="AIREMISSION"/>
    <s v="CO2"/>
    <s v="TONNE_CAP"/>
    <s v="A"/>
    <n v="2005"/>
    <n v="0.76"/>
    <m/>
    <n v="49"/>
    <n v="34.729999999999997"/>
    <n v="153909667"/>
    <x v="2"/>
  </r>
  <r>
    <x v="98"/>
    <s v="AIREMISSION"/>
    <s v="CO2"/>
    <s v="MLN_TONNE"/>
    <s v="A"/>
    <n v="2006"/>
    <n v="126.31"/>
    <m/>
    <n v="50"/>
    <n v="35.08"/>
    <n v="157093993"/>
    <x v="2"/>
  </r>
  <r>
    <x v="98"/>
    <s v="AIREMISSION"/>
    <s v="CO2"/>
    <s v="TONNE_CAP"/>
    <s v="A"/>
    <n v="2006"/>
    <n v="0.81"/>
    <m/>
    <n v="50"/>
    <n v="35.08"/>
    <n v="157093993"/>
    <x v="2"/>
  </r>
  <r>
    <x v="98"/>
    <s v="AIREMISSION"/>
    <s v="CO2"/>
    <s v="MLN_TONNE"/>
    <s v="A"/>
    <n v="2007"/>
    <n v="137.84"/>
    <m/>
    <n v="51"/>
    <n v="35.442"/>
    <n v="160332974"/>
    <x v="2"/>
  </r>
  <r>
    <x v="98"/>
    <s v="AIREMISSION"/>
    <s v="CO2"/>
    <s v="TONNE_CAP"/>
    <s v="A"/>
    <n v="2007"/>
    <n v="0.86"/>
    <m/>
    <n v="51"/>
    <n v="35.442"/>
    <n v="160332974"/>
    <x v="2"/>
  </r>
  <r>
    <x v="98"/>
    <s v="AIREMISSION"/>
    <s v="CO2"/>
    <s v="MLN_TONNE"/>
    <s v="A"/>
    <n v="2008"/>
    <n v="132.06"/>
    <m/>
    <n v="52"/>
    <n v="35.816000000000003"/>
    <n v="163644603"/>
    <x v="2"/>
  </r>
  <r>
    <x v="98"/>
    <s v="AIREMISSION"/>
    <s v="CO2"/>
    <s v="TONNE_CAP"/>
    <s v="A"/>
    <n v="2008"/>
    <n v="0.81"/>
    <m/>
    <n v="52"/>
    <n v="35.816000000000003"/>
    <n v="163644603"/>
    <x v="2"/>
  </r>
  <r>
    <x v="98"/>
    <s v="AIREMISSION"/>
    <s v="CO2"/>
    <s v="MLN_TONNE"/>
    <s v="A"/>
    <n v="2009"/>
    <n v="135.38999999999999"/>
    <m/>
    <n v="53"/>
    <n v="36.201000000000001"/>
    <n v="167049580"/>
    <x v="2"/>
  </r>
  <r>
    <x v="98"/>
    <s v="AIREMISSION"/>
    <s v="CO2"/>
    <s v="TONNE_CAP"/>
    <s v="A"/>
    <n v="2009"/>
    <n v="0.81"/>
    <m/>
    <n v="53"/>
    <n v="36.201000000000001"/>
    <n v="167049580"/>
    <x v="2"/>
  </r>
  <r>
    <x v="98"/>
    <s v="AIREMISSION"/>
    <s v="CO2"/>
    <s v="MLN_TONNE"/>
    <s v="A"/>
    <n v="2010"/>
    <n v="131.36000000000001"/>
    <m/>
    <n v="54"/>
    <n v="36.597999999999999"/>
    <n v="170560182"/>
    <x v="2"/>
  </r>
  <r>
    <x v="98"/>
    <s v="AIREMISSION"/>
    <s v="CO2"/>
    <s v="TONNE_CAP"/>
    <s v="A"/>
    <n v="2010"/>
    <n v="0.77"/>
    <m/>
    <n v="54"/>
    <n v="36.597999999999999"/>
    <n v="170560182"/>
    <x v="2"/>
  </r>
  <r>
    <x v="98"/>
    <s v="AIREMISSION"/>
    <s v="CO2"/>
    <s v="MLN_TONNE"/>
    <s v="A"/>
    <n v="2011"/>
    <n v="132.62"/>
    <m/>
    <n v="55"/>
    <n v="37.006999999999998"/>
    <n v="174184265"/>
    <x v="2"/>
  </r>
  <r>
    <x v="98"/>
    <s v="AIREMISSION"/>
    <s v="CO2"/>
    <s v="TONNE_CAP"/>
    <s v="A"/>
    <n v="2011"/>
    <n v="0.76"/>
    <m/>
    <n v="55"/>
    <n v="37.006999999999998"/>
    <n v="174184265"/>
    <x v="2"/>
  </r>
  <r>
    <x v="98"/>
    <s v="AIREMISSION"/>
    <s v="CO2"/>
    <s v="MLN_TONNE"/>
    <s v="A"/>
    <n v="2012"/>
    <n v="134.22999999999999"/>
    <m/>
    <n v="56"/>
    <n v="37.427999999999997"/>
    <n v="177911533"/>
    <x v="2"/>
  </r>
  <r>
    <x v="98"/>
    <s v="AIREMISSION"/>
    <s v="CO2"/>
    <s v="TONNE_CAP"/>
    <s v="A"/>
    <n v="2012"/>
    <n v="0.76"/>
    <m/>
    <n v="56"/>
    <n v="37.427999999999997"/>
    <n v="177911533"/>
    <x v="2"/>
  </r>
  <r>
    <x v="98"/>
    <s v="AIREMISSION"/>
    <s v="CO2"/>
    <s v="MLN_TONNE"/>
    <s v="A"/>
    <n v="2013"/>
    <n v="135.13999999999999"/>
    <m/>
    <n v="57"/>
    <n v="37.86"/>
    <n v="181712595"/>
    <x v="2"/>
  </r>
  <r>
    <x v="98"/>
    <s v="AIREMISSION"/>
    <s v="CO2"/>
    <s v="TONNE_CAP"/>
    <s v="A"/>
    <n v="2013"/>
    <n v="0.75"/>
    <m/>
    <n v="57"/>
    <n v="37.86"/>
    <n v="181712595"/>
    <x v="2"/>
  </r>
  <r>
    <x v="98"/>
    <s v="AIREMISSION"/>
    <s v="CO2"/>
    <s v="MLN_TONNE"/>
    <s v="A"/>
    <n v="2014"/>
    <n v="137.43"/>
    <m/>
    <n v="58"/>
    <n v="38.302999999999997"/>
    <n v="185546257"/>
    <x v="2"/>
  </r>
  <r>
    <x v="98"/>
    <s v="AIREMISSION"/>
    <s v="CO2"/>
    <s v="TONNE_CAP"/>
    <s v="A"/>
    <n v="2014"/>
    <n v="0.74"/>
    <m/>
    <n v="58"/>
    <n v="38.302999999999997"/>
    <n v="185546257"/>
    <x v="2"/>
  </r>
  <r>
    <x v="99"/>
    <s v="AIREMISSION"/>
    <s v="CO2"/>
    <s v="MLN_TONNE"/>
    <s v="A"/>
    <n v="1971"/>
    <n v="2.4900000000000002"/>
    <m/>
    <n v="15"/>
    <n v="47.918999999999997"/>
    <n v="1563115"/>
    <x v="8"/>
  </r>
  <r>
    <x v="99"/>
    <s v="AIREMISSION"/>
    <s v="CO2"/>
    <s v="TONNE_CAP"/>
    <s v="A"/>
    <n v="1971"/>
    <n v="1.59"/>
    <m/>
    <n v="15"/>
    <n v="47.918999999999997"/>
    <n v="1563115"/>
    <x v="8"/>
  </r>
  <r>
    <x v="99"/>
    <s v="AIREMISSION"/>
    <s v="CO2"/>
    <s v="MLN_TONNE"/>
    <s v="A"/>
    <n v="1972"/>
    <n v="2.66"/>
    <m/>
    <n v="16"/>
    <n v="48.198999999999998"/>
    <n v="1607834"/>
    <x v="8"/>
  </r>
  <r>
    <x v="99"/>
    <s v="AIREMISSION"/>
    <s v="CO2"/>
    <s v="TONNE_CAP"/>
    <s v="A"/>
    <n v="1972"/>
    <n v="1.65"/>
    <m/>
    <n v="16"/>
    <n v="48.198999999999998"/>
    <n v="1607834"/>
    <x v="8"/>
  </r>
  <r>
    <x v="99"/>
    <s v="AIREMISSION"/>
    <s v="CO2"/>
    <s v="MLN_TONNE"/>
    <s v="A"/>
    <n v="1973"/>
    <n v="2.92"/>
    <m/>
    <n v="17"/>
    <n v="48.478999999999999"/>
    <n v="1653256"/>
    <x v="8"/>
  </r>
  <r>
    <x v="99"/>
    <s v="AIREMISSION"/>
    <s v="CO2"/>
    <s v="TONNE_CAP"/>
    <s v="A"/>
    <n v="1973"/>
    <n v="1.76"/>
    <m/>
    <n v="17"/>
    <n v="48.478999999999999"/>
    <n v="1653256"/>
    <x v="8"/>
  </r>
  <r>
    <x v="99"/>
    <s v="AIREMISSION"/>
    <s v="CO2"/>
    <s v="MLN_TONNE"/>
    <s v="A"/>
    <n v="1974"/>
    <n v="2.98"/>
    <m/>
    <n v="18"/>
    <n v="48.759"/>
    <n v="1699113"/>
    <x v="8"/>
  </r>
  <r>
    <x v="99"/>
    <s v="AIREMISSION"/>
    <s v="CO2"/>
    <s v="TONNE_CAP"/>
    <s v="A"/>
    <n v="1974"/>
    <n v="1.75"/>
    <m/>
    <n v="18"/>
    <n v="48.759"/>
    <n v="1699113"/>
    <x v="8"/>
  </r>
  <r>
    <x v="99"/>
    <s v="AIREMISSION"/>
    <s v="CO2"/>
    <s v="MLN_TONNE"/>
    <s v="A"/>
    <n v="1975"/>
    <n v="3.1"/>
    <m/>
    <n v="19"/>
    <n v="49.037999999999997"/>
    <n v="1745205"/>
    <x v="8"/>
  </r>
  <r>
    <x v="99"/>
    <s v="AIREMISSION"/>
    <s v="CO2"/>
    <s v="TONNE_CAP"/>
    <s v="A"/>
    <n v="1975"/>
    <n v="1.77"/>
    <m/>
    <n v="19"/>
    <n v="49.037999999999997"/>
    <n v="1745205"/>
    <x v="8"/>
  </r>
  <r>
    <x v="99"/>
    <s v="AIREMISSION"/>
    <s v="CO2"/>
    <s v="MLN_TONNE"/>
    <s v="A"/>
    <n v="1976"/>
    <n v="3.09"/>
    <m/>
    <n v="20"/>
    <n v="49.319000000000003"/>
    <n v="1791453"/>
    <x v="8"/>
  </r>
  <r>
    <x v="99"/>
    <s v="AIREMISSION"/>
    <s v="CO2"/>
    <s v="TONNE_CAP"/>
    <s v="A"/>
    <n v="1976"/>
    <n v="1.73"/>
    <m/>
    <n v="20"/>
    <n v="49.319000000000003"/>
    <n v="1791453"/>
    <x v="8"/>
  </r>
  <r>
    <x v="99"/>
    <s v="AIREMISSION"/>
    <s v="CO2"/>
    <s v="MLN_TONNE"/>
    <s v="A"/>
    <n v="1977"/>
    <n v="3.07"/>
    <m/>
    <n v="21"/>
    <n v="49.597999999999999"/>
    <n v="1837890"/>
    <x v="8"/>
  </r>
  <r>
    <x v="99"/>
    <s v="AIREMISSION"/>
    <s v="CO2"/>
    <s v="TONNE_CAP"/>
    <s v="A"/>
    <n v="1977"/>
    <n v="1.67"/>
    <m/>
    <n v="21"/>
    <n v="49.597999999999999"/>
    <n v="1837890"/>
    <x v="8"/>
  </r>
  <r>
    <x v="99"/>
    <s v="AIREMISSION"/>
    <s v="CO2"/>
    <s v="MLN_TONNE"/>
    <s v="A"/>
    <n v="1978"/>
    <n v="2.9"/>
    <m/>
    <n v="22"/>
    <n v="49.878999999999998"/>
    <n v="1884515"/>
    <x v="8"/>
  </r>
  <r>
    <x v="99"/>
    <s v="AIREMISSION"/>
    <s v="CO2"/>
    <s v="TONNE_CAP"/>
    <s v="A"/>
    <n v="1978"/>
    <n v="1.54"/>
    <m/>
    <n v="22"/>
    <n v="49.878999999999998"/>
    <n v="1884515"/>
    <x v="8"/>
  </r>
  <r>
    <x v="99"/>
    <s v="AIREMISSION"/>
    <s v="CO2"/>
    <s v="MLN_TONNE"/>
    <s v="A"/>
    <n v="1979"/>
    <n v="3.06"/>
    <m/>
    <n v="23"/>
    <n v="50.158999999999999"/>
    <n v="1931389"/>
    <x v="8"/>
  </r>
  <r>
    <x v="99"/>
    <s v="AIREMISSION"/>
    <s v="CO2"/>
    <s v="TONNE_CAP"/>
    <s v="A"/>
    <n v="1979"/>
    <n v="1.58"/>
    <m/>
    <n v="23"/>
    <n v="50.158999999999999"/>
    <n v="1931389"/>
    <x v="8"/>
  </r>
  <r>
    <x v="99"/>
    <s v="AIREMISSION"/>
    <s v="CO2"/>
    <s v="MLN_TONNE"/>
    <s v="A"/>
    <n v="1980"/>
    <n v="2.91"/>
    <m/>
    <n v="24"/>
    <n v="50.447000000000003"/>
    <n v="1978578"/>
    <x v="8"/>
  </r>
  <r>
    <x v="99"/>
    <s v="AIREMISSION"/>
    <s v="CO2"/>
    <s v="TONNE_CAP"/>
    <s v="A"/>
    <n v="1980"/>
    <n v="1.47"/>
    <m/>
    <n v="24"/>
    <n v="50.447000000000003"/>
    <n v="1978578"/>
    <x v="8"/>
  </r>
  <r>
    <x v="99"/>
    <s v="AIREMISSION"/>
    <s v="CO2"/>
    <s v="MLN_TONNE"/>
    <s v="A"/>
    <n v="1981"/>
    <n v="2.52"/>
    <m/>
    <n v="25"/>
    <n v="50.786000000000001"/>
    <n v="2026065"/>
    <x v="8"/>
  </r>
  <r>
    <x v="99"/>
    <s v="AIREMISSION"/>
    <s v="CO2"/>
    <s v="TONNE_CAP"/>
    <s v="A"/>
    <n v="1981"/>
    <n v="1.24"/>
    <m/>
    <n v="25"/>
    <n v="50.786000000000001"/>
    <n v="2026065"/>
    <x v="8"/>
  </r>
  <r>
    <x v="99"/>
    <s v="AIREMISSION"/>
    <s v="CO2"/>
    <s v="MLN_TONNE"/>
    <s v="A"/>
    <n v="1982"/>
    <n v="2.96"/>
    <m/>
    <n v="26"/>
    <n v="51.125999999999998"/>
    <n v="2073844"/>
    <x v="8"/>
  </r>
  <r>
    <x v="99"/>
    <s v="AIREMISSION"/>
    <s v="CO2"/>
    <s v="TONNE_CAP"/>
    <s v="A"/>
    <n v="1982"/>
    <n v="1.43"/>
    <m/>
    <n v="26"/>
    <n v="51.125999999999998"/>
    <n v="2073844"/>
    <x v="8"/>
  </r>
  <r>
    <x v="99"/>
    <s v="AIREMISSION"/>
    <s v="CO2"/>
    <s v="MLN_TONNE"/>
    <s v="A"/>
    <n v="1983"/>
    <n v="3.39"/>
    <m/>
    <n v="27"/>
    <n v="51.465000000000003"/>
    <n v="2121939"/>
    <x v="8"/>
  </r>
  <r>
    <x v="99"/>
    <s v="AIREMISSION"/>
    <s v="CO2"/>
    <s v="TONNE_CAP"/>
    <s v="A"/>
    <n v="1983"/>
    <n v="1.6"/>
    <m/>
    <n v="27"/>
    <n v="51.465000000000003"/>
    <n v="2121939"/>
    <x v="8"/>
  </r>
  <r>
    <x v="99"/>
    <s v="AIREMISSION"/>
    <s v="CO2"/>
    <s v="MLN_TONNE"/>
    <s v="A"/>
    <n v="1984"/>
    <n v="2.81"/>
    <m/>
    <n v="28"/>
    <n v="51.805"/>
    <n v="2170409"/>
    <x v="8"/>
  </r>
  <r>
    <x v="99"/>
    <s v="AIREMISSION"/>
    <s v="CO2"/>
    <s v="TONNE_CAP"/>
    <s v="A"/>
    <n v="1984"/>
    <n v="1.3"/>
    <m/>
    <n v="28"/>
    <n v="51.805"/>
    <n v="2170409"/>
    <x v="8"/>
  </r>
  <r>
    <x v="99"/>
    <s v="AIREMISSION"/>
    <s v="CO2"/>
    <s v="MLN_TONNE"/>
    <s v="A"/>
    <n v="1985"/>
    <n v="2.67"/>
    <m/>
    <n v="29"/>
    <n v="52.143000000000001"/>
    <n v="2219276"/>
    <x v="8"/>
  </r>
  <r>
    <x v="99"/>
    <s v="AIREMISSION"/>
    <s v="CO2"/>
    <s v="TONNE_CAP"/>
    <s v="A"/>
    <n v="1985"/>
    <n v="1.2"/>
    <m/>
    <n v="29"/>
    <n v="52.143000000000001"/>
    <n v="2219276"/>
    <x v="8"/>
  </r>
  <r>
    <x v="99"/>
    <s v="AIREMISSION"/>
    <s v="CO2"/>
    <s v="MLN_TONNE"/>
    <s v="A"/>
    <n v="1986"/>
    <n v="2.75"/>
    <m/>
    <n v="30"/>
    <n v="52.481999999999999"/>
    <n v="2268574"/>
    <x v="8"/>
  </r>
  <r>
    <x v="99"/>
    <s v="AIREMISSION"/>
    <s v="CO2"/>
    <s v="TONNE_CAP"/>
    <s v="A"/>
    <n v="1986"/>
    <n v="1.21"/>
    <m/>
    <n v="30"/>
    <n v="52.481999999999999"/>
    <n v="2268574"/>
    <x v="8"/>
  </r>
  <r>
    <x v="99"/>
    <s v="AIREMISSION"/>
    <s v="CO2"/>
    <s v="MLN_TONNE"/>
    <s v="A"/>
    <n v="1987"/>
    <n v="3.05"/>
    <m/>
    <n v="31"/>
    <n v="52.82"/>
    <n v="2318332"/>
    <x v="8"/>
  </r>
  <r>
    <x v="99"/>
    <s v="AIREMISSION"/>
    <s v="CO2"/>
    <s v="TONNE_CAP"/>
    <s v="A"/>
    <n v="1987"/>
    <n v="1.32"/>
    <m/>
    <n v="31"/>
    <n v="52.82"/>
    <n v="2318332"/>
    <x v="8"/>
  </r>
  <r>
    <x v="99"/>
    <s v="AIREMISSION"/>
    <s v="CO2"/>
    <s v="MLN_TONNE"/>
    <s v="A"/>
    <n v="1988"/>
    <n v="2.39"/>
    <m/>
    <n v="32"/>
    <n v="53.158999999999999"/>
    <n v="2368618"/>
    <x v="8"/>
  </r>
  <r>
    <x v="99"/>
    <s v="AIREMISSION"/>
    <s v="CO2"/>
    <s v="TONNE_CAP"/>
    <s v="A"/>
    <n v="1988"/>
    <n v="1.01"/>
    <m/>
    <n v="32"/>
    <n v="53.158999999999999"/>
    <n v="2368618"/>
    <x v="8"/>
  </r>
  <r>
    <x v="99"/>
    <s v="AIREMISSION"/>
    <s v="CO2"/>
    <s v="MLN_TONNE"/>
    <s v="A"/>
    <n v="1989"/>
    <n v="2.4900000000000002"/>
    <m/>
    <n v="33"/>
    <n v="53.497"/>
    <n v="2419491"/>
    <x v="8"/>
  </r>
  <r>
    <x v="99"/>
    <s v="AIREMISSION"/>
    <s v="CO2"/>
    <s v="TONNE_CAP"/>
    <s v="A"/>
    <n v="1989"/>
    <n v="1.03"/>
    <m/>
    <n v="33"/>
    <n v="53.497"/>
    <n v="2419491"/>
    <x v="8"/>
  </r>
  <r>
    <x v="99"/>
    <s v="AIREMISSION"/>
    <s v="CO2"/>
    <s v="MLN_TONNE"/>
    <s v="A"/>
    <n v="1990"/>
    <n v="2.56"/>
    <m/>
    <n v="34"/>
    <n v="53.902999999999999"/>
    <n v="2471009"/>
    <x v="8"/>
  </r>
  <r>
    <x v="99"/>
    <s v="AIREMISSION"/>
    <s v="CO2"/>
    <s v="TONNE_CAP"/>
    <s v="A"/>
    <n v="1990"/>
    <n v="1.04"/>
    <m/>
    <n v="34"/>
    <n v="53.902999999999999"/>
    <n v="2471009"/>
    <x v="8"/>
  </r>
  <r>
    <x v="99"/>
    <s v="AIREMISSION"/>
    <s v="CO2"/>
    <s v="MLN_TONNE"/>
    <s v="A"/>
    <n v="1991"/>
    <n v="2.99"/>
    <m/>
    <n v="35"/>
    <n v="54.756999999999998"/>
    <n v="2523181"/>
    <x v="8"/>
  </r>
  <r>
    <x v="99"/>
    <s v="AIREMISSION"/>
    <s v="CO2"/>
    <s v="TONNE_CAP"/>
    <s v="A"/>
    <n v="1991"/>
    <n v="1.19"/>
    <m/>
    <n v="35"/>
    <n v="54.756999999999998"/>
    <n v="2523181"/>
    <x v="8"/>
  </r>
  <r>
    <x v="99"/>
    <s v="AIREMISSION"/>
    <s v="CO2"/>
    <s v="MLN_TONNE"/>
    <s v="A"/>
    <n v="1992"/>
    <n v="3.53"/>
    <m/>
    <n v="36"/>
    <n v="55.609000000000002"/>
    <n v="2576018"/>
    <x v="8"/>
  </r>
  <r>
    <x v="99"/>
    <s v="AIREMISSION"/>
    <s v="CO2"/>
    <s v="TONNE_CAP"/>
    <s v="A"/>
    <n v="1992"/>
    <n v="1.37"/>
    <m/>
    <n v="36"/>
    <n v="55.609000000000002"/>
    <n v="2576018"/>
    <x v="8"/>
  </r>
  <r>
    <x v="99"/>
    <s v="AIREMISSION"/>
    <s v="CO2"/>
    <s v="MLN_TONNE"/>
    <s v="A"/>
    <n v="1993"/>
    <n v="3.55"/>
    <m/>
    <n v="37"/>
    <n v="56.456000000000003"/>
    <n v="2629644"/>
    <x v="8"/>
  </r>
  <r>
    <x v="99"/>
    <s v="AIREMISSION"/>
    <s v="CO2"/>
    <s v="TONNE_CAP"/>
    <s v="A"/>
    <n v="1993"/>
    <n v="1.35"/>
    <m/>
    <n v="37"/>
    <n v="56.456000000000003"/>
    <n v="2629644"/>
    <x v="8"/>
  </r>
  <r>
    <x v="99"/>
    <s v="AIREMISSION"/>
    <s v="CO2"/>
    <s v="MLN_TONNE"/>
    <s v="A"/>
    <n v="1994"/>
    <n v="3.77"/>
    <m/>
    <n v="38"/>
    <n v="57.301000000000002"/>
    <n v="2684183"/>
    <x v="8"/>
  </r>
  <r>
    <x v="99"/>
    <s v="AIREMISSION"/>
    <s v="CO2"/>
    <s v="TONNE_CAP"/>
    <s v="A"/>
    <n v="1994"/>
    <n v="1.41"/>
    <m/>
    <n v="38"/>
    <n v="57.301000000000002"/>
    <n v="2684183"/>
    <x v="8"/>
  </r>
  <r>
    <x v="99"/>
    <s v="AIREMISSION"/>
    <s v="CO2"/>
    <s v="MLN_TONNE"/>
    <s v="A"/>
    <n v="1995"/>
    <n v="4.09"/>
    <m/>
    <n v="39"/>
    <n v="58.140999999999998"/>
    <n v="2739730"/>
    <x v="8"/>
  </r>
  <r>
    <x v="99"/>
    <s v="AIREMISSION"/>
    <s v="CO2"/>
    <s v="TONNE_CAP"/>
    <s v="A"/>
    <n v="1995"/>
    <n v="1.49"/>
    <m/>
    <n v="39"/>
    <n v="58.140999999999998"/>
    <n v="2739730"/>
    <x v="8"/>
  </r>
  <r>
    <x v="99"/>
    <s v="AIREMISSION"/>
    <s v="CO2"/>
    <s v="MLN_TONNE"/>
    <s v="A"/>
    <n v="1996"/>
    <n v="4.13"/>
    <m/>
    <n v="40"/>
    <n v="58.978000000000002"/>
    <n v="2796344"/>
    <x v="8"/>
  </r>
  <r>
    <x v="99"/>
    <s v="AIREMISSION"/>
    <s v="CO2"/>
    <s v="TONNE_CAP"/>
    <s v="A"/>
    <n v="1996"/>
    <n v="1.48"/>
    <m/>
    <n v="40"/>
    <n v="58.978000000000002"/>
    <n v="2796344"/>
    <x v="8"/>
  </r>
  <r>
    <x v="99"/>
    <s v="AIREMISSION"/>
    <s v="CO2"/>
    <s v="MLN_TONNE"/>
    <s v="A"/>
    <n v="1997"/>
    <n v="4.34"/>
    <m/>
    <n v="41"/>
    <n v="59.807000000000002"/>
    <n v="2853941"/>
    <x v="8"/>
  </r>
  <r>
    <x v="99"/>
    <s v="AIREMISSION"/>
    <s v="CO2"/>
    <s v="TONNE_CAP"/>
    <s v="A"/>
    <n v="1997"/>
    <n v="1.52"/>
    <m/>
    <n v="41"/>
    <n v="59.807000000000002"/>
    <n v="2853941"/>
    <x v="8"/>
  </r>
  <r>
    <x v="99"/>
    <s v="AIREMISSION"/>
    <s v="CO2"/>
    <s v="MLN_TONNE"/>
    <s v="A"/>
    <n v="1998"/>
    <n v="5.4"/>
    <m/>
    <n v="42"/>
    <n v="60.631999999999998"/>
    <n v="2912328"/>
    <x v="8"/>
  </r>
  <r>
    <x v="99"/>
    <s v="AIREMISSION"/>
    <s v="CO2"/>
    <s v="TONNE_CAP"/>
    <s v="A"/>
    <n v="1998"/>
    <n v="1.85"/>
    <m/>
    <n v="42"/>
    <n v="60.631999999999998"/>
    <n v="2912328"/>
    <x v="8"/>
  </r>
  <r>
    <x v="99"/>
    <s v="AIREMISSION"/>
    <s v="CO2"/>
    <s v="MLN_TONNE"/>
    <s v="A"/>
    <n v="1999"/>
    <n v="4.6900000000000004"/>
    <m/>
    <n v="43"/>
    <n v="61.451000000000001"/>
    <n v="2971197"/>
    <x v="8"/>
  </r>
  <r>
    <x v="99"/>
    <s v="AIREMISSION"/>
    <s v="CO2"/>
    <s v="TONNE_CAP"/>
    <s v="A"/>
    <n v="1999"/>
    <n v="1.58"/>
    <m/>
    <n v="43"/>
    <n v="61.451000000000001"/>
    <n v="2971197"/>
    <x v="8"/>
  </r>
  <r>
    <x v="99"/>
    <s v="AIREMISSION"/>
    <s v="CO2"/>
    <s v="MLN_TONNE"/>
    <s v="A"/>
    <n v="2000"/>
    <n v="4.88"/>
    <m/>
    <n v="44"/>
    <n v="62.198"/>
    <n v="3030347"/>
    <x v="8"/>
  </r>
  <r>
    <x v="99"/>
    <s v="AIREMISSION"/>
    <s v="CO2"/>
    <s v="TONNE_CAP"/>
    <s v="A"/>
    <n v="2000"/>
    <n v="1.61"/>
    <m/>
    <n v="44"/>
    <n v="62.198"/>
    <n v="3030347"/>
    <x v="8"/>
  </r>
  <r>
    <x v="99"/>
    <s v="AIREMISSION"/>
    <s v="CO2"/>
    <s v="MLN_TONNE"/>
    <s v="A"/>
    <n v="2001"/>
    <n v="5.87"/>
    <m/>
    <n v="45"/>
    <n v="62.494"/>
    <n v="3089684"/>
    <x v="8"/>
  </r>
  <r>
    <x v="99"/>
    <s v="AIREMISSION"/>
    <s v="CO2"/>
    <s v="TONNE_CAP"/>
    <s v="A"/>
    <n v="2001"/>
    <n v="1.9"/>
    <m/>
    <n v="45"/>
    <n v="62.494"/>
    <n v="3089684"/>
    <x v="8"/>
  </r>
  <r>
    <x v="99"/>
    <s v="AIREMISSION"/>
    <s v="CO2"/>
    <s v="MLN_TONNE"/>
    <s v="A"/>
    <n v="2002"/>
    <n v="5.0999999999999996"/>
    <m/>
    <n v="46"/>
    <n v="62.789000000000001"/>
    <n v="3149265"/>
    <x v="8"/>
  </r>
  <r>
    <x v="99"/>
    <s v="AIREMISSION"/>
    <s v="CO2"/>
    <s v="TONNE_CAP"/>
    <s v="A"/>
    <n v="2002"/>
    <n v="1.62"/>
    <m/>
    <n v="46"/>
    <n v="62.789000000000001"/>
    <n v="3149265"/>
    <x v="8"/>
  </r>
  <r>
    <x v="99"/>
    <s v="AIREMISSION"/>
    <s v="CO2"/>
    <s v="MLN_TONNE"/>
    <s v="A"/>
    <n v="2003"/>
    <n v="5.2"/>
    <m/>
    <n v="47"/>
    <n v="63.082999999999998"/>
    <n v="3209174"/>
    <x v="8"/>
  </r>
  <r>
    <x v="99"/>
    <s v="AIREMISSION"/>
    <s v="CO2"/>
    <s v="TONNE_CAP"/>
    <s v="A"/>
    <n v="2003"/>
    <n v="1.62"/>
    <m/>
    <n v="47"/>
    <n v="63.082999999999998"/>
    <n v="3209174"/>
    <x v="8"/>
  </r>
  <r>
    <x v="99"/>
    <s v="AIREMISSION"/>
    <s v="CO2"/>
    <s v="MLN_TONNE"/>
    <s v="A"/>
    <n v="2004"/>
    <n v="5.29"/>
    <m/>
    <n v="48"/>
    <n v="63.377000000000002"/>
    <n v="3269541"/>
    <x v="8"/>
  </r>
  <r>
    <x v="99"/>
    <s v="AIREMISSION"/>
    <s v="CO2"/>
    <s v="TONNE_CAP"/>
    <s v="A"/>
    <n v="2004"/>
    <n v="1.62"/>
    <m/>
    <n v="48"/>
    <n v="63.377000000000002"/>
    <n v="3269541"/>
    <x v="8"/>
  </r>
  <r>
    <x v="99"/>
    <s v="AIREMISSION"/>
    <s v="CO2"/>
    <s v="MLN_TONNE"/>
    <s v="A"/>
    <n v="2005"/>
    <n v="6.77"/>
    <m/>
    <n v="49"/>
    <n v="63.668999999999997"/>
    <n v="3330465"/>
    <x v="8"/>
  </r>
  <r>
    <x v="99"/>
    <s v="AIREMISSION"/>
    <s v="CO2"/>
    <s v="TONNE_CAP"/>
    <s v="A"/>
    <n v="2005"/>
    <n v="2.04"/>
    <m/>
    <n v="49"/>
    <n v="63.668999999999997"/>
    <n v="3330465"/>
    <x v="8"/>
  </r>
  <r>
    <x v="99"/>
    <s v="AIREMISSION"/>
    <s v="CO2"/>
    <s v="MLN_TONNE"/>
    <s v="A"/>
    <n v="2006"/>
    <n v="7.15"/>
    <m/>
    <n v="50"/>
    <n v="63.96"/>
    <n v="3391905"/>
    <x v="8"/>
  </r>
  <r>
    <x v="99"/>
    <s v="AIREMISSION"/>
    <s v="CO2"/>
    <s v="TONNE_CAP"/>
    <s v="A"/>
    <n v="2006"/>
    <n v="2.12"/>
    <m/>
    <n v="50"/>
    <n v="63.96"/>
    <n v="3391905"/>
    <x v="8"/>
  </r>
  <r>
    <x v="99"/>
    <s v="AIREMISSION"/>
    <s v="CO2"/>
    <s v="MLN_TONNE"/>
    <s v="A"/>
    <n v="2007"/>
    <n v="6.9"/>
    <m/>
    <n v="51"/>
    <n v="64.251000000000005"/>
    <n v="3453807"/>
    <x v="8"/>
  </r>
  <r>
    <x v="99"/>
    <s v="AIREMISSION"/>
    <s v="CO2"/>
    <s v="TONNE_CAP"/>
    <s v="A"/>
    <n v="2007"/>
    <n v="2.0099999999999998"/>
    <m/>
    <n v="51"/>
    <n v="64.251000000000005"/>
    <n v="3453807"/>
    <x v="8"/>
  </r>
  <r>
    <x v="99"/>
    <s v="AIREMISSION"/>
    <s v="CO2"/>
    <s v="MLN_TONNE"/>
    <s v="A"/>
    <n v="2008"/>
    <n v="6.53"/>
    <m/>
    <n v="52"/>
    <n v="64.540000000000006"/>
    <n v="3516268"/>
    <x v="8"/>
  </r>
  <r>
    <x v="99"/>
    <s v="AIREMISSION"/>
    <s v="CO2"/>
    <s v="TONNE_CAP"/>
    <s v="A"/>
    <n v="2008"/>
    <n v="1.87"/>
    <m/>
    <n v="52"/>
    <n v="64.540000000000006"/>
    <n v="3516268"/>
    <x v="8"/>
  </r>
  <r>
    <x v="99"/>
    <s v="AIREMISSION"/>
    <s v="CO2"/>
    <s v="MLN_TONNE"/>
    <s v="A"/>
    <n v="2009"/>
    <n v="8.01"/>
    <m/>
    <n v="53"/>
    <n v="64.828000000000003"/>
    <n v="3579385"/>
    <x v="8"/>
  </r>
  <r>
    <x v="99"/>
    <s v="AIREMISSION"/>
    <s v="CO2"/>
    <s v="TONNE_CAP"/>
    <s v="A"/>
    <n v="2009"/>
    <n v="2.25"/>
    <m/>
    <n v="53"/>
    <n v="64.828000000000003"/>
    <n v="3579385"/>
    <x v="8"/>
  </r>
  <r>
    <x v="99"/>
    <s v="AIREMISSION"/>
    <s v="CO2"/>
    <s v="MLN_TONNE"/>
    <s v="A"/>
    <n v="2010"/>
    <n v="8.84"/>
    <m/>
    <n v="54"/>
    <n v="65.114999999999995"/>
    <n v="3643222"/>
    <x v="8"/>
  </r>
  <r>
    <x v="99"/>
    <s v="AIREMISSION"/>
    <s v="CO2"/>
    <s v="TONNE_CAP"/>
    <s v="A"/>
    <n v="2010"/>
    <n v="2.44"/>
    <m/>
    <n v="54"/>
    <n v="65.114999999999995"/>
    <n v="3643222"/>
    <x v="8"/>
  </r>
  <r>
    <x v="99"/>
    <s v="AIREMISSION"/>
    <s v="CO2"/>
    <s v="MLN_TONNE"/>
    <s v="A"/>
    <n v="2011"/>
    <n v="9.5"/>
    <m/>
    <n v="55"/>
    <n v="65.405000000000001"/>
    <n v="3707782"/>
    <x v="8"/>
  </r>
  <r>
    <x v="99"/>
    <s v="AIREMISSION"/>
    <s v="CO2"/>
    <s v="TONNE_CAP"/>
    <s v="A"/>
    <n v="2011"/>
    <n v="2.58"/>
    <m/>
    <n v="55"/>
    <n v="65.405000000000001"/>
    <n v="3707782"/>
    <x v="8"/>
  </r>
  <r>
    <x v="99"/>
    <s v="AIREMISSION"/>
    <s v="CO2"/>
    <s v="MLN_TONNE"/>
    <s v="A"/>
    <n v="2012"/>
    <n v="9.76"/>
    <m/>
    <n v="56"/>
    <n v="65.697999999999993"/>
    <n v="3772938"/>
    <x v="8"/>
  </r>
  <r>
    <x v="99"/>
    <s v="AIREMISSION"/>
    <s v="CO2"/>
    <s v="TONNE_CAP"/>
    <s v="A"/>
    <n v="2012"/>
    <n v="2.61"/>
    <m/>
    <n v="56"/>
    <n v="65.697999999999993"/>
    <n v="3772938"/>
    <x v="8"/>
  </r>
  <r>
    <x v="99"/>
    <s v="AIREMISSION"/>
    <s v="CO2"/>
    <s v="MLN_TONNE"/>
    <s v="A"/>
    <n v="2013"/>
    <n v="9.8699999999999992"/>
    <m/>
    <n v="57"/>
    <n v="65.994"/>
    <n v="3838462"/>
    <x v="8"/>
  </r>
  <r>
    <x v="99"/>
    <s v="AIREMISSION"/>
    <s v="CO2"/>
    <s v="TONNE_CAP"/>
    <s v="A"/>
    <n v="2013"/>
    <n v="2.59"/>
    <m/>
    <n v="57"/>
    <n v="65.994"/>
    <n v="3838462"/>
    <x v="8"/>
  </r>
  <r>
    <x v="99"/>
    <s v="AIREMISSION"/>
    <s v="CO2"/>
    <s v="MLN_TONNE"/>
    <s v="A"/>
    <n v="2014"/>
    <n v="10.59"/>
    <m/>
    <n v="58"/>
    <n v="66.292000000000002"/>
    <n v="3903986"/>
    <x v="8"/>
  </r>
  <r>
    <x v="99"/>
    <s v="AIREMISSION"/>
    <s v="CO2"/>
    <s v="TONNE_CAP"/>
    <s v="A"/>
    <n v="2014"/>
    <n v="2.74"/>
    <m/>
    <n v="58"/>
    <n v="66.292000000000002"/>
    <n v="3903986"/>
    <x v="8"/>
  </r>
  <r>
    <x v="100"/>
    <s v="AIREMISSION"/>
    <s v="CO2"/>
    <s v="MLN_TONNE"/>
    <s v="A"/>
    <n v="1971"/>
    <n v="15.38"/>
    <m/>
    <n v="15"/>
    <n v="58.496000000000002"/>
    <n v="13704335"/>
    <x v="3"/>
  </r>
  <r>
    <x v="100"/>
    <s v="AIREMISSION"/>
    <s v="CO2"/>
    <s v="TONNE_CAP"/>
    <s v="A"/>
    <n v="1971"/>
    <n v="1.1200000000000001"/>
    <m/>
    <n v="15"/>
    <n v="58.496000000000002"/>
    <n v="13704335"/>
    <x v="3"/>
  </r>
  <r>
    <x v="100"/>
    <s v="AIREMISSION"/>
    <s v="CO2"/>
    <s v="MLN_TONNE"/>
    <s v="A"/>
    <n v="1972"/>
    <n v="15.4"/>
    <m/>
    <n v="16"/>
    <n v="59.546999999999997"/>
    <n v="14072476"/>
    <x v="3"/>
  </r>
  <r>
    <x v="100"/>
    <s v="AIREMISSION"/>
    <s v="CO2"/>
    <s v="TONNE_CAP"/>
    <s v="A"/>
    <n v="1972"/>
    <n v="1.0900000000000001"/>
    <m/>
    <n v="16"/>
    <n v="59.546999999999997"/>
    <n v="14072476"/>
    <x v="3"/>
  </r>
  <r>
    <x v="100"/>
    <s v="AIREMISSION"/>
    <s v="CO2"/>
    <s v="MLN_TONNE"/>
    <s v="A"/>
    <n v="1973"/>
    <n v="16.25"/>
    <m/>
    <n v="17"/>
    <n v="60.188000000000002"/>
    <n v="14447648"/>
    <x v="3"/>
  </r>
  <r>
    <x v="100"/>
    <s v="AIREMISSION"/>
    <s v="CO2"/>
    <s v="TONNE_CAP"/>
    <s v="A"/>
    <n v="1973"/>
    <n v="1.1200000000000001"/>
    <m/>
    <n v="17"/>
    <n v="60.188000000000002"/>
    <n v="14447648"/>
    <x v="3"/>
  </r>
  <r>
    <x v="100"/>
    <s v="AIREMISSION"/>
    <s v="CO2"/>
    <s v="MLN_TONNE"/>
    <s v="A"/>
    <n v="1974"/>
    <n v="17.48"/>
    <m/>
    <n v="18"/>
    <n v="60.826999999999998"/>
    <n v="14832841"/>
    <x v="3"/>
  </r>
  <r>
    <x v="100"/>
    <s v="AIREMISSION"/>
    <s v="CO2"/>
    <s v="TONNE_CAP"/>
    <s v="A"/>
    <n v="1974"/>
    <n v="1.18"/>
    <m/>
    <n v="18"/>
    <n v="60.826999999999998"/>
    <n v="14832841"/>
    <x v="3"/>
  </r>
  <r>
    <x v="100"/>
    <s v="AIREMISSION"/>
    <s v="CO2"/>
    <s v="MLN_TONNE"/>
    <s v="A"/>
    <n v="1975"/>
    <n v="18.23"/>
    <m/>
    <n v="19"/>
    <n v="61.460999999999999"/>
    <n v="15229947"/>
    <x v="3"/>
  </r>
  <r>
    <x v="100"/>
    <s v="AIREMISSION"/>
    <s v="CO2"/>
    <s v="TONNE_CAP"/>
    <s v="A"/>
    <n v="1975"/>
    <n v="1.2"/>
    <m/>
    <n v="19"/>
    <n v="61.460999999999999"/>
    <n v="15229947"/>
    <x v="3"/>
  </r>
  <r>
    <x v="100"/>
    <s v="AIREMISSION"/>
    <s v="CO2"/>
    <s v="MLN_TONNE"/>
    <s v="A"/>
    <n v="1976"/>
    <n v="18.510000000000002"/>
    <m/>
    <n v="20"/>
    <n v="62.093000000000004"/>
    <n v="15639901"/>
    <x v="3"/>
  </r>
  <r>
    <x v="100"/>
    <s v="AIREMISSION"/>
    <s v="CO2"/>
    <s v="TONNE_CAP"/>
    <s v="A"/>
    <n v="1976"/>
    <n v="1.18"/>
    <m/>
    <n v="20"/>
    <n v="62.093000000000004"/>
    <n v="15639901"/>
    <x v="3"/>
  </r>
  <r>
    <x v="100"/>
    <s v="AIREMISSION"/>
    <s v="CO2"/>
    <s v="MLN_TONNE"/>
    <s v="A"/>
    <n v="1977"/>
    <n v="18.18"/>
    <m/>
    <n v="21"/>
    <n v="62.719000000000001"/>
    <n v="16061323"/>
    <x v="3"/>
  </r>
  <r>
    <x v="100"/>
    <s v="AIREMISSION"/>
    <s v="CO2"/>
    <s v="TONNE_CAP"/>
    <s v="A"/>
    <n v="1977"/>
    <n v="1.1299999999999999"/>
    <m/>
    <n v="21"/>
    <n v="62.719000000000001"/>
    <n v="16061323"/>
    <x v="3"/>
  </r>
  <r>
    <x v="100"/>
    <s v="AIREMISSION"/>
    <s v="CO2"/>
    <s v="MLN_TONNE"/>
    <s v="A"/>
    <n v="1978"/>
    <n v="18.350000000000001"/>
    <m/>
    <n v="22"/>
    <n v="63.341000000000001"/>
    <n v="16491083"/>
    <x v="3"/>
  </r>
  <r>
    <x v="100"/>
    <s v="AIREMISSION"/>
    <s v="CO2"/>
    <s v="TONNE_CAP"/>
    <s v="A"/>
    <n v="1978"/>
    <n v="1.1100000000000001"/>
    <m/>
    <n v="22"/>
    <n v="63.341000000000001"/>
    <n v="16491083"/>
    <x v="3"/>
  </r>
  <r>
    <x v="100"/>
    <s v="AIREMISSION"/>
    <s v="CO2"/>
    <s v="MLN_TONNE"/>
    <s v="A"/>
    <n v="1979"/>
    <n v="19.190000000000001"/>
    <m/>
    <n v="23"/>
    <n v="63.96"/>
    <n v="16924753"/>
    <x v="3"/>
  </r>
  <r>
    <x v="100"/>
    <s v="AIREMISSION"/>
    <s v="CO2"/>
    <s v="TONNE_CAP"/>
    <s v="A"/>
    <n v="1979"/>
    <n v="1.1299999999999999"/>
    <m/>
    <n v="23"/>
    <n v="63.96"/>
    <n v="16924753"/>
    <x v="3"/>
  </r>
  <r>
    <x v="100"/>
    <s v="AIREMISSION"/>
    <s v="CO2"/>
    <s v="MLN_TONNE"/>
    <s v="A"/>
    <n v="1980"/>
    <n v="20.39"/>
    <m/>
    <n v="24"/>
    <n v="64.573999999999998"/>
    <n v="17359120"/>
    <x v="3"/>
  </r>
  <r>
    <x v="100"/>
    <s v="AIREMISSION"/>
    <s v="CO2"/>
    <s v="TONNE_CAP"/>
    <s v="A"/>
    <n v="1980"/>
    <n v="1.17"/>
    <m/>
    <n v="24"/>
    <n v="64.573999999999998"/>
    <n v="17359120"/>
    <x v="3"/>
  </r>
  <r>
    <x v="100"/>
    <s v="AIREMISSION"/>
    <s v="CO2"/>
    <s v="MLN_TONNE"/>
    <s v="A"/>
    <n v="1981"/>
    <n v="21.24"/>
    <m/>
    <n v="25"/>
    <n v="65.182000000000002"/>
    <n v="17792549"/>
    <x v="3"/>
  </r>
  <r>
    <x v="100"/>
    <s v="AIREMISSION"/>
    <s v="CO2"/>
    <s v="TONNE_CAP"/>
    <s v="A"/>
    <n v="1981"/>
    <n v="1.19"/>
    <m/>
    <n v="25"/>
    <n v="65.182000000000002"/>
    <n v="17792549"/>
    <x v="3"/>
  </r>
  <r>
    <x v="100"/>
    <s v="AIREMISSION"/>
    <s v="CO2"/>
    <s v="MLN_TONNE"/>
    <s v="A"/>
    <n v="1982"/>
    <n v="21.06"/>
    <m/>
    <n v="26"/>
    <n v="65.61"/>
    <n v="18225730"/>
    <x v="3"/>
  </r>
  <r>
    <x v="100"/>
    <s v="AIREMISSION"/>
    <s v="CO2"/>
    <s v="TONNE_CAP"/>
    <s v="A"/>
    <n v="1982"/>
    <n v="1.1599999999999999"/>
    <m/>
    <n v="26"/>
    <n v="65.61"/>
    <n v="18225730"/>
    <x v="3"/>
  </r>
  <r>
    <x v="100"/>
    <s v="AIREMISSION"/>
    <s v="CO2"/>
    <s v="MLN_TONNE"/>
    <s v="A"/>
    <n v="1983"/>
    <n v="17.77"/>
    <m/>
    <n v="27"/>
    <n v="66.031000000000006"/>
    <n v="18660439"/>
    <x v="3"/>
  </r>
  <r>
    <x v="100"/>
    <s v="AIREMISSION"/>
    <s v="CO2"/>
    <s v="TONNE_CAP"/>
    <s v="A"/>
    <n v="1983"/>
    <n v="0.95"/>
    <m/>
    <n v="27"/>
    <n v="66.031000000000006"/>
    <n v="18660439"/>
    <x v="3"/>
  </r>
  <r>
    <x v="100"/>
    <s v="AIREMISSION"/>
    <s v="CO2"/>
    <s v="MLN_TONNE"/>
    <s v="A"/>
    <n v="1984"/>
    <n v="18.59"/>
    <m/>
    <n v="28"/>
    <n v="66.448999999999998"/>
    <n v="19099584"/>
    <x v="3"/>
  </r>
  <r>
    <x v="100"/>
    <s v="AIREMISSION"/>
    <s v="CO2"/>
    <s v="TONNE_CAP"/>
    <s v="A"/>
    <n v="1984"/>
    <n v="0.97"/>
    <m/>
    <n v="28"/>
    <n v="66.448999999999998"/>
    <n v="19099584"/>
    <x v="3"/>
  </r>
  <r>
    <x v="100"/>
    <s v="AIREMISSION"/>
    <s v="CO2"/>
    <s v="MLN_TONNE"/>
    <s v="A"/>
    <n v="1985"/>
    <n v="18.05"/>
    <m/>
    <n v="29"/>
    <n v="66.864000000000004"/>
    <n v="19544956"/>
    <x v="3"/>
  </r>
  <r>
    <x v="100"/>
    <s v="AIREMISSION"/>
    <s v="CO2"/>
    <s v="TONNE_CAP"/>
    <s v="A"/>
    <n v="1985"/>
    <n v="0.92"/>
    <m/>
    <n v="29"/>
    <n v="66.864000000000004"/>
    <n v="19544956"/>
    <x v="3"/>
  </r>
  <r>
    <x v="100"/>
    <s v="AIREMISSION"/>
    <s v="CO2"/>
    <s v="MLN_TONNE"/>
    <s v="A"/>
    <n v="1986"/>
    <n v="19.32"/>
    <m/>
    <n v="30"/>
    <n v="67.277000000000001"/>
    <n v="19996253"/>
    <x v="3"/>
  </r>
  <r>
    <x v="100"/>
    <s v="AIREMISSION"/>
    <s v="CO2"/>
    <s v="TONNE_CAP"/>
    <s v="A"/>
    <n v="1986"/>
    <n v="0.97"/>
    <m/>
    <n v="30"/>
    <n v="67.277000000000001"/>
    <n v="19996253"/>
    <x v="3"/>
  </r>
  <r>
    <x v="100"/>
    <s v="AIREMISSION"/>
    <s v="CO2"/>
    <s v="MLN_TONNE"/>
    <s v="A"/>
    <n v="1987"/>
    <n v="20.89"/>
    <m/>
    <n v="31"/>
    <n v="67.686999999999998"/>
    <n v="20451710"/>
    <x v="3"/>
  </r>
  <r>
    <x v="100"/>
    <s v="AIREMISSION"/>
    <s v="CO2"/>
    <s v="TONNE_CAP"/>
    <s v="A"/>
    <n v="1987"/>
    <n v="1.02"/>
    <m/>
    <n v="31"/>
    <n v="67.686999999999998"/>
    <n v="20451710"/>
    <x v="3"/>
  </r>
  <r>
    <x v="100"/>
    <s v="AIREMISSION"/>
    <s v="CO2"/>
    <s v="MLN_TONNE"/>
    <s v="A"/>
    <n v="1988"/>
    <n v="21.26"/>
    <m/>
    <n v="32"/>
    <n v="68.094999999999999"/>
    <n v="20909895"/>
    <x v="3"/>
  </r>
  <r>
    <x v="100"/>
    <s v="AIREMISSION"/>
    <s v="CO2"/>
    <s v="TONNE_CAP"/>
    <s v="A"/>
    <n v="1988"/>
    <n v="1.02"/>
    <m/>
    <n v="32"/>
    <n v="68.094999999999999"/>
    <n v="20909895"/>
    <x v="3"/>
  </r>
  <r>
    <x v="100"/>
    <s v="AIREMISSION"/>
    <s v="CO2"/>
    <s v="MLN_TONNE"/>
    <s v="A"/>
    <n v="1989"/>
    <n v="19.3"/>
    <m/>
    <n v="33"/>
    <n v="68.498999999999995"/>
    <n v="21368859"/>
    <x v="3"/>
  </r>
  <r>
    <x v="100"/>
    <s v="AIREMISSION"/>
    <s v="CO2"/>
    <s v="TONNE_CAP"/>
    <s v="A"/>
    <n v="1989"/>
    <n v="0.9"/>
    <m/>
    <n v="33"/>
    <n v="68.498999999999995"/>
    <n v="21368859"/>
    <x v="3"/>
  </r>
  <r>
    <x v="100"/>
    <s v="AIREMISSION"/>
    <s v="CO2"/>
    <s v="MLN_TONNE"/>
    <s v="A"/>
    <n v="1990"/>
    <n v="19.14"/>
    <m/>
    <n v="34"/>
    <n v="68.900999999999996"/>
    <n v="21826658"/>
    <x v="3"/>
  </r>
  <r>
    <x v="100"/>
    <s v="AIREMISSION"/>
    <s v="CO2"/>
    <s v="TONNE_CAP"/>
    <s v="A"/>
    <n v="1990"/>
    <n v="0.88"/>
    <m/>
    <n v="34"/>
    <n v="68.900999999999996"/>
    <n v="21826658"/>
    <x v="3"/>
  </r>
  <r>
    <x v="100"/>
    <s v="AIREMISSION"/>
    <s v="CO2"/>
    <s v="MLN_TONNE"/>
    <s v="A"/>
    <n v="1991"/>
    <n v="18.53"/>
    <m/>
    <n v="35"/>
    <n v="69.3"/>
    <n v="22283128"/>
    <x v="3"/>
  </r>
  <r>
    <x v="100"/>
    <s v="AIREMISSION"/>
    <s v="CO2"/>
    <s v="TONNE_CAP"/>
    <s v="A"/>
    <n v="1991"/>
    <n v="0.83"/>
    <m/>
    <n v="35"/>
    <n v="69.3"/>
    <n v="22283128"/>
    <x v="3"/>
  </r>
  <r>
    <x v="100"/>
    <s v="AIREMISSION"/>
    <s v="CO2"/>
    <s v="MLN_TONNE"/>
    <s v="A"/>
    <n v="1992"/>
    <n v="19.350000000000001"/>
    <m/>
    <n v="36"/>
    <n v="69.697000000000003"/>
    <n v="22737056"/>
    <x v="3"/>
  </r>
  <r>
    <x v="100"/>
    <s v="AIREMISSION"/>
    <s v="CO2"/>
    <s v="TONNE_CAP"/>
    <s v="A"/>
    <n v="1992"/>
    <n v="0.85"/>
    <m/>
    <n v="36"/>
    <n v="69.697000000000003"/>
    <n v="22737056"/>
    <x v="3"/>
  </r>
  <r>
    <x v="100"/>
    <s v="AIREMISSION"/>
    <s v="CO2"/>
    <s v="MLN_TONNE"/>
    <s v="A"/>
    <n v="1993"/>
    <n v="20.02"/>
    <m/>
    <n v="37"/>
    <n v="70.088999999999999"/>
    <n v="23184228"/>
    <x v="3"/>
  </r>
  <r>
    <x v="100"/>
    <s v="AIREMISSION"/>
    <s v="CO2"/>
    <s v="TONNE_CAP"/>
    <s v="A"/>
    <n v="1993"/>
    <n v="0.86"/>
    <m/>
    <n v="37"/>
    <n v="70.088999999999999"/>
    <n v="23184228"/>
    <x v="3"/>
  </r>
  <r>
    <x v="100"/>
    <s v="AIREMISSION"/>
    <s v="CO2"/>
    <s v="MLN_TONNE"/>
    <s v="A"/>
    <n v="1994"/>
    <n v="20.54"/>
    <m/>
    <n v="38"/>
    <n v="70.521000000000001"/>
    <n v="23619356"/>
    <x v="3"/>
  </r>
  <r>
    <x v="100"/>
    <s v="AIREMISSION"/>
    <s v="CO2"/>
    <s v="TONNE_CAP"/>
    <s v="A"/>
    <n v="1994"/>
    <n v="0.87"/>
    <m/>
    <n v="38"/>
    <n v="70.521000000000001"/>
    <n v="23619356"/>
    <x v="3"/>
  </r>
  <r>
    <x v="100"/>
    <s v="AIREMISSION"/>
    <s v="CO2"/>
    <s v="MLN_TONNE"/>
    <s v="A"/>
    <n v="1995"/>
    <n v="23.3"/>
    <m/>
    <n v="39"/>
    <n v="70.950999999999993"/>
    <n v="24038760"/>
    <x v="3"/>
  </r>
  <r>
    <x v="100"/>
    <s v="AIREMISSION"/>
    <s v="CO2"/>
    <s v="TONNE_CAP"/>
    <s v="A"/>
    <n v="1995"/>
    <n v="0.97"/>
    <m/>
    <n v="39"/>
    <n v="70.950999999999993"/>
    <n v="24038760"/>
    <x v="3"/>
  </r>
  <r>
    <x v="100"/>
    <s v="AIREMISSION"/>
    <s v="CO2"/>
    <s v="MLN_TONNE"/>
    <s v="A"/>
    <n v="1996"/>
    <n v="25.67"/>
    <m/>
    <n v="40"/>
    <n v="71.376999999999995"/>
    <n v="24441074"/>
    <x v="3"/>
  </r>
  <r>
    <x v="100"/>
    <s v="AIREMISSION"/>
    <s v="CO2"/>
    <s v="TONNE_CAP"/>
    <s v="A"/>
    <n v="1996"/>
    <n v="1.05"/>
    <m/>
    <n v="40"/>
    <n v="71.376999999999995"/>
    <n v="24441074"/>
    <x v="3"/>
  </r>
  <r>
    <x v="100"/>
    <s v="AIREMISSION"/>
    <s v="CO2"/>
    <s v="MLN_TONNE"/>
    <s v="A"/>
    <n v="1997"/>
    <n v="25.4"/>
    <m/>
    <n v="41"/>
    <n v="71.798000000000002"/>
    <n v="24827406"/>
    <x v="3"/>
  </r>
  <r>
    <x v="100"/>
    <s v="AIREMISSION"/>
    <s v="CO2"/>
    <s v="TONNE_CAP"/>
    <s v="A"/>
    <n v="1997"/>
    <n v="1.02"/>
    <m/>
    <n v="41"/>
    <n v="71.798000000000002"/>
    <n v="24827406"/>
    <x v="3"/>
  </r>
  <r>
    <x v="100"/>
    <s v="AIREMISSION"/>
    <s v="CO2"/>
    <s v="MLN_TONNE"/>
    <s v="A"/>
    <n v="1998"/>
    <n v="24.41"/>
    <m/>
    <n v="42"/>
    <n v="72.215999999999994"/>
    <n v="25199748"/>
    <x v="3"/>
  </r>
  <r>
    <x v="100"/>
    <s v="AIREMISSION"/>
    <s v="CO2"/>
    <s v="TONNE_CAP"/>
    <s v="A"/>
    <n v="1998"/>
    <n v="0.97"/>
    <m/>
    <n v="42"/>
    <n v="72.215999999999994"/>
    <n v="25199748"/>
    <x v="3"/>
  </r>
  <r>
    <x v="100"/>
    <s v="AIREMISSION"/>
    <s v="CO2"/>
    <s v="MLN_TONNE"/>
    <s v="A"/>
    <n v="1999"/>
    <n v="26.85"/>
    <m/>
    <n v="43"/>
    <n v="72.631"/>
    <n v="25561299"/>
    <x v="3"/>
  </r>
  <r>
    <x v="100"/>
    <s v="AIREMISSION"/>
    <s v="CO2"/>
    <s v="TONNE_CAP"/>
    <s v="A"/>
    <n v="1999"/>
    <n v="1.05"/>
    <m/>
    <n v="43"/>
    <n v="72.631"/>
    <n v="25561299"/>
    <x v="3"/>
  </r>
  <r>
    <x v="100"/>
    <s v="AIREMISSION"/>
    <s v="CO2"/>
    <s v="MLN_TONNE"/>
    <s v="A"/>
    <n v="2000"/>
    <n v="26.39"/>
    <m/>
    <n v="44"/>
    <n v="73.042000000000002"/>
    <n v="25914879"/>
    <x v="3"/>
  </r>
  <r>
    <x v="100"/>
    <s v="AIREMISSION"/>
    <s v="CO2"/>
    <s v="TONNE_CAP"/>
    <s v="A"/>
    <n v="2000"/>
    <n v="1.02"/>
    <m/>
    <n v="44"/>
    <n v="73.042000000000002"/>
    <n v="25914879"/>
    <x v="3"/>
  </r>
  <r>
    <x v="100"/>
    <s v="AIREMISSION"/>
    <s v="CO2"/>
    <s v="MLN_TONNE"/>
    <s v="A"/>
    <n v="2001"/>
    <n v="24.33"/>
    <m/>
    <n v="45"/>
    <n v="73.447999999999993"/>
    <n v="26261363"/>
    <x v="3"/>
  </r>
  <r>
    <x v="100"/>
    <s v="AIREMISSION"/>
    <s v="CO2"/>
    <s v="TONNE_CAP"/>
    <s v="A"/>
    <n v="2001"/>
    <n v="0.93"/>
    <m/>
    <n v="45"/>
    <n v="73.447999999999993"/>
    <n v="26261363"/>
    <x v="3"/>
  </r>
  <r>
    <x v="100"/>
    <s v="AIREMISSION"/>
    <s v="CO2"/>
    <s v="MLN_TONNE"/>
    <s v="A"/>
    <n v="2002"/>
    <n v="25.52"/>
    <m/>
    <n v="46"/>
    <n v="73.849999999999994"/>
    <n v="26601467"/>
    <x v="3"/>
  </r>
  <r>
    <x v="100"/>
    <s v="AIREMISSION"/>
    <s v="CO2"/>
    <s v="TONNE_CAP"/>
    <s v="A"/>
    <n v="2002"/>
    <n v="0.96"/>
    <m/>
    <n v="46"/>
    <n v="73.849999999999994"/>
    <n v="26601467"/>
    <x v="3"/>
  </r>
  <r>
    <x v="100"/>
    <s v="AIREMISSION"/>
    <s v="CO2"/>
    <s v="MLN_TONNE"/>
    <s v="A"/>
    <n v="2003"/>
    <n v="24.87"/>
    <m/>
    <n v="47"/>
    <n v="74.248999999999995"/>
    <n v="26937738"/>
    <x v="3"/>
  </r>
  <r>
    <x v="100"/>
    <s v="AIREMISSION"/>
    <s v="CO2"/>
    <s v="TONNE_CAP"/>
    <s v="A"/>
    <n v="2003"/>
    <n v="0.92"/>
    <m/>
    <n v="47"/>
    <n v="74.248999999999995"/>
    <n v="26937738"/>
    <x v="3"/>
  </r>
  <r>
    <x v="100"/>
    <s v="AIREMISSION"/>
    <s v="CO2"/>
    <s v="MLN_TONNE"/>
    <s v="A"/>
    <n v="2004"/>
    <n v="28.76"/>
    <m/>
    <n v="48"/>
    <n v="74.644000000000005"/>
    <n v="27273194"/>
    <x v="3"/>
  </r>
  <r>
    <x v="100"/>
    <s v="AIREMISSION"/>
    <s v="CO2"/>
    <s v="TONNE_CAP"/>
    <s v="A"/>
    <n v="2004"/>
    <n v="1.05"/>
    <m/>
    <n v="48"/>
    <n v="74.644000000000005"/>
    <n v="27273194"/>
    <x v="3"/>
  </r>
  <r>
    <x v="100"/>
    <s v="AIREMISSION"/>
    <s v="CO2"/>
    <s v="MLN_TONNE"/>
    <s v="A"/>
    <n v="2005"/>
    <n v="28.62"/>
    <m/>
    <n v="49"/>
    <n v="75.034000000000006"/>
    <n v="27610410"/>
    <x v="3"/>
  </r>
  <r>
    <x v="100"/>
    <s v="AIREMISSION"/>
    <s v="CO2"/>
    <s v="TONNE_CAP"/>
    <s v="A"/>
    <n v="2005"/>
    <n v="1.04"/>
    <m/>
    <n v="49"/>
    <n v="75.034000000000006"/>
    <n v="27610410"/>
    <x v="3"/>
  </r>
  <r>
    <x v="100"/>
    <s v="AIREMISSION"/>
    <s v="CO2"/>
    <s v="MLN_TONNE"/>
    <s v="A"/>
    <n v="2006"/>
    <n v="28.02"/>
    <m/>
    <n v="50"/>
    <n v="75.421000000000006"/>
    <n v="27949944"/>
    <x v="3"/>
  </r>
  <r>
    <x v="100"/>
    <s v="AIREMISSION"/>
    <s v="CO2"/>
    <s v="TONNE_CAP"/>
    <s v="A"/>
    <n v="2006"/>
    <n v="1"/>
    <m/>
    <n v="50"/>
    <n v="75.421000000000006"/>
    <n v="27949944"/>
    <x v="3"/>
  </r>
  <r>
    <x v="100"/>
    <s v="AIREMISSION"/>
    <s v="CO2"/>
    <s v="MLN_TONNE"/>
    <s v="A"/>
    <n v="2007"/>
    <n v="30.91"/>
    <m/>
    <n v="51"/>
    <n v="75.802999999999997"/>
    <n v="28292724"/>
    <x v="3"/>
  </r>
  <r>
    <x v="100"/>
    <s v="AIREMISSION"/>
    <s v="CO2"/>
    <s v="TONNE_CAP"/>
    <s v="A"/>
    <n v="2007"/>
    <n v="1.0900000000000001"/>
    <m/>
    <n v="51"/>
    <n v="75.802999999999997"/>
    <n v="28292724"/>
    <x v="3"/>
  </r>
  <r>
    <x v="100"/>
    <s v="AIREMISSION"/>
    <s v="CO2"/>
    <s v="MLN_TONNE"/>
    <s v="A"/>
    <n v="2008"/>
    <n v="35.200000000000003"/>
    <m/>
    <n v="52"/>
    <n v="76.182000000000002"/>
    <n v="28641980"/>
    <x v="3"/>
  </r>
  <r>
    <x v="100"/>
    <s v="AIREMISSION"/>
    <s v="CO2"/>
    <s v="TONNE_CAP"/>
    <s v="A"/>
    <n v="2008"/>
    <n v="1.23"/>
    <m/>
    <n v="52"/>
    <n v="76.182000000000002"/>
    <n v="28641980"/>
    <x v="3"/>
  </r>
  <r>
    <x v="100"/>
    <s v="AIREMISSION"/>
    <s v="CO2"/>
    <s v="MLN_TONNE"/>
    <s v="A"/>
    <n v="2009"/>
    <n v="37.69"/>
    <m/>
    <n v="53"/>
    <n v="76.552000000000007"/>
    <n v="29001507"/>
    <x v="3"/>
  </r>
  <r>
    <x v="100"/>
    <s v="AIREMISSION"/>
    <s v="CO2"/>
    <s v="TONNE_CAP"/>
    <s v="A"/>
    <n v="2009"/>
    <n v="1.3"/>
    <m/>
    <n v="53"/>
    <n v="76.552000000000007"/>
    <n v="29001507"/>
    <x v="3"/>
  </r>
  <r>
    <x v="100"/>
    <s v="AIREMISSION"/>
    <s v="CO2"/>
    <s v="MLN_TONNE"/>
    <s v="A"/>
    <n v="2010"/>
    <n v="41.09"/>
    <m/>
    <n v="54"/>
    <n v="76.915000000000006"/>
    <n v="29373646"/>
    <x v="3"/>
  </r>
  <r>
    <x v="100"/>
    <s v="AIREMISSION"/>
    <s v="CO2"/>
    <s v="TONNE_CAP"/>
    <s v="A"/>
    <n v="2010"/>
    <n v="1.4"/>
    <m/>
    <n v="54"/>
    <n v="76.915000000000006"/>
    <n v="29373646"/>
    <x v="3"/>
  </r>
  <r>
    <x v="100"/>
    <s v="AIREMISSION"/>
    <s v="CO2"/>
    <s v="MLN_TONNE"/>
    <s v="A"/>
    <n v="2011"/>
    <n v="44.22"/>
    <m/>
    <n v="55"/>
    <n v="77.269000000000005"/>
    <n v="29759989"/>
    <x v="3"/>
  </r>
  <r>
    <x v="100"/>
    <s v="AIREMISSION"/>
    <s v="CO2"/>
    <s v="TONNE_CAP"/>
    <s v="A"/>
    <n v="2011"/>
    <n v="1.49"/>
    <m/>
    <n v="55"/>
    <n v="77.269000000000005"/>
    <n v="29759989"/>
    <x v="3"/>
  </r>
  <r>
    <x v="100"/>
    <s v="AIREMISSION"/>
    <s v="CO2"/>
    <s v="MLN_TONNE"/>
    <s v="A"/>
    <n v="2012"/>
    <n v="44"/>
    <m/>
    <n v="56"/>
    <n v="77.616"/>
    <n v="30158966"/>
    <x v="3"/>
  </r>
  <r>
    <x v="100"/>
    <s v="AIREMISSION"/>
    <s v="CO2"/>
    <s v="TONNE_CAP"/>
    <s v="A"/>
    <n v="2012"/>
    <n v="1.46"/>
    <m/>
    <n v="56"/>
    <n v="77.616"/>
    <n v="30158966"/>
    <x v="3"/>
  </r>
  <r>
    <x v="100"/>
    <s v="AIREMISSION"/>
    <s v="CO2"/>
    <s v="MLN_TONNE"/>
    <s v="A"/>
    <n v="2013"/>
    <n v="44.84"/>
    <m/>
    <n v="57"/>
    <n v="77.953999999999994"/>
    <n v="30565716"/>
    <x v="3"/>
  </r>
  <r>
    <x v="100"/>
    <s v="AIREMISSION"/>
    <s v="CO2"/>
    <s v="TONNE_CAP"/>
    <s v="A"/>
    <n v="2013"/>
    <n v="1.47"/>
    <m/>
    <n v="57"/>
    <n v="77.953999999999994"/>
    <n v="30565716"/>
    <x v="3"/>
  </r>
  <r>
    <x v="100"/>
    <s v="AIREMISSION"/>
    <s v="CO2"/>
    <s v="MLN_TONNE"/>
    <s v="A"/>
    <n v="2014"/>
    <n v="47.79"/>
    <m/>
    <n v="58"/>
    <n v="78.284999999999997"/>
    <n v="30973354"/>
    <x v="3"/>
  </r>
  <r>
    <x v="100"/>
    <s v="AIREMISSION"/>
    <s v="CO2"/>
    <s v="TONNE_CAP"/>
    <s v="A"/>
    <n v="2014"/>
    <n v="1.54"/>
    <m/>
    <n v="58"/>
    <n v="78.284999999999997"/>
    <n v="30973354"/>
    <x v="3"/>
  </r>
  <r>
    <x v="101"/>
    <s v="AIREMISSION"/>
    <s v="CO2"/>
    <s v="MLN_TONNE"/>
    <s v="A"/>
    <n v="1971"/>
    <n v="23.01"/>
    <m/>
    <n v="15"/>
    <n v="33.493000000000002"/>
    <n v="36851055"/>
    <x v="5"/>
  </r>
  <r>
    <x v="101"/>
    <s v="AIREMISSION"/>
    <s v="CO2"/>
    <s v="TONNE_CAP"/>
    <s v="A"/>
    <n v="1971"/>
    <n v="0.62"/>
    <m/>
    <n v="15"/>
    <n v="33.493000000000002"/>
    <n v="36851055"/>
    <x v="5"/>
  </r>
  <r>
    <x v="101"/>
    <s v="AIREMISSION"/>
    <s v="CO2"/>
    <s v="MLN_TONNE"/>
    <s v="A"/>
    <n v="1972"/>
    <n v="24"/>
    <m/>
    <n v="16"/>
    <n v="34.012"/>
    <n v="37925400"/>
    <x v="5"/>
  </r>
  <r>
    <x v="101"/>
    <s v="AIREMISSION"/>
    <s v="CO2"/>
    <s v="TONNE_CAP"/>
    <s v="A"/>
    <n v="1972"/>
    <n v="0.63"/>
    <m/>
    <n v="16"/>
    <n v="34.012"/>
    <n v="37925400"/>
    <x v="5"/>
  </r>
  <r>
    <x v="101"/>
    <s v="AIREMISSION"/>
    <s v="CO2"/>
    <s v="MLN_TONNE"/>
    <s v="A"/>
    <n v="1973"/>
    <n v="27.25"/>
    <m/>
    <n v="17"/>
    <n v="34.533000000000001"/>
    <n v="39026082"/>
    <x v="5"/>
  </r>
  <r>
    <x v="101"/>
    <s v="AIREMISSION"/>
    <s v="CO2"/>
    <s v="TONNE_CAP"/>
    <s v="A"/>
    <n v="1973"/>
    <n v="0.7"/>
    <m/>
    <n v="17"/>
    <n v="34.533000000000001"/>
    <n v="39026082"/>
    <x v="5"/>
  </r>
  <r>
    <x v="101"/>
    <s v="AIREMISSION"/>
    <s v="CO2"/>
    <s v="MLN_TONNE"/>
    <s v="A"/>
    <n v="1974"/>
    <n v="26.13"/>
    <m/>
    <n v="18"/>
    <n v="35.058999999999997"/>
    <n v="40149961"/>
    <x v="5"/>
  </r>
  <r>
    <x v="101"/>
    <s v="AIREMISSION"/>
    <s v="CO2"/>
    <s v="TONNE_CAP"/>
    <s v="A"/>
    <n v="1974"/>
    <n v="0.65"/>
    <m/>
    <n v="18"/>
    <n v="35.058999999999997"/>
    <n v="40149961"/>
    <x v="5"/>
  </r>
  <r>
    <x v="101"/>
    <s v="AIREMISSION"/>
    <s v="CO2"/>
    <s v="MLN_TONNE"/>
    <s v="A"/>
    <n v="1975"/>
    <n v="28.94"/>
    <m/>
    <n v="19"/>
    <n v="35.56"/>
    <n v="41295124"/>
    <x v="5"/>
  </r>
  <r>
    <x v="101"/>
    <s v="AIREMISSION"/>
    <s v="CO2"/>
    <s v="TONNE_CAP"/>
    <s v="A"/>
    <n v="1975"/>
    <n v="0.7"/>
    <m/>
    <n v="19"/>
    <n v="35.56"/>
    <n v="41295124"/>
    <x v="5"/>
  </r>
  <r>
    <x v="101"/>
    <s v="AIREMISSION"/>
    <s v="CO2"/>
    <s v="MLN_TONNE"/>
    <s v="A"/>
    <n v="1976"/>
    <n v="29.06"/>
    <m/>
    <n v="20"/>
    <n v="35.917000000000002"/>
    <n v="42461193"/>
    <x v="5"/>
  </r>
  <r>
    <x v="101"/>
    <s v="AIREMISSION"/>
    <s v="CO2"/>
    <s v="TONNE_CAP"/>
    <s v="A"/>
    <n v="1976"/>
    <n v="0.68"/>
    <m/>
    <n v="20"/>
    <n v="35.917000000000002"/>
    <n v="42461193"/>
    <x v="5"/>
  </r>
  <r>
    <x v="101"/>
    <s v="AIREMISSION"/>
    <s v="CO2"/>
    <s v="MLN_TONNE"/>
    <s v="A"/>
    <n v="1977"/>
    <n v="32.56"/>
    <m/>
    <n v="21"/>
    <n v="36.274999999999999"/>
    <n v="43650333"/>
    <x v="5"/>
  </r>
  <r>
    <x v="101"/>
    <s v="AIREMISSION"/>
    <s v="CO2"/>
    <s v="TONNE_CAP"/>
    <s v="A"/>
    <n v="1977"/>
    <n v="0.75"/>
    <m/>
    <n v="21"/>
    <n v="36.274999999999999"/>
    <n v="43650333"/>
    <x v="5"/>
  </r>
  <r>
    <x v="101"/>
    <s v="AIREMISSION"/>
    <s v="CO2"/>
    <s v="MLN_TONNE"/>
    <s v="A"/>
    <n v="1978"/>
    <n v="34.020000000000003"/>
    <m/>
    <n v="22"/>
    <n v="36.634999999999998"/>
    <n v="44866273"/>
    <x v="5"/>
  </r>
  <r>
    <x v="101"/>
    <s v="AIREMISSION"/>
    <s v="CO2"/>
    <s v="TONNE_CAP"/>
    <s v="A"/>
    <n v="1978"/>
    <n v="0.76"/>
    <m/>
    <n v="22"/>
    <n v="36.634999999999998"/>
    <n v="44866273"/>
    <x v="5"/>
  </r>
  <r>
    <x v="101"/>
    <s v="AIREMISSION"/>
    <s v="CO2"/>
    <s v="MLN_TONNE"/>
    <s v="A"/>
    <n v="1979"/>
    <n v="35.42"/>
    <m/>
    <n v="23"/>
    <n v="36.997"/>
    <n v="46113995"/>
    <x v="5"/>
  </r>
  <r>
    <x v="101"/>
    <s v="AIREMISSION"/>
    <s v="CO2"/>
    <s v="TONNE_CAP"/>
    <s v="A"/>
    <n v="1979"/>
    <n v="0.77"/>
    <m/>
    <n v="23"/>
    <n v="36.997"/>
    <n v="46113995"/>
    <x v="5"/>
  </r>
  <r>
    <x v="101"/>
    <s v="AIREMISSION"/>
    <s v="CO2"/>
    <s v="MLN_TONNE"/>
    <s v="A"/>
    <n v="1980"/>
    <n v="33.33"/>
    <m/>
    <n v="24"/>
    <n v="37.481000000000002"/>
    <n v="47396968"/>
    <x v="5"/>
  </r>
  <r>
    <x v="101"/>
    <s v="AIREMISSION"/>
    <s v="CO2"/>
    <s v="TONNE_CAP"/>
    <s v="A"/>
    <n v="1980"/>
    <n v="0.7"/>
    <m/>
    <n v="24"/>
    <n v="37.481000000000002"/>
    <n v="47396968"/>
    <x v="5"/>
  </r>
  <r>
    <x v="101"/>
    <s v="AIREMISSION"/>
    <s v="CO2"/>
    <s v="MLN_TONNE"/>
    <s v="A"/>
    <n v="1981"/>
    <n v="31.63"/>
    <m/>
    <n v="25"/>
    <n v="38.570999999999998"/>
    <n v="48715592"/>
    <x v="5"/>
  </r>
  <r>
    <x v="101"/>
    <s v="AIREMISSION"/>
    <s v="CO2"/>
    <s v="TONNE_CAP"/>
    <s v="A"/>
    <n v="1981"/>
    <n v="0.65"/>
    <m/>
    <n v="25"/>
    <n v="38.570999999999998"/>
    <n v="48715592"/>
    <x v="5"/>
  </r>
  <r>
    <x v="101"/>
    <s v="AIREMISSION"/>
    <s v="CO2"/>
    <s v="MLN_TONNE"/>
    <s v="A"/>
    <n v="1982"/>
    <n v="31.98"/>
    <m/>
    <n v="26"/>
    <n v="39.674999999999997"/>
    <n v="50068493"/>
    <x v="5"/>
  </r>
  <r>
    <x v="101"/>
    <s v="AIREMISSION"/>
    <s v="CO2"/>
    <s v="TONNE_CAP"/>
    <s v="A"/>
    <n v="1982"/>
    <n v="0.64"/>
    <m/>
    <n v="26"/>
    <n v="39.674999999999997"/>
    <n v="50068493"/>
    <x v="5"/>
  </r>
  <r>
    <x v="101"/>
    <s v="AIREMISSION"/>
    <s v="CO2"/>
    <s v="MLN_TONNE"/>
    <s v="A"/>
    <n v="1983"/>
    <n v="34.020000000000003"/>
    <m/>
    <n v="27"/>
    <n v="40.789000000000001"/>
    <n v="51455033"/>
    <x v="5"/>
  </r>
  <r>
    <x v="101"/>
    <s v="AIREMISSION"/>
    <s v="CO2"/>
    <s v="TONNE_CAP"/>
    <s v="A"/>
    <n v="1983"/>
    <n v="0.66"/>
    <m/>
    <n v="27"/>
    <n v="40.789000000000001"/>
    <n v="51455033"/>
    <x v="5"/>
  </r>
  <r>
    <x v="101"/>
    <s v="AIREMISSION"/>
    <s v="CO2"/>
    <s v="MLN_TONNE"/>
    <s v="A"/>
    <n v="1984"/>
    <n v="29.59"/>
    <m/>
    <n v="28"/>
    <n v="41.914999999999999"/>
    <n v="52873974"/>
    <x v="5"/>
  </r>
  <r>
    <x v="101"/>
    <s v="AIREMISSION"/>
    <s v="CO2"/>
    <s v="TONNE_CAP"/>
    <s v="A"/>
    <n v="1984"/>
    <n v="0.56000000000000005"/>
    <m/>
    <n v="28"/>
    <n v="41.914999999999999"/>
    <n v="52873974"/>
    <x v="5"/>
  </r>
  <r>
    <x v="101"/>
    <s v="AIREMISSION"/>
    <s v="CO2"/>
    <s v="MLN_TONNE"/>
    <s v="A"/>
    <n v="1985"/>
    <n v="28.5"/>
    <m/>
    <n v="29"/>
    <n v="43.045999999999999"/>
    <n v="54323648"/>
    <x v="5"/>
  </r>
  <r>
    <x v="101"/>
    <s v="AIREMISSION"/>
    <s v="CO2"/>
    <s v="TONNE_CAP"/>
    <s v="A"/>
    <n v="1985"/>
    <n v="0.52"/>
    <m/>
    <n v="29"/>
    <n v="43.045999999999999"/>
    <n v="54323648"/>
    <x v="5"/>
  </r>
  <r>
    <x v="101"/>
    <s v="AIREMISSION"/>
    <s v="CO2"/>
    <s v="MLN_TONNE"/>
    <s v="A"/>
    <n v="1986"/>
    <n v="26.34"/>
    <m/>
    <n v="30"/>
    <n v="44.185000000000002"/>
    <n v="55804072"/>
    <x v="5"/>
  </r>
  <r>
    <x v="101"/>
    <s v="AIREMISSION"/>
    <s v="CO2"/>
    <s v="TONNE_CAP"/>
    <s v="A"/>
    <n v="1986"/>
    <n v="0.47"/>
    <m/>
    <n v="30"/>
    <n v="44.185000000000002"/>
    <n v="55804072"/>
    <x v="5"/>
  </r>
  <r>
    <x v="101"/>
    <s v="AIREMISSION"/>
    <s v="CO2"/>
    <s v="MLN_TONNE"/>
    <s v="A"/>
    <n v="1987"/>
    <n v="32.67"/>
    <m/>
    <n v="31"/>
    <n v="45.331000000000003"/>
    <n v="57313311"/>
    <x v="5"/>
  </r>
  <r>
    <x v="101"/>
    <s v="AIREMISSION"/>
    <s v="CO2"/>
    <s v="TONNE_CAP"/>
    <s v="A"/>
    <n v="1987"/>
    <n v="0.56999999999999995"/>
    <m/>
    <n v="31"/>
    <n v="45.331000000000003"/>
    <n v="57313311"/>
    <x v="5"/>
  </r>
  <r>
    <x v="101"/>
    <s v="AIREMISSION"/>
    <s v="CO2"/>
    <s v="MLN_TONNE"/>
    <s v="A"/>
    <n v="1988"/>
    <n v="34.65"/>
    <m/>
    <n v="32"/>
    <n v="46.482999999999997"/>
    <n v="58845205"/>
    <x v="5"/>
  </r>
  <r>
    <x v="101"/>
    <s v="AIREMISSION"/>
    <s v="CO2"/>
    <s v="TONNE_CAP"/>
    <s v="A"/>
    <n v="1988"/>
    <n v="0.59"/>
    <m/>
    <n v="32"/>
    <n v="46.482999999999997"/>
    <n v="58845205"/>
    <x v="5"/>
  </r>
  <r>
    <x v="101"/>
    <s v="AIREMISSION"/>
    <s v="CO2"/>
    <s v="MLN_TONNE"/>
    <s v="A"/>
    <n v="1989"/>
    <n v="36.6"/>
    <m/>
    <n v="33"/>
    <n v="47.636000000000003"/>
    <n v="60391867"/>
    <x v="5"/>
  </r>
  <r>
    <x v="101"/>
    <s v="AIREMISSION"/>
    <s v="CO2"/>
    <s v="TONNE_CAP"/>
    <s v="A"/>
    <n v="1989"/>
    <n v="0.61"/>
    <m/>
    <n v="33"/>
    <n v="47.636000000000003"/>
    <n v="60391867"/>
    <x v="5"/>
  </r>
  <r>
    <x v="101"/>
    <s v="AIREMISSION"/>
    <s v="CO2"/>
    <s v="MLN_TONNE"/>
    <s v="A"/>
    <n v="1990"/>
    <n v="38.04"/>
    <m/>
    <n v="34"/>
    <n v="48.59"/>
    <n v="61947348"/>
    <x v="5"/>
  </r>
  <r>
    <x v="101"/>
    <s v="AIREMISSION"/>
    <s v="CO2"/>
    <s v="TONNE_CAP"/>
    <s v="A"/>
    <n v="1990"/>
    <n v="0.61"/>
    <m/>
    <n v="34"/>
    <n v="48.59"/>
    <n v="61947348"/>
    <x v="5"/>
  </r>
  <r>
    <x v="101"/>
    <s v="AIREMISSION"/>
    <s v="CO2"/>
    <s v="MLN_TONNE"/>
    <s v="A"/>
    <n v="1991"/>
    <n v="37.33"/>
    <m/>
    <n v="35"/>
    <n v="48.53"/>
    <n v="63508459"/>
    <x v="5"/>
  </r>
  <r>
    <x v="101"/>
    <s v="AIREMISSION"/>
    <s v="CO2"/>
    <s v="TONNE_CAP"/>
    <s v="A"/>
    <n v="1991"/>
    <n v="0.59"/>
    <m/>
    <n v="35"/>
    <n v="48.53"/>
    <n v="63508459"/>
    <x v="5"/>
  </r>
  <r>
    <x v="101"/>
    <s v="AIREMISSION"/>
    <s v="CO2"/>
    <s v="MLN_TONNE"/>
    <s v="A"/>
    <n v="1992"/>
    <n v="40.81"/>
    <m/>
    <n v="36"/>
    <n v="48.47"/>
    <n v="65075486"/>
    <x v="5"/>
  </r>
  <r>
    <x v="101"/>
    <s v="AIREMISSION"/>
    <s v="CO2"/>
    <s v="TONNE_CAP"/>
    <s v="A"/>
    <n v="1992"/>
    <n v="0.63"/>
    <m/>
    <n v="36"/>
    <n v="48.47"/>
    <n v="65075486"/>
    <x v="5"/>
  </r>
  <r>
    <x v="101"/>
    <s v="AIREMISSION"/>
    <s v="CO2"/>
    <s v="MLN_TONNE"/>
    <s v="A"/>
    <n v="1993"/>
    <n v="43.99"/>
    <m/>
    <n v="37"/>
    <n v="48.41"/>
    <n v="66650247"/>
    <x v="5"/>
  </r>
  <r>
    <x v="101"/>
    <s v="AIREMISSION"/>
    <s v="CO2"/>
    <s v="TONNE_CAP"/>
    <s v="A"/>
    <n v="1993"/>
    <n v="0.66"/>
    <m/>
    <n v="37"/>
    <n v="48.41"/>
    <n v="66650247"/>
    <x v="5"/>
  </r>
  <r>
    <x v="101"/>
    <s v="AIREMISSION"/>
    <s v="CO2"/>
    <s v="MLN_TONNE"/>
    <s v="A"/>
    <n v="1994"/>
    <n v="47.34"/>
    <m/>
    <n v="38"/>
    <n v="48.35"/>
    <n v="68236230"/>
    <x v="5"/>
  </r>
  <r>
    <x v="101"/>
    <s v="AIREMISSION"/>
    <s v="CO2"/>
    <s v="TONNE_CAP"/>
    <s v="A"/>
    <n v="1994"/>
    <n v="0.69"/>
    <m/>
    <n v="38"/>
    <n v="48.35"/>
    <n v="68236230"/>
    <x v="5"/>
  </r>
  <r>
    <x v="101"/>
    <s v="AIREMISSION"/>
    <s v="CO2"/>
    <s v="MLN_TONNE"/>
    <s v="A"/>
    <n v="1995"/>
    <n v="57.24"/>
    <m/>
    <n v="39"/>
    <n v="48.29"/>
    <n v="69835715"/>
    <x v="5"/>
  </r>
  <r>
    <x v="101"/>
    <s v="AIREMISSION"/>
    <s v="CO2"/>
    <s v="TONNE_CAP"/>
    <s v="A"/>
    <n v="1995"/>
    <n v="0.82"/>
    <m/>
    <n v="39"/>
    <n v="48.29"/>
    <n v="69835715"/>
    <x v="5"/>
  </r>
  <r>
    <x v="101"/>
    <s v="AIREMISSION"/>
    <s v="CO2"/>
    <s v="MLN_TONNE"/>
    <s v="A"/>
    <n v="1996"/>
    <n v="62.14"/>
    <m/>
    <n v="40"/>
    <n v="48.23"/>
    <n v="71446107"/>
    <x v="5"/>
  </r>
  <r>
    <x v="101"/>
    <s v="AIREMISSION"/>
    <s v="CO2"/>
    <s v="TONNE_CAP"/>
    <s v="A"/>
    <n v="1996"/>
    <n v="0.87"/>
    <m/>
    <n v="40"/>
    <n v="48.23"/>
    <n v="71446107"/>
    <x v="5"/>
  </r>
  <r>
    <x v="101"/>
    <s v="AIREMISSION"/>
    <s v="CO2"/>
    <s v="MLN_TONNE"/>
    <s v="A"/>
    <n v="1997"/>
    <n v="69.02"/>
    <m/>
    <n v="41"/>
    <n v="48.17"/>
    <n v="73064764"/>
    <x v="5"/>
  </r>
  <r>
    <x v="101"/>
    <s v="AIREMISSION"/>
    <s v="CO2"/>
    <s v="TONNE_CAP"/>
    <s v="A"/>
    <n v="1997"/>
    <n v="0.95"/>
    <m/>
    <n v="41"/>
    <n v="48.17"/>
    <n v="73064764"/>
    <x v="5"/>
  </r>
  <r>
    <x v="101"/>
    <s v="AIREMISSION"/>
    <s v="CO2"/>
    <s v="MLN_TONNE"/>
    <s v="A"/>
    <n v="1998"/>
    <n v="69.41"/>
    <m/>
    <n v="42"/>
    <n v="48.11"/>
    <n v="74693695"/>
    <x v="5"/>
  </r>
  <r>
    <x v="101"/>
    <s v="AIREMISSION"/>
    <s v="CO2"/>
    <s v="TONNE_CAP"/>
    <s v="A"/>
    <n v="1998"/>
    <n v="0.93"/>
    <m/>
    <n v="42"/>
    <n v="48.11"/>
    <n v="74693695"/>
    <x v="5"/>
  </r>
  <r>
    <x v="101"/>
    <s v="AIREMISSION"/>
    <s v="CO2"/>
    <s v="MLN_TONNE"/>
    <s v="A"/>
    <n v="1999"/>
    <n v="67.08"/>
    <m/>
    <n v="43"/>
    <n v="48.05"/>
    <n v="76335812"/>
    <x v="5"/>
  </r>
  <r>
    <x v="101"/>
    <s v="AIREMISSION"/>
    <s v="CO2"/>
    <s v="TONNE_CAP"/>
    <s v="A"/>
    <n v="1999"/>
    <n v="0.88"/>
    <m/>
    <n v="43"/>
    <n v="48.05"/>
    <n v="76335812"/>
    <x v="5"/>
  </r>
  <r>
    <x v="101"/>
    <s v="AIREMISSION"/>
    <s v="CO2"/>
    <s v="MLN_TONNE"/>
    <s v="A"/>
    <n v="2000"/>
    <n v="68.11"/>
    <m/>
    <n v="44"/>
    <n v="47.954999999999998"/>
    <n v="77991569"/>
    <x v="5"/>
  </r>
  <r>
    <x v="101"/>
    <s v="AIREMISSION"/>
    <s v="CO2"/>
    <s v="TONNE_CAP"/>
    <s v="A"/>
    <n v="2000"/>
    <n v="0.87"/>
    <m/>
    <n v="44"/>
    <n v="47.954999999999998"/>
    <n v="77991569"/>
    <x v="5"/>
  </r>
  <r>
    <x v="101"/>
    <s v="AIREMISSION"/>
    <s v="CO2"/>
    <s v="MLN_TONNE"/>
    <s v="A"/>
    <n v="2001"/>
    <n v="67.86"/>
    <m/>
    <n v="45"/>
    <n v="47.683999999999997"/>
    <n v="79665315"/>
    <x v="5"/>
  </r>
  <r>
    <x v="101"/>
    <s v="AIREMISSION"/>
    <s v="CO2"/>
    <s v="TONNE_CAP"/>
    <s v="A"/>
    <n v="2001"/>
    <n v="0.85"/>
    <m/>
    <n v="45"/>
    <n v="47.683999999999997"/>
    <n v="79665315"/>
    <x v="5"/>
  </r>
  <r>
    <x v="101"/>
    <s v="AIREMISSION"/>
    <s v="CO2"/>
    <s v="MLN_TONNE"/>
    <s v="A"/>
    <n v="2002"/>
    <n v="66.83"/>
    <m/>
    <n v="46"/>
    <n v="47.414000000000001"/>
    <n v="81352060"/>
    <x v="5"/>
  </r>
  <r>
    <x v="101"/>
    <s v="AIREMISSION"/>
    <s v="CO2"/>
    <s v="TONNE_CAP"/>
    <s v="A"/>
    <n v="2002"/>
    <n v="0.82"/>
    <m/>
    <n v="46"/>
    <n v="47.414000000000001"/>
    <n v="81352060"/>
    <x v="5"/>
  </r>
  <r>
    <x v="101"/>
    <s v="AIREMISSION"/>
    <s v="CO2"/>
    <s v="MLN_TONNE"/>
    <s v="A"/>
    <n v="2003"/>
    <n v="69.010000000000005"/>
    <m/>
    <n v="47"/>
    <n v="47.143000000000001"/>
    <n v="83031954"/>
    <x v="5"/>
  </r>
  <r>
    <x v="101"/>
    <s v="AIREMISSION"/>
    <s v="CO2"/>
    <s v="TONNE_CAP"/>
    <s v="A"/>
    <n v="2003"/>
    <n v="0.83"/>
    <m/>
    <n v="47"/>
    <n v="47.143000000000001"/>
    <n v="83031954"/>
    <x v="5"/>
  </r>
  <r>
    <x v="101"/>
    <s v="AIREMISSION"/>
    <s v="CO2"/>
    <s v="MLN_TONNE"/>
    <s v="A"/>
    <n v="2004"/>
    <n v="70.510000000000005"/>
    <m/>
    <n v="48"/>
    <n v="46.872"/>
    <n v="84678493"/>
    <x v="5"/>
  </r>
  <r>
    <x v="101"/>
    <s v="AIREMISSION"/>
    <s v="CO2"/>
    <s v="TONNE_CAP"/>
    <s v="A"/>
    <n v="2004"/>
    <n v="0.83"/>
    <m/>
    <n v="48"/>
    <n v="46.872"/>
    <n v="84678493"/>
    <x v="5"/>
  </r>
  <r>
    <x v="101"/>
    <s v="AIREMISSION"/>
    <s v="CO2"/>
    <s v="MLN_TONNE"/>
    <s v="A"/>
    <n v="2005"/>
    <n v="71.48"/>
    <m/>
    <n v="49"/>
    <n v="46.603000000000002"/>
    <n v="86274237"/>
    <x v="5"/>
  </r>
  <r>
    <x v="101"/>
    <s v="AIREMISSION"/>
    <s v="CO2"/>
    <s v="TONNE_CAP"/>
    <s v="A"/>
    <n v="2005"/>
    <n v="0.83"/>
    <m/>
    <n v="49"/>
    <n v="46.603000000000002"/>
    <n v="86274237"/>
    <x v="5"/>
  </r>
  <r>
    <x v="101"/>
    <s v="AIREMISSION"/>
    <s v="CO2"/>
    <s v="MLN_TONNE"/>
    <s v="A"/>
    <n v="2006"/>
    <n v="65.53"/>
    <m/>
    <n v="50"/>
    <n v="46.332999999999998"/>
    <n v="87809419"/>
    <x v="5"/>
  </r>
  <r>
    <x v="101"/>
    <s v="AIREMISSION"/>
    <s v="CO2"/>
    <s v="TONNE_CAP"/>
    <s v="A"/>
    <n v="2006"/>
    <n v="0.75"/>
    <m/>
    <n v="50"/>
    <n v="46.332999999999998"/>
    <n v="87809419"/>
    <x v="5"/>
  </r>
  <r>
    <x v="101"/>
    <s v="AIREMISSION"/>
    <s v="CO2"/>
    <s v="MLN_TONNE"/>
    <s v="A"/>
    <n v="2007"/>
    <n v="69"/>
    <m/>
    <n v="51"/>
    <n v="46.063000000000002"/>
    <n v="89293490"/>
    <x v="5"/>
  </r>
  <r>
    <x v="101"/>
    <s v="AIREMISSION"/>
    <s v="CO2"/>
    <s v="TONNE_CAP"/>
    <s v="A"/>
    <n v="2007"/>
    <n v="0.78"/>
    <m/>
    <n v="51"/>
    <n v="46.063000000000002"/>
    <n v="89293490"/>
    <x v="5"/>
  </r>
  <r>
    <x v="101"/>
    <s v="AIREMISSION"/>
    <s v="CO2"/>
    <s v="MLN_TONNE"/>
    <s v="A"/>
    <n v="2008"/>
    <n v="71.16"/>
    <m/>
    <n v="52"/>
    <n v="45.792999999999999"/>
    <n v="90751864"/>
    <x v="5"/>
  </r>
  <r>
    <x v="101"/>
    <s v="AIREMISSION"/>
    <s v="CO2"/>
    <s v="TONNE_CAP"/>
    <s v="A"/>
    <n v="2008"/>
    <n v="0.79"/>
    <m/>
    <n v="52"/>
    <n v="45.792999999999999"/>
    <n v="90751864"/>
    <x v="5"/>
  </r>
  <r>
    <x v="101"/>
    <s v="AIREMISSION"/>
    <s v="CO2"/>
    <s v="MLN_TONNE"/>
    <s v="A"/>
    <n v="2009"/>
    <n v="71.45"/>
    <m/>
    <n v="53"/>
    <n v="45.524000000000001"/>
    <n v="92220879"/>
    <x v="5"/>
  </r>
  <r>
    <x v="101"/>
    <s v="AIREMISSION"/>
    <s v="CO2"/>
    <s v="TONNE_CAP"/>
    <s v="A"/>
    <n v="2009"/>
    <n v="0.78"/>
    <m/>
    <n v="53"/>
    <n v="45.524000000000001"/>
    <n v="92220879"/>
    <x v="5"/>
  </r>
  <r>
    <x v="101"/>
    <s v="AIREMISSION"/>
    <s v="CO2"/>
    <s v="MLN_TONNE"/>
    <s v="A"/>
    <n v="2010"/>
    <n v="77.11"/>
    <m/>
    <n v="54"/>
    <n v="45.255000000000003"/>
    <n v="93726624"/>
    <x v="5"/>
  </r>
  <r>
    <x v="101"/>
    <s v="AIREMISSION"/>
    <s v="CO2"/>
    <s v="TONNE_CAP"/>
    <s v="A"/>
    <n v="2010"/>
    <n v="0.83"/>
    <m/>
    <n v="54"/>
    <n v="45.255000000000003"/>
    <n v="93726624"/>
    <x v="5"/>
  </r>
  <r>
    <x v="101"/>
    <s v="AIREMISSION"/>
    <s v="CO2"/>
    <s v="MLN_TONNE"/>
    <s v="A"/>
    <n v="2011"/>
    <n v="77.739999999999995"/>
    <m/>
    <n v="55"/>
    <n v="45.017000000000003"/>
    <n v="95277940"/>
    <x v="5"/>
  </r>
  <r>
    <x v="101"/>
    <s v="AIREMISSION"/>
    <s v="CO2"/>
    <s v="TONNE_CAP"/>
    <s v="A"/>
    <n v="2011"/>
    <n v="0.82"/>
    <m/>
    <n v="55"/>
    <n v="45.017000000000003"/>
    <n v="95277940"/>
    <x v="5"/>
  </r>
  <r>
    <x v="101"/>
    <s v="AIREMISSION"/>
    <s v="CO2"/>
    <s v="MLN_TONNE"/>
    <s v="A"/>
    <n v="2012"/>
    <n v="80.39"/>
    <m/>
    <n v="56"/>
    <n v="44.81"/>
    <n v="96866642"/>
    <x v="5"/>
  </r>
  <r>
    <x v="101"/>
    <s v="AIREMISSION"/>
    <s v="CO2"/>
    <s v="TONNE_CAP"/>
    <s v="A"/>
    <n v="2012"/>
    <n v="0.84"/>
    <m/>
    <n v="56"/>
    <n v="44.81"/>
    <n v="96866642"/>
    <x v="5"/>
  </r>
  <r>
    <x v="101"/>
    <s v="AIREMISSION"/>
    <s v="CO2"/>
    <s v="MLN_TONNE"/>
    <s v="A"/>
    <n v="2013"/>
    <n v="89.63"/>
    <m/>
    <n v="57"/>
    <n v="44.633000000000003"/>
    <n v="98481032"/>
    <x v="5"/>
  </r>
  <r>
    <x v="101"/>
    <s v="AIREMISSION"/>
    <s v="CO2"/>
    <s v="TONNE_CAP"/>
    <s v="A"/>
    <n v="2013"/>
    <n v="0.92"/>
    <m/>
    <n v="57"/>
    <n v="44.633000000000003"/>
    <n v="98481032"/>
    <x v="5"/>
  </r>
  <r>
    <x v="101"/>
    <s v="AIREMISSION"/>
    <s v="CO2"/>
    <s v="MLN_TONNE"/>
    <s v="A"/>
    <n v="2014"/>
    <n v="95.71"/>
    <m/>
    <n v="58"/>
    <n v="44.488"/>
    <n v="100102249"/>
    <x v="5"/>
  </r>
  <r>
    <x v="101"/>
    <s v="AIREMISSION"/>
    <s v="CO2"/>
    <s v="TONNE_CAP"/>
    <s v="A"/>
    <n v="2014"/>
    <n v="0.97"/>
    <m/>
    <n v="58"/>
    <n v="44.488"/>
    <n v="100102249"/>
    <x v="5"/>
  </r>
  <r>
    <x v="102"/>
    <s v="AIREMISSION"/>
    <s v="CO2"/>
    <s v="MLN_TONNE"/>
    <s v="A"/>
    <n v="1960"/>
    <n v="190.86"/>
    <m/>
    <n v="4"/>
    <n v="47.892000000000003"/>
    <n v="29637450"/>
    <x v="1"/>
  </r>
  <r>
    <x v="102"/>
    <s v="AIREMISSION"/>
    <s v="CO2"/>
    <s v="TONNE_CAP"/>
    <s v="A"/>
    <n v="1960"/>
    <n v="6.46"/>
    <m/>
    <n v="4"/>
    <n v="47.892000000000003"/>
    <n v="29637450"/>
    <x v="1"/>
  </r>
  <r>
    <x v="102"/>
    <s v="AIREMISSION"/>
    <s v="CO2"/>
    <s v="MLN_TONNE"/>
    <s v="A"/>
    <n v="1961"/>
    <n v="199.11"/>
    <m/>
    <n v="5"/>
    <n v="48.527000000000001"/>
    <n v="29964000"/>
    <x v="1"/>
  </r>
  <r>
    <x v="102"/>
    <s v="AIREMISSION"/>
    <s v="CO2"/>
    <s v="TONNE_CAP"/>
    <s v="A"/>
    <n v="1961"/>
    <n v="6.64"/>
    <m/>
    <n v="5"/>
    <n v="48.527000000000001"/>
    <n v="29964000"/>
    <x v="1"/>
  </r>
  <r>
    <x v="102"/>
    <s v="AIREMISSION"/>
    <s v="CO2"/>
    <s v="MLN_TONNE"/>
    <s v="A"/>
    <n v="1962"/>
    <n v="211.1"/>
    <m/>
    <n v="6"/>
    <n v="48.926000000000002"/>
    <n v="30308500"/>
    <x v="1"/>
  </r>
  <r>
    <x v="102"/>
    <s v="AIREMISSION"/>
    <s v="CO2"/>
    <s v="TONNE_CAP"/>
    <s v="A"/>
    <n v="1962"/>
    <n v="6.96"/>
    <m/>
    <n v="6"/>
    <n v="48.926000000000002"/>
    <n v="30308500"/>
    <x v="1"/>
  </r>
  <r>
    <x v="102"/>
    <s v="AIREMISSION"/>
    <s v="CO2"/>
    <s v="MLN_TONNE"/>
    <s v="A"/>
    <n v="1963"/>
    <n v="213.43"/>
    <m/>
    <n v="7"/>
    <n v="49.326000000000001"/>
    <n v="30712000"/>
    <x v="1"/>
  </r>
  <r>
    <x v="102"/>
    <s v="AIREMISSION"/>
    <s v="CO2"/>
    <s v="TONNE_CAP"/>
    <s v="A"/>
    <n v="1963"/>
    <n v="6.95"/>
    <m/>
    <n v="7"/>
    <n v="49.326000000000001"/>
    <n v="30712000"/>
    <x v="1"/>
  </r>
  <r>
    <x v="102"/>
    <s v="AIREMISSION"/>
    <s v="CO2"/>
    <s v="MLN_TONNE"/>
    <s v="A"/>
    <n v="1964"/>
    <n v="221.66"/>
    <m/>
    <n v="8"/>
    <n v="49.726999999999997"/>
    <n v="31139450"/>
    <x v="1"/>
  </r>
  <r>
    <x v="102"/>
    <s v="AIREMISSION"/>
    <s v="CO2"/>
    <s v="TONNE_CAP"/>
    <s v="A"/>
    <n v="1964"/>
    <n v="7.11"/>
    <m/>
    <n v="8"/>
    <n v="49.726999999999997"/>
    <n v="31139450"/>
    <x v="1"/>
  </r>
  <r>
    <x v="102"/>
    <s v="AIREMISSION"/>
    <s v="CO2"/>
    <s v="MLN_TONNE"/>
    <s v="A"/>
    <n v="1965"/>
    <n v="229.57"/>
    <m/>
    <n v="9"/>
    <n v="50.125999999999998"/>
    <n v="31444950"/>
    <x v="1"/>
  </r>
  <r>
    <x v="102"/>
    <s v="AIREMISSION"/>
    <s v="CO2"/>
    <s v="TONNE_CAP"/>
    <s v="A"/>
    <n v="1965"/>
    <n v="7.29"/>
    <m/>
    <n v="9"/>
    <n v="50.125999999999998"/>
    <n v="31444950"/>
    <x v="1"/>
  </r>
  <r>
    <x v="102"/>
    <s v="AIREMISSION"/>
    <s v="CO2"/>
    <s v="MLN_TONNE"/>
    <s v="A"/>
    <n v="1966"/>
    <n v="235.16"/>
    <m/>
    <n v="10"/>
    <n v="50.526000000000003"/>
    <n v="31681000"/>
    <x v="1"/>
  </r>
  <r>
    <x v="102"/>
    <s v="AIREMISSION"/>
    <s v="CO2"/>
    <s v="TONNE_CAP"/>
    <s v="A"/>
    <n v="1966"/>
    <n v="7.42"/>
    <m/>
    <n v="10"/>
    <n v="50.526000000000003"/>
    <n v="31681000"/>
    <x v="1"/>
  </r>
  <r>
    <x v="102"/>
    <s v="AIREMISSION"/>
    <s v="CO2"/>
    <s v="MLN_TONNE"/>
    <s v="A"/>
    <n v="1967"/>
    <n v="243.24"/>
    <m/>
    <n v="11"/>
    <n v="50.926000000000002"/>
    <n v="31987155"/>
    <x v="1"/>
  </r>
  <r>
    <x v="102"/>
    <s v="AIREMISSION"/>
    <s v="CO2"/>
    <s v="TONNE_CAP"/>
    <s v="A"/>
    <n v="1967"/>
    <n v="7.61"/>
    <m/>
    <n v="11"/>
    <n v="50.926000000000002"/>
    <n v="31987155"/>
    <x v="1"/>
  </r>
  <r>
    <x v="102"/>
    <s v="AIREMISSION"/>
    <s v="CO2"/>
    <s v="MLN_TONNE"/>
    <s v="A"/>
    <n v="1968"/>
    <n v="253.63"/>
    <m/>
    <n v="12"/>
    <n v="51.326000000000001"/>
    <n v="32294655"/>
    <x v="1"/>
  </r>
  <r>
    <x v="102"/>
    <s v="AIREMISSION"/>
    <s v="CO2"/>
    <s v="TONNE_CAP"/>
    <s v="A"/>
    <n v="1968"/>
    <n v="7.85"/>
    <m/>
    <n v="12"/>
    <n v="51.326000000000001"/>
    <n v="32294655"/>
    <x v="1"/>
  </r>
  <r>
    <x v="102"/>
    <s v="AIREMISSION"/>
    <s v="CO2"/>
    <s v="MLN_TONNE"/>
    <s v="A"/>
    <n v="1969"/>
    <n v="273.69"/>
    <m/>
    <n v="13"/>
    <n v="51.725999999999999"/>
    <n v="32548300"/>
    <x v="1"/>
  </r>
  <r>
    <x v="102"/>
    <s v="AIREMISSION"/>
    <s v="CO2"/>
    <s v="TONNE_CAP"/>
    <s v="A"/>
    <n v="1969"/>
    <n v="8.41"/>
    <m/>
    <n v="13"/>
    <n v="51.725999999999999"/>
    <n v="32548300"/>
    <x v="1"/>
  </r>
  <r>
    <x v="102"/>
    <s v="AIREMISSION"/>
    <s v="CO2"/>
    <s v="MLN_TONNE"/>
    <s v="A"/>
    <n v="1970"/>
    <n v="280.17"/>
    <m/>
    <n v="14"/>
    <n v="52.125"/>
    <n v="32664300"/>
    <x v="1"/>
  </r>
  <r>
    <x v="102"/>
    <s v="AIREMISSION"/>
    <s v="CO2"/>
    <s v="TONNE_CAP"/>
    <s v="A"/>
    <n v="1970"/>
    <n v="8.61"/>
    <m/>
    <n v="14"/>
    <n v="52.125"/>
    <n v="32664300"/>
    <x v="1"/>
  </r>
  <r>
    <x v="102"/>
    <s v="AIREMISSION"/>
    <s v="CO2"/>
    <s v="MLN_TONNE"/>
    <s v="A"/>
    <n v="1971"/>
    <n v="287.37"/>
    <m/>
    <n v="15"/>
    <n v="52.667999999999999"/>
    <n v="32783500"/>
    <x v="1"/>
  </r>
  <r>
    <x v="102"/>
    <s v="AIREMISSION"/>
    <s v="CO2"/>
    <s v="TONNE_CAP"/>
    <s v="A"/>
    <n v="1971"/>
    <n v="8.76"/>
    <m/>
    <n v="15"/>
    <n v="52.667999999999999"/>
    <n v="32783500"/>
    <x v="1"/>
  </r>
  <r>
    <x v="102"/>
    <s v="AIREMISSION"/>
    <s v="CO2"/>
    <s v="MLN_TONNE"/>
    <s v="A"/>
    <n v="1972"/>
    <n v="299.58999999999997"/>
    <m/>
    <n v="16"/>
    <n v="53.323999999999998"/>
    <n v="33055650"/>
    <x v="1"/>
  </r>
  <r>
    <x v="102"/>
    <s v="AIREMISSION"/>
    <s v="CO2"/>
    <s v="TONNE_CAP"/>
    <s v="A"/>
    <n v="1972"/>
    <n v="9.06"/>
    <m/>
    <n v="16"/>
    <n v="53.323999999999998"/>
    <n v="33055650"/>
    <x v="1"/>
  </r>
  <r>
    <x v="102"/>
    <s v="AIREMISSION"/>
    <s v="CO2"/>
    <s v="MLN_TONNE"/>
    <s v="A"/>
    <n v="1973"/>
    <n v="312.8"/>
    <m/>
    <n v="17"/>
    <n v="53.976999999999997"/>
    <n v="33357200"/>
    <x v="1"/>
  </r>
  <r>
    <x v="102"/>
    <s v="AIREMISSION"/>
    <s v="CO2"/>
    <s v="TONNE_CAP"/>
    <s v="A"/>
    <n v="1973"/>
    <n v="9.3699999999999992"/>
    <m/>
    <n v="17"/>
    <n v="53.976999999999997"/>
    <n v="33357200"/>
    <x v="1"/>
  </r>
  <r>
    <x v="102"/>
    <s v="AIREMISSION"/>
    <s v="CO2"/>
    <s v="MLN_TONNE"/>
    <s v="A"/>
    <n v="1974"/>
    <n v="325.23"/>
    <m/>
    <n v="18"/>
    <n v="54.628999999999998"/>
    <n v="33678899"/>
    <x v="1"/>
  </r>
  <r>
    <x v="102"/>
    <s v="AIREMISSION"/>
    <s v="CO2"/>
    <s v="TONNE_CAP"/>
    <s v="A"/>
    <n v="1974"/>
    <n v="9.65"/>
    <m/>
    <n v="18"/>
    <n v="54.628999999999998"/>
    <n v="33678899"/>
    <x v="1"/>
  </r>
  <r>
    <x v="102"/>
    <s v="AIREMISSION"/>
    <s v="CO2"/>
    <s v="MLN_TONNE"/>
    <s v="A"/>
    <n v="1975"/>
    <n v="338.91"/>
    <m/>
    <n v="19"/>
    <n v="55.28"/>
    <n v="34015199"/>
    <x v="1"/>
  </r>
  <r>
    <x v="102"/>
    <s v="AIREMISSION"/>
    <s v="CO2"/>
    <s v="TONNE_CAP"/>
    <s v="A"/>
    <n v="1975"/>
    <n v="9.9600000000000009"/>
    <m/>
    <n v="19"/>
    <n v="55.28"/>
    <n v="34015199"/>
    <x v="1"/>
  </r>
  <r>
    <x v="102"/>
    <s v="AIREMISSION"/>
    <s v="CO2"/>
    <s v="MLN_TONNE"/>
    <s v="A"/>
    <n v="1976"/>
    <n v="362.49"/>
    <m/>
    <n v="20"/>
    <n v="55.929000000000002"/>
    <n v="34356300"/>
    <x v="1"/>
  </r>
  <r>
    <x v="102"/>
    <s v="AIREMISSION"/>
    <s v="CO2"/>
    <s v="TONNE_CAP"/>
    <s v="A"/>
    <n v="1976"/>
    <n v="10.55"/>
    <m/>
    <n v="20"/>
    <n v="55.929000000000002"/>
    <n v="34356300"/>
    <x v="1"/>
  </r>
  <r>
    <x v="102"/>
    <s v="AIREMISSION"/>
    <s v="CO2"/>
    <s v="MLN_TONNE"/>
    <s v="A"/>
    <n v="1977"/>
    <n v="375.06"/>
    <m/>
    <n v="21"/>
    <n v="56.575000000000003"/>
    <n v="34689050"/>
    <x v="1"/>
  </r>
  <r>
    <x v="102"/>
    <s v="AIREMISSION"/>
    <s v="CO2"/>
    <s v="TONNE_CAP"/>
    <s v="A"/>
    <n v="1977"/>
    <n v="10.81"/>
    <m/>
    <n v="21"/>
    <n v="56.575000000000003"/>
    <n v="34689050"/>
    <x v="1"/>
  </r>
  <r>
    <x v="102"/>
    <s v="AIREMISSION"/>
    <s v="CO2"/>
    <s v="MLN_TONNE"/>
    <s v="A"/>
    <n v="1978"/>
    <n v="400.17"/>
    <m/>
    <n v="22"/>
    <n v="57.22"/>
    <n v="34965600"/>
    <x v="1"/>
  </r>
  <r>
    <x v="102"/>
    <s v="AIREMISSION"/>
    <s v="CO2"/>
    <s v="TONNE_CAP"/>
    <s v="A"/>
    <n v="1978"/>
    <n v="11.43"/>
    <m/>
    <n v="22"/>
    <n v="57.22"/>
    <n v="34965600"/>
    <x v="1"/>
  </r>
  <r>
    <x v="102"/>
    <s v="AIREMISSION"/>
    <s v="CO2"/>
    <s v="MLN_TONNE"/>
    <s v="A"/>
    <n v="1979"/>
    <n v="406.13"/>
    <m/>
    <n v="23"/>
    <n v="57.712000000000003"/>
    <n v="35247217"/>
    <x v="1"/>
  </r>
  <r>
    <x v="102"/>
    <s v="AIREMISSION"/>
    <s v="CO2"/>
    <s v="TONNE_CAP"/>
    <s v="A"/>
    <n v="1979"/>
    <n v="11.52"/>
    <m/>
    <n v="23"/>
    <n v="57.712000000000003"/>
    <n v="35247217"/>
    <x v="1"/>
  </r>
  <r>
    <x v="102"/>
    <s v="AIREMISSION"/>
    <s v="CO2"/>
    <s v="MLN_TONNE"/>
    <s v="A"/>
    <n v="1980"/>
    <n v="416.01"/>
    <m/>
    <n v="24"/>
    <n v="58.085999999999999"/>
    <n v="35574150"/>
    <x v="1"/>
  </r>
  <r>
    <x v="102"/>
    <s v="AIREMISSION"/>
    <s v="CO2"/>
    <s v="TONNE_CAP"/>
    <s v="A"/>
    <n v="1980"/>
    <n v="11.69"/>
    <m/>
    <n v="24"/>
    <n v="58.085999999999999"/>
    <n v="35574150"/>
    <x v="1"/>
  </r>
  <r>
    <x v="102"/>
    <s v="AIREMISSION"/>
    <s v="CO2"/>
    <s v="MLN_TONNE"/>
    <s v="A"/>
    <n v="1981"/>
    <n v="385.81"/>
    <m/>
    <n v="25"/>
    <n v="58.459000000000003"/>
    <n v="35898587"/>
    <x v="1"/>
  </r>
  <r>
    <x v="102"/>
    <s v="AIREMISSION"/>
    <s v="CO2"/>
    <s v="TONNE_CAP"/>
    <s v="A"/>
    <n v="1981"/>
    <n v="10.75"/>
    <m/>
    <n v="25"/>
    <n v="58.459000000000003"/>
    <n v="35898587"/>
    <x v="1"/>
  </r>
  <r>
    <x v="102"/>
    <s v="AIREMISSION"/>
    <s v="CO2"/>
    <s v="MLN_TONNE"/>
    <s v="A"/>
    <n v="1982"/>
    <n v="391.85"/>
    <m/>
    <n v="26"/>
    <n v="58.831000000000003"/>
    <n v="36230481"/>
    <x v="1"/>
  </r>
  <r>
    <x v="102"/>
    <s v="AIREMISSION"/>
    <s v="CO2"/>
    <s v="TONNE_CAP"/>
    <s v="A"/>
    <n v="1982"/>
    <n v="10.82"/>
    <m/>
    <n v="26"/>
    <n v="58.831000000000003"/>
    <n v="36230481"/>
    <x v="1"/>
  </r>
  <r>
    <x v="102"/>
    <s v="AIREMISSION"/>
    <s v="CO2"/>
    <s v="MLN_TONNE"/>
    <s v="A"/>
    <n v="1983"/>
    <n v="394.15"/>
    <m/>
    <n v="27"/>
    <n v="59.201999999999998"/>
    <n v="36571808"/>
    <x v="1"/>
  </r>
  <r>
    <x v="102"/>
    <s v="AIREMISSION"/>
    <s v="CO2"/>
    <s v="TONNE_CAP"/>
    <s v="A"/>
    <n v="1983"/>
    <n v="10.78"/>
    <m/>
    <n v="27"/>
    <n v="59.201999999999998"/>
    <n v="36571808"/>
    <x v="1"/>
  </r>
  <r>
    <x v="102"/>
    <s v="AIREMISSION"/>
    <s v="CO2"/>
    <s v="MLN_TONNE"/>
    <s v="A"/>
    <n v="1984"/>
    <n v="409.74"/>
    <m/>
    <n v="28"/>
    <n v="59.573"/>
    <n v="36904134"/>
    <x v="1"/>
  </r>
  <r>
    <x v="102"/>
    <s v="AIREMISSION"/>
    <s v="CO2"/>
    <s v="TONNE_CAP"/>
    <s v="A"/>
    <n v="1984"/>
    <n v="11.1"/>
    <m/>
    <n v="28"/>
    <n v="59.573"/>
    <n v="36904134"/>
    <x v="1"/>
  </r>
  <r>
    <x v="102"/>
    <s v="AIREMISSION"/>
    <s v="CO2"/>
    <s v="MLN_TONNE"/>
    <s v="A"/>
    <n v="1985"/>
    <n v="422.44"/>
    <m/>
    <n v="29"/>
    <n v="59.942"/>
    <n v="37201885"/>
    <x v="1"/>
  </r>
  <r>
    <x v="102"/>
    <s v="AIREMISSION"/>
    <s v="CO2"/>
    <s v="TONNE_CAP"/>
    <s v="A"/>
    <n v="1985"/>
    <n v="11.36"/>
    <m/>
    <n v="29"/>
    <n v="59.942"/>
    <n v="37201885"/>
    <x v="1"/>
  </r>
  <r>
    <x v="102"/>
    <s v="AIREMISSION"/>
    <s v="CO2"/>
    <s v="MLN_TONNE"/>
    <s v="A"/>
    <n v="1986"/>
    <n v="428.23"/>
    <m/>
    <n v="30"/>
    <n v="60.31"/>
    <n v="37456119"/>
    <x v="1"/>
  </r>
  <r>
    <x v="102"/>
    <s v="AIREMISSION"/>
    <s v="CO2"/>
    <s v="TONNE_CAP"/>
    <s v="A"/>
    <n v="1986"/>
    <n v="11.43"/>
    <m/>
    <n v="30"/>
    <n v="60.31"/>
    <n v="37456119"/>
    <x v="1"/>
  </r>
  <r>
    <x v="102"/>
    <s v="AIREMISSION"/>
    <s v="CO2"/>
    <s v="MLN_TONNE"/>
    <s v="A"/>
    <n v="1987"/>
    <n v="443.73"/>
    <m/>
    <n v="31"/>
    <n v="60.676000000000002"/>
    <n v="37668045"/>
    <x v="1"/>
  </r>
  <r>
    <x v="102"/>
    <s v="AIREMISSION"/>
    <s v="CO2"/>
    <s v="TONNE_CAP"/>
    <s v="A"/>
    <n v="1987"/>
    <n v="11.78"/>
    <m/>
    <n v="31"/>
    <n v="60.676000000000002"/>
    <n v="37668045"/>
    <x v="1"/>
  </r>
  <r>
    <x v="102"/>
    <s v="AIREMISSION"/>
    <s v="CO2"/>
    <s v="MLN_TONNE"/>
    <s v="A"/>
    <n v="1988"/>
    <n v="432.76"/>
    <m/>
    <n v="32"/>
    <n v="61.042999999999999"/>
    <n v="37824487"/>
    <x v="1"/>
  </r>
  <r>
    <x v="102"/>
    <s v="AIREMISSION"/>
    <s v="CO2"/>
    <s v="TONNE_CAP"/>
    <s v="A"/>
    <n v="1988"/>
    <n v="11.43"/>
    <m/>
    <n v="32"/>
    <n v="61.042999999999999"/>
    <n v="37824487"/>
    <x v="1"/>
  </r>
  <r>
    <x v="102"/>
    <s v="AIREMISSION"/>
    <s v="CO2"/>
    <s v="MLN_TONNE"/>
    <s v="A"/>
    <n v="1989"/>
    <n v="413.56"/>
    <m/>
    <n v="33"/>
    <n v="61.225000000000001"/>
    <n v="37961529"/>
    <x v="1"/>
  </r>
  <r>
    <x v="102"/>
    <s v="AIREMISSION"/>
    <s v="CO2"/>
    <s v="TONNE_CAP"/>
    <s v="A"/>
    <n v="1989"/>
    <n v="10.9"/>
    <m/>
    <n v="33"/>
    <n v="61.225000000000001"/>
    <n v="37961529"/>
    <x v="1"/>
  </r>
  <r>
    <x v="102"/>
    <s v="AIREMISSION"/>
    <s v="CO"/>
    <s v="THND_TONNE"/>
    <s v="A"/>
    <n v="1990"/>
    <n v="3875.6779999999999"/>
    <m/>
    <n v="34"/>
    <n v="61.27"/>
    <n v="38110782"/>
    <x v="1"/>
  </r>
  <r>
    <x v="102"/>
    <s v="AIREMISSION"/>
    <s v="CO"/>
    <s v="KG_CAP"/>
    <s v="A"/>
    <n v="1990"/>
    <n v="101.908"/>
    <m/>
    <n v="34"/>
    <n v="61.27"/>
    <n v="38110782"/>
    <x v="1"/>
  </r>
  <r>
    <x v="102"/>
    <s v="AIREMISSION"/>
    <s v="CO2"/>
    <s v="MLN_TONNE"/>
    <s v="A"/>
    <n v="1990"/>
    <n v="344.83"/>
    <m/>
    <n v="34"/>
    <n v="61.27"/>
    <n v="38110782"/>
    <x v="1"/>
  </r>
  <r>
    <x v="102"/>
    <s v="AIREMISSION"/>
    <s v="CO2"/>
    <s v="TONNE_CAP"/>
    <s v="A"/>
    <n v="1990"/>
    <n v="9.07"/>
    <m/>
    <n v="34"/>
    <n v="61.27"/>
    <n v="38110782"/>
    <x v="1"/>
  </r>
  <r>
    <x v="102"/>
    <s v="AIREMISSION"/>
    <s v="GHG"/>
    <s v="TONNE_CAP"/>
    <s v="A"/>
    <n v="1990"/>
    <n v="12.27"/>
    <m/>
    <n v="34"/>
    <n v="61.27"/>
    <n v="38110782"/>
    <x v="1"/>
  </r>
  <r>
    <x v="102"/>
    <s v="AIREMISSION"/>
    <s v="GHG"/>
    <s v="THND_TONNECO2"/>
    <s v="A"/>
    <n v="1990"/>
    <n v="466649.32900000003"/>
    <m/>
    <n v="34"/>
    <n v="61.27"/>
    <n v="38110782"/>
    <x v="1"/>
  </r>
  <r>
    <x v="102"/>
    <s v="AIREMISSION"/>
    <s v="NOX"/>
    <s v="THND_TONNE"/>
    <s v="A"/>
    <n v="1990"/>
    <n v="1010.029"/>
    <m/>
    <n v="34"/>
    <n v="61.27"/>
    <n v="38110782"/>
    <x v="1"/>
  </r>
  <r>
    <x v="102"/>
    <s v="AIREMISSION"/>
    <s v="NOX"/>
    <s v="KG_CAP"/>
    <s v="A"/>
    <n v="1990"/>
    <n v="26.558"/>
    <m/>
    <n v="34"/>
    <n v="61.27"/>
    <n v="38110782"/>
    <x v="1"/>
  </r>
  <r>
    <x v="102"/>
    <s v="AIREMISSION"/>
    <s v="SOX"/>
    <s v="THND_TONNE"/>
    <s v="A"/>
    <n v="1990"/>
    <n v="3210"/>
    <m/>
    <n v="34"/>
    <n v="61.27"/>
    <n v="38110782"/>
    <x v="1"/>
  </r>
  <r>
    <x v="102"/>
    <s v="AIREMISSION"/>
    <s v="SOX"/>
    <s v="KG_CAP"/>
    <s v="A"/>
    <n v="1990"/>
    <n v="84.405000000000001"/>
    <m/>
    <n v="34"/>
    <n v="61.27"/>
    <n v="38110782"/>
    <x v="1"/>
  </r>
  <r>
    <x v="102"/>
    <s v="AIREMISSION"/>
    <s v="VOC"/>
    <s v="THND_TONNE"/>
    <s v="A"/>
    <n v="1990"/>
    <n v="726.97400000000005"/>
    <m/>
    <n v="34"/>
    <n v="61.27"/>
    <n v="38110782"/>
    <x v="1"/>
  </r>
  <r>
    <x v="102"/>
    <s v="AIREMISSION"/>
    <s v="VOC"/>
    <s v="KG_CAP"/>
    <s v="A"/>
    <n v="1990"/>
    <n v="19.114999999999998"/>
    <m/>
    <n v="34"/>
    <n v="61.27"/>
    <n v="38110782"/>
    <x v="1"/>
  </r>
  <r>
    <x v="102"/>
    <s v="AIREMISSION"/>
    <s v="CO"/>
    <s v="THND_TONNE"/>
    <s v="A"/>
    <n v="1991"/>
    <n v="3793.703"/>
    <m/>
    <n v="35"/>
    <n v="61.314999999999998"/>
    <n v="38246193"/>
    <x v="1"/>
  </r>
  <r>
    <x v="102"/>
    <s v="AIREMISSION"/>
    <s v="CO"/>
    <s v="KG_CAP"/>
    <s v="A"/>
    <n v="1991"/>
    <n v="99.557000000000002"/>
    <m/>
    <n v="35"/>
    <n v="61.314999999999998"/>
    <n v="38246193"/>
    <x v="1"/>
  </r>
  <r>
    <x v="102"/>
    <s v="AIREMISSION"/>
    <s v="CO2"/>
    <s v="MLN_TONNE"/>
    <s v="A"/>
    <n v="1991"/>
    <n v="346.29"/>
    <m/>
    <n v="35"/>
    <n v="61.314999999999998"/>
    <n v="38246193"/>
    <x v="1"/>
  </r>
  <r>
    <x v="102"/>
    <s v="AIREMISSION"/>
    <s v="CO2"/>
    <s v="TONNE_CAP"/>
    <s v="A"/>
    <n v="1991"/>
    <n v="9.09"/>
    <m/>
    <n v="35"/>
    <n v="61.314999999999998"/>
    <n v="38246193"/>
    <x v="1"/>
  </r>
  <r>
    <x v="102"/>
    <s v="AIREMISSION"/>
    <s v="GHG"/>
    <s v="TONNE_CAP"/>
    <s v="A"/>
    <n v="1991"/>
    <n v="11.936999999999999"/>
    <m/>
    <n v="35"/>
    <n v="61.314999999999998"/>
    <n v="38246193"/>
    <x v="1"/>
  </r>
  <r>
    <x v="102"/>
    <s v="AIREMISSION"/>
    <s v="GHG"/>
    <s v="THND_TONNECO2"/>
    <s v="A"/>
    <n v="1991"/>
    <n v="454857.15600000002"/>
    <m/>
    <n v="35"/>
    <n v="61.314999999999998"/>
    <n v="38246193"/>
    <x v="1"/>
  </r>
  <r>
    <x v="102"/>
    <s v="AIREMISSION"/>
    <s v="NOX"/>
    <s v="THND_TONNE"/>
    <s v="A"/>
    <n v="1991"/>
    <n v="982.02499999999998"/>
    <m/>
    <n v="35"/>
    <n v="61.314999999999998"/>
    <n v="38246193"/>
    <x v="1"/>
  </r>
  <r>
    <x v="102"/>
    <s v="AIREMISSION"/>
    <s v="NOX"/>
    <s v="KG_CAP"/>
    <s v="A"/>
    <n v="1991"/>
    <n v="25.771000000000001"/>
    <m/>
    <n v="35"/>
    <n v="61.314999999999998"/>
    <n v="38246193"/>
    <x v="1"/>
  </r>
  <r>
    <x v="102"/>
    <s v="AIREMISSION"/>
    <s v="SOX"/>
    <s v="THND_TONNE"/>
    <s v="A"/>
    <n v="1991"/>
    <n v="2995"/>
    <m/>
    <n v="35"/>
    <n v="61.314999999999998"/>
    <n v="38246193"/>
    <x v="1"/>
  </r>
  <r>
    <x v="102"/>
    <s v="AIREMISSION"/>
    <s v="SOX"/>
    <s v="KG_CAP"/>
    <s v="A"/>
    <n v="1991"/>
    <n v="78.596999999999994"/>
    <m/>
    <n v="35"/>
    <n v="61.314999999999998"/>
    <n v="38246193"/>
    <x v="1"/>
  </r>
  <r>
    <x v="102"/>
    <s v="AIREMISSION"/>
    <s v="VOC"/>
    <s v="THND_TONNE"/>
    <s v="A"/>
    <n v="1991"/>
    <n v="717.50599999999997"/>
    <m/>
    <n v="35"/>
    <n v="61.314999999999998"/>
    <n v="38246193"/>
    <x v="1"/>
  </r>
  <r>
    <x v="102"/>
    <s v="AIREMISSION"/>
    <s v="VOC"/>
    <s v="KG_CAP"/>
    <s v="A"/>
    <n v="1991"/>
    <n v="18.829000000000001"/>
    <m/>
    <n v="35"/>
    <n v="61.314999999999998"/>
    <n v="38246193"/>
    <x v="1"/>
  </r>
  <r>
    <x v="102"/>
    <s v="AIREMISSION"/>
    <s v="CO"/>
    <s v="THND_TONNE"/>
    <s v="A"/>
    <n v="1992"/>
    <n v="3711.7280000000001"/>
    <m/>
    <n v="36"/>
    <n v="61.359000000000002"/>
    <n v="38363667"/>
    <x v="1"/>
  </r>
  <r>
    <x v="102"/>
    <s v="AIREMISSION"/>
    <s v="CO"/>
    <s v="KG_CAP"/>
    <s v="A"/>
    <n v="1992"/>
    <n v="97.231999999999999"/>
    <m/>
    <n v="36"/>
    <n v="61.359000000000002"/>
    <n v="38363667"/>
    <x v="1"/>
  </r>
  <r>
    <x v="102"/>
    <s v="AIREMISSION"/>
    <s v="CO2"/>
    <s v="MLN_TONNE"/>
    <s v="A"/>
    <n v="1992"/>
    <n v="337.91"/>
    <m/>
    <n v="36"/>
    <n v="61.359000000000002"/>
    <n v="38363667"/>
    <x v="1"/>
  </r>
  <r>
    <x v="102"/>
    <s v="AIREMISSION"/>
    <s v="CO2"/>
    <s v="TONNE_CAP"/>
    <s v="A"/>
    <n v="1992"/>
    <n v="8.85"/>
    <m/>
    <n v="36"/>
    <n v="61.359000000000002"/>
    <n v="38363667"/>
    <x v="1"/>
  </r>
  <r>
    <x v="102"/>
    <s v="AIREMISSION"/>
    <s v="GHG"/>
    <s v="TONNE_CAP"/>
    <s v="A"/>
    <n v="1992"/>
    <n v="11.574"/>
    <m/>
    <n v="36"/>
    <n v="61.359000000000002"/>
    <n v="38363667"/>
    <x v="1"/>
  </r>
  <r>
    <x v="102"/>
    <s v="AIREMISSION"/>
    <s v="GHG"/>
    <s v="THND_TONNECO2"/>
    <s v="A"/>
    <n v="1992"/>
    <n v="441819.98599999998"/>
    <m/>
    <n v="36"/>
    <n v="61.359000000000002"/>
    <n v="38363667"/>
    <x v="1"/>
  </r>
  <r>
    <x v="102"/>
    <s v="AIREMISSION"/>
    <s v="NOX"/>
    <s v="THND_TONNE"/>
    <s v="A"/>
    <n v="1992"/>
    <n v="960.93299999999999"/>
    <m/>
    <n v="36"/>
    <n v="61.359000000000002"/>
    <n v="38363667"/>
    <x v="1"/>
  </r>
  <r>
    <x v="102"/>
    <s v="AIREMISSION"/>
    <s v="NOX"/>
    <s v="KG_CAP"/>
    <s v="A"/>
    <n v="1992"/>
    <n v="25.172000000000001"/>
    <m/>
    <n v="36"/>
    <n v="61.359000000000002"/>
    <n v="38363667"/>
    <x v="1"/>
  </r>
  <r>
    <x v="102"/>
    <s v="AIREMISSION"/>
    <s v="SOX"/>
    <s v="THND_TONNE"/>
    <s v="A"/>
    <n v="1992"/>
    <n v="2820"/>
    <m/>
    <n v="36"/>
    <n v="61.359000000000002"/>
    <n v="38363667"/>
    <x v="1"/>
  </r>
  <r>
    <x v="102"/>
    <s v="AIREMISSION"/>
    <s v="SOX"/>
    <s v="KG_CAP"/>
    <s v="A"/>
    <n v="1992"/>
    <n v="73.872"/>
    <m/>
    <n v="36"/>
    <n v="61.359000000000002"/>
    <n v="38363667"/>
    <x v="1"/>
  </r>
  <r>
    <x v="102"/>
    <s v="AIREMISSION"/>
    <s v="VOC"/>
    <s v="THND_TONNE"/>
    <s v="A"/>
    <n v="1992"/>
    <n v="708.03800000000001"/>
    <m/>
    <n v="36"/>
    <n v="61.359000000000002"/>
    <n v="38363667"/>
    <x v="1"/>
  </r>
  <r>
    <x v="102"/>
    <s v="AIREMISSION"/>
    <s v="VOC"/>
    <s v="KG_CAP"/>
    <s v="A"/>
    <n v="1992"/>
    <n v="18.547999999999998"/>
    <m/>
    <n v="36"/>
    <n v="61.359000000000002"/>
    <n v="38363667"/>
    <x v="1"/>
  </r>
  <r>
    <x v="102"/>
    <s v="AIREMISSION"/>
    <s v="CO"/>
    <s v="THND_TONNE"/>
    <s v="A"/>
    <n v="1993"/>
    <n v="3629.7530000000002"/>
    <m/>
    <n v="37"/>
    <n v="61.404000000000003"/>
    <n v="38461408"/>
    <x v="1"/>
  </r>
  <r>
    <x v="102"/>
    <s v="AIREMISSION"/>
    <s v="CO"/>
    <s v="KG_CAP"/>
    <s v="A"/>
    <n v="1993"/>
    <n v="94.97"/>
    <m/>
    <n v="37"/>
    <n v="61.404000000000003"/>
    <n v="38461408"/>
    <x v="1"/>
  </r>
  <r>
    <x v="102"/>
    <s v="AIREMISSION"/>
    <s v="CO2"/>
    <s v="MLN_TONNE"/>
    <s v="A"/>
    <n v="1993"/>
    <n v="338.95"/>
    <m/>
    <n v="37"/>
    <n v="61.404000000000003"/>
    <n v="38461408"/>
    <x v="1"/>
  </r>
  <r>
    <x v="102"/>
    <s v="AIREMISSION"/>
    <s v="CO2"/>
    <s v="TONNE_CAP"/>
    <s v="A"/>
    <n v="1993"/>
    <n v="8.8699999999999992"/>
    <m/>
    <n v="37"/>
    <n v="61.404000000000003"/>
    <n v="38461408"/>
    <x v="1"/>
  </r>
  <r>
    <x v="102"/>
    <s v="AIREMISSION"/>
    <s v="GHG"/>
    <s v="TONNE_CAP"/>
    <s v="A"/>
    <n v="1993"/>
    <n v="11.545999999999999"/>
    <m/>
    <n v="37"/>
    <n v="61.404000000000003"/>
    <n v="38461408"/>
    <x v="1"/>
  </r>
  <r>
    <x v="102"/>
    <s v="AIREMISSION"/>
    <s v="GHG"/>
    <s v="THND_TONNECO2"/>
    <s v="A"/>
    <n v="1993"/>
    <n v="441303.68300000002"/>
    <m/>
    <n v="37"/>
    <n v="61.404000000000003"/>
    <n v="38461408"/>
    <x v="1"/>
  </r>
  <r>
    <x v="102"/>
    <s v="AIREMISSION"/>
    <s v="NOX"/>
    <s v="THND_TONNE"/>
    <s v="A"/>
    <n v="1993"/>
    <n v="965.84"/>
    <m/>
    <n v="37"/>
    <n v="61.404000000000003"/>
    <n v="38461408"/>
    <x v="1"/>
  </r>
  <r>
    <x v="102"/>
    <s v="AIREMISSION"/>
    <s v="NOX"/>
    <s v="KG_CAP"/>
    <s v="A"/>
    <n v="1993"/>
    <n v="25.271000000000001"/>
    <m/>
    <n v="37"/>
    <n v="61.404000000000003"/>
    <n v="38461408"/>
    <x v="1"/>
  </r>
  <r>
    <x v="102"/>
    <s v="AIREMISSION"/>
    <s v="SOX"/>
    <s v="THND_TONNE"/>
    <s v="A"/>
    <n v="1993"/>
    <n v="2725"/>
    <m/>
    <n v="37"/>
    <n v="61.404000000000003"/>
    <n v="38461408"/>
    <x v="1"/>
  </r>
  <r>
    <x v="102"/>
    <s v="AIREMISSION"/>
    <s v="SOX"/>
    <s v="KG_CAP"/>
    <s v="A"/>
    <n v="1993"/>
    <n v="71.298000000000002"/>
    <m/>
    <n v="37"/>
    <n v="61.404000000000003"/>
    <n v="38461408"/>
    <x v="1"/>
  </r>
  <r>
    <x v="102"/>
    <s v="AIREMISSION"/>
    <s v="VOC"/>
    <s v="THND_TONNE"/>
    <s v="A"/>
    <n v="1993"/>
    <n v="698.57"/>
    <m/>
    <n v="37"/>
    <n v="61.404000000000003"/>
    <n v="38461408"/>
    <x v="1"/>
  </r>
  <r>
    <x v="102"/>
    <s v="AIREMISSION"/>
    <s v="VOC"/>
    <s v="KG_CAP"/>
    <s v="A"/>
    <n v="1993"/>
    <n v="18.277999999999999"/>
    <m/>
    <n v="37"/>
    <n v="61.404000000000003"/>
    <n v="38461408"/>
    <x v="1"/>
  </r>
  <r>
    <x v="102"/>
    <s v="AIREMISSION"/>
    <s v="CO"/>
    <s v="THND_TONNE"/>
    <s v="A"/>
    <n v="1994"/>
    <n v="3547.7779999999998"/>
    <m/>
    <n v="38"/>
    <n v="61.448999999999998"/>
    <n v="38542652"/>
    <x v="1"/>
  </r>
  <r>
    <x v="102"/>
    <s v="AIREMISSION"/>
    <s v="CO"/>
    <s v="KG_CAP"/>
    <s v="A"/>
    <n v="1994"/>
    <n v="92.751999999999995"/>
    <m/>
    <n v="38"/>
    <n v="61.448999999999998"/>
    <n v="38542652"/>
    <x v="1"/>
  </r>
  <r>
    <x v="102"/>
    <s v="AIREMISSION"/>
    <s v="CO2"/>
    <s v="MLN_TONNE"/>
    <s v="A"/>
    <n v="1994"/>
    <n v="333.19"/>
    <m/>
    <n v="38"/>
    <n v="61.448999999999998"/>
    <n v="38542652"/>
    <x v="1"/>
  </r>
  <r>
    <x v="102"/>
    <s v="AIREMISSION"/>
    <s v="CO2"/>
    <s v="TONNE_CAP"/>
    <s v="A"/>
    <n v="1994"/>
    <n v="8.7100000000000009"/>
    <m/>
    <n v="38"/>
    <n v="61.448999999999998"/>
    <n v="38542652"/>
    <x v="1"/>
  </r>
  <r>
    <x v="102"/>
    <s v="AIREMISSION"/>
    <s v="GHG"/>
    <s v="TONNE_CAP"/>
    <s v="A"/>
    <n v="1994"/>
    <n v="11.407"/>
    <m/>
    <n v="38"/>
    <n v="61.448999999999998"/>
    <n v="38542652"/>
    <x v="1"/>
  </r>
  <r>
    <x v="102"/>
    <s v="AIREMISSION"/>
    <s v="GHG"/>
    <s v="THND_TONNECO2"/>
    <s v="A"/>
    <n v="1994"/>
    <n v="436315.01899999997"/>
    <m/>
    <n v="38"/>
    <n v="61.448999999999998"/>
    <n v="38542652"/>
    <x v="1"/>
  </r>
  <r>
    <x v="102"/>
    <s v="AIREMISSION"/>
    <s v="NOX"/>
    <s v="THND_TONNE"/>
    <s v="A"/>
    <n v="1994"/>
    <n v="966.74800000000005"/>
    <m/>
    <n v="38"/>
    <n v="61.448999999999998"/>
    <n v="38542652"/>
    <x v="1"/>
  </r>
  <r>
    <x v="102"/>
    <s v="AIREMISSION"/>
    <s v="NOX"/>
    <s v="KG_CAP"/>
    <s v="A"/>
    <n v="1994"/>
    <n v="25.274000000000001"/>
    <m/>
    <n v="38"/>
    <n v="61.448999999999998"/>
    <n v="38542652"/>
    <x v="1"/>
  </r>
  <r>
    <x v="102"/>
    <s v="AIREMISSION"/>
    <s v="SOX"/>
    <s v="THND_TONNE"/>
    <s v="A"/>
    <n v="1994"/>
    <n v="2605"/>
    <m/>
    <n v="38"/>
    <n v="61.448999999999998"/>
    <n v="38542652"/>
    <x v="1"/>
  </r>
  <r>
    <x v="102"/>
    <s v="AIREMISSION"/>
    <s v="SOX"/>
    <s v="KG_CAP"/>
    <s v="A"/>
    <n v="1994"/>
    <n v="68.105000000000004"/>
    <m/>
    <n v="38"/>
    <n v="61.448999999999998"/>
    <n v="38542652"/>
    <x v="1"/>
  </r>
  <r>
    <x v="102"/>
    <s v="AIREMISSION"/>
    <s v="VOC"/>
    <s v="THND_TONNE"/>
    <s v="A"/>
    <n v="1994"/>
    <n v="689.10199999999998"/>
    <m/>
    <n v="38"/>
    <n v="61.448999999999998"/>
    <n v="38542652"/>
    <x v="1"/>
  </r>
  <r>
    <x v="102"/>
    <s v="AIREMISSION"/>
    <s v="VOC"/>
    <s v="KG_CAP"/>
    <s v="A"/>
    <n v="1994"/>
    <n v="18.015999999999998"/>
    <m/>
    <n v="38"/>
    <n v="61.448999999999998"/>
    <n v="38542652"/>
    <x v="1"/>
  </r>
  <r>
    <x v="102"/>
    <s v="AIREMISSION"/>
    <s v="CO"/>
    <s v="THND_TONNE"/>
    <s v="A"/>
    <n v="1995"/>
    <n v="3465.8040000000001"/>
    <m/>
    <n v="39"/>
    <n v="61.493000000000002"/>
    <n v="38594998"/>
    <x v="1"/>
  </r>
  <r>
    <x v="102"/>
    <s v="AIREMISSION"/>
    <s v="CO"/>
    <s v="KG_CAP"/>
    <s v="A"/>
    <n v="1995"/>
    <n v="90.55"/>
    <m/>
    <n v="39"/>
    <n v="61.493000000000002"/>
    <n v="38594998"/>
    <x v="1"/>
  </r>
  <r>
    <x v="102"/>
    <s v="AIREMISSION"/>
    <s v="CO2"/>
    <s v="MLN_TONNE"/>
    <s v="A"/>
    <n v="1995"/>
    <n v="333.41"/>
    <m/>
    <n v="39"/>
    <n v="61.493000000000002"/>
    <n v="38594998"/>
    <x v="1"/>
  </r>
  <r>
    <x v="102"/>
    <s v="AIREMISSION"/>
    <s v="CO2"/>
    <s v="TONNE_CAP"/>
    <s v="A"/>
    <n v="1995"/>
    <n v="8.7100000000000009"/>
    <m/>
    <n v="39"/>
    <n v="61.493000000000002"/>
    <n v="38594998"/>
    <x v="1"/>
  </r>
  <r>
    <x v="102"/>
    <s v="AIREMISSION"/>
    <s v="GHG"/>
    <s v="TONNE_CAP"/>
    <s v="A"/>
    <n v="1995"/>
    <n v="11.438000000000001"/>
    <m/>
    <n v="39"/>
    <n v="61.493000000000002"/>
    <n v="38594998"/>
    <x v="1"/>
  </r>
  <r>
    <x v="102"/>
    <s v="AIREMISSION"/>
    <s v="GHG"/>
    <s v="THND_TONNECO2"/>
    <s v="A"/>
    <n v="1995"/>
    <n v="437774.56599999999"/>
    <m/>
    <n v="39"/>
    <n v="61.493000000000002"/>
    <n v="38594998"/>
    <x v="1"/>
  </r>
  <r>
    <x v="102"/>
    <s v="AIREMISSION"/>
    <s v="NOX"/>
    <s v="THND_TONNE"/>
    <s v="A"/>
    <n v="1995"/>
    <n v="1063.097"/>
    <s v="B"/>
    <n v="39"/>
    <n v="61.493000000000002"/>
    <n v="38594998"/>
    <x v="1"/>
  </r>
  <r>
    <x v="102"/>
    <s v="AIREMISSION"/>
    <s v="NOX"/>
    <s v="KG_CAP"/>
    <s v="A"/>
    <n v="1995"/>
    <n v="27.774999999999999"/>
    <s v="B"/>
    <n v="39"/>
    <n v="61.493000000000002"/>
    <n v="38594998"/>
    <x v="1"/>
  </r>
  <r>
    <x v="102"/>
    <s v="AIREMISSION"/>
    <s v="SOX"/>
    <s v="THND_TONNE"/>
    <s v="A"/>
    <n v="1995"/>
    <n v="2255.1909999999998"/>
    <s v="B"/>
    <n v="39"/>
    <n v="61.493000000000002"/>
    <n v="38594998"/>
    <x v="1"/>
  </r>
  <r>
    <x v="102"/>
    <s v="AIREMISSION"/>
    <s v="SOX"/>
    <s v="KG_CAP"/>
    <s v="A"/>
    <n v="1995"/>
    <n v="58.920999999999999"/>
    <s v="B"/>
    <n v="39"/>
    <n v="61.493000000000002"/>
    <n v="38594998"/>
    <x v="1"/>
  </r>
  <r>
    <x v="102"/>
    <s v="AIREMISSION"/>
    <s v="VOC"/>
    <s v="THND_TONNE"/>
    <s v="A"/>
    <n v="1995"/>
    <n v="679.63400000000001"/>
    <m/>
    <n v="39"/>
    <n v="61.493000000000002"/>
    <n v="38594998"/>
    <x v="1"/>
  </r>
  <r>
    <x v="102"/>
    <s v="AIREMISSION"/>
    <s v="VOC"/>
    <s v="KG_CAP"/>
    <s v="A"/>
    <n v="1995"/>
    <n v="17.757000000000001"/>
    <m/>
    <n v="39"/>
    <n v="61.493000000000002"/>
    <n v="38594998"/>
    <x v="1"/>
  </r>
  <r>
    <x v="102"/>
    <s v="AIREMISSION"/>
    <s v="CO"/>
    <s v="THND_TONNE"/>
    <s v="A"/>
    <n v="1996"/>
    <n v="3524.8040000000001"/>
    <m/>
    <n v="40"/>
    <n v="61.537999999999997"/>
    <n v="38624370"/>
    <x v="1"/>
  </r>
  <r>
    <x v="102"/>
    <s v="AIREMISSION"/>
    <s v="CO"/>
    <s v="KG_CAP"/>
    <s v="A"/>
    <n v="1996"/>
    <n v="92.06"/>
    <m/>
    <n v="40"/>
    <n v="61.537999999999997"/>
    <n v="38624370"/>
    <x v="1"/>
  </r>
  <r>
    <x v="102"/>
    <s v="AIREMISSION"/>
    <s v="CO2"/>
    <s v="MLN_TONNE"/>
    <s v="A"/>
    <n v="1996"/>
    <n v="349.18"/>
    <m/>
    <n v="40"/>
    <n v="61.537999999999997"/>
    <n v="38624370"/>
    <x v="1"/>
  </r>
  <r>
    <x v="102"/>
    <s v="AIREMISSION"/>
    <s v="CO2"/>
    <s v="TONNE_CAP"/>
    <s v="A"/>
    <n v="1996"/>
    <n v="9.1199999999999992"/>
    <m/>
    <n v="40"/>
    <n v="61.537999999999997"/>
    <n v="38624370"/>
    <x v="1"/>
  </r>
  <r>
    <x v="102"/>
    <s v="AIREMISSION"/>
    <s v="GHG"/>
    <s v="TONNE_CAP"/>
    <s v="A"/>
    <n v="1996"/>
    <n v="11.784000000000001"/>
    <m/>
    <n v="40"/>
    <n v="61.537999999999997"/>
    <n v="38624370"/>
    <x v="1"/>
  </r>
  <r>
    <x v="102"/>
    <s v="AIREMISSION"/>
    <s v="GHG"/>
    <s v="THND_TONNECO2"/>
    <s v="A"/>
    <n v="1996"/>
    <n v="451182.41899999999"/>
    <m/>
    <n v="40"/>
    <n v="61.537999999999997"/>
    <n v="38624370"/>
    <x v="1"/>
  </r>
  <r>
    <x v="102"/>
    <s v="AIREMISSION"/>
    <s v="NOX"/>
    <s v="THND_TONNE"/>
    <s v="A"/>
    <n v="1996"/>
    <n v="1100.752"/>
    <m/>
    <n v="40"/>
    <n v="61.537999999999997"/>
    <n v="38624370"/>
    <x v="1"/>
  </r>
  <r>
    <x v="102"/>
    <s v="AIREMISSION"/>
    <s v="NOX"/>
    <s v="KG_CAP"/>
    <s v="A"/>
    <n v="1996"/>
    <n v="28.748999999999999"/>
    <m/>
    <n v="40"/>
    <n v="61.537999999999997"/>
    <n v="38624370"/>
    <x v="1"/>
  </r>
  <r>
    <x v="102"/>
    <s v="AIREMISSION"/>
    <s v="SOX"/>
    <s v="THND_TONNE"/>
    <s v="A"/>
    <n v="1996"/>
    <n v="2253.6410000000001"/>
    <m/>
    <n v="40"/>
    <n v="61.537999999999997"/>
    <n v="38624370"/>
    <x v="1"/>
  </r>
  <r>
    <x v="102"/>
    <s v="AIREMISSION"/>
    <s v="SOX"/>
    <s v="KG_CAP"/>
    <s v="A"/>
    <n v="1996"/>
    <n v="58.86"/>
    <m/>
    <n v="40"/>
    <n v="61.537999999999997"/>
    <n v="38624370"/>
    <x v="1"/>
  </r>
  <r>
    <x v="102"/>
    <s v="AIREMISSION"/>
    <s v="VOC"/>
    <s v="THND_TONNE"/>
    <s v="A"/>
    <n v="1996"/>
    <n v="688.38900000000001"/>
    <m/>
    <n v="40"/>
    <n v="61.537999999999997"/>
    <n v="38624370"/>
    <x v="1"/>
  </r>
  <r>
    <x v="102"/>
    <s v="AIREMISSION"/>
    <s v="VOC"/>
    <s v="KG_CAP"/>
    <s v="A"/>
    <n v="1996"/>
    <n v="17.978999999999999"/>
    <m/>
    <n v="40"/>
    <n v="61.537999999999997"/>
    <n v="38624370"/>
    <x v="1"/>
  </r>
  <r>
    <x v="102"/>
    <s v="AIREMISSION"/>
    <s v="CO"/>
    <s v="THND_TONNE"/>
    <s v="A"/>
    <n v="1997"/>
    <n v="3333.79"/>
    <m/>
    <n v="41"/>
    <n v="61.582999999999998"/>
    <n v="38649660"/>
    <x v="1"/>
  </r>
  <r>
    <x v="102"/>
    <s v="AIREMISSION"/>
    <s v="CO"/>
    <s v="KG_CAP"/>
    <s v="A"/>
    <n v="1997"/>
    <n v="87.061999999999998"/>
    <m/>
    <n v="41"/>
    <n v="61.582999999999998"/>
    <n v="38649660"/>
    <x v="1"/>
  </r>
  <r>
    <x v="102"/>
    <s v="AIREMISSION"/>
    <s v="CO2"/>
    <s v="MLN_TONNE"/>
    <s v="A"/>
    <n v="1997"/>
    <n v="337.96"/>
    <m/>
    <n v="41"/>
    <n v="61.582999999999998"/>
    <n v="38649660"/>
    <x v="1"/>
  </r>
  <r>
    <x v="102"/>
    <s v="AIREMISSION"/>
    <s v="CO2"/>
    <s v="TONNE_CAP"/>
    <s v="A"/>
    <n v="1997"/>
    <n v="8.83"/>
    <m/>
    <n v="41"/>
    <n v="61.582999999999998"/>
    <n v="38649660"/>
    <x v="1"/>
  </r>
  <r>
    <x v="102"/>
    <s v="AIREMISSION"/>
    <s v="GHG"/>
    <s v="TONNE_CAP"/>
    <s v="A"/>
    <n v="1997"/>
    <n v="11.553000000000001"/>
    <m/>
    <n v="41"/>
    <n v="61.582999999999998"/>
    <n v="38649660"/>
    <x v="1"/>
  </r>
  <r>
    <x v="102"/>
    <s v="AIREMISSION"/>
    <s v="GHG"/>
    <s v="THND_TONNECO2"/>
    <s v="A"/>
    <n v="1997"/>
    <n v="442378.56199999998"/>
    <m/>
    <n v="41"/>
    <n v="61.582999999999998"/>
    <n v="38649660"/>
    <x v="1"/>
  </r>
  <r>
    <x v="102"/>
    <s v="AIREMISSION"/>
    <s v="NOX"/>
    <s v="THND_TONNE"/>
    <s v="A"/>
    <n v="1997"/>
    <n v="1043.433"/>
    <m/>
    <n v="41"/>
    <n v="61.582999999999998"/>
    <n v="38649660"/>
    <x v="1"/>
  </r>
  <r>
    <x v="102"/>
    <s v="AIREMISSION"/>
    <s v="NOX"/>
    <s v="KG_CAP"/>
    <s v="A"/>
    <n v="1997"/>
    <n v="27.248999999999999"/>
    <m/>
    <n v="41"/>
    <n v="61.582999999999998"/>
    <n v="38649660"/>
    <x v="1"/>
  </r>
  <r>
    <x v="102"/>
    <s v="AIREMISSION"/>
    <s v="SOX"/>
    <s v="THND_TONNE"/>
    <s v="A"/>
    <n v="1997"/>
    <n v="2068.125"/>
    <m/>
    <n v="41"/>
    <n v="61.582999999999998"/>
    <n v="38649660"/>
    <x v="1"/>
  </r>
  <r>
    <x v="102"/>
    <s v="AIREMISSION"/>
    <s v="SOX"/>
    <s v="KG_CAP"/>
    <s v="A"/>
    <n v="1997"/>
    <n v="54.009"/>
    <m/>
    <n v="41"/>
    <n v="61.582999999999998"/>
    <n v="38649660"/>
    <x v="1"/>
  </r>
  <r>
    <x v="102"/>
    <s v="AIREMISSION"/>
    <s v="VOC"/>
    <s v="THND_TONNE"/>
    <s v="A"/>
    <n v="1997"/>
    <n v="670.33399999999995"/>
    <m/>
    <n v="41"/>
    <n v="61.582999999999998"/>
    <n v="38649660"/>
    <x v="1"/>
  </r>
  <r>
    <x v="102"/>
    <s v="AIREMISSION"/>
    <s v="VOC"/>
    <s v="KG_CAP"/>
    <s v="A"/>
    <n v="1997"/>
    <n v="17.506"/>
    <m/>
    <n v="41"/>
    <n v="61.582999999999998"/>
    <n v="38649660"/>
    <x v="1"/>
  </r>
  <r>
    <x v="102"/>
    <s v="AIREMISSION"/>
    <s v="CO"/>
    <s v="THND_TONNE"/>
    <s v="A"/>
    <n v="1998"/>
    <n v="3002.8919999999998"/>
    <m/>
    <n v="42"/>
    <n v="61.627000000000002"/>
    <n v="38663481"/>
    <x v="1"/>
  </r>
  <r>
    <x v="102"/>
    <s v="AIREMISSION"/>
    <s v="CO"/>
    <s v="KG_CAP"/>
    <s v="A"/>
    <n v="1998"/>
    <n v="78.435000000000002"/>
    <m/>
    <n v="42"/>
    <n v="61.627000000000002"/>
    <n v="38663481"/>
    <x v="1"/>
  </r>
  <r>
    <x v="102"/>
    <s v="AIREMISSION"/>
    <s v="CO2"/>
    <s v="MLN_TONNE"/>
    <s v="A"/>
    <n v="1998"/>
    <n v="312.14999999999998"/>
    <m/>
    <n v="42"/>
    <n v="61.627000000000002"/>
    <n v="38663481"/>
    <x v="1"/>
  </r>
  <r>
    <x v="102"/>
    <s v="AIREMISSION"/>
    <s v="CO2"/>
    <s v="TONNE_CAP"/>
    <s v="A"/>
    <n v="1998"/>
    <n v="8.15"/>
    <m/>
    <n v="42"/>
    <n v="61.627000000000002"/>
    <n v="38663481"/>
    <x v="1"/>
  </r>
  <r>
    <x v="102"/>
    <s v="AIREMISSION"/>
    <s v="GHG"/>
    <s v="TONNE_CAP"/>
    <s v="A"/>
    <n v="1998"/>
    <n v="10.742000000000001"/>
    <m/>
    <n v="42"/>
    <n v="61.627000000000002"/>
    <n v="38663481"/>
    <x v="1"/>
  </r>
  <r>
    <x v="102"/>
    <s v="AIREMISSION"/>
    <s v="GHG"/>
    <s v="THND_TONNECO2"/>
    <s v="A"/>
    <n v="1998"/>
    <n v="411248.68400000001"/>
    <m/>
    <n v="42"/>
    <n v="61.627000000000002"/>
    <n v="38663481"/>
    <x v="1"/>
  </r>
  <r>
    <x v="102"/>
    <s v="AIREMISSION"/>
    <s v="NOX"/>
    <s v="THND_TONNE"/>
    <s v="A"/>
    <n v="1998"/>
    <n v="942.952"/>
    <m/>
    <n v="42"/>
    <n v="61.627000000000002"/>
    <n v="38663481"/>
    <x v="1"/>
  </r>
  <r>
    <x v="102"/>
    <s v="AIREMISSION"/>
    <s v="NOX"/>
    <s v="KG_CAP"/>
    <s v="A"/>
    <n v="1998"/>
    <n v="24.63"/>
    <m/>
    <n v="42"/>
    <n v="61.627000000000002"/>
    <n v="38663481"/>
    <x v="1"/>
  </r>
  <r>
    <x v="102"/>
    <s v="AIREMISSION"/>
    <s v="SOX"/>
    <s v="THND_TONNE"/>
    <s v="A"/>
    <n v="1998"/>
    <n v="1830.0830000000001"/>
    <m/>
    <n v="42"/>
    <n v="61.627000000000002"/>
    <n v="38663481"/>
    <x v="1"/>
  </r>
  <r>
    <x v="102"/>
    <s v="AIREMISSION"/>
    <s v="SOX"/>
    <s v="KG_CAP"/>
    <s v="A"/>
    <n v="1998"/>
    <n v="47.802"/>
    <m/>
    <n v="42"/>
    <n v="61.627000000000002"/>
    <n v="38663481"/>
    <x v="1"/>
  </r>
  <r>
    <x v="102"/>
    <s v="AIREMISSION"/>
    <s v="VOC"/>
    <s v="THND_TONNE"/>
    <s v="A"/>
    <n v="1998"/>
    <n v="628.00199999999995"/>
    <m/>
    <n v="42"/>
    <n v="61.627000000000002"/>
    <n v="38663481"/>
    <x v="1"/>
  </r>
  <r>
    <x v="102"/>
    <s v="AIREMISSION"/>
    <s v="VOC"/>
    <s v="KG_CAP"/>
    <s v="A"/>
    <n v="1998"/>
    <n v="16.402999999999999"/>
    <m/>
    <n v="42"/>
    <n v="61.627000000000002"/>
    <n v="38663481"/>
    <x v="1"/>
  </r>
  <r>
    <x v="102"/>
    <s v="AIREMISSION"/>
    <s v="CO"/>
    <s v="THND_TONNE"/>
    <s v="A"/>
    <n v="1999"/>
    <n v="3055.9290000000001"/>
    <m/>
    <n v="43"/>
    <n v="61.671999999999997"/>
    <n v="38660271"/>
    <x v="1"/>
  </r>
  <r>
    <x v="102"/>
    <s v="AIREMISSION"/>
    <s v="CO"/>
    <s v="KG_CAP"/>
    <s v="A"/>
    <n v="1999"/>
    <n v="79.849999999999994"/>
    <m/>
    <n v="43"/>
    <n v="61.671999999999997"/>
    <n v="38660271"/>
    <x v="1"/>
  </r>
  <r>
    <x v="102"/>
    <s v="AIREMISSION"/>
    <s v="CO2"/>
    <s v="MLN_TONNE"/>
    <s v="A"/>
    <n v="1999"/>
    <n v="302.87"/>
    <m/>
    <n v="43"/>
    <n v="61.671999999999997"/>
    <n v="38660271"/>
    <x v="1"/>
  </r>
  <r>
    <x v="102"/>
    <s v="AIREMISSION"/>
    <s v="CO2"/>
    <s v="TONNE_CAP"/>
    <s v="A"/>
    <n v="1999"/>
    <n v="7.91"/>
    <m/>
    <n v="43"/>
    <n v="61.671999999999997"/>
    <n v="38660271"/>
    <x v="1"/>
  </r>
  <r>
    <x v="102"/>
    <s v="AIREMISSION"/>
    <s v="GHG"/>
    <s v="TONNE_CAP"/>
    <s v="A"/>
    <n v="1999"/>
    <n v="10.455"/>
    <m/>
    <n v="43"/>
    <n v="61.671999999999997"/>
    <n v="38660271"/>
    <x v="1"/>
  </r>
  <r>
    <x v="102"/>
    <s v="AIREMISSION"/>
    <s v="GHG"/>
    <s v="THND_TONNECO2"/>
    <s v="A"/>
    <n v="1999"/>
    <n v="400117.64899999998"/>
    <m/>
    <n v="43"/>
    <n v="61.671999999999997"/>
    <n v="38660271"/>
    <x v="1"/>
  </r>
  <r>
    <x v="102"/>
    <s v="AIREMISSION"/>
    <s v="NOX"/>
    <s v="THND_TONNE"/>
    <s v="A"/>
    <n v="1999"/>
    <n v="920.50800000000004"/>
    <m/>
    <n v="43"/>
    <n v="61.671999999999997"/>
    <n v="38660271"/>
    <x v="1"/>
  </r>
  <r>
    <x v="102"/>
    <s v="AIREMISSION"/>
    <s v="NOX"/>
    <s v="KG_CAP"/>
    <s v="A"/>
    <n v="1999"/>
    <n v="24.052"/>
    <m/>
    <n v="43"/>
    <n v="61.671999999999997"/>
    <n v="38660271"/>
    <x v="1"/>
  </r>
  <r>
    <x v="102"/>
    <s v="AIREMISSION"/>
    <s v="SOX"/>
    <s v="THND_TONNE"/>
    <s v="A"/>
    <n v="1999"/>
    <n v="1665.778"/>
    <m/>
    <n v="43"/>
    <n v="61.671999999999997"/>
    <n v="38660271"/>
    <x v="1"/>
  </r>
  <r>
    <x v="102"/>
    <s v="AIREMISSION"/>
    <s v="SOX"/>
    <s v="KG_CAP"/>
    <s v="A"/>
    <n v="1999"/>
    <n v="43.526000000000003"/>
    <m/>
    <n v="43"/>
    <n v="61.671999999999997"/>
    <n v="38660271"/>
    <x v="1"/>
  </r>
  <r>
    <x v="102"/>
    <s v="AIREMISSION"/>
    <s v="VOC"/>
    <s v="THND_TONNE"/>
    <s v="A"/>
    <n v="1999"/>
    <n v="632.29399999999998"/>
    <m/>
    <n v="43"/>
    <n v="61.671999999999997"/>
    <n v="38660271"/>
    <x v="1"/>
  </r>
  <r>
    <x v="102"/>
    <s v="AIREMISSION"/>
    <s v="VOC"/>
    <s v="KG_CAP"/>
    <s v="A"/>
    <n v="1999"/>
    <n v="16.521000000000001"/>
    <m/>
    <n v="43"/>
    <n v="61.671999999999997"/>
    <n v="38660271"/>
    <x v="1"/>
  </r>
  <r>
    <x v="102"/>
    <s v="AIREMISSION"/>
    <s v="CO"/>
    <s v="THND_TONNE"/>
    <s v="A"/>
    <n v="2000"/>
    <n v="2646.5059999999999"/>
    <m/>
    <n v="44"/>
    <n v="61.716000000000001"/>
    <n v="38258629"/>
    <x v="1"/>
  </r>
  <r>
    <x v="102"/>
    <s v="AIREMISSION"/>
    <s v="CO"/>
    <s v="KG_CAP"/>
    <s v="A"/>
    <n v="2000"/>
    <n v="69.179000000000002"/>
    <m/>
    <n v="44"/>
    <n v="61.716000000000001"/>
    <n v="38258629"/>
    <x v="1"/>
  </r>
  <r>
    <x v="102"/>
    <s v="AIREMISSION"/>
    <s v="CO2"/>
    <s v="MLN_TONNE"/>
    <s v="A"/>
    <n v="2000"/>
    <n v="289.66000000000003"/>
    <m/>
    <n v="44"/>
    <n v="61.716000000000001"/>
    <n v="38258629"/>
    <x v="1"/>
  </r>
  <r>
    <x v="102"/>
    <s v="AIREMISSION"/>
    <s v="CO2"/>
    <s v="TONNE_CAP"/>
    <s v="A"/>
    <n v="2000"/>
    <n v="7.57"/>
    <m/>
    <n v="44"/>
    <n v="61.716000000000001"/>
    <n v="38258629"/>
    <x v="1"/>
  </r>
  <r>
    <x v="102"/>
    <s v="AIREMISSION"/>
    <s v="GHG"/>
    <s v="TONNE_CAP"/>
    <s v="A"/>
    <n v="2000"/>
    <n v="10.176"/>
    <m/>
    <n v="44"/>
    <n v="61.716000000000001"/>
    <n v="38258629"/>
    <x v="1"/>
  </r>
  <r>
    <x v="102"/>
    <s v="AIREMISSION"/>
    <s v="GHG"/>
    <s v="THND_TONNECO2"/>
    <s v="A"/>
    <n v="2000"/>
    <n v="389305.66700000002"/>
    <m/>
    <n v="44"/>
    <n v="61.716000000000001"/>
    <n v="38258629"/>
    <x v="1"/>
  </r>
  <r>
    <x v="102"/>
    <s v="AIREMISSION"/>
    <s v="NOX"/>
    <s v="THND_TONNE"/>
    <s v="A"/>
    <n v="2000"/>
    <n v="844.09"/>
    <m/>
    <n v="44"/>
    <n v="61.716000000000001"/>
    <n v="38258629"/>
    <x v="1"/>
  </r>
  <r>
    <x v="102"/>
    <s v="AIREMISSION"/>
    <s v="NOX"/>
    <s v="KG_CAP"/>
    <s v="A"/>
    <n v="2000"/>
    <n v="22.064"/>
    <m/>
    <n v="44"/>
    <n v="61.716000000000001"/>
    <n v="38258629"/>
    <x v="1"/>
  </r>
  <r>
    <x v="102"/>
    <s v="AIREMISSION"/>
    <s v="SOX"/>
    <s v="THND_TONNE"/>
    <s v="A"/>
    <n v="2000"/>
    <n v="1451.499"/>
    <m/>
    <n v="44"/>
    <n v="61.716000000000001"/>
    <n v="38258629"/>
    <x v="1"/>
  </r>
  <r>
    <x v="102"/>
    <s v="AIREMISSION"/>
    <s v="SOX"/>
    <s v="KG_CAP"/>
    <s v="A"/>
    <n v="2000"/>
    <n v="37.942"/>
    <m/>
    <n v="44"/>
    <n v="61.716000000000001"/>
    <n v="38258629"/>
    <x v="1"/>
  </r>
  <r>
    <x v="102"/>
    <s v="AIREMISSION"/>
    <s v="VOC"/>
    <s v="THND_TONNE"/>
    <s v="A"/>
    <n v="2000"/>
    <n v="575.31500000000005"/>
    <m/>
    <n v="44"/>
    <n v="61.716000000000001"/>
    <n v="38258629"/>
    <x v="1"/>
  </r>
  <r>
    <x v="102"/>
    <s v="AIREMISSION"/>
    <s v="VOC"/>
    <s v="KG_CAP"/>
    <s v="A"/>
    <n v="2000"/>
    <n v="15.039"/>
    <m/>
    <n v="44"/>
    <n v="61.716000000000001"/>
    <n v="38258629"/>
    <x v="1"/>
  </r>
  <r>
    <x v="102"/>
    <s v="AIREMISSION"/>
    <s v="CO"/>
    <s v="THND_TONNE"/>
    <s v="A"/>
    <n v="2001"/>
    <n v="2713.357"/>
    <m/>
    <n v="45"/>
    <n v="61.761000000000003"/>
    <n v="38248076"/>
    <x v="1"/>
  </r>
  <r>
    <x v="102"/>
    <s v="AIREMISSION"/>
    <s v="CO"/>
    <s v="KG_CAP"/>
    <s v="A"/>
    <n v="2001"/>
    <n v="70.936000000000007"/>
    <m/>
    <n v="45"/>
    <n v="61.761000000000003"/>
    <n v="38248076"/>
    <x v="1"/>
  </r>
  <r>
    <x v="102"/>
    <s v="AIREMISSION"/>
    <s v="CO2"/>
    <s v="MLN_TONNE"/>
    <s v="A"/>
    <n v="2001"/>
    <n v="288.70999999999998"/>
    <m/>
    <n v="45"/>
    <n v="61.761000000000003"/>
    <n v="38248076"/>
    <x v="1"/>
  </r>
  <r>
    <x v="102"/>
    <s v="AIREMISSION"/>
    <s v="CO2"/>
    <s v="TONNE_CAP"/>
    <s v="A"/>
    <n v="2001"/>
    <n v="7.55"/>
    <m/>
    <n v="45"/>
    <n v="61.761000000000003"/>
    <n v="38248076"/>
    <x v="1"/>
  </r>
  <r>
    <x v="102"/>
    <s v="AIREMISSION"/>
    <s v="GHG"/>
    <s v="TONNE_CAP"/>
    <s v="A"/>
    <n v="2001"/>
    <n v="10.151999999999999"/>
    <m/>
    <n v="45"/>
    <n v="61.761000000000003"/>
    <n v="38248076"/>
    <x v="1"/>
  </r>
  <r>
    <x v="102"/>
    <s v="AIREMISSION"/>
    <s v="GHG"/>
    <s v="THND_TONNECO2"/>
    <s v="A"/>
    <n v="2001"/>
    <n v="388316.12199999997"/>
    <m/>
    <n v="45"/>
    <n v="61.761000000000003"/>
    <n v="38248076"/>
    <x v="1"/>
  </r>
  <r>
    <x v="102"/>
    <s v="AIREMISSION"/>
    <s v="NOX"/>
    <s v="THND_TONNE"/>
    <s v="A"/>
    <n v="2001"/>
    <n v="838.88699999999994"/>
    <m/>
    <n v="45"/>
    <n v="61.761000000000003"/>
    <n v="38248076"/>
    <x v="1"/>
  </r>
  <r>
    <x v="102"/>
    <s v="AIREMISSION"/>
    <s v="NOX"/>
    <s v="KG_CAP"/>
    <s v="A"/>
    <n v="2001"/>
    <n v="21.931000000000001"/>
    <m/>
    <n v="45"/>
    <n v="61.761000000000003"/>
    <n v="38248076"/>
    <x v="1"/>
  </r>
  <r>
    <x v="102"/>
    <s v="AIREMISSION"/>
    <s v="SOX"/>
    <s v="THND_TONNE"/>
    <s v="A"/>
    <n v="2001"/>
    <n v="1435.9559999999999"/>
    <m/>
    <n v="45"/>
    <n v="61.761000000000003"/>
    <n v="38248076"/>
    <x v="1"/>
  </r>
  <r>
    <x v="102"/>
    <s v="AIREMISSION"/>
    <s v="SOX"/>
    <s v="KG_CAP"/>
    <s v="A"/>
    <n v="2001"/>
    <n v="37.540999999999997"/>
    <m/>
    <n v="45"/>
    <n v="61.761000000000003"/>
    <n v="38248076"/>
    <x v="1"/>
  </r>
  <r>
    <x v="102"/>
    <s v="AIREMISSION"/>
    <s v="VOC"/>
    <s v="THND_TONNE"/>
    <s v="A"/>
    <n v="2001"/>
    <n v="570.77599999999995"/>
    <m/>
    <n v="45"/>
    <n v="61.761000000000003"/>
    <n v="38248076"/>
    <x v="1"/>
  </r>
  <r>
    <x v="102"/>
    <s v="AIREMISSION"/>
    <s v="VOC"/>
    <s v="KG_CAP"/>
    <s v="A"/>
    <n v="2001"/>
    <n v="14.922000000000001"/>
    <m/>
    <n v="45"/>
    <n v="61.761000000000003"/>
    <n v="38248076"/>
    <x v="1"/>
  </r>
  <r>
    <x v="102"/>
    <s v="AIREMISSION"/>
    <s v="CO"/>
    <s v="THND_TONNE"/>
    <s v="A"/>
    <n v="2002"/>
    <n v="2791.41"/>
    <m/>
    <n v="46"/>
    <n v="61.786999999999999"/>
    <n v="38230364"/>
    <x v="1"/>
  </r>
  <r>
    <x v="102"/>
    <s v="AIREMISSION"/>
    <s v="CO"/>
    <s v="KG_CAP"/>
    <s v="A"/>
    <n v="2002"/>
    <n v="73.012"/>
    <m/>
    <n v="46"/>
    <n v="61.786999999999999"/>
    <n v="38230364"/>
    <x v="1"/>
  </r>
  <r>
    <x v="102"/>
    <s v="AIREMISSION"/>
    <s v="CO2"/>
    <s v="MLN_TONNE"/>
    <s v="A"/>
    <n v="2002"/>
    <n v="282.67"/>
    <m/>
    <n v="46"/>
    <n v="61.786999999999999"/>
    <n v="38230364"/>
    <x v="1"/>
  </r>
  <r>
    <x v="102"/>
    <s v="AIREMISSION"/>
    <s v="CO2"/>
    <s v="TONNE_CAP"/>
    <s v="A"/>
    <n v="2002"/>
    <n v="7.39"/>
    <m/>
    <n v="46"/>
    <n v="61.786999999999999"/>
    <n v="38230364"/>
    <x v="1"/>
  </r>
  <r>
    <x v="102"/>
    <s v="AIREMISSION"/>
    <s v="GHG"/>
    <s v="TONNE_CAP"/>
    <s v="A"/>
    <n v="2002"/>
    <n v="9.8949999999999996"/>
    <m/>
    <n v="46"/>
    <n v="61.786999999999999"/>
    <n v="38230364"/>
    <x v="1"/>
  </r>
  <r>
    <x v="102"/>
    <s v="AIREMISSION"/>
    <s v="GHG"/>
    <s v="THND_TONNECO2"/>
    <s v="A"/>
    <n v="2002"/>
    <n v="378323.103"/>
    <m/>
    <n v="46"/>
    <n v="61.786999999999999"/>
    <n v="38230364"/>
    <x v="1"/>
  </r>
  <r>
    <x v="102"/>
    <s v="AIREMISSION"/>
    <s v="NOX"/>
    <s v="THND_TONNE"/>
    <s v="A"/>
    <n v="2002"/>
    <n v="806.16700000000003"/>
    <m/>
    <n v="46"/>
    <n v="61.786999999999999"/>
    <n v="38230364"/>
    <x v="1"/>
  </r>
  <r>
    <x v="102"/>
    <s v="AIREMISSION"/>
    <s v="NOX"/>
    <s v="KG_CAP"/>
    <s v="A"/>
    <n v="2002"/>
    <n v="21.085999999999999"/>
    <m/>
    <n v="46"/>
    <n v="61.786999999999999"/>
    <n v="38230364"/>
    <x v="1"/>
  </r>
  <r>
    <x v="102"/>
    <s v="AIREMISSION"/>
    <s v="SOX"/>
    <s v="THND_TONNE"/>
    <s v="A"/>
    <n v="2002"/>
    <n v="1330.58"/>
    <m/>
    <n v="46"/>
    <n v="61.786999999999999"/>
    <n v="38230364"/>
    <x v="1"/>
  </r>
  <r>
    <x v="102"/>
    <s v="AIREMISSION"/>
    <s v="SOX"/>
    <s v="KG_CAP"/>
    <s v="A"/>
    <n v="2002"/>
    <n v="34.802999999999997"/>
    <m/>
    <n v="46"/>
    <n v="61.786999999999999"/>
    <n v="38230364"/>
    <x v="1"/>
  </r>
  <r>
    <x v="102"/>
    <s v="AIREMISSION"/>
    <s v="VOC"/>
    <s v="THND_TONNE"/>
    <s v="A"/>
    <n v="2002"/>
    <n v="566.66700000000003"/>
    <m/>
    <n v="46"/>
    <n v="61.786999999999999"/>
    <n v="38230364"/>
    <x v="1"/>
  </r>
  <r>
    <x v="102"/>
    <s v="AIREMISSION"/>
    <s v="VOC"/>
    <s v="KG_CAP"/>
    <s v="A"/>
    <n v="2002"/>
    <n v="14.821999999999999"/>
    <m/>
    <n v="46"/>
    <n v="61.786999999999999"/>
    <n v="38230364"/>
    <x v="1"/>
  </r>
  <r>
    <x v="102"/>
    <s v="AIREMISSION"/>
    <s v="CO"/>
    <s v="THND_TONNE"/>
    <s v="A"/>
    <n v="2003"/>
    <n v="2758.2719999999999"/>
    <m/>
    <n v="47"/>
    <n v="61.676000000000002"/>
    <n v="38204570"/>
    <x v="1"/>
  </r>
  <r>
    <x v="102"/>
    <s v="AIREMISSION"/>
    <s v="CO"/>
    <s v="KG_CAP"/>
    <s v="A"/>
    <n v="2003"/>
    <n v="72.215000000000003"/>
    <m/>
    <n v="47"/>
    <n v="61.676000000000002"/>
    <n v="38204570"/>
    <x v="1"/>
  </r>
  <r>
    <x v="102"/>
    <s v="AIREMISSION"/>
    <s v="CO2"/>
    <s v="MLN_TONNE"/>
    <s v="A"/>
    <n v="2003"/>
    <n v="293.2"/>
    <m/>
    <n v="47"/>
    <n v="61.676000000000002"/>
    <n v="38204570"/>
    <x v="1"/>
  </r>
  <r>
    <x v="102"/>
    <s v="AIREMISSION"/>
    <s v="CO2"/>
    <s v="TONNE_CAP"/>
    <s v="A"/>
    <n v="2003"/>
    <n v="7.68"/>
    <m/>
    <n v="47"/>
    <n v="61.676000000000002"/>
    <n v="38204570"/>
    <x v="1"/>
  </r>
  <r>
    <x v="102"/>
    <s v="AIREMISSION"/>
    <s v="GHG"/>
    <s v="TONNE_CAP"/>
    <s v="A"/>
    <n v="2003"/>
    <n v="10.266"/>
    <m/>
    <n v="47"/>
    <n v="61.676000000000002"/>
    <n v="38204570"/>
    <x v="1"/>
  </r>
  <r>
    <x v="102"/>
    <s v="AIREMISSION"/>
    <s v="GHG"/>
    <s v="THND_TONNECO2"/>
    <s v="A"/>
    <n v="2003"/>
    <n v="392099.402"/>
    <m/>
    <n v="47"/>
    <n v="61.676000000000002"/>
    <n v="38204570"/>
    <x v="1"/>
  </r>
  <r>
    <x v="102"/>
    <s v="AIREMISSION"/>
    <s v="NOX"/>
    <s v="THND_TONNE"/>
    <s v="A"/>
    <n v="2003"/>
    <n v="828.27300000000002"/>
    <m/>
    <n v="47"/>
    <n v="61.676000000000002"/>
    <n v="38204570"/>
    <x v="1"/>
  </r>
  <r>
    <x v="102"/>
    <s v="AIREMISSION"/>
    <s v="NOX"/>
    <s v="KG_CAP"/>
    <s v="A"/>
    <n v="2003"/>
    <n v="21.684999999999999"/>
    <m/>
    <n v="47"/>
    <n v="61.676000000000002"/>
    <n v="38204570"/>
    <x v="1"/>
  </r>
  <r>
    <x v="102"/>
    <s v="AIREMISSION"/>
    <s v="SOX"/>
    <s v="THND_TONNE"/>
    <s v="A"/>
    <n v="2003"/>
    <n v="1286.7639999999999"/>
    <m/>
    <n v="47"/>
    <n v="61.676000000000002"/>
    <n v="38204570"/>
    <x v="1"/>
  </r>
  <r>
    <x v="102"/>
    <s v="AIREMISSION"/>
    <s v="SOX"/>
    <s v="KG_CAP"/>
    <s v="A"/>
    <n v="2003"/>
    <n v="33.689"/>
    <m/>
    <n v="47"/>
    <n v="61.676000000000002"/>
    <n v="38204570"/>
    <x v="1"/>
  </r>
  <r>
    <x v="102"/>
    <s v="AIREMISSION"/>
    <s v="VOC"/>
    <s v="THND_TONNE"/>
    <s v="A"/>
    <n v="2003"/>
    <n v="562.46400000000006"/>
    <m/>
    <n v="47"/>
    <n v="61.676000000000002"/>
    <n v="38204570"/>
    <x v="1"/>
  </r>
  <r>
    <x v="102"/>
    <s v="AIREMISSION"/>
    <s v="VOC"/>
    <s v="KG_CAP"/>
    <s v="A"/>
    <n v="2003"/>
    <n v="14.726000000000001"/>
    <m/>
    <n v="47"/>
    <n v="61.676000000000002"/>
    <n v="38204570"/>
    <x v="1"/>
  </r>
  <r>
    <x v="102"/>
    <s v="AIREMISSION"/>
    <s v="CO"/>
    <s v="THND_TONNE"/>
    <s v="A"/>
    <n v="2004"/>
    <n v="2835.585"/>
    <m/>
    <n v="48"/>
    <n v="61.564"/>
    <n v="38182222"/>
    <x v="1"/>
  </r>
  <r>
    <x v="102"/>
    <s v="AIREMISSION"/>
    <s v="CO"/>
    <s v="KG_CAP"/>
    <s v="A"/>
    <n v="2004"/>
    <n v="74.268000000000001"/>
    <m/>
    <n v="48"/>
    <n v="61.564"/>
    <n v="38182222"/>
    <x v="1"/>
  </r>
  <r>
    <x v="102"/>
    <s v="AIREMISSION"/>
    <s v="CO2"/>
    <s v="MLN_TONNE"/>
    <s v="A"/>
    <n v="2004"/>
    <n v="296.85000000000002"/>
    <m/>
    <n v="48"/>
    <n v="61.564"/>
    <n v="38182222"/>
    <x v="1"/>
  </r>
  <r>
    <x v="102"/>
    <s v="AIREMISSION"/>
    <s v="CO2"/>
    <s v="TONNE_CAP"/>
    <s v="A"/>
    <n v="2004"/>
    <n v="7.77"/>
    <m/>
    <n v="48"/>
    <n v="61.564"/>
    <n v="38182222"/>
    <x v="1"/>
  </r>
  <r>
    <x v="102"/>
    <s v="AIREMISSION"/>
    <s v="GHG"/>
    <s v="TONNE_CAP"/>
    <s v="A"/>
    <n v="2004"/>
    <n v="10.398"/>
    <m/>
    <n v="48"/>
    <n v="61.564"/>
    <n v="38182222"/>
    <x v="1"/>
  </r>
  <r>
    <x v="102"/>
    <s v="AIREMISSION"/>
    <s v="GHG"/>
    <s v="THND_TONNECO2"/>
    <s v="A"/>
    <n v="2004"/>
    <n v="397000.614"/>
    <m/>
    <n v="48"/>
    <n v="61.564"/>
    <n v="38182222"/>
    <x v="1"/>
  </r>
  <r>
    <x v="102"/>
    <s v="AIREMISSION"/>
    <s v="NOX"/>
    <s v="THND_TONNE"/>
    <s v="A"/>
    <n v="2004"/>
    <n v="854.64099999999996"/>
    <m/>
    <n v="48"/>
    <n v="61.564"/>
    <n v="38182222"/>
    <x v="1"/>
  </r>
  <r>
    <x v="102"/>
    <s v="AIREMISSION"/>
    <s v="NOX"/>
    <s v="KG_CAP"/>
    <s v="A"/>
    <n v="2004"/>
    <n v="22.384"/>
    <m/>
    <n v="48"/>
    <n v="61.564"/>
    <n v="38182222"/>
    <x v="1"/>
  </r>
  <r>
    <x v="102"/>
    <s v="AIREMISSION"/>
    <s v="SOX"/>
    <s v="THND_TONNE"/>
    <s v="A"/>
    <n v="2004"/>
    <n v="1249.069"/>
    <m/>
    <n v="48"/>
    <n v="61.564"/>
    <n v="38182222"/>
    <x v="1"/>
  </r>
  <r>
    <x v="102"/>
    <s v="AIREMISSION"/>
    <s v="SOX"/>
    <s v="KG_CAP"/>
    <s v="A"/>
    <n v="2004"/>
    <n v="32.715000000000003"/>
    <m/>
    <n v="48"/>
    <n v="61.564"/>
    <n v="38182222"/>
    <x v="1"/>
  </r>
  <r>
    <x v="102"/>
    <s v="AIREMISSION"/>
    <s v="VOC"/>
    <s v="THND_TONNE"/>
    <s v="A"/>
    <n v="2004"/>
    <n v="586.07600000000002"/>
    <m/>
    <n v="48"/>
    <n v="61.564"/>
    <n v="38182222"/>
    <x v="1"/>
  </r>
  <r>
    <x v="102"/>
    <s v="AIREMISSION"/>
    <s v="VOC"/>
    <s v="KG_CAP"/>
    <s v="A"/>
    <n v="2004"/>
    <n v="15.35"/>
    <m/>
    <n v="48"/>
    <n v="61.564"/>
    <n v="38182222"/>
    <x v="1"/>
  </r>
  <r>
    <x v="102"/>
    <s v="AIREMISSION"/>
    <s v="CO"/>
    <s v="THND_TONNE"/>
    <s v="A"/>
    <n v="2005"/>
    <n v="2754.395"/>
    <m/>
    <n v="49"/>
    <n v="61.451999999999998"/>
    <n v="38165445"/>
    <x v="1"/>
  </r>
  <r>
    <x v="102"/>
    <s v="AIREMISSION"/>
    <s v="CO"/>
    <s v="KG_CAP"/>
    <s v="A"/>
    <n v="2005"/>
    <n v="72.177999999999997"/>
    <m/>
    <n v="49"/>
    <n v="61.451999999999998"/>
    <n v="38165445"/>
    <x v="1"/>
  </r>
  <r>
    <x v="102"/>
    <s v="AIREMISSION"/>
    <s v="CO2"/>
    <s v="MLN_TONNE"/>
    <s v="A"/>
    <n v="2005"/>
    <n v="296.44"/>
    <m/>
    <n v="49"/>
    <n v="61.451999999999998"/>
    <n v="38165445"/>
    <x v="1"/>
  </r>
  <r>
    <x v="102"/>
    <s v="AIREMISSION"/>
    <s v="CO2"/>
    <s v="TONNE_CAP"/>
    <s v="A"/>
    <n v="2005"/>
    <n v="7.77"/>
    <m/>
    <n v="49"/>
    <n v="61.451999999999998"/>
    <n v="38165445"/>
    <x v="1"/>
  </r>
  <r>
    <x v="102"/>
    <s v="AIREMISSION"/>
    <s v="GHG"/>
    <s v="TONNE_CAP"/>
    <s v="A"/>
    <n v="2005"/>
    <n v="10.417"/>
    <m/>
    <n v="49"/>
    <n v="61.451999999999998"/>
    <n v="38165445"/>
    <x v="1"/>
  </r>
  <r>
    <x v="102"/>
    <s v="AIREMISSION"/>
    <s v="GHG"/>
    <s v="THND_TONNECO2"/>
    <s v="A"/>
    <n v="2005"/>
    <n v="397507.49699999997"/>
    <m/>
    <n v="49"/>
    <n v="61.451999999999998"/>
    <n v="38165445"/>
    <x v="1"/>
  </r>
  <r>
    <x v="102"/>
    <s v="AIREMISSION"/>
    <s v="NOX"/>
    <s v="THND_TONNE"/>
    <s v="A"/>
    <n v="2005"/>
    <n v="850.88099999999997"/>
    <m/>
    <n v="49"/>
    <n v="61.451999999999998"/>
    <n v="38165445"/>
    <x v="1"/>
  </r>
  <r>
    <x v="102"/>
    <s v="AIREMISSION"/>
    <s v="NOX"/>
    <s v="KG_CAP"/>
    <s v="A"/>
    <n v="2005"/>
    <n v="22.297000000000001"/>
    <m/>
    <n v="49"/>
    <n v="61.451999999999998"/>
    <n v="38165445"/>
    <x v="1"/>
  </r>
  <r>
    <x v="102"/>
    <s v="AIREMISSION"/>
    <s v="SOX"/>
    <s v="THND_TONNE"/>
    <s v="A"/>
    <n v="2005"/>
    <n v="1217.414"/>
    <m/>
    <n v="49"/>
    <n v="61.451999999999998"/>
    <n v="38165445"/>
    <x v="1"/>
  </r>
  <r>
    <x v="102"/>
    <s v="AIREMISSION"/>
    <s v="SOX"/>
    <s v="KG_CAP"/>
    <s v="A"/>
    <n v="2005"/>
    <n v="31.902000000000001"/>
    <m/>
    <n v="49"/>
    <n v="61.451999999999998"/>
    <n v="38165445"/>
    <x v="1"/>
  </r>
  <r>
    <x v="102"/>
    <s v="AIREMISSION"/>
    <s v="VOC"/>
    <s v="THND_TONNE"/>
    <s v="A"/>
    <n v="2005"/>
    <n v="574.65599999999995"/>
    <m/>
    <n v="49"/>
    <n v="61.451999999999998"/>
    <n v="38165445"/>
    <x v="1"/>
  </r>
  <r>
    <x v="102"/>
    <s v="AIREMISSION"/>
    <s v="VOC"/>
    <s v="KG_CAP"/>
    <s v="A"/>
    <n v="2005"/>
    <n v="15.058999999999999"/>
    <m/>
    <n v="49"/>
    <n v="61.451999999999998"/>
    <n v="38165445"/>
    <x v="1"/>
  </r>
  <r>
    <x v="102"/>
    <s v="AIREMISSION"/>
    <s v="CO"/>
    <s v="THND_TONNE"/>
    <s v="A"/>
    <n v="2006"/>
    <n v="2904.8029999999999"/>
    <m/>
    <n v="50"/>
    <n v="61.341000000000001"/>
    <n v="38141267"/>
    <x v="1"/>
  </r>
  <r>
    <x v="102"/>
    <s v="AIREMISSION"/>
    <s v="CO"/>
    <s v="KG_CAP"/>
    <s v="A"/>
    <n v="2006"/>
    <n v="76.177000000000007"/>
    <m/>
    <n v="50"/>
    <n v="61.341000000000001"/>
    <n v="38141267"/>
    <x v="1"/>
  </r>
  <r>
    <x v="102"/>
    <s v="AIREMISSION"/>
    <s v="CO2"/>
    <s v="MLN_TONNE"/>
    <s v="A"/>
    <n v="2006"/>
    <n v="308.32"/>
    <m/>
    <n v="50"/>
    <n v="61.341000000000001"/>
    <n v="38141267"/>
    <x v="1"/>
  </r>
  <r>
    <x v="102"/>
    <s v="AIREMISSION"/>
    <s v="CO2"/>
    <s v="TONNE_CAP"/>
    <s v="A"/>
    <n v="2006"/>
    <n v="8.09"/>
    <m/>
    <n v="50"/>
    <n v="61.341000000000001"/>
    <n v="38141267"/>
    <x v="1"/>
  </r>
  <r>
    <x v="102"/>
    <s v="AIREMISSION"/>
    <s v="GHG"/>
    <s v="TONNE_CAP"/>
    <s v="A"/>
    <n v="2006"/>
    <n v="10.801"/>
    <m/>
    <n v="50"/>
    <n v="61.341000000000001"/>
    <n v="38141267"/>
    <x v="1"/>
  </r>
  <r>
    <x v="102"/>
    <s v="AIREMISSION"/>
    <s v="GHG"/>
    <s v="THND_TONNECO2"/>
    <s v="A"/>
    <n v="2006"/>
    <n v="411858.70299999998"/>
    <m/>
    <n v="50"/>
    <n v="61.341000000000001"/>
    <n v="38141267"/>
    <x v="1"/>
  </r>
  <r>
    <x v="102"/>
    <s v="AIREMISSION"/>
    <s v="NOX"/>
    <s v="THND_TONNE"/>
    <s v="A"/>
    <n v="2006"/>
    <n v="855.76400000000001"/>
    <m/>
    <n v="50"/>
    <n v="61.341000000000001"/>
    <n v="38141267"/>
    <x v="1"/>
  </r>
  <r>
    <x v="102"/>
    <s v="AIREMISSION"/>
    <s v="NOX"/>
    <s v="KG_CAP"/>
    <s v="A"/>
    <n v="2006"/>
    <n v="22.442"/>
    <m/>
    <n v="50"/>
    <n v="61.341000000000001"/>
    <n v="38141267"/>
    <x v="1"/>
  </r>
  <r>
    <x v="102"/>
    <s v="AIREMISSION"/>
    <s v="SOX"/>
    <s v="THND_TONNE"/>
    <s v="A"/>
    <n v="2006"/>
    <n v="1292.374"/>
    <m/>
    <n v="50"/>
    <n v="61.341000000000001"/>
    <n v="38141267"/>
    <x v="1"/>
  </r>
  <r>
    <x v="102"/>
    <s v="AIREMISSION"/>
    <s v="SOX"/>
    <s v="KG_CAP"/>
    <s v="A"/>
    <n v="2006"/>
    <n v="33.892000000000003"/>
    <m/>
    <n v="50"/>
    <n v="61.341000000000001"/>
    <n v="38141267"/>
    <x v="1"/>
  </r>
  <r>
    <x v="102"/>
    <s v="AIREMISSION"/>
    <s v="VOC"/>
    <s v="THND_TONNE"/>
    <s v="A"/>
    <n v="2006"/>
    <n v="627.88900000000001"/>
    <m/>
    <n v="50"/>
    <n v="61.341000000000001"/>
    <n v="38141267"/>
    <x v="1"/>
  </r>
  <r>
    <x v="102"/>
    <s v="AIREMISSION"/>
    <s v="VOC"/>
    <s v="KG_CAP"/>
    <s v="A"/>
    <n v="2006"/>
    <n v="16.466000000000001"/>
    <m/>
    <n v="50"/>
    <n v="61.341000000000001"/>
    <n v="38141267"/>
    <x v="1"/>
  </r>
  <r>
    <x v="102"/>
    <s v="AIREMISSION"/>
    <s v="CO"/>
    <s v="THND_TONNE"/>
    <s v="A"/>
    <n v="2007"/>
    <n v="2830.7550000000001"/>
    <m/>
    <n v="51"/>
    <n v="61.228999999999999"/>
    <n v="38120560"/>
    <x v="1"/>
  </r>
  <r>
    <x v="102"/>
    <s v="AIREMISSION"/>
    <s v="CO"/>
    <s v="KG_CAP"/>
    <s v="A"/>
    <n v="2007"/>
    <n v="74.266999999999996"/>
    <m/>
    <n v="51"/>
    <n v="61.228999999999999"/>
    <n v="38120560"/>
    <x v="1"/>
  </r>
  <r>
    <x v="102"/>
    <s v="AIREMISSION"/>
    <s v="CO2"/>
    <s v="MLN_TONNE"/>
    <s v="A"/>
    <n v="2007"/>
    <n v="306.54000000000002"/>
    <m/>
    <n v="51"/>
    <n v="61.228999999999999"/>
    <n v="38120560"/>
    <x v="1"/>
  </r>
  <r>
    <x v="102"/>
    <s v="AIREMISSION"/>
    <s v="CO2"/>
    <s v="TONNE_CAP"/>
    <s v="A"/>
    <n v="2007"/>
    <n v="8.0399999999999991"/>
    <m/>
    <n v="51"/>
    <n v="61.228999999999999"/>
    <n v="38120560"/>
    <x v="1"/>
  </r>
  <r>
    <x v="102"/>
    <s v="AIREMISSION"/>
    <s v="GHG"/>
    <s v="TONNE_CAP"/>
    <s v="A"/>
    <n v="2007"/>
    <n v="10.814"/>
    <m/>
    <n v="51"/>
    <n v="61.228999999999999"/>
    <n v="38120560"/>
    <x v="1"/>
  </r>
  <r>
    <x v="102"/>
    <s v="AIREMISSION"/>
    <s v="GHG"/>
    <s v="THND_TONNECO2"/>
    <s v="A"/>
    <n v="2007"/>
    <n v="412196.337"/>
    <m/>
    <n v="51"/>
    <n v="61.228999999999999"/>
    <n v="38120560"/>
    <x v="1"/>
  </r>
  <r>
    <x v="102"/>
    <s v="AIREMISSION"/>
    <s v="NOX"/>
    <s v="THND_TONNE"/>
    <s v="A"/>
    <n v="2007"/>
    <n v="860.59"/>
    <m/>
    <n v="51"/>
    <n v="61.228999999999999"/>
    <n v="38120560"/>
    <x v="1"/>
  </r>
  <r>
    <x v="102"/>
    <s v="AIREMISSION"/>
    <s v="NOX"/>
    <s v="KG_CAP"/>
    <s v="A"/>
    <n v="2007"/>
    <n v="22.577999999999999"/>
    <m/>
    <n v="51"/>
    <n v="61.228999999999999"/>
    <n v="38120560"/>
    <x v="1"/>
  </r>
  <r>
    <x v="102"/>
    <s v="AIREMISSION"/>
    <s v="SOX"/>
    <s v="THND_TONNE"/>
    <s v="A"/>
    <n v="2007"/>
    <n v="1229.248"/>
    <m/>
    <n v="51"/>
    <n v="61.228999999999999"/>
    <n v="38120560"/>
    <x v="1"/>
  </r>
  <r>
    <x v="102"/>
    <s v="AIREMISSION"/>
    <s v="SOX"/>
    <s v="KG_CAP"/>
    <s v="A"/>
    <n v="2007"/>
    <n v="32.25"/>
    <m/>
    <n v="51"/>
    <n v="61.228999999999999"/>
    <n v="38120560"/>
    <x v="1"/>
  </r>
  <r>
    <x v="102"/>
    <s v="AIREMISSION"/>
    <s v="VOC"/>
    <s v="THND_TONNE"/>
    <s v="A"/>
    <n v="2007"/>
    <n v="613.71100000000001"/>
    <m/>
    <n v="51"/>
    <n v="61.228999999999999"/>
    <n v="38120560"/>
    <x v="1"/>
  </r>
  <r>
    <x v="102"/>
    <s v="AIREMISSION"/>
    <s v="VOC"/>
    <s v="KG_CAP"/>
    <s v="A"/>
    <n v="2007"/>
    <n v="16.100999999999999"/>
    <m/>
    <n v="51"/>
    <n v="61.228999999999999"/>
    <n v="38120560"/>
    <x v="1"/>
  </r>
  <r>
    <x v="102"/>
    <s v="AIREMISSION"/>
    <s v="CO"/>
    <s v="THND_TONNE"/>
    <s v="A"/>
    <n v="2008"/>
    <n v="2833.5450000000001"/>
    <m/>
    <n v="52"/>
    <n v="61.116"/>
    <n v="38125759"/>
    <x v="1"/>
  </r>
  <r>
    <x v="102"/>
    <s v="AIREMISSION"/>
    <s v="CO"/>
    <s v="KG_CAP"/>
    <s v="A"/>
    <n v="2008"/>
    <n v="74.34"/>
    <m/>
    <n v="52"/>
    <n v="61.116"/>
    <n v="38125759"/>
    <x v="1"/>
  </r>
  <r>
    <x v="102"/>
    <s v="AIREMISSION"/>
    <s v="CO2"/>
    <s v="MLN_TONNE"/>
    <s v="A"/>
    <n v="2008"/>
    <n v="301.72000000000003"/>
    <m/>
    <n v="52"/>
    <n v="61.116"/>
    <n v="38125759"/>
    <x v="1"/>
  </r>
  <r>
    <x v="102"/>
    <s v="AIREMISSION"/>
    <s v="CO2"/>
    <s v="TONNE_CAP"/>
    <s v="A"/>
    <n v="2008"/>
    <n v="7.92"/>
    <m/>
    <n v="52"/>
    <n v="61.116"/>
    <n v="38125759"/>
    <x v="1"/>
  </r>
  <r>
    <x v="102"/>
    <s v="AIREMISSION"/>
    <s v="GHG"/>
    <s v="TONNE_CAP"/>
    <s v="A"/>
    <n v="2008"/>
    <n v="10.618"/>
    <m/>
    <n v="52"/>
    <n v="61.116"/>
    <n v="38125759"/>
    <x v="1"/>
  </r>
  <r>
    <x v="102"/>
    <s v="AIREMISSION"/>
    <s v="GHG"/>
    <s v="THND_TONNECO2"/>
    <s v="A"/>
    <n v="2008"/>
    <n v="404724.804"/>
    <m/>
    <n v="52"/>
    <n v="61.116"/>
    <n v="38125759"/>
    <x v="1"/>
  </r>
  <r>
    <x v="102"/>
    <s v="AIREMISSION"/>
    <s v="NOX"/>
    <s v="THND_TONNE"/>
    <s v="A"/>
    <n v="2008"/>
    <n v="829.27200000000005"/>
    <m/>
    <n v="52"/>
    <n v="61.116"/>
    <n v="38125759"/>
    <x v="1"/>
  </r>
  <r>
    <x v="102"/>
    <s v="AIREMISSION"/>
    <s v="NOX"/>
    <s v="KG_CAP"/>
    <s v="A"/>
    <n v="2008"/>
    <n v="21.757000000000001"/>
    <m/>
    <n v="52"/>
    <n v="61.116"/>
    <n v="38125759"/>
    <x v="1"/>
  </r>
  <r>
    <x v="102"/>
    <s v="AIREMISSION"/>
    <s v="SOX"/>
    <s v="THND_TONNE"/>
    <s v="A"/>
    <n v="2008"/>
    <n v="1007.287"/>
    <m/>
    <n v="52"/>
    <n v="61.116"/>
    <n v="38125759"/>
    <x v="1"/>
  </r>
  <r>
    <x v="102"/>
    <s v="AIREMISSION"/>
    <s v="SOX"/>
    <s v="KG_CAP"/>
    <s v="A"/>
    <n v="2008"/>
    <n v="26.427"/>
    <m/>
    <n v="52"/>
    <n v="61.116"/>
    <n v="38125759"/>
    <x v="1"/>
  </r>
  <r>
    <x v="102"/>
    <s v="AIREMISSION"/>
    <s v="VOC"/>
    <s v="THND_TONNE"/>
    <s v="A"/>
    <n v="2008"/>
    <n v="637.11900000000003"/>
    <m/>
    <n v="52"/>
    <n v="61.116"/>
    <n v="38125759"/>
    <x v="1"/>
  </r>
  <r>
    <x v="102"/>
    <s v="AIREMISSION"/>
    <s v="VOC"/>
    <s v="KG_CAP"/>
    <s v="A"/>
    <n v="2008"/>
    <n v="16.715"/>
    <m/>
    <n v="52"/>
    <n v="61.116"/>
    <n v="38125759"/>
    <x v="1"/>
  </r>
  <r>
    <x v="102"/>
    <s v="AIREMISSION"/>
    <s v="CO"/>
    <s v="THND_TONNE"/>
    <s v="A"/>
    <n v="2009"/>
    <n v="2787.5639999999999"/>
    <m/>
    <n v="53"/>
    <n v="61.003999999999998"/>
    <n v="38151603"/>
    <x v="1"/>
  </r>
  <r>
    <x v="102"/>
    <s v="AIREMISSION"/>
    <s v="CO"/>
    <s v="KG_CAP"/>
    <s v="A"/>
    <n v="2009"/>
    <n v="73.061999999999998"/>
    <m/>
    <n v="53"/>
    <n v="61.003999999999998"/>
    <n v="38151603"/>
    <x v="1"/>
  </r>
  <r>
    <x v="102"/>
    <s v="AIREMISSION"/>
    <s v="CO2"/>
    <s v="MLN_TONNE"/>
    <s v="A"/>
    <n v="2009"/>
    <n v="291.58999999999997"/>
    <m/>
    <n v="53"/>
    <n v="61.003999999999998"/>
    <n v="38151603"/>
    <x v="1"/>
  </r>
  <r>
    <x v="102"/>
    <s v="AIREMISSION"/>
    <s v="CO2"/>
    <s v="TONNE_CAP"/>
    <s v="A"/>
    <n v="2009"/>
    <n v="7.64"/>
    <m/>
    <n v="53"/>
    <n v="61.003999999999998"/>
    <n v="38151603"/>
    <x v="1"/>
  </r>
  <r>
    <x v="102"/>
    <s v="AIREMISSION"/>
    <s v="GHG"/>
    <s v="TONNE_CAP"/>
    <s v="A"/>
    <n v="2009"/>
    <n v="10.132999999999999"/>
    <m/>
    <n v="53"/>
    <n v="61.003999999999998"/>
    <n v="38151603"/>
    <x v="1"/>
  </r>
  <r>
    <x v="102"/>
    <s v="AIREMISSION"/>
    <s v="GHG"/>
    <s v="THND_TONNECO2"/>
    <s v="A"/>
    <n v="2009"/>
    <n v="386609.95899999997"/>
    <m/>
    <n v="53"/>
    <n v="61.003999999999998"/>
    <n v="38151603"/>
    <x v="1"/>
  </r>
  <r>
    <x v="102"/>
    <s v="AIREMISSION"/>
    <s v="NOX"/>
    <s v="THND_TONNE"/>
    <s v="A"/>
    <n v="2009"/>
    <n v="808.93100000000004"/>
    <m/>
    <n v="53"/>
    <n v="61.003999999999998"/>
    <n v="38151603"/>
    <x v="1"/>
  </r>
  <r>
    <x v="102"/>
    <s v="AIREMISSION"/>
    <s v="NOX"/>
    <s v="KG_CAP"/>
    <s v="A"/>
    <n v="2009"/>
    <n v="21.202000000000002"/>
    <m/>
    <n v="53"/>
    <n v="61.003999999999998"/>
    <n v="38151603"/>
    <x v="1"/>
  </r>
  <r>
    <x v="102"/>
    <s v="AIREMISSION"/>
    <s v="SOX"/>
    <s v="THND_TONNE"/>
    <s v="A"/>
    <n v="2009"/>
    <n v="868.18899999999996"/>
    <m/>
    <n v="53"/>
    <n v="61.003999999999998"/>
    <n v="38151603"/>
    <x v="1"/>
  </r>
  <r>
    <x v="102"/>
    <s v="AIREMISSION"/>
    <s v="SOX"/>
    <s v="KG_CAP"/>
    <s v="A"/>
    <n v="2009"/>
    <n v="22.754999999999999"/>
    <m/>
    <n v="53"/>
    <n v="61.003999999999998"/>
    <n v="38151603"/>
    <x v="1"/>
  </r>
  <r>
    <x v="102"/>
    <s v="AIREMISSION"/>
    <s v="VOC"/>
    <s v="THND_TONNE"/>
    <s v="A"/>
    <n v="2009"/>
    <n v="617.02300000000002"/>
    <m/>
    <n v="53"/>
    <n v="61.003999999999998"/>
    <n v="38151603"/>
    <x v="1"/>
  </r>
  <r>
    <x v="102"/>
    <s v="AIREMISSION"/>
    <s v="VOC"/>
    <s v="KG_CAP"/>
    <s v="A"/>
    <n v="2009"/>
    <n v="16.172000000000001"/>
    <m/>
    <n v="53"/>
    <n v="61.003999999999998"/>
    <n v="38151603"/>
    <x v="1"/>
  </r>
  <r>
    <x v="102"/>
    <s v="AIREMISSION"/>
    <s v="CO"/>
    <s v="THND_TONNE"/>
    <s v="A"/>
    <n v="2010"/>
    <n v="3019.26"/>
    <m/>
    <n v="54"/>
    <n v="60.892000000000003"/>
    <n v="38042794"/>
    <x v="1"/>
  </r>
  <r>
    <x v="102"/>
    <s v="AIREMISSION"/>
    <s v="CO"/>
    <s v="KG_CAP"/>
    <s v="A"/>
    <n v="2010"/>
    <n v="78.388000000000005"/>
    <m/>
    <n v="54"/>
    <n v="60.892000000000003"/>
    <n v="38042794"/>
    <x v="1"/>
  </r>
  <r>
    <x v="102"/>
    <s v="AIREMISSION"/>
    <s v="CO2"/>
    <s v="MLN_TONNE"/>
    <s v="A"/>
    <n v="2010"/>
    <n v="307.58"/>
    <m/>
    <n v="54"/>
    <n v="60.892000000000003"/>
    <n v="38042794"/>
    <x v="1"/>
  </r>
  <r>
    <x v="102"/>
    <s v="AIREMISSION"/>
    <s v="CO2"/>
    <s v="TONNE_CAP"/>
    <s v="A"/>
    <n v="2010"/>
    <n v="7.99"/>
    <m/>
    <n v="54"/>
    <n v="60.892000000000003"/>
    <n v="38042794"/>
    <x v="1"/>
  </r>
  <r>
    <x v="102"/>
    <s v="AIREMISSION"/>
    <s v="GHG"/>
    <s v="TONNE_CAP"/>
    <s v="A"/>
    <n v="2010"/>
    <n v="10.512"/>
    <m/>
    <n v="54"/>
    <n v="60.892000000000003"/>
    <n v="38042794"/>
    <x v="1"/>
  </r>
  <r>
    <x v="102"/>
    <s v="AIREMISSION"/>
    <s v="GHG"/>
    <s v="THND_TONNECO2"/>
    <s v="A"/>
    <n v="2010"/>
    <n v="404878.63199999998"/>
    <m/>
    <n v="54"/>
    <n v="60.892000000000003"/>
    <n v="38042794"/>
    <x v="1"/>
  </r>
  <r>
    <x v="102"/>
    <s v="AIREMISSION"/>
    <s v="NOX"/>
    <s v="THND_TONNE"/>
    <s v="A"/>
    <n v="2010"/>
    <n v="860.61199999999997"/>
    <m/>
    <n v="54"/>
    <n v="60.892000000000003"/>
    <n v="38042794"/>
    <x v="1"/>
  </r>
  <r>
    <x v="102"/>
    <s v="AIREMISSION"/>
    <s v="NOX"/>
    <s v="KG_CAP"/>
    <s v="A"/>
    <n v="2010"/>
    <n v="22.344000000000001"/>
    <m/>
    <n v="54"/>
    <n v="60.892000000000003"/>
    <n v="38042794"/>
    <x v="1"/>
  </r>
  <r>
    <x v="102"/>
    <s v="AIREMISSION"/>
    <s v="SOX"/>
    <s v="THND_TONNE"/>
    <s v="A"/>
    <n v="2010"/>
    <n v="937.25800000000004"/>
    <m/>
    <n v="54"/>
    <n v="60.892000000000003"/>
    <n v="38042794"/>
    <x v="1"/>
  </r>
  <r>
    <x v="102"/>
    <s v="AIREMISSION"/>
    <s v="SOX"/>
    <s v="KG_CAP"/>
    <s v="A"/>
    <n v="2010"/>
    <n v="24.334"/>
    <m/>
    <n v="54"/>
    <n v="60.892000000000003"/>
    <n v="38042794"/>
    <x v="1"/>
  </r>
  <r>
    <x v="102"/>
    <s v="AIREMISSION"/>
    <s v="VOC"/>
    <s v="THND_TONNE"/>
    <s v="A"/>
    <n v="2010"/>
    <n v="653.30700000000002"/>
    <m/>
    <n v="54"/>
    <n v="60.892000000000003"/>
    <n v="38042794"/>
    <x v="1"/>
  </r>
  <r>
    <x v="102"/>
    <s v="AIREMISSION"/>
    <s v="VOC"/>
    <s v="KG_CAP"/>
    <s v="A"/>
    <n v="2010"/>
    <n v="16.962"/>
    <m/>
    <n v="54"/>
    <n v="60.892000000000003"/>
    <n v="38042794"/>
    <x v="1"/>
  </r>
  <r>
    <x v="102"/>
    <s v="AIREMISSION"/>
    <s v="CO"/>
    <s v="THND_TONNE"/>
    <s v="A"/>
    <n v="2011"/>
    <n v="2932.7170000000001"/>
    <m/>
    <n v="55"/>
    <n v="60.78"/>
    <n v="38063255"/>
    <x v="1"/>
  </r>
  <r>
    <x v="102"/>
    <s v="AIREMISSION"/>
    <s v="CO"/>
    <s v="KG_CAP"/>
    <s v="A"/>
    <n v="2011"/>
    <n v="76.123999999999995"/>
    <m/>
    <n v="55"/>
    <n v="60.78"/>
    <n v="38063255"/>
    <x v="1"/>
  </r>
  <r>
    <x v="102"/>
    <s v="AIREMISSION"/>
    <s v="CO2"/>
    <s v="MLN_TONNE"/>
    <s v="A"/>
    <n v="2011"/>
    <n v="303.22000000000003"/>
    <m/>
    <n v="55"/>
    <n v="60.78"/>
    <n v="38063255"/>
    <x v="1"/>
  </r>
  <r>
    <x v="102"/>
    <s v="AIREMISSION"/>
    <s v="CO2"/>
    <s v="TONNE_CAP"/>
    <s v="A"/>
    <n v="2011"/>
    <n v="7.87"/>
    <m/>
    <n v="55"/>
    <n v="60.78"/>
    <n v="38063255"/>
    <x v="1"/>
  </r>
  <r>
    <x v="102"/>
    <s v="AIREMISSION"/>
    <s v="GHG"/>
    <s v="TONNE_CAP"/>
    <s v="A"/>
    <n v="2011"/>
    <n v="10.493"/>
    <m/>
    <n v="55"/>
    <n v="60.78"/>
    <n v="38063255"/>
    <x v="1"/>
  </r>
  <r>
    <x v="102"/>
    <s v="AIREMISSION"/>
    <s v="GHG"/>
    <s v="THND_TONNECO2"/>
    <s v="A"/>
    <n v="2011"/>
    <n v="404239.34499999997"/>
    <m/>
    <n v="55"/>
    <n v="60.78"/>
    <n v="38063255"/>
    <x v="1"/>
  </r>
  <r>
    <x v="102"/>
    <s v="AIREMISSION"/>
    <s v="NOX"/>
    <s v="THND_TONNE"/>
    <s v="A"/>
    <n v="2011"/>
    <n v="842.596"/>
    <m/>
    <n v="55"/>
    <n v="60.78"/>
    <n v="38063255"/>
    <x v="1"/>
  </r>
  <r>
    <x v="102"/>
    <s v="AIREMISSION"/>
    <s v="NOX"/>
    <s v="KG_CAP"/>
    <s v="A"/>
    <n v="2011"/>
    <n v="21.870999999999999"/>
    <m/>
    <n v="55"/>
    <n v="60.78"/>
    <n v="38063255"/>
    <x v="1"/>
  </r>
  <r>
    <x v="102"/>
    <s v="AIREMISSION"/>
    <s v="SOX"/>
    <s v="THND_TONNE"/>
    <s v="A"/>
    <n v="2011"/>
    <n v="885.31899999999996"/>
    <m/>
    <n v="55"/>
    <n v="60.78"/>
    <n v="38063255"/>
    <x v="1"/>
  </r>
  <r>
    <x v="102"/>
    <s v="AIREMISSION"/>
    <s v="SOX"/>
    <s v="KG_CAP"/>
    <s v="A"/>
    <n v="2011"/>
    <n v="22.98"/>
    <m/>
    <n v="55"/>
    <n v="60.78"/>
    <n v="38063255"/>
    <x v="1"/>
  </r>
  <r>
    <x v="102"/>
    <s v="AIREMISSION"/>
    <s v="VOC"/>
    <s v="THND_TONNE"/>
    <s v="A"/>
    <n v="2011"/>
    <n v="638.35699999999997"/>
    <m/>
    <n v="55"/>
    <n v="60.78"/>
    <n v="38063255"/>
    <x v="1"/>
  </r>
  <r>
    <x v="102"/>
    <s v="AIREMISSION"/>
    <s v="VOC"/>
    <s v="KG_CAP"/>
    <s v="A"/>
    <n v="2011"/>
    <n v="16.57"/>
    <m/>
    <n v="55"/>
    <n v="60.78"/>
    <n v="38063255"/>
    <x v="1"/>
  </r>
  <r>
    <x v="102"/>
    <s v="AIREMISSION"/>
    <s v="CO"/>
    <s v="THND_TONNE"/>
    <s v="A"/>
    <n v="2012"/>
    <n v="2791.0830000000001"/>
    <m/>
    <n v="56"/>
    <n v="60.688000000000002"/>
    <n v="38063164"/>
    <x v="1"/>
  </r>
  <r>
    <x v="102"/>
    <s v="AIREMISSION"/>
    <s v="CO"/>
    <s v="KG_CAP"/>
    <s v="A"/>
    <n v="2012"/>
    <n v="72.432000000000002"/>
    <m/>
    <n v="56"/>
    <n v="60.688000000000002"/>
    <n v="38063164"/>
    <x v="1"/>
  </r>
  <r>
    <x v="102"/>
    <s v="AIREMISSION"/>
    <s v="CO2"/>
    <s v="MLN_TONNE"/>
    <s v="A"/>
    <n v="2012"/>
    <n v="296.58999999999997"/>
    <m/>
    <n v="56"/>
    <n v="60.688000000000002"/>
    <n v="38063164"/>
    <x v="1"/>
  </r>
  <r>
    <x v="102"/>
    <s v="AIREMISSION"/>
    <s v="CO2"/>
    <s v="TONNE_CAP"/>
    <s v="A"/>
    <n v="2012"/>
    <n v="7.7"/>
    <m/>
    <n v="56"/>
    <n v="60.688000000000002"/>
    <n v="38063164"/>
    <x v="1"/>
  </r>
  <r>
    <x v="102"/>
    <s v="AIREMISSION"/>
    <s v="GHG"/>
    <s v="TONNE_CAP"/>
    <s v="A"/>
    <n v="2012"/>
    <n v="10.302"/>
    <m/>
    <n v="56"/>
    <n v="60.688000000000002"/>
    <n v="38063164"/>
    <x v="1"/>
  </r>
  <r>
    <x v="102"/>
    <s v="AIREMISSION"/>
    <s v="GHG"/>
    <s v="THND_TONNECO2"/>
    <s v="A"/>
    <n v="2012"/>
    <n v="396961.63299999997"/>
    <m/>
    <n v="56"/>
    <n v="60.688000000000002"/>
    <n v="38063164"/>
    <x v="1"/>
  </r>
  <r>
    <x v="102"/>
    <s v="AIREMISSION"/>
    <s v="NOX"/>
    <s v="THND_TONNE"/>
    <s v="A"/>
    <n v="2012"/>
    <n v="819.21100000000001"/>
    <m/>
    <n v="56"/>
    <n v="60.688000000000002"/>
    <n v="38063164"/>
    <x v="1"/>
  </r>
  <r>
    <x v="102"/>
    <s v="AIREMISSION"/>
    <s v="NOX"/>
    <s v="KG_CAP"/>
    <s v="A"/>
    <n v="2012"/>
    <n v="21.26"/>
    <m/>
    <n v="56"/>
    <n v="60.688000000000002"/>
    <n v="38063164"/>
    <x v="1"/>
  </r>
  <r>
    <x v="102"/>
    <s v="AIREMISSION"/>
    <s v="SOX"/>
    <s v="THND_TONNE"/>
    <s v="A"/>
    <n v="2012"/>
    <n v="858.62599999999998"/>
    <m/>
    <n v="56"/>
    <n v="60.688000000000002"/>
    <n v="38063164"/>
    <x v="1"/>
  </r>
  <r>
    <x v="102"/>
    <s v="AIREMISSION"/>
    <s v="SOX"/>
    <s v="KG_CAP"/>
    <s v="A"/>
    <n v="2012"/>
    <n v="22.282"/>
    <m/>
    <n v="56"/>
    <n v="60.688000000000002"/>
    <n v="38063164"/>
    <x v="1"/>
  </r>
  <r>
    <x v="102"/>
    <s v="AIREMISSION"/>
    <s v="VOC"/>
    <s v="THND_TONNE"/>
    <s v="A"/>
    <n v="2012"/>
    <n v="630.29"/>
    <m/>
    <n v="56"/>
    <n v="60.688000000000002"/>
    <n v="38063164"/>
    <x v="1"/>
  </r>
  <r>
    <x v="102"/>
    <s v="AIREMISSION"/>
    <s v="VOC"/>
    <s v="KG_CAP"/>
    <s v="A"/>
    <n v="2012"/>
    <n v="16.356999999999999"/>
    <m/>
    <n v="56"/>
    <n v="60.688000000000002"/>
    <n v="38063164"/>
    <x v="1"/>
  </r>
  <r>
    <x v="102"/>
    <s v="AIREMISSION"/>
    <s v="CO"/>
    <s v="THND_TONNE"/>
    <s v="A"/>
    <n v="2013"/>
    <n v="2876.3820000000001"/>
    <m/>
    <n v="57"/>
    <n v="60.616999999999997"/>
    <n v="38040196"/>
    <x v="1"/>
  </r>
  <r>
    <x v="102"/>
    <s v="AIREMISSION"/>
    <s v="CO"/>
    <s v="KG_CAP"/>
    <s v="A"/>
    <n v="2013"/>
    <n v="75.582999999999998"/>
    <m/>
    <n v="57"/>
    <n v="60.616999999999997"/>
    <n v="38040196"/>
    <x v="1"/>
  </r>
  <r>
    <x v="102"/>
    <s v="AIREMISSION"/>
    <s v="CO2"/>
    <s v="MLN_TONNE"/>
    <s v="A"/>
    <n v="2013"/>
    <n v="292.08"/>
    <m/>
    <n v="57"/>
    <n v="60.616999999999997"/>
    <n v="38040196"/>
    <x v="1"/>
  </r>
  <r>
    <x v="102"/>
    <s v="AIREMISSION"/>
    <s v="CO2"/>
    <s v="TONNE_CAP"/>
    <s v="A"/>
    <n v="2013"/>
    <n v="7.59"/>
    <m/>
    <n v="57"/>
    <n v="60.616999999999997"/>
    <n v="38040196"/>
    <x v="1"/>
  </r>
  <r>
    <x v="102"/>
    <s v="AIREMISSION"/>
    <s v="GHG"/>
    <s v="TONNE_CAP"/>
    <s v="A"/>
    <n v="2013"/>
    <n v="10.34"/>
    <m/>
    <n v="57"/>
    <n v="60.616999999999997"/>
    <n v="38040196"/>
    <x v="1"/>
  </r>
  <r>
    <x v="102"/>
    <s v="AIREMISSION"/>
    <s v="GHG"/>
    <s v="THND_TONNECO2"/>
    <s v="A"/>
    <n v="2013"/>
    <n v="393515.60100000002"/>
    <m/>
    <n v="57"/>
    <n v="60.616999999999997"/>
    <n v="38040196"/>
    <x v="1"/>
  </r>
  <r>
    <x v="102"/>
    <s v="AIREMISSION"/>
    <s v="NOX"/>
    <s v="THND_TONNE"/>
    <s v="A"/>
    <n v="2013"/>
    <n v="798.23299999999995"/>
    <m/>
    <n v="57"/>
    <n v="60.616999999999997"/>
    <n v="38040196"/>
    <x v="1"/>
  </r>
  <r>
    <x v="102"/>
    <s v="AIREMISSION"/>
    <s v="NOX"/>
    <s v="KG_CAP"/>
    <s v="A"/>
    <n v="2013"/>
    <n v="20.975000000000001"/>
    <m/>
    <n v="57"/>
    <n v="60.616999999999997"/>
    <n v="38040196"/>
    <x v="1"/>
  </r>
  <r>
    <x v="102"/>
    <s v="AIREMISSION"/>
    <s v="SOX"/>
    <s v="THND_TONNE"/>
    <s v="A"/>
    <n v="2013"/>
    <n v="846.84500000000003"/>
    <m/>
    <n v="57"/>
    <n v="60.616999999999997"/>
    <n v="38040196"/>
    <x v="1"/>
  </r>
  <r>
    <x v="102"/>
    <s v="AIREMISSION"/>
    <s v="SOX"/>
    <s v="KG_CAP"/>
    <s v="A"/>
    <n v="2013"/>
    <n v="22.253"/>
    <m/>
    <n v="57"/>
    <n v="60.616999999999997"/>
    <n v="38040196"/>
    <x v="1"/>
  </r>
  <r>
    <x v="102"/>
    <s v="AIREMISSION"/>
    <s v="VOC"/>
    <s v="THND_TONNE"/>
    <s v="A"/>
    <n v="2013"/>
    <n v="635.77599999999995"/>
    <m/>
    <n v="57"/>
    <n v="60.616999999999997"/>
    <n v="38040196"/>
    <x v="1"/>
  </r>
  <r>
    <x v="102"/>
    <s v="AIREMISSION"/>
    <s v="VOC"/>
    <s v="KG_CAP"/>
    <s v="A"/>
    <n v="2013"/>
    <n v="16.706"/>
    <m/>
    <n v="57"/>
    <n v="60.616999999999997"/>
    <n v="38040196"/>
    <x v="1"/>
  </r>
  <r>
    <x v="102"/>
    <s v="AIREMISSION"/>
    <s v="CO"/>
    <s v="THND_TONNE"/>
    <s v="A"/>
    <n v="2014"/>
    <n v="2703.8150000000001"/>
    <m/>
    <n v="58"/>
    <n v="60.567999999999998"/>
    <n v="38011735"/>
    <x v="1"/>
  </r>
  <r>
    <x v="102"/>
    <s v="AIREMISSION"/>
    <s v="CO"/>
    <s v="KG_CAP"/>
    <s v="A"/>
    <n v="2014"/>
    <n v="71.084000000000003"/>
    <m/>
    <n v="58"/>
    <n v="60.567999999999998"/>
    <n v="38011735"/>
    <x v="1"/>
  </r>
  <r>
    <x v="102"/>
    <s v="AIREMISSION"/>
    <s v="CO2"/>
    <s v="MLN_TONNE"/>
    <s v="A"/>
    <n v="2014"/>
    <n v="279.04000000000002"/>
    <m/>
    <n v="58"/>
    <n v="60.567999999999998"/>
    <n v="38011735"/>
    <x v="1"/>
  </r>
  <r>
    <x v="102"/>
    <s v="AIREMISSION"/>
    <s v="CO2"/>
    <s v="TONNE_CAP"/>
    <s v="A"/>
    <n v="2014"/>
    <n v="7.25"/>
    <m/>
    <n v="58"/>
    <n v="60.567999999999998"/>
    <n v="38011735"/>
    <x v="1"/>
  </r>
  <r>
    <x v="102"/>
    <s v="AIREMISSION"/>
    <s v="GHG"/>
    <s v="TONNE_CAP"/>
    <s v="A"/>
    <n v="2014"/>
    <n v="10.007999999999999"/>
    <m/>
    <n v="58"/>
    <n v="60.567999999999998"/>
    <n v="38011735"/>
    <x v="1"/>
  </r>
  <r>
    <x v="102"/>
    <s v="AIREMISSION"/>
    <s v="GHG"/>
    <s v="THND_TONNECO2"/>
    <s v="A"/>
    <n v="2014"/>
    <n v="380687.712"/>
    <m/>
    <n v="58"/>
    <n v="60.567999999999998"/>
    <n v="38011735"/>
    <x v="1"/>
  </r>
  <r>
    <x v="102"/>
    <s v="AIREMISSION"/>
    <s v="NOX"/>
    <s v="THND_TONNE"/>
    <s v="A"/>
    <n v="2014"/>
    <n v="723.11400000000003"/>
    <m/>
    <n v="58"/>
    <n v="60.567999999999998"/>
    <n v="38011735"/>
    <x v="1"/>
  </r>
  <r>
    <x v="102"/>
    <s v="AIREMISSION"/>
    <s v="NOX"/>
    <s v="KG_CAP"/>
    <s v="A"/>
    <n v="2014"/>
    <n v="19.010999999999999"/>
    <m/>
    <n v="58"/>
    <n v="60.567999999999998"/>
    <n v="38011735"/>
    <x v="1"/>
  </r>
  <r>
    <x v="102"/>
    <s v="AIREMISSION"/>
    <s v="SOX"/>
    <s v="THND_TONNE"/>
    <s v="A"/>
    <n v="2014"/>
    <n v="800.101"/>
    <m/>
    <n v="58"/>
    <n v="60.567999999999998"/>
    <n v="38011735"/>
    <x v="1"/>
  </r>
  <r>
    <x v="102"/>
    <s v="AIREMISSION"/>
    <s v="SOX"/>
    <s v="KG_CAP"/>
    <s v="A"/>
    <n v="2014"/>
    <n v="21.035"/>
    <m/>
    <n v="58"/>
    <n v="60.567999999999998"/>
    <n v="38011735"/>
    <x v="1"/>
  </r>
  <r>
    <x v="102"/>
    <s v="AIREMISSION"/>
    <s v="VOC"/>
    <s v="THND_TONNE"/>
    <s v="A"/>
    <n v="2014"/>
    <n v="606.28200000000004"/>
    <m/>
    <n v="58"/>
    <n v="60.567999999999998"/>
    <n v="38011735"/>
    <x v="1"/>
  </r>
  <r>
    <x v="102"/>
    <s v="AIREMISSION"/>
    <s v="VOC"/>
    <s v="KG_CAP"/>
    <s v="A"/>
    <n v="2014"/>
    <n v="15.939"/>
    <m/>
    <n v="58"/>
    <n v="60.567999999999998"/>
    <n v="38011735"/>
    <x v="1"/>
  </r>
  <r>
    <x v="102"/>
    <s v="AIREMISSION"/>
    <s v="GHG"/>
    <s v="TONNE_CAP"/>
    <s v="A"/>
    <n v="2015"/>
    <n v="10.114000000000001"/>
    <m/>
    <n v="59"/>
    <n v="60.539000000000001"/>
    <n v="37986412"/>
    <x v="1"/>
  </r>
  <r>
    <x v="102"/>
    <s v="AIREMISSION"/>
    <s v="GHG"/>
    <s v="THND_TONNECO2"/>
    <s v="A"/>
    <n v="2015"/>
    <n v="384498.26799999998"/>
    <m/>
    <n v="59"/>
    <n v="60.539000000000001"/>
    <n v="37986412"/>
    <x v="1"/>
  </r>
  <r>
    <x v="103"/>
    <s v="AIREMISSION"/>
    <s v="CO2"/>
    <s v="MLN_TONNE"/>
    <s v="A"/>
    <n v="1971"/>
    <n v="69.22"/>
    <m/>
    <n v="15"/>
    <n v="54.701999999999998"/>
    <n v="14809521"/>
    <x v="7"/>
  </r>
  <r>
    <x v="103"/>
    <s v="AIREMISSION"/>
    <s v="CO2"/>
    <s v="TONNE_CAP"/>
    <s v="A"/>
    <n v="1971"/>
    <n v="4.67"/>
    <m/>
    <n v="15"/>
    <n v="54.701999999999998"/>
    <n v="14809521"/>
    <x v="7"/>
  </r>
  <r>
    <x v="103"/>
    <s v="AIREMISSION"/>
    <s v="CO2"/>
    <s v="MLN_TONNE"/>
    <s v="A"/>
    <n v="1972"/>
    <n v="71.55"/>
    <m/>
    <n v="16"/>
    <n v="55.204000000000001"/>
    <n v="15207771"/>
    <x v="7"/>
  </r>
  <r>
    <x v="103"/>
    <s v="AIREMISSION"/>
    <s v="CO2"/>
    <s v="TONNE_CAP"/>
    <s v="A"/>
    <n v="1972"/>
    <n v="4.7"/>
    <m/>
    <n v="16"/>
    <n v="55.204000000000001"/>
    <n v="15207771"/>
    <x v="7"/>
  </r>
  <r>
    <x v="103"/>
    <s v="AIREMISSION"/>
    <s v="CO2"/>
    <s v="MLN_TONNE"/>
    <s v="A"/>
    <n v="1973"/>
    <n v="72.86"/>
    <m/>
    <n v="17"/>
    <n v="55.703000000000003"/>
    <n v="15593351"/>
    <x v="7"/>
  </r>
  <r>
    <x v="103"/>
    <s v="AIREMISSION"/>
    <s v="CO2"/>
    <s v="TONNE_CAP"/>
    <s v="A"/>
    <n v="1973"/>
    <n v="4.67"/>
    <m/>
    <n v="17"/>
    <n v="55.703000000000003"/>
    <n v="15593351"/>
    <x v="7"/>
  </r>
  <r>
    <x v="103"/>
    <s v="AIREMISSION"/>
    <s v="CO2"/>
    <s v="MLN_TONNE"/>
    <s v="A"/>
    <n v="1974"/>
    <n v="75.92"/>
    <m/>
    <n v="18"/>
    <n v="56.201999999999998"/>
    <n v="15952078"/>
    <x v="7"/>
  </r>
  <r>
    <x v="103"/>
    <s v="AIREMISSION"/>
    <s v="CO2"/>
    <s v="TONNE_CAP"/>
    <s v="A"/>
    <n v="1974"/>
    <n v="4.76"/>
    <m/>
    <n v="18"/>
    <n v="56.201999999999998"/>
    <n v="15952078"/>
    <x v="7"/>
  </r>
  <r>
    <x v="103"/>
    <s v="AIREMISSION"/>
    <s v="CO2"/>
    <s v="MLN_TONNE"/>
    <s v="A"/>
    <n v="1975"/>
    <n v="78.61"/>
    <m/>
    <n v="19"/>
    <n v="56.7"/>
    <n v="16274740"/>
    <x v="7"/>
  </r>
  <r>
    <x v="103"/>
    <s v="AIREMISSION"/>
    <s v="CO2"/>
    <s v="TONNE_CAP"/>
    <s v="A"/>
    <n v="1975"/>
    <n v="4.83"/>
    <m/>
    <n v="19"/>
    <n v="56.7"/>
    <n v="16274740"/>
    <x v="7"/>
  </r>
  <r>
    <x v="103"/>
    <s v="AIREMISSION"/>
    <s v="CO2"/>
    <s v="MLN_TONNE"/>
    <s v="A"/>
    <n v="1976"/>
    <n v="84.58"/>
    <m/>
    <n v="20"/>
    <n v="56.74"/>
    <n v="16554746"/>
    <x v="7"/>
  </r>
  <r>
    <x v="103"/>
    <s v="AIREMISSION"/>
    <s v="CO2"/>
    <s v="TONNE_CAP"/>
    <s v="A"/>
    <n v="1976"/>
    <n v="5.1100000000000003"/>
    <m/>
    <n v="20"/>
    <n v="56.74"/>
    <n v="16554746"/>
    <x v="7"/>
  </r>
  <r>
    <x v="103"/>
    <s v="AIREMISSION"/>
    <s v="CO2"/>
    <s v="MLN_TONNE"/>
    <s v="A"/>
    <n v="1977"/>
    <n v="89.51"/>
    <m/>
    <n v="21"/>
    <n v="56.78"/>
    <n v="16796578"/>
    <x v="7"/>
  </r>
  <r>
    <x v="103"/>
    <s v="AIREMISSION"/>
    <s v="CO2"/>
    <s v="TONNE_CAP"/>
    <s v="A"/>
    <n v="1977"/>
    <n v="5.34"/>
    <m/>
    <n v="21"/>
    <n v="56.78"/>
    <n v="16796578"/>
    <x v="7"/>
  </r>
  <r>
    <x v="103"/>
    <s v="AIREMISSION"/>
    <s v="CO2"/>
    <s v="MLN_TONNE"/>
    <s v="A"/>
    <n v="1978"/>
    <n v="94.84"/>
    <m/>
    <n v="22"/>
    <n v="56.82"/>
    <n v="17015983"/>
    <x v="7"/>
  </r>
  <r>
    <x v="103"/>
    <s v="AIREMISSION"/>
    <s v="CO2"/>
    <s v="TONNE_CAP"/>
    <s v="A"/>
    <n v="1978"/>
    <n v="5.59"/>
    <m/>
    <n v="22"/>
    <n v="56.82"/>
    <n v="17015983"/>
    <x v="7"/>
  </r>
  <r>
    <x v="103"/>
    <s v="AIREMISSION"/>
    <s v="CO2"/>
    <s v="MLN_TONNE"/>
    <s v="A"/>
    <n v="1979"/>
    <n v="101.67"/>
    <m/>
    <n v="23"/>
    <n v="56.86"/>
    <n v="17235666"/>
    <x v="7"/>
  </r>
  <r>
    <x v="103"/>
    <s v="AIREMISSION"/>
    <s v="CO2"/>
    <s v="TONNE_CAP"/>
    <s v="A"/>
    <n v="1979"/>
    <n v="5.93"/>
    <m/>
    <n v="23"/>
    <n v="56.86"/>
    <n v="17235666"/>
    <x v="7"/>
  </r>
  <r>
    <x v="103"/>
    <s v="AIREMISSION"/>
    <s v="CO2"/>
    <s v="MLN_TONNE"/>
    <s v="A"/>
    <n v="1980"/>
    <n v="108.11"/>
    <m/>
    <n v="24"/>
    <n v="56.9"/>
    <n v="17472140"/>
    <x v="7"/>
  </r>
  <r>
    <x v="103"/>
    <s v="AIREMISSION"/>
    <s v="CO2"/>
    <s v="TONNE_CAP"/>
    <s v="A"/>
    <n v="1980"/>
    <n v="6.22"/>
    <m/>
    <n v="24"/>
    <n v="56.9"/>
    <n v="17472140"/>
    <x v="7"/>
  </r>
  <r>
    <x v="103"/>
    <s v="AIREMISSION"/>
    <s v="CO2"/>
    <s v="MLN_TONNE"/>
    <s v="A"/>
    <n v="1981"/>
    <n v="111.31"/>
    <m/>
    <n v="25"/>
    <n v="57.048999999999999"/>
    <n v="17731230"/>
    <x v="7"/>
  </r>
  <r>
    <x v="103"/>
    <s v="AIREMISSION"/>
    <s v="CO2"/>
    <s v="TONNE_CAP"/>
    <s v="A"/>
    <n v="1981"/>
    <n v="6.32"/>
    <m/>
    <n v="25"/>
    <n v="57.048999999999999"/>
    <n v="17731230"/>
    <x v="7"/>
  </r>
  <r>
    <x v="103"/>
    <s v="AIREMISSION"/>
    <s v="CO2"/>
    <s v="MLN_TONNE"/>
    <s v="A"/>
    <n v="1982"/>
    <n v="116.55"/>
    <m/>
    <n v="26"/>
    <n v="57.198"/>
    <n v="18008564"/>
    <x v="7"/>
  </r>
  <r>
    <x v="103"/>
    <s v="AIREMISSION"/>
    <s v="CO2"/>
    <s v="TONNE_CAP"/>
    <s v="A"/>
    <n v="1982"/>
    <n v="6.51"/>
    <m/>
    <n v="26"/>
    <n v="57.198"/>
    <n v="18008564"/>
    <x v="7"/>
  </r>
  <r>
    <x v="103"/>
    <s v="AIREMISSION"/>
    <s v="CO2"/>
    <s v="MLN_TONNE"/>
    <s v="A"/>
    <n v="1983"/>
    <n v="121.15"/>
    <m/>
    <n v="27"/>
    <n v="57.345999999999997"/>
    <n v="18298214"/>
    <x v="7"/>
  </r>
  <r>
    <x v="103"/>
    <s v="AIREMISSION"/>
    <s v="CO2"/>
    <s v="TONNE_CAP"/>
    <s v="A"/>
    <n v="1983"/>
    <n v="6.66"/>
    <m/>
    <n v="27"/>
    <n v="57.345999999999997"/>
    <n v="18298214"/>
    <x v="7"/>
  </r>
  <r>
    <x v="103"/>
    <s v="AIREMISSION"/>
    <s v="CO2"/>
    <s v="MLN_TONNE"/>
    <s v="A"/>
    <n v="1984"/>
    <n v="124.39"/>
    <m/>
    <n v="28"/>
    <n v="57.494999999999997"/>
    <n v="18590138"/>
    <x v="7"/>
  </r>
  <r>
    <x v="103"/>
    <s v="AIREMISSION"/>
    <s v="CO2"/>
    <s v="TONNE_CAP"/>
    <s v="A"/>
    <n v="1984"/>
    <n v="6.73"/>
    <m/>
    <n v="28"/>
    <n v="57.494999999999997"/>
    <n v="18590138"/>
    <x v="7"/>
  </r>
  <r>
    <x v="103"/>
    <s v="AIREMISSION"/>
    <s v="CO2"/>
    <s v="MLN_TONNE"/>
    <s v="A"/>
    <n v="1985"/>
    <n v="129.43"/>
    <m/>
    <n v="29"/>
    <n v="57.643999999999998"/>
    <n v="18877238"/>
    <x v="7"/>
  </r>
  <r>
    <x v="103"/>
    <s v="AIREMISSION"/>
    <s v="CO2"/>
    <s v="TONNE_CAP"/>
    <s v="A"/>
    <n v="1985"/>
    <n v="6.89"/>
    <m/>
    <n v="29"/>
    <n v="57.643999999999998"/>
    <n v="18877238"/>
    <x v="7"/>
  </r>
  <r>
    <x v="103"/>
    <s v="AIREMISSION"/>
    <s v="CO2"/>
    <s v="MLN_TONNE"/>
    <s v="A"/>
    <n v="1986"/>
    <n v="127.07"/>
    <m/>
    <n v="30"/>
    <n v="57.792000000000002"/>
    <n v="19156795"/>
    <x v="7"/>
  </r>
  <r>
    <x v="103"/>
    <s v="AIREMISSION"/>
    <s v="CO2"/>
    <s v="TONNE_CAP"/>
    <s v="A"/>
    <n v="1986"/>
    <n v="6.67"/>
    <m/>
    <n v="30"/>
    <n v="57.792000000000002"/>
    <n v="19156795"/>
    <x v="7"/>
  </r>
  <r>
    <x v="103"/>
    <s v="AIREMISSION"/>
    <s v="CO2"/>
    <s v="MLN_TONNE"/>
    <s v="A"/>
    <n v="1987"/>
    <n v="121.57"/>
    <m/>
    <n v="31"/>
    <n v="57.94"/>
    <n v="19431986"/>
    <x v="7"/>
  </r>
  <r>
    <x v="103"/>
    <s v="AIREMISSION"/>
    <s v="CO2"/>
    <s v="TONNE_CAP"/>
    <s v="A"/>
    <n v="1987"/>
    <n v="6.29"/>
    <m/>
    <n v="31"/>
    <n v="57.94"/>
    <n v="19431986"/>
    <x v="7"/>
  </r>
  <r>
    <x v="103"/>
    <s v="AIREMISSION"/>
    <s v="CO2"/>
    <s v="MLN_TONNE"/>
    <s v="A"/>
    <n v="1988"/>
    <n v="123.42"/>
    <m/>
    <n v="32"/>
    <n v="58.088000000000001"/>
    <n v="19708323"/>
    <x v="7"/>
  </r>
  <r>
    <x v="103"/>
    <s v="AIREMISSION"/>
    <s v="CO2"/>
    <s v="TONNE_CAP"/>
    <s v="A"/>
    <n v="1988"/>
    <n v="6.29"/>
    <m/>
    <n v="32"/>
    <n v="58.088000000000001"/>
    <n v="19708323"/>
    <x v="7"/>
  </r>
  <r>
    <x v="103"/>
    <s v="AIREMISSION"/>
    <s v="CO2"/>
    <s v="MLN_TONNE"/>
    <s v="A"/>
    <n v="1989"/>
    <n v="122.67"/>
    <m/>
    <n v="33"/>
    <n v="58.235999999999997"/>
    <n v="19993755"/>
    <x v="7"/>
  </r>
  <r>
    <x v="103"/>
    <s v="AIREMISSION"/>
    <s v="CO2"/>
    <s v="TONNE_CAP"/>
    <s v="A"/>
    <n v="1989"/>
    <n v="6.17"/>
    <m/>
    <n v="33"/>
    <n v="58.235999999999997"/>
    <n v="19993755"/>
    <x v="7"/>
  </r>
  <r>
    <x v="103"/>
    <s v="AIREMISSION"/>
    <s v="CO2"/>
    <s v="MLN_TONNE"/>
    <s v="A"/>
    <n v="1990"/>
    <n v="116.83"/>
    <m/>
    <n v="34"/>
    <n v="58.384"/>
    <n v="20293054"/>
    <x v="7"/>
  </r>
  <r>
    <x v="103"/>
    <s v="AIREMISSION"/>
    <s v="CO2"/>
    <s v="TONNE_CAP"/>
    <s v="A"/>
    <n v="1990"/>
    <n v="5.79"/>
    <m/>
    <n v="34"/>
    <n v="58.384"/>
    <n v="20293054"/>
    <x v="7"/>
  </r>
  <r>
    <x v="103"/>
    <s v="AIREMISSION"/>
    <s v="CO2"/>
    <s v="MLN_TONNE"/>
    <s v="A"/>
    <n v="1991"/>
    <n v="110.82"/>
    <m/>
    <n v="35"/>
    <n v="58.530999999999999"/>
    <n v="20609150"/>
    <x v="7"/>
  </r>
  <r>
    <x v="103"/>
    <s v="AIREMISSION"/>
    <s v="CO2"/>
    <s v="TONNE_CAP"/>
    <s v="A"/>
    <n v="1991"/>
    <n v="5.4"/>
    <m/>
    <n v="35"/>
    <n v="58.530999999999999"/>
    <n v="20609150"/>
    <x v="7"/>
  </r>
  <r>
    <x v="103"/>
    <s v="AIREMISSION"/>
    <s v="CO2"/>
    <s v="MLN_TONNE"/>
    <s v="A"/>
    <n v="1992"/>
    <n v="97.77"/>
    <m/>
    <n v="36"/>
    <n v="58.679000000000002"/>
    <n v="20937404"/>
    <x v="7"/>
  </r>
  <r>
    <x v="103"/>
    <s v="AIREMISSION"/>
    <s v="CO2"/>
    <s v="TONNE_CAP"/>
    <s v="A"/>
    <n v="1992"/>
    <n v="4.6900000000000004"/>
    <m/>
    <n v="36"/>
    <n v="58.679000000000002"/>
    <n v="20937404"/>
    <x v="7"/>
  </r>
  <r>
    <x v="103"/>
    <s v="AIREMISSION"/>
    <s v="CO2"/>
    <s v="MLN_TONNE"/>
    <s v="A"/>
    <n v="1993"/>
    <n v="89.79"/>
    <m/>
    <n v="37"/>
    <n v="58.826000000000001"/>
    <n v="21265834"/>
    <x v="7"/>
  </r>
  <r>
    <x v="103"/>
    <s v="AIREMISSION"/>
    <s v="CO2"/>
    <s v="TONNE_CAP"/>
    <s v="A"/>
    <n v="1993"/>
    <n v="4.24"/>
    <m/>
    <n v="37"/>
    <n v="58.826000000000001"/>
    <n v="21265834"/>
    <x v="7"/>
  </r>
  <r>
    <x v="103"/>
    <s v="AIREMISSION"/>
    <s v="CO2"/>
    <s v="MLN_TONNE"/>
    <s v="A"/>
    <n v="1994"/>
    <n v="81.849999999999994"/>
    <m/>
    <n v="38"/>
    <n v="58.939"/>
    <n v="21577982"/>
    <x v="7"/>
  </r>
  <r>
    <x v="103"/>
    <s v="AIREMISSION"/>
    <s v="CO2"/>
    <s v="TONNE_CAP"/>
    <s v="A"/>
    <n v="1994"/>
    <n v="3.81"/>
    <m/>
    <n v="38"/>
    <n v="58.939"/>
    <n v="21577982"/>
    <x v="7"/>
  </r>
  <r>
    <x v="103"/>
    <s v="AIREMISSION"/>
    <s v="CO2"/>
    <s v="MLN_TONNE"/>
    <s v="A"/>
    <n v="1995"/>
    <n v="76.52"/>
    <m/>
    <n v="39"/>
    <n v="59.018000000000001"/>
    <n v="21862299"/>
    <x v="7"/>
  </r>
  <r>
    <x v="103"/>
    <s v="AIREMISSION"/>
    <s v="CO2"/>
    <s v="TONNE_CAP"/>
    <s v="A"/>
    <n v="1995"/>
    <n v="3.52"/>
    <m/>
    <n v="39"/>
    <n v="59.018000000000001"/>
    <n v="21862299"/>
    <x v="7"/>
  </r>
  <r>
    <x v="103"/>
    <s v="AIREMISSION"/>
    <s v="CO2"/>
    <s v="MLN_TONNE"/>
    <s v="A"/>
    <n v="1996"/>
    <n v="67.12"/>
    <m/>
    <n v="40"/>
    <n v="59.097000000000001"/>
    <n v="22113548"/>
    <x v="7"/>
  </r>
  <r>
    <x v="103"/>
    <s v="AIREMISSION"/>
    <s v="CO2"/>
    <s v="TONNE_CAP"/>
    <s v="A"/>
    <n v="1996"/>
    <n v="3.05"/>
    <m/>
    <n v="40"/>
    <n v="59.097000000000001"/>
    <n v="22113548"/>
    <x v="7"/>
  </r>
  <r>
    <x v="103"/>
    <s v="AIREMISSION"/>
    <s v="CO2"/>
    <s v="MLN_TONNE"/>
    <s v="A"/>
    <n v="1997"/>
    <n v="64.680000000000007"/>
    <m/>
    <n v="41"/>
    <n v="59.176000000000002"/>
    <n v="22335638"/>
    <x v="7"/>
  </r>
  <r>
    <x v="103"/>
    <s v="AIREMISSION"/>
    <s v="CO2"/>
    <s v="TONNE_CAP"/>
    <s v="A"/>
    <n v="1997"/>
    <n v="2.91"/>
    <m/>
    <n v="41"/>
    <n v="59.176000000000002"/>
    <n v="22335638"/>
    <x v="7"/>
  </r>
  <r>
    <x v="103"/>
    <s v="AIREMISSION"/>
    <s v="CO2"/>
    <s v="MLN_TONNE"/>
    <s v="A"/>
    <n v="1998"/>
    <n v="59.64"/>
    <m/>
    <n v="42"/>
    <n v="59.255000000000003"/>
    <n v="22537336"/>
    <x v="7"/>
  </r>
  <r>
    <x v="103"/>
    <s v="AIREMISSION"/>
    <s v="CO2"/>
    <s v="TONNE_CAP"/>
    <s v="A"/>
    <n v="1998"/>
    <n v="2.66"/>
    <m/>
    <n v="42"/>
    <n v="59.255000000000003"/>
    <n v="22537336"/>
    <x v="7"/>
  </r>
  <r>
    <x v="103"/>
    <s v="AIREMISSION"/>
    <s v="CO2"/>
    <s v="MLN_TONNE"/>
    <s v="A"/>
    <n v="1999"/>
    <n v="64.959999999999994"/>
    <m/>
    <n v="43"/>
    <n v="59.334000000000003"/>
    <n v="22731985"/>
    <x v="7"/>
  </r>
  <r>
    <x v="103"/>
    <s v="AIREMISSION"/>
    <s v="CO2"/>
    <s v="TONNE_CAP"/>
    <s v="A"/>
    <n v="1999"/>
    <n v="2.87"/>
    <m/>
    <n v="43"/>
    <n v="59.334000000000003"/>
    <n v="22731985"/>
    <x v="7"/>
  </r>
  <r>
    <x v="103"/>
    <s v="AIREMISSION"/>
    <s v="CO2"/>
    <s v="MLN_TONNE"/>
    <s v="A"/>
    <n v="2000"/>
    <n v="69.959999999999994"/>
    <m/>
    <n v="44"/>
    <n v="59.411999999999999"/>
    <n v="22929075"/>
    <x v="7"/>
  </r>
  <r>
    <x v="103"/>
    <s v="AIREMISSION"/>
    <s v="CO2"/>
    <s v="TONNE_CAP"/>
    <s v="A"/>
    <n v="2000"/>
    <n v="3.06"/>
    <m/>
    <n v="44"/>
    <n v="59.411999999999999"/>
    <n v="22929075"/>
    <x v="7"/>
  </r>
  <r>
    <x v="103"/>
    <s v="AIREMISSION"/>
    <s v="CO2"/>
    <s v="MLN_TONNE"/>
    <s v="A"/>
    <n v="2001"/>
    <n v="72.31"/>
    <m/>
    <n v="45"/>
    <n v="59.491"/>
    <n v="23131810"/>
    <x v="7"/>
  </r>
  <r>
    <x v="103"/>
    <s v="AIREMISSION"/>
    <s v="CO2"/>
    <s v="TONNE_CAP"/>
    <s v="A"/>
    <n v="2001"/>
    <n v="3.14"/>
    <m/>
    <n v="45"/>
    <n v="59.491"/>
    <n v="23131810"/>
    <x v="7"/>
  </r>
  <r>
    <x v="103"/>
    <s v="AIREMISSION"/>
    <s v="CO2"/>
    <s v="MLN_TONNE"/>
    <s v="A"/>
    <n v="2002"/>
    <n v="69.069999999999993"/>
    <m/>
    <n v="46"/>
    <n v="59.57"/>
    <n v="23336681"/>
    <x v="7"/>
  </r>
  <r>
    <x v="103"/>
    <s v="AIREMISSION"/>
    <s v="CO2"/>
    <s v="TONNE_CAP"/>
    <s v="A"/>
    <n v="2002"/>
    <n v="2.97"/>
    <m/>
    <n v="46"/>
    <n v="59.57"/>
    <n v="23336681"/>
    <x v="7"/>
  </r>
  <r>
    <x v="103"/>
    <s v="AIREMISSION"/>
    <s v="CO2"/>
    <s v="MLN_TONNE"/>
    <s v="A"/>
    <n v="2003"/>
    <n v="70.53"/>
    <m/>
    <n v="47"/>
    <n v="59.648000000000003"/>
    <n v="23538540"/>
    <x v="7"/>
  </r>
  <r>
    <x v="103"/>
    <s v="AIREMISSION"/>
    <s v="CO2"/>
    <s v="TONNE_CAP"/>
    <s v="A"/>
    <n v="2003"/>
    <n v="3.01"/>
    <m/>
    <n v="47"/>
    <n v="59.648000000000003"/>
    <n v="23538540"/>
    <x v="7"/>
  </r>
  <r>
    <x v="103"/>
    <s v="AIREMISSION"/>
    <s v="CO2"/>
    <s v="MLN_TONNE"/>
    <s v="A"/>
    <n v="2004"/>
    <n v="72.09"/>
    <m/>
    <n v="48"/>
    <n v="59.726999999999997"/>
    <n v="23729498"/>
    <x v="7"/>
  </r>
  <r>
    <x v="103"/>
    <s v="AIREMISSION"/>
    <s v="CO2"/>
    <s v="TONNE_CAP"/>
    <s v="A"/>
    <n v="2004"/>
    <n v="3.05"/>
    <m/>
    <n v="48"/>
    <n v="59.726999999999997"/>
    <n v="23729498"/>
    <x v="7"/>
  </r>
  <r>
    <x v="103"/>
    <s v="AIREMISSION"/>
    <s v="CO2"/>
    <s v="MLN_TONNE"/>
    <s v="A"/>
    <n v="2005"/>
    <n v="75.33"/>
    <m/>
    <n v="49"/>
    <n v="59.805"/>
    <n v="23904167"/>
    <x v="7"/>
  </r>
  <r>
    <x v="103"/>
    <s v="AIREMISSION"/>
    <s v="CO2"/>
    <s v="TONNE_CAP"/>
    <s v="A"/>
    <n v="2005"/>
    <n v="3.16"/>
    <m/>
    <n v="49"/>
    <n v="59.805"/>
    <n v="23904167"/>
    <x v="7"/>
  </r>
  <r>
    <x v="103"/>
    <s v="AIREMISSION"/>
    <s v="CO2"/>
    <s v="MLN_TONNE"/>
    <s v="A"/>
    <n v="2006"/>
    <n v="76.53"/>
    <m/>
    <n v="50"/>
    <n v="59.884"/>
    <n v="24061097"/>
    <x v="7"/>
  </r>
  <r>
    <x v="103"/>
    <s v="AIREMISSION"/>
    <s v="CO2"/>
    <s v="TONNE_CAP"/>
    <s v="A"/>
    <n v="2006"/>
    <n v="3.19"/>
    <m/>
    <n v="50"/>
    <n v="59.884"/>
    <n v="24061097"/>
    <x v="7"/>
  </r>
  <r>
    <x v="103"/>
    <s v="AIREMISSION"/>
    <s v="CO2"/>
    <s v="MLN_TONNE"/>
    <s v="A"/>
    <n v="2007"/>
    <n v="63.27"/>
    <m/>
    <n v="51"/>
    <n v="59.962000000000003"/>
    <n v="24203289"/>
    <x v="7"/>
  </r>
  <r>
    <x v="103"/>
    <s v="AIREMISSION"/>
    <s v="CO2"/>
    <s v="TONNE_CAP"/>
    <s v="A"/>
    <n v="2007"/>
    <n v="2.62"/>
    <m/>
    <n v="51"/>
    <n v="59.962000000000003"/>
    <n v="24203289"/>
    <x v="7"/>
  </r>
  <r>
    <x v="103"/>
    <s v="AIREMISSION"/>
    <s v="CO2"/>
    <s v="MLN_TONNE"/>
    <s v="A"/>
    <n v="2008"/>
    <n v="70.38"/>
    <m/>
    <n v="52"/>
    <n v="60.04"/>
    <n v="24335146"/>
    <x v="7"/>
  </r>
  <r>
    <x v="103"/>
    <s v="AIREMISSION"/>
    <s v="CO2"/>
    <s v="TONNE_CAP"/>
    <s v="A"/>
    <n v="2008"/>
    <n v="2.9"/>
    <m/>
    <n v="52"/>
    <n v="60.04"/>
    <n v="24335146"/>
    <x v="7"/>
  </r>
  <r>
    <x v="103"/>
    <s v="AIREMISSION"/>
    <s v="CO2"/>
    <s v="MLN_TONNE"/>
    <s v="A"/>
    <n v="2009"/>
    <n v="69.89"/>
    <m/>
    <n v="53"/>
    <n v="60.118000000000002"/>
    <n v="24463021"/>
    <x v="7"/>
  </r>
  <r>
    <x v="103"/>
    <s v="AIREMISSION"/>
    <s v="CO2"/>
    <s v="TONNE_CAP"/>
    <s v="A"/>
    <n v="2009"/>
    <n v="2.87"/>
    <m/>
    <n v="53"/>
    <n v="60.118000000000002"/>
    <n v="24463021"/>
    <x v="7"/>
  </r>
  <r>
    <x v="103"/>
    <s v="AIREMISSION"/>
    <s v="CO2"/>
    <s v="MLN_TONNE"/>
    <s v="A"/>
    <n v="2010"/>
    <n v="65.55"/>
    <m/>
    <n v="54"/>
    <n v="60.21"/>
    <n v="24591599"/>
    <x v="7"/>
  </r>
  <r>
    <x v="103"/>
    <s v="AIREMISSION"/>
    <s v="CO2"/>
    <s v="TONNE_CAP"/>
    <s v="A"/>
    <n v="2010"/>
    <n v="2.68"/>
    <m/>
    <n v="54"/>
    <n v="60.21"/>
    <n v="24591599"/>
    <x v="7"/>
  </r>
  <r>
    <x v="103"/>
    <s v="AIREMISSION"/>
    <s v="CO2"/>
    <s v="MLN_TONNE"/>
    <s v="A"/>
    <n v="2011"/>
    <n v="46.09"/>
    <m/>
    <n v="55"/>
    <n v="60.316000000000003"/>
    <n v="24722298"/>
    <x v="7"/>
  </r>
  <r>
    <x v="103"/>
    <s v="AIREMISSION"/>
    <s v="CO2"/>
    <s v="TONNE_CAP"/>
    <s v="A"/>
    <n v="2011"/>
    <n v="1.87"/>
    <m/>
    <n v="55"/>
    <n v="60.316000000000003"/>
    <n v="24722298"/>
    <x v="7"/>
  </r>
  <r>
    <x v="103"/>
    <s v="AIREMISSION"/>
    <s v="CO2"/>
    <s v="MLN_TONNE"/>
    <s v="A"/>
    <n v="2012"/>
    <n v="47"/>
    <m/>
    <n v="56"/>
    <n v="60.436"/>
    <n v="24854034"/>
    <x v="7"/>
  </r>
  <r>
    <x v="103"/>
    <s v="AIREMISSION"/>
    <s v="CO2"/>
    <s v="TONNE_CAP"/>
    <s v="A"/>
    <n v="2012"/>
    <n v="1.9"/>
    <m/>
    <n v="56"/>
    <n v="60.436"/>
    <n v="24854034"/>
    <x v="7"/>
  </r>
  <r>
    <x v="103"/>
    <s v="AIREMISSION"/>
    <s v="CO2"/>
    <s v="MLN_TONNE"/>
    <s v="A"/>
    <n v="2013"/>
    <n v="33.26"/>
    <m/>
    <n v="57"/>
    <n v="60.569000000000003"/>
    <n v="24985976"/>
    <x v="7"/>
  </r>
  <r>
    <x v="103"/>
    <s v="AIREMISSION"/>
    <s v="CO2"/>
    <s v="TONNE_CAP"/>
    <s v="A"/>
    <n v="2013"/>
    <n v="1.34"/>
    <m/>
    <n v="57"/>
    <n v="60.569000000000003"/>
    <n v="24985976"/>
    <x v="7"/>
  </r>
  <r>
    <x v="103"/>
    <s v="AIREMISSION"/>
    <s v="CO2"/>
    <s v="MLN_TONNE"/>
    <s v="A"/>
    <n v="2014"/>
    <n v="37.799999999999997"/>
    <m/>
    <n v="58"/>
    <n v="60.715000000000003"/>
    <n v="25116363"/>
    <x v="7"/>
  </r>
  <r>
    <x v="103"/>
    <s v="AIREMISSION"/>
    <s v="CO2"/>
    <s v="TONNE_CAP"/>
    <s v="A"/>
    <n v="2014"/>
    <n v="1.51"/>
    <m/>
    <n v="58"/>
    <n v="60.715000000000003"/>
    <n v="25116363"/>
    <x v="7"/>
  </r>
  <r>
    <x v="104"/>
    <s v="AIREMISSION"/>
    <s v="CO2"/>
    <s v="MLN_TONNE"/>
    <s v="A"/>
    <n v="1960"/>
    <n v="6.08"/>
    <m/>
    <n v="4"/>
    <n v="34.954999999999998"/>
    <n v="8857716"/>
    <x v="1"/>
  </r>
  <r>
    <x v="104"/>
    <s v="AIREMISSION"/>
    <s v="CO2"/>
    <s v="TONNE_CAP"/>
    <s v="A"/>
    <n v="1960"/>
    <n v="0.68"/>
    <m/>
    <n v="4"/>
    <n v="34.954999999999998"/>
    <n v="8857716"/>
    <x v="1"/>
  </r>
  <r>
    <x v="104"/>
    <s v="AIREMISSION"/>
    <s v="CO2"/>
    <s v="MLN_TONNE"/>
    <s v="A"/>
    <n v="1961"/>
    <n v="6.97"/>
    <m/>
    <n v="5"/>
    <n v="35.344000000000001"/>
    <n v="8929316"/>
    <x v="1"/>
  </r>
  <r>
    <x v="104"/>
    <s v="AIREMISSION"/>
    <s v="CO2"/>
    <s v="TONNE_CAP"/>
    <s v="A"/>
    <n v="1961"/>
    <n v="0.77"/>
    <m/>
    <n v="5"/>
    <n v="35.344000000000001"/>
    <n v="8929316"/>
    <x v="1"/>
  </r>
  <r>
    <x v="104"/>
    <s v="AIREMISSION"/>
    <s v="CO2"/>
    <s v="MLN_TONNE"/>
    <s v="A"/>
    <n v="1962"/>
    <n v="7.11"/>
    <m/>
    <n v="6"/>
    <n v="35.722000000000001"/>
    <n v="8993985"/>
    <x v="1"/>
  </r>
  <r>
    <x v="104"/>
    <s v="AIREMISSION"/>
    <s v="CO2"/>
    <s v="TONNE_CAP"/>
    <s v="A"/>
    <n v="1962"/>
    <n v="0.78"/>
    <m/>
    <n v="6"/>
    <n v="35.722000000000001"/>
    <n v="8993985"/>
    <x v="1"/>
  </r>
  <r>
    <x v="104"/>
    <s v="AIREMISSION"/>
    <s v="CO2"/>
    <s v="MLN_TONNE"/>
    <s v="A"/>
    <n v="1963"/>
    <n v="7.78"/>
    <m/>
    <n v="7"/>
    <n v="36.100999999999999"/>
    <n v="9030355"/>
    <x v="1"/>
  </r>
  <r>
    <x v="104"/>
    <s v="AIREMISSION"/>
    <s v="CO2"/>
    <s v="TONNE_CAP"/>
    <s v="A"/>
    <n v="1963"/>
    <n v="0.85"/>
    <m/>
    <n v="7"/>
    <n v="36.100999999999999"/>
    <n v="9030355"/>
    <x v="1"/>
  </r>
  <r>
    <x v="104"/>
    <s v="AIREMISSION"/>
    <s v="CO2"/>
    <s v="MLN_TONNE"/>
    <s v="A"/>
    <n v="1964"/>
    <n v="8.23"/>
    <m/>
    <n v="8"/>
    <n v="36.482999999999997"/>
    <n v="9035365"/>
    <x v="1"/>
  </r>
  <r>
    <x v="104"/>
    <s v="AIREMISSION"/>
    <s v="CO2"/>
    <s v="TONNE_CAP"/>
    <s v="A"/>
    <n v="1964"/>
    <n v="0.9"/>
    <m/>
    <n v="8"/>
    <n v="36.482999999999997"/>
    <n v="9035365"/>
    <x v="1"/>
  </r>
  <r>
    <x v="104"/>
    <s v="AIREMISSION"/>
    <s v="CO2"/>
    <s v="MLN_TONNE"/>
    <s v="A"/>
    <n v="1965"/>
    <n v="8.73"/>
    <m/>
    <n v="9"/>
    <n v="36.866"/>
    <n v="8998595"/>
    <x v="1"/>
  </r>
  <r>
    <x v="104"/>
    <s v="AIREMISSION"/>
    <s v="CO2"/>
    <s v="TONNE_CAP"/>
    <s v="A"/>
    <n v="1965"/>
    <n v="0.96"/>
    <m/>
    <n v="9"/>
    <n v="36.866"/>
    <n v="8998595"/>
    <x v="1"/>
  </r>
  <r>
    <x v="104"/>
    <s v="AIREMISSION"/>
    <s v="CO2"/>
    <s v="MLN_TONNE"/>
    <s v="A"/>
    <n v="1966"/>
    <n v="8.56"/>
    <m/>
    <n v="10"/>
    <n v="37.25"/>
    <n v="8930990"/>
    <x v="1"/>
  </r>
  <r>
    <x v="104"/>
    <s v="AIREMISSION"/>
    <s v="CO2"/>
    <s v="TONNE_CAP"/>
    <s v="A"/>
    <n v="1966"/>
    <n v="0.94"/>
    <m/>
    <n v="10"/>
    <n v="37.25"/>
    <n v="8930990"/>
    <x v="1"/>
  </r>
  <r>
    <x v="104"/>
    <s v="AIREMISSION"/>
    <s v="CO2"/>
    <s v="MLN_TONNE"/>
    <s v="A"/>
    <n v="1967"/>
    <n v="9.2799999999999994"/>
    <m/>
    <n v="11"/>
    <n v="37.636000000000003"/>
    <n v="8874520"/>
    <x v="1"/>
  </r>
  <r>
    <x v="104"/>
    <s v="AIREMISSION"/>
    <s v="CO2"/>
    <s v="TONNE_CAP"/>
    <s v="A"/>
    <n v="1967"/>
    <n v="1.03"/>
    <m/>
    <n v="11"/>
    <n v="37.636000000000003"/>
    <n v="8874520"/>
    <x v="1"/>
  </r>
  <r>
    <x v="104"/>
    <s v="AIREMISSION"/>
    <s v="CO2"/>
    <s v="MLN_TONNE"/>
    <s v="A"/>
    <n v="1968"/>
    <n v="9.75"/>
    <m/>
    <n v="12"/>
    <n v="38.024999999999999"/>
    <n v="8836650"/>
    <x v="1"/>
  </r>
  <r>
    <x v="104"/>
    <s v="AIREMISSION"/>
    <s v="CO2"/>
    <s v="TONNE_CAP"/>
    <s v="A"/>
    <n v="1968"/>
    <n v="1.0900000000000001"/>
    <m/>
    <n v="12"/>
    <n v="38.024999999999999"/>
    <n v="8836650"/>
    <x v="1"/>
  </r>
  <r>
    <x v="104"/>
    <s v="AIREMISSION"/>
    <s v="CO2"/>
    <s v="MLN_TONNE"/>
    <s v="A"/>
    <n v="1969"/>
    <n v="10.27"/>
    <m/>
    <n v="13"/>
    <n v="38.414000000000001"/>
    <n v="8757705"/>
    <x v="1"/>
  </r>
  <r>
    <x v="104"/>
    <s v="AIREMISSION"/>
    <s v="CO2"/>
    <s v="TONNE_CAP"/>
    <s v="A"/>
    <n v="1969"/>
    <n v="1.1599999999999999"/>
    <m/>
    <n v="13"/>
    <n v="38.414000000000001"/>
    <n v="8757705"/>
    <x v="1"/>
  </r>
  <r>
    <x v="104"/>
    <s v="AIREMISSION"/>
    <s v="CO2"/>
    <s v="MLN_TONNE"/>
    <s v="A"/>
    <n v="1970"/>
    <n v="12.8"/>
    <m/>
    <n v="14"/>
    <n v="38.804000000000002"/>
    <n v="8680431"/>
    <x v="1"/>
  </r>
  <r>
    <x v="104"/>
    <s v="AIREMISSION"/>
    <s v="CO2"/>
    <s v="TONNE_CAP"/>
    <s v="A"/>
    <n v="1970"/>
    <n v="1.45"/>
    <m/>
    <n v="14"/>
    <n v="38.804000000000002"/>
    <n v="8680431"/>
    <x v="1"/>
  </r>
  <r>
    <x v="104"/>
    <s v="AIREMISSION"/>
    <s v="CO2"/>
    <s v="MLN_TONNE"/>
    <s v="A"/>
    <n v="1971"/>
    <n v="14.39"/>
    <m/>
    <n v="15"/>
    <n v="39.197000000000003"/>
    <n v="8643756"/>
    <x v="1"/>
  </r>
  <r>
    <x v="104"/>
    <s v="AIREMISSION"/>
    <s v="CO2"/>
    <s v="TONNE_CAP"/>
    <s v="A"/>
    <n v="1971"/>
    <n v="1.65"/>
    <m/>
    <n v="15"/>
    <n v="39.197000000000003"/>
    <n v="8643756"/>
    <x v="1"/>
  </r>
  <r>
    <x v="104"/>
    <s v="AIREMISSION"/>
    <s v="CO2"/>
    <s v="MLN_TONNE"/>
    <s v="A"/>
    <n v="1972"/>
    <n v="14.54"/>
    <m/>
    <n v="16"/>
    <n v="39.591000000000001"/>
    <n v="8630430"/>
    <x v="1"/>
  </r>
  <r>
    <x v="104"/>
    <s v="AIREMISSION"/>
    <s v="CO2"/>
    <s v="TONNE_CAP"/>
    <s v="A"/>
    <n v="1972"/>
    <n v="1.67"/>
    <m/>
    <n v="16"/>
    <n v="39.591000000000001"/>
    <n v="8630430"/>
    <x v="1"/>
  </r>
  <r>
    <x v="104"/>
    <s v="AIREMISSION"/>
    <s v="CO2"/>
    <s v="MLN_TONNE"/>
    <s v="A"/>
    <n v="1973"/>
    <n v="16.190000000000001"/>
    <m/>
    <n v="17"/>
    <n v="39.984999999999999"/>
    <n v="8633100"/>
    <x v="1"/>
  </r>
  <r>
    <x v="104"/>
    <s v="AIREMISSION"/>
    <s v="CO2"/>
    <s v="TONNE_CAP"/>
    <s v="A"/>
    <n v="1973"/>
    <n v="1.86"/>
    <m/>
    <n v="17"/>
    <n v="39.984999999999999"/>
    <n v="8633100"/>
    <x v="1"/>
  </r>
  <r>
    <x v="104"/>
    <s v="AIREMISSION"/>
    <s v="CO2"/>
    <s v="MLN_TONNE"/>
    <s v="A"/>
    <n v="1974"/>
    <n v="16.48"/>
    <m/>
    <n v="18"/>
    <n v="40.381999999999998"/>
    <n v="8754365"/>
    <x v="1"/>
  </r>
  <r>
    <x v="104"/>
    <s v="AIREMISSION"/>
    <s v="CO2"/>
    <s v="TONNE_CAP"/>
    <s v="A"/>
    <n v="1974"/>
    <n v="1.86"/>
    <m/>
    <n v="18"/>
    <n v="40.381999999999998"/>
    <n v="8754365"/>
    <x v="1"/>
  </r>
  <r>
    <x v="104"/>
    <s v="AIREMISSION"/>
    <s v="CO2"/>
    <s v="MLN_TONNE"/>
    <s v="A"/>
    <n v="1975"/>
    <n v="18.02"/>
    <m/>
    <n v="19"/>
    <n v="40.779000000000003"/>
    <n v="9093470"/>
    <x v="1"/>
  </r>
  <r>
    <x v="104"/>
    <s v="AIREMISSION"/>
    <s v="CO2"/>
    <s v="TONNE_CAP"/>
    <s v="A"/>
    <n v="1975"/>
    <n v="1.96"/>
    <m/>
    <n v="19"/>
    <n v="40.779000000000003"/>
    <n v="9093470"/>
    <x v="1"/>
  </r>
  <r>
    <x v="104"/>
    <s v="AIREMISSION"/>
    <s v="CO2"/>
    <s v="MLN_TONNE"/>
    <s v="A"/>
    <n v="1976"/>
    <n v="19.34"/>
    <m/>
    <n v="20"/>
    <n v="41.179000000000002"/>
    <n v="9355810"/>
    <x v="1"/>
  </r>
  <r>
    <x v="104"/>
    <s v="AIREMISSION"/>
    <s v="CO2"/>
    <s v="TONNE_CAP"/>
    <s v="A"/>
    <n v="1976"/>
    <n v="2.0499999999999998"/>
    <m/>
    <n v="20"/>
    <n v="41.179000000000002"/>
    <n v="9355810"/>
    <x v="1"/>
  </r>
  <r>
    <x v="104"/>
    <s v="AIREMISSION"/>
    <s v="CO2"/>
    <s v="MLN_TONNE"/>
    <s v="A"/>
    <n v="1977"/>
    <n v="18.75"/>
    <m/>
    <n v="21"/>
    <n v="41.578000000000003"/>
    <n v="9455675"/>
    <x v="1"/>
  </r>
  <r>
    <x v="104"/>
    <s v="AIREMISSION"/>
    <s v="CO2"/>
    <s v="TONNE_CAP"/>
    <s v="A"/>
    <n v="1977"/>
    <n v="1.96"/>
    <m/>
    <n v="21"/>
    <n v="41.578000000000003"/>
    <n v="9455675"/>
    <x v="1"/>
  </r>
  <r>
    <x v="104"/>
    <s v="AIREMISSION"/>
    <s v="CO2"/>
    <s v="MLN_TONNE"/>
    <s v="A"/>
    <n v="1978"/>
    <n v="19.75"/>
    <m/>
    <n v="22"/>
    <n v="41.978999999999999"/>
    <n v="9558250"/>
    <x v="1"/>
  </r>
  <r>
    <x v="104"/>
    <s v="AIREMISSION"/>
    <s v="CO2"/>
    <s v="TONNE_CAP"/>
    <s v="A"/>
    <n v="1978"/>
    <n v="2.0499999999999998"/>
    <m/>
    <n v="22"/>
    <n v="41.978999999999999"/>
    <n v="9558250"/>
    <x v="1"/>
  </r>
  <r>
    <x v="104"/>
    <s v="AIREMISSION"/>
    <s v="CO2"/>
    <s v="MLN_TONNE"/>
    <s v="A"/>
    <n v="1979"/>
    <n v="21.88"/>
    <m/>
    <n v="23"/>
    <n v="42.381"/>
    <n v="9661265"/>
    <x v="1"/>
  </r>
  <r>
    <x v="104"/>
    <s v="AIREMISSION"/>
    <s v="CO2"/>
    <s v="TONNE_CAP"/>
    <s v="A"/>
    <n v="1979"/>
    <n v="2.2400000000000002"/>
    <m/>
    <n v="23"/>
    <n v="42.381"/>
    <n v="9661265"/>
    <x v="1"/>
  </r>
  <r>
    <x v="104"/>
    <s v="AIREMISSION"/>
    <s v="CO2"/>
    <s v="MLN_TONNE"/>
    <s v="A"/>
    <n v="1980"/>
    <n v="23.74"/>
    <m/>
    <n v="24"/>
    <n v="42.784999999999997"/>
    <n v="9766312"/>
    <x v="1"/>
  </r>
  <r>
    <x v="104"/>
    <s v="AIREMISSION"/>
    <s v="CO2"/>
    <s v="TONNE_CAP"/>
    <s v="A"/>
    <n v="1980"/>
    <n v="2.41"/>
    <m/>
    <n v="24"/>
    <n v="42.784999999999997"/>
    <n v="9766312"/>
    <x v="1"/>
  </r>
  <r>
    <x v="104"/>
    <s v="AIREMISSION"/>
    <s v="CO2"/>
    <s v="MLN_TONNE"/>
    <s v="A"/>
    <n v="1981"/>
    <n v="24.87"/>
    <m/>
    <n v="25"/>
    <n v="43.220999999999997"/>
    <n v="9851362"/>
    <x v="1"/>
  </r>
  <r>
    <x v="104"/>
    <s v="AIREMISSION"/>
    <s v="CO2"/>
    <s v="TONNE_CAP"/>
    <s v="A"/>
    <n v="1981"/>
    <n v="2.5"/>
    <m/>
    <n v="25"/>
    <n v="43.220999999999997"/>
    <n v="9851362"/>
    <x v="1"/>
  </r>
  <r>
    <x v="104"/>
    <s v="AIREMISSION"/>
    <s v="CO2"/>
    <s v="MLN_TONNE"/>
    <s v="A"/>
    <n v="1982"/>
    <n v="25.36"/>
    <m/>
    <n v="26"/>
    <n v="43.738"/>
    <n v="9911771"/>
    <x v="1"/>
  </r>
  <r>
    <x v="104"/>
    <s v="AIREMISSION"/>
    <s v="CO2"/>
    <s v="TONNE_CAP"/>
    <s v="A"/>
    <n v="1982"/>
    <n v="2.5299999999999998"/>
    <m/>
    <n v="26"/>
    <n v="43.738"/>
    <n v="9911771"/>
    <x v="1"/>
  </r>
  <r>
    <x v="104"/>
    <s v="AIREMISSION"/>
    <s v="CO2"/>
    <s v="MLN_TONNE"/>
    <s v="A"/>
    <n v="1983"/>
    <n v="26.07"/>
    <m/>
    <n v="27"/>
    <n v="44.256999999999998"/>
    <n v="9957865"/>
    <x v="1"/>
  </r>
  <r>
    <x v="104"/>
    <s v="AIREMISSION"/>
    <s v="CO2"/>
    <s v="TONNE_CAP"/>
    <s v="A"/>
    <n v="1983"/>
    <n v="2.59"/>
    <m/>
    <n v="27"/>
    <n v="44.256999999999998"/>
    <n v="9957865"/>
    <x v="1"/>
  </r>
  <r>
    <x v="104"/>
    <s v="AIREMISSION"/>
    <s v="CO2"/>
    <s v="MLN_TONNE"/>
    <s v="A"/>
    <n v="1984"/>
    <n v="25.03"/>
    <m/>
    <n v="28"/>
    <n v="44.777000000000001"/>
    <n v="9996232"/>
    <x v="1"/>
  </r>
  <r>
    <x v="104"/>
    <s v="AIREMISSION"/>
    <s v="CO2"/>
    <s v="TONNE_CAP"/>
    <s v="A"/>
    <n v="1984"/>
    <n v="2.48"/>
    <m/>
    <n v="28"/>
    <n v="44.777000000000001"/>
    <n v="9996232"/>
    <x v="1"/>
  </r>
  <r>
    <x v="104"/>
    <s v="AIREMISSION"/>
    <s v="CO2"/>
    <s v="MLN_TONNE"/>
    <s v="A"/>
    <n v="1985"/>
    <n v="23.92"/>
    <m/>
    <n v="29"/>
    <n v="45.298000000000002"/>
    <n v="10023613"/>
    <x v="1"/>
  </r>
  <r>
    <x v="104"/>
    <s v="AIREMISSION"/>
    <s v="CO2"/>
    <s v="TONNE_CAP"/>
    <s v="A"/>
    <n v="1985"/>
    <n v="2.37"/>
    <m/>
    <n v="29"/>
    <n v="45.298000000000002"/>
    <n v="10023613"/>
    <x v="1"/>
  </r>
  <r>
    <x v="104"/>
    <s v="AIREMISSION"/>
    <s v="CO2"/>
    <s v="MLN_TONNE"/>
    <s v="A"/>
    <n v="1986"/>
    <n v="27.24"/>
    <m/>
    <n v="30"/>
    <n v="45.82"/>
    <n v="10032734"/>
    <x v="1"/>
  </r>
  <r>
    <x v="104"/>
    <s v="AIREMISSION"/>
    <s v="CO2"/>
    <s v="TONNE_CAP"/>
    <s v="A"/>
    <n v="1986"/>
    <n v="2.7"/>
    <m/>
    <n v="30"/>
    <n v="45.82"/>
    <n v="10032734"/>
    <x v="1"/>
  </r>
  <r>
    <x v="104"/>
    <s v="AIREMISSION"/>
    <s v="CO2"/>
    <s v="MLN_TONNE"/>
    <s v="A"/>
    <n v="1987"/>
    <n v="27.75"/>
    <m/>
    <n v="31"/>
    <n v="46.341999999999999"/>
    <n v="10030031"/>
    <x v="1"/>
  </r>
  <r>
    <x v="104"/>
    <s v="AIREMISSION"/>
    <s v="CO2"/>
    <s v="TONNE_CAP"/>
    <s v="A"/>
    <n v="1987"/>
    <n v="2.75"/>
    <m/>
    <n v="31"/>
    <n v="46.341999999999999"/>
    <n v="10030031"/>
    <x v="1"/>
  </r>
  <r>
    <x v="104"/>
    <s v="AIREMISSION"/>
    <s v="CO2"/>
    <s v="MLN_TONNE"/>
    <s v="A"/>
    <n v="1988"/>
    <n v="28.85"/>
    <m/>
    <n v="32"/>
    <n v="46.866999999999997"/>
    <n v="10019610"/>
    <x v="1"/>
  </r>
  <r>
    <x v="104"/>
    <s v="AIREMISSION"/>
    <s v="CO2"/>
    <s v="TONNE_CAP"/>
    <s v="A"/>
    <n v="1988"/>
    <n v="2.87"/>
    <m/>
    <n v="32"/>
    <n v="46.866999999999997"/>
    <n v="10019610"/>
    <x v="1"/>
  </r>
  <r>
    <x v="104"/>
    <s v="AIREMISSION"/>
    <s v="CO2"/>
    <s v="MLN_TONNE"/>
    <s v="A"/>
    <n v="1989"/>
    <n v="37.130000000000003"/>
    <m/>
    <n v="33"/>
    <n v="47.390999999999998"/>
    <n v="10005000"/>
    <x v="1"/>
  </r>
  <r>
    <x v="104"/>
    <s v="AIREMISSION"/>
    <s v="CO2"/>
    <s v="TONNE_CAP"/>
    <s v="A"/>
    <n v="1989"/>
    <n v="3.7"/>
    <m/>
    <n v="33"/>
    <n v="47.390999999999998"/>
    <n v="10005000"/>
    <x v="1"/>
  </r>
  <r>
    <x v="104"/>
    <s v="AIREMISSION"/>
    <s v="CO"/>
    <s v="THND_TONNE"/>
    <s v="A"/>
    <n v="1990"/>
    <n v="822.55200000000002"/>
    <m/>
    <n v="34"/>
    <n v="47.914999999999999"/>
    <n v="9983218"/>
    <x v="1"/>
  </r>
  <r>
    <x v="104"/>
    <s v="AIREMISSION"/>
    <s v="CO"/>
    <s v="KG_CAP"/>
    <s v="A"/>
    <n v="1990"/>
    <n v="82.394000000000005"/>
    <m/>
    <n v="34"/>
    <n v="47.914999999999999"/>
    <n v="9983218"/>
    <x v="1"/>
  </r>
  <r>
    <x v="104"/>
    <s v="AIREMISSION"/>
    <s v="CO2"/>
    <s v="MLN_TONNE"/>
    <s v="A"/>
    <n v="1990"/>
    <n v="37.880000000000003"/>
    <m/>
    <n v="34"/>
    <n v="47.914999999999999"/>
    <n v="9983218"/>
    <x v="1"/>
  </r>
  <r>
    <x v="104"/>
    <s v="AIREMISSION"/>
    <s v="CO2"/>
    <s v="TONNE_CAP"/>
    <s v="A"/>
    <n v="1990"/>
    <n v="3.79"/>
    <m/>
    <n v="34"/>
    <n v="47.914999999999999"/>
    <n v="9983218"/>
    <x v="1"/>
  </r>
  <r>
    <x v="104"/>
    <s v="AIREMISSION"/>
    <s v="GHG"/>
    <s v="TONNE_CAP"/>
    <s v="A"/>
    <n v="1990"/>
    <n v="5.95"/>
    <m/>
    <n v="34"/>
    <n v="47.914999999999999"/>
    <n v="9983218"/>
    <x v="1"/>
  </r>
  <r>
    <x v="104"/>
    <s v="AIREMISSION"/>
    <s v="GHG"/>
    <s v="THND_TONNECO2"/>
    <s v="A"/>
    <n v="1990"/>
    <n v="59403.14"/>
    <m/>
    <n v="34"/>
    <n v="47.914999999999999"/>
    <n v="9983218"/>
    <x v="1"/>
  </r>
  <r>
    <x v="104"/>
    <s v="AIREMISSION"/>
    <s v="NOX"/>
    <s v="THND_TONNE"/>
    <s v="A"/>
    <n v="1990"/>
    <n v="244.63800000000001"/>
    <m/>
    <n v="34"/>
    <n v="47.914999999999999"/>
    <n v="9983218"/>
    <x v="1"/>
  </r>
  <r>
    <x v="104"/>
    <s v="AIREMISSION"/>
    <s v="NOX"/>
    <s v="KG_CAP"/>
    <s v="A"/>
    <n v="1990"/>
    <n v="24.504999999999999"/>
    <m/>
    <n v="34"/>
    <n v="47.914999999999999"/>
    <n v="9983218"/>
    <x v="1"/>
  </r>
  <r>
    <x v="104"/>
    <s v="AIREMISSION"/>
    <s v="SOX"/>
    <s v="THND_TONNE"/>
    <s v="A"/>
    <n v="1990"/>
    <n v="323.14299999999997"/>
    <m/>
    <n v="34"/>
    <n v="47.914999999999999"/>
    <n v="9983218"/>
    <x v="1"/>
  </r>
  <r>
    <x v="104"/>
    <s v="AIREMISSION"/>
    <s v="SOX"/>
    <s v="KG_CAP"/>
    <s v="A"/>
    <n v="1990"/>
    <n v="32.369"/>
    <m/>
    <n v="34"/>
    <n v="47.914999999999999"/>
    <n v="9983218"/>
    <x v="1"/>
  </r>
  <r>
    <x v="104"/>
    <s v="AIREMISSION"/>
    <s v="VOC"/>
    <s v="THND_TONNE"/>
    <s v="A"/>
    <n v="1990"/>
    <n v="274.84500000000003"/>
    <m/>
    <n v="34"/>
    <n v="47.914999999999999"/>
    <n v="9983218"/>
    <x v="1"/>
  </r>
  <r>
    <x v="104"/>
    <s v="AIREMISSION"/>
    <s v="VOC"/>
    <s v="KG_CAP"/>
    <s v="A"/>
    <n v="1990"/>
    <n v="27.530999999999999"/>
    <m/>
    <n v="34"/>
    <n v="47.914999999999999"/>
    <n v="9983218"/>
    <x v="1"/>
  </r>
  <r>
    <x v="104"/>
    <s v="AIREMISSION"/>
    <s v="CO"/>
    <s v="THND_TONNE"/>
    <s v="A"/>
    <n v="1991"/>
    <n v="836.54100000000005"/>
    <m/>
    <n v="35"/>
    <n v="48.469000000000001"/>
    <n v="9960235"/>
    <x v="1"/>
  </r>
  <r>
    <x v="104"/>
    <s v="AIREMISSION"/>
    <s v="CO"/>
    <s v="KG_CAP"/>
    <s v="A"/>
    <n v="1991"/>
    <n v="83.988"/>
    <m/>
    <n v="35"/>
    <n v="48.469000000000001"/>
    <n v="9960235"/>
    <x v="1"/>
  </r>
  <r>
    <x v="104"/>
    <s v="AIREMISSION"/>
    <s v="CO2"/>
    <s v="MLN_TONNE"/>
    <s v="A"/>
    <n v="1991"/>
    <n v="39.49"/>
    <m/>
    <n v="35"/>
    <n v="48.469000000000001"/>
    <n v="9960235"/>
    <x v="1"/>
  </r>
  <r>
    <x v="104"/>
    <s v="AIREMISSION"/>
    <s v="CO2"/>
    <s v="TONNE_CAP"/>
    <s v="A"/>
    <n v="1991"/>
    <n v="3.96"/>
    <m/>
    <n v="35"/>
    <n v="48.469000000000001"/>
    <n v="9960235"/>
    <x v="1"/>
  </r>
  <r>
    <x v="104"/>
    <s v="AIREMISSION"/>
    <s v="GHG"/>
    <s v="TONNE_CAP"/>
    <s v="A"/>
    <n v="1991"/>
    <n v="6.1429999999999998"/>
    <m/>
    <n v="35"/>
    <n v="48.469000000000001"/>
    <n v="9960235"/>
    <x v="1"/>
  </r>
  <r>
    <x v="104"/>
    <s v="AIREMISSION"/>
    <s v="GHG"/>
    <s v="THND_TONNECO2"/>
    <s v="A"/>
    <n v="1991"/>
    <n v="61189.97"/>
    <m/>
    <n v="35"/>
    <n v="48.469000000000001"/>
    <n v="9960235"/>
    <x v="1"/>
  </r>
  <r>
    <x v="104"/>
    <s v="AIREMISSION"/>
    <s v="NOX"/>
    <s v="THND_TONNE"/>
    <s v="A"/>
    <n v="1991"/>
    <n v="255.95599999999999"/>
    <m/>
    <n v="35"/>
    <n v="48.469000000000001"/>
    <n v="9960235"/>
    <x v="1"/>
  </r>
  <r>
    <x v="104"/>
    <s v="AIREMISSION"/>
    <s v="NOX"/>
    <s v="KG_CAP"/>
    <s v="A"/>
    <n v="1991"/>
    <n v="25.698"/>
    <m/>
    <n v="35"/>
    <n v="48.469000000000001"/>
    <n v="9960235"/>
    <x v="1"/>
  </r>
  <r>
    <x v="104"/>
    <s v="AIREMISSION"/>
    <s v="SOX"/>
    <s v="THND_TONNE"/>
    <s v="A"/>
    <n v="1991"/>
    <n v="314.33999999999997"/>
    <m/>
    <n v="35"/>
    <n v="48.469000000000001"/>
    <n v="9960235"/>
    <x v="1"/>
  </r>
  <r>
    <x v="104"/>
    <s v="AIREMISSION"/>
    <s v="SOX"/>
    <s v="KG_CAP"/>
    <s v="A"/>
    <n v="1991"/>
    <n v="31.56"/>
    <m/>
    <n v="35"/>
    <n v="48.469000000000001"/>
    <n v="9960235"/>
    <x v="1"/>
  </r>
  <r>
    <x v="104"/>
    <s v="AIREMISSION"/>
    <s v="VOC"/>
    <s v="THND_TONNE"/>
    <s v="A"/>
    <n v="1991"/>
    <n v="279.58699999999999"/>
    <m/>
    <n v="35"/>
    <n v="48.469000000000001"/>
    <n v="9960235"/>
    <x v="1"/>
  </r>
  <r>
    <x v="104"/>
    <s v="AIREMISSION"/>
    <s v="VOC"/>
    <s v="KG_CAP"/>
    <s v="A"/>
    <n v="1991"/>
    <n v="28.07"/>
    <m/>
    <n v="35"/>
    <n v="48.469000000000001"/>
    <n v="9960235"/>
    <x v="1"/>
  </r>
  <r>
    <x v="104"/>
    <s v="AIREMISSION"/>
    <s v="CO"/>
    <s v="THND_TONNE"/>
    <s v="A"/>
    <n v="1992"/>
    <n v="874.74"/>
    <m/>
    <n v="36"/>
    <n v="49.13"/>
    <n v="9952494"/>
    <x v="1"/>
  </r>
  <r>
    <x v="104"/>
    <s v="AIREMISSION"/>
    <s v="CO"/>
    <s v="KG_CAP"/>
    <s v="A"/>
    <n v="1992"/>
    <n v="87.891999999999996"/>
    <m/>
    <n v="36"/>
    <n v="49.13"/>
    <n v="9952494"/>
    <x v="1"/>
  </r>
  <r>
    <x v="104"/>
    <s v="AIREMISSION"/>
    <s v="CO2"/>
    <s v="MLN_TONNE"/>
    <s v="A"/>
    <n v="1992"/>
    <n v="43.63"/>
    <m/>
    <n v="36"/>
    <n v="49.13"/>
    <n v="9952494"/>
    <x v="1"/>
  </r>
  <r>
    <x v="104"/>
    <s v="AIREMISSION"/>
    <s v="CO2"/>
    <s v="TONNE_CAP"/>
    <s v="A"/>
    <n v="1992"/>
    <n v="4.38"/>
    <m/>
    <n v="36"/>
    <n v="49.13"/>
    <n v="9952494"/>
    <x v="1"/>
  </r>
  <r>
    <x v="104"/>
    <s v="AIREMISSION"/>
    <s v="GHG"/>
    <s v="TONNE_CAP"/>
    <s v="A"/>
    <n v="1992"/>
    <n v="6.5860000000000003"/>
    <m/>
    <n v="36"/>
    <n v="49.13"/>
    <n v="9952494"/>
    <x v="1"/>
  </r>
  <r>
    <x v="104"/>
    <s v="AIREMISSION"/>
    <s v="GHG"/>
    <s v="THND_TONNECO2"/>
    <s v="A"/>
    <n v="1992"/>
    <n v="65551.903000000006"/>
    <m/>
    <n v="36"/>
    <n v="49.13"/>
    <n v="9952494"/>
    <x v="1"/>
  </r>
  <r>
    <x v="104"/>
    <s v="AIREMISSION"/>
    <s v="NOX"/>
    <s v="THND_TONNE"/>
    <s v="A"/>
    <n v="1992"/>
    <n v="274.834"/>
    <m/>
    <n v="36"/>
    <n v="49.13"/>
    <n v="9952494"/>
    <x v="1"/>
  </r>
  <r>
    <x v="104"/>
    <s v="AIREMISSION"/>
    <s v="NOX"/>
    <s v="KG_CAP"/>
    <s v="A"/>
    <n v="1992"/>
    <n v="27.614999999999998"/>
    <m/>
    <n v="36"/>
    <n v="49.13"/>
    <n v="9952494"/>
    <x v="1"/>
  </r>
  <r>
    <x v="104"/>
    <s v="AIREMISSION"/>
    <s v="SOX"/>
    <s v="THND_TONNE"/>
    <s v="A"/>
    <n v="1992"/>
    <n v="375.64699999999999"/>
    <m/>
    <n v="36"/>
    <n v="49.13"/>
    <n v="9952494"/>
    <x v="1"/>
  </r>
  <r>
    <x v="104"/>
    <s v="AIREMISSION"/>
    <s v="SOX"/>
    <s v="KG_CAP"/>
    <s v="A"/>
    <n v="1992"/>
    <n v="37.744"/>
    <m/>
    <n v="36"/>
    <n v="49.13"/>
    <n v="9952494"/>
    <x v="1"/>
  </r>
  <r>
    <x v="104"/>
    <s v="AIREMISSION"/>
    <s v="VOC"/>
    <s v="THND_TONNE"/>
    <s v="A"/>
    <n v="1992"/>
    <n v="284.18"/>
    <m/>
    <n v="36"/>
    <n v="49.13"/>
    <n v="9952494"/>
    <x v="1"/>
  </r>
  <r>
    <x v="104"/>
    <s v="AIREMISSION"/>
    <s v="VOC"/>
    <s v="KG_CAP"/>
    <s v="A"/>
    <n v="1992"/>
    <n v="28.553999999999998"/>
    <m/>
    <n v="36"/>
    <n v="49.13"/>
    <n v="9952494"/>
    <x v="1"/>
  </r>
  <r>
    <x v="104"/>
    <s v="AIREMISSION"/>
    <s v="CO"/>
    <s v="THND_TONNE"/>
    <s v="A"/>
    <n v="1993"/>
    <n v="855.56899999999996"/>
    <m/>
    <n v="37"/>
    <n v="49.789000000000001"/>
    <n v="9964675"/>
    <x v="1"/>
  </r>
  <r>
    <x v="104"/>
    <s v="AIREMISSION"/>
    <s v="CO"/>
    <s v="KG_CAP"/>
    <s v="A"/>
    <n v="1993"/>
    <n v="85.86"/>
    <m/>
    <n v="37"/>
    <n v="49.789000000000001"/>
    <n v="9964675"/>
    <x v="1"/>
  </r>
  <r>
    <x v="104"/>
    <s v="AIREMISSION"/>
    <s v="CO2"/>
    <s v="MLN_TONNE"/>
    <s v="A"/>
    <n v="1993"/>
    <n v="42.59"/>
    <m/>
    <n v="37"/>
    <n v="49.789000000000001"/>
    <n v="9964675"/>
    <x v="1"/>
  </r>
  <r>
    <x v="104"/>
    <s v="AIREMISSION"/>
    <s v="CO2"/>
    <s v="TONNE_CAP"/>
    <s v="A"/>
    <n v="1993"/>
    <n v="4.2699999999999996"/>
    <m/>
    <n v="37"/>
    <n v="49.789000000000001"/>
    <n v="9964675"/>
    <x v="1"/>
  </r>
  <r>
    <x v="104"/>
    <s v="AIREMISSION"/>
    <s v="GHG"/>
    <s v="TONNE_CAP"/>
    <s v="A"/>
    <n v="1993"/>
    <n v="6.4489999999999998"/>
    <m/>
    <n v="37"/>
    <n v="49.789000000000001"/>
    <n v="9964675"/>
    <x v="1"/>
  </r>
  <r>
    <x v="104"/>
    <s v="AIREMISSION"/>
    <s v="GHG"/>
    <s v="THND_TONNECO2"/>
    <s v="A"/>
    <n v="1993"/>
    <n v="64263.116999999998"/>
    <m/>
    <n v="37"/>
    <n v="49.789000000000001"/>
    <n v="9964675"/>
    <x v="1"/>
  </r>
  <r>
    <x v="104"/>
    <s v="AIREMISSION"/>
    <s v="NOX"/>
    <s v="THND_TONNE"/>
    <s v="A"/>
    <n v="1993"/>
    <n v="265.85300000000001"/>
    <m/>
    <n v="37"/>
    <n v="49.789000000000001"/>
    <n v="9964675"/>
    <x v="1"/>
  </r>
  <r>
    <x v="104"/>
    <s v="AIREMISSION"/>
    <s v="NOX"/>
    <s v="KG_CAP"/>
    <s v="A"/>
    <n v="1993"/>
    <n v="26.68"/>
    <m/>
    <n v="37"/>
    <n v="49.789000000000001"/>
    <n v="9964675"/>
    <x v="1"/>
  </r>
  <r>
    <x v="104"/>
    <s v="AIREMISSION"/>
    <s v="SOX"/>
    <s v="THND_TONNE"/>
    <s v="A"/>
    <n v="1993"/>
    <n v="319.46899999999999"/>
    <m/>
    <n v="37"/>
    <n v="49.789000000000001"/>
    <n v="9964675"/>
    <x v="1"/>
  </r>
  <r>
    <x v="104"/>
    <s v="AIREMISSION"/>
    <s v="SOX"/>
    <s v="KG_CAP"/>
    <s v="A"/>
    <n v="1993"/>
    <n v="32.06"/>
    <m/>
    <n v="37"/>
    <n v="49.789000000000001"/>
    <n v="9964675"/>
    <x v="1"/>
  </r>
  <r>
    <x v="104"/>
    <s v="AIREMISSION"/>
    <s v="VOC"/>
    <s v="THND_TONNE"/>
    <s v="A"/>
    <n v="1993"/>
    <n v="274.38400000000001"/>
    <m/>
    <n v="37"/>
    <n v="49.789000000000001"/>
    <n v="9964675"/>
    <x v="1"/>
  </r>
  <r>
    <x v="104"/>
    <s v="AIREMISSION"/>
    <s v="VOC"/>
    <s v="KG_CAP"/>
    <s v="A"/>
    <n v="1993"/>
    <n v="27.536000000000001"/>
    <m/>
    <n v="37"/>
    <n v="49.789000000000001"/>
    <n v="9964675"/>
    <x v="1"/>
  </r>
  <r>
    <x v="104"/>
    <s v="AIREMISSION"/>
    <s v="CO"/>
    <s v="THND_TONNE"/>
    <s v="A"/>
    <n v="1994"/>
    <n v="836.57299999999998"/>
    <m/>
    <n v="38"/>
    <n v="50.448999999999998"/>
    <n v="9991525"/>
    <x v="1"/>
  </r>
  <r>
    <x v="104"/>
    <s v="AIREMISSION"/>
    <s v="CO"/>
    <s v="KG_CAP"/>
    <s v="A"/>
    <n v="1994"/>
    <n v="83.727999999999994"/>
    <m/>
    <n v="38"/>
    <n v="50.448999999999998"/>
    <n v="9991525"/>
    <x v="1"/>
  </r>
  <r>
    <x v="104"/>
    <s v="AIREMISSION"/>
    <s v="CO2"/>
    <s v="MLN_TONNE"/>
    <s v="A"/>
    <n v="1994"/>
    <n v="44"/>
    <m/>
    <n v="38"/>
    <n v="50.448999999999998"/>
    <n v="9991525"/>
    <x v="1"/>
  </r>
  <r>
    <x v="104"/>
    <s v="AIREMISSION"/>
    <s v="CO2"/>
    <s v="TONNE_CAP"/>
    <s v="A"/>
    <n v="1994"/>
    <n v="4.4000000000000004"/>
    <m/>
    <n v="38"/>
    <n v="50.448999999999998"/>
    <n v="9991525"/>
    <x v="1"/>
  </r>
  <r>
    <x v="104"/>
    <s v="AIREMISSION"/>
    <s v="GHG"/>
    <s v="TONNE_CAP"/>
    <s v="A"/>
    <n v="1994"/>
    <n v="6.5359999999999996"/>
    <m/>
    <n v="38"/>
    <n v="50.448999999999998"/>
    <n v="9991525"/>
    <x v="1"/>
  </r>
  <r>
    <x v="104"/>
    <s v="AIREMISSION"/>
    <s v="GHG"/>
    <s v="THND_TONNECO2"/>
    <s v="A"/>
    <n v="1994"/>
    <n v="65303.675999999999"/>
    <m/>
    <n v="38"/>
    <n v="50.448999999999998"/>
    <n v="9991525"/>
    <x v="1"/>
  </r>
  <r>
    <x v="104"/>
    <s v="AIREMISSION"/>
    <s v="NOX"/>
    <s v="THND_TONNE"/>
    <s v="A"/>
    <n v="1994"/>
    <n v="265.63"/>
    <m/>
    <n v="38"/>
    <n v="50.448999999999998"/>
    <n v="9991525"/>
    <x v="1"/>
  </r>
  <r>
    <x v="104"/>
    <s v="AIREMISSION"/>
    <s v="NOX"/>
    <s v="KG_CAP"/>
    <s v="A"/>
    <n v="1994"/>
    <n v="26.585999999999999"/>
    <m/>
    <n v="38"/>
    <n v="50.448999999999998"/>
    <n v="9991525"/>
    <x v="1"/>
  </r>
  <r>
    <x v="104"/>
    <s v="AIREMISSION"/>
    <s v="SOX"/>
    <s v="THND_TONNE"/>
    <s v="A"/>
    <n v="1994"/>
    <n v="295.08699999999999"/>
    <m/>
    <n v="38"/>
    <n v="50.448999999999998"/>
    <n v="9991525"/>
    <x v="1"/>
  </r>
  <r>
    <x v="104"/>
    <s v="AIREMISSION"/>
    <s v="SOX"/>
    <s v="KG_CAP"/>
    <s v="A"/>
    <n v="1994"/>
    <n v="29.533999999999999"/>
    <m/>
    <n v="38"/>
    <n v="50.448999999999998"/>
    <n v="9991525"/>
    <x v="1"/>
  </r>
  <r>
    <x v="104"/>
    <s v="AIREMISSION"/>
    <s v="VOC"/>
    <s v="THND_TONNE"/>
    <s v="A"/>
    <n v="1994"/>
    <n v="275.80500000000001"/>
    <m/>
    <n v="38"/>
    <n v="50.448999999999998"/>
    <n v="9991525"/>
    <x v="1"/>
  </r>
  <r>
    <x v="104"/>
    <s v="AIREMISSION"/>
    <s v="VOC"/>
    <s v="KG_CAP"/>
    <s v="A"/>
    <n v="1994"/>
    <n v="27.603999999999999"/>
    <m/>
    <n v="38"/>
    <n v="50.448999999999998"/>
    <n v="9991525"/>
    <x v="1"/>
  </r>
  <r>
    <x v="104"/>
    <s v="AIREMISSION"/>
    <s v="CO"/>
    <s v="THND_TONNE"/>
    <s v="A"/>
    <n v="1995"/>
    <n v="826.76099999999997"/>
    <m/>
    <n v="39"/>
    <n v="51.109000000000002"/>
    <n v="10026176"/>
    <x v="1"/>
  </r>
  <r>
    <x v="104"/>
    <s v="AIREMISSION"/>
    <s v="CO"/>
    <s v="KG_CAP"/>
    <s v="A"/>
    <n v="1995"/>
    <n v="82.46"/>
    <m/>
    <n v="39"/>
    <n v="51.109000000000002"/>
    <n v="10026176"/>
    <x v="1"/>
  </r>
  <r>
    <x v="104"/>
    <s v="AIREMISSION"/>
    <s v="CO2"/>
    <s v="MLN_TONNE"/>
    <s v="A"/>
    <n v="1995"/>
    <n v="47.22"/>
    <m/>
    <n v="39"/>
    <n v="51.109000000000002"/>
    <n v="10026176"/>
    <x v="1"/>
  </r>
  <r>
    <x v="104"/>
    <s v="AIREMISSION"/>
    <s v="CO2"/>
    <s v="TONNE_CAP"/>
    <s v="A"/>
    <n v="1995"/>
    <n v="4.71"/>
    <m/>
    <n v="39"/>
    <n v="51.109000000000002"/>
    <n v="10026176"/>
    <x v="1"/>
  </r>
  <r>
    <x v="104"/>
    <s v="AIREMISSION"/>
    <s v="GHG"/>
    <s v="TONNE_CAP"/>
    <s v="A"/>
    <n v="1995"/>
    <n v="6.9649999999999999"/>
    <m/>
    <n v="39"/>
    <n v="51.109000000000002"/>
    <n v="10026176"/>
    <x v="1"/>
  </r>
  <r>
    <x v="104"/>
    <s v="AIREMISSION"/>
    <s v="GHG"/>
    <s v="THND_TONNECO2"/>
    <s v="A"/>
    <n v="1995"/>
    <n v="69835.737999999998"/>
    <m/>
    <n v="39"/>
    <n v="51.109000000000002"/>
    <n v="10026176"/>
    <x v="1"/>
  </r>
  <r>
    <x v="104"/>
    <s v="AIREMISSION"/>
    <s v="NOX"/>
    <s v="THND_TONNE"/>
    <s v="A"/>
    <n v="1995"/>
    <n v="275.83800000000002"/>
    <m/>
    <n v="39"/>
    <n v="51.109000000000002"/>
    <n v="10026176"/>
    <x v="1"/>
  </r>
  <r>
    <x v="104"/>
    <s v="AIREMISSION"/>
    <s v="NOX"/>
    <s v="KG_CAP"/>
    <s v="A"/>
    <n v="1995"/>
    <n v="27.512"/>
    <m/>
    <n v="39"/>
    <n v="51.109000000000002"/>
    <n v="10026176"/>
    <x v="1"/>
  </r>
  <r>
    <x v="104"/>
    <s v="AIREMISSION"/>
    <s v="SOX"/>
    <s v="THND_TONNE"/>
    <s v="A"/>
    <n v="1995"/>
    <n v="330.74099999999999"/>
    <m/>
    <n v="39"/>
    <n v="51.109000000000002"/>
    <n v="10026176"/>
    <x v="1"/>
  </r>
  <r>
    <x v="104"/>
    <s v="AIREMISSION"/>
    <s v="SOX"/>
    <s v="KG_CAP"/>
    <s v="A"/>
    <n v="1995"/>
    <n v="32.988"/>
    <m/>
    <n v="39"/>
    <n v="51.109000000000002"/>
    <n v="10026176"/>
    <x v="1"/>
  </r>
  <r>
    <x v="104"/>
    <s v="AIREMISSION"/>
    <s v="VOC"/>
    <s v="THND_TONNE"/>
    <s v="A"/>
    <n v="1995"/>
    <n v="271.37599999999998"/>
    <m/>
    <n v="39"/>
    <n v="51.109000000000002"/>
    <n v="10026176"/>
    <x v="1"/>
  </r>
  <r>
    <x v="104"/>
    <s v="AIREMISSION"/>
    <s v="VOC"/>
    <s v="KG_CAP"/>
    <s v="A"/>
    <n v="1995"/>
    <n v="27.067"/>
    <m/>
    <n v="39"/>
    <n v="51.109000000000002"/>
    <n v="10026176"/>
    <x v="1"/>
  </r>
  <r>
    <x v="104"/>
    <s v="AIREMISSION"/>
    <s v="CO"/>
    <s v="THND_TONNE"/>
    <s v="A"/>
    <n v="1996"/>
    <n v="814.60900000000004"/>
    <m/>
    <n v="40"/>
    <n v="51.77"/>
    <n v="10063945"/>
    <x v="1"/>
  </r>
  <r>
    <x v="104"/>
    <s v="AIREMISSION"/>
    <s v="CO"/>
    <s v="KG_CAP"/>
    <s v="A"/>
    <n v="1996"/>
    <n v="80.942999999999998"/>
    <m/>
    <n v="40"/>
    <n v="51.77"/>
    <n v="10063945"/>
    <x v="1"/>
  </r>
  <r>
    <x v="104"/>
    <s v="AIREMISSION"/>
    <s v="CO2"/>
    <s v="MLN_TONNE"/>
    <s v="A"/>
    <n v="1996"/>
    <n v="45.34"/>
    <m/>
    <n v="40"/>
    <n v="51.77"/>
    <n v="10063945"/>
    <x v="1"/>
  </r>
  <r>
    <x v="104"/>
    <s v="AIREMISSION"/>
    <s v="CO2"/>
    <s v="TONNE_CAP"/>
    <s v="A"/>
    <n v="1996"/>
    <n v="4.51"/>
    <m/>
    <n v="40"/>
    <n v="51.77"/>
    <n v="10063945"/>
    <x v="1"/>
  </r>
  <r>
    <x v="104"/>
    <s v="AIREMISSION"/>
    <s v="GHG"/>
    <s v="TONNE_CAP"/>
    <s v="A"/>
    <n v="1996"/>
    <n v="6.7030000000000003"/>
    <m/>
    <n v="40"/>
    <n v="51.77"/>
    <n v="10063945"/>
    <x v="1"/>
  </r>
  <r>
    <x v="104"/>
    <s v="AIREMISSION"/>
    <s v="GHG"/>
    <s v="THND_TONNECO2"/>
    <s v="A"/>
    <n v="1996"/>
    <n v="67459.035999999993"/>
    <m/>
    <n v="40"/>
    <n v="51.77"/>
    <n v="10063945"/>
    <x v="1"/>
  </r>
  <r>
    <x v="104"/>
    <s v="AIREMISSION"/>
    <s v="NOX"/>
    <s v="THND_TONNE"/>
    <s v="A"/>
    <n v="1996"/>
    <n v="263.339"/>
    <m/>
    <n v="40"/>
    <n v="51.77"/>
    <n v="10063945"/>
    <x v="1"/>
  </r>
  <r>
    <x v="104"/>
    <s v="AIREMISSION"/>
    <s v="NOX"/>
    <s v="KG_CAP"/>
    <s v="A"/>
    <n v="1996"/>
    <n v="26.167000000000002"/>
    <m/>
    <n v="40"/>
    <n v="51.77"/>
    <n v="10063945"/>
    <x v="1"/>
  </r>
  <r>
    <x v="104"/>
    <s v="AIREMISSION"/>
    <s v="SOX"/>
    <s v="THND_TONNE"/>
    <s v="A"/>
    <n v="1996"/>
    <n v="272.51"/>
    <m/>
    <n v="40"/>
    <n v="51.77"/>
    <n v="10063945"/>
    <x v="1"/>
  </r>
  <r>
    <x v="104"/>
    <s v="AIREMISSION"/>
    <s v="SOX"/>
    <s v="KG_CAP"/>
    <s v="A"/>
    <n v="1996"/>
    <n v="27.077999999999999"/>
    <m/>
    <n v="40"/>
    <n v="51.77"/>
    <n v="10063945"/>
    <x v="1"/>
  </r>
  <r>
    <x v="104"/>
    <s v="AIREMISSION"/>
    <s v="VOC"/>
    <s v="THND_TONNE"/>
    <s v="A"/>
    <n v="1996"/>
    <n v="273.99900000000002"/>
    <m/>
    <n v="40"/>
    <n v="51.77"/>
    <n v="10063945"/>
    <x v="1"/>
  </r>
  <r>
    <x v="104"/>
    <s v="AIREMISSION"/>
    <s v="VOC"/>
    <s v="KG_CAP"/>
    <s v="A"/>
    <n v="1996"/>
    <n v="27.225999999999999"/>
    <m/>
    <n v="40"/>
    <n v="51.77"/>
    <n v="10063945"/>
    <x v="1"/>
  </r>
  <r>
    <x v="104"/>
    <s v="AIREMISSION"/>
    <s v="CO"/>
    <s v="THND_TONNE"/>
    <s v="A"/>
    <n v="1997"/>
    <n v="777.23199999999997"/>
    <m/>
    <n v="41"/>
    <n v="52.427999999999997"/>
    <n v="10108977"/>
    <x v="1"/>
  </r>
  <r>
    <x v="104"/>
    <s v="AIREMISSION"/>
    <s v="CO"/>
    <s v="KG_CAP"/>
    <s v="A"/>
    <n v="1997"/>
    <n v="76.885000000000005"/>
    <m/>
    <n v="41"/>
    <n v="52.427999999999997"/>
    <n v="10108977"/>
    <x v="1"/>
  </r>
  <r>
    <x v="104"/>
    <s v="AIREMISSION"/>
    <s v="CO2"/>
    <s v="MLN_TONNE"/>
    <s v="A"/>
    <n v="1997"/>
    <n v="47.36"/>
    <m/>
    <n v="41"/>
    <n v="52.427999999999997"/>
    <n v="10108977"/>
    <x v="1"/>
  </r>
  <r>
    <x v="104"/>
    <s v="AIREMISSION"/>
    <s v="CO2"/>
    <s v="TONNE_CAP"/>
    <s v="A"/>
    <n v="1997"/>
    <n v="4.68"/>
    <m/>
    <n v="41"/>
    <n v="52.427999999999997"/>
    <n v="10108977"/>
    <x v="1"/>
  </r>
  <r>
    <x v="104"/>
    <s v="AIREMISSION"/>
    <s v="GHG"/>
    <s v="TONNE_CAP"/>
    <s v="A"/>
    <n v="1997"/>
    <n v="6.9950000000000001"/>
    <m/>
    <n v="41"/>
    <n v="52.427999999999997"/>
    <n v="10108977"/>
    <x v="1"/>
  </r>
  <r>
    <x v="104"/>
    <s v="AIREMISSION"/>
    <s v="GHG"/>
    <s v="THND_TONNECO2"/>
    <s v="A"/>
    <n v="1997"/>
    <n v="70715.436000000002"/>
    <m/>
    <n v="41"/>
    <n v="52.427999999999997"/>
    <n v="10108977"/>
    <x v="1"/>
  </r>
  <r>
    <x v="104"/>
    <s v="AIREMISSION"/>
    <s v="NOX"/>
    <s v="THND_TONNE"/>
    <s v="A"/>
    <n v="1997"/>
    <n v="262.33"/>
    <m/>
    <n v="41"/>
    <n v="52.427999999999997"/>
    <n v="10108977"/>
    <x v="1"/>
  </r>
  <r>
    <x v="104"/>
    <s v="AIREMISSION"/>
    <s v="NOX"/>
    <s v="KG_CAP"/>
    <s v="A"/>
    <n v="1997"/>
    <n v="25.95"/>
    <m/>
    <n v="41"/>
    <n v="52.427999999999997"/>
    <n v="10108977"/>
    <x v="1"/>
  </r>
  <r>
    <x v="104"/>
    <s v="AIREMISSION"/>
    <s v="SOX"/>
    <s v="THND_TONNE"/>
    <s v="A"/>
    <n v="1997"/>
    <n v="287.62299999999999"/>
    <m/>
    <n v="41"/>
    <n v="52.427999999999997"/>
    <n v="10108977"/>
    <x v="1"/>
  </r>
  <r>
    <x v="104"/>
    <s v="AIREMISSION"/>
    <s v="SOX"/>
    <s v="KG_CAP"/>
    <s v="A"/>
    <n v="1997"/>
    <n v="28.452000000000002"/>
    <m/>
    <n v="41"/>
    <n v="52.427999999999997"/>
    <n v="10108977"/>
    <x v="1"/>
  </r>
  <r>
    <x v="104"/>
    <s v="AIREMISSION"/>
    <s v="VOC"/>
    <s v="THND_TONNE"/>
    <s v="A"/>
    <n v="1997"/>
    <n v="272.476"/>
    <m/>
    <n v="41"/>
    <n v="52.427999999999997"/>
    <n v="10108977"/>
    <x v="1"/>
  </r>
  <r>
    <x v="104"/>
    <s v="AIREMISSION"/>
    <s v="VOC"/>
    <s v="KG_CAP"/>
    <s v="A"/>
    <n v="1997"/>
    <n v="26.954000000000001"/>
    <m/>
    <n v="41"/>
    <n v="52.427999999999997"/>
    <n v="10108977"/>
    <x v="1"/>
  </r>
  <r>
    <x v="104"/>
    <s v="AIREMISSION"/>
    <s v="CO"/>
    <s v="THND_TONNE"/>
    <s v="A"/>
    <n v="1998"/>
    <n v="764.47799999999995"/>
    <m/>
    <n v="42"/>
    <n v="53.085999999999999"/>
    <n v="10160196"/>
    <x v="1"/>
  </r>
  <r>
    <x v="104"/>
    <s v="AIREMISSION"/>
    <s v="CO"/>
    <s v="KG_CAP"/>
    <s v="A"/>
    <n v="1998"/>
    <n v="75.242000000000004"/>
    <m/>
    <n v="42"/>
    <n v="53.085999999999999"/>
    <n v="10160196"/>
    <x v="1"/>
  </r>
  <r>
    <x v="104"/>
    <s v="AIREMISSION"/>
    <s v="CO2"/>
    <s v="MLN_TONNE"/>
    <s v="A"/>
    <n v="1998"/>
    <n v="52.05"/>
    <m/>
    <n v="42"/>
    <n v="53.085999999999999"/>
    <n v="10160196"/>
    <x v="1"/>
  </r>
  <r>
    <x v="104"/>
    <s v="AIREMISSION"/>
    <s v="CO2"/>
    <s v="TONNE_CAP"/>
    <s v="A"/>
    <n v="1998"/>
    <n v="5.12"/>
    <m/>
    <n v="42"/>
    <n v="53.085999999999999"/>
    <n v="10160196"/>
    <x v="1"/>
  </r>
  <r>
    <x v="104"/>
    <s v="AIREMISSION"/>
    <s v="GHG"/>
    <s v="TONNE_CAP"/>
    <s v="A"/>
    <n v="1998"/>
    <n v="7.4320000000000004"/>
    <m/>
    <n v="42"/>
    <n v="53.085999999999999"/>
    <n v="10160196"/>
    <x v="1"/>
  </r>
  <r>
    <x v="104"/>
    <s v="AIREMISSION"/>
    <s v="GHG"/>
    <s v="THND_TONNECO2"/>
    <s v="A"/>
    <n v="1998"/>
    <n v="75508.164999999994"/>
    <m/>
    <n v="42"/>
    <n v="53.085999999999999"/>
    <n v="10160196"/>
    <x v="1"/>
  </r>
  <r>
    <x v="104"/>
    <s v="AIREMISSION"/>
    <s v="NOX"/>
    <s v="THND_TONNE"/>
    <s v="A"/>
    <n v="1998"/>
    <n v="269.61500000000001"/>
    <m/>
    <n v="42"/>
    <n v="53.085999999999999"/>
    <n v="10160196"/>
    <x v="1"/>
  </r>
  <r>
    <x v="104"/>
    <s v="AIREMISSION"/>
    <s v="NOX"/>
    <s v="KG_CAP"/>
    <s v="A"/>
    <n v="1998"/>
    <n v="26.536000000000001"/>
    <m/>
    <n v="42"/>
    <n v="53.085999999999999"/>
    <n v="10160196"/>
    <x v="1"/>
  </r>
  <r>
    <x v="104"/>
    <s v="AIREMISSION"/>
    <s v="SOX"/>
    <s v="THND_TONNE"/>
    <s v="A"/>
    <n v="1998"/>
    <n v="334.84100000000001"/>
    <m/>
    <n v="42"/>
    <n v="53.085999999999999"/>
    <n v="10160196"/>
    <x v="1"/>
  </r>
  <r>
    <x v="104"/>
    <s v="AIREMISSION"/>
    <s v="SOX"/>
    <s v="KG_CAP"/>
    <s v="A"/>
    <n v="1998"/>
    <n v="32.956000000000003"/>
    <m/>
    <n v="42"/>
    <n v="53.085999999999999"/>
    <n v="10160196"/>
    <x v="1"/>
  </r>
  <r>
    <x v="104"/>
    <s v="AIREMISSION"/>
    <s v="VOC"/>
    <s v="THND_TONNE"/>
    <s v="A"/>
    <n v="1998"/>
    <n v="274.16800000000001"/>
    <m/>
    <n v="42"/>
    <n v="53.085999999999999"/>
    <n v="10160196"/>
    <x v="1"/>
  </r>
  <r>
    <x v="104"/>
    <s v="AIREMISSION"/>
    <s v="VOC"/>
    <s v="KG_CAP"/>
    <s v="A"/>
    <n v="1998"/>
    <n v="26.984999999999999"/>
    <m/>
    <n v="42"/>
    <n v="53.085999999999999"/>
    <n v="10160196"/>
    <x v="1"/>
  </r>
  <r>
    <x v="104"/>
    <s v="AIREMISSION"/>
    <s v="CO"/>
    <s v="THND_TONNE"/>
    <s v="A"/>
    <n v="1999"/>
    <n v="736.55899999999997"/>
    <m/>
    <n v="43"/>
    <n v="53.743000000000002"/>
    <n v="10217828"/>
    <x v="1"/>
  </r>
  <r>
    <x v="104"/>
    <s v="AIREMISSION"/>
    <s v="CO"/>
    <s v="KG_CAP"/>
    <s v="A"/>
    <n v="1999"/>
    <n v="72.085999999999999"/>
    <m/>
    <n v="43"/>
    <n v="53.743000000000002"/>
    <n v="10217828"/>
    <x v="1"/>
  </r>
  <r>
    <x v="104"/>
    <s v="AIREMISSION"/>
    <s v="CO2"/>
    <s v="MLN_TONNE"/>
    <s v="A"/>
    <n v="1999"/>
    <n v="58.37"/>
    <m/>
    <n v="43"/>
    <n v="53.743000000000002"/>
    <n v="10217828"/>
    <x v="1"/>
  </r>
  <r>
    <x v="104"/>
    <s v="AIREMISSION"/>
    <s v="CO2"/>
    <s v="TONNE_CAP"/>
    <s v="A"/>
    <n v="1999"/>
    <n v="5.71"/>
    <m/>
    <n v="43"/>
    <n v="53.743000000000002"/>
    <n v="10217828"/>
    <x v="1"/>
  </r>
  <r>
    <x v="104"/>
    <s v="AIREMISSION"/>
    <s v="GHG"/>
    <s v="TONNE_CAP"/>
    <s v="A"/>
    <n v="1999"/>
    <n v="8.1639999999999997"/>
    <m/>
    <n v="43"/>
    <n v="53.743000000000002"/>
    <n v="10217828"/>
    <x v="1"/>
  </r>
  <r>
    <x v="104"/>
    <s v="AIREMISSION"/>
    <s v="GHG"/>
    <s v="THND_TONNECO2"/>
    <s v="A"/>
    <n v="1999"/>
    <n v="83416.494999999995"/>
    <m/>
    <n v="43"/>
    <n v="53.743000000000002"/>
    <n v="10217828"/>
    <x v="1"/>
  </r>
  <r>
    <x v="104"/>
    <s v="AIREMISSION"/>
    <s v="NOX"/>
    <s v="THND_TONNE"/>
    <s v="A"/>
    <n v="1999"/>
    <n v="277.11200000000002"/>
    <m/>
    <n v="43"/>
    <n v="53.743000000000002"/>
    <n v="10217828"/>
    <x v="1"/>
  </r>
  <r>
    <x v="104"/>
    <s v="AIREMISSION"/>
    <s v="NOX"/>
    <s v="KG_CAP"/>
    <s v="A"/>
    <n v="1999"/>
    <n v="27.12"/>
    <m/>
    <n v="43"/>
    <n v="53.743000000000002"/>
    <n v="10217828"/>
    <x v="1"/>
  </r>
  <r>
    <x v="104"/>
    <s v="AIREMISSION"/>
    <s v="SOX"/>
    <s v="THND_TONNE"/>
    <s v="A"/>
    <n v="1999"/>
    <n v="302.24299999999999"/>
    <m/>
    <n v="43"/>
    <n v="53.743000000000002"/>
    <n v="10217828"/>
    <x v="1"/>
  </r>
  <r>
    <x v="104"/>
    <s v="AIREMISSION"/>
    <s v="SOX"/>
    <s v="KG_CAP"/>
    <s v="A"/>
    <n v="1999"/>
    <n v="29.58"/>
    <m/>
    <n v="43"/>
    <n v="53.743000000000002"/>
    <n v="10217828"/>
    <x v="1"/>
  </r>
  <r>
    <x v="104"/>
    <s v="AIREMISSION"/>
    <s v="VOC"/>
    <s v="THND_TONNE"/>
    <s v="A"/>
    <n v="1999"/>
    <n v="267.26100000000002"/>
    <m/>
    <n v="43"/>
    <n v="53.743000000000002"/>
    <n v="10217828"/>
    <x v="1"/>
  </r>
  <r>
    <x v="104"/>
    <s v="AIREMISSION"/>
    <s v="VOC"/>
    <s v="KG_CAP"/>
    <s v="A"/>
    <n v="1999"/>
    <n v="26.155999999999999"/>
    <m/>
    <n v="43"/>
    <n v="53.743000000000002"/>
    <n v="10217828"/>
    <x v="1"/>
  </r>
  <r>
    <x v="104"/>
    <s v="AIREMISSION"/>
    <s v="CO"/>
    <s v="THND_TONNE"/>
    <s v="A"/>
    <n v="2000"/>
    <n v="687.17200000000003"/>
    <m/>
    <n v="44"/>
    <n v="54.399000000000001"/>
    <n v="10289898"/>
    <x v="1"/>
  </r>
  <r>
    <x v="104"/>
    <s v="AIREMISSION"/>
    <s v="CO"/>
    <s v="KG_CAP"/>
    <s v="A"/>
    <n v="2000"/>
    <n v="66.781000000000006"/>
    <m/>
    <n v="44"/>
    <n v="54.399000000000001"/>
    <n v="10289898"/>
    <x v="1"/>
  </r>
  <r>
    <x v="104"/>
    <s v="AIREMISSION"/>
    <s v="CO2"/>
    <s v="MLN_TONNE"/>
    <s v="A"/>
    <n v="2000"/>
    <n v="57.84"/>
    <m/>
    <n v="44"/>
    <n v="54.399000000000001"/>
    <n v="10289898"/>
    <x v="1"/>
  </r>
  <r>
    <x v="104"/>
    <s v="AIREMISSION"/>
    <s v="CO2"/>
    <s v="TONNE_CAP"/>
    <s v="A"/>
    <n v="2000"/>
    <n v="5.62"/>
    <m/>
    <n v="44"/>
    <n v="54.399000000000001"/>
    <n v="10289898"/>
    <x v="1"/>
  </r>
  <r>
    <x v="104"/>
    <s v="AIREMISSION"/>
    <s v="GHG"/>
    <s v="TONNE_CAP"/>
    <s v="A"/>
    <n v="2000"/>
    <n v="7.9969999999999999"/>
    <m/>
    <n v="44"/>
    <n v="54.399000000000001"/>
    <n v="10289898"/>
    <x v="1"/>
  </r>
  <r>
    <x v="104"/>
    <s v="AIREMISSION"/>
    <s v="GHG"/>
    <s v="THND_TONNECO2"/>
    <s v="A"/>
    <n v="2000"/>
    <n v="82290.850000000006"/>
    <m/>
    <n v="44"/>
    <n v="54.399000000000001"/>
    <n v="10289898"/>
    <x v="1"/>
  </r>
  <r>
    <x v="104"/>
    <s v="AIREMISSION"/>
    <s v="NOX"/>
    <s v="THND_TONNE"/>
    <s v="A"/>
    <n v="2000"/>
    <n v="273.49200000000002"/>
    <m/>
    <n v="44"/>
    <n v="54.399000000000001"/>
    <n v="10289898"/>
    <x v="1"/>
  </r>
  <r>
    <x v="104"/>
    <s v="AIREMISSION"/>
    <s v="NOX"/>
    <s v="KG_CAP"/>
    <s v="A"/>
    <n v="2000"/>
    <n v="26.579000000000001"/>
    <m/>
    <n v="44"/>
    <n v="54.399000000000001"/>
    <n v="10289898"/>
    <x v="1"/>
  </r>
  <r>
    <x v="104"/>
    <s v="AIREMISSION"/>
    <s v="SOX"/>
    <s v="THND_TONNE"/>
    <s v="A"/>
    <n v="2000"/>
    <n v="262.97800000000001"/>
    <m/>
    <n v="44"/>
    <n v="54.399000000000001"/>
    <n v="10289898"/>
    <x v="1"/>
  </r>
  <r>
    <x v="104"/>
    <s v="AIREMISSION"/>
    <s v="SOX"/>
    <s v="KG_CAP"/>
    <s v="A"/>
    <n v="2000"/>
    <n v="25.556999999999999"/>
    <m/>
    <n v="44"/>
    <n v="54.399000000000001"/>
    <n v="10289898"/>
    <x v="1"/>
  </r>
  <r>
    <x v="104"/>
    <s v="AIREMISSION"/>
    <s v="VOC"/>
    <s v="THND_TONNE"/>
    <s v="A"/>
    <n v="2000"/>
    <n v="256.01499999999999"/>
    <m/>
    <n v="44"/>
    <n v="54.399000000000001"/>
    <n v="10289898"/>
    <x v="1"/>
  </r>
  <r>
    <x v="104"/>
    <s v="AIREMISSION"/>
    <s v="VOC"/>
    <s v="KG_CAP"/>
    <s v="A"/>
    <n v="2000"/>
    <n v="24.88"/>
    <m/>
    <n v="44"/>
    <n v="54.399000000000001"/>
    <n v="10289898"/>
    <x v="1"/>
  </r>
  <r>
    <x v="104"/>
    <s v="AIREMISSION"/>
    <s v="CO"/>
    <s v="THND_TONNE"/>
    <s v="A"/>
    <n v="2001"/>
    <n v="605.35"/>
    <m/>
    <n v="45"/>
    <n v="55.043999999999997"/>
    <n v="10362722"/>
    <x v="1"/>
  </r>
  <r>
    <x v="104"/>
    <s v="AIREMISSION"/>
    <s v="CO"/>
    <s v="KG_CAP"/>
    <s v="A"/>
    <n v="2001"/>
    <n v="58.415999999999997"/>
    <m/>
    <n v="45"/>
    <n v="55.043999999999997"/>
    <n v="10362722"/>
    <x v="1"/>
  </r>
  <r>
    <x v="104"/>
    <s v="AIREMISSION"/>
    <s v="CO2"/>
    <s v="MLN_TONNE"/>
    <s v="A"/>
    <n v="2001"/>
    <n v="57.74"/>
    <m/>
    <n v="45"/>
    <n v="55.043999999999997"/>
    <n v="10362722"/>
    <x v="1"/>
  </r>
  <r>
    <x v="104"/>
    <s v="AIREMISSION"/>
    <s v="CO2"/>
    <s v="TONNE_CAP"/>
    <s v="A"/>
    <n v="2001"/>
    <n v="5.57"/>
    <m/>
    <n v="45"/>
    <n v="55.043999999999997"/>
    <n v="10362722"/>
    <x v="1"/>
  </r>
  <r>
    <x v="104"/>
    <s v="AIREMISSION"/>
    <s v="GHG"/>
    <s v="TONNE_CAP"/>
    <s v="A"/>
    <n v="2001"/>
    <n v="7.9059999999999997"/>
    <m/>
    <n v="45"/>
    <n v="55.043999999999997"/>
    <n v="10362722"/>
    <x v="1"/>
  </r>
  <r>
    <x v="104"/>
    <s v="AIREMISSION"/>
    <s v="GHG"/>
    <s v="THND_TONNECO2"/>
    <s v="A"/>
    <n v="2001"/>
    <n v="81923.591"/>
    <m/>
    <n v="45"/>
    <n v="55.043999999999997"/>
    <n v="10362722"/>
    <x v="1"/>
  </r>
  <r>
    <x v="104"/>
    <s v="AIREMISSION"/>
    <s v="NOX"/>
    <s v="THND_TONNE"/>
    <s v="A"/>
    <n v="2001"/>
    <n v="272.19900000000001"/>
    <m/>
    <n v="45"/>
    <n v="55.043999999999997"/>
    <n v="10362722"/>
    <x v="1"/>
  </r>
  <r>
    <x v="104"/>
    <s v="AIREMISSION"/>
    <s v="NOX"/>
    <s v="KG_CAP"/>
    <s v="A"/>
    <n v="2001"/>
    <n v="26.266999999999999"/>
    <m/>
    <n v="45"/>
    <n v="55.043999999999997"/>
    <n v="10362722"/>
    <x v="1"/>
  </r>
  <r>
    <x v="104"/>
    <s v="AIREMISSION"/>
    <s v="SOX"/>
    <s v="THND_TONNE"/>
    <s v="A"/>
    <n v="2001"/>
    <n v="249.423"/>
    <m/>
    <n v="45"/>
    <n v="55.043999999999997"/>
    <n v="10362722"/>
    <x v="1"/>
  </r>
  <r>
    <x v="104"/>
    <s v="AIREMISSION"/>
    <s v="SOX"/>
    <s v="KG_CAP"/>
    <s v="A"/>
    <n v="2001"/>
    <n v="24.068999999999999"/>
    <m/>
    <n v="45"/>
    <n v="55.043999999999997"/>
    <n v="10362722"/>
    <x v="1"/>
  </r>
  <r>
    <x v="104"/>
    <s v="AIREMISSION"/>
    <s v="VOC"/>
    <s v="THND_TONNE"/>
    <s v="A"/>
    <n v="2001"/>
    <n v="245.93899999999999"/>
    <m/>
    <n v="45"/>
    <n v="55.043999999999997"/>
    <n v="10362722"/>
    <x v="1"/>
  </r>
  <r>
    <x v="104"/>
    <s v="AIREMISSION"/>
    <s v="VOC"/>
    <s v="KG_CAP"/>
    <s v="A"/>
    <n v="2001"/>
    <n v="23.733000000000001"/>
    <m/>
    <n v="45"/>
    <n v="55.043999999999997"/>
    <n v="10362722"/>
    <x v="1"/>
  </r>
  <r>
    <x v="104"/>
    <s v="AIREMISSION"/>
    <s v="CO"/>
    <s v="THND_TONNE"/>
    <s v="A"/>
    <n v="2002"/>
    <n v="586.38699999999994"/>
    <m/>
    <n v="46"/>
    <n v="55.665999999999997"/>
    <n v="10419631"/>
    <x v="1"/>
  </r>
  <r>
    <x v="104"/>
    <s v="AIREMISSION"/>
    <s v="CO"/>
    <s v="KG_CAP"/>
    <s v="A"/>
    <n v="2002"/>
    <n v="56.277000000000001"/>
    <m/>
    <n v="46"/>
    <n v="55.665999999999997"/>
    <n v="10419631"/>
    <x v="1"/>
  </r>
  <r>
    <x v="104"/>
    <s v="AIREMISSION"/>
    <s v="CO2"/>
    <s v="MLN_TONNE"/>
    <s v="A"/>
    <n v="2002"/>
    <n v="61.68"/>
    <m/>
    <n v="46"/>
    <n v="55.665999999999997"/>
    <n v="10419631"/>
    <x v="1"/>
  </r>
  <r>
    <x v="104"/>
    <s v="AIREMISSION"/>
    <s v="CO2"/>
    <s v="TONNE_CAP"/>
    <s v="A"/>
    <n v="2002"/>
    <n v="5.92"/>
    <m/>
    <n v="46"/>
    <n v="55.665999999999997"/>
    <n v="10419631"/>
    <x v="1"/>
  </r>
  <r>
    <x v="104"/>
    <s v="AIREMISSION"/>
    <s v="GHG"/>
    <s v="TONNE_CAP"/>
    <s v="A"/>
    <n v="2002"/>
    <n v="8.2639999999999993"/>
    <m/>
    <n v="46"/>
    <n v="55.665999999999997"/>
    <n v="10419631"/>
    <x v="1"/>
  </r>
  <r>
    <x v="104"/>
    <s v="AIREMISSION"/>
    <s v="GHG"/>
    <s v="THND_TONNECO2"/>
    <s v="A"/>
    <n v="2002"/>
    <n v="86108.555999999997"/>
    <m/>
    <n v="46"/>
    <n v="55.665999999999997"/>
    <n v="10419631"/>
    <x v="1"/>
  </r>
  <r>
    <x v="104"/>
    <s v="AIREMISSION"/>
    <s v="NOX"/>
    <s v="THND_TONNE"/>
    <s v="A"/>
    <n v="2002"/>
    <n v="278.78899999999999"/>
    <m/>
    <n v="46"/>
    <n v="55.665999999999997"/>
    <n v="10419631"/>
    <x v="1"/>
  </r>
  <r>
    <x v="104"/>
    <s v="AIREMISSION"/>
    <s v="NOX"/>
    <s v="KG_CAP"/>
    <s v="A"/>
    <n v="2002"/>
    <n v="26.756"/>
    <m/>
    <n v="46"/>
    <n v="55.665999999999997"/>
    <n v="10419631"/>
    <x v="1"/>
  </r>
  <r>
    <x v="104"/>
    <s v="AIREMISSION"/>
    <s v="SOX"/>
    <s v="THND_TONNE"/>
    <s v="A"/>
    <n v="2002"/>
    <n v="248.66800000000001"/>
    <m/>
    <n v="46"/>
    <n v="55.665999999999997"/>
    <n v="10419631"/>
    <x v="1"/>
  </r>
  <r>
    <x v="104"/>
    <s v="AIREMISSION"/>
    <s v="SOX"/>
    <s v="KG_CAP"/>
    <s v="A"/>
    <n v="2002"/>
    <n v="23.864999999999998"/>
    <m/>
    <n v="46"/>
    <n v="55.665999999999997"/>
    <n v="10419631"/>
    <x v="1"/>
  </r>
  <r>
    <x v="104"/>
    <s v="AIREMISSION"/>
    <s v="VOC"/>
    <s v="THND_TONNE"/>
    <s v="A"/>
    <n v="2002"/>
    <n v="244.245"/>
    <m/>
    <n v="46"/>
    <n v="55.665999999999997"/>
    <n v="10419631"/>
    <x v="1"/>
  </r>
  <r>
    <x v="104"/>
    <s v="AIREMISSION"/>
    <s v="VOC"/>
    <s v="KG_CAP"/>
    <s v="A"/>
    <n v="2002"/>
    <n v="23.440999999999999"/>
    <m/>
    <n v="46"/>
    <n v="55.665999999999997"/>
    <n v="10419631"/>
    <x v="1"/>
  </r>
  <r>
    <x v="104"/>
    <s v="AIREMISSION"/>
    <s v="CO"/>
    <s v="THND_TONNE"/>
    <s v="A"/>
    <n v="2003"/>
    <n v="550.173"/>
    <m/>
    <n v="47"/>
    <n v="56.286999999999999"/>
    <n v="10458821"/>
    <x v="1"/>
  </r>
  <r>
    <x v="104"/>
    <s v="AIREMISSION"/>
    <s v="CO"/>
    <s v="KG_CAP"/>
    <s v="A"/>
    <n v="2003"/>
    <n v="52.603999999999999"/>
    <m/>
    <n v="47"/>
    <n v="56.286999999999999"/>
    <n v="10458821"/>
    <x v="1"/>
  </r>
  <r>
    <x v="104"/>
    <s v="AIREMISSION"/>
    <s v="CO2"/>
    <s v="MLN_TONNE"/>
    <s v="A"/>
    <n v="2003"/>
    <n v="56.9"/>
    <m/>
    <n v="47"/>
    <n v="56.286999999999999"/>
    <n v="10458821"/>
    <x v="1"/>
  </r>
  <r>
    <x v="104"/>
    <s v="AIREMISSION"/>
    <s v="CO2"/>
    <s v="TONNE_CAP"/>
    <s v="A"/>
    <n v="2003"/>
    <n v="5.44"/>
    <m/>
    <n v="47"/>
    <n v="56.286999999999999"/>
    <n v="10458821"/>
    <x v="1"/>
  </r>
  <r>
    <x v="104"/>
    <s v="AIREMISSION"/>
    <s v="GHG"/>
    <s v="TONNE_CAP"/>
    <s v="A"/>
    <n v="2003"/>
    <n v="7.7430000000000003"/>
    <m/>
    <n v="47"/>
    <n v="56.286999999999999"/>
    <n v="10458821"/>
    <x v="1"/>
  </r>
  <r>
    <x v="104"/>
    <s v="AIREMISSION"/>
    <s v="GHG"/>
    <s v="THND_TONNECO2"/>
    <s v="A"/>
    <n v="2003"/>
    <n v="80986.326000000001"/>
    <m/>
    <n v="47"/>
    <n v="56.286999999999999"/>
    <n v="10458821"/>
    <x v="1"/>
  </r>
  <r>
    <x v="104"/>
    <s v="AIREMISSION"/>
    <s v="NOX"/>
    <s v="THND_TONNE"/>
    <s v="A"/>
    <n v="2003"/>
    <n v="255.46899999999999"/>
    <m/>
    <n v="47"/>
    <n v="56.286999999999999"/>
    <n v="10458821"/>
    <x v="1"/>
  </r>
  <r>
    <x v="104"/>
    <s v="AIREMISSION"/>
    <s v="NOX"/>
    <s v="KG_CAP"/>
    <s v="A"/>
    <n v="2003"/>
    <n v="24.425999999999998"/>
    <m/>
    <n v="47"/>
    <n v="56.286999999999999"/>
    <n v="10458821"/>
    <x v="1"/>
  </r>
  <r>
    <x v="104"/>
    <s v="AIREMISSION"/>
    <s v="SOX"/>
    <s v="THND_TONNE"/>
    <s v="A"/>
    <n v="2003"/>
    <n v="190.27099999999999"/>
    <m/>
    <n v="47"/>
    <n v="56.286999999999999"/>
    <n v="10458821"/>
    <x v="1"/>
  </r>
  <r>
    <x v="104"/>
    <s v="AIREMISSION"/>
    <s v="SOX"/>
    <s v="KG_CAP"/>
    <s v="A"/>
    <n v="2003"/>
    <n v="18.192"/>
    <m/>
    <n v="47"/>
    <n v="56.286999999999999"/>
    <n v="10458821"/>
    <x v="1"/>
  </r>
  <r>
    <x v="104"/>
    <s v="AIREMISSION"/>
    <s v="VOC"/>
    <s v="THND_TONNE"/>
    <s v="A"/>
    <n v="2003"/>
    <n v="231.917"/>
    <m/>
    <n v="47"/>
    <n v="56.286999999999999"/>
    <n v="10458821"/>
    <x v="1"/>
  </r>
  <r>
    <x v="104"/>
    <s v="AIREMISSION"/>
    <s v="VOC"/>
    <s v="KG_CAP"/>
    <s v="A"/>
    <n v="2003"/>
    <n v="22.173999999999999"/>
    <m/>
    <n v="47"/>
    <n v="56.286999999999999"/>
    <n v="10458821"/>
    <x v="1"/>
  </r>
  <r>
    <x v="104"/>
    <s v="AIREMISSION"/>
    <s v="CO"/>
    <s v="THND_TONNE"/>
    <s v="A"/>
    <n v="2004"/>
    <n v="520.46100000000001"/>
    <m/>
    <n v="48"/>
    <n v="56.906999999999996"/>
    <n v="10483861"/>
    <x v="1"/>
  </r>
  <r>
    <x v="104"/>
    <s v="AIREMISSION"/>
    <s v="CO"/>
    <s v="KG_CAP"/>
    <s v="A"/>
    <n v="2004"/>
    <n v="49.643999999999998"/>
    <m/>
    <n v="48"/>
    <n v="56.906999999999996"/>
    <n v="10483861"/>
    <x v="1"/>
  </r>
  <r>
    <x v="104"/>
    <s v="AIREMISSION"/>
    <s v="CO2"/>
    <s v="MLN_TONNE"/>
    <s v="A"/>
    <n v="2004"/>
    <n v="58.11"/>
    <m/>
    <n v="48"/>
    <n v="56.906999999999996"/>
    <n v="10483861"/>
    <x v="1"/>
  </r>
  <r>
    <x v="104"/>
    <s v="AIREMISSION"/>
    <s v="CO2"/>
    <s v="TONNE_CAP"/>
    <s v="A"/>
    <n v="2004"/>
    <n v="5.54"/>
    <m/>
    <n v="48"/>
    <n v="56.906999999999996"/>
    <n v="10483861"/>
    <x v="1"/>
  </r>
  <r>
    <x v="104"/>
    <s v="AIREMISSION"/>
    <s v="GHG"/>
    <s v="TONNE_CAP"/>
    <s v="A"/>
    <n v="2004"/>
    <n v="8.0310000000000006"/>
    <m/>
    <n v="48"/>
    <n v="56.906999999999996"/>
    <n v="10483861"/>
    <x v="1"/>
  </r>
  <r>
    <x v="104"/>
    <s v="AIREMISSION"/>
    <s v="GHG"/>
    <s v="THND_TONNECO2"/>
    <s v="A"/>
    <n v="2004"/>
    <n v="84200.212"/>
    <m/>
    <n v="48"/>
    <n v="56.906999999999996"/>
    <n v="10483861"/>
    <x v="1"/>
  </r>
  <r>
    <x v="104"/>
    <s v="AIREMISSION"/>
    <s v="NOX"/>
    <s v="THND_TONNE"/>
    <s v="A"/>
    <n v="2004"/>
    <n v="260.85899999999998"/>
    <m/>
    <n v="48"/>
    <n v="56.906999999999996"/>
    <n v="10483861"/>
    <x v="1"/>
  </r>
  <r>
    <x v="104"/>
    <s v="AIREMISSION"/>
    <s v="NOX"/>
    <s v="KG_CAP"/>
    <s v="A"/>
    <n v="2004"/>
    <n v="24.882000000000001"/>
    <m/>
    <n v="48"/>
    <n v="56.906999999999996"/>
    <n v="10483861"/>
    <x v="1"/>
  </r>
  <r>
    <x v="104"/>
    <s v="AIREMISSION"/>
    <s v="SOX"/>
    <s v="THND_TONNE"/>
    <s v="A"/>
    <n v="2004"/>
    <n v="191.91499999999999"/>
    <m/>
    <n v="48"/>
    <n v="56.906999999999996"/>
    <n v="10483861"/>
    <x v="1"/>
  </r>
  <r>
    <x v="104"/>
    <s v="AIREMISSION"/>
    <s v="SOX"/>
    <s v="KG_CAP"/>
    <s v="A"/>
    <n v="2004"/>
    <n v="18.306000000000001"/>
    <m/>
    <n v="48"/>
    <n v="56.906999999999996"/>
    <n v="10483861"/>
    <x v="1"/>
  </r>
  <r>
    <x v="104"/>
    <s v="AIREMISSION"/>
    <s v="VOC"/>
    <s v="THND_TONNE"/>
    <s v="A"/>
    <n v="2004"/>
    <n v="225.59100000000001"/>
    <m/>
    <n v="48"/>
    <n v="56.906999999999996"/>
    <n v="10483861"/>
    <x v="1"/>
  </r>
  <r>
    <x v="104"/>
    <s v="AIREMISSION"/>
    <s v="VOC"/>
    <s v="KG_CAP"/>
    <s v="A"/>
    <n v="2004"/>
    <n v="21.518000000000001"/>
    <m/>
    <n v="48"/>
    <n v="56.906999999999996"/>
    <n v="10483861"/>
    <x v="1"/>
  </r>
  <r>
    <x v="104"/>
    <s v="AIREMISSION"/>
    <s v="CO"/>
    <s v="THND_TONNE"/>
    <s v="A"/>
    <n v="2005"/>
    <n v="480.15"/>
    <m/>
    <n v="49"/>
    <n v="57.521999999999998"/>
    <n v="10503330"/>
    <x v="1"/>
  </r>
  <r>
    <x v="104"/>
    <s v="AIREMISSION"/>
    <s v="CO"/>
    <s v="KG_CAP"/>
    <s v="A"/>
    <n v="2005"/>
    <n v="45.713999999999999"/>
    <m/>
    <n v="49"/>
    <n v="57.521999999999998"/>
    <n v="10503330"/>
    <x v="1"/>
  </r>
  <r>
    <x v="104"/>
    <s v="AIREMISSION"/>
    <s v="CO2"/>
    <s v="MLN_TONNE"/>
    <s v="A"/>
    <n v="2005"/>
    <n v="61.37"/>
    <m/>
    <n v="49"/>
    <n v="57.521999999999998"/>
    <n v="10503330"/>
    <x v="1"/>
  </r>
  <r>
    <x v="104"/>
    <s v="AIREMISSION"/>
    <s v="CO2"/>
    <s v="TONNE_CAP"/>
    <s v="A"/>
    <n v="2005"/>
    <n v="5.84"/>
    <m/>
    <n v="49"/>
    <n v="57.521999999999998"/>
    <n v="10503330"/>
    <x v="1"/>
  </r>
  <r>
    <x v="104"/>
    <s v="AIREMISSION"/>
    <s v="GHG"/>
    <s v="TONNE_CAP"/>
    <s v="A"/>
    <n v="2005"/>
    <n v="8.2010000000000005"/>
    <m/>
    <n v="49"/>
    <n v="57.521999999999998"/>
    <n v="10503330"/>
    <x v="1"/>
  </r>
  <r>
    <x v="104"/>
    <s v="AIREMISSION"/>
    <s v="GHG"/>
    <s v="THND_TONNECO2"/>
    <s v="A"/>
    <n v="2005"/>
    <n v="86134.481"/>
    <m/>
    <n v="49"/>
    <n v="57.521999999999998"/>
    <n v="10503330"/>
    <x v="1"/>
  </r>
  <r>
    <x v="104"/>
    <s v="AIREMISSION"/>
    <s v="NOX"/>
    <s v="THND_TONNE"/>
    <s v="A"/>
    <n v="2005"/>
    <n v="266.29399999999998"/>
    <m/>
    <n v="49"/>
    <n v="57.521999999999998"/>
    <n v="10503330"/>
    <x v="1"/>
  </r>
  <r>
    <x v="104"/>
    <s v="AIREMISSION"/>
    <s v="NOX"/>
    <s v="KG_CAP"/>
    <s v="A"/>
    <n v="2005"/>
    <n v="25.353000000000002"/>
    <m/>
    <n v="49"/>
    <n v="57.521999999999998"/>
    <n v="10503330"/>
    <x v="1"/>
  </r>
  <r>
    <x v="104"/>
    <s v="AIREMISSION"/>
    <s v="SOX"/>
    <s v="THND_TONNE"/>
    <s v="A"/>
    <n v="2005"/>
    <n v="193.672"/>
    <m/>
    <n v="49"/>
    <n v="57.521999999999998"/>
    <n v="10503330"/>
    <x v="1"/>
  </r>
  <r>
    <x v="104"/>
    <s v="AIREMISSION"/>
    <s v="SOX"/>
    <s v="KG_CAP"/>
    <s v="A"/>
    <n v="2005"/>
    <n v="18.439"/>
    <m/>
    <n v="49"/>
    <n v="57.521999999999998"/>
    <n v="10503330"/>
    <x v="1"/>
  </r>
  <r>
    <x v="104"/>
    <s v="AIREMISSION"/>
    <s v="VOC"/>
    <s v="THND_TONNE"/>
    <s v="A"/>
    <n v="2005"/>
    <n v="214.65600000000001"/>
    <m/>
    <n v="49"/>
    <n v="57.521999999999998"/>
    <n v="10503330"/>
    <x v="1"/>
  </r>
  <r>
    <x v="104"/>
    <s v="AIREMISSION"/>
    <s v="VOC"/>
    <s v="KG_CAP"/>
    <s v="A"/>
    <n v="2005"/>
    <n v="20.437000000000001"/>
    <m/>
    <n v="49"/>
    <n v="57.521999999999998"/>
    <n v="10503330"/>
    <x v="1"/>
  </r>
  <r>
    <x v="104"/>
    <s v="AIREMISSION"/>
    <s v="CO"/>
    <s v="THND_TONNE"/>
    <s v="A"/>
    <n v="2006"/>
    <n v="445.76499999999999"/>
    <m/>
    <n v="50"/>
    <n v="58.137"/>
    <n v="10522288"/>
    <x v="1"/>
  </r>
  <r>
    <x v="104"/>
    <s v="AIREMISSION"/>
    <s v="CO"/>
    <s v="KG_CAP"/>
    <s v="A"/>
    <n v="2006"/>
    <n v="42.363999999999997"/>
    <m/>
    <n v="50"/>
    <n v="58.137"/>
    <n v="10522288"/>
    <x v="1"/>
  </r>
  <r>
    <x v="104"/>
    <s v="AIREMISSION"/>
    <s v="CO2"/>
    <s v="MLN_TONNE"/>
    <s v="A"/>
    <n v="2006"/>
    <n v="56.43"/>
    <m/>
    <n v="50"/>
    <n v="58.137"/>
    <n v="10522288"/>
    <x v="1"/>
  </r>
  <r>
    <x v="104"/>
    <s v="AIREMISSION"/>
    <s v="CO2"/>
    <s v="TONNE_CAP"/>
    <s v="A"/>
    <n v="2006"/>
    <n v="5.36"/>
    <m/>
    <n v="50"/>
    <n v="58.137"/>
    <n v="10522288"/>
    <x v="1"/>
  </r>
  <r>
    <x v="104"/>
    <s v="AIREMISSION"/>
    <s v="GHG"/>
    <s v="TONNE_CAP"/>
    <s v="A"/>
    <n v="2006"/>
    <n v="7.7359999999999998"/>
    <m/>
    <n v="50"/>
    <n v="58.137"/>
    <n v="10522288"/>
    <x v="1"/>
  </r>
  <r>
    <x v="104"/>
    <s v="AIREMISSION"/>
    <s v="GHG"/>
    <s v="THND_TONNECO2"/>
    <s v="A"/>
    <n v="2006"/>
    <n v="81403.210999999996"/>
    <m/>
    <n v="50"/>
    <n v="58.137"/>
    <n v="10522288"/>
    <x v="1"/>
  </r>
  <r>
    <x v="104"/>
    <s v="AIREMISSION"/>
    <s v="NOX"/>
    <s v="THND_TONNE"/>
    <s v="A"/>
    <n v="2006"/>
    <n v="244.78899999999999"/>
    <m/>
    <n v="50"/>
    <n v="58.137"/>
    <n v="10522288"/>
    <x v="1"/>
  </r>
  <r>
    <x v="104"/>
    <s v="AIREMISSION"/>
    <s v="NOX"/>
    <s v="KG_CAP"/>
    <s v="A"/>
    <n v="2006"/>
    <n v="23.263999999999999"/>
    <m/>
    <n v="50"/>
    <n v="58.137"/>
    <n v="10522288"/>
    <x v="1"/>
  </r>
  <r>
    <x v="104"/>
    <s v="AIREMISSION"/>
    <s v="SOX"/>
    <s v="THND_TONNE"/>
    <s v="A"/>
    <n v="2006"/>
    <n v="169.114"/>
    <m/>
    <n v="50"/>
    <n v="58.137"/>
    <n v="10522288"/>
    <x v="1"/>
  </r>
  <r>
    <x v="104"/>
    <s v="AIREMISSION"/>
    <s v="SOX"/>
    <s v="KG_CAP"/>
    <s v="A"/>
    <n v="2006"/>
    <n v="16.071999999999999"/>
    <m/>
    <n v="50"/>
    <n v="58.137"/>
    <n v="10522288"/>
    <x v="1"/>
  </r>
  <r>
    <x v="104"/>
    <s v="AIREMISSION"/>
    <s v="VOC"/>
    <s v="THND_TONNE"/>
    <s v="A"/>
    <n v="2006"/>
    <n v="207.67699999999999"/>
    <m/>
    <n v="50"/>
    <n v="58.137"/>
    <n v="10522288"/>
    <x v="1"/>
  </r>
  <r>
    <x v="104"/>
    <s v="AIREMISSION"/>
    <s v="VOC"/>
    <s v="KG_CAP"/>
    <s v="A"/>
    <n v="2006"/>
    <n v="19.736999999999998"/>
    <m/>
    <n v="50"/>
    <n v="58.137"/>
    <n v="10522288"/>
    <x v="1"/>
  </r>
  <r>
    <x v="104"/>
    <s v="AIREMISSION"/>
    <s v="CO"/>
    <s v="THND_TONNE"/>
    <s v="A"/>
    <n v="2007"/>
    <n v="419.67700000000002"/>
    <m/>
    <n v="51"/>
    <n v="58.749000000000002"/>
    <n v="10542964"/>
    <x v="1"/>
  </r>
  <r>
    <x v="104"/>
    <s v="AIREMISSION"/>
    <s v="CO"/>
    <s v="KG_CAP"/>
    <s v="A"/>
    <n v="2007"/>
    <n v="39.805999999999997"/>
    <m/>
    <n v="51"/>
    <n v="58.749000000000002"/>
    <n v="10542964"/>
    <x v="1"/>
  </r>
  <r>
    <x v="104"/>
    <s v="AIREMISSION"/>
    <s v="CO2"/>
    <s v="MLN_TONNE"/>
    <s v="A"/>
    <n v="2007"/>
    <n v="54.62"/>
    <m/>
    <n v="51"/>
    <n v="58.749000000000002"/>
    <n v="10542964"/>
    <x v="1"/>
  </r>
  <r>
    <x v="104"/>
    <s v="AIREMISSION"/>
    <s v="CO2"/>
    <s v="TONNE_CAP"/>
    <s v="A"/>
    <n v="2007"/>
    <n v="5.18"/>
    <m/>
    <n v="51"/>
    <n v="58.749000000000002"/>
    <n v="10542964"/>
    <x v="1"/>
  </r>
  <r>
    <x v="104"/>
    <s v="AIREMISSION"/>
    <s v="GHG"/>
    <s v="TONNE_CAP"/>
    <s v="A"/>
    <n v="2007"/>
    <n v="7.5060000000000002"/>
    <m/>
    <n v="51"/>
    <n v="58.749000000000002"/>
    <n v="10542964"/>
    <x v="1"/>
  </r>
  <r>
    <x v="104"/>
    <s v="AIREMISSION"/>
    <s v="GHG"/>
    <s v="THND_TONNECO2"/>
    <s v="A"/>
    <n v="2007"/>
    <n v="79133.324999999997"/>
    <m/>
    <n v="51"/>
    <n v="58.749000000000002"/>
    <n v="10542964"/>
    <x v="1"/>
  </r>
  <r>
    <x v="104"/>
    <s v="AIREMISSION"/>
    <s v="NOX"/>
    <s v="THND_TONNE"/>
    <s v="A"/>
    <n v="2007"/>
    <n v="239.26400000000001"/>
    <m/>
    <n v="51"/>
    <n v="58.749000000000002"/>
    <n v="10542964"/>
    <x v="1"/>
  </r>
  <r>
    <x v="104"/>
    <s v="AIREMISSION"/>
    <s v="NOX"/>
    <s v="KG_CAP"/>
    <s v="A"/>
    <n v="2007"/>
    <n v="22.693999999999999"/>
    <m/>
    <n v="51"/>
    <n v="58.749000000000002"/>
    <n v="10542964"/>
    <x v="1"/>
  </r>
  <r>
    <x v="104"/>
    <s v="AIREMISSION"/>
    <s v="SOX"/>
    <s v="THND_TONNE"/>
    <s v="A"/>
    <n v="2007"/>
    <n v="162.078"/>
    <m/>
    <n v="51"/>
    <n v="58.749000000000002"/>
    <n v="10542964"/>
    <x v="1"/>
  </r>
  <r>
    <x v="104"/>
    <s v="AIREMISSION"/>
    <s v="SOX"/>
    <s v="KG_CAP"/>
    <s v="A"/>
    <n v="2007"/>
    <n v="15.372999999999999"/>
    <m/>
    <n v="51"/>
    <n v="58.749000000000002"/>
    <n v="10542964"/>
    <x v="1"/>
  </r>
  <r>
    <x v="104"/>
    <s v="AIREMISSION"/>
    <s v="VOC"/>
    <s v="THND_TONNE"/>
    <s v="A"/>
    <n v="2007"/>
    <n v="204.65799999999999"/>
    <m/>
    <n v="51"/>
    <n v="58.749000000000002"/>
    <n v="10542964"/>
    <x v="1"/>
  </r>
  <r>
    <x v="104"/>
    <s v="AIREMISSION"/>
    <s v="VOC"/>
    <s v="KG_CAP"/>
    <s v="A"/>
    <n v="2007"/>
    <n v="19.411999999999999"/>
    <m/>
    <n v="51"/>
    <n v="58.749000000000002"/>
    <n v="10542964"/>
    <x v="1"/>
  </r>
  <r>
    <x v="104"/>
    <s v="AIREMISSION"/>
    <s v="CO"/>
    <s v="THND_TONNE"/>
    <s v="A"/>
    <n v="2008"/>
    <n v="397.76299999999998"/>
    <m/>
    <n v="52"/>
    <n v="59.359000000000002"/>
    <n v="10558177"/>
    <x v="1"/>
  </r>
  <r>
    <x v="104"/>
    <s v="AIREMISSION"/>
    <s v="CO"/>
    <s v="KG_CAP"/>
    <s v="A"/>
    <n v="2008"/>
    <n v="37.673000000000002"/>
    <m/>
    <n v="52"/>
    <n v="59.359000000000002"/>
    <n v="10558177"/>
    <x v="1"/>
  </r>
  <r>
    <x v="104"/>
    <s v="AIREMISSION"/>
    <s v="CO2"/>
    <s v="MLN_TONNE"/>
    <s v="A"/>
    <n v="2008"/>
    <n v="52.82"/>
    <m/>
    <n v="52"/>
    <n v="59.359000000000002"/>
    <n v="10558177"/>
    <x v="1"/>
  </r>
  <r>
    <x v="104"/>
    <s v="AIREMISSION"/>
    <s v="CO2"/>
    <s v="TONNE_CAP"/>
    <s v="A"/>
    <n v="2008"/>
    <n v="5"/>
    <m/>
    <n v="52"/>
    <n v="59.359000000000002"/>
    <n v="10558177"/>
    <x v="1"/>
  </r>
  <r>
    <x v="104"/>
    <s v="AIREMISSION"/>
    <s v="GHG"/>
    <s v="TONNE_CAP"/>
    <s v="A"/>
    <n v="2008"/>
    <n v="7.2460000000000004"/>
    <m/>
    <n v="52"/>
    <n v="59.359000000000002"/>
    <n v="10558177"/>
    <x v="1"/>
  </r>
  <r>
    <x v="104"/>
    <s v="AIREMISSION"/>
    <s v="GHG"/>
    <s v="THND_TONNECO2"/>
    <s v="A"/>
    <n v="2008"/>
    <n v="76503.357000000004"/>
    <m/>
    <n v="52"/>
    <n v="59.359000000000002"/>
    <n v="10558177"/>
    <x v="1"/>
  </r>
  <r>
    <x v="104"/>
    <s v="AIREMISSION"/>
    <s v="NOX"/>
    <s v="THND_TONNE"/>
    <s v="A"/>
    <n v="2008"/>
    <n v="213.11099999999999"/>
    <m/>
    <n v="52"/>
    <n v="59.359000000000002"/>
    <n v="10558177"/>
    <x v="1"/>
  </r>
  <r>
    <x v="104"/>
    <s v="AIREMISSION"/>
    <s v="NOX"/>
    <s v="KG_CAP"/>
    <s v="A"/>
    <n v="2008"/>
    <n v="20.184000000000001"/>
    <m/>
    <n v="52"/>
    <n v="59.359000000000002"/>
    <n v="10558177"/>
    <x v="1"/>
  </r>
  <r>
    <x v="104"/>
    <s v="AIREMISSION"/>
    <s v="SOX"/>
    <s v="THND_TONNE"/>
    <s v="A"/>
    <n v="2008"/>
    <n v="113.28"/>
    <m/>
    <n v="52"/>
    <n v="59.359000000000002"/>
    <n v="10558177"/>
    <x v="1"/>
  </r>
  <r>
    <x v="104"/>
    <s v="AIREMISSION"/>
    <s v="SOX"/>
    <s v="KG_CAP"/>
    <s v="A"/>
    <n v="2008"/>
    <n v="10.728999999999999"/>
    <m/>
    <n v="52"/>
    <n v="59.359000000000002"/>
    <n v="10558177"/>
    <x v="1"/>
  </r>
  <r>
    <x v="104"/>
    <s v="AIREMISSION"/>
    <s v="VOC"/>
    <s v="THND_TONNE"/>
    <s v="A"/>
    <n v="2008"/>
    <n v="195.786"/>
    <m/>
    <n v="52"/>
    <n v="59.359000000000002"/>
    <n v="10558177"/>
    <x v="1"/>
  </r>
  <r>
    <x v="104"/>
    <s v="AIREMISSION"/>
    <s v="VOC"/>
    <s v="KG_CAP"/>
    <s v="A"/>
    <n v="2008"/>
    <n v="18.544"/>
    <m/>
    <n v="52"/>
    <n v="59.359000000000002"/>
    <n v="10558177"/>
    <x v="1"/>
  </r>
  <r>
    <x v="104"/>
    <s v="AIREMISSION"/>
    <s v="CO"/>
    <s v="THND_TONNE"/>
    <s v="A"/>
    <n v="2009"/>
    <n v="371.37700000000001"/>
    <m/>
    <n v="53"/>
    <n v="59.963999999999999"/>
    <n v="10568247"/>
    <x v="1"/>
  </r>
  <r>
    <x v="104"/>
    <s v="AIREMISSION"/>
    <s v="CO"/>
    <s v="KG_CAP"/>
    <s v="A"/>
    <n v="2009"/>
    <n v="35.140999999999998"/>
    <m/>
    <n v="53"/>
    <n v="59.963999999999999"/>
    <n v="10568247"/>
    <x v="1"/>
  </r>
  <r>
    <x v="104"/>
    <s v="AIREMISSION"/>
    <s v="CO2"/>
    <s v="MLN_TONNE"/>
    <s v="A"/>
    <n v="2009"/>
    <n v="53.06"/>
    <m/>
    <n v="53"/>
    <n v="59.963999999999999"/>
    <n v="10568247"/>
    <x v="1"/>
  </r>
  <r>
    <x v="104"/>
    <s v="AIREMISSION"/>
    <s v="CO2"/>
    <s v="TONNE_CAP"/>
    <s v="A"/>
    <n v="2009"/>
    <n v="5.0199999999999996"/>
    <m/>
    <n v="53"/>
    <n v="59.963999999999999"/>
    <n v="10568247"/>
    <x v="1"/>
  </r>
  <r>
    <x v="104"/>
    <s v="AIREMISSION"/>
    <s v="GHG"/>
    <s v="TONNE_CAP"/>
    <s v="A"/>
    <n v="2009"/>
    <n v="6.94"/>
    <m/>
    <n v="53"/>
    <n v="59.963999999999999"/>
    <n v="10568247"/>
    <x v="1"/>
  </r>
  <r>
    <x v="104"/>
    <s v="AIREMISSION"/>
    <s v="GHG"/>
    <s v="THND_TONNECO2"/>
    <s v="A"/>
    <n v="2009"/>
    <n v="73346.538"/>
    <m/>
    <n v="53"/>
    <n v="59.963999999999999"/>
    <n v="10568247"/>
    <x v="1"/>
  </r>
  <r>
    <x v="104"/>
    <s v="AIREMISSION"/>
    <s v="NOX"/>
    <s v="THND_TONNE"/>
    <s v="A"/>
    <n v="2009"/>
    <n v="201.88399999999999"/>
    <m/>
    <n v="53"/>
    <n v="59.963999999999999"/>
    <n v="10568247"/>
    <x v="1"/>
  </r>
  <r>
    <x v="104"/>
    <s v="AIREMISSION"/>
    <s v="NOX"/>
    <s v="KG_CAP"/>
    <s v="A"/>
    <n v="2009"/>
    <n v="19.103000000000002"/>
    <m/>
    <n v="53"/>
    <n v="59.963999999999999"/>
    <n v="10568247"/>
    <x v="1"/>
  </r>
  <r>
    <x v="104"/>
    <s v="AIREMISSION"/>
    <s v="SOX"/>
    <s v="THND_TONNE"/>
    <s v="A"/>
    <n v="2009"/>
    <n v="78.302000000000007"/>
    <m/>
    <n v="53"/>
    <n v="59.963999999999999"/>
    <n v="10568247"/>
    <x v="1"/>
  </r>
  <r>
    <x v="104"/>
    <s v="AIREMISSION"/>
    <s v="SOX"/>
    <s v="KG_CAP"/>
    <s v="A"/>
    <n v="2009"/>
    <n v="7.4089999999999998"/>
    <m/>
    <n v="53"/>
    <n v="59.963999999999999"/>
    <n v="10568247"/>
    <x v="1"/>
  </r>
  <r>
    <x v="104"/>
    <s v="AIREMISSION"/>
    <s v="VOC"/>
    <s v="THND_TONNE"/>
    <s v="A"/>
    <n v="2009"/>
    <n v="184.65"/>
    <m/>
    <n v="53"/>
    <n v="59.963999999999999"/>
    <n v="10568247"/>
    <x v="1"/>
  </r>
  <r>
    <x v="104"/>
    <s v="AIREMISSION"/>
    <s v="VOC"/>
    <s v="KG_CAP"/>
    <s v="A"/>
    <n v="2009"/>
    <n v="17.472000000000001"/>
    <m/>
    <n v="53"/>
    <n v="59.963999999999999"/>
    <n v="10568247"/>
    <x v="1"/>
  </r>
  <r>
    <x v="104"/>
    <s v="AIREMISSION"/>
    <s v="CO"/>
    <s v="THND_TONNE"/>
    <s v="A"/>
    <n v="2010"/>
    <n v="359.69400000000002"/>
    <m/>
    <n v="54"/>
    <n v="60.567"/>
    <n v="10573100"/>
    <x v="1"/>
  </r>
  <r>
    <x v="104"/>
    <s v="AIREMISSION"/>
    <s v="CO"/>
    <s v="KG_CAP"/>
    <s v="A"/>
    <n v="2010"/>
    <n v="34.020000000000003"/>
    <m/>
    <n v="54"/>
    <n v="60.567"/>
    <n v="10573100"/>
    <x v="1"/>
  </r>
  <r>
    <x v="104"/>
    <s v="AIREMISSION"/>
    <s v="CO2"/>
    <s v="MLN_TONNE"/>
    <s v="A"/>
    <n v="2010"/>
    <n v="47.55"/>
    <m/>
    <n v="54"/>
    <n v="60.567"/>
    <n v="10573100"/>
    <x v="1"/>
  </r>
  <r>
    <x v="104"/>
    <s v="AIREMISSION"/>
    <s v="CO2"/>
    <s v="TONNE_CAP"/>
    <s v="A"/>
    <n v="2010"/>
    <n v="4.5"/>
    <m/>
    <n v="54"/>
    <n v="60.567"/>
    <n v="10573100"/>
    <x v="1"/>
  </r>
  <r>
    <x v="104"/>
    <s v="AIREMISSION"/>
    <s v="GHG"/>
    <s v="TONNE_CAP"/>
    <s v="A"/>
    <n v="2010"/>
    <n v="6.5540000000000003"/>
    <m/>
    <n v="54"/>
    <n v="60.567"/>
    <n v="10573100"/>
    <x v="1"/>
  </r>
  <r>
    <x v="104"/>
    <s v="AIREMISSION"/>
    <s v="GHG"/>
    <s v="THND_TONNECO2"/>
    <s v="A"/>
    <n v="2010"/>
    <n v="69291.724000000002"/>
    <m/>
    <n v="54"/>
    <n v="60.567"/>
    <n v="10573100"/>
    <x v="1"/>
  </r>
  <r>
    <x v="104"/>
    <s v="AIREMISSION"/>
    <s v="NOX"/>
    <s v="THND_TONNE"/>
    <s v="A"/>
    <n v="2010"/>
    <n v="187.31700000000001"/>
    <m/>
    <n v="54"/>
    <n v="60.567"/>
    <n v="10573100"/>
    <x v="1"/>
  </r>
  <r>
    <x v="104"/>
    <s v="AIREMISSION"/>
    <s v="NOX"/>
    <s v="KG_CAP"/>
    <s v="A"/>
    <n v="2010"/>
    <n v="17.716000000000001"/>
    <m/>
    <n v="54"/>
    <n v="60.567"/>
    <n v="10573100"/>
    <x v="1"/>
  </r>
  <r>
    <x v="104"/>
    <s v="AIREMISSION"/>
    <s v="SOX"/>
    <s v="THND_TONNE"/>
    <s v="A"/>
    <n v="2010"/>
    <n v="69.828999999999994"/>
    <m/>
    <n v="54"/>
    <n v="60.567"/>
    <n v="10573100"/>
    <x v="1"/>
  </r>
  <r>
    <x v="104"/>
    <s v="AIREMISSION"/>
    <s v="SOX"/>
    <s v="KG_CAP"/>
    <s v="A"/>
    <n v="2010"/>
    <n v="6.6040000000000001"/>
    <m/>
    <n v="54"/>
    <n v="60.567"/>
    <n v="10573100"/>
    <x v="1"/>
  </r>
  <r>
    <x v="104"/>
    <s v="AIREMISSION"/>
    <s v="VOC"/>
    <s v="THND_TONNE"/>
    <s v="A"/>
    <n v="2010"/>
    <n v="184.63900000000001"/>
    <m/>
    <n v="54"/>
    <n v="60.567"/>
    <n v="10573100"/>
    <x v="1"/>
  </r>
  <r>
    <x v="104"/>
    <s v="AIREMISSION"/>
    <s v="VOC"/>
    <s v="KG_CAP"/>
    <s v="A"/>
    <n v="2010"/>
    <n v="17.463000000000001"/>
    <m/>
    <n v="54"/>
    <n v="60.567"/>
    <n v="10573100"/>
    <x v="1"/>
  </r>
  <r>
    <x v="104"/>
    <s v="AIREMISSION"/>
    <s v="CO"/>
    <s v="THND_TONNE"/>
    <s v="A"/>
    <n v="2011"/>
    <n v="336.26900000000001"/>
    <m/>
    <n v="55"/>
    <n v="61.167000000000002"/>
    <n v="10557560"/>
    <x v="1"/>
  </r>
  <r>
    <x v="104"/>
    <s v="AIREMISSION"/>
    <s v="CO"/>
    <s v="KG_CAP"/>
    <s v="A"/>
    <n v="2011"/>
    <n v="31.850999999999999"/>
    <m/>
    <n v="55"/>
    <n v="61.167000000000002"/>
    <n v="10557560"/>
    <x v="1"/>
  </r>
  <r>
    <x v="104"/>
    <s v="AIREMISSION"/>
    <s v="CO2"/>
    <s v="MLN_TONNE"/>
    <s v="A"/>
    <n v="2011"/>
    <n v="47.04"/>
    <m/>
    <n v="55"/>
    <n v="61.167000000000002"/>
    <n v="10557560"/>
    <x v="1"/>
  </r>
  <r>
    <x v="104"/>
    <s v="AIREMISSION"/>
    <s v="CO2"/>
    <s v="TONNE_CAP"/>
    <s v="A"/>
    <n v="2011"/>
    <n v="4.46"/>
    <m/>
    <n v="55"/>
    <n v="61.167000000000002"/>
    <n v="10557560"/>
    <x v="1"/>
  </r>
  <r>
    <x v="104"/>
    <s v="AIREMISSION"/>
    <s v="GHG"/>
    <s v="TONNE_CAP"/>
    <s v="A"/>
    <n v="2011"/>
    <n v="6.4550000000000001"/>
    <m/>
    <n v="55"/>
    <n v="61.167000000000002"/>
    <n v="10557560"/>
    <x v="1"/>
  </r>
  <r>
    <x v="104"/>
    <s v="AIREMISSION"/>
    <s v="GHG"/>
    <s v="THND_TONNECO2"/>
    <s v="A"/>
    <n v="2011"/>
    <n v="68144.736999999994"/>
    <m/>
    <n v="55"/>
    <n v="61.167000000000002"/>
    <n v="10557560"/>
    <x v="1"/>
  </r>
  <r>
    <x v="104"/>
    <s v="AIREMISSION"/>
    <s v="NOX"/>
    <s v="THND_TONNE"/>
    <s v="A"/>
    <n v="2011"/>
    <n v="178.386"/>
    <m/>
    <n v="55"/>
    <n v="61.167000000000002"/>
    <n v="10557560"/>
    <x v="1"/>
  </r>
  <r>
    <x v="104"/>
    <s v="AIREMISSION"/>
    <s v="NOX"/>
    <s v="KG_CAP"/>
    <s v="A"/>
    <n v="2011"/>
    <n v="16.896999999999998"/>
    <m/>
    <n v="55"/>
    <n v="61.167000000000002"/>
    <n v="10557560"/>
    <x v="1"/>
  </r>
  <r>
    <x v="104"/>
    <s v="AIREMISSION"/>
    <s v="SOX"/>
    <s v="THND_TONNE"/>
    <s v="A"/>
    <n v="2011"/>
    <n v="63.582999999999998"/>
    <m/>
    <n v="55"/>
    <n v="61.167000000000002"/>
    <n v="10557560"/>
    <x v="1"/>
  </r>
  <r>
    <x v="104"/>
    <s v="AIREMISSION"/>
    <s v="SOX"/>
    <s v="KG_CAP"/>
    <s v="A"/>
    <n v="2011"/>
    <n v="6.0229999999999997"/>
    <m/>
    <n v="55"/>
    <n v="61.167000000000002"/>
    <n v="10557560"/>
    <x v="1"/>
  </r>
  <r>
    <x v="104"/>
    <s v="AIREMISSION"/>
    <s v="VOC"/>
    <s v="THND_TONNE"/>
    <s v="A"/>
    <n v="2011"/>
    <n v="178.458"/>
    <m/>
    <n v="55"/>
    <n v="61.167000000000002"/>
    <n v="10557560"/>
    <x v="1"/>
  </r>
  <r>
    <x v="104"/>
    <s v="AIREMISSION"/>
    <s v="VOC"/>
    <s v="KG_CAP"/>
    <s v="A"/>
    <n v="2011"/>
    <n v="16.902999999999999"/>
    <m/>
    <n v="55"/>
    <n v="61.167000000000002"/>
    <n v="10557560"/>
    <x v="1"/>
  </r>
  <r>
    <x v="104"/>
    <s v="AIREMISSION"/>
    <s v="CO"/>
    <s v="THND_TONNE"/>
    <s v="A"/>
    <n v="2012"/>
    <n v="305.863"/>
    <m/>
    <n v="56"/>
    <n v="61.758000000000003"/>
    <n v="10514844"/>
    <x v="1"/>
  </r>
  <r>
    <x v="104"/>
    <s v="AIREMISSION"/>
    <s v="CO"/>
    <s v="KG_CAP"/>
    <s v="A"/>
    <n v="2012"/>
    <n v="29.088999999999999"/>
    <m/>
    <n v="56"/>
    <n v="61.758000000000003"/>
    <n v="10514844"/>
    <x v="1"/>
  </r>
  <r>
    <x v="104"/>
    <s v="AIREMISSION"/>
    <s v="CO2"/>
    <s v="MLN_TONNE"/>
    <s v="A"/>
    <n v="2012"/>
    <n v="45.66"/>
    <m/>
    <n v="56"/>
    <n v="61.758000000000003"/>
    <n v="10514844"/>
    <x v="1"/>
  </r>
  <r>
    <x v="104"/>
    <s v="AIREMISSION"/>
    <s v="CO2"/>
    <s v="TONNE_CAP"/>
    <s v="A"/>
    <n v="2012"/>
    <n v="4.34"/>
    <m/>
    <n v="56"/>
    <n v="61.758000000000003"/>
    <n v="10514844"/>
    <x v="1"/>
  </r>
  <r>
    <x v="104"/>
    <s v="AIREMISSION"/>
    <s v="GHG"/>
    <s v="TONNE_CAP"/>
    <s v="A"/>
    <n v="2012"/>
    <n v="6.3"/>
    <m/>
    <n v="56"/>
    <n v="61.758000000000003"/>
    <n v="10514844"/>
    <x v="1"/>
  </r>
  <r>
    <x v="104"/>
    <s v="AIREMISSION"/>
    <s v="GHG"/>
    <s v="THND_TONNECO2"/>
    <s v="A"/>
    <n v="2012"/>
    <n v="66238.240999999995"/>
    <m/>
    <n v="56"/>
    <n v="61.758000000000003"/>
    <n v="10514844"/>
    <x v="1"/>
  </r>
  <r>
    <x v="104"/>
    <s v="AIREMISSION"/>
    <s v="NOX"/>
    <s v="THND_TONNE"/>
    <s v="A"/>
    <n v="2012"/>
    <n v="166.661"/>
    <m/>
    <n v="56"/>
    <n v="61.758000000000003"/>
    <n v="10514844"/>
    <x v="1"/>
  </r>
  <r>
    <x v="104"/>
    <s v="AIREMISSION"/>
    <s v="NOX"/>
    <s v="KG_CAP"/>
    <s v="A"/>
    <n v="2012"/>
    <n v="15.85"/>
    <m/>
    <n v="56"/>
    <n v="61.758000000000003"/>
    <n v="10514844"/>
    <x v="1"/>
  </r>
  <r>
    <x v="104"/>
    <s v="AIREMISSION"/>
    <s v="SOX"/>
    <s v="THND_TONNE"/>
    <s v="A"/>
    <n v="2012"/>
    <n v="58.56"/>
    <m/>
    <n v="56"/>
    <n v="61.758000000000003"/>
    <n v="10514844"/>
    <x v="1"/>
  </r>
  <r>
    <x v="104"/>
    <s v="AIREMISSION"/>
    <s v="SOX"/>
    <s v="KG_CAP"/>
    <s v="A"/>
    <n v="2012"/>
    <n v="5.569"/>
    <m/>
    <n v="56"/>
    <n v="61.758000000000003"/>
    <n v="10514844"/>
    <x v="1"/>
  </r>
  <r>
    <x v="104"/>
    <s v="AIREMISSION"/>
    <s v="VOC"/>
    <s v="THND_TONNE"/>
    <s v="A"/>
    <n v="2012"/>
    <n v="172.12100000000001"/>
    <m/>
    <n v="56"/>
    <n v="61.758000000000003"/>
    <n v="10514844"/>
    <x v="1"/>
  </r>
  <r>
    <x v="104"/>
    <s v="AIREMISSION"/>
    <s v="VOC"/>
    <s v="KG_CAP"/>
    <s v="A"/>
    <n v="2012"/>
    <n v="16.369"/>
    <m/>
    <n v="56"/>
    <n v="61.758000000000003"/>
    <n v="10514844"/>
    <x v="1"/>
  </r>
  <r>
    <x v="104"/>
    <s v="AIREMISSION"/>
    <s v="CO"/>
    <s v="THND_TONNE"/>
    <s v="A"/>
    <n v="2013"/>
    <n v="295.65300000000002"/>
    <m/>
    <n v="57"/>
    <n v="62.338000000000001"/>
    <n v="10457295"/>
    <x v="1"/>
  </r>
  <r>
    <x v="104"/>
    <s v="AIREMISSION"/>
    <s v="CO"/>
    <s v="KG_CAP"/>
    <s v="A"/>
    <n v="2013"/>
    <n v="28.271999999999998"/>
    <m/>
    <n v="57"/>
    <n v="62.338000000000001"/>
    <n v="10457295"/>
    <x v="1"/>
  </r>
  <r>
    <x v="104"/>
    <s v="AIREMISSION"/>
    <s v="CO2"/>
    <s v="MLN_TONNE"/>
    <s v="A"/>
    <n v="2013"/>
    <n v="43.73"/>
    <m/>
    <n v="57"/>
    <n v="62.338000000000001"/>
    <n v="10457295"/>
    <x v="1"/>
  </r>
  <r>
    <x v="104"/>
    <s v="AIREMISSION"/>
    <s v="CO2"/>
    <s v="TONNE_CAP"/>
    <s v="A"/>
    <n v="2013"/>
    <n v="4.18"/>
    <m/>
    <n v="57"/>
    <n v="62.338000000000001"/>
    <n v="10457295"/>
    <x v="1"/>
  </r>
  <r>
    <x v="104"/>
    <s v="AIREMISSION"/>
    <s v="GHG"/>
    <s v="TONNE_CAP"/>
    <s v="A"/>
    <n v="2013"/>
    <n v="6.1509999999999998"/>
    <m/>
    <n v="57"/>
    <n v="62.338000000000001"/>
    <n v="10457295"/>
    <x v="1"/>
  </r>
  <r>
    <x v="104"/>
    <s v="AIREMISSION"/>
    <s v="GHG"/>
    <s v="THND_TONNECO2"/>
    <s v="A"/>
    <n v="2013"/>
    <n v="64325.353999999999"/>
    <m/>
    <n v="57"/>
    <n v="62.338000000000001"/>
    <n v="10457295"/>
    <x v="1"/>
  </r>
  <r>
    <x v="104"/>
    <s v="AIREMISSION"/>
    <s v="NOX"/>
    <s v="THND_TONNE"/>
    <s v="A"/>
    <n v="2013"/>
    <n v="167.023"/>
    <m/>
    <n v="57"/>
    <n v="62.338000000000001"/>
    <n v="10457295"/>
    <x v="1"/>
  </r>
  <r>
    <x v="104"/>
    <s v="AIREMISSION"/>
    <s v="NOX"/>
    <s v="KG_CAP"/>
    <s v="A"/>
    <n v="2013"/>
    <n v="15.972"/>
    <m/>
    <n v="57"/>
    <n v="62.338000000000001"/>
    <n v="10457295"/>
    <x v="1"/>
  </r>
  <r>
    <x v="104"/>
    <s v="AIREMISSION"/>
    <s v="SOX"/>
    <s v="THND_TONNE"/>
    <s v="A"/>
    <n v="2013"/>
    <n v="53.177999999999997"/>
    <m/>
    <n v="57"/>
    <n v="62.338000000000001"/>
    <n v="10457295"/>
    <x v="1"/>
  </r>
  <r>
    <x v="104"/>
    <s v="AIREMISSION"/>
    <s v="SOX"/>
    <s v="KG_CAP"/>
    <s v="A"/>
    <n v="2013"/>
    <n v="5.085"/>
    <m/>
    <n v="57"/>
    <n v="62.338000000000001"/>
    <n v="10457295"/>
    <x v="1"/>
  </r>
  <r>
    <x v="104"/>
    <s v="AIREMISSION"/>
    <s v="VOC"/>
    <s v="THND_TONNE"/>
    <s v="A"/>
    <n v="2013"/>
    <n v="174.322"/>
    <m/>
    <n v="57"/>
    <n v="62.338000000000001"/>
    <n v="10457295"/>
    <x v="1"/>
  </r>
  <r>
    <x v="104"/>
    <s v="AIREMISSION"/>
    <s v="VOC"/>
    <s v="KG_CAP"/>
    <s v="A"/>
    <n v="2013"/>
    <n v="16.670000000000002"/>
    <m/>
    <n v="57"/>
    <n v="62.338000000000001"/>
    <n v="10457295"/>
    <x v="1"/>
  </r>
  <r>
    <x v="104"/>
    <s v="AIREMISSION"/>
    <s v="CO"/>
    <s v="THND_TONNE"/>
    <s v="A"/>
    <n v="2014"/>
    <n v="265.31900000000002"/>
    <m/>
    <n v="58"/>
    <n v="62.908000000000001"/>
    <n v="10401062"/>
    <x v="1"/>
  </r>
  <r>
    <x v="104"/>
    <s v="AIREMISSION"/>
    <s v="CO"/>
    <s v="KG_CAP"/>
    <s v="A"/>
    <n v="2014"/>
    <n v="25.466000000000001"/>
    <m/>
    <n v="58"/>
    <n v="62.908000000000001"/>
    <n v="10401062"/>
    <x v="1"/>
  </r>
  <r>
    <x v="104"/>
    <s v="AIREMISSION"/>
    <s v="CO2"/>
    <s v="MLN_TONNE"/>
    <s v="A"/>
    <n v="2014"/>
    <n v="42.81"/>
    <m/>
    <n v="58"/>
    <n v="62.908000000000001"/>
    <n v="10401062"/>
    <x v="1"/>
  </r>
  <r>
    <x v="104"/>
    <s v="AIREMISSION"/>
    <s v="CO2"/>
    <s v="TONNE_CAP"/>
    <s v="A"/>
    <n v="2014"/>
    <n v="4.12"/>
    <m/>
    <n v="58"/>
    <n v="62.908000000000001"/>
    <n v="10401062"/>
    <x v="1"/>
  </r>
  <r>
    <x v="104"/>
    <s v="AIREMISSION"/>
    <s v="GHG"/>
    <s v="TONNE_CAP"/>
    <s v="A"/>
    <n v="2014"/>
    <n v="6.1619999999999999"/>
    <m/>
    <n v="58"/>
    <n v="62.908000000000001"/>
    <n v="10401062"/>
    <x v="1"/>
  </r>
  <r>
    <x v="104"/>
    <s v="AIREMISSION"/>
    <s v="GHG"/>
    <s v="THND_TONNECO2"/>
    <s v="A"/>
    <n v="2014"/>
    <n v="64195.608"/>
    <m/>
    <n v="58"/>
    <n v="62.908000000000001"/>
    <n v="10401062"/>
    <x v="1"/>
  </r>
  <r>
    <x v="104"/>
    <s v="AIREMISSION"/>
    <s v="NOX"/>
    <s v="THND_TONNE"/>
    <s v="A"/>
    <n v="2014"/>
    <n v="164.387"/>
    <m/>
    <n v="58"/>
    <n v="62.908000000000001"/>
    <n v="10401062"/>
    <x v="1"/>
  </r>
  <r>
    <x v="104"/>
    <s v="AIREMISSION"/>
    <s v="NOX"/>
    <s v="KG_CAP"/>
    <s v="A"/>
    <n v="2014"/>
    <n v="15.778"/>
    <m/>
    <n v="58"/>
    <n v="62.908000000000001"/>
    <n v="10401062"/>
    <x v="1"/>
  </r>
  <r>
    <x v="104"/>
    <s v="AIREMISSION"/>
    <s v="SOX"/>
    <s v="THND_TONNE"/>
    <s v="A"/>
    <n v="2014"/>
    <n v="46.656999999999996"/>
    <m/>
    <n v="58"/>
    <n v="62.908000000000001"/>
    <n v="10401062"/>
    <x v="1"/>
  </r>
  <r>
    <x v="104"/>
    <s v="AIREMISSION"/>
    <s v="SOX"/>
    <s v="KG_CAP"/>
    <s v="A"/>
    <n v="2014"/>
    <n v="4.4779999999999998"/>
    <m/>
    <n v="58"/>
    <n v="62.908000000000001"/>
    <n v="10401062"/>
    <x v="1"/>
  </r>
  <r>
    <x v="104"/>
    <s v="AIREMISSION"/>
    <s v="VOC"/>
    <s v="THND_TONNE"/>
    <s v="A"/>
    <n v="2014"/>
    <n v="169.761"/>
    <m/>
    <n v="58"/>
    <n v="62.908000000000001"/>
    <n v="10401062"/>
    <x v="1"/>
  </r>
  <r>
    <x v="104"/>
    <s v="AIREMISSION"/>
    <s v="VOC"/>
    <s v="KG_CAP"/>
    <s v="A"/>
    <n v="2014"/>
    <n v="16.294"/>
    <m/>
    <n v="58"/>
    <n v="62.908000000000001"/>
    <n v="10401062"/>
    <x v="1"/>
  </r>
  <r>
    <x v="104"/>
    <s v="AIREMISSION"/>
    <s v="GHG"/>
    <s v="TONNE_CAP"/>
    <s v="A"/>
    <n v="2015"/>
    <n v="6.6239999999999997"/>
    <m/>
    <n v="59"/>
    <n v="63.468000000000004"/>
    <n v="10358076"/>
    <x v="1"/>
  </r>
  <r>
    <x v="104"/>
    <s v="AIREMISSION"/>
    <s v="GHG"/>
    <s v="THND_TONNECO2"/>
    <s v="A"/>
    <n v="2015"/>
    <n v="68740.820000000007"/>
    <m/>
    <n v="59"/>
    <n v="63.468000000000004"/>
    <n v="10358076"/>
    <x v="1"/>
  </r>
  <r>
    <x v="105"/>
    <s v="AIREMISSION"/>
    <s v="CO2"/>
    <s v="MLN_TONNE"/>
    <s v="A"/>
    <n v="1971"/>
    <n v="0.56999999999999995"/>
    <m/>
    <n v="15"/>
    <n v="37.229999999999997"/>
    <n v="2535359"/>
    <x v="3"/>
  </r>
  <r>
    <x v="105"/>
    <s v="AIREMISSION"/>
    <s v="CO2"/>
    <s v="TONNE_CAP"/>
    <s v="A"/>
    <n v="1971"/>
    <n v="0.23"/>
    <m/>
    <n v="15"/>
    <n v="37.229999999999997"/>
    <n v="2535359"/>
    <x v="3"/>
  </r>
  <r>
    <x v="105"/>
    <s v="AIREMISSION"/>
    <s v="CO2"/>
    <s v="MLN_TONNE"/>
    <s v="A"/>
    <n v="1972"/>
    <n v="0.63"/>
    <m/>
    <n v="16"/>
    <n v="37.396000000000001"/>
    <n v="2596739"/>
    <x v="3"/>
  </r>
  <r>
    <x v="105"/>
    <s v="AIREMISSION"/>
    <s v="CO2"/>
    <s v="TONNE_CAP"/>
    <s v="A"/>
    <n v="1972"/>
    <n v="0.24"/>
    <m/>
    <n v="16"/>
    <n v="37.396000000000001"/>
    <n v="2596739"/>
    <x v="3"/>
  </r>
  <r>
    <x v="105"/>
    <s v="AIREMISSION"/>
    <s v="CO2"/>
    <s v="MLN_TONNE"/>
    <s v="A"/>
    <n v="1973"/>
    <n v="0.7"/>
    <m/>
    <n v="17"/>
    <n v="37.915999999999997"/>
    <n v="2659088"/>
    <x v="3"/>
  </r>
  <r>
    <x v="105"/>
    <s v="AIREMISSION"/>
    <s v="CO2"/>
    <s v="TONNE_CAP"/>
    <s v="A"/>
    <n v="1973"/>
    <n v="0.26"/>
    <m/>
    <n v="17"/>
    <n v="37.915999999999997"/>
    <n v="2659088"/>
    <x v="3"/>
  </r>
  <r>
    <x v="105"/>
    <s v="AIREMISSION"/>
    <s v="CO2"/>
    <s v="MLN_TONNE"/>
    <s v="A"/>
    <n v="1974"/>
    <n v="0.67"/>
    <m/>
    <n v="18"/>
    <n v="38.447000000000003"/>
    <n v="2723523"/>
    <x v="3"/>
  </r>
  <r>
    <x v="105"/>
    <s v="AIREMISSION"/>
    <s v="CO2"/>
    <s v="TONNE_CAP"/>
    <s v="A"/>
    <n v="1974"/>
    <n v="0.24"/>
    <m/>
    <n v="18"/>
    <n v="38.447000000000003"/>
    <n v="2723523"/>
    <x v="3"/>
  </r>
  <r>
    <x v="105"/>
    <s v="AIREMISSION"/>
    <s v="CO2"/>
    <s v="MLN_TONNE"/>
    <s v="A"/>
    <n v="1975"/>
    <n v="0.7"/>
    <m/>
    <n v="19"/>
    <n v="38.981000000000002"/>
    <n v="2790962"/>
    <x v="3"/>
  </r>
  <r>
    <x v="105"/>
    <s v="AIREMISSION"/>
    <s v="CO2"/>
    <s v="TONNE_CAP"/>
    <s v="A"/>
    <n v="1975"/>
    <n v="0.25"/>
    <m/>
    <n v="19"/>
    <n v="38.981000000000002"/>
    <n v="2790962"/>
    <x v="3"/>
  </r>
  <r>
    <x v="105"/>
    <s v="AIREMISSION"/>
    <s v="CO2"/>
    <s v="MLN_TONNE"/>
    <s v="A"/>
    <n v="1976"/>
    <n v="0.78"/>
    <m/>
    <n v="20"/>
    <n v="39.518000000000001"/>
    <n v="2861581"/>
    <x v="3"/>
  </r>
  <r>
    <x v="105"/>
    <s v="AIREMISSION"/>
    <s v="CO2"/>
    <s v="TONNE_CAP"/>
    <s v="A"/>
    <n v="1976"/>
    <n v="0.27"/>
    <m/>
    <n v="20"/>
    <n v="39.518000000000001"/>
    <n v="2861581"/>
    <x v="3"/>
  </r>
  <r>
    <x v="105"/>
    <s v="AIREMISSION"/>
    <s v="CO2"/>
    <s v="MLN_TONNE"/>
    <s v="A"/>
    <n v="1977"/>
    <n v="1.1200000000000001"/>
    <m/>
    <n v="21"/>
    <n v="40.055999999999997"/>
    <n v="2935375"/>
    <x v="3"/>
  </r>
  <r>
    <x v="105"/>
    <s v="AIREMISSION"/>
    <s v="CO2"/>
    <s v="TONNE_CAP"/>
    <s v="A"/>
    <n v="1977"/>
    <n v="0.38"/>
    <m/>
    <n v="21"/>
    <n v="40.055999999999997"/>
    <n v="2935375"/>
    <x v="3"/>
  </r>
  <r>
    <x v="105"/>
    <s v="AIREMISSION"/>
    <s v="CO2"/>
    <s v="MLN_TONNE"/>
    <s v="A"/>
    <n v="1978"/>
    <n v="1.4"/>
    <m/>
    <n v="22"/>
    <n v="40.597999999999999"/>
    <n v="3012829"/>
    <x v="3"/>
  </r>
  <r>
    <x v="105"/>
    <s v="AIREMISSION"/>
    <s v="CO2"/>
    <s v="TONNE_CAP"/>
    <s v="A"/>
    <n v="1978"/>
    <n v="0.47"/>
    <m/>
    <n v="22"/>
    <n v="40.597999999999999"/>
    <n v="3012829"/>
    <x v="3"/>
  </r>
  <r>
    <x v="105"/>
    <s v="AIREMISSION"/>
    <s v="CO2"/>
    <s v="MLN_TONNE"/>
    <s v="A"/>
    <n v="1979"/>
    <n v="1.35"/>
    <m/>
    <n v="23"/>
    <n v="41.140999999999998"/>
    <n v="3094482"/>
    <x v="3"/>
  </r>
  <r>
    <x v="105"/>
    <s v="AIREMISSION"/>
    <s v="CO2"/>
    <s v="TONNE_CAP"/>
    <s v="A"/>
    <n v="1979"/>
    <n v="0.44"/>
    <m/>
    <n v="23"/>
    <n v="41.140999999999998"/>
    <n v="3094482"/>
    <x v="3"/>
  </r>
  <r>
    <x v="105"/>
    <s v="AIREMISSION"/>
    <s v="CO2"/>
    <s v="MLN_TONNE"/>
    <s v="A"/>
    <n v="1980"/>
    <n v="1.35"/>
    <m/>
    <n v="24"/>
    <n v="41.688000000000002"/>
    <n v="3180630"/>
    <x v="3"/>
  </r>
  <r>
    <x v="105"/>
    <s v="AIREMISSION"/>
    <s v="CO2"/>
    <s v="TONNE_CAP"/>
    <s v="A"/>
    <n v="1980"/>
    <n v="0.42"/>
    <m/>
    <n v="24"/>
    <n v="41.688000000000002"/>
    <n v="3180630"/>
    <x v="3"/>
  </r>
  <r>
    <x v="105"/>
    <s v="AIREMISSION"/>
    <s v="CO2"/>
    <s v="MLN_TONNE"/>
    <s v="A"/>
    <n v="1981"/>
    <n v="1.31"/>
    <m/>
    <n v="25"/>
    <n v="42.234999999999999"/>
    <n v="3271456"/>
    <x v="3"/>
  </r>
  <r>
    <x v="105"/>
    <s v="AIREMISSION"/>
    <s v="CO2"/>
    <s v="TONNE_CAP"/>
    <s v="A"/>
    <n v="1981"/>
    <n v="0.4"/>
    <m/>
    <n v="25"/>
    <n v="42.234999999999999"/>
    <n v="3271456"/>
    <x v="3"/>
  </r>
  <r>
    <x v="105"/>
    <s v="AIREMISSION"/>
    <s v="CO2"/>
    <s v="MLN_TONNE"/>
    <s v="A"/>
    <n v="1982"/>
    <n v="1.31"/>
    <m/>
    <n v="26"/>
    <n v="42.784999999999997"/>
    <n v="3366719"/>
    <x v="3"/>
  </r>
  <r>
    <x v="105"/>
    <s v="AIREMISSION"/>
    <s v="CO2"/>
    <s v="TONNE_CAP"/>
    <s v="A"/>
    <n v="1982"/>
    <n v="0.39"/>
    <m/>
    <n v="26"/>
    <n v="42.784999999999997"/>
    <n v="3366719"/>
    <x v="3"/>
  </r>
  <r>
    <x v="105"/>
    <s v="AIREMISSION"/>
    <s v="CO2"/>
    <s v="MLN_TONNE"/>
    <s v="A"/>
    <n v="1983"/>
    <n v="1.25"/>
    <m/>
    <n v="27"/>
    <n v="43.512"/>
    <n v="3465793"/>
    <x v="3"/>
  </r>
  <r>
    <x v="105"/>
    <s v="AIREMISSION"/>
    <s v="CO2"/>
    <s v="TONNE_CAP"/>
    <s v="A"/>
    <n v="1983"/>
    <n v="0.36"/>
    <m/>
    <n v="27"/>
    <n v="43.512"/>
    <n v="3465793"/>
    <x v="3"/>
  </r>
  <r>
    <x v="105"/>
    <s v="AIREMISSION"/>
    <s v="CO2"/>
    <s v="MLN_TONNE"/>
    <s v="A"/>
    <n v="1984"/>
    <n v="1.4"/>
    <m/>
    <n v="28"/>
    <n v="44.247"/>
    <n v="3567752"/>
    <x v="3"/>
  </r>
  <r>
    <x v="105"/>
    <s v="AIREMISSION"/>
    <s v="CO2"/>
    <s v="TONNE_CAP"/>
    <s v="A"/>
    <n v="1984"/>
    <n v="0.39"/>
    <m/>
    <n v="28"/>
    <n v="44.247"/>
    <n v="3567752"/>
    <x v="3"/>
  </r>
  <r>
    <x v="105"/>
    <s v="AIREMISSION"/>
    <s v="CO2"/>
    <s v="MLN_TONNE"/>
    <s v="A"/>
    <n v="1985"/>
    <n v="1.42"/>
    <m/>
    <n v="29"/>
    <n v="44.982999999999997"/>
    <n v="3671826"/>
    <x v="3"/>
  </r>
  <r>
    <x v="105"/>
    <s v="AIREMISSION"/>
    <s v="CO2"/>
    <s v="TONNE_CAP"/>
    <s v="A"/>
    <n v="1985"/>
    <n v="0.39"/>
    <m/>
    <n v="29"/>
    <n v="44.982999999999997"/>
    <n v="3671826"/>
    <x v="3"/>
  </r>
  <r>
    <x v="105"/>
    <s v="AIREMISSION"/>
    <s v="CO2"/>
    <s v="MLN_TONNE"/>
    <s v="A"/>
    <n v="1986"/>
    <n v="1.47"/>
    <m/>
    <n v="30"/>
    <n v="45.722000000000001"/>
    <n v="3777763"/>
    <x v="3"/>
  </r>
  <r>
    <x v="105"/>
    <s v="AIREMISSION"/>
    <s v="CO2"/>
    <s v="TONNE_CAP"/>
    <s v="A"/>
    <n v="1986"/>
    <n v="0.39"/>
    <m/>
    <n v="30"/>
    <n v="45.722000000000001"/>
    <n v="3777763"/>
    <x v="3"/>
  </r>
  <r>
    <x v="105"/>
    <s v="AIREMISSION"/>
    <s v="CO2"/>
    <s v="MLN_TONNE"/>
    <s v="A"/>
    <n v="1987"/>
    <n v="1.61"/>
    <m/>
    <n v="31"/>
    <n v="46.463000000000001"/>
    <n v="3885436"/>
    <x v="3"/>
  </r>
  <r>
    <x v="105"/>
    <s v="AIREMISSION"/>
    <s v="CO2"/>
    <s v="TONNE_CAP"/>
    <s v="A"/>
    <n v="1987"/>
    <n v="0.41"/>
    <m/>
    <n v="31"/>
    <n v="46.463000000000001"/>
    <n v="3885436"/>
    <x v="3"/>
  </r>
  <r>
    <x v="105"/>
    <s v="AIREMISSION"/>
    <s v="CO2"/>
    <s v="MLN_TONNE"/>
    <s v="A"/>
    <n v="1988"/>
    <n v="1.84"/>
    <m/>
    <n v="32"/>
    <n v="47.207000000000001"/>
    <n v="3994331"/>
    <x v="3"/>
  </r>
  <r>
    <x v="105"/>
    <s v="AIREMISSION"/>
    <s v="CO2"/>
    <s v="TONNE_CAP"/>
    <s v="A"/>
    <n v="1988"/>
    <n v="0.46"/>
    <m/>
    <n v="32"/>
    <n v="47.207000000000001"/>
    <n v="3994331"/>
    <x v="3"/>
  </r>
  <r>
    <x v="105"/>
    <s v="AIREMISSION"/>
    <s v="CO2"/>
    <s v="MLN_TONNE"/>
    <s v="A"/>
    <n v="1989"/>
    <n v="1.83"/>
    <m/>
    <n v="33"/>
    <n v="47.948999999999998"/>
    <n v="4103911"/>
    <x v="3"/>
  </r>
  <r>
    <x v="105"/>
    <s v="AIREMISSION"/>
    <s v="CO2"/>
    <s v="TONNE_CAP"/>
    <s v="A"/>
    <n v="1989"/>
    <n v="0.45"/>
    <m/>
    <n v="33"/>
    <n v="47.948999999999998"/>
    <n v="4103911"/>
    <x v="3"/>
  </r>
  <r>
    <x v="105"/>
    <s v="AIREMISSION"/>
    <s v="CO2"/>
    <s v="MLN_TONNE"/>
    <s v="A"/>
    <n v="1990"/>
    <n v="1.93"/>
    <m/>
    <n v="34"/>
    <n v="48.694000000000003"/>
    <n v="4213742"/>
    <x v="3"/>
  </r>
  <r>
    <x v="105"/>
    <s v="AIREMISSION"/>
    <s v="CO2"/>
    <s v="TONNE_CAP"/>
    <s v="A"/>
    <n v="1990"/>
    <n v="0.46"/>
    <m/>
    <n v="34"/>
    <n v="48.694000000000003"/>
    <n v="4213742"/>
    <x v="3"/>
  </r>
  <r>
    <x v="105"/>
    <s v="AIREMISSION"/>
    <s v="CO2"/>
    <s v="MLN_TONNE"/>
    <s v="A"/>
    <n v="1991"/>
    <n v="1.88"/>
    <m/>
    <n v="35"/>
    <n v="49.439"/>
    <n v="4323410"/>
    <x v="3"/>
  </r>
  <r>
    <x v="105"/>
    <s v="AIREMISSION"/>
    <s v="CO2"/>
    <s v="TONNE_CAP"/>
    <s v="A"/>
    <n v="1991"/>
    <n v="0.44"/>
    <m/>
    <n v="35"/>
    <n v="49.439"/>
    <n v="4323410"/>
    <x v="3"/>
  </r>
  <r>
    <x v="105"/>
    <s v="AIREMISSION"/>
    <s v="CO2"/>
    <s v="MLN_TONNE"/>
    <s v="A"/>
    <n v="1992"/>
    <n v="2.25"/>
    <m/>
    <n v="36"/>
    <n v="50.186"/>
    <n v="4432736"/>
    <x v="3"/>
  </r>
  <r>
    <x v="105"/>
    <s v="AIREMISSION"/>
    <s v="CO2"/>
    <s v="TONNE_CAP"/>
    <s v="A"/>
    <n v="1992"/>
    <n v="0.51"/>
    <m/>
    <n v="36"/>
    <n v="50.186"/>
    <n v="4432736"/>
    <x v="3"/>
  </r>
  <r>
    <x v="105"/>
    <s v="AIREMISSION"/>
    <s v="CO2"/>
    <s v="MLN_TONNE"/>
    <s v="A"/>
    <n v="1993"/>
    <n v="2.61"/>
    <m/>
    <n v="37"/>
    <n v="50.844000000000001"/>
    <n v="4541902"/>
    <x v="3"/>
  </r>
  <r>
    <x v="105"/>
    <s v="AIREMISSION"/>
    <s v="CO2"/>
    <s v="TONNE_CAP"/>
    <s v="A"/>
    <n v="1993"/>
    <n v="0.56999999999999995"/>
    <m/>
    <n v="37"/>
    <n v="50.844000000000001"/>
    <n v="4541902"/>
    <x v="3"/>
  </r>
  <r>
    <x v="105"/>
    <s v="AIREMISSION"/>
    <s v="CO2"/>
    <s v="MLN_TONNE"/>
    <s v="A"/>
    <n v="1994"/>
    <n v="3.07"/>
    <m/>
    <n v="38"/>
    <n v="51.488"/>
    <n v="4651225"/>
    <x v="3"/>
  </r>
  <r>
    <x v="105"/>
    <s v="AIREMISSION"/>
    <s v="CO2"/>
    <s v="TONNE_CAP"/>
    <s v="A"/>
    <n v="1994"/>
    <n v="0.66"/>
    <m/>
    <n v="38"/>
    <n v="51.488"/>
    <n v="4651225"/>
    <x v="3"/>
  </r>
  <r>
    <x v="105"/>
    <s v="AIREMISSION"/>
    <s v="CO2"/>
    <s v="MLN_TONNE"/>
    <s v="A"/>
    <n v="1995"/>
    <n v="3.49"/>
    <m/>
    <n v="39"/>
    <n v="52.131"/>
    <n v="4760850"/>
    <x v="3"/>
  </r>
  <r>
    <x v="105"/>
    <s v="AIREMISSION"/>
    <s v="CO2"/>
    <s v="TONNE_CAP"/>
    <s v="A"/>
    <n v="1995"/>
    <n v="0.73"/>
    <m/>
    <n v="39"/>
    <n v="52.131"/>
    <n v="4760850"/>
    <x v="3"/>
  </r>
  <r>
    <x v="105"/>
    <s v="AIREMISSION"/>
    <s v="CO2"/>
    <s v="MLN_TONNE"/>
    <s v="A"/>
    <n v="1996"/>
    <n v="3.45"/>
    <m/>
    <n v="40"/>
    <n v="52.774000000000001"/>
    <n v="4870694"/>
    <x v="3"/>
  </r>
  <r>
    <x v="105"/>
    <s v="AIREMISSION"/>
    <s v="CO2"/>
    <s v="TONNE_CAP"/>
    <s v="A"/>
    <n v="1996"/>
    <n v="0.71"/>
    <m/>
    <n v="40"/>
    <n v="52.774000000000001"/>
    <n v="4870694"/>
    <x v="3"/>
  </r>
  <r>
    <x v="105"/>
    <s v="AIREMISSION"/>
    <s v="CO2"/>
    <s v="MLN_TONNE"/>
    <s v="A"/>
    <n v="1997"/>
    <n v="3.83"/>
    <m/>
    <n v="41"/>
    <n v="53.414000000000001"/>
    <n v="4980344"/>
    <x v="3"/>
  </r>
  <r>
    <x v="105"/>
    <s v="AIREMISSION"/>
    <s v="CO2"/>
    <s v="TONNE_CAP"/>
    <s v="A"/>
    <n v="1997"/>
    <n v="0.77"/>
    <m/>
    <n v="41"/>
    <n v="53.414000000000001"/>
    <n v="4980344"/>
    <x v="3"/>
  </r>
  <r>
    <x v="105"/>
    <s v="AIREMISSION"/>
    <s v="CO2"/>
    <s v="MLN_TONNE"/>
    <s v="A"/>
    <n v="1998"/>
    <n v="4.0199999999999996"/>
    <m/>
    <n v="42"/>
    <n v="54.054000000000002"/>
    <n v="5089310"/>
    <x v="3"/>
  </r>
  <r>
    <x v="105"/>
    <s v="AIREMISSION"/>
    <s v="CO2"/>
    <s v="TONNE_CAP"/>
    <s v="A"/>
    <n v="1998"/>
    <n v="0.79"/>
    <m/>
    <n v="42"/>
    <n v="54.054000000000002"/>
    <n v="5089310"/>
    <x v="3"/>
  </r>
  <r>
    <x v="105"/>
    <s v="AIREMISSION"/>
    <s v="CO2"/>
    <s v="MLN_TONNE"/>
    <s v="A"/>
    <n v="1999"/>
    <n v="4.03"/>
    <m/>
    <n v="43"/>
    <n v="54.692999999999998"/>
    <n v="5196937"/>
    <x v="3"/>
  </r>
  <r>
    <x v="105"/>
    <s v="AIREMISSION"/>
    <s v="CO2"/>
    <s v="TONNE_CAP"/>
    <s v="A"/>
    <n v="1999"/>
    <n v="0.77"/>
    <m/>
    <n v="43"/>
    <n v="54.692999999999998"/>
    <n v="5196937"/>
    <x v="3"/>
  </r>
  <r>
    <x v="105"/>
    <s v="AIREMISSION"/>
    <s v="CO2"/>
    <s v="MLN_TONNE"/>
    <s v="A"/>
    <n v="2000"/>
    <n v="3.28"/>
    <m/>
    <n v="44"/>
    <n v="55.331000000000003"/>
    <n v="5302700"/>
    <x v="3"/>
  </r>
  <r>
    <x v="105"/>
    <s v="AIREMISSION"/>
    <s v="CO2"/>
    <s v="TONNE_CAP"/>
    <s v="A"/>
    <n v="2000"/>
    <n v="0.62"/>
    <m/>
    <n v="44"/>
    <n v="55.331000000000003"/>
    <n v="5302700"/>
    <x v="3"/>
  </r>
  <r>
    <x v="105"/>
    <s v="AIREMISSION"/>
    <s v="CO2"/>
    <s v="MLN_TONNE"/>
    <s v="A"/>
    <n v="2001"/>
    <n v="3.41"/>
    <m/>
    <n v="45"/>
    <n v="55.966000000000001"/>
    <n v="5406624"/>
    <x v="3"/>
  </r>
  <r>
    <x v="105"/>
    <s v="AIREMISSION"/>
    <s v="CO2"/>
    <s v="TONNE_CAP"/>
    <s v="A"/>
    <n v="2001"/>
    <n v="0.63"/>
    <m/>
    <n v="45"/>
    <n v="55.966000000000001"/>
    <n v="5406624"/>
    <x v="3"/>
  </r>
  <r>
    <x v="105"/>
    <s v="AIREMISSION"/>
    <s v="CO2"/>
    <s v="MLN_TONNE"/>
    <s v="A"/>
    <n v="2002"/>
    <n v="3.59"/>
    <m/>
    <n v="46"/>
    <n v="56.6"/>
    <n v="5508611"/>
    <x v="3"/>
  </r>
  <r>
    <x v="105"/>
    <s v="AIREMISSION"/>
    <s v="CO2"/>
    <s v="TONNE_CAP"/>
    <s v="A"/>
    <n v="2002"/>
    <n v="0.65"/>
    <m/>
    <n v="46"/>
    <n v="56.6"/>
    <n v="5508611"/>
    <x v="3"/>
  </r>
  <r>
    <x v="105"/>
    <s v="AIREMISSION"/>
    <s v="CO2"/>
    <s v="MLN_TONNE"/>
    <s v="A"/>
    <n v="2003"/>
    <n v="3.71"/>
    <m/>
    <n v="47"/>
    <n v="56.893000000000001"/>
    <n v="5607950"/>
    <x v="3"/>
  </r>
  <r>
    <x v="105"/>
    <s v="AIREMISSION"/>
    <s v="CO2"/>
    <s v="TONNE_CAP"/>
    <s v="A"/>
    <n v="2003"/>
    <n v="0.66"/>
    <m/>
    <n v="47"/>
    <n v="56.893000000000001"/>
    <n v="5607950"/>
    <x v="3"/>
  </r>
  <r>
    <x v="105"/>
    <s v="AIREMISSION"/>
    <s v="CO2"/>
    <s v="MLN_TONNE"/>
    <s v="A"/>
    <n v="2004"/>
    <n v="3.76"/>
    <m/>
    <n v="48"/>
    <n v="57.122"/>
    <n v="5703740"/>
    <x v="3"/>
  </r>
  <r>
    <x v="105"/>
    <s v="AIREMISSION"/>
    <s v="CO2"/>
    <s v="TONNE_CAP"/>
    <s v="A"/>
    <n v="2004"/>
    <n v="0.66"/>
    <m/>
    <n v="48"/>
    <n v="57.122"/>
    <n v="5703740"/>
    <x v="3"/>
  </r>
  <r>
    <x v="105"/>
    <s v="AIREMISSION"/>
    <s v="CO2"/>
    <s v="MLN_TONNE"/>
    <s v="A"/>
    <n v="2005"/>
    <n v="3.47"/>
    <m/>
    <n v="49"/>
    <n v="57.35"/>
    <n v="5795494"/>
    <x v="3"/>
  </r>
  <r>
    <x v="105"/>
    <s v="AIREMISSION"/>
    <s v="CO2"/>
    <s v="TONNE_CAP"/>
    <s v="A"/>
    <n v="2005"/>
    <n v="0.6"/>
    <m/>
    <n v="49"/>
    <n v="57.35"/>
    <n v="5795494"/>
    <x v="3"/>
  </r>
  <r>
    <x v="105"/>
    <s v="AIREMISSION"/>
    <s v="CO2"/>
    <s v="MLN_TONNE"/>
    <s v="A"/>
    <n v="2006"/>
    <n v="3.6"/>
    <m/>
    <n v="50"/>
    <n v="57.578000000000003"/>
    <n v="5882796"/>
    <x v="3"/>
  </r>
  <r>
    <x v="105"/>
    <s v="AIREMISSION"/>
    <s v="CO2"/>
    <s v="TONNE_CAP"/>
    <s v="A"/>
    <n v="2006"/>
    <n v="0.61"/>
    <m/>
    <n v="50"/>
    <n v="57.578000000000003"/>
    <n v="5882796"/>
    <x v="3"/>
  </r>
  <r>
    <x v="105"/>
    <s v="AIREMISSION"/>
    <s v="CO2"/>
    <s v="MLN_TONNE"/>
    <s v="A"/>
    <n v="2007"/>
    <n v="3.73"/>
    <m/>
    <n v="51"/>
    <n v="57.805999999999997"/>
    <n v="5966159"/>
    <x v="3"/>
  </r>
  <r>
    <x v="105"/>
    <s v="AIREMISSION"/>
    <s v="CO2"/>
    <s v="TONNE_CAP"/>
    <s v="A"/>
    <n v="2007"/>
    <n v="0.63"/>
    <m/>
    <n v="51"/>
    <n v="57.805999999999997"/>
    <n v="5966159"/>
    <x v="3"/>
  </r>
  <r>
    <x v="105"/>
    <s v="AIREMISSION"/>
    <s v="CO2"/>
    <s v="MLN_TONNE"/>
    <s v="A"/>
    <n v="2008"/>
    <n v="3.94"/>
    <m/>
    <n v="52"/>
    <n v="58.033999999999999"/>
    <n v="6047117"/>
    <x v="3"/>
  </r>
  <r>
    <x v="105"/>
    <s v="AIREMISSION"/>
    <s v="CO2"/>
    <s v="TONNE_CAP"/>
    <s v="A"/>
    <n v="2008"/>
    <n v="0.65"/>
    <m/>
    <n v="52"/>
    <n v="58.033999999999999"/>
    <n v="6047117"/>
    <x v="3"/>
  </r>
  <r>
    <x v="105"/>
    <s v="AIREMISSION"/>
    <s v="CO2"/>
    <s v="MLN_TONNE"/>
    <s v="A"/>
    <n v="2009"/>
    <n v="4.0999999999999996"/>
    <m/>
    <n v="53"/>
    <n v="58.26"/>
    <n v="6127837"/>
    <x v="3"/>
  </r>
  <r>
    <x v="105"/>
    <s v="AIREMISSION"/>
    <s v="CO2"/>
    <s v="TONNE_CAP"/>
    <s v="A"/>
    <n v="2009"/>
    <n v="0.67"/>
    <m/>
    <n v="53"/>
    <n v="58.26"/>
    <n v="6127837"/>
    <x v="3"/>
  </r>
  <r>
    <x v="105"/>
    <s v="AIREMISSION"/>
    <s v="CO2"/>
    <s v="MLN_TONNE"/>
    <s v="A"/>
    <n v="2010"/>
    <n v="4.66"/>
    <m/>
    <n v="54"/>
    <n v="58.487000000000002"/>
    <n v="6209877"/>
    <x v="3"/>
  </r>
  <r>
    <x v="105"/>
    <s v="AIREMISSION"/>
    <s v="CO2"/>
    <s v="TONNE_CAP"/>
    <s v="A"/>
    <n v="2010"/>
    <n v="0.75"/>
    <m/>
    <n v="54"/>
    <n v="58.487000000000002"/>
    <n v="6209877"/>
    <x v="3"/>
  </r>
  <r>
    <x v="105"/>
    <s v="AIREMISSION"/>
    <s v="CO2"/>
    <s v="MLN_TONNE"/>
    <s v="A"/>
    <n v="2011"/>
    <n v="4.87"/>
    <m/>
    <n v="55"/>
    <n v="58.713999999999999"/>
    <n v="6293783"/>
    <x v="3"/>
  </r>
  <r>
    <x v="105"/>
    <s v="AIREMISSION"/>
    <s v="CO2"/>
    <s v="TONNE_CAP"/>
    <s v="A"/>
    <n v="2011"/>
    <n v="0.77"/>
    <m/>
    <n v="55"/>
    <n v="58.713999999999999"/>
    <n v="6293783"/>
    <x v="3"/>
  </r>
  <r>
    <x v="105"/>
    <s v="AIREMISSION"/>
    <s v="CO2"/>
    <s v="MLN_TONNE"/>
    <s v="A"/>
    <n v="2012"/>
    <n v="5.04"/>
    <m/>
    <n v="56"/>
    <n v="58.94"/>
    <n v="6379219"/>
    <x v="3"/>
  </r>
  <r>
    <x v="105"/>
    <s v="AIREMISSION"/>
    <s v="CO2"/>
    <s v="TONNE_CAP"/>
    <s v="A"/>
    <n v="2012"/>
    <n v="0.79"/>
    <m/>
    <n v="56"/>
    <n v="58.94"/>
    <n v="6379219"/>
    <x v="3"/>
  </r>
  <r>
    <x v="105"/>
    <s v="AIREMISSION"/>
    <s v="CO2"/>
    <s v="MLN_TONNE"/>
    <s v="A"/>
    <n v="2013"/>
    <n v="4.93"/>
    <m/>
    <n v="57"/>
    <n v="59.173999999999999"/>
    <n v="6465740"/>
    <x v="3"/>
  </r>
  <r>
    <x v="105"/>
    <s v="AIREMISSION"/>
    <s v="CO2"/>
    <s v="TONNE_CAP"/>
    <s v="A"/>
    <n v="2013"/>
    <n v="0.76"/>
    <m/>
    <n v="57"/>
    <n v="59.173999999999999"/>
    <n v="6465740"/>
    <x v="3"/>
  </r>
  <r>
    <x v="105"/>
    <s v="AIREMISSION"/>
    <s v="CO2"/>
    <s v="MLN_TONNE"/>
    <s v="A"/>
    <n v="2014"/>
    <n v="5.19"/>
    <m/>
    <n v="58"/>
    <n v="59.415999999999997"/>
    <n v="6552584"/>
    <x v="3"/>
  </r>
  <r>
    <x v="105"/>
    <s v="AIREMISSION"/>
    <s v="CO2"/>
    <s v="TONNE_CAP"/>
    <s v="A"/>
    <n v="2014"/>
    <n v="0.79"/>
    <m/>
    <n v="58"/>
    <n v="59.415999999999997"/>
    <n v="6552584"/>
    <x v="3"/>
  </r>
  <r>
    <x v="106"/>
    <s v="AIREMISSION"/>
    <s v="CO2"/>
    <s v="MLN_TONNE"/>
    <s v="A"/>
    <n v="1971"/>
    <n v="2.2400000000000002"/>
    <m/>
    <n v="15"/>
    <n v="88.6"/>
    <n v="119424"/>
    <x v="2"/>
  </r>
  <r>
    <x v="106"/>
    <s v="AIREMISSION"/>
    <s v="CO2"/>
    <s v="TONNE_CAP"/>
    <s v="A"/>
    <n v="1971"/>
    <n v="18.82"/>
    <m/>
    <n v="15"/>
    <n v="88.6"/>
    <n v="119424"/>
    <x v="2"/>
  </r>
  <r>
    <x v="106"/>
    <s v="AIREMISSION"/>
    <s v="CO2"/>
    <s v="MLN_TONNE"/>
    <s v="A"/>
    <n v="1972"/>
    <n v="2.4700000000000002"/>
    <m/>
    <n v="16"/>
    <n v="88.677999999999997"/>
    <n v="130534"/>
    <x v="2"/>
  </r>
  <r>
    <x v="106"/>
    <s v="AIREMISSION"/>
    <s v="CO2"/>
    <s v="TONNE_CAP"/>
    <s v="A"/>
    <n v="1972"/>
    <n v="18.989999999999998"/>
    <m/>
    <n v="16"/>
    <n v="88.677999999999997"/>
    <n v="130534"/>
    <x v="2"/>
  </r>
  <r>
    <x v="106"/>
    <s v="AIREMISSION"/>
    <s v="CO2"/>
    <s v="MLN_TONNE"/>
    <s v="A"/>
    <n v="1973"/>
    <n v="3.46"/>
    <m/>
    <n v="17"/>
    <n v="88.754999999999995"/>
    <n v="142241"/>
    <x v="2"/>
  </r>
  <r>
    <x v="106"/>
    <s v="AIREMISSION"/>
    <s v="CO2"/>
    <s v="TONNE_CAP"/>
    <s v="A"/>
    <n v="1973"/>
    <n v="24.33"/>
    <m/>
    <n v="17"/>
    <n v="88.754999999999995"/>
    <n v="142241"/>
    <x v="2"/>
  </r>
  <r>
    <x v="106"/>
    <s v="AIREMISSION"/>
    <s v="CO2"/>
    <s v="MLN_TONNE"/>
    <s v="A"/>
    <n v="1974"/>
    <n v="3"/>
    <m/>
    <n v="18"/>
    <n v="88.831999999999994"/>
    <n v="153704"/>
    <x v="2"/>
  </r>
  <r>
    <x v="106"/>
    <s v="AIREMISSION"/>
    <s v="CO2"/>
    <s v="TONNE_CAP"/>
    <s v="A"/>
    <n v="1974"/>
    <n v="19.47"/>
    <m/>
    <n v="18"/>
    <n v="88.831999999999994"/>
    <n v="153704"/>
    <x v="2"/>
  </r>
  <r>
    <x v="106"/>
    <s v="AIREMISSION"/>
    <s v="CO2"/>
    <s v="MLN_TONNE"/>
    <s v="A"/>
    <n v="1975"/>
    <n v="4.93"/>
    <m/>
    <n v="19"/>
    <n v="88.909000000000006"/>
    <n v="164413"/>
    <x v="2"/>
  </r>
  <r>
    <x v="106"/>
    <s v="AIREMISSION"/>
    <s v="CO2"/>
    <s v="TONNE_CAP"/>
    <s v="A"/>
    <n v="1975"/>
    <n v="30.04"/>
    <m/>
    <n v="19"/>
    <n v="88.909000000000006"/>
    <n v="164413"/>
    <x v="2"/>
  </r>
  <r>
    <x v="106"/>
    <s v="AIREMISSION"/>
    <s v="CO2"/>
    <s v="MLN_TONNE"/>
    <s v="A"/>
    <n v="1976"/>
    <n v="3.48"/>
    <m/>
    <n v="20"/>
    <n v="88.984999999999999"/>
    <n v="173836"/>
    <x v="2"/>
  </r>
  <r>
    <x v="106"/>
    <s v="AIREMISSION"/>
    <s v="CO2"/>
    <s v="TONNE_CAP"/>
    <s v="A"/>
    <n v="1976"/>
    <n v="19.989999999999998"/>
    <m/>
    <n v="20"/>
    <n v="88.984999999999999"/>
    <n v="173836"/>
    <x v="2"/>
  </r>
  <r>
    <x v="106"/>
    <s v="AIREMISSION"/>
    <s v="CO2"/>
    <s v="MLN_TONNE"/>
    <s v="A"/>
    <n v="1977"/>
    <n v="4.05"/>
    <m/>
    <n v="21"/>
    <n v="89.06"/>
    <n v="182443"/>
    <x v="2"/>
  </r>
  <r>
    <x v="106"/>
    <s v="AIREMISSION"/>
    <s v="CO2"/>
    <s v="TONNE_CAP"/>
    <s v="A"/>
    <n v="1977"/>
    <n v="22.23"/>
    <m/>
    <n v="21"/>
    <n v="89.06"/>
    <n v="182443"/>
    <x v="2"/>
  </r>
  <r>
    <x v="106"/>
    <s v="AIREMISSION"/>
    <s v="CO2"/>
    <s v="MLN_TONNE"/>
    <s v="A"/>
    <n v="1978"/>
    <n v="3.83"/>
    <m/>
    <n v="22"/>
    <n v="89.135000000000005"/>
    <n v="192093"/>
    <x v="2"/>
  </r>
  <r>
    <x v="106"/>
    <s v="AIREMISSION"/>
    <s v="CO2"/>
    <s v="TONNE_CAP"/>
    <s v="A"/>
    <n v="1978"/>
    <n v="19.95"/>
    <m/>
    <n v="22"/>
    <n v="89.135000000000005"/>
    <n v="192093"/>
    <x v="2"/>
  </r>
  <r>
    <x v="106"/>
    <s v="AIREMISSION"/>
    <s v="CO2"/>
    <s v="MLN_TONNE"/>
    <s v="A"/>
    <n v="1979"/>
    <n v="6.21"/>
    <m/>
    <n v="23"/>
    <n v="89.21"/>
    <n v="205313"/>
    <x v="2"/>
  </r>
  <r>
    <x v="106"/>
    <s v="AIREMISSION"/>
    <s v="CO2"/>
    <s v="TONNE_CAP"/>
    <s v="A"/>
    <n v="1979"/>
    <n v="30.29"/>
    <m/>
    <n v="23"/>
    <n v="89.21"/>
    <n v="205313"/>
    <x v="2"/>
  </r>
  <r>
    <x v="106"/>
    <s v="AIREMISSION"/>
    <s v="CO2"/>
    <s v="MLN_TONNE"/>
    <s v="A"/>
    <n v="1980"/>
    <n v="6.98"/>
    <m/>
    <n v="24"/>
    <n v="89.363"/>
    <n v="223775"/>
    <x v="2"/>
  </r>
  <r>
    <x v="106"/>
    <s v="AIREMISSION"/>
    <s v="CO2"/>
    <s v="TONNE_CAP"/>
    <s v="A"/>
    <n v="1980"/>
    <n v="31.16"/>
    <m/>
    <n v="24"/>
    <n v="89.363"/>
    <n v="223775"/>
    <x v="2"/>
  </r>
  <r>
    <x v="106"/>
    <s v="AIREMISSION"/>
    <s v="CO2"/>
    <s v="MLN_TONNE"/>
    <s v="A"/>
    <n v="1981"/>
    <n v="8.48"/>
    <m/>
    <n v="25"/>
    <n v="89.513999999999996"/>
    <n v="248144"/>
    <x v="2"/>
  </r>
  <r>
    <x v="106"/>
    <s v="AIREMISSION"/>
    <s v="CO2"/>
    <s v="TONNE_CAP"/>
    <s v="A"/>
    <n v="1981"/>
    <n v="34.18"/>
    <m/>
    <n v="25"/>
    <n v="89.513999999999996"/>
    <n v="248144"/>
    <x v="2"/>
  </r>
  <r>
    <x v="106"/>
    <s v="AIREMISSION"/>
    <s v="CO2"/>
    <s v="MLN_TONNE"/>
    <s v="A"/>
    <n v="1982"/>
    <n v="9.2100000000000009"/>
    <m/>
    <n v="26"/>
    <n v="89.662999999999997"/>
    <n v="277396"/>
    <x v="2"/>
  </r>
  <r>
    <x v="106"/>
    <s v="AIREMISSION"/>
    <s v="CO2"/>
    <s v="TONNE_CAP"/>
    <s v="A"/>
    <n v="1982"/>
    <n v="33.26"/>
    <m/>
    <n v="26"/>
    <n v="89.662999999999997"/>
    <n v="277396"/>
    <x v="2"/>
  </r>
  <r>
    <x v="106"/>
    <s v="AIREMISSION"/>
    <s v="CO2"/>
    <s v="MLN_TONNE"/>
    <s v="A"/>
    <n v="1983"/>
    <n v="9.56"/>
    <m/>
    <n v="27"/>
    <n v="89.811000000000007"/>
    <n v="309479"/>
    <x v="2"/>
  </r>
  <r>
    <x v="106"/>
    <s v="AIREMISSION"/>
    <s v="CO2"/>
    <s v="TONNE_CAP"/>
    <s v="A"/>
    <n v="1983"/>
    <n v="30.93"/>
    <m/>
    <n v="27"/>
    <n v="89.811000000000007"/>
    <n v="309479"/>
    <x v="2"/>
  </r>
  <r>
    <x v="106"/>
    <s v="AIREMISSION"/>
    <s v="CO2"/>
    <s v="MLN_TONNE"/>
    <s v="A"/>
    <n v="1984"/>
    <n v="10.65"/>
    <m/>
    <n v="28"/>
    <n v="89.956000000000003"/>
    <n v="341455"/>
    <x v="2"/>
  </r>
  <r>
    <x v="106"/>
    <s v="AIREMISSION"/>
    <s v="CO2"/>
    <s v="TONNE_CAP"/>
    <s v="A"/>
    <n v="1984"/>
    <n v="31.24"/>
    <m/>
    <n v="28"/>
    <n v="89.956000000000003"/>
    <n v="341455"/>
    <x v="2"/>
  </r>
  <r>
    <x v="106"/>
    <s v="AIREMISSION"/>
    <s v="CO2"/>
    <s v="MLN_TONNE"/>
    <s v="A"/>
    <n v="1985"/>
    <n v="10.68"/>
    <m/>
    <n v="29"/>
    <n v="90.1"/>
    <n v="371081"/>
    <x v="2"/>
  </r>
  <r>
    <x v="106"/>
    <s v="AIREMISSION"/>
    <s v="CO2"/>
    <s v="TONNE_CAP"/>
    <s v="A"/>
    <n v="1985"/>
    <n v="28.79"/>
    <m/>
    <n v="29"/>
    <n v="90.1"/>
    <n v="371081"/>
    <x v="2"/>
  </r>
  <r>
    <x v="106"/>
    <s v="AIREMISSION"/>
    <s v="CO2"/>
    <s v="MLN_TONNE"/>
    <s v="A"/>
    <n v="1986"/>
    <n v="11.39"/>
    <m/>
    <n v="30"/>
    <n v="90.4"/>
    <n v="397932"/>
    <x v="2"/>
  </r>
  <r>
    <x v="106"/>
    <s v="AIREMISSION"/>
    <s v="CO2"/>
    <s v="TONNE_CAP"/>
    <s v="A"/>
    <n v="1986"/>
    <n v="28.63"/>
    <m/>
    <n v="30"/>
    <n v="90.4"/>
    <n v="397932"/>
    <x v="2"/>
  </r>
  <r>
    <x v="106"/>
    <s v="AIREMISSION"/>
    <s v="CO2"/>
    <s v="MLN_TONNE"/>
    <s v="A"/>
    <n v="1987"/>
    <n v="11.63"/>
    <m/>
    <n v="31"/>
    <n v="91.055999999999997"/>
    <n v="422341"/>
    <x v="2"/>
  </r>
  <r>
    <x v="106"/>
    <s v="AIREMISSION"/>
    <s v="CO2"/>
    <s v="TONNE_CAP"/>
    <s v="A"/>
    <n v="1987"/>
    <n v="27.5"/>
    <m/>
    <n v="31"/>
    <n v="91.055999999999997"/>
    <n v="422341"/>
    <x v="2"/>
  </r>
  <r>
    <x v="106"/>
    <s v="AIREMISSION"/>
    <s v="CO2"/>
    <s v="MLN_TONNE"/>
    <s v="A"/>
    <n v="1988"/>
    <n v="12.04"/>
    <m/>
    <n v="32"/>
    <n v="91.671000000000006"/>
    <n v="443794"/>
    <x v="2"/>
  </r>
  <r>
    <x v="106"/>
    <s v="AIREMISSION"/>
    <s v="CO2"/>
    <s v="TONNE_CAP"/>
    <s v="A"/>
    <n v="1988"/>
    <n v="27.06"/>
    <m/>
    <n v="32"/>
    <n v="91.671000000000006"/>
    <n v="443794"/>
    <x v="2"/>
  </r>
  <r>
    <x v="106"/>
    <s v="AIREMISSION"/>
    <s v="CO2"/>
    <s v="MLN_TONNE"/>
    <s v="A"/>
    <n v="1989"/>
    <n v="12.83"/>
    <m/>
    <n v="33"/>
    <n v="92.247"/>
    <n v="461870"/>
    <x v="2"/>
  </r>
  <r>
    <x v="106"/>
    <s v="AIREMISSION"/>
    <s v="CO2"/>
    <s v="TONNE_CAP"/>
    <s v="A"/>
    <n v="1989"/>
    <n v="27.7"/>
    <m/>
    <n v="33"/>
    <n v="92.247"/>
    <n v="461870"/>
    <x v="2"/>
  </r>
  <r>
    <x v="106"/>
    <s v="AIREMISSION"/>
    <s v="CO2"/>
    <s v="MLN_TONNE"/>
    <s v="A"/>
    <n v="1990"/>
    <n v="12.43"/>
    <m/>
    <n v="34"/>
    <n v="92.786000000000001"/>
    <n v="476445"/>
    <x v="2"/>
  </r>
  <r>
    <x v="106"/>
    <s v="AIREMISSION"/>
    <s v="CO2"/>
    <s v="TONNE_CAP"/>
    <s v="A"/>
    <n v="1990"/>
    <n v="26.11"/>
    <m/>
    <n v="34"/>
    <n v="92.786000000000001"/>
    <n v="476445"/>
    <x v="2"/>
  </r>
  <r>
    <x v="106"/>
    <s v="AIREMISSION"/>
    <s v="CO2"/>
    <s v="MLN_TONNE"/>
    <s v="A"/>
    <n v="1991"/>
    <n v="13.73"/>
    <m/>
    <n v="35"/>
    <n v="93.290999999999997"/>
    <n v="487491"/>
    <x v="2"/>
  </r>
  <r>
    <x v="106"/>
    <s v="AIREMISSION"/>
    <s v="CO2"/>
    <s v="TONNE_CAP"/>
    <s v="A"/>
    <n v="1991"/>
    <n v="28.3"/>
    <m/>
    <n v="35"/>
    <n v="93.290999999999997"/>
    <n v="487491"/>
    <x v="2"/>
  </r>
  <r>
    <x v="106"/>
    <s v="AIREMISSION"/>
    <s v="CO2"/>
    <s v="MLN_TONNE"/>
    <s v="A"/>
    <n v="1992"/>
    <n v="14.45"/>
    <m/>
    <n v="36"/>
    <n v="93.763000000000005"/>
    <n v="495517"/>
    <x v="2"/>
  </r>
  <r>
    <x v="106"/>
    <s v="AIREMISSION"/>
    <s v="CO2"/>
    <s v="TONNE_CAP"/>
    <s v="A"/>
    <n v="1992"/>
    <n v="29.49"/>
    <m/>
    <n v="36"/>
    <n v="93.763000000000005"/>
    <n v="495517"/>
    <x v="2"/>
  </r>
  <r>
    <x v="106"/>
    <s v="AIREMISSION"/>
    <s v="CO2"/>
    <s v="MLN_TONNE"/>
    <s v="A"/>
    <n v="1993"/>
    <n v="15.27"/>
    <m/>
    <n v="37"/>
    <n v="94.203000000000003"/>
    <n v="501566"/>
    <x v="2"/>
  </r>
  <r>
    <x v="106"/>
    <s v="AIREMISSION"/>
    <s v="CO2"/>
    <s v="TONNE_CAP"/>
    <s v="A"/>
    <n v="1993"/>
    <n v="31.03"/>
    <m/>
    <n v="37"/>
    <n v="94.203000000000003"/>
    <n v="501566"/>
    <x v="2"/>
  </r>
  <r>
    <x v="106"/>
    <s v="AIREMISSION"/>
    <s v="CO2"/>
    <s v="MLN_TONNE"/>
    <s v="A"/>
    <n v="1994"/>
    <n v="16.05"/>
    <m/>
    <n v="38"/>
    <n v="94.614000000000004"/>
    <n v="507095"/>
    <x v="2"/>
  </r>
  <r>
    <x v="106"/>
    <s v="AIREMISSION"/>
    <s v="CO2"/>
    <s v="TONNE_CAP"/>
    <s v="A"/>
    <n v="1994"/>
    <n v="32.43"/>
    <m/>
    <n v="38"/>
    <n v="94.614000000000004"/>
    <n v="507095"/>
    <x v="2"/>
  </r>
  <r>
    <x v="106"/>
    <s v="AIREMISSION"/>
    <s v="CO2"/>
    <s v="MLN_TONNE"/>
    <s v="A"/>
    <n v="1995"/>
    <n v="16.829999999999998"/>
    <m/>
    <n v="39"/>
    <n v="94.998000000000005"/>
    <n v="513455"/>
    <x v="2"/>
  </r>
  <r>
    <x v="106"/>
    <s v="AIREMISSION"/>
    <s v="CO2"/>
    <s v="TONNE_CAP"/>
    <s v="A"/>
    <n v="1995"/>
    <n v="33.590000000000003"/>
    <m/>
    <n v="39"/>
    <n v="94.998000000000005"/>
    <n v="513455"/>
    <x v="2"/>
  </r>
  <r>
    <x v="106"/>
    <s v="AIREMISSION"/>
    <s v="CO2"/>
    <s v="MLN_TONNE"/>
    <s v="A"/>
    <n v="1996"/>
    <n v="17.63"/>
    <m/>
    <n v="40"/>
    <n v="95.355999999999995"/>
    <n v="522304"/>
    <x v="2"/>
  </r>
  <r>
    <x v="106"/>
    <s v="AIREMISSION"/>
    <s v="CO2"/>
    <s v="TONNE_CAP"/>
    <s v="A"/>
    <n v="1996"/>
    <n v="34.43"/>
    <m/>
    <n v="40"/>
    <n v="95.355999999999995"/>
    <n v="522304"/>
    <x v="2"/>
  </r>
  <r>
    <x v="106"/>
    <s v="AIREMISSION"/>
    <s v="CO2"/>
    <s v="MLN_TONNE"/>
    <s v="A"/>
    <n v="1997"/>
    <n v="19.170000000000002"/>
    <m/>
    <n v="41"/>
    <n v="95.659000000000006"/>
    <n v="534608"/>
    <x v="2"/>
  </r>
  <r>
    <x v="106"/>
    <s v="AIREMISSION"/>
    <s v="CO2"/>
    <s v="TONNE_CAP"/>
    <s v="A"/>
    <n v="1997"/>
    <n v="36.31"/>
    <m/>
    <n v="41"/>
    <n v="95.659000000000006"/>
    <n v="534608"/>
    <x v="2"/>
  </r>
  <r>
    <x v="106"/>
    <s v="AIREMISSION"/>
    <s v="CO2"/>
    <s v="MLN_TONNE"/>
    <s v="A"/>
    <n v="1998"/>
    <n v="20.420000000000002"/>
    <m/>
    <n v="42"/>
    <n v="95.888000000000005"/>
    <n v="550430"/>
    <x v="2"/>
  </r>
  <r>
    <x v="106"/>
    <s v="AIREMISSION"/>
    <s v="CO2"/>
    <s v="TONNE_CAP"/>
    <s v="A"/>
    <n v="1998"/>
    <n v="37.200000000000003"/>
    <m/>
    <n v="42"/>
    <n v="95.888000000000005"/>
    <n v="550430"/>
    <x v="2"/>
  </r>
  <r>
    <x v="106"/>
    <s v="AIREMISSION"/>
    <s v="CO2"/>
    <s v="MLN_TONNE"/>
    <s v="A"/>
    <n v="1999"/>
    <n v="22.55"/>
    <m/>
    <n v="43"/>
    <n v="96.105000000000004"/>
    <n v="569447"/>
    <x v="2"/>
  </r>
  <r>
    <x v="106"/>
    <s v="AIREMISSION"/>
    <s v="CO2"/>
    <s v="TONNE_CAP"/>
    <s v="A"/>
    <n v="1999"/>
    <n v="39.49"/>
    <m/>
    <n v="43"/>
    <n v="96.105000000000004"/>
    <n v="569447"/>
    <x v="2"/>
  </r>
  <r>
    <x v="106"/>
    <s v="AIREMISSION"/>
    <s v="CO2"/>
    <s v="MLN_TONNE"/>
    <s v="A"/>
    <n v="2000"/>
    <n v="21.25"/>
    <m/>
    <n v="44"/>
    <n v="96.311000000000007"/>
    <n v="592267"/>
    <x v="2"/>
  </r>
  <r>
    <x v="106"/>
    <s v="AIREMISSION"/>
    <s v="CO2"/>
    <s v="TONNE_CAP"/>
    <s v="A"/>
    <n v="2000"/>
    <n v="35.840000000000003"/>
    <m/>
    <n v="44"/>
    <n v="96.311000000000007"/>
    <n v="592267"/>
    <x v="2"/>
  </r>
  <r>
    <x v="106"/>
    <s v="AIREMISSION"/>
    <s v="CO2"/>
    <s v="MLN_TONNE"/>
    <s v="A"/>
    <n v="2001"/>
    <n v="22.47"/>
    <m/>
    <n v="45"/>
    <n v="96.506"/>
    <n v="616886"/>
    <x v="2"/>
  </r>
  <r>
    <x v="106"/>
    <s v="AIREMISSION"/>
    <s v="CO2"/>
    <s v="TONNE_CAP"/>
    <s v="A"/>
    <n v="2001"/>
    <n v="36.6"/>
    <m/>
    <n v="45"/>
    <n v="96.506"/>
    <n v="616886"/>
    <x v="2"/>
  </r>
  <r>
    <x v="106"/>
    <s v="AIREMISSION"/>
    <s v="CO2"/>
    <s v="MLN_TONNE"/>
    <s v="A"/>
    <n v="2002"/>
    <n v="26.55"/>
    <m/>
    <n v="46"/>
    <n v="96.691999999999993"/>
    <n v="645659"/>
    <x v="2"/>
  </r>
  <r>
    <x v="106"/>
    <s v="AIREMISSION"/>
    <s v="CO2"/>
    <s v="TONNE_CAP"/>
    <s v="A"/>
    <n v="2002"/>
    <n v="41.88"/>
    <m/>
    <n v="46"/>
    <n v="96.691999999999993"/>
    <n v="645659"/>
    <x v="2"/>
  </r>
  <r>
    <x v="106"/>
    <s v="AIREMISSION"/>
    <s v="CO2"/>
    <s v="MLN_TONNE"/>
    <s v="A"/>
    <n v="2003"/>
    <n v="27.85"/>
    <m/>
    <n v="47"/>
    <n v="96.867999999999995"/>
    <n v="688586"/>
    <x v="2"/>
  </r>
  <r>
    <x v="106"/>
    <s v="AIREMISSION"/>
    <s v="CO2"/>
    <s v="TONNE_CAP"/>
    <s v="A"/>
    <n v="2003"/>
    <n v="41.7"/>
    <m/>
    <n v="47"/>
    <n v="96.867999999999995"/>
    <n v="688586"/>
    <x v="2"/>
  </r>
  <r>
    <x v="106"/>
    <s v="AIREMISSION"/>
    <s v="CO2"/>
    <s v="MLN_TONNE"/>
    <s v="A"/>
    <n v="2004"/>
    <n v="30.86"/>
    <m/>
    <n v="48"/>
    <n v="97.105000000000004"/>
    <n v="758855"/>
    <x v="2"/>
  </r>
  <r>
    <x v="106"/>
    <s v="AIREMISSION"/>
    <s v="CO2"/>
    <s v="TONNE_CAP"/>
    <s v="A"/>
    <n v="2004"/>
    <n v="42.16"/>
    <m/>
    <n v="48"/>
    <n v="97.105000000000004"/>
    <n v="758855"/>
    <x v="2"/>
  </r>
  <r>
    <x v="106"/>
    <s v="AIREMISSION"/>
    <s v="CO2"/>
    <s v="MLN_TONNE"/>
    <s v="A"/>
    <n v="2005"/>
    <n v="33.200000000000003"/>
    <m/>
    <n v="49"/>
    <n v="97.448999999999998"/>
    <n v="864863"/>
    <x v="2"/>
  </r>
  <r>
    <x v="106"/>
    <s v="AIREMISSION"/>
    <s v="CO2"/>
    <s v="TONNE_CAP"/>
    <s v="A"/>
    <n v="2005"/>
    <n v="39.67"/>
    <m/>
    <n v="49"/>
    <n v="97.448999999999998"/>
    <n v="864863"/>
    <x v="2"/>
  </r>
  <r>
    <x v="106"/>
    <s v="AIREMISSION"/>
    <s v="CO2"/>
    <s v="MLN_TONNE"/>
    <s v="A"/>
    <n v="2006"/>
    <n v="38.450000000000003"/>
    <m/>
    <n v="50"/>
    <n v="97.754000000000005"/>
    <n v="1010382"/>
    <x v="2"/>
  </r>
  <r>
    <x v="106"/>
    <s v="AIREMISSION"/>
    <s v="CO2"/>
    <s v="TONNE_CAP"/>
    <s v="A"/>
    <n v="2006"/>
    <n v="38.92"/>
    <m/>
    <n v="50"/>
    <n v="97.754000000000005"/>
    <n v="1010382"/>
    <x v="2"/>
  </r>
  <r>
    <x v="106"/>
    <s v="AIREMISSION"/>
    <s v="CO2"/>
    <s v="MLN_TONNE"/>
    <s v="A"/>
    <n v="2007"/>
    <n v="43.21"/>
    <m/>
    <n v="51"/>
    <n v="98.022999999999996"/>
    <n v="1189633"/>
    <x v="2"/>
  </r>
  <r>
    <x v="106"/>
    <s v="AIREMISSION"/>
    <s v="CO2"/>
    <s v="TONNE_CAP"/>
    <s v="A"/>
    <n v="2007"/>
    <n v="36.65"/>
    <m/>
    <n v="51"/>
    <n v="98.022999999999996"/>
    <n v="1189633"/>
    <x v="2"/>
  </r>
  <r>
    <x v="106"/>
    <s v="AIREMISSION"/>
    <s v="CO2"/>
    <s v="MLN_TONNE"/>
    <s v="A"/>
    <n v="2008"/>
    <n v="46.58"/>
    <m/>
    <n v="52"/>
    <n v="98.260999999999996"/>
    <n v="1389342"/>
    <x v="2"/>
  </r>
  <r>
    <x v="106"/>
    <s v="AIREMISSION"/>
    <s v="CO2"/>
    <s v="TONNE_CAP"/>
    <s v="A"/>
    <n v="2008"/>
    <n v="33.54"/>
    <m/>
    <n v="52"/>
    <n v="98.260999999999996"/>
    <n v="1389342"/>
    <x v="2"/>
  </r>
  <r>
    <x v="106"/>
    <s v="AIREMISSION"/>
    <s v="CO2"/>
    <s v="MLN_TONNE"/>
    <s v="A"/>
    <n v="2009"/>
    <n v="50.32"/>
    <m/>
    <n v="53"/>
    <n v="98.47"/>
    <n v="1590780"/>
    <x v="2"/>
  </r>
  <r>
    <x v="106"/>
    <s v="AIREMISSION"/>
    <s v="CO2"/>
    <s v="TONNE_CAP"/>
    <s v="A"/>
    <n v="2009"/>
    <n v="31.63"/>
    <m/>
    <n v="53"/>
    <n v="98.47"/>
    <n v="1590780"/>
    <x v="2"/>
  </r>
  <r>
    <x v="106"/>
    <s v="AIREMISSION"/>
    <s v="CO2"/>
    <s v="MLN_TONNE"/>
    <s v="A"/>
    <n v="2010"/>
    <n v="57.1"/>
    <m/>
    <n v="54"/>
    <n v="98.655000000000001"/>
    <n v="1779676"/>
    <x v="2"/>
  </r>
  <r>
    <x v="106"/>
    <s v="AIREMISSION"/>
    <s v="CO2"/>
    <s v="TONNE_CAP"/>
    <s v="A"/>
    <n v="2010"/>
    <n v="32.33"/>
    <m/>
    <n v="54"/>
    <n v="98.655000000000001"/>
    <n v="1779676"/>
    <x v="2"/>
  </r>
  <r>
    <x v="106"/>
    <s v="AIREMISSION"/>
    <s v="CO2"/>
    <s v="MLN_TONNE"/>
    <s v="A"/>
    <n v="2011"/>
    <n v="62.71"/>
    <m/>
    <n v="55"/>
    <n v="98.811999999999998"/>
    <n v="1952054"/>
    <x v="2"/>
  </r>
  <r>
    <x v="106"/>
    <s v="AIREMISSION"/>
    <s v="CO2"/>
    <s v="TONNE_CAP"/>
    <s v="A"/>
    <n v="2011"/>
    <n v="32.92"/>
    <m/>
    <n v="55"/>
    <n v="98.811999999999998"/>
    <n v="1952054"/>
    <x v="2"/>
  </r>
  <r>
    <x v="106"/>
    <s v="AIREMISSION"/>
    <s v="CO2"/>
    <s v="MLN_TONNE"/>
    <s v="A"/>
    <n v="2012"/>
    <n v="70.84"/>
    <m/>
    <n v="56"/>
    <n v="98.945999999999998"/>
    <n v="2109568"/>
    <x v="2"/>
  </r>
  <r>
    <x v="106"/>
    <s v="AIREMISSION"/>
    <s v="CO2"/>
    <s v="TONNE_CAP"/>
    <s v="A"/>
    <n v="2012"/>
    <n v="35.14"/>
    <m/>
    <n v="56"/>
    <n v="98.945999999999998"/>
    <n v="2109568"/>
    <x v="2"/>
  </r>
  <r>
    <x v="106"/>
    <s v="AIREMISSION"/>
    <s v="CO2"/>
    <s v="MLN_TONNE"/>
    <s v="A"/>
    <n v="2013"/>
    <n v="72.790000000000006"/>
    <m/>
    <n v="57"/>
    <n v="99.061000000000007"/>
    <n v="2250473"/>
    <x v="2"/>
  </r>
  <r>
    <x v="106"/>
    <s v="AIREMISSION"/>
    <s v="CO2"/>
    <s v="TONNE_CAP"/>
    <s v="A"/>
    <n v="2013"/>
    <n v="34.64"/>
    <m/>
    <n v="57"/>
    <n v="99.061000000000007"/>
    <n v="2250473"/>
    <x v="2"/>
  </r>
  <r>
    <x v="106"/>
    <s v="AIREMISSION"/>
    <s v="CO2"/>
    <s v="MLN_TONNE"/>
    <s v="A"/>
    <n v="2014"/>
    <n v="77.61"/>
    <m/>
    <n v="58"/>
    <n v="99.159000000000006"/>
    <n v="2374419"/>
    <x v="2"/>
  </r>
  <r>
    <x v="106"/>
    <s v="AIREMISSION"/>
    <s v="CO2"/>
    <s v="TONNE_CAP"/>
    <s v="A"/>
    <n v="2014"/>
    <n v="35.729999999999997"/>
    <m/>
    <n v="58"/>
    <n v="99.159000000000006"/>
    <n v="2374419"/>
    <x v="2"/>
  </r>
  <r>
    <x v="107"/>
    <s v="AIREMISSION"/>
    <s v="CO2"/>
    <s v="MLN_TONNE"/>
    <s v="A"/>
    <n v="1971"/>
    <n v="114.65"/>
    <m/>
    <n v="15"/>
    <n v="40.817999999999998"/>
    <n v="20461567"/>
    <x v="1"/>
  </r>
  <r>
    <x v="107"/>
    <s v="AIREMISSION"/>
    <s v="CO2"/>
    <s v="TONNE_CAP"/>
    <s v="A"/>
    <n v="1971"/>
    <n v="5.6"/>
    <m/>
    <n v="15"/>
    <n v="40.817999999999998"/>
    <n v="20461567"/>
    <x v="1"/>
  </r>
  <r>
    <x v="107"/>
    <s v="AIREMISSION"/>
    <s v="CO2"/>
    <s v="MLN_TONNE"/>
    <s v="A"/>
    <n v="1972"/>
    <n v="118.32"/>
    <m/>
    <n v="16"/>
    <n v="41.319000000000003"/>
    <n v="20657957"/>
    <x v="1"/>
  </r>
  <r>
    <x v="107"/>
    <s v="AIREMISSION"/>
    <s v="CO2"/>
    <s v="TONNE_CAP"/>
    <s v="A"/>
    <n v="1972"/>
    <n v="5.73"/>
    <m/>
    <n v="16"/>
    <n v="41.319000000000003"/>
    <n v="20657957"/>
    <x v="1"/>
  </r>
  <r>
    <x v="107"/>
    <s v="AIREMISSION"/>
    <s v="CO2"/>
    <s v="MLN_TONNE"/>
    <s v="A"/>
    <n v="1973"/>
    <n v="129.09"/>
    <m/>
    <n v="17"/>
    <n v="41.820999999999998"/>
    <n v="20835681"/>
    <x v="1"/>
  </r>
  <r>
    <x v="107"/>
    <s v="AIREMISSION"/>
    <s v="CO2"/>
    <s v="TONNE_CAP"/>
    <s v="A"/>
    <n v="1973"/>
    <n v="6.2"/>
    <m/>
    <n v="17"/>
    <n v="41.820999999999998"/>
    <n v="20835681"/>
    <x v="1"/>
  </r>
  <r>
    <x v="107"/>
    <s v="AIREMISSION"/>
    <s v="CO2"/>
    <s v="MLN_TONNE"/>
    <s v="A"/>
    <n v="1974"/>
    <n v="129.77000000000001"/>
    <m/>
    <n v="18"/>
    <n v="42.325000000000003"/>
    <n v="21029429"/>
    <x v="1"/>
  </r>
  <r>
    <x v="107"/>
    <s v="AIREMISSION"/>
    <s v="CO2"/>
    <s v="TONNE_CAP"/>
    <s v="A"/>
    <n v="1974"/>
    <n v="6.17"/>
    <m/>
    <n v="18"/>
    <n v="42.325000000000003"/>
    <n v="21029429"/>
    <x v="1"/>
  </r>
  <r>
    <x v="107"/>
    <s v="AIREMISSION"/>
    <s v="CO2"/>
    <s v="MLN_TONNE"/>
    <s v="A"/>
    <n v="1975"/>
    <n v="140.57"/>
    <m/>
    <n v="19"/>
    <n v="42.831000000000003"/>
    <n v="21293583"/>
    <x v="1"/>
  </r>
  <r>
    <x v="107"/>
    <s v="AIREMISSION"/>
    <s v="CO2"/>
    <s v="TONNE_CAP"/>
    <s v="A"/>
    <n v="1975"/>
    <n v="6.6"/>
    <m/>
    <n v="19"/>
    <n v="42.831000000000003"/>
    <n v="21293583"/>
    <x v="1"/>
  </r>
  <r>
    <x v="107"/>
    <s v="AIREMISSION"/>
    <s v="CO2"/>
    <s v="MLN_TONNE"/>
    <s v="A"/>
    <n v="1976"/>
    <n v="153.47999999999999"/>
    <m/>
    <n v="20"/>
    <n v="43.338999999999999"/>
    <n v="21551634"/>
    <x v="1"/>
  </r>
  <r>
    <x v="107"/>
    <s v="AIREMISSION"/>
    <s v="CO2"/>
    <s v="TONNE_CAP"/>
    <s v="A"/>
    <n v="1976"/>
    <n v="7.12"/>
    <m/>
    <n v="20"/>
    <n v="43.338999999999999"/>
    <n v="21551634"/>
    <x v="1"/>
  </r>
  <r>
    <x v="107"/>
    <s v="AIREMISSION"/>
    <s v="CO2"/>
    <s v="MLN_TONNE"/>
    <s v="A"/>
    <n v="1977"/>
    <n v="160.71"/>
    <m/>
    <n v="21"/>
    <n v="43.942"/>
    <n v="21756096"/>
    <x v="1"/>
  </r>
  <r>
    <x v="107"/>
    <s v="AIREMISSION"/>
    <s v="CO2"/>
    <s v="TONNE_CAP"/>
    <s v="A"/>
    <n v="1977"/>
    <n v="7.39"/>
    <m/>
    <n v="21"/>
    <n v="43.942"/>
    <n v="21756096"/>
    <x v="1"/>
  </r>
  <r>
    <x v="107"/>
    <s v="AIREMISSION"/>
    <s v="CO2"/>
    <s v="MLN_TONNE"/>
    <s v="A"/>
    <n v="1978"/>
    <n v="174.34"/>
    <m/>
    <n v="22"/>
    <n v="44.649000000000001"/>
    <n v="21951464"/>
    <x v="1"/>
  </r>
  <r>
    <x v="107"/>
    <s v="AIREMISSION"/>
    <s v="CO2"/>
    <s v="TONNE_CAP"/>
    <s v="A"/>
    <n v="1978"/>
    <n v="7.94"/>
    <m/>
    <n v="22"/>
    <n v="44.649000000000001"/>
    <n v="21951464"/>
    <x v="1"/>
  </r>
  <r>
    <x v="107"/>
    <s v="AIREMISSION"/>
    <s v="CO2"/>
    <s v="MLN_TONNE"/>
    <s v="A"/>
    <n v="1979"/>
    <n v="178.72"/>
    <m/>
    <n v="23"/>
    <n v="45.357999999999997"/>
    <n v="22090488"/>
    <x v="1"/>
  </r>
  <r>
    <x v="107"/>
    <s v="AIREMISSION"/>
    <s v="CO2"/>
    <s v="TONNE_CAP"/>
    <s v="A"/>
    <n v="1979"/>
    <n v="8.09"/>
    <m/>
    <n v="23"/>
    <n v="45.357999999999997"/>
    <n v="22090488"/>
    <x v="1"/>
  </r>
  <r>
    <x v="107"/>
    <s v="AIREMISSION"/>
    <s v="CO2"/>
    <s v="MLN_TONNE"/>
    <s v="A"/>
    <n v="1980"/>
    <n v="177.34"/>
    <m/>
    <n v="24"/>
    <n v="46.07"/>
    <n v="22242653"/>
    <x v="1"/>
  </r>
  <r>
    <x v="107"/>
    <s v="AIREMISSION"/>
    <s v="CO2"/>
    <s v="TONNE_CAP"/>
    <s v="A"/>
    <n v="1980"/>
    <n v="7.97"/>
    <m/>
    <n v="24"/>
    <n v="46.07"/>
    <n v="22242653"/>
    <x v="1"/>
  </r>
  <r>
    <x v="107"/>
    <s v="AIREMISSION"/>
    <s v="CO2"/>
    <s v="MLN_TONNE"/>
    <s v="A"/>
    <n v="1981"/>
    <n v="178.68"/>
    <m/>
    <n v="25"/>
    <n v="46.780999999999999"/>
    <n v="22415169"/>
    <x v="1"/>
  </r>
  <r>
    <x v="107"/>
    <s v="AIREMISSION"/>
    <s v="CO2"/>
    <s v="TONNE_CAP"/>
    <s v="A"/>
    <n v="1981"/>
    <n v="7.97"/>
    <m/>
    <n v="25"/>
    <n v="46.780999999999999"/>
    <n v="22415169"/>
    <x v="1"/>
  </r>
  <r>
    <x v="107"/>
    <s v="AIREMISSION"/>
    <s v="CO2"/>
    <s v="MLN_TONNE"/>
    <s v="A"/>
    <n v="1982"/>
    <n v="176.45"/>
    <m/>
    <n v="26"/>
    <n v="47.494999999999997"/>
    <n v="22515389"/>
    <x v="1"/>
  </r>
  <r>
    <x v="107"/>
    <s v="AIREMISSION"/>
    <s v="CO2"/>
    <s v="TONNE_CAP"/>
    <s v="A"/>
    <n v="1982"/>
    <n v="7.84"/>
    <m/>
    <n v="26"/>
    <n v="47.494999999999997"/>
    <n v="22515389"/>
    <x v="1"/>
  </r>
  <r>
    <x v="107"/>
    <s v="AIREMISSION"/>
    <s v="CO2"/>
    <s v="MLN_TONNE"/>
    <s v="A"/>
    <n v="1983"/>
    <n v="178.7"/>
    <m/>
    <n v="27"/>
    <n v="48.21"/>
    <n v="22588790"/>
    <x v="1"/>
  </r>
  <r>
    <x v="107"/>
    <s v="AIREMISSION"/>
    <s v="CO2"/>
    <s v="TONNE_CAP"/>
    <s v="A"/>
    <n v="1983"/>
    <n v="7.91"/>
    <m/>
    <n v="27"/>
    <n v="48.21"/>
    <n v="22588790"/>
    <x v="1"/>
  </r>
  <r>
    <x v="107"/>
    <s v="AIREMISSION"/>
    <s v="CO2"/>
    <s v="MLN_TONNE"/>
    <s v="A"/>
    <n v="1984"/>
    <n v="174.9"/>
    <m/>
    <n v="28"/>
    <n v="48.926000000000002"/>
    <n v="22655940"/>
    <x v="1"/>
  </r>
  <r>
    <x v="107"/>
    <s v="AIREMISSION"/>
    <s v="CO2"/>
    <s v="TONNE_CAP"/>
    <s v="A"/>
    <n v="1984"/>
    <n v="7.72"/>
    <m/>
    <n v="28"/>
    <n v="48.926000000000002"/>
    <n v="22655940"/>
    <x v="1"/>
  </r>
  <r>
    <x v="107"/>
    <s v="AIREMISSION"/>
    <s v="CO2"/>
    <s v="MLN_TONNE"/>
    <s v="A"/>
    <n v="1985"/>
    <n v="174.87"/>
    <m/>
    <n v="29"/>
    <n v="49.640999999999998"/>
    <n v="22755427"/>
    <x v="1"/>
  </r>
  <r>
    <x v="107"/>
    <s v="AIREMISSION"/>
    <s v="CO2"/>
    <s v="TONNE_CAP"/>
    <s v="A"/>
    <n v="1985"/>
    <n v="7.68"/>
    <m/>
    <n v="29"/>
    <n v="49.640999999999998"/>
    <n v="22755427"/>
    <x v="1"/>
  </r>
  <r>
    <x v="107"/>
    <s v="AIREMISSION"/>
    <s v="CO2"/>
    <s v="MLN_TONNE"/>
    <s v="A"/>
    <n v="1986"/>
    <n v="180"/>
    <m/>
    <n v="30"/>
    <n v="50.356999999999999"/>
    <n v="22859269"/>
    <x v="1"/>
  </r>
  <r>
    <x v="107"/>
    <s v="AIREMISSION"/>
    <s v="CO2"/>
    <s v="TONNE_CAP"/>
    <s v="A"/>
    <n v="1986"/>
    <n v="7.87"/>
    <m/>
    <n v="30"/>
    <n v="50.356999999999999"/>
    <n v="22859269"/>
    <x v="1"/>
  </r>
  <r>
    <x v="107"/>
    <s v="AIREMISSION"/>
    <s v="CO2"/>
    <s v="MLN_TONNE"/>
    <s v="A"/>
    <n v="1987"/>
    <n v="188.87"/>
    <m/>
    <n v="31"/>
    <n v="51.073"/>
    <n v="22949430"/>
    <x v="1"/>
  </r>
  <r>
    <x v="107"/>
    <s v="AIREMISSION"/>
    <s v="CO2"/>
    <s v="TONNE_CAP"/>
    <s v="A"/>
    <n v="1987"/>
    <n v="8.23"/>
    <m/>
    <n v="31"/>
    <n v="51.073"/>
    <n v="22949430"/>
    <x v="1"/>
  </r>
  <r>
    <x v="107"/>
    <s v="AIREMISSION"/>
    <s v="CO2"/>
    <s v="MLN_TONNE"/>
    <s v="A"/>
    <n v="1988"/>
    <n v="193.79"/>
    <m/>
    <n v="32"/>
    <n v="51.79"/>
    <n v="23057662"/>
    <x v="1"/>
  </r>
  <r>
    <x v="107"/>
    <s v="AIREMISSION"/>
    <s v="CO2"/>
    <s v="TONNE_CAP"/>
    <s v="A"/>
    <n v="1988"/>
    <n v="8.4"/>
    <m/>
    <n v="32"/>
    <n v="51.79"/>
    <n v="23057662"/>
    <x v="1"/>
  </r>
  <r>
    <x v="107"/>
    <s v="AIREMISSION"/>
    <s v="CO2"/>
    <s v="MLN_TONNE"/>
    <s v="A"/>
    <n v="1989"/>
    <n v="189.86"/>
    <m/>
    <n v="33"/>
    <n v="52.503999999999998"/>
    <n v="23161458"/>
    <x v="1"/>
  </r>
  <r>
    <x v="107"/>
    <s v="AIREMISSION"/>
    <s v="CO2"/>
    <s v="TONNE_CAP"/>
    <s v="A"/>
    <n v="1989"/>
    <n v="8.1999999999999993"/>
    <m/>
    <n v="33"/>
    <n v="52.503999999999998"/>
    <n v="23161458"/>
    <x v="1"/>
  </r>
  <r>
    <x v="107"/>
    <s v="AIREMISSION"/>
    <s v="CO2"/>
    <s v="MLN_TONNE"/>
    <s v="A"/>
    <n v="1990"/>
    <n v="168.31"/>
    <m/>
    <n v="34"/>
    <n v="53.216999999999999"/>
    <n v="23201835"/>
    <x v="1"/>
  </r>
  <r>
    <x v="107"/>
    <s v="AIREMISSION"/>
    <s v="CO2"/>
    <s v="TONNE_CAP"/>
    <s v="A"/>
    <n v="1990"/>
    <n v="7.25"/>
    <m/>
    <n v="34"/>
    <n v="53.216999999999999"/>
    <n v="23201835"/>
    <x v="1"/>
  </r>
  <r>
    <x v="107"/>
    <s v="AIREMISSION"/>
    <s v="CO2"/>
    <s v="MLN_TONNE"/>
    <s v="A"/>
    <n v="1991"/>
    <n v="139.65"/>
    <m/>
    <n v="35"/>
    <n v="53.93"/>
    <n v="23001155"/>
    <x v="1"/>
  </r>
  <r>
    <x v="107"/>
    <s v="AIREMISSION"/>
    <s v="CO2"/>
    <s v="TONNE_CAP"/>
    <s v="A"/>
    <n v="1991"/>
    <n v="6.07"/>
    <m/>
    <n v="35"/>
    <n v="53.93"/>
    <n v="23001155"/>
    <x v="1"/>
  </r>
  <r>
    <x v="107"/>
    <s v="AIREMISSION"/>
    <s v="CO2"/>
    <s v="MLN_TONNE"/>
    <s v="A"/>
    <n v="1992"/>
    <n v="123.9"/>
    <m/>
    <n v="36"/>
    <n v="54.226999999999997"/>
    <n v="22794284"/>
    <x v="1"/>
  </r>
  <r>
    <x v="107"/>
    <s v="AIREMISSION"/>
    <s v="CO2"/>
    <s v="TONNE_CAP"/>
    <s v="A"/>
    <n v="1992"/>
    <n v="5.44"/>
    <m/>
    <n v="36"/>
    <n v="54.226999999999997"/>
    <n v="22794284"/>
    <x v="1"/>
  </r>
  <r>
    <x v="107"/>
    <s v="AIREMISSION"/>
    <s v="CO2"/>
    <s v="MLN_TONNE"/>
    <s v="A"/>
    <n v="1993"/>
    <n v="114.85"/>
    <m/>
    <n v="37"/>
    <n v="54.073999999999998"/>
    <n v="22763280"/>
    <x v="1"/>
  </r>
  <r>
    <x v="107"/>
    <s v="AIREMISSION"/>
    <s v="CO2"/>
    <s v="TONNE_CAP"/>
    <s v="A"/>
    <n v="1993"/>
    <n v="5.05"/>
    <m/>
    <n v="37"/>
    <n v="54.073999999999998"/>
    <n v="22763280"/>
    <x v="1"/>
  </r>
  <r>
    <x v="107"/>
    <s v="AIREMISSION"/>
    <s v="CO2"/>
    <s v="MLN_TONNE"/>
    <s v="A"/>
    <n v="1994"/>
    <n v="112.36"/>
    <m/>
    <n v="38"/>
    <n v="53.921999999999997"/>
    <n v="22730211"/>
    <x v="1"/>
  </r>
  <r>
    <x v="107"/>
    <s v="AIREMISSION"/>
    <s v="CO2"/>
    <s v="TONNE_CAP"/>
    <s v="A"/>
    <n v="1994"/>
    <n v="4.9400000000000004"/>
    <m/>
    <n v="38"/>
    <n v="53.921999999999997"/>
    <n v="22730211"/>
    <x v="1"/>
  </r>
  <r>
    <x v="107"/>
    <s v="AIREMISSION"/>
    <s v="CO2"/>
    <s v="MLN_TONNE"/>
    <s v="A"/>
    <n v="1995"/>
    <n v="117.62"/>
    <m/>
    <n v="39"/>
    <n v="53.768999999999998"/>
    <n v="22684270"/>
    <x v="1"/>
  </r>
  <r>
    <x v="107"/>
    <s v="AIREMISSION"/>
    <s v="CO2"/>
    <s v="TONNE_CAP"/>
    <s v="A"/>
    <n v="1995"/>
    <n v="5.19"/>
    <m/>
    <n v="39"/>
    <n v="53.768999999999998"/>
    <n v="22684270"/>
    <x v="1"/>
  </r>
  <r>
    <x v="107"/>
    <s v="AIREMISSION"/>
    <s v="CO2"/>
    <s v="MLN_TONNE"/>
    <s v="A"/>
    <n v="1996"/>
    <n v="120.89"/>
    <m/>
    <n v="40"/>
    <n v="53.616"/>
    <n v="22619004"/>
    <x v="1"/>
  </r>
  <r>
    <x v="107"/>
    <s v="AIREMISSION"/>
    <s v="CO2"/>
    <s v="TONNE_CAP"/>
    <s v="A"/>
    <n v="1996"/>
    <n v="5.34"/>
    <m/>
    <n v="40"/>
    <n v="53.616"/>
    <n v="22619004"/>
    <x v="1"/>
  </r>
  <r>
    <x v="107"/>
    <s v="AIREMISSION"/>
    <s v="CO2"/>
    <s v="MLN_TONNE"/>
    <s v="A"/>
    <n v="1997"/>
    <n v="110.43"/>
    <m/>
    <n v="41"/>
    <n v="53.463000000000001"/>
    <n v="22553978"/>
    <x v="1"/>
  </r>
  <r>
    <x v="107"/>
    <s v="AIREMISSION"/>
    <s v="CO2"/>
    <s v="TONNE_CAP"/>
    <s v="A"/>
    <n v="1997"/>
    <n v="4.9000000000000004"/>
    <m/>
    <n v="41"/>
    <n v="53.463000000000001"/>
    <n v="22553978"/>
    <x v="1"/>
  </r>
  <r>
    <x v="107"/>
    <s v="AIREMISSION"/>
    <s v="CO2"/>
    <s v="MLN_TONNE"/>
    <s v="A"/>
    <n v="1998"/>
    <n v="96.48"/>
    <m/>
    <n v="42"/>
    <n v="53.311"/>
    <n v="22507344"/>
    <x v="1"/>
  </r>
  <r>
    <x v="107"/>
    <s v="AIREMISSION"/>
    <s v="CO2"/>
    <s v="TONNE_CAP"/>
    <s v="A"/>
    <n v="1998"/>
    <n v="4.29"/>
    <m/>
    <n v="42"/>
    <n v="53.311"/>
    <n v="22507344"/>
    <x v="1"/>
  </r>
  <r>
    <x v="107"/>
    <s v="AIREMISSION"/>
    <s v="CO2"/>
    <s v="MLN_TONNE"/>
    <s v="A"/>
    <n v="1999"/>
    <n v="82.87"/>
    <m/>
    <n v="43"/>
    <n v="53.158000000000001"/>
    <n v="22472040"/>
    <x v="1"/>
  </r>
  <r>
    <x v="107"/>
    <s v="AIREMISSION"/>
    <s v="CO2"/>
    <s v="TONNE_CAP"/>
    <s v="A"/>
    <n v="1999"/>
    <n v="3.69"/>
    <m/>
    <n v="43"/>
    <n v="53.158000000000001"/>
    <n v="22472040"/>
    <x v="1"/>
  </r>
  <r>
    <x v="107"/>
    <s v="AIREMISSION"/>
    <s v="CO2"/>
    <s v="MLN_TONNE"/>
    <s v="A"/>
    <n v="2000"/>
    <n v="86.24"/>
    <m/>
    <n v="44"/>
    <n v="53.003999999999998"/>
    <n v="22442971"/>
    <x v="1"/>
  </r>
  <r>
    <x v="107"/>
    <s v="AIREMISSION"/>
    <s v="CO2"/>
    <s v="TONNE_CAP"/>
    <s v="A"/>
    <n v="2000"/>
    <n v="3.84"/>
    <m/>
    <n v="44"/>
    <n v="53.003999999999998"/>
    <n v="22442971"/>
    <x v="1"/>
  </r>
  <r>
    <x v="107"/>
    <s v="AIREMISSION"/>
    <s v="CO2"/>
    <s v="MLN_TONNE"/>
    <s v="A"/>
    <n v="2001"/>
    <n v="91.36"/>
    <m/>
    <n v="45"/>
    <n v="52.851999999999997"/>
    <n v="22131970"/>
    <x v="1"/>
  </r>
  <r>
    <x v="107"/>
    <s v="AIREMISSION"/>
    <s v="CO2"/>
    <s v="TONNE_CAP"/>
    <s v="A"/>
    <n v="2001"/>
    <n v="4.13"/>
    <m/>
    <n v="45"/>
    <n v="52.851999999999997"/>
    <n v="22131970"/>
    <x v="1"/>
  </r>
  <r>
    <x v="107"/>
    <s v="AIREMISSION"/>
    <s v="CO2"/>
    <s v="MLN_TONNE"/>
    <s v="A"/>
    <n v="2002"/>
    <n v="90.92"/>
    <m/>
    <n v="46"/>
    <n v="52.78"/>
    <n v="21730496"/>
    <x v="1"/>
  </r>
  <r>
    <x v="107"/>
    <s v="AIREMISSION"/>
    <s v="CO2"/>
    <s v="TONNE_CAP"/>
    <s v="A"/>
    <n v="2002"/>
    <n v="4.18"/>
    <m/>
    <n v="46"/>
    <n v="52.78"/>
    <n v="21730496"/>
    <x v="1"/>
  </r>
  <r>
    <x v="107"/>
    <s v="AIREMISSION"/>
    <s v="CO2"/>
    <s v="MLN_TONNE"/>
    <s v="A"/>
    <n v="2003"/>
    <n v="97"/>
    <m/>
    <n v="47"/>
    <n v="52.911999999999999"/>
    <n v="21574326"/>
    <x v="1"/>
  </r>
  <r>
    <x v="107"/>
    <s v="AIREMISSION"/>
    <s v="CO2"/>
    <s v="TONNE_CAP"/>
    <s v="A"/>
    <n v="2003"/>
    <n v="4.5"/>
    <m/>
    <n v="47"/>
    <n v="52.911999999999999"/>
    <n v="21574326"/>
    <x v="1"/>
  </r>
  <r>
    <x v="107"/>
    <s v="AIREMISSION"/>
    <s v="CO2"/>
    <s v="MLN_TONNE"/>
    <s v="A"/>
    <n v="2004"/>
    <n v="93.76"/>
    <m/>
    <n v="48"/>
    <n v="53.042999999999999"/>
    <n v="21451748"/>
    <x v="1"/>
  </r>
  <r>
    <x v="107"/>
    <s v="AIREMISSION"/>
    <s v="CO2"/>
    <s v="TONNE_CAP"/>
    <s v="A"/>
    <n v="2004"/>
    <n v="4.37"/>
    <m/>
    <n v="48"/>
    <n v="53.042999999999999"/>
    <n v="21451748"/>
    <x v="1"/>
  </r>
  <r>
    <x v="107"/>
    <s v="AIREMISSION"/>
    <s v="CO2"/>
    <s v="MLN_TONNE"/>
    <s v="A"/>
    <n v="2005"/>
    <n v="92.66"/>
    <m/>
    <n v="49"/>
    <n v="53.173999999999999"/>
    <n v="21319685"/>
    <x v="1"/>
  </r>
  <r>
    <x v="107"/>
    <s v="AIREMISSION"/>
    <s v="CO2"/>
    <s v="TONNE_CAP"/>
    <s v="A"/>
    <n v="2005"/>
    <n v="4.3499999999999996"/>
    <m/>
    <n v="49"/>
    <n v="53.173999999999999"/>
    <n v="21319685"/>
    <x v="1"/>
  </r>
  <r>
    <x v="107"/>
    <s v="AIREMISSION"/>
    <s v="CO2"/>
    <s v="MLN_TONNE"/>
    <s v="A"/>
    <n v="2006"/>
    <n v="95.32"/>
    <m/>
    <n v="50"/>
    <n v="53.305"/>
    <n v="21193760"/>
    <x v="1"/>
  </r>
  <r>
    <x v="107"/>
    <s v="AIREMISSION"/>
    <s v="CO2"/>
    <s v="TONNE_CAP"/>
    <s v="A"/>
    <n v="2006"/>
    <n v="4.5"/>
    <m/>
    <n v="50"/>
    <n v="53.305"/>
    <n v="21193760"/>
    <x v="1"/>
  </r>
  <r>
    <x v="107"/>
    <s v="AIREMISSION"/>
    <s v="CO2"/>
    <s v="MLN_TONNE"/>
    <s v="A"/>
    <n v="2007"/>
    <n v="92.48"/>
    <m/>
    <n v="51"/>
    <n v="53.436"/>
    <n v="20882982"/>
    <x v="1"/>
  </r>
  <r>
    <x v="107"/>
    <s v="AIREMISSION"/>
    <s v="CO2"/>
    <s v="TONNE_CAP"/>
    <s v="A"/>
    <n v="2007"/>
    <n v="4.43"/>
    <m/>
    <n v="51"/>
    <n v="53.436"/>
    <n v="20882982"/>
    <x v="1"/>
  </r>
  <r>
    <x v="107"/>
    <s v="AIREMISSION"/>
    <s v="CO2"/>
    <s v="MLN_TONNE"/>
    <s v="A"/>
    <n v="2008"/>
    <n v="91.25"/>
    <m/>
    <n v="52"/>
    <n v="53.567"/>
    <n v="20537875"/>
    <x v="1"/>
  </r>
  <r>
    <x v="107"/>
    <s v="AIREMISSION"/>
    <s v="CO2"/>
    <s v="TONNE_CAP"/>
    <s v="A"/>
    <n v="2008"/>
    <n v="4.4400000000000004"/>
    <m/>
    <n v="52"/>
    <n v="53.567"/>
    <n v="20537875"/>
    <x v="1"/>
  </r>
  <r>
    <x v="107"/>
    <s v="AIREMISSION"/>
    <s v="CO2"/>
    <s v="MLN_TONNE"/>
    <s v="A"/>
    <n v="2009"/>
    <n v="77.47"/>
    <m/>
    <n v="53"/>
    <n v="53.698"/>
    <n v="20367487"/>
    <x v="1"/>
  </r>
  <r>
    <x v="107"/>
    <s v="AIREMISSION"/>
    <s v="CO2"/>
    <s v="TONNE_CAP"/>
    <s v="A"/>
    <n v="2009"/>
    <n v="3.8"/>
    <m/>
    <n v="53"/>
    <n v="53.698"/>
    <n v="20367487"/>
    <x v="1"/>
  </r>
  <r>
    <x v="107"/>
    <s v="AIREMISSION"/>
    <s v="CO2"/>
    <s v="MLN_TONNE"/>
    <s v="A"/>
    <n v="2010"/>
    <n v="74.760000000000005"/>
    <m/>
    <n v="54"/>
    <n v="53.829000000000001"/>
    <n v="20246871"/>
    <x v="1"/>
  </r>
  <r>
    <x v="107"/>
    <s v="AIREMISSION"/>
    <s v="CO2"/>
    <s v="TONNE_CAP"/>
    <s v="A"/>
    <n v="2010"/>
    <n v="3.69"/>
    <m/>
    <n v="54"/>
    <n v="53.829000000000001"/>
    <n v="20246871"/>
    <x v="1"/>
  </r>
  <r>
    <x v="107"/>
    <s v="AIREMISSION"/>
    <s v="CO2"/>
    <s v="MLN_TONNE"/>
    <s v="A"/>
    <n v="2011"/>
    <n v="80.900000000000006"/>
    <m/>
    <n v="55"/>
    <n v="53.96"/>
    <n v="20147528"/>
    <x v="1"/>
  </r>
  <r>
    <x v="107"/>
    <s v="AIREMISSION"/>
    <s v="CO2"/>
    <s v="TONNE_CAP"/>
    <s v="A"/>
    <n v="2011"/>
    <n v="4.0199999999999996"/>
    <m/>
    <n v="55"/>
    <n v="53.96"/>
    <n v="20147528"/>
    <x v="1"/>
  </r>
  <r>
    <x v="107"/>
    <s v="AIREMISSION"/>
    <s v="CO2"/>
    <s v="MLN_TONNE"/>
    <s v="A"/>
    <n v="2012"/>
    <n v="78.61"/>
    <m/>
    <n v="56"/>
    <n v="54.091000000000001"/>
    <n v="20058035"/>
    <x v="1"/>
  </r>
  <r>
    <x v="107"/>
    <s v="AIREMISSION"/>
    <s v="CO2"/>
    <s v="TONNE_CAP"/>
    <s v="A"/>
    <n v="2012"/>
    <n v="3.92"/>
    <m/>
    <n v="56"/>
    <n v="54.091000000000001"/>
    <n v="20058035"/>
    <x v="1"/>
  </r>
  <r>
    <x v="107"/>
    <s v="AIREMISSION"/>
    <s v="CO2"/>
    <s v="MLN_TONNE"/>
    <s v="A"/>
    <n v="2013"/>
    <n v="69"/>
    <m/>
    <n v="57"/>
    <n v="54.234999999999999"/>
    <n v="19983693"/>
    <x v="1"/>
  </r>
  <r>
    <x v="107"/>
    <s v="AIREMISSION"/>
    <s v="CO2"/>
    <s v="TONNE_CAP"/>
    <s v="A"/>
    <n v="2013"/>
    <n v="3.45"/>
    <m/>
    <n v="57"/>
    <n v="54.234999999999999"/>
    <n v="19983693"/>
    <x v="1"/>
  </r>
  <r>
    <x v="107"/>
    <s v="AIREMISSION"/>
    <s v="CO2"/>
    <s v="MLN_TONNE"/>
    <s v="A"/>
    <n v="2014"/>
    <n v="68.16"/>
    <m/>
    <n v="58"/>
    <n v="54.393000000000001"/>
    <n v="19908979"/>
    <x v="1"/>
  </r>
  <r>
    <x v="107"/>
    <s v="AIREMISSION"/>
    <s v="CO2"/>
    <s v="TONNE_CAP"/>
    <s v="A"/>
    <n v="2014"/>
    <n v="3.42"/>
    <m/>
    <n v="58"/>
    <n v="54.393000000000001"/>
    <n v="19908979"/>
    <x v="1"/>
  </r>
  <r>
    <x v="108"/>
    <s v="AIREMISSION"/>
    <s v="CO2"/>
    <s v="MLN_TONNE"/>
    <s v="A"/>
    <n v="1990"/>
    <n v="2163.23"/>
    <m/>
    <n v="34"/>
    <n v="73.394000000000005"/>
    <n v="148292000"/>
    <x v="1"/>
  </r>
  <r>
    <x v="108"/>
    <s v="AIREMISSION"/>
    <s v="CO2"/>
    <s v="TONNE_CAP"/>
    <s v="A"/>
    <n v="1990"/>
    <n v="14.59"/>
    <m/>
    <n v="34"/>
    <n v="73.394000000000005"/>
    <n v="148292000"/>
    <x v="1"/>
  </r>
  <r>
    <x v="108"/>
    <s v="AIREMISSION"/>
    <s v="GHG"/>
    <s v="THND_TONNECO2"/>
    <s v="A"/>
    <n v="1990"/>
    <n v="3767550.5380000002"/>
    <m/>
    <n v="34"/>
    <n v="73.394000000000005"/>
    <n v="148292000"/>
    <x v="1"/>
  </r>
  <r>
    <x v="108"/>
    <s v="AIREMISSION"/>
    <s v="GHG"/>
    <s v="TONNE_CAP"/>
    <s v="A"/>
    <n v="1990"/>
    <n v="25.462"/>
    <m/>
    <n v="34"/>
    <n v="73.394000000000005"/>
    <n v="148292000"/>
    <x v="1"/>
  </r>
  <r>
    <x v="108"/>
    <s v="AIREMISSION"/>
    <s v="CO2"/>
    <s v="MLN_TONNE"/>
    <s v="A"/>
    <n v="1991"/>
    <n v="2136.16"/>
    <m/>
    <n v="35"/>
    <n v="73.388999999999996"/>
    <n v="148624000"/>
    <x v="1"/>
  </r>
  <r>
    <x v="108"/>
    <s v="AIREMISSION"/>
    <s v="CO2"/>
    <s v="TONNE_CAP"/>
    <s v="A"/>
    <n v="1991"/>
    <n v="14.37"/>
    <m/>
    <n v="35"/>
    <n v="73.388999999999996"/>
    <n v="148624000"/>
    <x v="1"/>
  </r>
  <r>
    <x v="108"/>
    <s v="AIREMISSION"/>
    <s v="GHG"/>
    <s v="THND_TONNECO2"/>
    <s v="A"/>
    <n v="1991"/>
    <n v="3535558.8280000002"/>
    <m/>
    <n v="35"/>
    <n v="73.388999999999996"/>
    <n v="148624000"/>
    <x v="1"/>
  </r>
  <r>
    <x v="108"/>
    <s v="AIREMISSION"/>
    <s v="GHG"/>
    <s v="TONNE_CAP"/>
    <s v="A"/>
    <n v="1991"/>
    <n v="23.824999999999999"/>
    <m/>
    <n v="35"/>
    <n v="73.388999999999996"/>
    <n v="148624000"/>
    <x v="1"/>
  </r>
  <r>
    <x v="108"/>
    <s v="AIREMISSION"/>
    <s v="CO2"/>
    <s v="MLN_TONNE"/>
    <s v="A"/>
    <n v="1992"/>
    <n v="1959.11"/>
    <m/>
    <n v="36"/>
    <n v="73.385000000000005"/>
    <n v="148689000"/>
    <x v="1"/>
  </r>
  <r>
    <x v="108"/>
    <s v="AIREMISSION"/>
    <s v="CO2"/>
    <s v="TONNE_CAP"/>
    <s v="A"/>
    <n v="1992"/>
    <n v="13.18"/>
    <m/>
    <n v="36"/>
    <n v="73.385000000000005"/>
    <n v="148689000"/>
    <x v="1"/>
  </r>
  <r>
    <x v="108"/>
    <s v="AIREMISSION"/>
    <s v="GHG"/>
    <s v="THND_TONNECO2"/>
    <s v="A"/>
    <n v="1992"/>
    <n v="3002673.1540000001"/>
    <m/>
    <n v="36"/>
    <n v="73.385000000000005"/>
    <n v="148689000"/>
    <x v="1"/>
  </r>
  <r>
    <x v="108"/>
    <s v="AIREMISSION"/>
    <s v="GHG"/>
    <s v="TONNE_CAP"/>
    <s v="A"/>
    <n v="1992"/>
    <n v="20.215"/>
    <m/>
    <n v="36"/>
    <n v="73.385000000000005"/>
    <n v="148689000"/>
    <x v="1"/>
  </r>
  <r>
    <x v="108"/>
    <s v="AIREMISSION"/>
    <s v="CO2"/>
    <s v="MLN_TONNE"/>
    <s v="A"/>
    <n v="1993"/>
    <n v="1799.58"/>
    <m/>
    <n v="37"/>
    <n v="73.381"/>
    <n v="148520000"/>
    <x v="1"/>
  </r>
  <r>
    <x v="108"/>
    <s v="AIREMISSION"/>
    <s v="CO2"/>
    <s v="TONNE_CAP"/>
    <s v="A"/>
    <n v="1993"/>
    <n v="12.12"/>
    <m/>
    <n v="37"/>
    <n v="73.381"/>
    <n v="148520000"/>
    <x v="1"/>
  </r>
  <r>
    <x v="108"/>
    <s v="AIREMISSION"/>
    <s v="GHG"/>
    <s v="THND_TONNECO2"/>
    <s v="A"/>
    <n v="1993"/>
    <n v="2809052.6260000002"/>
    <m/>
    <n v="37"/>
    <n v="73.381"/>
    <n v="148520000"/>
    <x v="1"/>
  </r>
  <r>
    <x v="108"/>
    <s v="AIREMISSION"/>
    <s v="GHG"/>
    <s v="TONNE_CAP"/>
    <s v="A"/>
    <n v="1993"/>
    <n v="18.920999999999999"/>
    <m/>
    <n v="37"/>
    <n v="73.381"/>
    <n v="148520000"/>
    <x v="1"/>
  </r>
  <r>
    <x v="108"/>
    <s v="AIREMISSION"/>
    <s v="CO2"/>
    <s v="MLN_TONNE"/>
    <s v="A"/>
    <n v="1994"/>
    <n v="1596.21"/>
    <m/>
    <n v="38"/>
    <n v="73.376000000000005"/>
    <n v="148336000"/>
    <x v="1"/>
  </r>
  <r>
    <x v="108"/>
    <s v="AIREMISSION"/>
    <s v="CO2"/>
    <s v="TONNE_CAP"/>
    <s v="A"/>
    <n v="1994"/>
    <n v="10.76"/>
    <m/>
    <n v="38"/>
    <n v="73.376000000000005"/>
    <n v="148336000"/>
    <x v="1"/>
  </r>
  <r>
    <x v="108"/>
    <s v="AIREMISSION"/>
    <s v="GHG"/>
    <s v="THND_TONNECO2"/>
    <s v="A"/>
    <n v="1994"/>
    <n v="2511202.5329999998"/>
    <m/>
    <n v="38"/>
    <n v="73.376000000000005"/>
    <n v="148336000"/>
    <x v="1"/>
  </r>
  <r>
    <x v="108"/>
    <s v="AIREMISSION"/>
    <s v="GHG"/>
    <s v="TONNE_CAP"/>
    <s v="A"/>
    <n v="1994"/>
    <n v="16.920999999999999"/>
    <m/>
    <n v="38"/>
    <n v="73.376000000000005"/>
    <n v="148336000"/>
    <x v="1"/>
  </r>
  <r>
    <x v="108"/>
    <s v="AIREMISSION"/>
    <s v="CO2"/>
    <s v="MLN_TONNE"/>
    <s v="A"/>
    <n v="1995"/>
    <n v="1547.99"/>
    <m/>
    <n v="39"/>
    <n v="73.372"/>
    <n v="148375726"/>
    <x v="1"/>
  </r>
  <r>
    <x v="108"/>
    <s v="AIREMISSION"/>
    <s v="CO2"/>
    <s v="TONNE_CAP"/>
    <s v="A"/>
    <n v="1995"/>
    <n v="10.43"/>
    <m/>
    <n v="39"/>
    <n v="73.372"/>
    <n v="148375726"/>
    <x v="1"/>
  </r>
  <r>
    <x v="108"/>
    <s v="AIREMISSION"/>
    <s v="GHG"/>
    <s v="THND_TONNECO2"/>
    <s v="A"/>
    <n v="1995"/>
    <n v="2428719.9530000002"/>
    <m/>
    <n v="39"/>
    <n v="73.372"/>
    <n v="148375726"/>
    <x v="1"/>
  </r>
  <r>
    <x v="108"/>
    <s v="AIREMISSION"/>
    <s v="GHG"/>
    <s v="TONNE_CAP"/>
    <s v="A"/>
    <n v="1995"/>
    <n v="16.369"/>
    <m/>
    <n v="39"/>
    <n v="73.372"/>
    <n v="148375726"/>
    <x v="1"/>
  </r>
  <r>
    <x v="108"/>
    <s v="AIREMISSION"/>
    <s v="CO2"/>
    <s v="MLN_TONNE"/>
    <s v="A"/>
    <n v="1996"/>
    <n v="1521.38"/>
    <m/>
    <n v="40"/>
    <n v="73.367000000000004"/>
    <n v="148160042"/>
    <x v="1"/>
  </r>
  <r>
    <x v="108"/>
    <s v="AIREMISSION"/>
    <s v="CO2"/>
    <s v="TONNE_CAP"/>
    <s v="A"/>
    <n v="1996"/>
    <n v="10.27"/>
    <m/>
    <n v="40"/>
    <n v="73.367000000000004"/>
    <n v="148160042"/>
    <x v="1"/>
  </r>
  <r>
    <x v="108"/>
    <s v="AIREMISSION"/>
    <s v="GHG"/>
    <s v="THND_TONNECO2"/>
    <s v="A"/>
    <n v="1996"/>
    <n v="2353734.1630000002"/>
    <m/>
    <n v="40"/>
    <n v="73.367000000000004"/>
    <n v="148160042"/>
    <x v="1"/>
  </r>
  <r>
    <x v="108"/>
    <s v="AIREMISSION"/>
    <s v="GHG"/>
    <s v="TONNE_CAP"/>
    <s v="A"/>
    <n v="1996"/>
    <n v="15.885999999999999"/>
    <m/>
    <n v="40"/>
    <n v="73.367000000000004"/>
    <n v="148160042"/>
    <x v="1"/>
  </r>
  <r>
    <x v="108"/>
    <s v="AIREMISSION"/>
    <s v="CO2"/>
    <s v="MLN_TONNE"/>
    <s v="A"/>
    <n v="1997"/>
    <n v="1414.57"/>
    <m/>
    <n v="41"/>
    <n v="73.363"/>
    <n v="147915307"/>
    <x v="1"/>
  </r>
  <r>
    <x v="108"/>
    <s v="AIREMISSION"/>
    <s v="CO2"/>
    <s v="TONNE_CAP"/>
    <s v="A"/>
    <n v="1997"/>
    <n v="9.56"/>
    <m/>
    <n v="41"/>
    <n v="73.363"/>
    <n v="147915307"/>
    <x v="1"/>
  </r>
  <r>
    <x v="108"/>
    <s v="AIREMISSION"/>
    <s v="GHG"/>
    <s v="THND_TONNECO2"/>
    <s v="A"/>
    <n v="1997"/>
    <n v="2260022.1140000001"/>
    <m/>
    <n v="41"/>
    <n v="73.363"/>
    <n v="147915307"/>
    <x v="1"/>
  </r>
  <r>
    <x v="108"/>
    <s v="AIREMISSION"/>
    <s v="GHG"/>
    <s v="TONNE_CAP"/>
    <s v="A"/>
    <n v="1997"/>
    <n v="15.279"/>
    <m/>
    <n v="41"/>
    <n v="73.363"/>
    <n v="147915307"/>
    <x v="1"/>
  </r>
  <r>
    <x v="108"/>
    <s v="AIREMISSION"/>
    <s v="CO2"/>
    <s v="MLN_TONNE"/>
    <s v="A"/>
    <n v="1998"/>
    <n v="1406.35"/>
    <m/>
    <n v="42"/>
    <n v="73.358999999999995"/>
    <n v="147670692"/>
    <x v="1"/>
  </r>
  <r>
    <x v="108"/>
    <s v="AIREMISSION"/>
    <s v="CO2"/>
    <s v="TONNE_CAP"/>
    <s v="A"/>
    <n v="1998"/>
    <n v="9.52"/>
    <m/>
    <n v="42"/>
    <n v="73.358999999999995"/>
    <n v="147670692"/>
    <x v="1"/>
  </r>
  <r>
    <x v="108"/>
    <s v="AIREMISSION"/>
    <s v="GHG"/>
    <s v="THND_TONNECO2"/>
    <s v="A"/>
    <n v="1998"/>
    <n v="2228431.5040000002"/>
    <m/>
    <n v="42"/>
    <n v="73.358999999999995"/>
    <n v="147670692"/>
    <x v="1"/>
  </r>
  <r>
    <x v="108"/>
    <s v="AIREMISSION"/>
    <s v="GHG"/>
    <s v="TONNE_CAP"/>
    <s v="A"/>
    <n v="1998"/>
    <n v="15.090999999999999"/>
    <m/>
    <n v="42"/>
    <n v="73.358999999999995"/>
    <n v="147670692"/>
    <x v="1"/>
  </r>
  <r>
    <x v="108"/>
    <s v="AIREMISSION"/>
    <s v="CO2"/>
    <s v="MLN_TONNE"/>
    <s v="A"/>
    <n v="1999"/>
    <n v="1442.79"/>
    <m/>
    <n v="43"/>
    <n v="73.353999999999999"/>
    <n v="147214392"/>
    <x v="1"/>
  </r>
  <r>
    <x v="108"/>
    <s v="AIREMISSION"/>
    <s v="CO2"/>
    <s v="TONNE_CAP"/>
    <s v="A"/>
    <n v="1999"/>
    <n v="9.8000000000000007"/>
    <m/>
    <n v="43"/>
    <n v="73.353999999999999"/>
    <n v="147214392"/>
    <x v="1"/>
  </r>
  <r>
    <x v="108"/>
    <s v="AIREMISSION"/>
    <s v="GHG"/>
    <s v="THND_TONNECO2"/>
    <s v="A"/>
    <n v="1999"/>
    <n v="2259985.64"/>
    <m/>
    <n v="43"/>
    <n v="73.353999999999999"/>
    <n v="147214392"/>
    <x v="1"/>
  </r>
  <r>
    <x v="108"/>
    <s v="AIREMISSION"/>
    <s v="GHG"/>
    <s v="TONNE_CAP"/>
    <s v="A"/>
    <n v="1999"/>
    <n v="15.352"/>
    <m/>
    <n v="43"/>
    <n v="73.353999999999999"/>
    <n v="147214392"/>
    <x v="1"/>
  </r>
  <r>
    <x v="108"/>
    <s v="AIREMISSION"/>
    <s v="CO2"/>
    <s v="MLN_TONNE"/>
    <s v="A"/>
    <n v="2000"/>
    <n v="1474.22"/>
    <m/>
    <n v="44"/>
    <n v="73.349999999999994"/>
    <n v="146596557"/>
    <x v="1"/>
  </r>
  <r>
    <x v="108"/>
    <s v="AIREMISSION"/>
    <s v="CO2"/>
    <s v="TONNE_CAP"/>
    <s v="A"/>
    <n v="2000"/>
    <n v="10.06"/>
    <m/>
    <n v="44"/>
    <n v="73.349999999999994"/>
    <n v="146596557"/>
    <x v="1"/>
  </r>
  <r>
    <x v="108"/>
    <s v="AIREMISSION"/>
    <s v="GHG"/>
    <s v="THND_TONNECO2"/>
    <s v="A"/>
    <n v="2000"/>
    <n v="2273083.31"/>
    <m/>
    <n v="44"/>
    <n v="73.349999999999994"/>
    <n v="146596557"/>
    <x v="1"/>
  </r>
  <r>
    <x v="108"/>
    <s v="AIREMISSION"/>
    <s v="GHG"/>
    <s v="TONNE_CAP"/>
    <s v="A"/>
    <n v="2000"/>
    <n v="15.506"/>
    <m/>
    <n v="44"/>
    <n v="73.349999999999994"/>
    <n v="146596557"/>
    <x v="1"/>
  </r>
  <r>
    <x v="108"/>
    <s v="AIREMISSION"/>
    <s v="CO2"/>
    <s v="MLN_TONNE"/>
    <s v="A"/>
    <n v="2001"/>
    <n v="1474.48"/>
    <m/>
    <n v="45"/>
    <n v="73.346000000000004"/>
    <n v="145976083"/>
    <x v="1"/>
  </r>
  <r>
    <x v="108"/>
    <s v="AIREMISSION"/>
    <s v="CO2"/>
    <s v="TONNE_CAP"/>
    <s v="A"/>
    <n v="2001"/>
    <n v="10.1"/>
    <m/>
    <n v="45"/>
    <n v="73.346000000000004"/>
    <n v="145976083"/>
    <x v="1"/>
  </r>
  <r>
    <x v="108"/>
    <s v="AIREMISSION"/>
    <s v="GHG"/>
    <s v="THND_TONNECO2"/>
    <s v="A"/>
    <n v="2001"/>
    <n v="2332567.1639999999"/>
    <m/>
    <n v="45"/>
    <n v="73.346000000000004"/>
    <n v="145976083"/>
    <x v="1"/>
  </r>
  <r>
    <x v="108"/>
    <s v="AIREMISSION"/>
    <s v="GHG"/>
    <s v="TONNE_CAP"/>
    <s v="A"/>
    <n v="2001"/>
    <n v="15.978999999999999"/>
    <m/>
    <n v="45"/>
    <n v="73.346000000000004"/>
    <n v="145976083"/>
    <x v="1"/>
  </r>
  <r>
    <x v="108"/>
    <s v="AIREMISSION"/>
    <s v="CO2"/>
    <s v="MLN_TONNE"/>
    <s v="A"/>
    <n v="2002"/>
    <n v="1465.63"/>
    <m/>
    <n v="46"/>
    <n v="73.340999999999994"/>
    <n v="145306046"/>
    <x v="1"/>
  </r>
  <r>
    <x v="108"/>
    <s v="AIREMISSION"/>
    <s v="CO2"/>
    <s v="TONNE_CAP"/>
    <s v="A"/>
    <n v="2002"/>
    <n v="10.09"/>
    <m/>
    <n v="46"/>
    <n v="73.340999999999994"/>
    <n v="145306046"/>
    <x v="1"/>
  </r>
  <r>
    <x v="108"/>
    <s v="AIREMISSION"/>
    <s v="GHG"/>
    <s v="THND_TONNECO2"/>
    <s v="A"/>
    <n v="2002"/>
    <n v="2341026.4589999998"/>
    <m/>
    <n v="46"/>
    <n v="73.340999999999994"/>
    <n v="145306046"/>
    <x v="1"/>
  </r>
  <r>
    <x v="108"/>
    <s v="AIREMISSION"/>
    <s v="GHG"/>
    <s v="TONNE_CAP"/>
    <s v="A"/>
    <n v="2002"/>
    <n v="16.111000000000001"/>
    <m/>
    <n v="46"/>
    <n v="73.340999999999994"/>
    <n v="145306046"/>
    <x v="1"/>
  </r>
  <r>
    <x v="108"/>
    <s v="AIREMISSION"/>
    <s v="CO2"/>
    <s v="MLN_TONNE"/>
    <s v="A"/>
    <n v="2003"/>
    <n v="1493.69"/>
    <m/>
    <n v="47"/>
    <n v="73.373000000000005"/>
    <n v="144648257"/>
    <x v="1"/>
  </r>
  <r>
    <x v="108"/>
    <s v="AIREMISSION"/>
    <s v="CO2"/>
    <s v="TONNE_CAP"/>
    <s v="A"/>
    <n v="2003"/>
    <n v="10.33"/>
    <m/>
    <n v="47"/>
    <n v="73.373000000000005"/>
    <n v="144648257"/>
    <x v="1"/>
  </r>
  <r>
    <x v="108"/>
    <s v="AIREMISSION"/>
    <s v="GHG"/>
    <s v="THND_TONNECO2"/>
    <s v="A"/>
    <n v="2003"/>
    <n v="2420522.9369999999"/>
    <m/>
    <n v="47"/>
    <n v="73.373000000000005"/>
    <n v="144648257"/>
    <x v="1"/>
  </r>
  <r>
    <x v="108"/>
    <s v="AIREMISSION"/>
    <s v="GHG"/>
    <s v="TONNE_CAP"/>
    <s v="A"/>
    <n v="2003"/>
    <n v="16.734000000000002"/>
    <m/>
    <n v="47"/>
    <n v="73.373000000000005"/>
    <n v="144648257"/>
    <x v="1"/>
  </r>
  <r>
    <x v="108"/>
    <s v="AIREMISSION"/>
    <s v="CO2"/>
    <s v="MLN_TONNE"/>
    <s v="A"/>
    <n v="2004"/>
    <n v="1487.97"/>
    <m/>
    <n v="48"/>
    <n v="73.418000000000006"/>
    <n v="144067054"/>
    <x v="1"/>
  </r>
  <r>
    <x v="108"/>
    <s v="AIREMISSION"/>
    <s v="CO2"/>
    <s v="TONNE_CAP"/>
    <s v="A"/>
    <n v="2004"/>
    <n v="10.33"/>
    <m/>
    <n v="48"/>
    <n v="73.418000000000006"/>
    <n v="144067054"/>
    <x v="1"/>
  </r>
  <r>
    <x v="108"/>
    <s v="AIREMISSION"/>
    <s v="GHG"/>
    <s v="THND_TONNECO2"/>
    <s v="A"/>
    <n v="2004"/>
    <n v="2469583.5249999999"/>
    <m/>
    <n v="48"/>
    <n v="73.418000000000006"/>
    <n v="144067054"/>
    <x v="1"/>
  </r>
  <r>
    <x v="108"/>
    <s v="AIREMISSION"/>
    <s v="GHG"/>
    <s v="TONNE_CAP"/>
    <s v="A"/>
    <n v="2004"/>
    <n v="17.141999999999999"/>
    <m/>
    <n v="48"/>
    <n v="73.418000000000006"/>
    <n v="144067054"/>
    <x v="1"/>
  </r>
  <r>
    <x v="108"/>
    <s v="AIREMISSION"/>
    <s v="CO2"/>
    <s v="MLN_TONNE"/>
    <s v="A"/>
    <n v="2005"/>
    <n v="1481.66"/>
    <m/>
    <n v="49"/>
    <n v="73.462999999999994"/>
    <n v="143518523"/>
    <x v="1"/>
  </r>
  <r>
    <x v="108"/>
    <s v="AIREMISSION"/>
    <s v="CO2"/>
    <s v="TONNE_CAP"/>
    <s v="A"/>
    <n v="2005"/>
    <n v="10.32"/>
    <m/>
    <n v="49"/>
    <n v="73.462999999999994"/>
    <n v="143518523"/>
    <x v="1"/>
  </r>
  <r>
    <x v="108"/>
    <s v="AIREMISSION"/>
    <s v="GHG"/>
    <s v="THND_TONNECO2"/>
    <s v="A"/>
    <n v="2005"/>
    <n v="2499784.8319999999"/>
    <m/>
    <n v="49"/>
    <n v="73.462999999999994"/>
    <n v="143518523"/>
    <x v="1"/>
  </r>
  <r>
    <x v="108"/>
    <s v="AIREMISSION"/>
    <s v="GHG"/>
    <s v="TONNE_CAP"/>
    <s v="A"/>
    <n v="2005"/>
    <n v="17.417999999999999"/>
    <m/>
    <n v="49"/>
    <n v="73.462999999999994"/>
    <n v="143518523"/>
    <x v="1"/>
  </r>
  <r>
    <x v="108"/>
    <s v="AIREMISSION"/>
    <s v="CO"/>
    <s v="THND_TONNE"/>
    <s v="A"/>
    <n v="2006"/>
    <n v="17438"/>
    <m/>
    <n v="50"/>
    <n v="73.507999999999996"/>
    <n v="143049528"/>
    <x v="1"/>
  </r>
  <r>
    <x v="108"/>
    <s v="AIREMISSION"/>
    <s v="CO"/>
    <s v="KG_CAP"/>
    <s v="A"/>
    <n v="2006"/>
    <n v="121.901"/>
    <m/>
    <n v="50"/>
    <n v="73.507999999999996"/>
    <n v="143049528"/>
    <x v="1"/>
  </r>
  <r>
    <x v="108"/>
    <s v="AIREMISSION"/>
    <s v="CO2"/>
    <s v="MLN_TONNE"/>
    <s v="A"/>
    <n v="2006"/>
    <n v="1537.44"/>
    <m/>
    <n v="50"/>
    <n v="73.507999999999996"/>
    <n v="143049528"/>
    <x v="1"/>
  </r>
  <r>
    <x v="108"/>
    <s v="AIREMISSION"/>
    <s v="CO2"/>
    <s v="TONNE_CAP"/>
    <s v="A"/>
    <n v="2006"/>
    <n v="10.75"/>
    <m/>
    <n v="50"/>
    <n v="73.507999999999996"/>
    <n v="143049528"/>
    <x v="1"/>
  </r>
  <r>
    <x v="108"/>
    <s v="AIREMISSION"/>
    <s v="GHG"/>
    <s v="THND_TONNECO2"/>
    <s v="A"/>
    <n v="2006"/>
    <n v="2572696.622"/>
    <m/>
    <n v="50"/>
    <n v="73.507999999999996"/>
    <n v="143049528"/>
    <x v="1"/>
  </r>
  <r>
    <x v="108"/>
    <s v="AIREMISSION"/>
    <s v="GHG"/>
    <s v="TONNE_CAP"/>
    <s v="A"/>
    <n v="2006"/>
    <n v="17.984999999999999"/>
    <m/>
    <n v="50"/>
    <n v="73.507999999999996"/>
    <n v="143049528"/>
    <x v="1"/>
  </r>
  <r>
    <x v="108"/>
    <s v="AIREMISSION"/>
    <s v="NOX"/>
    <s v="THND_TONNE"/>
    <s v="A"/>
    <n v="2006"/>
    <n v="3678"/>
    <m/>
    <n v="50"/>
    <n v="73.507999999999996"/>
    <n v="143049528"/>
    <x v="1"/>
  </r>
  <r>
    <x v="108"/>
    <s v="AIREMISSION"/>
    <s v="NOX"/>
    <s v="KG_CAP"/>
    <s v="A"/>
    <n v="2006"/>
    <n v="25.710999999999999"/>
    <m/>
    <n v="50"/>
    <n v="73.507999999999996"/>
    <n v="143049528"/>
    <x v="1"/>
  </r>
  <r>
    <x v="108"/>
    <s v="AIREMISSION"/>
    <s v="SOX"/>
    <s v="THND_TONNE"/>
    <s v="A"/>
    <n v="2006"/>
    <n v="4904"/>
    <m/>
    <n v="50"/>
    <n v="73.507999999999996"/>
    <n v="143049528"/>
    <x v="1"/>
  </r>
  <r>
    <x v="108"/>
    <s v="AIREMISSION"/>
    <s v="SOX"/>
    <s v="KG_CAP"/>
    <s v="A"/>
    <n v="2006"/>
    <n v="34.281999999999996"/>
    <m/>
    <n v="50"/>
    <n v="73.507999999999996"/>
    <n v="143049528"/>
    <x v="1"/>
  </r>
  <r>
    <x v="108"/>
    <s v="AIREMISSION"/>
    <s v="VOC"/>
    <s v="THND_TONNE"/>
    <s v="A"/>
    <n v="2006"/>
    <n v="3461"/>
    <m/>
    <n v="50"/>
    <n v="73.507999999999996"/>
    <n v="143049528"/>
    <x v="1"/>
  </r>
  <r>
    <x v="108"/>
    <s v="AIREMISSION"/>
    <s v="VOC"/>
    <s v="KG_CAP"/>
    <s v="A"/>
    <n v="2006"/>
    <n v="24.193999999999999"/>
    <m/>
    <n v="50"/>
    <n v="73.507999999999996"/>
    <n v="143049528"/>
    <x v="1"/>
  </r>
  <r>
    <x v="108"/>
    <s v="AIREMISSION"/>
    <s v="CO"/>
    <s v="THND_TONNE"/>
    <s v="A"/>
    <n v="2007"/>
    <n v="17485"/>
    <m/>
    <n v="51"/>
    <n v="73.552999999999997"/>
    <n v="142805088"/>
    <x v="1"/>
  </r>
  <r>
    <x v="108"/>
    <s v="AIREMISSION"/>
    <s v="CO"/>
    <s v="KG_CAP"/>
    <s v="A"/>
    <n v="2007"/>
    <n v="122.44"/>
    <m/>
    <n v="51"/>
    <n v="73.552999999999997"/>
    <n v="142805088"/>
    <x v="1"/>
  </r>
  <r>
    <x v="108"/>
    <s v="AIREMISSION"/>
    <s v="CO2"/>
    <s v="MLN_TONNE"/>
    <s v="A"/>
    <n v="2007"/>
    <n v="1533.44"/>
    <m/>
    <n v="51"/>
    <n v="73.552999999999997"/>
    <n v="142805088"/>
    <x v="1"/>
  </r>
  <r>
    <x v="108"/>
    <s v="AIREMISSION"/>
    <s v="CO2"/>
    <s v="TONNE_CAP"/>
    <s v="A"/>
    <n v="2007"/>
    <n v="10.74"/>
    <m/>
    <n v="51"/>
    <n v="73.552999999999997"/>
    <n v="142805088"/>
    <x v="1"/>
  </r>
  <r>
    <x v="108"/>
    <s v="AIREMISSION"/>
    <s v="GHG"/>
    <s v="THND_TONNECO2"/>
    <s v="A"/>
    <n v="2007"/>
    <n v="2582656.2179999999"/>
    <m/>
    <n v="51"/>
    <n v="73.552999999999997"/>
    <n v="142805088"/>
    <x v="1"/>
  </r>
  <r>
    <x v="108"/>
    <s v="AIREMISSION"/>
    <s v="GHG"/>
    <s v="TONNE_CAP"/>
    <s v="A"/>
    <n v="2007"/>
    <n v="18.085000000000001"/>
    <m/>
    <n v="51"/>
    <n v="73.552999999999997"/>
    <n v="142805088"/>
    <x v="1"/>
  </r>
  <r>
    <x v="108"/>
    <s v="AIREMISSION"/>
    <s v="NOX"/>
    <s v="THND_TONNE"/>
    <s v="A"/>
    <n v="2007"/>
    <n v="3764"/>
    <m/>
    <n v="51"/>
    <n v="73.552999999999997"/>
    <n v="142805088"/>
    <x v="1"/>
  </r>
  <r>
    <x v="108"/>
    <s v="AIREMISSION"/>
    <s v="NOX"/>
    <s v="KG_CAP"/>
    <s v="A"/>
    <n v="2007"/>
    <n v="26.358000000000001"/>
    <m/>
    <n v="51"/>
    <n v="73.552999999999997"/>
    <n v="142805088"/>
    <x v="1"/>
  </r>
  <r>
    <x v="108"/>
    <s v="AIREMISSION"/>
    <s v="SOX"/>
    <s v="THND_TONNE"/>
    <s v="A"/>
    <n v="2007"/>
    <n v="4709"/>
    <m/>
    <n v="51"/>
    <n v="73.552999999999997"/>
    <n v="142805088"/>
    <x v="1"/>
  </r>
  <r>
    <x v="108"/>
    <s v="AIREMISSION"/>
    <s v="SOX"/>
    <s v="KG_CAP"/>
    <s v="A"/>
    <n v="2007"/>
    <n v="32.975000000000001"/>
    <m/>
    <n v="51"/>
    <n v="73.552999999999997"/>
    <n v="142805088"/>
    <x v="1"/>
  </r>
  <r>
    <x v="108"/>
    <s v="AIREMISSION"/>
    <s v="VOC"/>
    <s v="THND_TONNE"/>
    <s v="A"/>
    <n v="2007"/>
    <n v="3463"/>
    <m/>
    <n v="51"/>
    <n v="73.552999999999997"/>
    <n v="142805088"/>
    <x v="1"/>
  </r>
  <r>
    <x v="108"/>
    <s v="AIREMISSION"/>
    <s v="VOC"/>
    <s v="KG_CAP"/>
    <s v="A"/>
    <n v="2007"/>
    <n v="24.25"/>
    <m/>
    <n v="51"/>
    <n v="73.552999999999997"/>
    <n v="142805088"/>
    <x v="1"/>
  </r>
  <r>
    <x v="108"/>
    <s v="AIREMISSION"/>
    <s v="CO"/>
    <s v="THND_TONNE"/>
    <s v="A"/>
    <n v="2008"/>
    <n v="16299"/>
    <m/>
    <n v="52"/>
    <n v="73.597999999999999"/>
    <n v="142742350"/>
    <x v="1"/>
  </r>
  <r>
    <x v="108"/>
    <s v="AIREMISSION"/>
    <s v="CO"/>
    <s v="KG_CAP"/>
    <s v="A"/>
    <n v="2008"/>
    <n v="114.185"/>
    <m/>
    <n v="52"/>
    <n v="73.597999999999999"/>
    <n v="142742350"/>
    <x v="1"/>
  </r>
  <r>
    <x v="108"/>
    <s v="AIREMISSION"/>
    <s v="CO2"/>
    <s v="MLN_TONNE"/>
    <s v="A"/>
    <n v="2008"/>
    <n v="1553.56"/>
    <m/>
    <n v="52"/>
    <n v="73.597999999999999"/>
    <n v="142742350"/>
    <x v="1"/>
  </r>
  <r>
    <x v="108"/>
    <s v="AIREMISSION"/>
    <s v="CO2"/>
    <s v="TONNE_CAP"/>
    <s v="A"/>
    <n v="2008"/>
    <n v="10.88"/>
    <m/>
    <n v="52"/>
    <n v="73.597999999999999"/>
    <n v="142742350"/>
    <x v="1"/>
  </r>
  <r>
    <x v="108"/>
    <s v="AIREMISSION"/>
    <s v="GHG"/>
    <s v="THND_TONNECO2"/>
    <s v="A"/>
    <n v="2008"/>
    <n v="2614649.4169999999"/>
    <m/>
    <n v="52"/>
    <n v="73.597999999999999"/>
    <n v="142742350"/>
    <x v="1"/>
  </r>
  <r>
    <x v="108"/>
    <s v="AIREMISSION"/>
    <s v="GHG"/>
    <s v="TONNE_CAP"/>
    <s v="A"/>
    <n v="2008"/>
    <n v="18.317"/>
    <m/>
    <n v="52"/>
    <n v="73.597999999999999"/>
    <n v="142742350"/>
    <x v="1"/>
  </r>
  <r>
    <x v="108"/>
    <s v="AIREMISSION"/>
    <s v="NOX"/>
    <s v="THND_TONNE"/>
    <s v="A"/>
    <n v="2008"/>
    <n v="3809"/>
    <m/>
    <n v="52"/>
    <n v="73.597999999999999"/>
    <n v="142742350"/>
    <x v="1"/>
  </r>
  <r>
    <x v="108"/>
    <s v="AIREMISSION"/>
    <s v="NOX"/>
    <s v="KG_CAP"/>
    <s v="A"/>
    <n v="2008"/>
    <n v="26.684999999999999"/>
    <m/>
    <n v="52"/>
    <n v="73.597999999999999"/>
    <n v="142742350"/>
    <x v="1"/>
  </r>
  <r>
    <x v="108"/>
    <s v="AIREMISSION"/>
    <s v="SOX"/>
    <s v="THND_TONNE"/>
    <s v="A"/>
    <n v="2008"/>
    <n v="4675"/>
    <m/>
    <n v="52"/>
    <n v="73.597999999999999"/>
    <n v="142742350"/>
    <x v="1"/>
  </r>
  <r>
    <x v="108"/>
    <s v="AIREMISSION"/>
    <s v="SOX"/>
    <s v="KG_CAP"/>
    <s v="A"/>
    <n v="2008"/>
    <n v="32.750999999999998"/>
    <m/>
    <n v="52"/>
    <n v="73.597999999999999"/>
    <n v="142742350"/>
    <x v="1"/>
  </r>
  <r>
    <x v="108"/>
    <s v="AIREMISSION"/>
    <s v="VOC"/>
    <s v="THND_TONNE"/>
    <s v="A"/>
    <n v="2008"/>
    <n v="2889"/>
    <m/>
    <n v="52"/>
    <n v="73.597999999999999"/>
    <n v="142742350"/>
    <x v="1"/>
  </r>
  <r>
    <x v="108"/>
    <s v="AIREMISSION"/>
    <s v="VOC"/>
    <s v="KG_CAP"/>
    <s v="A"/>
    <n v="2008"/>
    <n v="20.239000000000001"/>
    <m/>
    <n v="52"/>
    <n v="73.597999999999999"/>
    <n v="142742350"/>
    <x v="1"/>
  </r>
  <r>
    <x v="108"/>
    <s v="AIREMISSION"/>
    <s v="CO"/>
    <s v="THND_TONNE"/>
    <s v="A"/>
    <n v="2009"/>
    <n v="15632"/>
    <m/>
    <n v="53"/>
    <n v="73.641999999999996"/>
    <n v="142785342"/>
    <x v="1"/>
  </r>
  <r>
    <x v="108"/>
    <s v="AIREMISSION"/>
    <s v="CO"/>
    <s v="KG_CAP"/>
    <s v="A"/>
    <n v="2009"/>
    <n v="109.479"/>
    <m/>
    <n v="53"/>
    <n v="73.641999999999996"/>
    <n v="142785342"/>
    <x v="1"/>
  </r>
  <r>
    <x v="108"/>
    <s v="AIREMISSION"/>
    <s v="CO2"/>
    <s v="MLN_TONNE"/>
    <s v="A"/>
    <n v="2009"/>
    <n v="1440.39"/>
    <m/>
    <n v="53"/>
    <n v="73.641999999999996"/>
    <n v="142785342"/>
    <x v="1"/>
  </r>
  <r>
    <x v="108"/>
    <s v="AIREMISSION"/>
    <s v="CO2"/>
    <s v="TONNE_CAP"/>
    <s v="A"/>
    <n v="2009"/>
    <n v="10.09"/>
    <m/>
    <n v="53"/>
    <n v="73.641999999999996"/>
    <n v="142785342"/>
    <x v="1"/>
  </r>
  <r>
    <x v="108"/>
    <s v="AIREMISSION"/>
    <s v="GHG"/>
    <s v="THND_TONNECO2"/>
    <s v="A"/>
    <n v="2009"/>
    <n v="2480064.466"/>
    <m/>
    <n v="53"/>
    <n v="73.641999999999996"/>
    <n v="142785342"/>
    <x v="1"/>
  </r>
  <r>
    <x v="108"/>
    <s v="AIREMISSION"/>
    <s v="GHG"/>
    <s v="TONNE_CAP"/>
    <s v="A"/>
    <n v="2009"/>
    <n v="17.369"/>
    <m/>
    <n v="53"/>
    <n v="73.641999999999996"/>
    <n v="142785342"/>
    <x v="1"/>
  </r>
  <r>
    <x v="108"/>
    <s v="AIREMISSION"/>
    <s v="NOX"/>
    <s v="THND_TONNE"/>
    <s v="A"/>
    <n v="2009"/>
    <n v="3669"/>
    <m/>
    <n v="53"/>
    <n v="73.641999999999996"/>
    <n v="142785342"/>
    <x v="1"/>
  </r>
  <r>
    <x v="108"/>
    <s v="AIREMISSION"/>
    <s v="NOX"/>
    <s v="KG_CAP"/>
    <s v="A"/>
    <n v="2009"/>
    <n v="25.696000000000002"/>
    <m/>
    <n v="53"/>
    <n v="73.641999999999996"/>
    <n v="142785342"/>
    <x v="1"/>
  </r>
  <r>
    <x v="108"/>
    <s v="AIREMISSION"/>
    <s v="SOX"/>
    <s v="THND_TONNE"/>
    <s v="A"/>
    <n v="2009"/>
    <n v="4512"/>
    <m/>
    <n v="53"/>
    <n v="73.641999999999996"/>
    <n v="142785342"/>
    <x v="1"/>
  </r>
  <r>
    <x v="108"/>
    <s v="AIREMISSION"/>
    <s v="SOX"/>
    <s v="KG_CAP"/>
    <s v="A"/>
    <n v="2009"/>
    <n v="31.6"/>
    <m/>
    <n v="53"/>
    <n v="73.641999999999996"/>
    <n v="142785342"/>
    <x v="1"/>
  </r>
  <r>
    <x v="108"/>
    <s v="AIREMISSION"/>
    <s v="VOC"/>
    <s v="THND_TONNE"/>
    <s v="A"/>
    <n v="2009"/>
    <n v="2925"/>
    <m/>
    <n v="53"/>
    <n v="73.641999999999996"/>
    <n v="142785342"/>
    <x v="1"/>
  </r>
  <r>
    <x v="108"/>
    <s v="AIREMISSION"/>
    <s v="VOC"/>
    <s v="KG_CAP"/>
    <s v="A"/>
    <n v="2009"/>
    <n v="20.484999999999999"/>
    <m/>
    <n v="53"/>
    <n v="73.641999999999996"/>
    <n v="142785342"/>
    <x v="1"/>
  </r>
  <r>
    <x v="108"/>
    <s v="AIREMISSION"/>
    <s v="CO"/>
    <s v="THND_TONNE"/>
    <s v="A"/>
    <n v="2010"/>
    <n v="15363"/>
    <m/>
    <n v="54"/>
    <n v="73.686999999999998"/>
    <n v="142849449"/>
    <x v="1"/>
  </r>
  <r>
    <x v="108"/>
    <s v="AIREMISSION"/>
    <s v="CO"/>
    <s v="KG_CAP"/>
    <s v="A"/>
    <n v="2010"/>
    <n v="107.547"/>
    <m/>
    <n v="54"/>
    <n v="73.686999999999998"/>
    <n v="142849449"/>
    <x v="1"/>
  </r>
  <r>
    <x v="108"/>
    <s v="AIREMISSION"/>
    <s v="CO2"/>
    <s v="MLN_TONNE"/>
    <s v="A"/>
    <n v="2010"/>
    <n v="1528.92"/>
    <m/>
    <n v="54"/>
    <n v="73.686999999999998"/>
    <n v="142849449"/>
    <x v="1"/>
  </r>
  <r>
    <x v="108"/>
    <s v="AIREMISSION"/>
    <s v="CO2"/>
    <s v="TONNE_CAP"/>
    <s v="A"/>
    <n v="2010"/>
    <n v="10.7"/>
    <m/>
    <n v="54"/>
    <n v="73.686999999999998"/>
    <n v="142849449"/>
    <x v="1"/>
  </r>
  <r>
    <x v="108"/>
    <s v="AIREMISSION"/>
    <s v="GHG"/>
    <s v="THND_TONNECO2"/>
    <s v="A"/>
    <n v="2010"/>
    <n v="2601040.8569999998"/>
    <m/>
    <n v="54"/>
    <n v="73.686999999999998"/>
    <n v="142849449"/>
    <x v="1"/>
  </r>
  <r>
    <x v="108"/>
    <s v="AIREMISSION"/>
    <s v="GHG"/>
    <s v="TONNE_CAP"/>
    <s v="A"/>
    <n v="2010"/>
    <n v="18.207999999999998"/>
    <m/>
    <n v="54"/>
    <n v="73.686999999999998"/>
    <n v="142849449"/>
    <x v="1"/>
  </r>
  <r>
    <x v="108"/>
    <s v="AIREMISSION"/>
    <s v="NOX"/>
    <s v="THND_TONNE"/>
    <s v="A"/>
    <n v="2010"/>
    <n v="3735"/>
    <m/>
    <n v="54"/>
    <n v="73.686999999999998"/>
    <n v="142849449"/>
    <x v="1"/>
  </r>
  <r>
    <x v="108"/>
    <s v="AIREMISSION"/>
    <s v="NOX"/>
    <s v="KG_CAP"/>
    <s v="A"/>
    <n v="2010"/>
    <n v="26.146000000000001"/>
    <m/>
    <n v="54"/>
    <n v="73.686999999999998"/>
    <n v="142849449"/>
    <x v="1"/>
  </r>
  <r>
    <x v="108"/>
    <s v="AIREMISSION"/>
    <s v="SOX"/>
    <s v="THND_TONNE"/>
    <s v="A"/>
    <n v="2010"/>
    <n v="4512"/>
    <m/>
    <n v="54"/>
    <n v="73.686999999999998"/>
    <n v="142849449"/>
    <x v="1"/>
  </r>
  <r>
    <x v="108"/>
    <s v="AIREMISSION"/>
    <s v="SOX"/>
    <s v="KG_CAP"/>
    <s v="A"/>
    <n v="2010"/>
    <n v="31.585999999999999"/>
    <m/>
    <n v="54"/>
    <n v="73.686999999999998"/>
    <n v="142849449"/>
    <x v="1"/>
  </r>
  <r>
    <x v="108"/>
    <s v="AIREMISSION"/>
    <s v="VOC"/>
    <s v="THND_TONNE"/>
    <s v="A"/>
    <n v="2010"/>
    <n v="2894"/>
    <m/>
    <n v="54"/>
    <n v="73.686999999999998"/>
    <n v="142849449"/>
    <x v="1"/>
  </r>
  <r>
    <x v="108"/>
    <s v="AIREMISSION"/>
    <s v="VOC"/>
    <s v="KG_CAP"/>
    <s v="A"/>
    <n v="2010"/>
    <n v="20.259"/>
    <m/>
    <n v="54"/>
    <n v="73.686999999999998"/>
    <n v="142849449"/>
    <x v="1"/>
  </r>
  <r>
    <x v="108"/>
    <s v="AIREMISSION"/>
    <s v="CO"/>
    <s v="THND_TONNE"/>
    <s v="A"/>
    <n v="2011"/>
    <n v="15840"/>
    <m/>
    <n v="55"/>
    <n v="73.731999999999999"/>
    <n v="142960868"/>
    <x v="1"/>
  </r>
  <r>
    <x v="108"/>
    <s v="AIREMISSION"/>
    <s v="CO"/>
    <s v="KG_CAP"/>
    <s v="A"/>
    <n v="2011"/>
    <n v="110.79900000000001"/>
    <m/>
    <n v="55"/>
    <n v="73.731999999999999"/>
    <n v="142960868"/>
    <x v="1"/>
  </r>
  <r>
    <x v="108"/>
    <s v="AIREMISSION"/>
    <s v="CO2"/>
    <s v="MLN_TONNE"/>
    <s v="A"/>
    <n v="2011"/>
    <n v="1604.4"/>
    <m/>
    <n v="55"/>
    <n v="73.731999999999999"/>
    <n v="142960868"/>
    <x v="1"/>
  </r>
  <r>
    <x v="108"/>
    <s v="AIREMISSION"/>
    <s v="CO2"/>
    <s v="TONNE_CAP"/>
    <s v="A"/>
    <n v="2011"/>
    <n v="11.22"/>
    <m/>
    <n v="55"/>
    <n v="73.731999999999999"/>
    <n v="142960868"/>
    <x v="1"/>
  </r>
  <r>
    <x v="108"/>
    <s v="AIREMISSION"/>
    <s v="GHG"/>
    <s v="THND_TONNECO2"/>
    <s v="A"/>
    <n v="2011"/>
    <n v="2663770.3709999998"/>
    <m/>
    <n v="55"/>
    <n v="73.731999999999999"/>
    <n v="142960868"/>
    <x v="1"/>
  </r>
  <r>
    <x v="108"/>
    <s v="AIREMISSION"/>
    <s v="GHG"/>
    <s v="TONNE_CAP"/>
    <s v="A"/>
    <n v="2011"/>
    <n v="18.632999999999999"/>
    <m/>
    <n v="55"/>
    <n v="73.731999999999999"/>
    <n v="142960868"/>
    <x v="1"/>
  </r>
  <r>
    <x v="108"/>
    <s v="AIREMISSION"/>
    <s v="NOX"/>
    <s v="THND_TONNE"/>
    <s v="A"/>
    <n v="2011"/>
    <n v="3649"/>
    <m/>
    <n v="55"/>
    <n v="73.731999999999999"/>
    <n v="142960868"/>
    <x v="1"/>
  </r>
  <r>
    <x v="108"/>
    <s v="AIREMISSION"/>
    <s v="NOX"/>
    <s v="KG_CAP"/>
    <s v="A"/>
    <n v="2011"/>
    <n v="25.524000000000001"/>
    <m/>
    <n v="55"/>
    <n v="73.731999999999999"/>
    <n v="142960868"/>
    <x v="1"/>
  </r>
  <r>
    <x v="108"/>
    <s v="AIREMISSION"/>
    <s v="SOX"/>
    <s v="THND_TONNE"/>
    <s v="A"/>
    <n v="2011"/>
    <n v="4462"/>
    <m/>
    <n v="55"/>
    <n v="73.731999999999999"/>
    <n v="142960868"/>
    <x v="1"/>
  </r>
  <r>
    <x v="108"/>
    <s v="AIREMISSION"/>
    <s v="SOX"/>
    <s v="KG_CAP"/>
    <s v="A"/>
    <n v="2011"/>
    <n v="31.210999999999999"/>
    <m/>
    <n v="55"/>
    <n v="73.731999999999999"/>
    <n v="142960868"/>
    <x v="1"/>
  </r>
  <r>
    <x v="108"/>
    <s v="AIREMISSION"/>
    <s v="VOC"/>
    <s v="THND_TONNE"/>
    <s v="A"/>
    <n v="2011"/>
    <n v="2977"/>
    <m/>
    <n v="55"/>
    <n v="73.731999999999999"/>
    <n v="142960868"/>
    <x v="1"/>
  </r>
  <r>
    <x v="108"/>
    <s v="AIREMISSION"/>
    <s v="VOC"/>
    <s v="KG_CAP"/>
    <s v="A"/>
    <n v="2011"/>
    <n v="20.824000000000002"/>
    <m/>
    <n v="55"/>
    <n v="73.731999999999999"/>
    <n v="142960868"/>
    <x v="1"/>
  </r>
  <r>
    <x v="108"/>
    <s v="AIREMISSION"/>
    <s v="CO"/>
    <s v="THND_TONNE"/>
    <s v="A"/>
    <n v="2012"/>
    <n v="16119"/>
    <m/>
    <n v="56"/>
    <n v="73.786000000000001"/>
    <n v="143201676"/>
    <x v="1"/>
  </r>
  <r>
    <x v="108"/>
    <s v="AIREMISSION"/>
    <s v="CO"/>
    <s v="KG_CAP"/>
    <s v="A"/>
    <n v="2012"/>
    <n v="112.557"/>
    <m/>
    <n v="56"/>
    <n v="73.786000000000001"/>
    <n v="143201676"/>
    <x v="1"/>
  </r>
  <r>
    <x v="108"/>
    <s v="AIREMISSION"/>
    <s v="CO2"/>
    <s v="MLN_TONNE"/>
    <s v="A"/>
    <n v="2012"/>
    <n v="1550.82"/>
    <m/>
    <n v="56"/>
    <n v="73.786000000000001"/>
    <n v="143201676"/>
    <x v="1"/>
  </r>
  <r>
    <x v="108"/>
    <s v="AIREMISSION"/>
    <s v="CO2"/>
    <s v="TONNE_CAP"/>
    <s v="A"/>
    <n v="2012"/>
    <n v="10.83"/>
    <m/>
    <n v="56"/>
    <n v="73.786000000000001"/>
    <n v="143201676"/>
    <x v="1"/>
  </r>
  <r>
    <x v="108"/>
    <s v="AIREMISSION"/>
    <s v="GHG"/>
    <s v="THND_TONNECO2"/>
    <s v="A"/>
    <n v="2012"/>
    <n v="2699405.8569999998"/>
    <m/>
    <n v="56"/>
    <n v="73.786000000000001"/>
    <n v="143201676"/>
    <x v="1"/>
  </r>
  <r>
    <x v="108"/>
    <s v="AIREMISSION"/>
    <s v="GHG"/>
    <s v="TONNE_CAP"/>
    <s v="A"/>
    <n v="2012"/>
    <n v="18.850000000000001"/>
    <m/>
    <n v="56"/>
    <n v="73.786000000000001"/>
    <n v="143201676"/>
    <x v="1"/>
  </r>
  <r>
    <x v="108"/>
    <s v="AIREMISSION"/>
    <s v="NOX"/>
    <s v="THND_TONNE"/>
    <s v="A"/>
    <n v="2012"/>
    <n v="3452"/>
    <m/>
    <n v="56"/>
    <n v="73.786000000000001"/>
    <n v="143201676"/>
    <x v="1"/>
  </r>
  <r>
    <x v="108"/>
    <s v="AIREMISSION"/>
    <s v="NOX"/>
    <s v="KG_CAP"/>
    <s v="A"/>
    <n v="2012"/>
    <n v="24.105"/>
    <m/>
    <n v="56"/>
    <n v="73.786000000000001"/>
    <n v="143201676"/>
    <x v="1"/>
  </r>
  <r>
    <x v="108"/>
    <s v="AIREMISSION"/>
    <s v="SOX"/>
    <s v="THND_TONNE"/>
    <s v="A"/>
    <n v="2012"/>
    <n v="4431"/>
    <m/>
    <n v="56"/>
    <n v="73.786000000000001"/>
    <n v="143201676"/>
    <x v="1"/>
  </r>
  <r>
    <x v="108"/>
    <s v="AIREMISSION"/>
    <s v="SOX"/>
    <s v="KG_CAP"/>
    <s v="A"/>
    <n v="2012"/>
    <n v="30.940999999999999"/>
    <m/>
    <n v="56"/>
    <n v="73.786000000000001"/>
    <n v="143201676"/>
    <x v="1"/>
  </r>
  <r>
    <x v="108"/>
    <s v="AIREMISSION"/>
    <s v="VOC"/>
    <s v="THND_TONNE"/>
    <s v="A"/>
    <n v="2012"/>
    <n v="2563"/>
    <m/>
    <n v="56"/>
    <n v="73.786000000000001"/>
    <n v="143201676"/>
    <x v="1"/>
  </r>
  <r>
    <x v="108"/>
    <s v="AIREMISSION"/>
    <s v="VOC"/>
    <s v="KG_CAP"/>
    <s v="A"/>
    <n v="2012"/>
    <n v="17.896999999999998"/>
    <m/>
    <n v="56"/>
    <n v="73.786000000000001"/>
    <n v="143201676"/>
    <x v="1"/>
  </r>
  <r>
    <x v="108"/>
    <s v="AIREMISSION"/>
    <s v="CO"/>
    <s v="THND_TONNE"/>
    <s v="A"/>
    <n v="2013"/>
    <n v="15782"/>
    <m/>
    <n v="57"/>
    <n v="73.850999999999999"/>
    <n v="143506911"/>
    <x v="1"/>
  </r>
  <r>
    <x v="108"/>
    <s v="AIREMISSION"/>
    <s v="CO"/>
    <s v="KG_CAP"/>
    <s v="A"/>
    <n v="2013"/>
    <n v="109.974"/>
    <m/>
    <n v="57"/>
    <n v="73.850999999999999"/>
    <n v="143506911"/>
    <x v="1"/>
  </r>
  <r>
    <x v="108"/>
    <s v="AIREMISSION"/>
    <s v="CO2"/>
    <s v="MLN_TONNE"/>
    <s v="A"/>
    <n v="2013"/>
    <n v="1534.64"/>
    <m/>
    <n v="57"/>
    <n v="73.850999999999999"/>
    <n v="143506911"/>
    <x v="1"/>
  </r>
  <r>
    <x v="108"/>
    <s v="AIREMISSION"/>
    <s v="CO2"/>
    <s v="TONNE_CAP"/>
    <s v="A"/>
    <n v="2013"/>
    <n v="10.69"/>
    <m/>
    <n v="57"/>
    <n v="73.850999999999999"/>
    <n v="143506911"/>
    <x v="1"/>
  </r>
  <r>
    <x v="108"/>
    <s v="AIREMISSION"/>
    <s v="GHG"/>
    <s v="THND_TONNECO2"/>
    <s v="A"/>
    <n v="2013"/>
    <n v="2640435.466"/>
    <m/>
    <n v="57"/>
    <n v="73.850999999999999"/>
    <n v="143506911"/>
    <x v="1"/>
  </r>
  <r>
    <x v="108"/>
    <s v="AIREMISSION"/>
    <s v="GHG"/>
    <s v="TONNE_CAP"/>
    <s v="A"/>
    <n v="2013"/>
    <n v="18.399000000000001"/>
    <m/>
    <n v="57"/>
    <n v="73.850999999999999"/>
    <n v="143506911"/>
    <x v="1"/>
  </r>
  <r>
    <x v="108"/>
    <s v="AIREMISSION"/>
    <s v="NOX"/>
    <s v="THND_TONNE"/>
    <s v="A"/>
    <n v="2013"/>
    <n v="3423"/>
    <m/>
    <n v="57"/>
    <n v="73.850999999999999"/>
    <n v="143506911"/>
    <x v="1"/>
  </r>
  <r>
    <x v="108"/>
    <s v="AIREMISSION"/>
    <s v="NOX"/>
    <s v="KG_CAP"/>
    <s v="A"/>
    <n v="2013"/>
    <n v="23.852"/>
    <m/>
    <n v="57"/>
    <n v="73.850999999999999"/>
    <n v="143506911"/>
    <x v="1"/>
  </r>
  <r>
    <x v="108"/>
    <s v="AIREMISSION"/>
    <s v="SOX"/>
    <s v="THND_TONNE"/>
    <s v="A"/>
    <n v="2013"/>
    <n v="4306"/>
    <m/>
    <n v="57"/>
    <n v="73.850999999999999"/>
    <n v="143506911"/>
    <x v="1"/>
  </r>
  <r>
    <x v="108"/>
    <s v="AIREMISSION"/>
    <s v="SOX"/>
    <s v="KG_CAP"/>
    <s v="A"/>
    <n v="2013"/>
    <n v="30.006"/>
    <m/>
    <n v="57"/>
    <n v="73.850999999999999"/>
    <n v="143506911"/>
    <x v="1"/>
  </r>
  <r>
    <x v="108"/>
    <s v="AIREMISSION"/>
    <s v="VOC"/>
    <s v="THND_TONNE"/>
    <s v="A"/>
    <n v="2013"/>
    <n v="2834"/>
    <m/>
    <n v="57"/>
    <n v="73.850999999999999"/>
    <n v="143506911"/>
    <x v="1"/>
  </r>
  <r>
    <x v="108"/>
    <s v="AIREMISSION"/>
    <s v="VOC"/>
    <s v="KG_CAP"/>
    <s v="A"/>
    <n v="2013"/>
    <n v="19.748000000000001"/>
    <m/>
    <n v="57"/>
    <n v="73.850999999999999"/>
    <n v="143506911"/>
    <x v="1"/>
  </r>
  <r>
    <x v="108"/>
    <s v="AIREMISSION"/>
    <s v="CO"/>
    <s v="THND_TONNE"/>
    <s v="A"/>
    <n v="2014"/>
    <n v="15517"/>
    <m/>
    <n v="58"/>
    <n v="73.924000000000007"/>
    <n v="143819666"/>
    <x v="1"/>
  </r>
  <r>
    <x v="108"/>
    <s v="AIREMISSION"/>
    <s v="CO"/>
    <s v="KG_CAP"/>
    <s v="A"/>
    <n v="2014"/>
    <n v="107.916"/>
    <m/>
    <n v="58"/>
    <n v="73.924000000000007"/>
    <n v="143819666"/>
    <x v="1"/>
  </r>
  <r>
    <x v="108"/>
    <s v="AIREMISSION"/>
    <s v="CO2"/>
    <s v="MLN_TONNE"/>
    <s v="A"/>
    <n v="2014"/>
    <n v="1467.55"/>
    <m/>
    <n v="58"/>
    <n v="73.924000000000007"/>
    <n v="143819666"/>
    <x v="1"/>
  </r>
  <r>
    <x v="108"/>
    <s v="AIREMISSION"/>
    <s v="CO2"/>
    <s v="TONNE_CAP"/>
    <s v="A"/>
    <n v="2014"/>
    <n v="10.199999999999999"/>
    <m/>
    <n v="58"/>
    <n v="73.924000000000007"/>
    <n v="143819666"/>
    <x v="1"/>
  </r>
  <r>
    <x v="108"/>
    <s v="AIREMISSION"/>
    <s v="GHG"/>
    <s v="THND_TONNECO2"/>
    <s v="A"/>
    <n v="2014"/>
    <n v="2644020.014"/>
    <m/>
    <n v="58"/>
    <n v="73.924000000000007"/>
    <n v="143819666"/>
    <x v="1"/>
  </r>
  <r>
    <x v="108"/>
    <s v="AIREMISSION"/>
    <s v="GHG"/>
    <s v="TONNE_CAP"/>
    <s v="A"/>
    <n v="2014"/>
    <n v="18.388000000000002"/>
    <m/>
    <n v="58"/>
    <n v="73.924000000000007"/>
    <n v="143819666"/>
    <x v="1"/>
  </r>
  <r>
    <x v="108"/>
    <s v="AIREMISSION"/>
    <s v="NOX"/>
    <s v="THND_TONNE"/>
    <s v="A"/>
    <n v="2014"/>
    <n v="3379"/>
    <m/>
    <n v="58"/>
    <n v="73.924000000000007"/>
    <n v="143819666"/>
    <x v="1"/>
  </r>
  <r>
    <x v="108"/>
    <s v="AIREMISSION"/>
    <s v="NOX"/>
    <s v="KG_CAP"/>
    <s v="A"/>
    <n v="2014"/>
    <n v="23.5"/>
    <m/>
    <n v="58"/>
    <n v="73.924000000000007"/>
    <n v="143819666"/>
    <x v="1"/>
  </r>
  <r>
    <x v="108"/>
    <s v="AIREMISSION"/>
    <s v="SOX"/>
    <s v="THND_TONNE"/>
    <s v="A"/>
    <n v="2014"/>
    <n v="4131"/>
    <m/>
    <n v="58"/>
    <n v="73.924000000000007"/>
    <n v="143819666"/>
    <x v="1"/>
  </r>
  <r>
    <x v="108"/>
    <s v="AIREMISSION"/>
    <s v="SOX"/>
    <s v="KG_CAP"/>
    <s v="A"/>
    <n v="2014"/>
    <n v="28.73"/>
    <m/>
    <n v="58"/>
    <n v="73.924000000000007"/>
    <n v="143819666"/>
    <x v="1"/>
  </r>
  <r>
    <x v="108"/>
    <s v="AIREMISSION"/>
    <s v="VOC"/>
    <s v="THND_TONNE"/>
    <s v="A"/>
    <n v="2014"/>
    <n v="2741"/>
    <m/>
    <n v="58"/>
    <n v="73.924000000000007"/>
    <n v="143819666"/>
    <x v="1"/>
  </r>
  <r>
    <x v="108"/>
    <s v="AIREMISSION"/>
    <s v="VOC"/>
    <s v="KG_CAP"/>
    <s v="A"/>
    <n v="2014"/>
    <n v="19.062999999999999"/>
    <m/>
    <n v="58"/>
    <n v="73.924000000000007"/>
    <n v="143819666"/>
    <x v="1"/>
  </r>
  <r>
    <x v="108"/>
    <s v="AIREMISSION"/>
    <s v="GHG"/>
    <s v="THND_TONNECO2"/>
    <s v="A"/>
    <n v="2015"/>
    <n v="2650953.656"/>
    <m/>
    <n v="59"/>
    <n v="74.007999999999996"/>
    <n v="144096870"/>
    <x v="1"/>
  </r>
  <r>
    <x v="108"/>
    <s v="AIREMISSION"/>
    <s v="GHG"/>
    <s v="TONNE_CAP"/>
    <s v="A"/>
    <n v="2015"/>
    <n v="18.123999999999999"/>
    <m/>
    <n v="59"/>
    <n v="74.007999999999996"/>
    <n v="144096870"/>
    <x v="1"/>
  </r>
  <r>
    <x v="109"/>
    <s v="AIREMISSION"/>
    <s v="CO2"/>
    <s v="MLN_TONNE"/>
    <s v="A"/>
    <n v="1971"/>
    <n v="12.67"/>
    <m/>
    <n v="15"/>
    <n v="50.688000000000002"/>
    <n v="6100994"/>
    <x v="2"/>
  </r>
  <r>
    <x v="109"/>
    <s v="AIREMISSION"/>
    <s v="CO2"/>
    <s v="TONNE_CAP"/>
    <s v="A"/>
    <n v="1971"/>
    <n v="2.08"/>
    <m/>
    <n v="15"/>
    <n v="50.688000000000002"/>
    <n v="6100994"/>
    <x v="2"/>
  </r>
  <r>
    <x v="109"/>
    <s v="AIREMISSION"/>
    <s v="CO2"/>
    <s v="MLN_TONNE"/>
    <s v="A"/>
    <n v="1972"/>
    <n v="14.41"/>
    <m/>
    <n v="16"/>
    <n v="52.707000000000001"/>
    <n v="6393894"/>
    <x v="2"/>
  </r>
  <r>
    <x v="109"/>
    <s v="AIREMISSION"/>
    <s v="CO2"/>
    <s v="TONNE_CAP"/>
    <s v="A"/>
    <n v="1972"/>
    <n v="2.2599999999999998"/>
    <m/>
    <n v="16"/>
    <n v="52.707000000000001"/>
    <n v="6393894"/>
    <x v="2"/>
  </r>
  <r>
    <x v="109"/>
    <s v="AIREMISSION"/>
    <s v="CO2"/>
    <s v="MLN_TONNE"/>
    <s v="A"/>
    <n v="1973"/>
    <n v="17.559999999999999"/>
    <m/>
    <n v="17"/>
    <n v="54.712000000000003"/>
    <n v="6714095"/>
    <x v="2"/>
  </r>
  <r>
    <x v="109"/>
    <s v="AIREMISSION"/>
    <s v="CO2"/>
    <s v="TONNE_CAP"/>
    <s v="A"/>
    <n v="1973"/>
    <n v="2.62"/>
    <m/>
    <n v="17"/>
    <n v="54.712000000000003"/>
    <n v="6714095"/>
    <x v="2"/>
  </r>
  <r>
    <x v="109"/>
    <s v="AIREMISSION"/>
    <s v="CO2"/>
    <s v="MLN_TONNE"/>
    <s v="A"/>
    <n v="1974"/>
    <n v="20.2"/>
    <m/>
    <n v="18"/>
    <n v="56.704000000000001"/>
    <n v="7059334"/>
    <x v="2"/>
  </r>
  <r>
    <x v="109"/>
    <s v="AIREMISSION"/>
    <s v="CO2"/>
    <s v="TONNE_CAP"/>
    <s v="A"/>
    <n v="1974"/>
    <n v="2.87"/>
    <m/>
    <n v="18"/>
    <n v="56.704000000000001"/>
    <n v="7059334"/>
    <x v="2"/>
  </r>
  <r>
    <x v="109"/>
    <s v="AIREMISSION"/>
    <s v="CO2"/>
    <s v="MLN_TONNE"/>
    <s v="A"/>
    <n v="1975"/>
    <n v="22.51"/>
    <m/>
    <n v="19"/>
    <n v="58.348999999999997"/>
    <n v="7428703"/>
    <x v="2"/>
  </r>
  <r>
    <x v="109"/>
    <s v="AIREMISSION"/>
    <s v="CO2"/>
    <s v="TONNE_CAP"/>
    <s v="A"/>
    <n v="1975"/>
    <n v="3.03"/>
    <m/>
    <n v="19"/>
    <n v="58.348999999999997"/>
    <n v="7428703"/>
    <x v="2"/>
  </r>
  <r>
    <x v="109"/>
    <s v="AIREMISSION"/>
    <s v="CO2"/>
    <s v="MLN_TONNE"/>
    <s v="A"/>
    <n v="1976"/>
    <n v="25.9"/>
    <m/>
    <n v="20"/>
    <n v="59.896999999999998"/>
    <n v="7818613"/>
    <x v="2"/>
  </r>
  <r>
    <x v="109"/>
    <s v="AIREMISSION"/>
    <s v="CO2"/>
    <s v="TONNE_CAP"/>
    <s v="A"/>
    <n v="1976"/>
    <n v="3.3"/>
    <m/>
    <n v="20"/>
    <n v="59.896999999999998"/>
    <n v="7818613"/>
    <x v="2"/>
  </r>
  <r>
    <x v="109"/>
    <s v="AIREMISSION"/>
    <s v="CO2"/>
    <s v="MLN_TONNE"/>
    <s v="A"/>
    <n v="1977"/>
    <n v="34.43"/>
    <m/>
    <n v="21"/>
    <n v="61.420999999999999"/>
    <n v="8231604"/>
    <x v="2"/>
  </r>
  <r>
    <x v="109"/>
    <s v="AIREMISSION"/>
    <s v="CO2"/>
    <s v="TONNE_CAP"/>
    <s v="A"/>
    <n v="1977"/>
    <n v="4.1500000000000004"/>
    <m/>
    <n v="21"/>
    <n v="61.420999999999999"/>
    <n v="8231604"/>
    <x v="2"/>
  </r>
  <r>
    <x v="109"/>
    <s v="AIREMISSION"/>
    <s v="CO2"/>
    <s v="MLN_TONNE"/>
    <s v="A"/>
    <n v="1978"/>
    <n v="52.83"/>
    <m/>
    <n v="22"/>
    <n v="62.924999999999997"/>
    <n v="8679840"/>
    <x v="2"/>
  </r>
  <r>
    <x v="109"/>
    <s v="AIREMISSION"/>
    <s v="CO2"/>
    <s v="TONNE_CAP"/>
    <s v="A"/>
    <n v="1978"/>
    <n v="6.01"/>
    <m/>
    <n v="22"/>
    <n v="62.924999999999997"/>
    <n v="8679840"/>
    <x v="2"/>
  </r>
  <r>
    <x v="109"/>
    <s v="AIREMISSION"/>
    <s v="CO2"/>
    <s v="MLN_TONNE"/>
    <s v="A"/>
    <n v="1979"/>
    <n v="73.62"/>
    <m/>
    <n v="23"/>
    <n v="64.405000000000001"/>
    <n v="9179621"/>
    <x v="2"/>
  </r>
  <r>
    <x v="109"/>
    <s v="AIREMISSION"/>
    <s v="CO2"/>
    <s v="TONNE_CAP"/>
    <s v="A"/>
    <n v="1979"/>
    <n v="7.9"/>
    <m/>
    <n v="23"/>
    <n v="64.405000000000001"/>
    <n v="9179621"/>
    <x v="2"/>
  </r>
  <r>
    <x v="109"/>
    <s v="AIREMISSION"/>
    <s v="CO2"/>
    <s v="MLN_TONNE"/>
    <s v="A"/>
    <n v="1980"/>
    <n v="99.41"/>
    <m/>
    <n v="24"/>
    <n v="65.86"/>
    <n v="9740599"/>
    <x v="2"/>
  </r>
  <r>
    <x v="109"/>
    <s v="AIREMISSION"/>
    <s v="CO2"/>
    <s v="TONNE_CAP"/>
    <s v="A"/>
    <n v="1980"/>
    <n v="10.029999999999999"/>
    <m/>
    <n v="24"/>
    <n v="65.86"/>
    <n v="9740599"/>
    <x v="2"/>
  </r>
  <r>
    <x v="109"/>
    <s v="AIREMISSION"/>
    <s v="CO2"/>
    <s v="MLN_TONNE"/>
    <s v="A"/>
    <n v="1981"/>
    <n v="112.95"/>
    <m/>
    <n v="25"/>
    <n v="67.281000000000006"/>
    <n v="10366661"/>
    <x v="2"/>
  </r>
  <r>
    <x v="109"/>
    <s v="AIREMISSION"/>
    <s v="CO2"/>
    <s v="TONNE_CAP"/>
    <s v="A"/>
    <n v="1981"/>
    <n v="10.7"/>
    <m/>
    <n v="25"/>
    <n v="67.281000000000006"/>
    <n v="10366661"/>
    <x v="2"/>
  </r>
  <r>
    <x v="109"/>
    <s v="AIREMISSION"/>
    <s v="CO2"/>
    <s v="MLN_TONNE"/>
    <s v="A"/>
    <n v="1982"/>
    <n v="125.37"/>
    <m/>
    <n v="26"/>
    <n v="68.673000000000002"/>
    <n v="11048080"/>
    <x v="2"/>
  </r>
  <r>
    <x v="109"/>
    <s v="AIREMISSION"/>
    <s v="CO2"/>
    <s v="TONNE_CAP"/>
    <s v="A"/>
    <n v="1982"/>
    <n v="11.15"/>
    <m/>
    <n v="26"/>
    <n v="68.673000000000002"/>
    <n v="11048080"/>
    <x v="2"/>
  </r>
  <r>
    <x v="109"/>
    <s v="AIREMISSION"/>
    <s v="CO2"/>
    <s v="MLN_TONNE"/>
    <s v="A"/>
    <n v="1983"/>
    <n v="134.83000000000001"/>
    <m/>
    <n v="27"/>
    <n v="70.033000000000001"/>
    <n v="11763837"/>
    <x v="2"/>
  </r>
  <r>
    <x v="109"/>
    <s v="AIREMISSION"/>
    <s v="CO2"/>
    <s v="TONNE_CAP"/>
    <s v="A"/>
    <n v="1983"/>
    <n v="11.27"/>
    <m/>
    <n v="27"/>
    <n v="70.033000000000001"/>
    <n v="11763837"/>
    <x v="2"/>
  </r>
  <r>
    <x v="109"/>
    <s v="AIREMISSION"/>
    <s v="CO2"/>
    <s v="MLN_TONNE"/>
    <s v="A"/>
    <n v="1984"/>
    <n v="117.26"/>
    <m/>
    <n v="28"/>
    <n v="71.36"/>
    <n v="12484967"/>
    <x v="2"/>
  </r>
  <r>
    <x v="109"/>
    <s v="AIREMISSION"/>
    <s v="CO2"/>
    <s v="TONNE_CAP"/>
    <s v="A"/>
    <n v="1984"/>
    <n v="9.25"/>
    <m/>
    <n v="28"/>
    <n v="71.36"/>
    <n v="12484967"/>
    <x v="2"/>
  </r>
  <r>
    <x v="109"/>
    <s v="AIREMISSION"/>
    <s v="CO2"/>
    <s v="MLN_TONNE"/>
    <s v="A"/>
    <n v="1985"/>
    <n v="117.78"/>
    <m/>
    <n v="29"/>
    <n v="72.647000000000006"/>
    <n v="13189115"/>
    <x v="2"/>
  </r>
  <r>
    <x v="109"/>
    <s v="AIREMISSION"/>
    <s v="CO2"/>
    <s v="TONNE_CAP"/>
    <s v="A"/>
    <n v="1985"/>
    <n v="8.81"/>
    <m/>
    <n v="29"/>
    <n v="72.647000000000006"/>
    <n v="13189115"/>
    <x v="2"/>
  </r>
  <r>
    <x v="109"/>
    <s v="AIREMISSION"/>
    <s v="CO2"/>
    <s v="MLN_TONNE"/>
    <s v="A"/>
    <n v="1986"/>
    <n v="118.46"/>
    <m/>
    <n v="30"/>
    <n v="73.900000000000006"/>
    <n v="13869012"/>
    <x v="2"/>
  </r>
  <r>
    <x v="109"/>
    <s v="AIREMISSION"/>
    <s v="CO2"/>
    <s v="TONNE_CAP"/>
    <s v="A"/>
    <n v="1986"/>
    <n v="8.4499999999999993"/>
    <m/>
    <n v="30"/>
    <n v="73.900000000000006"/>
    <n v="13869012"/>
    <x v="2"/>
  </r>
  <r>
    <x v="109"/>
    <s v="AIREMISSION"/>
    <s v="CO2"/>
    <s v="MLN_TONNE"/>
    <s v="A"/>
    <n v="1987"/>
    <n v="130.16999999999999"/>
    <m/>
    <n v="31"/>
    <n v="74.588999999999999"/>
    <n v="14525660"/>
    <x v="2"/>
  </r>
  <r>
    <x v="109"/>
    <s v="AIREMISSION"/>
    <s v="CO2"/>
    <s v="TONNE_CAP"/>
    <s v="A"/>
    <n v="1987"/>
    <n v="8.89"/>
    <m/>
    <n v="31"/>
    <n v="74.588999999999999"/>
    <n v="14525660"/>
    <x v="2"/>
  </r>
  <r>
    <x v="109"/>
    <s v="AIREMISSION"/>
    <s v="CO2"/>
    <s v="MLN_TONNE"/>
    <s v="A"/>
    <n v="1988"/>
    <n v="138.35"/>
    <m/>
    <n v="32"/>
    <n v="75.266999999999996"/>
    <n v="15155223"/>
    <x v="2"/>
  </r>
  <r>
    <x v="109"/>
    <s v="AIREMISSION"/>
    <s v="CO2"/>
    <s v="TONNE_CAP"/>
    <s v="A"/>
    <n v="1988"/>
    <n v="9.08"/>
    <m/>
    <n v="32"/>
    <n v="75.266999999999996"/>
    <n v="15155223"/>
    <x v="2"/>
  </r>
  <r>
    <x v="109"/>
    <s v="AIREMISSION"/>
    <s v="CO2"/>
    <s v="MLN_TONNE"/>
    <s v="A"/>
    <n v="1989"/>
    <n v="138.01"/>
    <m/>
    <n v="33"/>
    <n v="75.930000000000007"/>
    <n v="15755944"/>
    <x v="2"/>
  </r>
  <r>
    <x v="109"/>
    <s v="AIREMISSION"/>
    <s v="CO2"/>
    <s v="TONNE_CAP"/>
    <s v="A"/>
    <n v="1989"/>
    <n v="8.73"/>
    <m/>
    <n v="33"/>
    <n v="75.930000000000007"/>
    <n v="15755944"/>
    <x v="2"/>
  </r>
  <r>
    <x v="109"/>
    <s v="AIREMISSION"/>
    <s v="CO2"/>
    <s v="MLN_TONNE"/>
    <s v="A"/>
    <n v="1990"/>
    <n v="151.08000000000001"/>
    <m/>
    <n v="34"/>
    <n v="76.582999999999998"/>
    <n v="16326815"/>
    <x v="2"/>
  </r>
  <r>
    <x v="109"/>
    <s v="AIREMISSION"/>
    <s v="CO2"/>
    <s v="TONNE_CAP"/>
    <s v="A"/>
    <n v="1990"/>
    <n v="9.23"/>
    <m/>
    <n v="34"/>
    <n v="76.582999999999998"/>
    <n v="16326815"/>
    <x v="2"/>
  </r>
  <r>
    <x v="109"/>
    <s v="AIREMISSION"/>
    <s v="CO2"/>
    <s v="MLN_TONNE"/>
    <s v="A"/>
    <n v="1991"/>
    <n v="157.27000000000001"/>
    <m/>
    <n v="35"/>
    <n v="77.222999999999999"/>
    <n v="16867829"/>
    <x v="2"/>
  </r>
  <r>
    <x v="109"/>
    <s v="AIREMISSION"/>
    <s v="CO2"/>
    <s v="TONNE_CAP"/>
    <s v="A"/>
    <n v="1991"/>
    <n v="9.31"/>
    <m/>
    <n v="35"/>
    <n v="77.222999999999999"/>
    <n v="16867829"/>
    <x v="2"/>
  </r>
  <r>
    <x v="109"/>
    <s v="AIREMISSION"/>
    <s v="CO2"/>
    <s v="MLN_TONNE"/>
    <s v="A"/>
    <n v="1992"/>
    <n v="170.62"/>
    <m/>
    <n v="36"/>
    <n v="77.850999999999999"/>
    <n v="17378833"/>
    <x v="2"/>
  </r>
  <r>
    <x v="109"/>
    <s v="AIREMISSION"/>
    <s v="CO2"/>
    <s v="TONNE_CAP"/>
    <s v="A"/>
    <n v="1992"/>
    <n v="9.81"/>
    <m/>
    <n v="36"/>
    <n v="77.850999999999999"/>
    <n v="17378833"/>
    <x v="2"/>
  </r>
  <r>
    <x v="109"/>
    <s v="AIREMISSION"/>
    <s v="CO2"/>
    <s v="MLN_TONNE"/>
    <s v="A"/>
    <n v="1993"/>
    <n v="180.79"/>
    <m/>
    <n v="37"/>
    <n v="78.186000000000007"/>
    <n v="17859750"/>
    <x v="2"/>
  </r>
  <r>
    <x v="109"/>
    <s v="AIREMISSION"/>
    <s v="CO2"/>
    <s v="TONNE_CAP"/>
    <s v="A"/>
    <n v="1993"/>
    <n v="10.1"/>
    <m/>
    <n v="37"/>
    <n v="78.186000000000007"/>
    <n v="17859750"/>
    <x v="2"/>
  </r>
  <r>
    <x v="109"/>
    <s v="AIREMISSION"/>
    <s v="CO2"/>
    <s v="MLN_TONNE"/>
    <s v="A"/>
    <n v="1994"/>
    <n v="192.97"/>
    <m/>
    <n v="38"/>
    <n v="78.429000000000002"/>
    <n v="18311090"/>
    <x v="2"/>
  </r>
  <r>
    <x v="109"/>
    <s v="AIREMISSION"/>
    <s v="CO2"/>
    <s v="TONNE_CAP"/>
    <s v="A"/>
    <n v="1994"/>
    <n v="10.5"/>
    <m/>
    <n v="38"/>
    <n v="78.429000000000002"/>
    <n v="18311090"/>
    <x v="2"/>
  </r>
  <r>
    <x v="109"/>
    <s v="AIREMISSION"/>
    <s v="CO2"/>
    <s v="MLN_TONNE"/>
    <s v="A"/>
    <n v="1995"/>
    <n v="191.62"/>
    <m/>
    <n v="39"/>
    <n v="78.67"/>
    <n v="18735841"/>
    <x v="2"/>
  </r>
  <r>
    <x v="109"/>
    <s v="AIREMISSION"/>
    <s v="CO2"/>
    <s v="TONNE_CAP"/>
    <s v="A"/>
    <n v="1995"/>
    <n v="10.16"/>
    <m/>
    <n v="39"/>
    <n v="78.67"/>
    <n v="18735841"/>
    <x v="2"/>
  </r>
  <r>
    <x v="109"/>
    <s v="AIREMISSION"/>
    <s v="CO2"/>
    <s v="MLN_TONNE"/>
    <s v="A"/>
    <n v="1996"/>
    <n v="203.49"/>
    <m/>
    <n v="40"/>
    <n v="78.91"/>
    <n v="19131578"/>
    <x v="2"/>
  </r>
  <r>
    <x v="109"/>
    <s v="AIREMISSION"/>
    <s v="CO2"/>
    <s v="TONNE_CAP"/>
    <s v="A"/>
    <n v="1996"/>
    <n v="10.53"/>
    <m/>
    <n v="40"/>
    <n v="78.91"/>
    <n v="19131578"/>
    <x v="2"/>
  </r>
  <r>
    <x v="109"/>
    <s v="AIREMISSION"/>
    <s v="CO2"/>
    <s v="MLN_TONNE"/>
    <s v="A"/>
    <n v="1997"/>
    <n v="205.68"/>
    <m/>
    <n v="41"/>
    <n v="79.147000000000006"/>
    <n v="19505576"/>
    <x v="2"/>
  </r>
  <r>
    <x v="109"/>
    <s v="AIREMISSION"/>
    <s v="CO2"/>
    <s v="TONNE_CAP"/>
    <s v="A"/>
    <n v="1997"/>
    <n v="10.38"/>
    <m/>
    <n v="41"/>
    <n v="79.147000000000006"/>
    <n v="19505576"/>
    <x v="2"/>
  </r>
  <r>
    <x v="109"/>
    <s v="AIREMISSION"/>
    <s v="CO2"/>
    <s v="MLN_TONNE"/>
    <s v="A"/>
    <n v="1998"/>
    <n v="220.17"/>
    <m/>
    <n v="42"/>
    <n v="79.382999999999996"/>
    <n v="19882458"/>
    <x v="2"/>
  </r>
  <r>
    <x v="109"/>
    <s v="AIREMISSION"/>
    <s v="CO2"/>
    <s v="TONNE_CAP"/>
    <s v="A"/>
    <n v="1998"/>
    <n v="10.84"/>
    <m/>
    <n v="42"/>
    <n v="79.382999999999996"/>
    <n v="19882458"/>
    <x v="2"/>
  </r>
  <r>
    <x v="109"/>
    <s v="AIREMISSION"/>
    <s v="CO2"/>
    <s v="MLN_TONNE"/>
    <s v="A"/>
    <n v="1999"/>
    <n v="226.11"/>
    <m/>
    <n v="43"/>
    <n v="79.616"/>
    <n v="20294406"/>
    <x v="2"/>
  </r>
  <r>
    <x v="109"/>
    <s v="AIREMISSION"/>
    <s v="CO2"/>
    <s v="TONNE_CAP"/>
    <s v="A"/>
    <n v="1999"/>
    <n v="10.86"/>
    <m/>
    <n v="43"/>
    <n v="79.616"/>
    <n v="20294406"/>
    <x v="2"/>
  </r>
  <r>
    <x v="109"/>
    <s v="AIREMISSION"/>
    <s v="CO2"/>
    <s v="MLN_TONNE"/>
    <s v="A"/>
    <n v="2000"/>
    <n v="234.57"/>
    <m/>
    <n v="44"/>
    <n v="79.847999999999999"/>
    <n v="20764312"/>
    <x v="2"/>
  </r>
  <r>
    <x v="109"/>
    <s v="AIREMISSION"/>
    <s v="CO2"/>
    <s v="TONNE_CAP"/>
    <s v="A"/>
    <n v="2000"/>
    <n v="10.97"/>
    <m/>
    <n v="44"/>
    <n v="79.847999999999999"/>
    <n v="20764312"/>
    <x v="2"/>
  </r>
  <r>
    <x v="109"/>
    <s v="AIREMISSION"/>
    <s v="CO2"/>
    <s v="MLN_TONNE"/>
    <s v="A"/>
    <n v="2001"/>
    <n v="238.24"/>
    <m/>
    <n v="45"/>
    <n v="80.076999999999998"/>
    <n v="21303592"/>
    <x v="2"/>
  </r>
  <r>
    <x v="109"/>
    <s v="AIREMISSION"/>
    <s v="CO2"/>
    <s v="TONNE_CAP"/>
    <s v="A"/>
    <n v="2001"/>
    <n v="10.83"/>
    <m/>
    <n v="45"/>
    <n v="80.076999999999998"/>
    <n v="21303592"/>
    <x v="2"/>
  </r>
  <r>
    <x v="109"/>
    <s v="AIREMISSION"/>
    <s v="CO2"/>
    <s v="MLN_TONNE"/>
    <s v="A"/>
    <n v="2002"/>
    <n v="255.26"/>
    <m/>
    <n v="46"/>
    <n v="80.304000000000002"/>
    <n v="21906308"/>
    <x v="2"/>
  </r>
  <r>
    <x v="109"/>
    <s v="AIREMISSION"/>
    <s v="CO2"/>
    <s v="TONNE_CAP"/>
    <s v="A"/>
    <n v="2002"/>
    <n v="11.26"/>
    <m/>
    <n v="46"/>
    <n v="80.304000000000002"/>
    <n v="21906308"/>
    <x v="2"/>
  </r>
  <r>
    <x v="109"/>
    <s v="AIREMISSION"/>
    <s v="CO2"/>
    <s v="MLN_TONNE"/>
    <s v="A"/>
    <n v="2003"/>
    <n v="266.27"/>
    <m/>
    <n v="47"/>
    <n v="80.53"/>
    <n v="22556425"/>
    <x v="2"/>
  </r>
  <r>
    <x v="109"/>
    <s v="AIREMISSION"/>
    <s v="CO2"/>
    <s v="TONNE_CAP"/>
    <s v="A"/>
    <n v="2003"/>
    <n v="11.4"/>
    <m/>
    <n v="47"/>
    <n v="80.53"/>
    <n v="22556425"/>
    <x v="2"/>
  </r>
  <r>
    <x v="109"/>
    <s v="AIREMISSION"/>
    <s v="CO2"/>
    <s v="MLN_TONNE"/>
    <s v="A"/>
    <n v="2004"/>
    <n v="282.04000000000002"/>
    <m/>
    <n v="48"/>
    <n v="80.754000000000005"/>
    <n v="23228890"/>
    <x v="2"/>
  </r>
  <r>
    <x v="109"/>
    <s v="AIREMISSION"/>
    <s v="CO2"/>
    <s v="TONNE_CAP"/>
    <s v="A"/>
    <n v="2004"/>
    <n v="11.72"/>
    <m/>
    <n v="48"/>
    <n v="80.754000000000005"/>
    <n v="23228890"/>
    <x v="2"/>
  </r>
  <r>
    <x v="109"/>
    <s v="AIREMISSION"/>
    <s v="CO2"/>
    <s v="MLN_TONNE"/>
    <s v="A"/>
    <n v="2005"/>
    <n v="297.95999999999998"/>
    <m/>
    <n v="49"/>
    <n v="80.978999999999999"/>
    <n v="23905654"/>
    <x v="2"/>
  </r>
  <r>
    <x v="109"/>
    <s v="AIREMISSION"/>
    <s v="CO2"/>
    <s v="TONNE_CAP"/>
    <s v="A"/>
    <n v="2005"/>
    <n v="12.04"/>
    <m/>
    <n v="49"/>
    <n v="80.978999999999999"/>
    <n v="23905654"/>
    <x v="2"/>
  </r>
  <r>
    <x v="109"/>
    <s v="AIREMISSION"/>
    <s v="CO2"/>
    <s v="MLN_TONNE"/>
    <s v="A"/>
    <n v="2006"/>
    <n v="316.57"/>
    <m/>
    <n v="50"/>
    <n v="81.203999999999994"/>
    <n v="24578301"/>
    <x v="2"/>
  </r>
  <r>
    <x v="109"/>
    <s v="AIREMISSION"/>
    <s v="CO2"/>
    <s v="TONNE_CAP"/>
    <s v="A"/>
    <n v="2006"/>
    <n v="12.45"/>
    <m/>
    <n v="50"/>
    <n v="81.203999999999994"/>
    <n v="24578301"/>
    <x v="2"/>
  </r>
  <r>
    <x v="109"/>
    <s v="AIREMISSION"/>
    <s v="CO2"/>
    <s v="MLN_TONNE"/>
    <s v="A"/>
    <n v="2007"/>
    <n v="333.1"/>
    <m/>
    <n v="51"/>
    <n v="81.427000000000007"/>
    <n v="25252569"/>
    <x v="2"/>
  </r>
  <r>
    <x v="109"/>
    <s v="AIREMISSION"/>
    <s v="CO2"/>
    <s v="TONNE_CAP"/>
    <s v="A"/>
    <n v="2007"/>
    <n v="12.77"/>
    <m/>
    <n v="51"/>
    <n v="81.427000000000007"/>
    <n v="25252569"/>
    <x v="2"/>
  </r>
  <r>
    <x v="109"/>
    <s v="AIREMISSION"/>
    <s v="CO2"/>
    <s v="MLN_TONNE"/>
    <s v="A"/>
    <n v="2008"/>
    <n v="364.16"/>
    <m/>
    <n v="52"/>
    <n v="81.649000000000001"/>
    <n v="25940770"/>
    <x v="2"/>
  </r>
  <r>
    <x v="109"/>
    <s v="AIREMISSION"/>
    <s v="CO2"/>
    <s v="TONNE_CAP"/>
    <s v="A"/>
    <n v="2008"/>
    <n v="13.62"/>
    <m/>
    <n v="52"/>
    <n v="81.649000000000001"/>
    <n v="25940770"/>
    <x v="2"/>
  </r>
  <r>
    <x v="109"/>
    <s v="AIREMISSION"/>
    <s v="CO2"/>
    <s v="MLN_TONNE"/>
    <s v="A"/>
    <n v="2009"/>
    <n v="379.4"/>
    <m/>
    <n v="53"/>
    <n v="81.867000000000004"/>
    <n v="26661492"/>
    <x v="2"/>
  </r>
  <r>
    <x v="109"/>
    <s v="AIREMISSION"/>
    <s v="CO2"/>
    <s v="TONNE_CAP"/>
    <s v="A"/>
    <n v="2009"/>
    <n v="13.84"/>
    <m/>
    <n v="53"/>
    <n v="81.867000000000004"/>
    <n v="26661492"/>
    <x v="2"/>
  </r>
  <r>
    <x v="109"/>
    <s v="AIREMISSION"/>
    <s v="CO2"/>
    <s v="MLN_TONNE"/>
    <s v="A"/>
    <n v="2010"/>
    <n v="419.1"/>
    <m/>
    <n v="54"/>
    <n v="82.084000000000003"/>
    <n v="27425676"/>
    <x v="2"/>
  </r>
  <r>
    <x v="109"/>
    <s v="AIREMISSION"/>
    <s v="CO2"/>
    <s v="TONNE_CAP"/>
    <s v="A"/>
    <n v="2010"/>
    <n v="14.92"/>
    <m/>
    <n v="54"/>
    <n v="82.084000000000003"/>
    <n v="27425676"/>
    <x v="2"/>
  </r>
  <r>
    <x v="109"/>
    <s v="AIREMISSION"/>
    <s v="CO2"/>
    <s v="MLN_TONNE"/>
    <s v="A"/>
    <n v="2011"/>
    <n v="434.56"/>
    <m/>
    <n v="55"/>
    <n v="82.298000000000002"/>
    <n v="28238020"/>
    <x v="2"/>
  </r>
  <r>
    <x v="109"/>
    <s v="AIREMISSION"/>
    <s v="CO2"/>
    <s v="TONNE_CAP"/>
    <s v="A"/>
    <n v="2011"/>
    <n v="15.1"/>
    <m/>
    <n v="55"/>
    <n v="82.298000000000002"/>
    <n v="28238020"/>
    <x v="2"/>
  </r>
  <r>
    <x v="109"/>
    <s v="AIREMISSION"/>
    <s v="CO2"/>
    <s v="MLN_TONNE"/>
    <s v="A"/>
    <n v="2012"/>
    <n v="463.34"/>
    <m/>
    <n v="56"/>
    <n v="82.51"/>
    <n v="29086357"/>
    <x v="2"/>
  </r>
  <r>
    <x v="109"/>
    <s v="AIREMISSION"/>
    <s v="CO2"/>
    <s v="TONNE_CAP"/>
    <s v="A"/>
    <n v="2012"/>
    <n v="15.71"/>
    <m/>
    <n v="56"/>
    <n v="82.51"/>
    <n v="29086357"/>
    <x v="2"/>
  </r>
  <r>
    <x v="109"/>
    <s v="AIREMISSION"/>
    <s v="CO2"/>
    <s v="MLN_TONNE"/>
    <s v="A"/>
    <n v="2013"/>
    <n v="471.04"/>
    <m/>
    <n v="57"/>
    <n v="82.718999999999994"/>
    <n v="29944476"/>
    <x v="2"/>
  </r>
  <r>
    <x v="109"/>
    <s v="AIREMISSION"/>
    <s v="CO2"/>
    <s v="TONNE_CAP"/>
    <s v="A"/>
    <n v="2013"/>
    <n v="15.6"/>
    <m/>
    <n v="57"/>
    <n v="82.718999999999994"/>
    <n v="29944476"/>
    <x v="2"/>
  </r>
  <r>
    <x v="109"/>
    <s v="AIREMISSION"/>
    <s v="CO2"/>
    <s v="MLN_TONNE"/>
    <s v="A"/>
    <n v="2014"/>
    <n v="506.59"/>
    <m/>
    <n v="58"/>
    <n v="82.926000000000002"/>
    <n v="30776722"/>
    <x v="2"/>
  </r>
  <r>
    <x v="109"/>
    <s v="AIREMISSION"/>
    <s v="CO2"/>
    <s v="TONNE_CAP"/>
    <s v="A"/>
    <n v="2014"/>
    <n v="16.399999999999999"/>
    <m/>
    <n v="58"/>
    <n v="82.926000000000002"/>
    <n v="30776722"/>
    <x v="2"/>
  </r>
  <r>
    <x v="110"/>
    <s v="AIREMISSION"/>
    <s v="CO2"/>
    <s v="MLN_TONNE"/>
    <s v="A"/>
    <n v="1971"/>
    <n v="3.21"/>
    <m/>
    <n v="15"/>
    <n v="17.22"/>
    <n v="10621472"/>
    <x v="0"/>
  </r>
  <r>
    <x v="110"/>
    <s v="AIREMISSION"/>
    <s v="CO2"/>
    <s v="TONNE_CAP"/>
    <s v="A"/>
    <n v="1971"/>
    <n v="0.22"/>
    <m/>
    <n v="15"/>
    <n v="17.22"/>
    <n v="10621472"/>
    <x v="0"/>
  </r>
  <r>
    <x v="110"/>
    <s v="AIREMISSION"/>
    <s v="CO2"/>
    <s v="MLN_TONNE"/>
    <s v="A"/>
    <n v="1972"/>
    <n v="3.41"/>
    <m/>
    <n v="16"/>
    <n v="17.940999999999999"/>
    <n v="10974622"/>
    <x v="0"/>
  </r>
  <r>
    <x v="110"/>
    <s v="AIREMISSION"/>
    <s v="CO2"/>
    <s v="TONNE_CAP"/>
    <s v="A"/>
    <n v="1972"/>
    <n v="0.23"/>
    <m/>
    <n v="16"/>
    <n v="17.940999999999999"/>
    <n v="10974622"/>
    <x v="0"/>
  </r>
  <r>
    <x v="110"/>
    <s v="AIREMISSION"/>
    <s v="CO2"/>
    <s v="MLN_TONNE"/>
    <s v="A"/>
    <n v="1973"/>
    <n v="4.54"/>
    <m/>
    <n v="17"/>
    <n v="18.547999999999998"/>
    <n v="11343926"/>
    <x v="0"/>
  </r>
  <r>
    <x v="110"/>
    <s v="AIREMISSION"/>
    <s v="CO2"/>
    <s v="TONNE_CAP"/>
    <s v="A"/>
    <n v="1973"/>
    <n v="0.3"/>
    <m/>
    <n v="17"/>
    <n v="18.547999999999998"/>
    <n v="11343926"/>
    <x v="0"/>
  </r>
  <r>
    <x v="110"/>
    <s v="AIREMISSION"/>
    <s v="CO2"/>
    <s v="MLN_TONNE"/>
    <s v="A"/>
    <n v="1974"/>
    <n v="4.2699999999999996"/>
    <m/>
    <n v="18"/>
    <n v="18.744"/>
    <n v="11732958"/>
    <x v="0"/>
  </r>
  <r>
    <x v="110"/>
    <s v="AIREMISSION"/>
    <s v="CO2"/>
    <s v="TONNE_CAP"/>
    <s v="A"/>
    <n v="1974"/>
    <n v="0.27"/>
    <m/>
    <n v="18"/>
    <n v="18.744"/>
    <n v="11732958"/>
    <x v="0"/>
  </r>
  <r>
    <x v="110"/>
    <s v="AIREMISSION"/>
    <s v="CO2"/>
    <s v="MLN_TONNE"/>
    <s v="A"/>
    <n v="1975"/>
    <n v="3.21"/>
    <m/>
    <n v="19"/>
    <n v="18.943000000000001"/>
    <n v="12144135"/>
    <x v="0"/>
  </r>
  <r>
    <x v="110"/>
    <s v="AIREMISSION"/>
    <s v="CO2"/>
    <s v="TONNE_CAP"/>
    <s v="A"/>
    <n v="1975"/>
    <n v="0.2"/>
    <m/>
    <n v="19"/>
    <n v="18.943000000000001"/>
    <n v="12144135"/>
    <x v="0"/>
  </r>
  <r>
    <x v="110"/>
    <s v="AIREMISSION"/>
    <s v="CO2"/>
    <s v="MLN_TONNE"/>
    <s v="A"/>
    <n v="1976"/>
    <n v="3.19"/>
    <m/>
    <n v="20"/>
    <n v="19.143000000000001"/>
    <n v="12578407"/>
    <x v="0"/>
  </r>
  <r>
    <x v="110"/>
    <s v="AIREMISSION"/>
    <s v="CO2"/>
    <s v="TONNE_CAP"/>
    <s v="A"/>
    <n v="1976"/>
    <n v="0.19"/>
    <m/>
    <n v="20"/>
    <n v="19.143000000000001"/>
    <n v="12578407"/>
    <x v="0"/>
  </r>
  <r>
    <x v="110"/>
    <s v="AIREMISSION"/>
    <s v="CO2"/>
    <s v="MLN_TONNE"/>
    <s v="A"/>
    <n v="1977"/>
    <n v="3.39"/>
    <m/>
    <n v="21"/>
    <n v="19.344000000000001"/>
    <n v="13034625"/>
    <x v="0"/>
  </r>
  <r>
    <x v="110"/>
    <s v="AIREMISSION"/>
    <s v="CO2"/>
    <s v="TONNE_CAP"/>
    <s v="A"/>
    <n v="1977"/>
    <n v="0.2"/>
    <m/>
    <n v="21"/>
    <n v="19.344000000000001"/>
    <n v="13034625"/>
    <x v="0"/>
  </r>
  <r>
    <x v="110"/>
    <s v="AIREMISSION"/>
    <s v="CO2"/>
    <s v="MLN_TONNE"/>
    <s v="A"/>
    <n v="1978"/>
    <n v="3.08"/>
    <m/>
    <n v="22"/>
    <n v="19.547000000000001"/>
    <n v="13510421"/>
    <x v="0"/>
  </r>
  <r>
    <x v="110"/>
    <s v="AIREMISSION"/>
    <s v="CO2"/>
    <s v="TONNE_CAP"/>
    <s v="A"/>
    <n v="1978"/>
    <n v="0.17"/>
    <m/>
    <n v="22"/>
    <n v="19.547000000000001"/>
    <n v="13510421"/>
    <x v="0"/>
  </r>
  <r>
    <x v="110"/>
    <s v="AIREMISSION"/>
    <s v="CO2"/>
    <s v="MLN_TONNE"/>
    <s v="A"/>
    <n v="1979"/>
    <n v="3.14"/>
    <m/>
    <n v="23"/>
    <n v="19.751999999999999"/>
    <n v="14002303"/>
    <x v="0"/>
  </r>
  <r>
    <x v="110"/>
    <s v="AIREMISSION"/>
    <s v="CO2"/>
    <s v="TONNE_CAP"/>
    <s v="A"/>
    <n v="1979"/>
    <n v="0.17"/>
    <m/>
    <n v="23"/>
    <n v="19.751999999999999"/>
    <n v="14002303"/>
    <x v="0"/>
  </r>
  <r>
    <x v="110"/>
    <s v="AIREMISSION"/>
    <s v="CO2"/>
    <s v="MLN_TONNE"/>
    <s v="A"/>
    <n v="1980"/>
    <n v="3.67"/>
    <m/>
    <n v="24"/>
    <n v="19.959"/>
    <n v="14507468"/>
    <x v="0"/>
  </r>
  <r>
    <x v="110"/>
    <s v="AIREMISSION"/>
    <s v="CO2"/>
    <s v="TONNE_CAP"/>
    <s v="A"/>
    <n v="1980"/>
    <n v="0.19"/>
    <m/>
    <n v="24"/>
    <n v="19.959"/>
    <n v="14507468"/>
    <x v="0"/>
  </r>
  <r>
    <x v="110"/>
    <s v="AIREMISSION"/>
    <s v="CO2"/>
    <s v="MLN_TONNE"/>
    <s v="A"/>
    <n v="1981"/>
    <n v="3.58"/>
    <m/>
    <n v="25"/>
    <n v="20.166"/>
    <n v="15027270"/>
    <x v="0"/>
  </r>
  <r>
    <x v="110"/>
    <s v="AIREMISSION"/>
    <s v="CO2"/>
    <s v="TONNE_CAP"/>
    <s v="A"/>
    <n v="1981"/>
    <n v="0.18"/>
    <m/>
    <n v="25"/>
    <n v="20.166"/>
    <n v="15027270"/>
    <x v="0"/>
  </r>
  <r>
    <x v="110"/>
    <s v="AIREMISSION"/>
    <s v="CO2"/>
    <s v="MLN_TONNE"/>
    <s v="A"/>
    <n v="1982"/>
    <n v="3.68"/>
    <m/>
    <n v="26"/>
    <n v="20.376000000000001"/>
    <n v="15562194"/>
    <x v="0"/>
  </r>
  <r>
    <x v="110"/>
    <s v="AIREMISSION"/>
    <s v="CO2"/>
    <s v="TONNE_CAP"/>
    <s v="A"/>
    <n v="1982"/>
    <n v="0.18"/>
    <m/>
    <n v="26"/>
    <n v="20.376000000000001"/>
    <n v="15562194"/>
    <x v="0"/>
  </r>
  <r>
    <x v="110"/>
    <s v="AIREMISSION"/>
    <s v="CO2"/>
    <s v="MLN_TONNE"/>
    <s v="A"/>
    <n v="1983"/>
    <n v="3.75"/>
    <m/>
    <n v="27"/>
    <n v="20.901"/>
    <n v="16107730"/>
    <x v="0"/>
  </r>
  <r>
    <x v="110"/>
    <s v="AIREMISSION"/>
    <s v="CO2"/>
    <s v="TONNE_CAP"/>
    <s v="A"/>
    <n v="1983"/>
    <n v="0.18"/>
    <m/>
    <n v="27"/>
    <n v="20.901"/>
    <n v="16107730"/>
    <x v="0"/>
  </r>
  <r>
    <x v="110"/>
    <s v="AIREMISSION"/>
    <s v="CO2"/>
    <s v="MLN_TONNE"/>
    <s v="A"/>
    <n v="1984"/>
    <n v="3.33"/>
    <m/>
    <n v="28"/>
    <n v="21.902999999999999"/>
    <n v="16658054"/>
    <x v="0"/>
  </r>
  <r>
    <x v="110"/>
    <s v="AIREMISSION"/>
    <s v="CO2"/>
    <s v="TONNE_CAP"/>
    <s v="A"/>
    <n v="1984"/>
    <n v="0.15"/>
    <m/>
    <n v="28"/>
    <n v="21.902999999999999"/>
    <n v="16658054"/>
    <x v="0"/>
  </r>
  <r>
    <x v="110"/>
    <s v="AIREMISSION"/>
    <s v="CO2"/>
    <s v="MLN_TONNE"/>
    <s v="A"/>
    <n v="1985"/>
    <n v="3.98"/>
    <m/>
    <n v="29"/>
    <n v="22.937000000000001"/>
    <n v="17210187"/>
    <x v="0"/>
  </r>
  <r>
    <x v="110"/>
    <s v="AIREMISSION"/>
    <s v="CO2"/>
    <s v="TONNE_CAP"/>
    <s v="A"/>
    <n v="1985"/>
    <n v="0.18"/>
    <m/>
    <n v="29"/>
    <n v="22.937000000000001"/>
    <n v="17210187"/>
    <x v="0"/>
  </r>
  <r>
    <x v="110"/>
    <s v="AIREMISSION"/>
    <s v="CO2"/>
    <s v="MLN_TONNE"/>
    <s v="A"/>
    <n v="1986"/>
    <n v="3.92"/>
    <m/>
    <n v="30"/>
    <n v="24.004999999999999"/>
    <n v="17757169"/>
    <x v="0"/>
  </r>
  <r>
    <x v="110"/>
    <s v="AIREMISSION"/>
    <s v="CO2"/>
    <s v="TONNE_CAP"/>
    <s v="A"/>
    <n v="1986"/>
    <n v="0.17"/>
    <m/>
    <n v="30"/>
    <n v="24.004999999999999"/>
    <n v="17757169"/>
    <x v="0"/>
  </r>
  <r>
    <x v="110"/>
    <s v="AIREMISSION"/>
    <s v="CO2"/>
    <s v="MLN_TONNE"/>
    <s v="A"/>
    <n v="1987"/>
    <n v="3"/>
    <m/>
    <n v="31"/>
    <n v="25.106999999999999"/>
    <n v="18302587"/>
    <x v="0"/>
  </r>
  <r>
    <x v="110"/>
    <s v="AIREMISSION"/>
    <s v="CO2"/>
    <s v="TONNE_CAP"/>
    <s v="A"/>
    <n v="1987"/>
    <n v="0.13"/>
    <m/>
    <n v="31"/>
    <n v="25.106999999999999"/>
    <n v="18302587"/>
    <x v="0"/>
  </r>
  <r>
    <x v="110"/>
    <s v="AIREMISSION"/>
    <s v="CO2"/>
    <s v="MLN_TONNE"/>
    <s v="A"/>
    <n v="1988"/>
    <n v="4.38"/>
    <m/>
    <n v="32"/>
    <n v="26.244"/>
    <n v="18866319"/>
    <x v="0"/>
  </r>
  <r>
    <x v="110"/>
    <s v="AIREMISSION"/>
    <s v="CO2"/>
    <s v="TONNE_CAP"/>
    <s v="A"/>
    <n v="1988"/>
    <n v="0.18"/>
    <m/>
    <n v="32"/>
    <n v="26.244"/>
    <n v="18866319"/>
    <x v="0"/>
  </r>
  <r>
    <x v="110"/>
    <s v="AIREMISSION"/>
    <s v="CO2"/>
    <s v="MLN_TONNE"/>
    <s v="A"/>
    <n v="1989"/>
    <n v="3.95"/>
    <m/>
    <n v="33"/>
    <n v="27.41"/>
    <n v="19475609"/>
    <x v="0"/>
  </r>
  <r>
    <x v="110"/>
    <s v="AIREMISSION"/>
    <s v="CO2"/>
    <s v="TONNE_CAP"/>
    <s v="A"/>
    <n v="1989"/>
    <n v="0.16"/>
    <m/>
    <n v="33"/>
    <n v="27.41"/>
    <n v="19475609"/>
    <x v="0"/>
  </r>
  <r>
    <x v="110"/>
    <s v="AIREMISSION"/>
    <s v="CO2"/>
    <s v="MLN_TONNE"/>
    <s v="A"/>
    <n v="1990"/>
    <n v="5.29"/>
    <m/>
    <n v="34"/>
    <n v="28.61"/>
    <n v="20147590"/>
    <x v="0"/>
  </r>
  <r>
    <x v="110"/>
    <s v="AIREMISSION"/>
    <s v="CO2"/>
    <s v="TONNE_CAP"/>
    <s v="A"/>
    <n v="1990"/>
    <n v="0.21"/>
    <m/>
    <n v="34"/>
    <n v="28.61"/>
    <n v="20147590"/>
    <x v="0"/>
  </r>
  <r>
    <x v="110"/>
    <s v="AIREMISSION"/>
    <s v="CO2"/>
    <s v="MLN_TONNE"/>
    <s v="A"/>
    <n v="1991"/>
    <n v="4.7300000000000004"/>
    <m/>
    <n v="35"/>
    <n v="29.84"/>
    <n v="20893625"/>
    <x v="0"/>
  </r>
  <r>
    <x v="110"/>
    <s v="AIREMISSION"/>
    <s v="CO2"/>
    <s v="TONNE_CAP"/>
    <s v="A"/>
    <n v="1991"/>
    <n v="0.18"/>
    <m/>
    <n v="35"/>
    <n v="29.84"/>
    <n v="20893625"/>
    <x v="0"/>
  </r>
  <r>
    <x v="110"/>
    <s v="AIREMISSION"/>
    <s v="CO2"/>
    <s v="MLN_TONNE"/>
    <s v="A"/>
    <n v="1992"/>
    <n v="4.43"/>
    <m/>
    <n v="36"/>
    <n v="31.103000000000002"/>
    <n v="21701476"/>
    <x v="0"/>
  </r>
  <r>
    <x v="110"/>
    <s v="AIREMISSION"/>
    <s v="CO2"/>
    <s v="TONNE_CAP"/>
    <s v="A"/>
    <n v="1992"/>
    <n v="0.16"/>
    <m/>
    <n v="36"/>
    <n v="31.103000000000002"/>
    <n v="21701476"/>
    <x v="0"/>
  </r>
  <r>
    <x v="110"/>
    <s v="AIREMISSION"/>
    <s v="CO2"/>
    <s v="MLN_TONNE"/>
    <s v="A"/>
    <n v="1993"/>
    <n v="3.09"/>
    <m/>
    <n v="37"/>
    <n v="32.127000000000002"/>
    <n v="22535937"/>
    <x v="0"/>
  </r>
  <r>
    <x v="110"/>
    <s v="AIREMISSION"/>
    <s v="CO2"/>
    <s v="TONNE_CAP"/>
    <s v="A"/>
    <n v="1993"/>
    <n v="0.11"/>
    <m/>
    <n v="37"/>
    <n v="32.127000000000002"/>
    <n v="22535937"/>
    <x v="0"/>
  </r>
  <r>
    <x v="110"/>
    <s v="AIREMISSION"/>
    <s v="CO2"/>
    <s v="MLN_TONNE"/>
    <s v="A"/>
    <n v="1994"/>
    <n v="4.59"/>
    <m/>
    <n v="38"/>
    <n v="32.179000000000002"/>
    <n v="23347885"/>
    <x v="0"/>
  </r>
  <r>
    <x v="110"/>
    <s v="AIREMISSION"/>
    <s v="CO2"/>
    <s v="TONNE_CAP"/>
    <s v="A"/>
    <n v="1994"/>
    <n v="0.16"/>
    <m/>
    <n v="38"/>
    <n v="32.179000000000002"/>
    <n v="23347885"/>
    <x v="0"/>
  </r>
  <r>
    <x v="110"/>
    <s v="AIREMISSION"/>
    <s v="CO2"/>
    <s v="MLN_TONNE"/>
    <s v="A"/>
    <n v="1995"/>
    <n v="4.3099999999999996"/>
    <m/>
    <n v="39"/>
    <n v="32.231999999999999"/>
    <n v="24102986"/>
    <x v="0"/>
  </r>
  <r>
    <x v="110"/>
    <s v="AIREMISSION"/>
    <s v="CO2"/>
    <s v="TONNE_CAP"/>
    <s v="A"/>
    <n v="1995"/>
    <n v="0.14000000000000001"/>
    <m/>
    <n v="39"/>
    <n v="32.231999999999999"/>
    <n v="24102986"/>
    <x v="0"/>
  </r>
  <r>
    <x v="110"/>
    <s v="AIREMISSION"/>
    <s v="CO2"/>
    <s v="MLN_TONNE"/>
    <s v="A"/>
    <n v="1996"/>
    <n v="4.0999999999999996"/>
    <m/>
    <n v="40"/>
    <n v="32.283999999999999"/>
    <n v="24786190"/>
    <x v="0"/>
  </r>
  <r>
    <x v="110"/>
    <s v="AIREMISSION"/>
    <s v="CO2"/>
    <s v="TONNE_CAP"/>
    <s v="A"/>
    <n v="1996"/>
    <n v="0.13"/>
    <m/>
    <n v="40"/>
    <n v="32.283999999999999"/>
    <n v="24786190"/>
    <x v="0"/>
  </r>
  <r>
    <x v="110"/>
    <s v="AIREMISSION"/>
    <s v="CO2"/>
    <s v="MLN_TONNE"/>
    <s v="A"/>
    <n v="1997"/>
    <n v="5.07"/>
    <m/>
    <n v="41"/>
    <n v="32.337000000000003"/>
    <n v="25410451"/>
    <x v="0"/>
  </r>
  <r>
    <x v="110"/>
    <s v="AIREMISSION"/>
    <s v="CO2"/>
    <s v="TONNE_CAP"/>
    <s v="A"/>
    <n v="1997"/>
    <n v="0.16"/>
    <m/>
    <n v="41"/>
    <n v="32.337000000000003"/>
    <n v="25410451"/>
    <x v="0"/>
  </r>
  <r>
    <x v="110"/>
    <s v="AIREMISSION"/>
    <s v="CO2"/>
    <s v="MLN_TONNE"/>
    <s v="A"/>
    <n v="1998"/>
    <n v="4.62"/>
    <m/>
    <n v="42"/>
    <n v="32.39"/>
    <n v="26003542"/>
    <x v="0"/>
  </r>
  <r>
    <x v="110"/>
    <s v="AIREMISSION"/>
    <s v="CO2"/>
    <s v="TONNE_CAP"/>
    <s v="A"/>
    <n v="1998"/>
    <n v="0.14000000000000001"/>
    <m/>
    <n v="42"/>
    <n v="32.39"/>
    <n v="26003542"/>
    <x v="0"/>
  </r>
  <r>
    <x v="110"/>
    <s v="AIREMISSION"/>
    <s v="CO2"/>
    <s v="MLN_TONNE"/>
    <s v="A"/>
    <n v="1999"/>
    <n v="5.09"/>
    <m/>
    <n v="43"/>
    <n v="32.442"/>
    <n v="26607042"/>
    <x v="0"/>
  </r>
  <r>
    <x v="110"/>
    <s v="AIREMISSION"/>
    <s v="CO2"/>
    <s v="TONNE_CAP"/>
    <s v="A"/>
    <n v="1999"/>
    <n v="0.15"/>
    <m/>
    <n v="43"/>
    <n v="32.442"/>
    <n v="26607042"/>
    <x v="0"/>
  </r>
  <r>
    <x v="110"/>
    <s v="AIREMISSION"/>
    <s v="CO2"/>
    <s v="MLN_TONNE"/>
    <s v="A"/>
    <n v="2000"/>
    <n v="5.48"/>
    <m/>
    <n v="44"/>
    <n v="32.494999999999997"/>
    <n v="27250535"/>
    <x v="0"/>
  </r>
  <r>
    <x v="110"/>
    <s v="AIREMISSION"/>
    <s v="CO2"/>
    <s v="TONNE_CAP"/>
    <s v="A"/>
    <n v="2000"/>
    <n v="0.16"/>
    <m/>
    <n v="44"/>
    <n v="32.494999999999997"/>
    <n v="27250535"/>
    <x v="0"/>
  </r>
  <r>
    <x v="110"/>
    <s v="AIREMISSION"/>
    <s v="CO2"/>
    <s v="MLN_TONNE"/>
    <s v="A"/>
    <n v="2001"/>
    <n v="6.02"/>
    <m/>
    <n v="45"/>
    <n v="32.548000000000002"/>
    <n v="27945005"/>
    <x v="0"/>
  </r>
  <r>
    <x v="110"/>
    <s v="AIREMISSION"/>
    <s v="CO2"/>
    <s v="TONNE_CAP"/>
    <s v="A"/>
    <n v="2001"/>
    <n v="0.17"/>
    <m/>
    <n v="45"/>
    <n v="32.548000000000002"/>
    <n v="27945005"/>
    <x v="0"/>
  </r>
  <r>
    <x v="110"/>
    <s v="AIREMISSION"/>
    <s v="CO2"/>
    <s v="MLN_TONNE"/>
    <s v="A"/>
    <n v="2002"/>
    <n v="7.46"/>
    <m/>
    <n v="46"/>
    <n v="32.600999999999999"/>
    <n v="28679565"/>
    <x v="0"/>
  </r>
  <r>
    <x v="110"/>
    <s v="AIREMISSION"/>
    <s v="CO2"/>
    <s v="TONNE_CAP"/>
    <s v="A"/>
    <n v="2002"/>
    <n v="0.2"/>
    <m/>
    <n v="46"/>
    <n v="32.600999999999999"/>
    <n v="28679565"/>
    <x v="0"/>
  </r>
  <r>
    <x v="110"/>
    <s v="AIREMISSION"/>
    <s v="CO2"/>
    <s v="MLN_TONNE"/>
    <s v="A"/>
    <n v="2003"/>
    <n v="7.64"/>
    <m/>
    <n v="47"/>
    <n v="32.654000000000003"/>
    <n v="29435944"/>
    <x v="0"/>
  </r>
  <r>
    <x v="110"/>
    <s v="AIREMISSION"/>
    <s v="CO2"/>
    <s v="TONNE_CAP"/>
    <s v="A"/>
    <n v="2003"/>
    <n v="0.2"/>
    <m/>
    <n v="47"/>
    <n v="32.654000000000003"/>
    <n v="29435944"/>
    <x v="0"/>
  </r>
  <r>
    <x v="110"/>
    <s v="AIREMISSION"/>
    <s v="CO2"/>
    <s v="MLN_TONNE"/>
    <s v="A"/>
    <n v="2004"/>
    <n v="8.39"/>
    <m/>
    <n v="48"/>
    <n v="32.707000000000001"/>
    <n v="30186341"/>
    <x v="0"/>
  </r>
  <r>
    <x v="110"/>
    <s v="AIREMISSION"/>
    <s v="CO2"/>
    <s v="TONNE_CAP"/>
    <s v="A"/>
    <n v="2004"/>
    <n v="0.22"/>
    <m/>
    <n v="48"/>
    <n v="32.707000000000001"/>
    <n v="30186341"/>
    <x v="0"/>
  </r>
  <r>
    <x v="110"/>
    <s v="AIREMISSION"/>
    <s v="CO2"/>
    <s v="MLN_TONNE"/>
    <s v="A"/>
    <n v="2005"/>
    <n v="9.86"/>
    <m/>
    <n v="49"/>
    <n v="32.76"/>
    <n v="30911914"/>
    <x v="0"/>
  </r>
  <r>
    <x v="110"/>
    <s v="AIREMISSION"/>
    <s v="CO2"/>
    <s v="TONNE_CAP"/>
    <s v="A"/>
    <n v="2005"/>
    <n v="0.25"/>
    <m/>
    <n v="49"/>
    <n v="32.76"/>
    <n v="30911914"/>
    <x v="0"/>
  </r>
  <r>
    <x v="110"/>
    <s v="AIREMISSION"/>
    <s v="CO2"/>
    <s v="MLN_TONNE"/>
    <s v="A"/>
    <n v="2006"/>
    <n v="12.31"/>
    <m/>
    <n v="50"/>
    <n v="32.813000000000002"/>
    <n v="31607064"/>
    <x v="0"/>
  </r>
  <r>
    <x v="110"/>
    <s v="AIREMISSION"/>
    <s v="CO2"/>
    <s v="TONNE_CAP"/>
    <s v="A"/>
    <n v="2006"/>
    <n v="0.3"/>
    <m/>
    <n v="50"/>
    <n v="32.813000000000002"/>
    <n v="31607064"/>
    <x v="0"/>
  </r>
  <r>
    <x v="110"/>
    <s v="AIREMISSION"/>
    <s v="CO2"/>
    <s v="MLN_TONNE"/>
    <s v="A"/>
    <n v="2007"/>
    <n v="13.25"/>
    <m/>
    <n v="51"/>
    <n v="32.866"/>
    <n v="32282526"/>
    <x v="0"/>
  </r>
  <r>
    <x v="110"/>
    <s v="AIREMISSION"/>
    <s v="CO2"/>
    <s v="TONNE_CAP"/>
    <s v="A"/>
    <n v="2007"/>
    <n v="0.31"/>
    <m/>
    <n v="51"/>
    <n v="32.866"/>
    <n v="32282526"/>
    <x v="0"/>
  </r>
  <r>
    <x v="110"/>
    <s v="AIREMISSION"/>
    <s v="CO2"/>
    <s v="MLN_TONNE"/>
    <s v="A"/>
    <n v="2008"/>
    <n v="14.34"/>
    <m/>
    <n v="52"/>
    <n v="32.918999999999997"/>
    <n v="32955496"/>
    <x v="0"/>
  </r>
  <r>
    <x v="110"/>
    <s v="AIREMISSION"/>
    <s v="CO2"/>
    <s v="TONNE_CAP"/>
    <s v="A"/>
    <n v="2008"/>
    <n v="0.33"/>
    <m/>
    <n v="52"/>
    <n v="32.918999999999997"/>
    <n v="32955496"/>
    <x v="0"/>
  </r>
  <r>
    <x v="110"/>
    <s v="AIREMISSION"/>
    <s v="CO2"/>
    <s v="MLN_TONNE"/>
    <s v="A"/>
    <n v="2009"/>
    <n v="14.65"/>
    <m/>
    <n v="53"/>
    <n v="32.99"/>
    <n v="33650619"/>
    <x v="0"/>
  </r>
  <r>
    <x v="110"/>
    <s v="AIREMISSION"/>
    <s v="CO2"/>
    <s v="TONNE_CAP"/>
    <s v="A"/>
    <n v="2009"/>
    <n v="0.33"/>
    <m/>
    <n v="53"/>
    <n v="32.99"/>
    <n v="33650619"/>
    <x v="0"/>
  </r>
  <r>
    <x v="110"/>
    <s v="AIREMISSION"/>
    <s v="CO2"/>
    <s v="MLN_TONNE"/>
    <s v="A"/>
    <n v="2010"/>
    <n v="14.97"/>
    <m/>
    <n v="54"/>
    <n v="33.08"/>
    <n v="34385963"/>
    <x v="0"/>
  </r>
  <r>
    <x v="110"/>
    <s v="AIREMISSION"/>
    <s v="CO2"/>
    <s v="TONNE_CAP"/>
    <s v="A"/>
    <n v="2010"/>
    <n v="0.32"/>
    <m/>
    <n v="54"/>
    <n v="33.08"/>
    <n v="34385963"/>
    <x v="0"/>
  </r>
  <r>
    <x v="110"/>
    <s v="AIREMISSION"/>
    <s v="CO2"/>
    <s v="MLN_TONNE"/>
    <s v="A"/>
    <n v="2011"/>
    <n v="14.02"/>
    <m/>
    <n v="55"/>
    <n v="33.188000000000002"/>
    <n v="35167314"/>
    <x v="0"/>
  </r>
  <r>
    <x v="110"/>
    <s v="AIREMISSION"/>
    <s v="CO2"/>
    <s v="TONNE_CAP"/>
    <s v="A"/>
    <n v="2011"/>
    <n v="0.3"/>
    <m/>
    <n v="55"/>
    <n v="33.188000000000002"/>
    <n v="35167314"/>
    <x v="0"/>
  </r>
  <r>
    <x v="110"/>
    <s v="AIREMISSION"/>
    <s v="CO2"/>
    <s v="MLN_TONNE"/>
    <s v="A"/>
    <n v="2012"/>
    <n v="13.65"/>
    <m/>
    <n v="56"/>
    <n v="33.314999999999998"/>
    <n v="35990192"/>
    <x v="0"/>
  </r>
  <r>
    <x v="110"/>
    <s v="AIREMISSION"/>
    <s v="CO2"/>
    <s v="TONNE_CAP"/>
    <s v="A"/>
    <n v="2012"/>
    <n v="0.36"/>
    <m/>
    <n v="56"/>
    <n v="33.314999999999998"/>
    <n v="35990192"/>
    <x v="0"/>
  </r>
  <r>
    <x v="110"/>
    <s v="AIREMISSION"/>
    <s v="CO2"/>
    <s v="MLN_TONNE"/>
    <s v="A"/>
    <n v="2013"/>
    <n v="13.53"/>
    <m/>
    <n v="57"/>
    <n v="33.46"/>
    <n v="36849918"/>
    <x v="0"/>
  </r>
  <r>
    <x v="110"/>
    <s v="AIREMISSION"/>
    <s v="CO2"/>
    <s v="TONNE_CAP"/>
    <s v="A"/>
    <n v="2013"/>
    <n v="0.35"/>
    <m/>
    <n v="57"/>
    <n v="33.46"/>
    <n v="36849918"/>
    <x v="0"/>
  </r>
  <r>
    <x v="110"/>
    <s v="AIREMISSION"/>
    <s v="CO2"/>
    <s v="MLN_TONNE"/>
    <s v="A"/>
    <n v="2014"/>
    <n v="13.34"/>
    <m/>
    <n v="58"/>
    <n v="33.622999999999998"/>
    <n v="37737913"/>
    <x v="0"/>
  </r>
  <r>
    <x v="110"/>
    <s v="AIREMISSION"/>
    <s v="CO2"/>
    <s v="TONNE_CAP"/>
    <s v="A"/>
    <n v="2014"/>
    <n v="0.34"/>
    <m/>
    <n v="58"/>
    <n v="33.622999999999998"/>
    <n v="37737913"/>
    <x v="0"/>
  </r>
  <r>
    <x v="111"/>
    <s v="AIREMISSION"/>
    <s v="CO2"/>
    <s v="MLN_TONNE"/>
    <s v="A"/>
    <n v="1971"/>
    <n v="1.22"/>
    <m/>
    <n v="15"/>
    <n v="30.72"/>
    <n v="4388458"/>
    <x v="0"/>
  </r>
  <r>
    <x v="111"/>
    <s v="AIREMISSION"/>
    <s v="CO2"/>
    <s v="TONNE_CAP"/>
    <s v="A"/>
    <n v="1971"/>
    <n v="0.28000000000000003"/>
    <m/>
    <n v="15"/>
    <n v="30.72"/>
    <n v="4388458"/>
    <x v="0"/>
  </r>
  <r>
    <x v="111"/>
    <s v="AIREMISSION"/>
    <s v="CO2"/>
    <s v="MLN_TONNE"/>
    <s v="A"/>
    <n v="1972"/>
    <n v="1.25"/>
    <m/>
    <n v="16"/>
    <n v="31.451000000000001"/>
    <n v="4525114"/>
    <x v="0"/>
  </r>
  <r>
    <x v="111"/>
    <s v="AIREMISSION"/>
    <s v="CO2"/>
    <s v="TONNE_CAP"/>
    <s v="A"/>
    <n v="1972"/>
    <n v="0.28000000000000003"/>
    <m/>
    <n v="16"/>
    <n v="31.451000000000001"/>
    <n v="4525114"/>
    <x v="0"/>
  </r>
  <r>
    <x v="111"/>
    <s v="AIREMISSION"/>
    <s v="CO2"/>
    <s v="MLN_TONNE"/>
    <s v="A"/>
    <n v="1973"/>
    <n v="1.38"/>
    <m/>
    <n v="17"/>
    <n v="32.189"/>
    <n v="4664444"/>
    <x v="0"/>
  </r>
  <r>
    <x v="111"/>
    <s v="AIREMISSION"/>
    <s v="CO2"/>
    <s v="TONNE_CAP"/>
    <s v="A"/>
    <n v="1973"/>
    <n v="0.3"/>
    <m/>
    <n v="17"/>
    <n v="32.189"/>
    <n v="4664444"/>
    <x v="0"/>
  </r>
  <r>
    <x v="111"/>
    <s v="AIREMISSION"/>
    <s v="CO2"/>
    <s v="MLN_TONNE"/>
    <s v="A"/>
    <n v="1974"/>
    <n v="1.47"/>
    <m/>
    <n v="18"/>
    <n v="32.936999999999998"/>
    <n v="4802348"/>
    <x v="0"/>
  </r>
  <r>
    <x v="111"/>
    <s v="AIREMISSION"/>
    <s v="CO2"/>
    <s v="TONNE_CAP"/>
    <s v="A"/>
    <n v="1974"/>
    <n v="0.31"/>
    <m/>
    <n v="18"/>
    <n v="32.936999999999998"/>
    <n v="4802348"/>
    <x v="0"/>
  </r>
  <r>
    <x v="111"/>
    <s v="AIREMISSION"/>
    <s v="CO2"/>
    <s v="MLN_TONNE"/>
    <s v="A"/>
    <n v="1975"/>
    <n v="1.61"/>
    <m/>
    <n v="19"/>
    <n v="33.692999999999998"/>
    <n v="4936209"/>
    <x v="0"/>
  </r>
  <r>
    <x v="111"/>
    <s v="AIREMISSION"/>
    <s v="CO2"/>
    <s v="TONNE_CAP"/>
    <s v="A"/>
    <n v="1975"/>
    <n v="0.33"/>
    <m/>
    <n v="19"/>
    <n v="33.692999999999998"/>
    <n v="4936209"/>
    <x v="0"/>
  </r>
  <r>
    <x v="111"/>
    <s v="AIREMISSION"/>
    <s v="CO2"/>
    <s v="MLN_TONNE"/>
    <s v="A"/>
    <n v="1976"/>
    <n v="1.68"/>
    <m/>
    <n v="20"/>
    <n v="34.372"/>
    <n v="5064674"/>
    <x v="0"/>
  </r>
  <r>
    <x v="111"/>
    <s v="AIREMISSION"/>
    <s v="CO2"/>
    <s v="TONNE_CAP"/>
    <s v="A"/>
    <n v="1976"/>
    <n v="0.33"/>
    <m/>
    <n v="20"/>
    <n v="34.372"/>
    <n v="5064674"/>
    <x v="0"/>
  </r>
  <r>
    <x v="111"/>
    <s v="AIREMISSION"/>
    <s v="CO2"/>
    <s v="MLN_TONNE"/>
    <s v="A"/>
    <n v="1977"/>
    <n v="1.82"/>
    <m/>
    <n v="21"/>
    <n v="34.718000000000004"/>
    <n v="5189539"/>
    <x v="0"/>
  </r>
  <r>
    <x v="111"/>
    <s v="AIREMISSION"/>
    <s v="CO2"/>
    <s v="TONNE_CAP"/>
    <s v="A"/>
    <n v="1977"/>
    <n v="0.35"/>
    <m/>
    <n v="21"/>
    <n v="34.718000000000004"/>
    <n v="5189539"/>
    <x v="0"/>
  </r>
  <r>
    <x v="111"/>
    <s v="AIREMISSION"/>
    <s v="CO2"/>
    <s v="MLN_TONNE"/>
    <s v="A"/>
    <n v="1978"/>
    <n v="1.76"/>
    <m/>
    <n v="22"/>
    <n v="35.067"/>
    <n v="5315265"/>
    <x v="0"/>
  </r>
  <r>
    <x v="111"/>
    <s v="AIREMISSION"/>
    <s v="CO2"/>
    <s v="TONNE_CAP"/>
    <s v="A"/>
    <n v="1978"/>
    <n v="0.33"/>
    <m/>
    <n v="22"/>
    <n v="35.067"/>
    <n v="5315265"/>
    <x v="0"/>
  </r>
  <r>
    <x v="111"/>
    <s v="AIREMISSION"/>
    <s v="CO2"/>
    <s v="MLN_TONNE"/>
    <s v="A"/>
    <n v="1979"/>
    <n v="1.95"/>
    <m/>
    <n v="23"/>
    <n v="35.417000000000002"/>
    <n v="5448110"/>
    <x v="0"/>
  </r>
  <r>
    <x v="111"/>
    <s v="AIREMISSION"/>
    <s v="CO2"/>
    <s v="TONNE_CAP"/>
    <s v="A"/>
    <n v="1979"/>
    <n v="0.36"/>
    <m/>
    <n v="23"/>
    <n v="35.417000000000002"/>
    <n v="5448110"/>
    <x v="0"/>
  </r>
  <r>
    <x v="111"/>
    <s v="AIREMISSION"/>
    <s v="CO2"/>
    <s v="MLN_TONNE"/>
    <s v="A"/>
    <n v="1980"/>
    <n v="2.04"/>
    <m/>
    <n v="24"/>
    <n v="35.768999999999998"/>
    <n v="5592646"/>
    <x v="0"/>
  </r>
  <r>
    <x v="111"/>
    <s v="AIREMISSION"/>
    <s v="CO2"/>
    <s v="TONNE_CAP"/>
    <s v="A"/>
    <n v="1980"/>
    <n v="0.37"/>
    <m/>
    <n v="24"/>
    <n v="35.768999999999998"/>
    <n v="5592646"/>
    <x v="0"/>
  </r>
  <r>
    <x v="111"/>
    <s v="AIREMISSION"/>
    <s v="CO2"/>
    <s v="MLN_TONNE"/>
    <s v="A"/>
    <n v="1981"/>
    <n v="2"/>
    <m/>
    <n v="25"/>
    <n v="36.122"/>
    <n v="5750338"/>
    <x v="0"/>
  </r>
  <r>
    <x v="111"/>
    <s v="AIREMISSION"/>
    <s v="CO2"/>
    <s v="TONNE_CAP"/>
    <s v="A"/>
    <n v="1981"/>
    <n v="0.35"/>
    <m/>
    <n v="25"/>
    <n v="36.122"/>
    <n v="5750338"/>
    <x v="0"/>
  </r>
  <r>
    <x v="111"/>
    <s v="AIREMISSION"/>
    <s v="CO2"/>
    <s v="MLN_TONNE"/>
    <s v="A"/>
    <n v="1982"/>
    <n v="1.93"/>
    <m/>
    <n v="26"/>
    <n v="36.475999999999999"/>
    <n v="5920059"/>
    <x v="0"/>
  </r>
  <r>
    <x v="111"/>
    <s v="AIREMISSION"/>
    <s v="CO2"/>
    <s v="TONNE_CAP"/>
    <s v="A"/>
    <n v="1982"/>
    <n v="0.33"/>
    <m/>
    <n v="26"/>
    <n v="36.475999999999999"/>
    <n v="5920059"/>
    <x v="0"/>
  </r>
  <r>
    <x v="111"/>
    <s v="AIREMISSION"/>
    <s v="CO2"/>
    <s v="MLN_TONNE"/>
    <s v="A"/>
    <n v="1983"/>
    <n v="1.91"/>
    <m/>
    <n v="27"/>
    <n v="36.832000000000001"/>
    <n v="6100495"/>
    <x v="0"/>
  </r>
  <r>
    <x v="111"/>
    <s v="AIREMISSION"/>
    <s v="CO2"/>
    <s v="TONNE_CAP"/>
    <s v="A"/>
    <n v="1983"/>
    <n v="0.31"/>
    <m/>
    <n v="27"/>
    <n v="36.832000000000001"/>
    <n v="6100495"/>
    <x v="0"/>
  </r>
  <r>
    <x v="111"/>
    <s v="AIREMISSION"/>
    <s v="CO2"/>
    <s v="MLN_TONNE"/>
    <s v="A"/>
    <n v="1984"/>
    <n v="2.04"/>
    <m/>
    <n v="28"/>
    <n v="37.191000000000003"/>
    <n v="6289327"/>
    <x v="0"/>
  </r>
  <r>
    <x v="111"/>
    <s v="AIREMISSION"/>
    <s v="CO2"/>
    <s v="TONNE_CAP"/>
    <s v="A"/>
    <n v="1984"/>
    <n v="0.33"/>
    <m/>
    <n v="28"/>
    <n v="37.191000000000003"/>
    <n v="6289327"/>
    <x v="0"/>
  </r>
  <r>
    <x v="111"/>
    <s v="AIREMISSION"/>
    <s v="CO2"/>
    <s v="MLN_TONNE"/>
    <s v="A"/>
    <n v="1985"/>
    <n v="2.12"/>
    <m/>
    <n v="29"/>
    <n v="37.548999999999999"/>
    <n v="6484738"/>
    <x v="0"/>
  </r>
  <r>
    <x v="111"/>
    <s v="AIREMISSION"/>
    <s v="CO2"/>
    <s v="TONNE_CAP"/>
    <s v="A"/>
    <n v="1985"/>
    <n v="0.33"/>
    <m/>
    <n v="29"/>
    <n v="37.548999999999999"/>
    <n v="6484738"/>
    <x v="0"/>
  </r>
  <r>
    <x v="111"/>
    <s v="AIREMISSION"/>
    <s v="CO2"/>
    <s v="MLN_TONNE"/>
    <s v="A"/>
    <n v="1986"/>
    <n v="2.04"/>
    <m/>
    <n v="30"/>
    <n v="37.908999999999999"/>
    <n v="6686159"/>
    <x v="0"/>
  </r>
  <r>
    <x v="111"/>
    <s v="AIREMISSION"/>
    <s v="CO2"/>
    <s v="TONNE_CAP"/>
    <s v="A"/>
    <n v="1986"/>
    <n v="0.31"/>
    <m/>
    <n v="30"/>
    <n v="37.908999999999999"/>
    <n v="6686159"/>
    <x v="0"/>
  </r>
  <r>
    <x v="111"/>
    <s v="AIREMISSION"/>
    <s v="CO2"/>
    <s v="MLN_TONNE"/>
    <s v="A"/>
    <n v="1987"/>
    <n v="2.0699999999999998"/>
    <m/>
    <n v="31"/>
    <n v="38.271000000000001"/>
    <n v="6893896"/>
    <x v="0"/>
  </r>
  <r>
    <x v="111"/>
    <s v="AIREMISSION"/>
    <s v="CO2"/>
    <s v="TONNE_CAP"/>
    <s v="A"/>
    <n v="1987"/>
    <n v="0.3"/>
    <m/>
    <n v="31"/>
    <n v="38.271000000000001"/>
    <n v="6893896"/>
    <x v="0"/>
  </r>
  <r>
    <x v="111"/>
    <s v="AIREMISSION"/>
    <s v="CO2"/>
    <s v="MLN_TONNE"/>
    <s v="A"/>
    <n v="1988"/>
    <n v="1.97"/>
    <m/>
    <n v="32"/>
    <n v="38.613999999999997"/>
    <n v="7107976"/>
    <x v="0"/>
  </r>
  <r>
    <x v="111"/>
    <s v="AIREMISSION"/>
    <s v="CO2"/>
    <s v="TONNE_CAP"/>
    <s v="A"/>
    <n v="1988"/>
    <n v="0.28000000000000003"/>
    <m/>
    <n v="32"/>
    <n v="38.613999999999997"/>
    <n v="7107976"/>
    <x v="0"/>
  </r>
  <r>
    <x v="111"/>
    <s v="AIREMISSION"/>
    <s v="CO2"/>
    <s v="MLN_TONNE"/>
    <s v="A"/>
    <n v="1989"/>
    <n v="2.08"/>
    <m/>
    <n v="33"/>
    <n v="38.756999999999998"/>
    <n v="7328600"/>
    <x v="0"/>
  </r>
  <r>
    <x v="111"/>
    <s v="AIREMISSION"/>
    <s v="CO2"/>
    <s v="TONNE_CAP"/>
    <s v="A"/>
    <n v="1989"/>
    <n v="0.28999999999999998"/>
    <m/>
    <n v="33"/>
    <n v="38.756999999999998"/>
    <n v="7328600"/>
    <x v="0"/>
  </r>
  <r>
    <x v="111"/>
    <s v="AIREMISSION"/>
    <s v="CO2"/>
    <s v="MLN_TONNE"/>
    <s v="A"/>
    <n v="1990"/>
    <n v="2.13"/>
    <m/>
    <n v="34"/>
    <n v="38.9"/>
    <n v="7555617"/>
    <x v="0"/>
  </r>
  <r>
    <x v="111"/>
    <s v="AIREMISSION"/>
    <s v="CO2"/>
    <s v="TONNE_CAP"/>
    <s v="A"/>
    <n v="1990"/>
    <n v="0.28000000000000003"/>
    <m/>
    <n v="34"/>
    <n v="38.9"/>
    <n v="7555617"/>
    <x v="0"/>
  </r>
  <r>
    <x v="111"/>
    <s v="AIREMISSION"/>
    <s v="CO2"/>
    <s v="MLN_TONNE"/>
    <s v="A"/>
    <n v="1991"/>
    <n v="2.13"/>
    <m/>
    <n v="35"/>
    <n v="39.043999999999997"/>
    <n v="7789653"/>
    <x v="0"/>
  </r>
  <r>
    <x v="111"/>
    <s v="AIREMISSION"/>
    <s v="CO2"/>
    <s v="TONNE_CAP"/>
    <s v="A"/>
    <n v="1991"/>
    <n v="0.27"/>
    <m/>
    <n v="35"/>
    <n v="39.043999999999997"/>
    <n v="7789653"/>
    <x v="0"/>
  </r>
  <r>
    <x v="111"/>
    <s v="AIREMISSION"/>
    <s v="CO2"/>
    <s v="MLN_TONNE"/>
    <s v="A"/>
    <n v="1992"/>
    <n v="2.3199999999999998"/>
    <m/>
    <n v="36"/>
    <n v="39.188000000000002"/>
    <n v="8029725"/>
    <x v="0"/>
  </r>
  <r>
    <x v="111"/>
    <s v="AIREMISSION"/>
    <s v="CO2"/>
    <s v="TONNE_CAP"/>
    <s v="A"/>
    <n v="1992"/>
    <n v="0.28999999999999998"/>
    <m/>
    <n v="36"/>
    <n v="39.188000000000002"/>
    <n v="8029725"/>
    <x v="0"/>
  </r>
  <r>
    <x v="111"/>
    <s v="AIREMISSION"/>
    <s v="CO2"/>
    <s v="MLN_TONNE"/>
    <s v="A"/>
    <n v="1993"/>
    <n v="2.2599999999999998"/>
    <m/>
    <n v="37"/>
    <n v="39.332000000000001"/>
    <n v="8272170"/>
    <x v="0"/>
  </r>
  <r>
    <x v="111"/>
    <s v="AIREMISSION"/>
    <s v="CO2"/>
    <s v="TONNE_CAP"/>
    <s v="A"/>
    <n v="1993"/>
    <n v="0.27"/>
    <m/>
    <n v="37"/>
    <n v="39.332000000000001"/>
    <n v="8272170"/>
    <x v="0"/>
  </r>
  <r>
    <x v="111"/>
    <s v="AIREMISSION"/>
    <s v="CO2"/>
    <s v="MLN_TONNE"/>
    <s v="A"/>
    <n v="1994"/>
    <n v="2.33"/>
    <m/>
    <n v="38"/>
    <n v="39.475999999999999"/>
    <n v="8512173"/>
    <x v="0"/>
  </r>
  <r>
    <x v="111"/>
    <s v="AIREMISSION"/>
    <s v="CO2"/>
    <s v="TONNE_CAP"/>
    <s v="A"/>
    <n v="1994"/>
    <n v="0.27"/>
    <m/>
    <n v="38"/>
    <n v="39.475999999999999"/>
    <n v="8512173"/>
    <x v="0"/>
  </r>
  <r>
    <x v="111"/>
    <s v="AIREMISSION"/>
    <s v="CO2"/>
    <s v="MLN_TONNE"/>
    <s v="A"/>
    <n v="1995"/>
    <n v="2.48"/>
    <m/>
    <n v="39"/>
    <n v="39.619999999999997"/>
    <n v="8746606"/>
    <x v="0"/>
  </r>
  <r>
    <x v="111"/>
    <s v="AIREMISSION"/>
    <s v="CO2"/>
    <s v="TONNE_CAP"/>
    <s v="A"/>
    <n v="1995"/>
    <n v="0.28000000000000003"/>
    <m/>
    <n v="39"/>
    <n v="39.619999999999997"/>
    <n v="8746606"/>
    <x v="0"/>
  </r>
  <r>
    <x v="111"/>
    <s v="AIREMISSION"/>
    <s v="CO2"/>
    <s v="MLN_TONNE"/>
    <s v="A"/>
    <n v="1996"/>
    <n v="2.6"/>
    <m/>
    <n v="40"/>
    <n v="39.765000000000001"/>
    <n v="8974077"/>
    <x v="0"/>
  </r>
  <r>
    <x v="111"/>
    <s v="AIREMISSION"/>
    <s v="CO2"/>
    <s v="TONNE_CAP"/>
    <s v="A"/>
    <n v="1996"/>
    <n v="0.28999999999999998"/>
    <m/>
    <n v="40"/>
    <n v="39.765000000000001"/>
    <n v="8974077"/>
    <x v="0"/>
  </r>
  <r>
    <x v="111"/>
    <s v="AIREMISSION"/>
    <s v="CO2"/>
    <s v="MLN_TONNE"/>
    <s v="A"/>
    <n v="1997"/>
    <n v="2.87"/>
    <m/>
    <n v="41"/>
    <n v="39.909999999999997"/>
    <n v="9196528"/>
    <x v="0"/>
  </r>
  <r>
    <x v="111"/>
    <s v="AIREMISSION"/>
    <s v="CO2"/>
    <s v="TONNE_CAP"/>
    <s v="A"/>
    <n v="1997"/>
    <n v="0.31"/>
    <m/>
    <n v="41"/>
    <n v="39.909999999999997"/>
    <n v="9196528"/>
    <x v="0"/>
  </r>
  <r>
    <x v="111"/>
    <s v="AIREMISSION"/>
    <s v="CO2"/>
    <s v="MLN_TONNE"/>
    <s v="A"/>
    <n v="1998"/>
    <n v="3.19"/>
    <m/>
    <n v="42"/>
    <n v="40.055"/>
    <n v="9418393"/>
    <x v="0"/>
  </r>
  <r>
    <x v="111"/>
    <s v="AIREMISSION"/>
    <s v="CO2"/>
    <s v="TONNE_CAP"/>
    <s v="A"/>
    <n v="1998"/>
    <n v="0.34"/>
    <m/>
    <n v="42"/>
    <n v="40.055"/>
    <n v="9418393"/>
    <x v="0"/>
  </r>
  <r>
    <x v="111"/>
    <s v="AIREMISSION"/>
    <s v="CO2"/>
    <s v="MLN_TONNE"/>
    <s v="A"/>
    <n v="1999"/>
    <n v="3.55"/>
    <m/>
    <n v="43"/>
    <n v="40.200000000000003"/>
    <n v="9645957"/>
    <x v="0"/>
  </r>
  <r>
    <x v="111"/>
    <s v="AIREMISSION"/>
    <s v="CO2"/>
    <s v="TONNE_CAP"/>
    <s v="A"/>
    <n v="1999"/>
    <n v="0.37"/>
    <m/>
    <n v="43"/>
    <n v="40.200000000000003"/>
    <n v="9645957"/>
    <x v="0"/>
  </r>
  <r>
    <x v="111"/>
    <s v="AIREMISSION"/>
    <s v="CO2"/>
    <s v="MLN_TONNE"/>
    <s v="A"/>
    <n v="2000"/>
    <n v="3.52"/>
    <m/>
    <n v="44"/>
    <n v="40.344999999999999"/>
    <n v="9884052"/>
    <x v="0"/>
  </r>
  <r>
    <x v="111"/>
    <s v="AIREMISSION"/>
    <s v="CO2"/>
    <s v="TONNE_CAP"/>
    <s v="A"/>
    <n v="2000"/>
    <n v="0.36"/>
    <m/>
    <n v="44"/>
    <n v="40.344999999999999"/>
    <n v="9884052"/>
    <x v="0"/>
  </r>
  <r>
    <x v="111"/>
    <s v="AIREMISSION"/>
    <s v="CO2"/>
    <s v="MLN_TONNE"/>
    <s v="A"/>
    <n v="2001"/>
    <n v="3.83"/>
    <m/>
    <n v="45"/>
    <n v="40.49"/>
    <n v="10134497"/>
    <x v="0"/>
  </r>
  <r>
    <x v="111"/>
    <s v="AIREMISSION"/>
    <s v="CO2"/>
    <s v="TONNE_CAP"/>
    <s v="A"/>
    <n v="2001"/>
    <n v="0.38"/>
    <m/>
    <n v="45"/>
    <n v="40.49"/>
    <n v="10134497"/>
    <x v="0"/>
  </r>
  <r>
    <x v="111"/>
    <s v="AIREMISSION"/>
    <s v="CO2"/>
    <s v="MLN_TONNE"/>
    <s v="A"/>
    <n v="2002"/>
    <n v="3.92"/>
    <m/>
    <n v="46"/>
    <n v="40.636000000000003"/>
    <n v="10396861"/>
    <x v="0"/>
  </r>
  <r>
    <x v="111"/>
    <s v="AIREMISSION"/>
    <s v="CO2"/>
    <s v="TONNE_CAP"/>
    <s v="A"/>
    <n v="2002"/>
    <n v="0.38"/>
    <m/>
    <n v="46"/>
    <n v="40.636000000000003"/>
    <n v="10396861"/>
    <x v="0"/>
  </r>
  <r>
    <x v="111"/>
    <s v="AIREMISSION"/>
    <s v="CO2"/>
    <s v="MLN_TONNE"/>
    <s v="A"/>
    <n v="2003"/>
    <n v="3.81"/>
    <m/>
    <n v="47"/>
    <n v="40.781999999999996"/>
    <n v="10670990"/>
    <x v="0"/>
  </r>
  <r>
    <x v="111"/>
    <s v="AIREMISSION"/>
    <s v="CO2"/>
    <s v="TONNE_CAP"/>
    <s v="A"/>
    <n v="2003"/>
    <n v="0.36"/>
    <m/>
    <n v="47"/>
    <n v="40.781999999999996"/>
    <n v="10670990"/>
    <x v="0"/>
  </r>
  <r>
    <x v="111"/>
    <s v="AIREMISSION"/>
    <s v="CO2"/>
    <s v="MLN_TONNE"/>
    <s v="A"/>
    <n v="2004"/>
    <n v="4.4400000000000004"/>
    <m/>
    <n v="48"/>
    <n v="40.942999999999998"/>
    <n v="10955944"/>
    <x v="0"/>
  </r>
  <r>
    <x v="111"/>
    <s v="AIREMISSION"/>
    <s v="CO2"/>
    <s v="TONNE_CAP"/>
    <s v="A"/>
    <n v="2004"/>
    <n v="0.4"/>
    <m/>
    <n v="48"/>
    <n v="40.942999999999998"/>
    <n v="10955944"/>
    <x v="0"/>
  </r>
  <r>
    <x v="111"/>
    <s v="AIREMISSION"/>
    <s v="CO2"/>
    <s v="MLN_TONNE"/>
    <s v="A"/>
    <n v="2005"/>
    <n v="4.62"/>
    <m/>
    <n v="49"/>
    <n v="41.119"/>
    <n v="11251266"/>
    <x v="0"/>
  </r>
  <r>
    <x v="111"/>
    <s v="AIREMISSION"/>
    <s v="CO2"/>
    <s v="TONNE_CAP"/>
    <s v="A"/>
    <n v="2005"/>
    <n v="0.41"/>
    <m/>
    <n v="49"/>
    <n v="41.119"/>
    <n v="11251266"/>
    <x v="0"/>
  </r>
  <r>
    <x v="111"/>
    <s v="AIREMISSION"/>
    <s v="CO2"/>
    <s v="MLN_TONNE"/>
    <s v="A"/>
    <n v="2006"/>
    <n v="4.4400000000000004"/>
    <m/>
    <n v="50"/>
    <n v="41.311"/>
    <n v="11556763"/>
    <x v="0"/>
  </r>
  <r>
    <x v="111"/>
    <s v="AIREMISSION"/>
    <s v="CO2"/>
    <s v="TONNE_CAP"/>
    <s v="A"/>
    <n v="2006"/>
    <n v="0.38"/>
    <m/>
    <n v="50"/>
    <n v="41.311"/>
    <n v="11556763"/>
    <x v="0"/>
  </r>
  <r>
    <x v="111"/>
    <s v="AIREMISSION"/>
    <s v="CO2"/>
    <s v="MLN_TONNE"/>
    <s v="A"/>
    <n v="2007"/>
    <n v="4.9800000000000004"/>
    <m/>
    <n v="51"/>
    <n v="41.518000000000001"/>
    <n v="11873557"/>
    <x v="0"/>
  </r>
  <r>
    <x v="111"/>
    <s v="AIREMISSION"/>
    <s v="CO2"/>
    <s v="TONNE_CAP"/>
    <s v="A"/>
    <n v="2007"/>
    <n v="0.42"/>
    <m/>
    <n v="51"/>
    <n v="41.518000000000001"/>
    <n v="11873557"/>
    <x v="0"/>
  </r>
  <r>
    <x v="111"/>
    <s v="AIREMISSION"/>
    <s v="CO2"/>
    <s v="MLN_TONNE"/>
    <s v="A"/>
    <n v="2008"/>
    <n v="5.22"/>
    <m/>
    <n v="52"/>
    <n v="41.74"/>
    <n v="12203957"/>
    <x v="0"/>
  </r>
  <r>
    <x v="111"/>
    <s v="AIREMISSION"/>
    <s v="CO2"/>
    <s v="TONNE_CAP"/>
    <s v="A"/>
    <n v="2008"/>
    <n v="0.43"/>
    <m/>
    <n v="52"/>
    <n v="41.74"/>
    <n v="12203957"/>
    <x v="0"/>
  </r>
  <r>
    <x v="111"/>
    <s v="AIREMISSION"/>
    <s v="CO2"/>
    <s v="MLN_TONNE"/>
    <s v="A"/>
    <n v="2009"/>
    <n v="5.37"/>
    <m/>
    <n v="53"/>
    <n v="41.976999999999997"/>
    <n v="12550917"/>
    <x v="0"/>
  </r>
  <r>
    <x v="111"/>
    <s v="AIREMISSION"/>
    <s v="CO2"/>
    <s v="TONNE_CAP"/>
    <s v="A"/>
    <n v="2009"/>
    <n v="0.43"/>
    <m/>
    <n v="53"/>
    <n v="41.976999999999997"/>
    <n v="12550917"/>
    <x v="0"/>
  </r>
  <r>
    <x v="111"/>
    <s v="AIREMISSION"/>
    <s v="CO2"/>
    <s v="MLN_TONNE"/>
    <s v="A"/>
    <n v="2010"/>
    <n v="5.46"/>
    <m/>
    <n v="54"/>
    <n v="42.23"/>
    <n v="12916229"/>
    <x v="0"/>
  </r>
  <r>
    <x v="111"/>
    <s v="AIREMISSION"/>
    <s v="CO2"/>
    <s v="TONNE_CAP"/>
    <s v="A"/>
    <n v="2010"/>
    <n v="0.42"/>
    <m/>
    <n v="54"/>
    <n v="42.23"/>
    <n v="12916229"/>
    <x v="0"/>
  </r>
  <r>
    <x v="111"/>
    <s v="AIREMISSION"/>
    <s v="CO2"/>
    <s v="MLN_TONNE"/>
    <s v="A"/>
    <n v="2011"/>
    <n v="5.79"/>
    <m/>
    <n v="55"/>
    <n v="42.497"/>
    <n v="13300910"/>
    <x v="0"/>
  </r>
  <r>
    <x v="111"/>
    <s v="AIREMISSION"/>
    <s v="CO2"/>
    <s v="TONNE_CAP"/>
    <s v="A"/>
    <n v="2011"/>
    <n v="0.43"/>
    <m/>
    <n v="55"/>
    <n v="42.497"/>
    <n v="13300910"/>
    <x v="0"/>
  </r>
  <r>
    <x v="111"/>
    <s v="AIREMISSION"/>
    <s v="CO2"/>
    <s v="MLN_TONNE"/>
    <s v="A"/>
    <n v="2012"/>
    <n v="5.67"/>
    <m/>
    <n v="56"/>
    <n v="42.780999999999999"/>
    <n v="13703513"/>
    <x v="0"/>
  </r>
  <r>
    <x v="111"/>
    <s v="AIREMISSION"/>
    <s v="CO2"/>
    <s v="TONNE_CAP"/>
    <s v="A"/>
    <n v="2012"/>
    <n v="0.41"/>
    <m/>
    <n v="56"/>
    <n v="42.780999999999999"/>
    <n v="13703513"/>
    <x v="0"/>
  </r>
  <r>
    <x v="111"/>
    <s v="AIREMISSION"/>
    <s v="CO2"/>
    <s v="MLN_TONNE"/>
    <s v="A"/>
    <n v="2013"/>
    <n v="6"/>
    <m/>
    <n v="57"/>
    <n v="43.079000000000001"/>
    <n v="14120320"/>
    <x v="0"/>
  </r>
  <r>
    <x v="111"/>
    <s v="AIREMISSION"/>
    <s v="CO2"/>
    <s v="TONNE_CAP"/>
    <s v="A"/>
    <n v="2013"/>
    <n v="0.42"/>
    <m/>
    <n v="57"/>
    <n v="43.079000000000001"/>
    <n v="14120320"/>
    <x v="0"/>
  </r>
  <r>
    <x v="111"/>
    <s v="AIREMISSION"/>
    <s v="CO2"/>
    <s v="MLN_TONNE"/>
    <s v="A"/>
    <n v="2014"/>
    <n v="6.28"/>
    <m/>
    <n v="58"/>
    <n v="43.393000000000001"/>
    <n v="14546111"/>
    <x v="0"/>
  </r>
  <r>
    <x v="111"/>
    <s v="AIREMISSION"/>
    <s v="CO2"/>
    <s v="TONNE_CAP"/>
    <s v="A"/>
    <n v="2014"/>
    <n v="0.43"/>
    <m/>
    <n v="58"/>
    <n v="43.393000000000001"/>
    <n v="14546111"/>
    <x v="0"/>
  </r>
  <r>
    <x v="112"/>
    <s v="AIREMISSION"/>
    <s v="CO2"/>
    <s v="MLN_TONNE"/>
    <s v="A"/>
    <n v="1971"/>
    <n v="6.06"/>
    <m/>
    <n v="15"/>
    <n v="100"/>
    <n v="2112900"/>
    <x v="5"/>
  </r>
  <r>
    <x v="112"/>
    <s v="AIREMISSION"/>
    <s v="CO2"/>
    <s v="TONNE_CAP"/>
    <s v="A"/>
    <n v="1971"/>
    <n v="2.87"/>
    <m/>
    <n v="15"/>
    <n v="100"/>
    <n v="2112900"/>
    <x v="5"/>
  </r>
  <r>
    <x v="112"/>
    <s v="AIREMISSION"/>
    <s v="CO2"/>
    <s v="MLN_TONNE"/>
    <s v="A"/>
    <n v="1972"/>
    <n v="7.22"/>
    <m/>
    <n v="16"/>
    <n v="100"/>
    <n v="2152400"/>
    <x v="5"/>
  </r>
  <r>
    <x v="112"/>
    <s v="AIREMISSION"/>
    <s v="CO2"/>
    <s v="TONNE_CAP"/>
    <s v="A"/>
    <n v="1972"/>
    <n v="3.35"/>
    <m/>
    <n v="16"/>
    <n v="100"/>
    <n v="2152400"/>
    <x v="5"/>
  </r>
  <r>
    <x v="112"/>
    <s v="AIREMISSION"/>
    <s v="CO2"/>
    <s v="MLN_TONNE"/>
    <s v="A"/>
    <n v="1973"/>
    <n v="8.1199999999999992"/>
    <m/>
    <n v="17"/>
    <n v="100"/>
    <n v="2193000"/>
    <x v="5"/>
  </r>
  <r>
    <x v="112"/>
    <s v="AIREMISSION"/>
    <s v="CO2"/>
    <s v="TONNE_CAP"/>
    <s v="A"/>
    <n v="1973"/>
    <n v="3.7"/>
    <m/>
    <n v="17"/>
    <n v="100"/>
    <n v="2193000"/>
    <x v="5"/>
  </r>
  <r>
    <x v="112"/>
    <s v="AIREMISSION"/>
    <s v="CO2"/>
    <s v="MLN_TONNE"/>
    <s v="A"/>
    <n v="1974"/>
    <n v="8.4600000000000009"/>
    <m/>
    <n v="18"/>
    <n v="100"/>
    <n v="2229800"/>
    <x v="5"/>
  </r>
  <r>
    <x v="112"/>
    <s v="AIREMISSION"/>
    <s v="CO2"/>
    <s v="TONNE_CAP"/>
    <s v="A"/>
    <n v="1974"/>
    <n v="3.79"/>
    <m/>
    <n v="18"/>
    <n v="100"/>
    <n v="2229800"/>
    <x v="5"/>
  </r>
  <r>
    <x v="112"/>
    <s v="AIREMISSION"/>
    <s v="CO2"/>
    <s v="MLN_TONNE"/>
    <s v="A"/>
    <n v="1975"/>
    <n v="8.44"/>
    <m/>
    <n v="19"/>
    <n v="100"/>
    <n v="2262600"/>
    <x v="5"/>
  </r>
  <r>
    <x v="112"/>
    <s v="AIREMISSION"/>
    <s v="CO2"/>
    <s v="TONNE_CAP"/>
    <s v="A"/>
    <n v="1975"/>
    <n v="3.73"/>
    <m/>
    <n v="19"/>
    <n v="100"/>
    <n v="2262600"/>
    <x v="5"/>
  </r>
  <r>
    <x v="112"/>
    <s v="AIREMISSION"/>
    <s v="CO2"/>
    <s v="MLN_TONNE"/>
    <s v="A"/>
    <n v="1976"/>
    <n v="9.1199999999999992"/>
    <m/>
    <n v="20"/>
    <n v="100"/>
    <n v="2293300"/>
    <x v="5"/>
  </r>
  <r>
    <x v="112"/>
    <s v="AIREMISSION"/>
    <s v="CO2"/>
    <s v="TONNE_CAP"/>
    <s v="A"/>
    <n v="1976"/>
    <n v="3.98"/>
    <m/>
    <n v="20"/>
    <n v="100"/>
    <n v="2293300"/>
    <x v="5"/>
  </r>
  <r>
    <x v="112"/>
    <s v="AIREMISSION"/>
    <s v="CO2"/>
    <s v="MLN_TONNE"/>
    <s v="A"/>
    <n v="1977"/>
    <n v="10.18"/>
    <m/>
    <n v="21"/>
    <n v="100"/>
    <n v="2325300"/>
    <x v="5"/>
  </r>
  <r>
    <x v="112"/>
    <s v="AIREMISSION"/>
    <s v="CO2"/>
    <s v="TONNE_CAP"/>
    <s v="A"/>
    <n v="1977"/>
    <n v="4.38"/>
    <m/>
    <n v="21"/>
    <n v="100"/>
    <n v="2325300"/>
    <x v="5"/>
  </r>
  <r>
    <x v="112"/>
    <s v="AIREMISSION"/>
    <s v="CO2"/>
    <s v="MLN_TONNE"/>
    <s v="A"/>
    <n v="1978"/>
    <n v="11.75"/>
    <m/>
    <n v="22"/>
    <n v="100"/>
    <n v="2353600"/>
    <x v="5"/>
  </r>
  <r>
    <x v="112"/>
    <s v="AIREMISSION"/>
    <s v="CO2"/>
    <s v="TONNE_CAP"/>
    <s v="A"/>
    <n v="1978"/>
    <n v="4.99"/>
    <m/>
    <n v="22"/>
    <n v="100"/>
    <n v="2353600"/>
    <x v="5"/>
  </r>
  <r>
    <x v="112"/>
    <s v="AIREMISSION"/>
    <s v="CO2"/>
    <s v="MLN_TONNE"/>
    <s v="A"/>
    <n v="1979"/>
    <n v="12.67"/>
    <m/>
    <n v="23"/>
    <n v="100"/>
    <n v="2383500"/>
    <x v="5"/>
  </r>
  <r>
    <x v="112"/>
    <s v="AIREMISSION"/>
    <s v="CO2"/>
    <s v="TONNE_CAP"/>
    <s v="A"/>
    <n v="1979"/>
    <n v="5.31"/>
    <m/>
    <n v="23"/>
    <n v="100"/>
    <n v="2383500"/>
    <x v="5"/>
  </r>
  <r>
    <x v="112"/>
    <s v="AIREMISSION"/>
    <s v="CO2"/>
    <s v="MLN_TONNE"/>
    <s v="A"/>
    <n v="1980"/>
    <n v="12.65"/>
    <m/>
    <n v="24"/>
    <n v="100"/>
    <n v="2413945"/>
    <x v="5"/>
  </r>
  <r>
    <x v="112"/>
    <s v="AIREMISSION"/>
    <s v="CO2"/>
    <s v="TONNE_CAP"/>
    <s v="A"/>
    <n v="1980"/>
    <n v="5.24"/>
    <m/>
    <n v="24"/>
    <n v="100"/>
    <n v="2413945"/>
    <x v="5"/>
  </r>
  <r>
    <x v="112"/>
    <s v="AIREMISSION"/>
    <s v="CO2"/>
    <s v="MLN_TONNE"/>
    <s v="A"/>
    <n v="1981"/>
    <n v="13.53"/>
    <m/>
    <n v="25"/>
    <n v="100"/>
    <n v="2532835"/>
    <x v="5"/>
  </r>
  <r>
    <x v="112"/>
    <s v="AIREMISSION"/>
    <s v="CO2"/>
    <s v="TONNE_CAP"/>
    <s v="A"/>
    <n v="1981"/>
    <n v="5.34"/>
    <m/>
    <n v="25"/>
    <n v="100"/>
    <n v="2532835"/>
    <x v="5"/>
  </r>
  <r>
    <x v="112"/>
    <s v="AIREMISSION"/>
    <s v="CO2"/>
    <s v="MLN_TONNE"/>
    <s v="A"/>
    <n v="1982"/>
    <n v="14"/>
    <m/>
    <n v="26"/>
    <n v="100"/>
    <n v="2646466"/>
    <x v="5"/>
  </r>
  <r>
    <x v="112"/>
    <s v="AIREMISSION"/>
    <s v="CO2"/>
    <s v="TONNE_CAP"/>
    <s v="A"/>
    <n v="1982"/>
    <n v="5.29"/>
    <m/>
    <n v="26"/>
    <n v="100"/>
    <n v="2646466"/>
    <x v="5"/>
  </r>
  <r>
    <x v="112"/>
    <s v="AIREMISSION"/>
    <s v="CO2"/>
    <s v="MLN_TONNE"/>
    <s v="A"/>
    <n v="1983"/>
    <n v="15.11"/>
    <m/>
    <n v="27"/>
    <n v="100"/>
    <n v="2681061"/>
    <x v="5"/>
  </r>
  <r>
    <x v="112"/>
    <s v="AIREMISSION"/>
    <s v="CO2"/>
    <s v="TONNE_CAP"/>
    <s v="A"/>
    <n v="1983"/>
    <n v="5.63"/>
    <m/>
    <n v="27"/>
    <n v="100"/>
    <n v="2681061"/>
    <x v="5"/>
  </r>
  <r>
    <x v="112"/>
    <s v="AIREMISSION"/>
    <s v="CO2"/>
    <s v="MLN_TONNE"/>
    <s v="A"/>
    <n v="1984"/>
    <n v="15.69"/>
    <m/>
    <n v="28"/>
    <n v="100"/>
    <n v="2732221"/>
    <x v="5"/>
  </r>
  <r>
    <x v="112"/>
    <s v="AIREMISSION"/>
    <s v="CO2"/>
    <s v="TONNE_CAP"/>
    <s v="A"/>
    <n v="1984"/>
    <n v="5.74"/>
    <m/>
    <n v="28"/>
    <n v="100"/>
    <n v="2732221"/>
    <x v="5"/>
  </r>
  <r>
    <x v="112"/>
    <s v="AIREMISSION"/>
    <s v="CO2"/>
    <s v="MLN_TONNE"/>
    <s v="A"/>
    <n v="1985"/>
    <n v="16.600000000000001"/>
    <m/>
    <n v="29"/>
    <n v="100"/>
    <n v="2735957"/>
    <x v="5"/>
  </r>
  <r>
    <x v="112"/>
    <s v="AIREMISSION"/>
    <s v="CO2"/>
    <s v="TONNE_CAP"/>
    <s v="A"/>
    <n v="1985"/>
    <n v="6.07"/>
    <m/>
    <n v="29"/>
    <n v="100"/>
    <n v="2735957"/>
    <x v="5"/>
  </r>
  <r>
    <x v="112"/>
    <s v="AIREMISSION"/>
    <s v="CO2"/>
    <s v="MLN_TONNE"/>
    <s v="A"/>
    <n v="1986"/>
    <n v="16.82"/>
    <m/>
    <n v="30"/>
    <n v="100"/>
    <n v="2733373"/>
    <x v="5"/>
  </r>
  <r>
    <x v="112"/>
    <s v="AIREMISSION"/>
    <s v="CO2"/>
    <s v="TONNE_CAP"/>
    <s v="A"/>
    <n v="1986"/>
    <n v="6.15"/>
    <m/>
    <n v="30"/>
    <n v="100"/>
    <n v="2733373"/>
    <x v="5"/>
  </r>
  <r>
    <x v="112"/>
    <s v="AIREMISSION"/>
    <s v="CO2"/>
    <s v="MLN_TONNE"/>
    <s v="A"/>
    <n v="1987"/>
    <n v="17.23"/>
    <m/>
    <n v="31"/>
    <n v="100"/>
    <n v="2774789"/>
    <x v="5"/>
  </r>
  <r>
    <x v="112"/>
    <s v="AIREMISSION"/>
    <s v="CO2"/>
    <s v="TONNE_CAP"/>
    <s v="A"/>
    <n v="1987"/>
    <n v="6.21"/>
    <m/>
    <n v="31"/>
    <n v="100"/>
    <n v="2774789"/>
    <x v="5"/>
  </r>
  <r>
    <x v="112"/>
    <s v="AIREMISSION"/>
    <s v="CO2"/>
    <s v="MLN_TONNE"/>
    <s v="A"/>
    <n v="1988"/>
    <n v="19.7"/>
    <m/>
    <n v="32"/>
    <n v="100"/>
    <n v="2846108"/>
    <x v="5"/>
  </r>
  <r>
    <x v="112"/>
    <s v="AIREMISSION"/>
    <s v="CO2"/>
    <s v="TONNE_CAP"/>
    <s v="A"/>
    <n v="1988"/>
    <n v="6.92"/>
    <m/>
    <n v="32"/>
    <n v="100"/>
    <n v="2846108"/>
    <x v="5"/>
  </r>
  <r>
    <x v="112"/>
    <s v="AIREMISSION"/>
    <s v="CO2"/>
    <s v="MLN_TONNE"/>
    <s v="A"/>
    <n v="1989"/>
    <n v="21.08"/>
    <m/>
    <n v="33"/>
    <n v="100"/>
    <n v="2930901"/>
    <x v="5"/>
  </r>
  <r>
    <x v="112"/>
    <s v="AIREMISSION"/>
    <s v="CO2"/>
    <s v="TONNE_CAP"/>
    <s v="A"/>
    <n v="1989"/>
    <n v="7.19"/>
    <m/>
    <n v="33"/>
    <n v="100"/>
    <n v="2930901"/>
    <x v="5"/>
  </r>
  <r>
    <x v="112"/>
    <s v="AIREMISSION"/>
    <s v="CO2"/>
    <s v="MLN_TONNE"/>
    <s v="A"/>
    <n v="1990"/>
    <n v="28.96"/>
    <m/>
    <n v="34"/>
    <n v="100"/>
    <n v="3047132"/>
    <x v="5"/>
  </r>
  <r>
    <x v="112"/>
    <s v="AIREMISSION"/>
    <s v="CO2"/>
    <s v="TONNE_CAP"/>
    <s v="A"/>
    <n v="1990"/>
    <n v="9.5"/>
    <m/>
    <n v="34"/>
    <n v="100"/>
    <n v="3047132"/>
    <x v="5"/>
  </r>
  <r>
    <x v="112"/>
    <s v="AIREMISSION"/>
    <s v="CO2"/>
    <s v="MLN_TONNE"/>
    <s v="A"/>
    <n v="1991"/>
    <n v="30.46"/>
    <m/>
    <n v="35"/>
    <n v="100"/>
    <n v="3135083"/>
    <x v="5"/>
  </r>
  <r>
    <x v="112"/>
    <s v="AIREMISSION"/>
    <s v="CO2"/>
    <s v="TONNE_CAP"/>
    <s v="A"/>
    <n v="1991"/>
    <n v="9.7200000000000006"/>
    <m/>
    <n v="35"/>
    <n v="100"/>
    <n v="3135083"/>
    <x v="5"/>
  </r>
  <r>
    <x v="112"/>
    <s v="AIREMISSION"/>
    <s v="CO2"/>
    <s v="MLN_TONNE"/>
    <s v="A"/>
    <n v="1992"/>
    <n v="31.4"/>
    <m/>
    <n v="36"/>
    <n v="100"/>
    <n v="3230698"/>
    <x v="5"/>
  </r>
  <r>
    <x v="112"/>
    <s v="AIREMISSION"/>
    <s v="CO2"/>
    <s v="TONNE_CAP"/>
    <s v="A"/>
    <n v="1992"/>
    <n v="9.7200000000000006"/>
    <m/>
    <n v="36"/>
    <n v="100"/>
    <n v="3230698"/>
    <x v="5"/>
  </r>
  <r>
    <x v="112"/>
    <s v="AIREMISSION"/>
    <s v="CO2"/>
    <s v="MLN_TONNE"/>
    <s v="A"/>
    <n v="1993"/>
    <n v="36.15"/>
    <m/>
    <n v="37"/>
    <n v="100"/>
    <n v="3313471"/>
    <x v="5"/>
  </r>
  <r>
    <x v="112"/>
    <s v="AIREMISSION"/>
    <s v="CO2"/>
    <s v="TONNE_CAP"/>
    <s v="A"/>
    <n v="1993"/>
    <n v="10.91"/>
    <m/>
    <n v="37"/>
    <n v="100"/>
    <n v="3313471"/>
    <x v="5"/>
  </r>
  <r>
    <x v="112"/>
    <s v="AIREMISSION"/>
    <s v="CO2"/>
    <s v="MLN_TONNE"/>
    <s v="A"/>
    <n v="1994"/>
    <n v="37.96"/>
    <m/>
    <n v="38"/>
    <n v="100"/>
    <n v="3419048"/>
    <x v="5"/>
  </r>
  <r>
    <x v="112"/>
    <s v="AIREMISSION"/>
    <s v="CO2"/>
    <s v="TONNE_CAP"/>
    <s v="A"/>
    <n v="1994"/>
    <n v="11.1"/>
    <m/>
    <n v="38"/>
    <n v="100"/>
    <n v="3419048"/>
    <x v="5"/>
  </r>
  <r>
    <x v="112"/>
    <s v="AIREMISSION"/>
    <s v="CO2"/>
    <s v="MLN_TONNE"/>
    <s v="A"/>
    <n v="1995"/>
    <n v="37.57"/>
    <m/>
    <n v="39"/>
    <n v="100"/>
    <n v="3524506"/>
    <x v="5"/>
  </r>
  <r>
    <x v="112"/>
    <s v="AIREMISSION"/>
    <s v="CO2"/>
    <s v="TONNE_CAP"/>
    <s v="A"/>
    <n v="1995"/>
    <n v="10.66"/>
    <m/>
    <n v="39"/>
    <n v="100"/>
    <n v="3524506"/>
    <x v="5"/>
  </r>
  <r>
    <x v="112"/>
    <s v="AIREMISSION"/>
    <s v="CO2"/>
    <s v="MLN_TONNE"/>
    <s v="A"/>
    <n v="1996"/>
    <n v="38.51"/>
    <m/>
    <n v="40"/>
    <n v="100"/>
    <n v="3670704"/>
    <x v="5"/>
  </r>
  <r>
    <x v="112"/>
    <s v="AIREMISSION"/>
    <s v="CO2"/>
    <s v="TONNE_CAP"/>
    <s v="A"/>
    <n v="1996"/>
    <n v="10.49"/>
    <m/>
    <n v="40"/>
    <n v="100"/>
    <n v="3670704"/>
    <x v="5"/>
  </r>
  <r>
    <x v="112"/>
    <s v="AIREMISSION"/>
    <s v="CO2"/>
    <s v="MLN_TONNE"/>
    <s v="A"/>
    <n v="1997"/>
    <n v="38.159999999999997"/>
    <m/>
    <n v="41"/>
    <n v="100"/>
    <n v="3796038"/>
    <x v="5"/>
  </r>
  <r>
    <x v="112"/>
    <s v="AIREMISSION"/>
    <s v="CO2"/>
    <s v="TONNE_CAP"/>
    <s v="A"/>
    <n v="1997"/>
    <n v="10.050000000000001"/>
    <m/>
    <n v="41"/>
    <n v="100"/>
    <n v="3796038"/>
    <x v="5"/>
  </r>
  <r>
    <x v="112"/>
    <s v="AIREMISSION"/>
    <s v="CO2"/>
    <s v="MLN_TONNE"/>
    <s v="A"/>
    <n v="1998"/>
    <n v="37.04"/>
    <m/>
    <n v="42"/>
    <n v="100"/>
    <n v="3927213"/>
    <x v="5"/>
  </r>
  <r>
    <x v="112"/>
    <s v="AIREMISSION"/>
    <s v="CO2"/>
    <s v="TONNE_CAP"/>
    <s v="A"/>
    <n v="1998"/>
    <n v="9.43"/>
    <m/>
    <n v="42"/>
    <n v="100"/>
    <n v="3927213"/>
    <x v="5"/>
  </r>
  <r>
    <x v="112"/>
    <s v="AIREMISSION"/>
    <s v="CO2"/>
    <s v="MLN_TONNE"/>
    <s v="A"/>
    <n v="1999"/>
    <n v="37.799999999999997"/>
    <m/>
    <n v="43"/>
    <n v="100"/>
    <n v="3958723"/>
    <x v="5"/>
  </r>
  <r>
    <x v="112"/>
    <s v="AIREMISSION"/>
    <s v="CO2"/>
    <s v="TONNE_CAP"/>
    <s v="A"/>
    <n v="1999"/>
    <n v="9.5500000000000007"/>
    <m/>
    <n v="43"/>
    <n v="100"/>
    <n v="3958723"/>
    <x v="5"/>
  </r>
  <r>
    <x v="112"/>
    <s v="AIREMISSION"/>
    <s v="CO2"/>
    <s v="MLN_TONNE"/>
    <s v="A"/>
    <n v="2000"/>
    <n v="42.12"/>
    <m/>
    <n v="44"/>
    <n v="100"/>
    <n v="4027887"/>
    <x v="5"/>
  </r>
  <r>
    <x v="112"/>
    <s v="AIREMISSION"/>
    <s v="CO2"/>
    <s v="TONNE_CAP"/>
    <s v="A"/>
    <n v="2000"/>
    <n v="10.46"/>
    <m/>
    <n v="44"/>
    <n v="100"/>
    <n v="4027887"/>
    <x v="5"/>
  </r>
  <r>
    <x v="112"/>
    <s v="AIREMISSION"/>
    <s v="CO2"/>
    <s v="MLN_TONNE"/>
    <s v="A"/>
    <n v="2001"/>
    <n v="42.04"/>
    <m/>
    <n v="45"/>
    <n v="100"/>
    <n v="4138012"/>
    <x v="5"/>
  </r>
  <r>
    <x v="112"/>
    <s v="AIREMISSION"/>
    <s v="CO2"/>
    <s v="TONNE_CAP"/>
    <s v="A"/>
    <n v="2001"/>
    <n v="10.16"/>
    <m/>
    <n v="45"/>
    <n v="100"/>
    <n v="4138012"/>
    <x v="5"/>
  </r>
  <r>
    <x v="112"/>
    <s v="AIREMISSION"/>
    <s v="CO2"/>
    <s v="MLN_TONNE"/>
    <s v="A"/>
    <n v="2002"/>
    <n v="41.3"/>
    <m/>
    <n v="46"/>
    <n v="100"/>
    <n v="4175950"/>
    <x v="5"/>
  </r>
  <r>
    <x v="112"/>
    <s v="AIREMISSION"/>
    <s v="CO2"/>
    <s v="TONNE_CAP"/>
    <s v="A"/>
    <n v="2002"/>
    <n v="9.89"/>
    <m/>
    <n v="46"/>
    <n v="100"/>
    <n v="4175950"/>
    <x v="5"/>
  </r>
  <r>
    <x v="112"/>
    <s v="AIREMISSION"/>
    <s v="CO2"/>
    <s v="MLN_TONNE"/>
    <s v="A"/>
    <n v="2003"/>
    <n v="38.17"/>
    <m/>
    <n v="47"/>
    <n v="100"/>
    <n v="4114826"/>
    <x v="5"/>
  </r>
  <r>
    <x v="112"/>
    <s v="AIREMISSION"/>
    <s v="CO2"/>
    <s v="TONNE_CAP"/>
    <s v="A"/>
    <n v="2003"/>
    <n v="9.2799999999999994"/>
    <m/>
    <n v="47"/>
    <n v="100"/>
    <n v="4114826"/>
    <x v="5"/>
  </r>
  <r>
    <x v="112"/>
    <s v="AIREMISSION"/>
    <s v="CO2"/>
    <s v="MLN_TONNE"/>
    <s v="A"/>
    <n v="2004"/>
    <n v="39.619999999999997"/>
    <m/>
    <n v="48"/>
    <n v="100"/>
    <n v="4166664"/>
    <x v="5"/>
  </r>
  <r>
    <x v="112"/>
    <s v="AIREMISSION"/>
    <s v="CO2"/>
    <s v="TONNE_CAP"/>
    <s v="A"/>
    <n v="2004"/>
    <n v="9.51"/>
    <m/>
    <n v="48"/>
    <n v="100"/>
    <n v="4166664"/>
    <x v="5"/>
  </r>
  <r>
    <x v="112"/>
    <s v="AIREMISSION"/>
    <s v="CO2"/>
    <s v="MLN_TONNE"/>
    <s v="A"/>
    <n v="2005"/>
    <n v="37.86"/>
    <m/>
    <n v="49"/>
    <n v="100"/>
    <n v="4265762"/>
    <x v="5"/>
  </r>
  <r>
    <x v="112"/>
    <s v="AIREMISSION"/>
    <s v="CO2"/>
    <s v="TONNE_CAP"/>
    <s v="A"/>
    <n v="2005"/>
    <n v="8.8699999999999992"/>
    <m/>
    <n v="49"/>
    <n v="100"/>
    <n v="4265762"/>
    <x v="5"/>
  </r>
  <r>
    <x v="112"/>
    <s v="AIREMISSION"/>
    <s v="CO2"/>
    <s v="MLN_TONNE"/>
    <s v="A"/>
    <n v="2006"/>
    <n v="38.28"/>
    <m/>
    <n v="50"/>
    <n v="100"/>
    <n v="4401365"/>
    <x v="5"/>
  </r>
  <r>
    <x v="112"/>
    <s v="AIREMISSION"/>
    <s v="CO2"/>
    <s v="TONNE_CAP"/>
    <s v="A"/>
    <n v="2006"/>
    <n v="8.6999999999999993"/>
    <m/>
    <n v="50"/>
    <n v="100"/>
    <n v="4401365"/>
    <x v="5"/>
  </r>
  <r>
    <x v="112"/>
    <s v="AIREMISSION"/>
    <s v="CO2"/>
    <s v="MLN_TONNE"/>
    <s v="A"/>
    <n v="2007"/>
    <n v="39.42"/>
    <m/>
    <n v="51"/>
    <n v="100"/>
    <n v="4588599"/>
    <x v="5"/>
  </r>
  <r>
    <x v="112"/>
    <s v="AIREMISSION"/>
    <s v="CO2"/>
    <s v="TONNE_CAP"/>
    <s v="A"/>
    <n v="2007"/>
    <n v="8.59"/>
    <m/>
    <n v="51"/>
    <n v="100"/>
    <n v="4588599"/>
    <x v="5"/>
  </r>
  <r>
    <x v="112"/>
    <s v="AIREMISSION"/>
    <s v="CO2"/>
    <s v="MLN_TONNE"/>
    <s v="A"/>
    <n v="2008"/>
    <n v="39.35"/>
    <m/>
    <n v="52"/>
    <n v="100"/>
    <n v="4839396"/>
    <x v="5"/>
  </r>
  <r>
    <x v="112"/>
    <s v="AIREMISSION"/>
    <s v="CO2"/>
    <s v="TONNE_CAP"/>
    <s v="A"/>
    <n v="2008"/>
    <n v="8.1300000000000008"/>
    <m/>
    <n v="52"/>
    <n v="100"/>
    <n v="4839396"/>
    <x v="5"/>
  </r>
  <r>
    <x v="112"/>
    <s v="AIREMISSION"/>
    <s v="CO2"/>
    <s v="MLN_TONNE"/>
    <s v="A"/>
    <n v="2009"/>
    <n v="40.33"/>
    <m/>
    <n v="53"/>
    <n v="100"/>
    <n v="4987573"/>
    <x v="5"/>
  </r>
  <r>
    <x v="112"/>
    <s v="AIREMISSION"/>
    <s v="CO2"/>
    <s v="TONNE_CAP"/>
    <s v="A"/>
    <n v="2009"/>
    <n v="8.09"/>
    <m/>
    <n v="53"/>
    <n v="100"/>
    <n v="4987573"/>
    <x v="5"/>
  </r>
  <r>
    <x v="112"/>
    <s v="AIREMISSION"/>
    <s v="CO2"/>
    <s v="MLN_TONNE"/>
    <s v="A"/>
    <n v="2010"/>
    <n v="44.28"/>
    <m/>
    <n v="54"/>
    <n v="100"/>
    <n v="5076732"/>
    <x v="5"/>
  </r>
  <r>
    <x v="112"/>
    <s v="AIREMISSION"/>
    <s v="CO2"/>
    <s v="TONNE_CAP"/>
    <s v="A"/>
    <n v="2010"/>
    <n v="8.7200000000000006"/>
    <m/>
    <n v="54"/>
    <n v="100"/>
    <n v="5076732"/>
    <x v="5"/>
  </r>
  <r>
    <x v="112"/>
    <s v="AIREMISSION"/>
    <s v="CO2"/>
    <s v="MLN_TONNE"/>
    <s v="A"/>
    <n v="2011"/>
    <n v="46.74"/>
    <m/>
    <n v="55"/>
    <n v="100"/>
    <n v="5183688"/>
    <x v="5"/>
  </r>
  <r>
    <x v="112"/>
    <s v="AIREMISSION"/>
    <s v="CO2"/>
    <s v="TONNE_CAP"/>
    <s v="A"/>
    <n v="2011"/>
    <n v="9.02"/>
    <m/>
    <n v="55"/>
    <n v="100"/>
    <n v="5183688"/>
    <x v="5"/>
  </r>
  <r>
    <x v="112"/>
    <s v="AIREMISSION"/>
    <s v="CO2"/>
    <s v="MLN_TONNE"/>
    <s v="A"/>
    <n v="2012"/>
    <n v="45.96"/>
    <m/>
    <n v="56"/>
    <n v="100"/>
    <n v="5312437"/>
    <x v="5"/>
  </r>
  <r>
    <x v="112"/>
    <s v="AIREMISSION"/>
    <s v="CO2"/>
    <s v="TONNE_CAP"/>
    <s v="A"/>
    <n v="2012"/>
    <n v="8.65"/>
    <m/>
    <n v="56"/>
    <n v="100"/>
    <n v="5312437"/>
    <x v="5"/>
  </r>
  <r>
    <x v="112"/>
    <s v="AIREMISSION"/>
    <s v="CO2"/>
    <s v="MLN_TONNE"/>
    <s v="A"/>
    <n v="2013"/>
    <n v="46.24"/>
    <m/>
    <n v="57"/>
    <n v="100"/>
    <n v="5399162"/>
    <x v="5"/>
  </r>
  <r>
    <x v="112"/>
    <s v="AIREMISSION"/>
    <s v="CO2"/>
    <s v="TONNE_CAP"/>
    <s v="A"/>
    <n v="2013"/>
    <n v="8.57"/>
    <m/>
    <n v="57"/>
    <n v="100"/>
    <n v="5399162"/>
    <x v="5"/>
  </r>
  <r>
    <x v="112"/>
    <s v="AIREMISSION"/>
    <s v="CO2"/>
    <s v="MLN_TONNE"/>
    <s v="A"/>
    <n v="2014"/>
    <n v="45.32"/>
    <m/>
    <n v="58"/>
    <n v="100"/>
    <n v="5469724"/>
    <x v="5"/>
  </r>
  <r>
    <x v="112"/>
    <s v="AIREMISSION"/>
    <s v="CO2"/>
    <s v="TONNE_CAP"/>
    <s v="A"/>
    <n v="2014"/>
    <n v="8.2899999999999991"/>
    <m/>
    <n v="58"/>
    <n v="100"/>
    <n v="5469724"/>
    <x v="5"/>
  </r>
  <r>
    <x v="113"/>
    <s v="AIREMISSION"/>
    <s v="CO2"/>
    <s v="MLN_TONNE"/>
    <s v="A"/>
    <n v="1971"/>
    <n v="1.3"/>
    <m/>
    <n v="15"/>
    <n v="39.503999999999998"/>
    <n v="3765166"/>
    <x v="8"/>
  </r>
  <r>
    <x v="113"/>
    <s v="AIREMISSION"/>
    <s v="CO2"/>
    <s v="TONNE_CAP"/>
    <s v="A"/>
    <n v="1971"/>
    <n v="0.35"/>
    <m/>
    <n v="15"/>
    <n v="39.503999999999998"/>
    <n v="3765166"/>
    <x v="8"/>
  </r>
  <r>
    <x v="113"/>
    <s v="AIREMISSION"/>
    <s v="CO2"/>
    <s v="MLN_TONNE"/>
    <s v="A"/>
    <n v="1972"/>
    <n v="1.52"/>
    <m/>
    <n v="16"/>
    <n v="40.003"/>
    <n v="3861931"/>
    <x v="8"/>
  </r>
  <r>
    <x v="113"/>
    <s v="AIREMISSION"/>
    <s v="CO2"/>
    <s v="TONNE_CAP"/>
    <s v="A"/>
    <n v="1972"/>
    <n v="0.39"/>
    <m/>
    <n v="16"/>
    <n v="40.003"/>
    <n v="3861931"/>
    <x v="8"/>
  </r>
  <r>
    <x v="113"/>
    <s v="AIREMISSION"/>
    <s v="CO2"/>
    <s v="MLN_TONNE"/>
    <s v="A"/>
    <n v="1973"/>
    <n v="1.68"/>
    <m/>
    <n v="17"/>
    <n v="40.503"/>
    <n v="3958323"/>
    <x v="8"/>
  </r>
  <r>
    <x v="113"/>
    <s v="AIREMISSION"/>
    <s v="CO2"/>
    <s v="TONNE_CAP"/>
    <s v="A"/>
    <n v="1973"/>
    <n v="0.43"/>
    <m/>
    <n v="17"/>
    <n v="40.503"/>
    <n v="3958323"/>
    <x v="8"/>
  </r>
  <r>
    <x v="113"/>
    <s v="AIREMISSION"/>
    <s v="CO2"/>
    <s v="MLN_TONNE"/>
    <s v="A"/>
    <n v="1974"/>
    <n v="1.69"/>
    <m/>
    <n v="18"/>
    <n v="41.006"/>
    <n v="4053713"/>
    <x v="8"/>
  </r>
  <r>
    <x v="113"/>
    <s v="AIREMISSION"/>
    <s v="CO2"/>
    <s v="TONNE_CAP"/>
    <s v="A"/>
    <n v="1974"/>
    <n v="0.42"/>
    <m/>
    <n v="18"/>
    <n v="41.006"/>
    <n v="4053713"/>
    <x v="8"/>
  </r>
  <r>
    <x v="113"/>
    <s v="AIREMISSION"/>
    <s v="CO2"/>
    <s v="MLN_TONNE"/>
    <s v="A"/>
    <n v="1975"/>
    <n v="1.92"/>
    <m/>
    <n v="19"/>
    <n v="41.51"/>
    <n v="4147525"/>
    <x v="8"/>
  </r>
  <r>
    <x v="113"/>
    <s v="AIREMISSION"/>
    <s v="CO2"/>
    <s v="TONNE_CAP"/>
    <s v="A"/>
    <n v="1975"/>
    <n v="0.46"/>
    <m/>
    <n v="19"/>
    <n v="41.51"/>
    <n v="4147525"/>
    <x v="8"/>
  </r>
  <r>
    <x v="113"/>
    <s v="AIREMISSION"/>
    <s v="CO2"/>
    <s v="MLN_TONNE"/>
    <s v="A"/>
    <n v="1976"/>
    <n v="1.95"/>
    <m/>
    <n v="20"/>
    <n v="42.017000000000003"/>
    <n v="4239675"/>
    <x v="8"/>
  </r>
  <r>
    <x v="113"/>
    <s v="AIREMISSION"/>
    <s v="CO2"/>
    <s v="TONNE_CAP"/>
    <s v="A"/>
    <n v="1976"/>
    <n v="0.46"/>
    <m/>
    <n v="20"/>
    <n v="42.017000000000003"/>
    <n v="4239675"/>
    <x v="8"/>
  </r>
  <r>
    <x v="113"/>
    <s v="AIREMISSION"/>
    <s v="CO2"/>
    <s v="MLN_TONNE"/>
    <s v="A"/>
    <n v="1977"/>
    <n v="2.0099999999999998"/>
    <m/>
    <n v="21"/>
    <n v="42.524999999999999"/>
    <n v="4329964"/>
    <x v="8"/>
  </r>
  <r>
    <x v="113"/>
    <s v="AIREMISSION"/>
    <s v="CO2"/>
    <s v="TONNE_CAP"/>
    <s v="A"/>
    <n v="1977"/>
    <n v="0.47"/>
    <m/>
    <n v="21"/>
    <n v="42.524999999999999"/>
    <n v="4329964"/>
    <x v="8"/>
  </r>
  <r>
    <x v="113"/>
    <s v="AIREMISSION"/>
    <s v="CO2"/>
    <s v="MLN_TONNE"/>
    <s v="A"/>
    <n v="1978"/>
    <n v="2.02"/>
    <m/>
    <n v="22"/>
    <n v="43.033999999999999"/>
    <n v="4417516"/>
    <x v="8"/>
  </r>
  <r>
    <x v="113"/>
    <s v="AIREMISSION"/>
    <s v="CO2"/>
    <s v="TONNE_CAP"/>
    <s v="A"/>
    <n v="1978"/>
    <n v="0.46"/>
    <m/>
    <n v="22"/>
    <n v="43.033999999999999"/>
    <n v="4417516"/>
    <x v="8"/>
  </r>
  <r>
    <x v="113"/>
    <s v="AIREMISSION"/>
    <s v="CO2"/>
    <s v="MLN_TONNE"/>
    <s v="A"/>
    <n v="1979"/>
    <n v="1.94"/>
    <m/>
    <n v="23"/>
    <n v="43.545000000000002"/>
    <n v="4501316"/>
    <x v="8"/>
  </r>
  <r>
    <x v="113"/>
    <s v="AIREMISSION"/>
    <s v="CO2"/>
    <s v="TONNE_CAP"/>
    <s v="A"/>
    <n v="1979"/>
    <n v="0.43"/>
    <m/>
    <n v="23"/>
    <n v="43.545000000000002"/>
    <n v="4501316"/>
    <x v="8"/>
  </r>
  <r>
    <x v="113"/>
    <s v="AIREMISSION"/>
    <s v="CO2"/>
    <s v="MLN_TONNE"/>
    <s v="A"/>
    <n v="1980"/>
    <n v="1.6"/>
    <m/>
    <n v="24"/>
    <n v="44.058"/>
    <n v="4580704"/>
    <x v="8"/>
  </r>
  <r>
    <x v="113"/>
    <s v="AIREMISSION"/>
    <s v="CO2"/>
    <s v="TONNE_CAP"/>
    <s v="A"/>
    <n v="1980"/>
    <n v="0.35"/>
    <m/>
    <n v="24"/>
    <n v="44.058"/>
    <n v="4580704"/>
    <x v="8"/>
  </r>
  <r>
    <x v="113"/>
    <s v="AIREMISSION"/>
    <s v="CO2"/>
    <s v="MLN_TONNE"/>
    <s v="A"/>
    <n v="1981"/>
    <n v="1.5"/>
    <m/>
    <n v="25"/>
    <n v="44.570999999999998"/>
    <n v="4655364"/>
    <x v="8"/>
  </r>
  <r>
    <x v="113"/>
    <s v="AIREMISSION"/>
    <s v="CO2"/>
    <s v="TONNE_CAP"/>
    <s v="A"/>
    <n v="1981"/>
    <n v="0.32"/>
    <m/>
    <n v="25"/>
    <n v="44.570999999999998"/>
    <n v="4655364"/>
    <x v="8"/>
  </r>
  <r>
    <x v="113"/>
    <s v="AIREMISSION"/>
    <s v="CO2"/>
    <s v="MLN_TONNE"/>
    <s v="A"/>
    <n v="1982"/>
    <n v="1.48"/>
    <m/>
    <n v="26"/>
    <n v="45.085999999999999"/>
    <n v="4725720"/>
    <x v="8"/>
  </r>
  <r>
    <x v="113"/>
    <s v="AIREMISSION"/>
    <s v="CO2"/>
    <s v="TONNE_CAP"/>
    <s v="A"/>
    <n v="1982"/>
    <n v="0.31"/>
    <m/>
    <n v="26"/>
    <n v="45.085999999999999"/>
    <n v="4725720"/>
    <x v="8"/>
  </r>
  <r>
    <x v="113"/>
    <s v="AIREMISSION"/>
    <s v="CO2"/>
    <s v="MLN_TONNE"/>
    <s v="A"/>
    <n v="1983"/>
    <n v="1.49"/>
    <m/>
    <n v="27"/>
    <n v="45.601999999999997"/>
    <n v="4792903"/>
    <x v="8"/>
  </r>
  <r>
    <x v="113"/>
    <s v="AIREMISSION"/>
    <s v="CO2"/>
    <s v="TONNE_CAP"/>
    <s v="A"/>
    <n v="1983"/>
    <n v="0.31"/>
    <m/>
    <n v="27"/>
    <n v="45.601999999999997"/>
    <n v="4792903"/>
    <x v="8"/>
  </r>
  <r>
    <x v="113"/>
    <s v="AIREMISSION"/>
    <s v="CO2"/>
    <s v="MLN_TONNE"/>
    <s v="A"/>
    <n v="1984"/>
    <n v="1.52"/>
    <m/>
    <n v="28"/>
    <n v="46.119"/>
    <n v="4858532"/>
    <x v="8"/>
  </r>
  <r>
    <x v="113"/>
    <s v="AIREMISSION"/>
    <s v="CO2"/>
    <s v="TONNE_CAP"/>
    <s v="A"/>
    <n v="1984"/>
    <n v="0.31"/>
    <m/>
    <n v="28"/>
    <n v="46.119"/>
    <n v="4858532"/>
    <x v="8"/>
  </r>
  <r>
    <x v="113"/>
    <s v="AIREMISSION"/>
    <s v="CO2"/>
    <s v="MLN_TONNE"/>
    <s v="A"/>
    <n v="1985"/>
    <n v="1.64"/>
    <m/>
    <n v="29"/>
    <n v="46.636000000000003"/>
    <n v="4923860"/>
    <x v="8"/>
  </r>
  <r>
    <x v="113"/>
    <s v="AIREMISSION"/>
    <s v="CO2"/>
    <s v="TONNE_CAP"/>
    <s v="A"/>
    <n v="1985"/>
    <n v="0.33"/>
    <m/>
    <n v="29"/>
    <n v="46.636000000000003"/>
    <n v="4923860"/>
    <x v="8"/>
  </r>
  <r>
    <x v="113"/>
    <s v="AIREMISSION"/>
    <s v="CO2"/>
    <s v="MLN_TONNE"/>
    <s v="A"/>
    <n v="1986"/>
    <n v="1.62"/>
    <m/>
    <n v="30"/>
    <n v="47.155000000000001"/>
    <n v="4988943"/>
    <x v="8"/>
  </r>
  <r>
    <x v="113"/>
    <s v="AIREMISSION"/>
    <s v="CO2"/>
    <s v="TONNE_CAP"/>
    <s v="A"/>
    <n v="1986"/>
    <n v="0.33"/>
    <m/>
    <n v="30"/>
    <n v="47.155000000000001"/>
    <n v="4988943"/>
    <x v="8"/>
  </r>
  <r>
    <x v="113"/>
    <s v="AIREMISSION"/>
    <s v="CO2"/>
    <s v="MLN_TONNE"/>
    <s v="A"/>
    <n v="1987"/>
    <n v="2"/>
    <m/>
    <n v="31"/>
    <n v="47.673999999999999"/>
    <n v="5053714"/>
    <x v="8"/>
  </r>
  <r>
    <x v="113"/>
    <s v="AIREMISSION"/>
    <s v="CO2"/>
    <s v="TONNE_CAP"/>
    <s v="A"/>
    <n v="1987"/>
    <n v="0.4"/>
    <m/>
    <n v="31"/>
    <n v="47.673999999999999"/>
    <n v="5053714"/>
    <x v="8"/>
  </r>
  <r>
    <x v="113"/>
    <s v="AIREMISSION"/>
    <s v="CO2"/>
    <s v="MLN_TONNE"/>
    <s v="A"/>
    <n v="1988"/>
    <n v="2.09"/>
    <m/>
    <n v="32"/>
    <n v="48.194000000000003"/>
    <n v="5119035"/>
    <x v="8"/>
  </r>
  <r>
    <x v="113"/>
    <s v="AIREMISSION"/>
    <s v="CO2"/>
    <s v="TONNE_CAP"/>
    <s v="A"/>
    <n v="1988"/>
    <n v="0.41"/>
    <m/>
    <n v="32"/>
    <n v="48.194000000000003"/>
    <n v="5119035"/>
    <x v="8"/>
  </r>
  <r>
    <x v="113"/>
    <s v="AIREMISSION"/>
    <s v="CO2"/>
    <s v="MLN_TONNE"/>
    <s v="A"/>
    <n v="1989"/>
    <n v="2.04"/>
    <m/>
    <n v="33"/>
    <n v="48.713000000000001"/>
    <n v="5185943"/>
    <x v="8"/>
  </r>
  <r>
    <x v="113"/>
    <s v="AIREMISSION"/>
    <s v="CO2"/>
    <s v="TONNE_CAP"/>
    <s v="A"/>
    <n v="1989"/>
    <n v="0.39"/>
    <m/>
    <n v="33"/>
    <n v="48.713000000000001"/>
    <n v="5185943"/>
    <x v="8"/>
  </r>
  <r>
    <x v="113"/>
    <s v="AIREMISSION"/>
    <s v="CO2"/>
    <s v="MLN_TONNE"/>
    <s v="A"/>
    <n v="1990"/>
    <n v="2.11"/>
    <m/>
    <n v="34"/>
    <n v="49.232999999999997"/>
    <n v="5254984"/>
    <x v="8"/>
  </r>
  <r>
    <x v="113"/>
    <s v="AIREMISSION"/>
    <s v="CO2"/>
    <s v="TONNE_CAP"/>
    <s v="A"/>
    <n v="1990"/>
    <n v="0.4"/>
    <m/>
    <n v="34"/>
    <n v="49.232999999999997"/>
    <n v="5254984"/>
    <x v="8"/>
  </r>
  <r>
    <x v="113"/>
    <s v="AIREMISSION"/>
    <s v="CO2"/>
    <s v="MLN_TONNE"/>
    <s v="A"/>
    <n v="1991"/>
    <n v="2.77"/>
    <m/>
    <n v="35"/>
    <n v="49.753999999999998"/>
    <n v="5326657"/>
    <x v="8"/>
  </r>
  <r>
    <x v="113"/>
    <s v="AIREMISSION"/>
    <s v="CO2"/>
    <s v="TONNE_CAP"/>
    <s v="A"/>
    <n v="1991"/>
    <n v="0.52"/>
    <m/>
    <n v="35"/>
    <n v="49.753999999999998"/>
    <n v="5326657"/>
    <x v="8"/>
  </r>
  <r>
    <x v="113"/>
    <s v="AIREMISSION"/>
    <s v="CO2"/>
    <s v="MLN_TONNE"/>
    <s v="A"/>
    <n v="1992"/>
    <n v="3.17"/>
    <m/>
    <n v="36"/>
    <n v="50.274999999999999"/>
    <n v="5400331"/>
    <x v="8"/>
  </r>
  <r>
    <x v="113"/>
    <s v="AIREMISSION"/>
    <s v="CO2"/>
    <s v="TONNE_CAP"/>
    <s v="A"/>
    <n v="1992"/>
    <n v="0.59"/>
    <m/>
    <n v="36"/>
    <n v="50.274999999999999"/>
    <n v="5400331"/>
    <x v="8"/>
  </r>
  <r>
    <x v="113"/>
    <s v="AIREMISSION"/>
    <s v="CO2"/>
    <s v="MLN_TONNE"/>
    <s v="A"/>
    <n v="1993"/>
    <n v="3.55"/>
    <m/>
    <n v="37"/>
    <n v="51.381999999999998"/>
    <n v="5474000"/>
    <x v="8"/>
  </r>
  <r>
    <x v="113"/>
    <s v="AIREMISSION"/>
    <s v="CO2"/>
    <s v="TONNE_CAP"/>
    <s v="A"/>
    <n v="1993"/>
    <n v="0.65"/>
    <m/>
    <n v="37"/>
    <n v="51.381999999999998"/>
    <n v="5474000"/>
    <x v="8"/>
  </r>
  <r>
    <x v="113"/>
    <s v="AIREMISSION"/>
    <s v="CO2"/>
    <s v="MLN_TONNE"/>
    <s v="A"/>
    <n v="1994"/>
    <n v="4.09"/>
    <m/>
    <n v="38"/>
    <n v="52.677"/>
    <n v="5544945"/>
    <x v="8"/>
  </r>
  <r>
    <x v="113"/>
    <s v="AIREMISSION"/>
    <s v="CO2"/>
    <s v="TONNE_CAP"/>
    <s v="A"/>
    <n v="1994"/>
    <n v="0.74"/>
    <m/>
    <n v="38"/>
    <n v="52.677"/>
    <n v="5544945"/>
    <x v="8"/>
  </r>
  <r>
    <x v="113"/>
    <s v="AIREMISSION"/>
    <s v="CO2"/>
    <s v="MLN_TONNE"/>
    <s v="A"/>
    <n v="1995"/>
    <n v="4.57"/>
    <m/>
    <n v="39"/>
    <n v="53.966999999999999"/>
    <n v="5611115"/>
    <x v="8"/>
  </r>
  <r>
    <x v="113"/>
    <s v="AIREMISSION"/>
    <s v="CO2"/>
    <s v="TONNE_CAP"/>
    <s v="A"/>
    <n v="1995"/>
    <n v="0.82"/>
    <m/>
    <n v="39"/>
    <n v="53.966999999999999"/>
    <n v="5611115"/>
    <x v="8"/>
  </r>
  <r>
    <x v="113"/>
    <s v="AIREMISSION"/>
    <s v="CO2"/>
    <s v="MLN_TONNE"/>
    <s v="A"/>
    <n v="1996"/>
    <n v="3.98"/>
    <m/>
    <n v="40"/>
    <n v="55.253999999999998"/>
    <n v="5671925"/>
    <x v="8"/>
  </r>
  <r>
    <x v="113"/>
    <s v="AIREMISSION"/>
    <s v="CO2"/>
    <s v="TONNE_CAP"/>
    <s v="A"/>
    <n v="1996"/>
    <n v="0.71"/>
    <m/>
    <n v="40"/>
    <n v="55.253999999999998"/>
    <n v="5671925"/>
    <x v="8"/>
  </r>
  <r>
    <x v="113"/>
    <s v="AIREMISSION"/>
    <s v="CO2"/>
    <s v="MLN_TONNE"/>
    <s v="A"/>
    <n v="1997"/>
    <n v="4.87"/>
    <m/>
    <n v="41"/>
    <n v="56.53"/>
    <n v="5727755"/>
    <x v="8"/>
  </r>
  <r>
    <x v="113"/>
    <s v="AIREMISSION"/>
    <s v="CO2"/>
    <s v="TONNE_CAP"/>
    <s v="A"/>
    <n v="1997"/>
    <n v="0.86"/>
    <m/>
    <n v="41"/>
    <n v="56.53"/>
    <n v="5727755"/>
    <x v="8"/>
  </r>
  <r>
    <x v="113"/>
    <s v="AIREMISSION"/>
    <s v="CO2"/>
    <s v="MLN_TONNE"/>
    <s v="A"/>
    <n v="1998"/>
    <n v="5.21"/>
    <m/>
    <n v="42"/>
    <n v="57.8"/>
    <n v="5778706"/>
    <x v="8"/>
  </r>
  <r>
    <x v="113"/>
    <s v="AIREMISSION"/>
    <s v="CO2"/>
    <s v="TONNE_CAP"/>
    <s v="A"/>
    <n v="1998"/>
    <n v="0.91"/>
    <m/>
    <n v="42"/>
    <n v="57.8"/>
    <n v="5778706"/>
    <x v="8"/>
  </r>
  <r>
    <x v="113"/>
    <s v="AIREMISSION"/>
    <s v="CO2"/>
    <s v="MLN_TONNE"/>
    <s v="A"/>
    <n v="1999"/>
    <n v="5.16"/>
    <m/>
    <n v="43"/>
    <n v="58.356999999999999"/>
    <n v="5825187"/>
    <x v="8"/>
  </r>
  <r>
    <x v="113"/>
    <s v="AIREMISSION"/>
    <s v="CO2"/>
    <s v="TONNE_CAP"/>
    <s v="A"/>
    <n v="1999"/>
    <n v="0.89"/>
    <m/>
    <n v="43"/>
    <n v="58.356999999999999"/>
    <n v="5825187"/>
    <x v="8"/>
  </r>
  <r>
    <x v="113"/>
    <s v="AIREMISSION"/>
    <s v="CO2"/>
    <s v="MLN_TONNE"/>
    <s v="A"/>
    <n v="2000"/>
    <n v="5.17"/>
    <m/>
    <n v="44"/>
    <n v="58.911999999999999"/>
    <n v="5867626"/>
    <x v="8"/>
  </r>
  <r>
    <x v="113"/>
    <s v="AIREMISSION"/>
    <s v="CO2"/>
    <s v="TONNE_CAP"/>
    <s v="A"/>
    <n v="2000"/>
    <n v="0.89"/>
    <m/>
    <n v="44"/>
    <n v="58.911999999999999"/>
    <n v="5867626"/>
    <x v="8"/>
  </r>
  <r>
    <x v="113"/>
    <s v="AIREMISSION"/>
    <s v="CO2"/>
    <s v="MLN_TONNE"/>
    <s v="A"/>
    <n v="2001"/>
    <n v="5.51"/>
    <m/>
    <n v="45"/>
    <n v="59.463999999999999"/>
    <n v="5905962"/>
    <x v="8"/>
  </r>
  <r>
    <x v="113"/>
    <s v="AIREMISSION"/>
    <s v="CO2"/>
    <s v="TONNE_CAP"/>
    <s v="A"/>
    <n v="2001"/>
    <n v="0.94"/>
    <m/>
    <n v="45"/>
    <n v="59.463999999999999"/>
    <n v="5905962"/>
    <x v="8"/>
  </r>
  <r>
    <x v="113"/>
    <s v="AIREMISSION"/>
    <s v="CO2"/>
    <s v="MLN_TONNE"/>
    <s v="A"/>
    <n v="2002"/>
    <n v="5.53"/>
    <m/>
    <n v="46"/>
    <n v="60.014000000000003"/>
    <n v="5940303"/>
    <x v="8"/>
  </r>
  <r>
    <x v="113"/>
    <s v="AIREMISSION"/>
    <s v="CO2"/>
    <s v="TONNE_CAP"/>
    <s v="A"/>
    <n v="2002"/>
    <n v="0.94"/>
    <m/>
    <n v="46"/>
    <n v="60.014000000000003"/>
    <n v="5940303"/>
    <x v="8"/>
  </r>
  <r>
    <x v="113"/>
    <s v="AIREMISSION"/>
    <s v="CO2"/>
    <s v="MLN_TONNE"/>
    <s v="A"/>
    <n v="2003"/>
    <n v="5.91"/>
    <m/>
    <n v="47"/>
    <n v="60.561"/>
    <n v="5971535"/>
    <x v="8"/>
  </r>
  <r>
    <x v="113"/>
    <s v="AIREMISSION"/>
    <s v="CO2"/>
    <s v="TONNE_CAP"/>
    <s v="A"/>
    <n v="2003"/>
    <n v="1"/>
    <m/>
    <n v="47"/>
    <n v="60.561"/>
    <n v="5971535"/>
    <x v="8"/>
  </r>
  <r>
    <x v="113"/>
    <s v="AIREMISSION"/>
    <s v="CO2"/>
    <s v="MLN_TONNE"/>
    <s v="A"/>
    <n v="2004"/>
    <n v="5.93"/>
    <m/>
    <n v="48"/>
    <n v="61.106999999999999"/>
    <n v="6000775"/>
    <x v="8"/>
  </r>
  <r>
    <x v="113"/>
    <s v="AIREMISSION"/>
    <s v="CO2"/>
    <s v="TONNE_CAP"/>
    <s v="A"/>
    <n v="2004"/>
    <n v="1"/>
    <m/>
    <n v="48"/>
    <n v="61.106999999999999"/>
    <n v="6000775"/>
    <x v="8"/>
  </r>
  <r>
    <x v="113"/>
    <s v="AIREMISSION"/>
    <s v="CO2"/>
    <s v="MLN_TONNE"/>
    <s v="A"/>
    <n v="2005"/>
    <n v="6.25"/>
    <m/>
    <n v="49"/>
    <n v="61.648000000000003"/>
    <n v="6028961"/>
    <x v="8"/>
  </r>
  <r>
    <x v="113"/>
    <s v="AIREMISSION"/>
    <s v="CO2"/>
    <s v="TONNE_CAP"/>
    <s v="A"/>
    <n v="2005"/>
    <n v="1.05"/>
    <m/>
    <n v="49"/>
    <n v="61.648000000000003"/>
    <n v="6028961"/>
    <x v="8"/>
  </r>
  <r>
    <x v="113"/>
    <s v="AIREMISSION"/>
    <s v="CO2"/>
    <s v="MLN_TONNE"/>
    <s v="A"/>
    <n v="2006"/>
    <n v="6.52"/>
    <m/>
    <n v="50"/>
    <n v="62.186999999999998"/>
    <n v="6056478"/>
    <x v="8"/>
  </r>
  <r>
    <x v="113"/>
    <s v="AIREMISSION"/>
    <s v="CO2"/>
    <s v="TONNE_CAP"/>
    <s v="A"/>
    <n v="2006"/>
    <n v="1.0900000000000001"/>
    <m/>
    <n v="50"/>
    <n v="62.186999999999998"/>
    <n v="6056478"/>
    <x v="8"/>
  </r>
  <r>
    <x v="113"/>
    <s v="AIREMISSION"/>
    <s v="CO2"/>
    <s v="MLN_TONNE"/>
    <s v="A"/>
    <n v="2007"/>
    <n v="6.92"/>
    <m/>
    <n v="51"/>
    <n v="62.722999999999999"/>
    <n v="6083475"/>
    <x v="8"/>
  </r>
  <r>
    <x v="113"/>
    <s v="AIREMISSION"/>
    <s v="CO2"/>
    <s v="TONNE_CAP"/>
    <s v="A"/>
    <n v="2007"/>
    <n v="1.1599999999999999"/>
    <m/>
    <n v="51"/>
    <n v="62.722999999999999"/>
    <n v="6083475"/>
    <x v="8"/>
  </r>
  <r>
    <x v="113"/>
    <s v="AIREMISSION"/>
    <s v="CO2"/>
    <s v="MLN_TONNE"/>
    <s v="A"/>
    <n v="2008"/>
    <n v="6.14"/>
    <m/>
    <n v="52"/>
    <n v="63.252000000000002"/>
    <n v="6110301"/>
    <x v="8"/>
  </r>
  <r>
    <x v="113"/>
    <s v="AIREMISSION"/>
    <s v="CO2"/>
    <s v="TONNE_CAP"/>
    <s v="A"/>
    <n v="2008"/>
    <n v="1.02"/>
    <m/>
    <n v="52"/>
    <n v="63.252000000000002"/>
    <n v="6110301"/>
    <x v="8"/>
  </r>
  <r>
    <x v="113"/>
    <s v="AIREMISSION"/>
    <s v="CO2"/>
    <s v="MLN_TONNE"/>
    <s v="A"/>
    <n v="2009"/>
    <n v="6.09"/>
    <m/>
    <n v="53"/>
    <n v="63.773000000000003"/>
    <n v="6137276"/>
    <x v="8"/>
  </r>
  <r>
    <x v="113"/>
    <s v="AIREMISSION"/>
    <s v="CO2"/>
    <s v="TONNE_CAP"/>
    <s v="A"/>
    <n v="2009"/>
    <n v="1.01"/>
    <m/>
    <n v="53"/>
    <n v="63.773000000000003"/>
    <n v="6137276"/>
    <x v="8"/>
  </r>
  <r>
    <x v="113"/>
    <s v="AIREMISSION"/>
    <s v="CO2"/>
    <s v="MLN_TONNE"/>
    <s v="A"/>
    <n v="2010"/>
    <n v="5.82"/>
    <m/>
    <n v="54"/>
    <n v="64.286000000000001"/>
    <n v="6164626"/>
    <x v="8"/>
  </r>
  <r>
    <x v="113"/>
    <s v="AIREMISSION"/>
    <s v="CO2"/>
    <s v="TONNE_CAP"/>
    <s v="A"/>
    <n v="2010"/>
    <n v="0.96"/>
    <m/>
    <n v="54"/>
    <n v="64.286000000000001"/>
    <n v="6164626"/>
    <x v="8"/>
  </r>
  <r>
    <x v="113"/>
    <s v="AIREMISSION"/>
    <s v="CO2"/>
    <s v="MLN_TONNE"/>
    <s v="A"/>
    <n v="2011"/>
    <n v="6.01"/>
    <m/>
    <n v="55"/>
    <n v="64.790000000000006"/>
    <n v="6192560"/>
    <x v="8"/>
  </r>
  <r>
    <x v="113"/>
    <s v="AIREMISSION"/>
    <s v="CO2"/>
    <s v="TONNE_CAP"/>
    <s v="A"/>
    <n v="2011"/>
    <n v="0.99"/>
    <m/>
    <n v="55"/>
    <n v="64.790000000000006"/>
    <n v="6192560"/>
    <x v="8"/>
  </r>
  <r>
    <x v="113"/>
    <s v="AIREMISSION"/>
    <s v="CO2"/>
    <s v="MLN_TONNE"/>
    <s v="A"/>
    <n v="2012"/>
    <n v="6.02"/>
    <m/>
    <n v="56"/>
    <n v="65.287000000000006"/>
    <n v="6221246"/>
    <x v="8"/>
  </r>
  <r>
    <x v="113"/>
    <s v="AIREMISSION"/>
    <s v="CO2"/>
    <s v="TONNE_CAP"/>
    <s v="A"/>
    <n v="2012"/>
    <n v="0.99"/>
    <m/>
    <n v="56"/>
    <n v="65.287000000000006"/>
    <n v="6221246"/>
    <x v="8"/>
  </r>
  <r>
    <x v="113"/>
    <s v="AIREMISSION"/>
    <s v="CO2"/>
    <s v="MLN_TONNE"/>
    <s v="A"/>
    <n v="2013"/>
    <n v="5.73"/>
    <m/>
    <n v="57"/>
    <n v="65.775000000000006"/>
    <n v="6250777"/>
    <x v="8"/>
  </r>
  <r>
    <x v="113"/>
    <s v="AIREMISSION"/>
    <s v="CO2"/>
    <s v="TONNE_CAP"/>
    <s v="A"/>
    <n v="2013"/>
    <n v="0.94"/>
    <m/>
    <n v="57"/>
    <n v="65.775000000000006"/>
    <n v="6250777"/>
    <x v="8"/>
  </r>
  <r>
    <x v="113"/>
    <s v="AIREMISSION"/>
    <s v="CO2"/>
    <s v="MLN_TONNE"/>
    <s v="A"/>
    <n v="2014"/>
    <n v="5.88"/>
    <m/>
    <n v="58"/>
    <n v="66.254999999999995"/>
    <n v="6281189"/>
    <x v="8"/>
  </r>
  <r>
    <x v="113"/>
    <s v="AIREMISSION"/>
    <s v="CO2"/>
    <s v="TONNE_CAP"/>
    <s v="A"/>
    <n v="2014"/>
    <n v="0.96"/>
    <m/>
    <n v="58"/>
    <n v="66.254999999999995"/>
    <n v="6281189"/>
    <x v="8"/>
  </r>
  <r>
    <x v="114"/>
    <s v="AIREMISSION"/>
    <s v="CO2"/>
    <s v="MLN_TONNE"/>
    <s v="A"/>
    <n v="1990"/>
    <n v="61.98"/>
    <m/>
    <n v="34"/>
    <n v="50.393000000000001"/>
    <n v="7586000"/>
    <x v="1"/>
  </r>
  <r>
    <x v="114"/>
    <s v="AIREMISSION"/>
    <s v="CO2"/>
    <s v="TONNE_CAP"/>
    <s v="A"/>
    <n v="1990"/>
    <n v="6.16"/>
    <m/>
    <n v="34"/>
    <n v="50.393000000000001"/>
    <n v="7586000"/>
    <x v="1"/>
  </r>
  <r>
    <x v="114"/>
    <s v="AIREMISSION"/>
    <s v="CO2"/>
    <s v="MLN_TONNE"/>
    <s v="A"/>
    <n v="1991"/>
    <n v="52.27"/>
    <m/>
    <n v="35"/>
    <n v="50.768000000000001"/>
    <n v="7595636"/>
    <x v="1"/>
  </r>
  <r>
    <x v="114"/>
    <s v="AIREMISSION"/>
    <s v="CO2"/>
    <s v="TONNE_CAP"/>
    <s v="A"/>
    <n v="1991"/>
    <n v="5.17"/>
    <m/>
    <n v="35"/>
    <n v="50.768000000000001"/>
    <n v="7595636"/>
    <x v="1"/>
  </r>
  <r>
    <x v="114"/>
    <s v="AIREMISSION"/>
    <s v="CO2"/>
    <s v="MLN_TONNE"/>
    <s v="A"/>
    <n v="1992"/>
    <n v="48.06"/>
    <m/>
    <n v="36"/>
    <n v="51.036999999999999"/>
    <n v="7646424"/>
    <x v="1"/>
  </r>
  <r>
    <x v="114"/>
    <s v="AIREMISSION"/>
    <s v="CO2"/>
    <s v="TONNE_CAP"/>
    <s v="A"/>
    <n v="1992"/>
    <n v="4.72"/>
    <m/>
    <n v="36"/>
    <n v="51.036999999999999"/>
    <n v="7646424"/>
    <x v="1"/>
  </r>
  <r>
    <x v="114"/>
    <s v="AIREMISSION"/>
    <s v="CO2"/>
    <s v="MLN_TONNE"/>
    <s v="A"/>
    <n v="1993"/>
    <n v="42.78"/>
    <m/>
    <n v="37"/>
    <n v="51.305999999999997"/>
    <n v="7699307"/>
    <x v="1"/>
  </r>
  <r>
    <x v="114"/>
    <s v="AIREMISSION"/>
    <s v="CO2"/>
    <s v="TONNE_CAP"/>
    <s v="A"/>
    <n v="1993"/>
    <n v="4.16"/>
    <m/>
    <n v="37"/>
    <n v="51.305999999999997"/>
    <n v="7699307"/>
    <x v="1"/>
  </r>
  <r>
    <x v="114"/>
    <s v="AIREMISSION"/>
    <s v="CO2"/>
    <s v="MLN_TONNE"/>
    <s v="A"/>
    <n v="1994"/>
    <n v="38.96"/>
    <m/>
    <n v="38"/>
    <n v="51.575000000000003"/>
    <n v="7734639"/>
    <x v="1"/>
  </r>
  <r>
    <x v="114"/>
    <s v="AIREMISSION"/>
    <s v="CO2"/>
    <s v="TONNE_CAP"/>
    <s v="A"/>
    <n v="1994"/>
    <n v="3.77"/>
    <m/>
    <n v="38"/>
    <n v="51.575000000000003"/>
    <n v="7734639"/>
    <x v="1"/>
  </r>
  <r>
    <x v="114"/>
    <s v="AIREMISSION"/>
    <s v="CO2"/>
    <s v="MLN_TONNE"/>
    <s v="A"/>
    <n v="1995"/>
    <n v="44.62"/>
    <m/>
    <n v="39"/>
    <n v="51.844000000000001"/>
    <n v="7625357"/>
    <x v="1"/>
  </r>
  <r>
    <x v="114"/>
    <s v="AIREMISSION"/>
    <s v="CO2"/>
    <s v="TONNE_CAP"/>
    <s v="A"/>
    <n v="1995"/>
    <n v="4.3499999999999996"/>
    <m/>
    <n v="39"/>
    <n v="51.844000000000001"/>
    <n v="7625357"/>
    <x v="1"/>
  </r>
  <r>
    <x v="114"/>
    <s v="AIREMISSION"/>
    <s v="CO2"/>
    <s v="MLN_TONNE"/>
    <s v="A"/>
    <n v="1996"/>
    <n v="51.72"/>
    <m/>
    <n v="40"/>
    <n v="52.113999999999997"/>
    <n v="7617794"/>
    <x v="1"/>
  </r>
  <r>
    <x v="114"/>
    <s v="AIREMISSION"/>
    <s v="CO2"/>
    <s v="TONNE_CAP"/>
    <s v="A"/>
    <n v="1996"/>
    <n v="5.03"/>
    <m/>
    <n v="40"/>
    <n v="52.113999999999997"/>
    <n v="7617794"/>
    <x v="1"/>
  </r>
  <r>
    <x v="114"/>
    <s v="AIREMISSION"/>
    <s v="CO2"/>
    <s v="MLN_TONNE"/>
    <s v="A"/>
    <n v="1997"/>
    <n v="56.39"/>
    <m/>
    <n v="41"/>
    <n v="52.381999999999998"/>
    <n v="7596501"/>
    <x v="1"/>
  </r>
  <r>
    <x v="114"/>
    <s v="AIREMISSION"/>
    <s v="CO2"/>
    <s v="TONNE_CAP"/>
    <s v="A"/>
    <n v="1997"/>
    <n v="5.48"/>
    <m/>
    <n v="41"/>
    <n v="52.381999999999998"/>
    <n v="7596501"/>
    <x v="1"/>
  </r>
  <r>
    <x v="114"/>
    <s v="AIREMISSION"/>
    <s v="CO2"/>
    <s v="MLN_TONNE"/>
    <s v="A"/>
    <n v="1998"/>
    <n v="56.29"/>
    <m/>
    <n v="42"/>
    <n v="52.651000000000003"/>
    <n v="7567745"/>
    <x v="1"/>
  </r>
  <r>
    <x v="114"/>
    <s v="AIREMISSION"/>
    <s v="CO2"/>
    <s v="TONNE_CAP"/>
    <s v="A"/>
    <n v="1998"/>
    <n v="5.55"/>
    <m/>
    <n v="42"/>
    <n v="52.651000000000003"/>
    <n v="7567745"/>
    <x v="1"/>
  </r>
  <r>
    <x v="114"/>
    <s v="AIREMISSION"/>
    <s v="CO2"/>
    <s v="MLN_TONNE"/>
    <s v="A"/>
    <n v="1999"/>
    <n v="40.07"/>
    <m/>
    <n v="43"/>
    <n v="52.918999999999997"/>
    <n v="7540401"/>
    <x v="1"/>
  </r>
  <r>
    <x v="114"/>
    <s v="AIREMISSION"/>
    <s v="CO2"/>
    <s v="TONNE_CAP"/>
    <s v="A"/>
    <n v="1999"/>
    <n v="4.04"/>
    <m/>
    <n v="43"/>
    <n v="52.918999999999997"/>
    <n v="7540401"/>
    <x v="1"/>
  </r>
  <r>
    <x v="114"/>
    <s v="AIREMISSION"/>
    <s v="CO2"/>
    <s v="MLN_TONNE"/>
    <s v="A"/>
    <n v="2000"/>
    <n v="43"/>
    <m/>
    <n v="44"/>
    <n v="53.188000000000002"/>
    <n v="7516346"/>
    <x v="1"/>
  </r>
  <r>
    <x v="114"/>
    <s v="AIREMISSION"/>
    <s v="CO2"/>
    <s v="TONNE_CAP"/>
    <s v="A"/>
    <n v="2000"/>
    <n v="5.3"/>
    <m/>
    <n v="44"/>
    <n v="53.188000000000002"/>
    <n v="7516346"/>
    <x v="1"/>
  </r>
  <r>
    <x v="114"/>
    <s v="AIREMISSION"/>
    <s v="CO2"/>
    <s v="MLN_TONNE"/>
    <s v="A"/>
    <n v="2001"/>
    <n v="45.06"/>
    <m/>
    <n v="45"/>
    <n v="53.456000000000003"/>
    <n v="7503433"/>
    <x v="1"/>
  </r>
  <r>
    <x v="114"/>
    <s v="AIREMISSION"/>
    <s v="CO2"/>
    <s v="TONNE_CAP"/>
    <s v="A"/>
    <n v="2001"/>
    <n v="5.56"/>
    <m/>
    <n v="45"/>
    <n v="53.456000000000003"/>
    <n v="7503433"/>
    <x v="1"/>
  </r>
  <r>
    <x v="114"/>
    <s v="AIREMISSION"/>
    <s v="CO2"/>
    <s v="MLN_TONNE"/>
    <s v="A"/>
    <n v="2002"/>
    <n v="48.65"/>
    <m/>
    <n v="46"/>
    <n v="53.723999999999997"/>
    <n v="7496522"/>
    <x v="1"/>
  </r>
  <r>
    <x v="114"/>
    <s v="AIREMISSION"/>
    <s v="CO2"/>
    <s v="TONNE_CAP"/>
    <s v="A"/>
    <n v="2002"/>
    <n v="6"/>
    <m/>
    <n v="46"/>
    <n v="53.723999999999997"/>
    <n v="7496522"/>
    <x v="1"/>
  </r>
  <r>
    <x v="114"/>
    <s v="AIREMISSION"/>
    <s v="CO2"/>
    <s v="MLN_TONNE"/>
    <s v="A"/>
    <n v="2003"/>
    <n v="52.21"/>
    <m/>
    <n v="47"/>
    <n v="53.991999999999997"/>
    <n v="7480591"/>
    <x v="1"/>
  </r>
  <r>
    <x v="114"/>
    <s v="AIREMISSION"/>
    <s v="CO2"/>
    <s v="TONNE_CAP"/>
    <s v="A"/>
    <n v="2003"/>
    <n v="6.45"/>
    <m/>
    <n v="47"/>
    <n v="53.991999999999997"/>
    <n v="7480591"/>
    <x v="1"/>
  </r>
  <r>
    <x v="114"/>
    <s v="AIREMISSION"/>
    <s v="CO2"/>
    <s v="MLN_TONNE"/>
    <s v="A"/>
    <n v="2004"/>
    <n v="56.42"/>
    <m/>
    <n v="48"/>
    <n v="54.259"/>
    <n v="7463157"/>
    <x v="1"/>
  </r>
  <r>
    <x v="114"/>
    <s v="AIREMISSION"/>
    <s v="CO2"/>
    <s v="TONNE_CAP"/>
    <s v="A"/>
    <n v="2004"/>
    <n v="6.98"/>
    <m/>
    <n v="48"/>
    <n v="54.259"/>
    <n v="7463157"/>
    <x v="1"/>
  </r>
  <r>
    <x v="114"/>
    <s v="AIREMISSION"/>
    <s v="CO2"/>
    <s v="MLN_TONNE"/>
    <s v="A"/>
    <n v="2005"/>
    <n v="49.55"/>
    <m/>
    <n v="49"/>
    <n v="54.526000000000003"/>
    <n v="7440769"/>
    <x v="1"/>
  </r>
  <r>
    <x v="114"/>
    <s v="AIREMISSION"/>
    <s v="CO2"/>
    <s v="TONNE_CAP"/>
    <s v="A"/>
    <n v="2005"/>
    <n v="6.66"/>
    <m/>
    <n v="49"/>
    <n v="54.526000000000003"/>
    <n v="7440769"/>
    <x v="1"/>
  </r>
  <r>
    <x v="114"/>
    <s v="AIREMISSION"/>
    <s v="CO2"/>
    <s v="MLN_TONNE"/>
    <s v="A"/>
    <n v="2006"/>
    <n v="51.74"/>
    <m/>
    <n v="50"/>
    <n v="54.792999999999999"/>
    <n v="7411569"/>
    <x v="1"/>
  </r>
  <r>
    <x v="114"/>
    <s v="AIREMISSION"/>
    <s v="CO2"/>
    <s v="TONNE_CAP"/>
    <s v="A"/>
    <n v="2006"/>
    <n v="6.98"/>
    <m/>
    <n v="50"/>
    <n v="54.792999999999999"/>
    <n v="7411569"/>
    <x v="1"/>
  </r>
  <r>
    <x v="114"/>
    <s v="AIREMISSION"/>
    <s v="CO2"/>
    <s v="MLN_TONNE"/>
    <s v="A"/>
    <n v="2007"/>
    <n v="50.15"/>
    <m/>
    <n v="51"/>
    <n v="55.06"/>
    <n v="7381579"/>
    <x v="1"/>
  </r>
  <r>
    <x v="114"/>
    <s v="AIREMISSION"/>
    <s v="CO2"/>
    <s v="TONNE_CAP"/>
    <s v="A"/>
    <n v="2007"/>
    <n v="6.79"/>
    <m/>
    <n v="51"/>
    <n v="55.06"/>
    <n v="7381579"/>
    <x v="1"/>
  </r>
  <r>
    <x v="114"/>
    <s v="AIREMISSION"/>
    <s v="CO2"/>
    <s v="MLN_TONNE"/>
    <s v="A"/>
    <n v="2008"/>
    <n v="48.33"/>
    <m/>
    <n v="52"/>
    <n v="55.11"/>
    <n v="7350222"/>
    <x v="1"/>
  </r>
  <r>
    <x v="114"/>
    <s v="AIREMISSION"/>
    <s v="CO2"/>
    <s v="TONNE_CAP"/>
    <s v="A"/>
    <n v="2008"/>
    <n v="6.58"/>
    <m/>
    <n v="52"/>
    <n v="55.11"/>
    <n v="7350222"/>
    <x v="1"/>
  </r>
  <r>
    <x v="114"/>
    <s v="AIREMISSION"/>
    <s v="CO2"/>
    <s v="MLN_TONNE"/>
    <s v="A"/>
    <n v="2009"/>
    <n v="45.67"/>
    <m/>
    <n v="53"/>
    <n v="55.158999999999999"/>
    <n v="7320807"/>
    <x v="1"/>
  </r>
  <r>
    <x v="114"/>
    <s v="AIREMISSION"/>
    <s v="CO2"/>
    <s v="TONNE_CAP"/>
    <s v="A"/>
    <n v="2009"/>
    <n v="6.24"/>
    <m/>
    <n v="53"/>
    <n v="55.158999999999999"/>
    <n v="7320807"/>
    <x v="1"/>
  </r>
  <r>
    <x v="114"/>
    <s v="AIREMISSION"/>
    <s v="CO2"/>
    <s v="MLN_TONNE"/>
    <s v="A"/>
    <n v="2010"/>
    <n v="45.88"/>
    <m/>
    <n v="54"/>
    <n v="55.207999999999998"/>
    <n v="7291436"/>
    <x v="1"/>
  </r>
  <r>
    <x v="114"/>
    <s v="AIREMISSION"/>
    <s v="CO2"/>
    <s v="TONNE_CAP"/>
    <s v="A"/>
    <n v="2010"/>
    <n v="6.29"/>
    <m/>
    <n v="54"/>
    <n v="55.207999999999998"/>
    <n v="7291436"/>
    <x v="1"/>
  </r>
  <r>
    <x v="114"/>
    <s v="AIREMISSION"/>
    <s v="CO2"/>
    <s v="MLN_TONNE"/>
    <s v="A"/>
    <n v="2011"/>
    <n v="50.05"/>
    <m/>
    <n v="55"/>
    <n v="55.258000000000003"/>
    <n v="7234099"/>
    <x v="1"/>
  </r>
  <r>
    <x v="114"/>
    <s v="AIREMISSION"/>
    <s v="CO2"/>
    <s v="TONNE_CAP"/>
    <s v="A"/>
    <n v="2011"/>
    <n v="6.92"/>
    <m/>
    <n v="55"/>
    <n v="55.258000000000003"/>
    <n v="7234099"/>
    <x v="1"/>
  </r>
  <r>
    <x v="114"/>
    <s v="AIREMISSION"/>
    <s v="CO2"/>
    <s v="MLN_TONNE"/>
    <s v="A"/>
    <n v="2012"/>
    <n v="44.63"/>
    <m/>
    <n v="56"/>
    <n v="55.307000000000002"/>
    <n v="7199077"/>
    <x v="1"/>
  </r>
  <r>
    <x v="114"/>
    <s v="AIREMISSION"/>
    <s v="CO2"/>
    <s v="TONNE_CAP"/>
    <s v="A"/>
    <n v="2012"/>
    <n v="6.2"/>
    <m/>
    <n v="56"/>
    <n v="55.307000000000002"/>
    <n v="7199077"/>
    <x v="1"/>
  </r>
  <r>
    <x v="114"/>
    <s v="AIREMISSION"/>
    <s v="CO2"/>
    <s v="MLN_TONNE"/>
    <s v="A"/>
    <n v="2013"/>
    <n v="45.44"/>
    <m/>
    <n v="57"/>
    <n v="55.372999999999998"/>
    <n v="7164132"/>
    <x v="1"/>
  </r>
  <r>
    <x v="114"/>
    <s v="AIREMISSION"/>
    <s v="CO2"/>
    <s v="TONNE_CAP"/>
    <s v="A"/>
    <n v="2013"/>
    <n v="6.34"/>
    <m/>
    <n v="57"/>
    <n v="55.372999999999998"/>
    <n v="7164132"/>
    <x v="1"/>
  </r>
  <r>
    <x v="114"/>
    <s v="AIREMISSION"/>
    <s v="CO2"/>
    <s v="MLN_TONNE"/>
    <s v="A"/>
    <n v="2014"/>
    <n v="38.11"/>
    <m/>
    <n v="58"/>
    <n v="55.454999999999998"/>
    <n v="7130576"/>
    <x v="1"/>
  </r>
  <r>
    <x v="114"/>
    <s v="AIREMISSION"/>
    <s v="CO2"/>
    <s v="TONNE_CAP"/>
    <s v="A"/>
    <n v="2014"/>
    <n v="5.35"/>
    <m/>
    <n v="58"/>
    <n v="55.454999999999998"/>
    <n v="7130576"/>
    <x v="1"/>
  </r>
  <r>
    <x v="115"/>
    <s v="AIREMISSION"/>
    <s v="CO2"/>
    <s v="MLN_TONNE"/>
    <s v="A"/>
    <n v="1971"/>
    <n v="38.869999999999997"/>
    <m/>
    <n v="15"/>
    <n v="42.009"/>
    <n v="4557449"/>
    <x v="1"/>
  </r>
  <r>
    <x v="115"/>
    <s v="AIREMISSION"/>
    <s v="CO2"/>
    <s v="TONNE_CAP"/>
    <s v="A"/>
    <n v="1971"/>
    <n v="8.5299999999999994"/>
    <m/>
    <n v="15"/>
    <n v="42.009"/>
    <n v="4557449"/>
    <x v="1"/>
  </r>
  <r>
    <x v="115"/>
    <s v="AIREMISSION"/>
    <s v="CO2"/>
    <s v="MLN_TONNE"/>
    <s v="A"/>
    <n v="1972"/>
    <n v="39.299999999999997"/>
    <m/>
    <n v="16"/>
    <n v="43.064"/>
    <n v="4596622"/>
    <x v="1"/>
  </r>
  <r>
    <x v="115"/>
    <s v="AIREMISSION"/>
    <s v="CO2"/>
    <s v="TONNE_CAP"/>
    <s v="A"/>
    <n v="1972"/>
    <n v="8.5500000000000007"/>
    <m/>
    <n v="16"/>
    <n v="43.064"/>
    <n v="4596622"/>
    <x v="1"/>
  </r>
  <r>
    <x v="115"/>
    <s v="AIREMISSION"/>
    <s v="CO2"/>
    <s v="MLN_TONNE"/>
    <s v="A"/>
    <n v="1973"/>
    <n v="40.98"/>
    <m/>
    <n v="17"/>
    <n v="44.122"/>
    <n v="4641445"/>
    <x v="1"/>
  </r>
  <r>
    <x v="115"/>
    <s v="AIREMISSION"/>
    <s v="CO2"/>
    <s v="TONNE_CAP"/>
    <s v="A"/>
    <n v="1973"/>
    <n v="8.83"/>
    <m/>
    <n v="17"/>
    <n v="44.122"/>
    <n v="4641445"/>
    <x v="1"/>
  </r>
  <r>
    <x v="115"/>
    <s v="AIREMISSION"/>
    <s v="CO2"/>
    <s v="MLN_TONNE"/>
    <s v="A"/>
    <n v="1974"/>
    <n v="41.85"/>
    <m/>
    <n v="18"/>
    <n v="45.186999999999998"/>
    <n v="4689623"/>
    <x v="1"/>
  </r>
  <r>
    <x v="115"/>
    <s v="AIREMISSION"/>
    <s v="CO2"/>
    <s v="TONNE_CAP"/>
    <s v="A"/>
    <n v="1974"/>
    <n v="8.93"/>
    <m/>
    <n v="18"/>
    <n v="45.186999999999998"/>
    <n v="4689623"/>
    <x v="1"/>
  </r>
  <r>
    <x v="115"/>
    <s v="AIREMISSION"/>
    <s v="CO2"/>
    <s v="MLN_TONNE"/>
    <s v="A"/>
    <n v="1975"/>
    <n v="43.16"/>
    <m/>
    <n v="19"/>
    <n v="46.256999999999998"/>
    <n v="4739105"/>
    <x v="1"/>
  </r>
  <r>
    <x v="115"/>
    <s v="AIREMISSION"/>
    <s v="CO2"/>
    <s v="TONNE_CAP"/>
    <s v="A"/>
    <n v="1975"/>
    <n v="9.11"/>
    <m/>
    <n v="19"/>
    <n v="46.256999999999998"/>
    <n v="4739105"/>
    <x v="1"/>
  </r>
  <r>
    <x v="115"/>
    <s v="AIREMISSION"/>
    <s v="CO2"/>
    <s v="MLN_TONNE"/>
    <s v="A"/>
    <n v="1976"/>
    <n v="43.7"/>
    <m/>
    <n v="20"/>
    <n v="47.331000000000003"/>
    <n v="4789507"/>
    <x v="1"/>
  </r>
  <r>
    <x v="115"/>
    <s v="AIREMISSION"/>
    <s v="CO2"/>
    <s v="TONNE_CAP"/>
    <s v="A"/>
    <n v="1976"/>
    <n v="9.1300000000000008"/>
    <m/>
    <n v="20"/>
    <n v="47.331000000000003"/>
    <n v="4789507"/>
    <x v="1"/>
  </r>
  <r>
    <x v="115"/>
    <s v="AIREMISSION"/>
    <s v="CO2"/>
    <s v="MLN_TONNE"/>
    <s v="A"/>
    <n v="1977"/>
    <n v="45.42"/>
    <m/>
    <n v="21"/>
    <n v="48.405000000000001"/>
    <n v="4840501"/>
    <x v="1"/>
  </r>
  <r>
    <x v="115"/>
    <s v="AIREMISSION"/>
    <s v="CO2"/>
    <s v="TONNE_CAP"/>
    <s v="A"/>
    <n v="1977"/>
    <n v="9.39"/>
    <m/>
    <n v="21"/>
    <n v="48.405000000000001"/>
    <n v="4840501"/>
    <x v="1"/>
  </r>
  <r>
    <x v="115"/>
    <s v="AIREMISSION"/>
    <s v="CO2"/>
    <s v="MLN_TONNE"/>
    <s v="A"/>
    <n v="1978"/>
    <n v="50.66"/>
    <m/>
    <n v="22"/>
    <n v="49.481999999999999"/>
    <n v="4890125"/>
    <x v="1"/>
  </r>
  <r>
    <x v="115"/>
    <s v="AIREMISSION"/>
    <s v="CO2"/>
    <s v="TONNE_CAP"/>
    <s v="A"/>
    <n v="1978"/>
    <n v="10.36"/>
    <m/>
    <n v="22"/>
    <n v="49.481999999999999"/>
    <n v="4890125"/>
    <x v="1"/>
  </r>
  <r>
    <x v="115"/>
    <s v="AIREMISSION"/>
    <s v="CO2"/>
    <s v="MLN_TONNE"/>
    <s v="A"/>
    <n v="1979"/>
    <n v="51.56"/>
    <m/>
    <n v="23"/>
    <n v="50.56"/>
    <n v="4938973"/>
    <x v="1"/>
  </r>
  <r>
    <x v="115"/>
    <s v="AIREMISSION"/>
    <s v="CO2"/>
    <s v="TONNE_CAP"/>
    <s v="A"/>
    <n v="1979"/>
    <n v="10.44"/>
    <m/>
    <n v="23"/>
    <n v="50.56"/>
    <n v="4938973"/>
    <x v="1"/>
  </r>
  <r>
    <x v="115"/>
    <s v="AIREMISSION"/>
    <s v="CO2"/>
    <s v="MLN_TONNE"/>
    <s v="A"/>
    <n v="1980"/>
    <n v="55.8"/>
    <m/>
    <n v="24"/>
    <n v="51.637999999999998"/>
    <n v="4979815"/>
    <x v="1"/>
  </r>
  <r>
    <x v="115"/>
    <s v="AIREMISSION"/>
    <s v="CO2"/>
    <s v="TONNE_CAP"/>
    <s v="A"/>
    <n v="1980"/>
    <n v="11.21"/>
    <m/>
    <n v="24"/>
    <n v="51.637999999999998"/>
    <n v="4979815"/>
    <x v="1"/>
  </r>
  <r>
    <x v="115"/>
    <s v="AIREMISSION"/>
    <s v="CO2"/>
    <s v="MLN_TONNE"/>
    <s v="A"/>
    <n v="1981"/>
    <n v="54.45"/>
    <m/>
    <n v="25"/>
    <n v="52.31"/>
    <n v="5016105"/>
    <x v="1"/>
  </r>
  <r>
    <x v="115"/>
    <s v="AIREMISSION"/>
    <s v="CO2"/>
    <s v="TONNE_CAP"/>
    <s v="A"/>
    <n v="1981"/>
    <n v="10.86"/>
    <m/>
    <n v="25"/>
    <n v="52.31"/>
    <n v="5016105"/>
    <x v="1"/>
  </r>
  <r>
    <x v="115"/>
    <s v="AIREMISSION"/>
    <s v="CO2"/>
    <s v="MLN_TONNE"/>
    <s v="A"/>
    <n v="1982"/>
    <n v="52.84"/>
    <m/>
    <n v="26"/>
    <n v="52.777000000000001"/>
    <n v="5055099"/>
    <x v="1"/>
  </r>
  <r>
    <x v="115"/>
    <s v="AIREMISSION"/>
    <s v="CO2"/>
    <s v="TONNE_CAP"/>
    <s v="A"/>
    <n v="1982"/>
    <n v="10.46"/>
    <m/>
    <n v="26"/>
    <n v="52.777000000000001"/>
    <n v="5055099"/>
    <x v="1"/>
  </r>
  <r>
    <x v="115"/>
    <s v="AIREMISSION"/>
    <s v="CO2"/>
    <s v="MLN_TONNE"/>
    <s v="A"/>
    <n v="1983"/>
    <n v="52.73"/>
    <m/>
    <n v="27"/>
    <n v="53.244"/>
    <n v="5091971"/>
    <x v="1"/>
  </r>
  <r>
    <x v="115"/>
    <s v="AIREMISSION"/>
    <s v="CO2"/>
    <s v="TONNE_CAP"/>
    <s v="A"/>
    <n v="1983"/>
    <n v="10.36"/>
    <m/>
    <n v="27"/>
    <n v="53.244"/>
    <n v="5091971"/>
    <x v="1"/>
  </r>
  <r>
    <x v="115"/>
    <s v="AIREMISSION"/>
    <s v="CO2"/>
    <s v="MLN_TONNE"/>
    <s v="A"/>
    <n v="1984"/>
    <n v="54.59"/>
    <m/>
    <n v="28"/>
    <n v="53.710999999999999"/>
    <n v="5127097"/>
    <x v="1"/>
  </r>
  <r>
    <x v="115"/>
    <s v="AIREMISSION"/>
    <s v="CO2"/>
    <s v="TONNE_CAP"/>
    <s v="A"/>
    <n v="1984"/>
    <n v="10.65"/>
    <m/>
    <n v="28"/>
    <n v="53.710999999999999"/>
    <n v="5127097"/>
    <x v="1"/>
  </r>
  <r>
    <x v="115"/>
    <s v="AIREMISSION"/>
    <s v="CO2"/>
    <s v="MLN_TONNE"/>
    <s v="A"/>
    <n v="1985"/>
    <n v="54.44"/>
    <m/>
    <n v="29"/>
    <n v="54.176000000000002"/>
    <n v="5161768"/>
    <x v="1"/>
  </r>
  <r>
    <x v="115"/>
    <s v="AIREMISSION"/>
    <s v="CO2"/>
    <s v="TONNE_CAP"/>
    <s v="A"/>
    <n v="1985"/>
    <n v="10.55"/>
    <m/>
    <n v="29"/>
    <n v="54.176000000000002"/>
    <n v="5161768"/>
    <x v="1"/>
  </r>
  <r>
    <x v="115"/>
    <s v="AIREMISSION"/>
    <s v="CO2"/>
    <s v="MLN_TONNE"/>
    <s v="A"/>
    <n v="1986"/>
    <n v="51.71"/>
    <m/>
    <n v="30"/>
    <n v="54.640999999999998"/>
    <n v="5193838"/>
    <x v="1"/>
  </r>
  <r>
    <x v="115"/>
    <s v="AIREMISSION"/>
    <s v="CO2"/>
    <s v="TONNE_CAP"/>
    <s v="A"/>
    <n v="1986"/>
    <n v="9.9600000000000009"/>
    <m/>
    <n v="30"/>
    <n v="54.640999999999998"/>
    <n v="5193838"/>
    <x v="1"/>
  </r>
  <r>
    <x v="115"/>
    <s v="AIREMISSION"/>
    <s v="CO2"/>
    <s v="MLN_TONNE"/>
    <s v="A"/>
    <n v="1987"/>
    <n v="53.52"/>
    <m/>
    <n v="31"/>
    <n v="55.104999999999997"/>
    <n v="5222840"/>
    <x v="1"/>
  </r>
  <r>
    <x v="115"/>
    <s v="AIREMISSION"/>
    <s v="CO2"/>
    <s v="TONNE_CAP"/>
    <s v="A"/>
    <n v="1987"/>
    <n v="10.25"/>
    <m/>
    <n v="31"/>
    <n v="55.104999999999997"/>
    <n v="5222840"/>
    <x v="1"/>
  </r>
  <r>
    <x v="115"/>
    <s v="AIREMISSION"/>
    <s v="CO2"/>
    <s v="MLN_TONNE"/>
    <s v="A"/>
    <n v="1988"/>
    <n v="54.32"/>
    <m/>
    <n v="32"/>
    <n v="55.567999999999998"/>
    <n v="5250596"/>
    <x v="1"/>
  </r>
  <r>
    <x v="115"/>
    <s v="AIREMISSION"/>
    <s v="CO2"/>
    <s v="TONNE_CAP"/>
    <s v="A"/>
    <n v="1988"/>
    <n v="10.35"/>
    <m/>
    <n v="32"/>
    <n v="55.567999999999998"/>
    <n v="5250596"/>
    <x v="1"/>
  </r>
  <r>
    <x v="115"/>
    <s v="AIREMISSION"/>
    <s v="CO2"/>
    <s v="MLN_TONNE"/>
    <s v="A"/>
    <n v="1989"/>
    <n v="53.67"/>
    <m/>
    <n v="33"/>
    <n v="56.03"/>
    <n v="5275942"/>
    <x v="1"/>
  </r>
  <r>
    <x v="115"/>
    <s v="AIREMISSION"/>
    <s v="CO2"/>
    <s v="TONNE_CAP"/>
    <s v="A"/>
    <n v="1989"/>
    <n v="10.17"/>
    <m/>
    <n v="33"/>
    <n v="56.03"/>
    <n v="5275942"/>
    <x v="1"/>
  </r>
  <r>
    <x v="115"/>
    <s v="AIREMISSION"/>
    <s v="CO"/>
    <s v="THND_TONNE"/>
    <s v="A"/>
    <n v="1990"/>
    <n v="505"/>
    <m/>
    <n v="34"/>
    <n v="56.491"/>
    <n v="5299187"/>
    <x v="1"/>
  </r>
  <r>
    <x v="115"/>
    <s v="AIREMISSION"/>
    <s v="CO"/>
    <s v="KG_CAP"/>
    <s v="A"/>
    <n v="1990"/>
    <n v="95.298000000000002"/>
    <m/>
    <n v="34"/>
    <n v="56.491"/>
    <n v="5299187"/>
    <x v="1"/>
  </r>
  <r>
    <x v="115"/>
    <s v="AIREMISSION"/>
    <s v="CO2"/>
    <s v="MLN_TONNE"/>
    <s v="A"/>
    <n v="1990"/>
    <n v="54.83"/>
    <m/>
    <n v="34"/>
    <n v="56.491"/>
    <n v="5299187"/>
    <x v="1"/>
  </r>
  <r>
    <x v="115"/>
    <s v="AIREMISSION"/>
    <s v="CO2"/>
    <s v="TONNE_CAP"/>
    <s v="A"/>
    <n v="1990"/>
    <n v="10.35"/>
    <m/>
    <n v="34"/>
    <n v="56.491"/>
    <n v="5299187"/>
    <x v="1"/>
  </r>
  <r>
    <x v="115"/>
    <s v="AIREMISSION"/>
    <s v="GHG"/>
    <s v="TONNE_CAP"/>
    <s v="A"/>
    <n v="1990"/>
    <n v="14.051"/>
    <m/>
    <n v="34"/>
    <n v="56.491"/>
    <n v="5299187"/>
    <x v="1"/>
  </r>
  <r>
    <x v="115"/>
    <s v="AIREMISSION"/>
    <s v="GHG"/>
    <s v="THND_TONNECO2"/>
    <s v="A"/>
    <n v="1990"/>
    <n v="74460.342999999993"/>
    <m/>
    <n v="34"/>
    <n v="56.491"/>
    <n v="5299187"/>
    <x v="1"/>
  </r>
  <r>
    <x v="115"/>
    <s v="AIREMISSION"/>
    <s v="NOX"/>
    <s v="THND_TONNE"/>
    <s v="A"/>
    <n v="1990"/>
    <n v="222"/>
    <m/>
    <n v="34"/>
    <n v="56.491"/>
    <n v="5299187"/>
    <x v="1"/>
  </r>
  <r>
    <x v="115"/>
    <s v="AIREMISSION"/>
    <s v="NOX"/>
    <s v="KG_CAP"/>
    <s v="A"/>
    <n v="1990"/>
    <n v="41.893000000000001"/>
    <m/>
    <n v="34"/>
    <n v="56.491"/>
    <n v="5299187"/>
    <x v="1"/>
  </r>
  <r>
    <x v="115"/>
    <s v="AIREMISSION"/>
    <s v="SOX"/>
    <s v="THND_TONNE"/>
    <s v="A"/>
    <n v="1990"/>
    <n v="526"/>
    <m/>
    <n v="34"/>
    <n v="56.491"/>
    <n v="5299187"/>
    <x v="1"/>
  </r>
  <r>
    <x v="115"/>
    <s v="AIREMISSION"/>
    <s v="SOX"/>
    <s v="KG_CAP"/>
    <s v="A"/>
    <n v="1990"/>
    <n v="99.260999999999996"/>
    <m/>
    <n v="34"/>
    <n v="56.491"/>
    <n v="5299187"/>
    <x v="1"/>
  </r>
  <r>
    <x v="115"/>
    <s v="AIREMISSION"/>
    <s v="VOC"/>
    <s v="THND_TONNE"/>
    <s v="A"/>
    <n v="1990"/>
    <n v="136"/>
    <m/>
    <n v="34"/>
    <n v="56.491"/>
    <n v="5299187"/>
    <x v="1"/>
  </r>
  <r>
    <x v="115"/>
    <s v="AIREMISSION"/>
    <s v="VOC"/>
    <s v="KG_CAP"/>
    <s v="A"/>
    <n v="1990"/>
    <n v="25.664000000000001"/>
    <m/>
    <n v="34"/>
    <n v="56.491"/>
    <n v="5299187"/>
    <x v="1"/>
  </r>
  <r>
    <x v="115"/>
    <s v="AIREMISSION"/>
    <s v="CO"/>
    <s v="THND_TONNE"/>
    <s v="A"/>
    <n v="1991"/>
    <n v="483"/>
    <m/>
    <n v="35"/>
    <n v="56.78"/>
    <n v="5303294"/>
    <x v="1"/>
  </r>
  <r>
    <x v="115"/>
    <s v="AIREMISSION"/>
    <s v="CO"/>
    <s v="KG_CAP"/>
    <s v="A"/>
    <n v="1991"/>
    <n v="91.075999999999993"/>
    <m/>
    <n v="35"/>
    <n v="56.78"/>
    <n v="5303294"/>
    <x v="1"/>
  </r>
  <r>
    <x v="115"/>
    <s v="AIREMISSION"/>
    <s v="CO2"/>
    <s v="MLN_TONNE"/>
    <s v="A"/>
    <n v="1991"/>
    <n v="47.95"/>
    <m/>
    <n v="35"/>
    <n v="56.78"/>
    <n v="5303294"/>
    <x v="1"/>
  </r>
  <r>
    <x v="115"/>
    <s v="AIREMISSION"/>
    <s v="CO2"/>
    <s v="TONNE_CAP"/>
    <s v="A"/>
    <n v="1991"/>
    <n v="9.08"/>
    <m/>
    <n v="35"/>
    <n v="56.78"/>
    <n v="5303294"/>
    <x v="1"/>
  </r>
  <r>
    <x v="115"/>
    <s v="AIREMISSION"/>
    <s v="GHG"/>
    <s v="TONNE_CAP"/>
    <s v="A"/>
    <n v="1991"/>
    <n v="12.215999999999999"/>
    <m/>
    <n v="35"/>
    <n v="56.78"/>
    <n v="5303294"/>
    <x v="1"/>
  </r>
  <r>
    <x v="115"/>
    <s v="AIREMISSION"/>
    <s v="GHG"/>
    <s v="THND_TONNECO2"/>
    <s v="A"/>
    <n v="1991"/>
    <n v="64782.750999999997"/>
    <m/>
    <n v="35"/>
    <n v="56.78"/>
    <n v="5303294"/>
    <x v="1"/>
  </r>
  <r>
    <x v="115"/>
    <s v="AIREMISSION"/>
    <s v="NOX"/>
    <s v="THND_TONNE"/>
    <s v="A"/>
    <n v="1991"/>
    <n v="201"/>
    <m/>
    <n v="35"/>
    <n v="56.78"/>
    <n v="5303294"/>
    <x v="1"/>
  </r>
  <r>
    <x v="115"/>
    <s v="AIREMISSION"/>
    <s v="NOX"/>
    <s v="KG_CAP"/>
    <s v="A"/>
    <n v="1991"/>
    <n v="37.901000000000003"/>
    <m/>
    <n v="35"/>
    <n v="56.78"/>
    <n v="5303294"/>
    <x v="1"/>
  </r>
  <r>
    <x v="115"/>
    <s v="AIREMISSION"/>
    <s v="SOX"/>
    <s v="THND_TONNE"/>
    <s v="A"/>
    <n v="1991"/>
    <n v="445"/>
    <m/>
    <n v="35"/>
    <n v="56.78"/>
    <n v="5303294"/>
    <x v="1"/>
  </r>
  <r>
    <x v="115"/>
    <s v="AIREMISSION"/>
    <s v="SOX"/>
    <s v="KG_CAP"/>
    <s v="A"/>
    <n v="1991"/>
    <n v="83.91"/>
    <m/>
    <n v="35"/>
    <n v="56.78"/>
    <n v="5303294"/>
    <x v="1"/>
  </r>
  <r>
    <x v="115"/>
    <s v="AIREMISSION"/>
    <s v="VOC"/>
    <s v="THND_TONNE"/>
    <s v="A"/>
    <n v="1991"/>
    <n v="124.667"/>
    <m/>
    <n v="35"/>
    <n v="56.78"/>
    <n v="5303294"/>
    <x v="1"/>
  </r>
  <r>
    <x v="115"/>
    <s v="AIREMISSION"/>
    <s v="VOC"/>
    <s v="KG_CAP"/>
    <s v="A"/>
    <n v="1991"/>
    <n v="23.507000000000001"/>
    <m/>
    <n v="35"/>
    <n v="56.78"/>
    <n v="5303294"/>
    <x v="1"/>
  </r>
  <r>
    <x v="115"/>
    <s v="AIREMISSION"/>
    <s v="CO"/>
    <s v="THND_TONNE"/>
    <s v="A"/>
    <n v="1992"/>
    <n v="441"/>
    <m/>
    <n v="36"/>
    <n v="56.719000000000001"/>
    <n v="5305016"/>
    <x v="1"/>
  </r>
  <r>
    <x v="115"/>
    <s v="AIREMISSION"/>
    <s v="CO"/>
    <s v="KG_CAP"/>
    <s v="A"/>
    <n v="1992"/>
    <n v="83.129000000000005"/>
    <m/>
    <n v="36"/>
    <n v="56.719000000000001"/>
    <n v="5305016"/>
    <x v="1"/>
  </r>
  <r>
    <x v="115"/>
    <s v="AIREMISSION"/>
    <s v="CO2"/>
    <s v="MLN_TONNE"/>
    <s v="A"/>
    <n v="1992"/>
    <n v="44.8"/>
    <m/>
    <n v="36"/>
    <n v="56.719000000000001"/>
    <n v="5305016"/>
    <x v="1"/>
  </r>
  <r>
    <x v="115"/>
    <s v="AIREMISSION"/>
    <s v="CO2"/>
    <s v="TONNE_CAP"/>
    <s v="A"/>
    <n v="1992"/>
    <n v="8.44"/>
    <m/>
    <n v="36"/>
    <n v="56.719000000000001"/>
    <n v="5305016"/>
    <x v="1"/>
  </r>
  <r>
    <x v="115"/>
    <s v="AIREMISSION"/>
    <s v="GHG"/>
    <s v="TONNE_CAP"/>
    <s v="A"/>
    <n v="1992"/>
    <n v="11.185"/>
    <m/>
    <n v="36"/>
    <n v="56.719000000000001"/>
    <n v="5305016"/>
    <x v="1"/>
  </r>
  <r>
    <x v="115"/>
    <s v="AIREMISSION"/>
    <s v="GHG"/>
    <s v="THND_TONNECO2"/>
    <s v="A"/>
    <n v="1992"/>
    <n v="59339.063000000002"/>
    <m/>
    <n v="36"/>
    <n v="56.719000000000001"/>
    <n v="5305016"/>
    <x v="1"/>
  </r>
  <r>
    <x v="115"/>
    <s v="AIREMISSION"/>
    <s v="NOX"/>
    <s v="THND_TONNE"/>
    <s v="A"/>
    <n v="1992"/>
    <n v="188"/>
    <m/>
    <n v="36"/>
    <n v="56.719000000000001"/>
    <n v="5305016"/>
    <x v="1"/>
  </r>
  <r>
    <x v="115"/>
    <s v="AIREMISSION"/>
    <s v="NOX"/>
    <s v="KG_CAP"/>
    <s v="A"/>
    <n v="1992"/>
    <n v="35.438000000000002"/>
    <m/>
    <n v="36"/>
    <n v="56.719000000000001"/>
    <n v="5305016"/>
    <x v="1"/>
  </r>
  <r>
    <x v="115"/>
    <s v="AIREMISSION"/>
    <s v="SOX"/>
    <s v="THND_TONNE"/>
    <s v="A"/>
    <n v="1992"/>
    <n v="390"/>
    <m/>
    <n v="36"/>
    <n v="56.719000000000001"/>
    <n v="5305016"/>
    <x v="1"/>
  </r>
  <r>
    <x v="115"/>
    <s v="AIREMISSION"/>
    <s v="SOX"/>
    <s v="KG_CAP"/>
    <s v="A"/>
    <n v="1992"/>
    <n v="73.515000000000001"/>
    <m/>
    <n v="36"/>
    <n v="56.719000000000001"/>
    <n v="5305016"/>
    <x v="1"/>
  </r>
  <r>
    <x v="115"/>
    <s v="AIREMISSION"/>
    <s v="VOC"/>
    <s v="THND_TONNE"/>
    <s v="A"/>
    <n v="1992"/>
    <n v="113.333"/>
    <m/>
    <n v="36"/>
    <n v="56.719000000000001"/>
    <n v="5305016"/>
    <x v="1"/>
  </r>
  <r>
    <x v="115"/>
    <s v="AIREMISSION"/>
    <s v="VOC"/>
    <s v="KG_CAP"/>
    <s v="A"/>
    <n v="1992"/>
    <n v="21.363"/>
    <m/>
    <n v="36"/>
    <n v="56.719000000000001"/>
    <n v="5305016"/>
    <x v="1"/>
  </r>
  <r>
    <x v="115"/>
    <s v="AIREMISSION"/>
    <s v="CO"/>
    <s v="THND_TONNE"/>
    <s v="A"/>
    <n v="1993"/>
    <n v="452"/>
    <m/>
    <n v="37"/>
    <n v="56.658999999999999"/>
    <n v="5325305"/>
    <x v="1"/>
  </r>
  <r>
    <x v="115"/>
    <s v="AIREMISSION"/>
    <s v="CO"/>
    <s v="KG_CAP"/>
    <s v="A"/>
    <n v="1993"/>
    <n v="84.878"/>
    <m/>
    <n v="37"/>
    <n v="56.658999999999999"/>
    <n v="5325305"/>
    <x v="1"/>
  </r>
  <r>
    <x v="115"/>
    <s v="AIREMISSION"/>
    <s v="CO2"/>
    <s v="MLN_TONNE"/>
    <s v="A"/>
    <n v="1993"/>
    <n v="43.3"/>
    <m/>
    <n v="37"/>
    <n v="56.658999999999999"/>
    <n v="5325305"/>
    <x v="1"/>
  </r>
  <r>
    <x v="115"/>
    <s v="AIREMISSION"/>
    <s v="CO2"/>
    <s v="TONNE_CAP"/>
    <s v="A"/>
    <n v="1993"/>
    <n v="8.1300000000000008"/>
    <m/>
    <n v="37"/>
    <n v="56.658999999999999"/>
    <n v="5325305"/>
    <x v="1"/>
  </r>
  <r>
    <x v="115"/>
    <s v="AIREMISSION"/>
    <s v="GHG"/>
    <s v="TONNE_CAP"/>
    <s v="A"/>
    <n v="1993"/>
    <n v="10.483000000000001"/>
    <m/>
    <n v="37"/>
    <n v="56.658999999999999"/>
    <n v="5325305"/>
    <x v="1"/>
  </r>
  <r>
    <x v="115"/>
    <s v="AIREMISSION"/>
    <s v="GHG"/>
    <s v="THND_TONNECO2"/>
    <s v="A"/>
    <n v="1993"/>
    <n v="55823.783000000003"/>
    <m/>
    <n v="37"/>
    <n v="56.658999999999999"/>
    <n v="5325305"/>
    <x v="1"/>
  </r>
  <r>
    <x v="115"/>
    <s v="AIREMISSION"/>
    <s v="NOX"/>
    <s v="THND_TONNE"/>
    <s v="A"/>
    <n v="1993"/>
    <n v="180"/>
    <m/>
    <n v="37"/>
    <n v="56.658999999999999"/>
    <n v="5325305"/>
    <x v="1"/>
  </r>
  <r>
    <x v="115"/>
    <s v="AIREMISSION"/>
    <s v="NOX"/>
    <s v="KG_CAP"/>
    <s v="A"/>
    <n v="1993"/>
    <n v="33.801000000000002"/>
    <m/>
    <n v="37"/>
    <n v="56.658999999999999"/>
    <n v="5325305"/>
    <x v="1"/>
  </r>
  <r>
    <x v="115"/>
    <s v="AIREMISSION"/>
    <s v="SOX"/>
    <s v="THND_TONNE"/>
    <s v="A"/>
    <n v="1993"/>
    <n v="328"/>
    <m/>
    <n v="37"/>
    <n v="56.658999999999999"/>
    <n v="5325305"/>
    <x v="1"/>
  </r>
  <r>
    <x v="115"/>
    <s v="AIREMISSION"/>
    <s v="SOX"/>
    <s v="KG_CAP"/>
    <s v="A"/>
    <n v="1993"/>
    <n v="61.593000000000004"/>
    <m/>
    <n v="37"/>
    <n v="56.658999999999999"/>
    <n v="5325305"/>
    <x v="1"/>
  </r>
  <r>
    <x v="115"/>
    <s v="AIREMISSION"/>
    <s v="VOC"/>
    <s v="THND_TONNE"/>
    <s v="A"/>
    <n v="1993"/>
    <n v="102"/>
    <m/>
    <n v="37"/>
    <n v="56.658999999999999"/>
    <n v="5325305"/>
    <x v="1"/>
  </r>
  <r>
    <x v="115"/>
    <s v="AIREMISSION"/>
    <s v="VOC"/>
    <s v="KG_CAP"/>
    <s v="A"/>
    <n v="1993"/>
    <n v="19.154"/>
    <m/>
    <n v="37"/>
    <n v="56.658999999999999"/>
    <n v="5325305"/>
    <x v="1"/>
  </r>
  <r>
    <x v="115"/>
    <s v="AIREMISSION"/>
    <s v="CO"/>
    <s v="THND_TONNE"/>
    <s v="A"/>
    <n v="1994"/>
    <n v="427"/>
    <m/>
    <n v="38"/>
    <n v="56.597999999999999"/>
    <n v="5346331"/>
    <x v="1"/>
  </r>
  <r>
    <x v="115"/>
    <s v="AIREMISSION"/>
    <s v="CO"/>
    <s v="KG_CAP"/>
    <s v="A"/>
    <n v="1994"/>
    <n v="79.867999999999995"/>
    <m/>
    <n v="38"/>
    <n v="56.597999999999999"/>
    <n v="5346331"/>
    <x v="1"/>
  </r>
  <r>
    <x v="115"/>
    <s v="AIREMISSION"/>
    <s v="CO2"/>
    <s v="MLN_TONNE"/>
    <s v="A"/>
    <n v="1994"/>
    <n v="40.590000000000003"/>
    <m/>
    <n v="38"/>
    <n v="56.597999999999999"/>
    <n v="5346331"/>
    <x v="1"/>
  </r>
  <r>
    <x v="115"/>
    <s v="AIREMISSION"/>
    <s v="CO2"/>
    <s v="TONNE_CAP"/>
    <s v="A"/>
    <n v="1994"/>
    <n v="7.59"/>
    <m/>
    <n v="38"/>
    <n v="56.597999999999999"/>
    <n v="5346331"/>
    <x v="1"/>
  </r>
  <r>
    <x v="115"/>
    <s v="AIREMISSION"/>
    <s v="GHG"/>
    <s v="TONNE_CAP"/>
    <s v="A"/>
    <n v="1994"/>
    <n v="9.9469999999999992"/>
    <m/>
    <n v="38"/>
    <n v="56.597999999999999"/>
    <n v="5346331"/>
    <x v="1"/>
  </r>
  <r>
    <x v="115"/>
    <s v="AIREMISSION"/>
    <s v="GHG"/>
    <s v="THND_TONNECO2"/>
    <s v="A"/>
    <n v="1994"/>
    <n v="53182.161999999997"/>
    <m/>
    <n v="38"/>
    <n v="56.597999999999999"/>
    <n v="5346331"/>
    <x v="1"/>
  </r>
  <r>
    <x v="115"/>
    <s v="AIREMISSION"/>
    <s v="NOX"/>
    <s v="THND_TONNE"/>
    <s v="A"/>
    <n v="1994"/>
    <n v="170"/>
    <m/>
    <n v="38"/>
    <n v="56.597999999999999"/>
    <n v="5346331"/>
    <x v="1"/>
  </r>
  <r>
    <x v="115"/>
    <s v="AIREMISSION"/>
    <s v="NOX"/>
    <s v="KG_CAP"/>
    <s v="A"/>
    <n v="1994"/>
    <n v="31.797999999999998"/>
    <m/>
    <n v="38"/>
    <n v="56.597999999999999"/>
    <n v="5346331"/>
    <x v="1"/>
  </r>
  <r>
    <x v="115"/>
    <s v="AIREMISSION"/>
    <s v="SOX"/>
    <s v="THND_TONNE"/>
    <s v="A"/>
    <n v="1994"/>
    <n v="245"/>
    <m/>
    <n v="38"/>
    <n v="56.597999999999999"/>
    <n v="5346331"/>
    <x v="1"/>
  </r>
  <r>
    <x v="115"/>
    <s v="AIREMISSION"/>
    <s v="SOX"/>
    <s v="KG_CAP"/>
    <s v="A"/>
    <n v="1994"/>
    <n v="45.826000000000001"/>
    <m/>
    <n v="38"/>
    <n v="56.597999999999999"/>
    <n v="5346331"/>
    <x v="1"/>
  </r>
  <r>
    <x v="115"/>
    <s v="AIREMISSION"/>
    <s v="VOC"/>
    <s v="THND_TONNE"/>
    <s v="A"/>
    <n v="1994"/>
    <n v="97.5"/>
    <m/>
    <n v="38"/>
    <n v="56.597999999999999"/>
    <n v="5346331"/>
    <x v="1"/>
  </r>
  <r>
    <x v="115"/>
    <s v="AIREMISSION"/>
    <s v="VOC"/>
    <s v="KG_CAP"/>
    <s v="A"/>
    <n v="1994"/>
    <n v="18.236999999999998"/>
    <m/>
    <n v="38"/>
    <n v="56.597999999999999"/>
    <n v="5346331"/>
    <x v="1"/>
  </r>
  <r>
    <x v="115"/>
    <s v="AIREMISSION"/>
    <s v="CO"/>
    <s v="THND_TONNE"/>
    <s v="A"/>
    <n v="1995"/>
    <n v="416"/>
    <m/>
    <n v="39"/>
    <n v="56.536999999999999"/>
    <n v="5361999"/>
    <x v="1"/>
  </r>
  <r>
    <x v="115"/>
    <s v="AIREMISSION"/>
    <s v="CO"/>
    <s v="KG_CAP"/>
    <s v="A"/>
    <n v="1995"/>
    <n v="77.582999999999998"/>
    <m/>
    <n v="39"/>
    <n v="56.536999999999999"/>
    <n v="5361999"/>
    <x v="1"/>
  </r>
  <r>
    <x v="115"/>
    <s v="AIREMISSION"/>
    <s v="CO2"/>
    <s v="MLN_TONNE"/>
    <s v="A"/>
    <n v="1995"/>
    <n v="41.22"/>
    <m/>
    <n v="39"/>
    <n v="56.536999999999999"/>
    <n v="5361999"/>
    <x v="1"/>
  </r>
  <r>
    <x v="115"/>
    <s v="AIREMISSION"/>
    <s v="CO2"/>
    <s v="TONNE_CAP"/>
    <s v="A"/>
    <n v="1995"/>
    <n v="7.69"/>
    <m/>
    <n v="39"/>
    <n v="56.536999999999999"/>
    <n v="5361999"/>
    <x v="1"/>
  </r>
  <r>
    <x v="115"/>
    <s v="AIREMISSION"/>
    <s v="GHG"/>
    <s v="TONNE_CAP"/>
    <s v="A"/>
    <n v="1995"/>
    <n v="10.148"/>
    <m/>
    <n v="39"/>
    <n v="56.536999999999999"/>
    <n v="5361999"/>
    <x v="1"/>
  </r>
  <r>
    <x v="115"/>
    <s v="AIREMISSION"/>
    <s v="GHG"/>
    <s v="THND_TONNECO2"/>
    <s v="A"/>
    <n v="1995"/>
    <n v="54411.595000000001"/>
    <m/>
    <n v="39"/>
    <n v="56.536999999999999"/>
    <n v="5361999"/>
    <x v="1"/>
  </r>
  <r>
    <x v="115"/>
    <s v="AIREMISSION"/>
    <s v="NOX"/>
    <s v="THND_TONNE"/>
    <s v="A"/>
    <n v="1995"/>
    <n v="178"/>
    <m/>
    <n v="39"/>
    <n v="56.536999999999999"/>
    <n v="5361999"/>
    <x v="1"/>
  </r>
  <r>
    <x v="115"/>
    <s v="AIREMISSION"/>
    <s v="NOX"/>
    <s v="KG_CAP"/>
    <s v="A"/>
    <n v="1995"/>
    <n v="33.197000000000003"/>
    <m/>
    <n v="39"/>
    <n v="56.536999999999999"/>
    <n v="5361999"/>
    <x v="1"/>
  </r>
  <r>
    <x v="115"/>
    <s v="AIREMISSION"/>
    <s v="SOX"/>
    <s v="THND_TONNE"/>
    <s v="A"/>
    <n v="1995"/>
    <n v="246"/>
    <m/>
    <n v="39"/>
    <n v="56.536999999999999"/>
    <n v="5361999"/>
    <x v="1"/>
  </r>
  <r>
    <x v="115"/>
    <s v="AIREMISSION"/>
    <s v="SOX"/>
    <s v="KG_CAP"/>
    <s v="A"/>
    <n v="1995"/>
    <n v="45.878"/>
    <m/>
    <n v="39"/>
    <n v="56.536999999999999"/>
    <n v="5361999"/>
    <x v="1"/>
  </r>
  <r>
    <x v="115"/>
    <s v="AIREMISSION"/>
    <s v="VOC"/>
    <s v="THND_TONNE"/>
    <s v="A"/>
    <n v="1995"/>
    <n v="93"/>
    <m/>
    <n v="39"/>
    <n v="56.536999999999999"/>
    <n v="5361999"/>
    <x v="1"/>
  </r>
  <r>
    <x v="115"/>
    <s v="AIREMISSION"/>
    <s v="VOC"/>
    <s v="KG_CAP"/>
    <s v="A"/>
    <n v="1995"/>
    <n v="17.344000000000001"/>
    <m/>
    <n v="39"/>
    <n v="56.536999999999999"/>
    <n v="5361999"/>
    <x v="1"/>
  </r>
  <r>
    <x v="115"/>
    <s v="AIREMISSION"/>
    <s v="CO"/>
    <s v="THND_TONNE"/>
    <s v="A"/>
    <n v="1996"/>
    <n v="359"/>
    <m/>
    <n v="40"/>
    <n v="56.475999999999999"/>
    <n v="5373361"/>
    <x v="1"/>
  </r>
  <r>
    <x v="115"/>
    <s v="AIREMISSION"/>
    <s v="CO"/>
    <s v="KG_CAP"/>
    <s v="A"/>
    <n v="1996"/>
    <n v="66.811000000000007"/>
    <m/>
    <n v="40"/>
    <n v="56.475999999999999"/>
    <n v="5373361"/>
    <x v="1"/>
  </r>
  <r>
    <x v="115"/>
    <s v="AIREMISSION"/>
    <s v="CO2"/>
    <s v="MLN_TONNE"/>
    <s v="A"/>
    <n v="1996"/>
    <n v="41.08"/>
    <m/>
    <n v="40"/>
    <n v="56.475999999999999"/>
    <n v="5373361"/>
    <x v="1"/>
  </r>
  <r>
    <x v="115"/>
    <s v="AIREMISSION"/>
    <s v="CO2"/>
    <s v="TONNE_CAP"/>
    <s v="A"/>
    <n v="1996"/>
    <n v="7.64"/>
    <m/>
    <n v="40"/>
    <n v="56.475999999999999"/>
    <n v="5373361"/>
    <x v="1"/>
  </r>
  <r>
    <x v="115"/>
    <s v="AIREMISSION"/>
    <s v="GHG"/>
    <s v="TONNE_CAP"/>
    <s v="A"/>
    <n v="1996"/>
    <n v="10.196999999999999"/>
    <m/>
    <n v="40"/>
    <n v="56.475999999999999"/>
    <n v="5373361"/>
    <x v="1"/>
  </r>
  <r>
    <x v="115"/>
    <s v="AIREMISSION"/>
    <s v="GHG"/>
    <s v="THND_TONNECO2"/>
    <s v="A"/>
    <n v="1996"/>
    <n v="54793.754000000001"/>
    <m/>
    <n v="40"/>
    <n v="56.475999999999999"/>
    <n v="5373361"/>
    <x v="1"/>
  </r>
  <r>
    <x v="115"/>
    <s v="AIREMISSION"/>
    <s v="NOX"/>
    <s v="THND_TONNE"/>
    <s v="A"/>
    <n v="1996"/>
    <n v="135"/>
    <m/>
    <n v="40"/>
    <n v="56.475999999999999"/>
    <n v="5373361"/>
    <x v="1"/>
  </r>
  <r>
    <x v="115"/>
    <s v="AIREMISSION"/>
    <s v="NOX"/>
    <s v="KG_CAP"/>
    <s v="A"/>
    <n v="1996"/>
    <n v="25.123999999999999"/>
    <m/>
    <n v="40"/>
    <n v="56.475999999999999"/>
    <n v="5373361"/>
    <x v="1"/>
  </r>
  <r>
    <x v="115"/>
    <s v="AIREMISSION"/>
    <s v="SOX"/>
    <s v="THND_TONNE"/>
    <s v="A"/>
    <n v="1996"/>
    <n v="231"/>
    <m/>
    <n v="40"/>
    <n v="56.475999999999999"/>
    <n v="5373361"/>
    <x v="1"/>
  </r>
  <r>
    <x v="115"/>
    <s v="AIREMISSION"/>
    <s v="SOX"/>
    <s v="KG_CAP"/>
    <s v="A"/>
    <n v="1996"/>
    <n v="42.99"/>
    <m/>
    <n v="40"/>
    <n v="56.475999999999999"/>
    <n v="5373361"/>
    <x v="1"/>
  </r>
  <r>
    <x v="115"/>
    <s v="AIREMISSION"/>
    <s v="VOC"/>
    <s v="THND_TONNE"/>
    <s v="A"/>
    <n v="1996"/>
    <n v="89"/>
    <m/>
    <n v="40"/>
    <n v="56.475999999999999"/>
    <n v="5373361"/>
    <x v="1"/>
  </r>
  <r>
    <x v="115"/>
    <s v="AIREMISSION"/>
    <s v="VOC"/>
    <s v="KG_CAP"/>
    <s v="A"/>
    <n v="1996"/>
    <n v="16.562999999999999"/>
    <m/>
    <n v="40"/>
    <n v="56.475999999999999"/>
    <n v="5373361"/>
    <x v="1"/>
  </r>
  <r>
    <x v="115"/>
    <s v="AIREMISSION"/>
    <s v="CO"/>
    <s v="THND_TONNE"/>
    <s v="A"/>
    <n v="1997"/>
    <n v="359"/>
    <m/>
    <n v="41"/>
    <n v="56.415999999999997"/>
    <n v="5383291"/>
    <x v="1"/>
  </r>
  <r>
    <x v="115"/>
    <s v="AIREMISSION"/>
    <s v="CO"/>
    <s v="KG_CAP"/>
    <s v="A"/>
    <n v="1997"/>
    <n v="66.688000000000002"/>
    <m/>
    <n v="41"/>
    <n v="56.415999999999997"/>
    <n v="5383291"/>
    <x v="1"/>
  </r>
  <r>
    <x v="115"/>
    <s v="AIREMISSION"/>
    <s v="CO2"/>
    <s v="MLN_TONNE"/>
    <s v="A"/>
    <n v="1997"/>
    <n v="41.06"/>
    <m/>
    <n v="41"/>
    <n v="56.415999999999997"/>
    <n v="5383291"/>
    <x v="1"/>
  </r>
  <r>
    <x v="115"/>
    <s v="AIREMISSION"/>
    <s v="CO2"/>
    <s v="TONNE_CAP"/>
    <s v="A"/>
    <n v="1997"/>
    <n v="7.63"/>
    <m/>
    <n v="41"/>
    <n v="56.415999999999997"/>
    <n v="5383291"/>
    <x v="1"/>
  </r>
  <r>
    <x v="115"/>
    <s v="AIREMISSION"/>
    <s v="GHG"/>
    <s v="TONNE_CAP"/>
    <s v="A"/>
    <n v="1997"/>
    <n v="10.138"/>
    <m/>
    <n v="41"/>
    <n v="56.415999999999997"/>
    <n v="5383291"/>
    <x v="1"/>
  </r>
  <r>
    <x v="115"/>
    <s v="AIREMISSION"/>
    <s v="GHG"/>
    <s v="THND_TONNECO2"/>
    <s v="A"/>
    <n v="1997"/>
    <n v="54573.819000000003"/>
    <m/>
    <n v="41"/>
    <n v="56.415999999999997"/>
    <n v="5383291"/>
    <x v="1"/>
  </r>
  <r>
    <x v="115"/>
    <s v="AIREMISSION"/>
    <s v="NOX"/>
    <s v="THND_TONNE"/>
    <s v="A"/>
    <n v="1997"/>
    <n v="127"/>
    <m/>
    <n v="41"/>
    <n v="56.415999999999997"/>
    <n v="5383291"/>
    <x v="1"/>
  </r>
  <r>
    <x v="115"/>
    <s v="AIREMISSION"/>
    <s v="NOX"/>
    <s v="KG_CAP"/>
    <s v="A"/>
    <n v="1997"/>
    <n v="23.591999999999999"/>
    <m/>
    <n v="41"/>
    <n v="56.415999999999997"/>
    <n v="5383291"/>
    <x v="1"/>
  </r>
  <r>
    <x v="115"/>
    <s v="AIREMISSION"/>
    <s v="SOX"/>
    <s v="THND_TONNE"/>
    <s v="A"/>
    <n v="1997"/>
    <n v="205"/>
    <m/>
    <n v="41"/>
    <n v="56.415999999999997"/>
    <n v="5383291"/>
    <x v="1"/>
  </r>
  <r>
    <x v="115"/>
    <s v="AIREMISSION"/>
    <s v="SOX"/>
    <s v="KG_CAP"/>
    <s v="A"/>
    <n v="1997"/>
    <n v="38.081000000000003"/>
    <m/>
    <n v="41"/>
    <n v="56.415999999999997"/>
    <n v="5383291"/>
    <x v="1"/>
  </r>
  <r>
    <x v="115"/>
    <s v="AIREMISSION"/>
    <s v="VOC"/>
    <s v="THND_TONNE"/>
    <s v="A"/>
    <n v="1997"/>
    <n v="81"/>
    <m/>
    <n v="41"/>
    <n v="56.415999999999997"/>
    <n v="5383291"/>
    <x v="1"/>
  </r>
  <r>
    <x v="115"/>
    <s v="AIREMISSION"/>
    <s v="VOC"/>
    <s v="KG_CAP"/>
    <s v="A"/>
    <n v="1997"/>
    <n v="15.047000000000001"/>
    <m/>
    <n v="41"/>
    <n v="56.415999999999997"/>
    <n v="5383291"/>
    <x v="1"/>
  </r>
  <r>
    <x v="115"/>
    <s v="AIREMISSION"/>
    <s v="CO"/>
    <s v="THND_TONNE"/>
    <s v="A"/>
    <n v="1998"/>
    <n v="342"/>
    <m/>
    <n v="42"/>
    <n v="56.354999999999997"/>
    <n v="5390516"/>
    <x v="1"/>
  </r>
  <r>
    <x v="115"/>
    <s v="AIREMISSION"/>
    <s v="CO"/>
    <s v="KG_CAP"/>
    <s v="A"/>
    <n v="1998"/>
    <n v="63.445"/>
    <m/>
    <n v="42"/>
    <n v="56.354999999999997"/>
    <n v="5390516"/>
    <x v="1"/>
  </r>
  <r>
    <x v="115"/>
    <s v="AIREMISSION"/>
    <s v="CO2"/>
    <s v="MLN_TONNE"/>
    <s v="A"/>
    <n v="1998"/>
    <n v="39.58"/>
    <m/>
    <n v="42"/>
    <n v="56.354999999999997"/>
    <n v="5390516"/>
    <x v="1"/>
  </r>
  <r>
    <x v="115"/>
    <s v="AIREMISSION"/>
    <s v="CO2"/>
    <s v="TONNE_CAP"/>
    <s v="A"/>
    <n v="1998"/>
    <n v="7.34"/>
    <m/>
    <n v="42"/>
    <n v="56.354999999999997"/>
    <n v="5390516"/>
    <x v="1"/>
  </r>
  <r>
    <x v="115"/>
    <s v="AIREMISSION"/>
    <s v="GHG"/>
    <s v="TONNE_CAP"/>
    <s v="A"/>
    <n v="1998"/>
    <n v="9.8510000000000009"/>
    <m/>
    <n v="42"/>
    <n v="56.354999999999997"/>
    <n v="5390516"/>
    <x v="1"/>
  </r>
  <r>
    <x v="115"/>
    <s v="AIREMISSION"/>
    <s v="GHG"/>
    <s v="THND_TONNECO2"/>
    <s v="A"/>
    <n v="1998"/>
    <n v="53101.195"/>
    <m/>
    <n v="42"/>
    <n v="56.354999999999997"/>
    <n v="5390516"/>
    <x v="1"/>
  </r>
  <r>
    <x v="115"/>
    <s v="AIREMISSION"/>
    <s v="NOX"/>
    <s v="THND_TONNE"/>
    <s v="A"/>
    <n v="1998"/>
    <n v="133"/>
    <m/>
    <n v="42"/>
    <n v="56.354999999999997"/>
    <n v="5390516"/>
    <x v="1"/>
  </r>
  <r>
    <x v="115"/>
    <s v="AIREMISSION"/>
    <s v="NOX"/>
    <s v="KG_CAP"/>
    <s v="A"/>
    <n v="1998"/>
    <n v="24.672999999999998"/>
    <m/>
    <n v="42"/>
    <n v="56.354999999999997"/>
    <n v="5390516"/>
    <x v="1"/>
  </r>
  <r>
    <x v="115"/>
    <s v="AIREMISSION"/>
    <s v="SOX"/>
    <s v="THND_TONNE"/>
    <s v="A"/>
    <n v="1998"/>
    <n v="184"/>
    <m/>
    <n v="42"/>
    <n v="56.354999999999997"/>
    <n v="5390516"/>
    <x v="1"/>
  </r>
  <r>
    <x v="115"/>
    <s v="AIREMISSION"/>
    <s v="SOX"/>
    <s v="KG_CAP"/>
    <s v="A"/>
    <n v="1998"/>
    <n v="34.134"/>
    <m/>
    <n v="42"/>
    <n v="56.354999999999997"/>
    <n v="5390516"/>
    <x v="1"/>
  </r>
  <r>
    <x v="115"/>
    <s v="AIREMISSION"/>
    <s v="VOC"/>
    <s v="THND_TONNE"/>
    <s v="A"/>
    <n v="1998"/>
    <n v="78"/>
    <m/>
    <n v="42"/>
    <n v="56.354999999999997"/>
    <n v="5390516"/>
    <x v="1"/>
  </r>
  <r>
    <x v="115"/>
    <s v="AIREMISSION"/>
    <s v="VOC"/>
    <s v="KG_CAP"/>
    <s v="A"/>
    <n v="1998"/>
    <n v="14.47"/>
    <m/>
    <n v="42"/>
    <n v="56.354999999999997"/>
    <n v="5390516"/>
    <x v="1"/>
  </r>
  <r>
    <x v="115"/>
    <s v="AIREMISSION"/>
    <s v="CO"/>
    <s v="THND_TONNE"/>
    <s v="A"/>
    <n v="1999"/>
    <n v="330"/>
    <m/>
    <n v="43"/>
    <n v="56.293999999999997"/>
    <n v="5396020"/>
    <x v="1"/>
  </r>
  <r>
    <x v="115"/>
    <s v="AIREMISSION"/>
    <s v="CO"/>
    <s v="KG_CAP"/>
    <s v="A"/>
    <n v="1999"/>
    <n v="61.155999999999999"/>
    <m/>
    <n v="43"/>
    <n v="56.293999999999997"/>
    <n v="5396020"/>
    <x v="1"/>
  </r>
  <r>
    <x v="115"/>
    <s v="AIREMISSION"/>
    <s v="CO2"/>
    <s v="MLN_TONNE"/>
    <s v="A"/>
    <n v="1999"/>
    <n v="38.83"/>
    <m/>
    <n v="43"/>
    <n v="56.293999999999997"/>
    <n v="5396020"/>
    <x v="1"/>
  </r>
  <r>
    <x v="115"/>
    <s v="AIREMISSION"/>
    <s v="CO2"/>
    <s v="TONNE_CAP"/>
    <s v="A"/>
    <n v="1999"/>
    <n v="7.2"/>
    <m/>
    <n v="43"/>
    <n v="56.293999999999997"/>
    <n v="5396020"/>
    <x v="1"/>
  </r>
  <r>
    <x v="115"/>
    <s v="AIREMISSION"/>
    <s v="GHG"/>
    <s v="TONNE_CAP"/>
    <s v="A"/>
    <n v="1999"/>
    <n v="9.6020000000000003"/>
    <m/>
    <n v="43"/>
    <n v="56.293999999999997"/>
    <n v="5396020"/>
    <x v="1"/>
  </r>
  <r>
    <x v="115"/>
    <s v="AIREMISSION"/>
    <s v="GHG"/>
    <s v="THND_TONNECO2"/>
    <s v="A"/>
    <n v="1999"/>
    <n v="51811.57"/>
    <m/>
    <n v="43"/>
    <n v="56.293999999999997"/>
    <n v="5396020"/>
    <x v="1"/>
  </r>
  <r>
    <x v="115"/>
    <s v="AIREMISSION"/>
    <s v="NOX"/>
    <s v="THND_TONNE"/>
    <s v="A"/>
    <n v="1999"/>
    <n v="121"/>
    <m/>
    <n v="43"/>
    <n v="56.293999999999997"/>
    <n v="5396020"/>
    <x v="1"/>
  </r>
  <r>
    <x v="115"/>
    <s v="AIREMISSION"/>
    <s v="NOX"/>
    <s v="KG_CAP"/>
    <s v="A"/>
    <n v="1999"/>
    <n v="22.423999999999999"/>
    <m/>
    <n v="43"/>
    <n v="56.293999999999997"/>
    <n v="5396020"/>
    <x v="1"/>
  </r>
  <r>
    <x v="115"/>
    <s v="AIREMISSION"/>
    <s v="SOX"/>
    <s v="THND_TONNE"/>
    <s v="A"/>
    <n v="1999"/>
    <n v="173"/>
    <m/>
    <n v="43"/>
    <n v="56.293999999999997"/>
    <n v="5396020"/>
    <x v="1"/>
  </r>
  <r>
    <x v="115"/>
    <s v="AIREMISSION"/>
    <s v="SOX"/>
    <s v="KG_CAP"/>
    <s v="A"/>
    <n v="1999"/>
    <n v="32.061"/>
    <m/>
    <n v="43"/>
    <n v="56.293999999999997"/>
    <n v="5396020"/>
    <x v="1"/>
  </r>
  <r>
    <x v="115"/>
    <s v="AIREMISSION"/>
    <s v="VOC"/>
    <s v="THND_TONNE"/>
    <s v="A"/>
    <n v="1999"/>
    <n v="72"/>
    <m/>
    <n v="43"/>
    <n v="56.293999999999997"/>
    <n v="5396020"/>
    <x v="1"/>
  </r>
  <r>
    <x v="115"/>
    <s v="AIREMISSION"/>
    <s v="VOC"/>
    <s v="KG_CAP"/>
    <s v="A"/>
    <n v="1999"/>
    <n v="13.343"/>
    <m/>
    <n v="43"/>
    <n v="56.293999999999997"/>
    <n v="5396020"/>
    <x v="1"/>
  </r>
  <r>
    <x v="115"/>
    <s v="AIREMISSION"/>
    <s v="CO"/>
    <s v="THND_TONNE"/>
    <s v="A"/>
    <n v="2000"/>
    <n v="300.07100000000003"/>
    <m/>
    <n v="44"/>
    <n v="56.232999999999997"/>
    <n v="5388720"/>
    <x v="1"/>
  </r>
  <r>
    <x v="115"/>
    <s v="AIREMISSION"/>
    <s v="CO"/>
    <s v="KG_CAP"/>
    <s v="A"/>
    <n v="2000"/>
    <n v="55.685000000000002"/>
    <m/>
    <n v="44"/>
    <n v="56.232999999999997"/>
    <n v="5388720"/>
    <x v="1"/>
  </r>
  <r>
    <x v="115"/>
    <s v="AIREMISSION"/>
    <s v="CO2"/>
    <s v="MLN_TONNE"/>
    <s v="A"/>
    <n v="2000"/>
    <n v="36.880000000000003"/>
    <m/>
    <n v="44"/>
    <n v="56.232999999999997"/>
    <n v="5388720"/>
    <x v="1"/>
  </r>
  <r>
    <x v="115"/>
    <s v="AIREMISSION"/>
    <s v="CO2"/>
    <s v="TONNE_CAP"/>
    <s v="A"/>
    <n v="2000"/>
    <n v="6.83"/>
    <m/>
    <n v="44"/>
    <n v="56.232999999999997"/>
    <n v="5388720"/>
    <x v="1"/>
  </r>
  <r>
    <x v="115"/>
    <s v="AIREMISSION"/>
    <s v="GHG"/>
    <s v="TONNE_CAP"/>
    <s v="A"/>
    <n v="2000"/>
    <n v="9.2530000000000001"/>
    <m/>
    <n v="44"/>
    <n v="56.232999999999997"/>
    <n v="5388720"/>
    <x v="1"/>
  </r>
  <r>
    <x v="115"/>
    <s v="AIREMISSION"/>
    <s v="GHG"/>
    <s v="THND_TONNECO2"/>
    <s v="A"/>
    <n v="2000"/>
    <n v="49863.072"/>
    <m/>
    <n v="44"/>
    <n v="56.232999999999997"/>
    <n v="5388720"/>
    <x v="1"/>
  </r>
  <r>
    <x v="115"/>
    <s v="AIREMISSION"/>
    <s v="NOX"/>
    <s v="THND_TONNE"/>
    <s v="A"/>
    <n v="2000"/>
    <n v="107.417"/>
    <m/>
    <n v="44"/>
    <n v="56.232999999999997"/>
    <n v="5388720"/>
    <x v="1"/>
  </r>
  <r>
    <x v="115"/>
    <s v="AIREMISSION"/>
    <s v="NOX"/>
    <s v="KG_CAP"/>
    <s v="A"/>
    <n v="2000"/>
    <n v="19.934000000000001"/>
    <m/>
    <n v="44"/>
    <n v="56.232999999999997"/>
    <n v="5388720"/>
    <x v="1"/>
  </r>
  <r>
    <x v="115"/>
    <s v="AIREMISSION"/>
    <s v="SOX"/>
    <s v="THND_TONNE"/>
    <s v="A"/>
    <n v="2000"/>
    <n v="126.952"/>
    <m/>
    <n v="44"/>
    <n v="56.232999999999997"/>
    <n v="5388720"/>
    <x v="1"/>
  </r>
  <r>
    <x v="115"/>
    <s v="AIREMISSION"/>
    <s v="SOX"/>
    <s v="KG_CAP"/>
    <s v="A"/>
    <n v="2000"/>
    <n v="23.559000000000001"/>
    <m/>
    <n v="44"/>
    <n v="56.232999999999997"/>
    <n v="5388720"/>
    <x v="1"/>
  </r>
  <r>
    <x v="115"/>
    <s v="AIREMISSION"/>
    <s v="VOC"/>
    <s v="THND_TONNE"/>
    <s v="A"/>
    <n v="2000"/>
    <n v="66.866"/>
    <m/>
    <n v="44"/>
    <n v="56.232999999999997"/>
    <n v="5388720"/>
    <x v="1"/>
  </r>
  <r>
    <x v="115"/>
    <s v="AIREMISSION"/>
    <s v="VOC"/>
    <s v="KG_CAP"/>
    <s v="A"/>
    <n v="2000"/>
    <n v="12.409000000000001"/>
    <m/>
    <n v="44"/>
    <n v="56.232999999999997"/>
    <n v="5388720"/>
    <x v="1"/>
  </r>
  <r>
    <x v="115"/>
    <s v="AIREMISSION"/>
    <s v="CO"/>
    <s v="THND_TONNE"/>
    <s v="A"/>
    <n v="2001"/>
    <n v="304.60899999999998"/>
    <m/>
    <n v="45"/>
    <n v="56.162999999999997"/>
    <n v="5378867"/>
    <x v="1"/>
  </r>
  <r>
    <x v="115"/>
    <s v="AIREMISSION"/>
    <s v="CO"/>
    <s v="KG_CAP"/>
    <s v="A"/>
    <n v="2001"/>
    <n v="56.631"/>
    <m/>
    <n v="45"/>
    <n v="56.162999999999997"/>
    <n v="5378867"/>
    <x v="1"/>
  </r>
  <r>
    <x v="115"/>
    <s v="AIREMISSION"/>
    <s v="CO2"/>
    <s v="MLN_TONNE"/>
    <s v="A"/>
    <n v="2001"/>
    <n v="37.36"/>
    <m/>
    <n v="45"/>
    <n v="56.162999999999997"/>
    <n v="5378867"/>
    <x v="1"/>
  </r>
  <r>
    <x v="115"/>
    <s v="AIREMISSION"/>
    <s v="CO2"/>
    <s v="TONNE_CAP"/>
    <s v="A"/>
    <n v="2001"/>
    <n v="6.94"/>
    <m/>
    <n v="45"/>
    <n v="56.162999999999997"/>
    <n v="5378867"/>
    <x v="1"/>
  </r>
  <r>
    <x v="115"/>
    <s v="AIREMISSION"/>
    <s v="GHG"/>
    <s v="TONNE_CAP"/>
    <s v="A"/>
    <n v="2001"/>
    <n v="9.7189999999999994"/>
    <m/>
    <n v="45"/>
    <n v="56.162999999999997"/>
    <n v="5378867"/>
    <x v="1"/>
  </r>
  <r>
    <x v="115"/>
    <s v="AIREMISSION"/>
    <s v="GHG"/>
    <s v="THND_TONNECO2"/>
    <s v="A"/>
    <n v="2001"/>
    <n v="52277.997000000003"/>
    <m/>
    <n v="45"/>
    <n v="56.162999999999997"/>
    <n v="5378867"/>
    <x v="1"/>
  </r>
  <r>
    <x v="115"/>
    <s v="AIREMISSION"/>
    <s v="NOX"/>
    <s v="THND_TONNE"/>
    <s v="A"/>
    <n v="2001"/>
    <n v="107.764"/>
    <m/>
    <n v="45"/>
    <n v="56.162999999999997"/>
    <n v="5378867"/>
    <x v="1"/>
  </r>
  <r>
    <x v="115"/>
    <s v="AIREMISSION"/>
    <s v="NOX"/>
    <s v="KG_CAP"/>
    <s v="A"/>
    <n v="2001"/>
    <n v="20.035"/>
    <m/>
    <n v="45"/>
    <n v="56.162999999999997"/>
    <n v="5378867"/>
    <x v="1"/>
  </r>
  <r>
    <x v="115"/>
    <s v="AIREMISSION"/>
    <s v="SOX"/>
    <s v="THND_TONNE"/>
    <s v="A"/>
    <n v="2001"/>
    <n v="131.11000000000001"/>
    <m/>
    <n v="45"/>
    <n v="56.162999999999997"/>
    <n v="5378867"/>
    <x v="1"/>
  </r>
  <r>
    <x v="115"/>
    <s v="AIREMISSION"/>
    <s v="SOX"/>
    <s v="KG_CAP"/>
    <s v="A"/>
    <n v="2001"/>
    <n v="24.375"/>
    <m/>
    <n v="45"/>
    <n v="56.162999999999997"/>
    <n v="5378867"/>
    <x v="1"/>
  </r>
  <r>
    <x v="115"/>
    <s v="AIREMISSION"/>
    <s v="VOC"/>
    <s v="THND_TONNE"/>
    <s v="A"/>
    <n v="2001"/>
    <n v="70.570999999999998"/>
    <m/>
    <n v="45"/>
    <n v="56.162999999999997"/>
    <n v="5378867"/>
    <x v="1"/>
  </r>
  <r>
    <x v="115"/>
    <s v="AIREMISSION"/>
    <s v="VOC"/>
    <s v="KG_CAP"/>
    <s v="A"/>
    <n v="2001"/>
    <n v="13.12"/>
    <m/>
    <n v="45"/>
    <n v="56.162999999999997"/>
    <n v="5378867"/>
    <x v="1"/>
  </r>
  <r>
    <x v="115"/>
    <s v="AIREMISSION"/>
    <s v="CO"/>
    <s v="THND_TONNE"/>
    <s v="A"/>
    <n v="2002"/>
    <n v="290.05399999999997"/>
    <m/>
    <n v="46"/>
    <n v="56.012999999999998"/>
    <n v="5376912"/>
    <x v="1"/>
  </r>
  <r>
    <x v="115"/>
    <s v="AIREMISSION"/>
    <s v="CO"/>
    <s v="KG_CAP"/>
    <s v="A"/>
    <n v="2002"/>
    <n v="53.944000000000003"/>
    <m/>
    <n v="46"/>
    <n v="56.012999999999998"/>
    <n v="5376912"/>
    <x v="1"/>
  </r>
  <r>
    <x v="115"/>
    <s v="AIREMISSION"/>
    <s v="CO2"/>
    <s v="MLN_TONNE"/>
    <s v="A"/>
    <n v="2002"/>
    <n v="36.89"/>
    <m/>
    <n v="46"/>
    <n v="56.012999999999998"/>
    <n v="5376912"/>
    <x v="1"/>
  </r>
  <r>
    <x v="115"/>
    <s v="AIREMISSION"/>
    <s v="CO2"/>
    <s v="TONNE_CAP"/>
    <s v="A"/>
    <n v="2002"/>
    <n v="6.86"/>
    <m/>
    <n v="46"/>
    <n v="56.012999999999998"/>
    <n v="5376912"/>
    <x v="1"/>
  </r>
  <r>
    <x v="115"/>
    <s v="AIREMISSION"/>
    <s v="GHG"/>
    <s v="TONNE_CAP"/>
    <s v="A"/>
    <n v="2002"/>
    <n v="9.3539999999999992"/>
    <m/>
    <n v="46"/>
    <n v="56.012999999999998"/>
    <n v="5376912"/>
    <x v="1"/>
  </r>
  <r>
    <x v="115"/>
    <s v="AIREMISSION"/>
    <s v="GHG"/>
    <s v="THND_TONNECO2"/>
    <s v="A"/>
    <n v="2002"/>
    <n v="50294.847000000002"/>
    <m/>
    <n v="46"/>
    <n v="56.012999999999998"/>
    <n v="5376912"/>
    <x v="1"/>
  </r>
  <r>
    <x v="115"/>
    <s v="AIREMISSION"/>
    <s v="NOX"/>
    <s v="THND_TONNE"/>
    <s v="A"/>
    <n v="2002"/>
    <n v="100.208"/>
    <m/>
    <n v="46"/>
    <n v="56.012999999999998"/>
    <n v="5376912"/>
    <x v="1"/>
  </r>
  <r>
    <x v="115"/>
    <s v="AIREMISSION"/>
    <s v="NOX"/>
    <s v="KG_CAP"/>
    <s v="A"/>
    <n v="2002"/>
    <n v="18.637"/>
    <m/>
    <n v="46"/>
    <n v="56.012999999999998"/>
    <n v="5376912"/>
    <x v="1"/>
  </r>
  <r>
    <x v="115"/>
    <s v="AIREMISSION"/>
    <s v="SOX"/>
    <s v="THND_TONNE"/>
    <s v="A"/>
    <n v="2002"/>
    <n v="103.346"/>
    <m/>
    <n v="46"/>
    <n v="56.012999999999998"/>
    <n v="5376912"/>
    <x v="1"/>
  </r>
  <r>
    <x v="115"/>
    <s v="AIREMISSION"/>
    <s v="SOX"/>
    <s v="KG_CAP"/>
    <s v="A"/>
    <n v="2002"/>
    <n v="19.22"/>
    <m/>
    <n v="46"/>
    <n v="56.012999999999998"/>
    <n v="5376912"/>
    <x v="1"/>
  </r>
  <r>
    <x v="115"/>
    <s v="AIREMISSION"/>
    <s v="VOC"/>
    <s v="THND_TONNE"/>
    <s v="A"/>
    <n v="2002"/>
    <n v="70.408000000000001"/>
    <m/>
    <n v="46"/>
    <n v="56.012999999999998"/>
    <n v="5376912"/>
    <x v="1"/>
  </r>
  <r>
    <x v="115"/>
    <s v="AIREMISSION"/>
    <s v="VOC"/>
    <s v="KG_CAP"/>
    <s v="A"/>
    <n v="2002"/>
    <n v="13.095000000000001"/>
    <m/>
    <n v="46"/>
    <n v="56.012999999999998"/>
    <n v="5376912"/>
    <x v="1"/>
  </r>
  <r>
    <x v="115"/>
    <s v="AIREMISSION"/>
    <s v="CO"/>
    <s v="THND_TONNE"/>
    <s v="A"/>
    <n v="2003"/>
    <n v="291.98200000000003"/>
    <m/>
    <n v="47"/>
    <n v="55.863"/>
    <n v="5373374"/>
    <x v="1"/>
  </r>
  <r>
    <x v="115"/>
    <s v="AIREMISSION"/>
    <s v="CO"/>
    <s v="KG_CAP"/>
    <s v="A"/>
    <n v="2003"/>
    <n v="54.338999999999999"/>
    <m/>
    <n v="47"/>
    <n v="55.863"/>
    <n v="5373374"/>
    <x v="1"/>
  </r>
  <r>
    <x v="115"/>
    <s v="AIREMISSION"/>
    <s v="CO2"/>
    <s v="MLN_TONNE"/>
    <s v="A"/>
    <n v="2003"/>
    <n v="37.4"/>
    <m/>
    <n v="47"/>
    <n v="55.863"/>
    <n v="5373374"/>
    <x v="1"/>
  </r>
  <r>
    <x v="115"/>
    <s v="AIREMISSION"/>
    <s v="CO2"/>
    <s v="TONNE_CAP"/>
    <s v="A"/>
    <n v="2003"/>
    <n v="6.95"/>
    <m/>
    <n v="47"/>
    <n v="55.863"/>
    <n v="5373374"/>
    <x v="1"/>
  </r>
  <r>
    <x v="115"/>
    <s v="AIREMISSION"/>
    <s v="GHG"/>
    <s v="TONNE_CAP"/>
    <s v="A"/>
    <n v="2003"/>
    <n v="9.4410000000000007"/>
    <m/>
    <n v="47"/>
    <n v="55.863"/>
    <n v="5373374"/>
    <x v="1"/>
  </r>
  <r>
    <x v="115"/>
    <s v="AIREMISSION"/>
    <s v="GHG"/>
    <s v="THND_TONNECO2"/>
    <s v="A"/>
    <n v="2003"/>
    <n v="50731.421000000002"/>
    <m/>
    <n v="47"/>
    <n v="55.863"/>
    <n v="5373374"/>
    <x v="1"/>
  </r>
  <r>
    <x v="115"/>
    <s v="AIREMISSION"/>
    <s v="NOX"/>
    <s v="THND_TONNE"/>
    <s v="A"/>
    <n v="2003"/>
    <n v="97.801000000000002"/>
    <m/>
    <n v="47"/>
    <n v="55.863"/>
    <n v="5373374"/>
    <x v="1"/>
  </r>
  <r>
    <x v="115"/>
    <s v="AIREMISSION"/>
    <s v="NOX"/>
    <s v="KG_CAP"/>
    <s v="A"/>
    <n v="2003"/>
    <n v="18.201000000000001"/>
    <m/>
    <n v="47"/>
    <n v="55.863"/>
    <n v="5373374"/>
    <x v="1"/>
  </r>
  <r>
    <x v="115"/>
    <s v="AIREMISSION"/>
    <s v="SOX"/>
    <s v="THND_TONNE"/>
    <s v="A"/>
    <n v="2003"/>
    <n v="105.496"/>
    <m/>
    <n v="47"/>
    <n v="55.863"/>
    <n v="5373374"/>
    <x v="1"/>
  </r>
  <r>
    <x v="115"/>
    <s v="AIREMISSION"/>
    <s v="SOX"/>
    <s v="KG_CAP"/>
    <s v="A"/>
    <n v="2003"/>
    <n v="19.632999999999999"/>
    <m/>
    <n v="47"/>
    <n v="55.863"/>
    <n v="5373374"/>
    <x v="1"/>
  </r>
  <r>
    <x v="115"/>
    <s v="AIREMISSION"/>
    <s v="VOC"/>
    <s v="THND_TONNE"/>
    <s v="A"/>
    <n v="2003"/>
    <n v="71.001999999999995"/>
    <m/>
    <n v="47"/>
    <n v="55.863"/>
    <n v="5373374"/>
    <x v="1"/>
  </r>
  <r>
    <x v="115"/>
    <s v="AIREMISSION"/>
    <s v="VOC"/>
    <s v="KG_CAP"/>
    <s v="A"/>
    <n v="2003"/>
    <n v="13.214"/>
    <m/>
    <n v="47"/>
    <n v="55.863"/>
    <n v="5373374"/>
    <x v="1"/>
  </r>
  <r>
    <x v="115"/>
    <s v="AIREMISSION"/>
    <s v="CO"/>
    <s v="THND_TONNE"/>
    <s v="A"/>
    <n v="2004"/>
    <n v="292.27"/>
    <m/>
    <n v="48"/>
    <n v="55.713000000000001"/>
    <n v="5372280"/>
    <x v="1"/>
  </r>
  <r>
    <x v="115"/>
    <s v="AIREMISSION"/>
    <s v="CO"/>
    <s v="KG_CAP"/>
    <s v="A"/>
    <n v="2004"/>
    <n v="54.402999999999999"/>
    <m/>
    <n v="48"/>
    <n v="55.713000000000001"/>
    <n v="5372280"/>
    <x v="1"/>
  </r>
  <r>
    <x v="115"/>
    <s v="AIREMISSION"/>
    <s v="CO2"/>
    <s v="MLN_TONNE"/>
    <s v="A"/>
    <n v="2004"/>
    <n v="36.21"/>
    <m/>
    <n v="48"/>
    <n v="55.713000000000001"/>
    <n v="5372280"/>
    <x v="1"/>
  </r>
  <r>
    <x v="115"/>
    <s v="AIREMISSION"/>
    <s v="CO2"/>
    <s v="TONNE_CAP"/>
    <s v="A"/>
    <n v="2004"/>
    <n v="6.73"/>
    <m/>
    <n v="48"/>
    <n v="55.713000000000001"/>
    <n v="5372280"/>
    <x v="1"/>
  </r>
  <r>
    <x v="115"/>
    <s v="AIREMISSION"/>
    <s v="GHG"/>
    <s v="TONNE_CAP"/>
    <s v="A"/>
    <n v="2004"/>
    <n v="9.5660000000000007"/>
    <m/>
    <n v="48"/>
    <n v="55.713000000000001"/>
    <n v="5372280"/>
    <x v="1"/>
  </r>
  <r>
    <x v="115"/>
    <s v="AIREMISSION"/>
    <s v="GHG"/>
    <s v="THND_TONNECO2"/>
    <s v="A"/>
    <n v="2004"/>
    <n v="51392.402999999998"/>
    <m/>
    <n v="48"/>
    <n v="55.713000000000001"/>
    <n v="5372280"/>
    <x v="1"/>
  </r>
  <r>
    <x v="115"/>
    <s v="AIREMISSION"/>
    <s v="NOX"/>
    <s v="THND_TONNE"/>
    <s v="A"/>
    <n v="2004"/>
    <n v="99.052000000000007"/>
    <m/>
    <n v="48"/>
    <n v="55.713000000000001"/>
    <n v="5372280"/>
    <x v="1"/>
  </r>
  <r>
    <x v="115"/>
    <s v="AIREMISSION"/>
    <s v="NOX"/>
    <s v="KG_CAP"/>
    <s v="A"/>
    <n v="2004"/>
    <n v="18.437999999999999"/>
    <m/>
    <n v="48"/>
    <n v="55.713000000000001"/>
    <n v="5372280"/>
    <x v="1"/>
  </r>
  <r>
    <x v="115"/>
    <s v="AIREMISSION"/>
    <s v="SOX"/>
    <s v="THND_TONNE"/>
    <s v="A"/>
    <n v="2004"/>
    <n v="96.188000000000002"/>
    <m/>
    <n v="48"/>
    <n v="55.713000000000001"/>
    <n v="5372280"/>
    <x v="1"/>
  </r>
  <r>
    <x v="115"/>
    <s v="AIREMISSION"/>
    <s v="SOX"/>
    <s v="KG_CAP"/>
    <s v="A"/>
    <n v="2004"/>
    <n v="17.905000000000001"/>
    <m/>
    <n v="48"/>
    <n v="55.713000000000001"/>
    <n v="5372280"/>
    <x v="1"/>
  </r>
  <r>
    <x v="115"/>
    <s v="AIREMISSION"/>
    <s v="VOC"/>
    <s v="THND_TONNE"/>
    <s v="A"/>
    <n v="2004"/>
    <n v="72.414000000000001"/>
    <m/>
    <n v="48"/>
    <n v="55.713000000000001"/>
    <n v="5372280"/>
    <x v="1"/>
  </r>
  <r>
    <x v="115"/>
    <s v="AIREMISSION"/>
    <s v="VOC"/>
    <s v="KG_CAP"/>
    <s v="A"/>
    <n v="2004"/>
    <n v="13.478999999999999"/>
    <m/>
    <n v="48"/>
    <n v="55.713000000000001"/>
    <n v="5372280"/>
    <x v="1"/>
  </r>
  <r>
    <x v="115"/>
    <s v="AIREMISSION"/>
    <s v="CO"/>
    <s v="THND_TONNE"/>
    <s v="A"/>
    <n v="2005"/>
    <n v="272.04899999999998"/>
    <m/>
    <n v="49"/>
    <n v="55.563000000000002"/>
    <n v="5372807"/>
    <x v="1"/>
  </r>
  <r>
    <x v="115"/>
    <s v="AIREMISSION"/>
    <s v="CO"/>
    <s v="KG_CAP"/>
    <s v="A"/>
    <n v="2005"/>
    <n v="50.634"/>
    <m/>
    <n v="49"/>
    <n v="55.563000000000002"/>
    <n v="5372807"/>
    <x v="1"/>
  </r>
  <r>
    <x v="115"/>
    <s v="AIREMISSION"/>
    <s v="CO2"/>
    <s v="MLN_TONNE"/>
    <s v="A"/>
    <n v="2005"/>
    <n v="37.25"/>
    <m/>
    <n v="49"/>
    <n v="55.563000000000002"/>
    <n v="5372807"/>
    <x v="1"/>
  </r>
  <r>
    <x v="115"/>
    <s v="AIREMISSION"/>
    <s v="CO2"/>
    <s v="TONNE_CAP"/>
    <s v="A"/>
    <n v="2005"/>
    <n v="6.92"/>
    <m/>
    <n v="49"/>
    <n v="55.563000000000002"/>
    <n v="5372807"/>
    <x v="1"/>
  </r>
  <r>
    <x v="115"/>
    <s v="AIREMISSION"/>
    <s v="GHG"/>
    <s v="TONNE_CAP"/>
    <s v="A"/>
    <n v="2005"/>
    <n v="9.5660000000000007"/>
    <m/>
    <n v="49"/>
    <n v="55.563000000000002"/>
    <n v="5372807"/>
    <x v="1"/>
  </r>
  <r>
    <x v="115"/>
    <s v="AIREMISSION"/>
    <s v="GHG"/>
    <s v="THND_TONNECO2"/>
    <s v="A"/>
    <n v="2005"/>
    <n v="51395.623"/>
    <m/>
    <n v="49"/>
    <n v="55.563000000000002"/>
    <n v="5372807"/>
    <x v="1"/>
  </r>
  <r>
    <x v="115"/>
    <s v="AIREMISSION"/>
    <s v="NOX"/>
    <s v="THND_TONNE"/>
    <s v="A"/>
    <n v="2005"/>
    <n v="101.863"/>
    <m/>
    <n v="49"/>
    <n v="55.563000000000002"/>
    <n v="5372807"/>
    <x v="1"/>
  </r>
  <r>
    <x v="115"/>
    <s v="AIREMISSION"/>
    <s v="NOX"/>
    <s v="KG_CAP"/>
    <s v="A"/>
    <n v="2005"/>
    <n v="18.959"/>
    <m/>
    <n v="49"/>
    <n v="55.563000000000002"/>
    <n v="5372807"/>
    <x v="1"/>
  </r>
  <r>
    <x v="115"/>
    <s v="AIREMISSION"/>
    <s v="SOX"/>
    <s v="THND_TONNE"/>
    <s v="A"/>
    <n v="2005"/>
    <n v="89.007000000000005"/>
    <m/>
    <n v="49"/>
    <n v="55.563000000000002"/>
    <n v="5372807"/>
    <x v="1"/>
  </r>
  <r>
    <x v="115"/>
    <s v="AIREMISSION"/>
    <s v="SOX"/>
    <s v="KG_CAP"/>
    <s v="A"/>
    <n v="2005"/>
    <n v="16.565999999999999"/>
    <m/>
    <n v="49"/>
    <n v="55.563000000000002"/>
    <n v="5372807"/>
    <x v="1"/>
  </r>
  <r>
    <x v="115"/>
    <s v="AIREMISSION"/>
    <s v="VOC"/>
    <s v="THND_TONNE"/>
    <s v="A"/>
    <n v="2005"/>
    <n v="74.563999999999993"/>
    <m/>
    <n v="49"/>
    <n v="55.563000000000002"/>
    <n v="5372807"/>
    <x v="1"/>
  </r>
  <r>
    <x v="115"/>
    <s v="AIREMISSION"/>
    <s v="VOC"/>
    <s v="KG_CAP"/>
    <s v="A"/>
    <n v="2005"/>
    <n v="13.878"/>
    <m/>
    <n v="49"/>
    <n v="55.563000000000002"/>
    <n v="5372807"/>
    <x v="1"/>
  </r>
  <r>
    <x v="115"/>
    <s v="AIREMISSION"/>
    <s v="CO"/>
    <s v="THND_TONNE"/>
    <s v="A"/>
    <n v="2006"/>
    <n v="272.51799999999997"/>
    <m/>
    <n v="50"/>
    <n v="55.411999999999999"/>
    <n v="5373054"/>
    <x v="1"/>
  </r>
  <r>
    <x v="115"/>
    <s v="AIREMISSION"/>
    <s v="CO"/>
    <s v="KG_CAP"/>
    <s v="A"/>
    <n v="2006"/>
    <n v="50.719000000000001"/>
    <m/>
    <n v="50"/>
    <n v="55.411999999999999"/>
    <n v="5373054"/>
    <x v="1"/>
  </r>
  <r>
    <x v="115"/>
    <s v="AIREMISSION"/>
    <s v="CO2"/>
    <s v="MLN_TONNE"/>
    <s v="A"/>
    <n v="2006"/>
    <n v="36.47"/>
    <m/>
    <n v="50"/>
    <n v="55.411999999999999"/>
    <n v="5373054"/>
    <x v="1"/>
  </r>
  <r>
    <x v="115"/>
    <s v="AIREMISSION"/>
    <s v="CO2"/>
    <s v="TONNE_CAP"/>
    <s v="A"/>
    <n v="2006"/>
    <n v="6.77"/>
    <m/>
    <n v="50"/>
    <n v="55.411999999999999"/>
    <n v="5373054"/>
    <x v="1"/>
  </r>
  <r>
    <x v="115"/>
    <s v="AIREMISSION"/>
    <s v="GHG"/>
    <s v="TONNE_CAP"/>
    <s v="A"/>
    <n v="2006"/>
    <n v="9.5419999999999998"/>
    <m/>
    <n v="50"/>
    <n v="55.411999999999999"/>
    <n v="5373054"/>
    <x v="1"/>
  </r>
  <r>
    <x v="115"/>
    <s v="AIREMISSION"/>
    <s v="GHG"/>
    <s v="THND_TONNECO2"/>
    <s v="A"/>
    <n v="2006"/>
    <n v="51271.324999999997"/>
    <m/>
    <n v="50"/>
    <n v="55.411999999999999"/>
    <n v="5373054"/>
    <x v="1"/>
  </r>
  <r>
    <x v="115"/>
    <s v="AIREMISSION"/>
    <s v="NOX"/>
    <s v="THND_TONNE"/>
    <s v="A"/>
    <n v="2006"/>
    <n v="96.353999999999999"/>
    <m/>
    <n v="50"/>
    <n v="55.411999999999999"/>
    <n v="5373054"/>
    <x v="1"/>
  </r>
  <r>
    <x v="115"/>
    <s v="AIREMISSION"/>
    <s v="NOX"/>
    <s v="KG_CAP"/>
    <s v="A"/>
    <n v="2006"/>
    <n v="17.933"/>
    <m/>
    <n v="50"/>
    <n v="55.411999999999999"/>
    <n v="5373054"/>
    <x v="1"/>
  </r>
  <r>
    <x v="115"/>
    <s v="AIREMISSION"/>
    <s v="SOX"/>
    <s v="THND_TONNE"/>
    <s v="A"/>
    <n v="2006"/>
    <n v="87.751000000000005"/>
    <m/>
    <n v="50"/>
    <n v="55.411999999999999"/>
    <n v="5373054"/>
    <x v="1"/>
  </r>
  <r>
    <x v="115"/>
    <s v="AIREMISSION"/>
    <s v="SOX"/>
    <s v="KG_CAP"/>
    <s v="A"/>
    <n v="2006"/>
    <n v="16.332000000000001"/>
    <m/>
    <n v="50"/>
    <n v="55.411999999999999"/>
    <n v="5373054"/>
    <x v="1"/>
  </r>
  <r>
    <x v="115"/>
    <s v="AIREMISSION"/>
    <s v="VOC"/>
    <s v="THND_TONNE"/>
    <s v="A"/>
    <n v="2006"/>
    <n v="71.991"/>
    <m/>
    <n v="50"/>
    <n v="55.411999999999999"/>
    <n v="5373054"/>
    <x v="1"/>
  </r>
  <r>
    <x v="115"/>
    <s v="AIREMISSION"/>
    <s v="VOC"/>
    <s v="KG_CAP"/>
    <s v="A"/>
    <n v="2006"/>
    <n v="13.398999999999999"/>
    <m/>
    <n v="50"/>
    <n v="55.411999999999999"/>
    <n v="5373054"/>
    <x v="1"/>
  </r>
  <r>
    <x v="115"/>
    <s v="AIREMISSION"/>
    <s v="CO"/>
    <s v="THND_TONNE"/>
    <s v="A"/>
    <n v="2007"/>
    <n v="249.05699999999999"/>
    <m/>
    <n v="51"/>
    <n v="55.261000000000003"/>
    <n v="5374622"/>
    <x v="1"/>
  </r>
  <r>
    <x v="115"/>
    <s v="AIREMISSION"/>
    <s v="CO"/>
    <s v="KG_CAP"/>
    <s v="A"/>
    <n v="2007"/>
    <n v="46.338999999999999"/>
    <m/>
    <n v="51"/>
    <n v="55.261000000000003"/>
    <n v="5374622"/>
    <x v="1"/>
  </r>
  <r>
    <x v="115"/>
    <s v="AIREMISSION"/>
    <s v="CO2"/>
    <s v="MLN_TONNE"/>
    <s v="A"/>
    <n v="2007"/>
    <n v="35.69"/>
    <m/>
    <n v="51"/>
    <n v="55.261000000000003"/>
    <n v="5374622"/>
    <x v="1"/>
  </r>
  <r>
    <x v="115"/>
    <s v="AIREMISSION"/>
    <s v="CO2"/>
    <s v="TONNE_CAP"/>
    <s v="A"/>
    <n v="2007"/>
    <n v="6.61"/>
    <m/>
    <n v="51"/>
    <n v="55.261000000000003"/>
    <n v="5374622"/>
    <x v="1"/>
  </r>
  <r>
    <x v="115"/>
    <s v="AIREMISSION"/>
    <s v="GHG"/>
    <s v="TONNE_CAP"/>
    <s v="A"/>
    <n v="2007"/>
    <n v="9.2050000000000001"/>
    <m/>
    <n v="51"/>
    <n v="55.261000000000003"/>
    <n v="5374622"/>
    <x v="1"/>
  </r>
  <r>
    <x v="115"/>
    <s v="AIREMISSION"/>
    <s v="GHG"/>
    <s v="THND_TONNECO2"/>
    <s v="A"/>
    <n v="2007"/>
    <n v="49473.091"/>
    <m/>
    <n v="51"/>
    <n v="55.261000000000003"/>
    <n v="5374622"/>
    <x v="1"/>
  </r>
  <r>
    <x v="115"/>
    <s v="AIREMISSION"/>
    <s v="NOX"/>
    <s v="THND_TONNE"/>
    <s v="A"/>
    <n v="2007"/>
    <n v="95.614000000000004"/>
    <m/>
    <n v="51"/>
    <n v="55.261000000000003"/>
    <n v="5374622"/>
    <x v="1"/>
  </r>
  <r>
    <x v="115"/>
    <s v="AIREMISSION"/>
    <s v="NOX"/>
    <s v="KG_CAP"/>
    <s v="A"/>
    <n v="2007"/>
    <n v="17.79"/>
    <m/>
    <n v="51"/>
    <n v="55.261000000000003"/>
    <n v="5374622"/>
    <x v="1"/>
  </r>
  <r>
    <x v="115"/>
    <s v="AIREMISSION"/>
    <s v="SOX"/>
    <s v="THND_TONNE"/>
    <s v="A"/>
    <n v="2007"/>
    <n v="70.557000000000002"/>
    <m/>
    <n v="51"/>
    <n v="55.261000000000003"/>
    <n v="5374622"/>
    <x v="1"/>
  </r>
  <r>
    <x v="115"/>
    <s v="AIREMISSION"/>
    <s v="SOX"/>
    <s v="KG_CAP"/>
    <s v="A"/>
    <n v="2007"/>
    <n v="13.128"/>
    <m/>
    <n v="51"/>
    <n v="55.261000000000003"/>
    <n v="5374622"/>
    <x v="1"/>
  </r>
  <r>
    <x v="115"/>
    <s v="AIREMISSION"/>
    <s v="VOC"/>
    <s v="THND_TONNE"/>
    <s v="A"/>
    <n v="2007"/>
    <n v="68.754999999999995"/>
    <m/>
    <n v="51"/>
    <n v="55.261000000000003"/>
    <n v="5374622"/>
    <x v="1"/>
  </r>
  <r>
    <x v="115"/>
    <s v="AIREMISSION"/>
    <s v="VOC"/>
    <s v="KG_CAP"/>
    <s v="A"/>
    <n v="2007"/>
    <n v="12.792999999999999"/>
    <m/>
    <n v="51"/>
    <n v="55.261000000000003"/>
    <n v="5374622"/>
    <x v="1"/>
  </r>
  <r>
    <x v="115"/>
    <s v="AIREMISSION"/>
    <s v="CO"/>
    <s v="THND_TONNE"/>
    <s v="A"/>
    <n v="2008"/>
    <n v="244.96600000000001"/>
    <m/>
    <n v="52"/>
    <n v="55.110999999999997"/>
    <n v="5379233"/>
    <x v="1"/>
  </r>
  <r>
    <x v="115"/>
    <s v="AIREMISSION"/>
    <s v="CO"/>
    <s v="KG_CAP"/>
    <s v="A"/>
    <n v="2008"/>
    <n v="45.539000000000001"/>
    <m/>
    <n v="52"/>
    <n v="55.110999999999997"/>
    <n v="5379233"/>
    <x v="1"/>
  </r>
  <r>
    <x v="115"/>
    <s v="AIREMISSION"/>
    <s v="CO2"/>
    <s v="MLN_TONNE"/>
    <s v="A"/>
    <n v="2008"/>
    <n v="35.42"/>
    <m/>
    <n v="52"/>
    <n v="55.110999999999997"/>
    <n v="5379233"/>
    <x v="1"/>
  </r>
  <r>
    <x v="115"/>
    <s v="AIREMISSION"/>
    <s v="CO2"/>
    <s v="TONNE_CAP"/>
    <s v="A"/>
    <n v="2008"/>
    <n v="6.55"/>
    <m/>
    <n v="52"/>
    <n v="55.110999999999997"/>
    <n v="5379233"/>
    <x v="1"/>
  </r>
  <r>
    <x v="115"/>
    <s v="AIREMISSION"/>
    <s v="GHG"/>
    <s v="TONNE_CAP"/>
    <s v="A"/>
    <n v="2008"/>
    <n v="9.3279999999999994"/>
    <m/>
    <n v="52"/>
    <n v="55.110999999999997"/>
    <n v="5379233"/>
    <x v="1"/>
  </r>
  <r>
    <x v="115"/>
    <s v="AIREMISSION"/>
    <s v="GHG"/>
    <s v="THND_TONNECO2"/>
    <s v="A"/>
    <n v="2008"/>
    <n v="50179.665000000001"/>
    <m/>
    <n v="52"/>
    <n v="55.110999999999997"/>
    <n v="5379233"/>
    <x v="1"/>
  </r>
  <r>
    <x v="115"/>
    <s v="AIREMISSION"/>
    <s v="NOX"/>
    <s v="THND_TONNE"/>
    <s v="A"/>
    <n v="2008"/>
    <n v="93.584999999999994"/>
    <m/>
    <n v="52"/>
    <n v="55.110999999999997"/>
    <n v="5379233"/>
    <x v="1"/>
  </r>
  <r>
    <x v="115"/>
    <s v="AIREMISSION"/>
    <s v="NOX"/>
    <s v="KG_CAP"/>
    <s v="A"/>
    <n v="2008"/>
    <n v="17.396999999999998"/>
    <m/>
    <n v="52"/>
    <n v="55.110999999999997"/>
    <n v="5379233"/>
    <x v="1"/>
  </r>
  <r>
    <x v="115"/>
    <s v="AIREMISSION"/>
    <s v="SOX"/>
    <s v="THND_TONNE"/>
    <s v="A"/>
    <n v="2008"/>
    <n v="69.403999999999996"/>
    <m/>
    <n v="52"/>
    <n v="55.110999999999997"/>
    <n v="5379233"/>
    <x v="1"/>
  </r>
  <r>
    <x v="115"/>
    <s v="AIREMISSION"/>
    <s v="SOX"/>
    <s v="KG_CAP"/>
    <s v="A"/>
    <n v="2008"/>
    <n v="12.901999999999999"/>
    <m/>
    <n v="52"/>
    <n v="55.110999999999997"/>
    <n v="5379233"/>
    <x v="1"/>
  </r>
  <r>
    <x v="115"/>
    <s v="AIREMISSION"/>
    <s v="VOC"/>
    <s v="THND_TONNE"/>
    <s v="A"/>
    <n v="2008"/>
    <n v="68.997"/>
    <m/>
    <n v="52"/>
    <n v="55.110999999999997"/>
    <n v="5379233"/>
    <x v="1"/>
  </r>
  <r>
    <x v="115"/>
    <s v="AIREMISSION"/>
    <s v="VOC"/>
    <s v="KG_CAP"/>
    <s v="A"/>
    <n v="2008"/>
    <n v="12.827"/>
    <m/>
    <n v="52"/>
    <n v="55.110999999999997"/>
    <n v="5379233"/>
    <x v="1"/>
  </r>
  <r>
    <x v="115"/>
    <s v="AIREMISSION"/>
    <s v="CO"/>
    <s v="THND_TONNE"/>
    <s v="A"/>
    <n v="2009"/>
    <n v="207.84899999999999"/>
    <m/>
    <n v="53"/>
    <n v="54.96"/>
    <n v="5386406"/>
    <x v="1"/>
  </r>
  <r>
    <x v="115"/>
    <s v="AIREMISSION"/>
    <s v="CO"/>
    <s v="KG_CAP"/>
    <s v="A"/>
    <n v="2009"/>
    <n v="38.588000000000001"/>
    <m/>
    <n v="53"/>
    <n v="54.96"/>
    <n v="5386406"/>
    <x v="1"/>
  </r>
  <r>
    <x v="115"/>
    <s v="AIREMISSION"/>
    <s v="CO2"/>
    <s v="MLN_TONNE"/>
    <s v="A"/>
    <n v="2009"/>
    <n v="32.6"/>
    <m/>
    <n v="53"/>
    <n v="54.96"/>
    <n v="5386406"/>
    <x v="1"/>
  </r>
  <r>
    <x v="115"/>
    <s v="AIREMISSION"/>
    <s v="CO2"/>
    <s v="TONNE_CAP"/>
    <s v="A"/>
    <n v="2009"/>
    <n v="6.02"/>
    <m/>
    <n v="53"/>
    <n v="54.96"/>
    <n v="5386406"/>
    <x v="1"/>
  </r>
  <r>
    <x v="115"/>
    <s v="AIREMISSION"/>
    <s v="GHG"/>
    <s v="TONNE_CAP"/>
    <s v="A"/>
    <n v="2009"/>
    <n v="8.4749999999999996"/>
    <m/>
    <n v="53"/>
    <n v="54.96"/>
    <n v="5386406"/>
    <x v="1"/>
  </r>
  <r>
    <x v="115"/>
    <s v="AIREMISSION"/>
    <s v="GHG"/>
    <s v="THND_TONNECO2"/>
    <s v="A"/>
    <n v="2009"/>
    <n v="45651.682000000001"/>
    <m/>
    <n v="53"/>
    <n v="54.96"/>
    <n v="5386406"/>
    <x v="1"/>
  </r>
  <r>
    <x v="115"/>
    <s v="AIREMISSION"/>
    <s v="NOX"/>
    <s v="THND_TONNE"/>
    <s v="A"/>
    <n v="2009"/>
    <n v="84.203999999999994"/>
    <m/>
    <n v="53"/>
    <n v="54.96"/>
    <n v="5386406"/>
    <x v="1"/>
  </r>
  <r>
    <x v="115"/>
    <s v="AIREMISSION"/>
    <s v="NOX"/>
    <s v="KG_CAP"/>
    <s v="A"/>
    <n v="2009"/>
    <n v="15.632999999999999"/>
    <m/>
    <n v="53"/>
    <n v="54.96"/>
    <n v="5386406"/>
    <x v="1"/>
  </r>
  <r>
    <x v="115"/>
    <s v="AIREMISSION"/>
    <s v="SOX"/>
    <s v="THND_TONNE"/>
    <s v="A"/>
    <n v="2009"/>
    <n v="64.081999999999994"/>
    <m/>
    <n v="53"/>
    <n v="54.96"/>
    <n v="5386406"/>
    <x v="1"/>
  </r>
  <r>
    <x v="115"/>
    <s v="AIREMISSION"/>
    <s v="SOX"/>
    <s v="KG_CAP"/>
    <s v="A"/>
    <n v="2009"/>
    <n v="11.897"/>
    <m/>
    <n v="53"/>
    <n v="54.96"/>
    <n v="5386406"/>
    <x v="1"/>
  </r>
  <r>
    <x v="115"/>
    <s v="AIREMISSION"/>
    <s v="VOC"/>
    <s v="THND_TONNE"/>
    <s v="A"/>
    <n v="2009"/>
    <n v="65.83"/>
    <m/>
    <n v="53"/>
    <n v="54.96"/>
    <n v="5386406"/>
    <x v="1"/>
  </r>
  <r>
    <x v="115"/>
    <s v="AIREMISSION"/>
    <s v="VOC"/>
    <s v="KG_CAP"/>
    <s v="A"/>
    <n v="2009"/>
    <n v="12.222"/>
    <m/>
    <n v="53"/>
    <n v="54.96"/>
    <n v="5386406"/>
    <x v="1"/>
  </r>
  <r>
    <x v="115"/>
    <s v="AIREMISSION"/>
    <s v="CO"/>
    <s v="THND_TONNE"/>
    <s v="A"/>
    <n v="2010"/>
    <n v="220.905"/>
    <m/>
    <n v="54"/>
    <n v="54.685000000000002"/>
    <n v="5391428"/>
    <x v="1"/>
  </r>
  <r>
    <x v="115"/>
    <s v="AIREMISSION"/>
    <s v="CO"/>
    <s v="KG_CAP"/>
    <s v="A"/>
    <n v="2010"/>
    <n v="40.972999999999999"/>
    <m/>
    <n v="54"/>
    <n v="54.685000000000002"/>
    <n v="5391428"/>
    <x v="1"/>
  </r>
  <r>
    <x v="115"/>
    <s v="AIREMISSION"/>
    <s v="CO2"/>
    <s v="MLN_TONNE"/>
    <s v="A"/>
    <n v="2010"/>
    <n v="34.56"/>
    <m/>
    <n v="54"/>
    <n v="54.685000000000002"/>
    <n v="5391428"/>
    <x v="1"/>
  </r>
  <r>
    <x v="115"/>
    <s v="AIREMISSION"/>
    <s v="CO2"/>
    <s v="TONNE_CAP"/>
    <s v="A"/>
    <n v="2010"/>
    <n v="6.37"/>
    <m/>
    <n v="54"/>
    <n v="54.685000000000002"/>
    <n v="5391428"/>
    <x v="1"/>
  </r>
  <r>
    <x v="115"/>
    <s v="AIREMISSION"/>
    <s v="GHG"/>
    <s v="TONNE_CAP"/>
    <s v="A"/>
    <n v="2010"/>
    <n v="8.6359999999999992"/>
    <m/>
    <n v="54"/>
    <n v="54.685000000000002"/>
    <n v="5391428"/>
    <x v="1"/>
  </r>
  <r>
    <x v="115"/>
    <s v="AIREMISSION"/>
    <s v="GHG"/>
    <s v="THND_TONNECO2"/>
    <s v="A"/>
    <n v="2010"/>
    <n v="46559.688999999998"/>
    <m/>
    <n v="54"/>
    <n v="54.685000000000002"/>
    <n v="5391428"/>
    <x v="1"/>
  </r>
  <r>
    <x v="115"/>
    <s v="AIREMISSION"/>
    <s v="NOX"/>
    <s v="THND_TONNE"/>
    <s v="A"/>
    <n v="2010"/>
    <n v="88.594999999999999"/>
    <m/>
    <n v="54"/>
    <n v="54.685000000000002"/>
    <n v="5391428"/>
    <x v="1"/>
  </r>
  <r>
    <x v="115"/>
    <s v="AIREMISSION"/>
    <s v="NOX"/>
    <s v="KG_CAP"/>
    <s v="A"/>
    <n v="2010"/>
    <n v="16.433"/>
    <m/>
    <n v="54"/>
    <n v="54.685000000000002"/>
    <n v="5391428"/>
    <x v="1"/>
  </r>
  <r>
    <x v="115"/>
    <s v="AIREMISSION"/>
    <s v="SOX"/>
    <s v="THND_TONNE"/>
    <s v="A"/>
    <n v="2010"/>
    <n v="69.391999999999996"/>
    <m/>
    <n v="54"/>
    <n v="54.685000000000002"/>
    <n v="5391428"/>
    <x v="1"/>
  </r>
  <r>
    <x v="115"/>
    <s v="AIREMISSION"/>
    <s v="SOX"/>
    <s v="KG_CAP"/>
    <s v="A"/>
    <n v="2010"/>
    <n v="12.871"/>
    <m/>
    <n v="54"/>
    <n v="54.685000000000002"/>
    <n v="5391428"/>
    <x v="1"/>
  </r>
  <r>
    <x v="115"/>
    <s v="AIREMISSION"/>
    <s v="VOC"/>
    <s v="THND_TONNE"/>
    <s v="A"/>
    <n v="2010"/>
    <n v="63.905000000000001"/>
    <m/>
    <n v="54"/>
    <n v="54.685000000000002"/>
    <n v="5391428"/>
    <x v="1"/>
  </r>
  <r>
    <x v="115"/>
    <s v="AIREMISSION"/>
    <s v="VOC"/>
    <s v="KG_CAP"/>
    <s v="A"/>
    <n v="2010"/>
    <n v="11.853"/>
    <m/>
    <n v="54"/>
    <n v="54.685000000000002"/>
    <n v="5391428"/>
    <x v="1"/>
  </r>
  <r>
    <x v="115"/>
    <s v="AIREMISSION"/>
    <s v="CO"/>
    <s v="THND_TONNE"/>
    <s v="A"/>
    <n v="2011"/>
    <n v="227.16200000000001"/>
    <m/>
    <n v="55"/>
    <n v="54.41"/>
    <n v="5398384"/>
    <x v="1"/>
  </r>
  <r>
    <x v="115"/>
    <s v="AIREMISSION"/>
    <s v="CO"/>
    <s v="KG_CAP"/>
    <s v="A"/>
    <n v="2011"/>
    <n v="42.08"/>
    <m/>
    <n v="55"/>
    <n v="54.41"/>
    <n v="5398384"/>
    <x v="1"/>
  </r>
  <r>
    <x v="115"/>
    <s v="AIREMISSION"/>
    <s v="CO2"/>
    <s v="MLN_TONNE"/>
    <s v="A"/>
    <n v="2011"/>
    <n v="32.85"/>
    <m/>
    <n v="55"/>
    <n v="54.41"/>
    <n v="5398384"/>
    <x v="1"/>
  </r>
  <r>
    <x v="115"/>
    <s v="AIREMISSION"/>
    <s v="CO2"/>
    <s v="TONNE_CAP"/>
    <s v="A"/>
    <n v="2011"/>
    <n v="6.08"/>
    <m/>
    <n v="55"/>
    <n v="54.41"/>
    <n v="5398384"/>
    <x v="1"/>
  </r>
  <r>
    <x v="115"/>
    <s v="AIREMISSION"/>
    <s v="GHG"/>
    <s v="TONNE_CAP"/>
    <s v="A"/>
    <n v="2011"/>
    <n v="8.42"/>
    <m/>
    <n v="55"/>
    <n v="54.41"/>
    <n v="5398384"/>
    <x v="1"/>
  </r>
  <r>
    <x v="115"/>
    <s v="AIREMISSION"/>
    <s v="GHG"/>
    <s v="THND_TONNECO2"/>
    <s v="A"/>
    <n v="2011"/>
    <n v="45455.578999999998"/>
    <m/>
    <n v="55"/>
    <n v="54.41"/>
    <n v="5398384"/>
    <x v="1"/>
  </r>
  <r>
    <x v="115"/>
    <s v="AIREMISSION"/>
    <s v="NOX"/>
    <s v="THND_TONNE"/>
    <s v="A"/>
    <n v="2011"/>
    <n v="85.23"/>
    <m/>
    <n v="55"/>
    <n v="54.41"/>
    <n v="5398384"/>
    <x v="1"/>
  </r>
  <r>
    <x v="115"/>
    <s v="AIREMISSION"/>
    <s v="NOX"/>
    <s v="KG_CAP"/>
    <s v="A"/>
    <n v="2011"/>
    <n v="15.788"/>
    <m/>
    <n v="55"/>
    <n v="54.41"/>
    <n v="5398384"/>
    <x v="1"/>
  </r>
  <r>
    <x v="115"/>
    <s v="AIREMISSION"/>
    <s v="SOX"/>
    <s v="THND_TONNE"/>
    <s v="A"/>
    <n v="2011"/>
    <n v="68.316999999999993"/>
    <m/>
    <n v="55"/>
    <n v="54.41"/>
    <n v="5398384"/>
    <x v="1"/>
  </r>
  <r>
    <x v="115"/>
    <s v="AIREMISSION"/>
    <s v="SOX"/>
    <s v="KG_CAP"/>
    <s v="A"/>
    <n v="2011"/>
    <n v="12.654999999999999"/>
    <m/>
    <n v="55"/>
    <n v="54.41"/>
    <n v="5398384"/>
    <x v="1"/>
  </r>
  <r>
    <x v="115"/>
    <s v="AIREMISSION"/>
    <s v="VOC"/>
    <s v="THND_TONNE"/>
    <s v="A"/>
    <n v="2011"/>
    <n v="70.177000000000007"/>
    <m/>
    <n v="55"/>
    <n v="54.41"/>
    <n v="5398384"/>
    <x v="1"/>
  </r>
  <r>
    <x v="115"/>
    <s v="AIREMISSION"/>
    <s v="VOC"/>
    <s v="KG_CAP"/>
    <s v="A"/>
    <n v="2011"/>
    <n v="13"/>
    <m/>
    <n v="55"/>
    <n v="54.41"/>
    <n v="5398384"/>
    <x v="1"/>
  </r>
  <r>
    <x v="115"/>
    <s v="AIREMISSION"/>
    <s v="CO"/>
    <s v="THND_TONNE"/>
    <s v="A"/>
    <n v="2012"/>
    <n v="221.21700000000001"/>
    <m/>
    <n v="56"/>
    <n v="54.162999999999997"/>
    <n v="5407579"/>
    <x v="1"/>
  </r>
  <r>
    <x v="115"/>
    <s v="AIREMISSION"/>
    <s v="CO"/>
    <s v="KG_CAP"/>
    <s v="A"/>
    <n v="2012"/>
    <n v="40.908999999999999"/>
    <m/>
    <n v="56"/>
    <n v="54.162999999999997"/>
    <n v="5407579"/>
    <x v="1"/>
  </r>
  <r>
    <x v="115"/>
    <s v="AIREMISSION"/>
    <s v="CO2"/>
    <s v="MLN_TONNE"/>
    <s v="A"/>
    <n v="2012"/>
    <n v="31.24"/>
    <m/>
    <n v="56"/>
    <n v="54.162999999999997"/>
    <n v="5407579"/>
    <x v="1"/>
  </r>
  <r>
    <x v="115"/>
    <s v="AIREMISSION"/>
    <s v="CO2"/>
    <s v="TONNE_CAP"/>
    <s v="A"/>
    <n v="2012"/>
    <n v="5.78"/>
    <m/>
    <n v="56"/>
    <n v="54.162999999999997"/>
    <n v="5407579"/>
    <x v="1"/>
  </r>
  <r>
    <x v="115"/>
    <s v="AIREMISSION"/>
    <s v="GHG"/>
    <s v="TONNE_CAP"/>
    <s v="A"/>
    <n v="2012"/>
    <n v="7.9980000000000002"/>
    <m/>
    <n v="56"/>
    <n v="54.162999999999997"/>
    <n v="5407579"/>
    <x v="1"/>
  </r>
  <r>
    <x v="115"/>
    <s v="AIREMISSION"/>
    <s v="GHG"/>
    <s v="THND_TONNECO2"/>
    <s v="A"/>
    <n v="2012"/>
    <n v="43251.406000000003"/>
    <m/>
    <n v="56"/>
    <n v="54.162999999999997"/>
    <n v="5407579"/>
    <x v="1"/>
  </r>
  <r>
    <x v="115"/>
    <s v="AIREMISSION"/>
    <s v="NOX"/>
    <s v="THND_TONNE"/>
    <s v="A"/>
    <n v="2012"/>
    <n v="80.989999999999995"/>
    <m/>
    <n v="56"/>
    <n v="54.162999999999997"/>
    <n v="5407579"/>
    <x v="1"/>
  </r>
  <r>
    <x v="115"/>
    <s v="AIREMISSION"/>
    <s v="NOX"/>
    <s v="KG_CAP"/>
    <s v="A"/>
    <n v="2012"/>
    <n v="14.977"/>
    <m/>
    <n v="56"/>
    <n v="54.162999999999997"/>
    <n v="5407579"/>
    <x v="1"/>
  </r>
  <r>
    <x v="115"/>
    <s v="AIREMISSION"/>
    <s v="SOX"/>
    <s v="THND_TONNE"/>
    <s v="A"/>
    <n v="2012"/>
    <n v="58.353999999999999"/>
    <m/>
    <n v="56"/>
    <n v="54.162999999999997"/>
    <n v="5407579"/>
    <x v="1"/>
  </r>
  <r>
    <x v="115"/>
    <s v="AIREMISSION"/>
    <s v="SOX"/>
    <s v="KG_CAP"/>
    <s v="A"/>
    <n v="2012"/>
    <n v="10.791"/>
    <m/>
    <n v="56"/>
    <n v="54.162999999999997"/>
    <n v="5407579"/>
    <x v="1"/>
  </r>
  <r>
    <x v="115"/>
    <s v="AIREMISSION"/>
    <s v="VOC"/>
    <s v="THND_TONNE"/>
    <s v="A"/>
    <n v="2012"/>
    <n v="61.475999999999999"/>
    <m/>
    <n v="56"/>
    <n v="54.162999999999997"/>
    <n v="5407579"/>
    <x v="1"/>
  </r>
  <r>
    <x v="115"/>
    <s v="AIREMISSION"/>
    <s v="VOC"/>
    <s v="KG_CAP"/>
    <s v="A"/>
    <n v="2012"/>
    <n v="11.368"/>
    <m/>
    <n v="56"/>
    <n v="54.162999999999997"/>
    <n v="5407579"/>
    <x v="1"/>
  </r>
  <r>
    <x v="115"/>
    <s v="AIREMISSION"/>
    <s v="CO"/>
    <s v="THND_TONNE"/>
    <s v="A"/>
    <n v="2013"/>
    <n v="218.398"/>
    <m/>
    <n v="57"/>
    <n v="53.945"/>
    <n v="5413393"/>
    <x v="1"/>
  </r>
  <r>
    <x v="115"/>
    <s v="AIREMISSION"/>
    <s v="CO"/>
    <s v="KG_CAP"/>
    <s v="A"/>
    <n v="2013"/>
    <n v="40.325000000000003"/>
    <m/>
    <n v="57"/>
    <n v="53.945"/>
    <n v="5413393"/>
    <x v="1"/>
  </r>
  <r>
    <x v="115"/>
    <s v="AIREMISSION"/>
    <s v="CO2"/>
    <s v="MLN_TONNE"/>
    <s v="A"/>
    <n v="2013"/>
    <n v="31.78"/>
    <m/>
    <n v="57"/>
    <n v="53.945"/>
    <n v="5413393"/>
    <x v="1"/>
  </r>
  <r>
    <x v="115"/>
    <s v="AIREMISSION"/>
    <s v="CO2"/>
    <s v="TONNE_CAP"/>
    <s v="A"/>
    <n v="2013"/>
    <n v="5.87"/>
    <m/>
    <n v="57"/>
    <n v="53.945"/>
    <n v="5413393"/>
    <x v="1"/>
  </r>
  <r>
    <x v="115"/>
    <s v="AIREMISSION"/>
    <s v="GHG"/>
    <s v="TONNE_CAP"/>
    <s v="A"/>
    <n v="2013"/>
    <n v="7.9180000000000001"/>
    <m/>
    <n v="57"/>
    <n v="53.945"/>
    <n v="5413393"/>
    <x v="1"/>
  </r>
  <r>
    <x v="115"/>
    <s v="AIREMISSION"/>
    <s v="GHG"/>
    <s v="THND_TONNECO2"/>
    <s v="A"/>
    <n v="2013"/>
    <n v="42885.650999999998"/>
    <m/>
    <n v="57"/>
    <n v="53.945"/>
    <n v="5413393"/>
    <x v="1"/>
  </r>
  <r>
    <x v="115"/>
    <s v="AIREMISSION"/>
    <s v="NOX"/>
    <s v="THND_TONNE"/>
    <s v="A"/>
    <n v="2013"/>
    <n v="79.581999999999994"/>
    <m/>
    <n v="57"/>
    <n v="53.945"/>
    <n v="5413393"/>
    <x v="1"/>
  </r>
  <r>
    <x v="115"/>
    <s v="AIREMISSION"/>
    <s v="NOX"/>
    <s v="KG_CAP"/>
    <s v="A"/>
    <n v="2013"/>
    <n v="14.694000000000001"/>
    <m/>
    <n v="57"/>
    <n v="53.945"/>
    <n v="5413393"/>
    <x v="1"/>
  </r>
  <r>
    <x v="115"/>
    <s v="AIREMISSION"/>
    <s v="SOX"/>
    <s v="THND_TONNE"/>
    <s v="A"/>
    <n v="2013"/>
    <n v="53.207999999999998"/>
    <m/>
    <n v="57"/>
    <n v="53.945"/>
    <n v="5413393"/>
    <x v="1"/>
  </r>
  <r>
    <x v="115"/>
    <s v="AIREMISSION"/>
    <s v="SOX"/>
    <s v="KG_CAP"/>
    <s v="A"/>
    <n v="2013"/>
    <n v="9.8239999999999998"/>
    <m/>
    <n v="57"/>
    <n v="53.945"/>
    <n v="5413393"/>
    <x v="1"/>
  </r>
  <r>
    <x v="115"/>
    <s v="AIREMISSION"/>
    <s v="VOC"/>
    <s v="THND_TONNE"/>
    <s v="A"/>
    <n v="2013"/>
    <n v="63.204000000000001"/>
    <m/>
    <n v="57"/>
    <n v="53.945"/>
    <n v="5413393"/>
    <x v="1"/>
  </r>
  <r>
    <x v="115"/>
    <s v="AIREMISSION"/>
    <s v="VOC"/>
    <s v="KG_CAP"/>
    <s v="A"/>
    <n v="2013"/>
    <n v="11.67"/>
    <m/>
    <n v="57"/>
    <n v="53.945"/>
    <n v="5413393"/>
    <x v="1"/>
  </r>
  <r>
    <x v="115"/>
    <s v="AIREMISSION"/>
    <s v="CO"/>
    <s v="THND_TONNE"/>
    <s v="A"/>
    <n v="2014"/>
    <n v="225.114"/>
    <m/>
    <n v="58"/>
    <n v="53.756999999999998"/>
    <n v="5418649"/>
    <x v="1"/>
  </r>
  <r>
    <x v="115"/>
    <s v="AIREMISSION"/>
    <s v="CO"/>
    <s v="KG_CAP"/>
    <s v="A"/>
    <n v="2014"/>
    <n v="41.564999999999998"/>
    <m/>
    <n v="58"/>
    <n v="53.756999999999998"/>
    <n v="5418649"/>
    <x v="1"/>
  </r>
  <r>
    <x v="115"/>
    <s v="AIREMISSION"/>
    <s v="CO2"/>
    <s v="MLN_TONNE"/>
    <s v="A"/>
    <n v="2014"/>
    <n v="29.33"/>
    <m/>
    <n v="58"/>
    <n v="53.756999999999998"/>
    <n v="5418649"/>
    <x v="1"/>
  </r>
  <r>
    <x v="115"/>
    <s v="AIREMISSION"/>
    <s v="CO2"/>
    <s v="TONNE_CAP"/>
    <s v="A"/>
    <n v="2014"/>
    <n v="5.41"/>
    <m/>
    <n v="58"/>
    <n v="53.756999999999998"/>
    <n v="5418649"/>
    <x v="1"/>
  </r>
  <r>
    <x v="115"/>
    <s v="AIREMISSION"/>
    <s v="GHG"/>
    <s v="TONNE_CAP"/>
    <s v="A"/>
    <n v="2014"/>
    <n v="7.5110000000000001"/>
    <m/>
    <n v="58"/>
    <n v="53.756999999999998"/>
    <n v="5418649"/>
    <x v="1"/>
  </r>
  <r>
    <x v="115"/>
    <s v="AIREMISSION"/>
    <s v="GHG"/>
    <s v="THND_TONNECO2"/>
    <s v="A"/>
    <n v="2014"/>
    <n v="40677.792000000001"/>
    <m/>
    <n v="58"/>
    <n v="53.756999999999998"/>
    <n v="5418649"/>
    <x v="1"/>
  </r>
  <r>
    <x v="115"/>
    <s v="AIREMISSION"/>
    <s v="NOX"/>
    <s v="THND_TONNE"/>
    <s v="A"/>
    <n v="2014"/>
    <n v="84.674999999999997"/>
    <m/>
    <n v="58"/>
    <n v="53.756999999999998"/>
    <n v="5418649"/>
    <x v="1"/>
  </r>
  <r>
    <x v="115"/>
    <s v="AIREMISSION"/>
    <s v="NOX"/>
    <s v="KG_CAP"/>
    <s v="A"/>
    <n v="2014"/>
    <n v="15.634"/>
    <m/>
    <n v="58"/>
    <n v="53.756999999999998"/>
    <n v="5418649"/>
    <x v="1"/>
  </r>
  <r>
    <x v="115"/>
    <s v="AIREMISSION"/>
    <s v="SOX"/>
    <s v="THND_TONNE"/>
    <s v="A"/>
    <n v="2014"/>
    <n v="45.273000000000003"/>
    <m/>
    <n v="58"/>
    <n v="53.756999999999998"/>
    <n v="5418649"/>
    <x v="1"/>
  </r>
  <r>
    <x v="115"/>
    <s v="AIREMISSION"/>
    <s v="SOX"/>
    <s v="KG_CAP"/>
    <s v="A"/>
    <n v="2014"/>
    <n v="8.359"/>
    <m/>
    <n v="58"/>
    <n v="53.756999999999998"/>
    <n v="5418649"/>
    <x v="1"/>
  </r>
  <r>
    <x v="115"/>
    <s v="AIREMISSION"/>
    <s v="VOC"/>
    <s v="THND_TONNE"/>
    <s v="A"/>
    <n v="2014"/>
    <n v="105.563"/>
    <m/>
    <n v="58"/>
    <n v="53.756999999999998"/>
    <n v="5418649"/>
    <x v="1"/>
  </r>
  <r>
    <x v="115"/>
    <s v="AIREMISSION"/>
    <s v="VOC"/>
    <s v="KG_CAP"/>
    <s v="A"/>
    <n v="2014"/>
    <n v="19.491"/>
    <m/>
    <n v="58"/>
    <n v="53.756999999999998"/>
    <n v="5418649"/>
    <x v="1"/>
  </r>
  <r>
    <x v="115"/>
    <s v="AIREMISSION"/>
    <s v="GHG"/>
    <s v="TONNE_CAP"/>
    <s v="A"/>
    <n v="2015"/>
    <n v="7.6189999999999998"/>
    <m/>
    <n v="59"/>
    <n v="53.597999999999999"/>
    <n v="5423801"/>
    <x v="1"/>
  </r>
  <r>
    <x v="115"/>
    <s v="AIREMISSION"/>
    <s v="GHG"/>
    <s v="THND_TONNECO2"/>
    <s v="A"/>
    <n v="2015"/>
    <n v="41269.495000000003"/>
    <m/>
    <n v="59"/>
    <n v="53.597999999999999"/>
    <n v="5423801"/>
    <x v="1"/>
  </r>
  <r>
    <x v="116"/>
    <s v="AIREMISSION"/>
    <s v="CO2"/>
    <s v="MLN_TONNE"/>
    <s v="A"/>
    <n v="1986"/>
    <n v="14.67"/>
    <m/>
    <n v="30"/>
    <n v="49.74"/>
    <n v="1965964"/>
    <x v="1"/>
  </r>
  <r>
    <x v="116"/>
    <s v="AIREMISSION"/>
    <s v="CO2"/>
    <s v="TONNE_CAP"/>
    <s v="A"/>
    <n v="1986"/>
    <n v="7.4"/>
    <m/>
    <n v="30"/>
    <n v="49.74"/>
    <n v="1965964"/>
    <x v="1"/>
  </r>
  <r>
    <x v="116"/>
    <s v="AIREMISSION"/>
    <s v="CO2"/>
    <s v="MLN_TONNE"/>
    <s v="A"/>
    <n v="1987"/>
    <n v="14.1"/>
    <m/>
    <n v="31"/>
    <n v="49.9"/>
    <n v="1989776"/>
    <x v="1"/>
  </r>
  <r>
    <x v="116"/>
    <s v="AIREMISSION"/>
    <s v="CO2"/>
    <s v="TONNE_CAP"/>
    <s v="A"/>
    <n v="1987"/>
    <n v="7.09"/>
    <m/>
    <n v="31"/>
    <n v="49.9"/>
    <n v="1989776"/>
    <x v="1"/>
  </r>
  <r>
    <x v="116"/>
    <s v="AIREMISSION"/>
    <s v="CO2"/>
    <s v="MLN_TONNE"/>
    <s v="A"/>
    <n v="1988"/>
    <n v="13.91"/>
    <m/>
    <n v="32"/>
    <n v="50.061"/>
    <n v="1995196"/>
    <x v="1"/>
  </r>
  <r>
    <x v="116"/>
    <s v="AIREMISSION"/>
    <s v="CO2"/>
    <s v="TONNE_CAP"/>
    <s v="A"/>
    <n v="1988"/>
    <n v="6.96"/>
    <m/>
    <n v="32"/>
    <n v="50.061"/>
    <n v="1995196"/>
    <x v="1"/>
  </r>
  <r>
    <x v="116"/>
    <s v="AIREMISSION"/>
    <s v="CO2"/>
    <s v="MLN_TONNE"/>
    <s v="A"/>
    <n v="1989"/>
    <n v="13.89"/>
    <m/>
    <n v="33"/>
    <n v="50.22"/>
    <n v="1996351"/>
    <x v="1"/>
  </r>
  <r>
    <x v="116"/>
    <s v="AIREMISSION"/>
    <s v="CO2"/>
    <s v="TONNE_CAP"/>
    <s v="A"/>
    <n v="1989"/>
    <n v="6.95"/>
    <m/>
    <n v="33"/>
    <n v="50.22"/>
    <n v="1996351"/>
    <x v="1"/>
  </r>
  <r>
    <x v="116"/>
    <s v="AIREMISSION"/>
    <s v="CO"/>
    <s v="THND_TONNE"/>
    <s v="A"/>
    <n v="1990"/>
    <n v="323.85199999999998"/>
    <m/>
    <n v="34"/>
    <n v="50.38"/>
    <n v="1998161"/>
    <x v="1"/>
  </r>
  <r>
    <x v="116"/>
    <s v="AIREMISSION"/>
    <s v="CO"/>
    <s v="KG_CAP"/>
    <s v="A"/>
    <n v="1990"/>
    <n v="162.08099999999999"/>
    <m/>
    <n v="34"/>
    <n v="50.38"/>
    <n v="1998161"/>
    <x v="1"/>
  </r>
  <r>
    <x v="116"/>
    <s v="AIREMISSION"/>
    <s v="CO2"/>
    <s v="MLN_TONNE"/>
    <s v="A"/>
    <n v="1990"/>
    <n v="13.54"/>
    <m/>
    <n v="34"/>
    <n v="50.38"/>
    <n v="1998161"/>
    <x v="1"/>
  </r>
  <r>
    <x v="116"/>
    <s v="AIREMISSION"/>
    <s v="CO2"/>
    <s v="TONNE_CAP"/>
    <s v="A"/>
    <n v="1990"/>
    <n v="6.78"/>
    <m/>
    <n v="34"/>
    <n v="50.38"/>
    <n v="1998161"/>
    <x v="1"/>
  </r>
  <r>
    <x v="116"/>
    <s v="AIREMISSION"/>
    <s v="GHG"/>
    <s v="TONNE_CAP"/>
    <s v="A"/>
    <n v="1990"/>
    <n v="9.3059999999999992"/>
    <m/>
    <n v="34"/>
    <n v="50.38"/>
    <n v="1998161"/>
    <x v="1"/>
  </r>
  <r>
    <x v="116"/>
    <s v="AIREMISSION"/>
    <s v="GHG"/>
    <s v="THND_TONNECO2"/>
    <s v="A"/>
    <n v="1990"/>
    <n v="18594.278999999999"/>
    <m/>
    <n v="34"/>
    <n v="50.38"/>
    <n v="1998161"/>
    <x v="1"/>
  </r>
  <r>
    <x v="116"/>
    <s v="AIREMISSION"/>
    <s v="NOX"/>
    <s v="THND_TONNE"/>
    <s v="A"/>
    <n v="1990"/>
    <n v="67.272999999999996"/>
    <m/>
    <n v="34"/>
    <n v="50.38"/>
    <n v="1998161"/>
    <x v="1"/>
  </r>
  <r>
    <x v="116"/>
    <s v="AIREMISSION"/>
    <s v="NOX"/>
    <s v="KG_CAP"/>
    <s v="A"/>
    <n v="1990"/>
    <n v="33.668999999999997"/>
    <m/>
    <n v="34"/>
    <n v="50.38"/>
    <n v="1998161"/>
    <x v="1"/>
  </r>
  <r>
    <x v="116"/>
    <s v="AIREMISSION"/>
    <s v="SOX"/>
    <s v="THND_TONNE"/>
    <s v="A"/>
    <n v="1990"/>
    <n v="200.86799999999999"/>
    <m/>
    <n v="34"/>
    <n v="50.38"/>
    <n v="1998161"/>
    <x v="1"/>
  </r>
  <r>
    <x v="116"/>
    <s v="AIREMISSION"/>
    <s v="SOX"/>
    <s v="KG_CAP"/>
    <s v="A"/>
    <n v="1990"/>
    <n v="100.53"/>
    <m/>
    <n v="34"/>
    <n v="50.38"/>
    <n v="1998161"/>
    <x v="1"/>
  </r>
  <r>
    <x v="116"/>
    <s v="AIREMISSION"/>
    <s v="VOC"/>
    <s v="THND_TONNE"/>
    <s v="A"/>
    <n v="1990"/>
    <n v="71.653999999999996"/>
    <m/>
    <n v="34"/>
    <n v="50.38"/>
    <n v="1998161"/>
    <x v="1"/>
  </r>
  <r>
    <x v="116"/>
    <s v="AIREMISSION"/>
    <s v="VOC"/>
    <s v="KG_CAP"/>
    <s v="A"/>
    <n v="1990"/>
    <n v="35.860999999999997"/>
    <m/>
    <n v="34"/>
    <n v="50.38"/>
    <n v="1998161"/>
    <x v="1"/>
  </r>
  <r>
    <x v="116"/>
    <s v="AIREMISSION"/>
    <s v="CO"/>
    <s v="THND_TONNE"/>
    <s v="A"/>
    <n v="1991"/>
    <n v="313.39"/>
    <m/>
    <n v="35"/>
    <n v="50.506999999999998"/>
    <n v="1999429"/>
    <x v="1"/>
  </r>
  <r>
    <x v="116"/>
    <s v="AIREMISSION"/>
    <s v="CO"/>
    <s v="KG_CAP"/>
    <s v="A"/>
    <n v="1991"/>
    <n v="156.55699999999999"/>
    <m/>
    <n v="35"/>
    <n v="50.506999999999998"/>
    <n v="1999429"/>
    <x v="1"/>
  </r>
  <r>
    <x v="116"/>
    <s v="AIREMISSION"/>
    <s v="CO2"/>
    <s v="MLN_TONNE"/>
    <s v="A"/>
    <n v="1991"/>
    <n v="12.75"/>
    <m/>
    <n v="35"/>
    <n v="50.506999999999998"/>
    <n v="1999429"/>
    <x v="1"/>
  </r>
  <r>
    <x v="116"/>
    <s v="AIREMISSION"/>
    <s v="CO2"/>
    <s v="TONNE_CAP"/>
    <s v="A"/>
    <n v="1991"/>
    <n v="6.38"/>
    <m/>
    <n v="35"/>
    <n v="50.506999999999998"/>
    <n v="1999429"/>
    <x v="1"/>
  </r>
  <r>
    <x v="116"/>
    <s v="AIREMISSION"/>
    <s v="GHG"/>
    <s v="TONNE_CAP"/>
    <s v="A"/>
    <n v="1991"/>
    <n v="8.6389999999999993"/>
    <m/>
    <n v="35"/>
    <n v="50.506999999999998"/>
    <n v="1999429"/>
    <x v="1"/>
  </r>
  <r>
    <x v="116"/>
    <s v="AIREMISSION"/>
    <s v="GHG"/>
    <s v="THND_TONNECO2"/>
    <s v="A"/>
    <n v="1991"/>
    <n v="17292.341"/>
    <m/>
    <n v="35"/>
    <n v="50.506999999999998"/>
    <n v="1999429"/>
    <x v="1"/>
  </r>
  <r>
    <x v="116"/>
    <s v="AIREMISSION"/>
    <s v="NOX"/>
    <s v="THND_TONNE"/>
    <s v="A"/>
    <n v="1991"/>
    <n v="61.481000000000002"/>
    <m/>
    <n v="35"/>
    <n v="50.506999999999998"/>
    <n v="1999429"/>
    <x v="1"/>
  </r>
  <r>
    <x v="116"/>
    <s v="AIREMISSION"/>
    <s v="NOX"/>
    <s v="KG_CAP"/>
    <s v="A"/>
    <n v="1991"/>
    <n v="30.713000000000001"/>
    <m/>
    <n v="35"/>
    <n v="50.506999999999998"/>
    <n v="1999429"/>
    <x v="1"/>
  </r>
  <r>
    <x v="116"/>
    <s v="AIREMISSION"/>
    <s v="SOX"/>
    <s v="THND_TONNE"/>
    <s v="A"/>
    <n v="1991"/>
    <n v="186.191"/>
    <m/>
    <n v="35"/>
    <n v="50.506999999999998"/>
    <n v="1999429"/>
    <x v="1"/>
  </r>
  <r>
    <x v="116"/>
    <s v="AIREMISSION"/>
    <s v="SOX"/>
    <s v="KG_CAP"/>
    <s v="A"/>
    <n v="1991"/>
    <n v="93.013000000000005"/>
    <m/>
    <n v="35"/>
    <n v="50.506999999999998"/>
    <n v="1999429"/>
    <x v="1"/>
  </r>
  <r>
    <x v="116"/>
    <s v="AIREMISSION"/>
    <s v="VOC"/>
    <s v="THND_TONNE"/>
    <s v="A"/>
    <n v="1991"/>
    <n v="67.23"/>
    <m/>
    <n v="35"/>
    <n v="50.506999999999998"/>
    <n v="1999429"/>
    <x v="1"/>
  </r>
  <r>
    <x v="116"/>
    <s v="AIREMISSION"/>
    <s v="VOC"/>
    <s v="KG_CAP"/>
    <s v="A"/>
    <n v="1991"/>
    <n v="33.585000000000001"/>
    <m/>
    <n v="35"/>
    <n v="50.506999999999998"/>
    <n v="1999429"/>
    <x v="1"/>
  </r>
  <r>
    <x v="116"/>
    <s v="AIREMISSION"/>
    <s v="CO"/>
    <s v="THND_TONNE"/>
    <s v="A"/>
    <n v="1992"/>
    <n v="281.62200000000001"/>
    <m/>
    <n v="36"/>
    <n v="50.533999999999999"/>
    <n v="1996498"/>
    <x v="1"/>
  </r>
  <r>
    <x v="116"/>
    <s v="AIREMISSION"/>
    <s v="CO"/>
    <s v="KG_CAP"/>
    <s v="A"/>
    <n v="1992"/>
    <n v="141.10499999999999"/>
    <m/>
    <n v="36"/>
    <n v="50.533999999999999"/>
    <n v="1996498"/>
    <x v="1"/>
  </r>
  <r>
    <x v="116"/>
    <s v="AIREMISSION"/>
    <s v="CO2"/>
    <s v="MLN_TONNE"/>
    <s v="A"/>
    <n v="1992"/>
    <n v="12.45"/>
    <m/>
    <n v="36"/>
    <n v="50.533999999999999"/>
    <n v="1996498"/>
    <x v="1"/>
  </r>
  <r>
    <x v="116"/>
    <s v="AIREMISSION"/>
    <s v="CO2"/>
    <s v="TONNE_CAP"/>
    <s v="A"/>
    <n v="1992"/>
    <n v="6.24"/>
    <m/>
    <n v="36"/>
    <n v="50.533999999999999"/>
    <n v="1996498"/>
    <x v="1"/>
  </r>
  <r>
    <x v="116"/>
    <s v="AIREMISSION"/>
    <s v="GHG"/>
    <s v="TONNE_CAP"/>
    <s v="A"/>
    <n v="1992"/>
    <n v="8.7129999999999992"/>
    <m/>
    <n v="36"/>
    <n v="50.533999999999999"/>
    <n v="1996498"/>
    <x v="1"/>
  </r>
  <r>
    <x v="116"/>
    <s v="AIREMISSION"/>
    <s v="GHG"/>
    <s v="THND_TONNECO2"/>
    <s v="A"/>
    <n v="1992"/>
    <n v="17389.652999999998"/>
    <m/>
    <n v="36"/>
    <n v="50.533999999999999"/>
    <n v="1996498"/>
    <x v="1"/>
  </r>
  <r>
    <x v="116"/>
    <s v="AIREMISSION"/>
    <s v="NOX"/>
    <s v="THND_TONNE"/>
    <s v="A"/>
    <n v="1992"/>
    <n v="60.661000000000001"/>
    <m/>
    <n v="36"/>
    <n v="50.533999999999999"/>
    <n v="1996498"/>
    <x v="1"/>
  </r>
  <r>
    <x v="116"/>
    <s v="AIREMISSION"/>
    <s v="NOX"/>
    <s v="KG_CAP"/>
    <s v="A"/>
    <n v="1992"/>
    <n v="30.393999999999998"/>
    <m/>
    <n v="36"/>
    <n v="50.533999999999999"/>
    <n v="1996498"/>
    <x v="1"/>
  </r>
  <r>
    <x v="116"/>
    <s v="AIREMISSION"/>
    <s v="SOX"/>
    <s v="THND_TONNE"/>
    <s v="A"/>
    <n v="1992"/>
    <n v="193.31100000000001"/>
    <m/>
    <n v="36"/>
    <n v="50.533999999999999"/>
    <n v="1996498"/>
    <x v="1"/>
  </r>
  <r>
    <x v="116"/>
    <s v="AIREMISSION"/>
    <s v="SOX"/>
    <s v="KG_CAP"/>
    <s v="A"/>
    <n v="1992"/>
    <n v="96.856999999999999"/>
    <m/>
    <n v="36"/>
    <n v="50.533999999999999"/>
    <n v="1996498"/>
    <x v="1"/>
  </r>
  <r>
    <x v="116"/>
    <s v="AIREMISSION"/>
    <s v="VOC"/>
    <s v="THND_TONNE"/>
    <s v="A"/>
    <n v="1992"/>
    <n v="64.454999999999998"/>
    <m/>
    <n v="36"/>
    <n v="50.533999999999999"/>
    <n v="1996498"/>
    <x v="1"/>
  </r>
  <r>
    <x v="116"/>
    <s v="AIREMISSION"/>
    <s v="VOC"/>
    <s v="KG_CAP"/>
    <s v="A"/>
    <n v="1992"/>
    <n v="32.295000000000002"/>
    <m/>
    <n v="36"/>
    <n v="50.533999999999999"/>
    <n v="1996498"/>
    <x v="1"/>
  </r>
  <r>
    <x v="116"/>
    <s v="AIREMISSION"/>
    <s v="CO"/>
    <s v="THND_TONNE"/>
    <s v="A"/>
    <n v="1993"/>
    <n v="292.541"/>
    <m/>
    <n v="37"/>
    <n v="50.561"/>
    <n v="1991746"/>
    <x v="1"/>
  </r>
  <r>
    <x v="116"/>
    <s v="AIREMISSION"/>
    <s v="CO"/>
    <s v="KG_CAP"/>
    <s v="A"/>
    <n v="1993"/>
    <n v="146.96"/>
    <m/>
    <n v="37"/>
    <n v="50.561"/>
    <n v="1991746"/>
    <x v="1"/>
  </r>
  <r>
    <x v="116"/>
    <s v="AIREMISSION"/>
    <s v="CO2"/>
    <s v="MLN_TONNE"/>
    <s v="A"/>
    <n v="1993"/>
    <n v="13.28"/>
    <m/>
    <n v="37"/>
    <n v="50.561"/>
    <n v="1991746"/>
    <x v="1"/>
  </r>
  <r>
    <x v="116"/>
    <s v="AIREMISSION"/>
    <s v="CO2"/>
    <s v="TONNE_CAP"/>
    <s v="A"/>
    <n v="1993"/>
    <n v="6.67"/>
    <m/>
    <n v="37"/>
    <n v="50.561"/>
    <n v="1991746"/>
    <x v="1"/>
  </r>
  <r>
    <x v="116"/>
    <s v="AIREMISSION"/>
    <s v="GHG"/>
    <s v="TONNE_CAP"/>
    <s v="A"/>
    <n v="1993"/>
    <n v="8.8350000000000009"/>
    <m/>
    <n v="37"/>
    <n v="50.561"/>
    <n v="1991746"/>
    <x v="1"/>
  </r>
  <r>
    <x v="116"/>
    <s v="AIREMISSION"/>
    <s v="GHG"/>
    <s v="THND_TONNECO2"/>
    <s v="A"/>
    <n v="1993"/>
    <n v="17587.866999999998"/>
    <m/>
    <n v="37"/>
    <n v="50.561"/>
    <n v="1991746"/>
    <x v="1"/>
  </r>
  <r>
    <x v="116"/>
    <s v="AIREMISSION"/>
    <s v="NOX"/>
    <s v="THND_TONNE"/>
    <s v="A"/>
    <n v="1993"/>
    <n v="62.451999999999998"/>
    <m/>
    <n v="37"/>
    <n v="50.561"/>
    <n v="1991746"/>
    <x v="1"/>
  </r>
  <r>
    <x v="116"/>
    <s v="AIREMISSION"/>
    <s v="NOX"/>
    <s v="KG_CAP"/>
    <s v="A"/>
    <n v="1993"/>
    <n v="31.373000000000001"/>
    <m/>
    <n v="37"/>
    <n v="50.561"/>
    <n v="1991746"/>
    <x v="1"/>
  </r>
  <r>
    <x v="116"/>
    <s v="AIREMISSION"/>
    <s v="SOX"/>
    <s v="THND_TONNE"/>
    <s v="A"/>
    <n v="1993"/>
    <n v="190.20500000000001"/>
    <m/>
    <n v="37"/>
    <n v="50.561"/>
    <n v="1991746"/>
    <x v="1"/>
  </r>
  <r>
    <x v="116"/>
    <s v="AIREMISSION"/>
    <s v="SOX"/>
    <s v="KG_CAP"/>
    <s v="A"/>
    <n v="1993"/>
    <n v="95.55"/>
    <m/>
    <n v="37"/>
    <n v="50.561"/>
    <n v="1991746"/>
    <x v="1"/>
  </r>
  <r>
    <x v="116"/>
    <s v="AIREMISSION"/>
    <s v="VOC"/>
    <s v="THND_TONNE"/>
    <s v="A"/>
    <n v="1993"/>
    <n v="63.554000000000002"/>
    <m/>
    <n v="37"/>
    <n v="50.561"/>
    <n v="1991746"/>
    <x v="1"/>
  </r>
  <r>
    <x v="116"/>
    <s v="AIREMISSION"/>
    <s v="VOC"/>
    <s v="KG_CAP"/>
    <s v="A"/>
    <n v="1993"/>
    <n v="31.927"/>
    <m/>
    <n v="37"/>
    <n v="50.561"/>
    <n v="1991746"/>
    <x v="1"/>
  </r>
  <r>
    <x v="116"/>
    <s v="AIREMISSION"/>
    <s v="CO"/>
    <s v="THND_TONNE"/>
    <s v="A"/>
    <n v="1994"/>
    <n v="285.66899999999998"/>
    <m/>
    <n v="38"/>
    <n v="50.588999999999999"/>
    <n v="1989443"/>
    <x v="1"/>
  </r>
  <r>
    <x v="116"/>
    <s v="AIREMISSION"/>
    <s v="CO"/>
    <s v="KG_CAP"/>
    <s v="A"/>
    <n v="1994"/>
    <n v="143.63499999999999"/>
    <m/>
    <n v="38"/>
    <n v="50.588999999999999"/>
    <n v="1989443"/>
    <x v="1"/>
  </r>
  <r>
    <x v="116"/>
    <s v="AIREMISSION"/>
    <s v="CO2"/>
    <s v="MLN_TONNE"/>
    <s v="A"/>
    <n v="1994"/>
    <n v="13.23"/>
    <m/>
    <n v="38"/>
    <n v="50.588999999999999"/>
    <n v="1989443"/>
    <x v="1"/>
  </r>
  <r>
    <x v="116"/>
    <s v="AIREMISSION"/>
    <s v="CO2"/>
    <s v="TONNE_CAP"/>
    <s v="A"/>
    <n v="1994"/>
    <n v="6.65"/>
    <m/>
    <n v="38"/>
    <n v="50.588999999999999"/>
    <n v="1989443"/>
    <x v="1"/>
  </r>
  <r>
    <x v="116"/>
    <s v="AIREMISSION"/>
    <s v="GHG"/>
    <s v="TONNE_CAP"/>
    <s v="A"/>
    <n v="1994"/>
    <n v="9.0419999999999998"/>
    <m/>
    <n v="38"/>
    <n v="50.588999999999999"/>
    <n v="1989443"/>
    <x v="1"/>
  </r>
  <r>
    <x v="116"/>
    <s v="AIREMISSION"/>
    <s v="GHG"/>
    <s v="THND_TONNECO2"/>
    <s v="A"/>
    <n v="1994"/>
    <n v="17983.066999999999"/>
    <m/>
    <n v="38"/>
    <n v="50.588999999999999"/>
    <n v="1989443"/>
    <x v="1"/>
  </r>
  <r>
    <x v="116"/>
    <s v="AIREMISSION"/>
    <s v="NOX"/>
    <s v="THND_TONNE"/>
    <s v="A"/>
    <n v="1994"/>
    <n v="65.644000000000005"/>
    <m/>
    <n v="38"/>
    <n v="50.588999999999999"/>
    <n v="1989443"/>
    <x v="1"/>
  </r>
  <r>
    <x v="116"/>
    <s v="AIREMISSION"/>
    <s v="NOX"/>
    <s v="KG_CAP"/>
    <s v="A"/>
    <n v="1994"/>
    <n v="33.006"/>
    <m/>
    <n v="38"/>
    <n v="50.588999999999999"/>
    <n v="1989443"/>
    <x v="1"/>
  </r>
  <r>
    <x v="116"/>
    <s v="AIREMISSION"/>
    <s v="SOX"/>
    <s v="THND_TONNE"/>
    <s v="A"/>
    <n v="1994"/>
    <n v="183.79599999999999"/>
    <m/>
    <n v="38"/>
    <n v="50.588999999999999"/>
    <n v="1989443"/>
    <x v="1"/>
  </r>
  <r>
    <x v="116"/>
    <s v="AIREMISSION"/>
    <s v="SOX"/>
    <s v="KG_CAP"/>
    <s v="A"/>
    <n v="1994"/>
    <n v="92.412999999999997"/>
    <m/>
    <n v="38"/>
    <n v="50.588999999999999"/>
    <n v="1989443"/>
    <x v="1"/>
  </r>
  <r>
    <x v="116"/>
    <s v="AIREMISSION"/>
    <s v="VOC"/>
    <s v="THND_TONNE"/>
    <s v="A"/>
    <n v="1994"/>
    <n v="64.876999999999995"/>
    <m/>
    <n v="38"/>
    <n v="50.588999999999999"/>
    <n v="1989443"/>
    <x v="1"/>
  </r>
  <r>
    <x v="116"/>
    <s v="AIREMISSION"/>
    <s v="VOC"/>
    <s v="KG_CAP"/>
    <s v="A"/>
    <n v="1994"/>
    <n v="32.619999999999997"/>
    <m/>
    <n v="38"/>
    <n v="50.588999999999999"/>
    <n v="1989443"/>
    <x v="1"/>
  </r>
  <r>
    <x v="116"/>
    <s v="AIREMISSION"/>
    <s v="CO"/>
    <s v="THND_TONNE"/>
    <s v="A"/>
    <n v="1995"/>
    <n v="284.85000000000002"/>
    <m/>
    <n v="39"/>
    <n v="50.616"/>
    <n v="1989872"/>
    <x v="1"/>
  </r>
  <r>
    <x v="116"/>
    <s v="AIREMISSION"/>
    <s v="CO"/>
    <s v="KG_CAP"/>
    <s v="A"/>
    <n v="1995"/>
    <n v="143.32"/>
    <m/>
    <n v="39"/>
    <n v="50.616"/>
    <n v="1989872"/>
    <x v="1"/>
  </r>
  <r>
    <x v="116"/>
    <s v="AIREMISSION"/>
    <s v="CO2"/>
    <s v="MLN_TONNE"/>
    <s v="A"/>
    <n v="1995"/>
    <n v="14.07"/>
    <m/>
    <n v="39"/>
    <n v="50.616"/>
    <n v="1989872"/>
    <x v="1"/>
  </r>
  <r>
    <x v="116"/>
    <s v="AIREMISSION"/>
    <s v="CO2"/>
    <s v="TONNE_CAP"/>
    <s v="A"/>
    <n v="1995"/>
    <n v="7.07"/>
    <m/>
    <n v="39"/>
    <n v="50.616"/>
    <n v="1989872"/>
    <x v="1"/>
  </r>
  <r>
    <x v="116"/>
    <s v="AIREMISSION"/>
    <s v="GHG"/>
    <s v="TONNE_CAP"/>
    <s v="A"/>
    <n v="1995"/>
    <n v="9.4190000000000005"/>
    <m/>
    <n v="39"/>
    <n v="50.616"/>
    <n v="1989872"/>
    <x v="1"/>
  </r>
  <r>
    <x v="116"/>
    <s v="AIREMISSION"/>
    <s v="GHG"/>
    <s v="THND_TONNECO2"/>
    <s v="A"/>
    <n v="1995"/>
    <n v="18720.54"/>
    <m/>
    <n v="39"/>
    <n v="50.616"/>
    <n v="1989872"/>
    <x v="1"/>
  </r>
  <r>
    <x v="116"/>
    <s v="AIREMISSION"/>
    <s v="NOX"/>
    <s v="THND_TONNE"/>
    <s v="A"/>
    <n v="1995"/>
    <n v="64.647999999999996"/>
    <m/>
    <n v="39"/>
    <n v="50.616"/>
    <n v="1989872"/>
    <x v="1"/>
  </r>
  <r>
    <x v="116"/>
    <s v="AIREMISSION"/>
    <s v="NOX"/>
    <s v="KG_CAP"/>
    <s v="A"/>
    <n v="1995"/>
    <n v="32.527000000000001"/>
    <m/>
    <n v="39"/>
    <n v="50.616"/>
    <n v="1989872"/>
    <x v="1"/>
  </r>
  <r>
    <x v="116"/>
    <s v="AIREMISSION"/>
    <s v="SOX"/>
    <s v="THND_TONNE"/>
    <s v="A"/>
    <n v="1995"/>
    <n v="123.762"/>
    <m/>
    <n v="39"/>
    <n v="50.616"/>
    <n v="1989872"/>
    <x v="1"/>
  </r>
  <r>
    <x v="116"/>
    <s v="AIREMISSION"/>
    <s v="SOX"/>
    <s v="KG_CAP"/>
    <s v="A"/>
    <n v="1995"/>
    <n v="62.27"/>
    <m/>
    <n v="39"/>
    <n v="50.616"/>
    <n v="1989872"/>
    <x v="1"/>
  </r>
  <r>
    <x v="116"/>
    <s v="AIREMISSION"/>
    <s v="VOC"/>
    <s v="THND_TONNE"/>
    <s v="A"/>
    <n v="1995"/>
    <n v="64.227999999999994"/>
    <m/>
    <n v="39"/>
    <n v="50.616"/>
    <n v="1989872"/>
    <x v="1"/>
  </r>
  <r>
    <x v="116"/>
    <s v="AIREMISSION"/>
    <s v="VOC"/>
    <s v="KG_CAP"/>
    <s v="A"/>
    <n v="1995"/>
    <n v="32.316000000000003"/>
    <m/>
    <n v="39"/>
    <n v="50.616"/>
    <n v="1989872"/>
    <x v="1"/>
  </r>
  <r>
    <x v="116"/>
    <s v="AIREMISSION"/>
    <s v="CO"/>
    <s v="THND_TONNE"/>
    <s v="A"/>
    <n v="1996"/>
    <n v="295.97000000000003"/>
    <m/>
    <n v="40"/>
    <n v="50.643000000000001"/>
    <n v="1988628"/>
    <x v="1"/>
  </r>
  <r>
    <x v="116"/>
    <s v="AIREMISSION"/>
    <s v="CO"/>
    <s v="KG_CAP"/>
    <s v="A"/>
    <n v="1996"/>
    <n v="148.64099999999999"/>
    <m/>
    <n v="40"/>
    <n v="50.643000000000001"/>
    <n v="1988628"/>
    <x v="1"/>
  </r>
  <r>
    <x v="116"/>
    <s v="AIREMISSION"/>
    <s v="CO2"/>
    <s v="MLN_TONNE"/>
    <s v="A"/>
    <n v="1996"/>
    <n v="14.86"/>
    <m/>
    <n v="40"/>
    <n v="50.643000000000001"/>
    <n v="1988628"/>
    <x v="1"/>
  </r>
  <r>
    <x v="116"/>
    <s v="AIREMISSION"/>
    <s v="CO2"/>
    <s v="TONNE_CAP"/>
    <s v="A"/>
    <n v="1996"/>
    <n v="7.47"/>
    <m/>
    <n v="40"/>
    <n v="50.643000000000001"/>
    <n v="1988628"/>
    <x v="1"/>
  </r>
  <r>
    <x v="116"/>
    <s v="AIREMISSION"/>
    <s v="GHG"/>
    <s v="TONNE_CAP"/>
    <s v="A"/>
    <n v="1996"/>
    <n v="9.7390000000000008"/>
    <m/>
    <n v="40"/>
    <n v="50.643000000000001"/>
    <n v="1988628"/>
    <x v="1"/>
  </r>
  <r>
    <x v="116"/>
    <s v="AIREMISSION"/>
    <s v="GHG"/>
    <s v="THND_TONNECO2"/>
    <s v="A"/>
    <n v="1996"/>
    <n v="19392.491999999998"/>
    <m/>
    <n v="40"/>
    <n v="50.643000000000001"/>
    <n v="1988628"/>
    <x v="1"/>
  </r>
  <r>
    <x v="116"/>
    <s v="AIREMISSION"/>
    <s v="NOX"/>
    <s v="THND_TONNE"/>
    <s v="A"/>
    <n v="1996"/>
    <n v="66.623000000000005"/>
    <m/>
    <n v="40"/>
    <n v="50.643000000000001"/>
    <n v="1988628"/>
    <x v="1"/>
  </r>
  <r>
    <x v="116"/>
    <s v="AIREMISSION"/>
    <s v="NOX"/>
    <s v="KG_CAP"/>
    <s v="A"/>
    <n v="1996"/>
    <n v="33.459000000000003"/>
    <m/>
    <n v="40"/>
    <n v="50.643000000000001"/>
    <n v="1988628"/>
    <x v="1"/>
  </r>
  <r>
    <x v="116"/>
    <s v="AIREMISSION"/>
    <s v="SOX"/>
    <s v="THND_TONNE"/>
    <s v="A"/>
    <n v="1996"/>
    <n v="115.29300000000001"/>
    <m/>
    <n v="40"/>
    <n v="50.643000000000001"/>
    <n v="1988628"/>
    <x v="1"/>
  </r>
  <r>
    <x v="116"/>
    <s v="AIREMISSION"/>
    <s v="SOX"/>
    <s v="KG_CAP"/>
    <s v="A"/>
    <n v="1996"/>
    <n v="57.902000000000001"/>
    <m/>
    <n v="40"/>
    <n v="50.643000000000001"/>
    <n v="1988628"/>
    <x v="1"/>
  </r>
  <r>
    <x v="116"/>
    <s v="AIREMISSION"/>
    <s v="VOC"/>
    <s v="THND_TONNE"/>
    <s v="A"/>
    <n v="1996"/>
    <n v="67.998000000000005"/>
    <m/>
    <n v="40"/>
    <n v="50.643000000000001"/>
    <n v="1988628"/>
    <x v="1"/>
  </r>
  <r>
    <x v="116"/>
    <s v="AIREMISSION"/>
    <s v="VOC"/>
    <s v="KG_CAP"/>
    <s v="A"/>
    <n v="1996"/>
    <n v="34.15"/>
    <m/>
    <n v="40"/>
    <n v="50.643000000000001"/>
    <n v="1988628"/>
    <x v="1"/>
  </r>
  <r>
    <x v="116"/>
    <s v="AIREMISSION"/>
    <s v="CO"/>
    <s v="THND_TONNE"/>
    <s v="A"/>
    <n v="1997"/>
    <n v="267.197"/>
    <m/>
    <n v="41"/>
    <n v="50.670999999999999"/>
    <n v="1985956"/>
    <x v="1"/>
  </r>
  <r>
    <x v="116"/>
    <s v="AIREMISSION"/>
    <s v="CO"/>
    <s v="KG_CAP"/>
    <s v="A"/>
    <n v="1997"/>
    <n v="134.483"/>
    <m/>
    <n v="41"/>
    <n v="50.670999999999999"/>
    <n v="1985956"/>
    <x v="1"/>
  </r>
  <r>
    <x v="116"/>
    <s v="AIREMISSION"/>
    <s v="CO2"/>
    <s v="MLN_TONNE"/>
    <s v="A"/>
    <n v="1997"/>
    <n v="15.29"/>
    <m/>
    <n v="41"/>
    <n v="50.670999999999999"/>
    <n v="1985956"/>
    <x v="1"/>
  </r>
  <r>
    <x v="116"/>
    <s v="AIREMISSION"/>
    <s v="CO2"/>
    <s v="TONNE_CAP"/>
    <s v="A"/>
    <n v="1997"/>
    <n v="7.7"/>
    <m/>
    <n v="41"/>
    <n v="50.670999999999999"/>
    <n v="1985956"/>
    <x v="1"/>
  </r>
  <r>
    <x v="116"/>
    <s v="AIREMISSION"/>
    <s v="GHG"/>
    <s v="TONNE_CAP"/>
    <s v="A"/>
    <n v="1997"/>
    <n v="9.9369999999999994"/>
    <m/>
    <n v="41"/>
    <n v="50.670999999999999"/>
    <n v="1985956"/>
    <x v="1"/>
  </r>
  <r>
    <x v="116"/>
    <s v="AIREMISSION"/>
    <s v="GHG"/>
    <s v="THND_TONNECO2"/>
    <s v="A"/>
    <n v="1997"/>
    <n v="19743.849999999999"/>
    <m/>
    <n v="41"/>
    <n v="50.670999999999999"/>
    <n v="1985956"/>
    <x v="1"/>
  </r>
  <r>
    <x v="116"/>
    <s v="AIREMISSION"/>
    <s v="NOX"/>
    <s v="THND_TONNE"/>
    <s v="A"/>
    <n v="1997"/>
    <n v="66.009"/>
    <m/>
    <n v="41"/>
    <n v="50.670999999999999"/>
    <n v="1985956"/>
    <x v="1"/>
  </r>
  <r>
    <x v="116"/>
    <s v="AIREMISSION"/>
    <s v="NOX"/>
    <s v="KG_CAP"/>
    <s v="A"/>
    <n v="1997"/>
    <n v="33.222999999999999"/>
    <m/>
    <n v="41"/>
    <n v="50.670999999999999"/>
    <n v="1985956"/>
    <x v="1"/>
  </r>
  <r>
    <x v="116"/>
    <s v="AIREMISSION"/>
    <s v="SOX"/>
    <s v="THND_TONNE"/>
    <s v="A"/>
    <n v="1997"/>
    <n v="118.843"/>
    <m/>
    <n v="41"/>
    <n v="50.670999999999999"/>
    <n v="1985956"/>
    <x v="1"/>
  </r>
  <r>
    <x v="116"/>
    <s v="AIREMISSION"/>
    <s v="SOX"/>
    <s v="KG_CAP"/>
    <s v="A"/>
    <n v="1997"/>
    <n v="59.814999999999998"/>
    <m/>
    <n v="41"/>
    <n v="50.670999999999999"/>
    <n v="1985956"/>
    <x v="1"/>
  </r>
  <r>
    <x v="116"/>
    <s v="AIREMISSION"/>
    <s v="VOC"/>
    <s v="THND_TONNE"/>
    <s v="A"/>
    <n v="1997"/>
    <n v="64.266000000000005"/>
    <m/>
    <n v="41"/>
    <n v="50.670999999999999"/>
    <n v="1985956"/>
    <x v="1"/>
  </r>
  <r>
    <x v="116"/>
    <s v="AIREMISSION"/>
    <s v="VOC"/>
    <s v="KG_CAP"/>
    <s v="A"/>
    <n v="1997"/>
    <n v="32.345999999999997"/>
    <m/>
    <n v="41"/>
    <n v="50.670999999999999"/>
    <n v="1985956"/>
    <x v="1"/>
  </r>
  <r>
    <x v="116"/>
    <s v="AIREMISSION"/>
    <s v="CO"/>
    <s v="THND_TONNE"/>
    <s v="A"/>
    <n v="1998"/>
    <n v="227.43100000000001"/>
    <m/>
    <n v="42"/>
    <n v="50.698"/>
    <n v="1981629"/>
    <x v="1"/>
  </r>
  <r>
    <x v="116"/>
    <s v="AIREMISSION"/>
    <s v="CO"/>
    <s v="KG_CAP"/>
    <s v="A"/>
    <n v="1998"/>
    <n v="114.71299999999999"/>
    <m/>
    <n v="42"/>
    <n v="50.698"/>
    <n v="1981629"/>
    <x v="1"/>
  </r>
  <r>
    <x v="116"/>
    <s v="AIREMISSION"/>
    <s v="CO2"/>
    <s v="MLN_TONNE"/>
    <s v="A"/>
    <n v="1998"/>
    <n v="15.05"/>
    <m/>
    <n v="42"/>
    <n v="50.698"/>
    <n v="1981629"/>
    <x v="1"/>
  </r>
  <r>
    <x v="116"/>
    <s v="AIREMISSION"/>
    <s v="CO2"/>
    <s v="TONNE_CAP"/>
    <s v="A"/>
    <n v="1998"/>
    <n v="7.59"/>
    <m/>
    <n v="42"/>
    <n v="50.698"/>
    <n v="1981629"/>
    <x v="1"/>
  </r>
  <r>
    <x v="116"/>
    <s v="AIREMISSION"/>
    <s v="GHG"/>
    <s v="TONNE_CAP"/>
    <s v="A"/>
    <n v="1998"/>
    <n v="9.8249999999999993"/>
    <m/>
    <n v="42"/>
    <n v="50.698"/>
    <n v="1981629"/>
    <x v="1"/>
  </r>
  <r>
    <x v="116"/>
    <s v="AIREMISSION"/>
    <s v="GHG"/>
    <s v="THND_TONNECO2"/>
    <s v="A"/>
    <n v="1998"/>
    <n v="19478.684000000001"/>
    <m/>
    <n v="42"/>
    <n v="50.698"/>
    <n v="1981629"/>
    <x v="1"/>
  </r>
  <r>
    <x v="116"/>
    <s v="AIREMISSION"/>
    <s v="NOX"/>
    <s v="THND_TONNE"/>
    <s v="A"/>
    <n v="1998"/>
    <n v="60.378"/>
    <m/>
    <n v="42"/>
    <n v="50.698"/>
    <n v="1981629"/>
    <x v="1"/>
  </r>
  <r>
    <x v="116"/>
    <s v="AIREMISSION"/>
    <s v="NOX"/>
    <s v="KG_CAP"/>
    <s v="A"/>
    <n v="1998"/>
    <n v="30.454000000000001"/>
    <m/>
    <n v="42"/>
    <n v="50.698"/>
    <n v="1981629"/>
    <x v="1"/>
  </r>
  <r>
    <x v="116"/>
    <s v="AIREMISSION"/>
    <s v="SOX"/>
    <s v="THND_TONNE"/>
    <s v="A"/>
    <n v="1998"/>
    <n v="109.636"/>
    <m/>
    <n v="42"/>
    <n v="50.698"/>
    <n v="1981629"/>
    <x v="1"/>
  </r>
  <r>
    <x v="116"/>
    <s v="AIREMISSION"/>
    <s v="SOX"/>
    <s v="KG_CAP"/>
    <s v="A"/>
    <n v="1998"/>
    <n v="55.298999999999999"/>
    <m/>
    <n v="42"/>
    <n v="50.698"/>
    <n v="1981629"/>
    <x v="1"/>
  </r>
  <r>
    <x v="116"/>
    <s v="AIREMISSION"/>
    <s v="VOC"/>
    <s v="THND_TONNE"/>
    <s v="A"/>
    <n v="1998"/>
    <n v="58.732999999999997"/>
    <m/>
    <n v="42"/>
    <n v="50.698"/>
    <n v="1981629"/>
    <x v="1"/>
  </r>
  <r>
    <x v="116"/>
    <s v="AIREMISSION"/>
    <s v="VOC"/>
    <s v="KG_CAP"/>
    <s v="A"/>
    <n v="1998"/>
    <n v="29.623999999999999"/>
    <m/>
    <n v="42"/>
    <n v="50.698"/>
    <n v="1981629"/>
    <x v="1"/>
  </r>
  <r>
    <x v="116"/>
    <s v="AIREMISSION"/>
    <s v="CO"/>
    <s v="THND_TONNE"/>
    <s v="A"/>
    <n v="1999"/>
    <n v="204.04599999999999"/>
    <m/>
    <n v="43"/>
    <n v="50.725000000000001"/>
    <n v="1983045"/>
    <x v="1"/>
  </r>
  <r>
    <x v="116"/>
    <s v="AIREMISSION"/>
    <s v="CO"/>
    <s v="KG_CAP"/>
    <s v="A"/>
    <n v="1999"/>
    <n v="102.765"/>
    <m/>
    <n v="43"/>
    <n v="50.725000000000001"/>
    <n v="1983045"/>
    <x v="1"/>
  </r>
  <r>
    <x v="116"/>
    <s v="AIREMISSION"/>
    <s v="CO2"/>
    <s v="MLN_TONNE"/>
    <s v="A"/>
    <n v="1999"/>
    <n v="14.45"/>
    <m/>
    <n v="43"/>
    <n v="50.725000000000001"/>
    <n v="1983045"/>
    <x v="1"/>
  </r>
  <r>
    <x v="116"/>
    <s v="AIREMISSION"/>
    <s v="CO2"/>
    <s v="TONNE_CAP"/>
    <s v="A"/>
    <n v="1999"/>
    <n v="7.28"/>
    <m/>
    <n v="43"/>
    <n v="50.725000000000001"/>
    <n v="1983045"/>
    <x v="1"/>
  </r>
  <r>
    <x v="116"/>
    <s v="AIREMISSION"/>
    <s v="GHG"/>
    <s v="TONNE_CAP"/>
    <s v="A"/>
    <n v="1999"/>
    <n v="9.4949999999999992"/>
    <m/>
    <n v="43"/>
    <n v="50.725000000000001"/>
    <n v="1983045"/>
    <x v="1"/>
  </r>
  <r>
    <x v="116"/>
    <s v="AIREMISSION"/>
    <s v="GHG"/>
    <s v="THND_TONNECO2"/>
    <s v="A"/>
    <n v="1999"/>
    <n v="18853.115000000002"/>
    <m/>
    <n v="43"/>
    <n v="50.725000000000001"/>
    <n v="1983045"/>
    <x v="1"/>
  </r>
  <r>
    <x v="116"/>
    <s v="AIREMISSION"/>
    <s v="NOX"/>
    <s v="THND_TONNE"/>
    <s v="A"/>
    <n v="1999"/>
    <n v="53.899000000000001"/>
    <m/>
    <n v="43"/>
    <n v="50.725000000000001"/>
    <n v="1983045"/>
    <x v="1"/>
  </r>
  <r>
    <x v="116"/>
    <s v="AIREMISSION"/>
    <s v="NOX"/>
    <s v="KG_CAP"/>
    <s v="A"/>
    <n v="1999"/>
    <n v="27.146000000000001"/>
    <m/>
    <n v="43"/>
    <n v="50.725000000000001"/>
    <n v="1983045"/>
    <x v="1"/>
  </r>
  <r>
    <x v="116"/>
    <s v="AIREMISSION"/>
    <s v="SOX"/>
    <s v="THND_TONNE"/>
    <s v="A"/>
    <n v="1999"/>
    <n v="95.783000000000001"/>
    <m/>
    <n v="43"/>
    <n v="50.725000000000001"/>
    <n v="1983045"/>
    <x v="1"/>
  </r>
  <r>
    <x v="116"/>
    <s v="AIREMISSION"/>
    <s v="SOX"/>
    <s v="KG_CAP"/>
    <s v="A"/>
    <n v="1999"/>
    <n v="48.24"/>
    <m/>
    <n v="43"/>
    <n v="50.725000000000001"/>
    <n v="1983045"/>
    <x v="1"/>
  </r>
  <r>
    <x v="116"/>
    <s v="AIREMISSION"/>
    <s v="VOC"/>
    <s v="THND_TONNE"/>
    <s v="A"/>
    <n v="1999"/>
    <n v="54.930999999999997"/>
    <m/>
    <n v="43"/>
    <n v="50.725000000000001"/>
    <n v="1983045"/>
    <x v="1"/>
  </r>
  <r>
    <x v="116"/>
    <s v="AIREMISSION"/>
    <s v="VOC"/>
    <s v="KG_CAP"/>
    <s v="A"/>
    <n v="1999"/>
    <n v="27.664999999999999"/>
    <m/>
    <n v="43"/>
    <n v="50.725000000000001"/>
    <n v="1983045"/>
    <x v="1"/>
  </r>
  <r>
    <x v="116"/>
    <s v="AIREMISSION"/>
    <s v="CO"/>
    <s v="THND_TONNE"/>
    <s v="A"/>
    <n v="2000"/>
    <n v="189.41900000000001"/>
    <m/>
    <n v="44"/>
    <n v="50.752000000000002"/>
    <n v="1988925"/>
    <x v="1"/>
  </r>
  <r>
    <x v="116"/>
    <s v="AIREMISSION"/>
    <s v="CO"/>
    <s v="KG_CAP"/>
    <s v="A"/>
    <n v="2000"/>
    <n v="95.171999999999997"/>
    <m/>
    <n v="44"/>
    <n v="50.752000000000002"/>
    <n v="1988925"/>
    <x v="1"/>
  </r>
  <r>
    <x v="116"/>
    <s v="AIREMISSION"/>
    <s v="CO2"/>
    <s v="MLN_TONNE"/>
    <s v="A"/>
    <n v="2000"/>
    <n v="14.06"/>
    <m/>
    <n v="44"/>
    <n v="50.752000000000002"/>
    <n v="1988925"/>
    <x v="1"/>
  </r>
  <r>
    <x v="116"/>
    <s v="AIREMISSION"/>
    <s v="CO2"/>
    <s v="TONNE_CAP"/>
    <s v="A"/>
    <n v="2000"/>
    <n v="7.07"/>
    <m/>
    <n v="44"/>
    <n v="50.752000000000002"/>
    <n v="1988925"/>
    <x v="1"/>
  </r>
  <r>
    <x v="116"/>
    <s v="AIREMISSION"/>
    <s v="GHG"/>
    <s v="TONNE_CAP"/>
    <s v="A"/>
    <n v="2000"/>
    <n v="9.593"/>
    <m/>
    <n v="44"/>
    <n v="50.752000000000002"/>
    <n v="1988925"/>
    <x v="1"/>
  </r>
  <r>
    <x v="116"/>
    <s v="AIREMISSION"/>
    <s v="GHG"/>
    <s v="THND_TONNECO2"/>
    <s v="A"/>
    <n v="2000"/>
    <n v="19092.522000000001"/>
    <m/>
    <n v="44"/>
    <n v="50.752000000000002"/>
    <n v="1988925"/>
    <x v="1"/>
  </r>
  <r>
    <x v="116"/>
    <s v="AIREMISSION"/>
    <s v="NOX"/>
    <s v="THND_TONNE"/>
    <s v="A"/>
    <n v="2000"/>
    <n v="54.112000000000002"/>
    <m/>
    <n v="44"/>
    <n v="50.752000000000002"/>
    <n v="1988925"/>
    <x v="1"/>
  </r>
  <r>
    <x v="116"/>
    <s v="AIREMISSION"/>
    <s v="NOX"/>
    <s v="KG_CAP"/>
    <s v="A"/>
    <n v="2000"/>
    <n v="27.187999999999999"/>
    <m/>
    <n v="44"/>
    <n v="50.752000000000002"/>
    <n v="1988925"/>
    <x v="1"/>
  </r>
  <r>
    <x v="116"/>
    <s v="AIREMISSION"/>
    <s v="SOX"/>
    <s v="THND_TONNE"/>
    <s v="A"/>
    <n v="2000"/>
    <n v="93.635999999999996"/>
    <m/>
    <n v="44"/>
    <n v="50.752000000000002"/>
    <n v="1988925"/>
    <x v="1"/>
  </r>
  <r>
    <x v="116"/>
    <s v="AIREMISSION"/>
    <s v="SOX"/>
    <s v="KG_CAP"/>
    <s v="A"/>
    <n v="2000"/>
    <n v="47.046999999999997"/>
    <m/>
    <n v="44"/>
    <n v="50.752000000000002"/>
    <n v="1988925"/>
    <x v="1"/>
  </r>
  <r>
    <x v="116"/>
    <s v="AIREMISSION"/>
    <s v="VOC"/>
    <s v="THND_TONNE"/>
    <s v="A"/>
    <n v="2000"/>
    <n v="53.53"/>
    <m/>
    <n v="44"/>
    <n v="50.752000000000002"/>
    <n v="1988925"/>
    <x v="1"/>
  </r>
  <r>
    <x v="116"/>
    <s v="AIREMISSION"/>
    <s v="VOC"/>
    <s v="KG_CAP"/>
    <s v="A"/>
    <n v="2000"/>
    <n v="26.896000000000001"/>
    <m/>
    <n v="44"/>
    <n v="50.752000000000002"/>
    <n v="1988925"/>
    <x v="1"/>
  </r>
  <r>
    <x v="116"/>
    <s v="AIREMISSION"/>
    <s v="CO"/>
    <s v="THND_TONNE"/>
    <s v="A"/>
    <n v="2001"/>
    <n v="182.68899999999999"/>
    <m/>
    <n v="45"/>
    <n v="50.78"/>
    <n v="1992060"/>
    <x v="1"/>
  </r>
  <r>
    <x v="116"/>
    <s v="AIREMISSION"/>
    <s v="CO"/>
    <s v="KG_CAP"/>
    <s v="A"/>
    <n v="2001"/>
    <n v="91.71"/>
    <m/>
    <n v="45"/>
    <n v="50.78"/>
    <n v="1992060"/>
    <x v="1"/>
  </r>
  <r>
    <x v="116"/>
    <s v="AIREMISSION"/>
    <s v="CO2"/>
    <s v="MLN_TONNE"/>
    <s v="A"/>
    <n v="2001"/>
    <n v="14.88"/>
    <m/>
    <n v="45"/>
    <n v="50.78"/>
    <n v="1992060"/>
    <x v="1"/>
  </r>
  <r>
    <x v="116"/>
    <s v="AIREMISSION"/>
    <s v="CO2"/>
    <s v="TONNE_CAP"/>
    <s v="A"/>
    <n v="2001"/>
    <n v="7.47"/>
    <m/>
    <n v="45"/>
    <n v="50.78"/>
    <n v="1992060"/>
    <x v="1"/>
  </r>
  <r>
    <x v="116"/>
    <s v="AIREMISSION"/>
    <s v="GHG"/>
    <s v="TONNE_CAP"/>
    <s v="A"/>
    <n v="2001"/>
    <n v="10.032999999999999"/>
    <m/>
    <n v="45"/>
    <n v="50.78"/>
    <n v="1992060"/>
    <x v="1"/>
  </r>
  <r>
    <x v="116"/>
    <s v="AIREMISSION"/>
    <s v="GHG"/>
    <s v="THND_TONNECO2"/>
    <s v="A"/>
    <n v="2001"/>
    <n v="19985.522000000001"/>
    <m/>
    <n v="45"/>
    <n v="50.78"/>
    <n v="1992060"/>
    <x v="1"/>
  </r>
  <r>
    <x v="116"/>
    <s v="AIREMISSION"/>
    <s v="NOX"/>
    <s v="THND_TONNE"/>
    <s v="A"/>
    <n v="2001"/>
    <n v="54.575000000000003"/>
    <m/>
    <n v="45"/>
    <n v="50.78"/>
    <n v="1992060"/>
    <x v="1"/>
  </r>
  <r>
    <x v="116"/>
    <s v="AIREMISSION"/>
    <s v="NOX"/>
    <s v="KG_CAP"/>
    <s v="A"/>
    <n v="2001"/>
    <n v="27.396999999999998"/>
    <m/>
    <n v="45"/>
    <n v="50.78"/>
    <n v="1992060"/>
    <x v="1"/>
  </r>
  <r>
    <x v="116"/>
    <s v="AIREMISSION"/>
    <s v="SOX"/>
    <s v="THND_TONNE"/>
    <s v="A"/>
    <n v="2001"/>
    <n v="63.898000000000003"/>
    <m/>
    <n v="45"/>
    <n v="50.78"/>
    <n v="1992060"/>
    <x v="1"/>
  </r>
  <r>
    <x v="116"/>
    <s v="AIREMISSION"/>
    <s v="SOX"/>
    <s v="KG_CAP"/>
    <s v="A"/>
    <n v="2001"/>
    <n v="32.076999999999998"/>
    <m/>
    <n v="45"/>
    <n v="50.78"/>
    <n v="1992060"/>
    <x v="1"/>
  </r>
  <r>
    <x v="116"/>
    <s v="AIREMISSION"/>
    <s v="VOC"/>
    <s v="THND_TONNE"/>
    <s v="A"/>
    <n v="2001"/>
    <n v="51.902000000000001"/>
    <m/>
    <n v="45"/>
    <n v="50.78"/>
    <n v="1992060"/>
    <x v="1"/>
  </r>
  <r>
    <x v="116"/>
    <s v="AIREMISSION"/>
    <s v="VOC"/>
    <s v="KG_CAP"/>
    <s v="A"/>
    <n v="2001"/>
    <n v="26.055"/>
    <m/>
    <n v="45"/>
    <n v="50.78"/>
    <n v="1992060"/>
    <x v="1"/>
  </r>
  <r>
    <x v="116"/>
    <s v="AIREMISSION"/>
    <s v="CO"/>
    <s v="THND_TONNE"/>
    <s v="A"/>
    <n v="2002"/>
    <n v="176.28299999999999"/>
    <m/>
    <n v="46"/>
    <n v="50.777000000000001"/>
    <n v="1994530"/>
    <x v="1"/>
  </r>
  <r>
    <x v="116"/>
    <s v="AIREMISSION"/>
    <s v="CO"/>
    <s v="KG_CAP"/>
    <s v="A"/>
    <n v="2002"/>
    <n v="88.331000000000003"/>
    <m/>
    <n v="46"/>
    <n v="50.777000000000001"/>
    <n v="1994530"/>
    <x v="1"/>
  </r>
  <r>
    <x v="116"/>
    <s v="AIREMISSION"/>
    <s v="CO2"/>
    <s v="MLN_TONNE"/>
    <s v="A"/>
    <n v="2002"/>
    <n v="15.09"/>
    <m/>
    <n v="46"/>
    <n v="50.777000000000001"/>
    <n v="1994530"/>
    <x v="1"/>
  </r>
  <r>
    <x v="116"/>
    <s v="AIREMISSION"/>
    <s v="CO2"/>
    <s v="TONNE_CAP"/>
    <s v="A"/>
    <n v="2002"/>
    <n v="7.56"/>
    <m/>
    <n v="46"/>
    <n v="50.777000000000001"/>
    <n v="1994530"/>
    <x v="1"/>
  </r>
  <r>
    <x v="116"/>
    <s v="AIREMISSION"/>
    <s v="GHG"/>
    <s v="TONNE_CAP"/>
    <s v="A"/>
    <n v="2002"/>
    <n v="10.09"/>
    <m/>
    <n v="46"/>
    <n v="50.777000000000001"/>
    <n v="1994530"/>
    <x v="1"/>
  </r>
  <r>
    <x v="116"/>
    <s v="AIREMISSION"/>
    <s v="GHG"/>
    <s v="THND_TONNECO2"/>
    <s v="A"/>
    <n v="2002"/>
    <n v="20137.21"/>
    <m/>
    <n v="46"/>
    <n v="50.777000000000001"/>
    <n v="1994530"/>
    <x v="1"/>
  </r>
  <r>
    <x v="116"/>
    <s v="AIREMISSION"/>
    <s v="NOX"/>
    <s v="THND_TONNE"/>
    <s v="A"/>
    <n v="2002"/>
    <n v="54.91"/>
    <m/>
    <n v="46"/>
    <n v="50.777000000000001"/>
    <n v="1994530"/>
    <x v="1"/>
  </r>
  <r>
    <x v="116"/>
    <s v="AIREMISSION"/>
    <s v="NOX"/>
    <s v="KG_CAP"/>
    <s v="A"/>
    <n v="2002"/>
    <n v="27.513999999999999"/>
    <m/>
    <n v="46"/>
    <n v="50.777000000000001"/>
    <n v="1994530"/>
    <x v="1"/>
  </r>
  <r>
    <x v="116"/>
    <s v="AIREMISSION"/>
    <s v="SOX"/>
    <s v="THND_TONNE"/>
    <s v="A"/>
    <n v="2002"/>
    <n v="63.534999999999997"/>
    <m/>
    <n v="46"/>
    <n v="50.777000000000001"/>
    <n v="1994530"/>
    <x v="1"/>
  </r>
  <r>
    <x v="116"/>
    <s v="AIREMISSION"/>
    <s v="SOX"/>
    <s v="KG_CAP"/>
    <s v="A"/>
    <n v="2002"/>
    <n v="31.835999999999999"/>
    <m/>
    <n v="46"/>
    <n v="50.777000000000001"/>
    <n v="1994530"/>
    <x v="1"/>
  </r>
  <r>
    <x v="116"/>
    <s v="AIREMISSION"/>
    <s v="VOC"/>
    <s v="THND_TONNE"/>
    <s v="A"/>
    <n v="2002"/>
    <n v="51.854999999999997"/>
    <m/>
    <n v="46"/>
    <n v="50.777000000000001"/>
    <n v="1994530"/>
    <x v="1"/>
  </r>
  <r>
    <x v="116"/>
    <s v="AIREMISSION"/>
    <s v="VOC"/>
    <s v="KG_CAP"/>
    <s v="A"/>
    <n v="2002"/>
    <n v="25.983000000000001"/>
    <m/>
    <n v="46"/>
    <n v="50.777000000000001"/>
    <n v="1994530"/>
    <x v="1"/>
  </r>
  <r>
    <x v="116"/>
    <s v="AIREMISSION"/>
    <s v="CO"/>
    <s v="THND_TONNE"/>
    <s v="A"/>
    <n v="2003"/>
    <n v="172.16800000000001"/>
    <m/>
    <n v="47"/>
    <n v="50.685000000000002"/>
    <n v="1995733"/>
    <x v="1"/>
  </r>
  <r>
    <x v="116"/>
    <s v="AIREMISSION"/>
    <s v="CO"/>
    <s v="KG_CAP"/>
    <s v="A"/>
    <n v="2003"/>
    <n v="86.222999999999999"/>
    <m/>
    <n v="47"/>
    <n v="50.685000000000002"/>
    <n v="1995733"/>
    <x v="1"/>
  </r>
  <r>
    <x v="116"/>
    <s v="AIREMISSION"/>
    <s v="CO2"/>
    <s v="MLN_TONNE"/>
    <s v="A"/>
    <n v="2003"/>
    <n v="14.97"/>
    <m/>
    <n v="47"/>
    <n v="50.685000000000002"/>
    <n v="1995733"/>
    <x v="1"/>
  </r>
  <r>
    <x v="116"/>
    <s v="AIREMISSION"/>
    <s v="CO2"/>
    <s v="TONNE_CAP"/>
    <s v="A"/>
    <n v="2003"/>
    <n v="7.5"/>
    <m/>
    <n v="47"/>
    <n v="50.685000000000002"/>
    <n v="1995733"/>
    <x v="1"/>
  </r>
  <r>
    <x v="116"/>
    <s v="AIREMISSION"/>
    <s v="GHG"/>
    <s v="TONNE_CAP"/>
    <s v="A"/>
    <n v="2003"/>
    <n v="9.9420000000000002"/>
    <m/>
    <n v="47"/>
    <n v="50.685000000000002"/>
    <n v="1995733"/>
    <x v="1"/>
  </r>
  <r>
    <x v="116"/>
    <s v="AIREMISSION"/>
    <s v="GHG"/>
    <s v="THND_TONNECO2"/>
    <s v="A"/>
    <n v="2003"/>
    <n v="19852.418000000001"/>
    <m/>
    <n v="47"/>
    <n v="50.685000000000002"/>
    <n v="1995733"/>
    <x v="1"/>
  </r>
  <r>
    <x v="116"/>
    <s v="AIREMISSION"/>
    <s v="NOX"/>
    <s v="THND_TONNE"/>
    <s v="A"/>
    <n v="2003"/>
    <n v="52.911999999999999"/>
    <m/>
    <n v="47"/>
    <n v="50.685000000000002"/>
    <n v="1995733"/>
    <x v="1"/>
  </r>
  <r>
    <x v="116"/>
    <s v="AIREMISSION"/>
    <s v="NOX"/>
    <s v="KG_CAP"/>
    <s v="A"/>
    <n v="2003"/>
    <n v="26.498999999999999"/>
    <m/>
    <n v="47"/>
    <n v="50.685000000000002"/>
    <n v="1995733"/>
    <x v="1"/>
  </r>
  <r>
    <x v="116"/>
    <s v="AIREMISSION"/>
    <s v="SOX"/>
    <s v="THND_TONNE"/>
    <s v="A"/>
    <n v="2003"/>
    <n v="61.933"/>
    <m/>
    <n v="47"/>
    <n v="50.685000000000002"/>
    <n v="1995733"/>
    <x v="1"/>
  </r>
  <r>
    <x v="116"/>
    <s v="AIREMISSION"/>
    <s v="SOX"/>
    <s v="KG_CAP"/>
    <s v="A"/>
    <n v="2003"/>
    <n v="31.016999999999999"/>
    <m/>
    <n v="47"/>
    <n v="50.685000000000002"/>
    <n v="1995733"/>
    <x v="1"/>
  </r>
  <r>
    <x v="116"/>
    <s v="AIREMISSION"/>
    <s v="VOC"/>
    <s v="THND_TONNE"/>
    <s v="A"/>
    <n v="2003"/>
    <n v="50.253"/>
    <m/>
    <n v="47"/>
    <n v="50.685000000000002"/>
    <n v="1995733"/>
    <x v="1"/>
  </r>
  <r>
    <x v="116"/>
    <s v="AIREMISSION"/>
    <s v="VOC"/>
    <s v="KG_CAP"/>
    <s v="A"/>
    <n v="2003"/>
    <n v="25.167000000000002"/>
    <m/>
    <n v="47"/>
    <n v="50.685000000000002"/>
    <n v="1995733"/>
    <x v="1"/>
  </r>
  <r>
    <x v="116"/>
    <s v="AIREMISSION"/>
    <s v="CO"/>
    <s v="THND_TONNE"/>
    <s v="A"/>
    <n v="2004"/>
    <n v="158.58799999999999"/>
    <m/>
    <n v="48"/>
    <n v="50.593000000000004"/>
    <n v="1997012"/>
    <x v="1"/>
  </r>
  <r>
    <x v="116"/>
    <s v="AIREMISSION"/>
    <s v="CO"/>
    <s v="KG_CAP"/>
    <s v="A"/>
    <n v="2004"/>
    <n v="79.412999999999997"/>
    <m/>
    <n v="48"/>
    <n v="50.593000000000004"/>
    <n v="1997012"/>
    <x v="1"/>
  </r>
  <r>
    <x v="116"/>
    <s v="AIREMISSION"/>
    <s v="CO2"/>
    <s v="MLN_TONNE"/>
    <s v="A"/>
    <n v="2004"/>
    <n v="15.24"/>
    <m/>
    <n v="48"/>
    <n v="50.593000000000004"/>
    <n v="1997012"/>
    <x v="1"/>
  </r>
  <r>
    <x v="116"/>
    <s v="AIREMISSION"/>
    <s v="CO2"/>
    <s v="TONNE_CAP"/>
    <s v="A"/>
    <n v="2004"/>
    <n v="7.63"/>
    <m/>
    <n v="48"/>
    <n v="50.593000000000004"/>
    <n v="1997012"/>
    <x v="1"/>
  </r>
  <r>
    <x v="116"/>
    <s v="AIREMISSION"/>
    <s v="GHG"/>
    <s v="TONNE_CAP"/>
    <s v="A"/>
    <n v="2004"/>
    <n v="10.106"/>
    <m/>
    <n v="48"/>
    <n v="50.593000000000004"/>
    <n v="1997012"/>
    <x v="1"/>
  </r>
  <r>
    <x v="116"/>
    <s v="AIREMISSION"/>
    <s v="GHG"/>
    <s v="THND_TONNECO2"/>
    <s v="A"/>
    <n v="2004"/>
    <n v="20180.830999999998"/>
    <m/>
    <n v="48"/>
    <n v="50.593000000000004"/>
    <n v="1997012"/>
    <x v="1"/>
  </r>
  <r>
    <x v="116"/>
    <s v="AIREMISSION"/>
    <s v="NOX"/>
    <s v="THND_TONNE"/>
    <s v="A"/>
    <n v="2004"/>
    <n v="52.16"/>
    <m/>
    <n v="48"/>
    <n v="50.593000000000004"/>
    <n v="1997012"/>
    <x v="1"/>
  </r>
  <r>
    <x v="116"/>
    <s v="AIREMISSION"/>
    <s v="NOX"/>
    <s v="KG_CAP"/>
    <s v="A"/>
    <n v="2004"/>
    <n v="26.119"/>
    <m/>
    <n v="48"/>
    <n v="50.593000000000004"/>
    <n v="1997012"/>
    <x v="1"/>
  </r>
  <r>
    <x v="116"/>
    <s v="AIREMISSION"/>
    <s v="SOX"/>
    <s v="THND_TONNE"/>
    <s v="A"/>
    <n v="2004"/>
    <n v="51.253"/>
    <m/>
    <n v="48"/>
    <n v="50.593000000000004"/>
    <n v="1997012"/>
    <x v="1"/>
  </r>
  <r>
    <x v="116"/>
    <s v="AIREMISSION"/>
    <s v="SOX"/>
    <s v="KG_CAP"/>
    <s v="A"/>
    <n v="2004"/>
    <n v="25.664999999999999"/>
    <m/>
    <n v="48"/>
    <n v="50.593000000000004"/>
    <n v="1997012"/>
    <x v="1"/>
  </r>
  <r>
    <x v="116"/>
    <s v="AIREMISSION"/>
    <s v="VOC"/>
    <s v="THND_TONNE"/>
    <s v="A"/>
    <n v="2004"/>
    <n v="48.201999999999998"/>
    <m/>
    <n v="48"/>
    <n v="50.593000000000004"/>
    <n v="1997012"/>
    <x v="1"/>
  </r>
  <r>
    <x v="116"/>
    <s v="AIREMISSION"/>
    <s v="VOC"/>
    <s v="KG_CAP"/>
    <s v="A"/>
    <n v="2004"/>
    <n v="24.137"/>
    <m/>
    <n v="48"/>
    <n v="50.593000000000004"/>
    <n v="1997012"/>
    <x v="1"/>
  </r>
  <r>
    <x v="116"/>
    <s v="AIREMISSION"/>
    <s v="CO"/>
    <s v="THND_TONNE"/>
    <s v="A"/>
    <n v="2005"/>
    <n v="153.49799999999999"/>
    <m/>
    <n v="49"/>
    <n v="50.500999999999998"/>
    <n v="2000474"/>
    <x v="1"/>
  </r>
  <r>
    <x v="116"/>
    <s v="AIREMISSION"/>
    <s v="CO"/>
    <s v="KG_CAP"/>
    <s v="A"/>
    <n v="2005"/>
    <n v="76.706000000000003"/>
    <m/>
    <n v="49"/>
    <n v="50.500999999999998"/>
    <n v="2000474"/>
    <x v="1"/>
  </r>
  <r>
    <x v="116"/>
    <s v="AIREMISSION"/>
    <s v="CO2"/>
    <s v="MLN_TONNE"/>
    <s v="A"/>
    <n v="2005"/>
    <n v="15.45"/>
    <m/>
    <n v="49"/>
    <n v="50.500999999999998"/>
    <n v="2000474"/>
    <x v="1"/>
  </r>
  <r>
    <x v="116"/>
    <s v="AIREMISSION"/>
    <s v="CO2"/>
    <s v="TONNE_CAP"/>
    <s v="A"/>
    <n v="2005"/>
    <n v="7.72"/>
    <m/>
    <n v="49"/>
    <n v="50.500999999999998"/>
    <n v="2000474"/>
    <x v="1"/>
  </r>
  <r>
    <x v="116"/>
    <s v="AIREMISSION"/>
    <s v="GHG"/>
    <s v="TONNE_CAP"/>
    <s v="A"/>
    <n v="2005"/>
    <n v="10.243"/>
    <m/>
    <n v="49"/>
    <n v="50.500999999999998"/>
    <n v="2000474"/>
    <x v="1"/>
  </r>
  <r>
    <x v="116"/>
    <s v="AIREMISSION"/>
    <s v="GHG"/>
    <s v="THND_TONNECO2"/>
    <s v="A"/>
    <n v="2005"/>
    <n v="20497.652999999998"/>
    <m/>
    <n v="49"/>
    <n v="50.500999999999998"/>
    <n v="2000474"/>
    <x v="1"/>
  </r>
  <r>
    <x v="116"/>
    <s v="AIREMISSION"/>
    <s v="NOX"/>
    <s v="THND_TONNE"/>
    <s v="A"/>
    <n v="2005"/>
    <n v="51.442999999999998"/>
    <m/>
    <n v="49"/>
    <n v="50.500999999999998"/>
    <n v="2000474"/>
    <x v="1"/>
  </r>
  <r>
    <x v="116"/>
    <s v="AIREMISSION"/>
    <s v="NOX"/>
    <s v="KG_CAP"/>
    <s v="A"/>
    <n v="2005"/>
    <n v="25.707000000000001"/>
    <m/>
    <n v="49"/>
    <n v="50.500999999999998"/>
    <n v="2000474"/>
    <x v="1"/>
  </r>
  <r>
    <x v="116"/>
    <s v="AIREMISSION"/>
    <s v="SOX"/>
    <s v="THND_TONNE"/>
    <s v="A"/>
    <n v="2005"/>
    <n v="41.008000000000003"/>
    <m/>
    <n v="49"/>
    <n v="50.500999999999998"/>
    <n v="2000474"/>
    <x v="1"/>
  </r>
  <r>
    <x v="116"/>
    <s v="AIREMISSION"/>
    <s v="SOX"/>
    <s v="KG_CAP"/>
    <s v="A"/>
    <n v="2005"/>
    <n v="20.492999999999999"/>
    <m/>
    <n v="49"/>
    <n v="50.500999999999998"/>
    <n v="2000474"/>
    <x v="1"/>
  </r>
  <r>
    <x v="116"/>
    <s v="AIREMISSION"/>
    <s v="VOC"/>
    <s v="THND_TONNE"/>
    <s v="A"/>
    <n v="2005"/>
    <n v="46.402000000000001"/>
    <m/>
    <n v="49"/>
    <n v="50.500999999999998"/>
    <n v="2000474"/>
    <x v="1"/>
  </r>
  <r>
    <x v="116"/>
    <s v="AIREMISSION"/>
    <s v="VOC"/>
    <s v="KG_CAP"/>
    <s v="A"/>
    <n v="2005"/>
    <n v="23.187999999999999"/>
    <m/>
    <n v="49"/>
    <n v="50.500999999999998"/>
    <n v="2000474"/>
    <x v="1"/>
  </r>
  <r>
    <x v="116"/>
    <s v="AIREMISSION"/>
    <s v="CO"/>
    <s v="THND_TONNE"/>
    <s v="A"/>
    <n v="2006"/>
    <n v="143.62200000000001"/>
    <m/>
    <n v="50"/>
    <n v="50.408999999999999"/>
    <n v="2006868"/>
    <x v="1"/>
  </r>
  <r>
    <x v="116"/>
    <s v="AIREMISSION"/>
    <s v="CO"/>
    <s v="KG_CAP"/>
    <s v="A"/>
    <n v="2006"/>
    <n v="71.507000000000005"/>
    <m/>
    <n v="50"/>
    <n v="50.408999999999999"/>
    <n v="2006868"/>
    <x v="1"/>
  </r>
  <r>
    <x v="116"/>
    <s v="AIREMISSION"/>
    <s v="CO2"/>
    <s v="MLN_TONNE"/>
    <s v="A"/>
    <n v="2006"/>
    <n v="15.81"/>
    <m/>
    <n v="50"/>
    <n v="50.408999999999999"/>
    <n v="2006868"/>
    <x v="1"/>
  </r>
  <r>
    <x v="116"/>
    <s v="AIREMISSION"/>
    <s v="CO2"/>
    <s v="TONNE_CAP"/>
    <s v="A"/>
    <n v="2006"/>
    <n v="7.87"/>
    <m/>
    <n v="50"/>
    <n v="50.408999999999999"/>
    <n v="2006868"/>
    <x v="1"/>
  </r>
  <r>
    <x v="116"/>
    <s v="AIREMISSION"/>
    <s v="GHG"/>
    <s v="TONNE_CAP"/>
    <s v="A"/>
    <n v="2006"/>
    <n v="10.292"/>
    <m/>
    <n v="50"/>
    <n v="50.408999999999999"/>
    <n v="2006868"/>
    <x v="1"/>
  </r>
  <r>
    <x v="116"/>
    <s v="AIREMISSION"/>
    <s v="GHG"/>
    <s v="THND_TONNECO2"/>
    <s v="A"/>
    <n v="2006"/>
    <n v="20672.393"/>
    <m/>
    <n v="50"/>
    <n v="50.408999999999999"/>
    <n v="2006868"/>
    <x v="1"/>
  </r>
  <r>
    <x v="116"/>
    <s v="AIREMISSION"/>
    <s v="NOX"/>
    <s v="THND_TONNE"/>
    <s v="A"/>
    <n v="2006"/>
    <n v="52.238"/>
    <m/>
    <n v="50"/>
    <n v="50.408999999999999"/>
    <n v="2006868"/>
    <x v="1"/>
  </r>
  <r>
    <x v="116"/>
    <s v="AIREMISSION"/>
    <s v="NOX"/>
    <s v="KG_CAP"/>
    <s v="A"/>
    <n v="2006"/>
    <n v="26.007999999999999"/>
    <m/>
    <n v="50"/>
    <n v="50.408999999999999"/>
    <n v="2006868"/>
    <x v="1"/>
  </r>
  <r>
    <x v="116"/>
    <s v="AIREMISSION"/>
    <s v="SOX"/>
    <s v="THND_TONNE"/>
    <s v="A"/>
    <n v="2006"/>
    <n v="16.617000000000001"/>
    <m/>
    <n v="50"/>
    <n v="50.408999999999999"/>
    <n v="2006868"/>
    <x v="1"/>
  </r>
  <r>
    <x v="116"/>
    <s v="AIREMISSION"/>
    <s v="SOX"/>
    <s v="KG_CAP"/>
    <s v="A"/>
    <n v="2006"/>
    <n v="8.2729999999999997"/>
    <m/>
    <n v="50"/>
    <n v="50.408999999999999"/>
    <n v="2006868"/>
    <x v="1"/>
  </r>
  <r>
    <x v="116"/>
    <s v="AIREMISSION"/>
    <s v="VOC"/>
    <s v="THND_TONNE"/>
    <s v="A"/>
    <n v="2006"/>
    <n v="46"/>
    <m/>
    <n v="50"/>
    <n v="50.408999999999999"/>
    <n v="2006868"/>
    <x v="1"/>
  </r>
  <r>
    <x v="116"/>
    <s v="AIREMISSION"/>
    <s v="VOC"/>
    <s v="KG_CAP"/>
    <s v="A"/>
    <n v="2006"/>
    <n v="22.902000000000001"/>
    <m/>
    <n v="50"/>
    <n v="50.408999999999999"/>
    <n v="2006868"/>
    <x v="1"/>
  </r>
  <r>
    <x v="116"/>
    <s v="AIREMISSION"/>
    <s v="CO"/>
    <s v="THND_TONNE"/>
    <s v="A"/>
    <n v="2007"/>
    <n v="135.881"/>
    <m/>
    <n v="51"/>
    <n v="50.317"/>
    <n v="2018122"/>
    <x v="1"/>
  </r>
  <r>
    <x v="116"/>
    <s v="AIREMISSION"/>
    <s v="CO"/>
    <s v="KG_CAP"/>
    <s v="A"/>
    <n v="2007"/>
    <n v="67.287999999999997"/>
    <m/>
    <n v="51"/>
    <n v="50.317"/>
    <n v="2018122"/>
    <x v="1"/>
  </r>
  <r>
    <x v="116"/>
    <s v="AIREMISSION"/>
    <s v="CO2"/>
    <s v="MLN_TONNE"/>
    <s v="A"/>
    <n v="2007"/>
    <n v="15.76"/>
    <m/>
    <n v="51"/>
    <n v="50.317"/>
    <n v="2018122"/>
    <x v="1"/>
  </r>
  <r>
    <x v="116"/>
    <s v="AIREMISSION"/>
    <s v="CO2"/>
    <s v="TONNE_CAP"/>
    <s v="A"/>
    <n v="2007"/>
    <n v="7.81"/>
    <m/>
    <n v="51"/>
    <n v="50.317"/>
    <n v="2018122"/>
    <x v="1"/>
  </r>
  <r>
    <x v="116"/>
    <s v="AIREMISSION"/>
    <s v="GHG"/>
    <s v="TONNE_CAP"/>
    <s v="A"/>
    <n v="2007"/>
    <n v="10.302"/>
    <m/>
    <n v="51"/>
    <n v="50.317"/>
    <n v="2018122"/>
    <x v="1"/>
  </r>
  <r>
    <x v="116"/>
    <s v="AIREMISSION"/>
    <s v="GHG"/>
    <s v="THND_TONNECO2"/>
    <s v="A"/>
    <n v="2007"/>
    <n v="20804.798999999999"/>
    <m/>
    <n v="51"/>
    <n v="50.317"/>
    <n v="2018122"/>
    <x v="1"/>
  </r>
  <r>
    <x v="116"/>
    <s v="AIREMISSION"/>
    <s v="NOX"/>
    <s v="THND_TONNE"/>
    <s v="A"/>
    <n v="2007"/>
    <n v="51.786999999999999"/>
    <m/>
    <n v="51"/>
    <n v="50.317"/>
    <n v="2018122"/>
    <x v="1"/>
  </r>
  <r>
    <x v="116"/>
    <s v="AIREMISSION"/>
    <s v="NOX"/>
    <s v="KG_CAP"/>
    <s v="A"/>
    <n v="2007"/>
    <n v="25.645"/>
    <m/>
    <n v="51"/>
    <n v="50.317"/>
    <n v="2018122"/>
    <x v="1"/>
  </r>
  <r>
    <x v="116"/>
    <s v="AIREMISSION"/>
    <s v="SOX"/>
    <s v="THND_TONNE"/>
    <s v="A"/>
    <n v="2007"/>
    <n v="14.832000000000001"/>
    <m/>
    <n v="51"/>
    <n v="50.317"/>
    <n v="2018122"/>
    <x v="1"/>
  </r>
  <r>
    <x v="116"/>
    <s v="AIREMISSION"/>
    <s v="SOX"/>
    <s v="KG_CAP"/>
    <s v="A"/>
    <n v="2007"/>
    <n v="7.3449999999999998"/>
    <m/>
    <n v="51"/>
    <n v="50.317"/>
    <n v="2018122"/>
    <x v="1"/>
  </r>
  <r>
    <x v="116"/>
    <s v="AIREMISSION"/>
    <s v="VOC"/>
    <s v="THND_TONNE"/>
    <s v="A"/>
    <n v="2007"/>
    <n v="43.850999999999999"/>
    <m/>
    <n v="51"/>
    <n v="50.317"/>
    <n v="2018122"/>
    <x v="1"/>
  </r>
  <r>
    <x v="116"/>
    <s v="AIREMISSION"/>
    <s v="VOC"/>
    <s v="KG_CAP"/>
    <s v="A"/>
    <n v="2007"/>
    <n v="21.715"/>
    <m/>
    <n v="51"/>
    <n v="50.317"/>
    <n v="2018122"/>
    <x v="1"/>
  </r>
  <r>
    <x v="116"/>
    <s v="AIREMISSION"/>
    <s v="CO"/>
    <s v="THND_TONNE"/>
    <s v="A"/>
    <n v="2008"/>
    <n v="130.81700000000001"/>
    <m/>
    <n v="52"/>
    <n v="50.223999999999997"/>
    <n v="2021316"/>
    <x v="1"/>
  </r>
  <r>
    <x v="116"/>
    <s v="AIREMISSION"/>
    <s v="CO"/>
    <s v="KG_CAP"/>
    <s v="A"/>
    <n v="2008"/>
    <n v="64.677000000000007"/>
    <m/>
    <n v="52"/>
    <n v="50.223999999999997"/>
    <n v="2021316"/>
    <x v="1"/>
  </r>
  <r>
    <x v="116"/>
    <s v="AIREMISSION"/>
    <s v="CO2"/>
    <s v="MLN_TONNE"/>
    <s v="A"/>
    <n v="2008"/>
    <n v="16.8"/>
    <m/>
    <n v="52"/>
    <n v="50.223999999999997"/>
    <n v="2021316"/>
    <x v="1"/>
  </r>
  <r>
    <x v="116"/>
    <s v="AIREMISSION"/>
    <s v="CO2"/>
    <s v="TONNE_CAP"/>
    <s v="A"/>
    <n v="2008"/>
    <n v="8.31"/>
    <m/>
    <n v="52"/>
    <n v="50.223999999999997"/>
    <n v="2021316"/>
    <x v="1"/>
  </r>
  <r>
    <x v="116"/>
    <s v="AIREMISSION"/>
    <s v="GHG"/>
    <s v="TONNE_CAP"/>
    <s v="A"/>
    <n v="2008"/>
    <n v="10.629"/>
    <m/>
    <n v="52"/>
    <n v="50.223999999999997"/>
    <n v="2021316"/>
    <x v="1"/>
  </r>
  <r>
    <x v="116"/>
    <s v="AIREMISSION"/>
    <s v="GHG"/>
    <s v="THND_TONNECO2"/>
    <s v="A"/>
    <n v="2008"/>
    <n v="21497.877"/>
    <m/>
    <n v="52"/>
    <n v="50.223999999999997"/>
    <n v="2021316"/>
    <x v="1"/>
  </r>
  <r>
    <x v="116"/>
    <s v="AIREMISSION"/>
    <s v="NOX"/>
    <s v="THND_TONNE"/>
    <s v="A"/>
    <n v="2008"/>
    <n v="55.819000000000003"/>
    <m/>
    <n v="52"/>
    <n v="50.223999999999997"/>
    <n v="2021316"/>
    <x v="1"/>
  </r>
  <r>
    <x v="116"/>
    <s v="AIREMISSION"/>
    <s v="NOX"/>
    <s v="KG_CAP"/>
    <s v="A"/>
    <n v="2008"/>
    <n v="27.597000000000001"/>
    <m/>
    <n v="52"/>
    <n v="50.223999999999997"/>
    <n v="2021316"/>
    <x v="1"/>
  </r>
  <r>
    <x v="116"/>
    <s v="AIREMISSION"/>
    <s v="SOX"/>
    <s v="THND_TONNE"/>
    <s v="A"/>
    <n v="2008"/>
    <n v="13.03"/>
    <m/>
    <n v="52"/>
    <n v="50.223999999999997"/>
    <n v="2021316"/>
    <x v="1"/>
  </r>
  <r>
    <x v="116"/>
    <s v="AIREMISSION"/>
    <s v="SOX"/>
    <s v="KG_CAP"/>
    <s v="A"/>
    <n v="2008"/>
    <n v="6.4420000000000002"/>
    <m/>
    <n v="52"/>
    <n v="50.223999999999997"/>
    <n v="2021316"/>
    <x v="1"/>
  </r>
  <r>
    <x v="116"/>
    <s v="AIREMISSION"/>
    <s v="VOC"/>
    <s v="THND_TONNE"/>
    <s v="A"/>
    <n v="2008"/>
    <n v="41.46"/>
    <m/>
    <n v="52"/>
    <n v="50.223999999999997"/>
    <n v="2021316"/>
    <x v="1"/>
  </r>
  <r>
    <x v="116"/>
    <s v="AIREMISSION"/>
    <s v="VOC"/>
    <s v="KG_CAP"/>
    <s v="A"/>
    <n v="2008"/>
    <n v="20.498000000000001"/>
    <m/>
    <n v="52"/>
    <n v="50.223999999999997"/>
    <n v="2021316"/>
    <x v="1"/>
  </r>
  <r>
    <x v="116"/>
    <s v="AIREMISSION"/>
    <s v="CO"/>
    <s v="THND_TONNE"/>
    <s v="A"/>
    <n v="2009"/>
    <n v="134.11600000000001"/>
    <m/>
    <n v="53"/>
    <n v="50.133000000000003"/>
    <n v="2039669"/>
    <x v="1"/>
  </r>
  <r>
    <x v="116"/>
    <s v="AIREMISSION"/>
    <s v="CO"/>
    <s v="KG_CAP"/>
    <s v="A"/>
    <n v="2009"/>
    <n v="65.668000000000006"/>
    <m/>
    <n v="53"/>
    <n v="50.133000000000003"/>
    <n v="2039669"/>
    <x v="1"/>
  </r>
  <r>
    <x v="116"/>
    <s v="AIREMISSION"/>
    <s v="CO2"/>
    <s v="MLN_TONNE"/>
    <s v="A"/>
    <n v="2009"/>
    <n v="15.12"/>
    <m/>
    <n v="53"/>
    <n v="50.133000000000003"/>
    <n v="2039669"/>
    <x v="1"/>
  </r>
  <r>
    <x v="116"/>
    <s v="AIREMISSION"/>
    <s v="CO2"/>
    <s v="TONNE_CAP"/>
    <s v="A"/>
    <n v="2009"/>
    <n v="7.4"/>
    <m/>
    <n v="53"/>
    <n v="50.133000000000003"/>
    <n v="2039669"/>
    <x v="1"/>
  </r>
  <r>
    <x v="116"/>
    <s v="AIREMISSION"/>
    <s v="GHG"/>
    <s v="TONNE_CAP"/>
    <s v="A"/>
    <n v="2009"/>
    <n v="9.5839999999999996"/>
    <m/>
    <n v="53"/>
    <n v="50.133000000000003"/>
    <n v="2039669"/>
    <x v="1"/>
  </r>
  <r>
    <x v="116"/>
    <s v="AIREMISSION"/>
    <s v="GHG"/>
    <s v="THND_TONNECO2"/>
    <s v="A"/>
    <n v="2009"/>
    <n v="19573.099999999999"/>
    <m/>
    <n v="53"/>
    <n v="50.133000000000003"/>
    <n v="2039669"/>
    <x v="1"/>
  </r>
  <r>
    <x v="116"/>
    <s v="AIREMISSION"/>
    <s v="NOX"/>
    <s v="THND_TONNE"/>
    <s v="A"/>
    <n v="2009"/>
    <n v="48.585000000000001"/>
    <m/>
    <n v="53"/>
    <n v="50.133000000000003"/>
    <n v="2039669"/>
    <x v="1"/>
  </r>
  <r>
    <x v="116"/>
    <s v="AIREMISSION"/>
    <s v="NOX"/>
    <s v="KG_CAP"/>
    <s v="A"/>
    <n v="2009"/>
    <n v="23.789000000000001"/>
    <m/>
    <n v="53"/>
    <n v="50.133000000000003"/>
    <n v="2039669"/>
    <x v="1"/>
  </r>
  <r>
    <x v="116"/>
    <s v="AIREMISSION"/>
    <s v="SOX"/>
    <s v="THND_TONNE"/>
    <s v="A"/>
    <n v="2009"/>
    <n v="10.807"/>
    <m/>
    <n v="53"/>
    <n v="50.133000000000003"/>
    <n v="2039669"/>
    <x v="1"/>
  </r>
  <r>
    <x v="116"/>
    <s v="AIREMISSION"/>
    <s v="SOX"/>
    <s v="KG_CAP"/>
    <s v="A"/>
    <n v="2009"/>
    <n v="5.2910000000000004"/>
    <m/>
    <n v="53"/>
    <n v="50.133000000000003"/>
    <n v="2039669"/>
    <x v="1"/>
  </r>
  <r>
    <x v="116"/>
    <s v="AIREMISSION"/>
    <s v="VOC"/>
    <s v="THND_TONNE"/>
    <s v="A"/>
    <n v="2009"/>
    <n v="40.823"/>
    <m/>
    <n v="53"/>
    <n v="50.133000000000003"/>
    <n v="2039669"/>
    <x v="1"/>
  </r>
  <r>
    <x v="116"/>
    <s v="AIREMISSION"/>
    <s v="VOC"/>
    <s v="KG_CAP"/>
    <s v="A"/>
    <n v="2009"/>
    <n v="19.988"/>
    <m/>
    <n v="53"/>
    <n v="50.133000000000003"/>
    <n v="2039669"/>
    <x v="1"/>
  </r>
  <r>
    <x v="116"/>
    <s v="AIREMISSION"/>
    <s v="CO"/>
    <s v="THND_TONNE"/>
    <s v="A"/>
    <n v="2010"/>
    <n v="135.05600000000001"/>
    <m/>
    <n v="54"/>
    <n v="50.04"/>
    <n v="2048583"/>
    <x v="1"/>
  </r>
  <r>
    <x v="116"/>
    <s v="AIREMISSION"/>
    <s v="CO"/>
    <s v="KG_CAP"/>
    <s v="A"/>
    <n v="2010"/>
    <n v="65.905000000000001"/>
    <m/>
    <n v="54"/>
    <n v="50.04"/>
    <n v="2048583"/>
    <x v="1"/>
  </r>
  <r>
    <x v="116"/>
    <s v="AIREMISSION"/>
    <s v="CO2"/>
    <s v="MLN_TONNE"/>
    <s v="A"/>
    <n v="2010"/>
    <n v="15.45"/>
    <m/>
    <n v="54"/>
    <n v="50.04"/>
    <n v="2048583"/>
    <x v="1"/>
  </r>
  <r>
    <x v="116"/>
    <s v="AIREMISSION"/>
    <s v="CO2"/>
    <s v="TONNE_CAP"/>
    <s v="A"/>
    <n v="2010"/>
    <n v="7.54"/>
    <m/>
    <n v="54"/>
    <n v="50.04"/>
    <n v="2048583"/>
    <x v="1"/>
  </r>
  <r>
    <x v="116"/>
    <s v="AIREMISSION"/>
    <s v="GHG"/>
    <s v="TONNE_CAP"/>
    <s v="A"/>
    <n v="2010"/>
    <n v="9.5660000000000007"/>
    <m/>
    <n v="54"/>
    <n v="50.04"/>
    <n v="2048583"/>
    <x v="1"/>
  </r>
  <r>
    <x v="116"/>
    <s v="AIREMISSION"/>
    <s v="GHG"/>
    <s v="THND_TONNECO2"/>
    <s v="A"/>
    <n v="2010"/>
    <n v="19603.022000000001"/>
    <m/>
    <n v="54"/>
    <n v="50.04"/>
    <n v="2048583"/>
    <x v="1"/>
  </r>
  <r>
    <x v="116"/>
    <s v="AIREMISSION"/>
    <s v="NOX"/>
    <s v="THND_TONNE"/>
    <s v="A"/>
    <n v="2010"/>
    <n v="47.564"/>
    <m/>
    <n v="54"/>
    <n v="50.04"/>
    <n v="2048583"/>
    <x v="1"/>
  </r>
  <r>
    <x v="116"/>
    <s v="AIREMISSION"/>
    <s v="NOX"/>
    <s v="KG_CAP"/>
    <s v="A"/>
    <n v="2010"/>
    <n v="23.21"/>
    <m/>
    <n v="54"/>
    <n v="50.04"/>
    <n v="2048583"/>
    <x v="1"/>
  </r>
  <r>
    <x v="116"/>
    <s v="AIREMISSION"/>
    <s v="SOX"/>
    <s v="THND_TONNE"/>
    <s v="A"/>
    <n v="2010"/>
    <n v="10.125999999999999"/>
    <m/>
    <n v="54"/>
    <n v="50.04"/>
    <n v="2048583"/>
    <x v="1"/>
  </r>
  <r>
    <x v="116"/>
    <s v="AIREMISSION"/>
    <s v="SOX"/>
    <s v="KG_CAP"/>
    <s v="A"/>
    <n v="2010"/>
    <n v="4.9409999999999998"/>
    <m/>
    <n v="54"/>
    <n v="50.04"/>
    <n v="2048583"/>
    <x v="1"/>
  </r>
  <r>
    <x v="116"/>
    <s v="AIREMISSION"/>
    <s v="VOC"/>
    <s v="THND_TONNE"/>
    <s v="A"/>
    <n v="2010"/>
    <n v="39.182000000000002"/>
    <m/>
    <n v="54"/>
    <n v="50.04"/>
    <n v="2048583"/>
    <x v="1"/>
  </r>
  <r>
    <x v="116"/>
    <s v="AIREMISSION"/>
    <s v="VOC"/>
    <s v="KG_CAP"/>
    <s v="A"/>
    <n v="2010"/>
    <n v="19.12"/>
    <m/>
    <n v="54"/>
    <n v="50.04"/>
    <n v="2048583"/>
    <x v="1"/>
  </r>
  <r>
    <x v="116"/>
    <s v="AIREMISSION"/>
    <s v="CO"/>
    <s v="THND_TONNE"/>
    <s v="A"/>
    <n v="2011"/>
    <n v="132.02500000000001"/>
    <m/>
    <n v="55"/>
    <n v="49.948"/>
    <n v="2052843"/>
    <x v="1"/>
  </r>
  <r>
    <x v="116"/>
    <s v="AIREMISSION"/>
    <s v="CO"/>
    <s v="KG_CAP"/>
    <s v="A"/>
    <n v="2011"/>
    <n v="64.323999999999998"/>
    <m/>
    <n v="55"/>
    <n v="49.948"/>
    <n v="2052843"/>
    <x v="1"/>
  </r>
  <r>
    <x v="116"/>
    <s v="AIREMISSION"/>
    <s v="CO2"/>
    <s v="MLN_TONNE"/>
    <s v="A"/>
    <n v="2011"/>
    <n v="15.43"/>
    <m/>
    <n v="55"/>
    <n v="49.948"/>
    <n v="2052843"/>
    <x v="1"/>
  </r>
  <r>
    <x v="116"/>
    <s v="AIREMISSION"/>
    <s v="CO2"/>
    <s v="TONNE_CAP"/>
    <s v="A"/>
    <n v="2011"/>
    <n v="7.52"/>
    <m/>
    <n v="55"/>
    <n v="49.948"/>
    <n v="2052843"/>
    <x v="1"/>
  </r>
  <r>
    <x v="116"/>
    <s v="AIREMISSION"/>
    <s v="GHG"/>
    <s v="TONNE_CAP"/>
    <s v="A"/>
    <n v="2011"/>
    <n v="9.5549999999999997"/>
    <m/>
    <n v="55"/>
    <n v="49.948"/>
    <n v="2052843"/>
    <x v="1"/>
  </r>
  <r>
    <x v="116"/>
    <s v="AIREMISSION"/>
    <s v="GHG"/>
    <s v="THND_TONNECO2"/>
    <s v="A"/>
    <n v="2011"/>
    <n v="19611.044999999998"/>
    <m/>
    <n v="55"/>
    <n v="49.948"/>
    <n v="2052843"/>
    <x v="1"/>
  </r>
  <r>
    <x v="116"/>
    <s v="AIREMISSION"/>
    <s v="NOX"/>
    <s v="THND_TONNE"/>
    <s v="A"/>
    <n v="2011"/>
    <n v="47.359000000000002"/>
    <m/>
    <n v="55"/>
    <n v="49.948"/>
    <n v="2052843"/>
    <x v="1"/>
  </r>
  <r>
    <x v="116"/>
    <s v="AIREMISSION"/>
    <s v="NOX"/>
    <s v="KG_CAP"/>
    <s v="A"/>
    <n v="2011"/>
    <n v="23.074000000000002"/>
    <m/>
    <n v="55"/>
    <n v="49.948"/>
    <n v="2052843"/>
    <x v="1"/>
  </r>
  <r>
    <x v="116"/>
    <s v="AIREMISSION"/>
    <s v="SOX"/>
    <s v="THND_TONNE"/>
    <s v="A"/>
    <n v="2011"/>
    <n v="11.879"/>
    <m/>
    <n v="55"/>
    <n v="49.948"/>
    <n v="2052843"/>
    <x v="1"/>
  </r>
  <r>
    <x v="116"/>
    <s v="AIREMISSION"/>
    <s v="SOX"/>
    <s v="KG_CAP"/>
    <s v="A"/>
    <n v="2011"/>
    <n v="5.7880000000000003"/>
    <m/>
    <n v="55"/>
    <n v="49.948"/>
    <n v="2052843"/>
    <x v="1"/>
  </r>
  <r>
    <x v="116"/>
    <s v="AIREMISSION"/>
    <s v="VOC"/>
    <s v="THND_TONNE"/>
    <s v="A"/>
    <n v="2011"/>
    <n v="37.115000000000002"/>
    <m/>
    <n v="55"/>
    <n v="49.948"/>
    <n v="2052843"/>
    <x v="1"/>
  </r>
  <r>
    <x v="116"/>
    <s v="AIREMISSION"/>
    <s v="VOC"/>
    <s v="KG_CAP"/>
    <s v="A"/>
    <n v="2011"/>
    <n v="18.082999999999998"/>
    <m/>
    <n v="55"/>
    <n v="49.948"/>
    <n v="2052843"/>
    <x v="1"/>
  </r>
  <r>
    <x v="116"/>
    <s v="AIREMISSION"/>
    <s v="CO"/>
    <s v="THND_TONNE"/>
    <s v="A"/>
    <n v="2012"/>
    <n v="128.495"/>
    <m/>
    <n v="56"/>
    <n v="49.856000000000002"/>
    <n v="2057159"/>
    <x v="1"/>
  </r>
  <r>
    <x v="116"/>
    <s v="AIREMISSION"/>
    <s v="CO"/>
    <s v="KG_CAP"/>
    <s v="A"/>
    <n v="2012"/>
    <n v="62.49"/>
    <m/>
    <n v="56"/>
    <n v="49.856000000000002"/>
    <n v="2057159"/>
    <x v="1"/>
  </r>
  <r>
    <x v="116"/>
    <s v="AIREMISSION"/>
    <s v="CO2"/>
    <s v="MLN_TONNE"/>
    <s v="A"/>
    <n v="2012"/>
    <n v="14.87"/>
    <m/>
    <n v="56"/>
    <n v="49.856000000000002"/>
    <n v="2057159"/>
    <x v="1"/>
  </r>
  <r>
    <x v="116"/>
    <s v="AIREMISSION"/>
    <s v="CO2"/>
    <s v="TONNE_CAP"/>
    <s v="A"/>
    <n v="2012"/>
    <n v="7.23"/>
    <m/>
    <n v="56"/>
    <n v="49.856000000000002"/>
    <n v="2057159"/>
    <x v="1"/>
  </r>
  <r>
    <x v="116"/>
    <s v="AIREMISSION"/>
    <s v="GHG"/>
    <s v="TONNE_CAP"/>
    <s v="A"/>
    <n v="2012"/>
    <n v="9.26"/>
    <m/>
    <n v="56"/>
    <n v="49.856000000000002"/>
    <n v="2057159"/>
    <x v="1"/>
  </r>
  <r>
    <x v="116"/>
    <s v="AIREMISSION"/>
    <s v="GHG"/>
    <s v="THND_TONNECO2"/>
    <s v="A"/>
    <n v="2012"/>
    <n v="19040.284"/>
    <m/>
    <n v="56"/>
    <n v="49.856000000000002"/>
    <n v="2057159"/>
    <x v="1"/>
  </r>
  <r>
    <x v="116"/>
    <s v="AIREMISSION"/>
    <s v="NOX"/>
    <s v="THND_TONNE"/>
    <s v="A"/>
    <n v="2012"/>
    <n v="46.29"/>
    <m/>
    <n v="56"/>
    <n v="49.856000000000002"/>
    <n v="2057159"/>
    <x v="1"/>
  </r>
  <r>
    <x v="116"/>
    <s v="AIREMISSION"/>
    <s v="NOX"/>
    <s v="KG_CAP"/>
    <s v="A"/>
    <n v="2012"/>
    <n v="22.512"/>
    <m/>
    <n v="56"/>
    <n v="49.856000000000002"/>
    <n v="2057159"/>
    <x v="1"/>
  </r>
  <r>
    <x v="116"/>
    <s v="AIREMISSION"/>
    <s v="SOX"/>
    <s v="THND_TONNE"/>
    <s v="A"/>
    <n v="2012"/>
    <n v="10.832000000000001"/>
    <m/>
    <n v="56"/>
    <n v="49.856000000000002"/>
    <n v="2057159"/>
    <x v="1"/>
  </r>
  <r>
    <x v="116"/>
    <s v="AIREMISSION"/>
    <s v="SOX"/>
    <s v="KG_CAP"/>
    <s v="A"/>
    <n v="2012"/>
    <n v="5.2679999999999998"/>
    <m/>
    <n v="56"/>
    <n v="49.856000000000002"/>
    <n v="2057159"/>
    <x v="1"/>
  </r>
  <r>
    <x v="116"/>
    <s v="AIREMISSION"/>
    <s v="VOC"/>
    <s v="THND_TONNE"/>
    <s v="A"/>
    <n v="2012"/>
    <n v="35.07"/>
    <m/>
    <n v="56"/>
    <n v="49.856000000000002"/>
    <n v="2057159"/>
    <x v="1"/>
  </r>
  <r>
    <x v="116"/>
    <s v="AIREMISSION"/>
    <s v="VOC"/>
    <s v="KG_CAP"/>
    <s v="A"/>
    <n v="2012"/>
    <n v="17.055"/>
    <m/>
    <n v="56"/>
    <n v="49.856000000000002"/>
    <n v="2057159"/>
    <x v="1"/>
  </r>
  <r>
    <x v="116"/>
    <s v="AIREMISSION"/>
    <s v="CO"/>
    <s v="THND_TONNE"/>
    <s v="A"/>
    <n v="2013"/>
    <n v="127.02200000000001"/>
    <m/>
    <n v="57"/>
    <n v="49.764000000000003"/>
    <n v="2059953"/>
    <x v="1"/>
  </r>
  <r>
    <x v="116"/>
    <s v="AIREMISSION"/>
    <s v="CO"/>
    <s v="KG_CAP"/>
    <s v="A"/>
    <n v="2013"/>
    <n v="61.688000000000002"/>
    <m/>
    <n v="57"/>
    <n v="49.764000000000003"/>
    <n v="2059953"/>
    <x v="1"/>
  </r>
  <r>
    <x v="116"/>
    <s v="AIREMISSION"/>
    <s v="CO2"/>
    <s v="MLN_TONNE"/>
    <s v="A"/>
    <n v="2013"/>
    <n v="14.22"/>
    <m/>
    <n v="57"/>
    <n v="49.764000000000003"/>
    <n v="2059953"/>
    <x v="1"/>
  </r>
  <r>
    <x v="116"/>
    <s v="AIREMISSION"/>
    <s v="CO2"/>
    <s v="TONNE_CAP"/>
    <s v="A"/>
    <n v="2013"/>
    <n v="6.9"/>
    <m/>
    <n v="57"/>
    <n v="49.764000000000003"/>
    <n v="2059953"/>
    <x v="1"/>
  </r>
  <r>
    <x v="116"/>
    <s v="AIREMISSION"/>
    <s v="GHG"/>
    <s v="TONNE_CAP"/>
    <s v="A"/>
    <n v="2013"/>
    <n v="8.907"/>
    <m/>
    <n v="57"/>
    <n v="49.764000000000003"/>
    <n v="2059953"/>
    <x v="1"/>
  </r>
  <r>
    <x v="116"/>
    <s v="AIREMISSION"/>
    <s v="GHG"/>
    <s v="THND_TONNECO2"/>
    <s v="A"/>
    <n v="2013"/>
    <n v="18340.845000000001"/>
    <m/>
    <n v="57"/>
    <n v="49.764000000000003"/>
    <n v="2059953"/>
    <x v="1"/>
  </r>
  <r>
    <x v="116"/>
    <s v="AIREMISSION"/>
    <s v="NOX"/>
    <s v="THND_TONNE"/>
    <s v="A"/>
    <n v="2013"/>
    <n v="43.67"/>
    <m/>
    <n v="57"/>
    <n v="49.764000000000003"/>
    <n v="2059953"/>
    <x v="1"/>
  </r>
  <r>
    <x v="116"/>
    <s v="AIREMISSION"/>
    <s v="NOX"/>
    <s v="KG_CAP"/>
    <s v="A"/>
    <n v="2013"/>
    <n v="21.207999999999998"/>
    <m/>
    <n v="57"/>
    <n v="49.764000000000003"/>
    <n v="2059953"/>
    <x v="1"/>
  </r>
  <r>
    <x v="116"/>
    <s v="AIREMISSION"/>
    <s v="SOX"/>
    <s v="THND_TONNE"/>
    <s v="A"/>
    <n v="2013"/>
    <n v="11.577999999999999"/>
    <m/>
    <n v="57"/>
    <n v="49.764000000000003"/>
    <n v="2059953"/>
    <x v="1"/>
  </r>
  <r>
    <x v="116"/>
    <s v="AIREMISSION"/>
    <s v="SOX"/>
    <s v="KG_CAP"/>
    <s v="A"/>
    <n v="2013"/>
    <n v="5.6230000000000002"/>
    <m/>
    <n v="57"/>
    <n v="49.764000000000003"/>
    <n v="2059953"/>
    <x v="1"/>
  </r>
  <r>
    <x v="116"/>
    <s v="AIREMISSION"/>
    <s v="VOC"/>
    <s v="THND_TONNE"/>
    <s v="A"/>
    <n v="2013"/>
    <n v="33.56"/>
    <m/>
    <n v="57"/>
    <n v="49.764000000000003"/>
    <n v="2059953"/>
    <x v="1"/>
  </r>
  <r>
    <x v="116"/>
    <s v="AIREMISSION"/>
    <s v="VOC"/>
    <s v="KG_CAP"/>
    <s v="A"/>
    <n v="2013"/>
    <n v="16.297999999999998"/>
    <m/>
    <n v="57"/>
    <n v="49.764000000000003"/>
    <n v="2059953"/>
    <x v="1"/>
  </r>
  <r>
    <x v="116"/>
    <s v="AIREMISSION"/>
    <s v="CO"/>
    <s v="THND_TONNE"/>
    <s v="A"/>
    <n v="2014"/>
    <n v="108.041"/>
    <m/>
    <n v="58"/>
    <n v="49.695"/>
    <n v="2061980"/>
    <x v="1"/>
  </r>
  <r>
    <x v="116"/>
    <s v="AIREMISSION"/>
    <s v="CO"/>
    <s v="KG_CAP"/>
    <s v="A"/>
    <n v="2014"/>
    <n v="52.405999999999999"/>
    <m/>
    <n v="58"/>
    <n v="49.695"/>
    <n v="2061980"/>
    <x v="1"/>
  </r>
  <r>
    <x v="116"/>
    <s v="AIREMISSION"/>
    <s v="CO2"/>
    <s v="MLN_TONNE"/>
    <s v="A"/>
    <n v="2014"/>
    <n v="12.76"/>
    <m/>
    <n v="58"/>
    <n v="49.695"/>
    <n v="2061980"/>
    <x v="1"/>
  </r>
  <r>
    <x v="116"/>
    <s v="AIREMISSION"/>
    <s v="CO2"/>
    <s v="TONNE_CAP"/>
    <s v="A"/>
    <n v="2014"/>
    <n v="6.19"/>
    <m/>
    <n v="58"/>
    <n v="49.695"/>
    <n v="2061980"/>
    <x v="1"/>
  </r>
  <r>
    <x v="116"/>
    <s v="AIREMISSION"/>
    <s v="GHG"/>
    <s v="TONNE_CAP"/>
    <s v="A"/>
    <n v="2014"/>
    <n v="8.0570000000000004"/>
    <m/>
    <n v="58"/>
    <n v="49.695"/>
    <n v="2061980"/>
    <x v="1"/>
  </r>
  <r>
    <x v="116"/>
    <s v="AIREMISSION"/>
    <s v="GHG"/>
    <s v="THND_TONNECO2"/>
    <s v="A"/>
    <n v="2014"/>
    <n v="16610.334999999999"/>
    <m/>
    <n v="58"/>
    <n v="49.695"/>
    <n v="2061980"/>
    <x v="1"/>
  </r>
  <r>
    <x v="116"/>
    <s v="AIREMISSION"/>
    <s v="NOX"/>
    <s v="THND_TONNE"/>
    <s v="A"/>
    <n v="2014"/>
    <n v="39.15"/>
    <m/>
    <n v="58"/>
    <n v="49.695"/>
    <n v="2061980"/>
    <x v="1"/>
  </r>
  <r>
    <x v="116"/>
    <s v="AIREMISSION"/>
    <s v="NOX"/>
    <s v="KG_CAP"/>
    <s v="A"/>
    <n v="2014"/>
    <n v="18.989999999999998"/>
    <m/>
    <n v="58"/>
    <n v="49.695"/>
    <n v="2061980"/>
    <x v="1"/>
  </r>
  <r>
    <x v="116"/>
    <s v="AIREMISSION"/>
    <s v="SOX"/>
    <s v="THND_TONNE"/>
    <s v="A"/>
    <n v="2014"/>
    <n v="8.8049999999999997"/>
    <m/>
    <n v="58"/>
    <n v="49.695"/>
    <n v="2061980"/>
    <x v="1"/>
  </r>
  <r>
    <x v="116"/>
    <s v="AIREMISSION"/>
    <s v="SOX"/>
    <s v="KG_CAP"/>
    <s v="A"/>
    <n v="2014"/>
    <n v="4.2709999999999999"/>
    <m/>
    <n v="58"/>
    <n v="49.695"/>
    <n v="2061980"/>
    <x v="1"/>
  </r>
  <r>
    <x v="116"/>
    <s v="AIREMISSION"/>
    <s v="VOC"/>
    <s v="THND_TONNE"/>
    <s v="A"/>
    <n v="2014"/>
    <n v="31.765999999999998"/>
    <m/>
    <n v="58"/>
    <n v="49.695"/>
    <n v="2061980"/>
    <x v="1"/>
  </r>
  <r>
    <x v="116"/>
    <s v="AIREMISSION"/>
    <s v="VOC"/>
    <s v="KG_CAP"/>
    <s v="A"/>
    <n v="2014"/>
    <n v="15.407999999999999"/>
    <m/>
    <n v="58"/>
    <n v="49.695"/>
    <n v="2061980"/>
    <x v="1"/>
  </r>
  <r>
    <x v="116"/>
    <s v="AIREMISSION"/>
    <s v="GHG"/>
    <s v="TONNE_CAP"/>
    <s v="A"/>
    <n v="2015"/>
    <n v="8.1449999999999996"/>
    <m/>
    <n v="59"/>
    <n v="49.65"/>
    <n v="2063531"/>
    <x v="1"/>
  </r>
  <r>
    <x v="116"/>
    <s v="AIREMISSION"/>
    <s v="GHG"/>
    <s v="THND_TONNECO2"/>
    <s v="A"/>
    <n v="2015"/>
    <n v="16831.164000000001"/>
    <m/>
    <n v="59"/>
    <n v="49.65"/>
    <n v="2063531"/>
    <x v="1"/>
  </r>
  <r>
    <x v="117"/>
    <s v="AIREMISSION"/>
    <s v="CO2"/>
    <s v="MLN_TONNE"/>
    <s v="A"/>
    <n v="1960"/>
    <n v="45.76"/>
    <m/>
    <n v="4"/>
    <n v="72.489999999999995"/>
    <n v="7484656"/>
    <x v="1"/>
  </r>
  <r>
    <x v="117"/>
    <s v="AIREMISSION"/>
    <s v="CO2"/>
    <s v="TONNE_CAP"/>
    <s v="A"/>
    <n v="1960"/>
    <n v="6.11"/>
    <m/>
    <n v="4"/>
    <n v="72.489999999999995"/>
    <n v="7484656"/>
    <x v="1"/>
  </r>
  <r>
    <x v="117"/>
    <s v="AIREMISSION"/>
    <s v="CO2"/>
    <s v="MLN_TONNE"/>
    <s v="A"/>
    <n v="1961"/>
    <n v="44.57"/>
    <m/>
    <n v="5"/>
    <n v="73.295000000000002"/>
    <n v="7519998"/>
    <x v="1"/>
  </r>
  <r>
    <x v="117"/>
    <s v="AIREMISSION"/>
    <s v="CO2"/>
    <s v="TONNE_CAP"/>
    <s v="A"/>
    <n v="1961"/>
    <n v="5.93"/>
    <m/>
    <n v="5"/>
    <n v="73.295000000000002"/>
    <n v="7519998"/>
    <x v="1"/>
  </r>
  <r>
    <x v="117"/>
    <s v="AIREMISSION"/>
    <s v="CO2"/>
    <s v="MLN_TONNE"/>
    <s v="A"/>
    <n v="1962"/>
    <n v="47.37"/>
    <m/>
    <n v="6"/>
    <n v="74.271000000000001"/>
    <n v="7561588"/>
    <x v="1"/>
  </r>
  <r>
    <x v="117"/>
    <s v="AIREMISSION"/>
    <s v="CO2"/>
    <s v="TONNE_CAP"/>
    <s v="A"/>
    <n v="1962"/>
    <n v="6.27"/>
    <m/>
    <n v="6"/>
    <n v="74.271000000000001"/>
    <n v="7561588"/>
    <x v="1"/>
  </r>
  <r>
    <x v="117"/>
    <s v="AIREMISSION"/>
    <s v="CO2"/>
    <s v="MLN_TONNE"/>
    <s v="A"/>
    <n v="1963"/>
    <n v="52.34"/>
    <m/>
    <n v="7"/>
    <n v="75.222999999999999"/>
    <n v="7604328"/>
    <x v="1"/>
  </r>
  <r>
    <x v="117"/>
    <s v="AIREMISSION"/>
    <s v="CO2"/>
    <s v="TONNE_CAP"/>
    <s v="A"/>
    <n v="1963"/>
    <n v="6.88"/>
    <m/>
    <n v="7"/>
    <n v="75.222999999999999"/>
    <n v="7604328"/>
    <x v="1"/>
  </r>
  <r>
    <x v="117"/>
    <s v="AIREMISSION"/>
    <s v="CO2"/>
    <s v="MLN_TONNE"/>
    <s v="A"/>
    <n v="1964"/>
    <n v="55.33"/>
    <m/>
    <n v="8"/>
    <n v="76.153000000000006"/>
    <n v="7661354"/>
    <x v="1"/>
  </r>
  <r>
    <x v="117"/>
    <s v="AIREMISSION"/>
    <s v="CO2"/>
    <s v="TONNE_CAP"/>
    <s v="A"/>
    <n v="1964"/>
    <n v="7.22"/>
    <m/>
    <n v="8"/>
    <n v="76.153000000000006"/>
    <n v="7661354"/>
    <x v="1"/>
  </r>
  <r>
    <x v="117"/>
    <s v="AIREMISSION"/>
    <s v="CO2"/>
    <s v="MLN_TONNE"/>
    <s v="A"/>
    <n v="1965"/>
    <n v="59.92"/>
    <m/>
    <n v="9"/>
    <n v="77.055999999999997"/>
    <n v="7733853"/>
    <x v="1"/>
  </r>
  <r>
    <x v="117"/>
    <s v="AIREMISSION"/>
    <s v="CO2"/>
    <s v="TONNE_CAP"/>
    <s v="A"/>
    <n v="1965"/>
    <n v="7.75"/>
    <m/>
    <n v="9"/>
    <n v="77.055999999999997"/>
    <n v="7733853"/>
    <x v="1"/>
  </r>
  <r>
    <x v="117"/>
    <s v="AIREMISSION"/>
    <s v="CO2"/>
    <s v="MLN_TONNE"/>
    <s v="A"/>
    <n v="1966"/>
    <n v="65.91"/>
    <m/>
    <n v="10"/>
    <n v="77.914000000000001"/>
    <n v="7807797"/>
    <x v="1"/>
  </r>
  <r>
    <x v="117"/>
    <s v="AIREMISSION"/>
    <s v="CO2"/>
    <s v="TONNE_CAP"/>
    <s v="A"/>
    <n v="1966"/>
    <n v="8.44"/>
    <m/>
    <n v="10"/>
    <n v="77.914000000000001"/>
    <n v="7807797"/>
    <x v="1"/>
  </r>
  <r>
    <x v="117"/>
    <s v="AIREMISSION"/>
    <s v="CO2"/>
    <s v="MLN_TONNE"/>
    <s v="A"/>
    <n v="1967"/>
    <n v="62.83"/>
    <m/>
    <n v="11"/>
    <n v="78.727000000000004"/>
    <n v="7867931"/>
    <x v="1"/>
  </r>
  <r>
    <x v="117"/>
    <s v="AIREMISSION"/>
    <s v="CO2"/>
    <s v="TONNE_CAP"/>
    <s v="A"/>
    <n v="1967"/>
    <n v="7.99"/>
    <m/>
    <n v="11"/>
    <n v="78.727000000000004"/>
    <n v="7867931"/>
    <x v="1"/>
  </r>
  <r>
    <x v="117"/>
    <s v="AIREMISSION"/>
    <s v="CO2"/>
    <s v="MLN_TONNE"/>
    <s v="A"/>
    <n v="1968"/>
    <n v="70.56"/>
    <m/>
    <n v="12"/>
    <n v="79.519000000000005"/>
    <n v="7912273"/>
    <x v="1"/>
  </r>
  <r>
    <x v="117"/>
    <s v="AIREMISSION"/>
    <s v="CO2"/>
    <s v="TONNE_CAP"/>
    <s v="A"/>
    <n v="1968"/>
    <n v="8.92"/>
    <m/>
    <n v="12"/>
    <n v="79.519000000000005"/>
    <n v="7912273"/>
    <x v="1"/>
  </r>
  <r>
    <x v="117"/>
    <s v="AIREMISSION"/>
    <s v="CO2"/>
    <s v="MLN_TONNE"/>
    <s v="A"/>
    <n v="1969"/>
    <n v="78.27"/>
    <m/>
    <n v="13"/>
    <n v="80.287000000000006"/>
    <n v="7968072"/>
    <x v="1"/>
  </r>
  <r>
    <x v="117"/>
    <s v="AIREMISSION"/>
    <s v="CO2"/>
    <s v="TONNE_CAP"/>
    <s v="A"/>
    <n v="1969"/>
    <n v="9.82"/>
    <m/>
    <n v="13"/>
    <n v="80.287000000000006"/>
    <n v="7968072"/>
    <x v="1"/>
  </r>
  <r>
    <x v="117"/>
    <s v="AIREMISSION"/>
    <s v="CO2"/>
    <s v="MLN_TONNE"/>
    <s v="A"/>
    <n v="1970"/>
    <n v="88.68"/>
    <m/>
    <n v="14"/>
    <n v="81.034000000000006"/>
    <n v="8042801"/>
    <x v="1"/>
  </r>
  <r>
    <x v="117"/>
    <s v="AIREMISSION"/>
    <s v="CO2"/>
    <s v="TONNE_CAP"/>
    <s v="A"/>
    <n v="1970"/>
    <n v="11.03"/>
    <m/>
    <n v="14"/>
    <n v="81.034000000000006"/>
    <n v="8042801"/>
    <x v="1"/>
  </r>
  <r>
    <x v="117"/>
    <s v="AIREMISSION"/>
    <s v="CO2"/>
    <s v="MLN_TONNE"/>
    <s v="A"/>
    <n v="1971"/>
    <n v="82.02"/>
    <m/>
    <n v="15"/>
    <n v="81.563000000000002"/>
    <n v="8098334"/>
    <x v="1"/>
  </r>
  <r>
    <x v="117"/>
    <s v="AIREMISSION"/>
    <s v="CO2"/>
    <s v="TONNE_CAP"/>
    <s v="A"/>
    <n v="1971"/>
    <n v="10.130000000000001"/>
    <m/>
    <n v="15"/>
    <n v="81.563000000000002"/>
    <n v="8098334"/>
    <x v="1"/>
  </r>
  <r>
    <x v="117"/>
    <s v="AIREMISSION"/>
    <s v="CO2"/>
    <s v="MLN_TONNE"/>
    <s v="A"/>
    <n v="1972"/>
    <n v="82.14"/>
    <m/>
    <n v="16"/>
    <n v="81.885999999999996"/>
    <n v="8122300"/>
    <x v="1"/>
  </r>
  <r>
    <x v="117"/>
    <s v="AIREMISSION"/>
    <s v="CO2"/>
    <s v="TONNE_CAP"/>
    <s v="A"/>
    <n v="1972"/>
    <n v="10.11"/>
    <m/>
    <n v="16"/>
    <n v="81.885999999999996"/>
    <n v="8122300"/>
    <x v="1"/>
  </r>
  <r>
    <x v="117"/>
    <s v="AIREMISSION"/>
    <s v="CO2"/>
    <s v="MLN_TONNE"/>
    <s v="A"/>
    <n v="1973"/>
    <n v="83.53"/>
    <m/>
    <n v="17"/>
    <n v="82.203000000000003"/>
    <n v="8136312"/>
    <x v="1"/>
  </r>
  <r>
    <x v="117"/>
    <s v="AIREMISSION"/>
    <s v="CO2"/>
    <s v="TONNE_CAP"/>
    <s v="A"/>
    <n v="1973"/>
    <n v="10.27"/>
    <m/>
    <n v="17"/>
    <n v="82.203000000000003"/>
    <n v="8136312"/>
    <x v="1"/>
  </r>
  <r>
    <x v="117"/>
    <s v="AIREMISSION"/>
    <s v="CO2"/>
    <s v="MLN_TONNE"/>
    <s v="A"/>
    <n v="1974"/>
    <n v="76.48"/>
    <m/>
    <n v="18"/>
    <n v="82.516999999999996"/>
    <n v="8159955"/>
    <x v="1"/>
  </r>
  <r>
    <x v="117"/>
    <s v="AIREMISSION"/>
    <s v="CO2"/>
    <s v="TONNE_CAP"/>
    <s v="A"/>
    <n v="1974"/>
    <n v="9.3699999999999992"/>
    <m/>
    <n v="18"/>
    <n v="82.516999999999996"/>
    <n v="8159955"/>
    <x v="1"/>
  </r>
  <r>
    <x v="117"/>
    <s v="AIREMISSION"/>
    <s v="CO2"/>
    <s v="MLN_TONNE"/>
    <s v="A"/>
    <n v="1975"/>
    <n v="79.010000000000005"/>
    <m/>
    <n v="19"/>
    <n v="82.73"/>
    <n v="8192437"/>
    <x v="1"/>
  </r>
  <r>
    <x v="117"/>
    <s v="AIREMISSION"/>
    <s v="CO2"/>
    <s v="TONNE_CAP"/>
    <s v="A"/>
    <n v="1975"/>
    <n v="9.64"/>
    <m/>
    <n v="19"/>
    <n v="82.73"/>
    <n v="8192437"/>
    <x v="1"/>
  </r>
  <r>
    <x v="117"/>
    <s v="AIREMISSION"/>
    <s v="CO2"/>
    <s v="MLN_TONNE"/>
    <s v="A"/>
    <n v="1976"/>
    <n v="85.82"/>
    <m/>
    <n v="20"/>
    <n v="82.802000000000007"/>
    <n v="8222286"/>
    <x v="1"/>
  </r>
  <r>
    <x v="117"/>
    <s v="AIREMISSION"/>
    <s v="CO2"/>
    <s v="TONNE_CAP"/>
    <s v="A"/>
    <n v="1976"/>
    <n v="10.44"/>
    <m/>
    <n v="20"/>
    <n v="82.802000000000007"/>
    <n v="8222286"/>
    <x v="1"/>
  </r>
  <r>
    <x v="117"/>
    <s v="AIREMISSION"/>
    <s v="CO2"/>
    <s v="MLN_TONNE"/>
    <s v="A"/>
    <n v="1977"/>
    <n v="82.87"/>
    <m/>
    <n v="21"/>
    <n v="82.873000000000005"/>
    <n v="8251540"/>
    <x v="1"/>
  </r>
  <r>
    <x v="117"/>
    <s v="AIREMISSION"/>
    <s v="CO2"/>
    <s v="TONNE_CAP"/>
    <s v="A"/>
    <n v="1977"/>
    <n v="10.039999999999999"/>
    <m/>
    <n v="21"/>
    <n v="82.873000000000005"/>
    <n v="8251540"/>
    <x v="1"/>
  </r>
  <r>
    <x v="117"/>
    <s v="AIREMISSION"/>
    <s v="CO2"/>
    <s v="MLN_TONNE"/>
    <s v="A"/>
    <n v="1978"/>
    <n v="77.55"/>
    <m/>
    <n v="22"/>
    <n v="82.944000000000003"/>
    <n v="8275599"/>
    <x v="1"/>
  </r>
  <r>
    <x v="117"/>
    <s v="AIREMISSION"/>
    <s v="CO2"/>
    <s v="TONNE_CAP"/>
    <s v="A"/>
    <n v="1978"/>
    <n v="9.3699999999999992"/>
    <m/>
    <n v="22"/>
    <n v="82.944000000000003"/>
    <n v="8275599"/>
    <x v="1"/>
  </r>
  <r>
    <x v="117"/>
    <s v="AIREMISSION"/>
    <s v="CO2"/>
    <s v="MLN_TONNE"/>
    <s v="A"/>
    <n v="1979"/>
    <n v="80.069999999999993"/>
    <m/>
    <n v="23"/>
    <n v="83.016000000000005"/>
    <n v="8293678"/>
    <x v="1"/>
  </r>
  <r>
    <x v="117"/>
    <s v="AIREMISSION"/>
    <s v="CO2"/>
    <s v="TONNE_CAP"/>
    <s v="A"/>
    <n v="1979"/>
    <n v="9.65"/>
    <m/>
    <n v="23"/>
    <n v="83.016000000000005"/>
    <n v="8293678"/>
    <x v="1"/>
  </r>
  <r>
    <x v="117"/>
    <s v="AIREMISSION"/>
    <s v="CO2"/>
    <s v="MLN_TONNE"/>
    <s v="A"/>
    <n v="1980"/>
    <n v="73.09"/>
    <m/>
    <n v="24"/>
    <n v="83.087000000000003"/>
    <n v="8310531"/>
    <x v="1"/>
  </r>
  <r>
    <x v="117"/>
    <s v="AIREMISSION"/>
    <s v="CO2"/>
    <s v="TONNE_CAP"/>
    <s v="A"/>
    <n v="1980"/>
    <n v="8.8000000000000007"/>
    <m/>
    <n v="24"/>
    <n v="83.087000000000003"/>
    <n v="8310531"/>
    <x v="1"/>
  </r>
  <r>
    <x v="117"/>
    <s v="AIREMISSION"/>
    <s v="CO2"/>
    <s v="MLN_TONNE"/>
    <s v="A"/>
    <n v="1981"/>
    <n v="66.17"/>
    <m/>
    <n v="25"/>
    <n v="83.1"/>
    <n v="8320503"/>
    <x v="1"/>
  </r>
  <r>
    <x v="117"/>
    <s v="AIREMISSION"/>
    <s v="CO2"/>
    <s v="TONNE_CAP"/>
    <s v="A"/>
    <n v="1981"/>
    <n v="7.95"/>
    <m/>
    <n v="25"/>
    <n v="83.1"/>
    <n v="8320503"/>
    <x v="1"/>
  </r>
  <r>
    <x v="117"/>
    <s v="AIREMISSION"/>
    <s v="CO2"/>
    <s v="MLN_TONNE"/>
    <s v="A"/>
    <n v="1982"/>
    <n v="60.46"/>
    <m/>
    <n v="26"/>
    <n v="83.1"/>
    <n v="8325263"/>
    <x v="1"/>
  </r>
  <r>
    <x v="117"/>
    <s v="AIREMISSION"/>
    <s v="CO2"/>
    <s v="TONNE_CAP"/>
    <s v="A"/>
    <n v="1982"/>
    <n v="7.26"/>
    <m/>
    <n v="26"/>
    <n v="83.1"/>
    <n v="8325263"/>
    <x v="1"/>
  </r>
  <r>
    <x v="117"/>
    <s v="AIREMISSION"/>
    <s v="CO2"/>
    <s v="MLN_TONNE"/>
    <s v="A"/>
    <n v="1983"/>
    <n v="54.95"/>
    <m/>
    <n v="27"/>
    <n v="83.1"/>
    <n v="8329033"/>
    <x v="1"/>
  </r>
  <r>
    <x v="117"/>
    <s v="AIREMISSION"/>
    <s v="CO2"/>
    <s v="TONNE_CAP"/>
    <s v="A"/>
    <n v="1983"/>
    <n v="6.6"/>
    <m/>
    <n v="27"/>
    <n v="83.1"/>
    <n v="8329033"/>
    <x v="1"/>
  </r>
  <r>
    <x v="117"/>
    <s v="AIREMISSION"/>
    <s v="CO2"/>
    <s v="MLN_TONNE"/>
    <s v="A"/>
    <n v="1984"/>
    <n v="54.02"/>
    <m/>
    <n v="28"/>
    <n v="83.1"/>
    <n v="8336605"/>
    <x v="1"/>
  </r>
  <r>
    <x v="117"/>
    <s v="AIREMISSION"/>
    <s v="CO2"/>
    <s v="TONNE_CAP"/>
    <s v="A"/>
    <n v="1984"/>
    <n v="6.48"/>
    <m/>
    <n v="28"/>
    <n v="83.1"/>
    <n v="8336605"/>
    <x v="1"/>
  </r>
  <r>
    <x v="117"/>
    <s v="AIREMISSION"/>
    <s v="CO2"/>
    <s v="MLN_TONNE"/>
    <s v="A"/>
    <n v="1985"/>
    <n v="58.37"/>
    <m/>
    <n v="29"/>
    <n v="83.1"/>
    <n v="8350386"/>
    <x v="1"/>
  </r>
  <r>
    <x v="117"/>
    <s v="AIREMISSION"/>
    <s v="CO2"/>
    <s v="TONNE_CAP"/>
    <s v="A"/>
    <n v="1985"/>
    <n v="6.99"/>
    <m/>
    <n v="29"/>
    <n v="83.1"/>
    <n v="8350386"/>
    <x v="1"/>
  </r>
  <r>
    <x v="117"/>
    <s v="AIREMISSION"/>
    <s v="CO2"/>
    <s v="MLN_TONNE"/>
    <s v="A"/>
    <n v="1986"/>
    <n v="59.84"/>
    <m/>
    <n v="30"/>
    <n v="83.1"/>
    <n v="8369829"/>
    <x v="1"/>
  </r>
  <r>
    <x v="117"/>
    <s v="AIREMISSION"/>
    <s v="CO2"/>
    <s v="TONNE_CAP"/>
    <s v="A"/>
    <n v="1986"/>
    <n v="7.15"/>
    <m/>
    <n v="30"/>
    <n v="83.1"/>
    <n v="8369829"/>
    <x v="1"/>
  </r>
  <r>
    <x v="117"/>
    <s v="AIREMISSION"/>
    <s v="CO2"/>
    <s v="MLN_TONNE"/>
    <s v="A"/>
    <n v="1987"/>
    <n v="58.01"/>
    <m/>
    <n v="31"/>
    <n v="83.1"/>
    <n v="8397804"/>
    <x v="1"/>
  </r>
  <r>
    <x v="117"/>
    <s v="AIREMISSION"/>
    <s v="CO2"/>
    <s v="TONNE_CAP"/>
    <s v="A"/>
    <n v="1987"/>
    <n v="6.91"/>
    <m/>
    <n v="31"/>
    <n v="83.1"/>
    <n v="8397804"/>
    <x v="1"/>
  </r>
  <r>
    <x v="117"/>
    <s v="AIREMISSION"/>
    <s v="CO2"/>
    <s v="MLN_TONNE"/>
    <s v="A"/>
    <n v="1988"/>
    <n v="55.58"/>
    <m/>
    <n v="32"/>
    <n v="83.1"/>
    <n v="8436489"/>
    <x v="1"/>
  </r>
  <r>
    <x v="117"/>
    <s v="AIREMISSION"/>
    <s v="CO2"/>
    <s v="TONNE_CAP"/>
    <s v="A"/>
    <n v="1988"/>
    <n v="6.59"/>
    <m/>
    <n v="32"/>
    <n v="83.1"/>
    <n v="8436489"/>
    <x v="1"/>
  </r>
  <r>
    <x v="117"/>
    <s v="AIREMISSION"/>
    <s v="CO2"/>
    <s v="MLN_TONNE"/>
    <s v="A"/>
    <n v="1989"/>
    <n v="52.77"/>
    <m/>
    <n v="33"/>
    <n v="83.1"/>
    <n v="8492964"/>
    <x v="1"/>
  </r>
  <r>
    <x v="117"/>
    <s v="AIREMISSION"/>
    <s v="CO2"/>
    <s v="TONNE_CAP"/>
    <s v="A"/>
    <n v="1989"/>
    <n v="6.21"/>
    <m/>
    <n v="33"/>
    <n v="83.1"/>
    <n v="8492964"/>
    <x v="1"/>
  </r>
  <r>
    <x v="117"/>
    <s v="AIREMISSION"/>
    <s v="CO"/>
    <s v="THND_TONNE"/>
    <s v="A"/>
    <n v="1990"/>
    <n v="1109.2239999999999"/>
    <m/>
    <n v="34"/>
    <n v="83.1"/>
    <n v="8558835"/>
    <x v="1"/>
  </r>
  <r>
    <x v="117"/>
    <s v="AIREMISSION"/>
    <s v="CO"/>
    <s v="KG_CAP"/>
    <s v="A"/>
    <n v="1990"/>
    <n v="129.6"/>
    <m/>
    <n v="34"/>
    <n v="83.1"/>
    <n v="8558835"/>
    <x v="1"/>
  </r>
  <r>
    <x v="117"/>
    <s v="AIREMISSION"/>
    <s v="CO2"/>
    <s v="MLN_TONNE"/>
    <s v="A"/>
    <n v="1990"/>
    <n v="52.06"/>
    <m/>
    <n v="34"/>
    <n v="83.1"/>
    <n v="8558835"/>
    <x v="1"/>
  </r>
  <r>
    <x v="117"/>
    <s v="AIREMISSION"/>
    <s v="CO2"/>
    <s v="TONNE_CAP"/>
    <s v="A"/>
    <n v="1990"/>
    <n v="6.08"/>
    <m/>
    <n v="34"/>
    <n v="83.1"/>
    <n v="8558835"/>
    <x v="1"/>
  </r>
  <r>
    <x v="117"/>
    <s v="AIREMISSION"/>
    <s v="GHG"/>
    <s v="TONNE_CAP"/>
    <s v="A"/>
    <n v="1990"/>
    <n v="8.3699999999999992"/>
    <m/>
    <n v="34"/>
    <n v="83.1"/>
    <n v="8558835"/>
    <x v="1"/>
  </r>
  <r>
    <x v="117"/>
    <s v="AIREMISSION"/>
    <s v="GHG"/>
    <s v="THND_TONNECO2"/>
    <s v="A"/>
    <n v="1990"/>
    <n v="71636.607999999993"/>
    <m/>
    <n v="34"/>
    <n v="83.1"/>
    <n v="8558835"/>
    <x v="1"/>
  </r>
  <r>
    <x v="117"/>
    <s v="AIREMISSION"/>
    <s v="NOX"/>
    <s v="THND_TONNE"/>
    <s v="A"/>
    <n v="1990"/>
    <n v="279.10199999999998"/>
    <m/>
    <n v="34"/>
    <n v="83.1"/>
    <n v="8558835"/>
    <x v="1"/>
  </r>
  <r>
    <x v="117"/>
    <s v="AIREMISSION"/>
    <s v="NOX"/>
    <s v="KG_CAP"/>
    <s v="A"/>
    <n v="1990"/>
    <n v="32.61"/>
    <m/>
    <n v="34"/>
    <n v="83.1"/>
    <n v="8558835"/>
    <x v="1"/>
  </r>
  <r>
    <x v="117"/>
    <s v="AIREMISSION"/>
    <s v="SOX"/>
    <s v="THND_TONNE"/>
    <s v="A"/>
    <n v="1990"/>
    <n v="105.544"/>
    <m/>
    <n v="34"/>
    <n v="83.1"/>
    <n v="8558835"/>
    <x v="1"/>
  </r>
  <r>
    <x v="117"/>
    <s v="AIREMISSION"/>
    <s v="SOX"/>
    <s v="KG_CAP"/>
    <s v="A"/>
    <n v="1990"/>
    <n v="12.332000000000001"/>
    <m/>
    <n v="34"/>
    <n v="83.1"/>
    <n v="8558835"/>
    <x v="1"/>
  </r>
  <r>
    <x v="117"/>
    <s v="AIREMISSION"/>
    <s v="VOC"/>
    <s v="THND_TONNE"/>
    <s v="A"/>
    <n v="1990"/>
    <n v="369.63"/>
    <m/>
    <n v="34"/>
    <n v="83.1"/>
    <n v="8558835"/>
    <x v="1"/>
  </r>
  <r>
    <x v="117"/>
    <s v="AIREMISSION"/>
    <s v="VOC"/>
    <s v="KG_CAP"/>
    <s v="A"/>
    <n v="1990"/>
    <n v="43.186999999999998"/>
    <m/>
    <n v="34"/>
    <n v="83.1"/>
    <n v="8558835"/>
    <x v="1"/>
  </r>
  <r>
    <x v="117"/>
    <s v="AIREMISSION"/>
    <s v="CO"/>
    <s v="THND_TONNE"/>
    <s v="A"/>
    <n v="1991"/>
    <n v="1157.472"/>
    <m/>
    <n v="35"/>
    <n v="83.203999999999994"/>
    <n v="8617375"/>
    <x v="1"/>
  </r>
  <r>
    <x v="117"/>
    <s v="AIREMISSION"/>
    <s v="CO"/>
    <s v="KG_CAP"/>
    <s v="A"/>
    <n v="1991"/>
    <n v="134.31800000000001"/>
    <m/>
    <n v="35"/>
    <n v="83.203999999999994"/>
    <n v="8617375"/>
    <x v="1"/>
  </r>
  <r>
    <x v="117"/>
    <s v="AIREMISSION"/>
    <s v="CO2"/>
    <s v="MLN_TONNE"/>
    <s v="A"/>
    <n v="1991"/>
    <n v="53.08"/>
    <m/>
    <n v="35"/>
    <n v="83.203999999999994"/>
    <n v="8617375"/>
    <x v="1"/>
  </r>
  <r>
    <x v="117"/>
    <s v="AIREMISSION"/>
    <s v="CO2"/>
    <s v="TONNE_CAP"/>
    <s v="A"/>
    <n v="1991"/>
    <n v="6.16"/>
    <m/>
    <n v="35"/>
    <n v="83.203999999999994"/>
    <n v="8617375"/>
    <x v="1"/>
  </r>
  <r>
    <x v="117"/>
    <s v="AIREMISSION"/>
    <s v="GHG"/>
    <s v="TONNE_CAP"/>
    <s v="A"/>
    <n v="1991"/>
    <n v="8.3260000000000005"/>
    <m/>
    <n v="35"/>
    <n v="83.203999999999994"/>
    <n v="8617375"/>
    <x v="1"/>
  </r>
  <r>
    <x v="117"/>
    <s v="AIREMISSION"/>
    <s v="GHG"/>
    <s v="THND_TONNECO2"/>
    <s v="A"/>
    <n v="1991"/>
    <n v="71745.368000000002"/>
    <m/>
    <n v="35"/>
    <n v="83.203999999999994"/>
    <n v="8617375"/>
    <x v="1"/>
  </r>
  <r>
    <x v="117"/>
    <s v="AIREMISSION"/>
    <s v="NOX"/>
    <s v="THND_TONNE"/>
    <s v="A"/>
    <n v="1991"/>
    <n v="281.94299999999998"/>
    <m/>
    <n v="35"/>
    <n v="83.203999999999994"/>
    <n v="8617375"/>
    <x v="1"/>
  </r>
  <r>
    <x v="117"/>
    <s v="AIREMISSION"/>
    <s v="NOX"/>
    <s v="KG_CAP"/>
    <s v="A"/>
    <n v="1991"/>
    <n v="32.718000000000004"/>
    <m/>
    <n v="35"/>
    <n v="83.203999999999994"/>
    <n v="8617375"/>
    <x v="1"/>
  </r>
  <r>
    <x v="117"/>
    <s v="AIREMISSION"/>
    <s v="SOX"/>
    <s v="THND_TONNE"/>
    <s v="A"/>
    <n v="1991"/>
    <n v="101.818"/>
    <m/>
    <n v="35"/>
    <n v="83.203999999999994"/>
    <n v="8617375"/>
    <x v="1"/>
  </r>
  <r>
    <x v="117"/>
    <s v="AIREMISSION"/>
    <s v="SOX"/>
    <s v="KG_CAP"/>
    <s v="A"/>
    <n v="1991"/>
    <n v="11.815"/>
    <m/>
    <n v="35"/>
    <n v="83.203999999999994"/>
    <n v="8617375"/>
    <x v="1"/>
  </r>
  <r>
    <x v="117"/>
    <s v="AIREMISSION"/>
    <s v="VOC"/>
    <s v="THND_TONNE"/>
    <s v="A"/>
    <n v="1991"/>
    <n v="355.67700000000002"/>
    <m/>
    <n v="35"/>
    <n v="83.203999999999994"/>
    <n v="8617375"/>
    <x v="1"/>
  </r>
  <r>
    <x v="117"/>
    <s v="AIREMISSION"/>
    <s v="VOC"/>
    <s v="KG_CAP"/>
    <s v="A"/>
    <n v="1991"/>
    <n v="41.274000000000001"/>
    <m/>
    <n v="35"/>
    <n v="83.203999999999994"/>
    <n v="8617375"/>
    <x v="1"/>
  </r>
  <r>
    <x v="117"/>
    <s v="AIREMISSION"/>
    <s v="CO"/>
    <s v="THND_TONNE"/>
    <s v="A"/>
    <n v="1992"/>
    <n v="1104.693"/>
    <m/>
    <n v="36"/>
    <n v="83.361000000000004"/>
    <n v="8668067"/>
    <x v="1"/>
  </r>
  <r>
    <x v="117"/>
    <s v="AIREMISSION"/>
    <s v="CO"/>
    <s v="KG_CAP"/>
    <s v="A"/>
    <n v="1992"/>
    <n v="127.444"/>
    <m/>
    <n v="36"/>
    <n v="83.361000000000004"/>
    <n v="8668067"/>
    <x v="1"/>
  </r>
  <r>
    <x v="117"/>
    <s v="AIREMISSION"/>
    <s v="CO2"/>
    <s v="MLN_TONNE"/>
    <s v="A"/>
    <n v="1992"/>
    <n v="55.64"/>
    <m/>
    <n v="36"/>
    <n v="83.361000000000004"/>
    <n v="8668067"/>
    <x v="1"/>
  </r>
  <r>
    <x v="117"/>
    <s v="AIREMISSION"/>
    <s v="CO2"/>
    <s v="TONNE_CAP"/>
    <s v="A"/>
    <n v="1992"/>
    <n v="6.42"/>
    <m/>
    <n v="36"/>
    <n v="83.361000000000004"/>
    <n v="8668067"/>
    <x v="1"/>
  </r>
  <r>
    <x v="117"/>
    <s v="AIREMISSION"/>
    <s v="GHG"/>
    <s v="TONNE_CAP"/>
    <s v="A"/>
    <n v="1992"/>
    <n v="8.2189999999999994"/>
    <m/>
    <n v="36"/>
    <n v="83.361000000000004"/>
    <n v="8668067"/>
    <x v="1"/>
  </r>
  <r>
    <x v="117"/>
    <s v="AIREMISSION"/>
    <s v="GHG"/>
    <s v="THND_TONNECO2"/>
    <s v="A"/>
    <n v="1992"/>
    <n v="71246.297000000006"/>
    <m/>
    <n v="36"/>
    <n v="83.361000000000004"/>
    <n v="8668067"/>
    <x v="1"/>
  </r>
  <r>
    <x v="117"/>
    <s v="AIREMISSION"/>
    <s v="NOX"/>
    <s v="THND_TONNE"/>
    <s v="A"/>
    <n v="1992"/>
    <n v="270.065"/>
    <m/>
    <n v="36"/>
    <n v="83.361000000000004"/>
    <n v="8668067"/>
    <x v="1"/>
  </r>
  <r>
    <x v="117"/>
    <s v="AIREMISSION"/>
    <s v="NOX"/>
    <s v="KG_CAP"/>
    <s v="A"/>
    <n v="1992"/>
    <n v="31.155999999999999"/>
    <m/>
    <n v="36"/>
    <n v="83.361000000000004"/>
    <n v="8668067"/>
    <x v="1"/>
  </r>
  <r>
    <x v="117"/>
    <s v="AIREMISSION"/>
    <s v="SOX"/>
    <s v="THND_TONNE"/>
    <s v="A"/>
    <n v="1992"/>
    <n v="94.628"/>
    <m/>
    <n v="36"/>
    <n v="83.361000000000004"/>
    <n v="8668067"/>
    <x v="1"/>
  </r>
  <r>
    <x v="117"/>
    <s v="AIREMISSION"/>
    <s v="SOX"/>
    <s v="KG_CAP"/>
    <s v="A"/>
    <n v="1992"/>
    <n v="10.917"/>
    <m/>
    <n v="36"/>
    <n v="83.361000000000004"/>
    <n v="8668067"/>
    <x v="1"/>
  </r>
  <r>
    <x v="117"/>
    <s v="AIREMISSION"/>
    <s v="VOC"/>
    <s v="THND_TONNE"/>
    <s v="A"/>
    <n v="1992"/>
    <n v="337.72300000000001"/>
    <m/>
    <n v="36"/>
    <n v="83.361000000000004"/>
    <n v="8668067"/>
    <x v="1"/>
  </r>
  <r>
    <x v="117"/>
    <s v="AIREMISSION"/>
    <s v="VOC"/>
    <s v="KG_CAP"/>
    <s v="A"/>
    <n v="1992"/>
    <n v="38.962000000000003"/>
    <m/>
    <n v="36"/>
    <n v="83.361000000000004"/>
    <n v="8668067"/>
    <x v="1"/>
  </r>
  <r>
    <x v="117"/>
    <s v="AIREMISSION"/>
    <s v="CO"/>
    <s v="THND_TONNE"/>
    <s v="A"/>
    <n v="1993"/>
    <n v="1013.301"/>
    <m/>
    <n v="37"/>
    <n v="83.516000000000005"/>
    <n v="8718561"/>
    <x v="1"/>
  </r>
  <r>
    <x v="117"/>
    <s v="AIREMISSION"/>
    <s v="CO"/>
    <s v="KG_CAP"/>
    <s v="A"/>
    <n v="1993"/>
    <n v="116.223"/>
    <m/>
    <n v="37"/>
    <n v="83.516000000000005"/>
    <n v="8718561"/>
    <x v="1"/>
  </r>
  <r>
    <x v="117"/>
    <s v="AIREMISSION"/>
    <s v="CO2"/>
    <s v="MLN_TONNE"/>
    <s v="A"/>
    <n v="1993"/>
    <n v="55.4"/>
    <m/>
    <n v="37"/>
    <n v="83.516000000000005"/>
    <n v="8718561"/>
    <x v="1"/>
  </r>
  <r>
    <x v="117"/>
    <s v="AIREMISSION"/>
    <s v="CO2"/>
    <s v="TONNE_CAP"/>
    <s v="A"/>
    <n v="1993"/>
    <n v="6.35"/>
    <m/>
    <n v="37"/>
    <n v="83.516000000000005"/>
    <n v="8718561"/>
    <x v="1"/>
  </r>
  <r>
    <x v="117"/>
    <s v="AIREMISSION"/>
    <s v="GHG"/>
    <s v="TONNE_CAP"/>
    <s v="A"/>
    <n v="1993"/>
    <n v="8.2050000000000001"/>
    <m/>
    <n v="37"/>
    <n v="83.516000000000005"/>
    <n v="8718561"/>
    <x v="1"/>
  </r>
  <r>
    <x v="117"/>
    <s v="AIREMISSION"/>
    <s v="GHG"/>
    <s v="THND_TONNECO2"/>
    <s v="A"/>
    <n v="1993"/>
    <n v="71532.152000000002"/>
    <m/>
    <n v="37"/>
    <n v="83.516000000000005"/>
    <n v="8718561"/>
    <x v="1"/>
  </r>
  <r>
    <x v="117"/>
    <s v="AIREMISSION"/>
    <s v="NOX"/>
    <s v="THND_TONNE"/>
    <s v="A"/>
    <n v="1993"/>
    <n v="256.66000000000003"/>
    <m/>
    <n v="37"/>
    <n v="83.516000000000005"/>
    <n v="8718561"/>
    <x v="1"/>
  </r>
  <r>
    <x v="117"/>
    <s v="AIREMISSION"/>
    <s v="NOX"/>
    <s v="KG_CAP"/>
    <s v="A"/>
    <n v="1993"/>
    <n v="29.437999999999999"/>
    <m/>
    <n v="37"/>
    <n v="83.516000000000005"/>
    <n v="8718561"/>
    <x v="1"/>
  </r>
  <r>
    <x v="117"/>
    <s v="AIREMISSION"/>
    <s v="SOX"/>
    <s v="THND_TONNE"/>
    <s v="A"/>
    <n v="1993"/>
    <n v="82.509"/>
    <m/>
    <n v="37"/>
    <n v="83.516000000000005"/>
    <n v="8718561"/>
    <x v="1"/>
  </r>
  <r>
    <x v="117"/>
    <s v="AIREMISSION"/>
    <s v="SOX"/>
    <s v="KG_CAP"/>
    <s v="A"/>
    <n v="1993"/>
    <n v="9.4640000000000004"/>
    <m/>
    <n v="37"/>
    <n v="83.516000000000005"/>
    <n v="8718561"/>
    <x v="1"/>
  </r>
  <r>
    <x v="117"/>
    <s v="AIREMISSION"/>
    <s v="VOC"/>
    <s v="THND_TONNE"/>
    <s v="A"/>
    <n v="1993"/>
    <n v="307.70800000000003"/>
    <m/>
    <n v="37"/>
    <n v="83.516000000000005"/>
    <n v="8718561"/>
    <x v="1"/>
  </r>
  <r>
    <x v="117"/>
    <s v="AIREMISSION"/>
    <s v="VOC"/>
    <s v="KG_CAP"/>
    <s v="A"/>
    <n v="1993"/>
    <n v="35.292999999999999"/>
    <m/>
    <n v="37"/>
    <n v="83.516000000000005"/>
    <n v="8718561"/>
    <x v="1"/>
  </r>
  <r>
    <x v="117"/>
    <s v="AIREMISSION"/>
    <s v="CO"/>
    <s v="THND_TONNE"/>
    <s v="A"/>
    <n v="1994"/>
    <n v="1036.8209999999999"/>
    <m/>
    <n v="38"/>
    <n v="83.671000000000006"/>
    <n v="8780745"/>
    <x v="1"/>
  </r>
  <r>
    <x v="117"/>
    <s v="AIREMISSION"/>
    <s v="CO"/>
    <s v="KG_CAP"/>
    <s v="A"/>
    <n v="1994"/>
    <n v="118.07899999999999"/>
    <m/>
    <n v="38"/>
    <n v="83.671000000000006"/>
    <n v="8780745"/>
    <x v="1"/>
  </r>
  <r>
    <x v="117"/>
    <s v="AIREMISSION"/>
    <s v="CO2"/>
    <s v="MLN_TONNE"/>
    <s v="A"/>
    <n v="1994"/>
    <n v="57.36"/>
    <m/>
    <n v="38"/>
    <n v="83.671000000000006"/>
    <n v="8780745"/>
    <x v="1"/>
  </r>
  <r>
    <x v="117"/>
    <s v="AIREMISSION"/>
    <s v="CO2"/>
    <s v="TONNE_CAP"/>
    <s v="A"/>
    <n v="1994"/>
    <n v="6.53"/>
    <m/>
    <n v="38"/>
    <n v="83.671000000000006"/>
    <n v="8780745"/>
    <x v="1"/>
  </r>
  <r>
    <x v="117"/>
    <s v="AIREMISSION"/>
    <s v="GHG"/>
    <s v="TONNE_CAP"/>
    <s v="A"/>
    <n v="1994"/>
    <n v="8.423"/>
    <m/>
    <n v="38"/>
    <n v="83.671000000000006"/>
    <n v="8780745"/>
    <x v="1"/>
  </r>
  <r>
    <x v="117"/>
    <s v="AIREMISSION"/>
    <s v="GHG"/>
    <s v="THND_TONNECO2"/>
    <s v="A"/>
    <n v="1994"/>
    <n v="73961.725000000006"/>
    <m/>
    <n v="38"/>
    <n v="83.671000000000006"/>
    <n v="8780745"/>
    <x v="1"/>
  </r>
  <r>
    <x v="117"/>
    <s v="AIREMISSION"/>
    <s v="NOX"/>
    <s v="THND_TONNE"/>
    <s v="A"/>
    <n v="1994"/>
    <n v="260.54300000000001"/>
    <m/>
    <n v="38"/>
    <n v="83.671000000000006"/>
    <n v="8780745"/>
    <x v="1"/>
  </r>
  <r>
    <x v="117"/>
    <s v="AIREMISSION"/>
    <s v="NOX"/>
    <s v="KG_CAP"/>
    <s v="A"/>
    <n v="1994"/>
    <n v="29.672000000000001"/>
    <m/>
    <n v="38"/>
    <n v="83.671000000000006"/>
    <n v="8780745"/>
    <x v="1"/>
  </r>
  <r>
    <x v="117"/>
    <s v="AIREMISSION"/>
    <s v="SOX"/>
    <s v="THND_TONNE"/>
    <s v="A"/>
    <n v="1994"/>
    <n v="80.510000000000005"/>
    <m/>
    <n v="38"/>
    <n v="83.671000000000006"/>
    <n v="8780745"/>
    <x v="1"/>
  </r>
  <r>
    <x v="117"/>
    <s v="AIREMISSION"/>
    <s v="SOX"/>
    <s v="KG_CAP"/>
    <s v="A"/>
    <n v="1994"/>
    <n v="9.1690000000000005"/>
    <m/>
    <n v="38"/>
    <n v="83.671000000000006"/>
    <n v="8780745"/>
    <x v="1"/>
  </r>
  <r>
    <x v="117"/>
    <s v="AIREMISSION"/>
    <s v="VOC"/>
    <s v="THND_TONNE"/>
    <s v="A"/>
    <n v="1994"/>
    <n v="304.142"/>
    <m/>
    <n v="38"/>
    <n v="83.671000000000006"/>
    <n v="8780745"/>
    <x v="1"/>
  </r>
  <r>
    <x v="117"/>
    <s v="AIREMISSION"/>
    <s v="VOC"/>
    <s v="KG_CAP"/>
    <s v="A"/>
    <n v="1994"/>
    <n v="34.637"/>
    <m/>
    <n v="38"/>
    <n v="83.671000000000006"/>
    <n v="8780745"/>
    <x v="1"/>
  </r>
  <r>
    <x v="117"/>
    <s v="AIREMISSION"/>
    <s v="CO"/>
    <s v="THND_TONNE"/>
    <s v="A"/>
    <n v="1995"/>
    <n v="983.85799999999995"/>
    <m/>
    <n v="39"/>
    <n v="83.823999999999998"/>
    <n v="8826939"/>
    <x v="1"/>
  </r>
  <r>
    <x v="117"/>
    <s v="AIREMISSION"/>
    <s v="CO"/>
    <s v="KG_CAP"/>
    <s v="A"/>
    <n v="1995"/>
    <n v="111.461"/>
    <m/>
    <n v="39"/>
    <n v="83.823999999999998"/>
    <n v="8826939"/>
    <x v="1"/>
  </r>
  <r>
    <x v="117"/>
    <s v="AIREMISSION"/>
    <s v="CO2"/>
    <s v="MLN_TONNE"/>
    <s v="A"/>
    <n v="1995"/>
    <n v="56.92"/>
    <m/>
    <n v="39"/>
    <n v="83.823999999999998"/>
    <n v="8826939"/>
    <x v="1"/>
  </r>
  <r>
    <x v="117"/>
    <s v="AIREMISSION"/>
    <s v="CO2"/>
    <s v="TONNE_CAP"/>
    <s v="A"/>
    <n v="1995"/>
    <n v="6.45"/>
    <m/>
    <n v="39"/>
    <n v="83.823999999999998"/>
    <n v="8826939"/>
    <x v="1"/>
  </r>
  <r>
    <x v="117"/>
    <s v="AIREMISSION"/>
    <s v="GHG"/>
    <s v="TONNE_CAP"/>
    <s v="A"/>
    <n v="1995"/>
    <n v="8.3580000000000005"/>
    <m/>
    <n v="39"/>
    <n v="83.823999999999998"/>
    <n v="8826939"/>
    <x v="1"/>
  </r>
  <r>
    <x v="117"/>
    <s v="AIREMISSION"/>
    <s v="GHG"/>
    <s v="THND_TONNECO2"/>
    <s v="A"/>
    <n v="1995"/>
    <n v="73776.676000000007"/>
    <m/>
    <n v="39"/>
    <n v="83.823999999999998"/>
    <n v="8826939"/>
    <x v="1"/>
  </r>
  <r>
    <x v="117"/>
    <s v="AIREMISSION"/>
    <s v="NOX"/>
    <s v="THND_TONNE"/>
    <s v="A"/>
    <n v="1995"/>
    <n v="251.149"/>
    <m/>
    <n v="39"/>
    <n v="83.823999999999998"/>
    <n v="8826939"/>
    <x v="1"/>
  </r>
  <r>
    <x v="117"/>
    <s v="AIREMISSION"/>
    <s v="NOX"/>
    <s v="KG_CAP"/>
    <s v="A"/>
    <n v="1995"/>
    <n v="28.452999999999999"/>
    <m/>
    <n v="39"/>
    <n v="83.823999999999998"/>
    <n v="8826939"/>
    <x v="1"/>
  </r>
  <r>
    <x v="117"/>
    <s v="AIREMISSION"/>
    <s v="SOX"/>
    <s v="THND_TONNE"/>
    <s v="A"/>
    <n v="1995"/>
    <n v="69.247"/>
    <m/>
    <n v="39"/>
    <n v="83.823999999999998"/>
    <n v="8826939"/>
    <x v="1"/>
  </r>
  <r>
    <x v="117"/>
    <s v="AIREMISSION"/>
    <s v="SOX"/>
    <s v="KG_CAP"/>
    <s v="A"/>
    <n v="1995"/>
    <n v="7.8449999999999998"/>
    <m/>
    <n v="39"/>
    <n v="83.823999999999998"/>
    <n v="8826939"/>
    <x v="1"/>
  </r>
  <r>
    <x v="117"/>
    <s v="AIREMISSION"/>
    <s v="VOC"/>
    <s v="THND_TONNE"/>
    <s v="A"/>
    <n v="1995"/>
    <n v="287.76"/>
    <m/>
    <n v="39"/>
    <n v="83.823999999999998"/>
    <n v="8826939"/>
    <x v="1"/>
  </r>
  <r>
    <x v="117"/>
    <s v="AIREMISSION"/>
    <s v="VOC"/>
    <s v="KG_CAP"/>
    <s v="A"/>
    <n v="1995"/>
    <n v="32.6"/>
    <m/>
    <n v="39"/>
    <n v="83.823999999999998"/>
    <n v="8826939"/>
    <x v="1"/>
  </r>
  <r>
    <x v="117"/>
    <s v="AIREMISSION"/>
    <s v="CO"/>
    <s v="THND_TONNE"/>
    <s v="A"/>
    <n v="1996"/>
    <n v="966"/>
    <m/>
    <n v="40"/>
    <n v="83.914000000000001"/>
    <n v="8840998"/>
    <x v="1"/>
  </r>
  <r>
    <x v="117"/>
    <s v="AIREMISSION"/>
    <s v="CO"/>
    <s v="KG_CAP"/>
    <s v="A"/>
    <n v="1996"/>
    <n v="109.264"/>
    <m/>
    <n v="40"/>
    <n v="83.914000000000001"/>
    <n v="8840998"/>
    <x v="1"/>
  </r>
  <r>
    <x v="117"/>
    <s v="AIREMISSION"/>
    <s v="CO2"/>
    <s v="MLN_TONNE"/>
    <s v="A"/>
    <n v="1996"/>
    <n v="62.4"/>
    <m/>
    <n v="40"/>
    <n v="83.914000000000001"/>
    <n v="8840998"/>
    <x v="1"/>
  </r>
  <r>
    <x v="117"/>
    <s v="AIREMISSION"/>
    <s v="CO2"/>
    <s v="TONNE_CAP"/>
    <s v="A"/>
    <n v="1996"/>
    <n v="7.06"/>
    <m/>
    <n v="40"/>
    <n v="83.914000000000001"/>
    <n v="8840998"/>
    <x v="1"/>
  </r>
  <r>
    <x v="117"/>
    <s v="AIREMISSION"/>
    <s v="GHG"/>
    <s v="TONNE_CAP"/>
    <s v="A"/>
    <n v="1996"/>
    <n v="8.7409999999999997"/>
    <m/>
    <n v="40"/>
    <n v="83.914000000000001"/>
    <n v="8840998"/>
    <x v="1"/>
  </r>
  <r>
    <x v="117"/>
    <s v="AIREMISSION"/>
    <s v="GHG"/>
    <s v="THND_TONNECO2"/>
    <s v="A"/>
    <n v="1996"/>
    <n v="77275.820999999996"/>
    <m/>
    <n v="40"/>
    <n v="83.914000000000001"/>
    <n v="8840998"/>
    <x v="1"/>
  </r>
  <r>
    <x v="117"/>
    <s v="AIREMISSION"/>
    <s v="NOX"/>
    <s v="THND_TONNE"/>
    <s v="A"/>
    <n v="1996"/>
    <n v="247.08799999999999"/>
    <m/>
    <n v="40"/>
    <n v="83.914000000000001"/>
    <n v="8840998"/>
    <x v="1"/>
  </r>
  <r>
    <x v="117"/>
    <s v="AIREMISSION"/>
    <s v="NOX"/>
    <s v="KG_CAP"/>
    <s v="A"/>
    <n v="1996"/>
    <n v="27.948"/>
    <m/>
    <n v="40"/>
    <n v="83.914000000000001"/>
    <n v="8840998"/>
    <x v="1"/>
  </r>
  <r>
    <x v="117"/>
    <s v="AIREMISSION"/>
    <s v="SOX"/>
    <s v="THND_TONNE"/>
    <s v="A"/>
    <n v="1996"/>
    <n v="67.251000000000005"/>
    <m/>
    <n v="40"/>
    <n v="83.914000000000001"/>
    <n v="8840998"/>
    <x v="1"/>
  </r>
  <r>
    <x v="117"/>
    <s v="AIREMISSION"/>
    <s v="SOX"/>
    <s v="KG_CAP"/>
    <s v="A"/>
    <n v="1996"/>
    <n v="7.6070000000000002"/>
    <m/>
    <n v="40"/>
    <n v="83.914000000000001"/>
    <n v="8840998"/>
    <x v="1"/>
  </r>
  <r>
    <x v="117"/>
    <s v="AIREMISSION"/>
    <s v="VOC"/>
    <s v="THND_TONNE"/>
    <s v="A"/>
    <n v="1996"/>
    <n v="284.22399999999999"/>
    <m/>
    <n v="40"/>
    <n v="83.914000000000001"/>
    <n v="8840998"/>
    <x v="1"/>
  </r>
  <r>
    <x v="117"/>
    <s v="AIREMISSION"/>
    <s v="VOC"/>
    <s v="KG_CAP"/>
    <s v="A"/>
    <n v="1996"/>
    <n v="32.148000000000003"/>
    <m/>
    <n v="40"/>
    <n v="83.914000000000001"/>
    <n v="8840998"/>
    <x v="1"/>
  </r>
  <r>
    <x v="117"/>
    <s v="AIREMISSION"/>
    <s v="CO"/>
    <s v="THND_TONNE"/>
    <s v="A"/>
    <n v="1997"/>
    <n v="884.57500000000005"/>
    <m/>
    <n v="41"/>
    <n v="83.941999999999993"/>
    <n v="8846062"/>
    <x v="1"/>
  </r>
  <r>
    <x v="117"/>
    <s v="AIREMISSION"/>
    <s v="CO"/>
    <s v="KG_CAP"/>
    <s v="A"/>
    <n v="1997"/>
    <n v="99.997"/>
    <m/>
    <n v="41"/>
    <n v="83.941999999999993"/>
    <n v="8846062"/>
    <x v="1"/>
  </r>
  <r>
    <x v="117"/>
    <s v="AIREMISSION"/>
    <s v="CO2"/>
    <s v="MLN_TONNE"/>
    <s v="A"/>
    <n v="1997"/>
    <n v="56.26"/>
    <m/>
    <n v="41"/>
    <n v="83.941999999999993"/>
    <n v="8846062"/>
    <x v="1"/>
  </r>
  <r>
    <x v="117"/>
    <s v="AIREMISSION"/>
    <s v="CO2"/>
    <s v="TONNE_CAP"/>
    <s v="A"/>
    <n v="1997"/>
    <n v="6.36"/>
    <m/>
    <n v="41"/>
    <n v="83.941999999999993"/>
    <n v="8846062"/>
    <x v="1"/>
  </r>
  <r>
    <x v="117"/>
    <s v="AIREMISSION"/>
    <s v="GHG"/>
    <s v="TONNE_CAP"/>
    <s v="A"/>
    <n v="1997"/>
    <n v="8.1950000000000003"/>
    <m/>
    <n v="41"/>
    <n v="83.941999999999993"/>
    <n v="8846062"/>
    <x v="1"/>
  </r>
  <r>
    <x v="117"/>
    <s v="AIREMISSION"/>
    <s v="GHG"/>
    <s v="THND_TONNECO2"/>
    <s v="A"/>
    <n v="1997"/>
    <n v="72496.728000000003"/>
    <m/>
    <n v="41"/>
    <n v="83.941999999999993"/>
    <n v="8846062"/>
    <x v="1"/>
  </r>
  <r>
    <x v="117"/>
    <s v="AIREMISSION"/>
    <s v="NOX"/>
    <s v="THND_TONNE"/>
    <s v="A"/>
    <n v="1997"/>
    <n v="237.154"/>
    <m/>
    <n v="41"/>
    <n v="83.941999999999993"/>
    <n v="8846062"/>
    <x v="1"/>
  </r>
  <r>
    <x v="117"/>
    <s v="AIREMISSION"/>
    <s v="NOX"/>
    <s v="KG_CAP"/>
    <s v="A"/>
    <n v="1997"/>
    <n v="26.809000000000001"/>
    <m/>
    <n v="41"/>
    <n v="83.941999999999993"/>
    <n v="8846062"/>
    <x v="1"/>
  </r>
  <r>
    <x v="117"/>
    <s v="AIREMISSION"/>
    <s v="SOX"/>
    <s v="THND_TONNE"/>
    <s v="A"/>
    <n v="1997"/>
    <n v="60.02"/>
    <m/>
    <n v="41"/>
    <n v="83.941999999999993"/>
    <n v="8846062"/>
    <x v="1"/>
  </r>
  <r>
    <x v="117"/>
    <s v="AIREMISSION"/>
    <s v="SOX"/>
    <s v="KG_CAP"/>
    <s v="A"/>
    <n v="1997"/>
    <n v="6.7850000000000001"/>
    <m/>
    <n v="41"/>
    <n v="83.941999999999993"/>
    <n v="8846062"/>
    <x v="1"/>
  </r>
  <r>
    <x v="117"/>
    <s v="AIREMISSION"/>
    <s v="VOC"/>
    <s v="THND_TONNE"/>
    <s v="A"/>
    <n v="1997"/>
    <n v="270.51"/>
    <m/>
    <n v="41"/>
    <n v="83.941999999999993"/>
    <n v="8846062"/>
    <x v="1"/>
  </r>
  <r>
    <x v="117"/>
    <s v="AIREMISSION"/>
    <s v="VOC"/>
    <s v="KG_CAP"/>
    <s v="A"/>
    <n v="1997"/>
    <n v="30.58"/>
    <m/>
    <n v="41"/>
    <n v="83.941999999999993"/>
    <n v="8846062"/>
    <x v="1"/>
  </r>
  <r>
    <x v="117"/>
    <s v="AIREMISSION"/>
    <s v="CO"/>
    <s v="THND_TONNE"/>
    <s v="A"/>
    <n v="1998"/>
    <n v="840.78099999999995"/>
    <m/>
    <n v="42"/>
    <n v="83.97"/>
    <n v="8850974"/>
    <x v="1"/>
  </r>
  <r>
    <x v="117"/>
    <s v="AIREMISSION"/>
    <s v="CO"/>
    <s v="KG_CAP"/>
    <s v="A"/>
    <n v="1998"/>
    <n v="94.992999999999995"/>
    <m/>
    <n v="42"/>
    <n v="83.97"/>
    <n v="8850974"/>
    <x v="1"/>
  </r>
  <r>
    <x v="117"/>
    <s v="AIREMISSION"/>
    <s v="CO2"/>
    <s v="MLN_TONNE"/>
    <s v="A"/>
    <n v="1998"/>
    <n v="57.21"/>
    <m/>
    <n v="42"/>
    <n v="83.97"/>
    <n v="8850974"/>
    <x v="1"/>
  </r>
  <r>
    <x v="117"/>
    <s v="AIREMISSION"/>
    <s v="CO2"/>
    <s v="TONNE_CAP"/>
    <s v="A"/>
    <n v="1998"/>
    <n v="6.46"/>
    <m/>
    <n v="42"/>
    <n v="83.97"/>
    <n v="8850974"/>
    <x v="1"/>
  </r>
  <r>
    <x v="117"/>
    <s v="AIREMISSION"/>
    <s v="GHG"/>
    <s v="TONNE_CAP"/>
    <s v="A"/>
    <n v="1998"/>
    <n v="8.2309999999999999"/>
    <m/>
    <n v="42"/>
    <n v="83.97"/>
    <n v="8850974"/>
    <x v="1"/>
  </r>
  <r>
    <x v="117"/>
    <s v="AIREMISSION"/>
    <s v="GHG"/>
    <s v="THND_TONNECO2"/>
    <s v="A"/>
    <n v="1998"/>
    <n v="72850.123000000007"/>
    <m/>
    <n v="42"/>
    <n v="83.97"/>
    <n v="8850974"/>
    <x v="1"/>
  </r>
  <r>
    <x v="117"/>
    <s v="AIREMISSION"/>
    <s v="NOX"/>
    <s v="THND_TONNE"/>
    <s v="A"/>
    <n v="1998"/>
    <n v="228.816"/>
    <m/>
    <n v="42"/>
    <n v="83.97"/>
    <n v="8850974"/>
    <x v="1"/>
  </r>
  <r>
    <x v="117"/>
    <s v="AIREMISSION"/>
    <s v="NOX"/>
    <s v="KG_CAP"/>
    <s v="A"/>
    <n v="1998"/>
    <n v="25.852"/>
    <m/>
    <n v="42"/>
    <n v="83.97"/>
    <n v="8850974"/>
    <x v="1"/>
  </r>
  <r>
    <x v="117"/>
    <s v="AIREMISSION"/>
    <s v="SOX"/>
    <s v="THND_TONNE"/>
    <s v="A"/>
    <n v="1998"/>
    <n v="56.631999999999998"/>
    <m/>
    <n v="42"/>
    <n v="83.97"/>
    <n v="8850974"/>
    <x v="1"/>
  </r>
  <r>
    <x v="117"/>
    <s v="AIREMISSION"/>
    <s v="SOX"/>
    <s v="KG_CAP"/>
    <s v="A"/>
    <n v="1998"/>
    <n v="6.3979999999999997"/>
    <m/>
    <n v="42"/>
    <n v="83.97"/>
    <n v="8850974"/>
    <x v="1"/>
  </r>
  <r>
    <x v="117"/>
    <s v="AIREMISSION"/>
    <s v="VOC"/>
    <s v="THND_TONNE"/>
    <s v="A"/>
    <n v="1998"/>
    <n v="260.41699999999997"/>
    <m/>
    <n v="42"/>
    <n v="83.97"/>
    <n v="8850974"/>
    <x v="1"/>
  </r>
  <r>
    <x v="117"/>
    <s v="AIREMISSION"/>
    <s v="VOC"/>
    <s v="KG_CAP"/>
    <s v="A"/>
    <n v="1998"/>
    <n v="29.422000000000001"/>
    <m/>
    <n v="42"/>
    <n v="83.97"/>
    <n v="8850974"/>
    <x v="1"/>
  </r>
  <r>
    <x v="117"/>
    <s v="AIREMISSION"/>
    <s v="CO"/>
    <s v="THND_TONNE"/>
    <s v="A"/>
    <n v="1999"/>
    <n v="784.06100000000004"/>
    <m/>
    <n v="43"/>
    <n v="83.998000000000005"/>
    <n v="8857874"/>
    <x v="1"/>
  </r>
  <r>
    <x v="117"/>
    <s v="AIREMISSION"/>
    <s v="CO"/>
    <s v="KG_CAP"/>
    <s v="A"/>
    <n v="1999"/>
    <n v="88.516000000000005"/>
    <m/>
    <n v="43"/>
    <n v="83.998000000000005"/>
    <n v="8857874"/>
    <x v="1"/>
  </r>
  <r>
    <x v="117"/>
    <s v="AIREMISSION"/>
    <s v="CO2"/>
    <s v="MLN_TONNE"/>
    <s v="A"/>
    <n v="1999"/>
    <n v="56.11"/>
    <m/>
    <n v="43"/>
    <n v="83.998000000000005"/>
    <n v="8857874"/>
    <x v="1"/>
  </r>
  <r>
    <x v="117"/>
    <s v="AIREMISSION"/>
    <s v="CO2"/>
    <s v="TONNE_CAP"/>
    <s v="A"/>
    <n v="1999"/>
    <n v="6.33"/>
    <m/>
    <n v="43"/>
    <n v="83.998000000000005"/>
    <n v="8857874"/>
    <x v="1"/>
  </r>
  <r>
    <x v="117"/>
    <s v="AIREMISSION"/>
    <s v="GHG"/>
    <s v="TONNE_CAP"/>
    <s v="A"/>
    <n v="1999"/>
    <n v="7.8979999999999997"/>
    <m/>
    <n v="43"/>
    <n v="83.998000000000005"/>
    <n v="8857874"/>
    <x v="1"/>
  </r>
  <r>
    <x v="117"/>
    <s v="AIREMISSION"/>
    <s v="GHG"/>
    <s v="THND_TONNECO2"/>
    <s v="A"/>
    <n v="1999"/>
    <n v="69960.403000000006"/>
    <m/>
    <n v="43"/>
    <n v="83.998000000000005"/>
    <n v="8857874"/>
    <x v="1"/>
  </r>
  <r>
    <x v="117"/>
    <s v="AIREMISSION"/>
    <s v="NOX"/>
    <s v="THND_TONNE"/>
    <s v="A"/>
    <n v="1999"/>
    <n v="222.43700000000001"/>
    <m/>
    <n v="43"/>
    <n v="83.998000000000005"/>
    <n v="8857874"/>
    <x v="1"/>
  </r>
  <r>
    <x v="117"/>
    <s v="AIREMISSION"/>
    <s v="NOX"/>
    <s v="KG_CAP"/>
    <s v="A"/>
    <n v="1999"/>
    <n v="25.111999999999998"/>
    <m/>
    <n v="43"/>
    <n v="83.998000000000005"/>
    <n v="8857874"/>
    <x v="1"/>
  </r>
  <r>
    <x v="117"/>
    <s v="AIREMISSION"/>
    <s v="SOX"/>
    <s v="THND_TONNE"/>
    <s v="A"/>
    <n v="1999"/>
    <n v="46.848999999999997"/>
    <m/>
    <n v="43"/>
    <n v="83.998000000000005"/>
    <n v="8857874"/>
    <x v="1"/>
  </r>
  <r>
    <x v="117"/>
    <s v="AIREMISSION"/>
    <s v="SOX"/>
    <s v="KG_CAP"/>
    <s v="A"/>
    <n v="1999"/>
    <n v="5.2889999999999997"/>
    <m/>
    <n v="43"/>
    <n v="83.998000000000005"/>
    <n v="8857874"/>
    <x v="1"/>
  </r>
  <r>
    <x v="117"/>
    <s v="AIREMISSION"/>
    <s v="VOC"/>
    <s v="THND_TONNE"/>
    <s v="A"/>
    <n v="1999"/>
    <n v="249.56200000000001"/>
    <m/>
    <n v="43"/>
    <n v="83.998000000000005"/>
    <n v="8857874"/>
    <x v="1"/>
  </r>
  <r>
    <x v="117"/>
    <s v="AIREMISSION"/>
    <s v="VOC"/>
    <s v="KG_CAP"/>
    <s v="A"/>
    <n v="1999"/>
    <n v="28.173999999999999"/>
    <m/>
    <n v="43"/>
    <n v="83.998000000000005"/>
    <n v="8857874"/>
    <x v="1"/>
  </r>
  <r>
    <x v="117"/>
    <s v="AIREMISSION"/>
    <s v="CO"/>
    <s v="THND_TONNE"/>
    <s v="A"/>
    <n v="2000"/>
    <n v="723.90899999999999"/>
    <m/>
    <n v="44"/>
    <n v="84.025999999999996"/>
    <n v="8872109"/>
    <x v="1"/>
  </r>
  <r>
    <x v="117"/>
    <s v="AIREMISSION"/>
    <s v="CO"/>
    <s v="KG_CAP"/>
    <s v="A"/>
    <n v="2000"/>
    <n v="81.593999999999994"/>
    <m/>
    <n v="44"/>
    <n v="84.025999999999996"/>
    <n v="8872109"/>
    <x v="1"/>
  </r>
  <r>
    <x v="117"/>
    <s v="AIREMISSION"/>
    <s v="CO2"/>
    <s v="MLN_TONNE"/>
    <s v="A"/>
    <n v="2000"/>
    <n v="51.97"/>
    <m/>
    <n v="44"/>
    <n v="84.025999999999996"/>
    <n v="8872109"/>
    <x v="1"/>
  </r>
  <r>
    <x v="117"/>
    <s v="AIREMISSION"/>
    <s v="CO2"/>
    <s v="TONNE_CAP"/>
    <s v="A"/>
    <n v="2000"/>
    <n v="5.86"/>
    <m/>
    <n v="44"/>
    <n v="84.025999999999996"/>
    <n v="8872109"/>
    <x v="1"/>
  </r>
  <r>
    <x v="117"/>
    <s v="AIREMISSION"/>
    <s v="GHG"/>
    <s v="TONNE_CAP"/>
    <s v="A"/>
    <n v="2000"/>
    <n v="7.7430000000000003"/>
    <m/>
    <n v="44"/>
    <n v="84.025999999999996"/>
    <n v="8872109"/>
    <x v="1"/>
  </r>
  <r>
    <x v="117"/>
    <s v="AIREMISSION"/>
    <s v="GHG"/>
    <s v="THND_TONNECO2"/>
    <s v="A"/>
    <n v="2000"/>
    <n v="68697.673999999999"/>
    <m/>
    <n v="44"/>
    <n v="84.025999999999996"/>
    <n v="8872109"/>
    <x v="1"/>
  </r>
  <r>
    <x v="117"/>
    <s v="AIREMISSION"/>
    <s v="NOX"/>
    <s v="THND_TONNE"/>
    <s v="A"/>
    <n v="2000"/>
    <n v="215.631"/>
    <m/>
    <n v="44"/>
    <n v="84.025999999999996"/>
    <n v="8872109"/>
    <x v="1"/>
  </r>
  <r>
    <x v="117"/>
    <s v="AIREMISSION"/>
    <s v="NOX"/>
    <s v="KG_CAP"/>
    <s v="A"/>
    <n v="2000"/>
    <n v="24.303999999999998"/>
    <m/>
    <n v="44"/>
    <n v="84.025999999999996"/>
    <n v="8872109"/>
    <x v="1"/>
  </r>
  <r>
    <x v="117"/>
    <s v="AIREMISSION"/>
    <s v="SOX"/>
    <s v="THND_TONNE"/>
    <s v="A"/>
    <n v="2000"/>
    <n v="41.844999999999999"/>
    <m/>
    <n v="44"/>
    <n v="84.025999999999996"/>
    <n v="8872109"/>
    <x v="1"/>
  </r>
  <r>
    <x v="117"/>
    <s v="AIREMISSION"/>
    <s v="SOX"/>
    <s v="KG_CAP"/>
    <s v="A"/>
    <n v="2000"/>
    <n v="4.7160000000000002"/>
    <m/>
    <n v="44"/>
    <n v="84.025999999999996"/>
    <n v="8872109"/>
    <x v="1"/>
  </r>
  <r>
    <x v="117"/>
    <s v="AIREMISSION"/>
    <s v="VOC"/>
    <s v="THND_TONNE"/>
    <s v="A"/>
    <n v="2000"/>
    <n v="237.53"/>
    <m/>
    <n v="44"/>
    <n v="84.025999999999996"/>
    <n v="8872109"/>
    <x v="1"/>
  </r>
  <r>
    <x v="117"/>
    <s v="AIREMISSION"/>
    <s v="VOC"/>
    <s v="KG_CAP"/>
    <s v="A"/>
    <n v="2000"/>
    <n v="26.773"/>
    <m/>
    <n v="44"/>
    <n v="84.025999999999996"/>
    <n v="8872109"/>
    <x v="1"/>
  </r>
  <r>
    <x v="117"/>
    <s v="AIREMISSION"/>
    <s v="CO"/>
    <s v="THND_TONNE"/>
    <s v="A"/>
    <n v="2001"/>
    <n v="698.65300000000002"/>
    <m/>
    <n v="45"/>
    <n v="84.070999999999998"/>
    <n v="8895960"/>
    <x v="1"/>
  </r>
  <r>
    <x v="117"/>
    <s v="AIREMISSION"/>
    <s v="CO"/>
    <s v="KG_CAP"/>
    <s v="A"/>
    <n v="2001"/>
    <n v="78.536000000000001"/>
    <m/>
    <n v="45"/>
    <n v="84.070999999999998"/>
    <n v="8895960"/>
    <x v="1"/>
  </r>
  <r>
    <x v="117"/>
    <s v="AIREMISSION"/>
    <s v="CO2"/>
    <s v="MLN_TONNE"/>
    <s v="A"/>
    <n v="2001"/>
    <n v="51.15"/>
    <m/>
    <n v="45"/>
    <n v="84.070999999999998"/>
    <n v="8895960"/>
    <x v="1"/>
  </r>
  <r>
    <x v="117"/>
    <s v="AIREMISSION"/>
    <s v="CO2"/>
    <s v="TONNE_CAP"/>
    <s v="A"/>
    <n v="2001"/>
    <n v="5.75"/>
    <m/>
    <n v="45"/>
    <n v="84.070999999999998"/>
    <n v="8895960"/>
    <x v="1"/>
  </r>
  <r>
    <x v="117"/>
    <s v="AIREMISSION"/>
    <s v="GHG"/>
    <s v="TONNE_CAP"/>
    <s v="A"/>
    <n v="2001"/>
    <n v="7.7560000000000002"/>
    <m/>
    <n v="45"/>
    <n v="84.070999999999998"/>
    <n v="8895960"/>
    <x v="1"/>
  </r>
  <r>
    <x v="117"/>
    <s v="AIREMISSION"/>
    <s v="GHG"/>
    <s v="THND_TONNECO2"/>
    <s v="A"/>
    <n v="2001"/>
    <n v="68998.565000000002"/>
    <m/>
    <n v="45"/>
    <n v="84.070999999999998"/>
    <n v="8895960"/>
    <x v="1"/>
  </r>
  <r>
    <x v="117"/>
    <s v="AIREMISSION"/>
    <s v="NOX"/>
    <s v="THND_TONNE"/>
    <s v="A"/>
    <n v="2001"/>
    <n v="206.41300000000001"/>
    <m/>
    <n v="45"/>
    <n v="84.070999999999998"/>
    <n v="8895960"/>
    <x v="1"/>
  </r>
  <r>
    <x v="117"/>
    <s v="AIREMISSION"/>
    <s v="NOX"/>
    <s v="KG_CAP"/>
    <s v="A"/>
    <n v="2001"/>
    <n v="23.202999999999999"/>
    <m/>
    <n v="45"/>
    <n v="84.070999999999998"/>
    <n v="8895960"/>
    <x v="1"/>
  </r>
  <r>
    <x v="117"/>
    <s v="AIREMISSION"/>
    <s v="SOX"/>
    <s v="THND_TONNE"/>
    <s v="A"/>
    <n v="2001"/>
    <n v="40.875"/>
    <m/>
    <n v="45"/>
    <n v="84.070999999999998"/>
    <n v="8895960"/>
    <x v="1"/>
  </r>
  <r>
    <x v="117"/>
    <s v="AIREMISSION"/>
    <s v="SOX"/>
    <s v="KG_CAP"/>
    <s v="A"/>
    <n v="2001"/>
    <n v="4.5949999999999998"/>
    <m/>
    <n v="45"/>
    <n v="84.070999999999998"/>
    <n v="8895960"/>
    <x v="1"/>
  </r>
  <r>
    <x v="117"/>
    <s v="AIREMISSION"/>
    <s v="VOC"/>
    <s v="THND_TONNE"/>
    <s v="A"/>
    <n v="2001"/>
    <n v="229.05500000000001"/>
    <m/>
    <n v="45"/>
    <n v="84.070999999999998"/>
    <n v="8895960"/>
    <x v="1"/>
  </r>
  <r>
    <x v="117"/>
    <s v="AIREMISSION"/>
    <s v="VOC"/>
    <s v="KG_CAP"/>
    <s v="A"/>
    <n v="2001"/>
    <n v="25.748000000000001"/>
    <m/>
    <n v="45"/>
    <n v="84.070999999999998"/>
    <n v="8895960"/>
    <x v="1"/>
  </r>
  <r>
    <x v="117"/>
    <s v="AIREMISSION"/>
    <s v="CO"/>
    <s v="THND_TONNE"/>
    <s v="A"/>
    <n v="2002"/>
    <n v="663.41200000000003"/>
    <m/>
    <n v="46"/>
    <n v="84.132999999999996"/>
    <n v="8924958"/>
    <x v="1"/>
  </r>
  <r>
    <x v="117"/>
    <s v="AIREMISSION"/>
    <s v="CO"/>
    <s v="KG_CAP"/>
    <s v="A"/>
    <n v="2002"/>
    <n v="74.331999999999994"/>
    <m/>
    <n v="46"/>
    <n v="84.132999999999996"/>
    <n v="8924958"/>
    <x v="1"/>
  </r>
  <r>
    <x v="117"/>
    <s v="AIREMISSION"/>
    <s v="CO2"/>
    <s v="MLN_TONNE"/>
    <s v="A"/>
    <n v="2002"/>
    <n v="52.73"/>
    <m/>
    <n v="46"/>
    <n v="84.132999999999996"/>
    <n v="8924958"/>
    <x v="1"/>
  </r>
  <r>
    <x v="117"/>
    <s v="AIREMISSION"/>
    <s v="CO2"/>
    <s v="TONNE_CAP"/>
    <s v="A"/>
    <n v="2002"/>
    <n v="5.91"/>
    <m/>
    <n v="46"/>
    <n v="84.132999999999996"/>
    <n v="8924958"/>
    <x v="1"/>
  </r>
  <r>
    <x v="117"/>
    <s v="AIREMISSION"/>
    <s v="GHG"/>
    <s v="TONNE_CAP"/>
    <s v="A"/>
    <n v="2002"/>
    <n v="7.8369999999999997"/>
    <m/>
    <n v="46"/>
    <n v="84.132999999999996"/>
    <n v="8924958"/>
    <x v="1"/>
  </r>
  <r>
    <x v="117"/>
    <s v="AIREMISSION"/>
    <s v="GHG"/>
    <s v="THND_TONNECO2"/>
    <s v="A"/>
    <n v="2002"/>
    <n v="69946.415999999997"/>
    <m/>
    <n v="46"/>
    <n v="84.132999999999996"/>
    <n v="8924958"/>
    <x v="1"/>
  </r>
  <r>
    <x v="117"/>
    <s v="AIREMISSION"/>
    <s v="NOX"/>
    <s v="THND_TONNE"/>
    <s v="A"/>
    <n v="2002"/>
    <n v="197.727"/>
    <m/>
    <n v="46"/>
    <n v="84.132999999999996"/>
    <n v="8924958"/>
    <x v="1"/>
  </r>
  <r>
    <x v="117"/>
    <s v="AIREMISSION"/>
    <s v="NOX"/>
    <s v="KG_CAP"/>
    <s v="A"/>
    <n v="2002"/>
    <n v="22.154"/>
    <m/>
    <n v="46"/>
    <n v="84.132999999999996"/>
    <n v="8924958"/>
    <x v="1"/>
  </r>
  <r>
    <x v="117"/>
    <s v="AIREMISSION"/>
    <s v="SOX"/>
    <s v="THND_TONNE"/>
    <s v="A"/>
    <n v="2002"/>
    <n v="40.728999999999999"/>
    <m/>
    <n v="46"/>
    <n v="84.132999999999996"/>
    <n v="8924958"/>
    <x v="1"/>
  </r>
  <r>
    <x v="117"/>
    <s v="AIREMISSION"/>
    <s v="SOX"/>
    <s v="KG_CAP"/>
    <s v="A"/>
    <n v="2002"/>
    <n v="4.5629999999999997"/>
    <m/>
    <n v="46"/>
    <n v="84.132999999999996"/>
    <n v="8924958"/>
    <x v="1"/>
  </r>
  <r>
    <x v="117"/>
    <s v="AIREMISSION"/>
    <s v="VOC"/>
    <s v="THND_TONNE"/>
    <s v="A"/>
    <n v="2002"/>
    <n v="222.84"/>
    <m/>
    <n v="46"/>
    <n v="84.132999999999996"/>
    <n v="8924958"/>
    <x v="1"/>
  </r>
  <r>
    <x v="117"/>
    <s v="AIREMISSION"/>
    <s v="VOC"/>
    <s v="KG_CAP"/>
    <s v="A"/>
    <n v="2002"/>
    <n v="24.968"/>
    <m/>
    <n v="46"/>
    <n v="84.132999999999996"/>
    <n v="8924958"/>
    <x v="1"/>
  </r>
  <r>
    <x v="117"/>
    <s v="AIREMISSION"/>
    <s v="CO"/>
    <s v="THND_TONNE"/>
    <s v="A"/>
    <n v="2003"/>
    <n v="657.54700000000003"/>
    <m/>
    <n v="47"/>
    <n v="84.195999999999998"/>
    <n v="8958229"/>
    <x v="1"/>
  </r>
  <r>
    <x v="117"/>
    <s v="AIREMISSION"/>
    <s v="CO"/>
    <s v="KG_CAP"/>
    <s v="A"/>
    <n v="2003"/>
    <n v="73.400999999999996"/>
    <m/>
    <n v="47"/>
    <n v="84.195999999999998"/>
    <n v="8958229"/>
    <x v="1"/>
  </r>
  <r>
    <x v="117"/>
    <s v="AIREMISSION"/>
    <s v="CO2"/>
    <s v="MLN_TONNE"/>
    <s v="A"/>
    <n v="2003"/>
    <n v="53.98"/>
    <m/>
    <n v="47"/>
    <n v="84.195999999999998"/>
    <n v="8958229"/>
    <x v="1"/>
  </r>
  <r>
    <x v="117"/>
    <s v="AIREMISSION"/>
    <s v="CO2"/>
    <s v="TONNE_CAP"/>
    <s v="A"/>
    <n v="2003"/>
    <n v="6.03"/>
    <m/>
    <n v="47"/>
    <n v="84.195999999999998"/>
    <n v="8958229"/>
    <x v="1"/>
  </r>
  <r>
    <x v="117"/>
    <s v="AIREMISSION"/>
    <s v="GHG"/>
    <s v="TONNE_CAP"/>
    <s v="A"/>
    <n v="2003"/>
    <n v="7.859"/>
    <m/>
    <n v="47"/>
    <n v="84.195999999999998"/>
    <n v="8958229"/>
    <x v="1"/>
  </r>
  <r>
    <x v="117"/>
    <s v="AIREMISSION"/>
    <s v="GHG"/>
    <s v="THND_TONNECO2"/>
    <s v="A"/>
    <n v="2003"/>
    <n v="70403.987999999998"/>
    <m/>
    <n v="47"/>
    <n v="84.195999999999998"/>
    <n v="8958229"/>
    <x v="1"/>
  </r>
  <r>
    <x v="117"/>
    <s v="AIREMISSION"/>
    <s v="NOX"/>
    <s v="THND_TONNE"/>
    <s v="A"/>
    <n v="2003"/>
    <n v="194.25700000000001"/>
    <m/>
    <n v="47"/>
    <n v="84.195999999999998"/>
    <n v="8958229"/>
    <x v="1"/>
  </r>
  <r>
    <x v="117"/>
    <s v="AIREMISSION"/>
    <s v="NOX"/>
    <s v="KG_CAP"/>
    <s v="A"/>
    <n v="2003"/>
    <n v="21.684999999999999"/>
    <m/>
    <n v="47"/>
    <n v="84.195999999999998"/>
    <n v="8958229"/>
    <x v="1"/>
  </r>
  <r>
    <x v="117"/>
    <s v="AIREMISSION"/>
    <s v="SOX"/>
    <s v="THND_TONNE"/>
    <s v="A"/>
    <n v="2003"/>
    <n v="41.594000000000001"/>
    <m/>
    <n v="47"/>
    <n v="84.195999999999998"/>
    <n v="8958229"/>
    <x v="1"/>
  </r>
  <r>
    <x v="117"/>
    <s v="AIREMISSION"/>
    <s v="SOX"/>
    <s v="KG_CAP"/>
    <s v="A"/>
    <n v="2003"/>
    <n v="4.6429999999999998"/>
    <m/>
    <n v="47"/>
    <n v="84.195999999999998"/>
    <n v="8958229"/>
    <x v="1"/>
  </r>
  <r>
    <x v="117"/>
    <s v="AIREMISSION"/>
    <s v="VOC"/>
    <s v="THND_TONNE"/>
    <s v="A"/>
    <n v="2003"/>
    <n v="223.44"/>
    <m/>
    <n v="47"/>
    <n v="84.195999999999998"/>
    <n v="8958229"/>
    <x v="1"/>
  </r>
  <r>
    <x v="117"/>
    <s v="AIREMISSION"/>
    <s v="VOC"/>
    <s v="KG_CAP"/>
    <s v="A"/>
    <n v="2003"/>
    <n v="24.942"/>
    <m/>
    <n v="47"/>
    <n v="84.195999999999998"/>
    <n v="8958229"/>
    <x v="1"/>
  </r>
  <r>
    <x v="117"/>
    <s v="AIREMISSION"/>
    <s v="CO"/>
    <s v="THND_TONNE"/>
    <s v="A"/>
    <n v="2004"/>
    <n v="619.84100000000001"/>
    <m/>
    <n v="48"/>
    <n v="84.257999999999996"/>
    <n v="8993531"/>
    <x v="1"/>
  </r>
  <r>
    <x v="117"/>
    <s v="AIREMISSION"/>
    <s v="CO"/>
    <s v="KG_CAP"/>
    <s v="A"/>
    <n v="2004"/>
    <n v="68.921000000000006"/>
    <m/>
    <n v="48"/>
    <n v="84.257999999999996"/>
    <n v="8993531"/>
    <x v="1"/>
  </r>
  <r>
    <x v="117"/>
    <s v="AIREMISSION"/>
    <s v="CO2"/>
    <s v="MLN_TONNE"/>
    <s v="A"/>
    <n v="2004"/>
    <n v="52.29"/>
    <m/>
    <n v="48"/>
    <n v="84.257999999999996"/>
    <n v="8993531"/>
    <x v="1"/>
  </r>
  <r>
    <x v="117"/>
    <s v="AIREMISSION"/>
    <s v="CO2"/>
    <s v="TONNE_CAP"/>
    <s v="A"/>
    <n v="2004"/>
    <n v="5.81"/>
    <m/>
    <n v="48"/>
    <n v="84.257999999999996"/>
    <n v="8993531"/>
    <x v="1"/>
  </r>
  <r>
    <x v="117"/>
    <s v="AIREMISSION"/>
    <s v="GHG"/>
    <s v="TONNE_CAP"/>
    <s v="A"/>
    <n v="2004"/>
    <n v="7.7149999999999999"/>
    <m/>
    <n v="48"/>
    <n v="84.257999999999996"/>
    <n v="8993531"/>
    <x v="1"/>
  </r>
  <r>
    <x v="117"/>
    <s v="AIREMISSION"/>
    <s v="GHG"/>
    <s v="THND_TONNECO2"/>
    <s v="A"/>
    <n v="2004"/>
    <n v="69385.013999999996"/>
    <m/>
    <n v="48"/>
    <n v="84.257999999999996"/>
    <n v="8993531"/>
    <x v="1"/>
  </r>
  <r>
    <x v="117"/>
    <s v="AIREMISSION"/>
    <s v="NOX"/>
    <s v="THND_TONNE"/>
    <s v="A"/>
    <n v="2004"/>
    <n v="188.88499999999999"/>
    <m/>
    <n v="48"/>
    <n v="84.257999999999996"/>
    <n v="8993531"/>
    <x v="1"/>
  </r>
  <r>
    <x v="117"/>
    <s v="AIREMISSION"/>
    <s v="NOX"/>
    <s v="KG_CAP"/>
    <s v="A"/>
    <n v="2004"/>
    <n v="21.001999999999999"/>
    <m/>
    <n v="48"/>
    <n v="84.257999999999996"/>
    <n v="8993531"/>
    <x v="1"/>
  </r>
  <r>
    <x v="117"/>
    <s v="AIREMISSION"/>
    <s v="SOX"/>
    <s v="THND_TONNE"/>
    <s v="A"/>
    <n v="2004"/>
    <n v="37.156999999999996"/>
    <m/>
    <n v="48"/>
    <n v="84.257999999999996"/>
    <n v="8993531"/>
    <x v="1"/>
  </r>
  <r>
    <x v="117"/>
    <s v="AIREMISSION"/>
    <s v="SOX"/>
    <s v="KG_CAP"/>
    <s v="A"/>
    <n v="2004"/>
    <n v="4.1319999999999997"/>
    <m/>
    <n v="48"/>
    <n v="84.257999999999996"/>
    <n v="8993531"/>
    <x v="1"/>
  </r>
  <r>
    <x v="117"/>
    <s v="AIREMISSION"/>
    <s v="VOC"/>
    <s v="THND_TONNE"/>
    <s v="A"/>
    <n v="2004"/>
    <n v="220.40799999999999"/>
    <m/>
    <n v="48"/>
    <n v="84.257999999999996"/>
    <n v="8993531"/>
    <x v="1"/>
  </r>
  <r>
    <x v="117"/>
    <s v="AIREMISSION"/>
    <s v="VOC"/>
    <s v="KG_CAP"/>
    <s v="A"/>
    <n v="2004"/>
    <n v="24.507000000000001"/>
    <m/>
    <n v="48"/>
    <n v="84.257999999999996"/>
    <n v="8993531"/>
    <x v="1"/>
  </r>
  <r>
    <x v="117"/>
    <s v="AIREMISSION"/>
    <s v="CO"/>
    <s v="THND_TONNE"/>
    <s v="A"/>
    <n v="2005"/>
    <n v="612.61900000000003"/>
    <m/>
    <n v="49"/>
    <n v="84.319000000000003"/>
    <n v="9029572"/>
    <x v="1"/>
  </r>
  <r>
    <x v="117"/>
    <s v="AIREMISSION"/>
    <s v="CO"/>
    <s v="KG_CAP"/>
    <s v="A"/>
    <n v="2005"/>
    <n v="67.846000000000004"/>
    <m/>
    <n v="49"/>
    <n v="84.319000000000003"/>
    <n v="9029572"/>
    <x v="1"/>
  </r>
  <r>
    <x v="117"/>
    <s v="AIREMISSION"/>
    <s v="CO2"/>
    <s v="MLN_TONNE"/>
    <s v="A"/>
    <n v="2005"/>
    <n v="49.09"/>
    <m/>
    <n v="49"/>
    <n v="84.319000000000003"/>
    <n v="9029572"/>
    <x v="1"/>
  </r>
  <r>
    <x v="117"/>
    <s v="AIREMISSION"/>
    <s v="CO2"/>
    <s v="TONNE_CAP"/>
    <s v="A"/>
    <n v="2005"/>
    <n v="5.44"/>
    <m/>
    <n v="49"/>
    <n v="84.319000000000003"/>
    <n v="9029572"/>
    <x v="1"/>
  </r>
  <r>
    <x v="117"/>
    <s v="AIREMISSION"/>
    <s v="GHG"/>
    <s v="TONNE_CAP"/>
    <s v="A"/>
    <n v="2005"/>
    <n v="7.4039999999999999"/>
    <m/>
    <n v="49"/>
    <n v="84.319000000000003"/>
    <n v="9029572"/>
    <x v="1"/>
  </r>
  <r>
    <x v="117"/>
    <s v="AIREMISSION"/>
    <s v="GHG"/>
    <s v="THND_TONNECO2"/>
    <s v="A"/>
    <n v="2005"/>
    <n v="66855.493000000002"/>
    <m/>
    <n v="49"/>
    <n v="84.319000000000003"/>
    <n v="9029572"/>
    <x v="1"/>
  </r>
  <r>
    <x v="117"/>
    <s v="AIREMISSION"/>
    <s v="NOX"/>
    <s v="THND_TONNE"/>
    <s v="A"/>
    <n v="2005"/>
    <n v="184.096"/>
    <m/>
    <n v="49"/>
    <n v="84.319000000000003"/>
    <n v="9029572"/>
    <x v="1"/>
  </r>
  <r>
    <x v="117"/>
    <s v="AIREMISSION"/>
    <s v="NOX"/>
    <s v="KG_CAP"/>
    <s v="A"/>
    <n v="2005"/>
    <n v="20.388000000000002"/>
    <m/>
    <n v="49"/>
    <n v="84.319000000000003"/>
    <n v="9029572"/>
    <x v="1"/>
  </r>
  <r>
    <x v="117"/>
    <s v="AIREMISSION"/>
    <s v="SOX"/>
    <s v="THND_TONNE"/>
    <s v="A"/>
    <n v="2005"/>
    <n v="36.201999999999998"/>
    <m/>
    <n v="49"/>
    <n v="84.319000000000003"/>
    <n v="9029572"/>
    <x v="1"/>
  </r>
  <r>
    <x v="117"/>
    <s v="AIREMISSION"/>
    <s v="SOX"/>
    <s v="KG_CAP"/>
    <s v="A"/>
    <n v="2005"/>
    <n v="4.0090000000000003"/>
    <m/>
    <n v="49"/>
    <n v="84.319000000000003"/>
    <n v="9029572"/>
    <x v="1"/>
  </r>
  <r>
    <x v="117"/>
    <s v="AIREMISSION"/>
    <s v="VOC"/>
    <s v="THND_TONNE"/>
    <s v="A"/>
    <n v="2005"/>
    <n v="219.18"/>
    <m/>
    <n v="49"/>
    <n v="84.319000000000003"/>
    <n v="9029572"/>
    <x v="1"/>
  </r>
  <r>
    <x v="117"/>
    <s v="AIREMISSION"/>
    <s v="VOC"/>
    <s v="KG_CAP"/>
    <s v="A"/>
    <n v="2005"/>
    <n v="24.274000000000001"/>
    <m/>
    <n v="49"/>
    <n v="84.319000000000003"/>
    <n v="9029572"/>
    <x v="1"/>
  </r>
  <r>
    <x v="117"/>
    <s v="AIREMISSION"/>
    <s v="CO"/>
    <s v="THND_TONNE"/>
    <s v="A"/>
    <n v="2006"/>
    <n v="585.41499999999996"/>
    <m/>
    <n v="50"/>
    <n v="84.43"/>
    <n v="9080505"/>
    <x v="1"/>
  </r>
  <r>
    <x v="117"/>
    <s v="AIREMISSION"/>
    <s v="CO"/>
    <s v="KG_CAP"/>
    <s v="A"/>
    <n v="2006"/>
    <n v="64.468999999999994"/>
    <m/>
    <n v="50"/>
    <n v="84.43"/>
    <n v="9080505"/>
    <x v="1"/>
  </r>
  <r>
    <x v="117"/>
    <s v="AIREMISSION"/>
    <s v="CO2"/>
    <s v="MLN_TONNE"/>
    <s v="A"/>
    <n v="2006"/>
    <n v="46.61"/>
    <m/>
    <n v="50"/>
    <n v="84.43"/>
    <n v="9080505"/>
    <x v="1"/>
  </r>
  <r>
    <x v="117"/>
    <s v="AIREMISSION"/>
    <s v="CO2"/>
    <s v="TONNE_CAP"/>
    <s v="A"/>
    <n v="2006"/>
    <n v="5.13"/>
    <m/>
    <n v="50"/>
    <n v="84.43"/>
    <n v="9080505"/>
    <x v="1"/>
  </r>
  <r>
    <x v="117"/>
    <s v="AIREMISSION"/>
    <s v="GHG"/>
    <s v="TONNE_CAP"/>
    <s v="A"/>
    <n v="2006"/>
    <n v="7.3529999999999998"/>
    <m/>
    <n v="50"/>
    <n v="84.43"/>
    <n v="9080505"/>
    <x v="1"/>
  </r>
  <r>
    <x v="117"/>
    <s v="AIREMISSION"/>
    <s v="GHG"/>
    <s v="THND_TONNECO2"/>
    <s v="A"/>
    <n v="2006"/>
    <n v="66772.629000000001"/>
    <m/>
    <n v="50"/>
    <n v="84.43"/>
    <n v="9080505"/>
    <x v="1"/>
  </r>
  <r>
    <x v="117"/>
    <s v="AIREMISSION"/>
    <s v="NOX"/>
    <s v="THND_TONNE"/>
    <s v="A"/>
    <n v="2006"/>
    <n v="180.036"/>
    <m/>
    <n v="50"/>
    <n v="84.43"/>
    <n v="9080505"/>
    <x v="1"/>
  </r>
  <r>
    <x v="117"/>
    <s v="AIREMISSION"/>
    <s v="NOX"/>
    <s v="KG_CAP"/>
    <s v="A"/>
    <n v="2006"/>
    <n v="19.827000000000002"/>
    <m/>
    <n v="50"/>
    <n v="84.43"/>
    <n v="9080505"/>
    <x v="1"/>
  </r>
  <r>
    <x v="117"/>
    <s v="AIREMISSION"/>
    <s v="SOX"/>
    <s v="THND_TONNE"/>
    <s v="A"/>
    <n v="2006"/>
    <n v="35.984999999999999"/>
    <m/>
    <n v="50"/>
    <n v="84.43"/>
    <n v="9080505"/>
    <x v="1"/>
  </r>
  <r>
    <x v="117"/>
    <s v="AIREMISSION"/>
    <s v="SOX"/>
    <s v="KG_CAP"/>
    <s v="A"/>
    <n v="2006"/>
    <n v="3.9630000000000001"/>
    <m/>
    <n v="50"/>
    <n v="84.43"/>
    <n v="9080505"/>
    <x v="1"/>
  </r>
  <r>
    <x v="117"/>
    <s v="AIREMISSION"/>
    <s v="VOC"/>
    <s v="THND_TONNE"/>
    <s v="A"/>
    <n v="2006"/>
    <n v="216.386"/>
    <m/>
    <n v="50"/>
    <n v="84.43"/>
    <n v="9080505"/>
    <x v="1"/>
  </r>
  <r>
    <x v="117"/>
    <s v="AIREMISSION"/>
    <s v="VOC"/>
    <s v="KG_CAP"/>
    <s v="A"/>
    <n v="2006"/>
    <n v="23.83"/>
    <m/>
    <n v="50"/>
    <n v="84.43"/>
    <n v="9080505"/>
    <x v="1"/>
  </r>
  <r>
    <x v="117"/>
    <s v="AIREMISSION"/>
    <s v="CO"/>
    <s v="THND_TONNE"/>
    <s v="A"/>
    <n v="2007"/>
    <n v="584.02499999999998"/>
    <m/>
    <n v="51"/>
    <n v="84.587999999999994"/>
    <n v="9148092"/>
    <x v="1"/>
  </r>
  <r>
    <x v="117"/>
    <s v="AIREMISSION"/>
    <s v="CO"/>
    <s v="KG_CAP"/>
    <s v="A"/>
    <n v="2007"/>
    <n v="63.841000000000001"/>
    <m/>
    <n v="51"/>
    <n v="84.587999999999994"/>
    <n v="9148092"/>
    <x v="1"/>
  </r>
  <r>
    <x v="117"/>
    <s v="AIREMISSION"/>
    <s v="CO2"/>
    <s v="MLN_TONNE"/>
    <s v="A"/>
    <n v="2007"/>
    <n v="44.97"/>
    <m/>
    <n v="51"/>
    <n v="84.587999999999994"/>
    <n v="9148092"/>
    <x v="1"/>
  </r>
  <r>
    <x v="117"/>
    <s v="AIREMISSION"/>
    <s v="CO2"/>
    <s v="TONNE_CAP"/>
    <s v="A"/>
    <n v="2007"/>
    <n v="4.92"/>
    <m/>
    <n v="51"/>
    <n v="84.587999999999994"/>
    <n v="9148092"/>
    <x v="1"/>
  </r>
  <r>
    <x v="117"/>
    <s v="AIREMISSION"/>
    <s v="GHG"/>
    <s v="TONNE_CAP"/>
    <s v="A"/>
    <n v="2007"/>
    <n v="7.1189999999999998"/>
    <m/>
    <n v="51"/>
    <n v="84.587999999999994"/>
    <n v="9148092"/>
    <x v="1"/>
  </r>
  <r>
    <x v="117"/>
    <s v="AIREMISSION"/>
    <s v="GHG"/>
    <s v="THND_TONNECO2"/>
    <s v="A"/>
    <n v="2007"/>
    <n v="65126.813000000002"/>
    <m/>
    <n v="51"/>
    <n v="84.587999999999994"/>
    <n v="9148092"/>
    <x v="1"/>
  </r>
  <r>
    <x v="117"/>
    <s v="AIREMISSION"/>
    <s v="NOX"/>
    <s v="THND_TONNE"/>
    <s v="A"/>
    <n v="2007"/>
    <n v="173.33500000000001"/>
    <m/>
    <n v="51"/>
    <n v="84.587999999999994"/>
    <n v="9148092"/>
    <x v="1"/>
  </r>
  <r>
    <x v="117"/>
    <s v="AIREMISSION"/>
    <s v="NOX"/>
    <s v="KG_CAP"/>
    <s v="A"/>
    <n v="2007"/>
    <n v="18.948"/>
    <m/>
    <n v="51"/>
    <n v="84.587999999999994"/>
    <n v="9148092"/>
    <x v="1"/>
  </r>
  <r>
    <x v="117"/>
    <s v="AIREMISSION"/>
    <s v="SOX"/>
    <s v="THND_TONNE"/>
    <s v="A"/>
    <n v="2007"/>
    <n v="32.762"/>
    <m/>
    <n v="51"/>
    <n v="84.587999999999994"/>
    <n v="9148092"/>
    <x v="1"/>
  </r>
  <r>
    <x v="117"/>
    <s v="AIREMISSION"/>
    <s v="SOX"/>
    <s v="KG_CAP"/>
    <s v="A"/>
    <n v="2007"/>
    <n v="3.581"/>
    <m/>
    <n v="51"/>
    <n v="84.587999999999994"/>
    <n v="9148092"/>
    <x v="1"/>
  </r>
  <r>
    <x v="117"/>
    <s v="AIREMISSION"/>
    <s v="VOC"/>
    <s v="THND_TONNE"/>
    <s v="A"/>
    <n v="2007"/>
    <n v="213.92"/>
    <m/>
    <n v="51"/>
    <n v="84.587999999999994"/>
    <n v="9148092"/>
    <x v="1"/>
  </r>
  <r>
    <x v="117"/>
    <s v="AIREMISSION"/>
    <s v="VOC"/>
    <s v="KG_CAP"/>
    <s v="A"/>
    <n v="2007"/>
    <n v="23.384"/>
    <m/>
    <n v="51"/>
    <n v="84.587999999999994"/>
    <n v="9148092"/>
    <x v="1"/>
  </r>
  <r>
    <x v="117"/>
    <s v="AIREMISSION"/>
    <s v="CO"/>
    <s v="THND_TONNE"/>
    <s v="A"/>
    <n v="2008"/>
    <n v="574.30499999999995"/>
    <m/>
    <n v="52"/>
    <n v="84.745999999999995"/>
    <n v="9219637"/>
    <x v="1"/>
  </r>
  <r>
    <x v="117"/>
    <s v="AIREMISSION"/>
    <s v="CO"/>
    <s v="KG_CAP"/>
    <s v="A"/>
    <n v="2008"/>
    <n v="62.292000000000002"/>
    <m/>
    <n v="52"/>
    <n v="84.745999999999995"/>
    <n v="9219637"/>
    <x v="1"/>
  </r>
  <r>
    <x v="117"/>
    <s v="AIREMISSION"/>
    <s v="CO2"/>
    <s v="MLN_TONNE"/>
    <s v="A"/>
    <n v="2008"/>
    <n v="42.94"/>
    <m/>
    <n v="52"/>
    <n v="84.745999999999995"/>
    <n v="9219637"/>
    <x v="1"/>
  </r>
  <r>
    <x v="117"/>
    <s v="AIREMISSION"/>
    <s v="CO2"/>
    <s v="TONNE_CAP"/>
    <s v="A"/>
    <n v="2008"/>
    <n v="4.66"/>
    <m/>
    <n v="52"/>
    <n v="84.745999999999995"/>
    <n v="9219637"/>
    <x v="1"/>
  </r>
  <r>
    <x v="117"/>
    <s v="AIREMISSION"/>
    <s v="GHG"/>
    <s v="TONNE_CAP"/>
    <s v="A"/>
    <n v="2008"/>
    <n v="6.8179999999999996"/>
    <m/>
    <n v="52"/>
    <n v="84.745999999999995"/>
    <n v="9219637"/>
    <x v="1"/>
  </r>
  <r>
    <x v="117"/>
    <s v="AIREMISSION"/>
    <s v="GHG"/>
    <s v="THND_TONNECO2"/>
    <s v="A"/>
    <n v="2008"/>
    <n v="62861.591999999997"/>
    <m/>
    <n v="52"/>
    <n v="84.745999999999995"/>
    <n v="9219637"/>
    <x v="1"/>
  </r>
  <r>
    <x v="117"/>
    <s v="AIREMISSION"/>
    <s v="NOX"/>
    <s v="THND_TONNE"/>
    <s v="A"/>
    <n v="2008"/>
    <n v="165.51"/>
    <m/>
    <n v="52"/>
    <n v="84.745999999999995"/>
    <n v="9219637"/>
    <x v="1"/>
  </r>
  <r>
    <x v="117"/>
    <s v="AIREMISSION"/>
    <s v="NOX"/>
    <s v="KG_CAP"/>
    <s v="A"/>
    <n v="2008"/>
    <n v="17.952000000000002"/>
    <m/>
    <n v="52"/>
    <n v="84.745999999999995"/>
    <n v="9219637"/>
    <x v="1"/>
  </r>
  <r>
    <x v="117"/>
    <s v="AIREMISSION"/>
    <s v="SOX"/>
    <s v="THND_TONNE"/>
    <s v="A"/>
    <n v="2008"/>
    <n v="30.579000000000001"/>
    <m/>
    <n v="52"/>
    <n v="84.745999999999995"/>
    <n v="9219637"/>
    <x v="1"/>
  </r>
  <r>
    <x v="117"/>
    <s v="AIREMISSION"/>
    <s v="SOX"/>
    <s v="KG_CAP"/>
    <s v="A"/>
    <n v="2008"/>
    <n v="3.3170000000000002"/>
    <m/>
    <n v="52"/>
    <n v="84.745999999999995"/>
    <n v="9219637"/>
    <x v="1"/>
  </r>
  <r>
    <x v="117"/>
    <s v="AIREMISSION"/>
    <s v="VOC"/>
    <s v="THND_TONNE"/>
    <s v="A"/>
    <n v="2008"/>
    <n v="207.18"/>
    <m/>
    <n v="52"/>
    <n v="84.745999999999995"/>
    <n v="9219637"/>
    <x v="1"/>
  </r>
  <r>
    <x v="117"/>
    <s v="AIREMISSION"/>
    <s v="VOC"/>
    <s v="KG_CAP"/>
    <s v="A"/>
    <n v="2008"/>
    <n v="22.472000000000001"/>
    <m/>
    <n v="52"/>
    <n v="84.745999999999995"/>
    <n v="9219637"/>
    <x v="1"/>
  </r>
  <r>
    <x v="117"/>
    <s v="AIREMISSION"/>
    <s v="CO"/>
    <s v="THND_TONNE"/>
    <s v="A"/>
    <n v="2009"/>
    <n v="564.33399999999995"/>
    <m/>
    <n v="53"/>
    <n v="84.902000000000001"/>
    <n v="9298515"/>
    <x v="1"/>
  </r>
  <r>
    <x v="117"/>
    <s v="AIREMISSION"/>
    <s v="CO"/>
    <s v="KG_CAP"/>
    <s v="A"/>
    <n v="2009"/>
    <n v="60.691000000000003"/>
    <m/>
    <n v="53"/>
    <n v="84.902000000000001"/>
    <n v="9298515"/>
    <x v="1"/>
  </r>
  <r>
    <x v="117"/>
    <s v="AIREMISSION"/>
    <s v="CO2"/>
    <s v="MLN_TONNE"/>
    <s v="A"/>
    <n v="2009"/>
    <n v="40.71"/>
    <m/>
    <n v="53"/>
    <n v="84.902000000000001"/>
    <n v="9298515"/>
    <x v="1"/>
  </r>
  <r>
    <x v="117"/>
    <s v="AIREMISSION"/>
    <s v="CO2"/>
    <s v="TONNE_CAP"/>
    <s v="A"/>
    <n v="2009"/>
    <n v="4.38"/>
    <m/>
    <n v="53"/>
    <n v="84.902000000000001"/>
    <n v="9298515"/>
    <x v="1"/>
  </r>
  <r>
    <x v="117"/>
    <s v="AIREMISSION"/>
    <s v="GHG"/>
    <s v="TONNE_CAP"/>
    <s v="A"/>
    <n v="2009"/>
    <n v="6.3070000000000004"/>
    <m/>
    <n v="53"/>
    <n v="84.902000000000001"/>
    <n v="9298515"/>
    <x v="1"/>
  </r>
  <r>
    <x v="117"/>
    <s v="AIREMISSION"/>
    <s v="GHG"/>
    <s v="THND_TONNECO2"/>
    <s v="A"/>
    <n v="2009"/>
    <n v="58644.165000000001"/>
    <m/>
    <n v="53"/>
    <n v="84.902000000000001"/>
    <n v="9298515"/>
    <x v="1"/>
  </r>
  <r>
    <x v="117"/>
    <s v="AIREMISSION"/>
    <s v="NOX"/>
    <s v="THND_TONNE"/>
    <s v="A"/>
    <n v="2009"/>
    <n v="154.476"/>
    <m/>
    <n v="53"/>
    <n v="84.902000000000001"/>
    <n v="9298515"/>
    <x v="1"/>
  </r>
  <r>
    <x v="117"/>
    <s v="AIREMISSION"/>
    <s v="NOX"/>
    <s v="KG_CAP"/>
    <s v="A"/>
    <n v="2009"/>
    <n v="16.613"/>
    <m/>
    <n v="53"/>
    <n v="84.902000000000001"/>
    <n v="9298515"/>
    <x v="1"/>
  </r>
  <r>
    <x v="117"/>
    <s v="AIREMISSION"/>
    <s v="SOX"/>
    <s v="THND_TONNE"/>
    <s v="A"/>
    <n v="2009"/>
    <n v="29.683"/>
    <m/>
    <n v="53"/>
    <n v="84.902000000000001"/>
    <n v="9298515"/>
    <x v="1"/>
  </r>
  <r>
    <x v="117"/>
    <s v="AIREMISSION"/>
    <s v="SOX"/>
    <s v="KG_CAP"/>
    <s v="A"/>
    <n v="2009"/>
    <n v="3.1920000000000002"/>
    <m/>
    <n v="53"/>
    <n v="84.902000000000001"/>
    <n v="9298515"/>
    <x v="1"/>
  </r>
  <r>
    <x v="117"/>
    <s v="AIREMISSION"/>
    <s v="VOC"/>
    <s v="THND_TONNE"/>
    <s v="A"/>
    <n v="2009"/>
    <n v="208.55799999999999"/>
    <m/>
    <n v="53"/>
    <n v="84.902000000000001"/>
    <n v="9298515"/>
    <x v="1"/>
  </r>
  <r>
    <x v="117"/>
    <s v="AIREMISSION"/>
    <s v="VOC"/>
    <s v="KG_CAP"/>
    <s v="A"/>
    <n v="2009"/>
    <n v="22.428999999999998"/>
    <m/>
    <n v="53"/>
    <n v="84.902000000000001"/>
    <n v="9298515"/>
    <x v="1"/>
  </r>
  <r>
    <x v="117"/>
    <s v="AIREMISSION"/>
    <s v="CO"/>
    <s v="THND_TONNE"/>
    <s v="A"/>
    <n v="2010"/>
    <n v="560.38199999999995"/>
    <m/>
    <n v="54"/>
    <n v="85.055999999999997"/>
    <n v="9378126"/>
    <x v="1"/>
  </r>
  <r>
    <x v="117"/>
    <s v="AIREMISSION"/>
    <s v="CO"/>
    <s v="KG_CAP"/>
    <s v="A"/>
    <n v="2010"/>
    <n v="59.753999999999998"/>
    <m/>
    <n v="54"/>
    <n v="85.055999999999997"/>
    <n v="9378126"/>
    <x v="1"/>
  </r>
  <r>
    <x v="117"/>
    <s v="AIREMISSION"/>
    <s v="CO2"/>
    <s v="MLN_TONNE"/>
    <s v="A"/>
    <n v="2010"/>
    <n v="46.04"/>
    <m/>
    <n v="54"/>
    <n v="85.055999999999997"/>
    <n v="9378126"/>
    <x v="1"/>
  </r>
  <r>
    <x v="117"/>
    <s v="AIREMISSION"/>
    <s v="CO2"/>
    <s v="TONNE_CAP"/>
    <s v="A"/>
    <n v="2010"/>
    <n v="4.91"/>
    <m/>
    <n v="54"/>
    <n v="85.055999999999997"/>
    <n v="9378126"/>
    <x v="1"/>
  </r>
  <r>
    <x v="117"/>
    <s v="AIREMISSION"/>
    <s v="GHG"/>
    <s v="TONNE_CAP"/>
    <s v="A"/>
    <n v="2010"/>
    <n v="6.8840000000000003"/>
    <m/>
    <n v="54"/>
    <n v="85.055999999999997"/>
    <n v="9378126"/>
    <x v="1"/>
  </r>
  <r>
    <x v="117"/>
    <s v="AIREMISSION"/>
    <s v="GHG"/>
    <s v="THND_TONNECO2"/>
    <s v="A"/>
    <n v="2010"/>
    <n v="64554.798999999999"/>
    <m/>
    <n v="54"/>
    <n v="85.055999999999997"/>
    <n v="9378126"/>
    <x v="1"/>
  </r>
  <r>
    <x v="117"/>
    <s v="AIREMISSION"/>
    <s v="NOX"/>
    <s v="THND_TONNE"/>
    <s v="A"/>
    <n v="2010"/>
    <n v="157.88399999999999"/>
    <m/>
    <n v="54"/>
    <n v="85.055999999999997"/>
    <n v="9378126"/>
    <x v="1"/>
  </r>
  <r>
    <x v="117"/>
    <s v="AIREMISSION"/>
    <s v="NOX"/>
    <s v="KG_CAP"/>
    <s v="A"/>
    <n v="2010"/>
    <n v="16.835000000000001"/>
    <m/>
    <n v="54"/>
    <n v="85.055999999999997"/>
    <n v="9378126"/>
    <x v="1"/>
  </r>
  <r>
    <x v="117"/>
    <s v="AIREMISSION"/>
    <s v="SOX"/>
    <s v="THND_TONNE"/>
    <s v="A"/>
    <n v="2010"/>
    <n v="32.192999999999998"/>
    <m/>
    <n v="54"/>
    <n v="85.055999999999997"/>
    <n v="9378126"/>
    <x v="1"/>
  </r>
  <r>
    <x v="117"/>
    <s v="AIREMISSION"/>
    <s v="SOX"/>
    <s v="KG_CAP"/>
    <s v="A"/>
    <n v="2010"/>
    <n v="3.4329999999999998"/>
    <m/>
    <n v="54"/>
    <n v="85.055999999999997"/>
    <n v="9378126"/>
    <x v="1"/>
  </r>
  <r>
    <x v="117"/>
    <s v="AIREMISSION"/>
    <s v="VOC"/>
    <s v="THND_TONNE"/>
    <s v="A"/>
    <n v="2010"/>
    <n v="209.661"/>
    <m/>
    <n v="54"/>
    <n v="85.055999999999997"/>
    <n v="9378126"/>
    <x v="1"/>
  </r>
  <r>
    <x v="117"/>
    <s v="AIREMISSION"/>
    <s v="VOC"/>
    <s v="KG_CAP"/>
    <s v="A"/>
    <n v="2010"/>
    <n v="22.356000000000002"/>
    <m/>
    <n v="54"/>
    <n v="85.055999999999997"/>
    <n v="9378126"/>
    <x v="1"/>
  </r>
  <r>
    <x v="117"/>
    <s v="AIREMISSION"/>
    <s v="CO"/>
    <s v="THND_TONNE"/>
    <s v="A"/>
    <n v="2011"/>
    <n v="543.55399999999997"/>
    <m/>
    <n v="55"/>
    <n v="85.21"/>
    <n v="9449213"/>
    <x v="1"/>
  </r>
  <r>
    <x v="117"/>
    <s v="AIREMISSION"/>
    <s v="CO"/>
    <s v="KG_CAP"/>
    <s v="A"/>
    <n v="2011"/>
    <n v="57.524000000000001"/>
    <m/>
    <n v="55"/>
    <n v="85.21"/>
    <n v="9449213"/>
    <x v="1"/>
  </r>
  <r>
    <x v="117"/>
    <s v="AIREMISSION"/>
    <s v="CO2"/>
    <s v="MLN_TONNE"/>
    <s v="A"/>
    <n v="2011"/>
    <n v="42.42"/>
    <m/>
    <n v="55"/>
    <n v="85.21"/>
    <n v="9449213"/>
    <x v="1"/>
  </r>
  <r>
    <x v="117"/>
    <s v="AIREMISSION"/>
    <s v="CO2"/>
    <s v="TONNE_CAP"/>
    <s v="A"/>
    <n v="2011"/>
    <n v="4.49"/>
    <m/>
    <n v="55"/>
    <n v="85.21"/>
    <n v="9449213"/>
    <x v="1"/>
  </r>
  <r>
    <x v="117"/>
    <s v="AIREMISSION"/>
    <s v="GHG"/>
    <s v="TONNE_CAP"/>
    <s v="A"/>
    <n v="2011"/>
    <n v="6.4080000000000004"/>
    <m/>
    <n v="55"/>
    <n v="85.21"/>
    <n v="9449213"/>
    <x v="1"/>
  </r>
  <r>
    <x v="117"/>
    <s v="AIREMISSION"/>
    <s v="GHG"/>
    <s v="THND_TONNECO2"/>
    <s v="A"/>
    <n v="2011"/>
    <n v="60554.99"/>
    <m/>
    <n v="55"/>
    <n v="85.21"/>
    <n v="9449213"/>
    <x v="1"/>
  </r>
  <r>
    <x v="117"/>
    <s v="AIREMISSION"/>
    <s v="NOX"/>
    <s v="THND_TONNE"/>
    <s v="A"/>
    <n v="2011"/>
    <n v="149.346"/>
    <m/>
    <n v="55"/>
    <n v="85.21"/>
    <n v="9449213"/>
    <x v="1"/>
  </r>
  <r>
    <x v="117"/>
    <s v="AIREMISSION"/>
    <s v="NOX"/>
    <s v="KG_CAP"/>
    <s v="A"/>
    <n v="2011"/>
    <n v="15.805"/>
    <m/>
    <n v="55"/>
    <n v="85.21"/>
    <n v="9449213"/>
    <x v="1"/>
  </r>
  <r>
    <x v="117"/>
    <s v="AIREMISSION"/>
    <s v="SOX"/>
    <s v="THND_TONNE"/>
    <s v="A"/>
    <n v="2011"/>
    <n v="29.291"/>
    <m/>
    <n v="55"/>
    <n v="85.21"/>
    <n v="9449213"/>
    <x v="1"/>
  </r>
  <r>
    <x v="117"/>
    <s v="AIREMISSION"/>
    <s v="SOX"/>
    <s v="KG_CAP"/>
    <s v="A"/>
    <n v="2011"/>
    <n v="3.1"/>
    <m/>
    <n v="55"/>
    <n v="85.21"/>
    <n v="9449213"/>
    <x v="1"/>
  </r>
  <r>
    <x v="117"/>
    <s v="AIREMISSION"/>
    <s v="VOC"/>
    <s v="THND_TONNE"/>
    <s v="A"/>
    <n v="2011"/>
    <n v="204.273"/>
    <m/>
    <n v="55"/>
    <n v="85.21"/>
    <n v="9449213"/>
    <x v="1"/>
  </r>
  <r>
    <x v="117"/>
    <s v="AIREMISSION"/>
    <s v="VOC"/>
    <s v="KG_CAP"/>
    <s v="A"/>
    <n v="2011"/>
    <n v="21.617999999999999"/>
    <m/>
    <n v="55"/>
    <n v="85.21"/>
    <n v="9449213"/>
    <x v="1"/>
  </r>
  <r>
    <x v="117"/>
    <s v="AIREMISSION"/>
    <s v="CO"/>
    <s v="THND_TONNE"/>
    <s v="A"/>
    <n v="2012"/>
    <n v="520.65"/>
    <m/>
    <n v="56"/>
    <n v="85.363"/>
    <n v="9519374"/>
    <x v="1"/>
  </r>
  <r>
    <x v="117"/>
    <s v="AIREMISSION"/>
    <s v="CO"/>
    <s v="KG_CAP"/>
    <s v="A"/>
    <n v="2012"/>
    <n v="54.694000000000003"/>
    <m/>
    <n v="56"/>
    <n v="85.363"/>
    <n v="9519374"/>
    <x v="1"/>
  </r>
  <r>
    <x v="117"/>
    <s v="AIREMISSION"/>
    <s v="CO2"/>
    <s v="MLN_TONNE"/>
    <s v="A"/>
    <n v="2012"/>
    <n v="39.340000000000003"/>
    <m/>
    <n v="56"/>
    <n v="85.363"/>
    <n v="9519374"/>
    <x v="1"/>
  </r>
  <r>
    <x v="117"/>
    <s v="AIREMISSION"/>
    <s v="CO2"/>
    <s v="TONNE_CAP"/>
    <s v="A"/>
    <n v="2012"/>
    <n v="4.13"/>
    <m/>
    <n v="56"/>
    <n v="85.363"/>
    <n v="9519374"/>
    <x v="1"/>
  </r>
  <r>
    <x v="117"/>
    <s v="AIREMISSION"/>
    <s v="GHG"/>
    <s v="TONNE_CAP"/>
    <s v="A"/>
    <n v="2012"/>
    <n v="6.0049999999999999"/>
    <m/>
    <n v="56"/>
    <n v="85.363"/>
    <n v="9519374"/>
    <x v="1"/>
  </r>
  <r>
    <x v="117"/>
    <s v="AIREMISSION"/>
    <s v="GHG"/>
    <s v="THND_TONNECO2"/>
    <s v="A"/>
    <n v="2012"/>
    <n v="57162.716"/>
    <m/>
    <n v="56"/>
    <n v="85.363"/>
    <n v="9519374"/>
    <x v="1"/>
  </r>
  <r>
    <x v="117"/>
    <s v="AIREMISSION"/>
    <s v="NOX"/>
    <s v="THND_TONNE"/>
    <s v="A"/>
    <n v="2012"/>
    <n v="141.59399999999999"/>
    <m/>
    <n v="56"/>
    <n v="85.363"/>
    <n v="9519374"/>
    <x v="1"/>
  </r>
  <r>
    <x v="117"/>
    <s v="AIREMISSION"/>
    <s v="NOX"/>
    <s v="KG_CAP"/>
    <s v="A"/>
    <n v="2012"/>
    <n v="14.874000000000001"/>
    <m/>
    <n v="56"/>
    <n v="85.363"/>
    <n v="9519374"/>
    <x v="1"/>
  </r>
  <r>
    <x v="117"/>
    <s v="AIREMISSION"/>
    <s v="SOX"/>
    <s v="THND_TONNE"/>
    <s v="A"/>
    <n v="2012"/>
    <n v="28.408000000000001"/>
    <m/>
    <n v="56"/>
    <n v="85.363"/>
    <n v="9519374"/>
    <x v="1"/>
  </r>
  <r>
    <x v="117"/>
    <s v="AIREMISSION"/>
    <s v="SOX"/>
    <s v="KG_CAP"/>
    <s v="A"/>
    <n v="2012"/>
    <n v="2.984"/>
    <m/>
    <n v="56"/>
    <n v="85.363"/>
    <n v="9519374"/>
    <x v="1"/>
  </r>
  <r>
    <x v="117"/>
    <s v="AIREMISSION"/>
    <s v="VOC"/>
    <s v="THND_TONNE"/>
    <s v="A"/>
    <n v="2012"/>
    <n v="192.96100000000001"/>
    <m/>
    <n v="56"/>
    <n v="85.363"/>
    <n v="9519374"/>
    <x v="1"/>
  </r>
  <r>
    <x v="117"/>
    <s v="AIREMISSION"/>
    <s v="VOC"/>
    <s v="KG_CAP"/>
    <s v="A"/>
    <n v="2012"/>
    <n v="20.27"/>
    <m/>
    <n v="56"/>
    <n v="85.363"/>
    <n v="9519374"/>
    <x v="1"/>
  </r>
  <r>
    <x v="117"/>
    <s v="AIREMISSION"/>
    <s v="CO"/>
    <s v="THND_TONNE"/>
    <s v="A"/>
    <n v="2013"/>
    <n v="516.32399999999996"/>
    <m/>
    <n v="57"/>
    <n v="85.513999999999996"/>
    <n v="9600379"/>
    <x v="1"/>
  </r>
  <r>
    <x v="117"/>
    <s v="AIREMISSION"/>
    <s v="CO"/>
    <s v="KG_CAP"/>
    <s v="A"/>
    <n v="2013"/>
    <n v="53.728000000000002"/>
    <m/>
    <n v="57"/>
    <n v="85.513999999999996"/>
    <n v="9600379"/>
    <x v="1"/>
  </r>
  <r>
    <x v="117"/>
    <s v="AIREMISSION"/>
    <s v="CO2"/>
    <s v="MLN_TONNE"/>
    <s v="A"/>
    <n v="2013"/>
    <n v="37.659999999999997"/>
    <m/>
    <n v="57"/>
    <n v="85.513999999999996"/>
    <n v="9600379"/>
    <x v="1"/>
  </r>
  <r>
    <x v="117"/>
    <s v="AIREMISSION"/>
    <s v="CO2"/>
    <s v="TONNE_CAP"/>
    <s v="A"/>
    <n v="2013"/>
    <n v="3.92"/>
    <m/>
    <n v="57"/>
    <n v="85.513999999999996"/>
    <n v="9600379"/>
    <x v="1"/>
  </r>
  <r>
    <x v="117"/>
    <s v="AIREMISSION"/>
    <s v="GHG"/>
    <s v="TONNE_CAP"/>
    <s v="A"/>
    <n v="2013"/>
    <n v="5.7789999999999999"/>
    <m/>
    <n v="57"/>
    <n v="85.513999999999996"/>
    <n v="9600379"/>
    <x v="1"/>
  </r>
  <r>
    <x v="117"/>
    <s v="AIREMISSION"/>
    <s v="GHG"/>
    <s v="THND_TONNECO2"/>
    <s v="A"/>
    <n v="2013"/>
    <n v="55537.398000000001"/>
    <m/>
    <n v="57"/>
    <n v="85.513999999999996"/>
    <n v="9600379"/>
    <x v="1"/>
  </r>
  <r>
    <x v="117"/>
    <s v="AIREMISSION"/>
    <s v="NOX"/>
    <s v="THND_TONNE"/>
    <s v="A"/>
    <n v="2013"/>
    <n v="138.892"/>
    <m/>
    <n v="57"/>
    <n v="85.513999999999996"/>
    <n v="9600379"/>
    <x v="1"/>
  </r>
  <r>
    <x v="117"/>
    <s v="AIREMISSION"/>
    <s v="NOX"/>
    <s v="KG_CAP"/>
    <s v="A"/>
    <n v="2013"/>
    <n v="14.452999999999999"/>
    <m/>
    <n v="57"/>
    <n v="85.513999999999996"/>
    <n v="9600379"/>
    <x v="1"/>
  </r>
  <r>
    <x v="117"/>
    <s v="AIREMISSION"/>
    <s v="SOX"/>
    <s v="THND_TONNE"/>
    <s v="A"/>
    <n v="2013"/>
    <n v="26.870999999999999"/>
    <m/>
    <n v="57"/>
    <n v="85.513999999999996"/>
    <n v="9600379"/>
    <x v="1"/>
  </r>
  <r>
    <x v="117"/>
    <s v="AIREMISSION"/>
    <s v="SOX"/>
    <s v="KG_CAP"/>
    <s v="A"/>
    <n v="2013"/>
    <n v="2.7959999999999998"/>
    <m/>
    <n v="57"/>
    <n v="85.513999999999996"/>
    <n v="9600379"/>
    <x v="1"/>
  </r>
  <r>
    <x v="117"/>
    <s v="AIREMISSION"/>
    <s v="VOC"/>
    <s v="THND_TONNE"/>
    <s v="A"/>
    <n v="2013"/>
    <n v="187.37899999999999"/>
    <m/>
    <n v="57"/>
    <n v="85.513999999999996"/>
    <n v="9600379"/>
    <x v="1"/>
  </r>
  <r>
    <x v="117"/>
    <s v="AIREMISSION"/>
    <s v="VOC"/>
    <s v="KG_CAP"/>
    <s v="A"/>
    <n v="2013"/>
    <n v="19.498000000000001"/>
    <m/>
    <n v="57"/>
    <n v="85.513999999999996"/>
    <n v="9600379"/>
    <x v="1"/>
  </r>
  <r>
    <x v="117"/>
    <s v="AIREMISSION"/>
    <s v="CO"/>
    <s v="THND_TONNE"/>
    <s v="A"/>
    <n v="2014"/>
    <n v="498.024"/>
    <m/>
    <n v="58"/>
    <n v="85.665000000000006"/>
    <n v="9696110"/>
    <x v="1"/>
  </r>
  <r>
    <x v="117"/>
    <s v="AIREMISSION"/>
    <s v="CO"/>
    <s v="KG_CAP"/>
    <s v="A"/>
    <n v="2014"/>
    <n v="51.353000000000002"/>
    <m/>
    <n v="58"/>
    <n v="85.665000000000006"/>
    <n v="9696110"/>
    <x v="1"/>
  </r>
  <r>
    <x v="117"/>
    <s v="AIREMISSION"/>
    <s v="CO2"/>
    <s v="MLN_TONNE"/>
    <s v="A"/>
    <n v="2014"/>
    <n v="37.42"/>
    <m/>
    <n v="58"/>
    <n v="85.665000000000006"/>
    <n v="9696110"/>
    <x v="1"/>
  </r>
  <r>
    <x v="117"/>
    <s v="AIREMISSION"/>
    <s v="CO2"/>
    <s v="TONNE_CAP"/>
    <s v="A"/>
    <n v="2014"/>
    <n v="3.86"/>
    <m/>
    <n v="58"/>
    <n v="85.665000000000006"/>
    <n v="9696110"/>
    <x v="1"/>
  </r>
  <r>
    <x v="117"/>
    <s v="AIREMISSION"/>
    <s v="GHG"/>
    <s v="TONNE_CAP"/>
    <s v="A"/>
    <n v="2014"/>
    <n v="5.5510000000000002"/>
    <m/>
    <n v="58"/>
    <n v="85.665000000000006"/>
    <n v="9696110"/>
    <x v="1"/>
  </r>
  <r>
    <x v="117"/>
    <s v="AIREMISSION"/>
    <s v="GHG"/>
    <s v="THND_TONNECO2"/>
    <s v="A"/>
    <n v="2014"/>
    <n v="53836.241000000002"/>
    <m/>
    <n v="58"/>
    <n v="85.665000000000006"/>
    <n v="9696110"/>
    <x v="1"/>
  </r>
  <r>
    <x v="117"/>
    <s v="AIREMISSION"/>
    <s v="NOX"/>
    <s v="THND_TONNE"/>
    <s v="A"/>
    <n v="2014"/>
    <n v="135.69300000000001"/>
    <m/>
    <n v="58"/>
    <n v="85.665000000000006"/>
    <n v="9696110"/>
    <x v="1"/>
  </r>
  <r>
    <x v="117"/>
    <s v="AIREMISSION"/>
    <s v="NOX"/>
    <s v="KG_CAP"/>
    <s v="A"/>
    <n v="2014"/>
    <n v="13.992000000000001"/>
    <m/>
    <n v="58"/>
    <n v="85.665000000000006"/>
    <n v="9696110"/>
    <x v="1"/>
  </r>
  <r>
    <x v="117"/>
    <s v="AIREMISSION"/>
    <s v="SOX"/>
    <s v="THND_TONNE"/>
    <s v="A"/>
    <n v="2014"/>
    <n v="24.042000000000002"/>
    <m/>
    <n v="58"/>
    <n v="85.665000000000006"/>
    <n v="9696110"/>
    <x v="1"/>
  </r>
  <r>
    <x v="117"/>
    <s v="AIREMISSION"/>
    <s v="SOX"/>
    <s v="KG_CAP"/>
    <s v="A"/>
    <n v="2014"/>
    <n v="2.4790000000000001"/>
    <m/>
    <n v="58"/>
    <n v="85.665000000000006"/>
    <n v="9696110"/>
    <x v="1"/>
  </r>
  <r>
    <x v="117"/>
    <s v="AIREMISSION"/>
    <s v="VOC"/>
    <s v="THND_TONNE"/>
    <s v="A"/>
    <n v="2014"/>
    <n v="183.91200000000001"/>
    <m/>
    <n v="58"/>
    <n v="85.665000000000006"/>
    <n v="9696110"/>
    <x v="1"/>
  </r>
  <r>
    <x v="117"/>
    <s v="AIREMISSION"/>
    <s v="VOC"/>
    <s v="KG_CAP"/>
    <s v="A"/>
    <n v="2014"/>
    <n v="18.963999999999999"/>
    <m/>
    <n v="58"/>
    <n v="85.665000000000006"/>
    <n v="9696110"/>
    <x v="1"/>
  </r>
  <r>
    <x v="117"/>
    <s v="AIREMISSION"/>
    <s v="GHG"/>
    <s v="TONNE_CAP"/>
    <s v="A"/>
    <n v="2015"/>
    <n v="5.4790000000000001"/>
    <m/>
    <n v="59"/>
    <n v="85.814999999999998"/>
    <n v="9799186"/>
    <x v="1"/>
  </r>
  <r>
    <x v="117"/>
    <s v="AIREMISSION"/>
    <s v="GHG"/>
    <s v="THND_TONNECO2"/>
    <s v="A"/>
    <n v="2015"/>
    <n v="53690.357000000004"/>
    <m/>
    <n v="59"/>
    <n v="85.814999999999998"/>
    <n v="9799186"/>
    <x v="1"/>
  </r>
  <r>
    <x v="118"/>
    <s v="AIREMISSION"/>
    <s v="CO2"/>
    <s v="MLN_TONNE"/>
    <s v="A"/>
    <n v="1971"/>
    <n v="5.43"/>
    <m/>
    <n v="15"/>
    <n v="43.750999999999998"/>
    <n v="6570857"/>
    <x v="2"/>
  </r>
  <r>
    <x v="118"/>
    <s v="AIREMISSION"/>
    <s v="CO2"/>
    <s v="TONNE_CAP"/>
    <s v="A"/>
    <n v="1971"/>
    <n v="0.82"/>
    <m/>
    <n v="15"/>
    <n v="43.750999999999998"/>
    <n v="6570857"/>
    <x v="2"/>
  </r>
  <r>
    <x v="118"/>
    <s v="AIREMISSION"/>
    <s v="CO2"/>
    <s v="MLN_TONNE"/>
    <s v="A"/>
    <n v="1972"/>
    <n v="5.14"/>
    <m/>
    <n v="16"/>
    <n v="44.078000000000003"/>
    <n v="6800141"/>
    <x v="2"/>
  </r>
  <r>
    <x v="118"/>
    <s v="AIREMISSION"/>
    <s v="CO2"/>
    <s v="TONNE_CAP"/>
    <s v="A"/>
    <n v="1972"/>
    <n v="0.75"/>
    <m/>
    <n v="16"/>
    <n v="44.078000000000003"/>
    <n v="6800141"/>
    <x v="2"/>
  </r>
  <r>
    <x v="118"/>
    <s v="AIREMISSION"/>
    <s v="CO2"/>
    <s v="MLN_TONNE"/>
    <s v="A"/>
    <n v="1973"/>
    <n v="4.93"/>
    <m/>
    <n v="17"/>
    <n v="44.405000000000001"/>
    <n v="7037851"/>
    <x v="2"/>
  </r>
  <r>
    <x v="118"/>
    <s v="AIREMISSION"/>
    <s v="CO2"/>
    <s v="TONNE_CAP"/>
    <s v="A"/>
    <n v="1973"/>
    <n v="0.7"/>
    <m/>
    <n v="17"/>
    <n v="44.405000000000001"/>
    <n v="7037851"/>
    <x v="2"/>
  </r>
  <r>
    <x v="118"/>
    <s v="AIREMISSION"/>
    <s v="CO2"/>
    <s v="MLN_TONNE"/>
    <s v="A"/>
    <n v="1974"/>
    <n v="6.98"/>
    <m/>
    <n v="18"/>
    <n v="44.732999999999997"/>
    <n v="7283177"/>
    <x v="2"/>
  </r>
  <r>
    <x v="118"/>
    <s v="AIREMISSION"/>
    <s v="CO2"/>
    <s v="TONNE_CAP"/>
    <s v="A"/>
    <n v="1974"/>
    <n v="0.95"/>
    <m/>
    <n v="18"/>
    <n v="44.732999999999997"/>
    <n v="7283177"/>
    <x v="2"/>
  </r>
  <r>
    <x v="118"/>
    <s v="AIREMISSION"/>
    <s v="CO2"/>
    <s v="MLN_TONNE"/>
    <s v="A"/>
    <n v="1975"/>
    <n v="8.26"/>
    <m/>
    <n v="19"/>
    <n v="45.061"/>
    <n v="7535714"/>
    <x v="2"/>
  </r>
  <r>
    <x v="118"/>
    <s v="AIREMISSION"/>
    <s v="CO2"/>
    <s v="TONNE_CAP"/>
    <s v="A"/>
    <n v="1975"/>
    <n v="1.0900000000000001"/>
    <m/>
    <n v="19"/>
    <n v="45.061"/>
    <n v="7535714"/>
    <x v="2"/>
  </r>
  <r>
    <x v="118"/>
    <s v="AIREMISSION"/>
    <s v="CO2"/>
    <s v="MLN_TONNE"/>
    <s v="A"/>
    <n v="1976"/>
    <n v="9.2899999999999991"/>
    <m/>
    <n v="20"/>
    <n v="45.39"/>
    <n v="7794662"/>
    <x v="2"/>
  </r>
  <r>
    <x v="118"/>
    <s v="AIREMISSION"/>
    <s v="CO2"/>
    <s v="TONNE_CAP"/>
    <s v="A"/>
    <n v="1976"/>
    <n v="1.19"/>
    <m/>
    <n v="20"/>
    <n v="45.39"/>
    <n v="7794662"/>
    <x v="2"/>
  </r>
  <r>
    <x v="118"/>
    <s v="AIREMISSION"/>
    <s v="CO2"/>
    <s v="MLN_TONNE"/>
    <s v="A"/>
    <n v="1977"/>
    <n v="10.06"/>
    <m/>
    <n v="21"/>
    <n v="45.718000000000004"/>
    <n v="8060649"/>
    <x v="2"/>
  </r>
  <r>
    <x v="118"/>
    <s v="AIREMISSION"/>
    <s v="CO2"/>
    <s v="TONNE_CAP"/>
    <s v="A"/>
    <n v="1977"/>
    <n v="1.24"/>
    <m/>
    <n v="21"/>
    <n v="45.718000000000004"/>
    <n v="8060649"/>
    <x v="2"/>
  </r>
  <r>
    <x v="118"/>
    <s v="AIREMISSION"/>
    <s v="CO2"/>
    <s v="MLN_TONNE"/>
    <s v="A"/>
    <n v="1978"/>
    <n v="10.15"/>
    <m/>
    <n v="22"/>
    <n v="46.048000000000002"/>
    <n v="8336418"/>
    <x v="2"/>
  </r>
  <r>
    <x v="118"/>
    <s v="AIREMISSION"/>
    <s v="CO2"/>
    <s v="TONNE_CAP"/>
    <s v="A"/>
    <n v="1978"/>
    <n v="1.21"/>
    <m/>
    <n v="22"/>
    <n v="46.048000000000002"/>
    <n v="8336418"/>
    <x v="2"/>
  </r>
  <r>
    <x v="118"/>
    <s v="AIREMISSION"/>
    <s v="CO2"/>
    <s v="MLN_TONNE"/>
    <s v="A"/>
    <n v="1979"/>
    <n v="13.33"/>
    <m/>
    <n v="23"/>
    <n v="46.377000000000002"/>
    <n v="8625690"/>
    <x v="2"/>
  </r>
  <r>
    <x v="118"/>
    <s v="AIREMISSION"/>
    <s v="CO2"/>
    <s v="TONNE_CAP"/>
    <s v="A"/>
    <n v="1979"/>
    <n v="1.54"/>
    <m/>
    <n v="23"/>
    <n v="46.377000000000002"/>
    <n v="8625690"/>
    <x v="2"/>
  </r>
  <r>
    <x v="118"/>
    <s v="AIREMISSION"/>
    <s v="CO2"/>
    <s v="MLN_TONNE"/>
    <s v="A"/>
    <n v="1980"/>
    <n v="12.32"/>
    <m/>
    <n v="24"/>
    <n v="46.707999999999998"/>
    <n v="8930774"/>
    <x v="2"/>
  </r>
  <r>
    <x v="118"/>
    <s v="AIREMISSION"/>
    <s v="CO2"/>
    <s v="TONNE_CAP"/>
    <s v="A"/>
    <n v="1980"/>
    <n v="1.38"/>
    <m/>
    <n v="24"/>
    <n v="46.707999999999998"/>
    <n v="8930774"/>
    <x v="2"/>
  </r>
  <r>
    <x v="118"/>
    <s v="AIREMISSION"/>
    <s v="CO2"/>
    <s v="MLN_TONNE"/>
    <s v="A"/>
    <n v="1981"/>
    <n v="13.86"/>
    <m/>
    <n v="25"/>
    <n v="47.037999999999997"/>
    <n v="9252851"/>
    <x v="2"/>
  </r>
  <r>
    <x v="118"/>
    <s v="AIREMISSION"/>
    <s v="CO2"/>
    <s v="TONNE_CAP"/>
    <s v="A"/>
    <n v="1981"/>
    <n v="1.49"/>
    <m/>
    <n v="25"/>
    <n v="47.037999999999997"/>
    <n v="9252851"/>
    <x v="2"/>
  </r>
  <r>
    <x v="118"/>
    <s v="AIREMISSION"/>
    <s v="CO2"/>
    <s v="MLN_TONNE"/>
    <s v="A"/>
    <n v="1982"/>
    <n v="16.59"/>
    <m/>
    <n v="26"/>
    <n v="47.268000000000001"/>
    <n v="9590227"/>
    <x v="2"/>
  </r>
  <r>
    <x v="118"/>
    <s v="AIREMISSION"/>
    <s v="CO2"/>
    <s v="TONNE_CAP"/>
    <s v="A"/>
    <n v="1982"/>
    <n v="1.73"/>
    <m/>
    <n v="26"/>
    <n v="47.268000000000001"/>
    <n v="9590227"/>
    <x v="2"/>
  </r>
  <r>
    <x v="118"/>
    <s v="AIREMISSION"/>
    <s v="CO2"/>
    <s v="MLN_TONNE"/>
    <s v="A"/>
    <n v="1983"/>
    <n v="19.55"/>
    <m/>
    <n v="27"/>
    <n v="47.475999999999999"/>
    <n v="9938847"/>
    <x v="2"/>
  </r>
  <r>
    <x v="118"/>
    <s v="AIREMISSION"/>
    <s v="CO2"/>
    <s v="TONNE_CAP"/>
    <s v="A"/>
    <n v="1983"/>
    <n v="1.96"/>
    <m/>
    <n v="27"/>
    <n v="47.475999999999999"/>
    <n v="9938847"/>
    <x v="2"/>
  </r>
  <r>
    <x v="118"/>
    <s v="AIREMISSION"/>
    <s v="CO2"/>
    <s v="MLN_TONNE"/>
    <s v="A"/>
    <n v="1984"/>
    <n v="22.04"/>
    <m/>
    <n v="28"/>
    <n v="47.683999999999997"/>
    <n v="10293049"/>
    <x v="2"/>
  </r>
  <r>
    <x v="118"/>
    <s v="AIREMISSION"/>
    <s v="CO2"/>
    <s v="TONNE_CAP"/>
    <s v="A"/>
    <n v="1984"/>
    <n v="2.14"/>
    <m/>
    <n v="28"/>
    <n v="47.683999999999997"/>
    <n v="10293049"/>
    <x v="2"/>
  </r>
  <r>
    <x v="118"/>
    <s v="AIREMISSION"/>
    <s v="CO2"/>
    <s v="MLN_TONNE"/>
    <s v="A"/>
    <n v="1985"/>
    <n v="19.53"/>
    <m/>
    <n v="29"/>
    <n v="47.890999999999998"/>
    <n v="10648632"/>
    <x v="2"/>
  </r>
  <r>
    <x v="118"/>
    <s v="AIREMISSION"/>
    <s v="CO2"/>
    <s v="TONNE_CAP"/>
    <s v="A"/>
    <n v="1985"/>
    <n v="1.83"/>
    <m/>
    <n v="29"/>
    <n v="47.890999999999998"/>
    <n v="10648632"/>
    <x v="2"/>
  </r>
  <r>
    <x v="118"/>
    <s v="AIREMISSION"/>
    <s v="CO2"/>
    <s v="MLN_TONNE"/>
    <s v="A"/>
    <n v="1986"/>
    <n v="20.97"/>
    <m/>
    <n v="30"/>
    <n v="48.098999999999997"/>
    <n v="11004272"/>
    <x v="2"/>
  </r>
  <r>
    <x v="118"/>
    <s v="AIREMISSION"/>
    <s v="CO2"/>
    <s v="TONNE_CAP"/>
    <s v="A"/>
    <n v="1986"/>
    <n v="1.9"/>
    <m/>
    <n v="30"/>
    <n v="48.098999999999997"/>
    <n v="11004272"/>
    <x v="2"/>
  </r>
  <r>
    <x v="118"/>
    <s v="AIREMISSION"/>
    <s v="CO2"/>
    <s v="MLN_TONNE"/>
    <s v="A"/>
    <n v="1987"/>
    <n v="23.79"/>
    <m/>
    <n v="31"/>
    <n v="48.307000000000002"/>
    <n v="11360852"/>
    <x v="2"/>
  </r>
  <r>
    <x v="118"/>
    <s v="AIREMISSION"/>
    <s v="CO2"/>
    <s v="TONNE_CAP"/>
    <s v="A"/>
    <n v="1987"/>
    <n v="2.09"/>
    <m/>
    <n v="31"/>
    <n v="48.307000000000002"/>
    <n v="11360852"/>
    <x v="2"/>
  </r>
  <r>
    <x v="118"/>
    <s v="AIREMISSION"/>
    <s v="CO2"/>
    <s v="MLN_TONNE"/>
    <s v="A"/>
    <n v="1988"/>
    <n v="24.43"/>
    <m/>
    <n v="32"/>
    <n v="48.515000000000001"/>
    <n v="11719071"/>
    <x v="2"/>
  </r>
  <r>
    <x v="118"/>
    <s v="AIREMISSION"/>
    <s v="CO2"/>
    <s v="TONNE_CAP"/>
    <s v="A"/>
    <n v="1988"/>
    <n v="2.08"/>
    <m/>
    <n v="32"/>
    <n v="48.515000000000001"/>
    <n v="11719071"/>
    <x v="2"/>
  </r>
  <r>
    <x v="118"/>
    <s v="AIREMISSION"/>
    <s v="CO2"/>
    <s v="MLN_TONNE"/>
    <s v="A"/>
    <n v="1989"/>
    <n v="23.82"/>
    <m/>
    <n v="33"/>
    <n v="48.722999999999999"/>
    <n v="12080444"/>
    <x v="2"/>
  </r>
  <r>
    <x v="118"/>
    <s v="AIREMISSION"/>
    <s v="CO2"/>
    <s v="TONNE_CAP"/>
    <s v="A"/>
    <n v="1989"/>
    <n v="1.97"/>
    <m/>
    <n v="33"/>
    <n v="48.722999999999999"/>
    <n v="12080444"/>
    <x v="2"/>
  </r>
  <r>
    <x v="118"/>
    <s v="AIREMISSION"/>
    <s v="CO2"/>
    <s v="MLN_TONNE"/>
    <s v="A"/>
    <n v="1990"/>
    <n v="27.22"/>
    <m/>
    <n v="34"/>
    <n v="48.930999999999997"/>
    <n v="12446171"/>
    <x v="2"/>
  </r>
  <r>
    <x v="118"/>
    <s v="AIREMISSION"/>
    <s v="CO2"/>
    <s v="TONNE_CAP"/>
    <s v="A"/>
    <n v="1990"/>
    <n v="2.19"/>
    <m/>
    <n v="34"/>
    <n v="48.930999999999997"/>
    <n v="12446171"/>
    <x v="2"/>
  </r>
  <r>
    <x v="118"/>
    <s v="AIREMISSION"/>
    <s v="CO2"/>
    <s v="MLN_TONNE"/>
    <s v="A"/>
    <n v="1991"/>
    <n v="29.78"/>
    <m/>
    <n v="35"/>
    <n v="49.139000000000003"/>
    <n v="12815219"/>
    <x v="2"/>
  </r>
  <r>
    <x v="118"/>
    <s v="AIREMISSION"/>
    <s v="CO2"/>
    <s v="TONNE_CAP"/>
    <s v="A"/>
    <n v="1991"/>
    <n v="2.3199999999999998"/>
    <m/>
    <n v="35"/>
    <n v="49.139000000000003"/>
    <n v="12815219"/>
    <x v="2"/>
  </r>
  <r>
    <x v="118"/>
    <s v="AIREMISSION"/>
    <s v="CO2"/>
    <s v="MLN_TONNE"/>
    <s v="A"/>
    <n v="1992"/>
    <n v="28.28"/>
    <m/>
    <n v="36"/>
    <n v="49.347000000000001"/>
    <n v="13187085"/>
    <x v="2"/>
  </r>
  <r>
    <x v="118"/>
    <s v="AIREMISSION"/>
    <s v="CO2"/>
    <s v="TONNE_CAP"/>
    <s v="A"/>
    <n v="1992"/>
    <n v="2.14"/>
    <m/>
    <n v="36"/>
    <n v="49.347000000000001"/>
    <n v="13187085"/>
    <x v="2"/>
  </r>
  <r>
    <x v="118"/>
    <s v="AIREMISSION"/>
    <s v="CO2"/>
    <s v="MLN_TONNE"/>
    <s v="A"/>
    <n v="1993"/>
    <n v="28.26"/>
    <m/>
    <n v="37"/>
    <n v="49.555"/>
    <n v="13564167"/>
    <x v="2"/>
  </r>
  <r>
    <x v="118"/>
    <s v="AIREMISSION"/>
    <s v="CO2"/>
    <s v="TONNE_CAP"/>
    <s v="A"/>
    <n v="1993"/>
    <n v="2.08"/>
    <m/>
    <n v="37"/>
    <n v="49.555"/>
    <n v="13564167"/>
    <x v="2"/>
  </r>
  <r>
    <x v="118"/>
    <s v="AIREMISSION"/>
    <s v="CO2"/>
    <s v="MLN_TONNE"/>
    <s v="A"/>
    <n v="1994"/>
    <n v="29.39"/>
    <m/>
    <n v="38"/>
    <n v="49.764000000000003"/>
    <n v="13949697"/>
    <x v="2"/>
  </r>
  <r>
    <x v="118"/>
    <s v="AIREMISSION"/>
    <s v="CO2"/>
    <s v="TONNE_CAP"/>
    <s v="A"/>
    <n v="1994"/>
    <n v="2.11"/>
    <m/>
    <n v="38"/>
    <n v="49.764000000000003"/>
    <n v="13949697"/>
    <x v="2"/>
  </r>
  <r>
    <x v="118"/>
    <s v="AIREMISSION"/>
    <s v="CO2"/>
    <s v="MLN_TONNE"/>
    <s v="A"/>
    <n v="1995"/>
    <n v="31.12"/>
    <m/>
    <n v="39"/>
    <n v="50.103999999999999"/>
    <n v="14345492"/>
    <x v="2"/>
  </r>
  <r>
    <x v="118"/>
    <s v="AIREMISSION"/>
    <s v="CO2"/>
    <s v="TONNE_CAP"/>
    <s v="A"/>
    <n v="1995"/>
    <n v="2.17"/>
    <m/>
    <n v="39"/>
    <n v="50.103999999999999"/>
    <n v="14345492"/>
    <x v="2"/>
  </r>
  <r>
    <x v="118"/>
    <s v="AIREMISSION"/>
    <s v="CO2"/>
    <s v="MLN_TONNE"/>
    <s v="A"/>
    <n v="1996"/>
    <n v="34.229999999999997"/>
    <m/>
    <n v="40"/>
    <n v="50.472999999999999"/>
    <n v="14755286"/>
    <x v="2"/>
  </r>
  <r>
    <x v="118"/>
    <s v="AIREMISSION"/>
    <s v="CO2"/>
    <s v="TONNE_CAP"/>
    <s v="A"/>
    <n v="1996"/>
    <n v="2.3199999999999998"/>
    <m/>
    <n v="40"/>
    <n v="50.472999999999999"/>
    <n v="14755286"/>
    <x v="2"/>
  </r>
  <r>
    <x v="118"/>
    <s v="AIREMISSION"/>
    <s v="CO2"/>
    <s v="MLN_TONNE"/>
    <s v="A"/>
    <n v="1997"/>
    <n v="34.51"/>
    <m/>
    <n v="41"/>
    <n v="50.841000000000001"/>
    <n v="15177456"/>
    <x v="2"/>
  </r>
  <r>
    <x v="118"/>
    <s v="AIREMISSION"/>
    <s v="CO2"/>
    <s v="TONNE_CAP"/>
    <s v="A"/>
    <n v="1997"/>
    <n v="2.2799999999999998"/>
    <m/>
    <n v="41"/>
    <n v="50.841000000000001"/>
    <n v="15177456"/>
    <x v="2"/>
  </r>
  <r>
    <x v="118"/>
    <s v="AIREMISSION"/>
    <s v="CO2"/>
    <s v="MLN_TONNE"/>
    <s v="A"/>
    <n v="1998"/>
    <n v="37.520000000000003"/>
    <m/>
    <n v="42"/>
    <n v="51.21"/>
    <n v="15602210"/>
    <x v="2"/>
  </r>
  <r>
    <x v="118"/>
    <s v="AIREMISSION"/>
    <s v="CO2"/>
    <s v="TONNE_CAP"/>
    <s v="A"/>
    <n v="1998"/>
    <n v="2.41"/>
    <m/>
    <n v="42"/>
    <n v="51.21"/>
    <n v="15602210"/>
    <x v="2"/>
  </r>
  <r>
    <x v="118"/>
    <s v="AIREMISSION"/>
    <s v="CO2"/>
    <s v="MLN_TONNE"/>
    <s v="A"/>
    <n v="1999"/>
    <n v="36.56"/>
    <m/>
    <n v="43"/>
    <n v="51.578000000000003"/>
    <n v="16016092"/>
    <x v="2"/>
  </r>
  <r>
    <x v="118"/>
    <s v="AIREMISSION"/>
    <s v="CO2"/>
    <s v="TONNE_CAP"/>
    <s v="A"/>
    <n v="1999"/>
    <n v="2.29"/>
    <m/>
    <n v="43"/>
    <n v="51.578000000000003"/>
    <n v="16016092"/>
    <x v="2"/>
  </r>
  <r>
    <x v="118"/>
    <s v="AIREMISSION"/>
    <s v="CO2"/>
    <s v="MLN_TONNE"/>
    <s v="A"/>
    <n v="2000"/>
    <n v="37.01"/>
    <m/>
    <n v="44"/>
    <n v="51.947000000000003"/>
    <n v="16410848"/>
    <x v="2"/>
  </r>
  <r>
    <x v="118"/>
    <s v="AIREMISSION"/>
    <s v="CO2"/>
    <s v="TONNE_CAP"/>
    <s v="A"/>
    <n v="2000"/>
    <n v="2.2599999999999998"/>
    <m/>
    <n v="44"/>
    <n v="51.947000000000003"/>
    <n v="16410848"/>
    <x v="2"/>
  </r>
  <r>
    <x v="118"/>
    <s v="AIREMISSION"/>
    <s v="CO2"/>
    <s v="MLN_TONNE"/>
    <s v="A"/>
    <n v="2001"/>
    <n v="38.89"/>
    <m/>
    <n v="45"/>
    <n v="52.314"/>
    <n v="16766899"/>
    <x v="2"/>
  </r>
  <r>
    <x v="118"/>
    <s v="AIREMISSION"/>
    <s v="CO2"/>
    <s v="TONNE_CAP"/>
    <s v="A"/>
    <n v="2001"/>
    <n v="2.33"/>
    <m/>
    <n v="45"/>
    <n v="52.314"/>
    <n v="16766899"/>
    <x v="2"/>
  </r>
  <r>
    <x v="118"/>
    <s v="AIREMISSION"/>
    <s v="CO2"/>
    <s v="MLN_TONNE"/>
    <s v="A"/>
    <n v="2002"/>
    <n v="39.799999999999997"/>
    <m/>
    <n v="46"/>
    <n v="52.682000000000002"/>
    <n v="17087901"/>
    <x v="2"/>
  </r>
  <r>
    <x v="118"/>
    <s v="AIREMISSION"/>
    <s v="CO2"/>
    <s v="TONNE_CAP"/>
    <s v="A"/>
    <n v="2002"/>
    <n v="2.34"/>
    <m/>
    <n v="46"/>
    <n v="52.682000000000002"/>
    <n v="17087901"/>
    <x v="2"/>
  </r>
  <r>
    <x v="118"/>
    <s v="AIREMISSION"/>
    <s v="CO2"/>
    <s v="MLN_TONNE"/>
    <s v="A"/>
    <n v="2003"/>
    <n v="40.020000000000003"/>
    <m/>
    <n v="47"/>
    <n v="53.048999999999999"/>
    <n v="17415266"/>
    <x v="2"/>
  </r>
  <r>
    <x v="118"/>
    <s v="AIREMISSION"/>
    <s v="CO2"/>
    <s v="TONNE_CAP"/>
    <s v="A"/>
    <n v="2003"/>
    <n v="2.31"/>
    <m/>
    <n v="47"/>
    <n v="53.048999999999999"/>
    <n v="17415266"/>
    <x v="2"/>
  </r>
  <r>
    <x v="118"/>
    <s v="AIREMISSION"/>
    <s v="CO2"/>
    <s v="MLN_TONNE"/>
    <s v="A"/>
    <n v="2004"/>
    <n v="42.48"/>
    <m/>
    <n v="48"/>
    <n v="53.417000000000002"/>
    <n v="17806638"/>
    <x v="2"/>
  </r>
  <r>
    <x v="118"/>
    <s v="AIREMISSION"/>
    <s v="CO2"/>
    <s v="TONNE_CAP"/>
    <s v="A"/>
    <n v="2004"/>
    <n v="2.4"/>
    <m/>
    <n v="48"/>
    <n v="53.417000000000002"/>
    <n v="17806638"/>
    <x v="2"/>
  </r>
  <r>
    <x v="118"/>
    <s v="AIREMISSION"/>
    <s v="CO2"/>
    <s v="MLN_TONNE"/>
    <s v="A"/>
    <n v="2005"/>
    <n v="53.45"/>
    <m/>
    <n v="49"/>
    <n v="53.783000000000001"/>
    <n v="18294611"/>
    <x v="2"/>
  </r>
  <r>
    <x v="118"/>
    <s v="AIREMISSION"/>
    <s v="CO2"/>
    <s v="TONNE_CAP"/>
    <s v="A"/>
    <n v="2005"/>
    <n v="2.95"/>
    <m/>
    <n v="49"/>
    <n v="53.783000000000001"/>
    <n v="18294611"/>
    <x v="2"/>
  </r>
  <r>
    <x v="118"/>
    <s v="AIREMISSION"/>
    <s v="CO2"/>
    <s v="MLN_TONNE"/>
    <s v="A"/>
    <n v="2006"/>
    <n v="56.67"/>
    <m/>
    <n v="50"/>
    <n v="54.154000000000003"/>
    <n v="18914977"/>
    <x v="2"/>
  </r>
  <r>
    <x v="118"/>
    <s v="AIREMISSION"/>
    <s v="CO2"/>
    <s v="TONNE_CAP"/>
    <s v="A"/>
    <n v="2006"/>
    <n v="3.03"/>
    <m/>
    <n v="50"/>
    <n v="54.154000000000003"/>
    <n v="18914977"/>
    <x v="2"/>
  </r>
  <r>
    <x v="118"/>
    <s v="AIREMISSION"/>
    <s v="CO2"/>
    <s v="MLN_TONNE"/>
    <s v="A"/>
    <n v="2007"/>
    <n v="59.59"/>
    <m/>
    <n v="51"/>
    <n v="54.529000000000003"/>
    <n v="19632806"/>
    <x v="2"/>
  </r>
  <r>
    <x v="118"/>
    <s v="AIREMISSION"/>
    <s v="CO2"/>
    <s v="TONNE_CAP"/>
    <s v="A"/>
    <n v="2007"/>
    <n v="3.07"/>
    <m/>
    <n v="51"/>
    <n v="54.529000000000003"/>
    <n v="19632806"/>
    <x v="2"/>
  </r>
  <r>
    <x v="118"/>
    <s v="AIREMISSION"/>
    <s v="CO2"/>
    <s v="MLN_TONNE"/>
    <s v="A"/>
    <n v="2008"/>
    <n v="61.34"/>
    <m/>
    <n v="52"/>
    <n v="54.908000000000001"/>
    <n v="20325443"/>
    <x v="2"/>
  </r>
  <r>
    <x v="118"/>
    <s v="AIREMISSION"/>
    <s v="CO2"/>
    <s v="TONNE_CAP"/>
    <s v="A"/>
    <n v="2008"/>
    <n v="3.05"/>
    <m/>
    <n v="52"/>
    <n v="54.908000000000001"/>
    <n v="20325443"/>
    <x v="2"/>
  </r>
  <r>
    <x v="118"/>
    <s v="AIREMISSION"/>
    <s v="CO2"/>
    <s v="MLN_TONNE"/>
    <s v="A"/>
    <n v="2009"/>
    <n v="56.66"/>
    <m/>
    <n v="53"/>
    <n v="55.29"/>
    <n v="20824893"/>
    <x v="2"/>
  </r>
  <r>
    <x v="118"/>
    <s v="AIREMISSION"/>
    <s v="CO2"/>
    <s v="TONNE_CAP"/>
    <s v="A"/>
    <n v="2009"/>
    <n v="2.76"/>
    <m/>
    <n v="53"/>
    <n v="55.29"/>
    <n v="20824893"/>
    <x v="2"/>
  </r>
  <r>
    <x v="118"/>
    <s v="AIREMISSION"/>
    <s v="CO2"/>
    <s v="MLN_TONNE"/>
    <s v="A"/>
    <n v="2010"/>
    <n v="55.95"/>
    <m/>
    <n v="54"/>
    <n v="55.677"/>
    <n v="21018834"/>
    <x v="2"/>
  </r>
  <r>
    <x v="118"/>
    <s v="AIREMISSION"/>
    <s v="CO2"/>
    <s v="TONNE_CAP"/>
    <s v="A"/>
    <n v="2010"/>
    <n v="2.7"/>
    <m/>
    <n v="54"/>
    <n v="55.677"/>
    <n v="21018834"/>
    <x v="2"/>
  </r>
  <r>
    <x v="118"/>
    <s v="AIREMISSION"/>
    <s v="CO2"/>
    <s v="MLN_TONNE"/>
    <s v="A"/>
    <n v="2011"/>
    <n v="51.95"/>
    <m/>
    <n v="55"/>
    <n v="56.066000000000003"/>
    <n v="20863993"/>
    <x v="2"/>
  </r>
  <r>
    <x v="118"/>
    <s v="AIREMISSION"/>
    <s v="CO2"/>
    <s v="TONNE_CAP"/>
    <s v="A"/>
    <n v="2011"/>
    <n v="2.4700000000000002"/>
    <m/>
    <n v="55"/>
    <n v="56.066000000000003"/>
    <n v="20863993"/>
    <x v="2"/>
  </r>
  <r>
    <x v="118"/>
    <s v="AIREMISSION"/>
    <s v="CO2"/>
    <s v="MLN_TONNE"/>
    <s v="A"/>
    <n v="2012"/>
    <n v="38.36"/>
    <m/>
    <n v="56"/>
    <n v="56.459000000000003"/>
    <n v="20420701"/>
    <x v="2"/>
  </r>
  <r>
    <x v="118"/>
    <s v="AIREMISSION"/>
    <s v="CO2"/>
    <s v="TONNE_CAP"/>
    <s v="A"/>
    <n v="2012"/>
    <n v="1.79"/>
    <m/>
    <n v="56"/>
    <n v="56.459000000000003"/>
    <n v="20420701"/>
    <x v="2"/>
  </r>
  <r>
    <x v="118"/>
    <s v="AIREMISSION"/>
    <s v="CO2"/>
    <s v="MLN_TONNE"/>
    <s v="A"/>
    <n v="2013"/>
    <n v="29.92"/>
    <m/>
    <n v="57"/>
    <n v="56.854999999999997"/>
    <n v="19809141"/>
    <x v="2"/>
  </r>
  <r>
    <x v="118"/>
    <s v="AIREMISSION"/>
    <s v="CO2"/>
    <s v="TONNE_CAP"/>
    <s v="A"/>
    <n v="2013"/>
    <n v="1.37"/>
    <m/>
    <n v="57"/>
    <n v="56.854999999999997"/>
    <n v="19809141"/>
    <x v="2"/>
  </r>
  <r>
    <x v="118"/>
    <s v="AIREMISSION"/>
    <s v="CO2"/>
    <s v="MLN_TONNE"/>
    <s v="A"/>
    <n v="2014"/>
    <n v="27.57"/>
    <m/>
    <n v="58"/>
    <n v="57.255000000000003"/>
    <n v="19203090"/>
    <x v="2"/>
  </r>
  <r>
    <x v="118"/>
    <s v="AIREMISSION"/>
    <s v="CO2"/>
    <s v="TONNE_CAP"/>
    <s v="A"/>
    <n v="2014"/>
    <n v="1.24"/>
    <m/>
    <n v="58"/>
    <n v="57.255000000000003"/>
    <n v="19203090"/>
    <x v="2"/>
  </r>
  <r>
    <x v="119"/>
    <s v="AIREMISSION"/>
    <s v="CO2"/>
    <s v="MLN_TONNE"/>
    <s v="A"/>
    <n v="1971"/>
    <n v="0.34"/>
    <m/>
    <n v="15"/>
    <n v="21.602"/>
    <n v="2185662"/>
    <x v="0"/>
  </r>
  <r>
    <x v="119"/>
    <s v="AIREMISSION"/>
    <s v="CO2"/>
    <s v="TONNE_CAP"/>
    <s v="A"/>
    <n v="1971"/>
    <n v="0.16"/>
    <m/>
    <n v="15"/>
    <n v="21.602"/>
    <n v="2185662"/>
    <x v="0"/>
  </r>
  <r>
    <x v="119"/>
    <s v="AIREMISSION"/>
    <s v="CO2"/>
    <s v="MLN_TONNE"/>
    <s v="A"/>
    <n v="1972"/>
    <n v="0.36"/>
    <m/>
    <n v="16"/>
    <n v="21.928999999999998"/>
    <n v="2247582"/>
    <x v="0"/>
  </r>
  <r>
    <x v="119"/>
    <s v="AIREMISSION"/>
    <s v="CO2"/>
    <s v="TONNE_CAP"/>
    <s v="A"/>
    <n v="1972"/>
    <n v="0.16"/>
    <m/>
    <n v="16"/>
    <n v="21.928999999999998"/>
    <n v="2247582"/>
    <x v="0"/>
  </r>
  <r>
    <x v="119"/>
    <s v="AIREMISSION"/>
    <s v="CO2"/>
    <s v="MLN_TONNE"/>
    <s v="A"/>
    <n v="1973"/>
    <n v="0.3"/>
    <m/>
    <n v="17"/>
    <n v="22.257999999999999"/>
    <n v="2303345"/>
    <x v="0"/>
  </r>
  <r>
    <x v="119"/>
    <s v="AIREMISSION"/>
    <s v="CO2"/>
    <s v="TONNE_CAP"/>
    <s v="A"/>
    <n v="1973"/>
    <n v="0.13"/>
    <m/>
    <n v="17"/>
    <n v="22.257999999999999"/>
    <n v="2303345"/>
    <x v="0"/>
  </r>
  <r>
    <x v="119"/>
    <s v="AIREMISSION"/>
    <s v="CO2"/>
    <s v="MLN_TONNE"/>
    <s v="A"/>
    <n v="1974"/>
    <n v="0.27"/>
    <m/>
    <n v="18"/>
    <n v="22.591000000000001"/>
    <n v="2356622"/>
    <x v="0"/>
  </r>
  <r>
    <x v="119"/>
    <s v="AIREMISSION"/>
    <s v="CO2"/>
    <s v="TONNE_CAP"/>
    <s v="A"/>
    <n v="1974"/>
    <n v="0.12"/>
    <m/>
    <n v="18"/>
    <n v="22.591000000000001"/>
    <n v="2356622"/>
    <x v="0"/>
  </r>
  <r>
    <x v="119"/>
    <s v="AIREMISSION"/>
    <s v="CO2"/>
    <s v="MLN_TONNE"/>
    <s v="A"/>
    <n v="1975"/>
    <n v="0.32"/>
    <m/>
    <n v="19"/>
    <n v="22.927"/>
    <n v="2410446"/>
    <x v="0"/>
  </r>
  <r>
    <x v="119"/>
    <s v="AIREMISSION"/>
    <s v="CO2"/>
    <s v="TONNE_CAP"/>
    <s v="A"/>
    <n v="1975"/>
    <n v="0.13"/>
    <m/>
    <n v="19"/>
    <n v="22.927"/>
    <n v="2410446"/>
    <x v="0"/>
  </r>
  <r>
    <x v="119"/>
    <s v="AIREMISSION"/>
    <s v="CO2"/>
    <s v="MLN_TONNE"/>
    <s v="A"/>
    <n v="1976"/>
    <n v="0.27"/>
    <m/>
    <n v="20"/>
    <n v="23.268000000000001"/>
    <n v="2464455"/>
    <x v="0"/>
  </r>
  <r>
    <x v="119"/>
    <s v="AIREMISSION"/>
    <s v="CO2"/>
    <s v="TONNE_CAP"/>
    <s v="A"/>
    <n v="1976"/>
    <n v="0.11"/>
    <m/>
    <n v="20"/>
    <n v="23.268000000000001"/>
    <n v="2464455"/>
    <x v="0"/>
  </r>
  <r>
    <x v="119"/>
    <s v="AIREMISSION"/>
    <s v="CO2"/>
    <s v="MLN_TONNE"/>
    <s v="A"/>
    <n v="1977"/>
    <n v="0.34"/>
    <m/>
    <n v="21"/>
    <n v="23.611000000000001"/>
    <n v="2518566"/>
    <x v="0"/>
  </r>
  <r>
    <x v="119"/>
    <s v="AIREMISSION"/>
    <s v="CO2"/>
    <s v="TONNE_CAP"/>
    <s v="A"/>
    <n v="1977"/>
    <n v="0.14000000000000001"/>
    <m/>
    <n v="21"/>
    <n v="23.611000000000001"/>
    <n v="2518566"/>
    <x v="0"/>
  </r>
  <r>
    <x v="119"/>
    <s v="AIREMISSION"/>
    <s v="CO2"/>
    <s v="MLN_TONNE"/>
    <s v="A"/>
    <n v="1978"/>
    <n v="0.34"/>
    <m/>
    <n v="22"/>
    <n v="23.957999999999998"/>
    <n v="2576469"/>
    <x v="0"/>
  </r>
  <r>
    <x v="119"/>
    <s v="AIREMISSION"/>
    <s v="CO2"/>
    <s v="TONNE_CAP"/>
    <s v="A"/>
    <n v="1978"/>
    <n v="0.13"/>
    <m/>
    <n v="22"/>
    <n v="23.957999999999998"/>
    <n v="2576469"/>
    <x v="0"/>
  </r>
  <r>
    <x v="119"/>
    <s v="AIREMISSION"/>
    <s v="CO2"/>
    <s v="MLN_TONNE"/>
    <s v="A"/>
    <n v="1979"/>
    <n v="0.41"/>
    <m/>
    <n v="23"/>
    <n v="24.308"/>
    <n v="2642846"/>
    <x v="0"/>
  </r>
  <r>
    <x v="119"/>
    <s v="AIREMISSION"/>
    <s v="CO2"/>
    <s v="TONNE_CAP"/>
    <s v="A"/>
    <n v="1979"/>
    <n v="0.16"/>
    <m/>
    <n v="23"/>
    <n v="24.308"/>
    <n v="2642846"/>
    <x v="0"/>
  </r>
  <r>
    <x v="119"/>
    <s v="AIREMISSION"/>
    <s v="CO2"/>
    <s v="MLN_TONNE"/>
    <s v="A"/>
    <n v="1980"/>
    <n v="0.37"/>
    <m/>
    <n v="24"/>
    <n v="24.663"/>
    <n v="2720839"/>
    <x v="0"/>
  </r>
  <r>
    <x v="119"/>
    <s v="AIREMISSION"/>
    <s v="CO2"/>
    <s v="TONNE_CAP"/>
    <s v="A"/>
    <n v="1980"/>
    <n v="0.13"/>
    <m/>
    <n v="24"/>
    <n v="24.663"/>
    <n v="2720839"/>
    <x v="0"/>
  </r>
  <r>
    <x v="119"/>
    <s v="AIREMISSION"/>
    <s v="CO2"/>
    <s v="MLN_TONNE"/>
    <s v="A"/>
    <n v="1981"/>
    <n v="0.36"/>
    <m/>
    <n v="25"/>
    <n v="25.02"/>
    <n v="2812039"/>
    <x v="0"/>
  </r>
  <r>
    <x v="119"/>
    <s v="AIREMISSION"/>
    <s v="CO2"/>
    <s v="TONNE_CAP"/>
    <s v="A"/>
    <n v="1981"/>
    <n v="0.13"/>
    <m/>
    <n v="25"/>
    <n v="25.02"/>
    <n v="2812039"/>
    <x v="0"/>
  </r>
  <r>
    <x v="119"/>
    <s v="AIREMISSION"/>
    <s v="CO2"/>
    <s v="MLN_TONNE"/>
    <s v="A"/>
    <n v="1982"/>
    <n v="0.43"/>
    <m/>
    <n v="26"/>
    <n v="25.390999999999998"/>
    <n v="2915066"/>
    <x v="0"/>
  </r>
  <r>
    <x v="119"/>
    <s v="AIREMISSION"/>
    <s v="CO2"/>
    <s v="TONNE_CAP"/>
    <s v="A"/>
    <n v="1982"/>
    <n v="0.15"/>
    <m/>
    <n v="26"/>
    <n v="25.390999999999998"/>
    <n v="2915066"/>
    <x v="0"/>
  </r>
  <r>
    <x v="119"/>
    <s v="AIREMISSION"/>
    <s v="CO2"/>
    <s v="MLN_TONNE"/>
    <s v="A"/>
    <n v="1983"/>
    <n v="0.3"/>
    <m/>
    <n v="27"/>
    <n v="25.777999999999999"/>
    <n v="3026238"/>
    <x v="0"/>
  </r>
  <r>
    <x v="119"/>
    <s v="AIREMISSION"/>
    <s v="CO2"/>
    <s v="TONNE_CAP"/>
    <s v="A"/>
    <n v="1983"/>
    <n v="0.1"/>
    <m/>
    <n v="27"/>
    <n v="25.777999999999999"/>
    <n v="3026238"/>
    <x v="0"/>
  </r>
  <r>
    <x v="119"/>
    <s v="AIREMISSION"/>
    <s v="CO2"/>
    <s v="MLN_TONNE"/>
    <s v="A"/>
    <n v="1984"/>
    <n v="0.34"/>
    <m/>
    <n v="28"/>
    <n v="26.169"/>
    <n v="3140237"/>
    <x v="0"/>
  </r>
  <r>
    <x v="119"/>
    <s v="AIREMISSION"/>
    <s v="CO2"/>
    <s v="TONNE_CAP"/>
    <s v="A"/>
    <n v="1984"/>
    <n v="0.11"/>
    <m/>
    <n v="28"/>
    <n v="26.169"/>
    <n v="3140237"/>
    <x v="0"/>
  </r>
  <r>
    <x v="119"/>
    <s v="AIREMISSION"/>
    <s v="CO2"/>
    <s v="MLN_TONNE"/>
    <s v="A"/>
    <n v="1985"/>
    <n v="0.3"/>
    <m/>
    <n v="29"/>
    <n v="26.562000000000001"/>
    <n v="3252994"/>
    <x v="0"/>
  </r>
  <r>
    <x v="119"/>
    <s v="AIREMISSION"/>
    <s v="CO2"/>
    <s v="TONNE_CAP"/>
    <s v="A"/>
    <n v="1985"/>
    <n v="0.09"/>
    <m/>
    <n v="29"/>
    <n v="26.562000000000001"/>
    <n v="3252994"/>
    <x v="0"/>
  </r>
  <r>
    <x v="119"/>
    <s v="AIREMISSION"/>
    <s v="CO2"/>
    <s v="MLN_TONNE"/>
    <s v="A"/>
    <n v="1986"/>
    <n v="0.48"/>
    <m/>
    <n v="30"/>
    <n v="26.96"/>
    <n v="3364020"/>
    <x v="0"/>
  </r>
  <r>
    <x v="119"/>
    <s v="AIREMISSION"/>
    <s v="CO2"/>
    <s v="TONNE_CAP"/>
    <s v="A"/>
    <n v="1986"/>
    <n v="0.14000000000000001"/>
    <m/>
    <n v="30"/>
    <n v="26.96"/>
    <n v="3364020"/>
    <x v="0"/>
  </r>
  <r>
    <x v="119"/>
    <s v="AIREMISSION"/>
    <s v="CO2"/>
    <s v="MLN_TONNE"/>
    <s v="A"/>
    <n v="1987"/>
    <n v="0.52"/>
    <m/>
    <n v="31"/>
    <n v="27.361999999999998"/>
    <n v="3474080"/>
    <x v="0"/>
  </r>
  <r>
    <x v="119"/>
    <s v="AIREMISSION"/>
    <s v="CO2"/>
    <s v="TONNE_CAP"/>
    <s v="A"/>
    <n v="1987"/>
    <n v="0.15"/>
    <m/>
    <n v="31"/>
    <n v="27.361999999999998"/>
    <n v="3474080"/>
    <x v="0"/>
  </r>
  <r>
    <x v="119"/>
    <s v="AIREMISSION"/>
    <s v="CO2"/>
    <s v="MLN_TONNE"/>
    <s v="A"/>
    <n v="1988"/>
    <n v="0.51"/>
    <m/>
    <n v="32"/>
    <n v="27.768000000000001"/>
    <n v="3581928"/>
    <x v="0"/>
  </r>
  <r>
    <x v="119"/>
    <s v="AIREMISSION"/>
    <s v="CO2"/>
    <s v="TONNE_CAP"/>
    <s v="A"/>
    <n v="1988"/>
    <n v="0.14000000000000001"/>
    <m/>
    <n v="32"/>
    <n v="27.768000000000001"/>
    <n v="3581928"/>
    <x v="0"/>
  </r>
  <r>
    <x v="119"/>
    <s v="AIREMISSION"/>
    <s v="CO2"/>
    <s v="MLN_TONNE"/>
    <s v="A"/>
    <n v="1989"/>
    <n v="0.51"/>
    <m/>
    <n v="33"/>
    <n v="28.175999999999998"/>
    <n v="3686373"/>
    <x v="0"/>
  </r>
  <r>
    <x v="119"/>
    <s v="AIREMISSION"/>
    <s v="CO2"/>
    <s v="TONNE_CAP"/>
    <s v="A"/>
    <n v="1989"/>
    <n v="0.14000000000000001"/>
    <m/>
    <n v="33"/>
    <n v="28.175999999999998"/>
    <n v="3686373"/>
    <x v="0"/>
  </r>
  <r>
    <x v="119"/>
    <s v="AIREMISSION"/>
    <s v="CO2"/>
    <s v="MLN_TONNE"/>
    <s v="A"/>
    <n v="1990"/>
    <n v="0.57999999999999996"/>
    <m/>
    <n v="34"/>
    <n v="28.588999999999999"/>
    <n v="3786940"/>
    <x v="0"/>
  </r>
  <r>
    <x v="119"/>
    <s v="AIREMISSION"/>
    <s v="CO2"/>
    <s v="TONNE_CAP"/>
    <s v="A"/>
    <n v="1990"/>
    <n v="0.15"/>
    <m/>
    <n v="34"/>
    <n v="28.588999999999999"/>
    <n v="3786940"/>
    <x v="0"/>
  </r>
  <r>
    <x v="119"/>
    <s v="AIREMISSION"/>
    <s v="CO2"/>
    <s v="MLN_TONNE"/>
    <s v="A"/>
    <n v="1991"/>
    <n v="0.52"/>
    <m/>
    <n v="35"/>
    <n v="29.004999999999999"/>
    <n v="3882271"/>
    <x v="0"/>
  </r>
  <r>
    <x v="119"/>
    <s v="AIREMISSION"/>
    <s v="CO2"/>
    <s v="TONNE_CAP"/>
    <s v="A"/>
    <n v="1991"/>
    <n v="0.13"/>
    <m/>
    <n v="35"/>
    <n v="29.004999999999999"/>
    <n v="3882271"/>
    <x v="0"/>
  </r>
  <r>
    <x v="119"/>
    <s v="AIREMISSION"/>
    <s v="CO2"/>
    <s v="MLN_TONNE"/>
    <s v="A"/>
    <n v="1992"/>
    <n v="0.37"/>
    <m/>
    <n v="36"/>
    <n v="29.425000000000001"/>
    <n v="3973327"/>
    <x v="0"/>
  </r>
  <r>
    <x v="119"/>
    <s v="AIREMISSION"/>
    <s v="CO2"/>
    <s v="TONNE_CAP"/>
    <s v="A"/>
    <n v="1992"/>
    <n v="0.09"/>
    <m/>
    <n v="36"/>
    <n v="29.425000000000001"/>
    <n v="3973327"/>
    <x v="0"/>
  </r>
  <r>
    <x v="119"/>
    <s v="AIREMISSION"/>
    <s v="CO2"/>
    <s v="MLN_TONNE"/>
    <s v="A"/>
    <n v="1993"/>
    <n v="0.25"/>
    <m/>
    <n v="37"/>
    <n v="29.847999999999999"/>
    <n v="4064926"/>
    <x v="0"/>
  </r>
  <r>
    <x v="119"/>
    <s v="AIREMISSION"/>
    <s v="CO2"/>
    <s v="TONNE_CAP"/>
    <s v="A"/>
    <n v="1993"/>
    <n v="0.06"/>
    <m/>
    <n v="37"/>
    <n v="29.847999999999999"/>
    <n v="4064926"/>
    <x v="0"/>
  </r>
  <r>
    <x v="119"/>
    <s v="AIREMISSION"/>
    <s v="CO2"/>
    <s v="MLN_TONNE"/>
    <s v="A"/>
    <n v="1994"/>
    <n v="0.59"/>
    <m/>
    <n v="38"/>
    <n v="30.274999999999999"/>
    <n v="4163642"/>
    <x v="0"/>
  </r>
  <r>
    <x v="119"/>
    <s v="AIREMISSION"/>
    <s v="CO2"/>
    <s v="TONNE_CAP"/>
    <s v="A"/>
    <n v="1994"/>
    <n v="0.14000000000000001"/>
    <m/>
    <n v="38"/>
    <n v="30.274999999999999"/>
    <n v="4163642"/>
    <x v="0"/>
  </r>
  <r>
    <x v="119"/>
    <s v="AIREMISSION"/>
    <s v="CO2"/>
    <s v="MLN_TONNE"/>
    <s v="A"/>
    <n v="1995"/>
    <n v="0.57999999999999996"/>
    <m/>
    <n v="39"/>
    <n v="30.704999999999998"/>
    <n v="4274024"/>
    <x v="0"/>
  </r>
  <r>
    <x v="119"/>
    <s v="AIREMISSION"/>
    <s v="CO2"/>
    <s v="TONNE_CAP"/>
    <s v="A"/>
    <n v="1995"/>
    <n v="0.14000000000000001"/>
    <m/>
    <n v="39"/>
    <n v="30.704999999999998"/>
    <n v="4274024"/>
    <x v="0"/>
  </r>
  <r>
    <x v="119"/>
    <s v="AIREMISSION"/>
    <s v="CO2"/>
    <s v="MLN_TONNE"/>
    <s v="A"/>
    <n v="1996"/>
    <n v="0.94"/>
    <m/>
    <n v="40"/>
    <n v="31.138999999999999"/>
    <n v="4398238"/>
    <x v="0"/>
  </r>
  <r>
    <x v="119"/>
    <s v="AIREMISSION"/>
    <s v="CO2"/>
    <s v="TONNE_CAP"/>
    <s v="A"/>
    <n v="1996"/>
    <n v="0.22"/>
    <m/>
    <n v="40"/>
    <n v="31.138999999999999"/>
    <n v="4398238"/>
    <x v="0"/>
  </r>
  <r>
    <x v="119"/>
    <s v="AIREMISSION"/>
    <s v="CO2"/>
    <s v="MLN_TONNE"/>
    <s v="A"/>
    <n v="1997"/>
    <n v="0.66"/>
    <m/>
    <n v="41"/>
    <n v="31.576000000000001"/>
    <n v="4534551"/>
    <x v="0"/>
  </r>
  <r>
    <x v="119"/>
    <s v="AIREMISSION"/>
    <s v="CO2"/>
    <s v="TONNE_CAP"/>
    <s v="A"/>
    <n v="1997"/>
    <n v="0.15"/>
    <m/>
    <n v="41"/>
    <n v="31.576000000000001"/>
    <n v="4534551"/>
    <x v="0"/>
  </r>
  <r>
    <x v="119"/>
    <s v="AIREMISSION"/>
    <s v="CO2"/>
    <s v="MLN_TONNE"/>
    <s v="A"/>
    <n v="1998"/>
    <n v="0.83"/>
    <m/>
    <n v="42"/>
    <n v="32.015999999999998"/>
    <n v="4679023"/>
    <x v="0"/>
  </r>
  <r>
    <x v="119"/>
    <s v="AIREMISSION"/>
    <s v="CO2"/>
    <s v="TONNE_CAP"/>
    <s v="A"/>
    <n v="1998"/>
    <n v="0.18"/>
    <m/>
    <n v="42"/>
    <n v="32.015999999999998"/>
    <n v="4679023"/>
    <x v="0"/>
  </r>
  <r>
    <x v="119"/>
    <s v="AIREMISSION"/>
    <s v="CO2"/>
    <s v="MLN_TONNE"/>
    <s v="A"/>
    <n v="1999"/>
    <n v="1.0900000000000001"/>
    <m/>
    <n v="43"/>
    <n v="32.46"/>
    <n v="4825704"/>
    <x v="0"/>
  </r>
  <r>
    <x v="119"/>
    <s v="AIREMISSION"/>
    <s v="CO2"/>
    <s v="TONNE_CAP"/>
    <s v="A"/>
    <n v="1999"/>
    <n v="0.23"/>
    <m/>
    <n v="43"/>
    <n v="32.46"/>
    <n v="4825704"/>
    <x v="0"/>
  </r>
  <r>
    <x v="119"/>
    <s v="AIREMISSION"/>
    <s v="CO2"/>
    <s v="MLN_TONNE"/>
    <s v="A"/>
    <n v="2000"/>
    <n v="0.95"/>
    <m/>
    <n v="44"/>
    <n v="32.906999999999996"/>
    <n v="4970367"/>
    <x v="0"/>
  </r>
  <r>
    <x v="119"/>
    <s v="AIREMISSION"/>
    <s v="CO2"/>
    <s v="TONNE_CAP"/>
    <s v="A"/>
    <n v="2000"/>
    <n v="0.19"/>
    <m/>
    <n v="44"/>
    <n v="32.906999999999996"/>
    <n v="4970367"/>
    <x v="0"/>
  </r>
  <r>
    <x v="119"/>
    <s v="AIREMISSION"/>
    <s v="CO2"/>
    <s v="MLN_TONNE"/>
    <s v="A"/>
    <n v="2001"/>
    <n v="0.78"/>
    <m/>
    <n v="45"/>
    <n v="33.356000000000002"/>
    <n v="5111770"/>
    <x v="0"/>
  </r>
  <r>
    <x v="119"/>
    <s v="AIREMISSION"/>
    <s v="CO2"/>
    <s v="TONNE_CAP"/>
    <s v="A"/>
    <n v="2001"/>
    <n v="0.16"/>
    <m/>
    <n v="45"/>
    <n v="33.356000000000002"/>
    <n v="5111770"/>
    <x v="0"/>
  </r>
  <r>
    <x v="119"/>
    <s v="AIREMISSION"/>
    <s v="CO2"/>
    <s v="MLN_TONNE"/>
    <s v="A"/>
    <n v="2002"/>
    <n v="0.85"/>
    <m/>
    <n v="46"/>
    <n v="33.808999999999997"/>
    <n v="5251472"/>
    <x v="0"/>
  </r>
  <r>
    <x v="119"/>
    <s v="AIREMISSION"/>
    <s v="CO2"/>
    <s v="TONNE_CAP"/>
    <s v="A"/>
    <n v="2002"/>
    <n v="0.17"/>
    <m/>
    <n v="46"/>
    <n v="33.808999999999997"/>
    <n v="5251472"/>
    <x v="0"/>
  </r>
  <r>
    <x v="119"/>
    <s v="AIREMISSION"/>
    <s v="CO2"/>
    <s v="MLN_TONNE"/>
    <s v="A"/>
    <n v="2003"/>
    <n v="1.0900000000000001"/>
    <m/>
    <n v="47"/>
    <n v="34.265000000000001"/>
    <n v="5391401"/>
    <x v="0"/>
  </r>
  <r>
    <x v="119"/>
    <s v="AIREMISSION"/>
    <s v="CO2"/>
    <s v="TONNE_CAP"/>
    <s v="A"/>
    <n v="2003"/>
    <n v="0.21"/>
    <m/>
    <n v="47"/>
    <n v="34.265000000000001"/>
    <n v="5391401"/>
    <x v="0"/>
  </r>
  <r>
    <x v="119"/>
    <s v="AIREMISSION"/>
    <s v="CO2"/>
    <s v="MLN_TONNE"/>
    <s v="A"/>
    <n v="2004"/>
    <n v="1.03"/>
    <m/>
    <n v="48"/>
    <n v="34.723999999999997"/>
    <n v="5534598"/>
    <x v="0"/>
  </r>
  <r>
    <x v="119"/>
    <s v="AIREMISSION"/>
    <s v="CO2"/>
    <s v="TONNE_CAP"/>
    <s v="A"/>
    <n v="2004"/>
    <n v="0.19"/>
    <m/>
    <n v="48"/>
    <n v="34.723999999999997"/>
    <n v="5534598"/>
    <x v="0"/>
  </r>
  <r>
    <x v="119"/>
    <s v="AIREMISSION"/>
    <s v="CO2"/>
    <s v="MLN_TONNE"/>
    <s v="A"/>
    <n v="2005"/>
    <n v="0.96"/>
    <m/>
    <n v="49"/>
    <n v="35.185000000000002"/>
    <n v="5683268"/>
    <x v="0"/>
  </r>
  <r>
    <x v="119"/>
    <s v="AIREMISSION"/>
    <s v="CO2"/>
    <s v="TONNE_CAP"/>
    <s v="A"/>
    <n v="2005"/>
    <n v="0.17"/>
    <m/>
    <n v="49"/>
    <n v="35.185000000000002"/>
    <n v="5683268"/>
    <x v="0"/>
  </r>
  <r>
    <x v="119"/>
    <s v="AIREMISSION"/>
    <s v="CO2"/>
    <s v="MLN_TONNE"/>
    <s v="A"/>
    <n v="2006"/>
    <n v="0.89"/>
    <m/>
    <n v="50"/>
    <n v="35.649000000000001"/>
    <n v="5837792"/>
    <x v="0"/>
  </r>
  <r>
    <x v="119"/>
    <s v="AIREMISSION"/>
    <s v="CO2"/>
    <s v="TONNE_CAP"/>
    <s v="A"/>
    <n v="2006"/>
    <n v="0.15"/>
    <m/>
    <n v="50"/>
    <n v="35.649000000000001"/>
    <n v="5837792"/>
    <x v="0"/>
  </r>
  <r>
    <x v="119"/>
    <s v="AIREMISSION"/>
    <s v="CO2"/>
    <s v="MLN_TONNE"/>
    <s v="A"/>
    <n v="2007"/>
    <n v="0.89"/>
    <m/>
    <n v="51"/>
    <n v="36.116"/>
    <n v="5997385"/>
    <x v="0"/>
  </r>
  <r>
    <x v="119"/>
    <s v="AIREMISSION"/>
    <s v="CO2"/>
    <s v="TONNE_CAP"/>
    <s v="A"/>
    <n v="2007"/>
    <n v="0.15"/>
    <m/>
    <n v="51"/>
    <n v="36.116"/>
    <n v="5997385"/>
    <x v="0"/>
  </r>
  <r>
    <x v="119"/>
    <s v="AIREMISSION"/>
    <s v="CO2"/>
    <s v="MLN_TONNE"/>
    <s v="A"/>
    <n v="2008"/>
    <n v="1.1000000000000001"/>
    <m/>
    <n v="52"/>
    <n v="36.587000000000003"/>
    <n v="6161796"/>
    <x v="0"/>
  </r>
  <r>
    <x v="119"/>
    <s v="AIREMISSION"/>
    <s v="CO2"/>
    <s v="TONNE_CAP"/>
    <s v="A"/>
    <n v="2008"/>
    <n v="0.18"/>
    <m/>
    <n v="52"/>
    <n v="36.587000000000003"/>
    <n v="6161796"/>
    <x v="0"/>
  </r>
  <r>
    <x v="119"/>
    <s v="AIREMISSION"/>
    <s v="CO2"/>
    <s v="MLN_TONNE"/>
    <s v="A"/>
    <n v="2009"/>
    <n v="2.2799999999999998"/>
    <m/>
    <n v="53"/>
    <n v="37.058"/>
    <n v="6330472"/>
    <x v="0"/>
  </r>
  <r>
    <x v="119"/>
    <s v="AIREMISSION"/>
    <s v="CO2"/>
    <s v="TONNE_CAP"/>
    <s v="A"/>
    <n v="2009"/>
    <n v="0.37"/>
    <m/>
    <n v="53"/>
    <n v="37.058"/>
    <n v="6330472"/>
    <x v="0"/>
  </r>
  <r>
    <x v="119"/>
    <s v="AIREMISSION"/>
    <s v="CO2"/>
    <s v="MLN_TONNE"/>
    <s v="A"/>
    <n v="2010"/>
    <n v="2.08"/>
    <m/>
    <n v="54"/>
    <n v="37.533000000000001"/>
    <n v="6502952"/>
    <x v="0"/>
  </r>
  <r>
    <x v="119"/>
    <s v="AIREMISSION"/>
    <s v="CO2"/>
    <s v="TONNE_CAP"/>
    <s v="A"/>
    <n v="2010"/>
    <n v="0.32"/>
    <m/>
    <n v="54"/>
    <n v="37.533000000000001"/>
    <n v="6502952"/>
    <x v="0"/>
  </r>
  <r>
    <x v="119"/>
    <s v="AIREMISSION"/>
    <s v="CO2"/>
    <s v="MLN_TONNE"/>
    <s v="A"/>
    <n v="2011"/>
    <n v="1.89"/>
    <m/>
    <n v="55"/>
    <n v="38.01"/>
    <n v="6679282"/>
    <x v="0"/>
  </r>
  <r>
    <x v="119"/>
    <s v="AIREMISSION"/>
    <s v="CO2"/>
    <s v="TONNE_CAP"/>
    <s v="A"/>
    <n v="2011"/>
    <n v="0.28999999999999998"/>
    <m/>
    <n v="55"/>
    <n v="38.01"/>
    <n v="6679282"/>
    <x v="0"/>
  </r>
  <r>
    <x v="119"/>
    <s v="AIREMISSION"/>
    <s v="CO2"/>
    <s v="MLN_TONNE"/>
    <s v="A"/>
    <n v="2012"/>
    <n v="1.62"/>
    <m/>
    <n v="56"/>
    <n v="38.493000000000002"/>
    <n v="6859482"/>
    <x v="0"/>
  </r>
  <r>
    <x v="119"/>
    <s v="AIREMISSION"/>
    <s v="CO2"/>
    <s v="TONNE_CAP"/>
    <s v="A"/>
    <n v="2012"/>
    <n v="0.24"/>
    <m/>
    <n v="56"/>
    <n v="38.493000000000002"/>
    <n v="6859482"/>
    <x v="0"/>
  </r>
  <r>
    <x v="119"/>
    <s v="AIREMISSION"/>
    <s v="CO2"/>
    <s v="MLN_TONNE"/>
    <s v="A"/>
    <n v="2013"/>
    <n v="1.67"/>
    <m/>
    <n v="57"/>
    <n v="38.978999999999999"/>
    <n v="7042948"/>
    <x v="0"/>
  </r>
  <r>
    <x v="119"/>
    <s v="AIREMISSION"/>
    <s v="CO2"/>
    <s v="TONNE_CAP"/>
    <s v="A"/>
    <n v="2013"/>
    <n v="0.24"/>
    <m/>
    <n v="57"/>
    <n v="38.978999999999999"/>
    <n v="7042948"/>
    <x v="0"/>
  </r>
  <r>
    <x v="119"/>
    <s v="AIREMISSION"/>
    <s v="CO2"/>
    <s v="MLN_TONNE"/>
    <s v="A"/>
    <n v="2014"/>
    <n v="1.72"/>
    <m/>
    <n v="58"/>
    <n v="39.469000000000001"/>
    <n v="7228915"/>
    <x v="0"/>
  </r>
  <r>
    <x v="119"/>
    <s v="AIREMISSION"/>
    <s v="CO2"/>
    <s v="TONNE_CAP"/>
    <s v="A"/>
    <n v="2014"/>
    <n v="0.24"/>
    <m/>
    <n v="58"/>
    <n v="39.469000000000001"/>
    <n v="7228915"/>
    <x v="0"/>
  </r>
  <r>
    <x v="120"/>
    <s v="AIREMISSION"/>
    <s v="CO2"/>
    <s v="MLN_TONNE"/>
    <s v="A"/>
    <n v="1971"/>
    <n v="16.239999999999998"/>
    <m/>
    <n v="15"/>
    <n v="21.442"/>
    <n v="37964925"/>
    <x v="5"/>
  </r>
  <r>
    <x v="120"/>
    <s v="AIREMISSION"/>
    <s v="CO2"/>
    <s v="TONNE_CAP"/>
    <s v="A"/>
    <n v="1971"/>
    <n v="0.43"/>
    <m/>
    <n v="15"/>
    <n v="21.442"/>
    <n v="37964925"/>
    <x v="5"/>
  </r>
  <r>
    <x v="120"/>
    <s v="AIREMISSION"/>
    <s v="CO2"/>
    <s v="MLN_TONNE"/>
    <s v="A"/>
    <n v="1972"/>
    <n v="18.27"/>
    <m/>
    <n v="16"/>
    <n v="22.006"/>
    <n v="39061994"/>
    <x v="5"/>
  </r>
  <r>
    <x v="120"/>
    <s v="AIREMISSION"/>
    <s v="CO2"/>
    <s v="TONNE_CAP"/>
    <s v="A"/>
    <n v="1972"/>
    <n v="0.47"/>
    <m/>
    <n v="16"/>
    <n v="22.006"/>
    <n v="39061994"/>
    <x v="5"/>
  </r>
  <r>
    <x v="120"/>
    <s v="AIREMISSION"/>
    <s v="CO2"/>
    <s v="MLN_TONNE"/>
    <s v="A"/>
    <n v="1973"/>
    <n v="20.71"/>
    <m/>
    <n v="17"/>
    <n v="22.579000000000001"/>
    <n v="40164966"/>
    <x v="5"/>
  </r>
  <r>
    <x v="120"/>
    <s v="AIREMISSION"/>
    <s v="CO2"/>
    <s v="TONNE_CAP"/>
    <s v="A"/>
    <n v="1973"/>
    <n v="0.52"/>
    <m/>
    <n v="17"/>
    <n v="22.579000000000001"/>
    <n v="40164966"/>
    <x v="5"/>
  </r>
  <r>
    <x v="120"/>
    <s v="AIREMISSION"/>
    <s v="CO2"/>
    <s v="MLN_TONNE"/>
    <s v="A"/>
    <n v="1974"/>
    <n v="20.64"/>
    <m/>
    <n v="18"/>
    <n v="23.164000000000001"/>
    <n v="41259536"/>
    <x v="5"/>
  </r>
  <r>
    <x v="120"/>
    <s v="AIREMISSION"/>
    <s v="CO2"/>
    <s v="TONNE_CAP"/>
    <s v="A"/>
    <n v="1974"/>
    <n v="0.5"/>
    <m/>
    <n v="18"/>
    <n v="23.164000000000001"/>
    <n v="41259536"/>
    <x v="5"/>
  </r>
  <r>
    <x v="120"/>
    <s v="AIREMISSION"/>
    <s v="CO2"/>
    <s v="MLN_TONNE"/>
    <s v="A"/>
    <n v="1975"/>
    <n v="21.14"/>
    <m/>
    <n v="19"/>
    <n v="23.757999999999999"/>
    <n v="42334954"/>
    <x v="5"/>
  </r>
  <r>
    <x v="120"/>
    <s v="AIREMISSION"/>
    <s v="CO2"/>
    <s v="TONNE_CAP"/>
    <s v="A"/>
    <n v="1975"/>
    <n v="0.5"/>
    <m/>
    <n v="19"/>
    <n v="23.757999999999999"/>
    <n v="42334954"/>
    <x v="5"/>
  </r>
  <r>
    <x v="120"/>
    <s v="AIREMISSION"/>
    <s v="CO2"/>
    <s v="MLN_TONNE"/>
    <s v="A"/>
    <n v="1976"/>
    <n v="24.11"/>
    <m/>
    <n v="20"/>
    <n v="24.364999999999998"/>
    <n v="43386841"/>
    <x v="5"/>
  </r>
  <r>
    <x v="120"/>
    <s v="AIREMISSION"/>
    <s v="CO2"/>
    <s v="TONNE_CAP"/>
    <s v="A"/>
    <n v="1976"/>
    <n v="0.56000000000000005"/>
    <m/>
    <n v="20"/>
    <n v="24.364999999999998"/>
    <n v="43386841"/>
    <x v="5"/>
  </r>
  <r>
    <x v="120"/>
    <s v="AIREMISSION"/>
    <s v="CO2"/>
    <s v="MLN_TONNE"/>
    <s v="A"/>
    <n v="1977"/>
    <n v="26.74"/>
    <m/>
    <n v="21"/>
    <n v="24.98"/>
    <n v="44416010"/>
    <x v="5"/>
  </r>
  <r>
    <x v="120"/>
    <s v="AIREMISSION"/>
    <s v="CO2"/>
    <s v="TONNE_CAP"/>
    <s v="A"/>
    <n v="1977"/>
    <n v="0.6"/>
    <m/>
    <n v="21"/>
    <n v="24.98"/>
    <n v="44416010"/>
    <x v="5"/>
  </r>
  <r>
    <x v="120"/>
    <s v="AIREMISSION"/>
    <s v="CO2"/>
    <s v="MLN_TONNE"/>
    <s v="A"/>
    <n v="1978"/>
    <n v="30"/>
    <m/>
    <n v="22"/>
    <n v="25.606000000000002"/>
    <n v="45423436"/>
    <x v="5"/>
  </r>
  <r>
    <x v="120"/>
    <s v="AIREMISSION"/>
    <s v="CO2"/>
    <s v="TONNE_CAP"/>
    <s v="A"/>
    <n v="1978"/>
    <n v="0.66"/>
    <m/>
    <n v="22"/>
    <n v="25.606000000000002"/>
    <n v="45423436"/>
    <x v="5"/>
  </r>
  <r>
    <x v="120"/>
    <s v="AIREMISSION"/>
    <s v="CO2"/>
    <s v="MLN_TONNE"/>
    <s v="A"/>
    <n v="1979"/>
    <n v="32.08"/>
    <m/>
    <n v="23"/>
    <n v="26.242000000000001"/>
    <n v="46412307"/>
    <x v="5"/>
  </r>
  <r>
    <x v="120"/>
    <s v="AIREMISSION"/>
    <s v="CO2"/>
    <s v="TONNE_CAP"/>
    <s v="A"/>
    <n v="1979"/>
    <n v="0.69"/>
    <m/>
    <n v="23"/>
    <n v="26.242000000000001"/>
    <n v="46412307"/>
    <x v="5"/>
  </r>
  <r>
    <x v="120"/>
    <s v="AIREMISSION"/>
    <s v="CO2"/>
    <s v="MLN_TONNE"/>
    <s v="A"/>
    <n v="1980"/>
    <n v="33.729999999999997"/>
    <m/>
    <n v="24"/>
    <n v="26.791"/>
    <n v="47385323"/>
    <x v="5"/>
  </r>
  <r>
    <x v="120"/>
    <s v="AIREMISSION"/>
    <s v="CO2"/>
    <s v="TONNE_CAP"/>
    <s v="A"/>
    <n v="1980"/>
    <n v="0.71"/>
    <m/>
    <n v="24"/>
    <n v="26.791"/>
    <n v="47385323"/>
    <x v="5"/>
  </r>
  <r>
    <x v="120"/>
    <s v="AIREMISSION"/>
    <s v="CO2"/>
    <s v="MLN_TONNE"/>
    <s v="A"/>
    <n v="1981"/>
    <n v="32.549999999999997"/>
    <m/>
    <n v="25"/>
    <n v="27.048999999999999"/>
    <n v="48337503"/>
    <x v="5"/>
  </r>
  <r>
    <x v="120"/>
    <s v="AIREMISSION"/>
    <s v="CO2"/>
    <s v="TONNE_CAP"/>
    <s v="A"/>
    <n v="1981"/>
    <n v="0.67"/>
    <m/>
    <n v="25"/>
    <n v="27.048999999999999"/>
    <n v="48337503"/>
    <x v="5"/>
  </r>
  <r>
    <x v="120"/>
    <s v="AIREMISSION"/>
    <s v="CO2"/>
    <s v="MLN_TONNE"/>
    <s v="A"/>
    <n v="1982"/>
    <n v="31.12"/>
    <m/>
    <n v="26"/>
    <n v="27.308"/>
    <n v="49267560"/>
    <x v="5"/>
  </r>
  <r>
    <x v="120"/>
    <s v="AIREMISSION"/>
    <s v="CO2"/>
    <s v="TONNE_CAP"/>
    <s v="A"/>
    <n v="1982"/>
    <n v="0.63"/>
    <m/>
    <n v="26"/>
    <n v="27.308"/>
    <n v="49267560"/>
    <x v="5"/>
  </r>
  <r>
    <x v="120"/>
    <s v="AIREMISSION"/>
    <s v="CO2"/>
    <s v="MLN_TONNE"/>
    <s v="A"/>
    <n v="1983"/>
    <n v="34.590000000000003"/>
    <m/>
    <n v="27"/>
    <n v="27.568999999999999"/>
    <n v="50186199"/>
    <x v="5"/>
  </r>
  <r>
    <x v="120"/>
    <s v="AIREMISSION"/>
    <s v="CO2"/>
    <s v="TONNE_CAP"/>
    <s v="A"/>
    <n v="1983"/>
    <n v="0.69"/>
    <m/>
    <n v="27"/>
    <n v="27.568999999999999"/>
    <n v="50186199"/>
    <x v="5"/>
  </r>
  <r>
    <x v="120"/>
    <s v="AIREMISSION"/>
    <s v="CO2"/>
    <s v="MLN_TONNE"/>
    <s v="A"/>
    <n v="1984"/>
    <n v="37.99"/>
    <m/>
    <n v="28"/>
    <n v="27.832000000000001"/>
    <n v="51108082"/>
    <x v="5"/>
  </r>
  <r>
    <x v="120"/>
    <s v="AIREMISSION"/>
    <s v="CO2"/>
    <s v="TONNE_CAP"/>
    <s v="A"/>
    <n v="1984"/>
    <n v="0.74"/>
    <m/>
    <n v="28"/>
    <n v="27.832000000000001"/>
    <n v="51108082"/>
    <x v="5"/>
  </r>
  <r>
    <x v="120"/>
    <s v="AIREMISSION"/>
    <s v="CO2"/>
    <s v="MLN_TONNE"/>
    <s v="A"/>
    <n v="1985"/>
    <n v="42.06"/>
    <m/>
    <n v="29"/>
    <n v="28.094999999999999"/>
    <n v="52041469"/>
    <x v="5"/>
  </r>
  <r>
    <x v="120"/>
    <s v="AIREMISSION"/>
    <s v="CO2"/>
    <s v="TONNE_CAP"/>
    <s v="A"/>
    <n v="1985"/>
    <n v="0.81"/>
    <m/>
    <n v="29"/>
    <n v="28.094999999999999"/>
    <n v="52041469"/>
    <x v="5"/>
  </r>
  <r>
    <x v="120"/>
    <s v="AIREMISSION"/>
    <s v="CO2"/>
    <s v="MLN_TONNE"/>
    <s v="A"/>
    <n v="1986"/>
    <n v="43.38"/>
    <m/>
    <n v="30"/>
    <n v="28.361000000000001"/>
    <n v="52996467"/>
    <x v="5"/>
  </r>
  <r>
    <x v="120"/>
    <s v="AIREMISSION"/>
    <s v="CO2"/>
    <s v="TONNE_CAP"/>
    <s v="A"/>
    <n v="1986"/>
    <n v="0.82"/>
    <m/>
    <n v="30"/>
    <n v="28.361000000000001"/>
    <n v="52996467"/>
    <x v="5"/>
  </r>
  <r>
    <x v="120"/>
    <s v="AIREMISSION"/>
    <s v="CO2"/>
    <s v="MLN_TONNE"/>
    <s v="A"/>
    <n v="1987"/>
    <n v="50"/>
    <m/>
    <n v="31"/>
    <n v="28.628"/>
    <n v="53964406"/>
    <x v="5"/>
  </r>
  <r>
    <x v="120"/>
    <s v="AIREMISSION"/>
    <s v="CO2"/>
    <s v="TONNE_CAP"/>
    <s v="A"/>
    <n v="1987"/>
    <n v="0.93"/>
    <m/>
    <n v="31"/>
    <n v="28.628"/>
    <n v="53964406"/>
    <x v="5"/>
  </r>
  <r>
    <x v="120"/>
    <s v="AIREMISSION"/>
    <s v="CO2"/>
    <s v="MLN_TONNE"/>
    <s v="A"/>
    <n v="1988"/>
    <n v="57.11"/>
    <m/>
    <n v="32"/>
    <n v="28.896999999999998"/>
    <n v="54912334"/>
    <x v="5"/>
  </r>
  <r>
    <x v="120"/>
    <s v="AIREMISSION"/>
    <s v="CO2"/>
    <s v="TONNE_CAP"/>
    <s v="A"/>
    <n v="1988"/>
    <n v="1.04"/>
    <m/>
    <n v="32"/>
    <n v="28.896999999999998"/>
    <n v="54912334"/>
    <x v="5"/>
  </r>
  <r>
    <x v="120"/>
    <s v="AIREMISSION"/>
    <s v="CO2"/>
    <s v="MLN_TONNE"/>
    <s v="A"/>
    <n v="1989"/>
    <n v="66.180000000000007"/>
    <m/>
    <n v="33"/>
    <n v="29.167000000000002"/>
    <n v="55795106"/>
    <x v="5"/>
  </r>
  <r>
    <x v="120"/>
    <s v="AIREMISSION"/>
    <s v="CO2"/>
    <s v="TONNE_CAP"/>
    <s v="A"/>
    <n v="1989"/>
    <n v="1.19"/>
    <m/>
    <n v="33"/>
    <n v="29.167000000000002"/>
    <n v="55795106"/>
    <x v="5"/>
  </r>
  <r>
    <x v="120"/>
    <s v="AIREMISSION"/>
    <s v="CO2"/>
    <s v="MLN_TONNE"/>
    <s v="A"/>
    <n v="1990"/>
    <n v="80.89"/>
    <m/>
    <n v="34"/>
    <n v="29.423999999999999"/>
    <n v="56582821"/>
    <x v="5"/>
  </r>
  <r>
    <x v="120"/>
    <s v="AIREMISSION"/>
    <s v="CO2"/>
    <s v="TONNE_CAP"/>
    <s v="A"/>
    <n v="1990"/>
    <n v="1.43"/>
    <m/>
    <n v="34"/>
    <n v="29.423999999999999"/>
    <n v="56582821"/>
    <x v="5"/>
  </r>
  <r>
    <x v="120"/>
    <s v="AIREMISSION"/>
    <s v="CO2"/>
    <s v="MLN_TONNE"/>
    <s v="A"/>
    <n v="1991"/>
    <n v="90.02"/>
    <m/>
    <n v="35"/>
    <n v="29.593"/>
    <n v="57258401"/>
    <x v="5"/>
  </r>
  <r>
    <x v="120"/>
    <s v="AIREMISSION"/>
    <s v="CO2"/>
    <s v="TONNE_CAP"/>
    <s v="A"/>
    <n v="1991"/>
    <n v="1.57"/>
    <m/>
    <n v="35"/>
    <n v="29.593"/>
    <n v="57258401"/>
    <x v="5"/>
  </r>
  <r>
    <x v="120"/>
    <s v="AIREMISSION"/>
    <s v="CO2"/>
    <s v="MLN_TONNE"/>
    <s v="A"/>
    <n v="1992"/>
    <n v="98.18"/>
    <m/>
    <n v="36"/>
    <n v="29.763000000000002"/>
    <n v="57837878"/>
    <x v="5"/>
  </r>
  <r>
    <x v="120"/>
    <s v="AIREMISSION"/>
    <s v="CO2"/>
    <s v="TONNE_CAP"/>
    <s v="A"/>
    <n v="1992"/>
    <n v="1.7"/>
    <m/>
    <n v="36"/>
    <n v="29.763000000000002"/>
    <n v="57837878"/>
    <x v="5"/>
  </r>
  <r>
    <x v="120"/>
    <s v="AIREMISSION"/>
    <s v="CO2"/>
    <s v="MLN_TONNE"/>
    <s v="A"/>
    <n v="1993"/>
    <n v="110.66"/>
    <m/>
    <n v="37"/>
    <n v="29.934000000000001"/>
    <n v="58364891"/>
    <x v="5"/>
  </r>
  <r>
    <x v="120"/>
    <s v="AIREMISSION"/>
    <s v="CO2"/>
    <s v="TONNE_CAP"/>
    <s v="A"/>
    <n v="1993"/>
    <n v="1.9"/>
    <m/>
    <n v="37"/>
    <n v="29.934000000000001"/>
    <n v="58364891"/>
    <x v="5"/>
  </r>
  <r>
    <x v="120"/>
    <s v="AIREMISSION"/>
    <s v="CO2"/>
    <s v="MLN_TONNE"/>
    <s v="A"/>
    <n v="1994"/>
    <n v="123.53"/>
    <m/>
    <n v="38"/>
    <n v="30.105"/>
    <n v="58901666"/>
    <x v="5"/>
  </r>
  <r>
    <x v="120"/>
    <s v="AIREMISSION"/>
    <s v="CO2"/>
    <s v="TONNE_CAP"/>
    <s v="A"/>
    <n v="1994"/>
    <n v="2.1"/>
    <m/>
    <n v="38"/>
    <n v="30.105"/>
    <n v="58901666"/>
    <x v="5"/>
  </r>
  <r>
    <x v="120"/>
    <s v="AIREMISSION"/>
    <s v="CO2"/>
    <s v="MLN_TONNE"/>
    <s v="A"/>
    <n v="1995"/>
    <n v="139.94999999999999"/>
    <m/>
    <n v="39"/>
    <n v="30.276"/>
    <n v="59491790"/>
    <x v="5"/>
  </r>
  <r>
    <x v="120"/>
    <s v="AIREMISSION"/>
    <s v="CO2"/>
    <s v="TONNE_CAP"/>
    <s v="A"/>
    <n v="1995"/>
    <n v="2.36"/>
    <m/>
    <n v="39"/>
    <n v="30.276"/>
    <n v="59491790"/>
    <x v="5"/>
  </r>
  <r>
    <x v="120"/>
    <s v="AIREMISSION"/>
    <s v="CO2"/>
    <s v="MLN_TONNE"/>
    <s v="A"/>
    <n v="1996"/>
    <n v="157.13"/>
    <m/>
    <n v="40"/>
    <n v="30.449000000000002"/>
    <n v="60151472"/>
    <x v="5"/>
  </r>
  <r>
    <x v="120"/>
    <s v="AIREMISSION"/>
    <s v="CO2"/>
    <s v="TONNE_CAP"/>
    <s v="A"/>
    <n v="1996"/>
    <n v="2.62"/>
    <m/>
    <n v="40"/>
    <n v="30.449000000000002"/>
    <n v="60151472"/>
    <x v="5"/>
  </r>
  <r>
    <x v="120"/>
    <s v="AIREMISSION"/>
    <s v="CO2"/>
    <s v="MLN_TONNE"/>
    <s v="A"/>
    <n v="1997"/>
    <n v="160.97999999999999"/>
    <m/>
    <n v="41"/>
    <n v="30.622"/>
    <n v="60863506"/>
    <x v="5"/>
  </r>
  <r>
    <x v="120"/>
    <s v="AIREMISSION"/>
    <s v="CO2"/>
    <s v="TONNE_CAP"/>
    <s v="A"/>
    <n v="1997"/>
    <n v="2.66"/>
    <m/>
    <n v="41"/>
    <n v="30.622"/>
    <n v="60863506"/>
    <x v="5"/>
  </r>
  <r>
    <x v="120"/>
    <s v="AIREMISSION"/>
    <s v="CO2"/>
    <s v="MLN_TONNE"/>
    <s v="A"/>
    <n v="1998"/>
    <n v="146.04"/>
    <m/>
    <n v="42"/>
    <n v="30.795000000000002"/>
    <n v="61597283"/>
    <x v="5"/>
  </r>
  <r>
    <x v="120"/>
    <s v="AIREMISSION"/>
    <s v="CO2"/>
    <s v="TONNE_CAP"/>
    <s v="A"/>
    <n v="1998"/>
    <n v="2.38"/>
    <m/>
    <n v="42"/>
    <n v="30.795000000000002"/>
    <n v="61597283"/>
    <x v="5"/>
  </r>
  <r>
    <x v="120"/>
    <s v="AIREMISSION"/>
    <s v="CO2"/>
    <s v="MLN_TONNE"/>
    <s v="A"/>
    <n v="1999"/>
    <n v="151.72999999999999"/>
    <m/>
    <n v="43"/>
    <n v="30.969000000000001"/>
    <n v="62306651"/>
    <x v="5"/>
  </r>
  <r>
    <x v="120"/>
    <s v="AIREMISSION"/>
    <s v="CO2"/>
    <s v="TONNE_CAP"/>
    <s v="A"/>
    <n v="1999"/>
    <n v="2.4500000000000002"/>
    <m/>
    <n v="43"/>
    <n v="30.969000000000001"/>
    <n v="62306651"/>
    <x v="5"/>
  </r>
  <r>
    <x v="120"/>
    <s v="AIREMISSION"/>
    <s v="CO2"/>
    <s v="MLN_TONNE"/>
    <s v="A"/>
    <n v="2000"/>
    <n v="152.29"/>
    <m/>
    <n v="44"/>
    <n v="31.390999999999998"/>
    <n v="62958021"/>
    <x v="5"/>
  </r>
  <r>
    <x v="120"/>
    <s v="AIREMISSION"/>
    <s v="CO2"/>
    <s v="TONNE_CAP"/>
    <s v="A"/>
    <n v="2000"/>
    <n v="2.4300000000000002"/>
    <m/>
    <n v="44"/>
    <n v="31.390999999999998"/>
    <n v="62958021"/>
    <x v="5"/>
  </r>
  <r>
    <x v="120"/>
    <s v="AIREMISSION"/>
    <s v="CO2"/>
    <s v="MLN_TONNE"/>
    <s v="A"/>
    <n v="2001"/>
    <n v="160"/>
    <m/>
    <n v="45"/>
    <n v="32.572000000000003"/>
    <n v="63543322"/>
    <x v="5"/>
  </r>
  <r>
    <x v="120"/>
    <s v="AIREMISSION"/>
    <s v="CO2"/>
    <s v="TONNE_CAP"/>
    <s v="A"/>
    <n v="2001"/>
    <n v="2.52"/>
    <m/>
    <n v="45"/>
    <n v="32.572000000000003"/>
    <n v="63543322"/>
    <x v="5"/>
  </r>
  <r>
    <x v="120"/>
    <s v="AIREMISSION"/>
    <s v="CO2"/>
    <s v="MLN_TONNE"/>
    <s v="A"/>
    <n v="2002"/>
    <n v="169.41"/>
    <m/>
    <n v="46"/>
    <n v="33.779000000000003"/>
    <n v="64073164"/>
    <x v="5"/>
  </r>
  <r>
    <x v="120"/>
    <s v="AIREMISSION"/>
    <s v="CO2"/>
    <s v="TONNE_CAP"/>
    <s v="A"/>
    <n v="2002"/>
    <n v="2.64"/>
    <m/>
    <n v="46"/>
    <n v="33.779000000000003"/>
    <n v="64073164"/>
    <x v="5"/>
  </r>
  <r>
    <x v="120"/>
    <s v="AIREMISSION"/>
    <s v="CO2"/>
    <s v="MLN_TONNE"/>
    <s v="A"/>
    <n v="2003"/>
    <n v="177.11"/>
    <m/>
    <n v="47"/>
    <n v="35.006"/>
    <n v="64554952"/>
    <x v="5"/>
  </r>
  <r>
    <x v="120"/>
    <s v="AIREMISSION"/>
    <s v="CO2"/>
    <s v="TONNE_CAP"/>
    <s v="A"/>
    <n v="2003"/>
    <n v="2.73"/>
    <m/>
    <n v="47"/>
    <n v="35.006"/>
    <n v="64554952"/>
    <x v="5"/>
  </r>
  <r>
    <x v="120"/>
    <s v="AIREMISSION"/>
    <s v="CO2"/>
    <s v="MLN_TONNE"/>
    <s v="A"/>
    <n v="2004"/>
    <n v="193.81"/>
    <m/>
    <n v="48"/>
    <n v="36.256"/>
    <n v="65002231"/>
    <x v="5"/>
  </r>
  <r>
    <x v="120"/>
    <s v="AIREMISSION"/>
    <s v="CO2"/>
    <s v="TONNE_CAP"/>
    <s v="A"/>
    <n v="2004"/>
    <n v="2.96"/>
    <m/>
    <n v="48"/>
    <n v="36.256"/>
    <n v="65002231"/>
    <x v="5"/>
  </r>
  <r>
    <x v="120"/>
    <s v="AIREMISSION"/>
    <s v="CO2"/>
    <s v="MLN_TONNE"/>
    <s v="A"/>
    <n v="2005"/>
    <n v="200.2"/>
    <m/>
    <n v="49"/>
    <n v="37.520000000000003"/>
    <n v="65425470"/>
    <x v="5"/>
  </r>
  <r>
    <x v="120"/>
    <s v="AIREMISSION"/>
    <s v="CO2"/>
    <s v="TONNE_CAP"/>
    <s v="A"/>
    <n v="2005"/>
    <n v="3.04"/>
    <m/>
    <n v="49"/>
    <n v="37.520000000000003"/>
    <n v="65425470"/>
    <x v="5"/>
  </r>
  <r>
    <x v="120"/>
    <s v="AIREMISSION"/>
    <s v="CO2"/>
    <s v="MLN_TONNE"/>
    <s v="A"/>
    <n v="2006"/>
    <n v="201.67"/>
    <m/>
    <n v="50"/>
    <n v="38.804000000000002"/>
    <n v="65824164"/>
    <x v="5"/>
  </r>
  <r>
    <x v="120"/>
    <s v="AIREMISSION"/>
    <s v="CO2"/>
    <s v="TONNE_CAP"/>
    <s v="A"/>
    <n v="2006"/>
    <n v="3.05"/>
    <m/>
    <n v="50"/>
    <n v="38.804000000000002"/>
    <n v="65824164"/>
    <x v="5"/>
  </r>
  <r>
    <x v="120"/>
    <s v="AIREMISSION"/>
    <s v="CO2"/>
    <s v="MLN_TONNE"/>
    <s v="A"/>
    <n v="2007"/>
    <n v="209.44"/>
    <m/>
    <n v="51"/>
    <n v="40.103999999999999"/>
    <n v="66195615"/>
    <x v="5"/>
  </r>
  <r>
    <x v="120"/>
    <s v="AIREMISSION"/>
    <s v="CO2"/>
    <s v="TONNE_CAP"/>
    <s v="A"/>
    <n v="2007"/>
    <n v="3.16"/>
    <m/>
    <n v="51"/>
    <n v="40.103999999999999"/>
    <n v="66195615"/>
    <x v="5"/>
  </r>
  <r>
    <x v="120"/>
    <s v="AIREMISSION"/>
    <s v="CO2"/>
    <s v="MLN_TONNE"/>
    <s v="A"/>
    <n v="2008"/>
    <n v="215.17"/>
    <m/>
    <n v="52"/>
    <n v="41.418999999999997"/>
    <n v="66545760"/>
    <x v="5"/>
  </r>
  <r>
    <x v="120"/>
    <s v="AIREMISSION"/>
    <s v="CO2"/>
    <s v="TONNE_CAP"/>
    <s v="A"/>
    <n v="2008"/>
    <n v="3.24"/>
    <m/>
    <n v="52"/>
    <n v="41.418999999999997"/>
    <n v="66545760"/>
    <x v="5"/>
  </r>
  <r>
    <x v="120"/>
    <s v="AIREMISSION"/>
    <s v="CO2"/>
    <s v="MLN_TONNE"/>
    <s v="A"/>
    <n v="2009"/>
    <n v="207.2"/>
    <m/>
    <n v="53"/>
    <n v="42.744"/>
    <n v="66881867"/>
    <x v="5"/>
  </r>
  <r>
    <x v="120"/>
    <s v="AIREMISSION"/>
    <s v="CO2"/>
    <s v="TONNE_CAP"/>
    <s v="A"/>
    <n v="2009"/>
    <n v="3.11"/>
    <m/>
    <n v="53"/>
    <n v="42.744"/>
    <n v="66881867"/>
    <x v="5"/>
  </r>
  <r>
    <x v="120"/>
    <s v="AIREMISSION"/>
    <s v="CO2"/>
    <s v="MLN_TONNE"/>
    <s v="A"/>
    <n v="2010"/>
    <n v="223.41"/>
    <m/>
    <n v="54"/>
    <n v="44.08"/>
    <n v="67208808"/>
    <x v="5"/>
  </r>
  <r>
    <x v="120"/>
    <s v="AIREMISSION"/>
    <s v="CO2"/>
    <s v="TONNE_CAP"/>
    <s v="A"/>
    <n v="2010"/>
    <n v="3.35"/>
    <m/>
    <n v="54"/>
    <n v="44.08"/>
    <n v="67208808"/>
    <x v="5"/>
  </r>
  <r>
    <x v="120"/>
    <s v="AIREMISSION"/>
    <s v="CO2"/>
    <s v="MLN_TONNE"/>
    <s v="A"/>
    <n v="2011"/>
    <n v="221.78"/>
    <m/>
    <n v="55"/>
    <n v="45.393999999999998"/>
    <n v="67530130"/>
    <x v="5"/>
  </r>
  <r>
    <x v="120"/>
    <s v="AIREMISSION"/>
    <s v="CO2"/>
    <s v="TONNE_CAP"/>
    <s v="A"/>
    <n v="2011"/>
    <n v="3.31"/>
    <m/>
    <n v="55"/>
    <n v="45.393999999999998"/>
    <n v="67530130"/>
    <x v="5"/>
  </r>
  <r>
    <x v="120"/>
    <s v="AIREMISSION"/>
    <s v="CO2"/>
    <s v="MLN_TONNE"/>
    <s v="A"/>
    <n v="2012"/>
    <n v="238.96"/>
    <m/>
    <n v="56"/>
    <n v="46.682000000000002"/>
    <n v="67843979"/>
    <x v="5"/>
  </r>
  <r>
    <x v="120"/>
    <s v="AIREMISSION"/>
    <s v="CO2"/>
    <s v="TONNE_CAP"/>
    <s v="A"/>
    <n v="2012"/>
    <n v="3.56"/>
    <m/>
    <n v="56"/>
    <n v="46.682000000000002"/>
    <n v="67843979"/>
    <x v="5"/>
  </r>
  <r>
    <x v="120"/>
    <s v="AIREMISSION"/>
    <s v="CO2"/>
    <s v="MLN_TONNE"/>
    <s v="A"/>
    <n v="2013"/>
    <n v="247.45"/>
    <m/>
    <n v="57"/>
    <n v="47.942999999999998"/>
    <n v="68143065"/>
    <x v="5"/>
  </r>
  <r>
    <x v="120"/>
    <s v="AIREMISSION"/>
    <s v="CO2"/>
    <s v="TONNE_CAP"/>
    <s v="A"/>
    <n v="2013"/>
    <n v="3.67"/>
    <m/>
    <n v="57"/>
    <n v="47.942999999999998"/>
    <n v="68143065"/>
    <x v="5"/>
  </r>
  <r>
    <x v="120"/>
    <s v="AIREMISSION"/>
    <s v="CO2"/>
    <s v="MLN_TONNE"/>
    <s v="A"/>
    <n v="2014"/>
    <n v="243.52"/>
    <m/>
    <n v="58"/>
    <n v="49.173999999999999"/>
    <n v="68416772"/>
    <x v="5"/>
  </r>
  <r>
    <x v="120"/>
    <s v="AIREMISSION"/>
    <s v="CO2"/>
    <s v="TONNE_CAP"/>
    <s v="A"/>
    <n v="2014"/>
    <n v="3.6"/>
    <m/>
    <n v="58"/>
    <n v="49.173999999999999"/>
    <n v="68416772"/>
    <x v="5"/>
  </r>
  <r>
    <x v="121"/>
    <s v="AIREMISSION"/>
    <s v="CO2"/>
    <s v="MLN_TONNE"/>
    <s v="A"/>
    <n v="1990"/>
    <n v="11.02"/>
    <m/>
    <n v="34"/>
    <n v="31.658000000000001"/>
    <n v="5283728"/>
    <x v="2"/>
  </r>
  <r>
    <x v="121"/>
    <s v="AIREMISSION"/>
    <s v="CO2"/>
    <s v="TONNE_CAP"/>
    <s v="A"/>
    <n v="1990"/>
    <n v="2.08"/>
    <m/>
    <n v="34"/>
    <n v="31.658000000000001"/>
    <n v="5283728"/>
    <x v="2"/>
  </r>
  <r>
    <x v="121"/>
    <s v="AIREMISSION"/>
    <s v="CO2"/>
    <s v="MLN_TONNE"/>
    <s v="A"/>
    <n v="1991"/>
    <n v="10.17"/>
    <m/>
    <n v="35"/>
    <n v="31.09"/>
    <n v="5400714"/>
    <x v="2"/>
  </r>
  <r>
    <x v="121"/>
    <s v="AIREMISSION"/>
    <s v="CO2"/>
    <s v="TONNE_CAP"/>
    <s v="A"/>
    <n v="1991"/>
    <n v="1.88"/>
    <m/>
    <n v="35"/>
    <n v="31.09"/>
    <n v="5400714"/>
    <x v="2"/>
  </r>
  <r>
    <x v="121"/>
    <s v="AIREMISSION"/>
    <s v="CO2"/>
    <s v="MLN_TONNE"/>
    <s v="A"/>
    <n v="1992"/>
    <n v="7.49"/>
    <m/>
    <n v="36"/>
    <n v="30.527000000000001"/>
    <n v="5502976"/>
    <x v="2"/>
  </r>
  <r>
    <x v="121"/>
    <s v="AIREMISSION"/>
    <s v="CO2"/>
    <s v="TONNE_CAP"/>
    <s v="A"/>
    <n v="1992"/>
    <n v="1.36"/>
    <m/>
    <n v="36"/>
    <n v="30.527000000000001"/>
    <n v="5502976"/>
    <x v="2"/>
  </r>
  <r>
    <x v="121"/>
    <s v="AIREMISSION"/>
    <s v="CO2"/>
    <s v="MLN_TONNE"/>
    <s v="A"/>
    <n v="1993"/>
    <n v="5.0199999999999996"/>
    <m/>
    <n v="37"/>
    <n v="29.972000000000001"/>
    <n v="5594114"/>
    <x v="2"/>
  </r>
  <r>
    <x v="121"/>
    <s v="AIREMISSION"/>
    <s v="CO2"/>
    <s v="TONNE_CAP"/>
    <s v="A"/>
    <n v="1993"/>
    <n v="0.89"/>
    <m/>
    <n v="37"/>
    <n v="29.972000000000001"/>
    <n v="5594114"/>
    <x v="2"/>
  </r>
  <r>
    <x v="121"/>
    <s v="AIREMISSION"/>
    <s v="CO2"/>
    <s v="MLN_TONNE"/>
    <s v="A"/>
    <n v="1994"/>
    <n v="2.94"/>
    <m/>
    <n v="38"/>
    <n v="29.420999999999999"/>
    <n v="5679832"/>
    <x v="2"/>
  </r>
  <r>
    <x v="121"/>
    <s v="AIREMISSION"/>
    <s v="CO2"/>
    <s v="TONNE_CAP"/>
    <s v="A"/>
    <n v="1994"/>
    <n v="0.51"/>
    <m/>
    <n v="38"/>
    <n v="29.420999999999999"/>
    <n v="5679832"/>
    <x v="2"/>
  </r>
  <r>
    <x v="121"/>
    <s v="AIREMISSION"/>
    <s v="CO2"/>
    <s v="MLN_TONNE"/>
    <s v="A"/>
    <n v="1995"/>
    <n v="2.46"/>
    <m/>
    <n v="39"/>
    <n v="28.876999999999999"/>
    <n v="5764712"/>
    <x v="2"/>
  </r>
  <r>
    <x v="121"/>
    <s v="AIREMISSION"/>
    <s v="CO2"/>
    <s v="TONNE_CAP"/>
    <s v="A"/>
    <n v="1995"/>
    <n v="0.43"/>
    <m/>
    <n v="39"/>
    <n v="28.876999999999999"/>
    <n v="5764712"/>
    <x v="2"/>
  </r>
  <r>
    <x v="121"/>
    <s v="AIREMISSION"/>
    <s v="CO2"/>
    <s v="MLN_TONNE"/>
    <s v="A"/>
    <n v="1996"/>
    <n v="2.2200000000000002"/>
    <m/>
    <n v="40"/>
    <n v="28.338000000000001"/>
    <n v="5849540"/>
    <x v="2"/>
  </r>
  <r>
    <x v="121"/>
    <s v="AIREMISSION"/>
    <s v="CO2"/>
    <s v="TONNE_CAP"/>
    <s v="A"/>
    <n v="1996"/>
    <n v="0.38"/>
    <m/>
    <n v="40"/>
    <n v="28.338000000000001"/>
    <n v="5849540"/>
    <x v="2"/>
  </r>
  <r>
    <x v="121"/>
    <s v="AIREMISSION"/>
    <s v="CO2"/>
    <s v="MLN_TONNE"/>
    <s v="A"/>
    <n v="1997"/>
    <n v="2.5"/>
    <m/>
    <n v="41"/>
    <n v="27.806000000000001"/>
    <n v="5934282"/>
    <x v="2"/>
  </r>
  <r>
    <x v="121"/>
    <s v="AIREMISSION"/>
    <s v="CO2"/>
    <s v="TONNE_CAP"/>
    <s v="A"/>
    <n v="1997"/>
    <n v="0.42"/>
    <m/>
    <n v="41"/>
    <n v="27.806000000000001"/>
    <n v="5934282"/>
    <x v="2"/>
  </r>
  <r>
    <x v="121"/>
    <s v="AIREMISSION"/>
    <s v="CO2"/>
    <s v="MLN_TONNE"/>
    <s v="A"/>
    <n v="1998"/>
    <n v="2.76"/>
    <m/>
    <n v="42"/>
    <n v="27.28"/>
    <n v="6021691"/>
    <x v="2"/>
  </r>
  <r>
    <x v="121"/>
    <s v="AIREMISSION"/>
    <s v="CO2"/>
    <s v="TONNE_CAP"/>
    <s v="A"/>
    <n v="1998"/>
    <n v="0.46"/>
    <m/>
    <n v="42"/>
    <n v="27.28"/>
    <n v="6021691"/>
    <x v="2"/>
  </r>
  <r>
    <x v="121"/>
    <s v="AIREMISSION"/>
    <s v="CO2"/>
    <s v="MLN_TONNE"/>
    <s v="A"/>
    <n v="1999"/>
    <n v="2.5299999999999998"/>
    <m/>
    <n v="43"/>
    <n v="26.76"/>
    <n v="6114886"/>
    <x v="2"/>
  </r>
  <r>
    <x v="121"/>
    <s v="AIREMISSION"/>
    <s v="CO2"/>
    <s v="TONNE_CAP"/>
    <s v="A"/>
    <n v="1999"/>
    <n v="0.42"/>
    <m/>
    <n v="43"/>
    <n v="26.76"/>
    <n v="6114886"/>
    <x v="2"/>
  </r>
  <r>
    <x v="121"/>
    <s v="AIREMISSION"/>
    <s v="CO2"/>
    <s v="MLN_TONNE"/>
    <s v="A"/>
    <n v="2000"/>
    <n v="2.1800000000000002"/>
    <m/>
    <n v="44"/>
    <n v="26.486000000000001"/>
    <n v="6216205"/>
    <x v="2"/>
  </r>
  <r>
    <x v="121"/>
    <s v="AIREMISSION"/>
    <s v="CO2"/>
    <s v="TONNE_CAP"/>
    <s v="A"/>
    <n v="2000"/>
    <n v="0.35"/>
    <m/>
    <n v="44"/>
    <n v="26.486000000000001"/>
    <n v="6216205"/>
    <x v="2"/>
  </r>
  <r>
    <x v="121"/>
    <s v="AIREMISSION"/>
    <s v="CO2"/>
    <s v="MLN_TONNE"/>
    <s v="A"/>
    <n v="2001"/>
    <n v="2.12"/>
    <m/>
    <n v="45"/>
    <n v="26.457000000000001"/>
    <n v="6327125"/>
    <x v="2"/>
  </r>
  <r>
    <x v="121"/>
    <s v="AIREMISSION"/>
    <s v="CO2"/>
    <s v="TONNE_CAP"/>
    <s v="A"/>
    <n v="2001"/>
    <n v="0.34"/>
    <m/>
    <n v="45"/>
    <n v="26.457000000000001"/>
    <n v="6327125"/>
    <x v="2"/>
  </r>
  <r>
    <x v="121"/>
    <s v="AIREMISSION"/>
    <s v="CO2"/>
    <s v="MLN_TONNE"/>
    <s v="A"/>
    <n v="2002"/>
    <n v="2.08"/>
    <m/>
    <n v="46"/>
    <n v="26.428999999999998"/>
    <n v="6447688"/>
    <x v="2"/>
  </r>
  <r>
    <x v="121"/>
    <s v="AIREMISSION"/>
    <s v="CO2"/>
    <s v="TONNE_CAP"/>
    <s v="A"/>
    <n v="2002"/>
    <n v="0.33"/>
    <m/>
    <n v="46"/>
    <n v="26.428999999999998"/>
    <n v="6447688"/>
    <x v="2"/>
  </r>
  <r>
    <x v="121"/>
    <s v="AIREMISSION"/>
    <s v="CO2"/>
    <s v="MLN_TONNE"/>
    <s v="A"/>
    <n v="2003"/>
    <n v="2.09"/>
    <m/>
    <n v="47"/>
    <n v="26.4"/>
    <n v="6576877"/>
    <x v="2"/>
  </r>
  <r>
    <x v="121"/>
    <s v="AIREMISSION"/>
    <s v="CO2"/>
    <s v="TONNE_CAP"/>
    <s v="A"/>
    <n v="2003"/>
    <n v="0.32"/>
    <m/>
    <n v="47"/>
    <n v="26.4"/>
    <n v="6576877"/>
    <x v="2"/>
  </r>
  <r>
    <x v="121"/>
    <s v="AIREMISSION"/>
    <s v="CO2"/>
    <s v="MLN_TONNE"/>
    <s v="A"/>
    <n v="2004"/>
    <n v="2.5"/>
    <m/>
    <n v="48"/>
    <n v="26.417000000000002"/>
    <n v="6712841"/>
    <x v="2"/>
  </r>
  <r>
    <x v="121"/>
    <s v="AIREMISSION"/>
    <s v="CO2"/>
    <s v="TONNE_CAP"/>
    <s v="A"/>
    <n v="2004"/>
    <n v="0.38"/>
    <m/>
    <n v="48"/>
    <n v="26.417000000000002"/>
    <n v="6712841"/>
    <x v="2"/>
  </r>
  <r>
    <x v="121"/>
    <s v="AIREMISSION"/>
    <s v="CO2"/>
    <s v="MLN_TONNE"/>
    <s v="A"/>
    <n v="2005"/>
    <n v="2.35"/>
    <m/>
    <n v="49"/>
    <n v="26.433"/>
    <n v="6854176"/>
    <x v="2"/>
  </r>
  <r>
    <x v="121"/>
    <s v="AIREMISSION"/>
    <s v="CO2"/>
    <s v="TONNE_CAP"/>
    <s v="A"/>
    <n v="2005"/>
    <n v="0.34"/>
    <m/>
    <n v="49"/>
    <n v="26.433"/>
    <n v="6854176"/>
    <x v="2"/>
  </r>
  <r>
    <x v="121"/>
    <s v="AIREMISSION"/>
    <s v="CO2"/>
    <s v="MLN_TONNE"/>
    <s v="A"/>
    <n v="2006"/>
    <n v="2.5499999999999998"/>
    <m/>
    <n v="50"/>
    <n v="26.45"/>
    <n v="7000557"/>
    <x v="2"/>
  </r>
  <r>
    <x v="121"/>
    <s v="AIREMISSION"/>
    <s v="CO2"/>
    <s v="TONNE_CAP"/>
    <s v="A"/>
    <n v="2006"/>
    <n v="0.37"/>
    <m/>
    <n v="50"/>
    <n v="26.45"/>
    <n v="7000557"/>
    <x v="2"/>
  </r>
  <r>
    <x v="121"/>
    <s v="AIREMISSION"/>
    <s v="CO2"/>
    <s v="MLN_TONNE"/>
    <s v="A"/>
    <n v="2007"/>
    <n v="3.11"/>
    <m/>
    <n v="51"/>
    <n v="26.466000000000001"/>
    <n v="7152385"/>
    <x v="2"/>
  </r>
  <r>
    <x v="121"/>
    <s v="AIREMISSION"/>
    <s v="CO2"/>
    <s v="TONNE_CAP"/>
    <s v="A"/>
    <n v="2007"/>
    <n v="0.44"/>
    <m/>
    <n v="51"/>
    <n v="26.466000000000001"/>
    <n v="7152385"/>
    <x v="2"/>
  </r>
  <r>
    <x v="121"/>
    <s v="AIREMISSION"/>
    <s v="CO2"/>
    <s v="MLN_TONNE"/>
    <s v="A"/>
    <n v="2008"/>
    <n v="2.95"/>
    <m/>
    <n v="52"/>
    <n v="26.483000000000001"/>
    <n v="7309728"/>
    <x v="2"/>
  </r>
  <r>
    <x v="121"/>
    <s v="AIREMISSION"/>
    <s v="CO2"/>
    <s v="TONNE_CAP"/>
    <s v="A"/>
    <n v="2008"/>
    <n v="0.41"/>
    <m/>
    <n v="52"/>
    <n v="26.483000000000001"/>
    <n v="7309728"/>
    <x v="2"/>
  </r>
  <r>
    <x v="121"/>
    <s v="AIREMISSION"/>
    <s v="CO2"/>
    <s v="MLN_TONNE"/>
    <s v="A"/>
    <n v="2009"/>
    <n v="2.31"/>
    <m/>
    <n v="53"/>
    <n v="26.5"/>
    <n v="7472819"/>
    <x v="2"/>
  </r>
  <r>
    <x v="121"/>
    <s v="AIREMISSION"/>
    <s v="CO2"/>
    <s v="TONNE_CAP"/>
    <s v="A"/>
    <n v="2009"/>
    <n v="0.31"/>
    <m/>
    <n v="53"/>
    <n v="26.5"/>
    <n v="7472819"/>
    <x v="2"/>
  </r>
  <r>
    <x v="121"/>
    <s v="AIREMISSION"/>
    <s v="CO2"/>
    <s v="MLN_TONNE"/>
    <s v="A"/>
    <n v="2010"/>
    <n v="2.2999999999999998"/>
    <m/>
    <n v="54"/>
    <n v="26.515999999999998"/>
    <n v="7641630"/>
    <x v="2"/>
  </r>
  <r>
    <x v="121"/>
    <s v="AIREMISSION"/>
    <s v="CO2"/>
    <s v="TONNE_CAP"/>
    <s v="A"/>
    <n v="2010"/>
    <n v="0.3"/>
    <m/>
    <n v="54"/>
    <n v="26.515999999999998"/>
    <n v="7641630"/>
    <x v="2"/>
  </r>
  <r>
    <x v="121"/>
    <s v="AIREMISSION"/>
    <s v="CO2"/>
    <s v="MLN_TONNE"/>
    <s v="A"/>
    <n v="2011"/>
    <n v="2.42"/>
    <m/>
    <n v="55"/>
    <n v="26.533000000000001"/>
    <n v="7815949"/>
    <x v="2"/>
  </r>
  <r>
    <x v="121"/>
    <s v="AIREMISSION"/>
    <s v="CO2"/>
    <s v="TONNE_CAP"/>
    <s v="A"/>
    <n v="2011"/>
    <n v="0.31"/>
    <m/>
    <n v="55"/>
    <n v="26.533000000000001"/>
    <n v="7815949"/>
    <x v="2"/>
  </r>
  <r>
    <x v="121"/>
    <s v="AIREMISSION"/>
    <s v="CO2"/>
    <s v="MLN_TONNE"/>
    <s v="A"/>
    <n v="2012"/>
    <n v="2.84"/>
    <m/>
    <n v="56"/>
    <n v="26.568000000000001"/>
    <n v="7995062"/>
    <x v="2"/>
  </r>
  <r>
    <x v="121"/>
    <s v="AIREMISSION"/>
    <s v="CO2"/>
    <s v="TONNE_CAP"/>
    <s v="A"/>
    <n v="2012"/>
    <n v="0.36"/>
    <m/>
    <n v="56"/>
    <n v="26.568000000000001"/>
    <n v="7995062"/>
    <x v="2"/>
  </r>
  <r>
    <x v="121"/>
    <s v="AIREMISSION"/>
    <s v="CO2"/>
    <s v="MLN_TONNE"/>
    <s v="A"/>
    <n v="2013"/>
    <n v="3.53"/>
    <m/>
    <n v="57"/>
    <n v="26.620999999999999"/>
    <n v="8177809"/>
    <x v="2"/>
  </r>
  <r>
    <x v="121"/>
    <s v="AIREMISSION"/>
    <s v="CO2"/>
    <s v="TONNE_CAP"/>
    <s v="A"/>
    <n v="2013"/>
    <n v="0.44"/>
    <m/>
    <n v="57"/>
    <n v="26.620999999999999"/>
    <n v="8177809"/>
    <x v="2"/>
  </r>
  <r>
    <x v="121"/>
    <s v="AIREMISSION"/>
    <s v="CO2"/>
    <s v="MLN_TONNE"/>
    <s v="A"/>
    <n v="2014"/>
    <n v="4.66"/>
    <m/>
    <n v="58"/>
    <n v="26.692"/>
    <n v="8362745"/>
    <x v="2"/>
  </r>
  <r>
    <x v="121"/>
    <s v="AIREMISSION"/>
    <s v="CO2"/>
    <s v="TONNE_CAP"/>
    <s v="A"/>
    <n v="2014"/>
    <n v="0.56000000000000005"/>
    <m/>
    <n v="58"/>
    <n v="26.692"/>
    <n v="8362745"/>
    <x v="2"/>
  </r>
  <r>
    <x v="122"/>
    <s v="AIREMISSION"/>
    <s v="CO2"/>
    <s v="MLN_TONNE"/>
    <s v="A"/>
    <n v="1990"/>
    <n v="44.63"/>
    <m/>
    <n v="34"/>
    <n v="45.075000000000003"/>
    <n v="3683966"/>
    <x v="2"/>
  </r>
  <r>
    <x v="122"/>
    <s v="AIREMISSION"/>
    <s v="CO2"/>
    <s v="TONNE_CAP"/>
    <s v="A"/>
    <n v="1990"/>
    <n v="12.17"/>
    <m/>
    <n v="34"/>
    <n v="45.075000000000003"/>
    <n v="3683966"/>
    <x v="2"/>
  </r>
  <r>
    <x v="122"/>
    <s v="AIREMISSION"/>
    <s v="CO2"/>
    <s v="MLN_TONNE"/>
    <s v="A"/>
    <n v="1991"/>
    <n v="37.78"/>
    <m/>
    <n v="35"/>
    <n v="44.99"/>
    <n v="3789185"/>
    <x v="2"/>
  </r>
  <r>
    <x v="122"/>
    <s v="AIREMISSION"/>
    <s v="CO2"/>
    <s v="TONNE_CAP"/>
    <s v="A"/>
    <n v="1991"/>
    <n v="10.02"/>
    <m/>
    <n v="35"/>
    <n v="44.99"/>
    <n v="3789185"/>
    <x v="2"/>
  </r>
  <r>
    <x v="122"/>
    <s v="AIREMISSION"/>
    <s v="CO2"/>
    <s v="MLN_TONNE"/>
    <s v="A"/>
    <n v="1992"/>
    <n v="27.64"/>
    <m/>
    <n v="36"/>
    <n v="44.904000000000003"/>
    <n v="3899843"/>
    <x v="2"/>
  </r>
  <r>
    <x v="122"/>
    <s v="AIREMISSION"/>
    <s v="CO2"/>
    <s v="TONNE_CAP"/>
    <s v="A"/>
    <n v="1992"/>
    <n v="7.12"/>
    <m/>
    <n v="36"/>
    <n v="44.904000000000003"/>
    <n v="3899843"/>
    <x v="2"/>
  </r>
  <r>
    <x v="122"/>
    <s v="AIREMISSION"/>
    <s v="CO2"/>
    <s v="MLN_TONNE"/>
    <s v="A"/>
    <n v="1993"/>
    <n v="26.18"/>
    <m/>
    <n v="37"/>
    <n v="44.819000000000003"/>
    <n v="4010789"/>
    <x v="2"/>
  </r>
  <r>
    <x v="122"/>
    <s v="AIREMISSION"/>
    <s v="CO2"/>
    <s v="TONNE_CAP"/>
    <s v="A"/>
    <n v="1993"/>
    <n v="6.56"/>
    <m/>
    <n v="37"/>
    <n v="44.819000000000003"/>
    <n v="4010789"/>
    <x v="2"/>
  </r>
  <r>
    <x v="122"/>
    <s v="AIREMISSION"/>
    <s v="CO2"/>
    <s v="MLN_TONNE"/>
    <s v="A"/>
    <n v="1994"/>
    <n v="32.57"/>
    <m/>
    <n v="38"/>
    <n v="44.734000000000002"/>
    <n v="4115099"/>
    <x v="2"/>
  </r>
  <r>
    <x v="122"/>
    <s v="AIREMISSION"/>
    <s v="CO2"/>
    <s v="TONNE_CAP"/>
    <s v="A"/>
    <n v="1994"/>
    <n v="7.95"/>
    <m/>
    <n v="38"/>
    <n v="44.734000000000002"/>
    <n v="4115099"/>
    <x v="2"/>
  </r>
  <r>
    <x v="122"/>
    <s v="AIREMISSION"/>
    <s v="CO2"/>
    <s v="MLN_TONNE"/>
    <s v="A"/>
    <n v="1995"/>
    <n v="33.25"/>
    <m/>
    <n v="39"/>
    <n v="44.793999999999997"/>
    <n v="4207840"/>
    <x v="2"/>
  </r>
  <r>
    <x v="122"/>
    <s v="AIREMISSION"/>
    <s v="CO2"/>
    <s v="TONNE_CAP"/>
    <s v="A"/>
    <n v="1995"/>
    <n v="7.94"/>
    <m/>
    <n v="39"/>
    <n v="44.793999999999997"/>
    <n v="4207840"/>
    <x v="2"/>
  </r>
  <r>
    <x v="122"/>
    <s v="AIREMISSION"/>
    <s v="CO2"/>
    <s v="MLN_TONNE"/>
    <s v="A"/>
    <n v="1996"/>
    <n v="29.5"/>
    <m/>
    <n v="40"/>
    <n v="45.018000000000001"/>
    <n v="4287344"/>
    <x v="2"/>
  </r>
  <r>
    <x v="122"/>
    <s v="AIREMISSION"/>
    <s v="CO2"/>
    <s v="TONNE_CAP"/>
    <s v="A"/>
    <n v="1996"/>
    <n v="6.91"/>
    <m/>
    <n v="40"/>
    <n v="45.018000000000001"/>
    <n v="4287344"/>
    <x v="2"/>
  </r>
  <r>
    <x v="122"/>
    <s v="AIREMISSION"/>
    <s v="CO2"/>
    <s v="MLN_TONNE"/>
    <s v="A"/>
    <n v="1997"/>
    <n v="29.75"/>
    <m/>
    <n v="41"/>
    <n v="45.241"/>
    <n v="4355114"/>
    <x v="2"/>
  </r>
  <r>
    <x v="122"/>
    <s v="AIREMISSION"/>
    <s v="CO2"/>
    <s v="TONNE_CAP"/>
    <s v="A"/>
    <n v="1997"/>
    <n v="6.86"/>
    <m/>
    <n v="41"/>
    <n v="45.241"/>
    <n v="4355114"/>
    <x v="2"/>
  </r>
  <r>
    <x v="122"/>
    <s v="AIREMISSION"/>
    <s v="CO2"/>
    <s v="MLN_TONNE"/>
    <s v="A"/>
    <n v="1998"/>
    <n v="30.4"/>
    <m/>
    <n v="42"/>
    <n v="45.465000000000003"/>
    <n v="4413477"/>
    <x v="2"/>
  </r>
  <r>
    <x v="122"/>
    <s v="AIREMISSION"/>
    <s v="CO2"/>
    <s v="TONNE_CAP"/>
    <s v="A"/>
    <n v="1998"/>
    <n v="6.92"/>
    <m/>
    <n v="42"/>
    <n v="45.465000000000003"/>
    <n v="4413477"/>
    <x v="2"/>
  </r>
  <r>
    <x v="122"/>
    <s v="AIREMISSION"/>
    <s v="CO2"/>
    <s v="MLN_TONNE"/>
    <s v="A"/>
    <n v="1999"/>
    <n v="35.58"/>
    <m/>
    <n v="43"/>
    <n v="45.689"/>
    <n v="4466132"/>
    <x v="2"/>
  </r>
  <r>
    <x v="122"/>
    <s v="AIREMISSION"/>
    <s v="CO2"/>
    <s v="TONNE_CAP"/>
    <s v="A"/>
    <n v="1999"/>
    <n v="8"/>
    <m/>
    <n v="43"/>
    <n v="45.689"/>
    <n v="4466132"/>
    <x v="2"/>
  </r>
  <r>
    <x v="122"/>
    <s v="AIREMISSION"/>
    <s v="CO2"/>
    <s v="MLN_TONNE"/>
    <s v="A"/>
    <n v="2000"/>
    <n v="36.659999999999997"/>
    <m/>
    <n v="44"/>
    <n v="45.912999999999997"/>
    <n v="4516131"/>
    <x v="2"/>
  </r>
  <r>
    <x v="122"/>
    <s v="AIREMISSION"/>
    <s v="CO2"/>
    <s v="TONNE_CAP"/>
    <s v="A"/>
    <n v="2000"/>
    <n v="8.14"/>
    <m/>
    <n v="44"/>
    <n v="45.912999999999997"/>
    <n v="4516131"/>
    <x v="2"/>
  </r>
  <r>
    <x v="122"/>
    <s v="AIREMISSION"/>
    <s v="CO2"/>
    <s v="MLN_TONNE"/>
    <s v="A"/>
    <n v="2001"/>
    <n v="37.89"/>
    <m/>
    <n v="45"/>
    <n v="46.137"/>
    <n v="4564080"/>
    <x v="2"/>
  </r>
  <r>
    <x v="122"/>
    <s v="AIREMISSION"/>
    <s v="CO2"/>
    <s v="TONNE_CAP"/>
    <s v="A"/>
    <n v="2001"/>
    <n v="8.32"/>
    <m/>
    <n v="45"/>
    <n v="46.137"/>
    <n v="4564080"/>
    <x v="2"/>
  </r>
  <r>
    <x v="122"/>
    <s v="AIREMISSION"/>
    <s v="CO2"/>
    <s v="MLN_TONNE"/>
    <s v="A"/>
    <n v="2002"/>
    <n v="39.72"/>
    <m/>
    <n v="46"/>
    <n v="46.362000000000002"/>
    <n v="4610002"/>
    <x v="2"/>
  </r>
  <r>
    <x v="122"/>
    <s v="AIREMISSION"/>
    <s v="CO2"/>
    <s v="TONNE_CAP"/>
    <s v="A"/>
    <n v="2002"/>
    <n v="8.64"/>
    <m/>
    <n v="46"/>
    <n v="46.362000000000002"/>
    <n v="4610002"/>
    <x v="2"/>
  </r>
  <r>
    <x v="122"/>
    <s v="AIREMISSION"/>
    <s v="CO2"/>
    <s v="MLN_TONNE"/>
    <s v="A"/>
    <n v="2003"/>
    <n v="44.22"/>
    <m/>
    <n v="47"/>
    <n v="46.587000000000003"/>
    <n v="4655741"/>
    <x v="2"/>
  </r>
  <r>
    <x v="122"/>
    <s v="AIREMISSION"/>
    <s v="CO2"/>
    <s v="TONNE_CAP"/>
    <s v="A"/>
    <n v="2003"/>
    <n v="9.51"/>
    <m/>
    <n v="47"/>
    <n v="46.587000000000003"/>
    <n v="4655741"/>
    <x v="2"/>
  </r>
  <r>
    <x v="122"/>
    <s v="AIREMISSION"/>
    <s v="CO2"/>
    <s v="MLN_TONNE"/>
    <s v="A"/>
    <n v="2004"/>
    <n v="46.59"/>
    <m/>
    <n v="48"/>
    <n v="46.811999999999998"/>
    <n v="4703398"/>
    <x v="2"/>
  </r>
  <r>
    <x v="122"/>
    <s v="AIREMISSION"/>
    <s v="CO2"/>
    <s v="TONNE_CAP"/>
    <s v="A"/>
    <n v="2004"/>
    <n v="9.92"/>
    <m/>
    <n v="48"/>
    <n v="46.811999999999998"/>
    <n v="4703398"/>
    <x v="2"/>
  </r>
  <r>
    <x v="122"/>
    <s v="AIREMISSION"/>
    <s v="CO2"/>
    <s v="MLN_TONNE"/>
    <s v="A"/>
    <n v="2005"/>
    <n v="48.09"/>
    <m/>
    <n v="49"/>
    <n v="47.048000000000002"/>
    <n v="4754641"/>
    <x v="2"/>
  </r>
  <r>
    <x v="122"/>
    <s v="AIREMISSION"/>
    <s v="CO2"/>
    <s v="TONNE_CAP"/>
    <s v="A"/>
    <n v="2005"/>
    <n v="10.130000000000001"/>
    <m/>
    <n v="49"/>
    <n v="47.048000000000002"/>
    <n v="4754641"/>
    <x v="2"/>
  </r>
  <r>
    <x v="122"/>
    <s v="AIREMISSION"/>
    <s v="CO2"/>
    <s v="MLN_TONNE"/>
    <s v="A"/>
    <n v="2006"/>
    <n v="49.2"/>
    <m/>
    <n v="50"/>
    <n v="47.295999999999999"/>
    <n v="4810105"/>
    <x v="2"/>
  </r>
  <r>
    <x v="122"/>
    <s v="AIREMISSION"/>
    <s v="CO2"/>
    <s v="TONNE_CAP"/>
    <s v="A"/>
    <n v="2006"/>
    <n v="10.25"/>
    <m/>
    <n v="50"/>
    <n v="47.295999999999999"/>
    <n v="4810105"/>
    <x v="2"/>
  </r>
  <r>
    <x v="122"/>
    <s v="AIREMISSION"/>
    <s v="CO2"/>
    <s v="MLN_TONNE"/>
    <s v="A"/>
    <n v="2007"/>
    <n v="55.82"/>
    <m/>
    <n v="51"/>
    <n v="47.555"/>
    <n v="4870137"/>
    <x v="2"/>
  </r>
  <r>
    <x v="122"/>
    <s v="AIREMISSION"/>
    <s v="CO2"/>
    <s v="TONNE_CAP"/>
    <s v="A"/>
    <n v="2007"/>
    <n v="11.49"/>
    <m/>
    <n v="51"/>
    <n v="47.555"/>
    <n v="4870137"/>
    <x v="2"/>
  </r>
  <r>
    <x v="122"/>
    <s v="AIREMISSION"/>
    <s v="CO2"/>
    <s v="MLN_TONNE"/>
    <s v="A"/>
    <n v="2008"/>
    <n v="56.44"/>
    <m/>
    <n v="52"/>
    <n v="47.826000000000001"/>
    <n v="4935762"/>
    <x v="2"/>
  </r>
  <r>
    <x v="122"/>
    <s v="AIREMISSION"/>
    <s v="CO2"/>
    <s v="TONNE_CAP"/>
    <s v="A"/>
    <n v="2008"/>
    <n v="11.48"/>
    <m/>
    <n v="52"/>
    <n v="47.826000000000001"/>
    <n v="4935762"/>
    <x v="2"/>
  </r>
  <r>
    <x v="122"/>
    <s v="AIREMISSION"/>
    <s v="CO2"/>
    <s v="MLN_TONNE"/>
    <s v="A"/>
    <n v="2009"/>
    <n v="49.94"/>
    <m/>
    <n v="53"/>
    <n v="48.109000000000002"/>
    <n v="5007950"/>
    <x v="2"/>
  </r>
  <r>
    <x v="122"/>
    <s v="AIREMISSION"/>
    <s v="CO2"/>
    <s v="TONNE_CAP"/>
    <s v="A"/>
    <n v="2009"/>
    <n v="10.029999999999999"/>
    <m/>
    <n v="53"/>
    <n v="48.109000000000002"/>
    <n v="5007950"/>
    <x v="2"/>
  </r>
  <r>
    <x v="122"/>
    <s v="AIREMISSION"/>
    <s v="CO2"/>
    <s v="MLN_TONNE"/>
    <s v="A"/>
    <n v="2010"/>
    <n v="56.9"/>
    <m/>
    <n v="54"/>
    <n v="48.402000000000001"/>
    <n v="5087210"/>
    <x v="2"/>
  </r>
  <r>
    <x v="122"/>
    <s v="AIREMISSION"/>
    <s v="CO2"/>
    <s v="TONNE_CAP"/>
    <s v="A"/>
    <n v="2010"/>
    <n v="11.29"/>
    <m/>
    <n v="54"/>
    <n v="48.402000000000001"/>
    <n v="5087210"/>
    <x v="2"/>
  </r>
  <r>
    <x v="122"/>
    <s v="AIREMISSION"/>
    <s v="CO2"/>
    <s v="MLN_TONNE"/>
    <s v="A"/>
    <n v="2011"/>
    <n v="61.78"/>
    <m/>
    <n v="55"/>
    <n v="48.707000000000001"/>
    <n v="5174061"/>
    <x v="2"/>
  </r>
  <r>
    <x v="122"/>
    <s v="AIREMISSION"/>
    <s v="CO2"/>
    <s v="TONNE_CAP"/>
    <s v="A"/>
    <n v="2011"/>
    <n v="12.1"/>
    <m/>
    <n v="55"/>
    <n v="48.707000000000001"/>
    <n v="5174061"/>
    <x v="2"/>
  </r>
  <r>
    <x v="122"/>
    <s v="AIREMISSION"/>
    <s v="CO2"/>
    <s v="MLN_TONNE"/>
    <s v="A"/>
    <n v="2012"/>
    <n v="64.08"/>
    <m/>
    <n v="56"/>
    <n v="49.023000000000003"/>
    <n v="5267839"/>
    <x v="2"/>
  </r>
  <r>
    <x v="122"/>
    <s v="AIREMISSION"/>
    <s v="CO2"/>
    <s v="TONNE_CAP"/>
    <s v="A"/>
    <n v="2012"/>
    <n v="12.39"/>
    <m/>
    <n v="56"/>
    <n v="49.023000000000003"/>
    <n v="5267839"/>
    <x v="2"/>
  </r>
  <r>
    <x v="122"/>
    <s v="AIREMISSION"/>
    <s v="CO2"/>
    <s v="MLN_TONNE"/>
    <s v="A"/>
    <n v="2013"/>
    <n v="65.489999999999995"/>
    <m/>
    <n v="57"/>
    <n v="49.35"/>
    <n v="5366277"/>
    <x v="2"/>
  </r>
  <r>
    <x v="122"/>
    <s v="AIREMISSION"/>
    <s v="CO2"/>
    <s v="TONNE_CAP"/>
    <s v="A"/>
    <n v="2013"/>
    <n v="12.5"/>
    <m/>
    <n v="57"/>
    <n v="49.35"/>
    <n v="5366277"/>
    <x v="2"/>
  </r>
  <r>
    <x v="122"/>
    <s v="AIREMISSION"/>
    <s v="CO2"/>
    <s v="MLN_TONNE"/>
    <s v="A"/>
    <n v="2014"/>
    <n v="67"/>
    <m/>
    <n v="58"/>
    <n v="49.688000000000002"/>
    <n v="5466241"/>
    <x v="2"/>
  </r>
  <r>
    <x v="122"/>
    <s v="AIREMISSION"/>
    <s v="CO2"/>
    <s v="TONNE_CAP"/>
    <s v="A"/>
    <n v="2014"/>
    <n v="12.62"/>
    <m/>
    <n v="58"/>
    <n v="49.688000000000002"/>
    <n v="5466241"/>
    <x v="2"/>
  </r>
  <r>
    <x v="123"/>
    <s v="AIREMISSION"/>
    <s v="CO2"/>
    <s v="MLN_TONNE"/>
    <s v="A"/>
    <n v="1971"/>
    <n v="5.37"/>
    <m/>
    <n v="15"/>
    <n v="11.773999999999999"/>
    <n v="956366"/>
    <x v="8"/>
  </r>
  <r>
    <x v="123"/>
    <s v="AIREMISSION"/>
    <s v="CO2"/>
    <s v="TONNE_CAP"/>
    <s v="A"/>
    <n v="1971"/>
    <n v="5.61"/>
    <m/>
    <n v="15"/>
    <n v="11.773999999999999"/>
    <n v="956366"/>
    <x v="8"/>
  </r>
  <r>
    <x v="123"/>
    <s v="AIREMISSION"/>
    <s v="CO2"/>
    <s v="MLN_TONNE"/>
    <s v="A"/>
    <n v="1972"/>
    <n v="5.47"/>
    <m/>
    <n v="16"/>
    <n v="11.672000000000001"/>
    <n v="968741"/>
    <x v="8"/>
  </r>
  <r>
    <x v="123"/>
    <s v="AIREMISSION"/>
    <s v="CO2"/>
    <s v="TONNE_CAP"/>
    <s v="A"/>
    <n v="1972"/>
    <n v="5.65"/>
    <m/>
    <n v="16"/>
    <n v="11.672000000000001"/>
    <n v="968741"/>
    <x v="8"/>
  </r>
  <r>
    <x v="123"/>
    <s v="AIREMISSION"/>
    <s v="CO2"/>
    <s v="MLN_TONNE"/>
    <s v="A"/>
    <n v="1973"/>
    <n v="5.67"/>
    <m/>
    <n v="17"/>
    <n v="11.571"/>
    <n v="982592"/>
    <x v="8"/>
  </r>
  <r>
    <x v="123"/>
    <s v="AIREMISSION"/>
    <s v="CO2"/>
    <s v="TONNE_CAP"/>
    <s v="A"/>
    <n v="1973"/>
    <n v="5.76"/>
    <m/>
    <n v="17"/>
    <n v="11.571"/>
    <n v="982592"/>
    <x v="8"/>
  </r>
  <r>
    <x v="123"/>
    <s v="AIREMISSION"/>
    <s v="CO2"/>
    <s v="MLN_TONNE"/>
    <s v="A"/>
    <n v="1974"/>
    <n v="5.19"/>
    <m/>
    <n v="18"/>
    <n v="11.471"/>
    <n v="997053"/>
    <x v="8"/>
  </r>
  <r>
    <x v="123"/>
    <s v="AIREMISSION"/>
    <s v="CO2"/>
    <s v="TONNE_CAP"/>
    <s v="A"/>
    <n v="1974"/>
    <n v="5.21"/>
    <m/>
    <n v="18"/>
    <n v="11.471"/>
    <n v="997053"/>
    <x v="8"/>
  </r>
  <r>
    <x v="123"/>
    <s v="AIREMISSION"/>
    <s v="CO2"/>
    <s v="MLN_TONNE"/>
    <s v="A"/>
    <n v="1975"/>
    <n v="4.57"/>
    <m/>
    <n v="19"/>
    <n v="11.372"/>
    <n v="1011490"/>
    <x v="8"/>
  </r>
  <r>
    <x v="123"/>
    <s v="AIREMISSION"/>
    <s v="CO2"/>
    <s v="TONNE_CAP"/>
    <s v="A"/>
    <n v="1975"/>
    <n v="4.5199999999999996"/>
    <m/>
    <n v="19"/>
    <n v="11.372"/>
    <n v="1011490"/>
    <x v="8"/>
  </r>
  <r>
    <x v="123"/>
    <s v="AIREMISSION"/>
    <s v="CO2"/>
    <s v="MLN_TONNE"/>
    <s v="A"/>
    <n v="1976"/>
    <n v="5.18"/>
    <m/>
    <n v="20"/>
    <n v="11.273999999999999"/>
    <n v="1025658"/>
    <x v="8"/>
  </r>
  <r>
    <x v="123"/>
    <s v="AIREMISSION"/>
    <s v="CO2"/>
    <s v="TONNE_CAP"/>
    <s v="A"/>
    <n v="1976"/>
    <n v="5.05"/>
    <m/>
    <n v="20"/>
    <n v="11.273999999999999"/>
    <n v="1025658"/>
    <x v="8"/>
  </r>
  <r>
    <x v="123"/>
    <s v="AIREMISSION"/>
    <s v="CO2"/>
    <s v="MLN_TONNE"/>
    <s v="A"/>
    <n v="1977"/>
    <n v="5.94"/>
    <m/>
    <n v="21"/>
    <n v="11.176"/>
    <n v="1039761"/>
    <x v="8"/>
  </r>
  <r>
    <x v="123"/>
    <s v="AIREMISSION"/>
    <s v="CO2"/>
    <s v="TONNE_CAP"/>
    <s v="A"/>
    <n v="1977"/>
    <n v="5.71"/>
    <m/>
    <n v="21"/>
    <n v="11.176"/>
    <n v="1039761"/>
    <x v="8"/>
  </r>
  <r>
    <x v="123"/>
    <s v="AIREMISSION"/>
    <s v="CO2"/>
    <s v="MLN_TONNE"/>
    <s v="A"/>
    <n v="1978"/>
    <n v="5.88"/>
    <m/>
    <n v="22"/>
    <n v="11.079000000000001"/>
    <n v="1054116"/>
    <x v="8"/>
  </r>
  <r>
    <x v="123"/>
    <s v="AIREMISSION"/>
    <s v="CO2"/>
    <s v="TONNE_CAP"/>
    <s v="A"/>
    <n v="1978"/>
    <n v="5.58"/>
    <m/>
    <n v="22"/>
    <n v="11.079000000000001"/>
    <n v="1054116"/>
    <x v="8"/>
  </r>
  <r>
    <x v="123"/>
    <s v="AIREMISSION"/>
    <s v="CO2"/>
    <s v="MLN_TONNE"/>
    <s v="A"/>
    <n v="1979"/>
    <n v="5.92"/>
    <m/>
    <n v="23"/>
    <n v="10.983000000000001"/>
    <n v="1069202"/>
    <x v="8"/>
  </r>
  <r>
    <x v="123"/>
    <s v="AIREMISSION"/>
    <s v="CO2"/>
    <s v="TONNE_CAP"/>
    <s v="A"/>
    <n v="1979"/>
    <n v="5.53"/>
    <m/>
    <n v="23"/>
    <n v="10.983000000000001"/>
    <n v="1069202"/>
    <x v="8"/>
  </r>
  <r>
    <x v="123"/>
    <s v="AIREMISSION"/>
    <s v="CO2"/>
    <s v="MLN_TONNE"/>
    <s v="A"/>
    <n v="1980"/>
    <n v="6.37"/>
    <m/>
    <n v="24"/>
    <n v="10.863"/>
    <n v="1085308"/>
    <x v="8"/>
  </r>
  <r>
    <x v="123"/>
    <s v="AIREMISSION"/>
    <s v="CO2"/>
    <s v="TONNE_CAP"/>
    <s v="A"/>
    <n v="1980"/>
    <n v="5.87"/>
    <m/>
    <n v="24"/>
    <n v="10.863"/>
    <n v="1085308"/>
    <x v="8"/>
  </r>
  <r>
    <x v="123"/>
    <s v="AIREMISSION"/>
    <s v="CO2"/>
    <s v="MLN_TONNE"/>
    <s v="A"/>
    <n v="1981"/>
    <n v="7.2"/>
    <m/>
    <n v="25"/>
    <n v="10.599"/>
    <n v="1102556"/>
    <x v="8"/>
  </r>
  <r>
    <x v="123"/>
    <s v="AIREMISSION"/>
    <s v="CO2"/>
    <s v="TONNE_CAP"/>
    <s v="A"/>
    <n v="1981"/>
    <n v="6.53"/>
    <m/>
    <n v="25"/>
    <n v="10.599"/>
    <n v="1102556"/>
    <x v="8"/>
  </r>
  <r>
    <x v="123"/>
    <s v="AIREMISSION"/>
    <s v="CO2"/>
    <s v="MLN_TONNE"/>
    <s v="A"/>
    <n v="1982"/>
    <n v="7.02"/>
    <m/>
    <n v="26"/>
    <n v="10.340999999999999"/>
    <n v="1120611"/>
    <x v="8"/>
  </r>
  <r>
    <x v="123"/>
    <s v="AIREMISSION"/>
    <s v="CO2"/>
    <s v="TONNE_CAP"/>
    <s v="A"/>
    <n v="1982"/>
    <n v="6.26"/>
    <m/>
    <n v="26"/>
    <n v="10.340999999999999"/>
    <n v="1120611"/>
    <x v="8"/>
  </r>
  <r>
    <x v="123"/>
    <s v="AIREMISSION"/>
    <s v="CO2"/>
    <s v="MLN_TONNE"/>
    <s v="A"/>
    <n v="1983"/>
    <n v="6.64"/>
    <m/>
    <n v="27"/>
    <n v="10.087"/>
    <n v="1138676"/>
    <x v="8"/>
  </r>
  <r>
    <x v="123"/>
    <s v="AIREMISSION"/>
    <s v="CO2"/>
    <s v="TONNE_CAP"/>
    <s v="A"/>
    <n v="1983"/>
    <n v="5.83"/>
    <m/>
    <n v="27"/>
    <n v="10.087"/>
    <n v="1138676"/>
    <x v="8"/>
  </r>
  <r>
    <x v="123"/>
    <s v="AIREMISSION"/>
    <s v="CO2"/>
    <s v="MLN_TONNE"/>
    <s v="A"/>
    <n v="1984"/>
    <n v="6.75"/>
    <m/>
    <n v="28"/>
    <n v="9.8390000000000004"/>
    <n v="1155695"/>
    <x v="8"/>
  </r>
  <r>
    <x v="123"/>
    <s v="AIREMISSION"/>
    <s v="CO2"/>
    <s v="TONNE_CAP"/>
    <s v="A"/>
    <n v="1984"/>
    <n v="5.84"/>
    <m/>
    <n v="28"/>
    <n v="9.8390000000000004"/>
    <n v="1155695"/>
    <x v="8"/>
  </r>
  <r>
    <x v="123"/>
    <s v="AIREMISSION"/>
    <s v="CO2"/>
    <s v="MLN_TONNE"/>
    <s v="A"/>
    <n v="1985"/>
    <n v="6.65"/>
    <m/>
    <n v="29"/>
    <n v="9.5969999999999995"/>
    <n v="1170928"/>
    <x v="8"/>
  </r>
  <r>
    <x v="123"/>
    <s v="AIREMISSION"/>
    <s v="CO2"/>
    <s v="TONNE_CAP"/>
    <s v="A"/>
    <n v="1985"/>
    <n v="5.68"/>
    <m/>
    <n v="29"/>
    <n v="9.5969999999999995"/>
    <n v="1170928"/>
    <x v="8"/>
  </r>
  <r>
    <x v="123"/>
    <s v="AIREMISSION"/>
    <s v="CO2"/>
    <s v="MLN_TONNE"/>
    <s v="A"/>
    <n v="1986"/>
    <n v="6.83"/>
    <m/>
    <n v="30"/>
    <n v="9.3610000000000007"/>
    <n v="1184051"/>
    <x v="8"/>
  </r>
  <r>
    <x v="123"/>
    <s v="AIREMISSION"/>
    <s v="CO2"/>
    <s v="TONNE_CAP"/>
    <s v="A"/>
    <n v="1986"/>
    <n v="5.76"/>
    <m/>
    <n v="30"/>
    <n v="9.3610000000000007"/>
    <n v="1184051"/>
    <x v="8"/>
  </r>
  <r>
    <x v="123"/>
    <s v="AIREMISSION"/>
    <s v="CO2"/>
    <s v="MLN_TONNE"/>
    <s v="A"/>
    <n v="1987"/>
    <n v="7.18"/>
    <m/>
    <n v="31"/>
    <n v="9.1289999999999996"/>
    <n v="1195247"/>
    <x v="8"/>
  </r>
  <r>
    <x v="123"/>
    <s v="AIREMISSION"/>
    <s v="CO2"/>
    <s v="TONNE_CAP"/>
    <s v="A"/>
    <n v="1987"/>
    <n v="6.01"/>
    <m/>
    <n v="31"/>
    <n v="9.1289999999999996"/>
    <n v="1195247"/>
    <x v="8"/>
  </r>
  <r>
    <x v="123"/>
    <s v="AIREMISSION"/>
    <s v="CO2"/>
    <s v="MLN_TONNE"/>
    <s v="A"/>
    <n v="1988"/>
    <n v="7.72"/>
    <m/>
    <n v="32"/>
    <n v="8.9019999999999992"/>
    <n v="1204893"/>
    <x v="8"/>
  </r>
  <r>
    <x v="123"/>
    <s v="AIREMISSION"/>
    <s v="CO2"/>
    <s v="TONNE_CAP"/>
    <s v="A"/>
    <n v="1988"/>
    <n v="6.41"/>
    <m/>
    <n v="32"/>
    <n v="8.9019999999999992"/>
    <n v="1204893"/>
    <x v="8"/>
  </r>
  <r>
    <x v="123"/>
    <s v="AIREMISSION"/>
    <s v="CO2"/>
    <s v="MLN_TONNE"/>
    <s v="A"/>
    <n v="1989"/>
    <n v="7.59"/>
    <m/>
    <n v="33"/>
    <n v="8.6809999999999992"/>
    <n v="1213624"/>
    <x v="8"/>
  </r>
  <r>
    <x v="123"/>
    <s v="AIREMISSION"/>
    <s v="CO2"/>
    <s v="TONNE_CAP"/>
    <s v="A"/>
    <n v="1989"/>
    <n v="6.25"/>
    <m/>
    <n v="33"/>
    <n v="8.6809999999999992"/>
    <n v="1213624"/>
    <x v="8"/>
  </r>
  <r>
    <x v="123"/>
    <s v="AIREMISSION"/>
    <s v="CO2"/>
    <s v="MLN_TONNE"/>
    <s v="A"/>
    <n v="1990"/>
    <n v="7.9"/>
    <m/>
    <n v="34"/>
    <n v="8.5340000000000007"/>
    <n v="1221900"/>
    <x v="8"/>
  </r>
  <r>
    <x v="123"/>
    <s v="AIREMISSION"/>
    <s v="CO2"/>
    <s v="TONNE_CAP"/>
    <s v="A"/>
    <n v="1990"/>
    <n v="6.46"/>
    <m/>
    <n v="34"/>
    <n v="8.5340000000000007"/>
    <n v="1221900"/>
    <x v="8"/>
  </r>
  <r>
    <x v="123"/>
    <s v="AIREMISSION"/>
    <s v="CO2"/>
    <s v="MLN_TONNE"/>
    <s v="A"/>
    <n v="1991"/>
    <n v="7.81"/>
    <m/>
    <n v="35"/>
    <n v="8.7420000000000009"/>
    <n v="1229907"/>
    <x v="8"/>
  </r>
  <r>
    <x v="123"/>
    <s v="AIREMISSION"/>
    <s v="CO2"/>
    <s v="TONNE_CAP"/>
    <s v="A"/>
    <n v="1991"/>
    <n v="6.35"/>
    <m/>
    <n v="35"/>
    <n v="8.7420000000000009"/>
    <n v="1229907"/>
    <x v="8"/>
  </r>
  <r>
    <x v="123"/>
    <s v="AIREMISSION"/>
    <s v="CO2"/>
    <s v="MLN_TONNE"/>
    <s v="A"/>
    <n v="1992"/>
    <n v="8.17"/>
    <m/>
    <n v="36"/>
    <n v="8.9550000000000001"/>
    <n v="1237487"/>
    <x v="8"/>
  </r>
  <r>
    <x v="123"/>
    <s v="AIREMISSION"/>
    <s v="CO2"/>
    <s v="TONNE_CAP"/>
    <s v="A"/>
    <n v="1992"/>
    <n v="6.6"/>
    <m/>
    <n v="36"/>
    <n v="8.9550000000000001"/>
    <n v="1237487"/>
    <x v="8"/>
  </r>
  <r>
    <x v="123"/>
    <s v="AIREMISSION"/>
    <s v="CO2"/>
    <s v="MLN_TONNE"/>
    <s v="A"/>
    <n v="1993"/>
    <n v="7.87"/>
    <m/>
    <n v="37"/>
    <n v="9.173"/>
    <n v="1244407"/>
    <x v="8"/>
  </r>
  <r>
    <x v="123"/>
    <s v="AIREMISSION"/>
    <s v="CO2"/>
    <s v="TONNE_CAP"/>
    <s v="A"/>
    <n v="1993"/>
    <n v="6.32"/>
    <m/>
    <n v="37"/>
    <n v="9.173"/>
    <n v="1244407"/>
    <x v="8"/>
  </r>
  <r>
    <x v="123"/>
    <s v="AIREMISSION"/>
    <s v="CO2"/>
    <s v="MLN_TONNE"/>
    <s v="A"/>
    <n v="1994"/>
    <n v="8.06"/>
    <m/>
    <n v="38"/>
    <n v="9.3949999999999996"/>
    <n v="1250318"/>
    <x v="8"/>
  </r>
  <r>
    <x v="123"/>
    <s v="AIREMISSION"/>
    <s v="CO2"/>
    <s v="TONNE_CAP"/>
    <s v="A"/>
    <n v="1994"/>
    <n v="6.45"/>
    <m/>
    <n v="38"/>
    <n v="9.3949999999999996"/>
    <n v="1250318"/>
    <x v="8"/>
  </r>
  <r>
    <x v="123"/>
    <s v="AIREMISSION"/>
    <s v="CO2"/>
    <s v="MLN_TONNE"/>
    <s v="A"/>
    <n v="1995"/>
    <n v="8.16"/>
    <m/>
    <n v="39"/>
    <n v="9.6219999999999999"/>
    <n v="1255001"/>
    <x v="8"/>
  </r>
  <r>
    <x v="123"/>
    <s v="AIREMISSION"/>
    <s v="CO2"/>
    <s v="TONNE_CAP"/>
    <s v="A"/>
    <n v="1995"/>
    <n v="6.5"/>
    <m/>
    <n v="39"/>
    <n v="9.6219999999999999"/>
    <n v="1255001"/>
    <x v="8"/>
  </r>
  <r>
    <x v="123"/>
    <s v="AIREMISSION"/>
    <s v="CO2"/>
    <s v="MLN_TONNE"/>
    <s v="A"/>
    <n v="1996"/>
    <n v="8.49"/>
    <m/>
    <n v="40"/>
    <n v="9.8539999999999992"/>
    <n v="1258364"/>
    <x v="8"/>
  </r>
  <r>
    <x v="123"/>
    <s v="AIREMISSION"/>
    <s v="CO2"/>
    <s v="TONNE_CAP"/>
    <s v="A"/>
    <n v="1996"/>
    <n v="6.75"/>
    <m/>
    <n v="40"/>
    <n v="9.8539999999999992"/>
    <n v="1258364"/>
    <x v="8"/>
  </r>
  <r>
    <x v="123"/>
    <s v="AIREMISSION"/>
    <s v="CO2"/>
    <s v="MLN_TONNE"/>
    <s v="A"/>
    <n v="1997"/>
    <n v="9.11"/>
    <m/>
    <n v="41"/>
    <n v="10.090999999999999"/>
    <n v="1260678"/>
    <x v="8"/>
  </r>
  <r>
    <x v="123"/>
    <s v="AIREMISSION"/>
    <s v="CO2"/>
    <s v="TONNE_CAP"/>
    <s v="A"/>
    <n v="1997"/>
    <n v="7.22"/>
    <m/>
    <n v="41"/>
    <n v="10.090999999999999"/>
    <n v="1260678"/>
    <x v="8"/>
  </r>
  <r>
    <x v="123"/>
    <s v="AIREMISSION"/>
    <s v="CO2"/>
    <s v="MLN_TONNE"/>
    <s v="A"/>
    <n v="1998"/>
    <n v="9.48"/>
    <m/>
    <n v="42"/>
    <n v="10.333"/>
    <n v="1262542"/>
    <x v="8"/>
  </r>
  <r>
    <x v="123"/>
    <s v="AIREMISSION"/>
    <s v="CO2"/>
    <s v="TONNE_CAP"/>
    <s v="A"/>
    <n v="1998"/>
    <n v="7.5"/>
    <m/>
    <n v="42"/>
    <n v="10.333"/>
    <n v="1262542"/>
    <x v="8"/>
  </r>
  <r>
    <x v="123"/>
    <s v="AIREMISSION"/>
    <s v="CO2"/>
    <s v="MLN_TONNE"/>
    <s v="A"/>
    <n v="1999"/>
    <n v="9.48"/>
    <m/>
    <n v="43"/>
    <n v="10.58"/>
    <n v="1264775"/>
    <x v="8"/>
  </r>
  <r>
    <x v="123"/>
    <s v="AIREMISSION"/>
    <s v="CO2"/>
    <s v="TONNE_CAP"/>
    <s v="A"/>
    <n v="1999"/>
    <n v="7.49"/>
    <m/>
    <n v="43"/>
    <n v="10.58"/>
    <n v="1264775"/>
    <x v="8"/>
  </r>
  <r>
    <x v="123"/>
    <s v="AIREMISSION"/>
    <s v="CO2"/>
    <s v="MLN_TONNE"/>
    <s v="A"/>
    <n v="2000"/>
    <n v="10.1"/>
    <m/>
    <n v="44"/>
    <n v="10.776999999999999"/>
    <n v="1267984"/>
    <x v="8"/>
  </r>
  <r>
    <x v="123"/>
    <s v="AIREMISSION"/>
    <s v="CO2"/>
    <s v="TONNE_CAP"/>
    <s v="A"/>
    <n v="2000"/>
    <n v="7.97"/>
    <m/>
    <n v="44"/>
    <n v="10.776999999999999"/>
    <n v="1267984"/>
    <x v="8"/>
  </r>
  <r>
    <x v="123"/>
    <s v="AIREMISSION"/>
    <s v="CO2"/>
    <s v="MLN_TONNE"/>
    <s v="A"/>
    <n v="2001"/>
    <n v="11.77"/>
    <m/>
    <n v="45"/>
    <n v="10.597"/>
    <n v="1272380"/>
    <x v="8"/>
  </r>
  <r>
    <x v="123"/>
    <s v="AIREMISSION"/>
    <s v="CO2"/>
    <s v="TONNE_CAP"/>
    <s v="A"/>
    <n v="2001"/>
    <n v="9.25"/>
    <m/>
    <n v="45"/>
    <n v="10.597"/>
    <n v="1272380"/>
    <x v="8"/>
  </r>
  <r>
    <x v="123"/>
    <s v="AIREMISSION"/>
    <s v="CO2"/>
    <s v="MLN_TONNE"/>
    <s v="A"/>
    <n v="2002"/>
    <n v="13.06"/>
    <m/>
    <n v="46"/>
    <n v="10.419"/>
    <n v="1277837"/>
    <x v="8"/>
  </r>
  <r>
    <x v="123"/>
    <s v="AIREMISSION"/>
    <s v="CO2"/>
    <s v="TONNE_CAP"/>
    <s v="A"/>
    <n v="2002"/>
    <n v="10.220000000000001"/>
    <m/>
    <n v="46"/>
    <n v="10.419"/>
    <n v="1277837"/>
    <x v="8"/>
  </r>
  <r>
    <x v="123"/>
    <s v="AIREMISSION"/>
    <s v="CO2"/>
    <s v="MLN_TONNE"/>
    <s v="A"/>
    <n v="2003"/>
    <n v="15.31"/>
    <m/>
    <n v="47"/>
    <n v="10.244"/>
    <n v="1284052"/>
    <x v="8"/>
  </r>
  <r>
    <x v="123"/>
    <s v="AIREMISSION"/>
    <s v="CO2"/>
    <s v="TONNE_CAP"/>
    <s v="A"/>
    <n v="2003"/>
    <n v="11.93"/>
    <m/>
    <n v="47"/>
    <n v="10.244"/>
    <n v="1284052"/>
    <x v="8"/>
  </r>
  <r>
    <x v="123"/>
    <s v="AIREMISSION"/>
    <s v="CO2"/>
    <s v="MLN_TONNE"/>
    <s v="A"/>
    <n v="2004"/>
    <n v="15.75"/>
    <m/>
    <n v="48"/>
    <n v="10.071999999999999"/>
    <n v="1290535"/>
    <x v="8"/>
  </r>
  <r>
    <x v="123"/>
    <s v="AIREMISSION"/>
    <s v="CO2"/>
    <s v="TONNE_CAP"/>
    <s v="A"/>
    <n v="2004"/>
    <n v="12.2"/>
    <m/>
    <n v="48"/>
    <n v="10.071999999999999"/>
    <n v="1290535"/>
    <x v="8"/>
  </r>
  <r>
    <x v="123"/>
    <s v="AIREMISSION"/>
    <s v="CO2"/>
    <s v="MLN_TONNE"/>
    <s v="A"/>
    <n v="2005"/>
    <n v="17.54"/>
    <m/>
    <n v="49"/>
    <n v="9.9019999999999992"/>
    <n v="1296934"/>
    <x v="8"/>
  </r>
  <r>
    <x v="123"/>
    <s v="AIREMISSION"/>
    <s v="CO2"/>
    <s v="TONNE_CAP"/>
    <s v="A"/>
    <n v="2005"/>
    <n v="13.52"/>
    <m/>
    <n v="49"/>
    <n v="9.9019999999999992"/>
    <n v="1296934"/>
    <x v="8"/>
  </r>
  <r>
    <x v="123"/>
    <s v="AIREMISSION"/>
    <s v="CO2"/>
    <s v="MLN_TONNE"/>
    <s v="A"/>
    <n v="2006"/>
    <n v="19.440000000000001"/>
    <m/>
    <n v="50"/>
    <n v="9.7349999999999994"/>
    <n v="1303144"/>
    <x v="8"/>
  </r>
  <r>
    <x v="123"/>
    <s v="AIREMISSION"/>
    <s v="CO2"/>
    <s v="TONNE_CAP"/>
    <s v="A"/>
    <n v="2006"/>
    <n v="14.92"/>
    <m/>
    <n v="50"/>
    <n v="9.7349999999999994"/>
    <n v="1303144"/>
    <x v="8"/>
  </r>
  <r>
    <x v="123"/>
    <s v="AIREMISSION"/>
    <s v="CO2"/>
    <s v="MLN_TONNE"/>
    <s v="A"/>
    <n v="2007"/>
    <n v="21.65"/>
    <m/>
    <n v="51"/>
    <n v="9.5709999999999997"/>
    <n v="1309260"/>
    <x v="8"/>
  </r>
  <r>
    <x v="123"/>
    <s v="AIREMISSION"/>
    <s v="CO2"/>
    <s v="TONNE_CAP"/>
    <s v="A"/>
    <n v="2007"/>
    <n v="16.54"/>
    <m/>
    <n v="51"/>
    <n v="9.5709999999999997"/>
    <n v="1309260"/>
    <x v="8"/>
  </r>
  <r>
    <x v="123"/>
    <s v="AIREMISSION"/>
    <s v="CO2"/>
    <s v="MLN_TONNE"/>
    <s v="A"/>
    <n v="2008"/>
    <n v="21.53"/>
    <m/>
    <n v="52"/>
    <n v="9.4079999999999995"/>
    <n v="1315372"/>
    <x v="8"/>
  </r>
  <r>
    <x v="123"/>
    <s v="AIREMISSION"/>
    <s v="CO2"/>
    <s v="TONNE_CAP"/>
    <s v="A"/>
    <n v="2008"/>
    <n v="16.37"/>
    <m/>
    <n v="52"/>
    <n v="9.4079999999999995"/>
    <n v="1315372"/>
    <x v="8"/>
  </r>
  <r>
    <x v="123"/>
    <s v="AIREMISSION"/>
    <s v="CO2"/>
    <s v="MLN_TONNE"/>
    <s v="A"/>
    <n v="2009"/>
    <n v="20.170000000000002"/>
    <m/>
    <n v="53"/>
    <n v="9.2490000000000006"/>
    <n v="1321618"/>
    <x v="8"/>
  </r>
  <r>
    <x v="123"/>
    <s v="AIREMISSION"/>
    <s v="CO2"/>
    <s v="TONNE_CAP"/>
    <s v="A"/>
    <n v="2009"/>
    <n v="15.25"/>
    <m/>
    <n v="53"/>
    <n v="9.2490000000000006"/>
    <n v="1321618"/>
    <x v="8"/>
  </r>
  <r>
    <x v="123"/>
    <s v="AIREMISSION"/>
    <s v="CO2"/>
    <s v="MLN_TONNE"/>
    <s v="A"/>
    <n v="2010"/>
    <n v="22.34"/>
    <m/>
    <n v="54"/>
    <n v="9.0920000000000005"/>
    <n v="1328100"/>
    <x v="8"/>
  </r>
  <r>
    <x v="123"/>
    <s v="AIREMISSION"/>
    <s v="CO2"/>
    <s v="TONNE_CAP"/>
    <s v="A"/>
    <n v="2010"/>
    <n v="16.829999999999998"/>
    <m/>
    <n v="54"/>
    <n v="9.0920000000000005"/>
    <n v="1328100"/>
    <x v="8"/>
  </r>
  <r>
    <x v="123"/>
    <s v="AIREMISSION"/>
    <s v="CO2"/>
    <s v="MLN_TONNE"/>
    <s v="A"/>
    <n v="2011"/>
    <n v="22.24"/>
    <m/>
    <n v="55"/>
    <n v="8.9369999999999994"/>
    <n v="1334788"/>
    <x v="8"/>
  </r>
  <r>
    <x v="123"/>
    <s v="AIREMISSION"/>
    <s v="CO2"/>
    <s v="TONNE_CAP"/>
    <s v="A"/>
    <n v="2011"/>
    <n v="16.66"/>
    <m/>
    <n v="55"/>
    <n v="8.9369999999999994"/>
    <n v="1334788"/>
    <x v="8"/>
  </r>
  <r>
    <x v="123"/>
    <s v="AIREMISSION"/>
    <s v="CO2"/>
    <s v="MLN_TONNE"/>
    <s v="A"/>
    <n v="2012"/>
    <n v="22.04"/>
    <m/>
    <n v="56"/>
    <n v="8.7949999999999999"/>
    <n v="1341588"/>
    <x v="8"/>
  </r>
  <r>
    <x v="123"/>
    <s v="AIREMISSION"/>
    <s v="CO2"/>
    <s v="TONNE_CAP"/>
    <s v="A"/>
    <n v="2012"/>
    <n v="16.43"/>
    <m/>
    <n v="56"/>
    <n v="8.7949999999999999"/>
    <n v="1341588"/>
    <x v="8"/>
  </r>
  <r>
    <x v="123"/>
    <s v="AIREMISSION"/>
    <s v="CO2"/>
    <s v="MLN_TONNE"/>
    <s v="A"/>
    <n v="2013"/>
    <n v="22.95"/>
    <m/>
    <n v="57"/>
    <n v="8.6660000000000004"/>
    <n v="1348248"/>
    <x v="8"/>
  </r>
  <r>
    <x v="123"/>
    <s v="AIREMISSION"/>
    <s v="CO2"/>
    <s v="TONNE_CAP"/>
    <s v="A"/>
    <n v="2013"/>
    <n v="17.02"/>
    <m/>
    <n v="57"/>
    <n v="8.6660000000000004"/>
    <n v="1348248"/>
    <x v="8"/>
  </r>
  <r>
    <x v="123"/>
    <s v="AIREMISSION"/>
    <s v="CO2"/>
    <s v="MLN_TONNE"/>
    <s v="A"/>
    <n v="2014"/>
    <n v="23.21"/>
    <m/>
    <n v="58"/>
    <n v="8.5500000000000007"/>
    <n v="1354493"/>
    <x v="8"/>
  </r>
  <r>
    <x v="123"/>
    <s v="AIREMISSION"/>
    <s v="CO2"/>
    <s v="TONNE_CAP"/>
    <s v="A"/>
    <n v="2014"/>
    <n v="17.149999999999999"/>
    <m/>
    <n v="58"/>
    <n v="8.5500000000000007"/>
    <n v="1354493"/>
    <x v="8"/>
  </r>
  <r>
    <x v="124"/>
    <s v="AIREMISSION"/>
    <s v="CO2"/>
    <s v="MLN_TONNE"/>
    <s v="A"/>
    <n v="1971"/>
    <n v="3.72"/>
    <m/>
    <n v="15"/>
    <n v="44.305"/>
    <n v="5172691"/>
    <x v="0"/>
  </r>
  <r>
    <x v="124"/>
    <s v="AIREMISSION"/>
    <s v="CO2"/>
    <s v="TONNE_CAP"/>
    <s v="A"/>
    <n v="1971"/>
    <n v="0.71"/>
    <m/>
    <n v="15"/>
    <n v="44.305"/>
    <n v="5172691"/>
    <x v="0"/>
  </r>
  <r>
    <x v="124"/>
    <s v="AIREMISSION"/>
    <s v="CO2"/>
    <s v="MLN_TONNE"/>
    <s v="A"/>
    <n v="1972"/>
    <n v="4.1399999999999997"/>
    <m/>
    <n v="16"/>
    <n v="45.131999999999998"/>
    <n v="5287543"/>
    <x v="0"/>
  </r>
  <r>
    <x v="124"/>
    <s v="AIREMISSION"/>
    <s v="CO2"/>
    <s v="TONNE_CAP"/>
    <s v="A"/>
    <n v="1972"/>
    <n v="0.78"/>
    <m/>
    <n v="16"/>
    <n v="45.131999999999998"/>
    <n v="5287543"/>
    <x v="0"/>
  </r>
  <r>
    <x v="124"/>
    <s v="AIREMISSION"/>
    <s v="CO2"/>
    <s v="MLN_TONNE"/>
    <s v="A"/>
    <n v="1973"/>
    <n v="4.2300000000000004"/>
    <m/>
    <n v="17"/>
    <n v="45.959000000000003"/>
    <n v="5405355"/>
    <x v="0"/>
  </r>
  <r>
    <x v="124"/>
    <s v="AIREMISSION"/>
    <s v="CO2"/>
    <s v="TONNE_CAP"/>
    <s v="A"/>
    <n v="1973"/>
    <n v="0.78"/>
    <m/>
    <n v="17"/>
    <n v="45.959000000000003"/>
    <n v="5405355"/>
    <x v="0"/>
  </r>
  <r>
    <x v="124"/>
    <s v="AIREMISSION"/>
    <s v="CO2"/>
    <s v="MLN_TONNE"/>
    <s v="A"/>
    <n v="1974"/>
    <n v="4.78"/>
    <m/>
    <n v="18"/>
    <n v="46.79"/>
    <n v="5526764"/>
    <x v="0"/>
  </r>
  <r>
    <x v="124"/>
    <s v="AIREMISSION"/>
    <s v="CO2"/>
    <s v="TONNE_CAP"/>
    <s v="A"/>
    <n v="1974"/>
    <n v="0.87"/>
    <m/>
    <n v="18"/>
    <n v="46.79"/>
    <n v="5526764"/>
    <x v="0"/>
  </r>
  <r>
    <x v="124"/>
    <s v="AIREMISSION"/>
    <s v="CO2"/>
    <s v="MLN_TONNE"/>
    <s v="A"/>
    <n v="1975"/>
    <n v="4.84"/>
    <m/>
    <n v="19"/>
    <n v="47.588000000000001"/>
    <n v="5652476"/>
    <x v="0"/>
  </r>
  <r>
    <x v="124"/>
    <s v="AIREMISSION"/>
    <s v="CO2"/>
    <s v="TONNE_CAP"/>
    <s v="A"/>
    <n v="1975"/>
    <n v="0.86"/>
    <m/>
    <n v="19"/>
    <n v="47.588000000000001"/>
    <n v="5652476"/>
    <x v="0"/>
  </r>
  <r>
    <x v="124"/>
    <s v="AIREMISSION"/>
    <s v="CO2"/>
    <s v="MLN_TONNE"/>
    <s v="A"/>
    <n v="1976"/>
    <n v="5.13"/>
    <m/>
    <n v="20"/>
    <n v="48.183999999999997"/>
    <n v="5781796"/>
    <x v="0"/>
  </r>
  <r>
    <x v="124"/>
    <s v="AIREMISSION"/>
    <s v="CO2"/>
    <s v="TONNE_CAP"/>
    <s v="A"/>
    <n v="1976"/>
    <n v="0.89"/>
    <m/>
    <n v="20"/>
    <n v="48.183999999999997"/>
    <n v="5781796"/>
    <x v="0"/>
  </r>
  <r>
    <x v="124"/>
    <s v="AIREMISSION"/>
    <s v="CO2"/>
    <s v="MLN_TONNE"/>
    <s v="A"/>
    <n v="1977"/>
    <n v="5.74"/>
    <m/>
    <n v="21"/>
    <n v="48.779000000000003"/>
    <n v="5915006"/>
    <x v="0"/>
  </r>
  <r>
    <x v="124"/>
    <s v="AIREMISSION"/>
    <s v="CO2"/>
    <s v="TONNE_CAP"/>
    <s v="A"/>
    <n v="1977"/>
    <n v="0.97"/>
    <m/>
    <n v="21"/>
    <n v="48.779000000000003"/>
    <n v="5915006"/>
    <x v="0"/>
  </r>
  <r>
    <x v="124"/>
    <s v="AIREMISSION"/>
    <s v="CO2"/>
    <s v="MLN_TONNE"/>
    <s v="A"/>
    <n v="1978"/>
    <n v="6.26"/>
    <m/>
    <n v="22"/>
    <n v="49.375"/>
    <n v="6054911"/>
    <x v="0"/>
  </r>
  <r>
    <x v="124"/>
    <s v="AIREMISSION"/>
    <s v="CO2"/>
    <s v="TONNE_CAP"/>
    <s v="A"/>
    <n v="1978"/>
    <n v="1.03"/>
    <m/>
    <n v="22"/>
    <n v="49.375"/>
    <n v="6054911"/>
    <x v="0"/>
  </r>
  <r>
    <x v="124"/>
    <s v="AIREMISSION"/>
    <s v="CO2"/>
    <s v="MLN_TONNE"/>
    <s v="A"/>
    <n v="1979"/>
    <n v="7.32"/>
    <m/>
    <n v="23"/>
    <n v="49.972000000000001"/>
    <n v="6205212"/>
    <x v="0"/>
  </r>
  <r>
    <x v="124"/>
    <s v="AIREMISSION"/>
    <s v="CO2"/>
    <s v="TONNE_CAP"/>
    <s v="A"/>
    <n v="1979"/>
    <n v="1.18"/>
    <m/>
    <n v="23"/>
    <n v="49.972000000000001"/>
    <n v="6205212"/>
    <x v="0"/>
  </r>
  <r>
    <x v="124"/>
    <s v="AIREMISSION"/>
    <s v="CO2"/>
    <s v="MLN_TONNE"/>
    <s v="A"/>
    <n v="1980"/>
    <n v="7.92"/>
    <m/>
    <n v="24"/>
    <n v="50.569000000000003"/>
    <n v="6368167"/>
    <x v="0"/>
  </r>
  <r>
    <x v="124"/>
    <s v="AIREMISSION"/>
    <s v="CO2"/>
    <s v="TONNE_CAP"/>
    <s v="A"/>
    <n v="1980"/>
    <n v="1.24"/>
    <m/>
    <n v="24"/>
    <n v="50.569000000000003"/>
    <n v="6368167"/>
    <x v="0"/>
  </r>
  <r>
    <x v="124"/>
    <s v="AIREMISSION"/>
    <s v="CO2"/>
    <s v="MLN_TONNE"/>
    <s v="A"/>
    <n v="1981"/>
    <n v="8.14"/>
    <m/>
    <n v="25"/>
    <n v="51.164000000000001"/>
    <n v="6545024"/>
    <x v="0"/>
  </r>
  <r>
    <x v="124"/>
    <s v="AIREMISSION"/>
    <s v="CO2"/>
    <s v="TONNE_CAP"/>
    <s v="A"/>
    <n v="1981"/>
    <n v="1.24"/>
    <m/>
    <n v="25"/>
    <n v="51.164000000000001"/>
    <n v="6545024"/>
    <x v="0"/>
  </r>
  <r>
    <x v="124"/>
    <s v="AIREMISSION"/>
    <s v="CO2"/>
    <s v="MLN_TONNE"/>
    <s v="A"/>
    <n v="1982"/>
    <n v="7.93"/>
    <m/>
    <n v="26"/>
    <n v="51.76"/>
    <n v="6733961"/>
    <x v="0"/>
  </r>
  <r>
    <x v="124"/>
    <s v="AIREMISSION"/>
    <s v="CO2"/>
    <s v="TONNE_CAP"/>
    <s v="A"/>
    <n v="1982"/>
    <n v="1.18"/>
    <m/>
    <n v="26"/>
    <n v="51.76"/>
    <n v="6733961"/>
    <x v="0"/>
  </r>
  <r>
    <x v="124"/>
    <s v="AIREMISSION"/>
    <s v="CO2"/>
    <s v="MLN_TONNE"/>
    <s v="A"/>
    <n v="1983"/>
    <n v="9.1199999999999992"/>
    <m/>
    <n v="27"/>
    <n v="52.356000000000002"/>
    <n v="6930387"/>
    <x v="0"/>
  </r>
  <r>
    <x v="124"/>
    <s v="AIREMISSION"/>
    <s v="CO2"/>
    <s v="TONNE_CAP"/>
    <s v="A"/>
    <n v="1983"/>
    <n v="1.32"/>
    <m/>
    <n v="27"/>
    <n v="52.356000000000002"/>
    <n v="6930387"/>
    <x v="0"/>
  </r>
  <r>
    <x v="124"/>
    <s v="AIREMISSION"/>
    <s v="CO2"/>
    <s v="MLN_TONNE"/>
    <s v="A"/>
    <n v="1984"/>
    <n v="9.4"/>
    <m/>
    <n v="28"/>
    <n v="53.011000000000003"/>
    <n v="7127941"/>
    <x v="0"/>
  </r>
  <r>
    <x v="124"/>
    <s v="AIREMISSION"/>
    <s v="CO2"/>
    <s v="TONNE_CAP"/>
    <s v="A"/>
    <n v="1984"/>
    <n v="1.34"/>
    <m/>
    <n v="28"/>
    <n v="53.011000000000003"/>
    <n v="7127941"/>
    <x v="0"/>
  </r>
  <r>
    <x v="124"/>
    <s v="AIREMISSION"/>
    <s v="CO2"/>
    <s v="MLN_TONNE"/>
    <s v="A"/>
    <n v="1985"/>
    <n v="9.66"/>
    <m/>
    <n v="29"/>
    <n v="53.838999999999999"/>
    <n v="7321876"/>
    <x v="0"/>
  </r>
  <r>
    <x v="124"/>
    <s v="AIREMISSION"/>
    <s v="CO2"/>
    <s v="TONNE_CAP"/>
    <s v="A"/>
    <n v="1985"/>
    <n v="1.33"/>
    <m/>
    <n v="29"/>
    <n v="53.838999999999999"/>
    <n v="7321876"/>
    <x v="0"/>
  </r>
  <r>
    <x v="124"/>
    <s v="AIREMISSION"/>
    <s v="CO2"/>
    <s v="MLN_TONNE"/>
    <s v="A"/>
    <n v="1986"/>
    <n v="9.92"/>
    <m/>
    <n v="30"/>
    <n v="54.667000000000002"/>
    <n v="7509756"/>
    <x v="0"/>
  </r>
  <r>
    <x v="124"/>
    <s v="AIREMISSION"/>
    <s v="CO2"/>
    <s v="TONNE_CAP"/>
    <s v="A"/>
    <n v="1986"/>
    <n v="1.32"/>
    <m/>
    <n v="30"/>
    <n v="54.667000000000002"/>
    <n v="7509756"/>
    <x v="0"/>
  </r>
  <r>
    <x v="124"/>
    <s v="AIREMISSION"/>
    <s v="CO2"/>
    <s v="MLN_TONNE"/>
    <s v="A"/>
    <n v="1987"/>
    <n v="9.9700000000000006"/>
    <m/>
    <n v="31"/>
    <n v="55.491"/>
    <n v="7692254"/>
    <x v="0"/>
  </r>
  <r>
    <x v="124"/>
    <s v="AIREMISSION"/>
    <s v="CO2"/>
    <s v="TONNE_CAP"/>
    <s v="A"/>
    <n v="1987"/>
    <n v="1.3"/>
    <m/>
    <n v="31"/>
    <n v="55.491"/>
    <n v="7692254"/>
    <x v="0"/>
  </r>
  <r>
    <x v="124"/>
    <s v="AIREMISSION"/>
    <s v="CO2"/>
    <s v="MLN_TONNE"/>
    <s v="A"/>
    <n v="1988"/>
    <n v="10.8"/>
    <m/>
    <n v="32"/>
    <n v="56.314"/>
    <n v="7871459"/>
    <x v="0"/>
  </r>
  <r>
    <x v="124"/>
    <s v="AIREMISSION"/>
    <s v="CO2"/>
    <s v="TONNE_CAP"/>
    <s v="A"/>
    <n v="1988"/>
    <n v="1.37"/>
    <m/>
    <n v="32"/>
    <n v="56.314"/>
    <n v="7871459"/>
    <x v="0"/>
  </r>
  <r>
    <x v="124"/>
    <s v="AIREMISSION"/>
    <s v="CO2"/>
    <s v="MLN_TONNE"/>
    <s v="A"/>
    <n v="1989"/>
    <n v="11.66"/>
    <m/>
    <n v="33"/>
    <n v="57.131"/>
    <n v="8050932"/>
    <x v="0"/>
  </r>
  <r>
    <x v="124"/>
    <s v="AIREMISSION"/>
    <s v="CO2"/>
    <s v="TONNE_CAP"/>
    <s v="A"/>
    <n v="1989"/>
    <n v="1.47"/>
    <m/>
    <n v="33"/>
    <n v="57.131"/>
    <n v="8050932"/>
    <x v="0"/>
  </r>
  <r>
    <x v="124"/>
    <s v="AIREMISSION"/>
    <s v="CO2"/>
    <s v="MLN_TONNE"/>
    <s v="A"/>
    <n v="1990"/>
    <n v="12.19"/>
    <m/>
    <n v="34"/>
    <n v="57.945999999999998"/>
    <n v="8232797"/>
    <x v="0"/>
  </r>
  <r>
    <x v="124"/>
    <s v="AIREMISSION"/>
    <s v="CO2"/>
    <s v="TONNE_CAP"/>
    <s v="A"/>
    <n v="1990"/>
    <n v="1.5"/>
    <m/>
    <n v="34"/>
    <n v="57.945999999999998"/>
    <n v="8232797"/>
    <x v="0"/>
  </r>
  <r>
    <x v="124"/>
    <s v="AIREMISSION"/>
    <s v="CO2"/>
    <s v="MLN_TONNE"/>
    <s v="A"/>
    <n v="1991"/>
    <n v="12.53"/>
    <m/>
    <n v="35"/>
    <n v="58.756"/>
    <n v="8417684"/>
    <x v="0"/>
  </r>
  <r>
    <x v="124"/>
    <s v="AIREMISSION"/>
    <s v="CO2"/>
    <s v="TONNE_CAP"/>
    <s v="A"/>
    <n v="1991"/>
    <n v="1.51"/>
    <m/>
    <n v="35"/>
    <n v="58.756"/>
    <n v="8417684"/>
    <x v="0"/>
  </r>
  <r>
    <x v="124"/>
    <s v="AIREMISSION"/>
    <s v="CO2"/>
    <s v="MLN_TONNE"/>
    <s v="A"/>
    <n v="1992"/>
    <n v="13.28"/>
    <m/>
    <n v="36"/>
    <n v="59.561999999999998"/>
    <n v="8603225"/>
    <x v="0"/>
  </r>
  <r>
    <x v="124"/>
    <s v="AIREMISSION"/>
    <s v="CO2"/>
    <s v="TONNE_CAP"/>
    <s v="A"/>
    <n v="1992"/>
    <n v="1.56"/>
    <m/>
    <n v="36"/>
    <n v="59.561999999999998"/>
    <n v="8603225"/>
    <x v="0"/>
  </r>
  <r>
    <x v="124"/>
    <s v="AIREMISSION"/>
    <s v="CO2"/>
    <s v="MLN_TONNE"/>
    <s v="A"/>
    <n v="1993"/>
    <n v="13.7"/>
    <m/>
    <n v="37"/>
    <n v="60.362000000000002"/>
    <n v="8784888"/>
    <x v="0"/>
  </r>
  <r>
    <x v="124"/>
    <s v="AIREMISSION"/>
    <s v="CO2"/>
    <s v="TONNE_CAP"/>
    <s v="A"/>
    <n v="1993"/>
    <n v="1.6"/>
    <m/>
    <n v="37"/>
    <n v="60.362000000000002"/>
    <n v="8784888"/>
    <x v="0"/>
  </r>
  <r>
    <x v="124"/>
    <s v="AIREMISSION"/>
    <s v="CO2"/>
    <s v="MLN_TONNE"/>
    <s v="A"/>
    <n v="1994"/>
    <n v="13.79"/>
    <m/>
    <n v="38"/>
    <n v="61.078000000000003"/>
    <n v="8956596"/>
    <x v="0"/>
  </r>
  <r>
    <x v="124"/>
    <s v="AIREMISSION"/>
    <s v="CO2"/>
    <s v="TONNE_CAP"/>
    <s v="A"/>
    <n v="1994"/>
    <n v="1.57"/>
    <m/>
    <n v="38"/>
    <n v="61.078000000000003"/>
    <n v="8956596"/>
    <x v="0"/>
  </r>
  <r>
    <x v="124"/>
    <s v="AIREMISSION"/>
    <s v="CO2"/>
    <s v="MLN_TONNE"/>
    <s v="A"/>
    <n v="1995"/>
    <n v="14.03"/>
    <m/>
    <n v="39"/>
    <n v="61.473999999999997"/>
    <n v="9113975"/>
    <x v="0"/>
  </r>
  <r>
    <x v="124"/>
    <s v="AIREMISSION"/>
    <s v="CO2"/>
    <s v="TONNE_CAP"/>
    <s v="A"/>
    <n v="1995"/>
    <n v="1.57"/>
    <m/>
    <n v="39"/>
    <n v="61.473999999999997"/>
    <n v="9113975"/>
    <x v="0"/>
  </r>
  <r>
    <x v="124"/>
    <s v="AIREMISSION"/>
    <s v="CO2"/>
    <s v="MLN_TONNE"/>
    <s v="A"/>
    <n v="1996"/>
    <n v="14.77"/>
    <m/>
    <n v="40"/>
    <n v="61.87"/>
    <n v="9256037"/>
    <x v="0"/>
  </r>
  <r>
    <x v="124"/>
    <s v="AIREMISSION"/>
    <s v="CO2"/>
    <s v="TONNE_CAP"/>
    <s v="A"/>
    <n v="1996"/>
    <n v="1.62"/>
    <m/>
    <n v="40"/>
    <n v="61.87"/>
    <n v="9256037"/>
    <x v="0"/>
  </r>
  <r>
    <x v="124"/>
    <s v="AIREMISSION"/>
    <s v="CO2"/>
    <s v="MLN_TONNE"/>
    <s v="A"/>
    <n v="1997"/>
    <n v="15.42"/>
    <m/>
    <n v="41"/>
    <n v="62.262"/>
    <n v="9384152"/>
    <x v="0"/>
  </r>
  <r>
    <x v="124"/>
    <s v="AIREMISSION"/>
    <s v="CO2"/>
    <s v="TONNE_CAP"/>
    <s v="A"/>
    <n v="1997"/>
    <n v="1.67"/>
    <m/>
    <n v="41"/>
    <n v="62.262"/>
    <n v="9384152"/>
    <x v="0"/>
  </r>
  <r>
    <x v="124"/>
    <s v="AIREMISSION"/>
    <s v="CO2"/>
    <s v="MLN_TONNE"/>
    <s v="A"/>
    <n v="1998"/>
    <n v="16.09"/>
    <m/>
    <n v="42"/>
    <n v="62.652999999999999"/>
    <n v="9499395"/>
    <x v="0"/>
  </r>
  <r>
    <x v="124"/>
    <s v="AIREMISSION"/>
    <s v="CO2"/>
    <s v="TONNE_CAP"/>
    <s v="A"/>
    <n v="1998"/>
    <n v="1.72"/>
    <m/>
    <n v="42"/>
    <n v="62.652999999999999"/>
    <n v="9499395"/>
    <x v="0"/>
  </r>
  <r>
    <x v="124"/>
    <s v="AIREMISSION"/>
    <s v="CO2"/>
    <s v="MLN_TONNE"/>
    <s v="A"/>
    <n v="1999"/>
    <n v="16.89"/>
    <m/>
    <n v="43"/>
    <n v="63.042999999999999"/>
    <n v="9603742"/>
    <x v="0"/>
  </r>
  <r>
    <x v="124"/>
    <s v="AIREMISSION"/>
    <s v="CO2"/>
    <s v="TONNE_CAP"/>
    <s v="A"/>
    <n v="1999"/>
    <n v="1.79"/>
    <m/>
    <n v="43"/>
    <n v="63.042999999999999"/>
    <n v="9603742"/>
    <x v="0"/>
  </r>
  <r>
    <x v="124"/>
    <s v="AIREMISSION"/>
    <s v="CO2"/>
    <s v="MLN_TONNE"/>
    <s v="A"/>
    <n v="2000"/>
    <n v="17.63"/>
    <m/>
    <n v="44"/>
    <n v="63.432000000000002"/>
    <n v="9699197"/>
    <x v="0"/>
  </r>
  <r>
    <x v="124"/>
    <s v="AIREMISSION"/>
    <s v="CO2"/>
    <s v="TONNE_CAP"/>
    <s v="A"/>
    <n v="2000"/>
    <n v="1.85"/>
    <m/>
    <n v="44"/>
    <n v="63.432000000000002"/>
    <n v="9699197"/>
    <x v="0"/>
  </r>
  <r>
    <x v="124"/>
    <s v="AIREMISSION"/>
    <s v="CO2"/>
    <s v="MLN_TONNE"/>
    <s v="A"/>
    <n v="2001"/>
    <n v="18.5"/>
    <m/>
    <n v="45"/>
    <n v="63.817999999999998"/>
    <n v="9785701"/>
    <x v="0"/>
  </r>
  <r>
    <x v="124"/>
    <s v="AIREMISSION"/>
    <s v="CO2"/>
    <s v="TONNE_CAP"/>
    <s v="A"/>
    <n v="2001"/>
    <n v="1.92"/>
    <m/>
    <n v="45"/>
    <n v="63.817999999999998"/>
    <n v="9785701"/>
    <x v="0"/>
  </r>
  <r>
    <x v="124"/>
    <s v="AIREMISSION"/>
    <s v="CO2"/>
    <s v="MLN_TONNE"/>
    <s v="A"/>
    <n v="2002"/>
    <n v="18.52"/>
    <m/>
    <n v="46"/>
    <n v="64.201999999999998"/>
    <n v="9864326"/>
    <x v="0"/>
  </r>
  <r>
    <x v="124"/>
    <s v="AIREMISSION"/>
    <s v="CO2"/>
    <s v="TONNE_CAP"/>
    <s v="A"/>
    <n v="2002"/>
    <n v="1.9"/>
    <m/>
    <n v="46"/>
    <n v="64.201999999999998"/>
    <n v="9864326"/>
    <x v="0"/>
  </r>
  <r>
    <x v="124"/>
    <s v="AIREMISSION"/>
    <s v="CO2"/>
    <s v="MLN_TONNE"/>
    <s v="A"/>
    <n v="2003"/>
    <n v="18.329999999999998"/>
    <m/>
    <n v="47"/>
    <n v="64.584999999999994"/>
    <n v="9939678"/>
    <x v="0"/>
  </r>
  <r>
    <x v="124"/>
    <s v="AIREMISSION"/>
    <s v="CO2"/>
    <s v="TONNE_CAP"/>
    <s v="A"/>
    <n v="2003"/>
    <n v="1.86"/>
    <m/>
    <n v="47"/>
    <n v="64.584999999999994"/>
    <n v="9939678"/>
    <x v="0"/>
  </r>
  <r>
    <x v="124"/>
    <s v="AIREMISSION"/>
    <s v="CO2"/>
    <s v="MLN_TONNE"/>
    <s v="A"/>
    <n v="2004"/>
    <n v="19.04"/>
    <m/>
    <n v="48"/>
    <n v="64.929000000000002"/>
    <n v="10017601"/>
    <x v="0"/>
  </r>
  <r>
    <x v="124"/>
    <s v="AIREMISSION"/>
    <s v="CO2"/>
    <s v="TONNE_CAP"/>
    <s v="A"/>
    <n v="2004"/>
    <n v="1.92"/>
    <m/>
    <n v="48"/>
    <n v="64.929000000000002"/>
    <n v="10017601"/>
    <x v="0"/>
  </r>
  <r>
    <x v="124"/>
    <s v="AIREMISSION"/>
    <s v="CO2"/>
    <s v="MLN_TONNE"/>
    <s v="A"/>
    <n v="2005"/>
    <n v="19.47"/>
    <m/>
    <n v="49"/>
    <n v="65.097999999999999"/>
    <n v="10102482"/>
    <x v="0"/>
  </r>
  <r>
    <x v="124"/>
    <s v="AIREMISSION"/>
    <s v="CO2"/>
    <s v="TONNE_CAP"/>
    <s v="A"/>
    <n v="2005"/>
    <n v="1.94"/>
    <m/>
    <n v="49"/>
    <n v="65.097999999999999"/>
    <n v="10102482"/>
    <x v="0"/>
  </r>
  <r>
    <x v="124"/>
    <s v="AIREMISSION"/>
    <s v="CO2"/>
    <s v="MLN_TONNE"/>
    <s v="A"/>
    <n v="2006"/>
    <n v="20.16"/>
    <m/>
    <n v="50"/>
    <n v="65.266000000000005"/>
    <n v="10196136"/>
    <x v="0"/>
  </r>
  <r>
    <x v="124"/>
    <s v="AIREMISSION"/>
    <s v="CO2"/>
    <s v="TONNE_CAP"/>
    <s v="A"/>
    <n v="2006"/>
    <n v="1.99"/>
    <m/>
    <n v="50"/>
    <n v="65.266000000000005"/>
    <n v="10196136"/>
    <x v="0"/>
  </r>
  <r>
    <x v="124"/>
    <s v="AIREMISSION"/>
    <s v="CO2"/>
    <s v="MLN_TONNE"/>
    <s v="A"/>
    <n v="2007"/>
    <n v="20.97"/>
    <m/>
    <n v="51"/>
    <n v="65.433000000000007"/>
    <n v="10298087"/>
    <x v="0"/>
  </r>
  <r>
    <x v="124"/>
    <s v="AIREMISSION"/>
    <s v="CO2"/>
    <s v="TONNE_CAP"/>
    <s v="A"/>
    <n v="2007"/>
    <n v="2.0499999999999998"/>
    <m/>
    <n v="51"/>
    <n v="65.433000000000007"/>
    <n v="10298087"/>
    <x v="0"/>
  </r>
  <r>
    <x v="124"/>
    <s v="AIREMISSION"/>
    <s v="CO2"/>
    <s v="MLN_TONNE"/>
    <s v="A"/>
    <n v="2008"/>
    <n v="21.05"/>
    <m/>
    <n v="52"/>
    <n v="65.600999999999999"/>
    <n v="10407336"/>
    <x v="0"/>
  </r>
  <r>
    <x v="124"/>
    <s v="AIREMISSION"/>
    <s v="CO2"/>
    <s v="TONNE_CAP"/>
    <s v="A"/>
    <n v="2008"/>
    <n v="2.04"/>
    <m/>
    <n v="52"/>
    <n v="65.600999999999999"/>
    <n v="10407336"/>
    <x v="0"/>
  </r>
  <r>
    <x v="124"/>
    <s v="AIREMISSION"/>
    <s v="CO2"/>
    <s v="MLN_TONNE"/>
    <s v="A"/>
    <n v="2009"/>
    <n v="21.13"/>
    <m/>
    <n v="53"/>
    <n v="65.766999999999996"/>
    <n v="10521834"/>
    <x v="0"/>
  </r>
  <r>
    <x v="124"/>
    <s v="AIREMISSION"/>
    <s v="CO2"/>
    <s v="TONNE_CAP"/>
    <s v="A"/>
    <n v="2009"/>
    <n v="2.02"/>
    <m/>
    <n v="53"/>
    <n v="65.766999999999996"/>
    <n v="10521834"/>
    <x v="0"/>
  </r>
  <r>
    <x v="124"/>
    <s v="AIREMISSION"/>
    <s v="CO2"/>
    <s v="MLN_TONNE"/>
    <s v="A"/>
    <n v="2010"/>
    <n v="23.29"/>
    <m/>
    <n v="54"/>
    <n v="65.933999999999997"/>
    <n v="10639931"/>
    <x v="0"/>
  </r>
  <r>
    <x v="124"/>
    <s v="AIREMISSION"/>
    <s v="CO2"/>
    <s v="TONNE_CAP"/>
    <s v="A"/>
    <n v="2010"/>
    <n v="2.21"/>
    <m/>
    <n v="54"/>
    <n v="65.933999999999997"/>
    <n v="10639931"/>
    <x v="0"/>
  </r>
  <r>
    <x v="124"/>
    <s v="AIREMISSION"/>
    <s v="CO2"/>
    <s v="MLN_TONNE"/>
    <s v="A"/>
    <n v="2011"/>
    <n v="22.24"/>
    <m/>
    <n v="55"/>
    <n v="66.099999999999994"/>
    <n v="10761467"/>
    <x v="0"/>
  </r>
  <r>
    <x v="124"/>
    <s v="AIREMISSION"/>
    <s v="CO2"/>
    <s v="TONNE_CAP"/>
    <s v="A"/>
    <n v="2011"/>
    <n v="2.08"/>
    <m/>
    <n v="55"/>
    <n v="66.099999999999994"/>
    <n v="10761467"/>
    <x v="0"/>
  </r>
  <r>
    <x v="124"/>
    <s v="AIREMISSION"/>
    <s v="CO2"/>
    <s v="MLN_TONNE"/>
    <s v="A"/>
    <n v="2012"/>
    <n v="23.47"/>
    <m/>
    <n v="56"/>
    <n v="66.274000000000001"/>
    <n v="10886668"/>
    <x v="0"/>
  </r>
  <r>
    <x v="124"/>
    <s v="AIREMISSION"/>
    <s v="CO2"/>
    <s v="TONNE_CAP"/>
    <s v="A"/>
    <n v="2012"/>
    <n v="2.1800000000000002"/>
    <m/>
    <n v="56"/>
    <n v="66.274000000000001"/>
    <n v="10886668"/>
    <x v="0"/>
  </r>
  <r>
    <x v="124"/>
    <s v="AIREMISSION"/>
    <s v="CO2"/>
    <s v="MLN_TONNE"/>
    <s v="A"/>
    <n v="2013"/>
    <n v="23.65"/>
    <m/>
    <n v="57"/>
    <n v="66.456000000000003"/>
    <n v="11014558"/>
    <x v="0"/>
  </r>
  <r>
    <x v="124"/>
    <s v="AIREMISSION"/>
    <s v="CO2"/>
    <s v="TONNE_CAP"/>
    <s v="A"/>
    <n v="2013"/>
    <n v="2.17"/>
    <m/>
    <n v="57"/>
    <n v="66.456000000000003"/>
    <n v="11014558"/>
    <x v="0"/>
  </r>
  <r>
    <x v="124"/>
    <s v="AIREMISSION"/>
    <s v="CO2"/>
    <s v="MLN_TONNE"/>
    <s v="A"/>
    <n v="2014"/>
    <n v="25.01"/>
    <m/>
    <n v="58"/>
    <n v="66.644999999999996"/>
    <n v="11143908"/>
    <x v="0"/>
  </r>
  <r>
    <x v="124"/>
    <s v="AIREMISSION"/>
    <s v="CO2"/>
    <s v="TONNE_CAP"/>
    <s v="A"/>
    <n v="2014"/>
    <n v="2.27"/>
    <m/>
    <n v="58"/>
    <n v="66.644999999999996"/>
    <n v="11143908"/>
    <x v="0"/>
  </r>
  <r>
    <x v="125"/>
    <s v="AIREMISSION"/>
    <s v="CO2"/>
    <s v="MLN_TONNE"/>
    <s v="A"/>
    <n v="1960"/>
    <n v="16.77"/>
    <m/>
    <n v="4"/>
    <n v="31.515000000000001"/>
    <n v="27472331"/>
    <x v="2"/>
  </r>
  <r>
    <x v="125"/>
    <s v="AIREMISSION"/>
    <s v="CO2"/>
    <s v="TONNE_CAP"/>
    <s v="A"/>
    <n v="1960"/>
    <n v="0.61"/>
    <m/>
    <n v="4"/>
    <n v="31.515000000000001"/>
    <n v="27472331"/>
    <x v="2"/>
  </r>
  <r>
    <x v="125"/>
    <s v="AIREMISSION"/>
    <s v="CO2"/>
    <s v="MLN_TONNE"/>
    <s v="A"/>
    <n v="1961"/>
    <n v="16.41"/>
    <m/>
    <n v="5"/>
    <n v="32.064"/>
    <n v="28146893"/>
    <x v="2"/>
  </r>
  <r>
    <x v="125"/>
    <s v="AIREMISSION"/>
    <s v="CO2"/>
    <s v="TONNE_CAP"/>
    <s v="A"/>
    <n v="1961"/>
    <n v="0.57999999999999996"/>
    <m/>
    <n v="5"/>
    <n v="32.064"/>
    <n v="28146893"/>
    <x v="2"/>
  </r>
  <r>
    <x v="125"/>
    <s v="AIREMISSION"/>
    <s v="CO2"/>
    <s v="MLN_TONNE"/>
    <s v="A"/>
    <n v="1962"/>
    <n v="18.53"/>
    <m/>
    <n v="6"/>
    <n v="32.597999999999999"/>
    <n v="28832805"/>
    <x v="2"/>
  </r>
  <r>
    <x v="125"/>
    <s v="AIREMISSION"/>
    <s v="CO2"/>
    <s v="TONNE_CAP"/>
    <s v="A"/>
    <n v="1962"/>
    <n v="0.64"/>
    <m/>
    <n v="6"/>
    <n v="32.597999999999999"/>
    <n v="28832805"/>
    <x v="2"/>
  </r>
  <r>
    <x v="125"/>
    <s v="AIREMISSION"/>
    <s v="CO2"/>
    <s v="MLN_TONNE"/>
    <s v="A"/>
    <n v="1963"/>
    <n v="20.29"/>
    <m/>
    <n v="7"/>
    <n v="33.137"/>
    <n v="29531342"/>
    <x v="2"/>
  </r>
  <r>
    <x v="125"/>
    <s v="AIREMISSION"/>
    <s v="CO2"/>
    <s v="TONNE_CAP"/>
    <s v="A"/>
    <n v="1963"/>
    <n v="0.69"/>
    <m/>
    <n v="7"/>
    <n v="33.137"/>
    <n v="29531342"/>
    <x v="2"/>
  </r>
  <r>
    <x v="125"/>
    <s v="AIREMISSION"/>
    <s v="CO2"/>
    <s v="MLN_TONNE"/>
    <s v="A"/>
    <n v="1964"/>
    <n v="22.24"/>
    <m/>
    <n v="8"/>
    <n v="33.68"/>
    <n v="30244232"/>
    <x v="2"/>
  </r>
  <r>
    <x v="125"/>
    <s v="AIREMISSION"/>
    <s v="CO2"/>
    <s v="TONNE_CAP"/>
    <s v="A"/>
    <n v="1964"/>
    <n v="0.73"/>
    <m/>
    <n v="8"/>
    <n v="33.68"/>
    <n v="30244232"/>
    <x v="2"/>
  </r>
  <r>
    <x v="125"/>
    <s v="AIREMISSION"/>
    <s v="CO2"/>
    <s v="MLN_TONNE"/>
    <s v="A"/>
    <n v="1965"/>
    <n v="23.62"/>
    <m/>
    <n v="9"/>
    <n v="34.226999999999997"/>
    <n v="30972965"/>
    <x v="2"/>
  </r>
  <r>
    <x v="125"/>
    <s v="AIREMISSION"/>
    <s v="CO2"/>
    <s v="TONNE_CAP"/>
    <s v="A"/>
    <n v="1965"/>
    <n v="0.76"/>
    <m/>
    <n v="9"/>
    <n v="34.226999999999997"/>
    <n v="30972965"/>
    <x v="2"/>
  </r>
  <r>
    <x v="125"/>
    <s v="AIREMISSION"/>
    <s v="CO2"/>
    <s v="MLN_TONNE"/>
    <s v="A"/>
    <n v="1966"/>
    <n v="27.25"/>
    <m/>
    <n v="10"/>
    <n v="34.948999999999998"/>
    <n v="31717477"/>
    <x v="2"/>
  </r>
  <r>
    <x v="125"/>
    <s v="AIREMISSION"/>
    <s v="CO2"/>
    <s v="TONNE_CAP"/>
    <s v="A"/>
    <n v="1966"/>
    <n v="0.85"/>
    <m/>
    <n v="10"/>
    <n v="34.948999999999998"/>
    <n v="31717477"/>
    <x v="2"/>
  </r>
  <r>
    <x v="125"/>
    <s v="AIREMISSION"/>
    <s v="CO2"/>
    <s v="MLN_TONNE"/>
    <s v="A"/>
    <n v="1967"/>
    <n v="29.58"/>
    <m/>
    <n v="11"/>
    <n v="35.759"/>
    <n v="32477961"/>
    <x v="2"/>
  </r>
  <r>
    <x v="125"/>
    <s v="AIREMISSION"/>
    <s v="CO2"/>
    <s v="TONNE_CAP"/>
    <s v="A"/>
    <n v="1967"/>
    <n v="0.9"/>
    <m/>
    <n v="11"/>
    <n v="35.759"/>
    <n v="32477961"/>
    <x v="2"/>
  </r>
  <r>
    <x v="125"/>
    <s v="AIREMISSION"/>
    <s v="CO2"/>
    <s v="MLN_TONNE"/>
    <s v="A"/>
    <n v="1968"/>
    <n v="31.89"/>
    <m/>
    <n v="12"/>
    <n v="36.576999999999998"/>
    <n v="33256432"/>
    <x v="2"/>
  </r>
  <r>
    <x v="125"/>
    <s v="AIREMISSION"/>
    <s v="CO2"/>
    <s v="TONNE_CAP"/>
    <s v="A"/>
    <n v="1968"/>
    <n v="0.95"/>
    <m/>
    <n v="12"/>
    <n v="36.576999999999998"/>
    <n v="33256432"/>
    <x v="2"/>
  </r>
  <r>
    <x v="125"/>
    <s v="AIREMISSION"/>
    <s v="CO2"/>
    <s v="MLN_TONNE"/>
    <s v="A"/>
    <n v="1969"/>
    <n v="35.08"/>
    <m/>
    <n v="13"/>
    <n v="37.401000000000003"/>
    <n v="34055361"/>
    <x v="2"/>
  </r>
  <r>
    <x v="125"/>
    <s v="AIREMISSION"/>
    <s v="CO2"/>
    <s v="TONNE_CAP"/>
    <s v="A"/>
    <n v="1969"/>
    <n v="1.02"/>
    <m/>
    <n v="13"/>
    <n v="37.401000000000003"/>
    <n v="34055361"/>
    <x v="2"/>
  </r>
  <r>
    <x v="125"/>
    <s v="AIREMISSION"/>
    <s v="CO2"/>
    <s v="MLN_TONNE"/>
    <s v="A"/>
    <n v="1970"/>
    <n v="38.07"/>
    <m/>
    <n v="14"/>
    <n v="38.234000000000002"/>
    <n v="34876267"/>
    <x v="2"/>
  </r>
  <r>
    <x v="125"/>
    <s v="AIREMISSION"/>
    <s v="CO2"/>
    <s v="TONNE_CAP"/>
    <s v="A"/>
    <n v="1970"/>
    <n v="1.08"/>
    <m/>
    <n v="14"/>
    <n v="38.234000000000002"/>
    <n v="34876267"/>
    <x v="2"/>
  </r>
  <r>
    <x v="125"/>
    <s v="AIREMISSION"/>
    <s v="CO2"/>
    <s v="MLN_TONNE"/>
    <s v="A"/>
    <n v="1971"/>
    <n v="41.73"/>
    <m/>
    <n v="15"/>
    <n v="38.945"/>
    <n v="35720568"/>
    <x v="2"/>
  </r>
  <r>
    <x v="125"/>
    <s v="AIREMISSION"/>
    <s v="CO2"/>
    <s v="TONNE_CAP"/>
    <s v="A"/>
    <n v="1971"/>
    <n v="1.1499999999999999"/>
    <m/>
    <n v="15"/>
    <n v="38.945"/>
    <n v="35720568"/>
    <x v="2"/>
  </r>
  <r>
    <x v="125"/>
    <s v="AIREMISSION"/>
    <s v="CO2"/>
    <s v="MLN_TONNE"/>
    <s v="A"/>
    <n v="1972"/>
    <n v="49.05"/>
    <m/>
    <n v="16"/>
    <n v="39.6"/>
    <n v="36587225"/>
    <x v="2"/>
  </r>
  <r>
    <x v="125"/>
    <s v="AIREMISSION"/>
    <s v="CO2"/>
    <s v="TONNE_CAP"/>
    <s v="A"/>
    <n v="1972"/>
    <n v="1.32"/>
    <m/>
    <n v="16"/>
    <n v="39.6"/>
    <n v="36587225"/>
    <x v="2"/>
  </r>
  <r>
    <x v="125"/>
    <s v="AIREMISSION"/>
    <s v="CO2"/>
    <s v="MLN_TONNE"/>
    <s v="A"/>
    <n v="1973"/>
    <n v="52.75"/>
    <m/>
    <n v="17"/>
    <n v="40.258000000000003"/>
    <n v="37472298"/>
    <x v="2"/>
  </r>
  <r>
    <x v="125"/>
    <s v="AIREMISSION"/>
    <s v="CO2"/>
    <s v="TONNE_CAP"/>
    <s v="A"/>
    <n v="1973"/>
    <n v="1.39"/>
    <m/>
    <n v="17"/>
    <n v="40.258000000000003"/>
    <n v="37472298"/>
    <x v="2"/>
  </r>
  <r>
    <x v="125"/>
    <s v="AIREMISSION"/>
    <s v="CO2"/>
    <s v="MLN_TONNE"/>
    <s v="A"/>
    <n v="1974"/>
    <n v="55.3"/>
    <m/>
    <n v="18"/>
    <n v="40.92"/>
    <n v="38370241"/>
    <x v="2"/>
  </r>
  <r>
    <x v="125"/>
    <s v="AIREMISSION"/>
    <s v="CO2"/>
    <s v="TONNE_CAP"/>
    <s v="A"/>
    <n v="1974"/>
    <n v="1.42"/>
    <m/>
    <n v="18"/>
    <n v="40.92"/>
    <n v="38370241"/>
    <x v="2"/>
  </r>
  <r>
    <x v="125"/>
    <s v="AIREMISSION"/>
    <s v="CO2"/>
    <s v="MLN_TONNE"/>
    <s v="A"/>
    <n v="1975"/>
    <n v="59.63"/>
    <m/>
    <n v="19"/>
    <n v="41.585999999999999"/>
    <n v="39277211"/>
    <x v="2"/>
  </r>
  <r>
    <x v="125"/>
    <s v="AIREMISSION"/>
    <s v="CO2"/>
    <s v="TONNE_CAP"/>
    <s v="A"/>
    <n v="1975"/>
    <n v="1.49"/>
    <m/>
    <n v="19"/>
    <n v="41.585999999999999"/>
    <n v="39277211"/>
    <x v="2"/>
  </r>
  <r>
    <x v="125"/>
    <s v="AIREMISSION"/>
    <s v="CO2"/>
    <s v="MLN_TONNE"/>
    <s v="A"/>
    <n v="1976"/>
    <n v="66.67"/>
    <m/>
    <n v="20"/>
    <n v="42.087000000000003"/>
    <n v="40189511"/>
    <x v="2"/>
  </r>
  <r>
    <x v="125"/>
    <s v="AIREMISSION"/>
    <s v="CO2"/>
    <s v="TONNE_CAP"/>
    <s v="A"/>
    <n v="1976"/>
    <n v="1.63"/>
    <m/>
    <n v="20"/>
    <n v="42.087000000000003"/>
    <n v="40189511"/>
    <x v="2"/>
  </r>
  <r>
    <x v="125"/>
    <s v="AIREMISSION"/>
    <s v="CO2"/>
    <s v="MLN_TONNE"/>
    <s v="A"/>
    <n v="1977"/>
    <n v="72.22"/>
    <m/>
    <n v="21"/>
    <n v="42.508000000000003"/>
    <n v="41108248"/>
    <x v="2"/>
  </r>
  <r>
    <x v="125"/>
    <s v="AIREMISSION"/>
    <s v="CO2"/>
    <s v="TONNE_CAP"/>
    <s v="A"/>
    <n v="1977"/>
    <n v="1.73"/>
    <m/>
    <n v="21"/>
    <n v="42.508000000000003"/>
    <n v="41108248"/>
    <x v="2"/>
  </r>
  <r>
    <x v="125"/>
    <s v="AIREMISSION"/>
    <s v="CO2"/>
    <s v="MLN_TONNE"/>
    <s v="A"/>
    <n v="1978"/>
    <n v="73.03"/>
    <m/>
    <n v="22"/>
    <n v="42.930999999999997"/>
    <n v="42039935"/>
    <x v="2"/>
  </r>
  <r>
    <x v="125"/>
    <s v="AIREMISSION"/>
    <s v="CO2"/>
    <s v="TONNE_CAP"/>
    <s v="A"/>
    <n v="1978"/>
    <n v="1.71"/>
    <m/>
    <n v="22"/>
    <n v="42.930999999999997"/>
    <n v="42039935"/>
    <x v="2"/>
  </r>
  <r>
    <x v="125"/>
    <s v="AIREMISSION"/>
    <s v="CO2"/>
    <s v="MLN_TONNE"/>
    <s v="A"/>
    <n v="1979"/>
    <n v="67.56"/>
    <m/>
    <n v="23"/>
    <n v="43.354999999999997"/>
    <n v="42993991"/>
    <x v="2"/>
  </r>
  <r>
    <x v="125"/>
    <s v="AIREMISSION"/>
    <s v="CO2"/>
    <s v="TONNE_CAP"/>
    <s v="A"/>
    <n v="1979"/>
    <n v="1.55"/>
    <m/>
    <n v="23"/>
    <n v="43.354999999999997"/>
    <n v="42993991"/>
    <x v="2"/>
  </r>
  <r>
    <x v="125"/>
    <s v="AIREMISSION"/>
    <s v="CO2"/>
    <s v="MLN_TONNE"/>
    <s v="A"/>
    <n v="1980"/>
    <n v="71.53"/>
    <m/>
    <n v="24"/>
    <n v="43.78"/>
    <n v="43975921"/>
    <x v="2"/>
  </r>
  <r>
    <x v="125"/>
    <s v="AIREMISSION"/>
    <s v="CO2"/>
    <s v="TONNE_CAP"/>
    <s v="A"/>
    <n v="1980"/>
    <n v="1.61"/>
    <m/>
    <n v="24"/>
    <n v="43.78"/>
    <n v="43975921"/>
    <x v="2"/>
  </r>
  <r>
    <x v="125"/>
    <s v="AIREMISSION"/>
    <s v="CO2"/>
    <s v="MLN_TONNE"/>
    <s v="A"/>
    <n v="1981"/>
    <n v="71.14"/>
    <m/>
    <n v="25"/>
    <n v="45.189"/>
    <n v="44988356"/>
    <x v="2"/>
  </r>
  <r>
    <x v="125"/>
    <s v="AIREMISSION"/>
    <s v="CO2"/>
    <s v="TONNE_CAP"/>
    <s v="A"/>
    <n v="1981"/>
    <n v="1.56"/>
    <m/>
    <n v="25"/>
    <n v="45.189"/>
    <n v="44988356"/>
    <x v="2"/>
  </r>
  <r>
    <x v="125"/>
    <s v="AIREMISSION"/>
    <s v="CO2"/>
    <s v="MLN_TONNE"/>
    <s v="A"/>
    <n v="1982"/>
    <n v="77.58"/>
    <m/>
    <n v="26"/>
    <n v="46.997"/>
    <n v="46025357"/>
    <x v="2"/>
  </r>
  <r>
    <x v="125"/>
    <s v="AIREMISSION"/>
    <s v="CO2"/>
    <s v="TONNE_CAP"/>
    <s v="A"/>
    <n v="1982"/>
    <n v="1.66"/>
    <m/>
    <n v="26"/>
    <n v="46.997"/>
    <n v="46025357"/>
    <x v="2"/>
  </r>
  <r>
    <x v="125"/>
    <s v="AIREMISSION"/>
    <s v="CO2"/>
    <s v="MLN_TONNE"/>
    <s v="A"/>
    <n v="1983"/>
    <n v="83.29"/>
    <m/>
    <n v="27"/>
    <n v="48.811999999999998"/>
    <n v="47073422"/>
    <x v="2"/>
  </r>
  <r>
    <x v="125"/>
    <s v="AIREMISSION"/>
    <s v="CO2"/>
    <s v="TONNE_CAP"/>
    <s v="A"/>
    <n v="1983"/>
    <n v="1.74"/>
    <m/>
    <n v="27"/>
    <n v="48.811999999999998"/>
    <n v="47073422"/>
    <x v="2"/>
  </r>
  <r>
    <x v="125"/>
    <s v="AIREMISSION"/>
    <s v="CO2"/>
    <s v="MLN_TONNE"/>
    <s v="A"/>
    <n v="1984"/>
    <n v="87.74"/>
    <m/>
    <n v="28"/>
    <n v="50.634"/>
    <n v="48114105"/>
    <x v="2"/>
  </r>
  <r>
    <x v="125"/>
    <s v="AIREMISSION"/>
    <s v="CO2"/>
    <s v="TONNE_CAP"/>
    <s v="A"/>
    <n v="1984"/>
    <n v="1.79"/>
    <m/>
    <n v="28"/>
    <n v="50.634"/>
    <n v="48114105"/>
    <x v="2"/>
  </r>
  <r>
    <x v="125"/>
    <s v="AIREMISSION"/>
    <s v="CO2"/>
    <s v="MLN_TONNE"/>
    <s v="A"/>
    <n v="1985"/>
    <n v="95.39"/>
    <m/>
    <n v="29"/>
    <n v="52.448"/>
    <n v="49133883"/>
    <x v="2"/>
  </r>
  <r>
    <x v="125"/>
    <s v="AIREMISSION"/>
    <s v="CO2"/>
    <s v="TONNE_CAP"/>
    <s v="A"/>
    <n v="1985"/>
    <n v="1.9"/>
    <m/>
    <n v="29"/>
    <n v="52.448"/>
    <n v="49133883"/>
    <x v="2"/>
  </r>
  <r>
    <x v="125"/>
    <s v="AIREMISSION"/>
    <s v="CO2"/>
    <s v="MLN_TONNE"/>
    <s v="A"/>
    <n v="1986"/>
    <n v="103.35"/>
    <m/>
    <n v="30"/>
    <n v="53.93"/>
    <n v="50128489"/>
    <x v="2"/>
  </r>
  <r>
    <x v="125"/>
    <s v="AIREMISSION"/>
    <s v="CO2"/>
    <s v="TONNE_CAP"/>
    <s v="A"/>
    <n v="1986"/>
    <n v="2.0099999999999998"/>
    <m/>
    <n v="30"/>
    <n v="53.93"/>
    <n v="50128489"/>
    <x v="2"/>
  </r>
  <r>
    <x v="125"/>
    <s v="AIREMISSION"/>
    <s v="CO2"/>
    <s v="MLN_TONNE"/>
    <s v="A"/>
    <n v="1987"/>
    <n v="113.77"/>
    <m/>
    <n v="31"/>
    <n v="55.261000000000003"/>
    <n v="51100878"/>
    <x v="2"/>
  </r>
  <r>
    <x v="125"/>
    <s v="AIREMISSION"/>
    <s v="CO2"/>
    <s v="TONNE_CAP"/>
    <s v="A"/>
    <n v="1987"/>
    <n v="2.17"/>
    <m/>
    <n v="31"/>
    <n v="55.261000000000003"/>
    <n v="51100878"/>
    <x v="2"/>
  </r>
  <r>
    <x v="125"/>
    <s v="AIREMISSION"/>
    <s v="CO2"/>
    <s v="MLN_TONNE"/>
    <s v="A"/>
    <n v="1988"/>
    <n v="108.76"/>
    <m/>
    <n v="32"/>
    <n v="56.587000000000003"/>
    <n v="52053704"/>
    <x v="2"/>
  </r>
  <r>
    <x v="125"/>
    <s v="AIREMISSION"/>
    <s v="CO2"/>
    <s v="TONNE_CAP"/>
    <s v="A"/>
    <n v="1988"/>
    <n v="2.04"/>
    <m/>
    <n v="32"/>
    <n v="56.587000000000003"/>
    <n v="52053704"/>
    <x v="2"/>
  </r>
  <r>
    <x v="125"/>
    <s v="AIREMISSION"/>
    <s v="CO2"/>
    <s v="MLN_TONNE"/>
    <s v="A"/>
    <n v="1989"/>
    <n v="120.75"/>
    <m/>
    <n v="33"/>
    <n v="57.899000000000001"/>
    <n v="52992429"/>
    <x v="2"/>
  </r>
  <r>
    <x v="125"/>
    <s v="AIREMISSION"/>
    <s v="CO2"/>
    <s v="TONNE_CAP"/>
    <s v="A"/>
    <n v="1989"/>
    <n v="2.23"/>
    <m/>
    <n v="33"/>
    <n v="57.899000000000001"/>
    <n v="52992429"/>
    <x v="2"/>
  </r>
  <r>
    <x v="125"/>
    <s v="AIREMISSION"/>
    <s v="CO"/>
    <s v="THND_TONNE"/>
    <s v="A"/>
    <n v="1990"/>
    <n v="2024.2"/>
    <m/>
    <n v="34"/>
    <n v="59.203000000000003"/>
    <n v="53921699"/>
    <x v="2"/>
  </r>
  <r>
    <x v="125"/>
    <s v="AIREMISSION"/>
    <s v="CO"/>
    <s v="KG_CAP"/>
    <s v="A"/>
    <n v="1990"/>
    <n v="36.723999999999997"/>
    <m/>
    <n v="34"/>
    <n v="59.203000000000003"/>
    <n v="53921699"/>
    <x v="2"/>
  </r>
  <r>
    <x v="125"/>
    <s v="AIREMISSION"/>
    <s v="CO2"/>
    <s v="MLN_TONNE"/>
    <s v="A"/>
    <n v="1990"/>
    <n v="127.13"/>
    <m/>
    <n v="34"/>
    <n v="59.203000000000003"/>
    <n v="53921699"/>
    <x v="2"/>
  </r>
  <r>
    <x v="125"/>
    <s v="AIREMISSION"/>
    <s v="CO2"/>
    <s v="TONNE_CAP"/>
    <s v="A"/>
    <n v="1990"/>
    <n v="2.31"/>
    <m/>
    <n v="34"/>
    <n v="59.203000000000003"/>
    <n v="53921699"/>
    <x v="2"/>
  </r>
  <r>
    <x v="125"/>
    <s v="AIREMISSION"/>
    <s v="GHG"/>
    <s v="TONNE_CAP"/>
    <s v="A"/>
    <n v="1990"/>
    <n v="3.8820000000000001"/>
    <m/>
    <n v="34"/>
    <n v="59.203000000000003"/>
    <n v="53921699"/>
    <x v="2"/>
  </r>
  <r>
    <x v="125"/>
    <s v="AIREMISSION"/>
    <s v="GHG"/>
    <s v="THND_TONNECO2"/>
    <s v="A"/>
    <n v="1990"/>
    <n v="213971.93700000001"/>
    <m/>
    <n v="34"/>
    <n v="59.203000000000003"/>
    <n v="53921699"/>
    <x v="2"/>
  </r>
  <r>
    <x v="125"/>
    <s v="AIREMISSION"/>
    <s v="NOX"/>
    <s v="THND_TONNE"/>
    <s v="A"/>
    <n v="1990"/>
    <n v="565.71600000000001"/>
    <m/>
    <n v="34"/>
    <n v="59.203000000000003"/>
    <n v="53921699"/>
    <x v="2"/>
  </r>
  <r>
    <x v="125"/>
    <s v="AIREMISSION"/>
    <s v="NOX"/>
    <s v="KG_CAP"/>
    <s v="A"/>
    <n v="1990"/>
    <n v="10.263"/>
    <m/>
    <n v="34"/>
    <n v="59.203000000000003"/>
    <n v="53921699"/>
    <x v="2"/>
  </r>
  <r>
    <x v="125"/>
    <s v="AIREMISSION"/>
    <s v="SOX"/>
    <s v="THND_TONNE"/>
    <s v="A"/>
    <n v="1990"/>
    <n v="1750.425"/>
    <m/>
    <n v="34"/>
    <n v="59.203000000000003"/>
    <n v="53921699"/>
    <x v="2"/>
  </r>
  <r>
    <x v="125"/>
    <s v="AIREMISSION"/>
    <s v="SOX"/>
    <s v="KG_CAP"/>
    <s v="A"/>
    <n v="1990"/>
    <n v="31.757000000000001"/>
    <m/>
    <n v="34"/>
    <n v="59.203000000000003"/>
    <n v="53921699"/>
    <x v="2"/>
  </r>
  <r>
    <x v="125"/>
    <s v="AIREMISSION"/>
    <s v="VOC"/>
    <s v="THND_TONNE"/>
    <s v="A"/>
    <n v="1990"/>
    <n v="834.28800000000001"/>
    <m/>
    <n v="34"/>
    <n v="59.203000000000003"/>
    <n v="53921699"/>
    <x v="2"/>
  </r>
  <r>
    <x v="125"/>
    <s v="AIREMISSION"/>
    <s v="VOC"/>
    <s v="KG_CAP"/>
    <s v="A"/>
    <n v="1990"/>
    <n v="15.135999999999999"/>
    <m/>
    <n v="34"/>
    <n v="59.203000000000003"/>
    <n v="53921699"/>
    <x v="2"/>
  </r>
  <r>
    <x v="125"/>
    <s v="AIREMISSION"/>
    <s v="CO"/>
    <s v="THND_TONNE"/>
    <s v="A"/>
    <n v="1991"/>
    <n v="2061.9769999999999"/>
    <m/>
    <n v="35"/>
    <n v="59.975999999999999"/>
    <n v="54840531"/>
    <x v="2"/>
  </r>
  <r>
    <x v="125"/>
    <s v="AIREMISSION"/>
    <s v="CO"/>
    <s v="KG_CAP"/>
    <s v="A"/>
    <n v="1991"/>
    <n v="36.784999999999997"/>
    <m/>
    <n v="35"/>
    <n v="59.975999999999999"/>
    <n v="54840531"/>
    <x v="2"/>
  </r>
  <r>
    <x v="125"/>
    <s v="AIREMISSION"/>
    <s v="CO2"/>
    <s v="MLN_TONNE"/>
    <s v="A"/>
    <n v="1991"/>
    <n v="129.37"/>
    <m/>
    <n v="35"/>
    <n v="59.975999999999999"/>
    <n v="54840531"/>
    <x v="2"/>
  </r>
  <r>
    <x v="125"/>
    <s v="AIREMISSION"/>
    <s v="CO2"/>
    <s v="TONNE_CAP"/>
    <s v="A"/>
    <n v="1991"/>
    <n v="2.31"/>
    <m/>
    <n v="35"/>
    <n v="59.975999999999999"/>
    <n v="54840531"/>
    <x v="2"/>
  </r>
  <r>
    <x v="125"/>
    <s v="AIREMISSION"/>
    <s v="GHG"/>
    <s v="TONNE_CAP"/>
    <s v="A"/>
    <n v="1991"/>
    <n v="3.944"/>
    <m/>
    <n v="35"/>
    <n v="59.975999999999999"/>
    <n v="54840531"/>
    <x v="2"/>
  </r>
  <r>
    <x v="125"/>
    <s v="AIREMISSION"/>
    <s v="GHG"/>
    <s v="THND_TONNECO2"/>
    <s v="A"/>
    <n v="1991"/>
    <n v="221058.70199999999"/>
    <m/>
    <n v="35"/>
    <n v="59.975999999999999"/>
    <n v="54840531"/>
    <x v="2"/>
  </r>
  <r>
    <x v="125"/>
    <s v="AIREMISSION"/>
    <s v="NOX"/>
    <s v="THND_TONNE"/>
    <s v="A"/>
    <n v="1991"/>
    <n v="564.51199999999994"/>
    <m/>
    <n v="35"/>
    <n v="59.975999999999999"/>
    <n v="54840531"/>
    <x v="2"/>
  </r>
  <r>
    <x v="125"/>
    <s v="AIREMISSION"/>
    <s v="NOX"/>
    <s v="KG_CAP"/>
    <s v="A"/>
    <n v="1991"/>
    <n v="10.071"/>
    <m/>
    <n v="35"/>
    <n v="59.975999999999999"/>
    <n v="54840531"/>
    <x v="2"/>
  </r>
  <r>
    <x v="125"/>
    <s v="AIREMISSION"/>
    <s v="SOX"/>
    <s v="THND_TONNE"/>
    <s v="A"/>
    <n v="1991"/>
    <n v="1838.89"/>
    <m/>
    <n v="35"/>
    <n v="59.975999999999999"/>
    <n v="54840531"/>
    <x v="2"/>
  </r>
  <r>
    <x v="125"/>
    <s v="AIREMISSION"/>
    <s v="SOX"/>
    <s v="KG_CAP"/>
    <s v="A"/>
    <n v="1991"/>
    <n v="32.805"/>
    <m/>
    <n v="35"/>
    <n v="59.975999999999999"/>
    <n v="54840531"/>
    <x v="2"/>
  </r>
  <r>
    <x v="125"/>
    <s v="AIREMISSION"/>
    <s v="VOC"/>
    <s v="THND_TONNE"/>
    <s v="A"/>
    <n v="1991"/>
    <n v="857.67399999999998"/>
    <m/>
    <n v="35"/>
    <n v="59.975999999999999"/>
    <n v="54840531"/>
    <x v="2"/>
  </r>
  <r>
    <x v="125"/>
    <s v="AIREMISSION"/>
    <s v="VOC"/>
    <s v="KG_CAP"/>
    <s v="A"/>
    <n v="1991"/>
    <n v="15.301"/>
    <m/>
    <n v="35"/>
    <n v="59.975999999999999"/>
    <n v="54840531"/>
    <x v="2"/>
  </r>
  <r>
    <x v="125"/>
    <s v="AIREMISSION"/>
    <s v="CO"/>
    <s v="THND_TONNE"/>
    <s v="A"/>
    <n v="1992"/>
    <n v="2093.11"/>
    <m/>
    <n v="36"/>
    <n v="60.518000000000001"/>
    <n v="55748875"/>
    <x v="2"/>
  </r>
  <r>
    <x v="125"/>
    <s v="AIREMISSION"/>
    <s v="CO"/>
    <s v="KG_CAP"/>
    <s v="A"/>
    <n v="1992"/>
    <n v="36.729999999999997"/>
    <m/>
    <n v="36"/>
    <n v="60.518000000000001"/>
    <n v="55748875"/>
    <x v="2"/>
  </r>
  <r>
    <x v="125"/>
    <s v="AIREMISSION"/>
    <s v="CO2"/>
    <s v="MLN_TONNE"/>
    <s v="A"/>
    <n v="1992"/>
    <n v="134.27000000000001"/>
    <m/>
    <n v="36"/>
    <n v="60.518000000000001"/>
    <n v="55748875"/>
    <x v="2"/>
  </r>
  <r>
    <x v="125"/>
    <s v="AIREMISSION"/>
    <s v="CO2"/>
    <s v="TONNE_CAP"/>
    <s v="A"/>
    <n v="1992"/>
    <n v="2.36"/>
    <m/>
    <n v="36"/>
    <n v="60.518000000000001"/>
    <n v="55748875"/>
    <x v="2"/>
  </r>
  <r>
    <x v="125"/>
    <s v="AIREMISSION"/>
    <s v="GHG"/>
    <s v="TONNE_CAP"/>
    <s v="A"/>
    <n v="1992"/>
    <n v="3.9910000000000001"/>
    <m/>
    <n v="36"/>
    <n v="60.518000000000001"/>
    <n v="55748875"/>
    <x v="2"/>
  </r>
  <r>
    <x v="125"/>
    <s v="AIREMISSION"/>
    <s v="GHG"/>
    <s v="THND_TONNECO2"/>
    <s v="A"/>
    <n v="1992"/>
    <n v="227414.72399999999"/>
    <m/>
    <n v="36"/>
    <n v="60.518000000000001"/>
    <n v="55748875"/>
    <x v="2"/>
  </r>
  <r>
    <x v="125"/>
    <s v="AIREMISSION"/>
    <s v="NOX"/>
    <s v="THND_TONNE"/>
    <s v="A"/>
    <n v="1992"/>
    <n v="595.18899999999996"/>
    <m/>
    <n v="36"/>
    <n v="60.518000000000001"/>
    <n v="55748875"/>
    <x v="2"/>
  </r>
  <r>
    <x v="125"/>
    <s v="AIREMISSION"/>
    <s v="NOX"/>
    <s v="KG_CAP"/>
    <s v="A"/>
    <n v="1992"/>
    <n v="10.444000000000001"/>
    <m/>
    <n v="36"/>
    <n v="60.518000000000001"/>
    <n v="55748875"/>
    <x v="2"/>
  </r>
  <r>
    <x v="125"/>
    <s v="AIREMISSION"/>
    <s v="SOX"/>
    <s v="THND_TONNE"/>
    <s v="A"/>
    <n v="1992"/>
    <n v="1878.4739999999999"/>
    <m/>
    <n v="36"/>
    <n v="60.518000000000001"/>
    <n v="55748875"/>
    <x v="2"/>
  </r>
  <r>
    <x v="125"/>
    <s v="AIREMISSION"/>
    <s v="SOX"/>
    <s v="KG_CAP"/>
    <s v="A"/>
    <n v="1992"/>
    <n v="32.963999999999999"/>
    <m/>
    <n v="36"/>
    <n v="60.518000000000001"/>
    <n v="55748875"/>
    <x v="2"/>
  </r>
  <r>
    <x v="125"/>
    <s v="AIREMISSION"/>
    <s v="VOC"/>
    <s v="THND_TONNE"/>
    <s v="A"/>
    <n v="1992"/>
    <n v="874.91700000000003"/>
    <m/>
    <n v="36"/>
    <n v="60.518000000000001"/>
    <n v="55748875"/>
    <x v="2"/>
  </r>
  <r>
    <x v="125"/>
    <s v="AIREMISSION"/>
    <s v="VOC"/>
    <s v="KG_CAP"/>
    <s v="A"/>
    <n v="1992"/>
    <n v="15.353"/>
    <m/>
    <n v="36"/>
    <n v="60.518000000000001"/>
    <n v="55748875"/>
    <x v="2"/>
  </r>
  <r>
    <x v="125"/>
    <s v="AIREMISSION"/>
    <s v="CO"/>
    <s v="THND_TONNE"/>
    <s v="A"/>
    <n v="1993"/>
    <n v="2055.607"/>
    <m/>
    <n v="37"/>
    <n v="61.055"/>
    <n v="56653729"/>
    <x v="2"/>
  </r>
  <r>
    <x v="125"/>
    <s v="AIREMISSION"/>
    <s v="CO"/>
    <s v="KG_CAP"/>
    <s v="A"/>
    <n v="1993"/>
    <n v="35.494999999999997"/>
    <m/>
    <n v="37"/>
    <n v="61.055"/>
    <n v="56653729"/>
    <x v="2"/>
  </r>
  <r>
    <x v="125"/>
    <s v="AIREMISSION"/>
    <s v="CO2"/>
    <s v="MLN_TONNE"/>
    <s v="A"/>
    <n v="1993"/>
    <n v="139.81"/>
    <m/>
    <n v="37"/>
    <n v="61.055"/>
    <n v="56653729"/>
    <x v="2"/>
  </r>
  <r>
    <x v="125"/>
    <s v="AIREMISSION"/>
    <s v="CO2"/>
    <s v="TONNE_CAP"/>
    <s v="A"/>
    <n v="1993"/>
    <n v="2.41"/>
    <m/>
    <n v="37"/>
    <n v="61.055"/>
    <n v="56653729"/>
    <x v="2"/>
  </r>
  <r>
    <x v="125"/>
    <s v="AIREMISSION"/>
    <s v="GHG"/>
    <s v="TONNE_CAP"/>
    <s v="A"/>
    <n v="1993"/>
    <n v="4.0880000000000001"/>
    <m/>
    <n v="37"/>
    <n v="61.055"/>
    <n v="56653729"/>
    <x v="2"/>
  </r>
  <r>
    <x v="125"/>
    <s v="AIREMISSION"/>
    <s v="GHG"/>
    <s v="THND_TONNECO2"/>
    <s v="A"/>
    <n v="1993"/>
    <n v="236732.93599999999"/>
    <m/>
    <n v="37"/>
    <n v="61.055"/>
    <n v="56653729"/>
    <x v="2"/>
  </r>
  <r>
    <x v="125"/>
    <s v="AIREMISSION"/>
    <s v="NOX"/>
    <s v="THND_TONNE"/>
    <s v="A"/>
    <n v="1993"/>
    <n v="658.67100000000005"/>
    <m/>
    <n v="37"/>
    <n v="61.055"/>
    <n v="56653729"/>
    <x v="2"/>
  </r>
  <r>
    <x v="125"/>
    <s v="AIREMISSION"/>
    <s v="NOX"/>
    <s v="KG_CAP"/>
    <s v="A"/>
    <n v="1993"/>
    <n v="11.372999999999999"/>
    <m/>
    <n v="37"/>
    <n v="61.055"/>
    <n v="56653729"/>
    <x v="2"/>
  </r>
  <r>
    <x v="125"/>
    <s v="AIREMISSION"/>
    <s v="SOX"/>
    <s v="THND_TONNE"/>
    <s v="A"/>
    <n v="1993"/>
    <n v="1760.874"/>
    <m/>
    <n v="37"/>
    <n v="61.055"/>
    <n v="56653729"/>
    <x v="2"/>
  </r>
  <r>
    <x v="125"/>
    <s v="AIREMISSION"/>
    <s v="SOX"/>
    <s v="KG_CAP"/>
    <s v="A"/>
    <n v="1993"/>
    <n v="30.405999999999999"/>
    <m/>
    <n v="37"/>
    <n v="61.055"/>
    <n v="56653729"/>
    <x v="2"/>
  </r>
  <r>
    <x v="125"/>
    <s v="AIREMISSION"/>
    <s v="VOC"/>
    <s v="THND_TONNE"/>
    <s v="A"/>
    <n v="1993"/>
    <n v="898.99199999999996"/>
    <m/>
    <n v="37"/>
    <n v="61.055"/>
    <n v="56653729"/>
    <x v="2"/>
  </r>
  <r>
    <x v="125"/>
    <s v="AIREMISSION"/>
    <s v="VOC"/>
    <s v="KG_CAP"/>
    <s v="A"/>
    <n v="1993"/>
    <n v="15.523"/>
    <m/>
    <n v="37"/>
    <n v="61.055"/>
    <n v="56653729"/>
    <x v="2"/>
  </r>
  <r>
    <x v="125"/>
    <s v="AIREMISSION"/>
    <s v="CO"/>
    <s v="THND_TONNE"/>
    <s v="A"/>
    <n v="1994"/>
    <n v="1927.454"/>
    <m/>
    <n v="38"/>
    <n v="61.59"/>
    <n v="57564132"/>
    <x v="2"/>
  </r>
  <r>
    <x v="125"/>
    <s v="AIREMISSION"/>
    <s v="CO"/>
    <s v="KG_CAP"/>
    <s v="A"/>
    <n v="1994"/>
    <n v="32.759"/>
    <m/>
    <n v="38"/>
    <n v="61.59"/>
    <n v="57564132"/>
    <x v="2"/>
  </r>
  <r>
    <x v="125"/>
    <s v="AIREMISSION"/>
    <s v="CO2"/>
    <s v="MLN_TONNE"/>
    <s v="A"/>
    <n v="1994"/>
    <n v="138.35"/>
    <m/>
    <n v="38"/>
    <n v="61.59"/>
    <n v="57564132"/>
    <x v="2"/>
  </r>
  <r>
    <x v="125"/>
    <s v="AIREMISSION"/>
    <s v="CO2"/>
    <s v="TONNE_CAP"/>
    <s v="A"/>
    <n v="1994"/>
    <n v="2.35"/>
    <m/>
    <n v="38"/>
    <n v="61.59"/>
    <n v="57564132"/>
    <x v="2"/>
  </r>
  <r>
    <x v="125"/>
    <s v="AIREMISSION"/>
    <s v="GHG"/>
    <s v="TONNE_CAP"/>
    <s v="A"/>
    <n v="1994"/>
    <n v="3.9140000000000001"/>
    <m/>
    <n v="38"/>
    <n v="61.59"/>
    <n v="57564132"/>
    <x v="2"/>
  </r>
  <r>
    <x v="125"/>
    <s v="AIREMISSION"/>
    <s v="GHG"/>
    <s v="THND_TONNECO2"/>
    <s v="A"/>
    <n v="1994"/>
    <n v="230267.10200000001"/>
    <m/>
    <n v="38"/>
    <n v="61.59"/>
    <n v="57564132"/>
    <x v="2"/>
  </r>
  <r>
    <x v="125"/>
    <s v="AIREMISSION"/>
    <s v="NOX"/>
    <s v="THND_TONNE"/>
    <s v="A"/>
    <n v="1994"/>
    <n v="653.56700000000001"/>
    <m/>
    <n v="38"/>
    <n v="61.59"/>
    <n v="57564132"/>
    <x v="2"/>
  </r>
  <r>
    <x v="125"/>
    <s v="AIREMISSION"/>
    <s v="NOX"/>
    <s v="KG_CAP"/>
    <s v="A"/>
    <n v="1994"/>
    <n v="11.108000000000001"/>
    <m/>
    <n v="38"/>
    <n v="61.59"/>
    <n v="57564132"/>
    <x v="2"/>
  </r>
  <r>
    <x v="125"/>
    <s v="AIREMISSION"/>
    <s v="SOX"/>
    <s v="THND_TONNE"/>
    <s v="A"/>
    <n v="1994"/>
    <n v="1798.558"/>
    <m/>
    <n v="38"/>
    <n v="61.59"/>
    <n v="57564132"/>
    <x v="2"/>
  </r>
  <r>
    <x v="125"/>
    <s v="AIREMISSION"/>
    <s v="SOX"/>
    <s v="KG_CAP"/>
    <s v="A"/>
    <n v="1994"/>
    <n v="30.568000000000001"/>
    <m/>
    <n v="38"/>
    <n v="61.59"/>
    <n v="57564132"/>
    <x v="2"/>
  </r>
  <r>
    <x v="125"/>
    <s v="AIREMISSION"/>
    <s v="VOC"/>
    <s v="THND_TONNE"/>
    <s v="A"/>
    <n v="1994"/>
    <n v="890.34799999999996"/>
    <m/>
    <n v="38"/>
    <n v="61.59"/>
    <n v="57564132"/>
    <x v="2"/>
  </r>
  <r>
    <x v="125"/>
    <s v="AIREMISSION"/>
    <s v="VOC"/>
    <s v="KG_CAP"/>
    <s v="A"/>
    <n v="1994"/>
    <n v="15.132"/>
    <m/>
    <n v="38"/>
    <n v="61.59"/>
    <n v="57564132"/>
    <x v="2"/>
  </r>
  <r>
    <x v="125"/>
    <s v="AIREMISSION"/>
    <s v="CO"/>
    <s v="THND_TONNE"/>
    <s v="A"/>
    <n v="1995"/>
    <n v="2011.6030000000001"/>
    <m/>
    <n v="39"/>
    <n v="62.122999999999998"/>
    <n v="58486381"/>
    <x v="2"/>
  </r>
  <r>
    <x v="125"/>
    <s v="AIREMISSION"/>
    <s v="CO"/>
    <s v="KG_CAP"/>
    <s v="A"/>
    <n v="1995"/>
    <n v="33.664000000000001"/>
    <m/>
    <n v="39"/>
    <n v="62.122999999999998"/>
    <n v="58486381"/>
    <x v="2"/>
  </r>
  <r>
    <x v="125"/>
    <s v="AIREMISSION"/>
    <s v="CO2"/>
    <s v="MLN_TONNE"/>
    <s v="A"/>
    <n v="1995"/>
    <n v="151.82"/>
    <m/>
    <n v="39"/>
    <n v="62.122999999999998"/>
    <n v="58486381"/>
    <x v="2"/>
  </r>
  <r>
    <x v="125"/>
    <s v="AIREMISSION"/>
    <s v="CO2"/>
    <s v="TONNE_CAP"/>
    <s v="A"/>
    <n v="1995"/>
    <n v="2.54"/>
    <m/>
    <n v="39"/>
    <n v="62.122999999999998"/>
    <n v="58486381"/>
    <x v="2"/>
  </r>
  <r>
    <x v="125"/>
    <s v="AIREMISSION"/>
    <s v="GHG"/>
    <s v="TONNE_CAP"/>
    <s v="A"/>
    <n v="1995"/>
    <n v="4.1260000000000003"/>
    <m/>
    <n v="39"/>
    <n v="62.122999999999998"/>
    <n v="58486381"/>
    <x v="2"/>
  </r>
  <r>
    <x v="125"/>
    <s v="AIREMISSION"/>
    <s v="GHG"/>
    <s v="THND_TONNECO2"/>
    <s v="A"/>
    <n v="1995"/>
    <n v="246553.35399999999"/>
    <m/>
    <n v="39"/>
    <n v="62.122999999999998"/>
    <n v="58486381"/>
    <x v="2"/>
  </r>
  <r>
    <x v="125"/>
    <s v="AIREMISSION"/>
    <s v="NOX"/>
    <s v="THND_TONNE"/>
    <s v="A"/>
    <n v="1995"/>
    <n v="708.65599999999995"/>
    <m/>
    <n v="39"/>
    <n v="62.122999999999998"/>
    <n v="58486381"/>
    <x v="2"/>
  </r>
  <r>
    <x v="125"/>
    <s v="AIREMISSION"/>
    <s v="NOX"/>
    <s v="KG_CAP"/>
    <s v="A"/>
    <n v="1995"/>
    <n v="11.859"/>
    <m/>
    <n v="39"/>
    <n v="62.122999999999998"/>
    <n v="58486381"/>
    <x v="2"/>
  </r>
  <r>
    <x v="125"/>
    <s v="AIREMISSION"/>
    <s v="SOX"/>
    <s v="THND_TONNE"/>
    <s v="A"/>
    <n v="1995"/>
    <n v="1890.058"/>
    <m/>
    <n v="39"/>
    <n v="62.122999999999998"/>
    <n v="58486381"/>
    <x v="2"/>
  </r>
  <r>
    <x v="125"/>
    <s v="AIREMISSION"/>
    <s v="SOX"/>
    <s v="KG_CAP"/>
    <s v="A"/>
    <n v="1995"/>
    <n v="31.63"/>
    <m/>
    <n v="39"/>
    <n v="62.122999999999998"/>
    <n v="58486381"/>
    <x v="2"/>
  </r>
  <r>
    <x v="125"/>
    <s v="AIREMISSION"/>
    <s v="VOC"/>
    <s v="THND_TONNE"/>
    <s v="A"/>
    <n v="1995"/>
    <n v="907.94600000000003"/>
    <m/>
    <n v="39"/>
    <n v="62.122999999999998"/>
    <n v="58486381"/>
    <x v="2"/>
  </r>
  <r>
    <x v="125"/>
    <s v="AIREMISSION"/>
    <s v="VOC"/>
    <s v="KG_CAP"/>
    <s v="A"/>
    <n v="1995"/>
    <n v="15.194000000000001"/>
    <m/>
    <n v="39"/>
    <n v="62.122999999999998"/>
    <n v="58486381"/>
    <x v="2"/>
  </r>
  <r>
    <x v="125"/>
    <s v="AIREMISSION"/>
    <s v="CO"/>
    <s v="THND_TONNE"/>
    <s v="A"/>
    <n v="1996"/>
    <n v="2086.4189999999999"/>
    <m/>
    <n v="40"/>
    <n v="62.652999999999999"/>
    <n v="59423208"/>
    <x v="2"/>
  </r>
  <r>
    <x v="125"/>
    <s v="AIREMISSION"/>
    <s v="CO"/>
    <s v="KG_CAP"/>
    <s v="A"/>
    <n v="1996"/>
    <n v="34.389000000000003"/>
    <m/>
    <n v="40"/>
    <n v="62.652999999999999"/>
    <n v="59423208"/>
    <x v="2"/>
  </r>
  <r>
    <x v="125"/>
    <s v="AIREMISSION"/>
    <s v="CO2"/>
    <s v="MLN_TONNE"/>
    <s v="A"/>
    <n v="1996"/>
    <n v="168.15"/>
    <m/>
    <n v="40"/>
    <n v="62.652999999999999"/>
    <n v="59423208"/>
    <x v="2"/>
  </r>
  <r>
    <x v="125"/>
    <s v="AIREMISSION"/>
    <s v="CO2"/>
    <s v="TONNE_CAP"/>
    <s v="A"/>
    <n v="1996"/>
    <n v="2.77"/>
    <m/>
    <n v="40"/>
    <n v="62.652999999999999"/>
    <n v="59423208"/>
    <x v="2"/>
  </r>
  <r>
    <x v="125"/>
    <s v="AIREMISSION"/>
    <s v="GHG"/>
    <s v="TONNE_CAP"/>
    <s v="A"/>
    <n v="1996"/>
    <n v="4.3550000000000004"/>
    <m/>
    <n v="40"/>
    <n v="62.652999999999999"/>
    <n v="59423208"/>
    <x v="2"/>
  </r>
  <r>
    <x v="125"/>
    <s v="AIREMISSION"/>
    <s v="GHG"/>
    <s v="THND_TONNECO2"/>
    <s v="A"/>
    <n v="1996"/>
    <n v="264214.54800000001"/>
    <m/>
    <n v="40"/>
    <n v="62.652999999999999"/>
    <n v="59423208"/>
    <x v="2"/>
  </r>
  <r>
    <x v="125"/>
    <s v="AIREMISSION"/>
    <s v="NOX"/>
    <s v="THND_TONNE"/>
    <s v="A"/>
    <n v="1996"/>
    <n v="763.69500000000005"/>
    <m/>
    <n v="40"/>
    <n v="62.652999999999999"/>
    <n v="59423208"/>
    <x v="2"/>
  </r>
  <r>
    <x v="125"/>
    <s v="AIREMISSION"/>
    <s v="NOX"/>
    <s v="KG_CAP"/>
    <s v="A"/>
    <n v="1996"/>
    <n v="12.587"/>
    <m/>
    <n v="40"/>
    <n v="62.652999999999999"/>
    <n v="59423208"/>
    <x v="2"/>
  </r>
  <r>
    <x v="125"/>
    <s v="AIREMISSION"/>
    <s v="SOX"/>
    <s v="THND_TONNE"/>
    <s v="A"/>
    <n v="1996"/>
    <n v="2024.559"/>
    <m/>
    <n v="40"/>
    <n v="62.652999999999999"/>
    <n v="59423208"/>
    <x v="2"/>
  </r>
  <r>
    <x v="125"/>
    <s v="AIREMISSION"/>
    <s v="SOX"/>
    <s v="KG_CAP"/>
    <s v="A"/>
    <n v="1996"/>
    <n v="33.369"/>
    <m/>
    <n v="40"/>
    <n v="62.652999999999999"/>
    <n v="59423208"/>
    <x v="2"/>
  </r>
  <r>
    <x v="125"/>
    <s v="AIREMISSION"/>
    <s v="VOC"/>
    <s v="THND_TONNE"/>
    <s v="A"/>
    <n v="1996"/>
    <n v="931.41099999999994"/>
    <m/>
    <n v="40"/>
    <n v="62.652999999999999"/>
    <n v="59423208"/>
    <x v="2"/>
  </r>
  <r>
    <x v="125"/>
    <s v="AIREMISSION"/>
    <s v="VOC"/>
    <s v="KG_CAP"/>
    <s v="A"/>
    <n v="1996"/>
    <n v="15.352"/>
    <m/>
    <n v="40"/>
    <n v="62.652999999999999"/>
    <n v="59423208"/>
    <x v="2"/>
  </r>
  <r>
    <x v="125"/>
    <s v="AIREMISSION"/>
    <s v="CO"/>
    <s v="THND_TONNE"/>
    <s v="A"/>
    <n v="1997"/>
    <n v="2197.0540000000001"/>
    <m/>
    <n v="41"/>
    <n v="63.179000000000002"/>
    <n v="60372499"/>
    <x v="2"/>
  </r>
  <r>
    <x v="125"/>
    <s v="AIREMISSION"/>
    <s v="CO"/>
    <s v="KG_CAP"/>
    <s v="A"/>
    <n v="1997"/>
    <n v="35.677"/>
    <m/>
    <n v="41"/>
    <n v="63.179000000000002"/>
    <n v="60372499"/>
    <x v="2"/>
  </r>
  <r>
    <x v="125"/>
    <s v="AIREMISSION"/>
    <s v="CO2"/>
    <s v="MLN_TONNE"/>
    <s v="A"/>
    <n v="1997"/>
    <n v="176.25"/>
    <m/>
    <n v="41"/>
    <n v="63.179000000000002"/>
    <n v="60372499"/>
    <x v="2"/>
  </r>
  <r>
    <x v="125"/>
    <s v="AIREMISSION"/>
    <s v="CO2"/>
    <s v="TONNE_CAP"/>
    <s v="A"/>
    <n v="1997"/>
    <n v="2.86"/>
    <m/>
    <n v="41"/>
    <n v="63.179000000000002"/>
    <n v="60372499"/>
    <x v="2"/>
  </r>
  <r>
    <x v="125"/>
    <s v="AIREMISSION"/>
    <s v="GHG"/>
    <s v="TONNE_CAP"/>
    <s v="A"/>
    <n v="1997"/>
    <n v="4.476"/>
    <m/>
    <n v="41"/>
    <n v="63.179000000000002"/>
    <n v="60372499"/>
    <x v="2"/>
  </r>
  <r>
    <x v="125"/>
    <s v="AIREMISSION"/>
    <s v="GHG"/>
    <s v="THND_TONNECO2"/>
    <s v="A"/>
    <n v="1997"/>
    <n v="275619.63199999998"/>
    <m/>
    <n v="41"/>
    <n v="63.179000000000002"/>
    <n v="60372499"/>
    <x v="2"/>
  </r>
  <r>
    <x v="125"/>
    <s v="AIREMISSION"/>
    <s v="NOX"/>
    <s v="THND_TONNE"/>
    <s v="A"/>
    <n v="1997"/>
    <n v="767.524"/>
    <m/>
    <n v="41"/>
    <n v="63.179000000000002"/>
    <n v="60372499"/>
    <x v="2"/>
  </r>
  <r>
    <x v="125"/>
    <s v="AIREMISSION"/>
    <s v="NOX"/>
    <s v="KG_CAP"/>
    <s v="A"/>
    <n v="1997"/>
    <n v="12.462999999999999"/>
    <m/>
    <n v="41"/>
    <n v="63.179000000000002"/>
    <n v="60372499"/>
    <x v="2"/>
  </r>
  <r>
    <x v="125"/>
    <s v="AIREMISSION"/>
    <s v="SOX"/>
    <s v="THND_TONNE"/>
    <s v="A"/>
    <n v="1997"/>
    <n v="2192.087"/>
    <m/>
    <n v="41"/>
    <n v="63.179000000000002"/>
    <n v="60372499"/>
    <x v="2"/>
  </r>
  <r>
    <x v="125"/>
    <s v="AIREMISSION"/>
    <s v="SOX"/>
    <s v="KG_CAP"/>
    <s v="A"/>
    <n v="1997"/>
    <n v="35.595999999999997"/>
    <m/>
    <n v="41"/>
    <n v="63.179000000000002"/>
    <n v="60372499"/>
    <x v="2"/>
  </r>
  <r>
    <x v="125"/>
    <s v="AIREMISSION"/>
    <s v="VOC"/>
    <s v="THND_TONNE"/>
    <s v="A"/>
    <n v="1997"/>
    <n v="936.40899999999999"/>
    <m/>
    <n v="41"/>
    <n v="63.179000000000002"/>
    <n v="60372499"/>
    <x v="2"/>
  </r>
  <r>
    <x v="125"/>
    <s v="AIREMISSION"/>
    <s v="VOC"/>
    <s v="KG_CAP"/>
    <s v="A"/>
    <n v="1997"/>
    <n v="15.206"/>
    <m/>
    <n v="41"/>
    <n v="63.179000000000002"/>
    <n v="60372499"/>
    <x v="2"/>
  </r>
  <r>
    <x v="125"/>
    <s v="AIREMISSION"/>
    <s v="CO"/>
    <s v="THND_TONNE"/>
    <s v="A"/>
    <n v="1998"/>
    <n v="2072.2809999999999"/>
    <m/>
    <n v="42"/>
    <n v="63.703000000000003"/>
    <n v="61329590"/>
    <x v="2"/>
  </r>
  <r>
    <x v="125"/>
    <s v="AIREMISSION"/>
    <s v="CO"/>
    <s v="KG_CAP"/>
    <s v="A"/>
    <n v="1998"/>
    <n v="33.176000000000002"/>
    <m/>
    <n v="42"/>
    <n v="63.703000000000003"/>
    <n v="61329590"/>
    <x v="2"/>
  </r>
  <r>
    <x v="125"/>
    <s v="AIREMISSION"/>
    <s v="CO2"/>
    <s v="MLN_TONNE"/>
    <s v="A"/>
    <n v="1998"/>
    <n v="176.9"/>
    <m/>
    <n v="42"/>
    <n v="63.703000000000003"/>
    <n v="61329590"/>
    <x v="2"/>
  </r>
  <r>
    <x v="125"/>
    <s v="AIREMISSION"/>
    <s v="CO2"/>
    <s v="TONNE_CAP"/>
    <s v="A"/>
    <n v="1998"/>
    <n v="2.83"/>
    <m/>
    <n v="42"/>
    <n v="63.703000000000003"/>
    <n v="61329590"/>
    <x v="2"/>
  </r>
  <r>
    <x v="125"/>
    <s v="AIREMISSION"/>
    <s v="GHG"/>
    <s v="TONNE_CAP"/>
    <s v="A"/>
    <n v="1998"/>
    <n v="4.444"/>
    <m/>
    <n v="42"/>
    <n v="63.703000000000003"/>
    <n v="61329590"/>
    <x v="2"/>
  </r>
  <r>
    <x v="125"/>
    <s v="AIREMISSION"/>
    <s v="GHG"/>
    <s v="THND_TONNECO2"/>
    <s v="A"/>
    <n v="1998"/>
    <n v="277614.69500000001"/>
    <m/>
    <n v="42"/>
    <n v="63.703000000000003"/>
    <n v="61329590"/>
    <x v="2"/>
  </r>
  <r>
    <x v="125"/>
    <s v="AIREMISSION"/>
    <s v="NOX"/>
    <s v="THND_TONNE"/>
    <s v="A"/>
    <n v="1998"/>
    <n v="764.06"/>
    <m/>
    <n v="42"/>
    <n v="63.703000000000003"/>
    <n v="61329590"/>
    <x v="2"/>
  </r>
  <r>
    <x v="125"/>
    <s v="AIREMISSION"/>
    <s v="NOX"/>
    <s v="KG_CAP"/>
    <s v="A"/>
    <n v="1998"/>
    <n v="12.231999999999999"/>
    <m/>
    <n v="42"/>
    <n v="63.703000000000003"/>
    <n v="61329590"/>
    <x v="2"/>
  </r>
  <r>
    <x v="125"/>
    <s v="AIREMISSION"/>
    <s v="SOX"/>
    <s v="THND_TONNE"/>
    <s v="A"/>
    <n v="1998"/>
    <n v="2266.3539999999998"/>
    <m/>
    <n v="42"/>
    <n v="63.703000000000003"/>
    <n v="61329590"/>
    <x v="2"/>
  </r>
  <r>
    <x v="125"/>
    <s v="AIREMISSION"/>
    <s v="SOX"/>
    <s v="KG_CAP"/>
    <s v="A"/>
    <n v="1998"/>
    <n v="36.283000000000001"/>
    <m/>
    <n v="42"/>
    <n v="63.703000000000003"/>
    <n v="61329590"/>
    <x v="2"/>
  </r>
  <r>
    <x v="125"/>
    <s v="AIREMISSION"/>
    <s v="VOC"/>
    <s v="THND_TONNE"/>
    <s v="A"/>
    <n v="1998"/>
    <n v="930.13599999999997"/>
    <m/>
    <n v="42"/>
    <n v="63.703000000000003"/>
    <n v="61329590"/>
    <x v="2"/>
  </r>
  <r>
    <x v="125"/>
    <s v="AIREMISSION"/>
    <s v="VOC"/>
    <s v="KG_CAP"/>
    <s v="A"/>
    <n v="1998"/>
    <n v="14.891"/>
    <m/>
    <n v="42"/>
    <n v="63.703000000000003"/>
    <n v="61329590"/>
    <x v="2"/>
  </r>
  <r>
    <x v="125"/>
    <s v="AIREMISSION"/>
    <s v="CO"/>
    <s v="THND_TONNE"/>
    <s v="A"/>
    <n v="1999"/>
    <n v="1925.164"/>
    <m/>
    <n v="43"/>
    <n v="64.222999999999999"/>
    <n v="62287326"/>
    <x v="2"/>
  </r>
  <r>
    <x v="125"/>
    <s v="AIREMISSION"/>
    <s v="CO"/>
    <s v="KG_CAP"/>
    <s v="A"/>
    <n v="1999"/>
    <n v="30.382999999999999"/>
    <m/>
    <n v="43"/>
    <n v="64.222999999999999"/>
    <n v="62287326"/>
    <x v="2"/>
  </r>
  <r>
    <x v="125"/>
    <s v="AIREMISSION"/>
    <s v="CO2"/>
    <s v="MLN_TONNE"/>
    <s v="A"/>
    <n v="1999"/>
    <n v="176.74"/>
    <m/>
    <n v="43"/>
    <n v="64.222999999999999"/>
    <n v="62287326"/>
    <x v="2"/>
  </r>
  <r>
    <x v="125"/>
    <s v="AIREMISSION"/>
    <s v="CO2"/>
    <s v="TONNE_CAP"/>
    <s v="A"/>
    <n v="1999"/>
    <n v="2.79"/>
    <m/>
    <n v="43"/>
    <n v="64.222999999999999"/>
    <n v="62287326"/>
    <x v="2"/>
  </r>
  <r>
    <x v="125"/>
    <s v="AIREMISSION"/>
    <s v="GHG"/>
    <s v="TONNE_CAP"/>
    <s v="A"/>
    <n v="1999"/>
    <n v="4.3620000000000001"/>
    <m/>
    <n v="43"/>
    <n v="64.222999999999999"/>
    <n v="62287326"/>
    <x v="2"/>
  </r>
  <r>
    <x v="125"/>
    <s v="AIREMISSION"/>
    <s v="GHG"/>
    <s v="THND_TONNECO2"/>
    <s v="A"/>
    <n v="1999"/>
    <n v="276404.35499999998"/>
    <m/>
    <n v="43"/>
    <n v="64.222999999999999"/>
    <n v="62287326"/>
    <x v="2"/>
  </r>
  <r>
    <x v="125"/>
    <s v="AIREMISSION"/>
    <s v="NOX"/>
    <s v="THND_TONNE"/>
    <s v="A"/>
    <n v="1999"/>
    <n v="789.24300000000005"/>
    <m/>
    <n v="43"/>
    <n v="64.222999999999999"/>
    <n v="62287326"/>
    <x v="2"/>
  </r>
  <r>
    <x v="125"/>
    <s v="AIREMISSION"/>
    <s v="NOX"/>
    <s v="KG_CAP"/>
    <s v="A"/>
    <n v="1999"/>
    <n v="12.456"/>
    <m/>
    <n v="43"/>
    <n v="64.222999999999999"/>
    <n v="62287326"/>
    <x v="2"/>
  </r>
  <r>
    <x v="125"/>
    <s v="AIREMISSION"/>
    <s v="SOX"/>
    <s v="THND_TONNE"/>
    <s v="A"/>
    <n v="1999"/>
    <n v="2185.1350000000002"/>
    <m/>
    <n v="43"/>
    <n v="64.222999999999999"/>
    <n v="62287326"/>
    <x v="2"/>
  </r>
  <r>
    <x v="125"/>
    <s v="AIREMISSION"/>
    <s v="SOX"/>
    <s v="KG_CAP"/>
    <s v="A"/>
    <n v="1999"/>
    <n v="34.484999999999999"/>
    <m/>
    <n v="43"/>
    <n v="64.222999999999999"/>
    <n v="62287326"/>
    <x v="2"/>
  </r>
  <r>
    <x v="125"/>
    <s v="AIREMISSION"/>
    <s v="VOC"/>
    <s v="THND_TONNE"/>
    <s v="A"/>
    <n v="1999"/>
    <n v="928.98"/>
    <m/>
    <n v="43"/>
    <n v="64.222999999999999"/>
    <n v="62287326"/>
    <x v="2"/>
  </r>
  <r>
    <x v="125"/>
    <s v="AIREMISSION"/>
    <s v="VOC"/>
    <s v="KG_CAP"/>
    <s v="A"/>
    <n v="1999"/>
    <n v="14.661"/>
    <m/>
    <n v="43"/>
    <n v="64.222999999999999"/>
    <n v="62287326"/>
    <x v="2"/>
  </r>
  <r>
    <x v="125"/>
    <s v="AIREMISSION"/>
    <s v="CO"/>
    <s v="THND_TONNE"/>
    <s v="A"/>
    <n v="2000"/>
    <n v="1999.7670000000001"/>
    <m/>
    <n v="44"/>
    <n v="64.741"/>
    <n v="63240121"/>
    <x v="2"/>
  </r>
  <r>
    <x v="125"/>
    <s v="AIREMISSION"/>
    <s v="CO"/>
    <s v="KG_CAP"/>
    <s v="A"/>
    <n v="2000"/>
    <n v="31.116"/>
    <m/>
    <n v="44"/>
    <n v="64.741"/>
    <n v="63240121"/>
    <x v="2"/>
  </r>
  <r>
    <x v="125"/>
    <s v="AIREMISSION"/>
    <s v="CO2"/>
    <s v="MLN_TONNE"/>
    <s v="A"/>
    <n v="2000"/>
    <n v="201.24"/>
    <m/>
    <n v="44"/>
    <n v="64.741"/>
    <n v="63240121"/>
    <x v="2"/>
  </r>
  <r>
    <x v="125"/>
    <s v="AIREMISSION"/>
    <s v="CO2"/>
    <s v="TONNE_CAP"/>
    <s v="A"/>
    <n v="2000"/>
    <n v="3.13"/>
    <m/>
    <n v="44"/>
    <n v="64.741"/>
    <n v="63240121"/>
    <x v="2"/>
  </r>
  <r>
    <x v="125"/>
    <s v="AIREMISSION"/>
    <s v="GHG"/>
    <s v="TONNE_CAP"/>
    <s v="A"/>
    <n v="2000"/>
    <n v="4.6130000000000004"/>
    <m/>
    <n v="44"/>
    <n v="64.741"/>
    <n v="63240121"/>
    <x v="2"/>
  </r>
  <r>
    <x v="125"/>
    <s v="AIREMISSION"/>
    <s v="GHG"/>
    <s v="THND_TONNECO2"/>
    <s v="A"/>
    <n v="2000"/>
    <n v="296473.413"/>
    <m/>
    <n v="44"/>
    <n v="64.741"/>
    <n v="63240121"/>
    <x v="2"/>
  </r>
  <r>
    <x v="125"/>
    <s v="AIREMISSION"/>
    <s v="NOX"/>
    <s v="THND_TONNE"/>
    <s v="A"/>
    <n v="2000"/>
    <n v="845.75400000000002"/>
    <m/>
    <n v="44"/>
    <n v="64.741"/>
    <n v="63240121"/>
    <x v="2"/>
  </r>
  <r>
    <x v="125"/>
    <s v="AIREMISSION"/>
    <s v="NOX"/>
    <s v="KG_CAP"/>
    <s v="A"/>
    <n v="2000"/>
    <n v="13.16"/>
    <m/>
    <n v="44"/>
    <n v="64.741"/>
    <n v="63240121"/>
    <x v="2"/>
  </r>
  <r>
    <x v="125"/>
    <s v="AIREMISSION"/>
    <s v="SOX"/>
    <s v="THND_TONNE"/>
    <s v="A"/>
    <n v="2000"/>
    <n v="2334.761"/>
    <m/>
    <n v="44"/>
    <n v="64.741"/>
    <n v="63240121"/>
    <x v="2"/>
  </r>
  <r>
    <x v="125"/>
    <s v="AIREMISSION"/>
    <s v="SOX"/>
    <s v="KG_CAP"/>
    <s v="A"/>
    <n v="2000"/>
    <n v="36.328000000000003"/>
    <m/>
    <n v="44"/>
    <n v="64.741"/>
    <n v="63240121"/>
    <x v="2"/>
  </r>
  <r>
    <x v="125"/>
    <s v="AIREMISSION"/>
    <s v="VOC"/>
    <s v="THND_TONNE"/>
    <s v="A"/>
    <n v="2000"/>
    <n v="952.96699999999998"/>
    <m/>
    <n v="44"/>
    <n v="64.741"/>
    <n v="63240121"/>
    <x v="2"/>
  </r>
  <r>
    <x v="125"/>
    <s v="AIREMISSION"/>
    <s v="VOC"/>
    <s v="KG_CAP"/>
    <s v="A"/>
    <n v="2000"/>
    <n v="14.827999999999999"/>
    <m/>
    <n v="44"/>
    <n v="64.741"/>
    <n v="63240121"/>
    <x v="2"/>
  </r>
  <r>
    <x v="125"/>
    <s v="AIREMISSION"/>
    <s v="CO"/>
    <s v="THND_TONNE"/>
    <s v="A"/>
    <n v="2001"/>
    <n v="1735.9259999999999"/>
    <m/>
    <n v="45"/>
    <n v="65.331999999999994"/>
    <n v="64191474"/>
    <x v="2"/>
  </r>
  <r>
    <x v="125"/>
    <s v="AIREMISSION"/>
    <s v="CO"/>
    <s v="KG_CAP"/>
    <s v="A"/>
    <n v="2001"/>
    <n v="26.638000000000002"/>
    <m/>
    <n v="45"/>
    <n v="65.331999999999994"/>
    <n v="64191474"/>
    <x v="2"/>
  </r>
  <r>
    <x v="125"/>
    <s v="AIREMISSION"/>
    <s v="CO2"/>
    <s v="MLN_TONNE"/>
    <s v="A"/>
    <n v="2001"/>
    <n v="182.57"/>
    <m/>
    <n v="45"/>
    <n v="65.331999999999994"/>
    <n v="64191474"/>
    <x v="2"/>
  </r>
  <r>
    <x v="125"/>
    <s v="AIREMISSION"/>
    <s v="CO2"/>
    <s v="TONNE_CAP"/>
    <s v="A"/>
    <n v="2001"/>
    <n v="2.8"/>
    <m/>
    <n v="45"/>
    <n v="65.331999999999994"/>
    <n v="64191474"/>
    <x v="2"/>
  </r>
  <r>
    <x v="125"/>
    <s v="AIREMISSION"/>
    <s v="GHG"/>
    <s v="TONNE_CAP"/>
    <s v="A"/>
    <n v="2001"/>
    <n v="4.2610000000000001"/>
    <m/>
    <n v="45"/>
    <n v="65.331999999999994"/>
    <n v="64191474"/>
    <x v="2"/>
  </r>
  <r>
    <x v="125"/>
    <s v="AIREMISSION"/>
    <s v="GHG"/>
    <s v="THND_TONNECO2"/>
    <s v="A"/>
    <n v="2001"/>
    <n v="277675.15700000001"/>
    <m/>
    <n v="45"/>
    <n v="65.331999999999994"/>
    <n v="64191474"/>
    <x v="2"/>
  </r>
  <r>
    <x v="125"/>
    <s v="AIREMISSION"/>
    <s v="NOX"/>
    <s v="THND_TONNE"/>
    <s v="A"/>
    <n v="2001"/>
    <n v="818.97199999999998"/>
    <m/>
    <n v="45"/>
    <n v="65.331999999999994"/>
    <n v="64191474"/>
    <x v="2"/>
  </r>
  <r>
    <x v="125"/>
    <s v="AIREMISSION"/>
    <s v="NOX"/>
    <s v="KG_CAP"/>
    <s v="A"/>
    <n v="2001"/>
    <n v="12.567"/>
    <m/>
    <n v="45"/>
    <n v="65.331999999999994"/>
    <n v="64191474"/>
    <x v="2"/>
  </r>
  <r>
    <x v="125"/>
    <s v="AIREMISSION"/>
    <s v="SOX"/>
    <s v="THND_TONNE"/>
    <s v="A"/>
    <n v="2001"/>
    <n v="2074.79"/>
    <m/>
    <n v="45"/>
    <n v="65.331999999999994"/>
    <n v="64191474"/>
    <x v="2"/>
  </r>
  <r>
    <x v="125"/>
    <s v="AIREMISSION"/>
    <s v="SOX"/>
    <s v="KG_CAP"/>
    <s v="A"/>
    <n v="2001"/>
    <n v="31.838000000000001"/>
    <m/>
    <n v="45"/>
    <n v="65.331999999999994"/>
    <n v="64191474"/>
    <x v="2"/>
  </r>
  <r>
    <x v="125"/>
    <s v="AIREMISSION"/>
    <s v="VOC"/>
    <s v="THND_TONNE"/>
    <s v="A"/>
    <n v="2001"/>
    <n v="873.23500000000001"/>
    <m/>
    <n v="45"/>
    <n v="65.331999999999994"/>
    <n v="64191474"/>
    <x v="2"/>
  </r>
  <r>
    <x v="125"/>
    <s v="AIREMISSION"/>
    <s v="VOC"/>
    <s v="KG_CAP"/>
    <s v="A"/>
    <n v="2001"/>
    <n v="13.4"/>
    <m/>
    <n v="45"/>
    <n v="65.331999999999994"/>
    <n v="64191474"/>
    <x v="2"/>
  </r>
  <r>
    <x v="125"/>
    <s v="AIREMISSION"/>
    <s v="CO"/>
    <s v="THND_TONNE"/>
    <s v="A"/>
    <n v="2002"/>
    <n v="1805.1859999999999"/>
    <m/>
    <n v="46"/>
    <n v="65.953000000000003"/>
    <n v="65143054"/>
    <x v="2"/>
  </r>
  <r>
    <x v="125"/>
    <s v="AIREMISSION"/>
    <s v="CO"/>
    <s v="KG_CAP"/>
    <s v="A"/>
    <n v="2002"/>
    <n v="27.35"/>
    <m/>
    <n v="46"/>
    <n v="65.953000000000003"/>
    <n v="65143054"/>
    <x v="2"/>
  </r>
  <r>
    <x v="125"/>
    <s v="AIREMISSION"/>
    <s v="CO2"/>
    <s v="MLN_TONNE"/>
    <s v="A"/>
    <n v="2002"/>
    <n v="192.63"/>
    <m/>
    <n v="46"/>
    <n v="65.953000000000003"/>
    <n v="65143054"/>
    <x v="2"/>
  </r>
  <r>
    <x v="125"/>
    <s v="AIREMISSION"/>
    <s v="CO2"/>
    <s v="TONNE_CAP"/>
    <s v="A"/>
    <n v="2002"/>
    <n v="2.92"/>
    <m/>
    <n v="46"/>
    <n v="65.953000000000003"/>
    <n v="65143054"/>
    <x v="2"/>
  </r>
  <r>
    <x v="125"/>
    <s v="AIREMISSION"/>
    <s v="GHG"/>
    <s v="TONNE_CAP"/>
    <s v="A"/>
    <n v="2002"/>
    <n v="4.3120000000000003"/>
    <m/>
    <n v="46"/>
    <n v="65.953000000000003"/>
    <n v="65143054"/>
    <x v="2"/>
  </r>
  <r>
    <x v="125"/>
    <s v="AIREMISSION"/>
    <s v="GHG"/>
    <s v="THND_TONNECO2"/>
    <s v="A"/>
    <n v="2002"/>
    <n v="284572.68800000002"/>
    <m/>
    <n v="46"/>
    <n v="65.953000000000003"/>
    <n v="65143054"/>
    <x v="2"/>
  </r>
  <r>
    <x v="125"/>
    <s v="AIREMISSION"/>
    <s v="NOX"/>
    <s v="THND_TONNE"/>
    <s v="A"/>
    <n v="2002"/>
    <n v="796.79700000000003"/>
    <m/>
    <n v="46"/>
    <n v="65.953000000000003"/>
    <n v="65143054"/>
    <x v="2"/>
  </r>
  <r>
    <x v="125"/>
    <s v="AIREMISSION"/>
    <s v="NOX"/>
    <s v="KG_CAP"/>
    <s v="A"/>
    <n v="2002"/>
    <n v="12.071999999999999"/>
    <m/>
    <n v="46"/>
    <n v="65.953000000000003"/>
    <n v="65143054"/>
    <x v="2"/>
  </r>
  <r>
    <x v="125"/>
    <s v="AIREMISSION"/>
    <s v="SOX"/>
    <s v="THND_TONNE"/>
    <s v="A"/>
    <n v="2002"/>
    <n v="1964.903"/>
    <m/>
    <n v="46"/>
    <n v="65.953000000000003"/>
    <n v="65143054"/>
    <x v="2"/>
  </r>
  <r>
    <x v="125"/>
    <s v="AIREMISSION"/>
    <s v="SOX"/>
    <s v="KG_CAP"/>
    <s v="A"/>
    <n v="2002"/>
    <n v="29.77"/>
    <m/>
    <n v="46"/>
    <n v="65.953000000000003"/>
    <n v="65143054"/>
    <x v="2"/>
  </r>
  <r>
    <x v="125"/>
    <s v="AIREMISSION"/>
    <s v="VOC"/>
    <s v="THND_TONNE"/>
    <s v="A"/>
    <n v="2002"/>
    <n v="895.35199999999998"/>
    <m/>
    <n v="46"/>
    <n v="65.953000000000003"/>
    <n v="65143054"/>
    <x v="2"/>
  </r>
  <r>
    <x v="125"/>
    <s v="AIREMISSION"/>
    <s v="VOC"/>
    <s v="KG_CAP"/>
    <s v="A"/>
    <n v="2002"/>
    <n v="13.565"/>
    <m/>
    <n v="46"/>
    <n v="65.953000000000003"/>
    <n v="65143054"/>
    <x v="2"/>
  </r>
  <r>
    <x v="125"/>
    <s v="AIREMISSION"/>
    <s v="CO"/>
    <s v="THND_TONNE"/>
    <s v="A"/>
    <n v="2003"/>
    <n v="1886.9770000000001"/>
    <m/>
    <n v="47"/>
    <n v="66.569000000000003"/>
    <n v="66085803"/>
    <x v="2"/>
  </r>
  <r>
    <x v="125"/>
    <s v="AIREMISSION"/>
    <s v="CO"/>
    <s v="KG_CAP"/>
    <s v="A"/>
    <n v="2003"/>
    <n v="28.25"/>
    <m/>
    <n v="47"/>
    <n v="66.569000000000003"/>
    <n v="66085803"/>
    <x v="2"/>
  </r>
  <r>
    <x v="125"/>
    <s v="AIREMISSION"/>
    <s v="CO2"/>
    <s v="MLN_TONNE"/>
    <s v="A"/>
    <n v="2003"/>
    <n v="202.85"/>
    <m/>
    <n v="47"/>
    <n v="66.569000000000003"/>
    <n v="66085803"/>
    <x v="2"/>
  </r>
  <r>
    <x v="125"/>
    <s v="AIREMISSION"/>
    <s v="CO2"/>
    <s v="TONNE_CAP"/>
    <s v="A"/>
    <n v="2003"/>
    <n v="3.03"/>
    <m/>
    <n v="47"/>
    <n v="66.569000000000003"/>
    <n v="66085803"/>
    <x v="2"/>
  </r>
  <r>
    <x v="125"/>
    <s v="AIREMISSION"/>
    <s v="GHG"/>
    <s v="TONNE_CAP"/>
    <s v="A"/>
    <n v="2003"/>
    <n v="4.5519999999999996"/>
    <m/>
    <n v="47"/>
    <n v="66.569000000000003"/>
    <n v="66085803"/>
    <x v="2"/>
  </r>
  <r>
    <x v="125"/>
    <s v="AIREMISSION"/>
    <s v="GHG"/>
    <s v="THND_TONNECO2"/>
    <s v="A"/>
    <n v="2003"/>
    <n v="304056.723"/>
    <m/>
    <n v="47"/>
    <n v="66.569000000000003"/>
    <n v="66085803"/>
    <x v="2"/>
  </r>
  <r>
    <x v="125"/>
    <s v="AIREMISSION"/>
    <s v="NOX"/>
    <s v="THND_TONNE"/>
    <s v="A"/>
    <n v="2003"/>
    <n v="823.23"/>
    <m/>
    <n v="47"/>
    <n v="66.569000000000003"/>
    <n v="66085803"/>
    <x v="2"/>
  </r>
  <r>
    <x v="125"/>
    <s v="AIREMISSION"/>
    <s v="NOX"/>
    <s v="KG_CAP"/>
    <s v="A"/>
    <n v="2003"/>
    <n v="12.324999999999999"/>
    <m/>
    <n v="47"/>
    <n v="66.569000000000003"/>
    <n v="66085803"/>
    <x v="2"/>
  </r>
  <r>
    <x v="125"/>
    <s v="AIREMISSION"/>
    <s v="SOX"/>
    <s v="THND_TONNE"/>
    <s v="A"/>
    <n v="2003"/>
    <n v="1888.1479999999999"/>
    <m/>
    <n v="47"/>
    <n v="66.569000000000003"/>
    <n v="66085803"/>
    <x v="2"/>
  </r>
  <r>
    <x v="125"/>
    <s v="AIREMISSION"/>
    <s v="SOX"/>
    <s v="KG_CAP"/>
    <s v="A"/>
    <n v="2003"/>
    <n v="28.268000000000001"/>
    <m/>
    <n v="47"/>
    <n v="66.569000000000003"/>
    <n v="66085803"/>
    <x v="2"/>
  </r>
  <r>
    <x v="125"/>
    <s v="AIREMISSION"/>
    <s v="VOC"/>
    <s v="THND_TONNE"/>
    <s v="A"/>
    <n v="2003"/>
    <n v="921.10900000000004"/>
    <m/>
    <n v="47"/>
    <n v="66.569000000000003"/>
    <n v="66085803"/>
    <x v="2"/>
  </r>
  <r>
    <x v="125"/>
    <s v="AIREMISSION"/>
    <s v="VOC"/>
    <s v="KG_CAP"/>
    <s v="A"/>
    <n v="2003"/>
    <n v="13.79"/>
    <m/>
    <n v="47"/>
    <n v="66.569000000000003"/>
    <n v="66085803"/>
    <x v="2"/>
  </r>
  <r>
    <x v="125"/>
    <s v="AIREMISSION"/>
    <s v="CO"/>
    <s v="THND_TONNE"/>
    <s v="A"/>
    <n v="2004"/>
    <n v="1912.2449999999999"/>
    <m/>
    <n v="48"/>
    <n v="67.180000000000007"/>
    <n v="67007855"/>
    <x v="2"/>
  </r>
  <r>
    <x v="125"/>
    <s v="AIREMISSION"/>
    <s v="CO"/>
    <s v="KG_CAP"/>
    <s v="A"/>
    <n v="2004"/>
    <n v="28.288"/>
    <m/>
    <n v="48"/>
    <n v="67.180000000000007"/>
    <n v="67007855"/>
    <x v="2"/>
  </r>
  <r>
    <x v="125"/>
    <s v="AIREMISSION"/>
    <s v="CO2"/>
    <s v="MLN_TONNE"/>
    <s v="A"/>
    <n v="2004"/>
    <n v="207.08"/>
    <m/>
    <n v="48"/>
    <n v="67.180000000000007"/>
    <n v="67007855"/>
    <x v="2"/>
  </r>
  <r>
    <x v="125"/>
    <s v="AIREMISSION"/>
    <s v="CO2"/>
    <s v="TONNE_CAP"/>
    <s v="A"/>
    <n v="2004"/>
    <n v="3.06"/>
    <m/>
    <n v="48"/>
    <n v="67.180000000000007"/>
    <n v="67007855"/>
    <x v="2"/>
  </r>
  <r>
    <x v="125"/>
    <s v="AIREMISSION"/>
    <s v="GHG"/>
    <s v="TONNE_CAP"/>
    <s v="A"/>
    <n v="2004"/>
    <n v="4.6619999999999999"/>
    <m/>
    <n v="48"/>
    <n v="67.180000000000007"/>
    <n v="67007855"/>
    <x v="2"/>
  </r>
  <r>
    <x v="125"/>
    <s v="AIREMISSION"/>
    <s v="GHG"/>
    <s v="THND_TONNECO2"/>
    <s v="A"/>
    <n v="2004"/>
    <n v="315146.57"/>
    <m/>
    <n v="48"/>
    <n v="67.180000000000007"/>
    <n v="67007855"/>
    <x v="2"/>
  </r>
  <r>
    <x v="125"/>
    <s v="AIREMISSION"/>
    <s v="NOX"/>
    <s v="THND_TONNE"/>
    <s v="A"/>
    <n v="2004"/>
    <n v="838.69399999999996"/>
    <m/>
    <n v="48"/>
    <n v="67.180000000000007"/>
    <n v="67007855"/>
    <x v="2"/>
  </r>
  <r>
    <x v="125"/>
    <s v="AIREMISSION"/>
    <s v="NOX"/>
    <s v="KG_CAP"/>
    <s v="A"/>
    <n v="2004"/>
    <n v="12.407"/>
    <m/>
    <n v="48"/>
    <n v="67.180000000000007"/>
    <n v="67007855"/>
    <x v="2"/>
  </r>
  <r>
    <x v="125"/>
    <s v="AIREMISSION"/>
    <s v="SOX"/>
    <s v="THND_TONNE"/>
    <s v="A"/>
    <n v="2004"/>
    <n v="1881.1559999999999"/>
    <m/>
    <n v="48"/>
    <n v="67.180000000000007"/>
    <n v="67007855"/>
    <x v="2"/>
  </r>
  <r>
    <x v="125"/>
    <s v="AIREMISSION"/>
    <s v="SOX"/>
    <s v="KG_CAP"/>
    <s v="A"/>
    <n v="2004"/>
    <n v="27.827999999999999"/>
    <m/>
    <n v="48"/>
    <n v="67.180000000000007"/>
    <n v="67007855"/>
    <x v="2"/>
  </r>
  <r>
    <x v="125"/>
    <s v="AIREMISSION"/>
    <s v="VOC"/>
    <s v="THND_TONNE"/>
    <s v="A"/>
    <n v="2004"/>
    <n v="929.52800000000002"/>
    <m/>
    <n v="48"/>
    <n v="67.180000000000007"/>
    <n v="67007855"/>
    <x v="2"/>
  </r>
  <r>
    <x v="125"/>
    <s v="AIREMISSION"/>
    <s v="VOC"/>
    <s v="KG_CAP"/>
    <s v="A"/>
    <n v="2004"/>
    <n v="13.750999999999999"/>
    <m/>
    <n v="48"/>
    <n v="67.180000000000007"/>
    <n v="67007855"/>
    <x v="2"/>
  </r>
  <r>
    <x v="125"/>
    <s v="AIREMISSION"/>
    <s v="CO"/>
    <s v="THND_TONNE"/>
    <s v="A"/>
    <n v="2005"/>
    <n v="1901.703"/>
    <m/>
    <n v="49"/>
    <n v="67.783000000000001"/>
    <n v="67903406"/>
    <x v="2"/>
  </r>
  <r>
    <x v="125"/>
    <s v="AIREMISSION"/>
    <s v="CO"/>
    <s v="KG_CAP"/>
    <s v="A"/>
    <n v="2005"/>
    <n v="27.788"/>
    <m/>
    <n v="49"/>
    <n v="67.783000000000001"/>
    <n v="67903406"/>
    <x v="2"/>
  </r>
  <r>
    <x v="125"/>
    <s v="AIREMISSION"/>
    <s v="CO2"/>
    <s v="MLN_TONNE"/>
    <s v="A"/>
    <n v="2005"/>
    <n v="216.19"/>
    <m/>
    <n v="49"/>
    <n v="67.783000000000001"/>
    <n v="67903406"/>
    <x v="2"/>
  </r>
  <r>
    <x v="125"/>
    <s v="AIREMISSION"/>
    <s v="CO2"/>
    <s v="TONNE_CAP"/>
    <s v="A"/>
    <n v="2005"/>
    <n v="3.15"/>
    <m/>
    <n v="49"/>
    <n v="67.783000000000001"/>
    <n v="67903406"/>
    <x v="2"/>
  </r>
  <r>
    <x v="125"/>
    <s v="AIREMISSION"/>
    <s v="GHG"/>
    <s v="TONNE_CAP"/>
    <s v="A"/>
    <n v="2005"/>
    <n v="4.9269999999999996"/>
    <m/>
    <n v="49"/>
    <n v="67.783000000000001"/>
    <n v="67903406"/>
    <x v="2"/>
  </r>
  <r>
    <x v="125"/>
    <s v="AIREMISSION"/>
    <s v="GHG"/>
    <s v="THND_TONNECO2"/>
    <s v="A"/>
    <n v="2005"/>
    <n v="337152.77799999999"/>
    <m/>
    <n v="49"/>
    <n v="67.783000000000001"/>
    <n v="67903406"/>
    <x v="2"/>
  </r>
  <r>
    <x v="125"/>
    <s v="AIREMISSION"/>
    <s v="NOX"/>
    <s v="THND_TONNE"/>
    <s v="A"/>
    <n v="2005"/>
    <n v="887.24"/>
    <m/>
    <n v="49"/>
    <n v="67.783000000000001"/>
    <n v="67903406"/>
    <x v="2"/>
  </r>
  <r>
    <x v="125"/>
    <s v="AIREMISSION"/>
    <s v="NOX"/>
    <s v="KG_CAP"/>
    <s v="A"/>
    <n v="2005"/>
    <n v="12.965"/>
    <m/>
    <n v="49"/>
    <n v="67.783000000000001"/>
    <n v="67903406"/>
    <x v="2"/>
  </r>
  <r>
    <x v="125"/>
    <s v="AIREMISSION"/>
    <s v="SOX"/>
    <s v="THND_TONNE"/>
    <s v="A"/>
    <n v="2005"/>
    <n v="2106.3209999999999"/>
    <m/>
    <n v="49"/>
    <n v="67.783000000000001"/>
    <n v="67903406"/>
    <x v="2"/>
  </r>
  <r>
    <x v="125"/>
    <s v="AIREMISSION"/>
    <s v="SOX"/>
    <s v="KG_CAP"/>
    <s v="A"/>
    <n v="2005"/>
    <n v="30.777999999999999"/>
    <m/>
    <n v="49"/>
    <n v="67.783000000000001"/>
    <n v="67903406"/>
    <x v="2"/>
  </r>
  <r>
    <x v="125"/>
    <s v="AIREMISSION"/>
    <s v="VOC"/>
    <s v="THND_TONNE"/>
    <s v="A"/>
    <n v="2005"/>
    <n v="917.68399999999997"/>
    <m/>
    <n v="49"/>
    <n v="67.783000000000001"/>
    <n v="67903406"/>
    <x v="2"/>
  </r>
  <r>
    <x v="125"/>
    <s v="AIREMISSION"/>
    <s v="VOC"/>
    <s v="KG_CAP"/>
    <s v="A"/>
    <n v="2005"/>
    <n v="13.409000000000001"/>
    <m/>
    <n v="49"/>
    <n v="67.783000000000001"/>
    <n v="67903406"/>
    <x v="2"/>
  </r>
  <r>
    <x v="125"/>
    <s v="AIREMISSION"/>
    <s v="CO"/>
    <s v="THND_TONNE"/>
    <s v="A"/>
    <n v="2006"/>
    <n v="1963.8240000000001"/>
    <m/>
    <n v="50"/>
    <n v="68.382000000000005"/>
    <n v="68763405"/>
    <x v="2"/>
  </r>
  <r>
    <x v="125"/>
    <s v="AIREMISSION"/>
    <s v="CO"/>
    <s v="KG_CAP"/>
    <s v="A"/>
    <n v="2006"/>
    <n v="28.34"/>
    <m/>
    <n v="50"/>
    <n v="68.382000000000005"/>
    <n v="68763405"/>
    <x v="2"/>
  </r>
  <r>
    <x v="125"/>
    <s v="AIREMISSION"/>
    <s v="CO2"/>
    <s v="MLN_TONNE"/>
    <s v="A"/>
    <n v="2006"/>
    <n v="239.52"/>
    <m/>
    <n v="50"/>
    <n v="68.382000000000005"/>
    <n v="68763405"/>
    <x v="2"/>
  </r>
  <r>
    <x v="125"/>
    <s v="AIREMISSION"/>
    <s v="CO2"/>
    <s v="TONNE_CAP"/>
    <s v="A"/>
    <n v="2006"/>
    <n v="3.45"/>
    <m/>
    <n v="50"/>
    <n v="68.382000000000005"/>
    <n v="68763405"/>
    <x v="2"/>
  </r>
  <r>
    <x v="125"/>
    <s v="AIREMISSION"/>
    <s v="GHG"/>
    <s v="TONNE_CAP"/>
    <s v="A"/>
    <n v="2006"/>
    <n v="5.22"/>
    <m/>
    <n v="50"/>
    <n v="68.382000000000005"/>
    <n v="68763405"/>
    <x v="2"/>
  </r>
  <r>
    <x v="125"/>
    <s v="AIREMISSION"/>
    <s v="GHG"/>
    <s v="THND_TONNECO2"/>
    <s v="A"/>
    <n v="2006"/>
    <n v="361711.42300000001"/>
    <m/>
    <n v="50"/>
    <n v="68.382000000000005"/>
    <n v="68763405"/>
    <x v="2"/>
  </r>
  <r>
    <x v="125"/>
    <s v="AIREMISSION"/>
    <s v="NOX"/>
    <s v="THND_TONNE"/>
    <s v="A"/>
    <n v="2006"/>
    <n v="930.04200000000003"/>
    <m/>
    <n v="50"/>
    <n v="68.382000000000005"/>
    <n v="68763405"/>
    <x v="2"/>
  </r>
  <r>
    <x v="125"/>
    <s v="AIREMISSION"/>
    <s v="NOX"/>
    <s v="KG_CAP"/>
    <s v="A"/>
    <n v="2006"/>
    <n v="13.420999999999999"/>
    <m/>
    <n v="50"/>
    <n v="68.382000000000005"/>
    <n v="68763405"/>
    <x v="2"/>
  </r>
  <r>
    <x v="125"/>
    <s v="AIREMISSION"/>
    <s v="SOX"/>
    <s v="THND_TONNE"/>
    <s v="A"/>
    <n v="2006"/>
    <n v="2270.317"/>
    <m/>
    <n v="50"/>
    <n v="68.382000000000005"/>
    <n v="68763405"/>
    <x v="2"/>
  </r>
  <r>
    <x v="125"/>
    <s v="AIREMISSION"/>
    <s v="SOX"/>
    <s v="KG_CAP"/>
    <s v="A"/>
    <n v="2006"/>
    <n v="32.762999999999998"/>
    <m/>
    <n v="50"/>
    <n v="68.382000000000005"/>
    <n v="68763405"/>
    <x v="2"/>
  </r>
  <r>
    <x v="125"/>
    <s v="AIREMISSION"/>
    <s v="VOC"/>
    <s v="THND_TONNE"/>
    <s v="A"/>
    <n v="2006"/>
    <n v="914.67100000000005"/>
    <m/>
    <n v="50"/>
    <n v="68.382000000000005"/>
    <n v="68763405"/>
    <x v="2"/>
  </r>
  <r>
    <x v="125"/>
    <s v="AIREMISSION"/>
    <s v="VOC"/>
    <s v="KG_CAP"/>
    <s v="A"/>
    <n v="2006"/>
    <n v="13.2"/>
    <m/>
    <n v="50"/>
    <n v="68.382000000000005"/>
    <n v="68763405"/>
    <x v="2"/>
  </r>
  <r>
    <x v="125"/>
    <s v="AIREMISSION"/>
    <s v="CO"/>
    <s v="THND_TONNE"/>
    <s v="A"/>
    <n v="2007"/>
    <n v="2045.9570000000001"/>
    <m/>
    <n v="51"/>
    <n v="68.974999999999994"/>
    <n v="69597281"/>
    <x v="2"/>
  </r>
  <r>
    <x v="125"/>
    <s v="AIREMISSION"/>
    <s v="CO"/>
    <s v="KG_CAP"/>
    <s v="A"/>
    <n v="2007"/>
    <n v="29.161999999999999"/>
    <m/>
    <n v="51"/>
    <n v="68.974999999999994"/>
    <n v="69597281"/>
    <x v="2"/>
  </r>
  <r>
    <x v="125"/>
    <s v="AIREMISSION"/>
    <s v="CO2"/>
    <s v="MLN_TONNE"/>
    <s v="A"/>
    <n v="2007"/>
    <n v="265.47000000000003"/>
    <m/>
    <n v="51"/>
    <n v="68.974999999999994"/>
    <n v="69597281"/>
    <x v="2"/>
  </r>
  <r>
    <x v="125"/>
    <s v="AIREMISSION"/>
    <s v="CO2"/>
    <s v="TONNE_CAP"/>
    <s v="A"/>
    <n v="2007"/>
    <n v="3.78"/>
    <m/>
    <n v="51"/>
    <n v="68.974999999999994"/>
    <n v="69597281"/>
    <x v="2"/>
  </r>
  <r>
    <x v="125"/>
    <s v="AIREMISSION"/>
    <s v="GHG"/>
    <s v="TONNE_CAP"/>
    <s v="A"/>
    <n v="2007"/>
    <n v="5.63"/>
    <m/>
    <n v="51"/>
    <n v="68.974999999999994"/>
    <n v="69597281"/>
    <x v="2"/>
  </r>
  <r>
    <x v="125"/>
    <s v="AIREMISSION"/>
    <s v="GHG"/>
    <s v="THND_TONNECO2"/>
    <s v="A"/>
    <n v="2007"/>
    <n v="394979.93800000002"/>
    <m/>
    <n v="51"/>
    <n v="68.974999999999994"/>
    <n v="69597281"/>
    <x v="2"/>
  </r>
  <r>
    <x v="125"/>
    <s v="AIREMISSION"/>
    <s v="NOX"/>
    <s v="THND_TONNE"/>
    <s v="A"/>
    <n v="2007"/>
    <n v="1042.2840000000001"/>
    <m/>
    <n v="51"/>
    <n v="68.974999999999994"/>
    <n v="69597281"/>
    <x v="2"/>
  </r>
  <r>
    <x v="125"/>
    <s v="AIREMISSION"/>
    <s v="NOX"/>
    <s v="KG_CAP"/>
    <s v="A"/>
    <n v="2007"/>
    <n v="14.856"/>
    <m/>
    <n v="51"/>
    <n v="68.974999999999994"/>
    <n v="69597281"/>
    <x v="2"/>
  </r>
  <r>
    <x v="125"/>
    <s v="AIREMISSION"/>
    <s v="SOX"/>
    <s v="THND_TONNE"/>
    <s v="A"/>
    <n v="2007"/>
    <n v="2648.22"/>
    <m/>
    <n v="51"/>
    <n v="68.974999999999994"/>
    <n v="69597281"/>
    <x v="2"/>
  </r>
  <r>
    <x v="125"/>
    <s v="AIREMISSION"/>
    <s v="SOX"/>
    <s v="KG_CAP"/>
    <s v="A"/>
    <n v="2007"/>
    <n v="37.746000000000002"/>
    <m/>
    <n v="51"/>
    <n v="68.974999999999994"/>
    <n v="69597281"/>
    <x v="2"/>
  </r>
  <r>
    <x v="125"/>
    <s v="AIREMISSION"/>
    <s v="VOC"/>
    <s v="THND_TONNE"/>
    <s v="A"/>
    <n v="2007"/>
    <n v="924.83199999999999"/>
    <m/>
    <n v="51"/>
    <n v="68.974999999999994"/>
    <n v="69597281"/>
    <x v="2"/>
  </r>
  <r>
    <x v="125"/>
    <s v="AIREMISSION"/>
    <s v="VOC"/>
    <s v="KG_CAP"/>
    <s v="A"/>
    <n v="2007"/>
    <n v="13.182"/>
    <m/>
    <n v="51"/>
    <n v="68.974999999999994"/>
    <n v="69597281"/>
    <x v="2"/>
  </r>
  <r>
    <x v="125"/>
    <s v="AIREMISSION"/>
    <s v="CO"/>
    <s v="THND_TONNE"/>
    <s v="A"/>
    <n v="2008"/>
    <n v="2399.3119999999999"/>
    <m/>
    <n v="52"/>
    <n v="69.561999999999998"/>
    <n v="70440032"/>
    <x v="2"/>
  </r>
  <r>
    <x v="125"/>
    <s v="AIREMISSION"/>
    <s v="CO"/>
    <s v="KG_CAP"/>
    <s v="A"/>
    <n v="2008"/>
    <n v="33.768999999999998"/>
    <m/>
    <n v="52"/>
    <n v="69.561999999999998"/>
    <n v="70440032"/>
    <x v="2"/>
  </r>
  <r>
    <x v="125"/>
    <s v="AIREMISSION"/>
    <s v="CO2"/>
    <s v="MLN_TONNE"/>
    <s v="A"/>
    <n v="2008"/>
    <n v="264.89999999999998"/>
    <m/>
    <n v="52"/>
    <n v="69.561999999999998"/>
    <n v="70440032"/>
    <x v="2"/>
  </r>
  <r>
    <x v="125"/>
    <s v="AIREMISSION"/>
    <s v="CO2"/>
    <s v="TONNE_CAP"/>
    <s v="A"/>
    <n v="2008"/>
    <n v="3.73"/>
    <m/>
    <n v="52"/>
    <n v="69.561999999999998"/>
    <n v="70440032"/>
    <x v="2"/>
  </r>
  <r>
    <x v="125"/>
    <s v="AIREMISSION"/>
    <s v="GHG"/>
    <s v="TONNE_CAP"/>
    <s v="A"/>
    <n v="2008"/>
    <n v="5.5149999999999997"/>
    <m/>
    <n v="52"/>
    <n v="69.561999999999998"/>
    <n v="70440032"/>
    <x v="2"/>
  </r>
  <r>
    <x v="125"/>
    <s v="AIREMISSION"/>
    <s v="GHG"/>
    <s v="THND_TONNECO2"/>
    <s v="A"/>
    <n v="2008"/>
    <n v="391846.03399999999"/>
    <m/>
    <n v="52"/>
    <n v="69.561999999999998"/>
    <n v="70440032"/>
    <x v="2"/>
  </r>
  <r>
    <x v="125"/>
    <s v="AIREMISSION"/>
    <s v="NOX"/>
    <s v="THND_TONNE"/>
    <s v="A"/>
    <n v="2008"/>
    <n v="993.92499999999995"/>
    <m/>
    <n v="52"/>
    <n v="69.561999999999998"/>
    <n v="70440032"/>
    <x v="2"/>
  </r>
  <r>
    <x v="125"/>
    <s v="AIREMISSION"/>
    <s v="NOX"/>
    <s v="KG_CAP"/>
    <s v="A"/>
    <n v="2008"/>
    <n v="13.989000000000001"/>
    <m/>
    <n v="52"/>
    <n v="69.561999999999998"/>
    <n v="70440032"/>
    <x v="2"/>
  </r>
  <r>
    <x v="125"/>
    <s v="AIREMISSION"/>
    <s v="SOX"/>
    <s v="THND_TONNE"/>
    <s v="A"/>
    <n v="2008"/>
    <n v="2561.8359999999998"/>
    <m/>
    <n v="52"/>
    <n v="69.561999999999998"/>
    <n v="70440032"/>
    <x v="2"/>
  </r>
  <r>
    <x v="125"/>
    <s v="AIREMISSION"/>
    <s v="SOX"/>
    <s v="KG_CAP"/>
    <s v="A"/>
    <n v="2008"/>
    <n v="36.055999999999997"/>
    <m/>
    <n v="52"/>
    <n v="69.561999999999998"/>
    <n v="70440032"/>
    <x v="2"/>
  </r>
  <r>
    <x v="125"/>
    <s v="AIREMISSION"/>
    <s v="VOC"/>
    <s v="THND_TONNE"/>
    <s v="A"/>
    <n v="2008"/>
    <n v="925.26499999999999"/>
    <m/>
    <n v="52"/>
    <n v="69.561999999999998"/>
    <n v="70440032"/>
    <x v="2"/>
  </r>
  <r>
    <x v="125"/>
    <s v="AIREMISSION"/>
    <s v="VOC"/>
    <s v="KG_CAP"/>
    <s v="A"/>
    <n v="2008"/>
    <n v="13.022"/>
    <m/>
    <n v="52"/>
    <n v="69.561999999999998"/>
    <n v="70440032"/>
    <x v="2"/>
  </r>
  <r>
    <x v="125"/>
    <s v="AIREMISSION"/>
    <s v="CO"/>
    <s v="THND_TONNE"/>
    <s v="A"/>
    <n v="2009"/>
    <n v="2535.047"/>
    <m/>
    <n v="53"/>
    <n v="70.141000000000005"/>
    <n v="71339185"/>
    <x v="2"/>
  </r>
  <r>
    <x v="125"/>
    <s v="AIREMISSION"/>
    <s v="CO"/>
    <s v="KG_CAP"/>
    <s v="A"/>
    <n v="2009"/>
    <n v="35.19"/>
    <m/>
    <n v="53"/>
    <n v="70.141000000000005"/>
    <n v="71339185"/>
    <x v="2"/>
  </r>
  <r>
    <x v="125"/>
    <s v="AIREMISSION"/>
    <s v="CO2"/>
    <s v="MLN_TONNE"/>
    <s v="A"/>
    <n v="2009"/>
    <n v="256.67"/>
    <m/>
    <n v="53"/>
    <n v="70.141000000000005"/>
    <n v="71339185"/>
    <x v="2"/>
  </r>
  <r>
    <x v="125"/>
    <s v="AIREMISSION"/>
    <s v="CO2"/>
    <s v="TONNE_CAP"/>
    <s v="A"/>
    <n v="2009"/>
    <n v="3.56"/>
    <m/>
    <n v="53"/>
    <n v="70.141000000000005"/>
    <n v="71339185"/>
    <x v="2"/>
  </r>
  <r>
    <x v="125"/>
    <s v="AIREMISSION"/>
    <s v="GHG"/>
    <s v="TONNE_CAP"/>
    <s v="A"/>
    <n v="2009"/>
    <n v="5.5650000000000004"/>
    <m/>
    <n v="53"/>
    <n v="70.141000000000005"/>
    <n v="71339185"/>
    <x v="2"/>
  </r>
  <r>
    <x v="125"/>
    <s v="AIREMISSION"/>
    <s v="GHG"/>
    <s v="THND_TONNECO2"/>
    <s v="A"/>
    <n v="2009"/>
    <n v="400928.76400000002"/>
    <m/>
    <n v="53"/>
    <n v="70.141000000000005"/>
    <n v="71339185"/>
    <x v="2"/>
  </r>
  <r>
    <x v="125"/>
    <s v="AIREMISSION"/>
    <s v="NOX"/>
    <s v="THND_TONNE"/>
    <s v="A"/>
    <n v="2009"/>
    <n v="971.33100000000002"/>
    <m/>
    <n v="53"/>
    <n v="70.141000000000005"/>
    <n v="71339185"/>
    <x v="2"/>
  </r>
  <r>
    <x v="125"/>
    <s v="AIREMISSION"/>
    <s v="NOX"/>
    <s v="KG_CAP"/>
    <s v="A"/>
    <n v="2009"/>
    <n v="13.483000000000001"/>
    <m/>
    <n v="53"/>
    <n v="70.141000000000005"/>
    <n v="71339185"/>
    <x v="2"/>
  </r>
  <r>
    <x v="125"/>
    <s v="AIREMISSION"/>
    <s v="SOX"/>
    <s v="THND_TONNE"/>
    <s v="A"/>
    <n v="2009"/>
    <n v="2665.5929999999998"/>
    <m/>
    <n v="53"/>
    <n v="70.141000000000005"/>
    <n v="71339185"/>
    <x v="2"/>
  </r>
  <r>
    <x v="125"/>
    <s v="AIREMISSION"/>
    <s v="SOX"/>
    <s v="KG_CAP"/>
    <s v="A"/>
    <n v="2009"/>
    <n v="37.002000000000002"/>
    <m/>
    <n v="53"/>
    <n v="70.141000000000005"/>
    <n v="71339185"/>
    <x v="2"/>
  </r>
  <r>
    <x v="125"/>
    <s v="AIREMISSION"/>
    <s v="VOC"/>
    <s v="THND_TONNE"/>
    <s v="A"/>
    <n v="2009"/>
    <n v="960.90300000000002"/>
    <m/>
    <n v="53"/>
    <n v="70.141000000000005"/>
    <n v="71339185"/>
    <x v="2"/>
  </r>
  <r>
    <x v="125"/>
    <s v="AIREMISSION"/>
    <s v="VOC"/>
    <s v="KG_CAP"/>
    <s v="A"/>
    <n v="2009"/>
    <n v="13.339"/>
    <m/>
    <n v="53"/>
    <n v="70.141000000000005"/>
    <n v="71339185"/>
    <x v="2"/>
  </r>
  <r>
    <x v="125"/>
    <s v="AIREMISSION"/>
    <s v="CO"/>
    <s v="THND_TONNE"/>
    <s v="A"/>
    <n v="2010"/>
    <n v="2545.2060000000001"/>
    <m/>
    <n v="54"/>
    <n v="70.715000000000003"/>
    <n v="72326914"/>
    <x v="2"/>
  </r>
  <r>
    <x v="125"/>
    <s v="AIREMISSION"/>
    <s v="CO"/>
    <s v="KG_CAP"/>
    <s v="A"/>
    <n v="2010"/>
    <n v="34.798000000000002"/>
    <m/>
    <n v="54"/>
    <n v="70.715000000000003"/>
    <n v="72326914"/>
    <x v="2"/>
  </r>
  <r>
    <x v="125"/>
    <s v="AIREMISSION"/>
    <s v="CO2"/>
    <s v="MLN_TONNE"/>
    <s v="A"/>
    <n v="2010"/>
    <n v="265.38"/>
    <m/>
    <n v="54"/>
    <n v="70.715000000000003"/>
    <n v="72326914"/>
    <x v="2"/>
  </r>
  <r>
    <x v="125"/>
    <s v="AIREMISSION"/>
    <s v="CO2"/>
    <s v="TONNE_CAP"/>
    <s v="A"/>
    <n v="2010"/>
    <n v="3.64"/>
    <m/>
    <n v="54"/>
    <n v="70.715000000000003"/>
    <n v="72326914"/>
    <x v="2"/>
  </r>
  <r>
    <x v="125"/>
    <s v="AIREMISSION"/>
    <s v="GHG"/>
    <s v="TONNE_CAP"/>
    <s v="A"/>
    <n v="2010"/>
    <n v="5.5620000000000003"/>
    <m/>
    <n v="54"/>
    <n v="70.715000000000003"/>
    <n v="72326914"/>
    <x v="2"/>
  </r>
  <r>
    <x v="125"/>
    <s v="AIREMISSION"/>
    <s v="GHG"/>
    <s v="THND_TONNECO2"/>
    <s v="A"/>
    <n v="2010"/>
    <n v="406805.30499999999"/>
    <m/>
    <n v="54"/>
    <n v="70.715000000000003"/>
    <n v="72326914"/>
    <x v="2"/>
  </r>
  <r>
    <x v="125"/>
    <s v="AIREMISSION"/>
    <s v="NOX"/>
    <s v="THND_TONNE"/>
    <s v="A"/>
    <n v="2010"/>
    <n v="942.65899999999999"/>
    <m/>
    <n v="54"/>
    <n v="70.715000000000003"/>
    <n v="72326914"/>
    <x v="2"/>
  </r>
  <r>
    <x v="125"/>
    <s v="AIREMISSION"/>
    <s v="NOX"/>
    <s v="KG_CAP"/>
    <s v="A"/>
    <n v="2010"/>
    <n v="12.888"/>
    <m/>
    <n v="54"/>
    <n v="70.715000000000003"/>
    <n v="72326914"/>
    <x v="2"/>
  </r>
  <r>
    <x v="125"/>
    <s v="AIREMISSION"/>
    <s v="SOX"/>
    <s v="THND_TONNE"/>
    <s v="A"/>
    <n v="2010"/>
    <n v="2560.3780000000002"/>
    <m/>
    <n v="54"/>
    <n v="70.715000000000003"/>
    <n v="72326914"/>
    <x v="2"/>
  </r>
  <r>
    <x v="125"/>
    <s v="AIREMISSION"/>
    <s v="SOX"/>
    <s v="KG_CAP"/>
    <s v="A"/>
    <n v="2010"/>
    <n v="35.006"/>
    <m/>
    <n v="54"/>
    <n v="70.715000000000003"/>
    <n v="72326914"/>
    <x v="2"/>
  </r>
  <r>
    <x v="125"/>
    <s v="AIREMISSION"/>
    <s v="VOC"/>
    <s v="THND_TONNE"/>
    <s v="A"/>
    <n v="2010"/>
    <n v="974.77700000000004"/>
    <m/>
    <n v="54"/>
    <n v="70.715000000000003"/>
    <n v="72326914"/>
    <x v="2"/>
  </r>
  <r>
    <x v="125"/>
    <s v="AIREMISSION"/>
    <s v="VOC"/>
    <s v="KG_CAP"/>
    <s v="A"/>
    <n v="2010"/>
    <n v="13.327"/>
    <m/>
    <n v="54"/>
    <n v="70.715000000000003"/>
    <n v="72326914"/>
    <x v="2"/>
  </r>
  <r>
    <x v="125"/>
    <s v="AIREMISSION"/>
    <s v="CO"/>
    <s v="THND_TONNE"/>
    <s v="A"/>
    <n v="2011"/>
    <n v="3040.576"/>
    <s v="B"/>
    <n v="55"/>
    <n v="71.281999999999996"/>
    <n v="73409455"/>
    <x v="2"/>
  </r>
  <r>
    <x v="125"/>
    <s v="AIREMISSION"/>
    <s v="CO"/>
    <s v="KG_CAP"/>
    <s v="A"/>
    <n v="2011"/>
    <n v="40.965000000000003"/>
    <s v="B"/>
    <n v="55"/>
    <n v="71.281999999999996"/>
    <n v="73409455"/>
    <x v="2"/>
  </r>
  <r>
    <x v="125"/>
    <s v="AIREMISSION"/>
    <s v="CO2"/>
    <s v="MLN_TONNE"/>
    <s v="A"/>
    <n v="2011"/>
    <n v="284.79000000000002"/>
    <m/>
    <n v="55"/>
    <n v="71.281999999999996"/>
    <n v="73409455"/>
    <x v="2"/>
  </r>
  <r>
    <x v="125"/>
    <s v="AIREMISSION"/>
    <s v="CO2"/>
    <s v="TONNE_CAP"/>
    <s v="A"/>
    <n v="2011"/>
    <n v="3.85"/>
    <m/>
    <n v="55"/>
    <n v="71.281999999999996"/>
    <n v="73409455"/>
    <x v="2"/>
  </r>
  <r>
    <x v="125"/>
    <s v="AIREMISSION"/>
    <s v="GHG"/>
    <s v="TONNE_CAP"/>
    <s v="A"/>
    <n v="2011"/>
    <n v="5.8789999999999996"/>
    <m/>
    <n v="55"/>
    <n v="71.281999999999996"/>
    <n v="73409455"/>
    <x v="2"/>
  </r>
  <r>
    <x v="125"/>
    <s v="AIREMISSION"/>
    <s v="GHG"/>
    <s v="THND_TONNECO2"/>
    <s v="A"/>
    <n v="2011"/>
    <n v="436353.239"/>
    <m/>
    <n v="55"/>
    <n v="71.281999999999996"/>
    <n v="73409455"/>
    <x v="2"/>
  </r>
  <r>
    <x v="125"/>
    <s v="AIREMISSION"/>
    <s v="NOX"/>
    <s v="THND_TONNE"/>
    <s v="A"/>
    <n v="2011"/>
    <n v="1118.1949999999999"/>
    <m/>
    <n v="55"/>
    <n v="71.281999999999996"/>
    <n v="73409455"/>
    <x v="2"/>
  </r>
  <r>
    <x v="125"/>
    <s v="AIREMISSION"/>
    <s v="NOX"/>
    <s v="KG_CAP"/>
    <s v="A"/>
    <n v="2011"/>
    <n v="15.065"/>
    <m/>
    <n v="55"/>
    <n v="71.281999999999996"/>
    <n v="73409455"/>
    <x v="2"/>
  </r>
  <r>
    <x v="125"/>
    <s v="AIREMISSION"/>
    <s v="SOX"/>
    <s v="THND_TONNE"/>
    <s v="A"/>
    <n v="2011"/>
    <n v="2639.8780000000002"/>
    <m/>
    <n v="55"/>
    <n v="71.281999999999996"/>
    <n v="73409455"/>
    <x v="2"/>
  </r>
  <r>
    <x v="125"/>
    <s v="AIREMISSION"/>
    <s v="SOX"/>
    <s v="KG_CAP"/>
    <s v="A"/>
    <n v="2011"/>
    <n v="35.567"/>
    <m/>
    <n v="55"/>
    <n v="71.281999999999996"/>
    <n v="73409455"/>
    <x v="2"/>
  </r>
  <r>
    <x v="125"/>
    <s v="AIREMISSION"/>
    <s v="VOC"/>
    <s v="THND_TONNE"/>
    <s v="A"/>
    <n v="2011"/>
    <n v="982.41099999999994"/>
    <m/>
    <n v="55"/>
    <n v="71.281999999999996"/>
    <n v="73409455"/>
    <x v="2"/>
  </r>
  <r>
    <x v="125"/>
    <s v="AIREMISSION"/>
    <s v="VOC"/>
    <s v="KG_CAP"/>
    <s v="A"/>
    <n v="2011"/>
    <n v="13.236000000000001"/>
    <m/>
    <n v="55"/>
    <n v="71.281999999999996"/>
    <n v="73409455"/>
    <x v="2"/>
  </r>
  <r>
    <x v="125"/>
    <s v="AIREMISSION"/>
    <s v="CO"/>
    <s v="THND_TONNE"/>
    <s v="A"/>
    <n v="2012"/>
    <n v="3303.8380000000002"/>
    <m/>
    <n v="56"/>
    <n v="71.834000000000003"/>
    <n v="74569867"/>
    <x v="2"/>
  </r>
  <r>
    <x v="125"/>
    <s v="AIREMISSION"/>
    <s v="CO"/>
    <s v="KG_CAP"/>
    <s v="A"/>
    <n v="2012"/>
    <n v="43.948"/>
    <m/>
    <n v="56"/>
    <n v="71.834000000000003"/>
    <n v="74569867"/>
    <x v="2"/>
  </r>
  <r>
    <x v="125"/>
    <s v="AIREMISSION"/>
    <s v="CO2"/>
    <s v="MLN_TONNE"/>
    <s v="A"/>
    <n v="2012"/>
    <n v="302.67"/>
    <m/>
    <n v="56"/>
    <n v="71.834000000000003"/>
    <n v="74569867"/>
    <x v="2"/>
  </r>
  <r>
    <x v="125"/>
    <s v="AIREMISSION"/>
    <s v="CO2"/>
    <s v="TONNE_CAP"/>
    <s v="A"/>
    <n v="2012"/>
    <n v="4.04"/>
    <m/>
    <n v="56"/>
    <n v="71.834000000000003"/>
    <n v="74569867"/>
    <x v="2"/>
  </r>
  <r>
    <x v="125"/>
    <s v="AIREMISSION"/>
    <s v="GHG"/>
    <s v="TONNE_CAP"/>
    <s v="A"/>
    <n v="2012"/>
    <n v="5.9720000000000004"/>
    <m/>
    <n v="56"/>
    <n v="71.834000000000003"/>
    <n v="74569867"/>
    <x v="2"/>
  </r>
  <r>
    <x v="125"/>
    <s v="AIREMISSION"/>
    <s v="GHG"/>
    <s v="THND_TONNECO2"/>
    <s v="A"/>
    <n v="2012"/>
    <n v="448933.46799999999"/>
    <m/>
    <n v="56"/>
    <n v="71.834000000000003"/>
    <n v="74569867"/>
    <x v="2"/>
  </r>
  <r>
    <x v="125"/>
    <s v="AIREMISSION"/>
    <s v="NOX"/>
    <s v="THND_TONNE"/>
    <s v="A"/>
    <n v="2012"/>
    <n v="1089.636"/>
    <m/>
    <n v="56"/>
    <n v="71.834000000000003"/>
    <n v="74569867"/>
    <x v="2"/>
  </r>
  <r>
    <x v="125"/>
    <s v="AIREMISSION"/>
    <s v="NOX"/>
    <s v="KG_CAP"/>
    <s v="A"/>
    <n v="2012"/>
    <n v="14.494"/>
    <m/>
    <n v="56"/>
    <n v="71.834000000000003"/>
    <n v="74569867"/>
    <x v="2"/>
  </r>
  <r>
    <x v="125"/>
    <s v="AIREMISSION"/>
    <s v="SOX"/>
    <s v="THND_TONNE"/>
    <s v="A"/>
    <n v="2012"/>
    <n v="2715.9389999999999"/>
    <m/>
    <n v="56"/>
    <n v="71.834000000000003"/>
    <n v="74569867"/>
    <x v="2"/>
  </r>
  <r>
    <x v="125"/>
    <s v="AIREMISSION"/>
    <s v="SOX"/>
    <s v="KG_CAP"/>
    <s v="A"/>
    <n v="2012"/>
    <n v="36.128"/>
    <m/>
    <n v="56"/>
    <n v="71.834000000000003"/>
    <n v="74569867"/>
    <x v="2"/>
  </r>
  <r>
    <x v="125"/>
    <s v="AIREMISSION"/>
    <s v="VOC"/>
    <s v="THND_TONNE"/>
    <s v="A"/>
    <n v="2012"/>
    <n v="1032.3530000000001"/>
    <m/>
    <n v="56"/>
    <n v="71.834000000000003"/>
    <n v="74569867"/>
    <x v="2"/>
  </r>
  <r>
    <x v="125"/>
    <s v="AIREMISSION"/>
    <s v="VOC"/>
    <s v="KG_CAP"/>
    <s v="A"/>
    <n v="2012"/>
    <n v="13.733000000000001"/>
    <m/>
    <n v="56"/>
    <n v="71.834000000000003"/>
    <n v="74569867"/>
    <x v="2"/>
  </r>
  <r>
    <x v="125"/>
    <s v="AIREMISSION"/>
    <s v="CO"/>
    <s v="THND_TONNE"/>
    <s v="A"/>
    <n v="2013"/>
    <n v="2539.8429999999998"/>
    <m/>
    <n v="57"/>
    <n v="72.37"/>
    <n v="75787333"/>
    <x v="2"/>
  </r>
  <r>
    <x v="125"/>
    <s v="AIREMISSION"/>
    <s v="CO"/>
    <s v="KG_CAP"/>
    <s v="A"/>
    <n v="2013"/>
    <n v="33.395000000000003"/>
    <m/>
    <n v="57"/>
    <n v="72.37"/>
    <n v="75787333"/>
    <x v="2"/>
  </r>
  <r>
    <x v="125"/>
    <s v="AIREMISSION"/>
    <s v="CO2"/>
    <s v="MLN_TONNE"/>
    <s v="A"/>
    <n v="2013"/>
    <n v="284"/>
    <m/>
    <n v="57"/>
    <n v="72.37"/>
    <n v="75787333"/>
    <x v="2"/>
  </r>
  <r>
    <x v="125"/>
    <s v="AIREMISSION"/>
    <s v="CO2"/>
    <s v="TONNE_CAP"/>
    <s v="A"/>
    <n v="2013"/>
    <n v="3.75"/>
    <m/>
    <n v="57"/>
    <n v="72.37"/>
    <n v="75787333"/>
    <x v="2"/>
  </r>
  <r>
    <x v="125"/>
    <s v="AIREMISSION"/>
    <s v="GHG"/>
    <s v="TONNE_CAP"/>
    <s v="A"/>
    <n v="2013"/>
    <n v="5.8140000000000001"/>
    <m/>
    <n v="57"/>
    <n v="72.37"/>
    <n v="75787333"/>
    <x v="2"/>
  </r>
  <r>
    <x v="125"/>
    <s v="AIREMISSION"/>
    <s v="GHG"/>
    <s v="THND_TONNECO2"/>
    <s v="A"/>
    <n v="2013"/>
    <n v="442170.54599999997"/>
    <m/>
    <n v="57"/>
    <n v="72.37"/>
    <n v="75787333"/>
    <x v="2"/>
  </r>
  <r>
    <x v="125"/>
    <s v="AIREMISSION"/>
    <s v="NOX"/>
    <s v="THND_TONNE"/>
    <s v="A"/>
    <n v="2013"/>
    <n v="1044.2149999999999"/>
    <m/>
    <n v="57"/>
    <n v="72.37"/>
    <n v="75787333"/>
    <x v="2"/>
  </r>
  <r>
    <x v="125"/>
    <s v="AIREMISSION"/>
    <s v="NOX"/>
    <s v="KG_CAP"/>
    <s v="A"/>
    <n v="2013"/>
    <n v="13.73"/>
    <m/>
    <n v="57"/>
    <n v="72.37"/>
    <n v="75787333"/>
    <x v="2"/>
  </r>
  <r>
    <x v="125"/>
    <s v="AIREMISSION"/>
    <s v="SOX"/>
    <s v="THND_TONNE"/>
    <s v="A"/>
    <n v="2013"/>
    <n v="1931.171"/>
    <m/>
    <n v="57"/>
    <n v="72.37"/>
    <n v="75787333"/>
    <x v="2"/>
  </r>
  <r>
    <x v="125"/>
    <s v="AIREMISSION"/>
    <s v="SOX"/>
    <s v="KG_CAP"/>
    <s v="A"/>
    <n v="2013"/>
    <n v="25.391999999999999"/>
    <m/>
    <n v="57"/>
    <n v="72.37"/>
    <n v="75787333"/>
    <x v="2"/>
  </r>
  <r>
    <x v="125"/>
    <s v="AIREMISSION"/>
    <s v="VOC"/>
    <s v="THND_TONNE"/>
    <s v="A"/>
    <n v="2013"/>
    <n v="986.67899999999997"/>
    <m/>
    <n v="57"/>
    <n v="72.37"/>
    <n v="75787333"/>
    <x v="2"/>
  </r>
  <r>
    <x v="125"/>
    <s v="AIREMISSION"/>
    <s v="VOC"/>
    <s v="KG_CAP"/>
    <s v="A"/>
    <n v="2013"/>
    <n v="12.973000000000001"/>
    <m/>
    <n v="57"/>
    <n v="72.37"/>
    <n v="75787333"/>
    <x v="2"/>
  </r>
  <r>
    <x v="125"/>
    <s v="AIREMISSION"/>
    <s v="CO"/>
    <s v="THND_TONNE"/>
    <s v="A"/>
    <n v="2014"/>
    <n v="2467.0279999999998"/>
    <m/>
    <n v="58"/>
    <n v="72.891000000000005"/>
    <n v="77030628"/>
    <x v="2"/>
  </r>
  <r>
    <x v="125"/>
    <s v="AIREMISSION"/>
    <s v="CO"/>
    <s v="KG_CAP"/>
    <s v="A"/>
    <n v="2014"/>
    <n v="32.08"/>
    <m/>
    <n v="58"/>
    <n v="72.891000000000005"/>
    <n v="77030628"/>
    <x v="2"/>
  </r>
  <r>
    <x v="125"/>
    <s v="AIREMISSION"/>
    <s v="CO2"/>
    <s v="MLN_TONNE"/>
    <s v="A"/>
    <n v="2014"/>
    <n v="307.11"/>
    <m/>
    <n v="58"/>
    <n v="72.891000000000005"/>
    <n v="77030628"/>
    <x v="2"/>
  </r>
  <r>
    <x v="125"/>
    <s v="AIREMISSION"/>
    <s v="CO2"/>
    <s v="TONNE_CAP"/>
    <s v="A"/>
    <n v="2014"/>
    <n v="4.01"/>
    <m/>
    <n v="58"/>
    <n v="72.891000000000005"/>
    <n v="77030628"/>
    <x v="2"/>
  </r>
  <r>
    <x v="125"/>
    <s v="AIREMISSION"/>
    <s v="GHG"/>
    <s v="TONNE_CAP"/>
    <s v="A"/>
    <n v="2014"/>
    <n v="5.9249999999999998"/>
    <m/>
    <n v="58"/>
    <n v="72.891000000000005"/>
    <n v="77030628"/>
    <x v="2"/>
  </r>
  <r>
    <x v="125"/>
    <s v="AIREMISSION"/>
    <s v="GHG"/>
    <s v="THND_TONNECO2"/>
    <s v="A"/>
    <n v="2014"/>
    <n v="455614.99400000001"/>
    <m/>
    <n v="58"/>
    <n v="72.891000000000005"/>
    <n v="77030628"/>
    <x v="2"/>
  </r>
  <r>
    <x v="125"/>
    <s v="AIREMISSION"/>
    <s v="NOX"/>
    <s v="THND_TONNE"/>
    <s v="A"/>
    <n v="2014"/>
    <n v="1051.385"/>
    <m/>
    <n v="58"/>
    <n v="72.891000000000005"/>
    <n v="77030628"/>
    <x v="2"/>
  </r>
  <r>
    <x v="125"/>
    <s v="AIREMISSION"/>
    <s v="NOX"/>
    <s v="KG_CAP"/>
    <s v="A"/>
    <n v="2014"/>
    <n v="13.672000000000001"/>
    <m/>
    <n v="58"/>
    <n v="72.891000000000005"/>
    <n v="77030628"/>
    <x v="2"/>
  </r>
  <r>
    <x v="125"/>
    <s v="AIREMISSION"/>
    <s v="SOX"/>
    <s v="THND_TONNE"/>
    <s v="A"/>
    <n v="2014"/>
    <n v="2147.5659999999998"/>
    <m/>
    <n v="58"/>
    <n v="72.891000000000005"/>
    <n v="77030628"/>
    <x v="2"/>
  </r>
  <r>
    <x v="125"/>
    <s v="AIREMISSION"/>
    <s v="SOX"/>
    <s v="KG_CAP"/>
    <s v="A"/>
    <n v="2014"/>
    <n v="27.925999999999998"/>
    <m/>
    <n v="58"/>
    <n v="72.891000000000005"/>
    <n v="77030628"/>
    <x v="2"/>
  </r>
  <r>
    <x v="125"/>
    <s v="AIREMISSION"/>
    <s v="VOC"/>
    <s v="THND_TONNE"/>
    <s v="A"/>
    <n v="2014"/>
    <n v="955.71799999999996"/>
    <m/>
    <n v="58"/>
    <n v="72.891000000000005"/>
    <n v="77030628"/>
    <x v="2"/>
  </r>
  <r>
    <x v="125"/>
    <s v="AIREMISSION"/>
    <s v="VOC"/>
    <s v="KG_CAP"/>
    <s v="A"/>
    <n v="2014"/>
    <n v="12.428000000000001"/>
    <m/>
    <n v="58"/>
    <n v="72.891000000000005"/>
    <n v="77030628"/>
    <x v="2"/>
  </r>
  <r>
    <x v="125"/>
    <s v="AIREMISSION"/>
    <s v="GHG"/>
    <s v="TONNE_CAP"/>
    <s v="A"/>
    <n v="2015"/>
    <n v="6.1109999999999998"/>
    <m/>
    <n v="59"/>
    <n v="73.397000000000006"/>
    <n v="78271472"/>
    <x v="2"/>
  </r>
  <r>
    <x v="125"/>
    <s v="AIREMISSION"/>
    <s v="GHG"/>
    <s v="THND_TONNECO2"/>
    <s v="A"/>
    <n v="2015"/>
    <n v="475056.402"/>
    <m/>
    <n v="59"/>
    <n v="73.397000000000006"/>
    <n v="78271472"/>
    <x v="2"/>
  </r>
  <r>
    <x v="126"/>
    <s v="AIREMISSION"/>
    <s v="CO2"/>
    <s v="MLN_TONNE"/>
    <s v="A"/>
    <n v="1971"/>
    <n v="1.4"/>
    <m/>
    <n v="15"/>
    <n v="8.4309999999999992"/>
    <n v="14045824"/>
    <x v="0"/>
  </r>
  <r>
    <x v="126"/>
    <s v="AIREMISSION"/>
    <s v="CO2"/>
    <s v="TONNE_CAP"/>
    <s v="A"/>
    <n v="1971"/>
    <n v="0.1"/>
    <m/>
    <n v="15"/>
    <n v="8.4309999999999992"/>
    <n v="14045824"/>
    <x v="0"/>
  </r>
  <r>
    <x v="126"/>
    <s v="AIREMISSION"/>
    <s v="CO2"/>
    <s v="MLN_TONNE"/>
    <s v="A"/>
    <n v="1972"/>
    <n v="1.64"/>
    <m/>
    <n v="16"/>
    <n v="9.048"/>
    <n v="14506617"/>
    <x v="0"/>
  </r>
  <r>
    <x v="126"/>
    <s v="AIREMISSION"/>
    <s v="CO2"/>
    <s v="TONNE_CAP"/>
    <s v="A"/>
    <n v="1972"/>
    <n v="0.11"/>
    <m/>
    <n v="16"/>
    <n v="9.048"/>
    <n v="14506617"/>
    <x v="0"/>
  </r>
  <r>
    <x v="126"/>
    <s v="AIREMISSION"/>
    <s v="CO2"/>
    <s v="MLN_TONNE"/>
    <s v="A"/>
    <n v="1973"/>
    <n v="1.67"/>
    <m/>
    <n v="17"/>
    <n v="9.7040000000000006"/>
    <n v="14985131"/>
    <x v="0"/>
  </r>
  <r>
    <x v="126"/>
    <s v="AIREMISSION"/>
    <s v="CO2"/>
    <s v="TONNE_CAP"/>
    <s v="A"/>
    <n v="1973"/>
    <n v="0.11"/>
    <m/>
    <n v="17"/>
    <n v="9.7040000000000006"/>
    <n v="14985131"/>
    <x v="0"/>
  </r>
  <r>
    <x v="126"/>
    <s v="AIREMISSION"/>
    <s v="CO2"/>
    <s v="MLN_TONNE"/>
    <s v="A"/>
    <n v="1974"/>
    <n v="1.5"/>
    <m/>
    <n v="18"/>
    <n v="10.403"/>
    <n v="15477294"/>
    <x v="0"/>
  </r>
  <r>
    <x v="126"/>
    <s v="AIREMISSION"/>
    <s v="CO2"/>
    <s v="TONNE_CAP"/>
    <s v="A"/>
    <n v="1974"/>
    <n v="0.1"/>
    <m/>
    <n v="18"/>
    <n v="10.403"/>
    <n v="15477294"/>
    <x v="0"/>
  </r>
  <r>
    <x v="126"/>
    <s v="AIREMISSION"/>
    <s v="CO2"/>
    <s v="MLN_TONNE"/>
    <s v="A"/>
    <n v="1975"/>
    <n v="1.4"/>
    <m/>
    <n v="19"/>
    <n v="11.146000000000001"/>
    <n v="15980301"/>
    <x v="0"/>
  </r>
  <r>
    <x v="126"/>
    <s v="AIREMISSION"/>
    <s v="CO2"/>
    <s v="TONNE_CAP"/>
    <s v="A"/>
    <n v="1975"/>
    <n v="0.09"/>
    <m/>
    <n v="19"/>
    <n v="11.146000000000001"/>
    <n v="15980301"/>
    <x v="0"/>
  </r>
  <r>
    <x v="126"/>
    <s v="AIREMISSION"/>
    <s v="CO2"/>
    <s v="MLN_TONNE"/>
    <s v="A"/>
    <n v="1976"/>
    <n v="1.38"/>
    <m/>
    <n v="20"/>
    <n v="11.936999999999999"/>
    <n v="16493305"/>
    <x v="0"/>
  </r>
  <r>
    <x v="126"/>
    <s v="AIREMISSION"/>
    <s v="CO2"/>
    <s v="TONNE_CAP"/>
    <s v="A"/>
    <n v="1976"/>
    <n v="0.08"/>
    <m/>
    <n v="20"/>
    <n v="11.936999999999999"/>
    <n v="16493305"/>
    <x v="0"/>
  </r>
  <r>
    <x v="126"/>
    <s v="AIREMISSION"/>
    <s v="CO2"/>
    <s v="MLN_TONNE"/>
    <s v="A"/>
    <n v="1977"/>
    <n v="1.39"/>
    <m/>
    <n v="21"/>
    <n v="12.773"/>
    <n v="17017670"/>
    <x v="0"/>
  </r>
  <r>
    <x v="126"/>
    <s v="AIREMISSION"/>
    <s v="CO2"/>
    <s v="TONNE_CAP"/>
    <s v="A"/>
    <n v="1977"/>
    <n v="0.08"/>
    <m/>
    <n v="21"/>
    <n v="12.773"/>
    <n v="17017670"/>
    <x v="0"/>
  </r>
  <r>
    <x v="126"/>
    <s v="AIREMISSION"/>
    <s v="CO2"/>
    <s v="MLN_TONNE"/>
    <s v="A"/>
    <n v="1978"/>
    <n v="1.49"/>
    <m/>
    <n v="22"/>
    <n v="13.659000000000001"/>
    <n v="17555494"/>
    <x v="0"/>
  </r>
  <r>
    <x v="126"/>
    <s v="AIREMISSION"/>
    <s v="CO2"/>
    <s v="TONNE_CAP"/>
    <s v="A"/>
    <n v="1978"/>
    <n v="0.08"/>
    <m/>
    <n v="22"/>
    <n v="13.659000000000001"/>
    <n v="17555494"/>
    <x v="0"/>
  </r>
  <r>
    <x v="126"/>
    <s v="AIREMISSION"/>
    <s v="CO2"/>
    <s v="MLN_TONNE"/>
    <s v="A"/>
    <n v="1979"/>
    <n v="1.52"/>
    <m/>
    <n v="23"/>
    <n v="14.141"/>
    <n v="18109884"/>
    <x v="0"/>
  </r>
  <r>
    <x v="126"/>
    <s v="AIREMISSION"/>
    <s v="CO2"/>
    <s v="TONNE_CAP"/>
    <s v="A"/>
    <n v="1979"/>
    <n v="0.08"/>
    <m/>
    <n v="23"/>
    <n v="14.141"/>
    <n v="18109884"/>
    <x v="0"/>
  </r>
  <r>
    <x v="126"/>
    <s v="AIREMISSION"/>
    <s v="CO2"/>
    <s v="MLN_TONNE"/>
    <s v="A"/>
    <n v="1980"/>
    <n v="1.49"/>
    <m/>
    <n v="24"/>
    <n v="14.555"/>
    <n v="18683157"/>
    <x v="0"/>
  </r>
  <r>
    <x v="126"/>
    <s v="AIREMISSION"/>
    <s v="CO2"/>
    <s v="TONNE_CAP"/>
    <s v="A"/>
    <n v="1980"/>
    <n v="0.08"/>
    <m/>
    <n v="24"/>
    <n v="14.555"/>
    <n v="18683157"/>
    <x v="0"/>
  </r>
  <r>
    <x v="126"/>
    <s v="AIREMISSION"/>
    <s v="CO2"/>
    <s v="MLN_TONNE"/>
    <s v="A"/>
    <n v="1981"/>
    <n v="1.47"/>
    <m/>
    <n v="25"/>
    <n v="14.976000000000001"/>
    <n v="19277108"/>
    <x v="0"/>
  </r>
  <r>
    <x v="126"/>
    <s v="AIREMISSION"/>
    <s v="CO2"/>
    <s v="TONNE_CAP"/>
    <s v="A"/>
    <n v="1981"/>
    <n v="0.08"/>
    <m/>
    <n v="25"/>
    <n v="14.976000000000001"/>
    <n v="19277108"/>
    <x v="0"/>
  </r>
  <r>
    <x v="126"/>
    <s v="AIREMISSION"/>
    <s v="CO2"/>
    <s v="MLN_TONNE"/>
    <s v="A"/>
    <n v="1982"/>
    <n v="1.35"/>
    <m/>
    <n v="26"/>
    <n v="15.409000000000001"/>
    <n v="19891548"/>
    <x v="0"/>
  </r>
  <r>
    <x v="126"/>
    <s v="AIREMISSION"/>
    <s v="CO2"/>
    <s v="TONNE_CAP"/>
    <s v="A"/>
    <n v="1982"/>
    <n v="7.0000000000000007E-2"/>
    <m/>
    <n v="26"/>
    <n v="15.409000000000001"/>
    <n v="19891548"/>
    <x v="0"/>
  </r>
  <r>
    <x v="126"/>
    <s v="AIREMISSION"/>
    <s v="CO2"/>
    <s v="MLN_TONNE"/>
    <s v="A"/>
    <n v="1983"/>
    <n v="1.37"/>
    <m/>
    <n v="27"/>
    <n v="15.851000000000001"/>
    <n v="20524666"/>
    <x v="0"/>
  </r>
  <r>
    <x v="126"/>
    <s v="AIREMISSION"/>
    <s v="CO2"/>
    <s v="TONNE_CAP"/>
    <s v="A"/>
    <n v="1983"/>
    <n v="7.0000000000000007E-2"/>
    <m/>
    <n v="27"/>
    <n v="15.851000000000001"/>
    <n v="20524666"/>
    <x v="0"/>
  </r>
  <r>
    <x v="126"/>
    <s v="AIREMISSION"/>
    <s v="CO2"/>
    <s v="MLN_TONNE"/>
    <s v="A"/>
    <n v="1984"/>
    <n v="1.39"/>
    <m/>
    <n v="28"/>
    <n v="16.305"/>
    <n v="21173603"/>
    <x v="0"/>
  </r>
  <r>
    <x v="126"/>
    <s v="AIREMISSION"/>
    <s v="CO2"/>
    <s v="TONNE_CAP"/>
    <s v="A"/>
    <n v="1984"/>
    <n v="7.0000000000000007E-2"/>
    <m/>
    <n v="28"/>
    <n v="16.305"/>
    <n v="21173603"/>
    <x v="0"/>
  </r>
  <r>
    <x v="126"/>
    <s v="AIREMISSION"/>
    <s v="CO2"/>
    <s v="MLN_TONNE"/>
    <s v="A"/>
    <n v="1985"/>
    <n v="1.46"/>
    <m/>
    <n v="29"/>
    <n v="16.766999999999999"/>
    <n v="21836999"/>
    <x v="0"/>
  </r>
  <r>
    <x v="126"/>
    <s v="AIREMISSION"/>
    <s v="CO2"/>
    <s v="TONNE_CAP"/>
    <s v="A"/>
    <n v="1985"/>
    <n v="7.0000000000000007E-2"/>
    <m/>
    <n v="29"/>
    <n v="16.766999999999999"/>
    <n v="21836999"/>
    <x v="0"/>
  </r>
  <r>
    <x v="126"/>
    <s v="AIREMISSION"/>
    <s v="CO2"/>
    <s v="MLN_TONNE"/>
    <s v="A"/>
    <n v="1986"/>
    <n v="1.54"/>
    <m/>
    <n v="30"/>
    <n v="17.241"/>
    <n v="22511243"/>
    <x v="0"/>
  </r>
  <r>
    <x v="126"/>
    <s v="AIREMISSION"/>
    <s v="CO2"/>
    <s v="TONNE_CAP"/>
    <s v="A"/>
    <n v="1986"/>
    <n v="7.0000000000000007E-2"/>
    <m/>
    <n v="30"/>
    <n v="17.241"/>
    <n v="22511243"/>
    <x v="0"/>
  </r>
  <r>
    <x v="126"/>
    <s v="AIREMISSION"/>
    <s v="CO2"/>
    <s v="MLN_TONNE"/>
    <s v="A"/>
    <n v="1987"/>
    <n v="1.54"/>
    <m/>
    <n v="31"/>
    <n v="17.725000000000001"/>
    <n v="23198533"/>
    <x v="0"/>
  </r>
  <r>
    <x v="126"/>
    <s v="AIREMISSION"/>
    <s v="CO2"/>
    <s v="TONNE_CAP"/>
    <s v="A"/>
    <n v="1987"/>
    <n v="7.0000000000000007E-2"/>
    <m/>
    <n v="31"/>
    <n v="17.725000000000001"/>
    <n v="23198533"/>
    <x v="0"/>
  </r>
  <r>
    <x v="126"/>
    <s v="AIREMISSION"/>
    <s v="CO2"/>
    <s v="MLN_TONNE"/>
    <s v="A"/>
    <n v="1988"/>
    <n v="1.58"/>
    <m/>
    <n v="32"/>
    <n v="18.221"/>
    <n v="23909954"/>
    <x v="0"/>
  </r>
  <r>
    <x v="126"/>
    <s v="AIREMISSION"/>
    <s v="CO2"/>
    <s v="TONNE_CAP"/>
    <s v="A"/>
    <n v="1988"/>
    <n v="7.0000000000000007E-2"/>
    <m/>
    <n v="32"/>
    <n v="18.221"/>
    <n v="23909954"/>
    <x v="0"/>
  </r>
  <r>
    <x v="126"/>
    <s v="AIREMISSION"/>
    <s v="CO2"/>
    <s v="MLN_TONNE"/>
    <s v="A"/>
    <n v="1989"/>
    <n v="1.6"/>
    <m/>
    <n v="33"/>
    <n v="18.565000000000001"/>
    <n v="24660575"/>
    <x v="0"/>
  </r>
  <r>
    <x v="126"/>
    <s v="AIREMISSION"/>
    <s v="CO2"/>
    <s v="TONNE_CAP"/>
    <s v="A"/>
    <n v="1989"/>
    <n v="0.06"/>
    <m/>
    <n v="33"/>
    <n v="18.565000000000001"/>
    <n v="24660575"/>
    <x v="0"/>
  </r>
  <r>
    <x v="126"/>
    <s v="AIREMISSION"/>
    <s v="CO2"/>
    <s v="MLN_TONNE"/>
    <s v="A"/>
    <n v="1990"/>
    <n v="1.67"/>
    <m/>
    <n v="34"/>
    <n v="18.884"/>
    <n v="25459604"/>
    <x v="0"/>
  </r>
  <r>
    <x v="126"/>
    <s v="AIREMISSION"/>
    <s v="CO2"/>
    <s v="TONNE_CAP"/>
    <s v="A"/>
    <n v="1990"/>
    <n v="7.0000000000000007E-2"/>
    <m/>
    <n v="34"/>
    <n v="18.884"/>
    <n v="25459604"/>
    <x v="0"/>
  </r>
  <r>
    <x v="126"/>
    <s v="AIREMISSION"/>
    <s v="CO2"/>
    <s v="MLN_TONNE"/>
    <s v="A"/>
    <n v="1991"/>
    <n v="1.64"/>
    <m/>
    <n v="35"/>
    <n v="19.207999999999998"/>
    <n v="26315013"/>
    <x v="0"/>
  </r>
  <r>
    <x v="126"/>
    <s v="AIREMISSION"/>
    <s v="CO2"/>
    <s v="TONNE_CAP"/>
    <s v="A"/>
    <n v="1991"/>
    <n v="0.06"/>
    <m/>
    <n v="35"/>
    <n v="19.207999999999998"/>
    <n v="26315013"/>
    <x v="0"/>
  </r>
  <r>
    <x v="126"/>
    <s v="AIREMISSION"/>
    <s v="CO2"/>
    <s v="MLN_TONNE"/>
    <s v="A"/>
    <n v="1992"/>
    <n v="1.64"/>
    <m/>
    <n v="36"/>
    <n v="19.536000000000001"/>
    <n v="27219619"/>
    <x v="0"/>
  </r>
  <r>
    <x v="126"/>
    <s v="AIREMISSION"/>
    <s v="CO2"/>
    <s v="TONNE_CAP"/>
    <s v="A"/>
    <n v="1992"/>
    <n v="0.06"/>
    <m/>
    <n v="36"/>
    <n v="19.536000000000001"/>
    <n v="27219619"/>
    <x v="0"/>
  </r>
  <r>
    <x v="126"/>
    <s v="AIREMISSION"/>
    <s v="CO2"/>
    <s v="MLN_TONNE"/>
    <s v="A"/>
    <n v="1993"/>
    <n v="1.69"/>
    <m/>
    <n v="37"/>
    <n v="19.867000000000001"/>
    <n v="28149328"/>
    <x v="0"/>
  </r>
  <r>
    <x v="126"/>
    <s v="AIREMISSION"/>
    <s v="CO2"/>
    <s v="TONNE_CAP"/>
    <s v="A"/>
    <n v="1993"/>
    <n v="0.06"/>
    <m/>
    <n v="37"/>
    <n v="19.867000000000001"/>
    <n v="28149328"/>
    <x v="0"/>
  </r>
  <r>
    <x v="126"/>
    <s v="AIREMISSION"/>
    <s v="CO2"/>
    <s v="MLN_TONNE"/>
    <s v="A"/>
    <n v="1994"/>
    <n v="1.78"/>
    <m/>
    <n v="38"/>
    <n v="20.202999999999999"/>
    <n v="29070615"/>
    <x v="0"/>
  </r>
  <r>
    <x v="126"/>
    <s v="AIREMISSION"/>
    <s v="CO2"/>
    <s v="TONNE_CAP"/>
    <s v="A"/>
    <n v="1994"/>
    <n v="0.06"/>
    <m/>
    <n v="38"/>
    <n v="20.202999999999999"/>
    <n v="29070615"/>
    <x v="0"/>
  </r>
  <r>
    <x v="126"/>
    <s v="AIREMISSION"/>
    <s v="CO2"/>
    <s v="MLN_TONNE"/>
    <s v="A"/>
    <n v="1995"/>
    <n v="2.4900000000000002"/>
    <m/>
    <n v="39"/>
    <n v="20.542999999999999"/>
    <n v="29960776"/>
    <x v="0"/>
  </r>
  <r>
    <x v="126"/>
    <s v="AIREMISSION"/>
    <s v="CO2"/>
    <s v="TONNE_CAP"/>
    <s v="A"/>
    <n v="1995"/>
    <n v="0.08"/>
    <m/>
    <n v="39"/>
    <n v="20.542999999999999"/>
    <n v="29960776"/>
    <x v="0"/>
  </r>
  <r>
    <x v="126"/>
    <s v="AIREMISSION"/>
    <s v="CO2"/>
    <s v="MLN_TONNE"/>
    <s v="A"/>
    <n v="1996"/>
    <n v="2.77"/>
    <m/>
    <n v="40"/>
    <n v="20.888000000000002"/>
    <n v="30811854"/>
    <x v="0"/>
  </r>
  <r>
    <x v="126"/>
    <s v="AIREMISSION"/>
    <s v="CO2"/>
    <s v="TONNE_CAP"/>
    <s v="A"/>
    <n v="1996"/>
    <n v="0.09"/>
    <m/>
    <n v="40"/>
    <n v="20.888000000000002"/>
    <n v="30811854"/>
    <x v="0"/>
  </r>
  <r>
    <x v="126"/>
    <s v="AIREMISSION"/>
    <s v="CO2"/>
    <s v="MLN_TONNE"/>
    <s v="A"/>
    <n v="1997"/>
    <n v="2.63"/>
    <m/>
    <n v="41"/>
    <n v="21.236999999999998"/>
    <n v="31635251"/>
    <x v="0"/>
  </r>
  <r>
    <x v="126"/>
    <s v="AIREMISSION"/>
    <s v="CO2"/>
    <s v="TONNE_CAP"/>
    <s v="A"/>
    <n v="1997"/>
    <n v="0.08"/>
    <m/>
    <n v="41"/>
    <n v="21.236999999999998"/>
    <n v="31635251"/>
    <x v="0"/>
  </r>
  <r>
    <x v="126"/>
    <s v="AIREMISSION"/>
    <s v="CO2"/>
    <s v="MLN_TONNE"/>
    <s v="A"/>
    <n v="1998"/>
    <n v="2.38"/>
    <m/>
    <n v="42"/>
    <n v="21.59"/>
    <n v="32451713"/>
    <x v="0"/>
  </r>
  <r>
    <x v="126"/>
    <s v="AIREMISSION"/>
    <s v="CO2"/>
    <s v="TONNE_CAP"/>
    <s v="A"/>
    <n v="1998"/>
    <n v="7.0000000000000007E-2"/>
    <m/>
    <n v="42"/>
    <n v="21.59"/>
    <n v="32451713"/>
    <x v="0"/>
  </r>
  <r>
    <x v="126"/>
    <s v="AIREMISSION"/>
    <s v="CO2"/>
    <s v="MLN_TONNE"/>
    <s v="A"/>
    <n v="1999"/>
    <n v="2.1800000000000002"/>
    <m/>
    <n v="43"/>
    <n v="21.946999999999999"/>
    <n v="33291540"/>
    <x v="0"/>
  </r>
  <r>
    <x v="126"/>
    <s v="AIREMISSION"/>
    <s v="CO2"/>
    <s v="TONNE_CAP"/>
    <s v="A"/>
    <n v="1999"/>
    <n v="7.0000000000000007E-2"/>
    <m/>
    <n v="43"/>
    <n v="21.946999999999999"/>
    <n v="33291540"/>
    <x v="0"/>
  </r>
  <r>
    <x v="126"/>
    <s v="AIREMISSION"/>
    <s v="CO2"/>
    <s v="MLN_TONNE"/>
    <s v="A"/>
    <n v="2000"/>
    <n v="2.61"/>
    <m/>
    <n v="44"/>
    <n v="22.309000000000001"/>
    <n v="34178042"/>
    <x v="0"/>
  </r>
  <r>
    <x v="126"/>
    <s v="AIREMISSION"/>
    <s v="CO2"/>
    <s v="TONNE_CAP"/>
    <s v="A"/>
    <n v="2000"/>
    <n v="0.08"/>
    <m/>
    <n v="44"/>
    <n v="22.309000000000001"/>
    <n v="34178042"/>
    <x v="0"/>
  </r>
  <r>
    <x v="126"/>
    <s v="AIREMISSION"/>
    <s v="CO2"/>
    <s v="MLN_TONNE"/>
    <s v="A"/>
    <n v="2001"/>
    <n v="2.76"/>
    <m/>
    <n v="45"/>
    <n v="22.673999999999999"/>
    <n v="35117019"/>
    <x v="0"/>
  </r>
  <r>
    <x v="126"/>
    <s v="AIREMISSION"/>
    <s v="CO2"/>
    <s v="TONNE_CAP"/>
    <s v="A"/>
    <n v="2001"/>
    <n v="0.08"/>
    <m/>
    <n v="45"/>
    <n v="22.673999999999999"/>
    <n v="35117019"/>
    <x v="0"/>
  </r>
  <r>
    <x v="126"/>
    <s v="AIREMISSION"/>
    <s v="CO2"/>
    <s v="MLN_TONNE"/>
    <s v="A"/>
    <n v="2002"/>
    <n v="3.15"/>
    <m/>
    <n v="46"/>
    <n v="23.044"/>
    <n v="36105808"/>
    <x v="0"/>
  </r>
  <r>
    <x v="126"/>
    <s v="AIREMISSION"/>
    <s v="CO2"/>
    <s v="TONNE_CAP"/>
    <s v="A"/>
    <n v="2002"/>
    <n v="0.09"/>
    <m/>
    <n v="46"/>
    <n v="23.044"/>
    <n v="36105808"/>
    <x v="0"/>
  </r>
  <r>
    <x v="126"/>
    <s v="AIREMISSION"/>
    <s v="CO2"/>
    <s v="MLN_TONNE"/>
    <s v="A"/>
    <n v="2003"/>
    <n v="3.29"/>
    <m/>
    <n v="47"/>
    <n v="23.611000000000001"/>
    <n v="37149072"/>
    <x v="0"/>
  </r>
  <r>
    <x v="126"/>
    <s v="AIREMISSION"/>
    <s v="CO2"/>
    <s v="TONNE_CAP"/>
    <s v="A"/>
    <n v="2003"/>
    <n v="0.09"/>
    <m/>
    <n v="47"/>
    <n v="23.611000000000001"/>
    <n v="37149072"/>
    <x v="0"/>
  </r>
  <r>
    <x v="126"/>
    <s v="AIREMISSION"/>
    <s v="CO2"/>
    <s v="MLN_TONNE"/>
    <s v="A"/>
    <n v="2004"/>
    <n v="4.57"/>
    <m/>
    <n v="48"/>
    <n v="24.222999999999999"/>
    <n v="38249984"/>
    <x v="0"/>
  </r>
  <r>
    <x v="126"/>
    <s v="AIREMISSION"/>
    <s v="CO2"/>
    <s v="TONNE_CAP"/>
    <s v="A"/>
    <n v="2004"/>
    <n v="0.12"/>
    <m/>
    <n v="48"/>
    <n v="24.222999999999999"/>
    <n v="38249984"/>
    <x v="0"/>
  </r>
  <r>
    <x v="126"/>
    <s v="AIREMISSION"/>
    <s v="CO2"/>
    <s v="MLN_TONNE"/>
    <s v="A"/>
    <n v="2005"/>
    <n v="5.05"/>
    <m/>
    <n v="49"/>
    <n v="24.844999999999999"/>
    <n v="39410545"/>
    <x v="0"/>
  </r>
  <r>
    <x v="126"/>
    <s v="AIREMISSION"/>
    <s v="CO2"/>
    <s v="TONNE_CAP"/>
    <s v="A"/>
    <n v="2005"/>
    <n v="0.13"/>
    <m/>
    <n v="49"/>
    <n v="24.844999999999999"/>
    <n v="39410545"/>
    <x v="0"/>
  </r>
  <r>
    <x v="126"/>
    <s v="AIREMISSION"/>
    <s v="CO2"/>
    <s v="MLN_TONNE"/>
    <s v="A"/>
    <n v="2006"/>
    <n v="5.39"/>
    <m/>
    <n v="50"/>
    <n v="25.478000000000002"/>
    <n v="40634948"/>
    <x v="0"/>
  </r>
  <r>
    <x v="126"/>
    <s v="AIREMISSION"/>
    <s v="CO2"/>
    <s v="TONNE_CAP"/>
    <s v="A"/>
    <n v="2006"/>
    <n v="0.13"/>
    <m/>
    <n v="50"/>
    <n v="25.478000000000002"/>
    <n v="40634948"/>
    <x v="0"/>
  </r>
  <r>
    <x v="126"/>
    <s v="AIREMISSION"/>
    <s v="CO2"/>
    <s v="MLN_TONNE"/>
    <s v="A"/>
    <n v="2007"/>
    <n v="5.2"/>
    <m/>
    <n v="51"/>
    <n v="26.120999999999999"/>
    <n v="41923715"/>
    <x v="0"/>
  </r>
  <r>
    <x v="126"/>
    <s v="AIREMISSION"/>
    <s v="CO2"/>
    <s v="TONNE_CAP"/>
    <s v="A"/>
    <n v="2007"/>
    <n v="0.13"/>
    <m/>
    <n v="51"/>
    <n v="26.120999999999999"/>
    <n v="41923715"/>
    <x v="0"/>
  </r>
  <r>
    <x v="126"/>
    <s v="AIREMISSION"/>
    <s v="CO2"/>
    <s v="MLN_TONNE"/>
    <s v="A"/>
    <n v="2008"/>
    <n v="5.32"/>
    <m/>
    <n v="52"/>
    <n v="26.776"/>
    <n v="43270144"/>
    <x v="0"/>
  </r>
  <r>
    <x v="126"/>
    <s v="AIREMISSION"/>
    <s v="CO2"/>
    <s v="TONNE_CAP"/>
    <s v="A"/>
    <n v="2008"/>
    <n v="0.12"/>
    <m/>
    <n v="52"/>
    <n v="26.776"/>
    <n v="43270144"/>
    <x v="0"/>
  </r>
  <r>
    <x v="126"/>
    <s v="AIREMISSION"/>
    <s v="CO2"/>
    <s v="MLN_TONNE"/>
    <s v="A"/>
    <n v="2009"/>
    <n v="5.0999999999999996"/>
    <m/>
    <n v="53"/>
    <n v="27.439"/>
    <n v="44664231"/>
    <x v="0"/>
  </r>
  <r>
    <x v="126"/>
    <s v="AIREMISSION"/>
    <s v="CO2"/>
    <s v="TONNE_CAP"/>
    <s v="A"/>
    <n v="2009"/>
    <n v="0.12"/>
    <m/>
    <n v="53"/>
    <n v="27.439"/>
    <n v="44664231"/>
    <x v="0"/>
  </r>
  <r>
    <x v="126"/>
    <s v="AIREMISSION"/>
    <s v="CO2"/>
    <s v="MLN_TONNE"/>
    <s v="A"/>
    <n v="2010"/>
    <n v="6.13"/>
    <m/>
    <n v="54"/>
    <n v="28.114000000000001"/>
    <n v="46098591"/>
    <x v="0"/>
  </r>
  <r>
    <x v="126"/>
    <s v="AIREMISSION"/>
    <s v="CO2"/>
    <s v="TONNE_CAP"/>
    <s v="A"/>
    <n v="2010"/>
    <n v="0.13"/>
    <m/>
    <n v="54"/>
    <n v="28.114000000000001"/>
    <n v="46098591"/>
    <x v="0"/>
  </r>
  <r>
    <x v="126"/>
    <s v="AIREMISSION"/>
    <s v="CO2"/>
    <s v="MLN_TONNE"/>
    <s v="A"/>
    <n v="2011"/>
    <n v="7.84"/>
    <m/>
    <n v="55"/>
    <n v="28.797999999999998"/>
    <n v="47570902"/>
    <x v="0"/>
  </r>
  <r>
    <x v="126"/>
    <s v="AIREMISSION"/>
    <s v="CO2"/>
    <s v="TONNE_CAP"/>
    <s v="A"/>
    <n v="2011"/>
    <n v="0.17"/>
    <m/>
    <n v="55"/>
    <n v="28.797999999999998"/>
    <n v="47570902"/>
    <x v="0"/>
  </r>
  <r>
    <x v="126"/>
    <s v="AIREMISSION"/>
    <s v="CO2"/>
    <s v="MLN_TONNE"/>
    <s v="A"/>
    <n v="2012"/>
    <n v="9.93"/>
    <m/>
    <n v="56"/>
    <n v="29.492999999999999"/>
    <n v="49082997"/>
    <x v="0"/>
  </r>
  <r>
    <x v="126"/>
    <s v="AIREMISSION"/>
    <s v="CO2"/>
    <s v="TONNE_CAP"/>
    <s v="A"/>
    <n v="2012"/>
    <n v="0.2"/>
    <m/>
    <n v="56"/>
    <n v="29.492999999999999"/>
    <n v="49082997"/>
    <x v="0"/>
  </r>
  <r>
    <x v="126"/>
    <s v="AIREMISSION"/>
    <s v="CO2"/>
    <s v="MLN_TONNE"/>
    <s v="A"/>
    <n v="2013"/>
    <n v="10.28"/>
    <m/>
    <n v="57"/>
    <n v="30.196000000000002"/>
    <n v="50636595"/>
    <x v="0"/>
  </r>
  <r>
    <x v="126"/>
    <s v="AIREMISSION"/>
    <s v="CO2"/>
    <s v="TONNE_CAP"/>
    <s v="A"/>
    <n v="2013"/>
    <n v="0.2"/>
    <m/>
    <n v="57"/>
    <n v="30.196000000000002"/>
    <n v="50636595"/>
    <x v="0"/>
  </r>
  <r>
    <x v="126"/>
    <s v="AIREMISSION"/>
    <s v="CO2"/>
    <s v="MLN_TONNE"/>
    <s v="A"/>
    <n v="2014"/>
    <n v="10.37"/>
    <m/>
    <n v="58"/>
    <n v="30.901"/>
    <n v="52234869"/>
    <x v="0"/>
  </r>
  <r>
    <x v="126"/>
    <s v="AIREMISSION"/>
    <s v="CO2"/>
    <s v="TONNE_CAP"/>
    <s v="A"/>
    <n v="2014"/>
    <n v="0.2"/>
    <m/>
    <n v="58"/>
    <n v="30.901"/>
    <n v="52234869"/>
    <x v="0"/>
  </r>
  <r>
    <x v="127"/>
    <s v="AIREMISSION"/>
    <s v="CO2"/>
    <s v="MLN_TONNE"/>
    <s v="A"/>
    <n v="1990"/>
    <n v="688.38"/>
    <m/>
    <n v="34"/>
    <n v="66.757000000000005"/>
    <n v="51892000"/>
    <x v="1"/>
  </r>
  <r>
    <x v="127"/>
    <s v="AIREMISSION"/>
    <s v="CO2"/>
    <s v="TONNE_CAP"/>
    <s v="A"/>
    <n v="1990"/>
    <n v="13.27"/>
    <m/>
    <n v="34"/>
    <n v="66.757000000000005"/>
    <n v="51892000"/>
    <x v="1"/>
  </r>
  <r>
    <x v="127"/>
    <s v="AIREMISSION"/>
    <s v="CO2"/>
    <s v="MLN_TONNE"/>
    <s v="A"/>
    <n v="1991"/>
    <n v="651.70000000000005"/>
    <m/>
    <n v="35"/>
    <n v="66.796000000000006"/>
    <n v="52000470"/>
    <x v="1"/>
  </r>
  <r>
    <x v="127"/>
    <s v="AIREMISSION"/>
    <s v="CO2"/>
    <s v="TONNE_CAP"/>
    <s v="A"/>
    <n v="1991"/>
    <n v="12.53"/>
    <m/>
    <n v="35"/>
    <n v="66.796000000000006"/>
    <n v="52000470"/>
    <x v="1"/>
  </r>
  <r>
    <x v="127"/>
    <s v="AIREMISSION"/>
    <s v="CO2"/>
    <s v="MLN_TONNE"/>
    <s v="A"/>
    <n v="1992"/>
    <n v="565.76"/>
    <m/>
    <n v="36"/>
    <n v="66.834999999999994"/>
    <n v="52150266"/>
    <x v="1"/>
  </r>
  <r>
    <x v="127"/>
    <s v="AIREMISSION"/>
    <s v="CO2"/>
    <s v="TONNE_CAP"/>
    <s v="A"/>
    <n v="1992"/>
    <n v="10.85"/>
    <m/>
    <n v="36"/>
    <n v="66.834999999999994"/>
    <n v="52150266"/>
    <x v="1"/>
  </r>
  <r>
    <x v="127"/>
    <s v="AIREMISSION"/>
    <s v="CO2"/>
    <s v="MLN_TONNE"/>
    <s v="A"/>
    <n v="1993"/>
    <n v="492.75"/>
    <m/>
    <n v="37"/>
    <n v="66.873999999999995"/>
    <n v="52179210"/>
    <x v="1"/>
  </r>
  <r>
    <x v="127"/>
    <s v="AIREMISSION"/>
    <s v="CO2"/>
    <s v="TONNE_CAP"/>
    <s v="A"/>
    <n v="1993"/>
    <n v="9.44"/>
    <m/>
    <n v="37"/>
    <n v="66.873999999999995"/>
    <n v="52179210"/>
    <x v="1"/>
  </r>
  <r>
    <x v="127"/>
    <s v="AIREMISSION"/>
    <s v="CO2"/>
    <s v="MLN_TONNE"/>
    <s v="A"/>
    <n v="1994"/>
    <n v="410.54"/>
    <m/>
    <n v="38"/>
    <n v="66.912000000000006"/>
    <n v="51921041"/>
    <x v="1"/>
  </r>
  <r>
    <x v="127"/>
    <s v="AIREMISSION"/>
    <s v="CO2"/>
    <s v="TONNE_CAP"/>
    <s v="A"/>
    <n v="1994"/>
    <n v="7.91"/>
    <m/>
    <n v="38"/>
    <n v="66.912000000000006"/>
    <n v="51921041"/>
    <x v="1"/>
  </r>
  <r>
    <x v="127"/>
    <s v="AIREMISSION"/>
    <s v="CO2"/>
    <s v="MLN_TONNE"/>
    <s v="A"/>
    <n v="1995"/>
    <n v="395.71"/>
    <m/>
    <n v="39"/>
    <n v="66.950999999999993"/>
    <n v="51512299"/>
    <x v="1"/>
  </r>
  <r>
    <x v="127"/>
    <s v="AIREMISSION"/>
    <s v="CO2"/>
    <s v="TONNE_CAP"/>
    <s v="A"/>
    <n v="1995"/>
    <n v="7.68"/>
    <m/>
    <n v="39"/>
    <n v="66.950999999999993"/>
    <n v="51512299"/>
    <x v="1"/>
  </r>
  <r>
    <x v="127"/>
    <s v="AIREMISSION"/>
    <s v="CO2"/>
    <s v="MLN_TONNE"/>
    <s v="A"/>
    <n v="1996"/>
    <n v="343.83"/>
    <m/>
    <n v="40"/>
    <n v="66.989999999999995"/>
    <n v="51057189"/>
    <x v="1"/>
  </r>
  <r>
    <x v="127"/>
    <s v="AIREMISSION"/>
    <s v="CO2"/>
    <s v="TONNE_CAP"/>
    <s v="A"/>
    <n v="1996"/>
    <n v="6.73"/>
    <m/>
    <n v="40"/>
    <n v="66.989999999999995"/>
    <n v="51057189"/>
    <x v="1"/>
  </r>
  <r>
    <x v="127"/>
    <s v="AIREMISSION"/>
    <s v="CO2"/>
    <s v="MLN_TONNE"/>
    <s v="A"/>
    <n v="1997"/>
    <n v="325.70999999999998"/>
    <m/>
    <n v="41"/>
    <n v="67.028999999999996"/>
    <n v="50594105"/>
    <x v="1"/>
  </r>
  <r>
    <x v="127"/>
    <s v="AIREMISSION"/>
    <s v="CO2"/>
    <s v="TONNE_CAP"/>
    <s v="A"/>
    <n v="1997"/>
    <n v="6.44"/>
    <m/>
    <n v="41"/>
    <n v="67.028999999999996"/>
    <n v="50594105"/>
    <x v="1"/>
  </r>
  <r>
    <x v="127"/>
    <s v="AIREMISSION"/>
    <s v="CO2"/>
    <s v="MLN_TONNE"/>
    <s v="A"/>
    <n v="1998"/>
    <n v="306.39"/>
    <m/>
    <n v="42"/>
    <n v="67.066999999999993"/>
    <n v="50143939"/>
    <x v="1"/>
  </r>
  <r>
    <x v="127"/>
    <s v="AIREMISSION"/>
    <s v="CO2"/>
    <s v="TONNE_CAP"/>
    <s v="A"/>
    <n v="1998"/>
    <n v="6.11"/>
    <m/>
    <n v="42"/>
    <n v="67.066999999999993"/>
    <n v="50143939"/>
    <x v="1"/>
  </r>
  <r>
    <x v="127"/>
    <s v="AIREMISSION"/>
    <s v="CO2"/>
    <s v="MLN_TONNE"/>
    <s v="A"/>
    <n v="1999"/>
    <n v="303.08"/>
    <m/>
    <n v="43"/>
    <n v="67.105999999999995"/>
    <n v="49673350"/>
    <x v="1"/>
  </r>
  <r>
    <x v="127"/>
    <s v="AIREMISSION"/>
    <s v="CO2"/>
    <s v="TONNE_CAP"/>
    <s v="A"/>
    <n v="1999"/>
    <n v="6.1"/>
    <m/>
    <n v="43"/>
    <n v="67.105999999999995"/>
    <n v="49673350"/>
    <x v="1"/>
  </r>
  <r>
    <x v="127"/>
    <s v="AIREMISSION"/>
    <s v="CO2"/>
    <s v="MLN_TONNE"/>
    <s v="A"/>
    <n v="2000"/>
    <n v="295"/>
    <m/>
    <n v="44"/>
    <n v="67.144999999999996"/>
    <n v="49175848"/>
    <x v="1"/>
  </r>
  <r>
    <x v="127"/>
    <s v="AIREMISSION"/>
    <s v="CO2"/>
    <s v="TONNE_CAP"/>
    <s v="A"/>
    <n v="2000"/>
    <n v="6"/>
    <m/>
    <n v="44"/>
    <n v="67.144999999999996"/>
    <n v="49175848"/>
    <x v="1"/>
  </r>
  <r>
    <x v="127"/>
    <s v="AIREMISSION"/>
    <s v="CO2"/>
    <s v="MLN_TONNE"/>
    <s v="A"/>
    <n v="2001"/>
    <n v="297.95999999999998"/>
    <m/>
    <n v="45"/>
    <n v="67.183000000000007"/>
    <n v="48683865"/>
    <x v="1"/>
  </r>
  <r>
    <x v="127"/>
    <s v="AIREMISSION"/>
    <s v="CO2"/>
    <s v="TONNE_CAP"/>
    <s v="A"/>
    <n v="2001"/>
    <n v="6.12"/>
    <m/>
    <n v="45"/>
    <n v="67.183000000000007"/>
    <n v="48683865"/>
    <x v="1"/>
  </r>
  <r>
    <x v="127"/>
    <s v="AIREMISSION"/>
    <s v="CO2"/>
    <s v="MLN_TONNE"/>
    <s v="A"/>
    <n v="2002"/>
    <n v="301"/>
    <m/>
    <n v="46"/>
    <n v="67.283000000000001"/>
    <n v="48202500"/>
    <x v="1"/>
  </r>
  <r>
    <x v="127"/>
    <s v="AIREMISSION"/>
    <s v="CO2"/>
    <s v="TONNE_CAP"/>
    <s v="A"/>
    <n v="2002"/>
    <n v="6.24"/>
    <m/>
    <n v="46"/>
    <n v="67.283000000000001"/>
    <n v="48202500"/>
    <x v="1"/>
  </r>
  <r>
    <x v="127"/>
    <s v="AIREMISSION"/>
    <s v="CO2"/>
    <s v="MLN_TONNE"/>
    <s v="A"/>
    <n v="2003"/>
    <n v="331.94"/>
    <m/>
    <n v="47"/>
    <n v="67.427000000000007"/>
    <n v="47812950"/>
    <x v="1"/>
  </r>
  <r>
    <x v="127"/>
    <s v="AIREMISSION"/>
    <s v="CO2"/>
    <s v="TONNE_CAP"/>
    <s v="A"/>
    <n v="2003"/>
    <n v="6.94"/>
    <m/>
    <n v="47"/>
    <n v="67.427000000000007"/>
    <n v="47812950"/>
    <x v="1"/>
  </r>
  <r>
    <x v="127"/>
    <s v="AIREMISSION"/>
    <s v="CO2"/>
    <s v="MLN_TONNE"/>
    <s v="A"/>
    <n v="2004"/>
    <n v="306.67"/>
    <m/>
    <n v="48"/>
    <n v="67.596999999999994"/>
    <n v="47451600"/>
    <x v="1"/>
  </r>
  <r>
    <x v="127"/>
    <s v="AIREMISSION"/>
    <s v="CO2"/>
    <s v="TONNE_CAP"/>
    <s v="A"/>
    <n v="2004"/>
    <n v="6.46"/>
    <m/>
    <n v="48"/>
    <n v="67.596999999999994"/>
    <n v="47451600"/>
    <x v="1"/>
  </r>
  <r>
    <x v="127"/>
    <s v="AIREMISSION"/>
    <s v="CO2"/>
    <s v="MLN_TONNE"/>
    <s v="A"/>
    <n v="2005"/>
    <n v="293.93"/>
    <m/>
    <n v="49"/>
    <n v="67.790000000000006"/>
    <n v="47105150"/>
    <x v="1"/>
  </r>
  <r>
    <x v="127"/>
    <s v="AIREMISSION"/>
    <s v="CO2"/>
    <s v="TONNE_CAP"/>
    <s v="A"/>
    <n v="2005"/>
    <n v="6.24"/>
    <m/>
    <n v="49"/>
    <n v="67.790000000000006"/>
    <n v="47105150"/>
    <x v="1"/>
  </r>
  <r>
    <x v="127"/>
    <s v="AIREMISSION"/>
    <s v="CO2"/>
    <s v="MLN_TONNE"/>
    <s v="A"/>
    <n v="2006"/>
    <n v="301.52"/>
    <m/>
    <n v="50"/>
    <n v="67.968999999999994"/>
    <n v="46787750"/>
    <x v="1"/>
  </r>
  <r>
    <x v="127"/>
    <s v="AIREMISSION"/>
    <s v="CO2"/>
    <s v="TONNE_CAP"/>
    <s v="A"/>
    <n v="2006"/>
    <n v="6.44"/>
    <m/>
    <n v="50"/>
    <n v="67.968999999999994"/>
    <n v="46787750"/>
    <x v="1"/>
  </r>
  <r>
    <x v="127"/>
    <s v="AIREMISSION"/>
    <s v="CO2"/>
    <s v="MLN_TONNE"/>
    <s v="A"/>
    <n v="2007"/>
    <n v="307.91000000000003"/>
    <m/>
    <n v="51"/>
    <n v="68.147000000000006"/>
    <n v="46509350"/>
    <x v="1"/>
  </r>
  <r>
    <x v="127"/>
    <s v="AIREMISSION"/>
    <s v="CO2"/>
    <s v="TONNE_CAP"/>
    <s v="A"/>
    <n v="2007"/>
    <n v="6.62"/>
    <m/>
    <n v="51"/>
    <n v="68.147000000000006"/>
    <n v="46509350"/>
    <x v="1"/>
  </r>
  <r>
    <x v="127"/>
    <s v="AIREMISSION"/>
    <s v="CO2"/>
    <s v="MLN_TONNE"/>
    <s v="A"/>
    <n v="2008"/>
    <n v="294.79000000000002"/>
    <m/>
    <n v="52"/>
    <n v="68.325000000000003"/>
    <n v="46258200"/>
    <x v="1"/>
  </r>
  <r>
    <x v="127"/>
    <s v="AIREMISSION"/>
    <s v="CO2"/>
    <s v="TONNE_CAP"/>
    <s v="A"/>
    <n v="2008"/>
    <n v="6.37"/>
    <m/>
    <n v="52"/>
    <n v="68.325000000000003"/>
    <n v="46258200"/>
    <x v="1"/>
  </r>
  <r>
    <x v="127"/>
    <s v="AIREMISSION"/>
    <s v="CO2"/>
    <s v="MLN_TONNE"/>
    <s v="A"/>
    <n v="2009"/>
    <n v="249.44"/>
    <m/>
    <n v="53"/>
    <n v="68.501999999999995"/>
    <n v="46053300"/>
    <x v="1"/>
  </r>
  <r>
    <x v="127"/>
    <s v="AIREMISSION"/>
    <s v="CO2"/>
    <s v="TONNE_CAP"/>
    <s v="A"/>
    <n v="2009"/>
    <n v="5.42"/>
    <m/>
    <n v="53"/>
    <n v="68.501999999999995"/>
    <n v="46053300"/>
    <x v="1"/>
  </r>
  <r>
    <x v="127"/>
    <s v="AIREMISSION"/>
    <s v="CO2"/>
    <s v="MLN_TONNE"/>
    <s v="A"/>
    <n v="2010"/>
    <n v="266.27"/>
    <m/>
    <n v="54"/>
    <n v="68.686000000000007"/>
    <n v="45870700"/>
    <x v="1"/>
  </r>
  <r>
    <x v="127"/>
    <s v="AIREMISSION"/>
    <s v="CO2"/>
    <s v="TONNE_CAP"/>
    <s v="A"/>
    <n v="2010"/>
    <n v="5.8"/>
    <m/>
    <n v="54"/>
    <n v="68.686000000000007"/>
    <n v="45870700"/>
    <x v="1"/>
  </r>
  <r>
    <x v="127"/>
    <s v="AIREMISSION"/>
    <s v="CO2"/>
    <s v="MLN_TONNE"/>
    <s v="A"/>
    <n v="2011"/>
    <n v="279.45999999999998"/>
    <m/>
    <n v="55"/>
    <n v="68.876000000000005"/>
    <n v="45706100"/>
    <x v="1"/>
  </r>
  <r>
    <x v="127"/>
    <s v="AIREMISSION"/>
    <s v="CO2"/>
    <s v="TONNE_CAP"/>
    <s v="A"/>
    <n v="2011"/>
    <n v="6.11"/>
    <m/>
    <n v="55"/>
    <n v="68.876000000000005"/>
    <n v="45706100"/>
    <x v="1"/>
  </r>
  <r>
    <x v="127"/>
    <s v="AIREMISSION"/>
    <s v="CO2"/>
    <s v="MLN_TONNE"/>
    <s v="A"/>
    <n v="2012"/>
    <n v="273.83"/>
    <m/>
    <n v="56"/>
    <n v="69.072000000000003"/>
    <n v="45593300"/>
    <x v="1"/>
  </r>
  <r>
    <x v="127"/>
    <s v="AIREMISSION"/>
    <s v="CO2"/>
    <s v="TONNE_CAP"/>
    <s v="A"/>
    <n v="2012"/>
    <n v="6.01"/>
    <m/>
    <n v="56"/>
    <n v="69.072000000000003"/>
    <n v="45593300"/>
    <x v="1"/>
  </r>
  <r>
    <x v="127"/>
    <s v="AIREMISSION"/>
    <s v="CO2"/>
    <s v="MLN_TONNE"/>
    <s v="A"/>
    <n v="2013"/>
    <n v="265.02"/>
    <m/>
    <n v="57"/>
    <n v="69.274000000000001"/>
    <n v="45489600"/>
    <x v="1"/>
  </r>
  <r>
    <x v="127"/>
    <s v="AIREMISSION"/>
    <s v="CO2"/>
    <s v="TONNE_CAP"/>
    <s v="A"/>
    <n v="2013"/>
    <n v="5.83"/>
    <m/>
    <n v="57"/>
    <n v="69.274000000000001"/>
    <n v="45489600"/>
    <x v="1"/>
  </r>
  <r>
    <x v="127"/>
    <s v="AIREMISSION"/>
    <s v="CO2"/>
    <s v="MLN_TONNE"/>
    <s v="A"/>
    <n v="2014"/>
    <n v="236.54"/>
    <m/>
    <n v="58"/>
    <n v="69.481999999999999"/>
    <n v="45271947"/>
    <x v="1"/>
  </r>
  <r>
    <x v="127"/>
    <s v="AIREMISSION"/>
    <s v="CO2"/>
    <s v="TONNE_CAP"/>
    <s v="A"/>
    <n v="2014"/>
    <n v="5.21"/>
    <m/>
    <n v="58"/>
    <n v="69.481999999999999"/>
    <n v="45271947"/>
    <x v="1"/>
  </r>
  <r>
    <x v="128"/>
    <s v="AIREMISSION"/>
    <s v="CO2"/>
    <s v="MLN_TONNE"/>
    <s v="A"/>
    <n v="1971"/>
    <n v="5.0999999999999996"/>
    <m/>
    <n v="15"/>
    <n v="82.57"/>
    <n v="2818270"/>
    <x v="3"/>
  </r>
  <r>
    <x v="128"/>
    <s v="AIREMISSION"/>
    <s v="CO2"/>
    <s v="TONNE_CAP"/>
    <s v="A"/>
    <n v="1971"/>
    <n v="1.81"/>
    <m/>
    <n v="15"/>
    <n v="82.57"/>
    <n v="2818270"/>
    <x v="3"/>
  </r>
  <r>
    <x v="128"/>
    <s v="AIREMISSION"/>
    <s v="CO2"/>
    <s v="MLN_TONNE"/>
    <s v="A"/>
    <n v="1972"/>
    <n v="5.57"/>
    <m/>
    <n v="16"/>
    <n v="82.771000000000001"/>
    <n v="2821439"/>
    <x v="3"/>
  </r>
  <r>
    <x v="128"/>
    <s v="AIREMISSION"/>
    <s v="CO2"/>
    <s v="TONNE_CAP"/>
    <s v="A"/>
    <n v="1972"/>
    <n v="1.97"/>
    <m/>
    <n v="16"/>
    <n v="82.771000000000001"/>
    <n v="2821439"/>
    <x v="3"/>
  </r>
  <r>
    <x v="128"/>
    <s v="AIREMISSION"/>
    <s v="CO2"/>
    <s v="MLN_TONNE"/>
    <s v="A"/>
    <n v="1973"/>
    <n v="5.22"/>
    <m/>
    <n v="17"/>
    <n v="82.97"/>
    <n v="2822081"/>
    <x v="3"/>
  </r>
  <r>
    <x v="128"/>
    <s v="AIREMISSION"/>
    <s v="CO2"/>
    <s v="TONNE_CAP"/>
    <s v="A"/>
    <n v="1973"/>
    <n v="1.85"/>
    <m/>
    <n v="17"/>
    <n v="82.97"/>
    <n v="2822081"/>
    <x v="3"/>
  </r>
  <r>
    <x v="128"/>
    <s v="AIREMISSION"/>
    <s v="CO2"/>
    <s v="MLN_TONNE"/>
    <s v="A"/>
    <n v="1974"/>
    <n v="5.03"/>
    <m/>
    <n v="18"/>
    <n v="83.167000000000002"/>
    <n v="2824069"/>
    <x v="3"/>
  </r>
  <r>
    <x v="128"/>
    <s v="AIREMISSION"/>
    <s v="CO2"/>
    <s v="TONNE_CAP"/>
    <s v="A"/>
    <n v="1974"/>
    <n v="1.78"/>
    <m/>
    <n v="18"/>
    <n v="83.167000000000002"/>
    <n v="2824069"/>
    <x v="3"/>
  </r>
  <r>
    <x v="128"/>
    <s v="AIREMISSION"/>
    <s v="CO2"/>
    <s v="MLN_TONNE"/>
    <s v="A"/>
    <n v="1975"/>
    <n v="5.33"/>
    <m/>
    <n v="19"/>
    <n v="83.387"/>
    <n v="2830172"/>
    <x v="3"/>
  </r>
  <r>
    <x v="128"/>
    <s v="AIREMISSION"/>
    <s v="CO2"/>
    <s v="TONNE_CAP"/>
    <s v="A"/>
    <n v="1975"/>
    <n v="1.88"/>
    <m/>
    <n v="19"/>
    <n v="83.387"/>
    <n v="2830172"/>
    <x v="3"/>
  </r>
  <r>
    <x v="128"/>
    <s v="AIREMISSION"/>
    <s v="CO2"/>
    <s v="MLN_TONNE"/>
    <s v="A"/>
    <n v="1976"/>
    <n v="5.46"/>
    <m/>
    <n v="20"/>
    <n v="83.805999999999997"/>
    <n v="2841429"/>
    <x v="3"/>
  </r>
  <r>
    <x v="128"/>
    <s v="AIREMISSION"/>
    <s v="CO2"/>
    <s v="TONNE_CAP"/>
    <s v="A"/>
    <n v="1976"/>
    <n v="1.92"/>
    <m/>
    <n v="20"/>
    <n v="83.805999999999997"/>
    <n v="2841429"/>
    <x v="3"/>
  </r>
  <r>
    <x v="128"/>
    <s v="AIREMISSION"/>
    <s v="CO2"/>
    <s v="MLN_TONNE"/>
    <s v="A"/>
    <n v="1977"/>
    <n v="5.38"/>
    <m/>
    <n v="21"/>
    <n v="84.215000000000003"/>
    <n v="2857105"/>
    <x v="3"/>
  </r>
  <r>
    <x v="128"/>
    <s v="AIREMISSION"/>
    <s v="CO2"/>
    <s v="TONNE_CAP"/>
    <s v="A"/>
    <n v="1977"/>
    <n v="1.88"/>
    <m/>
    <n v="21"/>
    <n v="84.215000000000003"/>
    <n v="2857105"/>
    <x v="3"/>
  </r>
  <r>
    <x v="128"/>
    <s v="AIREMISSION"/>
    <s v="CO2"/>
    <s v="MLN_TONNE"/>
    <s v="A"/>
    <n v="1978"/>
    <n v="5.46"/>
    <m/>
    <n v="22"/>
    <n v="84.616"/>
    <n v="2875966"/>
    <x v="3"/>
  </r>
  <r>
    <x v="128"/>
    <s v="AIREMISSION"/>
    <s v="CO2"/>
    <s v="TONNE_CAP"/>
    <s v="A"/>
    <n v="1978"/>
    <n v="1.9"/>
    <m/>
    <n v="22"/>
    <n v="84.616"/>
    <n v="2875966"/>
    <x v="3"/>
  </r>
  <r>
    <x v="128"/>
    <s v="AIREMISSION"/>
    <s v="CO2"/>
    <s v="MLN_TONNE"/>
    <s v="A"/>
    <n v="1979"/>
    <n v="5.95"/>
    <m/>
    <n v="23"/>
    <n v="85.009"/>
    <n v="2896023"/>
    <x v="3"/>
  </r>
  <r>
    <x v="128"/>
    <s v="AIREMISSION"/>
    <s v="CO2"/>
    <s v="TONNE_CAP"/>
    <s v="A"/>
    <n v="1979"/>
    <n v="2.0499999999999998"/>
    <m/>
    <n v="23"/>
    <n v="85.009"/>
    <n v="2896023"/>
    <x v="3"/>
  </r>
  <r>
    <x v="128"/>
    <s v="AIREMISSION"/>
    <s v="CO2"/>
    <s v="MLN_TONNE"/>
    <s v="A"/>
    <n v="1980"/>
    <n v="5.34"/>
    <m/>
    <n v="24"/>
    <n v="85.394000000000005"/>
    <n v="2915778"/>
    <x v="3"/>
  </r>
  <r>
    <x v="128"/>
    <s v="AIREMISSION"/>
    <s v="CO2"/>
    <s v="TONNE_CAP"/>
    <s v="A"/>
    <n v="1980"/>
    <n v="1.83"/>
    <m/>
    <n v="24"/>
    <n v="85.394000000000005"/>
    <n v="2915778"/>
    <x v="3"/>
  </r>
  <r>
    <x v="128"/>
    <s v="AIREMISSION"/>
    <s v="CO2"/>
    <s v="MLN_TONNE"/>
    <s v="A"/>
    <n v="1981"/>
    <n v="4.79"/>
    <m/>
    <n v="25"/>
    <n v="85.769000000000005"/>
    <n v="2935036"/>
    <x v="3"/>
  </r>
  <r>
    <x v="128"/>
    <s v="AIREMISSION"/>
    <s v="CO2"/>
    <s v="TONNE_CAP"/>
    <s v="A"/>
    <n v="1981"/>
    <n v="1.63"/>
    <m/>
    <n v="25"/>
    <n v="85.769000000000005"/>
    <n v="2935036"/>
    <x v="3"/>
  </r>
  <r>
    <x v="128"/>
    <s v="AIREMISSION"/>
    <s v="CO2"/>
    <s v="MLN_TONNE"/>
    <s v="A"/>
    <n v="1982"/>
    <n v="4.46"/>
    <m/>
    <n v="26"/>
    <n v="86.138000000000005"/>
    <n v="2954282"/>
    <x v="3"/>
  </r>
  <r>
    <x v="128"/>
    <s v="AIREMISSION"/>
    <s v="CO2"/>
    <s v="TONNE_CAP"/>
    <s v="A"/>
    <n v="1982"/>
    <n v="1.51"/>
    <m/>
    <n v="26"/>
    <n v="86.138000000000005"/>
    <n v="2954282"/>
    <x v="3"/>
  </r>
  <r>
    <x v="128"/>
    <s v="AIREMISSION"/>
    <s v="CO2"/>
    <s v="MLN_TONNE"/>
    <s v="A"/>
    <n v="1983"/>
    <n v="3.58"/>
    <m/>
    <n v="27"/>
    <n v="86.498000000000005"/>
    <n v="2973463"/>
    <x v="3"/>
  </r>
  <r>
    <x v="128"/>
    <s v="AIREMISSION"/>
    <s v="CO2"/>
    <s v="TONNE_CAP"/>
    <s v="A"/>
    <n v="1983"/>
    <n v="1.2"/>
    <m/>
    <n v="27"/>
    <n v="86.498000000000005"/>
    <n v="2973463"/>
    <x v="3"/>
  </r>
  <r>
    <x v="128"/>
    <s v="AIREMISSION"/>
    <s v="CO2"/>
    <s v="MLN_TONNE"/>
    <s v="A"/>
    <n v="1984"/>
    <n v="3.21"/>
    <m/>
    <n v="28"/>
    <n v="86.85"/>
    <n v="2992645"/>
    <x v="3"/>
  </r>
  <r>
    <x v="128"/>
    <s v="AIREMISSION"/>
    <s v="CO2"/>
    <s v="TONNE_CAP"/>
    <s v="A"/>
    <n v="1984"/>
    <n v="1.07"/>
    <m/>
    <n v="28"/>
    <n v="86.85"/>
    <n v="2992645"/>
    <x v="3"/>
  </r>
  <r>
    <x v="128"/>
    <s v="AIREMISSION"/>
    <s v="CO2"/>
    <s v="MLN_TONNE"/>
    <s v="A"/>
    <n v="1985"/>
    <n v="3.01"/>
    <m/>
    <n v="29"/>
    <n v="87.194000000000003"/>
    <n v="3011908"/>
    <x v="3"/>
  </r>
  <r>
    <x v="128"/>
    <s v="AIREMISSION"/>
    <s v="CO2"/>
    <s v="TONNE_CAP"/>
    <s v="A"/>
    <n v="1985"/>
    <n v="1"/>
    <m/>
    <n v="29"/>
    <n v="87.194000000000003"/>
    <n v="3011908"/>
    <x v="3"/>
  </r>
  <r>
    <x v="128"/>
    <s v="AIREMISSION"/>
    <s v="CO2"/>
    <s v="MLN_TONNE"/>
    <s v="A"/>
    <n v="1986"/>
    <n v="2.96"/>
    <m/>
    <n v="30"/>
    <n v="87.558000000000007"/>
    <n v="3031038"/>
    <x v="3"/>
  </r>
  <r>
    <x v="128"/>
    <s v="AIREMISSION"/>
    <s v="CO2"/>
    <s v="TONNE_CAP"/>
    <s v="A"/>
    <n v="1986"/>
    <n v="0.98"/>
    <m/>
    <n v="30"/>
    <n v="87.558000000000007"/>
    <n v="3031038"/>
    <x v="3"/>
  </r>
  <r>
    <x v="128"/>
    <s v="AIREMISSION"/>
    <s v="CO2"/>
    <s v="MLN_TONNE"/>
    <s v="A"/>
    <n v="1987"/>
    <n v="3.32"/>
    <m/>
    <n v="31"/>
    <n v="87.926000000000002"/>
    <n v="3049966"/>
    <x v="3"/>
  </r>
  <r>
    <x v="128"/>
    <s v="AIREMISSION"/>
    <s v="CO2"/>
    <s v="TONNE_CAP"/>
    <s v="A"/>
    <n v="1987"/>
    <n v="1.0900000000000001"/>
    <m/>
    <n v="31"/>
    <n v="87.926000000000002"/>
    <n v="3049966"/>
    <x v="3"/>
  </r>
  <r>
    <x v="128"/>
    <s v="AIREMISSION"/>
    <s v="CO2"/>
    <s v="MLN_TONNE"/>
    <s v="A"/>
    <n v="1988"/>
    <n v="4.2699999999999996"/>
    <m/>
    <n v="32"/>
    <n v="88.284999999999997"/>
    <n v="3069099"/>
    <x v="3"/>
  </r>
  <r>
    <x v="128"/>
    <s v="AIREMISSION"/>
    <s v="CO2"/>
    <s v="TONNE_CAP"/>
    <s v="A"/>
    <n v="1988"/>
    <n v="1.39"/>
    <m/>
    <n v="32"/>
    <n v="88.284999999999997"/>
    <n v="3069099"/>
    <x v="3"/>
  </r>
  <r>
    <x v="128"/>
    <s v="AIREMISSION"/>
    <s v="CO2"/>
    <s v="MLN_TONNE"/>
    <s v="A"/>
    <n v="1989"/>
    <n v="4.62"/>
    <m/>
    <n v="33"/>
    <n v="88.632999999999996"/>
    <n v="3088984"/>
    <x v="3"/>
  </r>
  <r>
    <x v="128"/>
    <s v="AIREMISSION"/>
    <s v="CO2"/>
    <s v="TONNE_CAP"/>
    <s v="A"/>
    <n v="1989"/>
    <n v="1.49"/>
    <m/>
    <n v="33"/>
    <n v="88.632999999999996"/>
    <n v="3088984"/>
    <x v="3"/>
  </r>
  <r>
    <x v="128"/>
    <s v="AIREMISSION"/>
    <s v="CO2"/>
    <s v="MLN_TONNE"/>
    <s v="A"/>
    <n v="1990"/>
    <n v="3.6"/>
    <m/>
    <n v="34"/>
    <n v="88.972999999999999"/>
    <n v="3109989"/>
    <x v="3"/>
  </r>
  <r>
    <x v="128"/>
    <s v="AIREMISSION"/>
    <s v="CO2"/>
    <s v="TONNE_CAP"/>
    <s v="A"/>
    <n v="1990"/>
    <n v="1.1599999999999999"/>
    <m/>
    <n v="34"/>
    <n v="88.972999999999999"/>
    <n v="3109989"/>
    <x v="3"/>
  </r>
  <r>
    <x v="128"/>
    <s v="AIREMISSION"/>
    <s v="CO2"/>
    <s v="MLN_TONNE"/>
    <s v="A"/>
    <n v="1991"/>
    <n v="4.13"/>
    <m/>
    <n v="35"/>
    <n v="89.304000000000002"/>
    <n v="3132050"/>
    <x v="3"/>
  </r>
  <r>
    <x v="128"/>
    <s v="AIREMISSION"/>
    <s v="CO2"/>
    <s v="TONNE_CAP"/>
    <s v="A"/>
    <n v="1991"/>
    <n v="1.32"/>
    <m/>
    <n v="35"/>
    <n v="89.304000000000002"/>
    <n v="3132050"/>
    <x v="3"/>
  </r>
  <r>
    <x v="128"/>
    <s v="AIREMISSION"/>
    <s v="CO2"/>
    <s v="MLN_TONNE"/>
    <s v="A"/>
    <n v="1992"/>
    <n v="4.51"/>
    <m/>
    <n v="36"/>
    <n v="89.626999999999995"/>
    <n v="3154855"/>
    <x v="3"/>
  </r>
  <r>
    <x v="128"/>
    <s v="AIREMISSION"/>
    <s v="CO2"/>
    <s v="TONNE_CAP"/>
    <s v="A"/>
    <n v="1992"/>
    <n v="1.43"/>
    <m/>
    <n v="36"/>
    <n v="89.626999999999995"/>
    <n v="3154855"/>
    <x v="3"/>
  </r>
  <r>
    <x v="128"/>
    <s v="AIREMISSION"/>
    <s v="CO2"/>
    <s v="MLN_TONNE"/>
    <s v="A"/>
    <n v="1993"/>
    <n v="4.24"/>
    <m/>
    <n v="37"/>
    <n v="89.94"/>
    <n v="3178155"/>
    <x v="3"/>
  </r>
  <r>
    <x v="128"/>
    <s v="AIREMISSION"/>
    <s v="CO2"/>
    <s v="TONNE_CAP"/>
    <s v="A"/>
    <n v="1993"/>
    <n v="1.33"/>
    <m/>
    <n v="37"/>
    <n v="89.94"/>
    <n v="3178155"/>
    <x v="3"/>
  </r>
  <r>
    <x v="128"/>
    <s v="AIREMISSION"/>
    <s v="CO2"/>
    <s v="MLN_TONNE"/>
    <s v="A"/>
    <n v="1994"/>
    <n v="3.93"/>
    <m/>
    <n v="38"/>
    <n v="90.245000000000005"/>
    <n v="3201607"/>
    <x v="3"/>
  </r>
  <r>
    <x v="128"/>
    <s v="AIREMISSION"/>
    <s v="CO2"/>
    <s v="TONNE_CAP"/>
    <s v="A"/>
    <n v="1994"/>
    <n v="1.23"/>
    <m/>
    <n v="38"/>
    <n v="90.245000000000005"/>
    <n v="3201607"/>
    <x v="3"/>
  </r>
  <r>
    <x v="128"/>
    <s v="AIREMISSION"/>
    <s v="CO2"/>
    <s v="MLN_TONNE"/>
    <s v="A"/>
    <n v="1995"/>
    <n v="4.3899999999999997"/>
    <m/>
    <n v="39"/>
    <n v="90.542000000000002"/>
    <n v="3224804"/>
    <x v="3"/>
  </r>
  <r>
    <x v="128"/>
    <s v="AIREMISSION"/>
    <s v="CO2"/>
    <s v="TONNE_CAP"/>
    <s v="A"/>
    <n v="1995"/>
    <n v="1.36"/>
    <m/>
    <n v="39"/>
    <n v="90.542000000000002"/>
    <n v="3224804"/>
    <x v="3"/>
  </r>
  <r>
    <x v="128"/>
    <s v="AIREMISSION"/>
    <s v="CO2"/>
    <s v="MLN_TONNE"/>
    <s v="A"/>
    <n v="1996"/>
    <n v="5.13"/>
    <m/>
    <n v="40"/>
    <n v="90.834999999999994"/>
    <n v="3248035"/>
    <x v="3"/>
  </r>
  <r>
    <x v="128"/>
    <s v="AIREMISSION"/>
    <s v="CO2"/>
    <s v="TONNE_CAP"/>
    <s v="A"/>
    <n v="1996"/>
    <n v="1.58"/>
    <m/>
    <n v="40"/>
    <n v="90.834999999999994"/>
    <n v="3248035"/>
    <x v="3"/>
  </r>
  <r>
    <x v="128"/>
    <s v="AIREMISSION"/>
    <s v="CO2"/>
    <s v="MLN_TONNE"/>
    <s v="A"/>
    <n v="1997"/>
    <n v="5.19"/>
    <m/>
    <n v="41"/>
    <n v="91.147000000000006"/>
    <n v="3271010"/>
    <x v="3"/>
  </r>
  <r>
    <x v="128"/>
    <s v="AIREMISSION"/>
    <s v="CO2"/>
    <s v="TONNE_CAP"/>
    <s v="A"/>
    <n v="1997"/>
    <n v="1.59"/>
    <m/>
    <n v="41"/>
    <n v="91.147000000000006"/>
    <n v="3271010"/>
    <x v="3"/>
  </r>
  <r>
    <x v="128"/>
    <s v="AIREMISSION"/>
    <s v="CO2"/>
    <s v="MLN_TONNE"/>
    <s v="A"/>
    <n v="1998"/>
    <n v="5.35"/>
    <m/>
    <n v="42"/>
    <n v="91.45"/>
    <n v="3292138"/>
    <x v="3"/>
  </r>
  <r>
    <x v="128"/>
    <s v="AIREMISSION"/>
    <s v="CO2"/>
    <s v="TONNE_CAP"/>
    <s v="A"/>
    <n v="1998"/>
    <n v="1.62"/>
    <m/>
    <n v="42"/>
    <n v="91.45"/>
    <n v="3292138"/>
    <x v="3"/>
  </r>
  <r>
    <x v="128"/>
    <s v="AIREMISSION"/>
    <s v="CO2"/>
    <s v="MLN_TONNE"/>
    <s v="A"/>
    <n v="1999"/>
    <n v="6.4"/>
    <m/>
    <n v="43"/>
    <n v="91.742999999999995"/>
    <n v="3309318"/>
    <x v="3"/>
  </r>
  <r>
    <x v="128"/>
    <s v="AIREMISSION"/>
    <s v="CO2"/>
    <s v="TONNE_CAP"/>
    <s v="A"/>
    <n v="1999"/>
    <n v="1.93"/>
    <m/>
    <n v="43"/>
    <n v="91.742999999999995"/>
    <n v="3309318"/>
    <x v="3"/>
  </r>
  <r>
    <x v="128"/>
    <s v="AIREMISSION"/>
    <s v="CO2"/>
    <s v="MLN_TONNE"/>
    <s v="A"/>
    <n v="2000"/>
    <n v="5.09"/>
    <m/>
    <n v="44"/>
    <n v="92.028000000000006"/>
    <n v="3321245"/>
    <x v="3"/>
  </r>
  <r>
    <x v="128"/>
    <s v="AIREMISSION"/>
    <s v="CO2"/>
    <s v="TONNE_CAP"/>
    <s v="A"/>
    <n v="2000"/>
    <n v="1.53"/>
    <m/>
    <n v="44"/>
    <n v="92.028000000000006"/>
    <n v="3321245"/>
    <x v="3"/>
  </r>
  <r>
    <x v="128"/>
    <s v="AIREMISSION"/>
    <s v="CO2"/>
    <s v="MLN_TONNE"/>
    <s v="A"/>
    <n v="2001"/>
    <n v="4.54"/>
    <m/>
    <n v="45"/>
    <n v="92.302999999999997"/>
    <n v="3327103"/>
    <x v="3"/>
  </r>
  <r>
    <x v="128"/>
    <s v="AIREMISSION"/>
    <s v="CO2"/>
    <s v="TONNE_CAP"/>
    <s v="A"/>
    <n v="2001"/>
    <n v="1.37"/>
    <m/>
    <n v="45"/>
    <n v="92.302999999999997"/>
    <n v="3327103"/>
    <x v="3"/>
  </r>
  <r>
    <x v="128"/>
    <s v="AIREMISSION"/>
    <s v="CO2"/>
    <s v="MLN_TONNE"/>
    <s v="A"/>
    <n v="2002"/>
    <n v="4.1500000000000004"/>
    <m/>
    <n v="46"/>
    <n v="92.569000000000003"/>
    <n v="3327773"/>
    <x v="3"/>
  </r>
  <r>
    <x v="128"/>
    <s v="AIREMISSION"/>
    <s v="CO2"/>
    <s v="TONNE_CAP"/>
    <s v="A"/>
    <n v="2002"/>
    <n v="1.25"/>
    <m/>
    <n v="46"/>
    <n v="92.569000000000003"/>
    <n v="3327773"/>
    <x v="3"/>
  </r>
  <r>
    <x v="128"/>
    <s v="AIREMISSION"/>
    <s v="CO2"/>
    <s v="MLN_TONNE"/>
    <s v="A"/>
    <n v="2003"/>
    <n v="4.07"/>
    <m/>
    <n v="47"/>
    <n v="92.828000000000003"/>
    <n v="3325637"/>
    <x v="3"/>
  </r>
  <r>
    <x v="128"/>
    <s v="AIREMISSION"/>
    <s v="CO2"/>
    <s v="TONNE_CAP"/>
    <s v="A"/>
    <n v="2003"/>
    <n v="1.23"/>
    <m/>
    <n v="47"/>
    <n v="92.828000000000003"/>
    <n v="3325637"/>
    <x v="3"/>
  </r>
  <r>
    <x v="128"/>
    <s v="AIREMISSION"/>
    <s v="CO2"/>
    <s v="MLN_TONNE"/>
    <s v="A"/>
    <n v="2004"/>
    <n v="5.2"/>
    <m/>
    <n v="48"/>
    <n v="93.078000000000003"/>
    <n v="3324096"/>
    <x v="3"/>
  </r>
  <r>
    <x v="128"/>
    <s v="AIREMISSION"/>
    <s v="CO2"/>
    <s v="TONNE_CAP"/>
    <s v="A"/>
    <n v="2004"/>
    <n v="1.56"/>
    <m/>
    <n v="48"/>
    <n v="93.078000000000003"/>
    <n v="3324096"/>
    <x v="3"/>
  </r>
  <r>
    <x v="128"/>
    <s v="AIREMISSION"/>
    <s v="CO2"/>
    <s v="MLN_TONNE"/>
    <s v="A"/>
    <n v="2005"/>
    <n v="5.15"/>
    <m/>
    <n v="49"/>
    <n v="93.319000000000003"/>
    <n v="3325612"/>
    <x v="3"/>
  </r>
  <r>
    <x v="128"/>
    <s v="AIREMISSION"/>
    <s v="CO2"/>
    <s v="TONNE_CAP"/>
    <s v="A"/>
    <n v="2005"/>
    <n v="1.55"/>
    <m/>
    <n v="49"/>
    <n v="93.319000000000003"/>
    <n v="3325612"/>
    <x v="3"/>
  </r>
  <r>
    <x v="128"/>
    <s v="AIREMISSION"/>
    <s v="CO2"/>
    <s v="MLN_TONNE"/>
    <s v="A"/>
    <n v="2006"/>
    <n v="6.08"/>
    <m/>
    <n v="50"/>
    <n v="93.552999999999997"/>
    <n v="3331043"/>
    <x v="3"/>
  </r>
  <r>
    <x v="128"/>
    <s v="AIREMISSION"/>
    <s v="CO2"/>
    <s v="TONNE_CAP"/>
    <s v="A"/>
    <n v="2006"/>
    <n v="1.83"/>
    <m/>
    <n v="50"/>
    <n v="93.552999999999997"/>
    <n v="3331043"/>
    <x v="3"/>
  </r>
  <r>
    <x v="128"/>
    <s v="AIREMISSION"/>
    <s v="CO2"/>
    <s v="MLN_TONNE"/>
    <s v="A"/>
    <n v="2007"/>
    <n v="5.57"/>
    <m/>
    <n v="51"/>
    <n v="93.778999999999996"/>
    <n v="3339741"/>
    <x v="3"/>
  </r>
  <r>
    <x v="128"/>
    <s v="AIREMISSION"/>
    <s v="CO2"/>
    <s v="TONNE_CAP"/>
    <s v="A"/>
    <n v="2007"/>
    <n v="1.67"/>
    <m/>
    <n v="51"/>
    <n v="93.778999999999996"/>
    <n v="3339741"/>
    <x v="3"/>
  </r>
  <r>
    <x v="128"/>
    <s v="AIREMISSION"/>
    <s v="CO2"/>
    <s v="MLN_TONNE"/>
    <s v="A"/>
    <n v="2008"/>
    <n v="7.47"/>
    <m/>
    <n v="52"/>
    <n v="93.998000000000005"/>
    <n v="3350824"/>
    <x v="3"/>
  </r>
  <r>
    <x v="128"/>
    <s v="AIREMISSION"/>
    <s v="CO2"/>
    <s v="TONNE_CAP"/>
    <s v="A"/>
    <n v="2008"/>
    <n v="2.23"/>
    <m/>
    <n v="52"/>
    <n v="93.998000000000005"/>
    <n v="3350824"/>
    <x v="3"/>
  </r>
  <r>
    <x v="128"/>
    <s v="AIREMISSION"/>
    <s v="CO2"/>
    <s v="MLN_TONNE"/>
    <s v="A"/>
    <n v="2009"/>
    <n v="7.45"/>
    <m/>
    <n v="53"/>
    <n v="94.209000000000003"/>
    <n v="3362755"/>
    <x v="3"/>
  </r>
  <r>
    <x v="128"/>
    <s v="AIREMISSION"/>
    <s v="CO2"/>
    <s v="TONNE_CAP"/>
    <s v="A"/>
    <n v="2009"/>
    <n v="2.2200000000000002"/>
    <m/>
    <n v="53"/>
    <n v="94.209000000000003"/>
    <n v="3362755"/>
    <x v="3"/>
  </r>
  <r>
    <x v="128"/>
    <s v="AIREMISSION"/>
    <s v="CO2"/>
    <s v="MLN_TONNE"/>
    <s v="A"/>
    <n v="2010"/>
    <n v="5.96"/>
    <m/>
    <n v="54"/>
    <n v="94.414000000000001"/>
    <n v="3374415"/>
    <x v="3"/>
  </r>
  <r>
    <x v="128"/>
    <s v="AIREMISSION"/>
    <s v="CO2"/>
    <s v="TONNE_CAP"/>
    <s v="A"/>
    <n v="2010"/>
    <n v="1.77"/>
    <m/>
    <n v="54"/>
    <n v="94.414000000000001"/>
    <n v="3374415"/>
    <x v="3"/>
  </r>
  <r>
    <x v="128"/>
    <s v="AIREMISSION"/>
    <s v="CO2"/>
    <s v="MLN_TONNE"/>
    <s v="A"/>
    <n v="2011"/>
    <n v="7.22"/>
    <m/>
    <n v="55"/>
    <n v="94.611999999999995"/>
    <n v="3385624"/>
    <x v="3"/>
  </r>
  <r>
    <x v="128"/>
    <s v="AIREMISSION"/>
    <s v="CO2"/>
    <s v="TONNE_CAP"/>
    <s v="A"/>
    <n v="2011"/>
    <n v="2.13"/>
    <m/>
    <n v="55"/>
    <n v="94.611999999999995"/>
    <n v="3385624"/>
    <x v="3"/>
  </r>
  <r>
    <x v="128"/>
    <s v="AIREMISSION"/>
    <s v="CO2"/>
    <s v="MLN_TONNE"/>
    <s v="A"/>
    <n v="2012"/>
    <n v="8.18"/>
    <m/>
    <n v="56"/>
    <n v="94.802999999999997"/>
    <n v="3396777"/>
    <x v="3"/>
  </r>
  <r>
    <x v="128"/>
    <s v="AIREMISSION"/>
    <s v="CO2"/>
    <s v="TONNE_CAP"/>
    <s v="A"/>
    <n v="2012"/>
    <n v="2.41"/>
    <m/>
    <n v="56"/>
    <n v="94.802999999999997"/>
    <n v="3396777"/>
    <x v="3"/>
  </r>
  <r>
    <x v="128"/>
    <s v="AIREMISSION"/>
    <s v="CO2"/>
    <s v="MLN_TONNE"/>
    <s v="A"/>
    <n v="2013"/>
    <n v="7.11"/>
    <m/>
    <n v="57"/>
    <n v="94.983000000000004"/>
    <n v="3408005"/>
    <x v="3"/>
  </r>
  <r>
    <x v="128"/>
    <s v="AIREMISSION"/>
    <s v="CO2"/>
    <s v="TONNE_CAP"/>
    <s v="A"/>
    <n v="2013"/>
    <n v="2.09"/>
    <m/>
    <n v="57"/>
    <n v="94.983000000000004"/>
    <n v="3408005"/>
    <x v="3"/>
  </r>
  <r>
    <x v="128"/>
    <s v="AIREMISSION"/>
    <s v="CO2"/>
    <s v="MLN_TONNE"/>
    <s v="A"/>
    <n v="2014"/>
    <n v="6.27"/>
    <m/>
    <n v="58"/>
    <n v="95.152000000000001"/>
    <n v="3419546"/>
    <x v="3"/>
  </r>
  <r>
    <x v="128"/>
    <s v="AIREMISSION"/>
    <s v="CO2"/>
    <s v="TONNE_CAP"/>
    <s v="A"/>
    <n v="2014"/>
    <n v="1.83"/>
    <m/>
    <n v="58"/>
    <n v="95.152000000000001"/>
    <n v="3419546"/>
    <x v="3"/>
  </r>
  <r>
    <x v="129"/>
    <s v="AIREMISSION"/>
    <s v="CO2"/>
    <s v="MLN_TONNE"/>
    <s v="A"/>
    <n v="1960"/>
    <n v="2813.15"/>
    <m/>
    <n v="4"/>
    <n v="69.995999999999995"/>
    <n v="180671000"/>
    <x v="6"/>
  </r>
  <r>
    <x v="129"/>
    <s v="AIREMISSION"/>
    <s v="CO2"/>
    <s v="TONNE_CAP"/>
    <s v="A"/>
    <n v="1960"/>
    <n v="15.57"/>
    <m/>
    <n v="4"/>
    <n v="69.995999999999995"/>
    <n v="180671000"/>
    <x v="6"/>
  </r>
  <r>
    <x v="129"/>
    <s v="AIREMISSION"/>
    <s v="CO2"/>
    <s v="MLN_TONNE"/>
    <s v="A"/>
    <n v="1961"/>
    <n v="2831.44"/>
    <m/>
    <n v="5"/>
    <n v="70.376999999999995"/>
    <n v="183691000"/>
    <x v="6"/>
  </r>
  <r>
    <x v="129"/>
    <s v="AIREMISSION"/>
    <s v="CO2"/>
    <s v="TONNE_CAP"/>
    <s v="A"/>
    <n v="1961"/>
    <n v="15.41"/>
    <m/>
    <n v="5"/>
    <n v="70.376999999999995"/>
    <n v="183691000"/>
    <x v="6"/>
  </r>
  <r>
    <x v="129"/>
    <s v="AIREMISSION"/>
    <s v="CO2"/>
    <s v="MLN_TONNE"/>
    <s v="A"/>
    <n v="1962"/>
    <n v="2950.35"/>
    <m/>
    <n v="6"/>
    <n v="70.757000000000005"/>
    <n v="186538000"/>
    <x v="6"/>
  </r>
  <r>
    <x v="129"/>
    <s v="AIREMISSION"/>
    <s v="CO2"/>
    <s v="TONNE_CAP"/>
    <s v="A"/>
    <n v="1962"/>
    <n v="15.81"/>
    <m/>
    <n v="6"/>
    <n v="70.757000000000005"/>
    <n v="186538000"/>
    <x v="6"/>
  </r>
  <r>
    <x v="129"/>
    <s v="AIREMISSION"/>
    <s v="CO2"/>
    <s v="MLN_TONNE"/>
    <s v="A"/>
    <n v="1963"/>
    <n v="3084.49"/>
    <m/>
    <n v="7"/>
    <n v="71.134"/>
    <n v="189242000"/>
    <x v="6"/>
  </r>
  <r>
    <x v="129"/>
    <s v="AIREMISSION"/>
    <s v="CO2"/>
    <s v="TONNE_CAP"/>
    <s v="A"/>
    <n v="1963"/>
    <n v="16.3"/>
    <m/>
    <n v="7"/>
    <n v="71.134"/>
    <n v="189242000"/>
    <x v="6"/>
  </r>
  <r>
    <x v="129"/>
    <s v="AIREMISSION"/>
    <s v="CO2"/>
    <s v="MLN_TONNE"/>
    <s v="A"/>
    <n v="1964"/>
    <n v="3195.32"/>
    <m/>
    <n v="8"/>
    <n v="71.507999999999996"/>
    <n v="191889000"/>
    <x v="6"/>
  </r>
  <r>
    <x v="129"/>
    <s v="AIREMISSION"/>
    <s v="CO2"/>
    <s v="TONNE_CAP"/>
    <s v="A"/>
    <n v="1964"/>
    <n v="16.649999999999999"/>
    <m/>
    <n v="8"/>
    <n v="71.507999999999996"/>
    <n v="191889000"/>
    <x v="6"/>
  </r>
  <r>
    <x v="129"/>
    <s v="AIREMISSION"/>
    <s v="CO2"/>
    <s v="MLN_TONNE"/>
    <s v="A"/>
    <n v="1965"/>
    <n v="3357.89"/>
    <m/>
    <n v="9"/>
    <n v="71.879000000000005"/>
    <n v="194303000"/>
    <x v="6"/>
  </r>
  <r>
    <x v="129"/>
    <s v="AIREMISSION"/>
    <s v="CO2"/>
    <s v="TONNE_CAP"/>
    <s v="A"/>
    <n v="1965"/>
    <n v="17.28"/>
    <m/>
    <n v="9"/>
    <n v="71.879000000000005"/>
    <n v="194303000"/>
    <x v="6"/>
  </r>
  <r>
    <x v="129"/>
    <s v="AIREMISSION"/>
    <s v="CO2"/>
    <s v="MLN_TONNE"/>
    <s v="A"/>
    <n v="1966"/>
    <n v="3546.3"/>
    <m/>
    <n v="10"/>
    <n v="72.247"/>
    <n v="196560000"/>
    <x v="6"/>
  </r>
  <r>
    <x v="129"/>
    <s v="AIREMISSION"/>
    <s v="CO2"/>
    <s v="TONNE_CAP"/>
    <s v="A"/>
    <n v="1966"/>
    <n v="18.04"/>
    <m/>
    <n v="10"/>
    <n v="72.247"/>
    <n v="196560000"/>
    <x v="6"/>
  </r>
  <r>
    <x v="129"/>
    <s v="AIREMISSION"/>
    <s v="CO2"/>
    <s v="MLN_TONNE"/>
    <s v="A"/>
    <n v="1967"/>
    <n v="3683.84"/>
    <m/>
    <n v="11"/>
    <n v="72.611999999999995"/>
    <n v="198712000"/>
    <x v="6"/>
  </r>
  <r>
    <x v="129"/>
    <s v="AIREMISSION"/>
    <s v="CO2"/>
    <s v="TONNE_CAP"/>
    <s v="A"/>
    <n v="1967"/>
    <n v="18.54"/>
    <m/>
    <n v="11"/>
    <n v="72.611999999999995"/>
    <n v="198712000"/>
    <x v="6"/>
  </r>
  <r>
    <x v="129"/>
    <s v="AIREMISSION"/>
    <s v="CO2"/>
    <s v="MLN_TONNE"/>
    <s v="A"/>
    <n v="1968"/>
    <n v="3897.36"/>
    <m/>
    <n v="12"/>
    <n v="72.974000000000004"/>
    <n v="200706000"/>
    <x v="6"/>
  </r>
  <r>
    <x v="129"/>
    <s v="AIREMISSION"/>
    <s v="CO2"/>
    <s v="TONNE_CAP"/>
    <s v="A"/>
    <n v="1968"/>
    <n v="19.41"/>
    <m/>
    <n v="12"/>
    <n v="72.974000000000004"/>
    <n v="200706000"/>
    <x v="6"/>
  </r>
  <r>
    <x v="129"/>
    <s v="AIREMISSION"/>
    <s v="CO2"/>
    <s v="MLN_TONNE"/>
    <s v="A"/>
    <n v="1969"/>
    <n v="4037.25"/>
    <m/>
    <n v="13"/>
    <n v="73.332999999999998"/>
    <n v="202677000"/>
    <x v="6"/>
  </r>
  <r>
    <x v="129"/>
    <s v="AIREMISSION"/>
    <s v="CO2"/>
    <s v="TONNE_CAP"/>
    <s v="A"/>
    <n v="1969"/>
    <n v="19.920000000000002"/>
    <m/>
    <n v="13"/>
    <n v="73.332999999999998"/>
    <n v="202677000"/>
    <x v="6"/>
  </r>
  <r>
    <x v="129"/>
    <s v="AIREMISSION"/>
    <s v="CO2"/>
    <s v="MLN_TONNE"/>
    <s v="A"/>
    <n v="1970"/>
    <n v="4231.03"/>
    <m/>
    <n v="14"/>
    <n v="73.602000000000004"/>
    <n v="205052000"/>
    <x v="6"/>
  </r>
  <r>
    <x v="129"/>
    <s v="AIREMISSION"/>
    <s v="CO2"/>
    <s v="TONNE_CAP"/>
    <s v="A"/>
    <n v="1970"/>
    <n v="20.63"/>
    <m/>
    <n v="14"/>
    <n v="73.602000000000004"/>
    <n v="205052000"/>
    <x v="6"/>
  </r>
  <r>
    <x v="129"/>
    <s v="AIREMISSION"/>
    <s v="CO2"/>
    <s v="MLN_TONNE"/>
    <s v="A"/>
    <n v="1971"/>
    <n v="4288.09"/>
    <m/>
    <n v="15"/>
    <n v="73.613"/>
    <n v="207661000"/>
    <x v="6"/>
  </r>
  <r>
    <x v="129"/>
    <s v="AIREMISSION"/>
    <s v="CO2"/>
    <s v="TONNE_CAP"/>
    <s v="A"/>
    <n v="1971"/>
    <n v="20.65"/>
    <m/>
    <n v="15"/>
    <n v="73.613"/>
    <n v="207661000"/>
    <x v="6"/>
  </r>
  <r>
    <x v="129"/>
    <s v="AIREMISSION"/>
    <s v="CO2"/>
    <s v="MLN_TONNE"/>
    <s v="A"/>
    <n v="1972"/>
    <n v="4526.99"/>
    <m/>
    <n v="16"/>
    <n v="73.623000000000005"/>
    <n v="209896000"/>
    <x v="6"/>
  </r>
  <r>
    <x v="129"/>
    <s v="AIREMISSION"/>
    <s v="CO2"/>
    <s v="TONNE_CAP"/>
    <s v="A"/>
    <n v="1972"/>
    <n v="21.56"/>
    <m/>
    <n v="16"/>
    <n v="73.623000000000005"/>
    <n v="209896000"/>
    <x v="6"/>
  </r>
  <r>
    <x v="129"/>
    <s v="AIREMISSION"/>
    <s v="CO2"/>
    <s v="MLN_TONNE"/>
    <s v="A"/>
    <n v="1973"/>
    <n v="4690.05"/>
    <m/>
    <n v="17"/>
    <n v="73.632999999999996"/>
    <n v="211909000"/>
    <x v="6"/>
  </r>
  <r>
    <x v="129"/>
    <s v="AIREMISSION"/>
    <s v="CO2"/>
    <s v="TONNE_CAP"/>
    <s v="A"/>
    <n v="1973"/>
    <n v="22.13"/>
    <m/>
    <n v="17"/>
    <n v="73.632999999999996"/>
    <n v="211909000"/>
    <x v="6"/>
  </r>
  <r>
    <x v="129"/>
    <s v="AIREMISSION"/>
    <s v="CO2"/>
    <s v="MLN_TONNE"/>
    <s v="A"/>
    <n v="1974"/>
    <n v="4538.99"/>
    <m/>
    <n v="18"/>
    <n v="73.643000000000001"/>
    <n v="213854000"/>
    <x v="6"/>
  </r>
  <r>
    <x v="129"/>
    <s v="AIREMISSION"/>
    <s v="CO2"/>
    <s v="TONNE_CAP"/>
    <s v="A"/>
    <n v="1974"/>
    <n v="21.22"/>
    <m/>
    <n v="18"/>
    <n v="73.643000000000001"/>
    <n v="213854000"/>
    <x v="6"/>
  </r>
  <r>
    <x v="129"/>
    <s v="AIREMISSION"/>
    <s v="CO2"/>
    <s v="MLN_TONNE"/>
    <s v="A"/>
    <n v="1975"/>
    <n v="4354.97"/>
    <m/>
    <n v="19"/>
    <n v="73.653000000000006"/>
    <n v="215973000"/>
    <x v="6"/>
  </r>
  <r>
    <x v="129"/>
    <s v="AIREMISSION"/>
    <s v="CO2"/>
    <s v="TONNE_CAP"/>
    <s v="A"/>
    <n v="1975"/>
    <n v="20.16"/>
    <m/>
    <n v="19"/>
    <n v="73.653000000000006"/>
    <n v="215973000"/>
    <x v="6"/>
  </r>
  <r>
    <x v="129"/>
    <s v="AIREMISSION"/>
    <s v="CO2"/>
    <s v="MLN_TONNE"/>
    <s v="A"/>
    <n v="1976"/>
    <n v="4615.84"/>
    <m/>
    <n v="20"/>
    <n v="73.662999999999997"/>
    <n v="218035000"/>
    <x v="6"/>
  </r>
  <r>
    <x v="129"/>
    <s v="AIREMISSION"/>
    <s v="CO2"/>
    <s v="TONNE_CAP"/>
    <s v="A"/>
    <n v="1976"/>
    <n v="21.17"/>
    <m/>
    <n v="20"/>
    <n v="73.662999999999997"/>
    <n v="218035000"/>
    <x v="6"/>
  </r>
  <r>
    <x v="129"/>
    <s v="AIREMISSION"/>
    <s v="CO2"/>
    <s v="MLN_TONNE"/>
    <s v="A"/>
    <n v="1977"/>
    <n v="4780.67"/>
    <m/>
    <n v="21"/>
    <n v="73.673000000000002"/>
    <n v="220239000"/>
    <x v="6"/>
  </r>
  <r>
    <x v="129"/>
    <s v="AIREMISSION"/>
    <s v="CO2"/>
    <s v="TONNE_CAP"/>
    <s v="A"/>
    <n v="1977"/>
    <n v="21.7"/>
    <m/>
    <n v="21"/>
    <n v="73.673000000000002"/>
    <n v="220239000"/>
    <x v="6"/>
  </r>
  <r>
    <x v="129"/>
    <s v="AIREMISSION"/>
    <s v="CO2"/>
    <s v="MLN_TONNE"/>
    <s v="A"/>
    <n v="1978"/>
    <n v="4770.1499999999996"/>
    <m/>
    <n v="22"/>
    <n v="73.682000000000002"/>
    <n v="222585000"/>
    <x v="6"/>
  </r>
  <r>
    <x v="129"/>
    <s v="AIREMISSION"/>
    <s v="CO2"/>
    <s v="TONNE_CAP"/>
    <s v="A"/>
    <n v="1978"/>
    <n v="21.43"/>
    <m/>
    <n v="22"/>
    <n v="73.682000000000002"/>
    <n v="222585000"/>
    <x v="6"/>
  </r>
  <r>
    <x v="129"/>
    <s v="AIREMISSION"/>
    <s v="CO2"/>
    <s v="MLN_TONNE"/>
    <s v="A"/>
    <n v="1979"/>
    <n v="4799.3500000000004"/>
    <m/>
    <n v="23"/>
    <n v="73.691999999999993"/>
    <n v="225055000"/>
    <x v="6"/>
  </r>
  <r>
    <x v="129"/>
    <s v="AIREMISSION"/>
    <s v="CO2"/>
    <s v="TONNE_CAP"/>
    <s v="A"/>
    <n v="1979"/>
    <n v="21.32"/>
    <m/>
    <n v="23"/>
    <n v="73.691999999999993"/>
    <n v="225055000"/>
    <x v="6"/>
  </r>
  <r>
    <x v="129"/>
    <s v="AIREMISSION"/>
    <s v="CO2"/>
    <s v="MLN_TONNE"/>
    <s v="A"/>
    <n v="1980"/>
    <n v="4594.93"/>
    <m/>
    <n v="24"/>
    <n v="73.738"/>
    <n v="227225000"/>
    <x v="6"/>
  </r>
  <r>
    <x v="129"/>
    <s v="AIREMISSION"/>
    <s v="CO2"/>
    <s v="TONNE_CAP"/>
    <s v="A"/>
    <n v="1980"/>
    <n v="20.18"/>
    <m/>
    <n v="24"/>
    <n v="73.738"/>
    <n v="227225000"/>
    <x v="6"/>
  </r>
  <r>
    <x v="129"/>
    <s v="AIREMISSION"/>
    <s v="CO2"/>
    <s v="MLN_TONNE"/>
    <s v="A"/>
    <n v="1981"/>
    <n v="4533.1099999999997"/>
    <m/>
    <n v="25"/>
    <n v="73.89"/>
    <n v="229466000"/>
    <x v="6"/>
  </r>
  <r>
    <x v="129"/>
    <s v="AIREMISSION"/>
    <s v="CO2"/>
    <s v="TONNE_CAP"/>
    <s v="A"/>
    <n v="1981"/>
    <n v="19.71"/>
    <m/>
    <n v="25"/>
    <n v="73.89"/>
    <n v="229466000"/>
    <x v="6"/>
  </r>
  <r>
    <x v="129"/>
    <s v="AIREMISSION"/>
    <s v="CO2"/>
    <s v="MLN_TONNE"/>
    <s v="A"/>
    <n v="1982"/>
    <n v="4320.3999999999996"/>
    <m/>
    <n v="26"/>
    <n v="74.042000000000002"/>
    <n v="231664000"/>
    <x v="6"/>
  </r>
  <r>
    <x v="129"/>
    <s v="AIREMISSION"/>
    <s v="CO2"/>
    <s v="TONNE_CAP"/>
    <s v="A"/>
    <n v="1982"/>
    <n v="18.600000000000001"/>
    <m/>
    <n v="26"/>
    <n v="74.042000000000002"/>
    <n v="231664000"/>
    <x v="6"/>
  </r>
  <r>
    <x v="129"/>
    <s v="AIREMISSION"/>
    <s v="CO2"/>
    <s v="MLN_TONNE"/>
    <s v="A"/>
    <n v="1983"/>
    <n v="4293.87"/>
    <m/>
    <n v="27"/>
    <n v="74.194000000000003"/>
    <n v="233792000"/>
    <x v="6"/>
  </r>
  <r>
    <x v="129"/>
    <s v="AIREMISSION"/>
    <s v="CO2"/>
    <s v="TONNE_CAP"/>
    <s v="A"/>
    <n v="1983"/>
    <n v="18.32"/>
    <m/>
    <n v="27"/>
    <n v="74.194000000000003"/>
    <n v="233792000"/>
    <x v="6"/>
  </r>
  <r>
    <x v="129"/>
    <s v="AIREMISSION"/>
    <s v="CO2"/>
    <s v="MLN_TONNE"/>
    <s v="A"/>
    <n v="1984"/>
    <n v="4484.8999999999996"/>
    <m/>
    <n v="28"/>
    <n v="74.343999999999994"/>
    <n v="235825000"/>
    <x v="6"/>
  </r>
  <r>
    <x v="129"/>
    <s v="AIREMISSION"/>
    <s v="CO2"/>
    <s v="TONNE_CAP"/>
    <s v="A"/>
    <n v="1984"/>
    <n v="18.97"/>
    <m/>
    <n v="28"/>
    <n v="74.343999999999994"/>
    <n v="235825000"/>
    <x v="6"/>
  </r>
  <r>
    <x v="129"/>
    <s v="AIREMISSION"/>
    <s v="CO2"/>
    <s v="MLN_TONNE"/>
    <s v="A"/>
    <n v="1985"/>
    <n v="4513.6499999999996"/>
    <m/>
    <n v="29"/>
    <n v="74.494"/>
    <n v="237924000"/>
    <x v="6"/>
  </r>
  <r>
    <x v="129"/>
    <s v="AIREMISSION"/>
    <s v="CO2"/>
    <s v="TONNE_CAP"/>
    <s v="A"/>
    <n v="1985"/>
    <n v="18.920000000000002"/>
    <m/>
    <n v="29"/>
    <n v="74.494"/>
    <n v="237924000"/>
    <x v="6"/>
  </r>
  <r>
    <x v="129"/>
    <s v="AIREMISSION"/>
    <s v="CO2"/>
    <s v="MLN_TONNE"/>
    <s v="A"/>
    <n v="1986"/>
    <n v="4477.43"/>
    <m/>
    <n v="30"/>
    <n v="74.644000000000005"/>
    <n v="240133000"/>
    <x v="6"/>
  </r>
  <r>
    <x v="129"/>
    <s v="AIREMISSION"/>
    <s v="CO2"/>
    <s v="TONNE_CAP"/>
    <s v="A"/>
    <n v="1986"/>
    <n v="18.600000000000001"/>
    <m/>
    <n v="30"/>
    <n v="74.644000000000005"/>
    <n v="240133000"/>
    <x v="6"/>
  </r>
  <r>
    <x v="129"/>
    <s v="AIREMISSION"/>
    <s v="CO2"/>
    <s v="MLN_TONNE"/>
    <s v="A"/>
    <n v="1987"/>
    <n v="4632.3599999999997"/>
    <m/>
    <n v="31"/>
    <n v="74.793000000000006"/>
    <n v="242289000"/>
    <x v="6"/>
  </r>
  <r>
    <x v="129"/>
    <s v="AIREMISSION"/>
    <s v="CO2"/>
    <s v="TONNE_CAP"/>
    <s v="A"/>
    <n v="1987"/>
    <n v="19.079999999999998"/>
    <m/>
    <n v="31"/>
    <n v="74.793000000000006"/>
    <n v="242289000"/>
    <x v="6"/>
  </r>
  <r>
    <x v="129"/>
    <s v="AIREMISSION"/>
    <s v="CO2"/>
    <s v="MLN_TONNE"/>
    <s v="A"/>
    <n v="1988"/>
    <n v="4841.33"/>
    <m/>
    <n v="32"/>
    <n v="74.941999999999993"/>
    <n v="244499000"/>
    <x v="6"/>
  </r>
  <r>
    <x v="129"/>
    <s v="AIREMISSION"/>
    <s v="CO2"/>
    <s v="TONNE_CAP"/>
    <s v="A"/>
    <n v="1988"/>
    <n v="19.760000000000002"/>
    <m/>
    <n v="32"/>
    <n v="74.941999999999993"/>
    <n v="244499000"/>
    <x v="6"/>
  </r>
  <r>
    <x v="129"/>
    <s v="AIREMISSION"/>
    <s v="CO2"/>
    <s v="MLN_TONNE"/>
    <s v="A"/>
    <n v="1989"/>
    <n v="4903.8500000000004"/>
    <m/>
    <n v="33"/>
    <n v="75.088999999999999"/>
    <n v="246819000"/>
    <x v="6"/>
  </r>
  <r>
    <x v="129"/>
    <s v="AIREMISSION"/>
    <s v="CO2"/>
    <s v="TONNE_CAP"/>
    <s v="A"/>
    <n v="1989"/>
    <n v="19.82"/>
    <m/>
    <n v="33"/>
    <n v="75.088999999999999"/>
    <n v="246819000"/>
    <x v="6"/>
  </r>
  <r>
    <x v="129"/>
    <s v="AIREMISSION"/>
    <s v="CO"/>
    <s v="THND_TONNE"/>
    <s v="A"/>
    <n v="1990"/>
    <n v="130275.94100000001"/>
    <m/>
    <n v="34"/>
    <n v="75.3"/>
    <n v="249623000"/>
    <x v="6"/>
  </r>
  <r>
    <x v="129"/>
    <s v="AIREMISSION"/>
    <s v="CO"/>
    <s v="KG_CAP"/>
    <s v="A"/>
    <n v="1990"/>
    <n v="521.89099999999996"/>
    <m/>
    <n v="34"/>
    <n v="75.3"/>
    <n v="249623000"/>
    <x v="6"/>
  </r>
  <r>
    <x v="129"/>
    <s v="AIREMISSION"/>
    <s v="CO2"/>
    <s v="MLN_TONNE"/>
    <s v="A"/>
    <n v="1990"/>
    <n v="4802.45"/>
    <m/>
    <n v="34"/>
    <n v="75.3"/>
    <n v="249623000"/>
    <x v="6"/>
  </r>
  <r>
    <x v="129"/>
    <s v="AIREMISSION"/>
    <s v="CO2"/>
    <s v="TONNE_CAP"/>
    <s v="A"/>
    <n v="1990"/>
    <n v="19.2"/>
    <m/>
    <n v="34"/>
    <n v="75.3"/>
    <n v="249623000"/>
    <x v="6"/>
  </r>
  <r>
    <x v="129"/>
    <s v="AIREMISSION"/>
    <s v="GHG"/>
    <s v="TONNE_CAP"/>
    <s v="A"/>
    <n v="1990"/>
    <n v="25.491"/>
    <m/>
    <n v="34"/>
    <n v="75.3"/>
    <n v="249623000"/>
    <x v="6"/>
  </r>
  <r>
    <x v="129"/>
    <s v="AIREMISSION"/>
    <s v="GHG"/>
    <s v="THND_TONNECO2"/>
    <s v="A"/>
    <n v="1990"/>
    <n v="6363063.5760000004"/>
    <m/>
    <n v="34"/>
    <n v="75.3"/>
    <n v="249623000"/>
    <x v="6"/>
  </r>
  <r>
    <x v="129"/>
    <s v="AIREMISSION"/>
    <s v="NOX"/>
    <s v="THND_TONNE"/>
    <s v="A"/>
    <n v="1990"/>
    <n v="22829.589"/>
    <m/>
    <n v="34"/>
    <n v="75.3"/>
    <n v="249623000"/>
    <x v="6"/>
  </r>
  <r>
    <x v="129"/>
    <s v="AIREMISSION"/>
    <s v="NOX"/>
    <s v="KG_CAP"/>
    <s v="A"/>
    <n v="1990"/>
    <n v="91.456000000000003"/>
    <m/>
    <n v="34"/>
    <n v="75.3"/>
    <n v="249623000"/>
    <x v="6"/>
  </r>
  <r>
    <x v="129"/>
    <s v="AIREMISSION"/>
    <s v="SOX"/>
    <s v="THND_TONNE"/>
    <s v="A"/>
    <n v="1990"/>
    <n v="20924.350999999999"/>
    <m/>
    <n v="34"/>
    <n v="75.3"/>
    <n v="249623000"/>
    <x v="6"/>
  </r>
  <r>
    <x v="129"/>
    <s v="AIREMISSION"/>
    <s v="SOX"/>
    <s v="KG_CAP"/>
    <s v="A"/>
    <n v="1990"/>
    <n v="83.823999999999998"/>
    <m/>
    <n v="34"/>
    <n v="75.3"/>
    <n v="249623000"/>
    <x v="6"/>
  </r>
  <r>
    <x v="129"/>
    <s v="AIREMISSION"/>
    <s v="VOC"/>
    <s v="THND_TONNE"/>
    <s v="A"/>
    <n v="1990"/>
    <n v="20978.647000000001"/>
    <m/>
    <n v="34"/>
    <n v="75.3"/>
    <n v="249623000"/>
    <x v="6"/>
  </r>
  <r>
    <x v="129"/>
    <s v="AIREMISSION"/>
    <s v="VOC"/>
    <s v="KG_CAP"/>
    <s v="A"/>
    <n v="1990"/>
    <n v="84.040999999999997"/>
    <m/>
    <n v="34"/>
    <n v="75.3"/>
    <n v="249623000"/>
    <x v="6"/>
  </r>
  <r>
    <x v="129"/>
    <s v="AIREMISSION"/>
    <s v="CO"/>
    <s v="THND_TONNE"/>
    <s v="A"/>
    <n v="1991"/>
    <n v="126144.038"/>
    <m/>
    <n v="35"/>
    <n v="75.700999999999993"/>
    <n v="252981000"/>
    <x v="6"/>
  </r>
  <r>
    <x v="129"/>
    <s v="AIREMISSION"/>
    <s v="CO"/>
    <s v="KG_CAP"/>
    <s v="A"/>
    <n v="1991"/>
    <n v="498.63099999999997"/>
    <m/>
    <n v="35"/>
    <n v="75.700999999999993"/>
    <n v="252981000"/>
    <x v="6"/>
  </r>
  <r>
    <x v="129"/>
    <s v="AIREMISSION"/>
    <s v="CO2"/>
    <s v="MLN_TONNE"/>
    <s v="A"/>
    <n v="1991"/>
    <n v="4765.1499999999996"/>
    <m/>
    <n v="35"/>
    <n v="75.700999999999993"/>
    <n v="252981000"/>
    <x v="6"/>
  </r>
  <r>
    <x v="129"/>
    <s v="AIREMISSION"/>
    <s v="CO2"/>
    <s v="TONNE_CAP"/>
    <s v="A"/>
    <n v="1991"/>
    <n v="18.8"/>
    <m/>
    <n v="35"/>
    <n v="75.700999999999993"/>
    <n v="252981000"/>
    <x v="6"/>
  </r>
  <r>
    <x v="129"/>
    <s v="AIREMISSION"/>
    <s v="GHG"/>
    <s v="TONNE_CAP"/>
    <s v="A"/>
    <n v="1991"/>
    <n v="24.936"/>
    <m/>
    <n v="35"/>
    <n v="75.700999999999993"/>
    <n v="252981000"/>
    <x v="6"/>
  </r>
  <r>
    <x v="129"/>
    <s v="AIREMISSION"/>
    <s v="GHG"/>
    <s v="THND_TONNECO2"/>
    <s v="A"/>
    <n v="1991"/>
    <n v="6308253.4409999996"/>
    <m/>
    <n v="35"/>
    <n v="75.700999999999993"/>
    <n v="252981000"/>
    <x v="6"/>
  </r>
  <r>
    <x v="129"/>
    <s v="AIREMISSION"/>
    <s v="NOX"/>
    <s v="THND_TONNE"/>
    <s v="A"/>
    <n v="1991"/>
    <n v="22618.895"/>
    <m/>
    <n v="35"/>
    <n v="75.700999999999993"/>
    <n v="252981000"/>
    <x v="6"/>
  </r>
  <r>
    <x v="129"/>
    <s v="AIREMISSION"/>
    <s v="NOX"/>
    <s v="KG_CAP"/>
    <s v="A"/>
    <n v="1991"/>
    <n v="89.409000000000006"/>
    <m/>
    <n v="35"/>
    <n v="75.700999999999993"/>
    <n v="252981000"/>
    <x v="6"/>
  </r>
  <r>
    <x v="129"/>
    <s v="AIREMISSION"/>
    <s v="SOX"/>
    <s v="THND_TONNE"/>
    <s v="A"/>
    <n v="1991"/>
    <n v="20287.371999999999"/>
    <m/>
    <n v="35"/>
    <n v="75.700999999999993"/>
    <n v="252981000"/>
    <x v="6"/>
  </r>
  <r>
    <x v="129"/>
    <s v="AIREMISSION"/>
    <s v="SOX"/>
    <s v="KG_CAP"/>
    <s v="A"/>
    <n v="1991"/>
    <n v="80.192999999999998"/>
    <m/>
    <n v="35"/>
    <n v="75.700999999999993"/>
    <n v="252981000"/>
    <x v="6"/>
  </r>
  <r>
    <x v="129"/>
    <s v="AIREMISSION"/>
    <s v="VOC"/>
    <s v="THND_TONNE"/>
    <s v="A"/>
    <n v="1991"/>
    <n v="20773.623"/>
    <m/>
    <n v="35"/>
    <n v="75.700999999999993"/>
    <n v="252981000"/>
    <x v="6"/>
  </r>
  <r>
    <x v="129"/>
    <s v="AIREMISSION"/>
    <s v="VOC"/>
    <s v="KG_CAP"/>
    <s v="A"/>
    <n v="1991"/>
    <n v="82.114999999999995"/>
    <m/>
    <n v="35"/>
    <n v="75.700999999999993"/>
    <n v="252981000"/>
    <x v="6"/>
  </r>
  <r>
    <x v="129"/>
    <s v="AIREMISSION"/>
    <s v="CO"/>
    <s v="THND_TONNE"/>
    <s v="A"/>
    <n v="1992"/>
    <n v="122022.06600000001"/>
    <m/>
    <n v="36"/>
    <n v="76.096999999999994"/>
    <n v="256514000"/>
    <x v="6"/>
  </r>
  <r>
    <x v="129"/>
    <s v="AIREMISSION"/>
    <s v="CO"/>
    <s v="KG_CAP"/>
    <s v="A"/>
    <n v="1992"/>
    <n v="475.69299999999998"/>
    <m/>
    <n v="36"/>
    <n v="76.096999999999994"/>
    <n v="256514000"/>
    <x v="6"/>
  </r>
  <r>
    <x v="129"/>
    <s v="AIREMISSION"/>
    <s v="CO2"/>
    <s v="MLN_TONNE"/>
    <s v="A"/>
    <n v="1992"/>
    <n v="4837.1000000000004"/>
    <m/>
    <n v="36"/>
    <n v="76.096999999999994"/>
    <n v="256514000"/>
    <x v="6"/>
  </r>
  <r>
    <x v="129"/>
    <s v="AIREMISSION"/>
    <s v="CO2"/>
    <s v="TONNE_CAP"/>
    <s v="A"/>
    <n v="1992"/>
    <n v="18.829999999999998"/>
    <m/>
    <n v="36"/>
    <n v="76.096999999999994"/>
    <n v="256514000"/>
    <x v="6"/>
  </r>
  <r>
    <x v="129"/>
    <s v="AIREMISSION"/>
    <s v="GHG"/>
    <s v="TONNE_CAP"/>
    <s v="A"/>
    <n v="1992"/>
    <n v="25.027999999999999"/>
    <m/>
    <n v="36"/>
    <n v="76.096999999999994"/>
    <n v="256514000"/>
    <x v="6"/>
  </r>
  <r>
    <x v="129"/>
    <s v="AIREMISSION"/>
    <s v="GHG"/>
    <s v="THND_TONNECO2"/>
    <s v="A"/>
    <n v="1992"/>
    <n v="6420020.3439999996"/>
    <m/>
    <n v="36"/>
    <n v="76.096999999999994"/>
    <n v="256514000"/>
    <x v="6"/>
  </r>
  <r>
    <x v="129"/>
    <s v="AIREMISSION"/>
    <s v="NOX"/>
    <s v="THND_TONNE"/>
    <s v="A"/>
    <n v="1992"/>
    <n v="22704.344000000001"/>
    <m/>
    <n v="36"/>
    <n v="76.096999999999994"/>
    <n v="256514000"/>
    <x v="6"/>
  </r>
  <r>
    <x v="129"/>
    <s v="AIREMISSION"/>
    <s v="NOX"/>
    <s v="KG_CAP"/>
    <s v="A"/>
    <n v="1992"/>
    <n v="88.510999999999996"/>
    <m/>
    <n v="36"/>
    <n v="76.096999999999994"/>
    <n v="256514000"/>
    <x v="6"/>
  </r>
  <r>
    <x v="129"/>
    <s v="AIREMISSION"/>
    <s v="SOX"/>
    <s v="THND_TONNE"/>
    <s v="A"/>
    <n v="1992"/>
    <n v="20024.054"/>
    <m/>
    <n v="36"/>
    <n v="76.096999999999994"/>
    <n v="256514000"/>
    <x v="6"/>
  </r>
  <r>
    <x v="129"/>
    <s v="AIREMISSION"/>
    <s v="SOX"/>
    <s v="KG_CAP"/>
    <s v="A"/>
    <n v="1992"/>
    <n v="78.061999999999998"/>
    <m/>
    <n v="36"/>
    <n v="76.096999999999994"/>
    <n v="256514000"/>
    <x v="6"/>
  </r>
  <r>
    <x v="129"/>
    <s v="AIREMISSION"/>
    <s v="VOC"/>
    <s v="THND_TONNE"/>
    <s v="A"/>
    <n v="1992"/>
    <n v="20555.899000000001"/>
    <m/>
    <n v="36"/>
    <n v="76.096999999999994"/>
    <n v="256514000"/>
    <x v="6"/>
  </r>
  <r>
    <x v="129"/>
    <s v="AIREMISSION"/>
    <s v="VOC"/>
    <s v="KG_CAP"/>
    <s v="A"/>
    <n v="1992"/>
    <n v="80.135999999999996"/>
    <m/>
    <n v="36"/>
    <n v="76.096999999999994"/>
    <n v="256514000"/>
    <x v="6"/>
  </r>
  <r>
    <x v="129"/>
    <s v="AIREMISSION"/>
    <s v="CO"/>
    <s v="THND_TONNE"/>
    <s v="A"/>
    <n v="1993"/>
    <n v="117357.91800000001"/>
    <m/>
    <n v="37"/>
    <n v="76.488"/>
    <n v="259919000"/>
    <x v="6"/>
  </r>
  <r>
    <x v="129"/>
    <s v="AIREMISSION"/>
    <s v="CO"/>
    <s v="KG_CAP"/>
    <s v="A"/>
    <n v="1993"/>
    <n v="451.51799999999997"/>
    <m/>
    <n v="37"/>
    <n v="76.488"/>
    <n v="259919000"/>
    <x v="6"/>
  </r>
  <r>
    <x v="129"/>
    <s v="AIREMISSION"/>
    <s v="CO2"/>
    <s v="MLN_TONNE"/>
    <s v="A"/>
    <n v="1993"/>
    <n v="4952.07"/>
    <m/>
    <n v="37"/>
    <n v="76.488"/>
    <n v="259919000"/>
    <x v="6"/>
  </r>
  <r>
    <x v="129"/>
    <s v="AIREMISSION"/>
    <s v="CO2"/>
    <s v="TONNE_CAP"/>
    <s v="A"/>
    <n v="1993"/>
    <n v="19.03"/>
    <m/>
    <n v="37"/>
    <n v="76.488"/>
    <n v="259919000"/>
    <x v="6"/>
  </r>
  <r>
    <x v="129"/>
    <s v="AIREMISSION"/>
    <s v="GHG"/>
    <s v="TONNE_CAP"/>
    <s v="A"/>
    <n v="1993"/>
    <n v="25.125"/>
    <m/>
    <n v="37"/>
    <n v="76.488"/>
    <n v="259919000"/>
    <x v="6"/>
  </r>
  <r>
    <x v="129"/>
    <s v="AIREMISSION"/>
    <s v="GHG"/>
    <s v="THND_TONNECO2"/>
    <s v="A"/>
    <n v="1993"/>
    <n v="6530547.1009999998"/>
    <m/>
    <n v="37"/>
    <n v="76.488"/>
    <n v="259919000"/>
    <x v="6"/>
  </r>
  <r>
    <x v="129"/>
    <s v="AIREMISSION"/>
    <s v="NOX"/>
    <s v="THND_TONNE"/>
    <s v="A"/>
    <n v="1993"/>
    <n v="22790.526000000002"/>
    <m/>
    <n v="37"/>
    <n v="76.488"/>
    <n v="259919000"/>
    <x v="6"/>
  </r>
  <r>
    <x v="129"/>
    <s v="AIREMISSION"/>
    <s v="NOX"/>
    <s v="KG_CAP"/>
    <s v="A"/>
    <n v="1993"/>
    <n v="87.683000000000007"/>
    <m/>
    <n v="37"/>
    <n v="76.488"/>
    <n v="259919000"/>
    <x v="6"/>
  </r>
  <r>
    <x v="129"/>
    <s v="AIREMISSION"/>
    <s v="SOX"/>
    <s v="THND_TONNE"/>
    <s v="A"/>
    <n v="1993"/>
    <n v="19744.216"/>
    <m/>
    <n v="37"/>
    <n v="76.488"/>
    <n v="259919000"/>
    <x v="6"/>
  </r>
  <r>
    <x v="129"/>
    <s v="AIREMISSION"/>
    <s v="SOX"/>
    <s v="KG_CAP"/>
    <s v="A"/>
    <n v="1993"/>
    <n v="75.962999999999994"/>
    <m/>
    <n v="37"/>
    <n v="76.488"/>
    <n v="259919000"/>
    <x v="6"/>
  </r>
  <r>
    <x v="129"/>
    <s v="AIREMISSION"/>
    <s v="VOC"/>
    <s v="THND_TONNE"/>
    <s v="A"/>
    <n v="1993"/>
    <n v="20186.674999999999"/>
    <m/>
    <n v="37"/>
    <n v="76.488"/>
    <n v="259919000"/>
    <x v="6"/>
  </r>
  <r>
    <x v="129"/>
    <s v="AIREMISSION"/>
    <s v="VOC"/>
    <s v="KG_CAP"/>
    <s v="A"/>
    <n v="1993"/>
    <n v="77.665000000000006"/>
    <m/>
    <n v="37"/>
    <n v="76.488"/>
    <n v="259919000"/>
    <x v="6"/>
  </r>
  <r>
    <x v="129"/>
    <s v="AIREMISSION"/>
    <s v="CO"/>
    <s v="THND_TONNE"/>
    <s v="A"/>
    <n v="1994"/>
    <n v="112916.53200000001"/>
    <m/>
    <n v="38"/>
    <n v="76.875"/>
    <n v="263126000"/>
    <x v="6"/>
  </r>
  <r>
    <x v="129"/>
    <s v="AIREMISSION"/>
    <s v="CO"/>
    <s v="KG_CAP"/>
    <s v="A"/>
    <n v="1994"/>
    <n v="429.13499999999999"/>
    <m/>
    <n v="38"/>
    <n v="76.875"/>
    <n v="263126000"/>
    <x v="6"/>
  </r>
  <r>
    <x v="129"/>
    <s v="AIREMISSION"/>
    <s v="CO2"/>
    <s v="MLN_TONNE"/>
    <s v="A"/>
    <n v="1994"/>
    <n v="5023.42"/>
    <m/>
    <n v="38"/>
    <n v="76.875"/>
    <n v="263126000"/>
    <x v="6"/>
  </r>
  <r>
    <x v="129"/>
    <s v="AIREMISSION"/>
    <s v="CO2"/>
    <s v="TONNE_CAP"/>
    <s v="A"/>
    <n v="1994"/>
    <n v="19.07"/>
    <m/>
    <n v="38"/>
    <n v="76.875"/>
    <n v="263126000"/>
    <x v="6"/>
  </r>
  <r>
    <x v="129"/>
    <s v="AIREMISSION"/>
    <s v="GHG"/>
    <s v="TONNE_CAP"/>
    <s v="A"/>
    <n v="1994"/>
    <n v="25.164999999999999"/>
    <m/>
    <n v="38"/>
    <n v="76.875"/>
    <n v="263126000"/>
    <x v="6"/>
  </r>
  <r>
    <x v="129"/>
    <s v="AIREMISSION"/>
    <s v="GHG"/>
    <s v="THND_TONNECO2"/>
    <s v="A"/>
    <n v="1994"/>
    <n v="6621606.8219999997"/>
    <m/>
    <n v="38"/>
    <n v="76.875"/>
    <n v="263126000"/>
    <x v="6"/>
  </r>
  <r>
    <x v="129"/>
    <s v="AIREMISSION"/>
    <s v="NOX"/>
    <s v="THND_TONNE"/>
    <s v="A"/>
    <n v="1994"/>
    <n v="22650.875"/>
    <m/>
    <n v="38"/>
    <n v="76.875"/>
    <n v="263126000"/>
    <x v="6"/>
  </r>
  <r>
    <x v="129"/>
    <s v="AIREMISSION"/>
    <s v="NOX"/>
    <s v="KG_CAP"/>
    <s v="A"/>
    <n v="1994"/>
    <n v="86.084000000000003"/>
    <m/>
    <n v="38"/>
    <n v="76.875"/>
    <n v="263126000"/>
    <x v="6"/>
  </r>
  <r>
    <x v="129"/>
    <s v="AIREMISSION"/>
    <s v="SOX"/>
    <s v="THND_TONNE"/>
    <s v="A"/>
    <n v="1994"/>
    <n v="19351.618999999999"/>
    <m/>
    <n v="38"/>
    <n v="76.875"/>
    <n v="263126000"/>
    <x v="6"/>
  </r>
  <r>
    <x v="129"/>
    <s v="AIREMISSION"/>
    <s v="SOX"/>
    <s v="KG_CAP"/>
    <s v="A"/>
    <n v="1994"/>
    <n v="73.545000000000002"/>
    <m/>
    <n v="38"/>
    <n v="76.875"/>
    <n v="263126000"/>
    <x v="6"/>
  </r>
  <r>
    <x v="129"/>
    <s v="AIREMISSION"/>
    <s v="VOC"/>
    <s v="THND_TONNE"/>
    <s v="A"/>
    <n v="1994"/>
    <n v="19896.376"/>
    <m/>
    <n v="38"/>
    <n v="76.875"/>
    <n v="263126000"/>
    <x v="6"/>
  </r>
  <r>
    <x v="129"/>
    <s v="AIREMISSION"/>
    <s v="VOC"/>
    <s v="KG_CAP"/>
    <s v="A"/>
    <n v="1994"/>
    <n v="75.614999999999995"/>
    <m/>
    <n v="38"/>
    <n v="76.875"/>
    <n v="263126000"/>
    <x v="6"/>
  </r>
  <r>
    <x v="129"/>
    <s v="AIREMISSION"/>
    <s v="CO"/>
    <s v="THND_TONNE"/>
    <s v="A"/>
    <n v="1995"/>
    <n v="108928.758"/>
    <m/>
    <n v="39"/>
    <n v="77.257000000000005"/>
    <n v="266278000"/>
    <x v="6"/>
  </r>
  <r>
    <x v="129"/>
    <s v="AIREMISSION"/>
    <s v="CO"/>
    <s v="KG_CAP"/>
    <s v="A"/>
    <n v="1995"/>
    <n v="409.07799999999997"/>
    <m/>
    <n v="39"/>
    <n v="77.257000000000005"/>
    <n v="266278000"/>
    <x v="6"/>
  </r>
  <r>
    <x v="129"/>
    <s v="AIREMISSION"/>
    <s v="CO2"/>
    <s v="MLN_TONNE"/>
    <s v="A"/>
    <n v="1995"/>
    <n v="5073.18"/>
    <m/>
    <n v="39"/>
    <n v="77.257000000000005"/>
    <n v="266278000"/>
    <x v="6"/>
  </r>
  <r>
    <x v="129"/>
    <s v="AIREMISSION"/>
    <s v="CO2"/>
    <s v="TONNE_CAP"/>
    <s v="A"/>
    <n v="1995"/>
    <n v="19.03"/>
    <m/>
    <n v="39"/>
    <n v="77.257000000000005"/>
    <n v="266278000"/>
    <x v="6"/>
  </r>
  <r>
    <x v="129"/>
    <s v="AIREMISSION"/>
    <s v="GHG"/>
    <s v="TONNE_CAP"/>
    <s v="A"/>
    <n v="1995"/>
    <n v="25.195"/>
    <m/>
    <n v="39"/>
    <n v="77.257000000000005"/>
    <n v="266278000"/>
    <x v="6"/>
  </r>
  <r>
    <x v="129"/>
    <s v="AIREMISSION"/>
    <s v="GHG"/>
    <s v="THND_TONNECO2"/>
    <s v="A"/>
    <n v="1995"/>
    <n v="6708985.9189999998"/>
    <m/>
    <n v="39"/>
    <n v="77.257000000000005"/>
    <n v="266278000"/>
    <x v="6"/>
  </r>
  <r>
    <x v="129"/>
    <s v="AIREMISSION"/>
    <s v="NOX"/>
    <s v="THND_TONNE"/>
    <s v="A"/>
    <n v="1995"/>
    <n v="22404.565999999999"/>
    <m/>
    <n v="39"/>
    <n v="77.257000000000005"/>
    <n v="266278000"/>
    <x v="6"/>
  </r>
  <r>
    <x v="129"/>
    <s v="AIREMISSION"/>
    <s v="NOX"/>
    <s v="KG_CAP"/>
    <s v="A"/>
    <n v="1995"/>
    <n v="84.14"/>
    <m/>
    <n v="39"/>
    <n v="77.257000000000005"/>
    <n v="266278000"/>
    <x v="6"/>
  </r>
  <r>
    <x v="129"/>
    <s v="AIREMISSION"/>
    <s v="SOX"/>
    <s v="THND_TONNE"/>
    <s v="A"/>
    <n v="1995"/>
    <n v="16882.116000000002"/>
    <m/>
    <n v="39"/>
    <n v="77.257000000000005"/>
    <n v="266278000"/>
    <x v="6"/>
  </r>
  <r>
    <x v="129"/>
    <s v="AIREMISSION"/>
    <s v="SOX"/>
    <s v="KG_CAP"/>
    <s v="A"/>
    <n v="1995"/>
    <n v="63.4"/>
    <m/>
    <n v="39"/>
    <n v="77.257000000000005"/>
    <n v="266278000"/>
    <x v="6"/>
  </r>
  <r>
    <x v="129"/>
    <s v="AIREMISSION"/>
    <s v="VOC"/>
    <s v="THND_TONNE"/>
    <s v="A"/>
    <n v="1995"/>
    <n v="19575.232"/>
    <m/>
    <n v="39"/>
    <n v="77.257000000000005"/>
    <n v="266278000"/>
    <x v="6"/>
  </r>
  <r>
    <x v="129"/>
    <s v="AIREMISSION"/>
    <s v="VOC"/>
    <s v="KG_CAP"/>
    <s v="A"/>
    <n v="1995"/>
    <n v="73.513999999999996"/>
    <m/>
    <n v="39"/>
    <n v="77.257000000000005"/>
    <n v="266278000"/>
    <x v="6"/>
  </r>
  <r>
    <x v="129"/>
    <s v="AIREMISSION"/>
    <s v="CO"/>
    <s v="THND_TONNE"/>
    <s v="A"/>
    <n v="1996"/>
    <n v="103742.049"/>
    <m/>
    <n v="40"/>
    <n v="77.635999999999996"/>
    <n v="269394000"/>
    <x v="6"/>
  </r>
  <r>
    <x v="129"/>
    <s v="AIREMISSION"/>
    <s v="CO"/>
    <s v="KG_CAP"/>
    <s v="A"/>
    <n v="1996"/>
    <n v="385.09399999999999"/>
    <m/>
    <n v="40"/>
    <n v="77.635999999999996"/>
    <n v="269394000"/>
    <x v="6"/>
  </r>
  <r>
    <x v="129"/>
    <s v="AIREMISSION"/>
    <s v="CO2"/>
    <s v="MLN_TONNE"/>
    <s v="A"/>
    <n v="1996"/>
    <n v="5229.78"/>
    <m/>
    <n v="40"/>
    <n v="77.635999999999996"/>
    <n v="269394000"/>
    <x v="6"/>
  </r>
  <r>
    <x v="129"/>
    <s v="AIREMISSION"/>
    <s v="CO2"/>
    <s v="TONNE_CAP"/>
    <s v="A"/>
    <n v="1996"/>
    <n v="19.39"/>
    <m/>
    <n v="40"/>
    <n v="77.635999999999996"/>
    <n v="269394000"/>
    <x v="6"/>
  </r>
  <r>
    <x v="129"/>
    <s v="AIREMISSION"/>
    <s v="GHG"/>
    <s v="TONNE_CAP"/>
    <s v="A"/>
    <n v="1996"/>
    <n v="25.625"/>
    <m/>
    <n v="40"/>
    <n v="77.635999999999996"/>
    <n v="269394000"/>
    <x v="6"/>
  </r>
  <r>
    <x v="129"/>
    <s v="AIREMISSION"/>
    <s v="GHG"/>
    <s v="THND_TONNECO2"/>
    <s v="A"/>
    <n v="1996"/>
    <n v="6903096.0520000001"/>
    <m/>
    <n v="40"/>
    <n v="77.635999999999996"/>
    <n v="269394000"/>
    <x v="6"/>
  </r>
  <r>
    <x v="129"/>
    <s v="AIREMISSION"/>
    <s v="NOX"/>
    <s v="THND_TONNE"/>
    <s v="A"/>
    <n v="1996"/>
    <n v="22119.319"/>
    <m/>
    <n v="40"/>
    <n v="77.635999999999996"/>
    <n v="269394000"/>
    <x v="6"/>
  </r>
  <r>
    <x v="129"/>
    <s v="AIREMISSION"/>
    <s v="NOX"/>
    <s v="KG_CAP"/>
    <s v="A"/>
    <n v="1996"/>
    <n v="82.108000000000004"/>
    <m/>
    <n v="40"/>
    <n v="77.635999999999996"/>
    <n v="269394000"/>
    <x v="6"/>
  </r>
  <r>
    <x v="129"/>
    <s v="AIREMISSION"/>
    <s v="SOX"/>
    <s v="THND_TONNE"/>
    <s v="A"/>
    <n v="1996"/>
    <n v="16665.414000000001"/>
    <m/>
    <n v="40"/>
    <n v="77.635999999999996"/>
    <n v="269394000"/>
    <x v="6"/>
  </r>
  <r>
    <x v="129"/>
    <s v="AIREMISSION"/>
    <s v="SOX"/>
    <s v="KG_CAP"/>
    <s v="A"/>
    <n v="1996"/>
    <n v="61.863"/>
    <m/>
    <n v="40"/>
    <n v="77.635999999999996"/>
    <n v="269394000"/>
    <x v="6"/>
  </r>
  <r>
    <x v="129"/>
    <s v="AIREMISSION"/>
    <s v="VOC"/>
    <s v="THND_TONNE"/>
    <s v="A"/>
    <n v="1996"/>
    <n v="17237.726999999999"/>
    <m/>
    <n v="40"/>
    <n v="77.635999999999996"/>
    <n v="269394000"/>
    <x v="6"/>
  </r>
  <r>
    <x v="129"/>
    <s v="AIREMISSION"/>
    <s v="VOC"/>
    <s v="KG_CAP"/>
    <s v="A"/>
    <n v="1996"/>
    <n v="63.987000000000002"/>
    <m/>
    <n v="40"/>
    <n v="77.635999999999996"/>
    <n v="269394000"/>
    <x v="6"/>
  </r>
  <r>
    <x v="129"/>
    <s v="AIREMISSION"/>
    <s v="CO"/>
    <s v="THND_TONNE"/>
    <s v="A"/>
    <n v="1997"/>
    <n v="100803.81200000001"/>
    <m/>
    <n v="41"/>
    <n v="78.007999999999996"/>
    <n v="272657000"/>
    <x v="6"/>
  </r>
  <r>
    <x v="129"/>
    <s v="AIREMISSION"/>
    <s v="CO"/>
    <s v="KG_CAP"/>
    <s v="A"/>
    <n v="1997"/>
    <n v="369.72300000000001"/>
    <m/>
    <n v="41"/>
    <n v="78.007999999999996"/>
    <n v="272657000"/>
    <x v="6"/>
  </r>
  <r>
    <x v="129"/>
    <s v="AIREMISSION"/>
    <s v="CO2"/>
    <s v="MLN_TONNE"/>
    <s v="A"/>
    <n v="1997"/>
    <n v="5396.54"/>
    <m/>
    <n v="41"/>
    <n v="78.007999999999996"/>
    <n v="272657000"/>
    <x v="6"/>
  </r>
  <r>
    <x v="129"/>
    <s v="AIREMISSION"/>
    <s v="CO2"/>
    <s v="TONNE_CAP"/>
    <s v="A"/>
    <n v="1997"/>
    <n v="19.77"/>
    <m/>
    <n v="41"/>
    <n v="78.007999999999996"/>
    <n v="272657000"/>
    <x v="6"/>
  </r>
  <r>
    <x v="129"/>
    <s v="AIREMISSION"/>
    <s v="GHG"/>
    <s v="TONNE_CAP"/>
    <s v="A"/>
    <n v="1997"/>
    <n v="25.535"/>
    <m/>
    <n v="41"/>
    <n v="78.007999999999996"/>
    <n v="272657000"/>
    <x v="6"/>
  </r>
  <r>
    <x v="129"/>
    <s v="AIREMISSION"/>
    <s v="GHG"/>
    <s v="THND_TONNECO2"/>
    <s v="A"/>
    <n v="1997"/>
    <n v="6962014.5599999996"/>
    <m/>
    <n v="41"/>
    <n v="78.007999999999996"/>
    <n v="272657000"/>
    <x v="6"/>
  </r>
  <r>
    <x v="129"/>
    <s v="AIREMISSION"/>
    <s v="NOX"/>
    <s v="THND_TONNE"/>
    <s v="A"/>
    <n v="1997"/>
    <n v="22249.467000000001"/>
    <m/>
    <n v="41"/>
    <n v="78.007999999999996"/>
    <n v="272657000"/>
    <x v="6"/>
  </r>
  <r>
    <x v="129"/>
    <s v="AIREMISSION"/>
    <s v="NOX"/>
    <s v="KG_CAP"/>
    <s v="A"/>
    <n v="1997"/>
    <n v="81.605000000000004"/>
    <m/>
    <n v="41"/>
    <n v="78.007999999999996"/>
    <n v="272657000"/>
    <x v="6"/>
  </r>
  <r>
    <x v="129"/>
    <s v="AIREMISSION"/>
    <s v="SOX"/>
    <s v="THND_TONNE"/>
    <s v="A"/>
    <n v="1997"/>
    <n v="17085.627"/>
    <m/>
    <n v="41"/>
    <n v="78.007999999999996"/>
    <n v="272657000"/>
    <x v="6"/>
  </r>
  <r>
    <x v="129"/>
    <s v="AIREMISSION"/>
    <s v="SOX"/>
    <s v="KG_CAP"/>
    <s v="A"/>
    <n v="1997"/>
    <n v="62.665999999999997"/>
    <m/>
    <n v="41"/>
    <n v="78.007999999999996"/>
    <n v="272657000"/>
    <x v="6"/>
  </r>
  <r>
    <x v="129"/>
    <s v="AIREMISSION"/>
    <s v="VOC"/>
    <s v="THND_TONNE"/>
    <s v="A"/>
    <n v="1997"/>
    <n v="17042.275000000001"/>
    <m/>
    <n v="41"/>
    <n v="78.007999999999996"/>
    <n v="272657000"/>
    <x v="6"/>
  </r>
  <r>
    <x v="129"/>
    <s v="AIREMISSION"/>
    <s v="VOC"/>
    <s v="KG_CAP"/>
    <s v="A"/>
    <n v="1997"/>
    <n v="62.506999999999998"/>
    <m/>
    <n v="41"/>
    <n v="78.007999999999996"/>
    <n v="272657000"/>
    <x v="6"/>
  </r>
  <r>
    <x v="129"/>
    <s v="AIREMISSION"/>
    <s v="CO"/>
    <s v="THND_TONNE"/>
    <s v="A"/>
    <n v="1998"/>
    <n v="98634.557000000001"/>
    <m/>
    <n v="42"/>
    <n v="78.376999999999995"/>
    <n v="275854000"/>
    <x v="6"/>
  </r>
  <r>
    <x v="129"/>
    <s v="AIREMISSION"/>
    <s v="CO"/>
    <s v="KG_CAP"/>
    <s v="A"/>
    <n v="1998"/>
    <n v="357.56099999999998"/>
    <m/>
    <n v="42"/>
    <n v="78.376999999999995"/>
    <n v="275854000"/>
    <x v="6"/>
  </r>
  <r>
    <x v="129"/>
    <s v="AIREMISSION"/>
    <s v="CO2"/>
    <s v="MLN_TONNE"/>
    <s v="A"/>
    <n v="1998"/>
    <n v="5414.98"/>
    <m/>
    <n v="42"/>
    <n v="78.376999999999995"/>
    <n v="275854000"/>
    <x v="6"/>
  </r>
  <r>
    <x v="129"/>
    <s v="AIREMISSION"/>
    <s v="CO2"/>
    <s v="TONNE_CAP"/>
    <s v="A"/>
    <n v="1998"/>
    <n v="19.61"/>
    <m/>
    <n v="42"/>
    <n v="78.376999999999995"/>
    <n v="275854000"/>
    <x v="6"/>
  </r>
  <r>
    <x v="129"/>
    <s v="AIREMISSION"/>
    <s v="GHG"/>
    <s v="TONNE_CAP"/>
    <s v="A"/>
    <n v="1998"/>
    <n v="25.439"/>
    <m/>
    <n v="42"/>
    <n v="78.376999999999995"/>
    <n v="275854000"/>
    <x v="6"/>
  </r>
  <r>
    <x v="129"/>
    <s v="AIREMISSION"/>
    <s v="GHG"/>
    <s v="THND_TONNECO2"/>
    <s v="A"/>
    <n v="1998"/>
    <n v="7017495.1780000003"/>
    <m/>
    <n v="42"/>
    <n v="78.376999999999995"/>
    <n v="275854000"/>
    <x v="6"/>
  </r>
  <r>
    <x v="129"/>
    <s v="AIREMISSION"/>
    <s v="NOX"/>
    <s v="THND_TONNE"/>
    <s v="A"/>
    <n v="1998"/>
    <n v="21931.918000000001"/>
    <m/>
    <n v="42"/>
    <n v="78.376999999999995"/>
    <n v="275854000"/>
    <x v="6"/>
  </r>
  <r>
    <x v="129"/>
    <s v="AIREMISSION"/>
    <s v="NOX"/>
    <s v="KG_CAP"/>
    <s v="A"/>
    <n v="1998"/>
    <n v="79.506"/>
    <m/>
    <n v="42"/>
    <n v="78.376999999999995"/>
    <n v="275854000"/>
    <x v="6"/>
  </r>
  <r>
    <x v="129"/>
    <s v="AIREMISSION"/>
    <s v="SOX"/>
    <s v="THND_TONNE"/>
    <s v="A"/>
    <n v="1998"/>
    <n v="17180.905999999999"/>
    <m/>
    <n v="42"/>
    <n v="78.376999999999995"/>
    <n v="275854000"/>
    <x v="6"/>
  </r>
  <r>
    <x v="129"/>
    <s v="AIREMISSION"/>
    <s v="SOX"/>
    <s v="KG_CAP"/>
    <s v="A"/>
    <n v="1998"/>
    <n v="62.283000000000001"/>
    <m/>
    <n v="42"/>
    <n v="78.376999999999995"/>
    <n v="275854000"/>
    <x v="6"/>
  </r>
  <r>
    <x v="129"/>
    <s v="AIREMISSION"/>
    <s v="VOC"/>
    <s v="THND_TONNE"/>
    <s v="A"/>
    <n v="1998"/>
    <n v="16452.731"/>
    <m/>
    <n v="42"/>
    <n v="78.376999999999995"/>
    <n v="275854000"/>
    <x v="6"/>
  </r>
  <r>
    <x v="129"/>
    <s v="AIREMISSION"/>
    <s v="VOC"/>
    <s v="KG_CAP"/>
    <s v="A"/>
    <n v="1998"/>
    <n v="59.643000000000001"/>
    <m/>
    <n v="42"/>
    <n v="78.376999999999995"/>
    <n v="275854000"/>
    <x v="6"/>
  </r>
  <r>
    <x v="129"/>
    <s v="AIREMISSION"/>
    <s v="CO"/>
    <s v="THND_TONNE"/>
    <s v="A"/>
    <n v="1999"/>
    <n v="94377.260999999999"/>
    <m/>
    <n v="43"/>
    <n v="78.742000000000004"/>
    <n v="279040000"/>
    <x v="6"/>
  </r>
  <r>
    <x v="129"/>
    <s v="AIREMISSION"/>
    <s v="CO"/>
    <s v="KG_CAP"/>
    <s v="A"/>
    <n v="1999"/>
    <n v="338.221"/>
    <m/>
    <n v="43"/>
    <n v="78.742000000000004"/>
    <n v="279040000"/>
    <x v="6"/>
  </r>
  <r>
    <x v="129"/>
    <s v="AIREMISSION"/>
    <s v="CO2"/>
    <s v="MLN_TONNE"/>
    <s v="A"/>
    <n v="1999"/>
    <n v="5438.36"/>
    <m/>
    <n v="43"/>
    <n v="78.742000000000004"/>
    <n v="279040000"/>
    <x v="6"/>
  </r>
  <r>
    <x v="129"/>
    <s v="AIREMISSION"/>
    <s v="CO2"/>
    <s v="TONNE_CAP"/>
    <s v="A"/>
    <n v="1999"/>
    <n v="19.47"/>
    <m/>
    <n v="43"/>
    <n v="78.742000000000004"/>
    <n v="279040000"/>
    <x v="6"/>
  </r>
  <r>
    <x v="129"/>
    <s v="AIREMISSION"/>
    <s v="GHG"/>
    <s v="TONNE_CAP"/>
    <s v="A"/>
    <n v="1999"/>
    <n v="25.289000000000001"/>
    <m/>
    <n v="43"/>
    <n v="78.742000000000004"/>
    <n v="279040000"/>
    <x v="6"/>
  </r>
  <r>
    <x v="129"/>
    <s v="AIREMISSION"/>
    <s v="GHG"/>
    <s v="THND_TONNECO2"/>
    <s v="A"/>
    <n v="1999"/>
    <n v="7056761.7340000002"/>
    <m/>
    <n v="43"/>
    <n v="78.742000000000004"/>
    <n v="279040000"/>
    <x v="6"/>
  </r>
  <r>
    <x v="129"/>
    <s v="AIREMISSION"/>
    <s v="NOX"/>
    <s v="THND_TONNE"/>
    <s v="A"/>
    <n v="1999"/>
    <n v="20510.172999999999"/>
    <m/>
    <n v="43"/>
    <n v="78.742000000000004"/>
    <n v="279040000"/>
    <x v="6"/>
  </r>
  <r>
    <x v="129"/>
    <s v="AIREMISSION"/>
    <s v="NOX"/>
    <s v="KG_CAP"/>
    <s v="A"/>
    <n v="1999"/>
    <n v="73.503"/>
    <m/>
    <n v="43"/>
    <n v="78.742000000000004"/>
    <n v="279040000"/>
    <x v="6"/>
  </r>
  <r>
    <x v="129"/>
    <s v="AIREMISSION"/>
    <s v="SOX"/>
    <s v="THND_TONNE"/>
    <s v="A"/>
    <n v="1999"/>
    <n v="15856.016"/>
    <m/>
    <n v="43"/>
    <n v="78.742000000000004"/>
    <n v="279040000"/>
    <x v="6"/>
  </r>
  <r>
    <x v="129"/>
    <s v="AIREMISSION"/>
    <s v="SOX"/>
    <s v="KG_CAP"/>
    <s v="A"/>
    <n v="1999"/>
    <n v="56.823"/>
    <m/>
    <n v="43"/>
    <n v="78.742000000000004"/>
    <n v="279040000"/>
    <x v="6"/>
  </r>
  <r>
    <x v="129"/>
    <s v="AIREMISSION"/>
    <s v="VOC"/>
    <s v="THND_TONNE"/>
    <s v="A"/>
    <n v="1999"/>
    <n v="15969.084999999999"/>
    <m/>
    <n v="43"/>
    <n v="78.742000000000004"/>
    <n v="279040000"/>
    <x v="6"/>
  </r>
  <r>
    <x v="129"/>
    <s v="AIREMISSION"/>
    <s v="VOC"/>
    <s v="KG_CAP"/>
    <s v="A"/>
    <n v="1999"/>
    <n v="57.228999999999999"/>
    <m/>
    <n v="43"/>
    <n v="78.742000000000004"/>
    <n v="279040000"/>
    <x v="6"/>
  </r>
  <r>
    <x v="129"/>
    <s v="AIREMISSION"/>
    <s v="CO"/>
    <s v="THND_TONNE"/>
    <s v="A"/>
    <n v="2000"/>
    <n v="92912.047000000006"/>
    <m/>
    <n v="44"/>
    <n v="79.057000000000002"/>
    <n v="282162411"/>
    <x v="6"/>
  </r>
  <r>
    <x v="129"/>
    <s v="AIREMISSION"/>
    <s v="CO"/>
    <s v="KG_CAP"/>
    <s v="A"/>
    <n v="2000"/>
    <n v="329.286"/>
    <m/>
    <n v="44"/>
    <n v="79.057000000000002"/>
    <n v="282162411"/>
    <x v="6"/>
  </r>
  <r>
    <x v="129"/>
    <s v="AIREMISSION"/>
    <s v="CO2"/>
    <s v="MLN_TONNE"/>
    <s v="A"/>
    <n v="2000"/>
    <n v="5642.64"/>
    <m/>
    <n v="44"/>
    <n v="79.057000000000002"/>
    <n v="282162411"/>
    <x v="6"/>
  </r>
  <r>
    <x v="129"/>
    <s v="AIREMISSION"/>
    <s v="CO2"/>
    <s v="TONNE_CAP"/>
    <s v="A"/>
    <n v="2000"/>
    <n v="19.98"/>
    <m/>
    <n v="44"/>
    <n v="79.057000000000002"/>
    <n v="282162411"/>
    <x v="6"/>
  </r>
  <r>
    <x v="129"/>
    <s v="AIREMISSION"/>
    <s v="GHG"/>
    <s v="TONNE_CAP"/>
    <s v="A"/>
    <n v="2000"/>
    <n v="25.565999999999999"/>
    <m/>
    <n v="44"/>
    <n v="79.057000000000002"/>
    <n v="282162411"/>
    <x v="6"/>
  </r>
  <r>
    <x v="129"/>
    <s v="AIREMISSION"/>
    <s v="GHG"/>
    <s v="THND_TONNECO2"/>
    <s v="A"/>
    <n v="2000"/>
    <n v="7213873.4570000004"/>
    <m/>
    <n v="44"/>
    <n v="79.057000000000002"/>
    <n v="282162411"/>
    <x v="6"/>
  </r>
  <r>
    <x v="129"/>
    <s v="AIREMISSION"/>
    <s v="NOX"/>
    <s v="THND_TONNE"/>
    <s v="A"/>
    <n v="2000"/>
    <n v="20262.182000000001"/>
    <m/>
    <n v="44"/>
    <n v="79.057000000000002"/>
    <n v="282162411"/>
    <x v="6"/>
  </r>
  <r>
    <x v="129"/>
    <s v="AIREMISSION"/>
    <s v="NOX"/>
    <s v="KG_CAP"/>
    <s v="A"/>
    <n v="2000"/>
    <n v="71.81"/>
    <m/>
    <n v="44"/>
    <n v="79.057000000000002"/>
    <n v="282162411"/>
    <x v="6"/>
  </r>
  <r>
    <x v="129"/>
    <s v="AIREMISSION"/>
    <s v="SOX"/>
    <s v="THND_TONNE"/>
    <s v="A"/>
    <n v="2000"/>
    <n v="14766.86"/>
    <m/>
    <n v="44"/>
    <n v="79.057000000000002"/>
    <n v="282162411"/>
    <x v="6"/>
  </r>
  <r>
    <x v="129"/>
    <s v="AIREMISSION"/>
    <s v="SOX"/>
    <s v="KG_CAP"/>
    <s v="A"/>
    <n v="2000"/>
    <n v="52.335000000000001"/>
    <m/>
    <n v="44"/>
    <n v="79.057000000000002"/>
    <n v="282162411"/>
    <x v="6"/>
  </r>
  <r>
    <x v="129"/>
    <s v="AIREMISSION"/>
    <s v="VOC"/>
    <s v="THND_TONNE"/>
    <s v="A"/>
    <n v="2000"/>
    <n v="15329.162"/>
    <m/>
    <n v="44"/>
    <n v="79.057000000000002"/>
    <n v="282162411"/>
    <x v="6"/>
  </r>
  <r>
    <x v="129"/>
    <s v="AIREMISSION"/>
    <s v="VOC"/>
    <s v="KG_CAP"/>
    <s v="A"/>
    <n v="2000"/>
    <n v="54.326999999999998"/>
    <m/>
    <n v="44"/>
    <n v="79.057000000000002"/>
    <n v="282162411"/>
    <x v="6"/>
  </r>
  <r>
    <x v="129"/>
    <s v="AIREMISSION"/>
    <s v="CO"/>
    <s v="THND_TONNE"/>
    <s v="A"/>
    <n v="2001"/>
    <n v="89374.364000000001"/>
    <m/>
    <n v="45"/>
    <n v="79.233999999999995"/>
    <n v="284968955"/>
    <x v="6"/>
  </r>
  <r>
    <x v="129"/>
    <s v="AIREMISSION"/>
    <s v="CO"/>
    <s v="KG_CAP"/>
    <s v="A"/>
    <n v="2001"/>
    <n v="313.62799999999999"/>
    <m/>
    <n v="45"/>
    <n v="79.233999999999995"/>
    <n v="284968955"/>
    <x v="6"/>
  </r>
  <r>
    <x v="129"/>
    <s v="AIREMISSION"/>
    <s v="CO2"/>
    <s v="MLN_TONNE"/>
    <s v="A"/>
    <n v="2001"/>
    <n v="5605.14"/>
    <m/>
    <n v="45"/>
    <n v="79.233999999999995"/>
    <n v="284968955"/>
    <x v="6"/>
  </r>
  <r>
    <x v="129"/>
    <s v="AIREMISSION"/>
    <s v="CO2"/>
    <s v="TONNE_CAP"/>
    <s v="A"/>
    <n v="2001"/>
    <n v="19.649999999999999"/>
    <m/>
    <n v="45"/>
    <n v="79.233999999999995"/>
    <n v="284968955"/>
    <x v="6"/>
  </r>
  <r>
    <x v="129"/>
    <s v="AIREMISSION"/>
    <s v="GHG"/>
    <s v="TONNE_CAP"/>
    <s v="A"/>
    <n v="2001"/>
    <n v="24.898"/>
    <m/>
    <n v="45"/>
    <n v="79.233999999999995"/>
    <n v="284968955"/>
    <x v="6"/>
  </r>
  <r>
    <x v="129"/>
    <s v="AIREMISSION"/>
    <s v="GHG"/>
    <s v="THND_TONNECO2"/>
    <s v="A"/>
    <n v="2001"/>
    <n v="7095168.0829999996"/>
    <m/>
    <n v="45"/>
    <n v="79.233999999999995"/>
    <n v="284968955"/>
    <x v="6"/>
  </r>
  <r>
    <x v="129"/>
    <s v="AIREMISSION"/>
    <s v="NOX"/>
    <s v="THND_TONNE"/>
    <s v="A"/>
    <n v="2001"/>
    <n v="19393.383999999998"/>
    <m/>
    <n v="45"/>
    <n v="79.233999999999995"/>
    <n v="284968955"/>
    <x v="6"/>
  </r>
  <r>
    <x v="129"/>
    <s v="AIREMISSION"/>
    <s v="NOX"/>
    <s v="KG_CAP"/>
    <s v="A"/>
    <n v="2001"/>
    <n v="68.054000000000002"/>
    <m/>
    <n v="45"/>
    <n v="79.233999999999995"/>
    <n v="284968955"/>
    <x v="6"/>
  </r>
  <r>
    <x v="129"/>
    <s v="AIREMISSION"/>
    <s v="SOX"/>
    <s v="THND_TONNE"/>
    <s v="A"/>
    <n v="2001"/>
    <n v="14413.011"/>
    <m/>
    <n v="45"/>
    <n v="79.233999999999995"/>
    <n v="284968955"/>
    <x v="6"/>
  </r>
  <r>
    <x v="129"/>
    <s v="AIREMISSION"/>
    <s v="SOX"/>
    <s v="KG_CAP"/>
    <s v="A"/>
    <n v="2001"/>
    <n v="50.576999999999998"/>
    <m/>
    <n v="45"/>
    <n v="79.233999999999995"/>
    <n v="284968955"/>
    <x v="6"/>
  </r>
  <r>
    <x v="129"/>
    <s v="AIREMISSION"/>
    <s v="VOC"/>
    <s v="THND_TONNE"/>
    <s v="A"/>
    <n v="2001"/>
    <n v="15149.019"/>
    <m/>
    <n v="45"/>
    <n v="79.233999999999995"/>
    <n v="284968955"/>
    <x v="6"/>
  </r>
  <r>
    <x v="129"/>
    <s v="AIREMISSION"/>
    <s v="VOC"/>
    <s v="KG_CAP"/>
    <s v="A"/>
    <n v="2001"/>
    <n v="53.16"/>
    <m/>
    <n v="45"/>
    <n v="79.233999999999995"/>
    <n v="284968955"/>
    <x v="6"/>
  </r>
  <r>
    <x v="129"/>
    <s v="AIREMISSION"/>
    <s v="CO"/>
    <s v="THND_TONNE"/>
    <s v="A"/>
    <n v="2002"/>
    <n v="79815.320999999996"/>
    <s v="B"/>
    <n v="46"/>
    <n v="79.409000000000006"/>
    <n v="287625193"/>
    <x v="6"/>
  </r>
  <r>
    <x v="129"/>
    <s v="AIREMISSION"/>
    <s v="CO"/>
    <s v="KG_CAP"/>
    <s v="A"/>
    <n v="2002"/>
    <n v="277.49799999999999"/>
    <s v="B"/>
    <n v="46"/>
    <n v="79.409000000000006"/>
    <n v="287625193"/>
    <x v="6"/>
  </r>
  <r>
    <x v="129"/>
    <s v="AIREMISSION"/>
    <s v="CO2"/>
    <s v="MLN_TONNE"/>
    <s v="A"/>
    <n v="2002"/>
    <n v="5535.85"/>
    <m/>
    <n v="46"/>
    <n v="79.409000000000006"/>
    <n v="287625193"/>
    <x v="6"/>
  </r>
  <r>
    <x v="129"/>
    <s v="AIREMISSION"/>
    <s v="CO2"/>
    <s v="TONNE_CAP"/>
    <s v="A"/>
    <n v="2002"/>
    <n v="19.22"/>
    <m/>
    <n v="46"/>
    <n v="79.409000000000006"/>
    <n v="287625193"/>
    <x v="6"/>
  </r>
  <r>
    <x v="129"/>
    <s v="AIREMISSION"/>
    <s v="GHG"/>
    <s v="TONNE_CAP"/>
    <s v="A"/>
    <n v="2002"/>
    <n v="24.792999999999999"/>
    <m/>
    <n v="46"/>
    <n v="79.409000000000006"/>
    <n v="287625193"/>
    <x v="6"/>
  </r>
  <r>
    <x v="129"/>
    <s v="AIREMISSION"/>
    <s v="GHG"/>
    <s v="THND_TONNECO2"/>
    <s v="A"/>
    <n v="2002"/>
    <n v="7131013.3190000001"/>
    <m/>
    <n v="46"/>
    <n v="79.409000000000006"/>
    <n v="287625193"/>
    <x v="6"/>
  </r>
  <r>
    <x v="129"/>
    <s v="AIREMISSION"/>
    <s v="NOX"/>
    <s v="THND_TONNE"/>
    <s v="A"/>
    <n v="2002"/>
    <n v="21631.948"/>
    <s v="B"/>
    <n v="46"/>
    <n v="79.409000000000006"/>
    <n v="287625193"/>
    <x v="6"/>
  </r>
  <r>
    <x v="129"/>
    <s v="AIREMISSION"/>
    <s v="NOX"/>
    <s v="KG_CAP"/>
    <s v="A"/>
    <n v="2002"/>
    <n v="75.209000000000003"/>
    <s v="B"/>
    <n v="46"/>
    <n v="79.409000000000006"/>
    <n v="287625193"/>
    <x v="6"/>
  </r>
  <r>
    <x v="129"/>
    <s v="AIREMISSION"/>
    <s v="SOX"/>
    <s v="THND_TONNE"/>
    <s v="A"/>
    <n v="2002"/>
    <n v="13563.981"/>
    <s v="B"/>
    <n v="46"/>
    <n v="79.409000000000006"/>
    <n v="287625193"/>
    <x v="6"/>
  </r>
  <r>
    <x v="129"/>
    <s v="AIREMISSION"/>
    <s v="SOX"/>
    <s v="KG_CAP"/>
    <s v="A"/>
    <n v="2002"/>
    <n v="47.158999999999999"/>
    <s v="B"/>
    <n v="46"/>
    <n v="79.409000000000006"/>
    <n v="287625193"/>
    <x v="6"/>
  </r>
  <r>
    <x v="129"/>
    <s v="AIREMISSION"/>
    <s v="VOC"/>
    <s v="THND_TONNE"/>
    <s v="A"/>
    <n v="2002"/>
    <n v="15491.063"/>
    <m/>
    <n v="46"/>
    <n v="79.409000000000006"/>
    <n v="287625193"/>
    <x v="6"/>
  </r>
  <r>
    <x v="129"/>
    <s v="AIREMISSION"/>
    <s v="VOC"/>
    <s v="KG_CAP"/>
    <s v="A"/>
    <n v="2002"/>
    <n v="53.859000000000002"/>
    <m/>
    <n v="46"/>
    <n v="79.409000000000006"/>
    <n v="287625193"/>
    <x v="6"/>
  </r>
  <r>
    <x v="129"/>
    <s v="AIREMISSION"/>
    <s v="CO"/>
    <s v="THND_TONNE"/>
    <s v="A"/>
    <n v="2003"/>
    <n v="77601.653999999995"/>
    <m/>
    <n v="47"/>
    <n v="79.582999999999998"/>
    <n v="290107933"/>
    <x v="6"/>
  </r>
  <r>
    <x v="129"/>
    <s v="AIREMISSION"/>
    <s v="CO"/>
    <s v="KG_CAP"/>
    <s v="A"/>
    <n v="2003"/>
    <n v="267.49200000000002"/>
    <m/>
    <n v="47"/>
    <n v="79.582999999999998"/>
    <n v="290107933"/>
    <x v="6"/>
  </r>
  <r>
    <x v="129"/>
    <s v="AIREMISSION"/>
    <s v="CO2"/>
    <s v="MLN_TONNE"/>
    <s v="A"/>
    <n v="2003"/>
    <n v="5609.35"/>
    <m/>
    <n v="47"/>
    <n v="79.582999999999998"/>
    <n v="290107933"/>
    <x v="6"/>
  </r>
  <r>
    <x v="129"/>
    <s v="AIREMISSION"/>
    <s v="CO2"/>
    <s v="TONNE_CAP"/>
    <s v="A"/>
    <n v="2003"/>
    <n v="19.3"/>
    <m/>
    <n v="47"/>
    <n v="79.582999999999998"/>
    <n v="290107933"/>
    <x v="6"/>
  </r>
  <r>
    <x v="129"/>
    <s v="AIREMISSION"/>
    <s v="GHG"/>
    <s v="TONNE_CAP"/>
    <s v="A"/>
    <n v="2003"/>
    <n v="24.72"/>
    <m/>
    <n v="47"/>
    <n v="79.582999999999998"/>
    <n v="290107933"/>
    <x v="6"/>
  </r>
  <r>
    <x v="129"/>
    <s v="AIREMISSION"/>
    <s v="GHG"/>
    <s v="THND_TONNECO2"/>
    <s v="A"/>
    <n v="2003"/>
    <n v="7171511.4100000001"/>
    <m/>
    <n v="47"/>
    <n v="79.582999999999998"/>
    <n v="290107933"/>
    <x v="6"/>
  </r>
  <r>
    <x v="129"/>
    <s v="AIREMISSION"/>
    <s v="NOX"/>
    <s v="THND_TONNE"/>
    <s v="A"/>
    <n v="2003"/>
    <n v="20445.183000000001"/>
    <m/>
    <n v="47"/>
    <n v="79.582999999999998"/>
    <n v="290107933"/>
    <x v="6"/>
  </r>
  <r>
    <x v="129"/>
    <s v="AIREMISSION"/>
    <s v="NOX"/>
    <s v="KG_CAP"/>
    <s v="A"/>
    <n v="2003"/>
    <n v="70.474000000000004"/>
    <m/>
    <n v="47"/>
    <n v="79.582999999999998"/>
    <n v="290107933"/>
    <x v="6"/>
  </r>
  <r>
    <x v="129"/>
    <s v="AIREMISSION"/>
    <s v="SOX"/>
    <s v="THND_TONNE"/>
    <s v="A"/>
    <n v="2003"/>
    <n v="13360.662"/>
    <m/>
    <n v="47"/>
    <n v="79.582999999999998"/>
    <n v="290107933"/>
    <x v="6"/>
  </r>
  <r>
    <x v="129"/>
    <s v="AIREMISSION"/>
    <s v="SOX"/>
    <s v="KG_CAP"/>
    <s v="A"/>
    <n v="2003"/>
    <n v="46.054000000000002"/>
    <m/>
    <n v="47"/>
    <n v="79.582999999999998"/>
    <n v="290107933"/>
    <x v="6"/>
  </r>
  <r>
    <x v="129"/>
    <s v="AIREMISSION"/>
    <s v="VOC"/>
    <s v="THND_TONNE"/>
    <s v="A"/>
    <n v="2003"/>
    <n v="15147.713"/>
    <m/>
    <n v="47"/>
    <n v="79.582999999999998"/>
    <n v="290107933"/>
    <x v="6"/>
  </r>
  <r>
    <x v="129"/>
    <s v="AIREMISSION"/>
    <s v="VOC"/>
    <s v="KG_CAP"/>
    <s v="A"/>
    <n v="2003"/>
    <n v="52.213999999999999"/>
    <m/>
    <n v="47"/>
    <n v="79.582999999999998"/>
    <n v="290107933"/>
    <x v="6"/>
  </r>
  <r>
    <x v="129"/>
    <s v="AIREMISSION"/>
    <s v="CO"/>
    <s v="THND_TONNE"/>
    <s v="A"/>
    <n v="2004"/>
    <n v="75383.092999999993"/>
    <m/>
    <n v="48"/>
    <n v="79.757000000000005"/>
    <n v="292805298"/>
    <x v="6"/>
  </r>
  <r>
    <x v="129"/>
    <s v="AIREMISSION"/>
    <s v="CO"/>
    <s v="KG_CAP"/>
    <s v="A"/>
    <n v="2004"/>
    <n v="257.45100000000002"/>
    <m/>
    <n v="48"/>
    <n v="79.757000000000005"/>
    <n v="292805298"/>
    <x v="6"/>
  </r>
  <r>
    <x v="129"/>
    <s v="AIREMISSION"/>
    <s v="CO2"/>
    <s v="MLN_TONNE"/>
    <s v="A"/>
    <n v="2004"/>
    <n v="5687.8"/>
    <m/>
    <n v="48"/>
    <n v="79.757000000000005"/>
    <n v="292805298"/>
    <x v="6"/>
  </r>
  <r>
    <x v="129"/>
    <s v="AIREMISSION"/>
    <s v="CO2"/>
    <s v="TONNE_CAP"/>
    <s v="A"/>
    <n v="2004"/>
    <n v="19.39"/>
    <m/>
    <n v="48"/>
    <n v="79.757000000000005"/>
    <n v="292805298"/>
    <x v="6"/>
  </r>
  <r>
    <x v="129"/>
    <s v="AIREMISSION"/>
    <s v="GHG"/>
    <s v="TONNE_CAP"/>
    <s v="A"/>
    <n v="2004"/>
    <n v="24.946999999999999"/>
    <m/>
    <n v="48"/>
    <n v="79.757000000000005"/>
    <n v="292805298"/>
    <x v="6"/>
  </r>
  <r>
    <x v="129"/>
    <s v="AIREMISSION"/>
    <s v="GHG"/>
    <s v="THND_TONNECO2"/>
    <s v="A"/>
    <n v="2004"/>
    <n v="7304634.767"/>
    <m/>
    <n v="48"/>
    <n v="79.757000000000005"/>
    <n v="292805298"/>
    <x v="6"/>
  </r>
  <r>
    <x v="129"/>
    <s v="AIREMISSION"/>
    <s v="NOX"/>
    <s v="THND_TONNE"/>
    <s v="A"/>
    <n v="2004"/>
    <n v="19248.210999999999"/>
    <m/>
    <n v="48"/>
    <n v="79.757000000000005"/>
    <n v="292805298"/>
    <x v="6"/>
  </r>
  <r>
    <x v="129"/>
    <s v="AIREMISSION"/>
    <s v="NOX"/>
    <s v="KG_CAP"/>
    <s v="A"/>
    <n v="2004"/>
    <n v="65.736999999999995"/>
    <m/>
    <n v="48"/>
    <n v="79.757000000000005"/>
    <n v="292805298"/>
    <x v="6"/>
  </r>
  <r>
    <x v="129"/>
    <s v="AIREMISSION"/>
    <s v="SOX"/>
    <s v="THND_TONNE"/>
    <s v="A"/>
    <n v="2004"/>
    <n v="13146.111999999999"/>
    <m/>
    <n v="48"/>
    <n v="79.757000000000005"/>
    <n v="292805298"/>
    <x v="6"/>
  </r>
  <r>
    <x v="129"/>
    <s v="AIREMISSION"/>
    <s v="SOX"/>
    <s v="KG_CAP"/>
    <s v="A"/>
    <n v="2004"/>
    <n v="44.896999999999998"/>
    <m/>
    <n v="48"/>
    <n v="79.757000000000005"/>
    <n v="292805298"/>
    <x v="6"/>
  </r>
  <r>
    <x v="129"/>
    <s v="AIREMISSION"/>
    <s v="VOC"/>
    <s v="THND_TONNE"/>
    <s v="A"/>
    <n v="2004"/>
    <n v="14787.441000000001"/>
    <m/>
    <n v="48"/>
    <n v="79.757000000000005"/>
    <n v="292805298"/>
    <x v="6"/>
  </r>
  <r>
    <x v="129"/>
    <s v="AIREMISSION"/>
    <s v="VOC"/>
    <s v="KG_CAP"/>
    <s v="A"/>
    <n v="2004"/>
    <n v="50.503"/>
    <m/>
    <n v="48"/>
    <n v="79.757000000000005"/>
    <n v="292805298"/>
    <x v="6"/>
  </r>
  <r>
    <x v="129"/>
    <s v="AIREMISSION"/>
    <s v="CO"/>
    <s v="THND_TONNE"/>
    <s v="A"/>
    <n v="2005"/>
    <n v="73160.676999999996"/>
    <m/>
    <n v="49"/>
    <n v="79.927999999999997"/>
    <n v="295516599"/>
    <x v="6"/>
  </r>
  <r>
    <x v="129"/>
    <s v="AIREMISSION"/>
    <s v="CO"/>
    <s v="KG_CAP"/>
    <s v="A"/>
    <n v="2005"/>
    <n v="247.56899999999999"/>
    <m/>
    <n v="49"/>
    <n v="79.927999999999997"/>
    <n v="295516599"/>
    <x v="6"/>
  </r>
  <r>
    <x v="129"/>
    <s v="AIREMISSION"/>
    <s v="CO2"/>
    <s v="MLN_TONNE"/>
    <s v="A"/>
    <n v="2005"/>
    <n v="5702.27"/>
    <m/>
    <n v="49"/>
    <n v="79.927999999999997"/>
    <n v="295516599"/>
    <x v="6"/>
  </r>
  <r>
    <x v="129"/>
    <s v="AIREMISSION"/>
    <s v="CO2"/>
    <s v="TONNE_CAP"/>
    <s v="A"/>
    <n v="2005"/>
    <n v="19.260000000000002"/>
    <m/>
    <n v="49"/>
    <n v="79.927999999999997"/>
    <n v="295516599"/>
    <x v="6"/>
  </r>
  <r>
    <x v="129"/>
    <s v="AIREMISSION"/>
    <s v="GHG"/>
    <s v="TONNE_CAP"/>
    <s v="A"/>
    <n v="2005"/>
    <n v="24.747"/>
    <m/>
    <n v="49"/>
    <n v="79.927999999999997"/>
    <n v="295516599"/>
    <x v="6"/>
  </r>
  <r>
    <x v="129"/>
    <s v="AIREMISSION"/>
    <s v="GHG"/>
    <s v="THND_TONNECO2"/>
    <s v="A"/>
    <n v="2005"/>
    <n v="7313278.085"/>
    <m/>
    <n v="49"/>
    <n v="79.927999999999997"/>
    <n v="295516599"/>
    <x v="6"/>
  </r>
  <r>
    <x v="129"/>
    <s v="AIREMISSION"/>
    <s v="NOX"/>
    <s v="THND_TONNE"/>
    <s v="A"/>
    <n v="2005"/>
    <n v="18380.43"/>
    <m/>
    <n v="49"/>
    <n v="79.927999999999997"/>
    <n v="295516599"/>
    <x v="6"/>
  </r>
  <r>
    <x v="129"/>
    <s v="AIREMISSION"/>
    <s v="NOX"/>
    <s v="KG_CAP"/>
    <s v="A"/>
    <n v="2005"/>
    <n v="62.198"/>
    <m/>
    <n v="49"/>
    <n v="79.927999999999997"/>
    <n v="295516599"/>
    <x v="6"/>
  </r>
  <r>
    <x v="129"/>
    <s v="AIREMISSION"/>
    <s v="SOX"/>
    <s v="THND_TONNE"/>
    <s v="A"/>
    <n v="2005"/>
    <n v="13144.955"/>
    <m/>
    <n v="49"/>
    <n v="79.927999999999997"/>
    <n v="295516599"/>
    <x v="6"/>
  </r>
  <r>
    <x v="129"/>
    <s v="AIREMISSION"/>
    <s v="SOX"/>
    <s v="KG_CAP"/>
    <s v="A"/>
    <n v="2005"/>
    <n v="44.481000000000002"/>
    <m/>
    <n v="49"/>
    <n v="79.927999999999997"/>
    <n v="295516599"/>
    <x v="6"/>
  </r>
  <r>
    <x v="129"/>
    <s v="AIREMISSION"/>
    <s v="VOC"/>
    <s v="THND_TONNE"/>
    <s v="A"/>
    <n v="2005"/>
    <n v="14410.934999999999"/>
    <m/>
    <n v="49"/>
    <n v="79.927999999999997"/>
    <n v="295516599"/>
    <x v="6"/>
  </r>
  <r>
    <x v="129"/>
    <s v="AIREMISSION"/>
    <s v="VOC"/>
    <s v="KG_CAP"/>
    <s v="A"/>
    <n v="2005"/>
    <n v="48.765000000000001"/>
    <m/>
    <n v="49"/>
    <n v="79.927999999999997"/>
    <n v="295516599"/>
    <x v="6"/>
  </r>
  <r>
    <x v="129"/>
    <s v="AIREMISSION"/>
    <s v="CO"/>
    <s v="THND_TONNE"/>
    <s v="A"/>
    <n v="2006"/>
    <n v="70703.304000000004"/>
    <m/>
    <n v="50"/>
    <n v="80.099000000000004"/>
    <n v="298379912"/>
    <x v="6"/>
  </r>
  <r>
    <x v="129"/>
    <s v="AIREMISSION"/>
    <s v="CO"/>
    <s v="KG_CAP"/>
    <s v="A"/>
    <n v="2006"/>
    <n v="236.95699999999999"/>
    <m/>
    <n v="50"/>
    <n v="80.099000000000004"/>
    <n v="298379912"/>
    <x v="6"/>
  </r>
  <r>
    <x v="129"/>
    <s v="AIREMISSION"/>
    <s v="CO2"/>
    <s v="MLN_TONNE"/>
    <s v="A"/>
    <n v="2006"/>
    <n v="5601.66"/>
    <m/>
    <n v="50"/>
    <n v="80.099000000000004"/>
    <n v="298379912"/>
    <x v="6"/>
  </r>
  <r>
    <x v="129"/>
    <s v="AIREMISSION"/>
    <s v="CO2"/>
    <s v="TONNE_CAP"/>
    <s v="A"/>
    <n v="2006"/>
    <n v="18.75"/>
    <m/>
    <n v="50"/>
    <n v="80.099000000000004"/>
    <n v="298379912"/>
    <x v="6"/>
  </r>
  <r>
    <x v="129"/>
    <s v="AIREMISSION"/>
    <s v="GHG"/>
    <s v="TONNE_CAP"/>
    <s v="A"/>
    <n v="2006"/>
    <n v="24.286000000000001"/>
    <m/>
    <n v="50"/>
    <n v="80.099000000000004"/>
    <n v="298379912"/>
    <x v="6"/>
  </r>
  <r>
    <x v="129"/>
    <s v="AIREMISSION"/>
    <s v="GHG"/>
    <s v="THND_TONNECO2"/>
    <s v="A"/>
    <n v="2006"/>
    <n v="7246474.3480000002"/>
    <m/>
    <n v="50"/>
    <n v="80.099000000000004"/>
    <n v="298379912"/>
    <x v="6"/>
  </r>
  <r>
    <x v="129"/>
    <s v="AIREMISSION"/>
    <s v="NOX"/>
    <s v="THND_TONNE"/>
    <s v="A"/>
    <n v="2006"/>
    <n v="17357.339"/>
    <m/>
    <n v="50"/>
    <n v="80.099000000000004"/>
    <n v="298379912"/>
    <x v="6"/>
  </r>
  <r>
    <x v="129"/>
    <s v="AIREMISSION"/>
    <s v="NOX"/>
    <s v="KG_CAP"/>
    <s v="A"/>
    <n v="2006"/>
    <n v="58.171999999999997"/>
    <m/>
    <n v="50"/>
    <n v="80.099000000000004"/>
    <n v="298379912"/>
    <x v="6"/>
  </r>
  <r>
    <x v="129"/>
    <s v="AIREMISSION"/>
    <s v="SOX"/>
    <s v="THND_TONNE"/>
    <s v="A"/>
    <n v="2006"/>
    <n v="11853.856"/>
    <m/>
    <n v="50"/>
    <n v="80.099000000000004"/>
    <n v="298379912"/>
    <x v="6"/>
  </r>
  <r>
    <x v="129"/>
    <s v="AIREMISSION"/>
    <s v="SOX"/>
    <s v="KG_CAP"/>
    <s v="A"/>
    <n v="2006"/>
    <n v="39.726999999999997"/>
    <m/>
    <n v="50"/>
    <n v="80.099000000000004"/>
    <n v="298379912"/>
    <x v="6"/>
  </r>
  <r>
    <x v="129"/>
    <s v="AIREMISSION"/>
    <s v="VOC"/>
    <s v="THND_TONNE"/>
    <s v="A"/>
    <n v="2006"/>
    <n v="14545.861999999999"/>
    <m/>
    <n v="50"/>
    <n v="80.099000000000004"/>
    <n v="298379912"/>
    <x v="6"/>
  </r>
  <r>
    <x v="129"/>
    <s v="AIREMISSION"/>
    <s v="VOC"/>
    <s v="KG_CAP"/>
    <s v="A"/>
    <n v="2006"/>
    <n v="48.749000000000002"/>
    <m/>
    <n v="50"/>
    <n v="80.099000000000004"/>
    <n v="298379912"/>
    <x v="6"/>
  </r>
  <r>
    <x v="129"/>
    <s v="AIREMISSION"/>
    <s v="CO"/>
    <s v="THND_TONNE"/>
    <s v="A"/>
    <n v="2007"/>
    <n v="68245.929999999993"/>
    <m/>
    <n v="51"/>
    <n v="80.269000000000005"/>
    <n v="301231207"/>
    <x v="6"/>
  </r>
  <r>
    <x v="129"/>
    <s v="AIREMISSION"/>
    <s v="CO"/>
    <s v="KG_CAP"/>
    <s v="A"/>
    <n v="2007"/>
    <n v="226.55699999999999"/>
    <m/>
    <n v="51"/>
    <n v="80.269000000000005"/>
    <n v="301231207"/>
    <x v="6"/>
  </r>
  <r>
    <x v="129"/>
    <s v="AIREMISSION"/>
    <s v="CO2"/>
    <s v="MLN_TONNE"/>
    <s v="A"/>
    <n v="2007"/>
    <n v="5685.86"/>
    <m/>
    <n v="51"/>
    <n v="80.269000000000005"/>
    <n v="301231207"/>
    <x v="6"/>
  </r>
  <r>
    <x v="129"/>
    <s v="AIREMISSION"/>
    <s v="CO2"/>
    <s v="TONNE_CAP"/>
    <s v="A"/>
    <n v="2007"/>
    <n v="18.850000000000001"/>
    <m/>
    <n v="51"/>
    <n v="80.269000000000005"/>
    <n v="301231207"/>
    <x v="6"/>
  </r>
  <r>
    <x v="129"/>
    <s v="AIREMISSION"/>
    <s v="GHG"/>
    <s v="TONNE_CAP"/>
    <s v="A"/>
    <n v="2007"/>
    <n v="24.396999999999998"/>
    <m/>
    <n v="51"/>
    <n v="80.269000000000005"/>
    <n v="301231207"/>
    <x v="6"/>
  </r>
  <r>
    <x v="129"/>
    <s v="AIREMISSION"/>
    <s v="GHG"/>
    <s v="THND_TONNECO2"/>
    <s v="A"/>
    <n v="2007"/>
    <n v="7349066.4550000001"/>
    <m/>
    <n v="51"/>
    <n v="80.269000000000005"/>
    <n v="301231207"/>
    <x v="6"/>
  </r>
  <r>
    <x v="129"/>
    <s v="AIREMISSION"/>
    <s v="NOX"/>
    <s v="THND_TONNE"/>
    <s v="A"/>
    <n v="2007"/>
    <n v="16334.248"/>
    <m/>
    <n v="51"/>
    <n v="80.269000000000005"/>
    <n v="301231207"/>
    <x v="6"/>
  </r>
  <r>
    <x v="129"/>
    <s v="AIREMISSION"/>
    <s v="NOX"/>
    <s v="KG_CAP"/>
    <s v="A"/>
    <n v="2007"/>
    <n v="54.225000000000001"/>
    <m/>
    <n v="51"/>
    <n v="80.269000000000005"/>
    <n v="301231207"/>
    <x v="6"/>
  </r>
  <r>
    <x v="129"/>
    <s v="AIREMISSION"/>
    <s v="SOX"/>
    <s v="THND_TONNE"/>
    <s v="A"/>
    <n v="2007"/>
    <n v="10562.758"/>
    <m/>
    <n v="51"/>
    <n v="80.269000000000005"/>
    <n v="301231207"/>
    <x v="6"/>
  </r>
  <r>
    <x v="129"/>
    <s v="AIREMISSION"/>
    <s v="SOX"/>
    <s v="KG_CAP"/>
    <s v="A"/>
    <n v="2007"/>
    <n v="35.064999999999998"/>
    <m/>
    <n v="51"/>
    <n v="80.269000000000005"/>
    <n v="301231207"/>
    <x v="6"/>
  </r>
  <r>
    <x v="129"/>
    <s v="AIREMISSION"/>
    <s v="VOC"/>
    <s v="THND_TONNE"/>
    <s v="A"/>
    <n v="2007"/>
    <n v="14680.79"/>
    <m/>
    <n v="51"/>
    <n v="80.269000000000005"/>
    <n v="301231207"/>
    <x v="6"/>
  </r>
  <r>
    <x v="129"/>
    <s v="AIREMISSION"/>
    <s v="VOC"/>
    <s v="KG_CAP"/>
    <s v="A"/>
    <n v="2007"/>
    <n v="48.735999999999997"/>
    <m/>
    <n v="51"/>
    <n v="80.269000000000005"/>
    <n v="301231207"/>
    <x v="6"/>
  </r>
  <r>
    <x v="129"/>
    <s v="AIREMISSION"/>
    <s v="CO"/>
    <s v="THND_TONNE"/>
    <s v="A"/>
    <n v="2008"/>
    <n v="61194.12"/>
    <s v="B"/>
    <n v="52"/>
    <n v="80.438000000000002"/>
    <n v="304093966"/>
    <x v="6"/>
  </r>
  <r>
    <x v="129"/>
    <s v="AIREMISSION"/>
    <s v="CO"/>
    <s v="KG_CAP"/>
    <s v="A"/>
    <n v="2008"/>
    <n v="201.23400000000001"/>
    <s v="B"/>
    <n v="52"/>
    <n v="80.438000000000002"/>
    <n v="304093966"/>
    <x v="6"/>
  </r>
  <r>
    <x v="129"/>
    <s v="AIREMISSION"/>
    <s v="CO2"/>
    <s v="MLN_TONNE"/>
    <s v="A"/>
    <n v="2008"/>
    <n v="5511.62"/>
    <m/>
    <n v="52"/>
    <n v="80.438000000000002"/>
    <n v="304093966"/>
    <x v="6"/>
  </r>
  <r>
    <x v="129"/>
    <s v="AIREMISSION"/>
    <s v="CO2"/>
    <s v="TONNE_CAP"/>
    <s v="A"/>
    <n v="2008"/>
    <n v="18.100000000000001"/>
    <m/>
    <n v="52"/>
    <n v="80.438000000000002"/>
    <n v="304093966"/>
    <x v="6"/>
  </r>
  <r>
    <x v="129"/>
    <s v="AIREMISSION"/>
    <s v="GHG"/>
    <s v="TONNE_CAP"/>
    <s v="A"/>
    <n v="2008"/>
    <n v="23.497"/>
    <m/>
    <n v="52"/>
    <n v="80.438000000000002"/>
    <n v="304093966"/>
    <x v="6"/>
  </r>
  <r>
    <x v="129"/>
    <s v="AIREMISSION"/>
    <s v="GHG"/>
    <s v="THND_TONNECO2"/>
    <s v="A"/>
    <n v="2008"/>
    <n v="7145312.3779999996"/>
    <m/>
    <n v="52"/>
    <n v="80.438000000000002"/>
    <n v="304093966"/>
    <x v="6"/>
  </r>
  <r>
    <x v="129"/>
    <s v="AIREMISSION"/>
    <s v="NOX"/>
    <s v="THND_TONNE"/>
    <s v="A"/>
    <n v="2008"/>
    <n v="15252.486999999999"/>
    <m/>
    <n v="52"/>
    <n v="80.438000000000002"/>
    <n v="304093966"/>
    <x v="6"/>
  </r>
  <r>
    <x v="129"/>
    <s v="AIREMISSION"/>
    <s v="NOX"/>
    <s v="KG_CAP"/>
    <s v="A"/>
    <n v="2008"/>
    <n v="50.156999999999996"/>
    <m/>
    <n v="52"/>
    <n v="80.438000000000002"/>
    <n v="304093966"/>
    <x v="6"/>
  </r>
  <r>
    <x v="129"/>
    <s v="AIREMISSION"/>
    <s v="SOX"/>
    <s v="THND_TONNE"/>
    <s v="A"/>
    <n v="2008"/>
    <n v="9301.9680000000008"/>
    <m/>
    <n v="52"/>
    <n v="80.438000000000002"/>
    <n v="304093966"/>
    <x v="6"/>
  </r>
  <r>
    <x v="129"/>
    <s v="AIREMISSION"/>
    <s v="SOX"/>
    <s v="KG_CAP"/>
    <s v="A"/>
    <n v="2008"/>
    <n v="30.588999999999999"/>
    <m/>
    <n v="52"/>
    <n v="80.438000000000002"/>
    <n v="304093966"/>
    <x v="6"/>
  </r>
  <r>
    <x v="129"/>
    <s v="AIREMISSION"/>
    <s v="VOC"/>
    <s v="THND_TONNE"/>
    <s v="A"/>
    <n v="2008"/>
    <n v="13528.14"/>
    <m/>
    <n v="52"/>
    <n v="80.438000000000002"/>
    <n v="304093966"/>
    <x v="6"/>
  </r>
  <r>
    <x v="129"/>
    <s v="AIREMISSION"/>
    <s v="VOC"/>
    <s v="KG_CAP"/>
    <s v="A"/>
    <n v="2008"/>
    <n v="44.487000000000002"/>
    <m/>
    <n v="52"/>
    <n v="80.438000000000002"/>
    <n v="304093966"/>
    <x v="6"/>
  </r>
  <r>
    <x v="129"/>
    <s v="AIREMISSION"/>
    <s v="CO"/>
    <s v="THND_TONNE"/>
    <s v="A"/>
    <n v="2009"/>
    <n v="54932.218999999997"/>
    <m/>
    <n v="53"/>
    <n v="80.605999999999995"/>
    <n v="306771529"/>
    <x v="6"/>
  </r>
  <r>
    <x v="129"/>
    <s v="AIREMISSION"/>
    <s v="CO"/>
    <s v="KG_CAP"/>
    <s v="A"/>
    <n v="2009"/>
    <n v="179.066"/>
    <m/>
    <n v="53"/>
    <n v="80.605999999999995"/>
    <n v="306771529"/>
    <x v="6"/>
  </r>
  <r>
    <x v="129"/>
    <s v="AIREMISSION"/>
    <s v="CO2"/>
    <s v="MLN_TONNE"/>
    <s v="A"/>
    <n v="2009"/>
    <n v="5119.87"/>
    <m/>
    <n v="53"/>
    <n v="80.605999999999995"/>
    <n v="306771529"/>
    <x v="6"/>
  </r>
  <r>
    <x v="129"/>
    <s v="AIREMISSION"/>
    <s v="CO2"/>
    <s v="TONNE_CAP"/>
    <s v="A"/>
    <n v="2009"/>
    <n v="16.66"/>
    <m/>
    <n v="53"/>
    <n v="80.605999999999995"/>
    <n v="306771529"/>
    <x v="6"/>
  </r>
  <r>
    <x v="129"/>
    <s v="AIREMISSION"/>
    <s v="GHG"/>
    <s v="TONNE_CAP"/>
    <s v="A"/>
    <n v="2009"/>
    <n v="21.841000000000001"/>
    <m/>
    <n v="53"/>
    <n v="80.605999999999995"/>
    <n v="306771529"/>
    <x v="6"/>
  </r>
  <r>
    <x v="129"/>
    <s v="AIREMISSION"/>
    <s v="GHG"/>
    <s v="THND_TONNECO2"/>
    <s v="A"/>
    <n v="2009"/>
    <n v="6700102.7719999999"/>
    <m/>
    <n v="53"/>
    <n v="80.605999999999995"/>
    <n v="306771529"/>
    <x v="6"/>
  </r>
  <r>
    <x v="129"/>
    <s v="AIREMISSION"/>
    <s v="NOX"/>
    <s v="THND_TONNE"/>
    <s v="A"/>
    <n v="2009"/>
    <n v="14220.424999999999"/>
    <m/>
    <n v="53"/>
    <n v="80.605999999999995"/>
    <n v="306771529"/>
    <x v="6"/>
  </r>
  <r>
    <x v="129"/>
    <s v="AIREMISSION"/>
    <s v="NOX"/>
    <s v="KG_CAP"/>
    <s v="A"/>
    <n v="2009"/>
    <n v="46.354999999999997"/>
    <m/>
    <n v="53"/>
    <n v="80.605999999999995"/>
    <n v="306771529"/>
    <x v="6"/>
  </r>
  <r>
    <x v="129"/>
    <s v="AIREMISSION"/>
    <s v="SOX"/>
    <s v="THND_TONNE"/>
    <s v="A"/>
    <n v="2009"/>
    <n v="8182.1210000000001"/>
    <m/>
    <n v="53"/>
    <n v="80.605999999999995"/>
    <n v="306771529"/>
    <x v="6"/>
  </r>
  <r>
    <x v="129"/>
    <s v="AIREMISSION"/>
    <s v="SOX"/>
    <s v="KG_CAP"/>
    <s v="A"/>
    <n v="2009"/>
    <n v="26.672000000000001"/>
    <m/>
    <n v="53"/>
    <n v="80.605999999999995"/>
    <n v="306771529"/>
    <x v="6"/>
  </r>
  <r>
    <x v="129"/>
    <s v="AIREMISSION"/>
    <s v="VOC"/>
    <s v="THND_TONNE"/>
    <s v="A"/>
    <n v="2009"/>
    <n v="13377.857"/>
    <m/>
    <n v="53"/>
    <n v="80.605999999999995"/>
    <n v="306771529"/>
    <x v="6"/>
  </r>
  <r>
    <x v="129"/>
    <s v="AIREMISSION"/>
    <s v="VOC"/>
    <s v="KG_CAP"/>
    <s v="A"/>
    <n v="2009"/>
    <n v="43.609000000000002"/>
    <m/>
    <n v="53"/>
    <n v="80.605999999999995"/>
    <n v="306771529"/>
    <x v="6"/>
  </r>
  <r>
    <x v="129"/>
    <s v="AIREMISSION"/>
    <s v="CO"/>
    <s v="THND_TONNE"/>
    <s v="A"/>
    <n v="2010"/>
    <n v="55856.209000000003"/>
    <m/>
    <n v="54"/>
    <n v="80.772000000000006"/>
    <n v="309348193"/>
    <x v="6"/>
  </r>
  <r>
    <x v="129"/>
    <s v="AIREMISSION"/>
    <s v="CO"/>
    <s v="KG_CAP"/>
    <s v="A"/>
    <n v="2010"/>
    <n v="180.56200000000001"/>
    <m/>
    <n v="54"/>
    <n v="80.772000000000006"/>
    <n v="309348193"/>
    <x v="6"/>
  </r>
  <r>
    <x v="129"/>
    <s v="AIREMISSION"/>
    <s v="CO2"/>
    <s v="MLN_TONNE"/>
    <s v="A"/>
    <n v="2010"/>
    <n v="5347.05"/>
    <m/>
    <n v="54"/>
    <n v="80.772000000000006"/>
    <n v="309348193"/>
    <x v="6"/>
  </r>
  <r>
    <x v="129"/>
    <s v="AIREMISSION"/>
    <s v="CO2"/>
    <s v="TONNE_CAP"/>
    <s v="A"/>
    <n v="2010"/>
    <n v="17.260000000000002"/>
    <m/>
    <n v="54"/>
    <n v="80.772000000000006"/>
    <n v="309348193"/>
    <x v="6"/>
  </r>
  <r>
    <x v="129"/>
    <s v="AIREMISSION"/>
    <s v="GHG"/>
    <s v="TONNE_CAP"/>
    <s v="A"/>
    <n v="2010"/>
    <n v="22.387"/>
    <m/>
    <n v="54"/>
    <n v="80.772000000000006"/>
    <n v="309348193"/>
    <x v="6"/>
  </r>
  <r>
    <x v="129"/>
    <s v="AIREMISSION"/>
    <s v="GHG"/>
    <s v="THND_TONNECO2"/>
    <s v="A"/>
    <n v="2010"/>
    <n v="6925468.4479999999"/>
    <m/>
    <n v="54"/>
    <n v="80.772000000000006"/>
    <n v="309348193"/>
    <x v="6"/>
  </r>
  <r>
    <x v="129"/>
    <s v="AIREMISSION"/>
    <s v="NOX"/>
    <s v="THND_TONNE"/>
    <s v="A"/>
    <n v="2010"/>
    <n v="13381.050999999999"/>
    <m/>
    <n v="54"/>
    <n v="80.772000000000006"/>
    <n v="309348193"/>
    <x v="6"/>
  </r>
  <r>
    <x v="129"/>
    <s v="AIREMISSION"/>
    <s v="NOX"/>
    <s v="KG_CAP"/>
    <s v="A"/>
    <n v="2010"/>
    <n v="43.256"/>
    <m/>
    <n v="54"/>
    <n v="80.772000000000006"/>
    <n v="309348193"/>
    <x v="6"/>
  </r>
  <r>
    <x v="129"/>
    <s v="AIREMISSION"/>
    <s v="SOX"/>
    <s v="THND_TONNE"/>
    <s v="A"/>
    <n v="2010"/>
    <n v="6951.0450000000001"/>
    <m/>
    <n v="54"/>
    <n v="80.772000000000006"/>
    <n v="309348193"/>
    <x v="6"/>
  </r>
  <r>
    <x v="129"/>
    <s v="AIREMISSION"/>
    <s v="SOX"/>
    <s v="KG_CAP"/>
    <s v="A"/>
    <n v="2010"/>
    <n v="22.47"/>
    <m/>
    <n v="54"/>
    <n v="80.772000000000006"/>
    <n v="309348193"/>
    <x v="6"/>
  </r>
  <r>
    <x v="129"/>
    <s v="AIREMISSION"/>
    <s v="VOC"/>
    <s v="THND_TONNE"/>
    <s v="A"/>
    <n v="2010"/>
    <n v="13597.228999999999"/>
    <m/>
    <n v="54"/>
    <n v="80.772000000000006"/>
    <n v="309348193"/>
    <x v="6"/>
  </r>
  <r>
    <x v="129"/>
    <s v="AIREMISSION"/>
    <s v="VOC"/>
    <s v="KG_CAP"/>
    <s v="A"/>
    <n v="2010"/>
    <n v="43.954999999999998"/>
    <m/>
    <n v="54"/>
    <n v="80.772000000000006"/>
    <n v="309348193"/>
    <x v="6"/>
  </r>
  <r>
    <x v="129"/>
    <s v="AIREMISSION"/>
    <s v="CO"/>
    <s v="THND_TONNE"/>
    <s v="A"/>
    <n v="2011"/>
    <n v="55392.834999999999"/>
    <m/>
    <n v="55"/>
    <n v="80.94"/>
    <n v="311663358"/>
    <x v="6"/>
  </r>
  <r>
    <x v="129"/>
    <s v="AIREMISSION"/>
    <s v="CO"/>
    <s v="KG_CAP"/>
    <s v="A"/>
    <n v="2011"/>
    <n v="177.7"/>
    <m/>
    <n v="55"/>
    <n v="80.94"/>
    <n v="311663358"/>
    <x v="6"/>
  </r>
  <r>
    <x v="129"/>
    <s v="AIREMISSION"/>
    <s v="CO2"/>
    <s v="MLN_TONNE"/>
    <s v="A"/>
    <n v="2011"/>
    <n v="5211.08"/>
    <m/>
    <n v="55"/>
    <n v="80.94"/>
    <n v="311663358"/>
    <x v="6"/>
  </r>
  <r>
    <x v="129"/>
    <s v="AIREMISSION"/>
    <s v="CO2"/>
    <s v="TONNE_CAP"/>
    <s v="A"/>
    <n v="2011"/>
    <n v="16.690000000000001"/>
    <m/>
    <n v="55"/>
    <n v="80.94"/>
    <n v="311663358"/>
    <x v="6"/>
  </r>
  <r>
    <x v="129"/>
    <s v="AIREMISSION"/>
    <s v="GHG"/>
    <s v="TONNE_CAP"/>
    <s v="A"/>
    <n v="2011"/>
    <n v="21.74"/>
    <m/>
    <n v="55"/>
    <n v="80.94"/>
    <n v="311663358"/>
    <x v="6"/>
  </r>
  <r>
    <x v="129"/>
    <s v="AIREMISSION"/>
    <s v="GHG"/>
    <s v="THND_TONNECO2"/>
    <s v="A"/>
    <n v="2011"/>
    <n v="6776744.6009999998"/>
    <m/>
    <n v="55"/>
    <n v="80.94"/>
    <n v="311663358"/>
    <x v="6"/>
  </r>
  <r>
    <x v="129"/>
    <s v="AIREMISSION"/>
    <s v="NOX"/>
    <s v="THND_TONNE"/>
    <s v="A"/>
    <n v="2011"/>
    <n v="13003.687"/>
    <m/>
    <n v="55"/>
    <n v="80.94"/>
    <n v="311663358"/>
    <x v="6"/>
  </r>
  <r>
    <x v="129"/>
    <s v="AIREMISSION"/>
    <s v="NOX"/>
    <s v="KG_CAP"/>
    <s v="A"/>
    <n v="2011"/>
    <n v="41.716000000000001"/>
    <m/>
    <n v="55"/>
    <n v="80.94"/>
    <n v="311663358"/>
    <x v="6"/>
  </r>
  <r>
    <x v="129"/>
    <s v="AIREMISSION"/>
    <s v="SOX"/>
    <s v="THND_TONNE"/>
    <s v="A"/>
    <n v="2011"/>
    <n v="5790.5630000000001"/>
    <m/>
    <n v="55"/>
    <n v="80.94"/>
    <n v="311663358"/>
    <x v="6"/>
  </r>
  <r>
    <x v="129"/>
    <s v="AIREMISSION"/>
    <s v="SOX"/>
    <s v="KG_CAP"/>
    <s v="A"/>
    <n v="2011"/>
    <n v="18.576000000000001"/>
    <m/>
    <n v="55"/>
    <n v="80.94"/>
    <n v="311663358"/>
    <x v="6"/>
  </r>
  <r>
    <x v="129"/>
    <s v="AIREMISSION"/>
    <s v="VOC"/>
    <s v="THND_TONNE"/>
    <s v="A"/>
    <n v="2011"/>
    <n v="13846.375"/>
    <m/>
    <n v="55"/>
    <n v="80.94"/>
    <n v="311663358"/>
    <x v="6"/>
  </r>
  <r>
    <x v="129"/>
    <s v="AIREMISSION"/>
    <s v="VOC"/>
    <s v="KG_CAP"/>
    <s v="A"/>
    <n v="2011"/>
    <n v="44.418999999999997"/>
    <m/>
    <n v="55"/>
    <n v="80.94"/>
    <n v="311663358"/>
    <x v="6"/>
  </r>
  <r>
    <x v="129"/>
    <s v="AIREMISSION"/>
    <s v="CO"/>
    <s v="THND_TONNE"/>
    <s v="A"/>
    <n v="2012"/>
    <n v="53576.841999999997"/>
    <m/>
    <n v="56"/>
    <n v="81.108000000000004"/>
    <n v="313998379"/>
    <x v="6"/>
  </r>
  <r>
    <x v="129"/>
    <s v="AIREMISSION"/>
    <s v="CO"/>
    <s v="KG_CAP"/>
    <s v="A"/>
    <n v="2012"/>
    <n v="170.566"/>
    <m/>
    <n v="56"/>
    <n v="81.108000000000004"/>
    <n v="313998379"/>
    <x v="6"/>
  </r>
  <r>
    <x v="129"/>
    <s v="AIREMISSION"/>
    <s v="CO2"/>
    <s v="MLN_TONNE"/>
    <s v="A"/>
    <n v="2012"/>
    <n v="5031.25"/>
    <m/>
    <n v="56"/>
    <n v="81.108000000000004"/>
    <n v="313998379"/>
    <x v="6"/>
  </r>
  <r>
    <x v="129"/>
    <s v="AIREMISSION"/>
    <s v="CO2"/>
    <s v="TONNE_CAP"/>
    <s v="A"/>
    <n v="2012"/>
    <n v="16"/>
    <m/>
    <n v="56"/>
    <n v="81.108000000000004"/>
    <n v="313998379"/>
    <x v="6"/>
  </r>
  <r>
    <x v="129"/>
    <s v="AIREMISSION"/>
    <s v="GHG"/>
    <s v="TONNE_CAP"/>
    <s v="A"/>
    <n v="2012"/>
    <n v="20.815000000000001"/>
    <m/>
    <n v="56"/>
    <n v="81.108000000000004"/>
    <n v="313998379"/>
    <x v="6"/>
  </r>
  <r>
    <x v="129"/>
    <s v="AIREMISSION"/>
    <s v="GHG"/>
    <s v="THND_TONNECO2"/>
    <s v="A"/>
    <n v="2012"/>
    <n v="6538276.0800000001"/>
    <m/>
    <n v="56"/>
    <n v="81.108000000000004"/>
    <n v="313998379"/>
    <x v="6"/>
  </r>
  <r>
    <x v="129"/>
    <s v="AIREMISSION"/>
    <s v="NOX"/>
    <s v="THND_TONNE"/>
    <s v="A"/>
    <n v="2012"/>
    <n v="12221.728999999999"/>
    <m/>
    <n v="56"/>
    <n v="81.108000000000004"/>
    <n v="313998379"/>
    <x v="6"/>
  </r>
  <r>
    <x v="129"/>
    <s v="AIREMISSION"/>
    <s v="NOX"/>
    <s v="KG_CAP"/>
    <s v="A"/>
    <n v="2012"/>
    <n v="38.908999999999999"/>
    <m/>
    <n v="56"/>
    <n v="81.108000000000004"/>
    <n v="313998379"/>
    <x v="6"/>
  </r>
  <r>
    <x v="129"/>
    <s v="AIREMISSION"/>
    <s v="SOX"/>
    <s v="THND_TONNE"/>
    <s v="A"/>
    <n v="2012"/>
    <n v="4624.1310000000003"/>
    <m/>
    <n v="56"/>
    <n v="81.108000000000004"/>
    <n v="313998379"/>
    <x v="6"/>
  </r>
  <r>
    <x v="129"/>
    <s v="AIREMISSION"/>
    <s v="SOX"/>
    <s v="KG_CAP"/>
    <s v="A"/>
    <n v="2012"/>
    <n v="14.721"/>
    <m/>
    <n v="56"/>
    <n v="81.108000000000004"/>
    <n v="313998379"/>
    <x v="6"/>
  </r>
  <r>
    <x v="129"/>
    <s v="AIREMISSION"/>
    <s v="VOC"/>
    <s v="THND_TONNE"/>
    <s v="A"/>
    <n v="2012"/>
    <n v="13536.528"/>
    <m/>
    <n v="56"/>
    <n v="81.108000000000004"/>
    <n v="313998379"/>
    <x v="6"/>
  </r>
  <r>
    <x v="129"/>
    <s v="AIREMISSION"/>
    <s v="VOC"/>
    <s v="KG_CAP"/>
    <s v="A"/>
    <n v="2012"/>
    <n v="43.094999999999999"/>
    <m/>
    <n v="56"/>
    <n v="81.108000000000004"/>
    <n v="313998379"/>
    <x v="6"/>
  </r>
  <r>
    <x v="129"/>
    <s v="AIREMISSION"/>
    <s v="CO"/>
    <s v="THND_TONNE"/>
    <s v="A"/>
    <n v="2013"/>
    <n v="51760.849000000002"/>
    <m/>
    <n v="57"/>
    <n v="81.277000000000001"/>
    <n v="316204908"/>
    <x v="6"/>
  </r>
  <r>
    <x v="129"/>
    <s v="AIREMISSION"/>
    <s v="CO"/>
    <s v="KG_CAP"/>
    <s v="A"/>
    <n v="2013"/>
    <n v="163.54300000000001"/>
    <m/>
    <n v="57"/>
    <n v="81.277000000000001"/>
    <n v="316204908"/>
    <x v="6"/>
  </r>
  <r>
    <x v="129"/>
    <s v="AIREMISSION"/>
    <s v="CO2"/>
    <s v="MLN_TONNE"/>
    <s v="A"/>
    <n v="2013"/>
    <n v="5103.17"/>
    <m/>
    <n v="57"/>
    <n v="81.277000000000001"/>
    <n v="316204908"/>
    <x v="6"/>
  </r>
  <r>
    <x v="129"/>
    <s v="AIREMISSION"/>
    <s v="CO2"/>
    <s v="TONNE_CAP"/>
    <s v="A"/>
    <n v="2013"/>
    <n v="16.11"/>
    <m/>
    <n v="57"/>
    <n v="81.277000000000001"/>
    <n v="316204908"/>
    <x v="6"/>
  </r>
  <r>
    <x v="129"/>
    <s v="AIREMISSION"/>
    <s v="GHG"/>
    <s v="TONNE_CAP"/>
    <s v="A"/>
    <n v="2013"/>
    <n v="21.106000000000002"/>
    <m/>
    <n v="57"/>
    <n v="81.277000000000001"/>
    <n v="316204908"/>
    <x v="6"/>
  </r>
  <r>
    <x v="129"/>
    <s v="AIREMISSION"/>
    <s v="GHG"/>
    <s v="THND_TONNECO2"/>
    <s v="A"/>
    <n v="2013"/>
    <n v="6680051.9859999996"/>
    <m/>
    <n v="57"/>
    <n v="81.277000000000001"/>
    <n v="316204908"/>
    <x v="6"/>
  </r>
  <r>
    <x v="129"/>
    <s v="AIREMISSION"/>
    <s v="NOX"/>
    <s v="THND_TONNE"/>
    <s v="A"/>
    <n v="2013"/>
    <n v="11690.623"/>
    <m/>
    <n v="57"/>
    <n v="81.277000000000001"/>
    <n v="316204908"/>
    <x v="6"/>
  </r>
  <r>
    <x v="129"/>
    <s v="AIREMISSION"/>
    <s v="NOX"/>
    <s v="KG_CAP"/>
    <s v="A"/>
    <n v="2013"/>
    <n v="36.936999999999998"/>
    <m/>
    <n v="57"/>
    <n v="81.277000000000001"/>
    <n v="316204908"/>
    <x v="6"/>
  </r>
  <r>
    <x v="129"/>
    <s v="AIREMISSION"/>
    <s v="SOX"/>
    <s v="THND_TONNE"/>
    <s v="A"/>
    <n v="2013"/>
    <n v="4538.1779999999999"/>
    <m/>
    <n v="57"/>
    <n v="81.277000000000001"/>
    <n v="316204908"/>
    <x v="6"/>
  </r>
  <r>
    <x v="129"/>
    <s v="AIREMISSION"/>
    <s v="SOX"/>
    <s v="KG_CAP"/>
    <s v="A"/>
    <n v="2013"/>
    <n v="14.339"/>
    <m/>
    <n v="57"/>
    <n v="81.277000000000001"/>
    <n v="316204908"/>
    <x v="6"/>
  </r>
  <r>
    <x v="129"/>
    <s v="AIREMISSION"/>
    <s v="VOC"/>
    <s v="THND_TONNE"/>
    <s v="A"/>
    <n v="2013"/>
    <n v="13226.68"/>
    <m/>
    <n v="57"/>
    <n v="81.277000000000001"/>
    <n v="316204908"/>
    <x v="6"/>
  </r>
  <r>
    <x v="129"/>
    <s v="AIREMISSION"/>
    <s v="VOC"/>
    <s v="KG_CAP"/>
    <s v="A"/>
    <n v="2013"/>
    <n v="41.790999999999997"/>
    <m/>
    <n v="57"/>
    <n v="81.277000000000001"/>
    <n v="316204908"/>
    <x v="6"/>
  </r>
  <r>
    <x v="129"/>
    <s v="AIREMISSION"/>
    <s v="CO"/>
    <s v="THND_TONNE"/>
    <s v="A"/>
    <n v="2014"/>
    <n v="49944.856"/>
    <m/>
    <n v="58"/>
    <n v="81.447000000000003"/>
    <n v="318563456"/>
    <x v="6"/>
  </r>
  <r>
    <x v="129"/>
    <s v="AIREMISSION"/>
    <s v="CO"/>
    <s v="KG_CAP"/>
    <s v="A"/>
    <n v="2014"/>
    <n v="156.637"/>
    <m/>
    <n v="58"/>
    <n v="81.447000000000003"/>
    <n v="318563456"/>
    <x v="6"/>
  </r>
  <r>
    <x v="129"/>
    <s v="AIREMISSION"/>
    <s v="CO2"/>
    <s v="MLN_TONNE"/>
    <s v="A"/>
    <n v="2014"/>
    <n v="5176.21"/>
    <m/>
    <n v="58"/>
    <n v="81.447000000000003"/>
    <n v="318563456"/>
    <x v="6"/>
  </r>
  <r>
    <x v="129"/>
    <s v="AIREMISSION"/>
    <s v="CO2"/>
    <s v="TONNE_CAP"/>
    <s v="A"/>
    <n v="2014"/>
    <n v="16.22"/>
    <m/>
    <n v="58"/>
    <n v="81.447000000000003"/>
    <n v="318563456"/>
    <x v="6"/>
  </r>
  <r>
    <x v="129"/>
    <s v="AIREMISSION"/>
    <s v="GHG"/>
    <s v="TONNE_CAP"/>
    <s v="A"/>
    <n v="2014"/>
    <n v="21.137"/>
    <m/>
    <n v="58"/>
    <n v="81.447000000000003"/>
    <n v="318563456"/>
    <x v="6"/>
  </r>
  <r>
    <x v="129"/>
    <s v="AIREMISSION"/>
    <s v="GHG"/>
    <s v="THND_TONNECO2"/>
    <s v="A"/>
    <n v="2014"/>
    <n v="6739686.3880000003"/>
    <m/>
    <n v="58"/>
    <n v="81.447000000000003"/>
    <n v="318563456"/>
    <x v="6"/>
  </r>
  <r>
    <x v="129"/>
    <s v="AIREMISSION"/>
    <s v="NOX"/>
    <s v="THND_TONNE"/>
    <s v="A"/>
    <n v="2014"/>
    <n v="11091.93"/>
    <m/>
    <n v="58"/>
    <n v="81.447000000000003"/>
    <n v="318563456"/>
    <x v="6"/>
  </r>
  <r>
    <x v="129"/>
    <s v="AIREMISSION"/>
    <s v="NOX"/>
    <s v="KG_CAP"/>
    <s v="A"/>
    <n v="2014"/>
    <n v="34.786999999999999"/>
    <m/>
    <n v="58"/>
    <n v="81.447000000000003"/>
    <n v="318563456"/>
    <x v="6"/>
  </r>
  <r>
    <x v="129"/>
    <s v="AIREMISSION"/>
    <s v="SOX"/>
    <s v="THND_TONNE"/>
    <s v="A"/>
    <n v="2014"/>
    <n v="4441"/>
    <m/>
    <n v="58"/>
    <n v="81.447000000000003"/>
    <n v="318563456"/>
    <x v="6"/>
  </r>
  <r>
    <x v="129"/>
    <s v="AIREMISSION"/>
    <s v="SOX"/>
    <s v="KG_CAP"/>
    <s v="A"/>
    <n v="2014"/>
    <n v="13.928000000000001"/>
    <m/>
    <n v="58"/>
    <n v="81.447000000000003"/>
    <n v="318563456"/>
    <x v="6"/>
  </r>
  <r>
    <x v="129"/>
    <s v="AIREMISSION"/>
    <s v="VOC"/>
    <s v="THND_TONNE"/>
    <s v="A"/>
    <n v="2014"/>
    <n v="12916.833000000001"/>
    <m/>
    <n v="58"/>
    <n v="81.447000000000003"/>
    <n v="318563456"/>
    <x v="6"/>
  </r>
  <r>
    <x v="129"/>
    <s v="AIREMISSION"/>
    <s v="VOC"/>
    <s v="KG_CAP"/>
    <s v="A"/>
    <n v="2014"/>
    <n v="40.51"/>
    <m/>
    <n v="58"/>
    <n v="81.447000000000003"/>
    <n v="318563456"/>
    <x v="6"/>
  </r>
  <r>
    <x v="129"/>
    <s v="AIREMISSION"/>
    <s v="GHG"/>
    <s v="TONNE_CAP"/>
    <s v="A"/>
    <n v="2015"/>
    <n v="20.495999999999999"/>
    <m/>
    <n v="59"/>
    <n v="81.617000000000004"/>
    <n v="320896618"/>
    <x v="6"/>
  </r>
  <r>
    <x v="129"/>
    <s v="AIREMISSION"/>
    <s v="GHG"/>
    <s v="THND_TONNECO2"/>
    <s v="A"/>
    <n v="2015"/>
    <n v="6586654.8909999998"/>
    <m/>
    <n v="59"/>
    <n v="81.617000000000004"/>
    <n v="320896618"/>
    <x v="6"/>
  </r>
  <r>
    <x v="130"/>
    <s v="AIREMISSION"/>
    <s v="CO2"/>
    <s v="MLN_TONNE"/>
    <s v="A"/>
    <n v="1990"/>
    <n v="114.88"/>
    <m/>
    <n v="34"/>
    <n v="40.171999999999997"/>
    <n v="20510000"/>
    <x v="2"/>
  </r>
  <r>
    <x v="130"/>
    <s v="AIREMISSION"/>
    <s v="CO2"/>
    <s v="TONNE_CAP"/>
    <s v="A"/>
    <n v="1990"/>
    <n v="5.6"/>
    <m/>
    <n v="34"/>
    <n v="40.171999999999997"/>
    <n v="20510000"/>
    <x v="2"/>
  </r>
  <r>
    <x v="130"/>
    <s v="AIREMISSION"/>
    <s v="CO2"/>
    <s v="MLN_TONNE"/>
    <s v="A"/>
    <n v="1991"/>
    <n v="118.74"/>
    <m/>
    <n v="35"/>
    <n v="39.828000000000003"/>
    <n v="20952000"/>
    <x v="2"/>
  </r>
  <r>
    <x v="130"/>
    <s v="AIREMISSION"/>
    <s v="CO2"/>
    <s v="TONNE_CAP"/>
    <s v="A"/>
    <n v="1991"/>
    <n v="5.67"/>
    <m/>
    <n v="35"/>
    <n v="39.828000000000003"/>
    <n v="20952000"/>
    <x v="2"/>
  </r>
  <r>
    <x v="130"/>
    <s v="AIREMISSION"/>
    <s v="CO2"/>
    <s v="MLN_TONNE"/>
    <s v="A"/>
    <n v="1992"/>
    <n v="111.16"/>
    <m/>
    <n v="36"/>
    <n v="39.484000000000002"/>
    <n v="21449000"/>
    <x v="2"/>
  </r>
  <r>
    <x v="130"/>
    <s v="AIREMISSION"/>
    <s v="CO2"/>
    <s v="TONNE_CAP"/>
    <s v="A"/>
    <n v="1992"/>
    <n v="5.18"/>
    <m/>
    <n v="36"/>
    <n v="39.484000000000002"/>
    <n v="21449000"/>
    <x v="2"/>
  </r>
  <r>
    <x v="130"/>
    <s v="AIREMISSION"/>
    <s v="CO2"/>
    <s v="MLN_TONNE"/>
    <s v="A"/>
    <n v="1993"/>
    <n v="112.16"/>
    <m/>
    <n v="37"/>
    <n v="39.140999999999998"/>
    <n v="21942000"/>
    <x v="2"/>
  </r>
  <r>
    <x v="130"/>
    <s v="AIREMISSION"/>
    <s v="CO2"/>
    <s v="TONNE_CAP"/>
    <s v="A"/>
    <n v="1993"/>
    <n v="5.1100000000000003"/>
    <m/>
    <n v="37"/>
    <n v="39.140999999999998"/>
    <n v="21942000"/>
    <x v="2"/>
  </r>
  <r>
    <x v="130"/>
    <s v="AIREMISSION"/>
    <s v="CO2"/>
    <s v="MLN_TONNE"/>
    <s v="A"/>
    <n v="1994"/>
    <n v="106.39"/>
    <m/>
    <n v="38"/>
    <n v="38.799999999999997"/>
    <n v="22377000"/>
    <x v="2"/>
  </r>
  <r>
    <x v="130"/>
    <s v="AIREMISSION"/>
    <s v="CO2"/>
    <s v="TONNE_CAP"/>
    <s v="A"/>
    <n v="1994"/>
    <n v="4.75"/>
    <m/>
    <n v="38"/>
    <n v="38.799999999999997"/>
    <n v="22377000"/>
    <x v="2"/>
  </r>
  <r>
    <x v="130"/>
    <s v="AIREMISSION"/>
    <s v="CO2"/>
    <s v="MLN_TONNE"/>
    <s v="A"/>
    <n v="1995"/>
    <n v="94.54"/>
    <m/>
    <n v="39"/>
    <n v="38.44"/>
    <n v="22785000"/>
    <x v="2"/>
  </r>
  <r>
    <x v="130"/>
    <s v="AIREMISSION"/>
    <s v="CO2"/>
    <s v="TONNE_CAP"/>
    <s v="A"/>
    <n v="1995"/>
    <n v="4.1500000000000004"/>
    <m/>
    <n v="39"/>
    <n v="38.44"/>
    <n v="22785000"/>
    <x v="2"/>
  </r>
  <r>
    <x v="130"/>
    <s v="AIREMISSION"/>
    <s v="CO2"/>
    <s v="MLN_TONNE"/>
    <s v="A"/>
    <n v="1996"/>
    <n v="95.62"/>
    <m/>
    <n v="40"/>
    <n v="38.08"/>
    <n v="23225000"/>
    <x v="2"/>
  </r>
  <r>
    <x v="130"/>
    <s v="AIREMISSION"/>
    <s v="CO2"/>
    <s v="TONNE_CAP"/>
    <s v="A"/>
    <n v="1996"/>
    <n v="4.12"/>
    <m/>
    <n v="40"/>
    <n v="38.08"/>
    <n v="23225000"/>
    <x v="2"/>
  </r>
  <r>
    <x v="130"/>
    <s v="AIREMISSION"/>
    <s v="CO2"/>
    <s v="MLN_TONNE"/>
    <s v="A"/>
    <n v="1997"/>
    <n v="96.93"/>
    <m/>
    <n v="41"/>
    <n v="37.832999999999998"/>
    <n v="23667000"/>
    <x v="2"/>
  </r>
  <r>
    <x v="130"/>
    <s v="AIREMISSION"/>
    <s v="CO2"/>
    <s v="TONNE_CAP"/>
    <s v="A"/>
    <n v="1997"/>
    <n v="4.0999999999999996"/>
    <m/>
    <n v="41"/>
    <n v="37.832999999999998"/>
    <n v="23667000"/>
    <x v="2"/>
  </r>
  <r>
    <x v="130"/>
    <s v="AIREMISSION"/>
    <s v="CO2"/>
    <s v="MLN_TONNE"/>
    <s v="A"/>
    <n v="1998"/>
    <n v="112.72"/>
    <m/>
    <n v="42"/>
    <n v="37.698"/>
    <n v="24051000"/>
    <x v="2"/>
  </r>
  <r>
    <x v="130"/>
    <s v="AIREMISSION"/>
    <s v="CO2"/>
    <s v="TONNE_CAP"/>
    <s v="A"/>
    <n v="1998"/>
    <n v="4.6900000000000004"/>
    <m/>
    <n v="42"/>
    <n v="37.698"/>
    <n v="24051000"/>
    <x v="2"/>
  </r>
  <r>
    <x v="130"/>
    <s v="AIREMISSION"/>
    <s v="CO2"/>
    <s v="MLN_TONNE"/>
    <s v="A"/>
    <n v="1999"/>
    <n v="113.85"/>
    <m/>
    <n v="43"/>
    <n v="37.564"/>
    <n v="24311650"/>
    <x v="2"/>
  </r>
  <r>
    <x v="130"/>
    <s v="AIREMISSION"/>
    <s v="CO2"/>
    <s v="TONNE_CAP"/>
    <s v="A"/>
    <n v="1999"/>
    <n v="4.68"/>
    <m/>
    <n v="43"/>
    <n v="37.564"/>
    <n v="24311650"/>
    <x v="2"/>
  </r>
  <r>
    <x v="130"/>
    <s v="AIREMISSION"/>
    <s v="CO2"/>
    <s v="MLN_TONNE"/>
    <s v="A"/>
    <n v="2000"/>
    <n v="113.96"/>
    <m/>
    <n v="44"/>
    <n v="37.429000000000002"/>
    <n v="24650400"/>
    <x v="2"/>
  </r>
  <r>
    <x v="130"/>
    <s v="AIREMISSION"/>
    <s v="CO2"/>
    <s v="TONNE_CAP"/>
    <s v="A"/>
    <n v="2000"/>
    <n v="4.62"/>
    <m/>
    <n v="44"/>
    <n v="37.429000000000002"/>
    <n v="24650400"/>
    <x v="2"/>
  </r>
  <r>
    <x v="130"/>
    <s v="AIREMISSION"/>
    <s v="CO2"/>
    <s v="MLN_TONNE"/>
    <s v="A"/>
    <n v="2001"/>
    <n v="115.45"/>
    <m/>
    <n v="45"/>
    <n v="37.277999999999999"/>
    <n v="24964450"/>
    <x v="2"/>
  </r>
  <r>
    <x v="130"/>
    <s v="AIREMISSION"/>
    <s v="CO2"/>
    <s v="TONNE_CAP"/>
    <s v="A"/>
    <n v="2001"/>
    <n v="4.62"/>
    <m/>
    <n v="45"/>
    <n v="37.277999999999999"/>
    <n v="24964450"/>
    <x v="2"/>
  </r>
  <r>
    <x v="130"/>
    <s v="AIREMISSION"/>
    <s v="CO2"/>
    <s v="MLN_TONNE"/>
    <s v="A"/>
    <n v="2002"/>
    <n v="119.68"/>
    <m/>
    <n v="46"/>
    <n v="37.127000000000002"/>
    <n v="25271850"/>
    <x v="2"/>
  </r>
  <r>
    <x v="130"/>
    <s v="AIREMISSION"/>
    <s v="CO2"/>
    <s v="TONNE_CAP"/>
    <s v="A"/>
    <n v="2002"/>
    <n v="4.74"/>
    <m/>
    <n v="46"/>
    <n v="37.127000000000002"/>
    <n v="25271850"/>
    <x v="2"/>
  </r>
  <r>
    <x v="130"/>
    <s v="AIREMISSION"/>
    <s v="CO2"/>
    <s v="MLN_TONNE"/>
    <s v="A"/>
    <n v="2003"/>
    <n v="114.91"/>
    <m/>
    <n v="47"/>
    <n v="36.975999999999999"/>
    <n v="25567650"/>
    <x v="2"/>
  </r>
  <r>
    <x v="130"/>
    <s v="AIREMISSION"/>
    <s v="CO2"/>
    <s v="TONNE_CAP"/>
    <s v="A"/>
    <n v="2003"/>
    <n v="4.49"/>
    <m/>
    <n v="47"/>
    <n v="36.975999999999999"/>
    <n v="25567650"/>
    <x v="2"/>
  </r>
  <r>
    <x v="130"/>
    <s v="AIREMISSION"/>
    <s v="CO2"/>
    <s v="MLN_TONNE"/>
    <s v="A"/>
    <n v="2004"/>
    <n v="112.04"/>
    <m/>
    <n v="48"/>
    <n v="36.826000000000001"/>
    <n v="25864350"/>
    <x v="2"/>
  </r>
  <r>
    <x v="130"/>
    <s v="AIREMISSION"/>
    <s v="CO2"/>
    <s v="TONNE_CAP"/>
    <s v="A"/>
    <n v="2004"/>
    <n v="4.33"/>
    <m/>
    <n v="48"/>
    <n v="36.826000000000001"/>
    <n v="25864350"/>
    <x v="2"/>
  </r>
  <r>
    <x v="130"/>
    <s v="AIREMISSION"/>
    <s v="CO2"/>
    <s v="MLN_TONNE"/>
    <s v="A"/>
    <n v="2005"/>
    <n v="107.14"/>
    <m/>
    <n v="49"/>
    <n v="36.676000000000002"/>
    <n v="26167000"/>
    <x v="2"/>
  </r>
  <r>
    <x v="130"/>
    <s v="AIREMISSION"/>
    <s v="CO2"/>
    <s v="TONNE_CAP"/>
    <s v="A"/>
    <n v="2005"/>
    <n v="4.09"/>
    <m/>
    <n v="49"/>
    <n v="36.676000000000002"/>
    <n v="26167000"/>
    <x v="2"/>
  </r>
  <r>
    <x v="130"/>
    <s v="AIREMISSION"/>
    <s v="CO2"/>
    <s v="MLN_TONNE"/>
    <s v="A"/>
    <n v="2006"/>
    <n v="109.47"/>
    <m/>
    <n v="50"/>
    <n v="36.526000000000003"/>
    <n v="26488250"/>
    <x v="2"/>
  </r>
  <r>
    <x v="130"/>
    <s v="AIREMISSION"/>
    <s v="CO2"/>
    <s v="TONNE_CAP"/>
    <s v="A"/>
    <n v="2006"/>
    <n v="4.13"/>
    <m/>
    <n v="50"/>
    <n v="36.526000000000003"/>
    <n v="26488250"/>
    <x v="2"/>
  </r>
  <r>
    <x v="130"/>
    <s v="AIREMISSION"/>
    <s v="CO2"/>
    <s v="MLN_TONNE"/>
    <s v="A"/>
    <n v="2007"/>
    <n v="109.9"/>
    <m/>
    <n v="51"/>
    <n v="36.402000000000001"/>
    <n v="26868000"/>
    <x v="2"/>
  </r>
  <r>
    <x v="130"/>
    <s v="AIREMISSION"/>
    <s v="CO2"/>
    <s v="TONNE_CAP"/>
    <s v="A"/>
    <n v="2007"/>
    <n v="4.09"/>
    <m/>
    <n v="51"/>
    <n v="36.402000000000001"/>
    <n v="26868000"/>
    <x v="2"/>
  </r>
  <r>
    <x v="130"/>
    <s v="AIREMISSION"/>
    <s v="CO2"/>
    <s v="MLN_TONNE"/>
    <s v="A"/>
    <n v="2008"/>
    <n v="109.08"/>
    <m/>
    <n v="52"/>
    <n v="36.305"/>
    <n v="27302800"/>
    <x v="2"/>
  </r>
  <r>
    <x v="130"/>
    <s v="AIREMISSION"/>
    <s v="CO2"/>
    <s v="TONNE_CAP"/>
    <s v="A"/>
    <n v="2008"/>
    <n v="4"/>
    <m/>
    <n v="52"/>
    <n v="36.305"/>
    <n v="27302800"/>
    <x v="2"/>
  </r>
  <r>
    <x v="130"/>
    <s v="AIREMISSION"/>
    <s v="CO2"/>
    <s v="MLN_TONNE"/>
    <s v="A"/>
    <n v="2009"/>
    <n v="99.22"/>
    <m/>
    <n v="53"/>
    <n v="36.234999999999999"/>
    <n v="27767400"/>
    <x v="2"/>
  </r>
  <r>
    <x v="130"/>
    <s v="AIREMISSION"/>
    <s v="CO2"/>
    <s v="TONNE_CAP"/>
    <s v="A"/>
    <n v="2009"/>
    <n v="3.57"/>
    <m/>
    <n v="53"/>
    <n v="36.234999999999999"/>
    <n v="27767400"/>
    <x v="2"/>
  </r>
  <r>
    <x v="130"/>
    <s v="AIREMISSION"/>
    <s v="CO2"/>
    <s v="MLN_TONNE"/>
    <s v="A"/>
    <n v="2010"/>
    <n v="97.06"/>
    <m/>
    <n v="54"/>
    <n v="36.191000000000003"/>
    <n v="28562400"/>
    <x v="2"/>
  </r>
  <r>
    <x v="130"/>
    <s v="AIREMISSION"/>
    <s v="CO2"/>
    <s v="TONNE_CAP"/>
    <s v="A"/>
    <n v="2010"/>
    <n v="3.4"/>
    <m/>
    <n v="54"/>
    <n v="36.191000000000003"/>
    <n v="28562400"/>
    <x v="2"/>
  </r>
  <r>
    <x v="130"/>
    <s v="AIREMISSION"/>
    <s v="CO2"/>
    <s v="MLN_TONNE"/>
    <s v="A"/>
    <n v="2011"/>
    <n v="105.75"/>
    <m/>
    <n v="55"/>
    <n v="36.173000000000002"/>
    <n v="29339400"/>
    <x v="2"/>
  </r>
  <r>
    <x v="130"/>
    <s v="AIREMISSION"/>
    <s v="CO2"/>
    <s v="TONNE_CAP"/>
    <s v="A"/>
    <n v="2011"/>
    <n v="3.6"/>
    <m/>
    <n v="55"/>
    <n v="36.173000000000002"/>
    <n v="29339400"/>
    <x v="2"/>
  </r>
  <r>
    <x v="130"/>
    <s v="AIREMISSION"/>
    <s v="CO2"/>
    <s v="MLN_TONNE"/>
    <s v="A"/>
    <n v="2012"/>
    <n v="107.6"/>
    <m/>
    <n v="56"/>
    <n v="36.182000000000002"/>
    <n v="29774500"/>
    <x v="2"/>
  </r>
  <r>
    <x v="130"/>
    <s v="AIREMISSION"/>
    <s v="CO2"/>
    <s v="TONNE_CAP"/>
    <s v="A"/>
    <n v="2012"/>
    <n v="3.61"/>
    <m/>
    <n v="56"/>
    <n v="36.182000000000002"/>
    <n v="29774500"/>
    <x v="2"/>
  </r>
  <r>
    <x v="130"/>
    <s v="AIREMISSION"/>
    <s v="CO2"/>
    <s v="MLN_TONNE"/>
    <s v="A"/>
    <n v="2013"/>
    <n v="96.29"/>
    <m/>
    <n v="57"/>
    <n v="36.216999999999999"/>
    <n v="30243200"/>
    <x v="2"/>
  </r>
  <r>
    <x v="130"/>
    <s v="AIREMISSION"/>
    <s v="CO2"/>
    <s v="TONNE_CAP"/>
    <s v="A"/>
    <n v="2013"/>
    <n v="3.18"/>
    <m/>
    <n v="57"/>
    <n v="36.216999999999999"/>
    <n v="30243200"/>
    <x v="2"/>
  </r>
  <r>
    <x v="130"/>
    <s v="AIREMISSION"/>
    <s v="CO2"/>
    <s v="MLN_TONNE"/>
    <s v="A"/>
    <n v="2014"/>
    <n v="97.9"/>
    <m/>
    <n v="58"/>
    <n v="36.277999999999999"/>
    <n v="30757700"/>
    <x v="2"/>
  </r>
  <r>
    <x v="130"/>
    <s v="AIREMISSION"/>
    <s v="CO2"/>
    <s v="TONNE_CAP"/>
    <s v="A"/>
    <n v="2014"/>
    <n v="3.18"/>
    <m/>
    <n v="58"/>
    <n v="36.277999999999999"/>
    <n v="30757700"/>
    <x v="2"/>
  </r>
  <r>
    <x v="131"/>
    <s v="AIREMISSION"/>
    <s v="CO2"/>
    <s v="MLN_TONNE"/>
    <s v="A"/>
    <n v="1971"/>
    <n v="45.9"/>
    <m/>
    <n v="15"/>
    <n v="72.763999999999996"/>
    <n v="11937805"/>
    <x v="3"/>
  </r>
  <r>
    <x v="131"/>
    <s v="AIREMISSION"/>
    <s v="CO2"/>
    <s v="TONNE_CAP"/>
    <s v="A"/>
    <n v="1971"/>
    <n v="3.84"/>
    <m/>
    <n v="15"/>
    <n v="72.763999999999996"/>
    <n v="11937805"/>
    <x v="3"/>
  </r>
  <r>
    <x v="131"/>
    <s v="AIREMISSION"/>
    <s v="CO2"/>
    <s v="MLN_TONNE"/>
    <s v="A"/>
    <n v="1972"/>
    <n v="47.39"/>
    <m/>
    <n v="16"/>
    <n v="73.575000000000003"/>
    <n v="12286439"/>
    <x v="3"/>
  </r>
  <r>
    <x v="131"/>
    <s v="AIREMISSION"/>
    <s v="CO2"/>
    <s v="TONNE_CAP"/>
    <s v="A"/>
    <n v="1972"/>
    <n v="3.86"/>
    <m/>
    <n v="16"/>
    <n v="73.575000000000003"/>
    <n v="12286439"/>
    <x v="3"/>
  </r>
  <r>
    <x v="131"/>
    <s v="AIREMISSION"/>
    <s v="CO2"/>
    <s v="MLN_TONNE"/>
    <s v="A"/>
    <n v="1973"/>
    <n v="55.02"/>
    <m/>
    <n v="17"/>
    <n v="74.325000000000003"/>
    <n v="12636969"/>
    <x v="3"/>
  </r>
  <r>
    <x v="131"/>
    <s v="AIREMISSION"/>
    <s v="CO2"/>
    <s v="TONNE_CAP"/>
    <s v="A"/>
    <n v="1973"/>
    <n v="4.3499999999999996"/>
    <m/>
    <n v="17"/>
    <n v="74.325000000000003"/>
    <n v="12636969"/>
    <x v="3"/>
  </r>
  <r>
    <x v="131"/>
    <s v="AIREMISSION"/>
    <s v="CO2"/>
    <s v="MLN_TONNE"/>
    <s v="A"/>
    <n v="1974"/>
    <n v="56.25"/>
    <m/>
    <n v="18"/>
    <n v="75.063000000000002"/>
    <n v="12994025"/>
    <x v="3"/>
  </r>
  <r>
    <x v="131"/>
    <s v="AIREMISSION"/>
    <s v="CO2"/>
    <s v="TONNE_CAP"/>
    <s v="A"/>
    <n v="1974"/>
    <n v="4.33"/>
    <m/>
    <n v="18"/>
    <n v="75.063000000000002"/>
    <n v="12994025"/>
    <x v="3"/>
  </r>
  <r>
    <x v="131"/>
    <s v="AIREMISSION"/>
    <s v="CO2"/>
    <s v="MLN_TONNE"/>
    <s v="A"/>
    <n v="1975"/>
    <n v="56.05"/>
    <m/>
    <n v="19"/>
    <n v="75.786000000000001"/>
    <n v="13360987"/>
    <x v="3"/>
  </r>
  <r>
    <x v="131"/>
    <s v="AIREMISSION"/>
    <s v="CO2"/>
    <s v="TONNE_CAP"/>
    <s v="A"/>
    <n v="1975"/>
    <n v="4.2"/>
    <m/>
    <n v="19"/>
    <n v="75.786000000000001"/>
    <n v="13360987"/>
    <x v="3"/>
  </r>
  <r>
    <x v="131"/>
    <s v="AIREMISSION"/>
    <s v="CO2"/>
    <s v="MLN_TONNE"/>
    <s v="A"/>
    <n v="1976"/>
    <n v="59.45"/>
    <m/>
    <n v="20"/>
    <n v="76.495999999999995"/>
    <n v="13739142"/>
    <x v="3"/>
  </r>
  <r>
    <x v="131"/>
    <s v="AIREMISSION"/>
    <s v="CO2"/>
    <s v="TONNE_CAP"/>
    <s v="A"/>
    <n v="1976"/>
    <n v="4.33"/>
    <m/>
    <n v="20"/>
    <n v="76.495999999999995"/>
    <n v="13739142"/>
    <x v="3"/>
  </r>
  <r>
    <x v="131"/>
    <s v="AIREMISSION"/>
    <s v="CO2"/>
    <s v="MLN_TONNE"/>
    <s v="A"/>
    <n v="1977"/>
    <n v="61.59"/>
    <m/>
    <n v="21"/>
    <n v="77.188999999999993"/>
    <n v="14127787"/>
    <x v="3"/>
  </r>
  <r>
    <x v="131"/>
    <s v="AIREMISSION"/>
    <s v="CO2"/>
    <s v="TONNE_CAP"/>
    <s v="A"/>
    <n v="1977"/>
    <n v="4.3600000000000003"/>
    <m/>
    <n v="21"/>
    <n v="77.188999999999993"/>
    <n v="14127787"/>
    <x v="3"/>
  </r>
  <r>
    <x v="131"/>
    <s v="AIREMISSION"/>
    <s v="CO2"/>
    <s v="MLN_TONNE"/>
    <s v="A"/>
    <n v="1978"/>
    <n v="66.989999999999995"/>
    <m/>
    <n v="22"/>
    <n v="77.867999999999995"/>
    <n v="14525931"/>
    <x v="3"/>
  </r>
  <r>
    <x v="131"/>
    <s v="AIREMISSION"/>
    <s v="CO2"/>
    <s v="TONNE_CAP"/>
    <s v="A"/>
    <n v="1978"/>
    <n v="4.6100000000000003"/>
    <m/>
    <n v="22"/>
    <n v="77.867999999999995"/>
    <n v="14525931"/>
    <x v="3"/>
  </r>
  <r>
    <x v="131"/>
    <s v="AIREMISSION"/>
    <s v="CO2"/>
    <s v="MLN_TONNE"/>
    <s v="A"/>
    <n v="1979"/>
    <n v="76.34"/>
    <m/>
    <n v="23"/>
    <n v="78.533000000000001"/>
    <n v="14931739"/>
    <x v="3"/>
  </r>
  <r>
    <x v="131"/>
    <s v="AIREMISSION"/>
    <s v="CO2"/>
    <s v="TONNE_CAP"/>
    <s v="A"/>
    <n v="1979"/>
    <n v="5.1100000000000003"/>
    <m/>
    <n v="23"/>
    <n v="78.533000000000001"/>
    <n v="14931739"/>
    <x v="3"/>
  </r>
  <r>
    <x v="131"/>
    <s v="AIREMISSION"/>
    <s v="CO2"/>
    <s v="MLN_TONNE"/>
    <s v="A"/>
    <n v="1980"/>
    <n v="83.35"/>
    <m/>
    <n v="24"/>
    <n v="79.185000000000002"/>
    <n v="15343916"/>
    <x v="3"/>
  </r>
  <r>
    <x v="131"/>
    <s v="AIREMISSION"/>
    <s v="CO2"/>
    <s v="TONNE_CAP"/>
    <s v="A"/>
    <n v="1980"/>
    <n v="5.43"/>
    <m/>
    <n v="24"/>
    <n v="79.185000000000002"/>
    <n v="15343916"/>
    <x v="3"/>
  </r>
  <r>
    <x v="131"/>
    <s v="AIREMISSION"/>
    <s v="CO2"/>
    <s v="MLN_TONNE"/>
    <s v="A"/>
    <n v="1981"/>
    <n v="84.52"/>
    <m/>
    <n v="25"/>
    <n v="79.819999999999993"/>
    <n v="15761799"/>
    <x v="3"/>
  </r>
  <r>
    <x v="131"/>
    <s v="AIREMISSION"/>
    <s v="CO2"/>
    <s v="TONNE_CAP"/>
    <s v="A"/>
    <n v="1981"/>
    <n v="5.36"/>
    <m/>
    <n v="25"/>
    <n v="79.819999999999993"/>
    <n v="15761799"/>
    <x v="3"/>
  </r>
  <r>
    <x v="131"/>
    <s v="AIREMISSION"/>
    <s v="CO2"/>
    <s v="MLN_TONNE"/>
    <s v="A"/>
    <n v="1982"/>
    <n v="85.38"/>
    <m/>
    <n v="26"/>
    <n v="80.382000000000005"/>
    <n v="16185894"/>
    <x v="3"/>
  </r>
  <r>
    <x v="131"/>
    <s v="AIREMISSION"/>
    <s v="CO2"/>
    <s v="TONNE_CAP"/>
    <s v="A"/>
    <n v="1982"/>
    <n v="5.28"/>
    <m/>
    <n v="26"/>
    <n v="80.382000000000005"/>
    <n v="16185894"/>
    <x v="3"/>
  </r>
  <r>
    <x v="131"/>
    <s v="AIREMISSION"/>
    <s v="CO2"/>
    <s v="MLN_TONNE"/>
    <s v="A"/>
    <n v="1983"/>
    <n v="84.89"/>
    <m/>
    <n v="27"/>
    <n v="80.906999999999996"/>
    <n v="16617346"/>
    <x v="3"/>
  </r>
  <r>
    <x v="131"/>
    <s v="AIREMISSION"/>
    <s v="CO2"/>
    <s v="TONNE_CAP"/>
    <s v="A"/>
    <n v="1983"/>
    <n v="5.1100000000000003"/>
    <m/>
    <n v="27"/>
    <n v="80.906999999999996"/>
    <n v="16617346"/>
    <x v="3"/>
  </r>
  <r>
    <x v="131"/>
    <s v="AIREMISSION"/>
    <s v="CO2"/>
    <s v="MLN_TONNE"/>
    <s v="A"/>
    <n v="1984"/>
    <n v="85.02"/>
    <m/>
    <n v="28"/>
    <n v="81.421999999999997"/>
    <n v="17057785"/>
    <x v="3"/>
  </r>
  <r>
    <x v="131"/>
    <s v="AIREMISSION"/>
    <s v="CO2"/>
    <s v="TONNE_CAP"/>
    <s v="A"/>
    <n v="1984"/>
    <n v="4.9800000000000004"/>
    <m/>
    <n v="28"/>
    <n v="81.421999999999997"/>
    <n v="17057785"/>
    <x v="3"/>
  </r>
  <r>
    <x v="131"/>
    <s v="AIREMISSION"/>
    <s v="CO2"/>
    <s v="MLN_TONNE"/>
    <s v="A"/>
    <n v="1985"/>
    <n v="85.12"/>
    <m/>
    <n v="29"/>
    <n v="81.924999999999997"/>
    <n v="17508059"/>
    <x v="3"/>
  </r>
  <r>
    <x v="131"/>
    <s v="AIREMISSION"/>
    <s v="CO2"/>
    <s v="TONNE_CAP"/>
    <s v="A"/>
    <n v="1985"/>
    <n v="4.8600000000000003"/>
    <m/>
    <n v="29"/>
    <n v="81.924999999999997"/>
    <n v="17508059"/>
    <x v="3"/>
  </r>
  <r>
    <x v="131"/>
    <s v="AIREMISSION"/>
    <s v="CO2"/>
    <s v="MLN_TONNE"/>
    <s v="A"/>
    <n v="1986"/>
    <n v="84.87"/>
    <m/>
    <n v="30"/>
    <n v="82.418000000000006"/>
    <n v="17968552"/>
    <x v="3"/>
  </r>
  <r>
    <x v="131"/>
    <s v="AIREMISSION"/>
    <s v="CO2"/>
    <s v="TONNE_CAP"/>
    <s v="A"/>
    <n v="1986"/>
    <n v="4.72"/>
    <m/>
    <n v="30"/>
    <n v="82.418000000000006"/>
    <n v="17968552"/>
    <x v="3"/>
  </r>
  <r>
    <x v="131"/>
    <s v="AIREMISSION"/>
    <s v="CO2"/>
    <s v="MLN_TONNE"/>
    <s v="A"/>
    <n v="1987"/>
    <n v="83.97"/>
    <m/>
    <n v="31"/>
    <n v="82.9"/>
    <n v="18437794"/>
    <x v="3"/>
  </r>
  <r>
    <x v="131"/>
    <s v="AIREMISSION"/>
    <s v="CO2"/>
    <s v="TONNE_CAP"/>
    <s v="A"/>
    <n v="1987"/>
    <n v="4.55"/>
    <m/>
    <n v="31"/>
    <n v="82.9"/>
    <n v="18437794"/>
    <x v="3"/>
  </r>
  <r>
    <x v="131"/>
    <s v="AIREMISSION"/>
    <s v="CO2"/>
    <s v="MLN_TONNE"/>
    <s v="A"/>
    <n v="1988"/>
    <n v="84.89"/>
    <m/>
    <n v="32"/>
    <n v="83.372"/>
    <n v="18912526"/>
    <x v="3"/>
  </r>
  <r>
    <x v="131"/>
    <s v="AIREMISSION"/>
    <s v="CO2"/>
    <s v="TONNE_CAP"/>
    <s v="A"/>
    <n v="1988"/>
    <n v="4.49"/>
    <m/>
    <n v="32"/>
    <n v="83.372"/>
    <n v="18912526"/>
    <x v="3"/>
  </r>
  <r>
    <x v="131"/>
    <s v="AIREMISSION"/>
    <s v="CO2"/>
    <s v="MLN_TONNE"/>
    <s v="A"/>
    <n v="1989"/>
    <n v="91.58"/>
    <m/>
    <n v="33"/>
    <n v="83.832999999999998"/>
    <n v="19388342"/>
    <x v="3"/>
  </r>
  <r>
    <x v="131"/>
    <s v="AIREMISSION"/>
    <s v="CO2"/>
    <s v="TONNE_CAP"/>
    <s v="A"/>
    <n v="1989"/>
    <n v="4.72"/>
    <m/>
    <n v="33"/>
    <n v="83.832999999999998"/>
    <n v="19388342"/>
    <x v="3"/>
  </r>
  <r>
    <x v="131"/>
    <s v="AIREMISSION"/>
    <s v="CO2"/>
    <s v="MLN_TONNE"/>
    <s v="A"/>
    <n v="1990"/>
    <n v="93.56"/>
    <m/>
    <n v="34"/>
    <n v="84.284000000000006"/>
    <n v="19861956"/>
    <x v="3"/>
  </r>
  <r>
    <x v="131"/>
    <s v="AIREMISSION"/>
    <s v="CO2"/>
    <s v="TONNE_CAP"/>
    <s v="A"/>
    <n v="1990"/>
    <n v="4.71"/>
    <m/>
    <n v="34"/>
    <n v="84.284000000000006"/>
    <n v="19861956"/>
    <x v="3"/>
  </r>
  <r>
    <x v="131"/>
    <s v="AIREMISSION"/>
    <s v="CO2"/>
    <s v="MLN_TONNE"/>
    <s v="A"/>
    <n v="1991"/>
    <n v="92.33"/>
    <m/>
    <n v="35"/>
    <n v="84.700999999999993"/>
    <n v="20332079"/>
    <x v="3"/>
  </r>
  <r>
    <x v="131"/>
    <s v="AIREMISSION"/>
    <s v="CO2"/>
    <s v="TONNE_CAP"/>
    <s v="A"/>
    <n v="1991"/>
    <n v="4.54"/>
    <m/>
    <n v="35"/>
    <n v="84.700999999999993"/>
    <n v="20332079"/>
    <x v="3"/>
  </r>
  <r>
    <x v="131"/>
    <s v="AIREMISSION"/>
    <s v="CO2"/>
    <s v="MLN_TONNE"/>
    <s v="A"/>
    <n v="1992"/>
    <n v="94.53"/>
    <m/>
    <n v="36"/>
    <n v="85.099000000000004"/>
    <n v="20799075"/>
    <x v="3"/>
  </r>
  <r>
    <x v="131"/>
    <s v="AIREMISSION"/>
    <s v="CO2"/>
    <s v="TONNE_CAP"/>
    <s v="A"/>
    <n v="1992"/>
    <n v="4.54"/>
    <m/>
    <n v="36"/>
    <n v="85.099000000000004"/>
    <n v="20799075"/>
    <x v="3"/>
  </r>
  <r>
    <x v="131"/>
    <s v="AIREMISSION"/>
    <s v="CO2"/>
    <s v="MLN_TONNE"/>
    <s v="A"/>
    <n v="1993"/>
    <n v="100.18"/>
    <m/>
    <n v="37"/>
    <n v="85.486999999999995"/>
    <n v="21263443"/>
    <x v="3"/>
  </r>
  <r>
    <x v="131"/>
    <s v="AIREMISSION"/>
    <s v="CO2"/>
    <s v="TONNE_CAP"/>
    <s v="A"/>
    <n v="1993"/>
    <n v="4.71"/>
    <m/>
    <n v="37"/>
    <n v="85.486999999999995"/>
    <n v="21263443"/>
    <x v="3"/>
  </r>
  <r>
    <x v="131"/>
    <s v="AIREMISSION"/>
    <s v="CO2"/>
    <s v="MLN_TONNE"/>
    <s v="A"/>
    <n v="1994"/>
    <n v="100.78"/>
    <m/>
    <n v="38"/>
    <n v="85.867999999999995"/>
    <n v="21726352"/>
    <x v="3"/>
  </r>
  <r>
    <x v="131"/>
    <s v="AIREMISSION"/>
    <s v="CO2"/>
    <s v="TONNE_CAP"/>
    <s v="A"/>
    <n v="1994"/>
    <n v="4.6399999999999997"/>
    <m/>
    <n v="38"/>
    <n v="85.867999999999995"/>
    <n v="21726352"/>
    <x v="3"/>
  </r>
  <r>
    <x v="131"/>
    <s v="AIREMISSION"/>
    <s v="CO2"/>
    <s v="MLN_TONNE"/>
    <s v="A"/>
    <n v="1995"/>
    <n v="106.07"/>
    <m/>
    <n v="39"/>
    <n v="86.24"/>
    <n v="22188667"/>
    <x v="3"/>
  </r>
  <r>
    <x v="131"/>
    <s v="AIREMISSION"/>
    <s v="CO2"/>
    <s v="TONNE_CAP"/>
    <s v="A"/>
    <n v="1995"/>
    <n v="4.78"/>
    <m/>
    <n v="39"/>
    <n v="86.24"/>
    <n v="22188667"/>
    <x v="3"/>
  </r>
  <r>
    <x v="131"/>
    <s v="AIREMISSION"/>
    <s v="CO2"/>
    <s v="MLN_TONNE"/>
    <s v="A"/>
    <n v="1996"/>
    <n v="114.06"/>
    <m/>
    <n v="40"/>
    <n v="86.605000000000004"/>
    <n v="22650102"/>
    <x v="3"/>
  </r>
  <r>
    <x v="131"/>
    <s v="AIREMISSION"/>
    <s v="CO2"/>
    <s v="TONNE_CAP"/>
    <s v="A"/>
    <n v="1996"/>
    <n v="5.04"/>
    <m/>
    <n v="40"/>
    <n v="86.605000000000004"/>
    <n v="22650102"/>
    <x v="3"/>
  </r>
  <r>
    <x v="131"/>
    <s v="AIREMISSION"/>
    <s v="CO2"/>
    <s v="MLN_TONNE"/>
    <s v="A"/>
    <n v="1997"/>
    <n v="118.78"/>
    <m/>
    <n v="41"/>
    <n v="86.96"/>
    <n v="23110178"/>
    <x v="3"/>
  </r>
  <r>
    <x v="131"/>
    <s v="AIREMISSION"/>
    <s v="CO2"/>
    <s v="TONNE_CAP"/>
    <s v="A"/>
    <n v="1997"/>
    <n v="5.14"/>
    <m/>
    <n v="41"/>
    <n v="86.96"/>
    <n v="23110178"/>
    <x v="3"/>
  </r>
  <r>
    <x v="131"/>
    <s v="AIREMISSION"/>
    <s v="CO2"/>
    <s v="MLN_TONNE"/>
    <s v="A"/>
    <n v="1998"/>
    <n v="119.67"/>
    <m/>
    <n v="42"/>
    <n v="87.308000000000007"/>
    <n v="23569454"/>
    <x v="3"/>
  </r>
  <r>
    <x v="131"/>
    <s v="AIREMISSION"/>
    <s v="CO2"/>
    <s v="TONNE_CAP"/>
    <s v="A"/>
    <n v="1998"/>
    <n v="5.08"/>
    <m/>
    <n v="42"/>
    <n v="87.308000000000007"/>
    <n v="23569454"/>
    <x v="3"/>
  </r>
  <r>
    <x v="131"/>
    <s v="AIREMISSION"/>
    <s v="CO2"/>
    <s v="MLN_TONNE"/>
    <s v="A"/>
    <n v="1999"/>
    <n v="109.32"/>
    <m/>
    <n v="43"/>
    <n v="87.647000000000006"/>
    <n v="24028689"/>
    <x v="3"/>
  </r>
  <r>
    <x v="131"/>
    <s v="AIREMISSION"/>
    <s v="CO2"/>
    <s v="TONNE_CAP"/>
    <s v="A"/>
    <n v="1999"/>
    <n v="4.55"/>
    <m/>
    <n v="43"/>
    <n v="87.647000000000006"/>
    <n v="24028689"/>
    <x v="3"/>
  </r>
  <r>
    <x v="131"/>
    <s v="AIREMISSION"/>
    <s v="CO2"/>
    <s v="MLN_TONNE"/>
    <s v="A"/>
    <n v="2000"/>
    <n v="116.18"/>
    <m/>
    <n v="44"/>
    <n v="87.98"/>
    <n v="24488340"/>
    <x v="3"/>
  </r>
  <r>
    <x v="131"/>
    <s v="AIREMISSION"/>
    <s v="CO2"/>
    <s v="TONNE_CAP"/>
    <s v="A"/>
    <n v="2000"/>
    <n v="4.75"/>
    <m/>
    <n v="44"/>
    <n v="87.98"/>
    <n v="24488340"/>
    <x v="3"/>
  </r>
  <r>
    <x v="131"/>
    <s v="AIREMISSION"/>
    <s v="CO2"/>
    <s v="MLN_TONNE"/>
    <s v="A"/>
    <n v="2001"/>
    <n v="123.31"/>
    <m/>
    <n v="45"/>
    <n v="88.302999999999997"/>
    <n v="24948476"/>
    <x v="3"/>
  </r>
  <r>
    <x v="131"/>
    <s v="AIREMISSION"/>
    <s v="CO2"/>
    <s v="TONNE_CAP"/>
    <s v="A"/>
    <n v="2001"/>
    <n v="4.9400000000000004"/>
    <m/>
    <n v="45"/>
    <n v="88.302999999999997"/>
    <n v="24948476"/>
    <x v="3"/>
  </r>
  <r>
    <x v="131"/>
    <s v="AIREMISSION"/>
    <s v="CO2"/>
    <s v="MLN_TONNE"/>
    <s v="A"/>
    <n v="2002"/>
    <n v="122.69"/>
    <m/>
    <n v="46"/>
    <n v="88.438000000000002"/>
    <n v="25408700"/>
    <x v="3"/>
  </r>
  <r>
    <x v="131"/>
    <s v="AIREMISSION"/>
    <s v="CO2"/>
    <s v="TONNE_CAP"/>
    <s v="A"/>
    <n v="2002"/>
    <n v="4.83"/>
    <m/>
    <n v="46"/>
    <n v="88.438000000000002"/>
    <n v="25408700"/>
    <x v="3"/>
  </r>
  <r>
    <x v="131"/>
    <s v="AIREMISSION"/>
    <s v="CO2"/>
    <s v="MLN_TONNE"/>
    <s v="A"/>
    <n v="2003"/>
    <n v="122.36"/>
    <m/>
    <n v="47"/>
    <n v="88.48"/>
    <n v="25868523"/>
    <x v="3"/>
  </r>
  <r>
    <x v="131"/>
    <s v="AIREMISSION"/>
    <s v="CO2"/>
    <s v="TONNE_CAP"/>
    <s v="A"/>
    <n v="2003"/>
    <n v="4.7300000000000004"/>
    <m/>
    <n v="47"/>
    <n v="88.48"/>
    <n v="25868523"/>
    <x v="3"/>
  </r>
  <r>
    <x v="131"/>
    <s v="AIREMISSION"/>
    <s v="CO2"/>
    <s v="MLN_TONNE"/>
    <s v="A"/>
    <n v="2004"/>
    <n v="127.59"/>
    <m/>
    <n v="48"/>
    <n v="88.522000000000006"/>
    <n v="26327225"/>
    <x v="3"/>
  </r>
  <r>
    <x v="131"/>
    <s v="AIREMISSION"/>
    <s v="CO2"/>
    <s v="TONNE_CAP"/>
    <s v="A"/>
    <n v="2004"/>
    <n v="4.8499999999999996"/>
    <m/>
    <n v="48"/>
    <n v="88.522000000000006"/>
    <n v="26327225"/>
    <x v="3"/>
  </r>
  <r>
    <x v="131"/>
    <s v="AIREMISSION"/>
    <s v="CO2"/>
    <s v="MLN_TONNE"/>
    <s v="A"/>
    <n v="2005"/>
    <n v="137.13"/>
    <m/>
    <n v="49"/>
    <n v="88.563000000000002"/>
    <n v="26784161"/>
    <x v="3"/>
  </r>
  <r>
    <x v="131"/>
    <s v="AIREMISSION"/>
    <s v="CO2"/>
    <s v="TONNE_CAP"/>
    <s v="A"/>
    <n v="2005"/>
    <n v="5.12"/>
    <m/>
    <n v="49"/>
    <n v="88.563000000000002"/>
    <n v="26784161"/>
    <x v="3"/>
  </r>
  <r>
    <x v="131"/>
    <s v="AIREMISSION"/>
    <s v="CO2"/>
    <s v="MLN_TONNE"/>
    <s v="A"/>
    <n v="2006"/>
    <n v="133.24"/>
    <m/>
    <n v="50"/>
    <n v="88.605000000000004"/>
    <n v="27239168"/>
    <x v="3"/>
  </r>
  <r>
    <x v="131"/>
    <s v="AIREMISSION"/>
    <s v="CO2"/>
    <s v="TONNE_CAP"/>
    <s v="A"/>
    <n v="2006"/>
    <n v="4.8899999999999997"/>
    <m/>
    <n v="50"/>
    <n v="88.605000000000004"/>
    <n v="27239168"/>
    <x v="3"/>
  </r>
  <r>
    <x v="131"/>
    <s v="AIREMISSION"/>
    <s v="CO2"/>
    <s v="MLN_TONNE"/>
    <s v="A"/>
    <n v="2007"/>
    <n v="129.75"/>
    <m/>
    <n v="51"/>
    <n v="88.646000000000001"/>
    <n v="27691965"/>
    <x v="3"/>
  </r>
  <r>
    <x v="131"/>
    <s v="AIREMISSION"/>
    <s v="CO2"/>
    <s v="TONNE_CAP"/>
    <s v="A"/>
    <n v="2007"/>
    <n v="4.6900000000000004"/>
    <m/>
    <n v="51"/>
    <n v="88.646000000000001"/>
    <n v="27691965"/>
    <x v="3"/>
  </r>
  <r>
    <x v="131"/>
    <s v="AIREMISSION"/>
    <s v="CO2"/>
    <s v="MLN_TONNE"/>
    <s v="A"/>
    <n v="2008"/>
    <n v="159.38"/>
    <m/>
    <n v="52"/>
    <n v="88.686999999999998"/>
    <n v="28141701"/>
    <x v="3"/>
  </r>
  <r>
    <x v="131"/>
    <s v="AIREMISSION"/>
    <s v="CO2"/>
    <s v="TONNE_CAP"/>
    <s v="A"/>
    <n v="2008"/>
    <n v="5.67"/>
    <m/>
    <n v="52"/>
    <n v="88.686999999999998"/>
    <n v="28141701"/>
    <x v="3"/>
  </r>
  <r>
    <x v="131"/>
    <s v="AIREMISSION"/>
    <s v="CO2"/>
    <s v="MLN_TONNE"/>
    <s v="A"/>
    <n v="2009"/>
    <n v="160.46"/>
    <m/>
    <n v="53"/>
    <n v="88.727999999999994"/>
    <n v="28587323"/>
    <x v="3"/>
  </r>
  <r>
    <x v="131"/>
    <s v="AIREMISSION"/>
    <s v="CO2"/>
    <s v="TONNE_CAP"/>
    <s v="A"/>
    <n v="2009"/>
    <n v="5.62"/>
    <m/>
    <n v="53"/>
    <n v="88.727999999999994"/>
    <n v="28587323"/>
    <x v="3"/>
  </r>
  <r>
    <x v="131"/>
    <s v="AIREMISSION"/>
    <s v="CO2"/>
    <s v="MLN_TONNE"/>
    <s v="A"/>
    <n v="2010"/>
    <n v="171.47"/>
    <m/>
    <n v="54"/>
    <n v="88.769000000000005"/>
    <n v="29028033"/>
    <x v="3"/>
  </r>
  <r>
    <x v="131"/>
    <s v="AIREMISSION"/>
    <s v="CO2"/>
    <s v="TONNE_CAP"/>
    <s v="A"/>
    <n v="2010"/>
    <n v="5.91"/>
    <m/>
    <n v="54"/>
    <n v="88.769000000000005"/>
    <n v="29028033"/>
    <x v="3"/>
  </r>
  <r>
    <x v="131"/>
    <s v="AIREMISSION"/>
    <s v="CO2"/>
    <s v="MLN_TONNE"/>
    <s v="A"/>
    <n v="2011"/>
    <n v="151.30000000000001"/>
    <m/>
    <n v="55"/>
    <n v="88.81"/>
    <n v="29463291"/>
    <x v="3"/>
  </r>
  <r>
    <x v="131"/>
    <s v="AIREMISSION"/>
    <s v="CO2"/>
    <s v="TONNE_CAP"/>
    <s v="A"/>
    <n v="2011"/>
    <n v="5.14"/>
    <m/>
    <n v="55"/>
    <n v="88.81"/>
    <n v="29463291"/>
    <x v="3"/>
  </r>
  <r>
    <x v="131"/>
    <s v="AIREMISSION"/>
    <s v="CO2"/>
    <s v="MLN_TONNE"/>
    <s v="A"/>
    <n v="2012"/>
    <n v="168.75"/>
    <m/>
    <n v="56"/>
    <n v="88.850999999999999"/>
    <n v="29893080"/>
    <x v="3"/>
  </r>
  <r>
    <x v="131"/>
    <s v="AIREMISSION"/>
    <s v="CO2"/>
    <s v="TONNE_CAP"/>
    <s v="A"/>
    <n v="2012"/>
    <n v="5.65"/>
    <m/>
    <n v="56"/>
    <n v="88.850999999999999"/>
    <n v="29893080"/>
    <x v="3"/>
  </r>
  <r>
    <x v="131"/>
    <s v="AIREMISSION"/>
    <s v="CO2"/>
    <s v="MLN_TONNE"/>
    <s v="A"/>
    <n v="2013"/>
    <n v="155.96"/>
    <m/>
    <n v="57"/>
    <n v="88.894000000000005"/>
    <n v="30317848"/>
    <x v="3"/>
  </r>
  <r>
    <x v="131"/>
    <s v="AIREMISSION"/>
    <s v="CO2"/>
    <s v="TONNE_CAP"/>
    <s v="A"/>
    <n v="2013"/>
    <n v="5.15"/>
    <m/>
    <n v="57"/>
    <n v="88.894000000000005"/>
    <n v="30317848"/>
    <x v="3"/>
  </r>
  <r>
    <x v="131"/>
    <s v="AIREMISSION"/>
    <s v="CO2"/>
    <s v="MLN_TONNE"/>
    <s v="A"/>
    <n v="2014"/>
    <n v="154.99"/>
    <m/>
    <n v="58"/>
    <n v="88.941000000000003"/>
    <n v="30738378"/>
    <x v="3"/>
  </r>
  <r>
    <x v="131"/>
    <s v="AIREMISSION"/>
    <s v="CO2"/>
    <s v="TONNE_CAP"/>
    <s v="A"/>
    <n v="2014"/>
    <n v="5.05"/>
    <m/>
    <n v="58"/>
    <n v="88.941000000000003"/>
    <n v="30738378"/>
    <x v="3"/>
  </r>
  <r>
    <x v="132"/>
    <s v="AIREMISSION"/>
    <s v="CO2"/>
    <s v="MLN_TONNE"/>
    <s v="A"/>
    <n v="1971"/>
    <n v="16.29"/>
    <m/>
    <n v="15"/>
    <n v="18.396000000000001"/>
    <n v="43725000"/>
    <x v="5"/>
  </r>
  <r>
    <x v="132"/>
    <s v="AIREMISSION"/>
    <s v="CO2"/>
    <s v="TONNE_CAP"/>
    <s v="A"/>
    <n v="1971"/>
    <n v="0.37"/>
    <m/>
    <n v="15"/>
    <n v="18.396000000000001"/>
    <n v="43725000"/>
    <x v="5"/>
  </r>
  <r>
    <x v="132"/>
    <s v="AIREMISSION"/>
    <s v="CO2"/>
    <s v="MLN_TONNE"/>
    <s v="A"/>
    <n v="1972"/>
    <n v="15.9"/>
    <m/>
    <n v="16"/>
    <n v="18.492000000000001"/>
    <n v="44758000"/>
    <x v="5"/>
  </r>
  <r>
    <x v="132"/>
    <s v="AIREMISSION"/>
    <s v="CO2"/>
    <s v="TONNE_CAP"/>
    <s v="A"/>
    <n v="1972"/>
    <n v="0.36"/>
    <m/>
    <n v="16"/>
    <n v="18.492000000000001"/>
    <n v="44758000"/>
    <x v="5"/>
  </r>
  <r>
    <x v="132"/>
    <s v="AIREMISSION"/>
    <s v="CO2"/>
    <s v="MLN_TONNE"/>
    <s v="A"/>
    <n v="1973"/>
    <n v="17.59"/>
    <m/>
    <n v="17"/>
    <n v="18.588000000000001"/>
    <n v="45825000"/>
    <x v="5"/>
  </r>
  <r>
    <x v="132"/>
    <s v="AIREMISSION"/>
    <s v="CO2"/>
    <s v="TONNE_CAP"/>
    <s v="A"/>
    <n v="1973"/>
    <n v="0.38"/>
    <m/>
    <n v="17"/>
    <n v="18.588000000000001"/>
    <n v="45825000"/>
    <x v="5"/>
  </r>
  <r>
    <x v="132"/>
    <s v="AIREMISSION"/>
    <s v="CO2"/>
    <s v="MLN_TONNE"/>
    <s v="A"/>
    <n v="1974"/>
    <n v="14.41"/>
    <m/>
    <n v="18"/>
    <n v="18.684999999999999"/>
    <n v="46918000"/>
    <x v="5"/>
  </r>
  <r>
    <x v="132"/>
    <s v="AIREMISSION"/>
    <s v="CO2"/>
    <s v="TONNE_CAP"/>
    <s v="A"/>
    <n v="1974"/>
    <n v="0.31"/>
    <m/>
    <n v="18"/>
    <n v="18.684999999999999"/>
    <n v="46918000"/>
    <x v="5"/>
  </r>
  <r>
    <x v="132"/>
    <s v="AIREMISSION"/>
    <s v="CO2"/>
    <s v="MLN_TONNE"/>
    <s v="A"/>
    <n v="1975"/>
    <n v="16.95"/>
    <m/>
    <n v="19"/>
    <n v="18.782"/>
    <n v="48030000"/>
    <x v="5"/>
  </r>
  <r>
    <x v="132"/>
    <s v="AIREMISSION"/>
    <s v="CO2"/>
    <s v="TONNE_CAP"/>
    <s v="A"/>
    <n v="1975"/>
    <n v="0.35"/>
    <m/>
    <n v="19"/>
    <n v="18.782"/>
    <n v="48030000"/>
    <x v="5"/>
  </r>
  <r>
    <x v="132"/>
    <s v="AIREMISSION"/>
    <s v="CO2"/>
    <s v="MLN_TONNE"/>
    <s v="A"/>
    <n v="1976"/>
    <n v="11.77"/>
    <m/>
    <n v="20"/>
    <n v="18.88"/>
    <n v="49158000"/>
    <x v="5"/>
  </r>
  <r>
    <x v="132"/>
    <s v="AIREMISSION"/>
    <s v="CO2"/>
    <s v="TONNE_CAP"/>
    <s v="A"/>
    <n v="1976"/>
    <n v="0.24"/>
    <m/>
    <n v="20"/>
    <n v="18.88"/>
    <n v="49158000"/>
    <x v="5"/>
  </r>
  <r>
    <x v="132"/>
    <s v="AIREMISSION"/>
    <s v="CO2"/>
    <s v="MLN_TONNE"/>
    <s v="A"/>
    <n v="1977"/>
    <n v="12.74"/>
    <m/>
    <n v="21"/>
    <n v="18.978000000000002"/>
    <n v="50295000"/>
    <x v="5"/>
  </r>
  <r>
    <x v="132"/>
    <s v="AIREMISSION"/>
    <s v="CO2"/>
    <s v="TONNE_CAP"/>
    <s v="A"/>
    <n v="1977"/>
    <n v="0.25"/>
    <m/>
    <n v="21"/>
    <n v="18.978000000000002"/>
    <n v="50295000"/>
    <x v="5"/>
  </r>
  <r>
    <x v="132"/>
    <s v="AIREMISSION"/>
    <s v="CO2"/>
    <s v="MLN_TONNE"/>
    <s v="A"/>
    <n v="1978"/>
    <n v="13.4"/>
    <m/>
    <n v="22"/>
    <n v="19.076000000000001"/>
    <n v="51436000"/>
    <x v="5"/>
  </r>
  <r>
    <x v="132"/>
    <s v="AIREMISSION"/>
    <s v="CO2"/>
    <s v="TONNE_CAP"/>
    <s v="A"/>
    <n v="1978"/>
    <n v="0.26"/>
    <m/>
    <n v="22"/>
    <n v="19.076000000000001"/>
    <n v="51436000"/>
    <x v="5"/>
  </r>
  <r>
    <x v="132"/>
    <s v="AIREMISSION"/>
    <s v="CO2"/>
    <s v="MLN_TONNE"/>
    <s v="A"/>
    <n v="1979"/>
    <n v="14.18"/>
    <m/>
    <n v="23"/>
    <n v="19.175000000000001"/>
    <n v="52574000"/>
    <x v="5"/>
  </r>
  <r>
    <x v="132"/>
    <s v="AIREMISSION"/>
    <s v="CO2"/>
    <s v="TONNE_CAP"/>
    <s v="A"/>
    <n v="1979"/>
    <n v="0.27"/>
    <m/>
    <n v="23"/>
    <n v="19.175000000000001"/>
    <n v="52574000"/>
    <x v="5"/>
  </r>
  <r>
    <x v="132"/>
    <s v="AIREMISSION"/>
    <s v="CO2"/>
    <s v="MLN_TONNE"/>
    <s v="A"/>
    <n v="1980"/>
    <n v="14.9"/>
    <m/>
    <n v="24"/>
    <n v="19.247"/>
    <n v="53700000"/>
    <x v="5"/>
  </r>
  <r>
    <x v="132"/>
    <s v="AIREMISSION"/>
    <s v="CO2"/>
    <s v="TONNE_CAP"/>
    <s v="A"/>
    <n v="1980"/>
    <n v="0.28000000000000003"/>
    <m/>
    <n v="24"/>
    <n v="19.247"/>
    <n v="53700000"/>
    <x v="5"/>
  </r>
  <r>
    <x v="132"/>
    <s v="AIREMISSION"/>
    <s v="CO2"/>
    <s v="MLN_TONNE"/>
    <s v="A"/>
    <n v="1981"/>
    <n v="15.28"/>
    <m/>
    <n v="25"/>
    <n v="19.309000000000001"/>
    <n v="54722000"/>
    <x v="5"/>
  </r>
  <r>
    <x v="132"/>
    <s v="AIREMISSION"/>
    <s v="CO2"/>
    <s v="TONNE_CAP"/>
    <s v="A"/>
    <n v="1981"/>
    <n v="0.28000000000000003"/>
    <m/>
    <n v="25"/>
    <n v="19.309000000000001"/>
    <n v="54722000"/>
    <x v="5"/>
  </r>
  <r>
    <x v="132"/>
    <s v="AIREMISSION"/>
    <s v="CO2"/>
    <s v="MLN_TONNE"/>
    <s v="A"/>
    <n v="1982"/>
    <n v="16.440000000000001"/>
    <m/>
    <n v="26"/>
    <n v="19.372"/>
    <n v="55687000"/>
    <x v="5"/>
  </r>
  <r>
    <x v="132"/>
    <s v="AIREMISSION"/>
    <s v="CO2"/>
    <s v="TONNE_CAP"/>
    <s v="A"/>
    <n v="1982"/>
    <n v="0.3"/>
    <m/>
    <n v="26"/>
    <n v="19.372"/>
    <n v="55687000"/>
    <x v="5"/>
  </r>
  <r>
    <x v="132"/>
    <s v="AIREMISSION"/>
    <s v="CO2"/>
    <s v="MLN_TONNE"/>
    <s v="A"/>
    <n v="1983"/>
    <n v="17.489999999999998"/>
    <m/>
    <n v="27"/>
    <n v="19.434999999999999"/>
    <n v="56655000"/>
    <x v="5"/>
  </r>
  <r>
    <x v="132"/>
    <s v="AIREMISSION"/>
    <s v="CO2"/>
    <s v="TONNE_CAP"/>
    <s v="A"/>
    <n v="1983"/>
    <n v="0.31"/>
    <m/>
    <n v="27"/>
    <n v="19.434999999999999"/>
    <n v="56655000"/>
    <x v="5"/>
  </r>
  <r>
    <x v="132"/>
    <s v="AIREMISSION"/>
    <s v="CO2"/>
    <s v="MLN_TONNE"/>
    <s v="A"/>
    <n v="1984"/>
    <n v="17.37"/>
    <m/>
    <n v="28"/>
    <n v="19.498000000000001"/>
    <n v="57692000"/>
    <x v="5"/>
  </r>
  <r>
    <x v="132"/>
    <s v="AIREMISSION"/>
    <s v="CO2"/>
    <s v="TONNE_CAP"/>
    <s v="A"/>
    <n v="1984"/>
    <n v="0.3"/>
    <m/>
    <n v="28"/>
    <n v="19.498000000000001"/>
    <n v="57692000"/>
    <x v="5"/>
  </r>
  <r>
    <x v="132"/>
    <s v="AIREMISSION"/>
    <s v="CO2"/>
    <s v="MLN_TONNE"/>
    <s v="A"/>
    <n v="1985"/>
    <n v="17.43"/>
    <m/>
    <n v="29"/>
    <n v="19.561"/>
    <n v="58868000"/>
    <x v="5"/>
  </r>
  <r>
    <x v="132"/>
    <s v="AIREMISSION"/>
    <s v="CO2"/>
    <s v="TONNE_CAP"/>
    <s v="A"/>
    <n v="1985"/>
    <n v="0.3"/>
    <m/>
    <n v="29"/>
    <n v="19.561"/>
    <n v="58868000"/>
    <x v="5"/>
  </r>
  <r>
    <x v="132"/>
    <s v="AIREMISSION"/>
    <s v="CO2"/>
    <s v="MLN_TONNE"/>
    <s v="A"/>
    <n v="1986"/>
    <n v="19.11"/>
    <m/>
    <n v="30"/>
    <n v="19.625"/>
    <n v="60249000"/>
    <x v="5"/>
  </r>
  <r>
    <x v="132"/>
    <s v="AIREMISSION"/>
    <s v="CO2"/>
    <s v="TONNE_CAP"/>
    <s v="A"/>
    <n v="1986"/>
    <n v="0.32"/>
    <m/>
    <n v="30"/>
    <n v="19.625"/>
    <n v="60249000"/>
    <x v="5"/>
  </r>
  <r>
    <x v="132"/>
    <s v="AIREMISSION"/>
    <s v="CO2"/>
    <s v="MLN_TONNE"/>
    <s v="A"/>
    <n v="1987"/>
    <n v="21.58"/>
    <m/>
    <n v="31"/>
    <n v="19.687999999999999"/>
    <n v="61750000"/>
    <x v="5"/>
  </r>
  <r>
    <x v="132"/>
    <s v="AIREMISSION"/>
    <s v="CO2"/>
    <s v="TONNE_CAP"/>
    <s v="A"/>
    <n v="1987"/>
    <n v="0.35"/>
    <m/>
    <n v="31"/>
    <n v="19.687999999999999"/>
    <n v="61750000"/>
    <x v="5"/>
  </r>
  <r>
    <x v="132"/>
    <s v="AIREMISSION"/>
    <s v="CO2"/>
    <s v="MLN_TONNE"/>
    <s v="A"/>
    <n v="1988"/>
    <n v="20.9"/>
    <m/>
    <n v="32"/>
    <n v="19.751999999999999"/>
    <n v="63263000"/>
    <x v="5"/>
  </r>
  <r>
    <x v="132"/>
    <s v="AIREMISSION"/>
    <s v="CO2"/>
    <s v="TONNE_CAP"/>
    <s v="A"/>
    <n v="1988"/>
    <n v="0.33"/>
    <m/>
    <n v="32"/>
    <n v="19.751999999999999"/>
    <n v="63263000"/>
    <x v="5"/>
  </r>
  <r>
    <x v="132"/>
    <s v="AIREMISSION"/>
    <s v="CO2"/>
    <s v="MLN_TONNE"/>
    <s v="A"/>
    <n v="1989"/>
    <n v="17.62"/>
    <m/>
    <n v="33"/>
    <n v="19.89"/>
    <n v="64774000"/>
    <x v="5"/>
  </r>
  <r>
    <x v="132"/>
    <s v="AIREMISSION"/>
    <s v="CO2"/>
    <s v="TONNE_CAP"/>
    <s v="A"/>
    <n v="1989"/>
    <n v="0.27"/>
    <m/>
    <n v="33"/>
    <n v="19.89"/>
    <n v="64774000"/>
    <x v="5"/>
  </r>
  <r>
    <x v="132"/>
    <s v="AIREMISSION"/>
    <s v="CO2"/>
    <s v="MLN_TONNE"/>
    <s v="A"/>
    <n v="1990"/>
    <n v="17.38"/>
    <m/>
    <n v="34"/>
    <n v="20.254999999999999"/>
    <n v="66016700"/>
    <x v="5"/>
  </r>
  <r>
    <x v="132"/>
    <s v="AIREMISSION"/>
    <s v="CO2"/>
    <s v="TONNE_CAP"/>
    <s v="A"/>
    <n v="1990"/>
    <n v="0.26"/>
    <m/>
    <n v="34"/>
    <n v="20.254999999999999"/>
    <n v="66016700"/>
    <x v="5"/>
  </r>
  <r>
    <x v="132"/>
    <s v="AIREMISSION"/>
    <s v="CO2"/>
    <s v="MLN_TONNE"/>
    <s v="A"/>
    <n v="1991"/>
    <n v="17.079999999999998"/>
    <m/>
    <n v="35"/>
    <n v="20.625"/>
    <n v="67242400"/>
    <x v="5"/>
  </r>
  <r>
    <x v="132"/>
    <s v="AIREMISSION"/>
    <s v="CO2"/>
    <s v="TONNE_CAP"/>
    <s v="A"/>
    <n v="1991"/>
    <n v="0.25"/>
    <m/>
    <n v="35"/>
    <n v="20.625"/>
    <n v="67242400"/>
    <x v="5"/>
  </r>
  <r>
    <x v="132"/>
    <s v="AIREMISSION"/>
    <s v="CO2"/>
    <s v="MLN_TONNE"/>
    <s v="A"/>
    <n v="1992"/>
    <n v="17.68"/>
    <m/>
    <n v="36"/>
    <n v="21"/>
    <n v="68450100"/>
    <x v="5"/>
  </r>
  <r>
    <x v="132"/>
    <s v="AIREMISSION"/>
    <s v="CO2"/>
    <s v="TONNE_CAP"/>
    <s v="A"/>
    <n v="1992"/>
    <n v="0.26"/>
    <m/>
    <n v="36"/>
    <n v="21"/>
    <n v="68450100"/>
    <x v="5"/>
  </r>
  <r>
    <x v="132"/>
    <s v="AIREMISSION"/>
    <s v="CO2"/>
    <s v="MLN_TONNE"/>
    <s v="A"/>
    <n v="1993"/>
    <n v="21.11"/>
    <m/>
    <n v="37"/>
    <n v="21.396999999999998"/>
    <n v="69644500"/>
    <x v="5"/>
  </r>
  <r>
    <x v="132"/>
    <s v="AIREMISSION"/>
    <s v="CO2"/>
    <s v="TONNE_CAP"/>
    <s v="A"/>
    <n v="1993"/>
    <n v="0.3"/>
    <m/>
    <n v="37"/>
    <n v="21.396999999999998"/>
    <n v="69644500"/>
    <x v="5"/>
  </r>
  <r>
    <x v="132"/>
    <s v="AIREMISSION"/>
    <s v="CO2"/>
    <s v="MLN_TONNE"/>
    <s v="A"/>
    <n v="1994"/>
    <n v="23.41"/>
    <m/>
    <n v="38"/>
    <n v="21.8"/>
    <n v="70824500"/>
    <x v="5"/>
  </r>
  <r>
    <x v="132"/>
    <s v="AIREMISSION"/>
    <s v="CO2"/>
    <s v="TONNE_CAP"/>
    <s v="A"/>
    <n v="1994"/>
    <n v="0.33"/>
    <m/>
    <n v="38"/>
    <n v="21.8"/>
    <n v="70824500"/>
    <x v="5"/>
  </r>
  <r>
    <x v="132"/>
    <s v="AIREMISSION"/>
    <s v="CO2"/>
    <s v="MLN_TONNE"/>
    <s v="A"/>
    <n v="1995"/>
    <n v="27.45"/>
    <m/>
    <n v="39"/>
    <n v="22.187000000000001"/>
    <n v="71995500"/>
    <x v="5"/>
  </r>
  <r>
    <x v="132"/>
    <s v="AIREMISSION"/>
    <s v="CO2"/>
    <s v="TONNE_CAP"/>
    <s v="A"/>
    <n v="1995"/>
    <n v="0.38"/>
    <m/>
    <n v="39"/>
    <n v="22.187000000000001"/>
    <n v="71995500"/>
    <x v="5"/>
  </r>
  <r>
    <x v="132"/>
    <s v="AIREMISSION"/>
    <s v="CO2"/>
    <s v="MLN_TONNE"/>
    <s v="A"/>
    <n v="1996"/>
    <n v="30.89"/>
    <m/>
    <n v="40"/>
    <n v="22.579000000000001"/>
    <n v="73156700"/>
    <x v="5"/>
  </r>
  <r>
    <x v="132"/>
    <s v="AIREMISSION"/>
    <s v="CO2"/>
    <s v="TONNE_CAP"/>
    <s v="A"/>
    <n v="1996"/>
    <n v="0.42"/>
    <m/>
    <n v="40"/>
    <n v="22.579000000000001"/>
    <n v="73156700"/>
    <x v="5"/>
  </r>
  <r>
    <x v="132"/>
    <s v="AIREMISSION"/>
    <s v="CO2"/>
    <s v="MLN_TONNE"/>
    <s v="A"/>
    <n v="1997"/>
    <n v="36.39"/>
    <m/>
    <n v="41"/>
    <n v="22.974"/>
    <n v="74306900"/>
    <x v="5"/>
  </r>
  <r>
    <x v="132"/>
    <s v="AIREMISSION"/>
    <s v="CO2"/>
    <s v="TONNE_CAP"/>
    <s v="A"/>
    <n v="1997"/>
    <n v="0.49"/>
    <m/>
    <n v="41"/>
    <n v="22.974"/>
    <n v="74306900"/>
    <x v="5"/>
  </r>
  <r>
    <x v="132"/>
    <s v="AIREMISSION"/>
    <s v="CO2"/>
    <s v="MLN_TONNE"/>
    <s v="A"/>
    <n v="1998"/>
    <n v="40.21"/>
    <m/>
    <n v="42"/>
    <n v="23.376000000000001"/>
    <n v="75456300"/>
    <x v="5"/>
  </r>
  <r>
    <x v="132"/>
    <s v="AIREMISSION"/>
    <s v="CO2"/>
    <s v="TONNE_CAP"/>
    <s v="A"/>
    <n v="1998"/>
    <n v="0.53"/>
    <m/>
    <n v="42"/>
    <n v="23.376000000000001"/>
    <n v="75456300"/>
    <x v="5"/>
  </r>
  <r>
    <x v="132"/>
    <s v="AIREMISSION"/>
    <s v="CO2"/>
    <s v="MLN_TONNE"/>
    <s v="A"/>
    <n v="1999"/>
    <n v="40.270000000000003"/>
    <m/>
    <n v="43"/>
    <n v="23.817"/>
    <n v="76596700"/>
    <x v="5"/>
  </r>
  <r>
    <x v="132"/>
    <s v="AIREMISSION"/>
    <s v="CO2"/>
    <s v="TONNE_CAP"/>
    <s v="A"/>
    <n v="1999"/>
    <n v="0.53"/>
    <m/>
    <n v="43"/>
    <n v="23.817"/>
    <n v="76596700"/>
    <x v="5"/>
  </r>
  <r>
    <x v="132"/>
    <s v="AIREMISSION"/>
    <s v="CO2"/>
    <s v="MLN_TONNE"/>
    <s v="A"/>
    <n v="2000"/>
    <n v="44.22"/>
    <m/>
    <n v="44"/>
    <n v="24.373999999999999"/>
    <n v="77630900"/>
    <x v="5"/>
  </r>
  <r>
    <x v="132"/>
    <s v="AIREMISSION"/>
    <s v="CO2"/>
    <s v="TONNE_CAP"/>
    <s v="A"/>
    <n v="2000"/>
    <n v="0.56999999999999995"/>
    <m/>
    <n v="44"/>
    <n v="24.373999999999999"/>
    <n v="77630900"/>
    <x v="5"/>
  </r>
  <r>
    <x v="132"/>
    <s v="AIREMISSION"/>
    <s v="CO2"/>
    <s v="MLN_TONNE"/>
    <s v="A"/>
    <n v="2001"/>
    <n v="48.79"/>
    <m/>
    <n v="45"/>
    <n v="24.937000000000001"/>
    <n v="78620500"/>
    <x v="5"/>
  </r>
  <r>
    <x v="132"/>
    <s v="AIREMISSION"/>
    <s v="CO2"/>
    <s v="TONNE_CAP"/>
    <s v="A"/>
    <n v="2001"/>
    <n v="0.62"/>
    <m/>
    <n v="45"/>
    <n v="24.937000000000001"/>
    <n v="78620500"/>
    <x v="5"/>
  </r>
  <r>
    <x v="132"/>
    <s v="AIREMISSION"/>
    <s v="CO2"/>
    <s v="MLN_TONNE"/>
    <s v="A"/>
    <n v="2002"/>
    <n v="57.17"/>
    <m/>
    <n v="46"/>
    <n v="25.510999999999999"/>
    <n v="79537700"/>
    <x v="5"/>
  </r>
  <r>
    <x v="132"/>
    <s v="AIREMISSION"/>
    <s v="CO2"/>
    <s v="TONNE_CAP"/>
    <s v="A"/>
    <n v="2002"/>
    <n v="0.72"/>
    <m/>
    <n v="46"/>
    <n v="25.510999999999999"/>
    <n v="79537700"/>
    <x v="5"/>
  </r>
  <r>
    <x v="132"/>
    <s v="AIREMISSION"/>
    <s v="CO2"/>
    <s v="MLN_TONNE"/>
    <s v="A"/>
    <n v="2003"/>
    <n v="60.3"/>
    <m/>
    <n v="47"/>
    <n v="26.091999999999999"/>
    <n v="80467400"/>
    <x v="5"/>
  </r>
  <r>
    <x v="132"/>
    <s v="AIREMISSION"/>
    <s v="CO2"/>
    <s v="TONNE_CAP"/>
    <s v="A"/>
    <n v="2003"/>
    <n v="0.75"/>
    <m/>
    <n v="47"/>
    <n v="26.091999999999999"/>
    <n v="80467400"/>
    <x v="5"/>
  </r>
  <r>
    <x v="132"/>
    <s v="AIREMISSION"/>
    <s v="CO2"/>
    <s v="MLN_TONNE"/>
    <s v="A"/>
    <n v="2004"/>
    <n v="73.44"/>
    <m/>
    <n v="48"/>
    <n v="26.683"/>
    <n v="81436400"/>
    <x v="5"/>
  </r>
  <r>
    <x v="132"/>
    <s v="AIREMISSION"/>
    <s v="CO2"/>
    <s v="TONNE_CAP"/>
    <s v="A"/>
    <n v="2004"/>
    <n v="0.9"/>
    <m/>
    <n v="48"/>
    <n v="26.683"/>
    <n v="81436400"/>
    <x v="5"/>
  </r>
  <r>
    <x v="132"/>
    <s v="AIREMISSION"/>
    <s v="CO2"/>
    <s v="MLN_TONNE"/>
    <s v="A"/>
    <n v="2005"/>
    <n v="79.09"/>
    <m/>
    <n v="49"/>
    <n v="27.280999999999999"/>
    <n v="82392100"/>
    <x v="5"/>
  </r>
  <r>
    <x v="132"/>
    <s v="AIREMISSION"/>
    <s v="CO2"/>
    <s v="TONNE_CAP"/>
    <s v="A"/>
    <n v="2005"/>
    <n v="0.96"/>
    <m/>
    <n v="49"/>
    <n v="27.280999999999999"/>
    <n v="82392100"/>
    <x v="5"/>
  </r>
  <r>
    <x v="132"/>
    <s v="AIREMISSION"/>
    <s v="CO2"/>
    <s v="MLN_TONNE"/>
    <s v="A"/>
    <n v="2006"/>
    <n v="81.41"/>
    <m/>
    <n v="50"/>
    <n v="27.888000000000002"/>
    <n v="83311200"/>
    <x v="5"/>
  </r>
  <r>
    <x v="132"/>
    <s v="AIREMISSION"/>
    <s v="CO2"/>
    <s v="TONNE_CAP"/>
    <s v="A"/>
    <n v="2006"/>
    <n v="0.98"/>
    <m/>
    <n v="50"/>
    <n v="27.888000000000002"/>
    <n v="83311200"/>
    <x v="5"/>
  </r>
  <r>
    <x v="132"/>
    <s v="AIREMISSION"/>
    <s v="CO2"/>
    <s v="MLN_TONNE"/>
    <s v="A"/>
    <n v="2007"/>
    <n v="89.79"/>
    <m/>
    <n v="51"/>
    <n v="28.504000000000001"/>
    <n v="84218500"/>
    <x v="5"/>
  </r>
  <r>
    <x v="132"/>
    <s v="AIREMISSION"/>
    <s v="CO2"/>
    <s v="TONNE_CAP"/>
    <s v="A"/>
    <n v="2007"/>
    <n v="1.07"/>
    <m/>
    <n v="51"/>
    <n v="28.504000000000001"/>
    <n v="84218500"/>
    <x v="5"/>
  </r>
  <r>
    <x v="132"/>
    <s v="AIREMISSION"/>
    <s v="CO2"/>
    <s v="MLN_TONNE"/>
    <s v="A"/>
    <n v="2008"/>
    <n v="100.95"/>
    <m/>
    <n v="52"/>
    <n v="29.128"/>
    <n v="85118700"/>
    <x v="5"/>
  </r>
  <r>
    <x v="132"/>
    <s v="AIREMISSION"/>
    <s v="CO2"/>
    <s v="TONNE_CAP"/>
    <s v="A"/>
    <n v="2008"/>
    <n v="1.19"/>
    <m/>
    <n v="52"/>
    <n v="29.128"/>
    <n v="85118700"/>
    <x v="5"/>
  </r>
  <r>
    <x v="132"/>
    <s v="AIREMISSION"/>
    <s v="CO2"/>
    <s v="MLN_TONNE"/>
    <s v="A"/>
    <n v="2009"/>
    <n v="111.6"/>
    <m/>
    <n v="53"/>
    <n v="29.757999999999999"/>
    <n v="86025000"/>
    <x v="5"/>
  </r>
  <r>
    <x v="132"/>
    <s v="AIREMISSION"/>
    <s v="CO2"/>
    <s v="TONNE_CAP"/>
    <s v="A"/>
    <n v="2009"/>
    <n v="1.3"/>
    <m/>
    <n v="53"/>
    <n v="29.757999999999999"/>
    <n v="86025000"/>
    <x v="5"/>
  </r>
  <r>
    <x v="132"/>
    <s v="AIREMISSION"/>
    <s v="CO2"/>
    <s v="MLN_TONNE"/>
    <s v="A"/>
    <n v="2010"/>
    <n v="126.09"/>
    <m/>
    <n v="54"/>
    <n v="30.391999999999999"/>
    <n v="86932500"/>
    <x v="5"/>
  </r>
  <r>
    <x v="132"/>
    <s v="AIREMISSION"/>
    <s v="CO2"/>
    <s v="TONNE_CAP"/>
    <s v="A"/>
    <n v="2010"/>
    <n v="1.45"/>
    <m/>
    <n v="54"/>
    <n v="30.391999999999999"/>
    <n v="86932500"/>
    <x v="5"/>
  </r>
  <r>
    <x v="132"/>
    <s v="AIREMISSION"/>
    <s v="CO2"/>
    <s v="MLN_TONNE"/>
    <s v="A"/>
    <n v="2011"/>
    <n v="125.59"/>
    <m/>
    <n v="55"/>
    <n v="31.029"/>
    <n v="87860300"/>
    <x v="5"/>
  </r>
  <r>
    <x v="132"/>
    <s v="AIREMISSION"/>
    <s v="CO2"/>
    <s v="TONNE_CAP"/>
    <s v="A"/>
    <n v="2011"/>
    <n v="1.43"/>
    <m/>
    <n v="55"/>
    <n v="31.029"/>
    <n v="87860300"/>
    <x v="5"/>
  </r>
  <r>
    <x v="132"/>
    <s v="AIREMISSION"/>
    <s v="CO2"/>
    <s v="MLN_TONNE"/>
    <s v="A"/>
    <n v="2012"/>
    <n v="124.74"/>
    <m/>
    <n v="56"/>
    <n v="31.667999999999999"/>
    <n v="88809200"/>
    <x v="5"/>
  </r>
  <r>
    <x v="132"/>
    <s v="AIREMISSION"/>
    <s v="CO2"/>
    <s v="TONNE_CAP"/>
    <s v="A"/>
    <n v="2012"/>
    <n v="1.41"/>
    <m/>
    <n v="56"/>
    <n v="31.667999999999999"/>
    <n v="88809200"/>
    <x v="5"/>
  </r>
  <r>
    <x v="132"/>
    <s v="AIREMISSION"/>
    <s v="CO2"/>
    <s v="MLN_TONNE"/>
    <s v="A"/>
    <n v="2013"/>
    <n v="130.02000000000001"/>
    <m/>
    <n v="57"/>
    <n v="32.308999999999997"/>
    <n v="89759500"/>
    <x v="5"/>
  </r>
  <r>
    <x v="132"/>
    <s v="AIREMISSION"/>
    <s v="CO2"/>
    <s v="TONNE_CAP"/>
    <s v="A"/>
    <n v="2013"/>
    <n v="1.45"/>
    <m/>
    <n v="57"/>
    <n v="32.308999999999997"/>
    <n v="89759500"/>
    <x v="5"/>
  </r>
  <r>
    <x v="132"/>
    <s v="AIREMISSION"/>
    <s v="CO2"/>
    <s v="MLN_TONNE"/>
    <s v="A"/>
    <n v="2014"/>
    <n v="143.31"/>
    <m/>
    <n v="58"/>
    <n v="32.951000000000001"/>
    <n v="90728900"/>
    <x v="5"/>
  </r>
  <r>
    <x v="132"/>
    <s v="AIREMISSION"/>
    <s v="CO2"/>
    <s v="TONNE_CAP"/>
    <s v="A"/>
    <n v="2014"/>
    <n v="1.58"/>
    <m/>
    <n v="58"/>
    <n v="32.951000000000001"/>
    <n v="90728900"/>
    <x v="5"/>
  </r>
  <r>
    <x v="133"/>
    <s v="AIREMISSION"/>
    <s v="CO2"/>
    <s v="MLN_TONNE"/>
    <s v="A"/>
    <n v="1971"/>
    <n v="13942.23"/>
    <m/>
    <n v="15"/>
    <n v="36.715353801972903"/>
    <n v="3762198347"/>
    <x v="10"/>
  </r>
  <r>
    <x v="133"/>
    <s v="AIREMISSION"/>
    <s v="CO2"/>
    <s v="TONNE_CAP"/>
    <s v="A"/>
    <n v="1971"/>
    <n v="3.71"/>
    <m/>
    <n v="15"/>
    <n v="36.715353801972903"/>
    <n v="3762198347"/>
    <x v="10"/>
  </r>
  <r>
    <x v="133"/>
    <s v="AIREMISSION"/>
    <s v="CO2"/>
    <s v="MLN_TONNE"/>
    <s v="A"/>
    <n v="1972"/>
    <n v="14616.86"/>
    <m/>
    <n v="16"/>
    <n v="36.924478157365101"/>
    <n v="3838924951"/>
    <x v="10"/>
  </r>
  <r>
    <x v="133"/>
    <s v="AIREMISSION"/>
    <s v="CO2"/>
    <s v="TONNE_CAP"/>
    <s v="A"/>
    <n v="1972"/>
    <n v="3.81"/>
    <m/>
    <n v="16"/>
    <n v="36.924478157365101"/>
    <n v="3838924951"/>
    <x v="10"/>
  </r>
  <r>
    <x v="133"/>
    <s v="AIREMISSION"/>
    <s v="CO2"/>
    <s v="MLN_TONNE"/>
    <s v="A"/>
    <n v="1973"/>
    <n v="15457.51"/>
    <m/>
    <n v="17"/>
    <n v="37.154781539933403"/>
    <n v="3914857611"/>
    <x v="10"/>
  </r>
  <r>
    <x v="133"/>
    <s v="AIREMISSION"/>
    <s v="CO2"/>
    <s v="TONNE_CAP"/>
    <s v="A"/>
    <n v="1973"/>
    <n v="3.95"/>
    <m/>
    <n v="17"/>
    <n v="37.154781539933403"/>
    <n v="3914857611"/>
    <x v="10"/>
  </r>
  <r>
    <x v="133"/>
    <s v="AIREMISSION"/>
    <s v="CO2"/>
    <s v="MLN_TONNE"/>
    <s v="A"/>
    <n v="1974"/>
    <n v="15423.83"/>
    <m/>
    <n v="18"/>
    <n v="37.428550961560703"/>
    <n v="3991430917"/>
    <x v="10"/>
  </r>
  <r>
    <x v="133"/>
    <s v="AIREMISSION"/>
    <s v="CO2"/>
    <s v="TONNE_CAP"/>
    <s v="A"/>
    <n v="1974"/>
    <n v="3.87"/>
    <m/>
    <n v="18"/>
    <n v="37.428550961560703"/>
    <n v="3991430917"/>
    <x v="10"/>
  </r>
  <r>
    <x v="133"/>
    <s v="AIREMISSION"/>
    <s v="CO2"/>
    <s v="MLN_TONNE"/>
    <s v="A"/>
    <n v="1975"/>
    <n v="15484.11"/>
    <m/>
    <n v="19"/>
    <n v="37.656199380543001"/>
    <n v="4066267984"/>
    <x v="10"/>
  </r>
  <r>
    <x v="133"/>
    <s v="AIREMISSION"/>
    <s v="CO2"/>
    <s v="TONNE_CAP"/>
    <s v="A"/>
    <n v="1975"/>
    <n v="3.81"/>
    <m/>
    <n v="19"/>
    <n v="37.656199380543001"/>
    <n v="4066267984"/>
    <x v="10"/>
  </r>
  <r>
    <x v="133"/>
    <s v="AIREMISSION"/>
    <s v="CO2"/>
    <s v="MLN_TONNE"/>
    <s v="A"/>
    <n v="1976"/>
    <n v="16307.7"/>
    <m/>
    <n v="20"/>
    <n v="37.900505559718802"/>
    <n v="4139151082"/>
    <x v="10"/>
  </r>
  <r>
    <x v="133"/>
    <s v="AIREMISSION"/>
    <s v="CO2"/>
    <s v="TONNE_CAP"/>
    <s v="A"/>
    <n v="1976"/>
    <n v="3.94"/>
    <m/>
    <n v="20"/>
    <n v="37.900505559718802"/>
    <n v="4139151082"/>
    <x v="10"/>
  </r>
  <r>
    <x v="133"/>
    <s v="AIREMISSION"/>
    <s v="CO2"/>
    <s v="MLN_TONNE"/>
    <s v="A"/>
    <n v="1977"/>
    <n v="16861.12"/>
    <m/>
    <n v="21"/>
    <n v="38.152326237931497"/>
    <n v="4211781677"/>
    <x v="10"/>
  </r>
  <r>
    <x v="133"/>
    <s v="AIREMISSION"/>
    <s v="CO2"/>
    <s v="TONNE_CAP"/>
    <s v="A"/>
    <n v="1977"/>
    <n v="4.01"/>
    <m/>
    <n v="21"/>
    <n v="38.152326237931497"/>
    <n v="4211781677"/>
    <x v="10"/>
  </r>
  <r>
    <x v="133"/>
    <s v="AIREMISSION"/>
    <s v="CO2"/>
    <s v="MLN_TONNE"/>
    <s v="A"/>
    <n v="1978"/>
    <n v="17360.98"/>
    <m/>
    <n v="22"/>
    <n v="38.480413200766797"/>
    <n v="4285609387"/>
    <x v="10"/>
  </r>
  <r>
    <x v="133"/>
    <s v="AIREMISSION"/>
    <s v="CO2"/>
    <s v="TONNE_CAP"/>
    <s v="A"/>
    <n v="1978"/>
    <n v="4.0599999999999996"/>
    <m/>
    <n v="22"/>
    <n v="38.480413200766797"/>
    <n v="4285609387"/>
    <x v="10"/>
  </r>
  <r>
    <x v="133"/>
    <s v="AIREMISSION"/>
    <s v="CO2"/>
    <s v="MLN_TONNE"/>
    <s v="A"/>
    <n v="1979"/>
    <n v="17880.09"/>
    <m/>
    <n v="23"/>
    <n v="38.876971788390101"/>
    <n v="4361295248"/>
    <x v="10"/>
  </r>
  <r>
    <x v="133"/>
    <s v="AIREMISSION"/>
    <s v="CO2"/>
    <s v="TONNE_CAP"/>
    <s v="A"/>
    <n v="1979"/>
    <n v="4.0999999999999996"/>
    <m/>
    <n v="23"/>
    <n v="38.876971788390101"/>
    <n v="4361295248"/>
    <x v="10"/>
  </r>
  <r>
    <x v="133"/>
    <s v="AIREMISSION"/>
    <s v="CO2"/>
    <s v="MLN_TONNE"/>
    <s v="A"/>
    <n v="1980"/>
    <n v="17706.28"/>
    <m/>
    <n v="24"/>
    <n v="39.279567859688001"/>
    <n v="4437690434"/>
    <x v="10"/>
  </r>
  <r>
    <x v="133"/>
    <s v="AIREMISSION"/>
    <s v="CO2"/>
    <s v="TONNE_CAP"/>
    <s v="A"/>
    <n v="1980"/>
    <n v="3.99"/>
    <m/>
    <n v="24"/>
    <n v="39.279567859688001"/>
    <n v="4437690434"/>
    <x v="10"/>
  </r>
  <r>
    <x v="133"/>
    <s v="AIREMISSION"/>
    <s v="CO2"/>
    <s v="MLN_TONNE"/>
    <s v="A"/>
    <n v="1981"/>
    <n v="17475.93"/>
    <m/>
    <n v="25"/>
    <n v="39.697534109190698"/>
    <n v="4515764583"/>
    <x v="10"/>
  </r>
  <r>
    <x v="133"/>
    <s v="AIREMISSION"/>
    <s v="CO2"/>
    <s v="TONNE_CAP"/>
    <s v="A"/>
    <n v="1981"/>
    <n v="3.87"/>
    <m/>
    <n v="25"/>
    <n v="39.697534109190698"/>
    <n v="4515764583"/>
    <x v="10"/>
  </r>
  <r>
    <x v="133"/>
    <s v="AIREMISSION"/>
    <s v="CO2"/>
    <s v="MLN_TONNE"/>
    <s v="A"/>
    <n v="1982"/>
    <n v="17290.240000000002"/>
    <m/>
    <n v="26"/>
    <n v="40.076251806012699"/>
    <n v="4596813158"/>
    <x v="10"/>
  </r>
  <r>
    <x v="133"/>
    <s v="AIREMISSION"/>
    <s v="CO2"/>
    <s v="TONNE_CAP"/>
    <s v="A"/>
    <n v="1982"/>
    <n v="3.76"/>
    <m/>
    <n v="26"/>
    <n v="40.076251806012699"/>
    <n v="4596813158"/>
    <x v="10"/>
  </r>
  <r>
    <x v="133"/>
    <s v="AIREMISSION"/>
    <s v="CO2"/>
    <s v="MLN_TONNE"/>
    <s v="A"/>
    <n v="1983"/>
    <n v="17398.099999999999"/>
    <m/>
    <n v="27"/>
    <n v="40.420362044826803"/>
    <n v="4678525765"/>
    <x v="10"/>
  </r>
  <r>
    <x v="133"/>
    <s v="AIREMISSION"/>
    <s v="CO2"/>
    <s v="TONNE_CAP"/>
    <s v="A"/>
    <n v="1983"/>
    <n v="3.72"/>
    <m/>
    <n v="27"/>
    <n v="40.420362044826803"/>
    <n v="4678525765"/>
    <x v="10"/>
  </r>
  <r>
    <x v="133"/>
    <s v="AIREMISSION"/>
    <s v="CO2"/>
    <s v="MLN_TONNE"/>
    <s v="A"/>
    <n v="1984"/>
    <n v="17976.34"/>
    <m/>
    <n v="28"/>
    <n v="40.774453006561103"/>
    <n v="4759982360"/>
    <x v="10"/>
  </r>
  <r>
    <x v="133"/>
    <s v="AIREMISSION"/>
    <s v="CO2"/>
    <s v="TONNE_CAP"/>
    <s v="A"/>
    <n v="1984"/>
    <n v="3.78"/>
    <m/>
    <n v="28"/>
    <n v="40.774453006561103"/>
    <n v="4759982360"/>
    <x v="10"/>
  </r>
  <r>
    <x v="133"/>
    <s v="AIREMISSION"/>
    <s v="CO2"/>
    <s v="MLN_TONNE"/>
    <s v="A"/>
    <n v="1985"/>
    <n v="18246.53"/>
    <m/>
    <n v="29"/>
    <n v="41.130830942495102"/>
    <n v="4843067309"/>
    <x v="10"/>
  </r>
  <r>
    <x v="133"/>
    <s v="AIREMISSION"/>
    <s v="CO2"/>
    <s v="TONNE_CAP"/>
    <s v="A"/>
    <n v="1985"/>
    <n v="3.77"/>
    <m/>
    <n v="29"/>
    <n v="41.130830942495102"/>
    <n v="4843067309"/>
    <x v="10"/>
  </r>
  <r>
    <x v="133"/>
    <s v="AIREMISSION"/>
    <s v="CO2"/>
    <s v="MLN_TONNE"/>
    <s v="A"/>
    <n v="1986"/>
    <n v="18565.310000000001"/>
    <m/>
    <n v="30"/>
    <n v="41.491508784994402"/>
    <n v="4928822143"/>
    <x v="10"/>
  </r>
  <r>
    <x v="133"/>
    <s v="AIREMISSION"/>
    <s v="CO2"/>
    <s v="TONNE_CAP"/>
    <s v="A"/>
    <n v="1986"/>
    <n v="3.77"/>
    <m/>
    <n v="30"/>
    <n v="41.491508784994402"/>
    <n v="4928822143"/>
    <x v="10"/>
  </r>
  <r>
    <x v="133"/>
    <s v="AIREMISSION"/>
    <s v="CO2"/>
    <s v="MLN_TONNE"/>
    <s v="A"/>
    <n v="1987"/>
    <n v="19192.75"/>
    <m/>
    <n v="31"/>
    <n v="41.842685074137798"/>
    <n v="5016798785"/>
    <x v="10"/>
  </r>
  <r>
    <x v="133"/>
    <s v="AIREMISSION"/>
    <s v="CO2"/>
    <s v="TONNE_CAP"/>
    <s v="A"/>
    <n v="1987"/>
    <n v="3.83"/>
    <m/>
    <n v="31"/>
    <n v="41.842685074137798"/>
    <n v="5016798785"/>
    <x v="10"/>
  </r>
  <r>
    <x v="133"/>
    <s v="AIREMISSION"/>
    <s v="CO2"/>
    <s v="MLN_TONNE"/>
    <s v="A"/>
    <n v="1988"/>
    <n v="19849.88"/>
    <m/>
    <n v="32"/>
    <n v="42.213048793004198"/>
    <n v="5105701987"/>
    <x v="10"/>
  </r>
  <r>
    <x v="133"/>
    <s v="AIREMISSION"/>
    <s v="CO2"/>
    <s v="TONNE_CAP"/>
    <s v="A"/>
    <n v="1988"/>
    <n v="3.89"/>
    <m/>
    <n v="32"/>
    <n v="42.213048793004198"/>
    <n v="5105701987"/>
    <x v="10"/>
  </r>
  <r>
    <x v="133"/>
    <s v="AIREMISSION"/>
    <s v="CO2"/>
    <s v="MLN_TONNE"/>
    <s v="A"/>
    <n v="1989"/>
    <n v="20228.580000000002"/>
    <m/>
    <n v="33"/>
    <n v="42.564451371297103"/>
    <n v="5194731380"/>
    <x v="10"/>
  </r>
  <r>
    <x v="133"/>
    <s v="AIREMISSION"/>
    <s v="CO2"/>
    <s v="TONNE_CAP"/>
    <s v="A"/>
    <n v="1989"/>
    <n v="3.9"/>
    <m/>
    <n v="33"/>
    <n v="42.564451371297103"/>
    <n v="5194731380"/>
    <x v="10"/>
  </r>
  <r>
    <x v="133"/>
    <s v="AIREMISSION"/>
    <s v="CO2"/>
    <s v="MLN_TONNE"/>
    <s v="A"/>
    <n v="1990"/>
    <n v="20502.53"/>
    <m/>
    <n v="34"/>
    <n v="42.924881355120199"/>
    <n v="5284886348"/>
    <x v="10"/>
  </r>
  <r>
    <x v="133"/>
    <s v="AIREMISSION"/>
    <s v="CO2"/>
    <s v="TONNE_CAP"/>
    <s v="A"/>
    <n v="1990"/>
    <n v="3.88"/>
    <m/>
    <n v="34"/>
    <n v="42.924881355120199"/>
    <n v="5284886348"/>
    <x v="10"/>
  </r>
  <r>
    <x v="133"/>
    <s v="AIREMISSION"/>
    <s v="CO2"/>
    <s v="MLN_TONNE"/>
    <s v="A"/>
    <n v="1991"/>
    <n v="20617.71"/>
    <m/>
    <n v="35"/>
    <n v="43.285287953228497"/>
    <n v="5372078249"/>
    <x v="10"/>
  </r>
  <r>
    <x v="133"/>
    <s v="AIREMISSION"/>
    <s v="CO2"/>
    <s v="TONNE_CAP"/>
    <s v="A"/>
    <n v="1991"/>
    <n v="3.84"/>
    <m/>
    <n v="35"/>
    <n v="43.285287953228497"/>
    <n v="5372078249"/>
    <x v="10"/>
  </r>
  <r>
    <x v="133"/>
    <s v="AIREMISSION"/>
    <s v="CO2"/>
    <s v="MLN_TONNE"/>
    <s v="A"/>
    <n v="1992"/>
    <n v="20559.560000000001"/>
    <m/>
    <n v="36"/>
    <n v="43.6252899798139"/>
    <n v="5456141249"/>
    <x v="10"/>
  </r>
  <r>
    <x v="133"/>
    <s v="AIREMISSION"/>
    <s v="CO2"/>
    <s v="TONNE_CAP"/>
    <s v="A"/>
    <n v="1992"/>
    <n v="3.77"/>
    <m/>
    <n v="36"/>
    <n v="43.6252899798139"/>
    <n v="5456141249"/>
    <x v="10"/>
  </r>
  <r>
    <x v="133"/>
    <s v="AIREMISSION"/>
    <s v="CO2"/>
    <s v="MLN_TONNE"/>
    <s v="A"/>
    <n v="1993"/>
    <n v="20676.61"/>
    <m/>
    <n v="37"/>
    <n v="43.984487609641597"/>
    <n v="5541075501"/>
    <x v="10"/>
  </r>
  <r>
    <x v="133"/>
    <s v="AIREMISSION"/>
    <s v="CO2"/>
    <s v="TONNE_CAP"/>
    <s v="A"/>
    <n v="1993"/>
    <n v="3.73"/>
    <m/>
    <n v="37"/>
    <n v="43.984487609641597"/>
    <n v="5541075501"/>
    <x v="10"/>
  </r>
  <r>
    <x v="133"/>
    <s v="AIREMISSION"/>
    <s v="CO2"/>
    <s v="MLN_TONNE"/>
    <s v="A"/>
    <n v="1994"/>
    <n v="20781.3"/>
    <m/>
    <n v="38"/>
    <n v="44.338140870084999"/>
    <n v="5624840414"/>
    <x v="10"/>
  </r>
  <r>
    <x v="133"/>
    <s v="AIREMISSION"/>
    <s v="CO2"/>
    <s v="TONNE_CAP"/>
    <s v="A"/>
    <n v="1994"/>
    <n v="3.7"/>
    <m/>
    <n v="38"/>
    <n v="44.338140870084999"/>
    <n v="5624840414"/>
    <x v="10"/>
  </r>
  <r>
    <x v="133"/>
    <s v="AIREMISSION"/>
    <s v="CO2"/>
    <s v="MLN_TONNE"/>
    <s v="A"/>
    <n v="1995"/>
    <n v="21362"/>
    <m/>
    <n v="39"/>
    <n v="44.706951456379997"/>
    <n v="5709757338"/>
    <x v="10"/>
  </r>
  <r>
    <x v="133"/>
    <s v="AIREMISSION"/>
    <s v="CO2"/>
    <s v="TONNE_CAP"/>
    <s v="A"/>
    <n v="1995"/>
    <n v="3.75"/>
    <m/>
    <n v="39"/>
    <n v="44.706951456379997"/>
    <n v="5709757338"/>
    <x v="10"/>
  </r>
  <r>
    <x v="133"/>
    <s v="AIREMISSION"/>
    <s v="CO2"/>
    <s v="MLN_TONNE"/>
    <s v="A"/>
    <n v="1996"/>
    <n v="21822.74"/>
    <m/>
    <n v="40"/>
    <n v="45.060869493652"/>
    <n v="5792568347"/>
    <x v="10"/>
  </r>
  <r>
    <x v="133"/>
    <s v="AIREMISSION"/>
    <s v="CO2"/>
    <s v="TONNE_CAP"/>
    <s v="A"/>
    <n v="1996"/>
    <n v="3.77"/>
    <m/>
    <n v="40"/>
    <n v="45.060869493652"/>
    <n v="5792568347"/>
    <x v="10"/>
  </r>
  <r>
    <x v="133"/>
    <s v="AIREMISSION"/>
    <s v="CO2"/>
    <s v="MLN_TONNE"/>
    <s v="A"/>
    <n v="1997"/>
    <n v="22109.07"/>
    <m/>
    <n v="41"/>
    <n v="45.418865104489399"/>
    <n v="5875398158"/>
    <x v="10"/>
  </r>
  <r>
    <x v="133"/>
    <s v="AIREMISSION"/>
    <s v="CO2"/>
    <s v="TONNE_CAP"/>
    <s v="A"/>
    <n v="1997"/>
    <n v="3.77"/>
    <m/>
    <n v="41"/>
    <n v="45.418865104489399"/>
    <n v="5875398158"/>
    <x v="10"/>
  </r>
  <r>
    <x v="133"/>
    <s v="AIREMISSION"/>
    <s v="CO2"/>
    <s v="MLN_TONNE"/>
    <s v="A"/>
    <n v="1998"/>
    <n v="22254.99"/>
    <m/>
    <n v="42"/>
    <n v="45.781903673615403"/>
    <n v="5957237460"/>
    <x v="10"/>
  </r>
  <r>
    <x v="133"/>
    <s v="AIREMISSION"/>
    <s v="CO2"/>
    <s v="TONNE_CAP"/>
    <s v="A"/>
    <n v="1998"/>
    <n v="3.74"/>
    <m/>
    <n v="42"/>
    <n v="45.781903673615403"/>
    <n v="5957237460"/>
    <x v="10"/>
  </r>
  <r>
    <x v="133"/>
    <s v="AIREMISSION"/>
    <s v="CO2"/>
    <s v="MLN_TONNE"/>
    <s v="A"/>
    <n v="1999"/>
    <n v="22398.31"/>
    <m/>
    <n v="43"/>
    <n v="46.1508250540357"/>
    <n v="6038067278"/>
    <x v="10"/>
  </r>
  <r>
    <x v="133"/>
    <s v="AIREMISSION"/>
    <s v="CO2"/>
    <s v="TONNE_CAP"/>
    <s v="A"/>
    <n v="1999"/>
    <n v="3.72"/>
    <m/>
    <n v="43"/>
    <n v="46.1508250540357"/>
    <n v="6038067278"/>
    <x v="10"/>
  </r>
  <r>
    <x v="133"/>
    <s v="AIREMISSION"/>
    <s v="CO2"/>
    <s v="MLN_TONNE"/>
    <s v="A"/>
    <n v="2000"/>
    <n v="23144.47"/>
    <m/>
    <n v="44"/>
    <n v="46.528821976758998"/>
    <n v="6118075293"/>
    <x v="10"/>
  </r>
  <r>
    <x v="133"/>
    <s v="AIREMISSION"/>
    <s v="CO2"/>
    <s v="TONNE_CAP"/>
    <s v="A"/>
    <n v="2000"/>
    <n v="3.79"/>
    <m/>
    <n v="44"/>
    <n v="46.528821976758998"/>
    <n v="6118075293"/>
    <x v="10"/>
  </r>
  <r>
    <x v="133"/>
    <s v="AIREMISSION"/>
    <s v="CO2"/>
    <s v="MLN_TONNE"/>
    <s v="A"/>
    <n v="2001"/>
    <n v="23481.98"/>
    <m/>
    <n v="45"/>
    <n v="46.970354189265201"/>
    <n v="6197638117"/>
    <x v="10"/>
  </r>
  <r>
    <x v="133"/>
    <s v="AIREMISSION"/>
    <s v="CO2"/>
    <s v="TONNE_CAP"/>
    <s v="A"/>
    <n v="2001"/>
    <n v="3.8"/>
    <m/>
    <n v="45"/>
    <n v="46.970354189265201"/>
    <n v="6197638117"/>
    <x v="10"/>
  </r>
  <r>
    <x v="133"/>
    <s v="AIREMISSION"/>
    <s v="CO2"/>
    <s v="MLN_TONNE"/>
    <s v="A"/>
    <n v="2002"/>
    <n v="23884.09"/>
    <m/>
    <n v="46"/>
    <n v="47.461953860206997"/>
    <n v="6276824417.8828697"/>
    <x v="10"/>
  </r>
  <r>
    <x v="133"/>
    <s v="AIREMISSION"/>
    <s v="CO2"/>
    <s v="TONNE_CAP"/>
    <s v="A"/>
    <n v="2002"/>
    <n v="3.81"/>
    <m/>
    <n v="46"/>
    <n v="47.461953860206997"/>
    <n v="6276824417.8828697"/>
    <x v="10"/>
  </r>
  <r>
    <x v="133"/>
    <s v="AIREMISSION"/>
    <s v="CO2"/>
    <s v="MLN_TONNE"/>
    <s v="A"/>
    <n v="2003"/>
    <n v="24932.65"/>
    <m/>
    <n v="47"/>
    <n v="47.957627870447901"/>
    <n v="6356259573.8989296"/>
    <x v="10"/>
  </r>
  <r>
    <x v="133"/>
    <s v="AIREMISSION"/>
    <s v="CO2"/>
    <s v="TONNE_CAP"/>
    <s v="A"/>
    <n v="2003"/>
    <n v="3.93"/>
    <m/>
    <n v="47"/>
    <n v="47.957627870447901"/>
    <n v="6356259573.8989296"/>
    <x v="10"/>
  </r>
  <r>
    <x v="133"/>
    <s v="AIREMISSION"/>
    <s v="CO2"/>
    <s v="MLN_TONNE"/>
    <s v="A"/>
    <n v="2004"/>
    <n v="26110.25"/>
    <m/>
    <n v="48"/>
    <n v="48.459086223603499"/>
    <n v="6436346997.9913702"/>
    <x v="10"/>
  </r>
  <r>
    <x v="133"/>
    <s v="AIREMISSION"/>
    <s v="CO2"/>
    <s v="TONNE_CAP"/>
    <s v="A"/>
    <n v="2004"/>
    <n v="4.0599999999999996"/>
    <m/>
    <n v="48"/>
    <n v="48.459086223603499"/>
    <n v="6436346997.9913702"/>
    <x v="10"/>
  </r>
  <r>
    <x v="133"/>
    <s v="AIREMISSION"/>
    <s v="CO2"/>
    <s v="MLN_TONNE"/>
    <s v="A"/>
    <n v="2005"/>
    <n v="27037.74"/>
    <m/>
    <n v="49"/>
    <n v="48.963865943922002"/>
    <n v="6517020798.2439699"/>
    <x v="10"/>
  </r>
  <r>
    <x v="133"/>
    <s v="AIREMISSION"/>
    <s v="CO2"/>
    <s v="TONNE_CAP"/>
    <s v="A"/>
    <n v="2005"/>
    <n v="4.16"/>
    <m/>
    <n v="49"/>
    <n v="48.963865943922002"/>
    <n v="6517020798.2439699"/>
    <x v="10"/>
  </r>
  <r>
    <x v="133"/>
    <s v="AIREMISSION"/>
    <s v="CO2"/>
    <s v="MLN_TONNE"/>
    <s v="A"/>
    <n v="2006"/>
    <n v="27890.3"/>
    <m/>
    <n v="50"/>
    <n v="49.4624382009603"/>
    <n v="6598421257.4849901"/>
    <x v="10"/>
  </r>
  <r>
    <x v="133"/>
    <s v="AIREMISSION"/>
    <s v="CO2"/>
    <s v="TONNE_CAP"/>
    <s v="A"/>
    <n v="2006"/>
    <n v="4.24"/>
    <m/>
    <n v="50"/>
    <n v="49.4624382009603"/>
    <n v="6598421257.4849901"/>
    <x v="10"/>
  </r>
  <r>
    <x v="133"/>
    <s v="AIREMISSION"/>
    <s v="CO2"/>
    <s v="MLN_TONNE"/>
    <s v="A"/>
    <n v="2007"/>
    <n v="28989.75"/>
    <m/>
    <n v="51"/>
    <n v="49.959812570260802"/>
    <n v="6680423046.9909296"/>
    <x v="10"/>
  </r>
  <r>
    <x v="133"/>
    <s v="AIREMISSION"/>
    <s v="CO2"/>
    <s v="TONNE_CAP"/>
    <s v="A"/>
    <n v="2007"/>
    <n v="4.3499999999999996"/>
    <m/>
    <n v="51"/>
    <n v="49.959812570260802"/>
    <n v="6680423046.9909296"/>
    <x v="10"/>
  </r>
  <r>
    <x v="133"/>
    <s v="AIREMISSION"/>
    <s v="CO2"/>
    <s v="MLN_TONNE"/>
    <s v="A"/>
    <n v="2008"/>
    <n v="29164.799999999999"/>
    <m/>
    <n v="52"/>
    <n v="50.463760262478097"/>
    <n v="6763745673.2955303"/>
    <x v="10"/>
  </r>
  <r>
    <x v="133"/>
    <s v="AIREMISSION"/>
    <s v="CO2"/>
    <s v="TONNE_CAP"/>
    <s v="A"/>
    <n v="2008"/>
    <n v="4.32"/>
    <m/>
    <n v="52"/>
    <n v="50.463760262478097"/>
    <n v="6763745673.2955303"/>
    <x v="10"/>
  </r>
  <r>
    <x v="133"/>
    <s v="AIREMISSION"/>
    <s v="CO2"/>
    <s v="MLN_TONNE"/>
    <s v="A"/>
    <n v="2009"/>
    <n v="28748.57"/>
    <m/>
    <n v="53"/>
    <n v="50.962666682742103"/>
    <n v="6847214549.1101999"/>
    <x v="10"/>
  </r>
  <r>
    <x v="133"/>
    <s v="AIREMISSION"/>
    <s v="CO2"/>
    <s v="TONNE_CAP"/>
    <s v="A"/>
    <n v="2009"/>
    <n v="4.21"/>
    <m/>
    <n v="53"/>
    <n v="50.962666682742103"/>
    <n v="6847214549.1101999"/>
    <x v="10"/>
  </r>
  <r>
    <x v="133"/>
    <s v="AIREMISSION"/>
    <s v="CO2"/>
    <s v="MLN_TONNE"/>
    <s v="A"/>
    <n v="2010"/>
    <n v="30450.36"/>
    <m/>
    <n v="54"/>
    <n v="51.458296096230001"/>
    <n v="6930656699.3622303"/>
    <x v="10"/>
  </r>
  <r>
    <x v="133"/>
    <s v="AIREMISSION"/>
    <s v="CO2"/>
    <s v="TONNE_CAP"/>
    <s v="A"/>
    <n v="2010"/>
    <n v="4.4000000000000004"/>
    <m/>
    <n v="54"/>
    <n v="51.458296096230001"/>
    <n v="6930656699.3622303"/>
    <x v="10"/>
  </r>
  <r>
    <x v="133"/>
    <s v="AIREMISSION"/>
    <s v="CO2"/>
    <s v="MLN_TONNE"/>
    <s v="A"/>
    <n v="2011"/>
    <n v="31354.39"/>
    <m/>
    <n v="55"/>
    <n v="51.945557284129798"/>
    <n v="7012843635.3578196"/>
    <x v="10"/>
  </r>
  <r>
    <x v="133"/>
    <s v="AIREMISSION"/>
    <s v="CO2"/>
    <s v="TONNE_CAP"/>
    <s v="A"/>
    <n v="2011"/>
    <n v="4.4800000000000004"/>
    <m/>
    <n v="55"/>
    <n v="51.945557284129798"/>
    <n v="7012843635.3578196"/>
    <x v="10"/>
  </r>
  <r>
    <x v="133"/>
    <s v="AIREMISSION"/>
    <s v="CO2"/>
    <s v="MLN_TONNE"/>
    <s v="A"/>
    <n v="2012"/>
    <n v="31592.91"/>
    <m/>
    <n v="56"/>
    <n v="52.432245527340598"/>
    <n v="7097400665.0772305"/>
    <x v="10"/>
  </r>
  <r>
    <x v="133"/>
    <s v="AIREMISSION"/>
    <s v="CO2"/>
    <s v="TONNE_CAP"/>
    <s v="A"/>
    <n v="2012"/>
    <n v="4.46"/>
    <m/>
    <n v="56"/>
    <n v="52.432245527340598"/>
    <n v="7097400665.0772305"/>
    <x v="10"/>
  </r>
  <r>
    <x v="133"/>
    <s v="AIREMISSION"/>
    <s v="CO2"/>
    <s v="MLN_TONNE"/>
    <s v="A"/>
    <n v="2013"/>
    <n v="32129.37"/>
    <m/>
    <n v="57"/>
    <n v="52.910180520834501"/>
    <n v="7182860114.6100798"/>
    <x v="10"/>
  </r>
  <r>
    <x v="133"/>
    <s v="AIREMISSION"/>
    <s v="CO2"/>
    <s v="TONNE_CAP"/>
    <s v="A"/>
    <n v="2013"/>
    <n v="4.49"/>
    <m/>
    <n v="57"/>
    <n v="52.910180520834501"/>
    <n v="7182860114.6100798"/>
    <x v="10"/>
  </r>
  <r>
    <x v="133"/>
    <s v="AIREMISSION"/>
    <s v="CO2"/>
    <s v="MLN_TONNE"/>
    <s v="A"/>
    <n v="2014"/>
    <n v="32381.040000000001"/>
    <m/>
    <n v="58"/>
    <n v="53.380854877986501"/>
    <n v="7268986175.7391596"/>
    <x v="10"/>
  </r>
  <r>
    <x v="133"/>
    <s v="AIREMISSION"/>
    <s v="CO2"/>
    <s v="TONNE_CAP"/>
    <s v="A"/>
    <n v="2014"/>
    <n v="4.47"/>
    <m/>
    <n v="58"/>
    <n v="53.380854877986501"/>
    <n v="7268986175.7391596"/>
    <x v="10"/>
  </r>
  <r>
    <x v="134"/>
    <s v="AIREMISSION"/>
    <s v="CO2"/>
    <s v="MLN_TONNE"/>
    <s v="A"/>
    <n v="1971"/>
    <n v="1.2"/>
    <m/>
    <n v="15"/>
    <n v="13.598000000000001"/>
    <n v="6300554"/>
    <x v="2"/>
  </r>
  <r>
    <x v="134"/>
    <s v="AIREMISSION"/>
    <s v="CO2"/>
    <s v="TONNE_CAP"/>
    <s v="A"/>
    <n v="1971"/>
    <n v="0.19"/>
    <m/>
    <n v="15"/>
    <n v="13.598000000000001"/>
    <n v="6300554"/>
    <x v="2"/>
  </r>
  <r>
    <x v="134"/>
    <s v="AIREMISSION"/>
    <s v="CO2"/>
    <s v="MLN_TONNE"/>
    <s v="A"/>
    <n v="1972"/>
    <n v="1.45"/>
    <m/>
    <n v="16"/>
    <n v="13.901"/>
    <n v="6407295"/>
    <x v="2"/>
  </r>
  <r>
    <x v="134"/>
    <s v="AIREMISSION"/>
    <s v="CO2"/>
    <s v="TONNE_CAP"/>
    <s v="A"/>
    <n v="1972"/>
    <n v="0.23"/>
    <m/>
    <n v="16"/>
    <n v="13.901"/>
    <n v="6407295"/>
    <x v="2"/>
  </r>
  <r>
    <x v="134"/>
    <s v="AIREMISSION"/>
    <s v="CO2"/>
    <s v="MLN_TONNE"/>
    <s v="A"/>
    <n v="1973"/>
    <n v="1.86"/>
    <m/>
    <n v="17"/>
    <n v="14.209"/>
    <n v="6523452"/>
    <x v="2"/>
  </r>
  <r>
    <x v="134"/>
    <s v="AIREMISSION"/>
    <s v="CO2"/>
    <s v="TONNE_CAP"/>
    <s v="A"/>
    <n v="1973"/>
    <n v="0.28999999999999998"/>
    <m/>
    <n v="17"/>
    <n v="14.209"/>
    <n v="6523452"/>
    <x v="2"/>
  </r>
  <r>
    <x v="134"/>
    <s v="AIREMISSION"/>
    <s v="CO2"/>
    <s v="MLN_TONNE"/>
    <s v="A"/>
    <n v="1974"/>
    <n v="1.84"/>
    <m/>
    <n v="18"/>
    <n v="14.523999999999999"/>
    <n v="6661566"/>
    <x v="2"/>
  </r>
  <r>
    <x v="134"/>
    <s v="AIREMISSION"/>
    <s v="CO2"/>
    <s v="TONNE_CAP"/>
    <s v="A"/>
    <n v="1974"/>
    <n v="0.28000000000000003"/>
    <m/>
    <n v="18"/>
    <n v="14.523999999999999"/>
    <n v="6661566"/>
    <x v="2"/>
  </r>
  <r>
    <x v="134"/>
    <s v="AIREMISSION"/>
    <s v="CO2"/>
    <s v="MLN_TONNE"/>
    <s v="A"/>
    <n v="1975"/>
    <n v="1.75"/>
    <m/>
    <n v="19"/>
    <n v="14.843999999999999"/>
    <n v="6830692"/>
    <x v="2"/>
  </r>
  <r>
    <x v="134"/>
    <s v="AIREMISSION"/>
    <s v="CO2"/>
    <s v="TONNE_CAP"/>
    <s v="A"/>
    <n v="1975"/>
    <n v="0.26"/>
    <m/>
    <n v="19"/>
    <n v="14.843999999999999"/>
    <n v="6830692"/>
    <x v="2"/>
  </r>
  <r>
    <x v="134"/>
    <s v="AIREMISSION"/>
    <s v="CO2"/>
    <s v="MLN_TONNE"/>
    <s v="A"/>
    <n v="1976"/>
    <n v="2.1800000000000002"/>
    <m/>
    <n v="20"/>
    <n v="15.170999999999999"/>
    <n v="7034868"/>
    <x v="2"/>
  </r>
  <r>
    <x v="134"/>
    <s v="AIREMISSION"/>
    <s v="CO2"/>
    <s v="TONNE_CAP"/>
    <s v="A"/>
    <n v="1976"/>
    <n v="0.31"/>
    <m/>
    <n v="20"/>
    <n v="15.170999999999999"/>
    <n v="7034868"/>
    <x v="2"/>
  </r>
  <r>
    <x v="134"/>
    <s v="AIREMISSION"/>
    <s v="CO2"/>
    <s v="MLN_TONNE"/>
    <s v="A"/>
    <n v="1977"/>
    <n v="2.19"/>
    <m/>
    <n v="21"/>
    <n v="15.502000000000001"/>
    <n v="7271872"/>
    <x v="2"/>
  </r>
  <r>
    <x v="134"/>
    <s v="AIREMISSION"/>
    <s v="CO2"/>
    <s v="TONNE_CAP"/>
    <s v="A"/>
    <n v="1977"/>
    <n v="0.3"/>
    <m/>
    <n v="21"/>
    <n v="15.502000000000001"/>
    <n v="7271872"/>
    <x v="2"/>
  </r>
  <r>
    <x v="134"/>
    <s v="AIREMISSION"/>
    <s v="CO2"/>
    <s v="MLN_TONNE"/>
    <s v="A"/>
    <n v="1978"/>
    <n v="2.44"/>
    <m/>
    <n v="22"/>
    <n v="15.84"/>
    <n v="7536764"/>
    <x v="2"/>
  </r>
  <r>
    <x v="134"/>
    <s v="AIREMISSION"/>
    <s v="CO2"/>
    <s v="TONNE_CAP"/>
    <s v="A"/>
    <n v="1978"/>
    <n v="0.33"/>
    <m/>
    <n v="22"/>
    <n v="15.84"/>
    <n v="7536764"/>
    <x v="2"/>
  </r>
  <r>
    <x v="134"/>
    <s v="AIREMISSION"/>
    <s v="CO2"/>
    <s v="MLN_TONNE"/>
    <s v="A"/>
    <n v="1979"/>
    <n v="2.63"/>
    <m/>
    <n v="23"/>
    <n v="16.183"/>
    <n v="7821552"/>
    <x v="2"/>
  </r>
  <r>
    <x v="134"/>
    <s v="AIREMISSION"/>
    <s v="CO2"/>
    <s v="TONNE_CAP"/>
    <s v="A"/>
    <n v="1979"/>
    <n v="0.34"/>
    <m/>
    <n v="23"/>
    <n v="16.183"/>
    <n v="7821552"/>
    <x v="2"/>
  </r>
  <r>
    <x v="134"/>
    <s v="AIREMISSION"/>
    <s v="CO2"/>
    <s v="MLN_TONNE"/>
    <s v="A"/>
    <n v="1980"/>
    <n v="3.48"/>
    <m/>
    <n v="24"/>
    <n v="16.533999999999999"/>
    <n v="8120497"/>
    <x v="2"/>
  </r>
  <r>
    <x v="134"/>
    <s v="AIREMISSION"/>
    <s v="CO2"/>
    <s v="TONNE_CAP"/>
    <s v="A"/>
    <n v="1980"/>
    <n v="0.43"/>
    <m/>
    <n v="24"/>
    <n v="16.533999999999999"/>
    <n v="8120497"/>
    <x v="2"/>
  </r>
  <r>
    <x v="134"/>
    <s v="AIREMISSION"/>
    <s v="CO2"/>
    <s v="MLN_TONNE"/>
    <s v="A"/>
    <n v="1981"/>
    <n v="3.5"/>
    <m/>
    <n v="25"/>
    <n v="16.888999999999999"/>
    <n v="8434017"/>
    <x v="2"/>
  </r>
  <r>
    <x v="134"/>
    <s v="AIREMISSION"/>
    <s v="CO2"/>
    <s v="TONNE_CAP"/>
    <s v="A"/>
    <n v="1981"/>
    <n v="0.42"/>
    <m/>
    <n v="25"/>
    <n v="16.888999999999999"/>
    <n v="8434017"/>
    <x v="2"/>
  </r>
  <r>
    <x v="134"/>
    <s v="AIREMISSION"/>
    <s v="CO2"/>
    <s v="MLN_TONNE"/>
    <s v="A"/>
    <n v="1982"/>
    <n v="3.99"/>
    <m/>
    <n v="26"/>
    <n v="17.251000000000001"/>
    <n v="8764621"/>
    <x v="2"/>
  </r>
  <r>
    <x v="134"/>
    <s v="AIREMISSION"/>
    <s v="CO2"/>
    <s v="TONNE_CAP"/>
    <s v="A"/>
    <n v="1982"/>
    <n v="0.46"/>
    <m/>
    <n v="26"/>
    <n v="17.251000000000001"/>
    <n v="8764621"/>
    <x v="2"/>
  </r>
  <r>
    <x v="134"/>
    <s v="AIREMISSION"/>
    <s v="CO2"/>
    <s v="MLN_TONNE"/>
    <s v="A"/>
    <n v="1983"/>
    <n v="4.42"/>
    <m/>
    <n v="27"/>
    <n v="17.619"/>
    <n v="9111097"/>
    <x v="2"/>
  </r>
  <r>
    <x v="134"/>
    <s v="AIREMISSION"/>
    <s v="CO2"/>
    <s v="TONNE_CAP"/>
    <s v="A"/>
    <n v="1983"/>
    <n v="0.49"/>
    <m/>
    <n v="27"/>
    <n v="17.619"/>
    <n v="9111097"/>
    <x v="2"/>
  </r>
  <r>
    <x v="134"/>
    <s v="AIREMISSION"/>
    <s v="CO2"/>
    <s v="MLN_TONNE"/>
    <s v="A"/>
    <n v="1984"/>
    <n v="4.5199999999999996"/>
    <m/>
    <n v="28"/>
    <n v="17.992999999999999"/>
    <n v="9472170"/>
    <x v="2"/>
  </r>
  <r>
    <x v="134"/>
    <s v="AIREMISSION"/>
    <s v="CO2"/>
    <s v="TONNE_CAP"/>
    <s v="A"/>
    <n v="1984"/>
    <n v="0.48"/>
    <m/>
    <n v="28"/>
    <n v="17.992999999999999"/>
    <n v="9472170"/>
    <x v="2"/>
  </r>
  <r>
    <x v="134"/>
    <s v="AIREMISSION"/>
    <s v="CO2"/>
    <s v="MLN_TONNE"/>
    <s v="A"/>
    <n v="1985"/>
    <n v="4.8600000000000003"/>
    <m/>
    <n v="29"/>
    <n v="18.373000000000001"/>
    <n v="9847899"/>
    <x v="2"/>
  </r>
  <r>
    <x v="134"/>
    <s v="AIREMISSION"/>
    <s v="CO2"/>
    <s v="TONNE_CAP"/>
    <s v="A"/>
    <n v="1985"/>
    <n v="0.5"/>
    <m/>
    <n v="29"/>
    <n v="18.373000000000001"/>
    <n v="9847899"/>
    <x v="2"/>
  </r>
  <r>
    <x v="134"/>
    <s v="AIREMISSION"/>
    <s v="CO2"/>
    <s v="MLN_TONNE"/>
    <s v="A"/>
    <n v="1986"/>
    <n v="5.14"/>
    <m/>
    <n v="30"/>
    <n v="18.808"/>
    <n v="10232733"/>
    <x v="2"/>
  </r>
  <r>
    <x v="134"/>
    <s v="AIREMISSION"/>
    <s v="CO2"/>
    <s v="TONNE_CAP"/>
    <s v="A"/>
    <n v="1986"/>
    <n v="0.51"/>
    <m/>
    <n v="30"/>
    <n v="18.808"/>
    <n v="10232733"/>
    <x v="2"/>
  </r>
  <r>
    <x v="134"/>
    <s v="AIREMISSION"/>
    <s v="CO2"/>
    <s v="MLN_TONNE"/>
    <s v="A"/>
    <n v="1987"/>
    <n v="5.64"/>
    <m/>
    <n v="31"/>
    <n v="19.323"/>
    <n v="10628585"/>
    <x v="2"/>
  </r>
  <r>
    <x v="134"/>
    <s v="AIREMISSION"/>
    <s v="CO2"/>
    <s v="TONNE_CAP"/>
    <s v="A"/>
    <n v="1987"/>
    <n v="0.54"/>
    <m/>
    <n v="31"/>
    <n v="19.323"/>
    <n v="10628585"/>
    <x v="2"/>
  </r>
  <r>
    <x v="134"/>
    <s v="AIREMISSION"/>
    <s v="CO2"/>
    <s v="MLN_TONNE"/>
    <s v="A"/>
    <n v="1988"/>
    <n v="6.09"/>
    <m/>
    <n v="32"/>
    <n v="19.849"/>
    <n v="11051504"/>
    <x v="2"/>
  </r>
  <r>
    <x v="134"/>
    <s v="AIREMISSION"/>
    <s v="CO2"/>
    <s v="TONNE_CAP"/>
    <s v="A"/>
    <n v="1988"/>
    <n v="0.56000000000000005"/>
    <m/>
    <n v="32"/>
    <n v="19.849"/>
    <n v="11051504"/>
    <x v="2"/>
  </r>
  <r>
    <x v="134"/>
    <s v="AIREMISSION"/>
    <s v="CO2"/>
    <s v="MLN_TONNE"/>
    <s v="A"/>
    <n v="1989"/>
    <n v="6.34"/>
    <m/>
    <n v="33"/>
    <n v="20.385000000000002"/>
    <n v="11523267"/>
    <x v="2"/>
  </r>
  <r>
    <x v="134"/>
    <s v="AIREMISSION"/>
    <s v="CO2"/>
    <s v="TONNE_CAP"/>
    <s v="A"/>
    <n v="1989"/>
    <n v="0.55000000000000004"/>
    <m/>
    <n v="33"/>
    <n v="20.385000000000002"/>
    <n v="11523267"/>
    <x v="2"/>
  </r>
  <r>
    <x v="134"/>
    <s v="AIREMISSION"/>
    <s v="CO2"/>
    <s v="MLN_TONNE"/>
    <s v="A"/>
    <n v="1990"/>
    <n v="6.3"/>
    <m/>
    <n v="34"/>
    <n v="20.931000000000001"/>
    <n v="12057039"/>
    <x v="2"/>
  </r>
  <r>
    <x v="134"/>
    <s v="AIREMISSION"/>
    <s v="CO2"/>
    <s v="TONNE_CAP"/>
    <s v="A"/>
    <n v="1990"/>
    <n v="0.53"/>
    <m/>
    <n v="34"/>
    <n v="20.931000000000001"/>
    <n v="12057039"/>
    <x v="2"/>
  </r>
  <r>
    <x v="134"/>
    <s v="AIREMISSION"/>
    <s v="CO2"/>
    <s v="MLN_TONNE"/>
    <s v="A"/>
    <n v="1991"/>
    <n v="8.14"/>
    <m/>
    <n v="35"/>
    <n v="21.489000000000001"/>
    <n v="12661614"/>
    <x v="2"/>
  </r>
  <r>
    <x v="134"/>
    <s v="AIREMISSION"/>
    <s v="CO2"/>
    <s v="TONNE_CAP"/>
    <s v="A"/>
    <n v="1991"/>
    <n v="0.65"/>
    <m/>
    <n v="35"/>
    <n v="21.489000000000001"/>
    <n v="12661614"/>
    <x v="2"/>
  </r>
  <r>
    <x v="134"/>
    <s v="AIREMISSION"/>
    <s v="CO2"/>
    <s v="MLN_TONNE"/>
    <s v="A"/>
    <n v="1992"/>
    <n v="8.8000000000000007"/>
    <m/>
    <n v="36"/>
    <n v="22.058"/>
    <n v="13325583"/>
    <x v="2"/>
  </r>
  <r>
    <x v="134"/>
    <s v="AIREMISSION"/>
    <s v="CO2"/>
    <s v="TONNE_CAP"/>
    <s v="A"/>
    <n v="1992"/>
    <n v="0.66"/>
    <m/>
    <n v="36"/>
    <n v="22.058"/>
    <n v="13325583"/>
    <x v="2"/>
  </r>
  <r>
    <x v="134"/>
    <s v="AIREMISSION"/>
    <s v="CO2"/>
    <s v="MLN_TONNE"/>
    <s v="A"/>
    <n v="1993"/>
    <n v="7.79"/>
    <m/>
    <n v="37"/>
    <n v="22.635999999999999"/>
    <n v="14017239"/>
    <x v="2"/>
  </r>
  <r>
    <x v="134"/>
    <s v="AIREMISSION"/>
    <s v="CO2"/>
    <s v="TONNE_CAP"/>
    <s v="A"/>
    <n v="1993"/>
    <n v="0.56000000000000005"/>
    <m/>
    <n v="37"/>
    <n v="22.635999999999999"/>
    <n v="14017239"/>
    <x v="2"/>
  </r>
  <r>
    <x v="134"/>
    <s v="AIREMISSION"/>
    <s v="CO2"/>
    <s v="MLN_TONNE"/>
    <s v="A"/>
    <n v="1994"/>
    <n v="8.15"/>
    <m/>
    <n v="38"/>
    <n v="23.225000000000001"/>
    <n v="14692686"/>
    <x v="2"/>
  </r>
  <r>
    <x v="134"/>
    <s v="AIREMISSION"/>
    <s v="CO2"/>
    <s v="TONNE_CAP"/>
    <s v="A"/>
    <n v="1994"/>
    <n v="0.56000000000000005"/>
    <m/>
    <n v="38"/>
    <n v="23.225000000000001"/>
    <n v="14692686"/>
    <x v="2"/>
  </r>
  <r>
    <x v="134"/>
    <s v="AIREMISSION"/>
    <s v="CO2"/>
    <s v="MLN_TONNE"/>
    <s v="A"/>
    <n v="1995"/>
    <n v="9.43"/>
    <m/>
    <n v="39"/>
    <n v="23.76"/>
    <n v="15320653"/>
    <x v="2"/>
  </r>
  <r>
    <x v="134"/>
    <s v="AIREMISSION"/>
    <s v="CO2"/>
    <s v="TONNE_CAP"/>
    <s v="A"/>
    <n v="1995"/>
    <n v="0.62"/>
    <m/>
    <n v="39"/>
    <n v="23.76"/>
    <n v="15320653"/>
    <x v="2"/>
  </r>
  <r>
    <x v="134"/>
    <s v="AIREMISSION"/>
    <s v="CO2"/>
    <s v="MLN_TONNE"/>
    <s v="A"/>
    <n v="1996"/>
    <n v="9.67"/>
    <m/>
    <n v="40"/>
    <n v="24.248999999999999"/>
    <n v="15889449"/>
    <x v="2"/>
  </r>
  <r>
    <x v="134"/>
    <s v="AIREMISSION"/>
    <s v="CO2"/>
    <s v="TONNE_CAP"/>
    <s v="A"/>
    <n v="1996"/>
    <n v="0.61"/>
    <m/>
    <n v="40"/>
    <n v="24.248999999999999"/>
    <n v="15889449"/>
    <x v="2"/>
  </r>
  <r>
    <x v="134"/>
    <s v="AIREMISSION"/>
    <s v="CO2"/>
    <s v="MLN_TONNE"/>
    <s v="A"/>
    <n v="1997"/>
    <n v="10.36"/>
    <m/>
    <n v="41"/>
    <n v="24.742999999999999"/>
    <n v="16408954"/>
    <x v="2"/>
  </r>
  <r>
    <x v="134"/>
    <s v="AIREMISSION"/>
    <s v="CO2"/>
    <s v="TONNE_CAP"/>
    <s v="A"/>
    <n v="1997"/>
    <n v="0.63"/>
    <m/>
    <n v="41"/>
    <n v="24.742999999999999"/>
    <n v="16408954"/>
    <x v="2"/>
  </r>
  <r>
    <x v="134"/>
    <s v="AIREMISSION"/>
    <s v="CO2"/>
    <s v="MLN_TONNE"/>
    <s v="A"/>
    <n v="1998"/>
    <n v="11.26"/>
    <m/>
    <n v="42"/>
    <n v="25.244"/>
    <n v="16896210"/>
    <x v="2"/>
  </r>
  <r>
    <x v="134"/>
    <s v="AIREMISSION"/>
    <s v="CO2"/>
    <s v="TONNE_CAP"/>
    <s v="A"/>
    <n v="1998"/>
    <n v="0.67"/>
    <m/>
    <n v="42"/>
    <n v="25.244"/>
    <n v="16896210"/>
    <x v="2"/>
  </r>
  <r>
    <x v="134"/>
    <s v="AIREMISSION"/>
    <s v="CO2"/>
    <s v="MLN_TONNE"/>
    <s v="A"/>
    <n v="1999"/>
    <n v="12.6"/>
    <m/>
    <n v="43"/>
    <n v="25.751999999999999"/>
    <n v="17378098"/>
    <x v="2"/>
  </r>
  <r>
    <x v="134"/>
    <s v="AIREMISSION"/>
    <s v="CO2"/>
    <s v="TONNE_CAP"/>
    <s v="A"/>
    <n v="1999"/>
    <n v="0.73"/>
    <m/>
    <n v="43"/>
    <n v="25.751999999999999"/>
    <n v="17378098"/>
    <x v="2"/>
  </r>
  <r>
    <x v="134"/>
    <s v="AIREMISSION"/>
    <s v="CO2"/>
    <s v="MLN_TONNE"/>
    <s v="A"/>
    <n v="2000"/>
    <n v="13.34"/>
    <m/>
    <n v="44"/>
    <n v="26.266999999999999"/>
    <n v="17874725"/>
    <x v="2"/>
  </r>
  <r>
    <x v="134"/>
    <s v="AIREMISSION"/>
    <s v="CO2"/>
    <s v="TONNE_CAP"/>
    <s v="A"/>
    <n v="2000"/>
    <n v="0.75"/>
    <m/>
    <n v="44"/>
    <n v="26.266999999999999"/>
    <n v="17874725"/>
    <x v="2"/>
  </r>
  <r>
    <x v="134"/>
    <s v="AIREMISSION"/>
    <s v="CO2"/>
    <s v="MLN_TONNE"/>
    <s v="A"/>
    <n v="2001"/>
    <n v="14.51"/>
    <m/>
    <n v="45"/>
    <n v="26.786999999999999"/>
    <n v="18390135"/>
    <x v="2"/>
  </r>
  <r>
    <x v="134"/>
    <s v="AIREMISSION"/>
    <s v="CO2"/>
    <s v="TONNE_CAP"/>
    <s v="A"/>
    <n v="2001"/>
    <n v="0.79"/>
    <m/>
    <n v="45"/>
    <n v="26.786999999999999"/>
    <n v="18390135"/>
    <x v="2"/>
  </r>
  <r>
    <x v="134"/>
    <s v="AIREMISSION"/>
    <s v="CO2"/>
    <s v="MLN_TONNE"/>
    <s v="A"/>
    <n v="2002"/>
    <n v="14.56"/>
    <m/>
    <n v="46"/>
    <n v="27.315000000000001"/>
    <n v="18919179"/>
    <x v="2"/>
  </r>
  <r>
    <x v="134"/>
    <s v="AIREMISSION"/>
    <s v="CO2"/>
    <s v="TONNE_CAP"/>
    <s v="A"/>
    <n v="2002"/>
    <n v="0.77"/>
    <m/>
    <n v="46"/>
    <n v="27.315000000000001"/>
    <n v="18919179"/>
    <x v="2"/>
  </r>
  <r>
    <x v="134"/>
    <s v="AIREMISSION"/>
    <s v="CO2"/>
    <s v="MLN_TONNE"/>
    <s v="A"/>
    <n v="2003"/>
    <n v="16.84"/>
    <m/>
    <n v="47"/>
    <n v="27.849"/>
    <n v="19462086"/>
    <x v="2"/>
  </r>
  <r>
    <x v="134"/>
    <s v="AIREMISSION"/>
    <s v="CO2"/>
    <s v="TONNE_CAP"/>
    <s v="A"/>
    <n v="2003"/>
    <n v="0.87"/>
    <m/>
    <n v="47"/>
    <n v="27.849"/>
    <n v="19462086"/>
    <x v="2"/>
  </r>
  <r>
    <x v="134"/>
    <s v="AIREMISSION"/>
    <s v="CO2"/>
    <s v="MLN_TONNE"/>
    <s v="A"/>
    <n v="2004"/>
    <n v="17.84"/>
    <m/>
    <n v="48"/>
    <n v="28.39"/>
    <n v="20017068"/>
    <x v="2"/>
  </r>
  <r>
    <x v="134"/>
    <s v="AIREMISSION"/>
    <s v="CO2"/>
    <s v="TONNE_CAP"/>
    <s v="A"/>
    <n v="2004"/>
    <n v="0.9"/>
    <m/>
    <n v="48"/>
    <n v="28.39"/>
    <n v="20017068"/>
    <x v="2"/>
  </r>
  <r>
    <x v="134"/>
    <s v="AIREMISSION"/>
    <s v="CO2"/>
    <s v="MLN_TONNE"/>
    <s v="A"/>
    <n v="2005"/>
    <n v="18.829999999999998"/>
    <m/>
    <n v="49"/>
    <n v="28.936"/>
    <n v="20582927"/>
    <x v="2"/>
  </r>
  <r>
    <x v="134"/>
    <s v="AIREMISSION"/>
    <s v="CO2"/>
    <s v="TONNE_CAP"/>
    <s v="A"/>
    <n v="2005"/>
    <n v="0.92"/>
    <m/>
    <n v="49"/>
    <n v="28.936"/>
    <n v="20582927"/>
    <x v="2"/>
  </r>
  <r>
    <x v="134"/>
    <s v="AIREMISSION"/>
    <s v="CO2"/>
    <s v="MLN_TONNE"/>
    <s v="A"/>
    <n v="2006"/>
    <n v="18.89"/>
    <m/>
    <n v="50"/>
    <n v="29.486999999999998"/>
    <n v="21160534"/>
    <x v="2"/>
  </r>
  <r>
    <x v="134"/>
    <s v="AIREMISSION"/>
    <s v="CO2"/>
    <s v="TONNE_CAP"/>
    <s v="A"/>
    <n v="2006"/>
    <n v="0.9"/>
    <m/>
    <n v="50"/>
    <n v="29.486999999999998"/>
    <n v="21160534"/>
    <x v="2"/>
  </r>
  <r>
    <x v="134"/>
    <s v="AIREMISSION"/>
    <s v="CO2"/>
    <s v="MLN_TONNE"/>
    <s v="A"/>
    <n v="2007"/>
    <n v="20"/>
    <m/>
    <n v="51"/>
    <n v="30.042000000000002"/>
    <n v="21751605"/>
    <x v="2"/>
  </r>
  <r>
    <x v="134"/>
    <s v="AIREMISSION"/>
    <s v="CO2"/>
    <s v="TONNE_CAP"/>
    <s v="A"/>
    <n v="2007"/>
    <n v="0.92"/>
    <m/>
    <n v="51"/>
    <n v="30.042000000000002"/>
    <n v="21751605"/>
    <x v="2"/>
  </r>
  <r>
    <x v="134"/>
    <s v="AIREMISSION"/>
    <s v="CO2"/>
    <s v="MLN_TONNE"/>
    <s v="A"/>
    <n v="2008"/>
    <n v="21.25"/>
    <m/>
    <n v="52"/>
    <n v="30.602"/>
    <n v="22356391"/>
    <x v="2"/>
  </r>
  <r>
    <x v="134"/>
    <s v="AIREMISSION"/>
    <s v="CO2"/>
    <s v="TONNE_CAP"/>
    <s v="A"/>
    <n v="2008"/>
    <n v="0.95"/>
    <m/>
    <n v="52"/>
    <n v="30.602"/>
    <n v="22356391"/>
    <x v="2"/>
  </r>
  <r>
    <x v="134"/>
    <s v="AIREMISSION"/>
    <s v="CO2"/>
    <s v="MLN_TONNE"/>
    <s v="A"/>
    <n v="2009"/>
    <n v="23.46"/>
    <m/>
    <n v="53"/>
    <n v="31.164999999999999"/>
    <n v="22974929"/>
    <x v="2"/>
  </r>
  <r>
    <x v="134"/>
    <s v="AIREMISSION"/>
    <s v="CO2"/>
    <s v="TONNE_CAP"/>
    <s v="A"/>
    <n v="2009"/>
    <n v="1.02"/>
    <m/>
    <n v="53"/>
    <n v="31.164999999999999"/>
    <n v="22974929"/>
    <x v="2"/>
  </r>
  <r>
    <x v="134"/>
    <s v="AIREMISSION"/>
    <s v="CO2"/>
    <s v="MLN_TONNE"/>
    <s v="A"/>
    <n v="2010"/>
    <n v="22.37"/>
    <m/>
    <n v="54"/>
    <n v="31.731999999999999"/>
    <n v="23606779"/>
    <x v="2"/>
  </r>
  <r>
    <x v="134"/>
    <s v="AIREMISSION"/>
    <s v="CO2"/>
    <s v="TONNE_CAP"/>
    <s v="A"/>
    <n v="2010"/>
    <n v="0.95"/>
    <m/>
    <n v="54"/>
    <n v="31.731999999999999"/>
    <n v="23606779"/>
    <x v="2"/>
  </r>
  <r>
    <x v="134"/>
    <s v="AIREMISSION"/>
    <s v="CO2"/>
    <s v="MLN_TONNE"/>
    <s v="A"/>
    <n v="2011"/>
    <n v="19.22"/>
    <m/>
    <n v="55"/>
    <n v="32.302"/>
    <n v="24252206"/>
    <x v="2"/>
  </r>
  <r>
    <x v="134"/>
    <s v="AIREMISSION"/>
    <s v="CO2"/>
    <s v="TONNE_CAP"/>
    <s v="A"/>
    <n v="2011"/>
    <n v="0.79"/>
    <m/>
    <n v="55"/>
    <n v="32.302"/>
    <n v="24252206"/>
    <x v="2"/>
  </r>
  <r>
    <x v="134"/>
    <s v="AIREMISSION"/>
    <s v="CO2"/>
    <s v="MLN_TONNE"/>
    <s v="A"/>
    <n v="2012"/>
    <n v="17.420000000000002"/>
    <m/>
    <n v="56"/>
    <n v="32.874000000000002"/>
    <n v="24909969"/>
    <x v="2"/>
  </r>
  <r>
    <x v="134"/>
    <s v="AIREMISSION"/>
    <s v="CO2"/>
    <s v="TONNE_CAP"/>
    <s v="A"/>
    <n v="2012"/>
    <n v="0.7"/>
    <m/>
    <n v="56"/>
    <n v="32.874000000000002"/>
    <n v="24909969"/>
    <x v="2"/>
  </r>
  <r>
    <x v="134"/>
    <s v="AIREMISSION"/>
    <s v="CO2"/>
    <s v="MLN_TONNE"/>
    <s v="A"/>
    <n v="2013"/>
    <n v="23.88"/>
    <m/>
    <n v="57"/>
    <n v="33.450000000000003"/>
    <n v="25576322"/>
    <x v="2"/>
  </r>
  <r>
    <x v="134"/>
    <s v="AIREMISSION"/>
    <s v="CO2"/>
    <s v="TONNE_CAP"/>
    <s v="A"/>
    <n v="2013"/>
    <n v="0.94"/>
    <m/>
    <n v="57"/>
    <n v="33.450000000000003"/>
    <n v="25576322"/>
    <x v="2"/>
  </r>
  <r>
    <x v="134"/>
    <s v="AIREMISSION"/>
    <s v="CO2"/>
    <s v="MLN_TONNE"/>
    <s v="A"/>
    <n v="2014"/>
    <n v="21.34"/>
    <m/>
    <n v="58"/>
    <n v="34.027000000000001"/>
    <n v="26246327"/>
    <x v="2"/>
  </r>
  <r>
    <x v="134"/>
    <s v="AIREMISSION"/>
    <s v="CO2"/>
    <s v="TONNE_CAP"/>
    <s v="A"/>
    <n v="2014"/>
    <n v="0.81"/>
    <m/>
    <n v="58"/>
    <n v="34.027000000000001"/>
    <n v="26246327"/>
    <x v="2"/>
  </r>
  <r>
    <x v="135"/>
    <s v="AIREMISSION"/>
    <s v="CO2"/>
    <s v="MLN_TONNE"/>
    <s v="A"/>
    <n v="1971"/>
    <n v="157.09"/>
    <m/>
    <n v="15"/>
    <n v="47.869"/>
    <n v="23106806"/>
    <x v="0"/>
  </r>
  <r>
    <x v="135"/>
    <s v="AIREMISSION"/>
    <s v="CO2"/>
    <s v="TONNE_CAP"/>
    <s v="A"/>
    <n v="1971"/>
    <n v="6.95"/>
    <m/>
    <n v="15"/>
    <n v="47.869"/>
    <n v="23106806"/>
    <x v="0"/>
  </r>
  <r>
    <x v="135"/>
    <s v="AIREMISSION"/>
    <s v="CO2"/>
    <s v="MLN_TONNE"/>
    <s v="A"/>
    <n v="1972"/>
    <n v="162.87"/>
    <m/>
    <n v="16"/>
    <n v="47.929000000000002"/>
    <n v="23736489"/>
    <x v="0"/>
  </r>
  <r>
    <x v="135"/>
    <s v="AIREMISSION"/>
    <s v="CO2"/>
    <s v="TONNE_CAP"/>
    <s v="A"/>
    <n v="1972"/>
    <n v="7.04"/>
    <m/>
    <n v="16"/>
    <n v="47.929000000000002"/>
    <n v="23736489"/>
    <x v="0"/>
  </r>
  <r>
    <x v="135"/>
    <s v="AIREMISSION"/>
    <s v="CO2"/>
    <s v="MLN_TONNE"/>
    <s v="A"/>
    <n v="1973"/>
    <n v="178.44"/>
    <m/>
    <n v="17"/>
    <n v="47.988999999999997"/>
    <n v="24384538"/>
    <x v="0"/>
  </r>
  <r>
    <x v="135"/>
    <s v="AIREMISSION"/>
    <s v="CO2"/>
    <s v="TONNE_CAP"/>
    <s v="A"/>
    <n v="1973"/>
    <n v="7.54"/>
    <m/>
    <n v="17"/>
    <n v="47.988999999999997"/>
    <n v="24384538"/>
    <x v="0"/>
  </r>
  <r>
    <x v="135"/>
    <s v="AIREMISSION"/>
    <s v="CO2"/>
    <s v="MLN_TONNE"/>
    <s v="A"/>
    <n v="1974"/>
    <n v="185.3"/>
    <m/>
    <n v="18"/>
    <n v="48.048999999999999"/>
    <n v="25040940"/>
    <x v="0"/>
  </r>
  <r>
    <x v="135"/>
    <s v="AIREMISSION"/>
    <s v="CO2"/>
    <s v="TONNE_CAP"/>
    <s v="A"/>
    <n v="1974"/>
    <n v="7.66"/>
    <m/>
    <n v="18"/>
    <n v="48.048999999999999"/>
    <n v="25040940"/>
    <x v="0"/>
  </r>
  <r>
    <x v="135"/>
    <s v="AIREMISSION"/>
    <s v="CO2"/>
    <s v="MLN_TONNE"/>
    <s v="A"/>
    <n v="1975"/>
    <n v="202.97"/>
    <m/>
    <n v="19"/>
    <n v="48.109000000000002"/>
    <n v="25698856"/>
    <x v="0"/>
  </r>
  <r>
    <x v="135"/>
    <s v="AIREMISSION"/>
    <s v="CO2"/>
    <s v="TONNE_CAP"/>
    <s v="A"/>
    <n v="1975"/>
    <n v="8.2100000000000009"/>
    <m/>
    <n v="19"/>
    <n v="48.109000000000002"/>
    <n v="25698856"/>
    <x v="0"/>
  </r>
  <r>
    <x v="135"/>
    <s v="AIREMISSION"/>
    <s v="CO2"/>
    <s v="MLN_TONNE"/>
    <s v="A"/>
    <n v="1976"/>
    <n v="216.82"/>
    <m/>
    <n v="20"/>
    <n v="48.168999999999997"/>
    <n v="26354140"/>
    <x v="0"/>
  </r>
  <r>
    <x v="135"/>
    <s v="AIREMISSION"/>
    <s v="CO2"/>
    <s v="TONNE_CAP"/>
    <s v="A"/>
    <n v="1976"/>
    <n v="8.58"/>
    <m/>
    <n v="20"/>
    <n v="48.168999999999997"/>
    <n v="26354140"/>
    <x v="0"/>
  </r>
  <r>
    <x v="135"/>
    <s v="AIREMISSION"/>
    <s v="CO2"/>
    <s v="MLN_TONNE"/>
    <s v="A"/>
    <n v="1977"/>
    <n v="217.26"/>
    <m/>
    <n v="21"/>
    <n v="48.228999999999999"/>
    <n v="27009755"/>
    <x v="0"/>
  </r>
  <r>
    <x v="135"/>
    <s v="AIREMISSION"/>
    <s v="CO2"/>
    <s v="TONNE_CAP"/>
    <s v="A"/>
    <n v="1977"/>
    <n v="8.42"/>
    <m/>
    <n v="21"/>
    <n v="48.228999999999999"/>
    <n v="27009755"/>
    <x v="0"/>
  </r>
  <r>
    <x v="135"/>
    <s v="AIREMISSION"/>
    <s v="CO2"/>
    <s v="MLN_TONNE"/>
    <s v="A"/>
    <n v="1978"/>
    <n v="194.7"/>
    <m/>
    <n v="22"/>
    <n v="48.289000000000001"/>
    <n v="27674446"/>
    <x v="0"/>
  </r>
  <r>
    <x v="135"/>
    <s v="AIREMISSION"/>
    <s v="CO2"/>
    <s v="TONNE_CAP"/>
    <s v="A"/>
    <n v="1978"/>
    <n v="7.39"/>
    <m/>
    <n v="22"/>
    <n v="48.289000000000001"/>
    <n v="27674446"/>
    <x v="0"/>
  </r>
  <r>
    <x v="135"/>
    <s v="AIREMISSION"/>
    <s v="CO2"/>
    <s v="MLN_TONNE"/>
    <s v="A"/>
    <n v="1979"/>
    <n v="198.74"/>
    <m/>
    <n v="23"/>
    <n v="48.348999999999997"/>
    <n v="28360820"/>
    <x v="0"/>
  </r>
  <r>
    <x v="135"/>
    <s v="AIREMISSION"/>
    <s v="CO2"/>
    <s v="TONNE_CAP"/>
    <s v="A"/>
    <n v="1979"/>
    <n v="7.38"/>
    <m/>
    <n v="23"/>
    <n v="48.348999999999997"/>
    <n v="28360820"/>
    <x v="0"/>
  </r>
  <r>
    <x v="135"/>
    <s v="AIREMISSION"/>
    <s v="CO2"/>
    <s v="MLN_TONNE"/>
    <s v="A"/>
    <n v="1980"/>
    <n v="208.38"/>
    <m/>
    <n v="24"/>
    <n v="48.424999999999997"/>
    <n v="29077143"/>
    <x v="0"/>
  </r>
  <r>
    <x v="135"/>
    <s v="AIREMISSION"/>
    <s v="CO2"/>
    <s v="TONNE_CAP"/>
    <s v="A"/>
    <n v="1980"/>
    <n v="7.56"/>
    <m/>
    <n v="24"/>
    <n v="48.424999999999997"/>
    <n v="29077143"/>
    <x v="0"/>
  </r>
  <r>
    <x v="135"/>
    <s v="AIREMISSION"/>
    <s v="CO2"/>
    <s v="MLN_TONNE"/>
    <s v="A"/>
    <n v="1981"/>
    <n v="219.43"/>
    <m/>
    <n v="25"/>
    <n v="48.591000000000001"/>
    <n v="29828874"/>
    <x v="0"/>
  </r>
  <r>
    <x v="135"/>
    <s v="AIREMISSION"/>
    <s v="CO2"/>
    <s v="TONNE_CAP"/>
    <s v="A"/>
    <n v="1981"/>
    <n v="7.77"/>
    <m/>
    <n v="25"/>
    <n v="48.591000000000001"/>
    <n v="29828874"/>
    <x v="0"/>
  </r>
  <r>
    <x v="135"/>
    <s v="AIREMISSION"/>
    <s v="CO2"/>
    <s v="MLN_TONNE"/>
    <s v="A"/>
    <n v="1982"/>
    <n v="216.03"/>
    <m/>
    <n v="26"/>
    <n v="48.756"/>
    <n v="30611206"/>
    <x v="0"/>
  </r>
  <r>
    <x v="135"/>
    <s v="AIREMISSION"/>
    <s v="CO2"/>
    <s v="TONNE_CAP"/>
    <s v="A"/>
    <n v="1982"/>
    <n v="7.46"/>
    <m/>
    <n v="26"/>
    <n v="48.756"/>
    <n v="30611206"/>
    <x v="0"/>
  </r>
  <r>
    <x v="135"/>
    <s v="AIREMISSION"/>
    <s v="CO2"/>
    <s v="MLN_TONNE"/>
    <s v="A"/>
    <n v="1983"/>
    <n v="207.98"/>
    <m/>
    <n v="27"/>
    <n v="48.921999999999997"/>
    <n v="31409913"/>
    <x v="0"/>
  </r>
  <r>
    <x v="135"/>
    <s v="AIREMISSION"/>
    <s v="CO2"/>
    <s v="TONNE_CAP"/>
    <s v="A"/>
    <n v="1983"/>
    <n v="7"/>
    <m/>
    <n v="27"/>
    <n v="48.921999999999997"/>
    <n v="31409913"/>
    <x v="0"/>
  </r>
  <r>
    <x v="135"/>
    <s v="AIREMISSION"/>
    <s v="CO2"/>
    <s v="MLN_TONNE"/>
    <s v="A"/>
    <n v="1984"/>
    <n v="220.34"/>
    <m/>
    <n v="28"/>
    <n v="49.088000000000001"/>
    <n v="32204952"/>
    <x v="0"/>
  </r>
  <r>
    <x v="135"/>
    <s v="AIREMISSION"/>
    <s v="CO2"/>
    <s v="TONNE_CAP"/>
    <s v="A"/>
    <n v="1984"/>
    <n v="7.22"/>
    <m/>
    <n v="28"/>
    <n v="49.088000000000001"/>
    <n v="32204952"/>
    <x v="0"/>
  </r>
  <r>
    <x v="135"/>
    <s v="AIREMISSION"/>
    <s v="CO2"/>
    <s v="MLN_TONNE"/>
    <s v="A"/>
    <n v="1985"/>
    <n v="222.93"/>
    <m/>
    <n v="29"/>
    <n v="49.372"/>
    <n v="32983013"/>
    <x v="0"/>
  </r>
  <r>
    <x v="135"/>
    <s v="AIREMISSION"/>
    <s v="CO2"/>
    <s v="TONNE_CAP"/>
    <s v="A"/>
    <n v="1985"/>
    <n v="7.12"/>
    <m/>
    <n v="29"/>
    <n v="49.372"/>
    <n v="32983013"/>
    <x v="0"/>
  </r>
  <r>
    <x v="135"/>
    <s v="AIREMISSION"/>
    <s v="CO2"/>
    <s v="MLN_TONNE"/>
    <s v="A"/>
    <n v="1986"/>
    <n v="219.45"/>
    <m/>
    <n v="30"/>
    <n v="49.905000000000001"/>
    <n v="33733547"/>
    <x v="0"/>
  </r>
  <r>
    <x v="135"/>
    <s v="AIREMISSION"/>
    <s v="CO2"/>
    <s v="TONNE_CAP"/>
    <s v="A"/>
    <n v="1986"/>
    <n v="6.83"/>
    <m/>
    <n v="30"/>
    <n v="49.905000000000001"/>
    <n v="33733547"/>
    <x v="0"/>
  </r>
  <r>
    <x v="135"/>
    <s v="AIREMISSION"/>
    <s v="CO2"/>
    <s v="MLN_TONNE"/>
    <s v="A"/>
    <n v="1987"/>
    <n v="234.71"/>
    <m/>
    <n v="31"/>
    <n v="50.439"/>
    <n v="34463077"/>
    <x v="0"/>
  </r>
  <r>
    <x v="135"/>
    <s v="AIREMISSION"/>
    <s v="CO2"/>
    <s v="TONNE_CAP"/>
    <s v="A"/>
    <n v="1987"/>
    <n v="7.13"/>
    <m/>
    <n v="31"/>
    <n v="50.439"/>
    <n v="34463077"/>
    <x v="0"/>
  </r>
  <r>
    <x v="135"/>
    <s v="AIREMISSION"/>
    <s v="CO2"/>
    <s v="MLN_TONNE"/>
    <s v="A"/>
    <n v="1988"/>
    <n v="233.44"/>
    <m/>
    <n v="32"/>
    <n v="50.972000000000001"/>
    <n v="35195598"/>
    <x v="0"/>
  </r>
  <r>
    <x v="135"/>
    <s v="AIREMISSION"/>
    <s v="CO2"/>
    <s v="TONNE_CAP"/>
    <s v="A"/>
    <n v="1988"/>
    <n v="6.92"/>
    <m/>
    <n v="32"/>
    <n v="50.972000000000001"/>
    <n v="35195598"/>
    <x v="0"/>
  </r>
  <r>
    <x v="135"/>
    <s v="AIREMISSION"/>
    <s v="CO2"/>
    <s v="MLN_TONNE"/>
    <s v="A"/>
    <n v="1989"/>
    <n v="236.83"/>
    <m/>
    <n v="33"/>
    <n v="51.505000000000003"/>
    <n v="35965131"/>
    <x v="0"/>
  </r>
  <r>
    <x v="135"/>
    <s v="AIREMISSION"/>
    <s v="CO2"/>
    <s v="TONNE_CAP"/>
    <s v="A"/>
    <n v="1989"/>
    <n v="6.87"/>
    <m/>
    <n v="33"/>
    <n v="51.505000000000003"/>
    <n v="35965131"/>
    <x v="0"/>
  </r>
  <r>
    <x v="135"/>
    <s v="AIREMISSION"/>
    <s v="CO2"/>
    <s v="MLN_TONNE"/>
    <s v="A"/>
    <n v="1990"/>
    <n v="243.82"/>
    <m/>
    <n v="34"/>
    <n v="52.036999999999999"/>
    <n v="36793490"/>
    <x v="0"/>
  </r>
  <r>
    <x v="135"/>
    <s v="AIREMISSION"/>
    <s v="CO2"/>
    <s v="TONNE_CAP"/>
    <s v="A"/>
    <n v="1990"/>
    <n v="6.93"/>
    <m/>
    <n v="34"/>
    <n v="52.036999999999999"/>
    <n v="36793490"/>
    <x v="0"/>
  </r>
  <r>
    <x v="135"/>
    <s v="AIREMISSION"/>
    <s v="GHG"/>
    <s v="TONNE_CAP"/>
    <s v="A"/>
    <n v="1990"/>
    <n v="9.4410000000000007"/>
    <m/>
    <n v="34"/>
    <n v="52.036999999999999"/>
    <n v="36793490"/>
    <x v="0"/>
  </r>
  <r>
    <x v="135"/>
    <s v="AIREMISSION"/>
    <s v="GHG"/>
    <s v="THND_TONNECO2"/>
    <s v="A"/>
    <n v="1990"/>
    <n v="347349.4"/>
    <m/>
    <n v="34"/>
    <n v="52.036999999999999"/>
    <n v="36793490"/>
    <x v="0"/>
  </r>
  <r>
    <x v="135"/>
    <s v="AIREMISSION"/>
    <s v="CO2"/>
    <s v="MLN_TONNE"/>
    <s v="A"/>
    <n v="1991"/>
    <n v="238.68"/>
    <m/>
    <n v="35"/>
    <n v="52.554000000000002"/>
    <n v="37692367"/>
    <x v="0"/>
  </r>
  <r>
    <x v="135"/>
    <s v="AIREMISSION"/>
    <s v="CO2"/>
    <s v="TONNE_CAP"/>
    <s v="A"/>
    <n v="1991"/>
    <n v="6.64"/>
    <m/>
    <n v="35"/>
    <n v="52.554000000000002"/>
    <n v="37692367"/>
    <x v="0"/>
  </r>
  <r>
    <x v="135"/>
    <s v="AIREMISSION"/>
    <s v="CO2"/>
    <s v="MLN_TONNE"/>
    <s v="A"/>
    <n v="1992"/>
    <n v="235.38"/>
    <m/>
    <n v="36"/>
    <n v="53.037999999999997"/>
    <n v="38646788"/>
    <x v="0"/>
  </r>
  <r>
    <x v="135"/>
    <s v="AIREMISSION"/>
    <s v="CO2"/>
    <s v="TONNE_CAP"/>
    <s v="A"/>
    <n v="1992"/>
    <n v="6.42"/>
    <m/>
    <n v="36"/>
    <n v="53.037999999999997"/>
    <n v="38646788"/>
    <x v="0"/>
  </r>
  <r>
    <x v="135"/>
    <s v="AIREMISSION"/>
    <s v="CO2"/>
    <s v="MLN_TONNE"/>
    <s v="A"/>
    <n v="1993"/>
    <n v="242.82"/>
    <m/>
    <n v="37"/>
    <n v="53.521000000000001"/>
    <n v="39619539"/>
    <x v="0"/>
  </r>
  <r>
    <x v="135"/>
    <s v="AIREMISSION"/>
    <s v="CO2"/>
    <s v="TONNE_CAP"/>
    <s v="A"/>
    <n v="1993"/>
    <n v="6.48"/>
    <m/>
    <n v="37"/>
    <n v="53.521000000000001"/>
    <n v="39619539"/>
    <x v="0"/>
  </r>
  <r>
    <x v="135"/>
    <s v="AIREMISSION"/>
    <s v="CO2"/>
    <s v="MLN_TONNE"/>
    <s v="A"/>
    <n v="1994"/>
    <n v="248.14"/>
    <m/>
    <n v="38"/>
    <n v="54.003999999999998"/>
    <n v="40558495"/>
    <x v="0"/>
  </r>
  <r>
    <x v="135"/>
    <s v="AIREMISSION"/>
    <s v="CO2"/>
    <s v="TONNE_CAP"/>
    <s v="A"/>
    <n v="1994"/>
    <n v="6.48"/>
    <m/>
    <n v="38"/>
    <n v="54.003999999999998"/>
    <n v="40558495"/>
    <x v="0"/>
  </r>
  <r>
    <x v="135"/>
    <s v="AIREMISSION"/>
    <s v="GHG"/>
    <s v="TONNE_CAP"/>
    <s v="A"/>
    <n v="1994"/>
    <n v="9.3640000000000008"/>
    <m/>
    <n v="38"/>
    <n v="54.003999999999998"/>
    <n v="40558495"/>
    <x v="0"/>
  </r>
  <r>
    <x v="135"/>
    <s v="AIREMISSION"/>
    <s v="GHG"/>
    <s v="THND_TONNECO2"/>
    <s v="A"/>
    <n v="1994"/>
    <n v="379837.2"/>
    <m/>
    <n v="38"/>
    <n v="54.003999999999998"/>
    <n v="40558495"/>
    <x v="0"/>
  </r>
  <r>
    <x v="135"/>
    <s v="AIREMISSION"/>
    <s v="CO2"/>
    <s v="MLN_TONNE"/>
    <s v="A"/>
    <n v="1995"/>
    <n v="259.75"/>
    <m/>
    <n v="39"/>
    <n v="54.485999999999997"/>
    <n v="41426810"/>
    <x v="0"/>
  </r>
  <r>
    <x v="135"/>
    <s v="AIREMISSION"/>
    <s v="CO2"/>
    <s v="TONNE_CAP"/>
    <s v="A"/>
    <n v="1995"/>
    <n v="6.64"/>
    <m/>
    <n v="39"/>
    <n v="54.485999999999997"/>
    <n v="41426810"/>
    <x v="0"/>
  </r>
  <r>
    <x v="135"/>
    <s v="AIREMISSION"/>
    <s v="CO2"/>
    <s v="MLN_TONNE"/>
    <s v="A"/>
    <n v="1996"/>
    <n v="269.58"/>
    <m/>
    <n v="40"/>
    <n v="54.966999999999999"/>
    <n v="42210216"/>
    <x v="0"/>
  </r>
  <r>
    <x v="135"/>
    <s v="AIREMISSION"/>
    <s v="CO2"/>
    <s v="TONNE_CAP"/>
    <s v="A"/>
    <n v="1996"/>
    <n v="6.74"/>
    <m/>
    <n v="40"/>
    <n v="54.966999999999999"/>
    <n v="42210216"/>
    <x v="0"/>
  </r>
  <r>
    <x v="135"/>
    <s v="AIREMISSION"/>
    <s v="CO2"/>
    <s v="MLN_TONNE"/>
    <s v="A"/>
    <n v="1997"/>
    <n v="284.02"/>
    <m/>
    <n v="41"/>
    <n v="55.448999999999998"/>
    <n v="42921506"/>
    <x v="0"/>
  </r>
  <r>
    <x v="135"/>
    <s v="AIREMISSION"/>
    <s v="CO2"/>
    <s v="TONNE_CAP"/>
    <s v="A"/>
    <n v="1997"/>
    <n v="6.94"/>
    <m/>
    <n v="41"/>
    <n v="55.448999999999998"/>
    <n v="42921506"/>
    <x v="0"/>
  </r>
  <r>
    <x v="135"/>
    <s v="AIREMISSION"/>
    <s v="CO2"/>
    <s v="MLN_TONNE"/>
    <s v="A"/>
    <n v="1998"/>
    <n v="291.97000000000003"/>
    <m/>
    <n v="42"/>
    <n v="55.93"/>
    <n v="43584030"/>
    <x v="0"/>
  </r>
  <r>
    <x v="135"/>
    <s v="AIREMISSION"/>
    <s v="CO2"/>
    <s v="TONNE_CAP"/>
    <s v="A"/>
    <n v="1998"/>
    <n v="6.97"/>
    <m/>
    <n v="42"/>
    <n v="55.93"/>
    <n v="43584030"/>
    <x v="0"/>
  </r>
  <r>
    <x v="135"/>
    <s v="AIREMISSION"/>
    <s v="CO2"/>
    <s v="MLN_TONNE"/>
    <s v="A"/>
    <n v="1999"/>
    <n v="274.26"/>
    <m/>
    <n v="43"/>
    <n v="56.411000000000001"/>
    <n v="44233730"/>
    <x v="0"/>
  </r>
  <r>
    <x v="135"/>
    <s v="AIREMISSION"/>
    <s v="CO2"/>
    <s v="TONNE_CAP"/>
    <s v="A"/>
    <n v="1999"/>
    <n v="6.39"/>
    <m/>
    <n v="43"/>
    <n v="56.411000000000001"/>
    <n v="44233730"/>
    <x v="0"/>
  </r>
  <r>
    <x v="135"/>
    <s v="AIREMISSION"/>
    <s v="CO2"/>
    <s v="MLN_TONNE"/>
    <s v="A"/>
    <n v="2000"/>
    <n v="280.51"/>
    <m/>
    <n v="44"/>
    <n v="56.890999999999998"/>
    <n v="44896856"/>
    <x v="0"/>
  </r>
  <r>
    <x v="135"/>
    <s v="AIREMISSION"/>
    <s v="CO2"/>
    <s v="TONNE_CAP"/>
    <s v="A"/>
    <n v="2000"/>
    <n v="6.38"/>
    <m/>
    <n v="44"/>
    <n v="56.890999999999998"/>
    <n v="44896856"/>
    <x v="0"/>
  </r>
  <r>
    <x v="135"/>
    <s v="AIREMISSION"/>
    <s v="CO2"/>
    <s v="MLN_TONNE"/>
    <s v="A"/>
    <n v="2001"/>
    <n v="316.47000000000003"/>
    <m/>
    <n v="45"/>
    <n v="57.368000000000002"/>
    <n v="45312937"/>
    <x v="0"/>
  </r>
  <r>
    <x v="135"/>
    <s v="AIREMISSION"/>
    <s v="CO2"/>
    <s v="TONNE_CAP"/>
    <s v="A"/>
    <n v="2001"/>
    <n v="7.05"/>
    <m/>
    <n v="45"/>
    <n v="57.368000000000002"/>
    <n v="45312937"/>
    <x v="0"/>
  </r>
  <r>
    <x v="135"/>
    <s v="AIREMISSION"/>
    <s v="CO2"/>
    <s v="MLN_TONNE"/>
    <s v="A"/>
    <n v="2002"/>
    <n v="326.82"/>
    <m/>
    <n v="46"/>
    <n v="57.898000000000003"/>
    <n v="45855482.882872403"/>
    <x v="0"/>
  </r>
  <r>
    <x v="135"/>
    <s v="AIREMISSION"/>
    <s v="CO2"/>
    <s v="TONNE_CAP"/>
    <s v="A"/>
    <n v="2002"/>
    <n v="7.18"/>
    <m/>
    <n v="46"/>
    <n v="57.898000000000003"/>
    <n v="45855482.882872403"/>
    <x v="0"/>
  </r>
  <r>
    <x v="135"/>
    <s v="AIREMISSION"/>
    <s v="CO2"/>
    <s v="MLN_TONNE"/>
    <s v="A"/>
    <n v="2003"/>
    <n v="348.25"/>
    <m/>
    <n v="47"/>
    <n v="58.445999999999998"/>
    <n v="46418193.898926698"/>
    <x v="0"/>
  </r>
  <r>
    <x v="135"/>
    <s v="AIREMISSION"/>
    <s v="CO2"/>
    <s v="TONNE_CAP"/>
    <s v="A"/>
    <n v="2003"/>
    <n v="7.55"/>
    <m/>
    <n v="47"/>
    <n v="58.445999999999998"/>
    <n v="46418193.898926698"/>
    <x v="0"/>
  </r>
  <r>
    <x v="135"/>
    <s v="AIREMISSION"/>
    <s v="CO2"/>
    <s v="MLN_TONNE"/>
    <s v="A"/>
    <n v="2004"/>
    <n v="375.43"/>
    <m/>
    <n v="48"/>
    <n v="58.993000000000002"/>
    <n v="47001700.991372399"/>
    <x v="0"/>
  </r>
  <r>
    <x v="135"/>
    <s v="AIREMISSION"/>
    <s v="CO2"/>
    <s v="TONNE_CAP"/>
    <s v="A"/>
    <n v="2004"/>
    <n v="8.0299999999999994"/>
    <m/>
    <n v="48"/>
    <n v="58.993000000000002"/>
    <n v="47001700.991372399"/>
    <x v="0"/>
  </r>
  <r>
    <x v="135"/>
    <s v="AIREMISSION"/>
    <s v="CO2"/>
    <s v="MLN_TONNE"/>
    <s v="A"/>
    <n v="2005"/>
    <n v="372.29"/>
    <m/>
    <n v="49"/>
    <n v="59.536000000000001"/>
    <n v="47606670.243965797"/>
    <x v="0"/>
  </r>
  <r>
    <x v="135"/>
    <s v="AIREMISSION"/>
    <s v="CO2"/>
    <s v="TONNE_CAP"/>
    <s v="A"/>
    <n v="2005"/>
    <n v="7.86"/>
    <m/>
    <n v="49"/>
    <n v="59.536000000000001"/>
    <n v="47606670.243965797"/>
    <x v="0"/>
  </r>
  <r>
    <x v="135"/>
    <s v="AIREMISSION"/>
    <s v="CO2"/>
    <s v="MLN_TONNE"/>
    <s v="A"/>
    <n v="2006"/>
    <n v="373.96"/>
    <m/>
    <n v="50"/>
    <n v="60.076999999999998"/>
    <n v="48233804.484986603"/>
    <x v="0"/>
  </r>
  <r>
    <x v="135"/>
    <s v="AIREMISSION"/>
    <s v="CO2"/>
    <s v="TONNE_CAP"/>
    <s v="A"/>
    <n v="2006"/>
    <n v="7.79"/>
    <m/>
    <n v="50"/>
    <n v="60.076999999999998"/>
    <n v="48233804.484986603"/>
    <x v="0"/>
  </r>
  <r>
    <x v="135"/>
    <s v="AIREMISSION"/>
    <s v="CO2"/>
    <s v="MLN_TONNE"/>
    <s v="A"/>
    <n v="2007"/>
    <n v="391.44"/>
    <m/>
    <n v="51"/>
    <n v="60.616"/>
    <n v="48883844.990928799"/>
    <x v="0"/>
  </r>
  <r>
    <x v="135"/>
    <s v="AIREMISSION"/>
    <s v="CO2"/>
    <s v="TONNE_CAP"/>
    <s v="A"/>
    <n v="2007"/>
    <n v="8.0399999999999991"/>
    <m/>
    <n v="51"/>
    <n v="60.616"/>
    <n v="48883844.990928799"/>
    <x v="0"/>
  </r>
  <r>
    <x v="135"/>
    <s v="AIREMISSION"/>
    <s v="CO2"/>
    <s v="MLN_TONNE"/>
    <s v="A"/>
    <n v="2008"/>
    <n v="423.21"/>
    <m/>
    <n v="52"/>
    <n v="61.154000000000003"/>
    <n v="49557573.295534201"/>
    <x v="0"/>
  </r>
  <r>
    <x v="135"/>
    <s v="AIREMISSION"/>
    <s v="CO2"/>
    <s v="TONNE_CAP"/>
    <s v="A"/>
    <n v="2008"/>
    <n v="8.58"/>
    <m/>
    <n v="52"/>
    <n v="61.154000000000003"/>
    <n v="49557573.295534201"/>
    <x v="0"/>
  </r>
  <r>
    <x v="135"/>
    <s v="AIREMISSION"/>
    <s v="CO2"/>
    <s v="MLN_TONNE"/>
    <s v="A"/>
    <n v="2009"/>
    <n v="399.42"/>
    <m/>
    <n v="53"/>
    <n v="61.686999999999998"/>
    <n v="50255813.1102008"/>
    <x v="0"/>
  </r>
  <r>
    <x v="135"/>
    <s v="AIREMISSION"/>
    <s v="CO2"/>
    <s v="TONNE_CAP"/>
    <s v="A"/>
    <n v="2009"/>
    <n v="7.98"/>
    <m/>
    <n v="53"/>
    <n v="61.686999999999998"/>
    <n v="50255813.1102008"/>
    <x v="0"/>
  </r>
  <r>
    <x v="135"/>
    <s v="AIREMISSION"/>
    <s v="CO2"/>
    <s v="MLN_TONNE"/>
    <s v="A"/>
    <n v="2010"/>
    <n v="406.74"/>
    <m/>
    <n v="54"/>
    <n v="62.218000000000004"/>
    <n v="50979432.362227701"/>
    <x v="0"/>
  </r>
  <r>
    <x v="135"/>
    <s v="AIREMISSION"/>
    <s v="CO2"/>
    <s v="TONNE_CAP"/>
    <s v="A"/>
    <n v="2010"/>
    <n v="8.01"/>
    <m/>
    <n v="54"/>
    <n v="62.218000000000004"/>
    <n v="50979432.362227701"/>
    <x v="0"/>
  </r>
  <r>
    <x v="135"/>
    <s v="AIREMISSION"/>
    <s v="CO2"/>
    <s v="MLN_TONNE"/>
    <s v="A"/>
    <n v="2011"/>
    <n v="394.55"/>
    <m/>
    <n v="55"/>
    <n v="62.746000000000002"/>
    <n v="51729345.357815899"/>
    <x v="0"/>
  </r>
  <r>
    <x v="135"/>
    <s v="AIREMISSION"/>
    <s v="CO2"/>
    <s v="TONNE_CAP"/>
    <s v="A"/>
    <n v="2011"/>
    <n v="7.65"/>
    <m/>
    <n v="55"/>
    <n v="62.746000000000002"/>
    <n v="51729345.357815899"/>
    <x v="0"/>
  </r>
  <r>
    <x v="135"/>
    <s v="AIREMISSION"/>
    <s v="CO2"/>
    <s v="MLN_TONNE"/>
    <s v="A"/>
    <n v="2012"/>
    <n v="407.69"/>
    <m/>
    <n v="56"/>
    <n v="63.271999999999998"/>
    <n v="52506515.077233501"/>
    <x v="0"/>
  </r>
  <r>
    <x v="135"/>
    <s v="AIREMISSION"/>
    <s v="CO2"/>
    <s v="TONNE_CAP"/>
    <s v="A"/>
    <n v="2012"/>
    <n v="7.79"/>
    <m/>
    <n v="56"/>
    <n v="63.271999999999998"/>
    <n v="52506515.077233501"/>
    <x v="0"/>
  </r>
  <r>
    <x v="135"/>
    <s v="AIREMISSION"/>
    <s v="CO2"/>
    <s v="MLN_TONNE"/>
    <s v="A"/>
    <n v="2013"/>
    <n v="423.32"/>
    <m/>
    <n v="57"/>
    <n v="63.787999999999997"/>
    <n v="53311955.610082299"/>
    <x v="0"/>
  </r>
  <r>
    <x v="135"/>
    <s v="AIREMISSION"/>
    <s v="CO2"/>
    <s v="TONNE_CAP"/>
    <s v="A"/>
    <n v="2013"/>
    <n v="7.96"/>
    <m/>
    <n v="57"/>
    <n v="63.787999999999997"/>
    <n v="53311955.610082299"/>
    <x v="0"/>
  </r>
  <r>
    <x v="135"/>
    <s v="AIREMISSION"/>
    <s v="CO2"/>
    <s v="MLN_TONNE"/>
    <s v="A"/>
    <n v="2014"/>
    <n v="437.37"/>
    <m/>
    <n v="58"/>
    <n v="64.298000000000002"/>
    <n v="54146734.739161998"/>
    <x v="0"/>
  </r>
  <r>
    <x v="135"/>
    <s v="AIREMISSION"/>
    <s v="CO2"/>
    <s v="TONNE_CAP"/>
    <s v="A"/>
    <n v="2014"/>
    <n v="8.1"/>
    <m/>
    <n v="58"/>
    <n v="64.298000000000002"/>
    <n v="54146734.739161998"/>
    <x v="0"/>
  </r>
  <r>
    <x v="136"/>
    <s v="AIREMISSION"/>
    <s v="CO2"/>
    <s v="MLN_TONNE"/>
    <s v="A"/>
    <n v="1971"/>
    <n v="3.37"/>
    <m/>
    <n v="15"/>
    <n v="31.241"/>
    <n v="4317748"/>
    <x v="0"/>
  </r>
  <r>
    <x v="136"/>
    <s v="AIREMISSION"/>
    <s v="CO2"/>
    <s v="TONNE_CAP"/>
    <s v="A"/>
    <n v="1971"/>
    <n v="0.78"/>
    <m/>
    <n v="15"/>
    <n v="31.241"/>
    <n v="4317748"/>
    <x v="0"/>
  </r>
  <r>
    <x v="136"/>
    <s v="AIREMISSION"/>
    <s v="CO2"/>
    <s v="MLN_TONNE"/>
    <s v="A"/>
    <n v="1972"/>
    <n v="3.78"/>
    <m/>
    <n v="16"/>
    <n v="32.146000000000001"/>
    <n v="4469895"/>
    <x v="0"/>
  </r>
  <r>
    <x v="136"/>
    <s v="AIREMISSION"/>
    <s v="CO2"/>
    <s v="TONNE_CAP"/>
    <s v="A"/>
    <n v="1972"/>
    <n v="0.84"/>
    <m/>
    <n v="16"/>
    <n v="32.146000000000001"/>
    <n v="4469895"/>
    <x v="0"/>
  </r>
  <r>
    <x v="136"/>
    <s v="AIREMISSION"/>
    <s v="CO2"/>
    <s v="MLN_TONNE"/>
    <s v="A"/>
    <n v="1973"/>
    <n v="4.13"/>
    <m/>
    <n v="17"/>
    <n v="33.061"/>
    <n v="4629402"/>
    <x v="0"/>
  </r>
  <r>
    <x v="136"/>
    <s v="AIREMISSION"/>
    <s v="CO2"/>
    <s v="TONNE_CAP"/>
    <s v="A"/>
    <n v="1973"/>
    <n v="0.89"/>
    <m/>
    <n v="17"/>
    <n v="33.061"/>
    <n v="4629402"/>
    <x v="0"/>
  </r>
  <r>
    <x v="136"/>
    <s v="AIREMISSION"/>
    <s v="CO2"/>
    <s v="MLN_TONNE"/>
    <s v="A"/>
    <n v="1974"/>
    <n v="4.13"/>
    <m/>
    <n v="18"/>
    <n v="33.991999999999997"/>
    <n v="4794754"/>
    <x v="0"/>
  </r>
  <r>
    <x v="136"/>
    <s v="AIREMISSION"/>
    <s v="CO2"/>
    <s v="TONNE_CAP"/>
    <s v="A"/>
    <n v="1974"/>
    <n v="0.86"/>
    <m/>
    <n v="18"/>
    <n v="33.991999999999997"/>
    <n v="4794754"/>
    <x v="0"/>
  </r>
  <r>
    <x v="136"/>
    <s v="AIREMISSION"/>
    <s v="CO2"/>
    <s v="MLN_TONNE"/>
    <s v="A"/>
    <n v="1975"/>
    <n v="4.33"/>
    <m/>
    <n v="19"/>
    <n v="34.933999999999997"/>
    <n v="4964831"/>
    <x v="0"/>
  </r>
  <r>
    <x v="136"/>
    <s v="AIREMISSION"/>
    <s v="CO2"/>
    <s v="TONNE_CAP"/>
    <s v="A"/>
    <n v="1975"/>
    <n v="0.87"/>
    <m/>
    <n v="19"/>
    <n v="34.933999999999997"/>
    <n v="4964831"/>
    <x v="0"/>
  </r>
  <r>
    <x v="136"/>
    <s v="AIREMISSION"/>
    <s v="CO2"/>
    <s v="MLN_TONNE"/>
    <s v="A"/>
    <n v="1976"/>
    <n v="4.3099999999999996"/>
    <m/>
    <n v="20"/>
    <n v="35.89"/>
    <n v="5139030"/>
    <x v="0"/>
  </r>
  <r>
    <x v="136"/>
    <s v="AIREMISSION"/>
    <s v="CO2"/>
    <s v="TONNE_CAP"/>
    <s v="A"/>
    <n v="1976"/>
    <n v="0.83"/>
    <m/>
    <n v="20"/>
    <n v="35.89"/>
    <n v="5139030"/>
    <x v="0"/>
  </r>
  <r>
    <x v="136"/>
    <s v="AIREMISSION"/>
    <s v="CO2"/>
    <s v="MLN_TONNE"/>
    <s v="A"/>
    <n v="1977"/>
    <n v="3.8"/>
    <m/>
    <n v="21"/>
    <n v="36.854999999999997"/>
    <n v="5317631"/>
    <x v="0"/>
  </r>
  <r>
    <x v="136"/>
    <s v="AIREMISSION"/>
    <s v="CO2"/>
    <s v="TONNE_CAP"/>
    <s v="A"/>
    <n v="1977"/>
    <n v="0.71"/>
    <m/>
    <n v="21"/>
    <n v="36.854999999999997"/>
    <n v="5317631"/>
    <x v="0"/>
  </r>
  <r>
    <x v="136"/>
    <s v="AIREMISSION"/>
    <s v="CO2"/>
    <s v="MLN_TONNE"/>
    <s v="A"/>
    <n v="1978"/>
    <n v="3.63"/>
    <m/>
    <n v="22"/>
    <n v="37.832000000000001"/>
    <n v="5501445"/>
    <x v="0"/>
  </r>
  <r>
    <x v="136"/>
    <s v="AIREMISSION"/>
    <s v="CO2"/>
    <s v="TONNE_CAP"/>
    <s v="A"/>
    <n v="1978"/>
    <n v="0.66"/>
    <m/>
    <n v="22"/>
    <n v="37.832000000000001"/>
    <n v="5501445"/>
    <x v="0"/>
  </r>
  <r>
    <x v="136"/>
    <s v="AIREMISSION"/>
    <s v="CO2"/>
    <s v="MLN_TONNE"/>
    <s v="A"/>
    <n v="1979"/>
    <n v="3.24"/>
    <m/>
    <n v="23"/>
    <n v="38.817999999999998"/>
    <n v="5691749"/>
    <x v="0"/>
  </r>
  <r>
    <x v="136"/>
    <s v="AIREMISSION"/>
    <s v="CO2"/>
    <s v="TONNE_CAP"/>
    <s v="A"/>
    <n v="1979"/>
    <n v="0.56999999999999995"/>
    <m/>
    <n v="23"/>
    <n v="38.817999999999998"/>
    <n v="5691749"/>
    <x v="0"/>
  </r>
  <r>
    <x v="136"/>
    <s v="AIREMISSION"/>
    <s v="CO2"/>
    <s v="MLN_TONNE"/>
    <s v="A"/>
    <n v="1980"/>
    <n v="3.28"/>
    <m/>
    <n v="24"/>
    <n v="39.814999999999998"/>
    <n v="5889230"/>
    <x v="0"/>
  </r>
  <r>
    <x v="136"/>
    <s v="AIREMISSION"/>
    <s v="CO2"/>
    <s v="TONNE_CAP"/>
    <s v="A"/>
    <n v="1980"/>
    <n v="0.55000000000000004"/>
    <m/>
    <n v="24"/>
    <n v="39.814999999999998"/>
    <n v="5889230"/>
    <x v="0"/>
  </r>
  <r>
    <x v="136"/>
    <s v="AIREMISSION"/>
    <s v="CO2"/>
    <s v="MLN_TONNE"/>
    <s v="A"/>
    <n v="1981"/>
    <n v="2.96"/>
    <m/>
    <n v="25"/>
    <n v="39.853999999999999"/>
    <n v="6094206"/>
    <x v="0"/>
  </r>
  <r>
    <x v="136"/>
    <s v="AIREMISSION"/>
    <s v="CO2"/>
    <s v="TONNE_CAP"/>
    <s v="A"/>
    <n v="1981"/>
    <n v="0.48"/>
    <m/>
    <n v="25"/>
    <n v="39.853999999999999"/>
    <n v="6094206"/>
    <x v="0"/>
  </r>
  <r>
    <x v="136"/>
    <s v="AIREMISSION"/>
    <s v="CO2"/>
    <s v="MLN_TONNE"/>
    <s v="A"/>
    <n v="1982"/>
    <n v="2.84"/>
    <m/>
    <n v="26"/>
    <n v="39.805"/>
    <n v="6305709"/>
    <x v="0"/>
  </r>
  <r>
    <x v="136"/>
    <s v="AIREMISSION"/>
    <s v="CO2"/>
    <s v="TONNE_CAP"/>
    <s v="A"/>
    <n v="1982"/>
    <n v="0.45"/>
    <m/>
    <n v="26"/>
    <n v="39.805"/>
    <n v="6305709"/>
    <x v="0"/>
  </r>
  <r>
    <x v="136"/>
    <s v="AIREMISSION"/>
    <s v="CO2"/>
    <s v="MLN_TONNE"/>
    <s v="A"/>
    <n v="1983"/>
    <n v="2.72"/>
    <m/>
    <n v="27"/>
    <n v="39.755000000000003"/>
    <n v="6521542"/>
    <x v="0"/>
  </r>
  <r>
    <x v="136"/>
    <s v="AIREMISSION"/>
    <s v="CO2"/>
    <s v="TONNE_CAP"/>
    <s v="A"/>
    <n v="1983"/>
    <n v="0.41"/>
    <m/>
    <n v="27"/>
    <n v="39.755000000000003"/>
    <n v="6521542"/>
    <x v="0"/>
  </r>
  <r>
    <x v="136"/>
    <s v="AIREMISSION"/>
    <s v="CO2"/>
    <s v="MLN_TONNE"/>
    <s v="A"/>
    <n v="1984"/>
    <n v="2.74"/>
    <m/>
    <n v="28"/>
    <n v="39.704999999999998"/>
    <n v="6738765"/>
    <x v="0"/>
  </r>
  <r>
    <x v="136"/>
    <s v="AIREMISSION"/>
    <s v="CO2"/>
    <s v="TONNE_CAP"/>
    <s v="A"/>
    <n v="1984"/>
    <n v="0.4"/>
    <m/>
    <n v="28"/>
    <n v="39.704999999999998"/>
    <n v="6738765"/>
    <x v="0"/>
  </r>
  <r>
    <x v="136"/>
    <s v="AIREMISSION"/>
    <s v="CO2"/>
    <s v="MLN_TONNE"/>
    <s v="A"/>
    <n v="1985"/>
    <n v="2.7"/>
    <m/>
    <n v="29"/>
    <n v="39.655000000000001"/>
    <n v="6955212"/>
    <x v="0"/>
  </r>
  <r>
    <x v="136"/>
    <s v="AIREMISSION"/>
    <s v="CO2"/>
    <s v="TONNE_CAP"/>
    <s v="A"/>
    <n v="1985"/>
    <n v="0.38"/>
    <m/>
    <n v="29"/>
    <n v="39.655000000000001"/>
    <n v="6955212"/>
    <x v="0"/>
  </r>
  <r>
    <x v="136"/>
    <s v="AIREMISSION"/>
    <s v="CO2"/>
    <s v="MLN_TONNE"/>
    <s v="A"/>
    <n v="1986"/>
    <n v="2.78"/>
    <m/>
    <n v="30"/>
    <n v="39.606000000000002"/>
    <n v="7170656"/>
    <x v="0"/>
  </r>
  <r>
    <x v="136"/>
    <s v="AIREMISSION"/>
    <s v="CO2"/>
    <s v="TONNE_CAP"/>
    <s v="A"/>
    <n v="1986"/>
    <n v="0.38"/>
    <m/>
    <n v="30"/>
    <n v="39.606000000000002"/>
    <n v="7170656"/>
    <x v="0"/>
  </r>
  <r>
    <x v="136"/>
    <s v="AIREMISSION"/>
    <s v="CO2"/>
    <s v="MLN_TONNE"/>
    <s v="A"/>
    <n v="1987"/>
    <n v="2.71"/>
    <m/>
    <n v="31"/>
    <n v="39.555999999999997"/>
    <n v="7385686"/>
    <x v="0"/>
  </r>
  <r>
    <x v="136"/>
    <s v="AIREMISSION"/>
    <s v="CO2"/>
    <s v="TONNE_CAP"/>
    <s v="A"/>
    <n v="1987"/>
    <n v="0.36"/>
    <m/>
    <n v="31"/>
    <n v="39.555999999999997"/>
    <n v="7385686"/>
    <x v="0"/>
  </r>
  <r>
    <x v="136"/>
    <s v="AIREMISSION"/>
    <s v="CO2"/>
    <s v="MLN_TONNE"/>
    <s v="A"/>
    <n v="1988"/>
    <n v="3.02"/>
    <m/>
    <n v="32"/>
    <n v="39.506"/>
    <n v="7600072"/>
    <x v="0"/>
  </r>
  <r>
    <x v="136"/>
    <s v="AIREMISSION"/>
    <s v="CO2"/>
    <s v="TONNE_CAP"/>
    <s v="A"/>
    <n v="1988"/>
    <n v="0.39"/>
    <m/>
    <n v="32"/>
    <n v="39.506"/>
    <n v="7600072"/>
    <x v="0"/>
  </r>
  <r>
    <x v="136"/>
    <s v="AIREMISSION"/>
    <s v="CO2"/>
    <s v="MLN_TONNE"/>
    <s v="A"/>
    <n v="1989"/>
    <n v="3.11"/>
    <m/>
    <n v="33"/>
    <n v="39.456000000000003"/>
    <n v="7813808"/>
    <x v="0"/>
  </r>
  <r>
    <x v="136"/>
    <s v="AIREMISSION"/>
    <s v="CO2"/>
    <s v="TONNE_CAP"/>
    <s v="A"/>
    <n v="1989"/>
    <n v="0.39"/>
    <m/>
    <n v="33"/>
    <n v="39.456000000000003"/>
    <n v="7813808"/>
    <x v="0"/>
  </r>
  <r>
    <x v="136"/>
    <s v="AIREMISSION"/>
    <s v="CO2"/>
    <s v="MLN_TONNE"/>
    <s v="A"/>
    <n v="1990"/>
    <n v="2.56"/>
    <m/>
    <n v="34"/>
    <n v="39.406999999999996"/>
    <n v="8027253"/>
    <x v="0"/>
  </r>
  <r>
    <x v="136"/>
    <s v="AIREMISSION"/>
    <s v="CO2"/>
    <s v="TONNE_CAP"/>
    <s v="A"/>
    <n v="1990"/>
    <n v="0.31"/>
    <m/>
    <n v="34"/>
    <n v="39.406999999999996"/>
    <n v="8027253"/>
    <x v="0"/>
  </r>
  <r>
    <x v="136"/>
    <s v="AIREMISSION"/>
    <s v="CO2"/>
    <s v="MLN_TONNE"/>
    <s v="A"/>
    <n v="1991"/>
    <n v="2.73"/>
    <m/>
    <n v="35"/>
    <n v="38.988999999999997"/>
    <n v="8239732"/>
    <x v="0"/>
  </r>
  <r>
    <x v="136"/>
    <s v="AIREMISSION"/>
    <s v="CO2"/>
    <s v="TONNE_CAP"/>
    <s v="A"/>
    <n v="1991"/>
    <n v="0.33"/>
    <m/>
    <n v="35"/>
    <n v="38.988999999999997"/>
    <n v="8239732"/>
    <x v="0"/>
  </r>
  <r>
    <x v="136"/>
    <s v="AIREMISSION"/>
    <s v="CO2"/>
    <s v="MLN_TONNE"/>
    <s v="A"/>
    <n v="1992"/>
    <n v="2.71"/>
    <m/>
    <n v="36"/>
    <n v="38.514000000000003"/>
    <n v="8452275"/>
    <x v="0"/>
  </r>
  <r>
    <x v="136"/>
    <s v="AIREMISSION"/>
    <s v="CO2"/>
    <s v="TONNE_CAP"/>
    <s v="A"/>
    <n v="1992"/>
    <n v="0.32"/>
    <m/>
    <n v="36"/>
    <n v="38.514000000000003"/>
    <n v="8452275"/>
    <x v="0"/>
  </r>
  <r>
    <x v="136"/>
    <s v="AIREMISSION"/>
    <s v="CO2"/>
    <s v="MLN_TONNE"/>
    <s v="A"/>
    <n v="1993"/>
    <n v="2.37"/>
    <m/>
    <n v="37"/>
    <n v="38.042000000000002"/>
    <n v="8669168"/>
    <x v="0"/>
  </r>
  <r>
    <x v="136"/>
    <s v="AIREMISSION"/>
    <s v="CO2"/>
    <s v="TONNE_CAP"/>
    <s v="A"/>
    <n v="1993"/>
    <n v="0.27"/>
    <m/>
    <n v="37"/>
    <n v="38.042000000000002"/>
    <n v="8669168"/>
    <x v="0"/>
  </r>
  <r>
    <x v="136"/>
    <s v="AIREMISSION"/>
    <s v="CO2"/>
    <s v="MLN_TONNE"/>
    <s v="A"/>
    <n v="1994"/>
    <n v="2.0299999999999998"/>
    <m/>
    <n v="38"/>
    <n v="37.572000000000003"/>
    <n v="8896109"/>
    <x v="0"/>
  </r>
  <r>
    <x v="136"/>
    <s v="AIREMISSION"/>
    <s v="CO2"/>
    <s v="TONNE_CAP"/>
    <s v="A"/>
    <n v="1994"/>
    <n v="0.23"/>
    <m/>
    <n v="38"/>
    <n v="37.572000000000003"/>
    <n v="8896109"/>
    <x v="0"/>
  </r>
  <r>
    <x v="136"/>
    <s v="AIREMISSION"/>
    <s v="CO2"/>
    <s v="MLN_TONNE"/>
    <s v="A"/>
    <n v="1995"/>
    <n v="2"/>
    <m/>
    <n v="39"/>
    <n v="37.103999999999999"/>
    <n v="9137077"/>
    <x v="0"/>
  </r>
  <r>
    <x v="136"/>
    <s v="AIREMISSION"/>
    <s v="CO2"/>
    <s v="TONNE_CAP"/>
    <s v="A"/>
    <n v="1995"/>
    <n v="0.22"/>
    <m/>
    <n v="39"/>
    <n v="37.103999999999999"/>
    <n v="9137077"/>
    <x v="0"/>
  </r>
  <r>
    <x v="136"/>
    <s v="AIREMISSION"/>
    <s v="CO2"/>
    <s v="MLN_TONNE"/>
    <s v="A"/>
    <n v="1996"/>
    <n v="1.62"/>
    <m/>
    <n v="40"/>
    <n v="36.637999999999998"/>
    <n v="9394304"/>
    <x v="0"/>
  </r>
  <r>
    <x v="136"/>
    <s v="AIREMISSION"/>
    <s v="CO2"/>
    <s v="TONNE_CAP"/>
    <s v="A"/>
    <n v="1996"/>
    <n v="0.17"/>
    <m/>
    <n v="40"/>
    <n v="36.637999999999998"/>
    <n v="9394304"/>
    <x v="0"/>
  </r>
  <r>
    <x v="136"/>
    <s v="AIREMISSION"/>
    <s v="CO2"/>
    <s v="MLN_TONNE"/>
    <s v="A"/>
    <n v="1997"/>
    <n v="2.13"/>
    <m/>
    <n v="41"/>
    <n v="36.176000000000002"/>
    <n v="9666578"/>
    <x v="0"/>
  </r>
  <r>
    <x v="136"/>
    <s v="AIREMISSION"/>
    <s v="CO2"/>
    <s v="TONNE_CAP"/>
    <s v="A"/>
    <n v="1997"/>
    <n v="0.22"/>
    <m/>
    <n v="41"/>
    <n v="36.176000000000002"/>
    <n v="9666578"/>
    <x v="0"/>
  </r>
  <r>
    <x v="136"/>
    <s v="AIREMISSION"/>
    <s v="CO2"/>
    <s v="MLN_TONNE"/>
    <s v="A"/>
    <n v="1998"/>
    <n v="2.0299999999999998"/>
    <m/>
    <n v="42"/>
    <n v="35.716000000000001"/>
    <n v="9950224"/>
    <x v="0"/>
  </r>
  <r>
    <x v="136"/>
    <s v="AIREMISSION"/>
    <s v="CO2"/>
    <s v="TONNE_CAP"/>
    <s v="A"/>
    <n v="1998"/>
    <n v="0.2"/>
    <m/>
    <n v="42"/>
    <n v="35.716000000000001"/>
    <n v="9950224"/>
    <x v="0"/>
  </r>
  <r>
    <x v="136"/>
    <s v="AIREMISSION"/>
    <s v="CO2"/>
    <s v="MLN_TONNE"/>
    <s v="A"/>
    <n v="1999"/>
    <n v="1.64"/>
    <m/>
    <n v="43"/>
    <n v="35.258000000000003"/>
    <n v="10239714"/>
    <x v="0"/>
  </r>
  <r>
    <x v="136"/>
    <s v="AIREMISSION"/>
    <s v="CO2"/>
    <s v="TONNE_CAP"/>
    <s v="A"/>
    <n v="1999"/>
    <n v="0.16"/>
    <m/>
    <n v="43"/>
    <n v="35.258000000000003"/>
    <n v="10239714"/>
    <x v="0"/>
  </r>
  <r>
    <x v="136"/>
    <s v="AIREMISSION"/>
    <s v="CO2"/>
    <s v="MLN_TONNE"/>
    <s v="A"/>
    <n v="2000"/>
    <n v="1.65"/>
    <m/>
    <n v="44"/>
    <n v="34.802"/>
    <n v="10531221"/>
    <x v="0"/>
  </r>
  <r>
    <x v="136"/>
    <s v="AIREMISSION"/>
    <s v="CO2"/>
    <s v="TONNE_CAP"/>
    <s v="A"/>
    <n v="2000"/>
    <n v="0.16"/>
    <m/>
    <n v="44"/>
    <n v="34.802"/>
    <n v="10531221"/>
    <x v="0"/>
  </r>
  <r>
    <x v="136"/>
    <s v="AIREMISSION"/>
    <s v="CO2"/>
    <s v="MLN_TONNE"/>
    <s v="A"/>
    <n v="2001"/>
    <n v="1.75"/>
    <m/>
    <n v="45"/>
    <n v="34.957999999999998"/>
    <n v="10824125"/>
    <x v="0"/>
  </r>
  <r>
    <x v="136"/>
    <s v="AIREMISSION"/>
    <s v="CO2"/>
    <s v="TONNE_CAP"/>
    <s v="A"/>
    <n v="2001"/>
    <n v="0.16"/>
    <m/>
    <n v="45"/>
    <n v="34.957999999999998"/>
    <n v="10824125"/>
    <x v="0"/>
  </r>
  <r>
    <x v="136"/>
    <s v="AIREMISSION"/>
    <s v="CO2"/>
    <s v="MLN_TONNE"/>
    <s v="A"/>
    <n v="2002"/>
    <n v="1.83"/>
    <m/>
    <n v="46"/>
    <n v="35.369"/>
    <n v="11120409"/>
    <x v="0"/>
  </r>
  <r>
    <x v="136"/>
    <s v="AIREMISSION"/>
    <s v="CO2"/>
    <s v="TONNE_CAP"/>
    <s v="A"/>
    <n v="2002"/>
    <n v="0.16"/>
    <m/>
    <n v="46"/>
    <n v="35.369"/>
    <n v="11120409"/>
    <x v="0"/>
  </r>
  <r>
    <x v="136"/>
    <s v="AIREMISSION"/>
    <s v="CO2"/>
    <s v="MLN_TONNE"/>
    <s v="A"/>
    <n v="2003"/>
    <n v="1.94"/>
    <m/>
    <n v="47"/>
    <n v="35.780999999999999"/>
    <n v="11421984"/>
    <x v="0"/>
  </r>
  <r>
    <x v="136"/>
    <s v="AIREMISSION"/>
    <s v="CO2"/>
    <s v="TONNE_CAP"/>
    <s v="A"/>
    <n v="2003"/>
    <n v="0.17"/>
    <m/>
    <n v="47"/>
    <n v="35.780999999999999"/>
    <n v="11421984"/>
    <x v="0"/>
  </r>
  <r>
    <x v="136"/>
    <s v="AIREMISSION"/>
    <s v="CO2"/>
    <s v="MLN_TONNE"/>
    <s v="A"/>
    <n v="2004"/>
    <n v="1.95"/>
    <m/>
    <n v="48"/>
    <n v="36.195999999999998"/>
    <n v="11731746"/>
    <x v="0"/>
  </r>
  <r>
    <x v="136"/>
    <s v="AIREMISSION"/>
    <s v="CO2"/>
    <s v="TONNE_CAP"/>
    <s v="A"/>
    <n v="2004"/>
    <n v="0.17"/>
    <m/>
    <n v="48"/>
    <n v="36.195999999999998"/>
    <n v="11731746"/>
    <x v="0"/>
  </r>
  <r>
    <x v="136"/>
    <s v="AIREMISSION"/>
    <s v="CO2"/>
    <s v="MLN_TONNE"/>
    <s v="A"/>
    <n v="2005"/>
    <n v="2.12"/>
    <m/>
    <n v="49"/>
    <n v="36.612000000000002"/>
    <n v="12052156"/>
    <x v="0"/>
  </r>
  <r>
    <x v="136"/>
    <s v="AIREMISSION"/>
    <s v="CO2"/>
    <s v="TONNE_CAP"/>
    <s v="A"/>
    <n v="2005"/>
    <n v="0.18"/>
    <m/>
    <n v="49"/>
    <n v="36.612000000000002"/>
    <n v="12052156"/>
    <x v="0"/>
  </r>
  <r>
    <x v="136"/>
    <s v="AIREMISSION"/>
    <s v="CO2"/>
    <s v="MLN_TONNE"/>
    <s v="A"/>
    <n v="2006"/>
    <n v="1.96"/>
    <m/>
    <n v="50"/>
    <n v="37.030999999999999"/>
    <n v="12383446"/>
    <x v="0"/>
  </r>
  <r>
    <x v="136"/>
    <s v="AIREMISSION"/>
    <s v="CO2"/>
    <s v="TONNE_CAP"/>
    <s v="A"/>
    <n v="2006"/>
    <n v="0.16"/>
    <m/>
    <n v="50"/>
    <n v="37.030999999999999"/>
    <n v="12383446"/>
    <x v="0"/>
  </r>
  <r>
    <x v="136"/>
    <s v="AIREMISSION"/>
    <s v="CO2"/>
    <s v="MLN_TONNE"/>
    <s v="A"/>
    <n v="2007"/>
    <n v="1.33"/>
    <m/>
    <n v="51"/>
    <n v="37.451999999999998"/>
    <n v="12725974"/>
    <x v="0"/>
  </r>
  <r>
    <x v="136"/>
    <s v="AIREMISSION"/>
    <s v="CO2"/>
    <s v="TONNE_CAP"/>
    <s v="A"/>
    <n v="2007"/>
    <n v="0.1"/>
    <m/>
    <n v="51"/>
    <n v="37.451999999999998"/>
    <n v="12725974"/>
    <x v="0"/>
  </r>
  <r>
    <x v="136"/>
    <s v="AIREMISSION"/>
    <s v="CO2"/>
    <s v="MLN_TONNE"/>
    <s v="A"/>
    <n v="2008"/>
    <n v="1.51"/>
    <m/>
    <n v="52"/>
    <n v="37.875"/>
    <n v="13082517"/>
    <x v="0"/>
  </r>
  <r>
    <x v="136"/>
    <s v="AIREMISSION"/>
    <s v="CO2"/>
    <s v="TONNE_CAP"/>
    <s v="A"/>
    <n v="2008"/>
    <n v="0.11"/>
    <m/>
    <n v="52"/>
    <n v="37.875"/>
    <n v="13082517"/>
    <x v="0"/>
  </r>
  <r>
    <x v="136"/>
    <s v="AIREMISSION"/>
    <s v="CO2"/>
    <s v="MLN_TONNE"/>
    <s v="A"/>
    <n v="2009"/>
    <n v="1.57"/>
    <m/>
    <n v="53"/>
    <n v="38.298999999999999"/>
    <n v="13456417"/>
    <x v="0"/>
  </r>
  <r>
    <x v="136"/>
    <s v="AIREMISSION"/>
    <s v="CO2"/>
    <s v="TONNE_CAP"/>
    <s v="A"/>
    <n v="2009"/>
    <n v="0.12"/>
    <m/>
    <n v="53"/>
    <n v="38.298999999999999"/>
    <n v="13456417"/>
    <x v="0"/>
  </r>
  <r>
    <x v="136"/>
    <s v="AIREMISSION"/>
    <s v="CO2"/>
    <s v="MLN_TONNE"/>
    <s v="A"/>
    <n v="2010"/>
    <n v="1.64"/>
    <m/>
    <n v="54"/>
    <n v="38.725000000000001"/>
    <n v="13850033"/>
    <x v="0"/>
  </r>
  <r>
    <x v="136"/>
    <s v="AIREMISSION"/>
    <s v="CO2"/>
    <s v="TONNE_CAP"/>
    <s v="A"/>
    <n v="2010"/>
    <n v="0.12"/>
    <m/>
    <n v="54"/>
    <n v="38.725000000000001"/>
    <n v="13850033"/>
    <x v="0"/>
  </r>
  <r>
    <x v="136"/>
    <s v="AIREMISSION"/>
    <s v="CO2"/>
    <s v="MLN_TONNE"/>
    <s v="A"/>
    <n v="2011"/>
    <n v="1.98"/>
    <m/>
    <n v="55"/>
    <n v="39.152999999999999"/>
    <n v="14264756"/>
    <x v="0"/>
  </r>
  <r>
    <x v="136"/>
    <s v="AIREMISSION"/>
    <s v="CO2"/>
    <s v="TONNE_CAP"/>
    <s v="A"/>
    <n v="2011"/>
    <n v="0.14000000000000001"/>
    <m/>
    <n v="55"/>
    <n v="39.152999999999999"/>
    <n v="14264756"/>
    <x v="0"/>
  </r>
  <r>
    <x v="136"/>
    <s v="AIREMISSION"/>
    <s v="CO2"/>
    <s v="MLN_TONNE"/>
    <s v="A"/>
    <n v="2012"/>
    <n v="2.72"/>
    <m/>
    <n v="56"/>
    <n v="39.587000000000003"/>
    <n v="14699937"/>
    <x v="0"/>
  </r>
  <r>
    <x v="136"/>
    <s v="AIREMISSION"/>
    <s v="CO2"/>
    <s v="TONNE_CAP"/>
    <s v="A"/>
    <n v="2012"/>
    <n v="0.18"/>
    <m/>
    <n v="56"/>
    <n v="39.587000000000003"/>
    <n v="14699937"/>
    <x v="0"/>
  </r>
  <r>
    <x v="136"/>
    <s v="AIREMISSION"/>
    <s v="CO2"/>
    <s v="MLN_TONNE"/>
    <s v="A"/>
    <n v="2013"/>
    <n v="2.85"/>
    <m/>
    <n v="57"/>
    <n v="40.027000000000001"/>
    <n v="15153210"/>
    <x v="0"/>
  </r>
  <r>
    <x v="136"/>
    <s v="AIREMISSION"/>
    <s v="CO2"/>
    <s v="TONNE_CAP"/>
    <s v="A"/>
    <n v="2013"/>
    <n v="0.19"/>
    <m/>
    <n v="57"/>
    <n v="40.027000000000001"/>
    <n v="15153210"/>
    <x v="0"/>
  </r>
  <r>
    <x v="136"/>
    <s v="AIREMISSION"/>
    <s v="CO2"/>
    <s v="MLN_TONNE"/>
    <s v="A"/>
    <n v="2014"/>
    <n v="3.19"/>
    <m/>
    <n v="58"/>
    <n v="40.472000000000001"/>
    <n v="15620974"/>
    <x v="0"/>
  </r>
  <r>
    <x v="136"/>
    <s v="AIREMISSION"/>
    <s v="CO2"/>
    <s v="TONNE_CAP"/>
    <s v="A"/>
    <n v="2014"/>
    <n v="0.2"/>
    <m/>
    <n v="58"/>
    <n v="40.472000000000001"/>
    <n v="15620974"/>
    <x v="0"/>
  </r>
  <r>
    <x v="137"/>
    <s v="AIREMISSION"/>
    <s v="CO2"/>
    <s v="MLN_TONNE"/>
    <s v="A"/>
    <n v="1971"/>
    <n v="7.25"/>
    <m/>
    <n v="15"/>
    <n v="17.855"/>
    <n v="5351195"/>
    <x v="0"/>
  </r>
  <r>
    <x v="137"/>
    <s v="AIREMISSION"/>
    <s v="CO2"/>
    <s v="TONNE_CAP"/>
    <s v="A"/>
    <n v="1971"/>
    <n v="1.35"/>
    <m/>
    <n v="15"/>
    <n v="17.855"/>
    <n v="5351195"/>
    <x v="0"/>
  </r>
  <r>
    <x v="137"/>
    <s v="AIREMISSION"/>
    <s v="CO2"/>
    <s v="MLN_TONNE"/>
    <s v="A"/>
    <n v="1972"/>
    <n v="6.87"/>
    <m/>
    <n v="16"/>
    <n v="18.36"/>
    <n v="5535874"/>
    <x v="0"/>
  </r>
  <r>
    <x v="137"/>
    <s v="AIREMISSION"/>
    <s v="CO2"/>
    <s v="TONNE_CAP"/>
    <s v="A"/>
    <n v="1972"/>
    <n v="1.23"/>
    <m/>
    <n v="16"/>
    <n v="18.36"/>
    <n v="5535874"/>
    <x v="0"/>
  </r>
  <r>
    <x v="137"/>
    <s v="AIREMISSION"/>
    <s v="CO2"/>
    <s v="MLN_TONNE"/>
    <s v="A"/>
    <n v="1973"/>
    <n v="8.01"/>
    <m/>
    <n v="17"/>
    <n v="18.873999999999999"/>
    <n v="5727044"/>
    <x v="0"/>
  </r>
  <r>
    <x v="137"/>
    <s v="AIREMISSION"/>
    <s v="CO2"/>
    <s v="TONNE_CAP"/>
    <s v="A"/>
    <n v="1973"/>
    <n v="1.39"/>
    <m/>
    <n v="17"/>
    <n v="18.873999999999999"/>
    <n v="5727044"/>
    <x v="0"/>
  </r>
  <r>
    <x v="137"/>
    <s v="AIREMISSION"/>
    <s v="CO2"/>
    <s v="MLN_TONNE"/>
    <s v="A"/>
    <n v="1974"/>
    <n v="7.66"/>
    <m/>
    <n v="18"/>
    <n v="19.399999999999999"/>
    <n v="5920943"/>
    <x v="0"/>
  </r>
  <r>
    <x v="137"/>
    <s v="AIREMISSION"/>
    <s v="CO2"/>
    <s v="TONNE_CAP"/>
    <s v="A"/>
    <n v="1974"/>
    <n v="1.28"/>
    <m/>
    <n v="18"/>
    <n v="19.399999999999999"/>
    <n v="5920943"/>
    <x v="0"/>
  </r>
  <r>
    <x v="137"/>
    <s v="AIREMISSION"/>
    <s v="CO2"/>
    <s v="MLN_TONNE"/>
    <s v="A"/>
    <n v="1975"/>
    <n v="7.17"/>
    <m/>
    <n v="19"/>
    <n v="19.873000000000001"/>
    <n v="6115370"/>
    <x v="0"/>
  </r>
  <r>
    <x v="137"/>
    <s v="AIREMISSION"/>
    <s v="CO2"/>
    <s v="TONNE_CAP"/>
    <s v="A"/>
    <n v="1975"/>
    <n v="1.1599999999999999"/>
    <m/>
    <n v="19"/>
    <n v="19.873000000000001"/>
    <n v="6115370"/>
    <x v="0"/>
  </r>
  <r>
    <x v="137"/>
    <s v="AIREMISSION"/>
    <s v="CO2"/>
    <s v="MLN_TONNE"/>
    <s v="A"/>
    <n v="1976"/>
    <n v="7.98"/>
    <m/>
    <n v="20"/>
    <n v="20.356000000000002"/>
    <n v="6308300"/>
    <x v="0"/>
  </r>
  <r>
    <x v="137"/>
    <s v="AIREMISSION"/>
    <s v="CO2"/>
    <s v="TONNE_CAP"/>
    <s v="A"/>
    <n v="1976"/>
    <n v="1.25"/>
    <m/>
    <n v="20"/>
    <n v="20.356000000000002"/>
    <n v="6308300"/>
    <x v="0"/>
  </r>
  <r>
    <x v="137"/>
    <s v="AIREMISSION"/>
    <s v="CO2"/>
    <s v="MLN_TONNE"/>
    <s v="A"/>
    <n v="1977"/>
    <n v="6.91"/>
    <m/>
    <n v="21"/>
    <n v="20.846"/>
    <n v="6501893"/>
    <x v="0"/>
  </r>
  <r>
    <x v="137"/>
    <s v="AIREMISSION"/>
    <s v="CO2"/>
    <s v="TONNE_CAP"/>
    <s v="A"/>
    <n v="1977"/>
    <n v="1.05"/>
    <m/>
    <n v="21"/>
    <n v="20.846"/>
    <n v="6501893"/>
    <x v="0"/>
  </r>
  <r>
    <x v="137"/>
    <s v="AIREMISSION"/>
    <s v="CO2"/>
    <s v="MLN_TONNE"/>
    <s v="A"/>
    <n v="1978"/>
    <n v="7.07"/>
    <m/>
    <n v="22"/>
    <n v="21.344999999999999"/>
    <n v="6703182"/>
    <x v="0"/>
  </r>
  <r>
    <x v="137"/>
    <s v="AIREMISSION"/>
    <s v="CO2"/>
    <s v="TONNE_CAP"/>
    <s v="A"/>
    <n v="1978"/>
    <n v="1.04"/>
    <m/>
    <n v="22"/>
    <n v="21.344999999999999"/>
    <n v="6703182"/>
    <x v="0"/>
  </r>
  <r>
    <x v="137"/>
    <s v="AIREMISSION"/>
    <s v="CO2"/>
    <s v="MLN_TONNE"/>
    <s v="A"/>
    <n v="1979"/>
    <n v="7.02"/>
    <m/>
    <n v="23"/>
    <n v="21.853000000000002"/>
    <n v="6921790"/>
    <x v="0"/>
  </r>
  <r>
    <x v="137"/>
    <s v="AIREMISSION"/>
    <s v="CO2"/>
    <s v="TONNE_CAP"/>
    <s v="A"/>
    <n v="1979"/>
    <n v="1"/>
    <m/>
    <n v="23"/>
    <n v="21.853000000000002"/>
    <n v="6921790"/>
    <x v="0"/>
  </r>
  <r>
    <x v="137"/>
    <s v="AIREMISSION"/>
    <s v="CO2"/>
    <s v="MLN_TONNE"/>
    <s v="A"/>
    <n v="1980"/>
    <n v="7.97"/>
    <m/>
    <n v="24"/>
    <n v="22.370999999999999"/>
    <n v="7164172"/>
    <x v="0"/>
  </r>
  <r>
    <x v="137"/>
    <s v="AIREMISSION"/>
    <s v="CO2"/>
    <s v="TONNE_CAP"/>
    <s v="A"/>
    <n v="1980"/>
    <n v="1.0900000000000001"/>
    <m/>
    <n v="24"/>
    <n v="22.370999999999999"/>
    <n v="7164172"/>
    <x v="0"/>
  </r>
  <r>
    <x v="137"/>
    <s v="AIREMISSION"/>
    <s v="CO2"/>
    <s v="MLN_TONNE"/>
    <s v="A"/>
    <n v="1981"/>
    <n v="7.95"/>
    <m/>
    <n v="25"/>
    <n v="22.895"/>
    <n v="7431940"/>
    <x v="0"/>
  </r>
  <r>
    <x v="137"/>
    <s v="AIREMISSION"/>
    <s v="CO2"/>
    <s v="TONNE_CAP"/>
    <s v="A"/>
    <n v="1981"/>
    <n v="1.05"/>
    <m/>
    <n v="25"/>
    <n v="22.895"/>
    <n v="7431940"/>
    <x v="0"/>
  </r>
  <r>
    <x v="137"/>
    <s v="AIREMISSION"/>
    <s v="CO2"/>
    <s v="MLN_TONNE"/>
    <s v="A"/>
    <n v="1982"/>
    <n v="7.76"/>
    <m/>
    <n v="26"/>
    <n v="23.428999999999998"/>
    <n v="7721536"/>
    <x v="0"/>
  </r>
  <r>
    <x v="137"/>
    <s v="AIREMISSION"/>
    <s v="CO2"/>
    <s v="TONNE_CAP"/>
    <s v="A"/>
    <n v="1982"/>
    <n v="0.99"/>
    <m/>
    <n v="26"/>
    <n v="23.428999999999998"/>
    <n v="7721536"/>
    <x v="0"/>
  </r>
  <r>
    <x v="137"/>
    <s v="AIREMISSION"/>
    <s v="CO2"/>
    <s v="MLN_TONNE"/>
    <s v="A"/>
    <n v="1983"/>
    <n v="8.01"/>
    <m/>
    <n v="27"/>
    <n v="24.068999999999999"/>
    <n v="8027565"/>
    <x v="0"/>
  </r>
  <r>
    <x v="137"/>
    <s v="AIREMISSION"/>
    <s v="CO2"/>
    <s v="TONNE_CAP"/>
    <s v="A"/>
    <n v="1983"/>
    <n v="0.98"/>
    <m/>
    <n v="27"/>
    <n v="24.068999999999999"/>
    <n v="8027565"/>
    <x v="0"/>
  </r>
  <r>
    <x v="137"/>
    <s v="AIREMISSION"/>
    <s v="CO2"/>
    <s v="MLN_TONNE"/>
    <s v="A"/>
    <n v="1984"/>
    <n v="8.3000000000000007"/>
    <m/>
    <n v="28"/>
    <n v="24.736000000000001"/>
    <n v="8342195"/>
    <x v="0"/>
  </r>
  <r>
    <x v="137"/>
    <s v="AIREMISSION"/>
    <s v="CO2"/>
    <s v="TONNE_CAP"/>
    <s v="A"/>
    <n v="1984"/>
    <n v="0.97"/>
    <m/>
    <n v="28"/>
    <n v="24.736000000000001"/>
    <n v="8342195"/>
    <x v="0"/>
  </r>
  <r>
    <x v="137"/>
    <s v="AIREMISSION"/>
    <s v="CO2"/>
    <s v="MLN_TONNE"/>
    <s v="A"/>
    <n v="1985"/>
    <n v="9.73"/>
    <m/>
    <n v="29"/>
    <n v="25.414000000000001"/>
    <n v="8658857"/>
    <x v="0"/>
  </r>
  <r>
    <x v="137"/>
    <s v="AIREMISSION"/>
    <s v="CO2"/>
    <s v="TONNE_CAP"/>
    <s v="A"/>
    <n v="1985"/>
    <n v="1.1000000000000001"/>
    <m/>
    <n v="29"/>
    <n v="25.414000000000001"/>
    <n v="8658857"/>
    <x v="0"/>
  </r>
  <r>
    <x v="137"/>
    <s v="AIREMISSION"/>
    <s v="CO2"/>
    <s v="MLN_TONNE"/>
    <s v="A"/>
    <n v="1986"/>
    <n v="10.93"/>
    <m/>
    <n v="30"/>
    <n v="26.105"/>
    <n v="8976205"/>
    <x v="0"/>
  </r>
  <r>
    <x v="137"/>
    <s v="AIREMISSION"/>
    <s v="CO2"/>
    <s v="TONNE_CAP"/>
    <s v="A"/>
    <n v="1986"/>
    <n v="1.19"/>
    <m/>
    <n v="30"/>
    <n v="26.105"/>
    <n v="8976205"/>
    <x v="0"/>
  </r>
  <r>
    <x v="137"/>
    <s v="AIREMISSION"/>
    <s v="CO2"/>
    <s v="MLN_TONNE"/>
    <s v="A"/>
    <n v="1987"/>
    <n v="14.4"/>
    <m/>
    <n v="31"/>
    <n v="26.809000000000001"/>
    <n v="9293283"/>
    <x v="0"/>
  </r>
  <r>
    <x v="137"/>
    <s v="AIREMISSION"/>
    <s v="CO2"/>
    <s v="TONNE_CAP"/>
    <s v="A"/>
    <n v="1987"/>
    <n v="1.51"/>
    <m/>
    <n v="31"/>
    <n v="26.809000000000001"/>
    <n v="9293283"/>
    <x v="0"/>
  </r>
  <r>
    <x v="137"/>
    <s v="AIREMISSION"/>
    <s v="CO2"/>
    <s v="MLN_TONNE"/>
    <s v="A"/>
    <n v="1988"/>
    <n v="14.03"/>
    <m/>
    <n v="32"/>
    <n v="27.524000000000001"/>
    <n v="9604302"/>
    <x v="0"/>
  </r>
  <r>
    <x v="137"/>
    <s v="AIREMISSION"/>
    <s v="CO2"/>
    <s v="TONNE_CAP"/>
    <s v="A"/>
    <n v="1988"/>
    <n v="1.42"/>
    <m/>
    <n v="32"/>
    <n v="27.524000000000001"/>
    <n v="9604302"/>
    <x v="0"/>
  </r>
  <r>
    <x v="137"/>
    <s v="AIREMISSION"/>
    <s v="CO2"/>
    <s v="MLN_TONNE"/>
    <s v="A"/>
    <n v="1989"/>
    <n v="14.41"/>
    <m/>
    <n v="33"/>
    <n v="28.25"/>
    <n v="9902540"/>
    <x v="0"/>
  </r>
  <r>
    <x v="137"/>
    <s v="AIREMISSION"/>
    <s v="CO2"/>
    <s v="TONNE_CAP"/>
    <s v="A"/>
    <n v="1989"/>
    <n v="1.42"/>
    <m/>
    <n v="33"/>
    <n v="28.25"/>
    <n v="9902540"/>
    <x v="0"/>
  </r>
  <r>
    <x v="137"/>
    <s v="AIREMISSION"/>
    <s v="CO2"/>
    <s v="MLN_TONNE"/>
    <s v="A"/>
    <n v="1990"/>
    <n v="16.25"/>
    <m/>
    <n v="34"/>
    <n v="28.988"/>
    <n v="10183113"/>
    <x v="0"/>
  </r>
  <r>
    <x v="137"/>
    <s v="AIREMISSION"/>
    <s v="CO2"/>
    <s v="TONNE_CAP"/>
    <s v="A"/>
    <n v="1990"/>
    <n v="1.55"/>
    <m/>
    <n v="34"/>
    <n v="28.988"/>
    <n v="10183113"/>
    <x v="0"/>
  </r>
  <r>
    <x v="137"/>
    <s v="AIREMISSION"/>
    <s v="CO2"/>
    <s v="MLN_TONNE"/>
    <s v="A"/>
    <n v="1991"/>
    <n v="17.940000000000001"/>
    <m/>
    <n v="35"/>
    <n v="29.738"/>
    <n v="10443043"/>
    <x v="0"/>
  </r>
  <r>
    <x v="137"/>
    <s v="AIREMISSION"/>
    <s v="CO2"/>
    <s v="TONNE_CAP"/>
    <s v="A"/>
    <n v="1991"/>
    <n v="1.67"/>
    <m/>
    <n v="35"/>
    <n v="29.738"/>
    <n v="10443043"/>
    <x v="0"/>
  </r>
  <r>
    <x v="137"/>
    <s v="AIREMISSION"/>
    <s v="CO2"/>
    <s v="MLN_TONNE"/>
    <s v="A"/>
    <n v="1992"/>
    <n v="18.100000000000001"/>
    <m/>
    <n v="36"/>
    <n v="30.498999999999999"/>
    <n v="10682868"/>
    <x v="0"/>
  </r>
  <r>
    <x v="137"/>
    <s v="AIREMISSION"/>
    <s v="CO2"/>
    <s v="TONNE_CAP"/>
    <s v="A"/>
    <n v="1992"/>
    <n v="1.64"/>
    <m/>
    <n v="36"/>
    <n v="30.498999999999999"/>
    <n v="10682868"/>
    <x v="0"/>
  </r>
  <r>
    <x v="137"/>
    <s v="AIREMISSION"/>
    <s v="CO2"/>
    <s v="MLN_TONNE"/>
    <s v="A"/>
    <n v="1993"/>
    <n v="16.670000000000002"/>
    <m/>
    <n v="37"/>
    <n v="30.94"/>
    <n v="10905756"/>
    <x v="0"/>
  </r>
  <r>
    <x v="137"/>
    <s v="AIREMISSION"/>
    <s v="CO2"/>
    <s v="TONNE_CAP"/>
    <s v="A"/>
    <n v="1993"/>
    <n v="1.48"/>
    <m/>
    <n v="37"/>
    <n v="30.94"/>
    <n v="10905756"/>
    <x v="0"/>
  </r>
  <r>
    <x v="137"/>
    <s v="AIREMISSION"/>
    <s v="CO2"/>
    <s v="MLN_TONNE"/>
    <s v="A"/>
    <n v="1994"/>
    <n v="15.52"/>
    <m/>
    <n v="38"/>
    <n v="31.335000000000001"/>
    <n v="11116948"/>
    <x v="0"/>
  </r>
  <r>
    <x v="137"/>
    <s v="AIREMISSION"/>
    <s v="CO2"/>
    <s v="TONNE_CAP"/>
    <s v="A"/>
    <n v="1994"/>
    <n v="1.35"/>
    <m/>
    <n v="38"/>
    <n v="31.335000000000001"/>
    <n v="11116948"/>
    <x v="0"/>
  </r>
  <r>
    <x v="137"/>
    <s v="AIREMISSION"/>
    <s v="CO2"/>
    <s v="MLN_TONNE"/>
    <s v="A"/>
    <n v="1995"/>
    <n v="15.09"/>
    <m/>
    <n v="39"/>
    <n v="31.731999999999999"/>
    <n v="11320346"/>
    <x v="0"/>
  </r>
  <r>
    <x v="137"/>
    <s v="AIREMISSION"/>
    <s v="CO2"/>
    <s v="TONNE_CAP"/>
    <s v="A"/>
    <n v="1995"/>
    <n v="1.29"/>
    <m/>
    <n v="39"/>
    <n v="31.731999999999999"/>
    <n v="11320346"/>
    <x v="0"/>
  </r>
  <r>
    <x v="137"/>
    <s v="AIREMISSION"/>
    <s v="CO2"/>
    <s v="MLN_TONNE"/>
    <s v="A"/>
    <n v="1996"/>
    <n v="14.45"/>
    <m/>
    <n v="40"/>
    <n v="32.131999999999998"/>
    <n v="11518262"/>
    <x v="0"/>
  </r>
  <r>
    <x v="137"/>
    <s v="AIREMISSION"/>
    <s v="CO2"/>
    <s v="TONNE_CAP"/>
    <s v="A"/>
    <n v="1996"/>
    <n v="1.22"/>
    <m/>
    <n v="40"/>
    <n v="32.131999999999998"/>
    <n v="11518262"/>
    <x v="0"/>
  </r>
  <r>
    <x v="137"/>
    <s v="AIREMISSION"/>
    <s v="CO2"/>
    <s v="MLN_TONNE"/>
    <s v="A"/>
    <n v="1997"/>
    <n v="13.38"/>
    <m/>
    <n v="41"/>
    <n v="32.533999999999999"/>
    <n v="11709997"/>
    <x v="0"/>
  </r>
  <r>
    <x v="137"/>
    <s v="AIREMISSION"/>
    <s v="CO2"/>
    <s v="TONNE_CAP"/>
    <s v="A"/>
    <n v="1997"/>
    <n v="1.1100000000000001"/>
    <m/>
    <n v="41"/>
    <n v="32.533999999999999"/>
    <n v="11709997"/>
    <x v="0"/>
  </r>
  <r>
    <x v="137"/>
    <s v="AIREMISSION"/>
    <s v="CO2"/>
    <s v="MLN_TONNE"/>
    <s v="A"/>
    <n v="1998"/>
    <n v="13.62"/>
    <m/>
    <n v="42"/>
    <n v="32.939"/>
    <n v="11893272"/>
    <x v="0"/>
  </r>
  <r>
    <x v="137"/>
    <s v="AIREMISSION"/>
    <s v="CO2"/>
    <s v="TONNE_CAP"/>
    <s v="A"/>
    <n v="1998"/>
    <n v="1.1100000000000001"/>
    <m/>
    <n v="42"/>
    <n v="32.939"/>
    <n v="11893272"/>
    <x v="0"/>
  </r>
  <r>
    <x v="137"/>
    <s v="AIREMISSION"/>
    <s v="CO2"/>
    <s v="MLN_TONNE"/>
    <s v="A"/>
    <n v="1999"/>
    <n v="15.41"/>
    <m/>
    <n v="43"/>
    <n v="33.347000000000001"/>
    <n v="12064537"/>
    <x v="0"/>
  </r>
  <r>
    <x v="137"/>
    <s v="AIREMISSION"/>
    <s v="CO2"/>
    <s v="TONNE_CAP"/>
    <s v="A"/>
    <n v="1999"/>
    <n v="1.25"/>
    <m/>
    <n v="43"/>
    <n v="33.347000000000001"/>
    <n v="12064537"/>
    <x v="0"/>
  </r>
  <r>
    <x v="137"/>
    <s v="AIREMISSION"/>
    <s v="CO2"/>
    <s v="MLN_TONNE"/>
    <s v="A"/>
    <n v="2000"/>
    <n v="13.29"/>
    <m/>
    <n v="44"/>
    <n v="33.758000000000003"/>
    <n v="12222251"/>
    <x v="0"/>
  </r>
  <r>
    <x v="137"/>
    <s v="AIREMISSION"/>
    <s v="CO2"/>
    <s v="TONNE_CAP"/>
    <s v="A"/>
    <n v="2000"/>
    <n v="1.06"/>
    <m/>
    <n v="44"/>
    <n v="33.758000000000003"/>
    <n v="12222251"/>
    <x v="0"/>
  </r>
  <r>
    <x v="137"/>
    <s v="AIREMISSION"/>
    <s v="CO2"/>
    <s v="MLN_TONNE"/>
    <s v="A"/>
    <n v="2001"/>
    <n v="13.57"/>
    <m/>
    <n v="45"/>
    <n v="34.17"/>
    <n v="12366165"/>
    <x v="0"/>
  </r>
  <r>
    <x v="137"/>
    <s v="AIREMISSION"/>
    <s v="CO2"/>
    <s v="TONNE_CAP"/>
    <s v="A"/>
    <n v="2001"/>
    <n v="1.08"/>
    <m/>
    <n v="45"/>
    <n v="34.17"/>
    <n v="12366165"/>
    <x v="0"/>
  </r>
  <r>
    <x v="137"/>
    <s v="AIREMISSION"/>
    <s v="CO2"/>
    <s v="MLN_TONNE"/>
    <s v="A"/>
    <n v="2002"/>
    <n v="12.24"/>
    <m/>
    <n v="46"/>
    <n v="34.585000000000001"/>
    <n v="12500525"/>
    <x v="0"/>
  </r>
  <r>
    <x v="137"/>
    <s v="AIREMISSION"/>
    <s v="CO2"/>
    <s v="TONNE_CAP"/>
    <s v="A"/>
    <n v="2002"/>
    <n v="0.96"/>
    <m/>
    <n v="46"/>
    <n v="34.585000000000001"/>
    <n v="12500525"/>
    <x v="0"/>
  </r>
  <r>
    <x v="137"/>
    <s v="AIREMISSION"/>
    <s v="CO2"/>
    <s v="MLN_TONNE"/>
    <s v="A"/>
    <n v="2003"/>
    <n v="10.01"/>
    <m/>
    <n v="47"/>
    <n v="34.478999999999999"/>
    <n v="12633897"/>
    <x v="0"/>
  </r>
  <r>
    <x v="137"/>
    <s v="AIREMISSION"/>
    <s v="CO2"/>
    <s v="TONNE_CAP"/>
    <s v="A"/>
    <n v="2003"/>
    <n v="0.78"/>
    <m/>
    <n v="47"/>
    <n v="34.478999999999999"/>
    <n v="12633897"/>
    <x v="0"/>
  </r>
  <r>
    <x v="137"/>
    <s v="AIREMISSION"/>
    <s v="CO2"/>
    <s v="MLN_TONNE"/>
    <s v="A"/>
    <n v="2004"/>
    <n v="9.57"/>
    <m/>
    <n v="48"/>
    <n v="34.293999999999997"/>
    <n v="12777511"/>
    <x v="0"/>
  </r>
  <r>
    <x v="137"/>
    <s v="AIREMISSION"/>
    <s v="CO2"/>
    <s v="TONNE_CAP"/>
    <s v="A"/>
    <n v="2004"/>
    <n v="0.74"/>
    <m/>
    <n v="48"/>
    <n v="34.293999999999997"/>
    <n v="12777511"/>
    <x v="0"/>
  </r>
  <r>
    <x v="137"/>
    <s v="AIREMISSION"/>
    <s v="CO2"/>
    <s v="MLN_TONNE"/>
    <s v="A"/>
    <n v="2005"/>
    <n v="10.27"/>
    <m/>
    <n v="49"/>
    <n v="34.11"/>
    <n v="12940032"/>
    <x v="0"/>
  </r>
  <r>
    <x v="137"/>
    <s v="AIREMISSION"/>
    <s v="CO2"/>
    <s v="TONNE_CAP"/>
    <s v="A"/>
    <n v="2005"/>
    <n v="0.79"/>
    <m/>
    <n v="49"/>
    <n v="34.11"/>
    <n v="12940032"/>
    <x v="0"/>
  </r>
  <r>
    <x v="137"/>
    <s v="AIREMISSION"/>
    <s v="CO2"/>
    <s v="MLN_TONNE"/>
    <s v="A"/>
    <n v="2006"/>
    <n v="9.56"/>
    <m/>
    <n v="50"/>
    <n v="33.926000000000002"/>
    <n v="13124267"/>
    <x v="0"/>
  </r>
  <r>
    <x v="137"/>
    <s v="AIREMISSION"/>
    <s v="CO2"/>
    <s v="TONNE_CAP"/>
    <s v="A"/>
    <n v="2006"/>
    <n v="0.73"/>
    <m/>
    <n v="50"/>
    <n v="33.926000000000002"/>
    <n v="13124267"/>
    <x v="0"/>
  </r>
  <r>
    <x v="137"/>
    <s v="AIREMISSION"/>
    <s v="CO2"/>
    <s v="MLN_TONNE"/>
    <s v="A"/>
    <n v="2007"/>
    <n v="9.6199999999999992"/>
    <m/>
    <n v="51"/>
    <n v="33.743000000000002"/>
    <n v="13329909"/>
    <x v="0"/>
  </r>
  <r>
    <x v="137"/>
    <s v="AIREMISSION"/>
    <s v="CO2"/>
    <s v="TONNE_CAP"/>
    <s v="A"/>
    <n v="2007"/>
    <n v="0.72"/>
    <m/>
    <n v="51"/>
    <n v="33.743000000000002"/>
    <n v="13329909"/>
    <x v="0"/>
  </r>
  <r>
    <x v="137"/>
    <s v="AIREMISSION"/>
    <s v="CO2"/>
    <s v="MLN_TONNE"/>
    <s v="A"/>
    <n v="2008"/>
    <n v="7.45"/>
    <m/>
    <n v="52"/>
    <n v="33.56"/>
    <n v="13558469"/>
    <x v="0"/>
  </r>
  <r>
    <x v="137"/>
    <s v="AIREMISSION"/>
    <s v="CO2"/>
    <s v="TONNE_CAP"/>
    <s v="A"/>
    <n v="2008"/>
    <n v="0.55000000000000004"/>
    <m/>
    <n v="52"/>
    <n v="33.56"/>
    <n v="13558469"/>
    <x v="0"/>
  </r>
  <r>
    <x v="137"/>
    <s v="AIREMISSION"/>
    <s v="CO2"/>
    <s v="MLN_TONNE"/>
    <s v="A"/>
    <n v="2009"/>
    <n v="7.18"/>
    <m/>
    <n v="53"/>
    <n v="33.378"/>
    <n v="13810599"/>
    <x v="0"/>
  </r>
  <r>
    <x v="137"/>
    <s v="AIREMISSION"/>
    <s v="CO2"/>
    <s v="TONNE_CAP"/>
    <s v="A"/>
    <n v="2009"/>
    <n v="0.52"/>
    <m/>
    <n v="53"/>
    <n v="33.378"/>
    <n v="13810599"/>
    <x v="0"/>
  </r>
  <r>
    <x v="137"/>
    <s v="AIREMISSION"/>
    <s v="CO2"/>
    <s v="MLN_TONNE"/>
    <s v="A"/>
    <n v="2010"/>
    <n v="9.23"/>
    <m/>
    <n v="54"/>
    <n v="33.195999999999998"/>
    <n v="14086317"/>
    <x v="0"/>
  </r>
  <r>
    <x v="137"/>
    <s v="AIREMISSION"/>
    <s v="CO2"/>
    <s v="TONNE_CAP"/>
    <s v="A"/>
    <n v="2010"/>
    <n v="0.66"/>
    <m/>
    <n v="54"/>
    <n v="33.195999999999998"/>
    <n v="14086317"/>
    <x v="0"/>
  </r>
  <r>
    <x v="137"/>
    <s v="AIREMISSION"/>
    <s v="CO2"/>
    <s v="MLN_TONNE"/>
    <s v="A"/>
    <n v="2011"/>
    <n v="11.07"/>
    <m/>
    <n v="55"/>
    <n v="33.015000000000001"/>
    <n v="14386649"/>
    <x v="0"/>
  </r>
  <r>
    <x v="137"/>
    <s v="AIREMISSION"/>
    <s v="CO2"/>
    <s v="TONNE_CAP"/>
    <s v="A"/>
    <n v="2011"/>
    <n v="0.78"/>
    <m/>
    <n v="55"/>
    <n v="33.015000000000001"/>
    <n v="14386649"/>
    <x v="0"/>
  </r>
  <r>
    <x v="137"/>
    <s v="AIREMISSION"/>
    <s v="CO2"/>
    <s v="MLN_TONNE"/>
    <s v="A"/>
    <n v="2012"/>
    <n v="11.44"/>
    <m/>
    <n v="56"/>
    <n v="32.834000000000003"/>
    <n v="14710826"/>
    <x v="0"/>
  </r>
  <r>
    <x v="137"/>
    <s v="AIREMISSION"/>
    <s v="CO2"/>
    <s v="TONNE_CAP"/>
    <s v="A"/>
    <n v="2012"/>
    <n v="0.79"/>
    <m/>
    <n v="56"/>
    <n v="32.834000000000003"/>
    <n v="14710826"/>
    <x v="0"/>
  </r>
  <r>
    <x v="137"/>
    <s v="AIREMISSION"/>
    <s v="CO2"/>
    <s v="MLN_TONNE"/>
    <s v="A"/>
    <n v="2013"/>
    <n v="11.76"/>
    <m/>
    <n v="57"/>
    <n v="32.654000000000003"/>
    <n v="15054506"/>
    <x v="0"/>
  </r>
  <r>
    <x v="137"/>
    <s v="AIREMISSION"/>
    <s v="CO2"/>
    <s v="TONNE_CAP"/>
    <s v="A"/>
    <n v="2013"/>
    <n v="0.79"/>
    <m/>
    <n v="57"/>
    <n v="32.654000000000003"/>
    <n v="15054506"/>
    <x v="0"/>
  </r>
  <r>
    <x v="137"/>
    <s v="AIREMISSION"/>
    <s v="CO2"/>
    <s v="MLN_TONNE"/>
    <s v="A"/>
    <n v="2014"/>
    <n v="11.49"/>
    <m/>
    <n v="58"/>
    <n v="32.500999999999998"/>
    <n v="15411675"/>
    <x v="0"/>
  </r>
  <r>
    <x v="137"/>
    <s v="AIREMISSION"/>
    <s v="CO2"/>
    <s v="TONNE_CAP"/>
    <s v="A"/>
    <n v="2014"/>
    <n v="0.75"/>
    <m/>
    <n v="58"/>
    <n v="32.500999999999998"/>
    <n v="154116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9C31C-3F9D-4DF5-8FA3-C0203DA263EB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12">
    <pivotField subtotalTop="0" showAll="0">
      <items count="139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Row" subtotalTop="0" showAll="0">
      <items count="20">
        <item x="4"/>
        <item x="8"/>
        <item m="1" x="15"/>
        <item x="7"/>
        <item m="1" x="18"/>
        <item m="1" x="11"/>
        <item x="6"/>
        <item m="1" x="14"/>
        <item x="3"/>
        <item m="1" x="17"/>
        <item m="1" x="12"/>
        <item x="5"/>
        <item m="1" x="16"/>
        <item x="2"/>
        <item x="9"/>
        <item x="10"/>
        <item x="0"/>
        <item x="1"/>
        <item m="1" x="13"/>
        <item t="default"/>
      </items>
    </pivotField>
  </pivotFields>
  <rowFields count="1">
    <field x="11"/>
  </rowFields>
  <rowItems count="12">
    <i>
      <x/>
    </i>
    <i>
      <x v="1"/>
    </i>
    <i>
      <x v="3"/>
    </i>
    <i>
      <x v="6"/>
    </i>
    <i>
      <x v="8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Population" fld="10" baseField="0" baseItem="0"/>
  </dataFields>
  <formats count="1">
    <format dxfId="6">
      <pivotArea collapsedLevelsAreSubtotals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oecd.org/air/air-and-ghg-emissions.ht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70F8-4E9C-4977-9877-245C4A6F6FC5}">
  <dimension ref="A3:B15"/>
  <sheetViews>
    <sheetView workbookViewId="0">
      <selection activeCell="A3" sqref="A3"/>
    </sheetView>
  </sheetViews>
  <sheetFormatPr defaultRowHeight="14.4" x14ac:dyDescent="0.55000000000000004"/>
  <cols>
    <col min="1" max="1" width="21.68359375" bestFit="1" customWidth="1"/>
    <col min="2" max="2" width="17.83984375" bestFit="1" customWidth="1"/>
    <col min="3" max="3" width="13.68359375" bestFit="1" customWidth="1"/>
    <col min="4" max="4" width="10.3671875" bestFit="1" customWidth="1"/>
    <col min="5" max="5" width="10.578125" bestFit="1" customWidth="1"/>
    <col min="6" max="6" width="11.5234375" bestFit="1" customWidth="1"/>
    <col min="7" max="7" width="13.3125" bestFit="1" customWidth="1"/>
    <col min="8" max="8" width="15.26171875" bestFit="1" customWidth="1"/>
    <col min="9" max="9" width="14.41796875" bestFit="1" customWidth="1"/>
    <col min="10" max="10" width="12.47265625" bestFit="1" customWidth="1"/>
    <col min="11" max="11" width="15.9453125" bestFit="1" customWidth="1"/>
    <col min="12" max="12" width="13.3125" bestFit="1" customWidth="1"/>
    <col min="13" max="13" width="11.9453125" bestFit="1" customWidth="1"/>
    <col min="14" max="14" width="14.41796875" bestFit="1" customWidth="1"/>
    <col min="15" max="15" width="11.47265625" bestFit="1" customWidth="1"/>
    <col min="16" max="16" width="10.20703125" bestFit="1" customWidth="1"/>
  </cols>
  <sheetData>
    <row r="3" spans="1:2" x14ac:dyDescent="0.55000000000000004">
      <c r="A3" s="34" t="s">
        <v>1144</v>
      </c>
      <c r="B3" t="s">
        <v>1149</v>
      </c>
    </row>
    <row r="4" spans="1:2" x14ac:dyDescent="0.55000000000000004">
      <c r="A4" s="35" t="s">
        <v>568</v>
      </c>
      <c r="B4" s="45">
        <v>8199089930</v>
      </c>
    </row>
    <row r="5" spans="1:2" x14ac:dyDescent="0.55000000000000004">
      <c r="A5" s="35" t="s">
        <v>580</v>
      </c>
      <c r="B5" s="45">
        <v>20292593806</v>
      </c>
    </row>
    <row r="6" spans="1:2" x14ac:dyDescent="0.55000000000000004">
      <c r="A6" s="35" t="s">
        <v>728</v>
      </c>
      <c r="B6" s="45">
        <v>167862678220</v>
      </c>
    </row>
    <row r="7" spans="1:2" x14ac:dyDescent="0.55000000000000004">
      <c r="A7" s="35" t="s">
        <v>836</v>
      </c>
      <c r="B7" s="45">
        <v>110324892792</v>
      </c>
    </row>
    <row r="8" spans="1:2" x14ac:dyDescent="0.55000000000000004">
      <c r="A8" s="35" t="s">
        <v>918</v>
      </c>
      <c r="B8" s="45">
        <v>37369185238</v>
      </c>
    </row>
    <row r="9" spans="1:2" x14ac:dyDescent="0.55000000000000004">
      <c r="A9" s="35" t="s">
        <v>986</v>
      </c>
      <c r="B9" s="45">
        <v>144919821460</v>
      </c>
    </row>
    <row r="10" spans="1:2" x14ac:dyDescent="0.55000000000000004">
      <c r="A10" s="35" t="s">
        <v>1078</v>
      </c>
      <c r="B10" s="45">
        <v>44627197796</v>
      </c>
    </row>
    <row r="11" spans="1:2" x14ac:dyDescent="0.55000000000000004">
      <c r="A11" s="35" t="s">
        <v>1146</v>
      </c>
      <c r="B11" s="45">
        <v>392018176910</v>
      </c>
    </row>
    <row r="12" spans="1:2" x14ac:dyDescent="0.55000000000000004">
      <c r="A12" s="35" t="s">
        <v>1147</v>
      </c>
      <c r="B12" s="45">
        <v>483172364930.0907</v>
      </c>
    </row>
    <row r="13" spans="1:2" x14ac:dyDescent="0.55000000000000004">
      <c r="A13" s="35" t="s">
        <v>682</v>
      </c>
      <c r="B13" s="45">
        <v>50453620423.699127</v>
      </c>
    </row>
    <row r="14" spans="1:2" x14ac:dyDescent="0.55000000000000004">
      <c r="A14" s="35" t="s">
        <v>753</v>
      </c>
      <c r="B14" s="45">
        <v>198449740878</v>
      </c>
    </row>
    <row r="15" spans="1:2" x14ac:dyDescent="0.55000000000000004">
      <c r="A15" s="35" t="s">
        <v>1145</v>
      </c>
      <c r="B15" s="41">
        <v>1657689362383.79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728"/>
  <sheetViews>
    <sheetView tabSelected="1" topLeftCell="A20708" workbookViewId="0">
      <selection activeCell="A2" sqref="A2:L20728"/>
    </sheetView>
  </sheetViews>
  <sheetFormatPr defaultRowHeight="14.4" x14ac:dyDescent="0.55000000000000004"/>
  <cols>
    <col min="1" max="1" width="8.83984375" style="2"/>
    <col min="2" max="2" width="15.3125" style="2" customWidth="1"/>
    <col min="3" max="3" width="8.83984375" style="2"/>
    <col min="4" max="4" width="18.15625" style="2" customWidth="1"/>
    <col min="5" max="6" width="8.83984375" style="2"/>
    <col min="7" max="7" width="13.3671875" style="2" customWidth="1"/>
    <col min="8" max="9" width="8.83984375" style="2"/>
    <col min="10" max="10" width="11.62890625" style="2" customWidth="1"/>
    <col min="11" max="11" width="13.47265625" style="2" customWidth="1"/>
    <col min="12" max="12" width="12.734375" style="2" customWidth="1"/>
    <col min="13" max="16384" width="8.83984375" style="2"/>
  </cols>
  <sheetData>
    <row r="1" spans="1:12" x14ac:dyDescent="0.55000000000000004">
      <c r="A1" s="1" t="s">
        <v>158</v>
      </c>
    </row>
    <row r="2" spans="1:12" x14ac:dyDescent="0.55000000000000004">
      <c r="A2" s="2" t="s">
        <v>159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33" t="s">
        <v>561</v>
      </c>
      <c r="J2" s="33" t="s">
        <v>559</v>
      </c>
      <c r="K2" s="33" t="s">
        <v>560</v>
      </c>
      <c r="L2" s="26" t="s">
        <v>1143</v>
      </c>
    </row>
    <row r="3" spans="1:12" x14ac:dyDescent="0.55000000000000004">
      <c r="A3" s="2" t="s">
        <v>109</v>
      </c>
      <c r="B3" s="2" t="s">
        <v>8</v>
      </c>
      <c r="C3" s="2" t="s">
        <v>9</v>
      </c>
      <c r="D3" s="2" t="s">
        <v>10</v>
      </c>
      <c r="E3" s="2" t="s">
        <v>11</v>
      </c>
      <c r="F3" s="2">
        <v>1971</v>
      </c>
      <c r="G3" s="2">
        <v>1.62</v>
      </c>
      <c r="I3" s="2">
        <f t="shared" ref="I3:I66" si="0">IF(F3=1960,4,F3-1960+4)</f>
        <v>15</v>
      </c>
      <c r="J3" s="2">
        <f>VLOOKUP(A3,Urbanizaton!$B$2:$BI$265,I3)</f>
        <v>15.433999999999999</v>
      </c>
      <c r="K3" s="2">
        <f>VLOOKUP(A3,Population!$B$2:$BI$265,I3)</f>
        <v>6927269</v>
      </c>
      <c r="L3" s="2" t="str">
        <f>VLOOKUP(A3,Region!$C$1:$G$241,5)</f>
        <v>Africa</v>
      </c>
    </row>
    <row r="4" spans="1:12" x14ac:dyDescent="0.55000000000000004">
      <c r="A4" s="2" t="s">
        <v>109</v>
      </c>
      <c r="B4" s="2" t="s">
        <v>8</v>
      </c>
      <c r="C4" s="2" t="s">
        <v>9</v>
      </c>
      <c r="D4" s="2" t="s">
        <v>17</v>
      </c>
      <c r="E4" s="2" t="s">
        <v>11</v>
      </c>
      <c r="F4" s="2">
        <v>1971</v>
      </c>
      <c r="G4" s="2">
        <v>0.25</v>
      </c>
      <c r="I4" s="2">
        <f t="shared" si="0"/>
        <v>15</v>
      </c>
      <c r="J4" s="2">
        <f>VLOOKUP(A4,Urbanizaton!$B$2:$BI$265,I4)</f>
        <v>15.433999999999999</v>
      </c>
      <c r="K4" s="2">
        <f>VLOOKUP(A4,Population!$B$2:$BI$265,I4)</f>
        <v>6927269</v>
      </c>
      <c r="L4" s="2" t="str">
        <f>VLOOKUP(A4,Region!$C$1:$G$241,5)</f>
        <v>Africa</v>
      </c>
    </row>
    <row r="5" spans="1:12" x14ac:dyDescent="0.55000000000000004">
      <c r="A5" s="2" t="s">
        <v>109</v>
      </c>
      <c r="B5" s="2" t="s">
        <v>8</v>
      </c>
      <c r="C5" s="2" t="s">
        <v>9</v>
      </c>
      <c r="D5" s="2" t="s">
        <v>10</v>
      </c>
      <c r="E5" s="2" t="s">
        <v>11</v>
      </c>
      <c r="F5" s="2">
        <v>1972</v>
      </c>
      <c r="G5" s="2">
        <v>2.4</v>
      </c>
      <c r="I5" s="2">
        <f t="shared" si="0"/>
        <v>16</v>
      </c>
      <c r="J5" s="2">
        <f>VLOOKUP(A5,Urbanizaton!$B$2:$BI$265,I5)</f>
        <v>15.875</v>
      </c>
      <c r="K5" s="2">
        <f>VLOOKUP(A5,Population!$B$2:$BI$265,I5)</f>
        <v>7094834</v>
      </c>
      <c r="L5" s="2" t="str">
        <f>VLOOKUP(A5,Region!$C$1:$G$241,5)</f>
        <v>Africa</v>
      </c>
    </row>
    <row r="6" spans="1:12" x14ac:dyDescent="0.55000000000000004">
      <c r="A6" s="2" t="s">
        <v>109</v>
      </c>
      <c r="B6" s="2" t="s">
        <v>8</v>
      </c>
      <c r="C6" s="2" t="s">
        <v>9</v>
      </c>
      <c r="D6" s="2" t="s">
        <v>17</v>
      </c>
      <c r="E6" s="2" t="s">
        <v>11</v>
      </c>
      <c r="F6" s="2">
        <v>1972</v>
      </c>
      <c r="G6" s="2">
        <v>0.37</v>
      </c>
      <c r="I6" s="2">
        <f t="shared" si="0"/>
        <v>16</v>
      </c>
      <c r="J6" s="2">
        <f>VLOOKUP(A6,Urbanizaton!$B$2:$BI$265,I6)</f>
        <v>15.875</v>
      </c>
      <c r="K6" s="2">
        <f>VLOOKUP(A6,Population!$B$2:$BI$265,I6)</f>
        <v>7094834</v>
      </c>
      <c r="L6" s="2" t="str">
        <f>VLOOKUP(A6,Region!$C$1:$G$241,5)</f>
        <v>Africa</v>
      </c>
    </row>
    <row r="7" spans="1:12" x14ac:dyDescent="0.55000000000000004">
      <c r="A7" s="2" t="s">
        <v>109</v>
      </c>
      <c r="B7" s="2" t="s">
        <v>8</v>
      </c>
      <c r="C7" s="2" t="s">
        <v>9</v>
      </c>
      <c r="D7" s="2" t="s">
        <v>10</v>
      </c>
      <c r="E7" s="2" t="s">
        <v>11</v>
      </c>
      <c r="F7" s="2">
        <v>1973</v>
      </c>
      <c r="G7" s="2">
        <v>2.2000000000000002</v>
      </c>
      <c r="I7" s="2">
        <f t="shared" si="0"/>
        <v>17</v>
      </c>
      <c r="J7" s="2">
        <f>VLOOKUP(A7,Urbanizaton!$B$2:$BI$265,I7)</f>
        <v>16.324000000000002</v>
      </c>
      <c r="K7" s="2">
        <f>VLOOKUP(A7,Population!$B$2:$BI$265,I7)</f>
        <v>7277960</v>
      </c>
      <c r="L7" s="2" t="str">
        <f>VLOOKUP(A7,Region!$C$1:$G$241,5)</f>
        <v>Africa</v>
      </c>
    </row>
    <row r="8" spans="1:12" x14ac:dyDescent="0.55000000000000004">
      <c r="A8" s="2" t="s">
        <v>109</v>
      </c>
      <c r="B8" s="2" t="s">
        <v>8</v>
      </c>
      <c r="C8" s="2" t="s">
        <v>9</v>
      </c>
      <c r="D8" s="2" t="s">
        <v>17</v>
      </c>
      <c r="E8" s="2" t="s">
        <v>11</v>
      </c>
      <c r="F8" s="2">
        <v>1973</v>
      </c>
      <c r="G8" s="2">
        <v>0.33</v>
      </c>
      <c r="I8" s="2">
        <f t="shared" si="0"/>
        <v>17</v>
      </c>
      <c r="J8" s="2">
        <f>VLOOKUP(A8,Urbanizaton!$B$2:$BI$265,I8)</f>
        <v>16.324000000000002</v>
      </c>
      <c r="K8" s="2">
        <f>VLOOKUP(A8,Population!$B$2:$BI$265,I8)</f>
        <v>7277960</v>
      </c>
      <c r="L8" s="2" t="str">
        <f>VLOOKUP(A8,Region!$C$1:$G$241,5)</f>
        <v>Africa</v>
      </c>
    </row>
    <row r="9" spans="1:12" x14ac:dyDescent="0.55000000000000004">
      <c r="A9" s="2" t="s">
        <v>109</v>
      </c>
      <c r="B9" s="2" t="s">
        <v>8</v>
      </c>
      <c r="C9" s="2" t="s">
        <v>9</v>
      </c>
      <c r="D9" s="2" t="s">
        <v>10</v>
      </c>
      <c r="E9" s="2" t="s">
        <v>11</v>
      </c>
      <c r="F9" s="2">
        <v>1974</v>
      </c>
      <c r="G9" s="2">
        <v>2.25</v>
      </c>
      <c r="I9" s="2">
        <f t="shared" si="0"/>
        <v>18</v>
      </c>
      <c r="J9" s="2">
        <f>VLOOKUP(A9,Urbanizaton!$B$2:$BI$265,I9)</f>
        <v>16.785</v>
      </c>
      <c r="K9" s="2">
        <f>VLOOKUP(A9,Population!$B$2:$BI$265,I9)</f>
        <v>7474338</v>
      </c>
      <c r="L9" s="2" t="str">
        <f>VLOOKUP(A9,Region!$C$1:$G$241,5)</f>
        <v>Africa</v>
      </c>
    </row>
    <row r="10" spans="1:12" x14ac:dyDescent="0.55000000000000004">
      <c r="A10" s="2" t="s">
        <v>109</v>
      </c>
      <c r="B10" s="2" t="s">
        <v>8</v>
      </c>
      <c r="C10" s="2" t="s">
        <v>9</v>
      </c>
      <c r="D10" s="2" t="s">
        <v>17</v>
      </c>
      <c r="E10" s="2" t="s">
        <v>11</v>
      </c>
      <c r="F10" s="2">
        <v>1974</v>
      </c>
      <c r="G10" s="2">
        <v>0.33</v>
      </c>
      <c r="I10" s="2">
        <f t="shared" si="0"/>
        <v>18</v>
      </c>
      <c r="J10" s="2">
        <f>VLOOKUP(A10,Urbanizaton!$B$2:$BI$265,I10)</f>
        <v>16.785</v>
      </c>
      <c r="K10" s="2">
        <f>VLOOKUP(A10,Population!$B$2:$BI$265,I10)</f>
        <v>7474338</v>
      </c>
      <c r="L10" s="2" t="str">
        <f>VLOOKUP(A10,Region!$C$1:$G$241,5)</f>
        <v>Africa</v>
      </c>
    </row>
    <row r="11" spans="1:12" x14ac:dyDescent="0.55000000000000004">
      <c r="A11" s="2" t="s">
        <v>109</v>
      </c>
      <c r="B11" s="2" t="s">
        <v>8</v>
      </c>
      <c r="C11" s="2" t="s">
        <v>9</v>
      </c>
      <c r="D11" s="2" t="s">
        <v>10</v>
      </c>
      <c r="E11" s="2" t="s">
        <v>11</v>
      </c>
      <c r="F11" s="2">
        <v>1975</v>
      </c>
      <c r="G11" s="2">
        <v>1.96</v>
      </c>
      <c r="I11" s="2">
        <f t="shared" si="0"/>
        <v>19</v>
      </c>
      <c r="J11" s="2">
        <f>VLOOKUP(A11,Urbanizaton!$B$2:$BI$265,I11)</f>
        <v>17.254999999999999</v>
      </c>
      <c r="K11" s="2">
        <f>VLOOKUP(A11,Population!$B$2:$BI$265,I11)</f>
        <v>7682479</v>
      </c>
      <c r="L11" s="2" t="str">
        <f>VLOOKUP(A11,Region!$C$1:$G$241,5)</f>
        <v>Africa</v>
      </c>
    </row>
    <row r="12" spans="1:12" x14ac:dyDescent="0.55000000000000004">
      <c r="A12" s="2" t="s">
        <v>109</v>
      </c>
      <c r="B12" s="2" t="s">
        <v>8</v>
      </c>
      <c r="C12" s="2" t="s">
        <v>9</v>
      </c>
      <c r="D12" s="2" t="s">
        <v>17</v>
      </c>
      <c r="E12" s="2" t="s">
        <v>11</v>
      </c>
      <c r="F12" s="2">
        <v>1975</v>
      </c>
      <c r="G12" s="2">
        <v>0.28000000000000003</v>
      </c>
      <c r="I12" s="2">
        <f t="shared" si="0"/>
        <v>19</v>
      </c>
      <c r="J12" s="2">
        <f>VLOOKUP(A12,Urbanizaton!$B$2:$BI$265,I12)</f>
        <v>17.254999999999999</v>
      </c>
      <c r="K12" s="2">
        <f>VLOOKUP(A12,Population!$B$2:$BI$265,I12)</f>
        <v>7682479</v>
      </c>
      <c r="L12" s="2" t="str">
        <f>VLOOKUP(A12,Region!$C$1:$G$241,5)</f>
        <v>Africa</v>
      </c>
    </row>
    <row r="13" spans="1:12" x14ac:dyDescent="0.55000000000000004">
      <c r="A13" s="2" t="s">
        <v>109</v>
      </c>
      <c r="B13" s="2" t="s">
        <v>8</v>
      </c>
      <c r="C13" s="2" t="s">
        <v>9</v>
      </c>
      <c r="D13" s="2" t="s">
        <v>10</v>
      </c>
      <c r="E13" s="2" t="s">
        <v>11</v>
      </c>
      <c r="F13" s="2">
        <v>1976</v>
      </c>
      <c r="G13" s="2">
        <v>1.94</v>
      </c>
      <c r="I13" s="2">
        <f t="shared" si="0"/>
        <v>20</v>
      </c>
      <c r="J13" s="2">
        <f>VLOOKUP(A13,Urbanizaton!$B$2:$BI$265,I13)</f>
        <v>17.736999999999998</v>
      </c>
      <c r="K13" s="2">
        <f>VLOOKUP(A13,Population!$B$2:$BI$265,I13)</f>
        <v>7900997</v>
      </c>
      <c r="L13" s="2" t="str">
        <f>VLOOKUP(A13,Region!$C$1:$G$241,5)</f>
        <v>Africa</v>
      </c>
    </row>
    <row r="14" spans="1:12" x14ac:dyDescent="0.55000000000000004">
      <c r="A14" s="2" t="s">
        <v>109</v>
      </c>
      <c r="B14" s="2" t="s">
        <v>8</v>
      </c>
      <c r="C14" s="2" t="s">
        <v>9</v>
      </c>
      <c r="D14" s="2" t="s">
        <v>17</v>
      </c>
      <c r="E14" s="2" t="s">
        <v>11</v>
      </c>
      <c r="F14" s="2">
        <v>1976</v>
      </c>
      <c r="G14" s="2">
        <v>0.27</v>
      </c>
      <c r="I14" s="2">
        <f t="shared" si="0"/>
        <v>20</v>
      </c>
      <c r="J14" s="2">
        <f>VLOOKUP(A14,Urbanizaton!$B$2:$BI$265,I14)</f>
        <v>17.736999999999998</v>
      </c>
      <c r="K14" s="2">
        <f>VLOOKUP(A14,Population!$B$2:$BI$265,I14)</f>
        <v>7900997</v>
      </c>
      <c r="L14" s="2" t="str">
        <f>VLOOKUP(A14,Region!$C$1:$G$241,5)</f>
        <v>Africa</v>
      </c>
    </row>
    <row r="15" spans="1:12" x14ac:dyDescent="0.55000000000000004">
      <c r="A15" s="2" t="s">
        <v>109</v>
      </c>
      <c r="B15" s="2" t="s">
        <v>8</v>
      </c>
      <c r="C15" s="2" t="s">
        <v>9</v>
      </c>
      <c r="D15" s="2" t="s">
        <v>10</v>
      </c>
      <c r="E15" s="2" t="s">
        <v>11</v>
      </c>
      <c r="F15" s="2">
        <v>1977</v>
      </c>
      <c r="G15" s="2">
        <v>1.51</v>
      </c>
      <c r="I15" s="2">
        <f t="shared" si="0"/>
        <v>21</v>
      </c>
      <c r="J15" s="2">
        <f>VLOOKUP(A15,Urbanizaton!$B$2:$BI$265,I15)</f>
        <v>18.228000000000002</v>
      </c>
      <c r="K15" s="2">
        <f>VLOOKUP(A15,Population!$B$2:$BI$265,I15)</f>
        <v>8130988</v>
      </c>
      <c r="L15" s="2" t="str">
        <f>VLOOKUP(A15,Region!$C$1:$G$241,5)</f>
        <v>Africa</v>
      </c>
    </row>
    <row r="16" spans="1:12" x14ac:dyDescent="0.55000000000000004">
      <c r="A16" s="2" t="s">
        <v>109</v>
      </c>
      <c r="B16" s="2" t="s">
        <v>8</v>
      </c>
      <c r="C16" s="2" t="s">
        <v>9</v>
      </c>
      <c r="D16" s="2" t="s">
        <v>17</v>
      </c>
      <c r="E16" s="2" t="s">
        <v>11</v>
      </c>
      <c r="F16" s="2">
        <v>1977</v>
      </c>
      <c r="G16" s="2">
        <v>0.2</v>
      </c>
      <c r="I16" s="2">
        <f t="shared" si="0"/>
        <v>21</v>
      </c>
      <c r="J16" s="2">
        <f>VLOOKUP(A16,Urbanizaton!$B$2:$BI$265,I16)</f>
        <v>18.228000000000002</v>
      </c>
      <c r="K16" s="2">
        <f>VLOOKUP(A16,Population!$B$2:$BI$265,I16)</f>
        <v>8130988</v>
      </c>
      <c r="L16" s="2" t="str">
        <f>VLOOKUP(A16,Region!$C$1:$G$241,5)</f>
        <v>Africa</v>
      </c>
    </row>
    <row r="17" spans="1:12" x14ac:dyDescent="0.55000000000000004">
      <c r="A17" s="2" t="s">
        <v>109</v>
      </c>
      <c r="B17" s="2" t="s">
        <v>8</v>
      </c>
      <c r="C17" s="2" t="s">
        <v>9</v>
      </c>
      <c r="D17" s="2" t="s">
        <v>10</v>
      </c>
      <c r="E17" s="2" t="s">
        <v>11</v>
      </c>
      <c r="F17" s="2">
        <v>1978</v>
      </c>
      <c r="G17" s="2">
        <v>2.58</v>
      </c>
      <c r="I17" s="2">
        <f t="shared" si="0"/>
        <v>22</v>
      </c>
      <c r="J17" s="2">
        <f>VLOOKUP(A17,Urbanizaton!$B$2:$BI$265,I17)</f>
        <v>18.73</v>
      </c>
      <c r="K17" s="2">
        <f>VLOOKUP(A17,Population!$B$2:$BI$265,I17)</f>
        <v>8376147</v>
      </c>
      <c r="L17" s="2" t="str">
        <f>VLOOKUP(A17,Region!$C$1:$G$241,5)</f>
        <v>Africa</v>
      </c>
    </row>
    <row r="18" spans="1:12" x14ac:dyDescent="0.55000000000000004">
      <c r="A18" s="2" t="s">
        <v>109</v>
      </c>
      <c r="B18" s="2" t="s">
        <v>8</v>
      </c>
      <c r="C18" s="2" t="s">
        <v>9</v>
      </c>
      <c r="D18" s="2" t="s">
        <v>17</v>
      </c>
      <c r="E18" s="2" t="s">
        <v>11</v>
      </c>
      <c r="F18" s="2">
        <v>1978</v>
      </c>
      <c r="G18" s="2">
        <v>0.33</v>
      </c>
      <c r="I18" s="2">
        <f t="shared" si="0"/>
        <v>22</v>
      </c>
      <c r="J18" s="2">
        <f>VLOOKUP(A18,Urbanizaton!$B$2:$BI$265,I18)</f>
        <v>18.73</v>
      </c>
      <c r="K18" s="2">
        <f>VLOOKUP(A18,Population!$B$2:$BI$265,I18)</f>
        <v>8376147</v>
      </c>
      <c r="L18" s="2" t="str">
        <f>VLOOKUP(A18,Region!$C$1:$G$241,5)</f>
        <v>Africa</v>
      </c>
    </row>
    <row r="19" spans="1:12" x14ac:dyDescent="0.55000000000000004">
      <c r="A19" s="2" t="s">
        <v>109</v>
      </c>
      <c r="B19" s="2" t="s">
        <v>8</v>
      </c>
      <c r="C19" s="2" t="s">
        <v>9</v>
      </c>
      <c r="D19" s="2" t="s">
        <v>10</v>
      </c>
      <c r="E19" s="2" t="s">
        <v>11</v>
      </c>
      <c r="F19" s="2">
        <v>1979</v>
      </c>
      <c r="G19" s="2">
        <v>2.54</v>
      </c>
      <c r="I19" s="2">
        <f t="shared" si="0"/>
        <v>23</v>
      </c>
      <c r="J19" s="2">
        <f>VLOOKUP(A19,Urbanizaton!$B$2:$BI$265,I19)</f>
        <v>19.242000000000001</v>
      </c>
      <c r="K19" s="2">
        <f>VLOOKUP(A19,Population!$B$2:$BI$265,I19)</f>
        <v>8641521</v>
      </c>
      <c r="L19" s="2" t="str">
        <f>VLOOKUP(A19,Region!$C$1:$G$241,5)</f>
        <v>Africa</v>
      </c>
    </row>
    <row r="20" spans="1:12" x14ac:dyDescent="0.55000000000000004">
      <c r="A20" s="2" t="s">
        <v>109</v>
      </c>
      <c r="B20" s="2" t="s">
        <v>8</v>
      </c>
      <c r="C20" s="2" t="s">
        <v>9</v>
      </c>
      <c r="D20" s="2" t="s">
        <v>17</v>
      </c>
      <c r="E20" s="2" t="s">
        <v>11</v>
      </c>
      <c r="F20" s="2">
        <v>1979</v>
      </c>
      <c r="G20" s="2">
        <v>0.32</v>
      </c>
      <c r="I20" s="2">
        <f t="shared" si="0"/>
        <v>23</v>
      </c>
      <c r="J20" s="2">
        <f>VLOOKUP(A20,Urbanizaton!$B$2:$BI$265,I20)</f>
        <v>19.242000000000001</v>
      </c>
      <c r="K20" s="2">
        <f>VLOOKUP(A20,Population!$B$2:$BI$265,I20)</f>
        <v>8641521</v>
      </c>
      <c r="L20" s="2" t="str">
        <f>VLOOKUP(A20,Region!$C$1:$G$241,5)</f>
        <v>Africa</v>
      </c>
    </row>
    <row r="21" spans="1:12" x14ac:dyDescent="0.55000000000000004">
      <c r="A21" s="2" t="s">
        <v>109</v>
      </c>
      <c r="B21" s="2" t="s">
        <v>8</v>
      </c>
      <c r="C21" s="2" t="s">
        <v>9</v>
      </c>
      <c r="D21" s="2" t="s">
        <v>10</v>
      </c>
      <c r="E21" s="2" t="s">
        <v>11</v>
      </c>
      <c r="F21" s="2">
        <v>1980</v>
      </c>
      <c r="G21" s="2">
        <v>2.66</v>
      </c>
      <c r="I21" s="2">
        <f t="shared" si="0"/>
        <v>24</v>
      </c>
      <c r="J21" s="2">
        <f>VLOOKUP(A21,Urbanizaton!$B$2:$BI$265,I21)</f>
        <v>19.765999999999998</v>
      </c>
      <c r="K21" s="2">
        <f>VLOOKUP(A21,Population!$B$2:$BI$265,I21)</f>
        <v>8929900</v>
      </c>
      <c r="L21" s="2" t="str">
        <f>VLOOKUP(A21,Region!$C$1:$G$241,5)</f>
        <v>Africa</v>
      </c>
    </row>
    <row r="22" spans="1:12" x14ac:dyDescent="0.55000000000000004">
      <c r="A22" s="2" t="s">
        <v>109</v>
      </c>
      <c r="B22" s="2" t="s">
        <v>8</v>
      </c>
      <c r="C22" s="2" t="s">
        <v>9</v>
      </c>
      <c r="D22" s="2" t="s">
        <v>17</v>
      </c>
      <c r="E22" s="2" t="s">
        <v>11</v>
      </c>
      <c r="F22" s="2">
        <v>1980</v>
      </c>
      <c r="G22" s="2">
        <v>0.32</v>
      </c>
      <c r="I22" s="2">
        <f t="shared" si="0"/>
        <v>24</v>
      </c>
      <c r="J22" s="2">
        <f>VLOOKUP(A22,Urbanizaton!$B$2:$BI$265,I22)</f>
        <v>19.765999999999998</v>
      </c>
      <c r="K22" s="2">
        <f>VLOOKUP(A22,Population!$B$2:$BI$265,I22)</f>
        <v>8929900</v>
      </c>
      <c r="L22" s="2" t="str">
        <f>VLOOKUP(A22,Region!$C$1:$G$241,5)</f>
        <v>Africa</v>
      </c>
    </row>
    <row r="23" spans="1:12" x14ac:dyDescent="0.55000000000000004">
      <c r="A23" s="2" t="s">
        <v>109</v>
      </c>
      <c r="B23" s="2" t="s">
        <v>8</v>
      </c>
      <c r="C23" s="2" t="s">
        <v>9</v>
      </c>
      <c r="D23" s="2" t="s">
        <v>10</v>
      </c>
      <c r="E23" s="2" t="s">
        <v>11</v>
      </c>
      <c r="F23" s="2">
        <v>1981</v>
      </c>
      <c r="G23" s="2">
        <v>2.52</v>
      </c>
      <c r="I23" s="2">
        <f t="shared" si="0"/>
        <v>25</v>
      </c>
      <c r="J23" s="2">
        <f>VLOOKUP(A23,Urbanizaton!$B$2:$BI$265,I23)</f>
        <v>20.298999999999999</v>
      </c>
      <c r="K23" s="2">
        <f>VLOOKUP(A23,Population!$B$2:$BI$265,I23)</f>
        <v>9244507</v>
      </c>
      <c r="L23" s="2" t="str">
        <f>VLOOKUP(A23,Region!$C$1:$G$241,5)</f>
        <v>Africa</v>
      </c>
    </row>
    <row r="24" spans="1:12" x14ac:dyDescent="0.55000000000000004">
      <c r="A24" s="2" t="s">
        <v>109</v>
      </c>
      <c r="B24" s="2" t="s">
        <v>8</v>
      </c>
      <c r="C24" s="2" t="s">
        <v>9</v>
      </c>
      <c r="D24" s="2" t="s">
        <v>17</v>
      </c>
      <c r="E24" s="2" t="s">
        <v>11</v>
      </c>
      <c r="F24" s="2">
        <v>1981</v>
      </c>
      <c r="G24" s="2">
        <v>0.3</v>
      </c>
      <c r="I24" s="2">
        <f t="shared" si="0"/>
        <v>25</v>
      </c>
      <c r="J24" s="2">
        <f>VLOOKUP(A24,Urbanizaton!$B$2:$BI$265,I24)</f>
        <v>20.298999999999999</v>
      </c>
      <c r="K24" s="2">
        <f>VLOOKUP(A24,Population!$B$2:$BI$265,I24)</f>
        <v>9244507</v>
      </c>
      <c r="L24" s="2" t="str">
        <f>VLOOKUP(A24,Region!$C$1:$G$241,5)</f>
        <v>Africa</v>
      </c>
    </row>
    <row r="25" spans="1:12" x14ac:dyDescent="0.55000000000000004">
      <c r="A25" s="2" t="s">
        <v>109</v>
      </c>
      <c r="B25" s="2" t="s">
        <v>8</v>
      </c>
      <c r="C25" s="2" t="s">
        <v>9</v>
      </c>
      <c r="D25" s="2" t="s">
        <v>10</v>
      </c>
      <c r="E25" s="2" t="s">
        <v>11</v>
      </c>
      <c r="F25" s="2">
        <v>1982</v>
      </c>
      <c r="G25" s="2">
        <v>2.2000000000000002</v>
      </c>
      <c r="I25" s="2">
        <f t="shared" si="0"/>
        <v>26</v>
      </c>
      <c r="J25" s="2">
        <f>VLOOKUP(A25,Urbanizaton!$B$2:$BI$265,I25)</f>
        <v>20.843</v>
      </c>
      <c r="K25" s="2">
        <f>VLOOKUP(A25,Population!$B$2:$BI$265,I25)</f>
        <v>9582156</v>
      </c>
      <c r="L25" s="2" t="str">
        <f>VLOOKUP(A25,Region!$C$1:$G$241,5)</f>
        <v>Africa</v>
      </c>
    </row>
    <row r="26" spans="1:12" x14ac:dyDescent="0.55000000000000004">
      <c r="A26" s="2" t="s">
        <v>109</v>
      </c>
      <c r="B26" s="2" t="s">
        <v>8</v>
      </c>
      <c r="C26" s="2" t="s">
        <v>9</v>
      </c>
      <c r="D26" s="2" t="s">
        <v>17</v>
      </c>
      <c r="E26" s="2" t="s">
        <v>11</v>
      </c>
      <c r="F26" s="2">
        <v>1982</v>
      </c>
      <c r="G26" s="2">
        <v>0.25</v>
      </c>
      <c r="I26" s="2">
        <f t="shared" si="0"/>
        <v>26</v>
      </c>
      <c r="J26" s="2">
        <f>VLOOKUP(A26,Urbanizaton!$B$2:$BI$265,I26)</f>
        <v>20.843</v>
      </c>
      <c r="K26" s="2">
        <f>VLOOKUP(A26,Population!$B$2:$BI$265,I26)</f>
        <v>9582156</v>
      </c>
      <c r="L26" s="2" t="str">
        <f>VLOOKUP(A26,Region!$C$1:$G$241,5)</f>
        <v>Africa</v>
      </c>
    </row>
    <row r="27" spans="1:12" x14ac:dyDescent="0.55000000000000004">
      <c r="A27" s="2" t="s">
        <v>109</v>
      </c>
      <c r="B27" s="2" t="s">
        <v>8</v>
      </c>
      <c r="C27" s="2" t="s">
        <v>9</v>
      </c>
      <c r="D27" s="2" t="s">
        <v>10</v>
      </c>
      <c r="E27" s="2" t="s">
        <v>11</v>
      </c>
      <c r="F27" s="2">
        <v>1983</v>
      </c>
      <c r="G27" s="2">
        <v>2.3199999999999998</v>
      </c>
      <c r="I27" s="2">
        <f t="shared" si="0"/>
        <v>27</v>
      </c>
      <c r="J27" s="2">
        <f>VLOOKUP(A27,Urbanizaton!$B$2:$BI$265,I27)</f>
        <v>21.398</v>
      </c>
      <c r="K27" s="2">
        <f>VLOOKUP(A27,Population!$B$2:$BI$265,I27)</f>
        <v>9931562</v>
      </c>
      <c r="L27" s="2" t="str">
        <f>VLOOKUP(A27,Region!$C$1:$G$241,5)</f>
        <v>Africa</v>
      </c>
    </row>
    <row r="28" spans="1:12" x14ac:dyDescent="0.55000000000000004">
      <c r="A28" s="2" t="s">
        <v>109</v>
      </c>
      <c r="B28" s="2" t="s">
        <v>8</v>
      </c>
      <c r="C28" s="2" t="s">
        <v>9</v>
      </c>
      <c r="D28" s="2" t="s">
        <v>17</v>
      </c>
      <c r="E28" s="2" t="s">
        <v>11</v>
      </c>
      <c r="F28" s="2">
        <v>1983</v>
      </c>
      <c r="G28" s="2">
        <v>0.25</v>
      </c>
      <c r="I28" s="2">
        <f t="shared" si="0"/>
        <v>27</v>
      </c>
      <c r="J28" s="2">
        <f>VLOOKUP(A28,Urbanizaton!$B$2:$BI$265,I28)</f>
        <v>21.398</v>
      </c>
      <c r="K28" s="2">
        <f>VLOOKUP(A28,Population!$B$2:$BI$265,I28)</f>
        <v>9931562</v>
      </c>
      <c r="L28" s="2" t="str">
        <f>VLOOKUP(A28,Region!$C$1:$G$241,5)</f>
        <v>Africa</v>
      </c>
    </row>
    <row r="29" spans="1:12" x14ac:dyDescent="0.55000000000000004">
      <c r="A29" s="2" t="s">
        <v>109</v>
      </c>
      <c r="B29" s="2" t="s">
        <v>8</v>
      </c>
      <c r="C29" s="2" t="s">
        <v>9</v>
      </c>
      <c r="D29" s="2" t="s">
        <v>10</v>
      </c>
      <c r="E29" s="2" t="s">
        <v>11</v>
      </c>
      <c r="F29" s="2">
        <v>1984</v>
      </c>
      <c r="G29" s="2">
        <v>2.23</v>
      </c>
      <c r="I29" s="2">
        <f t="shared" si="0"/>
        <v>28</v>
      </c>
      <c r="J29" s="2">
        <f>VLOOKUP(A29,Urbanizaton!$B$2:$BI$265,I29)</f>
        <v>21.965</v>
      </c>
      <c r="K29" s="2">
        <f>VLOOKUP(A29,Population!$B$2:$BI$265,I29)</f>
        <v>10277321</v>
      </c>
      <c r="L29" s="2" t="str">
        <f>VLOOKUP(A29,Region!$C$1:$G$241,5)</f>
        <v>Africa</v>
      </c>
    </row>
    <row r="30" spans="1:12" x14ac:dyDescent="0.55000000000000004">
      <c r="A30" s="2" t="s">
        <v>109</v>
      </c>
      <c r="B30" s="2" t="s">
        <v>8</v>
      </c>
      <c r="C30" s="2" t="s">
        <v>9</v>
      </c>
      <c r="D30" s="2" t="s">
        <v>17</v>
      </c>
      <c r="E30" s="2" t="s">
        <v>11</v>
      </c>
      <c r="F30" s="2">
        <v>1984</v>
      </c>
      <c r="G30" s="2">
        <v>0.24</v>
      </c>
      <c r="I30" s="2">
        <f t="shared" si="0"/>
        <v>28</v>
      </c>
      <c r="J30" s="2">
        <f>VLOOKUP(A30,Urbanizaton!$B$2:$BI$265,I30)</f>
        <v>21.965</v>
      </c>
      <c r="K30" s="2">
        <f>VLOOKUP(A30,Population!$B$2:$BI$265,I30)</f>
        <v>10277321</v>
      </c>
      <c r="L30" s="2" t="str">
        <f>VLOOKUP(A30,Region!$C$1:$G$241,5)</f>
        <v>Africa</v>
      </c>
    </row>
    <row r="31" spans="1:12" x14ac:dyDescent="0.55000000000000004">
      <c r="A31" s="2" t="s">
        <v>109</v>
      </c>
      <c r="B31" s="2" t="s">
        <v>8</v>
      </c>
      <c r="C31" s="2" t="s">
        <v>9</v>
      </c>
      <c r="D31" s="2" t="s">
        <v>10</v>
      </c>
      <c r="E31" s="2" t="s">
        <v>11</v>
      </c>
      <c r="F31" s="2">
        <v>1985</v>
      </c>
      <c r="G31" s="2">
        <v>2.82</v>
      </c>
      <c r="I31" s="2">
        <f t="shared" si="0"/>
        <v>29</v>
      </c>
      <c r="J31" s="2">
        <f>VLOOKUP(A31,Urbanizaton!$B$2:$BI$265,I31)</f>
        <v>22.541</v>
      </c>
      <c r="K31" s="2">
        <f>VLOOKUP(A31,Population!$B$2:$BI$265,I31)</f>
        <v>10609042</v>
      </c>
      <c r="L31" s="2" t="str">
        <f>VLOOKUP(A31,Region!$C$1:$G$241,5)</f>
        <v>Africa</v>
      </c>
    </row>
    <row r="32" spans="1:12" x14ac:dyDescent="0.55000000000000004">
      <c r="A32" s="2" t="s">
        <v>109</v>
      </c>
      <c r="B32" s="2" t="s">
        <v>8</v>
      </c>
      <c r="C32" s="2" t="s">
        <v>9</v>
      </c>
      <c r="D32" s="2" t="s">
        <v>17</v>
      </c>
      <c r="E32" s="2" t="s">
        <v>11</v>
      </c>
      <c r="F32" s="2">
        <v>1985</v>
      </c>
      <c r="G32" s="2">
        <v>0.28999999999999998</v>
      </c>
      <c r="I32" s="2">
        <f t="shared" si="0"/>
        <v>29</v>
      </c>
      <c r="J32" s="2">
        <f>VLOOKUP(A32,Urbanizaton!$B$2:$BI$265,I32)</f>
        <v>22.541</v>
      </c>
      <c r="K32" s="2">
        <f>VLOOKUP(A32,Population!$B$2:$BI$265,I32)</f>
        <v>10609042</v>
      </c>
      <c r="L32" s="2" t="str">
        <f>VLOOKUP(A32,Region!$C$1:$G$241,5)</f>
        <v>Africa</v>
      </c>
    </row>
    <row r="33" spans="1:12" x14ac:dyDescent="0.55000000000000004">
      <c r="A33" s="2" t="s">
        <v>109</v>
      </c>
      <c r="B33" s="2" t="s">
        <v>8</v>
      </c>
      <c r="C33" s="2" t="s">
        <v>9</v>
      </c>
      <c r="D33" s="2" t="s">
        <v>10</v>
      </c>
      <c r="E33" s="2" t="s">
        <v>11</v>
      </c>
      <c r="F33" s="2">
        <v>1986</v>
      </c>
      <c r="G33" s="2">
        <v>2.77</v>
      </c>
      <c r="I33" s="2">
        <f t="shared" si="0"/>
        <v>30</v>
      </c>
      <c r="J33" s="2">
        <f>VLOOKUP(A33,Urbanizaton!$B$2:$BI$265,I33)</f>
        <v>23.128</v>
      </c>
      <c r="K33" s="2">
        <f>VLOOKUP(A33,Population!$B$2:$BI$265,I33)</f>
        <v>10921037</v>
      </c>
      <c r="L33" s="2" t="str">
        <f>VLOOKUP(A33,Region!$C$1:$G$241,5)</f>
        <v>Africa</v>
      </c>
    </row>
    <row r="34" spans="1:12" x14ac:dyDescent="0.55000000000000004">
      <c r="A34" s="2" t="s">
        <v>109</v>
      </c>
      <c r="B34" s="2" t="s">
        <v>8</v>
      </c>
      <c r="C34" s="2" t="s">
        <v>9</v>
      </c>
      <c r="D34" s="2" t="s">
        <v>17</v>
      </c>
      <c r="E34" s="2" t="s">
        <v>11</v>
      </c>
      <c r="F34" s="2">
        <v>1986</v>
      </c>
      <c r="G34" s="2">
        <v>0.28000000000000003</v>
      </c>
      <c r="I34" s="2">
        <f t="shared" si="0"/>
        <v>30</v>
      </c>
      <c r="J34" s="2">
        <f>VLOOKUP(A34,Urbanizaton!$B$2:$BI$265,I34)</f>
        <v>23.128</v>
      </c>
      <c r="K34" s="2">
        <f>VLOOKUP(A34,Population!$B$2:$BI$265,I34)</f>
        <v>10921037</v>
      </c>
      <c r="L34" s="2" t="str">
        <f>VLOOKUP(A34,Region!$C$1:$G$241,5)</f>
        <v>Africa</v>
      </c>
    </row>
    <row r="35" spans="1:12" x14ac:dyDescent="0.55000000000000004">
      <c r="A35" s="2" t="s">
        <v>109</v>
      </c>
      <c r="B35" s="2" t="s">
        <v>8</v>
      </c>
      <c r="C35" s="2" t="s">
        <v>9</v>
      </c>
      <c r="D35" s="2" t="s">
        <v>10</v>
      </c>
      <c r="E35" s="2" t="s">
        <v>11</v>
      </c>
      <c r="F35" s="2">
        <v>1987</v>
      </c>
      <c r="G35" s="2">
        <v>2.85</v>
      </c>
      <c r="I35" s="2">
        <f t="shared" si="0"/>
        <v>31</v>
      </c>
      <c r="J35" s="2">
        <f>VLOOKUP(A35,Urbanizaton!$B$2:$BI$265,I35)</f>
        <v>23.725000000000001</v>
      </c>
      <c r="K35" s="2">
        <f>VLOOKUP(A35,Population!$B$2:$BI$265,I35)</f>
        <v>11218268</v>
      </c>
      <c r="L35" s="2" t="str">
        <f>VLOOKUP(A35,Region!$C$1:$G$241,5)</f>
        <v>Africa</v>
      </c>
    </row>
    <row r="36" spans="1:12" x14ac:dyDescent="0.55000000000000004">
      <c r="A36" s="2" t="s">
        <v>109</v>
      </c>
      <c r="B36" s="2" t="s">
        <v>8</v>
      </c>
      <c r="C36" s="2" t="s">
        <v>9</v>
      </c>
      <c r="D36" s="2" t="s">
        <v>17</v>
      </c>
      <c r="E36" s="2" t="s">
        <v>11</v>
      </c>
      <c r="F36" s="2">
        <v>1987</v>
      </c>
      <c r="G36" s="2">
        <v>0.28000000000000003</v>
      </c>
      <c r="I36" s="2">
        <f t="shared" si="0"/>
        <v>31</v>
      </c>
      <c r="J36" s="2">
        <f>VLOOKUP(A36,Urbanizaton!$B$2:$BI$265,I36)</f>
        <v>23.725000000000001</v>
      </c>
      <c r="K36" s="2">
        <f>VLOOKUP(A36,Population!$B$2:$BI$265,I36)</f>
        <v>11218268</v>
      </c>
      <c r="L36" s="2" t="str">
        <f>VLOOKUP(A36,Region!$C$1:$G$241,5)</f>
        <v>Africa</v>
      </c>
    </row>
    <row r="37" spans="1:12" x14ac:dyDescent="0.55000000000000004">
      <c r="A37" s="2" t="s">
        <v>109</v>
      </c>
      <c r="B37" s="2" t="s">
        <v>8</v>
      </c>
      <c r="C37" s="2" t="s">
        <v>9</v>
      </c>
      <c r="D37" s="2" t="s">
        <v>10</v>
      </c>
      <c r="E37" s="2" t="s">
        <v>11</v>
      </c>
      <c r="F37" s="2">
        <v>1988</v>
      </c>
      <c r="G37" s="2">
        <v>3.21</v>
      </c>
      <c r="I37" s="2">
        <f t="shared" si="0"/>
        <v>32</v>
      </c>
      <c r="J37" s="2">
        <f>VLOOKUP(A37,Urbanizaton!$B$2:$BI$265,I37)</f>
        <v>24.334</v>
      </c>
      <c r="K37" s="2">
        <f>VLOOKUP(A37,Population!$B$2:$BI$265,I37)</f>
        <v>11513968</v>
      </c>
      <c r="L37" s="2" t="str">
        <f>VLOOKUP(A37,Region!$C$1:$G$241,5)</f>
        <v>Africa</v>
      </c>
    </row>
    <row r="38" spans="1:12" x14ac:dyDescent="0.55000000000000004">
      <c r="A38" s="2" t="s">
        <v>109</v>
      </c>
      <c r="B38" s="2" t="s">
        <v>8</v>
      </c>
      <c r="C38" s="2" t="s">
        <v>9</v>
      </c>
      <c r="D38" s="2" t="s">
        <v>17</v>
      </c>
      <c r="E38" s="2" t="s">
        <v>11</v>
      </c>
      <c r="F38" s="2">
        <v>1988</v>
      </c>
      <c r="G38" s="2">
        <v>0.3</v>
      </c>
      <c r="I38" s="2">
        <f t="shared" si="0"/>
        <v>32</v>
      </c>
      <c r="J38" s="2">
        <f>VLOOKUP(A38,Urbanizaton!$B$2:$BI$265,I38)</f>
        <v>24.334</v>
      </c>
      <c r="K38" s="2">
        <f>VLOOKUP(A38,Population!$B$2:$BI$265,I38)</f>
        <v>11513968</v>
      </c>
      <c r="L38" s="2" t="str">
        <f>VLOOKUP(A38,Region!$C$1:$G$241,5)</f>
        <v>Africa</v>
      </c>
    </row>
    <row r="39" spans="1:12" x14ac:dyDescent="0.55000000000000004">
      <c r="A39" s="2" t="s">
        <v>109</v>
      </c>
      <c r="B39" s="2" t="s">
        <v>8</v>
      </c>
      <c r="C39" s="2" t="s">
        <v>9</v>
      </c>
      <c r="D39" s="2" t="s">
        <v>10</v>
      </c>
      <c r="E39" s="2" t="s">
        <v>11</v>
      </c>
      <c r="F39" s="2">
        <v>1989</v>
      </c>
      <c r="G39" s="2">
        <v>3.3</v>
      </c>
      <c r="I39" s="2">
        <f t="shared" si="0"/>
        <v>33</v>
      </c>
      <c r="J39" s="2">
        <f>VLOOKUP(A39,Urbanizaton!$B$2:$BI$265,I39)</f>
        <v>24.952000000000002</v>
      </c>
      <c r="K39" s="2">
        <f>VLOOKUP(A39,Population!$B$2:$BI$265,I39)</f>
        <v>11827237</v>
      </c>
      <c r="L39" s="2" t="str">
        <f>VLOOKUP(A39,Region!$C$1:$G$241,5)</f>
        <v>Africa</v>
      </c>
    </row>
    <row r="40" spans="1:12" x14ac:dyDescent="0.55000000000000004">
      <c r="A40" s="2" t="s">
        <v>109</v>
      </c>
      <c r="B40" s="2" t="s">
        <v>8</v>
      </c>
      <c r="C40" s="2" t="s">
        <v>9</v>
      </c>
      <c r="D40" s="2" t="s">
        <v>17</v>
      </c>
      <c r="E40" s="2" t="s">
        <v>11</v>
      </c>
      <c r="F40" s="2">
        <v>1989</v>
      </c>
      <c r="G40" s="2">
        <v>0.31</v>
      </c>
      <c r="I40" s="2">
        <f t="shared" si="0"/>
        <v>33</v>
      </c>
      <c r="J40" s="2">
        <f>VLOOKUP(A40,Urbanizaton!$B$2:$BI$265,I40)</f>
        <v>24.952000000000002</v>
      </c>
      <c r="K40" s="2">
        <f>VLOOKUP(A40,Population!$B$2:$BI$265,I40)</f>
        <v>11827237</v>
      </c>
      <c r="L40" s="2" t="str">
        <f>VLOOKUP(A40,Region!$C$1:$G$241,5)</f>
        <v>Africa</v>
      </c>
    </row>
    <row r="41" spans="1:12" x14ac:dyDescent="0.55000000000000004">
      <c r="A41" s="2" t="s">
        <v>109</v>
      </c>
      <c r="B41" s="2" t="s">
        <v>8</v>
      </c>
      <c r="C41" s="2" t="s">
        <v>9</v>
      </c>
      <c r="D41" s="2" t="s">
        <v>10</v>
      </c>
      <c r="E41" s="2" t="s">
        <v>11</v>
      </c>
      <c r="F41" s="2">
        <v>1990</v>
      </c>
      <c r="G41" s="2">
        <v>3.92</v>
      </c>
      <c r="I41" s="2">
        <f t="shared" si="0"/>
        <v>34</v>
      </c>
      <c r="J41" s="2">
        <f>VLOOKUP(A41,Urbanizaton!$B$2:$BI$265,I41)</f>
        <v>25.582000000000001</v>
      </c>
      <c r="K41" s="2">
        <f>VLOOKUP(A41,Population!$B$2:$BI$265,I41)</f>
        <v>12171441</v>
      </c>
      <c r="L41" s="2" t="str">
        <f>VLOOKUP(A41,Region!$C$1:$G$241,5)</f>
        <v>Africa</v>
      </c>
    </row>
    <row r="42" spans="1:12" x14ac:dyDescent="0.55000000000000004">
      <c r="A42" s="2" t="s">
        <v>109</v>
      </c>
      <c r="B42" s="2" t="s">
        <v>8</v>
      </c>
      <c r="C42" s="2" t="s">
        <v>9</v>
      </c>
      <c r="D42" s="2" t="s">
        <v>17</v>
      </c>
      <c r="E42" s="2" t="s">
        <v>11</v>
      </c>
      <c r="F42" s="2">
        <v>1990</v>
      </c>
      <c r="G42" s="2">
        <v>0.35</v>
      </c>
      <c r="I42" s="2">
        <f t="shared" si="0"/>
        <v>34</v>
      </c>
      <c r="J42" s="2">
        <f>VLOOKUP(A42,Urbanizaton!$B$2:$BI$265,I42)</f>
        <v>25.582000000000001</v>
      </c>
      <c r="K42" s="2">
        <f>VLOOKUP(A42,Population!$B$2:$BI$265,I42)</f>
        <v>12171441</v>
      </c>
      <c r="L42" s="2" t="str">
        <f>VLOOKUP(A42,Region!$C$1:$G$241,5)</f>
        <v>Africa</v>
      </c>
    </row>
    <row r="43" spans="1:12" x14ac:dyDescent="0.55000000000000004">
      <c r="A43" s="2" t="s">
        <v>109</v>
      </c>
      <c r="B43" s="2" t="s">
        <v>8</v>
      </c>
      <c r="C43" s="2" t="s">
        <v>9</v>
      </c>
      <c r="D43" s="2" t="s">
        <v>10</v>
      </c>
      <c r="E43" s="2" t="s">
        <v>11</v>
      </c>
      <c r="F43" s="2">
        <v>1991</v>
      </c>
      <c r="G43" s="2">
        <v>4.01</v>
      </c>
      <c r="I43" s="2">
        <f t="shared" si="0"/>
        <v>35</v>
      </c>
      <c r="J43" s="2">
        <f>VLOOKUP(A43,Urbanizaton!$B$2:$BI$265,I43)</f>
        <v>26.221</v>
      </c>
      <c r="K43" s="2">
        <f>VLOOKUP(A43,Population!$B$2:$BI$265,I43)</f>
        <v>12553446</v>
      </c>
      <c r="L43" s="2" t="str">
        <f>VLOOKUP(A43,Region!$C$1:$G$241,5)</f>
        <v>Africa</v>
      </c>
    </row>
    <row r="44" spans="1:12" x14ac:dyDescent="0.55000000000000004">
      <c r="A44" s="2" t="s">
        <v>109</v>
      </c>
      <c r="B44" s="2" t="s">
        <v>8</v>
      </c>
      <c r="C44" s="2" t="s">
        <v>9</v>
      </c>
      <c r="D44" s="2" t="s">
        <v>17</v>
      </c>
      <c r="E44" s="2" t="s">
        <v>11</v>
      </c>
      <c r="F44" s="2">
        <v>1991</v>
      </c>
      <c r="G44" s="2">
        <v>0.35</v>
      </c>
      <c r="I44" s="2">
        <f t="shared" si="0"/>
        <v>35</v>
      </c>
      <c r="J44" s="2">
        <f>VLOOKUP(A44,Urbanizaton!$B$2:$BI$265,I44)</f>
        <v>26.221</v>
      </c>
      <c r="K44" s="2">
        <f>VLOOKUP(A44,Population!$B$2:$BI$265,I44)</f>
        <v>12553446</v>
      </c>
      <c r="L44" s="2" t="str">
        <f>VLOOKUP(A44,Region!$C$1:$G$241,5)</f>
        <v>Africa</v>
      </c>
    </row>
    <row r="45" spans="1:12" x14ac:dyDescent="0.55000000000000004">
      <c r="A45" s="2" t="s">
        <v>109</v>
      </c>
      <c r="B45" s="2" t="s">
        <v>8</v>
      </c>
      <c r="C45" s="2" t="s">
        <v>9</v>
      </c>
      <c r="D45" s="2" t="s">
        <v>10</v>
      </c>
      <c r="E45" s="2" t="s">
        <v>11</v>
      </c>
      <c r="F45" s="2">
        <v>1992</v>
      </c>
      <c r="G45" s="2">
        <v>3.89</v>
      </c>
      <c r="I45" s="2">
        <f t="shared" si="0"/>
        <v>36</v>
      </c>
      <c r="J45" s="2">
        <f>VLOOKUP(A45,Urbanizaton!$B$2:$BI$265,I45)</f>
        <v>26.872</v>
      </c>
      <c r="K45" s="2">
        <f>VLOOKUP(A45,Population!$B$2:$BI$265,I45)</f>
        <v>12968345</v>
      </c>
      <c r="L45" s="2" t="str">
        <f>VLOOKUP(A45,Region!$C$1:$G$241,5)</f>
        <v>Africa</v>
      </c>
    </row>
    <row r="46" spans="1:12" x14ac:dyDescent="0.55000000000000004">
      <c r="A46" s="2" t="s">
        <v>109</v>
      </c>
      <c r="B46" s="2" t="s">
        <v>8</v>
      </c>
      <c r="C46" s="2" t="s">
        <v>9</v>
      </c>
      <c r="D46" s="2" t="s">
        <v>17</v>
      </c>
      <c r="E46" s="2" t="s">
        <v>11</v>
      </c>
      <c r="F46" s="2">
        <v>1992</v>
      </c>
      <c r="G46" s="2">
        <v>0.33</v>
      </c>
      <c r="I46" s="2">
        <f t="shared" si="0"/>
        <v>36</v>
      </c>
      <c r="J46" s="2">
        <f>VLOOKUP(A46,Urbanizaton!$B$2:$BI$265,I46)</f>
        <v>26.872</v>
      </c>
      <c r="K46" s="2">
        <f>VLOOKUP(A46,Population!$B$2:$BI$265,I46)</f>
        <v>12968345</v>
      </c>
      <c r="L46" s="2" t="str">
        <f>VLOOKUP(A46,Region!$C$1:$G$241,5)</f>
        <v>Africa</v>
      </c>
    </row>
    <row r="47" spans="1:12" x14ac:dyDescent="0.55000000000000004">
      <c r="A47" s="2" t="s">
        <v>109</v>
      </c>
      <c r="B47" s="2" t="s">
        <v>8</v>
      </c>
      <c r="C47" s="2" t="s">
        <v>9</v>
      </c>
      <c r="D47" s="2" t="s">
        <v>10</v>
      </c>
      <c r="E47" s="2" t="s">
        <v>11</v>
      </c>
      <c r="F47" s="2">
        <v>1993</v>
      </c>
      <c r="G47" s="2">
        <v>4.22</v>
      </c>
      <c r="I47" s="2">
        <f t="shared" si="0"/>
        <v>37</v>
      </c>
      <c r="J47" s="2">
        <f>VLOOKUP(A47,Urbanizaton!$B$2:$BI$265,I47)</f>
        <v>27.53</v>
      </c>
      <c r="K47" s="2">
        <f>VLOOKUP(A47,Population!$B$2:$BI$265,I47)</f>
        <v>13403734</v>
      </c>
      <c r="L47" s="2" t="str">
        <f>VLOOKUP(A47,Region!$C$1:$G$241,5)</f>
        <v>Africa</v>
      </c>
    </row>
    <row r="48" spans="1:12" x14ac:dyDescent="0.55000000000000004">
      <c r="A48" s="2" t="s">
        <v>109</v>
      </c>
      <c r="B48" s="2" t="s">
        <v>8</v>
      </c>
      <c r="C48" s="2" t="s">
        <v>9</v>
      </c>
      <c r="D48" s="2" t="s">
        <v>17</v>
      </c>
      <c r="E48" s="2" t="s">
        <v>11</v>
      </c>
      <c r="F48" s="2">
        <v>1993</v>
      </c>
      <c r="G48" s="2">
        <v>0.34</v>
      </c>
      <c r="I48" s="2">
        <f t="shared" si="0"/>
        <v>37</v>
      </c>
      <c r="J48" s="2">
        <f>VLOOKUP(A48,Urbanizaton!$B$2:$BI$265,I48)</f>
        <v>27.53</v>
      </c>
      <c r="K48" s="2">
        <f>VLOOKUP(A48,Population!$B$2:$BI$265,I48)</f>
        <v>13403734</v>
      </c>
      <c r="L48" s="2" t="str">
        <f>VLOOKUP(A48,Region!$C$1:$G$241,5)</f>
        <v>Africa</v>
      </c>
    </row>
    <row r="49" spans="1:12" x14ac:dyDescent="0.55000000000000004">
      <c r="A49" s="2" t="s">
        <v>109</v>
      </c>
      <c r="B49" s="2" t="s">
        <v>8</v>
      </c>
      <c r="C49" s="2" t="s">
        <v>9</v>
      </c>
      <c r="D49" s="2" t="s">
        <v>10</v>
      </c>
      <c r="E49" s="2" t="s">
        <v>11</v>
      </c>
      <c r="F49" s="2">
        <v>1994</v>
      </c>
      <c r="G49" s="2">
        <v>4.18</v>
      </c>
      <c r="I49" s="2">
        <f t="shared" si="0"/>
        <v>38</v>
      </c>
      <c r="J49" s="2">
        <f>VLOOKUP(A49,Urbanizaton!$B$2:$BI$265,I49)</f>
        <v>28.2</v>
      </c>
      <c r="K49" s="2">
        <f>VLOOKUP(A49,Population!$B$2:$BI$265,I49)</f>
        <v>13841301</v>
      </c>
      <c r="L49" s="2" t="str">
        <f>VLOOKUP(A49,Region!$C$1:$G$241,5)</f>
        <v>Africa</v>
      </c>
    </row>
    <row r="50" spans="1:12" x14ac:dyDescent="0.55000000000000004">
      <c r="A50" s="2" t="s">
        <v>109</v>
      </c>
      <c r="B50" s="2" t="s">
        <v>8</v>
      </c>
      <c r="C50" s="2" t="s">
        <v>9</v>
      </c>
      <c r="D50" s="2" t="s">
        <v>17</v>
      </c>
      <c r="E50" s="2" t="s">
        <v>11</v>
      </c>
      <c r="F50" s="2">
        <v>1994</v>
      </c>
      <c r="G50" s="2">
        <v>0.33</v>
      </c>
      <c r="I50" s="2">
        <f t="shared" si="0"/>
        <v>38</v>
      </c>
      <c r="J50" s="2">
        <f>VLOOKUP(A50,Urbanizaton!$B$2:$BI$265,I50)</f>
        <v>28.2</v>
      </c>
      <c r="K50" s="2">
        <f>VLOOKUP(A50,Population!$B$2:$BI$265,I50)</f>
        <v>13841301</v>
      </c>
      <c r="L50" s="2" t="str">
        <f>VLOOKUP(A50,Region!$C$1:$G$241,5)</f>
        <v>Africa</v>
      </c>
    </row>
    <row r="51" spans="1:12" x14ac:dyDescent="0.55000000000000004">
      <c r="A51" s="2" t="s">
        <v>109</v>
      </c>
      <c r="B51" s="2" t="s">
        <v>8</v>
      </c>
      <c r="C51" s="2" t="s">
        <v>9</v>
      </c>
      <c r="D51" s="2" t="s">
        <v>10</v>
      </c>
      <c r="E51" s="2" t="s">
        <v>11</v>
      </c>
      <c r="F51" s="2">
        <v>1995</v>
      </c>
      <c r="G51" s="2">
        <v>3.91</v>
      </c>
      <c r="I51" s="2">
        <f t="shared" si="0"/>
        <v>39</v>
      </c>
      <c r="J51" s="2">
        <f>VLOOKUP(A51,Urbanizaton!$B$2:$BI$265,I51)</f>
        <v>28.88</v>
      </c>
      <c r="K51" s="2">
        <f>VLOOKUP(A51,Population!$B$2:$BI$265,I51)</f>
        <v>14268994</v>
      </c>
      <c r="L51" s="2" t="str">
        <f>VLOOKUP(A51,Region!$C$1:$G$241,5)</f>
        <v>Africa</v>
      </c>
    </row>
    <row r="52" spans="1:12" x14ac:dyDescent="0.55000000000000004">
      <c r="A52" s="2" t="s">
        <v>109</v>
      </c>
      <c r="B52" s="2" t="s">
        <v>8</v>
      </c>
      <c r="C52" s="2" t="s">
        <v>9</v>
      </c>
      <c r="D52" s="2" t="s">
        <v>17</v>
      </c>
      <c r="E52" s="2" t="s">
        <v>11</v>
      </c>
      <c r="F52" s="2">
        <v>1995</v>
      </c>
      <c r="G52" s="2">
        <v>0.3</v>
      </c>
      <c r="I52" s="2">
        <f t="shared" si="0"/>
        <v>39</v>
      </c>
      <c r="J52" s="2">
        <f>VLOOKUP(A52,Urbanizaton!$B$2:$BI$265,I52)</f>
        <v>28.88</v>
      </c>
      <c r="K52" s="2">
        <f>VLOOKUP(A52,Population!$B$2:$BI$265,I52)</f>
        <v>14268994</v>
      </c>
      <c r="L52" s="2" t="str">
        <f>VLOOKUP(A52,Region!$C$1:$G$241,5)</f>
        <v>Africa</v>
      </c>
    </row>
    <row r="53" spans="1:12" x14ac:dyDescent="0.55000000000000004">
      <c r="A53" s="2" t="s">
        <v>109</v>
      </c>
      <c r="B53" s="2" t="s">
        <v>8</v>
      </c>
      <c r="C53" s="2" t="s">
        <v>9</v>
      </c>
      <c r="D53" s="2" t="s">
        <v>10</v>
      </c>
      <c r="E53" s="2" t="s">
        <v>11</v>
      </c>
      <c r="F53" s="2">
        <v>1996</v>
      </c>
      <c r="G53" s="2">
        <v>4.1900000000000004</v>
      </c>
      <c r="I53" s="2">
        <f t="shared" si="0"/>
        <v>40</v>
      </c>
      <c r="J53" s="2">
        <f>VLOOKUP(A53,Urbanizaton!$B$2:$BI$265,I53)</f>
        <v>29.57</v>
      </c>
      <c r="K53" s="2">
        <f>VLOOKUP(A53,Population!$B$2:$BI$265,I53)</f>
        <v>14682284</v>
      </c>
      <c r="L53" s="2" t="str">
        <f>VLOOKUP(A53,Region!$C$1:$G$241,5)</f>
        <v>Africa</v>
      </c>
    </row>
    <row r="54" spans="1:12" x14ac:dyDescent="0.55000000000000004">
      <c r="A54" s="2" t="s">
        <v>109</v>
      </c>
      <c r="B54" s="2" t="s">
        <v>8</v>
      </c>
      <c r="C54" s="2" t="s">
        <v>9</v>
      </c>
      <c r="D54" s="2" t="s">
        <v>17</v>
      </c>
      <c r="E54" s="2" t="s">
        <v>11</v>
      </c>
      <c r="F54" s="2">
        <v>1996</v>
      </c>
      <c r="G54" s="2">
        <v>0.31</v>
      </c>
      <c r="I54" s="2">
        <f t="shared" si="0"/>
        <v>40</v>
      </c>
      <c r="J54" s="2">
        <f>VLOOKUP(A54,Urbanizaton!$B$2:$BI$265,I54)</f>
        <v>29.57</v>
      </c>
      <c r="K54" s="2">
        <f>VLOOKUP(A54,Population!$B$2:$BI$265,I54)</f>
        <v>14682284</v>
      </c>
      <c r="L54" s="2" t="str">
        <f>VLOOKUP(A54,Region!$C$1:$G$241,5)</f>
        <v>Africa</v>
      </c>
    </row>
    <row r="55" spans="1:12" x14ac:dyDescent="0.55000000000000004">
      <c r="A55" s="2" t="s">
        <v>109</v>
      </c>
      <c r="B55" s="2" t="s">
        <v>8</v>
      </c>
      <c r="C55" s="2" t="s">
        <v>9</v>
      </c>
      <c r="D55" s="2" t="s">
        <v>10</v>
      </c>
      <c r="E55" s="2" t="s">
        <v>11</v>
      </c>
      <c r="F55" s="2">
        <v>1997</v>
      </c>
      <c r="G55" s="2">
        <v>4.33</v>
      </c>
      <c r="I55" s="2">
        <f t="shared" si="0"/>
        <v>41</v>
      </c>
      <c r="J55" s="2">
        <f>VLOOKUP(A55,Urbanizaton!$B$2:$BI$265,I55)</f>
        <v>30.268000000000001</v>
      </c>
      <c r="K55" s="2">
        <f>VLOOKUP(A55,Population!$B$2:$BI$265,I55)</f>
        <v>15088981</v>
      </c>
      <c r="L55" s="2" t="str">
        <f>VLOOKUP(A55,Region!$C$1:$G$241,5)</f>
        <v>Africa</v>
      </c>
    </row>
    <row r="56" spans="1:12" x14ac:dyDescent="0.55000000000000004">
      <c r="A56" s="2" t="s">
        <v>109</v>
      </c>
      <c r="B56" s="2" t="s">
        <v>8</v>
      </c>
      <c r="C56" s="2" t="s">
        <v>9</v>
      </c>
      <c r="D56" s="2" t="s">
        <v>17</v>
      </c>
      <c r="E56" s="2" t="s">
        <v>11</v>
      </c>
      <c r="F56" s="2">
        <v>1997</v>
      </c>
      <c r="G56" s="2">
        <v>0.31</v>
      </c>
      <c r="I56" s="2">
        <f t="shared" si="0"/>
        <v>41</v>
      </c>
      <c r="J56" s="2">
        <f>VLOOKUP(A56,Urbanizaton!$B$2:$BI$265,I56)</f>
        <v>30.268000000000001</v>
      </c>
      <c r="K56" s="2">
        <f>VLOOKUP(A56,Population!$B$2:$BI$265,I56)</f>
        <v>15088981</v>
      </c>
      <c r="L56" s="2" t="str">
        <f>VLOOKUP(A56,Region!$C$1:$G$241,5)</f>
        <v>Africa</v>
      </c>
    </row>
    <row r="57" spans="1:12" x14ac:dyDescent="0.55000000000000004">
      <c r="A57" s="2" t="s">
        <v>109</v>
      </c>
      <c r="B57" s="2" t="s">
        <v>8</v>
      </c>
      <c r="C57" s="2" t="s">
        <v>9</v>
      </c>
      <c r="D57" s="2" t="s">
        <v>10</v>
      </c>
      <c r="E57" s="2" t="s">
        <v>11</v>
      </c>
      <c r="F57" s="2">
        <v>1998</v>
      </c>
      <c r="G57" s="2">
        <v>3.73</v>
      </c>
      <c r="I57" s="2">
        <f t="shared" si="0"/>
        <v>42</v>
      </c>
      <c r="J57" s="2">
        <f>VLOOKUP(A57,Urbanizaton!$B$2:$BI$265,I57)</f>
        <v>30.975000000000001</v>
      </c>
      <c r="K57" s="2">
        <f>VLOOKUP(A57,Population!$B$2:$BI$265,I57)</f>
        <v>15504318</v>
      </c>
      <c r="L57" s="2" t="str">
        <f>VLOOKUP(A57,Region!$C$1:$G$241,5)</f>
        <v>Africa</v>
      </c>
    </row>
    <row r="58" spans="1:12" x14ac:dyDescent="0.55000000000000004">
      <c r="A58" s="2" t="s">
        <v>109</v>
      </c>
      <c r="B58" s="2" t="s">
        <v>8</v>
      </c>
      <c r="C58" s="2" t="s">
        <v>9</v>
      </c>
      <c r="D58" s="2" t="s">
        <v>17</v>
      </c>
      <c r="E58" s="2" t="s">
        <v>11</v>
      </c>
      <c r="F58" s="2">
        <v>1998</v>
      </c>
      <c r="G58" s="2">
        <v>0.26</v>
      </c>
      <c r="I58" s="2">
        <f t="shared" si="0"/>
        <v>42</v>
      </c>
      <c r="J58" s="2">
        <f>VLOOKUP(A58,Urbanizaton!$B$2:$BI$265,I58)</f>
        <v>30.975000000000001</v>
      </c>
      <c r="K58" s="2">
        <f>VLOOKUP(A58,Population!$B$2:$BI$265,I58)</f>
        <v>15504318</v>
      </c>
      <c r="L58" s="2" t="str">
        <f>VLOOKUP(A58,Region!$C$1:$G$241,5)</f>
        <v>Africa</v>
      </c>
    </row>
    <row r="59" spans="1:12" x14ac:dyDescent="0.55000000000000004">
      <c r="A59" s="2" t="s">
        <v>109</v>
      </c>
      <c r="B59" s="2" t="s">
        <v>8</v>
      </c>
      <c r="C59" s="2" t="s">
        <v>9</v>
      </c>
      <c r="D59" s="2" t="s">
        <v>10</v>
      </c>
      <c r="E59" s="2" t="s">
        <v>11</v>
      </c>
      <c r="F59" s="2">
        <v>1999</v>
      </c>
      <c r="G59" s="2">
        <v>4.74</v>
      </c>
      <c r="I59" s="2">
        <f t="shared" si="0"/>
        <v>43</v>
      </c>
      <c r="J59" s="2">
        <f>VLOOKUP(A59,Urbanizaton!$B$2:$BI$265,I59)</f>
        <v>31.692</v>
      </c>
      <c r="K59" s="2">
        <f>VLOOKUP(A59,Population!$B$2:$BI$265,I59)</f>
        <v>15949766</v>
      </c>
      <c r="L59" s="2" t="str">
        <f>VLOOKUP(A59,Region!$C$1:$G$241,5)</f>
        <v>Africa</v>
      </c>
    </row>
    <row r="60" spans="1:12" x14ac:dyDescent="0.55000000000000004">
      <c r="A60" s="2" t="s">
        <v>109</v>
      </c>
      <c r="B60" s="2" t="s">
        <v>8</v>
      </c>
      <c r="C60" s="2" t="s">
        <v>9</v>
      </c>
      <c r="D60" s="2" t="s">
        <v>17</v>
      </c>
      <c r="E60" s="2" t="s">
        <v>11</v>
      </c>
      <c r="F60" s="2">
        <v>1999</v>
      </c>
      <c r="G60" s="2">
        <v>0.32</v>
      </c>
      <c r="I60" s="2">
        <f t="shared" si="0"/>
        <v>43</v>
      </c>
      <c r="J60" s="2">
        <f>VLOOKUP(A60,Urbanizaton!$B$2:$BI$265,I60)</f>
        <v>31.692</v>
      </c>
      <c r="K60" s="2">
        <f>VLOOKUP(A60,Population!$B$2:$BI$265,I60)</f>
        <v>15949766</v>
      </c>
      <c r="L60" s="2" t="str">
        <f>VLOOKUP(A60,Region!$C$1:$G$241,5)</f>
        <v>Africa</v>
      </c>
    </row>
    <row r="61" spans="1:12" x14ac:dyDescent="0.55000000000000004">
      <c r="A61" s="2" t="s">
        <v>109</v>
      </c>
      <c r="B61" s="2" t="s">
        <v>8</v>
      </c>
      <c r="C61" s="2" t="s">
        <v>9</v>
      </c>
      <c r="D61" s="2" t="s">
        <v>10</v>
      </c>
      <c r="E61" s="2" t="s">
        <v>11</v>
      </c>
      <c r="F61" s="2">
        <v>2000</v>
      </c>
      <c r="G61" s="2">
        <v>4.63</v>
      </c>
      <c r="I61" s="2">
        <f t="shared" si="0"/>
        <v>44</v>
      </c>
      <c r="J61" s="2">
        <f>VLOOKUP(A61,Urbanizaton!$B$2:$BI$265,I61)</f>
        <v>32.418999999999997</v>
      </c>
      <c r="K61" s="2">
        <f>VLOOKUP(A61,Population!$B$2:$BI$265,I61)</f>
        <v>16440924</v>
      </c>
      <c r="L61" s="2" t="str">
        <f>VLOOKUP(A61,Region!$C$1:$G$241,5)</f>
        <v>Africa</v>
      </c>
    </row>
    <row r="62" spans="1:12" x14ac:dyDescent="0.55000000000000004">
      <c r="A62" s="2" t="s">
        <v>109</v>
      </c>
      <c r="B62" s="2" t="s">
        <v>8</v>
      </c>
      <c r="C62" s="2" t="s">
        <v>9</v>
      </c>
      <c r="D62" s="2" t="s">
        <v>17</v>
      </c>
      <c r="E62" s="2" t="s">
        <v>11</v>
      </c>
      <c r="F62" s="2">
        <v>2000</v>
      </c>
      <c r="G62" s="2">
        <v>0.31</v>
      </c>
      <c r="I62" s="2">
        <f t="shared" si="0"/>
        <v>44</v>
      </c>
      <c r="J62" s="2">
        <f>VLOOKUP(A62,Urbanizaton!$B$2:$BI$265,I62)</f>
        <v>32.418999999999997</v>
      </c>
      <c r="K62" s="2">
        <f>VLOOKUP(A62,Population!$B$2:$BI$265,I62)</f>
        <v>16440924</v>
      </c>
      <c r="L62" s="2" t="str">
        <f>VLOOKUP(A62,Region!$C$1:$G$241,5)</f>
        <v>Africa</v>
      </c>
    </row>
    <row r="63" spans="1:12" x14ac:dyDescent="0.55000000000000004">
      <c r="A63" s="2" t="s">
        <v>109</v>
      </c>
      <c r="B63" s="2" t="s">
        <v>8</v>
      </c>
      <c r="C63" s="2" t="s">
        <v>9</v>
      </c>
      <c r="D63" s="2" t="s">
        <v>10</v>
      </c>
      <c r="E63" s="2" t="s">
        <v>11</v>
      </c>
      <c r="F63" s="2">
        <v>2001</v>
      </c>
      <c r="G63" s="2">
        <v>5.03</v>
      </c>
      <c r="I63" s="2">
        <f t="shared" si="0"/>
        <v>45</v>
      </c>
      <c r="J63" s="2">
        <f>VLOOKUP(A63,Urbanizaton!$B$2:$BI$265,I63)</f>
        <v>33.152000000000001</v>
      </c>
      <c r="K63" s="2">
        <f>VLOOKUP(A63,Population!$B$2:$BI$265,I63)</f>
        <v>16983266</v>
      </c>
      <c r="L63" s="2" t="str">
        <f>VLOOKUP(A63,Region!$C$1:$G$241,5)</f>
        <v>Africa</v>
      </c>
    </row>
    <row r="64" spans="1:12" x14ac:dyDescent="0.55000000000000004">
      <c r="A64" s="2" t="s">
        <v>109</v>
      </c>
      <c r="B64" s="2" t="s">
        <v>8</v>
      </c>
      <c r="C64" s="2" t="s">
        <v>9</v>
      </c>
      <c r="D64" s="2" t="s">
        <v>17</v>
      </c>
      <c r="E64" s="2" t="s">
        <v>11</v>
      </c>
      <c r="F64" s="2">
        <v>2001</v>
      </c>
      <c r="G64" s="2">
        <v>0.32</v>
      </c>
      <c r="I64" s="2">
        <f t="shared" si="0"/>
        <v>45</v>
      </c>
      <c r="J64" s="2">
        <f>VLOOKUP(A64,Urbanizaton!$B$2:$BI$265,I64)</f>
        <v>33.152000000000001</v>
      </c>
      <c r="K64" s="2">
        <f>VLOOKUP(A64,Population!$B$2:$BI$265,I64)</f>
        <v>16983266</v>
      </c>
      <c r="L64" s="2" t="str">
        <f>VLOOKUP(A64,Region!$C$1:$G$241,5)</f>
        <v>Africa</v>
      </c>
    </row>
    <row r="65" spans="1:12" x14ac:dyDescent="0.55000000000000004">
      <c r="A65" s="2" t="s">
        <v>109</v>
      </c>
      <c r="B65" s="2" t="s">
        <v>8</v>
      </c>
      <c r="C65" s="2" t="s">
        <v>9</v>
      </c>
      <c r="D65" s="2" t="s">
        <v>10</v>
      </c>
      <c r="E65" s="2" t="s">
        <v>11</v>
      </c>
      <c r="F65" s="2">
        <v>2002</v>
      </c>
      <c r="G65" s="2">
        <v>5.5</v>
      </c>
      <c r="I65" s="2">
        <f t="shared" si="0"/>
        <v>46</v>
      </c>
      <c r="J65" s="2">
        <f>VLOOKUP(A65,Urbanizaton!$B$2:$BI$265,I65)</f>
        <v>33.895000000000003</v>
      </c>
      <c r="K65" s="2">
        <f>VLOOKUP(A65,Population!$B$2:$BI$265,I65)</f>
        <v>17572649</v>
      </c>
      <c r="L65" s="2" t="str">
        <f>VLOOKUP(A65,Region!$C$1:$G$241,5)</f>
        <v>Africa</v>
      </c>
    </row>
    <row r="66" spans="1:12" x14ac:dyDescent="0.55000000000000004">
      <c r="A66" s="2" t="s">
        <v>109</v>
      </c>
      <c r="B66" s="2" t="s">
        <v>8</v>
      </c>
      <c r="C66" s="2" t="s">
        <v>9</v>
      </c>
      <c r="D66" s="2" t="s">
        <v>17</v>
      </c>
      <c r="E66" s="2" t="s">
        <v>11</v>
      </c>
      <c r="F66" s="2">
        <v>2002</v>
      </c>
      <c r="G66" s="2">
        <v>0.34</v>
      </c>
      <c r="I66" s="2">
        <f t="shared" si="0"/>
        <v>46</v>
      </c>
      <c r="J66" s="2">
        <f>VLOOKUP(A66,Urbanizaton!$B$2:$BI$265,I66)</f>
        <v>33.895000000000003</v>
      </c>
      <c r="K66" s="2">
        <f>VLOOKUP(A66,Population!$B$2:$BI$265,I66)</f>
        <v>17572649</v>
      </c>
      <c r="L66" s="2" t="str">
        <f>VLOOKUP(A66,Region!$C$1:$G$241,5)</f>
        <v>Africa</v>
      </c>
    </row>
    <row r="67" spans="1:12" x14ac:dyDescent="0.55000000000000004">
      <c r="A67" s="2" t="s">
        <v>109</v>
      </c>
      <c r="B67" s="2" t="s">
        <v>8</v>
      </c>
      <c r="C67" s="2" t="s">
        <v>9</v>
      </c>
      <c r="D67" s="2" t="s">
        <v>10</v>
      </c>
      <c r="E67" s="2" t="s">
        <v>11</v>
      </c>
      <c r="F67" s="2">
        <v>2003</v>
      </c>
      <c r="G67" s="2">
        <v>7.06</v>
      </c>
      <c r="I67" s="2">
        <f t="shared" ref="I67:I130" si="1">IF(F67=1960,4,F67-1960+4)</f>
        <v>47</v>
      </c>
      <c r="J67" s="2">
        <f>VLOOKUP(A67,Urbanizaton!$B$2:$BI$265,I67)</f>
        <v>34.645000000000003</v>
      </c>
      <c r="K67" s="2">
        <f>VLOOKUP(A67,Population!$B$2:$BI$265,I67)</f>
        <v>18203369</v>
      </c>
      <c r="L67" s="2" t="str">
        <f>VLOOKUP(A67,Region!$C$1:$G$241,5)</f>
        <v>Africa</v>
      </c>
    </row>
    <row r="68" spans="1:12" x14ac:dyDescent="0.55000000000000004">
      <c r="A68" s="2" t="s">
        <v>109</v>
      </c>
      <c r="B68" s="2" t="s">
        <v>8</v>
      </c>
      <c r="C68" s="2" t="s">
        <v>9</v>
      </c>
      <c r="D68" s="2" t="s">
        <v>17</v>
      </c>
      <c r="E68" s="2" t="s">
        <v>11</v>
      </c>
      <c r="F68" s="2">
        <v>2003</v>
      </c>
      <c r="G68" s="2">
        <v>0.42</v>
      </c>
      <c r="I68" s="2">
        <f t="shared" si="1"/>
        <v>47</v>
      </c>
      <c r="J68" s="2">
        <f>VLOOKUP(A68,Urbanizaton!$B$2:$BI$265,I68)</f>
        <v>34.645000000000003</v>
      </c>
      <c r="K68" s="2">
        <f>VLOOKUP(A68,Population!$B$2:$BI$265,I68)</f>
        <v>18203369</v>
      </c>
      <c r="L68" s="2" t="str">
        <f>VLOOKUP(A68,Region!$C$1:$G$241,5)</f>
        <v>Africa</v>
      </c>
    </row>
    <row r="69" spans="1:12" x14ac:dyDescent="0.55000000000000004">
      <c r="A69" s="2" t="s">
        <v>109</v>
      </c>
      <c r="B69" s="2" t="s">
        <v>8</v>
      </c>
      <c r="C69" s="2" t="s">
        <v>9</v>
      </c>
      <c r="D69" s="2" t="s">
        <v>10</v>
      </c>
      <c r="E69" s="2" t="s">
        <v>11</v>
      </c>
      <c r="F69" s="2">
        <v>2004</v>
      </c>
      <c r="G69" s="2">
        <v>7.4</v>
      </c>
      <c r="I69" s="2">
        <f t="shared" si="1"/>
        <v>48</v>
      </c>
      <c r="J69" s="2">
        <f>VLOOKUP(A69,Urbanizaton!$B$2:$BI$265,I69)</f>
        <v>35.405000000000001</v>
      </c>
      <c r="K69" s="2">
        <f>VLOOKUP(A69,Population!$B$2:$BI$265,I69)</f>
        <v>18865716</v>
      </c>
      <c r="L69" s="2" t="str">
        <f>VLOOKUP(A69,Region!$C$1:$G$241,5)</f>
        <v>Africa</v>
      </c>
    </row>
    <row r="70" spans="1:12" x14ac:dyDescent="0.55000000000000004">
      <c r="A70" s="2" t="s">
        <v>109</v>
      </c>
      <c r="B70" s="2" t="s">
        <v>8</v>
      </c>
      <c r="C70" s="2" t="s">
        <v>9</v>
      </c>
      <c r="D70" s="2" t="s">
        <v>17</v>
      </c>
      <c r="E70" s="2" t="s">
        <v>11</v>
      </c>
      <c r="F70" s="2">
        <v>2004</v>
      </c>
      <c r="G70" s="2">
        <v>0.43</v>
      </c>
      <c r="I70" s="2">
        <f t="shared" si="1"/>
        <v>48</v>
      </c>
      <c r="J70" s="2">
        <f>VLOOKUP(A70,Urbanizaton!$B$2:$BI$265,I70)</f>
        <v>35.405000000000001</v>
      </c>
      <c r="K70" s="2">
        <f>VLOOKUP(A70,Population!$B$2:$BI$265,I70)</f>
        <v>18865716</v>
      </c>
      <c r="L70" s="2" t="str">
        <f>VLOOKUP(A70,Region!$C$1:$G$241,5)</f>
        <v>Africa</v>
      </c>
    </row>
    <row r="71" spans="1:12" x14ac:dyDescent="0.55000000000000004">
      <c r="A71" s="2" t="s">
        <v>109</v>
      </c>
      <c r="B71" s="2" t="s">
        <v>8</v>
      </c>
      <c r="C71" s="2" t="s">
        <v>9</v>
      </c>
      <c r="D71" s="2" t="s">
        <v>10</v>
      </c>
      <c r="E71" s="2" t="s">
        <v>11</v>
      </c>
      <c r="F71" s="2">
        <v>2005</v>
      </c>
      <c r="G71" s="2">
        <v>6.15</v>
      </c>
      <c r="I71" s="2">
        <f t="shared" si="1"/>
        <v>49</v>
      </c>
      <c r="J71" s="2">
        <f>VLOOKUP(A71,Urbanizaton!$B$2:$BI$265,I71)</f>
        <v>36.168999999999997</v>
      </c>
      <c r="K71" s="2">
        <f>VLOOKUP(A71,Population!$B$2:$BI$265,I71)</f>
        <v>19552542</v>
      </c>
      <c r="L71" s="2" t="str">
        <f>VLOOKUP(A71,Region!$C$1:$G$241,5)</f>
        <v>Africa</v>
      </c>
    </row>
    <row r="72" spans="1:12" x14ac:dyDescent="0.55000000000000004">
      <c r="A72" s="2" t="s">
        <v>109</v>
      </c>
      <c r="B72" s="2" t="s">
        <v>8</v>
      </c>
      <c r="C72" s="2" t="s">
        <v>9</v>
      </c>
      <c r="D72" s="2" t="s">
        <v>17</v>
      </c>
      <c r="E72" s="2" t="s">
        <v>11</v>
      </c>
      <c r="F72" s="2">
        <v>2005</v>
      </c>
      <c r="G72" s="2">
        <v>0.34</v>
      </c>
      <c r="I72" s="2">
        <f t="shared" si="1"/>
        <v>49</v>
      </c>
      <c r="J72" s="2">
        <f>VLOOKUP(A72,Urbanizaton!$B$2:$BI$265,I72)</f>
        <v>36.168999999999997</v>
      </c>
      <c r="K72" s="2">
        <f>VLOOKUP(A72,Population!$B$2:$BI$265,I72)</f>
        <v>19552542</v>
      </c>
      <c r="L72" s="2" t="str">
        <f>VLOOKUP(A72,Region!$C$1:$G$241,5)</f>
        <v>Africa</v>
      </c>
    </row>
    <row r="73" spans="1:12" x14ac:dyDescent="0.55000000000000004">
      <c r="A73" s="2" t="s">
        <v>109</v>
      </c>
      <c r="B73" s="2" t="s">
        <v>8</v>
      </c>
      <c r="C73" s="2" t="s">
        <v>9</v>
      </c>
      <c r="D73" s="2" t="s">
        <v>10</v>
      </c>
      <c r="E73" s="2" t="s">
        <v>11</v>
      </c>
      <c r="F73" s="2">
        <v>2006</v>
      </c>
      <c r="G73" s="2">
        <v>8.25</v>
      </c>
      <c r="I73" s="2">
        <f t="shared" si="1"/>
        <v>50</v>
      </c>
      <c r="J73" s="2">
        <f>VLOOKUP(A73,Urbanizaton!$B$2:$BI$265,I73)</f>
        <v>36.942</v>
      </c>
      <c r="K73" s="2">
        <f>VLOOKUP(A73,Population!$B$2:$BI$265,I73)</f>
        <v>20262399</v>
      </c>
      <c r="L73" s="2" t="str">
        <f>VLOOKUP(A73,Region!$C$1:$G$241,5)</f>
        <v>Africa</v>
      </c>
    </row>
    <row r="74" spans="1:12" x14ac:dyDescent="0.55000000000000004">
      <c r="A74" s="2" t="s">
        <v>109</v>
      </c>
      <c r="B74" s="2" t="s">
        <v>8</v>
      </c>
      <c r="C74" s="2" t="s">
        <v>9</v>
      </c>
      <c r="D74" s="2" t="s">
        <v>17</v>
      </c>
      <c r="E74" s="2" t="s">
        <v>11</v>
      </c>
      <c r="F74" s="2">
        <v>2006</v>
      </c>
      <c r="G74" s="2">
        <v>0.45</v>
      </c>
      <c r="I74" s="2">
        <f t="shared" si="1"/>
        <v>50</v>
      </c>
      <c r="J74" s="2">
        <f>VLOOKUP(A74,Urbanizaton!$B$2:$BI$265,I74)</f>
        <v>36.942</v>
      </c>
      <c r="K74" s="2">
        <f>VLOOKUP(A74,Population!$B$2:$BI$265,I74)</f>
        <v>20262399</v>
      </c>
      <c r="L74" s="2" t="str">
        <f>VLOOKUP(A74,Region!$C$1:$G$241,5)</f>
        <v>Africa</v>
      </c>
    </row>
    <row r="75" spans="1:12" x14ac:dyDescent="0.55000000000000004">
      <c r="A75" s="2" t="s">
        <v>109</v>
      </c>
      <c r="B75" s="2" t="s">
        <v>8</v>
      </c>
      <c r="C75" s="2" t="s">
        <v>9</v>
      </c>
      <c r="D75" s="2" t="s">
        <v>10</v>
      </c>
      <c r="E75" s="2" t="s">
        <v>11</v>
      </c>
      <c r="F75" s="2">
        <v>2007</v>
      </c>
      <c r="G75" s="2">
        <v>9.64</v>
      </c>
      <c r="I75" s="2">
        <f t="shared" si="1"/>
        <v>51</v>
      </c>
      <c r="J75" s="2">
        <f>VLOOKUP(A75,Urbanizaton!$B$2:$BI$265,I75)</f>
        <v>37.722000000000001</v>
      </c>
      <c r="K75" s="2">
        <f>VLOOKUP(A75,Population!$B$2:$BI$265,I75)</f>
        <v>20997687</v>
      </c>
      <c r="L75" s="2" t="str">
        <f>VLOOKUP(A75,Region!$C$1:$G$241,5)</f>
        <v>Africa</v>
      </c>
    </row>
    <row r="76" spans="1:12" x14ac:dyDescent="0.55000000000000004">
      <c r="A76" s="2" t="s">
        <v>109</v>
      </c>
      <c r="B76" s="2" t="s">
        <v>8</v>
      </c>
      <c r="C76" s="2" t="s">
        <v>9</v>
      </c>
      <c r="D76" s="2" t="s">
        <v>17</v>
      </c>
      <c r="E76" s="2" t="s">
        <v>11</v>
      </c>
      <c r="F76" s="2">
        <v>2007</v>
      </c>
      <c r="G76" s="2">
        <v>0.5</v>
      </c>
      <c r="I76" s="2">
        <f t="shared" si="1"/>
        <v>51</v>
      </c>
      <c r="J76" s="2">
        <f>VLOOKUP(A76,Urbanizaton!$B$2:$BI$265,I76)</f>
        <v>37.722000000000001</v>
      </c>
      <c r="K76" s="2">
        <f>VLOOKUP(A76,Population!$B$2:$BI$265,I76)</f>
        <v>20997687</v>
      </c>
      <c r="L76" s="2" t="str">
        <f>VLOOKUP(A76,Region!$C$1:$G$241,5)</f>
        <v>Africa</v>
      </c>
    </row>
    <row r="77" spans="1:12" x14ac:dyDescent="0.55000000000000004">
      <c r="A77" s="2" t="s">
        <v>109</v>
      </c>
      <c r="B77" s="2" t="s">
        <v>8</v>
      </c>
      <c r="C77" s="2" t="s">
        <v>9</v>
      </c>
      <c r="D77" s="2" t="s">
        <v>10</v>
      </c>
      <c r="E77" s="2" t="s">
        <v>11</v>
      </c>
      <c r="F77" s="2">
        <v>2008</v>
      </c>
      <c r="G77" s="2">
        <v>11.81</v>
      </c>
      <c r="I77" s="2">
        <f t="shared" si="1"/>
        <v>52</v>
      </c>
      <c r="J77" s="2">
        <f>VLOOKUP(A77,Urbanizaton!$B$2:$BI$265,I77)</f>
        <v>38.509</v>
      </c>
      <c r="K77" s="2">
        <f>VLOOKUP(A77,Population!$B$2:$BI$265,I77)</f>
        <v>21759420</v>
      </c>
      <c r="L77" s="2" t="str">
        <f>VLOOKUP(A77,Region!$C$1:$G$241,5)</f>
        <v>Africa</v>
      </c>
    </row>
    <row r="78" spans="1:12" x14ac:dyDescent="0.55000000000000004">
      <c r="A78" s="2" t="s">
        <v>109</v>
      </c>
      <c r="B78" s="2" t="s">
        <v>8</v>
      </c>
      <c r="C78" s="2" t="s">
        <v>9</v>
      </c>
      <c r="D78" s="2" t="s">
        <v>17</v>
      </c>
      <c r="E78" s="2" t="s">
        <v>11</v>
      </c>
      <c r="F78" s="2">
        <v>2008</v>
      </c>
      <c r="G78" s="2">
        <v>0.6</v>
      </c>
      <c r="I78" s="2">
        <f t="shared" si="1"/>
        <v>52</v>
      </c>
      <c r="J78" s="2">
        <f>VLOOKUP(A78,Urbanizaton!$B$2:$BI$265,I78)</f>
        <v>38.509</v>
      </c>
      <c r="K78" s="2">
        <f>VLOOKUP(A78,Population!$B$2:$BI$265,I78)</f>
        <v>21759420</v>
      </c>
      <c r="L78" s="2" t="str">
        <f>VLOOKUP(A78,Region!$C$1:$G$241,5)</f>
        <v>Africa</v>
      </c>
    </row>
    <row r="79" spans="1:12" x14ac:dyDescent="0.55000000000000004">
      <c r="A79" s="2" t="s">
        <v>109</v>
      </c>
      <c r="B79" s="2" t="s">
        <v>8</v>
      </c>
      <c r="C79" s="2" t="s">
        <v>9</v>
      </c>
      <c r="D79" s="2" t="s">
        <v>10</v>
      </c>
      <c r="E79" s="2" t="s">
        <v>11</v>
      </c>
      <c r="F79" s="2">
        <v>2009</v>
      </c>
      <c r="G79" s="2">
        <v>13.87</v>
      </c>
      <c r="I79" s="2">
        <f t="shared" si="1"/>
        <v>53</v>
      </c>
      <c r="J79" s="2">
        <f>VLOOKUP(A79,Urbanizaton!$B$2:$BI$265,I79)</f>
        <v>39.298999999999999</v>
      </c>
      <c r="K79" s="2">
        <f>VLOOKUP(A79,Population!$B$2:$BI$265,I79)</f>
        <v>22549547</v>
      </c>
      <c r="L79" s="2" t="str">
        <f>VLOOKUP(A79,Region!$C$1:$G$241,5)</f>
        <v>Africa</v>
      </c>
    </row>
    <row r="80" spans="1:12" x14ac:dyDescent="0.55000000000000004">
      <c r="A80" s="2" t="s">
        <v>109</v>
      </c>
      <c r="B80" s="2" t="s">
        <v>8</v>
      </c>
      <c r="C80" s="2" t="s">
        <v>9</v>
      </c>
      <c r="D80" s="2" t="s">
        <v>17</v>
      </c>
      <c r="E80" s="2" t="s">
        <v>11</v>
      </c>
      <c r="F80" s="2">
        <v>2009</v>
      </c>
      <c r="G80" s="2">
        <v>0.68</v>
      </c>
      <c r="I80" s="2">
        <f t="shared" si="1"/>
        <v>53</v>
      </c>
      <c r="J80" s="2">
        <f>VLOOKUP(A80,Urbanizaton!$B$2:$BI$265,I80)</f>
        <v>39.298999999999999</v>
      </c>
      <c r="K80" s="2">
        <f>VLOOKUP(A80,Population!$B$2:$BI$265,I80)</f>
        <v>22549547</v>
      </c>
      <c r="L80" s="2" t="str">
        <f>VLOOKUP(A80,Region!$C$1:$G$241,5)</f>
        <v>Africa</v>
      </c>
    </row>
    <row r="81" spans="1:12" x14ac:dyDescent="0.55000000000000004">
      <c r="A81" s="2" t="s">
        <v>109</v>
      </c>
      <c r="B81" s="2" t="s">
        <v>8</v>
      </c>
      <c r="C81" s="2" t="s">
        <v>9</v>
      </c>
      <c r="D81" s="2" t="s">
        <v>10</v>
      </c>
      <c r="E81" s="2" t="s">
        <v>11</v>
      </c>
      <c r="F81" s="2">
        <v>2010</v>
      </c>
      <c r="G81" s="2">
        <v>15.13</v>
      </c>
      <c r="I81" s="2">
        <f t="shared" si="1"/>
        <v>54</v>
      </c>
      <c r="J81" s="2">
        <f>VLOOKUP(A81,Urbanizaton!$B$2:$BI$265,I81)</f>
        <v>40.097000000000001</v>
      </c>
      <c r="K81" s="2">
        <f>VLOOKUP(A81,Population!$B$2:$BI$265,I81)</f>
        <v>23369131</v>
      </c>
      <c r="L81" s="2" t="str">
        <f>VLOOKUP(A81,Region!$C$1:$G$241,5)</f>
        <v>Africa</v>
      </c>
    </row>
    <row r="82" spans="1:12" x14ac:dyDescent="0.55000000000000004">
      <c r="A82" s="2" t="s">
        <v>109</v>
      </c>
      <c r="B82" s="2" t="s">
        <v>8</v>
      </c>
      <c r="C82" s="2" t="s">
        <v>9</v>
      </c>
      <c r="D82" s="2" t="s">
        <v>17</v>
      </c>
      <c r="E82" s="2" t="s">
        <v>11</v>
      </c>
      <c r="F82" s="2">
        <v>2010</v>
      </c>
      <c r="G82" s="2">
        <v>0.71</v>
      </c>
      <c r="I82" s="2">
        <f t="shared" si="1"/>
        <v>54</v>
      </c>
      <c r="J82" s="2">
        <f>VLOOKUP(A82,Urbanizaton!$B$2:$BI$265,I82)</f>
        <v>40.097000000000001</v>
      </c>
      <c r="K82" s="2">
        <f>VLOOKUP(A82,Population!$B$2:$BI$265,I82)</f>
        <v>23369131</v>
      </c>
      <c r="L82" s="2" t="str">
        <f>VLOOKUP(A82,Region!$C$1:$G$241,5)</f>
        <v>Africa</v>
      </c>
    </row>
    <row r="83" spans="1:12" x14ac:dyDescent="0.55000000000000004">
      <c r="A83" s="2" t="s">
        <v>109</v>
      </c>
      <c r="B83" s="2" t="s">
        <v>8</v>
      </c>
      <c r="C83" s="2" t="s">
        <v>9</v>
      </c>
      <c r="D83" s="2" t="s">
        <v>10</v>
      </c>
      <c r="E83" s="2" t="s">
        <v>11</v>
      </c>
      <c r="F83" s="2">
        <v>2011</v>
      </c>
      <c r="G83" s="2">
        <v>16.079999999999998</v>
      </c>
      <c r="I83" s="2">
        <f t="shared" si="1"/>
        <v>55</v>
      </c>
      <c r="J83" s="2">
        <f>VLOOKUP(A83,Urbanizaton!$B$2:$BI$265,I83)</f>
        <v>40.9</v>
      </c>
      <c r="K83" s="2">
        <f>VLOOKUP(A83,Population!$B$2:$BI$265,I83)</f>
        <v>24218565</v>
      </c>
      <c r="L83" s="2" t="str">
        <f>VLOOKUP(A83,Region!$C$1:$G$241,5)</f>
        <v>Africa</v>
      </c>
    </row>
    <row r="84" spans="1:12" x14ac:dyDescent="0.55000000000000004">
      <c r="A84" s="2" t="s">
        <v>109</v>
      </c>
      <c r="B84" s="2" t="s">
        <v>8</v>
      </c>
      <c r="C84" s="2" t="s">
        <v>9</v>
      </c>
      <c r="D84" s="2" t="s">
        <v>17</v>
      </c>
      <c r="E84" s="2" t="s">
        <v>11</v>
      </c>
      <c r="F84" s="2">
        <v>2011</v>
      </c>
      <c r="G84" s="2">
        <v>0.73</v>
      </c>
      <c r="I84" s="2">
        <f t="shared" si="1"/>
        <v>55</v>
      </c>
      <c r="J84" s="2">
        <f>VLOOKUP(A84,Urbanizaton!$B$2:$BI$265,I84)</f>
        <v>40.9</v>
      </c>
      <c r="K84" s="2">
        <f>VLOOKUP(A84,Population!$B$2:$BI$265,I84)</f>
        <v>24218565</v>
      </c>
      <c r="L84" s="2" t="str">
        <f>VLOOKUP(A84,Region!$C$1:$G$241,5)</f>
        <v>Africa</v>
      </c>
    </row>
    <row r="85" spans="1:12" x14ac:dyDescent="0.55000000000000004">
      <c r="A85" s="2" t="s">
        <v>109</v>
      </c>
      <c r="B85" s="2" t="s">
        <v>8</v>
      </c>
      <c r="C85" s="2" t="s">
        <v>9</v>
      </c>
      <c r="D85" s="2" t="s">
        <v>10</v>
      </c>
      <c r="E85" s="2" t="s">
        <v>11</v>
      </c>
      <c r="F85" s="2">
        <v>2012</v>
      </c>
      <c r="G85" s="2">
        <v>15.97</v>
      </c>
      <c r="I85" s="2">
        <f t="shared" si="1"/>
        <v>56</v>
      </c>
      <c r="J85" s="2">
        <f>VLOOKUP(A85,Urbanizaton!$B$2:$BI$265,I85)</f>
        <v>41.698999999999998</v>
      </c>
      <c r="K85" s="2">
        <f>VLOOKUP(A85,Population!$B$2:$BI$265,I85)</f>
        <v>25096150</v>
      </c>
      <c r="L85" s="2" t="str">
        <f>VLOOKUP(A85,Region!$C$1:$G$241,5)</f>
        <v>Africa</v>
      </c>
    </row>
    <row r="86" spans="1:12" x14ac:dyDescent="0.55000000000000004">
      <c r="A86" s="2" t="s">
        <v>109</v>
      </c>
      <c r="B86" s="2" t="s">
        <v>8</v>
      </c>
      <c r="C86" s="2" t="s">
        <v>9</v>
      </c>
      <c r="D86" s="2" t="s">
        <v>17</v>
      </c>
      <c r="E86" s="2" t="s">
        <v>11</v>
      </c>
      <c r="F86" s="2">
        <v>2012</v>
      </c>
      <c r="G86" s="2">
        <v>0.7</v>
      </c>
      <c r="I86" s="2">
        <f t="shared" si="1"/>
        <v>56</v>
      </c>
      <c r="J86" s="2">
        <f>VLOOKUP(A86,Urbanizaton!$B$2:$BI$265,I86)</f>
        <v>41.698999999999998</v>
      </c>
      <c r="K86" s="2">
        <f>VLOOKUP(A86,Population!$B$2:$BI$265,I86)</f>
        <v>25096150</v>
      </c>
      <c r="L86" s="2" t="str">
        <f>VLOOKUP(A86,Region!$C$1:$G$241,5)</f>
        <v>Africa</v>
      </c>
    </row>
    <row r="87" spans="1:12" x14ac:dyDescent="0.55000000000000004">
      <c r="A87" s="2" t="s">
        <v>109</v>
      </c>
      <c r="B87" s="2" t="s">
        <v>8</v>
      </c>
      <c r="C87" s="2" t="s">
        <v>9</v>
      </c>
      <c r="D87" s="2" t="s">
        <v>10</v>
      </c>
      <c r="E87" s="2" t="s">
        <v>11</v>
      </c>
      <c r="F87" s="2">
        <v>2013</v>
      </c>
      <c r="G87" s="2">
        <v>18.079999999999998</v>
      </c>
      <c r="I87" s="2">
        <f t="shared" si="1"/>
        <v>57</v>
      </c>
      <c r="J87" s="2">
        <f>VLOOKUP(A87,Urbanizaton!$B$2:$BI$265,I87)</f>
        <v>42.49</v>
      </c>
      <c r="K87" s="2">
        <f>VLOOKUP(A87,Population!$B$2:$BI$265,I87)</f>
        <v>25998340</v>
      </c>
      <c r="L87" s="2" t="str">
        <f>VLOOKUP(A87,Region!$C$1:$G$241,5)</f>
        <v>Africa</v>
      </c>
    </row>
    <row r="88" spans="1:12" x14ac:dyDescent="0.55000000000000004">
      <c r="A88" s="2" t="s">
        <v>109</v>
      </c>
      <c r="B88" s="2" t="s">
        <v>8</v>
      </c>
      <c r="C88" s="2" t="s">
        <v>9</v>
      </c>
      <c r="D88" s="2" t="s">
        <v>17</v>
      </c>
      <c r="E88" s="2" t="s">
        <v>11</v>
      </c>
      <c r="F88" s="2">
        <v>2013</v>
      </c>
      <c r="G88" s="2">
        <v>0.77</v>
      </c>
      <c r="I88" s="2">
        <f t="shared" si="1"/>
        <v>57</v>
      </c>
      <c r="J88" s="2">
        <f>VLOOKUP(A88,Urbanizaton!$B$2:$BI$265,I88)</f>
        <v>42.49</v>
      </c>
      <c r="K88" s="2">
        <f>VLOOKUP(A88,Population!$B$2:$BI$265,I88)</f>
        <v>25998340</v>
      </c>
      <c r="L88" s="2" t="str">
        <f>VLOOKUP(A88,Region!$C$1:$G$241,5)</f>
        <v>Africa</v>
      </c>
    </row>
    <row r="89" spans="1:12" x14ac:dyDescent="0.55000000000000004">
      <c r="A89" s="2" t="s">
        <v>109</v>
      </c>
      <c r="B89" s="2" t="s">
        <v>8</v>
      </c>
      <c r="C89" s="2" t="s">
        <v>9</v>
      </c>
      <c r="D89" s="2" t="s">
        <v>10</v>
      </c>
      <c r="E89" s="2" t="s">
        <v>11</v>
      </c>
      <c r="F89" s="2">
        <v>2014</v>
      </c>
      <c r="G89" s="2">
        <v>19.3</v>
      </c>
      <c r="I89" s="2">
        <f t="shared" si="1"/>
        <v>58</v>
      </c>
      <c r="J89" s="2">
        <f>VLOOKUP(A89,Urbanizaton!$B$2:$BI$265,I89)</f>
        <v>43.274000000000001</v>
      </c>
      <c r="K89" s="2">
        <f>VLOOKUP(A89,Population!$B$2:$BI$265,I89)</f>
        <v>26920466</v>
      </c>
      <c r="L89" s="2" t="str">
        <f>VLOOKUP(A89,Region!$C$1:$G$241,5)</f>
        <v>Africa</v>
      </c>
    </row>
    <row r="90" spans="1:12" x14ac:dyDescent="0.55000000000000004">
      <c r="A90" s="2" t="s">
        <v>109</v>
      </c>
      <c r="B90" s="2" t="s">
        <v>8</v>
      </c>
      <c r="C90" s="2" t="s">
        <v>9</v>
      </c>
      <c r="D90" s="2" t="s">
        <v>17</v>
      </c>
      <c r="E90" s="2" t="s">
        <v>11</v>
      </c>
      <c r="F90" s="2">
        <v>2014</v>
      </c>
      <c r="G90" s="2">
        <v>0.8</v>
      </c>
      <c r="I90" s="2">
        <f t="shared" si="1"/>
        <v>58</v>
      </c>
      <c r="J90" s="2">
        <f>VLOOKUP(A90,Urbanizaton!$B$2:$BI$265,I90)</f>
        <v>43.274000000000001</v>
      </c>
      <c r="K90" s="2">
        <f>VLOOKUP(A90,Population!$B$2:$BI$265,I90)</f>
        <v>26920466</v>
      </c>
      <c r="L90" s="2" t="str">
        <f>VLOOKUP(A90,Region!$C$1:$G$241,5)</f>
        <v>Africa</v>
      </c>
    </row>
    <row r="91" spans="1:12" x14ac:dyDescent="0.55000000000000004">
      <c r="A91" s="2" t="s">
        <v>51</v>
      </c>
      <c r="B91" s="2" t="s">
        <v>8</v>
      </c>
      <c r="C91" s="2" t="s">
        <v>9</v>
      </c>
      <c r="D91" s="2" t="s">
        <v>10</v>
      </c>
      <c r="E91" s="2" t="s">
        <v>11</v>
      </c>
      <c r="F91" s="2">
        <v>1971</v>
      </c>
      <c r="G91" s="2">
        <v>3.86</v>
      </c>
      <c r="I91" s="2">
        <f t="shared" si="1"/>
        <v>15</v>
      </c>
      <c r="J91" s="2">
        <f>VLOOKUP(A91,Urbanizaton!$B$2:$BI$265,I91)</f>
        <v>31.933</v>
      </c>
      <c r="K91" s="2">
        <f>VLOOKUP(A91,Population!$B$2:$BI$265,I91)</f>
        <v>2187853</v>
      </c>
      <c r="L91" s="2" t="str">
        <f>VLOOKUP(A91,Region!$C$1:$G$241,5)</f>
        <v>Europe</v>
      </c>
    </row>
    <row r="92" spans="1:12" x14ac:dyDescent="0.55000000000000004">
      <c r="A92" s="2" t="s">
        <v>51</v>
      </c>
      <c r="B92" s="2" t="s">
        <v>8</v>
      </c>
      <c r="C92" s="2" t="s">
        <v>9</v>
      </c>
      <c r="D92" s="2" t="s">
        <v>17</v>
      </c>
      <c r="E92" s="2" t="s">
        <v>11</v>
      </c>
      <c r="F92" s="2">
        <v>1971</v>
      </c>
      <c r="G92" s="2">
        <v>1.77</v>
      </c>
      <c r="I92" s="2">
        <f t="shared" si="1"/>
        <v>15</v>
      </c>
      <c r="J92" s="2">
        <f>VLOOKUP(A92,Urbanizaton!$B$2:$BI$265,I92)</f>
        <v>31.933</v>
      </c>
      <c r="K92" s="2">
        <f>VLOOKUP(A92,Population!$B$2:$BI$265,I92)</f>
        <v>2187853</v>
      </c>
      <c r="L92" s="2" t="str">
        <f>VLOOKUP(A92,Region!$C$1:$G$241,5)</f>
        <v>Europe</v>
      </c>
    </row>
    <row r="93" spans="1:12" x14ac:dyDescent="0.55000000000000004">
      <c r="A93" s="2" t="s">
        <v>51</v>
      </c>
      <c r="B93" s="2" t="s">
        <v>8</v>
      </c>
      <c r="C93" s="2" t="s">
        <v>9</v>
      </c>
      <c r="D93" s="2" t="s">
        <v>10</v>
      </c>
      <c r="E93" s="2" t="s">
        <v>11</v>
      </c>
      <c r="F93" s="2">
        <v>1972</v>
      </c>
      <c r="G93" s="2">
        <v>4.45</v>
      </c>
      <c r="I93" s="2">
        <f t="shared" si="1"/>
        <v>16</v>
      </c>
      <c r="J93" s="2">
        <f>VLOOKUP(A93,Urbanizaton!$B$2:$BI$265,I93)</f>
        <v>32.127000000000002</v>
      </c>
      <c r="K93" s="2">
        <f>VLOOKUP(A93,Population!$B$2:$BI$265,I93)</f>
        <v>2243126</v>
      </c>
      <c r="L93" s="2" t="str">
        <f>VLOOKUP(A93,Region!$C$1:$G$241,5)</f>
        <v>Europe</v>
      </c>
    </row>
    <row r="94" spans="1:12" x14ac:dyDescent="0.55000000000000004">
      <c r="A94" s="2" t="s">
        <v>51</v>
      </c>
      <c r="B94" s="2" t="s">
        <v>8</v>
      </c>
      <c r="C94" s="2" t="s">
        <v>9</v>
      </c>
      <c r="D94" s="2" t="s">
        <v>17</v>
      </c>
      <c r="E94" s="2" t="s">
        <v>11</v>
      </c>
      <c r="F94" s="2">
        <v>1972</v>
      </c>
      <c r="G94" s="2">
        <v>1.98</v>
      </c>
      <c r="I94" s="2">
        <f t="shared" si="1"/>
        <v>16</v>
      </c>
      <c r="J94" s="2">
        <f>VLOOKUP(A94,Urbanizaton!$B$2:$BI$265,I94)</f>
        <v>32.127000000000002</v>
      </c>
      <c r="K94" s="2">
        <f>VLOOKUP(A94,Population!$B$2:$BI$265,I94)</f>
        <v>2243126</v>
      </c>
      <c r="L94" s="2" t="str">
        <f>VLOOKUP(A94,Region!$C$1:$G$241,5)</f>
        <v>Europe</v>
      </c>
    </row>
    <row r="95" spans="1:12" x14ac:dyDescent="0.55000000000000004">
      <c r="A95" s="2" t="s">
        <v>51</v>
      </c>
      <c r="B95" s="2" t="s">
        <v>8</v>
      </c>
      <c r="C95" s="2" t="s">
        <v>9</v>
      </c>
      <c r="D95" s="2" t="s">
        <v>10</v>
      </c>
      <c r="E95" s="2" t="s">
        <v>11</v>
      </c>
      <c r="F95" s="2">
        <v>1973</v>
      </c>
      <c r="G95" s="2">
        <v>3.92</v>
      </c>
      <c r="I95" s="2">
        <f t="shared" si="1"/>
        <v>17</v>
      </c>
      <c r="J95" s="2">
        <f>VLOOKUP(A95,Urbanizaton!$B$2:$BI$265,I95)</f>
        <v>32.320999999999998</v>
      </c>
      <c r="K95" s="2">
        <f>VLOOKUP(A95,Population!$B$2:$BI$265,I95)</f>
        <v>2296752</v>
      </c>
      <c r="L95" s="2" t="str">
        <f>VLOOKUP(A95,Region!$C$1:$G$241,5)</f>
        <v>Europe</v>
      </c>
    </row>
    <row r="96" spans="1:12" x14ac:dyDescent="0.55000000000000004">
      <c r="A96" s="2" t="s">
        <v>51</v>
      </c>
      <c r="B96" s="2" t="s">
        <v>8</v>
      </c>
      <c r="C96" s="2" t="s">
        <v>9</v>
      </c>
      <c r="D96" s="2" t="s">
        <v>17</v>
      </c>
      <c r="E96" s="2" t="s">
        <v>11</v>
      </c>
      <c r="F96" s="2">
        <v>1973</v>
      </c>
      <c r="G96" s="2">
        <v>1.71</v>
      </c>
      <c r="I96" s="2">
        <f t="shared" si="1"/>
        <v>17</v>
      </c>
      <c r="J96" s="2">
        <f>VLOOKUP(A96,Urbanizaton!$B$2:$BI$265,I96)</f>
        <v>32.320999999999998</v>
      </c>
      <c r="K96" s="2">
        <f>VLOOKUP(A96,Population!$B$2:$BI$265,I96)</f>
        <v>2296752</v>
      </c>
      <c r="L96" s="2" t="str">
        <f>VLOOKUP(A96,Region!$C$1:$G$241,5)</f>
        <v>Europe</v>
      </c>
    </row>
    <row r="97" spans="1:12" x14ac:dyDescent="0.55000000000000004">
      <c r="A97" s="2" t="s">
        <v>51</v>
      </c>
      <c r="B97" s="2" t="s">
        <v>8</v>
      </c>
      <c r="C97" s="2" t="s">
        <v>9</v>
      </c>
      <c r="D97" s="2" t="s">
        <v>10</v>
      </c>
      <c r="E97" s="2" t="s">
        <v>11</v>
      </c>
      <c r="F97" s="2">
        <v>1974</v>
      </c>
      <c r="G97" s="2">
        <v>4.1100000000000003</v>
      </c>
      <c r="I97" s="2">
        <f t="shared" si="1"/>
        <v>18</v>
      </c>
      <c r="J97" s="2">
        <f>VLOOKUP(A97,Urbanizaton!$B$2:$BI$265,I97)</f>
        <v>32.515999999999998</v>
      </c>
      <c r="K97" s="2">
        <f>VLOOKUP(A97,Population!$B$2:$BI$265,I97)</f>
        <v>2350124</v>
      </c>
      <c r="L97" s="2" t="str">
        <f>VLOOKUP(A97,Region!$C$1:$G$241,5)</f>
        <v>Europe</v>
      </c>
    </row>
    <row r="98" spans="1:12" x14ac:dyDescent="0.55000000000000004">
      <c r="A98" s="2" t="s">
        <v>51</v>
      </c>
      <c r="B98" s="2" t="s">
        <v>8</v>
      </c>
      <c r="C98" s="2" t="s">
        <v>9</v>
      </c>
      <c r="D98" s="2" t="s">
        <v>17</v>
      </c>
      <c r="E98" s="2" t="s">
        <v>11</v>
      </c>
      <c r="F98" s="2">
        <v>1974</v>
      </c>
      <c r="G98" s="2">
        <v>1.75</v>
      </c>
      <c r="I98" s="2">
        <f t="shared" si="1"/>
        <v>18</v>
      </c>
      <c r="J98" s="2">
        <f>VLOOKUP(A98,Urbanizaton!$B$2:$BI$265,I98)</f>
        <v>32.515999999999998</v>
      </c>
      <c r="K98" s="2">
        <f>VLOOKUP(A98,Population!$B$2:$BI$265,I98)</f>
        <v>2350124</v>
      </c>
      <c r="L98" s="2" t="str">
        <f>VLOOKUP(A98,Region!$C$1:$G$241,5)</f>
        <v>Europe</v>
      </c>
    </row>
    <row r="99" spans="1:12" x14ac:dyDescent="0.55000000000000004">
      <c r="A99" s="2" t="s">
        <v>51</v>
      </c>
      <c r="B99" s="2" t="s">
        <v>8</v>
      </c>
      <c r="C99" s="2" t="s">
        <v>9</v>
      </c>
      <c r="D99" s="2" t="s">
        <v>10</v>
      </c>
      <c r="E99" s="2" t="s">
        <v>11</v>
      </c>
      <c r="F99" s="2">
        <v>1975</v>
      </c>
      <c r="G99" s="2">
        <v>4.34</v>
      </c>
      <c r="I99" s="2">
        <f t="shared" si="1"/>
        <v>19</v>
      </c>
      <c r="J99" s="2">
        <f>VLOOKUP(A99,Urbanizaton!$B$2:$BI$265,I99)</f>
        <v>32.712000000000003</v>
      </c>
      <c r="K99" s="2">
        <f>VLOOKUP(A99,Population!$B$2:$BI$265,I99)</f>
        <v>2404831</v>
      </c>
      <c r="L99" s="2" t="str">
        <f>VLOOKUP(A99,Region!$C$1:$G$241,5)</f>
        <v>Europe</v>
      </c>
    </row>
    <row r="100" spans="1:12" x14ac:dyDescent="0.55000000000000004">
      <c r="A100" s="2" t="s">
        <v>51</v>
      </c>
      <c r="B100" s="2" t="s">
        <v>8</v>
      </c>
      <c r="C100" s="2" t="s">
        <v>9</v>
      </c>
      <c r="D100" s="2" t="s">
        <v>17</v>
      </c>
      <c r="E100" s="2" t="s">
        <v>11</v>
      </c>
      <c r="F100" s="2">
        <v>1975</v>
      </c>
      <c r="G100" s="2">
        <v>1.8</v>
      </c>
      <c r="I100" s="2">
        <f t="shared" si="1"/>
        <v>19</v>
      </c>
      <c r="J100" s="2">
        <f>VLOOKUP(A100,Urbanizaton!$B$2:$BI$265,I100)</f>
        <v>32.712000000000003</v>
      </c>
      <c r="K100" s="2">
        <f>VLOOKUP(A100,Population!$B$2:$BI$265,I100)</f>
        <v>2404831</v>
      </c>
      <c r="L100" s="2" t="str">
        <f>VLOOKUP(A100,Region!$C$1:$G$241,5)</f>
        <v>Europe</v>
      </c>
    </row>
    <row r="101" spans="1:12" x14ac:dyDescent="0.55000000000000004">
      <c r="A101" s="2" t="s">
        <v>51</v>
      </c>
      <c r="B101" s="2" t="s">
        <v>8</v>
      </c>
      <c r="C101" s="2" t="s">
        <v>9</v>
      </c>
      <c r="D101" s="2" t="s">
        <v>10</v>
      </c>
      <c r="E101" s="2" t="s">
        <v>11</v>
      </c>
      <c r="F101" s="2">
        <v>1976</v>
      </c>
      <c r="G101" s="2">
        <v>4.68</v>
      </c>
      <c r="I101" s="2">
        <f t="shared" si="1"/>
        <v>20</v>
      </c>
      <c r="J101" s="2">
        <f>VLOOKUP(A101,Urbanizaton!$B$2:$BI$265,I101)</f>
        <v>32.908000000000001</v>
      </c>
      <c r="K101" s="2">
        <f>VLOOKUP(A101,Population!$B$2:$BI$265,I101)</f>
        <v>2458526</v>
      </c>
      <c r="L101" s="2" t="str">
        <f>VLOOKUP(A101,Region!$C$1:$G$241,5)</f>
        <v>Europe</v>
      </c>
    </row>
    <row r="102" spans="1:12" x14ac:dyDescent="0.55000000000000004">
      <c r="A102" s="2" t="s">
        <v>51</v>
      </c>
      <c r="B102" s="2" t="s">
        <v>8</v>
      </c>
      <c r="C102" s="2" t="s">
        <v>9</v>
      </c>
      <c r="D102" s="2" t="s">
        <v>17</v>
      </c>
      <c r="E102" s="2" t="s">
        <v>11</v>
      </c>
      <c r="F102" s="2">
        <v>1976</v>
      </c>
      <c r="G102" s="2">
        <v>1.9</v>
      </c>
      <c r="I102" s="2">
        <f t="shared" si="1"/>
        <v>20</v>
      </c>
      <c r="J102" s="2">
        <f>VLOOKUP(A102,Urbanizaton!$B$2:$BI$265,I102)</f>
        <v>32.908000000000001</v>
      </c>
      <c r="K102" s="2">
        <f>VLOOKUP(A102,Population!$B$2:$BI$265,I102)</f>
        <v>2458526</v>
      </c>
      <c r="L102" s="2" t="str">
        <f>VLOOKUP(A102,Region!$C$1:$G$241,5)</f>
        <v>Europe</v>
      </c>
    </row>
    <row r="103" spans="1:12" x14ac:dyDescent="0.55000000000000004">
      <c r="A103" s="2" t="s">
        <v>51</v>
      </c>
      <c r="B103" s="2" t="s">
        <v>8</v>
      </c>
      <c r="C103" s="2" t="s">
        <v>9</v>
      </c>
      <c r="D103" s="2" t="s">
        <v>10</v>
      </c>
      <c r="E103" s="2" t="s">
        <v>11</v>
      </c>
      <c r="F103" s="2">
        <v>1977</v>
      </c>
      <c r="G103" s="2">
        <v>4.96</v>
      </c>
      <c r="I103" s="2">
        <f t="shared" si="1"/>
        <v>21</v>
      </c>
      <c r="J103" s="2">
        <f>VLOOKUP(A103,Urbanizaton!$B$2:$BI$265,I103)</f>
        <v>33.104999999999997</v>
      </c>
      <c r="K103" s="2">
        <f>VLOOKUP(A103,Population!$B$2:$BI$265,I103)</f>
        <v>2513546</v>
      </c>
      <c r="L103" s="2" t="str">
        <f>VLOOKUP(A103,Region!$C$1:$G$241,5)</f>
        <v>Europe</v>
      </c>
    </row>
    <row r="104" spans="1:12" x14ac:dyDescent="0.55000000000000004">
      <c r="A104" s="2" t="s">
        <v>51</v>
      </c>
      <c r="B104" s="2" t="s">
        <v>8</v>
      </c>
      <c r="C104" s="2" t="s">
        <v>9</v>
      </c>
      <c r="D104" s="2" t="s">
        <v>17</v>
      </c>
      <c r="E104" s="2" t="s">
        <v>11</v>
      </c>
      <c r="F104" s="2">
        <v>1977</v>
      </c>
      <c r="G104" s="2">
        <v>1.97</v>
      </c>
      <c r="I104" s="2">
        <f t="shared" si="1"/>
        <v>21</v>
      </c>
      <c r="J104" s="2">
        <f>VLOOKUP(A104,Urbanizaton!$B$2:$BI$265,I104)</f>
        <v>33.104999999999997</v>
      </c>
      <c r="K104" s="2">
        <f>VLOOKUP(A104,Population!$B$2:$BI$265,I104)</f>
        <v>2513546</v>
      </c>
      <c r="L104" s="2" t="str">
        <f>VLOOKUP(A104,Region!$C$1:$G$241,5)</f>
        <v>Europe</v>
      </c>
    </row>
    <row r="105" spans="1:12" x14ac:dyDescent="0.55000000000000004">
      <c r="A105" s="2" t="s">
        <v>51</v>
      </c>
      <c r="B105" s="2" t="s">
        <v>8</v>
      </c>
      <c r="C105" s="2" t="s">
        <v>9</v>
      </c>
      <c r="D105" s="2" t="s">
        <v>10</v>
      </c>
      <c r="E105" s="2" t="s">
        <v>11</v>
      </c>
      <c r="F105" s="2">
        <v>1978</v>
      </c>
      <c r="G105" s="2">
        <v>5.62</v>
      </c>
      <c r="I105" s="2">
        <f t="shared" si="1"/>
        <v>22</v>
      </c>
      <c r="J105" s="2">
        <f>VLOOKUP(A105,Urbanizaton!$B$2:$BI$265,I105)</f>
        <v>33.302</v>
      </c>
      <c r="K105" s="2">
        <f>VLOOKUP(A105,Population!$B$2:$BI$265,I105)</f>
        <v>2566266</v>
      </c>
      <c r="L105" s="2" t="str">
        <f>VLOOKUP(A105,Region!$C$1:$G$241,5)</f>
        <v>Europe</v>
      </c>
    </row>
    <row r="106" spans="1:12" x14ac:dyDescent="0.55000000000000004">
      <c r="A106" s="2" t="s">
        <v>51</v>
      </c>
      <c r="B106" s="2" t="s">
        <v>8</v>
      </c>
      <c r="C106" s="2" t="s">
        <v>9</v>
      </c>
      <c r="D106" s="2" t="s">
        <v>17</v>
      </c>
      <c r="E106" s="2" t="s">
        <v>11</v>
      </c>
      <c r="F106" s="2">
        <v>1978</v>
      </c>
      <c r="G106" s="2">
        <v>2.19</v>
      </c>
      <c r="I106" s="2">
        <f t="shared" si="1"/>
        <v>22</v>
      </c>
      <c r="J106" s="2">
        <f>VLOOKUP(A106,Urbanizaton!$B$2:$BI$265,I106)</f>
        <v>33.302</v>
      </c>
      <c r="K106" s="2">
        <f>VLOOKUP(A106,Population!$B$2:$BI$265,I106)</f>
        <v>2566266</v>
      </c>
      <c r="L106" s="2" t="str">
        <f>VLOOKUP(A106,Region!$C$1:$G$241,5)</f>
        <v>Europe</v>
      </c>
    </row>
    <row r="107" spans="1:12" x14ac:dyDescent="0.55000000000000004">
      <c r="A107" s="2" t="s">
        <v>51</v>
      </c>
      <c r="B107" s="2" t="s">
        <v>8</v>
      </c>
      <c r="C107" s="2" t="s">
        <v>9</v>
      </c>
      <c r="D107" s="2" t="s">
        <v>10</v>
      </c>
      <c r="E107" s="2" t="s">
        <v>11</v>
      </c>
      <c r="F107" s="2">
        <v>1979</v>
      </c>
      <c r="G107" s="2">
        <v>6.7</v>
      </c>
      <c r="I107" s="2">
        <f t="shared" si="1"/>
        <v>23</v>
      </c>
      <c r="J107" s="2">
        <f>VLOOKUP(A107,Urbanizaton!$B$2:$BI$265,I107)</f>
        <v>33.5</v>
      </c>
      <c r="K107" s="2">
        <f>VLOOKUP(A107,Population!$B$2:$BI$265,I107)</f>
        <v>2617832</v>
      </c>
      <c r="L107" s="2" t="str">
        <f>VLOOKUP(A107,Region!$C$1:$G$241,5)</f>
        <v>Europe</v>
      </c>
    </row>
    <row r="108" spans="1:12" x14ac:dyDescent="0.55000000000000004">
      <c r="A108" s="2" t="s">
        <v>51</v>
      </c>
      <c r="B108" s="2" t="s">
        <v>8</v>
      </c>
      <c r="C108" s="2" t="s">
        <v>9</v>
      </c>
      <c r="D108" s="2" t="s">
        <v>17</v>
      </c>
      <c r="E108" s="2" t="s">
        <v>11</v>
      </c>
      <c r="F108" s="2">
        <v>1979</v>
      </c>
      <c r="G108" s="2">
        <v>2.56</v>
      </c>
      <c r="I108" s="2">
        <f t="shared" si="1"/>
        <v>23</v>
      </c>
      <c r="J108" s="2">
        <f>VLOOKUP(A108,Urbanizaton!$B$2:$BI$265,I108)</f>
        <v>33.5</v>
      </c>
      <c r="K108" s="2">
        <f>VLOOKUP(A108,Population!$B$2:$BI$265,I108)</f>
        <v>2617832</v>
      </c>
      <c r="L108" s="2" t="str">
        <f>VLOOKUP(A108,Region!$C$1:$G$241,5)</f>
        <v>Europe</v>
      </c>
    </row>
    <row r="109" spans="1:12" x14ac:dyDescent="0.55000000000000004">
      <c r="A109" s="2" t="s">
        <v>51</v>
      </c>
      <c r="B109" s="2" t="s">
        <v>8</v>
      </c>
      <c r="C109" s="2" t="s">
        <v>9</v>
      </c>
      <c r="D109" s="2" t="s">
        <v>10</v>
      </c>
      <c r="E109" s="2" t="s">
        <v>11</v>
      </c>
      <c r="F109" s="2">
        <v>1980</v>
      </c>
      <c r="G109" s="2">
        <v>6.81</v>
      </c>
      <c r="I109" s="2">
        <f t="shared" si="1"/>
        <v>24</v>
      </c>
      <c r="J109" s="2">
        <f>VLOOKUP(A109,Urbanizaton!$B$2:$BI$265,I109)</f>
        <v>33.762</v>
      </c>
      <c r="K109" s="2">
        <f>VLOOKUP(A109,Population!$B$2:$BI$265,I109)</f>
        <v>2671997</v>
      </c>
      <c r="L109" s="2" t="str">
        <f>VLOOKUP(A109,Region!$C$1:$G$241,5)</f>
        <v>Europe</v>
      </c>
    </row>
    <row r="110" spans="1:12" x14ac:dyDescent="0.55000000000000004">
      <c r="A110" s="2" t="s">
        <v>51</v>
      </c>
      <c r="B110" s="2" t="s">
        <v>8</v>
      </c>
      <c r="C110" s="2" t="s">
        <v>9</v>
      </c>
      <c r="D110" s="2" t="s">
        <v>17</v>
      </c>
      <c r="E110" s="2" t="s">
        <v>11</v>
      </c>
      <c r="F110" s="2">
        <v>1980</v>
      </c>
      <c r="G110" s="2">
        <v>2.5499999999999998</v>
      </c>
      <c r="I110" s="2">
        <f t="shared" si="1"/>
        <v>24</v>
      </c>
      <c r="J110" s="2">
        <f>VLOOKUP(A110,Urbanizaton!$B$2:$BI$265,I110)</f>
        <v>33.762</v>
      </c>
      <c r="K110" s="2">
        <f>VLOOKUP(A110,Population!$B$2:$BI$265,I110)</f>
        <v>2671997</v>
      </c>
      <c r="L110" s="2" t="str">
        <f>VLOOKUP(A110,Region!$C$1:$G$241,5)</f>
        <v>Europe</v>
      </c>
    </row>
    <row r="111" spans="1:12" x14ac:dyDescent="0.55000000000000004">
      <c r="A111" s="2" t="s">
        <v>51</v>
      </c>
      <c r="B111" s="2" t="s">
        <v>8</v>
      </c>
      <c r="C111" s="2" t="s">
        <v>9</v>
      </c>
      <c r="D111" s="2" t="s">
        <v>10</v>
      </c>
      <c r="E111" s="2" t="s">
        <v>11</v>
      </c>
      <c r="F111" s="2">
        <v>1981</v>
      </c>
      <c r="G111" s="2">
        <v>5.85</v>
      </c>
      <c r="I111" s="2">
        <f t="shared" si="1"/>
        <v>25</v>
      </c>
      <c r="J111" s="2">
        <f>VLOOKUP(A111,Urbanizaton!$B$2:$BI$265,I111)</f>
        <v>34.024000000000001</v>
      </c>
      <c r="K111" s="2">
        <f>VLOOKUP(A111,Population!$B$2:$BI$265,I111)</f>
        <v>2726056</v>
      </c>
      <c r="L111" s="2" t="str">
        <f>VLOOKUP(A111,Region!$C$1:$G$241,5)</f>
        <v>Europe</v>
      </c>
    </row>
    <row r="112" spans="1:12" x14ac:dyDescent="0.55000000000000004">
      <c r="A112" s="2" t="s">
        <v>51</v>
      </c>
      <c r="B112" s="2" t="s">
        <v>8</v>
      </c>
      <c r="C112" s="2" t="s">
        <v>9</v>
      </c>
      <c r="D112" s="2" t="s">
        <v>17</v>
      </c>
      <c r="E112" s="2" t="s">
        <v>11</v>
      </c>
      <c r="F112" s="2">
        <v>1981</v>
      </c>
      <c r="G112" s="2">
        <v>2.15</v>
      </c>
      <c r="I112" s="2">
        <f t="shared" si="1"/>
        <v>25</v>
      </c>
      <c r="J112" s="2">
        <f>VLOOKUP(A112,Urbanizaton!$B$2:$BI$265,I112)</f>
        <v>34.024000000000001</v>
      </c>
      <c r="K112" s="2">
        <f>VLOOKUP(A112,Population!$B$2:$BI$265,I112)</f>
        <v>2726056</v>
      </c>
      <c r="L112" s="2" t="str">
        <f>VLOOKUP(A112,Region!$C$1:$G$241,5)</f>
        <v>Europe</v>
      </c>
    </row>
    <row r="113" spans="1:12" x14ac:dyDescent="0.55000000000000004">
      <c r="A113" s="2" t="s">
        <v>51</v>
      </c>
      <c r="B113" s="2" t="s">
        <v>8</v>
      </c>
      <c r="C113" s="2" t="s">
        <v>9</v>
      </c>
      <c r="D113" s="2" t="s">
        <v>10</v>
      </c>
      <c r="E113" s="2" t="s">
        <v>11</v>
      </c>
      <c r="F113" s="2">
        <v>1982</v>
      </c>
      <c r="G113" s="2">
        <v>6.11</v>
      </c>
      <c r="I113" s="2">
        <f t="shared" si="1"/>
        <v>26</v>
      </c>
      <c r="J113" s="2">
        <f>VLOOKUP(A113,Urbanizaton!$B$2:$BI$265,I113)</f>
        <v>34.286999999999999</v>
      </c>
      <c r="K113" s="2">
        <f>VLOOKUP(A113,Population!$B$2:$BI$265,I113)</f>
        <v>2784278</v>
      </c>
      <c r="L113" s="2" t="str">
        <f>VLOOKUP(A113,Region!$C$1:$G$241,5)</f>
        <v>Europe</v>
      </c>
    </row>
    <row r="114" spans="1:12" x14ac:dyDescent="0.55000000000000004">
      <c r="A114" s="2" t="s">
        <v>51</v>
      </c>
      <c r="B114" s="2" t="s">
        <v>8</v>
      </c>
      <c r="C114" s="2" t="s">
        <v>9</v>
      </c>
      <c r="D114" s="2" t="s">
        <v>17</v>
      </c>
      <c r="E114" s="2" t="s">
        <v>11</v>
      </c>
      <c r="F114" s="2">
        <v>1982</v>
      </c>
      <c r="G114" s="2">
        <v>2.19</v>
      </c>
      <c r="I114" s="2">
        <f t="shared" si="1"/>
        <v>26</v>
      </c>
      <c r="J114" s="2">
        <f>VLOOKUP(A114,Urbanizaton!$B$2:$BI$265,I114)</f>
        <v>34.286999999999999</v>
      </c>
      <c r="K114" s="2">
        <f>VLOOKUP(A114,Population!$B$2:$BI$265,I114)</f>
        <v>2784278</v>
      </c>
      <c r="L114" s="2" t="str">
        <f>VLOOKUP(A114,Region!$C$1:$G$241,5)</f>
        <v>Europe</v>
      </c>
    </row>
    <row r="115" spans="1:12" x14ac:dyDescent="0.55000000000000004">
      <c r="A115" s="2" t="s">
        <v>51</v>
      </c>
      <c r="B115" s="2" t="s">
        <v>8</v>
      </c>
      <c r="C115" s="2" t="s">
        <v>9</v>
      </c>
      <c r="D115" s="2" t="s">
        <v>10</v>
      </c>
      <c r="E115" s="2" t="s">
        <v>11</v>
      </c>
      <c r="F115" s="2">
        <v>1983</v>
      </c>
      <c r="G115" s="2">
        <v>6.66</v>
      </c>
      <c r="I115" s="2">
        <f t="shared" si="1"/>
        <v>27</v>
      </c>
      <c r="J115" s="2">
        <f>VLOOKUP(A115,Urbanizaton!$B$2:$BI$265,I115)</f>
        <v>34.552</v>
      </c>
      <c r="K115" s="2">
        <f>VLOOKUP(A115,Population!$B$2:$BI$265,I115)</f>
        <v>2843960</v>
      </c>
      <c r="L115" s="2" t="str">
        <f>VLOOKUP(A115,Region!$C$1:$G$241,5)</f>
        <v>Europe</v>
      </c>
    </row>
    <row r="116" spans="1:12" x14ac:dyDescent="0.55000000000000004">
      <c r="A116" s="2" t="s">
        <v>51</v>
      </c>
      <c r="B116" s="2" t="s">
        <v>8</v>
      </c>
      <c r="C116" s="2" t="s">
        <v>9</v>
      </c>
      <c r="D116" s="2" t="s">
        <v>17</v>
      </c>
      <c r="E116" s="2" t="s">
        <v>11</v>
      </c>
      <c r="F116" s="2">
        <v>1983</v>
      </c>
      <c r="G116" s="2">
        <v>2.34</v>
      </c>
      <c r="I116" s="2">
        <f t="shared" si="1"/>
        <v>27</v>
      </c>
      <c r="J116" s="2">
        <f>VLOOKUP(A116,Urbanizaton!$B$2:$BI$265,I116)</f>
        <v>34.552</v>
      </c>
      <c r="K116" s="2">
        <f>VLOOKUP(A116,Population!$B$2:$BI$265,I116)</f>
        <v>2843960</v>
      </c>
      <c r="L116" s="2" t="str">
        <f>VLOOKUP(A116,Region!$C$1:$G$241,5)</f>
        <v>Europe</v>
      </c>
    </row>
    <row r="117" spans="1:12" x14ac:dyDescent="0.55000000000000004">
      <c r="A117" s="2" t="s">
        <v>51</v>
      </c>
      <c r="B117" s="2" t="s">
        <v>8</v>
      </c>
      <c r="C117" s="2" t="s">
        <v>9</v>
      </c>
      <c r="D117" s="2" t="s">
        <v>10</v>
      </c>
      <c r="E117" s="2" t="s">
        <v>11</v>
      </c>
      <c r="F117" s="2">
        <v>1984</v>
      </c>
      <c r="G117" s="2">
        <v>7.22</v>
      </c>
      <c r="I117" s="2">
        <f t="shared" si="1"/>
        <v>28</v>
      </c>
      <c r="J117" s="2">
        <f>VLOOKUP(A117,Urbanizaton!$B$2:$BI$265,I117)</f>
        <v>34.817</v>
      </c>
      <c r="K117" s="2">
        <f>VLOOKUP(A117,Population!$B$2:$BI$265,I117)</f>
        <v>2904429</v>
      </c>
      <c r="L117" s="2" t="str">
        <f>VLOOKUP(A117,Region!$C$1:$G$241,5)</f>
        <v>Europe</v>
      </c>
    </row>
    <row r="118" spans="1:12" x14ac:dyDescent="0.55000000000000004">
      <c r="A118" s="2" t="s">
        <v>51</v>
      </c>
      <c r="B118" s="2" t="s">
        <v>8</v>
      </c>
      <c r="C118" s="2" t="s">
        <v>9</v>
      </c>
      <c r="D118" s="2" t="s">
        <v>17</v>
      </c>
      <c r="E118" s="2" t="s">
        <v>11</v>
      </c>
      <c r="F118" s="2">
        <v>1984</v>
      </c>
      <c r="G118" s="2">
        <v>2.4900000000000002</v>
      </c>
      <c r="I118" s="2">
        <f t="shared" si="1"/>
        <v>28</v>
      </c>
      <c r="J118" s="2">
        <f>VLOOKUP(A118,Urbanizaton!$B$2:$BI$265,I118)</f>
        <v>34.817</v>
      </c>
      <c r="K118" s="2">
        <f>VLOOKUP(A118,Population!$B$2:$BI$265,I118)</f>
        <v>2904429</v>
      </c>
      <c r="L118" s="2" t="str">
        <f>VLOOKUP(A118,Region!$C$1:$G$241,5)</f>
        <v>Europe</v>
      </c>
    </row>
    <row r="119" spans="1:12" x14ac:dyDescent="0.55000000000000004">
      <c r="A119" s="2" t="s">
        <v>51</v>
      </c>
      <c r="B119" s="2" t="s">
        <v>8</v>
      </c>
      <c r="C119" s="2" t="s">
        <v>9</v>
      </c>
      <c r="D119" s="2" t="s">
        <v>10</v>
      </c>
      <c r="E119" s="2" t="s">
        <v>11</v>
      </c>
      <c r="F119" s="2">
        <v>1985</v>
      </c>
      <c r="G119" s="2">
        <v>6.94</v>
      </c>
      <c r="I119" s="2">
        <f t="shared" si="1"/>
        <v>29</v>
      </c>
      <c r="J119" s="2">
        <f>VLOOKUP(A119,Urbanizaton!$B$2:$BI$265,I119)</f>
        <v>35.082999999999998</v>
      </c>
      <c r="K119" s="2">
        <f>VLOOKUP(A119,Population!$B$2:$BI$265,I119)</f>
        <v>2964762</v>
      </c>
      <c r="L119" s="2" t="str">
        <f>VLOOKUP(A119,Region!$C$1:$G$241,5)</f>
        <v>Europe</v>
      </c>
    </row>
    <row r="120" spans="1:12" x14ac:dyDescent="0.55000000000000004">
      <c r="A120" s="2" t="s">
        <v>51</v>
      </c>
      <c r="B120" s="2" t="s">
        <v>8</v>
      </c>
      <c r="C120" s="2" t="s">
        <v>9</v>
      </c>
      <c r="D120" s="2" t="s">
        <v>17</v>
      </c>
      <c r="E120" s="2" t="s">
        <v>11</v>
      </c>
      <c r="F120" s="2">
        <v>1985</v>
      </c>
      <c r="G120" s="2">
        <v>2.34</v>
      </c>
      <c r="I120" s="2">
        <f t="shared" si="1"/>
        <v>29</v>
      </c>
      <c r="J120" s="2">
        <f>VLOOKUP(A120,Urbanizaton!$B$2:$BI$265,I120)</f>
        <v>35.082999999999998</v>
      </c>
      <c r="K120" s="2">
        <f>VLOOKUP(A120,Population!$B$2:$BI$265,I120)</f>
        <v>2964762</v>
      </c>
      <c r="L120" s="2" t="str">
        <f>VLOOKUP(A120,Region!$C$1:$G$241,5)</f>
        <v>Europe</v>
      </c>
    </row>
    <row r="121" spans="1:12" x14ac:dyDescent="0.55000000000000004">
      <c r="A121" s="2" t="s">
        <v>51</v>
      </c>
      <c r="B121" s="2" t="s">
        <v>8</v>
      </c>
      <c r="C121" s="2" t="s">
        <v>9</v>
      </c>
      <c r="D121" s="2" t="s">
        <v>10</v>
      </c>
      <c r="E121" s="2" t="s">
        <v>11</v>
      </c>
      <c r="F121" s="2">
        <v>1986</v>
      </c>
      <c r="G121" s="2">
        <v>6.96</v>
      </c>
      <c r="I121" s="2">
        <f t="shared" si="1"/>
        <v>30</v>
      </c>
      <c r="J121" s="2">
        <f>VLOOKUP(A121,Urbanizaton!$B$2:$BI$265,I121)</f>
        <v>35.35</v>
      </c>
      <c r="K121" s="2">
        <f>VLOOKUP(A121,Population!$B$2:$BI$265,I121)</f>
        <v>3022635</v>
      </c>
      <c r="L121" s="2" t="str">
        <f>VLOOKUP(A121,Region!$C$1:$G$241,5)</f>
        <v>Europe</v>
      </c>
    </row>
    <row r="122" spans="1:12" x14ac:dyDescent="0.55000000000000004">
      <c r="A122" s="2" t="s">
        <v>51</v>
      </c>
      <c r="B122" s="2" t="s">
        <v>8</v>
      </c>
      <c r="C122" s="2" t="s">
        <v>9</v>
      </c>
      <c r="D122" s="2" t="s">
        <v>17</v>
      </c>
      <c r="E122" s="2" t="s">
        <v>11</v>
      </c>
      <c r="F122" s="2">
        <v>1986</v>
      </c>
      <c r="G122" s="2">
        <v>2.2999999999999998</v>
      </c>
      <c r="I122" s="2">
        <f t="shared" si="1"/>
        <v>30</v>
      </c>
      <c r="J122" s="2">
        <f>VLOOKUP(A122,Urbanizaton!$B$2:$BI$265,I122)</f>
        <v>35.35</v>
      </c>
      <c r="K122" s="2">
        <f>VLOOKUP(A122,Population!$B$2:$BI$265,I122)</f>
        <v>3022635</v>
      </c>
      <c r="L122" s="2" t="str">
        <f>VLOOKUP(A122,Region!$C$1:$G$241,5)</f>
        <v>Europe</v>
      </c>
    </row>
    <row r="123" spans="1:12" x14ac:dyDescent="0.55000000000000004">
      <c r="A123" s="2" t="s">
        <v>51</v>
      </c>
      <c r="B123" s="2" t="s">
        <v>8</v>
      </c>
      <c r="C123" s="2" t="s">
        <v>9</v>
      </c>
      <c r="D123" s="2" t="s">
        <v>10</v>
      </c>
      <c r="E123" s="2" t="s">
        <v>11</v>
      </c>
      <c r="F123" s="2">
        <v>1987</v>
      </c>
      <c r="G123" s="2">
        <v>7.24</v>
      </c>
      <c r="I123" s="2">
        <f t="shared" si="1"/>
        <v>31</v>
      </c>
      <c r="J123" s="2">
        <f>VLOOKUP(A123,Urbanizaton!$B$2:$BI$265,I123)</f>
        <v>35.619</v>
      </c>
      <c r="K123" s="2">
        <f>VLOOKUP(A123,Population!$B$2:$BI$265,I123)</f>
        <v>3083605</v>
      </c>
      <c r="L123" s="2" t="str">
        <f>VLOOKUP(A123,Region!$C$1:$G$241,5)</f>
        <v>Europe</v>
      </c>
    </row>
    <row r="124" spans="1:12" x14ac:dyDescent="0.55000000000000004">
      <c r="A124" s="2" t="s">
        <v>51</v>
      </c>
      <c r="B124" s="2" t="s">
        <v>8</v>
      </c>
      <c r="C124" s="2" t="s">
        <v>9</v>
      </c>
      <c r="D124" s="2" t="s">
        <v>17</v>
      </c>
      <c r="E124" s="2" t="s">
        <v>11</v>
      </c>
      <c r="F124" s="2">
        <v>1987</v>
      </c>
      <c r="G124" s="2">
        <v>2.35</v>
      </c>
      <c r="I124" s="2">
        <f t="shared" si="1"/>
        <v>31</v>
      </c>
      <c r="J124" s="2">
        <f>VLOOKUP(A124,Urbanizaton!$B$2:$BI$265,I124)</f>
        <v>35.619</v>
      </c>
      <c r="K124" s="2">
        <f>VLOOKUP(A124,Population!$B$2:$BI$265,I124)</f>
        <v>3083605</v>
      </c>
      <c r="L124" s="2" t="str">
        <f>VLOOKUP(A124,Region!$C$1:$G$241,5)</f>
        <v>Europe</v>
      </c>
    </row>
    <row r="125" spans="1:12" x14ac:dyDescent="0.55000000000000004">
      <c r="A125" s="2" t="s">
        <v>51</v>
      </c>
      <c r="B125" s="2" t="s">
        <v>8</v>
      </c>
      <c r="C125" s="2" t="s">
        <v>9</v>
      </c>
      <c r="D125" s="2" t="s">
        <v>10</v>
      </c>
      <c r="E125" s="2" t="s">
        <v>11</v>
      </c>
      <c r="F125" s="2">
        <v>1988</v>
      </c>
      <c r="G125" s="2">
        <v>7.17</v>
      </c>
      <c r="I125" s="2">
        <f t="shared" si="1"/>
        <v>32</v>
      </c>
      <c r="J125" s="2">
        <f>VLOOKUP(A125,Urbanizaton!$B$2:$BI$265,I125)</f>
        <v>35.887999999999998</v>
      </c>
      <c r="K125" s="2">
        <f>VLOOKUP(A125,Population!$B$2:$BI$265,I125)</f>
        <v>3142336</v>
      </c>
      <c r="L125" s="2" t="str">
        <f>VLOOKUP(A125,Region!$C$1:$G$241,5)</f>
        <v>Europe</v>
      </c>
    </row>
    <row r="126" spans="1:12" x14ac:dyDescent="0.55000000000000004">
      <c r="A126" s="2" t="s">
        <v>51</v>
      </c>
      <c r="B126" s="2" t="s">
        <v>8</v>
      </c>
      <c r="C126" s="2" t="s">
        <v>9</v>
      </c>
      <c r="D126" s="2" t="s">
        <v>17</v>
      </c>
      <c r="E126" s="2" t="s">
        <v>11</v>
      </c>
      <c r="F126" s="2">
        <v>1988</v>
      </c>
      <c r="G126" s="2">
        <v>2.2799999999999998</v>
      </c>
      <c r="I126" s="2">
        <f t="shared" si="1"/>
        <v>32</v>
      </c>
      <c r="J126" s="2">
        <f>VLOOKUP(A126,Urbanizaton!$B$2:$BI$265,I126)</f>
        <v>35.887999999999998</v>
      </c>
      <c r="K126" s="2">
        <f>VLOOKUP(A126,Population!$B$2:$BI$265,I126)</f>
        <v>3142336</v>
      </c>
      <c r="L126" s="2" t="str">
        <f>VLOOKUP(A126,Region!$C$1:$G$241,5)</f>
        <v>Europe</v>
      </c>
    </row>
    <row r="127" spans="1:12" x14ac:dyDescent="0.55000000000000004">
      <c r="A127" s="2" t="s">
        <v>51</v>
      </c>
      <c r="B127" s="2" t="s">
        <v>8</v>
      </c>
      <c r="C127" s="2" t="s">
        <v>9</v>
      </c>
      <c r="D127" s="2" t="s">
        <v>10</v>
      </c>
      <c r="E127" s="2" t="s">
        <v>11</v>
      </c>
      <c r="F127" s="2">
        <v>1989</v>
      </c>
      <c r="G127" s="2">
        <v>6.84</v>
      </c>
      <c r="I127" s="2">
        <f t="shared" si="1"/>
        <v>33</v>
      </c>
      <c r="J127" s="2">
        <f>VLOOKUP(A127,Urbanizaton!$B$2:$BI$265,I127)</f>
        <v>36.158000000000001</v>
      </c>
      <c r="K127" s="2">
        <f>VLOOKUP(A127,Population!$B$2:$BI$265,I127)</f>
        <v>3227943</v>
      </c>
      <c r="L127" s="2" t="str">
        <f>VLOOKUP(A127,Region!$C$1:$G$241,5)</f>
        <v>Europe</v>
      </c>
    </row>
    <row r="128" spans="1:12" x14ac:dyDescent="0.55000000000000004">
      <c r="A128" s="2" t="s">
        <v>51</v>
      </c>
      <c r="B128" s="2" t="s">
        <v>8</v>
      </c>
      <c r="C128" s="2" t="s">
        <v>9</v>
      </c>
      <c r="D128" s="2" t="s">
        <v>17</v>
      </c>
      <c r="E128" s="2" t="s">
        <v>11</v>
      </c>
      <c r="F128" s="2">
        <v>1989</v>
      </c>
      <c r="G128" s="2">
        <v>2.12</v>
      </c>
      <c r="I128" s="2">
        <f t="shared" si="1"/>
        <v>33</v>
      </c>
      <c r="J128" s="2">
        <f>VLOOKUP(A128,Urbanizaton!$B$2:$BI$265,I128)</f>
        <v>36.158000000000001</v>
      </c>
      <c r="K128" s="2">
        <f>VLOOKUP(A128,Population!$B$2:$BI$265,I128)</f>
        <v>3227943</v>
      </c>
      <c r="L128" s="2" t="str">
        <f>VLOOKUP(A128,Region!$C$1:$G$241,5)</f>
        <v>Europe</v>
      </c>
    </row>
    <row r="129" spans="1:12" x14ac:dyDescent="0.55000000000000004">
      <c r="A129" s="2" t="s">
        <v>51</v>
      </c>
      <c r="B129" s="2" t="s">
        <v>8</v>
      </c>
      <c r="C129" s="2" t="s">
        <v>9</v>
      </c>
      <c r="D129" s="2" t="s">
        <v>10</v>
      </c>
      <c r="E129" s="2" t="s">
        <v>11</v>
      </c>
      <c r="F129" s="2">
        <v>1990</v>
      </c>
      <c r="G129" s="2">
        <v>5.67</v>
      </c>
      <c r="I129" s="2">
        <f t="shared" si="1"/>
        <v>34</v>
      </c>
      <c r="J129" s="2">
        <f>VLOOKUP(A129,Urbanizaton!$B$2:$BI$265,I129)</f>
        <v>36.427999999999997</v>
      </c>
      <c r="K129" s="2">
        <f>VLOOKUP(A129,Population!$B$2:$BI$265,I129)</f>
        <v>3286542</v>
      </c>
      <c r="L129" s="2" t="str">
        <f>VLOOKUP(A129,Region!$C$1:$G$241,5)</f>
        <v>Europe</v>
      </c>
    </row>
    <row r="130" spans="1:12" x14ac:dyDescent="0.55000000000000004">
      <c r="A130" s="2" t="s">
        <v>51</v>
      </c>
      <c r="B130" s="2" t="s">
        <v>8</v>
      </c>
      <c r="C130" s="2" t="s">
        <v>9</v>
      </c>
      <c r="D130" s="2" t="s">
        <v>17</v>
      </c>
      <c r="E130" s="2" t="s">
        <v>11</v>
      </c>
      <c r="F130" s="2">
        <v>1990</v>
      </c>
      <c r="G130" s="2">
        <v>1.73</v>
      </c>
      <c r="I130" s="2">
        <f t="shared" si="1"/>
        <v>34</v>
      </c>
      <c r="J130" s="2">
        <f>VLOOKUP(A130,Urbanizaton!$B$2:$BI$265,I130)</f>
        <v>36.427999999999997</v>
      </c>
      <c r="K130" s="2">
        <f>VLOOKUP(A130,Population!$B$2:$BI$265,I130)</f>
        <v>3286542</v>
      </c>
      <c r="L130" s="2" t="str">
        <f>VLOOKUP(A130,Region!$C$1:$G$241,5)</f>
        <v>Europe</v>
      </c>
    </row>
    <row r="131" spans="1:12" x14ac:dyDescent="0.55000000000000004">
      <c r="A131" s="2" t="s">
        <v>51</v>
      </c>
      <c r="B131" s="2" t="s">
        <v>8</v>
      </c>
      <c r="C131" s="2" t="s">
        <v>9</v>
      </c>
      <c r="D131" s="2" t="s">
        <v>10</v>
      </c>
      <c r="E131" s="2" t="s">
        <v>11</v>
      </c>
      <c r="F131" s="2">
        <v>1991</v>
      </c>
      <c r="G131" s="2">
        <v>3.81</v>
      </c>
      <c r="I131" s="2">
        <f t="shared" ref="I131:I194" si="2">IF(F131=1960,4,F131-1960+4)</f>
        <v>35</v>
      </c>
      <c r="J131" s="2">
        <f>VLOOKUP(A131,Urbanizaton!$B$2:$BI$265,I131)</f>
        <v>36.700000000000003</v>
      </c>
      <c r="K131" s="2">
        <f>VLOOKUP(A131,Population!$B$2:$BI$265,I131)</f>
        <v>3266790</v>
      </c>
      <c r="L131" s="2" t="str">
        <f>VLOOKUP(A131,Region!$C$1:$G$241,5)</f>
        <v>Europe</v>
      </c>
    </row>
    <row r="132" spans="1:12" x14ac:dyDescent="0.55000000000000004">
      <c r="A132" s="2" t="s">
        <v>51</v>
      </c>
      <c r="B132" s="2" t="s">
        <v>8</v>
      </c>
      <c r="C132" s="2" t="s">
        <v>9</v>
      </c>
      <c r="D132" s="2" t="s">
        <v>17</v>
      </c>
      <c r="E132" s="2" t="s">
        <v>11</v>
      </c>
      <c r="F132" s="2">
        <v>1991</v>
      </c>
      <c r="G132" s="2">
        <v>1.17</v>
      </c>
      <c r="I132" s="2">
        <f t="shared" si="2"/>
        <v>35</v>
      </c>
      <c r="J132" s="2">
        <f>VLOOKUP(A132,Urbanizaton!$B$2:$BI$265,I132)</f>
        <v>36.700000000000003</v>
      </c>
      <c r="K132" s="2">
        <f>VLOOKUP(A132,Population!$B$2:$BI$265,I132)</f>
        <v>3266790</v>
      </c>
      <c r="L132" s="2" t="str">
        <f>VLOOKUP(A132,Region!$C$1:$G$241,5)</f>
        <v>Europe</v>
      </c>
    </row>
    <row r="133" spans="1:12" x14ac:dyDescent="0.55000000000000004">
      <c r="A133" s="2" t="s">
        <v>51</v>
      </c>
      <c r="B133" s="2" t="s">
        <v>8</v>
      </c>
      <c r="C133" s="2" t="s">
        <v>9</v>
      </c>
      <c r="D133" s="2" t="s">
        <v>10</v>
      </c>
      <c r="E133" s="2" t="s">
        <v>11</v>
      </c>
      <c r="F133" s="2">
        <v>1992</v>
      </c>
      <c r="G133" s="2">
        <v>2.14</v>
      </c>
      <c r="I133" s="2">
        <f t="shared" si="2"/>
        <v>36</v>
      </c>
      <c r="J133" s="2">
        <f>VLOOKUP(A133,Urbanizaton!$B$2:$BI$265,I133)</f>
        <v>37.249000000000002</v>
      </c>
      <c r="K133" s="2">
        <f>VLOOKUP(A133,Population!$B$2:$BI$265,I133)</f>
        <v>3247039</v>
      </c>
      <c r="L133" s="2" t="str">
        <f>VLOOKUP(A133,Region!$C$1:$G$241,5)</f>
        <v>Europe</v>
      </c>
    </row>
    <row r="134" spans="1:12" x14ac:dyDescent="0.55000000000000004">
      <c r="A134" s="2" t="s">
        <v>51</v>
      </c>
      <c r="B134" s="2" t="s">
        <v>8</v>
      </c>
      <c r="C134" s="2" t="s">
        <v>9</v>
      </c>
      <c r="D134" s="2" t="s">
        <v>17</v>
      </c>
      <c r="E134" s="2" t="s">
        <v>11</v>
      </c>
      <c r="F134" s="2">
        <v>1992</v>
      </c>
      <c r="G134" s="2">
        <v>0.66</v>
      </c>
      <c r="I134" s="2">
        <f t="shared" si="2"/>
        <v>36</v>
      </c>
      <c r="J134" s="2">
        <f>VLOOKUP(A134,Urbanizaton!$B$2:$BI$265,I134)</f>
        <v>37.249000000000002</v>
      </c>
      <c r="K134" s="2">
        <f>VLOOKUP(A134,Population!$B$2:$BI$265,I134)</f>
        <v>3247039</v>
      </c>
      <c r="L134" s="2" t="str">
        <f>VLOOKUP(A134,Region!$C$1:$G$241,5)</f>
        <v>Europe</v>
      </c>
    </row>
    <row r="135" spans="1:12" x14ac:dyDescent="0.55000000000000004">
      <c r="A135" s="2" t="s">
        <v>51</v>
      </c>
      <c r="B135" s="2" t="s">
        <v>8</v>
      </c>
      <c r="C135" s="2" t="s">
        <v>9</v>
      </c>
      <c r="D135" s="2" t="s">
        <v>10</v>
      </c>
      <c r="E135" s="2" t="s">
        <v>11</v>
      </c>
      <c r="F135" s="2">
        <v>1993</v>
      </c>
      <c r="G135" s="2">
        <v>1.98</v>
      </c>
      <c r="I135" s="2">
        <f t="shared" si="2"/>
        <v>37</v>
      </c>
      <c r="J135" s="2">
        <f>VLOOKUP(A135,Urbanizaton!$B$2:$BI$265,I135)</f>
        <v>37.798999999999999</v>
      </c>
      <c r="K135" s="2">
        <f>VLOOKUP(A135,Population!$B$2:$BI$265,I135)</f>
        <v>3227287</v>
      </c>
      <c r="L135" s="2" t="str">
        <f>VLOOKUP(A135,Region!$C$1:$G$241,5)</f>
        <v>Europe</v>
      </c>
    </row>
    <row r="136" spans="1:12" x14ac:dyDescent="0.55000000000000004">
      <c r="A136" s="2" t="s">
        <v>51</v>
      </c>
      <c r="B136" s="2" t="s">
        <v>8</v>
      </c>
      <c r="C136" s="2" t="s">
        <v>9</v>
      </c>
      <c r="D136" s="2" t="s">
        <v>17</v>
      </c>
      <c r="E136" s="2" t="s">
        <v>11</v>
      </c>
      <c r="F136" s="2">
        <v>1993</v>
      </c>
      <c r="G136" s="2">
        <v>0.61</v>
      </c>
      <c r="I136" s="2">
        <f t="shared" si="2"/>
        <v>37</v>
      </c>
      <c r="J136" s="2">
        <f>VLOOKUP(A136,Urbanizaton!$B$2:$BI$265,I136)</f>
        <v>37.798999999999999</v>
      </c>
      <c r="K136" s="2">
        <f>VLOOKUP(A136,Population!$B$2:$BI$265,I136)</f>
        <v>3227287</v>
      </c>
      <c r="L136" s="2" t="str">
        <f>VLOOKUP(A136,Region!$C$1:$G$241,5)</f>
        <v>Europe</v>
      </c>
    </row>
    <row r="137" spans="1:12" x14ac:dyDescent="0.55000000000000004">
      <c r="A137" s="2" t="s">
        <v>51</v>
      </c>
      <c r="B137" s="2" t="s">
        <v>8</v>
      </c>
      <c r="C137" s="2" t="s">
        <v>9</v>
      </c>
      <c r="D137" s="2" t="s">
        <v>10</v>
      </c>
      <c r="E137" s="2" t="s">
        <v>11</v>
      </c>
      <c r="F137" s="2">
        <v>1994</v>
      </c>
      <c r="G137" s="2">
        <v>2.0299999999999998</v>
      </c>
      <c r="I137" s="2">
        <f t="shared" si="2"/>
        <v>38</v>
      </c>
      <c r="J137" s="2">
        <f>VLOOKUP(A137,Urbanizaton!$B$2:$BI$265,I137)</f>
        <v>38.353999999999999</v>
      </c>
      <c r="K137" s="2">
        <f>VLOOKUP(A137,Population!$B$2:$BI$265,I137)</f>
        <v>3207536</v>
      </c>
      <c r="L137" s="2" t="str">
        <f>VLOOKUP(A137,Region!$C$1:$G$241,5)</f>
        <v>Europe</v>
      </c>
    </row>
    <row r="138" spans="1:12" x14ac:dyDescent="0.55000000000000004">
      <c r="A138" s="2" t="s">
        <v>51</v>
      </c>
      <c r="B138" s="2" t="s">
        <v>8</v>
      </c>
      <c r="C138" s="2" t="s">
        <v>9</v>
      </c>
      <c r="D138" s="2" t="s">
        <v>17</v>
      </c>
      <c r="E138" s="2" t="s">
        <v>11</v>
      </c>
      <c r="F138" s="2">
        <v>1994</v>
      </c>
      <c r="G138" s="2">
        <v>0.63</v>
      </c>
      <c r="I138" s="2">
        <f t="shared" si="2"/>
        <v>38</v>
      </c>
      <c r="J138" s="2">
        <f>VLOOKUP(A138,Urbanizaton!$B$2:$BI$265,I138)</f>
        <v>38.353999999999999</v>
      </c>
      <c r="K138" s="2">
        <f>VLOOKUP(A138,Population!$B$2:$BI$265,I138)</f>
        <v>3207536</v>
      </c>
      <c r="L138" s="2" t="str">
        <f>VLOOKUP(A138,Region!$C$1:$G$241,5)</f>
        <v>Europe</v>
      </c>
    </row>
    <row r="139" spans="1:12" x14ac:dyDescent="0.55000000000000004">
      <c r="A139" s="2" t="s">
        <v>51</v>
      </c>
      <c r="B139" s="2" t="s">
        <v>8</v>
      </c>
      <c r="C139" s="2" t="s">
        <v>9</v>
      </c>
      <c r="D139" s="2" t="s">
        <v>10</v>
      </c>
      <c r="E139" s="2" t="s">
        <v>11</v>
      </c>
      <c r="F139" s="2">
        <v>1995</v>
      </c>
      <c r="G139" s="2">
        <v>1.85</v>
      </c>
      <c r="I139" s="2">
        <f t="shared" si="2"/>
        <v>39</v>
      </c>
      <c r="J139" s="2">
        <f>VLOOKUP(A139,Urbanizaton!$B$2:$BI$265,I139)</f>
        <v>38.911000000000001</v>
      </c>
      <c r="K139" s="2">
        <f>VLOOKUP(A139,Population!$B$2:$BI$265,I139)</f>
        <v>3187784</v>
      </c>
      <c r="L139" s="2" t="str">
        <f>VLOOKUP(A139,Region!$C$1:$G$241,5)</f>
        <v>Europe</v>
      </c>
    </row>
    <row r="140" spans="1:12" x14ac:dyDescent="0.55000000000000004">
      <c r="A140" s="2" t="s">
        <v>51</v>
      </c>
      <c r="B140" s="2" t="s">
        <v>8</v>
      </c>
      <c r="C140" s="2" t="s">
        <v>9</v>
      </c>
      <c r="D140" s="2" t="s">
        <v>17</v>
      </c>
      <c r="E140" s="2" t="s">
        <v>11</v>
      </c>
      <c r="F140" s="2">
        <v>1995</v>
      </c>
      <c r="G140" s="2">
        <v>0.57999999999999996</v>
      </c>
      <c r="I140" s="2">
        <f t="shared" si="2"/>
        <v>39</v>
      </c>
      <c r="J140" s="2">
        <f>VLOOKUP(A140,Urbanizaton!$B$2:$BI$265,I140)</f>
        <v>38.911000000000001</v>
      </c>
      <c r="K140" s="2">
        <f>VLOOKUP(A140,Population!$B$2:$BI$265,I140)</f>
        <v>3187784</v>
      </c>
      <c r="L140" s="2" t="str">
        <f>VLOOKUP(A140,Region!$C$1:$G$241,5)</f>
        <v>Europe</v>
      </c>
    </row>
    <row r="141" spans="1:12" x14ac:dyDescent="0.55000000000000004">
      <c r="A141" s="2" t="s">
        <v>51</v>
      </c>
      <c r="B141" s="2" t="s">
        <v>8</v>
      </c>
      <c r="C141" s="2" t="s">
        <v>9</v>
      </c>
      <c r="D141" s="2" t="s">
        <v>10</v>
      </c>
      <c r="E141" s="2" t="s">
        <v>11</v>
      </c>
      <c r="F141" s="2">
        <v>1996</v>
      </c>
      <c r="G141" s="2">
        <v>1.86</v>
      </c>
      <c r="I141" s="2">
        <f t="shared" si="2"/>
        <v>40</v>
      </c>
      <c r="J141" s="2">
        <f>VLOOKUP(A141,Urbanizaton!$B$2:$BI$265,I141)</f>
        <v>39.472999999999999</v>
      </c>
      <c r="K141" s="2">
        <f>VLOOKUP(A141,Population!$B$2:$BI$265,I141)</f>
        <v>3168033</v>
      </c>
      <c r="L141" s="2" t="str">
        <f>VLOOKUP(A141,Region!$C$1:$G$241,5)</f>
        <v>Europe</v>
      </c>
    </row>
    <row r="142" spans="1:12" x14ac:dyDescent="0.55000000000000004">
      <c r="A142" s="2" t="s">
        <v>51</v>
      </c>
      <c r="B142" s="2" t="s">
        <v>8</v>
      </c>
      <c r="C142" s="2" t="s">
        <v>9</v>
      </c>
      <c r="D142" s="2" t="s">
        <v>17</v>
      </c>
      <c r="E142" s="2" t="s">
        <v>11</v>
      </c>
      <c r="F142" s="2">
        <v>1996</v>
      </c>
      <c r="G142" s="2">
        <v>0.59</v>
      </c>
      <c r="I142" s="2">
        <f t="shared" si="2"/>
        <v>40</v>
      </c>
      <c r="J142" s="2">
        <f>VLOOKUP(A142,Urbanizaton!$B$2:$BI$265,I142)</f>
        <v>39.472999999999999</v>
      </c>
      <c r="K142" s="2">
        <f>VLOOKUP(A142,Population!$B$2:$BI$265,I142)</f>
        <v>3168033</v>
      </c>
      <c r="L142" s="2" t="str">
        <f>VLOOKUP(A142,Region!$C$1:$G$241,5)</f>
        <v>Europe</v>
      </c>
    </row>
    <row r="143" spans="1:12" x14ac:dyDescent="0.55000000000000004">
      <c r="A143" s="2" t="s">
        <v>51</v>
      </c>
      <c r="B143" s="2" t="s">
        <v>8</v>
      </c>
      <c r="C143" s="2" t="s">
        <v>9</v>
      </c>
      <c r="D143" s="2" t="s">
        <v>10</v>
      </c>
      <c r="E143" s="2" t="s">
        <v>11</v>
      </c>
      <c r="F143" s="2">
        <v>1997</v>
      </c>
      <c r="G143" s="2">
        <v>1.43</v>
      </c>
      <c r="I143" s="2">
        <f t="shared" si="2"/>
        <v>41</v>
      </c>
      <c r="J143" s="2">
        <f>VLOOKUP(A143,Urbanizaton!$B$2:$BI$265,I143)</f>
        <v>40.034999999999997</v>
      </c>
      <c r="K143" s="2">
        <f>VLOOKUP(A143,Population!$B$2:$BI$265,I143)</f>
        <v>3148281</v>
      </c>
      <c r="L143" s="2" t="str">
        <f>VLOOKUP(A143,Region!$C$1:$G$241,5)</f>
        <v>Europe</v>
      </c>
    </row>
    <row r="144" spans="1:12" x14ac:dyDescent="0.55000000000000004">
      <c r="A144" s="2" t="s">
        <v>51</v>
      </c>
      <c r="B144" s="2" t="s">
        <v>8</v>
      </c>
      <c r="C144" s="2" t="s">
        <v>9</v>
      </c>
      <c r="D144" s="2" t="s">
        <v>17</v>
      </c>
      <c r="E144" s="2" t="s">
        <v>11</v>
      </c>
      <c r="F144" s="2">
        <v>1997</v>
      </c>
      <c r="G144" s="2">
        <v>0.45</v>
      </c>
      <c r="I144" s="2">
        <f t="shared" si="2"/>
        <v>41</v>
      </c>
      <c r="J144" s="2">
        <f>VLOOKUP(A144,Urbanizaton!$B$2:$BI$265,I144)</f>
        <v>40.034999999999997</v>
      </c>
      <c r="K144" s="2">
        <f>VLOOKUP(A144,Population!$B$2:$BI$265,I144)</f>
        <v>3148281</v>
      </c>
      <c r="L144" s="2" t="str">
        <f>VLOOKUP(A144,Region!$C$1:$G$241,5)</f>
        <v>Europe</v>
      </c>
    </row>
    <row r="145" spans="1:12" x14ac:dyDescent="0.55000000000000004">
      <c r="A145" s="2" t="s">
        <v>51</v>
      </c>
      <c r="B145" s="2" t="s">
        <v>8</v>
      </c>
      <c r="C145" s="2" t="s">
        <v>9</v>
      </c>
      <c r="D145" s="2" t="s">
        <v>10</v>
      </c>
      <c r="E145" s="2" t="s">
        <v>11</v>
      </c>
      <c r="F145" s="2">
        <v>1998</v>
      </c>
      <c r="G145" s="2">
        <v>1.76</v>
      </c>
      <c r="I145" s="2">
        <f t="shared" si="2"/>
        <v>42</v>
      </c>
      <c r="J145" s="2">
        <f>VLOOKUP(A145,Urbanizaton!$B$2:$BI$265,I145)</f>
        <v>40.600999999999999</v>
      </c>
      <c r="K145" s="2">
        <f>VLOOKUP(A145,Population!$B$2:$BI$265,I145)</f>
        <v>3128530</v>
      </c>
      <c r="L145" s="2" t="str">
        <f>VLOOKUP(A145,Region!$C$1:$G$241,5)</f>
        <v>Europe</v>
      </c>
    </row>
    <row r="146" spans="1:12" x14ac:dyDescent="0.55000000000000004">
      <c r="A146" s="2" t="s">
        <v>51</v>
      </c>
      <c r="B146" s="2" t="s">
        <v>8</v>
      </c>
      <c r="C146" s="2" t="s">
        <v>9</v>
      </c>
      <c r="D146" s="2" t="s">
        <v>17</v>
      </c>
      <c r="E146" s="2" t="s">
        <v>11</v>
      </c>
      <c r="F146" s="2">
        <v>1998</v>
      </c>
      <c r="G146" s="2">
        <v>0.56000000000000005</v>
      </c>
      <c r="I146" s="2">
        <f t="shared" si="2"/>
        <v>42</v>
      </c>
      <c r="J146" s="2">
        <f>VLOOKUP(A146,Urbanizaton!$B$2:$BI$265,I146)</f>
        <v>40.600999999999999</v>
      </c>
      <c r="K146" s="2">
        <f>VLOOKUP(A146,Population!$B$2:$BI$265,I146)</f>
        <v>3128530</v>
      </c>
      <c r="L146" s="2" t="str">
        <f>VLOOKUP(A146,Region!$C$1:$G$241,5)</f>
        <v>Europe</v>
      </c>
    </row>
    <row r="147" spans="1:12" x14ac:dyDescent="0.55000000000000004">
      <c r="A147" s="2" t="s">
        <v>51</v>
      </c>
      <c r="B147" s="2" t="s">
        <v>8</v>
      </c>
      <c r="C147" s="2" t="s">
        <v>9</v>
      </c>
      <c r="D147" s="2" t="s">
        <v>10</v>
      </c>
      <c r="E147" s="2" t="s">
        <v>11</v>
      </c>
      <c r="F147" s="2">
        <v>1999</v>
      </c>
      <c r="G147" s="2">
        <v>2.92</v>
      </c>
      <c r="I147" s="2">
        <f t="shared" si="2"/>
        <v>43</v>
      </c>
      <c r="J147" s="2">
        <f>VLOOKUP(A147,Urbanizaton!$B$2:$BI$265,I147)</f>
        <v>41.168999999999997</v>
      </c>
      <c r="K147" s="2">
        <f>VLOOKUP(A147,Population!$B$2:$BI$265,I147)</f>
        <v>3108778</v>
      </c>
      <c r="L147" s="2" t="str">
        <f>VLOOKUP(A147,Region!$C$1:$G$241,5)</f>
        <v>Europe</v>
      </c>
    </row>
    <row r="148" spans="1:12" x14ac:dyDescent="0.55000000000000004">
      <c r="A148" s="2" t="s">
        <v>51</v>
      </c>
      <c r="B148" s="2" t="s">
        <v>8</v>
      </c>
      <c r="C148" s="2" t="s">
        <v>9</v>
      </c>
      <c r="D148" s="2" t="s">
        <v>17</v>
      </c>
      <c r="E148" s="2" t="s">
        <v>11</v>
      </c>
      <c r="F148" s="2">
        <v>1999</v>
      </c>
      <c r="G148" s="2">
        <v>0.94</v>
      </c>
      <c r="I148" s="2">
        <f t="shared" si="2"/>
        <v>43</v>
      </c>
      <c r="J148" s="2">
        <f>VLOOKUP(A148,Urbanizaton!$B$2:$BI$265,I148)</f>
        <v>41.168999999999997</v>
      </c>
      <c r="K148" s="2">
        <f>VLOOKUP(A148,Population!$B$2:$BI$265,I148)</f>
        <v>3108778</v>
      </c>
      <c r="L148" s="2" t="str">
        <f>VLOOKUP(A148,Region!$C$1:$G$241,5)</f>
        <v>Europe</v>
      </c>
    </row>
    <row r="149" spans="1:12" x14ac:dyDescent="0.55000000000000004">
      <c r="A149" s="2" t="s">
        <v>51</v>
      </c>
      <c r="B149" s="2" t="s">
        <v>8</v>
      </c>
      <c r="C149" s="2" t="s">
        <v>9</v>
      </c>
      <c r="D149" s="2" t="s">
        <v>10</v>
      </c>
      <c r="E149" s="2" t="s">
        <v>11</v>
      </c>
      <c r="F149" s="2">
        <v>2000</v>
      </c>
      <c r="G149" s="2">
        <v>3.08</v>
      </c>
      <c r="I149" s="2">
        <f t="shared" si="2"/>
        <v>44</v>
      </c>
      <c r="J149" s="2">
        <f>VLOOKUP(A149,Urbanizaton!$B$2:$BI$265,I149)</f>
        <v>41.741</v>
      </c>
      <c r="K149" s="2">
        <f>VLOOKUP(A149,Population!$B$2:$BI$265,I149)</f>
        <v>3089027</v>
      </c>
      <c r="L149" s="2" t="str">
        <f>VLOOKUP(A149,Region!$C$1:$G$241,5)</f>
        <v>Europe</v>
      </c>
    </row>
    <row r="150" spans="1:12" x14ac:dyDescent="0.55000000000000004">
      <c r="A150" s="2" t="s">
        <v>51</v>
      </c>
      <c r="B150" s="2" t="s">
        <v>8</v>
      </c>
      <c r="C150" s="2" t="s">
        <v>9</v>
      </c>
      <c r="D150" s="2" t="s">
        <v>17</v>
      </c>
      <c r="E150" s="2" t="s">
        <v>11</v>
      </c>
      <c r="F150" s="2">
        <v>2000</v>
      </c>
      <c r="G150" s="2">
        <v>1</v>
      </c>
      <c r="I150" s="2">
        <f t="shared" si="2"/>
        <v>44</v>
      </c>
      <c r="J150" s="2">
        <f>VLOOKUP(A150,Urbanizaton!$B$2:$BI$265,I150)</f>
        <v>41.741</v>
      </c>
      <c r="K150" s="2">
        <f>VLOOKUP(A150,Population!$B$2:$BI$265,I150)</f>
        <v>3089027</v>
      </c>
      <c r="L150" s="2" t="str">
        <f>VLOOKUP(A150,Region!$C$1:$G$241,5)</f>
        <v>Europe</v>
      </c>
    </row>
    <row r="151" spans="1:12" x14ac:dyDescent="0.55000000000000004">
      <c r="A151" s="2" t="s">
        <v>51</v>
      </c>
      <c r="B151" s="2" t="s">
        <v>8</v>
      </c>
      <c r="C151" s="2" t="s">
        <v>9</v>
      </c>
      <c r="D151" s="2" t="s">
        <v>10</v>
      </c>
      <c r="E151" s="2" t="s">
        <v>11</v>
      </c>
      <c r="F151" s="2">
        <v>2001</v>
      </c>
      <c r="G151" s="2">
        <v>3.22</v>
      </c>
      <c r="I151" s="2">
        <f t="shared" si="2"/>
        <v>45</v>
      </c>
      <c r="J151" s="2">
        <f>VLOOKUP(A151,Urbanizaton!$B$2:$BI$265,I151)</f>
        <v>42.435000000000002</v>
      </c>
      <c r="K151" s="2">
        <f>VLOOKUP(A151,Population!$B$2:$BI$265,I151)</f>
        <v>3060173</v>
      </c>
      <c r="L151" s="2" t="str">
        <f>VLOOKUP(A151,Region!$C$1:$G$241,5)</f>
        <v>Europe</v>
      </c>
    </row>
    <row r="152" spans="1:12" x14ac:dyDescent="0.55000000000000004">
      <c r="A152" s="2" t="s">
        <v>51</v>
      </c>
      <c r="B152" s="2" t="s">
        <v>8</v>
      </c>
      <c r="C152" s="2" t="s">
        <v>9</v>
      </c>
      <c r="D152" s="2" t="s">
        <v>17</v>
      </c>
      <c r="E152" s="2" t="s">
        <v>11</v>
      </c>
      <c r="F152" s="2">
        <v>2001</v>
      </c>
      <c r="G152" s="2">
        <v>1.05</v>
      </c>
      <c r="I152" s="2">
        <f t="shared" si="2"/>
        <v>45</v>
      </c>
      <c r="J152" s="2">
        <f>VLOOKUP(A152,Urbanizaton!$B$2:$BI$265,I152)</f>
        <v>42.435000000000002</v>
      </c>
      <c r="K152" s="2">
        <f>VLOOKUP(A152,Population!$B$2:$BI$265,I152)</f>
        <v>3060173</v>
      </c>
      <c r="L152" s="2" t="str">
        <f>VLOOKUP(A152,Region!$C$1:$G$241,5)</f>
        <v>Europe</v>
      </c>
    </row>
    <row r="153" spans="1:12" x14ac:dyDescent="0.55000000000000004">
      <c r="A153" s="2" t="s">
        <v>51</v>
      </c>
      <c r="B153" s="2" t="s">
        <v>8</v>
      </c>
      <c r="C153" s="2" t="s">
        <v>9</v>
      </c>
      <c r="D153" s="2" t="s">
        <v>10</v>
      </c>
      <c r="E153" s="2" t="s">
        <v>11</v>
      </c>
      <c r="F153" s="2">
        <v>2002</v>
      </c>
      <c r="G153" s="2">
        <v>3.75</v>
      </c>
      <c r="I153" s="2">
        <f t="shared" si="2"/>
        <v>46</v>
      </c>
      <c r="J153" s="2">
        <f>VLOOKUP(A153,Urbanizaton!$B$2:$BI$265,I153)</f>
        <v>43.500999999999998</v>
      </c>
      <c r="K153" s="2">
        <f>VLOOKUP(A153,Population!$B$2:$BI$265,I153)</f>
        <v>3051010</v>
      </c>
      <c r="L153" s="2" t="str">
        <f>VLOOKUP(A153,Region!$C$1:$G$241,5)</f>
        <v>Europe</v>
      </c>
    </row>
    <row r="154" spans="1:12" x14ac:dyDescent="0.55000000000000004">
      <c r="A154" s="2" t="s">
        <v>51</v>
      </c>
      <c r="B154" s="2" t="s">
        <v>8</v>
      </c>
      <c r="C154" s="2" t="s">
        <v>9</v>
      </c>
      <c r="D154" s="2" t="s">
        <v>17</v>
      </c>
      <c r="E154" s="2" t="s">
        <v>11</v>
      </c>
      <c r="F154" s="2">
        <v>2002</v>
      </c>
      <c r="G154" s="2">
        <v>1.23</v>
      </c>
      <c r="I154" s="2">
        <f t="shared" si="2"/>
        <v>46</v>
      </c>
      <c r="J154" s="2">
        <f>VLOOKUP(A154,Urbanizaton!$B$2:$BI$265,I154)</f>
        <v>43.500999999999998</v>
      </c>
      <c r="K154" s="2">
        <f>VLOOKUP(A154,Population!$B$2:$BI$265,I154)</f>
        <v>3051010</v>
      </c>
      <c r="L154" s="2" t="str">
        <f>VLOOKUP(A154,Region!$C$1:$G$241,5)</f>
        <v>Europe</v>
      </c>
    </row>
    <row r="155" spans="1:12" x14ac:dyDescent="0.55000000000000004">
      <c r="A155" s="2" t="s">
        <v>51</v>
      </c>
      <c r="B155" s="2" t="s">
        <v>8</v>
      </c>
      <c r="C155" s="2" t="s">
        <v>9</v>
      </c>
      <c r="D155" s="2" t="s">
        <v>10</v>
      </c>
      <c r="E155" s="2" t="s">
        <v>11</v>
      </c>
      <c r="F155" s="2">
        <v>2003</v>
      </c>
      <c r="G155" s="2">
        <v>3.82</v>
      </c>
      <c r="I155" s="2">
        <f t="shared" si="2"/>
        <v>47</v>
      </c>
      <c r="J155" s="2">
        <f>VLOOKUP(A155,Urbanizaton!$B$2:$BI$265,I155)</f>
        <v>44.573</v>
      </c>
      <c r="K155" s="2">
        <f>VLOOKUP(A155,Population!$B$2:$BI$265,I155)</f>
        <v>3039616</v>
      </c>
      <c r="L155" s="2" t="str">
        <f>VLOOKUP(A155,Region!$C$1:$G$241,5)</f>
        <v>Europe</v>
      </c>
    </row>
    <row r="156" spans="1:12" x14ac:dyDescent="0.55000000000000004">
      <c r="A156" s="2" t="s">
        <v>51</v>
      </c>
      <c r="B156" s="2" t="s">
        <v>8</v>
      </c>
      <c r="C156" s="2" t="s">
        <v>9</v>
      </c>
      <c r="D156" s="2" t="s">
        <v>17</v>
      </c>
      <c r="E156" s="2" t="s">
        <v>11</v>
      </c>
      <c r="F156" s="2">
        <v>2003</v>
      </c>
      <c r="G156" s="2">
        <v>1.26</v>
      </c>
      <c r="I156" s="2">
        <f t="shared" si="2"/>
        <v>47</v>
      </c>
      <c r="J156" s="2">
        <f>VLOOKUP(A156,Urbanizaton!$B$2:$BI$265,I156)</f>
        <v>44.573</v>
      </c>
      <c r="K156" s="2">
        <f>VLOOKUP(A156,Population!$B$2:$BI$265,I156)</f>
        <v>3039616</v>
      </c>
      <c r="L156" s="2" t="str">
        <f>VLOOKUP(A156,Region!$C$1:$G$241,5)</f>
        <v>Europe</v>
      </c>
    </row>
    <row r="157" spans="1:12" x14ac:dyDescent="0.55000000000000004">
      <c r="A157" s="2" t="s">
        <v>51</v>
      </c>
      <c r="B157" s="2" t="s">
        <v>8</v>
      </c>
      <c r="C157" s="2" t="s">
        <v>9</v>
      </c>
      <c r="D157" s="2" t="s">
        <v>10</v>
      </c>
      <c r="E157" s="2" t="s">
        <v>11</v>
      </c>
      <c r="F157" s="2">
        <v>2004</v>
      </c>
      <c r="G157" s="2">
        <v>4.01</v>
      </c>
      <c r="I157" s="2">
        <f t="shared" si="2"/>
        <v>48</v>
      </c>
      <c r="J157" s="2">
        <f>VLOOKUP(A157,Urbanizaton!$B$2:$BI$265,I157)</f>
        <v>45.651000000000003</v>
      </c>
      <c r="K157" s="2">
        <f>VLOOKUP(A157,Population!$B$2:$BI$265,I157)</f>
        <v>3026939</v>
      </c>
      <c r="L157" s="2" t="str">
        <f>VLOOKUP(A157,Region!$C$1:$G$241,5)</f>
        <v>Europe</v>
      </c>
    </row>
    <row r="158" spans="1:12" x14ac:dyDescent="0.55000000000000004">
      <c r="A158" s="2" t="s">
        <v>51</v>
      </c>
      <c r="B158" s="2" t="s">
        <v>8</v>
      </c>
      <c r="C158" s="2" t="s">
        <v>9</v>
      </c>
      <c r="D158" s="2" t="s">
        <v>17</v>
      </c>
      <c r="E158" s="2" t="s">
        <v>11</v>
      </c>
      <c r="F158" s="2">
        <v>2004</v>
      </c>
      <c r="G158" s="2">
        <v>1.32</v>
      </c>
      <c r="I158" s="2">
        <f t="shared" si="2"/>
        <v>48</v>
      </c>
      <c r="J158" s="2">
        <f>VLOOKUP(A158,Urbanizaton!$B$2:$BI$265,I158)</f>
        <v>45.651000000000003</v>
      </c>
      <c r="K158" s="2">
        <f>VLOOKUP(A158,Population!$B$2:$BI$265,I158)</f>
        <v>3026939</v>
      </c>
      <c r="L158" s="2" t="str">
        <f>VLOOKUP(A158,Region!$C$1:$G$241,5)</f>
        <v>Europe</v>
      </c>
    </row>
    <row r="159" spans="1:12" x14ac:dyDescent="0.55000000000000004">
      <c r="A159" s="2" t="s">
        <v>51</v>
      </c>
      <c r="B159" s="2" t="s">
        <v>8</v>
      </c>
      <c r="C159" s="2" t="s">
        <v>9</v>
      </c>
      <c r="D159" s="2" t="s">
        <v>10</v>
      </c>
      <c r="E159" s="2" t="s">
        <v>11</v>
      </c>
      <c r="F159" s="2">
        <v>2005</v>
      </c>
      <c r="G159" s="2">
        <v>3.82</v>
      </c>
      <c r="I159" s="2">
        <f t="shared" si="2"/>
        <v>49</v>
      </c>
      <c r="J159" s="2">
        <f>VLOOKUP(A159,Urbanizaton!$B$2:$BI$265,I159)</f>
        <v>46.731000000000002</v>
      </c>
      <c r="K159" s="2">
        <f>VLOOKUP(A159,Population!$B$2:$BI$265,I159)</f>
        <v>3011487</v>
      </c>
      <c r="L159" s="2" t="str">
        <f>VLOOKUP(A159,Region!$C$1:$G$241,5)</f>
        <v>Europe</v>
      </c>
    </row>
    <row r="160" spans="1:12" x14ac:dyDescent="0.55000000000000004">
      <c r="A160" s="2" t="s">
        <v>51</v>
      </c>
      <c r="B160" s="2" t="s">
        <v>8</v>
      </c>
      <c r="C160" s="2" t="s">
        <v>9</v>
      </c>
      <c r="D160" s="2" t="s">
        <v>17</v>
      </c>
      <c r="E160" s="2" t="s">
        <v>11</v>
      </c>
      <c r="F160" s="2">
        <v>2005</v>
      </c>
      <c r="G160" s="2">
        <v>1.27</v>
      </c>
      <c r="I160" s="2">
        <f t="shared" si="2"/>
        <v>49</v>
      </c>
      <c r="J160" s="2">
        <f>VLOOKUP(A160,Urbanizaton!$B$2:$BI$265,I160)</f>
        <v>46.731000000000002</v>
      </c>
      <c r="K160" s="2">
        <f>VLOOKUP(A160,Population!$B$2:$BI$265,I160)</f>
        <v>3011487</v>
      </c>
      <c r="L160" s="2" t="str">
        <f>VLOOKUP(A160,Region!$C$1:$G$241,5)</f>
        <v>Europe</v>
      </c>
    </row>
    <row r="161" spans="1:12" x14ac:dyDescent="0.55000000000000004">
      <c r="A161" s="2" t="s">
        <v>51</v>
      </c>
      <c r="B161" s="2" t="s">
        <v>8</v>
      </c>
      <c r="C161" s="2" t="s">
        <v>9</v>
      </c>
      <c r="D161" s="2" t="s">
        <v>10</v>
      </c>
      <c r="E161" s="2" t="s">
        <v>11</v>
      </c>
      <c r="F161" s="2">
        <v>2006</v>
      </c>
      <c r="G161" s="2">
        <v>3.79</v>
      </c>
      <c r="I161" s="2">
        <f t="shared" si="2"/>
        <v>50</v>
      </c>
      <c r="J161" s="2">
        <f>VLOOKUP(A161,Urbanizaton!$B$2:$BI$265,I161)</f>
        <v>47.814999999999998</v>
      </c>
      <c r="K161" s="2">
        <f>VLOOKUP(A161,Population!$B$2:$BI$265,I161)</f>
        <v>2992547</v>
      </c>
      <c r="L161" s="2" t="str">
        <f>VLOOKUP(A161,Region!$C$1:$G$241,5)</f>
        <v>Europe</v>
      </c>
    </row>
    <row r="162" spans="1:12" x14ac:dyDescent="0.55000000000000004">
      <c r="A162" s="2" t="s">
        <v>51</v>
      </c>
      <c r="B162" s="2" t="s">
        <v>8</v>
      </c>
      <c r="C162" s="2" t="s">
        <v>9</v>
      </c>
      <c r="D162" s="2" t="s">
        <v>17</v>
      </c>
      <c r="E162" s="2" t="s">
        <v>11</v>
      </c>
      <c r="F162" s="2">
        <v>2006</v>
      </c>
      <c r="G162" s="2">
        <v>1.27</v>
      </c>
      <c r="I162" s="2">
        <f t="shared" si="2"/>
        <v>50</v>
      </c>
      <c r="J162" s="2">
        <f>VLOOKUP(A162,Urbanizaton!$B$2:$BI$265,I162)</f>
        <v>47.814999999999998</v>
      </c>
      <c r="K162" s="2">
        <f>VLOOKUP(A162,Population!$B$2:$BI$265,I162)</f>
        <v>2992547</v>
      </c>
      <c r="L162" s="2" t="str">
        <f>VLOOKUP(A162,Region!$C$1:$G$241,5)</f>
        <v>Europe</v>
      </c>
    </row>
    <row r="163" spans="1:12" x14ac:dyDescent="0.55000000000000004">
      <c r="A163" s="2" t="s">
        <v>51</v>
      </c>
      <c r="B163" s="2" t="s">
        <v>8</v>
      </c>
      <c r="C163" s="2" t="s">
        <v>9</v>
      </c>
      <c r="D163" s="2" t="s">
        <v>10</v>
      </c>
      <c r="E163" s="2" t="s">
        <v>11</v>
      </c>
      <c r="F163" s="2">
        <v>2007</v>
      </c>
      <c r="G163" s="2">
        <v>3.78</v>
      </c>
      <c r="I163" s="2">
        <f t="shared" si="2"/>
        <v>51</v>
      </c>
      <c r="J163" s="2">
        <f>VLOOKUP(A163,Urbanizaton!$B$2:$BI$265,I163)</f>
        <v>48.902000000000001</v>
      </c>
      <c r="K163" s="2">
        <f>VLOOKUP(A163,Population!$B$2:$BI$265,I163)</f>
        <v>2970017</v>
      </c>
      <c r="L163" s="2" t="str">
        <f>VLOOKUP(A163,Region!$C$1:$G$241,5)</f>
        <v>Europe</v>
      </c>
    </row>
    <row r="164" spans="1:12" x14ac:dyDescent="0.55000000000000004">
      <c r="A164" s="2" t="s">
        <v>51</v>
      </c>
      <c r="B164" s="2" t="s">
        <v>8</v>
      </c>
      <c r="C164" s="2" t="s">
        <v>9</v>
      </c>
      <c r="D164" s="2" t="s">
        <v>17</v>
      </c>
      <c r="E164" s="2" t="s">
        <v>11</v>
      </c>
      <c r="F164" s="2">
        <v>2007</v>
      </c>
      <c r="G164" s="2">
        <v>1.27</v>
      </c>
      <c r="I164" s="2">
        <f t="shared" si="2"/>
        <v>51</v>
      </c>
      <c r="J164" s="2">
        <f>VLOOKUP(A164,Urbanizaton!$B$2:$BI$265,I164)</f>
        <v>48.902000000000001</v>
      </c>
      <c r="K164" s="2">
        <f>VLOOKUP(A164,Population!$B$2:$BI$265,I164)</f>
        <v>2970017</v>
      </c>
      <c r="L164" s="2" t="str">
        <f>VLOOKUP(A164,Region!$C$1:$G$241,5)</f>
        <v>Europe</v>
      </c>
    </row>
    <row r="165" spans="1:12" x14ac:dyDescent="0.55000000000000004">
      <c r="A165" s="2" t="s">
        <v>51</v>
      </c>
      <c r="B165" s="2" t="s">
        <v>8</v>
      </c>
      <c r="C165" s="2" t="s">
        <v>9</v>
      </c>
      <c r="D165" s="2" t="s">
        <v>10</v>
      </c>
      <c r="E165" s="2" t="s">
        <v>11</v>
      </c>
      <c r="F165" s="2">
        <v>2008</v>
      </c>
      <c r="G165" s="2">
        <v>3.71</v>
      </c>
      <c r="I165" s="2">
        <f t="shared" si="2"/>
        <v>52</v>
      </c>
      <c r="J165" s="2">
        <f>VLOOKUP(A165,Urbanizaton!$B$2:$BI$265,I165)</f>
        <v>49.991</v>
      </c>
      <c r="K165" s="2">
        <f>VLOOKUP(A165,Population!$B$2:$BI$265,I165)</f>
        <v>2947314</v>
      </c>
      <c r="L165" s="2" t="str">
        <f>VLOOKUP(A165,Region!$C$1:$G$241,5)</f>
        <v>Europe</v>
      </c>
    </row>
    <row r="166" spans="1:12" x14ac:dyDescent="0.55000000000000004">
      <c r="A166" s="2" t="s">
        <v>51</v>
      </c>
      <c r="B166" s="2" t="s">
        <v>8</v>
      </c>
      <c r="C166" s="2" t="s">
        <v>9</v>
      </c>
      <c r="D166" s="2" t="s">
        <v>17</v>
      </c>
      <c r="E166" s="2" t="s">
        <v>11</v>
      </c>
      <c r="F166" s="2">
        <v>2008</v>
      </c>
      <c r="G166" s="2">
        <v>1.26</v>
      </c>
      <c r="I166" s="2">
        <f t="shared" si="2"/>
        <v>52</v>
      </c>
      <c r="J166" s="2">
        <f>VLOOKUP(A166,Urbanizaton!$B$2:$BI$265,I166)</f>
        <v>49.991</v>
      </c>
      <c r="K166" s="2">
        <f>VLOOKUP(A166,Population!$B$2:$BI$265,I166)</f>
        <v>2947314</v>
      </c>
      <c r="L166" s="2" t="str">
        <f>VLOOKUP(A166,Region!$C$1:$G$241,5)</f>
        <v>Europe</v>
      </c>
    </row>
    <row r="167" spans="1:12" x14ac:dyDescent="0.55000000000000004">
      <c r="A167" s="2" t="s">
        <v>51</v>
      </c>
      <c r="B167" s="2" t="s">
        <v>8</v>
      </c>
      <c r="C167" s="2" t="s">
        <v>9</v>
      </c>
      <c r="D167" s="2" t="s">
        <v>10</v>
      </c>
      <c r="E167" s="2" t="s">
        <v>11</v>
      </c>
      <c r="F167" s="2">
        <v>2009</v>
      </c>
      <c r="G167" s="2">
        <v>3.77</v>
      </c>
      <c r="I167" s="2">
        <f t="shared" si="2"/>
        <v>53</v>
      </c>
      <c r="J167" s="2">
        <f>VLOOKUP(A167,Urbanizaton!$B$2:$BI$265,I167)</f>
        <v>51.076000000000001</v>
      </c>
      <c r="K167" s="2">
        <f>VLOOKUP(A167,Population!$B$2:$BI$265,I167)</f>
        <v>2927519</v>
      </c>
      <c r="L167" s="2" t="str">
        <f>VLOOKUP(A167,Region!$C$1:$G$241,5)</f>
        <v>Europe</v>
      </c>
    </row>
    <row r="168" spans="1:12" x14ac:dyDescent="0.55000000000000004">
      <c r="A168" s="2" t="s">
        <v>51</v>
      </c>
      <c r="B168" s="2" t="s">
        <v>8</v>
      </c>
      <c r="C168" s="2" t="s">
        <v>9</v>
      </c>
      <c r="D168" s="2" t="s">
        <v>17</v>
      </c>
      <c r="E168" s="2" t="s">
        <v>11</v>
      </c>
      <c r="F168" s="2">
        <v>2009</v>
      </c>
      <c r="G168" s="2">
        <v>1.29</v>
      </c>
      <c r="I168" s="2">
        <f t="shared" si="2"/>
        <v>53</v>
      </c>
      <c r="J168" s="2">
        <f>VLOOKUP(A168,Urbanizaton!$B$2:$BI$265,I168)</f>
        <v>51.076000000000001</v>
      </c>
      <c r="K168" s="2">
        <f>VLOOKUP(A168,Population!$B$2:$BI$265,I168)</f>
        <v>2927519</v>
      </c>
      <c r="L168" s="2" t="str">
        <f>VLOOKUP(A168,Region!$C$1:$G$241,5)</f>
        <v>Europe</v>
      </c>
    </row>
    <row r="169" spans="1:12" x14ac:dyDescent="0.55000000000000004">
      <c r="A169" s="2" t="s">
        <v>51</v>
      </c>
      <c r="B169" s="2" t="s">
        <v>8</v>
      </c>
      <c r="C169" s="2" t="s">
        <v>9</v>
      </c>
      <c r="D169" s="2" t="s">
        <v>10</v>
      </c>
      <c r="E169" s="2" t="s">
        <v>11</v>
      </c>
      <c r="F169" s="2">
        <v>2010</v>
      </c>
      <c r="G169" s="2">
        <v>3.93</v>
      </c>
      <c r="I169" s="2">
        <f t="shared" si="2"/>
        <v>54</v>
      </c>
      <c r="J169" s="2">
        <f>VLOOKUP(A169,Urbanizaton!$B$2:$BI$265,I169)</f>
        <v>52.162999999999997</v>
      </c>
      <c r="K169" s="2">
        <f>VLOOKUP(A169,Population!$B$2:$BI$265,I169)</f>
        <v>2913021</v>
      </c>
      <c r="L169" s="2" t="str">
        <f>VLOOKUP(A169,Region!$C$1:$G$241,5)</f>
        <v>Europe</v>
      </c>
    </row>
    <row r="170" spans="1:12" x14ac:dyDescent="0.55000000000000004">
      <c r="A170" s="2" t="s">
        <v>51</v>
      </c>
      <c r="B170" s="2" t="s">
        <v>8</v>
      </c>
      <c r="C170" s="2" t="s">
        <v>9</v>
      </c>
      <c r="D170" s="2" t="s">
        <v>17</v>
      </c>
      <c r="E170" s="2" t="s">
        <v>11</v>
      </c>
      <c r="F170" s="2">
        <v>2010</v>
      </c>
      <c r="G170" s="2">
        <v>1.35</v>
      </c>
      <c r="I170" s="2">
        <f t="shared" si="2"/>
        <v>54</v>
      </c>
      <c r="J170" s="2">
        <f>VLOOKUP(A170,Urbanizaton!$B$2:$BI$265,I170)</f>
        <v>52.162999999999997</v>
      </c>
      <c r="K170" s="2">
        <f>VLOOKUP(A170,Population!$B$2:$BI$265,I170)</f>
        <v>2913021</v>
      </c>
      <c r="L170" s="2" t="str">
        <f>VLOOKUP(A170,Region!$C$1:$G$241,5)</f>
        <v>Europe</v>
      </c>
    </row>
    <row r="171" spans="1:12" x14ac:dyDescent="0.55000000000000004">
      <c r="A171" s="2" t="s">
        <v>51</v>
      </c>
      <c r="B171" s="2" t="s">
        <v>8</v>
      </c>
      <c r="C171" s="2" t="s">
        <v>9</v>
      </c>
      <c r="D171" s="2" t="s">
        <v>10</v>
      </c>
      <c r="E171" s="2" t="s">
        <v>11</v>
      </c>
      <c r="F171" s="2">
        <v>2011</v>
      </c>
      <c r="G171" s="2">
        <v>4.1399999999999997</v>
      </c>
      <c r="I171" s="2">
        <f t="shared" si="2"/>
        <v>55</v>
      </c>
      <c r="J171" s="2">
        <f>VLOOKUP(A171,Urbanizaton!$B$2:$BI$265,I171)</f>
        <v>53.247</v>
      </c>
      <c r="K171" s="2">
        <f>VLOOKUP(A171,Population!$B$2:$BI$265,I171)</f>
        <v>2905195</v>
      </c>
      <c r="L171" s="2" t="str">
        <f>VLOOKUP(A171,Region!$C$1:$G$241,5)</f>
        <v>Europe</v>
      </c>
    </row>
    <row r="172" spans="1:12" x14ac:dyDescent="0.55000000000000004">
      <c r="A172" s="2" t="s">
        <v>51</v>
      </c>
      <c r="B172" s="2" t="s">
        <v>8</v>
      </c>
      <c r="C172" s="2" t="s">
        <v>9</v>
      </c>
      <c r="D172" s="2" t="s">
        <v>17</v>
      </c>
      <c r="E172" s="2" t="s">
        <v>11</v>
      </c>
      <c r="F172" s="2">
        <v>2011</v>
      </c>
      <c r="G172" s="2">
        <v>1.43</v>
      </c>
      <c r="I172" s="2">
        <f t="shared" si="2"/>
        <v>55</v>
      </c>
      <c r="J172" s="2">
        <f>VLOOKUP(A172,Urbanizaton!$B$2:$BI$265,I172)</f>
        <v>53.247</v>
      </c>
      <c r="K172" s="2">
        <f>VLOOKUP(A172,Population!$B$2:$BI$265,I172)</f>
        <v>2905195</v>
      </c>
      <c r="L172" s="2" t="str">
        <f>VLOOKUP(A172,Region!$C$1:$G$241,5)</f>
        <v>Europe</v>
      </c>
    </row>
    <row r="173" spans="1:12" x14ac:dyDescent="0.55000000000000004">
      <c r="A173" s="2" t="s">
        <v>51</v>
      </c>
      <c r="B173" s="2" t="s">
        <v>8</v>
      </c>
      <c r="C173" s="2" t="s">
        <v>9</v>
      </c>
      <c r="D173" s="2" t="s">
        <v>10</v>
      </c>
      <c r="E173" s="2" t="s">
        <v>11</v>
      </c>
      <c r="F173" s="2">
        <v>2012</v>
      </c>
      <c r="G173" s="2">
        <v>3.48</v>
      </c>
      <c r="I173" s="2">
        <f t="shared" si="2"/>
        <v>56</v>
      </c>
      <c r="J173" s="2">
        <f>VLOOKUP(A173,Urbanizaton!$B$2:$BI$265,I173)</f>
        <v>54.33</v>
      </c>
      <c r="K173" s="2">
        <f>VLOOKUP(A173,Population!$B$2:$BI$265,I173)</f>
        <v>2900401</v>
      </c>
      <c r="L173" s="2" t="str">
        <f>VLOOKUP(A173,Region!$C$1:$G$241,5)</f>
        <v>Europe</v>
      </c>
    </row>
    <row r="174" spans="1:12" x14ac:dyDescent="0.55000000000000004">
      <c r="A174" s="2" t="s">
        <v>51</v>
      </c>
      <c r="B174" s="2" t="s">
        <v>8</v>
      </c>
      <c r="C174" s="2" t="s">
        <v>9</v>
      </c>
      <c r="D174" s="2" t="s">
        <v>17</v>
      </c>
      <c r="E174" s="2" t="s">
        <v>11</v>
      </c>
      <c r="F174" s="2">
        <v>2012</v>
      </c>
      <c r="G174" s="2">
        <v>1.2</v>
      </c>
      <c r="I174" s="2">
        <f t="shared" si="2"/>
        <v>56</v>
      </c>
      <c r="J174" s="2">
        <f>VLOOKUP(A174,Urbanizaton!$B$2:$BI$265,I174)</f>
        <v>54.33</v>
      </c>
      <c r="K174" s="2">
        <f>VLOOKUP(A174,Population!$B$2:$BI$265,I174)</f>
        <v>2900401</v>
      </c>
      <c r="L174" s="2" t="str">
        <f>VLOOKUP(A174,Region!$C$1:$G$241,5)</f>
        <v>Europe</v>
      </c>
    </row>
    <row r="175" spans="1:12" x14ac:dyDescent="0.55000000000000004">
      <c r="A175" s="2" t="s">
        <v>51</v>
      </c>
      <c r="B175" s="2" t="s">
        <v>8</v>
      </c>
      <c r="C175" s="2" t="s">
        <v>9</v>
      </c>
      <c r="D175" s="2" t="s">
        <v>10</v>
      </c>
      <c r="E175" s="2" t="s">
        <v>11</v>
      </c>
      <c r="F175" s="2">
        <v>2013</v>
      </c>
      <c r="G175" s="2">
        <v>3.64</v>
      </c>
      <c r="I175" s="2">
        <f t="shared" si="2"/>
        <v>57</v>
      </c>
      <c r="J175" s="2">
        <f>VLOOKUP(A175,Urbanizaton!$B$2:$BI$265,I175)</f>
        <v>55.383000000000003</v>
      </c>
      <c r="K175" s="2">
        <f>VLOOKUP(A175,Population!$B$2:$BI$265,I175)</f>
        <v>2895092</v>
      </c>
      <c r="L175" s="2" t="str">
        <f>VLOOKUP(A175,Region!$C$1:$G$241,5)</f>
        <v>Europe</v>
      </c>
    </row>
    <row r="176" spans="1:12" x14ac:dyDescent="0.55000000000000004">
      <c r="A176" s="2" t="s">
        <v>51</v>
      </c>
      <c r="B176" s="2" t="s">
        <v>8</v>
      </c>
      <c r="C176" s="2" t="s">
        <v>9</v>
      </c>
      <c r="D176" s="2" t="s">
        <v>17</v>
      </c>
      <c r="E176" s="2" t="s">
        <v>11</v>
      </c>
      <c r="F176" s="2">
        <v>2013</v>
      </c>
      <c r="G176" s="2">
        <v>1.26</v>
      </c>
      <c r="I176" s="2">
        <f t="shared" si="2"/>
        <v>57</v>
      </c>
      <c r="J176" s="2">
        <f>VLOOKUP(A176,Urbanizaton!$B$2:$BI$265,I176)</f>
        <v>55.383000000000003</v>
      </c>
      <c r="K176" s="2">
        <f>VLOOKUP(A176,Population!$B$2:$BI$265,I176)</f>
        <v>2895092</v>
      </c>
      <c r="L176" s="2" t="str">
        <f>VLOOKUP(A176,Region!$C$1:$G$241,5)</f>
        <v>Europe</v>
      </c>
    </row>
    <row r="177" spans="1:12" x14ac:dyDescent="0.55000000000000004">
      <c r="A177" s="2" t="s">
        <v>51</v>
      </c>
      <c r="B177" s="2" t="s">
        <v>8</v>
      </c>
      <c r="C177" s="2" t="s">
        <v>9</v>
      </c>
      <c r="D177" s="2" t="s">
        <v>10</v>
      </c>
      <c r="E177" s="2" t="s">
        <v>11</v>
      </c>
      <c r="F177" s="2">
        <v>2014</v>
      </c>
      <c r="G177" s="2">
        <v>4.12</v>
      </c>
      <c r="I177" s="2">
        <f t="shared" si="2"/>
        <v>58</v>
      </c>
      <c r="J177" s="2">
        <f>VLOOKUP(A177,Urbanizaton!$B$2:$BI$265,I177)</f>
        <v>56.408999999999999</v>
      </c>
      <c r="K177" s="2">
        <f>VLOOKUP(A177,Population!$B$2:$BI$265,I177)</f>
        <v>2889104</v>
      </c>
      <c r="L177" s="2" t="str">
        <f>VLOOKUP(A177,Region!$C$1:$G$241,5)</f>
        <v>Europe</v>
      </c>
    </row>
    <row r="178" spans="1:12" x14ac:dyDescent="0.55000000000000004">
      <c r="A178" s="2" t="s">
        <v>51</v>
      </c>
      <c r="B178" s="2" t="s">
        <v>8</v>
      </c>
      <c r="C178" s="2" t="s">
        <v>9</v>
      </c>
      <c r="D178" s="2" t="s">
        <v>17</v>
      </c>
      <c r="E178" s="2" t="s">
        <v>11</v>
      </c>
      <c r="F178" s="2">
        <v>2014</v>
      </c>
      <c r="G178" s="2">
        <v>1.42</v>
      </c>
      <c r="I178" s="2">
        <f t="shared" si="2"/>
        <v>58</v>
      </c>
      <c r="J178" s="2">
        <f>VLOOKUP(A178,Urbanizaton!$B$2:$BI$265,I178)</f>
        <v>56.408999999999999</v>
      </c>
      <c r="K178" s="2">
        <f>VLOOKUP(A178,Population!$B$2:$BI$265,I178)</f>
        <v>2889104</v>
      </c>
      <c r="L178" s="2" t="str">
        <f>VLOOKUP(A178,Region!$C$1:$G$241,5)</f>
        <v>Europe</v>
      </c>
    </row>
    <row r="179" spans="1:12" x14ac:dyDescent="0.55000000000000004">
      <c r="A179" s="2" t="s">
        <v>102</v>
      </c>
      <c r="B179" s="2" t="s">
        <v>8</v>
      </c>
      <c r="C179" s="2" t="s">
        <v>9</v>
      </c>
      <c r="D179" s="2" t="s">
        <v>10</v>
      </c>
      <c r="E179" s="2" t="s">
        <v>11</v>
      </c>
      <c r="F179" s="2">
        <v>1971</v>
      </c>
      <c r="G179" s="2">
        <v>2.46</v>
      </c>
      <c r="I179" s="2">
        <f t="shared" si="2"/>
        <v>15</v>
      </c>
      <c r="J179" s="2">
        <f>VLOOKUP(A179,Urbanizaton!$B$2:$BI$265,I179)</f>
        <v>79.8</v>
      </c>
      <c r="K179" s="2">
        <f>VLOOKUP(A179,Population!$B$2:$BI$265,I179)</f>
        <v>278808</v>
      </c>
      <c r="L179" s="2" t="str">
        <f>VLOOKUP(A179,Region!$C$1:$G$241,5)</f>
        <v>Western Asia</v>
      </c>
    </row>
    <row r="180" spans="1:12" x14ac:dyDescent="0.55000000000000004">
      <c r="A180" s="2" t="s">
        <v>102</v>
      </c>
      <c r="B180" s="2" t="s">
        <v>8</v>
      </c>
      <c r="C180" s="2" t="s">
        <v>9</v>
      </c>
      <c r="D180" s="2" t="s">
        <v>17</v>
      </c>
      <c r="E180" s="2" t="s">
        <v>11</v>
      </c>
      <c r="F180" s="2">
        <v>1971</v>
      </c>
      <c r="G180" s="2">
        <v>8.9499999999999993</v>
      </c>
      <c r="I180" s="2">
        <f t="shared" si="2"/>
        <v>15</v>
      </c>
      <c r="J180" s="2">
        <f>VLOOKUP(A180,Urbanizaton!$B$2:$BI$265,I180)</f>
        <v>79.8</v>
      </c>
      <c r="K180" s="2">
        <f>VLOOKUP(A180,Population!$B$2:$BI$265,I180)</f>
        <v>278808</v>
      </c>
      <c r="L180" s="2" t="str">
        <f>VLOOKUP(A180,Region!$C$1:$G$241,5)</f>
        <v>Western Asia</v>
      </c>
    </row>
    <row r="181" spans="1:12" x14ac:dyDescent="0.55000000000000004">
      <c r="A181" s="2" t="s">
        <v>102</v>
      </c>
      <c r="B181" s="2" t="s">
        <v>8</v>
      </c>
      <c r="C181" s="2" t="s">
        <v>9</v>
      </c>
      <c r="D181" s="2" t="s">
        <v>10</v>
      </c>
      <c r="E181" s="2" t="s">
        <v>11</v>
      </c>
      <c r="F181" s="2">
        <v>1972</v>
      </c>
      <c r="G181" s="2">
        <v>2.58</v>
      </c>
      <c r="I181" s="2">
        <f t="shared" si="2"/>
        <v>16</v>
      </c>
      <c r="J181" s="2">
        <f>VLOOKUP(A181,Urbanizaton!$B$2:$BI$265,I181)</f>
        <v>79.8</v>
      </c>
      <c r="K181" s="2">
        <f>VLOOKUP(A181,Population!$B$2:$BI$265,I181)</f>
        <v>332760</v>
      </c>
      <c r="L181" s="2" t="str">
        <f>VLOOKUP(A181,Region!$C$1:$G$241,5)</f>
        <v>Western Asia</v>
      </c>
    </row>
    <row r="182" spans="1:12" x14ac:dyDescent="0.55000000000000004">
      <c r="A182" s="2" t="s">
        <v>102</v>
      </c>
      <c r="B182" s="2" t="s">
        <v>8</v>
      </c>
      <c r="C182" s="2" t="s">
        <v>9</v>
      </c>
      <c r="D182" s="2" t="s">
        <v>17</v>
      </c>
      <c r="E182" s="2" t="s">
        <v>11</v>
      </c>
      <c r="F182" s="2">
        <v>1972</v>
      </c>
      <c r="G182" s="2">
        <v>7.98</v>
      </c>
      <c r="I182" s="2">
        <f t="shared" si="2"/>
        <v>16</v>
      </c>
      <c r="J182" s="2">
        <f>VLOOKUP(A182,Urbanizaton!$B$2:$BI$265,I182)</f>
        <v>79.8</v>
      </c>
      <c r="K182" s="2">
        <f>VLOOKUP(A182,Population!$B$2:$BI$265,I182)</f>
        <v>332760</v>
      </c>
      <c r="L182" s="2" t="str">
        <f>VLOOKUP(A182,Region!$C$1:$G$241,5)</f>
        <v>Western Asia</v>
      </c>
    </row>
    <row r="183" spans="1:12" x14ac:dyDescent="0.55000000000000004">
      <c r="A183" s="2" t="s">
        <v>102</v>
      </c>
      <c r="B183" s="2" t="s">
        <v>8</v>
      </c>
      <c r="C183" s="2" t="s">
        <v>9</v>
      </c>
      <c r="D183" s="2" t="s">
        <v>10</v>
      </c>
      <c r="E183" s="2" t="s">
        <v>11</v>
      </c>
      <c r="F183" s="2">
        <v>1973</v>
      </c>
      <c r="G183" s="2">
        <v>3.23</v>
      </c>
      <c r="I183" s="2">
        <f t="shared" si="2"/>
        <v>17</v>
      </c>
      <c r="J183" s="2">
        <f>VLOOKUP(A183,Urbanizaton!$B$2:$BI$265,I183)</f>
        <v>79.8</v>
      </c>
      <c r="K183" s="2">
        <f>VLOOKUP(A183,Population!$B$2:$BI$265,I183)</f>
        <v>397174</v>
      </c>
      <c r="L183" s="2" t="str">
        <f>VLOOKUP(A183,Region!$C$1:$G$241,5)</f>
        <v>Western Asia</v>
      </c>
    </row>
    <row r="184" spans="1:12" x14ac:dyDescent="0.55000000000000004">
      <c r="A184" s="2" t="s">
        <v>102</v>
      </c>
      <c r="B184" s="2" t="s">
        <v>8</v>
      </c>
      <c r="C184" s="2" t="s">
        <v>9</v>
      </c>
      <c r="D184" s="2" t="s">
        <v>17</v>
      </c>
      <c r="E184" s="2" t="s">
        <v>11</v>
      </c>
      <c r="F184" s="2">
        <v>1973</v>
      </c>
      <c r="G184" s="2">
        <v>8.44</v>
      </c>
      <c r="I184" s="2">
        <f t="shared" si="2"/>
        <v>17</v>
      </c>
      <c r="J184" s="2">
        <f>VLOOKUP(A184,Urbanizaton!$B$2:$BI$265,I184)</f>
        <v>79.8</v>
      </c>
      <c r="K184" s="2">
        <f>VLOOKUP(A184,Population!$B$2:$BI$265,I184)</f>
        <v>397174</v>
      </c>
      <c r="L184" s="2" t="str">
        <f>VLOOKUP(A184,Region!$C$1:$G$241,5)</f>
        <v>Western Asia</v>
      </c>
    </row>
    <row r="185" spans="1:12" x14ac:dyDescent="0.55000000000000004">
      <c r="A185" s="2" t="s">
        <v>102</v>
      </c>
      <c r="B185" s="2" t="s">
        <v>8</v>
      </c>
      <c r="C185" s="2" t="s">
        <v>9</v>
      </c>
      <c r="D185" s="2" t="s">
        <v>10</v>
      </c>
      <c r="E185" s="2" t="s">
        <v>11</v>
      </c>
      <c r="F185" s="2">
        <v>1974</v>
      </c>
      <c r="G185" s="2">
        <v>3.37</v>
      </c>
      <c r="I185" s="2">
        <f t="shared" si="2"/>
        <v>18</v>
      </c>
      <c r="J185" s="2">
        <f>VLOOKUP(A185,Urbanizaton!$B$2:$BI$265,I185)</f>
        <v>79.8</v>
      </c>
      <c r="K185" s="2">
        <f>VLOOKUP(A185,Population!$B$2:$BI$265,I185)</f>
        <v>471364</v>
      </c>
      <c r="L185" s="2" t="str">
        <f>VLOOKUP(A185,Region!$C$1:$G$241,5)</f>
        <v>Western Asia</v>
      </c>
    </row>
    <row r="186" spans="1:12" x14ac:dyDescent="0.55000000000000004">
      <c r="A186" s="2" t="s">
        <v>102</v>
      </c>
      <c r="B186" s="2" t="s">
        <v>8</v>
      </c>
      <c r="C186" s="2" t="s">
        <v>9</v>
      </c>
      <c r="D186" s="2" t="s">
        <v>17</v>
      </c>
      <c r="E186" s="2" t="s">
        <v>11</v>
      </c>
      <c r="F186" s="2">
        <v>1974</v>
      </c>
      <c r="G186" s="2">
        <v>7.46</v>
      </c>
      <c r="I186" s="2">
        <f t="shared" si="2"/>
        <v>18</v>
      </c>
      <c r="J186" s="2">
        <f>VLOOKUP(A186,Urbanizaton!$B$2:$BI$265,I186)</f>
        <v>79.8</v>
      </c>
      <c r="K186" s="2">
        <f>VLOOKUP(A186,Population!$B$2:$BI$265,I186)</f>
        <v>471364</v>
      </c>
      <c r="L186" s="2" t="str">
        <f>VLOOKUP(A186,Region!$C$1:$G$241,5)</f>
        <v>Western Asia</v>
      </c>
    </row>
    <row r="187" spans="1:12" x14ac:dyDescent="0.55000000000000004">
      <c r="A187" s="2" t="s">
        <v>102</v>
      </c>
      <c r="B187" s="2" t="s">
        <v>8</v>
      </c>
      <c r="C187" s="2" t="s">
        <v>9</v>
      </c>
      <c r="D187" s="2" t="s">
        <v>10</v>
      </c>
      <c r="E187" s="2" t="s">
        <v>11</v>
      </c>
      <c r="F187" s="2">
        <v>1975</v>
      </c>
      <c r="G187" s="2">
        <v>4.92</v>
      </c>
      <c r="I187" s="2">
        <f t="shared" si="2"/>
        <v>19</v>
      </c>
      <c r="J187" s="2">
        <f>VLOOKUP(A187,Urbanizaton!$B$2:$BI$265,I187)</f>
        <v>79.8</v>
      </c>
      <c r="K187" s="2">
        <f>VLOOKUP(A187,Population!$B$2:$BI$265,I187)</f>
        <v>554324</v>
      </c>
      <c r="L187" s="2" t="str">
        <f>VLOOKUP(A187,Region!$C$1:$G$241,5)</f>
        <v>Western Asia</v>
      </c>
    </row>
    <row r="188" spans="1:12" x14ac:dyDescent="0.55000000000000004">
      <c r="A188" s="2" t="s">
        <v>102</v>
      </c>
      <c r="B188" s="2" t="s">
        <v>8</v>
      </c>
      <c r="C188" s="2" t="s">
        <v>9</v>
      </c>
      <c r="D188" s="2" t="s">
        <v>17</v>
      </c>
      <c r="E188" s="2" t="s">
        <v>11</v>
      </c>
      <c r="F188" s="2">
        <v>1975</v>
      </c>
      <c r="G188" s="2">
        <v>9.26</v>
      </c>
      <c r="I188" s="2">
        <f t="shared" si="2"/>
        <v>19</v>
      </c>
      <c r="J188" s="2">
        <f>VLOOKUP(A188,Urbanizaton!$B$2:$BI$265,I188)</f>
        <v>79.8</v>
      </c>
      <c r="K188" s="2">
        <f>VLOOKUP(A188,Population!$B$2:$BI$265,I188)</f>
        <v>554324</v>
      </c>
      <c r="L188" s="2" t="str">
        <f>VLOOKUP(A188,Region!$C$1:$G$241,5)</f>
        <v>Western Asia</v>
      </c>
    </row>
    <row r="189" spans="1:12" x14ac:dyDescent="0.55000000000000004">
      <c r="A189" s="2" t="s">
        <v>102</v>
      </c>
      <c r="B189" s="2" t="s">
        <v>8</v>
      </c>
      <c r="C189" s="2" t="s">
        <v>9</v>
      </c>
      <c r="D189" s="2" t="s">
        <v>10</v>
      </c>
      <c r="E189" s="2" t="s">
        <v>11</v>
      </c>
      <c r="F189" s="2">
        <v>1976</v>
      </c>
      <c r="G189" s="2">
        <v>6.37</v>
      </c>
      <c r="I189" s="2">
        <f t="shared" si="2"/>
        <v>20</v>
      </c>
      <c r="J189" s="2">
        <f>VLOOKUP(A189,Urbanizaton!$B$2:$BI$265,I189)</f>
        <v>79.903000000000006</v>
      </c>
      <c r="K189" s="2">
        <f>VLOOKUP(A189,Population!$B$2:$BI$265,I189)</f>
        <v>646943</v>
      </c>
      <c r="L189" s="2" t="str">
        <f>VLOOKUP(A189,Region!$C$1:$G$241,5)</f>
        <v>Western Asia</v>
      </c>
    </row>
    <row r="190" spans="1:12" x14ac:dyDescent="0.55000000000000004">
      <c r="A190" s="2" t="s">
        <v>102</v>
      </c>
      <c r="B190" s="2" t="s">
        <v>8</v>
      </c>
      <c r="C190" s="2" t="s">
        <v>9</v>
      </c>
      <c r="D190" s="2" t="s">
        <v>17</v>
      </c>
      <c r="E190" s="2" t="s">
        <v>11</v>
      </c>
      <c r="F190" s="2">
        <v>1976</v>
      </c>
      <c r="G190" s="2">
        <v>10.24</v>
      </c>
      <c r="I190" s="2">
        <f t="shared" si="2"/>
        <v>20</v>
      </c>
      <c r="J190" s="2">
        <f>VLOOKUP(A190,Urbanizaton!$B$2:$BI$265,I190)</f>
        <v>79.903000000000006</v>
      </c>
      <c r="K190" s="2">
        <f>VLOOKUP(A190,Population!$B$2:$BI$265,I190)</f>
        <v>646943</v>
      </c>
      <c r="L190" s="2" t="str">
        <f>VLOOKUP(A190,Region!$C$1:$G$241,5)</f>
        <v>Western Asia</v>
      </c>
    </row>
    <row r="191" spans="1:12" x14ac:dyDescent="0.55000000000000004">
      <c r="A191" s="2" t="s">
        <v>102</v>
      </c>
      <c r="B191" s="2" t="s">
        <v>8</v>
      </c>
      <c r="C191" s="2" t="s">
        <v>9</v>
      </c>
      <c r="D191" s="2" t="s">
        <v>10</v>
      </c>
      <c r="E191" s="2" t="s">
        <v>11</v>
      </c>
      <c r="F191" s="2">
        <v>1977</v>
      </c>
      <c r="G191" s="2">
        <v>10.6</v>
      </c>
      <c r="I191" s="2">
        <f t="shared" si="2"/>
        <v>21</v>
      </c>
      <c r="J191" s="2">
        <f>VLOOKUP(A191,Urbanizaton!$B$2:$BI$265,I191)</f>
        <v>80.105999999999995</v>
      </c>
      <c r="K191" s="2">
        <f>VLOOKUP(A191,Population!$B$2:$BI$265,I191)</f>
        <v>748117</v>
      </c>
      <c r="L191" s="2" t="str">
        <f>VLOOKUP(A191,Region!$C$1:$G$241,5)</f>
        <v>Western Asia</v>
      </c>
    </row>
    <row r="192" spans="1:12" x14ac:dyDescent="0.55000000000000004">
      <c r="A192" s="2" t="s">
        <v>102</v>
      </c>
      <c r="B192" s="2" t="s">
        <v>8</v>
      </c>
      <c r="C192" s="2" t="s">
        <v>9</v>
      </c>
      <c r="D192" s="2" t="s">
        <v>17</v>
      </c>
      <c r="E192" s="2" t="s">
        <v>11</v>
      </c>
      <c r="F192" s="2">
        <v>1977</v>
      </c>
      <c r="G192" s="2">
        <v>14.66</v>
      </c>
      <c r="I192" s="2">
        <f t="shared" si="2"/>
        <v>21</v>
      </c>
      <c r="J192" s="2">
        <f>VLOOKUP(A192,Urbanizaton!$B$2:$BI$265,I192)</f>
        <v>80.105999999999995</v>
      </c>
      <c r="K192" s="2">
        <f>VLOOKUP(A192,Population!$B$2:$BI$265,I192)</f>
        <v>748117</v>
      </c>
      <c r="L192" s="2" t="str">
        <f>VLOOKUP(A192,Region!$C$1:$G$241,5)</f>
        <v>Western Asia</v>
      </c>
    </row>
    <row r="193" spans="1:12" x14ac:dyDescent="0.55000000000000004">
      <c r="A193" s="2" t="s">
        <v>102</v>
      </c>
      <c r="B193" s="2" t="s">
        <v>8</v>
      </c>
      <c r="C193" s="2" t="s">
        <v>9</v>
      </c>
      <c r="D193" s="2" t="s">
        <v>10</v>
      </c>
      <c r="E193" s="2" t="s">
        <v>11</v>
      </c>
      <c r="F193" s="2">
        <v>1978</v>
      </c>
      <c r="G193" s="2">
        <v>12.25</v>
      </c>
      <c r="I193" s="2">
        <f t="shared" si="2"/>
        <v>22</v>
      </c>
      <c r="J193" s="2">
        <f>VLOOKUP(A193,Urbanizaton!$B$2:$BI$265,I193)</f>
        <v>80.308999999999997</v>
      </c>
      <c r="K193" s="2">
        <f>VLOOKUP(A193,Population!$B$2:$BI$265,I193)</f>
        <v>852262</v>
      </c>
      <c r="L193" s="2" t="str">
        <f>VLOOKUP(A193,Region!$C$1:$G$241,5)</f>
        <v>Western Asia</v>
      </c>
    </row>
    <row r="194" spans="1:12" x14ac:dyDescent="0.55000000000000004">
      <c r="A194" s="2" t="s">
        <v>102</v>
      </c>
      <c r="B194" s="2" t="s">
        <v>8</v>
      </c>
      <c r="C194" s="2" t="s">
        <v>9</v>
      </c>
      <c r="D194" s="2" t="s">
        <v>17</v>
      </c>
      <c r="E194" s="2" t="s">
        <v>11</v>
      </c>
      <c r="F194" s="2">
        <v>1978</v>
      </c>
      <c r="G194" s="2">
        <v>14.81</v>
      </c>
      <c r="I194" s="2">
        <f t="shared" si="2"/>
        <v>22</v>
      </c>
      <c r="J194" s="2">
        <f>VLOOKUP(A194,Urbanizaton!$B$2:$BI$265,I194)</f>
        <v>80.308999999999997</v>
      </c>
      <c r="K194" s="2">
        <f>VLOOKUP(A194,Population!$B$2:$BI$265,I194)</f>
        <v>852262</v>
      </c>
      <c r="L194" s="2" t="str">
        <f>VLOOKUP(A194,Region!$C$1:$G$241,5)</f>
        <v>Western Asia</v>
      </c>
    </row>
    <row r="195" spans="1:12" x14ac:dyDescent="0.55000000000000004">
      <c r="A195" s="2" t="s">
        <v>102</v>
      </c>
      <c r="B195" s="2" t="s">
        <v>8</v>
      </c>
      <c r="C195" s="2" t="s">
        <v>9</v>
      </c>
      <c r="D195" s="2" t="s">
        <v>10</v>
      </c>
      <c r="E195" s="2" t="s">
        <v>11</v>
      </c>
      <c r="F195" s="2">
        <v>1979</v>
      </c>
      <c r="G195" s="2">
        <v>14.49</v>
      </c>
      <c r="I195" s="2">
        <f t="shared" ref="I195:I258" si="3">IF(F195=1960,4,F195-1960+4)</f>
        <v>23</v>
      </c>
      <c r="J195" s="2">
        <f>VLOOKUP(A195,Urbanizaton!$B$2:$BI$265,I195)</f>
        <v>80.510000000000005</v>
      </c>
      <c r="K195" s="2">
        <f>VLOOKUP(A195,Population!$B$2:$BI$265,I195)</f>
        <v>952040</v>
      </c>
      <c r="L195" s="2" t="str">
        <f>VLOOKUP(A195,Region!$C$1:$G$241,5)</f>
        <v>Western Asia</v>
      </c>
    </row>
    <row r="196" spans="1:12" x14ac:dyDescent="0.55000000000000004">
      <c r="A196" s="2" t="s">
        <v>102</v>
      </c>
      <c r="B196" s="2" t="s">
        <v>8</v>
      </c>
      <c r="C196" s="2" t="s">
        <v>9</v>
      </c>
      <c r="D196" s="2" t="s">
        <v>17</v>
      </c>
      <c r="E196" s="2" t="s">
        <v>11</v>
      </c>
      <c r="F196" s="2">
        <v>1979</v>
      </c>
      <c r="G196" s="2">
        <v>15.64</v>
      </c>
      <c r="I196" s="2">
        <f t="shared" si="3"/>
        <v>23</v>
      </c>
      <c r="J196" s="2">
        <f>VLOOKUP(A196,Urbanizaton!$B$2:$BI$265,I196)</f>
        <v>80.510000000000005</v>
      </c>
      <c r="K196" s="2">
        <f>VLOOKUP(A196,Population!$B$2:$BI$265,I196)</f>
        <v>952040</v>
      </c>
      <c r="L196" s="2" t="str">
        <f>VLOOKUP(A196,Region!$C$1:$G$241,5)</f>
        <v>Western Asia</v>
      </c>
    </row>
    <row r="197" spans="1:12" x14ac:dyDescent="0.55000000000000004">
      <c r="A197" s="2" t="s">
        <v>102</v>
      </c>
      <c r="B197" s="2" t="s">
        <v>8</v>
      </c>
      <c r="C197" s="2" t="s">
        <v>9</v>
      </c>
      <c r="D197" s="2" t="s">
        <v>10</v>
      </c>
      <c r="E197" s="2" t="s">
        <v>11</v>
      </c>
      <c r="F197" s="2">
        <v>1980</v>
      </c>
      <c r="G197" s="2">
        <v>19.22</v>
      </c>
      <c r="I197" s="2">
        <f t="shared" si="3"/>
        <v>24</v>
      </c>
      <c r="J197" s="2">
        <f>VLOOKUP(A197,Urbanizaton!$B$2:$BI$265,I197)</f>
        <v>80.709999999999994</v>
      </c>
      <c r="K197" s="2">
        <f>VLOOKUP(A197,Population!$B$2:$BI$265,I197)</f>
        <v>1042384</v>
      </c>
      <c r="L197" s="2" t="str">
        <f>VLOOKUP(A197,Region!$C$1:$G$241,5)</f>
        <v>Western Asia</v>
      </c>
    </row>
    <row r="198" spans="1:12" x14ac:dyDescent="0.55000000000000004">
      <c r="A198" s="2" t="s">
        <v>102</v>
      </c>
      <c r="B198" s="2" t="s">
        <v>8</v>
      </c>
      <c r="C198" s="2" t="s">
        <v>9</v>
      </c>
      <c r="D198" s="2" t="s">
        <v>17</v>
      </c>
      <c r="E198" s="2" t="s">
        <v>11</v>
      </c>
      <c r="F198" s="2">
        <v>1980</v>
      </c>
      <c r="G198" s="2">
        <v>18.899999999999999</v>
      </c>
      <c r="I198" s="2">
        <f t="shared" si="3"/>
        <v>24</v>
      </c>
      <c r="J198" s="2">
        <f>VLOOKUP(A198,Urbanizaton!$B$2:$BI$265,I198)</f>
        <v>80.709999999999994</v>
      </c>
      <c r="K198" s="2">
        <f>VLOOKUP(A198,Population!$B$2:$BI$265,I198)</f>
        <v>1042384</v>
      </c>
      <c r="L198" s="2" t="str">
        <f>VLOOKUP(A198,Region!$C$1:$G$241,5)</f>
        <v>Western Asia</v>
      </c>
    </row>
    <row r="199" spans="1:12" x14ac:dyDescent="0.55000000000000004">
      <c r="A199" s="2" t="s">
        <v>102</v>
      </c>
      <c r="B199" s="2" t="s">
        <v>8</v>
      </c>
      <c r="C199" s="2" t="s">
        <v>9</v>
      </c>
      <c r="D199" s="2" t="s">
        <v>10</v>
      </c>
      <c r="E199" s="2" t="s">
        <v>11</v>
      </c>
      <c r="F199" s="2">
        <v>1981</v>
      </c>
      <c r="G199" s="2">
        <v>23.33</v>
      </c>
      <c r="I199" s="2">
        <f t="shared" si="3"/>
        <v>25</v>
      </c>
      <c r="J199" s="2">
        <f>VLOOKUP(A199,Urbanizaton!$B$2:$BI$265,I199)</f>
        <v>80.683000000000007</v>
      </c>
      <c r="K199" s="2">
        <f>VLOOKUP(A199,Population!$B$2:$BI$265,I199)</f>
        <v>1120900</v>
      </c>
      <c r="L199" s="2" t="str">
        <f>VLOOKUP(A199,Region!$C$1:$G$241,5)</f>
        <v>Western Asia</v>
      </c>
    </row>
    <row r="200" spans="1:12" x14ac:dyDescent="0.55000000000000004">
      <c r="A200" s="2" t="s">
        <v>102</v>
      </c>
      <c r="B200" s="2" t="s">
        <v>8</v>
      </c>
      <c r="C200" s="2" t="s">
        <v>9</v>
      </c>
      <c r="D200" s="2" t="s">
        <v>17</v>
      </c>
      <c r="E200" s="2" t="s">
        <v>11</v>
      </c>
      <c r="F200" s="2">
        <v>1981</v>
      </c>
      <c r="G200" s="2">
        <v>21.34</v>
      </c>
      <c r="I200" s="2">
        <f t="shared" si="3"/>
        <v>25</v>
      </c>
      <c r="J200" s="2">
        <f>VLOOKUP(A200,Urbanizaton!$B$2:$BI$265,I200)</f>
        <v>80.683000000000007</v>
      </c>
      <c r="K200" s="2">
        <f>VLOOKUP(A200,Population!$B$2:$BI$265,I200)</f>
        <v>1120900</v>
      </c>
      <c r="L200" s="2" t="str">
        <f>VLOOKUP(A200,Region!$C$1:$G$241,5)</f>
        <v>Western Asia</v>
      </c>
    </row>
    <row r="201" spans="1:12" x14ac:dyDescent="0.55000000000000004">
      <c r="A201" s="2" t="s">
        <v>102</v>
      </c>
      <c r="B201" s="2" t="s">
        <v>8</v>
      </c>
      <c r="C201" s="2" t="s">
        <v>9</v>
      </c>
      <c r="D201" s="2" t="s">
        <v>10</v>
      </c>
      <c r="E201" s="2" t="s">
        <v>11</v>
      </c>
      <c r="F201" s="2">
        <v>1982</v>
      </c>
      <c r="G201" s="2">
        <v>25.56</v>
      </c>
      <c r="I201" s="2">
        <f t="shared" si="3"/>
        <v>26</v>
      </c>
      <c r="J201" s="2">
        <f>VLOOKUP(A201,Urbanizaton!$B$2:$BI$265,I201)</f>
        <v>80.465999999999994</v>
      </c>
      <c r="K201" s="2">
        <f>VLOOKUP(A201,Population!$B$2:$BI$265,I201)</f>
        <v>1189545</v>
      </c>
      <c r="L201" s="2" t="str">
        <f>VLOOKUP(A201,Region!$C$1:$G$241,5)</f>
        <v>Western Asia</v>
      </c>
    </row>
    <row r="202" spans="1:12" x14ac:dyDescent="0.55000000000000004">
      <c r="A202" s="2" t="s">
        <v>102</v>
      </c>
      <c r="B202" s="2" t="s">
        <v>8</v>
      </c>
      <c r="C202" s="2" t="s">
        <v>9</v>
      </c>
      <c r="D202" s="2" t="s">
        <v>17</v>
      </c>
      <c r="E202" s="2" t="s">
        <v>11</v>
      </c>
      <c r="F202" s="2">
        <v>1982</v>
      </c>
      <c r="G202" s="2">
        <v>22.08</v>
      </c>
      <c r="I202" s="2">
        <f t="shared" si="3"/>
        <v>26</v>
      </c>
      <c r="J202" s="2">
        <f>VLOOKUP(A202,Urbanizaton!$B$2:$BI$265,I202)</f>
        <v>80.465999999999994</v>
      </c>
      <c r="K202" s="2">
        <f>VLOOKUP(A202,Population!$B$2:$BI$265,I202)</f>
        <v>1189545</v>
      </c>
      <c r="L202" s="2" t="str">
        <f>VLOOKUP(A202,Region!$C$1:$G$241,5)</f>
        <v>Western Asia</v>
      </c>
    </row>
    <row r="203" spans="1:12" x14ac:dyDescent="0.55000000000000004">
      <c r="A203" s="2" t="s">
        <v>102</v>
      </c>
      <c r="B203" s="2" t="s">
        <v>8</v>
      </c>
      <c r="C203" s="2" t="s">
        <v>9</v>
      </c>
      <c r="D203" s="2" t="s">
        <v>10</v>
      </c>
      <c r="E203" s="2" t="s">
        <v>11</v>
      </c>
      <c r="F203" s="2">
        <v>1983</v>
      </c>
      <c r="G203" s="2">
        <v>24.69</v>
      </c>
      <c r="I203" s="2">
        <f t="shared" si="3"/>
        <v>27</v>
      </c>
      <c r="J203" s="2">
        <f>VLOOKUP(A203,Urbanizaton!$B$2:$BI$265,I203)</f>
        <v>80.247</v>
      </c>
      <c r="K203" s="2">
        <f>VLOOKUP(A203,Population!$B$2:$BI$265,I203)</f>
        <v>1253060</v>
      </c>
      <c r="L203" s="2" t="str">
        <f>VLOOKUP(A203,Region!$C$1:$G$241,5)</f>
        <v>Western Asia</v>
      </c>
    </row>
    <row r="204" spans="1:12" x14ac:dyDescent="0.55000000000000004">
      <c r="A204" s="2" t="s">
        <v>102</v>
      </c>
      <c r="B204" s="2" t="s">
        <v>8</v>
      </c>
      <c r="C204" s="2" t="s">
        <v>9</v>
      </c>
      <c r="D204" s="2" t="s">
        <v>17</v>
      </c>
      <c r="E204" s="2" t="s">
        <v>11</v>
      </c>
      <c r="F204" s="2">
        <v>1983</v>
      </c>
      <c r="G204" s="2">
        <v>20.27</v>
      </c>
      <c r="I204" s="2">
        <f t="shared" si="3"/>
        <v>27</v>
      </c>
      <c r="J204" s="2">
        <f>VLOOKUP(A204,Urbanizaton!$B$2:$BI$265,I204)</f>
        <v>80.247</v>
      </c>
      <c r="K204" s="2">
        <f>VLOOKUP(A204,Population!$B$2:$BI$265,I204)</f>
        <v>1253060</v>
      </c>
      <c r="L204" s="2" t="str">
        <f>VLOOKUP(A204,Region!$C$1:$G$241,5)</f>
        <v>Western Asia</v>
      </c>
    </row>
    <row r="205" spans="1:12" x14ac:dyDescent="0.55000000000000004">
      <c r="A205" s="2" t="s">
        <v>102</v>
      </c>
      <c r="B205" s="2" t="s">
        <v>8</v>
      </c>
      <c r="C205" s="2" t="s">
        <v>9</v>
      </c>
      <c r="D205" s="2" t="s">
        <v>10</v>
      </c>
      <c r="E205" s="2" t="s">
        <v>11</v>
      </c>
      <c r="F205" s="2">
        <v>1984</v>
      </c>
      <c r="G205" s="2">
        <v>31.88</v>
      </c>
      <c r="I205" s="2">
        <f t="shared" si="3"/>
        <v>28</v>
      </c>
      <c r="J205" s="2">
        <f>VLOOKUP(A205,Urbanizaton!$B$2:$BI$265,I205)</f>
        <v>80.025999999999996</v>
      </c>
      <c r="K205" s="2">
        <f>VLOOKUP(A205,Population!$B$2:$BI$265,I205)</f>
        <v>1318478</v>
      </c>
      <c r="L205" s="2" t="str">
        <f>VLOOKUP(A205,Region!$C$1:$G$241,5)</f>
        <v>Western Asia</v>
      </c>
    </row>
    <row r="206" spans="1:12" x14ac:dyDescent="0.55000000000000004">
      <c r="A206" s="2" t="s">
        <v>102</v>
      </c>
      <c r="B206" s="2" t="s">
        <v>8</v>
      </c>
      <c r="C206" s="2" t="s">
        <v>9</v>
      </c>
      <c r="D206" s="2" t="s">
        <v>17</v>
      </c>
      <c r="E206" s="2" t="s">
        <v>11</v>
      </c>
      <c r="F206" s="2">
        <v>1984</v>
      </c>
      <c r="G206" s="2">
        <v>24.91</v>
      </c>
      <c r="I206" s="2">
        <f t="shared" si="3"/>
        <v>28</v>
      </c>
      <c r="J206" s="2">
        <f>VLOOKUP(A206,Urbanizaton!$B$2:$BI$265,I206)</f>
        <v>80.025999999999996</v>
      </c>
      <c r="K206" s="2">
        <f>VLOOKUP(A206,Population!$B$2:$BI$265,I206)</f>
        <v>1318478</v>
      </c>
      <c r="L206" s="2" t="str">
        <f>VLOOKUP(A206,Region!$C$1:$G$241,5)</f>
        <v>Western Asia</v>
      </c>
    </row>
    <row r="207" spans="1:12" x14ac:dyDescent="0.55000000000000004">
      <c r="A207" s="2" t="s">
        <v>102</v>
      </c>
      <c r="B207" s="2" t="s">
        <v>8</v>
      </c>
      <c r="C207" s="2" t="s">
        <v>9</v>
      </c>
      <c r="D207" s="2" t="s">
        <v>10</v>
      </c>
      <c r="E207" s="2" t="s">
        <v>11</v>
      </c>
      <c r="F207" s="2">
        <v>1985</v>
      </c>
      <c r="G207" s="2">
        <v>35.619999999999997</v>
      </c>
      <c r="I207" s="2">
        <f t="shared" si="3"/>
        <v>29</v>
      </c>
      <c r="J207" s="2">
        <f>VLOOKUP(A207,Urbanizaton!$B$2:$BI$265,I207)</f>
        <v>79.804000000000002</v>
      </c>
      <c r="K207" s="2">
        <f>VLOOKUP(A207,Population!$B$2:$BI$265,I207)</f>
        <v>1391052</v>
      </c>
      <c r="L207" s="2" t="str">
        <f>VLOOKUP(A207,Region!$C$1:$G$241,5)</f>
        <v>Western Asia</v>
      </c>
    </row>
    <row r="208" spans="1:12" x14ac:dyDescent="0.55000000000000004">
      <c r="A208" s="2" t="s">
        <v>102</v>
      </c>
      <c r="B208" s="2" t="s">
        <v>8</v>
      </c>
      <c r="C208" s="2" t="s">
        <v>9</v>
      </c>
      <c r="D208" s="2" t="s">
        <v>17</v>
      </c>
      <c r="E208" s="2" t="s">
        <v>11</v>
      </c>
      <c r="F208" s="2">
        <v>1985</v>
      </c>
      <c r="G208" s="2">
        <v>26.39</v>
      </c>
      <c r="I208" s="2">
        <f t="shared" si="3"/>
        <v>29</v>
      </c>
      <c r="J208" s="2">
        <f>VLOOKUP(A208,Urbanizaton!$B$2:$BI$265,I208)</f>
        <v>79.804000000000002</v>
      </c>
      <c r="K208" s="2">
        <f>VLOOKUP(A208,Population!$B$2:$BI$265,I208)</f>
        <v>1391052</v>
      </c>
      <c r="L208" s="2" t="str">
        <f>VLOOKUP(A208,Region!$C$1:$G$241,5)</f>
        <v>Western Asia</v>
      </c>
    </row>
    <row r="209" spans="1:12" x14ac:dyDescent="0.55000000000000004">
      <c r="A209" s="2" t="s">
        <v>102</v>
      </c>
      <c r="B209" s="2" t="s">
        <v>8</v>
      </c>
      <c r="C209" s="2" t="s">
        <v>9</v>
      </c>
      <c r="D209" s="2" t="s">
        <v>10</v>
      </c>
      <c r="E209" s="2" t="s">
        <v>11</v>
      </c>
      <c r="F209" s="2">
        <v>1986</v>
      </c>
      <c r="G209" s="2">
        <v>40.020000000000003</v>
      </c>
      <c r="I209" s="2">
        <f t="shared" si="3"/>
        <v>30</v>
      </c>
      <c r="J209" s="2">
        <f>VLOOKUP(A209,Urbanizaton!$B$2:$BI$265,I209)</f>
        <v>79.623999999999995</v>
      </c>
      <c r="K209" s="2">
        <f>VLOOKUP(A209,Population!$B$2:$BI$265,I209)</f>
        <v>1472218</v>
      </c>
      <c r="L209" s="2" t="str">
        <f>VLOOKUP(A209,Region!$C$1:$G$241,5)</f>
        <v>Western Asia</v>
      </c>
    </row>
    <row r="210" spans="1:12" x14ac:dyDescent="0.55000000000000004">
      <c r="A210" s="2" t="s">
        <v>102</v>
      </c>
      <c r="B210" s="2" t="s">
        <v>8</v>
      </c>
      <c r="C210" s="2" t="s">
        <v>9</v>
      </c>
      <c r="D210" s="2" t="s">
        <v>17</v>
      </c>
      <c r="E210" s="2" t="s">
        <v>11</v>
      </c>
      <c r="F210" s="2">
        <v>1986</v>
      </c>
      <c r="G210" s="2">
        <v>27.97</v>
      </c>
      <c r="I210" s="2">
        <f t="shared" si="3"/>
        <v>30</v>
      </c>
      <c r="J210" s="2">
        <f>VLOOKUP(A210,Urbanizaton!$B$2:$BI$265,I210)</f>
        <v>79.623999999999995</v>
      </c>
      <c r="K210" s="2">
        <f>VLOOKUP(A210,Population!$B$2:$BI$265,I210)</f>
        <v>1472218</v>
      </c>
      <c r="L210" s="2" t="str">
        <f>VLOOKUP(A210,Region!$C$1:$G$241,5)</f>
        <v>Western Asia</v>
      </c>
    </row>
    <row r="211" spans="1:12" x14ac:dyDescent="0.55000000000000004">
      <c r="A211" s="2" t="s">
        <v>102</v>
      </c>
      <c r="B211" s="2" t="s">
        <v>8</v>
      </c>
      <c r="C211" s="2" t="s">
        <v>9</v>
      </c>
      <c r="D211" s="2" t="s">
        <v>10</v>
      </c>
      <c r="E211" s="2" t="s">
        <v>11</v>
      </c>
      <c r="F211" s="2">
        <v>1987</v>
      </c>
      <c r="G211" s="2">
        <v>44.22</v>
      </c>
      <c r="I211" s="2">
        <f t="shared" si="3"/>
        <v>31</v>
      </c>
      <c r="J211" s="2">
        <f>VLOOKUP(A211,Urbanizaton!$B$2:$BI$265,I211)</f>
        <v>79.481999999999999</v>
      </c>
      <c r="K211" s="2">
        <f>VLOOKUP(A211,Population!$B$2:$BI$265,I211)</f>
        <v>1560718</v>
      </c>
      <c r="L211" s="2" t="str">
        <f>VLOOKUP(A211,Region!$C$1:$G$241,5)</f>
        <v>Western Asia</v>
      </c>
    </row>
    <row r="212" spans="1:12" x14ac:dyDescent="0.55000000000000004">
      <c r="A212" s="2" t="s">
        <v>102</v>
      </c>
      <c r="B212" s="2" t="s">
        <v>8</v>
      </c>
      <c r="C212" s="2" t="s">
        <v>9</v>
      </c>
      <c r="D212" s="2" t="s">
        <v>17</v>
      </c>
      <c r="E212" s="2" t="s">
        <v>11</v>
      </c>
      <c r="F212" s="2">
        <v>1987</v>
      </c>
      <c r="G212" s="2">
        <v>29.11</v>
      </c>
      <c r="I212" s="2">
        <f t="shared" si="3"/>
        <v>31</v>
      </c>
      <c r="J212" s="2">
        <f>VLOOKUP(A212,Urbanizaton!$B$2:$BI$265,I212)</f>
        <v>79.481999999999999</v>
      </c>
      <c r="K212" s="2">
        <f>VLOOKUP(A212,Population!$B$2:$BI$265,I212)</f>
        <v>1560718</v>
      </c>
      <c r="L212" s="2" t="str">
        <f>VLOOKUP(A212,Region!$C$1:$G$241,5)</f>
        <v>Western Asia</v>
      </c>
    </row>
    <row r="213" spans="1:12" x14ac:dyDescent="0.55000000000000004">
      <c r="A213" s="2" t="s">
        <v>102</v>
      </c>
      <c r="B213" s="2" t="s">
        <v>8</v>
      </c>
      <c r="C213" s="2" t="s">
        <v>9</v>
      </c>
      <c r="D213" s="2" t="s">
        <v>10</v>
      </c>
      <c r="E213" s="2" t="s">
        <v>11</v>
      </c>
      <c r="F213" s="2">
        <v>1988</v>
      </c>
      <c r="G213" s="2">
        <v>45.45</v>
      </c>
      <c r="I213" s="2">
        <f t="shared" si="3"/>
        <v>32</v>
      </c>
      <c r="J213" s="2">
        <f>VLOOKUP(A213,Urbanizaton!$B$2:$BI$265,I213)</f>
        <v>79.338999999999999</v>
      </c>
      <c r="K213" s="2">
        <f>VLOOKUP(A213,Population!$B$2:$BI$265,I213)</f>
        <v>1655849</v>
      </c>
      <c r="L213" s="2" t="str">
        <f>VLOOKUP(A213,Region!$C$1:$G$241,5)</f>
        <v>Western Asia</v>
      </c>
    </row>
    <row r="214" spans="1:12" x14ac:dyDescent="0.55000000000000004">
      <c r="A214" s="2" t="s">
        <v>102</v>
      </c>
      <c r="B214" s="2" t="s">
        <v>8</v>
      </c>
      <c r="C214" s="2" t="s">
        <v>9</v>
      </c>
      <c r="D214" s="2" t="s">
        <v>17</v>
      </c>
      <c r="E214" s="2" t="s">
        <v>11</v>
      </c>
      <c r="F214" s="2">
        <v>1988</v>
      </c>
      <c r="G214" s="2">
        <v>28.16</v>
      </c>
      <c r="I214" s="2">
        <f t="shared" si="3"/>
        <v>32</v>
      </c>
      <c r="J214" s="2">
        <f>VLOOKUP(A214,Urbanizaton!$B$2:$BI$265,I214)</f>
        <v>79.338999999999999</v>
      </c>
      <c r="K214" s="2">
        <f>VLOOKUP(A214,Population!$B$2:$BI$265,I214)</f>
        <v>1655849</v>
      </c>
      <c r="L214" s="2" t="str">
        <f>VLOOKUP(A214,Region!$C$1:$G$241,5)</f>
        <v>Western Asia</v>
      </c>
    </row>
    <row r="215" spans="1:12" x14ac:dyDescent="0.55000000000000004">
      <c r="A215" s="2" t="s">
        <v>102</v>
      </c>
      <c r="B215" s="2" t="s">
        <v>8</v>
      </c>
      <c r="C215" s="2" t="s">
        <v>9</v>
      </c>
      <c r="D215" s="2" t="s">
        <v>10</v>
      </c>
      <c r="E215" s="2" t="s">
        <v>11</v>
      </c>
      <c r="F215" s="2">
        <v>1989</v>
      </c>
      <c r="G215" s="2">
        <v>51.97</v>
      </c>
      <c r="I215" s="2">
        <f t="shared" si="3"/>
        <v>33</v>
      </c>
      <c r="J215" s="2">
        <f>VLOOKUP(A215,Urbanizaton!$B$2:$BI$265,I215)</f>
        <v>79.195999999999998</v>
      </c>
      <c r="K215" s="2">
        <f>VLOOKUP(A215,Population!$B$2:$BI$265,I215)</f>
        <v>1756043</v>
      </c>
      <c r="L215" s="2" t="str">
        <f>VLOOKUP(A215,Region!$C$1:$G$241,5)</f>
        <v>Western Asia</v>
      </c>
    </row>
    <row r="216" spans="1:12" x14ac:dyDescent="0.55000000000000004">
      <c r="A216" s="2" t="s">
        <v>102</v>
      </c>
      <c r="B216" s="2" t="s">
        <v>8</v>
      </c>
      <c r="C216" s="2" t="s">
        <v>9</v>
      </c>
      <c r="D216" s="2" t="s">
        <v>17</v>
      </c>
      <c r="E216" s="2" t="s">
        <v>11</v>
      </c>
      <c r="F216" s="2">
        <v>1989</v>
      </c>
      <c r="G216" s="2">
        <v>30.35</v>
      </c>
      <c r="I216" s="2">
        <f t="shared" si="3"/>
        <v>33</v>
      </c>
      <c r="J216" s="2">
        <f>VLOOKUP(A216,Urbanizaton!$B$2:$BI$265,I216)</f>
        <v>79.195999999999998</v>
      </c>
      <c r="K216" s="2">
        <f>VLOOKUP(A216,Population!$B$2:$BI$265,I216)</f>
        <v>1756043</v>
      </c>
      <c r="L216" s="2" t="str">
        <f>VLOOKUP(A216,Region!$C$1:$G$241,5)</f>
        <v>Western Asia</v>
      </c>
    </row>
    <row r="217" spans="1:12" x14ac:dyDescent="0.55000000000000004">
      <c r="A217" s="2" t="s">
        <v>102</v>
      </c>
      <c r="B217" s="2" t="s">
        <v>8</v>
      </c>
      <c r="C217" s="2" t="s">
        <v>9</v>
      </c>
      <c r="D217" s="2" t="s">
        <v>10</v>
      </c>
      <c r="E217" s="2" t="s">
        <v>11</v>
      </c>
      <c r="F217" s="2">
        <v>1990</v>
      </c>
      <c r="G217" s="2">
        <v>51.87</v>
      </c>
      <c r="I217" s="2">
        <f t="shared" si="3"/>
        <v>34</v>
      </c>
      <c r="J217" s="2">
        <f>VLOOKUP(A217,Urbanizaton!$B$2:$BI$265,I217)</f>
        <v>79.051000000000002</v>
      </c>
      <c r="K217" s="2">
        <f>VLOOKUP(A217,Population!$B$2:$BI$265,I217)</f>
        <v>1860174</v>
      </c>
      <c r="L217" s="2" t="str">
        <f>VLOOKUP(A217,Region!$C$1:$G$241,5)</f>
        <v>Western Asia</v>
      </c>
    </row>
    <row r="218" spans="1:12" x14ac:dyDescent="0.55000000000000004">
      <c r="A218" s="2" t="s">
        <v>102</v>
      </c>
      <c r="B218" s="2" t="s">
        <v>8</v>
      </c>
      <c r="C218" s="2" t="s">
        <v>9</v>
      </c>
      <c r="D218" s="2" t="s">
        <v>17</v>
      </c>
      <c r="E218" s="2" t="s">
        <v>11</v>
      </c>
      <c r="F218" s="2">
        <v>1990</v>
      </c>
      <c r="G218" s="2">
        <v>28.64</v>
      </c>
      <c r="I218" s="2">
        <f t="shared" si="3"/>
        <v>34</v>
      </c>
      <c r="J218" s="2">
        <f>VLOOKUP(A218,Urbanizaton!$B$2:$BI$265,I218)</f>
        <v>79.051000000000002</v>
      </c>
      <c r="K218" s="2">
        <f>VLOOKUP(A218,Population!$B$2:$BI$265,I218)</f>
        <v>1860174</v>
      </c>
      <c r="L218" s="2" t="str">
        <f>VLOOKUP(A218,Region!$C$1:$G$241,5)</f>
        <v>Western Asia</v>
      </c>
    </row>
    <row r="219" spans="1:12" x14ac:dyDescent="0.55000000000000004">
      <c r="A219" s="2" t="s">
        <v>102</v>
      </c>
      <c r="B219" s="2" t="s">
        <v>8</v>
      </c>
      <c r="C219" s="2" t="s">
        <v>9</v>
      </c>
      <c r="D219" s="2" t="s">
        <v>10</v>
      </c>
      <c r="E219" s="2" t="s">
        <v>11</v>
      </c>
      <c r="F219" s="2">
        <v>1991</v>
      </c>
      <c r="G219" s="2">
        <v>59.15</v>
      </c>
      <c r="I219" s="2">
        <f t="shared" si="3"/>
        <v>35</v>
      </c>
      <c r="J219" s="2">
        <f>VLOOKUP(A219,Urbanizaton!$B$2:$BI$265,I219)</f>
        <v>78.906000000000006</v>
      </c>
      <c r="K219" s="2">
        <f>VLOOKUP(A219,Population!$B$2:$BI$265,I219)</f>
        <v>1970026</v>
      </c>
      <c r="L219" s="2" t="str">
        <f>VLOOKUP(A219,Region!$C$1:$G$241,5)</f>
        <v>Western Asia</v>
      </c>
    </row>
    <row r="220" spans="1:12" x14ac:dyDescent="0.55000000000000004">
      <c r="A220" s="2" t="s">
        <v>102</v>
      </c>
      <c r="B220" s="2" t="s">
        <v>8</v>
      </c>
      <c r="C220" s="2" t="s">
        <v>9</v>
      </c>
      <c r="D220" s="2" t="s">
        <v>17</v>
      </c>
      <c r="E220" s="2" t="s">
        <v>11</v>
      </c>
      <c r="F220" s="2">
        <v>1991</v>
      </c>
      <c r="G220" s="2">
        <v>30.92</v>
      </c>
      <c r="I220" s="2">
        <f t="shared" si="3"/>
        <v>35</v>
      </c>
      <c r="J220" s="2">
        <f>VLOOKUP(A220,Urbanizaton!$B$2:$BI$265,I220)</f>
        <v>78.906000000000006</v>
      </c>
      <c r="K220" s="2">
        <f>VLOOKUP(A220,Population!$B$2:$BI$265,I220)</f>
        <v>1970026</v>
      </c>
      <c r="L220" s="2" t="str">
        <f>VLOOKUP(A220,Region!$C$1:$G$241,5)</f>
        <v>Western Asia</v>
      </c>
    </row>
    <row r="221" spans="1:12" x14ac:dyDescent="0.55000000000000004">
      <c r="A221" s="2" t="s">
        <v>102</v>
      </c>
      <c r="B221" s="2" t="s">
        <v>8</v>
      </c>
      <c r="C221" s="2" t="s">
        <v>9</v>
      </c>
      <c r="D221" s="2" t="s">
        <v>10</v>
      </c>
      <c r="E221" s="2" t="s">
        <v>11</v>
      </c>
      <c r="F221" s="2">
        <v>1992</v>
      </c>
      <c r="G221" s="2">
        <v>56.55</v>
      </c>
      <c r="I221" s="2">
        <f t="shared" si="3"/>
        <v>36</v>
      </c>
      <c r="J221" s="2">
        <f>VLOOKUP(A221,Urbanizaton!$B$2:$BI$265,I221)</f>
        <v>78.760000000000005</v>
      </c>
      <c r="K221" s="2">
        <f>VLOOKUP(A221,Population!$B$2:$BI$265,I221)</f>
        <v>2086639</v>
      </c>
      <c r="L221" s="2" t="str">
        <f>VLOOKUP(A221,Region!$C$1:$G$241,5)</f>
        <v>Western Asia</v>
      </c>
    </row>
    <row r="222" spans="1:12" x14ac:dyDescent="0.55000000000000004">
      <c r="A222" s="2" t="s">
        <v>102</v>
      </c>
      <c r="B222" s="2" t="s">
        <v>8</v>
      </c>
      <c r="C222" s="2" t="s">
        <v>9</v>
      </c>
      <c r="D222" s="2" t="s">
        <v>17</v>
      </c>
      <c r="E222" s="2" t="s">
        <v>11</v>
      </c>
      <c r="F222" s="2">
        <v>1992</v>
      </c>
      <c r="G222" s="2">
        <v>28.01</v>
      </c>
      <c r="I222" s="2">
        <f t="shared" si="3"/>
        <v>36</v>
      </c>
      <c r="J222" s="2">
        <f>VLOOKUP(A222,Urbanizaton!$B$2:$BI$265,I222)</f>
        <v>78.760000000000005</v>
      </c>
      <c r="K222" s="2">
        <f>VLOOKUP(A222,Population!$B$2:$BI$265,I222)</f>
        <v>2086639</v>
      </c>
      <c r="L222" s="2" t="str">
        <f>VLOOKUP(A222,Region!$C$1:$G$241,5)</f>
        <v>Western Asia</v>
      </c>
    </row>
    <row r="223" spans="1:12" x14ac:dyDescent="0.55000000000000004">
      <c r="A223" s="2" t="s">
        <v>102</v>
      </c>
      <c r="B223" s="2" t="s">
        <v>8</v>
      </c>
      <c r="C223" s="2" t="s">
        <v>9</v>
      </c>
      <c r="D223" s="2" t="s">
        <v>10</v>
      </c>
      <c r="E223" s="2" t="s">
        <v>11</v>
      </c>
      <c r="F223" s="2">
        <v>1993</v>
      </c>
      <c r="G223" s="2">
        <v>59.59</v>
      </c>
      <c r="I223" s="2">
        <f t="shared" si="3"/>
        <v>37</v>
      </c>
      <c r="J223" s="2">
        <f>VLOOKUP(A223,Urbanizaton!$B$2:$BI$265,I223)</f>
        <v>78.614000000000004</v>
      </c>
      <c r="K223" s="2">
        <f>VLOOKUP(A223,Population!$B$2:$BI$265,I223)</f>
        <v>2207405</v>
      </c>
      <c r="L223" s="2" t="str">
        <f>VLOOKUP(A223,Region!$C$1:$G$241,5)</f>
        <v>Western Asia</v>
      </c>
    </row>
    <row r="224" spans="1:12" x14ac:dyDescent="0.55000000000000004">
      <c r="A224" s="2" t="s">
        <v>102</v>
      </c>
      <c r="B224" s="2" t="s">
        <v>8</v>
      </c>
      <c r="C224" s="2" t="s">
        <v>9</v>
      </c>
      <c r="D224" s="2" t="s">
        <v>17</v>
      </c>
      <c r="E224" s="2" t="s">
        <v>11</v>
      </c>
      <c r="F224" s="2">
        <v>1993</v>
      </c>
      <c r="G224" s="2">
        <v>28</v>
      </c>
      <c r="I224" s="2">
        <f t="shared" si="3"/>
        <v>37</v>
      </c>
      <c r="J224" s="2">
        <f>VLOOKUP(A224,Urbanizaton!$B$2:$BI$265,I224)</f>
        <v>78.614000000000004</v>
      </c>
      <c r="K224" s="2">
        <f>VLOOKUP(A224,Population!$B$2:$BI$265,I224)</f>
        <v>2207405</v>
      </c>
      <c r="L224" s="2" t="str">
        <f>VLOOKUP(A224,Region!$C$1:$G$241,5)</f>
        <v>Western Asia</v>
      </c>
    </row>
    <row r="225" spans="1:12" x14ac:dyDescent="0.55000000000000004">
      <c r="A225" s="2" t="s">
        <v>102</v>
      </c>
      <c r="B225" s="2" t="s">
        <v>8</v>
      </c>
      <c r="C225" s="2" t="s">
        <v>9</v>
      </c>
      <c r="D225" s="2" t="s">
        <v>10</v>
      </c>
      <c r="E225" s="2" t="s">
        <v>11</v>
      </c>
      <c r="F225" s="2">
        <v>1994</v>
      </c>
      <c r="G225" s="2">
        <v>65.569999999999993</v>
      </c>
      <c r="I225" s="2">
        <f t="shared" si="3"/>
        <v>38</v>
      </c>
      <c r="J225" s="2">
        <f>VLOOKUP(A225,Urbanizaton!$B$2:$BI$265,I225)</f>
        <v>78.466999999999999</v>
      </c>
      <c r="K225" s="2">
        <f>VLOOKUP(A225,Population!$B$2:$BI$265,I225)</f>
        <v>2328686</v>
      </c>
      <c r="L225" s="2" t="str">
        <f>VLOOKUP(A225,Region!$C$1:$G$241,5)</f>
        <v>Western Asia</v>
      </c>
    </row>
    <row r="226" spans="1:12" x14ac:dyDescent="0.55000000000000004">
      <c r="A226" s="2" t="s">
        <v>102</v>
      </c>
      <c r="B226" s="2" t="s">
        <v>8</v>
      </c>
      <c r="C226" s="2" t="s">
        <v>9</v>
      </c>
      <c r="D226" s="2" t="s">
        <v>17</v>
      </c>
      <c r="E226" s="2" t="s">
        <v>11</v>
      </c>
      <c r="F226" s="2">
        <v>1994</v>
      </c>
      <c r="G226" s="2">
        <v>29.3</v>
      </c>
      <c r="I226" s="2">
        <f t="shared" si="3"/>
        <v>38</v>
      </c>
      <c r="J226" s="2">
        <f>VLOOKUP(A226,Urbanizaton!$B$2:$BI$265,I226)</f>
        <v>78.466999999999999</v>
      </c>
      <c r="K226" s="2">
        <f>VLOOKUP(A226,Population!$B$2:$BI$265,I226)</f>
        <v>2328686</v>
      </c>
      <c r="L226" s="2" t="str">
        <f>VLOOKUP(A226,Region!$C$1:$G$241,5)</f>
        <v>Western Asia</v>
      </c>
    </row>
    <row r="227" spans="1:12" x14ac:dyDescent="0.55000000000000004">
      <c r="A227" s="2" t="s">
        <v>102</v>
      </c>
      <c r="B227" s="2" t="s">
        <v>8</v>
      </c>
      <c r="C227" s="2" t="s">
        <v>9</v>
      </c>
      <c r="D227" s="2" t="s">
        <v>10</v>
      </c>
      <c r="E227" s="2" t="s">
        <v>11</v>
      </c>
      <c r="F227" s="2">
        <v>1995</v>
      </c>
      <c r="G227" s="2">
        <v>69.64</v>
      </c>
      <c r="I227" s="2">
        <f t="shared" si="3"/>
        <v>39</v>
      </c>
      <c r="J227" s="2">
        <f>VLOOKUP(A227,Urbanizaton!$B$2:$BI$265,I227)</f>
        <v>78.319000000000003</v>
      </c>
      <c r="K227" s="2">
        <f>VLOOKUP(A227,Population!$B$2:$BI$265,I227)</f>
        <v>2448820</v>
      </c>
      <c r="L227" s="2" t="str">
        <f>VLOOKUP(A227,Region!$C$1:$G$241,5)</f>
        <v>Western Asia</v>
      </c>
    </row>
    <row r="228" spans="1:12" x14ac:dyDescent="0.55000000000000004">
      <c r="A228" s="2" t="s">
        <v>102</v>
      </c>
      <c r="B228" s="2" t="s">
        <v>8</v>
      </c>
      <c r="C228" s="2" t="s">
        <v>9</v>
      </c>
      <c r="D228" s="2" t="s">
        <v>17</v>
      </c>
      <c r="E228" s="2" t="s">
        <v>11</v>
      </c>
      <c r="F228" s="2">
        <v>1995</v>
      </c>
      <c r="G228" s="2">
        <v>29.63</v>
      </c>
      <c r="I228" s="2">
        <f t="shared" si="3"/>
        <v>39</v>
      </c>
      <c r="J228" s="2">
        <f>VLOOKUP(A228,Urbanizaton!$B$2:$BI$265,I228)</f>
        <v>78.319000000000003</v>
      </c>
      <c r="K228" s="2">
        <f>VLOOKUP(A228,Population!$B$2:$BI$265,I228)</f>
        <v>2448820</v>
      </c>
      <c r="L228" s="2" t="str">
        <f>VLOOKUP(A228,Region!$C$1:$G$241,5)</f>
        <v>Western Asia</v>
      </c>
    </row>
    <row r="229" spans="1:12" x14ac:dyDescent="0.55000000000000004">
      <c r="A229" s="2" t="s">
        <v>102</v>
      </c>
      <c r="B229" s="2" t="s">
        <v>8</v>
      </c>
      <c r="C229" s="2" t="s">
        <v>9</v>
      </c>
      <c r="D229" s="2" t="s">
        <v>10</v>
      </c>
      <c r="E229" s="2" t="s">
        <v>11</v>
      </c>
      <c r="F229" s="2">
        <v>1996</v>
      </c>
      <c r="G229" s="2">
        <v>72.709999999999994</v>
      </c>
      <c r="I229" s="2">
        <f t="shared" si="3"/>
        <v>40</v>
      </c>
      <c r="J229" s="2">
        <f>VLOOKUP(A229,Urbanizaton!$B$2:$BI$265,I229)</f>
        <v>78.492999999999995</v>
      </c>
      <c r="K229" s="2">
        <f>VLOOKUP(A229,Population!$B$2:$BI$265,I229)</f>
        <v>2571020</v>
      </c>
      <c r="L229" s="2" t="str">
        <f>VLOOKUP(A229,Region!$C$1:$G$241,5)</f>
        <v>Western Asia</v>
      </c>
    </row>
    <row r="230" spans="1:12" x14ac:dyDescent="0.55000000000000004">
      <c r="A230" s="2" t="s">
        <v>102</v>
      </c>
      <c r="B230" s="2" t="s">
        <v>8</v>
      </c>
      <c r="C230" s="2" t="s">
        <v>9</v>
      </c>
      <c r="D230" s="2" t="s">
        <v>17</v>
      </c>
      <c r="E230" s="2" t="s">
        <v>11</v>
      </c>
      <c r="F230" s="2">
        <v>1996</v>
      </c>
      <c r="G230" s="2">
        <v>29.46</v>
      </c>
      <c r="I230" s="2">
        <f t="shared" si="3"/>
        <v>40</v>
      </c>
      <c r="J230" s="2">
        <f>VLOOKUP(A230,Urbanizaton!$B$2:$BI$265,I230)</f>
        <v>78.492999999999995</v>
      </c>
      <c r="K230" s="2">
        <f>VLOOKUP(A230,Population!$B$2:$BI$265,I230)</f>
        <v>2571020</v>
      </c>
      <c r="L230" s="2" t="str">
        <f>VLOOKUP(A230,Region!$C$1:$G$241,5)</f>
        <v>Western Asia</v>
      </c>
    </row>
    <row r="231" spans="1:12" x14ac:dyDescent="0.55000000000000004">
      <c r="A231" s="2" t="s">
        <v>102</v>
      </c>
      <c r="B231" s="2" t="s">
        <v>8</v>
      </c>
      <c r="C231" s="2" t="s">
        <v>9</v>
      </c>
      <c r="D231" s="2" t="s">
        <v>10</v>
      </c>
      <c r="E231" s="2" t="s">
        <v>11</v>
      </c>
      <c r="F231" s="2">
        <v>1997</v>
      </c>
      <c r="G231" s="2">
        <v>76.650000000000006</v>
      </c>
      <c r="I231" s="2">
        <f t="shared" si="3"/>
        <v>41</v>
      </c>
      <c r="J231" s="2">
        <f>VLOOKUP(A231,Urbanizaton!$B$2:$BI$265,I231)</f>
        <v>78.938000000000002</v>
      </c>
      <c r="K231" s="2">
        <f>VLOOKUP(A231,Population!$B$2:$BI$265,I231)</f>
        <v>2700010</v>
      </c>
      <c r="L231" s="2" t="str">
        <f>VLOOKUP(A231,Region!$C$1:$G$241,5)</f>
        <v>Western Asia</v>
      </c>
    </row>
    <row r="232" spans="1:12" x14ac:dyDescent="0.55000000000000004">
      <c r="A232" s="2" t="s">
        <v>102</v>
      </c>
      <c r="B232" s="2" t="s">
        <v>8</v>
      </c>
      <c r="C232" s="2" t="s">
        <v>9</v>
      </c>
      <c r="D232" s="2" t="s">
        <v>17</v>
      </c>
      <c r="E232" s="2" t="s">
        <v>11</v>
      </c>
      <c r="F232" s="2">
        <v>1997</v>
      </c>
      <c r="G232" s="2">
        <v>29.54</v>
      </c>
      <c r="I232" s="2">
        <f t="shared" si="3"/>
        <v>41</v>
      </c>
      <c r="J232" s="2">
        <f>VLOOKUP(A232,Urbanizaton!$B$2:$BI$265,I232)</f>
        <v>78.938000000000002</v>
      </c>
      <c r="K232" s="2">
        <f>VLOOKUP(A232,Population!$B$2:$BI$265,I232)</f>
        <v>2700010</v>
      </c>
      <c r="L232" s="2" t="str">
        <f>VLOOKUP(A232,Region!$C$1:$G$241,5)</f>
        <v>Western Asia</v>
      </c>
    </row>
    <row r="233" spans="1:12" x14ac:dyDescent="0.55000000000000004">
      <c r="A233" s="2" t="s">
        <v>102</v>
      </c>
      <c r="B233" s="2" t="s">
        <v>8</v>
      </c>
      <c r="C233" s="2" t="s">
        <v>9</v>
      </c>
      <c r="D233" s="2" t="s">
        <v>10</v>
      </c>
      <c r="E233" s="2" t="s">
        <v>11</v>
      </c>
      <c r="F233" s="2">
        <v>1998</v>
      </c>
      <c r="G233" s="2">
        <v>78.41</v>
      </c>
      <c r="I233" s="2">
        <f t="shared" si="3"/>
        <v>42</v>
      </c>
      <c r="J233" s="2">
        <f>VLOOKUP(A233,Urbanizaton!$B$2:$BI$265,I233)</f>
        <v>79.378</v>
      </c>
      <c r="K233" s="2">
        <f>VLOOKUP(A233,Population!$B$2:$BI$265,I233)</f>
        <v>2838145</v>
      </c>
      <c r="L233" s="2" t="str">
        <f>VLOOKUP(A233,Region!$C$1:$G$241,5)</f>
        <v>Western Asia</v>
      </c>
    </row>
    <row r="234" spans="1:12" x14ac:dyDescent="0.55000000000000004">
      <c r="A234" s="2" t="s">
        <v>102</v>
      </c>
      <c r="B234" s="2" t="s">
        <v>8</v>
      </c>
      <c r="C234" s="2" t="s">
        <v>9</v>
      </c>
      <c r="D234" s="2" t="s">
        <v>17</v>
      </c>
      <c r="E234" s="2" t="s">
        <v>11</v>
      </c>
      <c r="F234" s="2">
        <v>1998</v>
      </c>
      <c r="G234" s="2">
        <v>28.68</v>
      </c>
      <c r="I234" s="2">
        <f t="shared" si="3"/>
        <v>42</v>
      </c>
      <c r="J234" s="2">
        <f>VLOOKUP(A234,Urbanizaton!$B$2:$BI$265,I234)</f>
        <v>79.378</v>
      </c>
      <c r="K234" s="2">
        <f>VLOOKUP(A234,Population!$B$2:$BI$265,I234)</f>
        <v>2838145</v>
      </c>
      <c r="L234" s="2" t="str">
        <f>VLOOKUP(A234,Region!$C$1:$G$241,5)</f>
        <v>Western Asia</v>
      </c>
    </row>
    <row r="235" spans="1:12" x14ac:dyDescent="0.55000000000000004">
      <c r="A235" s="2" t="s">
        <v>102</v>
      </c>
      <c r="B235" s="2" t="s">
        <v>8</v>
      </c>
      <c r="C235" s="2" t="s">
        <v>9</v>
      </c>
      <c r="D235" s="2" t="s">
        <v>10</v>
      </c>
      <c r="E235" s="2" t="s">
        <v>11</v>
      </c>
      <c r="F235" s="2">
        <v>1999</v>
      </c>
      <c r="G235" s="2">
        <v>80.61</v>
      </c>
      <c r="I235" s="2">
        <f t="shared" si="3"/>
        <v>43</v>
      </c>
      <c r="J235" s="2">
        <f>VLOOKUP(A235,Urbanizaton!$B$2:$BI$265,I235)</f>
        <v>79.81</v>
      </c>
      <c r="K235" s="2">
        <f>VLOOKUP(A235,Population!$B$2:$BI$265,I235)</f>
        <v>2988162</v>
      </c>
      <c r="L235" s="2" t="str">
        <f>VLOOKUP(A235,Region!$C$1:$G$241,5)</f>
        <v>Western Asia</v>
      </c>
    </row>
    <row r="236" spans="1:12" x14ac:dyDescent="0.55000000000000004">
      <c r="A236" s="2" t="s">
        <v>102</v>
      </c>
      <c r="B236" s="2" t="s">
        <v>8</v>
      </c>
      <c r="C236" s="2" t="s">
        <v>9</v>
      </c>
      <c r="D236" s="2" t="s">
        <v>17</v>
      </c>
      <c r="E236" s="2" t="s">
        <v>11</v>
      </c>
      <c r="F236" s="2">
        <v>1999</v>
      </c>
      <c r="G236" s="2">
        <v>27.95</v>
      </c>
      <c r="I236" s="2">
        <f t="shared" si="3"/>
        <v>43</v>
      </c>
      <c r="J236" s="2">
        <f>VLOOKUP(A236,Urbanizaton!$B$2:$BI$265,I236)</f>
        <v>79.81</v>
      </c>
      <c r="K236" s="2">
        <f>VLOOKUP(A236,Population!$B$2:$BI$265,I236)</f>
        <v>2988162</v>
      </c>
      <c r="L236" s="2" t="str">
        <f>VLOOKUP(A236,Region!$C$1:$G$241,5)</f>
        <v>Western Asia</v>
      </c>
    </row>
    <row r="237" spans="1:12" x14ac:dyDescent="0.55000000000000004">
      <c r="A237" s="2" t="s">
        <v>102</v>
      </c>
      <c r="B237" s="2" t="s">
        <v>8</v>
      </c>
      <c r="C237" s="2" t="s">
        <v>9</v>
      </c>
      <c r="D237" s="2" t="s">
        <v>10</v>
      </c>
      <c r="E237" s="2" t="s">
        <v>11</v>
      </c>
      <c r="F237" s="2">
        <v>2000</v>
      </c>
      <c r="G237" s="2">
        <v>79.83</v>
      </c>
      <c r="I237" s="2">
        <f t="shared" si="3"/>
        <v>44</v>
      </c>
      <c r="J237" s="2">
        <f>VLOOKUP(A237,Urbanizaton!$B$2:$BI$265,I237)</f>
        <v>80.236000000000004</v>
      </c>
      <c r="K237" s="2">
        <f>VLOOKUP(A237,Population!$B$2:$BI$265,I237)</f>
        <v>3154925</v>
      </c>
      <c r="L237" s="2" t="str">
        <f>VLOOKUP(A237,Region!$C$1:$G$241,5)</f>
        <v>Western Asia</v>
      </c>
    </row>
    <row r="238" spans="1:12" x14ac:dyDescent="0.55000000000000004">
      <c r="A238" s="2" t="s">
        <v>102</v>
      </c>
      <c r="B238" s="2" t="s">
        <v>8</v>
      </c>
      <c r="C238" s="2" t="s">
        <v>9</v>
      </c>
      <c r="D238" s="2" t="s">
        <v>17</v>
      </c>
      <c r="E238" s="2" t="s">
        <v>11</v>
      </c>
      <c r="F238" s="2">
        <v>2000</v>
      </c>
      <c r="G238" s="2">
        <v>26.17</v>
      </c>
      <c r="I238" s="2">
        <f t="shared" si="3"/>
        <v>44</v>
      </c>
      <c r="J238" s="2">
        <f>VLOOKUP(A238,Urbanizaton!$B$2:$BI$265,I238)</f>
        <v>80.236000000000004</v>
      </c>
      <c r="K238" s="2">
        <f>VLOOKUP(A238,Population!$B$2:$BI$265,I238)</f>
        <v>3154925</v>
      </c>
      <c r="L238" s="2" t="str">
        <f>VLOOKUP(A238,Region!$C$1:$G$241,5)</f>
        <v>Western Asia</v>
      </c>
    </row>
    <row r="239" spans="1:12" x14ac:dyDescent="0.55000000000000004">
      <c r="A239" s="2" t="s">
        <v>102</v>
      </c>
      <c r="B239" s="2" t="s">
        <v>8</v>
      </c>
      <c r="C239" s="2" t="s">
        <v>9</v>
      </c>
      <c r="D239" s="2" t="s">
        <v>10</v>
      </c>
      <c r="E239" s="2" t="s">
        <v>11</v>
      </c>
      <c r="F239" s="2">
        <v>2001</v>
      </c>
      <c r="G239" s="2">
        <v>92.52</v>
      </c>
      <c r="I239" s="2">
        <f t="shared" si="3"/>
        <v>45</v>
      </c>
      <c r="J239" s="2">
        <f>VLOOKUP(A239,Urbanizaton!$B$2:$BI$265,I239)</f>
        <v>80.655000000000001</v>
      </c>
      <c r="K239" s="2">
        <f>VLOOKUP(A239,Population!$B$2:$BI$265,I239)</f>
        <v>3326032</v>
      </c>
      <c r="L239" s="2" t="str">
        <f>VLOOKUP(A239,Region!$C$1:$G$241,5)</f>
        <v>Western Asia</v>
      </c>
    </row>
    <row r="240" spans="1:12" x14ac:dyDescent="0.55000000000000004">
      <c r="A240" s="2" t="s">
        <v>102</v>
      </c>
      <c r="B240" s="2" t="s">
        <v>8</v>
      </c>
      <c r="C240" s="2" t="s">
        <v>9</v>
      </c>
      <c r="D240" s="2" t="s">
        <v>17</v>
      </c>
      <c r="E240" s="2" t="s">
        <v>11</v>
      </c>
      <c r="F240" s="2">
        <v>2001</v>
      </c>
      <c r="G240" s="2">
        <v>28.75</v>
      </c>
      <c r="I240" s="2">
        <f t="shared" si="3"/>
        <v>45</v>
      </c>
      <c r="J240" s="2">
        <f>VLOOKUP(A240,Urbanizaton!$B$2:$BI$265,I240)</f>
        <v>80.655000000000001</v>
      </c>
      <c r="K240" s="2">
        <f>VLOOKUP(A240,Population!$B$2:$BI$265,I240)</f>
        <v>3326032</v>
      </c>
      <c r="L240" s="2" t="str">
        <f>VLOOKUP(A240,Region!$C$1:$G$241,5)</f>
        <v>Western Asia</v>
      </c>
    </row>
    <row r="241" spans="1:12" x14ac:dyDescent="0.55000000000000004">
      <c r="A241" s="2" t="s">
        <v>102</v>
      </c>
      <c r="B241" s="2" t="s">
        <v>8</v>
      </c>
      <c r="C241" s="2" t="s">
        <v>9</v>
      </c>
      <c r="D241" s="2" t="s">
        <v>10</v>
      </c>
      <c r="E241" s="2" t="s">
        <v>11</v>
      </c>
      <c r="F241" s="2">
        <v>2002</v>
      </c>
      <c r="G241" s="2">
        <v>94.54</v>
      </c>
      <c r="I241" s="2">
        <f t="shared" si="3"/>
        <v>46</v>
      </c>
      <c r="J241" s="2">
        <f>VLOOKUP(A241,Urbanizaton!$B$2:$BI$265,I241)</f>
        <v>81.066999999999993</v>
      </c>
      <c r="K241" s="2">
        <f>VLOOKUP(A241,Population!$B$2:$BI$265,I241)</f>
        <v>3507232</v>
      </c>
      <c r="L241" s="2" t="str">
        <f>VLOOKUP(A241,Region!$C$1:$G$241,5)</f>
        <v>Western Asia</v>
      </c>
    </row>
    <row r="242" spans="1:12" x14ac:dyDescent="0.55000000000000004">
      <c r="A242" s="2" t="s">
        <v>102</v>
      </c>
      <c r="B242" s="2" t="s">
        <v>8</v>
      </c>
      <c r="C242" s="2" t="s">
        <v>9</v>
      </c>
      <c r="D242" s="2" t="s">
        <v>17</v>
      </c>
      <c r="E242" s="2" t="s">
        <v>11</v>
      </c>
      <c r="F242" s="2">
        <v>2002</v>
      </c>
      <c r="G242" s="2">
        <v>27.85</v>
      </c>
      <c r="I242" s="2">
        <f t="shared" si="3"/>
        <v>46</v>
      </c>
      <c r="J242" s="2">
        <f>VLOOKUP(A242,Urbanizaton!$B$2:$BI$265,I242)</f>
        <v>81.066999999999993</v>
      </c>
      <c r="K242" s="2">
        <f>VLOOKUP(A242,Population!$B$2:$BI$265,I242)</f>
        <v>3507232</v>
      </c>
      <c r="L242" s="2" t="str">
        <f>VLOOKUP(A242,Region!$C$1:$G$241,5)</f>
        <v>Western Asia</v>
      </c>
    </row>
    <row r="243" spans="1:12" x14ac:dyDescent="0.55000000000000004">
      <c r="A243" s="2" t="s">
        <v>102</v>
      </c>
      <c r="B243" s="2" t="s">
        <v>8</v>
      </c>
      <c r="C243" s="2" t="s">
        <v>9</v>
      </c>
      <c r="D243" s="2" t="s">
        <v>10</v>
      </c>
      <c r="E243" s="2" t="s">
        <v>11</v>
      </c>
      <c r="F243" s="2">
        <v>2003</v>
      </c>
      <c r="G243" s="2">
        <v>98.77</v>
      </c>
      <c r="I243" s="2">
        <f t="shared" si="3"/>
        <v>47</v>
      </c>
      <c r="J243" s="2">
        <f>VLOOKUP(A243,Urbanizaton!$B$2:$BI$265,I243)</f>
        <v>81.471999999999994</v>
      </c>
      <c r="K243" s="2">
        <f>VLOOKUP(A243,Population!$B$2:$BI$265,I243)</f>
        <v>3741932</v>
      </c>
      <c r="L243" s="2" t="str">
        <f>VLOOKUP(A243,Region!$C$1:$G$241,5)</f>
        <v>Western Asia</v>
      </c>
    </row>
    <row r="244" spans="1:12" x14ac:dyDescent="0.55000000000000004">
      <c r="A244" s="2" t="s">
        <v>102</v>
      </c>
      <c r="B244" s="2" t="s">
        <v>8</v>
      </c>
      <c r="C244" s="2" t="s">
        <v>9</v>
      </c>
      <c r="D244" s="2" t="s">
        <v>17</v>
      </c>
      <c r="E244" s="2" t="s">
        <v>11</v>
      </c>
      <c r="F244" s="2">
        <v>2003</v>
      </c>
      <c r="G244" s="2">
        <v>27.24</v>
      </c>
      <c r="I244" s="2">
        <f t="shared" si="3"/>
        <v>47</v>
      </c>
      <c r="J244" s="2">
        <f>VLOOKUP(A244,Urbanizaton!$B$2:$BI$265,I244)</f>
        <v>81.471999999999994</v>
      </c>
      <c r="K244" s="2">
        <f>VLOOKUP(A244,Population!$B$2:$BI$265,I244)</f>
        <v>3741932</v>
      </c>
      <c r="L244" s="2" t="str">
        <f>VLOOKUP(A244,Region!$C$1:$G$241,5)</f>
        <v>Western Asia</v>
      </c>
    </row>
    <row r="245" spans="1:12" x14ac:dyDescent="0.55000000000000004">
      <c r="A245" s="2" t="s">
        <v>102</v>
      </c>
      <c r="B245" s="2" t="s">
        <v>8</v>
      </c>
      <c r="C245" s="2" t="s">
        <v>9</v>
      </c>
      <c r="D245" s="2" t="s">
        <v>10</v>
      </c>
      <c r="E245" s="2" t="s">
        <v>11</v>
      </c>
      <c r="F245" s="2">
        <v>2004</v>
      </c>
      <c r="G245" s="2">
        <v>104.99</v>
      </c>
      <c r="I245" s="2">
        <f t="shared" si="3"/>
        <v>48</v>
      </c>
      <c r="J245" s="2">
        <f>VLOOKUP(A245,Urbanizaton!$B$2:$BI$265,I245)</f>
        <v>81.870999999999995</v>
      </c>
      <c r="K245" s="2">
        <f>VLOOKUP(A245,Population!$B$2:$BI$265,I245)</f>
        <v>4087931</v>
      </c>
      <c r="L245" s="2" t="str">
        <f>VLOOKUP(A245,Region!$C$1:$G$241,5)</f>
        <v>Western Asia</v>
      </c>
    </row>
    <row r="246" spans="1:12" x14ac:dyDescent="0.55000000000000004">
      <c r="A246" s="2" t="s">
        <v>102</v>
      </c>
      <c r="B246" s="2" t="s">
        <v>8</v>
      </c>
      <c r="C246" s="2" t="s">
        <v>9</v>
      </c>
      <c r="D246" s="2" t="s">
        <v>17</v>
      </c>
      <c r="E246" s="2" t="s">
        <v>11</v>
      </c>
      <c r="F246" s="2">
        <v>2004</v>
      </c>
      <c r="G246" s="2">
        <v>26.41</v>
      </c>
      <c r="I246" s="2">
        <f t="shared" si="3"/>
        <v>48</v>
      </c>
      <c r="J246" s="2">
        <f>VLOOKUP(A246,Urbanizaton!$B$2:$BI$265,I246)</f>
        <v>81.870999999999995</v>
      </c>
      <c r="K246" s="2">
        <f>VLOOKUP(A246,Population!$B$2:$BI$265,I246)</f>
        <v>4087931</v>
      </c>
      <c r="L246" s="2" t="str">
        <f>VLOOKUP(A246,Region!$C$1:$G$241,5)</f>
        <v>Western Asia</v>
      </c>
    </row>
    <row r="247" spans="1:12" x14ac:dyDescent="0.55000000000000004">
      <c r="A247" s="2" t="s">
        <v>102</v>
      </c>
      <c r="B247" s="2" t="s">
        <v>8</v>
      </c>
      <c r="C247" s="2" t="s">
        <v>9</v>
      </c>
      <c r="D247" s="2" t="s">
        <v>10</v>
      </c>
      <c r="E247" s="2" t="s">
        <v>11</v>
      </c>
      <c r="F247" s="2">
        <v>2005</v>
      </c>
      <c r="G247" s="2">
        <v>111.11</v>
      </c>
      <c r="I247" s="2">
        <f t="shared" si="3"/>
        <v>49</v>
      </c>
      <c r="J247" s="2">
        <f>VLOOKUP(A247,Urbanizaton!$B$2:$BI$265,I247)</f>
        <v>82.262</v>
      </c>
      <c r="K247" s="2">
        <f>VLOOKUP(A247,Population!$B$2:$BI$265,I247)</f>
        <v>4579562</v>
      </c>
      <c r="L247" s="2" t="str">
        <f>VLOOKUP(A247,Region!$C$1:$G$241,5)</f>
        <v>Western Asia</v>
      </c>
    </row>
    <row r="248" spans="1:12" x14ac:dyDescent="0.55000000000000004">
      <c r="A248" s="2" t="s">
        <v>102</v>
      </c>
      <c r="B248" s="2" t="s">
        <v>8</v>
      </c>
      <c r="C248" s="2" t="s">
        <v>9</v>
      </c>
      <c r="D248" s="2" t="s">
        <v>17</v>
      </c>
      <c r="E248" s="2" t="s">
        <v>11</v>
      </c>
      <c r="F248" s="2">
        <v>2005</v>
      </c>
      <c r="G248" s="2">
        <v>24.79</v>
      </c>
      <c r="I248" s="2">
        <f t="shared" si="3"/>
        <v>49</v>
      </c>
      <c r="J248" s="2">
        <f>VLOOKUP(A248,Urbanizaton!$B$2:$BI$265,I248)</f>
        <v>82.262</v>
      </c>
      <c r="K248" s="2">
        <f>VLOOKUP(A248,Population!$B$2:$BI$265,I248)</f>
        <v>4579562</v>
      </c>
      <c r="L248" s="2" t="str">
        <f>VLOOKUP(A248,Region!$C$1:$G$241,5)</f>
        <v>Western Asia</v>
      </c>
    </row>
    <row r="249" spans="1:12" x14ac:dyDescent="0.55000000000000004">
      <c r="A249" s="2" t="s">
        <v>102</v>
      </c>
      <c r="B249" s="2" t="s">
        <v>8</v>
      </c>
      <c r="C249" s="2" t="s">
        <v>9</v>
      </c>
      <c r="D249" s="2" t="s">
        <v>10</v>
      </c>
      <c r="E249" s="2" t="s">
        <v>11</v>
      </c>
      <c r="F249" s="2">
        <v>2006</v>
      </c>
      <c r="G249" s="2">
        <v>115.02</v>
      </c>
      <c r="I249" s="2">
        <f t="shared" si="3"/>
        <v>50</v>
      </c>
      <c r="J249" s="2">
        <f>VLOOKUP(A249,Urbanizaton!$B$2:$BI$265,I249)</f>
        <v>82.647999999999996</v>
      </c>
      <c r="K249" s="2">
        <f>VLOOKUP(A249,Population!$B$2:$BI$265,I249)</f>
        <v>5242032</v>
      </c>
      <c r="L249" s="2" t="str">
        <f>VLOOKUP(A249,Region!$C$1:$G$241,5)</f>
        <v>Western Asia</v>
      </c>
    </row>
    <row r="250" spans="1:12" x14ac:dyDescent="0.55000000000000004">
      <c r="A250" s="2" t="s">
        <v>102</v>
      </c>
      <c r="B250" s="2" t="s">
        <v>8</v>
      </c>
      <c r="C250" s="2" t="s">
        <v>9</v>
      </c>
      <c r="D250" s="2" t="s">
        <v>17</v>
      </c>
      <c r="E250" s="2" t="s">
        <v>11</v>
      </c>
      <c r="F250" s="2">
        <v>2006</v>
      </c>
      <c r="G250" s="2">
        <v>22.24</v>
      </c>
      <c r="I250" s="2">
        <f t="shared" si="3"/>
        <v>50</v>
      </c>
      <c r="J250" s="2">
        <f>VLOOKUP(A250,Urbanizaton!$B$2:$BI$265,I250)</f>
        <v>82.647999999999996</v>
      </c>
      <c r="K250" s="2">
        <f>VLOOKUP(A250,Population!$B$2:$BI$265,I250)</f>
        <v>5242032</v>
      </c>
      <c r="L250" s="2" t="str">
        <f>VLOOKUP(A250,Region!$C$1:$G$241,5)</f>
        <v>Western Asia</v>
      </c>
    </row>
    <row r="251" spans="1:12" x14ac:dyDescent="0.55000000000000004">
      <c r="A251" s="2" t="s">
        <v>102</v>
      </c>
      <c r="B251" s="2" t="s">
        <v>8</v>
      </c>
      <c r="C251" s="2" t="s">
        <v>9</v>
      </c>
      <c r="D251" s="2" t="s">
        <v>10</v>
      </c>
      <c r="E251" s="2" t="s">
        <v>11</v>
      </c>
      <c r="F251" s="2">
        <v>2007</v>
      </c>
      <c r="G251" s="2">
        <v>124.15</v>
      </c>
      <c r="I251" s="2">
        <f t="shared" si="3"/>
        <v>51</v>
      </c>
      <c r="J251" s="2">
        <f>VLOOKUP(A251,Urbanizaton!$B$2:$BI$265,I251)</f>
        <v>83.019000000000005</v>
      </c>
      <c r="K251" s="2">
        <f>VLOOKUP(A251,Population!$B$2:$BI$265,I251)</f>
        <v>6044067</v>
      </c>
      <c r="L251" s="2" t="str">
        <f>VLOOKUP(A251,Region!$C$1:$G$241,5)</f>
        <v>Western Asia</v>
      </c>
    </row>
    <row r="252" spans="1:12" x14ac:dyDescent="0.55000000000000004">
      <c r="A252" s="2" t="s">
        <v>102</v>
      </c>
      <c r="B252" s="2" t="s">
        <v>8</v>
      </c>
      <c r="C252" s="2" t="s">
        <v>9</v>
      </c>
      <c r="D252" s="2" t="s">
        <v>17</v>
      </c>
      <c r="E252" s="2" t="s">
        <v>11</v>
      </c>
      <c r="F252" s="2">
        <v>2007</v>
      </c>
      <c r="G252" s="2">
        <v>20.66</v>
      </c>
      <c r="I252" s="2">
        <f t="shared" si="3"/>
        <v>51</v>
      </c>
      <c r="J252" s="2">
        <f>VLOOKUP(A252,Urbanizaton!$B$2:$BI$265,I252)</f>
        <v>83.019000000000005</v>
      </c>
      <c r="K252" s="2">
        <f>VLOOKUP(A252,Population!$B$2:$BI$265,I252)</f>
        <v>6044067</v>
      </c>
      <c r="L252" s="2" t="str">
        <f>VLOOKUP(A252,Region!$C$1:$G$241,5)</f>
        <v>Western Asia</v>
      </c>
    </row>
    <row r="253" spans="1:12" x14ac:dyDescent="0.55000000000000004">
      <c r="A253" s="2" t="s">
        <v>102</v>
      </c>
      <c r="B253" s="2" t="s">
        <v>8</v>
      </c>
      <c r="C253" s="2" t="s">
        <v>9</v>
      </c>
      <c r="D253" s="2" t="s">
        <v>10</v>
      </c>
      <c r="E253" s="2" t="s">
        <v>11</v>
      </c>
      <c r="F253" s="2">
        <v>2008</v>
      </c>
      <c r="G253" s="2">
        <v>146.47999999999999</v>
      </c>
      <c r="I253" s="2">
        <f t="shared" si="3"/>
        <v>52</v>
      </c>
      <c r="J253" s="2">
        <f>VLOOKUP(A253,Urbanizaton!$B$2:$BI$265,I253)</f>
        <v>83.376999999999995</v>
      </c>
      <c r="K253" s="2">
        <f>VLOOKUP(A253,Population!$B$2:$BI$265,I253)</f>
        <v>6894278</v>
      </c>
      <c r="L253" s="2" t="str">
        <f>VLOOKUP(A253,Region!$C$1:$G$241,5)</f>
        <v>Western Asia</v>
      </c>
    </row>
    <row r="254" spans="1:12" x14ac:dyDescent="0.55000000000000004">
      <c r="A254" s="2" t="s">
        <v>102</v>
      </c>
      <c r="B254" s="2" t="s">
        <v>8</v>
      </c>
      <c r="C254" s="2" t="s">
        <v>9</v>
      </c>
      <c r="D254" s="2" t="s">
        <v>17</v>
      </c>
      <c r="E254" s="2" t="s">
        <v>11</v>
      </c>
      <c r="F254" s="2">
        <v>2008</v>
      </c>
      <c r="G254" s="2">
        <v>21.23</v>
      </c>
      <c r="I254" s="2">
        <f t="shared" si="3"/>
        <v>52</v>
      </c>
      <c r="J254" s="2">
        <f>VLOOKUP(A254,Urbanizaton!$B$2:$BI$265,I254)</f>
        <v>83.376999999999995</v>
      </c>
      <c r="K254" s="2">
        <f>VLOOKUP(A254,Population!$B$2:$BI$265,I254)</f>
        <v>6894278</v>
      </c>
      <c r="L254" s="2" t="str">
        <f>VLOOKUP(A254,Region!$C$1:$G$241,5)</f>
        <v>Western Asia</v>
      </c>
    </row>
    <row r="255" spans="1:12" x14ac:dyDescent="0.55000000000000004">
      <c r="A255" s="2" t="s">
        <v>102</v>
      </c>
      <c r="B255" s="2" t="s">
        <v>8</v>
      </c>
      <c r="C255" s="2" t="s">
        <v>9</v>
      </c>
      <c r="D255" s="2" t="s">
        <v>10</v>
      </c>
      <c r="E255" s="2" t="s">
        <v>11</v>
      </c>
      <c r="F255" s="2">
        <v>2009</v>
      </c>
      <c r="G255" s="2">
        <v>147</v>
      </c>
      <c r="I255" s="2">
        <f t="shared" si="3"/>
        <v>53</v>
      </c>
      <c r="J255" s="2">
        <f>VLOOKUP(A255,Urbanizaton!$B$2:$BI$265,I255)</f>
        <v>83.722999999999999</v>
      </c>
      <c r="K255" s="2">
        <f>VLOOKUP(A255,Population!$B$2:$BI$265,I255)</f>
        <v>7666393</v>
      </c>
      <c r="L255" s="2" t="str">
        <f>VLOOKUP(A255,Region!$C$1:$G$241,5)</f>
        <v>Western Asia</v>
      </c>
    </row>
    <row r="256" spans="1:12" x14ac:dyDescent="0.55000000000000004">
      <c r="A256" s="2" t="s">
        <v>102</v>
      </c>
      <c r="B256" s="2" t="s">
        <v>8</v>
      </c>
      <c r="C256" s="2" t="s">
        <v>9</v>
      </c>
      <c r="D256" s="2" t="s">
        <v>17</v>
      </c>
      <c r="E256" s="2" t="s">
        <v>11</v>
      </c>
      <c r="F256" s="2">
        <v>2009</v>
      </c>
      <c r="G256" s="2">
        <v>19.079999999999998</v>
      </c>
      <c r="I256" s="2">
        <f t="shared" si="3"/>
        <v>53</v>
      </c>
      <c r="J256" s="2">
        <f>VLOOKUP(A256,Urbanizaton!$B$2:$BI$265,I256)</f>
        <v>83.722999999999999</v>
      </c>
      <c r="K256" s="2">
        <f>VLOOKUP(A256,Population!$B$2:$BI$265,I256)</f>
        <v>7666393</v>
      </c>
      <c r="L256" s="2" t="str">
        <f>VLOOKUP(A256,Region!$C$1:$G$241,5)</f>
        <v>Western Asia</v>
      </c>
    </row>
    <row r="257" spans="1:12" x14ac:dyDescent="0.55000000000000004">
      <c r="A257" s="2" t="s">
        <v>102</v>
      </c>
      <c r="B257" s="2" t="s">
        <v>8</v>
      </c>
      <c r="C257" s="2" t="s">
        <v>9</v>
      </c>
      <c r="D257" s="2" t="s">
        <v>10</v>
      </c>
      <c r="E257" s="2" t="s">
        <v>11</v>
      </c>
      <c r="F257" s="2">
        <v>2010</v>
      </c>
      <c r="G257" s="2">
        <v>151.75</v>
      </c>
      <c r="I257" s="2">
        <f t="shared" si="3"/>
        <v>54</v>
      </c>
      <c r="J257" s="2">
        <f>VLOOKUP(A257,Urbanizaton!$B$2:$BI$265,I257)</f>
        <v>84.055000000000007</v>
      </c>
      <c r="K257" s="2">
        <f>VLOOKUP(A257,Population!$B$2:$BI$265,I257)</f>
        <v>8270684</v>
      </c>
      <c r="L257" s="2" t="str">
        <f>VLOOKUP(A257,Region!$C$1:$G$241,5)</f>
        <v>Western Asia</v>
      </c>
    </row>
    <row r="258" spans="1:12" x14ac:dyDescent="0.55000000000000004">
      <c r="A258" s="2" t="s">
        <v>102</v>
      </c>
      <c r="B258" s="2" t="s">
        <v>8</v>
      </c>
      <c r="C258" s="2" t="s">
        <v>9</v>
      </c>
      <c r="D258" s="2" t="s">
        <v>17</v>
      </c>
      <c r="E258" s="2" t="s">
        <v>11</v>
      </c>
      <c r="F258" s="2">
        <v>2010</v>
      </c>
      <c r="G258" s="2">
        <v>18.22</v>
      </c>
      <c r="I258" s="2">
        <f t="shared" si="3"/>
        <v>54</v>
      </c>
      <c r="J258" s="2">
        <f>VLOOKUP(A258,Urbanizaton!$B$2:$BI$265,I258)</f>
        <v>84.055000000000007</v>
      </c>
      <c r="K258" s="2">
        <f>VLOOKUP(A258,Population!$B$2:$BI$265,I258)</f>
        <v>8270684</v>
      </c>
      <c r="L258" s="2" t="str">
        <f>VLOOKUP(A258,Region!$C$1:$G$241,5)</f>
        <v>Western Asia</v>
      </c>
    </row>
    <row r="259" spans="1:12" x14ac:dyDescent="0.55000000000000004">
      <c r="A259" s="2" t="s">
        <v>102</v>
      </c>
      <c r="B259" s="2" t="s">
        <v>8</v>
      </c>
      <c r="C259" s="2" t="s">
        <v>9</v>
      </c>
      <c r="D259" s="2" t="s">
        <v>10</v>
      </c>
      <c r="E259" s="2" t="s">
        <v>11</v>
      </c>
      <c r="F259" s="2">
        <v>2011</v>
      </c>
      <c r="G259" s="2">
        <v>159.13999999999999</v>
      </c>
      <c r="I259" s="2">
        <f t="shared" ref="I259:I322" si="4">IF(F259=1960,4,F259-1960+4)</f>
        <v>55</v>
      </c>
      <c r="J259" s="2">
        <f>VLOOKUP(A259,Urbanizaton!$B$2:$BI$265,I259)</f>
        <v>84.375</v>
      </c>
      <c r="K259" s="2">
        <f>VLOOKUP(A259,Population!$B$2:$BI$265,I259)</f>
        <v>8672475</v>
      </c>
      <c r="L259" s="2" t="str">
        <f>VLOOKUP(A259,Region!$C$1:$G$241,5)</f>
        <v>Western Asia</v>
      </c>
    </row>
    <row r="260" spans="1:12" x14ac:dyDescent="0.55000000000000004">
      <c r="A260" s="2" t="s">
        <v>102</v>
      </c>
      <c r="B260" s="2" t="s">
        <v>8</v>
      </c>
      <c r="C260" s="2" t="s">
        <v>9</v>
      </c>
      <c r="D260" s="2" t="s">
        <v>17</v>
      </c>
      <c r="E260" s="2" t="s">
        <v>11</v>
      </c>
      <c r="F260" s="2">
        <v>2011</v>
      </c>
      <c r="G260" s="2">
        <v>18.22</v>
      </c>
      <c r="I260" s="2">
        <f t="shared" si="4"/>
        <v>55</v>
      </c>
      <c r="J260" s="2">
        <f>VLOOKUP(A260,Urbanizaton!$B$2:$BI$265,I260)</f>
        <v>84.375</v>
      </c>
      <c r="K260" s="2">
        <f>VLOOKUP(A260,Population!$B$2:$BI$265,I260)</f>
        <v>8672475</v>
      </c>
      <c r="L260" s="2" t="str">
        <f>VLOOKUP(A260,Region!$C$1:$G$241,5)</f>
        <v>Western Asia</v>
      </c>
    </row>
    <row r="261" spans="1:12" x14ac:dyDescent="0.55000000000000004">
      <c r="A261" s="2" t="s">
        <v>102</v>
      </c>
      <c r="B261" s="2" t="s">
        <v>8</v>
      </c>
      <c r="C261" s="2" t="s">
        <v>9</v>
      </c>
      <c r="D261" s="2" t="s">
        <v>10</v>
      </c>
      <c r="E261" s="2" t="s">
        <v>11</v>
      </c>
      <c r="F261" s="2">
        <v>2012</v>
      </c>
      <c r="G261" s="2">
        <v>169.9</v>
      </c>
      <c r="I261" s="2">
        <f t="shared" si="4"/>
        <v>56</v>
      </c>
      <c r="J261" s="2">
        <f>VLOOKUP(A261,Urbanizaton!$B$2:$BI$265,I261)</f>
        <v>84.683999999999997</v>
      </c>
      <c r="K261" s="2">
        <f>VLOOKUP(A261,Population!$B$2:$BI$265,I261)</f>
        <v>8900453</v>
      </c>
      <c r="L261" s="2" t="str">
        <f>VLOOKUP(A261,Region!$C$1:$G$241,5)</f>
        <v>Western Asia</v>
      </c>
    </row>
    <row r="262" spans="1:12" x14ac:dyDescent="0.55000000000000004">
      <c r="A262" s="2" t="s">
        <v>102</v>
      </c>
      <c r="B262" s="2" t="s">
        <v>8</v>
      </c>
      <c r="C262" s="2" t="s">
        <v>9</v>
      </c>
      <c r="D262" s="2" t="s">
        <v>17</v>
      </c>
      <c r="E262" s="2" t="s">
        <v>11</v>
      </c>
      <c r="F262" s="2">
        <v>2012</v>
      </c>
      <c r="G262" s="2">
        <v>18.98</v>
      </c>
      <c r="I262" s="2">
        <f t="shared" si="4"/>
        <v>56</v>
      </c>
      <c r="J262" s="2">
        <f>VLOOKUP(A262,Urbanizaton!$B$2:$BI$265,I262)</f>
        <v>84.683999999999997</v>
      </c>
      <c r="K262" s="2">
        <f>VLOOKUP(A262,Population!$B$2:$BI$265,I262)</f>
        <v>8900453</v>
      </c>
      <c r="L262" s="2" t="str">
        <f>VLOOKUP(A262,Region!$C$1:$G$241,5)</f>
        <v>Western Asia</v>
      </c>
    </row>
    <row r="263" spans="1:12" x14ac:dyDescent="0.55000000000000004">
      <c r="A263" s="2" t="s">
        <v>102</v>
      </c>
      <c r="B263" s="2" t="s">
        <v>8</v>
      </c>
      <c r="C263" s="2" t="s">
        <v>9</v>
      </c>
      <c r="D263" s="2" t="s">
        <v>10</v>
      </c>
      <c r="E263" s="2" t="s">
        <v>11</v>
      </c>
      <c r="F263" s="2">
        <v>2013</v>
      </c>
      <c r="G263" s="2">
        <v>173.47</v>
      </c>
      <c r="I263" s="2">
        <f t="shared" si="4"/>
        <v>57</v>
      </c>
      <c r="J263" s="2">
        <f>VLOOKUP(A263,Urbanizaton!$B$2:$BI$265,I263)</f>
        <v>84.980999999999995</v>
      </c>
      <c r="K263" s="2">
        <f>VLOOKUP(A263,Population!$B$2:$BI$265,I263)</f>
        <v>9006263</v>
      </c>
      <c r="L263" s="2" t="str">
        <f>VLOOKUP(A263,Region!$C$1:$G$241,5)</f>
        <v>Western Asia</v>
      </c>
    </row>
    <row r="264" spans="1:12" x14ac:dyDescent="0.55000000000000004">
      <c r="A264" s="2" t="s">
        <v>102</v>
      </c>
      <c r="B264" s="2" t="s">
        <v>8</v>
      </c>
      <c r="C264" s="2" t="s">
        <v>9</v>
      </c>
      <c r="D264" s="2" t="s">
        <v>17</v>
      </c>
      <c r="E264" s="2" t="s">
        <v>11</v>
      </c>
      <c r="F264" s="2">
        <v>2013</v>
      </c>
      <c r="G264" s="2">
        <v>19.190000000000001</v>
      </c>
      <c r="I264" s="2">
        <f t="shared" si="4"/>
        <v>57</v>
      </c>
      <c r="J264" s="2">
        <f>VLOOKUP(A264,Urbanizaton!$B$2:$BI$265,I264)</f>
        <v>84.980999999999995</v>
      </c>
      <c r="K264" s="2">
        <f>VLOOKUP(A264,Population!$B$2:$BI$265,I264)</f>
        <v>9006263</v>
      </c>
      <c r="L264" s="2" t="str">
        <f>VLOOKUP(A264,Region!$C$1:$G$241,5)</f>
        <v>Western Asia</v>
      </c>
    </row>
    <row r="265" spans="1:12" x14ac:dyDescent="0.55000000000000004">
      <c r="A265" s="2" t="s">
        <v>102</v>
      </c>
      <c r="B265" s="2" t="s">
        <v>8</v>
      </c>
      <c r="C265" s="2" t="s">
        <v>9</v>
      </c>
      <c r="D265" s="2" t="s">
        <v>10</v>
      </c>
      <c r="E265" s="2" t="s">
        <v>11</v>
      </c>
      <c r="F265" s="2">
        <v>2014</v>
      </c>
      <c r="G265" s="2">
        <v>175.43</v>
      </c>
      <c r="I265" s="2">
        <f t="shared" si="4"/>
        <v>58</v>
      </c>
      <c r="J265" s="2">
        <f>VLOOKUP(A265,Urbanizaton!$B$2:$BI$265,I265)</f>
        <v>85.266000000000005</v>
      </c>
      <c r="K265" s="2">
        <f>VLOOKUP(A265,Population!$B$2:$BI$265,I265)</f>
        <v>9070867</v>
      </c>
      <c r="L265" s="2" t="str">
        <f>VLOOKUP(A265,Region!$C$1:$G$241,5)</f>
        <v>Western Asia</v>
      </c>
    </row>
    <row r="266" spans="1:12" x14ac:dyDescent="0.55000000000000004">
      <c r="A266" s="2" t="s">
        <v>102</v>
      </c>
      <c r="B266" s="2" t="s">
        <v>8</v>
      </c>
      <c r="C266" s="2" t="s">
        <v>9</v>
      </c>
      <c r="D266" s="2" t="s">
        <v>17</v>
      </c>
      <c r="E266" s="2" t="s">
        <v>11</v>
      </c>
      <c r="F266" s="2">
        <v>2014</v>
      </c>
      <c r="G266" s="2">
        <v>19.309999999999999</v>
      </c>
      <c r="I266" s="2">
        <f t="shared" si="4"/>
        <v>58</v>
      </c>
      <c r="J266" s="2">
        <f>VLOOKUP(A266,Urbanizaton!$B$2:$BI$265,I266)</f>
        <v>85.266000000000005</v>
      </c>
      <c r="K266" s="2">
        <f>VLOOKUP(A266,Population!$B$2:$BI$265,I266)</f>
        <v>9070867</v>
      </c>
      <c r="L266" s="2" t="str">
        <f>VLOOKUP(A266,Region!$C$1:$G$241,5)</f>
        <v>Western Asia</v>
      </c>
    </row>
    <row r="267" spans="1:12" x14ac:dyDescent="0.55000000000000004">
      <c r="A267" s="2" t="s">
        <v>53</v>
      </c>
      <c r="B267" s="2" t="s">
        <v>8</v>
      </c>
      <c r="C267" s="2" t="s">
        <v>9</v>
      </c>
      <c r="D267" s="2" t="s">
        <v>10</v>
      </c>
      <c r="E267" s="2" t="s">
        <v>11</v>
      </c>
      <c r="F267" s="2">
        <v>1971</v>
      </c>
      <c r="G267" s="2">
        <v>82.49</v>
      </c>
      <c r="I267" s="2">
        <f t="shared" si="4"/>
        <v>15</v>
      </c>
      <c r="J267" s="2">
        <f>VLOOKUP(A267,Urbanizaton!$B$2:$BI$265,I267)</f>
        <v>79.320999999999998</v>
      </c>
      <c r="K267" s="2">
        <f>VLOOKUP(A267,Population!$B$2:$BI$265,I267)</f>
        <v>24366439</v>
      </c>
      <c r="L267" s="2" t="str">
        <f>VLOOKUP(A267,Region!$C$1:$G$241,5)</f>
        <v>South America</v>
      </c>
    </row>
    <row r="268" spans="1:12" x14ac:dyDescent="0.55000000000000004">
      <c r="A268" s="2" t="s">
        <v>53</v>
      </c>
      <c r="B268" s="2" t="s">
        <v>8</v>
      </c>
      <c r="C268" s="2" t="s">
        <v>9</v>
      </c>
      <c r="D268" s="2" t="s">
        <v>17</v>
      </c>
      <c r="E268" s="2" t="s">
        <v>11</v>
      </c>
      <c r="F268" s="2">
        <v>1971</v>
      </c>
      <c r="G268" s="2">
        <v>3.39</v>
      </c>
      <c r="I268" s="2">
        <f t="shared" si="4"/>
        <v>15</v>
      </c>
      <c r="J268" s="2">
        <f>VLOOKUP(A268,Urbanizaton!$B$2:$BI$265,I268)</f>
        <v>79.320999999999998</v>
      </c>
      <c r="K268" s="2">
        <f>VLOOKUP(A268,Population!$B$2:$BI$265,I268)</f>
        <v>24366439</v>
      </c>
      <c r="L268" s="2" t="str">
        <f>VLOOKUP(A268,Region!$C$1:$G$241,5)</f>
        <v>South America</v>
      </c>
    </row>
    <row r="269" spans="1:12" x14ac:dyDescent="0.55000000000000004">
      <c r="A269" s="2" t="s">
        <v>53</v>
      </c>
      <c r="B269" s="2" t="s">
        <v>8</v>
      </c>
      <c r="C269" s="2" t="s">
        <v>9</v>
      </c>
      <c r="D269" s="2" t="s">
        <v>10</v>
      </c>
      <c r="E269" s="2" t="s">
        <v>11</v>
      </c>
      <c r="F269" s="2">
        <v>1972</v>
      </c>
      <c r="G269" s="2">
        <v>83.54</v>
      </c>
      <c r="I269" s="2">
        <f t="shared" si="4"/>
        <v>16</v>
      </c>
      <c r="J269" s="2">
        <f>VLOOKUP(A269,Urbanizaton!$B$2:$BI$265,I269)</f>
        <v>79.742999999999995</v>
      </c>
      <c r="K269" s="2">
        <f>VLOOKUP(A269,Population!$B$2:$BI$265,I269)</f>
        <v>24782949</v>
      </c>
      <c r="L269" s="2" t="str">
        <f>VLOOKUP(A269,Region!$C$1:$G$241,5)</f>
        <v>South America</v>
      </c>
    </row>
    <row r="270" spans="1:12" x14ac:dyDescent="0.55000000000000004">
      <c r="A270" s="2" t="s">
        <v>53</v>
      </c>
      <c r="B270" s="2" t="s">
        <v>8</v>
      </c>
      <c r="C270" s="2" t="s">
        <v>9</v>
      </c>
      <c r="D270" s="2" t="s">
        <v>17</v>
      </c>
      <c r="E270" s="2" t="s">
        <v>11</v>
      </c>
      <c r="F270" s="2">
        <v>1972</v>
      </c>
      <c r="G270" s="2">
        <v>3.37</v>
      </c>
      <c r="I270" s="2">
        <f t="shared" si="4"/>
        <v>16</v>
      </c>
      <c r="J270" s="2">
        <f>VLOOKUP(A270,Urbanizaton!$B$2:$BI$265,I270)</f>
        <v>79.742999999999995</v>
      </c>
      <c r="K270" s="2">
        <f>VLOOKUP(A270,Population!$B$2:$BI$265,I270)</f>
        <v>24782949</v>
      </c>
      <c r="L270" s="2" t="str">
        <f>VLOOKUP(A270,Region!$C$1:$G$241,5)</f>
        <v>South America</v>
      </c>
    </row>
    <row r="271" spans="1:12" x14ac:dyDescent="0.55000000000000004">
      <c r="A271" s="2" t="s">
        <v>53</v>
      </c>
      <c r="B271" s="2" t="s">
        <v>8</v>
      </c>
      <c r="C271" s="2" t="s">
        <v>9</v>
      </c>
      <c r="D271" s="2" t="s">
        <v>10</v>
      </c>
      <c r="E271" s="2" t="s">
        <v>11</v>
      </c>
      <c r="F271" s="2">
        <v>1973</v>
      </c>
      <c r="G271" s="2">
        <v>87.32</v>
      </c>
      <c r="I271" s="2">
        <f t="shared" si="4"/>
        <v>17</v>
      </c>
      <c r="J271" s="2">
        <f>VLOOKUP(A271,Urbanizaton!$B$2:$BI$265,I271)</f>
        <v>80.158000000000001</v>
      </c>
      <c r="K271" s="2">
        <f>VLOOKUP(A271,Population!$B$2:$BI$265,I271)</f>
        <v>25213388</v>
      </c>
      <c r="L271" s="2" t="str">
        <f>VLOOKUP(A271,Region!$C$1:$G$241,5)</f>
        <v>South America</v>
      </c>
    </row>
    <row r="272" spans="1:12" x14ac:dyDescent="0.55000000000000004">
      <c r="A272" s="2" t="s">
        <v>53</v>
      </c>
      <c r="B272" s="2" t="s">
        <v>8</v>
      </c>
      <c r="C272" s="2" t="s">
        <v>9</v>
      </c>
      <c r="D272" s="2" t="s">
        <v>17</v>
      </c>
      <c r="E272" s="2" t="s">
        <v>11</v>
      </c>
      <c r="F272" s="2">
        <v>1973</v>
      </c>
      <c r="G272" s="2">
        <v>3.46</v>
      </c>
      <c r="I272" s="2">
        <f t="shared" si="4"/>
        <v>17</v>
      </c>
      <c r="J272" s="2">
        <f>VLOOKUP(A272,Urbanizaton!$B$2:$BI$265,I272)</f>
        <v>80.158000000000001</v>
      </c>
      <c r="K272" s="2">
        <f>VLOOKUP(A272,Population!$B$2:$BI$265,I272)</f>
        <v>25213388</v>
      </c>
      <c r="L272" s="2" t="str">
        <f>VLOOKUP(A272,Region!$C$1:$G$241,5)</f>
        <v>South America</v>
      </c>
    </row>
    <row r="273" spans="1:12" x14ac:dyDescent="0.55000000000000004">
      <c r="A273" s="2" t="s">
        <v>53</v>
      </c>
      <c r="B273" s="2" t="s">
        <v>8</v>
      </c>
      <c r="C273" s="2" t="s">
        <v>9</v>
      </c>
      <c r="D273" s="2" t="s">
        <v>10</v>
      </c>
      <c r="E273" s="2" t="s">
        <v>11</v>
      </c>
      <c r="F273" s="2">
        <v>1974</v>
      </c>
      <c r="G273" s="2">
        <v>87.32</v>
      </c>
      <c r="I273" s="2">
        <f t="shared" si="4"/>
        <v>18</v>
      </c>
      <c r="J273" s="2">
        <f>VLOOKUP(A273,Urbanizaton!$B$2:$BI$265,I273)</f>
        <v>80.566999999999993</v>
      </c>
      <c r="K273" s="2">
        <f>VLOOKUP(A273,Population!$B$2:$BI$265,I273)</f>
        <v>25644506</v>
      </c>
      <c r="L273" s="2" t="str">
        <f>VLOOKUP(A273,Region!$C$1:$G$241,5)</f>
        <v>South America</v>
      </c>
    </row>
    <row r="274" spans="1:12" x14ac:dyDescent="0.55000000000000004">
      <c r="A274" s="2" t="s">
        <v>53</v>
      </c>
      <c r="B274" s="2" t="s">
        <v>8</v>
      </c>
      <c r="C274" s="2" t="s">
        <v>9</v>
      </c>
      <c r="D274" s="2" t="s">
        <v>17</v>
      </c>
      <c r="E274" s="2" t="s">
        <v>11</v>
      </c>
      <c r="F274" s="2">
        <v>1974</v>
      </c>
      <c r="G274" s="2">
        <v>3.4</v>
      </c>
      <c r="I274" s="2">
        <f t="shared" si="4"/>
        <v>18</v>
      </c>
      <c r="J274" s="2">
        <f>VLOOKUP(A274,Urbanizaton!$B$2:$BI$265,I274)</f>
        <v>80.566999999999993</v>
      </c>
      <c r="K274" s="2">
        <f>VLOOKUP(A274,Population!$B$2:$BI$265,I274)</f>
        <v>25644506</v>
      </c>
      <c r="L274" s="2" t="str">
        <f>VLOOKUP(A274,Region!$C$1:$G$241,5)</f>
        <v>South America</v>
      </c>
    </row>
    <row r="275" spans="1:12" x14ac:dyDescent="0.55000000000000004">
      <c r="A275" s="2" t="s">
        <v>53</v>
      </c>
      <c r="B275" s="2" t="s">
        <v>8</v>
      </c>
      <c r="C275" s="2" t="s">
        <v>9</v>
      </c>
      <c r="D275" s="2" t="s">
        <v>10</v>
      </c>
      <c r="E275" s="2" t="s">
        <v>11</v>
      </c>
      <c r="F275" s="2">
        <v>1975</v>
      </c>
      <c r="G275" s="2">
        <v>85.2</v>
      </c>
      <c r="I275" s="2">
        <f t="shared" si="4"/>
        <v>19</v>
      </c>
      <c r="J275" s="2">
        <f>VLOOKUP(A275,Urbanizaton!$B$2:$BI$265,I275)</f>
        <v>80.968999999999994</v>
      </c>
      <c r="K275" s="2">
        <f>VLOOKUP(A275,Population!$B$2:$BI$265,I275)</f>
        <v>26066975</v>
      </c>
      <c r="L275" s="2" t="str">
        <f>VLOOKUP(A275,Region!$C$1:$G$241,5)</f>
        <v>South America</v>
      </c>
    </row>
    <row r="276" spans="1:12" x14ac:dyDescent="0.55000000000000004">
      <c r="A276" s="2" t="s">
        <v>53</v>
      </c>
      <c r="B276" s="2" t="s">
        <v>8</v>
      </c>
      <c r="C276" s="2" t="s">
        <v>9</v>
      </c>
      <c r="D276" s="2" t="s">
        <v>17</v>
      </c>
      <c r="E276" s="2" t="s">
        <v>11</v>
      </c>
      <c r="F276" s="2">
        <v>1975</v>
      </c>
      <c r="G276" s="2">
        <v>3.27</v>
      </c>
      <c r="I276" s="2">
        <f t="shared" si="4"/>
        <v>19</v>
      </c>
      <c r="J276" s="2">
        <f>VLOOKUP(A276,Urbanizaton!$B$2:$BI$265,I276)</f>
        <v>80.968999999999994</v>
      </c>
      <c r="K276" s="2">
        <f>VLOOKUP(A276,Population!$B$2:$BI$265,I276)</f>
        <v>26066975</v>
      </c>
      <c r="L276" s="2" t="str">
        <f>VLOOKUP(A276,Region!$C$1:$G$241,5)</f>
        <v>South America</v>
      </c>
    </row>
    <row r="277" spans="1:12" x14ac:dyDescent="0.55000000000000004">
      <c r="A277" s="2" t="s">
        <v>53</v>
      </c>
      <c r="B277" s="2" t="s">
        <v>8</v>
      </c>
      <c r="C277" s="2" t="s">
        <v>9</v>
      </c>
      <c r="D277" s="2" t="s">
        <v>10</v>
      </c>
      <c r="E277" s="2" t="s">
        <v>11</v>
      </c>
      <c r="F277" s="2">
        <v>1976</v>
      </c>
      <c r="G277" s="2">
        <v>89.33</v>
      </c>
      <c r="I277" s="2">
        <f t="shared" si="4"/>
        <v>20</v>
      </c>
      <c r="J277" s="2">
        <f>VLOOKUP(A277,Urbanizaton!$B$2:$BI$265,I277)</f>
        <v>81.366</v>
      </c>
      <c r="K277" s="2">
        <f>VLOOKUP(A277,Population!$B$2:$BI$265,I277)</f>
        <v>26477152</v>
      </c>
      <c r="L277" s="2" t="str">
        <f>VLOOKUP(A277,Region!$C$1:$G$241,5)</f>
        <v>South America</v>
      </c>
    </row>
    <row r="278" spans="1:12" x14ac:dyDescent="0.55000000000000004">
      <c r="A278" s="2" t="s">
        <v>53</v>
      </c>
      <c r="B278" s="2" t="s">
        <v>8</v>
      </c>
      <c r="C278" s="2" t="s">
        <v>9</v>
      </c>
      <c r="D278" s="2" t="s">
        <v>17</v>
      </c>
      <c r="E278" s="2" t="s">
        <v>11</v>
      </c>
      <c r="F278" s="2">
        <v>1976</v>
      </c>
      <c r="G278" s="2">
        <v>3.37</v>
      </c>
      <c r="I278" s="2">
        <f t="shared" si="4"/>
        <v>20</v>
      </c>
      <c r="J278" s="2">
        <f>VLOOKUP(A278,Urbanizaton!$B$2:$BI$265,I278)</f>
        <v>81.366</v>
      </c>
      <c r="K278" s="2">
        <f>VLOOKUP(A278,Population!$B$2:$BI$265,I278)</f>
        <v>26477152</v>
      </c>
      <c r="L278" s="2" t="str">
        <f>VLOOKUP(A278,Region!$C$1:$G$241,5)</f>
        <v>South America</v>
      </c>
    </row>
    <row r="279" spans="1:12" x14ac:dyDescent="0.55000000000000004">
      <c r="A279" s="2" t="s">
        <v>53</v>
      </c>
      <c r="B279" s="2" t="s">
        <v>8</v>
      </c>
      <c r="C279" s="2" t="s">
        <v>9</v>
      </c>
      <c r="D279" s="2" t="s">
        <v>10</v>
      </c>
      <c r="E279" s="2" t="s">
        <v>11</v>
      </c>
      <c r="F279" s="2">
        <v>1977</v>
      </c>
      <c r="G279" s="2">
        <v>93</v>
      </c>
      <c r="I279" s="2">
        <f t="shared" si="4"/>
        <v>21</v>
      </c>
      <c r="J279" s="2">
        <f>VLOOKUP(A279,Urbanizaton!$B$2:$BI$265,I279)</f>
        <v>81.754999999999995</v>
      </c>
      <c r="K279" s="2">
        <f>VLOOKUP(A279,Population!$B$2:$BI$265,I279)</f>
        <v>26878565</v>
      </c>
      <c r="L279" s="2" t="str">
        <f>VLOOKUP(A279,Region!$C$1:$G$241,5)</f>
        <v>South America</v>
      </c>
    </row>
    <row r="280" spans="1:12" x14ac:dyDescent="0.55000000000000004">
      <c r="A280" s="2" t="s">
        <v>53</v>
      </c>
      <c r="B280" s="2" t="s">
        <v>8</v>
      </c>
      <c r="C280" s="2" t="s">
        <v>9</v>
      </c>
      <c r="D280" s="2" t="s">
        <v>17</v>
      </c>
      <c r="E280" s="2" t="s">
        <v>11</v>
      </c>
      <c r="F280" s="2">
        <v>1977</v>
      </c>
      <c r="G280" s="2">
        <v>3.46</v>
      </c>
      <c r="I280" s="2">
        <f t="shared" si="4"/>
        <v>21</v>
      </c>
      <c r="J280" s="2">
        <f>VLOOKUP(A280,Urbanizaton!$B$2:$BI$265,I280)</f>
        <v>81.754999999999995</v>
      </c>
      <c r="K280" s="2">
        <f>VLOOKUP(A280,Population!$B$2:$BI$265,I280)</f>
        <v>26878565</v>
      </c>
      <c r="L280" s="2" t="str">
        <f>VLOOKUP(A280,Region!$C$1:$G$241,5)</f>
        <v>South America</v>
      </c>
    </row>
    <row r="281" spans="1:12" x14ac:dyDescent="0.55000000000000004">
      <c r="A281" s="2" t="s">
        <v>53</v>
      </c>
      <c r="B281" s="2" t="s">
        <v>8</v>
      </c>
      <c r="C281" s="2" t="s">
        <v>9</v>
      </c>
      <c r="D281" s="2" t="s">
        <v>10</v>
      </c>
      <c r="E281" s="2" t="s">
        <v>11</v>
      </c>
      <c r="F281" s="2">
        <v>1978</v>
      </c>
      <c r="G281" s="2">
        <v>92.33</v>
      </c>
      <c r="I281" s="2">
        <f t="shared" si="4"/>
        <v>22</v>
      </c>
      <c r="J281" s="2">
        <f>VLOOKUP(A281,Urbanizaton!$B$2:$BI$265,I281)</f>
        <v>82.138999999999996</v>
      </c>
      <c r="K281" s="2">
        <f>VLOOKUP(A281,Population!$B$2:$BI$265,I281)</f>
        <v>27277741</v>
      </c>
      <c r="L281" s="2" t="str">
        <f>VLOOKUP(A281,Region!$C$1:$G$241,5)</f>
        <v>South America</v>
      </c>
    </row>
    <row r="282" spans="1:12" x14ac:dyDescent="0.55000000000000004">
      <c r="A282" s="2" t="s">
        <v>53</v>
      </c>
      <c r="B282" s="2" t="s">
        <v>8</v>
      </c>
      <c r="C282" s="2" t="s">
        <v>9</v>
      </c>
      <c r="D282" s="2" t="s">
        <v>17</v>
      </c>
      <c r="E282" s="2" t="s">
        <v>11</v>
      </c>
      <c r="F282" s="2">
        <v>1978</v>
      </c>
      <c r="G282" s="2">
        <v>3.38</v>
      </c>
      <c r="I282" s="2">
        <f t="shared" si="4"/>
        <v>22</v>
      </c>
      <c r="J282" s="2">
        <f>VLOOKUP(A282,Urbanizaton!$B$2:$BI$265,I282)</f>
        <v>82.138999999999996</v>
      </c>
      <c r="K282" s="2">
        <f>VLOOKUP(A282,Population!$B$2:$BI$265,I282)</f>
        <v>27277741</v>
      </c>
      <c r="L282" s="2" t="str">
        <f>VLOOKUP(A282,Region!$C$1:$G$241,5)</f>
        <v>South America</v>
      </c>
    </row>
    <row r="283" spans="1:12" x14ac:dyDescent="0.55000000000000004">
      <c r="A283" s="2" t="s">
        <v>53</v>
      </c>
      <c r="B283" s="2" t="s">
        <v>8</v>
      </c>
      <c r="C283" s="2" t="s">
        <v>9</v>
      </c>
      <c r="D283" s="2" t="s">
        <v>10</v>
      </c>
      <c r="E283" s="2" t="s">
        <v>11</v>
      </c>
      <c r="F283" s="2">
        <v>1979</v>
      </c>
      <c r="G283" s="2">
        <v>97.45</v>
      </c>
      <c r="I283" s="2">
        <f t="shared" si="4"/>
        <v>23</v>
      </c>
      <c r="J283" s="2">
        <f>VLOOKUP(A283,Urbanizaton!$B$2:$BI$265,I283)</f>
        <v>82.516000000000005</v>
      </c>
      <c r="K283" s="2">
        <f>VLOOKUP(A283,Population!$B$2:$BI$265,I283)</f>
        <v>27684534</v>
      </c>
      <c r="L283" s="2" t="str">
        <f>VLOOKUP(A283,Region!$C$1:$G$241,5)</f>
        <v>South America</v>
      </c>
    </row>
    <row r="284" spans="1:12" x14ac:dyDescent="0.55000000000000004">
      <c r="A284" s="2" t="s">
        <v>53</v>
      </c>
      <c r="B284" s="2" t="s">
        <v>8</v>
      </c>
      <c r="C284" s="2" t="s">
        <v>9</v>
      </c>
      <c r="D284" s="2" t="s">
        <v>17</v>
      </c>
      <c r="E284" s="2" t="s">
        <v>11</v>
      </c>
      <c r="F284" s="2">
        <v>1979</v>
      </c>
      <c r="G284" s="2">
        <v>3.52</v>
      </c>
      <c r="I284" s="2">
        <f t="shared" si="4"/>
        <v>23</v>
      </c>
      <c r="J284" s="2">
        <f>VLOOKUP(A284,Urbanizaton!$B$2:$BI$265,I284)</f>
        <v>82.516000000000005</v>
      </c>
      <c r="K284" s="2">
        <f>VLOOKUP(A284,Population!$B$2:$BI$265,I284)</f>
        <v>27684534</v>
      </c>
      <c r="L284" s="2" t="str">
        <f>VLOOKUP(A284,Region!$C$1:$G$241,5)</f>
        <v>South America</v>
      </c>
    </row>
    <row r="285" spans="1:12" x14ac:dyDescent="0.55000000000000004">
      <c r="A285" s="2" t="s">
        <v>53</v>
      </c>
      <c r="B285" s="2" t="s">
        <v>8</v>
      </c>
      <c r="C285" s="2" t="s">
        <v>9</v>
      </c>
      <c r="D285" s="2" t="s">
        <v>10</v>
      </c>
      <c r="E285" s="2" t="s">
        <v>11</v>
      </c>
      <c r="F285" s="2">
        <v>1980</v>
      </c>
      <c r="G285" s="2">
        <v>95.17</v>
      </c>
      <c r="I285" s="2">
        <f t="shared" si="4"/>
        <v>24</v>
      </c>
      <c r="J285" s="2">
        <f>VLOOKUP(A285,Urbanizaton!$B$2:$BI$265,I285)</f>
        <v>82.887</v>
      </c>
      <c r="K285" s="2">
        <f>VLOOKUP(A285,Population!$B$2:$BI$265,I285)</f>
        <v>28105888</v>
      </c>
      <c r="L285" s="2" t="str">
        <f>VLOOKUP(A285,Region!$C$1:$G$241,5)</f>
        <v>South America</v>
      </c>
    </row>
    <row r="286" spans="1:12" x14ac:dyDescent="0.55000000000000004">
      <c r="A286" s="2" t="s">
        <v>53</v>
      </c>
      <c r="B286" s="2" t="s">
        <v>8</v>
      </c>
      <c r="C286" s="2" t="s">
        <v>9</v>
      </c>
      <c r="D286" s="2" t="s">
        <v>17</v>
      </c>
      <c r="E286" s="2" t="s">
        <v>11</v>
      </c>
      <c r="F286" s="2">
        <v>1980</v>
      </c>
      <c r="G286" s="2">
        <v>3.39</v>
      </c>
      <c r="I286" s="2">
        <f t="shared" si="4"/>
        <v>24</v>
      </c>
      <c r="J286" s="2">
        <f>VLOOKUP(A286,Urbanizaton!$B$2:$BI$265,I286)</f>
        <v>82.887</v>
      </c>
      <c r="K286" s="2">
        <f>VLOOKUP(A286,Population!$B$2:$BI$265,I286)</f>
        <v>28105888</v>
      </c>
      <c r="L286" s="2" t="str">
        <f>VLOOKUP(A286,Region!$C$1:$G$241,5)</f>
        <v>South America</v>
      </c>
    </row>
    <row r="287" spans="1:12" x14ac:dyDescent="0.55000000000000004">
      <c r="A287" s="2" t="s">
        <v>53</v>
      </c>
      <c r="B287" s="2" t="s">
        <v>8</v>
      </c>
      <c r="C287" s="2" t="s">
        <v>9</v>
      </c>
      <c r="D287" s="2" t="s">
        <v>10</v>
      </c>
      <c r="E287" s="2" t="s">
        <v>11</v>
      </c>
      <c r="F287" s="2">
        <v>1981</v>
      </c>
      <c r="G287" s="2">
        <v>93.97</v>
      </c>
      <c r="I287" s="2">
        <f t="shared" si="4"/>
        <v>25</v>
      </c>
      <c r="J287" s="2">
        <f>VLOOKUP(A287,Urbanizaton!$B$2:$BI$265,I287)</f>
        <v>83.313000000000002</v>
      </c>
      <c r="K287" s="2">
        <f>VLOOKUP(A287,Population!$B$2:$BI$265,I287)</f>
        <v>28543364</v>
      </c>
      <c r="L287" s="2" t="str">
        <f>VLOOKUP(A287,Region!$C$1:$G$241,5)</f>
        <v>South America</v>
      </c>
    </row>
    <row r="288" spans="1:12" x14ac:dyDescent="0.55000000000000004">
      <c r="A288" s="2" t="s">
        <v>53</v>
      </c>
      <c r="B288" s="2" t="s">
        <v>8</v>
      </c>
      <c r="C288" s="2" t="s">
        <v>9</v>
      </c>
      <c r="D288" s="2" t="s">
        <v>17</v>
      </c>
      <c r="E288" s="2" t="s">
        <v>11</v>
      </c>
      <c r="F288" s="2">
        <v>1981</v>
      </c>
      <c r="G288" s="2">
        <v>3.29</v>
      </c>
      <c r="I288" s="2">
        <f t="shared" si="4"/>
        <v>25</v>
      </c>
      <c r="J288" s="2">
        <f>VLOOKUP(A288,Urbanizaton!$B$2:$BI$265,I288)</f>
        <v>83.313000000000002</v>
      </c>
      <c r="K288" s="2">
        <f>VLOOKUP(A288,Population!$B$2:$BI$265,I288)</f>
        <v>28543364</v>
      </c>
      <c r="L288" s="2" t="str">
        <f>VLOOKUP(A288,Region!$C$1:$G$241,5)</f>
        <v>South America</v>
      </c>
    </row>
    <row r="289" spans="1:12" x14ac:dyDescent="0.55000000000000004">
      <c r="A289" s="2" t="s">
        <v>53</v>
      </c>
      <c r="B289" s="2" t="s">
        <v>8</v>
      </c>
      <c r="C289" s="2" t="s">
        <v>9</v>
      </c>
      <c r="D289" s="2" t="s">
        <v>10</v>
      </c>
      <c r="E289" s="2" t="s">
        <v>11</v>
      </c>
      <c r="F289" s="2">
        <v>1982</v>
      </c>
      <c r="G289" s="2">
        <v>92.48</v>
      </c>
      <c r="I289" s="2">
        <f t="shared" si="4"/>
        <v>26</v>
      </c>
      <c r="J289" s="2">
        <f>VLOOKUP(A289,Urbanizaton!$B$2:$BI$265,I289)</f>
        <v>83.759</v>
      </c>
      <c r="K289" s="2">
        <f>VLOOKUP(A289,Population!$B$2:$BI$265,I289)</f>
        <v>28993987</v>
      </c>
      <c r="L289" s="2" t="str">
        <f>VLOOKUP(A289,Region!$C$1:$G$241,5)</f>
        <v>South America</v>
      </c>
    </row>
    <row r="290" spans="1:12" x14ac:dyDescent="0.55000000000000004">
      <c r="A290" s="2" t="s">
        <v>53</v>
      </c>
      <c r="B290" s="2" t="s">
        <v>8</v>
      </c>
      <c r="C290" s="2" t="s">
        <v>9</v>
      </c>
      <c r="D290" s="2" t="s">
        <v>17</v>
      </c>
      <c r="E290" s="2" t="s">
        <v>11</v>
      </c>
      <c r="F290" s="2">
        <v>1982</v>
      </c>
      <c r="G290" s="2">
        <v>3.19</v>
      </c>
      <c r="I290" s="2">
        <f t="shared" si="4"/>
        <v>26</v>
      </c>
      <c r="J290" s="2">
        <f>VLOOKUP(A290,Urbanizaton!$B$2:$BI$265,I290)</f>
        <v>83.759</v>
      </c>
      <c r="K290" s="2">
        <f>VLOOKUP(A290,Population!$B$2:$BI$265,I290)</f>
        <v>28993987</v>
      </c>
      <c r="L290" s="2" t="str">
        <f>VLOOKUP(A290,Region!$C$1:$G$241,5)</f>
        <v>South America</v>
      </c>
    </row>
    <row r="291" spans="1:12" x14ac:dyDescent="0.55000000000000004">
      <c r="A291" s="2" t="s">
        <v>53</v>
      </c>
      <c r="B291" s="2" t="s">
        <v>8</v>
      </c>
      <c r="C291" s="2" t="s">
        <v>9</v>
      </c>
      <c r="D291" s="2" t="s">
        <v>10</v>
      </c>
      <c r="E291" s="2" t="s">
        <v>11</v>
      </c>
      <c r="F291" s="2">
        <v>1983</v>
      </c>
      <c r="G291" s="2">
        <v>94.72</v>
      </c>
      <c r="I291" s="2">
        <f t="shared" si="4"/>
        <v>27</v>
      </c>
      <c r="J291" s="2">
        <f>VLOOKUP(A291,Urbanizaton!$B$2:$BI$265,I291)</f>
        <v>84.194000000000003</v>
      </c>
      <c r="K291" s="2">
        <f>VLOOKUP(A291,Population!$B$2:$BI$265,I291)</f>
        <v>29454738</v>
      </c>
      <c r="L291" s="2" t="str">
        <f>VLOOKUP(A291,Region!$C$1:$G$241,5)</f>
        <v>South America</v>
      </c>
    </row>
    <row r="292" spans="1:12" x14ac:dyDescent="0.55000000000000004">
      <c r="A292" s="2" t="s">
        <v>53</v>
      </c>
      <c r="B292" s="2" t="s">
        <v>8</v>
      </c>
      <c r="C292" s="2" t="s">
        <v>9</v>
      </c>
      <c r="D292" s="2" t="s">
        <v>17</v>
      </c>
      <c r="E292" s="2" t="s">
        <v>11</v>
      </c>
      <c r="F292" s="2">
        <v>1983</v>
      </c>
      <c r="G292" s="2">
        <v>3.22</v>
      </c>
      <c r="I292" s="2">
        <f t="shared" si="4"/>
        <v>27</v>
      </c>
      <c r="J292" s="2">
        <f>VLOOKUP(A292,Urbanizaton!$B$2:$BI$265,I292)</f>
        <v>84.194000000000003</v>
      </c>
      <c r="K292" s="2">
        <f>VLOOKUP(A292,Population!$B$2:$BI$265,I292)</f>
        <v>29454738</v>
      </c>
      <c r="L292" s="2" t="str">
        <f>VLOOKUP(A292,Region!$C$1:$G$241,5)</f>
        <v>South America</v>
      </c>
    </row>
    <row r="293" spans="1:12" x14ac:dyDescent="0.55000000000000004">
      <c r="A293" s="2" t="s">
        <v>53</v>
      </c>
      <c r="B293" s="2" t="s">
        <v>8</v>
      </c>
      <c r="C293" s="2" t="s">
        <v>9</v>
      </c>
      <c r="D293" s="2" t="s">
        <v>10</v>
      </c>
      <c r="E293" s="2" t="s">
        <v>11</v>
      </c>
      <c r="F293" s="2">
        <v>1984</v>
      </c>
      <c r="G293" s="2">
        <v>93.17</v>
      </c>
      <c r="I293" s="2">
        <f t="shared" si="4"/>
        <v>28</v>
      </c>
      <c r="J293" s="2">
        <f>VLOOKUP(A293,Urbanizaton!$B$2:$BI$265,I293)</f>
        <v>84.620999999999995</v>
      </c>
      <c r="K293" s="2">
        <f>VLOOKUP(A293,Population!$B$2:$BI$265,I293)</f>
        <v>29920904</v>
      </c>
      <c r="L293" s="2" t="str">
        <f>VLOOKUP(A293,Region!$C$1:$G$241,5)</f>
        <v>South America</v>
      </c>
    </row>
    <row r="294" spans="1:12" x14ac:dyDescent="0.55000000000000004">
      <c r="A294" s="2" t="s">
        <v>53</v>
      </c>
      <c r="B294" s="2" t="s">
        <v>8</v>
      </c>
      <c r="C294" s="2" t="s">
        <v>9</v>
      </c>
      <c r="D294" s="2" t="s">
        <v>17</v>
      </c>
      <c r="E294" s="2" t="s">
        <v>11</v>
      </c>
      <c r="F294" s="2">
        <v>1984</v>
      </c>
      <c r="G294" s="2">
        <v>3.11</v>
      </c>
      <c r="I294" s="2">
        <f t="shared" si="4"/>
        <v>28</v>
      </c>
      <c r="J294" s="2">
        <f>VLOOKUP(A294,Urbanizaton!$B$2:$BI$265,I294)</f>
        <v>84.620999999999995</v>
      </c>
      <c r="K294" s="2">
        <f>VLOOKUP(A294,Population!$B$2:$BI$265,I294)</f>
        <v>29920904</v>
      </c>
      <c r="L294" s="2" t="str">
        <f>VLOOKUP(A294,Region!$C$1:$G$241,5)</f>
        <v>South America</v>
      </c>
    </row>
    <row r="295" spans="1:12" x14ac:dyDescent="0.55000000000000004">
      <c r="A295" s="2" t="s">
        <v>53</v>
      </c>
      <c r="B295" s="2" t="s">
        <v>8</v>
      </c>
      <c r="C295" s="2" t="s">
        <v>9</v>
      </c>
      <c r="D295" s="2" t="s">
        <v>10</v>
      </c>
      <c r="E295" s="2" t="s">
        <v>11</v>
      </c>
      <c r="F295" s="2">
        <v>1985</v>
      </c>
      <c r="G295" s="2">
        <v>87.75</v>
      </c>
      <c r="I295" s="2">
        <f t="shared" si="4"/>
        <v>29</v>
      </c>
      <c r="J295" s="2">
        <f>VLOOKUP(A295,Urbanizaton!$B$2:$BI$265,I295)</f>
        <v>85.037999999999997</v>
      </c>
      <c r="K295" s="2">
        <f>VLOOKUP(A295,Population!$B$2:$BI$265,I295)</f>
        <v>30388783</v>
      </c>
      <c r="L295" s="2" t="str">
        <f>VLOOKUP(A295,Region!$C$1:$G$241,5)</f>
        <v>South America</v>
      </c>
    </row>
    <row r="296" spans="1:12" x14ac:dyDescent="0.55000000000000004">
      <c r="A296" s="2" t="s">
        <v>53</v>
      </c>
      <c r="B296" s="2" t="s">
        <v>8</v>
      </c>
      <c r="C296" s="2" t="s">
        <v>9</v>
      </c>
      <c r="D296" s="2" t="s">
        <v>17</v>
      </c>
      <c r="E296" s="2" t="s">
        <v>11</v>
      </c>
      <c r="F296" s="2">
        <v>1985</v>
      </c>
      <c r="G296" s="2">
        <v>2.89</v>
      </c>
      <c r="I296" s="2">
        <f t="shared" si="4"/>
        <v>29</v>
      </c>
      <c r="J296" s="2">
        <f>VLOOKUP(A296,Urbanizaton!$B$2:$BI$265,I296)</f>
        <v>85.037999999999997</v>
      </c>
      <c r="K296" s="2">
        <f>VLOOKUP(A296,Population!$B$2:$BI$265,I296)</f>
        <v>30388783</v>
      </c>
      <c r="L296" s="2" t="str">
        <f>VLOOKUP(A296,Region!$C$1:$G$241,5)</f>
        <v>South America</v>
      </c>
    </row>
    <row r="297" spans="1:12" x14ac:dyDescent="0.55000000000000004">
      <c r="A297" s="2" t="s">
        <v>53</v>
      </c>
      <c r="B297" s="2" t="s">
        <v>8</v>
      </c>
      <c r="C297" s="2" t="s">
        <v>9</v>
      </c>
      <c r="D297" s="2" t="s">
        <v>10</v>
      </c>
      <c r="E297" s="2" t="s">
        <v>11</v>
      </c>
      <c r="F297" s="2">
        <v>1986</v>
      </c>
      <c r="G297" s="2">
        <v>96.45</v>
      </c>
      <c r="I297" s="2">
        <f t="shared" si="4"/>
        <v>30</v>
      </c>
      <c r="J297" s="2">
        <f>VLOOKUP(A297,Urbanizaton!$B$2:$BI$265,I297)</f>
        <v>85.444999999999993</v>
      </c>
      <c r="K297" s="2">
        <f>VLOOKUP(A297,Population!$B$2:$BI$265,I297)</f>
        <v>30857244</v>
      </c>
      <c r="L297" s="2" t="str">
        <f>VLOOKUP(A297,Region!$C$1:$G$241,5)</f>
        <v>South America</v>
      </c>
    </row>
    <row r="298" spans="1:12" x14ac:dyDescent="0.55000000000000004">
      <c r="A298" s="2" t="s">
        <v>53</v>
      </c>
      <c r="B298" s="2" t="s">
        <v>8</v>
      </c>
      <c r="C298" s="2" t="s">
        <v>9</v>
      </c>
      <c r="D298" s="2" t="s">
        <v>17</v>
      </c>
      <c r="E298" s="2" t="s">
        <v>11</v>
      </c>
      <c r="F298" s="2">
        <v>1986</v>
      </c>
      <c r="G298" s="2">
        <v>3.13</v>
      </c>
      <c r="I298" s="2">
        <f t="shared" si="4"/>
        <v>30</v>
      </c>
      <c r="J298" s="2">
        <f>VLOOKUP(A298,Urbanizaton!$B$2:$BI$265,I298)</f>
        <v>85.444999999999993</v>
      </c>
      <c r="K298" s="2">
        <f>VLOOKUP(A298,Population!$B$2:$BI$265,I298)</f>
        <v>30857244</v>
      </c>
      <c r="L298" s="2" t="str">
        <f>VLOOKUP(A298,Region!$C$1:$G$241,5)</f>
        <v>South America</v>
      </c>
    </row>
    <row r="299" spans="1:12" x14ac:dyDescent="0.55000000000000004">
      <c r="A299" s="2" t="s">
        <v>53</v>
      </c>
      <c r="B299" s="2" t="s">
        <v>8</v>
      </c>
      <c r="C299" s="2" t="s">
        <v>9</v>
      </c>
      <c r="D299" s="2" t="s">
        <v>10</v>
      </c>
      <c r="E299" s="2" t="s">
        <v>11</v>
      </c>
      <c r="F299" s="2">
        <v>1987</v>
      </c>
      <c r="G299" s="2">
        <v>101.13</v>
      </c>
      <c r="I299" s="2">
        <f t="shared" si="4"/>
        <v>31</v>
      </c>
      <c r="J299" s="2">
        <f>VLOOKUP(A299,Urbanizaton!$B$2:$BI$265,I299)</f>
        <v>85.843000000000004</v>
      </c>
      <c r="K299" s="2">
        <f>VLOOKUP(A299,Population!$B$2:$BI$265,I299)</f>
        <v>31326473</v>
      </c>
      <c r="L299" s="2" t="str">
        <f>VLOOKUP(A299,Region!$C$1:$G$241,5)</f>
        <v>South America</v>
      </c>
    </row>
    <row r="300" spans="1:12" x14ac:dyDescent="0.55000000000000004">
      <c r="A300" s="2" t="s">
        <v>53</v>
      </c>
      <c r="B300" s="2" t="s">
        <v>8</v>
      </c>
      <c r="C300" s="2" t="s">
        <v>9</v>
      </c>
      <c r="D300" s="2" t="s">
        <v>17</v>
      </c>
      <c r="E300" s="2" t="s">
        <v>11</v>
      </c>
      <c r="F300" s="2">
        <v>1987</v>
      </c>
      <c r="G300" s="2">
        <v>3.23</v>
      </c>
      <c r="I300" s="2">
        <f t="shared" si="4"/>
        <v>31</v>
      </c>
      <c r="J300" s="2">
        <f>VLOOKUP(A300,Urbanizaton!$B$2:$BI$265,I300)</f>
        <v>85.843000000000004</v>
      </c>
      <c r="K300" s="2">
        <f>VLOOKUP(A300,Population!$B$2:$BI$265,I300)</f>
        <v>31326473</v>
      </c>
      <c r="L300" s="2" t="str">
        <f>VLOOKUP(A300,Region!$C$1:$G$241,5)</f>
        <v>South America</v>
      </c>
    </row>
    <row r="301" spans="1:12" x14ac:dyDescent="0.55000000000000004">
      <c r="A301" s="2" t="s">
        <v>53</v>
      </c>
      <c r="B301" s="2" t="s">
        <v>8</v>
      </c>
      <c r="C301" s="2" t="s">
        <v>9</v>
      </c>
      <c r="D301" s="2" t="s">
        <v>10</v>
      </c>
      <c r="E301" s="2" t="s">
        <v>11</v>
      </c>
      <c r="F301" s="2">
        <v>1988</v>
      </c>
      <c r="G301" s="2">
        <v>106.57</v>
      </c>
      <c r="I301" s="2">
        <f t="shared" si="4"/>
        <v>32</v>
      </c>
      <c r="J301" s="2">
        <f>VLOOKUP(A301,Urbanizaton!$B$2:$BI$265,I301)</f>
        <v>86.233000000000004</v>
      </c>
      <c r="K301" s="2">
        <f>VLOOKUP(A301,Population!$B$2:$BI$265,I301)</f>
        <v>31795517</v>
      </c>
      <c r="L301" s="2" t="str">
        <f>VLOOKUP(A301,Region!$C$1:$G$241,5)</f>
        <v>South America</v>
      </c>
    </row>
    <row r="302" spans="1:12" x14ac:dyDescent="0.55000000000000004">
      <c r="A302" s="2" t="s">
        <v>53</v>
      </c>
      <c r="B302" s="2" t="s">
        <v>8</v>
      </c>
      <c r="C302" s="2" t="s">
        <v>9</v>
      </c>
      <c r="D302" s="2" t="s">
        <v>17</v>
      </c>
      <c r="E302" s="2" t="s">
        <v>11</v>
      </c>
      <c r="F302" s="2">
        <v>1988</v>
      </c>
      <c r="G302" s="2">
        <v>3.35</v>
      </c>
      <c r="I302" s="2">
        <f t="shared" si="4"/>
        <v>32</v>
      </c>
      <c r="J302" s="2">
        <f>VLOOKUP(A302,Urbanizaton!$B$2:$BI$265,I302)</f>
        <v>86.233000000000004</v>
      </c>
      <c r="K302" s="2">
        <f>VLOOKUP(A302,Population!$B$2:$BI$265,I302)</f>
        <v>31795517</v>
      </c>
      <c r="L302" s="2" t="str">
        <f>VLOOKUP(A302,Region!$C$1:$G$241,5)</f>
        <v>South America</v>
      </c>
    </row>
    <row r="303" spans="1:12" x14ac:dyDescent="0.55000000000000004">
      <c r="A303" s="2" t="s">
        <v>53</v>
      </c>
      <c r="B303" s="2" t="s">
        <v>8</v>
      </c>
      <c r="C303" s="2" t="s">
        <v>9</v>
      </c>
      <c r="D303" s="2" t="s">
        <v>10</v>
      </c>
      <c r="E303" s="2" t="s">
        <v>11</v>
      </c>
      <c r="F303" s="2">
        <v>1989</v>
      </c>
      <c r="G303" s="2">
        <v>104.69</v>
      </c>
      <c r="I303" s="2">
        <f t="shared" si="4"/>
        <v>33</v>
      </c>
      <c r="J303" s="2">
        <f>VLOOKUP(A303,Urbanizaton!$B$2:$BI$265,I303)</f>
        <v>86.613</v>
      </c>
      <c r="K303" s="2">
        <f>VLOOKUP(A303,Population!$B$2:$BI$265,I303)</f>
        <v>32263561</v>
      </c>
      <c r="L303" s="2" t="str">
        <f>VLOOKUP(A303,Region!$C$1:$G$241,5)</f>
        <v>South America</v>
      </c>
    </row>
    <row r="304" spans="1:12" x14ac:dyDescent="0.55000000000000004">
      <c r="A304" s="2" t="s">
        <v>53</v>
      </c>
      <c r="B304" s="2" t="s">
        <v>8</v>
      </c>
      <c r="C304" s="2" t="s">
        <v>9</v>
      </c>
      <c r="D304" s="2" t="s">
        <v>17</v>
      </c>
      <c r="E304" s="2" t="s">
        <v>11</v>
      </c>
      <c r="F304" s="2">
        <v>1989</v>
      </c>
      <c r="G304" s="2">
        <v>3.24</v>
      </c>
      <c r="I304" s="2">
        <f t="shared" si="4"/>
        <v>33</v>
      </c>
      <c r="J304" s="2">
        <f>VLOOKUP(A304,Urbanizaton!$B$2:$BI$265,I304)</f>
        <v>86.613</v>
      </c>
      <c r="K304" s="2">
        <f>VLOOKUP(A304,Population!$B$2:$BI$265,I304)</f>
        <v>32263561</v>
      </c>
      <c r="L304" s="2" t="str">
        <f>VLOOKUP(A304,Region!$C$1:$G$241,5)</f>
        <v>South America</v>
      </c>
    </row>
    <row r="305" spans="1:12" x14ac:dyDescent="0.55000000000000004">
      <c r="A305" s="2" t="s">
        <v>53</v>
      </c>
      <c r="B305" s="2" t="s">
        <v>8</v>
      </c>
      <c r="C305" s="2" t="s">
        <v>9</v>
      </c>
      <c r="D305" s="2" t="s">
        <v>10</v>
      </c>
      <c r="E305" s="2" t="s">
        <v>11</v>
      </c>
      <c r="F305" s="2">
        <v>1990</v>
      </c>
      <c r="G305" s="2">
        <v>99.38</v>
      </c>
      <c r="I305" s="2">
        <f t="shared" si="4"/>
        <v>34</v>
      </c>
      <c r="J305" s="2">
        <f>VLOOKUP(A305,Urbanizaton!$B$2:$BI$265,I305)</f>
        <v>86.983999999999995</v>
      </c>
      <c r="K305" s="2">
        <f>VLOOKUP(A305,Population!$B$2:$BI$265,I305)</f>
        <v>32729739</v>
      </c>
      <c r="L305" s="2" t="str">
        <f>VLOOKUP(A305,Region!$C$1:$G$241,5)</f>
        <v>South America</v>
      </c>
    </row>
    <row r="306" spans="1:12" x14ac:dyDescent="0.55000000000000004">
      <c r="A306" s="2" t="s">
        <v>53</v>
      </c>
      <c r="B306" s="2" t="s">
        <v>8</v>
      </c>
      <c r="C306" s="2" t="s">
        <v>9</v>
      </c>
      <c r="D306" s="2" t="s">
        <v>17</v>
      </c>
      <c r="E306" s="2" t="s">
        <v>11</v>
      </c>
      <c r="F306" s="2">
        <v>1990</v>
      </c>
      <c r="G306" s="2">
        <v>3.04</v>
      </c>
      <c r="I306" s="2">
        <f t="shared" si="4"/>
        <v>34</v>
      </c>
      <c r="J306" s="2">
        <f>VLOOKUP(A306,Urbanizaton!$B$2:$BI$265,I306)</f>
        <v>86.983999999999995</v>
      </c>
      <c r="K306" s="2">
        <f>VLOOKUP(A306,Population!$B$2:$BI$265,I306)</f>
        <v>32729739</v>
      </c>
      <c r="L306" s="2" t="str">
        <f>VLOOKUP(A306,Region!$C$1:$G$241,5)</f>
        <v>South America</v>
      </c>
    </row>
    <row r="307" spans="1:12" x14ac:dyDescent="0.55000000000000004">
      <c r="A307" s="2" t="s">
        <v>53</v>
      </c>
      <c r="B307" s="2" t="s">
        <v>8</v>
      </c>
      <c r="C307" s="2" t="s">
        <v>9</v>
      </c>
      <c r="D307" s="2" t="s">
        <v>10</v>
      </c>
      <c r="E307" s="2" t="s">
        <v>11</v>
      </c>
      <c r="F307" s="2">
        <v>1991</v>
      </c>
      <c r="G307" s="2">
        <v>104.76</v>
      </c>
      <c r="I307" s="2">
        <f t="shared" si="4"/>
        <v>35</v>
      </c>
      <c r="J307" s="2">
        <f>VLOOKUP(A307,Urbanizaton!$B$2:$BI$265,I307)</f>
        <v>87.328000000000003</v>
      </c>
      <c r="K307" s="2">
        <f>VLOOKUP(A307,Population!$B$2:$BI$265,I307)</f>
        <v>33193918</v>
      </c>
      <c r="L307" s="2" t="str">
        <f>VLOOKUP(A307,Region!$C$1:$G$241,5)</f>
        <v>South America</v>
      </c>
    </row>
    <row r="308" spans="1:12" x14ac:dyDescent="0.55000000000000004">
      <c r="A308" s="2" t="s">
        <v>53</v>
      </c>
      <c r="B308" s="2" t="s">
        <v>8</v>
      </c>
      <c r="C308" s="2" t="s">
        <v>9</v>
      </c>
      <c r="D308" s="2" t="s">
        <v>17</v>
      </c>
      <c r="E308" s="2" t="s">
        <v>11</v>
      </c>
      <c r="F308" s="2">
        <v>1991</v>
      </c>
      <c r="G308" s="2">
        <v>3.16</v>
      </c>
      <c r="I308" s="2">
        <f t="shared" si="4"/>
        <v>35</v>
      </c>
      <c r="J308" s="2">
        <f>VLOOKUP(A308,Urbanizaton!$B$2:$BI$265,I308)</f>
        <v>87.328000000000003</v>
      </c>
      <c r="K308" s="2">
        <f>VLOOKUP(A308,Population!$B$2:$BI$265,I308)</f>
        <v>33193918</v>
      </c>
      <c r="L308" s="2" t="str">
        <f>VLOOKUP(A308,Region!$C$1:$G$241,5)</f>
        <v>South America</v>
      </c>
    </row>
    <row r="309" spans="1:12" x14ac:dyDescent="0.55000000000000004">
      <c r="A309" s="2" t="s">
        <v>53</v>
      </c>
      <c r="B309" s="2" t="s">
        <v>8</v>
      </c>
      <c r="C309" s="2" t="s">
        <v>9</v>
      </c>
      <c r="D309" s="2" t="s">
        <v>10</v>
      </c>
      <c r="E309" s="2" t="s">
        <v>11</v>
      </c>
      <c r="F309" s="2">
        <v>1992</v>
      </c>
      <c r="G309" s="2">
        <v>106.57</v>
      </c>
      <c r="I309" s="2">
        <f t="shared" si="4"/>
        <v>36</v>
      </c>
      <c r="J309" s="2">
        <f>VLOOKUP(A309,Urbanizaton!$B$2:$BI$265,I309)</f>
        <v>87.542000000000002</v>
      </c>
      <c r="K309" s="2">
        <f>VLOOKUP(A309,Population!$B$2:$BI$265,I309)</f>
        <v>33655151</v>
      </c>
      <c r="L309" s="2" t="str">
        <f>VLOOKUP(A309,Region!$C$1:$G$241,5)</f>
        <v>South America</v>
      </c>
    </row>
    <row r="310" spans="1:12" x14ac:dyDescent="0.55000000000000004">
      <c r="A310" s="2" t="s">
        <v>53</v>
      </c>
      <c r="B310" s="2" t="s">
        <v>8</v>
      </c>
      <c r="C310" s="2" t="s">
        <v>9</v>
      </c>
      <c r="D310" s="2" t="s">
        <v>17</v>
      </c>
      <c r="E310" s="2" t="s">
        <v>11</v>
      </c>
      <c r="F310" s="2">
        <v>1992</v>
      </c>
      <c r="G310" s="2">
        <v>3.17</v>
      </c>
      <c r="I310" s="2">
        <f t="shared" si="4"/>
        <v>36</v>
      </c>
      <c r="J310" s="2">
        <f>VLOOKUP(A310,Urbanizaton!$B$2:$BI$265,I310)</f>
        <v>87.542000000000002</v>
      </c>
      <c r="K310" s="2">
        <f>VLOOKUP(A310,Population!$B$2:$BI$265,I310)</f>
        <v>33655151</v>
      </c>
      <c r="L310" s="2" t="str">
        <f>VLOOKUP(A310,Region!$C$1:$G$241,5)</f>
        <v>South America</v>
      </c>
    </row>
    <row r="311" spans="1:12" x14ac:dyDescent="0.55000000000000004">
      <c r="A311" s="2" t="s">
        <v>53</v>
      </c>
      <c r="B311" s="2" t="s">
        <v>8</v>
      </c>
      <c r="C311" s="2" t="s">
        <v>9</v>
      </c>
      <c r="D311" s="2" t="s">
        <v>10</v>
      </c>
      <c r="E311" s="2" t="s">
        <v>11</v>
      </c>
      <c r="F311" s="2">
        <v>1993</v>
      </c>
      <c r="G311" s="2">
        <v>107.32</v>
      </c>
      <c r="I311" s="2">
        <f t="shared" si="4"/>
        <v>37</v>
      </c>
      <c r="J311" s="2">
        <f>VLOOKUP(A311,Urbanizaton!$B$2:$BI$265,I311)</f>
        <v>87.751999999999995</v>
      </c>
      <c r="K311" s="2">
        <f>VLOOKUP(A311,Population!$B$2:$BI$265,I311)</f>
        <v>34110917</v>
      </c>
      <c r="L311" s="2" t="str">
        <f>VLOOKUP(A311,Region!$C$1:$G$241,5)</f>
        <v>South America</v>
      </c>
    </row>
    <row r="312" spans="1:12" x14ac:dyDescent="0.55000000000000004">
      <c r="A312" s="2" t="s">
        <v>53</v>
      </c>
      <c r="B312" s="2" t="s">
        <v>8</v>
      </c>
      <c r="C312" s="2" t="s">
        <v>9</v>
      </c>
      <c r="D312" s="2" t="s">
        <v>17</v>
      </c>
      <c r="E312" s="2" t="s">
        <v>11</v>
      </c>
      <c r="F312" s="2">
        <v>1993</v>
      </c>
      <c r="G312" s="2">
        <v>3.15</v>
      </c>
      <c r="I312" s="2">
        <f t="shared" si="4"/>
        <v>37</v>
      </c>
      <c r="J312" s="2">
        <f>VLOOKUP(A312,Urbanizaton!$B$2:$BI$265,I312)</f>
        <v>87.751999999999995</v>
      </c>
      <c r="K312" s="2">
        <f>VLOOKUP(A312,Population!$B$2:$BI$265,I312)</f>
        <v>34110917</v>
      </c>
      <c r="L312" s="2" t="str">
        <f>VLOOKUP(A312,Region!$C$1:$G$241,5)</f>
        <v>South America</v>
      </c>
    </row>
    <row r="313" spans="1:12" x14ac:dyDescent="0.55000000000000004">
      <c r="A313" s="2" t="s">
        <v>53</v>
      </c>
      <c r="B313" s="2" t="s">
        <v>8</v>
      </c>
      <c r="C313" s="2" t="s">
        <v>9</v>
      </c>
      <c r="D313" s="2" t="s">
        <v>10</v>
      </c>
      <c r="E313" s="2" t="s">
        <v>11</v>
      </c>
      <c r="F313" s="2">
        <v>1994</v>
      </c>
      <c r="G313" s="2">
        <v>114.9</v>
      </c>
      <c r="I313" s="2">
        <f t="shared" si="4"/>
        <v>38</v>
      </c>
      <c r="J313" s="2">
        <f>VLOOKUP(A313,Urbanizaton!$B$2:$BI$265,I313)</f>
        <v>87.96</v>
      </c>
      <c r="K313" s="2">
        <f>VLOOKUP(A313,Population!$B$2:$BI$265,I313)</f>
        <v>34558115</v>
      </c>
      <c r="L313" s="2" t="str">
        <f>VLOOKUP(A313,Region!$C$1:$G$241,5)</f>
        <v>South America</v>
      </c>
    </row>
    <row r="314" spans="1:12" x14ac:dyDescent="0.55000000000000004">
      <c r="A314" s="2" t="s">
        <v>53</v>
      </c>
      <c r="B314" s="2" t="s">
        <v>8</v>
      </c>
      <c r="C314" s="2" t="s">
        <v>9</v>
      </c>
      <c r="D314" s="2" t="s">
        <v>17</v>
      </c>
      <c r="E314" s="2" t="s">
        <v>11</v>
      </c>
      <c r="F314" s="2">
        <v>1994</v>
      </c>
      <c r="G314" s="2">
        <v>3.32</v>
      </c>
      <c r="I314" s="2">
        <f t="shared" si="4"/>
        <v>38</v>
      </c>
      <c r="J314" s="2">
        <f>VLOOKUP(A314,Urbanizaton!$B$2:$BI$265,I314)</f>
        <v>87.96</v>
      </c>
      <c r="K314" s="2">
        <f>VLOOKUP(A314,Population!$B$2:$BI$265,I314)</f>
        <v>34558115</v>
      </c>
      <c r="L314" s="2" t="str">
        <f>VLOOKUP(A314,Region!$C$1:$G$241,5)</f>
        <v>South America</v>
      </c>
    </row>
    <row r="315" spans="1:12" x14ac:dyDescent="0.55000000000000004">
      <c r="A315" s="2" t="s">
        <v>53</v>
      </c>
      <c r="B315" s="2" t="s">
        <v>8</v>
      </c>
      <c r="C315" s="2" t="s">
        <v>9</v>
      </c>
      <c r="D315" s="2" t="s">
        <v>10</v>
      </c>
      <c r="E315" s="2" t="s">
        <v>11</v>
      </c>
      <c r="F315" s="2">
        <v>1995</v>
      </c>
      <c r="G315" s="2">
        <v>117.29</v>
      </c>
      <c r="I315" s="2">
        <f t="shared" si="4"/>
        <v>39</v>
      </c>
      <c r="J315" s="2">
        <f>VLOOKUP(A315,Urbanizaton!$B$2:$BI$265,I315)</f>
        <v>88.164000000000001</v>
      </c>
      <c r="K315" s="2">
        <f>VLOOKUP(A315,Population!$B$2:$BI$265,I315)</f>
        <v>34994814</v>
      </c>
      <c r="L315" s="2" t="str">
        <f>VLOOKUP(A315,Region!$C$1:$G$241,5)</f>
        <v>South America</v>
      </c>
    </row>
    <row r="316" spans="1:12" x14ac:dyDescent="0.55000000000000004">
      <c r="A316" s="2" t="s">
        <v>53</v>
      </c>
      <c r="B316" s="2" t="s">
        <v>8</v>
      </c>
      <c r="C316" s="2" t="s">
        <v>9</v>
      </c>
      <c r="D316" s="2" t="s">
        <v>17</v>
      </c>
      <c r="E316" s="2" t="s">
        <v>11</v>
      </c>
      <c r="F316" s="2">
        <v>1995</v>
      </c>
      <c r="G316" s="2">
        <v>3.35</v>
      </c>
      <c r="I316" s="2">
        <f t="shared" si="4"/>
        <v>39</v>
      </c>
      <c r="J316" s="2">
        <f>VLOOKUP(A316,Urbanizaton!$B$2:$BI$265,I316)</f>
        <v>88.164000000000001</v>
      </c>
      <c r="K316" s="2">
        <f>VLOOKUP(A316,Population!$B$2:$BI$265,I316)</f>
        <v>34994814</v>
      </c>
      <c r="L316" s="2" t="str">
        <f>VLOOKUP(A316,Region!$C$1:$G$241,5)</f>
        <v>South America</v>
      </c>
    </row>
    <row r="317" spans="1:12" x14ac:dyDescent="0.55000000000000004">
      <c r="A317" s="2" t="s">
        <v>53</v>
      </c>
      <c r="B317" s="2" t="s">
        <v>8</v>
      </c>
      <c r="C317" s="2" t="s">
        <v>9</v>
      </c>
      <c r="D317" s="2" t="s">
        <v>10</v>
      </c>
      <c r="E317" s="2" t="s">
        <v>11</v>
      </c>
      <c r="F317" s="2">
        <v>1996</v>
      </c>
      <c r="G317" s="2">
        <v>124.82</v>
      </c>
      <c r="I317" s="2">
        <f t="shared" si="4"/>
        <v>40</v>
      </c>
      <c r="J317" s="2">
        <f>VLOOKUP(A317,Urbanizaton!$B$2:$BI$265,I317)</f>
        <v>88.366</v>
      </c>
      <c r="K317" s="2">
        <f>VLOOKUP(A317,Population!$B$2:$BI$265,I317)</f>
        <v>35419682</v>
      </c>
      <c r="L317" s="2" t="str">
        <f>VLOOKUP(A317,Region!$C$1:$G$241,5)</f>
        <v>South America</v>
      </c>
    </row>
    <row r="318" spans="1:12" x14ac:dyDescent="0.55000000000000004">
      <c r="A318" s="2" t="s">
        <v>53</v>
      </c>
      <c r="B318" s="2" t="s">
        <v>8</v>
      </c>
      <c r="C318" s="2" t="s">
        <v>9</v>
      </c>
      <c r="D318" s="2" t="s">
        <v>17</v>
      </c>
      <c r="E318" s="2" t="s">
        <v>11</v>
      </c>
      <c r="F318" s="2">
        <v>1996</v>
      </c>
      <c r="G318" s="2">
        <v>3.52</v>
      </c>
      <c r="I318" s="2">
        <f t="shared" si="4"/>
        <v>40</v>
      </c>
      <c r="J318" s="2">
        <f>VLOOKUP(A318,Urbanizaton!$B$2:$BI$265,I318)</f>
        <v>88.366</v>
      </c>
      <c r="K318" s="2">
        <f>VLOOKUP(A318,Population!$B$2:$BI$265,I318)</f>
        <v>35419682</v>
      </c>
      <c r="L318" s="2" t="str">
        <f>VLOOKUP(A318,Region!$C$1:$G$241,5)</f>
        <v>South America</v>
      </c>
    </row>
    <row r="319" spans="1:12" x14ac:dyDescent="0.55000000000000004">
      <c r="A319" s="2" t="s">
        <v>53</v>
      </c>
      <c r="B319" s="2" t="s">
        <v>8</v>
      </c>
      <c r="C319" s="2" t="s">
        <v>9</v>
      </c>
      <c r="D319" s="2" t="s">
        <v>10</v>
      </c>
      <c r="E319" s="2" t="s">
        <v>11</v>
      </c>
      <c r="F319" s="2">
        <v>1997</v>
      </c>
      <c r="G319" s="2">
        <v>130.80000000000001</v>
      </c>
      <c r="I319" s="2">
        <f t="shared" si="4"/>
        <v>41</v>
      </c>
      <c r="J319" s="2">
        <f>VLOOKUP(A319,Urbanizaton!$B$2:$BI$265,I319)</f>
        <v>88.563999999999993</v>
      </c>
      <c r="K319" s="2">
        <f>VLOOKUP(A319,Population!$B$2:$BI$265,I319)</f>
        <v>35833969</v>
      </c>
      <c r="L319" s="2" t="str">
        <f>VLOOKUP(A319,Region!$C$1:$G$241,5)</f>
        <v>South America</v>
      </c>
    </row>
    <row r="320" spans="1:12" x14ac:dyDescent="0.55000000000000004">
      <c r="A320" s="2" t="s">
        <v>53</v>
      </c>
      <c r="B320" s="2" t="s">
        <v>8</v>
      </c>
      <c r="C320" s="2" t="s">
        <v>9</v>
      </c>
      <c r="D320" s="2" t="s">
        <v>17</v>
      </c>
      <c r="E320" s="2" t="s">
        <v>11</v>
      </c>
      <c r="F320" s="2">
        <v>1997</v>
      </c>
      <c r="G320" s="2">
        <v>3.65</v>
      </c>
      <c r="I320" s="2">
        <f t="shared" si="4"/>
        <v>41</v>
      </c>
      <c r="J320" s="2">
        <f>VLOOKUP(A320,Urbanizaton!$B$2:$BI$265,I320)</f>
        <v>88.563999999999993</v>
      </c>
      <c r="K320" s="2">
        <f>VLOOKUP(A320,Population!$B$2:$BI$265,I320)</f>
        <v>35833969</v>
      </c>
      <c r="L320" s="2" t="str">
        <f>VLOOKUP(A320,Region!$C$1:$G$241,5)</f>
        <v>South America</v>
      </c>
    </row>
    <row r="321" spans="1:12" x14ac:dyDescent="0.55000000000000004">
      <c r="A321" s="2" t="s">
        <v>53</v>
      </c>
      <c r="B321" s="2" t="s">
        <v>8</v>
      </c>
      <c r="C321" s="2" t="s">
        <v>9</v>
      </c>
      <c r="D321" s="2" t="s">
        <v>10</v>
      </c>
      <c r="E321" s="2" t="s">
        <v>11</v>
      </c>
      <c r="F321" s="2">
        <v>1998</v>
      </c>
      <c r="G321" s="2">
        <v>135.36000000000001</v>
      </c>
      <c r="I321" s="2">
        <f t="shared" si="4"/>
        <v>42</v>
      </c>
      <c r="J321" s="2">
        <f>VLOOKUP(A321,Urbanizaton!$B$2:$BI$265,I321)</f>
        <v>88.759</v>
      </c>
      <c r="K321" s="2">
        <f>VLOOKUP(A321,Population!$B$2:$BI$265,I321)</f>
        <v>36241590</v>
      </c>
      <c r="L321" s="2" t="str">
        <f>VLOOKUP(A321,Region!$C$1:$G$241,5)</f>
        <v>South America</v>
      </c>
    </row>
    <row r="322" spans="1:12" x14ac:dyDescent="0.55000000000000004">
      <c r="A322" s="2" t="s">
        <v>53</v>
      </c>
      <c r="B322" s="2" t="s">
        <v>8</v>
      </c>
      <c r="C322" s="2" t="s">
        <v>9</v>
      </c>
      <c r="D322" s="2" t="s">
        <v>17</v>
      </c>
      <c r="E322" s="2" t="s">
        <v>11</v>
      </c>
      <c r="F322" s="2">
        <v>1998</v>
      </c>
      <c r="G322" s="2">
        <v>3.73</v>
      </c>
      <c r="I322" s="2">
        <f t="shared" si="4"/>
        <v>42</v>
      </c>
      <c r="J322" s="2">
        <f>VLOOKUP(A322,Urbanizaton!$B$2:$BI$265,I322)</f>
        <v>88.759</v>
      </c>
      <c r="K322" s="2">
        <f>VLOOKUP(A322,Population!$B$2:$BI$265,I322)</f>
        <v>36241590</v>
      </c>
      <c r="L322" s="2" t="str">
        <f>VLOOKUP(A322,Region!$C$1:$G$241,5)</f>
        <v>South America</v>
      </c>
    </row>
    <row r="323" spans="1:12" x14ac:dyDescent="0.55000000000000004">
      <c r="A323" s="2" t="s">
        <v>53</v>
      </c>
      <c r="B323" s="2" t="s">
        <v>8</v>
      </c>
      <c r="C323" s="2" t="s">
        <v>9</v>
      </c>
      <c r="D323" s="2" t="s">
        <v>10</v>
      </c>
      <c r="E323" s="2" t="s">
        <v>11</v>
      </c>
      <c r="F323" s="2">
        <v>1999</v>
      </c>
      <c r="G323" s="2">
        <v>139.30000000000001</v>
      </c>
      <c r="I323" s="2">
        <f t="shared" ref="I323:I386" si="5">IF(F323=1960,4,F323-1960+4)</f>
        <v>43</v>
      </c>
      <c r="J323" s="2">
        <f>VLOOKUP(A323,Urbanizaton!$B$2:$BI$265,I323)</f>
        <v>88.951999999999998</v>
      </c>
      <c r="K323" s="2">
        <f>VLOOKUP(A323,Population!$B$2:$BI$265,I323)</f>
        <v>36648068</v>
      </c>
      <c r="L323" s="2" t="str">
        <f>VLOOKUP(A323,Region!$C$1:$G$241,5)</f>
        <v>South America</v>
      </c>
    </row>
    <row r="324" spans="1:12" x14ac:dyDescent="0.55000000000000004">
      <c r="A324" s="2" t="s">
        <v>53</v>
      </c>
      <c r="B324" s="2" t="s">
        <v>8</v>
      </c>
      <c r="C324" s="2" t="s">
        <v>9</v>
      </c>
      <c r="D324" s="2" t="s">
        <v>17</v>
      </c>
      <c r="E324" s="2" t="s">
        <v>11</v>
      </c>
      <c r="F324" s="2">
        <v>1999</v>
      </c>
      <c r="G324" s="2">
        <v>3.8</v>
      </c>
      <c r="I324" s="2">
        <f t="shared" si="5"/>
        <v>43</v>
      </c>
      <c r="J324" s="2">
        <f>VLOOKUP(A324,Urbanizaton!$B$2:$BI$265,I324)</f>
        <v>88.951999999999998</v>
      </c>
      <c r="K324" s="2">
        <f>VLOOKUP(A324,Population!$B$2:$BI$265,I324)</f>
        <v>36648068</v>
      </c>
      <c r="L324" s="2" t="str">
        <f>VLOOKUP(A324,Region!$C$1:$G$241,5)</f>
        <v>South America</v>
      </c>
    </row>
    <row r="325" spans="1:12" x14ac:dyDescent="0.55000000000000004">
      <c r="A325" s="2" t="s">
        <v>53</v>
      </c>
      <c r="B325" s="2" t="s">
        <v>8</v>
      </c>
      <c r="C325" s="2" t="s">
        <v>9</v>
      </c>
      <c r="D325" s="2" t="s">
        <v>10</v>
      </c>
      <c r="E325" s="2" t="s">
        <v>11</v>
      </c>
      <c r="F325" s="2">
        <v>2000</v>
      </c>
      <c r="G325" s="2">
        <v>139.32</v>
      </c>
      <c r="I325" s="2">
        <f t="shared" si="5"/>
        <v>44</v>
      </c>
      <c r="J325" s="2">
        <f>VLOOKUP(A325,Urbanizaton!$B$2:$BI$265,I325)</f>
        <v>89.141999999999996</v>
      </c>
      <c r="K325" s="2">
        <f>VLOOKUP(A325,Population!$B$2:$BI$265,I325)</f>
        <v>37057452</v>
      </c>
      <c r="L325" s="2" t="str">
        <f>VLOOKUP(A325,Region!$C$1:$G$241,5)</f>
        <v>South America</v>
      </c>
    </row>
    <row r="326" spans="1:12" x14ac:dyDescent="0.55000000000000004">
      <c r="A326" s="2" t="s">
        <v>53</v>
      </c>
      <c r="B326" s="2" t="s">
        <v>8</v>
      </c>
      <c r="C326" s="2" t="s">
        <v>9</v>
      </c>
      <c r="D326" s="2" t="s">
        <v>17</v>
      </c>
      <c r="E326" s="2" t="s">
        <v>11</v>
      </c>
      <c r="F326" s="2">
        <v>2000</v>
      </c>
      <c r="G326" s="2">
        <v>3.76</v>
      </c>
      <c r="I326" s="2">
        <f t="shared" si="5"/>
        <v>44</v>
      </c>
      <c r="J326" s="2">
        <f>VLOOKUP(A326,Urbanizaton!$B$2:$BI$265,I326)</f>
        <v>89.141999999999996</v>
      </c>
      <c r="K326" s="2">
        <f>VLOOKUP(A326,Population!$B$2:$BI$265,I326)</f>
        <v>37057452</v>
      </c>
      <c r="L326" s="2" t="str">
        <f>VLOOKUP(A326,Region!$C$1:$G$241,5)</f>
        <v>South America</v>
      </c>
    </row>
    <row r="327" spans="1:12" x14ac:dyDescent="0.55000000000000004">
      <c r="A327" s="2" t="s">
        <v>53</v>
      </c>
      <c r="B327" s="2" t="s">
        <v>8</v>
      </c>
      <c r="C327" s="2" t="s">
        <v>9</v>
      </c>
      <c r="D327" s="2" t="s">
        <v>10</v>
      </c>
      <c r="E327" s="2" t="s">
        <v>11</v>
      </c>
      <c r="F327" s="2">
        <v>2001</v>
      </c>
      <c r="G327" s="2">
        <v>128.82</v>
      </c>
      <c r="I327" s="2">
        <f t="shared" si="5"/>
        <v>45</v>
      </c>
      <c r="J327" s="2">
        <f>VLOOKUP(A327,Urbanizaton!$B$2:$BI$265,I327)</f>
        <v>89.328999999999994</v>
      </c>
      <c r="K327" s="2">
        <f>VLOOKUP(A327,Population!$B$2:$BI$265,I327)</f>
        <v>37471509</v>
      </c>
      <c r="L327" s="2" t="str">
        <f>VLOOKUP(A327,Region!$C$1:$G$241,5)</f>
        <v>South America</v>
      </c>
    </row>
    <row r="328" spans="1:12" x14ac:dyDescent="0.55000000000000004">
      <c r="A328" s="2" t="s">
        <v>53</v>
      </c>
      <c r="B328" s="2" t="s">
        <v>8</v>
      </c>
      <c r="C328" s="2" t="s">
        <v>9</v>
      </c>
      <c r="D328" s="2" t="s">
        <v>17</v>
      </c>
      <c r="E328" s="2" t="s">
        <v>11</v>
      </c>
      <c r="F328" s="2">
        <v>2001</v>
      </c>
      <c r="G328" s="2">
        <v>3.44</v>
      </c>
      <c r="I328" s="2">
        <f t="shared" si="5"/>
        <v>45</v>
      </c>
      <c r="J328" s="2">
        <f>VLOOKUP(A328,Urbanizaton!$B$2:$BI$265,I328)</f>
        <v>89.328999999999994</v>
      </c>
      <c r="K328" s="2">
        <f>VLOOKUP(A328,Population!$B$2:$BI$265,I328)</f>
        <v>37471509</v>
      </c>
      <c r="L328" s="2" t="str">
        <f>VLOOKUP(A328,Region!$C$1:$G$241,5)</f>
        <v>South America</v>
      </c>
    </row>
    <row r="329" spans="1:12" x14ac:dyDescent="0.55000000000000004">
      <c r="A329" s="2" t="s">
        <v>53</v>
      </c>
      <c r="B329" s="2" t="s">
        <v>8</v>
      </c>
      <c r="C329" s="2" t="s">
        <v>9</v>
      </c>
      <c r="D329" s="2" t="s">
        <v>10</v>
      </c>
      <c r="E329" s="2" t="s">
        <v>11</v>
      </c>
      <c r="F329" s="2">
        <v>2002</v>
      </c>
      <c r="G329" s="2">
        <v>121.61</v>
      </c>
      <c r="I329" s="2">
        <f t="shared" si="5"/>
        <v>46</v>
      </c>
      <c r="J329" s="2">
        <f>VLOOKUP(A329,Urbanizaton!$B$2:$BI$265,I329)</f>
        <v>89.519000000000005</v>
      </c>
      <c r="K329" s="2">
        <f>VLOOKUP(A329,Population!$B$2:$BI$265,I329)</f>
        <v>37889370</v>
      </c>
      <c r="L329" s="2" t="str">
        <f>VLOOKUP(A329,Region!$C$1:$G$241,5)</f>
        <v>South America</v>
      </c>
    </row>
    <row r="330" spans="1:12" x14ac:dyDescent="0.55000000000000004">
      <c r="A330" s="2" t="s">
        <v>53</v>
      </c>
      <c r="B330" s="2" t="s">
        <v>8</v>
      </c>
      <c r="C330" s="2" t="s">
        <v>9</v>
      </c>
      <c r="D330" s="2" t="s">
        <v>17</v>
      </c>
      <c r="E330" s="2" t="s">
        <v>11</v>
      </c>
      <c r="F330" s="2">
        <v>2002</v>
      </c>
      <c r="G330" s="2">
        <v>3.21</v>
      </c>
      <c r="I330" s="2">
        <f t="shared" si="5"/>
        <v>46</v>
      </c>
      <c r="J330" s="2">
        <f>VLOOKUP(A330,Urbanizaton!$B$2:$BI$265,I330)</f>
        <v>89.519000000000005</v>
      </c>
      <c r="K330" s="2">
        <f>VLOOKUP(A330,Population!$B$2:$BI$265,I330)</f>
        <v>37889370</v>
      </c>
      <c r="L330" s="2" t="str">
        <f>VLOOKUP(A330,Region!$C$1:$G$241,5)</f>
        <v>South America</v>
      </c>
    </row>
    <row r="331" spans="1:12" x14ac:dyDescent="0.55000000000000004">
      <c r="A331" s="2" t="s">
        <v>53</v>
      </c>
      <c r="B331" s="2" t="s">
        <v>8</v>
      </c>
      <c r="C331" s="2" t="s">
        <v>9</v>
      </c>
      <c r="D331" s="2" t="s">
        <v>10</v>
      </c>
      <c r="E331" s="2" t="s">
        <v>11</v>
      </c>
      <c r="F331" s="2">
        <v>2003</v>
      </c>
      <c r="G331" s="2">
        <v>130.81</v>
      </c>
      <c r="I331" s="2">
        <f t="shared" si="5"/>
        <v>47</v>
      </c>
      <c r="J331" s="2">
        <f>VLOOKUP(A331,Urbanizaton!$B$2:$BI$265,I331)</f>
        <v>89.71</v>
      </c>
      <c r="K331" s="2">
        <f>VLOOKUP(A331,Population!$B$2:$BI$265,I331)</f>
        <v>38309379</v>
      </c>
      <c r="L331" s="2" t="str">
        <f>VLOOKUP(A331,Region!$C$1:$G$241,5)</f>
        <v>South America</v>
      </c>
    </row>
    <row r="332" spans="1:12" x14ac:dyDescent="0.55000000000000004">
      <c r="A332" s="2" t="s">
        <v>53</v>
      </c>
      <c r="B332" s="2" t="s">
        <v>8</v>
      </c>
      <c r="C332" s="2" t="s">
        <v>9</v>
      </c>
      <c r="D332" s="2" t="s">
        <v>17</v>
      </c>
      <c r="E332" s="2" t="s">
        <v>11</v>
      </c>
      <c r="F332" s="2">
        <v>2003</v>
      </c>
      <c r="G332" s="2">
        <v>3.41</v>
      </c>
      <c r="I332" s="2">
        <f t="shared" si="5"/>
        <v>47</v>
      </c>
      <c r="J332" s="2">
        <f>VLOOKUP(A332,Urbanizaton!$B$2:$BI$265,I332)</f>
        <v>89.71</v>
      </c>
      <c r="K332" s="2">
        <f>VLOOKUP(A332,Population!$B$2:$BI$265,I332)</f>
        <v>38309379</v>
      </c>
      <c r="L332" s="2" t="str">
        <f>VLOOKUP(A332,Region!$C$1:$G$241,5)</f>
        <v>South America</v>
      </c>
    </row>
    <row r="333" spans="1:12" x14ac:dyDescent="0.55000000000000004">
      <c r="A333" s="2" t="s">
        <v>53</v>
      </c>
      <c r="B333" s="2" t="s">
        <v>8</v>
      </c>
      <c r="C333" s="2" t="s">
        <v>9</v>
      </c>
      <c r="D333" s="2" t="s">
        <v>10</v>
      </c>
      <c r="E333" s="2" t="s">
        <v>11</v>
      </c>
      <c r="F333" s="2">
        <v>2004</v>
      </c>
      <c r="G333" s="2">
        <v>146.53</v>
      </c>
      <c r="I333" s="2">
        <f t="shared" si="5"/>
        <v>48</v>
      </c>
      <c r="J333" s="2">
        <f>VLOOKUP(A333,Urbanizaton!$B$2:$BI$265,I333)</f>
        <v>89.899000000000001</v>
      </c>
      <c r="K333" s="2">
        <f>VLOOKUP(A333,Population!$B$2:$BI$265,I333)</f>
        <v>38728696</v>
      </c>
      <c r="L333" s="2" t="str">
        <f>VLOOKUP(A333,Region!$C$1:$G$241,5)</f>
        <v>South America</v>
      </c>
    </row>
    <row r="334" spans="1:12" x14ac:dyDescent="0.55000000000000004">
      <c r="A334" s="2" t="s">
        <v>53</v>
      </c>
      <c r="B334" s="2" t="s">
        <v>8</v>
      </c>
      <c r="C334" s="2" t="s">
        <v>9</v>
      </c>
      <c r="D334" s="2" t="s">
        <v>17</v>
      </c>
      <c r="E334" s="2" t="s">
        <v>11</v>
      </c>
      <c r="F334" s="2">
        <v>2004</v>
      </c>
      <c r="G334" s="2">
        <v>3.78</v>
      </c>
      <c r="I334" s="2">
        <f t="shared" si="5"/>
        <v>48</v>
      </c>
      <c r="J334" s="2">
        <f>VLOOKUP(A334,Urbanizaton!$B$2:$BI$265,I334)</f>
        <v>89.899000000000001</v>
      </c>
      <c r="K334" s="2">
        <f>VLOOKUP(A334,Population!$B$2:$BI$265,I334)</f>
        <v>38728696</v>
      </c>
      <c r="L334" s="2" t="str">
        <f>VLOOKUP(A334,Region!$C$1:$G$241,5)</f>
        <v>South America</v>
      </c>
    </row>
    <row r="335" spans="1:12" x14ac:dyDescent="0.55000000000000004">
      <c r="A335" s="2" t="s">
        <v>53</v>
      </c>
      <c r="B335" s="2" t="s">
        <v>8</v>
      </c>
      <c r="C335" s="2" t="s">
        <v>9</v>
      </c>
      <c r="D335" s="2" t="s">
        <v>10</v>
      </c>
      <c r="E335" s="2" t="s">
        <v>11</v>
      </c>
      <c r="F335" s="2">
        <v>2005</v>
      </c>
      <c r="G335" s="2">
        <v>149.43</v>
      </c>
      <c r="I335" s="2">
        <f t="shared" si="5"/>
        <v>49</v>
      </c>
      <c r="J335" s="2">
        <f>VLOOKUP(A335,Urbanizaton!$B$2:$BI$265,I335)</f>
        <v>90.084000000000003</v>
      </c>
      <c r="K335" s="2">
        <f>VLOOKUP(A335,Population!$B$2:$BI$265,I335)</f>
        <v>39145488</v>
      </c>
      <c r="L335" s="2" t="str">
        <f>VLOOKUP(A335,Region!$C$1:$G$241,5)</f>
        <v>South America</v>
      </c>
    </row>
    <row r="336" spans="1:12" x14ac:dyDescent="0.55000000000000004">
      <c r="A336" s="2" t="s">
        <v>53</v>
      </c>
      <c r="B336" s="2" t="s">
        <v>8</v>
      </c>
      <c r="C336" s="2" t="s">
        <v>9</v>
      </c>
      <c r="D336" s="2" t="s">
        <v>17</v>
      </c>
      <c r="E336" s="2" t="s">
        <v>11</v>
      </c>
      <c r="F336" s="2">
        <v>2005</v>
      </c>
      <c r="G336" s="2">
        <v>3.82</v>
      </c>
      <c r="I336" s="2">
        <f t="shared" si="5"/>
        <v>49</v>
      </c>
      <c r="J336" s="2">
        <f>VLOOKUP(A336,Urbanizaton!$B$2:$BI$265,I336)</f>
        <v>90.084000000000003</v>
      </c>
      <c r="K336" s="2">
        <f>VLOOKUP(A336,Population!$B$2:$BI$265,I336)</f>
        <v>39145488</v>
      </c>
      <c r="L336" s="2" t="str">
        <f>VLOOKUP(A336,Region!$C$1:$G$241,5)</f>
        <v>South America</v>
      </c>
    </row>
    <row r="337" spans="1:12" x14ac:dyDescent="0.55000000000000004">
      <c r="A337" s="2" t="s">
        <v>53</v>
      </c>
      <c r="B337" s="2" t="s">
        <v>8</v>
      </c>
      <c r="C337" s="2" t="s">
        <v>9</v>
      </c>
      <c r="D337" s="2" t="s">
        <v>10</v>
      </c>
      <c r="E337" s="2" t="s">
        <v>11</v>
      </c>
      <c r="F337" s="2">
        <v>2006</v>
      </c>
      <c r="G337" s="2">
        <v>158.71</v>
      </c>
      <c r="I337" s="2">
        <f t="shared" si="5"/>
        <v>50</v>
      </c>
      <c r="J337" s="2">
        <f>VLOOKUP(A337,Urbanizaton!$B$2:$BI$265,I337)</f>
        <v>90.266000000000005</v>
      </c>
      <c r="K337" s="2">
        <f>VLOOKUP(A337,Population!$B$2:$BI$265,I337)</f>
        <v>39558890</v>
      </c>
      <c r="L337" s="2" t="str">
        <f>VLOOKUP(A337,Region!$C$1:$G$241,5)</f>
        <v>South America</v>
      </c>
    </row>
    <row r="338" spans="1:12" x14ac:dyDescent="0.55000000000000004">
      <c r="A338" s="2" t="s">
        <v>53</v>
      </c>
      <c r="B338" s="2" t="s">
        <v>8</v>
      </c>
      <c r="C338" s="2" t="s">
        <v>9</v>
      </c>
      <c r="D338" s="2" t="s">
        <v>17</v>
      </c>
      <c r="E338" s="2" t="s">
        <v>11</v>
      </c>
      <c r="F338" s="2">
        <v>2006</v>
      </c>
      <c r="G338" s="2">
        <v>4.01</v>
      </c>
      <c r="I338" s="2">
        <f t="shared" si="5"/>
        <v>50</v>
      </c>
      <c r="J338" s="2">
        <f>VLOOKUP(A338,Urbanizaton!$B$2:$BI$265,I338)</f>
        <v>90.266000000000005</v>
      </c>
      <c r="K338" s="2">
        <f>VLOOKUP(A338,Population!$B$2:$BI$265,I338)</f>
        <v>39558890</v>
      </c>
      <c r="L338" s="2" t="str">
        <f>VLOOKUP(A338,Region!$C$1:$G$241,5)</f>
        <v>South America</v>
      </c>
    </row>
    <row r="339" spans="1:12" x14ac:dyDescent="0.55000000000000004">
      <c r="A339" s="2" t="s">
        <v>53</v>
      </c>
      <c r="B339" s="2" t="s">
        <v>8</v>
      </c>
      <c r="C339" s="2" t="s">
        <v>9</v>
      </c>
      <c r="D339" s="2" t="s">
        <v>10</v>
      </c>
      <c r="E339" s="2" t="s">
        <v>11</v>
      </c>
      <c r="F339" s="2">
        <v>2007</v>
      </c>
      <c r="G339" s="2">
        <v>165.57</v>
      </c>
      <c r="I339" s="2">
        <f t="shared" si="5"/>
        <v>51</v>
      </c>
      <c r="J339" s="2">
        <f>VLOOKUP(A339,Urbanizaton!$B$2:$BI$265,I339)</f>
        <v>90.444999999999993</v>
      </c>
      <c r="K339" s="2">
        <f>VLOOKUP(A339,Population!$B$2:$BI$265,I339)</f>
        <v>39970224</v>
      </c>
      <c r="L339" s="2" t="str">
        <f>VLOOKUP(A339,Region!$C$1:$G$241,5)</f>
        <v>South America</v>
      </c>
    </row>
    <row r="340" spans="1:12" x14ac:dyDescent="0.55000000000000004">
      <c r="A340" s="2" t="s">
        <v>53</v>
      </c>
      <c r="B340" s="2" t="s">
        <v>8</v>
      </c>
      <c r="C340" s="2" t="s">
        <v>9</v>
      </c>
      <c r="D340" s="2" t="s">
        <v>17</v>
      </c>
      <c r="E340" s="2" t="s">
        <v>11</v>
      </c>
      <c r="F340" s="2">
        <v>2007</v>
      </c>
      <c r="G340" s="2">
        <v>4.1399999999999997</v>
      </c>
      <c r="I340" s="2">
        <f t="shared" si="5"/>
        <v>51</v>
      </c>
      <c r="J340" s="2">
        <f>VLOOKUP(A340,Urbanizaton!$B$2:$BI$265,I340)</f>
        <v>90.444999999999993</v>
      </c>
      <c r="K340" s="2">
        <f>VLOOKUP(A340,Population!$B$2:$BI$265,I340)</f>
        <v>39970224</v>
      </c>
      <c r="L340" s="2" t="str">
        <f>VLOOKUP(A340,Region!$C$1:$G$241,5)</f>
        <v>South America</v>
      </c>
    </row>
    <row r="341" spans="1:12" x14ac:dyDescent="0.55000000000000004">
      <c r="A341" s="2" t="s">
        <v>53</v>
      </c>
      <c r="B341" s="2" t="s">
        <v>8</v>
      </c>
      <c r="C341" s="2" t="s">
        <v>9</v>
      </c>
      <c r="D341" s="2" t="s">
        <v>10</v>
      </c>
      <c r="E341" s="2" t="s">
        <v>11</v>
      </c>
      <c r="F341" s="2">
        <v>2008</v>
      </c>
      <c r="G341" s="2">
        <v>176.65</v>
      </c>
      <c r="I341" s="2">
        <f t="shared" si="5"/>
        <v>52</v>
      </c>
      <c r="J341" s="2">
        <f>VLOOKUP(A341,Urbanizaton!$B$2:$BI$265,I341)</f>
        <v>90.622</v>
      </c>
      <c r="K341" s="2">
        <f>VLOOKUP(A341,Population!$B$2:$BI$265,I341)</f>
        <v>40382389</v>
      </c>
      <c r="L341" s="2" t="str">
        <f>VLOOKUP(A341,Region!$C$1:$G$241,5)</f>
        <v>South America</v>
      </c>
    </row>
    <row r="342" spans="1:12" x14ac:dyDescent="0.55000000000000004">
      <c r="A342" s="2" t="s">
        <v>53</v>
      </c>
      <c r="B342" s="2" t="s">
        <v>8</v>
      </c>
      <c r="C342" s="2" t="s">
        <v>9</v>
      </c>
      <c r="D342" s="2" t="s">
        <v>17</v>
      </c>
      <c r="E342" s="2" t="s">
        <v>11</v>
      </c>
      <c r="F342" s="2">
        <v>2008</v>
      </c>
      <c r="G342" s="2">
        <v>4.37</v>
      </c>
      <c r="I342" s="2">
        <f t="shared" si="5"/>
        <v>52</v>
      </c>
      <c r="J342" s="2">
        <f>VLOOKUP(A342,Urbanizaton!$B$2:$BI$265,I342)</f>
        <v>90.622</v>
      </c>
      <c r="K342" s="2">
        <f>VLOOKUP(A342,Population!$B$2:$BI$265,I342)</f>
        <v>40382389</v>
      </c>
      <c r="L342" s="2" t="str">
        <f>VLOOKUP(A342,Region!$C$1:$G$241,5)</f>
        <v>South America</v>
      </c>
    </row>
    <row r="343" spans="1:12" x14ac:dyDescent="0.55000000000000004">
      <c r="A343" s="2" t="s">
        <v>53</v>
      </c>
      <c r="B343" s="2" t="s">
        <v>8</v>
      </c>
      <c r="C343" s="2" t="s">
        <v>9</v>
      </c>
      <c r="D343" s="2" t="s">
        <v>10</v>
      </c>
      <c r="E343" s="2" t="s">
        <v>11</v>
      </c>
      <c r="F343" s="2">
        <v>2009</v>
      </c>
      <c r="G343" s="2">
        <v>168.87</v>
      </c>
      <c r="I343" s="2">
        <f t="shared" si="5"/>
        <v>53</v>
      </c>
      <c r="J343" s="2">
        <f>VLOOKUP(A343,Urbanizaton!$B$2:$BI$265,I343)</f>
        <v>90.795000000000002</v>
      </c>
      <c r="K343" s="2">
        <f>VLOOKUP(A343,Population!$B$2:$BI$265,I343)</f>
        <v>40799407</v>
      </c>
      <c r="L343" s="2" t="str">
        <f>VLOOKUP(A343,Region!$C$1:$G$241,5)</f>
        <v>South America</v>
      </c>
    </row>
    <row r="344" spans="1:12" x14ac:dyDescent="0.55000000000000004">
      <c r="A344" s="2" t="s">
        <v>53</v>
      </c>
      <c r="B344" s="2" t="s">
        <v>8</v>
      </c>
      <c r="C344" s="2" t="s">
        <v>9</v>
      </c>
      <c r="D344" s="2" t="s">
        <v>17</v>
      </c>
      <c r="E344" s="2" t="s">
        <v>11</v>
      </c>
      <c r="F344" s="2">
        <v>2009</v>
      </c>
      <c r="G344" s="2">
        <v>4.1399999999999997</v>
      </c>
      <c r="I344" s="2">
        <f t="shared" si="5"/>
        <v>53</v>
      </c>
      <c r="J344" s="2">
        <f>VLOOKUP(A344,Urbanizaton!$B$2:$BI$265,I344)</f>
        <v>90.795000000000002</v>
      </c>
      <c r="K344" s="2">
        <f>VLOOKUP(A344,Population!$B$2:$BI$265,I344)</f>
        <v>40799407</v>
      </c>
      <c r="L344" s="2" t="str">
        <f>VLOOKUP(A344,Region!$C$1:$G$241,5)</f>
        <v>South America</v>
      </c>
    </row>
    <row r="345" spans="1:12" x14ac:dyDescent="0.55000000000000004">
      <c r="A345" s="2" t="s">
        <v>53</v>
      </c>
      <c r="B345" s="2" t="s">
        <v>8</v>
      </c>
      <c r="C345" s="2" t="s">
        <v>9</v>
      </c>
      <c r="D345" s="2" t="s">
        <v>10</v>
      </c>
      <c r="E345" s="2" t="s">
        <v>11</v>
      </c>
      <c r="F345" s="2">
        <v>2010</v>
      </c>
      <c r="G345" s="2">
        <v>173.72</v>
      </c>
      <c r="I345" s="2">
        <f t="shared" si="5"/>
        <v>54</v>
      </c>
      <c r="J345" s="2">
        <f>VLOOKUP(A345,Urbanizaton!$B$2:$BI$265,I345)</f>
        <v>90.965999999999994</v>
      </c>
      <c r="K345" s="2">
        <f>VLOOKUP(A345,Population!$B$2:$BI$265,I345)</f>
        <v>41223889</v>
      </c>
      <c r="L345" s="2" t="str">
        <f>VLOOKUP(A345,Region!$C$1:$G$241,5)</f>
        <v>South America</v>
      </c>
    </row>
    <row r="346" spans="1:12" x14ac:dyDescent="0.55000000000000004">
      <c r="A346" s="2" t="s">
        <v>53</v>
      </c>
      <c r="B346" s="2" t="s">
        <v>8</v>
      </c>
      <c r="C346" s="2" t="s">
        <v>9</v>
      </c>
      <c r="D346" s="2" t="s">
        <v>17</v>
      </c>
      <c r="E346" s="2" t="s">
        <v>11</v>
      </c>
      <c r="F346" s="2">
        <v>2010</v>
      </c>
      <c r="G346" s="2">
        <v>4.21</v>
      </c>
      <c r="I346" s="2">
        <f t="shared" si="5"/>
        <v>54</v>
      </c>
      <c r="J346" s="2">
        <f>VLOOKUP(A346,Urbanizaton!$B$2:$BI$265,I346)</f>
        <v>90.965999999999994</v>
      </c>
      <c r="K346" s="2">
        <f>VLOOKUP(A346,Population!$B$2:$BI$265,I346)</f>
        <v>41223889</v>
      </c>
      <c r="L346" s="2" t="str">
        <f>VLOOKUP(A346,Region!$C$1:$G$241,5)</f>
        <v>South America</v>
      </c>
    </row>
    <row r="347" spans="1:12" x14ac:dyDescent="0.55000000000000004">
      <c r="A347" s="2" t="s">
        <v>53</v>
      </c>
      <c r="B347" s="2" t="s">
        <v>8</v>
      </c>
      <c r="C347" s="2" t="s">
        <v>9</v>
      </c>
      <c r="D347" s="2" t="s">
        <v>10</v>
      </c>
      <c r="E347" s="2" t="s">
        <v>11</v>
      </c>
      <c r="F347" s="2">
        <v>2011</v>
      </c>
      <c r="G347" s="2">
        <v>181.18</v>
      </c>
      <c r="I347" s="2">
        <f t="shared" si="5"/>
        <v>55</v>
      </c>
      <c r="J347" s="2">
        <f>VLOOKUP(A347,Urbanizaton!$B$2:$BI$265,I347)</f>
        <v>91.132999999999996</v>
      </c>
      <c r="K347" s="2">
        <f>VLOOKUP(A347,Population!$B$2:$BI$265,I347)</f>
        <v>41656879</v>
      </c>
      <c r="L347" s="2" t="str">
        <f>VLOOKUP(A347,Region!$C$1:$G$241,5)</f>
        <v>South America</v>
      </c>
    </row>
    <row r="348" spans="1:12" x14ac:dyDescent="0.55000000000000004">
      <c r="A348" s="2" t="s">
        <v>53</v>
      </c>
      <c r="B348" s="2" t="s">
        <v>8</v>
      </c>
      <c r="C348" s="2" t="s">
        <v>9</v>
      </c>
      <c r="D348" s="2" t="s">
        <v>17</v>
      </c>
      <c r="E348" s="2" t="s">
        <v>11</v>
      </c>
      <c r="F348" s="2">
        <v>2011</v>
      </c>
      <c r="G348" s="2">
        <v>4.3499999999999996</v>
      </c>
      <c r="I348" s="2">
        <f t="shared" si="5"/>
        <v>55</v>
      </c>
      <c r="J348" s="2">
        <f>VLOOKUP(A348,Urbanizaton!$B$2:$BI$265,I348)</f>
        <v>91.132999999999996</v>
      </c>
      <c r="K348" s="2">
        <f>VLOOKUP(A348,Population!$B$2:$BI$265,I348)</f>
        <v>41656879</v>
      </c>
      <c r="L348" s="2" t="str">
        <f>VLOOKUP(A348,Region!$C$1:$G$241,5)</f>
        <v>South America</v>
      </c>
    </row>
    <row r="349" spans="1:12" x14ac:dyDescent="0.55000000000000004">
      <c r="A349" s="2" t="s">
        <v>53</v>
      </c>
      <c r="B349" s="2" t="s">
        <v>8</v>
      </c>
      <c r="C349" s="2" t="s">
        <v>9</v>
      </c>
      <c r="D349" s="2" t="s">
        <v>10</v>
      </c>
      <c r="E349" s="2" t="s">
        <v>11</v>
      </c>
      <c r="F349" s="2">
        <v>2012</v>
      </c>
      <c r="G349" s="2">
        <v>185.59</v>
      </c>
      <c r="I349" s="2">
        <f t="shared" si="5"/>
        <v>56</v>
      </c>
      <c r="J349" s="2">
        <f>VLOOKUP(A349,Urbanizaton!$B$2:$BI$265,I349)</f>
        <v>91.295000000000002</v>
      </c>
      <c r="K349" s="2">
        <f>VLOOKUP(A349,Population!$B$2:$BI$265,I349)</f>
        <v>42096739</v>
      </c>
      <c r="L349" s="2" t="str">
        <f>VLOOKUP(A349,Region!$C$1:$G$241,5)</f>
        <v>South America</v>
      </c>
    </row>
    <row r="350" spans="1:12" x14ac:dyDescent="0.55000000000000004">
      <c r="A350" s="2" t="s">
        <v>53</v>
      </c>
      <c r="B350" s="2" t="s">
        <v>8</v>
      </c>
      <c r="C350" s="2" t="s">
        <v>9</v>
      </c>
      <c r="D350" s="2" t="s">
        <v>17</v>
      </c>
      <c r="E350" s="2" t="s">
        <v>11</v>
      </c>
      <c r="F350" s="2">
        <v>2012</v>
      </c>
      <c r="G350" s="2">
        <v>4.41</v>
      </c>
      <c r="I350" s="2">
        <f t="shared" si="5"/>
        <v>56</v>
      </c>
      <c r="J350" s="2">
        <f>VLOOKUP(A350,Urbanizaton!$B$2:$BI$265,I350)</f>
        <v>91.295000000000002</v>
      </c>
      <c r="K350" s="2">
        <f>VLOOKUP(A350,Population!$B$2:$BI$265,I350)</f>
        <v>42096739</v>
      </c>
      <c r="L350" s="2" t="str">
        <f>VLOOKUP(A350,Region!$C$1:$G$241,5)</f>
        <v>South America</v>
      </c>
    </row>
    <row r="351" spans="1:12" x14ac:dyDescent="0.55000000000000004">
      <c r="A351" s="2" t="s">
        <v>53</v>
      </c>
      <c r="B351" s="2" t="s">
        <v>8</v>
      </c>
      <c r="C351" s="2" t="s">
        <v>9</v>
      </c>
      <c r="D351" s="2" t="s">
        <v>10</v>
      </c>
      <c r="E351" s="2" t="s">
        <v>11</v>
      </c>
      <c r="F351" s="2">
        <v>2013</v>
      </c>
      <c r="G351" s="2">
        <v>180.79</v>
      </c>
      <c r="I351" s="2">
        <f t="shared" si="5"/>
        <v>57</v>
      </c>
      <c r="J351" s="2">
        <f>VLOOKUP(A351,Urbanizaton!$B$2:$BI$265,I351)</f>
        <v>91.451999999999998</v>
      </c>
      <c r="K351" s="2">
        <f>VLOOKUP(A351,Population!$B$2:$BI$265,I351)</f>
        <v>42539925</v>
      </c>
      <c r="L351" s="2" t="str">
        <f>VLOOKUP(A351,Region!$C$1:$G$241,5)</f>
        <v>South America</v>
      </c>
    </row>
    <row r="352" spans="1:12" x14ac:dyDescent="0.55000000000000004">
      <c r="A352" s="2" t="s">
        <v>53</v>
      </c>
      <c r="B352" s="2" t="s">
        <v>8</v>
      </c>
      <c r="C352" s="2" t="s">
        <v>9</v>
      </c>
      <c r="D352" s="2" t="s">
        <v>17</v>
      </c>
      <c r="E352" s="2" t="s">
        <v>11</v>
      </c>
      <c r="F352" s="2">
        <v>2013</v>
      </c>
      <c r="G352" s="2">
        <v>4.25</v>
      </c>
      <c r="I352" s="2">
        <f t="shared" si="5"/>
        <v>57</v>
      </c>
      <c r="J352" s="2">
        <f>VLOOKUP(A352,Urbanizaton!$B$2:$BI$265,I352)</f>
        <v>91.451999999999998</v>
      </c>
      <c r="K352" s="2">
        <f>VLOOKUP(A352,Population!$B$2:$BI$265,I352)</f>
        <v>42539925</v>
      </c>
      <c r="L352" s="2" t="str">
        <f>VLOOKUP(A352,Region!$C$1:$G$241,5)</f>
        <v>South America</v>
      </c>
    </row>
    <row r="353" spans="1:12" x14ac:dyDescent="0.55000000000000004">
      <c r="A353" s="2" t="s">
        <v>53</v>
      </c>
      <c r="B353" s="2" t="s">
        <v>8</v>
      </c>
      <c r="C353" s="2" t="s">
        <v>9</v>
      </c>
      <c r="D353" s="2" t="s">
        <v>10</v>
      </c>
      <c r="E353" s="2" t="s">
        <v>11</v>
      </c>
      <c r="F353" s="2">
        <v>2014</v>
      </c>
      <c r="G353" s="2">
        <v>192.41</v>
      </c>
      <c r="I353" s="2">
        <f t="shared" si="5"/>
        <v>58</v>
      </c>
      <c r="J353" s="2">
        <f>VLOOKUP(A353,Urbanizaton!$B$2:$BI$265,I353)</f>
        <v>91.603999999999999</v>
      </c>
      <c r="K353" s="2">
        <f>VLOOKUP(A353,Population!$B$2:$BI$265,I353)</f>
        <v>42981515</v>
      </c>
      <c r="L353" s="2" t="str">
        <f>VLOOKUP(A353,Region!$C$1:$G$241,5)</f>
        <v>South America</v>
      </c>
    </row>
    <row r="354" spans="1:12" x14ac:dyDescent="0.55000000000000004">
      <c r="A354" s="2" t="s">
        <v>53</v>
      </c>
      <c r="B354" s="2" t="s">
        <v>8</v>
      </c>
      <c r="C354" s="2" t="s">
        <v>9</v>
      </c>
      <c r="D354" s="2" t="s">
        <v>17</v>
      </c>
      <c r="E354" s="2" t="s">
        <v>11</v>
      </c>
      <c r="F354" s="2">
        <v>2014</v>
      </c>
      <c r="G354" s="2">
        <v>4.4800000000000004</v>
      </c>
      <c r="I354" s="2">
        <f t="shared" si="5"/>
        <v>58</v>
      </c>
      <c r="J354" s="2">
        <f>VLOOKUP(A354,Urbanizaton!$B$2:$BI$265,I354)</f>
        <v>91.603999999999999</v>
      </c>
      <c r="K354" s="2">
        <f>VLOOKUP(A354,Population!$B$2:$BI$265,I354)</f>
        <v>42981515</v>
      </c>
      <c r="L354" s="2" t="str">
        <f>VLOOKUP(A354,Region!$C$1:$G$241,5)</f>
        <v>South America</v>
      </c>
    </row>
    <row r="355" spans="1:12" x14ac:dyDescent="0.55000000000000004">
      <c r="A355" s="2" t="s">
        <v>54</v>
      </c>
      <c r="B355" s="2" t="s">
        <v>8</v>
      </c>
      <c r="C355" s="2" t="s">
        <v>9</v>
      </c>
      <c r="D355" s="2" t="s">
        <v>10</v>
      </c>
      <c r="E355" s="2" t="s">
        <v>11</v>
      </c>
      <c r="F355" s="2">
        <v>1990</v>
      </c>
      <c r="G355" s="2">
        <v>19.84</v>
      </c>
      <c r="I355" s="2">
        <f t="shared" si="5"/>
        <v>34</v>
      </c>
      <c r="J355" s="2">
        <f>VLOOKUP(A355,Urbanizaton!$B$2:$BI$265,I355)</f>
        <v>67.421000000000006</v>
      </c>
      <c r="K355" s="2">
        <f>VLOOKUP(A355,Population!$B$2:$BI$265,I355)</f>
        <v>3538165</v>
      </c>
      <c r="L355" s="2" t="str">
        <f>VLOOKUP(A355,Region!$C$1:$G$241,5)</f>
        <v>Western Asia</v>
      </c>
    </row>
    <row r="356" spans="1:12" x14ac:dyDescent="0.55000000000000004">
      <c r="A356" s="2" t="s">
        <v>54</v>
      </c>
      <c r="B356" s="2" t="s">
        <v>8</v>
      </c>
      <c r="C356" s="2" t="s">
        <v>9</v>
      </c>
      <c r="D356" s="2" t="s">
        <v>17</v>
      </c>
      <c r="E356" s="2" t="s">
        <v>11</v>
      </c>
      <c r="F356" s="2">
        <v>1990</v>
      </c>
      <c r="G356" s="2">
        <v>5.6</v>
      </c>
      <c r="I356" s="2">
        <f t="shared" si="5"/>
        <v>34</v>
      </c>
      <c r="J356" s="2">
        <f>VLOOKUP(A356,Urbanizaton!$B$2:$BI$265,I356)</f>
        <v>67.421000000000006</v>
      </c>
      <c r="K356" s="2">
        <f>VLOOKUP(A356,Population!$B$2:$BI$265,I356)</f>
        <v>3538165</v>
      </c>
      <c r="L356" s="2" t="str">
        <f>VLOOKUP(A356,Region!$C$1:$G$241,5)</f>
        <v>Western Asia</v>
      </c>
    </row>
    <row r="357" spans="1:12" x14ac:dyDescent="0.55000000000000004">
      <c r="A357" s="2" t="s">
        <v>54</v>
      </c>
      <c r="B357" s="2" t="s">
        <v>8</v>
      </c>
      <c r="C357" s="2" t="s">
        <v>9</v>
      </c>
      <c r="D357" s="2" t="s">
        <v>10</v>
      </c>
      <c r="E357" s="2" t="s">
        <v>11</v>
      </c>
      <c r="F357" s="2">
        <v>1991</v>
      </c>
      <c r="G357" s="2">
        <v>20.68</v>
      </c>
      <c r="I357" s="2">
        <f t="shared" si="5"/>
        <v>35</v>
      </c>
      <c r="J357" s="2">
        <f>VLOOKUP(A357,Urbanizaton!$B$2:$BI$265,I357)</f>
        <v>67.150000000000006</v>
      </c>
      <c r="K357" s="2">
        <f>VLOOKUP(A357,Population!$B$2:$BI$265,I357)</f>
        <v>3505251</v>
      </c>
      <c r="L357" s="2" t="str">
        <f>VLOOKUP(A357,Region!$C$1:$G$241,5)</f>
        <v>Western Asia</v>
      </c>
    </row>
    <row r="358" spans="1:12" x14ac:dyDescent="0.55000000000000004">
      <c r="A358" s="2" t="s">
        <v>54</v>
      </c>
      <c r="B358" s="2" t="s">
        <v>8</v>
      </c>
      <c r="C358" s="2" t="s">
        <v>9</v>
      </c>
      <c r="D358" s="2" t="s">
        <v>17</v>
      </c>
      <c r="E358" s="2" t="s">
        <v>11</v>
      </c>
      <c r="F358" s="2">
        <v>1991</v>
      </c>
      <c r="G358" s="2">
        <v>5.89</v>
      </c>
      <c r="I358" s="2">
        <f t="shared" si="5"/>
        <v>35</v>
      </c>
      <c r="J358" s="2">
        <f>VLOOKUP(A358,Urbanizaton!$B$2:$BI$265,I358)</f>
        <v>67.150000000000006</v>
      </c>
      <c r="K358" s="2">
        <f>VLOOKUP(A358,Population!$B$2:$BI$265,I358)</f>
        <v>3505251</v>
      </c>
      <c r="L358" s="2" t="str">
        <f>VLOOKUP(A358,Region!$C$1:$G$241,5)</f>
        <v>Western Asia</v>
      </c>
    </row>
    <row r="359" spans="1:12" x14ac:dyDescent="0.55000000000000004">
      <c r="A359" s="2" t="s">
        <v>54</v>
      </c>
      <c r="B359" s="2" t="s">
        <v>8</v>
      </c>
      <c r="C359" s="2" t="s">
        <v>9</v>
      </c>
      <c r="D359" s="2" t="s">
        <v>10</v>
      </c>
      <c r="E359" s="2" t="s">
        <v>11</v>
      </c>
      <c r="F359" s="2">
        <v>1992</v>
      </c>
      <c r="G359" s="2">
        <v>10.65</v>
      </c>
      <c r="I359" s="2">
        <f t="shared" si="5"/>
        <v>36</v>
      </c>
      <c r="J359" s="2">
        <f>VLOOKUP(A359,Urbanizaton!$B$2:$BI$265,I359)</f>
        <v>66.878</v>
      </c>
      <c r="K359" s="2">
        <f>VLOOKUP(A359,Population!$B$2:$BI$265,I359)</f>
        <v>3442810</v>
      </c>
      <c r="L359" s="2" t="str">
        <f>VLOOKUP(A359,Region!$C$1:$G$241,5)</f>
        <v>Western Asia</v>
      </c>
    </row>
    <row r="360" spans="1:12" x14ac:dyDescent="0.55000000000000004">
      <c r="A360" s="2" t="s">
        <v>54</v>
      </c>
      <c r="B360" s="2" t="s">
        <v>8</v>
      </c>
      <c r="C360" s="2" t="s">
        <v>9</v>
      </c>
      <c r="D360" s="2" t="s">
        <v>17</v>
      </c>
      <c r="E360" s="2" t="s">
        <v>11</v>
      </c>
      <c r="F360" s="2">
        <v>1992</v>
      </c>
      <c r="G360" s="2">
        <v>3.09</v>
      </c>
      <c r="I360" s="2">
        <f t="shared" si="5"/>
        <v>36</v>
      </c>
      <c r="J360" s="2">
        <f>VLOOKUP(A360,Urbanizaton!$B$2:$BI$265,I360)</f>
        <v>66.878</v>
      </c>
      <c r="K360" s="2">
        <f>VLOOKUP(A360,Population!$B$2:$BI$265,I360)</f>
        <v>3442810</v>
      </c>
      <c r="L360" s="2" t="str">
        <f>VLOOKUP(A360,Region!$C$1:$G$241,5)</f>
        <v>Western Asia</v>
      </c>
    </row>
    <row r="361" spans="1:12" x14ac:dyDescent="0.55000000000000004">
      <c r="A361" s="2" t="s">
        <v>54</v>
      </c>
      <c r="B361" s="2" t="s">
        <v>8</v>
      </c>
      <c r="C361" s="2" t="s">
        <v>9</v>
      </c>
      <c r="D361" s="2" t="s">
        <v>10</v>
      </c>
      <c r="E361" s="2" t="s">
        <v>11</v>
      </c>
      <c r="F361" s="2">
        <v>1993</v>
      </c>
      <c r="G361" s="2">
        <v>4.92</v>
      </c>
      <c r="I361" s="2">
        <f t="shared" si="5"/>
        <v>37</v>
      </c>
      <c r="J361" s="2">
        <f>VLOOKUP(A361,Urbanizaton!$B$2:$BI$265,I361)</f>
        <v>66.605999999999995</v>
      </c>
      <c r="K361" s="2">
        <f>VLOOKUP(A361,Population!$B$2:$BI$265,I361)</f>
        <v>3363098</v>
      </c>
      <c r="L361" s="2" t="str">
        <f>VLOOKUP(A361,Region!$C$1:$G$241,5)</f>
        <v>Western Asia</v>
      </c>
    </row>
    <row r="362" spans="1:12" x14ac:dyDescent="0.55000000000000004">
      <c r="A362" s="2" t="s">
        <v>54</v>
      </c>
      <c r="B362" s="2" t="s">
        <v>8</v>
      </c>
      <c r="C362" s="2" t="s">
        <v>9</v>
      </c>
      <c r="D362" s="2" t="s">
        <v>17</v>
      </c>
      <c r="E362" s="2" t="s">
        <v>11</v>
      </c>
      <c r="F362" s="2">
        <v>1993</v>
      </c>
      <c r="G362" s="2">
        <v>1.46</v>
      </c>
      <c r="I362" s="2">
        <f t="shared" si="5"/>
        <v>37</v>
      </c>
      <c r="J362" s="2">
        <f>VLOOKUP(A362,Urbanizaton!$B$2:$BI$265,I362)</f>
        <v>66.605999999999995</v>
      </c>
      <c r="K362" s="2">
        <f>VLOOKUP(A362,Population!$B$2:$BI$265,I362)</f>
        <v>3363098</v>
      </c>
      <c r="L362" s="2" t="str">
        <f>VLOOKUP(A362,Region!$C$1:$G$241,5)</f>
        <v>Western Asia</v>
      </c>
    </row>
    <row r="363" spans="1:12" x14ac:dyDescent="0.55000000000000004">
      <c r="A363" s="2" t="s">
        <v>54</v>
      </c>
      <c r="B363" s="2" t="s">
        <v>8</v>
      </c>
      <c r="C363" s="2" t="s">
        <v>9</v>
      </c>
      <c r="D363" s="2" t="s">
        <v>10</v>
      </c>
      <c r="E363" s="2" t="s">
        <v>11</v>
      </c>
      <c r="F363" s="2">
        <v>1994</v>
      </c>
      <c r="G363" s="2">
        <v>2.68</v>
      </c>
      <c r="I363" s="2">
        <f t="shared" si="5"/>
        <v>38</v>
      </c>
      <c r="J363" s="2">
        <f>VLOOKUP(A363,Urbanizaton!$B$2:$BI$265,I363)</f>
        <v>66.331999999999994</v>
      </c>
      <c r="K363" s="2">
        <f>VLOOKUP(A363,Population!$B$2:$BI$265,I363)</f>
        <v>3283660</v>
      </c>
      <c r="L363" s="2" t="str">
        <f>VLOOKUP(A363,Region!$C$1:$G$241,5)</f>
        <v>Western Asia</v>
      </c>
    </row>
    <row r="364" spans="1:12" x14ac:dyDescent="0.55000000000000004">
      <c r="A364" s="2" t="s">
        <v>54</v>
      </c>
      <c r="B364" s="2" t="s">
        <v>8</v>
      </c>
      <c r="C364" s="2" t="s">
        <v>9</v>
      </c>
      <c r="D364" s="2" t="s">
        <v>17</v>
      </c>
      <c r="E364" s="2" t="s">
        <v>11</v>
      </c>
      <c r="F364" s="2">
        <v>1994</v>
      </c>
      <c r="G364" s="2">
        <v>0.81</v>
      </c>
      <c r="I364" s="2">
        <f t="shared" si="5"/>
        <v>38</v>
      </c>
      <c r="J364" s="2">
        <f>VLOOKUP(A364,Urbanizaton!$B$2:$BI$265,I364)</f>
        <v>66.331999999999994</v>
      </c>
      <c r="K364" s="2">
        <f>VLOOKUP(A364,Population!$B$2:$BI$265,I364)</f>
        <v>3283660</v>
      </c>
      <c r="L364" s="2" t="str">
        <f>VLOOKUP(A364,Region!$C$1:$G$241,5)</f>
        <v>Western Asia</v>
      </c>
    </row>
    <row r="365" spans="1:12" x14ac:dyDescent="0.55000000000000004">
      <c r="A365" s="2" t="s">
        <v>54</v>
      </c>
      <c r="B365" s="2" t="s">
        <v>8</v>
      </c>
      <c r="C365" s="2" t="s">
        <v>9</v>
      </c>
      <c r="D365" s="2" t="s">
        <v>10</v>
      </c>
      <c r="E365" s="2" t="s">
        <v>11</v>
      </c>
      <c r="F365" s="2">
        <v>1995</v>
      </c>
      <c r="G365" s="2">
        <v>3.37</v>
      </c>
      <c r="I365" s="2">
        <f t="shared" si="5"/>
        <v>39</v>
      </c>
      <c r="J365" s="2">
        <f>VLOOKUP(A365,Urbanizaton!$B$2:$BI$265,I365)</f>
        <v>66.057000000000002</v>
      </c>
      <c r="K365" s="2">
        <f>VLOOKUP(A365,Population!$B$2:$BI$265,I365)</f>
        <v>3217342</v>
      </c>
      <c r="L365" s="2" t="str">
        <f>VLOOKUP(A365,Region!$C$1:$G$241,5)</f>
        <v>Western Asia</v>
      </c>
    </row>
    <row r="366" spans="1:12" x14ac:dyDescent="0.55000000000000004">
      <c r="A366" s="2" t="s">
        <v>54</v>
      </c>
      <c r="B366" s="2" t="s">
        <v>8</v>
      </c>
      <c r="C366" s="2" t="s">
        <v>9</v>
      </c>
      <c r="D366" s="2" t="s">
        <v>17</v>
      </c>
      <c r="E366" s="2" t="s">
        <v>11</v>
      </c>
      <c r="F366" s="2">
        <v>1995</v>
      </c>
      <c r="G366" s="2">
        <v>1.04</v>
      </c>
      <c r="I366" s="2">
        <f t="shared" si="5"/>
        <v>39</v>
      </c>
      <c r="J366" s="2">
        <f>VLOOKUP(A366,Urbanizaton!$B$2:$BI$265,I366)</f>
        <v>66.057000000000002</v>
      </c>
      <c r="K366" s="2">
        <f>VLOOKUP(A366,Population!$B$2:$BI$265,I366)</f>
        <v>3217342</v>
      </c>
      <c r="L366" s="2" t="str">
        <f>VLOOKUP(A366,Region!$C$1:$G$241,5)</f>
        <v>Western Asia</v>
      </c>
    </row>
    <row r="367" spans="1:12" x14ac:dyDescent="0.55000000000000004">
      <c r="A367" s="2" t="s">
        <v>54</v>
      </c>
      <c r="B367" s="2" t="s">
        <v>8</v>
      </c>
      <c r="C367" s="2" t="s">
        <v>9</v>
      </c>
      <c r="D367" s="2" t="s">
        <v>10</v>
      </c>
      <c r="E367" s="2" t="s">
        <v>11</v>
      </c>
      <c r="F367" s="2">
        <v>1996</v>
      </c>
      <c r="G367" s="2">
        <v>2.4</v>
      </c>
      <c r="I367" s="2">
        <f t="shared" si="5"/>
        <v>40</v>
      </c>
      <c r="J367" s="2">
        <f>VLOOKUP(A367,Urbanizaton!$B$2:$BI$265,I367)</f>
        <v>65.781000000000006</v>
      </c>
      <c r="K367" s="2">
        <f>VLOOKUP(A367,Population!$B$2:$BI$265,I367)</f>
        <v>3168215</v>
      </c>
      <c r="L367" s="2" t="str">
        <f>VLOOKUP(A367,Region!$C$1:$G$241,5)</f>
        <v>Western Asia</v>
      </c>
    </row>
    <row r="368" spans="1:12" x14ac:dyDescent="0.55000000000000004">
      <c r="A368" s="2" t="s">
        <v>54</v>
      </c>
      <c r="B368" s="2" t="s">
        <v>8</v>
      </c>
      <c r="C368" s="2" t="s">
        <v>9</v>
      </c>
      <c r="D368" s="2" t="s">
        <v>17</v>
      </c>
      <c r="E368" s="2" t="s">
        <v>11</v>
      </c>
      <c r="F368" s="2">
        <v>1996</v>
      </c>
      <c r="G368" s="2">
        <v>0.76</v>
      </c>
      <c r="I368" s="2">
        <f t="shared" si="5"/>
        <v>40</v>
      </c>
      <c r="J368" s="2">
        <f>VLOOKUP(A368,Urbanizaton!$B$2:$BI$265,I368)</f>
        <v>65.781000000000006</v>
      </c>
      <c r="K368" s="2">
        <f>VLOOKUP(A368,Population!$B$2:$BI$265,I368)</f>
        <v>3168215</v>
      </c>
      <c r="L368" s="2" t="str">
        <f>VLOOKUP(A368,Region!$C$1:$G$241,5)</f>
        <v>Western Asia</v>
      </c>
    </row>
    <row r="369" spans="1:12" x14ac:dyDescent="0.55000000000000004">
      <c r="A369" s="2" t="s">
        <v>54</v>
      </c>
      <c r="B369" s="2" t="s">
        <v>8</v>
      </c>
      <c r="C369" s="2" t="s">
        <v>9</v>
      </c>
      <c r="D369" s="2" t="s">
        <v>10</v>
      </c>
      <c r="E369" s="2" t="s">
        <v>11</v>
      </c>
      <c r="F369" s="2">
        <v>1997</v>
      </c>
      <c r="G369" s="2">
        <v>3.16</v>
      </c>
      <c r="I369" s="2">
        <f t="shared" si="5"/>
        <v>41</v>
      </c>
      <c r="J369" s="2">
        <f>VLOOKUP(A369,Urbanizaton!$B$2:$BI$265,I369)</f>
        <v>65.504000000000005</v>
      </c>
      <c r="K369" s="2">
        <f>VLOOKUP(A369,Population!$B$2:$BI$265,I369)</f>
        <v>3133086</v>
      </c>
      <c r="L369" s="2" t="str">
        <f>VLOOKUP(A369,Region!$C$1:$G$241,5)</f>
        <v>Western Asia</v>
      </c>
    </row>
    <row r="370" spans="1:12" x14ac:dyDescent="0.55000000000000004">
      <c r="A370" s="2" t="s">
        <v>54</v>
      </c>
      <c r="B370" s="2" t="s">
        <v>8</v>
      </c>
      <c r="C370" s="2" t="s">
        <v>9</v>
      </c>
      <c r="D370" s="2" t="s">
        <v>17</v>
      </c>
      <c r="E370" s="2" t="s">
        <v>11</v>
      </c>
      <c r="F370" s="2">
        <v>1997</v>
      </c>
      <c r="G370" s="2">
        <v>1.01</v>
      </c>
      <c r="I370" s="2">
        <f t="shared" si="5"/>
        <v>41</v>
      </c>
      <c r="J370" s="2">
        <f>VLOOKUP(A370,Urbanizaton!$B$2:$BI$265,I370)</f>
        <v>65.504000000000005</v>
      </c>
      <c r="K370" s="2">
        <f>VLOOKUP(A370,Population!$B$2:$BI$265,I370)</f>
        <v>3133086</v>
      </c>
      <c r="L370" s="2" t="str">
        <f>VLOOKUP(A370,Region!$C$1:$G$241,5)</f>
        <v>Western Asia</v>
      </c>
    </row>
    <row r="371" spans="1:12" x14ac:dyDescent="0.55000000000000004">
      <c r="A371" s="2" t="s">
        <v>54</v>
      </c>
      <c r="B371" s="2" t="s">
        <v>8</v>
      </c>
      <c r="C371" s="2" t="s">
        <v>9</v>
      </c>
      <c r="D371" s="2" t="s">
        <v>10</v>
      </c>
      <c r="E371" s="2" t="s">
        <v>11</v>
      </c>
      <c r="F371" s="2">
        <v>1998</v>
      </c>
      <c r="G371" s="2">
        <v>3.28</v>
      </c>
      <c r="I371" s="2">
        <f t="shared" si="5"/>
        <v>42</v>
      </c>
      <c r="J371" s="2">
        <f>VLOOKUP(A371,Urbanizaton!$B$2:$BI$265,I371)</f>
        <v>65.225999999999999</v>
      </c>
      <c r="K371" s="2">
        <f>VLOOKUP(A371,Population!$B$2:$BI$265,I371)</f>
        <v>3108684</v>
      </c>
      <c r="L371" s="2" t="str">
        <f>VLOOKUP(A371,Region!$C$1:$G$241,5)</f>
        <v>Western Asia</v>
      </c>
    </row>
    <row r="372" spans="1:12" x14ac:dyDescent="0.55000000000000004">
      <c r="A372" s="2" t="s">
        <v>54</v>
      </c>
      <c r="B372" s="2" t="s">
        <v>8</v>
      </c>
      <c r="C372" s="2" t="s">
        <v>9</v>
      </c>
      <c r="D372" s="2" t="s">
        <v>17</v>
      </c>
      <c r="E372" s="2" t="s">
        <v>11</v>
      </c>
      <c r="F372" s="2">
        <v>1998</v>
      </c>
      <c r="G372" s="2">
        <v>1.05</v>
      </c>
      <c r="I372" s="2">
        <f t="shared" si="5"/>
        <v>42</v>
      </c>
      <c r="J372" s="2">
        <f>VLOOKUP(A372,Urbanizaton!$B$2:$BI$265,I372)</f>
        <v>65.225999999999999</v>
      </c>
      <c r="K372" s="2">
        <f>VLOOKUP(A372,Population!$B$2:$BI$265,I372)</f>
        <v>3108684</v>
      </c>
      <c r="L372" s="2" t="str">
        <f>VLOOKUP(A372,Region!$C$1:$G$241,5)</f>
        <v>Western Asia</v>
      </c>
    </row>
    <row r="373" spans="1:12" x14ac:dyDescent="0.55000000000000004">
      <c r="A373" s="2" t="s">
        <v>54</v>
      </c>
      <c r="B373" s="2" t="s">
        <v>8</v>
      </c>
      <c r="C373" s="2" t="s">
        <v>9</v>
      </c>
      <c r="D373" s="2" t="s">
        <v>10</v>
      </c>
      <c r="E373" s="2" t="s">
        <v>11</v>
      </c>
      <c r="F373" s="2">
        <v>1999</v>
      </c>
      <c r="G373" s="2">
        <v>2.93</v>
      </c>
      <c r="I373" s="2">
        <f t="shared" si="5"/>
        <v>43</v>
      </c>
      <c r="J373" s="2">
        <f>VLOOKUP(A373,Urbanizaton!$B$2:$BI$265,I373)</f>
        <v>64.947000000000003</v>
      </c>
      <c r="K373" s="2">
        <f>VLOOKUP(A373,Population!$B$2:$BI$265,I373)</f>
        <v>3089017</v>
      </c>
      <c r="L373" s="2" t="str">
        <f>VLOOKUP(A373,Region!$C$1:$G$241,5)</f>
        <v>Western Asia</v>
      </c>
    </row>
    <row r="374" spans="1:12" x14ac:dyDescent="0.55000000000000004">
      <c r="A374" s="2" t="s">
        <v>54</v>
      </c>
      <c r="B374" s="2" t="s">
        <v>8</v>
      </c>
      <c r="C374" s="2" t="s">
        <v>9</v>
      </c>
      <c r="D374" s="2" t="s">
        <v>17</v>
      </c>
      <c r="E374" s="2" t="s">
        <v>11</v>
      </c>
      <c r="F374" s="2">
        <v>1999</v>
      </c>
      <c r="G374" s="2">
        <v>0.95</v>
      </c>
      <c r="I374" s="2">
        <f t="shared" si="5"/>
        <v>43</v>
      </c>
      <c r="J374" s="2">
        <f>VLOOKUP(A374,Urbanizaton!$B$2:$BI$265,I374)</f>
        <v>64.947000000000003</v>
      </c>
      <c r="K374" s="2">
        <f>VLOOKUP(A374,Population!$B$2:$BI$265,I374)</f>
        <v>3089017</v>
      </c>
      <c r="L374" s="2" t="str">
        <f>VLOOKUP(A374,Region!$C$1:$G$241,5)</f>
        <v>Western Asia</v>
      </c>
    </row>
    <row r="375" spans="1:12" x14ac:dyDescent="0.55000000000000004">
      <c r="A375" s="2" t="s">
        <v>54</v>
      </c>
      <c r="B375" s="2" t="s">
        <v>8</v>
      </c>
      <c r="C375" s="2" t="s">
        <v>9</v>
      </c>
      <c r="D375" s="2" t="s">
        <v>10</v>
      </c>
      <c r="E375" s="2" t="s">
        <v>11</v>
      </c>
      <c r="F375" s="2">
        <v>2000</v>
      </c>
      <c r="G375" s="2">
        <v>3.42</v>
      </c>
      <c r="I375" s="2">
        <f t="shared" si="5"/>
        <v>44</v>
      </c>
      <c r="J375" s="2">
        <f>VLOOKUP(A375,Urbanizaton!$B$2:$BI$265,I375)</f>
        <v>64.665999999999997</v>
      </c>
      <c r="K375" s="2">
        <f>VLOOKUP(A375,Population!$B$2:$BI$265,I375)</f>
        <v>3069588</v>
      </c>
      <c r="L375" s="2" t="str">
        <f>VLOOKUP(A375,Region!$C$1:$G$241,5)</f>
        <v>Western Asia</v>
      </c>
    </row>
    <row r="376" spans="1:12" x14ac:dyDescent="0.55000000000000004">
      <c r="A376" s="2" t="s">
        <v>54</v>
      </c>
      <c r="B376" s="2" t="s">
        <v>8</v>
      </c>
      <c r="C376" s="2" t="s">
        <v>9</v>
      </c>
      <c r="D376" s="2" t="s">
        <v>17</v>
      </c>
      <c r="E376" s="2" t="s">
        <v>11</v>
      </c>
      <c r="F376" s="2">
        <v>2000</v>
      </c>
      <c r="G376" s="2">
        <v>1.1100000000000001</v>
      </c>
      <c r="I376" s="2">
        <f t="shared" si="5"/>
        <v>44</v>
      </c>
      <c r="J376" s="2">
        <f>VLOOKUP(A376,Urbanizaton!$B$2:$BI$265,I376)</f>
        <v>64.665999999999997</v>
      </c>
      <c r="K376" s="2">
        <f>VLOOKUP(A376,Population!$B$2:$BI$265,I376)</f>
        <v>3069588</v>
      </c>
      <c r="L376" s="2" t="str">
        <f>VLOOKUP(A376,Region!$C$1:$G$241,5)</f>
        <v>Western Asia</v>
      </c>
    </row>
    <row r="377" spans="1:12" x14ac:dyDescent="0.55000000000000004">
      <c r="A377" s="2" t="s">
        <v>54</v>
      </c>
      <c r="B377" s="2" t="s">
        <v>8</v>
      </c>
      <c r="C377" s="2" t="s">
        <v>9</v>
      </c>
      <c r="D377" s="2" t="s">
        <v>10</v>
      </c>
      <c r="E377" s="2" t="s">
        <v>11</v>
      </c>
      <c r="F377" s="2">
        <v>2001</v>
      </c>
      <c r="G377" s="2">
        <v>3.46</v>
      </c>
      <c r="I377" s="2">
        <f t="shared" si="5"/>
        <v>45</v>
      </c>
      <c r="J377" s="2">
        <f>VLOOKUP(A377,Urbanizaton!$B$2:$BI$265,I377)</f>
        <v>64.385000000000005</v>
      </c>
      <c r="K377" s="2">
        <f>VLOOKUP(A377,Population!$B$2:$BI$265,I377)</f>
        <v>3050655</v>
      </c>
      <c r="L377" s="2" t="str">
        <f>VLOOKUP(A377,Region!$C$1:$G$241,5)</f>
        <v>Western Asia</v>
      </c>
    </row>
    <row r="378" spans="1:12" x14ac:dyDescent="0.55000000000000004">
      <c r="A378" s="2" t="s">
        <v>54</v>
      </c>
      <c r="B378" s="2" t="s">
        <v>8</v>
      </c>
      <c r="C378" s="2" t="s">
        <v>9</v>
      </c>
      <c r="D378" s="2" t="s">
        <v>17</v>
      </c>
      <c r="E378" s="2" t="s">
        <v>11</v>
      </c>
      <c r="F378" s="2">
        <v>2001</v>
      </c>
      <c r="G378" s="2">
        <v>1.1299999999999999</v>
      </c>
      <c r="I378" s="2">
        <f t="shared" si="5"/>
        <v>45</v>
      </c>
      <c r="J378" s="2">
        <f>VLOOKUP(A378,Urbanizaton!$B$2:$BI$265,I378)</f>
        <v>64.385000000000005</v>
      </c>
      <c r="K378" s="2">
        <f>VLOOKUP(A378,Population!$B$2:$BI$265,I378)</f>
        <v>3050655</v>
      </c>
      <c r="L378" s="2" t="str">
        <f>VLOOKUP(A378,Region!$C$1:$G$241,5)</f>
        <v>Western Asia</v>
      </c>
    </row>
    <row r="379" spans="1:12" x14ac:dyDescent="0.55000000000000004">
      <c r="A379" s="2" t="s">
        <v>54</v>
      </c>
      <c r="B379" s="2" t="s">
        <v>8</v>
      </c>
      <c r="C379" s="2" t="s">
        <v>9</v>
      </c>
      <c r="D379" s="2" t="s">
        <v>10</v>
      </c>
      <c r="E379" s="2" t="s">
        <v>11</v>
      </c>
      <c r="F379" s="2">
        <v>2002</v>
      </c>
      <c r="G379" s="2">
        <v>2.91</v>
      </c>
      <c r="I379" s="2">
        <f t="shared" si="5"/>
        <v>46</v>
      </c>
      <c r="J379" s="2">
        <f>VLOOKUP(A379,Urbanizaton!$B$2:$BI$265,I379)</f>
        <v>64.283000000000001</v>
      </c>
      <c r="K379" s="2">
        <f>VLOOKUP(A379,Population!$B$2:$BI$265,I379)</f>
        <v>3033897</v>
      </c>
      <c r="L379" s="2" t="str">
        <f>VLOOKUP(A379,Region!$C$1:$G$241,5)</f>
        <v>Western Asia</v>
      </c>
    </row>
    <row r="380" spans="1:12" x14ac:dyDescent="0.55000000000000004">
      <c r="A380" s="2" t="s">
        <v>54</v>
      </c>
      <c r="B380" s="2" t="s">
        <v>8</v>
      </c>
      <c r="C380" s="2" t="s">
        <v>9</v>
      </c>
      <c r="D380" s="2" t="s">
        <v>17</v>
      </c>
      <c r="E380" s="2" t="s">
        <v>11</v>
      </c>
      <c r="F380" s="2">
        <v>2002</v>
      </c>
      <c r="G380" s="2">
        <v>0.95</v>
      </c>
      <c r="I380" s="2">
        <f t="shared" si="5"/>
        <v>46</v>
      </c>
      <c r="J380" s="2">
        <f>VLOOKUP(A380,Urbanizaton!$B$2:$BI$265,I380)</f>
        <v>64.283000000000001</v>
      </c>
      <c r="K380" s="2">
        <f>VLOOKUP(A380,Population!$B$2:$BI$265,I380)</f>
        <v>3033897</v>
      </c>
      <c r="L380" s="2" t="str">
        <f>VLOOKUP(A380,Region!$C$1:$G$241,5)</f>
        <v>Western Asia</v>
      </c>
    </row>
    <row r="381" spans="1:12" x14ac:dyDescent="0.55000000000000004">
      <c r="A381" s="2" t="s">
        <v>54</v>
      </c>
      <c r="B381" s="2" t="s">
        <v>8</v>
      </c>
      <c r="C381" s="2" t="s">
        <v>9</v>
      </c>
      <c r="D381" s="2" t="s">
        <v>10</v>
      </c>
      <c r="E381" s="2" t="s">
        <v>11</v>
      </c>
      <c r="F381" s="2">
        <v>2003</v>
      </c>
      <c r="G381" s="2">
        <v>3.27</v>
      </c>
      <c r="I381" s="2">
        <f t="shared" si="5"/>
        <v>47</v>
      </c>
      <c r="J381" s="2">
        <f>VLOOKUP(A381,Urbanizaton!$B$2:$BI$265,I381)</f>
        <v>64.25</v>
      </c>
      <c r="K381" s="2">
        <f>VLOOKUP(A381,Population!$B$2:$BI$265,I381)</f>
        <v>3017806</v>
      </c>
      <c r="L381" s="2" t="str">
        <f>VLOOKUP(A381,Region!$C$1:$G$241,5)</f>
        <v>Western Asia</v>
      </c>
    </row>
    <row r="382" spans="1:12" x14ac:dyDescent="0.55000000000000004">
      <c r="A382" s="2" t="s">
        <v>54</v>
      </c>
      <c r="B382" s="2" t="s">
        <v>8</v>
      </c>
      <c r="C382" s="2" t="s">
        <v>9</v>
      </c>
      <c r="D382" s="2" t="s">
        <v>17</v>
      </c>
      <c r="E382" s="2" t="s">
        <v>11</v>
      </c>
      <c r="F382" s="2">
        <v>2003</v>
      </c>
      <c r="G382" s="2">
        <v>1.08</v>
      </c>
      <c r="I382" s="2">
        <f t="shared" si="5"/>
        <v>47</v>
      </c>
      <c r="J382" s="2">
        <f>VLOOKUP(A382,Urbanizaton!$B$2:$BI$265,I382)</f>
        <v>64.25</v>
      </c>
      <c r="K382" s="2">
        <f>VLOOKUP(A382,Population!$B$2:$BI$265,I382)</f>
        <v>3017806</v>
      </c>
      <c r="L382" s="2" t="str">
        <f>VLOOKUP(A382,Region!$C$1:$G$241,5)</f>
        <v>Western Asia</v>
      </c>
    </row>
    <row r="383" spans="1:12" x14ac:dyDescent="0.55000000000000004">
      <c r="A383" s="2" t="s">
        <v>54</v>
      </c>
      <c r="B383" s="2" t="s">
        <v>8</v>
      </c>
      <c r="C383" s="2" t="s">
        <v>9</v>
      </c>
      <c r="D383" s="2" t="s">
        <v>10</v>
      </c>
      <c r="E383" s="2" t="s">
        <v>11</v>
      </c>
      <c r="F383" s="2">
        <v>2004</v>
      </c>
      <c r="G383" s="2">
        <v>3.46</v>
      </c>
      <c r="I383" s="2">
        <f t="shared" si="5"/>
        <v>48</v>
      </c>
      <c r="J383" s="2">
        <f>VLOOKUP(A383,Urbanizaton!$B$2:$BI$265,I383)</f>
        <v>64.216999999999999</v>
      </c>
      <c r="K383" s="2">
        <f>VLOOKUP(A383,Population!$B$2:$BI$265,I383)</f>
        <v>3000612</v>
      </c>
      <c r="L383" s="2" t="str">
        <f>VLOOKUP(A383,Region!$C$1:$G$241,5)</f>
        <v>Western Asia</v>
      </c>
    </row>
    <row r="384" spans="1:12" x14ac:dyDescent="0.55000000000000004">
      <c r="A384" s="2" t="s">
        <v>54</v>
      </c>
      <c r="B384" s="2" t="s">
        <v>8</v>
      </c>
      <c r="C384" s="2" t="s">
        <v>9</v>
      </c>
      <c r="D384" s="2" t="s">
        <v>17</v>
      </c>
      <c r="E384" s="2" t="s">
        <v>11</v>
      </c>
      <c r="F384" s="2">
        <v>2004</v>
      </c>
      <c r="G384" s="2">
        <v>1.1499999999999999</v>
      </c>
      <c r="I384" s="2">
        <f t="shared" si="5"/>
        <v>48</v>
      </c>
      <c r="J384" s="2">
        <f>VLOOKUP(A384,Urbanizaton!$B$2:$BI$265,I384)</f>
        <v>64.216999999999999</v>
      </c>
      <c r="K384" s="2">
        <f>VLOOKUP(A384,Population!$B$2:$BI$265,I384)</f>
        <v>3000612</v>
      </c>
      <c r="L384" s="2" t="str">
        <f>VLOOKUP(A384,Region!$C$1:$G$241,5)</f>
        <v>Western Asia</v>
      </c>
    </row>
    <row r="385" spans="1:12" x14ac:dyDescent="0.55000000000000004">
      <c r="A385" s="2" t="s">
        <v>54</v>
      </c>
      <c r="B385" s="2" t="s">
        <v>8</v>
      </c>
      <c r="C385" s="2" t="s">
        <v>9</v>
      </c>
      <c r="D385" s="2" t="s">
        <v>10</v>
      </c>
      <c r="E385" s="2" t="s">
        <v>11</v>
      </c>
      <c r="F385" s="2">
        <v>2005</v>
      </c>
      <c r="G385" s="2">
        <v>4.13</v>
      </c>
      <c r="I385" s="2">
        <f t="shared" si="5"/>
        <v>49</v>
      </c>
      <c r="J385" s="2">
        <f>VLOOKUP(A385,Urbanizaton!$B$2:$BI$265,I385)</f>
        <v>64.183999999999997</v>
      </c>
      <c r="K385" s="2">
        <f>VLOOKUP(A385,Population!$B$2:$BI$265,I385)</f>
        <v>2981259</v>
      </c>
      <c r="L385" s="2" t="str">
        <f>VLOOKUP(A385,Region!$C$1:$G$241,5)</f>
        <v>Western Asia</v>
      </c>
    </row>
    <row r="386" spans="1:12" x14ac:dyDescent="0.55000000000000004">
      <c r="A386" s="2" t="s">
        <v>54</v>
      </c>
      <c r="B386" s="2" t="s">
        <v>8</v>
      </c>
      <c r="C386" s="2" t="s">
        <v>9</v>
      </c>
      <c r="D386" s="2" t="s">
        <v>17</v>
      </c>
      <c r="E386" s="2" t="s">
        <v>11</v>
      </c>
      <c r="F386" s="2">
        <v>2005</v>
      </c>
      <c r="G386" s="2">
        <v>1.37</v>
      </c>
      <c r="I386" s="2">
        <f t="shared" si="5"/>
        <v>49</v>
      </c>
      <c r="J386" s="2">
        <f>VLOOKUP(A386,Urbanizaton!$B$2:$BI$265,I386)</f>
        <v>64.183999999999997</v>
      </c>
      <c r="K386" s="2">
        <f>VLOOKUP(A386,Population!$B$2:$BI$265,I386)</f>
        <v>2981259</v>
      </c>
      <c r="L386" s="2" t="str">
        <f>VLOOKUP(A386,Region!$C$1:$G$241,5)</f>
        <v>Western Asia</v>
      </c>
    </row>
    <row r="387" spans="1:12" x14ac:dyDescent="0.55000000000000004">
      <c r="A387" s="2" t="s">
        <v>54</v>
      </c>
      <c r="B387" s="2" t="s">
        <v>8</v>
      </c>
      <c r="C387" s="2" t="s">
        <v>9</v>
      </c>
      <c r="D387" s="2" t="s">
        <v>10</v>
      </c>
      <c r="E387" s="2" t="s">
        <v>11</v>
      </c>
      <c r="F387" s="2">
        <v>2006</v>
      </c>
      <c r="G387" s="2">
        <v>4.1500000000000004</v>
      </c>
      <c r="I387" s="2">
        <f t="shared" ref="I387:I450" si="6">IF(F387=1960,4,F387-1960+4)</f>
        <v>50</v>
      </c>
      <c r="J387" s="2">
        <f>VLOOKUP(A387,Urbanizaton!$B$2:$BI$265,I387)</f>
        <v>64.150000000000006</v>
      </c>
      <c r="K387" s="2">
        <f>VLOOKUP(A387,Population!$B$2:$BI$265,I387)</f>
        <v>2958500</v>
      </c>
      <c r="L387" s="2" t="str">
        <f>VLOOKUP(A387,Region!$C$1:$G$241,5)</f>
        <v>Western Asia</v>
      </c>
    </row>
    <row r="388" spans="1:12" x14ac:dyDescent="0.55000000000000004">
      <c r="A388" s="2" t="s">
        <v>54</v>
      </c>
      <c r="B388" s="2" t="s">
        <v>8</v>
      </c>
      <c r="C388" s="2" t="s">
        <v>9</v>
      </c>
      <c r="D388" s="2" t="s">
        <v>17</v>
      </c>
      <c r="E388" s="2" t="s">
        <v>11</v>
      </c>
      <c r="F388" s="2">
        <v>2006</v>
      </c>
      <c r="G388" s="2">
        <v>1.38</v>
      </c>
      <c r="I388" s="2">
        <f t="shared" si="6"/>
        <v>50</v>
      </c>
      <c r="J388" s="2">
        <f>VLOOKUP(A388,Urbanizaton!$B$2:$BI$265,I388)</f>
        <v>64.150000000000006</v>
      </c>
      <c r="K388" s="2">
        <f>VLOOKUP(A388,Population!$B$2:$BI$265,I388)</f>
        <v>2958500</v>
      </c>
      <c r="L388" s="2" t="str">
        <f>VLOOKUP(A388,Region!$C$1:$G$241,5)</f>
        <v>Western Asia</v>
      </c>
    </row>
    <row r="389" spans="1:12" x14ac:dyDescent="0.55000000000000004">
      <c r="A389" s="2" t="s">
        <v>54</v>
      </c>
      <c r="B389" s="2" t="s">
        <v>8</v>
      </c>
      <c r="C389" s="2" t="s">
        <v>9</v>
      </c>
      <c r="D389" s="2" t="s">
        <v>10</v>
      </c>
      <c r="E389" s="2" t="s">
        <v>11</v>
      </c>
      <c r="F389" s="2">
        <v>2007</v>
      </c>
      <c r="G389" s="2">
        <v>4.8</v>
      </c>
      <c r="I389" s="2">
        <f t="shared" si="6"/>
        <v>51</v>
      </c>
      <c r="J389" s="2">
        <f>VLOOKUP(A389,Urbanizaton!$B$2:$BI$265,I389)</f>
        <v>64.117000000000004</v>
      </c>
      <c r="K389" s="2">
        <f>VLOOKUP(A389,Population!$B$2:$BI$265,I389)</f>
        <v>2933056</v>
      </c>
      <c r="L389" s="2" t="str">
        <f>VLOOKUP(A389,Region!$C$1:$G$241,5)</f>
        <v>Western Asia</v>
      </c>
    </row>
    <row r="390" spans="1:12" x14ac:dyDescent="0.55000000000000004">
      <c r="A390" s="2" t="s">
        <v>54</v>
      </c>
      <c r="B390" s="2" t="s">
        <v>8</v>
      </c>
      <c r="C390" s="2" t="s">
        <v>9</v>
      </c>
      <c r="D390" s="2" t="s">
        <v>17</v>
      </c>
      <c r="E390" s="2" t="s">
        <v>11</v>
      </c>
      <c r="F390" s="2">
        <v>2007</v>
      </c>
      <c r="G390" s="2">
        <v>1.61</v>
      </c>
      <c r="I390" s="2">
        <f t="shared" si="6"/>
        <v>51</v>
      </c>
      <c r="J390" s="2">
        <f>VLOOKUP(A390,Urbanizaton!$B$2:$BI$265,I390)</f>
        <v>64.117000000000004</v>
      </c>
      <c r="K390" s="2">
        <f>VLOOKUP(A390,Population!$B$2:$BI$265,I390)</f>
        <v>2933056</v>
      </c>
      <c r="L390" s="2" t="str">
        <f>VLOOKUP(A390,Region!$C$1:$G$241,5)</f>
        <v>Western Asia</v>
      </c>
    </row>
    <row r="391" spans="1:12" x14ac:dyDescent="0.55000000000000004">
      <c r="A391" s="2" t="s">
        <v>54</v>
      </c>
      <c r="B391" s="2" t="s">
        <v>8</v>
      </c>
      <c r="C391" s="2" t="s">
        <v>9</v>
      </c>
      <c r="D391" s="2" t="s">
        <v>10</v>
      </c>
      <c r="E391" s="2" t="s">
        <v>11</v>
      </c>
      <c r="F391" s="2">
        <v>2008</v>
      </c>
      <c r="G391" s="2">
        <v>5.27</v>
      </c>
      <c r="I391" s="2">
        <f t="shared" si="6"/>
        <v>52</v>
      </c>
      <c r="J391" s="2">
        <f>VLOOKUP(A391,Urbanizaton!$B$2:$BI$265,I391)</f>
        <v>63.997</v>
      </c>
      <c r="K391" s="2">
        <f>VLOOKUP(A391,Population!$B$2:$BI$265,I391)</f>
        <v>2908220</v>
      </c>
      <c r="L391" s="2" t="str">
        <f>VLOOKUP(A391,Region!$C$1:$G$241,5)</f>
        <v>Western Asia</v>
      </c>
    </row>
    <row r="392" spans="1:12" x14ac:dyDescent="0.55000000000000004">
      <c r="A392" s="2" t="s">
        <v>54</v>
      </c>
      <c r="B392" s="2" t="s">
        <v>8</v>
      </c>
      <c r="C392" s="2" t="s">
        <v>9</v>
      </c>
      <c r="D392" s="2" t="s">
        <v>17</v>
      </c>
      <c r="E392" s="2" t="s">
        <v>11</v>
      </c>
      <c r="F392" s="2">
        <v>2008</v>
      </c>
      <c r="G392" s="2">
        <v>1.77</v>
      </c>
      <c r="I392" s="2">
        <f t="shared" si="6"/>
        <v>52</v>
      </c>
      <c r="J392" s="2">
        <f>VLOOKUP(A392,Urbanizaton!$B$2:$BI$265,I392)</f>
        <v>63.997</v>
      </c>
      <c r="K392" s="2">
        <f>VLOOKUP(A392,Population!$B$2:$BI$265,I392)</f>
        <v>2908220</v>
      </c>
      <c r="L392" s="2" t="str">
        <f>VLOOKUP(A392,Region!$C$1:$G$241,5)</f>
        <v>Western Asia</v>
      </c>
    </row>
    <row r="393" spans="1:12" x14ac:dyDescent="0.55000000000000004">
      <c r="A393" s="2" t="s">
        <v>54</v>
      </c>
      <c r="B393" s="2" t="s">
        <v>8</v>
      </c>
      <c r="C393" s="2" t="s">
        <v>9</v>
      </c>
      <c r="D393" s="2" t="s">
        <v>10</v>
      </c>
      <c r="E393" s="2" t="s">
        <v>11</v>
      </c>
      <c r="F393" s="2">
        <v>2009</v>
      </c>
      <c r="G393" s="2">
        <v>4.2699999999999996</v>
      </c>
      <c r="I393" s="2">
        <f t="shared" si="6"/>
        <v>53</v>
      </c>
      <c r="J393" s="2">
        <f>VLOOKUP(A393,Urbanizaton!$B$2:$BI$265,I393)</f>
        <v>63.789000000000001</v>
      </c>
      <c r="K393" s="2">
        <f>VLOOKUP(A393,Population!$B$2:$BI$265,I393)</f>
        <v>2888584</v>
      </c>
      <c r="L393" s="2" t="str">
        <f>VLOOKUP(A393,Region!$C$1:$G$241,5)</f>
        <v>Western Asia</v>
      </c>
    </row>
    <row r="394" spans="1:12" x14ac:dyDescent="0.55000000000000004">
      <c r="A394" s="2" t="s">
        <v>54</v>
      </c>
      <c r="B394" s="2" t="s">
        <v>8</v>
      </c>
      <c r="C394" s="2" t="s">
        <v>9</v>
      </c>
      <c r="D394" s="2" t="s">
        <v>17</v>
      </c>
      <c r="E394" s="2" t="s">
        <v>11</v>
      </c>
      <c r="F394" s="2">
        <v>2009</v>
      </c>
      <c r="G394" s="2">
        <v>1.44</v>
      </c>
      <c r="I394" s="2">
        <f t="shared" si="6"/>
        <v>53</v>
      </c>
      <c r="J394" s="2">
        <f>VLOOKUP(A394,Urbanizaton!$B$2:$BI$265,I394)</f>
        <v>63.789000000000001</v>
      </c>
      <c r="K394" s="2">
        <f>VLOOKUP(A394,Population!$B$2:$BI$265,I394)</f>
        <v>2888584</v>
      </c>
      <c r="L394" s="2" t="str">
        <f>VLOOKUP(A394,Region!$C$1:$G$241,5)</f>
        <v>Western Asia</v>
      </c>
    </row>
    <row r="395" spans="1:12" x14ac:dyDescent="0.55000000000000004">
      <c r="A395" s="2" t="s">
        <v>54</v>
      </c>
      <c r="B395" s="2" t="s">
        <v>8</v>
      </c>
      <c r="C395" s="2" t="s">
        <v>9</v>
      </c>
      <c r="D395" s="2" t="s">
        <v>10</v>
      </c>
      <c r="E395" s="2" t="s">
        <v>11</v>
      </c>
      <c r="F395" s="2">
        <v>2010</v>
      </c>
      <c r="G395" s="2">
        <v>4.05</v>
      </c>
      <c r="I395" s="2">
        <f t="shared" si="6"/>
        <v>54</v>
      </c>
      <c r="J395" s="2">
        <f>VLOOKUP(A395,Urbanizaton!$B$2:$BI$265,I395)</f>
        <v>63.58</v>
      </c>
      <c r="K395" s="2">
        <f>VLOOKUP(A395,Population!$B$2:$BI$265,I395)</f>
        <v>2877311</v>
      </c>
      <c r="L395" s="2" t="str">
        <f>VLOOKUP(A395,Region!$C$1:$G$241,5)</f>
        <v>Western Asia</v>
      </c>
    </row>
    <row r="396" spans="1:12" x14ac:dyDescent="0.55000000000000004">
      <c r="A396" s="2" t="s">
        <v>54</v>
      </c>
      <c r="B396" s="2" t="s">
        <v>8</v>
      </c>
      <c r="C396" s="2" t="s">
        <v>9</v>
      </c>
      <c r="D396" s="2" t="s">
        <v>17</v>
      </c>
      <c r="E396" s="2" t="s">
        <v>11</v>
      </c>
      <c r="F396" s="2">
        <v>2010</v>
      </c>
      <c r="G396" s="2">
        <v>1.37</v>
      </c>
      <c r="I396" s="2">
        <f t="shared" si="6"/>
        <v>54</v>
      </c>
      <c r="J396" s="2">
        <f>VLOOKUP(A396,Urbanizaton!$B$2:$BI$265,I396)</f>
        <v>63.58</v>
      </c>
      <c r="K396" s="2">
        <f>VLOOKUP(A396,Population!$B$2:$BI$265,I396)</f>
        <v>2877311</v>
      </c>
      <c r="L396" s="2" t="str">
        <f>VLOOKUP(A396,Region!$C$1:$G$241,5)</f>
        <v>Western Asia</v>
      </c>
    </row>
    <row r="397" spans="1:12" x14ac:dyDescent="0.55000000000000004">
      <c r="A397" s="2" t="s">
        <v>54</v>
      </c>
      <c r="B397" s="2" t="s">
        <v>8</v>
      </c>
      <c r="C397" s="2" t="s">
        <v>9</v>
      </c>
      <c r="D397" s="2" t="s">
        <v>10</v>
      </c>
      <c r="E397" s="2" t="s">
        <v>11</v>
      </c>
      <c r="F397" s="2">
        <v>2011</v>
      </c>
      <c r="G397" s="2">
        <v>4.67</v>
      </c>
      <c r="I397" s="2">
        <f t="shared" si="6"/>
        <v>55</v>
      </c>
      <c r="J397" s="2">
        <f>VLOOKUP(A397,Urbanizaton!$B$2:$BI$265,I397)</f>
        <v>63.371000000000002</v>
      </c>
      <c r="K397" s="2">
        <f>VLOOKUP(A397,Population!$B$2:$BI$265,I397)</f>
        <v>2875581</v>
      </c>
      <c r="L397" s="2" t="str">
        <f>VLOOKUP(A397,Region!$C$1:$G$241,5)</f>
        <v>Western Asia</v>
      </c>
    </row>
    <row r="398" spans="1:12" x14ac:dyDescent="0.55000000000000004">
      <c r="A398" s="2" t="s">
        <v>54</v>
      </c>
      <c r="B398" s="2" t="s">
        <v>8</v>
      </c>
      <c r="C398" s="2" t="s">
        <v>9</v>
      </c>
      <c r="D398" s="2" t="s">
        <v>17</v>
      </c>
      <c r="E398" s="2" t="s">
        <v>11</v>
      </c>
      <c r="F398" s="2">
        <v>2011</v>
      </c>
      <c r="G398" s="2">
        <v>1.57</v>
      </c>
      <c r="I398" s="2">
        <f t="shared" si="6"/>
        <v>55</v>
      </c>
      <c r="J398" s="2">
        <f>VLOOKUP(A398,Urbanizaton!$B$2:$BI$265,I398)</f>
        <v>63.371000000000002</v>
      </c>
      <c r="K398" s="2">
        <f>VLOOKUP(A398,Population!$B$2:$BI$265,I398)</f>
        <v>2875581</v>
      </c>
      <c r="L398" s="2" t="str">
        <f>VLOOKUP(A398,Region!$C$1:$G$241,5)</f>
        <v>Western Asia</v>
      </c>
    </row>
    <row r="399" spans="1:12" x14ac:dyDescent="0.55000000000000004">
      <c r="A399" s="2" t="s">
        <v>54</v>
      </c>
      <c r="B399" s="2" t="s">
        <v>8</v>
      </c>
      <c r="C399" s="2" t="s">
        <v>9</v>
      </c>
      <c r="D399" s="2" t="s">
        <v>10</v>
      </c>
      <c r="E399" s="2" t="s">
        <v>11</v>
      </c>
      <c r="F399" s="2">
        <v>2012</v>
      </c>
      <c r="G399" s="2">
        <v>5.44</v>
      </c>
      <c r="I399" s="2">
        <f t="shared" si="6"/>
        <v>56</v>
      </c>
      <c r="J399" s="2">
        <f>VLOOKUP(A399,Urbanizaton!$B$2:$BI$265,I399)</f>
        <v>63.161000000000001</v>
      </c>
      <c r="K399" s="2">
        <f>VLOOKUP(A399,Population!$B$2:$BI$265,I399)</f>
        <v>2881922</v>
      </c>
      <c r="L399" s="2" t="str">
        <f>VLOOKUP(A399,Region!$C$1:$G$241,5)</f>
        <v>Western Asia</v>
      </c>
    </row>
    <row r="400" spans="1:12" x14ac:dyDescent="0.55000000000000004">
      <c r="A400" s="2" t="s">
        <v>54</v>
      </c>
      <c r="B400" s="2" t="s">
        <v>8</v>
      </c>
      <c r="C400" s="2" t="s">
        <v>9</v>
      </c>
      <c r="D400" s="2" t="s">
        <v>17</v>
      </c>
      <c r="E400" s="2" t="s">
        <v>11</v>
      </c>
      <c r="F400" s="2">
        <v>2012</v>
      </c>
      <c r="G400" s="2">
        <v>1.83</v>
      </c>
      <c r="I400" s="2">
        <f t="shared" si="6"/>
        <v>56</v>
      </c>
      <c r="J400" s="2">
        <f>VLOOKUP(A400,Urbanizaton!$B$2:$BI$265,I400)</f>
        <v>63.161000000000001</v>
      </c>
      <c r="K400" s="2">
        <f>VLOOKUP(A400,Population!$B$2:$BI$265,I400)</f>
        <v>2881922</v>
      </c>
      <c r="L400" s="2" t="str">
        <f>VLOOKUP(A400,Region!$C$1:$G$241,5)</f>
        <v>Western Asia</v>
      </c>
    </row>
    <row r="401" spans="1:12" x14ac:dyDescent="0.55000000000000004">
      <c r="A401" s="2" t="s">
        <v>54</v>
      </c>
      <c r="B401" s="2" t="s">
        <v>8</v>
      </c>
      <c r="C401" s="2" t="s">
        <v>9</v>
      </c>
      <c r="D401" s="2" t="s">
        <v>10</v>
      </c>
      <c r="E401" s="2" t="s">
        <v>11</v>
      </c>
      <c r="F401" s="2">
        <v>2013</v>
      </c>
      <c r="G401" s="2">
        <v>5.24</v>
      </c>
      <c r="I401" s="2">
        <f t="shared" si="6"/>
        <v>57</v>
      </c>
      <c r="J401" s="2">
        <f>VLOOKUP(A401,Urbanizaton!$B$2:$BI$265,I401)</f>
        <v>62.975000000000001</v>
      </c>
      <c r="K401" s="2">
        <f>VLOOKUP(A401,Population!$B$2:$BI$265,I401)</f>
        <v>2893509</v>
      </c>
      <c r="L401" s="2" t="str">
        <f>VLOOKUP(A401,Region!$C$1:$G$241,5)</f>
        <v>Western Asia</v>
      </c>
    </row>
    <row r="402" spans="1:12" x14ac:dyDescent="0.55000000000000004">
      <c r="A402" s="2" t="s">
        <v>54</v>
      </c>
      <c r="B402" s="2" t="s">
        <v>8</v>
      </c>
      <c r="C402" s="2" t="s">
        <v>9</v>
      </c>
      <c r="D402" s="2" t="s">
        <v>17</v>
      </c>
      <c r="E402" s="2" t="s">
        <v>11</v>
      </c>
      <c r="F402" s="2">
        <v>2013</v>
      </c>
      <c r="G402" s="2">
        <v>1.75</v>
      </c>
      <c r="I402" s="2">
        <f t="shared" si="6"/>
        <v>57</v>
      </c>
      <c r="J402" s="2">
        <f>VLOOKUP(A402,Urbanizaton!$B$2:$BI$265,I402)</f>
        <v>62.975000000000001</v>
      </c>
      <c r="K402" s="2">
        <f>VLOOKUP(A402,Population!$B$2:$BI$265,I402)</f>
        <v>2893509</v>
      </c>
      <c r="L402" s="2" t="str">
        <f>VLOOKUP(A402,Region!$C$1:$G$241,5)</f>
        <v>Western Asia</v>
      </c>
    </row>
    <row r="403" spans="1:12" x14ac:dyDescent="0.55000000000000004">
      <c r="A403" s="2" t="s">
        <v>54</v>
      </c>
      <c r="B403" s="2" t="s">
        <v>8</v>
      </c>
      <c r="C403" s="2" t="s">
        <v>9</v>
      </c>
      <c r="D403" s="2" t="s">
        <v>10</v>
      </c>
      <c r="E403" s="2" t="s">
        <v>11</v>
      </c>
      <c r="F403" s="2">
        <v>2014</v>
      </c>
      <c r="G403" s="2">
        <v>5.22</v>
      </c>
      <c r="I403" s="2">
        <f t="shared" si="6"/>
        <v>58</v>
      </c>
      <c r="J403" s="2">
        <f>VLOOKUP(A403,Urbanizaton!$B$2:$BI$265,I403)</f>
        <v>62.811999999999998</v>
      </c>
      <c r="K403" s="2">
        <f>VLOOKUP(A403,Population!$B$2:$BI$265,I403)</f>
        <v>2906220</v>
      </c>
      <c r="L403" s="2" t="str">
        <f>VLOOKUP(A403,Region!$C$1:$G$241,5)</f>
        <v>Western Asia</v>
      </c>
    </row>
    <row r="404" spans="1:12" x14ac:dyDescent="0.55000000000000004">
      <c r="A404" s="2" t="s">
        <v>54</v>
      </c>
      <c r="B404" s="2" t="s">
        <v>8</v>
      </c>
      <c r="C404" s="2" t="s">
        <v>9</v>
      </c>
      <c r="D404" s="2" t="s">
        <v>17</v>
      </c>
      <c r="E404" s="2" t="s">
        <v>11</v>
      </c>
      <c r="F404" s="2">
        <v>2014</v>
      </c>
      <c r="G404" s="2">
        <v>1.74</v>
      </c>
      <c r="I404" s="2">
        <f t="shared" si="6"/>
        <v>58</v>
      </c>
      <c r="J404" s="2">
        <f>VLOOKUP(A404,Urbanizaton!$B$2:$BI$265,I404)</f>
        <v>62.811999999999998</v>
      </c>
      <c r="K404" s="2">
        <f>VLOOKUP(A404,Population!$B$2:$BI$265,I404)</f>
        <v>2906220</v>
      </c>
      <c r="L404" s="2" t="str">
        <f>VLOOKUP(A404,Region!$C$1:$G$241,5)</f>
        <v>Western Asia</v>
      </c>
    </row>
    <row r="405" spans="1:12" x14ac:dyDescent="0.55000000000000004">
      <c r="A405" s="2" t="s">
        <v>7</v>
      </c>
      <c r="B405" s="2" t="s">
        <v>8</v>
      </c>
      <c r="C405" s="2" t="s">
        <v>9</v>
      </c>
      <c r="D405" s="2" t="s">
        <v>10</v>
      </c>
      <c r="E405" s="2" t="s">
        <v>11</v>
      </c>
      <c r="F405" s="2">
        <v>1960</v>
      </c>
      <c r="G405" s="2">
        <v>88.45</v>
      </c>
      <c r="I405" s="2">
        <f t="shared" si="6"/>
        <v>4</v>
      </c>
      <c r="J405" s="2">
        <f>VLOOKUP(A405,Urbanizaton!$B$2:$BI$265,I405)</f>
        <v>81.528999999999996</v>
      </c>
      <c r="K405" s="2">
        <f>VLOOKUP(A405,Population!$B$2:$BI$265,I405)</f>
        <v>10276477</v>
      </c>
      <c r="L405" s="2" t="str">
        <f>VLOOKUP(A405,Region!$C$1:$G$241,5)</f>
        <v>Australia and New Zealand</v>
      </c>
    </row>
    <row r="406" spans="1:12" x14ac:dyDescent="0.55000000000000004">
      <c r="A406" s="2" t="s">
        <v>7</v>
      </c>
      <c r="B406" s="2" t="s">
        <v>8</v>
      </c>
      <c r="C406" s="2" t="s">
        <v>9</v>
      </c>
      <c r="D406" s="2" t="s">
        <v>17</v>
      </c>
      <c r="E406" s="2" t="s">
        <v>11</v>
      </c>
      <c r="F406" s="2">
        <v>1960</v>
      </c>
      <c r="G406" s="2">
        <v>8.51</v>
      </c>
      <c r="I406" s="2">
        <f t="shared" si="6"/>
        <v>4</v>
      </c>
      <c r="J406" s="2">
        <f>VLOOKUP(A406,Urbanizaton!$B$2:$BI$265,I406)</f>
        <v>81.528999999999996</v>
      </c>
      <c r="K406" s="2">
        <f>VLOOKUP(A406,Population!$B$2:$BI$265,I406)</f>
        <v>10276477</v>
      </c>
      <c r="L406" s="2" t="str">
        <f>VLOOKUP(A406,Region!$C$1:$G$241,5)</f>
        <v>Australia and New Zealand</v>
      </c>
    </row>
    <row r="407" spans="1:12" x14ac:dyDescent="0.55000000000000004">
      <c r="A407" s="2" t="s">
        <v>7</v>
      </c>
      <c r="B407" s="2" t="s">
        <v>8</v>
      </c>
      <c r="C407" s="2" t="s">
        <v>9</v>
      </c>
      <c r="D407" s="2" t="s">
        <v>10</v>
      </c>
      <c r="E407" s="2" t="s">
        <v>11</v>
      </c>
      <c r="F407" s="2">
        <v>1961</v>
      </c>
      <c r="G407" s="2">
        <v>91.88</v>
      </c>
      <c r="I407" s="2">
        <f t="shared" si="6"/>
        <v>5</v>
      </c>
      <c r="J407" s="2">
        <f>VLOOKUP(A407,Urbanizaton!$B$2:$BI$265,I407)</f>
        <v>81.941000000000003</v>
      </c>
      <c r="K407" s="2">
        <f>VLOOKUP(A407,Population!$B$2:$BI$265,I407)</f>
        <v>10483000</v>
      </c>
      <c r="L407" s="2" t="str">
        <f>VLOOKUP(A407,Region!$C$1:$G$241,5)</f>
        <v>Australia and New Zealand</v>
      </c>
    </row>
    <row r="408" spans="1:12" x14ac:dyDescent="0.55000000000000004">
      <c r="A408" s="2" t="s">
        <v>7</v>
      </c>
      <c r="B408" s="2" t="s">
        <v>8</v>
      </c>
      <c r="C408" s="2" t="s">
        <v>9</v>
      </c>
      <c r="D408" s="2" t="s">
        <v>17</v>
      </c>
      <c r="E408" s="2" t="s">
        <v>11</v>
      </c>
      <c r="F408" s="2">
        <v>1961</v>
      </c>
      <c r="G408" s="2">
        <v>8.6300000000000008</v>
      </c>
      <c r="I408" s="2">
        <f t="shared" si="6"/>
        <v>5</v>
      </c>
      <c r="J408" s="2">
        <f>VLOOKUP(A408,Urbanizaton!$B$2:$BI$265,I408)</f>
        <v>81.941000000000003</v>
      </c>
      <c r="K408" s="2">
        <f>VLOOKUP(A408,Population!$B$2:$BI$265,I408)</f>
        <v>10483000</v>
      </c>
      <c r="L408" s="2" t="str">
        <f>VLOOKUP(A408,Region!$C$1:$G$241,5)</f>
        <v>Australia and New Zealand</v>
      </c>
    </row>
    <row r="409" spans="1:12" x14ac:dyDescent="0.55000000000000004">
      <c r="A409" s="2" t="s">
        <v>7</v>
      </c>
      <c r="B409" s="2" t="s">
        <v>8</v>
      </c>
      <c r="C409" s="2" t="s">
        <v>9</v>
      </c>
      <c r="D409" s="2" t="s">
        <v>10</v>
      </c>
      <c r="E409" s="2" t="s">
        <v>11</v>
      </c>
      <c r="F409" s="2">
        <v>1962</v>
      </c>
      <c r="G409" s="2">
        <v>95.01</v>
      </c>
      <c r="I409" s="2">
        <f t="shared" si="6"/>
        <v>6</v>
      </c>
      <c r="J409" s="2">
        <f>VLOOKUP(A409,Urbanizaton!$B$2:$BI$265,I409)</f>
        <v>82.337000000000003</v>
      </c>
      <c r="K409" s="2">
        <f>VLOOKUP(A409,Population!$B$2:$BI$265,I409)</f>
        <v>10742000</v>
      </c>
      <c r="L409" s="2" t="str">
        <f>VLOOKUP(A409,Region!$C$1:$G$241,5)</f>
        <v>Australia and New Zealand</v>
      </c>
    </row>
    <row r="410" spans="1:12" x14ac:dyDescent="0.55000000000000004">
      <c r="A410" s="2" t="s">
        <v>7</v>
      </c>
      <c r="B410" s="2" t="s">
        <v>8</v>
      </c>
      <c r="C410" s="2" t="s">
        <v>9</v>
      </c>
      <c r="D410" s="2" t="s">
        <v>17</v>
      </c>
      <c r="E410" s="2" t="s">
        <v>11</v>
      </c>
      <c r="F410" s="2">
        <v>1962</v>
      </c>
      <c r="G410" s="2">
        <v>8.76</v>
      </c>
      <c r="I410" s="2">
        <f t="shared" si="6"/>
        <v>6</v>
      </c>
      <c r="J410" s="2">
        <f>VLOOKUP(A410,Urbanizaton!$B$2:$BI$265,I410)</f>
        <v>82.337000000000003</v>
      </c>
      <c r="K410" s="2">
        <f>VLOOKUP(A410,Population!$B$2:$BI$265,I410)</f>
        <v>10742000</v>
      </c>
      <c r="L410" s="2" t="str">
        <f>VLOOKUP(A410,Region!$C$1:$G$241,5)</f>
        <v>Australia and New Zealand</v>
      </c>
    </row>
    <row r="411" spans="1:12" x14ac:dyDescent="0.55000000000000004">
      <c r="A411" s="2" t="s">
        <v>7</v>
      </c>
      <c r="B411" s="2" t="s">
        <v>8</v>
      </c>
      <c r="C411" s="2" t="s">
        <v>9</v>
      </c>
      <c r="D411" s="2" t="s">
        <v>10</v>
      </c>
      <c r="E411" s="2" t="s">
        <v>11</v>
      </c>
      <c r="F411" s="2">
        <v>1963</v>
      </c>
      <c r="G411" s="2">
        <v>100.64</v>
      </c>
      <c r="I411" s="2">
        <f t="shared" si="6"/>
        <v>7</v>
      </c>
      <c r="J411" s="2">
        <f>VLOOKUP(A411,Urbanizaton!$B$2:$BI$265,I411)</f>
        <v>82.727000000000004</v>
      </c>
      <c r="K411" s="2">
        <f>VLOOKUP(A411,Population!$B$2:$BI$265,I411)</f>
        <v>10950000</v>
      </c>
      <c r="L411" s="2" t="str">
        <f>VLOOKUP(A411,Region!$C$1:$G$241,5)</f>
        <v>Australia and New Zealand</v>
      </c>
    </row>
    <row r="412" spans="1:12" x14ac:dyDescent="0.55000000000000004">
      <c r="A412" s="2" t="s">
        <v>7</v>
      </c>
      <c r="B412" s="2" t="s">
        <v>8</v>
      </c>
      <c r="C412" s="2" t="s">
        <v>9</v>
      </c>
      <c r="D412" s="2" t="s">
        <v>17</v>
      </c>
      <c r="E412" s="2" t="s">
        <v>11</v>
      </c>
      <c r="F412" s="2">
        <v>1963</v>
      </c>
      <c r="G412" s="2">
        <v>9.1</v>
      </c>
      <c r="I412" s="2">
        <f t="shared" si="6"/>
        <v>7</v>
      </c>
      <c r="J412" s="2">
        <f>VLOOKUP(A412,Urbanizaton!$B$2:$BI$265,I412)</f>
        <v>82.727000000000004</v>
      </c>
      <c r="K412" s="2">
        <f>VLOOKUP(A412,Population!$B$2:$BI$265,I412)</f>
        <v>10950000</v>
      </c>
      <c r="L412" s="2" t="str">
        <f>VLOOKUP(A412,Region!$C$1:$G$241,5)</f>
        <v>Australia and New Zealand</v>
      </c>
    </row>
    <row r="413" spans="1:12" x14ac:dyDescent="0.55000000000000004">
      <c r="A413" s="2" t="s">
        <v>7</v>
      </c>
      <c r="B413" s="2" t="s">
        <v>8</v>
      </c>
      <c r="C413" s="2" t="s">
        <v>9</v>
      </c>
      <c r="D413" s="2" t="s">
        <v>10</v>
      </c>
      <c r="E413" s="2" t="s">
        <v>11</v>
      </c>
      <c r="F413" s="2">
        <v>1964</v>
      </c>
      <c r="G413" s="2">
        <v>105.98</v>
      </c>
      <c r="I413" s="2">
        <f t="shared" si="6"/>
        <v>8</v>
      </c>
      <c r="J413" s="2">
        <f>VLOOKUP(A413,Urbanizaton!$B$2:$BI$265,I413)</f>
        <v>83.11</v>
      </c>
      <c r="K413" s="2">
        <f>VLOOKUP(A413,Population!$B$2:$BI$265,I413)</f>
        <v>11167000</v>
      </c>
      <c r="L413" s="2" t="str">
        <f>VLOOKUP(A413,Region!$C$1:$G$241,5)</f>
        <v>Australia and New Zealand</v>
      </c>
    </row>
    <row r="414" spans="1:12" x14ac:dyDescent="0.55000000000000004">
      <c r="A414" s="2" t="s">
        <v>7</v>
      </c>
      <c r="B414" s="2" t="s">
        <v>8</v>
      </c>
      <c r="C414" s="2" t="s">
        <v>9</v>
      </c>
      <c r="D414" s="2" t="s">
        <v>17</v>
      </c>
      <c r="E414" s="2" t="s">
        <v>11</v>
      </c>
      <c r="F414" s="2">
        <v>1964</v>
      </c>
      <c r="G414" s="2">
        <v>9.4</v>
      </c>
      <c r="I414" s="2">
        <f t="shared" si="6"/>
        <v>8</v>
      </c>
      <c r="J414" s="2">
        <f>VLOOKUP(A414,Urbanizaton!$B$2:$BI$265,I414)</f>
        <v>83.11</v>
      </c>
      <c r="K414" s="2">
        <f>VLOOKUP(A414,Population!$B$2:$BI$265,I414)</f>
        <v>11167000</v>
      </c>
      <c r="L414" s="2" t="str">
        <f>VLOOKUP(A414,Region!$C$1:$G$241,5)</f>
        <v>Australia and New Zealand</v>
      </c>
    </row>
    <row r="415" spans="1:12" x14ac:dyDescent="0.55000000000000004">
      <c r="A415" s="2" t="s">
        <v>7</v>
      </c>
      <c r="B415" s="2" t="s">
        <v>8</v>
      </c>
      <c r="C415" s="2" t="s">
        <v>9</v>
      </c>
      <c r="D415" s="2" t="s">
        <v>10</v>
      </c>
      <c r="E415" s="2" t="s">
        <v>11</v>
      </c>
      <c r="F415" s="2">
        <v>1965</v>
      </c>
      <c r="G415" s="2">
        <v>111.96</v>
      </c>
      <c r="I415" s="2">
        <f t="shared" si="6"/>
        <v>9</v>
      </c>
      <c r="J415" s="2">
        <f>VLOOKUP(A415,Urbanizaton!$B$2:$BI$265,I415)</f>
        <v>83.484999999999999</v>
      </c>
      <c r="K415" s="2">
        <f>VLOOKUP(A415,Population!$B$2:$BI$265,I415)</f>
        <v>11388000</v>
      </c>
      <c r="L415" s="2" t="str">
        <f>VLOOKUP(A415,Region!$C$1:$G$241,5)</f>
        <v>Australia and New Zealand</v>
      </c>
    </row>
    <row r="416" spans="1:12" x14ac:dyDescent="0.55000000000000004">
      <c r="A416" s="2" t="s">
        <v>7</v>
      </c>
      <c r="B416" s="2" t="s">
        <v>8</v>
      </c>
      <c r="C416" s="2" t="s">
        <v>9</v>
      </c>
      <c r="D416" s="2" t="s">
        <v>17</v>
      </c>
      <c r="E416" s="2" t="s">
        <v>11</v>
      </c>
      <c r="F416" s="2">
        <v>1965</v>
      </c>
      <c r="G416" s="2">
        <v>9.73</v>
      </c>
      <c r="I416" s="2">
        <f t="shared" si="6"/>
        <v>9</v>
      </c>
      <c r="J416" s="2">
        <f>VLOOKUP(A416,Urbanizaton!$B$2:$BI$265,I416)</f>
        <v>83.484999999999999</v>
      </c>
      <c r="K416" s="2">
        <f>VLOOKUP(A416,Population!$B$2:$BI$265,I416)</f>
        <v>11388000</v>
      </c>
      <c r="L416" s="2" t="str">
        <f>VLOOKUP(A416,Region!$C$1:$G$241,5)</f>
        <v>Australia and New Zealand</v>
      </c>
    </row>
    <row r="417" spans="1:12" x14ac:dyDescent="0.55000000000000004">
      <c r="A417" s="2" t="s">
        <v>7</v>
      </c>
      <c r="B417" s="2" t="s">
        <v>8</v>
      </c>
      <c r="C417" s="2" t="s">
        <v>9</v>
      </c>
      <c r="D417" s="2" t="s">
        <v>10</v>
      </c>
      <c r="E417" s="2" t="s">
        <v>11</v>
      </c>
      <c r="F417" s="2">
        <v>1966</v>
      </c>
      <c r="G417" s="2">
        <v>116.62</v>
      </c>
      <c r="I417" s="2">
        <f t="shared" si="6"/>
        <v>10</v>
      </c>
      <c r="J417" s="2">
        <f>VLOOKUP(A417,Urbanizaton!$B$2:$BI$265,I417)</f>
        <v>83.855000000000004</v>
      </c>
      <c r="K417" s="2">
        <f>VLOOKUP(A417,Population!$B$2:$BI$265,I417)</f>
        <v>11651000</v>
      </c>
      <c r="L417" s="2" t="str">
        <f>VLOOKUP(A417,Region!$C$1:$G$241,5)</f>
        <v>Australia and New Zealand</v>
      </c>
    </row>
    <row r="418" spans="1:12" x14ac:dyDescent="0.55000000000000004">
      <c r="A418" s="2" t="s">
        <v>7</v>
      </c>
      <c r="B418" s="2" t="s">
        <v>8</v>
      </c>
      <c r="C418" s="2" t="s">
        <v>9</v>
      </c>
      <c r="D418" s="2" t="s">
        <v>17</v>
      </c>
      <c r="E418" s="2" t="s">
        <v>11</v>
      </c>
      <c r="F418" s="2">
        <v>1966</v>
      </c>
      <c r="G418" s="2">
        <v>9.9600000000000009</v>
      </c>
      <c r="I418" s="2">
        <f t="shared" si="6"/>
        <v>10</v>
      </c>
      <c r="J418" s="2">
        <f>VLOOKUP(A418,Urbanizaton!$B$2:$BI$265,I418)</f>
        <v>83.855000000000004</v>
      </c>
      <c r="K418" s="2">
        <f>VLOOKUP(A418,Population!$B$2:$BI$265,I418)</f>
        <v>11651000</v>
      </c>
      <c r="L418" s="2" t="str">
        <f>VLOOKUP(A418,Region!$C$1:$G$241,5)</f>
        <v>Australia and New Zealand</v>
      </c>
    </row>
    <row r="419" spans="1:12" x14ac:dyDescent="0.55000000000000004">
      <c r="A419" s="2" t="s">
        <v>7</v>
      </c>
      <c r="B419" s="2" t="s">
        <v>8</v>
      </c>
      <c r="C419" s="2" t="s">
        <v>9</v>
      </c>
      <c r="D419" s="2" t="s">
        <v>10</v>
      </c>
      <c r="E419" s="2" t="s">
        <v>11</v>
      </c>
      <c r="F419" s="2">
        <v>1967</v>
      </c>
      <c r="G419" s="2">
        <v>123.21</v>
      </c>
      <c r="I419" s="2">
        <f t="shared" si="6"/>
        <v>11</v>
      </c>
      <c r="J419" s="2">
        <f>VLOOKUP(A419,Urbanizaton!$B$2:$BI$265,I419)</f>
        <v>84.216999999999999</v>
      </c>
      <c r="K419" s="2">
        <f>VLOOKUP(A419,Population!$B$2:$BI$265,I419)</f>
        <v>11799000</v>
      </c>
      <c r="L419" s="2" t="str">
        <f>VLOOKUP(A419,Region!$C$1:$G$241,5)</f>
        <v>Australia and New Zealand</v>
      </c>
    </row>
    <row r="420" spans="1:12" x14ac:dyDescent="0.55000000000000004">
      <c r="A420" s="2" t="s">
        <v>7</v>
      </c>
      <c r="B420" s="2" t="s">
        <v>8</v>
      </c>
      <c r="C420" s="2" t="s">
        <v>9</v>
      </c>
      <c r="D420" s="2" t="s">
        <v>17</v>
      </c>
      <c r="E420" s="2" t="s">
        <v>11</v>
      </c>
      <c r="F420" s="2">
        <v>1967</v>
      </c>
      <c r="G420" s="2">
        <v>10.34</v>
      </c>
      <c r="I420" s="2">
        <f t="shared" si="6"/>
        <v>11</v>
      </c>
      <c r="J420" s="2">
        <f>VLOOKUP(A420,Urbanizaton!$B$2:$BI$265,I420)</f>
        <v>84.216999999999999</v>
      </c>
      <c r="K420" s="2">
        <f>VLOOKUP(A420,Population!$B$2:$BI$265,I420)</f>
        <v>11799000</v>
      </c>
      <c r="L420" s="2" t="str">
        <f>VLOOKUP(A420,Region!$C$1:$G$241,5)</f>
        <v>Australia and New Zealand</v>
      </c>
    </row>
    <row r="421" spans="1:12" x14ac:dyDescent="0.55000000000000004">
      <c r="A421" s="2" t="s">
        <v>7</v>
      </c>
      <c r="B421" s="2" t="s">
        <v>8</v>
      </c>
      <c r="C421" s="2" t="s">
        <v>9</v>
      </c>
      <c r="D421" s="2" t="s">
        <v>10</v>
      </c>
      <c r="E421" s="2" t="s">
        <v>11</v>
      </c>
      <c r="F421" s="2">
        <v>1968</v>
      </c>
      <c r="G421" s="2">
        <v>130.18</v>
      </c>
      <c r="I421" s="2">
        <f t="shared" si="6"/>
        <v>12</v>
      </c>
      <c r="J421" s="2">
        <f>VLOOKUP(A421,Urbanizaton!$B$2:$BI$265,I421)</f>
        <v>84.572999999999993</v>
      </c>
      <c r="K421" s="2">
        <f>VLOOKUP(A421,Population!$B$2:$BI$265,I421)</f>
        <v>12009000</v>
      </c>
      <c r="L421" s="2" t="str">
        <f>VLOOKUP(A421,Region!$C$1:$G$241,5)</f>
        <v>Australia and New Zealand</v>
      </c>
    </row>
    <row r="422" spans="1:12" x14ac:dyDescent="0.55000000000000004">
      <c r="A422" s="2" t="s">
        <v>7</v>
      </c>
      <c r="B422" s="2" t="s">
        <v>8</v>
      </c>
      <c r="C422" s="2" t="s">
        <v>9</v>
      </c>
      <c r="D422" s="2" t="s">
        <v>17</v>
      </c>
      <c r="E422" s="2" t="s">
        <v>11</v>
      </c>
      <c r="F422" s="2">
        <v>1968</v>
      </c>
      <c r="G422" s="2">
        <v>10.72</v>
      </c>
      <c r="I422" s="2">
        <f t="shared" si="6"/>
        <v>12</v>
      </c>
      <c r="J422" s="2">
        <f>VLOOKUP(A422,Urbanizaton!$B$2:$BI$265,I422)</f>
        <v>84.572999999999993</v>
      </c>
      <c r="K422" s="2">
        <f>VLOOKUP(A422,Population!$B$2:$BI$265,I422)</f>
        <v>12009000</v>
      </c>
      <c r="L422" s="2" t="str">
        <f>VLOOKUP(A422,Region!$C$1:$G$241,5)</f>
        <v>Australia and New Zealand</v>
      </c>
    </row>
    <row r="423" spans="1:12" x14ac:dyDescent="0.55000000000000004">
      <c r="A423" s="2" t="s">
        <v>7</v>
      </c>
      <c r="B423" s="2" t="s">
        <v>8</v>
      </c>
      <c r="C423" s="2" t="s">
        <v>9</v>
      </c>
      <c r="D423" s="2" t="s">
        <v>10</v>
      </c>
      <c r="E423" s="2" t="s">
        <v>11</v>
      </c>
      <c r="F423" s="2">
        <v>1969</v>
      </c>
      <c r="G423" s="2">
        <v>136.43</v>
      </c>
      <c r="I423" s="2">
        <f t="shared" si="6"/>
        <v>13</v>
      </c>
      <c r="J423" s="2">
        <f>VLOOKUP(A423,Urbanizaton!$B$2:$BI$265,I423)</f>
        <v>84.921999999999997</v>
      </c>
      <c r="K423" s="2">
        <f>VLOOKUP(A423,Population!$B$2:$BI$265,I423)</f>
        <v>12263000</v>
      </c>
      <c r="L423" s="2" t="str">
        <f>VLOOKUP(A423,Region!$C$1:$G$241,5)</f>
        <v>Australia and New Zealand</v>
      </c>
    </row>
    <row r="424" spans="1:12" x14ac:dyDescent="0.55000000000000004">
      <c r="A424" s="2" t="s">
        <v>7</v>
      </c>
      <c r="B424" s="2" t="s">
        <v>8</v>
      </c>
      <c r="C424" s="2" t="s">
        <v>9</v>
      </c>
      <c r="D424" s="2" t="s">
        <v>17</v>
      </c>
      <c r="E424" s="2" t="s">
        <v>11</v>
      </c>
      <c r="F424" s="2">
        <v>1969</v>
      </c>
      <c r="G424" s="2">
        <v>11</v>
      </c>
      <c r="I424" s="2">
        <f t="shared" si="6"/>
        <v>13</v>
      </c>
      <c r="J424" s="2">
        <f>VLOOKUP(A424,Urbanizaton!$B$2:$BI$265,I424)</f>
        <v>84.921999999999997</v>
      </c>
      <c r="K424" s="2">
        <f>VLOOKUP(A424,Population!$B$2:$BI$265,I424)</f>
        <v>12263000</v>
      </c>
      <c r="L424" s="2" t="str">
        <f>VLOOKUP(A424,Region!$C$1:$G$241,5)</f>
        <v>Australia and New Zealand</v>
      </c>
    </row>
    <row r="425" spans="1:12" x14ac:dyDescent="0.55000000000000004">
      <c r="A425" s="2" t="s">
        <v>7</v>
      </c>
      <c r="B425" s="2" t="s">
        <v>8</v>
      </c>
      <c r="C425" s="2" t="s">
        <v>9</v>
      </c>
      <c r="D425" s="2" t="s">
        <v>10</v>
      </c>
      <c r="E425" s="2" t="s">
        <v>11</v>
      </c>
      <c r="F425" s="2">
        <v>1970</v>
      </c>
      <c r="G425" s="2">
        <v>141.63</v>
      </c>
      <c r="I425" s="2">
        <f t="shared" si="6"/>
        <v>14</v>
      </c>
      <c r="J425" s="2">
        <f>VLOOKUP(A425,Urbanizaton!$B$2:$BI$265,I425)</f>
        <v>85.265000000000001</v>
      </c>
      <c r="K425" s="2">
        <f>VLOOKUP(A425,Population!$B$2:$BI$265,I425)</f>
        <v>12507000</v>
      </c>
      <c r="L425" s="2" t="str">
        <f>VLOOKUP(A425,Region!$C$1:$G$241,5)</f>
        <v>Australia and New Zealand</v>
      </c>
    </row>
    <row r="426" spans="1:12" x14ac:dyDescent="0.55000000000000004">
      <c r="A426" s="2" t="s">
        <v>7</v>
      </c>
      <c r="B426" s="2" t="s">
        <v>8</v>
      </c>
      <c r="C426" s="2" t="s">
        <v>9</v>
      </c>
      <c r="D426" s="2" t="s">
        <v>17</v>
      </c>
      <c r="E426" s="2" t="s">
        <v>11</v>
      </c>
      <c r="F426" s="2">
        <v>1970</v>
      </c>
      <c r="G426" s="2">
        <v>11.18</v>
      </c>
      <c r="I426" s="2">
        <f t="shared" si="6"/>
        <v>14</v>
      </c>
      <c r="J426" s="2">
        <f>VLOOKUP(A426,Urbanizaton!$B$2:$BI$265,I426)</f>
        <v>85.265000000000001</v>
      </c>
      <c r="K426" s="2">
        <f>VLOOKUP(A426,Population!$B$2:$BI$265,I426)</f>
        <v>12507000</v>
      </c>
      <c r="L426" s="2" t="str">
        <f>VLOOKUP(A426,Region!$C$1:$G$241,5)</f>
        <v>Australia and New Zealand</v>
      </c>
    </row>
    <row r="427" spans="1:12" x14ac:dyDescent="0.55000000000000004">
      <c r="A427" s="2" t="s">
        <v>7</v>
      </c>
      <c r="B427" s="2" t="s">
        <v>8</v>
      </c>
      <c r="C427" s="2" t="s">
        <v>9</v>
      </c>
      <c r="D427" s="2" t="s">
        <v>10</v>
      </c>
      <c r="E427" s="2" t="s">
        <v>11</v>
      </c>
      <c r="F427" s="2">
        <v>1971</v>
      </c>
      <c r="G427" s="2">
        <v>143.36000000000001</v>
      </c>
      <c r="I427" s="2">
        <f t="shared" si="6"/>
        <v>15</v>
      </c>
      <c r="J427" s="2">
        <f>VLOOKUP(A427,Urbanizaton!$B$2:$BI$265,I427)</f>
        <v>85.6</v>
      </c>
      <c r="K427" s="2">
        <f>VLOOKUP(A427,Population!$B$2:$BI$265,I427)</f>
        <v>12937000</v>
      </c>
      <c r="L427" s="2" t="str">
        <f>VLOOKUP(A427,Region!$C$1:$G$241,5)</f>
        <v>Australia and New Zealand</v>
      </c>
    </row>
    <row r="428" spans="1:12" x14ac:dyDescent="0.55000000000000004">
      <c r="A428" s="2" t="s">
        <v>7</v>
      </c>
      <c r="B428" s="2" t="s">
        <v>8</v>
      </c>
      <c r="C428" s="2" t="s">
        <v>9</v>
      </c>
      <c r="D428" s="2" t="s">
        <v>17</v>
      </c>
      <c r="E428" s="2" t="s">
        <v>11</v>
      </c>
      <c r="F428" s="2">
        <v>1971</v>
      </c>
      <c r="G428" s="2">
        <v>10.86</v>
      </c>
      <c r="I428" s="2">
        <f t="shared" si="6"/>
        <v>15</v>
      </c>
      <c r="J428" s="2">
        <f>VLOOKUP(A428,Urbanizaton!$B$2:$BI$265,I428)</f>
        <v>85.6</v>
      </c>
      <c r="K428" s="2">
        <f>VLOOKUP(A428,Population!$B$2:$BI$265,I428)</f>
        <v>12937000</v>
      </c>
      <c r="L428" s="2" t="str">
        <f>VLOOKUP(A428,Region!$C$1:$G$241,5)</f>
        <v>Australia and New Zealand</v>
      </c>
    </row>
    <row r="429" spans="1:12" x14ac:dyDescent="0.55000000000000004">
      <c r="A429" s="2" t="s">
        <v>7</v>
      </c>
      <c r="B429" s="2" t="s">
        <v>8</v>
      </c>
      <c r="C429" s="2" t="s">
        <v>9</v>
      </c>
      <c r="D429" s="2" t="s">
        <v>10</v>
      </c>
      <c r="E429" s="2" t="s">
        <v>11</v>
      </c>
      <c r="F429" s="2">
        <v>1972</v>
      </c>
      <c r="G429" s="2">
        <v>148.41</v>
      </c>
      <c r="I429" s="2">
        <f t="shared" si="6"/>
        <v>16</v>
      </c>
      <c r="J429" s="2">
        <f>VLOOKUP(A429,Urbanizaton!$B$2:$BI$265,I429)</f>
        <v>85.680999999999997</v>
      </c>
      <c r="K429" s="2">
        <f>VLOOKUP(A429,Population!$B$2:$BI$265,I429)</f>
        <v>13177000</v>
      </c>
      <c r="L429" s="2" t="str">
        <f>VLOOKUP(A429,Region!$C$1:$G$241,5)</f>
        <v>Australia and New Zealand</v>
      </c>
    </row>
    <row r="430" spans="1:12" x14ac:dyDescent="0.55000000000000004">
      <c r="A430" s="2" t="s">
        <v>7</v>
      </c>
      <c r="B430" s="2" t="s">
        <v>8</v>
      </c>
      <c r="C430" s="2" t="s">
        <v>9</v>
      </c>
      <c r="D430" s="2" t="s">
        <v>17</v>
      </c>
      <c r="E430" s="2" t="s">
        <v>11</v>
      </c>
      <c r="F430" s="2">
        <v>1972</v>
      </c>
      <c r="G430" s="2">
        <v>11.07</v>
      </c>
      <c r="I430" s="2">
        <f t="shared" si="6"/>
        <v>16</v>
      </c>
      <c r="J430" s="2">
        <f>VLOOKUP(A430,Urbanizaton!$B$2:$BI$265,I430)</f>
        <v>85.680999999999997</v>
      </c>
      <c r="K430" s="2">
        <f>VLOOKUP(A430,Population!$B$2:$BI$265,I430)</f>
        <v>13177000</v>
      </c>
      <c r="L430" s="2" t="str">
        <f>VLOOKUP(A430,Region!$C$1:$G$241,5)</f>
        <v>Australia and New Zealand</v>
      </c>
    </row>
    <row r="431" spans="1:12" x14ac:dyDescent="0.55000000000000004">
      <c r="A431" s="2" t="s">
        <v>7</v>
      </c>
      <c r="B431" s="2" t="s">
        <v>8</v>
      </c>
      <c r="C431" s="2" t="s">
        <v>9</v>
      </c>
      <c r="D431" s="2" t="s">
        <v>10</v>
      </c>
      <c r="E431" s="2" t="s">
        <v>11</v>
      </c>
      <c r="F431" s="2">
        <v>1973</v>
      </c>
      <c r="G431" s="2">
        <v>157.72</v>
      </c>
      <c r="I431" s="2">
        <f t="shared" si="6"/>
        <v>17</v>
      </c>
      <c r="J431" s="2">
        <f>VLOOKUP(A431,Urbanizaton!$B$2:$BI$265,I431)</f>
        <v>85.760999999999996</v>
      </c>
      <c r="K431" s="2">
        <f>VLOOKUP(A431,Population!$B$2:$BI$265,I431)</f>
        <v>13380000</v>
      </c>
      <c r="L431" s="2" t="str">
        <f>VLOOKUP(A431,Region!$C$1:$G$241,5)</f>
        <v>Australia and New Zealand</v>
      </c>
    </row>
    <row r="432" spans="1:12" x14ac:dyDescent="0.55000000000000004">
      <c r="A432" s="2" t="s">
        <v>7</v>
      </c>
      <c r="B432" s="2" t="s">
        <v>8</v>
      </c>
      <c r="C432" s="2" t="s">
        <v>9</v>
      </c>
      <c r="D432" s="2" t="s">
        <v>17</v>
      </c>
      <c r="E432" s="2" t="s">
        <v>11</v>
      </c>
      <c r="F432" s="2">
        <v>1973</v>
      </c>
      <c r="G432" s="2">
        <v>11.59</v>
      </c>
      <c r="I432" s="2">
        <f t="shared" si="6"/>
        <v>17</v>
      </c>
      <c r="J432" s="2">
        <f>VLOOKUP(A432,Urbanizaton!$B$2:$BI$265,I432)</f>
        <v>85.760999999999996</v>
      </c>
      <c r="K432" s="2">
        <f>VLOOKUP(A432,Population!$B$2:$BI$265,I432)</f>
        <v>13380000</v>
      </c>
      <c r="L432" s="2" t="str">
        <f>VLOOKUP(A432,Region!$C$1:$G$241,5)</f>
        <v>Australia and New Zealand</v>
      </c>
    </row>
    <row r="433" spans="1:12" x14ac:dyDescent="0.55000000000000004">
      <c r="A433" s="2" t="s">
        <v>7</v>
      </c>
      <c r="B433" s="2" t="s">
        <v>8</v>
      </c>
      <c r="C433" s="2" t="s">
        <v>9</v>
      </c>
      <c r="D433" s="2" t="s">
        <v>10</v>
      </c>
      <c r="E433" s="2" t="s">
        <v>11</v>
      </c>
      <c r="F433" s="2">
        <v>1974</v>
      </c>
      <c r="G433" s="2">
        <v>172.53</v>
      </c>
      <c r="I433" s="2">
        <f t="shared" si="6"/>
        <v>18</v>
      </c>
      <c r="J433" s="2">
        <f>VLOOKUP(A433,Urbanizaton!$B$2:$BI$265,I433)</f>
        <v>85.840999999999994</v>
      </c>
      <c r="K433" s="2">
        <f>VLOOKUP(A433,Population!$B$2:$BI$265,I433)</f>
        <v>13723000</v>
      </c>
      <c r="L433" s="2" t="str">
        <f>VLOOKUP(A433,Region!$C$1:$G$241,5)</f>
        <v>Australia and New Zealand</v>
      </c>
    </row>
    <row r="434" spans="1:12" x14ac:dyDescent="0.55000000000000004">
      <c r="A434" s="2" t="s">
        <v>7</v>
      </c>
      <c r="B434" s="2" t="s">
        <v>8</v>
      </c>
      <c r="C434" s="2" t="s">
        <v>9</v>
      </c>
      <c r="D434" s="2" t="s">
        <v>17</v>
      </c>
      <c r="E434" s="2" t="s">
        <v>11</v>
      </c>
      <c r="F434" s="2">
        <v>1974</v>
      </c>
      <c r="G434" s="2">
        <v>12.47</v>
      </c>
      <c r="I434" s="2">
        <f t="shared" si="6"/>
        <v>18</v>
      </c>
      <c r="J434" s="2">
        <f>VLOOKUP(A434,Urbanizaton!$B$2:$BI$265,I434)</f>
        <v>85.840999999999994</v>
      </c>
      <c r="K434" s="2">
        <f>VLOOKUP(A434,Population!$B$2:$BI$265,I434)</f>
        <v>13723000</v>
      </c>
      <c r="L434" s="2" t="str">
        <f>VLOOKUP(A434,Region!$C$1:$G$241,5)</f>
        <v>Australia and New Zealand</v>
      </c>
    </row>
    <row r="435" spans="1:12" x14ac:dyDescent="0.55000000000000004">
      <c r="A435" s="2" t="s">
        <v>7</v>
      </c>
      <c r="B435" s="2" t="s">
        <v>8</v>
      </c>
      <c r="C435" s="2" t="s">
        <v>9</v>
      </c>
      <c r="D435" s="2" t="s">
        <v>10</v>
      </c>
      <c r="E435" s="2" t="s">
        <v>11</v>
      </c>
      <c r="F435" s="2">
        <v>1975</v>
      </c>
      <c r="G435" s="2">
        <v>179.45</v>
      </c>
      <c r="I435" s="2">
        <f t="shared" si="6"/>
        <v>19</v>
      </c>
      <c r="J435" s="2">
        <f>VLOOKUP(A435,Urbanizaton!$B$2:$BI$265,I435)</f>
        <v>85.921000000000006</v>
      </c>
      <c r="K435" s="2">
        <f>VLOOKUP(A435,Population!$B$2:$BI$265,I435)</f>
        <v>13893000</v>
      </c>
      <c r="L435" s="2" t="str">
        <f>VLOOKUP(A435,Region!$C$1:$G$241,5)</f>
        <v>Australia and New Zealand</v>
      </c>
    </row>
    <row r="436" spans="1:12" x14ac:dyDescent="0.55000000000000004">
      <c r="A436" s="2" t="s">
        <v>7</v>
      </c>
      <c r="B436" s="2" t="s">
        <v>8</v>
      </c>
      <c r="C436" s="2" t="s">
        <v>9</v>
      </c>
      <c r="D436" s="2" t="s">
        <v>17</v>
      </c>
      <c r="E436" s="2" t="s">
        <v>11</v>
      </c>
      <c r="F436" s="2">
        <v>1975</v>
      </c>
      <c r="G436" s="2">
        <v>12.85</v>
      </c>
      <c r="I436" s="2">
        <f t="shared" si="6"/>
        <v>19</v>
      </c>
      <c r="J436" s="2">
        <f>VLOOKUP(A436,Urbanizaton!$B$2:$BI$265,I436)</f>
        <v>85.921000000000006</v>
      </c>
      <c r="K436" s="2">
        <f>VLOOKUP(A436,Population!$B$2:$BI$265,I436)</f>
        <v>13893000</v>
      </c>
      <c r="L436" s="2" t="str">
        <f>VLOOKUP(A436,Region!$C$1:$G$241,5)</f>
        <v>Australia and New Zealand</v>
      </c>
    </row>
    <row r="437" spans="1:12" x14ac:dyDescent="0.55000000000000004">
      <c r="A437" s="2" t="s">
        <v>7</v>
      </c>
      <c r="B437" s="2" t="s">
        <v>8</v>
      </c>
      <c r="C437" s="2" t="s">
        <v>9</v>
      </c>
      <c r="D437" s="2" t="s">
        <v>10</v>
      </c>
      <c r="E437" s="2" t="s">
        <v>11</v>
      </c>
      <c r="F437" s="2">
        <v>1976</v>
      </c>
      <c r="G437" s="2">
        <v>181.88</v>
      </c>
      <c r="I437" s="2">
        <f t="shared" si="6"/>
        <v>20</v>
      </c>
      <c r="J437" s="2">
        <f>VLOOKUP(A437,Urbanizaton!$B$2:$BI$265,I437)</f>
        <v>86</v>
      </c>
      <c r="K437" s="2">
        <f>VLOOKUP(A437,Population!$B$2:$BI$265,I437)</f>
        <v>14033000</v>
      </c>
      <c r="L437" s="2" t="str">
        <f>VLOOKUP(A437,Region!$C$1:$G$241,5)</f>
        <v>Australia and New Zealand</v>
      </c>
    </row>
    <row r="438" spans="1:12" x14ac:dyDescent="0.55000000000000004">
      <c r="A438" s="2" t="s">
        <v>7</v>
      </c>
      <c r="B438" s="2" t="s">
        <v>8</v>
      </c>
      <c r="C438" s="2" t="s">
        <v>9</v>
      </c>
      <c r="D438" s="2" t="s">
        <v>17</v>
      </c>
      <c r="E438" s="2" t="s">
        <v>11</v>
      </c>
      <c r="F438" s="2">
        <v>1976</v>
      </c>
      <c r="G438" s="2">
        <v>12.89</v>
      </c>
      <c r="I438" s="2">
        <f t="shared" si="6"/>
        <v>20</v>
      </c>
      <c r="J438" s="2">
        <f>VLOOKUP(A438,Urbanizaton!$B$2:$BI$265,I438)</f>
        <v>86</v>
      </c>
      <c r="K438" s="2">
        <f>VLOOKUP(A438,Population!$B$2:$BI$265,I438)</f>
        <v>14033000</v>
      </c>
      <c r="L438" s="2" t="str">
        <f>VLOOKUP(A438,Region!$C$1:$G$241,5)</f>
        <v>Australia and New Zealand</v>
      </c>
    </row>
    <row r="439" spans="1:12" x14ac:dyDescent="0.55000000000000004">
      <c r="A439" s="2" t="s">
        <v>7</v>
      </c>
      <c r="B439" s="2" t="s">
        <v>8</v>
      </c>
      <c r="C439" s="2" t="s">
        <v>9</v>
      </c>
      <c r="D439" s="2" t="s">
        <v>10</v>
      </c>
      <c r="E439" s="2" t="s">
        <v>11</v>
      </c>
      <c r="F439" s="2">
        <v>1977</v>
      </c>
      <c r="G439" s="2">
        <v>195.91</v>
      </c>
      <c r="I439" s="2">
        <f t="shared" si="6"/>
        <v>21</v>
      </c>
      <c r="J439" s="2">
        <f>VLOOKUP(A439,Urbanizaton!$B$2:$BI$265,I439)</f>
        <v>85.94</v>
      </c>
      <c r="K439" s="2">
        <f>VLOOKUP(A439,Population!$B$2:$BI$265,I439)</f>
        <v>14192000</v>
      </c>
      <c r="L439" s="2" t="str">
        <f>VLOOKUP(A439,Region!$C$1:$G$241,5)</f>
        <v>Australia and New Zealand</v>
      </c>
    </row>
    <row r="440" spans="1:12" x14ac:dyDescent="0.55000000000000004">
      <c r="A440" s="2" t="s">
        <v>7</v>
      </c>
      <c r="B440" s="2" t="s">
        <v>8</v>
      </c>
      <c r="C440" s="2" t="s">
        <v>9</v>
      </c>
      <c r="D440" s="2" t="s">
        <v>17</v>
      </c>
      <c r="E440" s="2" t="s">
        <v>11</v>
      </c>
      <c r="F440" s="2">
        <v>1977</v>
      </c>
      <c r="G440" s="2">
        <v>13.72</v>
      </c>
      <c r="I440" s="2">
        <f t="shared" si="6"/>
        <v>21</v>
      </c>
      <c r="J440" s="2">
        <f>VLOOKUP(A440,Urbanizaton!$B$2:$BI$265,I440)</f>
        <v>85.94</v>
      </c>
      <c r="K440" s="2">
        <f>VLOOKUP(A440,Population!$B$2:$BI$265,I440)</f>
        <v>14192000</v>
      </c>
      <c r="L440" s="2" t="str">
        <f>VLOOKUP(A440,Region!$C$1:$G$241,5)</f>
        <v>Australia and New Zealand</v>
      </c>
    </row>
    <row r="441" spans="1:12" x14ac:dyDescent="0.55000000000000004">
      <c r="A441" s="2" t="s">
        <v>7</v>
      </c>
      <c r="B441" s="2" t="s">
        <v>8</v>
      </c>
      <c r="C441" s="2" t="s">
        <v>9</v>
      </c>
      <c r="D441" s="2" t="s">
        <v>10</v>
      </c>
      <c r="E441" s="2" t="s">
        <v>11</v>
      </c>
      <c r="F441" s="2">
        <v>1978</v>
      </c>
      <c r="G441" s="2">
        <v>191.09</v>
      </c>
      <c r="I441" s="2">
        <f t="shared" si="6"/>
        <v>22</v>
      </c>
      <c r="J441" s="2">
        <f>VLOOKUP(A441,Urbanizaton!$B$2:$BI$265,I441)</f>
        <v>85.881</v>
      </c>
      <c r="K441" s="2">
        <f>VLOOKUP(A441,Population!$B$2:$BI$265,I441)</f>
        <v>14358000</v>
      </c>
      <c r="L441" s="2" t="str">
        <f>VLOOKUP(A441,Region!$C$1:$G$241,5)</f>
        <v>Australia and New Zealand</v>
      </c>
    </row>
    <row r="442" spans="1:12" x14ac:dyDescent="0.55000000000000004">
      <c r="A442" s="2" t="s">
        <v>7</v>
      </c>
      <c r="B442" s="2" t="s">
        <v>8</v>
      </c>
      <c r="C442" s="2" t="s">
        <v>9</v>
      </c>
      <c r="D442" s="2" t="s">
        <v>17</v>
      </c>
      <c r="E442" s="2" t="s">
        <v>11</v>
      </c>
      <c r="F442" s="2">
        <v>1978</v>
      </c>
      <c r="G442" s="2">
        <v>13.24</v>
      </c>
      <c r="I442" s="2">
        <f t="shared" si="6"/>
        <v>22</v>
      </c>
      <c r="J442" s="2">
        <f>VLOOKUP(A442,Urbanizaton!$B$2:$BI$265,I442)</f>
        <v>85.881</v>
      </c>
      <c r="K442" s="2">
        <f>VLOOKUP(A442,Population!$B$2:$BI$265,I442)</f>
        <v>14358000</v>
      </c>
      <c r="L442" s="2" t="str">
        <f>VLOOKUP(A442,Region!$C$1:$G$241,5)</f>
        <v>Australia and New Zealand</v>
      </c>
    </row>
    <row r="443" spans="1:12" x14ac:dyDescent="0.55000000000000004">
      <c r="A443" s="2" t="s">
        <v>7</v>
      </c>
      <c r="B443" s="2" t="s">
        <v>8</v>
      </c>
      <c r="C443" s="2" t="s">
        <v>9</v>
      </c>
      <c r="D443" s="2" t="s">
        <v>10</v>
      </c>
      <c r="E443" s="2" t="s">
        <v>11</v>
      </c>
      <c r="F443" s="2">
        <v>1979</v>
      </c>
      <c r="G443" s="2">
        <v>197.38</v>
      </c>
      <c r="I443" s="2">
        <f t="shared" si="6"/>
        <v>23</v>
      </c>
      <c r="J443" s="2">
        <f>VLOOKUP(A443,Urbanizaton!$B$2:$BI$265,I443)</f>
        <v>85.820999999999998</v>
      </c>
      <c r="K443" s="2">
        <f>VLOOKUP(A443,Population!$B$2:$BI$265,I443)</f>
        <v>14514000</v>
      </c>
      <c r="L443" s="2" t="str">
        <f>VLOOKUP(A443,Region!$C$1:$G$241,5)</f>
        <v>Australia and New Zealand</v>
      </c>
    </row>
    <row r="444" spans="1:12" x14ac:dyDescent="0.55000000000000004">
      <c r="A444" s="2" t="s">
        <v>7</v>
      </c>
      <c r="B444" s="2" t="s">
        <v>8</v>
      </c>
      <c r="C444" s="2" t="s">
        <v>9</v>
      </c>
      <c r="D444" s="2" t="s">
        <v>17</v>
      </c>
      <c r="E444" s="2" t="s">
        <v>11</v>
      </c>
      <c r="F444" s="2">
        <v>1979</v>
      </c>
      <c r="G444" s="2">
        <v>13.52</v>
      </c>
      <c r="I444" s="2">
        <f t="shared" si="6"/>
        <v>23</v>
      </c>
      <c r="J444" s="2">
        <f>VLOOKUP(A444,Urbanizaton!$B$2:$BI$265,I444)</f>
        <v>85.820999999999998</v>
      </c>
      <c r="K444" s="2">
        <f>VLOOKUP(A444,Population!$B$2:$BI$265,I444)</f>
        <v>14514000</v>
      </c>
      <c r="L444" s="2" t="str">
        <f>VLOOKUP(A444,Region!$C$1:$G$241,5)</f>
        <v>Australia and New Zealand</v>
      </c>
    </row>
    <row r="445" spans="1:12" x14ac:dyDescent="0.55000000000000004">
      <c r="A445" s="2" t="s">
        <v>7</v>
      </c>
      <c r="B445" s="2" t="s">
        <v>8</v>
      </c>
      <c r="C445" s="2" t="s">
        <v>9</v>
      </c>
      <c r="D445" s="2" t="s">
        <v>10</v>
      </c>
      <c r="E445" s="2" t="s">
        <v>11</v>
      </c>
      <c r="F445" s="2">
        <v>1980</v>
      </c>
      <c r="G445" s="2">
        <v>206.74</v>
      </c>
      <c r="I445" s="2">
        <f t="shared" si="6"/>
        <v>24</v>
      </c>
      <c r="J445" s="2">
        <f>VLOOKUP(A445,Urbanizaton!$B$2:$BI$265,I445)</f>
        <v>85.76</v>
      </c>
      <c r="K445" s="2">
        <f>VLOOKUP(A445,Population!$B$2:$BI$265,I445)</f>
        <v>14692000</v>
      </c>
      <c r="L445" s="2" t="str">
        <f>VLOOKUP(A445,Region!$C$1:$G$241,5)</f>
        <v>Australia and New Zealand</v>
      </c>
    </row>
    <row r="446" spans="1:12" x14ac:dyDescent="0.55000000000000004">
      <c r="A446" s="2" t="s">
        <v>7</v>
      </c>
      <c r="B446" s="2" t="s">
        <v>8</v>
      </c>
      <c r="C446" s="2" t="s">
        <v>9</v>
      </c>
      <c r="D446" s="2" t="s">
        <v>17</v>
      </c>
      <c r="E446" s="2" t="s">
        <v>11</v>
      </c>
      <c r="F446" s="2">
        <v>1980</v>
      </c>
      <c r="G446" s="2">
        <v>13.96</v>
      </c>
      <c r="I446" s="2">
        <f t="shared" si="6"/>
        <v>24</v>
      </c>
      <c r="J446" s="2">
        <f>VLOOKUP(A446,Urbanizaton!$B$2:$BI$265,I446)</f>
        <v>85.76</v>
      </c>
      <c r="K446" s="2">
        <f>VLOOKUP(A446,Population!$B$2:$BI$265,I446)</f>
        <v>14692000</v>
      </c>
      <c r="L446" s="2" t="str">
        <f>VLOOKUP(A446,Region!$C$1:$G$241,5)</f>
        <v>Australia and New Zealand</v>
      </c>
    </row>
    <row r="447" spans="1:12" x14ac:dyDescent="0.55000000000000004">
      <c r="A447" s="2" t="s">
        <v>7</v>
      </c>
      <c r="B447" s="2" t="s">
        <v>8</v>
      </c>
      <c r="C447" s="2" t="s">
        <v>9</v>
      </c>
      <c r="D447" s="2" t="s">
        <v>10</v>
      </c>
      <c r="E447" s="2" t="s">
        <v>11</v>
      </c>
      <c r="F447" s="2">
        <v>1981</v>
      </c>
      <c r="G447" s="2">
        <v>207.37</v>
      </c>
      <c r="I447" s="2">
        <f t="shared" si="6"/>
        <v>25</v>
      </c>
      <c r="J447" s="2">
        <f>VLOOKUP(A447,Urbanizaton!$B$2:$BI$265,I447)</f>
        <v>85.7</v>
      </c>
      <c r="K447" s="2">
        <f>VLOOKUP(A447,Population!$B$2:$BI$265,I447)</f>
        <v>14927000</v>
      </c>
      <c r="L447" s="2" t="str">
        <f>VLOOKUP(A447,Region!$C$1:$G$241,5)</f>
        <v>Australia and New Zealand</v>
      </c>
    </row>
    <row r="448" spans="1:12" x14ac:dyDescent="0.55000000000000004">
      <c r="A448" s="2" t="s">
        <v>7</v>
      </c>
      <c r="B448" s="2" t="s">
        <v>8</v>
      </c>
      <c r="C448" s="2" t="s">
        <v>9</v>
      </c>
      <c r="D448" s="2" t="s">
        <v>17</v>
      </c>
      <c r="E448" s="2" t="s">
        <v>11</v>
      </c>
      <c r="F448" s="2">
        <v>1981</v>
      </c>
      <c r="G448" s="2">
        <v>13.78</v>
      </c>
      <c r="I448" s="2">
        <f t="shared" si="6"/>
        <v>25</v>
      </c>
      <c r="J448" s="2">
        <f>VLOOKUP(A448,Urbanizaton!$B$2:$BI$265,I448)</f>
        <v>85.7</v>
      </c>
      <c r="K448" s="2">
        <f>VLOOKUP(A448,Population!$B$2:$BI$265,I448)</f>
        <v>14927000</v>
      </c>
      <c r="L448" s="2" t="str">
        <f>VLOOKUP(A448,Region!$C$1:$G$241,5)</f>
        <v>Australia and New Zealand</v>
      </c>
    </row>
    <row r="449" spans="1:12" x14ac:dyDescent="0.55000000000000004">
      <c r="A449" s="2" t="s">
        <v>7</v>
      </c>
      <c r="B449" s="2" t="s">
        <v>8</v>
      </c>
      <c r="C449" s="2" t="s">
        <v>9</v>
      </c>
      <c r="D449" s="2" t="s">
        <v>10</v>
      </c>
      <c r="E449" s="2" t="s">
        <v>11</v>
      </c>
      <c r="F449" s="2">
        <v>1982</v>
      </c>
      <c r="G449" s="2">
        <v>213.69</v>
      </c>
      <c r="I449" s="2">
        <f t="shared" si="6"/>
        <v>26</v>
      </c>
      <c r="J449" s="2">
        <f>VLOOKUP(A449,Urbanizaton!$B$2:$BI$265,I449)</f>
        <v>85.64</v>
      </c>
      <c r="K449" s="2">
        <f>VLOOKUP(A449,Population!$B$2:$BI$265,I449)</f>
        <v>15178000</v>
      </c>
      <c r="L449" s="2" t="str">
        <f>VLOOKUP(A449,Region!$C$1:$G$241,5)</f>
        <v>Australia and New Zealand</v>
      </c>
    </row>
    <row r="450" spans="1:12" x14ac:dyDescent="0.55000000000000004">
      <c r="A450" s="2" t="s">
        <v>7</v>
      </c>
      <c r="B450" s="2" t="s">
        <v>8</v>
      </c>
      <c r="C450" s="2" t="s">
        <v>9</v>
      </c>
      <c r="D450" s="2" t="s">
        <v>17</v>
      </c>
      <c r="E450" s="2" t="s">
        <v>11</v>
      </c>
      <c r="F450" s="2">
        <v>1982</v>
      </c>
      <c r="G450" s="2">
        <v>13.98</v>
      </c>
      <c r="I450" s="2">
        <f t="shared" si="6"/>
        <v>26</v>
      </c>
      <c r="J450" s="2">
        <f>VLOOKUP(A450,Urbanizaton!$B$2:$BI$265,I450)</f>
        <v>85.64</v>
      </c>
      <c r="K450" s="2">
        <f>VLOOKUP(A450,Population!$B$2:$BI$265,I450)</f>
        <v>15178000</v>
      </c>
      <c r="L450" s="2" t="str">
        <f>VLOOKUP(A450,Region!$C$1:$G$241,5)</f>
        <v>Australia and New Zealand</v>
      </c>
    </row>
    <row r="451" spans="1:12" x14ac:dyDescent="0.55000000000000004">
      <c r="A451" s="2" t="s">
        <v>7</v>
      </c>
      <c r="B451" s="2" t="s">
        <v>8</v>
      </c>
      <c r="C451" s="2" t="s">
        <v>9</v>
      </c>
      <c r="D451" s="2" t="s">
        <v>10</v>
      </c>
      <c r="E451" s="2" t="s">
        <v>11</v>
      </c>
      <c r="F451" s="2">
        <v>1983</v>
      </c>
      <c r="G451" s="2">
        <v>201.78</v>
      </c>
      <c r="I451" s="2">
        <f t="shared" ref="I451:I514" si="7">IF(F451=1960,4,F451-1960+4)</f>
        <v>27</v>
      </c>
      <c r="J451" s="2">
        <f>VLOOKUP(A451,Urbanizaton!$B$2:$BI$265,I451)</f>
        <v>85.58</v>
      </c>
      <c r="K451" s="2">
        <f>VLOOKUP(A451,Population!$B$2:$BI$265,I451)</f>
        <v>15369000</v>
      </c>
      <c r="L451" s="2" t="str">
        <f>VLOOKUP(A451,Region!$C$1:$G$241,5)</f>
        <v>Australia and New Zealand</v>
      </c>
    </row>
    <row r="452" spans="1:12" x14ac:dyDescent="0.55000000000000004">
      <c r="A452" s="2" t="s">
        <v>7</v>
      </c>
      <c r="B452" s="2" t="s">
        <v>8</v>
      </c>
      <c r="C452" s="2" t="s">
        <v>9</v>
      </c>
      <c r="D452" s="2" t="s">
        <v>17</v>
      </c>
      <c r="E452" s="2" t="s">
        <v>11</v>
      </c>
      <c r="F452" s="2">
        <v>1983</v>
      </c>
      <c r="G452" s="2">
        <v>13.03</v>
      </c>
      <c r="I452" s="2">
        <f t="shared" si="7"/>
        <v>27</v>
      </c>
      <c r="J452" s="2">
        <f>VLOOKUP(A452,Urbanizaton!$B$2:$BI$265,I452)</f>
        <v>85.58</v>
      </c>
      <c r="K452" s="2">
        <f>VLOOKUP(A452,Population!$B$2:$BI$265,I452)</f>
        <v>15369000</v>
      </c>
      <c r="L452" s="2" t="str">
        <f>VLOOKUP(A452,Region!$C$1:$G$241,5)</f>
        <v>Australia and New Zealand</v>
      </c>
    </row>
    <row r="453" spans="1:12" x14ac:dyDescent="0.55000000000000004">
      <c r="A453" s="2" t="s">
        <v>7</v>
      </c>
      <c r="B453" s="2" t="s">
        <v>8</v>
      </c>
      <c r="C453" s="2" t="s">
        <v>9</v>
      </c>
      <c r="D453" s="2" t="s">
        <v>10</v>
      </c>
      <c r="E453" s="2" t="s">
        <v>11</v>
      </c>
      <c r="F453" s="2">
        <v>1984</v>
      </c>
      <c r="G453" s="2">
        <v>208.06</v>
      </c>
      <c r="I453" s="2">
        <f t="shared" si="7"/>
        <v>28</v>
      </c>
      <c r="J453" s="2">
        <f>VLOOKUP(A453,Urbanizaton!$B$2:$BI$265,I453)</f>
        <v>85.52</v>
      </c>
      <c r="K453" s="2">
        <f>VLOOKUP(A453,Population!$B$2:$BI$265,I453)</f>
        <v>15544000</v>
      </c>
      <c r="L453" s="2" t="str">
        <f>VLOOKUP(A453,Region!$C$1:$G$241,5)</f>
        <v>Australia and New Zealand</v>
      </c>
    </row>
    <row r="454" spans="1:12" x14ac:dyDescent="0.55000000000000004">
      <c r="A454" s="2" t="s">
        <v>7</v>
      </c>
      <c r="B454" s="2" t="s">
        <v>8</v>
      </c>
      <c r="C454" s="2" t="s">
        <v>9</v>
      </c>
      <c r="D454" s="2" t="s">
        <v>17</v>
      </c>
      <c r="E454" s="2" t="s">
        <v>11</v>
      </c>
      <c r="F454" s="2">
        <v>1984</v>
      </c>
      <c r="G454" s="2">
        <v>13.27</v>
      </c>
      <c r="I454" s="2">
        <f t="shared" si="7"/>
        <v>28</v>
      </c>
      <c r="J454" s="2">
        <f>VLOOKUP(A454,Urbanizaton!$B$2:$BI$265,I454)</f>
        <v>85.52</v>
      </c>
      <c r="K454" s="2">
        <f>VLOOKUP(A454,Population!$B$2:$BI$265,I454)</f>
        <v>15544000</v>
      </c>
      <c r="L454" s="2" t="str">
        <f>VLOOKUP(A454,Region!$C$1:$G$241,5)</f>
        <v>Australia and New Zealand</v>
      </c>
    </row>
    <row r="455" spans="1:12" x14ac:dyDescent="0.55000000000000004">
      <c r="A455" s="2" t="s">
        <v>7</v>
      </c>
      <c r="B455" s="2" t="s">
        <v>8</v>
      </c>
      <c r="C455" s="2" t="s">
        <v>9</v>
      </c>
      <c r="D455" s="2" t="s">
        <v>10</v>
      </c>
      <c r="E455" s="2" t="s">
        <v>11</v>
      </c>
      <c r="F455" s="2">
        <v>1985</v>
      </c>
      <c r="G455" s="2">
        <v>220.15</v>
      </c>
      <c r="I455" s="2">
        <f t="shared" si="7"/>
        <v>29</v>
      </c>
      <c r="J455" s="2">
        <f>VLOOKUP(A455,Urbanizaton!$B$2:$BI$265,I455)</f>
        <v>85.46</v>
      </c>
      <c r="K455" s="2">
        <f>VLOOKUP(A455,Population!$B$2:$BI$265,I455)</f>
        <v>15758000</v>
      </c>
      <c r="L455" s="2" t="str">
        <f>VLOOKUP(A455,Region!$C$1:$G$241,5)</f>
        <v>Australia and New Zealand</v>
      </c>
    </row>
    <row r="456" spans="1:12" x14ac:dyDescent="0.55000000000000004">
      <c r="A456" s="2" t="s">
        <v>7</v>
      </c>
      <c r="B456" s="2" t="s">
        <v>8</v>
      </c>
      <c r="C456" s="2" t="s">
        <v>9</v>
      </c>
      <c r="D456" s="2" t="s">
        <v>17</v>
      </c>
      <c r="E456" s="2" t="s">
        <v>11</v>
      </c>
      <c r="F456" s="2">
        <v>1985</v>
      </c>
      <c r="G456" s="2">
        <v>13.85</v>
      </c>
      <c r="I456" s="2">
        <f t="shared" si="7"/>
        <v>29</v>
      </c>
      <c r="J456" s="2">
        <f>VLOOKUP(A456,Urbanizaton!$B$2:$BI$265,I456)</f>
        <v>85.46</v>
      </c>
      <c r="K456" s="2">
        <f>VLOOKUP(A456,Population!$B$2:$BI$265,I456)</f>
        <v>15758000</v>
      </c>
      <c r="L456" s="2" t="str">
        <f>VLOOKUP(A456,Region!$C$1:$G$241,5)</f>
        <v>Australia and New Zealand</v>
      </c>
    </row>
    <row r="457" spans="1:12" x14ac:dyDescent="0.55000000000000004">
      <c r="A457" s="2" t="s">
        <v>7</v>
      </c>
      <c r="B457" s="2" t="s">
        <v>8</v>
      </c>
      <c r="C457" s="2" t="s">
        <v>9</v>
      </c>
      <c r="D457" s="2" t="s">
        <v>10</v>
      </c>
      <c r="E457" s="2" t="s">
        <v>11</v>
      </c>
      <c r="F457" s="2">
        <v>1986</v>
      </c>
      <c r="G457" s="2">
        <v>221.52</v>
      </c>
      <c r="I457" s="2">
        <f t="shared" si="7"/>
        <v>30</v>
      </c>
      <c r="J457" s="2">
        <f>VLOOKUP(A457,Urbanizaton!$B$2:$BI$265,I457)</f>
        <v>85.4</v>
      </c>
      <c r="K457" s="2">
        <f>VLOOKUP(A457,Population!$B$2:$BI$265,I457)</f>
        <v>16018400</v>
      </c>
      <c r="L457" s="2" t="str">
        <f>VLOOKUP(A457,Region!$C$1:$G$241,5)</f>
        <v>Australia and New Zealand</v>
      </c>
    </row>
    <row r="458" spans="1:12" x14ac:dyDescent="0.55000000000000004">
      <c r="A458" s="2" t="s">
        <v>7</v>
      </c>
      <c r="B458" s="2" t="s">
        <v>8</v>
      </c>
      <c r="C458" s="2" t="s">
        <v>9</v>
      </c>
      <c r="D458" s="2" t="s">
        <v>17</v>
      </c>
      <c r="E458" s="2" t="s">
        <v>11</v>
      </c>
      <c r="F458" s="2">
        <v>1986</v>
      </c>
      <c r="G458" s="2">
        <v>13.73</v>
      </c>
      <c r="I458" s="2">
        <f t="shared" si="7"/>
        <v>30</v>
      </c>
      <c r="J458" s="2">
        <f>VLOOKUP(A458,Urbanizaton!$B$2:$BI$265,I458)</f>
        <v>85.4</v>
      </c>
      <c r="K458" s="2">
        <f>VLOOKUP(A458,Population!$B$2:$BI$265,I458)</f>
        <v>16018400</v>
      </c>
      <c r="L458" s="2" t="str">
        <f>VLOOKUP(A458,Region!$C$1:$G$241,5)</f>
        <v>Australia and New Zealand</v>
      </c>
    </row>
    <row r="459" spans="1:12" x14ac:dyDescent="0.55000000000000004">
      <c r="A459" s="2" t="s">
        <v>7</v>
      </c>
      <c r="B459" s="2" t="s">
        <v>8</v>
      </c>
      <c r="C459" s="2" t="s">
        <v>9</v>
      </c>
      <c r="D459" s="2" t="s">
        <v>10</v>
      </c>
      <c r="E459" s="2" t="s">
        <v>11</v>
      </c>
      <c r="F459" s="2">
        <v>1987</v>
      </c>
      <c r="G459" s="2">
        <v>231.84</v>
      </c>
      <c r="I459" s="2">
        <f t="shared" si="7"/>
        <v>31</v>
      </c>
      <c r="J459" s="2">
        <f>VLOOKUP(A459,Urbanizaton!$B$2:$BI$265,I459)</f>
        <v>85.4</v>
      </c>
      <c r="K459" s="2">
        <f>VLOOKUP(A459,Population!$B$2:$BI$265,I459)</f>
        <v>16263900</v>
      </c>
      <c r="L459" s="2" t="str">
        <f>VLOOKUP(A459,Region!$C$1:$G$241,5)</f>
        <v>Australia and New Zealand</v>
      </c>
    </row>
    <row r="460" spans="1:12" x14ac:dyDescent="0.55000000000000004">
      <c r="A460" s="2" t="s">
        <v>7</v>
      </c>
      <c r="B460" s="2" t="s">
        <v>8</v>
      </c>
      <c r="C460" s="2" t="s">
        <v>9</v>
      </c>
      <c r="D460" s="2" t="s">
        <v>17</v>
      </c>
      <c r="E460" s="2" t="s">
        <v>11</v>
      </c>
      <c r="F460" s="2">
        <v>1987</v>
      </c>
      <c r="G460" s="2">
        <v>14.14</v>
      </c>
      <c r="I460" s="2">
        <f t="shared" si="7"/>
        <v>31</v>
      </c>
      <c r="J460" s="2">
        <f>VLOOKUP(A460,Urbanizaton!$B$2:$BI$265,I460)</f>
        <v>85.4</v>
      </c>
      <c r="K460" s="2">
        <f>VLOOKUP(A460,Population!$B$2:$BI$265,I460)</f>
        <v>16263900</v>
      </c>
      <c r="L460" s="2" t="str">
        <f>VLOOKUP(A460,Region!$C$1:$G$241,5)</f>
        <v>Australia and New Zealand</v>
      </c>
    </row>
    <row r="461" spans="1:12" x14ac:dyDescent="0.55000000000000004">
      <c r="A461" s="2" t="s">
        <v>7</v>
      </c>
      <c r="B461" s="2" t="s">
        <v>8</v>
      </c>
      <c r="C461" s="2" t="s">
        <v>9</v>
      </c>
      <c r="D461" s="2" t="s">
        <v>10</v>
      </c>
      <c r="E461" s="2" t="s">
        <v>11</v>
      </c>
      <c r="F461" s="2">
        <v>1988</v>
      </c>
      <c r="G461" s="2">
        <v>240.83</v>
      </c>
      <c r="I461" s="2">
        <f t="shared" si="7"/>
        <v>32</v>
      </c>
      <c r="J461" s="2">
        <f>VLOOKUP(A461,Urbanizaton!$B$2:$BI$265,I461)</f>
        <v>85.4</v>
      </c>
      <c r="K461" s="2">
        <f>VLOOKUP(A461,Population!$B$2:$BI$265,I461)</f>
        <v>16532200</v>
      </c>
      <c r="L461" s="2" t="str">
        <f>VLOOKUP(A461,Region!$C$1:$G$241,5)</f>
        <v>Australia and New Zealand</v>
      </c>
    </row>
    <row r="462" spans="1:12" x14ac:dyDescent="0.55000000000000004">
      <c r="A462" s="2" t="s">
        <v>7</v>
      </c>
      <c r="B462" s="2" t="s">
        <v>8</v>
      </c>
      <c r="C462" s="2" t="s">
        <v>9</v>
      </c>
      <c r="D462" s="2" t="s">
        <v>17</v>
      </c>
      <c r="E462" s="2" t="s">
        <v>11</v>
      </c>
      <c r="F462" s="2">
        <v>1988</v>
      </c>
      <c r="G462" s="2">
        <v>14.43</v>
      </c>
      <c r="I462" s="2">
        <f t="shared" si="7"/>
        <v>32</v>
      </c>
      <c r="J462" s="2">
        <f>VLOOKUP(A462,Urbanizaton!$B$2:$BI$265,I462)</f>
        <v>85.4</v>
      </c>
      <c r="K462" s="2">
        <f>VLOOKUP(A462,Population!$B$2:$BI$265,I462)</f>
        <v>16532200</v>
      </c>
      <c r="L462" s="2" t="str">
        <f>VLOOKUP(A462,Region!$C$1:$G$241,5)</f>
        <v>Australia and New Zealand</v>
      </c>
    </row>
    <row r="463" spans="1:12" x14ac:dyDescent="0.55000000000000004">
      <c r="A463" s="2" t="s">
        <v>7</v>
      </c>
      <c r="B463" s="2" t="s">
        <v>8</v>
      </c>
      <c r="C463" s="2" t="s">
        <v>9</v>
      </c>
      <c r="D463" s="2" t="s">
        <v>10</v>
      </c>
      <c r="E463" s="2" t="s">
        <v>11</v>
      </c>
      <c r="F463" s="2">
        <v>1989</v>
      </c>
      <c r="G463" s="2">
        <v>254.31</v>
      </c>
      <c r="I463" s="2">
        <f t="shared" si="7"/>
        <v>33</v>
      </c>
      <c r="J463" s="2">
        <f>VLOOKUP(A463,Urbanizaton!$B$2:$BI$265,I463)</f>
        <v>85.4</v>
      </c>
      <c r="K463" s="2">
        <f>VLOOKUP(A463,Population!$B$2:$BI$265,I463)</f>
        <v>16814400</v>
      </c>
      <c r="L463" s="2" t="str">
        <f>VLOOKUP(A463,Region!$C$1:$G$241,5)</f>
        <v>Australia and New Zealand</v>
      </c>
    </row>
    <row r="464" spans="1:12" x14ac:dyDescent="0.55000000000000004">
      <c r="A464" s="2" t="s">
        <v>7</v>
      </c>
      <c r="B464" s="2" t="s">
        <v>8</v>
      </c>
      <c r="C464" s="2" t="s">
        <v>9</v>
      </c>
      <c r="D464" s="2" t="s">
        <v>17</v>
      </c>
      <c r="E464" s="2" t="s">
        <v>11</v>
      </c>
      <c r="F464" s="2">
        <v>1989</v>
      </c>
      <c r="G464" s="2">
        <v>15.01</v>
      </c>
      <c r="I464" s="2">
        <f t="shared" si="7"/>
        <v>33</v>
      </c>
      <c r="J464" s="2">
        <f>VLOOKUP(A464,Urbanizaton!$B$2:$BI$265,I464)</f>
        <v>85.4</v>
      </c>
      <c r="K464" s="2">
        <f>VLOOKUP(A464,Population!$B$2:$BI$265,I464)</f>
        <v>16814400</v>
      </c>
      <c r="L464" s="2" t="str">
        <f>VLOOKUP(A464,Region!$C$1:$G$241,5)</f>
        <v>Australia and New Zealand</v>
      </c>
    </row>
    <row r="465" spans="1:12" x14ac:dyDescent="0.55000000000000004">
      <c r="A465" s="2" t="s">
        <v>7</v>
      </c>
      <c r="B465" s="2" t="s">
        <v>8</v>
      </c>
      <c r="C465" s="2" t="s">
        <v>12</v>
      </c>
      <c r="D465" s="2" t="s">
        <v>13</v>
      </c>
      <c r="E465" s="2" t="s">
        <v>11</v>
      </c>
      <c r="F465" s="2">
        <v>1990</v>
      </c>
      <c r="G465" s="2">
        <v>5718.951</v>
      </c>
      <c r="I465" s="2">
        <f t="shared" si="7"/>
        <v>34</v>
      </c>
      <c r="J465" s="2">
        <f>VLOOKUP(A465,Urbanizaton!$B$2:$BI$265,I465)</f>
        <v>85.4</v>
      </c>
      <c r="K465" s="2">
        <f>VLOOKUP(A465,Population!$B$2:$BI$265,I465)</f>
        <v>17065100</v>
      </c>
      <c r="L465" s="2" t="str">
        <f>VLOOKUP(A465,Region!$C$1:$G$241,5)</f>
        <v>Australia and New Zealand</v>
      </c>
    </row>
    <row r="466" spans="1:12" x14ac:dyDescent="0.55000000000000004">
      <c r="A466" s="2" t="s">
        <v>7</v>
      </c>
      <c r="B466" s="2" t="s">
        <v>8</v>
      </c>
      <c r="C466" s="2" t="s">
        <v>12</v>
      </c>
      <c r="D466" s="2" t="s">
        <v>20</v>
      </c>
      <c r="E466" s="2" t="s">
        <v>11</v>
      </c>
      <c r="F466" s="2">
        <v>1990</v>
      </c>
      <c r="G466" s="2">
        <v>335.125</v>
      </c>
      <c r="I466" s="2">
        <f t="shared" si="7"/>
        <v>34</v>
      </c>
      <c r="J466" s="2">
        <f>VLOOKUP(A466,Urbanizaton!$B$2:$BI$265,I466)</f>
        <v>85.4</v>
      </c>
      <c r="K466" s="2">
        <f>VLOOKUP(A466,Population!$B$2:$BI$265,I466)</f>
        <v>17065100</v>
      </c>
      <c r="L466" s="2" t="str">
        <f>VLOOKUP(A466,Region!$C$1:$G$241,5)</f>
        <v>Australia and New Zealand</v>
      </c>
    </row>
    <row r="467" spans="1:12" x14ac:dyDescent="0.55000000000000004">
      <c r="A467" s="2" t="s">
        <v>7</v>
      </c>
      <c r="B467" s="2" t="s">
        <v>8</v>
      </c>
      <c r="C467" s="2" t="s">
        <v>9</v>
      </c>
      <c r="D467" s="2" t="s">
        <v>10</v>
      </c>
      <c r="E467" s="2" t="s">
        <v>11</v>
      </c>
      <c r="F467" s="2">
        <v>1990</v>
      </c>
      <c r="G467" s="2">
        <v>259.73</v>
      </c>
      <c r="I467" s="2">
        <f t="shared" si="7"/>
        <v>34</v>
      </c>
      <c r="J467" s="2">
        <f>VLOOKUP(A467,Urbanizaton!$B$2:$BI$265,I467)</f>
        <v>85.4</v>
      </c>
      <c r="K467" s="2">
        <f>VLOOKUP(A467,Population!$B$2:$BI$265,I467)</f>
        <v>17065100</v>
      </c>
      <c r="L467" s="2" t="str">
        <f>VLOOKUP(A467,Region!$C$1:$G$241,5)</f>
        <v>Australia and New Zealand</v>
      </c>
    </row>
    <row r="468" spans="1:12" x14ac:dyDescent="0.55000000000000004">
      <c r="A468" s="2" t="s">
        <v>7</v>
      </c>
      <c r="B468" s="2" t="s">
        <v>8</v>
      </c>
      <c r="C468" s="2" t="s">
        <v>9</v>
      </c>
      <c r="D468" s="2" t="s">
        <v>17</v>
      </c>
      <c r="E468" s="2" t="s">
        <v>11</v>
      </c>
      <c r="F468" s="2">
        <v>1990</v>
      </c>
      <c r="G468" s="2">
        <v>15.13</v>
      </c>
      <c r="I468" s="2">
        <f t="shared" si="7"/>
        <v>34</v>
      </c>
      <c r="J468" s="2">
        <f>VLOOKUP(A468,Urbanizaton!$B$2:$BI$265,I468)</f>
        <v>85.4</v>
      </c>
      <c r="K468" s="2">
        <f>VLOOKUP(A468,Population!$B$2:$BI$265,I468)</f>
        <v>17065100</v>
      </c>
      <c r="L468" s="2" t="str">
        <f>VLOOKUP(A468,Region!$C$1:$G$241,5)</f>
        <v>Australia and New Zealand</v>
      </c>
    </row>
    <row r="469" spans="1:12" x14ac:dyDescent="0.55000000000000004">
      <c r="A469" s="2" t="s">
        <v>7</v>
      </c>
      <c r="B469" s="2" t="s">
        <v>8</v>
      </c>
      <c r="C469" s="2" t="s">
        <v>18</v>
      </c>
      <c r="D469" s="2" t="s">
        <v>17</v>
      </c>
      <c r="E469" s="2" t="s">
        <v>11</v>
      </c>
      <c r="F469" s="2">
        <v>1990</v>
      </c>
      <c r="G469" s="2">
        <v>24.602</v>
      </c>
      <c r="I469" s="2">
        <f t="shared" si="7"/>
        <v>34</v>
      </c>
      <c r="J469" s="2">
        <f>VLOOKUP(A469,Urbanizaton!$B$2:$BI$265,I469)</f>
        <v>85.4</v>
      </c>
      <c r="K469" s="2">
        <f>VLOOKUP(A469,Population!$B$2:$BI$265,I469)</f>
        <v>17065100</v>
      </c>
      <c r="L469" s="2" t="str">
        <f>VLOOKUP(A469,Region!$C$1:$G$241,5)</f>
        <v>Australia and New Zealand</v>
      </c>
    </row>
    <row r="470" spans="1:12" x14ac:dyDescent="0.55000000000000004">
      <c r="A470" s="2" t="s">
        <v>7</v>
      </c>
      <c r="B470" s="2" t="s">
        <v>8</v>
      </c>
      <c r="C470" s="2" t="s">
        <v>18</v>
      </c>
      <c r="D470" s="2" t="s">
        <v>19</v>
      </c>
      <c r="E470" s="2" t="s">
        <v>11</v>
      </c>
      <c r="F470" s="2">
        <v>1990</v>
      </c>
      <c r="G470" s="2">
        <v>419843.15500000003</v>
      </c>
      <c r="I470" s="2">
        <f t="shared" si="7"/>
        <v>34</v>
      </c>
      <c r="J470" s="2">
        <f>VLOOKUP(A470,Urbanizaton!$B$2:$BI$265,I470)</f>
        <v>85.4</v>
      </c>
      <c r="K470" s="2">
        <f>VLOOKUP(A470,Population!$B$2:$BI$265,I470)</f>
        <v>17065100</v>
      </c>
      <c r="L470" s="2" t="str">
        <f>VLOOKUP(A470,Region!$C$1:$G$241,5)</f>
        <v>Australia and New Zealand</v>
      </c>
    </row>
    <row r="471" spans="1:12" x14ac:dyDescent="0.55000000000000004">
      <c r="A471" s="2" t="s">
        <v>7</v>
      </c>
      <c r="B471" s="2" t="s">
        <v>8</v>
      </c>
      <c r="C471" s="2" t="s">
        <v>14</v>
      </c>
      <c r="D471" s="2" t="s">
        <v>13</v>
      </c>
      <c r="E471" s="2" t="s">
        <v>11</v>
      </c>
      <c r="F471" s="2">
        <v>1990</v>
      </c>
      <c r="G471" s="2">
        <v>1609.1780000000001</v>
      </c>
      <c r="I471" s="2">
        <f t="shared" si="7"/>
        <v>34</v>
      </c>
      <c r="J471" s="2">
        <f>VLOOKUP(A471,Urbanizaton!$B$2:$BI$265,I471)</f>
        <v>85.4</v>
      </c>
      <c r="K471" s="2">
        <f>VLOOKUP(A471,Population!$B$2:$BI$265,I471)</f>
        <v>17065100</v>
      </c>
      <c r="L471" s="2" t="str">
        <f>VLOOKUP(A471,Region!$C$1:$G$241,5)</f>
        <v>Australia and New Zealand</v>
      </c>
    </row>
    <row r="472" spans="1:12" x14ac:dyDescent="0.55000000000000004">
      <c r="A472" s="2" t="s">
        <v>7</v>
      </c>
      <c r="B472" s="2" t="s">
        <v>8</v>
      </c>
      <c r="C472" s="2" t="s">
        <v>14</v>
      </c>
      <c r="D472" s="2" t="s">
        <v>20</v>
      </c>
      <c r="E472" s="2" t="s">
        <v>11</v>
      </c>
      <c r="F472" s="2">
        <v>1990</v>
      </c>
      <c r="G472" s="2">
        <v>94.296000000000006</v>
      </c>
      <c r="I472" s="2">
        <f t="shared" si="7"/>
        <v>34</v>
      </c>
      <c r="J472" s="2">
        <f>VLOOKUP(A472,Urbanizaton!$B$2:$BI$265,I472)</f>
        <v>85.4</v>
      </c>
      <c r="K472" s="2">
        <f>VLOOKUP(A472,Population!$B$2:$BI$265,I472)</f>
        <v>17065100</v>
      </c>
      <c r="L472" s="2" t="str">
        <f>VLOOKUP(A472,Region!$C$1:$G$241,5)</f>
        <v>Australia and New Zealand</v>
      </c>
    </row>
    <row r="473" spans="1:12" x14ac:dyDescent="0.55000000000000004">
      <c r="A473" s="2" t="s">
        <v>7</v>
      </c>
      <c r="B473" s="2" t="s">
        <v>8</v>
      </c>
      <c r="C473" s="2" t="s">
        <v>15</v>
      </c>
      <c r="D473" s="2" t="s">
        <v>13</v>
      </c>
      <c r="E473" s="2" t="s">
        <v>11</v>
      </c>
      <c r="F473" s="2">
        <v>1990</v>
      </c>
      <c r="G473" s="2">
        <v>1556.136</v>
      </c>
      <c r="I473" s="2">
        <f t="shared" si="7"/>
        <v>34</v>
      </c>
      <c r="J473" s="2">
        <f>VLOOKUP(A473,Urbanizaton!$B$2:$BI$265,I473)</f>
        <v>85.4</v>
      </c>
      <c r="K473" s="2">
        <f>VLOOKUP(A473,Population!$B$2:$BI$265,I473)</f>
        <v>17065100</v>
      </c>
      <c r="L473" s="2" t="str">
        <f>VLOOKUP(A473,Region!$C$1:$G$241,5)</f>
        <v>Australia and New Zealand</v>
      </c>
    </row>
    <row r="474" spans="1:12" x14ac:dyDescent="0.55000000000000004">
      <c r="A474" s="2" t="s">
        <v>7</v>
      </c>
      <c r="B474" s="2" t="s">
        <v>8</v>
      </c>
      <c r="C474" s="2" t="s">
        <v>15</v>
      </c>
      <c r="D474" s="2" t="s">
        <v>20</v>
      </c>
      <c r="E474" s="2" t="s">
        <v>11</v>
      </c>
      <c r="F474" s="2">
        <v>1990</v>
      </c>
      <c r="G474" s="2">
        <v>91.188000000000002</v>
      </c>
      <c r="I474" s="2">
        <f t="shared" si="7"/>
        <v>34</v>
      </c>
      <c r="J474" s="2">
        <f>VLOOKUP(A474,Urbanizaton!$B$2:$BI$265,I474)</f>
        <v>85.4</v>
      </c>
      <c r="K474" s="2">
        <f>VLOOKUP(A474,Population!$B$2:$BI$265,I474)</f>
        <v>17065100</v>
      </c>
      <c r="L474" s="2" t="str">
        <f>VLOOKUP(A474,Region!$C$1:$G$241,5)</f>
        <v>Australia and New Zealand</v>
      </c>
    </row>
    <row r="475" spans="1:12" x14ac:dyDescent="0.55000000000000004">
      <c r="A475" s="2" t="s">
        <v>7</v>
      </c>
      <c r="B475" s="2" t="s">
        <v>8</v>
      </c>
      <c r="C475" s="2" t="s">
        <v>16</v>
      </c>
      <c r="D475" s="2" t="s">
        <v>13</v>
      </c>
      <c r="E475" s="2" t="s">
        <v>11</v>
      </c>
      <c r="F475" s="2">
        <v>1990</v>
      </c>
      <c r="G475" s="2">
        <v>1373.788</v>
      </c>
      <c r="I475" s="2">
        <f t="shared" si="7"/>
        <v>34</v>
      </c>
      <c r="J475" s="2">
        <f>VLOOKUP(A475,Urbanizaton!$B$2:$BI$265,I475)</f>
        <v>85.4</v>
      </c>
      <c r="K475" s="2">
        <f>VLOOKUP(A475,Population!$B$2:$BI$265,I475)</f>
        <v>17065100</v>
      </c>
      <c r="L475" s="2" t="str">
        <f>VLOOKUP(A475,Region!$C$1:$G$241,5)</f>
        <v>Australia and New Zealand</v>
      </c>
    </row>
    <row r="476" spans="1:12" x14ac:dyDescent="0.55000000000000004">
      <c r="A476" s="2" t="s">
        <v>7</v>
      </c>
      <c r="B476" s="2" t="s">
        <v>8</v>
      </c>
      <c r="C476" s="2" t="s">
        <v>16</v>
      </c>
      <c r="D476" s="2" t="s">
        <v>20</v>
      </c>
      <c r="E476" s="2" t="s">
        <v>11</v>
      </c>
      <c r="F476" s="2">
        <v>1990</v>
      </c>
      <c r="G476" s="2">
        <v>80.503</v>
      </c>
      <c r="I476" s="2">
        <f t="shared" si="7"/>
        <v>34</v>
      </c>
      <c r="J476" s="2">
        <f>VLOOKUP(A476,Urbanizaton!$B$2:$BI$265,I476)</f>
        <v>85.4</v>
      </c>
      <c r="K476" s="2">
        <f>VLOOKUP(A476,Population!$B$2:$BI$265,I476)</f>
        <v>17065100</v>
      </c>
      <c r="L476" s="2" t="str">
        <f>VLOOKUP(A476,Region!$C$1:$G$241,5)</f>
        <v>Australia and New Zealand</v>
      </c>
    </row>
    <row r="477" spans="1:12" x14ac:dyDescent="0.55000000000000004">
      <c r="A477" s="2" t="s">
        <v>7</v>
      </c>
      <c r="B477" s="2" t="s">
        <v>8</v>
      </c>
      <c r="C477" s="2" t="s">
        <v>12</v>
      </c>
      <c r="D477" s="2" t="s">
        <v>13</v>
      </c>
      <c r="E477" s="2" t="s">
        <v>11</v>
      </c>
      <c r="F477" s="2">
        <v>1991</v>
      </c>
      <c r="G477" s="2">
        <v>5738.5479999999998</v>
      </c>
      <c r="I477" s="2">
        <f t="shared" si="7"/>
        <v>35</v>
      </c>
      <c r="J477" s="2">
        <f>VLOOKUP(A477,Urbanizaton!$B$2:$BI$265,I477)</f>
        <v>85.4</v>
      </c>
      <c r="K477" s="2">
        <f>VLOOKUP(A477,Population!$B$2:$BI$265,I477)</f>
        <v>17284000</v>
      </c>
      <c r="L477" s="2" t="str">
        <f>VLOOKUP(A477,Region!$C$1:$G$241,5)</f>
        <v>Australia and New Zealand</v>
      </c>
    </row>
    <row r="478" spans="1:12" x14ac:dyDescent="0.55000000000000004">
      <c r="A478" s="2" t="s">
        <v>7</v>
      </c>
      <c r="B478" s="2" t="s">
        <v>8</v>
      </c>
      <c r="C478" s="2" t="s">
        <v>12</v>
      </c>
      <c r="D478" s="2" t="s">
        <v>20</v>
      </c>
      <c r="E478" s="2" t="s">
        <v>11</v>
      </c>
      <c r="F478" s="2">
        <v>1991</v>
      </c>
      <c r="G478" s="2">
        <v>332.01400000000001</v>
      </c>
      <c r="I478" s="2">
        <f t="shared" si="7"/>
        <v>35</v>
      </c>
      <c r="J478" s="2">
        <f>VLOOKUP(A478,Urbanizaton!$B$2:$BI$265,I478)</f>
        <v>85.4</v>
      </c>
      <c r="K478" s="2">
        <f>VLOOKUP(A478,Population!$B$2:$BI$265,I478)</f>
        <v>17284000</v>
      </c>
      <c r="L478" s="2" t="str">
        <f>VLOOKUP(A478,Region!$C$1:$G$241,5)</f>
        <v>Australia and New Zealand</v>
      </c>
    </row>
    <row r="479" spans="1:12" x14ac:dyDescent="0.55000000000000004">
      <c r="A479" s="2" t="s">
        <v>7</v>
      </c>
      <c r="B479" s="2" t="s">
        <v>8</v>
      </c>
      <c r="C479" s="2" t="s">
        <v>9</v>
      </c>
      <c r="D479" s="2" t="s">
        <v>10</v>
      </c>
      <c r="E479" s="2" t="s">
        <v>11</v>
      </c>
      <c r="F479" s="2">
        <v>1991</v>
      </c>
      <c r="G479" s="2">
        <v>261.07</v>
      </c>
      <c r="I479" s="2">
        <f t="shared" si="7"/>
        <v>35</v>
      </c>
      <c r="J479" s="2">
        <f>VLOOKUP(A479,Urbanizaton!$B$2:$BI$265,I479)</f>
        <v>85.4</v>
      </c>
      <c r="K479" s="2">
        <f>VLOOKUP(A479,Population!$B$2:$BI$265,I479)</f>
        <v>17284000</v>
      </c>
      <c r="L479" s="2" t="str">
        <f>VLOOKUP(A479,Region!$C$1:$G$241,5)</f>
        <v>Australia and New Zealand</v>
      </c>
    </row>
    <row r="480" spans="1:12" x14ac:dyDescent="0.55000000000000004">
      <c r="A480" s="2" t="s">
        <v>7</v>
      </c>
      <c r="B480" s="2" t="s">
        <v>8</v>
      </c>
      <c r="C480" s="2" t="s">
        <v>9</v>
      </c>
      <c r="D480" s="2" t="s">
        <v>17</v>
      </c>
      <c r="E480" s="2" t="s">
        <v>11</v>
      </c>
      <c r="F480" s="2">
        <v>1991</v>
      </c>
      <c r="G480" s="2">
        <v>15.04</v>
      </c>
      <c r="I480" s="2">
        <f t="shared" si="7"/>
        <v>35</v>
      </c>
      <c r="J480" s="2">
        <f>VLOOKUP(A480,Urbanizaton!$B$2:$BI$265,I480)</f>
        <v>85.4</v>
      </c>
      <c r="K480" s="2">
        <f>VLOOKUP(A480,Population!$B$2:$BI$265,I480)</f>
        <v>17284000</v>
      </c>
      <c r="L480" s="2" t="str">
        <f>VLOOKUP(A480,Region!$C$1:$G$241,5)</f>
        <v>Australia and New Zealand</v>
      </c>
    </row>
    <row r="481" spans="1:12" x14ac:dyDescent="0.55000000000000004">
      <c r="A481" s="2" t="s">
        <v>7</v>
      </c>
      <c r="B481" s="2" t="s">
        <v>8</v>
      </c>
      <c r="C481" s="2" t="s">
        <v>18</v>
      </c>
      <c r="D481" s="2" t="s">
        <v>17</v>
      </c>
      <c r="E481" s="2" t="s">
        <v>11</v>
      </c>
      <c r="F481" s="2">
        <v>1991</v>
      </c>
      <c r="G481" s="2">
        <v>24.353999999999999</v>
      </c>
      <c r="I481" s="2">
        <f t="shared" si="7"/>
        <v>35</v>
      </c>
      <c r="J481" s="2">
        <f>VLOOKUP(A481,Urbanizaton!$B$2:$BI$265,I481)</f>
        <v>85.4</v>
      </c>
      <c r="K481" s="2">
        <f>VLOOKUP(A481,Population!$B$2:$BI$265,I481)</f>
        <v>17284000</v>
      </c>
      <c r="L481" s="2" t="str">
        <f>VLOOKUP(A481,Region!$C$1:$G$241,5)</f>
        <v>Australia and New Zealand</v>
      </c>
    </row>
    <row r="482" spans="1:12" x14ac:dyDescent="0.55000000000000004">
      <c r="A482" s="2" t="s">
        <v>7</v>
      </c>
      <c r="B482" s="2" t="s">
        <v>8</v>
      </c>
      <c r="C482" s="2" t="s">
        <v>18</v>
      </c>
      <c r="D482" s="2" t="s">
        <v>19</v>
      </c>
      <c r="E482" s="2" t="s">
        <v>11</v>
      </c>
      <c r="F482" s="2">
        <v>1991</v>
      </c>
      <c r="G482" s="2">
        <v>420927.19099999999</v>
      </c>
      <c r="I482" s="2">
        <f t="shared" si="7"/>
        <v>35</v>
      </c>
      <c r="J482" s="2">
        <f>VLOOKUP(A482,Urbanizaton!$B$2:$BI$265,I482)</f>
        <v>85.4</v>
      </c>
      <c r="K482" s="2">
        <f>VLOOKUP(A482,Population!$B$2:$BI$265,I482)</f>
        <v>17284000</v>
      </c>
      <c r="L482" s="2" t="str">
        <f>VLOOKUP(A482,Region!$C$1:$G$241,5)</f>
        <v>Australia and New Zealand</v>
      </c>
    </row>
    <row r="483" spans="1:12" x14ac:dyDescent="0.55000000000000004">
      <c r="A483" s="2" t="s">
        <v>7</v>
      </c>
      <c r="B483" s="2" t="s">
        <v>8</v>
      </c>
      <c r="C483" s="2" t="s">
        <v>14</v>
      </c>
      <c r="D483" s="2" t="s">
        <v>13</v>
      </c>
      <c r="E483" s="2" t="s">
        <v>11</v>
      </c>
      <c r="F483" s="2">
        <v>1991</v>
      </c>
      <c r="G483" s="2">
        <v>1585.0360000000001</v>
      </c>
      <c r="I483" s="2">
        <f t="shared" si="7"/>
        <v>35</v>
      </c>
      <c r="J483" s="2">
        <f>VLOOKUP(A483,Urbanizaton!$B$2:$BI$265,I483)</f>
        <v>85.4</v>
      </c>
      <c r="K483" s="2">
        <f>VLOOKUP(A483,Population!$B$2:$BI$265,I483)</f>
        <v>17284000</v>
      </c>
      <c r="L483" s="2" t="str">
        <f>VLOOKUP(A483,Region!$C$1:$G$241,5)</f>
        <v>Australia and New Zealand</v>
      </c>
    </row>
    <row r="484" spans="1:12" x14ac:dyDescent="0.55000000000000004">
      <c r="A484" s="2" t="s">
        <v>7</v>
      </c>
      <c r="B484" s="2" t="s">
        <v>8</v>
      </c>
      <c r="C484" s="2" t="s">
        <v>14</v>
      </c>
      <c r="D484" s="2" t="s">
        <v>20</v>
      </c>
      <c r="E484" s="2" t="s">
        <v>11</v>
      </c>
      <c r="F484" s="2">
        <v>1991</v>
      </c>
      <c r="G484" s="2">
        <v>91.704999999999998</v>
      </c>
      <c r="I484" s="2">
        <f t="shared" si="7"/>
        <v>35</v>
      </c>
      <c r="J484" s="2">
        <f>VLOOKUP(A484,Urbanizaton!$B$2:$BI$265,I484)</f>
        <v>85.4</v>
      </c>
      <c r="K484" s="2">
        <f>VLOOKUP(A484,Population!$B$2:$BI$265,I484)</f>
        <v>17284000</v>
      </c>
      <c r="L484" s="2" t="str">
        <f>VLOOKUP(A484,Region!$C$1:$G$241,5)</f>
        <v>Australia and New Zealand</v>
      </c>
    </row>
    <row r="485" spans="1:12" x14ac:dyDescent="0.55000000000000004">
      <c r="A485" s="2" t="s">
        <v>7</v>
      </c>
      <c r="B485" s="2" t="s">
        <v>8</v>
      </c>
      <c r="C485" s="2" t="s">
        <v>15</v>
      </c>
      <c r="D485" s="2" t="s">
        <v>13</v>
      </c>
      <c r="E485" s="2" t="s">
        <v>11</v>
      </c>
      <c r="F485" s="2">
        <v>1991</v>
      </c>
      <c r="G485" s="2">
        <v>1598.807</v>
      </c>
      <c r="I485" s="2">
        <f t="shared" si="7"/>
        <v>35</v>
      </c>
      <c r="J485" s="2">
        <f>VLOOKUP(A485,Urbanizaton!$B$2:$BI$265,I485)</f>
        <v>85.4</v>
      </c>
      <c r="K485" s="2">
        <f>VLOOKUP(A485,Population!$B$2:$BI$265,I485)</f>
        <v>17284000</v>
      </c>
      <c r="L485" s="2" t="str">
        <f>VLOOKUP(A485,Region!$C$1:$G$241,5)</f>
        <v>Australia and New Zealand</v>
      </c>
    </row>
    <row r="486" spans="1:12" x14ac:dyDescent="0.55000000000000004">
      <c r="A486" s="2" t="s">
        <v>7</v>
      </c>
      <c r="B486" s="2" t="s">
        <v>8</v>
      </c>
      <c r="C486" s="2" t="s">
        <v>15</v>
      </c>
      <c r="D486" s="2" t="s">
        <v>20</v>
      </c>
      <c r="E486" s="2" t="s">
        <v>11</v>
      </c>
      <c r="F486" s="2">
        <v>1991</v>
      </c>
      <c r="G486" s="2">
        <v>92.501999999999995</v>
      </c>
      <c r="I486" s="2">
        <f t="shared" si="7"/>
        <v>35</v>
      </c>
      <c r="J486" s="2">
        <f>VLOOKUP(A486,Urbanizaton!$B$2:$BI$265,I486)</f>
        <v>85.4</v>
      </c>
      <c r="K486" s="2">
        <f>VLOOKUP(A486,Population!$B$2:$BI$265,I486)</f>
        <v>17284000</v>
      </c>
      <c r="L486" s="2" t="str">
        <f>VLOOKUP(A486,Region!$C$1:$G$241,5)</f>
        <v>Australia and New Zealand</v>
      </c>
    </row>
    <row r="487" spans="1:12" x14ac:dyDescent="0.55000000000000004">
      <c r="A487" s="2" t="s">
        <v>7</v>
      </c>
      <c r="B487" s="2" t="s">
        <v>8</v>
      </c>
      <c r="C487" s="2" t="s">
        <v>16</v>
      </c>
      <c r="D487" s="2" t="s">
        <v>13</v>
      </c>
      <c r="E487" s="2" t="s">
        <v>11</v>
      </c>
      <c r="F487" s="2">
        <v>1991</v>
      </c>
      <c r="G487" s="2">
        <v>1360.9770000000001</v>
      </c>
      <c r="I487" s="2">
        <f t="shared" si="7"/>
        <v>35</v>
      </c>
      <c r="J487" s="2">
        <f>VLOOKUP(A487,Urbanizaton!$B$2:$BI$265,I487)</f>
        <v>85.4</v>
      </c>
      <c r="K487" s="2">
        <f>VLOOKUP(A487,Population!$B$2:$BI$265,I487)</f>
        <v>17284000</v>
      </c>
      <c r="L487" s="2" t="str">
        <f>VLOOKUP(A487,Region!$C$1:$G$241,5)</f>
        <v>Australia and New Zealand</v>
      </c>
    </row>
    <row r="488" spans="1:12" x14ac:dyDescent="0.55000000000000004">
      <c r="A488" s="2" t="s">
        <v>7</v>
      </c>
      <c r="B488" s="2" t="s">
        <v>8</v>
      </c>
      <c r="C488" s="2" t="s">
        <v>16</v>
      </c>
      <c r="D488" s="2" t="s">
        <v>20</v>
      </c>
      <c r="E488" s="2" t="s">
        <v>11</v>
      </c>
      <c r="F488" s="2">
        <v>1991</v>
      </c>
      <c r="G488" s="2">
        <v>78.742000000000004</v>
      </c>
      <c r="I488" s="2">
        <f t="shared" si="7"/>
        <v>35</v>
      </c>
      <c r="J488" s="2">
        <f>VLOOKUP(A488,Urbanizaton!$B$2:$BI$265,I488)</f>
        <v>85.4</v>
      </c>
      <c r="K488" s="2">
        <f>VLOOKUP(A488,Population!$B$2:$BI$265,I488)</f>
        <v>17284000</v>
      </c>
      <c r="L488" s="2" t="str">
        <f>VLOOKUP(A488,Region!$C$1:$G$241,5)</f>
        <v>Australia and New Zealand</v>
      </c>
    </row>
    <row r="489" spans="1:12" x14ac:dyDescent="0.55000000000000004">
      <c r="A489" s="2" t="s">
        <v>7</v>
      </c>
      <c r="B489" s="2" t="s">
        <v>8</v>
      </c>
      <c r="C489" s="2" t="s">
        <v>12</v>
      </c>
      <c r="D489" s="2" t="s">
        <v>13</v>
      </c>
      <c r="E489" s="2" t="s">
        <v>11</v>
      </c>
      <c r="F489" s="2">
        <v>1992</v>
      </c>
      <c r="G489" s="2">
        <v>5887.4629999999997</v>
      </c>
      <c r="I489" s="2">
        <f t="shared" si="7"/>
        <v>36</v>
      </c>
      <c r="J489" s="2">
        <f>VLOOKUP(A489,Urbanizaton!$B$2:$BI$265,I489)</f>
        <v>85.566000000000003</v>
      </c>
      <c r="K489" s="2">
        <f>VLOOKUP(A489,Population!$B$2:$BI$265,I489)</f>
        <v>17495000</v>
      </c>
      <c r="L489" s="2" t="str">
        <f>VLOOKUP(A489,Region!$C$1:$G$241,5)</f>
        <v>Australia and New Zealand</v>
      </c>
    </row>
    <row r="490" spans="1:12" x14ac:dyDescent="0.55000000000000004">
      <c r="A490" s="2" t="s">
        <v>7</v>
      </c>
      <c r="B490" s="2" t="s">
        <v>8</v>
      </c>
      <c r="C490" s="2" t="s">
        <v>12</v>
      </c>
      <c r="D490" s="2" t="s">
        <v>20</v>
      </c>
      <c r="E490" s="2" t="s">
        <v>11</v>
      </c>
      <c r="F490" s="2">
        <v>1992</v>
      </c>
      <c r="G490" s="2">
        <v>336.83100000000002</v>
      </c>
      <c r="I490" s="2">
        <f t="shared" si="7"/>
        <v>36</v>
      </c>
      <c r="J490" s="2">
        <f>VLOOKUP(A490,Urbanizaton!$B$2:$BI$265,I490)</f>
        <v>85.566000000000003</v>
      </c>
      <c r="K490" s="2">
        <f>VLOOKUP(A490,Population!$B$2:$BI$265,I490)</f>
        <v>17495000</v>
      </c>
      <c r="L490" s="2" t="str">
        <f>VLOOKUP(A490,Region!$C$1:$G$241,5)</f>
        <v>Australia and New Zealand</v>
      </c>
    </row>
    <row r="491" spans="1:12" x14ac:dyDescent="0.55000000000000004">
      <c r="A491" s="2" t="s">
        <v>7</v>
      </c>
      <c r="B491" s="2" t="s">
        <v>8</v>
      </c>
      <c r="C491" s="2" t="s">
        <v>9</v>
      </c>
      <c r="D491" s="2" t="s">
        <v>10</v>
      </c>
      <c r="E491" s="2" t="s">
        <v>11</v>
      </c>
      <c r="F491" s="2">
        <v>1992</v>
      </c>
      <c r="G491" s="2">
        <v>265.08999999999997</v>
      </c>
      <c r="I491" s="2">
        <f t="shared" si="7"/>
        <v>36</v>
      </c>
      <c r="J491" s="2">
        <f>VLOOKUP(A491,Urbanizaton!$B$2:$BI$265,I491)</f>
        <v>85.566000000000003</v>
      </c>
      <c r="K491" s="2">
        <f>VLOOKUP(A491,Population!$B$2:$BI$265,I491)</f>
        <v>17495000</v>
      </c>
      <c r="L491" s="2" t="str">
        <f>VLOOKUP(A491,Region!$C$1:$G$241,5)</f>
        <v>Australia and New Zealand</v>
      </c>
    </row>
    <row r="492" spans="1:12" x14ac:dyDescent="0.55000000000000004">
      <c r="A492" s="2" t="s">
        <v>7</v>
      </c>
      <c r="B492" s="2" t="s">
        <v>8</v>
      </c>
      <c r="C492" s="2" t="s">
        <v>9</v>
      </c>
      <c r="D492" s="2" t="s">
        <v>17</v>
      </c>
      <c r="E492" s="2" t="s">
        <v>11</v>
      </c>
      <c r="F492" s="2">
        <v>1992</v>
      </c>
      <c r="G492" s="2">
        <v>15.11</v>
      </c>
      <c r="I492" s="2">
        <f t="shared" si="7"/>
        <v>36</v>
      </c>
      <c r="J492" s="2">
        <f>VLOOKUP(A492,Urbanizaton!$B$2:$BI$265,I492)</f>
        <v>85.566000000000003</v>
      </c>
      <c r="K492" s="2">
        <f>VLOOKUP(A492,Population!$B$2:$BI$265,I492)</f>
        <v>17495000</v>
      </c>
      <c r="L492" s="2" t="str">
        <f>VLOOKUP(A492,Region!$C$1:$G$241,5)</f>
        <v>Australia and New Zealand</v>
      </c>
    </row>
    <row r="493" spans="1:12" x14ac:dyDescent="0.55000000000000004">
      <c r="A493" s="2" t="s">
        <v>7</v>
      </c>
      <c r="B493" s="2" t="s">
        <v>8</v>
      </c>
      <c r="C493" s="2" t="s">
        <v>18</v>
      </c>
      <c r="D493" s="2" t="s">
        <v>17</v>
      </c>
      <c r="E493" s="2" t="s">
        <v>11</v>
      </c>
      <c r="F493" s="2">
        <v>1992</v>
      </c>
      <c r="G493" s="2">
        <v>24.361999999999998</v>
      </c>
      <c r="I493" s="2">
        <f t="shared" si="7"/>
        <v>36</v>
      </c>
      <c r="J493" s="2">
        <f>VLOOKUP(A493,Urbanizaton!$B$2:$BI$265,I493)</f>
        <v>85.566000000000003</v>
      </c>
      <c r="K493" s="2">
        <f>VLOOKUP(A493,Population!$B$2:$BI$265,I493)</f>
        <v>17495000</v>
      </c>
      <c r="L493" s="2" t="str">
        <f>VLOOKUP(A493,Region!$C$1:$G$241,5)</f>
        <v>Australia and New Zealand</v>
      </c>
    </row>
    <row r="494" spans="1:12" x14ac:dyDescent="0.55000000000000004">
      <c r="A494" s="2" t="s">
        <v>7</v>
      </c>
      <c r="B494" s="2" t="s">
        <v>8</v>
      </c>
      <c r="C494" s="2" t="s">
        <v>18</v>
      </c>
      <c r="D494" s="2" t="s">
        <v>19</v>
      </c>
      <c r="E494" s="2" t="s">
        <v>11</v>
      </c>
      <c r="F494" s="2">
        <v>1992</v>
      </c>
      <c r="G494" s="2">
        <v>425820.88299999997</v>
      </c>
      <c r="I494" s="2">
        <f t="shared" si="7"/>
        <v>36</v>
      </c>
      <c r="J494" s="2">
        <f>VLOOKUP(A494,Urbanizaton!$B$2:$BI$265,I494)</f>
        <v>85.566000000000003</v>
      </c>
      <c r="K494" s="2">
        <f>VLOOKUP(A494,Population!$B$2:$BI$265,I494)</f>
        <v>17495000</v>
      </c>
      <c r="L494" s="2" t="str">
        <f>VLOOKUP(A494,Region!$C$1:$G$241,5)</f>
        <v>Australia and New Zealand</v>
      </c>
    </row>
    <row r="495" spans="1:12" x14ac:dyDescent="0.55000000000000004">
      <c r="A495" s="2" t="s">
        <v>7</v>
      </c>
      <c r="B495" s="2" t="s">
        <v>8</v>
      </c>
      <c r="C495" s="2" t="s">
        <v>14</v>
      </c>
      <c r="D495" s="2" t="s">
        <v>13</v>
      </c>
      <c r="E495" s="2" t="s">
        <v>11</v>
      </c>
      <c r="F495" s="2">
        <v>1992</v>
      </c>
      <c r="G495" s="2">
        <v>1629.4</v>
      </c>
      <c r="I495" s="2">
        <f t="shared" si="7"/>
        <v>36</v>
      </c>
      <c r="J495" s="2">
        <f>VLOOKUP(A495,Urbanizaton!$B$2:$BI$265,I495)</f>
        <v>85.566000000000003</v>
      </c>
      <c r="K495" s="2">
        <f>VLOOKUP(A495,Population!$B$2:$BI$265,I495)</f>
        <v>17495000</v>
      </c>
      <c r="L495" s="2" t="str">
        <f>VLOOKUP(A495,Region!$C$1:$G$241,5)</f>
        <v>Australia and New Zealand</v>
      </c>
    </row>
    <row r="496" spans="1:12" x14ac:dyDescent="0.55000000000000004">
      <c r="A496" s="2" t="s">
        <v>7</v>
      </c>
      <c r="B496" s="2" t="s">
        <v>8</v>
      </c>
      <c r="C496" s="2" t="s">
        <v>14</v>
      </c>
      <c r="D496" s="2" t="s">
        <v>20</v>
      </c>
      <c r="E496" s="2" t="s">
        <v>11</v>
      </c>
      <c r="F496" s="2">
        <v>1992</v>
      </c>
      <c r="G496" s="2">
        <v>93.22</v>
      </c>
      <c r="I496" s="2">
        <f t="shared" si="7"/>
        <v>36</v>
      </c>
      <c r="J496" s="2">
        <f>VLOOKUP(A496,Urbanizaton!$B$2:$BI$265,I496)</f>
        <v>85.566000000000003</v>
      </c>
      <c r="K496" s="2">
        <f>VLOOKUP(A496,Population!$B$2:$BI$265,I496)</f>
        <v>17495000</v>
      </c>
      <c r="L496" s="2" t="str">
        <f>VLOOKUP(A496,Region!$C$1:$G$241,5)</f>
        <v>Australia and New Zealand</v>
      </c>
    </row>
    <row r="497" spans="1:12" x14ac:dyDescent="0.55000000000000004">
      <c r="A497" s="2" t="s">
        <v>7</v>
      </c>
      <c r="B497" s="2" t="s">
        <v>8</v>
      </c>
      <c r="C497" s="2" t="s">
        <v>15</v>
      </c>
      <c r="D497" s="2" t="s">
        <v>13</v>
      </c>
      <c r="E497" s="2" t="s">
        <v>11</v>
      </c>
      <c r="F497" s="2">
        <v>1992</v>
      </c>
      <c r="G497" s="2">
        <v>1707.914</v>
      </c>
      <c r="I497" s="2">
        <f t="shared" si="7"/>
        <v>36</v>
      </c>
      <c r="J497" s="2">
        <f>VLOOKUP(A497,Urbanizaton!$B$2:$BI$265,I497)</f>
        <v>85.566000000000003</v>
      </c>
      <c r="K497" s="2">
        <f>VLOOKUP(A497,Population!$B$2:$BI$265,I497)</f>
        <v>17495000</v>
      </c>
      <c r="L497" s="2" t="str">
        <f>VLOOKUP(A497,Region!$C$1:$G$241,5)</f>
        <v>Australia and New Zealand</v>
      </c>
    </row>
    <row r="498" spans="1:12" x14ac:dyDescent="0.55000000000000004">
      <c r="A498" s="2" t="s">
        <v>7</v>
      </c>
      <c r="B498" s="2" t="s">
        <v>8</v>
      </c>
      <c r="C498" s="2" t="s">
        <v>15</v>
      </c>
      <c r="D498" s="2" t="s">
        <v>20</v>
      </c>
      <c r="E498" s="2" t="s">
        <v>11</v>
      </c>
      <c r="F498" s="2">
        <v>1992</v>
      </c>
      <c r="G498" s="2">
        <v>97.712000000000003</v>
      </c>
      <c r="I498" s="2">
        <f t="shared" si="7"/>
        <v>36</v>
      </c>
      <c r="J498" s="2">
        <f>VLOOKUP(A498,Urbanizaton!$B$2:$BI$265,I498)</f>
        <v>85.566000000000003</v>
      </c>
      <c r="K498" s="2">
        <f>VLOOKUP(A498,Population!$B$2:$BI$265,I498)</f>
        <v>17495000</v>
      </c>
      <c r="L498" s="2" t="str">
        <f>VLOOKUP(A498,Region!$C$1:$G$241,5)</f>
        <v>Australia and New Zealand</v>
      </c>
    </row>
    <row r="499" spans="1:12" x14ac:dyDescent="0.55000000000000004">
      <c r="A499" s="2" t="s">
        <v>7</v>
      </c>
      <c r="B499" s="2" t="s">
        <v>8</v>
      </c>
      <c r="C499" s="2" t="s">
        <v>16</v>
      </c>
      <c r="D499" s="2" t="s">
        <v>13</v>
      </c>
      <c r="E499" s="2" t="s">
        <v>11</v>
      </c>
      <c r="F499" s="2">
        <v>1992</v>
      </c>
      <c r="G499" s="2">
        <v>1362.2529999999999</v>
      </c>
      <c r="I499" s="2">
        <f t="shared" si="7"/>
        <v>36</v>
      </c>
      <c r="J499" s="2">
        <f>VLOOKUP(A499,Urbanizaton!$B$2:$BI$265,I499)</f>
        <v>85.566000000000003</v>
      </c>
      <c r="K499" s="2">
        <f>VLOOKUP(A499,Population!$B$2:$BI$265,I499)</f>
        <v>17495000</v>
      </c>
      <c r="L499" s="2" t="str">
        <f>VLOOKUP(A499,Region!$C$1:$G$241,5)</f>
        <v>Australia and New Zealand</v>
      </c>
    </row>
    <row r="500" spans="1:12" x14ac:dyDescent="0.55000000000000004">
      <c r="A500" s="2" t="s">
        <v>7</v>
      </c>
      <c r="B500" s="2" t="s">
        <v>8</v>
      </c>
      <c r="C500" s="2" t="s">
        <v>16</v>
      </c>
      <c r="D500" s="2" t="s">
        <v>20</v>
      </c>
      <c r="E500" s="2" t="s">
        <v>11</v>
      </c>
      <c r="F500" s="2">
        <v>1992</v>
      </c>
      <c r="G500" s="2">
        <v>77.936999999999998</v>
      </c>
      <c r="I500" s="2">
        <f t="shared" si="7"/>
        <v>36</v>
      </c>
      <c r="J500" s="2">
        <f>VLOOKUP(A500,Urbanizaton!$B$2:$BI$265,I500)</f>
        <v>85.566000000000003</v>
      </c>
      <c r="K500" s="2">
        <f>VLOOKUP(A500,Population!$B$2:$BI$265,I500)</f>
        <v>17495000</v>
      </c>
      <c r="L500" s="2" t="str">
        <f>VLOOKUP(A500,Region!$C$1:$G$241,5)</f>
        <v>Australia and New Zealand</v>
      </c>
    </row>
    <row r="501" spans="1:12" x14ac:dyDescent="0.55000000000000004">
      <c r="A501" s="2" t="s">
        <v>7</v>
      </c>
      <c r="B501" s="2" t="s">
        <v>8</v>
      </c>
      <c r="C501" s="2" t="s">
        <v>12</v>
      </c>
      <c r="D501" s="2" t="s">
        <v>13</v>
      </c>
      <c r="E501" s="2" t="s">
        <v>11</v>
      </c>
      <c r="F501" s="2">
        <v>1993</v>
      </c>
      <c r="G501" s="2">
        <v>6112.3119999999999</v>
      </c>
      <c r="I501" s="2">
        <f t="shared" si="7"/>
        <v>37</v>
      </c>
      <c r="J501" s="2">
        <f>VLOOKUP(A501,Urbanizaton!$B$2:$BI$265,I501)</f>
        <v>85.748000000000005</v>
      </c>
      <c r="K501" s="2">
        <f>VLOOKUP(A501,Population!$B$2:$BI$265,I501)</f>
        <v>17667000</v>
      </c>
      <c r="L501" s="2" t="str">
        <f>VLOOKUP(A501,Region!$C$1:$G$241,5)</f>
        <v>Australia and New Zealand</v>
      </c>
    </row>
    <row r="502" spans="1:12" x14ac:dyDescent="0.55000000000000004">
      <c r="A502" s="2" t="s">
        <v>7</v>
      </c>
      <c r="B502" s="2" t="s">
        <v>8</v>
      </c>
      <c r="C502" s="2" t="s">
        <v>12</v>
      </c>
      <c r="D502" s="2" t="s">
        <v>20</v>
      </c>
      <c r="E502" s="2" t="s">
        <v>11</v>
      </c>
      <c r="F502" s="2">
        <v>1993</v>
      </c>
      <c r="G502" s="2">
        <v>346.62099999999998</v>
      </c>
      <c r="I502" s="2">
        <f t="shared" si="7"/>
        <v>37</v>
      </c>
      <c r="J502" s="2">
        <f>VLOOKUP(A502,Urbanizaton!$B$2:$BI$265,I502)</f>
        <v>85.748000000000005</v>
      </c>
      <c r="K502" s="2">
        <f>VLOOKUP(A502,Population!$B$2:$BI$265,I502)</f>
        <v>17667000</v>
      </c>
      <c r="L502" s="2" t="str">
        <f>VLOOKUP(A502,Region!$C$1:$G$241,5)</f>
        <v>Australia and New Zealand</v>
      </c>
    </row>
    <row r="503" spans="1:12" x14ac:dyDescent="0.55000000000000004">
      <c r="A503" s="2" t="s">
        <v>7</v>
      </c>
      <c r="B503" s="2" t="s">
        <v>8</v>
      </c>
      <c r="C503" s="2" t="s">
        <v>9</v>
      </c>
      <c r="D503" s="2" t="s">
        <v>10</v>
      </c>
      <c r="E503" s="2" t="s">
        <v>11</v>
      </c>
      <c r="F503" s="2">
        <v>1993</v>
      </c>
      <c r="G503" s="2">
        <v>269</v>
      </c>
      <c r="I503" s="2">
        <f t="shared" si="7"/>
        <v>37</v>
      </c>
      <c r="J503" s="2">
        <f>VLOOKUP(A503,Urbanizaton!$B$2:$BI$265,I503)</f>
        <v>85.748000000000005</v>
      </c>
      <c r="K503" s="2">
        <f>VLOOKUP(A503,Population!$B$2:$BI$265,I503)</f>
        <v>17667000</v>
      </c>
      <c r="L503" s="2" t="str">
        <f>VLOOKUP(A503,Region!$C$1:$G$241,5)</f>
        <v>Australia and New Zealand</v>
      </c>
    </row>
    <row r="504" spans="1:12" x14ac:dyDescent="0.55000000000000004">
      <c r="A504" s="2" t="s">
        <v>7</v>
      </c>
      <c r="B504" s="2" t="s">
        <v>8</v>
      </c>
      <c r="C504" s="2" t="s">
        <v>9</v>
      </c>
      <c r="D504" s="2" t="s">
        <v>17</v>
      </c>
      <c r="E504" s="2" t="s">
        <v>11</v>
      </c>
      <c r="F504" s="2">
        <v>1993</v>
      </c>
      <c r="G504" s="2">
        <v>15.2</v>
      </c>
      <c r="I504" s="2">
        <f t="shared" si="7"/>
        <v>37</v>
      </c>
      <c r="J504" s="2">
        <f>VLOOKUP(A504,Urbanizaton!$B$2:$BI$265,I504)</f>
        <v>85.748000000000005</v>
      </c>
      <c r="K504" s="2">
        <f>VLOOKUP(A504,Population!$B$2:$BI$265,I504)</f>
        <v>17667000</v>
      </c>
      <c r="L504" s="2" t="str">
        <f>VLOOKUP(A504,Region!$C$1:$G$241,5)</f>
        <v>Australia and New Zealand</v>
      </c>
    </row>
    <row r="505" spans="1:12" x14ac:dyDescent="0.55000000000000004">
      <c r="A505" s="2" t="s">
        <v>7</v>
      </c>
      <c r="B505" s="2" t="s">
        <v>8</v>
      </c>
      <c r="C505" s="2" t="s">
        <v>18</v>
      </c>
      <c r="D505" s="2" t="s">
        <v>17</v>
      </c>
      <c r="E505" s="2" t="s">
        <v>11</v>
      </c>
      <c r="F505" s="2">
        <v>1993</v>
      </c>
      <c r="G505" s="2">
        <v>24.164999999999999</v>
      </c>
      <c r="I505" s="2">
        <f t="shared" si="7"/>
        <v>37</v>
      </c>
      <c r="J505" s="2">
        <f>VLOOKUP(A505,Urbanizaton!$B$2:$BI$265,I505)</f>
        <v>85.748000000000005</v>
      </c>
      <c r="K505" s="2">
        <f>VLOOKUP(A505,Population!$B$2:$BI$265,I505)</f>
        <v>17667000</v>
      </c>
      <c r="L505" s="2" t="str">
        <f>VLOOKUP(A505,Region!$C$1:$G$241,5)</f>
        <v>Australia and New Zealand</v>
      </c>
    </row>
    <row r="506" spans="1:12" x14ac:dyDescent="0.55000000000000004">
      <c r="A506" s="2" t="s">
        <v>7</v>
      </c>
      <c r="B506" s="2" t="s">
        <v>8</v>
      </c>
      <c r="C506" s="2" t="s">
        <v>18</v>
      </c>
      <c r="D506" s="2" t="s">
        <v>19</v>
      </c>
      <c r="E506" s="2" t="s">
        <v>11</v>
      </c>
      <c r="F506" s="2">
        <v>1993</v>
      </c>
      <c r="G506" s="2">
        <v>426128.33299999998</v>
      </c>
      <c r="I506" s="2">
        <f t="shared" si="7"/>
        <v>37</v>
      </c>
      <c r="J506" s="2">
        <f>VLOOKUP(A506,Urbanizaton!$B$2:$BI$265,I506)</f>
        <v>85.748000000000005</v>
      </c>
      <c r="K506" s="2">
        <f>VLOOKUP(A506,Population!$B$2:$BI$265,I506)</f>
        <v>17667000</v>
      </c>
      <c r="L506" s="2" t="str">
        <f>VLOOKUP(A506,Region!$C$1:$G$241,5)</f>
        <v>Australia and New Zealand</v>
      </c>
    </row>
    <row r="507" spans="1:12" x14ac:dyDescent="0.55000000000000004">
      <c r="A507" s="2" t="s">
        <v>7</v>
      </c>
      <c r="B507" s="2" t="s">
        <v>8</v>
      </c>
      <c r="C507" s="2" t="s">
        <v>14</v>
      </c>
      <c r="D507" s="2" t="s">
        <v>13</v>
      </c>
      <c r="E507" s="2" t="s">
        <v>11</v>
      </c>
      <c r="F507" s="2">
        <v>1993</v>
      </c>
      <c r="G507" s="2">
        <v>1673.0309999999999</v>
      </c>
      <c r="I507" s="2">
        <f t="shared" si="7"/>
        <v>37</v>
      </c>
      <c r="J507" s="2">
        <f>VLOOKUP(A507,Urbanizaton!$B$2:$BI$265,I507)</f>
        <v>85.748000000000005</v>
      </c>
      <c r="K507" s="2">
        <f>VLOOKUP(A507,Population!$B$2:$BI$265,I507)</f>
        <v>17667000</v>
      </c>
      <c r="L507" s="2" t="str">
        <f>VLOOKUP(A507,Region!$C$1:$G$241,5)</f>
        <v>Australia and New Zealand</v>
      </c>
    </row>
    <row r="508" spans="1:12" x14ac:dyDescent="0.55000000000000004">
      <c r="A508" s="2" t="s">
        <v>7</v>
      </c>
      <c r="B508" s="2" t="s">
        <v>8</v>
      </c>
      <c r="C508" s="2" t="s">
        <v>14</v>
      </c>
      <c r="D508" s="2" t="s">
        <v>20</v>
      </c>
      <c r="E508" s="2" t="s">
        <v>11</v>
      </c>
      <c r="F508" s="2">
        <v>1993</v>
      </c>
      <c r="G508" s="2">
        <v>94.875</v>
      </c>
      <c r="I508" s="2">
        <f t="shared" si="7"/>
        <v>37</v>
      </c>
      <c r="J508" s="2">
        <f>VLOOKUP(A508,Urbanizaton!$B$2:$BI$265,I508)</f>
        <v>85.748000000000005</v>
      </c>
      <c r="K508" s="2">
        <f>VLOOKUP(A508,Population!$B$2:$BI$265,I508)</f>
        <v>17667000</v>
      </c>
      <c r="L508" s="2" t="str">
        <f>VLOOKUP(A508,Region!$C$1:$G$241,5)</f>
        <v>Australia and New Zealand</v>
      </c>
    </row>
    <row r="509" spans="1:12" x14ac:dyDescent="0.55000000000000004">
      <c r="A509" s="2" t="s">
        <v>7</v>
      </c>
      <c r="B509" s="2" t="s">
        <v>8</v>
      </c>
      <c r="C509" s="2" t="s">
        <v>15</v>
      </c>
      <c r="D509" s="2" t="s">
        <v>13</v>
      </c>
      <c r="E509" s="2" t="s">
        <v>11</v>
      </c>
      <c r="F509" s="2">
        <v>1993</v>
      </c>
      <c r="G509" s="2">
        <v>1757.81</v>
      </c>
      <c r="I509" s="2">
        <f t="shared" si="7"/>
        <v>37</v>
      </c>
      <c r="J509" s="2">
        <f>VLOOKUP(A509,Urbanizaton!$B$2:$BI$265,I509)</f>
        <v>85.748000000000005</v>
      </c>
      <c r="K509" s="2">
        <f>VLOOKUP(A509,Population!$B$2:$BI$265,I509)</f>
        <v>17667000</v>
      </c>
      <c r="L509" s="2" t="str">
        <f>VLOOKUP(A509,Region!$C$1:$G$241,5)</f>
        <v>Australia and New Zealand</v>
      </c>
    </row>
    <row r="510" spans="1:12" x14ac:dyDescent="0.55000000000000004">
      <c r="A510" s="2" t="s">
        <v>7</v>
      </c>
      <c r="B510" s="2" t="s">
        <v>8</v>
      </c>
      <c r="C510" s="2" t="s">
        <v>15</v>
      </c>
      <c r="D510" s="2" t="s">
        <v>20</v>
      </c>
      <c r="E510" s="2" t="s">
        <v>11</v>
      </c>
      <c r="F510" s="2">
        <v>1993</v>
      </c>
      <c r="G510" s="2">
        <v>99.683000000000007</v>
      </c>
      <c r="I510" s="2">
        <f t="shared" si="7"/>
        <v>37</v>
      </c>
      <c r="J510" s="2">
        <f>VLOOKUP(A510,Urbanizaton!$B$2:$BI$265,I510)</f>
        <v>85.748000000000005</v>
      </c>
      <c r="K510" s="2">
        <f>VLOOKUP(A510,Population!$B$2:$BI$265,I510)</f>
        <v>17667000</v>
      </c>
      <c r="L510" s="2" t="str">
        <f>VLOOKUP(A510,Region!$C$1:$G$241,5)</f>
        <v>Australia and New Zealand</v>
      </c>
    </row>
    <row r="511" spans="1:12" x14ac:dyDescent="0.55000000000000004">
      <c r="A511" s="2" t="s">
        <v>7</v>
      </c>
      <c r="B511" s="2" t="s">
        <v>8</v>
      </c>
      <c r="C511" s="2" t="s">
        <v>16</v>
      </c>
      <c r="D511" s="2" t="s">
        <v>13</v>
      </c>
      <c r="E511" s="2" t="s">
        <v>11</v>
      </c>
      <c r="F511" s="2">
        <v>1993</v>
      </c>
      <c r="G511" s="2">
        <v>1380.115</v>
      </c>
      <c r="I511" s="2">
        <f t="shared" si="7"/>
        <v>37</v>
      </c>
      <c r="J511" s="2">
        <f>VLOOKUP(A511,Urbanizaton!$B$2:$BI$265,I511)</f>
        <v>85.748000000000005</v>
      </c>
      <c r="K511" s="2">
        <f>VLOOKUP(A511,Population!$B$2:$BI$265,I511)</f>
        <v>17667000</v>
      </c>
      <c r="L511" s="2" t="str">
        <f>VLOOKUP(A511,Region!$C$1:$G$241,5)</f>
        <v>Australia and New Zealand</v>
      </c>
    </row>
    <row r="512" spans="1:12" x14ac:dyDescent="0.55000000000000004">
      <c r="A512" s="2" t="s">
        <v>7</v>
      </c>
      <c r="B512" s="2" t="s">
        <v>8</v>
      </c>
      <c r="C512" s="2" t="s">
        <v>16</v>
      </c>
      <c r="D512" s="2" t="s">
        <v>20</v>
      </c>
      <c r="E512" s="2" t="s">
        <v>11</v>
      </c>
      <c r="F512" s="2">
        <v>1993</v>
      </c>
      <c r="G512" s="2">
        <v>78.263999999999996</v>
      </c>
      <c r="I512" s="2">
        <f t="shared" si="7"/>
        <v>37</v>
      </c>
      <c r="J512" s="2">
        <f>VLOOKUP(A512,Urbanizaton!$B$2:$BI$265,I512)</f>
        <v>85.748000000000005</v>
      </c>
      <c r="K512" s="2">
        <f>VLOOKUP(A512,Population!$B$2:$BI$265,I512)</f>
        <v>17667000</v>
      </c>
      <c r="L512" s="2" t="str">
        <f>VLOOKUP(A512,Region!$C$1:$G$241,5)</f>
        <v>Australia and New Zealand</v>
      </c>
    </row>
    <row r="513" spans="1:12" x14ac:dyDescent="0.55000000000000004">
      <c r="A513" s="2" t="s">
        <v>7</v>
      </c>
      <c r="B513" s="2" t="s">
        <v>8</v>
      </c>
      <c r="C513" s="2" t="s">
        <v>12</v>
      </c>
      <c r="D513" s="2" t="s">
        <v>13</v>
      </c>
      <c r="E513" s="2" t="s">
        <v>11</v>
      </c>
      <c r="F513" s="2">
        <v>1994</v>
      </c>
      <c r="G513" s="2">
        <v>6255.0870000000004</v>
      </c>
      <c r="I513" s="2">
        <f t="shared" si="7"/>
        <v>38</v>
      </c>
      <c r="J513" s="2">
        <f>VLOOKUP(A513,Urbanizaton!$B$2:$BI$265,I513)</f>
        <v>85.927999999999997</v>
      </c>
      <c r="K513" s="2">
        <f>VLOOKUP(A513,Population!$B$2:$BI$265,I513)</f>
        <v>17855000</v>
      </c>
      <c r="L513" s="2" t="str">
        <f>VLOOKUP(A513,Region!$C$1:$G$241,5)</f>
        <v>Australia and New Zealand</v>
      </c>
    </row>
    <row r="514" spans="1:12" x14ac:dyDescent="0.55000000000000004">
      <c r="A514" s="2" t="s">
        <v>7</v>
      </c>
      <c r="B514" s="2" t="s">
        <v>8</v>
      </c>
      <c r="C514" s="2" t="s">
        <v>12</v>
      </c>
      <c r="D514" s="2" t="s">
        <v>20</v>
      </c>
      <c r="E514" s="2" t="s">
        <v>11</v>
      </c>
      <c r="F514" s="2">
        <v>1994</v>
      </c>
      <c r="G514" s="2">
        <v>351.31099999999998</v>
      </c>
      <c r="I514" s="2">
        <f t="shared" si="7"/>
        <v>38</v>
      </c>
      <c r="J514" s="2">
        <f>VLOOKUP(A514,Urbanizaton!$B$2:$BI$265,I514)</f>
        <v>85.927999999999997</v>
      </c>
      <c r="K514" s="2">
        <f>VLOOKUP(A514,Population!$B$2:$BI$265,I514)</f>
        <v>17855000</v>
      </c>
      <c r="L514" s="2" t="str">
        <f>VLOOKUP(A514,Region!$C$1:$G$241,5)</f>
        <v>Australia and New Zealand</v>
      </c>
    </row>
    <row r="515" spans="1:12" x14ac:dyDescent="0.55000000000000004">
      <c r="A515" s="2" t="s">
        <v>7</v>
      </c>
      <c r="B515" s="2" t="s">
        <v>8</v>
      </c>
      <c r="C515" s="2" t="s">
        <v>9</v>
      </c>
      <c r="D515" s="2" t="s">
        <v>10</v>
      </c>
      <c r="E515" s="2" t="s">
        <v>11</v>
      </c>
      <c r="F515" s="2">
        <v>1994</v>
      </c>
      <c r="G515" s="2">
        <v>274.94</v>
      </c>
      <c r="I515" s="2">
        <f t="shared" ref="I515:I578" si="8">IF(F515=1960,4,F515-1960+4)</f>
        <v>38</v>
      </c>
      <c r="J515" s="2">
        <f>VLOOKUP(A515,Urbanizaton!$B$2:$BI$265,I515)</f>
        <v>85.927999999999997</v>
      </c>
      <c r="K515" s="2">
        <f>VLOOKUP(A515,Population!$B$2:$BI$265,I515)</f>
        <v>17855000</v>
      </c>
      <c r="L515" s="2" t="str">
        <f>VLOOKUP(A515,Region!$C$1:$G$241,5)</f>
        <v>Australia and New Zealand</v>
      </c>
    </row>
    <row r="516" spans="1:12" x14ac:dyDescent="0.55000000000000004">
      <c r="A516" s="2" t="s">
        <v>7</v>
      </c>
      <c r="B516" s="2" t="s">
        <v>8</v>
      </c>
      <c r="C516" s="2" t="s">
        <v>9</v>
      </c>
      <c r="D516" s="2" t="s">
        <v>17</v>
      </c>
      <c r="E516" s="2" t="s">
        <v>11</v>
      </c>
      <c r="F516" s="2">
        <v>1994</v>
      </c>
      <c r="G516" s="2">
        <v>15.38</v>
      </c>
      <c r="I516" s="2">
        <f t="shared" si="8"/>
        <v>38</v>
      </c>
      <c r="J516" s="2">
        <f>VLOOKUP(A516,Urbanizaton!$B$2:$BI$265,I516)</f>
        <v>85.927999999999997</v>
      </c>
      <c r="K516" s="2">
        <f>VLOOKUP(A516,Population!$B$2:$BI$265,I516)</f>
        <v>17855000</v>
      </c>
      <c r="L516" s="2" t="str">
        <f>VLOOKUP(A516,Region!$C$1:$G$241,5)</f>
        <v>Australia and New Zealand</v>
      </c>
    </row>
    <row r="517" spans="1:12" x14ac:dyDescent="0.55000000000000004">
      <c r="A517" s="2" t="s">
        <v>7</v>
      </c>
      <c r="B517" s="2" t="s">
        <v>8</v>
      </c>
      <c r="C517" s="2" t="s">
        <v>18</v>
      </c>
      <c r="D517" s="2" t="s">
        <v>17</v>
      </c>
      <c r="E517" s="2" t="s">
        <v>11</v>
      </c>
      <c r="F517" s="2">
        <v>1994</v>
      </c>
      <c r="G517" s="2">
        <v>23.93</v>
      </c>
      <c r="I517" s="2">
        <f t="shared" si="8"/>
        <v>38</v>
      </c>
      <c r="J517" s="2">
        <f>VLOOKUP(A517,Urbanizaton!$B$2:$BI$265,I517)</f>
        <v>85.927999999999997</v>
      </c>
      <c r="K517" s="2">
        <f>VLOOKUP(A517,Population!$B$2:$BI$265,I517)</f>
        <v>17855000</v>
      </c>
      <c r="L517" s="2" t="str">
        <f>VLOOKUP(A517,Region!$C$1:$G$241,5)</f>
        <v>Australia and New Zealand</v>
      </c>
    </row>
    <row r="518" spans="1:12" x14ac:dyDescent="0.55000000000000004">
      <c r="A518" s="2" t="s">
        <v>7</v>
      </c>
      <c r="B518" s="2" t="s">
        <v>8</v>
      </c>
      <c r="C518" s="2" t="s">
        <v>18</v>
      </c>
      <c r="D518" s="2" t="s">
        <v>19</v>
      </c>
      <c r="E518" s="2" t="s">
        <v>11</v>
      </c>
      <c r="F518" s="2">
        <v>1994</v>
      </c>
      <c r="G518" s="2">
        <v>426074.57699999999</v>
      </c>
      <c r="I518" s="2">
        <f t="shared" si="8"/>
        <v>38</v>
      </c>
      <c r="J518" s="2">
        <f>VLOOKUP(A518,Urbanizaton!$B$2:$BI$265,I518)</f>
        <v>85.927999999999997</v>
      </c>
      <c r="K518" s="2">
        <f>VLOOKUP(A518,Population!$B$2:$BI$265,I518)</f>
        <v>17855000</v>
      </c>
      <c r="L518" s="2" t="str">
        <f>VLOOKUP(A518,Region!$C$1:$G$241,5)</f>
        <v>Australia and New Zealand</v>
      </c>
    </row>
    <row r="519" spans="1:12" x14ac:dyDescent="0.55000000000000004">
      <c r="A519" s="2" t="s">
        <v>7</v>
      </c>
      <c r="B519" s="2" t="s">
        <v>8</v>
      </c>
      <c r="C519" s="2" t="s">
        <v>14</v>
      </c>
      <c r="D519" s="2" t="s">
        <v>13</v>
      </c>
      <c r="E519" s="2" t="s">
        <v>11</v>
      </c>
      <c r="F519" s="2">
        <v>1994</v>
      </c>
      <c r="G519" s="2">
        <v>1672.6990000000001</v>
      </c>
      <c r="I519" s="2">
        <f t="shared" si="8"/>
        <v>38</v>
      </c>
      <c r="J519" s="2">
        <f>VLOOKUP(A519,Urbanizaton!$B$2:$BI$265,I519)</f>
        <v>85.927999999999997</v>
      </c>
      <c r="K519" s="2">
        <f>VLOOKUP(A519,Population!$B$2:$BI$265,I519)</f>
        <v>17855000</v>
      </c>
      <c r="L519" s="2" t="str">
        <f>VLOOKUP(A519,Region!$C$1:$G$241,5)</f>
        <v>Australia and New Zealand</v>
      </c>
    </row>
    <row r="520" spans="1:12" x14ac:dyDescent="0.55000000000000004">
      <c r="A520" s="2" t="s">
        <v>7</v>
      </c>
      <c r="B520" s="2" t="s">
        <v>8</v>
      </c>
      <c r="C520" s="2" t="s">
        <v>14</v>
      </c>
      <c r="D520" s="2" t="s">
        <v>20</v>
      </c>
      <c r="E520" s="2" t="s">
        <v>11</v>
      </c>
      <c r="F520" s="2">
        <v>1994</v>
      </c>
      <c r="G520" s="2">
        <v>93.944999999999993</v>
      </c>
      <c r="I520" s="2">
        <f t="shared" si="8"/>
        <v>38</v>
      </c>
      <c r="J520" s="2">
        <f>VLOOKUP(A520,Urbanizaton!$B$2:$BI$265,I520)</f>
        <v>85.927999999999997</v>
      </c>
      <c r="K520" s="2">
        <f>VLOOKUP(A520,Population!$B$2:$BI$265,I520)</f>
        <v>17855000</v>
      </c>
      <c r="L520" s="2" t="str">
        <f>VLOOKUP(A520,Region!$C$1:$G$241,5)</f>
        <v>Australia and New Zealand</v>
      </c>
    </row>
    <row r="521" spans="1:12" x14ac:dyDescent="0.55000000000000004">
      <c r="A521" s="2" t="s">
        <v>7</v>
      </c>
      <c r="B521" s="2" t="s">
        <v>8</v>
      </c>
      <c r="C521" s="2" t="s">
        <v>15</v>
      </c>
      <c r="D521" s="2" t="s">
        <v>13</v>
      </c>
      <c r="E521" s="2" t="s">
        <v>11</v>
      </c>
      <c r="F521" s="2">
        <v>1994</v>
      </c>
      <c r="G521" s="2">
        <v>1819.367</v>
      </c>
      <c r="I521" s="2">
        <f t="shared" si="8"/>
        <v>38</v>
      </c>
      <c r="J521" s="2">
        <f>VLOOKUP(A521,Urbanizaton!$B$2:$BI$265,I521)</f>
        <v>85.927999999999997</v>
      </c>
      <c r="K521" s="2">
        <f>VLOOKUP(A521,Population!$B$2:$BI$265,I521)</f>
        <v>17855000</v>
      </c>
      <c r="L521" s="2" t="str">
        <f>VLOOKUP(A521,Region!$C$1:$G$241,5)</f>
        <v>Australia and New Zealand</v>
      </c>
    </row>
    <row r="522" spans="1:12" x14ac:dyDescent="0.55000000000000004">
      <c r="A522" s="2" t="s">
        <v>7</v>
      </c>
      <c r="B522" s="2" t="s">
        <v>8</v>
      </c>
      <c r="C522" s="2" t="s">
        <v>15</v>
      </c>
      <c r="D522" s="2" t="s">
        <v>20</v>
      </c>
      <c r="E522" s="2" t="s">
        <v>11</v>
      </c>
      <c r="F522" s="2">
        <v>1994</v>
      </c>
      <c r="G522" s="2">
        <v>102.18300000000001</v>
      </c>
      <c r="I522" s="2">
        <f t="shared" si="8"/>
        <v>38</v>
      </c>
      <c r="J522" s="2">
        <f>VLOOKUP(A522,Urbanizaton!$B$2:$BI$265,I522)</f>
        <v>85.927999999999997</v>
      </c>
      <c r="K522" s="2">
        <f>VLOOKUP(A522,Population!$B$2:$BI$265,I522)</f>
        <v>17855000</v>
      </c>
      <c r="L522" s="2" t="str">
        <f>VLOOKUP(A522,Region!$C$1:$G$241,5)</f>
        <v>Australia and New Zealand</v>
      </c>
    </row>
    <row r="523" spans="1:12" x14ac:dyDescent="0.55000000000000004">
      <c r="A523" s="2" t="s">
        <v>7</v>
      </c>
      <c r="B523" s="2" t="s">
        <v>8</v>
      </c>
      <c r="C523" s="2" t="s">
        <v>16</v>
      </c>
      <c r="D523" s="2" t="s">
        <v>13</v>
      </c>
      <c r="E523" s="2" t="s">
        <v>11</v>
      </c>
      <c r="F523" s="2">
        <v>1994</v>
      </c>
      <c r="G523" s="2">
        <v>1392.826</v>
      </c>
      <c r="I523" s="2">
        <f t="shared" si="8"/>
        <v>38</v>
      </c>
      <c r="J523" s="2">
        <f>VLOOKUP(A523,Urbanizaton!$B$2:$BI$265,I523)</f>
        <v>85.927999999999997</v>
      </c>
      <c r="K523" s="2">
        <f>VLOOKUP(A523,Population!$B$2:$BI$265,I523)</f>
        <v>17855000</v>
      </c>
      <c r="L523" s="2" t="str">
        <f>VLOOKUP(A523,Region!$C$1:$G$241,5)</f>
        <v>Australia and New Zealand</v>
      </c>
    </row>
    <row r="524" spans="1:12" x14ac:dyDescent="0.55000000000000004">
      <c r="A524" s="2" t="s">
        <v>7</v>
      </c>
      <c r="B524" s="2" t="s">
        <v>8</v>
      </c>
      <c r="C524" s="2" t="s">
        <v>16</v>
      </c>
      <c r="D524" s="2" t="s">
        <v>20</v>
      </c>
      <c r="E524" s="2" t="s">
        <v>11</v>
      </c>
      <c r="F524" s="2">
        <v>1994</v>
      </c>
      <c r="G524" s="2">
        <v>78.227000000000004</v>
      </c>
      <c r="I524" s="2">
        <f t="shared" si="8"/>
        <v>38</v>
      </c>
      <c r="J524" s="2">
        <f>VLOOKUP(A524,Urbanizaton!$B$2:$BI$265,I524)</f>
        <v>85.927999999999997</v>
      </c>
      <c r="K524" s="2">
        <f>VLOOKUP(A524,Population!$B$2:$BI$265,I524)</f>
        <v>17855000</v>
      </c>
      <c r="L524" s="2" t="str">
        <f>VLOOKUP(A524,Region!$C$1:$G$241,5)</f>
        <v>Australia and New Zealand</v>
      </c>
    </row>
    <row r="525" spans="1:12" x14ac:dyDescent="0.55000000000000004">
      <c r="A525" s="2" t="s">
        <v>7</v>
      </c>
      <c r="B525" s="2" t="s">
        <v>8</v>
      </c>
      <c r="C525" s="2" t="s">
        <v>12</v>
      </c>
      <c r="D525" s="2" t="s">
        <v>13</v>
      </c>
      <c r="E525" s="2" t="s">
        <v>11</v>
      </c>
      <c r="F525" s="2">
        <v>1995</v>
      </c>
      <c r="G525" s="2">
        <v>6102.0569999999998</v>
      </c>
      <c r="I525" s="2">
        <f t="shared" si="8"/>
        <v>39</v>
      </c>
      <c r="J525" s="2">
        <f>VLOOKUP(A525,Urbanizaton!$B$2:$BI$265,I525)</f>
        <v>86.105999999999995</v>
      </c>
      <c r="K525" s="2">
        <f>VLOOKUP(A525,Population!$B$2:$BI$265,I525)</f>
        <v>18072000</v>
      </c>
      <c r="L525" s="2" t="str">
        <f>VLOOKUP(A525,Region!$C$1:$G$241,5)</f>
        <v>Australia and New Zealand</v>
      </c>
    </row>
    <row r="526" spans="1:12" x14ac:dyDescent="0.55000000000000004">
      <c r="A526" s="2" t="s">
        <v>7</v>
      </c>
      <c r="B526" s="2" t="s">
        <v>8</v>
      </c>
      <c r="C526" s="2" t="s">
        <v>12</v>
      </c>
      <c r="D526" s="2" t="s">
        <v>20</v>
      </c>
      <c r="E526" s="2" t="s">
        <v>11</v>
      </c>
      <c r="F526" s="2">
        <v>1995</v>
      </c>
      <c r="G526" s="2">
        <v>338.928</v>
      </c>
      <c r="I526" s="2">
        <f t="shared" si="8"/>
        <v>39</v>
      </c>
      <c r="J526" s="2">
        <f>VLOOKUP(A526,Urbanizaton!$B$2:$BI$265,I526)</f>
        <v>86.105999999999995</v>
      </c>
      <c r="K526" s="2">
        <f>VLOOKUP(A526,Population!$B$2:$BI$265,I526)</f>
        <v>18072000</v>
      </c>
      <c r="L526" s="2" t="str">
        <f>VLOOKUP(A526,Region!$C$1:$G$241,5)</f>
        <v>Australia and New Zealand</v>
      </c>
    </row>
    <row r="527" spans="1:12" x14ac:dyDescent="0.55000000000000004">
      <c r="A527" s="2" t="s">
        <v>7</v>
      </c>
      <c r="B527" s="2" t="s">
        <v>8</v>
      </c>
      <c r="C527" s="2" t="s">
        <v>9</v>
      </c>
      <c r="D527" s="2" t="s">
        <v>10</v>
      </c>
      <c r="E527" s="2" t="s">
        <v>11</v>
      </c>
      <c r="F527" s="2">
        <v>1995</v>
      </c>
      <c r="G527" s="2">
        <v>285.35000000000002</v>
      </c>
      <c r="I527" s="2">
        <f t="shared" si="8"/>
        <v>39</v>
      </c>
      <c r="J527" s="2">
        <f>VLOOKUP(A527,Urbanizaton!$B$2:$BI$265,I527)</f>
        <v>86.105999999999995</v>
      </c>
      <c r="K527" s="2">
        <f>VLOOKUP(A527,Population!$B$2:$BI$265,I527)</f>
        <v>18072000</v>
      </c>
      <c r="L527" s="2" t="str">
        <f>VLOOKUP(A527,Region!$C$1:$G$241,5)</f>
        <v>Australia and New Zealand</v>
      </c>
    </row>
    <row r="528" spans="1:12" x14ac:dyDescent="0.55000000000000004">
      <c r="A528" s="2" t="s">
        <v>7</v>
      </c>
      <c r="B528" s="2" t="s">
        <v>8</v>
      </c>
      <c r="C528" s="2" t="s">
        <v>9</v>
      </c>
      <c r="D528" s="2" t="s">
        <v>17</v>
      </c>
      <c r="E528" s="2" t="s">
        <v>11</v>
      </c>
      <c r="F528" s="2">
        <v>1995</v>
      </c>
      <c r="G528" s="2">
        <v>15.77</v>
      </c>
      <c r="I528" s="2">
        <f t="shared" si="8"/>
        <v>39</v>
      </c>
      <c r="J528" s="2">
        <f>VLOOKUP(A528,Urbanizaton!$B$2:$BI$265,I528)</f>
        <v>86.105999999999995</v>
      </c>
      <c r="K528" s="2">
        <f>VLOOKUP(A528,Population!$B$2:$BI$265,I528)</f>
        <v>18072000</v>
      </c>
      <c r="L528" s="2" t="str">
        <f>VLOOKUP(A528,Region!$C$1:$G$241,5)</f>
        <v>Australia and New Zealand</v>
      </c>
    </row>
    <row r="529" spans="1:12" x14ac:dyDescent="0.55000000000000004">
      <c r="A529" s="2" t="s">
        <v>7</v>
      </c>
      <c r="B529" s="2" t="s">
        <v>8</v>
      </c>
      <c r="C529" s="2" t="s">
        <v>18</v>
      </c>
      <c r="D529" s="2" t="s">
        <v>17</v>
      </c>
      <c r="E529" s="2" t="s">
        <v>11</v>
      </c>
      <c r="F529" s="2">
        <v>1995</v>
      </c>
      <c r="G529" s="2">
        <v>24.183</v>
      </c>
      <c r="I529" s="2">
        <f t="shared" si="8"/>
        <v>39</v>
      </c>
      <c r="J529" s="2">
        <f>VLOOKUP(A529,Urbanizaton!$B$2:$BI$265,I529)</f>
        <v>86.105999999999995</v>
      </c>
      <c r="K529" s="2">
        <f>VLOOKUP(A529,Population!$B$2:$BI$265,I529)</f>
        <v>18072000</v>
      </c>
      <c r="L529" s="2" t="str">
        <f>VLOOKUP(A529,Region!$C$1:$G$241,5)</f>
        <v>Australia and New Zealand</v>
      </c>
    </row>
    <row r="530" spans="1:12" x14ac:dyDescent="0.55000000000000004">
      <c r="A530" s="2" t="s">
        <v>7</v>
      </c>
      <c r="B530" s="2" t="s">
        <v>8</v>
      </c>
      <c r="C530" s="2" t="s">
        <v>18</v>
      </c>
      <c r="D530" s="2" t="s">
        <v>19</v>
      </c>
      <c r="E530" s="2" t="s">
        <v>11</v>
      </c>
      <c r="F530" s="2">
        <v>1995</v>
      </c>
      <c r="G530" s="2">
        <v>435383.82199999999</v>
      </c>
      <c r="I530" s="2">
        <f t="shared" si="8"/>
        <v>39</v>
      </c>
      <c r="J530" s="2">
        <f>VLOOKUP(A530,Urbanizaton!$B$2:$BI$265,I530)</f>
        <v>86.105999999999995</v>
      </c>
      <c r="K530" s="2">
        <f>VLOOKUP(A530,Population!$B$2:$BI$265,I530)</f>
        <v>18072000</v>
      </c>
      <c r="L530" s="2" t="str">
        <f>VLOOKUP(A530,Region!$C$1:$G$241,5)</f>
        <v>Australia and New Zealand</v>
      </c>
    </row>
    <row r="531" spans="1:12" x14ac:dyDescent="0.55000000000000004">
      <c r="A531" s="2" t="s">
        <v>7</v>
      </c>
      <c r="B531" s="2" t="s">
        <v>8</v>
      </c>
      <c r="C531" s="2" t="s">
        <v>14</v>
      </c>
      <c r="D531" s="2" t="s">
        <v>13</v>
      </c>
      <c r="E531" s="2" t="s">
        <v>11</v>
      </c>
      <c r="F531" s="2">
        <v>1995</v>
      </c>
      <c r="G531" s="2">
        <v>1702.6669999999999</v>
      </c>
      <c r="I531" s="2">
        <f t="shared" si="8"/>
        <v>39</v>
      </c>
      <c r="J531" s="2">
        <f>VLOOKUP(A531,Urbanizaton!$B$2:$BI$265,I531)</f>
        <v>86.105999999999995</v>
      </c>
      <c r="K531" s="2">
        <f>VLOOKUP(A531,Population!$B$2:$BI$265,I531)</f>
        <v>18072000</v>
      </c>
      <c r="L531" s="2" t="str">
        <f>VLOOKUP(A531,Region!$C$1:$G$241,5)</f>
        <v>Australia and New Zealand</v>
      </c>
    </row>
    <row r="532" spans="1:12" x14ac:dyDescent="0.55000000000000004">
      <c r="A532" s="2" t="s">
        <v>7</v>
      </c>
      <c r="B532" s="2" t="s">
        <v>8</v>
      </c>
      <c r="C532" s="2" t="s">
        <v>14</v>
      </c>
      <c r="D532" s="2" t="s">
        <v>20</v>
      </c>
      <c r="E532" s="2" t="s">
        <v>11</v>
      </c>
      <c r="F532" s="2">
        <v>1995</v>
      </c>
      <c r="G532" s="2">
        <v>94.572000000000003</v>
      </c>
      <c r="I532" s="2">
        <f t="shared" si="8"/>
        <v>39</v>
      </c>
      <c r="J532" s="2">
        <f>VLOOKUP(A532,Urbanizaton!$B$2:$BI$265,I532)</f>
        <v>86.105999999999995</v>
      </c>
      <c r="K532" s="2">
        <f>VLOOKUP(A532,Population!$B$2:$BI$265,I532)</f>
        <v>18072000</v>
      </c>
      <c r="L532" s="2" t="str">
        <f>VLOOKUP(A532,Region!$C$1:$G$241,5)</f>
        <v>Australia and New Zealand</v>
      </c>
    </row>
    <row r="533" spans="1:12" x14ac:dyDescent="0.55000000000000004">
      <c r="A533" s="2" t="s">
        <v>7</v>
      </c>
      <c r="B533" s="2" t="s">
        <v>8</v>
      </c>
      <c r="C533" s="2" t="s">
        <v>15</v>
      </c>
      <c r="D533" s="2" t="s">
        <v>13</v>
      </c>
      <c r="E533" s="2" t="s">
        <v>11</v>
      </c>
      <c r="F533" s="2">
        <v>1995</v>
      </c>
      <c r="G533" s="2">
        <v>1697.2650000000001</v>
      </c>
      <c r="I533" s="2">
        <f t="shared" si="8"/>
        <v>39</v>
      </c>
      <c r="J533" s="2">
        <f>VLOOKUP(A533,Urbanizaton!$B$2:$BI$265,I533)</f>
        <v>86.105999999999995</v>
      </c>
      <c r="K533" s="2">
        <f>VLOOKUP(A533,Population!$B$2:$BI$265,I533)</f>
        <v>18072000</v>
      </c>
      <c r="L533" s="2" t="str">
        <f>VLOOKUP(A533,Region!$C$1:$G$241,5)</f>
        <v>Australia and New Zealand</v>
      </c>
    </row>
    <row r="534" spans="1:12" x14ac:dyDescent="0.55000000000000004">
      <c r="A534" s="2" t="s">
        <v>7</v>
      </c>
      <c r="B534" s="2" t="s">
        <v>8</v>
      </c>
      <c r="C534" s="2" t="s">
        <v>15</v>
      </c>
      <c r="D534" s="2" t="s">
        <v>20</v>
      </c>
      <c r="E534" s="2" t="s">
        <v>11</v>
      </c>
      <c r="F534" s="2">
        <v>1995</v>
      </c>
      <c r="G534" s="2">
        <v>94.272000000000006</v>
      </c>
      <c r="I534" s="2">
        <f t="shared" si="8"/>
        <v>39</v>
      </c>
      <c r="J534" s="2">
        <f>VLOOKUP(A534,Urbanizaton!$B$2:$BI$265,I534)</f>
        <v>86.105999999999995</v>
      </c>
      <c r="K534" s="2">
        <f>VLOOKUP(A534,Population!$B$2:$BI$265,I534)</f>
        <v>18072000</v>
      </c>
      <c r="L534" s="2" t="str">
        <f>VLOOKUP(A534,Region!$C$1:$G$241,5)</f>
        <v>Australia and New Zealand</v>
      </c>
    </row>
    <row r="535" spans="1:12" x14ac:dyDescent="0.55000000000000004">
      <c r="A535" s="2" t="s">
        <v>7</v>
      </c>
      <c r="B535" s="2" t="s">
        <v>8</v>
      </c>
      <c r="C535" s="2" t="s">
        <v>16</v>
      </c>
      <c r="D535" s="2" t="s">
        <v>13</v>
      </c>
      <c r="E535" s="2" t="s">
        <v>11</v>
      </c>
      <c r="F535" s="2">
        <v>1995</v>
      </c>
      <c r="G535" s="2">
        <v>1377.4359999999999</v>
      </c>
      <c r="I535" s="2">
        <f t="shared" si="8"/>
        <v>39</v>
      </c>
      <c r="J535" s="2">
        <f>VLOOKUP(A535,Urbanizaton!$B$2:$BI$265,I535)</f>
        <v>86.105999999999995</v>
      </c>
      <c r="K535" s="2">
        <f>VLOOKUP(A535,Population!$B$2:$BI$265,I535)</f>
        <v>18072000</v>
      </c>
      <c r="L535" s="2" t="str">
        <f>VLOOKUP(A535,Region!$C$1:$G$241,5)</f>
        <v>Australia and New Zealand</v>
      </c>
    </row>
    <row r="536" spans="1:12" x14ac:dyDescent="0.55000000000000004">
      <c r="A536" s="2" t="s">
        <v>7</v>
      </c>
      <c r="B536" s="2" t="s">
        <v>8</v>
      </c>
      <c r="C536" s="2" t="s">
        <v>16</v>
      </c>
      <c r="D536" s="2" t="s">
        <v>20</v>
      </c>
      <c r="E536" s="2" t="s">
        <v>11</v>
      </c>
      <c r="F536" s="2">
        <v>1995</v>
      </c>
      <c r="G536" s="2">
        <v>76.507000000000005</v>
      </c>
      <c r="I536" s="2">
        <f t="shared" si="8"/>
        <v>39</v>
      </c>
      <c r="J536" s="2">
        <f>VLOOKUP(A536,Urbanizaton!$B$2:$BI$265,I536)</f>
        <v>86.105999999999995</v>
      </c>
      <c r="K536" s="2">
        <f>VLOOKUP(A536,Population!$B$2:$BI$265,I536)</f>
        <v>18072000</v>
      </c>
      <c r="L536" s="2" t="str">
        <f>VLOOKUP(A536,Region!$C$1:$G$241,5)</f>
        <v>Australia and New Zealand</v>
      </c>
    </row>
    <row r="537" spans="1:12" x14ac:dyDescent="0.55000000000000004">
      <c r="A537" s="2" t="s">
        <v>7</v>
      </c>
      <c r="B537" s="2" t="s">
        <v>8</v>
      </c>
      <c r="C537" s="2" t="s">
        <v>12</v>
      </c>
      <c r="D537" s="2" t="s">
        <v>13</v>
      </c>
      <c r="E537" s="2" t="s">
        <v>11</v>
      </c>
      <c r="F537" s="2">
        <v>1996</v>
      </c>
      <c r="G537" s="2">
        <v>6275.0230000000001</v>
      </c>
      <c r="I537" s="2">
        <f t="shared" si="8"/>
        <v>40</v>
      </c>
      <c r="J537" s="2">
        <f>VLOOKUP(A537,Urbanizaton!$B$2:$BI$265,I537)</f>
        <v>86.283000000000001</v>
      </c>
      <c r="K537" s="2">
        <f>VLOOKUP(A537,Population!$B$2:$BI$265,I537)</f>
        <v>18311000</v>
      </c>
      <c r="L537" s="2" t="str">
        <f>VLOOKUP(A537,Region!$C$1:$G$241,5)</f>
        <v>Australia and New Zealand</v>
      </c>
    </row>
    <row r="538" spans="1:12" x14ac:dyDescent="0.55000000000000004">
      <c r="A538" s="2" t="s">
        <v>7</v>
      </c>
      <c r="B538" s="2" t="s">
        <v>8</v>
      </c>
      <c r="C538" s="2" t="s">
        <v>12</v>
      </c>
      <c r="D538" s="2" t="s">
        <v>20</v>
      </c>
      <c r="E538" s="2" t="s">
        <v>11</v>
      </c>
      <c r="F538" s="2">
        <v>1996</v>
      </c>
      <c r="G538" s="2">
        <v>344.29</v>
      </c>
      <c r="I538" s="2">
        <f t="shared" si="8"/>
        <v>40</v>
      </c>
      <c r="J538" s="2">
        <f>VLOOKUP(A538,Urbanizaton!$B$2:$BI$265,I538)</f>
        <v>86.283000000000001</v>
      </c>
      <c r="K538" s="2">
        <f>VLOOKUP(A538,Population!$B$2:$BI$265,I538)</f>
        <v>18311000</v>
      </c>
      <c r="L538" s="2" t="str">
        <f>VLOOKUP(A538,Region!$C$1:$G$241,5)</f>
        <v>Australia and New Zealand</v>
      </c>
    </row>
    <row r="539" spans="1:12" x14ac:dyDescent="0.55000000000000004">
      <c r="A539" s="2" t="s">
        <v>7</v>
      </c>
      <c r="B539" s="2" t="s">
        <v>8</v>
      </c>
      <c r="C539" s="2" t="s">
        <v>9</v>
      </c>
      <c r="D539" s="2" t="s">
        <v>10</v>
      </c>
      <c r="E539" s="2" t="s">
        <v>11</v>
      </c>
      <c r="F539" s="2">
        <v>1996</v>
      </c>
      <c r="G539" s="2">
        <v>295.83999999999997</v>
      </c>
      <c r="I539" s="2">
        <f t="shared" si="8"/>
        <v>40</v>
      </c>
      <c r="J539" s="2">
        <f>VLOOKUP(A539,Urbanizaton!$B$2:$BI$265,I539)</f>
        <v>86.283000000000001</v>
      </c>
      <c r="K539" s="2">
        <f>VLOOKUP(A539,Population!$B$2:$BI$265,I539)</f>
        <v>18311000</v>
      </c>
      <c r="L539" s="2" t="str">
        <f>VLOOKUP(A539,Region!$C$1:$G$241,5)</f>
        <v>Australia and New Zealand</v>
      </c>
    </row>
    <row r="540" spans="1:12" x14ac:dyDescent="0.55000000000000004">
      <c r="A540" s="2" t="s">
        <v>7</v>
      </c>
      <c r="B540" s="2" t="s">
        <v>8</v>
      </c>
      <c r="C540" s="2" t="s">
        <v>9</v>
      </c>
      <c r="D540" s="2" t="s">
        <v>17</v>
      </c>
      <c r="E540" s="2" t="s">
        <v>11</v>
      </c>
      <c r="F540" s="2">
        <v>1996</v>
      </c>
      <c r="G540" s="2">
        <v>16.16</v>
      </c>
      <c r="I540" s="2">
        <f t="shared" si="8"/>
        <v>40</v>
      </c>
      <c r="J540" s="2">
        <f>VLOOKUP(A540,Urbanizaton!$B$2:$BI$265,I540)</f>
        <v>86.283000000000001</v>
      </c>
      <c r="K540" s="2">
        <f>VLOOKUP(A540,Population!$B$2:$BI$265,I540)</f>
        <v>18311000</v>
      </c>
      <c r="L540" s="2" t="str">
        <f>VLOOKUP(A540,Region!$C$1:$G$241,5)</f>
        <v>Australia and New Zealand</v>
      </c>
    </row>
    <row r="541" spans="1:12" x14ac:dyDescent="0.55000000000000004">
      <c r="A541" s="2" t="s">
        <v>7</v>
      </c>
      <c r="B541" s="2" t="s">
        <v>8</v>
      </c>
      <c r="C541" s="2" t="s">
        <v>18</v>
      </c>
      <c r="D541" s="2" t="s">
        <v>17</v>
      </c>
      <c r="E541" s="2" t="s">
        <v>11</v>
      </c>
      <c r="F541" s="2">
        <v>1996</v>
      </c>
      <c r="G541" s="2">
        <v>24.276</v>
      </c>
      <c r="I541" s="2">
        <f t="shared" si="8"/>
        <v>40</v>
      </c>
      <c r="J541" s="2">
        <f>VLOOKUP(A541,Urbanizaton!$B$2:$BI$265,I541)</f>
        <v>86.283000000000001</v>
      </c>
      <c r="K541" s="2">
        <f>VLOOKUP(A541,Population!$B$2:$BI$265,I541)</f>
        <v>18311000</v>
      </c>
      <c r="L541" s="2" t="str">
        <f>VLOOKUP(A541,Region!$C$1:$G$241,5)</f>
        <v>Australia and New Zealand</v>
      </c>
    </row>
    <row r="542" spans="1:12" x14ac:dyDescent="0.55000000000000004">
      <c r="A542" s="2" t="s">
        <v>7</v>
      </c>
      <c r="B542" s="2" t="s">
        <v>8</v>
      </c>
      <c r="C542" s="2" t="s">
        <v>18</v>
      </c>
      <c r="D542" s="2" t="s">
        <v>19</v>
      </c>
      <c r="E542" s="2" t="s">
        <v>11</v>
      </c>
      <c r="F542" s="2">
        <v>1996</v>
      </c>
      <c r="G542" s="2">
        <v>442451.33399999997</v>
      </c>
      <c r="I542" s="2">
        <f t="shared" si="8"/>
        <v>40</v>
      </c>
      <c r="J542" s="2">
        <f>VLOOKUP(A542,Urbanizaton!$B$2:$BI$265,I542)</f>
        <v>86.283000000000001</v>
      </c>
      <c r="K542" s="2">
        <f>VLOOKUP(A542,Population!$B$2:$BI$265,I542)</f>
        <v>18311000</v>
      </c>
      <c r="L542" s="2" t="str">
        <f>VLOOKUP(A542,Region!$C$1:$G$241,5)</f>
        <v>Australia and New Zealand</v>
      </c>
    </row>
    <row r="543" spans="1:12" x14ac:dyDescent="0.55000000000000004">
      <c r="A543" s="2" t="s">
        <v>7</v>
      </c>
      <c r="B543" s="2" t="s">
        <v>8</v>
      </c>
      <c r="C543" s="2" t="s">
        <v>14</v>
      </c>
      <c r="D543" s="2" t="s">
        <v>13</v>
      </c>
      <c r="E543" s="2" t="s">
        <v>11</v>
      </c>
      <c r="F543" s="2">
        <v>1996</v>
      </c>
      <c r="G543" s="2">
        <v>1730.991</v>
      </c>
      <c r="I543" s="2">
        <f t="shared" si="8"/>
        <v>40</v>
      </c>
      <c r="J543" s="2">
        <f>VLOOKUP(A543,Urbanizaton!$B$2:$BI$265,I543)</f>
        <v>86.283000000000001</v>
      </c>
      <c r="K543" s="2">
        <f>VLOOKUP(A543,Population!$B$2:$BI$265,I543)</f>
        <v>18311000</v>
      </c>
      <c r="L543" s="2" t="str">
        <f>VLOOKUP(A543,Region!$C$1:$G$241,5)</f>
        <v>Australia and New Zealand</v>
      </c>
    </row>
    <row r="544" spans="1:12" x14ac:dyDescent="0.55000000000000004">
      <c r="A544" s="2" t="s">
        <v>7</v>
      </c>
      <c r="B544" s="2" t="s">
        <v>8</v>
      </c>
      <c r="C544" s="2" t="s">
        <v>14</v>
      </c>
      <c r="D544" s="2" t="s">
        <v>20</v>
      </c>
      <c r="E544" s="2" t="s">
        <v>11</v>
      </c>
      <c r="F544" s="2">
        <v>1996</v>
      </c>
      <c r="G544" s="2">
        <v>94.974000000000004</v>
      </c>
      <c r="I544" s="2">
        <f t="shared" si="8"/>
        <v>40</v>
      </c>
      <c r="J544" s="2">
        <f>VLOOKUP(A544,Urbanizaton!$B$2:$BI$265,I544)</f>
        <v>86.283000000000001</v>
      </c>
      <c r="K544" s="2">
        <f>VLOOKUP(A544,Population!$B$2:$BI$265,I544)</f>
        <v>18311000</v>
      </c>
      <c r="L544" s="2" t="str">
        <f>VLOOKUP(A544,Region!$C$1:$G$241,5)</f>
        <v>Australia and New Zealand</v>
      </c>
    </row>
    <row r="545" spans="1:12" x14ac:dyDescent="0.55000000000000004">
      <c r="A545" s="2" t="s">
        <v>7</v>
      </c>
      <c r="B545" s="2" t="s">
        <v>8</v>
      </c>
      <c r="C545" s="2" t="s">
        <v>15</v>
      </c>
      <c r="D545" s="2" t="s">
        <v>13</v>
      </c>
      <c r="E545" s="2" t="s">
        <v>11</v>
      </c>
      <c r="F545" s="2">
        <v>1996</v>
      </c>
      <c r="G545" s="2">
        <v>1757.396</v>
      </c>
      <c r="I545" s="2">
        <f t="shared" si="8"/>
        <v>40</v>
      </c>
      <c r="J545" s="2">
        <f>VLOOKUP(A545,Urbanizaton!$B$2:$BI$265,I545)</f>
        <v>86.283000000000001</v>
      </c>
      <c r="K545" s="2">
        <f>VLOOKUP(A545,Population!$B$2:$BI$265,I545)</f>
        <v>18311000</v>
      </c>
      <c r="L545" s="2" t="str">
        <f>VLOOKUP(A545,Region!$C$1:$G$241,5)</f>
        <v>Australia and New Zealand</v>
      </c>
    </row>
    <row r="546" spans="1:12" x14ac:dyDescent="0.55000000000000004">
      <c r="A546" s="2" t="s">
        <v>7</v>
      </c>
      <c r="B546" s="2" t="s">
        <v>8</v>
      </c>
      <c r="C546" s="2" t="s">
        <v>15</v>
      </c>
      <c r="D546" s="2" t="s">
        <v>20</v>
      </c>
      <c r="E546" s="2" t="s">
        <v>11</v>
      </c>
      <c r="F546" s="2">
        <v>1996</v>
      </c>
      <c r="G546" s="2">
        <v>96.421999999999997</v>
      </c>
      <c r="I546" s="2">
        <f t="shared" si="8"/>
        <v>40</v>
      </c>
      <c r="J546" s="2">
        <f>VLOOKUP(A546,Urbanizaton!$B$2:$BI$265,I546)</f>
        <v>86.283000000000001</v>
      </c>
      <c r="K546" s="2">
        <f>VLOOKUP(A546,Population!$B$2:$BI$265,I546)</f>
        <v>18311000</v>
      </c>
      <c r="L546" s="2" t="str">
        <f>VLOOKUP(A546,Region!$C$1:$G$241,5)</f>
        <v>Australia and New Zealand</v>
      </c>
    </row>
    <row r="547" spans="1:12" x14ac:dyDescent="0.55000000000000004">
      <c r="A547" s="2" t="s">
        <v>7</v>
      </c>
      <c r="B547" s="2" t="s">
        <v>8</v>
      </c>
      <c r="C547" s="2" t="s">
        <v>16</v>
      </c>
      <c r="D547" s="2" t="s">
        <v>13</v>
      </c>
      <c r="E547" s="2" t="s">
        <v>11</v>
      </c>
      <c r="F547" s="2">
        <v>1996</v>
      </c>
      <c r="G547" s="2">
        <v>1354.992</v>
      </c>
      <c r="I547" s="2">
        <f t="shared" si="8"/>
        <v>40</v>
      </c>
      <c r="J547" s="2">
        <f>VLOOKUP(A547,Urbanizaton!$B$2:$BI$265,I547)</f>
        <v>86.283000000000001</v>
      </c>
      <c r="K547" s="2">
        <f>VLOOKUP(A547,Population!$B$2:$BI$265,I547)</f>
        <v>18311000</v>
      </c>
      <c r="L547" s="2" t="str">
        <f>VLOOKUP(A547,Region!$C$1:$G$241,5)</f>
        <v>Australia and New Zealand</v>
      </c>
    </row>
    <row r="548" spans="1:12" x14ac:dyDescent="0.55000000000000004">
      <c r="A548" s="2" t="s">
        <v>7</v>
      </c>
      <c r="B548" s="2" t="s">
        <v>8</v>
      </c>
      <c r="C548" s="2" t="s">
        <v>16</v>
      </c>
      <c r="D548" s="2" t="s">
        <v>20</v>
      </c>
      <c r="E548" s="2" t="s">
        <v>11</v>
      </c>
      <c r="F548" s="2">
        <v>1996</v>
      </c>
      <c r="G548" s="2">
        <v>74.343999999999994</v>
      </c>
      <c r="I548" s="2">
        <f t="shared" si="8"/>
        <v>40</v>
      </c>
      <c r="J548" s="2">
        <f>VLOOKUP(A548,Urbanizaton!$B$2:$BI$265,I548)</f>
        <v>86.283000000000001</v>
      </c>
      <c r="K548" s="2">
        <f>VLOOKUP(A548,Population!$B$2:$BI$265,I548)</f>
        <v>18311000</v>
      </c>
      <c r="L548" s="2" t="str">
        <f>VLOOKUP(A548,Region!$C$1:$G$241,5)</f>
        <v>Australia and New Zealand</v>
      </c>
    </row>
    <row r="549" spans="1:12" x14ac:dyDescent="0.55000000000000004">
      <c r="A549" s="2" t="s">
        <v>7</v>
      </c>
      <c r="B549" s="2" t="s">
        <v>8</v>
      </c>
      <c r="C549" s="2" t="s">
        <v>12</v>
      </c>
      <c r="D549" s="2" t="s">
        <v>13</v>
      </c>
      <c r="E549" s="2" t="s">
        <v>11</v>
      </c>
      <c r="F549" s="2">
        <v>1997</v>
      </c>
      <c r="G549" s="2">
        <v>6291.9440000000004</v>
      </c>
      <c r="I549" s="2">
        <f t="shared" si="8"/>
        <v>41</v>
      </c>
      <c r="J549" s="2">
        <f>VLOOKUP(A549,Urbanizaton!$B$2:$BI$265,I549)</f>
        <v>86.504000000000005</v>
      </c>
      <c r="K549" s="2">
        <f>VLOOKUP(A549,Population!$B$2:$BI$265,I549)</f>
        <v>18517000</v>
      </c>
      <c r="L549" s="2" t="str">
        <f>VLOOKUP(A549,Region!$C$1:$G$241,5)</f>
        <v>Australia and New Zealand</v>
      </c>
    </row>
    <row r="550" spans="1:12" x14ac:dyDescent="0.55000000000000004">
      <c r="A550" s="2" t="s">
        <v>7</v>
      </c>
      <c r="B550" s="2" t="s">
        <v>8</v>
      </c>
      <c r="C550" s="2" t="s">
        <v>12</v>
      </c>
      <c r="D550" s="2" t="s">
        <v>20</v>
      </c>
      <c r="E550" s="2" t="s">
        <v>11</v>
      </c>
      <c r="F550" s="2">
        <v>1997</v>
      </c>
      <c r="G550" s="2">
        <v>341.56400000000002</v>
      </c>
      <c r="I550" s="2">
        <f t="shared" si="8"/>
        <v>41</v>
      </c>
      <c r="J550" s="2">
        <f>VLOOKUP(A550,Urbanizaton!$B$2:$BI$265,I550)</f>
        <v>86.504000000000005</v>
      </c>
      <c r="K550" s="2">
        <f>VLOOKUP(A550,Population!$B$2:$BI$265,I550)</f>
        <v>18517000</v>
      </c>
      <c r="L550" s="2" t="str">
        <f>VLOOKUP(A550,Region!$C$1:$G$241,5)</f>
        <v>Australia and New Zealand</v>
      </c>
    </row>
    <row r="551" spans="1:12" x14ac:dyDescent="0.55000000000000004">
      <c r="A551" s="2" t="s">
        <v>7</v>
      </c>
      <c r="B551" s="2" t="s">
        <v>8</v>
      </c>
      <c r="C551" s="2" t="s">
        <v>9</v>
      </c>
      <c r="D551" s="2" t="s">
        <v>10</v>
      </c>
      <c r="E551" s="2" t="s">
        <v>11</v>
      </c>
      <c r="F551" s="2">
        <v>1997</v>
      </c>
      <c r="G551" s="2">
        <v>303.14</v>
      </c>
      <c r="I551" s="2">
        <f t="shared" si="8"/>
        <v>41</v>
      </c>
      <c r="J551" s="2">
        <f>VLOOKUP(A551,Urbanizaton!$B$2:$BI$265,I551)</f>
        <v>86.504000000000005</v>
      </c>
      <c r="K551" s="2">
        <f>VLOOKUP(A551,Population!$B$2:$BI$265,I551)</f>
        <v>18517000</v>
      </c>
      <c r="L551" s="2" t="str">
        <f>VLOOKUP(A551,Region!$C$1:$G$241,5)</f>
        <v>Australia and New Zealand</v>
      </c>
    </row>
    <row r="552" spans="1:12" x14ac:dyDescent="0.55000000000000004">
      <c r="A552" s="2" t="s">
        <v>7</v>
      </c>
      <c r="B552" s="2" t="s">
        <v>8</v>
      </c>
      <c r="C552" s="2" t="s">
        <v>9</v>
      </c>
      <c r="D552" s="2" t="s">
        <v>17</v>
      </c>
      <c r="E552" s="2" t="s">
        <v>11</v>
      </c>
      <c r="F552" s="2">
        <v>1997</v>
      </c>
      <c r="G552" s="2">
        <v>16.39</v>
      </c>
      <c r="I552" s="2">
        <f t="shared" si="8"/>
        <v>41</v>
      </c>
      <c r="J552" s="2">
        <f>VLOOKUP(A552,Urbanizaton!$B$2:$BI$265,I552)</f>
        <v>86.504000000000005</v>
      </c>
      <c r="K552" s="2">
        <f>VLOOKUP(A552,Population!$B$2:$BI$265,I552)</f>
        <v>18517000</v>
      </c>
      <c r="L552" s="2" t="str">
        <f>VLOOKUP(A552,Region!$C$1:$G$241,5)</f>
        <v>Australia and New Zealand</v>
      </c>
    </row>
    <row r="553" spans="1:12" x14ac:dyDescent="0.55000000000000004">
      <c r="A553" s="2" t="s">
        <v>7</v>
      </c>
      <c r="B553" s="2" t="s">
        <v>8</v>
      </c>
      <c r="C553" s="2" t="s">
        <v>18</v>
      </c>
      <c r="D553" s="2" t="s">
        <v>17</v>
      </c>
      <c r="E553" s="2" t="s">
        <v>11</v>
      </c>
      <c r="F553" s="2">
        <v>1997</v>
      </c>
      <c r="G553" s="2">
        <v>24.672000000000001</v>
      </c>
      <c r="I553" s="2">
        <f t="shared" si="8"/>
        <v>41</v>
      </c>
      <c r="J553" s="2">
        <f>VLOOKUP(A553,Urbanizaton!$B$2:$BI$265,I553)</f>
        <v>86.504000000000005</v>
      </c>
      <c r="K553" s="2">
        <f>VLOOKUP(A553,Population!$B$2:$BI$265,I553)</f>
        <v>18517000</v>
      </c>
      <c r="L553" s="2" t="str">
        <f>VLOOKUP(A553,Region!$C$1:$G$241,5)</f>
        <v>Australia and New Zealand</v>
      </c>
    </row>
    <row r="554" spans="1:12" x14ac:dyDescent="0.55000000000000004">
      <c r="A554" s="2" t="s">
        <v>7</v>
      </c>
      <c r="B554" s="2" t="s">
        <v>8</v>
      </c>
      <c r="C554" s="2" t="s">
        <v>18</v>
      </c>
      <c r="D554" s="2" t="s">
        <v>19</v>
      </c>
      <c r="E554" s="2" t="s">
        <v>11</v>
      </c>
      <c r="F554" s="2">
        <v>1997</v>
      </c>
      <c r="G554" s="2">
        <v>454478.93</v>
      </c>
      <c r="I554" s="2">
        <f t="shared" si="8"/>
        <v>41</v>
      </c>
      <c r="J554" s="2">
        <f>VLOOKUP(A554,Urbanizaton!$B$2:$BI$265,I554)</f>
        <v>86.504000000000005</v>
      </c>
      <c r="K554" s="2">
        <f>VLOOKUP(A554,Population!$B$2:$BI$265,I554)</f>
        <v>18517000</v>
      </c>
      <c r="L554" s="2" t="str">
        <f>VLOOKUP(A554,Region!$C$1:$G$241,5)</f>
        <v>Australia and New Zealand</v>
      </c>
    </row>
    <row r="555" spans="1:12" x14ac:dyDescent="0.55000000000000004">
      <c r="A555" s="2" t="s">
        <v>7</v>
      </c>
      <c r="B555" s="2" t="s">
        <v>8</v>
      </c>
      <c r="C555" s="2" t="s">
        <v>14</v>
      </c>
      <c r="D555" s="2" t="s">
        <v>13</v>
      </c>
      <c r="E555" s="2" t="s">
        <v>11</v>
      </c>
      <c r="F555" s="2">
        <v>1997</v>
      </c>
      <c r="G555" s="2">
        <v>1784.6980000000001</v>
      </c>
      <c r="I555" s="2">
        <f t="shared" si="8"/>
        <v>41</v>
      </c>
      <c r="J555" s="2">
        <f>VLOOKUP(A555,Urbanizaton!$B$2:$BI$265,I555)</f>
        <v>86.504000000000005</v>
      </c>
      <c r="K555" s="2">
        <f>VLOOKUP(A555,Population!$B$2:$BI$265,I555)</f>
        <v>18517000</v>
      </c>
      <c r="L555" s="2" t="str">
        <f>VLOOKUP(A555,Region!$C$1:$G$241,5)</f>
        <v>Australia and New Zealand</v>
      </c>
    </row>
    <row r="556" spans="1:12" x14ac:dyDescent="0.55000000000000004">
      <c r="A556" s="2" t="s">
        <v>7</v>
      </c>
      <c r="B556" s="2" t="s">
        <v>8</v>
      </c>
      <c r="C556" s="2" t="s">
        <v>14</v>
      </c>
      <c r="D556" s="2" t="s">
        <v>20</v>
      </c>
      <c r="E556" s="2" t="s">
        <v>11</v>
      </c>
      <c r="F556" s="2">
        <v>1997</v>
      </c>
      <c r="G556" s="2">
        <v>96.884</v>
      </c>
      <c r="I556" s="2">
        <f t="shared" si="8"/>
        <v>41</v>
      </c>
      <c r="J556" s="2">
        <f>VLOOKUP(A556,Urbanizaton!$B$2:$BI$265,I556)</f>
        <v>86.504000000000005</v>
      </c>
      <c r="K556" s="2">
        <f>VLOOKUP(A556,Population!$B$2:$BI$265,I556)</f>
        <v>18517000</v>
      </c>
      <c r="L556" s="2" t="str">
        <f>VLOOKUP(A556,Region!$C$1:$G$241,5)</f>
        <v>Australia and New Zealand</v>
      </c>
    </row>
    <row r="557" spans="1:12" x14ac:dyDescent="0.55000000000000004">
      <c r="A557" s="2" t="s">
        <v>7</v>
      </c>
      <c r="B557" s="2" t="s">
        <v>8</v>
      </c>
      <c r="C557" s="2" t="s">
        <v>15</v>
      </c>
      <c r="D557" s="2" t="s">
        <v>13</v>
      </c>
      <c r="E557" s="2" t="s">
        <v>11</v>
      </c>
      <c r="F557" s="2">
        <v>1997</v>
      </c>
      <c r="G557" s="2">
        <v>1807.0550000000001</v>
      </c>
      <c r="I557" s="2">
        <f t="shared" si="8"/>
        <v>41</v>
      </c>
      <c r="J557" s="2">
        <f>VLOOKUP(A557,Urbanizaton!$B$2:$BI$265,I557)</f>
        <v>86.504000000000005</v>
      </c>
      <c r="K557" s="2">
        <f>VLOOKUP(A557,Population!$B$2:$BI$265,I557)</f>
        <v>18517000</v>
      </c>
      <c r="L557" s="2" t="str">
        <f>VLOOKUP(A557,Region!$C$1:$G$241,5)</f>
        <v>Australia and New Zealand</v>
      </c>
    </row>
    <row r="558" spans="1:12" x14ac:dyDescent="0.55000000000000004">
      <c r="A558" s="2" t="s">
        <v>7</v>
      </c>
      <c r="B558" s="2" t="s">
        <v>8</v>
      </c>
      <c r="C558" s="2" t="s">
        <v>15</v>
      </c>
      <c r="D558" s="2" t="s">
        <v>20</v>
      </c>
      <c r="E558" s="2" t="s">
        <v>11</v>
      </c>
      <c r="F558" s="2">
        <v>1997</v>
      </c>
      <c r="G558" s="2">
        <v>98.097999999999999</v>
      </c>
      <c r="I558" s="2">
        <f t="shared" si="8"/>
        <v>41</v>
      </c>
      <c r="J558" s="2">
        <f>VLOOKUP(A558,Urbanizaton!$B$2:$BI$265,I558)</f>
        <v>86.504000000000005</v>
      </c>
      <c r="K558" s="2">
        <f>VLOOKUP(A558,Population!$B$2:$BI$265,I558)</f>
        <v>18517000</v>
      </c>
      <c r="L558" s="2" t="str">
        <f>VLOOKUP(A558,Region!$C$1:$G$241,5)</f>
        <v>Australia and New Zealand</v>
      </c>
    </row>
    <row r="559" spans="1:12" x14ac:dyDescent="0.55000000000000004">
      <c r="A559" s="2" t="s">
        <v>7</v>
      </c>
      <c r="B559" s="2" t="s">
        <v>8</v>
      </c>
      <c r="C559" s="2" t="s">
        <v>16</v>
      </c>
      <c r="D559" s="2" t="s">
        <v>13</v>
      </c>
      <c r="E559" s="2" t="s">
        <v>11</v>
      </c>
      <c r="F559" s="2">
        <v>1997</v>
      </c>
      <c r="G559" s="2">
        <v>1355.211</v>
      </c>
      <c r="I559" s="2">
        <f t="shared" si="8"/>
        <v>41</v>
      </c>
      <c r="J559" s="2">
        <f>VLOOKUP(A559,Urbanizaton!$B$2:$BI$265,I559)</f>
        <v>86.504000000000005</v>
      </c>
      <c r="K559" s="2">
        <f>VLOOKUP(A559,Population!$B$2:$BI$265,I559)</f>
        <v>18517000</v>
      </c>
      <c r="L559" s="2" t="str">
        <f>VLOOKUP(A559,Region!$C$1:$G$241,5)</f>
        <v>Australia and New Zealand</v>
      </c>
    </row>
    <row r="560" spans="1:12" x14ac:dyDescent="0.55000000000000004">
      <c r="A560" s="2" t="s">
        <v>7</v>
      </c>
      <c r="B560" s="2" t="s">
        <v>8</v>
      </c>
      <c r="C560" s="2" t="s">
        <v>16</v>
      </c>
      <c r="D560" s="2" t="s">
        <v>20</v>
      </c>
      <c r="E560" s="2" t="s">
        <v>11</v>
      </c>
      <c r="F560" s="2">
        <v>1997</v>
      </c>
      <c r="G560" s="2">
        <v>73.569000000000003</v>
      </c>
      <c r="I560" s="2">
        <f t="shared" si="8"/>
        <v>41</v>
      </c>
      <c r="J560" s="2">
        <f>VLOOKUP(A560,Urbanizaton!$B$2:$BI$265,I560)</f>
        <v>86.504000000000005</v>
      </c>
      <c r="K560" s="2">
        <f>VLOOKUP(A560,Population!$B$2:$BI$265,I560)</f>
        <v>18517000</v>
      </c>
      <c r="L560" s="2" t="str">
        <f>VLOOKUP(A560,Region!$C$1:$G$241,5)</f>
        <v>Australia and New Zealand</v>
      </c>
    </row>
    <row r="561" spans="1:12" x14ac:dyDescent="0.55000000000000004">
      <c r="A561" s="2" t="s">
        <v>7</v>
      </c>
      <c r="B561" s="2" t="s">
        <v>8</v>
      </c>
      <c r="C561" s="2" t="s">
        <v>12</v>
      </c>
      <c r="D561" s="2" t="s">
        <v>13</v>
      </c>
      <c r="E561" s="2" t="s">
        <v>11</v>
      </c>
      <c r="F561" s="2">
        <v>1998</v>
      </c>
      <c r="G561" s="2">
        <v>5942.9089999999997</v>
      </c>
      <c r="I561" s="2">
        <f t="shared" si="8"/>
        <v>42</v>
      </c>
      <c r="J561" s="2">
        <f>VLOOKUP(A561,Urbanizaton!$B$2:$BI$265,I561)</f>
        <v>86.727000000000004</v>
      </c>
      <c r="K561" s="2">
        <f>VLOOKUP(A561,Population!$B$2:$BI$265,I561)</f>
        <v>18711000</v>
      </c>
      <c r="L561" s="2" t="str">
        <f>VLOOKUP(A561,Region!$C$1:$G$241,5)</f>
        <v>Australia and New Zealand</v>
      </c>
    </row>
    <row r="562" spans="1:12" x14ac:dyDescent="0.55000000000000004">
      <c r="A562" s="2" t="s">
        <v>7</v>
      </c>
      <c r="B562" s="2" t="s">
        <v>8</v>
      </c>
      <c r="C562" s="2" t="s">
        <v>12</v>
      </c>
      <c r="D562" s="2" t="s">
        <v>20</v>
      </c>
      <c r="E562" s="2" t="s">
        <v>11</v>
      </c>
      <c r="F562" s="2">
        <v>1998</v>
      </c>
      <c r="G562" s="2">
        <v>319.35700000000003</v>
      </c>
      <c r="I562" s="2">
        <f t="shared" si="8"/>
        <v>42</v>
      </c>
      <c r="J562" s="2">
        <f>VLOOKUP(A562,Urbanizaton!$B$2:$BI$265,I562)</f>
        <v>86.727000000000004</v>
      </c>
      <c r="K562" s="2">
        <f>VLOOKUP(A562,Population!$B$2:$BI$265,I562)</f>
        <v>18711000</v>
      </c>
      <c r="L562" s="2" t="str">
        <f>VLOOKUP(A562,Region!$C$1:$G$241,5)</f>
        <v>Australia and New Zealand</v>
      </c>
    </row>
    <row r="563" spans="1:12" x14ac:dyDescent="0.55000000000000004">
      <c r="A563" s="2" t="s">
        <v>7</v>
      </c>
      <c r="B563" s="2" t="s">
        <v>8</v>
      </c>
      <c r="C563" s="2" t="s">
        <v>9</v>
      </c>
      <c r="D563" s="2" t="s">
        <v>10</v>
      </c>
      <c r="E563" s="2" t="s">
        <v>11</v>
      </c>
      <c r="F563" s="2">
        <v>1998</v>
      </c>
      <c r="G563" s="2">
        <v>323.8</v>
      </c>
      <c r="I563" s="2">
        <f t="shared" si="8"/>
        <v>42</v>
      </c>
      <c r="J563" s="2">
        <f>VLOOKUP(A563,Urbanizaton!$B$2:$BI$265,I563)</f>
        <v>86.727000000000004</v>
      </c>
      <c r="K563" s="2">
        <f>VLOOKUP(A563,Population!$B$2:$BI$265,I563)</f>
        <v>18711000</v>
      </c>
      <c r="L563" s="2" t="str">
        <f>VLOOKUP(A563,Region!$C$1:$G$241,5)</f>
        <v>Australia and New Zealand</v>
      </c>
    </row>
    <row r="564" spans="1:12" x14ac:dyDescent="0.55000000000000004">
      <c r="A564" s="2" t="s">
        <v>7</v>
      </c>
      <c r="B564" s="2" t="s">
        <v>8</v>
      </c>
      <c r="C564" s="2" t="s">
        <v>9</v>
      </c>
      <c r="D564" s="2" t="s">
        <v>17</v>
      </c>
      <c r="E564" s="2" t="s">
        <v>11</v>
      </c>
      <c r="F564" s="2">
        <v>1998</v>
      </c>
      <c r="G564" s="2">
        <v>17.329999999999998</v>
      </c>
      <c r="I564" s="2">
        <f t="shared" si="8"/>
        <v>42</v>
      </c>
      <c r="J564" s="2">
        <f>VLOOKUP(A564,Urbanizaton!$B$2:$BI$265,I564)</f>
        <v>86.727000000000004</v>
      </c>
      <c r="K564" s="2">
        <f>VLOOKUP(A564,Population!$B$2:$BI$265,I564)</f>
        <v>18711000</v>
      </c>
      <c r="L564" s="2" t="str">
        <f>VLOOKUP(A564,Region!$C$1:$G$241,5)</f>
        <v>Australia and New Zealand</v>
      </c>
    </row>
    <row r="565" spans="1:12" x14ac:dyDescent="0.55000000000000004">
      <c r="A565" s="2" t="s">
        <v>7</v>
      </c>
      <c r="B565" s="2" t="s">
        <v>8</v>
      </c>
      <c r="C565" s="2" t="s">
        <v>18</v>
      </c>
      <c r="D565" s="2" t="s">
        <v>17</v>
      </c>
      <c r="E565" s="2" t="s">
        <v>11</v>
      </c>
      <c r="F565" s="2">
        <v>1998</v>
      </c>
      <c r="G565" s="2">
        <v>25.166</v>
      </c>
      <c r="I565" s="2">
        <f t="shared" si="8"/>
        <v>42</v>
      </c>
      <c r="J565" s="2">
        <f>VLOOKUP(A565,Urbanizaton!$B$2:$BI$265,I565)</f>
        <v>86.727000000000004</v>
      </c>
      <c r="K565" s="2">
        <f>VLOOKUP(A565,Population!$B$2:$BI$265,I565)</f>
        <v>18711000</v>
      </c>
      <c r="L565" s="2" t="str">
        <f>VLOOKUP(A565,Region!$C$1:$G$241,5)</f>
        <v>Australia and New Zealand</v>
      </c>
    </row>
    <row r="566" spans="1:12" x14ac:dyDescent="0.55000000000000004">
      <c r="A566" s="2" t="s">
        <v>7</v>
      </c>
      <c r="B566" s="2" t="s">
        <v>8</v>
      </c>
      <c r="C566" s="2" t="s">
        <v>18</v>
      </c>
      <c r="D566" s="2" t="s">
        <v>19</v>
      </c>
      <c r="E566" s="2" t="s">
        <v>11</v>
      </c>
      <c r="F566" s="2">
        <v>1998</v>
      </c>
      <c r="G566" s="2">
        <v>468313.17099999997</v>
      </c>
      <c r="I566" s="2">
        <f t="shared" si="8"/>
        <v>42</v>
      </c>
      <c r="J566" s="2">
        <f>VLOOKUP(A566,Urbanizaton!$B$2:$BI$265,I566)</f>
        <v>86.727000000000004</v>
      </c>
      <c r="K566" s="2">
        <f>VLOOKUP(A566,Population!$B$2:$BI$265,I566)</f>
        <v>18711000</v>
      </c>
      <c r="L566" s="2" t="str">
        <f>VLOOKUP(A566,Region!$C$1:$G$241,5)</f>
        <v>Australia and New Zealand</v>
      </c>
    </row>
    <row r="567" spans="1:12" x14ac:dyDescent="0.55000000000000004">
      <c r="A567" s="2" t="s">
        <v>7</v>
      </c>
      <c r="B567" s="2" t="s">
        <v>8</v>
      </c>
      <c r="C567" s="2" t="s">
        <v>14</v>
      </c>
      <c r="D567" s="2" t="s">
        <v>13</v>
      </c>
      <c r="E567" s="2" t="s">
        <v>11</v>
      </c>
      <c r="F567" s="2">
        <v>1998</v>
      </c>
      <c r="G567" s="2">
        <v>1823.2739999999999</v>
      </c>
      <c r="I567" s="2">
        <f t="shared" si="8"/>
        <v>42</v>
      </c>
      <c r="J567" s="2">
        <f>VLOOKUP(A567,Urbanizaton!$B$2:$BI$265,I567)</f>
        <v>86.727000000000004</v>
      </c>
      <c r="K567" s="2">
        <f>VLOOKUP(A567,Population!$B$2:$BI$265,I567)</f>
        <v>18711000</v>
      </c>
      <c r="L567" s="2" t="str">
        <f>VLOOKUP(A567,Region!$C$1:$G$241,5)</f>
        <v>Australia and New Zealand</v>
      </c>
    </row>
    <row r="568" spans="1:12" x14ac:dyDescent="0.55000000000000004">
      <c r="A568" s="2" t="s">
        <v>7</v>
      </c>
      <c r="B568" s="2" t="s">
        <v>8</v>
      </c>
      <c r="C568" s="2" t="s">
        <v>14</v>
      </c>
      <c r="D568" s="2" t="s">
        <v>20</v>
      </c>
      <c r="E568" s="2" t="s">
        <v>11</v>
      </c>
      <c r="F568" s="2">
        <v>1998</v>
      </c>
      <c r="G568" s="2">
        <v>97.977999999999994</v>
      </c>
      <c r="I568" s="2">
        <f t="shared" si="8"/>
        <v>42</v>
      </c>
      <c r="J568" s="2">
        <f>VLOOKUP(A568,Urbanizaton!$B$2:$BI$265,I568)</f>
        <v>86.727000000000004</v>
      </c>
      <c r="K568" s="2">
        <f>VLOOKUP(A568,Population!$B$2:$BI$265,I568)</f>
        <v>18711000</v>
      </c>
      <c r="L568" s="2" t="str">
        <f>VLOOKUP(A568,Region!$C$1:$G$241,5)</f>
        <v>Australia and New Zealand</v>
      </c>
    </row>
    <row r="569" spans="1:12" x14ac:dyDescent="0.55000000000000004">
      <c r="A569" s="2" t="s">
        <v>7</v>
      </c>
      <c r="B569" s="2" t="s">
        <v>8</v>
      </c>
      <c r="C569" s="2" t="s">
        <v>15</v>
      </c>
      <c r="D569" s="2" t="s">
        <v>13</v>
      </c>
      <c r="E569" s="2" t="s">
        <v>11</v>
      </c>
      <c r="F569" s="2">
        <v>1998</v>
      </c>
      <c r="G569" s="2">
        <v>1747.8330000000001</v>
      </c>
      <c r="I569" s="2">
        <f t="shared" si="8"/>
        <v>42</v>
      </c>
      <c r="J569" s="2">
        <f>VLOOKUP(A569,Urbanizaton!$B$2:$BI$265,I569)</f>
        <v>86.727000000000004</v>
      </c>
      <c r="K569" s="2">
        <f>VLOOKUP(A569,Population!$B$2:$BI$265,I569)</f>
        <v>18711000</v>
      </c>
      <c r="L569" s="2" t="str">
        <f>VLOOKUP(A569,Region!$C$1:$G$241,5)</f>
        <v>Australia and New Zealand</v>
      </c>
    </row>
    <row r="570" spans="1:12" x14ac:dyDescent="0.55000000000000004">
      <c r="A570" s="2" t="s">
        <v>7</v>
      </c>
      <c r="B570" s="2" t="s">
        <v>8</v>
      </c>
      <c r="C570" s="2" t="s">
        <v>15</v>
      </c>
      <c r="D570" s="2" t="s">
        <v>20</v>
      </c>
      <c r="E570" s="2" t="s">
        <v>11</v>
      </c>
      <c r="F570" s="2">
        <v>1998</v>
      </c>
      <c r="G570" s="2">
        <v>93.924000000000007</v>
      </c>
      <c r="I570" s="2">
        <f t="shared" si="8"/>
        <v>42</v>
      </c>
      <c r="J570" s="2">
        <f>VLOOKUP(A570,Urbanizaton!$B$2:$BI$265,I570)</f>
        <v>86.727000000000004</v>
      </c>
      <c r="K570" s="2">
        <f>VLOOKUP(A570,Population!$B$2:$BI$265,I570)</f>
        <v>18711000</v>
      </c>
      <c r="L570" s="2" t="str">
        <f>VLOOKUP(A570,Region!$C$1:$G$241,5)</f>
        <v>Australia and New Zealand</v>
      </c>
    </row>
    <row r="571" spans="1:12" x14ac:dyDescent="0.55000000000000004">
      <c r="A571" s="2" t="s">
        <v>7</v>
      </c>
      <c r="B571" s="2" t="s">
        <v>8</v>
      </c>
      <c r="C571" s="2" t="s">
        <v>16</v>
      </c>
      <c r="D571" s="2" t="s">
        <v>13</v>
      </c>
      <c r="E571" s="2" t="s">
        <v>11</v>
      </c>
      <c r="F571" s="2">
        <v>1998</v>
      </c>
      <c r="G571" s="2">
        <v>1334.7170000000001</v>
      </c>
      <c r="I571" s="2">
        <f t="shared" si="8"/>
        <v>42</v>
      </c>
      <c r="J571" s="2">
        <f>VLOOKUP(A571,Urbanizaton!$B$2:$BI$265,I571)</f>
        <v>86.727000000000004</v>
      </c>
      <c r="K571" s="2">
        <f>VLOOKUP(A571,Population!$B$2:$BI$265,I571)</f>
        <v>18711000</v>
      </c>
      <c r="L571" s="2" t="str">
        <f>VLOOKUP(A571,Region!$C$1:$G$241,5)</f>
        <v>Australia and New Zealand</v>
      </c>
    </row>
    <row r="572" spans="1:12" x14ac:dyDescent="0.55000000000000004">
      <c r="A572" s="2" t="s">
        <v>7</v>
      </c>
      <c r="B572" s="2" t="s">
        <v>8</v>
      </c>
      <c r="C572" s="2" t="s">
        <v>16</v>
      </c>
      <c r="D572" s="2" t="s">
        <v>20</v>
      </c>
      <c r="E572" s="2" t="s">
        <v>11</v>
      </c>
      <c r="F572" s="2">
        <v>1998</v>
      </c>
      <c r="G572" s="2">
        <v>71.724000000000004</v>
      </c>
      <c r="I572" s="2">
        <f t="shared" si="8"/>
        <v>42</v>
      </c>
      <c r="J572" s="2">
        <f>VLOOKUP(A572,Urbanizaton!$B$2:$BI$265,I572)</f>
        <v>86.727000000000004</v>
      </c>
      <c r="K572" s="2">
        <f>VLOOKUP(A572,Population!$B$2:$BI$265,I572)</f>
        <v>18711000</v>
      </c>
      <c r="L572" s="2" t="str">
        <f>VLOOKUP(A572,Region!$C$1:$G$241,5)</f>
        <v>Australia and New Zealand</v>
      </c>
    </row>
    <row r="573" spans="1:12" x14ac:dyDescent="0.55000000000000004">
      <c r="A573" s="2" t="s">
        <v>7</v>
      </c>
      <c r="B573" s="2" t="s">
        <v>8</v>
      </c>
      <c r="C573" s="2" t="s">
        <v>12</v>
      </c>
      <c r="D573" s="2" t="s">
        <v>13</v>
      </c>
      <c r="E573" s="2" t="s">
        <v>11</v>
      </c>
      <c r="F573" s="2">
        <v>1999</v>
      </c>
      <c r="G573" s="2">
        <v>5752.7870000000003</v>
      </c>
      <c r="I573" s="2">
        <f t="shared" si="8"/>
        <v>43</v>
      </c>
      <c r="J573" s="2">
        <f>VLOOKUP(A573,Urbanizaton!$B$2:$BI$265,I573)</f>
        <v>86.947000000000003</v>
      </c>
      <c r="K573" s="2">
        <f>VLOOKUP(A573,Population!$B$2:$BI$265,I573)</f>
        <v>18926000</v>
      </c>
      <c r="L573" s="2" t="str">
        <f>VLOOKUP(A573,Region!$C$1:$G$241,5)</f>
        <v>Australia and New Zealand</v>
      </c>
    </row>
    <row r="574" spans="1:12" x14ac:dyDescent="0.55000000000000004">
      <c r="A574" s="2" t="s">
        <v>7</v>
      </c>
      <c r="B574" s="2" t="s">
        <v>8</v>
      </c>
      <c r="C574" s="2" t="s">
        <v>12</v>
      </c>
      <c r="D574" s="2" t="s">
        <v>20</v>
      </c>
      <c r="E574" s="2" t="s">
        <v>11</v>
      </c>
      <c r="F574" s="2">
        <v>1999</v>
      </c>
      <c r="G574" s="2">
        <v>305.78800000000001</v>
      </c>
      <c r="I574" s="2">
        <f t="shared" si="8"/>
        <v>43</v>
      </c>
      <c r="J574" s="2">
        <f>VLOOKUP(A574,Urbanizaton!$B$2:$BI$265,I574)</f>
        <v>86.947000000000003</v>
      </c>
      <c r="K574" s="2">
        <f>VLOOKUP(A574,Population!$B$2:$BI$265,I574)</f>
        <v>18926000</v>
      </c>
      <c r="L574" s="2" t="str">
        <f>VLOOKUP(A574,Region!$C$1:$G$241,5)</f>
        <v>Australia and New Zealand</v>
      </c>
    </row>
    <row r="575" spans="1:12" x14ac:dyDescent="0.55000000000000004">
      <c r="A575" s="2" t="s">
        <v>7</v>
      </c>
      <c r="B575" s="2" t="s">
        <v>8</v>
      </c>
      <c r="C575" s="2" t="s">
        <v>9</v>
      </c>
      <c r="D575" s="2" t="s">
        <v>10</v>
      </c>
      <c r="E575" s="2" t="s">
        <v>11</v>
      </c>
      <c r="F575" s="2">
        <v>1999</v>
      </c>
      <c r="G575" s="2">
        <v>328.86</v>
      </c>
      <c r="I575" s="2">
        <f t="shared" si="8"/>
        <v>43</v>
      </c>
      <c r="J575" s="2">
        <f>VLOOKUP(A575,Urbanizaton!$B$2:$BI$265,I575)</f>
        <v>86.947000000000003</v>
      </c>
      <c r="K575" s="2">
        <f>VLOOKUP(A575,Population!$B$2:$BI$265,I575)</f>
        <v>18926000</v>
      </c>
      <c r="L575" s="2" t="str">
        <f>VLOOKUP(A575,Region!$C$1:$G$241,5)</f>
        <v>Australia and New Zealand</v>
      </c>
    </row>
    <row r="576" spans="1:12" x14ac:dyDescent="0.55000000000000004">
      <c r="A576" s="2" t="s">
        <v>7</v>
      </c>
      <c r="B576" s="2" t="s">
        <v>8</v>
      </c>
      <c r="C576" s="2" t="s">
        <v>9</v>
      </c>
      <c r="D576" s="2" t="s">
        <v>17</v>
      </c>
      <c r="E576" s="2" t="s">
        <v>11</v>
      </c>
      <c r="F576" s="2">
        <v>1999</v>
      </c>
      <c r="G576" s="2">
        <v>17.399999999999999</v>
      </c>
      <c r="I576" s="2">
        <f t="shared" si="8"/>
        <v>43</v>
      </c>
      <c r="J576" s="2">
        <f>VLOOKUP(A576,Urbanizaton!$B$2:$BI$265,I576)</f>
        <v>86.947000000000003</v>
      </c>
      <c r="K576" s="2">
        <f>VLOOKUP(A576,Population!$B$2:$BI$265,I576)</f>
        <v>18926000</v>
      </c>
      <c r="L576" s="2" t="str">
        <f>VLOOKUP(A576,Region!$C$1:$G$241,5)</f>
        <v>Australia and New Zealand</v>
      </c>
    </row>
    <row r="577" spans="1:12" x14ac:dyDescent="0.55000000000000004">
      <c r="A577" s="2" t="s">
        <v>7</v>
      </c>
      <c r="B577" s="2" t="s">
        <v>8</v>
      </c>
      <c r="C577" s="2" t="s">
        <v>18</v>
      </c>
      <c r="D577" s="2" t="s">
        <v>17</v>
      </c>
      <c r="E577" s="2" t="s">
        <v>11</v>
      </c>
      <c r="F577" s="2">
        <v>1999</v>
      </c>
      <c r="G577" s="2">
        <v>25.196999999999999</v>
      </c>
      <c r="I577" s="2">
        <f t="shared" si="8"/>
        <v>43</v>
      </c>
      <c r="J577" s="2">
        <f>VLOOKUP(A577,Urbanizaton!$B$2:$BI$265,I577)</f>
        <v>86.947000000000003</v>
      </c>
      <c r="K577" s="2">
        <f>VLOOKUP(A577,Population!$B$2:$BI$265,I577)</f>
        <v>18926000</v>
      </c>
      <c r="L577" s="2" t="str">
        <f>VLOOKUP(A577,Region!$C$1:$G$241,5)</f>
        <v>Australia and New Zealand</v>
      </c>
    </row>
    <row r="578" spans="1:12" x14ac:dyDescent="0.55000000000000004">
      <c r="A578" s="2" t="s">
        <v>7</v>
      </c>
      <c r="B578" s="2" t="s">
        <v>8</v>
      </c>
      <c r="C578" s="2" t="s">
        <v>18</v>
      </c>
      <c r="D578" s="2" t="s">
        <v>19</v>
      </c>
      <c r="E578" s="2" t="s">
        <v>11</v>
      </c>
      <c r="F578" s="2">
        <v>1999</v>
      </c>
      <c r="G578" s="2">
        <v>474027.89500000002</v>
      </c>
      <c r="I578" s="2">
        <f t="shared" si="8"/>
        <v>43</v>
      </c>
      <c r="J578" s="2">
        <f>VLOOKUP(A578,Urbanizaton!$B$2:$BI$265,I578)</f>
        <v>86.947000000000003</v>
      </c>
      <c r="K578" s="2">
        <f>VLOOKUP(A578,Population!$B$2:$BI$265,I578)</f>
        <v>18926000</v>
      </c>
      <c r="L578" s="2" t="str">
        <f>VLOOKUP(A578,Region!$C$1:$G$241,5)</f>
        <v>Australia and New Zealand</v>
      </c>
    </row>
    <row r="579" spans="1:12" x14ac:dyDescent="0.55000000000000004">
      <c r="A579" s="2" t="s">
        <v>7</v>
      </c>
      <c r="B579" s="2" t="s">
        <v>8</v>
      </c>
      <c r="C579" s="2" t="s">
        <v>14</v>
      </c>
      <c r="D579" s="2" t="s">
        <v>13</v>
      </c>
      <c r="E579" s="2" t="s">
        <v>11</v>
      </c>
      <c r="F579" s="2">
        <v>1999</v>
      </c>
      <c r="G579" s="2">
        <v>1850.8620000000001</v>
      </c>
      <c r="I579" s="2">
        <f t="shared" ref="I579:I642" si="9">IF(F579=1960,4,F579-1960+4)</f>
        <v>43</v>
      </c>
      <c r="J579" s="2">
        <f>VLOOKUP(A579,Urbanizaton!$B$2:$BI$265,I579)</f>
        <v>86.947000000000003</v>
      </c>
      <c r="K579" s="2">
        <f>VLOOKUP(A579,Population!$B$2:$BI$265,I579)</f>
        <v>18926000</v>
      </c>
      <c r="L579" s="2" t="str">
        <f>VLOOKUP(A579,Region!$C$1:$G$241,5)</f>
        <v>Australia and New Zealand</v>
      </c>
    </row>
    <row r="580" spans="1:12" x14ac:dyDescent="0.55000000000000004">
      <c r="A580" s="2" t="s">
        <v>7</v>
      </c>
      <c r="B580" s="2" t="s">
        <v>8</v>
      </c>
      <c r="C580" s="2" t="s">
        <v>14</v>
      </c>
      <c r="D580" s="2" t="s">
        <v>20</v>
      </c>
      <c r="E580" s="2" t="s">
        <v>11</v>
      </c>
      <c r="F580" s="2">
        <v>1999</v>
      </c>
      <c r="G580" s="2">
        <v>98.382000000000005</v>
      </c>
      <c r="I580" s="2">
        <f t="shared" si="9"/>
        <v>43</v>
      </c>
      <c r="J580" s="2">
        <f>VLOOKUP(A580,Urbanizaton!$B$2:$BI$265,I580)</f>
        <v>86.947000000000003</v>
      </c>
      <c r="K580" s="2">
        <f>VLOOKUP(A580,Population!$B$2:$BI$265,I580)</f>
        <v>18926000</v>
      </c>
      <c r="L580" s="2" t="str">
        <f>VLOOKUP(A580,Region!$C$1:$G$241,5)</f>
        <v>Australia and New Zealand</v>
      </c>
    </row>
    <row r="581" spans="1:12" x14ac:dyDescent="0.55000000000000004">
      <c r="A581" s="2" t="s">
        <v>7</v>
      </c>
      <c r="B581" s="2" t="s">
        <v>8</v>
      </c>
      <c r="C581" s="2" t="s">
        <v>15</v>
      </c>
      <c r="D581" s="2" t="s">
        <v>13</v>
      </c>
      <c r="E581" s="2" t="s">
        <v>11</v>
      </c>
      <c r="F581" s="2">
        <v>1999</v>
      </c>
      <c r="G581" s="2">
        <v>1831.2370000000001</v>
      </c>
      <c r="I581" s="2">
        <f t="shared" si="9"/>
        <v>43</v>
      </c>
      <c r="J581" s="2">
        <f>VLOOKUP(A581,Urbanizaton!$B$2:$BI$265,I581)</f>
        <v>86.947000000000003</v>
      </c>
      <c r="K581" s="2">
        <f>VLOOKUP(A581,Population!$B$2:$BI$265,I581)</f>
        <v>18926000</v>
      </c>
      <c r="L581" s="2" t="str">
        <f>VLOOKUP(A581,Region!$C$1:$G$241,5)</f>
        <v>Australia and New Zealand</v>
      </c>
    </row>
    <row r="582" spans="1:12" x14ac:dyDescent="0.55000000000000004">
      <c r="A582" s="2" t="s">
        <v>7</v>
      </c>
      <c r="B582" s="2" t="s">
        <v>8</v>
      </c>
      <c r="C582" s="2" t="s">
        <v>15</v>
      </c>
      <c r="D582" s="2" t="s">
        <v>20</v>
      </c>
      <c r="E582" s="2" t="s">
        <v>11</v>
      </c>
      <c r="F582" s="2">
        <v>1999</v>
      </c>
      <c r="G582" s="2">
        <v>97.338999999999999</v>
      </c>
      <c r="I582" s="2">
        <f t="shared" si="9"/>
        <v>43</v>
      </c>
      <c r="J582" s="2">
        <f>VLOOKUP(A582,Urbanizaton!$B$2:$BI$265,I582)</f>
        <v>86.947000000000003</v>
      </c>
      <c r="K582" s="2">
        <f>VLOOKUP(A582,Population!$B$2:$BI$265,I582)</f>
        <v>18926000</v>
      </c>
      <c r="L582" s="2" t="str">
        <f>VLOOKUP(A582,Region!$C$1:$G$241,5)</f>
        <v>Australia and New Zealand</v>
      </c>
    </row>
    <row r="583" spans="1:12" x14ac:dyDescent="0.55000000000000004">
      <c r="A583" s="2" t="s">
        <v>7</v>
      </c>
      <c r="B583" s="2" t="s">
        <v>8</v>
      </c>
      <c r="C583" s="2" t="s">
        <v>16</v>
      </c>
      <c r="D583" s="2" t="s">
        <v>13</v>
      </c>
      <c r="E583" s="2" t="s">
        <v>11</v>
      </c>
      <c r="F583" s="2">
        <v>1999</v>
      </c>
      <c r="G583" s="2">
        <v>1293.664</v>
      </c>
      <c r="I583" s="2">
        <f t="shared" si="9"/>
        <v>43</v>
      </c>
      <c r="J583" s="2">
        <f>VLOOKUP(A583,Urbanizaton!$B$2:$BI$265,I583)</f>
        <v>86.947000000000003</v>
      </c>
      <c r="K583" s="2">
        <f>VLOOKUP(A583,Population!$B$2:$BI$265,I583)</f>
        <v>18926000</v>
      </c>
      <c r="L583" s="2" t="str">
        <f>VLOOKUP(A583,Region!$C$1:$G$241,5)</f>
        <v>Australia and New Zealand</v>
      </c>
    </row>
    <row r="584" spans="1:12" x14ac:dyDescent="0.55000000000000004">
      <c r="A584" s="2" t="s">
        <v>7</v>
      </c>
      <c r="B584" s="2" t="s">
        <v>8</v>
      </c>
      <c r="C584" s="2" t="s">
        <v>16</v>
      </c>
      <c r="D584" s="2" t="s">
        <v>20</v>
      </c>
      <c r="E584" s="2" t="s">
        <v>11</v>
      </c>
      <c r="F584" s="2">
        <v>1999</v>
      </c>
      <c r="G584" s="2">
        <v>68.763999999999996</v>
      </c>
      <c r="I584" s="2">
        <f t="shared" si="9"/>
        <v>43</v>
      </c>
      <c r="J584" s="2">
        <f>VLOOKUP(A584,Urbanizaton!$B$2:$BI$265,I584)</f>
        <v>86.947000000000003</v>
      </c>
      <c r="K584" s="2">
        <f>VLOOKUP(A584,Population!$B$2:$BI$265,I584)</f>
        <v>18926000</v>
      </c>
      <c r="L584" s="2" t="str">
        <f>VLOOKUP(A584,Region!$C$1:$G$241,5)</f>
        <v>Australia and New Zealand</v>
      </c>
    </row>
    <row r="585" spans="1:12" x14ac:dyDescent="0.55000000000000004">
      <c r="A585" s="2" t="s">
        <v>7</v>
      </c>
      <c r="B585" s="2" t="s">
        <v>8</v>
      </c>
      <c r="C585" s="2" t="s">
        <v>12</v>
      </c>
      <c r="D585" s="2" t="s">
        <v>13</v>
      </c>
      <c r="E585" s="2" t="s">
        <v>11</v>
      </c>
      <c r="F585" s="2">
        <v>2000</v>
      </c>
      <c r="G585" s="2">
        <v>5425.5110000000004</v>
      </c>
      <c r="I585" s="2">
        <f t="shared" si="9"/>
        <v>44</v>
      </c>
      <c r="J585" s="2">
        <f>VLOOKUP(A585,Urbanizaton!$B$2:$BI$265,I585)</f>
        <v>87.165000000000006</v>
      </c>
      <c r="K585" s="2">
        <f>VLOOKUP(A585,Population!$B$2:$BI$265,I585)</f>
        <v>19153000</v>
      </c>
      <c r="L585" s="2" t="str">
        <f>VLOOKUP(A585,Region!$C$1:$G$241,5)</f>
        <v>Australia and New Zealand</v>
      </c>
    </row>
    <row r="586" spans="1:12" x14ac:dyDescent="0.55000000000000004">
      <c r="A586" s="2" t="s">
        <v>7</v>
      </c>
      <c r="B586" s="2" t="s">
        <v>8</v>
      </c>
      <c r="C586" s="2" t="s">
        <v>12</v>
      </c>
      <c r="D586" s="2" t="s">
        <v>20</v>
      </c>
      <c r="E586" s="2" t="s">
        <v>11</v>
      </c>
      <c r="F586" s="2">
        <v>2000</v>
      </c>
      <c r="G586" s="2">
        <v>285.13299999999998</v>
      </c>
      <c r="I586" s="2">
        <f t="shared" si="9"/>
        <v>44</v>
      </c>
      <c r="J586" s="2">
        <f>VLOOKUP(A586,Urbanizaton!$B$2:$BI$265,I586)</f>
        <v>87.165000000000006</v>
      </c>
      <c r="K586" s="2">
        <f>VLOOKUP(A586,Population!$B$2:$BI$265,I586)</f>
        <v>19153000</v>
      </c>
      <c r="L586" s="2" t="str">
        <f>VLOOKUP(A586,Region!$C$1:$G$241,5)</f>
        <v>Australia and New Zealand</v>
      </c>
    </row>
    <row r="587" spans="1:12" x14ac:dyDescent="0.55000000000000004">
      <c r="A587" s="2" t="s">
        <v>7</v>
      </c>
      <c r="B587" s="2" t="s">
        <v>8</v>
      </c>
      <c r="C587" s="2" t="s">
        <v>9</v>
      </c>
      <c r="D587" s="2" t="s">
        <v>10</v>
      </c>
      <c r="E587" s="2" t="s">
        <v>11</v>
      </c>
      <c r="F587" s="2">
        <v>2000</v>
      </c>
      <c r="G587" s="2">
        <v>334.7</v>
      </c>
      <c r="I587" s="2">
        <f t="shared" si="9"/>
        <v>44</v>
      </c>
      <c r="J587" s="2">
        <f>VLOOKUP(A587,Urbanizaton!$B$2:$BI$265,I587)</f>
        <v>87.165000000000006</v>
      </c>
      <c r="K587" s="2">
        <f>VLOOKUP(A587,Population!$B$2:$BI$265,I587)</f>
        <v>19153000</v>
      </c>
      <c r="L587" s="2" t="str">
        <f>VLOOKUP(A587,Region!$C$1:$G$241,5)</f>
        <v>Australia and New Zealand</v>
      </c>
    </row>
    <row r="588" spans="1:12" x14ac:dyDescent="0.55000000000000004">
      <c r="A588" s="2" t="s">
        <v>7</v>
      </c>
      <c r="B588" s="2" t="s">
        <v>8</v>
      </c>
      <c r="C588" s="2" t="s">
        <v>9</v>
      </c>
      <c r="D588" s="2" t="s">
        <v>17</v>
      </c>
      <c r="E588" s="2" t="s">
        <v>11</v>
      </c>
      <c r="F588" s="2">
        <v>2000</v>
      </c>
      <c r="G588" s="2">
        <v>17.510000000000002</v>
      </c>
      <c r="I588" s="2">
        <f t="shared" si="9"/>
        <v>44</v>
      </c>
      <c r="J588" s="2">
        <f>VLOOKUP(A588,Urbanizaton!$B$2:$BI$265,I588)</f>
        <v>87.165000000000006</v>
      </c>
      <c r="K588" s="2">
        <f>VLOOKUP(A588,Population!$B$2:$BI$265,I588)</f>
        <v>19153000</v>
      </c>
      <c r="L588" s="2" t="str">
        <f>VLOOKUP(A588,Region!$C$1:$G$241,5)</f>
        <v>Australia and New Zealand</v>
      </c>
    </row>
    <row r="589" spans="1:12" x14ac:dyDescent="0.55000000000000004">
      <c r="A589" s="2" t="s">
        <v>7</v>
      </c>
      <c r="B589" s="2" t="s">
        <v>8</v>
      </c>
      <c r="C589" s="2" t="s">
        <v>18</v>
      </c>
      <c r="D589" s="2" t="s">
        <v>17</v>
      </c>
      <c r="E589" s="2" t="s">
        <v>11</v>
      </c>
      <c r="F589" s="2">
        <v>2000</v>
      </c>
      <c r="G589" s="2">
        <v>25.48</v>
      </c>
      <c r="I589" s="2">
        <f t="shared" si="9"/>
        <v>44</v>
      </c>
      <c r="J589" s="2">
        <f>VLOOKUP(A589,Urbanizaton!$B$2:$BI$265,I589)</f>
        <v>87.165000000000006</v>
      </c>
      <c r="K589" s="2">
        <f>VLOOKUP(A589,Population!$B$2:$BI$265,I589)</f>
        <v>19153000</v>
      </c>
      <c r="L589" s="2" t="str">
        <f>VLOOKUP(A589,Region!$C$1:$G$241,5)</f>
        <v>Australia and New Zealand</v>
      </c>
    </row>
    <row r="590" spans="1:12" x14ac:dyDescent="0.55000000000000004">
      <c r="A590" s="2" t="s">
        <v>7</v>
      </c>
      <c r="B590" s="2" t="s">
        <v>8</v>
      </c>
      <c r="C590" s="2" t="s">
        <v>18</v>
      </c>
      <c r="D590" s="2" t="s">
        <v>19</v>
      </c>
      <c r="E590" s="2" t="s">
        <v>11</v>
      </c>
      <c r="F590" s="2">
        <v>2000</v>
      </c>
      <c r="G590" s="2">
        <v>484841.717</v>
      </c>
      <c r="I590" s="2">
        <f t="shared" si="9"/>
        <v>44</v>
      </c>
      <c r="J590" s="2">
        <f>VLOOKUP(A590,Urbanizaton!$B$2:$BI$265,I590)</f>
        <v>87.165000000000006</v>
      </c>
      <c r="K590" s="2">
        <f>VLOOKUP(A590,Population!$B$2:$BI$265,I590)</f>
        <v>19153000</v>
      </c>
      <c r="L590" s="2" t="str">
        <f>VLOOKUP(A590,Region!$C$1:$G$241,5)</f>
        <v>Australia and New Zealand</v>
      </c>
    </row>
    <row r="591" spans="1:12" x14ac:dyDescent="0.55000000000000004">
      <c r="A591" s="2" t="s">
        <v>7</v>
      </c>
      <c r="B591" s="2" t="s">
        <v>8</v>
      </c>
      <c r="C591" s="2" t="s">
        <v>14</v>
      </c>
      <c r="D591" s="2" t="s">
        <v>13</v>
      </c>
      <c r="E591" s="2" t="s">
        <v>11</v>
      </c>
      <c r="F591" s="2">
        <v>2000</v>
      </c>
      <c r="G591" s="2">
        <v>1887.7239999999999</v>
      </c>
      <c r="I591" s="2">
        <f t="shared" si="9"/>
        <v>44</v>
      </c>
      <c r="J591" s="2">
        <f>VLOOKUP(A591,Urbanizaton!$B$2:$BI$265,I591)</f>
        <v>87.165000000000006</v>
      </c>
      <c r="K591" s="2">
        <f>VLOOKUP(A591,Population!$B$2:$BI$265,I591)</f>
        <v>19153000</v>
      </c>
      <c r="L591" s="2" t="str">
        <f>VLOOKUP(A591,Region!$C$1:$G$241,5)</f>
        <v>Australia and New Zealand</v>
      </c>
    </row>
    <row r="592" spans="1:12" x14ac:dyDescent="0.55000000000000004">
      <c r="A592" s="2" t="s">
        <v>7</v>
      </c>
      <c r="B592" s="2" t="s">
        <v>8</v>
      </c>
      <c r="C592" s="2" t="s">
        <v>14</v>
      </c>
      <c r="D592" s="2" t="s">
        <v>20</v>
      </c>
      <c r="E592" s="2" t="s">
        <v>11</v>
      </c>
      <c r="F592" s="2">
        <v>2000</v>
      </c>
      <c r="G592" s="2">
        <v>99.207999999999998</v>
      </c>
      <c r="I592" s="2">
        <f t="shared" si="9"/>
        <v>44</v>
      </c>
      <c r="J592" s="2">
        <f>VLOOKUP(A592,Urbanizaton!$B$2:$BI$265,I592)</f>
        <v>87.165000000000006</v>
      </c>
      <c r="K592" s="2">
        <f>VLOOKUP(A592,Population!$B$2:$BI$265,I592)</f>
        <v>19153000</v>
      </c>
      <c r="L592" s="2" t="str">
        <f>VLOOKUP(A592,Region!$C$1:$G$241,5)</f>
        <v>Australia and New Zealand</v>
      </c>
    </row>
    <row r="593" spans="1:12" x14ac:dyDescent="0.55000000000000004">
      <c r="A593" s="2" t="s">
        <v>7</v>
      </c>
      <c r="B593" s="2" t="s">
        <v>8</v>
      </c>
      <c r="C593" s="2" t="s">
        <v>15</v>
      </c>
      <c r="D593" s="2" t="s">
        <v>13</v>
      </c>
      <c r="E593" s="2" t="s">
        <v>11</v>
      </c>
      <c r="F593" s="2">
        <v>2000</v>
      </c>
      <c r="G593" s="2">
        <v>2290.4699999999998</v>
      </c>
      <c r="I593" s="2">
        <f t="shared" si="9"/>
        <v>44</v>
      </c>
      <c r="J593" s="2">
        <f>VLOOKUP(A593,Urbanizaton!$B$2:$BI$265,I593)</f>
        <v>87.165000000000006</v>
      </c>
      <c r="K593" s="2">
        <f>VLOOKUP(A593,Population!$B$2:$BI$265,I593)</f>
        <v>19153000</v>
      </c>
      <c r="L593" s="2" t="str">
        <f>VLOOKUP(A593,Region!$C$1:$G$241,5)</f>
        <v>Australia and New Zealand</v>
      </c>
    </row>
    <row r="594" spans="1:12" x14ac:dyDescent="0.55000000000000004">
      <c r="A594" s="2" t="s">
        <v>7</v>
      </c>
      <c r="B594" s="2" t="s">
        <v>8</v>
      </c>
      <c r="C594" s="2" t="s">
        <v>15</v>
      </c>
      <c r="D594" s="2" t="s">
        <v>20</v>
      </c>
      <c r="E594" s="2" t="s">
        <v>11</v>
      </c>
      <c r="F594" s="2">
        <v>2000</v>
      </c>
      <c r="G594" s="2">
        <v>120.374</v>
      </c>
      <c r="I594" s="2">
        <f t="shared" si="9"/>
        <v>44</v>
      </c>
      <c r="J594" s="2">
        <f>VLOOKUP(A594,Urbanizaton!$B$2:$BI$265,I594)</f>
        <v>87.165000000000006</v>
      </c>
      <c r="K594" s="2">
        <f>VLOOKUP(A594,Population!$B$2:$BI$265,I594)</f>
        <v>19153000</v>
      </c>
      <c r="L594" s="2" t="str">
        <f>VLOOKUP(A594,Region!$C$1:$G$241,5)</f>
        <v>Australia and New Zealand</v>
      </c>
    </row>
    <row r="595" spans="1:12" x14ac:dyDescent="0.55000000000000004">
      <c r="A595" s="2" t="s">
        <v>7</v>
      </c>
      <c r="B595" s="2" t="s">
        <v>8</v>
      </c>
      <c r="C595" s="2" t="s">
        <v>16</v>
      </c>
      <c r="D595" s="2" t="s">
        <v>13</v>
      </c>
      <c r="E595" s="2" t="s">
        <v>11</v>
      </c>
      <c r="F595" s="2">
        <v>2000</v>
      </c>
      <c r="G595" s="2">
        <v>1269.248</v>
      </c>
      <c r="I595" s="2">
        <f t="shared" si="9"/>
        <v>44</v>
      </c>
      <c r="J595" s="2">
        <f>VLOOKUP(A595,Urbanizaton!$B$2:$BI$265,I595)</f>
        <v>87.165000000000006</v>
      </c>
      <c r="K595" s="2">
        <f>VLOOKUP(A595,Population!$B$2:$BI$265,I595)</f>
        <v>19153000</v>
      </c>
      <c r="L595" s="2" t="str">
        <f>VLOOKUP(A595,Region!$C$1:$G$241,5)</f>
        <v>Australia and New Zealand</v>
      </c>
    </row>
    <row r="596" spans="1:12" x14ac:dyDescent="0.55000000000000004">
      <c r="A596" s="2" t="s">
        <v>7</v>
      </c>
      <c r="B596" s="2" t="s">
        <v>8</v>
      </c>
      <c r="C596" s="2" t="s">
        <v>16</v>
      </c>
      <c r="D596" s="2" t="s">
        <v>20</v>
      </c>
      <c r="E596" s="2" t="s">
        <v>11</v>
      </c>
      <c r="F596" s="2">
        <v>2000</v>
      </c>
      <c r="G596" s="2">
        <v>66.703999999999994</v>
      </c>
      <c r="I596" s="2">
        <f t="shared" si="9"/>
        <v>44</v>
      </c>
      <c r="J596" s="2">
        <f>VLOOKUP(A596,Urbanizaton!$B$2:$BI$265,I596)</f>
        <v>87.165000000000006</v>
      </c>
      <c r="K596" s="2">
        <f>VLOOKUP(A596,Population!$B$2:$BI$265,I596)</f>
        <v>19153000</v>
      </c>
      <c r="L596" s="2" t="str">
        <f>VLOOKUP(A596,Region!$C$1:$G$241,5)</f>
        <v>Australia and New Zealand</v>
      </c>
    </row>
    <row r="597" spans="1:12" x14ac:dyDescent="0.55000000000000004">
      <c r="A597" s="2" t="s">
        <v>7</v>
      </c>
      <c r="B597" s="2" t="s">
        <v>8</v>
      </c>
      <c r="C597" s="2" t="s">
        <v>12</v>
      </c>
      <c r="D597" s="2" t="s">
        <v>13</v>
      </c>
      <c r="E597" s="2" t="s">
        <v>11</v>
      </c>
      <c r="F597" s="2">
        <v>2001</v>
      </c>
      <c r="G597" s="2">
        <v>5176.3950000000004</v>
      </c>
      <c r="I597" s="2">
        <f t="shared" si="9"/>
        <v>45</v>
      </c>
      <c r="J597" s="2">
        <f>VLOOKUP(A597,Urbanizaton!$B$2:$BI$265,I597)</f>
        <v>87.378</v>
      </c>
      <c r="K597" s="2">
        <f>VLOOKUP(A597,Population!$B$2:$BI$265,I597)</f>
        <v>19413000</v>
      </c>
      <c r="L597" s="2" t="str">
        <f>VLOOKUP(A597,Region!$C$1:$G$241,5)</f>
        <v>Australia and New Zealand</v>
      </c>
    </row>
    <row r="598" spans="1:12" x14ac:dyDescent="0.55000000000000004">
      <c r="A598" s="2" t="s">
        <v>7</v>
      </c>
      <c r="B598" s="2" t="s">
        <v>8</v>
      </c>
      <c r="C598" s="2" t="s">
        <v>12</v>
      </c>
      <c r="D598" s="2" t="s">
        <v>20</v>
      </c>
      <c r="E598" s="2" t="s">
        <v>11</v>
      </c>
      <c r="F598" s="2">
        <v>2001</v>
      </c>
      <c r="G598" s="2">
        <v>268.55500000000001</v>
      </c>
      <c r="I598" s="2">
        <f t="shared" si="9"/>
        <v>45</v>
      </c>
      <c r="J598" s="2">
        <f>VLOOKUP(A598,Urbanizaton!$B$2:$BI$265,I598)</f>
        <v>87.378</v>
      </c>
      <c r="K598" s="2">
        <f>VLOOKUP(A598,Population!$B$2:$BI$265,I598)</f>
        <v>19413000</v>
      </c>
      <c r="L598" s="2" t="str">
        <f>VLOOKUP(A598,Region!$C$1:$G$241,5)</f>
        <v>Australia and New Zealand</v>
      </c>
    </row>
    <row r="599" spans="1:12" x14ac:dyDescent="0.55000000000000004">
      <c r="A599" s="2" t="s">
        <v>7</v>
      </c>
      <c r="B599" s="2" t="s">
        <v>8</v>
      </c>
      <c r="C599" s="2" t="s">
        <v>9</v>
      </c>
      <c r="D599" s="2" t="s">
        <v>10</v>
      </c>
      <c r="E599" s="2" t="s">
        <v>11</v>
      </c>
      <c r="F599" s="2">
        <v>2001</v>
      </c>
      <c r="G599" s="2">
        <v>341.03</v>
      </c>
      <c r="I599" s="2">
        <f t="shared" si="9"/>
        <v>45</v>
      </c>
      <c r="J599" s="2">
        <f>VLOOKUP(A599,Urbanizaton!$B$2:$BI$265,I599)</f>
        <v>87.378</v>
      </c>
      <c r="K599" s="2">
        <f>VLOOKUP(A599,Population!$B$2:$BI$265,I599)</f>
        <v>19413000</v>
      </c>
      <c r="L599" s="2" t="str">
        <f>VLOOKUP(A599,Region!$C$1:$G$241,5)</f>
        <v>Australia and New Zealand</v>
      </c>
    </row>
    <row r="600" spans="1:12" x14ac:dyDescent="0.55000000000000004">
      <c r="A600" s="2" t="s">
        <v>7</v>
      </c>
      <c r="B600" s="2" t="s">
        <v>8</v>
      </c>
      <c r="C600" s="2" t="s">
        <v>9</v>
      </c>
      <c r="D600" s="2" t="s">
        <v>17</v>
      </c>
      <c r="E600" s="2" t="s">
        <v>11</v>
      </c>
      <c r="F600" s="2">
        <v>2001</v>
      </c>
      <c r="G600" s="2">
        <v>17.61</v>
      </c>
      <c r="I600" s="2">
        <f t="shared" si="9"/>
        <v>45</v>
      </c>
      <c r="J600" s="2">
        <f>VLOOKUP(A600,Urbanizaton!$B$2:$BI$265,I600)</f>
        <v>87.378</v>
      </c>
      <c r="K600" s="2">
        <f>VLOOKUP(A600,Population!$B$2:$BI$265,I600)</f>
        <v>19413000</v>
      </c>
      <c r="L600" s="2" t="str">
        <f>VLOOKUP(A600,Region!$C$1:$G$241,5)</f>
        <v>Australia and New Zealand</v>
      </c>
    </row>
    <row r="601" spans="1:12" x14ac:dyDescent="0.55000000000000004">
      <c r="A601" s="2" t="s">
        <v>7</v>
      </c>
      <c r="B601" s="2" t="s">
        <v>8</v>
      </c>
      <c r="C601" s="2" t="s">
        <v>18</v>
      </c>
      <c r="D601" s="2" t="s">
        <v>17</v>
      </c>
      <c r="E601" s="2" t="s">
        <v>11</v>
      </c>
      <c r="F601" s="2">
        <v>2001</v>
      </c>
      <c r="G601" s="2">
        <v>25.544</v>
      </c>
      <c r="I601" s="2">
        <f t="shared" si="9"/>
        <v>45</v>
      </c>
      <c r="J601" s="2">
        <f>VLOOKUP(A601,Urbanizaton!$B$2:$BI$265,I601)</f>
        <v>87.378</v>
      </c>
      <c r="K601" s="2">
        <f>VLOOKUP(A601,Population!$B$2:$BI$265,I601)</f>
        <v>19413000</v>
      </c>
      <c r="L601" s="2" t="str">
        <f>VLOOKUP(A601,Region!$C$1:$G$241,5)</f>
        <v>Australia and New Zealand</v>
      </c>
    </row>
    <row r="602" spans="1:12" x14ac:dyDescent="0.55000000000000004">
      <c r="A602" s="2" t="s">
        <v>7</v>
      </c>
      <c r="B602" s="2" t="s">
        <v>8</v>
      </c>
      <c r="C602" s="2" t="s">
        <v>18</v>
      </c>
      <c r="D602" s="2" t="s">
        <v>19</v>
      </c>
      <c r="E602" s="2" t="s">
        <v>11</v>
      </c>
      <c r="F602" s="2">
        <v>2001</v>
      </c>
      <c r="G602" s="2">
        <v>492364.788</v>
      </c>
      <c r="I602" s="2">
        <f t="shared" si="9"/>
        <v>45</v>
      </c>
      <c r="J602" s="2">
        <f>VLOOKUP(A602,Urbanizaton!$B$2:$BI$265,I602)</f>
        <v>87.378</v>
      </c>
      <c r="K602" s="2">
        <f>VLOOKUP(A602,Population!$B$2:$BI$265,I602)</f>
        <v>19413000</v>
      </c>
      <c r="L602" s="2" t="str">
        <f>VLOOKUP(A602,Region!$C$1:$G$241,5)</f>
        <v>Australia and New Zealand</v>
      </c>
    </row>
    <row r="603" spans="1:12" x14ac:dyDescent="0.55000000000000004">
      <c r="A603" s="2" t="s">
        <v>7</v>
      </c>
      <c r="B603" s="2" t="s">
        <v>8</v>
      </c>
      <c r="C603" s="2" t="s">
        <v>14</v>
      </c>
      <c r="D603" s="2" t="s">
        <v>13</v>
      </c>
      <c r="E603" s="2" t="s">
        <v>11</v>
      </c>
      <c r="F603" s="2">
        <v>2001</v>
      </c>
      <c r="G603" s="2">
        <v>1956.8109999999999</v>
      </c>
      <c r="I603" s="2">
        <f t="shared" si="9"/>
        <v>45</v>
      </c>
      <c r="J603" s="2">
        <f>VLOOKUP(A603,Urbanizaton!$B$2:$BI$265,I603)</f>
        <v>87.378</v>
      </c>
      <c r="K603" s="2">
        <f>VLOOKUP(A603,Population!$B$2:$BI$265,I603)</f>
        <v>19413000</v>
      </c>
      <c r="L603" s="2" t="str">
        <f>VLOOKUP(A603,Region!$C$1:$G$241,5)</f>
        <v>Australia and New Zealand</v>
      </c>
    </row>
    <row r="604" spans="1:12" x14ac:dyDescent="0.55000000000000004">
      <c r="A604" s="2" t="s">
        <v>7</v>
      </c>
      <c r="B604" s="2" t="s">
        <v>8</v>
      </c>
      <c r="C604" s="2" t="s">
        <v>14</v>
      </c>
      <c r="D604" s="2" t="s">
        <v>20</v>
      </c>
      <c r="E604" s="2" t="s">
        <v>11</v>
      </c>
      <c r="F604" s="2">
        <v>2001</v>
      </c>
      <c r="G604" s="2">
        <v>101.521</v>
      </c>
      <c r="I604" s="2">
        <f t="shared" si="9"/>
        <v>45</v>
      </c>
      <c r="J604" s="2">
        <f>VLOOKUP(A604,Urbanizaton!$B$2:$BI$265,I604)</f>
        <v>87.378</v>
      </c>
      <c r="K604" s="2">
        <f>VLOOKUP(A604,Population!$B$2:$BI$265,I604)</f>
        <v>19413000</v>
      </c>
      <c r="L604" s="2" t="str">
        <f>VLOOKUP(A604,Region!$C$1:$G$241,5)</f>
        <v>Australia and New Zealand</v>
      </c>
    </row>
    <row r="605" spans="1:12" x14ac:dyDescent="0.55000000000000004">
      <c r="A605" s="2" t="s">
        <v>7</v>
      </c>
      <c r="B605" s="2" t="s">
        <v>8</v>
      </c>
      <c r="C605" s="2" t="s">
        <v>15</v>
      </c>
      <c r="D605" s="2" t="s">
        <v>13</v>
      </c>
      <c r="E605" s="2" t="s">
        <v>11</v>
      </c>
      <c r="F605" s="2">
        <v>2001</v>
      </c>
      <c r="G605" s="2">
        <v>2537.1959999999999</v>
      </c>
      <c r="I605" s="2">
        <f t="shared" si="9"/>
        <v>45</v>
      </c>
      <c r="J605" s="2">
        <f>VLOOKUP(A605,Urbanizaton!$B$2:$BI$265,I605)</f>
        <v>87.378</v>
      </c>
      <c r="K605" s="2">
        <f>VLOOKUP(A605,Population!$B$2:$BI$265,I605)</f>
        <v>19413000</v>
      </c>
      <c r="L605" s="2" t="str">
        <f>VLOOKUP(A605,Region!$C$1:$G$241,5)</f>
        <v>Australia and New Zealand</v>
      </c>
    </row>
    <row r="606" spans="1:12" x14ac:dyDescent="0.55000000000000004">
      <c r="A606" s="2" t="s">
        <v>7</v>
      </c>
      <c r="B606" s="2" t="s">
        <v>8</v>
      </c>
      <c r="C606" s="2" t="s">
        <v>15</v>
      </c>
      <c r="D606" s="2" t="s">
        <v>20</v>
      </c>
      <c r="E606" s="2" t="s">
        <v>11</v>
      </c>
      <c r="F606" s="2">
        <v>2001</v>
      </c>
      <c r="G606" s="2">
        <v>131.631</v>
      </c>
      <c r="I606" s="2">
        <f t="shared" si="9"/>
        <v>45</v>
      </c>
      <c r="J606" s="2">
        <f>VLOOKUP(A606,Urbanizaton!$B$2:$BI$265,I606)</f>
        <v>87.378</v>
      </c>
      <c r="K606" s="2">
        <f>VLOOKUP(A606,Population!$B$2:$BI$265,I606)</f>
        <v>19413000</v>
      </c>
      <c r="L606" s="2" t="str">
        <f>VLOOKUP(A606,Region!$C$1:$G$241,5)</f>
        <v>Australia and New Zealand</v>
      </c>
    </row>
    <row r="607" spans="1:12" x14ac:dyDescent="0.55000000000000004">
      <c r="A607" s="2" t="s">
        <v>7</v>
      </c>
      <c r="B607" s="2" t="s">
        <v>8</v>
      </c>
      <c r="C607" s="2" t="s">
        <v>16</v>
      </c>
      <c r="D607" s="2" t="s">
        <v>13</v>
      </c>
      <c r="E607" s="2" t="s">
        <v>11</v>
      </c>
      <c r="F607" s="2">
        <v>2001</v>
      </c>
      <c r="G607" s="2">
        <v>1252.412</v>
      </c>
      <c r="I607" s="2">
        <f t="shared" si="9"/>
        <v>45</v>
      </c>
      <c r="J607" s="2">
        <f>VLOOKUP(A607,Urbanizaton!$B$2:$BI$265,I607)</f>
        <v>87.378</v>
      </c>
      <c r="K607" s="2">
        <f>VLOOKUP(A607,Population!$B$2:$BI$265,I607)</f>
        <v>19413000</v>
      </c>
      <c r="L607" s="2" t="str">
        <f>VLOOKUP(A607,Region!$C$1:$G$241,5)</f>
        <v>Australia and New Zealand</v>
      </c>
    </row>
    <row r="608" spans="1:12" x14ac:dyDescent="0.55000000000000004">
      <c r="A608" s="2" t="s">
        <v>7</v>
      </c>
      <c r="B608" s="2" t="s">
        <v>8</v>
      </c>
      <c r="C608" s="2" t="s">
        <v>16</v>
      </c>
      <c r="D608" s="2" t="s">
        <v>20</v>
      </c>
      <c r="E608" s="2" t="s">
        <v>11</v>
      </c>
      <c r="F608" s="2">
        <v>2001</v>
      </c>
      <c r="G608" s="2">
        <v>64.975999999999999</v>
      </c>
      <c r="I608" s="2">
        <f t="shared" si="9"/>
        <v>45</v>
      </c>
      <c r="J608" s="2">
        <f>VLOOKUP(A608,Urbanizaton!$B$2:$BI$265,I608)</f>
        <v>87.378</v>
      </c>
      <c r="K608" s="2">
        <f>VLOOKUP(A608,Population!$B$2:$BI$265,I608)</f>
        <v>19413000</v>
      </c>
      <c r="L608" s="2" t="str">
        <f>VLOOKUP(A608,Region!$C$1:$G$241,5)</f>
        <v>Australia and New Zealand</v>
      </c>
    </row>
    <row r="609" spans="1:12" x14ac:dyDescent="0.55000000000000004">
      <c r="A609" s="2" t="s">
        <v>7</v>
      </c>
      <c r="B609" s="2" t="s">
        <v>8</v>
      </c>
      <c r="C609" s="2" t="s">
        <v>12</v>
      </c>
      <c r="D609" s="2" t="s">
        <v>13</v>
      </c>
      <c r="E609" s="2" t="s">
        <v>11</v>
      </c>
      <c r="F609" s="2">
        <v>2002</v>
      </c>
      <c r="G609" s="2">
        <v>4878.8019999999997</v>
      </c>
      <c r="I609" s="2">
        <f t="shared" si="9"/>
        <v>46</v>
      </c>
      <c r="J609" s="2">
        <f>VLOOKUP(A609,Urbanizaton!$B$2:$BI$265,I609)</f>
        <v>87.540999999999997</v>
      </c>
      <c r="K609" s="2">
        <f>VLOOKUP(A609,Population!$B$2:$BI$265,I609)</f>
        <v>19651400</v>
      </c>
      <c r="L609" s="2" t="str">
        <f>VLOOKUP(A609,Region!$C$1:$G$241,5)</f>
        <v>Australia and New Zealand</v>
      </c>
    </row>
    <row r="610" spans="1:12" x14ac:dyDescent="0.55000000000000004">
      <c r="A610" s="2" t="s">
        <v>7</v>
      </c>
      <c r="B610" s="2" t="s">
        <v>8</v>
      </c>
      <c r="C610" s="2" t="s">
        <v>12</v>
      </c>
      <c r="D610" s="2" t="s">
        <v>20</v>
      </c>
      <c r="E610" s="2" t="s">
        <v>11</v>
      </c>
      <c r="F610" s="2">
        <v>2002</v>
      </c>
      <c r="G610" s="2">
        <v>250.25899999999999</v>
      </c>
      <c r="I610" s="2">
        <f t="shared" si="9"/>
        <v>46</v>
      </c>
      <c r="J610" s="2">
        <f>VLOOKUP(A610,Urbanizaton!$B$2:$BI$265,I610)</f>
        <v>87.540999999999997</v>
      </c>
      <c r="K610" s="2">
        <f>VLOOKUP(A610,Population!$B$2:$BI$265,I610)</f>
        <v>19651400</v>
      </c>
      <c r="L610" s="2" t="str">
        <f>VLOOKUP(A610,Region!$C$1:$G$241,5)</f>
        <v>Australia and New Zealand</v>
      </c>
    </row>
    <row r="611" spans="1:12" x14ac:dyDescent="0.55000000000000004">
      <c r="A611" s="2" t="s">
        <v>7</v>
      </c>
      <c r="B611" s="2" t="s">
        <v>8</v>
      </c>
      <c r="C611" s="2" t="s">
        <v>9</v>
      </c>
      <c r="D611" s="2" t="s">
        <v>10</v>
      </c>
      <c r="E611" s="2" t="s">
        <v>11</v>
      </c>
      <c r="F611" s="2">
        <v>2002</v>
      </c>
      <c r="G611" s="2">
        <v>349.01</v>
      </c>
      <c r="I611" s="2">
        <f t="shared" si="9"/>
        <v>46</v>
      </c>
      <c r="J611" s="2">
        <f>VLOOKUP(A611,Urbanizaton!$B$2:$BI$265,I611)</f>
        <v>87.540999999999997</v>
      </c>
      <c r="K611" s="2">
        <f>VLOOKUP(A611,Population!$B$2:$BI$265,I611)</f>
        <v>19651400</v>
      </c>
      <c r="L611" s="2" t="str">
        <f>VLOOKUP(A611,Region!$C$1:$G$241,5)</f>
        <v>Australia and New Zealand</v>
      </c>
    </row>
    <row r="612" spans="1:12" x14ac:dyDescent="0.55000000000000004">
      <c r="A612" s="2" t="s">
        <v>7</v>
      </c>
      <c r="B612" s="2" t="s">
        <v>8</v>
      </c>
      <c r="C612" s="2" t="s">
        <v>9</v>
      </c>
      <c r="D612" s="2" t="s">
        <v>17</v>
      </c>
      <c r="E612" s="2" t="s">
        <v>11</v>
      </c>
      <c r="F612" s="2">
        <v>2002</v>
      </c>
      <c r="G612" s="2">
        <v>17.82</v>
      </c>
      <c r="I612" s="2">
        <f t="shared" si="9"/>
        <v>46</v>
      </c>
      <c r="J612" s="2">
        <f>VLOOKUP(A612,Urbanizaton!$B$2:$BI$265,I612)</f>
        <v>87.540999999999997</v>
      </c>
      <c r="K612" s="2">
        <f>VLOOKUP(A612,Population!$B$2:$BI$265,I612)</f>
        <v>19651400</v>
      </c>
      <c r="L612" s="2" t="str">
        <f>VLOOKUP(A612,Region!$C$1:$G$241,5)</f>
        <v>Australia and New Zealand</v>
      </c>
    </row>
    <row r="613" spans="1:12" x14ac:dyDescent="0.55000000000000004">
      <c r="A613" s="2" t="s">
        <v>7</v>
      </c>
      <c r="B613" s="2" t="s">
        <v>8</v>
      </c>
      <c r="C613" s="2" t="s">
        <v>18</v>
      </c>
      <c r="D613" s="2" t="s">
        <v>17</v>
      </c>
      <c r="E613" s="2" t="s">
        <v>11</v>
      </c>
      <c r="F613" s="2">
        <v>2002</v>
      </c>
      <c r="G613" s="2">
        <v>25.445</v>
      </c>
      <c r="I613" s="2">
        <f t="shared" si="9"/>
        <v>46</v>
      </c>
      <c r="J613" s="2">
        <f>VLOOKUP(A613,Urbanizaton!$B$2:$BI$265,I613)</f>
        <v>87.540999999999997</v>
      </c>
      <c r="K613" s="2">
        <f>VLOOKUP(A613,Population!$B$2:$BI$265,I613)</f>
        <v>19651400</v>
      </c>
      <c r="L613" s="2" t="str">
        <f>VLOOKUP(A613,Region!$C$1:$G$241,5)</f>
        <v>Australia and New Zealand</v>
      </c>
    </row>
    <row r="614" spans="1:12" x14ac:dyDescent="0.55000000000000004">
      <c r="A614" s="2" t="s">
        <v>7</v>
      </c>
      <c r="B614" s="2" t="s">
        <v>8</v>
      </c>
      <c r="C614" s="2" t="s">
        <v>18</v>
      </c>
      <c r="D614" s="2" t="s">
        <v>19</v>
      </c>
      <c r="E614" s="2" t="s">
        <v>11</v>
      </c>
      <c r="F614" s="2">
        <v>2002</v>
      </c>
      <c r="G614" s="2">
        <v>496055.18300000002</v>
      </c>
      <c r="I614" s="2">
        <f t="shared" si="9"/>
        <v>46</v>
      </c>
      <c r="J614" s="2">
        <f>VLOOKUP(A614,Urbanizaton!$B$2:$BI$265,I614)</f>
        <v>87.540999999999997</v>
      </c>
      <c r="K614" s="2">
        <f>VLOOKUP(A614,Population!$B$2:$BI$265,I614)</f>
        <v>19651400</v>
      </c>
      <c r="L614" s="2" t="str">
        <f>VLOOKUP(A614,Region!$C$1:$G$241,5)</f>
        <v>Australia and New Zealand</v>
      </c>
    </row>
    <row r="615" spans="1:12" x14ac:dyDescent="0.55000000000000004">
      <c r="A615" s="2" t="s">
        <v>7</v>
      </c>
      <c r="B615" s="2" t="s">
        <v>8</v>
      </c>
      <c r="C615" s="2" t="s">
        <v>14</v>
      </c>
      <c r="D615" s="2" t="s">
        <v>13</v>
      </c>
      <c r="E615" s="2" t="s">
        <v>11</v>
      </c>
      <c r="F615" s="2">
        <v>2002</v>
      </c>
      <c r="G615" s="2">
        <v>2029.4690000000001</v>
      </c>
      <c r="I615" s="2">
        <f t="shared" si="9"/>
        <v>46</v>
      </c>
      <c r="J615" s="2">
        <f>VLOOKUP(A615,Urbanizaton!$B$2:$BI$265,I615)</f>
        <v>87.540999999999997</v>
      </c>
      <c r="K615" s="2">
        <f>VLOOKUP(A615,Population!$B$2:$BI$265,I615)</f>
        <v>19651400</v>
      </c>
      <c r="L615" s="2" t="str">
        <f>VLOOKUP(A615,Region!$C$1:$G$241,5)</f>
        <v>Australia and New Zealand</v>
      </c>
    </row>
    <row r="616" spans="1:12" x14ac:dyDescent="0.55000000000000004">
      <c r="A616" s="2" t="s">
        <v>7</v>
      </c>
      <c r="B616" s="2" t="s">
        <v>8</v>
      </c>
      <c r="C616" s="2" t="s">
        <v>14</v>
      </c>
      <c r="D616" s="2" t="s">
        <v>20</v>
      </c>
      <c r="E616" s="2" t="s">
        <v>11</v>
      </c>
      <c r="F616" s="2">
        <v>2002</v>
      </c>
      <c r="G616" s="2">
        <v>104.102</v>
      </c>
      <c r="I616" s="2">
        <f t="shared" si="9"/>
        <v>46</v>
      </c>
      <c r="J616" s="2">
        <f>VLOOKUP(A616,Urbanizaton!$B$2:$BI$265,I616)</f>
        <v>87.540999999999997</v>
      </c>
      <c r="K616" s="2">
        <f>VLOOKUP(A616,Population!$B$2:$BI$265,I616)</f>
        <v>19651400</v>
      </c>
      <c r="L616" s="2" t="str">
        <f>VLOOKUP(A616,Region!$C$1:$G$241,5)</f>
        <v>Australia and New Zealand</v>
      </c>
    </row>
    <row r="617" spans="1:12" x14ac:dyDescent="0.55000000000000004">
      <c r="A617" s="2" t="s">
        <v>7</v>
      </c>
      <c r="B617" s="2" t="s">
        <v>8</v>
      </c>
      <c r="C617" s="2" t="s">
        <v>15</v>
      </c>
      <c r="D617" s="2" t="s">
        <v>13</v>
      </c>
      <c r="E617" s="2" t="s">
        <v>11</v>
      </c>
      <c r="F617" s="2">
        <v>2002</v>
      </c>
      <c r="G617" s="2">
        <v>2702.134</v>
      </c>
      <c r="I617" s="2">
        <f t="shared" si="9"/>
        <v>46</v>
      </c>
      <c r="J617" s="2">
        <f>VLOOKUP(A617,Urbanizaton!$B$2:$BI$265,I617)</f>
        <v>87.540999999999997</v>
      </c>
      <c r="K617" s="2">
        <f>VLOOKUP(A617,Population!$B$2:$BI$265,I617)</f>
        <v>19651400</v>
      </c>
      <c r="L617" s="2" t="str">
        <f>VLOOKUP(A617,Region!$C$1:$G$241,5)</f>
        <v>Australia and New Zealand</v>
      </c>
    </row>
    <row r="618" spans="1:12" x14ac:dyDescent="0.55000000000000004">
      <c r="A618" s="2" t="s">
        <v>7</v>
      </c>
      <c r="B618" s="2" t="s">
        <v>8</v>
      </c>
      <c r="C618" s="2" t="s">
        <v>15</v>
      </c>
      <c r="D618" s="2" t="s">
        <v>20</v>
      </c>
      <c r="E618" s="2" t="s">
        <v>11</v>
      </c>
      <c r="F618" s="2">
        <v>2002</v>
      </c>
      <c r="G618" s="2">
        <v>138.607</v>
      </c>
      <c r="I618" s="2">
        <f t="shared" si="9"/>
        <v>46</v>
      </c>
      <c r="J618" s="2">
        <f>VLOOKUP(A618,Urbanizaton!$B$2:$BI$265,I618)</f>
        <v>87.540999999999997</v>
      </c>
      <c r="K618" s="2">
        <f>VLOOKUP(A618,Population!$B$2:$BI$265,I618)</f>
        <v>19651400</v>
      </c>
      <c r="L618" s="2" t="str">
        <f>VLOOKUP(A618,Region!$C$1:$G$241,5)</f>
        <v>Australia and New Zealand</v>
      </c>
    </row>
    <row r="619" spans="1:12" x14ac:dyDescent="0.55000000000000004">
      <c r="A619" s="2" t="s">
        <v>7</v>
      </c>
      <c r="B619" s="2" t="s">
        <v>8</v>
      </c>
      <c r="C619" s="2" t="s">
        <v>16</v>
      </c>
      <c r="D619" s="2" t="s">
        <v>13</v>
      </c>
      <c r="E619" s="2" t="s">
        <v>11</v>
      </c>
      <c r="F619" s="2">
        <v>2002</v>
      </c>
      <c r="G619" s="2">
        <v>1263.346</v>
      </c>
      <c r="I619" s="2">
        <f t="shared" si="9"/>
        <v>46</v>
      </c>
      <c r="J619" s="2">
        <f>VLOOKUP(A619,Urbanizaton!$B$2:$BI$265,I619)</f>
        <v>87.540999999999997</v>
      </c>
      <c r="K619" s="2">
        <f>VLOOKUP(A619,Population!$B$2:$BI$265,I619)</f>
        <v>19651400</v>
      </c>
      <c r="L619" s="2" t="str">
        <f>VLOOKUP(A619,Region!$C$1:$G$241,5)</f>
        <v>Australia and New Zealand</v>
      </c>
    </row>
    <row r="620" spans="1:12" x14ac:dyDescent="0.55000000000000004">
      <c r="A620" s="2" t="s">
        <v>7</v>
      </c>
      <c r="B620" s="2" t="s">
        <v>8</v>
      </c>
      <c r="C620" s="2" t="s">
        <v>16</v>
      </c>
      <c r="D620" s="2" t="s">
        <v>20</v>
      </c>
      <c r="E620" s="2" t="s">
        <v>11</v>
      </c>
      <c r="F620" s="2">
        <v>2002</v>
      </c>
      <c r="G620" s="2">
        <v>64.804000000000002</v>
      </c>
      <c r="I620" s="2">
        <f t="shared" si="9"/>
        <v>46</v>
      </c>
      <c r="J620" s="2">
        <f>VLOOKUP(A620,Urbanizaton!$B$2:$BI$265,I620)</f>
        <v>87.540999999999997</v>
      </c>
      <c r="K620" s="2">
        <f>VLOOKUP(A620,Population!$B$2:$BI$265,I620)</f>
        <v>19651400</v>
      </c>
      <c r="L620" s="2" t="str">
        <f>VLOOKUP(A620,Region!$C$1:$G$241,5)</f>
        <v>Australia and New Zealand</v>
      </c>
    </row>
    <row r="621" spans="1:12" x14ac:dyDescent="0.55000000000000004">
      <c r="A621" s="2" t="s">
        <v>7</v>
      </c>
      <c r="B621" s="2" t="s">
        <v>8</v>
      </c>
      <c r="C621" s="2" t="s">
        <v>12</v>
      </c>
      <c r="D621" s="2" t="s">
        <v>13</v>
      </c>
      <c r="E621" s="2" t="s">
        <v>11</v>
      </c>
      <c r="F621" s="2">
        <v>2003</v>
      </c>
      <c r="G621" s="2">
        <v>4425.1490000000003</v>
      </c>
      <c r="I621" s="2">
        <f t="shared" si="9"/>
        <v>47</v>
      </c>
      <c r="J621" s="2">
        <f>VLOOKUP(A621,Urbanizaton!$B$2:$BI$265,I621)</f>
        <v>87.694999999999993</v>
      </c>
      <c r="K621" s="2">
        <f>VLOOKUP(A621,Population!$B$2:$BI$265,I621)</f>
        <v>19895400</v>
      </c>
      <c r="L621" s="2" t="str">
        <f>VLOOKUP(A621,Region!$C$1:$G$241,5)</f>
        <v>Australia and New Zealand</v>
      </c>
    </row>
    <row r="622" spans="1:12" x14ac:dyDescent="0.55000000000000004">
      <c r="A622" s="2" t="s">
        <v>7</v>
      </c>
      <c r="B622" s="2" t="s">
        <v>8</v>
      </c>
      <c r="C622" s="2" t="s">
        <v>12</v>
      </c>
      <c r="D622" s="2" t="s">
        <v>20</v>
      </c>
      <c r="E622" s="2" t="s">
        <v>11</v>
      </c>
      <c r="F622" s="2">
        <v>2003</v>
      </c>
      <c r="G622" s="2">
        <v>224.399</v>
      </c>
      <c r="I622" s="2">
        <f t="shared" si="9"/>
        <v>47</v>
      </c>
      <c r="J622" s="2">
        <f>VLOOKUP(A622,Urbanizaton!$B$2:$BI$265,I622)</f>
        <v>87.694999999999993</v>
      </c>
      <c r="K622" s="2">
        <f>VLOOKUP(A622,Population!$B$2:$BI$265,I622)</f>
        <v>19895400</v>
      </c>
      <c r="L622" s="2" t="str">
        <f>VLOOKUP(A622,Region!$C$1:$G$241,5)</f>
        <v>Australia and New Zealand</v>
      </c>
    </row>
    <row r="623" spans="1:12" x14ac:dyDescent="0.55000000000000004">
      <c r="A623" s="2" t="s">
        <v>7</v>
      </c>
      <c r="B623" s="2" t="s">
        <v>8</v>
      </c>
      <c r="C623" s="2" t="s">
        <v>9</v>
      </c>
      <c r="D623" s="2" t="s">
        <v>10</v>
      </c>
      <c r="E623" s="2" t="s">
        <v>11</v>
      </c>
      <c r="F623" s="2">
        <v>2003</v>
      </c>
      <c r="G623" s="2">
        <v>352.86</v>
      </c>
      <c r="I623" s="2">
        <f t="shared" si="9"/>
        <v>47</v>
      </c>
      <c r="J623" s="2">
        <f>VLOOKUP(A623,Urbanizaton!$B$2:$BI$265,I623)</f>
        <v>87.694999999999993</v>
      </c>
      <c r="K623" s="2">
        <f>VLOOKUP(A623,Population!$B$2:$BI$265,I623)</f>
        <v>19895400</v>
      </c>
      <c r="L623" s="2" t="str">
        <f>VLOOKUP(A623,Region!$C$1:$G$241,5)</f>
        <v>Australia and New Zealand</v>
      </c>
    </row>
    <row r="624" spans="1:12" x14ac:dyDescent="0.55000000000000004">
      <c r="A624" s="2" t="s">
        <v>7</v>
      </c>
      <c r="B624" s="2" t="s">
        <v>8</v>
      </c>
      <c r="C624" s="2" t="s">
        <v>9</v>
      </c>
      <c r="D624" s="2" t="s">
        <v>17</v>
      </c>
      <c r="E624" s="2" t="s">
        <v>11</v>
      </c>
      <c r="F624" s="2">
        <v>2003</v>
      </c>
      <c r="G624" s="2">
        <v>17.82</v>
      </c>
      <c r="I624" s="2">
        <f t="shared" si="9"/>
        <v>47</v>
      </c>
      <c r="J624" s="2">
        <f>VLOOKUP(A624,Urbanizaton!$B$2:$BI$265,I624)</f>
        <v>87.694999999999993</v>
      </c>
      <c r="K624" s="2">
        <f>VLOOKUP(A624,Population!$B$2:$BI$265,I624)</f>
        <v>19895400</v>
      </c>
      <c r="L624" s="2" t="str">
        <f>VLOOKUP(A624,Region!$C$1:$G$241,5)</f>
        <v>Australia and New Zealand</v>
      </c>
    </row>
    <row r="625" spans="1:12" x14ac:dyDescent="0.55000000000000004">
      <c r="A625" s="2" t="s">
        <v>7</v>
      </c>
      <c r="B625" s="2" t="s">
        <v>8</v>
      </c>
      <c r="C625" s="2" t="s">
        <v>18</v>
      </c>
      <c r="D625" s="2" t="s">
        <v>17</v>
      </c>
      <c r="E625" s="2" t="s">
        <v>11</v>
      </c>
      <c r="F625" s="2">
        <v>2003</v>
      </c>
      <c r="G625" s="2">
        <v>25.225999999999999</v>
      </c>
      <c r="I625" s="2">
        <f t="shared" si="9"/>
        <v>47</v>
      </c>
      <c r="J625" s="2">
        <f>VLOOKUP(A625,Urbanizaton!$B$2:$BI$265,I625)</f>
        <v>87.694999999999993</v>
      </c>
      <c r="K625" s="2">
        <f>VLOOKUP(A625,Population!$B$2:$BI$265,I625)</f>
        <v>19895400</v>
      </c>
      <c r="L625" s="2" t="str">
        <f>VLOOKUP(A625,Region!$C$1:$G$241,5)</f>
        <v>Australia and New Zealand</v>
      </c>
    </row>
    <row r="626" spans="1:12" x14ac:dyDescent="0.55000000000000004">
      <c r="A626" s="2" t="s">
        <v>7</v>
      </c>
      <c r="B626" s="2" t="s">
        <v>8</v>
      </c>
      <c r="C626" s="2" t="s">
        <v>18</v>
      </c>
      <c r="D626" s="2" t="s">
        <v>19</v>
      </c>
      <c r="E626" s="2" t="s">
        <v>11</v>
      </c>
      <c r="F626" s="2">
        <v>2003</v>
      </c>
      <c r="G626" s="2">
        <v>497453.06599999999</v>
      </c>
      <c r="I626" s="2">
        <f t="shared" si="9"/>
        <v>47</v>
      </c>
      <c r="J626" s="2">
        <f>VLOOKUP(A626,Urbanizaton!$B$2:$BI$265,I626)</f>
        <v>87.694999999999993</v>
      </c>
      <c r="K626" s="2">
        <f>VLOOKUP(A626,Population!$B$2:$BI$265,I626)</f>
        <v>19895400</v>
      </c>
      <c r="L626" s="2" t="str">
        <f>VLOOKUP(A626,Region!$C$1:$G$241,5)</f>
        <v>Australia and New Zealand</v>
      </c>
    </row>
    <row r="627" spans="1:12" x14ac:dyDescent="0.55000000000000004">
      <c r="A627" s="2" t="s">
        <v>7</v>
      </c>
      <c r="B627" s="2" t="s">
        <v>8</v>
      </c>
      <c r="C627" s="2" t="s">
        <v>14</v>
      </c>
      <c r="D627" s="2" t="s">
        <v>13</v>
      </c>
      <c r="E627" s="2" t="s">
        <v>11</v>
      </c>
      <c r="F627" s="2">
        <v>2003</v>
      </c>
      <c r="G627" s="2">
        <v>2110.694</v>
      </c>
      <c r="I627" s="2">
        <f t="shared" si="9"/>
        <v>47</v>
      </c>
      <c r="J627" s="2">
        <f>VLOOKUP(A627,Urbanizaton!$B$2:$BI$265,I627)</f>
        <v>87.694999999999993</v>
      </c>
      <c r="K627" s="2">
        <f>VLOOKUP(A627,Population!$B$2:$BI$265,I627)</f>
        <v>19895400</v>
      </c>
      <c r="L627" s="2" t="str">
        <f>VLOOKUP(A627,Region!$C$1:$G$241,5)</f>
        <v>Australia and New Zealand</v>
      </c>
    </row>
    <row r="628" spans="1:12" x14ac:dyDescent="0.55000000000000004">
      <c r="A628" s="2" t="s">
        <v>7</v>
      </c>
      <c r="B628" s="2" t="s">
        <v>8</v>
      </c>
      <c r="C628" s="2" t="s">
        <v>14</v>
      </c>
      <c r="D628" s="2" t="s">
        <v>20</v>
      </c>
      <c r="E628" s="2" t="s">
        <v>11</v>
      </c>
      <c r="F628" s="2">
        <v>2003</v>
      </c>
      <c r="G628" s="2">
        <v>107.033</v>
      </c>
      <c r="I628" s="2">
        <f t="shared" si="9"/>
        <v>47</v>
      </c>
      <c r="J628" s="2">
        <f>VLOOKUP(A628,Urbanizaton!$B$2:$BI$265,I628)</f>
        <v>87.694999999999993</v>
      </c>
      <c r="K628" s="2">
        <f>VLOOKUP(A628,Population!$B$2:$BI$265,I628)</f>
        <v>19895400</v>
      </c>
      <c r="L628" s="2" t="str">
        <f>VLOOKUP(A628,Region!$C$1:$G$241,5)</f>
        <v>Australia and New Zealand</v>
      </c>
    </row>
    <row r="629" spans="1:12" x14ac:dyDescent="0.55000000000000004">
      <c r="A629" s="2" t="s">
        <v>7</v>
      </c>
      <c r="B629" s="2" t="s">
        <v>8</v>
      </c>
      <c r="C629" s="2" t="s">
        <v>15</v>
      </c>
      <c r="D629" s="2" t="s">
        <v>13</v>
      </c>
      <c r="E629" s="2" t="s">
        <v>11</v>
      </c>
      <c r="F629" s="2">
        <v>2003</v>
      </c>
      <c r="G629" s="2">
        <v>2693.0450000000001</v>
      </c>
      <c r="I629" s="2">
        <f t="shared" si="9"/>
        <v>47</v>
      </c>
      <c r="J629" s="2">
        <f>VLOOKUP(A629,Urbanizaton!$B$2:$BI$265,I629)</f>
        <v>87.694999999999993</v>
      </c>
      <c r="K629" s="2">
        <f>VLOOKUP(A629,Population!$B$2:$BI$265,I629)</f>
        <v>19895400</v>
      </c>
      <c r="L629" s="2" t="str">
        <f>VLOOKUP(A629,Region!$C$1:$G$241,5)</f>
        <v>Australia and New Zealand</v>
      </c>
    </row>
    <row r="630" spans="1:12" x14ac:dyDescent="0.55000000000000004">
      <c r="A630" s="2" t="s">
        <v>7</v>
      </c>
      <c r="B630" s="2" t="s">
        <v>8</v>
      </c>
      <c r="C630" s="2" t="s">
        <v>15</v>
      </c>
      <c r="D630" s="2" t="s">
        <v>20</v>
      </c>
      <c r="E630" s="2" t="s">
        <v>11</v>
      </c>
      <c r="F630" s="2">
        <v>2003</v>
      </c>
      <c r="G630" s="2">
        <v>136.56399999999999</v>
      </c>
      <c r="I630" s="2">
        <f t="shared" si="9"/>
        <v>47</v>
      </c>
      <c r="J630" s="2">
        <f>VLOOKUP(A630,Urbanizaton!$B$2:$BI$265,I630)</f>
        <v>87.694999999999993</v>
      </c>
      <c r="K630" s="2">
        <f>VLOOKUP(A630,Population!$B$2:$BI$265,I630)</f>
        <v>19895400</v>
      </c>
      <c r="L630" s="2" t="str">
        <f>VLOOKUP(A630,Region!$C$1:$G$241,5)</f>
        <v>Australia and New Zealand</v>
      </c>
    </row>
    <row r="631" spans="1:12" x14ac:dyDescent="0.55000000000000004">
      <c r="A631" s="2" t="s">
        <v>7</v>
      </c>
      <c r="B631" s="2" t="s">
        <v>8</v>
      </c>
      <c r="C631" s="2" t="s">
        <v>16</v>
      </c>
      <c r="D631" s="2" t="s">
        <v>13</v>
      </c>
      <c r="E631" s="2" t="s">
        <v>11</v>
      </c>
      <c r="F631" s="2">
        <v>2003</v>
      </c>
      <c r="G631" s="2">
        <v>1242.673</v>
      </c>
      <c r="I631" s="2">
        <f t="shared" si="9"/>
        <v>47</v>
      </c>
      <c r="J631" s="2">
        <f>VLOOKUP(A631,Urbanizaton!$B$2:$BI$265,I631)</f>
        <v>87.694999999999993</v>
      </c>
      <c r="K631" s="2">
        <f>VLOOKUP(A631,Population!$B$2:$BI$265,I631)</f>
        <v>19895400</v>
      </c>
      <c r="L631" s="2" t="str">
        <f>VLOOKUP(A631,Region!$C$1:$G$241,5)</f>
        <v>Australia and New Zealand</v>
      </c>
    </row>
    <row r="632" spans="1:12" x14ac:dyDescent="0.55000000000000004">
      <c r="A632" s="2" t="s">
        <v>7</v>
      </c>
      <c r="B632" s="2" t="s">
        <v>8</v>
      </c>
      <c r="C632" s="2" t="s">
        <v>16</v>
      </c>
      <c r="D632" s="2" t="s">
        <v>20</v>
      </c>
      <c r="E632" s="2" t="s">
        <v>11</v>
      </c>
      <c r="F632" s="2">
        <v>2003</v>
      </c>
      <c r="G632" s="2">
        <v>63.015999999999998</v>
      </c>
      <c r="I632" s="2">
        <f t="shared" si="9"/>
        <v>47</v>
      </c>
      <c r="J632" s="2">
        <f>VLOOKUP(A632,Urbanizaton!$B$2:$BI$265,I632)</f>
        <v>87.694999999999993</v>
      </c>
      <c r="K632" s="2">
        <f>VLOOKUP(A632,Population!$B$2:$BI$265,I632)</f>
        <v>19895400</v>
      </c>
      <c r="L632" s="2" t="str">
        <f>VLOOKUP(A632,Region!$C$1:$G$241,5)</f>
        <v>Australia and New Zealand</v>
      </c>
    </row>
    <row r="633" spans="1:12" x14ac:dyDescent="0.55000000000000004">
      <c r="A633" s="2" t="s">
        <v>7</v>
      </c>
      <c r="B633" s="2" t="s">
        <v>8</v>
      </c>
      <c r="C633" s="2" t="s">
        <v>12</v>
      </c>
      <c r="D633" s="2" t="s">
        <v>13</v>
      </c>
      <c r="E633" s="2" t="s">
        <v>11</v>
      </c>
      <c r="F633" s="2">
        <v>2004</v>
      </c>
      <c r="G633" s="2">
        <v>4496.7610000000004</v>
      </c>
      <c r="I633" s="2">
        <f t="shared" si="9"/>
        <v>48</v>
      </c>
      <c r="J633" s="2">
        <f>VLOOKUP(A633,Urbanizaton!$B$2:$BI$265,I633)</f>
        <v>87.849000000000004</v>
      </c>
      <c r="K633" s="2">
        <f>VLOOKUP(A633,Population!$B$2:$BI$265,I633)</f>
        <v>20127400</v>
      </c>
      <c r="L633" s="2" t="str">
        <f>VLOOKUP(A633,Region!$C$1:$G$241,5)</f>
        <v>Australia and New Zealand</v>
      </c>
    </row>
    <row r="634" spans="1:12" x14ac:dyDescent="0.55000000000000004">
      <c r="A634" s="2" t="s">
        <v>7</v>
      </c>
      <c r="B634" s="2" t="s">
        <v>8</v>
      </c>
      <c r="C634" s="2" t="s">
        <v>12</v>
      </c>
      <c r="D634" s="2" t="s">
        <v>20</v>
      </c>
      <c r="E634" s="2" t="s">
        <v>11</v>
      </c>
      <c r="F634" s="2">
        <v>2004</v>
      </c>
      <c r="G634" s="2">
        <v>225.58199999999999</v>
      </c>
      <c r="I634" s="2">
        <f t="shared" si="9"/>
        <v>48</v>
      </c>
      <c r="J634" s="2">
        <f>VLOOKUP(A634,Urbanizaton!$B$2:$BI$265,I634)</f>
        <v>87.849000000000004</v>
      </c>
      <c r="K634" s="2">
        <f>VLOOKUP(A634,Population!$B$2:$BI$265,I634)</f>
        <v>20127400</v>
      </c>
      <c r="L634" s="2" t="str">
        <f>VLOOKUP(A634,Region!$C$1:$G$241,5)</f>
        <v>Australia and New Zealand</v>
      </c>
    </row>
    <row r="635" spans="1:12" x14ac:dyDescent="0.55000000000000004">
      <c r="A635" s="2" t="s">
        <v>7</v>
      </c>
      <c r="B635" s="2" t="s">
        <v>8</v>
      </c>
      <c r="C635" s="2" t="s">
        <v>9</v>
      </c>
      <c r="D635" s="2" t="s">
        <v>10</v>
      </c>
      <c r="E635" s="2" t="s">
        <v>11</v>
      </c>
      <c r="F635" s="2">
        <v>2004</v>
      </c>
      <c r="G635" s="2">
        <v>366.65</v>
      </c>
      <c r="I635" s="2">
        <f t="shared" si="9"/>
        <v>48</v>
      </c>
      <c r="J635" s="2">
        <f>VLOOKUP(A635,Urbanizaton!$B$2:$BI$265,I635)</f>
        <v>87.849000000000004</v>
      </c>
      <c r="K635" s="2">
        <f>VLOOKUP(A635,Population!$B$2:$BI$265,I635)</f>
        <v>20127400</v>
      </c>
      <c r="L635" s="2" t="str">
        <f>VLOOKUP(A635,Region!$C$1:$G$241,5)</f>
        <v>Australia and New Zealand</v>
      </c>
    </row>
    <row r="636" spans="1:12" x14ac:dyDescent="0.55000000000000004">
      <c r="A636" s="2" t="s">
        <v>7</v>
      </c>
      <c r="B636" s="2" t="s">
        <v>8</v>
      </c>
      <c r="C636" s="2" t="s">
        <v>9</v>
      </c>
      <c r="D636" s="2" t="s">
        <v>17</v>
      </c>
      <c r="E636" s="2" t="s">
        <v>11</v>
      </c>
      <c r="F636" s="2">
        <v>2004</v>
      </c>
      <c r="G636" s="2">
        <v>18.309999999999999</v>
      </c>
      <c r="I636" s="2">
        <f t="shared" si="9"/>
        <v>48</v>
      </c>
      <c r="J636" s="2">
        <f>VLOOKUP(A636,Urbanizaton!$B$2:$BI$265,I636)</f>
        <v>87.849000000000004</v>
      </c>
      <c r="K636" s="2">
        <f>VLOOKUP(A636,Population!$B$2:$BI$265,I636)</f>
        <v>20127400</v>
      </c>
      <c r="L636" s="2" t="str">
        <f>VLOOKUP(A636,Region!$C$1:$G$241,5)</f>
        <v>Australia and New Zealand</v>
      </c>
    </row>
    <row r="637" spans="1:12" x14ac:dyDescent="0.55000000000000004">
      <c r="A637" s="2" t="s">
        <v>7</v>
      </c>
      <c r="B637" s="2" t="s">
        <v>8</v>
      </c>
      <c r="C637" s="2" t="s">
        <v>18</v>
      </c>
      <c r="D637" s="2" t="s">
        <v>17</v>
      </c>
      <c r="E637" s="2" t="s">
        <v>11</v>
      </c>
      <c r="F637" s="2">
        <v>2004</v>
      </c>
      <c r="G637" s="2">
        <v>25.818000000000001</v>
      </c>
      <c r="I637" s="2">
        <f t="shared" si="9"/>
        <v>48</v>
      </c>
      <c r="J637" s="2">
        <f>VLOOKUP(A637,Urbanizaton!$B$2:$BI$265,I637)</f>
        <v>87.849000000000004</v>
      </c>
      <c r="K637" s="2">
        <f>VLOOKUP(A637,Population!$B$2:$BI$265,I637)</f>
        <v>20127400</v>
      </c>
      <c r="L637" s="2" t="str">
        <f>VLOOKUP(A637,Region!$C$1:$G$241,5)</f>
        <v>Australia and New Zealand</v>
      </c>
    </row>
    <row r="638" spans="1:12" x14ac:dyDescent="0.55000000000000004">
      <c r="A638" s="2" t="s">
        <v>7</v>
      </c>
      <c r="B638" s="2" t="s">
        <v>8</v>
      </c>
      <c r="C638" s="2" t="s">
        <v>18</v>
      </c>
      <c r="D638" s="2" t="s">
        <v>19</v>
      </c>
      <c r="E638" s="2" t="s">
        <v>11</v>
      </c>
      <c r="F638" s="2">
        <v>2004</v>
      </c>
      <c r="G638" s="2">
        <v>514657.49</v>
      </c>
      <c r="I638" s="2">
        <f t="shared" si="9"/>
        <v>48</v>
      </c>
      <c r="J638" s="2">
        <f>VLOOKUP(A638,Urbanizaton!$B$2:$BI$265,I638)</f>
        <v>87.849000000000004</v>
      </c>
      <c r="K638" s="2">
        <f>VLOOKUP(A638,Population!$B$2:$BI$265,I638)</f>
        <v>20127400</v>
      </c>
      <c r="L638" s="2" t="str">
        <f>VLOOKUP(A638,Region!$C$1:$G$241,5)</f>
        <v>Australia and New Zealand</v>
      </c>
    </row>
    <row r="639" spans="1:12" x14ac:dyDescent="0.55000000000000004">
      <c r="A639" s="2" t="s">
        <v>7</v>
      </c>
      <c r="B639" s="2" t="s">
        <v>8</v>
      </c>
      <c r="C639" s="2" t="s">
        <v>14</v>
      </c>
      <c r="D639" s="2" t="s">
        <v>13</v>
      </c>
      <c r="E639" s="2" t="s">
        <v>11</v>
      </c>
      <c r="F639" s="2">
        <v>2004</v>
      </c>
      <c r="G639" s="2">
        <v>2159.9690000000001</v>
      </c>
      <c r="I639" s="2">
        <f t="shared" si="9"/>
        <v>48</v>
      </c>
      <c r="J639" s="2">
        <f>VLOOKUP(A639,Urbanizaton!$B$2:$BI$265,I639)</f>
        <v>87.849000000000004</v>
      </c>
      <c r="K639" s="2">
        <f>VLOOKUP(A639,Population!$B$2:$BI$265,I639)</f>
        <v>20127400</v>
      </c>
      <c r="L639" s="2" t="str">
        <f>VLOOKUP(A639,Region!$C$1:$G$241,5)</f>
        <v>Australia and New Zealand</v>
      </c>
    </row>
    <row r="640" spans="1:12" x14ac:dyDescent="0.55000000000000004">
      <c r="A640" s="2" t="s">
        <v>7</v>
      </c>
      <c r="B640" s="2" t="s">
        <v>8</v>
      </c>
      <c r="C640" s="2" t="s">
        <v>14</v>
      </c>
      <c r="D640" s="2" t="s">
        <v>20</v>
      </c>
      <c r="E640" s="2" t="s">
        <v>11</v>
      </c>
      <c r="F640" s="2">
        <v>2004</v>
      </c>
      <c r="G640" s="2">
        <v>108.35599999999999</v>
      </c>
      <c r="I640" s="2">
        <f t="shared" si="9"/>
        <v>48</v>
      </c>
      <c r="J640" s="2">
        <f>VLOOKUP(A640,Urbanizaton!$B$2:$BI$265,I640)</f>
        <v>87.849000000000004</v>
      </c>
      <c r="K640" s="2">
        <f>VLOOKUP(A640,Population!$B$2:$BI$265,I640)</f>
        <v>20127400</v>
      </c>
      <c r="L640" s="2" t="str">
        <f>VLOOKUP(A640,Region!$C$1:$G$241,5)</f>
        <v>Australia and New Zealand</v>
      </c>
    </row>
    <row r="641" spans="1:12" x14ac:dyDescent="0.55000000000000004">
      <c r="A641" s="2" t="s">
        <v>7</v>
      </c>
      <c r="B641" s="2" t="s">
        <v>8</v>
      </c>
      <c r="C641" s="2" t="s">
        <v>15</v>
      </c>
      <c r="D641" s="2" t="s">
        <v>13</v>
      </c>
      <c r="E641" s="2" t="s">
        <v>11</v>
      </c>
      <c r="F641" s="2">
        <v>2004</v>
      </c>
      <c r="G641" s="2">
        <v>2440.0329999999999</v>
      </c>
      <c r="I641" s="2">
        <f t="shared" si="9"/>
        <v>48</v>
      </c>
      <c r="J641" s="2">
        <f>VLOOKUP(A641,Urbanizaton!$B$2:$BI$265,I641)</f>
        <v>87.849000000000004</v>
      </c>
      <c r="K641" s="2">
        <f>VLOOKUP(A641,Population!$B$2:$BI$265,I641)</f>
        <v>20127400</v>
      </c>
      <c r="L641" s="2" t="str">
        <f>VLOOKUP(A641,Region!$C$1:$G$241,5)</f>
        <v>Australia and New Zealand</v>
      </c>
    </row>
    <row r="642" spans="1:12" x14ac:dyDescent="0.55000000000000004">
      <c r="A642" s="2" t="s">
        <v>7</v>
      </c>
      <c r="B642" s="2" t="s">
        <v>8</v>
      </c>
      <c r="C642" s="2" t="s">
        <v>15</v>
      </c>
      <c r="D642" s="2" t="s">
        <v>20</v>
      </c>
      <c r="E642" s="2" t="s">
        <v>11</v>
      </c>
      <c r="F642" s="2">
        <v>2004</v>
      </c>
      <c r="G642" s="2">
        <v>122.40600000000001</v>
      </c>
      <c r="I642" s="2">
        <f t="shared" si="9"/>
        <v>48</v>
      </c>
      <c r="J642" s="2">
        <f>VLOOKUP(A642,Urbanizaton!$B$2:$BI$265,I642)</f>
        <v>87.849000000000004</v>
      </c>
      <c r="K642" s="2">
        <f>VLOOKUP(A642,Population!$B$2:$BI$265,I642)</f>
        <v>20127400</v>
      </c>
      <c r="L642" s="2" t="str">
        <f>VLOOKUP(A642,Region!$C$1:$G$241,5)</f>
        <v>Australia and New Zealand</v>
      </c>
    </row>
    <row r="643" spans="1:12" x14ac:dyDescent="0.55000000000000004">
      <c r="A643" s="2" t="s">
        <v>7</v>
      </c>
      <c r="B643" s="2" t="s">
        <v>8</v>
      </c>
      <c r="C643" s="2" t="s">
        <v>16</v>
      </c>
      <c r="D643" s="2" t="s">
        <v>13</v>
      </c>
      <c r="E643" s="2" t="s">
        <v>11</v>
      </c>
      <c r="F643" s="2">
        <v>2004</v>
      </c>
      <c r="G643" s="2">
        <v>1247.374</v>
      </c>
      <c r="I643" s="2">
        <f t="shared" ref="I643:I706" si="10">IF(F643=1960,4,F643-1960+4)</f>
        <v>48</v>
      </c>
      <c r="J643" s="2">
        <f>VLOOKUP(A643,Urbanizaton!$B$2:$BI$265,I643)</f>
        <v>87.849000000000004</v>
      </c>
      <c r="K643" s="2">
        <f>VLOOKUP(A643,Population!$B$2:$BI$265,I643)</f>
        <v>20127400</v>
      </c>
      <c r="L643" s="2" t="str">
        <f>VLOOKUP(A643,Region!$C$1:$G$241,5)</f>
        <v>Australia and New Zealand</v>
      </c>
    </row>
    <row r="644" spans="1:12" x14ac:dyDescent="0.55000000000000004">
      <c r="A644" s="2" t="s">
        <v>7</v>
      </c>
      <c r="B644" s="2" t="s">
        <v>8</v>
      </c>
      <c r="C644" s="2" t="s">
        <v>16</v>
      </c>
      <c r="D644" s="2" t="s">
        <v>20</v>
      </c>
      <c r="E644" s="2" t="s">
        <v>11</v>
      </c>
      <c r="F644" s="2">
        <v>2004</v>
      </c>
      <c r="G644" s="2">
        <v>62.575000000000003</v>
      </c>
      <c r="I644" s="2">
        <f t="shared" si="10"/>
        <v>48</v>
      </c>
      <c r="J644" s="2">
        <f>VLOOKUP(A644,Urbanizaton!$B$2:$BI$265,I644)</f>
        <v>87.849000000000004</v>
      </c>
      <c r="K644" s="2">
        <f>VLOOKUP(A644,Population!$B$2:$BI$265,I644)</f>
        <v>20127400</v>
      </c>
      <c r="L644" s="2" t="str">
        <f>VLOOKUP(A644,Region!$C$1:$G$241,5)</f>
        <v>Australia and New Zealand</v>
      </c>
    </row>
    <row r="645" spans="1:12" x14ac:dyDescent="0.55000000000000004">
      <c r="A645" s="2" t="s">
        <v>7</v>
      </c>
      <c r="B645" s="2" t="s">
        <v>8</v>
      </c>
      <c r="C645" s="2" t="s">
        <v>12</v>
      </c>
      <c r="D645" s="2" t="s">
        <v>13</v>
      </c>
      <c r="E645" s="2" t="s">
        <v>11</v>
      </c>
      <c r="F645" s="2">
        <v>2005</v>
      </c>
      <c r="G645" s="2">
        <v>3948.299</v>
      </c>
      <c r="I645" s="2">
        <f t="shared" si="10"/>
        <v>49</v>
      </c>
      <c r="J645" s="2">
        <f>VLOOKUP(A645,Urbanizaton!$B$2:$BI$265,I645)</f>
        <v>88</v>
      </c>
      <c r="K645" s="2">
        <f>VLOOKUP(A645,Population!$B$2:$BI$265,I645)</f>
        <v>20394800</v>
      </c>
      <c r="L645" s="2" t="str">
        <f>VLOOKUP(A645,Region!$C$1:$G$241,5)</f>
        <v>Australia and New Zealand</v>
      </c>
    </row>
    <row r="646" spans="1:12" x14ac:dyDescent="0.55000000000000004">
      <c r="A646" s="2" t="s">
        <v>7</v>
      </c>
      <c r="B646" s="2" t="s">
        <v>8</v>
      </c>
      <c r="C646" s="2" t="s">
        <v>12</v>
      </c>
      <c r="D646" s="2" t="s">
        <v>20</v>
      </c>
      <c r="E646" s="2" t="s">
        <v>11</v>
      </c>
      <c r="F646" s="2">
        <v>2005</v>
      </c>
      <c r="G646" s="2">
        <v>195.673</v>
      </c>
      <c r="I646" s="2">
        <f t="shared" si="10"/>
        <v>49</v>
      </c>
      <c r="J646" s="2">
        <f>VLOOKUP(A646,Urbanizaton!$B$2:$BI$265,I646)</f>
        <v>88</v>
      </c>
      <c r="K646" s="2">
        <f>VLOOKUP(A646,Population!$B$2:$BI$265,I646)</f>
        <v>20394800</v>
      </c>
      <c r="L646" s="2" t="str">
        <f>VLOOKUP(A646,Region!$C$1:$G$241,5)</f>
        <v>Australia and New Zealand</v>
      </c>
    </row>
    <row r="647" spans="1:12" x14ac:dyDescent="0.55000000000000004">
      <c r="A647" s="2" t="s">
        <v>7</v>
      </c>
      <c r="B647" s="2" t="s">
        <v>8</v>
      </c>
      <c r="C647" s="2" t="s">
        <v>9</v>
      </c>
      <c r="D647" s="2" t="s">
        <v>10</v>
      </c>
      <c r="E647" s="2" t="s">
        <v>11</v>
      </c>
      <c r="F647" s="2">
        <v>2005</v>
      </c>
      <c r="G647" s="2">
        <v>371.92</v>
      </c>
      <c r="I647" s="2">
        <f t="shared" si="10"/>
        <v>49</v>
      </c>
      <c r="J647" s="2">
        <f>VLOOKUP(A647,Urbanizaton!$B$2:$BI$265,I647)</f>
        <v>88</v>
      </c>
      <c r="K647" s="2">
        <f>VLOOKUP(A647,Population!$B$2:$BI$265,I647)</f>
        <v>20394800</v>
      </c>
      <c r="L647" s="2" t="str">
        <f>VLOOKUP(A647,Region!$C$1:$G$241,5)</f>
        <v>Australia and New Zealand</v>
      </c>
    </row>
    <row r="648" spans="1:12" x14ac:dyDescent="0.55000000000000004">
      <c r="A648" s="2" t="s">
        <v>7</v>
      </c>
      <c r="B648" s="2" t="s">
        <v>8</v>
      </c>
      <c r="C648" s="2" t="s">
        <v>9</v>
      </c>
      <c r="D648" s="2" t="s">
        <v>17</v>
      </c>
      <c r="E648" s="2" t="s">
        <v>11</v>
      </c>
      <c r="F648" s="2">
        <v>2005</v>
      </c>
      <c r="G648" s="2">
        <v>18.34</v>
      </c>
      <c r="I648" s="2">
        <f t="shared" si="10"/>
        <v>49</v>
      </c>
      <c r="J648" s="2">
        <f>VLOOKUP(A648,Urbanizaton!$B$2:$BI$265,I648)</f>
        <v>88</v>
      </c>
      <c r="K648" s="2">
        <f>VLOOKUP(A648,Population!$B$2:$BI$265,I648)</f>
        <v>20394800</v>
      </c>
      <c r="L648" s="2" t="str">
        <f>VLOOKUP(A648,Region!$C$1:$G$241,5)</f>
        <v>Australia and New Zealand</v>
      </c>
    </row>
    <row r="649" spans="1:12" x14ac:dyDescent="0.55000000000000004">
      <c r="A649" s="2" t="s">
        <v>7</v>
      </c>
      <c r="B649" s="2" t="s">
        <v>8</v>
      </c>
      <c r="C649" s="2" t="s">
        <v>18</v>
      </c>
      <c r="D649" s="2" t="s">
        <v>17</v>
      </c>
      <c r="E649" s="2" t="s">
        <v>11</v>
      </c>
      <c r="F649" s="2">
        <v>2005</v>
      </c>
      <c r="G649" s="2">
        <v>25.832999999999998</v>
      </c>
      <c r="I649" s="2">
        <f t="shared" si="10"/>
        <v>49</v>
      </c>
      <c r="J649" s="2">
        <f>VLOOKUP(A649,Urbanizaton!$B$2:$BI$265,I649)</f>
        <v>88</v>
      </c>
      <c r="K649" s="2">
        <f>VLOOKUP(A649,Population!$B$2:$BI$265,I649)</f>
        <v>20394800</v>
      </c>
      <c r="L649" s="2" t="str">
        <f>VLOOKUP(A649,Region!$C$1:$G$241,5)</f>
        <v>Australia and New Zealand</v>
      </c>
    </row>
    <row r="650" spans="1:12" x14ac:dyDescent="0.55000000000000004">
      <c r="A650" s="2" t="s">
        <v>7</v>
      </c>
      <c r="B650" s="2" t="s">
        <v>8</v>
      </c>
      <c r="C650" s="2" t="s">
        <v>18</v>
      </c>
      <c r="D650" s="2" t="s">
        <v>19</v>
      </c>
      <c r="E650" s="2" t="s">
        <v>11</v>
      </c>
      <c r="F650" s="2">
        <v>2005</v>
      </c>
      <c r="G650" s="2">
        <v>521252.76299999998</v>
      </c>
      <c r="I650" s="2">
        <f t="shared" si="10"/>
        <v>49</v>
      </c>
      <c r="J650" s="2">
        <f>VLOOKUP(A650,Urbanizaton!$B$2:$BI$265,I650)</f>
        <v>88</v>
      </c>
      <c r="K650" s="2">
        <f>VLOOKUP(A650,Population!$B$2:$BI$265,I650)</f>
        <v>20394800</v>
      </c>
      <c r="L650" s="2" t="str">
        <f>VLOOKUP(A650,Region!$C$1:$G$241,5)</f>
        <v>Australia and New Zealand</v>
      </c>
    </row>
    <row r="651" spans="1:12" x14ac:dyDescent="0.55000000000000004">
      <c r="A651" s="2" t="s">
        <v>7</v>
      </c>
      <c r="B651" s="2" t="s">
        <v>8</v>
      </c>
      <c r="C651" s="2" t="s">
        <v>14</v>
      </c>
      <c r="D651" s="2" t="s">
        <v>13</v>
      </c>
      <c r="E651" s="2" t="s">
        <v>11</v>
      </c>
      <c r="F651" s="2">
        <v>2005</v>
      </c>
      <c r="G651" s="2">
        <v>2187.3589999999999</v>
      </c>
      <c r="I651" s="2">
        <f t="shared" si="10"/>
        <v>49</v>
      </c>
      <c r="J651" s="2">
        <f>VLOOKUP(A651,Urbanizaton!$B$2:$BI$265,I651)</f>
        <v>88</v>
      </c>
      <c r="K651" s="2">
        <f>VLOOKUP(A651,Population!$B$2:$BI$265,I651)</f>
        <v>20394800</v>
      </c>
      <c r="L651" s="2" t="str">
        <f>VLOOKUP(A651,Region!$C$1:$G$241,5)</f>
        <v>Australia and New Zealand</v>
      </c>
    </row>
    <row r="652" spans="1:12" x14ac:dyDescent="0.55000000000000004">
      <c r="A652" s="2" t="s">
        <v>7</v>
      </c>
      <c r="B652" s="2" t="s">
        <v>8</v>
      </c>
      <c r="C652" s="2" t="s">
        <v>14</v>
      </c>
      <c r="D652" s="2" t="s">
        <v>20</v>
      </c>
      <c r="E652" s="2" t="s">
        <v>11</v>
      </c>
      <c r="F652" s="2">
        <v>2005</v>
      </c>
      <c r="G652" s="2">
        <v>108.40300000000001</v>
      </c>
      <c r="I652" s="2">
        <f t="shared" si="10"/>
        <v>49</v>
      </c>
      <c r="J652" s="2">
        <f>VLOOKUP(A652,Urbanizaton!$B$2:$BI$265,I652)</f>
        <v>88</v>
      </c>
      <c r="K652" s="2">
        <f>VLOOKUP(A652,Population!$B$2:$BI$265,I652)</f>
        <v>20394800</v>
      </c>
      <c r="L652" s="2" t="str">
        <f>VLOOKUP(A652,Region!$C$1:$G$241,5)</f>
        <v>Australia and New Zealand</v>
      </c>
    </row>
    <row r="653" spans="1:12" x14ac:dyDescent="0.55000000000000004">
      <c r="A653" s="2" t="s">
        <v>7</v>
      </c>
      <c r="B653" s="2" t="s">
        <v>8</v>
      </c>
      <c r="C653" s="2" t="s">
        <v>15</v>
      </c>
      <c r="D653" s="2" t="s">
        <v>13</v>
      </c>
      <c r="E653" s="2" t="s">
        <v>11</v>
      </c>
      <c r="F653" s="2">
        <v>2005</v>
      </c>
      <c r="G653" s="2">
        <v>2519.855</v>
      </c>
      <c r="I653" s="2">
        <f t="shared" si="10"/>
        <v>49</v>
      </c>
      <c r="J653" s="2">
        <f>VLOOKUP(A653,Urbanizaton!$B$2:$BI$265,I653)</f>
        <v>88</v>
      </c>
      <c r="K653" s="2">
        <f>VLOOKUP(A653,Population!$B$2:$BI$265,I653)</f>
        <v>20394800</v>
      </c>
      <c r="L653" s="2" t="str">
        <f>VLOOKUP(A653,Region!$C$1:$G$241,5)</f>
        <v>Australia and New Zealand</v>
      </c>
    </row>
    <row r="654" spans="1:12" x14ac:dyDescent="0.55000000000000004">
      <c r="A654" s="2" t="s">
        <v>7</v>
      </c>
      <c r="B654" s="2" t="s">
        <v>8</v>
      </c>
      <c r="C654" s="2" t="s">
        <v>15</v>
      </c>
      <c r="D654" s="2" t="s">
        <v>20</v>
      </c>
      <c r="E654" s="2" t="s">
        <v>11</v>
      </c>
      <c r="F654" s="2">
        <v>2005</v>
      </c>
      <c r="G654" s="2">
        <v>124.881</v>
      </c>
      <c r="I654" s="2">
        <f t="shared" si="10"/>
        <v>49</v>
      </c>
      <c r="J654" s="2">
        <f>VLOOKUP(A654,Urbanizaton!$B$2:$BI$265,I654)</f>
        <v>88</v>
      </c>
      <c r="K654" s="2">
        <f>VLOOKUP(A654,Population!$B$2:$BI$265,I654)</f>
        <v>20394800</v>
      </c>
      <c r="L654" s="2" t="str">
        <f>VLOOKUP(A654,Region!$C$1:$G$241,5)</f>
        <v>Australia and New Zealand</v>
      </c>
    </row>
    <row r="655" spans="1:12" x14ac:dyDescent="0.55000000000000004">
      <c r="A655" s="2" t="s">
        <v>7</v>
      </c>
      <c r="B655" s="2" t="s">
        <v>8</v>
      </c>
      <c r="C655" s="2" t="s">
        <v>16</v>
      </c>
      <c r="D655" s="2" t="s">
        <v>13</v>
      </c>
      <c r="E655" s="2" t="s">
        <v>11</v>
      </c>
      <c r="F655" s="2">
        <v>2005</v>
      </c>
      <c r="G655" s="2">
        <v>1234.4179999999999</v>
      </c>
      <c r="I655" s="2">
        <f t="shared" si="10"/>
        <v>49</v>
      </c>
      <c r="J655" s="2">
        <f>VLOOKUP(A655,Urbanizaton!$B$2:$BI$265,I655)</f>
        <v>88</v>
      </c>
      <c r="K655" s="2">
        <f>VLOOKUP(A655,Population!$B$2:$BI$265,I655)</f>
        <v>20394800</v>
      </c>
      <c r="L655" s="2" t="str">
        <f>VLOOKUP(A655,Region!$C$1:$G$241,5)</f>
        <v>Australia and New Zealand</v>
      </c>
    </row>
    <row r="656" spans="1:12" x14ac:dyDescent="0.55000000000000004">
      <c r="A656" s="2" t="s">
        <v>7</v>
      </c>
      <c r="B656" s="2" t="s">
        <v>8</v>
      </c>
      <c r="C656" s="2" t="s">
        <v>16</v>
      </c>
      <c r="D656" s="2" t="s">
        <v>20</v>
      </c>
      <c r="E656" s="2" t="s">
        <v>11</v>
      </c>
      <c r="F656" s="2">
        <v>2005</v>
      </c>
      <c r="G656" s="2">
        <v>61.176000000000002</v>
      </c>
      <c r="I656" s="2">
        <f t="shared" si="10"/>
        <v>49</v>
      </c>
      <c r="J656" s="2">
        <f>VLOOKUP(A656,Urbanizaton!$B$2:$BI$265,I656)</f>
        <v>88</v>
      </c>
      <c r="K656" s="2">
        <f>VLOOKUP(A656,Population!$B$2:$BI$265,I656)</f>
        <v>20394800</v>
      </c>
      <c r="L656" s="2" t="str">
        <f>VLOOKUP(A656,Region!$C$1:$G$241,5)</f>
        <v>Australia and New Zealand</v>
      </c>
    </row>
    <row r="657" spans="1:12" x14ac:dyDescent="0.55000000000000004">
      <c r="A657" s="2" t="s">
        <v>7</v>
      </c>
      <c r="B657" s="2" t="s">
        <v>8</v>
      </c>
      <c r="C657" s="2" t="s">
        <v>12</v>
      </c>
      <c r="D657" s="2" t="s">
        <v>13</v>
      </c>
      <c r="E657" s="2" t="s">
        <v>11</v>
      </c>
      <c r="F657" s="2">
        <v>2006</v>
      </c>
      <c r="G657" s="2">
        <v>3779.7150000000001</v>
      </c>
      <c r="I657" s="2">
        <f t="shared" si="10"/>
        <v>50</v>
      </c>
      <c r="J657" s="2">
        <f>VLOOKUP(A657,Urbanizaton!$B$2:$BI$265,I657)</f>
        <v>88.15</v>
      </c>
      <c r="K657" s="2">
        <f>VLOOKUP(A657,Population!$B$2:$BI$265,I657)</f>
        <v>20697900</v>
      </c>
      <c r="L657" s="2" t="str">
        <f>VLOOKUP(A657,Region!$C$1:$G$241,5)</f>
        <v>Australia and New Zealand</v>
      </c>
    </row>
    <row r="658" spans="1:12" x14ac:dyDescent="0.55000000000000004">
      <c r="A658" s="2" t="s">
        <v>7</v>
      </c>
      <c r="B658" s="2" t="s">
        <v>8</v>
      </c>
      <c r="C658" s="2" t="s">
        <v>12</v>
      </c>
      <c r="D658" s="2" t="s">
        <v>20</v>
      </c>
      <c r="E658" s="2" t="s">
        <v>11</v>
      </c>
      <c r="F658" s="2">
        <v>2006</v>
      </c>
      <c r="G658" s="2">
        <v>184.809</v>
      </c>
      <c r="I658" s="2">
        <f t="shared" si="10"/>
        <v>50</v>
      </c>
      <c r="J658" s="2">
        <f>VLOOKUP(A658,Urbanizaton!$B$2:$BI$265,I658)</f>
        <v>88.15</v>
      </c>
      <c r="K658" s="2">
        <f>VLOOKUP(A658,Population!$B$2:$BI$265,I658)</f>
        <v>20697900</v>
      </c>
      <c r="L658" s="2" t="str">
        <f>VLOOKUP(A658,Region!$C$1:$G$241,5)</f>
        <v>Australia and New Zealand</v>
      </c>
    </row>
    <row r="659" spans="1:12" x14ac:dyDescent="0.55000000000000004">
      <c r="A659" s="2" t="s">
        <v>7</v>
      </c>
      <c r="B659" s="2" t="s">
        <v>8</v>
      </c>
      <c r="C659" s="2" t="s">
        <v>9</v>
      </c>
      <c r="D659" s="2" t="s">
        <v>10</v>
      </c>
      <c r="E659" s="2" t="s">
        <v>11</v>
      </c>
      <c r="F659" s="2">
        <v>2006</v>
      </c>
      <c r="G659" s="2">
        <v>377.35</v>
      </c>
      <c r="I659" s="2">
        <f t="shared" si="10"/>
        <v>50</v>
      </c>
      <c r="J659" s="2">
        <f>VLOOKUP(A659,Urbanizaton!$B$2:$BI$265,I659)</f>
        <v>88.15</v>
      </c>
      <c r="K659" s="2">
        <f>VLOOKUP(A659,Population!$B$2:$BI$265,I659)</f>
        <v>20697900</v>
      </c>
      <c r="L659" s="2" t="str">
        <f>VLOOKUP(A659,Region!$C$1:$G$241,5)</f>
        <v>Australia and New Zealand</v>
      </c>
    </row>
    <row r="660" spans="1:12" x14ac:dyDescent="0.55000000000000004">
      <c r="A660" s="2" t="s">
        <v>7</v>
      </c>
      <c r="B660" s="2" t="s">
        <v>8</v>
      </c>
      <c r="C660" s="2" t="s">
        <v>9</v>
      </c>
      <c r="D660" s="2" t="s">
        <v>17</v>
      </c>
      <c r="E660" s="2" t="s">
        <v>11</v>
      </c>
      <c r="F660" s="2">
        <v>2006</v>
      </c>
      <c r="G660" s="2">
        <v>18.329999999999998</v>
      </c>
      <c r="I660" s="2">
        <f t="shared" si="10"/>
        <v>50</v>
      </c>
      <c r="J660" s="2">
        <f>VLOOKUP(A660,Urbanizaton!$B$2:$BI$265,I660)</f>
        <v>88.15</v>
      </c>
      <c r="K660" s="2">
        <f>VLOOKUP(A660,Population!$B$2:$BI$265,I660)</f>
        <v>20697900</v>
      </c>
      <c r="L660" s="2" t="str">
        <f>VLOOKUP(A660,Region!$C$1:$G$241,5)</f>
        <v>Australia and New Zealand</v>
      </c>
    </row>
    <row r="661" spans="1:12" x14ac:dyDescent="0.55000000000000004">
      <c r="A661" s="2" t="s">
        <v>7</v>
      </c>
      <c r="B661" s="2" t="s">
        <v>8</v>
      </c>
      <c r="C661" s="2" t="s">
        <v>18</v>
      </c>
      <c r="D661" s="2" t="s">
        <v>17</v>
      </c>
      <c r="E661" s="2" t="s">
        <v>11</v>
      </c>
      <c r="F661" s="2">
        <v>2006</v>
      </c>
      <c r="G661" s="2">
        <v>25.68</v>
      </c>
      <c r="I661" s="2">
        <f t="shared" si="10"/>
        <v>50</v>
      </c>
      <c r="J661" s="2">
        <f>VLOOKUP(A661,Urbanizaton!$B$2:$BI$265,I661)</f>
        <v>88.15</v>
      </c>
      <c r="K661" s="2">
        <f>VLOOKUP(A661,Population!$B$2:$BI$265,I661)</f>
        <v>20697900</v>
      </c>
      <c r="L661" s="2" t="str">
        <f>VLOOKUP(A661,Region!$C$1:$G$241,5)</f>
        <v>Australia and New Zealand</v>
      </c>
    </row>
    <row r="662" spans="1:12" x14ac:dyDescent="0.55000000000000004">
      <c r="A662" s="2" t="s">
        <v>7</v>
      </c>
      <c r="B662" s="2" t="s">
        <v>8</v>
      </c>
      <c r="C662" s="2" t="s">
        <v>18</v>
      </c>
      <c r="D662" s="2" t="s">
        <v>19</v>
      </c>
      <c r="E662" s="2" t="s">
        <v>11</v>
      </c>
      <c r="F662" s="2">
        <v>2006</v>
      </c>
      <c r="G662" s="2">
        <v>525201.53399999999</v>
      </c>
      <c r="I662" s="2">
        <f t="shared" si="10"/>
        <v>50</v>
      </c>
      <c r="J662" s="2">
        <f>VLOOKUP(A662,Urbanizaton!$B$2:$BI$265,I662)</f>
        <v>88.15</v>
      </c>
      <c r="K662" s="2">
        <f>VLOOKUP(A662,Population!$B$2:$BI$265,I662)</f>
        <v>20697900</v>
      </c>
      <c r="L662" s="2" t="str">
        <f>VLOOKUP(A662,Region!$C$1:$G$241,5)</f>
        <v>Australia and New Zealand</v>
      </c>
    </row>
    <row r="663" spans="1:12" x14ac:dyDescent="0.55000000000000004">
      <c r="A663" s="2" t="s">
        <v>7</v>
      </c>
      <c r="B663" s="2" t="s">
        <v>8</v>
      </c>
      <c r="C663" s="2" t="s">
        <v>14</v>
      </c>
      <c r="D663" s="2" t="s">
        <v>13</v>
      </c>
      <c r="E663" s="2" t="s">
        <v>11</v>
      </c>
      <c r="F663" s="2">
        <v>2006</v>
      </c>
      <c r="G663" s="2">
        <v>2187.4</v>
      </c>
      <c r="I663" s="2">
        <f t="shared" si="10"/>
        <v>50</v>
      </c>
      <c r="J663" s="2">
        <f>VLOOKUP(A663,Urbanizaton!$B$2:$BI$265,I663)</f>
        <v>88.15</v>
      </c>
      <c r="K663" s="2">
        <f>VLOOKUP(A663,Population!$B$2:$BI$265,I663)</f>
        <v>20697900</v>
      </c>
      <c r="L663" s="2" t="str">
        <f>VLOOKUP(A663,Region!$C$1:$G$241,5)</f>
        <v>Australia and New Zealand</v>
      </c>
    </row>
    <row r="664" spans="1:12" x14ac:dyDescent="0.55000000000000004">
      <c r="A664" s="2" t="s">
        <v>7</v>
      </c>
      <c r="B664" s="2" t="s">
        <v>8</v>
      </c>
      <c r="C664" s="2" t="s">
        <v>14</v>
      </c>
      <c r="D664" s="2" t="s">
        <v>20</v>
      </c>
      <c r="E664" s="2" t="s">
        <v>11</v>
      </c>
      <c r="F664" s="2">
        <v>2006</v>
      </c>
      <c r="G664" s="2">
        <v>106.953</v>
      </c>
      <c r="I664" s="2">
        <f t="shared" si="10"/>
        <v>50</v>
      </c>
      <c r="J664" s="2">
        <f>VLOOKUP(A664,Urbanizaton!$B$2:$BI$265,I664)</f>
        <v>88.15</v>
      </c>
      <c r="K664" s="2">
        <f>VLOOKUP(A664,Population!$B$2:$BI$265,I664)</f>
        <v>20697900</v>
      </c>
      <c r="L664" s="2" t="str">
        <f>VLOOKUP(A664,Region!$C$1:$G$241,5)</f>
        <v>Australia and New Zealand</v>
      </c>
    </row>
    <row r="665" spans="1:12" x14ac:dyDescent="0.55000000000000004">
      <c r="A665" s="2" t="s">
        <v>7</v>
      </c>
      <c r="B665" s="2" t="s">
        <v>8</v>
      </c>
      <c r="C665" s="2" t="s">
        <v>15</v>
      </c>
      <c r="D665" s="2" t="s">
        <v>13</v>
      </c>
      <c r="E665" s="2" t="s">
        <v>11</v>
      </c>
      <c r="F665" s="2">
        <v>2006</v>
      </c>
      <c r="G665" s="2">
        <v>2412.3240000000001</v>
      </c>
      <c r="I665" s="2">
        <f t="shared" si="10"/>
        <v>50</v>
      </c>
      <c r="J665" s="2">
        <f>VLOOKUP(A665,Urbanizaton!$B$2:$BI$265,I665)</f>
        <v>88.15</v>
      </c>
      <c r="K665" s="2">
        <f>VLOOKUP(A665,Population!$B$2:$BI$265,I665)</f>
        <v>20697900</v>
      </c>
      <c r="L665" s="2" t="str">
        <f>VLOOKUP(A665,Region!$C$1:$G$241,5)</f>
        <v>Australia and New Zealand</v>
      </c>
    </row>
    <row r="666" spans="1:12" x14ac:dyDescent="0.55000000000000004">
      <c r="A666" s="2" t="s">
        <v>7</v>
      </c>
      <c r="B666" s="2" t="s">
        <v>8</v>
      </c>
      <c r="C666" s="2" t="s">
        <v>15</v>
      </c>
      <c r="D666" s="2" t="s">
        <v>20</v>
      </c>
      <c r="E666" s="2" t="s">
        <v>11</v>
      </c>
      <c r="F666" s="2">
        <v>2006</v>
      </c>
      <c r="G666" s="2">
        <v>117.95099999999999</v>
      </c>
      <c r="I666" s="2">
        <f t="shared" si="10"/>
        <v>50</v>
      </c>
      <c r="J666" s="2">
        <f>VLOOKUP(A666,Urbanizaton!$B$2:$BI$265,I666)</f>
        <v>88.15</v>
      </c>
      <c r="K666" s="2">
        <f>VLOOKUP(A666,Population!$B$2:$BI$265,I666)</f>
        <v>20697900</v>
      </c>
      <c r="L666" s="2" t="str">
        <f>VLOOKUP(A666,Region!$C$1:$G$241,5)</f>
        <v>Australia and New Zealand</v>
      </c>
    </row>
    <row r="667" spans="1:12" x14ac:dyDescent="0.55000000000000004">
      <c r="A667" s="2" t="s">
        <v>7</v>
      </c>
      <c r="B667" s="2" t="s">
        <v>8</v>
      </c>
      <c r="C667" s="2" t="s">
        <v>16</v>
      </c>
      <c r="D667" s="2" t="s">
        <v>13</v>
      </c>
      <c r="E667" s="2" t="s">
        <v>11</v>
      </c>
      <c r="F667" s="2">
        <v>2006</v>
      </c>
      <c r="G667" s="2">
        <v>1228.597</v>
      </c>
      <c r="I667" s="2">
        <f t="shared" si="10"/>
        <v>50</v>
      </c>
      <c r="J667" s="2">
        <f>VLOOKUP(A667,Urbanizaton!$B$2:$BI$265,I667)</f>
        <v>88.15</v>
      </c>
      <c r="K667" s="2">
        <f>VLOOKUP(A667,Population!$B$2:$BI$265,I667)</f>
        <v>20697900</v>
      </c>
      <c r="L667" s="2" t="str">
        <f>VLOOKUP(A667,Region!$C$1:$G$241,5)</f>
        <v>Australia and New Zealand</v>
      </c>
    </row>
    <row r="668" spans="1:12" x14ac:dyDescent="0.55000000000000004">
      <c r="A668" s="2" t="s">
        <v>7</v>
      </c>
      <c r="B668" s="2" t="s">
        <v>8</v>
      </c>
      <c r="C668" s="2" t="s">
        <v>16</v>
      </c>
      <c r="D668" s="2" t="s">
        <v>20</v>
      </c>
      <c r="E668" s="2" t="s">
        <v>11</v>
      </c>
      <c r="F668" s="2">
        <v>2006</v>
      </c>
      <c r="G668" s="2">
        <v>60.072000000000003</v>
      </c>
      <c r="I668" s="2">
        <f t="shared" si="10"/>
        <v>50</v>
      </c>
      <c r="J668" s="2">
        <f>VLOOKUP(A668,Urbanizaton!$B$2:$BI$265,I668)</f>
        <v>88.15</v>
      </c>
      <c r="K668" s="2">
        <f>VLOOKUP(A668,Population!$B$2:$BI$265,I668)</f>
        <v>20697900</v>
      </c>
      <c r="L668" s="2" t="str">
        <f>VLOOKUP(A668,Region!$C$1:$G$241,5)</f>
        <v>Australia and New Zealand</v>
      </c>
    </row>
    <row r="669" spans="1:12" x14ac:dyDescent="0.55000000000000004">
      <c r="A669" s="2" t="s">
        <v>7</v>
      </c>
      <c r="B669" s="2" t="s">
        <v>8</v>
      </c>
      <c r="C669" s="2" t="s">
        <v>12</v>
      </c>
      <c r="D669" s="2" t="s">
        <v>13</v>
      </c>
      <c r="E669" s="2" t="s">
        <v>11</v>
      </c>
      <c r="F669" s="2">
        <v>2007</v>
      </c>
      <c r="G669" s="2">
        <v>3325.0329999999999</v>
      </c>
      <c r="I669" s="2">
        <f t="shared" si="10"/>
        <v>51</v>
      </c>
      <c r="J669" s="2">
        <f>VLOOKUP(A669,Urbanizaton!$B$2:$BI$265,I669)</f>
        <v>88.298000000000002</v>
      </c>
      <c r="K669" s="2">
        <f>VLOOKUP(A669,Population!$B$2:$BI$265,I669)</f>
        <v>20827600</v>
      </c>
      <c r="L669" s="2" t="str">
        <f>VLOOKUP(A669,Region!$C$1:$G$241,5)</f>
        <v>Australia and New Zealand</v>
      </c>
    </row>
    <row r="670" spans="1:12" x14ac:dyDescent="0.55000000000000004">
      <c r="A670" s="2" t="s">
        <v>7</v>
      </c>
      <c r="B670" s="2" t="s">
        <v>8</v>
      </c>
      <c r="C670" s="2" t="s">
        <v>12</v>
      </c>
      <c r="D670" s="2" t="s">
        <v>20</v>
      </c>
      <c r="E670" s="2" t="s">
        <v>11</v>
      </c>
      <c r="F670" s="2">
        <v>2007</v>
      </c>
      <c r="G670" s="2">
        <v>159.642</v>
      </c>
      <c r="I670" s="2">
        <f t="shared" si="10"/>
        <v>51</v>
      </c>
      <c r="J670" s="2">
        <f>VLOOKUP(A670,Urbanizaton!$B$2:$BI$265,I670)</f>
        <v>88.298000000000002</v>
      </c>
      <c r="K670" s="2">
        <f>VLOOKUP(A670,Population!$B$2:$BI$265,I670)</f>
        <v>20827600</v>
      </c>
      <c r="L670" s="2" t="str">
        <f>VLOOKUP(A670,Region!$C$1:$G$241,5)</f>
        <v>Australia and New Zealand</v>
      </c>
    </row>
    <row r="671" spans="1:12" x14ac:dyDescent="0.55000000000000004">
      <c r="A671" s="2" t="s">
        <v>7</v>
      </c>
      <c r="B671" s="2" t="s">
        <v>8</v>
      </c>
      <c r="C671" s="2" t="s">
        <v>9</v>
      </c>
      <c r="D671" s="2" t="s">
        <v>10</v>
      </c>
      <c r="E671" s="2" t="s">
        <v>11</v>
      </c>
      <c r="F671" s="2">
        <v>2007</v>
      </c>
      <c r="G671" s="2">
        <v>387.45</v>
      </c>
      <c r="I671" s="2">
        <f t="shared" si="10"/>
        <v>51</v>
      </c>
      <c r="J671" s="2">
        <f>VLOOKUP(A671,Urbanizaton!$B$2:$BI$265,I671)</f>
        <v>88.298000000000002</v>
      </c>
      <c r="K671" s="2">
        <f>VLOOKUP(A671,Population!$B$2:$BI$265,I671)</f>
        <v>20827600</v>
      </c>
      <c r="L671" s="2" t="str">
        <f>VLOOKUP(A671,Region!$C$1:$G$241,5)</f>
        <v>Australia and New Zealand</v>
      </c>
    </row>
    <row r="672" spans="1:12" x14ac:dyDescent="0.55000000000000004">
      <c r="A672" s="2" t="s">
        <v>7</v>
      </c>
      <c r="B672" s="2" t="s">
        <v>8</v>
      </c>
      <c r="C672" s="2" t="s">
        <v>9</v>
      </c>
      <c r="D672" s="2" t="s">
        <v>17</v>
      </c>
      <c r="E672" s="2" t="s">
        <v>11</v>
      </c>
      <c r="F672" s="2">
        <v>2007</v>
      </c>
      <c r="G672" s="2">
        <v>18.47</v>
      </c>
      <c r="I672" s="2">
        <f t="shared" si="10"/>
        <v>51</v>
      </c>
      <c r="J672" s="2">
        <f>VLOOKUP(A672,Urbanizaton!$B$2:$BI$265,I672)</f>
        <v>88.298000000000002</v>
      </c>
      <c r="K672" s="2">
        <f>VLOOKUP(A672,Population!$B$2:$BI$265,I672)</f>
        <v>20827600</v>
      </c>
      <c r="L672" s="2" t="str">
        <f>VLOOKUP(A672,Region!$C$1:$G$241,5)</f>
        <v>Australia and New Zealand</v>
      </c>
    </row>
    <row r="673" spans="1:12" x14ac:dyDescent="0.55000000000000004">
      <c r="A673" s="2" t="s">
        <v>7</v>
      </c>
      <c r="B673" s="2" t="s">
        <v>8</v>
      </c>
      <c r="C673" s="2" t="s">
        <v>18</v>
      </c>
      <c r="D673" s="2" t="s">
        <v>17</v>
      </c>
      <c r="E673" s="2" t="s">
        <v>11</v>
      </c>
      <c r="F673" s="2">
        <v>2007</v>
      </c>
      <c r="G673" s="2">
        <v>25.568000000000001</v>
      </c>
      <c r="I673" s="2">
        <f t="shared" si="10"/>
        <v>51</v>
      </c>
      <c r="J673" s="2">
        <f>VLOOKUP(A673,Urbanizaton!$B$2:$BI$265,I673)</f>
        <v>88.298000000000002</v>
      </c>
      <c r="K673" s="2">
        <f>VLOOKUP(A673,Population!$B$2:$BI$265,I673)</f>
        <v>20827600</v>
      </c>
      <c r="L673" s="2" t="str">
        <f>VLOOKUP(A673,Region!$C$1:$G$241,5)</f>
        <v>Australia and New Zealand</v>
      </c>
    </row>
    <row r="674" spans="1:12" x14ac:dyDescent="0.55000000000000004">
      <c r="A674" s="2" t="s">
        <v>7</v>
      </c>
      <c r="B674" s="2" t="s">
        <v>8</v>
      </c>
      <c r="C674" s="2" t="s">
        <v>18</v>
      </c>
      <c r="D674" s="2" t="s">
        <v>19</v>
      </c>
      <c r="E674" s="2" t="s">
        <v>11</v>
      </c>
      <c r="F674" s="2">
        <v>2007</v>
      </c>
      <c r="G674" s="2">
        <v>532540.11600000004</v>
      </c>
      <c r="I674" s="2">
        <f t="shared" si="10"/>
        <v>51</v>
      </c>
      <c r="J674" s="2">
        <f>VLOOKUP(A674,Urbanizaton!$B$2:$BI$265,I674)</f>
        <v>88.298000000000002</v>
      </c>
      <c r="K674" s="2">
        <f>VLOOKUP(A674,Population!$B$2:$BI$265,I674)</f>
        <v>20827600</v>
      </c>
      <c r="L674" s="2" t="str">
        <f>VLOOKUP(A674,Region!$C$1:$G$241,5)</f>
        <v>Australia and New Zealand</v>
      </c>
    </row>
    <row r="675" spans="1:12" x14ac:dyDescent="0.55000000000000004">
      <c r="A675" s="2" t="s">
        <v>7</v>
      </c>
      <c r="B675" s="2" t="s">
        <v>8</v>
      </c>
      <c r="C675" s="2" t="s">
        <v>14</v>
      </c>
      <c r="D675" s="2" t="s">
        <v>13</v>
      </c>
      <c r="E675" s="2" t="s">
        <v>11</v>
      </c>
      <c r="F675" s="2">
        <v>2007</v>
      </c>
      <c r="G675" s="2">
        <v>2212.0149999999999</v>
      </c>
      <c r="I675" s="2">
        <f t="shared" si="10"/>
        <v>51</v>
      </c>
      <c r="J675" s="2">
        <f>VLOOKUP(A675,Urbanizaton!$B$2:$BI$265,I675)</f>
        <v>88.298000000000002</v>
      </c>
      <c r="K675" s="2">
        <f>VLOOKUP(A675,Population!$B$2:$BI$265,I675)</f>
        <v>20827600</v>
      </c>
      <c r="L675" s="2" t="str">
        <f>VLOOKUP(A675,Region!$C$1:$G$241,5)</f>
        <v>Australia and New Zealand</v>
      </c>
    </row>
    <row r="676" spans="1:12" x14ac:dyDescent="0.55000000000000004">
      <c r="A676" s="2" t="s">
        <v>7</v>
      </c>
      <c r="B676" s="2" t="s">
        <v>8</v>
      </c>
      <c r="C676" s="2" t="s">
        <v>14</v>
      </c>
      <c r="D676" s="2" t="s">
        <v>20</v>
      </c>
      <c r="E676" s="2" t="s">
        <v>11</v>
      </c>
      <c r="F676" s="2">
        <v>2007</v>
      </c>
      <c r="G676" s="2">
        <v>106.20399999999999</v>
      </c>
      <c r="I676" s="2">
        <f t="shared" si="10"/>
        <v>51</v>
      </c>
      <c r="J676" s="2">
        <f>VLOOKUP(A676,Urbanizaton!$B$2:$BI$265,I676)</f>
        <v>88.298000000000002</v>
      </c>
      <c r="K676" s="2">
        <f>VLOOKUP(A676,Population!$B$2:$BI$265,I676)</f>
        <v>20827600</v>
      </c>
      <c r="L676" s="2" t="str">
        <f>VLOOKUP(A676,Region!$C$1:$G$241,5)</f>
        <v>Australia and New Zealand</v>
      </c>
    </row>
    <row r="677" spans="1:12" x14ac:dyDescent="0.55000000000000004">
      <c r="A677" s="2" t="s">
        <v>7</v>
      </c>
      <c r="B677" s="2" t="s">
        <v>8</v>
      </c>
      <c r="C677" s="2" t="s">
        <v>15</v>
      </c>
      <c r="D677" s="2" t="s">
        <v>13</v>
      </c>
      <c r="E677" s="2" t="s">
        <v>11</v>
      </c>
      <c r="F677" s="2">
        <v>2007</v>
      </c>
      <c r="G677" s="2">
        <v>2443.4499999999998</v>
      </c>
      <c r="I677" s="2">
        <f t="shared" si="10"/>
        <v>51</v>
      </c>
      <c r="J677" s="2">
        <f>VLOOKUP(A677,Urbanizaton!$B$2:$BI$265,I677)</f>
        <v>88.298000000000002</v>
      </c>
      <c r="K677" s="2">
        <f>VLOOKUP(A677,Population!$B$2:$BI$265,I677)</f>
        <v>20827600</v>
      </c>
      <c r="L677" s="2" t="str">
        <f>VLOOKUP(A677,Region!$C$1:$G$241,5)</f>
        <v>Australia and New Zealand</v>
      </c>
    </row>
    <row r="678" spans="1:12" x14ac:dyDescent="0.55000000000000004">
      <c r="A678" s="2" t="s">
        <v>7</v>
      </c>
      <c r="B678" s="2" t="s">
        <v>8</v>
      </c>
      <c r="C678" s="2" t="s">
        <v>15</v>
      </c>
      <c r="D678" s="2" t="s">
        <v>20</v>
      </c>
      <c r="E678" s="2" t="s">
        <v>11</v>
      </c>
      <c r="F678" s="2">
        <v>2007</v>
      </c>
      <c r="G678" s="2">
        <v>117.316</v>
      </c>
      <c r="I678" s="2">
        <f t="shared" si="10"/>
        <v>51</v>
      </c>
      <c r="J678" s="2">
        <f>VLOOKUP(A678,Urbanizaton!$B$2:$BI$265,I678)</f>
        <v>88.298000000000002</v>
      </c>
      <c r="K678" s="2">
        <f>VLOOKUP(A678,Population!$B$2:$BI$265,I678)</f>
        <v>20827600</v>
      </c>
      <c r="L678" s="2" t="str">
        <f>VLOOKUP(A678,Region!$C$1:$G$241,5)</f>
        <v>Australia and New Zealand</v>
      </c>
    </row>
    <row r="679" spans="1:12" x14ac:dyDescent="0.55000000000000004">
      <c r="A679" s="2" t="s">
        <v>7</v>
      </c>
      <c r="B679" s="2" t="s">
        <v>8</v>
      </c>
      <c r="C679" s="2" t="s">
        <v>16</v>
      </c>
      <c r="D679" s="2" t="s">
        <v>13</v>
      </c>
      <c r="E679" s="2" t="s">
        <v>11</v>
      </c>
      <c r="F679" s="2">
        <v>2007</v>
      </c>
      <c r="G679" s="2">
        <v>1211.489</v>
      </c>
      <c r="I679" s="2">
        <f t="shared" si="10"/>
        <v>51</v>
      </c>
      <c r="J679" s="2">
        <f>VLOOKUP(A679,Urbanizaton!$B$2:$BI$265,I679)</f>
        <v>88.298000000000002</v>
      </c>
      <c r="K679" s="2">
        <f>VLOOKUP(A679,Population!$B$2:$BI$265,I679)</f>
        <v>20827600</v>
      </c>
      <c r="L679" s="2" t="str">
        <f>VLOOKUP(A679,Region!$C$1:$G$241,5)</f>
        <v>Australia and New Zealand</v>
      </c>
    </row>
    <row r="680" spans="1:12" x14ac:dyDescent="0.55000000000000004">
      <c r="A680" s="2" t="s">
        <v>7</v>
      </c>
      <c r="B680" s="2" t="s">
        <v>8</v>
      </c>
      <c r="C680" s="2" t="s">
        <v>16</v>
      </c>
      <c r="D680" s="2" t="s">
        <v>20</v>
      </c>
      <c r="E680" s="2" t="s">
        <v>11</v>
      </c>
      <c r="F680" s="2">
        <v>2007</v>
      </c>
      <c r="G680" s="2">
        <v>58.165999999999997</v>
      </c>
      <c r="I680" s="2">
        <f t="shared" si="10"/>
        <v>51</v>
      </c>
      <c r="J680" s="2">
        <f>VLOOKUP(A680,Urbanizaton!$B$2:$BI$265,I680)</f>
        <v>88.298000000000002</v>
      </c>
      <c r="K680" s="2">
        <f>VLOOKUP(A680,Population!$B$2:$BI$265,I680)</f>
        <v>20827600</v>
      </c>
      <c r="L680" s="2" t="str">
        <f>VLOOKUP(A680,Region!$C$1:$G$241,5)</f>
        <v>Australia and New Zealand</v>
      </c>
    </row>
    <row r="681" spans="1:12" x14ac:dyDescent="0.55000000000000004">
      <c r="A681" s="2" t="s">
        <v>7</v>
      </c>
      <c r="B681" s="2" t="s">
        <v>8</v>
      </c>
      <c r="C681" s="2" t="s">
        <v>12</v>
      </c>
      <c r="D681" s="2" t="s">
        <v>13</v>
      </c>
      <c r="E681" s="2" t="s">
        <v>11</v>
      </c>
      <c r="F681" s="2">
        <v>2008</v>
      </c>
      <c r="G681" s="2">
        <v>3152.9560000000001</v>
      </c>
      <c r="I681" s="2">
        <f t="shared" si="10"/>
        <v>52</v>
      </c>
      <c r="J681" s="2">
        <f>VLOOKUP(A681,Urbanizaton!$B$2:$BI$265,I681)</f>
        <v>88.444999999999993</v>
      </c>
      <c r="K681" s="2">
        <f>VLOOKUP(A681,Population!$B$2:$BI$265,I681)</f>
        <v>21249200</v>
      </c>
      <c r="L681" s="2" t="str">
        <f>VLOOKUP(A681,Region!$C$1:$G$241,5)</f>
        <v>Australia and New Zealand</v>
      </c>
    </row>
    <row r="682" spans="1:12" x14ac:dyDescent="0.55000000000000004">
      <c r="A682" s="2" t="s">
        <v>7</v>
      </c>
      <c r="B682" s="2" t="s">
        <v>8</v>
      </c>
      <c r="C682" s="2" t="s">
        <v>12</v>
      </c>
      <c r="D682" s="2" t="s">
        <v>20</v>
      </c>
      <c r="E682" s="2" t="s">
        <v>11</v>
      </c>
      <c r="F682" s="2">
        <v>2008</v>
      </c>
      <c r="G682" s="2">
        <v>148.36699999999999</v>
      </c>
      <c r="I682" s="2">
        <f t="shared" si="10"/>
        <v>52</v>
      </c>
      <c r="J682" s="2">
        <f>VLOOKUP(A682,Urbanizaton!$B$2:$BI$265,I682)</f>
        <v>88.444999999999993</v>
      </c>
      <c r="K682" s="2">
        <f>VLOOKUP(A682,Population!$B$2:$BI$265,I682)</f>
        <v>21249200</v>
      </c>
      <c r="L682" s="2" t="str">
        <f>VLOOKUP(A682,Region!$C$1:$G$241,5)</f>
        <v>Australia and New Zealand</v>
      </c>
    </row>
    <row r="683" spans="1:12" x14ac:dyDescent="0.55000000000000004">
      <c r="A683" s="2" t="s">
        <v>7</v>
      </c>
      <c r="B683" s="2" t="s">
        <v>8</v>
      </c>
      <c r="C683" s="2" t="s">
        <v>9</v>
      </c>
      <c r="D683" s="2" t="s">
        <v>10</v>
      </c>
      <c r="E683" s="2" t="s">
        <v>11</v>
      </c>
      <c r="F683" s="2">
        <v>2008</v>
      </c>
      <c r="G683" s="2">
        <v>389.95</v>
      </c>
      <c r="I683" s="2">
        <f t="shared" si="10"/>
        <v>52</v>
      </c>
      <c r="J683" s="2">
        <f>VLOOKUP(A683,Urbanizaton!$B$2:$BI$265,I683)</f>
        <v>88.444999999999993</v>
      </c>
      <c r="K683" s="2">
        <f>VLOOKUP(A683,Population!$B$2:$BI$265,I683)</f>
        <v>21249200</v>
      </c>
      <c r="L683" s="2" t="str">
        <f>VLOOKUP(A683,Region!$C$1:$G$241,5)</f>
        <v>Australia and New Zealand</v>
      </c>
    </row>
    <row r="684" spans="1:12" x14ac:dyDescent="0.55000000000000004">
      <c r="A684" s="2" t="s">
        <v>7</v>
      </c>
      <c r="B684" s="2" t="s">
        <v>8</v>
      </c>
      <c r="C684" s="2" t="s">
        <v>9</v>
      </c>
      <c r="D684" s="2" t="s">
        <v>17</v>
      </c>
      <c r="E684" s="2" t="s">
        <v>11</v>
      </c>
      <c r="F684" s="2">
        <v>2008</v>
      </c>
      <c r="G684" s="2">
        <v>18.2</v>
      </c>
      <c r="I684" s="2">
        <f t="shared" si="10"/>
        <v>52</v>
      </c>
      <c r="J684" s="2">
        <f>VLOOKUP(A684,Urbanizaton!$B$2:$BI$265,I684)</f>
        <v>88.444999999999993</v>
      </c>
      <c r="K684" s="2">
        <f>VLOOKUP(A684,Population!$B$2:$BI$265,I684)</f>
        <v>21249200</v>
      </c>
      <c r="L684" s="2" t="str">
        <f>VLOOKUP(A684,Region!$C$1:$G$241,5)</f>
        <v>Australia and New Zealand</v>
      </c>
    </row>
    <row r="685" spans="1:12" x14ac:dyDescent="0.55000000000000004">
      <c r="A685" s="2" t="s">
        <v>7</v>
      </c>
      <c r="B685" s="2" t="s">
        <v>8</v>
      </c>
      <c r="C685" s="2" t="s">
        <v>18</v>
      </c>
      <c r="D685" s="2" t="s">
        <v>17</v>
      </c>
      <c r="E685" s="2" t="s">
        <v>11</v>
      </c>
      <c r="F685" s="2">
        <v>2008</v>
      </c>
      <c r="G685" s="2">
        <v>25.231999999999999</v>
      </c>
      <c r="I685" s="2">
        <f t="shared" si="10"/>
        <v>52</v>
      </c>
      <c r="J685" s="2">
        <f>VLOOKUP(A685,Urbanizaton!$B$2:$BI$265,I685)</f>
        <v>88.444999999999993</v>
      </c>
      <c r="K685" s="2">
        <f>VLOOKUP(A685,Population!$B$2:$BI$265,I685)</f>
        <v>21249200</v>
      </c>
      <c r="L685" s="2" t="str">
        <f>VLOOKUP(A685,Region!$C$1:$G$241,5)</f>
        <v>Australia and New Zealand</v>
      </c>
    </row>
    <row r="686" spans="1:12" x14ac:dyDescent="0.55000000000000004">
      <c r="A686" s="2" t="s">
        <v>7</v>
      </c>
      <c r="B686" s="2" t="s">
        <v>8</v>
      </c>
      <c r="C686" s="2" t="s">
        <v>18</v>
      </c>
      <c r="D686" s="2" t="s">
        <v>19</v>
      </c>
      <c r="E686" s="2" t="s">
        <v>11</v>
      </c>
      <c r="F686" s="2">
        <v>2008</v>
      </c>
      <c r="G686" s="2">
        <v>536213.59400000004</v>
      </c>
      <c r="I686" s="2">
        <f t="shared" si="10"/>
        <v>52</v>
      </c>
      <c r="J686" s="2">
        <f>VLOOKUP(A686,Urbanizaton!$B$2:$BI$265,I686)</f>
        <v>88.444999999999993</v>
      </c>
      <c r="K686" s="2">
        <f>VLOOKUP(A686,Population!$B$2:$BI$265,I686)</f>
        <v>21249200</v>
      </c>
      <c r="L686" s="2" t="str">
        <f>VLOOKUP(A686,Region!$C$1:$G$241,5)</f>
        <v>Australia and New Zealand</v>
      </c>
    </row>
    <row r="687" spans="1:12" x14ac:dyDescent="0.55000000000000004">
      <c r="A687" s="2" t="s">
        <v>7</v>
      </c>
      <c r="B687" s="2" t="s">
        <v>8</v>
      </c>
      <c r="C687" s="2" t="s">
        <v>14</v>
      </c>
      <c r="D687" s="2" t="s">
        <v>13</v>
      </c>
      <c r="E687" s="2" t="s">
        <v>11</v>
      </c>
      <c r="F687" s="2">
        <v>2008</v>
      </c>
      <c r="G687" s="2">
        <v>2258.7080000000001</v>
      </c>
      <c r="I687" s="2">
        <f t="shared" si="10"/>
        <v>52</v>
      </c>
      <c r="J687" s="2">
        <f>VLOOKUP(A687,Urbanizaton!$B$2:$BI$265,I687)</f>
        <v>88.444999999999993</v>
      </c>
      <c r="K687" s="2">
        <f>VLOOKUP(A687,Population!$B$2:$BI$265,I687)</f>
        <v>21249200</v>
      </c>
      <c r="L687" s="2" t="str">
        <f>VLOOKUP(A687,Region!$C$1:$G$241,5)</f>
        <v>Australia and New Zealand</v>
      </c>
    </row>
    <row r="688" spans="1:12" x14ac:dyDescent="0.55000000000000004">
      <c r="A688" s="2" t="s">
        <v>7</v>
      </c>
      <c r="B688" s="2" t="s">
        <v>8</v>
      </c>
      <c r="C688" s="2" t="s">
        <v>14</v>
      </c>
      <c r="D688" s="2" t="s">
        <v>20</v>
      </c>
      <c r="E688" s="2" t="s">
        <v>11</v>
      </c>
      <c r="F688" s="2">
        <v>2008</v>
      </c>
      <c r="G688" s="2">
        <v>106.28700000000001</v>
      </c>
      <c r="I688" s="2">
        <f t="shared" si="10"/>
        <v>52</v>
      </c>
      <c r="J688" s="2">
        <f>VLOOKUP(A688,Urbanizaton!$B$2:$BI$265,I688)</f>
        <v>88.444999999999993</v>
      </c>
      <c r="K688" s="2">
        <f>VLOOKUP(A688,Population!$B$2:$BI$265,I688)</f>
        <v>21249200</v>
      </c>
      <c r="L688" s="2" t="str">
        <f>VLOOKUP(A688,Region!$C$1:$G$241,5)</f>
        <v>Australia and New Zealand</v>
      </c>
    </row>
    <row r="689" spans="1:12" x14ac:dyDescent="0.55000000000000004">
      <c r="A689" s="2" t="s">
        <v>7</v>
      </c>
      <c r="B689" s="2" t="s">
        <v>8</v>
      </c>
      <c r="C689" s="2" t="s">
        <v>15</v>
      </c>
      <c r="D689" s="2" t="s">
        <v>13</v>
      </c>
      <c r="E689" s="2" t="s">
        <v>11</v>
      </c>
      <c r="F689" s="2">
        <v>2008</v>
      </c>
      <c r="G689" s="2">
        <v>2621.6559999999999</v>
      </c>
      <c r="I689" s="2">
        <f t="shared" si="10"/>
        <v>52</v>
      </c>
      <c r="J689" s="2">
        <f>VLOOKUP(A689,Urbanizaton!$B$2:$BI$265,I689)</f>
        <v>88.444999999999993</v>
      </c>
      <c r="K689" s="2">
        <f>VLOOKUP(A689,Population!$B$2:$BI$265,I689)</f>
        <v>21249200</v>
      </c>
      <c r="L689" s="2" t="str">
        <f>VLOOKUP(A689,Region!$C$1:$G$241,5)</f>
        <v>Australia and New Zealand</v>
      </c>
    </row>
    <row r="690" spans="1:12" x14ac:dyDescent="0.55000000000000004">
      <c r="A690" s="2" t="s">
        <v>7</v>
      </c>
      <c r="B690" s="2" t="s">
        <v>8</v>
      </c>
      <c r="C690" s="2" t="s">
        <v>15</v>
      </c>
      <c r="D690" s="2" t="s">
        <v>20</v>
      </c>
      <c r="E690" s="2" t="s">
        <v>11</v>
      </c>
      <c r="F690" s="2">
        <v>2008</v>
      </c>
      <c r="G690" s="2">
        <v>123.366</v>
      </c>
      <c r="I690" s="2">
        <f t="shared" si="10"/>
        <v>52</v>
      </c>
      <c r="J690" s="2">
        <f>VLOOKUP(A690,Urbanizaton!$B$2:$BI$265,I690)</f>
        <v>88.444999999999993</v>
      </c>
      <c r="K690" s="2">
        <f>VLOOKUP(A690,Population!$B$2:$BI$265,I690)</f>
        <v>21249200</v>
      </c>
      <c r="L690" s="2" t="str">
        <f>VLOOKUP(A690,Region!$C$1:$G$241,5)</f>
        <v>Australia and New Zealand</v>
      </c>
    </row>
    <row r="691" spans="1:12" x14ac:dyDescent="0.55000000000000004">
      <c r="A691" s="2" t="s">
        <v>7</v>
      </c>
      <c r="B691" s="2" t="s">
        <v>8</v>
      </c>
      <c r="C691" s="2" t="s">
        <v>16</v>
      </c>
      <c r="D691" s="2" t="s">
        <v>13</v>
      </c>
      <c r="E691" s="2" t="s">
        <v>11</v>
      </c>
      <c r="F691" s="2">
        <v>2008</v>
      </c>
      <c r="G691" s="2">
        <v>1208.972</v>
      </c>
      <c r="I691" s="2">
        <f t="shared" si="10"/>
        <v>52</v>
      </c>
      <c r="J691" s="2">
        <f>VLOOKUP(A691,Urbanizaton!$B$2:$BI$265,I691)</f>
        <v>88.444999999999993</v>
      </c>
      <c r="K691" s="2">
        <f>VLOOKUP(A691,Population!$B$2:$BI$265,I691)</f>
        <v>21249200</v>
      </c>
      <c r="L691" s="2" t="str">
        <f>VLOOKUP(A691,Region!$C$1:$G$241,5)</f>
        <v>Australia and New Zealand</v>
      </c>
    </row>
    <row r="692" spans="1:12" x14ac:dyDescent="0.55000000000000004">
      <c r="A692" s="2" t="s">
        <v>7</v>
      </c>
      <c r="B692" s="2" t="s">
        <v>8</v>
      </c>
      <c r="C692" s="2" t="s">
        <v>16</v>
      </c>
      <c r="D692" s="2" t="s">
        <v>20</v>
      </c>
      <c r="E692" s="2" t="s">
        <v>11</v>
      </c>
      <c r="F692" s="2">
        <v>2008</v>
      </c>
      <c r="G692" s="2">
        <v>56.89</v>
      </c>
      <c r="I692" s="2">
        <f t="shared" si="10"/>
        <v>52</v>
      </c>
      <c r="J692" s="2">
        <f>VLOOKUP(A692,Urbanizaton!$B$2:$BI$265,I692)</f>
        <v>88.444999999999993</v>
      </c>
      <c r="K692" s="2">
        <f>VLOOKUP(A692,Population!$B$2:$BI$265,I692)</f>
        <v>21249200</v>
      </c>
      <c r="L692" s="2" t="str">
        <f>VLOOKUP(A692,Region!$C$1:$G$241,5)</f>
        <v>Australia and New Zealand</v>
      </c>
    </row>
    <row r="693" spans="1:12" x14ac:dyDescent="0.55000000000000004">
      <c r="A693" s="2" t="s">
        <v>7</v>
      </c>
      <c r="B693" s="2" t="s">
        <v>8</v>
      </c>
      <c r="C693" s="2" t="s">
        <v>12</v>
      </c>
      <c r="D693" s="2" t="s">
        <v>13</v>
      </c>
      <c r="E693" s="2" t="s">
        <v>11</v>
      </c>
      <c r="F693" s="2">
        <v>2009</v>
      </c>
      <c r="G693" s="2">
        <v>3105.4409999999998</v>
      </c>
      <c r="I693" s="2">
        <f t="shared" si="10"/>
        <v>53</v>
      </c>
      <c r="J693" s="2">
        <f>VLOOKUP(A693,Urbanizaton!$B$2:$BI$265,I693)</f>
        <v>88.59</v>
      </c>
      <c r="K693" s="2">
        <f>VLOOKUP(A693,Population!$B$2:$BI$265,I693)</f>
        <v>21691700</v>
      </c>
      <c r="L693" s="2" t="str">
        <f>VLOOKUP(A693,Region!$C$1:$G$241,5)</f>
        <v>Australia and New Zealand</v>
      </c>
    </row>
    <row r="694" spans="1:12" x14ac:dyDescent="0.55000000000000004">
      <c r="A694" s="2" t="s">
        <v>7</v>
      </c>
      <c r="B694" s="2" t="s">
        <v>8</v>
      </c>
      <c r="C694" s="2" t="s">
        <v>12</v>
      </c>
      <c r="D694" s="2" t="s">
        <v>20</v>
      </c>
      <c r="E694" s="2" t="s">
        <v>11</v>
      </c>
      <c r="F694" s="2">
        <v>2009</v>
      </c>
      <c r="G694" s="2">
        <v>143.17400000000001</v>
      </c>
      <c r="I694" s="2">
        <f t="shared" si="10"/>
        <v>53</v>
      </c>
      <c r="J694" s="2">
        <f>VLOOKUP(A694,Urbanizaton!$B$2:$BI$265,I694)</f>
        <v>88.59</v>
      </c>
      <c r="K694" s="2">
        <f>VLOOKUP(A694,Population!$B$2:$BI$265,I694)</f>
        <v>21691700</v>
      </c>
      <c r="L694" s="2" t="str">
        <f>VLOOKUP(A694,Region!$C$1:$G$241,5)</f>
        <v>Australia and New Zealand</v>
      </c>
    </row>
    <row r="695" spans="1:12" x14ac:dyDescent="0.55000000000000004">
      <c r="A695" s="2" t="s">
        <v>7</v>
      </c>
      <c r="B695" s="2" t="s">
        <v>8</v>
      </c>
      <c r="C695" s="2" t="s">
        <v>9</v>
      </c>
      <c r="D695" s="2" t="s">
        <v>10</v>
      </c>
      <c r="E695" s="2" t="s">
        <v>11</v>
      </c>
      <c r="F695" s="2">
        <v>2009</v>
      </c>
      <c r="G695" s="2">
        <v>396.02</v>
      </c>
      <c r="I695" s="2">
        <f t="shared" si="10"/>
        <v>53</v>
      </c>
      <c r="J695" s="2">
        <f>VLOOKUP(A695,Urbanizaton!$B$2:$BI$265,I695)</f>
        <v>88.59</v>
      </c>
      <c r="K695" s="2">
        <f>VLOOKUP(A695,Population!$B$2:$BI$265,I695)</f>
        <v>21691700</v>
      </c>
      <c r="L695" s="2" t="str">
        <f>VLOOKUP(A695,Region!$C$1:$G$241,5)</f>
        <v>Australia and New Zealand</v>
      </c>
    </row>
    <row r="696" spans="1:12" x14ac:dyDescent="0.55000000000000004">
      <c r="A696" s="2" t="s">
        <v>7</v>
      </c>
      <c r="B696" s="2" t="s">
        <v>8</v>
      </c>
      <c r="C696" s="2" t="s">
        <v>9</v>
      </c>
      <c r="D696" s="2" t="s">
        <v>17</v>
      </c>
      <c r="E696" s="2" t="s">
        <v>11</v>
      </c>
      <c r="F696" s="2">
        <v>2009</v>
      </c>
      <c r="G696" s="2">
        <v>18.14</v>
      </c>
      <c r="I696" s="2">
        <f t="shared" si="10"/>
        <v>53</v>
      </c>
      <c r="J696" s="2">
        <f>VLOOKUP(A696,Urbanizaton!$B$2:$BI$265,I696)</f>
        <v>88.59</v>
      </c>
      <c r="K696" s="2">
        <f>VLOOKUP(A696,Population!$B$2:$BI$265,I696)</f>
        <v>21691700</v>
      </c>
      <c r="L696" s="2" t="str">
        <f>VLOOKUP(A696,Region!$C$1:$G$241,5)</f>
        <v>Australia and New Zealand</v>
      </c>
    </row>
    <row r="697" spans="1:12" x14ac:dyDescent="0.55000000000000004">
      <c r="A697" s="2" t="s">
        <v>7</v>
      </c>
      <c r="B697" s="2" t="s">
        <v>8</v>
      </c>
      <c r="C697" s="2" t="s">
        <v>18</v>
      </c>
      <c r="D697" s="2" t="s">
        <v>17</v>
      </c>
      <c r="E697" s="2" t="s">
        <v>11</v>
      </c>
      <c r="F697" s="2">
        <v>2009</v>
      </c>
      <c r="G697" s="2">
        <v>24.913</v>
      </c>
      <c r="I697" s="2">
        <f t="shared" si="10"/>
        <v>53</v>
      </c>
      <c r="J697" s="2">
        <f>VLOOKUP(A697,Urbanizaton!$B$2:$BI$265,I697)</f>
        <v>88.59</v>
      </c>
      <c r="K697" s="2">
        <f>VLOOKUP(A697,Population!$B$2:$BI$265,I697)</f>
        <v>21691700</v>
      </c>
      <c r="L697" s="2" t="str">
        <f>VLOOKUP(A697,Region!$C$1:$G$241,5)</f>
        <v>Australia and New Zealand</v>
      </c>
    </row>
    <row r="698" spans="1:12" x14ac:dyDescent="0.55000000000000004">
      <c r="A698" s="2" t="s">
        <v>7</v>
      </c>
      <c r="B698" s="2" t="s">
        <v>8</v>
      </c>
      <c r="C698" s="2" t="s">
        <v>18</v>
      </c>
      <c r="D698" s="2" t="s">
        <v>19</v>
      </c>
      <c r="E698" s="2" t="s">
        <v>11</v>
      </c>
      <c r="F698" s="2">
        <v>2009</v>
      </c>
      <c r="G698" s="2">
        <v>540357.62899999996</v>
      </c>
      <c r="I698" s="2">
        <f t="shared" si="10"/>
        <v>53</v>
      </c>
      <c r="J698" s="2">
        <f>VLOOKUP(A698,Urbanizaton!$B$2:$BI$265,I698)</f>
        <v>88.59</v>
      </c>
      <c r="K698" s="2">
        <f>VLOOKUP(A698,Population!$B$2:$BI$265,I698)</f>
        <v>21691700</v>
      </c>
      <c r="L698" s="2" t="str">
        <f>VLOOKUP(A698,Region!$C$1:$G$241,5)</f>
        <v>Australia and New Zealand</v>
      </c>
    </row>
    <row r="699" spans="1:12" x14ac:dyDescent="0.55000000000000004">
      <c r="A699" s="2" t="s">
        <v>7</v>
      </c>
      <c r="B699" s="2" t="s">
        <v>8</v>
      </c>
      <c r="C699" s="2" t="s">
        <v>14</v>
      </c>
      <c r="D699" s="2" t="s">
        <v>13</v>
      </c>
      <c r="E699" s="2" t="s">
        <v>11</v>
      </c>
      <c r="F699" s="2">
        <v>2009</v>
      </c>
      <c r="G699" s="2">
        <v>2263.48</v>
      </c>
      <c r="I699" s="2">
        <f t="shared" si="10"/>
        <v>53</v>
      </c>
      <c r="J699" s="2">
        <f>VLOOKUP(A699,Urbanizaton!$B$2:$BI$265,I699)</f>
        <v>88.59</v>
      </c>
      <c r="K699" s="2">
        <f>VLOOKUP(A699,Population!$B$2:$BI$265,I699)</f>
        <v>21691700</v>
      </c>
      <c r="L699" s="2" t="str">
        <f>VLOOKUP(A699,Region!$C$1:$G$241,5)</f>
        <v>Australia and New Zealand</v>
      </c>
    </row>
    <row r="700" spans="1:12" x14ac:dyDescent="0.55000000000000004">
      <c r="A700" s="2" t="s">
        <v>7</v>
      </c>
      <c r="B700" s="2" t="s">
        <v>8</v>
      </c>
      <c r="C700" s="2" t="s">
        <v>14</v>
      </c>
      <c r="D700" s="2" t="s">
        <v>20</v>
      </c>
      <c r="E700" s="2" t="s">
        <v>11</v>
      </c>
      <c r="F700" s="2">
        <v>2009</v>
      </c>
      <c r="G700" s="2">
        <v>104.35599999999999</v>
      </c>
      <c r="I700" s="2">
        <f t="shared" si="10"/>
        <v>53</v>
      </c>
      <c r="J700" s="2">
        <f>VLOOKUP(A700,Urbanizaton!$B$2:$BI$265,I700)</f>
        <v>88.59</v>
      </c>
      <c r="K700" s="2">
        <f>VLOOKUP(A700,Population!$B$2:$BI$265,I700)</f>
        <v>21691700</v>
      </c>
      <c r="L700" s="2" t="str">
        <f>VLOOKUP(A700,Region!$C$1:$G$241,5)</f>
        <v>Australia and New Zealand</v>
      </c>
    </row>
    <row r="701" spans="1:12" x14ac:dyDescent="0.55000000000000004">
      <c r="A701" s="2" t="s">
        <v>7</v>
      </c>
      <c r="B701" s="2" t="s">
        <v>8</v>
      </c>
      <c r="C701" s="2" t="s">
        <v>15</v>
      </c>
      <c r="D701" s="2" t="s">
        <v>13</v>
      </c>
      <c r="E701" s="2" t="s">
        <v>11</v>
      </c>
      <c r="F701" s="2">
        <v>2009</v>
      </c>
      <c r="G701" s="2">
        <v>2600.9450000000002</v>
      </c>
      <c r="I701" s="2">
        <f t="shared" si="10"/>
        <v>53</v>
      </c>
      <c r="J701" s="2">
        <f>VLOOKUP(A701,Urbanizaton!$B$2:$BI$265,I701)</f>
        <v>88.59</v>
      </c>
      <c r="K701" s="2">
        <f>VLOOKUP(A701,Population!$B$2:$BI$265,I701)</f>
        <v>21691700</v>
      </c>
      <c r="L701" s="2" t="str">
        <f>VLOOKUP(A701,Region!$C$1:$G$241,5)</f>
        <v>Australia and New Zealand</v>
      </c>
    </row>
    <row r="702" spans="1:12" x14ac:dyDescent="0.55000000000000004">
      <c r="A702" s="2" t="s">
        <v>7</v>
      </c>
      <c r="B702" s="2" t="s">
        <v>8</v>
      </c>
      <c r="C702" s="2" t="s">
        <v>15</v>
      </c>
      <c r="D702" s="2" t="s">
        <v>20</v>
      </c>
      <c r="E702" s="2" t="s">
        <v>11</v>
      </c>
      <c r="F702" s="2">
        <v>2009</v>
      </c>
      <c r="G702" s="2">
        <v>119.914</v>
      </c>
      <c r="I702" s="2">
        <f t="shared" si="10"/>
        <v>53</v>
      </c>
      <c r="J702" s="2">
        <f>VLOOKUP(A702,Urbanizaton!$B$2:$BI$265,I702)</f>
        <v>88.59</v>
      </c>
      <c r="K702" s="2">
        <f>VLOOKUP(A702,Population!$B$2:$BI$265,I702)</f>
        <v>21691700</v>
      </c>
      <c r="L702" s="2" t="str">
        <f>VLOOKUP(A702,Region!$C$1:$G$241,5)</f>
        <v>Australia and New Zealand</v>
      </c>
    </row>
    <row r="703" spans="1:12" x14ac:dyDescent="0.55000000000000004">
      <c r="A703" s="2" t="s">
        <v>7</v>
      </c>
      <c r="B703" s="2" t="s">
        <v>8</v>
      </c>
      <c r="C703" s="2" t="s">
        <v>16</v>
      </c>
      <c r="D703" s="2" t="s">
        <v>13</v>
      </c>
      <c r="E703" s="2" t="s">
        <v>11</v>
      </c>
      <c r="F703" s="2">
        <v>2009</v>
      </c>
      <c r="G703" s="2">
        <v>1212.8589999999999</v>
      </c>
      <c r="I703" s="2">
        <f t="shared" si="10"/>
        <v>53</v>
      </c>
      <c r="J703" s="2">
        <f>VLOOKUP(A703,Urbanizaton!$B$2:$BI$265,I703)</f>
        <v>88.59</v>
      </c>
      <c r="K703" s="2">
        <f>VLOOKUP(A703,Population!$B$2:$BI$265,I703)</f>
        <v>21691700</v>
      </c>
      <c r="L703" s="2" t="str">
        <f>VLOOKUP(A703,Region!$C$1:$G$241,5)</f>
        <v>Australia and New Zealand</v>
      </c>
    </row>
    <row r="704" spans="1:12" x14ac:dyDescent="0.55000000000000004">
      <c r="A704" s="2" t="s">
        <v>7</v>
      </c>
      <c r="B704" s="2" t="s">
        <v>8</v>
      </c>
      <c r="C704" s="2" t="s">
        <v>16</v>
      </c>
      <c r="D704" s="2" t="s">
        <v>20</v>
      </c>
      <c r="E704" s="2" t="s">
        <v>11</v>
      </c>
      <c r="F704" s="2">
        <v>2009</v>
      </c>
      <c r="G704" s="2">
        <v>55.917999999999999</v>
      </c>
      <c r="I704" s="2">
        <f t="shared" si="10"/>
        <v>53</v>
      </c>
      <c r="J704" s="2">
        <f>VLOOKUP(A704,Urbanizaton!$B$2:$BI$265,I704)</f>
        <v>88.59</v>
      </c>
      <c r="K704" s="2">
        <f>VLOOKUP(A704,Population!$B$2:$BI$265,I704)</f>
        <v>21691700</v>
      </c>
      <c r="L704" s="2" t="str">
        <f>VLOOKUP(A704,Region!$C$1:$G$241,5)</f>
        <v>Australia and New Zealand</v>
      </c>
    </row>
    <row r="705" spans="1:12" x14ac:dyDescent="0.55000000000000004">
      <c r="A705" s="2" t="s">
        <v>7</v>
      </c>
      <c r="B705" s="2" t="s">
        <v>8</v>
      </c>
      <c r="C705" s="2" t="s">
        <v>12</v>
      </c>
      <c r="D705" s="2" t="s">
        <v>13</v>
      </c>
      <c r="E705" s="2" t="s">
        <v>11</v>
      </c>
      <c r="F705" s="2">
        <v>2010</v>
      </c>
      <c r="G705" s="2">
        <v>2945.3719999999998</v>
      </c>
      <c r="I705" s="2">
        <f t="shared" si="10"/>
        <v>54</v>
      </c>
      <c r="J705" s="2">
        <f>VLOOKUP(A705,Urbanizaton!$B$2:$BI$265,I705)</f>
        <v>88.733000000000004</v>
      </c>
      <c r="K705" s="2">
        <f>VLOOKUP(A705,Population!$B$2:$BI$265,I705)</f>
        <v>22031750</v>
      </c>
      <c r="L705" s="2" t="str">
        <f>VLOOKUP(A705,Region!$C$1:$G$241,5)</f>
        <v>Australia and New Zealand</v>
      </c>
    </row>
    <row r="706" spans="1:12" x14ac:dyDescent="0.55000000000000004">
      <c r="A706" s="2" t="s">
        <v>7</v>
      </c>
      <c r="B706" s="2" t="s">
        <v>8</v>
      </c>
      <c r="C706" s="2" t="s">
        <v>12</v>
      </c>
      <c r="D706" s="2" t="s">
        <v>20</v>
      </c>
      <c r="E706" s="2" t="s">
        <v>11</v>
      </c>
      <c r="F706" s="2">
        <v>2010</v>
      </c>
      <c r="G706" s="2">
        <v>133.68600000000001</v>
      </c>
      <c r="I706" s="2">
        <f t="shared" si="10"/>
        <v>54</v>
      </c>
      <c r="J706" s="2">
        <f>VLOOKUP(A706,Urbanizaton!$B$2:$BI$265,I706)</f>
        <v>88.733000000000004</v>
      </c>
      <c r="K706" s="2">
        <f>VLOOKUP(A706,Population!$B$2:$BI$265,I706)</f>
        <v>22031750</v>
      </c>
      <c r="L706" s="2" t="str">
        <f>VLOOKUP(A706,Region!$C$1:$G$241,5)</f>
        <v>Australia and New Zealand</v>
      </c>
    </row>
    <row r="707" spans="1:12" x14ac:dyDescent="0.55000000000000004">
      <c r="A707" s="2" t="s">
        <v>7</v>
      </c>
      <c r="B707" s="2" t="s">
        <v>8</v>
      </c>
      <c r="C707" s="2" t="s">
        <v>9</v>
      </c>
      <c r="D707" s="2" t="s">
        <v>10</v>
      </c>
      <c r="E707" s="2" t="s">
        <v>11</v>
      </c>
      <c r="F707" s="2">
        <v>2010</v>
      </c>
      <c r="G707" s="2">
        <v>389.54</v>
      </c>
      <c r="I707" s="2">
        <f t="shared" ref="I707:I770" si="11">IF(F707=1960,4,F707-1960+4)</f>
        <v>54</v>
      </c>
      <c r="J707" s="2">
        <f>VLOOKUP(A707,Urbanizaton!$B$2:$BI$265,I707)</f>
        <v>88.733000000000004</v>
      </c>
      <c r="K707" s="2">
        <f>VLOOKUP(A707,Population!$B$2:$BI$265,I707)</f>
        <v>22031750</v>
      </c>
      <c r="L707" s="2" t="str">
        <f>VLOOKUP(A707,Region!$C$1:$G$241,5)</f>
        <v>Australia and New Zealand</v>
      </c>
    </row>
    <row r="708" spans="1:12" x14ac:dyDescent="0.55000000000000004">
      <c r="A708" s="2" t="s">
        <v>7</v>
      </c>
      <c r="B708" s="2" t="s">
        <v>8</v>
      </c>
      <c r="C708" s="2" t="s">
        <v>9</v>
      </c>
      <c r="D708" s="2" t="s">
        <v>17</v>
      </c>
      <c r="E708" s="2" t="s">
        <v>11</v>
      </c>
      <c r="F708" s="2">
        <v>2010</v>
      </c>
      <c r="G708" s="2">
        <v>17.59</v>
      </c>
      <c r="I708" s="2">
        <f t="shared" si="11"/>
        <v>54</v>
      </c>
      <c r="J708" s="2">
        <f>VLOOKUP(A708,Urbanizaton!$B$2:$BI$265,I708)</f>
        <v>88.733000000000004</v>
      </c>
      <c r="K708" s="2">
        <f>VLOOKUP(A708,Population!$B$2:$BI$265,I708)</f>
        <v>22031750</v>
      </c>
      <c r="L708" s="2" t="str">
        <f>VLOOKUP(A708,Region!$C$1:$G$241,5)</f>
        <v>Australia and New Zealand</v>
      </c>
    </row>
    <row r="709" spans="1:12" x14ac:dyDescent="0.55000000000000004">
      <c r="A709" s="2" t="s">
        <v>7</v>
      </c>
      <c r="B709" s="2" t="s">
        <v>8</v>
      </c>
      <c r="C709" s="2" t="s">
        <v>18</v>
      </c>
      <c r="D709" s="2" t="s">
        <v>17</v>
      </c>
      <c r="E709" s="2" t="s">
        <v>11</v>
      </c>
      <c r="F709" s="2">
        <v>2010</v>
      </c>
      <c r="G709" s="2">
        <v>24.381</v>
      </c>
      <c r="I709" s="2">
        <f t="shared" si="11"/>
        <v>54</v>
      </c>
      <c r="J709" s="2">
        <f>VLOOKUP(A709,Urbanizaton!$B$2:$BI$265,I709)</f>
        <v>88.733000000000004</v>
      </c>
      <c r="K709" s="2">
        <f>VLOOKUP(A709,Population!$B$2:$BI$265,I709)</f>
        <v>22031750</v>
      </c>
      <c r="L709" s="2" t="str">
        <f>VLOOKUP(A709,Region!$C$1:$G$241,5)</f>
        <v>Australia and New Zealand</v>
      </c>
    </row>
    <row r="710" spans="1:12" x14ac:dyDescent="0.55000000000000004">
      <c r="A710" s="2" t="s">
        <v>7</v>
      </c>
      <c r="B710" s="2" t="s">
        <v>8</v>
      </c>
      <c r="C710" s="2" t="s">
        <v>18</v>
      </c>
      <c r="D710" s="2" t="s">
        <v>19</v>
      </c>
      <c r="E710" s="2" t="s">
        <v>11</v>
      </c>
      <c r="F710" s="2">
        <v>2010</v>
      </c>
      <c r="G710" s="2">
        <v>537159.26399999997</v>
      </c>
      <c r="I710" s="2">
        <f t="shared" si="11"/>
        <v>54</v>
      </c>
      <c r="J710" s="2">
        <f>VLOOKUP(A710,Urbanizaton!$B$2:$BI$265,I710)</f>
        <v>88.733000000000004</v>
      </c>
      <c r="K710" s="2">
        <f>VLOOKUP(A710,Population!$B$2:$BI$265,I710)</f>
        <v>22031750</v>
      </c>
      <c r="L710" s="2" t="str">
        <f>VLOOKUP(A710,Region!$C$1:$G$241,5)</f>
        <v>Australia and New Zealand</v>
      </c>
    </row>
    <row r="711" spans="1:12" x14ac:dyDescent="0.55000000000000004">
      <c r="A711" s="2" t="s">
        <v>7</v>
      </c>
      <c r="B711" s="2" t="s">
        <v>8</v>
      </c>
      <c r="C711" s="2" t="s">
        <v>14</v>
      </c>
      <c r="D711" s="2" t="s">
        <v>13</v>
      </c>
      <c r="E711" s="2" t="s">
        <v>11</v>
      </c>
      <c r="F711" s="2">
        <v>2010</v>
      </c>
      <c r="G711" s="2">
        <v>2389.12</v>
      </c>
      <c r="I711" s="2">
        <f t="shared" si="11"/>
        <v>54</v>
      </c>
      <c r="J711" s="2">
        <f>VLOOKUP(A711,Urbanizaton!$B$2:$BI$265,I711)</f>
        <v>88.733000000000004</v>
      </c>
      <c r="K711" s="2">
        <f>VLOOKUP(A711,Population!$B$2:$BI$265,I711)</f>
        <v>22031750</v>
      </c>
      <c r="L711" s="2" t="str">
        <f>VLOOKUP(A711,Region!$C$1:$G$241,5)</f>
        <v>Australia and New Zealand</v>
      </c>
    </row>
    <row r="712" spans="1:12" x14ac:dyDescent="0.55000000000000004">
      <c r="A712" s="2" t="s">
        <v>7</v>
      </c>
      <c r="B712" s="2" t="s">
        <v>8</v>
      </c>
      <c r="C712" s="2" t="s">
        <v>14</v>
      </c>
      <c r="D712" s="2" t="s">
        <v>20</v>
      </c>
      <c r="E712" s="2" t="s">
        <v>11</v>
      </c>
      <c r="F712" s="2">
        <v>2010</v>
      </c>
      <c r="G712" s="2">
        <v>108.43899999999999</v>
      </c>
      <c r="I712" s="2">
        <f t="shared" si="11"/>
        <v>54</v>
      </c>
      <c r="J712" s="2">
        <f>VLOOKUP(A712,Urbanizaton!$B$2:$BI$265,I712)</f>
        <v>88.733000000000004</v>
      </c>
      <c r="K712" s="2">
        <f>VLOOKUP(A712,Population!$B$2:$BI$265,I712)</f>
        <v>22031750</v>
      </c>
      <c r="L712" s="2" t="str">
        <f>VLOOKUP(A712,Region!$C$1:$G$241,5)</f>
        <v>Australia and New Zealand</v>
      </c>
    </row>
    <row r="713" spans="1:12" x14ac:dyDescent="0.55000000000000004">
      <c r="A713" s="2" t="s">
        <v>7</v>
      </c>
      <c r="B713" s="2" t="s">
        <v>8</v>
      </c>
      <c r="C713" s="2" t="s">
        <v>15</v>
      </c>
      <c r="D713" s="2" t="s">
        <v>13</v>
      </c>
      <c r="E713" s="2" t="s">
        <v>11</v>
      </c>
      <c r="F713" s="2">
        <v>2010</v>
      </c>
      <c r="G713" s="2">
        <v>2379.7339999999999</v>
      </c>
      <c r="I713" s="2">
        <f t="shared" si="11"/>
        <v>54</v>
      </c>
      <c r="J713" s="2">
        <f>VLOOKUP(A713,Urbanizaton!$B$2:$BI$265,I713)</f>
        <v>88.733000000000004</v>
      </c>
      <c r="K713" s="2">
        <f>VLOOKUP(A713,Population!$B$2:$BI$265,I713)</f>
        <v>22031750</v>
      </c>
      <c r="L713" s="2" t="str">
        <f>VLOOKUP(A713,Region!$C$1:$G$241,5)</f>
        <v>Australia and New Zealand</v>
      </c>
    </row>
    <row r="714" spans="1:12" x14ac:dyDescent="0.55000000000000004">
      <c r="A714" s="2" t="s">
        <v>7</v>
      </c>
      <c r="B714" s="2" t="s">
        <v>8</v>
      </c>
      <c r="C714" s="2" t="s">
        <v>15</v>
      </c>
      <c r="D714" s="2" t="s">
        <v>20</v>
      </c>
      <c r="E714" s="2" t="s">
        <v>11</v>
      </c>
      <c r="F714" s="2">
        <v>2010</v>
      </c>
      <c r="G714" s="2">
        <v>108.01300000000001</v>
      </c>
      <c r="I714" s="2">
        <f t="shared" si="11"/>
        <v>54</v>
      </c>
      <c r="J714" s="2">
        <f>VLOOKUP(A714,Urbanizaton!$B$2:$BI$265,I714)</f>
        <v>88.733000000000004</v>
      </c>
      <c r="K714" s="2">
        <f>VLOOKUP(A714,Population!$B$2:$BI$265,I714)</f>
        <v>22031750</v>
      </c>
      <c r="L714" s="2" t="str">
        <f>VLOOKUP(A714,Region!$C$1:$G$241,5)</f>
        <v>Australia and New Zealand</v>
      </c>
    </row>
    <row r="715" spans="1:12" x14ac:dyDescent="0.55000000000000004">
      <c r="A715" s="2" t="s">
        <v>7</v>
      </c>
      <c r="B715" s="2" t="s">
        <v>8</v>
      </c>
      <c r="C715" s="2" t="s">
        <v>16</v>
      </c>
      <c r="D715" s="2" t="s">
        <v>13</v>
      </c>
      <c r="E715" s="2" t="s">
        <v>11</v>
      </c>
      <c r="F715" s="2">
        <v>2010</v>
      </c>
      <c r="G715" s="2">
        <v>1226.115</v>
      </c>
      <c r="I715" s="2">
        <f t="shared" si="11"/>
        <v>54</v>
      </c>
      <c r="J715" s="2">
        <f>VLOOKUP(A715,Urbanizaton!$B$2:$BI$265,I715)</f>
        <v>88.733000000000004</v>
      </c>
      <c r="K715" s="2">
        <f>VLOOKUP(A715,Population!$B$2:$BI$265,I715)</f>
        <v>22031750</v>
      </c>
      <c r="L715" s="2" t="str">
        <f>VLOOKUP(A715,Region!$C$1:$G$241,5)</f>
        <v>Australia and New Zealand</v>
      </c>
    </row>
    <row r="716" spans="1:12" x14ac:dyDescent="0.55000000000000004">
      <c r="A716" s="2" t="s">
        <v>7</v>
      </c>
      <c r="B716" s="2" t="s">
        <v>8</v>
      </c>
      <c r="C716" s="2" t="s">
        <v>16</v>
      </c>
      <c r="D716" s="2" t="s">
        <v>20</v>
      </c>
      <c r="E716" s="2" t="s">
        <v>11</v>
      </c>
      <c r="F716" s="2">
        <v>2010</v>
      </c>
      <c r="G716" s="2">
        <v>55.652000000000001</v>
      </c>
      <c r="I716" s="2">
        <f t="shared" si="11"/>
        <v>54</v>
      </c>
      <c r="J716" s="2">
        <f>VLOOKUP(A716,Urbanizaton!$B$2:$BI$265,I716)</f>
        <v>88.733000000000004</v>
      </c>
      <c r="K716" s="2">
        <f>VLOOKUP(A716,Population!$B$2:$BI$265,I716)</f>
        <v>22031750</v>
      </c>
      <c r="L716" s="2" t="str">
        <f>VLOOKUP(A716,Region!$C$1:$G$241,5)</f>
        <v>Australia and New Zealand</v>
      </c>
    </row>
    <row r="717" spans="1:12" x14ac:dyDescent="0.55000000000000004">
      <c r="A717" s="2" t="s">
        <v>7</v>
      </c>
      <c r="B717" s="2" t="s">
        <v>8</v>
      </c>
      <c r="C717" s="2" t="s">
        <v>12</v>
      </c>
      <c r="D717" s="2" t="s">
        <v>13</v>
      </c>
      <c r="E717" s="2" t="s">
        <v>11</v>
      </c>
      <c r="F717" s="2">
        <v>2011</v>
      </c>
      <c r="G717" s="2">
        <v>2902.8670000000002</v>
      </c>
      <c r="I717" s="2">
        <f t="shared" si="11"/>
        <v>55</v>
      </c>
      <c r="J717" s="2">
        <f>VLOOKUP(A717,Urbanizaton!$B$2:$BI$265,I717)</f>
        <v>88.875</v>
      </c>
      <c r="K717" s="2">
        <f>VLOOKUP(A717,Population!$B$2:$BI$265,I717)</f>
        <v>22340024</v>
      </c>
      <c r="L717" s="2" t="str">
        <f>VLOOKUP(A717,Region!$C$1:$G$241,5)</f>
        <v>Australia and New Zealand</v>
      </c>
    </row>
    <row r="718" spans="1:12" x14ac:dyDescent="0.55000000000000004">
      <c r="A718" s="2" t="s">
        <v>7</v>
      </c>
      <c r="B718" s="2" t="s">
        <v>8</v>
      </c>
      <c r="C718" s="2" t="s">
        <v>12</v>
      </c>
      <c r="D718" s="2" t="s">
        <v>20</v>
      </c>
      <c r="E718" s="2" t="s">
        <v>11</v>
      </c>
      <c r="F718" s="2">
        <v>2011</v>
      </c>
      <c r="G718" s="2">
        <v>129.94</v>
      </c>
      <c r="I718" s="2">
        <f t="shared" si="11"/>
        <v>55</v>
      </c>
      <c r="J718" s="2">
        <f>VLOOKUP(A718,Urbanizaton!$B$2:$BI$265,I718)</f>
        <v>88.875</v>
      </c>
      <c r="K718" s="2">
        <f>VLOOKUP(A718,Population!$B$2:$BI$265,I718)</f>
        <v>22340024</v>
      </c>
      <c r="L718" s="2" t="str">
        <f>VLOOKUP(A718,Region!$C$1:$G$241,5)</f>
        <v>Australia and New Zealand</v>
      </c>
    </row>
    <row r="719" spans="1:12" x14ac:dyDescent="0.55000000000000004">
      <c r="A719" s="2" t="s">
        <v>7</v>
      </c>
      <c r="B719" s="2" t="s">
        <v>8</v>
      </c>
      <c r="C719" s="2" t="s">
        <v>9</v>
      </c>
      <c r="D719" s="2" t="s">
        <v>10</v>
      </c>
      <c r="E719" s="2" t="s">
        <v>11</v>
      </c>
      <c r="F719" s="2">
        <v>2011</v>
      </c>
      <c r="G719" s="2">
        <v>387.4</v>
      </c>
      <c r="I719" s="2">
        <f t="shared" si="11"/>
        <v>55</v>
      </c>
      <c r="J719" s="2">
        <f>VLOOKUP(A719,Urbanizaton!$B$2:$BI$265,I719)</f>
        <v>88.875</v>
      </c>
      <c r="K719" s="2">
        <f>VLOOKUP(A719,Population!$B$2:$BI$265,I719)</f>
        <v>22340024</v>
      </c>
      <c r="L719" s="2" t="str">
        <f>VLOOKUP(A719,Region!$C$1:$G$241,5)</f>
        <v>Australia and New Zealand</v>
      </c>
    </row>
    <row r="720" spans="1:12" x14ac:dyDescent="0.55000000000000004">
      <c r="A720" s="2" t="s">
        <v>7</v>
      </c>
      <c r="B720" s="2" t="s">
        <v>8</v>
      </c>
      <c r="C720" s="2" t="s">
        <v>9</v>
      </c>
      <c r="D720" s="2" t="s">
        <v>17</v>
      </c>
      <c r="E720" s="2" t="s">
        <v>11</v>
      </c>
      <c r="F720" s="2">
        <v>2011</v>
      </c>
      <c r="G720" s="2">
        <v>17.23</v>
      </c>
      <c r="I720" s="2">
        <f t="shared" si="11"/>
        <v>55</v>
      </c>
      <c r="J720" s="2">
        <f>VLOOKUP(A720,Urbanizaton!$B$2:$BI$265,I720)</f>
        <v>88.875</v>
      </c>
      <c r="K720" s="2">
        <f>VLOOKUP(A720,Population!$B$2:$BI$265,I720)</f>
        <v>22340024</v>
      </c>
      <c r="L720" s="2" t="str">
        <f>VLOOKUP(A720,Region!$C$1:$G$241,5)</f>
        <v>Australia and New Zealand</v>
      </c>
    </row>
    <row r="721" spans="1:12" x14ac:dyDescent="0.55000000000000004">
      <c r="A721" s="2" t="s">
        <v>7</v>
      </c>
      <c r="B721" s="2" t="s">
        <v>8</v>
      </c>
      <c r="C721" s="2" t="s">
        <v>18</v>
      </c>
      <c r="D721" s="2" t="s">
        <v>17</v>
      </c>
      <c r="E721" s="2" t="s">
        <v>11</v>
      </c>
      <c r="F721" s="2">
        <v>2011</v>
      </c>
      <c r="G721" s="2">
        <v>24.106999999999999</v>
      </c>
      <c r="I721" s="2">
        <f t="shared" si="11"/>
        <v>55</v>
      </c>
      <c r="J721" s="2">
        <f>VLOOKUP(A721,Urbanizaton!$B$2:$BI$265,I721)</f>
        <v>88.875</v>
      </c>
      <c r="K721" s="2">
        <f>VLOOKUP(A721,Population!$B$2:$BI$265,I721)</f>
        <v>22340024</v>
      </c>
      <c r="L721" s="2" t="str">
        <f>VLOOKUP(A721,Region!$C$1:$G$241,5)</f>
        <v>Australia and New Zealand</v>
      </c>
    </row>
    <row r="722" spans="1:12" x14ac:dyDescent="0.55000000000000004">
      <c r="A722" s="2" t="s">
        <v>7</v>
      </c>
      <c r="B722" s="2" t="s">
        <v>8</v>
      </c>
      <c r="C722" s="2" t="s">
        <v>18</v>
      </c>
      <c r="D722" s="2" t="s">
        <v>19</v>
      </c>
      <c r="E722" s="2" t="s">
        <v>11</v>
      </c>
      <c r="F722" s="2">
        <v>2011</v>
      </c>
      <c r="G722" s="2">
        <v>538544.09199999995</v>
      </c>
      <c r="I722" s="2">
        <f t="shared" si="11"/>
        <v>55</v>
      </c>
      <c r="J722" s="2">
        <f>VLOOKUP(A722,Urbanizaton!$B$2:$BI$265,I722)</f>
        <v>88.875</v>
      </c>
      <c r="K722" s="2">
        <f>VLOOKUP(A722,Population!$B$2:$BI$265,I722)</f>
        <v>22340024</v>
      </c>
      <c r="L722" s="2" t="str">
        <f>VLOOKUP(A722,Region!$C$1:$G$241,5)</f>
        <v>Australia and New Zealand</v>
      </c>
    </row>
    <row r="723" spans="1:12" x14ac:dyDescent="0.55000000000000004">
      <c r="A723" s="2" t="s">
        <v>7</v>
      </c>
      <c r="B723" s="2" t="s">
        <v>8</v>
      </c>
      <c r="C723" s="2" t="s">
        <v>14</v>
      </c>
      <c r="D723" s="2" t="s">
        <v>13</v>
      </c>
      <c r="E723" s="2" t="s">
        <v>11</v>
      </c>
      <c r="F723" s="2">
        <v>2011</v>
      </c>
      <c r="G723" s="2">
        <v>2297.1550000000002</v>
      </c>
      <c r="I723" s="2">
        <f t="shared" si="11"/>
        <v>55</v>
      </c>
      <c r="J723" s="2">
        <f>VLOOKUP(A723,Urbanizaton!$B$2:$BI$265,I723)</f>
        <v>88.875</v>
      </c>
      <c r="K723" s="2">
        <f>VLOOKUP(A723,Population!$B$2:$BI$265,I723)</f>
        <v>22340024</v>
      </c>
      <c r="L723" s="2" t="str">
        <f>VLOOKUP(A723,Region!$C$1:$G$241,5)</f>
        <v>Australia and New Zealand</v>
      </c>
    </row>
    <row r="724" spans="1:12" x14ac:dyDescent="0.55000000000000004">
      <c r="A724" s="2" t="s">
        <v>7</v>
      </c>
      <c r="B724" s="2" t="s">
        <v>8</v>
      </c>
      <c r="C724" s="2" t="s">
        <v>14</v>
      </c>
      <c r="D724" s="2" t="s">
        <v>20</v>
      </c>
      <c r="E724" s="2" t="s">
        <v>11</v>
      </c>
      <c r="F724" s="2">
        <v>2011</v>
      </c>
      <c r="G724" s="2">
        <v>102.827</v>
      </c>
      <c r="I724" s="2">
        <f t="shared" si="11"/>
        <v>55</v>
      </c>
      <c r="J724" s="2">
        <f>VLOOKUP(A724,Urbanizaton!$B$2:$BI$265,I724)</f>
        <v>88.875</v>
      </c>
      <c r="K724" s="2">
        <f>VLOOKUP(A724,Population!$B$2:$BI$265,I724)</f>
        <v>22340024</v>
      </c>
      <c r="L724" s="2" t="str">
        <f>VLOOKUP(A724,Region!$C$1:$G$241,5)</f>
        <v>Australia and New Zealand</v>
      </c>
    </row>
    <row r="725" spans="1:12" x14ac:dyDescent="0.55000000000000004">
      <c r="A725" s="2" t="s">
        <v>7</v>
      </c>
      <c r="B725" s="2" t="s">
        <v>8</v>
      </c>
      <c r="C725" s="2" t="s">
        <v>15</v>
      </c>
      <c r="D725" s="2" t="s">
        <v>13</v>
      </c>
      <c r="E725" s="2" t="s">
        <v>11</v>
      </c>
      <c r="F725" s="2">
        <v>2011</v>
      </c>
      <c r="G725" s="2">
        <v>2354.9499999999998</v>
      </c>
      <c r="I725" s="2">
        <f t="shared" si="11"/>
        <v>55</v>
      </c>
      <c r="J725" s="2">
        <f>VLOOKUP(A725,Urbanizaton!$B$2:$BI$265,I725)</f>
        <v>88.875</v>
      </c>
      <c r="K725" s="2">
        <f>VLOOKUP(A725,Population!$B$2:$BI$265,I725)</f>
        <v>22340024</v>
      </c>
      <c r="L725" s="2" t="str">
        <f>VLOOKUP(A725,Region!$C$1:$G$241,5)</f>
        <v>Australia and New Zealand</v>
      </c>
    </row>
    <row r="726" spans="1:12" x14ac:dyDescent="0.55000000000000004">
      <c r="A726" s="2" t="s">
        <v>7</v>
      </c>
      <c r="B726" s="2" t="s">
        <v>8</v>
      </c>
      <c r="C726" s="2" t="s">
        <v>15</v>
      </c>
      <c r="D726" s="2" t="s">
        <v>20</v>
      </c>
      <c r="E726" s="2" t="s">
        <v>11</v>
      </c>
      <c r="F726" s="2">
        <v>2011</v>
      </c>
      <c r="G726" s="2">
        <v>105.414</v>
      </c>
      <c r="I726" s="2">
        <f t="shared" si="11"/>
        <v>55</v>
      </c>
      <c r="J726" s="2">
        <f>VLOOKUP(A726,Urbanizaton!$B$2:$BI$265,I726)</f>
        <v>88.875</v>
      </c>
      <c r="K726" s="2">
        <f>VLOOKUP(A726,Population!$B$2:$BI$265,I726)</f>
        <v>22340024</v>
      </c>
      <c r="L726" s="2" t="str">
        <f>VLOOKUP(A726,Region!$C$1:$G$241,5)</f>
        <v>Australia and New Zealand</v>
      </c>
    </row>
    <row r="727" spans="1:12" x14ac:dyDescent="0.55000000000000004">
      <c r="A727" s="2" t="s">
        <v>7</v>
      </c>
      <c r="B727" s="2" t="s">
        <v>8</v>
      </c>
      <c r="C727" s="2" t="s">
        <v>16</v>
      </c>
      <c r="D727" s="2" t="s">
        <v>13</v>
      </c>
      <c r="E727" s="2" t="s">
        <v>11</v>
      </c>
      <c r="F727" s="2">
        <v>2011</v>
      </c>
      <c r="G727" s="2">
        <v>1228.453</v>
      </c>
      <c r="I727" s="2">
        <f t="shared" si="11"/>
        <v>55</v>
      </c>
      <c r="J727" s="2">
        <f>VLOOKUP(A727,Urbanizaton!$B$2:$BI$265,I727)</f>
        <v>88.875</v>
      </c>
      <c r="K727" s="2">
        <f>VLOOKUP(A727,Population!$B$2:$BI$265,I727)</f>
        <v>22340024</v>
      </c>
      <c r="L727" s="2" t="str">
        <f>VLOOKUP(A727,Region!$C$1:$G$241,5)</f>
        <v>Australia and New Zealand</v>
      </c>
    </row>
    <row r="728" spans="1:12" x14ac:dyDescent="0.55000000000000004">
      <c r="A728" s="2" t="s">
        <v>7</v>
      </c>
      <c r="B728" s="2" t="s">
        <v>8</v>
      </c>
      <c r="C728" s="2" t="s">
        <v>16</v>
      </c>
      <c r="D728" s="2" t="s">
        <v>20</v>
      </c>
      <c r="E728" s="2" t="s">
        <v>11</v>
      </c>
      <c r="F728" s="2">
        <v>2011</v>
      </c>
      <c r="G728" s="2">
        <v>54.988999999999997</v>
      </c>
      <c r="I728" s="2">
        <f t="shared" si="11"/>
        <v>55</v>
      </c>
      <c r="J728" s="2">
        <f>VLOOKUP(A728,Urbanizaton!$B$2:$BI$265,I728)</f>
        <v>88.875</v>
      </c>
      <c r="K728" s="2">
        <f>VLOOKUP(A728,Population!$B$2:$BI$265,I728)</f>
        <v>22340024</v>
      </c>
      <c r="L728" s="2" t="str">
        <f>VLOOKUP(A728,Region!$C$1:$G$241,5)</f>
        <v>Australia and New Zealand</v>
      </c>
    </row>
    <row r="729" spans="1:12" x14ac:dyDescent="0.55000000000000004">
      <c r="A729" s="2" t="s">
        <v>7</v>
      </c>
      <c r="B729" s="2" t="s">
        <v>8</v>
      </c>
      <c r="C729" s="2" t="s">
        <v>12</v>
      </c>
      <c r="D729" s="2" t="s">
        <v>13</v>
      </c>
      <c r="E729" s="2" t="s">
        <v>11</v>
      </c>
      <c r="F729" s="2">
        <v>2012</v>
      </c>
      <c r="G729" s="2">
        <v>2873.652</v>
      </c>
      <c r="I729" s="2">
        <f t="shared" si="11"/>
        <v>56</v>
      </c>
      <c r="J729" s="2">
        <f>VLOOKUP(A729,Urbanizaton!$B$2:$BI$265,I729)</f>
        <v>89.015000000000001</v>
      </c>
      <c r="K729" s="2">
        <f>VLOOKUP(A729,Population!$B$2:$BI$265,I729)</f>
        <v>22728254</v>
      </c>
      <c r="L729" s="2" t="str">
        <f>VLOOKUP(A729,Region!$C$1:$G$241,5)</f>
        <v>Australia and New Zealand</v>
      </c>
    </row>
    <row r="730" spans="1:12" x14ac:dyDescent="0.55000000000000004">
      <c r="A730" s="2" t="s">
        <v>7</v>
      </c>
      <c r="B730" s="2" t="s">
        <v>8</v>
      </c>
      <c r="C730" s="2" t="s">
        <v>12</v>
      </c>
      <c r="D730" s="2" t="s">
        <v>20</v>
      </c>
      <c r="E730" s="2" t="s">
        <v>11</v>
      </c>
      <c r="F730" s="2">
        <v>2012</v>
      </c>
      <c r="G730" s="2">
        <v>126.426</v>
      </c>
      <c r="I730" s="2">
        <f t="shared" si="11"/>
        <v>56</v>
      </c>
      <c r="J730" s="2">
        <f>VLOOKUP(A730,Urbanizaton!$B$2:$BI$265,I730)</f>
        <v>89.015000000000001</v>
      </c>
      <c r="K730" s="2">
        <f>VLOOKUP(A730,Population!$B$2:$BI$265,I730)</f>
        <v>22728254</v>
      </c>
      <c r="L730" s="2" t="str">
        <f>VLOOKUP(A730,Region!$C$1:$G$241,5)</f>
        <v>Australia and New Zealand</v>
      </c>
    </row>
    <row r="731" spans="1:12" x14ac:dyDescent="0.55000000000000004">
      <c r="A731" s="2" t="s">
        <v>7</v>
      </c>
      <c r="B731" s="2" t="s">
        <v>8</v>
      </c>
      <c r="C731" s="2" t="s">
        <v>9</v>
      </c>
      <c r="D731" s="2" t="s">
        <v>10</v>
      </c>
      <c r="E731" s="2" t="s">
        <v>11</v>
      </c>
      <c r="F731" s="2">
        <v>2012</v>
      </c>
      <c r="G731" s="2">
        <v>387.09</v>
      </c>
      <c r="I731" s="2">
        <f t="shared" si="11"/>
        <v>56</v>
      </c>
      <c r="J731" s="2">
        <f>VLOOKUP(A731,Urbanizaton!$B$2:$BI$265,I731)</f>
        <v>89.015000000000001</v>
      </c>
      <c r="K731" s="2">
        <f>VLOOKUP(A731,Population!$B$2:$BI$265,I731)</f>
        <v>22728254</v>
      </c>
      <c r="L731" s="2" t="str">
        <f>VLOOKUP(A731,Region!$C$1:$G$241,5)</f>
        <v>Australia and New Zealand</v>
      </c>
    </row>
    <row r="732" spans="1:12" x14ac:dyDescent="0.55000000000000004">
      <c r="A732" s="2" t="s">
        <v>7</v>
      </c>
      <c r="B732" s="2" t="s">
        <v>8</v>
      </c>
      <c r="C732" s="2" t="s">
        <v>9</v>
      </c>
      <c r="D732" s="2" t="s">
        <v>17</v>
      </c>
      <c r="E732" s="2" t="s">
        <v>11</v>
      </c>
      <c r="F732" s="2">
        <v>2012</v>
      </c>
      <c r="G732" s="2">
        <v>16.920000000000002</v>
      </c>
      <c r="I732" s="2">
        <f t="shared" si="11"/>
        <v>56</v>
      </c>
      <c r="J732" s="2">
        <f>VLOOKUP(A732,Urbanizaton!$B$2:$BI$265,I732)</f>
        <v>89.015000000000001</v>
      </c>
      <c r="K732" s="2">
        <f>VLOOKUP(A732,Population!$B$2:$BI$265,I732)</f>
        <v>22728254</v>
      </c>
      <c r="L732" s="2" t="str">
        <f>VLOOKUP(A732,Region!$C$1:$G$241,5)</f>
        <v>Australia and New Zealand</v>
      </c>
    </row>
    <row r="733" spans="1:12" x14ac:dyDescent="0.55000000000000004">
      <c r="A733" s="2" t="s">
        <v>7</v>
      </c>
      <c r="B733" s="2" t="s">
        <v>8</v>
      </c>
      <c r="C733" s="2" t="s">
        <v>18</v>
      </c>
      <c r="D733" s="2" t="s">
        <v>17</v>
      </c>
      <c r="E733" s="2" t="s">
        <v>11</v>
      </c>
      <c r="F733" s="2">
        <v>2012</v>
      </c>
      <c r="G733" s="2">
        <v>23.812999999999999</v>
      </c>
      <c r="I733" s="2">
        <f t="shared" si="11"/>
        <v>56</v>
      </c>
      <c r="J733" s="2">
        <f>VLOOKUP(A733,Urbanizaton!$B$2:$BI$265,I733)</f>
        <v>89.015000000000001</v>
      </c>
      <c r="K733" s="2">
        <f>VLOOKUP(A733,Population!$B$2:$BI$265,I733)</f>
        <v>22728254</v>
      </c>
      <c r="L733" s="2" t="str">
        <f>VLOOKUP(A733,Region!$C$1:$G$241,5)</f>
        <v>Australia and New Zealand</v>
      </c>
    </row>
    <row r="734" spans="1:12" x14ac:dyDescent="0.55000000000000004">
      <c r="A734" s="2" t="s">
        <v>7</v>
      </c>
      <c r="B734" s="2" t="s">
        <v>8</v>
      </c>
      <c r="C734" s="2" t="s">
        <v>18</v>
      </c>
      <c r="D734" s="2" t="s">
        <v>19</v>
      </c>
      <c r="E734" s="2" t="s">
        <v>11</v>
      </c>
      <c r="F734" s="2">
        <v>2012</v>
      </c>
      <c r="G734" s="2">
        <v>541258.255</v>
      </c>
      <c r="I734" s="2">
        <f t="shared" si="11"/>
        <v>56</v>
      </c>
      <c r="J734" s="2">
        <f>VLOOKUP(A734,Urbanizaton!$B$2:$BI$265,I734)</f>
        <v>89.015000000000001</v>
      </c>
      <c r="K734" s="2">
        <f>VLOOKUP(A734,Population!$B$2:$BI$265,I734)</f>
        <v>22728254</v>
      </c>
      <c r="L734" s="2" t="str">
        <f>VLOOKUP(A734,Region!$C$1:$G$241,5)</f>
        <v>Australia and New Zealand</v>
      </c>
    </row>
    <row r="735" spans="1:12" x14ac:dyDescent="0.55000000000000004">
      <c r="A735" s="2" t="s">
        <v>7</v>
      </c>
      <c r="B735" s="2" t="s">
        <v>8</v>
      </c>
      <c r="C735" s="2" t="s">
        <v>14</v>
      </c>
      <c r="D735" s="2" t="s">
        <v>13</v>
      </c>
      <c r="E735" s="2" t="s">
        <v>11</v>
      </c>
      <c r="F735" s="2">
        <v>2012</v>
      </c>
      <c r="G735" s="2">
        <v>2452.5390000000002</v>
      </c>
      <c r="I735" s="2">
        <f t="shared" si="11"/>
        <v>56</v>
      </c>
      <c r="J735" s="2">
        <f>VLOOKUP(A735,Urbanizaton!$B$2:$BI$265,I735)</f>
        <v>89.015000000000001</v>
      </c>
      <c r="K735" s="2">
        <f>VLOOKUP(A735,Population!$B$2:$BI$265,I735)</f>
        <v>22728254</v>
      </c>
      <c r="L735" s="2" t="str">
        <f>VLOOKUP(A735,Region!$C$1:$G$241,5)</f>
        <v>Australia and New Zealand</v>
      </c>
    </row>
    <row r="736" spans="1:12" x14ac:dyDescent="0.55000000000000004">
      <c r="A736" s="2" t="s">
        <v>7</v>
      </c>
      <c r="B736" s="2" t="s">
        <v>8</v>
      </c>
      <c r="C736" s="2" t="s">
        <v>14</v>
      </c>
      <c r="D736" s="2" t="s">
        <v>20</v>
      </c>
      <c r="E736" s="2" t="s">
        <v>11</v>
      </c>
      <c r="F736" s="2">
        <v>2012</v>
      </c>
      <c r="G736" s="2">
        <v>107.899</v>
      </c>
      <c r="I736" s="2">
        <f t="shared" si="11"/>
        <v>56</v>
      </c>
      <c r="J736" s="2">
        <f>VLOOKUP(A736,Urbanizaton!$B$2:$BI$265,I736)</f>
        <v>89.015000000000001</v>
      </c>
      <c r="K736" s="2">
        <f>VLOOKUP(A736,Population!$B$2:$BI$265,I736)</f>
        <v>22728254</v>
      </c>
      <c r="L736" s="2" t="str">
        <f>VLOOKUP(A736,Region!$C$1:$G$241,5)</f>
        <v>Australia and New Zealand</v>
      </c>
    </row>
    <row r="737" spans="1:12" x14ac:dyDescent="0.55000000000000004">
      <c r="A737" s="2" t="s">
        <v>7</v>
      </c>
      <c r="B737" s="2" t="s">
        <v>8</v>
      </c>
      <c r="C737" s="2" t="s">
        <v>15</v>
      </c>
      <c r="D737" s="2" t="s">
        <v>13</v>
      </c>
      <c r="E737" s="2" t="s">
        <v>11</v>
      </c>
      <c r="F737" s="2">
        <v>2012</v>
      </c>
      <c r="G737" s="2">
        <v>2340.9589999999998</v>
      </c>
      <c r="I737" s="2">
        <f t="shared" si="11"/>
        <v>56</v>
      </c>
      <c r="J737" s="2">
        <f>VLOOKUP(A737,Urbanizaton!$B$2:$BI$265,I737)</f>
        <v>89.015000000000001</v>
      </c>
      <c r="K737" s="2">
        <f>VLOOKUP(A737,Population!$B$2:$BI$265,I737)</f>
        <v>22728254</v>
      </c>
      <c r="L737" s="2" t="str">
        <f>VLOOKUP(A737,Region!$C$1:$G$241,5)</f>
        <v>Australia and New Zealand</v>
      </c>
    </row>
    <row r="738" spans="1:12" x14ac:dyDescent="0.55000000000000004">
      <c r="A738" s="2" t="s">
        <v>7</v>
      </c>
      <c r="B738" s="2" t="s">
        <v>8</v>
      </c>
      <c r="C738" s="2" t="s">
        <v>15</v>
      </c>
      <c r="D738" s="2" t="s">
        <v>20</v>
      </c>
      <c r="E738" s="2" t="s">
        <v>11</v>
      </c>
      <c r="F738" s="2">
        <v>2012</v>
      </c>
      <c r="G738" s="2">
        <v>102.99</v>
      </c>
      <c r="I738" s="2">
        <f t="shared" si="11"/>
        <v>56</v>
      </c>
      <c r="J738" s="2">
        <f>VLOOKUP(A738,Urbanizaton!$B$2:$BI$265,I738)</f>
        <v>89.015000000000001</v>
      </c>
      <c r="K738" s="2">
        <f>VLOOKUP(A738,Population!$B$2:$BI$265,I738)</f>
        <v>22728254</v>
      </c>
      <c r="L738" s="2" t="str">
        <f>VLOOKUP(A738,Region!$C$1:$G$241,5)</f>
        <v>Australia and New Zealand</v>
      </c>
    </row>
    <row r="739" spans="1:12" x14ac:dyDescent="0.55000000000000004">
      <c r="A739" s="2" t="s">
        <v>7</v>
      </c>
      <c r="B739" s="2" t="s">
        <v>8</v>
      </c>
      <c r="C739" s="2" t="s">
        <v>16</v>
      </c>
      <c r="D739" s="2" t="s">
        <v>13</v>
      </c>
      <c r="E739" s="2" t="s">
        <v>11</v>
      </c>
      <c r="F739" s="2">
        <v>2012</v>
      </c>
      <c r="G739" s="2">
        <v>1238.979</v>
      </c>
      <c r="I739" s="2">
        <f t="shared" si="11"/>
        <v>56</v>
      </c>
      <c r="J739" s="2">
        <f>VLOOKUP(A739,Urbanizaton!$B$2:$BI$265,I739)</f>
        <v>89.015000000000001</v>
      </c>
      <c r="K739" s="2">
        <f>VLOOKUP(A739,Population!$B$2:$BI$265,I739)</f>
        <v>22728254</v>
      </c>
      <c r="L739" s="2" t="str">
        <f>VLOOKUP(A739,Region!$C$1:$G$241,5)</f>
        <v>Australia and New Zealand</v>
      </c>
    </row>
    <row r="740" spans="1:12" x14ac:dyDescent="0.55000000000000004">
      <c r="A740" s="2" t="s">
        <v>7</v>
      </c>
      <c r="B740" s="2" t="s">
        <v>8</v>
      </c>
      <c r="C740" s="2" t="s">
        <v>16</v>
      </c>
      <c r="D740" s="2" t="s">
        <v>20</v>
      </c>
      <c r="E740" s="2" t="s">
        <v>11</v>
      </c>
      <c r="F740" s="2">
        <v>2012</v>
      </c>
      <c r="G740" s="2">
        <v>54.509</v>
      </c>
      <c r="I740" s="2">
        <f t="shared" si="11"/>
        <v>56</v>
      </c>
      <c r="J740" s="2">
        <f>VLOOKUP(A740,Urbanizaton!$B$2:$BI$265,I740)</f>
        <v>89.015000000000001</v>
      </c>
      <c r="K740" s="2">
        <f>VLOOKUP(A740,Population!$B$2:$BI$265,I740)</f>
        <v>22728254</v>
      </c>
      <c r="L740" s="2" t="str">
        <f>VLOOKUP(A740,Region!$C$1:$G$241,5)</f>
        <v>Australia and New Zealand</v>
      </c>
    </row>
    <row r="741" spans="1:12" x14ac:dyDescent="0.55000000000000004">
      <c r="A741" s="2" t="s">
        <v>7</v>
      </c>
      <c r="B741" s="2" t="s">
        <v>8</v>
      </c>
      <c r="C741" s="2" t="s">
        <v>12</v>
      </c>
      <c r="D741" s="2" t="s">
        <v>13</v>
      </c>
      <c r="E741" s="2" t="s">
        <v>11</v>
      </c>
      <c r="F741" s="2">
        <v>2013</v>
      </c>
      <c r="G741" s="2">
        <v>2789.04</v>
      </c>
      <c r="I741" s="2">
        <f t="shared" si="11"/>
        <v>57</v>
      </c>
      <c r="J741" s="2">
        <f>VLOOKUP(A741,Urbanizaton!$B$2:$BI$265,I741)</f>
        <v>89.153000000000006</v>
      </c>
      <c r="K741" s="2">
        <f>VLOOKUP(A741,Population!$B$2:$BI$265,I741)</f>
        <v>23117353</v>
      </c>
      <c r="L741" s="2" t="str">
        <f>VLOOKUP(A741,Region!$C$1:$G$241,5)</f>
        <v>Australia and New Zealand</v>
      </c>
    </row>
    <row r="742" spans="1:12" x14ac:dyDescent="0.55000000000000004">
      <c r="A742" s="2" t="s">
        <v>7</v>
      </c>
      <c r="B742" s="2" t="s">
        <v>8</v>
      </c>
      <c r="C742" s="2" t="s">
        <v>12</v>
      </c>
      <c r="D742" s="2" t="s">
        <v>20</v>
      </c>
      <c r="E742" s="2" t="s">
        <v>11</v>
      </c>
      <c r="F742" s="2">
        <v>2013</v>
      </c>
      <c r="G742" s="2">
        <v>120.61199999999999</v>
      </c>
      <c r="I742" s="2">
        <f t="shared" si="11"/>
        <v>57</v>
      </c>
      <c r="J742" s="2">
        <f>VLOOKUP(A742,Urbanizaton!$B$2:$BI$265,I742)</f>
        <v>89.153000000000006</v>
      </c>
      <c r="K742" s="2">
        <f>VLOOKUP(A742,Population!$B$2:$BI$265,I742)</f>
        <v>23117353</v>
      </c>
      <c r="L742" s="2" t="str">
        <f>VLOOKUP(A742,Region!$C$1:$G$241,5)</f>
        <v>Australia and New Zealand</v>
      </c>
    </row>
    <row r="743" spans="1:12" x14ac:dyDescent="0.55000000000000004">
      <c r="A743" s="2" t="s">
        <v>7</v>
      </c>
      <c r="B743" s="2" t="s">
        <v>8</v>
      </c>
      <c r="C743" s="2" t="s">
        <v>9</v>
      </c>
      <c r="D743" s="2" t="s">
        <v>10</v>
      </c>
      <c r="E743" s="2" t="s">
        <v>11</v>
      </c>
      <c r="F743" s="2">
        <v>2013</v>
      </c>
      <c r="G743" s="2">
        <v>383.12</v>
      </c>
      <c r="I743" s="2">
        <f t="shared" si="11"/>
        <v>57</v>
      </c>
      <c r="J743" s="2">
        <f>VLOOKUP(A743,Urbanizaton!$B$2:$BI$265,I743)</f>
        <v>89.153000000000006</v>
      </c>
      <c r="K743" s="2">
        <f>VLOOKUP(A743,Population!$B$2:$BI$265,I743)</f>
        <v>23117353</v>
      </c>
      <c r="L743" s="2" t="str">
        <f>VLOOKUP(A743,Region!$C$1:$G$241,5)</f>
        <v>Australia and New Zealand</v>
      </c>
    </row>
    <row r="744" spans="1:12" x14ac:dyDescent="0.55000000000000004">
      <c r="A744" s="2" t="s">
        <v>7</v>
      </c>
      <c r="B744" s="2" t="s">
        <v>8</v>
      </c>
      <c r="C744" s="2" t="s">
        <v>9</v>
      </c>
      <c r="D744" s="2" t="s">
        <v>17</v>
      </c>
      <c r="E744" s="2" t="s">
        <v>11</v>
      </c>
      <c r="F744" s="2">
        <v>2013</v>
      </c>
      <c r="G744" s="2">
        <v>16.46</v>
      </c>
      <c r="I744" s="2">
        <f t="shared" si="11"/>
        <v>57</v>
      </c>
      <c r="J744" s="2">
        <f>VLOOKUP(A744,Urbanizaton!$B$2:$BI$265,I744)</f>
        <v>89.153000000000006</v>
      </c>
      <c r="K744" s="2">
        <f>VLOOKUP(A744,Population!$B$2:$BI$265,I744)</f>
        <v>23117353</v>
      </c>
      <c r="L744" s="2" t="str">
        <f>VLOOKUP(A744,Region!$C$1:$G$241,5)</f>
        <v>Australia and New Zealand</v>
      </c>
    </row>
    <row r="745" spans="1:12" x14ac:dyDescent="0.55000000000000004">
      <c r="A745" s="2" t="s">
        <v>7</v>
      </c>
      <c r="B745" s="2" t="s">
        <v>8</v>
      </c>
      <c r="C745" s="2" t="s">
        <v>18</v>
      </c>
      <c r="D745" s="2" t="s">
        <v>17</v>
      </c>
      <c r="E745" s="2" t="s">
        <v>11</v>
      </c>
      <c r="F745" s="2">
        <v>2013</v>
      </c>
      <c r="G745" s="2">
        <v>22.977</v>
      </c>
      <c r="I745" s="2">
        <f t="shared" si="11"/>
        <v>57</v>
      </c>
      <c r="J745" s="2">
        <f>VLOOKUP(A745,Urbanizaton!$B$2:$BI$265,I745)</f>
        <v>89.153000000000006</v>
      </c>
      <c r="K745" s="2">
        <f>VLOOKUP(A745,Population!$B$2:$BI$265,I745)</f>
        <v>23117353</v>
      </c>
      <c r="L745" s="2" t="str">
        <f>VLOOKUP(A745,Region!$C$1:$G$241,5)</f>
        <v>Australia and New Zealand</v>
      </c>
    </row>
    <row r="746" spans="1:12" x14ac:dyDescent="0.55000000000000004">
      <c r="A746" s="2" t="s">
        <v>7</v>
      </c>
      <c r="B746" s="2" t="s">
        <v>8</v>
      </c>
      <c r="C746" s="2" t="s">
        <v>18</v>
      </c>
      <c r="D746" s="2" t="s">
        <v>19</v>
      </c>
      <c r="E746" s="2" t="s">
        <v>11</v>
      </c>
      <c r="F746" s="2">
        <v>2013</v>
      </c>
      <c r="G746" s="2">
        <v>531325.63</v>
      </c>
      <c r="I746" s="2">
        <f t="shared" si="11"/>
        <v>57</v>
      </c>
      <c r="J746" s="2">
        <f>VLOOKUP(A746,Urbanizaton!$B$2:$BI$265,I746)</f>
        <v>89.153000000000006</v>
      </c>
      <c r="K746" s="2">
        <f>VLOOKUP(A746,Population!$B$2:$BI$265,I746)</f>
        <v>23117353</v>
      </c>
      <c r="L746" s="2" t="str">
        <f>VLOOKUP(A746,Region!$C$1:$G$241,5)</f>
        <v>Australia and New Zealand</v>
      </c>
    </row>
    <row r="747" spans="1:12" x14ac:dyDescent="0.55000000000000004">
      <c r="A747" s="2" t="s">
        <v>7</v>
      </c>
      <c r="B747" s="2" t="s">
        <v>8</v>
      </c>
      <c r="C747" s="2" t="s">
        <v>14</v>
      </c>
      <c r="D747" s="2" t="s">
        <v>13</v>
      </c>
      <c r="E747" s="2" t="s">
        <v>11</v>
      </c>
      <c r="F747" s="2">
        <v>2013</v>
      </c>
      <c r="G747" s="2">
        <v>2530.8960000000002</v>
      </c>
      <c r="I747" s="2">
        <f t="shared" si="11"/>
        <v>57</v>
      </c>
      <c r="J747" s="2">
        <f>VLOOKUP(A747,Urbanizaton!$B$2:$BI$265,I747)</f>
        <v>89.153000000000006</v>
      </c>
      <c r="K747" s="2">
        <f>VLOOKUP(A747,Population!$B$2:$BI$265,I747)</f>
        <v>23117353</v>
      </c>
      <c r="L747" s="2" t="str">
        <f>VLOOKUP(A747,Region!$C$1:$G$241,5)</f>
        <v>Australia and New Zealand</v>
      </c>
    </row>
    <row r="748" spans="1:12" x14ac:dyDescent="0.55000000000000004">
      <c r="A748" s="2" t="s">
        <v>7</v>
      </c>
      <c r="B748" s="2" t="s">
        <v>8</v>
      </c>
      <c r="C748" s="2" t="s">
        <v>14</v>
      </c>
      <c r="D748" s="2" t="s">
        <v>20</v>
      </c>
      <c r="E748" s="2" t="s">
        <v>11</v>
      </c>
      <c r="F748" s="2">
        <v>2013</v>
      </c>
      <c r="G748" s="2">
        <v>109.449</v>
      </c>
      <c r="I748" s="2">
        <f t="shared" si="11"/>
        <v>57</v>
      </c>
      <c r="J748" s="2">
        <f>VLOOKUP(A748,Urbanizaton!$B$2:$BI$265,I748)</f>
        <v>89.153000000000006</v>
      </c>
      <c r="K748" s="2">
        <f>VLOOKUP(A748,Population!$B$2:$BI$265,I748)</f>
        <v>23117353</v>
      </c>
      <c r="L748" s="2" t="str">
        <f>VLOOKUP(A748,Region!$C$1:$G$241,5)</f>
        <v>Australia and New Zealand</v>
      </c>
    </row>
    <row r="749" spans="1:12" x14ac:dyDescent="0.55000000000000004">
      <c r="A749" s="2" t="s">
        <v>7</v>
      </c>
      <c r="B749" s="2" t="s">
        <v>8</v>
      </c>
      <c r="C749" s="2" t="s">
        <v>15</v>
      </c>
      <c r="D749" s="2" t="s">
        <v>13</v>
      </c>
      <c r="E749" s="2" t="s">
        <v>11</v>
      </c>
      <c r="F749" s="2">
        <v>2013</v>
      </c>
      <c r="G749" s="2">
        <v>2309.1909999999998</v>
      </c>
      <c r="I749" s="2">
        <f t="shared" si="11"/>
        <v>57</v>
      </c>
      <c r="J749" s="2">
        <f>VLOOKUP(A749,Urbanizaton!$B$2:$BI$265,I749)</f>
        <v>89.153000000000006</v>
      </c>
      <c r="K749" s="2">
        <f>VLOOKUP(A749,Population!$B$2:$BI$265,I749)</f>
        <v>23117353</v>
      </c>
      <c r="L749" s="2" t="str">
        <f>VLOOKUP(A749,Region!$C$1:$G$241,5)</f>
        <v>Australia and New Zealand</v>
      </c>
    </row>
    <row r="750" spans="1:12" x14ac:dyDescent="0.55000000000000004">
      <c r="A750" s="2" t="s">
        <v>7</v>
      </c>
      <c r="B750" s="2" t="s">
        <v>8</v>
      </c>
      <c r="C750" s="2" t="s">
        <v>15</v>
      </c>
      <c r="D750" s="2" t="s">
        <v>20</v>
      </c>
      <c r="E750" s="2" t="s">
        <v>11</v>
      </c>
      <c r="F750" s="2">
        <v>2013</v>
      </c>
      <c r="G750" s="2">
        <v>99.861000000000004</v>
      </c>
      <c r="I750" s="2">
        <f t="shared" si="11"/>
        <v>57</v>
      </c>
      <c r="J750" s="2">
        <f>VLOOKUP(A750,Urbanizaton!$B$2:$BI$265,I750)</f>
        <v>89.153000000000006</v>
      </c>
      <c r="K750" s="2">
        <f>VLOOKUP(A750,Population!$B$2:$BI$265,I750)</f>
        <v>23117353</v>
      </c>
      <c r="L750" s="2" t="str">
        <f>VLOOKUP(A750,Region!$C$1:$G$241,5)</f>
        <v>Australia and New Zealand</v>
      </c>
    </row>
    <row r="751" spans="1:12" x14ac:dyDescent="0.55000000000000004">
      <c r="A751" s="2" t="s">
        <v>7</v>
      </c>
      <c r="B751" s="2" t="s">
        <v>8</v>
      </c>
      <c r="C751" s="2" t="s">
        <v>16</v>
      </c>
      <c r="D751" s="2" t="s">
        <v>13</v>
      </c>
      <c r="E751" s="2" t="s">
        <v>11</v>
      </c>
      <c r="F751" s="2">
        <v>2013</v>
      </c>
      <c r="G751" s="2">
        <v>1189.652</v>
      </c>
      <c r="I751" s="2">
        <f t="shared" si="11"/>
        <v>57</v>
      </c>
      <c r="J751" s="2">
        <f>VLOOKUP(A751,Urbanizaton!$B$2:$BI$265,I751)</f>
        <v>89.153000000000006</v>
      </c>
      <c r="K751" s="2">
        <f>VLOOKUP(A751,Population!$B$2:$BI$265,I751)</f>
        <v>23117353</v>
      </c>
      <c r="L751" s="2" t="str">
        <f>VLOOKUP(A751,Region!$C$1:$G$241,5)</f>
        <v>Australia and New Zealand</v>
      </c>
    </row>
    <row r="752" spans="1:12" x14ac:dyDescent="0.55000000000000004">
      <c r="A752" s="2" t="s">
        <v>7</v>
      </c>
      <c r="B752" s="2" t="s">
        <v>8</v>
      </c>
      <c r="C752" s="2" t="s">
        <v>16</v>
      </c>
      <c r="D752" s="2" t="s">
        <v>20</v>
      </c>
      <c r="E752" s="2" t="s">
        <v>11</v>
      </c>
      <c r="F752" s="2">
        <v>2013</v>
      </c>
      <c r="G752" s="2">
        <v>51.447000000000003</v>
      </c>
      <c r="I752" s="2">
        <f t="shared" si="11"/>
        <v>57</v>
      </c>
      <c r="J752" s="2">
        <f>VLOOKUP(A752,Urbanizaton!$B$2:$BI$265,I752)</f>
        <v>89.153000000000006</v>
      </c>
      <c r="K752" s="2">
        <f>VLOOKUP(A752,Population!$B$2:$BI$265,I752)</f>
        <v>23117353</v>
      </c>
      <c r="L752" s="2" t="str">
        <f>VLOOKUP(A752,Region!$C$1:$G$241,5)</f>
        <v>Australia and New Zealand</v>
      </c>
    </row>
    <row r="753" spans="1:12" x14ac:dyDescent="0.55000000000000004">
      <c r="A753" s="2" t="s">
        <v>7</v>
      </c>
      <c r="B753" s="2" t="s">
        <v>8</v>
      </c>
      <c r="C753" s="2" t="s">
        <v>12</v>
      </c>
      <c r="D753" s="2" t="s">
        <v>13</v>
      </c>
      <c r="E753" s="2" t="s">
        <v>11</v>
      </c>
      <c r="F753" s="2">
        <v>2014</v>
      </c>
      <c r="G753" s="2">
        <v>2706.7350000000001</v>
      </c>
      <c r="I753" s="2">
        <f t="shared" si="11"/>
        <v>58</v>
      </c>
      <c r="J753" s="2">
        <f>VLOOKUP(A753,Urbanizaton!$B$2:$BI$265,I753)</f>
        <v>89.289000000000001</v>
      </c>
      <c r="K753" s="2">
        <f>VLOOKUP(A753,Population!$B$2:$BI$265,I753)</f>
        <v>23460694</v>
      </c>
      <c r="L753" s="2" t="str">
        <f>VLOOKUP(A753,Region!$C$1:$G$241,5)</f>
        <v>Australia and New Zealand</v>
      </c>
    </row>
    <row r="754" spans="1:12" x14ac:dyDescent="0.55000000000000004">
      <c r="A754" s="2" t="s">
        <v>7</v>
      </c>
      <c r="B754" s="2" t="s">
        <v>8</v>
      </c>
      <c r="C754" s="2" t="s">
        <v>12</v>
      </c>
      <c r="D754" s="2" t="s">
        <v>20</v>
      </c>
      <c r="E754" s="2" t="s">
        <v>11</v>
      </c>
      <c r="F754" s="2">
        <v>2014</v>
      </c>
      <c r="G754" s="2">
        <v>115.229</v>
      </c>
      <c r="I754" s="2">
        <f t="shared" si="11"/>
        <v>58</v>
      </c>
      <c r="J754" s="2">
        <f>VLOOKUP(A754,Urbanizaton!$B$2:$BI$265,I754)</f>
        <v>89.289000000000001</v>
      </c>
      <c r="K754" s="2">
        <f>VLOOKUP(A754,Population!$B$2:$BI$265,I754)</f>
        <v>23460694</v>
      </c>
      <c r="L754" s="2" t="str">
        <f>VLOOKUP(A754,Region!$C$1:$G$241,5)</f>
        <v>Australia and New Zealand</v>
      </c>
    </row>
    <row r="755" spans="1:12" x14ac:dyDescent="0.55000000000000004">
      <c r="A755" s="2" t="s">
        <v>7</v>
      </c>
      <c r="B755" s="2" t="s">
        <v>8</v>
      </c>
      <c r="C755" s="2" t="s">
        <v>9</v>
      </c>
      <c r="D755" s="2" t="s">
        <v>10</v>
      </c>
      <c r="E755" s="2" t="s">
        <v>11</v>
      </c>
      <c r="F755" s="2">
        <v>2014</v>
      </c>
      <c r="G755" s="2">
        <v>373.78</v>
      </c>
      <c r="I755" s="2">
        <f t="shared" si="11"/>
        <v>58</v>
      </c>
      <c r="J755" s="2">
        <f>VLOOKUP(A755,Urbanizaton!$B$2:$BI$265,I755)</f>
        <v>89.289000000000001</v>
      </c>
      <c r="K755" s="2">
        <f>VLOOKUP(A755,Population!$B$2:$BI$265,I755)</f>
        <v>23460694</v>
      </c>
      <c r="L755" s="2" t="str">
        <f>VLOOKUP(A755,Region!$C$1:$G$241,5)</f>
        <v>Australia and New Zealand</v>
      </c>
    </row>
    <row r="756" spans="1:12" x14ac:dyDescent="0.55000000000000004">
      <c r="A756" s="2" t="s">
        <v>7</v>
      </c>
      <c r="B756" s="2" t="s">
        <v>8</v>
      </c>
      <c r="C756" s="2" t="s">
        <v>9</v>
      </c>
      <c r="D756" s="2" t="s">
        <v>17</v>
      </c>
      <c r="E756" s="2" t="s">
        <v>11</v>
      </c>
      <c r="F756" s="2">
        <v>2014</v>
      </c>
      <c r="G756" s="2">
        <v>15.81</v>
      </c>
      <c r="I756" s="2">
        <f t="shared" si="11"/>
        <v>58</v>
      </c>
      <c r="J756" s="2">
        <f>VLOOKUP(A756,Urbanizaton!$B$2:$BI$265,I756)</f>
        <v>89.289000000000001</v>
      </c>
      <c r="K756" s="2">
        <f>VLOOKUP(A756,Population!$B$2:$BI$265,I756)</f>
        <v>23460694</v>
      </c>
      <c r="L756" s="2" t="str">
        <f>VLOOKUP(A756,Region!$C$1:$G$241,5)</f>
        <v>Australia and New Zealand</v>
      </c>
    </row>
    <row r="757" spans="1:12" x14ac:dyDescent="0.55000000000000004">
      <c r="A757" s="2" t="s">
        <v>7</v>
      </c>
      <c r="B757" s="2" t="s">
        <v>8</v>
      </c>
      <c r="C757" s="2" t="s">
        <v>18</v>
      </c>
      <c r="D757" s="2" t="s">
        <v>17</v>
      </c>
      <c r="E757" s="2" t="s">
        <v>11</v>
      </c>
      <c r="F757" s="2">
        <v>2014</v>
      </c>
      <c r="G757" s="2">
        <v>22.384</v>
      </c>
      <c r="I757" s="2">
        <f t="shared" si="11"/>
        <v>58</v>
      </c>
      <c r="J757" s="2">
        <f>VLOOKUP(A757,Urbanizaton!$B$2:$BI$265,I757)</f>
        <v>89.289000000000001</v>
      </c>
      <c r="K757" s="2">
        <f>VLOOKUP(A757,Population!$B$2:$BI$265,I757)</f>
        <v>23460694</v>
      </c>
      <c r="L757" s="2" t="str">
        <f>VLOOKUP(A757,Region!$C$1:$G$241,5)</f>
        <v>Australia and New Zealand</v>
      </c>
    </row>
    <row r="758" spans="1:12" x14ac:dyDescent="0.55000000000000004">
      <c r="A758" s="2" t="s">
        <v>7</v>
      </c>
      <c r="B758" s="2" t="s">
        <v>8</v>
      </c>
      <c r="C758" s="2" t="s">
        <v>18</v>
      </c>
      <c r="D758" s="2" t="s">
        <v>19</v>
      </c>
      <c r="E758" s="2" t="s">
        <v>11</v>
      </c>
      <c r="F758" s="2">
        <v>2014</v>
      </c>
      <c r="G758" s="2">
        <v>525792.13300000003</v>
      </c>
      <c r="I758" s="2">
        <f t="shared" si="11"/>
        <v>58</v>
      </c>
      <c r="J758" s="2">
        <f>VLOOKUP(A758,Urbanizaton!$B$2:$BI$265,I758)</f>
        <v>89.289000000000001</v>
      </c>
      <c r="K758" s="2">
        <f>VLOOKUP(A758,Population!$B$2:$BI$265,I758)</f>
        <v>23460694</v>
      </c>
      <c r="L758" s="2" t="str">
        <f>VLOOKUP(A758,Region!$C$1:$G$241,5)</f>
        <v>Australia and New Zealand</v>
      </c>
    </row>
    <row r="759" spans="1:12" x14ac:dyDescent="0.55000000000000004">
      <c r="A759" s="2" t="s">
        <v>7</v>
      </c>
      <c r="B759" s="2" t="s">
        <v>8</v>
      </c>
      <c r="C759" s="2" t="s">
        <v>14</v>
      </c>
      <c r="D759" s="2" t="s">
        <v>13</v>
      </c>
      <c r="E759" s="2" t="s">
        <v>11</v>
      </c>
      <c r="F759" s="2">
        <v>2014</v>
      </c>
      <c r="G759" s="2">
        <v>2548.721</v>
      </c>
      <c r="I759" s="2">
        <f t="shared" si="11"/>
        <v>58</v>
      </c>
      <c r="J759" s="2">
        <f>VLOOKUP(A759,Urbanizaton!$B$2:$BI$265,I759)</f>
        <v>89.289000000000001</v>
      </c>
      <c r="K759" s="2">
        <f>VLOOKUP(A759,Population!$B$2:$BI$265,I759)</f>
        <v>23460694</v>
      </c>
      <c r="L759" s="2" t="str">
        <f>VLOOKUP(A759,Region!$C$1:$G$241,5)</f>
        <v>Australia and New Zealand</v>
      </c>
    </row>
    <row r="760" spans="1:12" x14ac:dyDescent="0.55000000000000004">
      <c r="A760" s="2" t="s">
        <v>7</v>
      </c>
      <c r="B760" s="2" t="s">
        <v>8</v>
      </c>
      <c r="C760" s="2" t="s">
        <v>14</v>
      </c>
      <c r="D760" s="2" t="s">
        <v>20</v>
      </c>
      <c r="E760" s="2" t="s">
        <v>11</v>
      </c>
      <c r="F760" s="2">
        <v>2014</v>
      </c>
      <c r="G760" s="2">
        <v>108.502</v>
      </c>
      <c r="I760" s="2">
        <f t="shared" si="11"/>
        <v>58</v>
      </c>
      <c r="J760" s="2">
        <f>VLOOKUP(A760,Urbanizaton!$B$2:$BI$265,I760)</f>
        <v>89.289000000000001</v>
      </c>
      <c r="K760" s="2">
        <f>VLOOKUP(A760,Population!$B$2:$BI$265,I760)</f>
        <v>23460694</v>
      </c>
      <c r="L760" s="2" t="str">
        <f>VLOOKUP(A760,Region!$C$1:$G$241,5)</f>
        <v>Australia and New Zealand</v>
      </c>
    </row>
    <row r="761" spans="1:12" x14ac:dyDescent="0.55000000000000004">
      <c r="A761" s="2" t="s">
        <v>7</v>
      </c>
      <c r="B761" s="2" t="s">
        <v>8</v>
      </c>
      <c r="C761" s="2" t="s">
        <v>15</v>
      </c>
      <c r="D761" s="2" t="s">
        <v>13</v>
      </c>
      <c r="E761" s="2" t="s">
        <v>11</v>
      </c>
      <c r="F761" s="2">
        <v>2014</v>
      </c>
      <c r="G761" s="2">
        <v>2287.1109999999999</v>
      </c>
      <c r="I761" s="2">
        <f t="shared" si="11"/>
        <v>58</v>
      </c>
      <c r="J761" s="2">
        <f>VLOOKUP(A761,Urbanizaton!$B$2:$BI$265,I761)</f>
        <v>89.289000000000001</v>
      </c>
      <c r="K761" s="2">
        <f>VLOOKUP(A761,Population!$B$2:$BI$265,I761)</f>
        <v>23460694</v>
      </c>
      <c r="L761" s="2" t="str">
        <f>VLOOKUP(A761,Region!$C$1:$G$241,5)</f>
        <v>Australia and New Zealand</v>
      </c>
    </row>
    <row r="762" spans="1:12" x14ac:dyDescent="0.55000000000000004">
      <c r="A762" s="2" t="s">
        <v>7</v>
      </c>
      <c r="B762" s="2" t="s">
        <v>8</v>
      </c>
      <c r="C762" s="2" t="s">
        <v>15</v>
      </c>
      <c r="D762" s="2" t="s">
        <v>20</v>
      </c>
      <c r="E762" s="2" t="s">
        <v>11</v>
      </c>
      <c r="F762" s="2">
        <v>2014</v>
      </c>
      <c r="G762" s="2">
        <v>97.364999999999995</v>
      </c>
      <c r="I762" s="2">
        <f t="shared" si="11"/>
        <v>58</v>
      </c>
      <c r="J762" s="2">
        <f>VLOOKUP(A762,Urbanizaton!$B$2:$BI$265,I762)</f>
        <v>89.289000000000001</v>
      </c>
      <c r="K762" s="2">
        <f>VLOOKUP(A762,Population!$B$2:$BI$265,I762)</f>
        <v>23460694</v>
      </c>
      <c r="L762" s="2" t="str">
        <f>VLOOKUP(A762,Region!$C$1:$G$241,5)</f>
        <v>Australia and New Zealand</v>
      </c>
    </row>
    <row r="763" spans="1:12" x14ac:dyDescent="0.55000000000000004">
      <c r="A763" s="2" t="s">
        <v>7</v>
      </c>
      <c r="B763" s="2" t="s">
        <v>8</v>
      </c>
      <c r="C763" s="2" t="s">
        <v>16</v>
      </c>
      <c r="D763" s="2" t="s">
        <v>13</v>
      </c>
      <c r="E763" s="2" t="s">
        <v>11</v>
      </c>
      <c r="F763" s="2">
        <v>2014</v>
      </c>
      <c r="G763" s="2">
        <v>1215.8869999999999</v>
      </c>
      <c r="I763" s="2">
        <f t="shared" si="11"/>
        <v>58</v>
      </c>
      <c r="J763" s="2">
        <f>VLOOKUP(A763,Urbanizaton!$B$2:$BI$265,I763)</f>
        <v>89.289000000000001</v>
      </c>
      <c r="K763" s="2">
        <f>VLOOKUP(A763,Population!$B$2:$BI$265,I763)</f>
        <v>23460694</v>
      </c>
      <c r="L763" s="2" t="str">
        <f>VLOOKUP(A763,Region!$C$1:$G$241,5)</f>
        <v>Australia and New Zealand</v>
      </c>
    </row>
    <row r="764" spans="1:12" x14ac:dyDescent="0.55000000000000004">
      <c r="A764" s="2" t="s">
        <v>7</v>
      </c>
      <c r="B764" s="2" t="s">
        <v>8</v>
      </c>
      <c r="C764" s="2" t="s">
        <v>16</v>
      </c>
      <c r="D764" s="2" t="s">
        <v>20</v>
      </c>
      <c r="E764" s="2" t="s">
        <v>11</v>
      </c>
      <c r="F764" s="2">
        <v>2014</v>
      </c>
      <c r="G764" s="2">
        <v>51.762</v>
      </c>
      <c r="I764" s="2">
        <f t="shared" si="11"/>
        <v>58</v>
      </c>
      <c r="J764" s="2">
        <f>VLOOKUP(A764,Urbanizaton!$B$2:$BI$265,I764)</f>
        <v>89.289000000000001</v>
      </c>
      <c r="K764" s="2">
        <f>VLOOKUP(A764,Population!$B$2:$BI$265,I764)</f>
        <v>23460694</v>
      </c>
      <c r="L764" s="2" t="str">
        <f>VLOOKUP(A764,Region!$C$1:$G$241,5)</f>
        <v>Australia and New Zealand</v>
      </c>
    </row>
    <row r="765" spans="1:12" x14ac:dyDescent="0.55000000000000004">
      <c r="A765" s="2" t="s">
        <v>7</v>
      </c>
      <c r="B765" s="2" t="s">
        <v>8</v>
      </c>
      <c r="C765" s="2" t="s">
        <v>18</v>
      </c>
      <c r="D765" s="2" t="s">
        <v>17</v>
      </c>
      <c r="E765" s="2" t="s">
        <v>11</v>
      </c>
      <c r="F765" s="2">
        <v>2015</v>
      </c>
      <c r="G765" s="2">
        <v>22.274999999999999</v>
      </c>
      <c r="I765" s="2">
        <f t="shared" si="11"/>
        <v>59</v>
      </c>
      <c r="J765" s="2">
        <f>VLOOKUP(A765,Urbanizaton!$B$2:$BI$265,I765)</f>
        <v>89.423000000000002</v>
      </c>
      <c r="K765" s="2">
        <f>VLOOKUP(A765,Population!$B$2:$BI$265,I765)</f>
        <v>23789338</v>
      </c>
      <c r="L765" s="2" t="str">
        <f>VLOOKUP(A765,Region!$C$1:$G$241,5)</f>
        <v>Australia and New Zealand</v>
      </c>
    </row>
    <row r="766" spans="1:12" x14ac:dyDescent="0.55000000000000004">
      <c r="A766" s="2" t="s">
        <v>7</v>
      </c>
      <c r="B766" s="2" t="s">
        <v>8</v>
      </c>
      <c r="C766" s="2" t="s">
        <v>18</v>
      </c>
      <c r="D766" s="2" t="s">
        <v>19</v>
      </c>
      <c r="E766" s="2" t="s">
        <v>11</v>
      </c>
      <c r="F766" s="2">
        <v>2015</v>
      </c>
      <c r="G766" s="2">
        <v>533282.71299999999</v>
      </c>
      <c r="I766" s="2">
        <f t="shared" si="11"/>
        <v>59</v>
      </c>
      <c r="J766" s="2">
        <f>VLOOKUP(A766,Urbanizaton!$B$2:$BI$265,I766)</f>
        <v>89.423000000000002</v>
      </c>
      <c r="K766" s="2">
        <f>VLOOKUP(A766,Population!$B$2:$BI$265,I766)</f>
        <v>23789338</v>
      </c>
      <c r="L766" s="2" t="str">
        <f>VLOOKUP(A766,Region!$C$1:$G$241,5)</f>
        <v>Australia and New Zealand</v>
      </c>
    </row>
    <row r="767" spans="1:12" x14ac:dyDescent="0.55000000000000004">
      <c r="A767" s="2" t="s">
        <v>21</v>
      </c>
      <c r="B767" s="2" t="s">
        <v>8</v>
      </c>
      <c r="C767" s="2" t="s">
        <v>9</v>
      </c>
      <c r="D767" s="2" t="s">
        <v>10</v>
      </c>
      <c r="E767" s="2" t="s">
        <v>11</v>
      </c>
      <c r="F767" s="2">
        <v>1960</v>
      </c>
      <c r="G767" s="2">
        <v>30.41</v>
      </c>
      <c r="I767" s="2">
        <f t="shared" si="11"/>
        <v>4</v>
      </c>
      <c r="J767" s="2">
        <f>VLOOKUP(A767,Urbanizaton!$B$2:$BI$265,I767)</f>
        <v>64.72</v>
      </c>
      <c r="K767" s="2">
        <f>VLOOKUP(A767,Population!$B$2:$BI$265,I767)</f>
        <v>7047539</v>
      </c>
      <c r="L767" s="2" t="str">
        <f>VLOOKUP(A767,Region!$C$1:$G$241,5)</f>
        <v>Europe</v>
      </c>
    </row>
    <row r="768" spans="1:12" x14ac:dyDescent="0.55000000000000004">
      <c r="A768" s="2" t="s">
        <v>21</v>
      </c>
      <c r="B768" s="2" t="s">
        <v>8</v>
      </c>
      <c r="C768" s="2" t="s">
        <v>9</v>
      </c>
      <c r="D768" s="2" t="s">
        <v>17</v>
      </c>
      <c r="E768" s="2" t="s">
        <v>11</v>
      </c>
      <c r="F768" s="2">
        <v>1960</v>
      </c>
      <c r="G768" s="2">
        <v>4.3099999999999996</v>
      </c>
      <c r="I768" s="2">
        <f t="shared" si="11"/>
        <v>4</v>
      </c>
      <c r="J768" s="2">
        <f>VLOOKUP(A768,Urbanizaton!$B$2:$BI$265,I768)</f>
        <v>64.72</v>
      </c>
      <c r="K768" s="2">
        <f>VLOOKUP(A768,Population!$B$2:$BI$265,I768)</f>
        <v>7047539</v>
      </c>
      <c r="L768" s="2" t="str">
        <f>VLOOKUP(A768,Region!$C$1:$G$241,5)</f>
        <v>Europe</v>
      </c>
    </row>
    <row r="769" spans="1:12" x14ac:dyDescent="0.55000000000000004">
      <c r="A769" s="2" t="s">
        <v>21</v>
      </c>
      <c r="B769" s="2" t="s">
        <v>8</v>
      </c>
      <c r="C769" s="2" t="s">
        <v>9</v>
      </c>
      <c r="D769" s="2" t="s">
        <v>10</v>
      </c>
      <c r="E769" s="2" t="s">
        <v>11</v>
      </c>
      <c r="F769" s="2">
        <v>1961</v>
      </c>
      <c r="G769" s="2">
        <v>30.65</v>
      </c>
      <c r="I769" s="2">
        <f t="shared" si="11"/>
        <v>5</v>
      </c>
      <c r="J769" s="2">
        <f>VLOOKUP(A769,Urbanizaton!$B$2:$BI$265,I769)</f>
        <v>64.813999999999993</v>
      </c>
      <c r="K769" s="2">
        <f>VLOOKUP(A769,Population!$B$2:$BI$265,I769)</f>
        <v>7086299</v>
      </c>
      <c r="L769" s="2" t="str">
        <f>VLOOKUP(A769,Region!$C$1:$G$241,5)</f>
        <v>Europe</v>
      </c>
    </row>
    <row r="770" spans="1:12" x14ac:dyDescent="0.55000000000000004">
      <c r="A770" s="2" t="s">
        <v>21</v>
      </c>
      <c r="B770" s="2" t="s">
        <v>8</v>
      </c>
      <c r="C770" s="2" t="s">
        <v>9</v>
      </c>
      <c r="D770" s="2" t="s">
        <v>17</v>
      </c>
      <c r="E770" s="2" t="s">
        <v>11</v>
      </c>
      <c r="F770" s="2">
        <v>1961</v>
      </c>
      <c r="G770" s="2">
        <v>4.33</v>
      </c>
      <c r="I770" s="2">
        <f t="shared" si="11"/>
        <v>5</v>
      </c>
      <c r="J770" s="2">
        <f>VLOOKUP(A770,Urbanizaton!$B$2:$BI$265,I770)</f>
        <v>64.813999999999993</v>
      </c>
      <c r="K770" s="2">
        <f>VLOOKUP(A770,Population!$B$2:$BI$265,I770)</f>
        <v>7086299</v>
      </c>
      <c r="L770" s="2" t="str">
        <f>VLOOKUP(A770,Region!$C$1:$G$241,5)</f>
        <v>Europe</v>
      </c>
    </row>
    <row r="771" spans="1:12" x14ac:dyDescent="0.55000000000000004">
      <c r="A771" s="2" t="s">
        <v>21</v>
      </c>
      <c r="B771" s="2" t="s">
        <v>8</v>
      </c>
      <c r="C771" s="2" t="s">
        <v>9</v>
      </c>
      <c r="D771" s="2" t="s">
        <v>10</v>
      </c>
      <c r="E771" s="2" t="s">
        <v>11</v>
      </c>
      <c r="F771" s="2">
        <v>1962</v>
      </c>
      <c r="G771" s="2">
        <v>33.39</v>
      </c>
      <c r="I771" s="2">
        <f t="shared" ref="I771:I834" si="12">IF(F771=1960,4,F771-1960+4)</f>
        <v>6</v>
      </c>
      <c r="J771" s="2">
        <f>VLOOKUP(A771,Urbanizaton!$B$2:$BI$265,I771)</f>
        <v>64.863</v>
      </c>
      <c r="K771" s="2">
        <f>VLOOKUP(A771,Population!$B$2:$BI$265,I771)</f>
        <v>7129864</v>
      </c>
      <c r="L771" s="2" t="str">
        <f>VLOOKUP(A771,Region!$C$1:$G$241,5)</f>
        <v>Europe</v>
      </c>
    </row>
    <row r="772" spans="1:12" x14ac:dyDescent="0.55000000000000004">
      <c r="A772" s="2" t="s">
        <v>21</v>
      </c>
      <c r="B772" s="2" t="s">
        <v>8</v>
      </c>
      <c r="C772" s="2" t="s">
        <v>9</v>
      </c>
      <c r="D772" s="2" t="s">
        <v>17</v>
      </c>
      <c r="E772" s="2" t="s">
        <v>11</v>
      </c>
      <c r="F772" s="2">
        <v>1962</v>
      </c>
      <c r="G772" s="2">
        <v>4.68</v>
      </c>
      <c r="I772" s="2">
        <f t="shared" si="12"/>
        <v>6</v>
      </c>
      <c r="J772" s="2">
        <f>VLOOKUP(A772,Urbanizaton!$B$2:$BI$265,I772)</f>
        <v>64.863</v>
      </c>
      <c r="K772" s="2">
        <f>VLOOKUP(A772,Population!$B$2:$BI$265,I772)</f>
        <v>7129864</v>
      </c>
      <c r="L772" s="2" t="str">
        <f>VLOOKUP(A772,Region!$C$1:$G$241,5)</f>
        <v>Europe</v>
      </c>
    </row>
    <row r="773" spans="1:12" x14ac:dyDescent="0.55000000000000004">
      <c r="A773" s="2" t="s">
        <v>21</v>
      </c>
      <c r="B773" s="2" t="s">
        <v>8</v>
      </c>
      <c r="C773" s="2" t="s">
        <v>9</v>
      </c>
      <c r="D773" s="2" t="s">
        <v>10</v>
      </c>
      <c r="E773" s="2" t="s">
        <v>11</v>
      </c>
      <c r="F773" s="2">
        <v>1963</v>
      </c>
      <c r="G773" s="2">
        <v>36.869999999999997</v>
      </c>
      <c r="I773" s="2">
        <f t="shared" si="12"/>
        <v>7</v>
      </c>
      <c r="J773" s="2">
        <f>VLOOKUP(A773,Urbanizaton!$B$2:$BI$265,I773)</f>
        <v>64.912999999999997</v>
      </c>
      <c r="K773" s="2">
        <f>VLOOKUP(A773,Population!$B$2:$BI$265,I773)</f>
        <v>7175811</v>
      </c>
      <c r="L773" s="2" t="str">
        <f>VLOOKUP(A773,Region!$C$1:$G$241,5)</f>
        <v>Europe</v>
      </c>
    </row>
    <row r="774" spans="1:12" x14ac:dyDescent="0.55000000000000004">
      <c r="A774" s="2" t="s">
        <v>21</v>
      </c>
      <c r="B774" s="2" t="s">
        <v>8</v>
      </c>
      <c r="C774" s="2" t="s">
        <v>9</v>
      </c>
      <c r="D774" s="2" t="s">
        <v>17</v>
      </c>
      <c r="E774" s="2" t="s">
        <v>11</v>
      </c>
      <c r="F774" s="2">
        <v>1963</v>
      </c>
      <c r="G774" s="2">
        <v>5.14</v>
      </c>
      <c r="I774" s="2">
        <f t="shared" si="12"/>
        <v>7</v>
      </c>
      <c r="J774" s="2">
        <f>VLOOKUP(A774,Urbanizaton!$B$2:$BI$265,I774)</f>
        <v>64.912999999999997</v>
      </c>
      <c r="K774" s="2">
        <f>VLOOKUP(A774,Population!$B$2:$BI$265,I774)</f>
        <v>7175811</v>
      </c>
      <c r="L774" s="2" t="str">
        <f>VLOOKUP(A774,Region!$C$1:$G$241,5)</f>
        <v>Europe</v>
      </c>
    </row>
    <row r="775" spans="1:12" x14ac:dyDescent="0.55000000000000004">
      <c r="A775" s="2" t="s">
        <v>21</v>
      </c>
      <c r="B775" s="2" t="s">
        <v>8</v>
      </c>
      <c r="C775" s="2" t="s">
        <v>9</v>
      </c>
      <c r="D775" s="2" t="s">
        <v>10</v>
      </c>
      <c r="E775" s="2" t="s">
        <v>11</v>
      </c>
      <c r="F775" s="2">
        <v>1964</v>
      </c>
      <c r="G775" s="2">
        <v>37.68</v>
      </c>
      <c r="I775" s="2">
        <f t="shared" si="12"/>
        <v>8</v>
      </c>
      <c r="J775" s="2">
        <f>VLOOKUP(A775,Urbanizaton!$B$2:$BI$265,I775)</f>
        <v>64.962000000000003</v>
      </c>
      <c r="K775" s="2">
        <f>VLOOKUP(A775,Population!$B$2:$BI$265,I775)</f>
        <v>7223801</v>
      </c>
      <c r="L775" s="2" t="str">
        <f>VLOOKUP(A775,Region!$C$1:$G$241,5)</f>
        <v>Europe</v>
      </c>
    </row>
    <row r="776" spans="1:12" x14ac:dyDescent="0.55000000000000004">
      <c r="A776" s="2" t="s">
        <v>21</v>
      </c>
      <c r="B776" s="2" t="s">
        <v>8</v>
      </c>
      <c r="C776" s="2" t="s">
        <v>9</v>
      </c>
      <c r="D776" s="2" t="s">
        <v>17</v>
      </c>
      <c r="E776" s="2" t="s">
        <v>11</v>
      </c>
      <c r="F776" s="2">
        <v>1964</v>
      </c>
      <c r="G776" s="2">
        <v>5.22</v>
      </c>
      <c r="I776" s="2">
        <f t="shared" si="12"/>
        <v>8</v>
      </c>
      <c r="J776" s="2">
        <f>VLOOKUP(A776,Urbanizaton!$B$2:$BI$265,I776)</f>
        <v>64.962000000000003</v>
      </c>
      <c r="K776" s="2">
        <f>VLOOKUP(A776,Population!$B$2:$BI$265,I776)</f>
        <v>7223801</v>
      </c>
      <c r="L776" s="2" t="str">
        <f>VLOOKUP(A776,Region!$C$1:$G$241,5)</f>
        <v>Europe</v>
      </c>
    </row>
    <row r="777" spans="1:12" x14ac:dyDescent="0.55000000000000004">
      <c r="A777" s="2" t="s">
        <v>21</v>
      </c>
      <c r="B777" s="2" t="s">
        <v>8</v>
      </c>
      <c r="C777" s="2" t="s">
        <v>9</v>
      </c>
      <c r="D777" s="2" t="s">
        <v>10</v>
      </c>
      <c r="E777" s="2" t="s">
        <v>11</v>
      </c>
      <c r="F777" s="2">
        <v>1965</v>
      </c>
      <c r="G777" s="2">
        <v>36.76</v>
      </c>
      <c r="I777" s="2">
        <f t="shared" si="12"/>
        <v>9</v>
      </c>
      <c r="J777" s="2">
        <f>VLOOKUP(A777,Urbanizaton!$B$2:$BI$265,I777)</f>
        <v>65.010999999999996</v>
      </c>
      <c r="K777" s="2">
        <f>VLOOKUP(A777,Population!$B$2:$BI$265,I777)</f>
        <v>7270889</v>
      </c>
      <c r="L777" s="2" t="str">
        <f>VLOOKUP(A777,Region!$C$1:$G$241,5)</f>
        <v>Europe</v>
      </c>
    </row>
    <row r="778" spans="1:12" x14ac:dyDescent="0.55000000000000004">
      <c r="A778" s="2" t="s">
        <v>21</v>
      </c>
      <c r="B778" s="2" t="s">
        <v>8</v>
      </c>
      <c r="C778" s="2" t="s">
        <v>9</v>
      </c>
      <c r="D778" s="2" t="s">
        <v>17</v>
      </c>
      <c r="E778" s="2" t="s">
        <v>11</v>
      </c>
      <c r="F778" s="2">
        <v>1965</v>
      </c>
      <c r="G778" s="2">
        <v>5.0599999999999996</v>
      </c>
      <c r="I778" s="2">
        <f t="shared" si="12"/>
        <v>9</v>
      </c>
      <c r="J778" s="2">
        <f>VLOOKUP(A778,Urbanizaton!$B$2:$BI$265,I778)</f>
        <v>65.010999999999996</v>
      </c>
      <c r="K778" s="2">
        <f>VLOOKUP(A778,Population!$B$2:$BI$265,I778)</f>
        <v>7270889</v>
      </c>
      <c r="L778" s="2" t="str">
        <f>VLOOKUP(A778,Region!$C$1:$G$241,5)</f>
        <v>Europe</v>
      </c>
    </row>
    <row r="779" spans="1:12" x14ac:dyDescent="0.55000000000000004">
      <c r="A779" s="2" t="s">
        <v>21</v>
      </c>
      <c r="B779" s="2" t="s">
        <v>8</v>
      </c>
      <c r="C779" s="2" t="s">
        <v>9</v>
      </c>
      <c r="D779" s="2" t="s">
        <v>10</v>
      </c>
      <c r="E779" s="2" t="s">
        <v>11</v>
      </c>
      <c r="F779" s="2">
        <v>1966</v>
      </c>
      <c r="G779" s="2">
        <v>37.04</v>
      </c>
      <c r="I779" s="2">
        <f t="shared" si="12"/>
        <v>10</v>
      </c>
      <c r="J779" s="2">
        <f>VLOOKUP(A779,Urbanizaton!$B$2:$BI$265,I779)</f>
        <v>65.061000000000007</v>
      </c>
      <c r="K779" s="2">
        <f>VLOOKUP(A779,Population!$B$2:$BI$265,I779)</f>
        <v>7322066</v>
      </c>
      <c r="L779" s="2" t="str">
        <f>VLOOKUP(A779,Region!$C$1:$G$241,5)</f>
        <v>Europe</v>
      </c>
    </row>
    <row r="780" spans="1:12" x14ac:dyDescent="0.55000000000000004">
      <c r="A780" s="2" t="s">
        <v>21</v>
      </c>
      <c r="B780" s="2" t="s">
        <v>8</v>
      </c>
      <c r="C780" s="2" t="s">
        <v>9</v>
      </c>
      <c r="D780" s="2" t="s">
        <v>17</v>
      </c>
      <c r="E780" s="2" t="s">
        <v>11</v>
      </c>
      <c r="F780" s="2">
        <v>1966</v>
      </c>
      <c r="G780" s="2">
        <v>5.0599999999999996</v>
      </c>
      <c r="I780" s="2">
        <f t="shared" si="12"/>
        <v>10</v>
      </c>
      <c r="J780" s="2">
        <f>VLOOKUP(A780,Urbanizaton!$B$2:$BI$265,I780)</f>
        <v>65.061000000000007</v>
      </c>
      <c r="K780" s="2">
        <f>VLOOKUP(A780,Population!$B$2:$BI$265,I780)</f>
        <v>7322066</v>
      </c>
      <c r="L780" s="2" t="str">
        <f>VLOOKUP(A780,Region!$C$1:$G$241,5)</f>
        <v>Europe</v>
      </c>
    </row>
    <row r="781" spans="1:12" x14ac:dyDescent="0.55000000000000004">
      <c r="A781" s="2" t="s">
        <v>21</v>
      </c>
      <c r="B781" s="2" t="s">
        <v>8</v>
      </c>
      <c r="C781" s="2" t="s">
        <v>9</v>
      </c>
      <c r="D781" s="2" t="s">
        <v>10</v>
      </c>
      <c r="E781" s="2" t="s">
        <v>11</v>
      </c>
      <c r="F781" s="2">
        <v>1967</v>
      </c>
      <c r="G781" s="2">
        <v>37.78</v>
      </c>
      <c r="I781" s="2">
        <f t="shared" si="12"/>
        <v>11</v>
      </c>
      <c r="J781" s="2">
        <f>VLOOKUP(A781,Urbanizaton!$B$2:$BI$265,I781)</f>
        <v>65.11</v>
      </c>
      <c r="K781" s="2">
        <f>VLOOKUP(A781,Population!$B$2:$BI$265,I781)</f>
        <v>7376998</v>
      </c>
      <c r="L781" s="2" t="str">
        <f>VLOOKUP(A781,Region!$C$1:$G$241,5)</f>
        <v>Europe</v>
      </c>
    </row>
    <row r="782" spans="1:12" x14ac:dyDescent="0.55000000000000004">
      <c r="A782" s="2" t="s">
        <v>21</v>
      </c>
      <c r="B782" s="2" t="s">
        <v>8</v>
      </c>
      <c r="C782" s="2" t="s">
        <v>9</v>
      </c>
      <c r="D782" s="2" t="s">
        <v>17</v>
      </c>
      <c r="E782" s="2" t="s">
        <v>11</v>
      </c>
      <c r="F782" s="2">
        <v>1967</v>
      </c>
      <c r="G782" s="2">
        <v>5.12</v>
      </c>
      <c r="I782" s="2">
        <f t="shared" si="12"/>
        <v>11</v>
      </c>
      <c r="J782" s="2">
        <f>VLOOKUP(A782,Urbanizaton!$B$2:$BI$265,I782)</f>
        <v>65.11</v>
      </c>
      <c r="K782" s="2">
        <f>VLOOKUP(A782,Population!$B$2:$BI$265,I782)</f>
        <v>7376998</v>
      </c>
      <c r="L782" s="2" t="str">
        <f>VLOOKUP(A782,Region!$C$1:$G$241,5)</f>
        <v>Europe</v>
      </c>
    </row>
    <row r="783" spans="1:12" x14ac:dyDescent="0.55000000000000004">
      <c r="A783" s="2" t="s">
        <v>21</v>
      </c>
      <c r="B783" s="2" t="s">
        <v>8</v>
      </c>
      <c r="C783" s="2" t="s">
        <v>9</v>
      </c>
      <c r="D783" s="2" t="s">
        <v>10</v>
      </c>
      <c r="E783" s="2" t="s">
        <v>11</v>
      </c>
      <c r="F783" s="2">
        <v>1968</v>
      </c>
      <c r="G783" s="2">
        <v>40.47</v>
      </c>
      <c r="I783" s="2">
        <f t="shared" si="12"/>
        <v>12</v>
      </c>
      <c r="J783" s="2">
        <f>VLOOKUP(A783,Urbanizaton!$B$2:$BI$265,I783)</f>
        <v>65.159000000000006</v>
      </c>
      <c r="K783" s="2">
        <f>VLOOKUP(A783,Population!$B$2:$BI$265,I783)</f>
        <v>7415403</v>
      </c>
      <c r="L783" s="2" t="str">
        <f>VLOOKUP(A783,Region!$C$1:$G$241,5)</f>
        <v>Europe</v>
      </c>
    </row>
    <row r="784" spans="1:12" x14ac:dyDescent="0.55000000000000004">
      <c r="A784" s="2" t="s">
        <v>21</v>
      </c>
      <c r="B784" s="2" t="s">
        <v>8</v>
      </c>
      <c r="C784" s="2" t="s">
        <v>9</v>
      </c>
      <c r="D784" s="2" t="s">
        <v>17</v>
      </c>
      <c r="E784" s="2" t="s">
        <v>11</v>
      </c>
      <c r="F784" s="2">
        <v>1968</v>
      </c>
      <c r="G784" s="2">
        <v>5.46</v>
      </c>
      <c r="I784" s="2">
        <f t="shared" si="12"/>
        <v>12</v>
      </c>
      <c r="J784" s="2">
        <f>VLOOKUP(A784,Urbanizaton!$B$2:$BI$265,I784)</f>
        <v>65.159000000000006</v>
      </c>
      <c r="K784" s="2">
        <f>VLOOKUP(A784,Population!$B$2:$BI$265,I784)</f>
        <v>7415403</v>
      </c>
      <c r="L784" s="2" t="str">
        <f>VLOOKUP(A784,Region!$C$1:$G$241,5)</f>
        <v>Europe</v>
      </c>
    </row>
    <row r="785" spans="1:12" x14ac:dyDescent="0.55000000000000004">
      <c r="A785" s="2" t="s">
        <v>21</v>
      </c>
      <c r="B785" s="2" t="s">
        <v>8</v>
      </c>
      <c r="C785" s="2" t="s">
        <v>9</v>
      </c>
      <c r="D785" s="2" t="s">
        <v>10</v>
      </c>
      <c r="E785" s="2" t="s">
        <v>11</v>
      </c>
      <c r="F785" s="2">
        <v>1969</v>
      </c>
      <c r="G785" s="2">
        <v>42.95</v>
      </c>
      <c r="I785" s="2">
        <f t="shared" si="12"/>
        <v>13</v>
      </c>
      <c r="J785" s="2">
        <f>VLOOKUP(A785,Urbanizaton!$B$2:$BI$265,I785)</f>
        <v>65.207999999999998</v>
      </c>
      <c r="K785" s="2">
        <f>VLOOKUP(A785,Population!$B$2:$BI$265,I785)</f>
        <v>7441055</v>
      </c>
      <c r="L785" s="2" t="str">
        <f>VLOOKUP(A785,Region!$C$1:$G$241,5)</f>
        <v>Europe</v>
      </c>
    </row>
    <row r="786" spans="1:12" x14ac:dyDescent="0.55000000000000004">
      <c r="A786" s="2" t="s">
        <v>21</v>
      </c>
      <c r="B786" s="2" t="s">
        <v>8</v>
      </c>
      <c r="C786" s="2" t="s">
        <v>9</v>
      </c>
      <c r="D786" s="2" t="s">
        <v>17</v>
      </c>
      <c r="E786" s="2" t="s">
        <v>11</v>
      </c>
      <c r="F786" s="2">
        <v>1969</v>
      </c>
      <c r="G786" s="2">
        <v>5.77</v>
      </c>
      <c r="I786" s="2">
        <f t="shared" si="12"/>
        <v>13</v>
      </c>
      <c r="J786" s="2">
        <f>VLOOKUP(A786,Urbanizaton!$B$2:$BI$265,I786)</f>
        <v>65.207999999999998</v>
      </c>
      <c r="K786" s="2">
        <f>VLOOKUP(A786,Population!$B$2:$BI$265,I786)</f>
        <v>7441055</v>
      </c>
      <c r="L786" s="2" t="str">
        <f>VLOOKUP(A786,Region!$C$1:$G$241,5)</f>
        <v>Europe</v>
      </c>
    </row>
    <row r="787" spans="1:12" x14ac:dyDescent="0.55000000000000004">
      <c r="A787" s="2" t="s">
        <v>21</v>
      </c>
      <c r="B787" s="2" t="s">
        <v>8</v>
      </c>
      <c r="C787" s="2" t="s">
        <v>9</v>
      </c>
      <c r="D787" s="2" t="s">
        <v>10</v>
      </c>
      <c r="E787" s="2" t="s">
        <v>11</v>
      </c>
      <c r="F787" s="2">
        <v>1970</v>
      </c>
      <c r="G787" s="2">
        <v>46.46</v>
      </c>
      <c r="I787" s="2">
        <f t="shared" si="12"/>
        <v>14</v>
      </c>
      <c r="J787" s="2">
        <f>VLOOKUP(A787,Urbanizaton!$B$2:$BI$265,I787)</f>
        <v>65.257999999999996</v>
      </c>
      <c r="K787" s="2">
        <f>VLOOKUP(A787,Population!$B$2:$BI$265,I787)</f>
        <v>7467086</v>
      </c>
      <c r="L787" s="2" t="str">
        <f>VLOOKUP(A787,Region!$C$1:$G$241,5)</f>
        <v>Europe</v>
      </c>
    </row>
    <row r="788" spans="1:12" x14ac:dyDescent="0.55000000000000004">
      <c r="A788" s="2" t="s">
        <v>21</v>
      </c>
      <c r="B788" s="2" t="s">
        <v>8</v>
      </c>
      <c r="C788" s="2" t="s">
        <v>9</v>
      </c>
      <c r="D788" s="2" t="s">
        <v>17</v>
      </c>
      <c r="E788" s="2" t="s">
        <v>11</v>
      </c>
      <c r="F788" s="2">
        <v>1970</v>
      </c>
      <c r="G788" s="2">
        <v>6.22</v>
      </c>
      <c r="I788" s="2">
        <f t="shared" si="12"/>
        <v>14</v>
      </c>
      <c r="J788" s="2">
        <f>VLOOKUP(A788,Urbanizaton!$B$2:$BI$265,I788)</f>
        <v>65.257999999999996</v>
      </c>
      <c r="K788" s="2">
        <f>VLOOKUP(A788,Population!$B$2:$BI$265,I788)</f>
        <v>7467086</v>
      </c>
      <c r="L788" s="2" t="str">
        <f>VLOOKUP(A788,Region!$C$1:$G$241,5)</f>
        <v>Europe</v>
      </c>
    </row>
    <row r="789" spans="1:12" x14ac:dyDescent="0.55000000000000004">
      <c r="A789" s="2" t="s">
        <v>21</v>
      </c>
      <c r="B789" s="2" t="s">
        <v>8</v>
      </c>
      <c r="C789" s="2" t="s">
        <v>9</v>
      </c>
      <c r="D789" s="2" t="s">
        <v>10</v>
      </c>
      <c r="E789" s="2" t="s">
        <v>11</v>
      </c>
      <c r="F789" s="2">
        <v>1971</v>
      </c>
      <c r="G789" s="2">
        <v>48.6</v>
      </c>
      <c r="I789" s="2">
        <f t="shared" si="12"/>
        <v>15</v>
      </c>
      <c r="J789" s="2">
        <f>VLOOKUP(A789,Urbanizaton!$B$2:$BI$265,I789)</f>
        <v>65.301000000000002</v>
      </c>
      <c r="K789" s="2">
        <f>VLOOKUP(A789,Population!$B$2:$BI$265,I789)</f>
        <v>7500482</v>
      </c>
      <c r="L789" s="2" t="str">
        <f>VLOOKUP(A789,Region!$C$1:$G$241,5)</f>
        <v>Europe</v>
      </c>
    </row>
    <row r="790" spans="1:12" x14ac:dyDescent="0.55000000000000004">
      <c r="A790" s="2" t="s">
        <v>21</v>
      </c>
      <c r="B790" s="2" t="s">
        <v>8</v>
      </c>
      <c r="C790" s="2" t="s">
        <v>9</v>
      </c>
      <c r="D790" s="2" t="s">
        <v>17</v>
      </c>
      <c r="E790" s="2" t="s">
        <v>11</v>
      </c>
      <c r="F790" s="2">
        <v>1971</v>
      </c>
      <c r="G790" s="2">
        <v>6.48</v>
      </c>
      <c r="I790" s="2">
        <f t="shared" si="12"/>
        <v>15</v>
      </c>
      <c r="J790" s="2">
        <f>VLOOKUP(A790,Urbanizaton!$B$2:$BI$265,I790)</f>
        <v>65.301000000000002</v>
      </c>
      <c r="K790" s="2">
        <f>VLOOKUP(A790,Population!$B$2:$BI$265,I790)</f>
        <v>7500482</v>
      </c>
      <c r="L790" s="2" t="str">
        <f>VLOOKUP(A790,Region!$C$1:$G$241,5)</f>
        <v>Europe</v>
      </c>
    </row>
    <row r="791" spans="1:12" x14ac:dyDescent="0.55000000000000004">
      <c r="A791" s="2" t="s">
        <v>21</v>
      </c>
      <c r="B791" s="2" t="s">
        <v>8</v>
      </c>
      <c r="C791" s="2" t="s">
        <v>9</v>
      </c>
      <c r="D791" s="2" t="s">
        <v>10</v>
      </c>
      <c r="E791" s="2" t="s">
        <v>11</v>
      </c>
      <c r="F791" s="2">
        <v>1972</v>
      </c>
      <c r="G791" s="2">
        <v>50.4</v>
      </c>
      <c r="I791" s="2">
        <f t="shared" si="12"/>
        <v>16</v>
      </c>
      <c r="J791" s="2">
        <f>VLOOKUP(A791,Urbanizaton!$B$2:$BI$265,I791)</f>
        <v>65.311000000000007</v>
      </c>
      <c r="K791" s="2">
        <f>VLOOKUP(A791,Population!$B$2:$BI$265,I791)</f>
        <v>7544201</v>
      </c>
      <c r="L791" s="2" t="str">
        <f>VLOOKUP(A791,Region!$C$1:$G$241,5)</f>
        <v>Europe</v>
      </c>
    </row>
    <row r="792" spans="1:12" x14ac:dyDescent="0.55000000000000004">
      <c r="A792" s="2" t="s">
        <v>21</v>
      </c>
      <c r="B792" s="2" t="s">
        <v>8</v>
      </c>
      <c r="C792" s="2" t="s">
        <v>9</v>
      </c>
      <c r="D792" s="2" t="s">
        <v>17</v>
      </c>
      <c r="E792" s="2" t="s">
        <v>11</v>
      </c>
      <c r="F792" s="2">
        <v>1972</v>
      </c>
      <c r="G792" s="2">
        <v>6.68</v>
      </c>
      <c r="I792" s="2">
        <f t="shared" si="12"/>
        <v>16</v>
      </c>
      <c r="J792" s="2">
        <f>VLOOKUP(A792,Urbanizaton!$B$2:$BI$265,I792)</f>
        <v>65.311000000000007</v>
      </c>
      <c r="K792" s="2">
        <f>VLOOKUP(A792,Population!$B$2:$BI$265,I792)</f>
        <v>7544201</v>
      </c>
      <c r="L792" s="2" t="str">
        <f>VLOOKUP(A792,Region!$C$1:$G$241,5)</f>
        <v>Europe</v>
      </c>
    </row>
    <row r="793" spans="1:12" x14ac:dyDescent="0.55000000000000004">
      <c r="A793" s="2" t="s">
        <v>21</v>
      </c>
      <c r="B793" s="2" t="s">
        <v>8</v>
      </c>
      <c r="C793" s="2" t="s">
        <v>9</v>
      </c>
      <c r="D793" s="2" t="s">
        <v>10</v>
      </c>
      <c r="E793" s="2" t="s">
        <v>11</v>
      </c>
      <c r="F793" s="2">
        <v>1973</v>
      </c>
      <c r="G793" s="2">
        <v>53.8</v>
      </c>
      <c r="I793" s="2">
        <f t="shared" si="12"/>
        <v>17</v>
      </c>
      <c r="J793" s="2">
        <f>VLOOKUP(A793,Urbanizaton!$B$2:$BI$265,I793)</f>
        <v>65.320999999999998</v>
      </c>
      <c r="K793" s="2">
        <f>VLOOKUP(A793,Population!$B$2:$BI$265,I793)</f>
        <v>7586115</v>
      </c>
      <c r="L793" s="2" t="str">
        <f>VLOOKUP(A793,Region!$C$1:$G$241,5)</f>
        <v>Europe</v>
      </c>
    </row>
    <row r="794" spans="1:12" x14ac:dyDescent="0.55000000000000004">
      <c r="A794" s="2" t="s">
        <v>21</v>
      </c>
      <c r="B794" s="2" t="s">
        <v>8</v>
      </c>
      <c r="C794" s="2" t="s">
        <v>9</v>
      </c>
      <c r="D794" s="2" t="s">
        <v>17</v>
      </c>
      <c r="E794" s="2" t="s">
        <v>11</v>
      </c>
      <c r="F794" s="2">
        <v>1973</v>
      </c>
      <c r="G794" s="2">
        <v>7.09</v>
      </c>
      <c r="I794" s="2">
        <f t="shared" si="12"/>
        <v>17</v>
      </c>
      <c r="J794" s="2">
        <f>VLOOKUP(A794,Urbanizaton!$B$2:$BI$265,I794)</f>
        <v>65.320999999999998</v>
      </c>
      <c r="K794" s="2">
        <f>VLOOKUP(A794,Population!$B$2:$BI$265,I794)</f>
        <v>7586115</v>
      </c>
      <c r="L794" s="2" t="str">
        <f>VLOOKUP(A794,Region!$C$1:$G$241,5)</f>
        <v>Europe</v>
      </c>
    </row>
    <row r="795" spans="1:12" x14ac:dyDescent="0.55000000000000004">
      <c r="A795" s="2" t="s">
        <v>21</v>
      </c>
      <c r="B795" s="2" t="s">
        <v>8</v>
      </c>
      <c r="C795" s="2" t="s">
        <v>9</v>
      </c>
      <c r="D795" s="2" t="s">
        <v>10</v>
      </c>
      <c r="E795" s="2" t="s">
        <v>11</v>
      </c>
      <c r="F795" s="2">
        <v>1974</v>
      </c>
      <c r="G795" s="2">
        <v>51.12</v>
      </c>
      <c r="I795" s="2">
        <f t="shared" si="12"/>
        <v>18</v>
      </c>
      <c r="J795" s="2">
        <f>VLOOKUP(A795,Urbanizaton!$B$2:$BI$265,I795)</f>
        <v>65.331000000000003</v>
      </c>
      <c r="K795" s="2">
        <f>VLOOKUP(A795,Population!$B$2:$BI$265,I795)</f>
        <v>7599038</v>
      </c>
      <c r="L795" s="2" t="str">
        <f>VLOOKUP(A795,Region!$C$1:$G$241,5)</f>
        <v>Europe</v>
      </c>
    </row>
    <row r="796" spans="1:12" x14ac:dyDescent="0.55000000000000004">
      <c r="A796" s="2" t="s">
        <v>21</v>
      </c>
      <c r="B796" s="2" t="s">
        <v>8</v>
      </c>
      <c r="C796" s="2" t="s">
        <v>9</v>
      </c>
      <c r="D796" s="2" t="s">
        <v>17</v>
      </c>
      <c r="E796" s="2" t="s">
        <v>11</v>
      </c>
      <c r="F796" s="2">
        <v>1974</v>
      </c>
      <c r="G796" s="2">
        <v>6.73</v>
      </c>
      <c r="I796" s="2">
        <f t="shared" si="12"/>
        <v>18</v>
      </c>
      <c r="J796" s="2">
        <f>VLOOKUP(A796,Urbanizaton!$B$2:$BI$265,I796)</f>
        <v>65.331000000000003</v>
      </c>
      <c r="K796" s="2">
        <f>VLOOKUP(A796,Population!$B$2:$BI$265,I796)</f>
        <v>7599038</v>
      </c>
      <c r="L796" s="2" t="str">
        <f>VLOOKUP(A796,Region!$C$1:$G$241,5)</f>
        <v>Europe</v>
      </c>
    </row>
    <row r="797" spans="1:12" x14ac:dyDescent="0.55000000000000004">
      <c r="A797" s="2" t="s">
        <v>21</v>
      </c>
      <c r="B797" s="2" t="s">
        <v>8</v>
      </c>
      <c r="C797" s="2" t="s">
        <v>9</v>
      </c>
      <c r="D797" s="2" t="s">
        <v>10</v>
      </c>
      <c r="E797" s="2" t="s">
        <v>11</v>
      </c>
      <c r="F797" s="2">
        <v>1975</v>
      </c>
      <c r="G797" s="2">
        <v>49.48</v>
      </c>
      <c r="I797" s="2">
        <f t="shared" si="12"/>
        <v>19</v>
      </c>
      <c r="J797" s="2">
        <f>VLOOKUP(A797,Urbanizaton!$B$2:$BI$265,I797)</f>
        <v>65.340999999999994</v>
      </c>
      <c r="K797" s="2">
        <f>VLOOKUP(A797,Population!$B$2:$BI$265,I797)</f>
        <v>7578903</v>
      </c>
      <c r="L797" s="2" t="str">
        <f>VLOOKUP(A797,Region!$C$1:$G$241,5)</f>
        <v>Europe</v>
      </c>
    </row>
    <row r="798" spans="1:12" x14ac:dyDescent="0.55000000000000004">
      <c r="A798" s="2" t="s">
        <v>21</v>
      </c>
      <c r="B798" s="2" t="s">
        <v>8</v>
      </c>
      <c r="C798" s="2" t="s">
        <v>9</v>
      </c>
      <c r="D798" s="2" t="s">
        <v>17</v>
      </c>
      <c r="E798" s="2" t="s">
        <v>11</v>
      </c>
      <c r="F798" s="2">
        <v>1975</v>
      </c>
      <c r="G798" s="2">
        <v>6.53</v>
      </c>
      <c r="I798" s="2">
        <f t="shared" si="12"/>
        <v>19</v>
      </c>
      <c r="J798" s="2">
        <f>VLOOKUP(A798,Urbanizaton!$B$2:$BI$265,I798)</f>
        <v>65.340999999999994</v>
      </c>
      <c r="K798" s="2">
        <f>VLOOKUP(A798,Population!$B$2:$BI$265,I798)</f>
        <v>7578903</v>
      </c>
      <c r="L798" s="2" t="str">
        <f>VLOOKUP(A798,Region!$C$1:$G$241,5)</f>
        <v>Europe</v>
      </c>
    </row>
    <row r="799" spans="1:12" x14ac:dyDescent="0.55000000000000004">
      <c r="A799" s="2" t="s">
        <v>21</v>
      </c>
      <c r="B799" s="2" t="s">
        <v>8</v>
      </c>
      <c r="C799" s="2" t="s">
        <v>9</v>
      </c>
      <c r="D799" s="2" t="s">
        <v>10</v>
      </c>
      <c r="E799" s="2" t="s">
        <v>11</v>
      </c>
      <c r="F799" s="2">
        <v>1976</v>
      </c>
      <c r="G799" s="2">
        <v>53.94</v>
      </c>
      <c r="I799" s="2">
        <f t="shared" si="12"/>
        <v>20</v>
      </c>
      <c r="J799" s="2">
        <f>VLOOKUP(A799,Urbanizaton!$B$2:$BI$265,I799)</f>
        <v>65.350999999999999</v>
      </c>
      <c r="K799" s="2">
        <f>VLOOKUP(A799,Population!$B$2:$BI$265,I799)</f>
        <v>7565525</v>
      </c>
      <c r="L799" s="2" t="str">
        <f>VLOOKUP(A799,Region!$C$1:$G$241,5)</f>
        <v>Europe</v>
      </c>
    </row>
    <row r="800" spans="1:12" x14ac:dyDescent="0.55000000000000004">
      <c r="A800" s="2" t="s">
        <v>21</v>
      </c>
      <c r="B800" s="2" t="s">
        <v>8</v>
      </c>
      <c r="C800" s="2" t="s">
        <v>9</v>
      </c>
      <c r="D800" s="2" t="s">
        <v>17</v>
      </c>
      <c r="E800" s="2" t="s">
        <v>11</v>
      </c>
      <c r="F800" s="2">
        <v>1976</v>
      </c>
      <c r="G800" s="2">
        <v>7.13</v>
      </c>
      <c r="I800" s="2">
        <f t="shared" si="12"/>
        <v>20</v>
      </c>
      <c r="J800" s="2">
        <f>VLOOKUP(A800,Urbanizaton!$B$2:$BI$265,I800)</f>
        <v>65.350999999999999</v>
      </c>
      <c r="K800" s="2">
        <f>VLOOKUP(A800,Population!$B$2:$BI$265,I800)</f>
        <v>7565525</v>
      </c>
      <c r="L800" s="2" t="str">
        <f>VLOOKUP(A800,Region!$C$1:$G$241,5)</f>
        <v>Europe</v>
      </c>
    </row>
    <row r="801" spans="1:12" x14ac:dyDescent="0.55000000000000004">
      <c r="A801" s="2" t="s">
        <v>21</v>
      </c>
      <c r="B801" s="2" t="s">
        <v>8</v>
      </c>
      <c r="C801" s="2" t="s">
        <v>9</v>
      </c>
      <c r="D801" s="2" t="s">
        <v>10</v>
      </c>
      <c r="E801" s="2" t="s">
        <v>11</v>
      </c>
      <c r="F801" s="2">
        <v>1977</v>
      </c>
      <c r="G801" s="2">
        <v>51.32</v>
      </c>
      <c r="I801" s="2">
        <f t="shared" si="12"/>
        <v>21</v>
      </c>
      <c r="J801" s="2">
        <f>VLOOKUP(A801,Urbanizaton!$B$2:$BI$265,I801)</f>
        <v>65.361000000000004</v>
      </c>
      <c r="K801" s="2">
        <f>VLOOKUP(A801,Population!$B$2:$BI$265,I801)</f>
        <v>7568430</v>
      </c>
      <c r="L801" s="2" t="str">
        <f>VLOOKUP(A801,Region!$C$1:$G$241,5)</f>
        <v>Europe</v>
      </c>
    </row>
    <row r="802" spans="1:12" x14ac:dyDescent="0.55000000000000004">
      <c r="A802" s="2" t="s">
        <v>21</v>
      </c>
      <c r="B802" s="2" t="s">
        <v>8</v>
      </c>
      <c r="C802" s="2" t="s">
        <v>9</v>
      </c>
      <c r="D802" s="2" t="s">
        <v>17</v>
      </c>
      <c r="E802" s="2" t="s">
        <v>11</v>
      </c>
      <c r="F802" s="2">
        <v>1977</v>
      </c>
      <c r="G802" s="2">
        <v>6.78</v>
      </c>
      <c r="I802" s="2">
        <f t="shared" si="12"/>
        <v>21</v>
      </c>
      <c r="J802" s="2">
        <f>VLOOKUP(A802,Urbanizaton!$B$2:$BI$265,I802)</f>
        <v>65.361000000000004</v>
      </c>
      <c r="K802" s="2">
        <f>VLOOKUP(A802,Population!$B$2:$BI$265,I802)</f>
        <v>7568430</v>
      </c>
      <c r="L802" s="2" t="str">
        <f>VLOOKUP(A802,Region!$C$1:$G$241,5)</f>
        <v>Europe</v>
      </c>
    </row>
    <row r="803" spans="1:12" x14ac:dyDescent="0.55000000000000004">
      <c r="A803" s="2" t="s">
        <v>21</v>
      </c>
      <c r="B803" s="2" t="s">
        <v>8</v>
      </c>
      <c r="C803" s="2" t="s">
        <v>9</v>
      </c>
      <c r="D803" s="2" t="s">
        <v>10</v>
      </c>
      <c r="E803" s="2" t="s">
        <v>11</v>
      </c>
      <c r="F803" s="2">
        <v>1978</v>
      </c>
      <c r="G803" s="2">
        <v>53.65</v>
      </c>
      <c r="I803" s="2">
        <f t="shared" si="12"/>
        <v>22</v>
      </c>
      <c r="J803" s="2">
        <f>VLOOKUP(A803,Urbanizaton!$B$2:$BI$265,I803)</f>
        <v>65.370999999999995</v>
      </c>
      <c r="K803" s="2">
        <f>VLOOKUP(A803,Population!$B$2:$BI$265,I803)</f>
        <v>7562305</v>
      </c>
      <c r="L803" s="2" t="str">
        <f>VLOOKUP(A803,Region!$C$1:$G$241,5)</f>
        <v>Europe</v>
      </c>
    </row>
    <row r="804" spans="1:12" x14ac:dyDescent="0.55000000000000004">
      <c r="A804" s="2" t="s">
        <v>21</v>
      </c>
      <c r="B804" s="2" t="s">
        <v>8</v>
      </c>
      <c r="C804" s="2" t="s">
        <v>9</v>
      </c>
      <c r="D804" s="2" t="s">
        <v>17</v>
      </c>
      <c r="E804" s="2" t="s">
        <v>11</v>
      </c>
      <c r="F804" s="2">
        <v>1978</v>
      </c>
      <c r="G804" s="2">
        <v>7.1</v>
      </c>
      <c r="I804" s="2">
        <f t="shared" si="12"/>
        <v>22</v>
      </c>
      <c r="J804" s="2">
        <f>VLOOKUP(A804,Urbanizaton!$B$2:$BI$265,I804)</f>
        <v>65.370999999999995</v>
      </c>
      <c r="K804" s="2">
        <f>VLOOKUP(A804,Population!$B$2:$BI$265,I804)</f>
        <v>7562305</v>
      </c>
      <c r="L804" s="2" t="str">
        <f>VLOOKUP(A804,Region!$C$1:$G$241,5)</f>
        <v>Europe</v>
      </c>
    </row>
    <row r="805" spans="1:12" x14ac:dyDescent="0.55000000000000004">
      <c r="A805" s="2" t="s">
        <v>21</v>
      </c>
      <c r="B805" s="2" t="s">
        <v>8</v>
      </c>
      <c r="C805" s="2" t="s">
        <v>9</v>
      </c>
      <c r="D805" s="2" t="s">
        <v>10</v>
      </c>
      <c r="E805" s="2" t="s">
        <v>11</v>
      </c>
      <c r="F805" s="2">
        <v>1979</v>
      </c>
      <c r="G805" s="2">
        <v>55.9</v>
      </c>
      <c r="I805" s="2">
        <f t="shared" si="12"/>
        <v>23</v>
      </c>
      <c r="J805" s="2">
        <f>VLOOKUP(A805,Urbanizaton!$B$2:$BI$265,I805)</f>
        <v>65.381</v>
      </c>
      <c r="K805" s="2">
        <f>VLOOKUP(A805,Population!$B$2:$BI$265,I805)</f>
        <v>7549425</v>
      </c>
      <c r="L805" s="2" t="str">
        <f>VLOOKUP(A805,Region!$C$1:$G$241,5)</f>
        <v>Europe</v>
      </c>
    </row>
    <row r="806" spans="1:12" x14ac:dyDescent="0.55000000000000004">
      <c r="A806" s="2" t="s">
        <v>21</v>
      </c>
      <c r="B806" s="2" t="s">
        <v>8</v>
      </c>
      <c r="C806" s="2" t="s">
        <v>9</v>
      </c>
      <c r="D806" s="2" t="s">
        <v>17</v>
      </c>
      <c r="E806" s="2" t="s">
        <v>11</v>
      </c>
      <c r="F806" s="2">
        <v>1979</v>
      </c>
      <c r="G806" s="2">
        <v>7.41</v>
      </c>
      <c r="I806" s="2">
        <f t="shared" si="12"/>
        <v>23</v>
      </c>
      <c r="J806" s="2">
        <f>VLOOKUP(A806,Urbanizaton!$B$2:$BI$265,I806)</f>
        <v>65.381</v>
      </c>
      <c r="K806" s="2">
        <f>VLOOKUP(A806,Population!$B$2:$BI$265,I806)</f>
        <v>7549425</v>
      </c>
      <c r="L806" s="2" t="str">
        <f>VLOOKUP(A806,Region!$C$1:$G$241,5)</f>
        <v>Europe</v>
      </c>
    </row>
    <row r="807" spans="1:12" x14ac:dyDescent="0.55000000000000004">
      <c r="A807" s="2" t="s">
        <v>21</v>
      </c>
      <c r="B807" s="2" t="s">
        <v>8</v>
      </c>
      <c r="C807" s="2" t="s">
        <v>9</v>
      </c>
      <c r="D807" s="2" t="s">
        <v>10</v>
      </c>
      <c r="E807" s="2" t="s">
        <v>11</v>
      </c>
      <c r="F807" s="2">
        <v>1980</v>
      </c>
      <c r="G807" s="2">
        <v>54.34</v>
      </c>
      <c r="I807" s="2">
        <f t="shared" si="12"/>
        <v>24</v>
      </c>
      <c r="J807" s="2">
        <f>VLOOKUP(A807,Urbanizaton!$B$2:$BI$265,I807)</f>
        <v>65.391000000000005</v>
      </c>
      <c r="K807" s="2">
        <f>VLOOKUP(A807,Population!$B$2:$BI$265,I807)</f>
        <v>7549433</v>
      </c>
      <c r="L807" s="2" t="str">
        <f>VLOOKUP(A807,Region!$C$1:$G$241,5)</f>
        <v>Europe</v>
      </c>
    </row>
    <row r="808" spans="1:12" x14ac:dyDescent="0.55000000000000004">
      <c r="A808" s="2" t="s">
        <v>21</v>
      </c>
      <c r="B808" s="2" t="s">
        <v>8</v>
      </c>
      <c r="C808" s="2" t="s">
        <v>9</v>
      </c>
      <c r="D808" s="2" t="s">
        <v>17</v>
      </c>
      <c r="E808" s="2" t="s">
        <v>11</v>
      </c>
      <c r="F808" s="2">
        <v>1980</v>
      </c>
      <c r="G808" s="2">
        <v>7.2</v>
      </c>
      <c r="I808" s="2">
        <f t="shared" si="12"/>
        <v>24</v>
      </c>
      <c r="J808" s="2">
        <f>VLOOKUP(A808,Urbanizaton!$B$2:$BI$265,I808)</f>
        <v>65.391000000000005</v>
      </c>
      <c r="K808" s="2">
        <f>VLOOKUP(A808,Population!$B$2:$BI$265,I808)</f>
        <v>7549433</v>
      </c>
      <c r="L808" s="2" t="str">
        <f>VLOOKUP(A808,Region!$C$1:$G$241,5)</f>
        <v>Europe</v>
      </c>
    </row>
    <row r="809" spans="1:12" x14ac:dyDescent="0.55000000000000004">
      <c r="A809" s="2" t="s">
        <v>21</v>
      </c>
      <c r="B809" s="2" t="s">
        <v>8</v>
      </c>
      <c r="C809" s="2" t="s">
        <v>9</v>
      </c>
      <c r="D809" s="2" t="s">
        <v>10</v>
      </c>
      <c r="E809" s="2" t="s">
        <v>11</v>
      </c>
      <c r="F809" s="2">
        <v>1981</v>
      </c>
      <c r="G809" s="2">
        <v>51.55</v>
      </c>
      <c r="I809" s="2">
        <f t="shared" si="12"/>
        <v>25</v>
      </c>
      <c r="J809" s="2">
        <f>VLOOKUP(A809,Urbanizaton!$B$2:$BI$265,I809)</f>
        <v>65.405000000000001</v>
      </c>
      <c r="K809" s="2">
        <f>VLOOKUP(A809,Population!$B$2:$BI$265,I809)</f>
        <v>7568710</v>
      </c>
      <c r="L809" s="2" t="str">
        <f>VLOOKUP(A809,Region!$C$1:$G$241,5)</f>
        <v>Europe</v>
      </c>
    </row>
    <row r="810" spans="1:12" x14ac:dyDescent="0.55000000000000004">
      <c r="A810" s="2" t="s">
        <v>21</v>
      </c>
      <c r="B810" s="2" t="s">
        <v>8</v>
      </c>
      <c r="C810" s="2" t="s">
        <v>9</v>
      </c>
      <c r="D810" s="2" t="s">
        <v>17</v>
      </c>
      <c r="E810" s="2" t="s">
        <v>11</v>
      </c>
      <c r="F810" s="2">
        <v>1981</v>
      </c>
      <c r="G810" s="2">
        <v>6.81</v>
      </c>
      <c r="I810" s="2">
        <f t="shared" si="12"/>
        <v>25</v>
      </c>
      <c r="J810" s="2">
        <f>VLOOKUP(A810,Urbanizaton!$B$2:$BI$265,I810)</f>
        <v>65.405000000000001</v>
      </c>
      <c r="K810" s="2">
        <f>VLOOKUP(A810,Population!$B$2:$BI$265,I810)</f>
        <v>7568710</v>
      </c>
      <c r="L810" s="2" t="str">
        <f>VLOOKUP(A810,Region!$C$1:$G$241,5)</f>
        <v>Europe</v>
      </c>
    </row>
    <row r="811" spans="1:12" x14ac:dyDescent="0.55000000000000004">
      <c r="A811" s="2" t="s">
        <v>21</v>
      </c>
      <c r="B811" s="2" t="s">
        <v>8</v>
      </c>
      <c r="C811" s="2" t="s">
        <v>9</v>
      </c>
      <c r="D811" s="2" t="s">
        <v>10</v>
      </c>
      <c r="E811" s="2" t="s">
        <v>11</v>
      </c>
      <c r="F811" s="2">
        <v>1982</v>
      </c>
      <c r="G811" s="2">
        <v>49.77</v>
      </c>
      <c r="I811" s="2">
        <f t="shared" si="12"/>
        <v>26</v>
      </c>
      <c r="J811" s="2">
        <f>VLOOKUP(A811,Urbanizaton!$B$2:$BI$265,I811)</f>
        <v>65.445999999999998</v>
      </c>
      <c r="K811" s="2">
        <f>VLOOKUP(A811,Population!$B$2:$BI$265,I811)</f>
        <v>7574140</v>
      </c>
      <c r="L811" s="2" t="str">
        <f>VLOOKUP(A811,Region!$C$1:$G$241,5)</f>
        <v>Europe</v>
      </c>
    </row>
    <row r="812" spans="1:12" x14ac:dyDescent="0.55000000000000004">
      <c r="A812" s="2" t="s">
        <v>21</v>
      </c>
      <c r="B812" s="2" t="s">
        <v>8</v>
      </c>
      <c r="C812" s="2" t="s">
        <v>9</v>
      </c>
      <c r="D812" s="2" t="s">
        <v>17</v>
      </c>
      <c r="E812" s="2" t="s">
        <v>11</v>
      </c>
      <c r="F812" s="2">
        <v>1982</v>
      </c>
      <c r="G812" s="2">
        <v>6.57</v>
      </c>
      <c r="I812" s="2">
        <f t="shared" si="12"/>
        <v>26</v>
      </c>
      <c r="J812" s="2">
        <f>VLOOKUP(A812,Urbanizaton!$B$2:$BI$265,I812)</f>
        <v>65.445999999999998</v>
      </c>
      <c r="K812" s="2">
        <f>VLOOKUP(A812,Population!$B$2:$BI$265,I812)</f>
        <v>7574140</v>
      </c>
      <c r="L812" s="2" t="str">
        <f>VLOOKUP(A812,Region!$C$1:$G$241,5)</f>
        <v>Europe</v>
      </c>
    </row>
    <row r="813" spans="1:12" x14ac:dyDescent="0.55000000000000004">
      <c r="A813" s="2" t="s">
        <v>21</v>
      </c>
      <c r="B813" s="2" t="s">
        <v>8</v>
      </c>
      <c r="C813" s="2" t="s">
        <v>9</v>
      </c>
      <c r="D813" s="2" t="s">
        <v>10</v>
      </c>
      <c r="E813" s="2" t="s">
        <v>11</v>
      </c>
      <c r="F813" s="2">
        <v>1983</v>
      </c>
      <c r="G813" s="2">
        <v>49.39</v>
      </c>
      <c r="I813" s="2">
        <f t="shared" si="12"/>
        <v>27</v>
      </c>
      <c r="J813" s="2">
        <f>VLOOKUP(A813,Urbanizaton!$B$2:$BI$265,I813)</f>
        <v>65.486000000000004</v>
      </c>
      <c r="K813" s="2">
        <f>VLOOKUP(A813,Population!$B$2:$BI$265,I813)</f>
        <v>7561910</v>
      </c>
      <c r="L813" s="2" t="str">
        <f>VLOOKUP(A813,Region!$C$1:$G$241,5)</f>
        <v>Europe</v>
      </c>
    </row>
    <row r="814" spans="1:12" x14ac:dyDescent="0.55000000000000004">
      <c r="A814" s="2" t="s">
        <v>21</v>
      </c>
      <c r="B814" s="2" t="s">
        <v>8</v>
      </c>
      <c r="C814" s="2" t="s">
        <v>9</v>
      </c>
      <c r="D814" s="2" t="s">
        <v>17</v>
      </c>
      <c r="E814" s="2" t="s">
        <v>11</v>
      </c>
      <c r="F814" s="2">
        <v>1983</v>
      </c>
      <c r="G814" s="2">
        <v>6.53</v>
      </c>
      <c r="I814" s="2">
        <f t="shared" si="12"/>
        <v>27</v>
      </c>
      <c r="J814" s="2">
        <f>VLOOKUP(A814,Urbanizaton!$B$2:$BI$265,I814)</f>
        <v>65.486000000000004</v>
      </c>
      <c r="K814" s="2">
        <f>VLOOKUP(A814,Population!$B$2:$BI$265,I814)</f>
        <v>7561910</v>
      </c>
      <c r="L814" s="2" t="str">
        <f>VLOOKUP(A814,Region!$C$1:$G$241,5)</f>
        <v>Europe</v>
      </c>
    </row>
    <row r="815" spans="1:12" x14ac:dyDescent="0.55000000000000004">
      <c r="A815" s="2" t="s">
        <v>21</v>
      </c>
      <c r="B815" s="2" t="s">
        <v>8</v>
      </c>
      <c r="C815" s="2" t="s">
        <v>9</v>
      </c>
      <c r="D815" s="2" t="s">
        <v>10</v>
      </c>
      <c r="E815" s="2" t="s">
        <v>11</v>
      </c>
      <c r="F815" s="2">
        <v>1984</v>
      </c>
      <c r="G815" s="2">
        <v>50.96</v>
      </c>
      <c r="I815" s="2">
        <f t="shared" si="12"/>
        <v>28</v>
      </c>
      <c r="J815" s="2">
        <f>VLOOKUP(A815,Urbanizaton!$B$2:$BI$265,I815)</f>
        <v>65.525999999999996</v>
      </c>
      <c r="K815" s="2">
        <f>VLOOKUP(A815,Population!$B$2:$BI$265,I815)</f>
        <v>7561434</v>
      </c>
      <c r="L815" s="2" t="str">
        <f>VLOOKUP(A815,Region!$C$1:$G$241,5)</f>
        <v>Europe</v>
      </c>
    </row>
    <row r="816" spans="1:12" x14ac:dyDescent="0.55000000000000004">
      <c r="A816" s="2" t="s">
        <v>21</v>
      </c>
      <c r="B816" s="2" t="s">
        <v>8</v>
      </c>
      <c r="C816" s="2" t="s">
        <v>9</v>
      </c>
      <c r="D816" s="2" t="s">
        <v>17</v>
      </c>
      <c r="E816" s="2" t="s">
        <v>11</v>
      </c>
      <c r="F816" s="2">
        <v>1984</v>
      </c>
      <c r="G816" s="2">
        <v>6.74</v>
      </c>
      <c r="I816" s="2">
        <f t="shared" si="12"/>
        <v>28</v>
      </c>
      <c r="J816" s="2">
        <f>VLOOKUP(A816,Urbanizaton!$B$2:$BI$265,I816)</f>
        <v>65.525999999999996</v>
      </c>
      <c r="K816" s="2">
        <f>VLOOKUP(A816,Population!$B$2:$BI$265,I816)</f>
        <v>7561434</v>
      </c>
      <c r="L816" s="2" t="str">
        <f>VLOOKUP(A816,Region!$C$1:$G$241,5)</f>
        <v>Europe</v>
      </c>
    </row>
    <row r="817" spans="1:12" x14ac:dyDescent="0.55000000000000004">
      <c r="A817" s="2" t="s">
        <v>21</v>
      </c>
      <c r="B817" s="2" t="s">
        <v>8</v>
      </c>
      <c r="C817" s="2" t="s">
        <v>9</v>
      </c>
      <c r="D817" s="2" t="s">
        <v>10</v>
      </c>
      <c r="E817" s="2" t="s">
        <v>11</v>
      </c>
      <c r="F817" s="2">
        <v>1985</v>
      </c>
      <c r="G817" s="2">
        <v>52.64</v>
      </c>
      <c r="I817" s="2">
        <f t="shared" si="12"/>
        <v>29</v>
      </c>
      <c r="J817" s="2">
        <f>VLOOKUP(A817,Urbanizaton!$B$2:$BI$265,I817)</f>
        <v>65.566000000000003</v>
      </c>
      <c r="K817" s="2">
        <f>VLOOKUP(A817,Population!$B$2:$BI$265,I817)</f>
        <v>7564985</v>
      </c>
      <c r="L817" s="2" t="str">
        <f>VLOOKUP(A817,Region!$C$1:$G$241,5)</f>
        <v>Europe</v>
      </c>
    </row>
    <row r="818" spans="1:12" x14ac:dyDescent="0.55000000000000004">
      <c r="A818" s="2" t="s">
        <v>21</v>
      </c>
      <c r="B818" s="2" t="s">
        <v>8</v>
      </c>
      <c r="C818" s="2" t="s">
        <v>9</v>
      </c>
      <c r="D818" s="2" t="s">
        <v>17</v>
      </c>
      <c r="E818" s="2" t="s">
        <v>11</v>
      </c>
      <c r="F818" s="2">
        <v>1985</v>
      </c>
      <c r="G818" s="2">
        <v>6.96</v>
      </c>
      <c r="I818" s="2">
        <f t="shared" si="12"/>
        <v>29</v>
      </c>
      <c r="J818" s="2">
        <f>VLOOKUP(A818,Urbanizaton!$B$2:$BI$265,I818)</f>
        <v>65.566000000000003</v>
      </c>
      <c r="K818" s="2">
        <f>VLOOKUP(A818,Population!$B$2:$BI$265,I818)</f>
        <v>7564985</v>
      </c>
      <c r="L818" s="2" t="str">
        <f>VLOOKUP(A818,Region!$C$1:$G$241,5)</f>
        <v>Europe</v>
      </c>
    </row>
    <row r="819" spans="1:12" x14ac:dyDescent="0.55000000000000004">
      <c r="A819" s="2" t="s">
        <v>21</v>
      </c>
      <c r="B819" s="2" t="s">
        <v>8</v>
      </c>
      <c r="C819" s="2" t="s">
        <v>9</v>
      </c>
      <c r="D819" s="2" t="s">
        <v>10</v>
      </c>
      <c r="E819" s="2" t="s">
        <v>11</v>
      </c>
      <c r="F819" s="2">
        <v>1986</v>
      </c>
      <c r="G819" s="2">
        <v>51.63</v>
      </c>
      <c r="I819" s="2">
        <f t="shared" si="12"/>
        <v>30</v>
      </c>
      <c r="J819" s="2">
        <f>VLOOKUP(A819,Urbanizaton!$B$2:$BI$265,I819)</f>
        <v>65.605999999999995</v>
      </c>
      <c r="K819" s="2">
        <f>VLOOKUP(A819,Population!$B$2:$BI$265,I819)</f>
        <v>7569794</v>
      </c>
      <c r="L819" s="2" t="str">
        <f>VLOOKUP(A819,Region!$C$1:$G$241,5)</f>
        <v>Europe</v>
      </c>
    </row>
    <row r="820" spans="1:12" x14ac:dyDescent="0.55000000000000004">
      <c r="A820" s="2" t="s">
        <v>21</v>
      </c>
      <c r="B820" s="2" t="s">
        <v>8</v>
      </c>
      <c r="C820" s="2" t="s">
        <v>9</v>
      </c>
      <c r="D820" s="2" t="s">
        <v>17</v>
      </c>
      <c r="E820" s="2" t="s">
        <v>11</v>
      </c>
      <c r="F820" s="2">
        <v>1986</v>
      </c>
      <c r="G820" s="2">
        <v>6.82</v>
      </c>
      <c r="I820" s="2">
        <f t="shared" si="12"/>
        <v>30</v>
      </c>
      <c r="J820" s="2">
        <f>VLOOKUP(A820,Urbanizaton!$B$2:$BI$265,I820)</f>
        <v>65.605999999999995</v>
      </c>
      <c r="K820" s="2">
        <f>VLOOKUP(A820,Population!$B$2:$BI$265,I820)</f>
        <v>7569794</v>
      </c>
      <c r="L820" s="2" t="str">
        <f>VLOOKUP(A820,Region!$C$1:$G$241,5)</f>
        <v>Europe</v>
      </c>
    </row>
    <row r="821" spans="1:12" x14ac:dyDescent="0.55000000000000004">
      <c r="A821" s="2" t="s">
        <v>21</v>
      </c>
      <c r="B821" s="2" t="s">
        <v>8</v>
      </c>
      <c r="C821" s="2" t="s">
        <v>9</v>
      </c>
      <c r="D821" s="2" t="s">
        <v>10</v>
      </c>
      <c r="E821" s="2" t="s">
        <v>11</v>
      </c>
      <c r="F821" s="2">
        <v>1987</v>
      </c>
      <c r="G821" s="2">
        <v>52.38</v>
      </c>
      <c r="I821" s="2">
        <f t="shared" si="12"/>
        <v>31</v>
      </c>
      <c r="J821" s="2">
        <f>VLOOKUP(A821,Urbanizaton!$B$2:$BI$265,I821)</f>
        <v>65.646000000000001</v>
      </c>
      <c r="K821" s="2">
        <f>VLOOKUP(A821,Population!$B$2:$BI$265,I821)</f>
        <v>7574586</v>
      </c>
      <c r="L821" s="2" t="str">
        <f>VLOOKUP(A821,Region!$C$1:$G$241,5)</f>
        <v>Europe</v>
      </c>
    </row>
    <row r="822" spans="1:12" x14ac:dyDescent="0.55000000000000004">
      <c r="A822" s="2" t="s">
        <v>21</v>
      </c>
      <c r="B822" s="2" t="s">
        <v>8</v>
      </c>
      <c r="C822" s="2" t="s">
        <v>9</v>
      </c>
      <c r="D822" s="2" t="s">
        <v>17</v>
      </c>
      <c r="E822" s="2" t="s">
        <v>11</v>
      </c>
      <c r="F822" s="2">
        <v>1987</v>
      </c>
      <c r="G822" s="2">
        <v>6.91</v>
      </c>
      <c r="I822" s="2">
        <f t="shared" si="12"/>
        <v>31</v>
      </c>
      <c r="J822" s="2">
        <f>VLOOKUP(A822,Urbanizaton!$B$2:$BI$265,I822)</f>
        <v>65.646000000000001</v>
      </c>
      <c r="K822" s="2">
        <f>VLOOKUP(A822,Population!$B$2:$BI$265,I822)</f>
        <v>7574586</v>
      </c>
      <c r="L822" s="2" t="str">
        <f>VLOOKUP(A822,Region!$C$1:$G$241,5)</f>
        <v>Europe</v>
      </c>
    </row>
    <row r="823" spans="1:12" x14ac:dyDescent="0.55000000000000004">
      <c r="A823" s="2" t="s">
        <v>21</v>
      </c>
      <c r="B823" s="2" t="s">
        <v>8</v>
      </c>
      <c r="C823" s="2" t="s">
        <v>9</v>
      </c>
      <c r="D823" s="2" t="s">
        <v>10</v>
      </c>
      <c r="E823" s="2" t="s">
        <v>11</v>
      </c>
      <c r="F823" s="2">
        <v>1988</v>
      </c>
      <c r="G823" s="2">
        <v>50.33</v>
      </c>
      <c r="I823" s="2">
        <f t="shared" si="12"/>
        <v>32</v>
      </c>
      <c r="J823" s="2">
        <f>VLOOKUP(A823,Urbanizaton!$B$2:$BI$265,I823)</f>
        <v>65.686000000000007</v>
      </c>
      <c r="K823" s="2">
        <f>VLOOKUP(A823,Population!$B$2:$BI$265,I823)</f>
        <v>7585317</v>
      </c>
      <c r="L823" s="2" t="str">
        <f>VLOOKUP(A823,Region!$C$1:$G$241,5)</f>
        <v>Europe</v>
      </c>
    </row>
    <row r="824" spans="1:12" x14ac:dyDescent="0.55000000000000004">
      <c r="A824" s="2" t="s">
        <v>21</v>
      </c>
      <c r="B824" s="2" t="s">
        <v>8</v>
      </c>
      <c r="C824" s="2" t="s">
        <v>9</v>
      </c>
      <c r="D824" s="2" t="s">
        <v>17</v>
      </c>
      <c r="E824" s="2" t="s">
        <v>11</v>
      </c>
      <c r="F824" s="2">
        <v>1988</v>
      </c>
      <c r="G824" s="2">
        <v>6.64</v>
      </c>
      <c r="I824" s="2">
        <f t="shared" si="12"/>
        <v>32</v>
      </c>
      <c r="J824" s="2">
        <f>VLOOKUP(A824,Urbanizaton!$B$2:$BI$265,I824)</f>
        <v>65.686000000000007</v>
      </c>
      <c r="K824" s="2">
        <f>VLOOKUP(A824,Population!$B$2:$BI$265,I824)</f>
        <v>7585317</v>
      </c>
      <c r="L824" s="2" t="str">
        <f>VLOOKUP(A824,Region!$C$1:$G$241,5)</f>
        <v>Europe</v>
      </c>
    </row>
    <row r="825" spans="1:12" x14ac:dyDescent="0.55000000000000004">
      <c r="A825" s="2" t="s">
        <v>21</v>
      </c>
      <c r="B825" s="2" t="s">
        <v>8</v>
      </c>
      <c r="C825" s="2" t="s">
        <v>9</v>
      </c>
      <c r="D825" s="2" t="s">
        <v>10</v>
      </c>
      <c r="E825" s="2" t="s">
        <v>11</v>
      </c>
      <c r="F825" s="2">
        <v>1989</v>
      </c>
      <c r="G825" s="2">
        <v>50.38</v>
      </c>
      <c r="I825" s="2">
        <f t="shared" si="12"/>
        <v>33</v>
      </c>
      <c r="J825" s="2">
        <f>VLOOKUP(A825,Urbanizaton!$B$2:$BI$265,I825)</f>
        <v>65.724999999999994</v>
      </c>
      <c r="K825" s="2">
        <f>VLOOKUP(A825,Population!$B$2:$BI$265,I825)</f>
        <v>7619567</v>
      </c>
      <c r="L825" s="2" t="str">
        <f>VLOOKUP(A825,Region!$C$1:$G$241,5)</f>
        <v>Europe</v>
      </c>
    </row>
    <row r="826" spans="1:12" x14ac:dyDescent="0.55000000000000004">
      <c r="A826" s="2" t="s">
        <v>21</v>
      </c>
      <c r="B826" s="2" t="s">
        <v>8</v>
      </c>
      <c r="C826" s="2" t="s">
        <v>9</v>
      </c>
      <c r="D826" s="2" t="s">
        <v>17</v>
      </c>
      <c r="E826" s="2" t="s">
        <v>11</v>
      </c>
      <c r="F826" s="2">
        <v>1989</v>
      </c>
      <c r="G826" s="2">
        <v>6.61</v>
      </c>
      <c r="I826" s="2">
        <f t="shared" si="12"/>
        <v>33</v>
      </c>
      <c r="J826" s="2">
        <f>VLOOKUP(A826,Urbanizaton!$B$2:$BI$265,I826)</f>
        <v>65.724999999999994</v>
      </c>
      <c r="K826" s="2">
        <f>VLOOKUP(A826,Population!$B$2:$BI$265,I826)</f>
        <v>7619567</v>
      </c>
      <c r="L826" s="2" t="str">
        <f>VLOOKUP(A826,Region!$C$1:$G$241,5)</f>
        <v>Europe</v>
      </c>
    </row>
    <row r="827" spans="1:12" x14ac:dyDescent="0.55000000000000004">
      <c r="A827" s="2" t="s">
        <v>21</v>
      </c>
      <c r="B827" s="2" t="s">
        <v>8</v>
      </c>
      <c r="C827" s="2" t="s">
        <v>12</v>
      </c>
      <c r="D827" s="2" t="s">
        <v>13</v>
      </c>
      <c r="E827" s="2" t="s">
        <v>11</v>
      </c>
      <c r="F827" s="2">
        <v>1990</v>
      </c>
      <c r="G827" s="2">
        <v>1285.347</v>
      </c>
      <c r="I827" s="2">
        <f t="shared" si="12"/>
        <v>34</v>
      </c>
      <c r="J827" s="2">
        <f>VLOOKUP(A827,Urbanizaton!$B$2:$BI$265,I827)</f>
        <v>65.765000000000001</v>
      </c>
      <c r="K827" s="2">
        <f>VLOOKUP(A827,Population!$B$2:$BI$265,I827)</f>
        <v>7677850</v>
      </c>
      <c r="L827" s="2" t="str">
        <f>VLOOKUP(A827,Region!$C$1:$G$241,5)</f>
        <v>Europe</v>
      </c>
    </row>
    <row r="828" spans="1:12" x14ac:dyDescent="0.55000000000000004">
      <c r="A828" s="2" t="s">
        <v>21</v>
      </c>
      <c r="B828" s="2" t="s">
        <v>8</v>
      </c>
      <c r="C828" s="2" t="s">
        <v>12</v>
      </c>
      <c r="D828" s="2" t="s">
        <v>20</v>
      </c>
      <c r="E828" s="2" t="s">
        <v>11</v>
      </c>
      <c r="F828" s="2">
        <v>1990</v>
      </c>
      <c r="G828" s="2">
        <v>167.41</v>
      </c>
      <c r="I828" s="2">
        <f t="shared" si="12"/>
        <v>34</v>
      </c>
      <c r="J828" s="2">
        <f>VLOOKUP(A828,Urbanizaton!$B$2:$BI$265,I828)</f>
        <v>65.765000000000001</v>
      </c>
      <c r="K828" s="2">
        <f>VLOOKUP(A828,Population!$B$2:$BI$265,I828)</f>
        <v>7677850</v>
      </c>
      <c r="L828" s="2" t="str">
        <f>VLOOKUP(A828,Region!$C$1:$G$241,5)</f>
        <v>Europe</v>
      </c>
    </row>
    <row r="829" spans="1:12" x14ac:dyDescent="0.55000000000000004">
      <c r="A829" s="2" t="s">
        <v>21</v>
      </c>
      <c r="B829" s="2" t="s">
        <v>8</v>
      </c>
      <c r="C829" s="2" t="s">
        <v>9</v>
      </c>
      <c r="D829" s="2" t="s">
        <v>10</v>
      </c>
      <c r="E829" s="2" t="s">
        <v>11</v>
      </c>
      <c r="F829" s="2">
        <v>1990</v>
      </c>
      <c r="G829" s="2">
        <v>56.28</v>
      </c>
      <c r="I829" s="2">
        <f t="shared" si="12"/>
        <v>34</v>
      </c>
      <c r="J829" s="2">
        <f>VLOOKUP(A829,Urbanizaton!$B$2:$BI$265,I829)</f>
        <v>65.765000000000001</v>
      </c>
      <c r="K829" s="2">
        <f>VLOOKUP(A829,Population!$B$2:$BI$265,I829)</f>
        <v>7677850</v>
      </c>
      <c r="L829" s="2" t="str">
        <f>VLOOKUP(A829,Region!$C$1:$G$241,5)</f>
        <v>Europe</v>
      </c>
    </row>
    <row r="830" spans="1:12" x14ac:dyDescent="0.55000000000000004">
      <c r="A830" s="2" t="s">
        <v>21</v>
      </c>
      <c r="B830" s="2" t="s">
        <v>8</v>
      </c>
      <c r="C830" s="2" t="s">
        <v>9</v>
      </c>
      <c r="D830" s="2" t="s">
        <v>17</v>
      </c>
      <c r="E830" s="2" t="s">
        <v>11</v>
      </c>
      <c r="F830" s="2">
        <v>1990</v>
      </c>
      <c r="G830" s="2">
        <v>7.33</v>
      </c>
      <c r="I830" s="2">
        <f t="shared" si="12"/>
        <v>34</v>
      </c>
      <c r="J830" s="2">
        <f>VLOOKUP(A830,Urbanizaton!$B$2:$BI$265,I830)</f>
        <v>65.765000000000001</v>
      </c>
      <c r="K830" s="2">
        <f>VLOOKUP(A830,Population!$B$2:$BI$265,I830)</f>
        <v>7677850</v>
      </c>
      <c r="L830" s="2" t="str">
        <f>VLOOKUP(A830,Region!$C$1:$G$241,5)</f>
        <v>Europe</v>
      </c>
    </row>
    <row r="831" spans="1:12" x14ac:dyDescent="0.55000000000000004">
      <c r="A831" s="2" t="s">
        <v>21</v>
      </c>
      <c r="B831" s="2" t="s">
        <v>8</v>
      </c>
      <c r="C831" s="2" t="s">
        <v>18</v>
      </c>
      <c r="D831" s="2" t="s">
        <v>17</v>
      </c>
      <c r="E831" s="2" t="s">
        <v>11</v>
      </c>
      <c r="F831" s="2">
        <v>1990</v>
      </c>
      <c r="G831" s="2">
        <v>10.263999999999999</v>
      </c>
      <c r="I831" s="2">
        <f t="shared" si="12"/>
        <v>34</v>
      </c>
      <c r="J831" s="2">
        <f>VLOOKUP(A831,Urbanizaton!$B$2:$BI$265,I831)</f>
        <v>65.765000000000001</v>
      </c>
      <c r="K831" s="2">
        <f>VLOOKUP(A831,Population!$B$2:$BI$265,I831)</f>
        <v>7677850</v>
      </c>
      <c r="L831" s="2" t="str">
        <f>VLOOKUP(A831,Region!$C$1:$G$241,5)</f>
        <v>Europe</v>
      </c>
    </row>
    <row r="832" spans="1:12" x14ac:dyDescent="0.55000000000000004">
      <c r="A832" s="2" t="s">
        <v>21</v>
      </c>
      <c r="B832" s="2" t="s">
        <v>8</v>
      </c>
      <c r="C832" s="2" t="s">
        <v>18</v>
      </c>
      <c r="D832" s="2" t="s">
        <v>19</v>
      </c>
      <c r="E832" s="2" t="s">
        <v>11</v>
      </c>
      <c r="F832" s="2">
        <v>1990</v>
      </c>
      <c r="G832" s="2">
        <v>78804.649999999994</v>
      </c>
      <c r="I832" s="2">
        <f t="shared" si="12"/>
        <v>34</v>
      </c>
      <c r="J832" s="2">
        <f>VLOOKUP(A832,Urbanizaton!$B$2:$BI$265,I832)</f>
        <v>65.765000000000001</v>
      </c>
      <c r="K832" s="2">
        <f>VLOOKUP(A832,Population!$B$2:$BI$265,I832)</f>
        <v>7677850</v>
      </c>
      <c r="L832" s="2" t="str">
        <f>VLOOKUP(A832,Region!$C$1:$G$241,5)</f>
        <v>Europe</v>
      </c>
    </row>
    <row r="833" spans="1:12" x14ac:dyDescent="0.55000000000000004">
      <c r="A833" s="2" t="s">
        <v>21</v>
      </c>
      <c r="B833" s="2" t="s">
        <v>8</v>
      </c>
      <c r="C833" s="2" t="s">
        <v>14</v>
      </c>
      <c r="D833" s="2" t="s">
        <v>13</v>
      </c>
      <c r="E833" s="2" t="s">
        <v>11</v>
      </c>
      <c r="F833" s="2">
        <v>1990</v>
      </c>
      <c r="G833" s="2">
        <v>214.81800000000001</v>
      </c>
      <c r="I833" s="2">
        <f t="shared" si="12"/>
        <v>34</v>
      </c>
      <c r="J833" s="2">
        <f>VLOOKUP(A833,Urbanizaton!$B$2:$BI$265,I833)</f>
        <v>65.765000000000001</v>
      </c>
      <c r="K833" s="2">
        <f>VLOOKUP(A833,Population!$B$2:$BI$265,I833)</f>
        <v>7677850</v>
      </c>
      <c r="L833" s="2" t="str">
        <f>VLOOKUP(A833,Region!$C$1:$G$241,5)</f>
        <v>Europe</v>
      </c>
    </row>
    <row r="834" spans="1:12" x14ac:dyDescent="0.55000000000000004">
      <c r="A834" s="2" t="s">
        <v>21</v>
      </c>
      <c r="B834" s="2" t="s">
        <v>8</v>
      </c>
      <c r="C834" s="2" t="s">
        <v>14</v>
      </c>
      <c r="D834" s="2" t="s">
        <v>20</v>
      </c>
      <c r="E834" s="2" t="s">
        <v>11</v>
      </c>
      <c r="F834" s="2">
        <v>1990</v>
      </c>
      <c r="G834" s="2">
        <v>27.978999999999999</v>
      </c>
      <c r="I834" s="2">
        <f t="shared" si="12"/>
        <v>34</v>
      </c>
      <c r="J834" s="2">
        <f>VLOOKUP(A834,Urbanizaton!$B$2:$BI$265,I834)</f>
        <v>65.765000000000001</v>
      </c>
      <c r="K834" s="2">
        <f>VLOOKUP(A834,Population!$B$2:$BI$265,I834)</f>
        <v>7677850</v>
      </c>
      <c r="L834" s="2" t="str">
        <f>VLOOKUP(A834,Region!$C$1:$G$241,5)</f>
        <v>Europe</v>
      </c>
    </row>
    <row r="835" spans="1:12" x14ac:dyDescent="0.55000000000000004">
      <c r="A835" s="2" t="s">
        <v>21</v>
      </c>
      <c r="B835" s="2" t="s">
        <v>8</v>
      </c>
      <c r="C835" s="2" t="s">
        <v>15</v>
      </c>
      <c r="D835" s="2" t="s">
        <v>13</v>
      </c>
      <c r="E835" s="2" t="s">
        <v>11</v>
      </c>
      <c r="F835" s="2">
        <v>1990</v>
      </c>
      <c r="G835" s="2">
        <v>74.388000000000005</v>
      </c>
      <c r="I835" s="2">
        <f t="shared" ref="I835:I898" si="13">IF(F835=1960,4,F835-1960+4)</f>
        <v>34</v>
      </c>
      <c r="J835" s="2">
        <f>VLOOKUP(A835,Urbanizaton!$B$2:$BI$265,I835)</f>
        <v>65.765000000000001</v>
      </c>
      <c r="K835" s="2">
        <f>VLOOKUP(A835,Population!$B$2:$BI$265,I835)</f>
        <v>7677850</v>
      </c>
      <c r="L835" s="2" t="str">
        <f>VLOOKUP(A835,Region!$C$1:$G$241,5)</f>
        <v>Europe</v>
      </c>
    </row>
    <row r="836" spans="1:12" x14ac:dyDescent="0.55000000000000004">
      <c r="A836" s="2" t="s">
        <v>21</v>
      </c>
      <c r="B836" s="2" t="s">
        <v>8</v>
      </c>
      <c r="C836" s="2" t="s">
        <v>15</v>
      </c>
      <c r="D836" s="2" t="s">
        <v>20</v>
      </c>
      <c r="E836" s="2" t="s">
        <v>11</v>
      </c>
      <c r="F836" s="2">
        <v>1990</v>
      </c>
      <c r="G836" s="2">
        <v>9.6890000000000001</v>
      </c>
      <c r="I836" s="2">
        <f t="shared" si="13"/>
        <v>34</v>
      </c>
      <c r="J836" s="2">
        <f>VLOOKUP(A836,Urbanizaton!$B$2:$BI$265,I836)</f>
        <v>65.765000000000001</v>
      </c>
      <c r="K836" s="2">
        <f>VLOOKUP(A836,Population!$B$2:$BI$265,I836)</f>
        <v>7677850</v>
      </c>
      <c r="L836" s="2" t="str">
        <f>VLOOKUP(A836,Region!$C$1:$G$241,5)</f>
        <v>Europe</v>
      </c>
    </row>
    <row r="837" spans="1:12" x14ac:dyDescent="0.55000000000000004">
      <c r="A837" s="2" t="s">
        <v>21</v>
      </c>
      <c r="B837" s="2" t="s">
        <v>8</v>
      </c>
      <c r="C837" s="2" t="s">
        <v>16</v>
      </c>
      <c r="D837" s="2" t="s">
        <v>13</v>
      </c>
      <c r="E837" s="2" t="s">
        <v>11</v>
      </c>
      <c r="F837" s="2">
        <v>1990</v>
      </c>
      <c r="G837" s="2">
        <v>280.45600000000002</v>
      </c>
      <c r="I837" s="2">
        <f t="shared" si="13"/>
        <v>34</v>
      </c>
      <c r="J837" s="2">
        <f>VLOOKUP(A837,Urbanizaton!$B$2:$BI$265,I837)</f>
        <v>65.765000000000001</v>
      </c>
      <c r="K837" s="2">
        <f>VLOOKUP(A837,Population!$B$2:$BI$265,I837)</f>
        <v>7677850</v>
      </c>
      <c r="L837" s="2" t="str">
        <f>VLOOKUP(A837,Region!$C$1:$G$241,5)</f>
        <v>Europe</v>
      </c>
    </row>
    <row r="838" spans="1:12" x14ac:dyDescent="0.55000000000000004">
      <c r="A838" s="2" t="s">
        <v>21</v>
      </c>
      <c r="B838" s="2" t="s">
        <v>8</v>
      </c>
      <c r="C838" s="2" t="s">
        <v>16</v>
      </c>
      <c r="D838" s="2" t="s">
        <v>20</v>
      </c>
      <c r="E838" s="2" t="s">
        <v>11</v>
      </c>
      <c r="F838" s="2">
        <v>1990</v>
      </c>
      <c r="G838" s="2">
        <v>36.527999999999999</v>
      </c>
      <c r="I838" s="2">
        <f t="shared" si="13"/>
        <v>34</v>
      </c>
      <c r="J838" s="2">
        <f>VLOOKUP(A838,Urbanizaton!$B$2:$BI$265,I838)</f>
        <v>65.765000000000001</v>
      </c>
      <c r="K838" s="2">
        <f>VLOOKUP(A838,Population!$B$2:$BI$265,I838)</f>
        <v>7677850</v>
      </c>
      <c r="L838" s="2" t="str">
        <f>VLOOKUP(A838,Region!$C$1:$G$241,5)</f>
        <v>Europe</v>
      </c>
    </row>
    <row r="839" spans="1:12" x14ac:dyDescent="0.55000000000000004">
      <c r="A839" s="2" t="s">
        <v>21</v>
      </c>
      <c r="B839" s="2" t="s">
        <v>8</v>
      </c>
      <c r="C839" s="2" t="s">
        <v>12</v>
      </c>
      <c r="D839" s="2" t="s">
        <v>13</v>
      </c>
      <c r="E839" s="2" t="s">
        <v>11</v>
      </c>
      <c r="F839" s="2">
        <v>1991</v>
      </c>
      <c r="G839" s="2">
        <v>1284.606</v>
      </c>
      <c r="I839" s="2">
        <f t="shared" si="13"/>
        <v>35</v>
      </c>
      <c r="J839" s="2">
        <f>VLOOKUP(A839,Urbanizaton!$B$2:$BI$265,I839)</f>
        <v>65.8</v>
      </c>
      <c r="K839" s="2">
        <f>VLOOKUP(A839,Population!$B$2:$BI$265,I839)</f>
        <v>7754891</v>
      </c>
      <c r="L839" s="2" t="str">
        <f>VLOOKUP(A839,Region!$C$1:$G$241,5)</f>
        <v>Europe</v>
      </c>
    </row>
    <row r="840" spans="1:12" x14ac:dyDescent="0.55000000000000004">
      <c r="A840" s="2" t="s">
        <v>21</v>
      </c>
      <c r="B840" s="2" t="s">
        <v>8</v>
      </c>
      <c r="C840" s="2" t="s">
        <v>12</v>
      </c>
      <c r="D840" s="2" t="s">
        <v>20</v>
      </c>
      <c r="E840" s="2" t="s">
        <v>11</v>
      </c>
      <c r="F840" s="2">
        <v>1991</v>
      </c>
      <c r="G840" s="2">
        <v>165.65100000000001</v>
      </c>
      <c r="I840" s="2">
        <f t="shared" si="13"/>
        <v>35</v>
      </c>
      <c r="J840" s="2">
        <f>VLOOKUP(A840,Urbanizaton!$B$2:$BI$265,I840)</f>
        <v>65.8</v>
      </c>
      <c r="K840" s="2">
        <f>VLOOKUP(A840,Population!$B$2:$BI$265,I840)</f>
        <v>7754891</v>
      </c>
      <c r="L840" s="2" t="str">
        <f>VLOOKUP(A840,Region!$C$1:$G$241,5)</f>
        <v>Europe</v>
      </c>
    </row>
    <row r="841" spans="1:12" x14ac:dyDescent="0.55000000000000004">
      <c r="A841" s="2" t="s">
        <v>21</v>
      </c>
      <c r="B841" s="2" t="s">
        <v>8</v>
      </c>
      <c r="C841" s="2" t="s">
        <v>9</v>
      </c>
      <c r="D841" s="2" t="s">
        <v>10</v>
      </c>
      <c r="E841" s="2" t="s">
        <v>11</v>
      </c>
      <c r="F841" s="2">
        <v>1991</v>
      </c>
      <c r="G841" s="2">
        <v>60.45</v>
      </c>
      <c r="I841" s="2">
        <f t="shared" si="13"/>
        <v>35</v>
      </c>
      <c r="J841" s="2">
        <f>VLOOKUP(A841,Urbanizaton!$B$2:$BI$265,I841)</f>
        <v>65.8</v>
      </c>
      <c r="K841" s="2">
        <f>VLOOKUP(A841,Population!$B$2:$BI$265,I841)</f>
        <v>7754891</v>
      </c>
      <c r="L841" s="2" t="str">
        <f>VLOOKUP(A841,Region!$C$1:$G$241,5)</f>
        <v>Europe</v>
      </c>
    </row>
    <row r="842" spans="1:12" x14ac:dyDescent="0.55000000000000004">
      <c r="A842" s="2" t="s">
        <v>21</v>
      </c>
      <c r="B842" s="2" t="s">
        <v>8</v>
      </c>
      <c r="C842" s="2" t="s">
        <v>9</v>
      </c>
      <c r="D842" s="2" t="s">
        <v>17</v>
      </c>
      <c r="E842" s="2" t="s">
        <v>11</v>
      </c>
      <c r="F842" s="2">
        <v>1991</v>
      </c>
      <c r="G842" s="2">
        <v>7.79</v>
      </c>
      <c r="I842" s="2">
        <f t="shared" si="13"/>
        <v>35</v>
      </c>
      <c r="J842" s="2">
        <f>VLOOKUP(A842,Urbanizaton!$B$2:$BI$265,I842)</f>
        <v>65.8</v>
      </c>
      <c r="K842" s="2">
        <f>VLOOKUP(A842,Population!$B$2:$BI$265,I842)</f>
        <v>7754891</v>
      </c>
      <c r="L842" s="2" t="str">
        <f>VLOOKUP(A842,Region!$C$1:$G$241,5)</f>
        <v>Europe</v>
      </c>
    </row>
    <row r="843" spans="1:12" x14ac:dyDescent="0.55000000000000004">
      <c r="A843" s="2" t="s">
        <v>21</v>
      </c>
      <c r="B843" s="2" t="s">
        <v>8</v>
      </c>
      <c r="C843" s="2" t="s">
        <v>18</v>
      </c>
      <c r="D843" s="2" t="s">
        <v>17</v>
      </c>
      <c r="E843" s="2" t="s">
        <v>11</v>
      </c>
      <c r="F843" s="2">
        <v>1991</v>
      </c>
      <c r="G843" s="2">
        <v>10.654999999999999</v>
      </c>
      <c r="I843" s="2">
        <f t="shared" si="13"/>
        <v>35</v>
      </c>
      <c r="J843" s="2">
        <f>VLOOKUP(A843,Urbanizaton!$B$2:$BI$265,I843)</f>
        <v>65.8</v>
      </c>
      <c r="K843" s="2">
        <f>VLOOKUP(A843,Population!$B$2:$BI$265,I843)</f>
        <v>7754891</v>
      </c>
      <c r="L843" s="2" t="str">
        <f>VLOOKUP(A843,Region!$C$1:$G$241,5)</f>
        <v>Europe</v>
      </c>
    </row>
    <row r="844" spans="1:12" x14ac:dyDescent="0.55000000000000004">
      <c r="A844" s="2" t="s">
        <v>21</v>
      </c>
      <c r="B844" s="2" t="s">
        <v>8</v>
      </c>
      <c r="C844" s="2" t="s">
        <v>18</v>
      </c>
      <c r="D844" s="2" t="s">
        <v>19</v>
      </c>
      <c r="E844" s="2" t="s">
        <v>11</v>
      </c>
      <c r="F844" s="2">
        <v>1991</v>
      </c>
      <c r="G844" s="2">
        <v>82630.838000000003</v>
      </c>
      <c r="I844" s="2">
        <f t="shared" si="13"/>
        <v>35</v>
      </c>
      <c r="J844" s="2">
        <f>VLOOKUP(A844,Urbanizaton!$B$2:$BI$265,I844)</f>
        <v>65.8</v>
      </c>
      <c r="K844" s="2">
        <f>VLOOKUP(A844,Population!$B$2:$BI$265,I844)</f>
        <v>7754891</v>
      </c>
      <c r="L844" s="2" t="str">
        <f>VLOOKUP(A844,Region!$C$1:$G$241,5)</f>
        <v>Europe</v>
      </c>
    </row>
    <row r="845" spans="1:12" x14ac:dyDescent="0.55000000000000004">
      <c r="A845" s="2" t="s">
        <v>21</v>
      </c>
      <c r="B845" s="2" t="s">
        <v>8</v>
      </c>
      <c r="C845" s="2" t="s">
        <v>14</v>
      </c>
      <c r="D845" s="2" t="s">
        <v>13</v>
      </c>
      <c r="E845" s="2" t="s">
        <v>11</v>
      </c>
      <c r="F845" s="2">
        <v>1991</v>
      </c>
      <c r="G845" s="2">
        <v>222.59200000000001</v>
      </c>
      <c r="I845" s="2">
        <f t="shared" si="13"/>
        <v>35</v>
      </c>
      <c r="J845" s="2">
        <f>VLOOKUP(A845,Urbanizaton!$B$2:$BI$265,I845)</f>
        <v>65.8</v>
      </c>
      <c r="K845" s="2">
        <f>VLOOKUP(A845,Population!$B$2:$BI$265,I845)</f>
        <v>7754891</v>
      </c>
      <c r="L845" s="2" t="str">
        <f>VLOOKUP(A845,Region!$C$1:$G$241,5)</f>
        <v>Europe</v>
      </c>
    </row>
    <row r="846" spans="1:12" x14ac:dyDescent="0.55000000000000004">
      <c r="A846" s="2" t="s">
        <v>21</v>
      </c>
      <c r="B846" s="2" t="s">
        <v>8</v>
      </c>
      <c r="C846" s="2" t="s">
        <v>14</v>
      </c>
      <c r="D846" s="2" t="s">
        <v>20</v>
      </c>
      <c r="E846" s="2" t="s">
        <v>11</v>
      </c>
      <c r="F846" s="2">
        <v>1991</v>
      </c>
      <c r="G846" s="2">
        <v>28.702999999999999</v>
      </c>
      <c r="I846" s="2">
        <f t="shared" si="13"/>
        <v>35</v>
      </c>
      <c r="J846" s="2">
        <f>VLOOKUP(A846,Urbanizaton!$B$2:$BI$265,I846)</f>
        <v>65.8</v>
      </c>
      <c r="K846" s="2">
        <f>VLOOKUP(A846,Population!$B$2:$BI$265,I846)</f>
        <v>7754891</v>
      </c>
      <c r="L846" s="2" t="str">
        <f>VLOOKUP(A846,Region!$C$1:$G$241,5)</f>
        <v>Europe</v>
      </c>
    </row>
    <row r="847" spans="1:12" x14ac:dyDescent="0.55000000000000004">
      <c r="A847" s="2" t="s">
        <v>21</v>
      </c>
      <c r="B847" s="2" t="s">
        <v>8</v>
      </c>
      <c r="C847" s="2" t="s">
        <v>15</v>
      </c>
      <c r="D847" s="2" t="s">
        <v>13</v>
      </c>
      <c r="E847" s="2" t="s">
        <v>11</v>
      </c>
      <c r="F847" s="2">
        <v>1991</v>
      </c>
      <c r="G847" s="2">
        <v>71.477999999999994</v>
      </c>
      <c r="I847" s="2">
        <f t="shared" si="13"/>
        <v>35</v>
      </c>
      <c r="J847" s="2">
        <f>VLOOKUP(A847,Urbanizaton!$B$2:$BI$265,I847)</f>
        <v>65.8</v>
      </c>
      <c r="K847" s="2">
        <f>VLOOKUP(A847,Population!$B$2:$BI$265,I847)</f>
        <v>7754891</v>
      </c>
      <c r="L847" s="2" t="str">
        <f>VLOOKUP(A847,Region!$C$1:$G$241,5)</f>
        <v>Europe</v>
      </c>
    </row>
    <row r="848" spans="1:12" x14ac:dyDescent="0.55000000000000004">
      <c r="A848" s="2" t="s">
        <v>21</v>
      </c>
      <c r="B848" s="2" t="s">
        <v>8</v>
      </c>
      <c r="C848" s="2" t="s">
        <v>15</v>
      </c>
      <c r="D848" s="2" t="s">
        <v>20</v>
      </c>
      <c r="E848" s="2" t="s">
        <v>11</v>
      </c>
      <c r="F848" s="2">
        <v>1991</v>
      </c>
      <c r="G848" s="2">
        <v>9.2170000000000005</v>
      </c>
      <c r="I848" s="2">
        <f t="shared" si="13"/>
        <v>35</v>
      </c>
      <c r="J848" s="2">
        <f>VLOOKUP(A848,Urbanizaton!$B$2:$BI$265,I848)</f>
        <v>65.8</v>
      </c>
      <c r="K848" s="2">
        <f>VLOOKUP(A848,Population!$B$2:$BI$265,I848)</f>
        <v>7754891</v>
      </c>
      <c r="L848" s="2" t="str">
        <f>VLOOKUP(A848,Region!$C$1:$G$241,5)</f>
        <v>Europe</v>
      </c>
    </row>
    <row r="849" spans="1:12" x14ac:dyDescent="0.55000000000000004">
      <c r="A849" s="2" t="s">
        <v>21</v>
      </c>
      <c r="B849" s="2" t="s">
        <v>8</v>
      </c>
      <c r="C849" s="2" t="s">
        <v>16</v>
      </c>
      <c r="D849" s="2" t="s">
        <v>13</v>
      </c>
      <c r="E849" s="2" t="s">
        <v>11</v>
      </c>
      <c r="F849" s="2">
        <v>1991</v>
      </c>
      <c r="G849" s="2">
        <v>276.36099999999999</v>
      </c>
      <c r="I849" s="2">
        <f t="shared" si="13"/>
        <v>35</v>
      </c>
      <c r="J849" s="2">
        <f>VLOOKUP(A849,Urbanizaton!$B$2:$BI$265,I849)</f>
        <v>65.8</v>
      </c>
      <c r="K849" s="2">
        <f>VLOOKUP(A849,Population!$B$2:$BI$265,I849)</f>
        <v>7754891</v>
      </c>
      <c r="L849" s="2" t="str">
        <f>VLOOKUP(A849,Region!$C$1:$G$241,5)</f>
        <v>Europe</v>
      </c>
    </row>
    <row r="850" spans="1:12" x14ac:dyDescent="0.55000000000000004">
      <c r="A850" s="2" t="s">
        <v>21</v>
      </c>
      <c r="B850" s="2" t="s">
        <v>8</v>
      </c>
      <c r="C850" s="2" t="s">
        <v>16</v>
      </c>
      <c r="D850" s="2" t="s">
        <v>20</v>
      </c>
      <c r="E850" s="2" t="s">
        <v>11</v>
      </c>
      <c r="F850" s="2">
        <v>1991</v>
      </c>
      <c r="G850" s="2">
        <v>35.637</v>
      </c>
      <c r="I850" s="2">
        <f t="shared" si="13"/>
        <v>35</v>
      </c>
      <c r="J850" s="2">
        <f>VLOOKUP(A850,Urbanizaton!$B$2:$BI$265,I850)</f>
        <v>65.8</v>
      </c>
      <c r="K850" s="2">
        <f>VLOOKUP(A850,Population!$B$2:$BI$265,I850)</f>
        <v>7754891</v>
      </c>
      <c r="L850" s="2" t="str">
        <f>VLOOKUP(A850,Region!$C$1:$G$241,5)</f>
        <v>Europe</v>
      </c>
    </row>
    <row r="851" spans="1:12" x14ac:dyDescent="0.55000000000000004">
      <c r="A851" s="2" t="s">
        <v>21</v>
      </c>
      <c r="B851" s="2" t="s">
        <v>8</v>
      </c>
      <c r="C851" s="2" t="s">
        <v>12</v>
      </c>
      <c r="D851" s="2" t="s">
        <v>13</v>
      </c>
      <c r="E851" s="2" t="s">
        <v>11</v>
      </c>
      <c r="F851" s="2">
        <v>1992</v>
      </c>
      <c r="G851" s="2">
        <v>1214.886</v>
      </c>
      <c r="I851" s="2">
        <f t="shared" si="13"/>
        <v>36</v>
      </c>
      <c r="J851" s="2">
        <f>VLOOKUP(A851,Urbanizaton!$B$2:$BI$265,I851)</f>
        <v>65.8</v>
      </c>
      <c r="K851" s="2">
        <f>VLOOKUP(A851,Population!$B$2:$BI$265,I851)</f>
        <v>7840709</v>
      </c>
      <c r="L851" s="2" t="str">
        <f>VLOOKUP(A851,Region!$C$1:$G$241,5)</f>
        <v>Europe</v>
      </c>
    </row>
    <row r="852" spans="1:12" x14ac:dyDescent="0.55000000000000004">
      <c r="A852" s="2" t="s">
        <v>21</v>
      </c>
      <c r="B852" s="2" t="s">
        <v>8</v>
      </c>
      <c r="C852" s="2" t="s">
        <v>12</v>
      </c>
      <c r="D852" s="2" t="s">
        <v>20</v>
      </c>
      <c r="E852" s="2" t="s">
        <v>11</v>
      </c>
      <c r="F852" s="2">
        <v>1992</v>
      </c>
      <c r="G852" s="2">
        <v>154.946</v>
      </c>
      <c r="I852" s="2">
        <f t="shared" si="13"/>
        <v>36</v>
      </c>
      <c r="J852" s="2">
        <f>VLOOKUP(A852,Urbanizaton!$B$2:$BI$265,I852)</f>
        <v>65.8</v>
      </c>
      <c r="K852" s="2">
        <f>VLOOKUP(A852,Population!$B$2:$BI$265,I852)</f>
        <v>7840709</v>
      </c>
      <c r="L852" s="2" t="str">
        <f>VLOOKUP(A852,Region!$C$1:$G$241,5)</f>
        <v>Europe</v>
      </c>
    </row>
    <row r="853" spans="1:12" x14ac:dyDescent="0.55000000000000004">
      <c r="A853" s="2" t="s">
        <v>21</v>
      </c>
      <c r="B853" s="2" t="s">
        <v>8</v>
      </c>
      <c r="C853" s="2" t="s">
        <v>9</v>
      </c>
      <c r="D853" s="2" t="s">
        <v>10</v>
      </c>
      <c r="E853" s="2" t="s">
        <v>11</v>
      </c>
      <c r="F853" s="2">
        <v>1992</v>
      </c>
      <c r="G853" s="2">
        <v>55.59</v>
      </c>
      <c r="I853" s="2">
        <f t="shared" si="13"/>
        <v>36</v>
      </c>
      <c r="J853" s="2">
        <f>VLOOKUP(A853,Urbanizaton!$B$2:$BI$265,I853)</f>
        <v>65.8</v>
      </c>
      <c r="K853" s="2">
        <f>VLOOKUP(A853,Population!$B$2:$BI$265,I853)</f>
        <v>7840709</v>
      </c>
      <c r="L853" s="2" t="str">
        <f>VLOOKUP(A853,Region!$C$1:$G$241,5)</f>
        <v>Europe</v>
      </c>
    </row>
    <row r="854" spans="1:12" x14ac:dyDescent="0.55000000000000004">
      <c r="A854" s="2" t="s">
        <v>21</v>
      </c>
      <c r="B854" s="2" t="s">
        <v>8</v>
      </c>
      <c r="C854" s="2" t="s">
        <v>9</v>
      </c>
      <c r="D854" s="2" t="s">
        <v>17</v>
      </c>
      <c r="E854" s="2" t="s">
        <v>11</v>
      </c>
      <c r="F854" s="2">
        <v>1992</v>
      </c>
      <c r="G854" s="2">
        <v>7.09</v>
      </c>
      <c r="I854" s="2">
        <f t="shared" si="13"/>
        <v>36</v>
      </c>
      <c r="J854" s="2">
        <f>VLOOKUP(A854,Urbanizaton!$B$2:$BI$265,I854)</f>
        <v>65.8</v>
      </c>
      <c r="K854" s="2">
        <f>VLOOKUP(A854,Population!$B$2:$BI$265,I854)</f>
        <v>7840709</v>
      </c>
      <c r="L854" s="2" t="str">
        <f>VLOOKUP(A854,Region!$C$1:$G$241,5)</f>
        <v>Europe</v>
      </c>
    </row>
    <row r="855" spans="1:12" x14ac:dyDescent="0.55000000000000004">
      <c r="A855" s="2" t="s">
        <v>21</v>
      </c>
      <c r="B855" s="2" t="s">
        <v>8</v>
      </c>
      <c r="C855" s="2" t="s">
        <v>18</v>
      </c>
      <c r="D855" s="2" t="s">
        <v>17</v>
      </c>
      <c r="E855" s="2" t="s">
        <v>11</v>
      </c>
      <c r="F855" s="2">
        <v>1992</v>
      </c>
      <c r="G855" s="2">
        <v>9.6829999999999998</v>
      </c>
      <c r="I855" s="2">
        <f t="shared" si="13"/>
        <v>36</v>
      </c>
      <c r="J855" s="2">
        <f>VLOOKUP(A855,Urbanizaton!$B$2:$BI$265,I855)</f>
        <v>65.8</v>
      </c>
      <c r="K855" s="2">
        <f>VLOOKUP(A855,Population!$B$2:$BI$265,I855)</f>
        <v>7840709</v>
      </c>
      <c r="L855" s="2" t="str">
        <f>VLOOKUP(A855,Region!$C$1:$G$241,5)</f>
        <v>Europe</v>
      </c>
    </row>
    <row r="856" spans="1:12" x14ac:dyDescent="0.55000000000000004">
      <c r="A856" s="2" t="s">
        <v>21</v>
      </c>
      <c r="B856" s="2" t="s">
        <v>8</v>
      </c>
      <c r="C856" s="2" t="s">
        <v>18</v>
      </c>
      <c r="D856" s="2" t="s">
        <v>19</v>
      </c>
      <c r="E856" s="2" t="s">
        <v>11</v>
      </c>
      <c r="F856" s="2">
        <v>1992</v>
      </c>
      <c r="G856" s="2">
        <v>75924.574999999997</v>
      </c>
      <c r="I856" s="2">
        <f t="shared" si="13"/>
        <v>36</v>
      </c>
      <c r="J856" s="2">
        <f>VLOOKUP(A856,Urbanizaton!$B$2:$BI$265,I856)</f>
        <v>65.8</v>
      </c>
      <c r="K856" s="2">
        <f>VLOOKUP(A856,Population!$B$2:$BI$265,I856)</f>
        <v>7840709</v>
      </c>
      <c r="L856" s="2" t="str">
        <f>VLOOKUP(A856,Region!$C$1:$G$241,5)</f>
        <v>Europe</v>
      </c>
    </row>
    <row r="857" spans="1:12" x14ac:dyDescent="0.55000000000000004">
      <c r="A857" s="2" t="s">
        <v>21</v>
      </c>
      <c r="B857" s="2" t="s">
        <v>8</v>
      </c>
      <c r="C857" s="2" t="s">
        <v>14</v>
      </c>
      <c r="D857" s="2" t="s">
        <v>13</v>
      </c>
      <c r="E857" s="2" t="s">
        <v>11</v>
      </c>
      <c r="F857" s="2">
        <v>1992</v>
      </c>
      <c r="G857" s="2">
        <v>209.916</v>
      </c>
      <c r="I857" s="2">
        <f t="shared" si="13"/>
        <v>36</v>
      </c>
      <c r="J857" s="2">
        <f>VLOOKUP(A857,Urbanizaton!$B$2:$BI$265,I857)</f>
        <v>65.8</v>
      </c>
      <c r="K857" s="2">
        <f>VLOOKUP(A857,Population!$B$2:$BI$265,I857)</f>
        <v>7840709</v>
      </c>
      <c r="L857" s="2" t="str">
        <f>VLOOKUP(A857,Region!$C$1:$G$241,5)</f>
        <v>Europe</v>
      </c>
    </row>
    <row r="858" spans="1:12" x14ac:dyDescent="0.55000000000000004">
      <c r="A858" s="2" t="s">
        <v>21</v>
      </c>
      <c r="B858" s="2" t="s">
        <v>8</v>
      </c>
      <c r="C858" s="2" t="s">
        <v>14</v>
      </c>
      <c r="D858" s="2" t="s">
        <v>20</v>
      </c>
      <c r="E858" s="2" t="s">
        <v>11</v>
      </c>
      <c r="F858" s="2">
        <v>1992</v>
      </c>
      <c r="G858" s="2">
        <v>26.773</v>
      </c>
      <c r="I858" s="2">
        <f t="shared" si="13"/>
        <v>36</v>
      </c>
      <c r="J858" s="2">
        <f>VLOOKUP(A858,Urbanizaton!$B$2:$BI$265,I858)</f>
        <v>65.8</v>
      </c>
      <c r="K858" s="2">
        <f>VLOOKUP(A858,Population!$B$2:$BI$265,I858)</f>
        <v>7840709</v>
      </c>
      <c r="L858" s="2" t="str">
        <f>VLOOKUP(A858,Region!$C$1:$G$241,5)</f>
        <v>Europe</v>
      </c>
    </row>
    <row r="859" spans="1:12" x14ac:dyDescent="0.55000000000000004">
      <c r="A859" s="2" t="s">
        <v>21</v>
      </c>
      <c r="B859" s="2" t="s">
        <v>8</v>
      </c>
      <c r="C859" s="2" t="s">
        <v>15</v>
      </c>
      <c r="D859" s="2" t="s">
        <v>13</v>
      </c>
      <c r="E859" s="2" t="s">
        <v>11</v>
      </c>
      <c r="F859" s="2">
        <v>1992</v>
      </c>
      <c r="G859" s="2">
        <v>55.097999999999999</v>
      </c>
      <c r="I859" s="2">
        <f t="shared" si="13"/>
        <v>36</v>
      </c>
      <c r="J859" s="2">
        <f>VLOOKUP(A859,Urbanizaton!$B$2:$BI$265,I859)</f>
        <v>65.8</v>
      </c>
      <c r="K859" s="2">
        <f>VLOOKUP(A859,Population!$B$2:$BI$265,I859)</f>
        <v>7840709</v>
      </c>
      <c r="L859" s="2" t="str">
        <f>VLOOKUP(A859,Region!$C$1:$G$241,5)</f>
        <v>Europe</v>
      </c>
    </row>
    <row r="860" spans="1:12" x14ac:dyDescent="0.55000000000000004">
      <c r="A860" s="2" t="s">
        <v>21</v>
      </c>
      <c r="B860" s="2" t="s">
        <v>8</v>
      </c>
      <c r="C860" s="2" t="s">
        <v>15</v>
      </c>
      <c r="D860" s="2" t="s">
        <v>20</v>
      </c>
      <c r="E860" s="2" t="s">
        <v>11</v>
      </c>
      <c r="F860" s="2">
        <v>1992</v>
      </c>
      <c r="G860" s="2">
        <v>7.0270000000000001</v>
      </c>
      <c r="I860" s="2">
        <f t="shared" si="13"/>
        <v>36</v>
      </c>
      <c r="J860" s="2">
        <f>VLOOKUP(A860,Urbanizaton!$B$2:$BI$265,I860)</f>
        <v>65.8</v>
      </c>
      <c r="K860" s="2">
        <f>VLOOKUP(A860,Population!$B$2:$BI$265,I860)</f>
        <v>7840709</v>
      </c>
      <c r="L860" s="2" t="str">
        <f>VLOOKUP(A860,Region!$C$1:$G$241,5)</f>
        <v>Europe</v>
      </c>
    </row>
    <row r="861" spans="1:12" x14ac:dyDescent="0.55000000000000004">
      <c r="A861" s="2" t="s">
        <v>21</v>
      </c>
      <c r="B861" s="2" t="s">
        <v>8</v>
      </c>
      <c r="C861" s="2" t="s">
        <v>16</v>
      </c>
      <c r="D861" s="2" t="s">
        <v>13</v>
      </c>
      <c r="E861" s="2" t="s">
        <v>11</v>
      </c>
      <c r="F861" s="2">
        <v>1992</v>
      </c>
      <c r="G861" s="2">
        <v>254.82499999999999</v>
      </c>
      <c r="I861" s="2">
        <f t="shared" si="13"/>
        <v>36</v>
      </c>
      <c r="J861" s="2">
        <f>VLOOKUP(A861,Urbanizaton!$B$2:$BI$265,I861)</f>
        <v>65.8</v>
      </c>
      <c r="K861" s="2">
        <f>VLOOKUP(A861,Population!$B$2:$BI$265,I861)</f>
        <v>7840709</v>
      </c>
      <c r="L861" s="2" t="str">
        <f>VLOOKUP(A861,Region!$C$1:$G$241,5)</f>
        <v>Europe</v>
      </c>
    </row>
    <row r="862" spans="1:12" x14ac:dyDescent="0.55000000000000004">
      <c r="A862" s="2" t="s">
        <v>21</v>
      </c>
      <c r="B862" s="2" t="s">
        <v>8</v>
      </c>
      <c r="C862" s="2" t="s">
        <v>16</v>
      </c>
      <c r="D862" s="2" t="s">
        <v>20</v>
      </c>
      <c r="E862" s="2" t="s">
        <v>11</v>
      </c>
      <c r="F862" s="2">
        <v>1992</v>
      </c>
      <c r="G862" s="2">
        <v>32.5</v>
      </c>
      <c r="I862" s="2">
        <f t="shared" si="13"/>
        <v>36</v>
      </c>
      <c r="J862" s="2">
        <f>VLOOKUP(A862,Urbanizaton!$B$2:$BI$265,I862)</f>
        <v>65.8</v>
      </c>
      <c r="K862" s="2">
        <f>VLOOKUP(A862,Population!$B$2:$BI$265,I862)</f>
        <v>7840709</v>
      </c>
      <c r="L862" s="2" t="str">
        <f>VLOOKUP(A862,Region!$C$1:$G$241,5)</f>
        <v>Europe</v>
      </c>
    </row>
    <row r="863" spans="1:12" x14ac:dyDescent="0.55000000000000004">
      <c r="A863" s="2" t="s">
        <v>21</v>
      </c>
      <c r="B863" s="2" t="s">
        <v>8</v>
      </c>
      <c r="C863" s="2" t="s">
        <v>12</v>
      </c>
      <c r="D863" s="2" t="s">
        <v>13</v>
      </c>
      <c r="E863" s="2" t="s">
        <v>11</v>
      </c>
      <c r="F863" s="2">
        <v>1993</v>
      </c>
      <c r="G863" s="2">
        <v>1148.8679999999999</v>
      </c>
      <c r="I863" s="2">
        <f t="shared" si="13"/>
        <v>37</v>
      </c>
      <c r="J863" s="2">
        <f>VLOOKUP(A863,Urbanizaton!$B$2:$BI$265,I863)</f>
        <v>65.8</v>
      </c>
      <c r="K863" s="2">
        <f>VLOOKUP(A863,Population!$B$2:$BI$265,I863)</f>
        <v>7905633</v>
      </c>
      <c r="L863" s="2" t="str">
        <f>VLOOKUP(A863,Region!$C$1:$G$241,5)</f>
        <v>Europe</v>
      </c>
    </row>
    <row r="864" spans="1:12" x14ac:dyDescent="0.55000000000000004">
      <c r="A864" s="2" t="s">
        <v>21</v>
      </c>
      <c r="B864" s="2" t="s">
        <v>8</v>
      </c>
      <c r="C864" s="2" t="s">
        <v>12</v>
      </c>
      <c r="D864" s="2" t="s">
        <v>20</v>
      </c>
      <c r="E864" s="2" t="s">
        <v>11</v>
      </c>
      <c r="F864" s="2">
        <v>1993</v>
      </c>
      <c r="G864" s="2">
        <v>145.32300000000001</v>
      </c>
      <c r="I864" s="2">
        <f t="shared" si="13"/>
        <v>37</v>
      </c>
      <c r="J864" s="2">
        <f>VLOOKUP(A864,Urbanizaton!$B$2:$BI$265,I864)</f>
        <v>65.8</v>
      </c>
      <c r="K864" s="2">
        <f>VLOOKUP(A864,Population!$B$2:$BI$265,I864)</f>
        <v>7905633</v>
      </c>
      <c r="L864" s="2" t="str">
        <f>VLOOKUP(A864,Region!$C$1:$G$241,5)</f>
        <v>Europe</v>
      </c>
    </row>
    <row r="865" spans="1:12" x14ac:dyDescent="0.55000000000000004">
      <c r="A865" s="2" t="s">
        <v>21</v>
      </c>
      <c r="B865" s="2" t="s">
        <v>8</v>
      </c>
      <c r="C865" s="2" t="s">
        <v>9</v>
      </c>
      <c r="D865" s="2" t="s">
        <v>10</v>
      </c>
      <c r="E865" s="2" t="s">
        <v>11</v>
      </c>
      <c r="F865" s="2">
        <v>1993</v>
      </c>
      <c r="G865" s="2">
        <v>55.8</v>
      </c>
      <c r="I865" s="2">
        <f t="shared" si="13"/>
        <v>37</v>
      </c>
      <c r="J865" s="2">
        <f>VLOOKUP(A865,Urbanizaton!$B$2:$BI$265,I865)</f>
        <v>65.8</v>
      </c>
      <c r="K865" s="2">
        <f>VLOOKUP(A865,Population!$B$2:$BI$265,I865)</f>
        <v>7905633</v>
      </c>
      <c r="L865" s="2" t="str">
        <f>VLOOKUP(A865,Region!$C$1:$G$241,5)</f>
        <v>Europe</v>
      </c>
    </row>
    <row r="866" spans="1:12" x14ac:dyDescent="0.55000000000000004">
      <c r="A866" s="2" t="s">
        <v>21</v>
      </c>
      <c r="B866" s="2" t="s">
        <v>8</v>
      </c>
      <c r="C866" s="2" t="s">
        <v>9</v>
      </c>
      <c r="D866" s="2" t="s">
        <v>17</v>
      </c>
      <c r="E866" s="2" t="s">
        <v>11</v>
      </c>
      <c r="F866" s="2">
        <v>1993</v>
      </c>
      <c r="G866" s="2">
        <v>7.06</v>
      </c>
      <c r="I866" s="2">
        <f t="shared" si="13"/>
        <v>37</v>
      </c>
      <c r="J866" s="2">
        <f>VLOOKUP(A866,Urbanizaton!$B$2:$BI$265,I866)</f>
        <v>65.8</v>
      </c>
      <c r="K866" s="2">
        <f>VLOOKUP(A866,Population!$B$2:$BI$265,I866)</f>
        <v>7905633</v>
      </c>
      <c r="L866" s="2" t="str">
        <f>VLOOKUP(A866,Region!$C$1:$G$241,5)</f>
        <v>Europe</v>
      </c>
    </row>
    <row r="867" spans="1:12" x14ac:dyDescent="0.55000000000000004">
      <c r="A867" s="2" t="s">
        <v>21</v>
      </c>
      <c r="B867" s="2" t="s">
        <v>8</v>
      </c>
      <c r="C867" s="2" t="s">
        <v>18</v>
      </c>
      <c r="D867" s="2" t="s">
        <v>17</v>
      </c>
      <c r="E867" s="2" t="s">
        <v>11</v>
      </c>
      <c r="F867" s="2">
        <v>1993</v>
      </c>
      <c r="G867" s="2">
        <v>9.609</v>
      </c>
      <c r="I867" s="2">
        <f t="shared" si="13"/>
        <v>37</v>
      </c>
      <c r="J867" s="2">
        <f>VLOOKUP(A867,Urbanizaton!$B$2:$BI$265,I867)</f>
        <v>65.8</v>
      </c>
      <c r="K867" s="2">
        <f>VLOOKUP(A867,Population!$B$2:$BI$265,I867)</f>
        <v>7905633</v>
      </c>
      <c r="L867" s="2" t="str">
        <f>VLOOKUP(A867,Region!$C$1:$G$241,5)</f>
        <v>Europe</v>
      </c>
    </row>
    <row r="868" spans="1:12" x14ac:dyDescent="0.55000000000000004">
      <c r="A868" s="2" t="s">
        <v>21</v>
      </c>
      <c r="B868" s="2" t="s">
        <v>8</v>
      </c>
      <c r="C868" s="2" t="s">
        <v>18</v>
      </c>
      <c r="D868" s="2" t="s">
        <v>19</v>
      </c>
      <c r="E868" s="2" t="s">
        <v>11</v>
      </c>
      <c r="F868" s="2">
        <v>1993</v>
      </c>
      <c r="G868" s="2">
        <v>75967.667000000001</v>
      </c>
      <c r="I868" s="2">
        <f t="shared" si="13"/>
        <v>37</v>
      </c>
      <c r="J868" s="2">
        <f>VLOOKUP(A868,Urbanizaton!$B$2:$BI$265,I868)</f>
        <v>65.8</v>
      </c>
      <c r="K868" s="2">
        <f>VLOOKUP(A868,Population!$B$2:$BI$265,I868)</f>
        <v>7905633</v>
      </c>
      <c r="L868" s="2" t="str">
        <f>VLOOKUP(A868,Region!$C$1:$G$241,5)</f>
        <v>Europe</v>
      </c>
    </row>
    <row r="869" spans="1:12" x14ac:dyDescent="0.55000000000000004">
      <c r="A869" s="2" t="s">
        <v>21</v>
      </c>
      <c r="B869" s="2" t="s">
        <v>8</v>
      </c>
      <c r="C869" s="2" t="s">
        <v>14</v>
      </c>
      <c r="D869" s="2" t="s">
        <v>13</v>
      </c>
      <c r="E869" s="2" t="s">
        <v>11</v>
      </c>
      <c r="F869" s="2">
        <v>1993</v>
      </c>
      <c r="G869" s="2">
        <v>200.98400000000001</v>
      </c>
      <c r="I869" s="2">
        <f t="shared" si="13"/>
        <v>37</v>
      </c>
      <c r="J869" s="2">
        <f>VLOOKUP(A869,Urbanizaton!$B$2:$BI$265,I869)</f>
        <v>65.8</v>
      </c>
      <c r="K869" s="2">
        <f>VLOOKUP(A869,Population!$B$2:$BI$265,I869)</f>
        <v>7905633</v>
      </c>
      <c r="L869" s="2" t="str">
        <f>VLOOKUP(A869,Region!$C$1:$G$241,5)</f>
        <v>Europe</v>
      </c>
    </row>
    <row r="870" spans="1:12" x14ac:dyDescent="0.55000000000000004">
      <c r="A870" s="2" t="s">
        <v>21</v>
      </c>
      <c r="B870" s="2" t="s">
        <v>8</v>
      </c>
      <c r="C870" s="2" t="s">
        <v>14</v>
      </c>
      <c r="D870" s="2" t="s">
        <v>20</v>
      </c>
      <c r="E870" s="2" t="s">
        <v>11</v>
      </c>
      <c r="F870" s="2">
        <v>1993</v>
      </c>
      <c r="G870" s="2">
        <v>25.422999999999998</v>
      </c>
      <c r="I870" s="2">
        <f t="shared" si="13"/>
        <v>37</v>
      </c>
      <c r="J870" s="2">
        <f>VLOOKUP(A870,Urbanizaton!$B$2:$BI$265,I870)</f>
        <v>65.8</v>
      </c>
      <c r="K870" s="2">
        <f>VLOOKUP(A870,Population!$B$2:$BI$265,I870)</f>
        <v>7905633</v>
      </c>
      <c r="L870" s="2" t="str">
        <f>VLOOKUP(A870,Region!$C$1:$G$241,5)</f>
        <v>Europe</v>
      </c>
    </row>
    <row r="871" spans="1:12" x14ac:dyDescent="0.55000000000000004">
      <c r="A871" s="2" t="s">
        <v>21</v>
      </c>
      <c r="B871" s="2" t="s">
        <v>8</v>
      </c>
      <c r="C871" s="2" t="s">
        <v>15</v>
      </c>
      <c r="D871" s="2" t="s">
        <v>13</v>
      </c>
      <c r="E871" s="2" t="s">
        <v>11</v>
      </c>
      <c r="F871" s="2">
        <v>1993</v>
      </c>
      <c r="G871" s="2">
        <v>53.466999999999999</v>
      </c>
      <c r="I871" s="2">
        <f t="shared" si="13"/>
        <v>37</v>
      </c>
      <c r="J871" s="2">
        <f>VLOOKUP(A871,Urbanizaton!$B$2:$BI$265,I871)</f>
        <v>65.8</v>
      </c>
      <c r="K871" s="2">
        <f>VLOOKUP(A871,Population!$B$2:$BI$265,I871)</f>
        <v>7905633</v>
      </c>
      <c r="L871" s="2" t="str">
        <f>VLOOKUP(A871,Region!$C$1:$G$241,5)</f>
        <v>Europe</v>
      </c>
    </row>
    <row r="872" spans="1:12" x14ac:dyDescent="0.55000000000000004">
      <c r="A872" s="2" t="s">
        <v>21</v>
      </c>
      <c r="B872" s="2" t="s">
        <v>8</v>
      </c>
      <c r="C872" s="2" t="s">
        <v>15</v>
      </c>
      <c r="D872" s="2" t="s">
        <v>20</v>
      </c>
      <c r="E872" s="2" t="s">
        <v>11</v>
      </c>
      <c r="F872" s="2">
        <v>1993</v>
      </c>
      <c r="G872" s="2">
        <v>6.7629999999999999</v>
      </c>
      <c r="I872" s="2">
        <f t="shared" si="13"/>
        <v>37</v>
      </c>
      <c r="J872" s="2">
        <f>VLOOKUP(A872,Urbanizaton!$B$2:$BI$265,I872)</f>
        <v>65.8</v>
      </c>
      <c r="K872" s="2">
        <f>VLOOKUP(A872,Population!$B$2:$BI$265,I872)</f>
        <v>7905633</v>
      </c>
      <c r="L872" s="2" t="str">
        <f>VLOOKUP(A872,Region!$C$1:$G$241,5)</f>
        <v>Europe</v>
      </c>
    </row>
    <row r="873" spans="1:12" x14ac:dyDescent="0.55000000000000004">
      <c r="A873" s="2" t="s">
        <v>21</v>
      </c>
      <c r="B873" s="2" t="s">
        <v>8</v>
      </c>
      <c r="C873" s="2" t="s">
        <v>16</v>
      </c>
      <c r="D873" s="2" t="s">
        <v>13</v>
      </c>
      <c r="E873" s="2" t="s">
        <v>11</v>
      </c>
      <c r="F873" s="2">
        <v>1993</v>
      </c>
      <c r="G873" s="2">
        <v>240.446</v>
      </c>
      <c r="I873" s="2">
        <f t="shared" si="13"/>
        <v>37</v>
      </c>
      <c r="J873" s="2">
        <f>VLOOKUP(A873,Urbanizaton!$B$2:$BI$265,I873)</f>
        <v>65.8</v>
      </c>
      <c r="K873" s="2">
        <f>VLOOKUP(A873,Population!$B$2:$BI$265,I873)</f>
        <v>7905633</v>
      </c>
      <c r="L873" s="2" t="str">
        <f>VLOOKUP(A873,Region!$C$1:$G$241,5)</f>
        <v>Europe</v>
      </c>
    </row>
    <row r="874" spans="1:12" x14ac:dyDescent="0.55000000000000004">
      <c r="A874" s="2" t="s">
        <v>21</v>
      </c>
      <c r="B874" s="2" t="s">
        <v>8</v>
      </c>
      <c r="C874" s="2" t="s">
        <v>16</v>
      </c>
      <c r="D874" s="2" t="s">
        <v>20</v>
      </c>
      <c r="E874" s="2" t="s">
        <v>11</v>
      </c>
      <c r="F874" s="2">
        <v>1993</v>
      </c>
      <c r="G874" s="2">
        <v>30.414999999999999</v>
      </c>
      <c r="I874" s="2">
        <f t="shared" si="13"/>
        <v>37</v>
      </c>
      <c r="J874" s="2">
        <f>VLOOKUP(A874,Urbanizaton!$B$2:$BI$265,I874)</f>
        <v>65.8</v>
      </c>
      <c r="K874" s="2">
        <f>VLOOKUP(A874,Population!$B$2:$BI$265,I874)</f>
        <v>7905633</v>
      </c>
      <c r="L874" s="2" t="str">
        <f>VLOOKUP(A874,Region!$C$1:$G$241,5)</f>
        <v>Europe</v>
      </c>
    </row>
    <row r="875" spans="1:12" x14ac:dyDescent="0.55000000000000004">
      <c r="A875" s="2" t="s">
        <v>21</v>
      </c>
      <c r="B875" s="2" t="s">
        <v>8</v>
      </c>
      <c r="C875" s="2" t="s">
        <v>12</v>
      </c>
      <c r="D875" s="2" t="s">
        <v>13</v>
      </c>
      <c r="E875" s="2" t="s">
        <v>11</v>
      </c>
      <c r="F875" s="2">
        <v>1994</v>
      </c>
      <c r="G875" s="2">
        <v>1083.5440000000001</v>
      </c>
      <c r="I875" s="2">
        <f t="shared" si="13"/>
        <v>38</v>
      </c>
      <c r="J875" s="2">
        <f>VLOOKUP(A875,Urbanizaton!$B$2:$BI$265,I875)</f>
        <v>65.8</v>
      </c>
      <c r="K875" s="2">
        <f>VLOOKUP(A875,Population!$B$2:$BI$265,I875)</f>
        <v>7936118</v>
      </c>
      <c r="L875" s="2" t="str">
        <f>VLOOKUP(A875,Region!$C$1:$G$241,5)</f>
        <v>Europe</v>
      </c>
    </row>
    <row r="876" spans="1:12" x14ac:dyDescent="0.55000000000000004">
      <c r="A876" s="2" t="s">
        <v>21</v>
      </c>
      <c r="B876" s="2" t="s">
        <v>8</v>
      </c>
      <c r="C876" s="2" t="s">
        <v>12</v>
      </c>
      <c r="D876" s="2" t="s">
        <v>20</v>
      </c>
      <c r="E876" s="2" t="s">
        <v>11</v>
      </c>
      <c r="F876" s="2">
        <v>1994</v>
      </c>
      <c r="G876" s="2">
        <v>136.53299999999999</v>
      </c>
      <c r="I876" s="2">
        <f t="shared" si="13"/>
        <v>38</v>
      </c>
      <c r="J876" s="2">
        <f>VLOOKUP(A876,Urbanizaton!$B$2:$BI$265,I876)</f>
        <v>65.8</v>
      </c>
      <c r="K876" s="2">
        <f>VLOOKUP(A876,Population!$B$2:$BI$265,I876)</f>
        <v>7936118</v>
      </c>
      <c r="L876" s="2" t="str">
        <f>VLOOKUP(A876,Region!$C$1:$G$241,5)</f>
        <v>Europe</v>
      </c>
    </row>
    <row r="877" spans="1:12" x14ac:dyDescent="0.55000000000000004">
      <c r="A877" s="2" t="s">
        <v>21</v>
      </c>
      <c r="B877" s="2" t="s">
        <v>8</v>
      </c>
      <c r="C877" s="2" t="s">
        <v>9</v>
      </c>
      <c r="D877" s="2" t="s">
        <v>10</v>
      </c>
      <c r="E877" s="2" t="s">
        <v>11</v>
      </c>
      <c r="F877" s="2">
        <v>1994</v>
      </c>
      <c r="G877" s="2">
        <v>56.22</v>
      </c>
      <c r="I877" s="2">
        <f t="shared" si="13"/>
        <v>38</v>
      </c>
      <c r="J877" s="2">
        <f>VLOOKUP(A877,Urbanizaton!$B$2:$BI$265,I877)</f>
        <v>65.8</v>
      </c>
      <c r="K877" s="2">
        <f>VLOOKUP(A877,Population!$B$2:$BI$265,I877)</f>
        <v>7936118</v>
      </c>
      <c r="L877" s="2" t="str">
        <f>VLOOKUP(A877,Region!$C$1:$G$241,5)</f>
        <v>Europe</v>
      </c>
    </row>
    <row r="878" spans="1:12" x14ac:dyDescent="0.55000000000000004">
      <c r="A878" s="2" t="s">
        <v>21</v>
      </c>
      <c r="B878" s="2" t="s">
        <v>8</v>
      </c>
      <c r="C878" s="2" t="s">
        <v>9</v>
      </c>
      <c r="D878" s="2" t="s">
        <v>17</v>
      </c>
      <c r="E878" s="2" t="s">
        <v>11</v>
      </c>
      <c r="F878" s="2">
        <v>1994</v>
      </c>
      <c r="G878" s="2">
        <v>7.08</v>
      </c>
      <c r="I878" s="2">
        <f t="shared" si="13"/>
        <v>38</v>
      </c>
      <c r="J878" s="2">
        <f>VLOOKUP(A878,Urbanizaton!$B$2:$BI$265,I878)</f>
        <v>65.8</v>
      </c>
      <c r="K878" s="2">
        <f>VLOOKUP(A878,Population!$B$2:$BI$265,I878)</f>
        <v>7936118</v>
      </c>
      <c r="L878" s="2" t="str">
        <f>VLOOKUP(A878,Region!$C$1:$G$241,5)</f>
        <v>Europe</v>
      </c>
    </row>
    <row r="879" spans="1:12" x14ac:dyDescent="0.55000000000000004">
      <c r="A879" s="2" t="s">
        <v>21</v>
      </c>
      <c r="B879" s="2" t="s">
        <v>8</v>
      </c>
      <c r="C879" s="2" t="s">
        <v>18</v>
      </c>
      <c r="D879" s="2" t="s">
        <v>17</v>
      </c>
      <c r="E879" s="2" t="s">
        <v>11</v>
      </c>
      <c r="F879" s="2">
        <v>1994</v>
      </c>
      <c r="G879" s="2">
        <v>9.64</v>
      </c>
      <c r="I879" s="2">
        <f t="shared" si="13"/>
        <v>38</v>
      </c>
      <c r="J879" s="2">
        <f>VLOOKUP(A879,Urbanizaton!$B$2:$BI$265,I879)</f>
        <v>65.8</v>
      </c>
      <c r="K879" s="2">
        <f>VLOOKUP(A879,Population!$B$2:$BI$265,I879)</f>
        <v>7936118</v>
      </c>
      <c r="L879" s="2" t="str">
        <f>VLOOKUP(A879,Region!$C$1:$G$241,5)</f>
        <v>Europe</v>
      </c>
    </row>
    <row r="880" spans="1:12" x14ac:dyDescent="0.55000000000000004">
      <c r="A880" s="2" t="s">
        <v>21</v>
      </c>
      <c r="B880" s="2" t="s">
        <v>8</v>
      </c>
      <c r="C880" s="2" t="s">
        <v>18</v>
      </c>
      <c r="D880" s="2" t="s">
        <v>19</v>
      </c>
      <c r="E880" s="2" t="s">
        <v>11</v>
      </c>
      <c r="F880" s="2">
        <v>1994</v>
      </c>
      <c r="G880" s="2">
        <v>76501.241999999998</v>
      </c>
      <c r="I880" s="2">
        <f t="shared" si="13"/>
        <v>38</v>
      </c>
      <c r="J880" s="2">
        <f>VLOOKUP(A880,Urbanizaton!$B$2:$BI$265,I880)</f>
        <v>65.8</v>
      </c>
      <c r="K880" s="2">
        <f>VLOOKUP(A880,Population!$B$2:$BI$265,I880)</f>
        <v>7936118</v>
      </c>
      <c r="L880" s="2" t="str">
        <f>VLOOKUP(A880,Region!$C$1:$G$241,5)</f>
        <v>Europe</v>
      </c>
    </row>
    <row r="881" spans="1:12" x14ac:dyDescent="0.55000000000000004">
      <c r="A881" s="2" t="s">
        <v>21</v>
      </c>
      <c r="B881" s="2" t="s">
        <v>8</v>
      </c>
      <c r="C881" s="2" t="s">
        <v>14</v>
      </c>
      <c r="D881" s="2" t="s">
        <v>13</v>
      </c>
      <c r="E881" s="2" t="s">
        <v>11</v>
      </c>
      <c r="F881" s="2">
        <v>1994</v>
      </c>
      <c r="G881" s="2">
        <v>193.80199999999999</v>
      </c>
      <c r="I881" s="2">
        <f t="shared" si="13"/>
        <v>38</v>
      </c>
      <c r="J881" s="2">
        <f>VLOOKUP(A881,Urbanizaton!$B$2:$BI$265,I881)</f>
        <v>65.8</v>
      </c>
      <c r="K881" s="2">
        <f>VLOOKUP(A881,Population!$B$2:$BI$265,I881)</f>
        <v>7936118</v>
      </c>
      <c r="L881" s="2" t="str">
        <f>VLOOKUP(A881,Region!$C$1:$G$241,5)</f>
        <v>Europe</v>
      </c>
    </row>
    <row r="882" spans="1:12" x14ac:dyDescent="0.55000000000000004">
      <c r="A882" s="2" t="s">
        <v>21</v>
      </c>
      <c r="B882" s="2" t="s">
        <v>8</v>
      </c>
      <c r="C882" s="2" t="s">
        <v>14</v>
      </c>
      <c r="D882" s="2" t="s">
        <v>20</v>
      </c>
      <c r="E882" s="2" t="s">
        <v>11</v>
      </c>
      <c r="F882" s="2">
        <v>1994</v>
      </c>
      <c r="G882" s="2">
        <v>24.42</v>
      </c>
      <c r="I882" s="2">
        <f t="shared" si="13"/>
        <v>38</v>
      </c>
      <c r="J882" s="2">
        <f>VLOOKUP(A882,Urbanizaton!$B$2:$BI$265,I882)</f>
        <v>65.8</v>
      </c>
      <c r="K882" s="2">
        <f>VLOOKUP(A882,Population!$B$2:$BI$265,I882)</f>
        <v>7936118</v>
      </c>
      <c r="L882" s="2" t="str">
        <f>VLOOKUP(A882,Region!$C$1:$G$241,5)</f>
        <v>Europe</v>
      </c>
    </row>
    <row r="883" spans="1:12" x14ac:dyDescent="0.55000000000000004">
      <c r="A883" s="2" t="s">
        <v>21</v>
      </c>
      <c r="B883" s="2" t="s">
        <v>8</v>
      </c>
      <c r="C883" s="2" t="s">
        <v>15</v>
      </c>
      <c r="D883" s="2" t="s">
        <v>13</v>
      </c>
      <c r="E883" s="2" t="s">
        <v>11</v>
      </c>
      <c r="F883" s="2">
        <v>1994</v>
      </c>
      <c r="G883" s="2">
        <v>47.817</v>
      </c>
      <c r="I883" s="2">
        <f t="shared" si="13"/>
        <v>38</v>
      </c>
      <c r="J883" s="2">
        <f>VLOOKUP(A883,Urbanizaton!$B$2:$BI$265,I883)</f>
        <v>65.8</v>
      </c>
      <c r="K883" s="2">
        <f>VLOOKUP(A883,Population!$B$2:$BI$265,I883)</f>
        <v>7936118</v>
      </c>
      <c r="L883" s="2" t="str">
        <f>VLOOKUP(A883,Region!$C$1:$G$241,5)</f>
        <v>Europe</v>
      </c>
    </row>
    <row r="884" spans="1:12" x14ac:dyDescent="0.55000000000000004">
      <c r="A884" s="2" t="s">
        <v>21</v>
      </c>
      <c r="B884" s="2" t="s">
        <v>8</v>
      </c>
      <c r="C884" s="2" t="s">
        <v>15</v>
      </c>
      <c r="D884" s="2" t="s">
        <v>20</v>
      </c>
      <c r="E884" s="2" t="s">
        <v>11</v>
      </c>
      <c r="F884" s="2">
        <v>1994</v>
      </c>
      <c r="G884" s="2">
        <v>6.0250000000000004</v>
      </c>
      <c r="I884" s="2">
        <f t="shared" si="13"/>
        <v>38</v>
      </c>
      <c r="J884" s="2">
        <f>VLOOKUP(A884,Urbanizaton!$B$2:$BI$265,I884)</f>
        <v>65.8</v>
      </c>
      <c r="K884" s="2">
        <f>VLOOKUP(A884,Population!$B$2:$BI$265,I884)</f>
        <v>7936118</v>
      </c>
      <c r="L884" s="2" t="str">
        <f>VLOOKUP(A884,Region!$C$1:$G$241,5)</f>
        <v>Europe</v>
      </c>
    </row>
    <row r="885" spans="1:12" x14ac:dyDescent="0.55000000000000004">
      <c r="A885" s="2" t="s">
        <v>21</v>
      </c>
      <c r="B885" s="2" t="s">
        <v>8</v>
      </c>
      <c r="C885" s="2" t="s">
        <v>16</v>
      </c>
      <c r="D885" s="2" t="s">
        <v>13</v>
      </c>
      <c r="E885" s="2" t="s">
        <v>11</v>
      </c>
      <c r="F885" s="2">
        <v>1994</v>
      </c>
      <c r="G885" s="2">
        <v>217.68299999999999</v>
      </c>
      <c r="I885" s="2">
        <f t="shared" si="13"/>
        <v>38</v>
      </c>
      <c r="J885" s="2">
        <f>VLOOKUP(A885,Urbanizaton!$B$2:$BI$265,I885)</f>
        <v>65.8</v>
      </c>
      <c r="K885" s="2">
        <f>VLOOKUP(A885,Population!$B$2:$BI$265,I885)</f>
        <v>7936118</v>
      </c>
      <c r="L885" s="2" t="str">
        <f>VLOOKUP(A885,Region!$C$1:$G$241,5)</f>
        <v>Europe</v>
      </c>
    </row>
    <row r="886" spans="1:12" x14ac:dyDescent="0.55000000000000004">
      <c r="A886" s="2" t="s">
        <v>21</v>
      </c>
      <c r="B886" s="2" t="s">
        <v>8</v>
      </c>
      <c r="C886" s="2" t="s">
        <v>16</v>
      </c>
      <c r="D886" s="2" t="s">
        <v>20</v>
      </c>
      <c r="E886" s="2" t="s">
        <v>11</v>
      </c>
      <c r="F886" s="2">
        <v>1994</v>
      </c>
      <c r="G886" s="2">
        <v>27.428999999999998</v>
      </c>
      <c r="I886" s="2">
        <f t="shared" si="13"/>
        <v>38</v>
      </c>
      <c r="J886" s="2">
        <f>VLOOKUP(A886,Urbanizaton!$B$2:$BI$265,I886)</f>
        <v>65.8</v>
      </c>
      <c r="K886" s="2">
        <f>VLOOKUP(A886,Population!$B$2:$BI$265,I886)</f>
        <v>7936118</v>
      </c>
      <c r="L886" s="2" t="str">
        <f>VLOOKUP(A886,Region!$C$1:$G$241,5)</f>
        <v>Europe</v>
      </c>
    </row>
    <row r="887" spans="1:12" x14ac:dyDescent="0.55000000000000004">
      <c r="A887" s="2" t="s">
        <v>21</v>
      </c>
      <c r="B887" s="2" t="s">
        <v>8</v>
      </c>
      <c r="C887" s="2" t="s">
        <v>12</v>
      </c>
      <c r="D887" s="2" t="s">
        <v>13</v>
      </c>
      <c r="E887" s="2" t="s">
        <v>11</v>
      </c>
      <c r="F887" s="2">
        <v>1995</v>
      </c>
      <c r="G887" s="2">
        <v>985.80899999999997</v>
      </c>
      <c r="I887" s="2">
        <f t="shared" si="13"/>
        <v>39</v>
      </c>
      <c r="J887" s="2">
        <f>VLOOKUP(A887,Urbanizaton!$B$2:$BI$265,I887)</f>
        <v>65.8</v>
      </c>
      <c r="K887" s="2">
        <f>VLOOKUP(A887,Population!$B$2:$BI$265,I887)</f>
        <v>7948278</v>
      </c>
      <c r="L887" s="2" t="str">
        <f>VLOOKUP(A887,Region!$C$1:$G$241,5)</f>
        <v>Europe</v>
      </c>
    </row>
    <row r="888" spans="1:12" x14ac:dyDescent="0.55000000000000004">
      <c r="A888" s="2" t="s">
        <v>21</v>
      </c>
      <c r="B888" s="2" t="s">
        <v>8</v>
      </c>
      <c r="C888" s="2" t="s">
        <v>12</v>
      </c>
      <c r="D888" s="2" t="s">
        <v>20</v>
      </c>
      <c r="E888" s="2" t="s">
        <v>11</v>
      </c>
      <c r="F888" s="2">
        <v>1995</v>
      </c>
      <c r="G888" s="2">
        <v>124.02800000000001</v>
      </c>
      <c r="I888" s="2">
        <f t="shared" si="13"/>
        <v>39</v>
      </c>
      <c r="J888" s="2">
        <f>VLOOKUP(A888,Urbanizaton!$B$2:$BI$265,I888)</f>
        <v>65.8</v>
      </c>
      <c r="K888" s="2">
        <f>VLOOKUP(A888,Population!$B$2:$BI$265,I888)</f>
        <v>7948278</v>
      </c>
      <c r="L888" s="2" t="str">
        <f>VLOOKUP(A888,Region!$C$1:$G$241,5)</f>
        <v>Europe</v>
      </c>
    </row>
    <row r="889" spans="1:12" x14ac:dyDescent="0.55000000000000004">
      <c r="A889" s="2" t="s">
        <v>21</v>
      </c>
      <c r="B889" s="2" t="s">
        <v>8</v>
      </c>
      <c r="C889" s="2" t="s">
        <v>9</v>
      </c>
      <c r="D889" s="2" t="s">
        <v>10</v>
      </c>
      <c r="E889" s="2" t="s">
        <v>11</v>
      </c>
      <c r="F889" s="2">
        <v>1995</v>
      </c>
      <c r="G889" s="2">
        <v>59.59</v>
      </c>
      <c r="I889" s="2">
        <f t="shared" si="13"/>
        <v>39</v>
      </c>
      <c r="J889" s="2">
        <f>VLOOKUP(A889,Urbanizaton!$B$2:$BI$265,I889)</f>
        <v>65.8</v>
      </c>
      <c r="K889" s="2">
        <f>VLOOKUP(A889,Population!$B$2:$BI$265,I889)</f>
        <v>7948278</v>
      </c>
      <c r="L889" s="2" t="str">
        <f>VLOOKUP(A889,Region!$C$1:$G$241,5)</f>
        <v>Europe</v>
      </c>
    </row>
    <row r="890" spans="1:12" x14ac:dyDescent="0.55000000000000004">
      <c r="A890" s="2" t="s">
        <v>21</v>
      </c>
      <c r="B890" s="2" t="s">
        <v>8</v>
      </c>
      <c r="C890" s="2" t="s">
        <v>9</v>
      </c>
      <c r="D890" s="2" t="s">
        <v>17</v>
      </c>
      <c r="E890" s="2" t="s">
        <v>11</v>
      </c>
      <c r="F890" s="2">
        <v>1995</v>
      </c>
      <c r="G890" s="2">
        <v>7.5</v>
      </c>
      <c r="I890" s="2">
        <f t="shared" si="13"/>
        <v>39</v>
      </c>
      <c r="J890" s="2">
        <f>VLOOKUP(A890,Urbanizaton!$B$2:$BI$265,I890)</f>
        <v>65.8</v>
      </c>
      <c r="K890" s="2">
        <f>VLOOKUP(A890,Population!$B$2:$BI$265,I890)</f>
        <v>7948278</v>
      </c>
      <c r="L890" s="2" t="str">
        <f>VLOOKUP(A890,Region!$C$1:$G$241,5)</f>
        <v>Europe</v>
      </c>
    </row>
    <row r="891" spans="1:12" x14ac:dyDescent="0.55000000000000004">
      <c r="A891" s="2" t="s">
        <v>21</v>
      </c>
      <c r="B891" s="2" t="s">
        <v>8</v>
      </c>
      <c r="C891" s="2" t="s">
        <v>18</v>
      </c>
      <c r="D891" s="2" t="s">
        <v>17</v>
      </c>
      <c r="E891" s="2" t="s">
        <v>11</v>
      </c>
      <c r="F891" s="2">
        <v>1995</v>
      </c>
      <c r="G891" s="2">
        <v>10.042</v>
      </c>
      <c r="I891" s="2">
        <f t="shared" si="13"/>
        <v>39</v>
      </c>
      <c r="J891" s="2">
        <f>VLOOKUP(A891,Urbanizaton!$B$2:$BI$265,I891)</f>
        <v>65.8</v>
      </c>
      <c r="K891" s="2">
        <f>VLOOKUP(A891,Population!$B$2:$BI$265,I891)</f>
        <v>7948278</v>
      </c>
      <c r="L891" s="2" t="str">
        <f>VLOOKUP(A891,Region!$C$1:$G$241,5)</f>
        <v>Europe</v>
      </c>
    </row>
    <row r="892" spans="1:12" x14ac:dyDescent="0.55000000000000004">
      <c r="A892" s="2" t="s">
        <v>21</v>
      </c>
      <c r="B892" s="2" t="s">
        <v>8</v>
      </c>
      <c r="C892" s="2" t="s">
        <v>18</v>
      </c>
      <c r="D892" s="2" t="s">
        <v>19</v>
      </c>
      <c r="E892" s="2" t="s">
        <v>11</v>
      </c>
      <c r="F892" s="2">
        <v>1995</v>
      </c>
      <c r="G892" s="2">
        <v>79814.981</v>
      </c>
      <c r="I892" s="2">
        <f t="shared" si="13"/>
        <v>39</v>
      </c>
      <c r="J892" s="2">
        <f>VLOOKUP(A892,Urbanizaton!$B$2:$BI$265,I892)</f>
        <v>65.8</v>
      </c>
      <c r="K892" s="2">
        <f>VLOOKUP(A892,Population!$B$2:$BI$265,I892)</f>
        <v>7948278</v>
      </c>
      <c r="L892" s="2" t="str">
        <f>VLOOKUP(A892,Region!$C$1:$G$241,5)</f>
        <v>Europe</v>
      </c>
    </row>
    <row r="893" spans="1:12" x14ac:dyDescent="0.55000000000000004">
      <c r="A893" s="2" t="s">
        <v>21</v>
      </c>
      <c r="B893" s="2" t="s">
        <v>8</v>
      </c>
      <c r="C893" s="2" t="s">
        <v>14</v>
      </c>
      <c r="D893" s="2" t="s">
        <v>13</v>
      </c>
      <c r="E893" s="2" t="s">
        <v>11</v>
      </c>
      <c r="F893" s="2">
        <v>1995</v>
      </c>
      <c r="G893" s="2">
        <v>193.15799999999999</v>
      </c>
      <c r="I893" s="2">
        <f t="shared" si="13"/>
        <v>39</v>
      </c>
      <c r="J893" s="2">
        <f>VLOOKUP(A893,Urbanizaton!$B$2:$BI$265,I893)</f>
        <v>65.8</v>
      </c>
      <c r="K893" s="2">
        <f>VLOOKUP(A893,Population!$B$2:$BI$265,I893)</f>
        <v>7948278</v>
      </c>
      <c r="L893" s="2" t="str">
        <f>VLOOKUP(A893,Region!$C$1:$G$241,5)</f>
        <v>Europe</v>
      </c>
    </row>
    <row r="894" spans="1:12" x14ac:dyDescent="0.55000000000000004">
      <c r="A894" s="2" t="s">
        <v>21</v>
      </c>
      <c r="B894" s="2" t="s">
        <v>8</v>
      </c>
      <c r="C894" s="2" t="s">
        <v>14</v>
      </c>
      <c r="D894" s="2" t="s">
        <v>20</v>
      </c>
      <c r="E894" s="2" t="s">
        <v>11</v>
      </c>
      <c r="F894" s="2">
        <v>1995</v>
      </c>
      <c r="G894" s="2">
        <v>24.302</v>
      </c>
      <c r="I894" s="2">
        <f t="shared" si="13"/>
        <v>39</v>
      </c>
      <c r="J894" s="2">
        <f>VLOOKUP(A894,Urbanizaton!$B$2:$BI$265,I894)</f>
        <v>65.8</v>
      </c>
      <c r="K894" s="2">
        <f>VLOOKUP(A894,Population!$B$2:$BI$265,I894)</f>
        <v>7948278</v>
      </c>
      <c r="L894" s="2" t="str">
        <f>VLOOKUP(A894,Region!$C$1:$G$241,5)</f>
        <v>Europe</v>
      </c>
    </row>
    <row r="895" spans="1:12" x14ac:dyDescent="0.55000000000000004">
      <c r="A895" s="2" t="s">
        <v>21</v>
      </c>
      <c r="B895" s="2" t="s">
        <v>8</v>
      </c>
      <c r="C895" s="2" t="s">
        <v>15</v>
      </c>
      <c r="D895" s="2" t="s">
        <v>13</v>
      </c>
      <c r="E895" s="2" t="s">
        <v>11</v>
      </c>
      <c r="F895" s="2">
        <v>1995</v>
      </c>
      <c r="G895" s="2">
        <v>47.414999999999999</v>
      </c>
      <c r="I895" s="2">
        <f t="shared" si="13"/>
        <v>39</v>
      </c>
      <c r="J895" s="2">
        <f>VLOOKUP(A895,Urbanizaton!$B$2:$BI$265,I895)</f>
        <v>65.8</v>
      </c>
      <c r="K895" s="2">
        <f>VLOOKUP(A895,Population!$B$2:$BI$265,I895)</f>
        <v>7948278</v>
      </c>
      <c r="L895" s="2" t="str">
        <f>VLOOKUP(A895,Region!$C$1:$G$241,5)</f>
        <v>Europe</v>
      </c>
    </row>
    <row r="896" spans="1:12" x14ac:dyDescent="0.55000000000000004">
      <c r="A896" s="2" t="s">
        <v>21</v>
      </c>
      <c r="B896" s="2" t="s">
        <v>8</v>
      </c>
      <c r="C896" s="2" t="s">
        <v>15</v>
      </c>
      <c r="D896" s="2" t="s">
        <v>20</v>
      </c>
      <c r="E896" s="2" t="s">
        <v>11</v>
      </c>
      <c r="F896" s="2">
        <v>1995</v>
      </c>
      <c r="G896" s="2">
        <v>5.9649999999999999</v>
      </c>
      <c r="I896" s="2">
        <f t="shared" si="13"/>
        <v>39</v>
      </c>
      <c r="J896" s="2">
        <f>VLOOKUP(A896,Urbanizaton!$B$2:$BI$265,I896)</f>
        <v>65.8</v>
      </c>
      <c r="K896" s="2">
        <f>VLOOKUP(A896,Population!$B$2:$BI$265,I896)</f>
        <v>7948278</v>
      </c>
      <c r="L896" s="2" t="str">
        <f>VLOOKUP(A896,Region!$C$1:$G$241,5)</f>
        <v>Europe</v>
      </c>
    </row>
    <row r="897" spans="1:12" x14ac:dyDescent="0.55000000000000004">
      <c r="A897" s="2" t="s">
        <v>21</v>
      </c>
      <c r="B897" s="2" t="s">
        <v>8</v>
      </c>
      <c r="C897" s="2" t="s">
        <v>16</v>
      </c>
      <c r="D897" s="2" t="s">
        <v>13</v>
      </c>
      <c r="E897" s="2" t="s">
        <v>11</v>
      </c>
      <c r="F897" s="2">
        <v>1995</v>
      </c>
      <c r="G897" s="2">
        <v>203.95</v>
      </c>
      <c r="I897" s="2">
        <f t="shared" si="13"/>
        <v>39</v>
      </c>
      <c r="J897" s="2">
        <f>VLOOKUP(A897,Urbanizaton!$B$2:$BI$265,I897)</f>
        <v>65.8</v>
      </c>
      <c r="K897" s="2">
        <f>VLOOKUP(A897,Population!$B$2:$BI$265,I897)</f>
        <v>7948278</v>
      </c>
      <c r="L897" s="2" t="str">
        <f>VLOOKUP(A897,Region!$C$1:$G$241,5)</f>
        <v>Europe</v>
      </c>
    </row>
    <row r="898" spans="1:12" x14ac:dyDescent="0.55000000000000004">
      <c r="A898" s="2" t="s">
        <v>21</v>
      </c>
      <c r="B898" s="2" t="s">
        <v>8</v>
      </c>
      <c r="C898" s="2" t="s">
        <v>16</v>
      </c>
      <c r="D898" s="2" t="s">
        <v>20</v>
      </c>
      <c r="E898" s="2" t="s">
        <v>11</v>
      </c>
      <c r="F898" s="2">
        <v>1995</v>
      </c>
      <c r="G898" s="2">
        <v>25.66</v>
      </c>
      <c r="I898" s="2">
        <f t="shared" si="13"/>
        <v>39</v>
      </c>
      <c r="J898" s="2">
        <f>VLOOKUP(A898,Urbanizaton!$B$2:$BI$265,I898)</f>
        <v>65.8</v>
      </c>
      <c r="K898" s="2">
        <f>VLOOKUP(A898,Population!$B$2:$BI$265,I898)</f>
        <v>7948278</v>
      </c>
      <c r="L898" s="2" t="str">
        <f>VLOOKUP(A898,Region!$C$1:$G$241,5)</f>
        <v>Europe</v>
      </c>
    </row>
    <row r="899" spans="1:12" x14ac:dyDescent="0.55000000000000004">
      <c r="A899" s="2" t="s">
        <v>21</v>
      </c>
      <c r="B899" s="2" t="s">
        <v>8</v>
      </c>
      <c r="C899" s="2" t="s">
        <v>12</v>
      </c>
      <c r="D899" s="2" t="s">
        <v>13</v>
      </c>
      <c r="E899" s="2" t="s">
        <v>11</v>
      </c>
      <c r="F899" s="2">
        <v>1996</v>
      </c>
      <c r="G899" s="2">
        <v>991.42899999999997</v>
      </c>
      <c r="I899" s="2">
        <f t="shared" ref="I899:I962" si="14">IF(F899=1960,4,F899-1960+4)</f>
        <v>40</v>
      </c>
      <c r="J899" s="2">
        <f>VLOOKUP(A899,Urbanizaton!$B$2:$BI$265,I899)</f>
        <v>65.8</v>
      </c>
      <c r="K899" s="2">
        <f>VLOOKUP(A899,Population!$B$2:$BI$265,I899)</f>
        <v>7959017</v>
      </c>
      <c r="L899" s="2" t="str">
        <f>VLOOKUP(A899,Region!$C$1:$G$241,5)</f>
        <v>Europe</v>
      </c>
    </row>
    <row r="900" spans="1:12" x14ac:dyDescent="0.55000000000000004">
      <c r="A900" s="2" t="s">
        <v>21</v>
      </c>
      <c r="B900" s="2" t="s">
        <v>8</v>
      </c>
      <c r="C900" s="2" t="s">
        <v>12</v>
      </c>
      <c r="D900" s="2" t="s">
        <v>20</v>
      </c>
      <c r="E900" s="2" t="s">
        <v>11</v>
      </c>
      <c r="F900" s="2">
        <v>1996</v>
      </c>
      <c r="G900" s="2">
        <v>124.56699999999999</v>
      </c>
      <c r="I900" s="2">
        <f t="shared" si="14"/>
        <v>40</v>
      </c>
      <c r="J900" s="2">
        <f>VLOOKUP(A900,Urbanizaton!$B$2:$BI$265,I900)</f>
        <v>65.8</v>
      </c>
      <c r="K900" s="2">
        <f>VLOOKUP(A900,Population!$B$2:$BI$265,I900)</f>
        <v>7959017</v>
      </c>
      <c r="L900" s="2" t="str">
        <f>VLOOKUP(A900,Region!$C$1:$G$241,5)</f>
        <v>Europe</v>
      </c>
    </row>
    <row r="901" spans="1:12" x14ac:dyDescent="0.55000000000000004">
      <c r="A901" s="2" t="s">
        <v>21</v>
      </c>
      <c r="B901" s="2" t="s">
        <v>8</v>
      </c>
      <c r="C901" s="2" t="s">
        <v>9</v>
      </c>
      <c r="D901" s="2" t="s">
        <v>10</v>
      </c>
      <c r="E901" s="2" t="s">
        <v>11</v>
      </c>
      <c r="F901" s="2">
        <v>1996</v>
      </c>
      <c r="G901" s="2">
        <v>63.31</v>
      </c>
      <c r="I901" s="2">
        <f t="shared" si="14"/>
        <v>40</v>
      </c>
      <c r="J901" s="2">
        <f>VLOOKUP(A901,Urbanizaton!$B$2:$BI$265,I901)</f>
        <v>65.8</v>
      </c>
      <c r="K901" s="2">
        <f>VLOOKUP(A901,Population!$B$2:$BI$265,I901)</f>
        <v>7959017</v>
      </c>
      <c r="L901" s="2" t="str">
        <f>VLOOKUP(A901,Region!$C$1:$G$241,5)</f>
        <v>Europe</v>
      </c>
    </row>
    <row r="902" spans="1:12" x14ac:dyDescent="0.55000000000000004">
      <c r="A902" s="2" t="s">
        <v>21</v>
      </c>
      <c r="B902" s="2" t="s">
        <v>8</v>
      </c>
      <c r="C902" s="2" t="s">
        <v>9</v>
      </c>
      <c r="D902" s="2" t="s">
        <v>17</v>
      </c>
      <c r="E902" s="2" t="s">
        <v>11</v>
      </c>
      <c r="F902" s="2">
        <v>1996</v>
      </c>
      <c r="G902" s="2">
        <v>7.95</v>
      </c>
      <c r="I902" s="2">
        <f t="shared" si="14"/>
        <v>40</v>
      </c>
      <c r="J902" s="2">
        <f>VLOOKUP(A902,Urbanizaton!$B$2:$BI$265,I902)</f>
        <v>65.8</v>
      </c>
      <c r="K902" s="2">
        <f>VLOOKUP(A902,Population!$B$2:$BI$265,I902)</f>
        <v>7959017</v>
      </c>
      <c r="L902" s="2" t="str">
        <f>VLOOKUP(A902,Region!$C$1:$G$241,5)</f>
        <v>Europe</v>
      </c>
    </row>
    <row r="903" spans="1:12" x14ac:dyDescent="0.55000000000000004">
      <c r="A903" s="2" t="s">
        <v>21</v>
      </c>
      <c r="B903" s="2" t="s">
        <v>8</v>
      </c>
      <c r="C903" s="2" t="s">
        <v>18</v>
      </c>
      <c r="D903" s="2" t="s">
        <v>17</v>
      </c>
      <c r="E903" s="2" t="s">
        <v>11</v>
      </c>
      <c r="F903" s="2">
        <v>1996</v>
      </c>
      <c r="G903" s="2">
        <v>10.432</v>
      </c>
      <c r="I903" s="2">
        <f t="shared" si="14"/>
        <v>40</v>
      </c>
      <c r="J903" s="2">
        <f>VLOOKUP(A903,Urbanizaton!$B$2:$BI$265,I903)</f>
        <v>65.8</v>
      </c>
      <c r="K903" s="2">
        <f>VLOOKUP(A903,Population!$B$2:$BI$265,I903)</f>
        <v>7959017</v>
      </c>
      <c r="L903" s="2" t="str">
        <f>VLOOKUP(A903,Region!$C$1:$G$241,5)</f>
        <v>Europe</v>
      </c>
    </row>
    <row r="904" spans="1:12" x14ac:dyDescent="0.55000000000000004">
      <c r="A904" s="2" t="s">
        <v>21</v>
      </c>
      <c r="B904" s="2" t="s">
        <v>8</v>
      </c>
      <c r="C904" s="2" t="s">
        <v>18</v>
      </c>
      <c r="D904" s="2" t="s">
        <v>19</v>
      </c>
      <c r="E904" s="2" t="s">
        <v>11</v>
      </c>
      <c r="F904" s="2">
        <v>1996</v>
      </c>
      <c r="G904" s="2">
        <v>83031.22</v>
      </c>
      <c r="I904" s="2">
        <f t="shared" si="14"/>
        <v>40</v>
      </c>
      <c r="J904" s="2">
        <f>VLOOKUP(A904,Urbanizaton!$B$2:$BI$265,I904)</f>
        <v>65.8</v>
      </c>
      <c r="K904" s="2">
        <f>VLOOKUP(A904,Population!$B$2:$BI$265,I904)</f>
        <v>7959017</v>
      </c>
      <c r="L904" s="2" t="str">
        <f>VLOOKUP(A904,Region!$C$1:$G$241,5)</f>
        <v>Europe</v>
      </c>
    </row>
    <row r="905" spans="1:12" x14ac:dyDescent="0.55000000000000004">
      <c r="A905" s="2" t="s">
        <v>21</v>
      </c>
      <c r="B905" s="2" t="s">
        <v>8</v>
      </c>
      <c r="C905" s="2" t="s">
        <v>14</v>
      </c>
      <c r="D905" s="2" t="s">
        <v>13</v>
      </c>
      <c r="E905" s="2" t="s">
        <v>11</v>
      </c>
      <c r="F905" s="2">
        <v>1996</v>
      </c>
      <c r="G905" s="2">
        <v>211.328</v>
      </c>
      <c r="I905" s="2">
        <f t="shared" si="14"/>
        <v>40</v>
      </c>
      <c r="J905" s="2">
        <f>VLOOKUP(A905,Urbanizaton!$B$2:$BI$265,I905)</f>
        <v>65.8</v>
      </c>
      <c r="K905" s="2">
        <f>VLOOKUP(A905,Population!$B$2:$BI$265,I905)</f>
        <v>7959017</v>
      </c>
      <c r="L905" s="2" t="str">
        <f>VLOOKUP(A905,Region!$C$1:$G$241,5)</f>
        <v>Europe</v>
      </c>
    </row>
    <row r="906" spans="1:12" x14ac:dyDescent="0.55000000000000004">
      <c r="A906" s="2" t="s">
        <v>21</v>
      </c>
      <c r="B906" s="2" t="s">
        <v>8</v>
      </c>
      <c r="C906" s="2" t="s">
        <v>14</v>
      </c>
      <c r="D906" s="2" t="s">
        <v>20</v>
      </c>
      <c r="E906" s="2" t="s">
        <v>11</v>
      </c>
      <c r="F906" s="2">
        <v>1996</v>
      </c>
      <c r="G906" s="2">
        <v>26.552</v>
      </c>
      <c r="I906" s="2">
        <f t="shared" si="14"/>
        <v>40</v>
      </c>
      <c r="J906" s="2">
        <f>VLOOKUP(A906,Urbanizaton!$B$2:$BI$265,I906)</f>
        <v>65.8</v>
      </c>
      <c r="K906" s="2">
        <f>VLOOKUP(A906,Population!$B$2:$BI$265,I906)</f>
        <v>7959017</v>
      </c>
      <c r="L906" s="2" t="str">
        <f>VLOOKUP(A906,Region!$C$1:$G$241,5)</f>
        <v>Europe</v>
      </c>
    </row>
    <row r="907" spans="1:12" x14ac:dyDescent="0.55000000000000004">
      <c r="A907" s="2" t="s">
        <v>21</v>
      </c>
      <c r="B907" s="2" t="s">
        <v>8</v>
      </c>
      <c r="C907" s="2" t="s">
        <v>15</v>
      </c>
      <c r="D907" s="2" t="s">
        <v>13</v>
      </c>
      <c r="E907" s="2" t="s">
        <v>11</v>
      </c>
      <c r="F907" s="2">
        <v>1996</v>
      </c>
      <c r="G907" s="2">
        <v>44.723999999999997</v>
      </c>
      <c r="I907" s="2">
        <f t="shared" si="14"/>
        <v>40</v>
      </c>
      <c r="J907" s="2">
        <f>VLOOKUP(A907,Urbanizaton!$B$2:$BI$265,I907)</f>
        <v>65.8</v>
      </c>
      <c r="K907" s="2">
        <f>VLOOKUP(A907,Population!$B$2:$BI$265,I907)</f>
        <v>7959017</v>
      </c>
      <c r="L907" s="2" t="str">
        <f>VLOOKUP(A907,Region!$C$1:$G$241,5)</f>
        <v>Europe</v>
      </c>
    </row>
    <row r="908" spans="1:12" x14ac:dyDescent="0.55000000000000004">
      <c r="A908" s="2" t="s">
        <v>21</v>
      </c>
      <c r="B908" s="2" t="s">
        <v>8</v>
      </c>
      <c r="C908" s="2" t="s">
        <v>15</v>
      </c>
      <c r="D908" s="2" t="s">
        <v>20</v>
      </c>
      <c r="E908" s="2" t="s">
        <v>11</v>
      </c>
      <c r="F908" s="2">
        <v>1996</v>
      </c>
      <c r="G908" s="2">
        <v>5.6189999999999998</v>
      </c>
      <c r="I908" s="2">
        <f t="shared" si="14"/>
        <v>40</v>
      </c>
      <c r="J908" s="2">
        <f>VLOOKUP(A908,Urbanizaton!$B$2:$BI$265,I908)</f>
        <v>65.8</v>
      </c>
      <c r="K908" s="2">
        <f>VLOOKUP(A908,Population!$B$2:$BI$265,I908)</f>
        <v>7959017</v>
      </c>
      <c r="L908" s="2" t="str">
        <f>VLOOKUP(A908,Region!$C$1:$G$241,5)</f>
        <v>Europe</v>
      </c>
    </row>
    <row r="909" spans="1:12" x14ac:dyDescent="0.55000000000000004">
      <c r="A909" s="2" t="s">
        <v>21</v>
      </c>
      <c r="B909" s="2" t="s">
        <v>8</v>
      </c>
      <c r="C909" s="2" t="s">
        <v>16</v>
      </c>
      <c r="D909" s="2" t="s">
        <v>13</v>
      </c>
      <c r="E909" s="2" t="s">
        <v>11</v>
      </c>
      <c r="F909" s="2">
        <v>1996</v>
      </c>
      <c r="G909" s="2">
        <v>197.59299999999999</v>
      </c>
      <c r="I909" s="2">
        <f t="shared" si="14"/>
        <v>40</v>
      </c>
      <c r="J909" s="2">
        <f>VLOOKUP(A909,Urbanizaton!$B$2:$BI$265,I909)</f>
        <v>65.8</v>
      </c>
      <c r="K909" s="2">
        <f>VLOOKUP(A909,Population!$B$2:$BI$265,I909)</f>
        <v>7959017</v>
      </c>
      <c r="L909" s="2" t="str">
        <f>VLOOKUP(A909,Region!$C$1:$G$241,5)</f>
        <v>Europe</v>
      </c>
    </row>
    <row r="910" spans="1:12" x14ac:dyDescent="0.55000000000000004">
      <c r="A910" s="2" t="s">
        <v>21</v>
      </c>
      <c r="B910" s="2" t="s">
        <v>8</v>
      </c>
      <c r="C910" s="2" t="s">
        <v>16</v>
      </c>
      <c r="D910" s="2" t="s">
        <v>20</v>
      </c>
      <c r="E910" s="2" t="s">
        <v>11</v>
      </c>
      <c r="F910" s="2">
        <v>1996</v>
      </c>
      <c r="G910" s="2">
        <v>24.826000000000001</v>
      </c>
      <c r="I910" s="2">
        <f t="shared" si="14"/>
        <v>40</v>
      </c>
      <c r="J910" s="2">
        <f>VLOOKUP(A910,Urbanizaton!$B$2:$BI$265,I910)</f>
        <v>65.8</v>
      </c>
      <c r="K910" s="2">
        <f>VLOOKUP(A910,Population!$B$2:$BI$265,I910)</f>
        <v>7959017</v>
      </c>
      <c r="L910" s="2" t="str">
        <f>VLOOKUP(A910,Region!$C$1:$G$241,5)</f>
        <v>Europe</v>
      </c>
    </row>
    <row r="911" spans="1:12" x14ac:dyDescent="0.55000000000000004">
      <c r="A911" s="2" t="s">
        <v>21</v>
      </c>
      <c r="B911" s="2" t="s">
        <v>8</v>
      </c>
      <c r="C911" s="2" t="s">
        <v>12</v>
      </c>
      <c r="D911" s="2" t="s">
        <v>13</v>
      </c>
      <c r="E911" s="2" t="s">
        <v>11</v>
      </c>
      <c r="F911" s="2">
        <v>1997</v>
      </c>
      <c r="G911" s="2">
        <v>922.09299999999996</v>
      </c>
      <c r="I911" s="2">
        <f t="shared" si="14"/>
        <v>41</v>
      </c>
      <c r="J911" s="2">
        <f>VLOOKUP(A911,Urbanizaton!$B$2:$BI$265,I911)</f>
        <v>65.8</v>
      </c>
      <c r="K911" s="2">
        <f>VLOOKUP(A911,Population!$B$2:$BI$265,I911)</f>
        <v>7968041</v>
      </c>
      <c r="L911" s="2" t="str">
        <f>VLOOKUP(A911,Region!$C$1:$G$241,5)</f>
        <v>Europe</v>
      </c>
    </row>
    <row r="912" spans="1:12" x14ac:dyDescent="0.55000000000000004">
      <c r="A912" s="2" t="s">
        <v>21</v>
      </c>
      <c r="B912" s="2" t="s">
        <v>8</v>
      </c>
      <c r="C912" s="2" t="s">
        <v>12</v>
      </c>
      <c r="D912" s="2" t="s">
        <v>20</v>
      </c>
      <c r="E912" s="2" t="s">
        <v>11</v>
      </c>
      <c r="F912" s="2">
        <v>1997</v>
      </c>
      <c r="G912" s="2">
        <v>115.724</v>
      </c>
      <c r="I912" s="2">
        <f t="shared" si="14"/>
        <v>41</v>
      </c>
      <c r="J912" s="2">
        <f>VLOOKUP(A912,Urbanizaton!$B$2:$BI$265,I912)</f>
        <v>65.8</v>
      </c>
      <c r="K912" s="2">
        <f>VLOOKUP(A912,Population!$B$2:$BI$265,I912)</f>
        <v>7968041</v>
      </c>
      <c r="L912" s="2" t="str">
        <f>VLOOKUP(A912,Region!$C$1:$G$241,5)</f>
        <v>Europe</v>
      </c>
    </row>
    <row r="913" spans="1:12" x14ac:dyDescent="0.55000000000000004">
      <c r="A913" s="2" t="s">
        <v>21</v>
      </c>
      <c r="B913" s="2" t="s">
        <v>8</v>
      </c>
      <c r="C913" s="2" t="s">
        <v>9</v>
      </c>
      <c r="D913" s="2" t="s">
        <v>10</v>
      </c>
      <c r="E913" s="2" t="s">
        <v>11</v>
      </c>
      <c r="F913" s="2">
        <v>1997</v>
      </c>
      <c r="G913" s="2">
        <v>62.51</v>
      </c>
      <c r="I913" s="2">
        <f t="shared" si="14"/>
        <v>41</v>
      </c>
      <c r="J913" s="2">
        <f>VLOOKUP(A913,Urbanizaton!$B$2:$BI$265,I913)</f>
        <v>65.8</v>
      </c>
      <c r="K913" s="2">
        <f>VLOOKUP(A913,Population!$B$2:$BI$265,I913)</f>
        <v>7968041</v>
      </c>
      <c r="L913" s="2" t="str">
        <f>VLOOKUP(A913,Region!$C$1:$G$241,5)</f>
        <v>Europe</v>
      </c>
    </row>
    <row r="914" spans="1:12" x14ac:dyDescent="0.55000000000000004">
      <c r="A914" s="2" t="s">
        <v>21</v>
      </c>
      <c r="B914" s="2" t="s">
        <v>8</v>
      </c>
      <c r="C914" s="2" t="s">
        <v>9</v>
      </c>
      <c r="D914" s="2" t="s">
        <v>17</v>
      </c>
      <c r="E914" s="2" t="s">
        <v>11</v>
      </c>
      <c r="F914" s="2">
        <v>1997</v>
      </c>
      <c r="G914" s="2">
        <v>7.85</v>
      </c>
      <c r="I914" s="2">
        <f t="shared" si="14"/>
        <v>41</v>
      </c>
      <c r="J914" s="2">
        <f>VLOOKUP(A914,Urbanizaton!$B$2:$BI$265,I914)</f>
        <v>65.8</v>
      </c>
      <c r="K914" s="2">
        <f>VLOOKUP(A914,Population!$B$2:$BI$265,I914)</f>
        <v>7968041</v>
      </c>
      <c r="L914" s="2" t="str">
        <f>VLOOKUP(A914,Region!$C$1:$G$241,5)</f>
        <v>Europe</v>
      </c>
    </row>
    <row r="915" spans="1:12" x14ac:dyDescent="0.55000000000000004">
      <c r="A915" s="2" t="s">
        <v>21</v>
      </c>
      <c r="B915" s="2" t="s">
        <v>8</v>
      </c>
      <c r="C915" s="2" t="s">
        <v>18</v>
      </c>
      <c r="D915" s="2" t="s">
        <v>17</v>
      </c>
      <c r="E915" s="2" t="s">
        <v>11</v>
      </c>
      <c r="F915" s="2">
        <v>1997</v>
      </c>
      <c r="G915" s="2">
        <v>10.353</v>
      </c>
      <c r="I915" s="2">
        <f t="shared" si="14"/>
        <v>41</v>
      </c>
      <c r="J915" s="2">
        <f>VLOOKUP(A915,Urbanizaton!$B$2:$BI$265,I915)</f>
        <v>65.8</v>
      </c>
      <c r="K915" s="2">
        <f>VLOOKUP(A915,Population!$B$2:$BI$265,I915)</f>
        <v>7968041</v>
      </c>
      <c r="L915" s="2" t="str">
        <f>VLOOKUP(A915,Region!$C$1:$G$241,5)</f>
        <v>Europe</v>
      </c>
    </row>
    <row r="916" spans="1:12" x14ac:dyDescent="0.55000000000000004">
      <c r="A916" s="2" t="s">
        <v>21</v>
      </c>
      <c r="B916" s="2" t="s">
        <v>8</v>
      </c>
      <c r="C916" s="2" t="s">
        <v>18</v>
      </c>
      <c r="D916" s="2" t="s">
        <v>19</v>
      </c>
      <c r="E916" s="2" t="s">
        <v>11</v>
      </c>
      <c r="F916" s="2">
        <v>1997</v>
      </c>
      <c r="G916" s="2">
        <v>82494.451000000001</v>
      </c>
      <c r="I916" s="2">
        <f t="shared" si="14"/>
        <v>41</v>
      </c>
      <c r="J916" s="2">
        <f>VLOOKUP(A916,Urbanizaton!$B$2:$BI$265,I916)</f>
        <v>65.8</v>
      </c>
      <c r="K916" s="2">
        <f>VLOOKUP(A916,Population!$B$2:$BI$265,I916)</f>
        <v>7968041</v>
      </c>
      <c r="L916" s="2" t="str">
        <f>VLOOKUP(A916,Region!$C$1:$G$241,5)</f>
        <v>Europe</v>
      </c>
    </row>
    <row r="917" spans="1:12" x14ac:dyDescent="0.55000000000000004">
      <c r="A917" s="2" t="s">
        <v>21</v>
      </c>
      <c r="B917" s="2" t="s">
        <v>8</v>
      </c>
      <c r="C917" s="2" t="s">
        <v>14</v>
      </c>
      <c r="D917" s="2" t="s">
        <v>13</v>
      </c>
      <c r="E917" s="2" t="s">
        <v>11</v>
      </c>
      <c r="F917" s="2">
        <v>1997</v>
      </c>
      <c r="G917" s="2">
        <v>199.75899999999999</v>
      </c>
      <c r="I917" s="2">
        <f t="shared" si="14"/>
        <v>41</v>
      </c>
      <c r="J917" s="2">
        <f>VLOOKUP(A917,Urbanizaton!$B$2:$BI$265,I917)</f>
        <v>65.8</v>
      </c>
      <c r="K917" s="2">
        <f>VLOOKUP(A917,Population!$B$2:$BI$265,I917)</f>
        <v>7968041</v>
      </c>
      <c r="L917" s="2" t="str">
        <f>VLOOKUP(A917,Region!$C$1:$G$241,5)</f>
        <v>Europe</v>
      </c>
    </row>
    <row r="918" spans="1:12" x14ac:dyDescent="0.55000000000000004">
      <c r="A918" s="2" t="s">
        <v>21</v>
      </c>
      <c r="B918" s="2" t="s">
        <v>8</v>
      </c>
      <c r="C918" s="2" t="s">
        <v>14</v>
      </c>
      <c r="D918" s="2" t="s">
        <v>20</v>
      </c>
      <c r="E918" s="2" t="s">
        <v>11</v>
      </c>
      <c r="F918" s="2">
        <v>1997</v>
      </c>
      <c r="G918" s="2">
        <v>25.07</v>
      </c>
      <c r="I918" s="2">
        <f t="shared" si="14"/>
        <v>41</v>
      </c>
      <c r="J918" s="2">
        <f>VLOOKUP(A918,Urbanizaton!$B$2:$BI$265,I918)</f>
        <v>65.8</v>
      </c>
      <c r="K918" s="2">
        <f>VLOOKUP(A918,Population!$B$2:$BI$265,I918)</f>
        <v>7968041</v>
      </c>
      <c r="L918" s="2" t="str">
        <f>VLOOKUP(A918,Region!$C$1:$G$241,5)</f>
        <v>Europe</v>
      </c>
    </row>
    <row r="919" spans="1:12" x14ac:dyDescent="0.55000000000000004">
      <c r="A919" s="2" t="s">
        <v>21</v>
      </c>
      <c r="B919" s="2" t="s">
        <v>8</v>
      </c>
      <c r="C919" s="2" t="s">
        <v>15</v>
      </c>
      <c r="D919" s="2" t="s">
        <v>13</v>
      </c>
      <c r="E919" s="2" t="s">
        <v>11</v>
      </c>
      <c r="F919" s="2">
        <v>1997</v>
      </c>
      <c r="G919" s="2">
        <v>40.18</v>
      </c>
      <c r="I919" s="2">
        <f t="shared" si="14"/>
        <v>41</v>
      </c>
      <c r="J919" s="2">
        <f>VLOOKUP(A919,Urbanizaton!$B$2:$BI$265,I919)</f>
        <v>65.8</v>
      </c>
      <c r="K919" s="2">
        <f>VLOOKUP(A919,Population!$B$2:$BI$265,I919)</f>
        <v>7968041</v>
      </c>
      <c r="L919" s="2" t="str">
        <f>VLOOKUP(A919,Region!$C$1:$G$241,5)</f>
        <v>Europe</v>
      </c>
    </row>
    <row r="920" spans="1:12" x14ac:dyDescent="0.55000000000000004">
      <c r="A920" s="2" t="s">
        <v>21</v>
      </c>
      <c r="B920" s="2" t="s">
        <v>8</v>
      </c>
      <c r="C920" s="2" t="s">
        <v>15</v>
      </c>
      <c r="D920" s="2" t="s">
        <v>20</v>
      </c>
      <c r="E920" s="2" t="s">
        <v>11</v>
      </c>
      <c r="F920" s="2">
        <v>1997</v>
      </c>
      <c r="G920" s="2">
        <v>5.0430000000000001</v>
      </c>
      <c r="I920" s="2">
        <f t="shared" si="14"/>
        <v>41</v>
      </c>
      <c r="J920" s="2">
        <f>VLOOKUP(A920,Urbanizaton!$B$2:$BI$265,I920)</f>
        <v>65.8</v>
      </c>
      <c r="K920" s="2">
        <f>VLOOKUP(A920,Population!$B$2:$BI$265,I920)</f>
        <v>7968041</v>
      </c>
      <c r="L920" s="2" t="str">
        <f>VLOOKUP(A920,Region!$C$1:$G$241,5)</f>
        <v>Europe</v>
      </c>
    </row>
    <row r="921" spans="1:12" x14ac:dyDescent="0.55000000000000004">
      <c r="A921" s="2" t="s">
        <v>21</v>
      </c>
      <c r="B921" s="2" t="s">
        <v>8</v>
      </c>
      <c r="C921" s="2" t="s">
        <v>16</v>
      </c>
      <c r="D921" s="2" t="s">
        <v>13</v>
      </c>
      <c r="E921" s="2" t="s">
        <v>11</v>
      </c>
      <c r="F921" s="2">
        <v>1997</v>
      </c>
      <c r="G921" s="2">
        <v>176.83099999999999</v>
      </c>
      <c r="I921" s="2">
        <f t="shared" si="14"/>
        <v>41</v>
      </c>
      <c r="J921" s="2">
        <f>VLOOKUP(A921,Urbanizaton!$B$2:$BI$265,I921)</f>
        <v>65.8</v>
      </c>
      <c r="K921" s="2">
        <f>VLOOKUP(A921,Population!$B$2:$BI$265,I921)</f>
        <v>7968041</v>
      </c>
      <c r="L921" s="2" t="str">
        <f>VLOOKUP(A921,Region!$C$1:$G$241,5)</f>
        <v>Europe</v>
      </c>
    </row>
    <row r="922" spans="1:12" x14ac:dyDescent="0.55000000000000004">
      <c r="A922" s="2" t="s">
        <v>21</v>
      </c>
      <c r="B922" s="2" t="s">
        <v>8</v>
      </c>
      <c r="C922" s="2" t="s">
        <v>16</v>
      </c>
      <c r="D922" s="2" t="s">
        <v>20</v>
      </c>
      <c r="E922" s="2" t="s">
        <v>11</v>
      </c>
      <c r="F922" s="2">
        <v>1997</v>
      </c>
      <c r="G922" s="2">
        <v>22.193000000000001</v>
      </c>
      <c r="I922" s="2">
        <f t="shared" si="14"/>
        <v>41</v>
      </c>
      <c r="J922" s="2">
        <f>VLOOKUP(A922,Urbanizaton!$B$2:$BI$265,I922)</f>
        <v>65.8</v>
      </c>
      <c r="K922" s="2">
        <f>VLOOKUP(A922,Population!$B$2:$BI$265,I922)</f>
        <v>7968041</v>
      </c>
      <c r="L922" s="2" t="str">
        <f>VLOOKUP(A922,Region!$C$1:$G$241,5)</f>
        <v>Europe</v>
      </c>
    </row>
    <row r="923" spans="1:12" x14ac:dyDescent="0.55000000000000004">
      <c r="A923" s="2" t="s">
        <v>21</v>
      </c>
      <c r="B923" s="2" t="s">
        <v>8</v>
      </c>
      <c r="C923" s="2" t="s">
        <v>12</v>
      </c>
      <c r="D923" s="2" t="s">
        <v>13</v>
      </c>
      <c r="E923" s="2" t="s">
        <v>11</v>
      </c>
      <c r="F923" s="2">
        <v>1998</v>
      </c>
      <c r="G923" s="2">
        <v>884.6</v>
      </c>
      <c r="I923" s="2">
        <f t="shared" si="14"/>
        <v>42</v>
      </c>
      <c r="J923" s="2">
        <f>VLOOKUP(A923,Urbanizaton!$B$2:$BI$265,I923)</f>
        <v>65.8</v>
      </c>
      <c r="K923" s="2">
        <f>VLOOKUP(A923,Population!$B$2:$BI$265,I923)</f>
        <v>7976789</v>
      </c>
      <c r="L923" s="2" t="str">
        <f>VLOOKUP(A923,Region!$C$1:$G$241,5)</f>
        <v>Europe</v>
      </c>
    </row>
    <row r="924" spans="1:12" x14ac:dyDescent="0.55000000000000004">
      <c r="A924" s="2" t="s">
        <v>21</v>
      </c>
      <c r="B924" s="2" t="s">
        <v>8</v>
      </c>
      <c r="C924" s="2" t="s">
        <v>12</v>
      </c>
      <c r="D924" s="2" t="s">
        <v>20</v>
      </c>
      <c r="E924" s="2" t="s">
        <v>11</v>
      </c>
      <c r="F924" s="2">
        <v>1998</v>
      </c>
      <c r="G924" s="2">
        <v>110.89700000000001</v>
      </c>
      <c r="I924" s="2">
        <f t="shared" si="14"/>
        <v>42</v>
      </c>
      <c r="J924" s="2">
        <f>VLOOKUP(A924,Urbanizaton!$B$2:$BI$265,I924)</f>
        <v>65.8</v>
      </c>
      <c r="K924" s="2">
        <f>VLOOKUP(A924,Population!$B$2:$BI$265,I924)</f>
        <v>7976789</v>
      </c>
      <c r="L924" s="2" t="str">
        <f>VLOOKUP(A924,Region!$C$1:$G$241,5)</f>
        <v>Europe</v>
      </c>
    </row>
    <row r="925" spans="1:12" x14ac:dyDescent="0.55000000000000004">
      <c r="A925" s="2" t="s">
        <v>21</v>
      </c>
      <c r="B925" s="2" t="s">
        <v>8</v>
      </c>
      <c r="C925" s="2" t="s">
        <v>9</v>
      </c>
      <c r="D925" s="2" t="s">
        <v>10</v>
      </c>
      <c r="E925" s="2" t="s">
        <v>11</v>
      </c>
      <c r="F925" s="2">
        <v>1998</v>
      </c>
      <c r="G925" s="2">
        <v>63.13</v>
      </c>
      <c r="I925" s="2">
        <f t="shared" si="14"/>
        <v>42</v>
      </c>
      <c r="J925" s="2">
        <f>VLOOKUP(A925,Urbanizaton!$B$2:$BI$265,I925)</f>
        <v>65.8</v>
      </c>
      <c r="K925" s="2">
        <f>VLOOKUP(A925,Population!$B$2:$BI$265,I925)</f>
        <v>7976789</v>
      </c>
      <c r="L925" s="2" t="str">
        <f>VLOOKUP(A925,Region!$C$1:$G$241,5)</f>
        <v>Europe</v>
      </c>
    </row>
    <row r="926" spans="1:12" x14ac:dyDescent="0.55000000000000004">
      <c r="A926" s="2" t="s">
        <v>21</v>
      </c>
      <c r="B926" s="2" t="s">
        <v>8</v>
      </c>
      <c r="C926" s="2" t="s">
        <v>9</v>
      </c>
      <c r="D926" s="2" t="s">
        <v>17</v>
      </c>
      <c r="E926" s="2" t="s">
        <v>11</v>
      </c>
      <c r="F926" s="2">
        <v>1998</v>
      </c>
      <c r="G926" s="2">
        <v>7.91</v>
      </c>
      <c r="I926" s="2">
        <f t="shared" si="14"/>
        <v>42</v>
      </c>
      <c r="J926" s="2">
        <f>VLOOKUP(A926,Urbanizaton!$B$2:$BI$265,I926)</f>
        <v>65.8</v>
      </c>
      <c r="K926" s="2">
        <f>VLOOKUP(A926,Population!$B$2:$BI$265,I926)</f>
        <v>7976789</v>
      </c>
      <c r="L926" s="2" t="str">
        <f>VLOOKUP(A926,Region!$C$1:$G$241,5)</f>
        <v>Europe</v>
      </c>
    </row>
    <row r="927" spans="1:12" x14ac:dyDescent="0.55000000000000004">
      <c r="A927" s="2" t="s">
        <v>21</v>
      </c>
      <c r="B927" s="2" t="s">
        <v>8</v>
      </c>
      <c r="C927" s="2" t="s">
        <v>18</v>
      </c>
      <c r="D927" s="2" t="s">
        <v>17</v>
      </c>
      <c r="E927" s="2" t="s">
        <v>11</v>
      </c>
      <c r="F927" s="2">
        <v>1998</v>
      </c>
      <c r="G927" s="2">
        <v>10.253</v>
      </c>
      <c r="I927" s="2">
        <f t="shared" si="14"/>
        <v>42</v>
      </c>
      <c r="J927" s="2">
        <f>VLOOKUP(A927,Urbanizaton!$B$2:$BI$265,I927)</f>
        <v>65.8</v>
      </c>
      <c r="K927" s="2">
        <f>VLOOKUP(A927,Population!$B$2:$BI$265,I927)</f>
        <v>7976789</v>
      </c>
      <c r="L927" s="2" t="str">
        <f>VLOOKUP(A927,Region!$C$1:$G$241,5)</f>
        <v>Europe</v>
      </c>
    </row>
    <row r="928" spans="1:12" x14ac:dyDescent="0.55000000000000004">
      <c r="A928" s="2" t="s">
        <v>21</v>
      </c>
      <c r="B928" s="2" t="s">
        <v>8</v>
      </c>
      <c r="C928" s="2" t="s">
        <v>18</v>
      </c>
      <c r="D928" s="2" t="s">
        <v>19</v>
      </c>
      <c r="E928" s="2" t="s">
        <v>11</v>
      </c>
      <c r="F928" s="2">
        <v>1998</v>
      </c>
      <c r="G928" s="2">
        <v>81789.668000000005</v>
      </c>
      <c r="I928" s="2">
        <f t="shared" si="14"/>
        <v>42</v>
      </c>
      <c r="J928" s="2">
        <f>VLOOKUP(A928,Urbanizaton!$B$2:$BI$265,I928)</f>
        <v>65.8</v>
      </c>
      <c r="K928" s="2">
        <f>VLOOKUP(A928,Population!$B$2:$BI$265,I928)</f>
        <v>7976789</v>
      </c>
      <c r="L928" s="2" t="str">
        <f>VLOOKUP(A928,Region!$C$1:$G$241,5)</f>
        <v>Europe</v>
      </c>
    </row>
    <row r="929" spans="1:12" x14ac:dyDescent="0.55000000000000004">
      <c r="A929" s="2" t="s">
        <v>21</v>
      </c>
      <c r="B929" s="2" t="s">
        <v>8</v>
      </c>
      <c r="C929" s="2" t="s">
        <v>14</v>
      </c>
      <c r="D929" s="2" t="s">
        <v>13</v>
      </c>
      <c r="E929" s="2" t="s">
        <v>11</v>
      </c>
      <c r="F929" s="2">
        <v>1998</v>
      </c>
      <c r="G929" s="2">
        <v>211.84299999999999</v>
      </c>
      <c r="I929" s="2">
        <f t="shared" si="14"/>
        <v>42</v>
      </c>
      <c r="J929" s="2">
        <f>VLOOKUP(A929,Urbanizaton!$B$2:$BI$265,I929)</f>
        <v>65.8</v>
      </c>
      <c r="K929" s="2">
        <f>VLOOKUP(A929,Population!$B$2:$BI$265,I929)</f>
        <v>7976789</v>
      </c>
      <c r="L929" s="2" t="str">
        <f>VLOOKUP(A929,Region!$C$1:$G$241,5)</f>
        <v>Europe</v>
      </c>
    </row>
    <row r="930" spans="1:12" x14ac:dyDescent="0.55000000000000004">
      <c r="A930" s="2" t="s">
        <v>21</v>
      </c>
      <c r="B930" s="2" t="s">
        <v>8</v>
      </c>
      <c r="C930" s="2" t="s">
        <v>14</v>
      </c>
      <c r="D930" s="2" t="s">
        <v>20</v>
      </c>
      <c r="E930" s="2" t="s">
        <v>11</v>
      </c>
      <c r="F930" s="2">
        <v>1998</v>
      </c>
      <c r="G930" s="2">
        <v>26.556999999999999</v>
      </c>
      <c r="I930" s="2">
        <f t="shared" si="14"/>
        <v>42</v>
      </c>
      <c r="J930" s="2">
        <f>VLOOKUP(A930,Urbanizaton!$B$2:$BI$265,I930)</f>
        <v>65.8</v>
      </c>
      <c r="K930" s="2">
        <f>VLOOKUP(A930,Population!$B$2:$BI$265,I930)</f>
        <v>7976789</v>
      </c>
      <c r="L930" s="2" t="str">
        <f>VLOOKUP(A930,Region!$C$1:$G$241,5)</f>
        <v>Europe</v>
      </c>
    </row>
    <row r="931" spans="1:12" x14ac:dyDescent="0.55000000000000004">
      <c r="A931" s="2" t="s">
        <v>21</v>
      </c>
      <c r="B931" s="2" t="s">
        <v>8</v>
      </c>
      <c r="C931" s="2" t="s">
        <v>15</v>
      </c>
      <c r="D931" s="2" t="s">
        <v>13</v>
      </c>
      <c r="E931" s="2" t="s">
        <v>11</v>
      </c>
      <c r="F931" s="2">
        <v>1998</v>
      </c>
      <c r="G931" s="2">
        <v>35.542999999999999</v>
      </c>
      <c r="I931" s="2">
        <f t="shared" si="14"/>
        <v>42</v>
      </c>
      <c r="J931" s="2">
        <f>VLOOKUP(A931,Urbanizaton!$B$2:$BI$265,I931)</f>
        <v>65.8</v>
      </c>
      <c r="K931" s="2">
        <f>VLOOKUP(A931,Population!$B$2:$BI$265,I931)</f>
        <v>7976789</v>
      </c>
      <c r="L931" s="2" t="str">
        <f>VLOOKUP(A931,Region!$C$1:$G$241,5)</f>
        <v>Europe</v>
      </c>
    </row>
    <row r="932" spans="1:12" x14ac:dyDescent="0.55000000000000004">
      <c r="A932" s="2" t="s">
        <v>21</v>
      </c>
      <c r="B932" s="2" t="s">
        <v>8</v>
      </c>
      <c r="C932" s="2" t="s">
        <v>15</v>
      </c>
      <c r="D932" s="2" t="s">
        <v>20</v>
      </c>
      <c r="E932" s="2" t="s">
        <v>11</v>
      </c>
      <c r="F932" s="2">
        <v>1998</v>
      </c>
      <c r="G932" s="2">
        <v>4.4560000000000004</v>
      </c>
      <c r="I932" s="2">
        <f t="shared" si="14"/>
        <v>42</v>
      </c>
      <c r="J932" s="2">
        <f>VLOOKUP(A932,Urbanizaton!$B$2:$BI$265,I932)</f>
        <v>65.8</v>
      </c>
      <c r="K932" s="2">
        <f>VLOOKUP(A932,Population!$B$2:$BI$265,I932)</f>
        <v>7976789</v>
      </c>
      <c r="L932" s="2" t="str">
        <f>VLOOKUP(A932,Region!$C$1:$G$241,5)</f>
        <v>Europe</v>
      </c>
    </row>
    <row r="933" spans="1:12" x14ac:dyDescent="0.55000000000000004">
      <c r="A933" s="2" t="s">
        <v>21</v>
      </c>
      <c r="B933" s="2" t="s">
        <v>8</v>
      </c>
      <c r="C933" s="2" t="s">
        <v>16</v>
      </c>
      <c r="D933" s="2" t="s">
        <v>13</v>
      </c>
      <c r="E933" s="2" t="s">
        <v>11</v>
      </c>
      <c r="F933" s="2">
        <v>1998</v>
      </c>
      <c r="G933" s="2">
        <v>168.999</v>
      </c>
      <c r="I933" s="2">
        <f t="shared" si="14"/>
        <v>42</v>
      </c>
      <c r="J933" s="2">
        <f>VLOOKUP(A933,Urbanizaton!$B$2:$BI$265,I933)</f>
        <v>65.8</v>
      </c>
      <c r="K933" s="2">
        <f>VLOOKUP(A933,Population!$B$2:$BI$265,I933)</f>
        <v>7976789</v>
      </c>
      <c r="L933" s="2" t="str">
        <f>VLOOKUP(A933,Region!$C$1:$G$241,5)</f>
        <v>Europe</v>
      </c>
    </row>
    <row r="934" spans="1:12" x14ac:dyDescent="0.55000000000000004">
      <c r="A934" s="2" t="s">
        <v>21</v>
      </c>
      <c r="B934" s="2" t="s">
        <v>8</v>
      </c>
      <c r="C934" s="2" t="s">
        <v>16</v>
      </c>
      <c r="D934" s="2" t="s">
        <v>20</v>
      </c>
      <c r="E934" s="2" t="s">
        <v>11</v>
      </c>
      <c r="F934" s="2">
        <v>1998</v>
      </c>
      <c r="G934" s="2">
        <v>21.186</v>
      </c>
      <c r="I934" s="2">
        <f t="shared" si="14"/>
        <v>42</v>
      </c>
      <c r="J934" s="2">
        <f>VLOOKUP(A934,Urbanizaton!$B$2:$BI$265,I934)</f>
        <v>65.8</v>
      </c>
      <c r="K934" s="2">
        <f>VLOOKUP(A934,Population!$B$2:$BI$265,I934)</f>
        <v>7976789</v>
      </c>
      <c r="L934" s="2" t="str">
        <f>VLOOKUP(A934,Region!$C$1:$G$241,5)</f>
        <v>Europe</v>
      </c>
    </row>
    <row r="935" spans="1:12" x14ac:dyDescent="0.55000000000000004">
      <c r="A935" s="2" t="s">
        <v>21</v>
      </c>
      <c r="B935" s="2" t="s">
        <v>8</v>
      </c>
      <c r="C935" s="2" t="s">
        <v>12</v>
      </c>
      <c r="D935" s="2" t="s">
        <v>13</v>
      </c>
      <c r="E935" s="2" t="s">
        <v>11</v>
      </c>
      <c r="F935" s="2">
        <v>1999</v>
      </c>
      <c r="G935" s="2">
        <v>782.42200000000003</v>
      </c>
      <c r="I935" s="2">
        <f t="shared" si="14"/>
        <v>43</v>
      </c>
      <c r="J935" s="2">
        <f>VLOOKUP(A935,Urbanizaton!$B$2:$BI$265,I935)</f>
        <v>65.8</v>
      </c>
      <c r="K935" s="2">
        <f>VLOOKUP(A935,Population!$B$2:$BI$265,I935)</f>
        <v>7992324</v>
      </c>
      <c r="L935" s="2" t="str">
        <f>VLOOKUP(A935,Region!$C$1:$G$241,5)</f>
        <v>Europe</v>
      </c>
    </row>
    <row r="936" spans="1:12" x14ac:dyDescent="0.55000000000000004">
      <c r="A936" s="2" t="s">
        <v>21</v>
      </c>
      <c r="B936" s="2" t="s">
        <v>8</v>
      </c>
      <c r="C936" s="2" t="s">
        <v>12</v>
      </c>
      <c r="D936" s="2" t="s">
        <v>20</v>
      </c>
      <c r="E936" s="2" t="s">
        <v>11</v>
      </c>
      <c r="F936" s="2">
        <v>1999</v>
      </c>
      <c r="G936" s="2">
        <v>97.897000000000006</v>
      </c>
      <c r="I936" s="2">
        <f t="shared" si="14"/>
        <v>43</v>
      </c>
      <c r="J936" s="2">
        <f>VLOOKUP(A936,Urbanizaton!$B$2:$BI$265,I936)</f>
        <v>65.8</v>
      </c>
      <c r="K936" s="2">
        <f>VLOOKUP(A936,Population!$B$2:$BI$265,I936)</f>
        <v>7992324</v>
      </c>
      <c r="L936" s="2" t="str">
        <f>VLOOKUP(A936,Region!$C$1:$G$241,5)</f>
        <v>Europe</v>
      </c>
    </row>
    <row r="937" spans="1:12" x14ac:dyDescent="0.55000000000000004">
      <c r="A937" s="2" t="s">
        <v>21</v>
      </c>
      <c r="B937" s="2" t="s">
        <v>8</v>
      </c>
      <c r="C937" s="2" t="s">
        <v>9</v>
      </c>
      <c r="D937" s="2" t="s">
        <v>10</v>
      </c>
      <c r="E937" s="2" t="s">
        <v>11</v>
      </c>
      <c r="F937" s="2">
        <v>1999</v>
      </c>
      <c r="G937" s="2">
        <v>61.49</v>
      </c>
      <c r="I937" s="2">
        <f t="shared" si="14"/>
        <v>43</v>
      </c>
      <c r="J937" s="2">
        <f>VLOOKUP(A937,Urbanizaton!$B$2:$BI$265,I937)</f>
        <v>65.8</v>
      </c>
      <c r="K937" s="2">
        <f>VLOOKUP(A937,Population!$B$2:$BI$265,I937)</f>
        <v>7992324</v>
      </c>
      <c r="L937" s="2" t="str">
        <f>VLOOKUP(A937,Region!$C$1:$G$241,5)</f>
        <v>Europe</v>
      </c>
    </row>
    <row r="938" spans="1:12" x14ac:dyDescent="0.55000000000000004">
      <c r="A938" s="2" t="s">
        <v>21</v>
      </c>
      <c r="B938" s="2" t="s">
        <v>8</v>
      </c>
      <c r="C938" s="2" t="s">
        <v>9</v>
      </c>
      <c r="D938" s="2" t="s">
        <v>17</v>
      </c>
      <c r="E938" s="2" t="s">
        <v>11</v>
      </c>
      <c r="F938" s="2">
        <v>1999</v>
      </c>
      <c r="G938" s="2">
        <v>7.69</v>
      </c>
      <c r="I938" s="2">
        <f t="shared" si="14"/>
        <v>43</v>
      </c>
      <c r="J938" s="2">
        <f>VLOOKUP(A938,Urbanizaton!$B$2:$BI$265,I938)</f>
        <v>65.8</v>
      </c>
      <c r="K938" s="2">
        <f>VLOOKUP(A938,Population!$B$2:$BI$265,I938)</f>
        <v>7992324</v>
      </c>
      <c r="L938" s="2" t="str">
        <f>VLOOKUP(A938,Region!$C$1:$G$241,5)</f>
        <v>Europe</v>
      </c>
    </row>
    <row r="939" spans="1:12" x14ac:dyDescent="0.55000000000000004">
      <c r="A939" s="2" t="s">
        <v>21</v>
      </c>
      <c r="B939" s="2" t="s">
        <v>8</v>
      </c>
      <c r="C939" s="2" t="s">
        <v>18</v>
      </c>
      <c r="D939" s="2" t="s">
        <v>17</v>
      </c>
      <c r="E939" s="2" t="s">
        <v>11</v>
      </c>
      <c r="F939" s="2">
        <v>1999</v>
      </c>
      <c r="G939" s="2">
        <v>10.031000000000001</v>
      </c>
      <c r="I939" s="2">
        <f t="shared" si="14"/>
        <v>43</v>
      </c>
      <c r="J939" s="2">
        <f>VLOOKUP(A939,Urbanizaton!$B$2:$BI$265,I939)</f>
        <v>65.8</v>
      </c>
      <c r="K939" s="2">
        <f>VLOOKUP(A939,Population!$B$2:$BI$265,I939)</f>
        <v>7992324</v>
      </c>
      <c r="L939" s="2" t="str">
        <f>VLOOKUP(A939,Region!$C$1:$G$241,5)</f>
        <v>Europe</v>
      </c>
    </row>
    <row r="940" spans="1:12" x14ac:dyDescent="0.55000000000000004">
      <c r="A940" s="2" t="s">
        <v>21</v>
      </c>
      <c r="B940" s="2" t="s">
        <v>8</v>
      </c>
      <c r="C940" s="2" t="s">
        <v>18</v>
      </c>
      <c r="D940" s="2" t="s">
        <v>19</v>
      </c>
      <c r="E940" s="2" t="s">
        <v>11</v>
      </c>
      <c r="F940" s="2">
        <v>1999</v>
      </c>
      <c r="G940" s="2">
        <v>80171.243000000002</v>
      </c>
      <c r="I940" s="2">
        <f t="shared" si="14"/>
        <v>43</v>
      </c>
      <c r="J940" s="2">
        <f>VLOOKUP(A940,Urbanizaton!$B$2:$BI$265,I940)</f>
        <v>65.8</v>
      </c>
      <c r="K940" s="2">
        <f>VLOOKUP(A940,Population!$B$2:$BI$265,I940)</f>
        <v>7992324</v>
      </c>
      <c r="L940" s="2" t="str">
        <f>VLOOKUP(A940,Region!$C$1:$G$241,5)</f>
        <v>Europe</v>
      </c>
    </row>
    <row r="941" spans="1:12" x14ac:dyDescent="0.55000000000000004">
      <c r="A941" s="2" t="s">
        <v>21</v>
      </c>
      <c r="B941" s="2" t="s">
        <v>8</v>
      </c>
      <c r="C941" s="2" t="s">
        <v>14</v>
      </c>
      <c r="D941" s="2" t="s">
        <v>13</v>
      </c>
      <c r="E941" s="2" t="s">
        <v>11</v>
      </c>
      <c r="F941" s="2">
        <v>1999</v>
      </c>
      <c r="G941" s="2">
        <v>203.578</v>
      </c>
      <c r="I941" s="2">
        <f t="shared" si="14"/>
        <v>43</v>
      </c>
      <c r="J941" s="2">
        <f>VLOOKUP(A941,Urbanizaton!$B$2:$BI$265,I941)</f>
        <v>65.8</v>
      </c>
      <c r="K941" s="2">
        <f>VLOOKUP(A941,Population!$B$2:$BI$265,I941)</f>
        <v>7992324</v>
      </c>
      <c r="L941" s="2" t="str">
        <f>VLOOKUP(A941,Region!$C$1:$G$241,5)</f>
        <v>Europe</v>
      </c>
    </row>
    <row r="942" spans="1:12" x14ac:dyDescent="0.55000000000000004">
      <c r="A942" s="2" t="s">
        <v>21</v>
      </c>
      <c r="B942" s="2" t="s">
        <v>8</v>
      </c>
      <c r="C942" s="2" t="s">
        <v>14</v>
      </c>
      <c r="D942" s="2" t="s">
        <v>20</v>
      </c>
      <c r="E942" s="2" t="s">
        <v>11</v>
      </c>
      <c r="F942" s="2">
        <v>1999</v>
      </c>
      <c r="G942" s="2">
        <v>25.472000000000001</v>
      </c>
      <c r="I942" s="2">
        <f t="shared" si="14"/>
        <v>43</v>
      </c>
      <c r="J942" s="2">
        <f>VLOOKUP(A942,Urbanizaton!$B$2:$BI$265,I942)</f>
        <v>65.8</v>
      </c>
      <c r="K942" s="2">
        <f>VLOOKUP(A942,Population!$B$2:$BI$265,I942)</f>
        <v>7992324</v>
      </c>
      <c r="L942" s="2" t="str">
        <f>VLOOKUP(A942,Region!$C$1:$G$241,5)</f>
        <v>Europe</v>
      </c>
    </row>
    <row r="943" spans="1:12" x14ac:dyDescent="0.55000000000000004">
      <c r="A943" s="2" t="s">
        <v>21</v>
      </c>
      <c r="B943" s="2" t="s">
        <v>8</v>
      </c>
      <c r="C943" s="2" t="s">
        <v>15</v>
      </c>
      <c r="D943" s="2" t="s">
        <v>13</v>
      </c>
      <c r="E943" s="2" t="s">
        <v>11</v>
      </c>
      <c r="F943" s="2">
        <v>1999</v>
      </c>
      <c r="G943" s="2">
        <v>33.570999999999998</v>
      </c>
      <c r="I943" s="2">
        <f t="shared" si="14"/>
        <v>43</v>
      </c>
      <c r="J943" s="2">
        <f>VLOOKUP(A943,Urbanizaton!$B$2:$BI$265,I943)</f>
        <v>65.8</v>
      </c>
      <c r="K943" s="2">
        <f>VLOOKUP(A943,Population!$B$2:$BI$265,I943)</f>
        <v>7992324</v>
      </c>
      <c r="L943" s="2" t="str">
        <f>VLOOKUP(A943,Region!$C$1:$G$241,5)</f>
        <v>Europe</v>
      </c>
    </row>
    <row r="944" spans="1:12" x14ac:dyDescent="0.55000000000000004">
      <c r="A944" s="2" t="s">
        <v>21</v>
      </c>
      <c r="B944" s="2" t="s">
        <v>8</v>
      </c>
      <c r="C944" s="2" t="s">
        <v>15</v>
      </c>
      <c r="D944" s="2" t="s">
        <v>20</v>
      </c>
      <c r="E944" s="2" t="s">
        <v>11</v>
      </c>
      <c r="F944" s="2">
        <v>1999</v>
      </c>
      <c r="G944" s="2">
        <v>4.2</v>
      </c>
      <c r="I944" s="2">
        <f t="shared" si="14"/>
        <v>43</v>
      </c>
      <c r="J944" s="2">
        <f>VLOOKUP(A944,Urbanizaton!$B$2:$BI$265,I944)</f>
        <v>65.8</v>
      </c>
      <c r="K944" s="2">
        <f>VLOOKUP(A944,Population!$B$2:$BI$265,I944)</f>
        <v>7992324</v>
      </c>
      <c r="L944" s="2" t="str">
        <f>VLOOKUP(A944,Region!$C$1:$G$241,5)</f>
        <v>Europe</v>
      </c>
    </row>
    <row r="945" spans="1:12" x14ac:dyDescent="0.55000000000000004">
      <c r="A945" s="2" t="s">
        <v>21</v>
      </c>
      <c r="B945" s="2" t="s">
        <v>8</v>
      </c>
      <c r="C945" s="2" t="s">
        <v>16</v>
      </c>
      <c r="D945" s="2" t="s">
        <v>13</v>
      </c>
      <c r="E945" s="2" t="s">
        <v>11</v>
      </c>
      <c r="F945" s="2">
        <v>1999</v>
      </c>
      <c r="G945" s="2">
        <v>161.30099999999999</v>
      </c>
      <c r="I945" s="2">
        <f t="shared" si="14"/>
        <v>43</v>
      </c>
      <c r="J945" s="2">
        <f>VLOOKUP(A945,Urbanizaton!$B$2:$BI$265,I945)</f>
        <v>65.8</v>
      </c>
      <c r="K945" s="2">
        <f>VLOOKUP(A945,Population!$B$2:$BI$265,I945)</f>
        <v>7992324</v>
      </c>
      <c r="L945" s="2" t="str">
        <f>VLOOKUP(A945,Region!$C$1:$G$241,5)</f>
        <v>Europe</v>
      </c>
    </row>
    <row r="946" spans="1:12" x14ac:dyDescent="0.55000000000000004">
      <c r="A946" s="2" t="s">
        <v>21</v>
      </c>
      <c r="B946" s="2" t="s">
        <v>8</v>
      </c>
      <c r="C946" s="2" t="s">
        <v>16</v>
      </c>
      <c r="D946" s="2" t="s">
        <v>20</v>
      </c>
      <c r="E946" s="2" t="s">
        <v>11</v>
      </c>
      <c r="F946" s="2">
        <v>1999</v>
      </c>
      <c r="G946" s="2">
        <v>20.181999999999999</v>
      </c>
      <c r="I946" s="2">
        <f t="shared" si="14"/>
        <v>43</v>
      </c>
      <c r="J946" s="2">
        <f>VLOOKUP(A946,Urbanizaton!$B$2:$BI$265,I946)</f>
        <v>65.8</v>
      </c>
      <c r="K946" s="2">
        <f>VLOOKUP(A946,Population!$B$2:$BI$265,I946)</f>
        <v>7992324</v>
      </c>
      <c r="L946" s="2" t="str">
        <f>VLOOKUP(A946,Region!$C$1:$G$241,5)</f>
        <v>Europe</v>
      </c>
    </row>
    <row r="947" spans="1:12" x14ac:dyDescent="0.55000000000000004">
      <c r="A947" s="2" t="s">
        <v>21</v>
      </c>
      <c r="B947" s="2" t="s">
        <v>8</v>
      </c>
      <c r="C947" s="2" t="s">
        <v>12</v>
      </c>
      <c r="D947" s="2" t="s">
        <v>13</v>
      </c>
      <c r="E947" s="2" t="s">
        <v>11</v>
      </c>
      <c r="F947" s="2">
        <v>2000</v>
      </c>
      <c r="G947" s="2">
        <v>783.53599999999994</v>
      </c>
      <c r="I947" s="2">
        <f t="shared" si="14"/>
        <v>44</v>
      </c>
      <c r="J947" s="2">
        <f>VLOOKUP(A947,Urbanizaton!$B$2:$BI$265,I947)</f>
        <v>65.8</v>
      </c>
      <c r="K947" s="2">
        <f>VLOOKUP(A947,Population!$B$2:$BI$265,I947)</f>
        <v>8011566</v>
      </c>
      <c r="L947" s="2" t="str">
        <f>VLOOKUP(A947,Region!$C$1:$G$241,5)</f>
        <v>Europe</v>
      </c>
    </row>
    <row r="948" spans="1:12" x14ac:dyDescent="0.55000000000000004">
      <c r="A948" s="2" t="s">
        <v>21</v>
      </c>
      <c r="B948" s="2" t="s">
        <v>8</v>
      </c>
      <c r="C948" s="2" t="s">
        <v>12</v>
      </c>
      <c r="D948" s="2" t="s">
        <v>20</v>
      </c>
      <c r="E948" s="2" t="s">
        <v>11</v>
      </c>
      <c r="F948" s="2">
        <v>2000</v>
      </c>
      <c r="G948" s="2">
        <v>97.801000000000002</v>
      </c>
      <c r="I948" s="2">
        <f t="shared" si="14"/>
        <v>44</v>
      </c>
      <c r="J948" s="2">
        <f>VLOOKUP(A948,Urbanizaton!$B$2:$BI$265,I948)</f>
        <v>65.8</v>
      </c>
      <c r="K948" s="2">
        <f>VLOOKUP(A948,Population!$B$2:$BI$265,I948)</f>
        <v>8011566</v>
      </c>
      <c r="L948" s="2" t="str">
        <f>VLOOKUP(A948,Region!$C$1:$G$241,5)</f>
        <v>Europe</v>
      </c>
    </row>
    <row r="949" spans="1:12" x14ac:dyDescent="0.55000000000000004">
      <c r="A949" s="2" t="s">
        <v>21</v>
      </c>
      <c r="B949" s="2" t="s">
        <v>8</v>
      </c>
      <c r="C949" s="2" t="s">
        <v>9</v>
      </c>
      <c r="D949" s="2" t="s">
        <v>10</v>
      </c>
      <c r="E949" s="2" t="s">
        <v>11</v>
      </c>
      <c r="F949" s="2">
        <v>2000</v>
      </c>
      <c r="G949" s="2">
        <v>61.87</v>
      </c>
      <c r="I949" s="2">
        <f t="shared" si="14"/>
        <v>44</v>
      </c>
      <c r="J949" s="2">
        <f>VLOOKUP(A949,Urbanizaton!$B$2:$BI$265,I949)</f>
        <v>65.8</v>
      </c>
      <c r="K949" s="2">
        <f>VLOOKUP(A949,Population!$B$2:$BI$265,I949)</f>
        <v>8011566</v>
      </c>
      <c r="L949" s="2" t="str">
        <f>VLOOKUP(A949,Region!$C$1:$G$241,5)</f>
        <v>Europe</v>
      </c>
    </row>
    <row r="950" spans="1:12" x14ac:dyDescent="0.55000000000000004">
      <c r="A950" s="2" t="s">
        <v>21</v>
      </c>
      <c r="B950" s="2" t="s">
        <v>8</v>
      </c>
      <c r="C950" s="2" t="s">
        <v>9</v>
      </c>
      <c r="D950" s="2" t="s">
        <v>17</v>
      </c>
      <c r="E950" s="2" t="s">
        <v>11</v>
      </c>
      <c r="F950" s="2">
        <v>2000</v>
      </c>
      <c r="G950" s="2">
        <v>7.72</v>
      </c>
      <c r="I950" s="2">
        <f t="shared" si="14"/>
        <v>44</v>
      </c>
      <c r="J950" s="2">
        <f>VLOOKUP(A950,Urbanizaton!$B$2:$BI$265,I950)</f>
        <v>65.8</v>
      </c>
      <c r="K950" s="2">
        <f>VLOOKUP(A950,Population!$B$2:$BI$265,I950)</f>
        <v>8011566</v>
      </c>
      <c r="L950" s="2" t="str">
        <f>VLOOKUP(A950,Region!$C$1:$G$241,5)</f>
        <v>Europe</v>
      </c>
    </row>
    <row r="951" spans="1:12" x14ac:dyDescent="0.55000000000000004">
      <c r="A951" s="2" t="s">
        <v>21</v>
      </c>
      <c r="B951" s="2" t="s">
        <v>8</v>
      </c>
      <c r="C951" s="2" t="s">
        <v>18</v>
      </c>
      <c r="D951" s="2" t="s">
        <v>17</v>
      </c>
      <c r="E951" s="2" t="s">
        <v>11</v>
      </c>
      <c r="F951" s="2">
        <v>2000</v>
      </c>
      <c r="G951" s="2">
        <v>10.052</v>
      </c>
      <c r="I951" s="2">
        <f t="shared" si="14"/>
        <v>44</v>
      </c>
      <c r="J951" s="2">
        <f>VLOOKUP(A951,Urbanizaton!$B$2:$BI$265,I951)</f>
        <v>65.8</v>
      </c>
      <c r="K951" s="2">
        <f>VLOOKUP(A951,Population!$B$2:$BI$265,I951)</f>
        <v>8011566</v>
      </c>
      <c r="L951" s="2" t="str">
        <f>VLOOKUP(A951,Region!$C$1:$G$241,5)</f>
        <v>Europe</v>
      </c>
    </row>
    <row r="952" spans="1:12" x14ac:dyDescent="0.55000000000000004">
      <c r="A952" s="2" t="s">
        <v>21</v>
      </c>
      <c r="B952" s="2" t="s">
        <v>8</v>
      </c>
      <c r="C952" s="2" t="s">
        <v>18</v>
      </c>
      <c r="D952" s="2" t="s">
        <v>19</v>
      </c>
      <c r="E952" s="2" t="s">
        <v>11</v>
      </c>
      <c r="F952" s="2">
        <v>2000</v>
      </c>
      <c r="G952" s="2">
        <v>80533.535999999993</v>
      </c>
      <c r="I952" s="2">
        <f t="shared" si="14"/>
        <v>44</v>
      </c>
      <c r="J952" s="2">
        <f>VLOOKUP(A952,Urbanizaton!$B$2:$BI$265,I952)</f>
        <v>65.8</v>
      </c>
      <c r="K952" s="2">
        <f>VLOOKUP(A952,Population!$B$2:$BI$265,I952)</f>
        <v>8011566</v>
      </c>
      <c r="L952" s="2" t="str">
        <f>VLOOKUP(A952,Region!$C$1:$G$241,5)</f>
        <v>Europe</v>
      </c>
    </row>
    <row r="953" spans="1:12" x14ac:dyDescent="0.55000000000000004">
      <c r="A953" s="2" t="s">
        <v>21</v>
      </c>
      <c r="B953" s="2" t="s">
        <v>8</v>
      </c>
      <c r="C953" s="2" t="s">
        <v>14</v>
      </c>
      <c r="D953" s="2" t="s">
        <v>13</v>
      </c>
      <c r="E953" s="2" t="s">
        <v>11</v>
      </c>
      <c r="F953" s="2">
        <v>2000</v>
      </c>
      <c r="G953" s="2">
        <v>208.91</v>
      </c>
      <c r="I953" s="2">
        <f t="shared" si="14"/>
        <v>44</v>
      </c>
      <c r="J953" s="2">
        <f>VLOOKUP(A953,Urbanizaton!$B$2:$BI$265,I953)</f>
        <v>65.8</v>
      </c>
      <c r="K953" s="2">
        <f>VLOOKUP(A953,Population!$B$2:$BI$265,I953)</f>
        <v>8011566</v>
      </c>
      <c r="L953" s="2" t="str">
        <f>VLOOKUP(A953,Region!$C$1:$G$241,5)</f>
        <v>Europe</v>
      </c>
    </row>
    <row r="954" spans="1:12" x14ac:dyDescent="0.55000000000000004">
      <c r="A954" s="2" t="s">
        <v>21</v>
      </c>
      <c r="B954" s="2" t="s">
        <v>8</v>
      </c>
      <c r="C954" s="2" t="s">
        <v>14</v>
      </c>
      <c r="D954" s="2" t="s">
        <v>20</v>
      </c>
      <c r="E954" s="2" t="s">
        <v>11</v>
      </c>
      <c r="F954" s="2">
        <v>2000</v>
      </c>
      <c r="G954" s="2">
        <v>26.076000000000001</v>
      </c>
      <c r="I954" s="2">
        <f t="shared" si="14"/>
        <v>44</v>
      </c>
      <c r="J954" s="2">
        <f>VLOOKUP(A954,Urbanizaton!$B$2:$BI$265,I954)</f>
        <v>65.8</v>
      </c>
      <c r="K954" s="2">
        <f>VLOOKUP(A954,Population!$B$2:$BI$265,I954)</f>
        <v>8011566</v>
      </c>
      <c r="L954" s="2" t="str">
        <f>VLOOKUP(A954,Region!$C$1:$G$241,5)</f>
        <v>Europe</v>
      </c>
    </row>
    <row r="955" spans="1:12" x14ac:dyDescent="0.55000000000000004">
      <c r="A955" s="2" t="s">
        <v>21</v>
      </c>
      <c r="B955" s="2" t="s">
        <v>8</v>
      </c>
      <c r="C955" s="2" t="s">
        <v>15</v>
      </c>
      <c r="D955" s="2" t="s">
        <v>13</v>
      </c>
      <c r="E955" s="2" t="s">
        <v>11</v>
      </c>
      <c r="F955" s="2">
        <v>2000</v>
      </c>
      <c r="G955" s="2">
        <v>31.49</v>
      </c>
      <c r="I955" s="2">
        <f t="shared" si="14"/>
        <v>44</v>
      </c>
      <c r="J955" s="2">
        <f>VLOOKUP(A955,Urbanizaton!$B$2:$BI$265,I955)</f>
        <v>65.8</v>
      </c>
      <c r="K955" s="2">
        <f>VLOOKUP(A955,Population!$B$2:$BI$265,I955)</f>
        <v>8011566</v>
      </c>
      <c r="L955" s="2" t="str">
        <f>VLOOKUP(A955,Region!$C$1:$G$241,5)</f>
        <v>Europe</v>
      </c>
    </row>
    <row r="956" spans="1:12" x14ac:dyDescent="0.55000000000000004">
      <c r="A956" s="2" t="s">
        <v>21</v>
      </c>
      <c r="B956" s="2" t="s">
        <v>8</v>
      </c>
      <c r="C956" s="2" t="s">
        <v>15</v>
      </c>
      <c r="D956" s="2" t="s">
        <v>20</v>
      </c>
      <c r="E956" s="2" t="s">
        <v>11</v>
      </c>
      <c r="F956" s="2">
        <v>2000</v>
      </c>
      <c r="G956" s="2">
        <v>3.931</v>
      </c>
      <c r="I956" s="2">
        <f t="shared" si="14"/>
        <v>44</v>
      </c>
      <c r="J956" s="2">
        <f>VLOOKUP(A956,Urbanizaton!$B$2:$BI$265,I956)</f>
        <v>65.8</v>
      </c>
      <c r="K956" s="2">
        <f>VLOOKUP(A956,Population!$B$2:$BI$265,I956)</f>
        <v>8011566</v>
      </c>
      <c r="L956" s="2" t="str">
        <f>VLOOKUP(A956,Region!$C$1:$G$241,5)</f>
        <v>Europe</v>
      </c>
    </row>
    <row r="957" spans="1:12" x14ac:dyDescent="0.55000000000000004">
      <c r="A957" s="2" t="s">
        <v>21</v>
      </c>
      <c r="B957" s="2" t="s">
        <v>8</v>
      </c>
      <c r="C957" s="2" t="s">
        <v>16</v>
      </c>
      <c r="D957" s="2" t="s">
        <v>13</v>
      </c>
      <c r="E957" s="2" t="s">
        <v>11</v>
      </c>
      <c r="F957" s="2">
        <v>2000</v>
      </c>
      <c r="G957" s="2">
        <v>153.01499999999999</v>
      </c>
      <c r="I957" s="2">
        <f t="shared" si="14"/>
        <v>44</v>
      </c>
      <c r="J957" s="2">
        <f>VLOOKUP(A957,Urbanizaton!$B$2:$BI$265,I957)</f>
        <v>65.8</v>
      </c>
      <c r="K957" s="2">
        <f>VLOOKUP(A957,Population!$B$2:$BI$265,I957)</f>
        <v>8011566</v>
      </c>
      <c r="L957" s="2" t="str">
        <f>VLOOKUP(A957,Region!$C$1:$G$241,5)</f>
        <v>Europe</v>
      </c>
    </row>
    <row r="958" spans="1:12" x14ac:dyDescent="0.55000000000000004">
      <c r="A958" s="2" t="s">
        <v>21</v>
      </c>
      <c r="B958" s="2" t="s">
        <v>8</v>
      </c>
      <c r="C958" s="2" t="s">
        <v>16</v>
      </c>
      <c r="D958" s="2" t="s">
        <v>20</v>
      </c>
      <c r="E958" s="2" t="s">
        <v>11</v>
      </c>
      <c r="F958" s="2">
        <v>2000</v>
      </c>
      <c r="G958" s="2">
        <v>19.099</v>
      </c>
      <c r="I958" s="2">
        <f t="shared" si="14"/>
        <v>44</v>
      </c>
      <c r="J958" s="2">
        <f>VLOOKUP(A958,Urbanizaton!$B$2:$BI$265,I958)</f>
        <v>65.8</v>
      </c>
      <c r="K958" s="2">
        <f>VLOOKUP(A958,Population!$B$2:$BI$265,I958)</f>
        <v>8011566</v>
      </c>
      <c r="L958" s="2" t="str">
        <f>VLOOKUP(A958,Region!$C$1:$G$241,5)</f>
        <v>Europe</v>
      </c>
    </row>
    <row r="959" spans="1:12" x14ac:dyDescent="0.55000000000000004">
      <c r="A959" s="2" t="s">
        <v>21</v>
      </c>
      <c r="B959" s="2" t="s">
        <v>8</v>
      </c>
      <c r="C959" s="2" t="s">
        <v>12</v>
      </c>
      <c r="D959" s="2" t="s">
        <v>13</v>
      </c>
      <c r="E959" s="2" t="s">
        <v>11</v>
      </c>
      <c r="F959" s="2">
        <v>2001</v>
      </c>
      <c r="G959" s="2">
        <v>758.94</v>
      </c>
      <c r="I959" s="2">
        <f t="shared" si="14"/>
        <v>45</v>
      </c>
      <c r="J959" s="2">
        <f>VLOOKUP(A959,Urbanizaton!$B$2:$BI$265,I959)</f>
        <v>65.801000000000002</v>
      </c>
      <c r="K959" s="2">
        <f>VLOOKUP(A959,Population!$B$2:$BI$265,I959)</f>
        <v>8042293</v>
      </c>
      <c r="L959" s="2" t="str">
        <f>VLOOKUP(A959,Region!$C$1:$G$241,5)</f>
        <v>Europe</v>
      </c>
    </row>
    <row r="960" spans="1:12" x14ac:dyDescent="0.55000000000000004">
      <c r="A960" s="2" t="s">
        <v>21</v>
      </c>
      <c r="B960" s="2" t="s">
        <v>8</v>
      </c>
      <c r="C960" s="2" t="s">
        <v>12</v>
      </c>
      <c r="D960" s="2" t="s">
        <v>20</v>
      </c>
      <c r="E960" s="2" t="s">
        <v>11</v>
      </c>
      <c r="F960" s="2">
        <v>2001</v>
      </c>
      <c r="G960" s="2">
        <v>94.369</v>
      </c>
      <c r="I960" s="2">
        <f t="shared" si="14"/>
        <v>45</v>
      </c>
      <c r="J960" s="2">
        <f>VLOOKUP(A960,Urbanizaton!$B$2:$BI$265,I960)</f>
        <v>65.801000000000002</v>
      </c>
      <c r="K960" s="2">
        <f>VLOOKUP(A960,Population!$B$2:$BI$265,I960)</f>
        <v>8042293</v>
      </c>
      <c r="L960" s="2" t="str">
        <f>VLOOKUP(A960,Region!$C$1:$G$241,5)</f>
        <v>Europe</v>
      </c>
    </row>
    <row r="961" spans="1:12" x14ac:dyDescent="0.55000000000000004">
      <c r="A961" s="2" t="s">
        <v>21</v>
      </c>
      <c r="B961" s="2" t="s">
        <v>8</v>
      </c>
      <c r="C961" s="2" t="s">
        <v>9</v>
      </c>
      <c r="D961" s="2" t="s">
        <v>10</v>
      </c>
      <c r="E961" s="2" t="s">
        <v>11</v>
      </c>
      <c r="F961" s="2">
        <v>2001</v>
      </c>
      <c r="G961" s="2">
        <v>66.239999999999995</v>
      </c>
      <c r="I961" s="2">
        <f t="shared" si="14"/>
        <v>45</v>
      </c>
      <c r="J961" s="2">
        <f>VLOOKUP(A961,Urbanizaton!$B$2:$BI$265,I961)</f>
        <v>65.801000000000002</v>
      </c>
      <c r="K961" s="2">
        <f>VLOOKUP(A961,Population!$B$2:$BI$265,I961)</f>
        <v>8042293</v>
      </c>
      <c r="L961" s="2" t="str">
        <f>VLOOKUP(A961,Region!$C$1:$G$241,5)</f>
        <v>Europe</v>
      </c>
    </row>
    <row r="962" spans="1:12" x14ac:dyDescent="0.55000000000000004">
      <c r="A962" s="2" t="s">
        <v>21</v>
      </c>
      <c r="B962" s="2" t="s">
        <v>8</v>
      </c>
      <c r="C962" s="2" t="s">
        <v>9</v>
      </c>
      <c r="D962" s="2" t="s">
        <v>17</v>
      </c>
      <c r="E962" s="2" t="s">
        <v>11</v>
      </c>
      <c r="F962" s="2">
        <v>2001</v>
      </c>
      <c r="G962" s="2">
        <v>8.24</v>
      </c>
      <c r="I962" s="2">
        <f t="shared" si="14"/>
        <v>45</v>
      </c>
      <c r="J962" s="2">
        <f>VLOOKUP(A962,Urbanizaton!$B$2:$BI$265,I962)</f>
        <v>65.801000000000002</v>
      </c>
      <c r="K962" s="2">
        <f>VLOOKUP(A962,Population!$B$2:$BI$265,I962)</f>
        <v>8042293</v>
      </c>
      <c r="L962" s="2" t="str">
        <f>VLOOKUP(A962,Region!$C$1:$G$241,5)</f>
        <v>Europe</v>
      </c>
    </row>
    <row r="963" spans="1:12" x14ac:dyDescent="0.55000000000000004">
      <c r="A963" s="2" t="s">
        <v>21</v>
      </c>
      <c r="B963" s="2" t="s">
        <v>8</v>
      </c>
      <c r="C963" s="2" t="s">
        <v>18</v>
      </c>
      <c r="D963" s="2" t="s">
        <v>17</v>
      </c>
      <c r="E963" s="2" t="s">
        <v>11</v>
      </c>
      <c r="F963" s="2">
        <v>2001</v>
      </c>
      <c r="G963" s="2">
        <v>10.516999999999999</v>
      </c>
      <c r="I963" s="2">
        <f t="shared" ref="I963:I1026" si="15">IF(F963=1960,4,F963-1960+4)</f>
        <v>45</v>
      </c>
      <c r="J963" s="2">
        <f>VLOOKUP(A963,Urbanizaton!$B$2:$BI$265,I963)</f>
        <v>65.801000000000002</v>
      </c>
      <c r="K963" s="2">
        <f>VLOOKUP(A963,Population!$B$2:$BI$265,I963)</f>
        <v>8042293</v>
      </c>
      <c r="L963" s="2" t="str">
        <f>VLOOKUP(A963,Region!$C$1:$G$241,5)</f>
        <v>Europe</v>
      </c>
    </row>
    <row r="964" spans="1:12" x14ac:dyDescent="0.55000000000000004">
      <c r="A964" s="2" t="s">
        <v>21</v>
      </c>
      <c r="B964" s="2" t="s">
        <v>8</v>
      </c>
      <c r="C964" s="2" t="s">
        <v>18</v>
      </c>
      <c r="D964" s="2" t="s">
        <v>19</v>
      </c>
      <c r="E964" s="2" t="s">
        <v>11</v>
      </c>
      <c r="F964" s="2">
        <v>2001</v>
      </c>
      <c r="G964" s="2">
        <v>84584.37</v>
      </c>
      <c r="I964" s="2">
        <f t="shared" si="15"/>
        <v>45</v>
      </c>
      <c r="J964" s="2">
        <f>VLOOKUP(A964,Urbanizaton!$B$2:$BI$265,I964)</f>
        <v>65.801000000000002</v>
      </c>
      <c r="K964" s="2">
        <f>VLOOKUP(A964,Population!$B$2:$BI$265,I964)</f>
        <v>8042293</v>
      </c>
      <c r="L964" s="2" t="str">
        <f>VLOOKUP(A964,Region!$C$1:$G$241,5)</f>
        <v>Europe</v>
      </c>
    </row>
    <row r="965" spans="1:12" x14ac:dyDescent="0.55000000000000004">
      <c r="A965" s="2" t="s">
        <v>21</v>
      </c>
      <c r="B965" s="2" t="s">
        <v>8</v>
      </c>
      <c r="C965" s="2" t="s">
        <v>14</v>
      </c>
      <c r="D965" s="2" t="s">
        <v>13</v>
      </c>
      <c r="E965" s="2" t="s">
        <v>11</v>
      </c>
      <c r="F965" s="2">
        <v>2001</v>
      </c>
      <c r="G965" s="2">
        <v>218.70500000000001</v>
      </c>
      <c r="I965" s="2">
        <f t="shared" si="15"/>
        <v>45</v>
      </c>
      <c r="J965" s="2">
        <f>VLOOKUP(A965,Urbanizaton!$B$2:$BI$265,I965)</f>
        <v>65.801000000000002</v>
      </c>
      <c r="K965" s="2">
        <f>VLOOKUP(A965,Population!$B$2:$BI$265,I965)</f>
        <v>8042293</v>
      </c>
      <c r="L965" s="2" t="str">
        <f>VLOOKUP(A965,Region!$C$1:$G$241,5)</f>
        <v>Europe</v>
      </c>
    </row>
    <row r="966" spans="1:12" x14ac:dyDescent="0.55000000000000004">
      <c r="A966" s="2" t="s">
        <v>21</v>
      </c>
      <c r="B966" s="2" t="s">
        <v>8</v>
      </c>
      <c r="C966" s="2" t="s">
        <v>14</v>
      </c>
      <c r="D966" s="2" t="s">
        <v>20</v>
      </c>
      <c r="E966" s="2" t="s">
        <v>11</v>
      </c>
      <c r="F966" s="2">
        <v>2001</v>
      </c>
      <c r="G966" s="2">
        <v>27.193999999999999</v>
      </c>
      <c r="I966" s="2">
        <f t="shared" si="15"/>
        <v>45</v>
      </c>
      <c r="J966" s="2">
        <f>VLOOKUP(A966,Urbanizaton!$B$2:$BI$265,I966)</f>
        <v>65.801000000000002</v>
      </c>
      <c r="K966" s="2">
        <f>VLOOKUP(A966,Population!$B$2:$BI$265,I966)</f>
        <v>8042293</v>
      </c>
      <c r="L966" s="2" t="str">
        <f>VLOOKUP(A966,Region!$C$1:$G$241,5)</f>
        <v>Europe</v>
      </c>
    </row>
    <row r="967" spans="1:12" x14ac:dyDescent="0.55000000000000004">
      <c r="A967" s="2" t="s">
        <v>21</v>
      </c>
      <c r="B967" s="2" t="s">
        <v>8</v>
      </c>
      <c r="C967" s="2" t="s">
        <v>15</v>
      </c>
      <c r="D967" s="2" t="s">
        <v>13</v>
      </c>
      <c r="E967" s="2" t="s">
        <v>11</v>
      </c>
      <c r="F967" s="2">
        <v>2001</v>
      </c>
      <c r="G967" s="2">
        <v>32.606999999999999</v>
      </c>
      <c r="I967" s="2">
        <f t="shared" si="15"/>
        <v>45</v>
      </c>
      <c r="J967" s="2">
        <f>VLOOKUP(A967,Urbanizaton!$B$2:$BI$265,I967)</f>
        <v>65.801000000000002</v>
      </c>
      <c r="K967" s="2">
        <f>VLOOKUP(A967,Population!$B$2:$BI$265,I967)</f>
        <v>8042293</v>
      </c>
      <c r="L967" s="2" t="str">
        <f>VLOOKUP(A967,Region!$C$1:$G$241,5)</f>
        <v>Europe</v>
      </c>
    </row>
    <row r="968" spans="1:12" x14ac:dyDescent="0.55000000000000004">
      <c r="A968" s="2" t="s">
        <v>21</v>
      </c>
      <c r="B968" s="2" t="s">
        <v>8</v>
      </c>
      <c r="C968" s="2" t="s">
        <v>15</v>
      </c>
      <c r="D968" s="2" t="s">
        <v>20</v>
      </c>
      <c r="E968" s="2" t="s">
        <v>11</v>
      </c>
      <c r="F968" s="2">
        <v>2001</v>
      </c>
      <c r="G968" s="2">
        <v>4.0540000000000003</v>
      </c>
      <c r="I968" s="2">
        <f t="shared" si="15"/>
        <v>45</v>
      </c>
      <c r="J968" s="2">
        <f>VLOOKUP(A968,Urbanizaton!$B$2:$BI$265,I968)</f>
        <v>65.801000000000002</v>
      </c>
      <c r="K968" s="2">
        <f>VLOOKUP(A968,Population!$B$2:$BI$265,I968)</f>
        <v>8042293</v>
      </c>
      <c r="L968" s="2" t="str">
        <f>VLOOKUP(A968,Region!$C$1:$G$241,5)</f>
        <v>Europe</v>
      </c>
    </row>
    <row r="969" spans="1:12" x14ac:dyDescent="0.55000000000000004">
      <c r="A969" s="2" t="s">
        <v>21</v>
      </c>
      <c r="B969" s="2" t="s">
        <v>8</v>
      </c>
      <c r="C969" s="2" t="s">
        <v>16</v>
      </c>
      <c r="D969" s="2" t="s">
        <v>13</v>
      </c>
      <c r="E969" s="2" t="s">
        <v>11</v>
      </c>
      <c r="F969" s="2">
        <v>2001</v>
      </c>
      <c r="G969" s="2">
        <v>149.38999999999999</v>
      </c>
      <c r="I969" s="2">
        <f t="shared" si="15"/>
        <v>45</v>
      </c>
      <c r="J969" s="2">
        <f>VLOOKUP(A969,Urbanizaton!$B$2:$BI$265,I969)</f>
        <v>65.801000000000002</v>
      </c>
      <c r="K969" s="2">
        <f>VLOOKUP(A969,Population!$B$2:$BI$265,I969)</f>
        <v>8042293</v>
      </c>
      <c r="L969" s="2" t="str">
        <f>VLOOKUP(A969,Region!$C$1:$G$241,5)</f>
        <v>Europe</v>
      </c>
    </row>
    <row r="970" spans="1:12" x14ac:dyDescent="0.55000000000000004">
      <c r="A970" s="2" t="s">
        <v>21</v>
      </c>
      <c r="B970" s="2" t="s">
        <v>8</v>
      </c>
      <c r="C970" s="2" t="s">
        <v>16</v>
      </c>
      <c r="D970" s="2" t="s">
        <v>20</v>
      </c>
      <c r="E970" s="2" t="s">
        <v>11</v>
      </c>
      <c r="F970" s="2">
        <v>2001</v>
      </c>
      <c r="G970" s="2">
        <v>18.576000000000001</v>
      </c>
      <c r="I970" s="2">
        <f t="shared" si="15"/>
        <v>45</v>
      </c>
      <c r="J970" s="2">
        <f>VLOOKUP(A970,Urbanizaton!$B$2:$BI$265,I970)</f>
        <v>65.801000000000002</v>
      </c>
      <c r="K970" s="2">
        <f>VLOOKUP(A970,Population!$B$2:$BI$265,I970)</f>
        <v>8042293</v>
      </c>
      <c r="L970" s="2" t="str">
        <f>VLOOKUP(A970,Region!$C$1:$G$241,5)</f>
        <v>Europe</v>
      </c>
    </row>
    <row r="971" spans="1:12" x14ac:dyDescent="0.55000000000000004">
      <c r="A971" s="2" t="s">
        <v>21</v>
      </c>
      <c r="B971" s="2" t="s">
        <v>8</v>
      </c>
      <c r="C971" s="2" t="s">
        <v>12</v>
      </c>
      <c r="D971" s="2" t="s">
        <v>13</v>
      </c>
      <c r="E971" s="2" t="s">
        <v>11</v>
      </c>
      <c r="F971" s="2">
        <v>2002</v>
      </c>
      <c r="G971" s="2">
        <v>726.26499999999999</v>
      </c>
      <c r="I971" s="2">
        <f t="shared" si="15"/>
        <v>46</v>
      </c>
      <c r="J971" s="2">
        <f>VLOOKUP(A971,Urbanizaton!$B$2:$BI$265,I971)</f>
        <v>65.805999999999997</v>
      </c>
      <c r="K971" s="2">
        <f>VLOOKUP(A971,Population!$B$2:$BI$265,I971)</f>
        <v>8081957</v>
      </c>
      <c r="L971" s="2" t="str">
        <f>VLOOKUP(A971,Region!$C$1:$G$241,5)</f>
        <v>Europe</v>
      </c>
    </row>
    <row r="972" spans="1:12" x14ac:dyDescent="0.55000000000000004">
      <c r="A972" s="2" t="s">
        <v>21</v>
      </c>
      <c r="B972" s="2" t="s">
        <v>8</v>
      </c>
      <c r="C972" s="2" t="s">
        <v>12</v>
      </c>
      <c r="D972" s="2" t="s">
        <v>20</v>
      </c>
      <c r="E972" s="2" t="s">
        <v>11</v>
      </c>
      <c r="F972" s="2">
        <v>2002</v>
      </c>
      <c r="G972" s="2">
        <v>89.861000000000004</v>
      </c>
      <c r="I972" s="2">
        <f t="shared" si="15"/>
        <v>46</v>
      </c>
      <c r="J972" s="2">
        <f>VLOOKUP(A972,Urbanizaton!$B$2:$BI$265,I972)</f>
        <v>65.805999999999997</v>
      </c>
      <c r="K972" s="2">
        <f>VLOOKUP(A972,Population!$B$2:$BI$265,I972)</f>
        <v>8081957</v>
      </c>
      <c r="L972" s="2" t="str">
        <f>VLOOKUP(A972,Region!$C$1:$G$241,5)</f>
        <v>Europe</v>
      </c>
    </row>
    <row r="973" spans="1:12" x14ac:dyDescent="0.55000000000000004">
      <c r="A973" s="2" t="s">
        <v>21</v>
      </c>
      <c r="B973" s="2" t="s">
        <v>8</v>
      </c>
      <c r="C973" s="2" t="s">
        <v>9</v>
      </c>
      <c r="D973" s="2" t="s">
        <v>10</v>
      </c>
      <c r="E973" s="2" t="s">
        <v>11</v>
      </c>
      <c r="F973" s="2">
        <v>2002</v>
      </c>
      <c r="G973" s="2">
        <v>67.55</v>
      </c>
      <c r="I973" s="2">
        <f t="shared" si="15"/>
        <v>46</v>
      </c>
      <c r="J973" s="2">
        <f>VLOOKUP(A973,Urbanizaton!$B$2:$BI$265,I973)</f>
        <v>65.805999999999997</v>
      </c>
      <c r="K973" s="2">
        <f>VLOOKUP(A973,Population!$B$2:$BI$265,I973)</f>
        <v>8081957</v>
      </c>
      <c r="L973" s="2" t="str">
        <f>VLOOKUP(A973,Region!$C$1:$G$241,5)</f>
        <v>Europe</v>
      </c>
    </row>
    <row r="974" spans="1:12" x14ac:dyDescent="0.55000000000000004">
      <c r="A974" s="2" t="s">
        <v>21</v>
      </c>
      <c r="B974" s="2" t="s">
        <v>8</v>
      </c>
      <c r="C974" s="2" t="s">
        <v>9</v>
      </c>
      <c r="D974" s="2" t="s">
        <v>17</v>
      </c>
      <c r="E974" s="2" t="s">
        <v>11</v>
      </c>
      <c r="F974" s="2">
        <v>2002</v>
      </c>
      <c r="G974" s="2">
        <v>8.36</v>
      </c>
      <c r="I974" s="2">
        <f t="shared" si="15"/>
        <v>46</v>
      </c>
      <c r="J974" s="2">
        <f>VLOOKUP(A974,Urbanizaton!$B$2:$BI$265,I974)</f>
        <v>65.805999999999997</v>
      </c>
      <c r="K974" s="2">
        <f>VLOOKUP(A974,Population!$B$2:$BI$265,I974)</f>
        <v>8081957</v>
      </c>
      <c r="L974" s="2" t="str">
        <f>VLOOKUP(A974,Region!$C$1:$G$241,5)</f>
        <v>Europe</v>
      </c>
    </row>
    <row r="975" spans="1:12" x14ac:dyDescent="0.55000000000000004">
      <c r="A975" s="2" t="s">
        <v>21</v>
      </c>
      <c r="B975" s="2" t="s">
        <v>8</v>
      </c>
      <c r="C975" s="2" t="s">
        <v>18</v>
      </c>
      <c r="D975" s="2" t="s">
        <v>17</v>
      </c>
      <c r="E975" s="2" t="s">
        <v>11</v>
      </c>
      <c r="F975" s="2">
        <v>2002</v>
      </c>
      <c r="G975" s="2">
        <v>10.672000000000001</v>
      </c>
      <c r="I975" s="2">
        <f t="shared" si="15"/>
        <v>46</v>
      </c>
      <c r="J975" s="2">
        <f>VLOOKUP(A975,Urbanizaton!$B$2:$BI$265,I975)</f>
        <v>65.805999999999997</v>
      </c>
      <c r="K975" s="2">
        <f>VLOOKUP(A975,Population!$B$2:$BI$265,I975)</f>
        <v>8081957</v>
      </c>
      <c r="L975" s="2" t="str">
        <f>VLOOKUP(A975,Region!$C$1:$G$241,5)</f>
        <v>Europe</v>
      </c>
    </row>
    <row r="976" spans="1:12" x14ac:dyDescent="0.55000000000000004">
      <c r="A976" s="2" t="s">
        <v>21</v>
      </c>
      <c r="B976" s="2" t="s">
        <v>8</v>
      </c>
      <c r="C976" s="2" t="s">
        <v>18</v>
      </c>
      <c r="D976" s="2" t="s">
        <v>19</v>
      </c>
      <c r="E976" s="2" t="s">
        <v>11</v>
      </c>
      <c r="F976" s="2">
        <v>2002</v>
      </c>
      <c r="G976" s="2">
        <v>86250.794999999998</v>
      </c>
      <c r="I976" s="2">
        <f t="shared" si="15"/>
        <v>46</v>
      </c>
      <c r="J976" s="2">
        <f>VLOOKUP(A976,Urbanizaton!$B$2:$BI$265,I976)</f>
        <v>65.805999999999997</v>
      </c>
      <c r="K976" s="2">
        <f>VLOOKUP(A976,Population!$B$2:$BI$265,I976)</f>
        <v>8081957</v>
      </c>
      <c r="L976" s="2" t="str">
        <f>VLOOKUP(A976,Region!$C$1:$G$241,5)</f>
        <v>Europe</v>
      </c>
    </row>
    <row r="977" spans="1:12" x14ac:dyDescent="0.55000000000000004">
      <c r="A977" s="2" t="s">
        <v>21</v>
      </c>
      <c r="B977" s="2" t="s">
        <v>8</v>
      </c>
      <c r="C977" s="2" t="s">
        <v>14</v>
      </c>
      <c r="D977" s="2" t="s">
        <v>13</v>
      </c>
      <c r="E977" s="2" t="s">
        <v>11</v>
      </c>
      <c r="F977" s="2">
        <v>2002</v>
      </c>
      <c r="G977" s="2">
        <v>224.334</v>
      </c>
      <c r="I977" s="2">
        <f t="shared" si="15"/>
        <v>46</v>
      </c>
      <c r="J977" s="2">
        <f>VLOOKUP(A977,Urbanizaton!$B$2:$BI$265,I977)</f>
        <v>65.805999999999997</v>
      </c>
      <c r="K977" s="2">
        <f>VLOOKUP(A977,Population!$B$2:$BI$265,I977)</f>
        <v>8081957</v>
      </c>
      <c r="L977" s="2" t="str">
        <f>VLOOKUP(A977,Region!$C$1:$G$241,5)</f>
        <v>Europe</v>
      </c>
    </row>
    <row r="978" spans="1:12" x14ac:dyDescent="0.55000000000000004">
      <c r="A978" s="2" t="s">
        <v>21</v>
      </c>
      <c r="B978" s="2" t="s">
        <v>8</v>
      </c>
      <c r="C978" s="2" t="s">
        <v>14</v>
      </c>
      <c r="D978" s="2" t="s">
        <v>20</v>
      </c>
      <c r="E978" s="2" t="s">
        <v>11</v>
      </c>
      <c r="F978" s="2">
        <v>2002</v>
      </c>
      <c r="G978" s="2">
        <v>27.757000000000001</v>
      </c>
      <c r="I978" s="2">
        <f t="shared" si="15"/>
        <v>46</v>
      </c>
      <c r="J978" s="2">
        <f>VLOOKUP(A978,Urbanizaton!$B$2:$BI$265,I978)</f>
        <v>65.805999999999997</v>
      </c>
      <c r="K978" s="2">
        <f>VLOOKUP(A978,Population!$B$2:$BI$265,I978)</f>
        <v>8081957</v>
      </c>
      <c r="L978" s="2" t="str">
        <f>VLOOKUP(A978,Region!$C$1:$G$241,5)</f>
        <v>Europe</v>
      </c>
    </row>
    <row r="979" spans="1:12" x14ac:dyDescent="0.55000000000000004">
      <c r="A979" s="2" t="s">
        <v>21</v>
      </c>
      <c r="B979" s="2" t="s">
        <v>8</v>
      </c>
      <c r="C979" s="2" t="s">
        <v>15</v>
      </c>
      <c r="D979" s="2" t="s">
        <v>13</v>
      </c>
      <c r="E979" s="2" t="s">
        <v>11</v>
      </c>
      <c r="F979" s="2">
        <v>2002</v>
      </c>
      <c r="G979" s="2">
        <v>31.757999999999999</v>
      </c>
      <c r="I979" s="2">
        <f t="shared" si="15"/>
        <v>46</v>
      </c>
      <c r="J979" s="2">
        <f>VLOOKUP(A979,Urbanizaton!$B$2:$BI$265,I979)</f>
        <v>65.805999999999997</v>
      </c>
      <c r="K979" s="2">
        <f>VLOOKUP(A979,Population!$B$2:$BI$265,I979)</f>
        <v>8081957</v>
      </c>
      <c r="L979" s="2" t="str">
        <f>VLOOKUP(A979,Region!$C$1:$G$241,5)</f>
        <v>Europe</v>
      </c>
    </row>
    <row r="980" spans="1:12" x14ac:dyDescent="0.55000000000000004">
      <c r="A980" s="2" t="s">
        <v>21</v>
      </c>
      <c r="B980" s="2" t="s">
        <v>8</v>
      </c>
      <c r="C980" s="2" t="s">
        <v>15</v>
      </c>
      <c r="D980" s="2" t="s">
        <v>20</v>
      </c>
      <c r="E980" s="2" t="s">
        <v>11</v>
      </c>
      <c r="F980" s="2">
        <v>2002</v>
      </c>
      <c r="G980" s="2">
        <v>3.9289999999999998</v>
      </c>
      <c r="I980" s="2">
        <f t="shared" si="15"/>
        <v>46</v>
      </c>
      <c r="J980" s="2">
        <f>VLOOKUP(A980,Urbanizaton!$B$2:$BI$265,I980)</f>
        <v>65.805999999999997</v>
      </c>
      <c r="K980" s="2">
        <f>VLOOKUP(A980,Population!$B$2:$BI$265,I980)</f>
        <v>8081957</v>
      </c>
      <c r="L980" s="2" t="str">
        <f>VLOOKUP(A980,Region!$C$1:$G$241,5)</f>
        <v>Europe</v>
      </c>
    </row>
    <row r="981" spans="1:12" x14ac:dyDescent="0.55000000000000004">
      <c r="A981" s="2" t="s">
        <v>21</v>
      </c>
      <c r="B981" s="2" t="s">
        <v>8</v>
      </c>
      <c r="C981" s="2" t="s">
        <v>16</v>
      </c>
      <c r="D981" s="2" t="s">
        <v>13</v>
      </c>
      <c r="E981" s="2" t="s">
        <v>11</v>
      </c>
      <c r="F981" s="2">
        <v>2002</v>
      </c>
      <c r="G981" s="2">
        <v>145.65899999999999</v>
      </c>
      <c r="I981" s="2">
        <f t="shared" si="15"/>
        <v>46</v>
      </c>
      <c r="J981" s="2">
        <f>VLOOKUP(A981,Urbanizaton!$B$2:$BI$265,I981)</f>
        <v>65.805999999999997</v>
      </c>
      <c r="K981" s="2">
        <f>VLOOKUP(A981,Population!$B$2:$BI$265,I981)</f>
        <v>8081957</v>
      </c>
      <c r="L981" s="2" t="str">
        <f>VLOOKUP(A981,Region!$C$1:$G$241,5)</f>
        <v>Europe</v>
      </c>
    </row>
    <row r="982" spans="1:12" x14ac:dyDescent="0.55000000000000004">
      <c r="A982" s="2" t="s">
        <v>21</v>
      </c>
      <c r="B982" s="2" t="s">
        <v>8</v>
      </c>
      <c r="C982" s="2" t="s">
        <v>16</v>
      </c>
      <c r="D982" s="2" t="s">
        <v>20</v>
      </c>
      <c r="E982" s="2" t="s">
        <v>11</v>
      </c>
      <c r="F982" s="2">
        <v>2002</v>
      </c>
      <c r="G982" s="2">
        <v>18.021999999999998</v>
      </c>
      <c r="I982" s="2">
        <f t="shared" si="15"/>
        <v>46</v>
      </c>
      <c r="J982" s="2">
        <f>VLOOKUP(A982,Urbanizaton!$B$2:$BI$265,I982)</f>
        <v>65.805999999999997</v>
      </c>
      <c r="K982" s="2">
        <f>VLOOKUP(A982,Population!$B$2:$BI$265,I982)</f>
        <v>8081957</v>
      </c>
      <c r="L982" s="2" t="str">
        <f>VLOOKUP(A982,Region!$C$1:$G$241,5)</f>
        <v>Europe</v>
      </c>
    </row>
    <row r="983" spans="1:12" x14ac:dyDescent="0.55000000000000004">
      <c r="A983" s="2" t="s">
        <v>21</v>
      </c>
      <c r="B983" s="2" t="s">
        <v>8</v>
      </c>
      <c r="C983" s="2" t="s">
        <v>12</v>
      </c>
      <c r="D983" s="2" t="s">
        <v>13</v>
      </c>
      <c r="E983" s="2" t="s">
        <v>11</v>
      </c>
      <c r="F983" s="2">
        <v>2003</v>
      </c>
      <c r="G983" s="2">
        <v>730.37099999999998</v>
      </c>
      <c r="I983" s="2">
        <f t="shared" si="15"/>
        <v>47</v>
      </c>
      <c r="J983" s="2">
        <f>VLOOKUP(A983,Urbanizaton!$B$2:$BI$265,I983)</f>
        <v>65.811999999999998</v>
      </c>
      <c r="K983" s="2">
        <f>VLOOKUP(A983,Population!$B$2:$BI$265,I983)</f>
        <v>8121423</v>
      </c>
      <c r="L983" s="2" t="str">
        <f>VLOOKUP(A983,Region!$C$1:$G$241,5)</f>
        <v>Europe</v>
      </c>
    </row>
    <row r="984" spans="1:12" x14ac:dyDescent="0.55000000000000004">
      <c r="A984" s="2" t="s">
        <v>21</v>
      </c>
      <c r="B984" s="2" t="s">
        <v>8</v>
      </c>
      <c r="C984" s="2" t="s">
        <v>12</v>
      </c>
      <c r="D984" s="2" t="s">
        <v>20</v>
      </c>
      <c r="E984" s="2" t="s">
        <v>11</v>
      </c>
      <c r="F984" s="2">
        <v>2003</v>
      </c>
      <c r="G984" s="2">
        <v>89.966999999999999</v>
      </c>
      <c r="I984" s="2">
        <f t="shared" si="15"/>
        <v>47</v>
      </c>
      <c r="J984" s="2">
        <f>VLOOKUP(A984,Urbanizaton!$B$2:$BI$265,I984)</f>
        <v>65.811999999999998</v>
      </c>
      <c r="K984" s="2">
        <f>VLOOKUP(A984,Population!$B$2:$BI$265,I984)</f>
        <v>8121423</v>
      </c>
      <c r="L984" s="2" t="str">
        <f>VLOOKUP(A984,Region!$C$1:$G$241,5)</f>
        <v>Europe</v>
      </c>
    </row>
    <row r="985" spans="1:12" x14ac:dyDescent="0.55000000000000004">
      <c r="A985" s="2" t="s">
        <v>21</v>
      </c>
      <c r="B985" s="2" t="s">
        <v>8</v>
      </c>
      <c r="C985" s="2" t="s">
        <v>9</v>
      </c>
      <c r="D985" s="2" t="s">
        <v>10</v>
      </c>
      <c r="E985" s="2" t="s">
        <v>11</v>
      </c>
      <c r="F985" s="2">
        <v>2003</v>
      </c>
      <c r="G985" s="2">
        <v>72.86</v>
      </c>
      <c r="I985" s="2">
        <f t="shared" si="15"/>
        <v>47</v>
      </c>
      <c r="J985" s="2">
        <f>VLOOKUP(A985,Urbanizaton!$B$2:$BI$265,I985)</f>
        <v>65.811999999999998</v>
      </c>
      <c r="K985" s="2">
        <f>VLOOKUP(A985,Population!$B$2:$BI$265,I985)</f>
        <v>8121423</v>
      </c>
      <c r="L985" s="2" t="str">
        <f>VLOOKUP(A985,Region!$C$1:$G$241,5)</f>
        <v>Europe</v>
      </c>
    </row>
    <row r="986" spans="1:12" x14ac:dyDescent="0.55000000000000004">
      <c r="A986" s="2" t="s">
        <v>21</v>
      </c>
      <c r="B986" s="2" t="s">
        <v>8</v>
      </c>
      <c r="C986" s="2" t="s">
        <v>9</v>
      </c>
      <c r="D986" s="2" t="s">
        <v>17</v>
      </c>
      <c r="E986" s="2" t="s">
        <v>11</v>
      </c>
      <c r="F986" s="2">
        <v>2003</v>
      </c>
      <c r="G986" s="2">
        <v>8.9700000000000006</v>
      </c>
      <c r="I986" s="2">
        <f t="shared" si="15"/>
        <v>47</v>
      </c>
      <c r="J986" s="2">
        <f>VLOOKUP(A986,Urbanizaton!$B$2:$BI$265,I986)</f>
        <v>65.811999999999998</v>
      </c>
      <c r="K986" s="2">
        <f>VLOOKUP(A986,Population!$B$2:$BI$265,I986)</f>
        <v>8121423</v>
      </c>
      <c r="L986" s="2" t="str">
        <f>VLOOKUP(A986,Region!$C$1:$G$241,5)</f>
        <v>Europe</v>
      </c>
    </row>
    <row r="987" spans="1:12" x14ac:dyDescent="0.55000000000000004">
      <c r="A987" s="2" t="s">
        <v>21</v>
      </c>
      <c r="B987" s="2" t="s">
        <v>8</v>
      </c>
      <c r="C987" s="2" t="s">
        <v>18</v>
      </c>
      <c r="D987" s="2" t="s">
        <v>17</v>
      </c>
      <c r="E987" s="2" t="s">
        <v>11</v>
      </c>
      <c r="F987" s="2">
        <v>2003</v>
      </c>
      <c r="G987" s="2">
        <v>11.321</v>
      </c>
      <c r="I987" s="2">
        <f t="shared" si="15"/>
        <v>47</v>
      </c>
      <c r="J987" s="2">
        <f>VLOOKUP(A987,Urbanizaton!$B$2:$BI$265,I987)</f>
        <v>65.811999999999998</v>
      </c>
      <c r="K987" s="2">
        <f>VLOOKUP(A987,Population!$B$2:$BI$265,I987)</f>
        <v>8121423</v>
      </c>
      <c r="L987" s="2" t="str">
        <f>VLOOKUP(A987,Region!$C$1:$G$241,5)</f>
        <v>Europe</v>
      </c>
    </row>
    <row r="988" spans="1:12" x14ac:dyDescent="0.55000000000000004">
      <c r="A988" s="2" t="s">
        <v>21</v>
      </c>
      <c r="B988" s="2" t="s">
        <v>8</v>
      </c>
      <c r="C988" s="2" t="s">
        <v>18</v>
      </c>
      <c r="D988" s="2" t="s">
        <v>19</v>
      </c>
      <c r="E988" s="2" t="s">
        <v>11</v>
      </c>
      <c r="F988" s="2">
        <v>2003</v>
      </c>
      <c r="G988" s="2">
        <v>91907.585999999996</v>
      </c>
      <c r="I988" s="2">
        <f t="shared" si="15"/>
        <v>47</v>
      </c>
      <c r="J988" s="2">
        <f>VLOOKUP(A988,Urbanizaton!$B$2:$BI$265,I988)</f>
        <v>65.811999999999998</v>
      </c>
      <c r="K988" s="2">
        <f>VLOOKUP(A988,Population!$B$2:$BI$265,I988)</f>
        <v>8121423</v>
      </c>
      <c r="L988" s="2" t="str">
        <f>VLOOKUP(A988,Region!$C$1:$G$241,5)</f>
        <v>Europe</v>
      </c>
    </row>
    <row r="989" spans="1:12" x14ac:dyDescent="0.55000000000000004">
      <c r="A989" s="2" t="s">
        <v>21</v>
      </c>
      <c r="B989" s="2" t="s">
        <v>8</v>
      </c>
      <c r="C989" s="2" t="s">
        <v>14</v>
      </c>
      <c r="D989" s="2" t="s">
        <v>13</v>
      </c>
      <c r="E989" s="2" t="s">
        <v>11</v>
      </c>
      <c r="F989" s="2">
        <v>2003</v>
      </c>
      <c r="G989" s="2">
        <v>233.84299999999999</v>
      </c>
      <c r="I989" s="2">
        <f t="shared" si="15"/>
        <v>47</v>
      </c>
      <c r="J989" s="2">
        <f>VLOOKUP(A989,Urbanizaton!$B$2:$BI$265,I989)</f>
        <v>65.811999999999998</v>
      </c>
      <c r="K989" s="2">
        <f>VLOOKUP(A989,Population!$B$2:$BI$265,I989)</f>
        <v>8121423</v>
      </c>
      <c r="L989" s="2" t="str">
        <f>VLOOKUP(A989,Region!$C$1:$G$241,5)</f>
        <v>Europe</v>
      </c>
    </row>
    <row r="990" spans="1:12" x14ac:dyDescent="0.55000000000000004">
      <c r="A990" s="2" t="s">
        <v>21</v>
      </c>
      <c r="B990" s="2" t="s">
        <v>8</v>
      </c>
      <c r="C990" s="2" t="s">
        <v>14</v>
      </c>
      <c r="D990" s="2" t="s">
        <v>20</v>
      </c>
      <c r="E990" s="2" t="s">
        <v>11</v>
      </c>
      <c r="F990" s="2">
        <v>2003</v>
      </c>
      <c r="G990" s="2">
        <v>28.805</v>
      </c>
      <c r="I990" s="2">
        <f t="shared" si="15"/>
        <v>47</v>
      </c>
      <c r="J990" s="2">
        <f>VLOOKUP(A990,Urbanizaton!$B$2:$BI$265,I990)</f>
        <v>65.811999999999998</v>
      </c>
      <c r="K990" s="2">
        <f>VLOOKUP(A990,Population!$B$2:$BI$265,I990)</f>
        <v>8121423</v>
      </c>
      <c r="L990" s="2" t="str">
        <f>VLOOKUP(A990,Region!$C$1:$G$241,5)</f>
        <v>Europe</v>
      </c>
    </row>
    <row r="991" spans="1:12" x14ac:dyDescent="0.55000000000000004">
      <c r="A991" s="2" t="s">
        <v>21</v>
      </c>
      <c r="B991" s="2" t="s">
        <v>8</v>
      </c>
      <c r="C991" s="2" t="s">
        <v>15</v>
      </c>
      <c r="D991" s="2" t="s">
        <v>13</v>
      </c>
      <c r="E991" s="2" t="s">
        <v>11</v>
      </c>
      <c r="F991" s="2">
        <v>2003</v>
      </c>
      <c r="G991" s="2">
        <v>31.824999999999999</v>
      </c>
      <c r="I991" s="2">
        <f t="shared" si="15"/>
        <v>47</v>
      </c>
      <c r="J991" s="2">
        <f>VLOOKUP(A991,Urbanizaton!$B$2:$BI$265,I991)</f>
        <v>65.811999999999998</v>
      </c>
      <c r="K991" s="2">
        <f>VLOOKUP(A991,Population!$B$2:$BI$265,I991)</f>
        <v>8121423</v>
      </c>
      <c r="L991" s="2" t="str">
        <f>VLOOKUP(A991,Region!$C$1:$G$241,5)</f>
        <v>Europe</v>
      </c>
    </row>
    <row r="992" spans="1:12" x14ac:dyDescent="0.55000000000000004">
      <c r="A992" s="2" t="s">
        <v>21</v>
      </c>
      <c r="B992" s="2" t="s">
        <v>8</v>
      </c>
      <c r="C992" s="2" t="s">
        <v>15</v>
      </c>
      <c r="D992" s="2" t="s">
        <v>20</v>
      </c>
      <c r="E992" s="2" t="s">
        <v>11</v>
      </c>
      <c r="F992" s="2">
        <v>2003</v>
      </c>
      <c r="G992" s="2">
        <v>3.92</v>
      </c>
      <c r="I992" s="2">
        <f t="shared" si="15"/>
        <v>47</v>
      </c>
      <c r="J992" s="2">
        <f>VLOOKUP(A992,Urbanizaton!$B$2:$BI$265,I992)</f>
        <v>65.811999999999998</v>
      </c>
      <c r="K992" s="2">
        <f>VLOOKUP(A992,Population!$B$2:$BI$265,I992)</f>
        <v>8121423</v>
      </c>
      <c r="L992" s="2" t="str">
        <f>VLOOKUP(A992,Region!$C$1:$G$241,5)</f>
        <v>Europe</v>
      </c>
    </row>
    <row r="993" spans="1:12" x14ac:dyDescent="0.55000000000000004">
      <c r="A993" s="2" t="s">
        <v>21</v>
      </c>
      <c r="B993" s="2" t="s">
        <v>8</v>
      </c>
      <c r="C993" s="2" t="s">
        <v>16</v>
      </c>
      <c r="D993" s="2" t="s">
        <v>13</v>
      </c>
      <c r="E993" s="2" t="s">
        <v>11</v>
      </c>
      <c r="F993" s="2">
        <v>2003</v>
      </c>
      <c r="G993" s="2">
        <v>143.334</v>
      </c>
      <c r="I993" s="2">
        <f t="shared" si="15"/>
        <v>47</v>
      </c>
      <c r="J993" s="2">
        <f>VLOOKUP(A993,Urbanizaton!$B$2:$BI$265,I993)</f>
        <v>65.811999999999998</v>
      </c>
      <c r="K993" s="2">
        <f>VLOOKUP(A993,Population!$B$2:$BI$265,I993)</f>
        <v>8121423</v>
      </c>
      <c r="L993" s="2" t="str">
        <f>VLOOKUP(A993,Region!$C$1:$G$241,5)</f>
        <v>Europe</v>
      </c>
    </row>
    <row r="994" spans="1:12" x14ac:dyDescent="0.55000000000000004">
      <c r="A994" s="2" t="s">
        <v>21</v>
      </c>
      <c r="B994" s="2" t="s">
        <v>8</v>
      </c>
      <c r="C994" s="2" t="s">
        <v>16</v>
      </c>
      <c r="D994" s="2" t="s">
        <v>20</v>
      </c>
      <c r="E994" s="2" t="s">
        <v>11</v>
      </c>
      <c r="F994" s="2">
        <v>2003</v>
      </c>
      <c r="G994" s="2">
        <v>17.655999999999999</v>
      </c>
      <c r="I994" s="2">
        <f t="shared" si="15"/>
        <v>47</v>
      </c>
      <c r="J994" s="2">
        <f>VLOOKUP(A994,Urbanizaton!$B$2:$BI$265,I994)</f>
        <v>65.811999999999998</v>
      </c>
      <c r="K994" s="2">
        <f>VLOOKUP(A994,Population!$B$2:$BI$265,I994)</f>
        <v>8121423</v>
      </c>
      <c r="L994" s="2" t="str">
        <f>VLOOKUP(A994,Region!$C$1:$G$241,5)</f>
        <v>Europe</v>
      </c>
    </row>
    <row r="995" spans="1:12" x14ac:dyDescent="0.55000000000000004">
      <c r="A995" s="2" t="s">
        <v>21</v>
      </c>
      <c r="B995" s="2" t="s">
        <v>8</v>
      </c>
      <c r="C995" s="2" t="s">
        <v>12</v>
      </c>
      <c r="D995" s="2" t="s">
        <v>13</v>
      </c>
      <c r="E995" s="2" t="s">
        <v>11</v>
      </c>
      <c r="F995" s="2">
        <v>2004</v>
      </c>
      <c r="G995" s="2">
        <v>711.10599999999999</v>
      </c>
      <c r="I995" s="2">
        <f t="shared" si="15"/>
        <v>48</v>
      </c>
      <c r="J995" s="2">
        <f>VLOOKUP(A995,Urbanizaton!$B$2:$BI$265,I995)</f>
        <v>65.817999999999998</v>
      </c>
      <c r="K995" s="2">
        <f>VLOOKUP(A995,Population!$B$2:$BI$265,I995)</f>
        <v>8171966</v>
      </c>
      <c r="L995" s="2" t="str">
        <f>VLOOKUP(A995,Region!$C$1:$G$241,5)</f>
        <v>Europe</v>
      </c>
    </row>
    <row r="996" spans="1:12" x14ac:dyDescent="0.55000000000000004">
      <c r="A996" s="2" t="s">
        <v>21</v>
      </c>
      <c r="B996" s="2" t="s">
        <v>8</v>
      </c>
      <c r="C996" s="2" t="s">
        <v>12</v>
      </c>
      <c r="D996" s="2" t="s">
        <v>20</v>
      </c>
      <c r="E996" s="2" t="s">
        <v>11</v>
      </c>
      <c r="F996" s="2">
        <v>2004</v>
      </c>
      <c r="G996" s="2">
        <v>87.045000000000002</v>
      </c>
      <c r="I996" s="2">
        <f t="shared" si="15"/>
        <v>48</v>
      </c>
      <c r="J996" s="2">
        <f>VLOOKUP(A996,Urbanizaton!$B$2:$BI$265,I996)</f>
        <v>65.817999999999998</v>
      </c>
      <c r="K996" s="2">
        <f>VLOOKUP(A996,Population!$B$2:$BI$265,I996)</f>
        <v>8171966</v>
      </c>
      <c r="L996" s="2" t="str">
        <f>VLOOKUP(A996,Region!$C$1:$G$241,5)</f>
        <v>Europe</v>
      </c>
    </row>
    <row r="997" spans="1:12" x14ac:dyDescent="0.55000000000000004">
      <c r="A997" s="2" t="s">
        <v>21</v>
      </c>
      <c r="B997" s="2" t="s">
        <v>8</v>
      </c>
      <c r="C997" s="2" t="s">
        <v>9</v>
      </c>
      <c r="D997" s="2" t="s">
        <v>10</v>
      </c>
      <c r="E997" s="2" t="s">
        <v>11</v>
      </c>
      <c r="F997" s="2">
        <v>2004</v>
      </c>
      <c r="G997" s="2">
        <v>73.959999999999994</v>
      </c>
      <c r="I997" s="2">
        <f t="shared" si="15"/>
        <v>48</v>
      </c>
      <c r="J997" s="2">
        <f>VLOOKUP(A997,Urbanizaton!$B$2:$BI$265,I997)</f>
        <v>65.817999999999998</v>
      </c>
      <c r="K997" s="2">
        <f>VLOOKUP(A997,Population!$B$2:$BI$265,I997)</f>
        <v>8171966</v>
      </c>
      <c r="L997" s="2" t="str">
        <f>VLOOKUP(A997,Region!$C$1:$G$241,5)</f>
        <v>Europe</v>
      </c>
    </row>
    <row r="998" spans="1:12" x14ac:dyDescent="0.55000000000000004">
      <c r="A998" s="2" t="s">
        <v>21</v>
      </c>
      <c r="B998" s="2" t="s">
        <v>8</v>
      </c>
      <c r="C998" s="2" t="s">
        <v>9</v>
      </c>
      <c r="D998" s="2" t="s">
        <v>17</v>
      </c>
      <c r="E998" s="2" t="s">
        <v>11</v>
      </c>
      <c r="F998" s="2">
        <v>2004</v>
      </c>
      <c r="G998" s="2">
        <v>9.0500000000000007</v>
      </c>
      <c r="I998" s="2">
        <f t="shared" si="15"/>
        <v>48</v>
      </c>
      <c r="J998" s="2">
        <f>VLOOKUP(A998,Urbanizaton!$B$2:$BI$265,I998)</f>
        <v>65.817999999999998</v>
      </c>
      <c r="K998" s="2">
        <f>VLOOKUP(A998,Population!$B$2:$BI$265,I998)</f>
        <v>8171966</v>
      </c>
      <c r="L998" s="2" t="str">
        <f>VLOOKUP(A998,Region!$C$1:$G$241,5)</f>
        <v>Europe</v>
      </c>
    </row>
    <row r="999" spans="1:12" x14ac:dyDescent="0.55000000000000004">
      <c r="A999" s="2" t="s">
        <v>21</v>
      </c>
      <c r="B999" s="2" t="s">
        <v>8</v>
      </c>
      <c r="C999" s="2" t="s">
        <v>18</v>
      </c>
      <c r="D999" s="2" t="s">
        <v>17</v>
      </c>
      <c r="E999" s="2" t="s">
        <v>11</v>
      </c>
      <c r="F999" s="2">
        <v>2004</v>
      </c>
      <c r="G999" s="2">
        <v>11.222</v>
      </c>
      <c r="I999" s="2">
        <f t="shared" si="15"/>
        <v>48</v>
      </c>
      <c r="J999" s="2">
        <f>VLOOKUP(A999,Urbanizaton!$B$2:$BI$265,I999)</f>
        <v>65.817999999999998</v>
      </c>
      <c r="K999" s="2">
        <f>VLOOKUP(A999,Population!$B$2:$BI$265,I999)</f>
        <v>8171966</v>
      </c>
      <c r="L999" s="2" t="str">
        <f>VLOOKUP(A999,Region!$C$1:$G$241,5)</f>
        <v>Europe</v>
      </c>
    </row>
    <row r="1000" spans="1:12" x14ac:dyDescent="0.55000000000000004">
      <c r="A1000" s="2" t="s">
        <v>21</v>
      </c>
      <c r="B1000" s="2" t="s">
        <v>8</v>
      </c>
      <c r="C1000" s="2" t="s">
        <v>18</v>
      </c>
      <c r="D1000" s="2" t="s">
        <v>19</v>
      </c>
      <c r="E1000" s="2" t="s">
        <v>11</v>
      </c>
      <c r="F1000" s="2">
        <v>2004</v>
      </c>
      <c r="G1000" s="2">
        <v>91673.955000000002</v>
      </c>
      <c r="I1000" s="2">
        <f t="shared" si="15"/>
        <v>48</v>
      </c>
      <c r="J1000" s="2">
        <f>VLOOKUP(A1000,Urbanizaton!$B$2:$BI$265,I1000)</f>
        <v>65.817999999999998</v>
      </c>
      <c r="K1000" s="2">
        <f>VLOOKUP(A1000,Population!$B$2:$BI$265,I1000)</f>
        <v>8171966</v>
      </c>
      <c r="L1000" s="2" t="str">
        <f>VLOOKUP(A1000,Region!$C$1:$G$241,5)</f>
        <v>Europe</v>
      </c>
    </row>
    <row r="1001" spans="1:12" x14ac:dyDescent="0.55000000000000004">
      <c r="A1001" s="2" t="s">
        <v>21</v>
      </c>
      <c r="B1001" s="2" t="s">
        <v>8</v>
      </c>
      <c r="C1001" s="2" t="s">
        <v>14</v>
      </c>
      <c r="D1001" s="2" t="s">
        <v>13</v>
      </c>
      <c r="E1001" s="2" t="s">
        <v>11</v>
      </c>
      <c r="F1001" s="2">
        <v>2004</v>
      </c>
      <c r="G1001" s="2">
        <v>231.31899999999999</v>
      </c>
      <c r="I1001" s="2">
        <f t="shared" si="15"/>
        <v>48</v>
      </c>
      <c r="J1001" s="2">
        <f>VLOOKUP(A1001,Urbanizaton!$B$2:$BI$265,I1001)</f>
        <v>65.817999999999998</v>
      </c>
      <c r="K1001" s="2">
        <f>VLOOKUP(A1001,Population!$B$2:$BI$265,I1001)</f>
        <v>8171966</v>
      </c>
      <c r="L1001" s="2" t="str">
        <f>VLOOKUP(A1001,Region!$C$1:$G$241,5)</f>
        <v>Europe</v>
      </c>
    </row>
    <row r="1002" spans="1:12" x14ac:dyDescent="0.55000000000000004">
      <c r="A1002" s="2" t="s">
        <v>21</v>
      </c>
      <c r="B1002" s="2" t="s">
        <v>8</v>
      </c>
      <c r="C1002" s="2" t="s">
        <v>14</v>
      </c>
      <c r="D1002" s="2" t="s">
        <v>20</v>
      </c>
      <c r="E1002" s="2" t="s">
        <v>11</v>
      </c>
      <c r="F1002" s="2">
        <v>2004</v>
      </c>
      <c r="G1002" s="2">
        <v>28.315000000000001</v>
      </c>
      <c r="I1002" s="2">
        <f t="shared" si="15"/>
        <v>48</v>
      </c>
      <c r="J1002" s="2">
        <f>VLOOKUP(A1002,Urbanizaton!$B$2:$BI$265,I1002)</f>
        <v>65.817999999999998</v>
      </c>
      <c r="K1002" s="2">
        <f>VLOOKUP(A1002,Population!$B$2:$BI$265,I1002)</f>
        <v>8171966</v>
      </c>
      <c r="L1002" s="2" t="str">
        <f>VLOOKUP(A1002,Region!$C$1:$G$241,5)</f>
        <v>Europe</v>
      </c>
    </row>
    <row r="1003" spans="1:12" x14ac:dyDescent="0.55000000000000004">
      <c r="A1003" s="2" t="s">
        <v>21</v>
      </c>
      <c r="B1003" s="2" t="s">
        <v>8</v>
      </c>
      <c r="C1003" s="2" t="s">
        <v>15</v>
      </c>
      <c r="D1003" s="2" t="s">
        <v>13</v>
      </c>
      <c r="E1003" s="2" t="s">
        <v>11</v>
      </c>
      <c r="F1003" s="2">
        <v>2004</v>
      </c>
      <c r="G1003" s="2">
        <v>27.28</v>
      </c>
      <c r="I1003" s="2">
        <f t="shared" si="15"/>
        <v>48</v>
      </c>
      <c r="J1003" s="2">
        <f>VLOOKUP(A1003,Urbanizaton!$B$2:$BI$265,I1003)</f>
        <v>65.817999999999998</v>
      </c>
      <c r="K1003" s="2">
        <f>VLOOKUP(A1003,Population!$B$2:$BI$265,I1003)</f>
        <v>8171966</v>
      </c>
      <c r="L1003" s="2" t="str">
        <f>VLOOKUP(A1003,Region!$C$1:$G$241,5)</f>
        <v>Europe</v>
      </c>
    </row>
    <row r="1004" spans="1:12" x14ac:dyDescent="0.55000000000000004">
      <c r="A1004" s="2" t="s">
        <v>21</v>
      </c>
      <c r="B1004" s="2" t="s">
        <v>8</v>
      </c>
      <c r="C1004" s="2" t="s">
        <v>15</v>
      </c>
      <c r="D1004" s="2" t="s">
        <v>20</v>
      </c>
      <c r="E1004" s="2" t="s">
        <v>11</v>
      </c>
      <c r="F1004" s="2">
        <v>2004</v>
      </c>
      <c r="G1004" s="2">
        <v>3.339</v>
      </c>
      <c r="I1004" s="2">
        <f t="shared" si="15"/>
        <v>48</v>
      </c>
      <c r="J1004" s="2">
        <f>VLOOKUP(A1004,Urbanizaton!$B$2:$BI$265,I1004)</f>
        <v>65.817999999999998</v>
      </c>
      <c r="K1004" s="2">
        <f>VLOOKUP(A1004,Population!$B$2:$BI$265,I1004)</f>
        <v>8171966</v>
      </c>
      <c r="L1004" s="2" t="str">
        <f>VLOOKUP(A1004,Region!$C$1:$G$241,5)</f>
        <v>Europe</v>
      </c>
    </row>
    <row r="1005" spans="1:12" x14ac:dyDescent="0.55000000000000004">
      <c r="A1005" s="2" t="s">
        <v>21</v>
      </c>
      <c r="B1005" s="2" t="s">
        <v>8</v>
      </c>
      <c r="C1005" s="2" t="s">
        <v>16</v>
      </c>
      <c r="D1005" s="2" t="s">
        <v>13</v>
      </c>
      <c r="E1005" s="2" t="s">
        <v>11</v>
      </c>
      <c r="F1005" s="2">
        <v>2004</v>
      </c>
      <c r="G1005" s="2">
        <v>138.928</v>
      </c>
      <c r="I1005" s="2">
        <f t="shared" si="15"/>
        <v>48</v>
      </c>
      <c r="J1005" s="2">
        <f>VLOOKUP(A1005,Urbanizaton!$B$2:$BI$265,I1005)</f>
        <v>65.817999999999998</v>
      </c>
      <c r="K1005" s="2">
        <f>VLOOKUP(A1005,Population!$B$2:$BI$265,I1005)</f>
        <v>8171966</v>
      </c>
      <c r="L1005" s="2" t="str">
        <f>VLOOKUP(A1005,Region!$C$1:$G$241,5)</f>
        <v>Europe</v>
      </c>
    </row>
    <row r="1006" spans="1:12" x14ac:dyDescent="0.55000000000000004">
      <c r="A1006" s="2" t="s">
        <v>21</v>
      </c>
      <c r="B1006" s="2" t="s">
        <v>8</v>
      </c>
      <c r="C1006" s="2" t="s">
        <v>16</v>
      </c>
      <c r="D1006" s="2" t="s">
        <v>20</v>
      </c>
      <c r="E1006" s="2" t="s">
        <v>11</v>
      </c>
      <c r="F1006" s="2">
        <v>2004</v>
      </c>
      <c r="G1006" s="2">
        <v>17.006</v>
      </c>
      <c r="I1006" s="2">
        <f t="shared" si="15"/>
        <v>48</v>
      </c>
      <c r="J1006" s="2">
        <f>VLOOKUP(A1006,Urbanizaton!$B$2:$BI$265,I1006)</f>
        <v>65.817999999999998</v>
      </c>
      <c r="K1006" s="2">
        <f>VLOOKUP(A1006,Population!$B$2:$BI$265,I1006)</f>
        <v>8171966</v>
      </c>
      <c r="L1006" s="2" t="str">
        <f>VLOOKUP(A1006,Region!$C$1:$G$241,5)</f>
        <v>Europe</v>
      </c>
    </row>
    <row r="1007" spans="1:12" x14ac:dyDescent="0.55000000000000004">
      <c r="A1007" s="2" t="s">
        <v>21</v>
      </c>
      <c r="B1007" s="2" t="s">
        <v>8</v>
      </c>
      <c r="C1007" s="2" t="s">
        <v>12</v>
      </c>
      <c r="D1007" s="2" t="s">
        <v>13</v>
      </c>
      <c r="E1007" s="2" t="s">
        <v>11</v>
      </c>
      <c r="F1007" s="2">
        <v>2005</v>
      </c>
      <c r="G1007" s="2">
        <v>683.50800000000004</v>
      </c>
      <c r="I1007" s="2">
        <f t="shared" si="15"/>
        <v>49</v>
      </c>
      <c r="J1007" s="2">
        <f>VLOOKUP(A1007,Urbanizaton!$B$2:$BI$265,I1007)</f>
        <v>65.823999999999998</v>
      </c>
      <c r="K1007" s="2">
        <f>VLOOKUP(A1007,Population!$B$2:$BI$265,I1007)</f>
        <v>8227829</v>
      </c>
      <c r="L1007" s="2" t="str">
        <f>VLOOKUP(A1007,Region!$C$1:$G$241,5)</f>
        <v>Europe</v>
      </c>
    </row>
    <row r="1008" spans="1:12" x14ac:dyDescent="0.55000000000000004">
      <c r="A1008" s="2" t="s">
        <v>21</v>
      </c>
      <c r="B1008" s="2" t="s">
        <v>8</v>
      </c>
      <c r="C1008" s="2" t="s">
        <v>12</v>
      </c>
      <c r="D1008" s="2" t="s">
        <v>20</v>
      </c>
      <c r="E1008" s="2" t="s">
        <v>11</v>
      </c>
      <c r="F1008" s="2">
        <v>2005</v>
      </c>
      <c r="G1008" s="2">
        <v>83.097999999999999</v>
      </c>
      <c r="I1008" s="2">
        <f t="shared" si="15"/>
        <v>49</v>
      </c>
      <c r="J1008" s="2">
        <f>VLOOKUP(A1008,Urbanizaton!$B$2:$BI$265,I1008)</f>
        <v>65.823999999999998</v>
      </c>
      <c r="K1008" s="2">
        <f>VLOOKUP(A1008,Population!$B$2:$BI$265,I1008)</f>
        <v>8227829</v>
      </c>
      <c r="L1008" s="2" t="str">
        <f>VLOOKUP(A1008,Region!$C$1:$G$241,5)</f>
        <v>Europe</v>
      </c>
    </row>
    <row r="1009" spans="1:12" x14ac:dyDescent="0.55000000000000004">
      <c r="A1009" s="2" t="s">
        <v>21</v>
      </c>
      <c r="B1009" s="2" t="s">
        <v>8</v>
      </c>
      <c r="C1009" s="2" t="s">
        <v>9</v>
      </c>
      <c r="D1009" s="2" t="s">
        <v>10</v>
      </c>
      <c r="E1009" s="2" t="s">
        <v>11</v>
      </c>
      <c r="F1009" s="2">
        <v>2005</v>
      </c>
      <c r="G1009" s="2">
        <v>74.55</v>
      </c>
      <c r="I1009" s="2">
        <f t="shared" si="15"/>
        <v>49</v>
      </c>
      <c r="J1009" s="2">
        <f>VLOOKUP(A1009,Urbanizaton!$B$2:$BI$265,I1009)</f>
        <v>65.823999999999998</v>
      </c>
      <c r="K1009" s="2">
        <f>VLOOKUP(A1009,Population!$B$2:$BI$265,I1009)</f>
        <v>8227829</v>
      </c>
      <c r="L1009" s="2" t="str">
        <f>VLOOKUP(A1009,Region!$C$1:$G$241,5)</f>
        <v>Europe</v>
      </c>
    </row>
    <row r="1010" spans="1:12" x14ac:dyDescent="0.55000000000000004">
      <c r="A1010" s="2" t="s">
        <v>21</v>
      </c>
      <c r="B1010" s="2" t="s">
        <v>8</v>
      </c>
      <c r="C1010" s="2" t="s">
        <v>9</v>
      </c>
      <c r="D1010" s="2" t="s">
        <v>17</v>
      </c>
      <c r="E1010" s="2" t="s">
        <v>11</v>
      </c>
      <c r="F1010" s="2">
        <v>2005</v>
      </c>
      <c r="G1010" s="2">
        <v>9.06</v>
      </c>
      <c r="I1010" s="2">
        <f t="shared" si="15"/>
        <v>49</v>
      </c>
      <c r="J1010" s="2">
        <f>VLOOKUP(A1010,Urbanizaton!$B$2:$BI$265,I1010)</f>
        <v>65.823999999999998</v>
      </c>
      <c r="K1010" s="2">
        <f>VLOOKUP(A1010,Population!$B$2:$BI$265,I1010)</f>
        <v>8227829</v>
      </c>
      <c r="L1010" s="2" t="str">
        <f>VLOOKUP(A1010,Region!$C$1:$G$241,5)</f>
        <v>Europe</v>
      </c>
    </row>
    <row r="1011" spans="1:12" x14ac:dyDescent="0.55000000000000004">
      <c r="A1011" s="2" t="s">
        <v>21</v>
      </c>
      <c r="B1011" s="2" t="s">
        <v>8</v>
      </c>
      <c r="C1011" s="2" t="s">
        <v>18</v>
      </c>
      <c r="D1011" s="2" t="s">
        <v>17</v>
      </c>
      <c r="E1011" s="2" t="s">
        <v>11</v>
      </c>
      <c r="F1011" s="2">
        <v>2005</v>
      </c>
      <c r="G1011" s="2">
        <v>11.263</v>
      </c>
      <c r="I1011" s="2">
        <f t="shared" si="15"/>
        <v>49</v>
      </c>
      <c r="J1011" s="2">
        <f>VLOOKUP(A1011,Urbanizaton!$B$2:$BI$265,I1011)</f>
        <v>65.823999999999998</v>
      </c>
      <c r="K1011" s="2">
        <f>VLOOKUP(A1011,Population!$B$2:$BI$265,I1011)</f>
        <v>8227829</v>
      </c>
      <c r="L1011" s="2" t="str">
        <f>VLOOKUP(A1011,Region!$C$1:$G$241,5)</f>
        <v>Europe</v>
      </c>
    </row>
    <row r="1012" spans="1:12" x14ac:dyDescent="0.55000000000000004">
      <c r="A1012" s="2" t="s">
        <v>21</v>
      </c>
      <c r="B1012" s="2" t="s">
        <v>8</v>
      </c>
      <c r="C1012" s="2" t="s">
        <v>18</v>
      </c>
      <c r="D1012" s="2" t="s">
        <v>19</v>
      </c>
      <c r="E1012" s="2" t="s">
        <v>11</v>
      </c>
      <c r="F1012" s="2">
        <v>2005</v>
      </c>
      <c r="G1012" s="2">
        <v>92641.653999999995</v>
      </c>
      <c r="I1012" s="2">
        <f t="shared" si="15"/>
        <v>49</v>
      </c>
      <c r="J1012" s="2">
        <f>VLOOKUP(A1012,Urbanizaton!$B$2:$BI$265,I1012)</f>
        <v>65.823999999999998</v>
      </c>
      <c r="K1012" s="2">
        <f>VLOOKUP(A1012,Population!$B$2:$BI$265,I1012)</f>
        <v>8227829</v>
      </c>
      <c r="L1012" s="2" t="str">
        <f>VLOOKUP(A1012,Region!$C$1:$G$241,5)</f>
        <v>Europe</v>
      </c>
    </row>
    <row r="1013" spans="1:12" x14ac:dyDescent="0.55000000000000004">
      <c r="A1013" s="2" t="s">
        <v>21</v>
      </c>
      <c r="B1013" s="2" t="s">
        <v>8</v>
      </c>
      <c r="C1013" s="2" t="s">
        <v>14</v>
      </c>
      <c r="D1013" s="2" t="s">
        <v>13</v>
      </c>
      <c r="E1013" s="2" t="s">
        <v>11</v>
      </c>
      <c r="F1013" s="2">
        <v>2005</v>
      </c>
      <c r="G1013" s="2">
        <v>232.982</v>
      </c>
      <c r="I1013" s="2">
        <f t="shared" si="15"/>
        <v>49</v>
      </c>
      <c r="J1013" s="2">
        <f>VLOOKUP(A1013,Urbanizaton!$B$2:$BI$265,I1013)</f>
        <v>65.823999999999998</v>
      </c>
      <c r="K1013" s="2">
        <f>VLOOKUP(A1013,Population!$B$2:$BI$265,I1013)</f>
        <v>8227829</v>
      </c>
      <c r="L1013" s="2" t="str">
        <f>VLOOKUP(A1013,Region!$C$1:$G$241,5)</f>
        <v>Europe</v>
      </c>
    </row>
    <row r="1014" spans="1:12" x14ac:dyDescent="0.55000000000000004">
      <c r="A1014" s="2" t="s">
        <v>21</v>
      </c>
      <c r="B1014" s="2" t="s">
        <v>8</v>
      </c>
      <c r="C1014" s="2" t="s">
        <v>14</v>
      </c>
      <c r="D1014" s="2" t="s">
        <v>20</v>
      </c>
      <c r="E1014" s="2" t="s">
        <v>11</v>
      </c>
      <c r="F1014" s="2">
        <v>2005</v>
      </c>
      <c r="G1014" s="2">
        <v>28.324999999999999</v>
      </c>
      <c r="I1014" s="2">
        <f t="shared" si="15"/>
        <v>49</v>
      </c>
      <c r="J1014" s="2">
        <f>VLOOKUP(A1014,Urbanizaton!$B$2:$BI$265,I1014)</f>
        <v>65.823999999999998</v>
      </c>
      <c r="K1014" s="2">
        <f>VLOOKUP(A1014,Population!$B$2:$BI$265,I1014)</f>
        <v>8227829</v>
      </c>
      <c r="L1014" s="2" t="str">
        <f>VLOOKUP(A1014,Region!$C$1:$G$241,5)</f>
        <v>Europe</v>
      </c>
    </row>
    <row r="1015" spans="1:12" x14ac:dyDescent="0.55000000000000004">
      <c r="A1015" s="2" t="s">
        <v>21</v>
      </c>
      <c r="B1015" s="2" t="s">
        <v>8</v>
      </c>
      <c r="C1015" s="2" t="s">
        <v>15</v>
      </c>
      <c r="D1015" s="2" t="s">
        <v>13</v>
      </c>
      <c r="E1015" s="2" t="s">
        <v>11</v>
      </c>
      <c r="F1015" s="2">
        <v>2005</v>
      </c>
      <c r="G1015" s="2">
        <v>26.303999999999998</v>
      </c>
      <c r="I1015" s="2">
        <f t="shared" si="15"/>
        <v>49</v>
      </c>
      <c r="J1015" s="2">
        <f>VLOOKUP(A1015,Urbanizaton!$B$2:$BI$265,I1015)</f>
        <v>65.823999999999998</v>
      </c>
      <c r="K1015" s="2">
        <f>VLOOKUP(A1015,Population!$B$2:$BI$265,I1015)</f>
        <v>8227829</v>
      </c>
      <c r="L1015" s="2" t="str">
        <f>VLOOKUP(A1015,Region!$C$1:$G$241,5)</f>
        <v>Europe</v>
      </c>
    </row>
    <row r="1016" spans="1:12" x14ac:dyDescent="0.55000000000000004">
      <c r="A1016" s="2" t="s">
        <v>21</v>
      </c>
      <c r="B1016" s="2" t="s">
        <v>8</v>
      </c>
      <c r="C1016" s="2" t="s">
        <v>15</v>
      </c>
      <c r="D1016" s="2" t="s">
        <v>20</v>
      </c>
      <c r="E1016" s="2" t="s">
        <v>11</v>
      </c>
      <c r="F1016" s="2">
        <v>2005</v>
      </c>
      <c r="G1016" s="2">
        <v>3.198</v>
      </c>
      <c r="I1016" s="2">
        <f t="shared" si="15"/>
        <v>49</v>
      </c>
      <c r="J1016" s="2">
        <f>VLOOKUP(A1016,Urbanizaton!$B$2:$BI$265,I1016)</f>
        <v>65.823999999999998</v>
      </c>
      <c r="K1016" s="2">
        <f>VLOOKUP(A1016,Population!$B$2:$BI$265,I1016)</f>
        <v>8227829</v>
      </c>
      <c r="L1016" s="2" t="str">
        <f>VLOOKUP(A1016,Region!$C$1:$G$241,5)</f>
        <v>Europe</v>
      </c>
    </row>
    <row r="1017" spans="1:12" x14ac:dyDescent="0.55000000000000004">
      <c r="A1017" s="2" t="s">
        <v>21</v>
      </c>
      <c r="B1017" s="2" t="s">
        <v>8</v>
      </c>
      <c r="C1017" s="2" t="s">
        <v>16</v>
      </c>
      <c r="D1017" s="2" t="s">
        <v>13</v>
      </c>
      <c r="E1017" s="2" t="s">
        <v>11</v>
      </c>
      <c r="F1017" s="2">
        <v>2005</v>
      </c>
      <c r="G1017" s="2">
        <v>136.06299999999999</v>
      </c>
      <c r="I1017" s="2">
        <f t="shared" si="15"/>
        <v>49</v>
      </c>
      <c r="J1017" s="2">
        <f>VLOOKUP(A1017,Urbanizaton!$B$2:$BI$265,I1017)</f>
        <v>65.823999999999998</v>
      </c>
      <c r="K1017" s="2">
        <f>VLOOKUP(A1017,Population!$B$2:$BI$265,I1017)</f>
        <v>8227829</v>
      </c>
      <c r="L1017" s="2" t="str">
        <f>VLOOKUP(A1017,Region!$C$1:$G$241,5)</f>
        <v>Europe</v>
      </c>
    </row>
    <row r="1018" spans="1:12" x14ac:dyDescent="0.55000000000000004">
      <c r="A1018" s="2" t="s">
        <v>21</v>
      </c>
      <c r="B1018" s="2" t="s">
        <v>8</v>
      </c>
      <c r="C1018" s="2" t="s">
        <v>16</v>
      </c>
      <c r="D1018" s="2" t="s">
        <v>20</v>
      </c>
      <c r="E1018" s="2" t="s">
        <v>11</v>
      </c>
      <c r="F1018" s="2">
        <v>2005</v>
      </c>
      <c r="G1018" s="2">
        <v>16.542000000000002</v>
      </c>
      <c r="I1018" s="2">
        <f t="shared" si="15"/>
        <v>49</v>
      </c>
      <c r="J1018" s="2">
        <f>VLOOKUP(A1018,Urbanizaton!$B$2:$BI$265,I1018)</f>
        <v>65.823999999999998</v>
      </c>
      <c r="K1018" s="2">
        <f>VLOOKUP(A1018,Population!$B$2:$BI$265,I1018)</f>
        <v>8227829</v>
      </c>
      <c r="L1018" s="2" t="str">
        <f>VLOOKUP(A1018,Region!$C$1:$G$241,5)</f>
        <v>Europe</v>
      </c>
    </row>
    <row r="1019" spans="1:12" x14ac:dyDescent="0.55000000000000004">
      <c r="A1019" s="2" t="s">
        <v>21</v>
      </c>
      <c r="B1019" s="2" t="s">
        <v>8</v>
      </c>
      <c r="C1019" s="2" t="s">
        <v>12</v>
      </c>
      <c r="D1019" s="2" t="s">
        <v>13</v>
      </c>
      <c r="E1019" s="2" t="s">
        <v>11</v>
      </c>
      <c r="F1019" s="2">
        <v>2006</v>
      </c>
      <c r="G1019" s="2">
        <v>661.90800000000002</v>
      </c>
      <c r="I1019" s="2">
        <f t="shared" si="15"/>
        <v>50</v>
      </c>
      <c r="J1019" s="2">
        <f>VLOOKUP(A1019,Urbanizaton!$B$2:$BI$265,I1019)</f>
        <v>65.828999999999994</v>
      </c>
      <c r="K1019" s="2">
        <f>VLOOKUP(A1019,Population!$B$2:$BI$265,I1019)</f>
        <v>8268641</v>
      </c>
      <c r="L1019" s="2" t="str">
        <f>VLOOKUP(A1019,Region!$C$1:$G$241,5)</f>
        <v>Europe</v>
      </c>
    </row>
    <row r="1020" spans="1:12" x14ac:dyDescent="0.55000000000000004">
      <c r="A1020" s="2" t="s">
        <v>21</v>
      </c>
      <c r="B1020" s="2" t="s">
        <v>8</v>
      </c>
      <c r="C1020" s="2" t="s">
        <v>12</v>
      </c>
      <c r="D1020" s="2" t="s">
        <v>20</v>
      </c>
      <c r="E1020" s="2" t="s">
        <v>11</v>
      </c>
      <c r="F1020" s="2">
        <v>2006</v>
      </c>
      <c r="G1020" s="2">
        <v>80.057000000000002</v>
      </c>
      <c r="I1020" s="2">
        <f t="shared" si="15"/>
        <v>50</v>
      </c>
      <c r="J1020" s="2">
        <f>VLOOKUP(A1020,Urbanizaton!$B$2:$BI$265,I1020)</f>
        <v>65.828999999999994</v>
      </c>
      <c r="K1020" s="2">
        <f>VLOOKUP(A1020,Population!$B$2:$BI$265,I1020)</f>
        <v>8268641</v>
      </c>
      <c r="L1020" s="2" t="str">
        <f>VLOOKUP(A1020,Region!$C$1:$G$241,5)</f>
        <v>Europe</v>
      </c>
    </row>
    <row r="1021" spans="1:12" x14ac:dyDescent="0.55000000000000004">
      <c r="A1021" s="2" t="s">
        <v>21</v>
      </c>
      <c r="B1021" s="2" t="s">
        <v>8</v>
      </c>
      <c r="C1021" s="2" t="s">
        <v>9</v>
      </c>
      <c r="D1021" s="2" t="s">
        <v>10</v>
      </c>
      <c r="E1021" s="2" t="s">
        <v>11</v>
      </c>
      <c r="F1021" s="2">
        <v>2006</v>
      </c>
      <c r="G1021" s="2">
        <v>71.88</v>
      </c>
      <c r="I1021" s="2">
        <f t="shared" si="15"/>
        <v>50</v>
      </c>
      <c r="J1021" s="2">
        <f>VLOOKUP(A1021,Urbanizaton!$B$2:$BI$265,I1021)</f>
        <v>65.828999999999994</v>
      </c>
      <c r="K1021" s="2">
        <f>VLOOKUP(A1021,Population!$B$2:$BI$265,I1021)</f>
        <v>8268641</v>
      </c>
      <c r="L1021" s="2" t="str">
        <f>VLOOKUP(A1021,Region!$C$1:$G$241,5)</f>
        <v>Europe</v>
      </c>
    </row>
    <row r="1022" spans="1:12" x14ac:dyDescent="0.55000000000000004">
      <c r="A1022" s="2" t="s">
        <v>21</v>
      </c>
      <c r="B1022" s="2" t="s">
        <v>8</v>
      </c>
      <c r="C1022" s="2" t="s">
        <v>9</v>
      </c>
      <c r="D1022" s="2" t="s">
        <v>17</v>
      </c>
      <c r="E1022" s="2" t="s">
        <v>11</v>
      </c>
      <c r="F1022" s="2">
        <v>2006</v>
      </c>
      <c r="G1022" s="2">
        <v>8.69</v>
      </c>
      <c r="I1022" s="2">
        <f t="shared" si="15"/>
        <v>50</v>
      </c>
      <c r="J1022" s="2">
        <f>VLOOKUP(A1022,Urbanizaton!$B$2:$BI$265,I1022)</f>
        <v>65.828999999999994</v>
      </c>
      <c r="K1022" s="2">
        <f>VLOOKUP(A1022,Population!$B$2:$BI$265,I1022)</f>
        <v>8268641</v>
      </c>
      <c r="L1022" s="2" t="str">
        <f>VLOOKUP(A1022,Region!$C$1:$G$241,5)</f>
        <v>Europe</v>
      </c>
    </row>
    <row r="1023" spans="1:12" x14ac:dyDescent="0.55000000000000004">
      <c r="A1023" s="2" t="s">
        <v>21</v>
      </c>
      <c r="B1023" s="2" t="s">
        <v>8</v>
      </c>
      <c r="C1023" s="2" t="s">
        <v>18</v>
      </c>
      <c r="D1023" s="2" t="s">
        <v>17</v>
      </c>
      <c r="E1023" s="2" t="s">
        <v>11</v>
      </c>
      <c r="F1023" s="2">
        <v>2006</v>
      </c>
      <c r="G1023" s="2">
        <v>10.861000000000001</v>
      </c>
      <c r="I1023" s="2">
        <f t="shared" si="15"/>
        <v>50</v>
      </c>
      <c r="J1023" s="2">
        <f>VLOOKUP(A1023,Urbanizaton!$B$2:$BI$265,I1023)</f>
        <v>65.828999999999994</v>
      </c>
      <c r="K1023" s="2">
        <f>VLOOKUP(A1023,Population!$B$2:$BI$265,I1023)</f>
        <v>8268641</v>
      </c>
      <c r="L1023" s="2" t="str">
        <f>VLOOKUP(A1023,Region!$C$1:$G$241,5)</f>
        <v>Europe</v>
      </c>
    </row>
    <row r="1024" spans="1:12" x14ac:dyDescent="0.55000000000000004">
      <c r="A1024" s="2" t="s">
        <v>21</v>
      </c>
      <c r="B1024" s="2" t="s">
        <v>8</v>
      </c>
      <c r="C1024" s="2" t="s">
        <v>18</v>
      </c>
      <c r="D1024" s="2" t="s">
        <v>19</v>
      </c>
      <c r="E1024" s="2" t="s">
        <v>11</v>
      </c>
      <c r="F1024" s="2">
        <v>2006</v>
      </c>
      <c r="G1024" s="2">
        <v>89798.191000000006</v>
      </c>
      <c r="I1024" s="2">
        <f t="shared" si="15"/>
        <v>50</v>
      </c>
      <c r="J1024" s="2">
        <f>VLOOKUP(A1024,Urbanizaton!$B$2:$BI$265,I1024)</f>
        <v>65.828999999999994</v>
      </c>
      <c r="K1024" s="2">
        <f>VLOOKUP(A1024,Population!$B$2:$BI$265,I1024)</f>
        <v>8268641</v>
      </c>
      <c r="L1024" s="2" t="str">
        <f>VLOOKUP(A1024,Region!$C$1:$G$241,5)</f>
        <v>Europe</v>
      </c>
    </row>
    <row r="1025" spans="1:12" x14ac:dyDescent="0.55000000000000004">
      <c r="A1025" s="2" t="s">
        <v>21</v>
      </c>
      <c r="B1025" s="2" t="s">
        <v>8</v>
      </c>
      <c r="C1025" s="2" t="s">
        <v>14</v>
      </c>
      <c r="D1025" s="2" t="s">
        <v>13</v>
      </c>
      <c r="E1025" s="2" t="s">
        <v>11</v>
      </c>
      <c r="F1025" s="2">
        <v>2006</v>
      </c>
      <c r="G1025" s="2">
        <v>218.52500000000001</v>
      </c>
      <c r="I1025" s="2">
        <f t="shared" si="15"/>
        <v>50</v>
      </c>
      <c r="J1025" s="2">
        <f>VLOOKUP(A1025,Urbanizaton!$B$2:$BI$265,I1025)</f>
        <v>65.828999999999994</v>
      </c>
      <c r="K1025" s="2">
        <f>VLOOKUP(A1025,Population!$B$2:$BI$265,I1025)</f>
        <v>8268641</v>
      </c>
      <c r="L1025" s="2" t="str">
        <f>VLOOKUP(A1025,Region!$C$1:$G$241,5)</f>
        <v>Europe</v>
      </c>
    </row>
    <row r="1026" spans="1:12" x14ac:dyDescent="0.55000000000000004">
      <c r="A1026" s="2" t="s">
        <v>21</v>
      </c>
      <c r="B1026" s="2" t="s">
        <v>8</v>
      </c>
      <c r="C1026" s="2" t="s">
        <v>14</v>
      </c>
      <c r="D1026" s="2" t="s">
        <v>20</v>
      </c>
      <c r="E1026" s="2" t="s">
        <v>11</v>
      </c>
      <c r="F1026" s="2">
        <v>2006</v>
      </c>
      <c r="G1026" s="2">
        <v>26.43</v>
      </c>
      <c r="I1026" s="2">
        <f t="shared" si="15"/>
        <v>50</v>
      </c>
      <c r="J1026" s="2">
        <f>VLOOKUP(A1026,Urbanizaton!$B$2:$BI$265,I1026)</f>
        <v>65.828999999999994</v>
      </c>
      <c r="K1026" s="2">
        <f>VLOOKUP(A1026,Population!$B$2:$BI$265,I1026)</f>
        <v>8268641</v>
      </c>
      <c r="L1026" s="2" t="str">
        <f>VLOOKUP(A1026,Region!$C$1:$G$241,5)</f>
        <v>Europe</v>
      </c>
    </row>
    <row r="1027" spans="1:12" x14ac:dyDescent="0.55000000000000004">
      <c r="A1027" s="2" t="s">
        <v>21</v>
      </c>
      <c r="B1027" s="2" t="s">
        <v>8</v>
      </c>
      <c r="C1027" s="2" t="s">
        <v>15</v>
      </c>
      <c r="D1027" s="2" t="s">
        <v>13</v>
      </c>
      <c r="E1027" s="2" t="s">
        <v>11</v>
      </c>
      <c r="F1027" s="2">
        <v>2006</v>
      </c>
      <c r="G1027" s="2">
        <v>27.026</v>
      </c>
      <c r="I1027" s="2">
        <f t="shared" ref="I1027:I1090" si="16">IF(F1027=1960,4,F1027-1960+4)</f>
        <v>50</v>
      </c>
      <c r="J1027" s="2">
        <f>VLOOKUP(A1027,Urbanizaton!$B$2:$BI$265,I1027)</f>
        <v>65.828999999999994</v>
      </c>
      <c r="K1027" s="2">
        <f>VLOOKUP(A1027,Population!$B$2:$BI$265,I1027)</f>
        <v>8268641</v>
      </c>
      <c r="L1027" s="2" t="str">
        <f>VLOOKUP(A1027,Region!$C$1:$G$241,5)</f>
        <v>Europe</v>
      </c>
    </row>
    <row r="1028" spans="1:12" x14ac:dyDescent="0.55000000000000004">
      <c r="A1028" s="2" t="s">
        <v>21</v>
      </c>
      <c r="B1028" s="2" t="s">
        <v>8</v>
      </c>
      <c r="C1028" s="2" t="s">
        <v>15</v>
      </c>
      <c r="D1028" s="2" t="s">
        <v>20</v>
      </c>
      <c r="E1028" s="2" t="s">
        <v>11</v>
      </c>
      <c r="F1028" s="2">
        <v>2006</v>
      </c>
      <c r="G1028" s="2">
        <v>3.2690000000000001</v>
      </c>
      <c r="I1028" s="2">
        <f t="shared" si="16"/>
        <v>50</v>
      </c>
      <c r="J1028" s="2">
        <f>VLOOKUP(A1028,Urbanizaton!$B$2:$BI$265,I1028)</f>
        <v>65.828999999999994</v>
      </c>
      <c r="K1028" s="2">
        <f>VLOOKUP(A1028,Population!$B$2:$BI$265,I1028)</f>
        <v>8268641</v>
      </c>
      <c r="L1028" s="2" t="str">
        <f>VLOOKUP(A1028,Region!$C$1:$G$241,5)</f>
        <v>Europe</v>
      </c>
    </row>
    <row r="1029" spans="1:12" x14ac:dyDescent="0.55000000000000004">
      <c r="A1029" s="2" t="s">
        <v>21</v>
      </c>
      <c r="B1029" s="2" t="s">
        <v>8</v>
      </c>
      <c r="C1029" s="2" t="s">
        <v>16</v>
      </c>
      <c r="D1029" s="2" t="s">
        <v>13</v>
      </c>
      <c r="E1029" s="2" t="s">
        <v>11</v>
      </c>
      <c r="F1029" s="2">
        <v>2006</v>
      </c>
      <c r="G1029" s="2">
        <v>130.47499999999999</v>
      </c>
      <c r="I1029" s="2">
        <f t="shared" si="16"/>
        <v>50</v>
      </c>
      <c r="J1029" s="2">
        <f>VLOOKUP(A1029,Urbanizaton!$B$2:$BI$265,I1029)</f>
        <v>65.828999999999994</v>
      </c>
      <c r="K1029" s="2">
        <f>VLOOKUP(A1029,Population!$B$2:$BI$265,I1029)</f>
        <v>8268641</v>
      </c>
      <c r="L1029" s="2" t="str">
        <f>VLOOKUP(A1029,Region!$C$1:$G$241,5)</f>
        <v>Europe</v>
      </c>
    </row>
    <row r="1030" spans="1:12" x14ac:dyDescent="0.55000000000000004">
      <c r="A1030" s="2" t="s">
        <v>21</v>
      </c>
      <c r="B1030" s="2" t="s">
        <v>8</v>
      </c>
      <c r="C1030" s="2" t="s">
        <v>16</v>
      </c>
      <c r="D1030" s="2" t="s">
        <v>20</v>
      </c>
      <c r="E1030" s="2" t="s">
        <v>11</v>
      </c>
      <c r="F1030" s="2">
        <v>2006</v>
      </c>
      <c r="G1030" s="2">
        <v>15.781000000000001</v>
      </c>
      <c r="I1030" s="2">
        <f t="shared" si="16"/>
        <v>50</v>
      </c>
      <c r="J1030" s="2">
        <f>VLOOKUP(A1030,Urbanizaton!$B$2:$BI$265,I1030)</f>
        <v>65.828999999999994</v>
      </c>
      <c r="K1030" s="2">
        <f>VLOOKUP(A1030,Population!$B$2:$BI$265,I1030)</f>
        <v>8268641</v>
      </c>
      <c r="L1030" s="2" t="str">
        <f>VLOOKUP(A1030,Region!$C$1:$G$241,5)</f>
        <v>Europe</v>
      </c>
    </row>
    <row r="1031" spans="1:12" x14ac:dyDescent="0.55000000000000004">
      <c r="A1031" s="2" t="s">
        <v>21</v>
      </c>
      <c r="B1031" s="2" t="s">
        <v>8</v>
      </c>
      <c r="C1031" s="2" t="s">
        <v>12</v>
      </c>
      <c r="D1031" s="2" t="s">
        <v>13</v>
      </c>
      <c r="E1031" s="2" t="s">
        <v>11</v>
      </c>
      <c r="F1031" s="2">
        <v>2007</v>
      </c>
      <c r="G1031" s="2">
        <v>629.12800000000004</v>
      </c>
      <c r="I1031" s="2">
        <f t="shared" si="16"/>
        <v>51</v>
      </c>
      <c r="J1031" s="2">
        <f>VLOOKUP(A1031,Urbanizaton!$B$2:$BI$265,I1031)</f>
        <v>65.834999999999994</v>
      </c>
      <c r="K1031" s="2">
        <f>VLOOKUP(A1031,Population!$B$2:$BI$265,I1031)</f>
        <v>8295487</v>
      </c>
      <c r="L1031" s="2" t="str">
        <f>VLOOKUP(A1031,Region!$C$1:$G$241,5)</f>
        <v>Europe</v>
      </c>
    </row>
    <row r="1032" spans="1:12" x14ac:dyDescent="0.55000000000000004">
      <c r="A1032" s="2" t="s">
        <v>21</v>
      </c>
      <c r="B1032" s="2" t="s">
        <v>8</v>
      </c>
      <c r="C1032" s="2" t="s">
        <v>12</v>
      </c>
      <c r="D1032" s="2" t="s">
        <v>20</v>
      </c>
      <c r="E1032" s="2" t="s">
        <v>11</v>
      </c>
      <c r="F1032" s="2">
        <v>2007</v>
      </c>
      <c r="G1032" s="2">
        <v>75.843000000000004</v>
      </c>
      <c r="I1032" s="2">
        <f t="shared" si="16"/>
        <v>51</v>
      </c>
      <c r="J1032" s="2">
        <f>VLOOKUP(A1032,Urbanizaton!$B$2:$BI$265,I1032)</f>
        <v>65.834999999999994</v>
      </c>
      <c r="K1032" s="2">
        <f>VLOOKUP(A1032,Population!$B$2:$BI$265,I1032)</f>
        <v>8295487</v>
      </c>
      <c r="L1032" s="2" t="str">
        <f>VLOOKUP(A1032,Region!$C$1:$G$241,5)</f>
        <v>Europe</v>
      </c>
    </row>
    <row r="1033" spans="1:12" x14ac:dyDescent="0.55000000000000004">
      <c r="A1033" s="2" t="s">
        <v>21</v>
      </c>
      <c r="B1033" s="2" t="s">
        <v>8</v>
      </c>
      <c r="C1033" s="2" t="s">
        <v>9</v>
      </c>
      <c r="D1033" s="2" t="s">
        <v>10</v>
      </c>
      <c r="E1033" s="2" t="s">
        <v>11</v>
      </c>
      <c r="F1033" s="2">
        <v>2007</v>
      </c>
      <c r="G1033" s="2">
        <v>69.48</v>
      </c>
      <c r="I1033" s="2">
        <f t="shared" si="16"/>
        <v>51</v>
      </c>
      <c r="J1033" s="2">
        <f>VLOOKUP(A1033,Urbanizaton!$B$2:$BI$265,I1033)</f>
        <v>65.834999999999994</v>
      </c>
      <c r="K1033" s="2">
        <f>VLOOKUP(A1033,Population!$B$2:$BI$265,I1033)</f>
        <v>8295487</v>
      </c>
      <c r="L1033" s="2" t="str">
        <f>VLOOKUP(A1033,Region!$C$1:$G$241,5)</f>
        <v>Europe</v>
      </c>
    </row>
    <row r="1034" spans="1:12" x14ac:dyDescent="0.55000000000000004">
      <c r="A1034" s="2" t="s">
        <v>21</v>
      </c>
      <c r="B1034" s="2" t="s">
        <v>8</v>
      </c>
      <c r="C1034" s="2" t="s">
        <v>9</v>
      </c>
      <c r="D1034" s="2" t="s">
        <v>17</v>
      </c>
      <c r="E1034" s="2" t="s">
        <v>11</v>
      </c>
      <c r="F1034" s="2">
        <v>2007</v>
      </c>
      <c r="G1034" s="2">
        <v>8.3800000000000008</v>
      </c>
      <c r="I1034" s="2">
        <f t="shared" si="16"/>
        <v>51</v>
      </c>
      <c r="J1034" s="2">
        <f>VLOOKUP(A1034,Urbanizaton!$B$2:$BI$265,I1034)</f>
        <v>65.834999999999994</v>
      </c>
      <c r="K1034" s="2">
        <f>VLOOKUP(A1034,Population!$B$2:$BI$265,I1034)</f>
        <v>8295487</v>
      </c>
      <c r="L1034" s="2" t="str">
        <f>VLOOKUP(A1034,Region!$C$1:$G$241,5)</f>
        <v>Europe</v>
      </c>
    </row>
    <row r="1035" spans="1:12" x14ac:dyDescent="0.55000000000000004">
      <c r="A1035" s="2" t="s">
        <v>21</v>
      </c>
      <c r="B1035" s="2" t="s">
        <v>8</v>
      </c>
      <c r="C1035" s="2" t="s">
        <v>18</v>
      </c>
      <c r="D1035" s="2" t="s">
        <v>17</v>
      </c>
      <c r="E1035" s="2" t="s">
        <v>11</v>
      </c>
      <c r="F1035" s="2">
        <v>2007</v>
      </c>
      <c r="G1035" s="2">
        <v>10.497</v>
      </c>
      <c r="I1035" s="2">
        <f t="shared" si="16"/>
        <v>51</v>
      </c>
      <c r="J1035" s="2">
        <f>VLOOKUP(A1035,Urbanizaton!$B$2:$BI$265,I1035)</f>
        <v>65.834999999999994</v>
      </c>
      <c r="K1035" s="2">
        <f>VLOOKUP(A1035,Population!$B$2:$BI$265,I1035)</f>
        <v>8295487</v>
      </c>
      <c r="L1035" s="2" t="str">
        <f>VLOOKUP(A1035,Region!$C$1:$G$241,5)</f>
        <v>Europe</v>
      </c>
    </row>
    <row r="1036" spans="1:12" x14ac:dyDescent="0.55000000000000004">
      <c r="A1036" s="2" t="s">
        <v>21</v>
      </c>
      <c r="B1036" s="2" t="s">
        <v>8</v>
      </c>
      <c r="C1036" s="2" t="s">
        <v>18</v>
      </c>
      <c r="D1036" s="2" t="s">
        <v>19</v>
      </c>
      <c r="E1036" s="2" t="s">
        <v>11</v>
      </c>
      <c r="F1036" s="2">
        <v>2007</v>
      </c>
      <c r="G1036" s="2">
        <v>87072.357999999993</v>
      </c>
      <c r="I1036" s="2">
        <f t="shared" si="16"/>
        <v>51</v>
      </c>
      <c r="J1036" s="2">
        <f>VLOOKUP(A1036,Urbanizaton!$B$2:$BI$265,I1036)</f>
        <v>65.834999999999994</v>
      </c>
      <c r="K1036" s="2">
        <f>VLOOKUP(A1036,Population!$B$2:$BI$265,I1036)</f>
        <v>8295487</v>
      </c>
      <c r="L1036" s="2" t="str">
        <f>VLOOKUP(A1036,Region!$C$1:$G$241,5)</f>
        <v>Europe</v>
      </c>
    </row>
    <row r="1037" spans="1:12" x14ac:dyDescent="0.55000000000000004">
      <c r="A1037" s="2" t="s">
        <v>21</v>
      </c>
      <c r="B1037" s="2" t="s">
        <v>8</v>
      </c>
      <c r="C1037" s="2" t="s">
        <v>14</v>
      </c>
      <c r="D1037" s="2" t="s">
        <v>13</v>
      </c>
      <c r="E1037" s="2" t="s">
        <v>11</v>
      </c>
      <c r="F1037" s="2">
        <v>2007</v>
      </c>
      <c r="G1037" s="2">
        <v>209.62299999999999</v>
      </c>
      <c r="I1037" s="2">
        <f t="shared" si="16"/>
        <v>51</v>
      </c>
      <c r="J1037" s="2">
        <f>VLOOKUP(A1037,Urbanizaton!$B$2:$BI$265,I1037)</f>
        <v>65.834999999999994</v>
      </c>
      <c r="K1037" s="2">
        <f>VLOOKUP(A1037,Population!$B$2:$BI$265,I1037)</f>
        <v>8295487</v>
      </c>
      <c r="L1037" s="2" t="str">
        <f>VLOOKUP(A1037,Region!$C$1:$G$241,5)</f>
        <v>Europe</v>
      </c>
    </row>
    <row r="1038" spans="1:12" x14ac:dyDescent="0.55000000000000004">
      <c r="A1038" s="2" t="s">
        <v>21</v>
      </c>
      <c r="B1038" s="2" t="s">
        <v>8</v>
      </c>
      <c r="C1038" s="2" t="s">
        <v>14</v>
      </c>
      <c r="D1038" s="2" t="s">
        <v>20</v>
      </c>
      <c r="E1038" s="2" t="s">
        <v>11</v>
      </c>
      <c r="F1038" s="2">
        <v>2007</v>
      </c>
      <c r="G1038" s="2">
        <v>25.27</v>
      </c>
      <c r="I1038" s="2">
        <f t="shared" si="16"/>
        <v>51</v>
      </c>
      <c r="J1038" s="2">
        <f>VLOOKUP(A1038,Urbanizaton!$B$2:$BI$265,I1038)</f>
        <v>65.834999999999994</v>
      </c>
      <c r="K1038" s="2">
        <f>VLOOKUP(A1038,Population!$B$2:$BI$265,I1038)</f>
        <v>8295487</v>
      </c>
      <c r="L1038" s="2" t="str">
        <f>VLOOKUP(A1038,Region!$C$1:$G$241,5)</f>
        <v>Europe</v>
      </c>
    </row>
    <row r="1039" spans="1:12" x14ac:dyDescent="0.55000000000000004">
      <c r="A1039" s="2" t="s">
        <v>21</v>
      </c>
      <c r="B1039" s="2" t="s">
        <v>8</v>
      </c>
      <c r="C1039" s="2" t="s">
        <v>15</v>
      </c>
      <c r="D1039" s="2" t="s">
        <v>13</v>
      </c>
      <c r="E1039" s="2" t="s">
        <v>11</v>
      </c>
      <c r="F1039" s="2">
        <v>2007</v>
      </c>
      <c r="G1039" s="2">
        <v>24.05</v>
      </c>
      <c r="I1039" s="2">
        <f t="shared" si="16"/>
        <v>51</v>
      </c>
      <c r="J1039" s="2">
        <f>VLOOKUP(A1039,Urbanizaton!$B$2:$BI$265,I1039)</f>
        <v>65.834999999999994</v>
      </c>
      <c r="K1039" s="2">
        <f>VLOOKUP(A1039,Population!$B$2:$BI$265,I1039)</f>
        <v>8295487</v>
      </c>
      <c r="L1039" s="2" t="str">
        <f>VLOOKUP(A1039,Region!$C$1:$G$241,5)</f>
        <v>Europe</v>
      </c>
    </row>
    <row r="1040" spans="1:12" x14ac:dyDescent="0.55000000000000004">
      <c r="A1040" s="2" t="s">
        <v>21</v>
      </c>
      <c r="B1040" s="2" t="s">
        <v>8</v>
      </c>
      <c r="C1040" s="2" t="s">
        <v>15</v>
      </c>
      <c r="D1040" s="2" t="s">
        <v>20</v>
      </c>
      <c r="E1040" s="2" t="s">
        <v>11</v>
      </c>
      <c r="F1040" s="2">
        <v>2007</v>
      </c>
      <c r="G1040" s="2">
        <v>2.899</v>
      </c>
      <c r="I1040" s="2">
        <f t="shared" si="16"/>
        <v>51</v>
      </c>
      <c r="J1040" s="2">
        <f>VLOOKUP(A1040,Urbanizaton!$B$2:$BI$265,I1040)</f>
        <v>65.834999999999994</v>
      </c>
      <c r="K1040" s="2">
        <f>VLOOKUP(A1040,Population!$B$2:$BI$265,I1040)</f>
        <v>8295487</v>
      </c>
      <c r="L1040" s="2" t="str">
        <f>VLOOKUP(A1040,Region!$C$1:$G$241,5)</f>
        <v>Europe</v>
      </c>
    </row>
    <row r="1041" spans="1:12" x14ac:dyDescent="0.55000000000000004">
      <c r="A1041" s="2" t="s">
        <v>21</v>
      </c>
      <c r="B1041" s="2" t="s">
        <v>8</v>
      </c>
      <c r="C1041" s="2" t="s">
        <v>16</v>
      </c>
      <c r="D1041" s="2" t="s">
        <v>13</v>
      </c>
      <c r="E1041" s="2" t="s">
        <v>11</v>
      </c>
      <c r="F1041" s="2">
        <v>2007</v>
      </c>
      <c r="G1041" s="2">
        <v>126.25</v>
      </c>
      <c r="I1041" s="2">
        <f t="shared" si="16"/>
        <v>51</v>
      </c>
      <c r="J1041" s="2">
        <f>VLOOKUP(A1041,Urbanizaton!$B$2:$BI$265,I1041)</f>
        <v>65.834999999999994</v>
      </c>
      <c r="K1041" s="2">
        <f>VLOOKUP(A1041,Population!$B$2:$BI$265,I1041)</f>
        <v>8295487</v>
      </c>
      <c r="L1041" s="2" t="str">
        <f>VLOOKUP(A1041,Region!$C$1:$G$241,5)</f>
        <v>Europe</v>
      </c>
    </row>
    <row r="1042" spans="1:12" x14ac:dyDescent="0.55000000000000004">
      <c r="A1042" s="2" t="s">
        <v>21</v>
      </c>
      <c r="B1042" s="2" t="s">
        <v>8</v>
      </c>
      <c r="C1042" s="2" t="s">
        <v>16</v>
      </c>
      <c r="D1042" s="2" t="s">
        <v>20</v>
      </c>
      <c r="E1042" s="2" t="s">
        <v>11</v>
      </c>
      <c r="F1042" s="2">
        <v>2007</v>
      </c>
      <c r="G1042" s="2">
        <v>15.22</v>
      </c>
      <c r="I1042" s="2">
        <f t="shared" si="16"/>
        <v>51</v>
      </c>
      <c r="J1042" s="2">
        <f>VLOOKUP(A1042,Urbanizaton!$B$2:$BI$265,I1042)</f>
        <v>65.834999999999994</v>
      </c>
      <c r="K1042" s="2">
        <f>VLOOKUP(A1042,Population!$B$2:$BI$265,I1042)</f>
        <v>8295487</v>
      </c>
      <c r="L1042" s="2" t="str">
        <f>VLOOKUP(A1042,Region!$C$1:$G$241,5)</f>
        <v>Europe</v>
      </c>
    </row>
    <row r="1043" spans="1:12" x14ac:dyDescent="0.55000000000000004">
      <c r="A1043" s="2" t="s">
        <v>21</v>
      </c>
      <c r="B1043" s="2" t="s">
        <v>8</v>
      </c>
      <c r="C1043" s="2" t="s">
        <v>12</v>
      </c>
      <c r="D1043" s="2" t="s">
        <v>13</v>
      </c>
      <c r="E1043" s="2" t="s">
        <v>11</v>
      </c>
      <c r="F1043" s="2">
        <v>2008</v>
      </c>
      <c r="G1043" s="2">
        <v>608.00400000000002</v>
      </c>
      <c r="I1043" s="2">
        <f t="shared" si="16"/>
        <v>52</v>
      </c>
      <c r="J1043" s="2">
        <f>VLOOKUP(A1043,Urbanizaton!$B$2:$BI$265,I1043)</f>
        <v>65.840999999999994</v>
      </c>
      <c r="K1043" s="2">
        <f>VLOOKUP(A1043,Population!$B$2:$BI$265,I1043)</f>
        <v>8321496</v>
      </c>
      <c r="L1043" s="2" t="str">
        <f>VLOOKUP(A1043,Region!$C$1:$G$241,5)</f>
        <v>Europe</v>
      </c>
    </row>
    <row r="1044" spans="1:12" x14ac:dyDescent="0.55000000000000004">
      <c r="A1044" s="2" t="s">
        <v>21</v>
      </c>
      <c r="B1044" s="2" t="s">
        <v>8</v>
      </c>
      <c r="C1044" s="2" t="s">
        <v>12</v>
      </c>
      <c r="D1044" s="2" t="s">
        <v>20</v>
      </c>
      <c r="E1044" s="2" t="s">
        <v>11</v>
      </c>
      <c r="F1044" s="2">
        <v>2008</v>
      </c>
      <c r="G1044" s="2">
        <v>73.063999999999993</v>
      </c>
      <c r="I1044" s="2">
        <f t="shared" si="16"/>
        <v>52</v>
      </c>
      <c r="J1044" s="2">
        <f>VLOOKUP(A1044,Urbanizaton!$B$2:$BI$265,I1044)</f>
        <v>65.840999999999994</v>
      </c>
      <c r="K1044" s="2">
        <f>VLOOKUP(A1044,Population!$B$2:$BI$265,I1044)</f>
        <v>8321496</v>
      </c>
      <c r="L1044" s="2" t="str">
        <f>VLOOKUP(A1044,Region!$C$1:$G$241,5)</f>
        <v>Europe</v>
      </c>
    </row>
    <row r="1045" spans="1:12" x14ac:dyDescent="0.55000000000000004">
      <c r="A1045" s="2" t="s">
        <v>21</v>
      </c>
      <c r="B1045" s="2" t="s">
        <v>8</v>
      </c>
      <c r="C1045" s="2" t="s">
        <v>9</v>
      </c>
      <c r="D1045" s="2" t="s">
        <v>10</v>
      </c>
      <c r="E1045" s="2" t="s">
        <v>11</v>
      </c>
      <c r="F1045" s="2">
        <v>2008</v>
      </c>
      <c r="G1045" s="2">
        <v>69.63</v>
      </c>
      <c r="I1045" s="2">
        <f t="shared" si="16"/>
        <v>52</v>
      </c>
      <c r="J1045" s="2">
        <f>VLOOKUP(A1045,Urbanizaton!$B$2:$BI$265,I1045)</f>
        <v>65.840999999999994</v>
      </c>
      <c r="K1045" s="2">
        <f>VLOOKUP(A1045,Population!$B$2:$BI$265,I1045)</f>
        <v>8321496</v>
      </c>
      <c r="L1045" s="2" t="str">
        <f>VLOOKUP(A1045,Region!$C$1:$G$241,5)</f>
        <v>Europe</v>
      </c>
    </row>
    <row r="1046" spans="1:12" x14ac:dyDescent="0.55000000000000004">
      <c r="A1046" s="2" t="s">
        <v>21</v>
      </c>
      <c r="B1046" s="2" t="s">
        <v>8</v>
      </c>
      <c r="C1046" s="2" t="s">
        <v>9</v>
      </c>
      <c r="D1046" s="2" t="s">
        <v>17</v>
      </c>
      <c r="E1046" s="2" t="s">
        <v>11</v>
      </c>
      <c r="F1046" s="2">
        <v>2008</v>
      </c>
      <c r="G1046" s="2">
        <v>8.3699999999999992</v>
      </c>
      <c r="I1046" s="2">
        <f t="shared" si="16"/>
        <v>52</v>
      </c>
      <c r="J1046" s="2">
        <f>VLOOKUP(A1046,Urbanizaton!$B$2:$BI$265,I1046)</f>
        <v>65.840999999999994</v>
      </c>
      <c r="K1046" s="2">
        <f>VLOOKUP(A1046,Population!$B$2:$BI$265,I1046)</f>
        <v>8321496</v>
      </c>
      <c r="L1046" s="2" t="str">
        <f>VLOOKUP(A1046,Region!$C$1:$G$241,5)</f>
        <v>Europe</v>
      </c>
    </row>
    <row r="1047" spans="1:12" x14ac:dyDescent="0.55000000000000004">
      <c r="A1047" s="2" t="s">
        <v>21</v>
      </c>
      <c r="B1047" s="2" t="s">
        <v>8</v>
      </c>
      <c r="C1047" s="2" t="s">
        <v>18</v>
      </c>
      <c r="D1047" s="2" t="s">
        <v>17</v>
      </c>
      <c r="E1047" s="2" t="s">
        <v>11</v>
      </c>
      <c r="F1047" s="2">
        <v>2008</v>
      </c>
      <c r="G1047" s="2">
        <v>10.446</v>
      </c>
      <c r="I1047" s="2">
        <f t="shared" si="16"/>
        <v>52</v>
      </c>
      <c r="J1047" s="2">
        <f>VLOOKUP(A1047,Urbanizaton!$B$2:$BI$265,I1047)</f>
        <v>65.840999999999994</v>
      </c>
      <c r="K1047" s="2">
        <f>VLOOKUP(A1047,Population!$B$2:$BI$265,I1047)</f>
        <v>8321496</v>
      </c>
      <c r="L1047" s="2" t="str">
        <f>VLOOKUP(A1047,Region!$C$1:$G$241,5)</f>
        <v>Europe</v>
      </c>
    </row>
    <row r="1048" spans="1:12" x14ac:dyDescent="0.55000000000000004">
      <c r="A1048" s="2" t="s">
        <v>21</v>
      </c>
      <c r="B1048" s="2" t="s">
        <v>8</v>
      </c>
      <c r="C1048" s="2" t="s">
        <v>18</v>
      </c>
      <c r="D1048" s="2" t="s">
        <v>19</v>
      </c>
      <c r="E1048" s="2" t="s">
        <v>11</v>
      </c>
      <c r="F1048" s="2">
        <v>2008</v>
      </c>
      <c r="G1048" s="2">
        <v>86923.067999999999</v>
      </c>
      <c r="I1048" s="2">
        <f t="shared" si="16"/>
        <v>52</v>
      </c>
      <c r="J1048" s="2">
        <f>VLOOKUP(A1048,Urbanizaton!$B$2:$BI$265,I1048)</f>
        <v>65.840999999999994</v>
      </c>
      <c r="K1048" s="2">
        <f>VLOOKUP(A1048,Population!$B$2:$BI$265,I1048)</f>
        <v>8321496</v>
      </c>
      <c r="L1048" s="2" t="str">
        <f>VLOOKUP(A1048,Region!$C$1:$G$241,5)</f>
        <v>Europe</v>
      </c>
    </row>
    <row r="1049" spans="1:12" x14ac:dyDescent="0.55000000000000004">
      <c r="A1049" s="2" t="s">
        <v>21</v>
      </c>
      <c r="B1049" s="2" t="s">
        <v>8</v>
      </c>
      <c r="C1049" s="2" t="s">
        <v>14</v>
      </c>
      <c r="D1049" s="2" t="s">
        <v>13</v>
      </c>
      <c r="E1049" s="2" t="s">
        <v>11</v>
      </c>
      <c r="F1049" s="2">
        <v>2008</v>
      </c>
      <c r="G1049" s="2">
        <v>193.03800000000001</v>
      </c>
      <c r="I1049" s="2">
        <f t="shared" si="16"/>
        <v>52</v>
      </c>
      <c r="J1049" s="2">
        <f>VLOOKUP(A1049,Urbanizaton!$B$2:$BI$265,I1049)</f>
        <v>65.840999999999994</v>
      </c>
      <c r="K1049" s="2">
        <f>VLOOKUP(A1049,Population!$B$2:$BI$265,I1049)</f>
        <v>8321496</v>
      </c>
      <c r="L1049" s="2" t="str">
        <f>VLOOKUP(A1049,Region!$C$1:$G$241,5)</f>
        <v>Europe</v>
      </c>
    </row>
    <row r="1050" spans="1:12" x14ac:dyDescent="0.55000000000000004">
      <c r="A1050" s="2" t="s">
        <v>21</v>
      </c>
      <c r="B1050" s="2" t="s">
        <v>8</v>
      </c>
      <c r="C1050" s="2" t="s">
        <v>14</v>
      </c>
      <c r="D1050" s="2" t="s">
        <v>20</v>
      </c>
      <c r="E1050" s="2" t="s">
        <v>11</v>
      </c>
      <c r="F1050" s="2">
        <v>2008</v>
      </c>
      <c r="G1050" s="2">
        <v>23.196999999999999</v>
      </c>
      <c r="I1050" s="2">
        <f t="shared" si="16"/>
        <v>52</v>
      </c>
      <c r="J1050" s="2">
        <f>VLOOKUP(A1050,Urbanizaton!$B$2:$BI$265,I1050)</f>
        <v>65.840999999999994</v>
      </c>
      <c r="K1050" s="2">
        <f>VLOOKUP(A1050,Population!$B$2:$BI$265,I1050)</f>
        <v>8321496</v>
      </c>
      <c r="L1050" s="2" t="str">
        <f>VLOOKUP(A1050,Region!$C$1:$G$241,5)</f>
        <v>Europe</v>
      </c>
    </row>
    <row r="1051" spans="1:12" x14ac:dyDescent="0.55000000000000004">
      <c r="A1051" s="2" t="s">
        <v>21</v>
      </c>
      <c r="B1051" s="2" t="s">
        <v>8</v>
      </c>
      <c r="C1051" s="2" t="s">
        <v>15</v>
      </c>
      <c r="D1051" s="2" t="s">
        <v>13</v>
      </c>
      <c r="E1051" s="2" t="s">
        <v>11</v>
      </c>
      <c r="F1051" s="2">
        <v>2008</v>
      </c>
      <c r="G1051" s="2">
        <v>21.707000000000001</v>
      </c>
      <c r="I1051" s="2">
        <f t="shared" si="16"/>
        <v>52</v>
      </c>
      <c r="J1051" s="2">
        <f>VLOOKUP(A1051,Urbanizaton!$B$2:$BI$265,I1051)</f>
        <v>65.840999999999994</v>
      </c>
      <c r="K1051" s="2">
        <f>VLOOKUP(A1051,Population!$B$2:$BI$265,I1051)</f>
        <v>8321496</v>
      </c>
      <c r="L1051" s="2" t="str">
        <f>VLOOKUP(A1051,Region!$C$1:$G$241,5)</f>
        <v>Europe</v>
      </c>
    </row>
    <row r="1052" spans="1:12" x14ac:dyDescent="0.55000000000000004">
      <c r="A1052" s="2" t="s">
        <v>21</v>
      </c>
      <c r="B1052" s="2" t="s">
        <v>8</v>
      </c>
      <c r="C1052" s="2" t="s">
        <v>15</v>
      </c>
      <c r="D1052" s="2" t="s">
        <v>20</v>
      </c>
      <c r="E1052" s="2" t="s">
        <v>11</v>
      </c>
      <c r="F1052" s="2">
        <v>2008</v>
      </c>
      <c r="G1052" s="2">
        <v>2.6080000000000001</v>
      </c>
      <c r="I1052" s="2">
        <f t="shared" si="16"/>
        <v>52</v>
      </c>
      <c r="J1052" s="2">
        <f>VLOOKUP(A1052,Urbanizaton!$B$2:$BI$265,I1052)</f>
        <v>65.840999999999994</v>
      </c>
      <c r="K1052" s="2">
        <f>VLOOKUP(A1052,Population!$B$2:$BI$265,I1052)</f>
        <v>8321496</v>
      </c>
      <c r="L1052" s="2" t="str">
        <f>VLOOKUP(A1052,Region!$C$1:$G$241,5)</f>
        <v>Europe</v>
      </c>
    </row>
    <row r="1053" spans="1:12" x14ac:dyDescent="0.55000000000000004">
      <c r="A1053" s="2" t="s">
        <v>21</v>
      </c>
      <c r="B1053" s="2" t="s">
        <v>8</v>
      </c>
      <c r="C1053" s="2" t="s">
        <v>16</v>
      </c>
      <c r="D1053" s="2" t="s">
        <v>13</v>
      </c>
      <c r="E1053" s="2" t="s">
        <v>11</v>
      </c>
      <c r="F1053" s="2">
        <v>2008</v>
      </c>
      <c r="G1053" s="2">
        <v>123.57599999999999</v>
      </c>
      <c r="I1053" s="2">
        <f t="shared" si="16"/>
        <v>52</v>
      </c>
      <c r="J1053" s="2">
        <f>VLOOKUP(A1053,Urbanizaton!$B$2:$BI$265,I1053)</f>
        <v>65.840999999999994</v>
      </c>
      <c r="K1053" s="2">
        <f>VLOOKUP(A1053,Population!$B$2:$BI$265,I1053)</f>
        <v>8321496</v>
      </c>
      <c r="L1053" s="2" t="str">
        <f>VLOOKUP(A1053,Region!$C$1:$G$241,5)</f>
        <v>Europe</v>
      </c>
    </row>
    <row r="1054" spans="1:12" x14ac:dyDescent="0.55000000000000004">
      <c r="A1054" s="2" t="s">
        <v>21</v>
      </c>
      <c r="B1054" s="2" t="s">
        <v>8</v>
      </c>
      <c r="C1054" s="2" t="s">
        <v>16</v>
      </c>
      <c r="D1054" s="2" t="s">
        <v>20</v>
      </c>
      <c r="E1054" s="2" t="s">
        <v>11</v>
      </c>
      <c r="F1054" s="2">
        <v>2008</v>
      </c>
      <c r="G1054" s="2">
        <v>14.85</v>
      </c>
      <c r="I1054" s="2">
        <f t="shared" si="16"/>
        <v>52</v>
      </c>
      <c r="J1054" s="2">
        <f>VLOOKUP(A1054,Urbanizaton!$B$2:$BI$265,I1054)</f>
        <v>65.840999999999994</v>
      </c>
      <c r="K1054" s="2">
        <f>VLOOKUP(A1054,Population!$B$2:$BI$265,I1054)</f>
        <v>8321496</v>
      </c>
      <c r="L1054" s="2" t="str">
        <f>VLOOKUP(A1054,Region!$C$1:$G$241,5)</f>
        <v>Europe</v>
      </c>
    </row>
    <row r="1055" spans="1:12" x14ac:dyDescent="0.55000000000000004">
      <c r="A1055" s="2" t="s">
        <v>21</v>
      </c>
      <c r="B1055" s="2" t="s">
        <v>8</v>
      </c>
      <c r="C1055" s="2" t="s">
        <v>12</v>
      </c>
      <c r="D1055" s="2" t="s">
        <v>13</v>
      </c>
      <c r="E1055" s="2" t="s">
        <v>11</v>
      </c>
      <c r="F1055" s="2">
        <v>2009</v>
      </c>
      <c r="G1055" s="2">
        <v>566.30999999999995</v>
      </c>
      <c r="I1055" s="2">
        <f t="shared" si="16"/>
        <v>53</v>
      </c>
      <c r="J1055" s="2">
        <f>VLOOKUP(A1055,Urbanizaton!$B$2:$BI$265,I1055)</f>
        <v>65.846999999999994</v>
      </c>
      <c r="K1055" s="2">
        <f>VLOOKUP(A1055,Population!$B$2:$BI$265,I1055)</f>
        <v>8343323</v>
      </c>
      <c r="L1055" s="2" t="str">
        <f>VLOOKUP(A1055,Region!$C$1:$G$241,5)</f>
        <v>Europe</v>
      </c>
    </row>
    <row r="1056" spans="1:12" x14ac:dyDescent="0.55000000000000004">
      <c r="A1056" s="2" t="s">
        <v>21</v>
      </c>
      <c r="B1056" s="2" t="s">
        <v>8</v>
      </c>
      <c r="C1056" s="2" t="s">
        <v>12</v>
      </c>
      <c r="D1056" s="2" t="s">
        <v>20</v>
      </c>
      <c r="E1056" s="2" t="s">
        <v>11</v>
      </c>
      <c r="F1056" s="2">
        <v>2009</v>
      </c>
      <c r="G1056" s="2">
        <v>67.891000000000005</v>
      </c>
      <c r="I1056" s="2">
        <f t="shared" si="16"/>
        <v>53</v>
      </c>
      <c r="J1056" s="2">
        <f>VLOOKUP(A1056,Urbanizaton!$B$2:$BI$265,I1056)</f>
        <v>65.846999999999994</v>
      </c>
      <c r="K1056" s="2">
        <f>VLOOKUP(A1056,Population!$B$2:$BI$265,I1056)</f>
        <v>8343323</v>
      </c>
      <c r="L1056" s="2" t="str">
        <f>VLOOKUP(A1056,Region!$C$1:$G$241,5)</f>
        <v>Europe</v>
      </c>
    </row>
    <row r="1057" spans="1:12" x14ac:dyDescent="0.55000000000000004">
      <c r="A1057" s="2" t="s">
        <v>21</v>
      </c>
      <c r="B1057" s="2" t="s">
        <v>8</v>
      </c>
      <c r="C1057" s="2" t="s">
        <v>9</v>
      </c>
      <c r="D1057" s="2" t="s">
        <v>10</v>
      </c>
      <c r="E1057" s="2" t="s">
        <v>11</v>
      </c>
      <c r="F1057" s="2">
        <v>2009</v>
      </c>
      <c r="G1057" s="2">
        <v>63.68</v>
      </c>
      <c r="I1057" s="2">
        <f t="shared" si="16"/>
        <v>53</v>
      </c>
      <c r="J1057" s="2">
        <f>VLOOKUP(A1057,Urbanizaton!$B$2:$BI$265,I1057)</f>
        <v>65.846999999999994</v>
      </c>
      <c r="K1057" s="2">
        <f>VLOOKUP(A1057,Population!$B$2:$BI$265,I1057)</f>
        <v>8343323</v>
      </c>
      <c r="L1057" s="2" t="str">
        <f>VLOOKUP(A1057,Region!$C$1:$G$241,5)</f>
        <v>Europe</v>
      </c>
    </row>
    <row r="1058" spans="1:12" x14ac:dyDescent="0.55000000000000004">
      <c r="A1058" s="2" t="s">
        <v>21</v>
      </c>
      <c r="B1058" s="2" t="s">
        <v>8</v>
      </c>
      <c r="C1058" s="2" t="s">
        <v>9</v>
      </c>
      <c r="D1058" s="2" t="s">
        <v>17</v>
      </c>
      <c r="E1058" s="2" t="s">
        <v>11</v>
      </c>
      <c r="F1058" s="2">
        <v>2009</v>
      </c>
      <c r="G1058" s="2">
        <v>7.63</v>
      </c>
      <c r="I1058" s="2">
        <f t="shared" si="16"/>
        <v>53</v>
      </c>
      <c r="J1058" s="2">
        <f>VLOOKUP(A1058,Urbanizaton!$B$2:$BI$265,I1058)</f>
        <v>65.846999999999994</v>
      </c>
      <c r="K1058" s="2">
        <f>VLOOKUP(A1058,Population!$B$2:$BI$265,I1058)</f>
        <v>8343323</v>
      </c>
      <c r="L1058" s="2" t="str">
        <f>VLOOKUP(A1058,Region!$C$1:$G$241,5)</f>
        <v>Europe</v>
      </c>
    </row>
    <row r="1059" spans="1:12" x14ac:dyDescent="0.55000000000000004">
      <c r="A1059" s="2" t="s">
        <v>21</v>
      </c>
      <c r="B1059" s="2" t="s">
        <v>8</v>
      </c>
      <c r="C1059" s="2" t="s">
        <v>18</v>
      </c>
      <c r="D1059" s="2" t="s">
        <v>17</v>
      </c>
      <c r="E1059" s="2" t="s">
        <v>11</v>
      </c>
      <c r="F1059" s="2">
        <v>2009</v>
      </c>
      <c r="G1059" s="2">
        <v>9.6199999999999992</v>
      </c>
      <c r="I1059" s="2">
        <f t="shared" si="16"/>
        <v>53</v>
      </c>
      <c r="J1059" s="2">
        <f>VLOOKUP(A1059,Urbanizaton!$B$2:$BI$265,I1059)</f>
        <v>65.846999999999994</v>
      </c>
      <c r="K1059" s="2">
        <f>VLOOKUP(A1059,Population!$B$2:$BI$265,I1059)</f>
        <v>8343323</v>
      </c>
      <c r="L1059" s="2" t="str">
        <f>VLOOKUP(A1059,Region!$C$1:$G$241,5)</f>
        <v>Europe</v>
      </c>
    </row>
    <row r="1060" spans="1:12" x14ac:dyDescent="0.55000000000000004">
      <c r="A1060" s="2" t="s">
        <v>21</v>
      </c>
      <c r="B1060" s="2" t="s">
        <v>8</v>
      </c>
      <c r="C1060" s="2" t="s">
        <v>18</v>
      </c>
      <c r="D1060" s="2" t="s">
        <v>19</v>
      </c>
      <c r="E1060" s="2" t="s">
        <v>11</v>
      </c>
      <c r="F1060" s="2">
        <v>2009</v>
      </c>
      <c r="G1060" s="2">
        <v>80248.600999999995</v>
      </c>
      <c r="I1060" s="2">
        <f t="shared" si="16"/>
        <v>53</v>
      </c>
      <c r="J1060" s="2">
        <f>VLOOKUP(A1060,Urbanizaton!$B$2:$BI$265,I1060)</f>
        <v>65.846999999999994</v>
      </c>
      <c r="K1060" s="2">
        <f>VLOOKUP(A1060,Population!$B$2:$BI$265,I1060)</f>
        <v>8343323</v>
      </c>
      <c r="L1060" s="2" t="str">
        <f>VLOOKUP(A1060,Region!$C$1:$G$241,5)</f>
        <v>Europe</v>
      </c>
    </row>
    <row r="1061" spans="1:12" x14ac:dyDescent="0.55000000000000004">
      <c r="A1061" s="2" t="s">
        <v>21</v>
      </c>
      <c r="B1061" s="2" t="s">
        <v>8</v>
      </c>
      <c r="C1061" s="2" t="s">
        <v>14</v>
      </c>
      <c r="D1061" s="2" t="s">
        <v>13</v>
      </c>
      <c r="E1061" s="2" t="s">
        <v>11</v>
      </c>
      <c r="F1061" s="2">
        <v>2009</v>
      </c>
      <c r="G1061" s="2">
        <v>176.71899999999999</v>
      </c>
      <c r="I1061" s="2">
        <f t="shared" si="16"/>
        <v>53</v>
      </c>
      <c r="J1061" s="2">
        <f>VLOOKUP(A1061,Urbanizaton!$B$2:$BI$265,I1061)</f>
        <v>65.846999999999994</v>
      </c>
      <c r="K1061" s="2">
        <f>VLOOKUP(A1061,Population!$B$2:$BI$265,I1061)</f>
        <v>8343323</v>
      </c>
      <c r="L1061" s="2" t="str">
        <f>VLOOKUP(A1061,Region!$C$1:$G$241,5)</f>
        <v>Europe</v>
      </c>
    </row>
    <row r="1062" spans="1:12" x14ac:dyDescent="0.55000000000000004">
      <c r="A1062" s="2" t="s">
        <v>21</v>
      </c>
      <c r="B1062" s="2" t="s">
        <v>8</v>
      </c>
      <c r="C1062" s="2" t="s">
        <v>14</v>
      </c>
      <c r="D1062" s="2" t="s">
        <v>20</v>
      </c>
      <c r="E1062" s="2" t="s">
        <v>11</v>
      </c>
      <c r="F1062" s="2">
        <v>2009</v>
      </c>
      <c r="G1062" s="2">
        <v>21.186</v>
      </c>
      <c r="I1062" s="2">
        <f t="shared" si="16"/>
        <v>53</v>
      </c>
      <c r="J1062" s="2">
        <f>VLOOKUP(A1062,Urbanizaton!$B$2:$BI$265,I1062)</f>
        <v>65.846999999999994</v>
      </c>
      <c r="K1062" s="2">
        <f>VLOOKUP(A1062,Population!$B$2:$BI$265,I1062)</f>
        <v>8343323</v>
      </c>
      <c r="L1062" s="2" t="str">
        <f>VLOOKUP(A1062,Region!$C$1:$G$241,5)</f>
        <v>Europe</v>
      </c>
    </row>
    <row r="1063" spans="1:12" x14ac:dyDescent="0.55000000000000004">
      <c r="A1063" s="2" t="s">
        <v>21</v>
      </c>
      <c r="B1063" s="2" t="s">
        <v>8</v>
      </c>
      <c r="C1063" s="2" t="s">
        <v>15</v>
      </c>
      <c r="D1063" s="2" t="s">
        <v>13</v>
      </c>
      <c r="E1063" s="2" t="s">
        <v>11</v>
      </c>
      <c r="F1063" s="2">
        <v>2009</v>
      </c>
      <c r="G1063" s="2">
        <v>16.315000000000001</v>
      </c>
      <c r="I1063" s="2">
        <f t="shared" si="16"/>
        <v>53</v>
      </c>
      <c r="J1063" s="2">
        <f>VLOOKUP(A1063,Urbanizaton!$B$2:$BI$265,I1063)</f>
        <v>65.846999999999994</v>
      </c>
      <c r="K1063" s="2">
        <f>VLOOKUP(A1063,Population!$B$2:$BI$265,I1063)</f>
        <v>8343323</v>
      </c>
      <c r="L1063" s="2" t="str">
        <f>VLOOKUP(A1063,Region!$C$1:$G$241,5)</f>
        <v>Europe</v>
      </c>
    </row>
    <row r="1064" spans="1:12" x14ac:dyDescent="0.55000000000000004">
      <c r="A1064" s="2" t="s">
        <v>21</v>
      </c>
      <c r="B1064" s="2" t="s">
        <v>8</v>
      </c>
      <c r="C1064" s="2" t="s">
        <v>15</v>
      </c>
      <c r="D1064" s="2" t="s">
        <v>20</v>
      </c>
      <c r="E1064" s="2" t="s">
        <v>11</v>
      </c>
      <c r="F1064" s="2">
        <v>2009</v>
      </c>
      <c r="G1064" s="2">
        <v>1.956</v>
      </c>
      <c r="I1064" s="2">
        <f t="shared" si="16"/>
        <v>53</v>
      </c>
      <c r="J1064" s="2">
        <f>VLOOKUP(A1064,Urbanizaton!$B$2:$BI$265,I1064)</f>
        <v>65.846999999999994</v>
      </c>
      <c r="K1064" s="2">
        <f>VLOOKUP(A1064,Population!$B$2:$BI$265,I1064)</f>
        <v>8343323</v>
      </c>
      <c r="L1064" s="2" t="str">
        <f>VLOOKUP(A1064,Region!$C$1:$G$241,5)</f>
        <v>Europe</v>
      </c>
    </row>
    <row r="1065" spans="1:12" x14ac:dyDescent="0.55000000000000004">
      <c r="A1065" s="2" t="s">
        <v>21</v>
      </c>
      <c r="B1065" s="2" t="s">
        <v>8</v>
      </c>
      <c r="C1065" s="2" t="s">
        <v>16</v>
      </c>
      <c r="D1065" s="2" t="s">
        <v>13</v>
      </c>
      <c r="E1065" s="2" t="s">
        <v>11</v>
      </c>
      <c r="F1065" s="2">
        <v>2009</v>
      </c>
      <c r="G1065" s="2">
        <v>117.69799999999999</v>
      </c>
      <c r="I1065" s="2">
        <f t="shared" si="16"/>
        <v>53</v>
      </c>
      <c r="J1065" s="2">
        <f>VLOOKUP(A1065,Urbanizaton!$B$2:$BI$265,I1065)</f>
        <v>65.846999999999994</v>
      </c>
      <c r="K1065" s="2">
        <f>VLOOKUP(A1065,Population!$B$2:$BI$265,I1065)</f>
        <v>8343323</v>
      </c>
      <c r="L1065" s="2" t="str">
        <f>VLOOKUP(A1065,Region!$C$1:$G$241,5)</f>
        <v>Europe</v>
      </c>
    </row>
    <row r="1066" spans="1:12" x14ac:dyDescent="0.55000000000000004">
      <c r="A1066" s="2" t="s">
        <v>21</v>
      </c>
      <c r="B1066" s="2" t="s">
        <v>8</v>
      </c>
      <c r="C1066" s="2" t="s">
        <v>16</v>
      </c>
      <c r="D1066" s="2" t="s">
        <v>20</v>
      </c>
      <c r="E1066" s="2" t="s">
        <v>11</v>
      </c>
      <c r="F1066" s="2">
        <v>2009</v>
      </c>
      <c r="G1066" s="2">
        <v>14.11</v>
      </c>
      <c r="I1066" s="2">
        <f t="shared" si="16"/>
        <v>53</v>
      </c>
      <c r="J1066" s="2">
        <f>VLOOKUP(A1066,Urbanizaton!$B$2:$BI$265,I1066)</f>
        <v>65.846999999999994</v>
      </c>
      <c r="K1066" s="2">
        <f>VLOOKUP(A1066,Population!$B$2:$BI$265,I1066)</f>
        <v>8343323</v>
      </c>
      <c r="L1066" s="2" t="str">
        <f>VLOOKUP(A1066,Region!$C$1:$G$241,5)</f>
        <v>Europe</v>
      </c>
    </row>
    <row r="1067" spans="1:12" x14ac:dyDescent="0.55000000000000004">
      <c r="A1067" s="2" t="s">
        <v>21</v>
      </c>
      <c r="B1067" s="2" t="s">
        <v>8</v>
      </c>
      <c r="C1067" s="2" t="s">
        <v>12</v>
      </c>
      <c r="D1067" s="2" t="s">
        <v>13</v>
      </c>
      <c r="E1067" s="2" t="s">
        <v>11</v>
      </c>
      <c r="F1067" s="2">
        <v>2010</v>
      </c>
      <c r="G1067" s="2">
        <v>578.20000000000005</v>
      </c>
      <c r="I1067" s="2">
        <f t="shared" si="16"/>
        <v>54</v>
      </c>
      <c r="J1067" s="2">
        <f>VLOOKUP(A1067,Urbanizaton!$B$2:$BI$265,I1067)</f>
        <v>65.852000000000004</v>
      </c>
      <c r="K1067" s="2">
        <f>VLOOKUP(A1067,Population!$B$2:$BI$265,I1067)</f>
        <v>8363404</v>
      </c>
      <c r="L1067" s="2" t="str">
        <f>VLOOKUP(A1067,Region!$C$1:$G$241,5)</f>
        <v>Europe</v>
      </c>
    </row>
    <row r="1068" spans="1:12" x14ac:dyDescent="0.55000000000000004">
      <c r="A1068" s="2" t="s">
        <v>21</v>
      </c>
      <c r="B1068" s="2" t="s">
        <v>8</v>
      </c>
      <c r="C1068" s="2" t="s">
        <v>12</v>
      </c>
      <c r="D1068" s="2" t="s">
        <v>20</v>
      </c>
      <c r="E1068" s="2" t="s">
        <v>11</v>
      </c>
      <c r="F1068" s="2">
        <v>2010</v>
      </c>
      <c r="G1068" s="2">
        <v>69.153999999999996</v>
      </c>
      <c r="I1068" s="2">
        <f t="shared" si="16"/>
        <v>54</v>
      </c>
      <c r="J1068" s="2">
        <f>VLOOKUP(A1068,Urbanizaton!$B$2:$BI$265,I1068)</f>
        <v>65.852000000000004</v>
      </c>
      <c r="K1068" s="2">
        <f>VLOOKUP(A1068,Population!$B$2:$BI$265,I1068)</f>
        <v>8363404</v>
      </c>
      <c r="L1068" s="2" t="str">
        <f>VLOOKUP(A1068,Region!$C$1:$G$241,5)</f>
        <v>Europe</v>
      </c>
    </row>
    <row r="1069" spans="1:12" x14ac:dyDescent="0.55000000000000004">
      <c r="A1069" s="2" t="s">
        <v>21</v>
      </c>
      <c r="B1069" s="2" t="s">
        <v>8</v>
      </c>
      <c r="C1069" s="2" t="s">
        <v>9</v>
      </c>
      <c r="D1069" s="2" t="s">
        <v>10</v>
      </c>
      <c r="E1069" s="2" t="s">
        <v>11</v>
      </c>
      <c r="F1069" s="2">
        <v>2010</v>
      </c>
      <c r="G1069" s="2">
        <v>68.67</v>
      </c>
      <c r="I1069" s="2">
        <f t="shared" si="16"/>
        <v>54</v>
      </c>
      <c r="J1069" s="2">
        <f>VLOOKUP(A1069,Urbanizaton!$B$2:$BI$265,I1069)</f>
        <v>65.852000000000004</v>
      </c>
      <c r="K1069" s="2">
        <f>VLOOKUP(A1069,Population!$B$2:$BI$265,I1069)</f>
        <v>8363404</v>
      </c>
      <c r="L1069" s="2" t="str">
        <f>VLOOKUP(A1069,Region!$C$1:$G$241,5)</f>
        <v>Europe</v>
      </c>
    </row>
    <row r="1070" spans="1:12" x14ac:dyDescent="0.55000000000000004">
      <c r="A1070" s="2" t="s">
        <v>21</v>
      </c>
      <c r="B1070" s="2" t="s">
        <v>8</v>
      </c>
      <c r="C1070" s="2" t="s">
        <v>9</v>
      </c>
      <c r="D1070" s="2" t="s">
        <v>17</v>
      </c>
      <c r="E1070" s="2" t="s">
        <v>11</v>
      </c>
      <c r="F1070" s="2">
        <v>2010</v>
      </c>
      <c r="G1070" s="2">
        <v>8.2100000000000009</v>
      </c>
      <c r="I1070" s="2">
        <f t="shared" si="16"/>
        <v>54</v>
      </c>
      <c r="J1070" s="2">
        <f>VLOOKUP(A1070,Urbanizaton!$B$2:$BI$265,I1070)</f>
        <v>65.852000000000004</v>
      </c>
      <c r="K1070" s="2">
        <f>VLOOKUP(A1070,Population!$B$2:$BI$265,I1070)</f>
        <v>8363404</v>
      </c>
      <c r="L1070" s="2" t="str">
        <f>VLOOKUP(A1070,Region!$C$1:$G$241,5)</f>
        <v>Europe</v>
      </c>
    </row>
    <row r="1071" spans="1:12" x14ac:dyDescent="0.55000000000000004">
      <c r="A1071" s="2" t="s">
        <v>21</v>
      </c>
      <c r="B1071" s="2" t="s">
        <v>8</v>
      </c>
      <c r="C1071" s="2" t="s">
        <v>18</v>
      </c>
      <c r="D1071" s="2" t="s">
        <v>17</v>
      </c>
      <c r="E1071" s="2" t="s">
        <v>11</v>
      </c>
      <c r="F1071" s="2">
        <v>2010</v>
      </c>
      <c r="G1071" s="2">
        <v>10.173</v>
      </c>
      <c r="I1071" s="2">
        <f t="shared" si="16"/>
        <v>54</v>
      </c>
      <c r="J1071" s="2">
        <f>VLOOKUP(A1071,Urbanizaton!$B$2:$BI$265,I1071)</f>
        <v>65.852000000000004</v>
      </c>
      <c r="K1071" s="2">
        <f>VLOOKUP(A1071,Population!$B$2:$BI$265,I1071)</f>
        <v>8363404</v>
      </c>
      <c r="L1071" s="2" t="str">
        <f>VLOOKUP(A1071,Region!$C$1:$G$241,5)</f>
        <v>Europe</v>
      </c>
    </row>
    <row r="1072" spans="1:12" x14ac:dyDescent="0.55000000000000004">
      <c r="A1072" s="2" t="s">
        <v>21</v>
      </c>
      <c r="B1072" s="2" t="s">
        <v>8</v>
      </c>
      <c r="C1072" s="2" t="s">
        <v>18</v>
      </c>
      <c r="D1072" s="2" t="s">
        <v>19</v>
      </c>
      <c r="E1072" s="2" t="s">
        <v>11</v>
      </c>
      <c r="F1072" s="2">
        <v>2010</v>
      </c>
      <c r="G1072" s="2">
        <v>85059.023000000001</v>
      </c>
      <c r="I1072" s="2">
        <f t="shared" si="16"/>
        <v>54</v>
      </c>
      <c r="J1072" s="2">
        <f>VLOOKUP(A1072,Urbanizaton!$B$2:$BI$265,I1072)</f>
        <v>65.852000000000004</v>
      </c>
      <c r="K1072" s="2">
        <f>VLOOKUP(A1072,Population!$B$2:$BI$265,I1072)</f>
        <v>8363404</v>
      </c>
      <c r="L1072" s="2" t="str">
        <f>VLOOKUP(A1072,Region!$C$1:$G$241,5)</f>
        <v>Europe</v>
      </c>
    </row>
    <row r="1073" spans="1:12" x14ac:dyDescent="0.55000000000000004">
      <c r="A1073" s="2" t="s">
        <v>21</v>
      </c>
      <c r="B1073" s="2" t="s">
        <v>8</v>
      </c>
      <c r="C1073" s="2" t="s">
        <v>14</v>
      </c>
      <c r="D1073" s="2" t="s">
        <v>13</v>
      </c>
      <c r="E1073" s="2" t="s">
        <v>11</v>
      </c>
      <c r="F1073" s="2">
        <v>2010</v>
      </c>
      <c r="G1073" s="2">
        <v>177.36500000000001</v>
      </c>
      <c r="I1073" s="2">
        <f t="shared" si="16"/>
        <v>54</v>
      </c>
      <c r="J1073" s="2">
        <f>VLOOKUP(A1073,Urbanizaton!$B$2:$BI$265,I1073)</f>
        <v>65.852000000000004</v>
      </c>
      <c r="K1073" s="2">
        <f>VLOOKUP(A1073,Population!$B$2:$BI$265,I1073)</f>
        <v>8363404</v>
      </c>
      <c r="L1073" s="2" t="str">
        <f>VLOOKUP(A1073,Region!$C$1:$G$241,5)</f>
        <v>Europe</v>
      </c>
    </row>
    <row r="1074" spans="1:12" x14ac:dyDescent="0.55000000000000004">
      <c r="A1074" s="2" t="s">
        <v>21</v>
      </c>
      <c r="B1074" s="2" t="s">
        <v>8</v>
      </c>
      <c r="C1074" s="2" t="s">
        <v>14</v>
      </c>
      <c r="D1074" s="2" t="s">
        <v>20</v>
      </c>
      <c r="E1074" s="2" t="s">
        <v>11</v>
      </c>
      <c r="F1074" s="2">
        <v>2010</v>
      </c>
      <c r="G1074" s="2">
        <v>21.213000000000001</v>
      </c>
      <c r="I1074" s="2">
        <f t="shared" si="16"/>
        <v>54</v>
      </c>
      <c r="J1074" s="2">
        <f>VLOOKUP(A1074,Urbanizaton!$B$2:$BI$265,I1074)</f>
        <v>65.852000000000004</v>
      </c>
      <c r="K1074" s="2">
        <f>VLOOKUP(A1074,Population!$B$2:$BI$265,I1074)</f>
        <v>8363404</v>
      </c>
      <c r="L1074" s="2" t="str">
        <f>VLOOKUP(A1074,Region!$C$1:$G$241,5)</f>
        <v>Europe</v>
      </c>
    </row>
    <row r="1075" spans="1:12" x14ac:dyDescent="0.55000000000000004">
      <c r="A1075" s="2" t="s">
        <v>21</v>
      </c>
      <c r="B1075" s="2" t="s">
        <v>8</v>
      </c>
      <c r="C1075" s="2" t="s">
        <v>15</v>
      </c>
      <c r="D1075" s="2" t="s">
        <v>13</v>
      </c>
      <c r="E1075" s="2" t="s">
        <v>11</v>
      </c>
      <c r="F1075" s="2">
        <v>2010</v>
      </c>
      <c r="G1075" s="2">
        <v>17.802</v>
      </c>
      <c r="I1075" s="2">
        <f t="shared" si="16"/>
        <v>54</v>
      </c>
      <c r="J1075" s="2">
        <f>VLOOKUP(A1075,Urbanizaton!$B$2:$BI$265,I1075)</f>
        <v>65.852000000000004</v>
      </c>
      <c r="K1075" s="2">
        <f>VLOOKUP(A1075,Population!$B$2:$BI$265,I1075)</f>
        <v>8363404</v>
      </c>
      <c r="L1075" s="2" t="str">
        <f>VLOOKUP(A1075,Region!$C$1:$G$241,5)</f>
        <v>Europe</v>
      </c>
    </row>
    <row r="1076" spans="1:12" x14ac:dyDescent="0.55000000000000004">
      <c r="A1076" s="2" t="s">
        <v>21</v>
      </c>
      <c r="B1076" s="2" t="s">
        <v>8</v>
      </c>
      <c r="C1076" s="2" t="s">
        <v>15</v>
      </c>
      <c r="D1076" s="2" t="s">
        <v>20</v>
      </c>
      <c r="E1076" s="2" t="s">
        <v>11</v>
      </c>
      <c r="F1076" s="2">
        <v>2010</v>
      </c>
      <c r="G1076" s="2">
        <v>2.129</v>
      </c>
      <c r="I1076" s="2">
        <f t="shared" si="16"/>
        <v>54</v>
      </c>
      <c r="J1076" s="2">
        <f>VLOOKUP(A1076,Urbanizaton!$B$2:$BI$265,I1076)</f>
        <v>65.852000000000004</v>
      </c>
      <c r="K1076" s="2">
        <f>VLOOKUP(A1076,Population!$B$2:$BI$265,I1076)</f>
        <v>8363404</v>
      </c>
      <c r="L1076" s="2" t="str">
        <f>VLOOKUP(A1076,Region!$C$1:$G$241,5)</f>
        <v>Europe</v>
      </c>
    </row>
    <row r="1077" spans="1:12" x14ac:dyDescent="0.55000000000000004">
      <c r="A1077" s="2" t="s">
        <v>21</v>
      </c>
      <c r="B1077" s="2" t="s">
        <v>8</v>
      </c>
      <c r="C1077" s="2" t="s">
        <v>16</v>
      </c>
      <c r="D1077" s="2" t="s">
        <v>13</v>
      </c>
      <c r="E1077" s="2" t="s">
        <v>11</v>
      </c>
      <c r="F1077" s="2">
        <v>2010</v>
      </c>
      <c r="G1077" s="2">
        <v>118.15300000000001</v>
      </c>
      <c r="I1077" s="2">
        <f t="shared" si="16"/>
        <v>54</v>
      </c>
      <c r="J1077" s="2">
        <f>VLOOKUP(A1077,Urbanizaton!$B$2:$BI$265,I1077)</f>
        <v>65.852000000000004</v>
      </c>
      <c r="K1077" s="2">
        <f>VLOOKUP(A1077,Population!$B$2:$BI$265,I1077)</f>
        <v>8363404</v>
      </c>
      <c r="L1077" s="2" t="str">
        <f>VLOOKUP(A1077,Region!$C$1:$G$241,5)</f>
        <v>Europe</v>
      </c>
    </row>
    <row r="1078" spans="1:12" x14ac:dyDescent="0.55000000000000004">
      <c r="A1078" s="2" t="s">
        <v>21</v>
      </c>
      <c r="B1078" s="2" t="s">
        <v>8</v>
      </c>
      <c r="C1078" s="2" t="s">
        <v>16</v>
      </c>
      <c r="D1078" s="2" t="s">
        <v>20</v>
      </c>
      <c r="E1078" s="2" t="s">
        <v>11</v>
      </c>
      <c r="F1078" s="2">
        <v>2010</v>
      </c>
      <c r="G1078" s="2">
        <v>14.131</v>
      </c>
      <c r="I1078" s="2">
        <f t="shared" si="16"/>
        <v>54</v>
      </c>
      <c r="J1078" s="2">
        <f>VLOOKUP(A1078,Urbanizaton!$B$2:$BI$265,I1078)</f>
        <v>65.852000000000004</v>
      </c>
      <c r="K1078" s="2">
        <f>VLOOKUP(A1078,Population!$B$2:$BI$265,I1078)</f>
        <v>8363404</v>
      </c>
      <c r="L1078" s="2" t="str">
        <f>VLOOKUP(A1078,Region!$C$1:$G$241,5)</f>
        <v>Europe</v>
      </c>
    </row>
    <row r="1079" spans="1:12" x14ac:dyDescent="0.55000000000000004">
      <c r="A1079" s="2" t="s">
        <v>21</v>
      </c>
      <c r="B1079" s="2" t="s">
        <v>8</v>
      </c>
      <c r="C1079" s="2" t="s">
        <v>12</v>
      </c>
      <c r="D1079" s="2" t="s">
        <v>13</v>
      </c>
      <c r="E1079" s="2" t="s">
        <v>11</v>
      </c>
      <c r="F1079" s="2">
        <v>2011</v>
      </c>
      <c r="G1079" s="2">
        <v>561.38800000000003</v>
      </c>
      <c r="I1079" s="2">
        <f t="shared" si="16"/>
        <v>55</v>
      </c>
      <c r="J1079" s="2">
        <f>VLOOKUP(A1079,Urbanizaton!$B$2:$BI$265,I1079)</f>
        <v>65.858000000000004</v>
      </c>
      <c r="K1079" s="2">
        <f>VLOOKUP(A1079,Population!$B$2:$BI$265,I1079)</f>
        <v>8391643</v>
      </c>
      <c r="L1079" s="2" t="str">
        <f>VLOOKUP(A1079,Region!$C$1:$G$241,5)</f>
        <v>Europe</v>
      </c>
    </row>
    <row r="1080" spans="1:12" x14ac:dyDescent="0.55000000000000004">
      <c r="A1080" s="2" t="s">
        <v>21</v>
      </c>
      <c r="B1080" s="2" t="s">
        <v>8</v>
      </c>
      <c r="C1080" s="2" t="s">
        <v>12</v>
      </c>
      <c r="D1080" s="2" t="s">
        <v>20</v>
      </c>
      <c r="E1080" s="2" t="s">
        <v>11</v>
      </c>
      <c r="F1080" s="2">
        <v>2011</v>
      </c>
      <c r="G1080" s="2">
        <v>66.923000000000002</v>
      </c>
      <c r="I1080" s="2">
        <f t="shared" si="16"/>
        <v>55</v>
      </c>
      <c r="J1080" s="2">
        <f>VLOOKUP(A1080,Urbanizaton!$B$2:$BI$265,I1080)</f>
        <v>65.858000000000004</v>
      </c>
      <c r="K1080" s="2">
        <f>VLOOKUP(A1080,Population!$B$2:$BI$265,I1080)</f>
        <v>8391643</v>
      </c>
      <c r="L1080" s="2" t="str">
        <f>VLOOKUP(A1080,Region!$C$1:$G$241,5)</f>
        <v>Europe</v>
      </c>
    </row>
    <row r="1081" spans="1:12" x14ac:dyDescent="0.55000000000000004">
      <c r="A1081" s="2" t="s">
        <v>21</v>
      </c>
      <c r="B1081" s="2" t="s">
        <v>8</v>
      </c>
      <c r="C1081" s="2" t="s">
        <v>9</v>
      </c>
      <c r="D1081" s="2" t="s">
        <v>10</v>
      </c>
      <c r="E1081" s="2" t="s">
        <v>11</v>
      </c>
      <c r="F1081" s="2">
        <v>2011</v>
      </c>
      <c r="G1081" s="2">
        <v>66.78</v>
      </c>
      <c r="I1081" s="2">
        <f t="shared" si="16"/>
        <v>55</v>
      </c>
      <c r="J1081" s="2">
        <f>VLOOKUP(A1081,Urbanizaton!$B$2:$BI$265,I1081)</f>
        <v>65.858000000000004</v>
      </c>
      <c r="K1081" s="2">
        <f>VLOOKUP(A1081,Population!$B$2:$BI$265,I1081)</f>
        <v>8391643</v>
      </c>
      <c r="L1081" s="2" t="str">
        <f>VLOOKUP(A1081,Region!$C$1:$G$241,5)</f>
        <v>Europe</v>
      </c>
    </row>
    <row r="1082" spans="1:12" x14ac:dyDescent="0.55000000000000004">
      <c r="A1082" s="2" t="s">
        <v>21</v>
      </c>
      <c r="B1082" s="2" t="s">
        <v>8</v>
      </c>
      <c r="C1082" s="2" t="s">
        <v>9</v>
      </c>
      <c r="D1082" s="2" t="s">
        <v>17</v>
      </c>
      <c r="E1082" s="2" t="s">
        <v>11</v>
      </c>
      <c r="F1082" s="2">
        <v>2011</v>
      </c>
      <c r="G1082" s="2">
        <v>7.96</v>
      </c>
      <c r="I1082" s="2">
        <f t="shared" si="16"/>
        <v>55</v>
      </c>
      <c r="J1082" s="2">
        <f>VLOOKUP(A1082,Urbanizaton!$B$2:$BI$265,I1082)</f>
        <v>65.858000000000004</v>
      </c>
      <c r="K1082" s="2">
        <f>VLOOKUP(A1082,Population!$B$2:$BI$265,I1082)</f>
        <v>8391643</v>
      </c>
      <c r="L1082" s="2" t="str">
        <f>VLOOKUP(A1082,Region!$C$1:$G$241,5)</f>
        <v>Europe</v>
      </c>
    </row>
    <row r="1083" spans="1:12" x14ac:dyDescent="0.55000000000000004">
      <c r="A1083" s="2" t="s">
        <v>21</v>
      </c>
      <c r="B1083" s="2" t="s">
        <v>8</v>
      </c>
      <c r="C1083" s="2" t="s">
        <v>18</v>
      </c>
      <c r="D1083" s="2" t="s">
        <v>17</v>
      </c>
      <c r="E1083" s="2" t="s">
        <v>11</v>
      </c>
      <c r="F1083" s="2">
        <v>2011</v>
      </c>
      <c r="G1083" s="2">
        <v>9.8580000000000005</v>
      </c>
      <c r="I1083" s="2">
        <f t="shared" si="16"/>
        <v>55</v>
      </c>
      <c r="J1083" s="2">
        <f>VLOOKUP(A1083,Urbanizaton!$B$2:$BI$265,I1083)</f>
        <v>65.858000000000004</v>
      </c>
      <c r="K1083" s="2">
        <f>VLOOKUP(A1083,Population!$B$2:$BI$265,I1083)</f>
        <v>8391643</v>
      </c>
      <c r="L1083" s="2" t="str">
        <f>VLOOKUP(A1083,Region!$C$1:$G$241,5)</f>
        <v>Europe</v>
      </c>
    </row>
    <row r="1084" spans="1:12" x14ac:dyDescent="0.55000000000000004">
      <c r="A1084" s="2" t="s">
        <v>21</v>
      </c>
      <c r="B1084" s="2" t="s">
        <v>8</v>
      </c>
      <c r="C1084" s="2" t="s">
        <v>18</v>
      </c>
      <c r="D1084" s="2" t="s">
        <v>19</v>
      </c>
      <c r="E1084" s="2" t="s">
        <v>11</v>
      </c>
      <c r="F1084" s="2">
        <v>2011</v>
      </c>
      <c r="G1084" s="2">
        <v>82696.888999999996</v>
      </c>
      <c r="I1084" s="2">
        <f t="shared" si="16"/>
        <v>55</v>
      </c>
      <c r="J1084" s="2">
        <f>VLOOKUP(A1084,Urbanizaton!$B$2:$BI$265,I1084)</f>
        <v>65.858000000000004</v>
      </c>
      <c r="K1084" s="2">
        <f>VLOOKUP(A1084,Population!$B$2:$BI$265,I1084)</f>
        <v>8391643</v>
      </c>
      <c r="L1084" s="2" t="str">
        <f>VLOOKUP(A1084,Region!$C$1:$G$241,5)</f>
        <v>Europe</v>
      </c>
    </row>
    <row r="1085" spans="1:12" x14ac:dyDescent="0.55000000000000004">
      <c r="A1085" s="2" t="s">
        <v>21</v>
      </c>
      <c r="B1085" s="2" t="s">
        <v>8</v>
      </c>
      <c r="C1085" s="2" t="s">
        <v>14</v>
      </c>
      <c r="D1085" s="2" t="s">
        <v>13</v>
      </c>
      <c r="E1085" s="2" t="s">
        <v>11</v>
      </c>
      <c r="F1085" s="2">
        <v>2011</v>
      </c>
      <c r="G1085" s="2">
        <v>167.47300000000001</v>
      </c>
      <c r="I1085" s="2">
        <f t="shared" si="16"/>
        <v>55</v>
      </c>
      <c r="J1085" s="2">
        <f>VLOOKUP(A1085,Urbanizaton!$B$2:$BI$265,I1085)</f>
        <v>65.858000000000004</v>
      </c>
      <c r="K1085" s="2">
        <f>VLOOKUP(A1085,Population!$B$2:$BI$265,I1085)</f>
        <v>8391643</v>
      </c>
      <c r="L1085" s="2" t="str">
        <f>VLOOKUP(A1085,Region!$C$1:$G$241,5)</f>
        <v>Europe</v>
      </c>
    </row>
    <row r="1086" spans="1:12" x14ac:dyDescent="0.55000000000000004">
      <c r="A1086" s="2" t="s">
        <v>21</v>
      </c>
      <c r="B1086" s="2" t="s">
        <v>8</v>
      </c>
      <c r="C1086" s="2" t="s">
        <v>14</v>
      </c>
      <c r="D1086" s="2" t="s">
        <v>20</v>
      </c>
      <c r="E1086" s="2" t="s">
        <v>11</v>
      </c>
      <c r="F1086" s="2">
        <v>2011</v>
      </c>
      <c r="G1086" s="2">
        <v>19.965</v>
      </c>
      <c r="I1086" s="2">
        <f t="shared" si="16"/>
        <v>55</v>
      </c>
      <c r="J1086" s="2">
        <f>VLOOKUP(A1086,Urbanizaton!$B$2:$BI$265,I1086)</f>
        <v>65.858000000000004</v>
      </c>
      <c r="K1086" s="2">
        <f>VLOOKUP(A1086,Population!$B$2:$BI$265,I1086)</f>
        <v>8391643</v>
      </c>
      <c r="L1086" s="2" t="str">
        <f>VLOOKUP(A1086,Region!$C$1:$G$241,5)</f>
        <v>Europe</v>
      </c>
    </row>
    <row r="1087" spans="1:12" x14ac:dyDescent="0.55000000000000004">
      <c r="A1087" s="2" t="s">
        <v>21</v>
      </c>
      <c r="B1087" s="2" t="s">
        <v>8</v>
      </c>
      <c r="C1087" s="2" t="s">
        <v>15</v>
      </c>
      <c r="D1087" s="2" t="s">
        <v>13</v>
      </c>
      <c r="E1087" s="2" t="s">
        <v>11</v>
      </c>
      <c r="F1087" s="2">
        <v>2011</v>
      </c>
      <c r="G1087" s="2">
        <v>16.687999999999999</v>
      </c>
      <c r="I1087" s="2">
        <f t="shared" si="16"/>
        <v>55</v>
      </c>
      <c r="J1087" s="2">
        <f>VLOOKUP(A1087,Urbanizaton!$B$2:$BI$265,I1087)</f>
        <v>65.858000000000004</v>
      </c>
      <c r="K1087" s="2">
        <f>VLOOKUP(A1087,Population!$B$2:$BI$265,I1087)</f>
        <v>8391643</v>
      </c>
      <c r="L1087" s="2" t="str">
        <f>VLOOKUP(A1087,Region!$C$1:$G$241,5)</f>
        <v>Europe</v>
      </c>
    </row>
    <row r="1088" spans="1:12" x14ac:dyDescent="0.55000000000000004">
      <c r="A1088" s="2" t="s">
        <v>21</v>
      </c>
      <c r="B1088" s="2" t="s">
        <v>8</v>
      </c>
      <c r="C1088" s="2" t="s">
        <v>15</v>
      </c>
      <c r="D1088" s="2" t="s">
        <v>20</v>
      </c>
      <c r="E1088" s="2" t="s">
        <v>11</v>
      </c>
      <c r="F1088" s="2">
        <v>2011</v>
      </c>
      <c r="G1088" s="2">
        <v>1.9890000000000001</v>
      </c>
      <c r="I1088" s="2">
        <f t="shared" si="16"/>
        <v>55</v>
      </c>
      <c r="J1088" s="2">
        <f>VLOOKUP(A1088,Urbanizaton!$B$2:$BI$265,I1088)</f>
        <v>65.858000000000004</v>
      </c>
      <c r="K1088" s="2">
        <f>VLOOKUP(A1088,Population!$B$2:$BI$265,I1088)</f>
        <v>8391643</v>
      </c>
      <c r="L1088" s="2" t="str">
        <f>VLOOKUP(A1088,Region!$C$1:$G$241,5)</f>
        <v>Europe</v>
      </c>
    </row>
    <row r="1089" spans="1:12" x14ac:dyDescent="0.55000000000000004">
      <c r="A1089" s="2" t="s">
        <v>21</v>
      </c>
      <c r="B1089" s="2" t="s">
        <v>8</v>
      </c>
      <c r="C1089" s="2" t="s">
        <v>16</v>
      </c>
      <c r="D1089" s="2" t="s">
        <v>13</v>
      </c>
      <c r="E1089" s="2" t="s">
        <v>11</v>
      </c>
      <c r="F1089" s="2">
        <v>2011</v>
      </c>
      <c r="G1089" s="2">
        <v>114.431</v>
      </c>
      <c r="I1089" s="2">
        <f t="shared" si="16"/>
        <v>55</v>
      </c>
      <c r="J1089" s="2">
        <f>VLOOKUP(A1089,Urbanizaton!$B$2:$BI$265,I1089)</f>
        <v>65.858000000000004</v>
      </c>
      <c r="K1089" s="2">
        <f>VLOOKUP(A1089,Population!$B$2:$BI$265,I1089)</f>
        <v>8391643</v>
      </c>
      <c r="L1089" s="2" t="str">
        <f>VLOOKUP(A1089,Region!$C$1:$G$241,5)</f>
        <v>Europe</v>
      </c>
    </row>
    <row r="1090" spans="1:12" x14ac:dyDescent="0.55000000000000004">
      <c r="A1090" s="2" t="s">
        <v>21</v>
      </c>
      <c r="B1090" s="2" t="s">
        <v>8</v>
      </c>
      <c r="C1090" s="2" t="s">
        <v>16</v>
      </c>
      <c r="D1090" s="2" t="s">
        <v>20</v>
      </c>
      <c r="E1090" s="2" t="s">
        <v>11</v>
      </c>
      <c r="F1090" s="2">
        <v>2011</v>
      </c>
      <c r="G1090" s="2">
        <v>13.641</v>
      </c>
      <c r="I1090" s="2">
        <f t="shared" si="16"/>
        <v>55</v>
      </c>
      <c r="J1090" s="2">
        <f>VLOOKUP(A1090,Urbanizaton!$B$2:$BI$265,I1090)</f>
        <v>65.858000000000004</v>
      </c>
      <c r="K1090" s="2">
        <f>VLOOKUP(A1090,Population!$B$2:$BI$265,I1090)</f>
        <v>8391643</v>
      </c>
      <c r="L1090" s="2" t="str">
        <f>VLOOKUP(A1090,Region!$C$1:$G$241,5)</f>
        <v>Europe</v>
      </c>
    </row>
    <row r="1091" spans="1:12" x14ac:dyDescent="0.55000000000000004">
      <c r="A1091" s="2" t="s">
        <v>21</v>
      </c>
      <c r="B1091" s="2" t="s">
        <v>8</v>
      </c>
      <c r="C1091" s="2" t="s">
        <v>12</v>
      </c>
      <c r="D1091" s="2" t="s">
        <v>13</v>
      </c>
      <c r="E1091" s="2" t="s">
        <v>11</v>
      </c>
      <c r="F1091" s="2">
        <v>2012</v>
      </c>
      <c r="G1091" s="2">
        <v>561.20699999999999</v>
      </c>
      <c r="I1091" s="2">
        <f t="shared" ref="I1091:I1154" si="17">IF(F1091=1960,4,F1091-1960+4)</f>
        <v>56</v>
      </c>
      <c r="J1091" s="2">
        <f>VLOOKUP(A1091,Urbanizaton!$B$2:$BI$265,I1091)</f>
        <v>65.864000000000004</v>
      </c>
      <c r="K1091" s="2">
        <f>VLOOKUP(A1091,Population!$B$2:$BI$265,I1091)</f>
        <v>8429991</v>
      </c>
      <c r="L1091" s="2" t="str">
        <f>VLOOKUP(A1091,Region!$C$1:$G$241,5)</f>
        <v>Europe</v>
      </c>
    </row>
    <row r="1092" spans="1:12" x14ac:dyDescent="0.55000000000000004">
      <c r="A1092" s="2" t="s">
        <v>21</v>
      </c>
      <c r="B1092" s="2" t="s">
        <v>8</v>
      </c>
      <c r="C1092" s="2" t="s">
        <v>12</v>
      </c>
      <c r="D1092" s="2" t="s">
        <v>20</v>
      </c>
      <c r="E1092" s="2" t="s">
        <v>11</v>
      </c>
      <c r="F1092" s="2">
        <v>2012</v>
      </c>
      <c r="G1092" s="2">
        <v>66.602000000000004</v>
      </c>
      <c r="I1092" s="2">
        <f t="shared" si="17"/>
        <v>56</v>
      </c>
      <c r="J1092" s="2">
        <f>VLOOKUP(A1092,Urbanizaton!$B$2:$BI$265,I1092)</f>
        <v>65.864000000000004</v>
      </c>
      <c r="K1092" s="2">
        <f>VLOOKUP(A1092,Population!$B$2:$BI$265,I1092)</f>
        <v>8429991</v>
      </c>
      <c r="L1092" s="2" t="str">
        <f>VLOOKUP(A1092,Region!$C$1:$G$241,5)</f>
        <v>Europe</v>
      </c>
    </row>
    <row r="1093" spans="1:12" x14ac:dyDescent="0.55000000000000004">
      <c r="A1093" s="2" t="s">
        <v>21</v>
      </c>
      <c r="B1093" s="2" t="s">
        <v>8</v>
      </c>
      <c r="C1093" s="2" t="s">
        <v>9</v>
      </c>
      <c r="D1093" s="2" t="s">
        <v>10</v>
      </c>
      <c r="E1093" s="2" t="s">
        <v>11</v>
      </c>
      <c r="F1093" s="2">
        <v>2012</v>
      </c>
      <c r="G1093" s="2">
        <v>63.9</v>
      </c>
      <c r="I1093" s="2">
        <f t="shared" si="17"/>
        <v>56</v>
      </c>
      <c r="J1093" s="2">
        <f>VLOOKUP(A1093,Urbanizaton!$B$2:$BI$265,I1093)</f>
        <v>65.864000000000004</v>
      </c>
      <c r="K1093" s="2">
        <f>VLOOKUP(A1093,Population!$B$2:$BI$265,I1093)</f>
        <v>8429991</v>
      </c>
      <c r="L1093" s="2" t="str">
        <f>VLOOKUP(A1093,Region!$C$1:$G$241,5)</f>
        <v>Europe</v>
      </c>
    </row>
    <row r="1094" spans="1:12" x14ac:dyDescent="0.55000000000000004">
      <c r="A1094" s="2" t="s">
        <v>21</v>
      </c>
      <c r="B1094" s="2" t="s">
        <v>8</v>
      </c>
      <c r="C1094" s="2" t="s">
        <v>9</v>
      </c>
      <c r="D1094" s="2" t="s">
        <v>17</v>
      </c>
      <c r="E1094" s="2" t="s">
        <v>11</v>
      </c>
      <c r="F1094" s="2">
        <v>2012</v>
      </c>
      <c r="G1094" s="2">
        <v>7.58</v>
      </c>
      <c r="I1094" s="2">
        <f t="shared" si="17"/>
        <v>56</v>
      </c>
      <c r="J1094" s="2">
        <f>VLOOKUP(A1094,Urbanizaton!$B$2:$BI$265,I1094)</f>
        <v>65.864000000000004</v>
      </c>
      <c r="K1094" s="2">
        <f>VLOOKUP(A1094,Population!$B$2:$BI$265,I1094)</f>
        <v>8429991</v>
      </c>
      <c r="L1094" s="2" t="str">
        <f>VLOOKUP(A1094,Region!$C$1:$G$241,5)</f>
        <v>Europe</v>
      </c>
    </row>
    <row r="1095" spans="1:12" x14ac:dyDescent="0.55000000000000004">
      <c r="A1095" s="2" t="s">
        <v>21</v>
      </c>
      <c r="B1095" s="2" t="s">
        <v>8</v>
      </c>
      <c r="C1095" s="2" t="s">
        <v>18</v>
      </c>
      <c r="D1095" s="2" t="s">
        <v>17</v>
      </c>
      <c r="E1095" s="2" t="s">
        <v>11</v>
      </c>
      <c r="F1095" s="2">
        <v>2012</v>
      </c>
      <c r="G1095" s="2">
        <v>9.4990000000000006</v>
      </c>
      <c r="I1095" s="2">
        <f t="shared" si="17"/>
        <v>56</v>
      </c>
      <c r="J1095" s="2">
        <f>VLOOKUP(A1095,Urbanizaton!$B$2:$BI$265,I1095)</f>
        <v>65.864000000000004</v>
      </c>
      <c r="K1095" s="2">
        <f>VLOOKUP(A1095,Population!$B$2:$BI$265,I1095)</f>
        <v>8429991</v>
      </c>
      <c r="L1095" s="2" t="str">
        <f>VLOOKUP(A1095,Region!$C$1:$G$241,5)</f>
        <v>Europe</v>
      </c>
    </row>
    <row r="1096" spans="1:12" x14ac:dyDescent="0.55000000000000004">
      <c r="A1096" s="2" t="s">
        <v>21</v>
      </c>
      <c r="B1096" s="2" t="s">
        <v>8</v>
      </c>
      <c r="C1096" s="2" t="s">
        <v>18</v>
      </c>
      <c r="D1096" s="2" t="s">
        <v>19</v>
      </c>
      <c r="E1096" s="2" t="s">
        <v>11</v>
      </c>
      <c r="F1096" s="2">
        <v>2012</v>
      </c>
      <c r="G1096" s="2">
        <v>80037.932000000001</v>
      </c>
      <c r="I1096" s="2">
        <f t="shared" si="17"/>
        <v>56</v>
      </c>
      <c r="J1096" s="2">
        <f>VLOOKUP(A1096,Urbanizaton!$B$2:$BI$265,I1096)</f>
        <v>65.864000000000004</v>
      </c>
      <c r="K1096" s="2">
        <f>VLOOKUP(A1096,Population!$B$2:$BI$265,I1096)</f>
        <v>8429991</v>
      </c>
      <c r="L1096" s="2" t="str">
        <f>VLOOKUP(A1096,Region!$C$1:$G$241,5)</f>
        <v>Europe</v>
      </c>
    </row>
    <row r="1097" spans="1:12" x14ac:dyDescent="0.55000000000000004">
      <c r="A1097" s="2" t="s">
        <v>21</v>
      </c>
      <c r="B1097" s="2" t="s">
        <v>8</v>
      </c>
      <c r="C1097" s="2" t="s">
        <v>14</v>
      </c>
      <c r="D1097" s="2" t="s">
        <v>13</v>
      </c>
      <c r="E1097" s="2" t="s">
        <v>11</v>
      </c>
      <c r="F1097" s="2">
        <v>2012</v>
      </c>
      <c r="G1097" s="2">
        <v>161.12100000000001</v>
      </c>
      <c r="I1097" s="2">
        <f t="shared" si="17"/>
        <v>56</v>
      </c>
      <c r="J1097" s="2">
        <f>VLOOKUP(A1097,Urbanizaton!$B$2:$BI$265,I1097)</f>
        <v>65.864000000000004</v>
      </c>
      <c r="K1097" s="2">
        <f>VLOOKUP(A1097,Population!$B$2:$BI$265,I1097)</f>
        <v>8429991</v>
      </c>
      <c r="L1097" s="2" t="str">
        <f>VLOOKUP(A1097,Region!$C$1:$G$241,5)</f>
        <v>Europe</v>
      </c>
    </row>
    <row r="1098" spans="1:12" x14ac:dyDescent="0.55000000000000004">
      <c r="A1098" s="2" t="s">
        <v>21</v>
      </c>
      <c r="B1098" s="2" t="s">
        <v>8</v>
      </c>
      <c r="C1098" s="2" t="s">
        <v>14</v>
      </c>
      <c r="D1098" s="2" t="s">
        <v>20</v>
      </c>
      <c r="E1098" s="2" t="s">
        <v>11</v>
      </c>
      <c r="F1098" s="2">
        <v>2012</v>
      </c>
      <c r="G1098" s="2">
        <v>19.120999999999999</v>
      </c>
      <c r="I1098" s="2">
        <f t="shared" si="17"/>
        <v>56</v>
      </c>
      <c r="J1098" s="2">
        <f>VLOOKUP(A1098,Urbanizaton!$B$2:$BI$265,I1098)</f>
        <v>65.864000000000004</v>
      </c>
      <c r="K1098" s="2">
        <f>VLOOKUP(A1098,Population!$B$2:$BI$265,I1098)</f>
        <v>8429991</v>
      </c>
      <c r="L1098" s="2" t="str">
        <f>VLOOKUP(A1098,Region!$C$1:$G$241,5)</f>
        <v>Europe</v>
      </c>
    </row>
    <row r="1099" spans="1:12" x14ac:dyDescent="0.55000000000000004">
      <c r="A1099" s="2" t="s">
        <v>21</v>
      </c>
      <c r="B1099" s="2" t="s">
        <v>8</v>
      </c>
      <c r="C1099" s="2" t="s">
        <v>15</v>
      </c>
      <c r="D1099" s="2" t="s">
        <v>13</v>
      </c>
      <c r="E1099" s="2" t="s">
        <v>11</v>
      </c>
      <c r="F1099" s="2">
        <v>2012</v>
      </c>
      <c r="G1099" s="2">
        <v>16.015999999999998</v>
      </c>
      <c r="I1099" s="2">
        <f t="shared" si="17"/>
        <v>56</v>
      </c>
      <c r="J1099" s="2">
        <f>VLOOKUP(A1099,Urbanizaton!$B$2:$BI$265,I1099)</f>
        <v>65.864000000000004</v>
      </c>
      <c r="K1099" s="2">
        <f>VLOOKUP(A1099,Population!$B$2:$BI$265,I1099)</f>
        <v>8429991</v>
      </c>
      <c r="L1099" s="2" t="str">
        <f>VLOOKUP(A1099,Region!$C$1:$G$241,5)</f>
        <v>Europe</v>
      </c>
    </row>
    <row r="1100" spans="1:12" x14ac:dyDescent="0.55000000000000004">
      <c r="A1100" s="2" t="s">
        <v>21</v>
      </c>
      <c r="B1100" s="2" t="s">
        <v>8</v>
      </c>
      <c r="C1100" s="2" t="s">
        <v>15</v>
      </c>
      <c r="D1100" s="2" t="s">
        <v>20</v>
      </c>
      <c r="E1100" s="2" t="s">
        <v>11</v>
      </c>
      <c r="F1100" s="2">
        <v>2012</v>
      </c>
      <c r="G1100" s="2">
        <v>1.901</v>
      </c>
      <c r="I1100" s="2">
        <f t="shared" si="17"/>
        <v>56</v>
      </c>
      <c r="J1100" s="2">
        <f>VLOOKUP(A1100,Urbanizaton!$B$2:$BI$265,I1100)</f>
        <v>65.864000000000004</v>
      </c>
      <c r="K1100" s="2">
        <f>VLOOKUP(A1100,Population!$B$2:$BI$265,I1100)</f>
        <v>8429991</v>
      </c>
      <c r="L1100" s="2" t="str">
        <f>VLOOKUP(A1100,Region!$C$1:$G$241,5)</f>
        <v>Europe</v>
      </c>
    </row>
    <row r="1101" spans="1:12" x14ac:dyDescent="0.55000000000000004">
      <c r="A1101" s="2" t="s">
        <v>21</v>
      </c>
      <c r="B1101" s="2" t="s">
        <v>8</v>
      </c>
      <c r="C1101" s="2" t="s">
        <v>16</v>
      </c>
      <c r="D1101" s="2" t="s">
        <v>13</v>
      </c>
      <c r="E1101" s="2" t="s">
        <v>11</v>
      </c>
      <c r="F1101" s="2">
        <v>2012</v>
      </c>
      <c r="G1101" s="2">
        <v>113.387</v>
      </c>
      <c r="I1101" s="2">
        <f t="shared" si="17"/>
        <v>56</v>
      </c>
      <c r="J1101" s="2">
        <f>VLOOKUP(A1101,Urbanizaton!$B$2:$BI$265,I1101)</f>
        <v>65.864000000000004</v>
      </c>
      <c r="K1101" s="2">
        <f>VLOOKUP(A1101,Population!$B$2:$BI$265,I1101)</f>
        <v>8429991</v>
      </c>
      <c r="L1101" s="2" t="str">
        <f>VLOOKUP(A1101,Region!$C$1:$G$241,5)</f>
        <v>Europe</v>
      </c>
    </row>
    <row r="1102" spans="1:12" x14ac:dyDescent="0.55000000000000004">
      <c r="A1102" s="2" t="s">
        <v>21</v>
      </c>
      <c r="B1102" s="2" t="s">
        <v>8</v>
      </c>
      <c r="C1102" s="2" t="s">
        <v>16</v>
      </c>
      <c r="D1102" s="2" t="s">
        <v>20</v>
      </c>
      <c r="E1102" s="2" t="s">
        <v>11</v>
      </c>
      <c r="F1102" s="2">
        <v>2012</v>
      </c>
      <c r="G1102" s="2">
        <v>13.456</v>
      </c>
      <c r="I1102" s="2">
        <f t="shared" si="17"/>
        <v>56</v>
      </c>
      <c r="J1102" s="2">
        <f>VLOOKUP(A1102,Urbanizaton!$B$2:$BI$265,I1102)</f>
        <v>65.864000000000004</v>
      </c>
      <c r="K1102" s="2">
        <f>VLOOKUP(A1102,Population!$B$2:$BI$265,I1102)</f>
        <v>8429991</v>
      </c>
      <c r="L1102" s="2" t="str">
        <f>VLOOKUP(A1102,Region!$C$1:$G$241,5)</f>
        <v>Europe</v>
      </c>
    </row>
    <row r="1103" spans="1:12" x14ac:dyDescent="0.55000000000000004">
      <c r="A1103" s="2" t="s">
        <v>21</v>
      </c>
      <c r="B1103" s="2" t="s">
        <v>8</v>
      </c>
      <c r="C1103" s="2" t="s">
        <v>12</v>
      </c>
      <c r="D1103" s="2" t="s">
        <v>13</v>
      </c>
      <c r="E1103" s="2" t="s">
        <v>11</v>
      </c>
      <c r="F1103" s="2">
        <v>2013</v>
      </c>
      <c r="G1103" s="2">
        <v>579.93700000000001</v>
      </c>
      <c r="I1103" s="2">
        <f t="shared" si="17"/>
        <v>57</v>
      </c>
      <c r="J1103" s="2">
        <f>VLOOKUP(A1103,Urbanizaton!$B$2:$BI$265,I1103)</f>
        <v>65.884</v>
      </c>
      <c r="K1103" s="2">
        <f>VLOOKUP(A1103,Population!$B$2:$BI$265,I1103)</f>
        <v>8479375</v>
      </c>
      <c r="L1103" s="2" t="str">
        <f>VLOOKUP(A1103,Region!$C$1:$G$241,5)</f>
        <v>Europe</v>
      </c>
    </row>
    <row r="1104" spans="1:12" x14ac:dyDescent="0.55000000000000004">
      <c r="A1104" s="2" t="s">
        <v>21</v>
      </c>
      <c r="B1104" s="2" t="s">
        <v>8</v>
      </c>
      <c r="C1104" s="2" t="s">
        <v>12</v>
      </c>
      <c r="D1104" s="2" t="s">
        <v>20</v>
      </c>
      <c r="E1104" s="2" t="s">
        <v>11</v>
      </c>
      <c r="F1104" s="2">
        <v>2013</v>
      </c>
      <c r="G1104" s="2">
        <v>68.480999999999995</v>
      </c>
      <c r="I1104" s="2">
        <f t="shared" si="17"/>
        <v>57</v>
      </c>
      <c r="J1104" s="2">
        <f>VLOOKUP(A1104,Urbanizaton!$B$2:$BI$265,I1104)</f>
        <v>65.884</v>
      </c>
      <c r="K1104" s="2">
        <f>VLOOKUP(A1104,Population!$B$2:$BI$265,I1104)</f>
        <v>8479375</v>
      </c>
      <c r="L1104" s="2" t="str">
        <f>VLOOKUP(A1104,Region!$C$1:$G$241,5)</f>
        <v>Europe</v>
      </c>
    </row>
    <row r="1105" spans="1:12" x14ac:dyDescent="0.55000000000000004">
      <c r="A1105" s="2" t="s">
        <v>21</v>
      </c>
      <c r="B1105" s="2" t="s">
        <v>8</v>
      </c>
      <c r="C1105" s="2" t="s">
        <v>9</v>
      </c>
      <c r="D1105" s="2" t="s">
        <v>10</v>
      </c>
      <c r="E1105" s="2" t="s">
        <v>11</v>
      </c>
      <c r="F1105" s="2">
        <v>2013</v>
      </c>
      <c r="G1105" s="2">
        <v>64.23</v>
      </c>
      <c r="I1105" s="2">
        <f t="shared" si="17"/>
        <v>57</v>
      </c>
      <c r="J1105" s="2">
        <f>VLOOKUP(A1105,Urbanizaton!$B$2:$BI$265,I1105)</f>
        <v>65.884</v>
      </c>
      <c r="K1105" s="2">
        <f>VLOOKUP(A1105,Population!$B$2:$BI$265,I1105)</f>
        <v>8479375</v>
      </c>
      <c r="L1105" s="2" t="str">
        <f>VLOOKUP(A1105,Region!$C$1:$G$241,5)</f>
        <v>Europe</v>
      </c>
    </row>
    <row r="1106" spans="1:12" x14ac:dyDescent="0.55000000000000004">
      <c r="A1106" s="2" t="s">
        <v>21</v>
      </c>
      <c r="B1106" s="2" t="s">
        <v>8</v>
      </c>
      <c r="C1106" s="2" t="s">
        <v>9</v>
      </c>
      <c r="D1106" s="2" t="s">
        <v>17</v>
      </c>
      <c r="E1106" s="2" t="s">
        <v>11</v>
      </c>
      <c r="F1106" s="2">
        <v>2013</v>
      </c>
      <c r="G1106" s="2">
        <v>7.58</v>
      </c>
      <c r="I1106" s="2">
        <f t="shared" si="17"/>
        <v>57</v>
      </c>
      <c r="J1106" s="2">
        <f>VLOOKUP(A1106,Urbanizaton!$B$2:$BI$265,I1106)</f>
        <v>65.884</v>
      </c>
      <c r="K1106" s="2">
        <f>VLOOKUP(A1106,Population!$B$2:$BI$265,I1106)</f>
        <v>8479375</v>
      </c>
      <c r="L1106" s="2" t="str">
        <f>VLOOKUP(A1106,Region!$C$1:$G$241,5)</f>
        <v>Europe</v>
      </c>
    </row>
    <row r="1107" spans="1:12" x14ac:dyDescent="0.55000000000000004">
      <c r="A1107" s="2" t="s">
        <v>21</v>
      </c>
      <c r="B1107" s="2" t="s">
        <v>8</v>
      </c>
      <c r="C1107" s="2" t="s">
        <v>18</v>
      </c>
      <c r="D1107" s="2" t="s">
        <v>17</v>
      </c>
      <c r="E1107" s="2" t="s">
        <v>11</v>
      </c>
      <c r="F1107" s="2">
        <v>2013</v>
      </c>
      <c r="G1107" s="2">
        <v>9.4640000000000004</v>
      </c>
      <c r="I1107" s="2">
        <f t="shared" si="17"/>
        <v>57</v>
      </c>
      <c r="J1107" s="2">
        <f>VLOOKUP(A1107,Urbanizaton!$B$2:$BI$265,I1107)</f>
        <v>65.884</v>
      </c>
      <c r="K1107" s="2">
        <f>VLOOKUP(A1107,Population!$B$2:$BI$265,I1107)</f>
        <v>8479375</v>
      </c>
      <c r="L1107" s="2" t="str">
        <f>VLOOKUP(A1107,Region!$C$1:$G$241,5)</f>
        <v>Europe</v>
      </c>
    </row>
    <row r="1108" spans="1:12" x14ac:dyDescent="0.55000000000000004">
      <c r="A1108" s="2" t="s">
        <v>21</v>
      </c>
      <c r="B1108" s="2" t="s">
        <v>8</v>
      </c>
      <c r="C1108" s="2" t="s">
        <v>18</v>
      </c>
      <c r="D1108" s="2" t="s">
        <v>19</v>
      </c>
      <c r="E1108" s="2" t="s">
        <v>11</v>
      </c>
      <c r="F1108" s="2">
        <v>2013</v>
      </c>
      <c r="G1108" s="2">
        <v>80150.236000000004</v>
      </c>
      <c r="I1108" s="2">
        <f t="shared" si="17"/>
        <v>57</v>
      </c>
      <c r="J1108" s="2">
        <f>VLOOKUP(A1108,Urbanizaton!$B$2:$BI$265,I1108)</f>
        <v>65.884</v>
      </c>
      <c r="K1108" s="2">
        <f>VLOOKUP(A1108,Population!$B$2:$BI$265,I1108)</f>
        <v>8479375</v>
      </c>
      <c r="L1108" s="2" t="str">
        <f>VLOOKUP(A1108,Region!$C$1:$G$241,5)</f>
        <v>Europe</v>
      </c>
    </row>
    <row r="1109" spans="1:12" x14ac:dyDescent="0.55000000000000004">
      <c r="A1109" s="2" t="s">
        <v>21</v>
      </c>
      <c r="B1109" s="2" t="s">
        <v>8</v>
      </c>
      <c r="C1109" s="2" t="s">
        <v>14</v>
      </c>
      <c r="D1109" s="2" t="s">
        <v>13</v>
      </c>
      <c r="E1109" s="2" t="s">
        <v>11</v>
      </c>
      <c r="F1109" s="2">
        <v>2013</v>
      </c>
      <c r="G1109" s="2">
        <v>160.369</v>
      </c>
      <c r="I1109" s="2">
        <f t="shared" si="17"/>
        <v>57</v>
      </c>
      <c r="J1109" s="2">
        <f>VLOOKUP(A1109,Urbanizaton!$B$2:$BI$265,I1109)</f>
        <v>65.884</v>
      </c>
      <c r="K1109" s="2">
        <f>VLOOKUP(A1109,Population!$B$2:$BI$265,I1109)</f>
        <v>8479375</v>
      </c>
      <c r="L1109" s="2" t="str">
        <f>VLOOKUP(A1109,Region!$C$1:$G$241,5)</f>
        <v>Europe</v>
      </c>
    </row>
    <row r="1110" spans="1:12" x14ac:dyDescent="0.55000000000000004">
      <c r="A1110" s="2" t="s">
        <v>21</v>
      </c>
      <c r="B1110" s="2" t="s">
        <v>8</v>
      </c>
      <c r="C1110" s="2" t="s">
        <v>14</v>
      </c>
      <c r="D1110" s="2" t="s">
        <v>20</v>
      </c>
      <c r="E1110" s="2" t="s">
        <v>11</v>
      </c>
      <c r="F1110" s="2">
        <v>2013</v>
      </c>
      <c r="G1110" s="2">
        <v>18.937000000000001</v>
      </c>
      <c r="I1110" s="2">
        <f t="shared" si="17"/>
        <v>57</v>
      </c>
      <c r="J1110" s="2">
        <f>VLOOKUP(A1110,Urbanizaton!$B$2:$BI$265,I1110)</f>
        <v>65.884</v>
      </c>
      <c r="K1110" s="2">
        <f>VLOOKUP(A1110,Population!$B$2:$BI$265,I1110)</f>
        <v>8479375</v>
      </c>
      <c r="L1110" s="2" t="str">
        <f>VLOOKUP(A1110,Region!$C$1:$G$241,5)</f>
        <v>Europe</v>
      </c>
    </row>
    <row r="1111" spans="1:12" x14ac:dyDescent="0.55000000000000004">
      <c r="A1111" s="2" t="s">
        <v>21</v>
      </c>
      <c r="B1111" s="2" t="s">
        <v>8</v>
      </c>
      <c r="C1111" s="2" t="s">
        <v>15</v>
      </c>
      <c r="D1111" s="2" t="s">
        <v>13</v>
      </c>
      <c r="E1111" s="2" t="s">
        <v>11</v>
      </c>
      <c r="F1111" s="2">
        <v>2013</v>
      </c>
      <c r="G1111" s="2">
        <v>15.771000000000001</v>
      </c>
      <c r="I1111" s="2">
        <f t="shared" si="17"/>
        <v>57</v>
      </c>
      <c r="J1111" s="2">
        <f>VLOOKUP(A1111,Urbanizaton!$B$2:$BI$265,I1111)</f>
        <v>65.884</v>
      </c>
      <c r="K1111" s="2">
        <f>VLOOKUP(A1111,Population!$B$2:$BI$265,I1111)</f>
        <v>8479375</v>
      </c>
      <c r="L1111" s="2" t="str">
        <f>VLOOKUP(A1111,Region!$C$1:$G$241,5)</f>
        <v>Europe</v>
      </c>
    </row>
    <row r="1112" spans="1:12" x14ac:dyDescent="0.55000000000000004">
      <c r="A1112" s="2" t="s">
        <v>21</v>
      </c>
      <c r="B1112" s="2" t="s">
        <v>8</v>
      </c>
      <c r="C1112" s="2" t="s">
        <v>15</v>
      </c>
      <c r="D1112" s="2" t="s">
        <v>20</v>
      </c>
      <c r="E1112" s="2" t="s">
        <v>11</v>
      </c>
      <c r="F1112" s="2">
        <v>2013</v>
      </c>
      <c r="G1112" s="2">
        <v>1.8620000000000001</v>
      </c>
      <c r="I1112" s="2">
        <f t="shared" si="17"/>
        <v>57</v>
      </c>
      <c r="J1112" s="2">
        <f>VLOOKUP(A1112,Urbanizaton!$B$2:$BI$265,I1112)</f>
        <v>65.884</v>
      </c>
      <c r="K1112" s="2">
        <f>VLOOKUP(A1112,Population!$B$2:$BI$265,I1112)</f>
        <v>8479375</v>
      </c>
      <c r="L1112" s="2" t="str">
        <f>VLOOKUP(A1112,Region!$C$1:$G$241,5)</f>
        <v>Europe</v>
      </c>
    </row>
    <row r="1113" spans="1:12" x14ac:dyDescent="0.55000000000000004">
      <c r="A1113" s="2" t="s">
        <v>21</v>
      </c>
      <c r="B1113" s="2" t="s">
        <v>8</v>
      </c>
      <c r="C1113" s="2" t="s">
        <v>16</v>
      </c>
      <c r="D1113" s="2" t="s">
        <v>13</v>
      </c>
      <c r="E1113" s="2" t="s">
        <v>11</v>
      </c>
      <c r="F1113" s="2">
        <v>2013</v>
      </c>
      <c r="G1113" s="2">
        <v>115.02800000000001</v>
      </c>
      <c r="I1113" s="2">
        <f t="shared" si="17"/>
        <v>57</v>
      </c>
      <c r="J1113" s="2">
        <f>VLOOKUP(A1113,Urbanizaton!$B$2:$BI$265,I1113)</f>
        <v>65.884</v>
      </c>
      <c r="K1113" s="2">
        <f>VLOOKUP(A1113,Population!$B$2:$BI$265,I1113)</f>
        <v>8479375</v>
      </c>
      <c r="L1113" s="2" t="str">
        <f>VLOOKUP(A1113,Region!$C$1:$G$241,5)</f>
        <v>Europe</v>
      </c>
    </row>
    <row r="1114" spans="1:12" x14ac:dyDescent="0.55000000000000004">
      <c r="A1114" s="2" t="s">
        <v>21</v>
      </c>
      <c r="B1114" s="2" t="s">
        <v>8</v>
      </c>
      <c r="C1114" s="2" t="s">
        <v>16</v>
      </c>
      <c r="D1114" s="2" t="s">
        <v>20</v>
      </c>
      <c r="E1114" s="2" t="s">
        <v>11</v>
      </c>
      <c r="F1114" s="2">
        <v>2013</v>
      </c>
      <c r="G1114" s="2">
        <v>13.583</v>
      </c>
      <c r="I1114" s="2">
        <f t="shared" si="17"/>
        <v>57</v>
      </c>
      <c r="J1114" s="2">
        <f>VLOOKUP(A1114,Urbanizaton!$B$2:$BI$265,I1114)</f>
        <v>65.884</v>
      </c>
      <c r="K1114" s="2">
        <f>VLOOKUP(A1114,Population!$B$2:$BI$265,I1114)</f>
        <v>8479375</v>
      </c>
      <c r="L1114" s="2" t="str">
        <f>VLOOKUP(A1114,Region!$C$1:$G$241,5)</f>
        <v>Europe</v>
      </c>
    </row>
    <row r="1115" spans="1:12" x14ac:dyDescent="0.55000000000000004">
      <c r="A1115" s="2" t="s">
        <v>21</v>
      </c>
      <c r="B1115" s="2" t="s">
        <v>8</v>
      </c>
      <c r="C1115" s="2" t="s">
        <v>12</v>
      </c>
      <c r="D1115" s="2" t="s">
        <v>13</v>
      </c>
      <c r="E1115" s="2" t="s">
        <v>11</v>
      </c>
      <c r="F1115" s="2">
        <v>2014</v>
      </c>
      <c r="G1115" s="2">
        <v>535.22199999999998</v>
      </c>
      <c r="I1115" s="2">
        <f t="shared" si="17"/>
        <v>58</v>
      </c>
      <c r="J1115" s="2">
        <f>VLOOKUP(A1115,Urbanizaton!$B$2:$BI$265,I1115)</f>
        <v>65.918999999999997</v>
      </c>
      <c r="K1115" s="2">
        <f>VLOOKUP(A1115,Population!$B$2:$BI$265,I1115)</f>
        <v>8541575</v>
      </c>
      <c r="L1115" s="2" t="str">
        <f>VLOOKUP(A1115,Region!$C$1:$G$241,5)</f>
        <v>Europe</v>
      </c>
    </row>
    <row r="1116" spans="1:12" x14ac:dyDescent="0.55000000000000004">
      <c r="A1116" s="2" t="s">
        <v>21</v>
      </c>
      <c r="B1116" s="2" t="s">
        <v>8</v>
      </c>
      <c r="C1116" s="2" t="s">
        <v>12</v>
      </c>
      <c r="D1116" s="2" t="s">
        <v>20</v>
      </c>
      <c r="E1116" s="2" t="s">
        <v>11</v>
      </c>
      <c r="F1116" s="2">
        <v>2014</v>
      </c>
      <c r="G1116" s="2">
        <v>62.945</v>
      </c>
      <c r="I1116" s="2">
        <f t="shared" si="17"/>
        <v>58</v>
      </c>
      <c r="J1116" s="2">
        <f>VLOOKUP(A1116,Urbanizaton!$B$2:$BI$265,I1116)</f>
        <v>65.918999999999997</v>
      </c>
      <c r="K1116" s="2">
        <f>VLOOKUP(A1116,Population!$B$2:$BI$265,I1116)</f>
        <v>8541575</v>
      </c>
      <c r="L1116" s="2" t="str">
        <f>VLOOKUP(A1116,Region!$C$1:$G$241,5)</f>
        <v>Europe</v>
      </c>
    </row>
    <row r="1117" spans="1:12" x14ac:dyDescent="0.55000000000000004">
      <c r="A1117" s="2" t="s">
        <v>21</v>
      </c>
      <c r="B1117" s="2" t="s">
        <v>8</v>
      </c>
      <c r="C1117" s="2" t="s">
        <v>9</v>
      </c>
      <c r="D1117" s="2" t="s">
        <v>10</v>
      </c>
      <c r="E1117" s="2" t="s">
        <v>11</v>
      </c>
      <c r="F1117" s="2">
        <v>2014</v>
      </c>
      <c r="G1117" s="2">
        <v>60.78</v>
      </c>
      <c r="I1117" s="2">
        <f t="shared" si="17"/>
        <v>58</v>
      </c>
      <c r="J1117" s="2">
        <f>VLOOKUP(A1117,Urbanizaton!$B$2:$BI$265,I1117)</f>
        <v>65.918999999999997</v>
      </c>
      <c r="K1117" s="2">
        <f>VLOOKUP(A1117,Population!$B$2:$BI$265,I1117)</f>
        <v>8541575</v>
      </c>
      <c r="L1117" s="2" t="str">
        <f>VLOOKUP(A1117,Region!$C$1:$G$241,5)</f>
        <v>Europe</v>
      </c>
    </row>
    <row r="1118" spans="1:12" x14ac:dyDescent="0.55000000000000004">
      <c r="A1118" s="2" t="s">
        <v>21</v>
      </c>
      <c r="B1118" s="2" t="s">
        <v>8</v>
      </c>
      <c r="C1118" s="2" t="s">
        <v>9</v>
      </c>
      <c r="D1118" s="2" t="s">
        <v>17</v>
      </c>
      <c r="E1118" s="2" t="s">
        <v>11</v>
      </c>
      <c r="F1118" s="2">
        <v>2014</v>
      </c>
      <c r="G1118" s="2">
        <v>7.11</v>
      </c>
      <c r="I1118" s="2">
        <f t="shared" si="17"/>
        <v>58</v>
      </c>
      <c r="J1118" s="2">
        <f>VLOOKUP(A1118,Urbanizaton!$B$2:$BI$265,I1118)</f>
        <v>65.918999999999997</v>
      </c>
      <c r="K1118" s="2">
        <f>VLOOKUP(A1118,Population!$B$2:$BI$265,I1118)</f>
        <v>8541575</v>
      </c>
      <c r="L1118" s="2" t="str">
        <f>VLOOKUP(A1118,Region!$C$1:$G$241,5)</f>
        <v>Europe</v>
      </c>
    </row>
    <row r="1119" spans="1:12" x14ac:dyDescent="0.55000000000000004">
      <c r="A1119" s="2" t="s">
        <v>21</v>
      </c>
      <c r="B1119" s="2" t="s">
        <v>8</v>
      </c>
      <c r="C1119" s="2" t="s">
        <v>18</v>
      </c>
      <c r="D1119" s="2" t="s">
        <v>17</v>
      </c>
      <c r="E1119" s="2" t="s">
        <v>11</v>
      </c>
      <c r="F1119" s="2">
        <v>2014</v>
      </c>
      <c r="G1119" s="2">
        <v>8.9830000000000005</v>
      </c>
      <c r="I1119" s="2">
        <f t="shared" si="17"/>
        <v>58</v>
      </c>
      <c r="J1119" s="2">
        <f>VLOOKUP(A1119,Urbanizaton!$B$2:$BI$265,I1119)</f>
        <v>65.918999999999997</v>
      </c>
      <c r="K1119" s="2">
        <f>VLOOKUP(A1119,Population!$B$2:$BI$265,I1119)</f>
        <v>8541575</v>
      </c>
      <c r="L1119" s="2" t="str">
        <f>VLOOKUP(A1119,Region!$C$1:$G$241,5)</f>
        <v>Europe</v>
      </c>
    </row>
    <row r="1120" spans="1:12" x14ac:dyDescent="0.55000000000000004">
      <c r="A1120" s="2" t="s">
        <v>21</v>
      </c>
      <c r="B1120" s="2" t="s">
        <v>8</v>
      </c>
      <c r="C1120" s="2" t="s">
        <v>18</v>
      </c>
      <c r="D1120" s="2" t="s">
        <v>19</v>
      </c>
      <c r="E1120" s="2" t="s">
        <v>11</v>
      </c>
      <c r="F1120" s="2">
        <v>2014</v>
      </c>
      <c r="G1120" s="2">
        <v>76381.33</v>
      </c>
      <c r="I1120" s="2">
        <f t="shared" si="17"/>
        <v>58</v>
      </c>
      <c r="J1120" s="2">
        <f>VLOOKUP(A1120,Urbanizaton!$B$2:$BI$265,I1120)</f>
        <v>65.918999999999997</v>
      </c>
      <c r="K1120" s="2">
        <f>VLOOKUP(A1120,Population!$B$2:$BI$265,I1120)</f>
        <v>8541575</v>
      </c>
      <c r="L1120" s="2" t="str">
        <f>VLOOKUP(A1120,Region!$C$1:$G$241,5)</f>
        <v>Europe</v>
      </c>
    </row>
    <row r="1121" spans="1:12" x14ac:dyDescent="0.55000000000000004">
      <c r="A1121" s="2" t="s">
        <v>21</v>
      </c>
      <c r="B1121" s="2" t="s">
        <v>8</v>
      </c>
      <c r="C1121" s="2" t="s">
        <v>14</v>
      </c>
      <c r="D1121" s="2" t="s">
        <v>13</v>
      </c>
      <c r="E1121" s="2" t="s">
        <v>11</v>
      </c>
      <c r="F1121" s="2">
        <v>2014</v>
      </c>
      <c r="G1121" s="2">
        <v>149.31299999999999</v>
      </c>
      <c r="I1121" s="2">
        <f t="shared" si="17"/>
        <v>58</v>
      </c>
      <c r="J1121" s="2">
        <f>VLOOKUP(A1121,Urbanizaton!$B$2:$BI$265,I1121)</f>
        <v>65.918999999999997</v>
      </c>
      <c r="K1121" s="2">
        <f>VLOOKUP(A1121,Population!$B$2:$BI$265,I1121)</f>
        <v>8541575</v>
      </c>
      <c r="L1121" s="2" t="str">
        <f>VLOOKUP(A1121,Region!$C$1:$G$241,5)</f>
        <v>Europe</v>
      </c>
    </row>
    <row r="1122" spans="1:12" x14ac:dyDescent="0.55000000000000004">
      <c r="A1122" s="2" t="s">
        <v>21</v>
      </c>
      <c r="B1122" s="2" t="s">
        <v>8</v>
      </c>
      <c r="C1122" s="2" t="s">
        <v>14</v>
      </c>
      <c r="D1122" s="2" t="s">
        <v>20</v>
      </c>
      <c r="E1122" s="2" t="s">
        <v>11</v>
      </c>
      <c r="F1122" s="2">
        <v>2014</v>
      </c>
      <c r="G1122" s="2">
        <v>17.559999999999999</v>
      </c>
      <c r="I1122" s="2">
        <f t="shared" si="17"/>
        <v>58</v>
      </c>
      <c r="J1122" s="2">
        <f>VLOOKUP(A1122,Urbanizaton!$B$2:$BI$265,I1122)</f>
        <v>65.918999999999997</v>
      </c>
      <c r="K1122" s="2">
        <f>VLOOKUP(A1122,Population!$B$2:$BI$265,I1122)</f>
        <v>8541575</v>
      </c>
      <c r="L1122" s="2" t="str">
        <f>VLOOKUP(A1122,Region!$C$1:$G$241,5)</f>
        <v>Europe</v>
      </c>
    </row>
    <row r="1123" spans="1:12" x14ac:dyDescent="0.55000000000000004">
      <c r="A1123" s="2" t="s">
        <v>21</v>
      </c>
      <c r="B1123" s="2" t="s">
        <v>8</v>
      </c>
      <c r="C1123" s="2" t="s">
        <v>15</v>
      </c>
      <c r="D1123" s="2" t="s">
        <v>13</v>
      </c>
      <c r="E1123" s="2" t="s">
        <v>11</v>
      </c>
      <c r="F1123" s="2">
        <v>2014</v>
      </c>
      <c r="G1123" s="2">
        <v>15.914</v>
      </c>
      <c r="I1123" s="2">
        <f t="shared" si="17"/>
        <v>58</v>
      </c>
      <c r="J1123" s="2">
        <f>VLOOKUP(A1123,Urbanizaton!$B$2:$BI$265,I1123)</f>
        <v>65.918999999999997</v>
      </c>
      <c r="K1123" s="2">
        <f>VLOOKUP(A1123,Population!$B$2:$BI$265,I1123)</f>
        <v>8541575</v>
      </c>
      <c r="L1123" s="2" t="str">
        <f>VLOOKUP(A1123,Region!$C$1:$G$241,5)</f>
        <v>Europe</v>
      </c>
    </row>
    <row r="1124" spans="1:12" x14ac:dyDescent="0.55000000000000004">
      <c r="A1124" s="2" t="s">
        <v>21</v>
      </c>
      <c r="B1124" s="2" t="s">
        <v>8</v>
      </c>
      <c r="C1124" s="2" t="s">
        <v>15</v>
      </c>
      <c r="D1124" s="2" t="s">
        <v>20</v>
      </c>
      <c r="E1124" s="2" t="s">
        <v>11</v>
      </c>
      <c r="F1124" s="2">
        <v>2014</v>
      </c>
      <c r="G1124" s="2">
        <v>1.8720000000000001</v>
      </c>
      <c r="I1124" s="2">
        <f t="shared" si="17"/>
        <v>58</v>
      </c>
      <c r="J1124" s="2">
        <f>VLOOKUP(A1124,Urbanizaton!$B$2:$BI$265,I1124)</f>
        <v>65.918999999999997</v>
      </c>
      <c r="K1124" s="2">
        <f>VLOOKUP(A1124,Population!$B$2:$BI$265,I1124)</f>
        <v>8541575</v>
      </c>
      <c r="L1124" s="2" t="str">
        <f>VLOOKUP(A1124,Region!$C$1:$G$241,5)</f>
        <v>Europe</v>
      </c>
    </row>
    <row r="1125" spans="1:12" x14ac:dyDescent="0.55000000000000004">
      <c r="A1125" s="2" t="s">
        <v>21</v>
      </c>
      <c r="B1125" s="2" t="s">
        <v>8</v>
      </c>
      <c r="C1125" s="2" t="s">
        <v>16</v>
      </c>
      <c r="D1125" s="2" t="s">
        <v>13</v>
      </c>
      <c r="E1125" s="2" t="s">
        <v>11</v>
      </c>
      <c r="F1125" s="2">
        <v>2014</v>
      </c>
      <c r="G1125" s="2">
        <v>109.964</v>
      </c>
      <c r="I1125" s="2">
        <f t="shared" si="17"/>
        <v>58</v>
      </c>
      <c r="J1125" s="2">
        <f>VLOOKUP(A1125,Urbanizaton!$B$2:$BI$265,I1125)</f>
        <v>65.918999999999997</v>
      </c>
      <c r="K1125" s="2">
        <f>VLOOKUP(A1125,Population!$B$2:$BI$265,I1125)</f>
        <v>8541575</v>
      </c>
      <c r="L1125" s="2" t="str">
        <f>VLOOKUP(A1125,Region!$C$1:$G$241,5)</f>
        <v>Europe</v>
      </c>
    </row>
    <row r="1126" spans="1:12" x14ac:dyDescent="0.55000000000000004">
      <c r="A1126" s="2" t="s">
        <v>21</v>
      </c>
      <c r="B1126" s="2" t="s">
        <v>8</v>
      </c>
      <c r="C1126" s="2" t="s">
        <v>16</v>
      </c>
      <c r="D1126" s="2" t="s">
        <v>20</v>
      </c>
      <c r="E1126" s="2" t="s">
        <v>11</v>
      </c>
      <c r="F1126" s="2">
        <v>2014</v>
      </c>
      <c r="G1126" s="2">
        <v>12.932</v>
      </c>
      <c r="I1126" s="2">
        <f t="shared" si="17"/>
        <v>58</v>
      </c>
      <c r="J1126" s="2">
        <f>VLOOKUP(A1126,Urbanizaton!$B$2:$BI$265,I1126)</f>
        <v>65.918999999999997</v>
      </c>
      <c r="K1126" s="2">
        <f>VLOOKUP(A1126,Population!$B$2:$BI$265,I1126)</f>
        <v>8541575</v>
      </c>
      <c r="L1126" s="2" t="str">
        <f>VLOOKUP(A1126,Region!$C$1:$G$241,5)</f>
        <v>Europe</v>
      </c>
    </row>
    <row r="1127" spans="1:12" x14ac:dyDescent="0.55000000000000004">
      <c r="A1127" s="2" t="s">
        <v>21</v>
      </c>
      <c r="B1127" s="2" t="s">
        <v>8</v>
      </c>
      <c r="C1127" s="2" t="s">
        <v>18</v>
      </c>
      <c r="D1127" s="2" t="s">
        <v>17</v>
      </c>
      <c r="E1127" s="2" t="s">
        <v>11</v>
      </c>
      <c r="F1127" s="2">
        <v>2015</v>
      </c>
      <c r="G1127" s="2">
        <v>9.2349999999999994</v>
      </c>
      <c r="I1127" s="2">
        <f t="shared" si="17"/>
        <v>59</v>
      </c>
      <c r="J1127" s="2">
        <f>VLOOKUP(A1127,Urbanizaton!$B$2:$BI$265,I1127)</f>
        <v>65.968000000000004</v>
      </c>
      <c r="K1127" s="2">
        <f>VLOOKUP(A1127,Population!$B$2:$BI$265,I1127)</f>
        <v>8633169</v>
      </c>
      <c r="L1127" s="2" t="str">
        <f>VLOOKUP(A1127,Region!$C$1:$G$241,5)</f>
        <v>Europe</v>
      </c>
    </row>
    <row r="1128" spans="1:12" x14ac:dyDescent="0.55000000000000004">
      <c r="A1128" s="2" t="s">
        <v>21</v>
      </c>
      <c r="B1128" s="2" t="s">
        <v>8</v>
      </c>
      <c r="C1128" s="2" t="s">
        <v>18</v>
      </c>
      <c r="D1128" s="2" t="s">
        <v>19</v>
      </c>
      <c r="E1128" s="2" t="s">
        <v>11</v>
      </c>
      <c r="F1128" s="2">
        <v>2015</v>
      </c>
      <c r="G1128" s="2">
        <v>78850.807000000001</v>
      </c>
      <c r="I1128" s="2">
        <f t="shared" si="17"/>
        <v>59</v>
      </c>
      <c r="J1128" s="2">
        <f>VLOOKUP(A1128,Urbanizaton!$B$2:$BI$265,I1128)</f>
        <v>65.968000000000004</v>
      </c>
      <c r="K1128" s="2">
        <f>VLOOKUP(A1128,Population!$B$2:$BI$265,I1128)</f>
        <v>8633169</v>
      </c>
      <c r="L1128" s="2" t="str">
        <f>VLOOKUP(A1128,Region!$C$1:$G$241,5)</f>
        <v>Europe</v>
      </c>
    </row>
    <row r="1129" spans="1:12" x14ac:dyDescent="0.55000000000000004">
      <c r="A1129" s="2" t="s">
        <v>55</v>
      </c>
      <c r="B1129" s="2" t="s">
        <v>8</v>
      </c>
      <c r="C1129" s="2" t="s">
        <v>9</v>
      </c>
      <c r="D1129" s="2" t="s">
        <v>10</v>
      </c>
      <c r="E1129" s="2" t="s">
        <v>11</v>
      </c>
      <c r="F1129" s="2">
        <v>1990</v>
      </c>
      <c r="G1129" s="2">
        <v>53.47</v>
      </c>
      <c r="I1129" s="2">
        <f t="shared" si="17"/>
        <v>34</v>
      </c>
      <c r="J1129" s="2">
        <f>VLOOKUP(A1129,Urbanizaton!$B$2:$BI$265,I1129)</f>
        <v>53.749000000000002</v>
      </c>
      <c r="K1129" s="2">
        <f>VLOOKUP(A1129,Population!$B$2:$BI$265,I1129)</f>
        <v>7159000</v>
      </c>
      <c r="L1129" s="2" t="str">
        <f>VLOOKUP(A1129,Region!$C$1:$G$241,5)</f>
        <v>Western Asia</v>
      </c>
    </row>
    <row r="1130" spans="1:12" x14ac:dyDescent="0.55000000000000004">
      <c r="A1130" s="2" t="s">
        <v>55</v>
      </c>
      <c r="B1130" s="2" t="s">
        <v>8</v>
      </c>
      <c r="C1130" s="2" t="s">
        <v>9</v>
      </c>
      <c r="D1130" s="2" t="s">
        <v>17</v>
      </c>
      <c r="E1130" s="2" t="s">
        <v>11</v>
      </c>
      <c r="F1130" s="2">
        <v>1990</v>
      </c>
      <c r="G1130" s="2">
        <v>7.47</v>
      </c>
      <c r="I1130" s="2">
        <f t="shared" si="17"/>
        <v>34</v>
      </c>
      <c r="J1130" s="2">
        <f>VLOOKUP(A1130,Urbanizaton!$B$2:$BI$265,I1130)</f>
        <v>53.749000000000002</v>
      </c>
      <c r="K1130" s="2">
        <f>VLOOKUP(A1130,Population!$B$2:$BI$265,I1130)</f>
        <v>7159000</v>
      </c>
      <c r="L1130" s="2" t="str">
        <f>VLOOKUP(A1130,Region!$C$1:$G$241,5)</f>
        <v>Western Asia</v>
      </c>
    </row>
    <row r="1131" spans="1:12" x14ac:dyDescent="0.55000000000000004">
      <c r="A1131" s="2" t="s">
        <v>55</v>
      </c>
      <c r="B1131" s="2" t="s">
        <v>8</v>
      </c>
      <c r="C1131" s="2" t="s">
        <v>9</v>
      </c>
      <c r="D1131" s="2" t="s">
        <v>10</v>
      </c>
      <c r="E1131" s="2" t="s">
        <v>11</v>
      </c>
      <c r="F1131" s="2">
        <v>1991</v>
      </c>
      <c r="G1131" s="2">
        <v>52.04</v>
      </c>
      <c r="I1131" s="2">
        <f t="shared" si="17"/>
        <v>35</v>
      </c>
      <c r="J1131" s="2">
        <f>VLOOKUP(A1131,Urbanizaton!$B$2:$BI$265,I1131)</f>
        <v>53.441000000000003</v>
      </c>
      <c r="K1131" s="2">
        <f>VLOOKUP(A1131,Population!$B$2:$BI$265,I1131)</f>
        <v>7271000</v>
      </c>
      <c r="L1131" s="2" t="str">
        <f>VLOOKUP(A1131,Region!$C$1:$G$241,5)</f>
        <v>Western Asia</v>
      </c>
    </row>
    <row r="1132" spans="1:12" x14ac:dyDescent="0.55000000000000004">
      <c r="A1132" s="2" t="s">
        <v>55</v>
      </c>
      <c r="B1132" s="2" t="s">
        <v>8</v>
      </c>
      <c r="C1132" s="2" t="s">
        <v>9</v>
      </c>
      <c r="D1132" s="2" t="s">
        <v>17</v>
      </c>
      <c r="E1132" s="2" t="s">
        <v>11</v>
      </c>
      <c r="F1132" s="2">
        <v>1991</v>
      </c>
      <c r="G1132" s="2">
        <v>7.16</v>
      </c>
      <c r="I1132" s="2">
        <f t="shared" si="17"/>
        <v>35</v>
      </c>
      <c r="J1132" s="2">
        <f>VLOOKUP(A1132,Urbanizaton!$B$2:$BI$265,I1132)</f>
        <v>53.441000000000003</v>
      </c>
      <c r="K1132" s="2">
        <f>VLOOKUP(A1132,Population!$B$2:$BI$265,I1132)</f>
        <v>7271000</v>
      </c>
      <c r="L1132" s="2" t="str">
        <f>VLOOKUP(A1132,Region!$C$1:$G$241,5)</f>
        <v>Western Asia</v>
      </c>
    </row>
    <row r="1133" spans="1:12" x14ac:dyDescent="0.55000000000000004">
      <c r="A1133" s="2" t="s">
        <v>55</v>
      </c>
      <c r="B1133" s="2" t="s">
        <v>8</v>
      </c>
      <c r="C1133" s="2" t="s">
        <v>9</v>
      </c>
      <c r="D1133" s="2" t="s">
        <v>10</v>
      </c>
      <c r="E1133" s="2" t="s">
        <v>11</v>
      </c>
      <c r="F1133" s="2">
        <v>1992</v>
      </c>
      <c r="G1133" s="2">
        <v>42.42</v>
      </c>
      <c r="I1133" s="2">
        <f t="shared" si="17"/>
        <v>36</v>
      </c>
      <c r="J1133" s="2">
        <f>VLOOKUP(A1133,Urbanizaton!$B$2:$BI$265,I1133)</f>
        <v>53.131999999999998</v>
      </c>
      <c r="K1133" s="2">
        <f>VLOOKUP(A1133,Population!$B$2:$BI$265,I1133)</f>
        <v>7382000</v>
      </c>
      <c r="L1133" s="2" t="str">
        <f>VLOOKUP(A1133,Region!$C$1:$G$241,5)</f>
        <v>Western Asia</v>
      </c>
    </row>
    <row r="1134" spans="1:12" x14ac:dyDescent="0.55000000000000004">
      <c r="A1134" s="2" t="s">
        <v>55</v>
      </c>
      <c r="B1134" s="2" t="s">
        <v>8</v>
      </c>
      <c r="C1134" s="2" t="s">
        <v>9</v>
      </c>
      <c r="D1134" s="2" t="s">
        <v>17</v>
      </c>
      <c r="E1134" s="2" t="s">
        <v>11</v>
      </c>
      <c r="F1134" s="2">
        <v>1992</v>
      </c>
      <c r="G1134" s="2">
        <v>5.75</v>
      </c>
      <c r="I1134" s="2">
        <f t="shared" si="17"/>
        <v>36</v>
      </c>
      <c r="J1134" s="2">
        <f>VLOOKUP(A1134,Urbanizaton!$B$2:$BI$265,I1134)</f>
        <v>53.131999999999998</v>
      </c>
      <c r="K1134" s="2">
        <f>VLOOKUP(A1134,Population!$B$2:$BI$265,I1134)</f>
        <v>7382000</v>
      </c>
      <c r="L1134" s="2" t="str">
        <f>VLOOKUP(A1134,Region!$C$1:$G$241,5)</f>
        <v>Western Asia</v>
      </c>
    </row>
    <row r="1135" spans="1:12" x14ac:dyDescent="0.55000000000000004">
      <c r="A1135" s="2" t="s">
        <v>55</v>
      </c>
      <c r="B1135" s="2" t="s">
        <v>8</v>
      </c>
      <c r="C1135" s="2" t="s">
        <v>9</v>
      </c>
      <c r="D1135" s="2" t="s">
        <v>10</v>
      </c>
      <c r="E1135" s="2" t="s">
        <v>11</v>
      </c>
      <c r="F1135" s="2">
        <v>1993</v>
      </c>
      <c r="G1135" s="2">
        <v>37.35</v>
      </c>
      <c r="I1135" s="2">
        <f t="shared" si="17"/>
        <v>37</v>
      </c>
      <c r="J1135" s="2">
        <f>VLOOKUP(A1135,Urbanizaton!$B$2:$BI$265,I1135)</f>
        <v>52.823999999999998</v>
      </c>
      <c r="K1135" s="2">
        <f>VLOOKUP(A1135,Population!$B$2:$BI$265,I1135)</f>
        <v>7495000</v>
      </c>
      <c r="L1135" s="2" t="str">
        <f>VLOOKUP(A1135,Region!$C$1:$G$241,5)</f>
        <v>Western Asia</v>
      </c>
    </row>
    <row r="1136" spans="1:12" x14ac:dyDescent="0.55000000000000004">
      <c r="A1136" s="2" t="s">
        <v>55</v>
      </c>
      <c r="B1136" s="2" t="s">
        <v>8</v>
      </c>
      <c r="C1136" s="2" t="s">
        <v>9</v>
      </c>
      <c r="D1136" s="2" t="s">
        <v>17</v>
      </c>
      <c r="E1136" s="2" t="s">
        <v>11</v>
      </c>
      <c r="F1136" s="2">
        <v>1993</v>
      </c>
      <c r="G1136" s="2">
        <v>4.9800000000000004</v>
      </c>
      <c r="I1136" s="2">
        <f t="shared" si="17"/>
        <v>37</v>
      </c>
      <c r="J1136" s="2">
        <f>VLOOKUP(A1136,Urbanizaton!$B$2:$BI$265,I1136)</f>
        <v>52.823999999999998</v>
      </c>
      <c r="K1136" s="2">
        <f>VLOOKUP(A1136,Population!$B$2:$BI$265,I1136)</f>
        <v>7495000</v>
      </c>
      <c r="L1136" s="2" t="str">
        <f>VLOOKUP(A1136,Region!$C$1:$G$241,5)</f>
        <v>Western Asia</v>
      </c>
    </row>
    <row r="1137" spans="1:12" x14ac:dyDescent="0.55000000000000004">
      <c r="A1137" s="2" t="s">
        <v>55</v>
      </c>
      <c r="B1137" s="2" t="s">
        <v>8</v>
      </c>
      <c r="C1137" s="2" t="s">
        <v>9</v>
      </c>
      <c r="D1137" s="2" t="s">
        <v>10</v>
      </c>
      <c r="E1137" s="2" t="s">
        <v>11</v>
      </c>
      <c r="F1137" s="2">
        <v>1994</v>
      </c>
      <c r="G1137" s="2">
        <v>33.270000000000003</v>
      </c>
      <c r="I1137" s="2">
        <f t="shared" si="17"/>
        <v>38</v>
      </c>
      <c r="J1137" s="2">
        <f>VLOOKUP(A1137,Urbanizaton!$B$2:$BI$265,I1137)</f>
        <v>52.515000000000001</v>
      </c>
      <c r="K1137" s="2">
        <f>VLOOKUP(A1137,Population!$B$2:$BI$265,I1137)</f>
        <v>7597000</v>
      </c>
      <c r="L1137" s="2" t="str">
        <f>VLOOKUP(A1137,Region!$C$1:$G$241,5)</f>
        <v>Western Asia</v>
      </c>
    </row>
    <row r="1138" spans="1:12" x14ac:dyDescent="0.55000000000000004">
      <c r="A1138" s="2" t="s">
        <v>55</v>
      </c>
      <c r="B1138" s="2" t="s">
        <v>8</v>
      </c>
      <c r="C1138" s="2" t="s">
        <v>9</v>
      </c>
      <c r="D1138" s="2" t="s">
        <v>17</v>
      </c>
      <c r="E1138" s="2" t="s">
        <v>11</v>
      </c>
      <c r="F1138" s="2">
        <v>1994</v>
      </c>
      <c r="G1138" s="2">
        <v>4.38</v>
      </c>
      <c r="I1138" s="2">
        <f t="shared" si="17"/>
        <v>38</v>
      </c>
      <c r="J1138" s="2">
        <f>VLOOKUP(A1138,Urbanizaton!$B$2:$BI$265,I1138)</f>
        <v>52.515000000000001</v>
      </c>
      <c r="K1138" s="2">
        <f>VLOOKUP(A1138,Population!$B$2:$BI$265,I1138)</f>
        <v>7597000</v>
      </c>
      <c r="L1138" s="2" t="str">
        <f>VLOOKUP(A1138,Region!$C$1:$G$241,5)</f>
        <v>Western Asia</v>
      </c>
    </row>
    <row r="1139" spans="1:12" x14ac:dyDescent="0.55000000000000004">
      <c r="A1139" s="2" t="s">
        <v>55</v>
      </c>
      <c r="B1139" s="2" t="s">
        <v>8</v>
      </c>
      <c r="C1139" s="2" t="s">
        <v>9</v>
      </c>
      <c r="D1139" s="2" t="s">
        <v>10</v>
      </c>
      <c r="E1139" s="2" t="s">
        <v>11</v>
      </c>
      <c r="F1139" s="2">
        <v>1995</v>
      </c>
      <c r="G1139" s="2">
        <v>32.36</v>
      </c>
      <c r="I1139" s="2">
        <f t="shared" si="17"/>
        <v>39</v>
      </c>
      <c r="J1139" s="2">
        <f>VLOOKUP(A1139,Urbanizaton!$B$2:$BI$265,I1139)</f>
        <v>52.206000000000003</v>
      </c>
      <c r="K1139" s="2">
        <f>VLOOKUP(A1139,Population!$B$2:$BI$265,I1139)</f>
        <v>7685000</v>
      </c>
      <c r="L1139" s="2" t="str">
        <f>VLOOKUP(A1139,Region!$C$1:$G$241,5)</f>
        <v>Western Asia</v>
      </c>
    </row>
    <row r="1140" spans="1:12" x14ac:dyDescent="0.55000000000000004">
      <c r="A1140" s="2" t="s">
        <v>55</v>
      </c>
      <c r="B1140" s="2" t="s">
        <v>8</v>
      </c>
      <c r="C1140" s="2" t="s">
        <v>9</v>
      </c>
      <c r="D1140" s="2" t="s">
        <v>17</v>
      </c>
      <c r="E1140" s="2" t="s">
        <v>11</v>
      </c>
      <c r="F1140" s="2">
        <v>1995</v>
      </c>
      <c r="G1140" s="2">
        <v>4.21</v>
      </c>
      <c r="I1140" s="2">
        <f t="shared" si="17"/>
        <v>39</v>
      </c>
      <c r="J1140" s="2">
        <f>VLOOKUP(A1140,Urbanizaton!$B$2:$BI$265,I1140)</f>
        <v>52.206000000000003</v>
      </c>
      <c r="K1140" s="2">
        <f>VLOOKUP(A1140,Population!$B$2:$BI$265,I1140)</f>
        <v>7685000</v>
      </c>
      <c r="L1140" s="2" t="str">
        <f>VLOOKUP(A1140,Region!$C$1:$G$241,5)</f>
        <v>Western Asia</v>
      </c>
    </row>
    <row r="1141" spans="1:12" x14ac:dyDescent="0.55000000000000004">
      <c r="A1141" s="2" t="s">
        <v>55</v>
      </c>
      <c r="B1141" s="2" t="s">
        <v>8</v>
      </c>
      <c r="C1141" s="2" t="s">
        <v>9</v>
      </c>
      <c r="D1141" s="2" t="s">
        <v>10</v>
      </c>
      <c r="E1141" s="2" t="s">
        <v>11</v>
      </c>
      <c r="F1141" s="2">
        <v>1996</v>
      </c>
      <c r="G1141" s="2">
        <v>27.06</v>
      </c>
      <c r="I1141" s="2">
        <f t="shared" si="17"/>
        <v>40</v>
      </c>
      <c r="J1141" s="2">
        <f>VLOOKUP(A1141,Urbanizaton!$B$2:$BI$265,I1141)</f>
        <v>51.896000000000001</v>
      </c>
      <c r="K1141" s="2">
        <f>VLOOKUP(A1141,Population!$B$2:$BI$265,I1141)</f>
        <v>7763000</v>
      </c>
      <c r="L1141" s="2" t="str">
        <f>VLOOKUP(A1141,Region!$C$1:$G$241,5)</f>
        <v>Western Asia</v>
      </c>
    </row>
    <row r="1142" spans="1:12" x14ac:dyDescent="0.55000000000000004">
      <c r="A1142" s="2" t="s">
        <v>55</v>
      </c>
      <c r="B1142" s="2" t="s">
        <v>8</v>
      </c>
      <c r="C1142" s="2" t="s">
        <v>9</v>
      </c>
      <c r="D1142" s="2" t="s">
        <v>17</v>
      </c>
      <c r="E1142" s="2" t="s">
        <v>11</v>
      </c>
      <c r="F1142" s="2">
        <v>1996</v>
      </c>
      <c r="G1142" s="2">
        <v>3.49</v>
      </c>
      <c r="I1142" s="2">
        <f t="shared" si="17"/>
        <v>40</v>
      </c>
      <c r="J1142" s="2">
        <f>VLOOKUP(A1142,Urbanizaton!$B$2:$BI$265,I1142)</f>
        <v>51.896000000000001</v>
      </c>
      <c r="K1142" s="2">
        <f>VLOOKUP(A1142,Population!$B$2:$BI$265,I1142)</f>
        <v>7763000</v>
      </c>
      <c r="L1142" s="2" t="str">
        <f>VLOOKUP(A1142,Region!$C$1:$G$241,5)</f>
        <v>Western Asia</v>
      </c>
    </row>
    <row r="1143" spans="1:12" x14ac:dyDescent="0.55000000000000004">
      <c r="A1143" s="2" t="s">
        <v>55</v>
      </c>
      <c r="B1143" s="2" t="s">
        <v>8</v>
      </c>
      <c r="C1143" s="2" t="s">
        <v>9</v>
      </c>
      <c r="D1143" s="2" t="s">
        <v>10</v>
      </c>
      <c r="E1143" s="2" t="s">
        <v>11</v>
      </c>
      <c r="F1143" s="2">
        <v>1997</v>
      </c>
      <c r="G1143" s="2">
        <v>26.26</v>
      </c>
      <c r="I1143" s="2">
        <f t="shared" si="17"/>
        <v>41</v>
      </c>
      <c r="J1143" s="2">
        <f>VLOOKUP(A1143,Urbanizaton!$B$2:$BI$265,I1143)</f>
        <v>51.588000000000001</v>
      </c>
      <c r="K1143" s="2">
        <f>VLOOKUP(A1143,Population!$B$2:$BI$265,I1143)</f>
        <v>7838250</v>
      </c>
      <c r="L1143" s="2" t="str">
        <f>VLOOKUP(A1143,Region!$C$1:$G$241,5)</f>
        <v>Western Asia</v>
      </c>
    </row>
    <row r="1144" spans="1:12" x14ac:dyDescent="0.55000000000000004">
      <c r="A1144" s="2" t="s">
        <v>55</v>
      </c>
      <c r="B1144" s="2" t="s">
        <v>8</v>
      </c>
      <c r="C1144" s="2" t="s">
        <v>9</v>
      </c>
      <c r="D1144" s="2" t="s">
        <v>17</v>
      </c>
      <c r="E1144" s="2" t="s">
        <v>11</v>
      </c>
      <c r="F1144" s="2">
        <v>1997</v>
      </c>
      <c r="G1144" s="2">
        <v>3.35</v>
      </c>
      <c r="I1144" s="2">
        <f t="shared" si="17"/>
        <v>41</v>
      </c>
      <c r="J1144" s="2">
        <f>VLOOKUP(A1144,Urbanizaton!$B$2:$BI$265,I1144)</f>
        <v>51.588000000000001</v>
      </c>
      <c r="K1144" s="2">
        <f>VLOOKUP(A1144,Population!$B$2:$BI$265,I1144)</f>
        <v>7838250</v>
      </c>
      <c r="L1144" s="2" t="str">
        <f>VLOOKUP(A1144,Region!$C$1:$G$241,5)</f>
        <v>Western Asia</v>
      </c>
    </row>
    <row r="1145" spans="1:12" x14ac:dyDescent="0.55000000000000004">
      <c r="A1145" s="2" t="s">
        <v>55</v>
      </c>
      <c r="B1145" s="2" t="s">
        <v>8</v>
      </c>
      <c r="C1145" s="2" t="s">
        <v>9</v>
      </c>
      <c r="D1145" s="2" t="s">
        <v>10</v>
      </c>
      <c r="E1145" s="2" t="s">
        <v>11</v>
      </c>
      <c r="F1145" s="2">
        <v>1998</v>
      </c>
      <c r="G1145" s="2">
        <v>26.25</v>
      </c>
      <c r="I1145" s="2">
        <f t="shared" si="17"/>
        <v>42</v>
      </c>
      <c r="J1145" s="2">
        <f>VLOOKUP(A1145,Urbanizaton!$B$2:$BI$265,I1145)</f>
        <v>51.277999999999999</v>
      </c>
      <c r="K1145" s="2">
        <f>VLOOKUP(A1145,Population!$B$2:$BI$265,I1145)</f>
        <v>7913000</v>
      </c>
      <c r="L1145" s="2" t="str">
        <f>VLOOKUP(A1145,Region!$C$1:$G$241,5)</f>
        <v>Western Asia</v>
      </c>
    </row>
    <row r="1146" spans="1:12" x14ac:dyDescent="0.55000000000000004">
      <c r="A1146" s="2" t="s">
        <v>55</v>
      </c>
      <c r="B1146" s="2" t="s">
        <v>8</v>
      </c>
      <c r="C1146" s="2" t="s">
        <v>9</v>
      </c>
      <c r="D1146" s="2" t="s">
        <v>17</v>
      </c>
      <c r="E1146" s="2" t="s">
        <v>11</v>
      </c>
      <c r="F1146" s="2">
        <v>1998</v>
      </c>
      <c r="G1146" s="2">
        <v>3.32</v>
      </c>
      <c r="I1146" s="2">
        <f t="shared" si="17"/>
        <v>42</v>
      </c>
      <c r="J1146" s="2">
        <f>VLOOKUP(A1146,Urbanizaton!$B$2:$BI$265,I1146)</f>
        <v>51.277999999999999</v>
      </c>
      <c r="K1146" s="2">
        <f>VLOOKUP(A1146,Population!$B$2:$BI$265,I1146)</f>
        <v>7913000</v>
      </c>
      <c r="L1146" s="2" t="str">
        <f>VLOOKUP(A1146,Region!$C$1:$G$241,5)</f>
        <v>Western Asia</v>
      </c>
    </row>
    <row r="1147" spans="1:12" x14ac:dyDescent="0.55000000000000004">
      <c r="A1147" s="2" t="s">
        <v>55</v>
      </c>
      <c r="B1147" s="2" t="s">
        <v>8</v>
      </c>
      <c r="C1147" s="2" t="s">
        <v>9</v>
      </c>
      <c r="D1147" s="2" t="s">
        <v>10</v>
      </c>
      <c r="E1147" s="2" t="s">
        <v>11</v>
      </c>
      <c r="F1147" s="2">
        <v>1999</v>
      </c>
      <c r="G1147" s="2">
        <v>25.76</v>
      </c>
      <c r="I1147" s="2">
        <f t="shared" si="17"/>
        <v>43</v>
      </c>
      <c r="J1147" s="2">
        <f>VLOOKUP(A1147,Urbanizaton!$B$2:$BI$265,I1147)</f>
        <v>51.185000000000002</v>
      </c>
      <c r="K1147" s="2">
        <f>VLOOKUP(A1147,Population!$B$2:$BI$265,I1147)</f>
        <v>7982750</v>
      </c>
      <c r="L1147" s="2" t="str">
        <f>VLOOKUP(A1147,Region!$C$1:$G$241,5)</f>
        <v>Western Asia</v>
      </c>
    </row>
    <row r="1148" spans="1:12" x14ac:dyDescent="0.55000000000000004">
      <c r="A1148" s="2" t="s">
        <v>55</v>
      </c>
      <c r="B1148" s="2" t="s">
        <v>8</v>
      </c>
      <c r="C1148" s="2" t="s">
        <v>9</v>
      </c>
      <c r="D1148" s="2" t="s">
        <v>17</v>
      </c>
      <c r="E1148" s="2" t="s">
        <v>11</v>
      </c>
      <c r="F1148" s="2">
        <v>1999</v>
      </c>
      <c r="G1148" s="2">
        <v>3.23</v>
      </c>
      <c r="I1148" s="2">
        <f t="shared" si="17"/>
        <v>43</v>
      </c>
      <c r="J1148" s="2">
        <f>VLOOKUP(A1148,Urbanizaton!$B$2:$BI$265,I1148)</f>
        <v>51.185000000000002</v>
      </c>
      <c r="K1148" s="2">
        <f>VLOOKUP(A1148,Population!$B$2:$BI$265,I1148)</f>
        <v>7982750</v>
      </c>
      <c r="L1148" s="2" t="str">
        <f>VLOOKUP(A1148,Region!$C$1:$G$241,5)</f>
        <v>Western Asia</v>
      </c>
    </row>
    <row r="1149" spans="1:12" x14ac:dyDescent="0.55000000000000004">
      <c r="A1149" s="2" t="s">
        <v>55</v>
      </c>
      <c r="B1149" s="2" t="s">
        <v>8</v>
      </c>
      <c r="C1149" s="2" t="s">
        <v>9</v>
      </c>
      <c r="D1149" s="2" t="s">
        <v>10</v>
      </c>
      <c r="E1149" s="2" t="s">
        <v>11</v>
      </c>
      <c r="F1149" s="2">
        <v>2000</v>
      </c>
      <c r="G1149" s="2">
        <v>27.3</v>
      </c>
      <c r="I1149" s="2">
        <f t="shared" si="17"/>
        <v>44</v>
      </c>
      <c r="J1149" s="2">
        <f>VLOOKUP(A1149,Urbanizaton!$B$2:$BI$265,I1149)</f>
        <v>51.386000000000003</v>
      </c>
      <c r="K1149" s="2">
        <f>VLOOKUP(A1149,Population!$B$2:$BI$265,I1149)</f>
        <v>8048600</v>
      </c>
      <c r="L1149" s="2" t="str">
        <f>VLOOKUP(A1149,Region!$C$1:$G$241,5)</f>
        <v>Western Asia</v>
      </c>
    </row>
    <row r="1150" spans="1:12" x14ac:dyDescent="0.55000000000000004">
      <c r="A1150" s="2" t="s">
        <v>55</v>
      </c>
      <c r="B1150" s="2" t="s">
        <v>8</v>
      </c>
      <c r="C1150" s="2" t="s">
        <v>9</v>
      </c>
      <c r="D1150" s="2" t="s">
        <v>17</v>
      </c>
      <c r="E1150" s="2" t="s">
        <v>11</v>
      </c>
      <c r="F1150" s="2">
        <v>2000</v>
      </c>
      <c r="G1150" s="2">
        <v>3.39</v>
      </c>
      <c r="I1150" s="2">
        <f t="shared" si="17"/>
        <v>44</v>
      </c>
      <c r="J1150" s="2">
        <f>VLOOKUP(A1150,Urbanizaton!$B$2:$BI$265,I1150)</f>
        <v>51.386000000000003</v>
      </c>
      <c r="K1150" s="2">
        <f>VLOOKUP(A1150,Population!$B$2:$BI$265,I1150)</f>
        <v>8048600</v>
      </c>
      <c r="L1150" s="2" t="str">
        <f>VLOOKUP(A1150,Region!$C$1:$G$241,5)</f>
        <v>Western Asia</v>
      </c>
    </row>
    <row r="1151" spans="1:12" x14ac:dyDescent="0.55000000000000004">
      <c r="A1151" s="2" t="s">
        <v>55</v>
      </c>
      <c r="B1151" s="2" t="s">
        <v>8</v>
      </c>
      <c r="C1151" s="2" t="s">
        <v>9</v>
      </c>
      <c r="D1151" s="2" t="s">
        <v>10</v>
      </c>
      <c r="E1151" s="2" t="s">
        <v>11</v>
      </c>
      <c r="F1151" s="2">
        <v>2001</v>
      </c>
      <c r="G1151" s="2">
        <v>25.83</v>
      </c>
      <c r="I1151" s="2">
        <f t="shared" si="17"/>
        <v>45</v>
      </c>
      <c r="J1151" s="2">
        <f>VLOOKUP(A1151,Urbanizaton!$B$2:$BI$265,I1151)</f>
        <v>51.587000000000003</v>
      </c>
      <c r="K1151" s="2">
        <f>VLOOKUP(A1151,Population!$B$2:$BI$265,I1151)</f>
        <v>8111200</v>
      </c>
      <c r="L1151" s="2" t="str">
        <f>VLOOKUP(A1151,Region!$C$1:$G$241,5)</f>
        <v>Western Asia</v>
      </c>
    </row>
    <row r="1152" spans="1:12" x14ac:dyDescent="0.55000000000000004">
      <c r="A1152" s="2" t="s">
        <v>55</v>
      </c>
      <c r="B1152" s="2" t="s">
        <v>8</v>
      </c>
      <c r="C1152" s="2" t="s">
        <v>9</v>
      </c>
      <c r="D1152" s="2" t="s">
        <v>17</v>
      </c>
      <c r="E1152" s="2" t="s">
        <v>11</v>
      </c>
      <c r="F1152" s="2">
        <v>2001</v>
      </c>
      <c r="G1152" s="2">
        <v>3.18</v>
      </c>
      <c r="I1152" s="2">
        <f t="shared" si="17"/>
        <v>45</v>
      </c>
      <c r="J1152" s="2">
        <f>VLOOKUP(A1152,Urbanizaton!$B$2:$BI$265,I1152)</f>
        <v>51.587000000000003</v>
      </c>
      <c r="K1152" s="2">
        <f>VLOOKUP(A1152,Population!$B$2:$BI$265,I1152)</f>
        <v>8111200</v>
      </c>
      <c r="L1152" s="2" t="str">
        <f>VLOOKUP(A1152,Region!$C$1:$G$241,5)</f>
        <v>Western Asia</v>
      </c>
    </row>
    <row r="1153" spans="1:12" x14ac:dyDescent="0.55000000000000004">
      <c r="A1153" s="2" t="s">
        <v>55</v>
      </c>
      <c r="B1153" s="2" t="s">
        <v>8</v>
      </c>
      <c r="C1153" s="2" t="s">
        <v>9</v>
      </c>
      <c r="D1153" s="2" t="s">
        <v>10</v>
      </c>
      <c r="E1153" s="2" t="s">
        <v>11</v>
      </c>
      <c r="F1153" s="2">
        <v>2002</v>
      </c>
      <c r="G1153" s="2">
        <v>25.51</v>
      </c>
      <c r="I1153" s="2">
        <f t="shared" si="17"/>
        <v>46</v>
      </c>
      <c r="J1153" s="2">
        <f>VLOOKUP(A1153,Urbanizaton!$B$2:$BI$265,I1153)</f>
        <v>51.786999999999999</v>
      </c>
      <c r="K1153" s="2">
        <f>VLOOKUP(A1153,Population!$B$2:$BI$265,I1153)</f>
        <v>8171950</v>
      </c>
      <c r="L1153" s="2" t="str">
        <f>VLOOKUP(A1153,Region!$C$1:$G$241,5)</f>
        <v>Western Asia</v>
      </c>
    </row>
    <row r="1154" spans="1:12" x14ac:dyDescent="0.55000000000000004">
      <c r="A1154" s="2" t="s">
        <v>55</v>
      </c>
      <c r="B1154" s="2" t="s">
        <v>8</v>
      </c>
      <c r="C1154" s="2" t="s">
        <v>9</v>
      </c>
      <c r="D1154" s="2" t="s">
        <v>17</v>
      </c>
      <c r="E1154" s="2" t="s">
        <v>11</v>
      </c>
      <c r="F1154" s="2">
        <v>2002</v>
      </c>
      <c r="G1154" s="2">
        <v>3.12</v>
      </c>
      <c r="I1154" s="2">
        <f t="shared" si="17"/>
        <v>46</v>
      </c>
      <c r="J1154" s="2">
        <f>VLOOKUP(A1154,Urbanizaton!$B$2:$BI$265,I1154)</f>
        <v>51.786999999999999</v>
      </c>
      <c r="K1154" s="2">
        <f>VLOOKUP(A1154,Population!$B$2:$BI$265,I1154)</f>
        <v>8171950</v>
      </c>
      <c r="L1154" s="2" t="str">
        <f>VLOOKUP(A1154,Region!$C$1:$G$241,5)</f>
        <v>Western Asia</v>
      </c>
    </row>
    <row r="1155" spans="1:12" x14ac:dyDescent="0.55000000000000004">
      <c r="A1155" s="2" t="s">
        <v>55</v>
      </c>
      <c r="B1155" s="2" t="s">
        <v>8</v>
      </c>
      <c r="C1155" s="2" t="s">
        <v>9</v>
      </c>
      <c r="D1155" s="2" t="s">
        <v>10</v>
      </c>
      <c r="E1155" s="2" t="s">
        <v>11</v>
      </c>
      <c r="F1155" s="2">
        <v>2003</v>
      </c>
      <c r="G1155" s="2">
        <v>27.82</v>
      </c>
      <c r="I1155" s="2">
        <f t="shared" ref="I1155:I1218" si="18">IF(F1155=1960,4,F1155-1960+4)</f>
        <v>47</v>
      </c>
      <c r="J1155" s="2">
        <f>VLOOKUP(A1155,Urbanizaton!$B$2:$BI$265,I1155)</f>
        <v>51.988</v>
      </c>
      <c r="K1155" s="2">
        <f>VLOOKUP(A1155,Population!$B$2:$BI$265,I1155)</f>
        <v>8234100</v>
      </c>
      <c r="L1155" s="2" t="str">
        <f>VLOOKUP(A1155,Region!$C$1:$G$241,5)</f>
        <v>Western Asia</v>
      </c>
    </row>
    <row r="1156" spans="1:12" x14ac:dyDescent="0.55000000000000004">
      <c r="A1156" s="2" t="s">
        <v>55</v>
      </c>
      <c r="B1156" s="2" t="s">
        <v>8</v>
      </c>
      <c r="C1156" s="2" t="s">
        <v>9</v>
      </c>
      <c r="D1156" s="2" t="s">
        <v>17</v>
      </c>
      <c r="E1156" s="2" t="s">
        <v>11</v>
      </c>
      <c r="F1156" s="2">
        <v>2003</v>
      </c>
      <c r="G1156" s="2">
        <v>3.38</v>
      </c>
      <c r="I1156" s="2">
        <f t="shared" si="18"/>
        <v>47</v>
      </c>
      <c r="J1156" s="2">
        <f>VLOOKUP(A1156,Urbanizaton!$B$2:$BI$265,I1156)</f>
        <v>51.988</v>
      </c>
      <c r="K1156" s="2">
        <f>VLOOKUP(A1156,Population!$B$2:$BI$265,I1156)</f>
        <v>8234100</v>
      </c>
      <c r="L1156" s="2" t="str">
        <f>VLOOKUP(A1156,Region!$C$1:$G$241,5)</f>
        <v>Western Asia</v>
      </c>
    </row>
    <row r="1157" spans="1:12" x14ac:dyDescent="0.55000000000000004">
      <c r="A1157" s="2" t="s">
        <v>55</v>
      </c>
      <c r="B1157" s="2" t="s">
        <v>8</v>
      </c>
      <c r="C1157" s="2" t="s">
        <v>9</v>
      </c>
      <c r="D1157" s="2" t="s">
        <v>10</v>
      </c>
      <c r="E1157" s="2" t="s">
        <v>11</v>
      </c>
      <c r="F1157" s="2">
        <v>2004</v>
      </c>
      <c r="G1157" s="2">
        <v>27.4</v>
      </c>
      <c r="I1157" s="2">
        <f t="shared" si="18"/>
        <v>48</v>
      </c>
      <c r="J1157" s="2">
        <f>VLOOKUP(A1157,Urbanizaton!$B$2:$BI$265,I1157)</f>
        <v>52.189</v>
      </c>
      <c r="K1157" s="2">
        <f>VLOOKUP(A1157,Population!$B$2:$BI$265,I1157)</f>
        <v>8306500</v>
      </c>
      <c r="L1157" s="2" t="str">
        <f>VLOOKUP(A1157,Region!$C$1:$G$241,5)</f>
        <v>Western Asia</v>
      </c>
    </row>
    <row r="1158" spans="1:12" x14ac:dyDescent="0.55000000000000004">
      <c r="A1158" s="2" t="s">
        <v>55</v>
      </c>
      <c r="B1158" s="2" t="s">
        <v>8</v>
      </c>
      <c r="C1158" s="2" t="s">
        <v>9</v>
      </c>
      <c r="D1158" s="2" t="s">
        <v>17</v>
      </c>
      <c r="E1158" s="2" t="s">
        <v>11</v>
      </c>
      <c r="F1158" s="2">
        <v>2004</v>
      </c>
      <c r="G1158" s="2">
        <v>3.3</v>
      </c>
      <c r="I1158" s="2">
        <f t="shared" si="18"/>
        <v>48</v>
      </c>
      <c r="J1158" s="2">
        <f>VLOOKUP(A1158,Urbanizaton!$B$2:$BI$265,I1158)</f>
        <v>52.189</v>
      </c>
      <c r="K1158" s="2">
        <f>VLOOKUP(A1158,Population!$B$2:$BI$265,I1158)</f>
        <v>8306500</v>
      </c>
      <c r="L1158" s="2" t="str">
        <f>VLOOKUP(A1158,Region!$C$1:$G$241,5)</f>
        <v>Western Asia</v>
      </c>
    </row>
    <row r="1159" spans="1:12" x14ac:dyDescent="0.55000000000000004">
      <c r="A1159" s="2" t="s">
        <v>55</v>
      </c>
      <c r="B1159" s="2" t="s">
        <v>8</v>
      </c>
      <c r="C1159" s="2" t="s">
        <v>9</v>
      </c>
      <c r="D1159" s="2" t="s">
        <v>10</v>
      </c>
      <c r="E1159" s="2" t="s">
        <v>11</v>
      </c>
      <c r="F1159" s="2">
        <v>2005</v>
      </c>
      <c r="G1159" s="2">
        <v>29.01</v>
      </c>
      <c r="I1159" s="2">
        <f t="shared" si="18"/>
        <v>49</v>
      </c>
      <c r="J1159" s="2">
        <f>VLOOKUP(A1159,Urbanizaton!$B$2:$BI$265,I1159)</f>
        <v>52.389000000000003</v>
      </c>
      <c r="K1159" s="2">
        <f>VLOOKUP(A1159,Population!$B$2:$BI$265,I1159)</f>
        <v>8391850</v>
      </c>
      <c r="L1159" s="2" t="str">
        <f>VLOOKUP(A1159,Region!$C$1:$G$241,5)</f>
        <v>Western Asia</v>
      </c>
    </row>
    <row r="1160" spans="1:12" x14ac:dyDescent="0.55000000000000004">
      <c r="A1160" s="2" t="s">
        <v>55</v>
      </c>
      <c r="B1160" s="2" t="s">
        <v>8</v>
      </c>
      <c r="C1160" s="2" t="s">
        <v>9</v>
      </c>
      <c r="D1160" s="2" t="s">
        <v>17</v>
      </c>
      <c r="E1160" s="2" t="s">
        <v>11</v>
      </c>
      <c r="F1160" s="2">
        <v>2005</v>
      </c>
      <c r="G1160" s="2">
        <v>3.46</v>
      </c>
      <c r="I1160" s="2">
        <f t="shared" si="18"/>
        <v>49</v>
      </c>
      <c r="J1160" s="2">
        <f>VLOOKUP(A1160,Urbanizaton!$B$2:$BI$265,I1160)</f>
        <v>52.389000000000003</v>
      </c>
      <c r="K1160" s="2">
        <f>VLOOKUP(A1160,Population!$B$2:$BI$265,I1160)</f>
        <v>8391850</v>
      </c>
      <c r="L1160" s="2" t="str">
        <f>VLOOKUP(A1160,Region!$C$1:$G$241,5)</f>
        <v>Western Asia</v>
      </c>
    </row>
    <row r="1161" spans="1:12" x14ac:dyDescent="0.55000000000000004">
      <c r="A1161" s="2" t="s">
        <v>55</v>
      </c>
      <c r="B1161" s="2" t="s">
        <v>8</v>
      </c>
      <c r="C1161" s="2" t="s">
        <v>9</v>
      </c>
      <c r="D1161" s="2" t="s">
        <v>10</v>
      </c>
      <c r="E1161" s="2" t="s">
        <v>11</v>
      </c>
      <c r="F1161" s="2">
        <v>2006</v>
      </c>
      <c r="G1161" s="2">
        <v>29.39</v>
      </c>
      <c r="I1161" s="2">
        <f t="shared" si="18"/>
        <v>50</v>
      </c>
      <c r="J1161" s="2">
        <f>VLOOKUP(A1161,Urbanizaton!$B$2:$BI$265,I1161)</f>
        <v>52.588999999999999</v>
      </c>
      <c r="K1161" s="2">
        <f>VLOOKUP(A1161,Population!$B$2:$BI$265,I1161)</f>
        <v>8484550</v>
      </c>
      <c r="L1161" s="2" t="str">
        <f>VLOOKUP(A1161,Region!$C$1:$G$241,5)</f>
        <v>Western Asia</v>
      </c>
    </row>
    <row r="1162" spans="1:12" x14ac:dyDescent="0.55000000000000004">
      <c r="A1162" s="2" t="s">
        <v>55</v>
      </c>
      <c r="B1162" s="2" t="s">
        <v>8</v>
      </c>
      <c r="C1162" s="2" t="s">
        <v>9</v>
      </c>
      <c r="D1162" s="2" t="s">
        <v>17</v>
      </c>
      <c r="E1162" s="2" t="s">
        <v>11</v>
      </c>
      <c r="F1162" s="2">
        <v>2006</v>
      </c>
      <c r="G1162" s="2">
        <v>3.46</v>
      </c>
      <c r="I1162" s="2">
        <f t="shared" si="18"/>
        <v>50</v>
      </c>
      <c r="J1162" s="2">
        <f>VLOOKUP(A1162,Urbanizaton!$B$2:$BI$265,I1162)</f>
        <v>52.588999999999999</v>
      </c>
      <c r="K1162" s="2">
        <f>VLOOKUP(A1162,Population!$B$2:$BI$265,I1162)</f>
        <v>8484550</v>
      </c>
      <c r="L1162" s="2" t="str">
        <f>VLOOKUP(A1162,Region!$C$1:$G$241,5)</f>
        <v>Western Asia</v>
      </c>
    </row>
    <row r="1163" spans="1:12" x14ac:dyDescent="0.55000000000000004">
      <c r="A1163" s="2" t="s">
        <v>55</v>
      </c>
      <c r="B1163" s="2" t="s">
        <v>8</v>
      </c>
      <c r="C1163" s="2" t="s">
        <v>9</v>
      </c>
      <c r="D1163" s="2" t="s">
        <v>10</v>
      </c>
      <c r="E1163" s="2" t="s">
        <v>11</v>
      </c>
      <c r="F1163" s="2">
        <v>2007</v>
      </c>
      <c r="G1163" s="2">
        <v>26.69</v>
      </c>
      <c r="I1163" s="2">
        <f t="shared" si="18"/>
        <v>51</v>
      </c>
      <c r="J1163" s="2">
        <f>VLOOKUP(A1163,Urbanizaton!$B$2:$BI$265,I1163)</f>
        <v>52.79</v>
      </c>
      <c r="K1163" s="2">
        <f>VLOOKUP(A1163,Population!$B$2:$BI$265,I1163)</f>
        <v>8581300</v>
      </c>
      <c r="L1163" s="2" t="str">
        <f>VLOOKUP(A1163,Region!$C$1:$G$241,5)</f>
        <v>Western Asia</v>
      </c>
    </row>
    <row r="1164" spans="1:12" x14ac:dyDescent="0.55000000000000004">
      <c r="A1164" s="2" t="s">
        <v>55</v>
      </c>
      <c r="B1164" s="2" t="s">
        <v>8</v>
      </c>
      <c r="C1164" s="2" t="s">
        <v>9</v>
      </c>
      <c r="D1164" s="2" t="s">
        <v>17</v>
      </c>
      <c r="E1164" s="2" t="s">
        <v>11</v>
      </c>
      <c r="F1164" s="2">
        <v>2007</v>
      </c>
      <c r="G1164" s="2">
        <v>3.11</v>
      </c>
      <c r="I1164" s="2">
        <f t="shared" si="18"/>
        <v>51</v>
      </c>
      <c r="J1164" s="2">
        <f>VLOOKUP(A1164,Urbanizaton!$B$2:$BI$265,I1164)</f>
        <v>52.79</v>
      </c>
      <c r="K1164" s="2">
        <f>VLOOKUP(A1164,Population!$B$2:$BI$265,I1164)</f>
        <v>8581300</v>
      </c>
      <c r="L1164" s="2" t="str">
        <f>VLOOKUP(A1164,Region!$C$1:$G$241,5)</f>
        <v>Western Asia</v>
      </c>
    </row>
    <row r="1165" spans="1:12" x14ac:dyDescent="0.55000000000000004">
      <c r="A1165" s="2" t="s">
        <v>55</v>
      </c>
      <c r="B1165" s="2" t="s">
        <v>8</v>
      </c>
      <c r="C1165" s="2" t="s">
        <v>9</v>
      </c>
      <c r="D1165" s="2" t="s">
        <v>10</v>
      </c>
      <c r="E1165" s="2" t="s">
        <v>11</v>
      </c>
      <c r="F1165" s="2">
        <v>2008</v>
      </c>
      <c r="G1165" s="2">
        <v>28.8</v>
      </c>
      <c r="I1165" s="2">
        <f t="shared" si="18"/>
        <v>52</v>
      </c>
      <c r="J1165" s="2">
        <f>VLOOKUP(A1165,Urbanizaton!$B$2:$BI$265,I1165)</f>
        <v>52.99</v>
      </c>
      <c r="K1165" s="2">
        <f>VLOOKUP(A1165,Population!$B$2:$BI$265,I1165)</f>
        <v>8763400</v>
      </c>
      <c r="L1165" s="2" t="str">
        <f>VLOOKUP(A1165,Region!$C$1:$G$241,5)</f>
        <v>Western Asia</v>
      </c>
    </row>
    <row r="1166" spans="1:12" x14ac:dyDescent="0.55000000000000004">
      <c r="A1166" s="2" t="s">
        <v>55</v>
      </c>
      <c r="B1166" s="2" t="s">
        <v>8</v>
      </c>
      <c r="C1166" s="2" t="s">
        <v>9</v>
      </c>
      <c r="D1166" s="2" t="s">
        <v>17</v>
      </c>
      <c r="E1166" s="2" t="s">
        <v>11</v>
      </c>
      <c r="F1166" s="2">
        <v>2008</v>
      </c>
      <c r="G1166" s="2">
        <v>3.29</v>
      </c>
      <c r="I1166" s="2">
        <f t="shared" si="18"/>
        <v>52</v>
      </c>
      <c r="J1166" s="2">
        <f>VLOOKUP(A1166,Urbanizaton!$B$2:$BI$265,I1166)</f>
        <v>52.99</v>
      </c>
      <c r="K1166" s="2">
        <f>VLOOKUP(A1166,Population!$B$2:$BI$265,I1166)</f>
        <v>8763400</v>
      </c>
      <c r="L1166" s="2" t="str">
        <f>VLOOKUP(A1166,Region!$C$1:$G$241,5)</f>
        <v>Western Asia</v>
      </c>
    </row>
    <row r="1167" spans="1:12" x14ac:dyDescent="0.55000000000000004">
      <c r="A1167" s="2" t="s">
        <v>55</v>
      </c>
      <c r="B1167" s="2" t="s">
        <v>8</v>
      </c>
      <c r="C1167" s="2" t="s">
        <v>9</v>
      </c>
      <c r="D1167" s="2" t="s">
        <v>10</v>
      </c>
      <c r="E1167" s="2" t="s">
        <v>11</v>
      </c>
      <c r="F1167" s="2">
        <v>2009</v>
      </c>
      <c r="G1167" s="2">
        <v>24.52</v>
      </c>
      <c r="I1167" s="2">
        <f t="shared" si="18"/>
        <v>53</v>
      </c>
      <c r="J1167" s="2">
        <f>VLOOKUP(A1167,Urbanizaton!$B$2:$BI$265,I1167)</f>
        <v>53.19</v>
      </c>
      <c r="K1167" s="2">
        <f>VLOOKUP(A1167,Population!$B$2:$BI$265,I1167)</f>
        <v>8947243</v>
      </c>
      <c r="L1167" s="2" t="str">
        <f>VLOOKUP(A1167,Region!$C$1:$G$241,5)</f>
        <v>Western Asia</v>
      </c>
    </row>
    <row r="1168" spans="1:12" x14ac:dyDescent="0.55000000000000004">
      <c r="A1168" s="2" t="s">
        <v>55</v>
      </c>
      <c r="B1168" s="2" t="s">
        <v>8</v>
      </c>
      <c r="C1168" s="2" t="s">
        <v>9</v>
      </c>
      <c r="D1168" s="2" t="s">
        <v>17</v>
      </c>
      <c r="E1168" s="2" t="s">
        <v>11</v>
      </c>
      <c r="F1168" s="2">
        <v>2009</v>
      </c>
      <c r="G1168" s="2">
        <v>2.74</v>
      </c>
      <c r="I1168" s="2">
        <f t="shared" si="18"/>
        <v>53</v>
      </c>
      <c r="J1168" s="2">
        <f>VLOOKUP(A1168,Urbanizaton!$B$2:$BI$265,I1168)</f>
        <v>53.19</v>
      </c>
      <c r="K1168" s="2">
        <f>VLOOKUP(A1168,Population!$B$2:$BI$265,I1168)</f>
        <v>8947243</v>
      </c>
      <c r="L1168" s="2" t="str">
        <f>VLOOKUP(A1168,Region!$C$1:$G$241,5)</f>
        <v>Western Asia</v>
      </c>
    </row>
    <row r="1169" spans="1:12" x14ac:dyDescent="0.55000000000000004">
      <c r="A1169" s="2" t="s">
        <v>55</v>
      </c>
      <c r="B1169" s="2" t="s">
        <v>8</v>
      </c>
      <c r="C1169" s="2" t="s">
        <v>9</v>
      </c>
      <c r="D1169" s="2" t="s">
        <v>10</v>
      </c>
      <c r="E1169" s="2" t="s">
        <v>11</v>
      </c>
      <c r="F1169" s="2">
        <v>2010</v>
      </c>
      <c r="G1169" s="2">
        <v>23.53</v>
      </c>
      <c r="I1169" s="2">
        <f t="shared" si="18"/>
        <v>54</v>
      </c>
      <c r="J1169" s="2">
        <f>VLOOKUP(A1169,Urbanizaton!$B$2:$BI$265,I1169)</f>
        <v>53.401000000000003</v>
      </c>
      <c r="K1169" s="2">
        <f>VLOOKUP(A1169,Population!$B$2:$BI$265,I1169)</f>
        <v>9054332</v>
      </c>
      <c r="L1169" s="2" t="str">
        <f>VLOOKUP(A1169,Region!$C$1:$G$241,5)</f>
        <v>Western Asia</v>
      </c>
    </row>
    <row r="1170" spans="1:12" x14ac:dyDescent="0.55000000000000004">
      <c r="A1170" s="2" t="s">
        <v>55</v>
      </c>
      <c r="B1170" s="2" t="s">
        <v>8</v>
      </c>
      <c r="C1170" s="2" t="s">
        <v>9</v>
      </c>
      <c r="D1170" s="2" t="s">
        <v>17</v>
      </c>
      <c r="E1170" s="2" t="s">
        <v>11</v>
      </c>
      <c r="F1170" s="2">
        <v>2010</v>
      </c>
      <c r="G1170" s="2">
        <v>2.6</v>
      </c>
      <c r="I1170" s="2">
        <f t="shared" si="18"/>
        <v>54</v>
      </c>
      <c r="J1170" s="2">
        <f>VLOOKUP(A1170,Urbanizaton!$B$2:$BI$265,I1170)</f>
        <v>53.401000000000003</v>
      </c>
      <c r="K1170" s="2">
        <f>VLOOKUP(A1170,Population!$B$2:$BI$265,I1170)</f>
        <v>9054332</v>
      </c>
      <c r="L1170" s="2" t="str">
        <f>VLOOKUP(A1170,Region!$C$1:$G$241,5)</f>
        <v>Western Asia</v>
      </c>
    </row>
    <row r="1171" spans="1:12" x14ac:dyDescent="0.55000000000000004">
      <c r="A1171" s="2" t="s">
        <v>55</v>
      </c>
      <c r="B1171" s="2" t="s">
        <v>8</v>
      </c>
      <c r="C1171" s="2" t="s">
        <v>9</v>
      </c>
      <c r="D1171" s="2" t="s">
        <v>10</v>
      </c>
      <c r="E1171" s="2" t="s">
        <v>11</v>
      </c>
      <c r="F1171" s="2">
        <v>2011</v>
      </c>
      <c r="G1171" s="2">
        <v>26.44</v>
      </c>
      <c r="I1171" s="2">
        <f t="shared" si="18"/>
        <v>55</v>
      </c>
      <c r="J1171" s="2">
        <f>VLOOKUP(A1171,Urbanizaton!$B$2:$BI$265,I1171)</f>
        <v>53.622999999999998</v>
      </c>
      <c r="K1171" s="2">
        <f>VLOOKUP(A1171,Population!$B$2:$BI$265,I1171)</f>
        <v>9173082</v>
      </c>
      <c r="L1171" s="2" t="str">
        <f>VLOOKUP(A1171,Region!$C$1:$G$241,5)</f>
        <v>Western Asia</v>
      </c>
    </row>
    <row r="1172" spans="1:12" x14ac:dyDescent="0.55000000000000004">
      <c r="A1172" s="2" t="s">
        <v>55</v>
      </c>
      <c r="B1172" s="2" t="s">
        <v>8</v>
      </c>
      <c r="C1172" s="2" t="s">
        <v>9</v>
      </c>
      <c r="D1172" s="2" t="s">
        <v>17</v>
      </c>
      <c r="E1172" s="2" t="s">
        <v>11</v>
      </c>
      <c r="F1172" s="2">
        <v>2011</v>
      </c>
      <c r="G1172" s="2">
        <v>2.88</v>
      </c>
      <c r="I1172" s="2">
        <f t="shared" si="18"/>
        <v>55</v>
      </c>
      <c r="J1172" s="2">
        <f>VLOOKUP(A1172,Urbanizaton!$B$2:$BI$265,I1172)</f>
        <v>53.622999999999998</v>
      </c>
      <c r="K1172" s="2">
        <f>VLOOKUP(A1172,Population!$B$2:$BI$265,I1172)</f>
        <v>9173082</v>
      </c>
      <c r="L1172" s="2" t="str">
        <f>VLOOKUP(A1172,Region!$C$1:$G$241,5)</f>
        <v>Western Asia</v>
      </c>
    </row>
    <row r="1173" spans="1:12" x14ac:dyDescent="0.55000000000000004">
      <c r="A1173" s="2" t="s">
        <v>55</v>
      </c>
      <c r="B1173" s="2" t="s">
        <v>8</v>
      </c>
      <c r="C1173" s="2" t="s">
        <v>9</v>
      </c>
      <c r="D1173" s="2" t="s">
        <v>10</v>
      </c>
      <c r="E1173" s="2" t="s">
        <v>11</v>
      </c>
      <c r="F1173" s="2">
        <v>2012</v>
      </c>
      <c r="G1173" s="2">
        <v>28.89</v>
      </c>
      <c r="I1173" s="2">
        <f t="shared" si="18"/>
        <v>56</v>
      </c>
      <c r="J1173" s="2">
        <f>VLOOKUP(A1173,Urbanizaton!$B$2:$BI$265,I1173)</f>
        <v>53.856000000000002</v>
      </c>
      <c r="K1173" s="2">
        <f>VLOOKUP(A1173,Population!$B$2:$BI$265,I1173)</f>
        <v>9295784</v>
      </c>
      <c r="L1173" s="2" t="str">
        <f>VLOOKUP(A1173,Region!$C$1:$G$241,5)</f>
        <v>Western Asia</v>
      </c>
    </row>
    <row r="1174" spans="1:12" x14ac:dyDescent="0.55000000000000004">
      <c r="A1174" s="2" t="s">
        <v>55</v>
      </c>
      <c r="B1174" s="2" t="s">
        <v>8</v>
      </c>
      <c r="C1174" s="2" t="s">
        <v>9</v>
      </c>
      <c r="D1174" s="2" t="s">
        <v>17</v>
      </c>
      <c r="E1174" s="2" t="s">
        <v>11</v>
      </c>
      <c r="F1174" s="2">
        <v>2012</v>
      </c>
      <c r="G1174" s="2">
        <v>3.11</v>
      </c>
      <c r="I1174" s="2">
        <f t="shared" si="18"/>
        <v>56</v>
      </c>
      <c r="J1174" s="2">
        <f>VLOOKUP(A1174,Urbanizaton!$B$2:$BI$265,I1174)</f>
        <v>53.856000000000002</v>
      </c>
      <c r="K1174" s="2">
        <f>VLOOKUP(A1174,Population!$B$2:$BI$265,I1174)</f>
        <v>9295784</v>
      </c>
      <c r="L1174" s="2" t="str">
        <f>VLOOKUP(A1174,Region!$C$1:$G$241,5)</f>
        <v>Western Asia</v>
      </c>
    </row>
    <row r="1175" spans="1:12" x14ac:dyDescent="0.55000000000000004">
      <c r="A1175" s="2" t="s">
        <v>55</v>
      </c>
      <c r="B1175" s="2" t="s">
        <v>8</v>
      </c>
      <c r="C1175" s="2" t="s">
        <v>9</v>
      </c>
      <c r="D1175" s="2" t="s">
        <v>10</v>
      </c>
      <c r="E1175" s="2" t="s">
        <v>11</v>
      </c>
      <c r="F1175" s="2">
        <v>2013</v>
      </c>
      <c r="G1175" s="2">
        <v>29.45</v>
      </c>
      <c r="I1175" s="2">
        <f t="shared" si="18"/>
        <v>57</v>
      </c>
      <c r="J1175" s="2">
        <f>VLOOKUP(A1175,Urbanizaton!$B$2:$BI$265,I1175)</f>
        <v>54.1</v>
      </c>
      <c r="K1175" s="2">
        <f>VLOOKUP(A1175,Population!$B$2:$BI$265,I1175)</f>
        <v>9416801</v>
      </c>
      <c r="L1175" s="2" t="str">
        <f>VLOOKUP(A1175,Region!$C$1:$G$241,5)</f>
        <v>Western Asia</v>
      </c>
    </row>
    <row r="1176" spans="1:12" x14ac:dyDescent="0.55000000000000004">
      <c r="A1176" s="2" t="s">
        <v>55</v>
      </c>
      <c r="B1176" s="2" t="s">
        <v>8</v>
      </c>
      <c r="C1176" s="2" t="s">
        <v>9</v>
      </c>
      <c r="D1176" s="2" t="s">
        <v>17</v>
      </c>
      <c r="E1176" s="2" t="s">
        <v>11</v>
      </c>
      <c r="F1176" s="2">
        <v>2013</v>
      </c>
      <c r="G1176" s="2">
        <v>3.13</v>
      </c>
      <c r="I1176" s="2">
        <f t="shared" si="18"/>
        <v>57</v>
      </c>
      <c r="J1176" s="2">
        <f>VLOOKUP(A1176,Urbanizaton!$B$2:$BI$265,I1176)</f>
        <v>54.1</v>
      </c>
      <c r="K1176" s="2">
        <f>VLOOKUP(A1176,Population!$B$2:$BI$265,I1176)</f>
        <v>9416801</v>
      </c>
      <c r="L1176" s="2" t="str">
        <f>VLOOKUP(A1176,Region!$C$1:$G$241,5)</f>
        <v>Western Asia</v>
      </c>
    </row>
    <row r="1177" spans="1:12" x14ac:dyDescent="0.55000000000000004">
      <c r="A1177" s="2" t="s">
        <v>55</v>
      </c>
      <c r="B1177" s="2" t="s">
        <v>8</v>
      </c>
      <c r="C1177" s="2" t="s">
        <v>9</v>
      </c>
      <c r="D1177" s="2" t="s">
        <v>10</v>
      </c>
      <c r="E1177" s="2" t="s">
        <v>11</v>
      </c>
      <c r="F1177" s="2">
        <v>2014</v>
      </c>
      <c r="G1177" s="2">
        <v>30.79</v>
      </c>
      <c r="I1177" s="2">
        <f t="shared" si="18"/>
        <v>58</v>
      </c>
      <c r="J1177" s="2">
        <f>VLOOKUP(A1177,Urbanizaton!$B$2:$BI$265,I1177)</f>
        <v>54.354999999999997</v>
      </c>
      <c r="K1177" s="2">
        <f>VLOOKUP(A1177,Population!$B$2:$BI$265,I1177)</f>
        <v>9535079</v>
      </c>
      <c r="L1177" s="2" t="str">
        <f>VLOOKUP(A1177,Region!$C$1:$G$241,5)</f>
        <v>Western Asia</v>
      </c>
    </row>
    <row r="1178" spans="1:12" x14ac:dyDescent="0.55000000000000004">
      <c r="A1178" s="2" t="s">
        <v>55</v>
      </c>
      <c r="B1178" s="2" t="s">
        <v>8</v>
      </c>
      <c r="C1178" s="2" t="s">
        <v>9</v>
      </c>
      <c r="D1178" s="2" t="s">
        <v>17</v>
      </c>
      <c r="E1178" s="2" t="s">
        <v>11</v>
      </c>
      <c r="F1178" s="2">
        <v>2014</v>
      </c>
      <c r="G1178" s="2">
        <v>3.23</v>
      </c>
      <c r="I1178" s="2">
        <f t="shared" si="18"/>
        <v>58</v>
      </c>
      <c r="J1178" s="2">
        <f>VLOOKUP(A1178,Urbanizaton!$B$2:$BI$265,I1178)</f>
        <v>54.354999999999997</v>
      </c>
      <c r="K1178" s="2">
        <f>VLOOKUP(A1178,Population!$B$2:$BI$265,I1178)</f>
        <v>9535079</v>
      </c>
      <c r="L1178" s="2" t="str">
        <f>VLOOKUP(A1178,Region!$C$1:$G$241,5)</f>
        <v>Western Asia</v>
      </c>
    </row>
    <row r="1179" spans="1:12" x14ac:dyDescent="0.55000000000000004">
      <c r="A1179" s="2" t="s">
        <v>22</v>
      </c>
      <c r="B1179" s="2" t="s">
        <v>8</v>
      </c>
      <c r="C1179" s="2" t="s">
        <v>9</v>
      </c>
      <c r="D1179" s="2" t="s">
        <v>10</v>
      </c>
      <c r="E1179" s="2" t="s">
        <v>11</v>
      </c>
      <c r="F1179" s="2">
        <v>1960</v>
      </c>
      <c r="G1179" s="2">
        <v>87.57</v>
      </c>
      <c r="I1179" s="2">
        <f t="shared" si="18"/>
        <v>4</v>
      </c>
      <c r="J1179" s="2">
        <f>VLOOKUP(A1179,Urbanizaton!$B$2:$BI$265,I1179)</f>
        <v>92.46</v>
      </c>
      <c r="K1179" s="2">
        <f>VLOOKUP(A1179,Population!$B$2:$BI$265,I1179)</f>
        <v>9153489</v>
      </c>
      <c r="L1179" s="2" t="str">
        <f>VLOOKUP(A1179,Region!$C$1:$G$241,5)</f>
        <v>Europe</v>
      </c>
    </row>
    <row r="1180" spans="1:12" x14ac:dyDescent="0.55000000000000004">
      <c r="A1180" s="2" t="s">
        <v>22</v>
      </c>
      <c r="B1180" s="2" t="s">
        <v>8</v>
      </c>
      <c r="C1180" s="2" t="s">
        <v>9</v>
      </c>
      <c r="D1180" s="2" t="s">
        <v>17</v>
      </c>
      <c r="E1180" s="2" t="s">
        <v>11</v>
      </c>
      <c r="F1180" s="2">
        <v>1960</v>
      </c>
      <c r="G1180" s="2">
        <v>9.6</v>
      </c>
      <c r="I1180" s="2">
        <f t="shared" si="18"/>
        <v>4</v>
      </c>
      <c r="J1180" s="2">
        <f>VLOOKUP(A1180,Urbanizaton!$B$2:$BI$265,I1180)</f>
        <v>92.46</v>
      </c>
      <c r="K1180" s="2">
        <f>VLOOKUP(A1180,Population!$B$2:$BI$265,I1180)</f>
        <v>9153489</v>
      </c>
      <c r="L1180" s="2" t="str">
        <f>VLOOKUP(A1180,Region!$C$1:$G$241,5)</f>
        <v>Europe</v>
      </c>
    </row>
    <row r="1181" spans="1:12" x14ac:dyDescent="0.55000000000000004">
      <c r="A1181" s="2" t="s">
        <v>22</v>
      </c>
      <c r="B1181" s="2" t="s">
        <v>8</v>
      </c>
      <c r="C1181" s="2" t="s">
        <v>9</v>
      </c>
      <c r="D1181" s="2" t="s">
        <v>10</v>
      </c>
      <c r="E1181" s="2" t="s">
        <v>11</v>
      </c>
      <c r="F1181" s="2">
        <v>1961</v>
      </c>
      <c r="G1181" s="2">
        <v>87.68</v>
      </c>
      <c r="I1181" s="2">
        <f t="shared" si="18"/>
        <v>5</v>
      </c>
      <c r="J1181" s="2">
        <f>VLOOKUP(A1181,Urbanizaton!$B$2:$BI$265,I1181)</f>
        <v>92.554000000000002</v>
      </c>
      <c r="K1181" s="2">
        <f>VLOOKUP(A1181,Population!$B$2:$BI$265,I1181)</f>
        <v>9183948</v>
      </c>
      <c r="L1181" s="2" t="str">
        <f>VLOOKUP(A1181,Region!$C$1:$G$241,5)</f>
        <v>Europe</v>
      </c>
    </row>
    <row r="1182" spans="1:12" x14ac:dyDescent="0.55000000000000004">
      <c r="A1182" s="2" t="s">
        <v>22</v>
      </c>
      <c r="B1182" s="2" t="s">
        <v>8</v>
      </c>
      <c r="C1182" s="2" t="s">
        <v>9</v>
      </c>
      <c r="D1182" s="2" t="s">
        <v>17</v>
      </c>
      <c r="E1182" s="2" t="s">
        <v>11</v>
      </c>
      <c r="F1182" s="2">
        <v>1961</v>
      </c>
      <c r="G1182" s="2">
        <v>9.58</v>
      </c>
      <c r="I1182" s="2">
        <f t="shared" si="18"/>
        <v>5</v>
      </c>
      <c r="J1182" s="2">
        <f>VLOOKUP(A1182,Urbanizaton!$B$2:$BI$265,I1182)</f>
        <v>92.554000000000002</v>
      </c>
      <c r="K1182" s="2">
        <f>VLOOKUP(A1182,Population!$B$2:$BI$265,I1182)</f>
        <v>9183948</v>
      </c>
      <c r="L1182" s="2" t="str">
        <f>VLOOKUP(A1182,Region!$C$1:$G$241,5)</f>
        <v>Europe</v>
      </c>
    </row>
    <row r="1183" spans="1:12" x14ac:dyDescent="0.55000000000000004">
      <c r="A1183" s="2" t="s">
        <v>22</v>
      </c>
      <c r="B1183" s="2" t="s">
        <v>8</v>
      </c>
      <c r="C1183" s="2" t="s">
        <v>9</v>
      </c>
      <c r="D1183" s="2" t="s">
        <v>10</v>
      </c>
      <c r="E1183" s="2" t="s">
        <v>11</v>
      </c>
      <c r="F1183" s="2">
        <v>1962</v>
      </c>
      <c r="G1183" s="2">
        <v>95.04</v>
      </c>
      <c r="I1183" s="2">
        <f t="shared" si="18"/>
        <v>6</v>
      </c>
      <c r="J1183" s="2">
        <f>VLOOKUP(A1183,Urbanizaton!$B$2:$BI$265,I1183)</f>
        <v>92.679000000000002</v>
      </c>
      <c r="K1183" s="2">
        <f>VLOOKUP(A1183,Population!$B$2:$BI$265,I1183)</f>
        <v>9220578</v>
      </c>
      <c r="L1183" s="2" t="str">
        <f>VLOOKUP(A1183,Region!$C$1:$G$241,5)</f>
        <v>Europe</v>
      </c>
    </row>
    <row r="1184" spans="1:12" x14ac:dyDescent="0.55000000000000004">
      <c r="A1184" s="2" t="s">
        <v>22</v>
      </c>
      <c r="B1184" s="2" t="s">
        <v>8</v>
      </c>
      <c r="C1184" s="2" t="s">
        <v>9</v>
      </c>
      <c r="D1184" s="2" t="s">
        <v>17</v>
      </c>
      <c r="E1184" s="2" t="s">
        <v>11</v>
      </c>
      <c r="F1184" s="2">
        <v>1962</v>
      </c>
      <c r="G1184" s="2">
        <v>10.34</v>
      </c>
      <c r="I1184" s="2">
        <f t="shared" si="18"/>
        <v>6</v>
      </c>
      <c r="J1184" s="2">
        <f>VLOOKUP(A1184,Urbanizaton!$B$2:$BI$265,I1184)</f>
        <v>92.679000000000002</v>
      </c>
      <c r="K1184" s="2">
        <f>VLOOKUP(A1184,Population!$B$2:$BI$265,I1184)</f>
        <v>9220578</v>
      </c>
      <c r="L1184" s="2" t="str">
        <f>VLOOKUP(A1184,Region!$C$1:$G$241,5)</f>
        <v>Europe</v>
      </c>
    </row>
    <row r="1185" spans="1:12" x14ac:dyDescent="0.55000000000000004">
      <c r="A1185" s="2" t="s">
        <v>22</v>
      </c>
      <c r="B1185" s="2" t="s">
        <v>8</v>
      </c>
      <c r="C1185" s="2" t="s">
        <v>9</v>
      </c>
      <c r="D1185" s="2" t="s">
        <v>10</v>
      </c>
      <c r="E1185" s="2" t="s">
        <v>11</v>
      </c>
      <c r="F1185" s="2">
        <v>1963</v>
      </c>
      <c r="G1185" s="2">
        <v>105.67</v>
      </c>
      <c r="I1185" s="2">
        <f t="shared" si="18"/>
        <v>7</v>
      </c>
      <c r="J1185" s="2">
        <f>VLOOKUP(A1185,Urbanizaton!$B$2:$BI$265,I1185)</f>
        <v>92.834999999999994</v>
      </c>
      <c r="K1185" s="2">
        <f>VLOOKUP(A1185,Population!$B$2:$BI$265,I1185)</f>
        <v>9289770</v>
      </c>
      <c r="L1185" s="2" t="str">
        <f>VLOOKUP(A1185,Region!$C$1:$G$241,5)</f>
        <v>Europe</v>
      </c>
    </row>
    <row r="1186" spans="1:12" x14ac:dyDescent="0.55000000000000004">
      <c r="A1186" s="2" t="s">
        <v>22</v>
      </c>
      <c r="B1186" s="2" t="s">
        <v>8</v>
      </c>
      <c r="C1186" s="2" t="s">
        <v>9</v>
      </c>
      <c r="D1186" s="2" t="s">
        <v>17</v>
      </c>
      <c r="E1186" s="2" t="s">
        <v>11</v>
      </c>
      <c r="F1186" s="2">
        <v>1963</v>
      </c>
      <c r="G1186" s="2">
        <v>11.41</v>
      </c>
      <c r="I1186" s="2">
        <f t="shared" si="18"/>
        <v>7</v>
      </c>
      <c r="J1186" s="2">
        <f>VLOOKUP(A1186,Urbanizaton!$B$2:$BI$265,I1186)</f>
        <v>92.834999999999994</v>
      </c>
      <c r="K1186" s="2">
        <f>VLOOKUP(A1186,Population!$B$2:$BI$265,I1186)</f>
        <v>9289770</v>
      </c>
      <c r="L1186" s="2" t="str">
        <f>VLOOKUP(A1186,Region!$C$1:$G$241,5)</f>
        <v>Europe</v>
      </c>
    </row>
    <row r="1187" spans="1:12" x14ac:dyDescent="0.55000000000000004">
      <c r="A1187" s="2" t="s">
        <v>22</v>
      </c>
      <c r="B1187" s="2" t="s">
        <v>8</v>
      </c>
      <c r="C1187" s="2" t="s">
        <v>9</v>
      </c>
      <c r="D1187" s="2" t="s">
        <v>10</v>
      </c>
      <c r="E1187" s="2" t="s">
        <v>11</v>
      </c>
      <c r="F1187" s="2">
        <v>1964</v>
      </c>
      <c r="G1187" s="2">
        <v>103.76</v>
      </c>
      <c r="I1187" s="2">
        <f t="shared" si="18"/>
        <v>8</v>
      </c>
      <c r="J1187" s="2">
        <f>VLOOKUP(A1187,Urbanizaton!$B$2:$BI$265,I1187)</f>
        <v>92.988</v>
      </c>
      <c r="K1187" s="2">
        <f>VLOOKUP(A1187,Population!$B$2:$BI$265,I1187)</f>
        <v>9378113</v>
      </c>
      <c r="L1187" s="2" t="str">
        <f>VLOOKUP(A1187,Region!$C$1:$G$241,5)</f>
        <v>Europe</v>
      </c>
    </row>
    <row r="1188" spans="1:12" x14ac:dyDescent="0.55000000000000004">
      <c r="A1188" s="2" t="s">
        <v>22</v>
      </c>
      <c r="B1188" s="2" t="s">
        <v>8</v>
      </c>
      <c r="C1188" s="2" t="s">
        <v>9</v>
      </c>
      <c r="D1188" s="2" t="s">
        <v>17</v>
      </c>
      <c r="E1188" s="2" t="s">
        <v>11</v>
      </c>
      <c r="F1188" s="2">
        <v>1964</v>
      </c>
      <c r="G1188" s="2">
        <v>11.1</v>
      </c>
      <c r="I1188" s="2">
        <f t="shared" si="18"/>
        <v>8</v>
      </c>
      <c r="J1188" s="2">
        <f>VLOOKUP(A1188,Urbanizaton!$B$2:$BI$265,I1188)</f>
        <v>92.988</v>
      </c>
      <c r="K1188" s="2">
        <f>VLOOKUP(A1188,Population!$B$2:$BI$265,I1188)</f>
        <v>9378113</v>
      </c>
      <c r="L1188" s="2" t="str">
        <f>VLOOKUP(A1188,Region!$C$1:$G$241,5)</f>
        <v>Europe</v>
      </c>
    </row>
    <row r="1189" spans="1:12" x14ac:dyDescent="0.55000000000000004">
      <c r="A1189" s="2" t="s">
        <v>22</v>
      </c>
      <c r="B1189" s="2" t="s">
        <v>8</v>
      </c>
      <c r="C1189" s="2" t="s">
        <v>9</v>
      </c>
      <c r="D1189" s="2" t="s">
        <v>10</v>
      </c>
      <c r="E1189" s="2" t="s">
        <v>11</v>
      </c>
      <c r="F1189" s="2">
        <v>1965</v>
      </c>
      <c r="G1189" s="2">
        <v>106.2</v>
      </c>
      <c r="I1189" s="2">
        <f t="shared" si="18"/>
        <v>9</v>
      </c>
      <c r="J1189" s="2">
        <f>VLOOKUP(A1189,Urbanizaton!$B$2:$BI$265,I1189)</f>
        <v>93.137</v>
      </c>
      <c r="K1189" s="2">
        <f>VLOOKUP(A1189,Population!$B$2:$BI$265,I1189)</f>
        <v>9463667</v>
      </c>
      <c r="L1189" s="2" t="str">
        <f>VLOOKUP(A1189,Region!$C$1:$G$241,5)</f>
        <v>Europe</v>
      </c>
    </row>
    <row r="1190" spans="1:12" x14ac:dyDescent="0.55000000000000004">
      <c r="A1190" s="2" t="s">
        <v>22</v>
      </c>
      <c r="B1190" s="2" t="s">
        <v>8</v>
      </c>
      <c r="C1190" s="2" t="s">
        <v>9</v>
      </c>
      <c r="D1190" s="2" t="s">
        <v>17</v>
      </c>
      <c r="E1190" s="2" t="s">
        <v>11</v>
      </c>
      <c r="F1190" s="2">
        <v>1965</v>
      </c>
      <c r="G1190" s="2">
        <v>11.26</v>
      </c>
      <c r="I1190" s="2">
        <f t="shared" si="18"/>
        <v>9</v>
      </c>
      <c r="J1190" s="2">
        <f>VLOOKUP(A1190,Urbanizaton!$B$2:$BI$265,I1190)</f>
        <v>93.137</v>
      </c>
      <c r="K1190" s="2">
        <f>VLOOKUP(A1190,Population!$B$2:$BI$265,I1190)</f>
        <v>9463667</v>
      </c>
      <c r="L1190" s="2" t="str">
        <f>VLOOKUP(A1190,Region!$C$1:$G$241,5)</f>
        <v>Europe</v>
      </c>
    </row>
    <row r="1191" spans="1:12" x14ac:dyDescent="0.55000000000000004">
      <c r="A1191" s="2" t="s">
        <v>22</v>
      </c>
      <c r="B1191" s="2" t="s">
        <v>8</v>
      </c>
      <c r="C1191" s="2" t="s">
        <v>9</v>
      </c>
      <c r="D1191" s="2" t="s">
        <v>10</v>
      </c>
      <c r="E1191" s="2" t="s">
        <v>11</v>
      </c>
      <c r="F1191" s="2">
        <v>1966</v>
      </c>
      <c r="G1191" s="2">
        <v>102.01</v>
      </c>
      <c r="I1191" s="2">
        <f t="shared" si="18"/>
        <v>10</v>
      </c>
      <c r="J1191" s="2">
        <f>VLOOKUP(A1191,Urbanizaton!$B$2:$BI$265,I1191)</f>
        <v>93.284000000000006</v>
      </c>
      <c r="K1191" s="2">
        <f>VLOOKUP(A1191,Population!$B$2:$BI$265,I1191)</f>
        <v>9527807</v>
      </c>
      <c r="L1191" s="2" t="str">
        <f>VLOOKUP(A1191,Region!$C$1:$G$241,5)</f>
        <v>Europe</v>
      </c>
    </row>
    <row r="1192" spans="1:12" x14ac:dyDescent="0.55000000000000004">
      <c r="A1192" s="2" t="s">
        <v>22</v>
      </c>
      <c r="B1192" s="2" t="s">
        <v>8</v>
      </c>
      <c r="C1192" s="2" t="s">
        <v>9</v>
      </c>
      <c r="D1192" s="2" t="s">
        <v>17</v>
      </c>
      <c r="E1192" s="2" t="s">
        <v>11</v>
      </c>
      <c r="F1192" s="2">
        <v>1966</v>
      </c>
      <c r="G1192" s="2">
        <v>10.74</v>
      </c>
      <c r="I1192" s="2">
        <f t="shared" si="18"/>
        <v>10</v>
      </c>
      <c r="J1192" s="2">
        <f>VLOOKUP(A1192,Urbanizaton!$B$2:$BI$265,I1192)</f>
        <v>93.284000000000006</v>
      </c>
      <c r="K1192" s="2">
        <f>VLOOKUP(A1192,Population!$B$2:$BI$265,I1192)</f>
        <v>9527807</v>
      </c>
      <c r="L1192" s="2" t="str">
        <f>VLOOKUP(A1192,Region!$C$1:$G$241,5)</f>
        <v>Europe</v>
      </c>
    </row>
    <row r="1193" spans="1:12" x14ac:dyDescent="0.55000000000000004">
      <c r="A1193" s="2" t="s">
        <v>22</v>
      </c>
      <c r="B1193" s="2" t="s">
        <v>8</v>
      </c>
      <c r="C1193" s="2" t="s">
        <v>9</v>
      </c>
      <c r="D1193" s="2" t="s">
        <v>10</v>
      </c>
      <c r="E1193" s="2" t="s">
        <v>11</v>
      </c>
      <c r="F1193" s="2">
        <v>1967</v>
      </c>
      <c r="G1193" s="2">
        <v>102.25</v>
      </c>
      <c r="I1193" s="2">
        <f t="shared" si="18"/>
        <v>11</v>
      </c>
      <c r="J1193" s="2">
        <f>VLOOKUP(A1193,Urbanizaton!$B$2:$BI$265,I1193)</f>
        <v>93.427999999999997</v>
      </c>
      <c r="K1193" s="2">
        <f>VLOOKUP(A1193,Population!$B$2:$BI$265,I1193)</f>
        <v>9580991</v>
      </c>
      <c r="L1193" s="2" t="str">
        <f>VLOOKUP(A1193,Region!$C$1:$G$241,5)</f>
        <v>Europe</v>
      </c>
    </row>
    <row r="1194" spans="1:12" x14ac:dyDescent="0.55000000000000004">
      <c r="A1194" s="2" t="s">
        <v>22</v>
      </c>
      <c r="B1194" s="2" t="s">
        <v>8</v>
      </c>
      <c r="C1194" s="2" t="s">
        <v>9</v>
      </c>
      <c r="D1194" s="2" t="s">
        <v>17</v>
      </c>
      <c r="E1194" s="2" t="s">
        <v>11</v>
      </c>
      <c r="F1194" s="2">
        <v>1967</v>
      </c>
      <c r="G1194" s="2">
        <v>10.71</v>
      </c>
      <c r="I1194" s="2">
        <f t="shared" si="18"/>
        <v>11</v>
      </c>
      <c r="J1194" s="2">
        <f>VLOOKUP(A1194,Urbanizaton!$B$2:$BI$265,I1194)</f>
        <v>93.427999999999997</v>
      </c>
      <c r="K1194" s="2">
        <f>VLOOKUP(A1194,Population!$B$2:$BI$265,I1194)</f>
        <v>9580991</v>
      </c>
      <c r="L1194" s="2" t="str">
        <f>VLOOKUP(A1194,Region!$C$1:$G$241,5)</f>
        <v>Europe</v>
      </c>
    </row>
    <row r="1195" spans="1:12" x14ac:dyDescent="0.55000000000000004">
      <c r="A1195" s="2" t="s">
        <v>22</v>
      </c>
      <c r="B1195" s="2" t="s">
        <v>8</v>
      </c>
      <c r="C1195" s="2" t="s">
        <v>9</v>
      </c>
      <c r="D1195" s="2" t="s">
        <v>10</v>
      </c>
      <c r="E1195" s="2" t="s">
        <v>11</v>
      </c>
      <c r="F1195" s="2">
        <v>1968</v>
      </c>
      <c r="G1195" s="2">
        <v>112.29</v>
      </c>
      <c r="I1195" s="2">
        <f t="shared" si="18"/>
        <v>12</v>
      </c>
      <c r="J1195" s="2">
        <f>VLOOKUP(A1195,Urbanizaton!$B$2:$BI$265,I1195)</f>
        <v>93.569000000000003</v>
      </c>
      <c r="K1195" s="2">
        <f>VLOOKUP(A1195,Population!$B$2:$BI$265,I1195)</f>
        <v>9618756</v>
      </c>
      <c r="L1195" s="2" t="str">
        <f>VLOOKUP(A1195,Region!$C$1:$G$241,5)</f>
        <v>Europe</v>
      </c>
    </row>
    <row r="1196" spans="1:12" x14ac:dyDescent="0.55000000000000004">
      <c r="A1196" s="2" t="s">
        <v>22</v>
      </c>
      <c r="B1196" s="2" t="s">
        <v>8</v>
      </c>
      <c r="C1196" s="2" t="s">
        <v>9</v>
      </c>
      <c r="D1196" s="2" t="s">
        <v>17</v>
      </c>
      <c r="E1196" s="2" t="s">
        <v>11</v>
      </c>
      <c r="F1196" s="2">
        <v>1968</v>
      </c>
      <c r="G1196" s="2">
        <v>11.71</v>
      </c>
      <c r="I1196" s="2">
        <f t="shared" si="18"/>
        <v>12</v>
      </c>
      <c r="J1196" s="2">
        <f>VLOOKUP(A1196,Urbanizaton!$B$2:$BI$265,I1196)</f>
        <v>93.569000000000003</v>
      </c>
      <c r="K1196" s="2">
        <f>VLOOKUP(A1196,Population!$B$2:$BI$265,I1196)</f>
        <v>9618756</v>
      </c>
      <c r="L1196" s="2" t="str">
        <f>VLOOKUP(A1196,Region!$C$1:$G$241,5)</f>
        <v>Europe</v>
      </c>
    </row>
    <row r="1197" spans="1:12" x14ac:dyDescent="0.55000000000000004">
      <c r="A1197" s="2" t="s">
        <v>22</v>
      </c>
      <c r="B1197" s="2" t="s">
        <v>8</v>
      </c>
      <c r="C1197" s="2" t="s">
        <v>9</v>
      </c>
      <c r="D1197" s="2" t="s">
        <v>10</v>
      </c>
      <c r="E1197" s="2" t="s">
        <v>11</v>
      </c>
      <c r="F1197" s="2">
        <v>1969</v>
      </c>
      <c r="G1197" s="2">
        <v>117.07</v>
      </c>
      <c r="I1197" s="2">
        <f t="shared" si="18"/>
        <v>13</v>
      </c>
      <c r="J1197" s="2">
        <f>VLOOKUP(A1197,Urbanizaton!$B$2:$BI$265,I1197)</f>
        <v>93.706999999999994</v>
      </c>
      <c r="K1197" s="2">
        <f>VLOOKUP(A1197,Population!$B$2:$BI$265,I1197)</f>
        <v>9646032</v>
      </c>
      <c r="L1197" s="2" t="str">
        <f>VLOOKUP(A1197,Region!$C$1:$G$241,5)</f>
        <v>Europe</v>
      </c>
    </row>
    <row r="1198" spans="1:12" x14ac:dyDescent="0.55000000000000004">
      <c r="A1198" s="2" t="s">
        <v>22</v>
      </c>
      <c r="B1198" s="2" t="s">
        <v>8</v>
      </c>
      <c r="C1198" s="2" t="s">
        <v>9</v>
      </c>
      <c r="D1198" s="2" t="s">
        <v>17</v>
      </c>
      <c r="E1198" s="2" t="s">
        <v>11</v>
      </c>
      <c r="F1198" s="2">
        <v>1969</v>
      </c>
      <c r="G1198" s="2">
        <v>12.17</v>
      </c>
      <c r="I1198" s="2">
        <f t="shared" si="18"/>
        <v>13</v>
      </c>
      <c r="J1198" s="2">
        <f>VLOOKUP(A1198,Urbanizaton!$B$2:$BI$265,I1198)</f>
        <v>93.706999999999994</v>
      </c>
      <c r="K1198" s="2">
        <f>VLOOKUP(A1198,Population!$B$2:$BI$265,I1198)</f>
        <v>9646032</v>
      </c>
      <c r="L1198" s="2" t="str">
        <f>VLOOKUP(A1198,Region!$C$1:$G$241,5)</f>
        <v>Europe</v>
      </c>
    </row>
    <row r="1199" spans="1:12" x14ac:dyDescent="0.55000000000000004">
      <c r="A1199" s="2" t="s">
        <v>22</v>
      </c>
      <c r="B1199" s="2" t="s">
        <v>8</v>
      </c>
      <c r="C1199" s="2" t="s">
        <v>9</v>
      </c>
      <c r="D1199" s="2" t="s">
        <v>10</v>
      </c>
      <c r="E1199" s="2" t="s">
        <v>11</v>
      </c>
      <c r="F1199" s="2">
        <v>1970</v>
      </c>
      <c r="G1199" s="2">
        <v>120.66</v>
      </c>
      <c r="I1199" s="2">
        <f t="shared" si="18"/>
        <v>14</v>
      </c>
      <c r="J1199" s="2">
        <f>VLOOKUP(A1199,Urbanizaton!$B$2:$BI$265,I1199)</f>
        <v>93.843000000000004</v>
      </c>
      <c r="K1199" s="2">
        <f>VLOOKUP(A1199,Population!$B$2:$BI$265,I1199)</f>
        <v>9655549</v>
      </c>
      <c r="L1199" s="2" t="str">
        <f>VLOOKUP(A1199,Region!$C$1:$G$241,5)</f>
        <v>Europe</v>
      </c>
    </row>
    <row r="1200" spans="1:12" x14ac:dyDescent="0.55000000000000004">
      <c r="A1200" s="2" t="s">
        <v>22</v>
      </c>
      <c r="B1200" s="2" t="s">
        <v>8</v>
      </c>
      <c r="C1200" s="2" t="s">
        <v>9</v>
      </c>
      <c r="D1200" s="2" t="s">
        <v>17</v>
      </c>
      <c r="E1200" s="2" t="s">
        <v>11</v>
      </c>
      <c r="F1200" s="2">
        <v>1970</v>
      </c>
      <c r="G1200" s="2">
        <v>12.54</v>
      </c>
      <c r="I1200" s="2">
        <f t="shared" si="18"/>
        <v>14</v>
      </c>
      <c r="J1200" s="2">
        <f>VLOOKUP(A1200,Urbanizaton!$B$2:$BI$265,I1200)</f>
        <v>93.843000000000004</v>
      </c>
      <c r="K1200" s="2">
        <f>VLOOKUP(A1200,Population!$B$2:$BI$265,I1200)</f>
        <v>9655549</v>
      </c>
      <c r="L1200" s="2" t="str">
        <f>VLOOKUP(A1200,Region!$C$1:$G$241,5)</f>
        <v>Europe</v>
      </c>
    </row>
    <row r="1201" spans="1:12" x14ac:dyDescent="0.55000000000000004">
      <c r="A1201" s="2" t="s">
        <v>22</v>
      </c>
      <c r="B1201" s="2" t="s">
        <v>8</v>
      </c>
      <c r="C1201" s="2" t="s">
        <v>9</v>
      </c>
      <c r="D1201" s="2" t="s">
        <v>10</v>
      </c>
      <c r="E1201" s="2" t="s">
        <v>11</v>
      </c>
      <c r="F1201" s="2">
        <v>1971</v>
      </c>
      <c r="G1201" s="2">
        <v>117.92</v>
      </c>
      <c r="I1201" s="2">
        <f t="shared" si="18"/>
        <v>15</v>
      </c>
      <c r="J1201" s="2">
        <f>VLOOKUP(A1201,Urbanizaton!$B$2:$BI$265,I1201)</f>
        <v>93.975999999999999</v>
      </c>
      <c r="K1201" s="2">
        <f>VLOOKUP(A1201,Population!$B$2:$BI$265,I1201)</f>
        <v>9673162</v>
      </c>
      <c r="L1201" s="2" t="str">
        <f>VLOOKUP(A1201,Region!$C$1:$G$241,5)</f>
        <v>Europe</v>
      </c>
    </row>
    <row r="1202" spans="1:12" x14ac:dyDescent="0.55000000000000004">
      <c r="A1202" s="2" t="s">
        <v>22</v>
      </c>
      <c r="B1202" s="2" t="s">
        <v>8</v>
      </c>
      <c r="C1202" s="2" t="s">
        <v>9</v>
      </c>
      <c r="D1202" s="2" t="s">
        <v>17</v>
      </c>
      <c r="E1202" s="2" t="s">
        <v>11</v>
      </c>
      <c r="F1202" s="2">
        <v>1971</v>
      </c>
      <c r="G1202" s="2">
        <v>12.21</v>
      </c>
      <c r="I1202" s="2">
        <f t="shared" si="18"/>
        <v>15</v>
      </c>
      <c r="J1202" s="2">
        <f>VLOOKUP(A1202,Urbanizaton!$B$2:$BI$265,I1202)</f>
        <v>93.975999999999999</v>
      </c>
      <c r="K1202" s="2">
        <f>VLOOKUP(A1202,Population!$B$2:$BI$265,I1202)</f>
        <v>9673162</v>
      </c>
      <c r="L1202" s="2" t="str">
        <f>VLOOKUP(A1202,Region!$C$1:$G$241,5)</f>
        <v>Europe</v>
      </c>
    </row>
    <row r="1203" spans="1:12" x14ac:dyDescent="0.55000000000000004">
      <c r="A1203" s="2" t="s">
        <v>22</v>
      </c>
      <c r="B1203" s="2" t="s">
        <v>8</v>
      </c>
      <c r="C1203" s="2" t="s">
        <v>9</v>
      </c>
      <c r="D1203" s="2" t="s">
        <v>10</v>
      </c>
      <c r="E1203" s="2" t="s">
        <v>11</v>
      </c>
      <c r="F1203" s="2">
        <v>1972</v>
      </c>
      <c r="G1203" s="2">
        <v>127.91</v>
      </c>
      <c r="I1203" s="2">
        <f t="shared" si="18"/>
        <v>16</v>
      </c>
      <c r="J1203" s="2">
        <f>VLOOKUP(A1203,Urbanizaton!$B$2:$BI$265,I1203)</f>
        <v>94.105999999999995</v>
      </c>
      <c r="K1203" s="2">
        <f>VLOOKUP(A1203,Population!$B$2:$BI$265,I1203)</f>
        <v>9711115</v>
      </c>
      <c r="L1203" s="2" t="str">
        <f>VLOOKUP(A1203,Region!$C$1:$G$241,5)</f>
        <v>Europe</v>
      </c>
    </row>
    <row r="1204" spans="1:12" x14ac:dyDescent="0.55000000000000004">
      <c r="A1204" s="2" t="s">
        <v>22</v>
      </c>
      <c r="B1204" s="2" t="s">
        <v>8</v>
      </c>
      <c r="C1204" s="2" t="s">
        <v>9</v>
      </c>
      <c r="D1204" s="2" t="s">
        <v>17</v>
      </c>
      <c r="E1204" s="2" t="s">
        <v>11</v>
      </c>
      <c r="F1204" s="2">
        <v>1972</v>
      </c>
      <c r="G1204" s="2">
        <v>13.19</v>
      </c>
      <c r="I1204" s="2">
        <f t="shared" si="18"/>
        <v>16</v>
      </c>
      <c r="J1204" s="2">
        <f>VLOOKUP(A1204,Urbanizaton!$B$2:$BI$265,I1204)</f>
        <v>94.105999999999995</v>
      </c>
      <c r="K1204" s="2">
        <f>VLOOKUP(A1204,Population!$B$2:$BI$265,I1204)</f>
        <v>9711115</v>
      </c>
      <c r="L1204" s="2" t="str">
        <f>VLOOKUP(A1204,Region!$C$1:$G$241,5)</f>
        <v>Europe</v>
      </c>
    </row>
    <row r="1205" spans="1:12" x14ac:dyDescent="0.55000000000000004">
      <c r="A1205" s="2" t="s">
        <v>22</v>
      </c>
      <c r="B1205" s="2" t="s">
        <v>8</v>
      </c>
      <c r="C1205" s="2" t="s">
        <v>9</v>
      </c>
      <c r="D1205" s="2" t="s">
        <v>10</v>
      </c>
      <c r="E1205" s="2" t="s">
        <v>11</v>
      </c>
      <c r="F1205" s="2">
        <v>1973</v>
      </c>
      <c r="G1205" s="2">
        <v>133.02000000000001</v>
      </c>
      <c r="I1205" s="2">
        <f t="shared" si="18"/>
        <v>17</v>
      </c>
      <c r="J1205" s="2">
        <f>VLOOKUP(A1205,Urbanizaton!$B$2:$BI$265,I1205)</f>
        <v>94.233000000000004</v>
      </c>
      <c r="K1205" s="2">
        <f>VLOOKUP(A1205,Population!$B$2:$BI$265,I1205)</f>
        <v>9741720</v>
      </c>
      <c r="L1205" s="2" t="str">
        <f>VLOOKUP(A1205,Region!$C$1:$G$241,5)</f>
        <v>Europe</v>
      </c>
    </row>
    <row r="1206" spans="1:12" x14ac:dyDescent="0.55000000000000004">
      <c r="A1206" s="2" t="s">
        <v>22</v>
      </c>
      <c r="B1206" s="2" t="s">
        <v>8</v>
      </c>
      <c r="C1206" s="2" t="s">
        <v>9</v>
      </c>
      <c r="D1206" s="2" t="s">
        <v>17</v>
      </c>
      <c r="E1206" s="2" t="s">
        <v>11</v>
      </c>
      <c r="F1206" s="2">
        <v>1973</v>
      </c>
      <c r="G1206" s="2">
        <v>13.68</v>
      </c>
      <c r="I1206" s="2">
        <f t="shared" si="18"/>
        <v>17</v>
      </c>
      <c r="J1206" s="2">
        <f>VLOOKUP(A1206,Urbanizaton!$B$2:$BI$265,I1206)</f>
        <v>94.233000000000004</v>
      </c>
      <c r="K1206" s="2">
        <f>VLOOKUP(A1206,Population!$B$2:$BI$265,I1206)</f>
        <v>9741720</v>
      </c>
      <c r="L1206" s="2" t="str">
        <f>VLOOKUP(A1206,Region!$C$1:$G$241,5)</f>
        <v>Europe</v>
      </c>
    </row>
    <row r="1207" spans="1:12" x14ac:dyDescent="0.55000000000000004">
      <c r="A1207" s="2" t="s">
        <v>22</v>
      </c>
      <c r="B1207" s="2" t="s">
        <v>8</v>
      </c>
      <c r="C1207" s="2" t="s">
        <v>9</v>
      </c>
      <c r="D1207" s="2" t="s">
        <v>10</v>
      </c>
      <c r="E1207" s="2" t="s">
        <v>11</v>
      </c>
      <c r="F1207" s="2">
        <v>1974</v>
      </c>
      <c r="G1207" s="2">
        <v>130.87</v>
      </c>
      <c r="I1207" s="2">
        <f t="shared" si="18"/>
        <v>18</v>
      </c>
      <c r="J1207" s="2">
        <f>VLOOKUP(A1207,Urbanizaton!$B$2:$BI$265,I1207)</f>
        <v>94.358000000000004</v>
      </c>
      <c r="K1207" s="2">
        <f>VLOOKUP(A1207,Population!$B$2:$BI$265,I1207)</f>
        <v>9772419</v>
      </c>
      <c r="L1207" s="2" t="str">
        <f>VLOOKUP(A1207,Region!$C$1:$G$241,5)</f>
        <v>Europe</v>
      </c>
    </row>
    <row r="1208" spans="1:12" x14ac:dyDescent="0.55000000000000004">
      <c r="A1208" s="2" t="s">
        <v>22</v>
      </c>
      <c r="B1208" s="2" t="s">
        <v>8</v>
      </c>
      <c r="C1208" s="2" t="s">
        <v>9</v>
      </c>
      <c r="D1208" s="2" t="s">
        <v>17</v>
      </c>
      <c r="E1208" s="2" t="s">
        <v>11</v>
      </c>
      <c r="F1208" s="2">
        <v>1974</v>
      </c>
      <c r="G1208" s="2">
        <v>13.42</v>
      </c>
      <c r="I1208" s="2">
        <f t="shared" si="18"/>
        <v>18</v>
      </c>
      <c r="J1208" s="2">
        <f>VLOOKUP(A1208,Urbanizaton!$B$2:$BI$265,I1208)</f>
        <v>94.358000000000004</v>
      </c>
      <c r="K1208" s="2">
        <f>VLOOKUP(A1208,Population!$B$2:$BI$265,I1208)</f>
        <v>9772419</v>
      </c>
      <c r="L1208" s="2" t="str">
        <f>VLOOKUP(A1208,Region!$C$1:$G$241,5)</f>
        <v>Europe</v>
      </c>
    </row>
    <row r="1209" spans="1:12" x14ac:dyDescent="0.55000000000000004">
      <c r="A1209" s="2" t="s">
        <v>22</v>
      </c>
      <c r="B1209" s="2" t="s">
        <v>8</v>
      </c>
      <c r="C1209" s="2" t="s">
        <v>9</v>
      </c>
      <c r="D1209" s="2" t="s">
        <v>10</v>
      </c>
      <c r="E1209" s="2" t="s">
        <v>11</v>
      </c>
      <c r="F1209" s="2">
        <v>1975</v>
      </c>
      <c r="G1209" s="2">
        <v>115.5</v>
      </c>
      <c r="I1209" s="2">
        <f t="shared" si="18"/>
        <v>19</v>
      </c>
      <c r="J1209" s="2">
        <f>VLOOKUP(A1209,Urbanizaton!$B$2:$BI$265,I1209)</f>
        <v>94.48</v>
      </c>
      <c r="K1209" s="2">
        <f>VLOOKUP(A1209,Population!$B$2:$BI$265,I1209)</f>
        <v>9800700</v>
      </c>
      <c r="L1209" s="2" t="str">
        <f>VLOOKUP(A1209,Region!$C$1:$G$241,5)</f>
        <v>Europe</v>
      </c>
    </row>
    <row r="1210" spans="1:12" x14ac:dyDescent="0.55000000000000004">
      <c r="A1210" s="2" t="s">
        <v>22</v>
      </c>
      <c r="B1210" s="2" t="s">
        <v>8</v>
      </c>
      <c r="C1210" s="2" t="s">
        <v>9</v>
      </c>
      <c r="D1210" s="2" t="s">
        <v>17</v>
      </c>
      <c r="E1210" s="2" t="s">
        <v>11</v>
      </c>
      <c r="F1210" s="2">
        <v>1975</v>
      </c>
      <c r="G1210" s="2">
        <v>11.81</v>
      </c>
      <c r="I1210" s="2">
        <f t="shared" si="18"/>
        <v>19</v>
      </c>
      <c r="J1210" s="2">
        <f>VLOOKUP(A1210,Urbanizaton!$B$2:$BI$265,I1210)</f>
        <v>94.48</v>
      </c>
      <c r="K1210" s="2">
        <f>VLOOKUP(A1210,Population!$B$2:$BI$265,I1210)</f>
        <v>9800700</v>
      </c>
      <c r="L1210" s="2" t="str">
        <f>VLOOKUP(A1210,Region!$C$1:$G$241,5)</f>
        <v>Europe</v>
      </c>
    </row>
    <row r="1211" spans="1:12" x14ac:dyDescent="0.55000000000000004">
      <c r="A1211" s="2" t="s">
        <v>22</v>
      </c>
      <c r="B1211" s="2" t="s">
        <v>8</v>
      </c>
      <c r="C1211" s="2" t="s">
        <v>9</v>
      </c>
      <c r="D1211" s="2" t="s">
        <v>10</v>
      </c>
      <c r="E1211" s="2" t="s">
        <v>11</v>
      </c>
      <c r="F1211" s="2">
        <v>1976</v>
      </c>
      <c r="G1211" s="2">
        <v>124.59</v>
      </c>
      <c r="I1211" s="2">
        <f t="shared" si="18"/>
        <v>20</v>
      </c>
      <c r="J1211" s="2">
        <f>VLOOKUP(A1211,Urbanizaton!$B$2:$BI$265,I1211)</f>
        <v>94.6</v>
      </c>
      <c r="K1211" s="2">
        <f>VLOOKUP(A1211,Population!$B$2:$BI$265,I1211)</f>
        <v>9818227</v>
      </c>
      <c r="L1211" s="2" t="str">
        <f>VLOOKUP(A1211,Region!$C$1:$G$241,5)</f>
        <v>Europe</v>
      </c>
    </row>
    <row r="1212" spans="1:12" x14ac:dyDescent="0.55000000000000004">
      <c r="A1212" s="2" t="s">
        <v>22</v>
      </c>
      <c r="B1212" s="2" t="s">
        <v>8</v>
      </c>
      <c r="C1212" s="2" t="s">
        <v>9</v>
      </c>
      <c r="D1212" s="2" t="s">
        <v>17</v>
      </c>
      <c r="E1212" s="2" t="s">
        <v>11</v>
      </c>
      <c r="F1212" s="2">
        <v>1976</v>
      </c>
      <c r="G1212" s="2">
        <v>12.72</v>
      </c>
      <c r="I1212" s="2">
        <f t="shared" si="18"/>
        <v>20</v>
      </c>
      <c r="J1212" s="2">
        <f>VLOOKUP(A1212,Urbanizaton!$B$2:$BI$265,I1212)</f>
        <v>94.6</v>
      </c>
      <c r="K1212" s="2">
        <f>VLOOKUP(A1212,Population!$B$2:$BI$265,I1212)</f>
        <v>9818227</v>
      </c>
      <c r="L1212" s="2" t="str">
        <f>VLOOKUP(A1212,Region!$C$1:$G$241,5)</f>
        <v>Europe</v>
      </c>
    </row>
    <row r="1213" spans="1:12" x14ac:dyDescent="0.55000000000000004">
      <c r="A1213" s="2" t="s">
        <v>22</v>
      </c>
      <c r="B1213" s="2" t="s">
        <v>8</v>
      </c>
      <c r="C1213" s="2" t="s">
        <v>9</v>
      </c>
      <c r="D1213" s="2" t="s">
        <v>10</v>
      </c>
      <c r="E1213" s="2" t="s">
        <v>11</v>
      </c>
      <c r="F1213" s="2">
        <v>1977</v>
      </c>
      <c r="G1213" s="2">
        <v>123.37</v>
      </c>
      <c r="I1213" s="2">
        <f t="shared" si="18"/>
        <v>21</v>
      </c>
      <c r="J1213" s="2">
        <f>VLOOKUP(A1213,Urbanizaton!$B$2:$BI$265,I1213)</f>
        <v>94.805999999999997</v>
      </c>
      <c r="K1213" s="2">
        <f>VLOOKUP(A1213,Population!$B$2:$BI$265,I1213)</f>
        <v>9830358</v>
      </c>
      <c r="L1213" s="2" t="str">
        <f>VLOOKUP(A1213,Region!$C$1:$G$241,5)</f>
        <v>Europe</v>
      </c>
    </row>
    <row r="1214" spans="1:12" x14ac:dyDescent="0.55000000000000004">
      <c r="A1214" s="2" t="s">
        <v>22</v>
      </c>
      <c r="B1214" s="2" t="s">
        <v>8</v>
      </c>
      <c r="C1214" s="2" t="s">
        <v>9</v>
      </c>
      <c r="D1214" s="2" t="s">
        <v>17</v>
      </c>
      <c r="E1214" s="2" t="s">
        <v>11</v>
      </c>
      <c r="F1214" s="2">
        <v>1977</v>
      </c>
      <c r="G1214" s="2">
        <v>12.58</v>
      </c>
      <c r="I1214" s="2">
        <f t="shared" si="18"/>
        <v>21</v>
      </c>
      <c r="J1214" s="2">
        <f>VLOOKUP(A1214,Urbanizaton!$B$2:$BI$265,I1214)</f>
        <v>94.805999999999997</v>
      </c>
      <c r="K1214" s="2">
        <f>VLOOKUP(A1214,Population!$B$2:$BI$265,I1214)</f>
        <v>9830358</v>
      </c>
      <c r="L1214" s="2" t="str">
        <f>VLOOKUP(A1214,Region!$C$1:$G$241,5)</f>
        <v>Europe</v>
      </c>
    </row>
    <row r="1215" spans="1:12" x14ac:dyDescent="0.55000000000000004">
      <c r="A1215" s="2" t="s">
        <v>22</v>
      </c>
      <c r="B1215" s="2" t="s">
        <v>8</v>
      </c>
      <c r="C1215" s="2" t="s">
        <v>9</v>
      </c>
      <c r="D1215" s="2" t="s">
        <v>10</v>
      </c>
      <c r="E1215" s="2" t="s">
        <v>11</v>
      </c>
      <c r="F1215" s="2">
        <v>1978</v>
      </c>
      <c r="G1215" s="2">
        <v>128.71</v>
      </c>
      <c r="I1215" s="2">
        <f t="shared" si="18"/>
        <v>22</v>
      </c>
      <c r="J1215" s="2">
        <f>VLOOKUP(A1215,Urbanizaton!$B$2:$BI$265,I1215)</f>
        <v>95.004999999999995</v>
      </c>
      <c r="K1215" s="2">
        <f>VLOOKUP(A1215,Population!$B$2:$BI$265,I1215)</f>
        <v>9839534</v>
      </c>
      <c r="L1215" s="2" t="str">
        <f>VLOOKUP(A1215,Region!$C$1:$G$241,5)</f>
        <v>Europe</v>
      </c>
    </row>
    <row r="1216" spans="1:12" x14ac:dyDescent="0.55000000000000004">
      <c r="A1216" s="2" t="s">
        <v>22</v>
      </c>
      <c r="B1216" s="2" t="s">
        <v>8</v>
      </c>
      <c r="C1216" s="2" t="s">
        <v>9</v>
      </c>
      <c r="D1216" s="2" t="s">
        <v>17</v>
      </c>
      <c r="E1216" s="2" t="s">
        <v>11</v>
      </c>
      <c r="F1216" s="2">
        <v>1978</v>
      </c>
      <c r="G1216" s="2">
        <v>13.11</v>
      </c>
      <c r="I1216" s="2">
        <f t="shared" si="18"/>
        <v>22</v>
      </c>
      <c r="J1216" s="2">
        <f>VLOOKUP(A1216,Urbanizaton!$B$2:$BI$265,I1216)</f>
        <v>95.004999999999995</v>
      </c>
      <c r="K1216" s="2">
        <f>VLOOKUP(A1216,Population!$B$2:$BI$265,I1216)</f>
        <v>9839534</v>
      </c>
      <c r="L1216" s="2" t="str">
        <f>VLOOKUP(A1216,Region!$C$1:$G$241,5)</f>
        <v>Europe</v>
      </c>
    </row>
    <row r="1217" spans="1:12" x14ac:dyDescent="0.55000000000000004">
      <c r="A1217" s="2" t="s">
        <v>22</v>
      </c>
      <c r="B1217" s="2" t="s">
        <v>8</v>
      </c>
      <c r="C1217" s="2" t="s">
        <v>9</v>
      </c>
      <c r="D1217" s="2" t="s">
        <v>10</v>
      </c>
      <c r="E1217" s="2" t="s">
        <v>11</v>
      </c>
      <c r="F1217" s="2">
        <v>1979</v>
      </c>
      <c r="G1217" s="2">
        <v>132.27000000000001</v>
      </c>
      <c r="I1217" s="2">
        <f t="shared" si="18"/>
        <v>23</v>
      </c>
      <c r="J1217" s="2">
        <f>VLOOKUP(A1217,Urbanizaton!$B$2:$BI$265,I1217)</f>
        <v>95.195999999999998</v>
      </c>
      <c r="K1217" s="2">
        <f>VLOOKUP(A1217,Population!$B$2:$BI$265,I1217)</f>
        <v>9848382</v>
      </c>
      <c r="L1217" s="2" t="str">
        <f>VLOOKUP(A1217,Region!$C$1:$G$241,5)</f>
        <v>Europe</v>
      </c>
    </row>
    <row r="1218" spans="1:12" x14ac:dyDescent="0.55000000000000004">
      <c r="A1218" s="2" t="s">
        <v>22</v>
      </c>
      <c r="B1218" s="2" t="s">
        <v>8</v>
      </c>
      <c r="C1218" s="2" t="s">
        <v>9</v>
      </c>
      <c r="D1218" s="2" t="s">
        <v>17</v>
      </c>
      <c r="E1218" s="2" t="s">
        <v>11</v>
      </c>
      <c r="F1218" s="2">
        <v>1979</v>
      </c>
      <c r="G1218" s="2">
        <v>13.46</v>
      </c>
      <c r="I1218" s="2">
        <f t="shared" si="18"/>
        <v>23</v>
      </c>
      <c r="J1218" s="2">
        <f>VLOOKUP(A1218,Urbanizaton!$B$2:$BI$265,I1218)</f>
        <v>95.195999999999998</v>
      </c>
      <c r="K1218" s="2">
        <f>VLOOKUP(A1218,Population!$B$2:$BI$265,I1218)</f>
        <v>9848382</v>
      </c>
      <c r="L1218" s="2" t="str">
        <f>VLOOKUP(A1218,Region!$C$1:$G$241,5)</f>
        <v>Europe</v>
      </c>
    </row>
    <row r="1219" spans="1:12" x14ac:dyDescent="0.55000000000000004">
      <c r="A1219" s="2" t="s">
        <v>22</v>
      </c>
      <c r="B1219" s="2" t="s">
        <v>8</v>
      </c>
      <c r="C1219" s="2" t="s">
        <v>9</v>
      </c>
      <c r="D1219" s="2" t="s">
        <v>10</v>
      </c>
      <c r="E1219" s="2" t="s">
        <v>11</v>
      </c>
      <c r="F1219" s="2">
        <v>1980</v>
      </c>
      <c r="G1219" s="2">
        <v>125.5</v>
      </c>
      <c r="I1219" s="2">
        <f t="shared" ref="I1219:I1282" si="19">IF(F1219=1960,4,F1219-1960+4)</f>
        <v>24</v>
      </c>
      <c r="J1219" s="2">
        <f>VLOOKUP(A1219,Urbanizaton!$B$2:$BI$265,I1219)</f>
        <v>95.381</v>
      </c>
      <c r="K1219" s="2">
        <f>VLOOKUP(A1219,Population!$B$2:$BI$265,I1219)</f>
        <v>9859242</v>
      </c>
      <c r="L1219" s="2" t="str">
        <f>VLOOKUP(A1219,Region!$C$1:$G$241,5)</f>
        <v>Europe</v>
      </c>
    </row>
    <row r="1220" spans="1:12" x14ac:dyDescent="0.55000000000000004">
      <c r="A1220" s="2" t="s">
        <v>22</v>
      </c>
      <c r="B1220" s="2" t="s">
        <v>8</v>
      </c>
      <c r="C1220" s="2" t="s">
        <v>9</v>
      </c>
      <c r="D1220" s="2" t="s">
        <v>17</v>
      </c>
      <c r="E1220" s="2" t="s">
        <v>11</v>
      </c>
      <c r="F1220" s="2">
        <v>1980</v>
      </c>
      <c r="G1220" s="2">
        <v>12.73</v>
      </c>
      <c r="I1220" s="2">
        <f t="shared" si="19"/>
        <v>24</v>
      </c>
      <c r="J1220" s="2">
        <f>VLOOKUP(A1220,Urbanizaton!$B$2:$BI$265,I1220)</f>
        <v>95.381</v>
      </c>
      <c r="K1220" s="2">
        <f>VLOOKUP(A1220,Population!$B$2:$BI$265,I1220)</f>
        <v>9859242</v>
      </c>
      <c r="L1220" s="2" t="str">
        <f>VLOOKUP(A1220,Region!$C$1:$G$241,5)</f>
        <v>Europe</v>
      </c>
    </row>
    <row r="1221" spans="1:12" x14ac:dyDescent="0.55000000000000004">
      <c r="A1221" s="2" t="s">
        <v>22</v>
      </c>
      <c r="B1221" s="2" t="s">
        <v>8</v>
      </c>
      <c r="C1221" s="2" t="s">
        <v>9</v>
      </c>
      <c r="D1221" s="2" t="s">
        <v>10</v>
      </c>
      <c r="E1221" s="2" t="s">
        <v>11</v>
      </c>
      <c r="F1221" s="2">
        <v>1981</v>
      </c>
      <c r="G1221" s="2">
        <v>115.03</v>
      </c>
      <c r="I1221" s="2">
        <f t="shared" si="19"/>
        <v>25</v>
      </c>
      <c r="J1221" s="2">
        <f>VLOOKUP(A1221,Urbanizaton!$B$2:$BI$265,I1221)</f>
        <v>95.534999999999997</v>
      </c>
      <c r="K1221" s="2">
        <f>VLOOKUP(A1221,Population!$B$2:$BI$265,I1221)</f>
        <v>9858982</v>
      </c>
      <c r="L1221" s="2" t="str">
        <f>VLOOKUP(A1221,Region!$C$1:$G$241,5)</f>
        <v>Europe</v>
      </c>
    </row>
    <row r="1222" spans="1:12" x14ac:dyDescent="0.55000000000000004">
      <c r="A1222" s="2" t="s">
        <v>22</v>
      </c>
      <c r="B1222" s="2" t="s">
        <v>8</v>
      </c>
      <c r="C1222" s="2" t="s">
        <v>9</v>
      </c>
      <c r="D1222" s="2" t="s">
        <v>17</v>
      </c>
      <c r="E1222" s="2" t="s">
        <v>11</v>
      </c>
      <c r="F1222" s="2">
        <v>1981</v>
      </c>
      <c r="G1222" s="2">
        <v>11.67</v>
      </c>
      <c r="I1222" s="2">
        <f t="shared" si="19"/>
        <v>25</v>
      </c>
      <c r="J1222" s="2">
        <f>VLOOKUP(A1222,Urbanizaton!$B$2:$BI$265,I1222)</f>
        <v>95.534999999999997</v>
      </c>
      <c r="K1222" s="2">
        <f>VLOOKUP(A1222,Population!$B$2:$BI$265,I1222)</f>
        <v>9858982</v>
      </c>
      <c r="L1222" s="2" t="str">
        <f>VLOOKUP(A1222,Region!$C$1:$G$241,5)</f>
        <v>Europe</v>
      </c>
    </row>
    <row r="1223" spans="1:12" x14ac:dyDescent="0.55000000000000004">
      <c r="A1223" s="2" t="s">
        <v>22</v>
      </c>
      <c r="B1223" s="2" t="s">
        <v>8</v>
      </c>
      <c r="C1223" s="2" t="s">
        <v>9</v>
      </c>
      <c r="D1223" s="2" t="s">
        <v>10</v>
      </c>
      <c r="E1223" s="2" t="s">
        <v>11</v>
      </c>
      <c r="F1223" s="2">
        <v>1982</v>
      </c>
      <c r="G1223" s="2">
        <v>108.66</v>
      </c>
      <c r="I1223" s="2">
        <f t="shared" si="19"/>
        <v>26</v>
      </c>
      <c r="J1223" s="2">
        <f>VLOOKUP(A1223,Urbanizaton!$B$2:$BI$265,I1223)</f>
        <v>95.637</v>
      </c>
      <c r="K1223" s="2">
        <f>VLOOKUP(A1223,Population!$B$2:$BI$265,I1223)</f>
        <v>9856303</v>
      </c>
      <c r="L1223" s="2" t="str">
        <f>VLOOKUP(A1223,Region!$C$1:$G$241,5)</f>
        <v>Europe</v>
      </c>
    </row>
    <row r="1224" spans="1:12" x14ac:dyDescent="0.55000000000000004">
      <c r="A1224" s="2" t="s">
        <v>22</v>
      </c>
      <c r="B1224" s="2" t="s">
        <v>8</v>
      </c>
      <c r="C1224" s="2" t="s">
        <v>9</v>
      </c>
      <c r="D1224" s="2" t="s">
        <v>17</v>
      </c>
      <c r="E1224" s="2" t="s">
        <v>11</v>
      </c>
      <c r="F1224" s="2">
        <v>1982</v>
      </c>
      <c r="G1224" s="2">
        <v>11.02</v>
      </c>
      <c r="I1224" s="2">
        <f t="shared" si="19"/>
        <v>26</v>
      </c>
      <c r="J1224" s="2">
        <f>VLOOKUP(A1224,Urbanizaton!$B$2:$BI$265,I1224)</f>
        <v>95.637</v>
      </c>
      <c r="K1224" s="2">
        <f>VLOOKUP(A1224,Population!$B$2:$BI$265,I1224)</f>
        <v>9856303</v>
      </c>
      <c r="L1224" s="2" t="str">
        <f>VLOOKUP(A1224,Region!$C$1:$G$241,5)</f>
        <v>Europe</v>
      </c>
    </row>
    <row r="1225" spans="1:12" x14ac:dyDescent="0.55000000000000004">
      <c r="A1225" s="2" t="s">
        <v>22</v>
      </c>
      <c r="B1225" s="2" t="s">
        <v>8</v>
      </c>
      <c r="C1225" s="2" t="s">
        <v>9</v>
      </c>
      <c r="D1225" s="2" t="s">
        <v>10</v>
      </c>
      <c r="E1225" s="2" t="s">
        <v>11</v>
      </c>
      <c r="F1225" s="2">
        <v>1983</v>
      </c>
      <c r="G1225" s="2">
        <v>99.9</v>
      </c>
      <c r="I1225" s="2">
        <f t="shared" si="19"/>
        <v>27</v>
      </c>
      <c r="J1225" s="2">
        <f>VLOOKUP(A1225,Urbanizaton!$B$2:$BI$265,I1225)</f>
        <v>95.736999999999995</v>
      </c>
      <c r="K1225" s="2">
        <f>VLOOKUP(A1225,Population!$B$2:$BI$265,I1225)</f>
        <v>9855520</v>
      </c>
      <c r="L1225" s="2" t="str">
        <f>VLOOKUP(A1225,Region!$C$1:$G$241,5)</f>
        <v>Europe</v>
      </c>
    </row>
    <row r="1226" spans="1:12" x14ac:dyDescent="0.55000000000000004">
      <c r="A1226" s="2" t="s">
        <v>22</v>
      </c>
      <c r="B1226" s="2" t="s">
        <v>8</v>
      </c>
      <c r="C1226" s="2" t="s">
        <v>9</v>
      </c>
      <c r="D1226" s="2" t="s">
        <v>17</v>
      </c>
      <c r="E1226" s="2" t="s">
        <v>11</v>
      </c>
      <c r="F1226" s="2">
        <v>1983</v>
      </c>
      <c r="G1226" s="2">
        <v>10.14</v>
      </c>
      <c r="I1226" s="2">
        <f t="shared" si="19"/>
        <v>27</v>
      </c>
      <c r="J1226" s="2">
        <f>VLOOKUP(A1226,Urbanizaton!$B$2:$BI$265,I1226)</f>
        <v>95.736999999999995</v>
      </c>
      <c r="K1226" s="2">
        <f>VLOOKUP(A1226,Population!$B$2:$BI$265,I1226)</f>
        <v>9855520</v>
      </c>
      <c r="L1226" s="2" t="str">
        <f>VLOOKUP(A1226,Region!$C$1:$G$241,5)</f>
        <v>Europe</v>
      </c>
    </row>
    <row r="1227" spans="1:12" x14ac:dyDescent="0.55000000000000004">
      <c r="A1227" s="2" t="s">
        <v>22</v>
      </c>
      <c r="B1227" s="2" t="s">
        <v>8</v>
      </c>
      <c r="C1227" s="2" t="s">
        <v>9</v>
      </c>
      <c r="D1227" s="2" t="s">
        <v>10</v>
      </c>
      <c r="E1227" s="2" t="s">
        <v>11</v>
      </c>
      <c r="F1227" s="2">
        <v>1984</v>
      </c>
      <c r="G1227" s="2">
        <v>101.84</v>
      </c>
      <c r="I1227" s="2">
        <f t="shared" si="19"/>
        <v>28</v>
      </c>
      <c r="J1227" s="2">
        <f>VLOOKUP(A1227,Urbanizaton!$B$2:$BI$265,I1227)</f>
        <v>95.834999999999994</v>
      </c>
      <c r="K1227" s="2">
        <f>VLOOKUP(A1227,Population!$B$2:$BI$265,I1227)</f>
        <v>9855372</v>
      </c>
      <c r="L1227" s="2" t="str">
        <f>VLOOKUP(A1227,Region!$C$1:$G$241,5)</f>
        <v>Europe</v>
      </c>
    </row>
    <row r="1228" spans="1:12" x14ac:dyDescent="0.55000000000000004">
      <c r="A1228" s="2" t="s">
        <v>22</v>
      </c>
      <c r="B1228" s="2" t="s">
        <v>8</v>
      </c>
      <c r="C1228" s="2" t="s">
        <v>9</v>
      </c>
      <c r="D1228" s="2" t="s">
        <v>17</v>
      </c>
      <c r="E1228" s="2" t="s">
        <v>11</v>
      </c>
      <c r="F1228" s="2">
        <v>1984</v>
      </c>
      <c r="G1228" s="2">
        <v>10.33</v>
      </c>
      <c r="I1228" s="2">
        <f t="shared" si="19"/>
        <v>28</v>
      </c>
      <c r="J1228" s="2">
        <f>VLOOKUP(A1228,Urbanizaton!$B$2:$BI$265,I1228)</f>
        <v>95.834999999999994</v>
      </c>
      <c r="K1228" s="2">
        <f>VLOOKUP(A1228,Population!$B$2:$BI$265,I1228)</f>
        <v>9855372</v>
      </c>
      <c r="L1228" s="2" t="str">
        <f>VLOOKUP(A1228,Region!$C$1:$G$241,5)</f>
        <v>Europe</v>
      </c>
    </row>
    <row r="1229" spans="1:12" x14ac:dyDescent="0.55000000000000004">
      <c r="A1229" s="2" t="s">
        <v>22</v>
      </c>
      <c r="B1229" s="2" t="s">
        <v>8</v>
      </c>
      <c r="C1229" s="2" t="s">
        <v>9</v>
      </c>
      <c r="D1229" s="2" t="s">
        <v>10</v>
      </c>
      <c r="E1229" s="2" t="s">
        <v>11</v>
      </c>
      <c r="F1229" s="2">
        <v>1985</v>
      </c>
      <c r="G1229" s="2">
        <v>100.95</v>
      </c>
      <c r="I1229" s="2">
        <f t="shared" si="19"/>
        <v>29</v>
      </c>
      <c r="J1229" s="2">
        <f>VLOOKUP(A1229,Urbanizaton!$B$2:$BI$265,I1229)</f>
        <v>95.93</v>
      </c>
      <c r="K1229" s="2">
        <f>VLOOKUP(A1229,Population!$B$2:$BI$265,I1229)</f>
        <v>9858308</v>
      </c>
      <c r="L1229" s="2" t="str">
        <f>VLOOKUP(A1229,Region!$C$1:$G$241,5)</f>
        <v>Europe</v>
      </c>
    </row>
    <row r="1230" spans="1:12" x14ac:dyDescent="0.55000000000000004">
      <c r="A1230" s="2" t="s">
        <v>22</v>
      </c>
      <c r="B1230" s="2" t="s">
        <v>8</v>
      </c>
      <c r="C1230" s="2" t="s">
        <v>9</v>
      </c>
      <c r="D1230" s="2" t="s">
        <v>17</v>
      </c>
      <c r="E1230" s="2" t="s">
        <v>11</v>
      </c>
      <c r="F1230" s="2">
        <v>1985</v>
      </c>
      <c r="G1230" s="2">
        <v>10.24</v>
      </c>
      <c r="I1230" s="2">
        <f t="shared" si="19"/>
        <v>29</v>
      </c>
      <c r="J1230" s="2">
        <f>VLOOKUP(A1230,Urbanizaton!$B$2:$BI$265,I1230)</f>
        <v>95.93</v>
      </c>
      <c r="K1230" s="2">
        <f>VLOOKUP(A1230,Population!$B$2:$BI$265,I1230)</f>
        <v>9858308</v>
      </c>
      <c r="L1230" s="2" t="str">
        <f>VLOOKUP(A1230,Region!$C$1:$G$241,5)</f>
        <v>Europe</v>
      </c>
    </row>
    <row r="1231" spans="1:12" x14ac:dyDescent="0.55000000000000004">
      <c r="A1231" s="2" t="s">
        <v>22</v>
      </c>
      <c r="B1231" s="2" t="s">
        <v>8</v>
      </c>
      <c r="C1231" s="2" t="s">
        <v>9</v>
      </c>
      <c r="D1231" s="2" t="s">
        <v>10</v>
      </c>
      <c r="E1231" s="2" t="s">
        <v>11</v>
      </c>
      <c r="F1231" s="2">
        <v>1986</v>
      </c>
      <c r="G1231" s="2">
        <v>101.24</v>
      </c>
      <c r="I1231" s="2">
        <f t="shared" si="19"/>
        <v>30</v>
      </c>
      <c r="J1231" s="2">
        <f>VLOOKUP(A1231,Urbanizaton!$B$2:$BI$265,I1231)</f>
        <v>96.022999999999996</v>
      </c>
      <c r="K1231" s="2">
        <f>VLOOKUP(A1231,Population!$B$2:$BI$265,I1231)</f>
        <v>9861823</v>
      </c>
      <c r="L1231" s="2" t="str">
        <f>VLOOKUP(A1231,Region!$C$1:$G$241,5)</f>
        <v>Europe</v>
      </c>
    </row>
    <row r="1232" spans="1:12" x14ac:dyDescent="0.55000000000000004">
      <c r="A1232" s="2" t="s">
        <v>22</v>
      </c>
      <c r="B1232" s="2" t="s">
        <v>8</v>
      </c>
      <c r="C1232" s="2" t="s">
        <v>9</v>
      </c>
      <c r="D1232" s="2" t="s">
        <v>17</v>
      </c>
      <c r="E1232" s="2" t="s">
        <v>11</v>
      </c>
      <c r="F1232" s="2">
        <v>1986</v>
      </c>
      <c r="G1232" s="2">
        <v>10.27</v>
      </c>
      <c r="I1232" s="2">
        <f t="shared" si="19"/>
        <v>30</v>
      </c>
      <c r="J1232" s="2">
        <f>VLOOKUP(A1232,Urbanizaton!$B$2:$BI$265,I1232)</f>
        <v>96.022999999999996</v>
      </c>
      <c r="K1232" s="2">
        <f>VLOOKUP(A1232,Population!$B$2:$BI$265,I1232)</f>
        <v>9861823</v>
      </c>
      <c r="L1232" s="2" t="str">
        <f>VLOOKUP(A1232,Region!$C$1:$G$241,5)</f>
        <v>Europe</v>
      </c>
    </row>
    <row r="1233" spans="1:12" x14ac:dyDescent="0.55000000000000004">
      <c r="A1233" s="2" t="s">
        <v>22</v>
      </c>
      <c r="B1233" s="2" t="s">
        <v>8</v>
      </c>
      <c r="C1233" s="2" t="s">
        <v>9</v>
      </c>
      <c r="D1233" s="2" t="s">
        <v>10</v>
      </c>
      <c r="E1233" s="2" t="s">
        <v>11</v>
      </c>
      <c r="F1233" s="2">
        <v>1987</v>
      </c>
      <c r="G1233" s="2">
        <v>101.3</v>
      </c>
      <c r="I1233" s="2">
        <f t="shared" si="19"/>
        <v>31</v>
      </c>
      <c r="J1233" s="2">
        <f>VLOOKUP(A1233,Urbanizaton!$B$2:$BI$265,I1233)</f>
        <v>96.114999999999995</v>
      </c>
      <c r="K1233" s="2">
        <f>VLOOKUP(A1233,Population!$B$2:$BI$265,I1233)</f>
        <v>9870234</v>
      </c>
      <c r="L1233" s="2" t="str">
        <f>VLOOKUP(A1233,Region!$C$1:$G$241,5)</f>
        <v>Europe</v>
      </c>
    </row>
    <row r="1234" spans="1:12" x14ac:dyDescent="0.55000000000000004">
      <c r="A1234" s="2" t="s">
        <v>22</v>
      </c>
      <c r="B1234" s="2" t="s">
        <v>8</v>
      </c>
      <c r="C1234" s="2" t="s">
        <v>9</v>
      </c>
      <c r="D1234" s="2" t="s">
        <v>17</v>
      </c>
      <c r="E1234" s="2" t="s">
        <v>11</v>
      </c>
      <c r="F1234" s="2">
        <v>1987</v>
      </c>
      <c r="G1234" s="2">
        <v>10.26</v>
      </c>
      <c r="I1234" s="2">
        <f t="shared" si="19"/>
        <v>31</v>
      </c>
      <c r="J1234" s="2">
        <f>VLOOKUP(A1234,Urbanizaton!$B$2:$BI$265,I1234)</f>
        <v>96.114999999999995</v>
      </c>
      <c r="K1234" s="2">
        <f>VLOOKUP(A1234,Population!$B$2:$BI$265,I1234)</f>
        <v>9870234</v>
      </c>
      <c r="L1234" s="2" t="str">
        <f>VLOOKUP(A1234,Region!$C$1:$G$241,5)</f>
        <v>Europe</v>
      </c>
    </row>
    <row r="1235" spans="1:12" x14ac:dyDescent="0.55000000000000004">
      <c r="A1235" s="2" t="s">
        <v>22</v>
      </c>
      <c r="B1235" s="2" t="s">
        <v>8</v>
      </c>
      <c r="C1235" s="2" t="s">
        <v>9</v>
      </c>
      <c r="D1235" s="2" t="s">
        <v>10</v>
      </c>
      <c r="E1235" s="2" t="s">
        <v>11</v>
      </c>
      <c r="F1235" s="2">
        <v>1988</v>
      </c>
      <c r="G1235" s="2">
        <v>102.99</v>
      </c>
      <c r="I1235" s="2">
        <f t="shared" si="19"/>
        <v>32</v>
      </c>
      <c r="J1235" s="2">
        <f>VLOOKUP(A1235,Urbanizaton!$B$2:$BI$265,I1235)</f>
        <v>96.203999999999994</v>
      </c>
      <c r="K1235" s="2">
        <f>VLOOKUP(A1235,Population!$B$2:$BI$265,I1235)</f>
        <v>9901664</v>
      </c>
      <c r="L1235" s="2" t="str">
        <f>VLOOKUP(A1235,Region!$C$1:$G$241,5)</f>
        <v>Europe</v>
      </c>
    </row>
    <row r="1236" spans="1:12" x14ac:dyDescent="0.55000000000000004">
      <c r="A1236" s="2" t="s">
        <v>22</v>
      </c>
      <c r="B1236" s="2" t="s">
        <v>8</v>
      </c>
      <c r="C1236" s="2" t="s">
        <v>9</v>
      </c>
      <c r="D1236" s="2" t="s">
        <v>17</v>
      </c>
      <c r="E1236" s="2" t="s">
        <v>11</v>
      </c>
      <c r="F1236" s="2">
        <v>1988</v>
      </c>
      <c r="G1236" s="2">
        <v>10.4</v>
      </c>
      <c r="I1236" s="2">
        <f t="shared" si="19"/>
        <v>32</v>
      </c>
      <c r="J1236" s="2">
        <f>VLOOKUP(A1236,Urbanizaton!$B$2:$BI$265,I1236)</f>
        <v>96.203999999999994</v>
      </c>
      <c r="K1236" s="2">
        <f>VLOOKUP(A1236,Population!$B$2:$BI$265,I1236)</f>
        <v>9901664</v>
      </c>
      <c r="L1236" s="2" t="str">
        <f>VLOOKUP(A1236,Region!$C$1:$G$241,5)</f>
        <v>Europe</v>
      </c>
    </row>
    <row r="1237" spans="1:12" x14ac:dyDescent="0.55000000000000004">
      <c r="A1237" s="2" t="s">
        <v>22</v>
      </c>
      <c r="B1237" s="2" t="s">
        <v>8</v>
      </c>
      <c r="C1237" s="2" t="s">
        <v>9</v>
      </c>
      <c r="D1237" s="2" t="s">
        <v>10</v>
      </c>
      <c r="E1237" s="2" t="s">
        <v>11</v>
      </c>
      <c r="F1237" s="2">
        <v>1989</v>
      </c>
      <c r="G1237" s="2">
        <v>104.34</v>
      </c>
      <c r="I1237" s="2">
        <f t="shared" si="19"/>
        <v>33</v>
      </c>
      <c r="J1237" s="2">
        <f>VLOOKUP(A1237,Urbanizaton!$B$2:$BI$265,I1237)</f>
        <v>96.292000000000002</v>
      </c>
      <c r="K1237" s="2">
        <f>VLOOKUP(A1237,Population!$B$2:$BI$265,I1237)</f>
        <v>9937697</v>
      </c>
      <c r="L1237" s="2" t="str">
        <f>VLOOKUP(A1237,Region!$C$1:$G$241,5)</f>
        <v>Europe</v>
      </c>
    </row>
    <row r="1238" spans="1:12" x14ac:dyDescent="0.55000000000000004">
      <c r="A1238" s="2" t="s">
        <v>22</v>
      </c>
      <c r="B1238" s="2" t="s">
        <v>8</v>
      </c>
      <c r="C1238" s="2" t="s">
        <v>9</v>
      </c>
      <c r="D1238" s="2" t="s">
        <v>17</v>
      </c>
      <c r="E1238" s="2" t="s">
        <v>11</v>
      </c>
      <c r="F1238" s="2">
        <v>1989</v>
      </c>
      <c r="G1238" s="2">
        <v>10.5</v>
      </c>
      <c r="I1238" s="2">
        <f t="shared" si="19"/>
        <v>33</v>
      </c>
      <c r="J1238" s="2">
        <f>VLOOKUP(A1238,Urbanizaton!$B$2:$BI$265,I1238)</f>
        <v>96.292000000000002</v>
      </c>
      <c r="K1238" s="2">
        <f>VLOOKUP(A1238,Population!$B$2:$BI$265,I1238)</f>
        <v>9937697</v>
      </c>
      <c r="L1238" s="2" t="str">
        <f>VLOOKUP(A1238,Region!$C$1:$G$241,5)</f>
        <v>Europe</v>
      </c>
    </row>
    <row r="1239" spans="1:12" x14ac:dyDescent="0.55000000000000004">
      <c r="A1239" s="2" t="s">
        <v>22</v>
      </c>
      <c r="B1239" s="2" t="s">
        <v>8</v>
      </c>
      <c r="C1239" s="2" t="s">
        <v>12</v>
      </c>
      <c r="D1239" s="2" t="s">
        <v>13</v>
      </c>
      <c r="E1239" s="2" t="s">
        <v>11</v>
      </c>
      <c r="F1239" s="2">
        <v>1990</v>
      </c>
      <c r="G1239" s="2">
        <v>1411.961</v>
      </c>
      <c r="I1239" s="2">
        <f t="shared" si="19"/>
        <v>34</v>
      </c>
      <c r="J1239" s="2">
        <f>VLOOKUP(A1239,Urbanizaton!$B$2:$BI$265,I1239)</f>
        <v>96.376999999999995</v>
      </c>
      <c r="K1239" s="2">
        <f>VLOOKUP(A1239,Population!$B$2:$BI$265,I1239)</f>
        <v>9967379</v>
      </c>
      <c r="L1239" s="2" t="str">
        <f>VLOOKUP(A1239,Region!$C$1:$G$241,5)</f>
        <v>Europe</v>
      </c>
    </row>
    <row r="1240" spans="1:12" x14ac:dyDescent="0.55000000000000004">
      <c r="A1240" s="2" t="s">
        <v>22</v>
      </c>
      <c r="B1240" s="2" t="s">
        <v>8</v>
      </c>
      <c r="C1240" s="2" t="s">
        <v>12</v>
      </c>
      <c r="D1240" s="2" t="s">
        <v>20</v>
      </c>
      <c r="E1240" s="2" t="s">
        <v>11</v>
      </c>
      <c r="F1240" s="2">
        <v>1990</v>
      </c>
      <c r="G1240" s="2">
        <v>141.65799999999999</v>
      </c>
      <c r="I1240" s="2">
        <f t="shared" si="19"/>
        <v>34</v>
      </c>
      <c r="J1240" s="2">
        <f>VLOOKUP(A1240,Urbanizaton!$B$2:$BI$265,I1240)</f>
        <v>96.376999999999995</v>
      </c>
      <c r="K1240" s="2">
        <f>VLOOKUP(A1240,Population!$B$2:$BI$265,I1240)</f>
        <v>9967379</v>
      </c>
      <c r="L1240" s="2" t="str">
        <f>VLOOKUP(A1240,Region!$C$1:$G$241,5)</f>
        <v>Europe</v>
      </c>
    </row>
    <row r="1241" spans="1:12" x14ac:dyDescent="0.55000000000000004">
      <c r="A1241" s="2" t="s">
        <v>22</v>
      </c>
      <c r="B1241" s="2" t="s">
        <v>8</v>
      </c>
      <c r="C1241" s="2" t="s">
        <v>9</v>
      </c>
      <c r="D1241" s="2" t="s">
        <v>10</v>
      </c>
      <c r="E1241" s="2" t="s">
        <v>11</v>
      </c>
      <c r="F1241" s="2">
        <v>1990</v>
      </c>
      <c r="G1241" s="2">
        <v>106.25</v>
      </c>
      <c r="I1241" s="2">
        <f t="shared" si="19"/>
        <v>34</v>
      </c>
      <c r="J1241" s="2">
        <f>VLOOKUP(A1241,Urbanizaton!$B$2:$BI$265,I1241)</f>
        <v>96.376999999999995</v>
      </c>
      <c r="K1241" s="2">
        <f>VLOOKUP(A1241,Population!$B$2:$BI$265,I1241)</f>
        <v>9967379</v>
      </c>
      <c r="L1241" s="2" t="str">
        <f>VLOOKUP(A1241,Region!$C$1:$G$241,5)</f>
        <v>Europe</v>
      </c>
    </row>
    <row r="1242" spans="1:12" x14ac:dyDescent="0.55000000000000004">
      <c r="A1242" s="2" t="s">
        <v>22</v>
      </c>
      <c r="B1242" s="2" t="s">
        <v>8</v>
      </c>
      <c r="C1242" s="2" t="s">
        <v>9</v>
      </c>
      <c r="D1242" s="2" t="s">
        <v>17</v>
      </c>
      <c r="E1242" s="2" t="s">
        <v>11</v>
      </c>
      <c r="F1242" s="2">
        <v>1990</v>
      </c>
      <c r="G1242" s="2">
        <v>10.66</v>
      </c>
      <c r="I1242" s="2">
        <f t="shared" si="19"/>
        <v>34</v>
      </c>
      <c r="J1242" s="2">
        <f>VLOOKUP(A1242,Urbanizaton!$B$2:$BI$265,I1242)</f>
        <v>96.376999999999995</v>
      </c>
      <c r="K1242" s="2">
        <f>VLOOKUP(A1242,Population!$B$2:$BI$265,I1242)</f>
        <v>9967379</v>
      </c>
      <c r="L1242" s="2" t="str">
        <f>VLOOKUP(A1242,Region!$C$1:$G$241,5)</f>
        <v>Europe</v>
      </c>
    </row>
    <row r="1243" spans="1:12" x14ac:dyDescent="0.55000000000000004">
      <c r="A1243" s="2" t="s">
        <v>22</v>
      </c>
      <c r="B1243" s="2" t="s">
        <v>8</v>
      </c>
      <c r="C1243" s="2" t="s">
        <v>18</v>
      </c>
      <c r="D1243" s="2" t="s">
        <v>17</v>
      </c>
      <c r="E1243" s="2" t="s">
        <v>11</v>
      </c>
      <c r="F1243" s="2">
        <v>1990</v>
      </c>
      <c r="G1243" s="2">
        <v>14.677</v>
      </c>
      <c r="I1243" s="2">
        <f t="shared" si="19"/>
        <v>34</v>
      </c>
      <c r="J1243" s="2">
        <f>VLOOKUP(A1243,Urbanizaton!$B$2:$BI$265,I1243)</f>
        <v>96.376999999999995</v>
      </c>
      <c r="K1243" s="2">
        <f>VLOOKUP(A1243,Population!$B$2:$BI$265,I1243)</f>
        <v>9967379</v>
      </c>
      <c r="L1243" s="2" t="str">
        <f>VLOOKUP(A1243,Region!$C$1:$G$241,5)</f>
        <v>Europe</v>
      </c>
    </row>
    <row r="1244" spans="1:12" x14ac:dyDescent="0.55000000000000004">
      <c r="A1244" s="2" t="s">
        <v>22</v>
      </c>
      <c r="B1244" s="2" t="s">
        <v>8</v>
      </c>
      <c r="C1244" s="2" t="s">
        <v>18</v>
      </c>
      <c r="D1244" s="2" t="s">
        <v>19</v>
      </c>
      <c r="E1244" s="2" t="s">
        <v>11</v>
      </c>
      <c r="F1244" s="2">
        <v>1990</v>
      </c>
      <c r="G1244" s="2">
        <v>146294.177</v>
      </c>
      <c r="I1244" s="2">
        <f t="shared" si="19"/>
        <v>34</v>
      </c>
      <c r="J1244" s="2">
        <f>VLOOKUP(A1244,Urbanizaton!$B$2:$BI$265,I1244)</f>
        <v>96.376999999999995</v>
      </c>
      <c r="K1244" s="2">
        <f>VLOOKUP(A1244,Population!$B$2:$BI$265,I1244)</f>
        <v>9967379</v>
      </c>
      <c r="L1244" s="2" t="str">
        <f>VLOOKUP(A1244,Region!$C$1:$G$241,5)</f>
        <v>Europe</v>
      </c>
    </row>
    <row r="1245" spans="1:12" x14ac:dyDescent="0.55000000000000004">
      <c r="A1245" s="2" t="s">
        <v>22</v>
      </c>
      <c r="B1245" s="2" t="s">
        <v>8</v>
      </c>
      <c r="C1245" s="2" t="s">
        <v>14</v>
      </c>
      <c r="D1245" s="2" t="s">
        <v>13</v>
      </c>
      <c r="E1245" s="2" t="s">
        <v>11</v>
      </c>
      <c r="F1245" s="2">
        <v>1990</v>
      </c>
      <c r="G1245" s="2">
        <v>408.69400000000002</v>
      </c>
      <c r="I1245" s="2">
        <f t="shared" si="19"/>
        <v>34</v>
      </c>
      <c r="J1245" s="2">
        <f>VLOOKUP(A1245,Urbanizaton!$B$2:$BI$265,I1245)</f>
        <v>96.376999999999995</v>
      </c>
      <c r="K1245" s="2">
        <f>VLOOKUP(A1245,Population!$B$2:$BI$265,I1245)</f>
        <v>9967379</v>
      </c>
      <c r="L1245" s="2" t="str">
        <f>VLOOKUP(A1245,Region!$C$1:$G$241,5)</f>
        <v>Europe</v>
      </c>
    </row>
    <row r="1246" spans="1:12" x14ac:dyDescent="0.55000000000000004">
      <c r="A1246" s="2" t="s">
        <v>22</v>
      </c>
      <c r="B1246" s="2" t="s">
        <v>8</v>
      </c>
      <c r="C1246" s="2" t="s">
        <v>14</v>
      </c>
      <c r="D1246" s="2" t="s">
        <v>20</v>
      </c>
      <c r="E1246" s="2" t="s">
        <v>11</v>
      </c>
      <c r="F1246" s="2">
        <v>1990</v>
      </c>
      <c r="G1246" s="2">
        <v>41.003</v>
      </c>
      <c r="I1246" s="2">
        <f t="shared" si="19"/>
        <v>34</v>
      </c>
      <c r="J1246" s="2">
        <f>VLOOKUP(A1246,Urbanizaton!$B$2:$BI$265,I1246)</f>
        <v>96.376999999999995</v>
      </c>
      <c r="K1246" s="2">
        <f>VLOOKUP(A1246,Population!$B$2:$BI$265,I1246)</f>
        <v>9967379</v>
      </c>
      <c r="L1246" s="2" t="str">
        <f>VLOOKUP(A1246,Region!$C$1:$G$241,5)</f>
        <v>Europe</v>
      </c>
    </row>
    <row r="1247" spans="1:12" x14ac:dyDescent="0.55000000000000004">
      <c r="A1247" s="2" t="s">
        <v>22</v>
      </c>
      <c r="B1247" s="2" t="s">
        <v>8</v>
      </c>
      <c r="C1247" s="2" t="s">
        <v>15</v>
      </c>
      <c r="D1247" s="2" t="s">
        <v>13</v>
      </c>
      <c r="E1247" s="2" t="s">
        <v>11</v>
      </c>
      <c r="F1247" s="2">
        <v>1990</v>
      </c>
      <c r="G1247" s="2">
        <v>364.47199999999998</v>
      </c>
      <c r="I1247" s="2">
        <f t="shared" si="19"/>
        <v>34</v>
      </c>
      <c r="J1247" s="2">
        <f>VLOOKUP(A1247,Urbanizaton!$B$2:$BI$265,I1247)</f>
        <v>96.376999999999995</v>
      </c>
      <c r="K1247" s="2">
        <f>VLOOKUP(A1247,Population!$B$2:$BI$265,I1247)</f>
        <v>9967379</v>
      </c>
      <c r="L1247" s="2" t="str">
        <f>VLOOKUP(A1247,Region!$C$1:$G$241,5)</f>
        <v>Europe</v>
      </c>
    </row>
    <row r="1248" spans="1:12" x14ac:dyDescent="0.55000000000000004">
      <c r="A1248" s="2" t="s">
        <v>22</v>
      </c>
      <c r="B1248" s="2" t="s">
        <v>8</v>
      </c>
      <c r="C1248" s="2" t="s">
        <v>15</v>
      </c>
      <c r="D1248" s="2" t="s">
        <v>20</v>
      </c>
      <c r="E1248" s="2" t="s">
        <v>11</v>
      </c>
      <c r="F1248" s="2">
        <v>1990</v>
      </c>
      <c r="G1248" s="2">
        <v>36.567</v>
      </c>
      <c r="I1248" s="2">
        <f t="shared" si="19"/>
        <v>34</v>
      </c>
      <c r="J1248" s="2">
        <f>VLOOKUP(A1248,Urbanizaton!$B$2:$BI$265,I1248)</f>
        <v>96.376999999999995</v>
      </c>
      <c r="K1248" s="2">
        <f>VLOOKUP(A1248,Population!$B$2:$BI$265,I1248)</f>
        <v>9967379</v>
      </c>
      <c r="L1248" s="2" t="str">
        <f>VLOOKUP(A1248,Region!$C$1:$G$241,5)</f>
        <v>Europe</v>
      </c>
    </row>
    <row r="1249" spans="1:12" x14ac:dyDescent="0.55000000000000004">
      <c r="A1249" s="2" t="s">
        <v>22</v>
      </c>
      <c r="B1249" s="2" t="s">
        <v>8</v>
      </c>
      <c r="C1249" s="2" t="s">
        <v>16</v>
      </c>
      <c r="D1249" s="2" t="s">
        <v>13</v>
      </c>
      <c r="E1249" s="2" t="s">
        <v>11</v>
      </c>
      <c r="F1249" s="2">
        <v>1990</v>
      </c>
      <c r="G1249" s="2">
        <v>329.36799999999999</v>
      </c>
      <c r="I1249" s="2">
        <f t="shared" si="19"/>
        <v>34</v>
      </c>
      <c r="J1249" s="2">
        <f>VLOOKUP(A1249,Urbanizaton!$B$2:$BI$265,I1249)</f>
        <v>96.376999999999995</v>
      </c>
      <c r="K1249" s="2">
        <f>VLOOKUP(A1249,Population!$B$2:$BI$265,I1249)</f>
        <v>9967379</v>
      </c>
      <c r="L1249" s="2" t="str">
        <f>VLOOKUP(A1249,Region!$C$1:$G$241,5)</f>
        <v>Europe</v>
      </c>
    </row>
    <row r="1250" spans="1:12" x14ac:dyDescent="0.55000000000000004">
      <c r="A1250" s="2" t="s">
        <v>22</v>
      </c>
      <c r="B1250" s="2" t="s">
        <v>8</v>
      </c>
      <c r="C1250" s="2" t="s">
        <v>16</v>
      </c>
      <c r="D1250" s="2" t="s">
        <v>20</v>
      </c>
      <c r="E1250" s="2" t="s">
        <v>11</v>
      </c>
      <c r="F1250" s="2">
        <v>1990</v>
      </c>
      <c r="G1250" s="2">
        <v>33.045000000000002</v>
      </c>
      <c r="I1250" s="2">
        <f t="shared" si="19"/>
        <v>34</v>
      </c>
      <c r="J1250" s="2">
        <f>VLOOKUP(A1250,Urbanizaton!$B$2:$BI$265,I1250)</f>
        <v>96.376999999999995</v>
      </c>
      <c r="K1250" s="2">
        <f>VLOOKUP(A1250,Population!$B$2:$BI$265,I1250)</f>
        <v>9967379</v>
      </c>
      <c r="L1250" s="2" t="str">
        <f>VLOOKUP(A1250,Region!$C$1:$G$241,5)</f>
        <v>Europe</v>
      </c>
    </row>
    <row r="1251" spans="1:12" x14ac:dyDescent="0.55000000000000004">
      <c r="A1251" s="2" t="s">
        <v>22</v>
      </c>
      <c r="B1251" s="2" t="s">
        <v>8</v>
      </c>
      <c r="C1251" s="2" t="s">
        <v>12</v>
      </c>
      <c r="D1251" s="2" t="s">
        <v>13</v>
      </c>
      <c r="E1251" s="2" t="s">
        <v>11</v>
      </c>
      <c r="F1251" s="2">
        <v>1991</v>
      </c>
      <c r="G1251" s="2">
        <v>1371.252</v>
      </c>
      <c r="I1251" s="2">
        <f t="shared" si="19"/>
        <v>35</v>
      </c>
      <c r="J1251" s="2">
        <f>VLOOKUP(A1251,Urbanizaton!$B$2:$BI$265,I1251)</f>
        <v>96.460999999999999</v>
      </c>
      <c r="K1251" s="2">
        <f>VLOOKUP(A1251,Population!$B$2:$BI$265,I1251)</f>
        <v>10004486</v>
      </c>
      <c r="L1251" s="2" t="str">
        <f>VLOOKUP(A1251,Region!$C$1:$G$241,5)</f>
        <v>Europe</v>
      </c>
    </row>
    <row r="1252" spans="1:12" x14ac:dyDescent="0.55000000000000004">
      <c r="A1252" s="2" t="s">
        <v>22</v>
      </c>
      <c r="B1252" s="2" t="s">
        <v>8</v>
      </c>
      <c r="C1252" s="2" t="s">
        <v>12</v>
      </c>
      <c r="D1252" s="2" t="s">
        <v>20</v>
      </c>
      <c r="E1252" s="2" t="s">
        <v>11</v>
      </c>
      <c r="F1252" s="2">
        <v>1991</v>
      </c>
      <c r="G1252" s="2">
        <v>137.06399999999999</v>
      </c>
      <c r="I1252" s="2">
        <f t="shared" si="19"/>
        <v>35</v>
      </c>
      <c r="J1252" s="2">
        <f>VLOOKUP(A1252,Urbanizaton!$B$2:$BI$265,I1252)</f>
        <v>96.460999999999999</v>
      </c>
      <c r="K1252" s="2">
        <f>VLOOKUP(A1252,Population!$B$2:$BI$265,I1252)</f>
        <v>10004486</v>
      </c>
      <c r="L1252" s="2" t="str">
        <f>VLOOKUP(A1252,Region!$C$1:$G$241,5)</f>
        <v>Europe</v>
      </c>
    </row>
    <row r="1253" spans="1:12" x14ac:dyDescent="0.55000000000000004">
      <c r="A1253" s="2" t="s">
        <v>22</v>
      </c>
      <c r="B1253" s="2" t="s">
        <v>8</v>
      </c>
      <c r="C1253" s="2" t="s">
        <v>9</v>
      </c>
      <c r="D1253" s="2" t="s">
        <v>10</v>
      </c>
      <c r="E1253" s="2" t="s">
        <v>11</v>
      </c>
      <c r="F1253" s="2">
        <v>1991</v>
      </c>
      <c r="G1253" s="2">
        <v>110.92</v>
      </c>
      <c r="I1253" s="2">
        <f t="shared" si="19"/>
        <v>35</v>
      </c>
      <c r="J1253" s="2">
        <f>VLOOKUP(A1253,Urbanizaton!$B$2:$BI$265,I1253)</f>
        <v>96.460999999999999</v>
      </c>
      <c r="K1253" s="2">
        <f>VLOOKUP(A1253,Population!$B$2:$BI$265,I1253)</f>
        <v>10004486</v>
      </c>
      <c r="L1253" s="2" t="str">
        <f>VLOOKUP(A1253,Region!$C$1:$G$241,5)</f>
        <v>Europe</v>
      </c>
    </row>
    <row r="1254" spans="1:12" x14ac:dyDescent="0.55000000000000004">
      <c r="A1254" s="2" t="s">
        <v>22</v>
      </c>
      <c r="B1254" s="2" t="s">
        <v>8</v>
      </c>
      <c r="C1254" s="2" t="s">
        <v>9</v>
      </c>
      <c r="D1254" s="2" t="s">
        <v>17</v>
      </c>
      <c r="E1254" s="2" t="s">
        <v>11</v>
      </c>
      <c r="F1254" s="2">
        <v>1991</v>
      </c>
      <c r="G1254" s="2">
        <v>11.09</v>
      </c>
      <c r="I1254" s="2">
        <f t="shared" si="19"/>
        <v>35</v>
      </c>
      <c r="J1254" s="2">
        <f>VLOOKUP(A1254,Urbanizaton!$B$2:$BI$265,I1254)</f>
        <v>96.460999999999999</v>
      </c>
      <c r="K1254" s="2">
        <f>VLOOKUP(A1254,Population!$B$2:$BI$265,I1254)</f>
        <v>10004486</v>
      </c>
      <c r="L1254" s="2" t="str">
        <f>VLOOKUP(A1254,Region!$C$1:$G$241,5)</f>
        <v>Europe</v>
      </c>
    </row>
    <row r="1255" spans="1:12" x14ac:dyDescent="0.55000000000000004">
      <c r="A1255" s="2" t="s">
        <v>22</v>
      </c>
      <c r="B1255" s="2" t="s">
        <v>8</v>
      </c>
      <c r="C1255" s="2" t="s">
        <v>18</v>
      </c>
      <c r="D1255" s="2" t="s">
        <v>17</v>
      </c>
      <c r="E1255" s="2" t="s">
        <v>11</v>
      </c>
      <c r="F1255" s="2">
        <v>1991</v>
      </c>
      <c r="G1255" s="2">
        <v>14.542</v>
      </c>
      <c r="I1255" s="2">
        <f t="shared" si="19"/>
        <v>35</v>
      </c>
      <c r="J1255" s="2">
        <f>VLOOKUP(A1255,Urbanizaton!$B$2:$BI$265,I1255)</f>
        <v>96.460999999999999</v>
      </c>
      <c r="K1255" s="2">
        <f>VLOOKUP(A1255,Population!$B$2:$BI$265,I1255)</f>
        <v>10004486</v>
      </c>
      <c r="L1255" s="2" t="str">
        <f>VLOOKUP(A1255,Region!$C$1:$G$241,5)</f>
        <v>Europe</v>
      </c>
    </row>
    <row r="1256" spans="1:12" x14ac:dyDescent="0.55000000000000004">
      <c r="A1256" s="2" t="s">
        <v>22</v>
      </c>
      <c r="B1256" s="2" t="s">
        <v>8</v>
      </c>
      <c r="C1256" s="2" t="s">
        <v>18</v>
      </c>
      <c r="D1256" s="2" t="s">
        <v>19</v>
      </c>
      <c r="E1256" s="2" t="s">
        <v>11</v>
      </c>
      <c r="F1256" s="2">
        <v>1991</v>
      </c>
      <c r="G1256" s="2">
        <v>145485.62899999999</v>
      </c>
      <c r="I1256" s="2">
        <f t="shared" si="19"/>
        <v>35</v>
      </c>
      <c r="J1256" s="2">
        <f>VLOOKUP(A1256,Urbanizaton!$B$2:$BI$265,I1256)</f>
        <v>96.460999999999999</v>
      </c>
      <c r="K1256" s="2">
        <f>VLOOKUP(A1256,Population!$B$2:$BI$265,I1256)</f>
        <v>10004486</v>
      </c>
      <c r="L1256" s="2" t="str">
        <f>VLOOKUP(A1256,Region!$C$1:$G$241,5)</f>
        <v>Europe</v>
      </c>
    </row>
    <row r="1257" spans="1:12" x14ac:dyDescent="0.55000000000000004">
      <c r="A1257" s="2" t="s">
        <v>22</v>
      </c>
      <c r="B1257" s="2" t="s">
        <v>8</v>
      </c>
      <c r="C1257" s="2" t="s">
        <v>14</v>
      </c>
      <c r="D1257" s="2" t="s">
        <v>13</v>
      </c>
      <c r="E1257" s="2" t="s">
        <v>11</v>
      </c>
      <c r="F1257" s="2">
        <v>1991</v>
      </c>
      <c r="G1257" s="2">
        <v>397.95800000000003</v>
      </c>
      <c r="I1257" s="2">
        <f t="shared" si="19"/>
        <v>35</v>
      </c>
      <c r="J1257" s="2">
        <f>VLOOKUP(A1257,Urbanizaton!$B$2:$BI$265,I1257)</f>
        <v>96.460999999999999</v>
      </c>
      <c r="K1257" s="2">
        <f>VLOOKUP(A1257,Population!$B$2:$BI$265,I1257)</f>
        <v>10004486</v>
      </c>
      <c r="L1257" s="2" t="str">
        <f>VLOOKUP(A1257,Region!$C$1:$G$241,5)</f>
        <v>Europe</v>
      </c>
    </row>
    <row r="1258" spans="1:12" x14ac:dyDescent="0.55000000000000004">
      <c r="A1258" s="2" t="s">
        <v>22</v>
      </c>
      <c r="B1258" s="2" t="s">
        <v>8</v>
      </c>
      <c r="C1258" s="2" t="s">
        <v>14</v>
      </c>
      <c r="D1258" s="2" t="s">
        <v>20</v>
      </c>
      <c r="E1258" s="2" t="s">
        <v>11</v>
      </c>
      <c r="F1258" s="2">
        <v>1991</v>
      </c>
      <c r="G1258" s="2">
        <v>39.777999999999999</v>
      </c>
      <c r="I1258" s="2">
        <f t="shared" si="19"/>
        <v>35</v>
      </c>
      <c r="J1258" s="2">
        <f>VLOOKUP(A1258,Urbanizaton!$B$2:$BI$265,I1258)</f>
        <v>96.460999999999999</v>
      </c>
      <c r="K1258" s="2">
        <f>VLOOKUP(A1258,Population!$B$2:$BI$265,I1258)</f>
        <v>10004486</v>
      </c>
      <c r="L1258" s="2" t="str">
        <f>VLOOKUP(A1258,Region!$C$1:$G$241,5)</f>
        <v>Europe</v>
      </c>
    </row>
    <row r="1259" spans="1:12" x14ac:dyDescent="0.55000000000000004">
      <c r="A1259" s="2" t="s">
        <v>22</v>
      </c>
      <c r="B1259" s="2" t="s">
        <v>8</v>
      </c>
      <c r="C1259" s="2" t="s">
        <v>15</v>
      </c>
      <c r="D1259" s="2" t="s">
        <v>13</v>
      </c>
      <c r="E1259" s="2" t="s">
        <v>11</v>
      </c>
      <c r="F1259" s="2">
        <v>1991</v>
      </c>
      <c r="G1259" s="2">
        <v>366.89800000000002</v>
      </c>
      <c r="I1259" s="2">
        <f t="shared" si="19"/>
        <v>35</v>
      </c>
      <c r="J1259" s="2">
        <f>VLOOKUP(A1259,Urbanizaton!$B$2:$BI$265,I1259)</f>
        <v>96.460999999999999</v>
      </c>
      <c r="K1259" s="2">
        <f>VLOOKUP(A1259,Population!$B$2:$BI$265,I1259)</f>
        <v>10004486</v>
      </c>
      <c r="L1259" s="2" t="str">
        <f>VLOOKUP(A1259,Region!$C$1:$G$241,5)</f>
        <v>Europe</v>
      </c>
    </row>
    <row r="1260" spans="1:12" x14ac:dyDescent="0.55000000000000004">
      <c r="A1260" s="2" t="s">
        <v>22</v>
      </c>
      <c r="B1260" s="2" t="s">
        <v>8</v>
      </c>
      <c r="C1260" s="2" t="s">
        <v>15</v>
      </c>
      <c r="D1260" s="2" t="s">
        <v>20</v>
      </c>
      <c r="E1260" s="2" t="s">
        <v>11</v>
      </c>
      <c r="F1260" s="2">
        <v>1991</v>
      </c>
      <c r="G1260" s="2">
        <v>36.673000000000002</v>
      </c>
      <c r="I1260" s="2">
        <f t="shared" si="19"/>
        <v>35</v>
      </c>
      <c r="J1260" s="2">
        <f>VLOOKUP(A1260,Urbanizaton!$B$2:$BI$265,I1260)</f>
        <v>96.460999999999999</v>
      </c>
      <c r="K1260" s="2">
        <f>VLOOKUP(A1260,Population!$B$2:$BI$265,I1260)</f>
        <v>10004486</v>
      </c>
      <c r="L1260" s="2" t="str">
        <f>VLOOKUP(A1260,Region!$C$1:$G$241,5)</f>
        <v>Europe</v>
      </c>
    </row>
    <row r="1261" spans="1:12" x14ac:dyDescent="0.55000000000000004">
      <c r="A1261" s="2" t="s">
        <v>22</v>
      </c>
      <c r="B1261" s="2" t="s">
        <v>8</v>
      </c>
      <c r="C1261" s="2" t="s">
        <v>16</v>
      </c>
      <c r="D1261" s="2" t="s">
        <v>13</v>
      </c>
      <c r="E1261" s="2" t="s">
        <v>11</v>
      </c>
      <c r="F1261" s="2">
        <v>1991</v>
      </c>
      <c r="G1261" s="2">
        <v>314.50700000000001</v>
      </c>
      <c r="I1261" s="2">
        <f t="shared" si="19"/>
        <v>35</v>
      </c>
      <c r="J1261" s="2">
        <f>VLOOKUP(A1261,Urbanizaton!$B$2:$BI$265,I1261)</f>
        <v>96.460999999999999</v>
      </c>
      <c r="K1261" s="2">
        <f>VLOOKUP(A1261,Population!$B$2:$BI$265,I1261)</f>
        <v>10004486</v>
      </c>
      <c r="L1261" s="2" t="str">
        <f>VLOOKUP(A1261,Region!$C$1:$G$241,5)</f>
        <v>Europe</v>
      </c>
    </row>
    <row r="1262" spans="1:12" x14ac:dyDescent="0.55000000000000004">
      <c r="A1262" s="2" t="s">
        <v>22</v>
      </c>
      <c r="B1262" s="2" t="s">
        <v>8</v>
      </c>
      <c r="C1262" s="2" t="s">
        <v>16</v>
      </c>
      <c r="D1262" s="2" t="s">
        <v>20</v>
      </c>
      <c r="E1262" s="2" t="s">
        <v>11</v>
      </c>
      <c r="F1262" s="2">
        <v>1991</v>
      </c>
      <c r="G1262" s="2">
        <v>31.437000000000001</v>
      </c>
      <c r="I1262" s="2">
        <f t="shared" si="19"/>
        <v>35</v>
      </c>
      <c r="J1262" s="2">
        <f>VLOOKUP(A1262,Urbanizaton!$B$2:$BI$265,I1262)</f>
        <v>96.460999999999999</v>
      </c>
      <c r="K1262" s="2">
        <f>VLOOKUP(A1262,Population!$B$2:$BI$265,I1262)</f>
        <v>10004486</v>
      </c>
      <c r="L1262" s="2" t="str">
        <f>VLOOKUP(A1262,Region!$C$1:$G$241,5)</f>
        <v>Europe</v>
      </c>
    </row>
    <row r="1263" spans="1:12" x14ac:dyDescent="0.55000000000000004">
      <c r="A1263" s="2" t="s">
        <v>22</v>
      </c>
      <c r="B1263" s="2" t="s">
        <v>8</v>
      </c>
      <c r="C1263" s="2" t="s">
        <v>12</v>
      </c>
      <c r="D1263" s="2" t="s">
        <v>13</v>
      </c>
      <c r="E1263" s="2" t="s">
        <v>11</v>
      </c>
      <c r="F1263" s="2">
        <v>1992</v>
      </c>
      <c r="G1263" s="2">
        <v>1343.461</v>
      </c>
      <c r="I1263" s="2">
        <f t="shared" si="19"/>
        <v>36</v>
      </c>
      <c r="J1263" s="2">
        <f>VLOOKUP(A1263,Urbanizaton!$B$2:$BI$265,I1263)</f>
        <v>96.542000000000002</v>
      </c>
      <c r="K1263" s="2">
        <f>VLOOKUP(A1263,Population!$B$2:$BI$265,I1263)</f>
        <v>10045158</v>
      </c>
      <c r="L1263" s="2" t="str">
        <f>VLOOKUP(A1263,Region!$C$1:$G$241,5)</f>
        <v>Europe</v>
      </c>
    </row>
    <row r="1264" spans="1:12" x14ac:dyDescent="0.55000000000000004">
      <c r="A1264" s="2" t="s">
        <v>22</v>
      </c>
      <c r="B1264" s="2" t="s">
        <v>8</v>
      </c>
      <c r="C1264" s="2" t="s">
        <v>12</v>
      </c>
      <c r="D1264" s="2" t="s">
        <v>20</v>
      </c>
      <c r="E1264" s="2" t="s">
        <v>11</v>
      </c>
      <c r="F1264" s="2">
        <v>1992</v>
      </c>
      <c r="G1264" s="2">
        <v>133.74199999999999</v>
      </c>
      <c r="I1264" s="2">
        <f t="shared" si="19"/>
        <v>36</v>
      </c>
      <c r="J1264" s="2">
        <f>VLOOKUP(A1264,Urbanizaton!$B$2:$BI$265,I1264)</f>
        <v>96.542000000000002</v>
      </c>
      <c r="K1264" s="2">
        <f>VLOOKUP(A1264,Population!$B$2:$BI$265,I1264)</f>
        <v>10045158</v>
      </c>
      <c r="L1264" s="2" t="str">
        <f>VLOOKUP(A1264,Region!$C$1:$G$241,5)</f>
        <v>Europe</v>
      </c>
    </row>
    <row r="1265" spans="1:12" x14ac:dyDescent="0.55000000000000004">
      <c r="A1265" s="2" t="s">
        <v>22</v>
      </c>
      <c r="B1265" s="2" t="s">
        <v>8</v>
      </c>
      <c r="C1265" s="2" t="s">
        <v>9</v>
      </c>
      <c r="D1265" s="2" t="s">
        <v>10</v>
      </c>
      <c r="E1265" s="2" t="s">
        <v>11</v>
      </c>
      <c r="F1265" s="2">
        <v>1992</v>
      </c>
      <c r="G1265" s="2">
        <v>109.14</v>
      </c>
      <c r="I1265" s="2">
        <f t="shared" si="19"/>
        <v>36</v>
      </c>
      <c r="J1265" s="2">
        <f>VLOOKUP(A1265,Urbanizaton!$B$2:$BI$265,I1265)</f>
        <v>96.542000000000002</v>
      </c>
      <c r="K1265" s="2">
        <f>VLOOKUP(A1265,Population!$B$2:$BI$265,I1265)</f>
        <v>10045158</v>
      </c>
      <c r="L1265" s="2" t="str">
        <f>VLOOKUP(A1265,Region!$C$1:$G$241,5)</f>
        <v>Europe</v>
      </c>
    </row>
    <row r="1266" spans="1:12" x14ac:dyDescent="0.55000000000000004">
      <c r="A1266" s="2" t="s">
        <v>22</v>
      </c>
      <c r="B1266" s="2" t="s">
        <v>8</v>
      </c>
      <c r="C1266" s="2" t="s">
        <v>9</v>
      </c>
      <c r="D1266" s="2" t="s">
        <v>17</v>
      </c>
      <c r="E1266" s="2" t="s">
        <v>11</v>
      </c>
      <c r="F1266" s="2">
        <v>1992</v>
      </c>
      <c r="G1266" s="2">
        <v>10.86</v>
      </c>
      <c r="I1266" s="2">
        <f t="shared" si="19"/>
        <v>36</v>
      </c>
      <c r="J1266" s="2">
        <f>VLOOKUP(A1266,Urbanizaton!$B$2:$BI$265,I1266)</f>
        <v>96.542000000000002</v>
      </c>
      <c r="K1266" s="2">
        <f>VLOOKUP(A1266,Population!$B$2:$BI$265,I1266)</f>
        <v>10045158</v>
      </c>
      <c r="L1266" s="2" t="str">
        <f>VLOOKUP(A1266,Region!$C$1:$G$241,5)</f>
        <v>Europe</v>
      </c>
    </row>
    <row r="1267" spans="1:12" x14ac:dyDescent="0.55000000000000004">
      <c r="A1267" s="2" t="s">
        <v>22</v>
      </c>
      <c r="B1267" s="2" t="s">
        <v>8</v>
      </c>
      <c r="C1267" s="2" t="s">
        <v>18</v>
      </c>
      <c r="D1267" s="2" t="s">
        <v>17</v>
      </c>
      <c r="E1267" s="2" t="s">
        <v>11</v>
      </c>
      <c r="F1267" s="2">
        <v>1992</v>
      </c>
      <c r="G1267" s="2">
        <v>14.471</v>
      </c>
      <c r="I1267" s="2">
        <f t="shared" si="19"/>
        <v>36</v>
      </c>
      <c r="J1267" s="2">
        <f>VLOOKUP(A1267,Urbanizaton!$B$2:$BI$265,I1267)</f>
        <v>96.542000000000002</v>
      </c>
      <c r="K1267" s="2">
        <f>VLOOKUP(A1267,Population!$B$2:$BI$265,I1267)</f>
        <v>10045158</v>
      </c>
      <c r="L1267" s="2" t="str">
        <f>VLOOKUP(A1267,Region!$C$1:$G$241,5)</f>
        <v>Europe</v>
      </c>
    </row>
    <row r="1268" spans="1:12" x14ac:dyDescent="0.55000000000000004">
      <c r="A1268" s="2" t="s">
        <v>22</v>
      </c>
      <c r="B1268" s="2" t="s">
        <v>8</v>
      </c>
      <c r="C1268" s="2" t="s">
        <v>18</v>
      </c>
      <c r="D1268" s="2" t="s">
        <v>19</v>
      </c>
      <c r="E1268" s="2" t="s">
        <v>11</v>
      </c>
      <c r="F1268" s="2">
        <v>1992</v>
      </c>
      <c r="G1268" s="2">
        <v>145363.11799999999</v>
      </c>
      <c r="I1268" s="2">
        <f t="shared" si="19"/>
        <v>36</v>
      </c>
      <c r="J1268" s="2">
        <f>VLOOKUP(A1268,Urbanizaton!$B$2:$BI$265,I1268)</f>
        <v>96.542000000000002</v>
      </c>
      <c r="K1268" s="2">
        <f>VLOOKUP(A1268,Population!$B$2:$BI$265,I1268)</f>
        <v>10045158</v>
      </c>
      <c r="L1268" s="2" t="str">
        <f>VLOOKUP(A1268,Region!$C$1:$G$241,5)</f>
        <v>Europe</v>
      </c>
    </row>
    <row r="1269" spans="1:12" x14ac:dyDescent="0.55000000000000004">
      <c r="A1269" s="2" t="s">
        <v>22</v>
      </c>
      <c r="B1269" s="2" t="s">
        <v>8</v>
      </c>
      <c r="C1269" s="2" t="s">
        <v>14</v>
      </c>
      <c r="D1269" s="2" t="s">
        <v>13</v>
      </c>
      <c r="E1269" s="2" t="s">
        <v>11</v>
      </c>
      <c r="F1269" s="2">
        <v>1992</v>
      </c>
      <c r="G1269" s="2">
        <v>387.00200000000001</v>
      </c>
      <c r="I1269" s="2">
        <f t="shared" si="19"/>
        <v>36</v>
      </c>
      <c r="J1269" s="2">
        <f>VLOOKUP(A1269,Urbanizaton!$B$2:$BI$265,I1269)</f>
        <v>96.542000000000002</v>
      </c>
      <c r="K1269" s="2">
        <f>VLOOKUP(A1269,Population!$B$2:$BI$265,I1269)</f>
        <v>10045158</v>
      </c>
      <c r="L1269" s="2" t="str">
        <f>VLOOKUP(A1269,Region!$C$1:$G$241,5)</f>
        <v>Europe</v>
      </c>
    </row>
    <row r="1270" spans="1:12" x14ac:dyDescent="0.55000000000000004">
      <c r="A1270" s="2" t="s">
        <v>22</v>
      </c>
      <c r="B1270" s="2" t="s">
        <v>8</v>
      </c>
      <c r="C1270" s="2" t="s">
        <v>14</v>
      </c>
      <c r="D1270" s="2" t="s">
        <v>20</v>
      </c>
      <c r="E1270" s="2" t="s">
        <v>11</v>
      </c>
      <c r="F1270" s="2">
        <v>1992</v>
      </c>
      <c r="G1270" s="2">
        <v>38.526000000000003</v>
      </c>
      <c r="I1270" s="2">
        <f t="shared" si="19"/>
        <v>36</v>
      </c>
      <c r="J1270" s="2">
        <f>VLOOKUP(A1270,Urbanizaton!$B$2:$BI$265,I1270)</f>
        <v>96.542000000000002</v>
      </c>
      <c r="K1270" s="2">
        <f>VLOOKUP(A1270,Population!$B$2:$BI$265,I1270)</f>
        <v>10045158</v>
      </c>
      <c r="L1270" s="2" t="str">
        <f>VLOOKUP(A1270,Region!$C$1:$G$241,5)</f>
        <v>Europe</v>
      </c>
    </row>
    <row r="1271" spans="1:12" x14ac:dyDescent="0.55000000000000004">
      <c r="A1271" s="2" t="s">
        <v>22</v>
      </c>
      <c r="B1271" s="2" t="s">
        <v>8</v>
      </c>
      <c r="C1271" s="2" t="s">
        <v>15</v>
      </c>
      <c r="D1271" s="2" t="s">
        <v>13</v>
      </c>
      <c r="E1271" s="2" t="s">
        <v>11</v>
      </c>
      <c r="F1271" s="2">
        <v>1992</v>
      </c>
      <c r="G1271" s="2">
        <v>358.16699999999997</v>
      </c>
      <c r="I1271" s="2">
        <f t="shared" si="19"/>
        <v>36</v>
      </c>
      <c r="J1271" s="2">
        <f>VLOOKUP(A1271,Urbanizaton!$B$2:$BI$265,I1271)</f>
        <v>96.542000000000002</v>
      </c>
      <c r="K1271" s="2">
        <f>VLOOKUP(A1271,Population!$B$2:$BI$265,I1271)</f>
        <v>10045158</v>
      </c>
      <c r="L1271" s="2" t="str">
        <f>VLOOKUP(A1271,Region!$C$1:$G$241,5)</f>
        <v>Europe</v>
      </c>
    </row>
    <row r="1272" spans="1:12" x14ac:dyDescent="0.55000000000000004">
      <c r="A1272" s="2" t="s">
        <v>22</v>
      </c>
      <c r="B1272" s="2" t="s">
        <v>8</v>
      </c>
      <c r="C1272" s="2" t="s">
        <v>15</v>
      </c>
      <c r="D1272" s="2" t="s">
        <v>20</v>
      </c>
      <c r="E1272" s="2" t="s">
        <v>11</v>
      </c>
      <c r="F1272" s="2">
        <v>1992</v>
      </c>
      <c r="G1272" s="2">
        <v>35.655999999999999</v>
      </c>
      <c r="I1272" s="2">
        <f t="shared" si="19"/>
        <v>36</v>
      </c>
      <c r="J1272" s="2">
        <f>VLOOKUP(A1272,Urbanizaton!$B$2:$BI$265,I1272)</f>
        <v>96.542000000000002</v>
      </c>
      <c r="K1272" s="2">
        <f>VLOOKUP(A1272,Population!$B$2:$BI$265,I1272)</f>
        <v>10045158</v>
      </c>
      <c r="L1272" s="2" t="str">
        <f>VLOOKUP(A1272,Region!$C$1:$G$241,5)</f>
        <v>Europe</v>
      </c>
    </row>
    <row r="1273" spans="1:12" x14ac:dyDescent="0.55000000000000004">
      <c r="A1273" s="2" t="s">
        <v>22</v>
      </c>
      <c r="B1273" s="2" t="s">
        <v>8</v>
      </c>
      <c r="C1273" s="2" t="s">
        <v>16</v>
      </c>
      <c r="D1273" s="2" t="s">
        <v>13</v>
      </c>
      <c r="E1273" s="2" t="s">
        <v>11</v>
      </c>
      <c r="F1273" s="2">
        <v>1992</v>
      </c>
      <c r="G1273" s="2">
        <v>307.25299999999999</v>
      </c>
      <c r="I1273" s="2">
        <f t="shared" si="19"/>
        <v>36</v>
      </c>
      <c r="J1273" s="2">
        <f>VLOOKUP(A1273,Urbanizaton!$B$2:$BI$265,I1273)</f>
        <v>96.542000000000002</v>
      </c>
      <c r="K1273" s="2">
        <f>VLOOKUP(A1273,Population!$B$2:$BI$265,I1273)</f>
        <v>10045158</v>
      </c>
      <c r="L1273" s="2" t="str">
        <f>VLOOKUP(A1273,Region!$C$1:$G$241,5)</f>
        <v>Europe</v>
      </c>
    </row>
    <row r="1274" spans="1:12" x14ac:dyDescent="0.55000000000000004">
      <c r="A1274" s="2" t="s">
        <v>22</v>
      </c>
      <c r="B1274" s="2" t="s">
        <v>8</v>
      </c>
      <c r="C1274" s="2" t="s">
        <v>16</v>
      </c>
      <c r="D1274" s="2" t="s">
        <v>20</v>
      </c>
      <c r="E1274" s="2" t="s">
        <v>11</v>
      </c>
      <c r="F1274" s="2">
        <v>1992</v>
      </c>
      <c r="G1274" s="2">
        <v>30.587</v>
      </c>
      <c r="I1274" s="2">
        <f t="shared" si="19"/>
        <v>36</v>
      </c>
      <c r="J1274" s="2">
        <f>VLOOKUP(A1274,Urbanizaton!$B$2:$BI$265,I1274)</f>
        <v>96.542000000000002</v>
      </c>
      <c r="K1274" s="2">
        <f>VLOOKUP(A1274,Population!$B$2:$BI$265,I1274)</f>
        <v>10045158</v>
      </c>
      <c r="L1274" s="2" t="str">
        <f>VLOOKUP(A1274,Region!$C$1:$G$241,5)</f>
        <v>Europe</v>
      </c>
    </row>
    <row r="1275" spans="1:12" x14ac:dyDescent="0.55000000000000004">
      <c r="A1275" s="2" t="s">
        <v>22</v>
      </c>
      <c r="B1275" s="2" t="s">
        <v>8</v>
      </c>
      <c r="C1275" s="2" t="s">
        <v>12</v>
      </c>
      <c r="D1275" s="2" t="s">
        <v>13</v>
      </c>
      <c r="E1275" s="2" t="s">
        <v>11</v>
      </c>
      <c r="F1275" s="2">
        <v>1993</v>
      </c>
      <c r="G1275" s="2">
        <v>1256.9390000000001</v>
      </c>
      <c r="I1275" s="2">
        <f t="shared" si="19"/>
        <v>37</v>
      </c>
      <c r="J1275" s="2">
        <f>VLOOKUP(A1275,Urbanizaton!$B$2:$BI$265,I1275)</f>
        <v>96.622</v>
      </c>
      <c r="K1275" s="2">
        <f>VLOOKUP(A1275,Population!$B$2:$BI$265,I1275)</f>
        <v>10084475</v>
      </c>
      <c r="L1275" s="2" t="str">
        <f>VLOOKUP(A1275,Region!$C$1:$G$241,5)</f>
        <v>Europe</v>
      </c>
    </row>
    <row r="1276" spans="1:12" x14ac:dyDescent="0.55000000000000004">
      <c r="A1276" s="2" t="s">
        <v>22</v>
      </c>
      <c r="B1276" s="2" t="s">
        <v>8</v>
      </c>
      <c r="C1276" s="2" t="s">
        <v>12</v>
      </c>
      <c r="D1276" s="2" t="s">
        <v>20</v>
      </c>
      <c r="E1276" s="2" t="s">
        <v>11</v>
      </c>
      <c r="F1276" s="2">
        <v>1993</v>
      </c>
      <c r="G1276" s="2">
        <v>124.64100000000001</v>
      </c>
      <c r="I1276" s="2">
        <f t="shared" si="19"/>
        <v>37</v>
      </c>
      <c r="J1276" s="2">
        <f>VLOOKUP(A1276,Urbanizaton!$B$2:$BI$265,I1276)</f>
        <v>96.622</v>
      </c>
      <c r="K1276" s="2">
        <f>VLOOKUP(A1276,Population!$B$2:$BI$265,I1276)</f>
        <v>10084475</v>
      </c>
      <c r="L1276" s="2" t="str">
        <f>VLOOKUP(A1276,Region!$C$1:$G$241,5)</f>
        <v>Europe</v>
      </c>
    </row>
    <row r="1277" spans="1:12" x14ac:dyDescent="0.55000000000000004">
      <c r="A1277" s="2" t="s">
        <v>22</v>
      </c>
      <c r="B1277" s="2" t="s">
        <v>8</v>
      </c>
      <c r="C1277" s="2" t="s">
        <v>9</v>
      </c>
      <c r="D1277" s="2" t="s">
        <v>10</v>
      </c>
      <c r="E1277" s="2" t="s">
        <v>11</v>
      </c>
      <c r="F1277" s="2">
        <v>1993</v>
      </c>
      <c r="G1277" s="2">
        <v>107.13</v>
      </c>
      <c r="I1277" s="2">
        <f t="shared" si="19"/>
        <v>37</v>
      </c>
      <c r="J1277" s="2">
        <f>VLOOKUP(A1277,Urbanizaton!$B$2:$BI$265,I1277)</f>
        <v>96.622</v>
      </c>
      <c r="K1277" s="2">
        <f>VLOOKUP(A1277,Population!$B$2:$BI$265,I1277)</f>
        <v>10084475</v>
      </c>
      <c r="L1277" s="2" t="str">
        <f>VLOOKUP(A1277,Region!$C$1:$G$241,5)</f>
        <v>Europe</v>
      </c>
    </row>
    <row r="1278" spans="1:12" x14ac:dyDescent="0.55000000000000004">
      <c r="A1278" s="2" t="s">
        <v>22</v>
      </c>
      <c r="B1278" s="2" t="s">
        <v>8</v>
      </c>
      <c r="C1278" s="2" t="s">
        <v>9</v>
      </c>
      <c r="D1278" s="2" t="s">
        <v>17</v>
      </c>
      <c r="E1278" s="2" t="s">
        <v>11</v>
      </c>
      <c r="F1278" s="2">
        <v>1993</v>
      </c>
      <c r="G1278" s="2">
        <v>10.62</v>
      </c>
      <c r="I1278" s="2">
        <f t="shared" si="19"/>
        <v>37</v>
      </c>
      <c r="J1278" s="2">
        <f>VLOOKUP(A1278,Urbanizaton!$B$2:$BI$265,I1278)</f>
        <v>96.622</v>
      </c>
      <c r="K1278" s="2">
        <f>VLOOKUP(A1278,Population!$B$2:$BI$265,I1278)</f>
        <v>10084475</v>
      </c>
      <c r="L1278" s="2" t="str">
        <f>VLOOKUP(A1278,Region!$C$1:$G$241,5)</f>
        <v>Europe</v>
      </c>
    </row>
    <row r="1279" spans="1:12" x14ac:dyDescent="0.55000000000000004">
      <c r="A1279" s="2" t="s">
        <v>22</v>
      </c>
      <c r="B1279" s="2" t="s">
        <v>8</v>
      </c>
      <c r="C1279" s="2" t="s">
        <v>18</v>
      </c>
      <c r="D1279" s="2" t="s">
        <v>17</v>
      </c>
      <c r="E1279" s="2" t="s">
        <v>11</v>
      </c>
      <c r="F1279" s="2">
        <v>1993</v>
      </c>
      <c r="G1279" s="2">
        <v>14.313000000000001</v>
      </c>
      <c r="I1279" s="2">
        <f t="shared" si="19"/>
        <v>37</v>
      </c>
      <c r="J1279" s="2">
        <f>VLOOKUP(A1279,Urbanizaton!$B$2:$BI$265,I1279)</f>
        <v>96.622</v>
      </c>
      <c r="K1279" s="2">
        <f>VLOOKUP(A1279,Population!$B$2:$BI$265,I1279)</f>
        <v>10084475</v>
      </c>
      <c r="L1279" s="2" t="str">
        <f>VLOOKUP(A1279,Region!$C$1:$G$241,5)</f>
        <v>Europe</v>
      </c>
    </row>
    <row r="1280" spans="1:12" x14ac:dyDescent="0.55000000000000004">
      <c r="A1280" s="2" t="s">
        <v>22</v>
      </c>
      <c r="B1280" s="2" t="s">
        <v>8</v>
      </c>
      <c r="C1280" s="2" t="s">
        <v>18</v>
      </c>
      <c r="D1280" s="2" t="s">
        <v>19</v>
      </c>
      <c r="E1280" s="2" t="s">
        <v>11</v>
      </c>
      <c r="F1280" s="2">
        <v>1993</v>
      </c>
      <c r="G1280" s="2">
        <v>144343.37599999999</v>
      </c>
      <c r="I1280" s="2">
        <f t="shared" si="19"/>
        <v>37</v>
      </c>
      <c r="J1280" s="2">
        <f>VLOOKUP(A1280,Urbanizaton!$B$2:$BI$265,I1280)</f>
        <v>96.622</v>
      </c>
      <c r="K1280" s="2">
        <f>VLOOKUP(A1280,Population!$B$2:$BI$265,I1280)</f>
        <v>10084475</v>
      </c>
      <c r="L1280" s="2" t="str">
        <f>VLOOKUP(A1280,Region!$C$1:$G$241,5)</f>
        <v>Europe</v>
      </c>
    </row>
    <row r="1281" spans="1:12" x14ac:dyDescent="0.55000000000000004">
      <c r="A1281" s="2" t="s">
        <v>22</v>
      </c>
      <c r="B1281" s="2" t="s">
        <v>8</v>
      </c>
      <c r="C1281" s="2" t="s">
        <v>14</v>
      </c>
      <c r="D1281" s="2" t="s">
        <v>13</v>
      </c>
      <c r="E1281" s="2" t="s">
        <v>11</v>
      </c>
      <c r="F1281" s="2">
        <v>1993</v>
      </c>
      <c r="G1281" s="2">
        <v>381.03300000000002</v>
      </c>
      <c r="I1281" s="2">
        <f t="shared" si="19"/>
        <v>37</v>
      </c>
      <c r="J1281" s="2">
        <f>VLOOKUP(A1281,Urbanizaton!$B$2:$BI$265,I1281)</f>
        <v>96.622</v>
      </c>
      <c r="K1281" s="2">
        <f>VLOOKUP(A1281,Population!$B$2:$BI$265,I1281)</f>
        <v>10084475</v>
      </c>
      <c r="L1281" s="2" t="str">
        <f>VLOOKUP(A1281,Region!$C$1:$G$241,5)</f>
        <v>Europe</v>
      </c>
    </row>
    <row r="1282" spans="1:12" x14ac:dyDescent="0.55000000000000004">
      <c r="A1282" s="2" t="s">
        <v>22</v>
      </c>
      <c r="B1282" s="2" t="s">
        <v>8</v>
      </c>
      <c r="C1282" s="2" t="s">
        <v>14</v>
      </c>
      <c r="D1282" s="2" t="s">
        <v>20</v>
      </c>
      <c r="E1282" s="2" t="s">
        <v>11</v>
      </c>
      <c r="F1282" s="2">
        <v>1993</v>
      </c>
      <c r="G1282" s="2">
        <v>37.783999999999999</v>
      </c>
      <c r="I1282" s="2">
        <f t="shared" si="19"/>
        <v>37</v>
      </c>
      <c r="J1282" s="2">
        <f>VLOOKUP(A1282,Urbanizaton!$B$2:$BI$265,I1282)</f>
        <v>96.622</v>
      </c>
      <c r="K1282" s="2">
        <f>VLOOKUP(A1282,Population!$B$2:$BI$265,I1282)</f>
        <v>10084475</v>
      </c>
      <c r="L1282" s="2" t="str">
        <f>VLOOKUP(A1282,Region!$C$1:$G$241,5)</f>
        <v>Europe</v>
      </c>
    </row>
    <row r="1283" spans="1:12" x14ac:dyDescent="0.55000000000000004">
      <c r="A1283" s="2" t="s">
        <v>22</v>
      </c>
      <c r="B1283" s="2" t="s">
        <v>8</v>
      </c>
      <c r="C1283" s="2" t="s">
        <v>15</v>
      </c>
      <c r="D1283" s="2" t="s">
        <v>13</v>
      </c>
      <c r="E1283" s="2" t="s">
        <v>11</v>
      </c>
      <c r="F1283" s="2">
        <v>1993</v>
      </c>
      <c r="G1283" s="2">
        <v>332.48899999999998</v>
      </c>
      <c r="I1283" s="2">
        <f t="shared" ref="I1283:I1346" si="20">IF(F1283=1960,4,F1283-1960+4)</f>
        <v>37</v>
      </c>
      <c r="J1283" s="2">
        <f>VLOOKUP(A1283,Urbanizaton!$B$2:$BI$265,I1283)</f>
        <v>96.622</v>
      </c>
      <c r="K1283" s="2">
        <f>VLOOKUP(A1283,Population!$B$2:$BI$265,I1283)</f>
        <v>10084475</v>
      </c>
      <c r="L1283" s="2" t="str">
        <f>VLOOKUP(A1283,Region!$C$1:$G$241,5)</f>
        <v>Europe</v>
      </c>
    </row>
    <row r="1284" spans="1:12" x14ac:dyDescent="0.55000000000000004">
      <c r="A1284" s="2" t="s">
        <v>22</v>
      </c>
      <c r="B1284" s="2" t="s">
        <v>8</v>
      </c>
      <c r="C1284" s="2" t="s">
        <v>15</v>
      </c>
      <c r="D1284" s="2" t="s">
        <v>20</v>
      </c>
      <c r="E1284" s="2" t="s">
        <v>11</v>
      </c>
      <c r="F1284" s="2">
        <v>1993</v>
      </c>
      <c r="G1284" s="2">
        <v>32.97</v>
      </c>
      <c r="I1284" s="2">
        <f t="shared" si="20"/>
        <v>37</v>
      </c>
      <c r="J1284" s="2">
        <f>VLOOKUP(A1284,Urbanizaton!$B$2:$BI$265,I1284)</f>
        <v>96.622</v>
      </c>
      <c r="K1284" s="2">
        <f>VLOOKUP(A1284,Population!$B$2:$BI$265,I1284)</f>
        <v>10084475</v>
      </c>
      <c r="L1284" s="2" t="str">
        <f>VLOOKUP(A1284,Region!$C$1:$G$241,5)</f>
        <v>Europe</v>
      </c>
    </row>
    <row r="1285" spans="1:12" x14ac:dyDescent="0.55000000000000004">
      <c r="A1285" s="2" t="s">
        <v>22</v>
      </c>
      <c r="B1285" s="2" t="s">
        <v>8</v>
      </c>
      <c r="C1285" s="2" t="s">
        <v>16</v>
      </c>
      <c r="D1285" s="2" t="s">
        <v>13</v>
      </c>
      <c r="E1285" s="2" t="s">
        <v>11</v>
      </c>
      <c r="F1285" s="2">
        <v>1993</v>
      </c>
      <c r="G1285" s="2">
        <v>298.565</v>
      </c>
      <c r="I1285" s="2">
        <f t="shared" si="20"/>
        <v>37</v>
      </c>
      <c r="J1285" s="2">
        <f>VLOOKUP(A1285,Urbanizaton!$B$2:$BI$265,I1285)</f>
        <v>96.622</v>
      </c>
      <c r="K1285" s="2">
        <f>VLOOKUP(A1285,Population!$B$2:$BI$265,I1285)</f>
        <v>10084475</v>
      </c>
      <c r="L1285" s="2" t="str">
        <f>VLOOKUP(A1285,Region!$C$1:$G$241,5)</f>
        <v>Europe</v>
      </c>
    </row>
    <row r="1286" spans="1:12" x14ac:dyDescent="0.55000000000000004">
      <c r="A1286" s="2" t="s">
        <v>22</v>
      </c>
      <c r="B1286" s="2" t="s">
        <v>8</v>
      </c>
      <c r="C1286" s="2" t="s">
        <v>16</v>
      </c>
      <c r="D1286" s="2" t="s">
        <v>20</v>
      </c>
      <c r="E1286" s="2" t="s">
        <v>11</v>
      </c>
      <c r="F1286" s="2">
        <v>1993</v>
      </c>
      <c r="G1286" s="2">
        <v>29.606000000000002</v>
      </c>
      <c r="I1286" s="2">
        <f t="shared" si="20"/>
        <v>37</v>
      </c>
      <c r="J1286" s="2">
        <f>VLOOKUP(A1286,Urbanizaton!$B$2:$BI$265,I1286)</f>
        <v>96.622</v>
      </c>
      <c r="K1286" s="2">
        <f>VLOOKUP(A1286,Population!$B$2:$BI$265,I1286)</f>
        <v>10084475</v>
      </c>
      <c r="L1286" s="2" t="str">
        <f>VLOOKUP(A1286,Region!$C$1:$G$241,5)</f>
        <v>Europe</v>
      </c>
    </row>
    <row r="1287" spans="1:12" x14ac:dyDescent="0.55000000000000004">
      <c r="A1287" s="2" t="s">
        <v>22</v>
      </c>
      <c r="B1287" s="2" t="s">
        <v>8</v>
      </c>
      <c r="C1287" s="2" t="s">
        <v>12</v>
      </c>
      <c r="D1287" s="2" t="s">
        <v>13</v>
      </c>
      <c r="E1287" s="2" t="s">
        <v>11</v>
      </c>
      <c r="F1287" s="2">
        <v>1994</v>
      </c>
      <c r="G1287" s="2">
        <v>1142.896</v>
      </c>
      <c r="I1287" s="2">
        <f t="shared" si="20"/>
        <v>38</v>
      </c>
      <c r="J1287" s="2">
        <f>VLOOKUP(A1287,Urbanizaton!$B$2:$BI$265,I1287)</f>
        <v>96.7</v>
      </c>
      <c r="K1287" s="2">
        <f>VLOOKUP(A1287,Population!$B$2:$BI$265,I1287)</f>
        <v>10115603</v>
      </c>
      <c r="L1287" s="2" t="str">
        <f>VLOOKUP(A1287,Region!$C$1:$G$241,5)</f>
        <v>Europe</v>
      </c>
    </row>
    <row r="1288" spans="1:12" x14ac:dyDescent="0.55000000000000004">
      <c r="A1288" s="2" t="s">
        <v>22</v>
      </c>
      <c r="B1288" s="2" t="s">
        <v>8</v>
      </c>
      <c r="C1288" s="2" t="s">
        <v>12</v>
      </c>
      <c r="D1288" s="2" t="s">
        <v>20</v>
      </c>
      <c r="E1288" s="2" t="s">
        <v>11</v>
      </c>
      <c r="F1288" s="2">
        <v>1994</v>
      </c>
      <c r="G1288" s="2">
        <v>112.98399999999999</v>
      </c>
      <c r="I1288" s="2">
        <f t="shared" si="20"/>
        <v>38</v>
      </c>
      <c r="J1288" s="2">
        <f>VLOOKUP(A1288,Urbanizaton!$B$2:$BI$265,I1288)</f>
        <v>96.7</v>
      </c>
      <c r="K1288" s="2">
        <f>VLOOKUP(A1288,Population!$B$2:$BI$265,I1288)</f>
        <v>10115603</v>
      </c>
      <c r="L1288" s="2" t="str">
        <f>VLOOKUP(A1288,Region!$C$1:$G$241,5)</f>
        <v>Europe</v>
      </c>
    </row>
    <row r="1289" spans="1:12" x14ac:dyDescent="0.55000000000000004">
      <c r="A1289" s="2" t="s">
        <v>22</v>
      </c>
      <c r="B1289" s="2" t="s">
        <v>8</v>
      </c>
      <c r="C1289" s="2" t="s">
        <v>9</v>
      </c>
      <c r="D1289" s="2" t="s">
        <v>10</v>
      </c>
      <c r="E1289" s="2" t="s">
        <v>11</v>
      </c>
      <c r="F1289" s="2">
        <v>1994</v>
      </c>
      <c r="G1289" s="2">
        <v>111.95</v>
      </c>
      <c r="I1289" s="2">
        <f t="shared" si="20"/>
        <v>38</v>
      </c>
      <c r="J1289" s="2">
        <f>VLOOKUP(A1289,Urbanizaton!$B$2:$BI$265,I1289)</f>
        <v>96.7</v>
      </c>
      <c r="K1289" s="2">
        <f>VLOOKUP(A1289,Population!$B$2:$BI$265,I1289)</f>
        <v>10115603</v>
      </c>
      <c r="L1289" s="2" t="str">
        <f>VLOOKUP(A1289,Region!$C$1:$G$241,5)</f>
        <v>Europe</v>
      </c>
    </row>
    <row r="1290" spans="1:12" x14ac:dyDescent="0.55000000000000004">
      <c r="A1290" s="2" t="s">
        <v>22</v>
      </c>
      <c r="B1290" s="2" t="s">
        <v>8</v>
      </c>
      <c r="C1290" s="2" t="s">
        <v>9</v>
      </c>
      <c r="D1290" s="2" t="s">
        <v>17</v>
      </c>
      <c r="E1290" s="2" t="s">
        <v>11</v>
      </c>
      <c r="F1290" s="2">
        <v>1994</v>
      </c>
      <c r="G1290" s="2">
        <v>11.07</v>
      </c>
      <c r="I1290" s="2">
        <f t="shared" si="20"/>
        <v>38</v>
      </c>
      <c r="J1290" s="2">
        <f>VLOOKUP(A1290,Urbanizaton!$B$2:$BI$265,I1290)</f>
        <v>96.7</v>
      </c>
      <c r="K1290" s="2">
        <f>VLOOKUP(A1290,Population!$B$2:$BI$265,I1290)</f>
        <v>10115603</v>
      </c>
      <c r="L1290" s="2" t="str">
        <f>VLOOKUP(A1290,Region!$C$1:$G$241,5)</f>
        <v>Europe</v>
      </c>
    </row>
    <row r="1291" spans="1:12" x14ac:dyDescent="0.55000000000000004">
      <c r="A1291" s="2" t="s">
        <v>22</v>
      </c>
      <c r="B1291" s="2" t="s">
        <v>8</v>
      </c>
      <c r="C1291" s="2" t="s">
        <v>18</v>
      </c>
      <c r="D1291" s="2" t="s">
        <v>17</v>
      </c>
      <c r="E1291" s="2" t="s">
        <v>11</v>
      </c>
      <c r="F1291" s="2">
        <v>1994</v>
      </c>
      <c r="G1291" s="2">
        <v>15.042</v>
      </c>
      <c r="I1291" s="2">
        <f t="shared" si="20"/>
        <v>38</v>
      </c>
      <c r="J1291" s="2">
        <f>VLOOKUP(A1291,Urbanizaton!$B$2:$BI$265,I1291)</f>
        <v>96.7</v>
      </c>
      <c r="K1291" s="2">
        <f>VLOOKUP(A1291,Population!$B$2:$BI$265,I1291)</f>
        <v>10115603</v>
      </c>
      <c r="L1291" s="2" t="str">
        <f>VLOOKUP(A1291,Region!$C$1:$G$241,5)</f>
        <v>Europe</v>
      </c>
    </row>
    <row r="1292" spans="1:12" x14ac:dyDescent="0.55000000000000004">
      <c r="A1292" s="2" t="s">
        <v>22</v>
      </c>
      <c r="B1292" s="2" t="s">
        <v>8</v>
      </c>
      <c r="C1292" s="2" t="s">
        <v>18</v>
      </c>
      <c r="D1292" s="2" t="s">
        <v>19</v>
      </c>
      <c r="E1292" s="2" t="s">
        <v>11</v>
      </c>
      <c r="F1292" s="2">
        <v>1994</v>
      </c>
      <c r="G1292" s="2">
        <v>152160.4</v>
      </c>
      <c r="I1292" s="2">
        <f t="shared" si="20"/>
        <v>38</v>
      </c>
      <c r="J1292" s="2">
        <f>VLOOKUP(A1292,Urbanizaton!$B$2:$BI$265,I1292)</f>
        <v>96.7</v>
      </c>
      <c r="K1292" s="2">
        <f>VLOOKUP(A1292,Population!$B$2:$BI$265,I1292)</f>
        <v>10115603</v>
      </c>
      <c r="L1292" s="2" t="str">
        <f>VLOOKUP(A1292,Region!$C$1:$G$241,5)</f>
        <v>Europe</v>
      </c>
    </row>
    <row r="1293" spans="1:12" x14ac:dyDescent="0.55000000000000004">
      <c r="A1293" s="2" t="s">
        <v>22</v>
      </c>
      <c r="B1293" s="2" t="s">
        <v>8</v>
      </c>
      <c r="C1293" s="2" t="s">
        <v>14</v>
      </c>
      <c r="D1293" s="2" t="s">
        <v>13</v>
      </c>
      <c r="E1293" s="2" t="s">
        <v>11</v>
      </c>
      <c r="F1293" s="2">
        <v>1994</v>
      </c>
      <c r="G1293" s="2">
        <v>380.91</v>
      </c>
      <c r="I1293" s="2">
        <f t="shared" si="20"/>
        <v>38</v>
      </c>
      <c r="J1293" s="2">
        <f>VLOOKUP(A1293,Urbanizaton!$B$2:$BI$265,I1293)</f>
        <v>96.7</v>
      </c>
      <c r="K1293" s="2">
        <f>VLOOKUP(A1293,Population!$B$2:$BI$265,I1293)</f>
        <v>10115603</v>
      </c>
      <c r="L1293" s="2" t="str">
        <f>VLOOKUP(A1293,Region!$C$1:$G$241,5)</f>
        <v>Europe</v>
      </c>
    </row>
    <row r="1294" spans="1:12" x14ac:dyDescent="0.55000000000000004">
      <c r="A1294" s="2" t="s">
        <v>22</v>
      </c>
      <c r="B1294" s="2" t="s">
        <v>8</v>
      </c>
      <c r="C1294" s="2" t="s">
        <v>14</v>
      </c>
      <c r="D1294" s="2" t="s">
        <v>20</v>
      </c>
      <c r="E1294" s="2" t="s">
        <v>11</v>
      </c>
      <c r="F1294" s="2">
        <v>1994</v>
      </c>
      <c r="G1294" s="2">
        <v>37.655999999999999</v>
      </c>
      <c r="I1294" s="2">
        <f t="shared" si="20"/>
        <v>38</v>
      </c>
      <c r="J1294" s="2">
        <f>VLOOKUP(A1294,Urbanizaton!$B$2:$BI$265,I1294)</f>
        <v>96.7</v>
      </c>
      <c r="K1294" s="2">
        <f>VLOOKUP(A1294,Population!$B$2:$BI$265,I1294)</f>
        <v>10115603</v>
      </c>
      <c r="L1294" s="2" t="str">
        <f>VLOOKUP(A1294,Region!$C$1:$G$241,5)</f>
        <v>Europe</v>
      </c>
    </row>
    <row r="1295" spans="1:12" x14ac:dyDescent="0.55000000000000004">
      <c r="A1295" s="2" t="s">
        <v>22</v>
      </c>
      <c r="B1295" s="2" t="s">
        <v>8</v>
      </c>
      <c r="C1295" s="2" t="s">
        <v>15</v>
      </c>
      <c r="D1295" s="2" t="s">
        <v>13</v>
      </c>
      <c r="E1295" s="2" t="s">
        <v>11</v>
      </c>
      <c r="F1295" s="2">
        <v>1994</v>
      </c>
      <c r="G1295" s="2">
        <v>289.839</v>
      </c>
      <c r="I1295" s="2">
        <f t="shared" si="20"/>
        <v>38</v>
      </c>
      <c r="J1295" s="2">
        <f>VLOOKUP(A1295,Urbanizaton!$B$2:$BI$265,I1295)</f>
        <v>96.7</v>
      </c>
      <c r="K1295" s="2">
        <f>VLOOKUP(A1295,Population!$B$2:$BI$265,I1295)</f>
        <v>10115603</v>
      </c>
      <c r="L1295" s="2" t="str">
        <f>VLOOKUP(A1295,Region!$C$1:$G$241,5)</f>
        <v>Europe</v>
      </c>
    </row>
    <row r="1296" spans="1:12" x14ac:dyDescent="0.55000000000000004">
      <c r="A1296" s="2" t="s">
        <v>22</v>
      </c>
      <c r="B1296" s="2" t="s">
        <v>8</v>
      </c>
      <c r="C1296" s="2" t="s">
        <v>15</v>
      </c>
      <c r="D1296" s="2" t="s">
        <v>20</v>
      </c>
      <c r="E1296" s="2" t="s">
        <v>11</v>
      </c>
      <c r="F1296" s="2">
        <v>1994</v>
      </c>
      <c r="G1296" s="2">
        <v>28.652999999999999</v>
      </c>
      <c r="I1296" s="2">
        <f t="shared" si="20"/>
        <v>38</v>
      </c>
      <c r="J1296" s="2">
        <f>VLOOKUP(A1296,Urbanizaton!$B$2:$BI$265,I1296)</f>
        <v>96.7</v>
      </c>
      <c r="K1296" s="2">
        <f>VLOOKUP(A1296,Population!$B$2:$BI$265,I1296)</f>
        <v>10115603</v>
      </c>
      <c r="L1296" s="2" t="str">
        <f>VLOOKUP(A1296,Region!$C$1:$G$241,5)</f>
        <v>Europe</v>
      </c>
    </row>
    <row r="1297" spans="1:12" x14ac:dyDescent="0.55000000000000004">
      <c r="A1297" s="2" t="s">
        <v>22</v>
      </c>
      <c r="B1297" s="2" t="s">
        <v>8</v>
      </c>
      <c r="C1297" s="2" t="s">
        <v>16</v>
      </c>
      <c r="D1297" s="2" t="s">
        <v>13</v>
      </c>
      <c r="E1297" s="2" t="s">
        <v>11</v>
      </c>
      <c r="F1297" s="2">
        <v>1994</v>
      </c>
      <c r="G1297" s="2">
        <v>283.505</v>
      </c>
      <c r="I1297" s="2">
        <f t="shared" si="20"/>
        <v>38</v>
      </c>
      <c r="J1297" s="2">
        <f>VLOOKUP(A1297,Urbanizaton!$B$2:$BI$265,I1297)</f>
        <v>96.7</v>
      </c>
      <c r="K1297" s="2">
        <f>VLOOKUP(A1297,Population!$B$2:$BI$265,I1297)</f>
        <v>10115603</v>
      </c>
      <c r="L1297" s="2" t="str">
        <f>VLOOKUP(A1297,Region!$C$1:$G$241,5)</f>
        <v>Europe</v>
      </c>
    </row>
    <row r="1298" spans="1:12" x14ac:dyDescent="0.55000000000000004">
      <c r="A1298" s="2" t="s">
        <v>22</v>
      </c>
      <c r="B1298" s="2" t="s">
        <v>8</v>
      </c>
      <c r="C1298" s="2" t="s">
        <v>16</v>
      </c>
      <c r="D1298" s="2" t="s">
        <v>20</v>
      </c>
      <c r="E1298" s="2" t="s">
        <v>11</v>
      </c>
      <c r="F1298" s="2">
        <v>1994</v>
      </c>
      <c r="G1298" s="2">
        <v>28.027000000000001</v>
      </c>
      <c r="I1298" s="2">
        <f t="shared" si="20"/>
        <v>38</v>
      </c>
      <c r="J1298" s="2">
        <f>VLOOKUP(A1298,Urbanizaton!$B$2:$BI$265,I1298)</f>
        <v>96.7</v>
      </c>
      <c r="K1298" s="2">
        <f>VLOOKUP(A1298,Population!$B$2:$BI$265,I1298)</f>
        <v>10115603</v>
      </c>
      <c r="L1298" s="2" t="str">
        <f>VLOOKUP(A1298,Region!$C$1:$G$241,5)</f>
        <v>Europe</v>
      </c>
    </row>
    <row r="1299" spans="1:12" x14ac:dyDescent="0.55000000000000004">
      <c r="A1299" s="2" t="s">
        <v>22</v>
      </c>
      <c r="B1299" s="2" t="s">
        <v>8</v>
      </c>
      <c r="C1299" s="2" t="s">
        <v>12</v>
      </c>
      <c r="D1299" s="2" t="s">
        <v>13</v>
      </c>
      <c r="E1299" s="2" t="s">
        <v>11</v>
      </c>
      <c r="F1299" s="2">
        <v>1995</v>
      </c>
      <c r="G1299" s="2">
        <v>1125.8820000000001</v>
      </c>
      <c r="I1299" s="2">
        <f t="shared" si="20"/>
        <v>39</v>
      </c>
      <c r="J1299" s="2">
        <f>VLOOKUP(A1299,Urbanizaton!$B$2:$BI$265,I1299)</f>
        <v>96.777000000000001</v>
      </c>
      <c r="K1299" s="2">
        <f>VLOOKUP(A1299,Population!$B$2:$BI$265,I1299)</f>
        <v>10136811</v>
      </c>
      <c r="L1299" s="2" t="str">
        <f>VLOOKUP(A1299,Region!$C$1:$G$241,5)</f>
        <v>Europe</v>
      </c>
    </row>
    <row r="1300" spans="1:12" x14ac:dyDescent="0.55000000000000004">
      <c r="A1300" s="2" t="s">
        <v>22</v>
      </c>
      <c r="B1300" s="2" t="s">
        <v>8</v>
      </c>
      <c r="C1300" s="2" t="s">
        <v>12</v>
      </c>
      <c r="D1300" s="2" t="s">
        <v>20</v>
      </c>
      <c r="E1300" s="2" t="s">
        <v>11</v>
      </c>
      <c r="F1300" s="2">
        <v>1995</v>
      </c>
      <c r="G1300" s="2">
        <v>111.069</v>
      </c>
      <c r="I1300" s="2">
        <f t="shared" si="20"/>
        <v>39</v>
      </c>
      <c r="J1300" s="2">
        <f>VLOOKUP(A1300,Urbanizaton!$B$2:$BI$265,I1300)</f>
        <v>96.777000000000001</v>
      </c>
      <c r="K1300" s="2">
        <f>VLOOKUP(A1300,Population!$B$2:$BI$265,I1300)</f>
        <v>10136811</v>
      </c>
      <c r="L1300" s="2" t="str">
        <f>VLOOKUP(A1300,Region!$C$1:$G$241,5)</f>
        <v>Europe</v>
      </c>
    </row>
    <row r="1301" spans="1:12" x14ac:dyDescent="0.55000000000000004">
      <c r="A1301" s="2" t="s">
        <v>22</v>
      </c>
      <c r="B1301" s="2" t="s">
        <v>8</v>
      </c>
      <c r="C1301" s="2" t="s">
        <v>9</v>
      </c>
      <c r="D1301" s="2" t="s">
        <v>10</v>
      </c>
      <c r="E1301" s="2" t="s">
        <v>11</v>
      </c>
      <c r="F1301" s="2">
        <v>1995</v>
      </c>
      <c r="G1301" s="2">
        <v>111.63</v>
      </c>
      <c r="I1301" s="2">
        <f t="shared" si="20"/>
        <v>39</v>
      </c>
      <c r="J1301" s="2">
        <f>VLOOKUP(A1301,Urbanizaton!$B$2:$BI$265,I1301)</f>
        <v>96.777000000000001</v>
      </c>
      <c r="K1301" s="2">
        <f>VLOOKUP(A1301,Population!$B$2:$BI$265,I1301)</f>
        <v>10136811</v>
      </c>
      <c r="L1301" s="2" t="str">
        <f>VLOOKUP(A1301,Region!$C$1:$G$241,5)</f>
        <v>Europe</v>
      </c>
    </row>
    <row r="1302" spans="1:12" x14ac:dyDescent="0.55000000000000004">
      <c r="A1302" s="2" t="s">
        <v>22</v>
      </c>
      <c r="B1302" s="2" t="s">
        <v>8</v>
      </c>
      <c r="C1302" s="2" t="s">
        <v>9</v>
      </c>
      <c r="D1302" s="2" t="s">
        <v>17</v>
      </c>
      <c r="E1302" s="2" t="s">
        <v>11</v>
      </c>
      <c r="F1302" s="2">
        <v>1995</v>
      </c>
      <c r="G1302" s="2">
        <v>11.01</v>
      </c>
      <c r="I1302" s="2">
        <f t="shared" si="20"/>
        <v>39</v>
      </c>
      <c r="J1302" s="2">
        <f>VLOOKUP(A1302,Urbanizaton!$B$2:$BI$265,I1302)</f>
        <v>96.777000000000001</v>
      </c>
      <c r="K1302" s="2">
        <f>VLOOKUP(A1302,Population!$B$2:$BI$265,I1302)</f>
        <v>10136811</v>
      </c>
      <c r="L1302" s="2" t="str">
        <f>VLOOKUP(A1302,Region!$C$1:$G$241,5)</f>
        <v>Europe</v>
      </c>
    </row>
    <row r="1303" spans="1:12" x14ac:dyDescent="0.55000000000000004">
      <c r="A1303" s="2" t="s">
        <v>22</v>
      </c>
      <c r="B1303" s="2" t="s">
        <v>8</v>
      </c>
      <c r="C1303" s="2" t="s">
        <v>18</v>
      </c>
      <c r="D1303" s="2" t="s">
        <v>17</v>
      </c>
      <c r="E1303" s="2" t="s">
        <v>11</v>
      </c>
      <c r="F1303" s="2">
        <v>1995</v>
      </c>
      <c r="G1303" s="2">
        <v>15.227</v>
      </c>
      <c r="I1303" s="2">
        <f t="shared" si="20"/>
        <v>39</v>
      </c>
      <c r="J1303" s="2">
        <f>VLOOKUP(A1303,Urbanizaton!$B$2:$BI$265,I1303)</f>
        <v>96.777000000000001</v>
      </c>
      <c r="K1303" s="2">
        <f>VLOOKUP(A1303,Population!$B$2:$BI$265,I1303)</f>
        <v>10136811</v>
      </c>
      <c r="L1303" s="2" t="str">
        <f>VLOOKUP(A1303,Region!$C$1:$G$241,5)</f>
        <v>Europe</v>
      </c>
    </row>
    <row r="1304" spans="1:12" x14ac:dyDescent="0.55000000000000004">
      <c r="A1304" s="2" t="s">
        <v>22</v>
      </c>
      <c r="B1304" s="2" t="s">
        <v>8</v>
      </c>
      <c r="C1304" s="2" t="s">
        <v>18</v>
      </c>
      <c r="D1304" s="2" t="s">
        <v>19</v>
      </c>
      <c r="E1304" s="2" t="s">
        <v>11</v>
      </c>
      <c r="F1304" s="2">
        <v>1995</v>
      </c>
      <c r="G1304" s="2">
        <v>154348.23699999999</v>
      </c>
      <c r="I1304" s="2">
        <f t="shared" si="20"/>
        <v>39</v>
      </c>
      <c r="J1304" s="2">
        <f>VLOOKUP(A1304,Urbanizaton!$B$2:$BI$265,I1304)</f>
        <v>96.777000000000001</v>
      </c>
      <c r="K1304" s="2">
        <f>VLOOKUP(A1304,Population!$B$2:$BI$265,I1304)</f>
        <v>10136811</v>
      </c>
      <c r="L1304" s="2" t="str">
        <f>VLOOKUP(A1304,Region!$C$1:$G$241,5)</f>
        <v>Europe</v>
      </c>
    </row>
    <row r="1305" spans="1:12" x14ac:dyDescent="0.55000000000000004">
      <c r="A1305" s="2" t="s">
        <v>22</v>
      </c>
      <c r="B1305" s="2" t="s">
        <v>8</v>
      </c>
      <c r="C1305" s="2" t="s">
        <v>14</v>
      </c>
      <c r="D1305" s="2" t="s">
        <v>13</v>
      </c>
      <c r="E1305" s="2" t="s">
        <v>11</v>
      </c>
      <c r="F1305" s="2">
        <v>1995</v>
      </c>
      <c r="G1305" s="2">
        <v>379.31099999999998</v>
      </c>
      <c r="I1305" s="2">
        <f t="shared" si="20"/>
        <v>39</v>
      </c>
      <c r="J1305" s="2">
        <f>VLOOKUP(A1305,Urbanizaton!$B$2:$BI$265,I1305)</f>
        <v>96.777000000000001</v>
      </c>
      <c r="K1305" s="2">
        <f>VLOOKUP(A1305,Population!$B$2:$BI$265,I1305)</f>
        <v>10136811</v>
      </c>
      <c r="L1305" s="2" t="str">
        <f>VLOOKUP(A1305,Region!$C$1:$G$241,5)</f>
        <v>Europe</v>
      </c>
    </row>
    <row r="1306" spans="1:12" x14ac:dyDescent="0.55000000000000004">
      <c r="A1306" s="2" t="s">
        <v>22</v>
      </c>
      <c r="B1306" s="2" t="s">
        <v>8</v>
      </c>
      <c r="C1306" s="2" t="s">
        <v>14</v>
      </c>
      <c r="D1306" s="2" t="s">
        <v>20</v>
      </c>
      <c r="E1306" s="2" t="s">
        <v>11</v>
      </c>
      <c r="F1306" s="2">
        <v>1995</v>
      </c>
      <c r="G1306" s="2">
        <v>37.418999999999997</v>
      </c>
      <c r="I1306" s="2">
        <f t="shared" si="20"/>
        <v>39</v>
      </c>
      <c r="J1306" s="2">
        <f>VLOOKUP(A1306,Urbanizaton!$B$2:$BI$265,I1306)</f>
        <v>96.777000000000001</v>
      </c>
      <c r="K1306" s="2">
        <f>VLOOKUP(A1306,Population!$B$2:$BI$265,I1306)</f>
        <v>10136811</v>
      </c>
      <c r="L1306" s="2" t="str">
        <f>VLOOKUP(A1306,Region!$C$1:$G$241,5)</f>
        <v>Europe</v>
      </c>
    </row>
    <row r="1307" spans="1:12" x14ac:dyDescent="0.55000000000000004">
      <c r="A1307" s="2" t="s">
        <v>22</v>
      </c>
      <c r="B1307" s="2" t="s">
        <v>8</v>
      </c>
      <c r="C1307" s="2" t="s">
        <v>15</v>
      </c>
      <c r="D1307" s="2" t="s">
        <v>13</v>
      </c>
      <c r="E1307" s="2" t="s">
        <v>11</v>
      </c>
      <c r="F1307" s="2">
        <v>1995</v>
      </c>
      <c r="G1307" s="2">
        <v>257.15300000000002</v>
      </c>
      <c r="I1307" s="2">
        <f t="shared" si="20"/>
        <v>39</v>
      </c>
      <c r="J1307" s="2">
        <f>VLOOKUP(A1307,Urbanizaton!$B$2:$BI$265,I1307)</f>
        <v>96.777000000000001</v>
      </c>
      <c r="K1307" s="2">
        <f>VLOOKUP(A1307,Population!$B$2:$BI$265,I1307)</f>
        <v>10136811</v>
      </c>
      <c r="L1307" s="2" t="str">
        <f>VLOOKUP(A1307,Region!$C$1:$G$241,5)</f>
        <v>Europe</v>
      </c>
    </row>
    <row r="1308" spans="1:12" x14ac:dyDescent="0.55000000000000004">
      <c r="A1308" s="2" t="s">
        <v>22</v>
      </c>
      <c r="B1308" s="2" t="s">
        <v>8</v>
      </c>
      <c r="C1308" s="2" t="s">
        <v>15</v>
      </c>
      <c r="D1308" s="2" t="s">
        <v>20</v>
      </c>
      <c r="E1308" s="2" t="s">
        <v>11</v>
      </c>
      <c r="F1308" s="2">
        <v>1995</v>
      </c>
      <c r="G1308" s="2">
        <v>25.367999999999999</v>
      </c>
      <c r="I1308" s="2">
        <f t="shared" si="20"/>
        <v>39</v>
      </c>
      <c r="J1308" s="2">
        <f>VLOOKUP(A1308,Urbanizaton!$B$2:$BI$265,I1308)</f>
        <v>96.777000000000001</v>
      </c>
      <c r="K1308" s="2">
        <f>VLOOKUP(A1308,Population!$B$2:$BI$265,I1308)</f>
        <v>10136811</v>
      </c>
      <c r="L1308" s="2" t="str">
        <f>VLOOKUP(A1308,Region!$C$1:$G$241,5)</f>
        <v>Europe</v>
      </c>
    </row>
    <row r="1309" spans="1:12" x14ac:dyDescent="0.55000000000000004">
      <c r="A1309" s="2" t="s">
        <v>22</v>
      </c>
      <c r="B1309" s="2" t="s">
        <v>8</v>
      </c>
      <c r="C1309" s="2" t="s">
        <v>16</v>
      </c>
      <c r="D1309" s="2" t="s">
        <v>13</v>
      </c>
      <c r="E1309" s="2" t="s">
        <v>11</v>
      </c>
      <c r="F1309" s="2">
        <v>1995</v>
      </c>
      <c r="G1309" s="2">
        <v>277.52600000000001</v>
      </c>
      <c r="I1309" s="2">
        <f t="shared" si="20"/>
        <v>39</v>
      </c>
      <c r="J1309" s="2">
        <f>VLOOKUP(A1309,Urbanizaton!$B$2:$BI$265,I1309)</f>
        <v>96.777000000000001</v>
      </c>
      <c r="K1309" s="2">
        <f>VLOOKUP(A1309,Population!$B$2:$BI$265,I1309)</f>
        <v>10136811</v>
      </c>
      <c r="L1309" s="2" t="str">
        <f>VLOOKUP(A1309,Region!$C$1:$G$241,5)</f>
        <v>Europe</v>
      </c>
    </row>
    <row r="1310" spans="1:12" x14ac:dyDescent="0.55000000000000004">
      <c r="A1310" s="2" t="s">
        <v>22</v>
      </c>
      <c r="B1310" s="2" t="s">
        <v>8</v>
      </c>
      <c r="C1310" s="2" t="s">
        <v>16</v>
      </c>
      <c r="D1310" s="2" t="s">
        <v>20</v>
      </c>
      <c r="E1310" s="2" t="s">
        <v>11</v>
      </c>
      <c r="F1310" s="2">
        <v>1995</v>
      </c>
      <c r="G1310" s="2">
        <v>27.378</v>
      </c>
      <c r="I1310" s="2">
        <f t="shared" si="20"/>
        <v>39</v>
      </c>
      <c r="J1310" s="2">
        <f>VLOOKUP(A1310,Urbanizaton!$B$2:$BI$265,I1310)</f>
        <v>96.777000000000001</v>
      </c>
      <c r="K1310" s="2">
        <f>VLOOKUP(A1310,Population!$B$2:$BI$265,I1310)</f>
        <v>10136811</v>
      </c>
      <c r="L1310" s="2" t="str">
        <f>VLOOKUP(A1310,Region!$C$1:$G$241,5)</f>
        <v>Europe</v>
      </c>
    </row>
    <row r="1311" spans="1:12" x14ac:dyDescent="0.55000000000000004">
      <c r="A1311" s="2" t="s">
        <v>22</v>
      </c>
      <c r="B1311" s="2" t="s">
        <v>8</v>
      </c>
      <c r="C1311" s="2" t="s">
        <v>12</v>
      </c>
      <c r="D1311" s="2" t="s">
        <v>13</v>
      </c>
      <c r="E1311" s="2" t="s">
        <v>11</v>
      </c>
      <c r="F1311" s="2">
        <v>1996</v>
      </c>
      <c r="G1311" s="2">
        <v>1100.528</v>
      </c>
      <c r="I1311" s="2">
        <f t="shared" si="20"/>
        <v>40</v>
      </c>
      <c r="J1311" s="2">
        <f>VLOOKUP(A1311,Urbanizaton!$B$2:$BI$265,I1311)</f>
        <v>96.850999999999999</v>
      </c>
      <c r="K1311" s="2">
        <f>VLOOKUP(A1311,Population!$B$2:$BI$265,I1311)</f>
        <v>10156637</v>
      </c>
      <c r="L1311" s="2" t="str">
        <f>VLOOKUP(A1311,Region!$C$1:$G$241,5)</f>
        <v>Europe</v>
      </c>
    </row>
    <row r="1312" spans="1:12" x14ac:dyDescent="0.55000000000000004">
      <c r="A1312" s="2" t="s">
        <v>22</v>
      </c>
      <c r="B1312" s="2" t="s">
        <v>8</v>
      </c>
      <c r="C1312" s="2" t="s">
        <v>12</v>
      </c>
      <c r="D1312" s="2" t="s">
        <v>20</v>
      </c>
      <c r="E1312" s="2" t="s">
        <v>11</v>
      </c>
      <c r="F1312" s="2">
        <v>1996</v>
      </c>
      <c r="G1312" s="2">
        <v>108.35599999999999</v>
      </c>
      <c r="I1312" s="2">
        <f t="shared" si="20"/>
        <v>40</v>
      </c>
      <c r="J1312" s="2">
        <f>VLOOKUP(A1312,Urbanizaton!$B$2:$BI$265,I1312)</f>
        <v>96.850999999999999</v>
      </c>
      <c r="K1312" s="2">
        <f>VLOOKUP(A1312,Population!$B$2:$BI$265,I1312)</f>
        <v>10156637</v>
      </c>
      <c r="L1312" s="2" t="str">
        <f>VLOOKUP(A1312,Region!$C$1:$G$241,5)</f>
        <v>Europe</v>
      </c>
    </row>
    <row r="1313" spans="1:12" x14ac:dyDescent="0.55000000000000004">
      <c r="A1313" s="2" t="s">
        <v>22</v>
      </c>
      <c r="B1313" s="2" t="s">
        <v>8</v>
      </c>
      <c r="C1313" s="2" t="s">
        <v>9</v>
      </c>
      <c r="D1313" s="2" t="s">
        <v>10</v>
      </c>
      <c r="E1313" s="2" t="s">
        <v>11</v>
      </c>
      <c r="F1313" s="2">
        <v>1996</v>
      </c>
      <c r="G1313" s="2">
        <v>116.81</v>
      </c>
      <c r="I1313" s="2">
        <f t="shared" si="20"/>
        <v>40</v>
      </c>
      <c r="J1313" s="2">
        <f>VLOOKUP(A1313,Urbanizaton!$B$2:$BI$265,I1313)</f>
        <v>96.850999999999999</v>
      </c>
      <c r="K1313" s="2">
        <f>VLOOKUP(A1313,Population!$B$2:$BI$265,I1313)</f>
        <v>10156637</v>
      </c>
      <c r="L1313" s="2" t="str">
        <f>VLOOKUP(A1313,Region!$C$1:$G$241,5)</f>
        <v>Europe</v>
      </c>
    </row>
    <row r="1314" spans="1:12" x14ac:dyDescent="0.55000000000000004">
      <c r="A1314" s="2" t="s">
        <v>22</v>
      </c>
      <c r="B1314" s="2" t="s">
        <v>8</v>
      </c>
      <c r="C1314" s="2" t="s">
        <v>9</v>
      </c>
      <c r="D1314" s="2" t="s">
        <v>17</v>
      </c>
      <c r="E1314" s="2" t="s">
        <v>11</v>
      </c>
      <c r="F1314" s="2">
        <v>1996</v>
      </c>
      <c r="G1314" s="2">
        <v>11.5</v>
      </c>
      <c r="I1314" s="2">
        <f t="shared" si="20"/>
        <v>40</v>
      </c>
      <c r="J1314" s="2">
        <f>VLOOKUP(A1314,Urbanizaton!$B$2:$BI$265,I1314)</f>
        <v>96.850999999999999</v>
      </c>
      <c r="K1314" s="2">
        <f>VLOOKUP(A1314,Population!$B$2:$BI$265,I1314)</f>
        <v>10156637</v>
      </c>
      <c r="L1314" s="2" t="str">
        <f>VLOOKUP(A1314,Region!$C$1:$G$241,5)</f>
        <v>Europe</v>
      </c>
    </row>
    <row r="1315" spans="1:12" x14ac:dyDescent="0.55000000000000004">
      <c r="A1315" s="2" t="s">
        <v>22</v>
      </c>
      <c r="B1315" s="2" t="s">
        <v>8</v>
      </c>
      <c r="C1315" s="2" t="s">
        <v>18</v>
      </c>
      <c r="D1315" s="2" t="s">
        <v>17</v>
      </c>
      <c r="E1315" s="2" t="s">
        <v>11</v>
      </c>
      <c r="F1315" s="2">
        <v>1996</v>
      </c>
      <c r="G1315" s="2">
        <v>15.558</v>
      </c>
      <c r="I1315" s="2">
        <f t="shared" si="20"/>
        <v>40</v>
      </c>
      <c r="J1315" s="2">
        <f>VLOOKUP(A1315,Urbanizaton!$B$2:$BI$265,I1315)</f>
        <v>96.850999999999999</v>
      </c>
      <c r="K1315" s="2">
        <f>VLOOKUP(A1315,Population!$B$2:$BI$265,I1315)</f>
        <v>10156637</v>
      </c>
      <c r="L1315" s="2" t="str">
        <f>VLOOKUP(A1315,Region!$C$1:$G$241,5)</f>
        <v>Europe</v>
      </c>
    </row>
    <row r="1316" spans="1:12" x14ac:dyDescent="0.55000000000000004">
      <c r="A1316" s="2" t="s">
        <v>22</v>
      </c>
      <c r="B1316" s="2" t="s">
        <v>8</v>
      </c>
      <c r="C1316" s="2" t="s">
        <v>18</v>
      </c>
      <c r="D1316" s="2" t="s">
        <v>19</v>
      </c>
      <c r="E1316" s="2" t="s">
        <v>11</v>
      </c>
      <c r="F1316" s="2">
        <v>1996</v>
      </c>
      <c r="G1316" s="2">
        <v>158013.764</v>
      </c>
      <c r="I1316" s="2">
        <f t="shared" si="20"/>
        <v>40</v>
      </c>
      <c r="J1316" s="2">
        <f>VLOOKUP(A1316,Urbanizaton!$B$2:$BI$265,I1316)</f>
        <v>96.850999999999999</v>
      </c>
      <c r="K1316" s="2">
        <f>VLOOKUP(A1316,Population!$B$2:$BI$265,I1316)</f>
        <v>10156637</v>
      </c>
      <c r="L1316" s="2" t="str">
        <f>VLOOKUP(A1316,Region!$C$1:$G$241,5)</f>
        <v>Europe</v>
      </c>
    </row>
    <row r="1317" spans="1:12" x14ac:dyDescent="0.55000000000000004">
      <c r="A1317" s="2" t="s">
        <v>22</v>
      </c>
      <c r="B1317" s="2" t="s">
        <v>8</v>
      </c>
      <c r="C1317" s="2" t="s">
        <v>14</v>
      </c>
      <c r="D1317" s="2" t="s">
        <v>13</v>
      </c>
      <c r="E1317" s="2" t="s">
        <v>11</v>
      </c>
      <c r="F1317" s="2">
        <v>1996</v>
      </c>
      <c r="G1317" s="2">
        <v>368.524</v>
      </c>
      <c r="I1317" s="2">
        <f t="shared" si="20"/>
        <v>40</v>
      </c>
      <c r="J1317" s="2">
        <f>VLOOKUP(A1317,Urbanizaton!$B$2:$BI$265,I1317)</f>
        <v>96.850999999999999</v>
      </c>
      <c r="K1317" s="2">
        <f>VLOOKUP(A1317,Population!$B$2:$BI$265,I1317)</f>
        <v>10156637</v>
      </c>
      <c r="L1317" s="2" t="str">
        <f>VLOOKUP(A1317,Region!$C$1:$G$241,5)</f>
        <v>Europe</v>
      </c>
    </row>
    <row r="1318" spans="1:12" x14ac:dyDescent="0.55000000000000004">
      <c r="A1318" s="2" t="s">
        <v>22</v>
      </c>
      <c r="B1318" s="2" t="s">
        <v>8</v>
      </c>
      <c r="C1318" s="2" t="s">
        <v>14</v>
      </c>
      <c r="D1318" s="2" t="s">
        <v>20</v>
      </c>
      <c r="E1318" s="2" t="s">
        <v>11</v>
      </c>
      <c r="F1318" s="2">
        <v>1996</v>
      </c>
      <c r="G1318" s="2">
        <v>36.283999999999999</v>
      </c>
      <c r="I1318" s="2">
        <f t="shared" si="20"/>
        <v>40</v>
      </c>
      <c r="J1318" s="2">
        <f>VLOOKUP(A1318,Urbanizaton!$B$2:$BI$265,I1318)</f>
        <v>96.850999999999999</v>
      </c>
      <c r="K1318" s="2">
        <f>VLOOKUP(A1318,Population!$B$2:$BI$265,I1318)</f>
        <v>10156637</v>
      </c>
      <c r="L1318" s="2" t="str">
        <f>VLOOKUP(A1318,Region!$C$1:$G$241,5)</f>
        <v>Europe</v>
      </c>
    </row>
    <row r="1319" spans="1:12" x14ac:dyDescent="0.55000000000000004">
      <c r="A1319" s="2" t="s">
        <v>22</v>
      </c>
      <c r="B1319" s="2" t="s">
        <v>8</v>
      </c>
      <c r="C1319" s="2" t="s">
        <v>15</v>
      </c>
      <c r="D1319" s="2" t="s">
        <v>13</v>
      </c>
      <c r="E1319" s="2" t="s">
        <v>11</v>
      </c>
      <c r="F1319" s="2">
        <v>1996</v>
      </c>
      <c r="G1319" s="2">
        <v>247.482</v>
      </c>
      <c r="I1319" s="2">
        <f t="shared" si="20"/>
        <v>40</v>
      </c>
      <c r="J1319" s="2">
        <f>VLOOKUP(A1319,Urbanizaton!$B$2:$BI$265,I1319)</f>
        <v>96.850999999999999</v>
      </c>
      <c r="K1319" s="2">
        <f>VLOOKUP(A1319,Population!$B$2:$BI$265,I1319)</f>
        <v>10156637</v>
      </c>
      <c r="L1319" s="2" t="str">
        <f>VLOOKUP(A1319,Region!$C$1:$G$241,5)</f>
        <v>Europe</v>
      </c>
    </row>
    <row r="1320" spans="1:12" x14ac:dyDescent="0.55000000000000004">
      <c r="A1320" s="2" t="s">
        <v>22</v>
      </c>
      <c r="B1320" s="2" t="s">
        <v>8</v>
      </c>
      <c r="C1320" s="2" t="s">
        <v>15</v>
      </c>
      <c r="D1320" s="2" t="s">
        <v>20</v>
      </c>
      <c r="E1320" s="2" t="s">
        <v>11</v>
      </c>
      <c r="F1320" s="2">
        <v>1996</v>
      </c>
      <c r="G1320" s="2">
        <v>24.367000000000001</v>
      </c>
      <c r="I1320" s="2">
        <f t="shared" si="20"/>
        <v>40</v>
      </c>
      <c r="J1320" s="2">
        <f>VLOOKUP(A1320,Urbanizaton!$B$2:$BI$265,I1320)</f>
        <v>96.850999999999999</v>
      </c>
      <c r="K1320" s="2">
        <f>VLOOKUP(A1320,Population!$B$2:$BI$265,I1320)</f>
        <v>10156637</v>
      </c>
      <c r="L1320" s="2" t="str">
        <f>VLOOKUP(A1320,Region!$C$1:$G$241,5)</f>
        <v>Europe</v>
      </c>
    </row>
    <row r="1321" spans="1:12" x14ac:dyDescent="0.55000000000000004">
      <c r="A1321" s="2" t="s">
        <v>22</v>
      </c>
      <c r="B1321" s="2" t="s">
        <v>8</v>
      </c>
      <c r="C1321" s="2" t="s">
        <v>16</v>
      </c>
      <c r="D1321" s="2" t="s">
        <v>13</v>
      </c>
      <c r="E1321" s="2" t="s">
        <v>11</v>
      </c>
      <c r="F1321" s="2">
        <v>1996</v>
      </c>
      <c r="G1321" s="2">
        <v>269.48099999999999</v>
      </c>
      <c r="I1321" s="2">
        <f t="shared" si="20"/>
        <v>40</v>
      </c>
      <c r="J1321" s="2">
        <f>VLOOKUP(A1321,Urbanizaton!$B$2:$BI$265,I1321)</f>
        <v>96.850999999999999</v>
      </c>
      <c r="K1321" s="2">
        <f>VLOOKUP(A1321,Population!$B$2:$BI$265,I1321)</f>
        <v>10156637</v>
      </c>
      <c r="L1321" s="2" t="str">
        <f>VLOOKUP(A1321,Region!$C$1:$G$241,5)</f>
        <v>Europe</v>
      </c>
    </row>
    <row r="1322" spans="1:12" x14ac:dyDescent="0.55000000000000004">
      <c r="A1322" s="2" t="s">
        <v>22</v>
      </c>
      <c r="B1322" s="2" t="s">
        <v>8</v>
      </c>
      <c r="C1322" s="2" t="s">
        <v>16</v>
      </c>
      <c r="D1322" s="2" t="s">
        <v>20</v>
      </c>
      <c r="E1322" s="2" t="s">
        <v>11</v>
      </c>
      <c r="F1322" s="2">
        <v>1996</v>
      </c>
      <c r="G1322" s="2">
        <v>26.533000000000001</v>
      </c>
      <c r="I1322" s="2">
        <f t="shared" si="20"/>
        <v>40</v>
      </c>
      <c r="J1322" s="2">
        <f>VLOOKUP(A1322,Urbanizaton!$B$2:$BI$265,I1322)</f>
        <v>96.850999999999999</v>
      </c>
      <c r="K1322" s="2">
        <f>VLOOKUP(A1322,Population!$B$2:$BI$265,I1322)</f>
        <v>10156637</v>
      </c>
      <c r="L1322" s="2" t="str">
        <f>VLOOKUP(A1322,Region!$C$1:$G$241,5)</f>
        <v>Europe</v>
      </c>
    </row>
    <row r="1323" spans="1:12" x14ac:dyDescent="0.55000000000000004">
      <c r="A1323" s="2" t="s">
        <v>22</v>
      </c>
      <c r="B1323" s="2" t="s">
        <v>8</v>
      </c>
      <c r="C1323" s="2" t="s">
        <v>12</v>
      </c>
      <c r="D1323" s="2" t="s">
        <v>13</v>
      </c>
      <c r="E1323" s="2" t="s">
        <v>11</v>
      </c>
      <c r="F1323" s="2">
        <v>1997</v>
      </c>
      <c r="G1323" s="2">
        <v>1001.485</v>
      </c>
      <c r="I1323" s="2">
        <f t="shared" si="20"/>
        <v>41</v>
      </c>
      <c r="J1323" s="2">
        <f>VLOOKUP(A1323,Urbanizaton!$B$2:$BI$265,I1323)</f>
        <v>96.924000000000007</v>
      </c>
      <c r="K1323" s="2">
        <f>VLOOKUP(A1323,Population!$B$2:$BI$265,I1323)</f>
        <v>10181245</v>
      </c>
      <c r="L1323" s="2" t="str">
        <f>VLOOKUP(A1323,Region!$C$1:$G$241,5)</f>
        <v>Europe</v>
      </c>
    </row>
    <row r="1324" spans="1:12" x14ac:dyDescent="0.55000000000000004">
      <c r="A1324" s="2" t="s">
        <v>22</v>
      </c>
      <c r="B1324" s="2" t="s">
        <v>8</v>
      </c>
      <c r="C1324" s="2" t="s">
        <v>12</v>
      </c>
      <c r="D1324" s="2" t="s">
        <v>20</v>
      </c>
      <c r="E1324" s="2" t="s">
        <v>11</v>
      </c>
      <c r="F1324" s="2">
        <v>1997</v>
      </c>
      <c r="G1324" s="2">
        <v>98.366</v>
      </c>
      <c r="I1324" s="2">
        <f t="shared" si="20"/>
        <v>41</v>
      </c>
      <c r="J1324" s="2">
        <f>VLOOKUP(A1324,Urbanizaton!$B$2:$BI$265,I1324)</f>
        <v>96.924000000000007</v>
      </c>
      <c r="K1324" s="2">
        <f>VLOOKUP(A1324,Population!$B$2:$BI$265,I1324)</f>
        <v>10181245</v>
      </c>
      <c r="L1324" s="2" t="str">
        <f>VLOOKUP(A1324,Region!$C$1:$G$241,5)</f>
        <v>Europe</v>
      </c>
    </row>
    <row r="1325" spans="1:12" x14ac:dyDescent="0.55000000000000004">
      <c r="A1325" s="2" t="s">
        <v>22</v>
      </c>
      <c r="B1325" s="2" t="s">
        <v>8</v>
      </c>
      <c r="C1325" s="2" t="s">
        <v>9</v>
      </c>
      <c r="D1325" s="2" t="s">
        <v>10</v>
      </c>
      <c r="E1325" s="2" t="s">
        <v>11</v>
      </c>
      <c r="F1325" s="2">
        <v>1997</v>
      </c>
      <c r="G1325" s="2">
        <v>113.68</v>
      </c>
      <c r="I1325" s="2">
        <f t="shared" si="20"/>
        <v>41</v>
      </c>
      <c r="J1325" s="2">
        <f>VLOOKUP(A1325,Urbanizaton!$B$2:$BI$265,I1325)</f>
        <v>96.924000000000007</v>
      </c>
      <c r="K1325" s="2">
        <f>VLOOKUP(A1325,Population!$B$2:$BI$265,I1325)</f>
        <v>10181245</v>
      </c>
      <c r="L1325" s="2" t="str">
        <f>VLOOKUP(A1325,Region!$C$1:$G$241,5)</f>
        <v>Europe</v>
      </c>
    </row>
    <row r="1326" spans="1:12" x14ac:dyDescent="0.55000000000000004">
      <c r="A1326" s="2" t="s">
        <v>22</v>
      </c>
      <c r="B1326" s="2" t="s">
        <v>8</v>
      </c>
      <c r="C1326" s="2" t="s">
        <v>9</v>
      </c>
      <c r="D1326" s="2" t="s">
        <v>17</v>
      </c>
      <c r="E1326" s="2" t="s">
        <v>11</v>
      </c>
      <c r="F1326" s="2">
        <v>1997</v>
      </c>
      <c r="G1326" s="2">
        <v>11.17</v>
      </c>
      <c r="I1326" s="2">
        <f t="shared" si="20"/>
        <v>41</v>
      </c>
      <c r="J1326" s="2">
        <f>VLOOKUP(A1326,Urbanizaton!$B$2:$BI$265,I1326)</f>
        <v>96.924000000000007</v>
      </c>
      <c r="K1326" s="2">
        <f>VLOOKUP(A1326,Population!$B$2:$BI$265,I1326)</f>
        <v>10181245</v>
      </c>
      <c r="L1326" s="2" t="str">
        <f>VLOOKUP(A1326,Region!$C$1:$G$241,5)</f>
        <v>Europe</v>
      </c>
    </row>
    <row r="1327" spans="1:12" x14ac:dyDescent="0.55000000000000004">
      <c r="A1327" s="2" t="s">
        <v>22</v>
      </c>
      <c r="B1327" s="2" t="s">
        <v>8</v>
      </c>
      <c r="C1327" s="2" t="s">
        <v>18</v>
      </c>
      <c r="D1327" s="2" t="s">
        <v>17</v>
      </c>
      <c r="E1327" s="2" t="s">
        <v>11</v>
      </c>
      <c r="F1327" s="2">
        <v>1997</v>
      </c>
      <c r="G1327" s="2">
        <v>14.683999999999999</v>
      </c>
      <c r="I1327" s="2">
        <f t="shared" si="20"/>
        <v>41</v>
      </c>
      <c r="J1327" s="2">
        <f>VLOOKUP(A1327,Urbanizaton!$B$2:$BI$265,I1327)</f>
        <v>96.924000000000007</v>
      </c>
      <c r="K1327" s="2">
        <f>VLOOKUP(A1327,Population!$B$2:$BI$265,I1327)</f>
        <v>10181245</v>
      </c>
      <c r="L1327" s="2" t="str">
        <f>VLOOKUP(A1327,Region!$C$1:$G$241,5)</f>
        <v>Europe</v>
      </c>
    </row>
    <row r="1328" spans="1:12" x14ac:dyDescent="0.55000000000000004">
      <c r="A1328" s="2" t="s">
        <v>22</v>
      </c>
      <c r="B1328" s="2" t="s">
        <v>8</v>
      </c>
      <c r="C1328" s="2" t="s">
        <v>18</v>
      </c>
      <c r="D1328" s="2" t="s">
        <v>19</v>
      </c>
      <c r="E1328" s="2" t="s">
        <v>11</v>
      </c>
      <c r="F1328" s="2">
        <v>1997</v>
      </c>
      <c r="G1328" s="2">
        <v>149500.389</v>
      </c>
      <c r="I1328" s="2">
        <f t="shared" si="20"/>
        <v>41</v>
      </c>
      <c r="J1328" s="2">
        <f>VLOOKUP(A1328,Urbanizaton!$B$2:$BI$265,I1328)</f>
        <v>96.924000000000007</v>
      </c>
      <c r="K1328" s="2">
        <f>VLOOKUP(A1328,Population!$B$2:$BI$265,I1328)</f>
        <v>10181245</v>
      </c>
      <c r="L1328" s="2" t="str">
        <f>VLOOKUP(A1328,Region!$C$1:$G$241,5)</f>
        <v>Europe</v>
      </c>
    </row>
    <row r="1329" spans="1:12" x14ac:dyDescent="0.55000000000000004">
      <c r="A1329" s="2" t="s">
        <v>22</v>
      </c>
      <c r="B1329" s="2" t="s">
        <v>8</v>
      </c>
      <c r="C1329" s="2" t="s">
        <v>14</v>
      </c>
      <c r="D1329" s="2" t="s">
        <v>13</v>
      </c>
      <c r="E1329" s="2" t="s">
        <v>11</v>
      </c>
      <c r="F1329" s="2">
        <v>1997</v>
      </c>
      <c r="G1329" s="2">
        <v>357.16699999999997</v>
      </c>
      <c r="I1329" s="2">
        <f t="shared" si="20"/>
        <v>41</v>
      </c>
      <c r="J1329" s="2">
        <f>VLOOKUP(A1329,Urbanizaton!$B$2:$BI$265,I1329)</f>
        <v>96.924000000000007</v>
      </c>
      <c r="K1329" s="2">
        <f>VLOOKUP(A1329,Population!$B$2:$BI$265,I1329)</f>
        <v>10181245</v>
      </c>
      <c r="L1329" s="2" t="str">
        <f>VLOOKUP(A1329,Region!$C$1:$G$241,5)</f>
        <v>Europe</v>
      </c>
    </row>
    <row r="1330" spans="1:12" x14ac:dyDescent="0.55000000000000004">
      <c r="A1330" s="2" t="s">
        <v>22</v>
      </c>
      <c r="B1330" s="2" t="s">
        <v>8</v>
      </c>
      <c r="C1330" s="2" t="s">
        <v>14</v>
      </c>
      <c r="D1330" s="2" t="s">
        <v>20</v>
      </c>
      <c r="E1330" s="2" t="s">
        <v>11</v>
      </c>
      <c r="F1330" s="2">
        <v>1997</v>
      </c>
      <c r="G1330" s="2">
        <v>35.081000000000003</v>
      </c>
      <c r="I1330" s="2">
        <f t="shared" si="20"/>
        <v>41</v>
      </c>
      <c r="J1330" s="2">
        <f>VLOOKUP(A1330,Urbanizaton!$B$2:$BI$265,I1330)</f>
        <v>96.924000000000007</v>
      </c>
      <c r="K1330" s="2">
        <f>VLOOKUP(A1330,Population!$B$2:$BI$265,I1330)</f>
        <v>10181245</v>
      </c>
      <c r="L1330" s="2" t="str">
        <f>VLOOKUP(A1330,Region!$C$1:$G$241,5)</f>
        <v>Europe</v>
      </c>
    </row>
    <row r="1331" spans="1:12" x14ac:dyDescent="0.55000000000000004">
      <c r="A1331" s="2" t="s">
        <v>22</v>
      </c>
      <c r="B1331" s="2" t="s">
        <v>8</v>
      </c>
      <c r="C1331" s="2" t="s">
        <v>15</v>
      </c>
      <c r="D1331" s="2" t="s">
        <v>13</v>
      </c>
      <c r="E1331" s="2" t="s">
        <v>11</v>
      </c>
      <c r="F1331" s="2">
        <v>1997</v>
      </c>
      <c r="G1331" s="2">
        <v>225.68600000000001</v>
      </c>
      <c r="I1331" s="2">
        <f t="shared" si="20"/>
        <v>41</v>
      </c>
      <c r="J1331" s="2">
        <f>VLOOKUP(A1331,Urbanizaton!$B$2:$BI$265,I1331)</f>
        <v>96.924000000000007</v>
      </c>
      <c r="K1331" s="2">
        <f>VLOOKUP(A1331,Population!$B$2:$BI$265,I1331)</f>
        <v>10181245</v>
      </c>
      <c r="L1331" s="2" t="str">
        <f>VLOOKUP(A1331,Region!$C$1:$G$241,5)</f>
        <v>Europe</v>
      </c>
    </row>
    <row r="1332" spans="1:12" x14ac:dyDescent="0.55000000000000004">
      <c r="A1332" s="2" t="s">
        <v>22</v>
      </c>
      <c r="B1332" s="2" t="s">
        <v>8</v>
      </c>
      <c r="C1332" s="2" t="s">
        <v>15</v>
      </c>
      <c r="D1332" s="2" t="s">
        <v>20</v>
      </c>
      <c r="E1332" s="2" t="s">
        <v>11</v>
      </c>
      <c r="F1332" s="2">
        <v>1997</v>
      </c>
      <c r="G1332" s="2">
        <v>22.167000000000002</v>
      </c>
      <c r="I1332" s="2">
        <f t="shared" si="20"/>
        <v>41</v>
      </c>
      <c r="J1332" s="2">
        <f>VLOOKUP(A1332,Urbanizaton!$B$2:$BI$265,I1332)</f>
        <v>96.924000000000007</v>
      </c>
      <c r="K1332" s="2">
        <f>VLOOKUP(A1332,Population!$B$2:$BI$265,I1332)</f>
        <v>10181245</v>
      </c>
      <c r="L1332" s="2" t="str">
        <f>VLOOKUP(A1332,Region!$C$1:$G$241,5)</f>
        <v>Europe</v>
      </c>
    </row>
    <row r="1333" spans="1:12" x14ac:dyDescent="0.55000000000000004">
      <c r="A1333" s="2" t="s">
        <v>22</v>
      </c>
      <c r="B1333" s="2" t="s">
        <v>8</v>
      </c>
      <c r="C1333" s="2" t="s">
        <v>16</v>
      </c>
      <c r="D1333" s="2" t="s">
        <v>13</v>
      </c>
      <c r="E1333" s="2" t="s">
        <v>11</v>
      </c>
      <c r="F1333" s="2">
        <v>1997</v>
      </c>
      <c r="G1333" s="2">
        <v>256.173</v>
      </c>
      <c r="I1333" s="2">
        <f t="shared" si="20"/>
        <v>41</v>
      </c>
      <c r="J1333" s="2">
        <f>VLOOKUP(A1333,Urbanizaton!$B$2:$BI$265,I1333)</f>
        <v>96.924000000000007</v>
      </c>
      <c r="K1333" s="2">
        <f>VLOOKUP(A1333,Population!$B$2:$BI$265,I1333)</f>
        <v>10181245</v>
      </c>
      <c r="L1333" s="2" t="str">
        <f>VLOOKUP(A1333,Region!$C$1:$G$241,5)</f>
        <v>Europe</v>
      </c>
    </row>
    <row r="1334" spans="1:12" x14ac:dyDescent="0.55000000000000004">
      <c r="A1334" s="2" t="s">
        <v>22</v>
      </c>
      <c r="B1334" s="2" t="s">
        <v>8</v>
      </c>
      <c r="C1334" s="2" t="s">
        <v>16</v>
      </c>
      <c r="D1334" s="2" t="s">
        <v>20</v>
      </c>
      <c r="E1334" s="2" t="s">
        <v>11</v>
      </c>
      <c r="F1334" s="2">
        <v>1997</v>
      </c>
      <c r="G1334" s="2">
        <v>25.161000000000001</v>
      </c>
      <c r="I1334" s="2">
        <f t="shared" si="20"/>
        <v>41</v>
      </c>
      <c r="J1334" s="2">
        <f>VLOOKUP(A1334,Urbanizaton!$B$2:$BI$265,I1334)</f>
        <v>96.924000000000007</v>
      </c>
      <c r="K1334" s="2">
        <f>VLOOKUP(A1334,Population!$B$2:$BI$265,I1334)</f>
        <v>10181245</v>
      </c>
      <c r="L1334" s="2" t="str">
        <f>VLOOKUP(A1334,Region!$C$1:$G$241,5)</f>
        <v>Europe</v>
      </c>
    </row>
    <row r="1335" spans="1:12" x14ac:dyDescent="0.55000000000000004">
      <c r="A1335" s="2" t="s">
        <v>22</v>
      </c>
      <c r="B1335" s="2" t="s">
        <v>8</v>
      </c>
      <c r="C1335" s="2" t="s">
        <v>12</v>
      </c>
      <c r="D1335" s="2" t="s">
        <v>13</v>
      </c>
      <c r="E1335" s="2" t="s">
        <v>11</v>
      </c>
      <c r="F1335" s="2">
        <v>1998</v>
      </c>
      <c r="G1335" s="2">
        <v>959.59900000000005</v>
      </c>
      <c r="I1335" s="2">
        <f t="shared" si="20"/>
        <v>42</v>
      </c>
      <c r="J1335" s="2">
        <f>VLOOKUP(A1335,Urbanizaton!$B$2:$BI$265,I1335)</f>
        <v>96.995999999999995</v>
      </c>
      <c r="K1335" s="2">
        <f>VLOOKUP(A1335,Population!$B$2:$BI$265,I1335)</f>
        <v>10203008</v>
      </c>
      <c r="L1335" s="2" t="str">
        <f>VLOOKUP(A1335,Region!$C$1:$G$241,5)</f>
        <v>Europe</v>
      </c>
    </row>
    <row r="1336" spans="1:12" x14ac:dyDescent="0.55000000000000004">
      <c r="A1336" s="2" t="s">
        <v>22</v>
      </c>
      <c r="B1336" s="2" t="s">
        <v>8</v>
      </c>
      <c r="C1336" s="2" t="s">
        <v>12</v>
      </c>
      <c r="D1336" s="2" t="s">
        <v>20</v>
      </c>
      <c r="E1336" s="2" t="s">
        <v>11</v>
      </c>
      <c r="F1336" s="2">
        <v>1998</v>
      </c>
      <c r="G1336" s="2">
        <v>94.051000000000002</v>
      </c>
      <c r="I1336" s="2">
        <f t="shared" si="20"/>
        <v>42</v>
      </c>
      <c r="J1336" s="2">
        <f>VLOOKUP(A1336,Urbanizaton!$B$2:$BI$265,I1336)</f>
        <v>96.995999999999995</v>
      </c>
      <c r="K1336" s="2">
        <f>VLOOKUP(A1336,Population!$B$2:$BI$265,I1336)</f>
        <v>10203008</v>
      </c>
      <c r="L1336" s="2" t="str">
        <f>VLOOKUP(A1336,Region!$C$1:$G$241,5)</f>
        <v>Europe</v>
      </c>
    </row>
    <row r="1337" spans="1:12" x14ac:dyDescent="0.55000000000000004">
      <c r="A1337" s="2" t="s">
        <v>22</v>
      </c>
      <c r="B1337" s="2" t="s">
        <v>8</v>
      </c>
      <c r="C1337" s="2" t="s">
        <v>9</v>
      </c>
      <c r="D1337" s="2" t="s">
        <v>10</v>
      </c>
      <c r="E1337" s="2" t="s">
        <v>11</v>
      </c>
      <c r="F1337" s="2">
        <v>1998</v>
      </c>
      <c r="G1337" s="2">
        <v>116.23</v>
      </c>
      <c r="I1337" s="2">
        <f t="shared" si="20"/>
        <v>42</v>
      </c>
      <c r="J1337" s="2">
        <f>VLOOKUP(A1337,Urbanizaton!$B$2:$BI$265,I1337)</f>
        <v>96.995999999999995</v>
      </c>
      <c r="K1337" s="2">
        <f>VLOOKUP(A1337,Population!$B$2:$BI$265,I1337)</f>
        <v>10203008</v>
      </c>
      <c r="L1337" s="2" t="str">
        <f>VLOOKUP(A1337,Region!$C$1:$G$241,5)</f>
        <v>Europe</v>
      </c>
    </row>
    <row r="1338" spans="1:12" x14ac:dyDescent="0.55000000000000004">
      <c r="A1338" s="2" t="s">
        <v>22</v>
      </c>
      <c r="B1338" s="2" t="s">
        <v>8</v>
      </c>
      <c r="C1338" s="2" t="s">
        <v>9</v>
      </c>
      <c r="D1338" s="2" t="s">
        <v>17</v>
      </c>
      <c r="E1338" s="2" t="s">
        <v>11</v>
      </c>
      <c r="F1338" s="2">
        <v>1998</v>
      </c>
      <c r="G1338" s="2">
        <v>11.39</v>
      </c>
      <c r="I1338" s="2">
        <f t="shared" si="20"/>
        <v>42</v>
      </c>
      <c r="J1338" s="2">
        <f>VLOOKUP(A1338,Urbanizaton!$B$2:$BI$265,I1338)</f>
        <v>96.995999999999995</v>
      </c>
      <c r="K1338" s="2">
        <f>VLOOKUP(A1338,Population!$B$2:$BI$265,I1338)</f>
        <v>10203008</v>
      </c>
      <c r="L1338" s="2" t="str">
        <f>VLOOKUP(A1338,Region!$C$1:$G$241,5)</f>
        <v>Europe</v>
      </c>
    </row>
    <row r="1339" spans="1:12" x14ac:dyDescent="0.55000000000000004">
      <c r="A1339" s="2" t="s">
        <v>22</v>
      </c>
      <c r="B1339" s="2" t="s">
        <v>8</v>
      </c>
      <c r="C1339" s="2" t="s">
        <v>18</v>
      </c>
      <c r="D1339" s="2" t="s">
        <v>17</v>
      </c>
      <c r="E1339" s="2" t="s">
        <v>11</v>
      </c>
      <c r="F1339" s="2">
        <v>1998</v>
      </c>
      <c r="G1339" s="2">
        <v>15.157999999999999</v>
      </c>
      <c r="I1339" s="2">
        <f t="shared" si="20"/>
        <v>42</v>
      </c>
      <c r="J1339" s="2">
        <f>VLOOKUP(A1339,Urbanizaton!$B$2:$BI$265,I1339)</f>
        <v>96.995999999999995</v>
      </c>
      <c r="K1339" s="2">
        <f>VLOOKUP(A1339,Population!$B$2:$BI$265,I1339)</f>
        <v>10203008</v>
      </c>
      <c r="L1339" s="2" t="str">
        <f>VLOOKUP(A1339,Region!$C$1:$G$241,5)</f>
        <v>Europe</v>
      </c>
    </row>
    <row r="1340" spans="1:12" x14ac:dyDescent="0.55000000000000004">
      <c r="A1340" s="2" t="s">
        <v>22</v>
      </c>
      <c r="B1340" s="2" t="s">
        <v>8</v>
      </c>
      <c r="C1340" s="2" t="s">
        <v>18</v>
      </c>
      <c r="D1340" s="2" t="s">
        <v>19</v>
      </c>
      <c r="E1340" s="2" t="s">
        <v>11</v>
      </c>
      <c r="F1340" s="2">
        <v>1998</v>
      </c>
      <c r="G1340" s="2">
        <v>154661.073</v>
      </c>
      <c r="I1340" s="2">
        <f t="shared" si="20"/>
        <v>42</v>
      </c>
      <c r="J1340" s="2">
        <f>VLOOKUP(A1340,Urbanizaton!$B$2:$BI$265,I1340)</f>
        <v>96.995999999999995</v>
      </c>
      <c r="K1340" s="2">
        <f>VLOOKUP(A1340,Population!$B$2:$BI$265,I1340)</f>
        <v>10203008</v>
      </c>
      <c r="L1340" s="2" t="str">
        <f>VLOOKUP(A1340,Region!$C$1:$G$241,5)</f>
        <v>Europe</v>
      </c>
    </row>
    <row r="1341" spans="1:12" x14ac:dyDescent="0.55000000000000004">
      <c r="A1341" s="2" t="s">
        <v>22</v>
      </c>
      <c r="B1341" s="2" t="s">
        <v>8</v>
      </c>
      <c r="C1341" s="2" t="s">
        <v>14</v>
      </c>
      <c r="D1341" s="2" t="s">
        <v>13</v>
      </c>
      <c r="E1341" s="2" t="s">
        <v>11</v>
      </c>
      <c r="F1341" s="2">
        <v>1998</v>
      </c>
      <c r="G1341" s="2">
        <v>360.61799999999999</v>
      </c>
      <c r="I1341" s="2">
        <f t="shared" si="20"/>
        <v>42</v>
      </c>
      <c r="J1341" s="2">
        <f>VLOOKUP(A1341,Urbanizaton!$B$2:$BI$265,I1341)</f>
        <v>96.995999999999995</v>
      </c>
      <c r="K1341" s="2">
        <f>VLOOKUP(A1341,Population!$B$2:$BI$265,I1341)</f>
        <v>10203008</v>
      </c>
      <c r="L1341" s="2" t="str">
        <f>VLOOKUP(A1341,Region!$C$1:$G$241,5)</f>
        <v>Europe</v>
      </c>
    </row>
    <row r="1342" spans="1:12" x14ac:dyDescent="0.55000000000000004">
      <c r="A1342" s="2" t="s">
        <v>22</v>
      </c>
      <c r="B1342" s="2" t="s">
        <v>8</v>
      </c>
      <c r="C1342" s="2" t="s">
        <v>14</v>
      </c>
      <c r="D1342" s="2" t="s">
        <v>20</v>
      </c>
      <c r="E1342" s="2" t="s">
        <v>11</v>
      </c>
      <c r="F1342" s="2">
        <v>1998</v>
      </c>
      <c r="G1342" s="2">
        <v>35.344000000000001</v>
      </c>
      <c r="I1342" s="2">
        <f t="shared" si="20"/>
        <v>42</v>
      </c>
      <c r="J1342" s="2">
        <f>VLOOKUP(A1342,Urbanizaton!$B$2:$BI$265,I1342)</f>
        <v>96.995999999999995</v>
      </c>
      <c r="K1342" s="2">
        <f>VLOOKUP(A1342,Population!$B$2:$BI$265,I1342)</f>
        <v>10203008</v>
      </c>
      <c r="L1342" s="2" t="str">
        <f>VLOOKUP(A1342,Region!$C$1:$G$241,5)</f>
        <v>Europe</v>
      </c>
    </row>
    <row r="1343" spans="1:12" x14ac:dyDescent="0.55000000000000004">
      <c r="A1343" s="2" t="s">
        <v>22</v>
      </c>
      <c r="B1343" s="2" t="s">
        <v>8</v>
      </c>
      <c r="C1343" s="2" t="s">
        <v>15</v>
      </c>
      <c r="D1343" s="2" t="s">
        <v>13</v>
      </c>
      <c r="E1343" s="2" t="s">
        <v>11</v>
      </c>
      <c r="F1343" s="2">
        <v>1998</v>
      </c>
      <c r="G1343" s="2">
        <v>211.96199999999999</v>
      </c>
      <c r="I1343" s="2">
        <f t="shared" si="20"/>
        <v>42</v>
      </c>
      <c r="J1343" s="2">
        <f>VLOOKUP(A1343,Urbanizaton!$B$2:$BI$265,I1343)</f>
        <v>96.995999999999995</v>
      </c>
      <c r="K1343" s="2">
        <f>VLOOKUP(A1343,Population!$B$2:$BI$265,I1343)</f>
        <v>10203008</v>
      </c>
      <c r="L1343" s="2" t="str">
        <f>VLOOKUP(A1343,Region!$C$1:$G$241,5)</f>
        <v>Europe</v>
      </c>
    </row>
    <row r="1344" spans="1:12" x14ac:dyDescent="0.55000000000000004">
      <c r="A1344" s="2" t="s">
        <v>22</v>
      </c>
      <c r="B1344" s="2" t="s">
        <v>8</v>
      </c>
      <c r="C1344" s="2" t="s">
        <v>15</v>
      </c>
      <c r="D1344" s="2" t="s">
        <v>20</v>
      </c>
      <c r="E1344" s="2" t="s">
        <v>11</v>
      </c>
      <c r="F1344" s="2">
        <v>1998</v>
      </c>
      <c r="G1344" s="2">
        <v>20.774000000000001</v>
      </c>
      <c r="I1344" s="2">
        <f t="shared" si="20"/>
        <v>42</v>
      </c>
      <c r="J1344" s="2">
        <f>VLOOKUP(A1344,Urbanizaton!$B$2:$BI$265,I1344)</f>
        <v>96.995999999999995</v>
      </c>
      <c r="K1344" s="2">
        <f>VLOOKUP(A1344,Population!$B$2:$BI$265,I1344)</f>
        <v>10203008</v>
      </c>
      <c r="L1344" s="2" t="str">
        <f>VLOOKUP(A1344,Region!$C$1:$G$241,5)</f>
        <v>Europe</v>
      </c>
    </row>
    <row r="1345" spans="1:12" x14ac:dyDescent="0.55000000000000004">
      <c r="A1345" s="2" t="s">
        <v>22</v>
      </c>
      <c r="B1345" s="2" t="s">
        <v>8</v>
      </c>
      <c r="C1345" s="2" t="s">
        <v>16</v>
      </c>
      <c r="D1345" s="2" t="s">
        <v>13</v>
      </c>
      <c r="E1345" s="2" t="s">
        <v>11</v>
      </c>
      <c r="F1345" s="2">
        <v>1998</v>
      </c>
      <c r="G1345" s="2">
        <v>249.541</v>
      </c>
      <c r="I1345" s="2">
        <f t="shared" si="20"/>
        <v>42</v>
      </c>
      <c r="J1345" s="2">
        <f>VLOOKUP(A1345,Urbanizaton!$B$2:$BI$265,I1345)</f>
        <v>96.995999999999995</v>
      </c>
      <c r="K1345" s="2">
        <f>VLOOKUP(A1345,Population!$B$2:$BI$265,I1345)</f>
        <v>10203008</v>
      </c>
      <c r="L1345" s="2" t="str">
        <f>VLOOKUP(A1345,Region!$C$1:$G$241,5)</f>
        <v>Europe</v>
      </c>
    </row>
    <row r="1346" spans="1:12" x14ac:dyDescent="0.55000000000000004">
      <c r="A1346" s="2" t="s">
        <v>22</v>
      </c>
      <c r="B1346" s="2" t="s">
        <v>8</v>
      </c>
      <c r="C1346" s="2" t="s">
        <v>16</v>
      </c>
      <c r="D1346" s="2" t="s">
        <v>20</v>
      </c>
      <c r="E1346" s="2" t="s">
        <v>11</v>
      </c>
      <c r="F1346" s="2">
        <v>1998</v>
      </c>
      <c r="G1346" s="2">
        <v>24.457999999999998</v>
      </c>
      <c r="I1346" s="2">
        <f t="shared" si="20"/>
        <v>42</v>
      </c>
      <c r="J1346" s="2">
        <f>VLOOKUP(A1346,Urbanizaton!$B$2:$BI$265,I1346)</f>
        <v>96.995999999999995</v>
      </c>
      <c r="K1346" s="2">
        <f>VLOOKUP(A1346,Population!$B$2:$BI$265,I1346)</f>
        <v>10203008</v>
      </c>
      <c r="L1346" s="2" t="str">
        <f>VLOOKUP(A1346,Region!$C$1:$G$241,5)</f>
        <v>Europe</v>
      </c>
    </row>
    <row r="1347" spans="1:12" x14ac:dyDescent="0.55000000000000004">
      <c r="A1347" s="2" t="s">
        <v>22</v>
      </c>
      <c r="B1347" s="2" t="s">
        <v>8</v>
      </c>
      <c r="C1347" s="2" t="s">
        <v>12</v>
      </c>
      <c r="D1347" s="2" t="s">
        <v>13</v>
      </c>
      <c r="E1347" s="2" t="s">
        <v>11</v>
      </c>
      <c r="F1347" s="2">
        <v>1999</v>
      </c>
      <c r="G1347" s="2">
        <v>881.86800000000005</v>
      </c>
      <c r="I1347" s="2">
        <f t="shared" ref="I1347:I1410" si="21">IF(F1347=1960,4,F1347-1960+4)</f>
        <v>43</v>
      </c>
      <c r="J1347" s="2">
        <f>VLOOKUP(A1347,Urbanizaton!$B$2:$BI$265,I1347)</f>
        <v>97.064999999999998</v>
      </c>
      <c r="K1347" s="2">
        <f>VLOOKUP(A1347,Population!$B$2:$BI$265,I1347)</f>
        <v>10226419</v>
      </c>
      <c r="L1347" s="2" t="str">
        <f>VLOOKUP(A1347,Region!$C$1:$G$241,5)</f>
        <v>Europe</v>
      </c>
    </row>
    <row r="1348" spans="1:12" x14ac:dyDescent="0.55000000000000004">
      <c r="A1348" s="2" t="s">
        <v>22</v>
      </c>
      <c r="B1348" s="2" t="s">
        <v>8</v>
      </c>
      <c r="C1348" s="2" t="s">
        <v>12</v>
      </c>
      <c r="D1348" s="2" t="s">
        <v>20</v>
      </c>
      <c r="E1348" s="2" t="s">
        <v>11</v>
      </c>
      <c r="F1348" s="2">
        <v>1999</v>
      </c>
      <c r="G1348" s="2">
        <v>86.233999999999995</v>
      </c>
      <c r="I1348" s="2">
        <f t="shared" si="21"/>
        <v>43</v>
      </c>
      <c r="J1348" s="2">
        <f>VLOOKUP(A1348,Urbanizaton!$B$2:$BI$265,I1348)</f>
        <v>97.064999999999998</v>
      </c>
      <c r="K1348" s="2">
        <f>VLOOKUP(A1348,Population!$B$2:$BI$265,I1348)</f>
        <v>10226419</v>
      </c>
      <c r="L1348" s="2" t="str">
        <f>VLOOKUP(A1348,Region!$C$1:$G$241,5)</f>
        <v>Europe</v>
      </c>
    </row>
    <row r="1349" spans="1:12" x14ac:dyDescent="0.55000000000000004">
      <c r="A1349" s="2" t="s">
        <v>22</v>
      </c>
      <c r="B1349" s="2" t="s">
        <v>8</v>
      </c>
      <c r="C1349" s="2" t="s">
        <v>9</v>
      </c>
      <c r="D1349" s="2" t="s">
        <v>10</v>
      </c>
      <c r="E1349" s="2" t="s">
        <v>11</v>
      </c>
      <c r="F1349" s="2">
        <v>1999</v>
      </c>
      <c r="G1349" s="2">
        <v>112.56</v>
      </c>
      <c r="I1349" s="2">
        <f t="shared" si="21"/>
        <v>43</v>
      </c>
      <c r="J1349" s="2">
        <f>VLOOKUP(A1349,Urbanizaton!$B$2:$BI$265,I1349)</f>
        <v>97.064999999999998</v>
      </c>
      <c r="K1349" s="2">
        <f>VLOOKUP(A1349,Population!$B$2:$BI$265,I1349)</f>
        <v>10226419</v>
      </c>
      <c r="L1349" s="2" t="str">
        <f>VLOOKUP(A1349,Region!$C$1:$G$241,5)</f>
        <v>Europe</v>
      </c>
    </row>
    <row r="1350" spans="1:12" x14ac:dyDescent="0.55000000000000004">
      <c r="A1350" s="2" t="s">
        <v>22</v>
      </c>
      <c r="B1350" s="2" t="s">
        <v>8</v>
      </c>
      <c r="C1350" s="2" t="s">
        <v>9</v>
      </c>
      <c r="D1350" s="2" t="s">
        <v>17</v>
      </c>
      <c r="E1350" s="2" t="s">
        <v>11</v>
      </c>
      <c r="F1350" s="2">
        <v>1999</v>
      </c>
      <c r="G1350" s="2">
        <v>11.01</v>
      </c>
      <c r="I1350" s="2">
        <f t="shared" si="21"/>
        <v>43</v>
      </c>
      <c r="J1350" s="2">
        <f>VLOOKUP(A1350,Urbanizaton!$B$2:$BI$265,I1350)</f>
        <v>97.064999999999998</v>
      </c>
      <c r="K1350" s="2">
        <f>VLOOKUP(A1350,Population!$B$2:$BI$265,I1350)</f>
        <v>10226419</v>
      </c>
      <c r="L1350" s="2" t="str">
        <f>VLOOKUP(A1350,Region!$C$1:$G$241,5)</f>
        <v>Europe</v>
      </c>
    </row>
    <row r="1351" spans="1:12" x14ac:dyDescent="0.55000000000000004">
      <c r="A1351" s="2" t="s">
        <v>22</v>
      </c>
      <c r="B1351" s="2" t="s">
        <v>8</v>
      </c>
      <c r="C1351" s="2" t="s">
        <v>18</v>
      </c>
      <c r="D1351" s="2" t="s">
        <v>17</v>
      </c>
      <c r="E1351" s="2" t="s">
        <v>11</v>
      </c>
      <c r="F1351" s="2">
        <v>1999</v>
      </c>
      <c r="G1351" s="2">
        <v>14.504</v>
      </c>
      <c r="I1351" s="2">
        <f t="shared" si="21"/>
        <v>43</v>
      </c>
      <c r="J1351" s="2">
        <f>VLOOKUP(A1351,Urbanizaton!$B$2:$BI$265,I1351)</f>
        <v>97.064999999999998</v>
      </c>
      <c r="K1351" s="2">
        <f>VLOOKUP(A1351,Population!$B$2:$BI$265,I1351)</f>
        <v>10226419</v>
      </c>
      <c r="L1351" s="2" t="str">
        <f>VLOOKUP(A1351,Region!$C$1:$G$241,5)</f>
        <v>Europe</v>
      </c>
    </row>
    <row r="1352" spans="1:12" x14ac:dyDescent="0.55000000000000004">
      <c r="A1352" s="2" t="s">
        <v>22</v>
      </c>
      <c r="B1352" s="2" t="s">
        <v>8</v>
      </c>
      <c r="C1352" s="2" t="s">
        <v>18</v>
      </c>
      <c r="D1352" s="2" t="s">
        <v>19</v>
      </c>
      <c r="E1352" s="2" t="s">
        <v>11</v>
      </c>
      <c r="F1352" s="2">
        <v>1999</v>
      </c>
      <c r="G1352" s="2">
        <v>148325.807</v>
      </c>
      <c r="I1352" s="2">
        <f t="shared" si="21"/>
        <v>43</v>
      </c>
      <c r="J1352" s="2">
        <f>VLOOKUP(A1352,Urbanizaton!$B$2:$BI$265,I1352)</f>
        <v>97.064999999999998</v>
      </c>
      <c r="K1352" s="2">
        <f>VLOOKUP(A1352,Population!$B$2:$BI$265,I1352)</f>
        <v>10226419</v>
      </c>
      <c r="L1352" s="2" t="str">
        <f>VLOOKUP(A1352,Region!$C$1:$G$241,5)</f>
        <v>Europe</v>
      </c>
    </row>
    <row r="1353" spans="1:12" x14ac:dyDescent="0.55000000000000004">
      <c r="A1353" s="2" t="s">
        <v>22</v>
      </c>
      <c r="B1353" s="2" t="s">
        <v>8</v>
      </c>
      <c r="C1353" s="2" t="s">
        <v>14</v>
      </c>
      <c r="D1353" s="2" t="s">
        <v>13</v>
      </c>
      <c r="E1353" s="2" t="s">
        <v>11</v>
      </c>
      <c r="F1353" s="2">
        <v>1999</v>
      </c>
      <c r="G1353" s="2">
        <v>335.57299999999998</v>
      </c>
      <c r="I1353" s="2">
        <f t="shared" si="21"/>
        <v>43</v>
      </c>
      <c r="J1353" s="2">
        <f>VLOOKUP(A1353,Urbanizaton!$B$2:$BI$265,I1353)</f>
        <v>97.064999999999998</v>
      </c>
      <c r="K1353" s="2">
        <f>VLOOKUP(A1353,Population!$B$2:$BI$265,I1353)</f>
        <v>10226419</v>
      </c>
      <c r="L1353" s="2" t="str">
        <f>VLOOKUP(A1353,Region!$C$1:$G$241,5)</f>
        <v>Europe</v>
      </c>
    </row>
    <row r="1354" spans="1:12" x14ac:dyDescent="0.55000000000000004">
      <c r="A1354" s="2" t="s">
        <v>22</v>
      </c>
      <c r="B1354" s="2" t="s">
        <v>8</v>
      </c>
      <c r="C1354" s="2" t="s">
        <v>14</v>
      </c>
      <c r="D1354" s="2" t="s">
        <v>20</v>
      </c>
      <c r="E1354" s="2" t="s">
        <v>11</v>
      </c>
      <c r="F1354" s="2">
        <v>1999</v>
      </c>
      <c r="G1354" s="2">
        <v>32.814</v>
      </c>
      <c r="I1354" s="2">
        <f t="shared" si="21"/>
        <v>43</v>
      </c>
      <c r="J1354" s="2">
        <f>VLOOKUP(A1354,Urbanizaton!$B$2:$BI$265,I1354)</f>
        <v>97.064999999999998</v>
      </c>
      <c r="K1354" s="2">
        <f>VLOOKUP(A1354,Population!$B$2:$BI$265,I1354)</f>
        <v>10226419</v>
      </c>
      <c r="L1354" s="2" t="str">
        <f>VLOOKUP(A1354,Region!$C$1:$G$241,5)</f>
        <v>Europe</v>
      </c>
    </row>
    <row r="1355" spans="1:12" x14ac:dyDescent="0.55000000000000004">
      <c r="A1355" s="2" t="s">
        <v>22</v>
      </c>
      <c r="B1355" s="2" t="s">
        <v>8</v>
      </c>
      <c r="C1355" s="2" t="s">
        <v>15</v>
      </c>
      <c r="D1355" s="2" t="s">
        <v>13</v>
      </c>
      <c r="E1355" s="2" t="s">
        <v>11</v>
      </c>
      <c r="F1355" s="2">
        <v>1999</v>
      </c>
      <c r="G1355" s="2">
        <v>172.97499999999999</v>
      </c>
      <c r="I1355" s="2">
        <f t="shared" si="21"/>
        <v>43</v>
      </c>
      <c r="J1355" s="2">
        <f>VLOOKUP(A1355,Urbanizaton!$B$2:$BI$265,I1355)</f>
        <v>97.064999999999998</v>
      </c>
      <c r="K1355" s="2">
        <f>VLOOKUP(A1355,Population!$B$2:$BI$265,I1355)</f>
        <v>10226419</v>
      </c>
      <c r="L1355" s="2" t="str">
        <f>VLOOKUP(A1355,Region!$C$1:$G$241,5)</f>
        <v>Europe</v>
      </c>
    </row>
    <row r="1356" spans="1:12" x14ac:dyDescent="0.55000000000000004">
      <c r="A1356" s="2" t="s">
        <v>22</v>
      </c>
      <c r="B1356" s="2" t="s">
        <v>8</v>
      </c>
      <c r="C1356" s="2" t="s">
        <v>15</v>
      </c>
      <c r="D1356" s="2" t="s">
        <v>20</v>
      </c>
      <c r="E1356" s="2" t="s">
        <v>11</v>
      </c>
      <c r="F1356" s="2">
        <v>1999</v>
      </c>
      <c r="G1356" s="2">
        <v>16.914999999999999</v>
      </c>
      <c r="I1356" s="2">
        <f t="shared" si="21"/>
        <v>43</v>
      </c>
      <c r="J1356" s="2">
        <f>VLOOKUP(A1356,Urbanizaton!$B$2:$BI$265,I1356)</f>
        <v>97.064999999999998</v>
      </c>
      <c r="K1356" s="2">
        <f>VLOOKUP(A1356,Population!$B$2:$BI$265,I1356)</f>
        <v>10226419</v>
      </c>
      <c r="L1356" s="2" t="str">
        <f>VLOOKUP(A1356,Region!$C$1:$G$241,5)</f>
        <v>Europe</v>
      </c>
    </row>
    <row r="1357" spans="1:12" x14ac:dyDescent="0.55000000000000004">
      <c r="A1357" s="2" t="s">
        <v>22</v>
      </c>
      <c r="B1357" s="2" t="s">
        <v>8</v>
      </c>
      <c r="C1357" s="2" t="s">
        <v>16</v>
      </c>
      <c r="D1357" s="2" t="s">
        <v>13</v>
      </c>
      <c r="E1357" s="2" t="s">
        <v>11</v>
      </c>
      <c r="F1357" s="2">
        <v>1999</v>
      </c>
      <c r="G1357" s="2">
        <v>234.93899999999999</v>
      </c>
      <c r="I1357" s="2">
        <f t="shared" si="21"/>
        <v>43</v>
      </c>
      <c r="J1357" s="2">
        <f>VLOOKUP(A1357,Urbanizaton!$B$2:$BI$265,I1357)</f>
        <v>97.064999999999998</v>
      </c>
      <c r="K1357" s="2">
        <f>VLOOKUP(A1357,Population!$B$2:$BI$265,I1357)</f>
        <v>10226419</v>
      </c>
      <c r="L1357" s="2" t="str">
        <f>VLOOKUP(A1357,Region!$C$1:$G$241,5)</f>
        <v>Europe</v>
      </c>
    </row>
    <row r="1358" spans="1:12" x14ac:dyDescent="0.55000000000000004">
      <c r="A1358" s="2" t="s">
        <v>22</v>
      </c>
      <c r="B1358" s="2" t="s">
        <v>8</v>
      </c>
      <c r="C1358" s="2" t="s">
        <v>16</v>
      </c>
      <c r="D1358" s="2" t="s">
        <v>20</v>
      </c>
      <c r="E1358" s="2" t="s">
        <v>11</v>
      </c>
      <c r="F1358" s="2">
        <v>1999</v>
      </c>
      <c r="G1358" s="2">
        <v>22.974</v>
      </c>
      <c r="I1358" s="2">
        <f t="shared" si="21"/>
        <v>43</v>
      </c>
      <c r="J1358" s="2">
        <f>VLOOKUP(A1358,Urbanizaton!$B$2:$BI$265,I1358)</f>
        <v>97.064999999999998</v>
      </c>
      <c r="K1358" s="2">
        <f>VLOOKUP(A1358,Population!$B$2:$BI$265,I1358)</f>
        <v>10226419</v>
      </c>
      <c r="L1358" s="2" t="str">
        <f>VLOOKUP(A1358,Region!$C$1:$G$241,5)</f>
        <v>Europe</v>
      </c>
    </row>
    <row r="1359" spans="1:12" x14ac:dyDescent="0.55000000000000004">
      <c r="A1359" s="2" t="s">
        <v>22</v>
      </c>
      <c r="B1359" s="2" t="s">
        <v>8</v>
      </c>
      <c r="C1359" s="2" t="s">
        <v>12</v>
      </c>
      <c r="D1359" s="2" t="s">
        <v>13</v>
      </c>
      <c r="E1359" s="2" t="s">
        <v>11</v>
      </c>
      <c r="F1359" s="2">
        <v>2000</v>
      </c>
      <c r="G1359" s="2">
        <v>937.25599999999997</v>
      </c>
      <c r="I1359" s="2">
        <f t="shared" si="21"/>
        <v>44</v>
      </c>
      <c r="J1359" s="2">
        <f>VLOOKUP(A1359,Urbanizaton!$B$2:$BI$265,I1359)</f>
        <v>97.128</v>
      </c>
      <c r="K1359" s="2">
        <f>VLOOKUP(A1359,Population!$B$2:$BI$265,I1359)</f>
        <v>10251250</v>
      </c>
      <c r="L1359" s="2" t="str">
        <f>VLOOKUP(A1359,Region!$C$1:$G$241,5)</f>
        <v>Europe</v>
      </c>
    </row>
    <row r="1360" spans="1:12" x14ac:dyDescent="0.55000000000000004">
      <c r="A1360" s="2" t="s">
        <v>22</v>
      </c>
      <c r="B1360" s="2" t="s">
        <v>8</v>
      </c>
      <c r="C1360" s="2" t="s">
        <v>12</v>
      </c>
      <c r="D1360" s="2" t="s">
        <v>20</v>
      </c>
      <c r="E1360" s="2" t="s">
        <v>11</v>
      </c>
      <c r="F1360" s="2">
        <v>2000</v>
      </c>
      <c r="G1360" s="2">
        <v>91.427999999999997</v>
      </c>
      <c r="I1360" s="2">
        <f t="shared" si="21"/>
        <v>44</v>
      </c>
      <c r="J1360" s="2">
        <f>VLOOKUP(A1360,Urbanizaton!$B$2:$BI$265,I1360)</f>
        <v>97.128</v>
      </c>
      <c r="K1360" s="2">
        <f>VLOOKUP(A1360,Population!$B$2:$BI$265,I1360)</f>
        <v>10251250</v>
      </c>
      <c r="L1360" s="2" t="str">
        <f>VLOOKUP(A1360,Region!$C$1:$G$241,5)</f>
        <v>Europe</v>
      </c>
    </row>
    <row r="1361" spans="1:12" x14ac:dyDescent="0.55000000000000004">
      <c r="A1361" s="2" t="s">
        <v>22</v>
      </c>
      <c r="B1361" s="2" t="s">
        <v>8</v>
      </c>
      <c r="C1361" s="2" t="s">
        <v>9</v>
      </c>
      <c r="D1361" s="2" t="s">
        <v>10</v>
      </c>
      <c r="E1361" s="2" t="s">
        <v>11</v>
      </c>
      <c r="F1361" s="2">
        <v>2000</v>
      </c>
      <c r="G1361" s="2">
        <v>113.95</v>
      </c>
      <c r="I1361" s="2">
        <f t="shared" si="21"/>
        <v>44</v>
      </c>
      <c r="J1361" s="2">
        <f>VLOOKUP(A1361,Urbanizaton!$B$2:$BI$265,I1361)</f>
        <v>97.128</v>
      </c>
      <c r="K1361" s="2">
        <f>VLOOKUP(A1361,Population!$B$2:$BI$265,I1361)</f>
        <v>10251250</v>
      </c>
      <c r="L1361" s="2" t="str">
        <f>VLOOKUP(A1361,Region!$C$1:$G$241,5)</f>
        <v>Europe</v>
      </c>
    </row>
    <row r="1362" spans="1:12" x14ac:dyDescent="0.55000000000000004">
      <c r="A1362" s="2" t="s">
        <v>22</v>
      </c>
      <c r="B1362" s="2" t="s">
        <v>8</v>
      </c>
      <c r="C1362" s="2" t="s">
        <v>9</v>
      </c>
      <c r="D1362" s="2" t="s">
        <v>17</v>
      </c>
      <c r="E1362" s="2" t="s">
        <v>11</v>
      </c>
      <c r="F1362" s="2">
        <v>2000</v>
      </c>
      <c r="G1362" s="2">
        <v>11.12</v>
      </c>
      <c r="I1362" s="2">
        <f t="shared" si="21"/>
        <v>44</v>
      </c>
      <c r="J1362" s="2">
        <f>VLOOKUP(A1362,Urbanizaton!$B$2:$BI$265,I1362)</f>
        <v>97.128</v>
      </c>
      <c r="K1362" s="2">
        <f>VLOOKUP(A1362,Population!$B$2:$BI$265,I1362)</f>
        <v>10251250</v>
      </c>
      <c r="L1362" s="2" t="str">
        <f>VLOOKUP(A1362,Region!$C$1:$G$241,5)</f>
        <v>Europe</v>
      </c>
    </row>
    <row r="1363" spans="1:12" x14ac:dyDescent="0.55000000000000004">
      <c r="A1363" s="2" t="s">
        <v>22</v>
      </c>
      <c r="B1363" s="2" t="s">
        <v>8</v>
      </c>
      <c r="C1363" s="2" t="s">
        <v>18</v>
      </c>
      <c r="D1363" s="2" t="s">
        <v>17</v>
      </c>
      <c r="E1363" s="2" t="s">
        <v>11</v>
      </c>
      <c r="F1363" s="2">
        <v>2000</v>
      </c>
      <c r="G1363" s="2">
        <v>14.582000000000001</v>
      </c>
      <c r="I1363" s="2">
        <f t="shared" si="21"/>
        <v>44</v>
      </c>
      <c r="J1363" s="2">
        <f>VLOOKUP(A1363,Urbanizaton!$B$2:$BI$265,I1363)</f>
        <v>97.128</v>
      </c>
      <c r="K1363" s="2">
        <f>VLOOKUP(A1363,Population!$B$2:$BI$265,I1363)</f>
        <v>10251250</v>
      </c>
      <c r="L1363" s="2" t="str">
        <f>VLOOKUP(A1363,Region!$C$1:$G$241,5)</f>
        <v>Europe</v>
      </c>
    </row>
    <row r="1364" spans="1:12" x14ac:dyDescent="0.55000000000000004">
      <c r="A1364" s="2" t="s">
        <v>22</v>
      </c>
      <c r="B1364" s="2" t="s">
        <v>8</v>
      </c>
      <c r="C1364" s="2" t="s">
        <v>18</v>
      </c>
      <c r="D1364" s="2" t="s">
        <v>19</v>
      </c>
      <c r="E1364" s="2" t="s">
        <v>11</v>
      </c>
      <c r="F1364" s="2">
        <v>2000</v>
      </c>
      <c r="G1364" s="2">
        <v>149480.09700000001</v>
      </c>
      <c r="I1364" s="2">
        <f t="shared" si="21"/>
        <v>44</v>
      </c>
      <c r="J1364" s="2">
        <f>VLOOKUP(A1364,Urbanizaton!$B$2:$BI$265,I1364)</f>
        <v>97.128</v>
      </c>
      <c r="K1364" s="2">
        <f>VLOOKUP(A1364,Population!$B$2:$BI$265,I1364)</f>
        <v>10251250</v>
      </c>
      <c r="L1364" s="2" t="str">
        <f>VLOOKUP(A1364,Region!$C$1:$G$241,5)</f>
        <v>Europe</v>
      </c>
    </row>
    <row r="1365" spans="1:12" x14ac:dyDescent="0.55000000000000004">
      <c r="A1365" s="2" t="s">
        <v>22</v>
      </c>
      <c r="B1365" s="2" t="s">
        <v>8</v>
      </c>
      <c r="C1365" s="2" t="s">
        <v>14</v>
      </c>
      <c r="D1365" s="2" t="s">
        <v>13</v>
      </c>
      <c r="E1365" s="2" t="s">
        <v>11</v>
      </c>
      <c r="F1365" s="2">
        <v>2000</v>
      </c>
      <c r="G1365" s="2">
        <v>340.06900000000002</v>
      </c>
      <c r="I1365" s="2">
        <f t="shared" si="21"/>
        <v>44</v>
      </c>
      <c r="J1365" s="2">
        <f>VLOOKUP(A1365,Urbanizaton!$B$2:$BI$265,I1365)</f>
        <v>97.128</v>
      </c>
      <c r="K1365" s="2">
        <f>VLOOKUP(A1365,Population!$B$2:$BI$265,I1365)</f>
        <v>10251250</v>
      </c>
      <c r="L1365" s="2" t="str">
        <f>VLOOKUP(A1365,Region!$C$1:$G$241,5)</f>
        <v>Europe</v>
      </c>
    </row>
    <row r="1366" spans="1:12" x14ac:dyDescent="0.55000000000000004">
      <c r="A1366" s="2" t="s">
        <v>22</v>
      </c>
      <c r="B1366" s="2" t="s">
        <v>8</v>
      </c>
      <c r="C1366" s="2" t="s">
        <v>14</v>
      </c>
      <c r="D1366" s="2" t="s">
        <v>20</v>
      </c>
      <c r="E1366" s="2" t="s">
        <v>11</v>
      </c>
      <c r="F1366" s="2">
        <v>2000</v>
      </c>
      <c r="G1366" s="2">
        <v>33.173000000000002</v>
      </c>
      <c r="I1366" s="2">
        <f t="shared" si="21"/>
        <v>44</v>
      </c>
      <c r="J1366" s="2">
        <f>VLOOKUP(A1366,Urbanizaton!$B$2:$BI$265,I1366)</f>
        <v>97.128</v>
      </c>
      <c r="K1366" s="2">
        <f>VLOOKUP(A1366,Population!$B$2:$BI$265,I1366)</f>
        <v>10251250</v>
      </c>
      <c r="L1366" s="2" t="str">
        <f>VLOOKUP(A1366,Region!$C$1:$G$241,5)</f>
        <v>Europe</v>
      </c>
    </row>
    <row r="1367" spans="1:12" x14ac:dyDescent="0.55000000000000004">
      <c r="A1367" s="2" t="s">
        <v>22</v>
      </c>
      <c r="B1367" s="2" t="s">
        <v>8</v>
      </c>
      <c r="C1367" s="2" t="s">
        <v>15</v>
      </c>
      <c r="D1367" s="2" t="s">
        <v>13</v>
      </c>
      <c r="E1367" s="2" t="s">
        <v>11</v>
      </c>
      <c r="F1367" s="2">
        <v>2000</v>
      </c>
      <c r="G1367" s="2">
        <v>172.46700000000001</v>
      </c>
      <c r="I1367" s="2">
        <f t="shared" si="21"/>
        <v>44</v>
      </c>
      <c r="J1367" s="2">
        <f>VLOOKUP(A1367,Urbanizaton!$B$2:$BI$265,I1367)</f>
        <v>97.128</v>
      </c>
      <c r="K1367" s="2">
        <f>VLOOKUP(A1367,Population!$B$2:$BI$265,I1367)</f>
        <v>10251250</v>
      </c>
      <c r="L1367" s="2" t="str">
        <f>VLOOKUP(A1367,Region!$C$1:$G$241,5)</f>
        <v>Europe</v>
      </c>
    </row>
    <row r="1368" spans="1:12" x14ac:dyDescent="0.55000000000000004">
      <c r="A1368" s="2" t="s">
        <v>22</v>
      </c>
      <c r="B1368" s="2" t="s">
        <v>8</v>
      </c>
      <c r="C1368" s="2" t="s">
        <v>15</v>
      </c>
      <c r="D1368" s="2" t="s">
        <v>20</v>
      </c>
      <c r="E1368" s="2" t="s">
        <v>11</v>
      </c>
      <c r="F1368" s="2">
        <v>2000</v>
      </c>
      <c r="G1368" s="2">
        <v>16.824000000000002</v>
      </c>
      <c r="I1368" s="2">
        <f t="shared" si="21"/>
        <v>44</v>
      </c>
      <c r="J1368" s="2">
        <f>VLOOKUP(A1368,Urbanizaton!$B$2:$BI$265,I1368)</f>
        <v>97.128</v>
      </c>
      <c r="K1368" s="2">
        <f>VLOOKUP(A1368,Population!$B$2:$BI$265,I1368)</f>
        <v>10251250</v>
      </c>
      <c r="L1368" s="2" t="str">
        <f>VLOOKUP(A1368,Region!$C$1:$G$241,5)</f>
        <v>Europe</v>
      </c>
    </row>
    <row r="1369" spans="1:12" x14ac:dyDescent="0.55000000000000004">
      <c r="A1369" s="2" t="s">
        <v>22</v>
      </c>
      <c r="B1369" s="2" t="s">
        <v>8</v>
      </c>
      <c r="C1369" s="2" t="s">
        <v>16</v>
      </c>
      <c r="D1369" s="2" t="s">
        <v>13</v>
      </c>
      <c r="E1369" s="2" t="s">
        <v>11</v>
      </c>
      <c r="F1369" s="2">
        <v>2000</v>
      </c>
      <c r="G1369" s="2">
        <v>217.27699999999999</v>
      </c>
      <c r="I1369" s="2">
        <f t="shared" si="21"/>
        <v>44</v>
      </c>
      <c r="J1369" s="2">
        <f>VLOOKUP(A1369,Urbanizaton!$B$2:$BI$265,I1369)</f>
        <v>97.128</v>
      </c>
      <c r="K1369" s="2">
        <f>VLOOKUP(A1369,Population!$B$2:$BI$265,I1369)</f>
        <v>10251250</v>
      </c>
      <c r="L1369" s="2" t="str">
        <f>VLOOKUP(A1369,Region!$C$1:$G$241,5)</f>
        <v>Europe</v>
      </c>
    </row>
    <row r="1370" spans="1:12" x14ac:dyDescent="0.55000000000000004">
      <c r="A1370" s="2" t="s">
        <v>22</v>
      </c>
      <c r="B1370" s="2" t="s">
        <v>8</v>
      </c>
      <c r="C1370" s="2" t="s">
        <v>16</v>
      </c>
      <c r="D1370" s="2" t="s">
        <v>20</v>
      </c>
      <c r="E1370" s="2" t="s">
        <v>11</v>
      </c>
      <c r="F1370" s="2">
        <v>2000</v>
      </c>
      <c r="G1370" s="2">
        <v>21.195</v>
      </c>
      <c r="I1370" s="2">
        <f t="shared" si="21"/>
        <v>44</v>
      </c>
      <c r="J1370" s="2">
        <f>VLOOKUP(A1370,Urbanizaton!$B$2:$BI$265,I1370)</f>
        <v>97.128</v>
      </c>
      <c r="K1370" s="2">
        <f>VLOOKUP(A1370,Population!$B$2:$BI$265,I1370)</f>
        <v>10251250</v>
      </c>
      <c r="L1370" s="2" t="str">
        <f>VLOOKUP(A1370,Region!$C$1:$G$241,5)</f>
        <v>Europe</v>
      </c>
    </row>
    <row r="1371" spans="1:12" x14ac:dyDescent="0.55000000000000004">
      <c r="A1371" s="2" t="s">
        <v>22</v>
      </c>
      <c r="B1371" s="2" t="s">
        <v>8</v>
      </c>
      <c r="C1371" s="2" t="s">
        <v>12</v>
      </c>
      <c r="D1371" s="2" t="s">
        <v>13</v>
      </c>
      <c r="E1371" s="2" t="s">
        <v>11</v>
      </c>
      <c r="F1371" s="2">
        <v>2001</v>
      </c>
      <c r="G1371" s="2">
        <v>890.70600000000002</v>
      </c>
      <c r="I1371" s="2">
        <f t="shared" si="21"/>
        <v>45</v>
      </c>
      <c r="J1371" s="2">
        <f>VLOOKUP(A1371,Urbanizaton!$B$2:$BI$265,I1371)</f>
        <v>97.183999999999997</v>
      </c>
      <c r="K1371" s="2">
        <f>VLOOKUP(A1371,Population!$B$2:$BI$265,I1371)</f>
        <v>10286570</v>
      </c>
      <c r="L1371" s="2" t="str">
        <f>VLOOKUP(A1371,Region!$C$1:$G$241,5)</f>
        <v>Europe</v>
      </c>
    </row>
    <row r="1372" spans="1:12" x14ac:dyDescent="0.55000000000000004">
      <c r="A1372" s="2" t="s">
        <v>22</v>
      </c>
      <c r="B1372" s="2" t="s">
        <v>8</v>
      </c>
      <c r="C1372" s="2" t="s">
        <v>12</v>
      </c>
      <c r="D1372" s="2" t="s">
        <v>20</v>
      </c>
      <c r="E1372" s="2" t="s">
        <v>11</v>
      </c>
      <c r="F1372" s="2">
        <v>2001</v>
      </c>
      <c r="G1372" s="2">
        <v>86.588999999999999</v>
      </c>
      <c r="I1372" s="2">
        <f t="shared" si="21"/>
        <v>45</v>
      </c>
      <c r="J1372" s="2">
        <f>VLOOKUP(A1372,Urbanizaton!$B$2:$BI$265,I1372)</f>
        <v>97.183999999999997</v>
      </c>
      <c r="K1372" s="2">
        <f>VLOOKUP(A1372,Population!$B$2:$BI$265,I1372)</f>
        <v>10286570</v>
      </c>
      <c r="L1372" s="2" t="str">
        <f>VLOOKUP(A1372,Region!$C$1:$G$241,5)</f>
        <v>Europe</v>
      </c>
    </row>
    <row r="1373" spans="1:12" x14ac:dyDescent="0.55000000000000004">
      <c r="A1373" s="2" t="s">
        <v>22</v>
      </c>
      <c r="B1373" s="2" t="s">
        <v>8</v>
      </c>
      <c r="C1373" s="2" t="s">
        <v>9</v>
      </c>
      <c r="D1373" s="2" t="s">
        <v>10</v>
      </c>
      <c r="E1373" s="2" t="s">
        <v>11</v>
      </c>
      <c r="F1373" s="2">
        <v>2001</v>
      </c>
      <c r="G1373" s="2">
        <v>114.66</v>
      </c>
      <c r="I1373" s="2">
        <f t="shared" si="21"/>
        <v>45</v>
      </c>
      <c r="J1373" s="2">
        <f>VLOOKUP(A1373,Urbanizaton!$B$2:$BI$265,I1373)</f>
        <v>97.183999999999997</v>
      </c>
      <c r="K1373" s="2">
        <f>VLOOKUP(A1373,Population!$B$2:$BI$265,I1373)</f>
        <v>10286570</v>
      </c>
      <c r="L1373" s="2" t="str">
        <f>VLOOKUP(A1373,Region!$C$1:$G$241,5)</f>
        <v>Europe</v>
      </c>
    </row>
    <row r="1374" spans="1:12" x14ac:dyDescent="0.55000000000000004">
      <c r="A1374" s="2" t="s">
        <v>22</v>
      </c>
      <c r="B1374" s="2" t="s">
        <v>8</v>
      </c>
      <c r="C1374" s="2" t="s">
        <v>9</v>
      </c>
      <c r="D1374" s="2" t="s">
        <v>17</v>
      </c>
      <c r="E1374" s="2" t="s">
        <v>11</v>
      </c>
      <c r="F1374" s="2">
        <v>2001</v>
      </c>
      <c r="G1374" s="2">
        <v>11.15</v>
      </c>
      <c r="I1374" s="2">
        <f t="shared" si="21"/>
        <v>45</v>
      </c>
      <c r="J1374" s="2">
        <f>VLOOKUP(A1374,Urbanizaton!$B$2:$BI$265,I1374)</f>
        <v>97.183999999999997</v>
      </c>
      <c r="K1374" s="2">
        <f>VLOOKUP(A1374,Population!$B$2:$BI$265,I1374)</f>
        <v>10286570</v>
      </c>
      <c r="L1374" s="2" t="str">
        <f>VLOOKUP(A1374,Region!$C$1:$G$241,5)</f>
        <v>Europe</v>
      </c>
    </row>
    <row r="1375" spans="1:12" x14ac:dyDescent="0.55000000000000004">
      <c r="A1375" s="2" t="s">
        <v>22</v>
      </c>
      <c r="B1375" s="2" t="s">
        <v>8</v>
      </c>
      <c r="C1375" s="2" t="s">
        <v>18</v>
      </c>
      <c r="D1375" s="2" t="s">
        <v>17</v>
      </c>
      <c r="E1375" s="2" t="s">
        <v>11</v>
      </c>
      <c r="F1375" s="2">
        <v>2001</v>
      </c>
      <c r="G1375" s="2">
        <v>14.375</v>
      </c>
      <c r="I1375" s="2">
        <f t="shared" si="21"/>
        <v>45</v>
      </c>
      <c r="J1375" s="2">
        <f>VLOOKUP(A1375,Urbanizaton!$B$2:$BI$265,I1375)</f>
        <v>97.183999999999997</v>
      </c>
      <c r="K1375" s="2">
        <f>VLOOKUP(A1375,Population!$B$2:$BI$265,I1375)</f>
        <v>10286570</v>
      </c>
      <c r="L1375" s="2" t="str">
        <f>VLOOKUP(A1375,Region!$C$1:$G$241,5)</f>
        <v>Europe</v>
      </c>
    </row>
    <row r="1376" spans="1:12" x14ac:dyDescent="0.55000000000000004">
      <c r="A1376" s="2" t="s">
        <v>22</v>
      </c>
      <c r="B1376" s="2" t="s">
        <v>8</v>
      </c>
      <c r="C1376" s="2" t="s">
        <v>18</v>
      </c>
      <c r="D1376" s="2" t="s">
        <v>19</v>
      </c>
      <c r="E1376" s="2" t="s">
        <v>11</v>
      </c>
      <c r="F1376" s="2">
        <v>2001</v>
      </c>
      <c r="G1376" s="2">
        <v>147870.26500000001</v>
      </c>
      <c r="I1376" s="2">
        <f t="shared" si="21"/>
        <v>45</v>
      </c>
      <c r="J1376" s="2">
        <f>VLOOKUP(A1376,Urbanizaton!$B$2:$BI$265,I1376)</f>
        <v>97.183999999999997</v>
      </c>
      <c r="K1376" s="2">
        <f>VLOOKUP(A1376,Population!$B$2:$BI$265,I1376)</f>
        <v>10286570</v>
      </c>
      <c r="L1376" s="2" t="str">
        <f>VLOOKUP(A1376,Region!$C$1:$G$241,5)</f>
        <v>Europe</v>
      </c>
    </row>
    <row r="1377" spans="1:12" x14ac:dyDescent="0.55000000000000004">
      <c r="A1377" s="2" t="s">
        <v>22</v>
      </c>
      <c r="B1377" s="2" t="s">
        <v>8</v>
      </c>
      <c r="C1377" s="2" t="s">
        <v>14</v>
      </c>
      <c r="D1377" s="2" t="s">
        <v>13</v>
      </c>
      <c r="E1377" s="2" t="s">
        <v>11</v>
      </c>
      <c r="F1377" s="2">
        <v>2001</v>
      </c>
      <c r="G1377" s="2">
        <v>330.46300000000002</v>
      </c>
      <c r="I1377" s="2">
        <f t="shared" si="21"/>
        <v>45</v>
      </c>
      <c r="J1377" s="2">
        <f>VLOOKUP(A1377,Urbanizaton!$B$2:$BI$265,I1377)</f>
        <v>97.183999999999997</v>
      </c>
      <c r="K1377" s="2">
        <f>VLOOKUP(A1377,Population!$B$2:$BI$265,I1377)</f>
        <v>10286570</v>
      </c>
      <c r="L1377" s="2" t="str">
        <f>VLOOKUP(A1377,Region!$C$1:$G$241,5)</f>
        <v>Europe</v>
      </c>
    </row>
    <row r="1378" spans="1:12" x14ac:dyDescent="0.55000000000000004">
      <c r="A1378" s="2" t="s">
        <v>22</v>
      </c>
      <c r="B1378" s="2" t="s">
        <v>8</v>
      </c>
      <c r="C1378" s="2" t="s">
        <v>14</v>
      </c>
      <c r="D1378" s="2" t="s">
        <v>20</v>
      </c>
      <c r="E1378" s="2" t="s">
        <v>11</v>
      </c>
      <c r="F1378" s="2">
        <v>2001</v>
      </c>
      <c r="G1378" s="2">
        <v>32.125999999999998</v>
      </c>
      <c r="I1378" s="2">
        <f t="shared" si="21"/>
        <v>45</v>
      </c>
      <c r="J1378" s="2">
        <f>VLOOKUP(A1378,Urbanizaton!$B$2:$BI$265,I1378)</f>
        <v>97.183999999999997</v>
      </c>
      <c r="K1378" s="2">
        <f>VLOOKUP(A1378,Population!$B$2:$BI$265,I1378)</f>
        <v>10286570</v>
      </c>
      <c r="L1378" s="2" t="str">
        <f>VLOOKUP(A1378,Region!$C$1:$G$241,5)</f>
        <v>Europe</v>
      </c>
    </row>
    <row r="1379" spans="1:12" x14ac:dyDescent="0.55000000000000004">
      <c r="A1379" s="2" t="s">
        <v>22</v>
      </c>
      <c r="B1379" s="2" t="s">
        <v>8</v>
      </c>
      <c r="C1379" s="2" t="s">
        <v>15</v>
      </c>
      <c r="D1379" s="2" t="s">
        <v>13</v>
      </c>
      <c r="E1379" s="2" t="s">
        <v>11</v>
      </c>
      <c r="F1379" s="2">
        <v>2001</v>
      </c>
      <c r="G1379" s="2">
        <v>166.06100000000001</v>
      </c>
      <c r="I1379" s="2">
        <f t="shared" si="21"/>
        <v>45</v>
      </c>
      <c r="J1379" s="2">
        <f>VLOOKUP(A1379,Urbanizaton!$B$2:$BI$265,I1379)</f>
        <v>97.183999999999997</v>
      </c>
      <c r="K1379" s="2">
        <f>VLOOKUP(A1379,Population!$B$2:$BI$265,I1379)</f>
        <v>10286570</v>
      </c>
      <c r="L1379" s="2" t="str">
        <f>VLOOKUP(A1379,Region!$C$1:$G$241,5)</f>
        <v>Europe</v>
      </c>
    </row>
    <row r="1380" spans="1:12" x14ac:dyDescent="0.55000000000000004">
      <c r="A1380" s="2" t="s">
        <v>22</v>
      </c>
      <c r="B1380" s="2" t="s">
        <v>8</v>
      </c>
      <c r="C1380" s="2" t="s">
        <v>15</v>
      </c>
      <c r="D1380" s="2" t="s">
        <v>20</v>
      </c>
      <c r="E1380" s="2" t="s">
        <v>11</v>
      </c>
      <c r="F1380" s="2">
        <v>2001</v>
      </c>
      <c r="G1380" s="2">
        <v>16.143000000000001</v>
      </c>
      <c r="I1380" s="2">
        <f t="shared" si="21"/>
        <v>45</v>
      </c>
      <c r="J1380" s="2">
        <f>VLOOKUP(A1380,Urbanizaton!$B$2:$BI$265,I1380)</f>
        <v>97.183999999999997</v>
      </c>
      <c r="K1380" s="2">
        <f>VLOOKUP(A1380,Population!$B$2:$BI$265,I1380)</f>
        <v>10286570</v>
      </c>
      <c r="L1380" s="2" t="str">
        <f>VLOOKUP(A1380,Region!$C$1:$G$241,5)</f>
        <v>Europe</v>
      </c>
    </row>
    <row r="1381" spans="1:12" x14ac:dyDescent="0.55000000000000004">
      <c r="A1381" s="2" t="s">
        <v>22</v>
      </c>
      <c r="B1381" s="2" t="s">
        <v>8</v>
      </c>
      <c r="C1381" s="2" t="s">
        <v>16</v>
      </c>
      <c r="D1381" s="2" t="s">
        <v>13</v>
      </c>
      <c r="E1381" s="2" t="s">
        <v>11</v>
      </c>
      <c r="F1381" s="2">
        <v>2001</v>
      </c>
      <c r="G1381" s="2">
        <v>213.61600000000001</v>
      </c>
      <c r="I1381" s="2">
        <f t="shared" si="21"/>
        <v>45</v>
      </c>
      <c r="J1381" s="2">
        <f>VLOOKUP(A1381,Urbanizaton!$B$2:$BI$265,I1381)</f>
        <v>97.183999999999997</v>
      </c>
      <c r="K1381" s="2">
        <f>VLOOKUP(A1381,Population!$B$2:$BI$265,I1381)</f>
        <v>10286570</v>
      </c>
      <c r="L1381" s="2" t="str">
        <f>VLOOKUP(A1381,Region!$C$1:$G$241,5)</f>
        <v>Europe</v>
      </c>
    </row>
    <row r="1382" spans="1:12" x14ac:dyDescent="0.55000000000000004">
      <c r="A1382" s="2" t="s">
        <v>22</v>
      </c>
      <c r="B1382" s="2" t="s">
        <v>8</v>
      </c>
      <c r="C1382" s="2" t="s">
        <v>16</v>
      </c>
      <c r="D1382" s="2" t="s">
        <v>20</v>
      </c>
      <c r="E1382" s="2" t="s">
        <v>11</v>
      </c>
      <c r="F1382" s="2">
        <v>2001</v>
      </c>
      <c r="G1382" s="2">
        <v>20.765999999999998</v>
      </c>
      <c r="I1382" s="2">
        <f t="shared" si="21"/>
        <v>45</v>
      </c>
      <c r="J1382" s="2">
        <f>VLOOKUP(A1382,Urbanizaton!$B$2:$BI$265,I1382)</f>
        <v>97.183999999999997</v>
      </c>
      <c r="K1382" s="2">
        <f>VLOOKUP(A1382,Population!$B$2:$BI$265,I1382)</f>
        <v>10286570</v>
      </c>
      <c r="L1382" s="2" t="str">
        <f>VLOOKUP(A1382,Region!$C$1:$G$241,5)</f>
        <v>Europe</v>
      </c>
    </row>
    <row r="1383" spans="1:12" x14ac:dyDescent="0.55000000000000004">
      <c r="A1383" s="2" t="s">
        <v>22</v>
      </c>
      <c r="B1383" s="2" t="s">
        <v>8</v>
      </c>
      <c r="C1383" s="2" t="s">
        <v>12</v>
      </c>
      <c r="D1383" s="2" t="s">
        <v>13</v>
      </c>
      <c r="E1383" s="2" t="s">
        <v>11</v>
      </c>
      <c r="F1383" s="2">
        <v>2002</v>
      </c>
      <c r="G1383" s="2">
        <v>879.30600000000004</v>
      </c>
      <c r="I1383" s="2">
        <f t="shared" si="21"/>
        <v>46</v>
      </c>
      <c r="J1383" s="2">
        <f>VLOOKUP(A1383,Urbanizaton!$B$2:$BI$265,I1383)</f>
        <v>97.239000000000004</v>
      </c>
      <c r="K1383" s="2">
        <f>VLOOKUP(A1383,Population!$B$2:$BI$265,I1383)</f>
        <v>10332785</v>
      </c>
      <c r="L1383" s="2" t="str">
        <f>VLOOKUP(A1383,Region!$C$1:$G$241,5)</f>
        <v>Europe</v>
      </c>
    </row>
    <row r="1384" spans="1:12" x14ac:dyDescent="0.55000000000000004">
      <c r="A1384" s="2" t="s">
        <v>22</v>
      </c>
      <c r="B1384" s="2" t="s">
        <v>8</v>
      </c>
      <c r="C1384" s="2" t="s">
        <v>12</v>
      </c>
      <c r="D1384" s="2" t="s">
        <v>20</v>
      </c>
      <c r="E1384" s="2" t="s">
        <v>11</v>
      </c>
      <c r="F1384" s="2">
        <v>2002</v>
      </c>
      <c r="G1384" s="2">
        <v>85.099000000000004</v>
      </c>
      <c r="I1384" s="2">
        <f t="shared" si="21"/>
        <v>46</v>
      </c>
      <c r="J1384" s="2">
        <f>VLOOKUP(A1384,Urbanizaton!$B$2:$BI$265,I1384)</f>
        <v>97.239000000000004</v>
      </c>
      <c r="K1384" s="2">
        <f>VLOOKUP(A1384,Population!$B$2:$BI$265,I1384)</f>
        <v>10332785</v>
      </c>
      <c r="L1384" s="2" t="str">
        <f>VLOOKUP(A1384,Region!$C$1:$G$241,5)</f>
        <v>Europe</v>
      </c>
    </row>
    <row r="1385" spans="1:12" x14ac:dyDescent="0.55000000000000004">
      <c r="A1385" s="2" t="s">
        <v>22</v>
      </c>
      <c r="B1385" s="2" t="s">
        <v>8</v>
      </c>
      <c r="C1385" s="2" t="s">
        <v>9</v>
      </c>
      <c r="D1385" s="2" t="s">
        <v>10</v>
      </c>
      <c r="E1385" s="2" t="s">
        <v>11</v>
      </c>
      <c r="F1385" s="2">
        <v>2002</v>
      </c>
      <c r="G1385" s="2">
        <v>107.5</v>
      </c>
      <c r="I1385" s="2">
        <f t="shared" si="21"/>
        <v>46</v>
      </c>
      <c r="J1385" s="2">
        <f>VLOOKUP(A1385,Urbanizaton!$B$2:$BI$265,I1385)</f>
        <v>97.239000000000004</v>
      </c>
      <c r="K1385" s="2">
        <f>VLOOKUP(A1385,Population!$B$2:$BI$265,I1385)</f>
        <v>10332785</v>
      </c>
      <c r="L1385" s="2" t="str">
        <f>VLOOKUP(A1385,Region!$C$1:$G$241,5)</f>
        <v>Europe</v>
      </c>
    </row>
    <row r="1386" spans="1:12" x14ac:dyDescent="0.55000000000000004">
      <c r="A1386" s="2" t="s">
        <v>22</v>
      </c>
      <c r="B1386" s="2" t="s">
        <v>8</v>
      </c>
      <c r="C1386" s="2" t="s">
        <v>9</v>
      </c>
      <c r="D1386" s="2" t="s">
        <v>17</v>
      </c>
      <c r="E1386" s="2" t="s">
        <v>11</v>
      </c>
      <c r="F1386" s="2">
        <v>2002</v>
      </c>
      <c r="G1386" s="2">
        <v>10.41</v>
      </c>
      <c r="I1386" s="2">
        <f t="shared" si="21"/>
        <v>46</v>
      </c>
      <c r="J1386" s="2">
        <f>VLOOKUP(A1386,Urbanizaton!$B$2:$BI$265,I1386)</f>
        <v>97.239000000000004</v>
      </c>
      <c r="K1386" s="2">
        <f>VLOOKUP(A1386,Population!$B$2:$BI$265,I1386)</f>
        <v>10332785</v>
      </c>
      <c r="L1386" s="2" t="str">
        <f>VLOOKUP(A1386,Region!$C$1:$G$241,5)</f>
        <v>Europe</v>
      </c>
    </row>
    <row r="1387" spans="1:12" x14ac:dyDescent="0.55000000000000004">
      <c r="A1387" s="2" t="s">
        <v>22</v>
      </c>
      <c r="B1387" s="2" t="s">
        <v>8</v>
      </c>
      <c r="C1387" s="2" t="s">
        <v>18</v>
      </c>
      <c r="D1387" s="2" t="s">
        <v>17</v>
      </c>
      <c r="E1387" s="2" t="s">
        <v>11</v>
      </c>
      <c r="F1387" s="2">
        <v>2002</v>
      </c>
      <c r="G1387" s="2">
        <v>14.269</v>
      </c>
      <c r="I1387" s="2">
        <f t="shared" si="21"/>
        <v>46</v>
      </c>
      <c r="J1387" s="2">
        <f>VLOOKUP(A1387,Urbanizaton!$B$2:$BI$265,I1387)</f>
        <v>97.239000000000004</v>
      </c>
      <c r="K1387" s="2">
        <f>VLOOKUP(A1387,Population!$B$2:$BI$265,I1387)</f>
        <v>10332785</v>
      </c>
      <c r="L1387" s="2" t="str">
        <f>VLOOKUP(A1387,Region!$C$1:$G$241,5)</f>
        <v>Europe</v>
      </c>
    </row>
    <row r="1388" spans="1:12" x14ac:dyDescent="0.55000000000000004">
      <c r="A1388" s="2" t="s">
        <v>22</v>
      </c>
      <c r="B1388" s="2" t="s">
        <v>8</v>
      </c>
      <c r="C1388" s="2" t="s">
        <v>18</v>
      </c>
      <c r="D1388" s="2" t="s">
        <v>19</v>
      </c>
      <c r="E1388" s="2" t="s">
        <v>11</v>
      </c>
      <c r="F1388" s="2">
        <v>2002</v>
      </c>
      <c r="G1388" s="2">
        <v>147442.51199999999</v>
      </c>
      <c r="I1388" s="2">
        <f t="shared" si="21"/>
        <v>46</v>
      </c>
      <c r="J1388" s="2">
        <f>VLOOKUP(A1388,Urbanizaton!$B$2:$BI$265,I1388)</f>
        <v>97.239000000000004</v>
      </c>
      <c r="K1388" s="2">
        <f>VLOOKUP(A1388,Population!$B$2:$BI$265,I1388)</f>
        <v>10332785</v>
      </c>
      <c r="L1388" s="2" t="str">
        <f>VLOOKUP(A1388,Region!$C$1:$G$241,5)</f>
        <v>Europe</v>
      </c>
    </row>
    <row r="1389" spans="1:12" x14ac:dyDescent="0.55000000000000004">
      <c r="A1389" s="2" t="s">
        <v>22</v>
      </c>
      <c r="B1389" s="2" t="s">
        <v>8</v>
      </c>
      <c r="C1389" s="2" t="s">
        <v>14</v>
      </c>
      <c r="D1389" s="2" t="s">
        <v>13</v>
      </c>
      <c r="E1389" s="2" t="s">
        <v>11</v>
      </c>
      <c r="F1389" s="2">
        <v>2002</v>
      </c>
      <c r="G1389" s="2">
        <v>318.74200000000002</v>
      </c>
      <c r="I1389" s="2">
        <f t="shared" si="21"/>
        <v>46</v>
      </c>
      <c r="J1389" s="2">
        <f>VLOOKUP(A1389,Urbanizaton!$B$2:$BI$265,I1389)</f>
        <v>97.239000000000004</v>
      </c>
      <c r="K1389" s="2">
        <f>VLOOKUP(A1389,Population!$B$2:$BI$265,I1389)</f>
        <v>10332785</v>
      </c>
      <c r="L1389" s="2" t="str">
        <f>VLOOKUP(A1389,Region!$C$1:$G$241,5)</f>
        <v>Europe</v>
      </c>
    </row>
    <row r="1390" spans="1:12" x14ac:dyDescent="0.55000000000000004">
      <c r="A1390" s="2" t="s">
        <v>22</v>
      </c>
      <c r="B1390" s="2" t="s">
        <v>8</v>
      </c>
      <c r="C1390" s="2" t="s">
        <v>14</v>
      </c>
      <c r="D1390" s="2" t="s">
        <v>20</v>
      </c>
      <c r="E1390" s="2" t="s">
        <v>11</v>
      </c>
      <c r="F1390" s="2">
        <v>2002</v>
      </c>
      <c r="G1390" s="2">
        <v>30.847999999999999</v>
      </c>
      <c r="I1390" s="2">
        <f t="shared" si="21"/>
        <v>46</v>
      </c>
      <c r="J1390" s="2">
        <f>VLOOKUP(A1390,Urbanizaton!$B$2:$BI$265,I1390)</f>
        <v>97.239000000000004</v>
      </c>
      <c r="K1390" s="2">
        <f>VLOOKUP(A1390,Population!$B$2:$BI$265,I1390)</f>
        <v>10332785</v>
      </c>
      <c r="L1390" s="2" t="str">
        <f>VLOOKUP(A1390,Region!$C$1:$G$241,5)</f>
        <v>Europe</v>
      </c>
    </row>
    <row r="1391" spans="1:12" x14ac:dyDescent="0.55000000000000004">
      <c r="A1391" s="2" t="s">
        <v>22</v>
      </c>
      <c r="B1391" s="2" t="s">
        <v>8</v>
      </c>
      <c r="C1391" s="2" t="s">
        <v>15</v>
      </c>
      <c r="D1391" s="2" t="s">
        <v>13</v>
      </c>
      <c r="E1391" s="2" t="s">
        <v>11</v>
      </c>
      <c r="F1391" s="2">
        <v>2002</v>
      </c>
      <c r="G1391" s="2">
        <v>156.62200000000001</v>
      </c>
      <c r="I1391" s="2">
        <f t="shared" si="21"/>
        <v>46</v>
      </c>
      <c r="J1391" s="2">
        <f>VLOOKUP(A1391,Urbanizaton!$B$2:$BI$265,I1391)</f>
        <v>97.239000000000004</v>
      </c>
      <c r="K1391" s="2">
        <f>VLOOKUP(A1391,Population!$B$2:$BI$265,I1391)</f>
        <v>10332785</v>
      </c>
      <c r="L1391" s="2" t="str">
        <f>VLOOKUP(A1391,Region!$C$1:$G$241,5)</f>
        <v>Europe</v>
      </c>
    </row>
    <row r="1392" spans="1:12" x14ac:dyDescent="0.55000000000000004">
      <c r="A1392" s="2" t="s">
        <v>22</v>
      </c>
      <c r="B1392" s="2" t="s">
        <v>8</v>
      </c>
      <c r="C1392" s="2" t="s">
        <v>15</v>
      </c>
      <c r="D1392" s="2" t="s">
        <v>20</v>
      </c>
      <c r="E1392" s="2" t="s">
        <v>11</v>
      </c>
      <c r="F1392" s="2">
        <v>2002</v>
      </c>
      <c r="G1392" s="2">
        <v>15.157999999999999</v>
      </c>
      <c r="I1392" s="2">
        <f t="shared" si="21"/>
        <v>46</v>
      </c>
      <c r="J1392" s="2">
        <f>VLOOKUP(A1392,Urbanizaton!$B$2:$BI$265,I1392)</f>
        <v>97.239000000000004</v>
      </c>
      <c r="K1392" s="2">
        <f>VLOOKUP(A1392,Population!$B$2:$BI$265,I1392)</f>
        <v>10332785</v>
      </c>
      <c r="L1392" s="2" t="str">
        <f>VLOOKUP(A1392,Region!$C$1:$G$241,5)</f>
        <v>Europe</v>
      </c>
    </row>
    <row r="1393" spans="1:12" x14ac:dyDescent="0.55000000000000004">
      <c r="A1393" s="2" t="s">
        <v>22</v>
      </c>
      <c r="B1393" s="2" t="s">
        <v>8</v>
      </c>
      <c r="C1393" s="2" t="s">
        <v>16</v>
      </c>
      <c r="D1393" s="2" t="s">
        <v>13</v>
      </c>
      <c r="E1393" s="2" t="s">
        <v>11</v>
      </c>
      <c r="F1393" s="2">
        <v>2002</v>
      </c>
      <c r="G1393" s="2">
        <v>199.583</v>
      </c>
      <c r="I1393" s="2">
        <f t="shared" si="21"/>
        <v>46</v>
      </c>
      <c r="J1393" s="2">
        <f>VLOOKUP(A1393,Urbanizaton!$B$2:$BI$265,I1393)</f>
        <v>97.239000000000004</v>
      </c>
      <c r="K1393" s="2">
        <f>VLOOKUP(A1393,Population!$B$2:$BI$265,I1393)</f>
        <v>10332785</v>
      </c>
      <c r="L1393" s="2" t="str">
        <f>VLOOKUP(A1393,Region!$C$1:$G$241,5)</f>
        <v>Europe</v>
      </c>
    </row>
    <row r="1394" spans="1:12" x14ac:dyDescent="0.55000000000000004">
      <c r="A1394" s="2" t="s">
        <v>22</v>
      </c>
      <c r="B1394" s="2" t="s">
        <v>8</v>
      </c>
      <c r="C1394" s="2" t="s">
        <v>16</v>
      </c>
      <c r="D1394" s="2" t="s">
        <v>20</v>
      </c>
      <c r="E1394" s="2" t="s">
        <v>11</v>
      </c>
      <c r="F1394" s="2">
        <v>2002</v>
      </c>
      <c r="G1394" s="2">
        <v>19.315999999999999</v>
      </c>
      <c r="I1394" s="2">
        <f t="shared" si="21"/>
        <v>46</v>
      </c>
      <c r="J1394" s="2">
        <f>VLOOKUP(A1394,Urbanizaton!$B$2:$BI$265,I1394)</f>
        <v>97.239000000000004</v>
      </c>
      <c r="K1394" s="2">
        <f>VLOOKUP(A1394,Population!$B$2:$BI$265,I1394)</f>
        <v>10332785</v>
      </c>
      <c r="L1394" s="2" t="str">
        <f>VLOOKUP(A1394,Region!$C$1:$G$241,5)</f>
        <v>Europe</v>
      </c>
    </row>
    <row r="1395" spans="1:12" x14ac:dyDescent="0.55000000000000004">
      <c r="A1395" s="2" t="s">
        <v>22</v>
      </c>
      <c r="B1395" s="2" t="s">
        <v>8</v>
      </c>
      <c r="C1395" s="2" t="s">
        <v>12</v>
      </c>
      <c r="D1395" s="2" t="s">
        <v>13</v>
      </c>
      <c r="E1395" s="2" t="s">
        <v>11</v>
      </c>
      <c r="F1395" s="2">
        <v>2003</v>
      </c>
      <c r="G1395" s="2">
        <v>850.18200000000002</v>
      </c>
      <c r="I1395" s="2">
        <f t="shared" si="21"/>
        <v>47</v>
      </c>
      <c r="J1395" s="2">
        <f>VLOOKUP(A1395,Urbanizaton!$B$2:$BI$265,I1395)</f>
        <v>97.292000000000002</v>
      </c>
      <c r="K1395" s="2">
        <f>VLOOKUP(A1395,Population!$B$2:$BI$265,I1395)</f>
        <v>10376133</v>
      </c>
      <c r="L1395" s="2" t="str">
        <f>VLOOKUP(A1395,Region!$C$1:$G$241,5)</f>
        <v>Europe</v>
      </c>
    </row>
    <row r="1396" spans="1:12" x14ac:dyDescent="0.55000000000000004">
      <c r="A1396" s="2" t="s">
        <v>22</v>
      </c>
      <c r="B1396" s="2" t="s">
        <v>8</v>
      </c>
      <c r="C1396" s="2" t="s">
        <v>12</v>
      </c>
      <c r="D1396" s="2" t="s">
        <v>20</v>
      </c>
      <c r="E1396" s="2" t="s">
        <v>11</v>
      </c>
      <c r="F1396" s="2">
        <v>2003</v>
      </c>
      <c r="G1396" s="2">
        <v>81.936000000000007</v>
      </c>
      <c r="I1396" s="2">
        <f t="shared" si="21"/>
        <v>47</v>
      </c>
      <c r="J1396" s="2">
        <f>VLOOKUP(A1396,Urbanizaton!$B$2:$BI$265,I1396)</f>
        <v>97.292000000000002</v>
      </c>
      <c r="K1396" s="2">
        <f>VLOOKUP(A1396,Population!$B$2:$BI$265,I1396)</f>
        <v>10376133</v>
      </c>
      <c r="L1396" s="2" t="str">
        <f>VLOOKUP(A1396,Region!$C$1:$G$241,5)</f>
        <v>Europe</v>
      </c>
    </row>
    <row r="1397" spans="1:12" x14ac:dyDescent="0.55000000000000004">
      <c r="A1397" s="2" t="s">
        <v>22</v>
      </c>
      <c r="B1397" s="2" t="s">
        <v>8</v>
      </c>
      <c r="C1397" s="2" t="s">
        <v>9</v>
      </c>
      <c r="D1397" s="2" t="s">
        <v>10</v>
      </c>
      <c r="E1397" s="2" t="s">
        <v>11</v>
      </c>
      <c r="F1397" s="2">
        <v>2003</v>
      </c>
      <c r="G1397" s="2">
        <v>112.33</v>
      </c>
      <c r="I1397" s="2">
        <f t="shared" si="21"/>
        <v>47</v>
      </c>
      <c r="J1397" s="2">
        <f>VLOOKUP(A1397,Urbanizaton!$B$2:$BI$265,I1397)</f>
        <v>97.292000000000002</v>
      </c>
      <c r="K1397" s="2">
        <f>VLOOKUP(A1397,Population!$B$2:$BI$265,I1397)</f>
        <v>10376133</v>
      </c>
      <c r="L1397" s="2" t="str">
        <f>VLOOKUP(A1397,Region!$C$1:$G$241,5)</f>
        <v>Europe</v>
      </c>
    </row>
    <row r="1398" spans="1:12" x14ac:dyDescent="0.55000000000000004">
      <c r="A1398" s="2" t="s">
        <v>22</v>
      </c>
      <c r="B1398" s="2" t="s">
        <v>8</v>
      </c>
      <c r="C1398" s="2" t="s">
        <v>9</v>
      </c>
      <c r="D1398" s="2" t="s">
        <v>17</v>
      </c>
      <c r="E1398" s="2" t="s">
        <v>11</v>
      </c>
      <c r="F1398" s="2">
        <v>2003</v>
      </c>
      <c r="G1398" s="2">
        <v>10.83</v>
      </c>
      <c r="I1398" s="2">
        <f t="shared" si="21"/>
        <v>47</v>
      </c>
      <c r="J1398" s="2">
        <f>VLOOKUP(A1398,Urbanizaton!$B$2:$BI$265,I1398)</f>
        <v>97.292000000000002</v>
      </c>
      <c r="K1398" s="2">
        <f>VLOOKUP(A1398,Population!$B$2:$BI$265,I1398)</f>
        <v>10376133</v>
      </c>
      <c r="L1398" s="2" t="str">
        <f>VLOOKUP(A1398,Region!$C$1:$G$241,5)</f>
        <v>Europe</v>
      </c>
    </row>
    <row r="1399" spans="1:12" x14ac:dyDescent="0.55000000000000004">
      <c r="A1399" s="2" t="s">
        <v>22</v>
      </c>
      <c r="B1399" s="2" t="s">
        <v>8</v>
      </c>
      <c r="C1399" s="2" t="s">
        <v>18</v>
      </c>
      <c r="D1399" s="2" t="s">
        <v>17</v>
      </c>
      <c r="E1399" s="2" t="s">
        <v>11</v>
      </c>
      <c r="F1399" s="2">
        <v>2003</v>
      </c>
      <c r="G1399" s="2">
        <v>14.24</v>
      </c>
      <c r="I1399" s="2">
        <f t="shared" si="21"/>
        <v>47</v>
      </c>
      <c r="J1399" s="2">
        <f>VLOOKUP(A1399,Urbanizaton!$B$2:$BI$265,I1399)</f>
        <v>97.292000000000002</v>
      </c>
      <c r="K1399" s="2">
        <f>VLOOKUP(A1399,Population!$B$2:$BI$265,I1399)</f>
        <v>10376133</v>
      </c>
      <c r="L1399" s="2" t="str">
        <f>VLOOKUP(A1399,Region!$C$1:$G$241,5)</f>
        <v>Europe</v>
      </c>
    </row>
    <row r="1400" spans="1:12" x14ac:dyDescent="0.55000000000000004">
      <c r="A1400" s="2" t="s">
        <v>22</v>
      </c>
      <c r="B1400" s="2" t="s">
        <v>8</v>
      </c>
      <c r="C1400" s="2" t="s">
        <v>18</v>
      </c>
      <c r="D1400" s="2" t="s">
        <v>19</v>
      </c>
      <c r="E1400" s="2" t="s">
        <v>11</v>
      </c>
      <c r="F1400" s="2">
        <v>2003</v>
      </c>
      <c r="G1400" s="2">
        <v>147755.37299999999</v>
      </c>
      <c r="I1400" s="2">
        <f t="shared" si="21"/>
        <v>47</v>
      </c>
      <c r="J1400" s="2">
        <f>VLOOKUP(A1400,Urbanizaton!$B$2:$BI$265,I1400)</f>
        <v>97.292000000000002</v>
      </c>
      <c r="K1400" s="2">
        <f>VLOOKUP(A1400,Population!$B$2:$BI$265,I1400)</f>
        <v>10376133</v>
      </c>
      <c r="L1400" s="2" t="str">
        <f>VLOOKUP(A1400,Region!$C$1:$G$241,5)</f>
        <v>Europe</v>
      </c>
    </row>
    <row r="1401" spans="1:12" x14ac:dyDescent="0.55000000000000004">
      <c r="A1401" s="2" t="s">
        <v>22</v>
      </c>
      <c r="B1401" s="2" t="s">
        <v>8</v>
      </c>
      <c r="C1401" s="2" t="s">
        <v>14</v>
      </c>
      <c r="D1401" s="2" t="s">
        <v>13</v>
      </c>
      <c r="E1401" s="2" t="s">
        <v>11</v>
      </c>
      <c r="F1401" s="2">
        <v>2003</v>
      </c>
      <c r="G1401" s="2">
        <v>317.14499999999998</v>
      </c>
      <c r="I1401" s="2">
        <f t="shared" si="21"/>
        <v>47</v>
      </c>
      <c r="J1401" s="2">
        <f>VLOOKUP(A1401,Urbanizaton!$B$2:$BI$265,I1401)</f>
        <v>97.292000000000002</v>
      </c>
      <c r="K1401" s="2">
        <f>VLOOKUP(A1401,Population!$B$2:$BI$265,I1401)</f>
        <v>10376133</v>
      </c>
      <c r="L1401" s="2" t="str">
        <f>VLOOKUP(A1401,Region!$C$1:$G$241,5)</f>
        <v>Europe</v>
      </c>
    </row>
    <row r="1402" spans="1:12" x14ac:dyDescent="0.55000000000000004">
      <c r="A1402" s="2" t="s">
        <v>22</v>
      </c>
      <c r="B1402" s="2" t="s">
        <v>8</v>
      </c>
      <c r="C1402" s="2" t="s">
        <v>14</v>
      </c>
      <c r="D1402" s="2" t="s">
        <v>20</v>
      </c>
      <c r="E1402" s="2" t="s">
        <v>11</v>
      </c>
      <c r="F1402" s="2">
        <v>2003</v>
      </c>
      <c r="G1402" s="2">
        <v>30.565000000000001</v>
      </c>
      <c r="I1402" s="2">
        <f t="shared" si="21"/>
        <v>47</v>
      </c>
      <c r="J1402" s="2">
        <f>VLOOKUP(A1402,Urbanizaton!$B$2:$BI$265,I1402)</f>
        <v>97.292000000000002</v>
      </c>
      <c r="K1402" s="2">
        <f>VLOOKUP(A1402,Population!$B$2:$BI$265,I1402)</f>
        <v>10376133</v>
      </c>
      <c r="L1402" s="2" t="str">
        <f>VLOOKUP(A1402,Region!$C$1:$G$241,5)</f>
        <v>Europe</v>
      </c>
    </row>
    <row r="1403" spans="1:12" x14ac:dyDescent="0.55000000000000004">
      <c r="A1403" s="2" t="s">
        <v>22</v>
      </c>
      <c r="B1403" s="2" t="s">
        <v>8</v>
      </c>
      <c r="C1403" s="2" t="s">
        <v>15</v>
      </c>
      <c r="D1403" s="2" t="s">
        <v>13</v>
      </c>
      <c r="E1403" s="2" t="s">
        <v>11</v>
      </c>
      <c r="F1403" s="2">
        <v>2003</v>
      </c>
      <c r="G1403" s="2">
        <v>152.119</v>
      </c>
      <c r="I1403" s="2">
        <f t="shared" si="21"/>
        <v>47</v>
      </c>
      <c r="J1403" s="2">
        <f>VLOOKUP(A1403,Urbanizaton!$B$2:$BI$265,I1403)</f>
        <v>97.292000000000002</v>
      </c>
      <c r="K1403" s="2">
        <f>VLOOKUP(A1403,Population!$B$2:$BI$265,I1403)</f>
        <v>10376133</v>
      </c>
      <c r="L1403" s="2" t="str">
        <f>VLOOKUP(A1403,Region!$C$1:$G$241,5)</f>
        <v>Europe</v>
      </c>
    </row>
    <row r="1404" spans="1:12" x14ac:dyDescent="0.55000000000000004">
      <c r="A1404" s="2" t="s">
        <v>22</v>
      </c>
      <c r="B1404" s="2" t="s">
        <v>8</v>
      </c>
      <c r="C1404" s="2" t="s">
        <v>15</v>
      </c>
      <c r="D1404" s="2" t="s">
        <v>20</v>
      </c>
      <c r="E1404" s="2" t="s">
        <v>11</v>
      </c>
      <c r="F1404" s="2">
        <v>2003</v>
      </c>
      <c r="G1404" s="2">
        <v>14.66</v>
      </c>
      <c r="I1404" s="2">
        <f t="shared" si="21"/>
        <v>47</v>
      </c>
      <c r="J1404" s="2">
        <f>VLOOKUP(A1404,Urbanizaton!$B$2:$BI$265,I1404)</f>
        <v>97.292000000000002</v>
      </c>
      <c r="K1404" s="2">
        <f>VLOOKUP(A1404,Population!$B$2:$BI$265,I1404)</f>
        <v>10376133</v>
      </c>
      <c r="L1404" s="2" t="str">
        <f>VLOOKUP(A1404,Region!$C$1:$G$241,5)</f>
        <v>Europe</v>
      </c>
    </row>
    <row r="1405" spans="1:12" x14ac:dyDescent="0.55000000000000004">
      <c r="A1405" s="2" t="s">
        <v>22</v>
      </c>
      <c r="B1405" s="2" t="s">
        <v>8</v>
      </c>
      <c r="C1405" s="2" t="s">
        <v>16</v>
      </c>
      <c r="D1405" s="2" t="s">
        <v>13</v>
      </c>
      <c r="E1405" s="2" t="s">
        <v>11</v>
      </c>
      <c r="F1405" s="2">
        <v>2003</v>
      </c>
      <c r="G1405" s="2">
        <v>191.387</v>
      </c>
      <c r="I1405" s="2">
        <f t="shared" si="21"/>
        <v>47</v>
      </c>
      <c r="J1405" s="2">
        <f>VLOOKUP(A1405,Urbanizaton!$B$2:$BI$265,I1405)</f>
        <v>97.292000000000002</v>
      </c>
      <c r="K1405" s="2">
        <f>VLOOKUP(A1405,Population!$B$2:$BI$265,I1405)</f>
        <v>10376133</v>
      </c>
      <c r="L1405" s="2" t="str">
        <f>VLOOKUP(A1405,Region!$C$1:$G$241,5)</f>
        <v>Europe</v>
      </c>
    </row>
    <row r="1406" spans="1:12" x14ac:dyDescent="0.55000000000000004">
      <c r="A1406" s="2" t="s">
        <v>22</v>
      </c>
      <c r="B1406" s="2" t="s">
        <v>8</v>
      </c>
      <c r="C1406" s="2" t="s">
        <v>16</v>
      </c>
      <c r="D1406" s="2" t="s">
        <v>20</v>
      </c>
      <c r="E1406" s="2" t="s">
        <v>11</v>
      </c>
      <c r="F1406" s="2">
        <v>2003</v>
      </c>
      <c r="G1406" s="2">
        <v>18.445</v>
      </c>
      <c r="I1406" s="2">
        <f t="shared" si="21"/>
        <v>47</v>
      </c>
      <c r="J1406" s="2">
        <f>VLOOKUP(A1406,Urbanizaton!$B$2:$BI$265,I1406)</f>
        <v>97.292000000000002</v>
      </c>
      <c r="K1406" s="2">
        <f>VLOOKUP(A1406,Population!$B$2:$BI$265,I1406)</f>
        <v>10376133</v>
      </c>
      <c r="L1406" s="2" t="str">
        <f>VLOOKUP(A1406,Region!$C$1:$G$241,5)</f>
        <v>Europe</v>
      </c>
    </row>
    <row r="1407" spans="1:12" x14ac:dyDescent="0.55000000000000004">
      <c r="A1407" s="2" t="s">
        <v>22</v>
      </c>
      <c r="B1407" s="2" t="s">
        <v>8</v>
      </c>
      <c r="C1407" s="2" t="s">
        <v>12</v>
      </c>
      <c r="D1407" s="2" t="s">
        <v>13</v>
      </c>
      <c r="E1407" s="2" t="s">
        <v>11</v>
      </c>
      <c r="F1407" s="2">
        <v>2004</v>
      </c>
      <c r="G1407" s="2">
        <v>811.70299999999997</v>
      </c>
      <c r="I1407" s="2">
        <f t="shared" si="21"/>
        <v>48</v>
      </c>
      <c r="J1407" s="2">
        <f>VLOOKUP(A1407,Urbanizaton!$B$2:$BI$265,I1407)</f>
        <v>97.344999999999999</v>
      </c>
      <c r="K1407" s="2">
        <f>VLOOKUP(A1407,Population!$B$2:$BI$265,I1407)</f>
        <v>10421137</v>
      </c>
      <c r="L1407" s="2" t="str">
        <f>VLOOKUP(A1407,Region!$C$1:$G$241,5)</f>
        <v>Europe</v>
      </c>
    </row>
    <row r="1408" spans="1:12" x14ac:dyDescent="0.55000000000000004">
      <c r="A1408" s="2" t="s">
        <v>22</v>
      </c>
      <c r="B1408" s="2" t="s">
        <v>8</v>
      </c>
      <c r="C1408" s="2" t="s">
        <v>12</v>
      </c>
      <c r="D1408" s="2" t="s">
        <v>20</v>
      </c>
      <c r="E1408" s="2" t="s">
        <v>11</v>
      </c>
      <c r="F1408" s="2">
        <v>2004</v>
      </c>
      <c r="G1408" s="2">
        <v>77.89</v>
      </c>
      <c r="I1408" s="2">
        <f t="shared" si="21"/>
        <v>48</v>
      </c>
      <c r="J1408" s="2">
        <f>VLOOKUP(A1408,Urbanizaton!$B$2:$BI$265,I1408)</f>
        <v>97.344999999999999</v>
      </c>
      <c r="K1408" s="2">
        <f>VLOOKUP(A1408,Population!$B$2:$BI$265,I1408)</f>
        <v>10421137</v>
      </c>
      <c r="L1408" s="2" t="str">
        <f>VLOOKUP(A1408,Region!$C$1:$G$241,5)</f>
        <v>Europe</v>
      </c>
    </row>
    <row r="1409" spans="1:12" x14ac:dyDescent="0.55000000000000004">
      <c r="A1409" s="2" t="s">
        <v>22</v>
      </c>
      <c r="B1409" s="2" t="s">
        <v>8</v>
      </c>
      <c r="C1409" s="2" t="s">
        <v>9</v>
      </c>
      <c r="D1409" s="2" t="s">
        <v>10</v>
      </c>
      <c r="E1409" s="2" t="s">
        <v>11</v>
      </c>
      <c r="F1409" s="2">
        <v>2004</v>
      </c>
      <c r="G1409" s="2">
        <v>111.06</v>
      </c>
      <c r="I1409" s="2">
        <f t="shared" si="21"/>
        <v>48</v>
      </c>
      <c r="J1409" s="2">
        <f>VLOOKUP(A1409,Urbanizaton!$B$2:$BI$265,I1409)</f>
        <v>97.344999999999999</v>
      </c>
      <c r="K1409" s="2">
        <f>VLOOKUP(A1409,Population!$B$2:$BI$265,I1409)</f>
        <v>10421137</v>
      </c>
      <c r="L1409" s="2" t="str">
        <f>VLOOKUP(A1409,Region!$C$1:$G$241,5)</f>
        <v>Europe</v>
      </c>
    </row>
    <row r="1410" spans="1:12" x14ac:dyDescent="0.55000000000000004">
      <c r="A1410" s="2" t="s">
        <v>22</v>
      </c>
      <c r="B1410" s="2" t="s">
        <v>8</v>
      </c>
      <c r="C1410" s="2" t="s">
        <v>9</v>
      </c>
      <c r="D1410" s="2" t="s">
        <v>17</v>
      </c>
      <c r="E1410" s="2" t="s">
        <v>11</v>
      </c>
      <c r="F1410" s="2">
        <v>2004</v>
      </c>
      <c r="G1410" s="2">
        <v>10.66</v>
      </c>
      <c r="I1410" s="2">
        <f t="shared" si="21"/>
        <v>48</v>
      </c>
      <c r="J1410" s="2">
        <f>VLOOKUP(A1410,Urbanizaton!$B$2:$BI$265,I1410)</f>
        <v>97.344999999999999</v>
      </c>
      <c r="K1410" s="2">
        <f>VLOOKUP(A1410,Population!$B$2:$BI$265,I1410)</f>
        <v>10421137</v>
      </c>
      <c r="L1410" s="2" t="str">
        <f>VLOOKUP(A1410,Region!$C$1:$G$241,5)</f>
        <v>Europe</v>
      </c>
    </row>
    <row r="1411" spans="1:12" x14ac:dyDescent="0.55000000000000004">
      <c r="A1411" s="2" t="s">
        <v>22</v>
      </c>
      <c r="B1411" s="2" t="s">
        <v>8</v>
      </c>
      <c r="C1411" s="2" t="s">
        <v>18</v>
      </c>
      <c r="D1411" s="2" t="s">
        <v>17</v>
      </c>
      <c r="E1411" s="2" t="s">
        <v>11</v>
      </c>
      <c r="F1411" s="2">
        <v>2004</v>
      </c>
      <c r="G1411" s="2">
        <v>14.31</v>
      </c>
      <c r="I1411" s="2">
        <f t="shared" ref="I1411:I1474" si="22">IF(F1411=1960,4,F1411-1960+4)</f>
        <v>48</v>
      </c>
      <c r="J1411" s="2">
        <f>VLOOKUP(A1411,Urbanizaton!$B$2:$BI$265,I1411)</f>
        <v>97.344999999999999</v>
      </c>
      <c r="K1411" s="2">
        <f>VLOOKUP(A1411,Population!$B$2:$BI$265,I1411)</f>
        <v>10421137</v>
      </c>
      <c r="L1411" s="2" t="str">
        <f>VLOOKUP(A1411,Region!$C$1:$G$241,5)</f>
        <v>Europe</v>
      </c>
    </row>
    <row r="1412" spans="1:12" x14ac:dyDescent="0.55000000000000004">
      <c r="A1412" s="2" t="s">
        <v>22</v>
      </c>
      <c r="B1412" s="2" t="s">
        <v>8</v>
      </c>
      <c r="C1412" s="2" t="s">
        <v>18</v>
      </c>
      <c r="D1412" s="2" t="s">
        <v>19</v>
      </c>
      <c r="E1412" s="2" t="s">
        <v>11</v>
      </c>
      <c r="F1412" s="2">
        <v>2004</v>
      </c>
      <c r="G1412" s="2">
        <v>149131.00099999999</v>
      </c>
      <c r="I1412" s="2">
        <f t="shared" si="22"/>
        <v>48</v>
      </c>
      <c r="J1412" s="2">
        <f>VLOOKUP(A1412,Urbanizaton!$B$2:$BI$265,I1412)</f>
        <v>97.344999999999999</v>
      </c>
      <c r="K1412" s="2">
        <f>VLOOKUP(A1412,Population!$B$2:$BI$265,I1412)</f>
        <v>10421137</v>
      </c>
      <c r="L1412" s="2" t="str">
        <f>VLOOKUP(A1412,Region!$C$1:$G$241,5)</f>
        <v>Europe</v>
      </c>
    </row>
    <row r="1413" spans="1:12" x14ac:dyDescent="0.55000000000000004">
      <c r="A1413" s="2" t="s">
        <v>22</v>
      </c>
      <c r="B1413" s="2" t="s">
        <v>8</v>
      </c>
      <c r="C1413" s="2" t="s">
        <v>14</v>
      </c>
      <c r="D1413" s="2" t="s">
        <v>13</v>
      </c>
      <c r="E1413" s="2" t="s">
        <v>11</v>
      </c>
      <c r="F1413" s="2">
        <v>2004</v>
      </c>
      <c r="G1413" s="2">
        <v>328.28199999999998</v>
      </c>
      <c r="I1413" s="2">
        <f t="shared" si="22"/>
        <v>48</v>
      </c>
      <c r="J1413" s="2">
        <f>VLOOKUP(A1413,Urbanizaton!$B$2:$BI$265,I1413)</f>
        <v>97.344999999999999</v>
      </c>
      <c r="K1413" s="2">
        <f>VLOOKUP(A1413,Population!$B$2:$BI$265,I1413)</f>
        <v>10421137</v>
      </c>
      <c r="L1413" s="2" t="str">
        <f>VLOOKUP(A1413,Region!$C$1:$G$241,5)</f>
        <v>Europe</v>
      </c>
    </row>
    <row r="1414" spans="1:12" x14ac:dyDescent="0.55000000000000004">
      <c r="A1414" s="2" t="s">
        <v>22</v>
      </c>
      <c r="B1414" s="2" t="s">
        <v>8</v>
      </c>
      <c r="C1414" s="2" t="s">
        <v>14</v>
      </c>
      <c r="D1414" s="2" t="s">
        <v>20</v>
      </c>
      <c r="E1414" s="2" t="s">
        <v>11</v>
      </c>
      <c r="F1414" s="2">
        <v>2004</v>
      </c>
      <c r="G1414" s="2">
        <v>31.501999999999999</v>
      </c>
      <c r="I1414" s="2">
        <f t="shared" si="22"/>
        <v>48</v>
      </c>
      <c r="J1414" s="2">
        <f>VLOOKUP(A1414,Urbanizaton!$B$2:$BI$265,I1414)</f>
        <v>97.344999999999999</v>
      </c>
      <c r="K1414" s="2">
        <f>VLOOKUP(A1414,Population!$B$2:$BI$265,I1414)</f>
        <v>10421137</v>
      </c>
      <c r="L1414" s="2" t="str">
        <f>VLOOKUP(A1414,Region!$C$1:$G$241,5)</f>
        <v>Europe</v>
      </c>
    </row>
    <row r="1415" spans="1:12" x14ac:dyDescent="0.55000000000000004">
      <c r="A1415" s="2" t="s">
        <v>22</v>
      </c>
      <c r="B1415" s="2" t="s">
        <v>8</v>
      </c>
      <c r="C1415" s="2" t="s">
        <v>15</v>
      </c>
      <c r="D1415" s="2" t="s">
        <v>13</v>
      </c>
      <c r="E1415" s="2" t="s">
        <v>11</v>
      </c>
      <c r="F1415" s="2">
        <v>2004</v>
      </c>
      <c r="G1415" s="2">
        <v>154.28200000000001</v>
      </c>
      <c r="I1415" s="2">
        <f t="shared" si="22"/>
        <v>48</v>
      </c>
      <c r="J1415" s="2">
        <f>VLOOKUP(A1415,Urbanizaton!$B$2:$BI$265,I1415)</f>
        <v>97.344999999999999</v>
      </c>
      <c r="K1415" s="2">
        <f>VLOOKUP(A1415,Population!$B$2:$BI$265,I1415)</f>
        <v>10421137</v>
      </c>
      <c r="L1415" s="2" t="str">
        <f>VLOOKUP(A1415,Region!$C$1:$G$241,5)</f>
        <v>Europe</v>
      </c>
    </row>
    <row r="1416" spans="1:12" x14ac:dyDescent="0.55000000000000004">
      <c r="A1416" s="2" t="s">
        <v>22</v>
      </c>
      <c r="B1416" s="2" t="s">
        <v>8</v>
      </c>
      <c r="C1416" s="2" t="s">
        <v>15</v>
      </c>
      <c r="D1416" s="2" t="s">
        <v>20</v>
      </c>
      <c r="E1416" s="2" t="s">
        <v>11</v>
      </c>
      <c r="F1416" s="2">
        <v>2004</v>
      </c>
      <c r="G1416" s="2">
        <v>14.805</v>
      </c>
      <c r="I1416" s="2">
        <f t="shared" si="22"/>
        <v>48</v>
      </c>
      <c r="J1416" s="2">
        <f>VLOOKUP(A1416,Urbanizaton!$B$2:$BI$265,I1416)</f>
        <v>97.344999999999999</v>
      </c>
      <c r="K1416" s="2">
        <f>VLOOKUP(A1416,Population!$B$2:$BI$265,I1416)</f>
        <v>10421137</v>
      </c>
      <c r="L1416" s="2" t="str">
        <f>VLOOKUP(A1416,Region!$C$1:$G$241,5)</f>
        <v>Europe</v>
      </c>
    </row>
    <row r="1417" spans="1:12" x14ac:dyDescent="0.55000000000000004">
      <c r="A1417" s="2" t="s">
        <v>22</v>
      </c>
      <c r="B1417" s="2" t="s">
        <v>8</v>
      </c>
      <c r="C1417" s="2" t="s">
        <v>16</v>
      </c>
      <c r="D1417" s="2" t="s">
        <v>13</v>
      </c>
      <c r="E1417" s="2" t="s">
        <v>11</v>
      </c>
      <c r="F1417" s="2">
        <v>2004</v>
      </c>
      <c r="G1417" s="2">
        <v>181.61699999999999</v>
      </c>
      <c r="I1417" s="2">
        <f t="shared" si="22"/>
        <v>48</v>
      </c>
      <c r="J1417" s="2">
        <f>VLOOKUP(A1417,Urbanizaton!$B$2:$BI$265,I1417)</f>
        <v>97.344999999999999</v>
      </c>
      <c r="K1417" s="2">
        <f>VLOOKUP(A1417,Population!$B$2:$BI$265,I1417)</f>
        <v>10421137</v>
      </c>
      <c r="L1417" s="2" t="str">
        <f>VLOOKUP(A1417,Region!$C$1:$G$241,5)</f>
        <v>Europe</v>
      </c>
    </row>
    <row r="1418" spans="1:12" x14ac:dyDescent="0.55000000000000004">
      <c r="A1418" s="2" t="s">
        <v>22</v>
      </c>
      <c r="B1418" s="2" t="s">
        <v>8</v>
      </c>
      <c r="C1418" s="2" t="s">
        <v>16</v>
      </c>
      <c r="D1418" s="2" t="s">
        <v>20</v>
      </c>
      <c r="E1418" s="2" t="s">
        <v>11</v>
      </c>
      <c r="F1418" s="2">
        <v>2004</v>
      </c>
      <c r="G1418" s="2">
        <v>17.428000000000001</v>
      </c>
      <c r="I1418" s="2">
        <f t="shared" si="22"/>
        <v>48</v>
      </c>
      <c r="J1418" s="2">
        <f>VLOOKUP(A1418,Urbanizaton!$B$2:$BI$265,I1418)</f>
        <v>97.344999999999999</v>
      </c>
      <c r="K1418" s="2">
        <f>VLOOKUP(A1418,Population!$B$2:$BI$265,I1418)</f>
        <v>10421137</v>
      </c>
      <c r="L1418" s="2" t="str">
        <f>VLOOKUP(A1418,Region!$C$1:$G$241,5)</f>
        <v>Europe</v>
      </c>
    </row>
    <row r="1419" spans="1:12" x14ac:dyDescent="0.55000000000000004">
      <c r="A1419" s="2" t="s">
        <v>22</v>
      </c>
      <c r="B1419" s="2" t="s">
        <v>8</v>
      </c>
      <c r="C1419" s="2" t="s">
        <v>12</v>
      </c>
      <c r="D1419" s="2" t="s">
        <v>13</v>
      </c>
      <c r="E1419" s="2" t="s">
        <v>11</v>
      </c>
      <c r="F1419" s="2">
        <v>2005</v>
      </c>
      <c r="G1419" s="2">
        <v>762.24099999999999</v>
      </c>
      <c r="I1419" s="2">
        <f t="shared" si="22"/>
        <v>49</v>
      </c>
      <c r="J1419" s="2">
        <f>VLOOKUP(A1419,Urbanizaton!$B$2:$BI$265,I1419)</f>
        <v>97.397000000000006</v>
      </c>
      <c r="K1419" s="2">
        <f>VLOOKUP(A1419,Population!$B$2:$BI$265,I1419)</f>
        <v>10478617</v>
      </c>
      <c r="L1419" s="2" t="str">
        <f>VLOOKUP(A1419,Region!$C$1:$G$241,5)</f>
        <v>Europe</v>
      </c>
    </row>
    <row r="1420" spans="1:12" x14ac:dyDescent="0.55000000000000004">
      <c r="A1420" s="2" t="s">
        <v>22</v>
      </c>
      <c r="B1420" s="2" t="s">
        <v>8</v>
      </c>
      <c r="C1420" s="2" t="s">
        <v>12</v>
      </c>
      <c r="D1420" s="2" t="s">
        <v>20</v>
      </c>
      <c r="E1420" s="2" t="s">
        <v>11</v>
      </c>
      <c r="F1420" s="2">
        <v>2005</v>
      </c>
      <c r="G1420" s="2">
        <v>72.742999999999995</v>
      </c>
      <c r="I1420" s="2">
        <f t="shared" si="22"/>
        <v>49</v>
      </c>
      <c r="J1420" s="2">
        <f>VLOOKUP(A1420,Urbanizaton!$B$2:$BI$265,I1420)</f>
        <v>97.397000000000006</v>
      </c>
      <c r="K1420" s="2">
        <f>VLOOKUP(A1420,Population!$B$2:$BI$265,I1420)</f>
        <v>10478617</v>
      </c>
      <c r="L1420" s="2" t="str">
        <f>VLOOKUP(A1420,Region!$C$1:$G$241,5)</f>
        <v>Europe</v>
      </c>
    </row>
    <row r="1421" spans="1:12" x14ac:dyDescent="0.55000000000000004">
      <c r="A1421" s="2" t="s">
        <v>22</v>
      </c>
      <c r="B1421" s="2" t="s">
        <v>8</v>
      </c>
      <c r="C1421" s="2" t="s">
        <v>9</v>
      </c>
      <c r="D1421" s="2" t="s">
        <v>10</v>
      </c>
      <c r="E1421" s="2" t="s">
        <v>11</v>
      </c>
      <c r="F1421" s="2">
        <v>2005</v>
      </c>
      <c r="G1421" s="2">
        <v>107.28</v>
      </c>
      <c r="I1421" s="2">
        <f t="shared" si="22"/>
        <v>49</v>
      </c>
      <c r="J1421" s="2">
        <f>VLOOKUP(A1421,Urbanizaton!$B$2:$BI$265,I1421)</f>
        <v>97.397000000000006</v>
      </c>
      <c r="K1421" s="2">
        <f>VLOOKUP(A1421,Population!$B$2:$BI$265,I1421)</f>
        <v>10478617</v>
      </c>
      <c r="L1421" s="2" t="str">
        <f>VLOOKUP(A1421,Region!$C$1:$G$241,5)</f>
        <v>Europe</v>
      </c>
    </row>
    <row r="1422" spans="1:12" x14ac:dyDescent="0.55000000000000004">
      <c r="A1422" s="2" t="s">
        <v>22</v>
      </c>
      <c r="B1422" s="2" t="s">
        <v>8</v>
      </c>
      <c r="C1422" s="2" t="s">
        <v>9</v>
      </c>
      <c r="D1422" s="2" t="s">
        <v>17</v>
      </c>
      <c r="E1422" s="2" t="s">
        <v>11</v>
      </c>
      <c r="F1422" s="2">
        <v>2005</v>
      </c>
      <c r="G1422" s="2">
        <v>10.24</v>
      </c>
      <c r="I1422" s="2">
        <f t="shared" si="22"/>
        <v>49</v>
      </c>
      <c r="J1422" s="2">
        <f>VLOOKUP(A1422,Urbanizaton!$B$2:$BI$265,I1422)</f>
        <v>97.397000000000006</v>
      </c>
      <c r="K1422" s="2">
        <f>VLOOKUP(A1422,Population!$B$2:$BI$265,I1422)</f>
        <v>10478617</v>
      </c>
      <c r="L1422" s="2" t="str">
        <f>VLOOKUP(A1422,Region!$C$1:$G$241,5)</f>
        <v>Europe</v>
      </c>
    </row>
    <row r="1423" spans="1:12" x14ac:dyDescent="0.55000000000000004">
      <c r="A1423" s="2" t="s">
        <v>22</v>
      </c>
      <c r="B1423" s="2" t="s">
        <v>8</v>
      </c>
      <c r="C1423" s="2" t="s">
        <v>18</v>
      </c>
      <c r="D1423" s="2" t="s">
        <v>17</v>
      </c>
      <c r="E1423" s="2" t="s">
        <v>11</v>
      </c>
      <c r="F1423" s="2">
        <v>2005</v>
      </c>
      <c r="G1423" s="2">
        <v>13.847</v>
      </c>
      <c r="I1423" s="2">
        <f t="shared" si="22"/>
        <v>49</v>
      </c>
      <c r="J1423" s="2">
        <f>VLOOKUP(A1423,Urbanizaton!$B$2:$BI$265,I1423)</f>
        <v>97.397000000000006</v>
      </c>
      <c r="K1423" s="2">
        <f>VLOOKUP(A1423,Population!$B$2:$BI$265,I1423)</f>
        <v>10478617</v>
      </c>
      <c r="L1423" s="2" t="str">
        <f>VLOOKUP(A1423,Region!$C$1:$G$241,5)</f>
        <v>Europe</v>
      </c>
    </row>
    <row r="1424" spans="1:12" x14ac:dyDescent="0.55000000000000004">
      <c r="A1424" s="2" t="s">
        <v>22</v>
      </c>
      <c r="B1424" s="2" t="s">
        <v>8</v>
      </c>
      <c r="C1424" s="2" t="s">
        <v>18</v>
      </c>
      <c r="D1424" s="2" t="s">
        <v>19</v>
      </c>
      <c r="E1424" s="2" t="s">
        <v>11</v>
      </c>
      <c r="F1424" s="2">
        <v>2005</v>
      </c>
      <c r="G1424" s="2">
        <v>145095.636</v>
      </c>
      <c r="I1424" s="2">
        <f t="shared" si="22"/>
        <v>49</v>
      </c>
      <c r="J1424" s="2">
        <f>VLOOKUP(A1424,Urbanizaton!$B$2:$BI$265,I1424)</f>
        <v>97.397000000000006</v>
      </c>
      <c r="K1424" s="2">
        <f>VLOOKUP(A1424,Population!$B$2:$BI$265,I1424)</f>
        <v>10478617</v>
      </c>
      <c r="L1424" s="2" t="str">
        <f>VLOOKUP(A1424,Region!$C$1:$G$241,5)</f>
        <v>Europe</v>
      </c>
    </row>
    <row r="1425" spans="1:12" x14ac:dyDescent="0.55000000000000004">
      <c r="A1425" s="2" t="s">
        <v>22</v>
      </c>
      <c r="B1425" s="2" t="s">
        <v>8</v>
      </c>
      <c r="C1425" s="2" t="s">
        <v>14</v>
      </c>
      <c r="D1425" s="2" t="s">
        <v>13</v>
      </c>
      <c r="E1425" s="2" t="s">
        <v>11</v>
      </c>
      <c r="F1425" s="2">
        <v>2005</v>
      </c>
      <c r="G1425" s="2">
        <v>312.91000000000003</v>
      </c>
      <c r="I1425" s="2">
        <f t="shared" si="22"/>
        <v>49</v>
      </c>
      <c r="J1425" s="2">
        <f>VLOOKUP(A1425,Urbanizaton!$B$2:$BI$265,I1425)</f>
        <v>97.397000000000006</v>
      </c>
      <c r="K1425" s="2">
        <f>VLOOKUP(A1425,Population!$B$2:$BI$265,I1425)</f>
        <v>10478617</v>
      </c>
      <c r="L1425" s="2" t="str">
        <f>VLOOKUP(A1425,Region!$C$1:$G$241,5)</f>
        <v>Europe</v>
      </c>
    </row>
    <row r="1426" spans="1:12" x14ac:dyDescent="0.55000000000000004">
      <c r="A1426" s="2" t="s">
        <v>22</v>
      </c>
      <c r="B1426" s="2" t="s">
        <v>8</v>
      </c>
      <c r="C1426" s="2" t="s">
        <v>14</v>
      </c>
      <c r="D1426" s="2" t="s">
        <v>20</v>
      </c>
      <c r="E1426" s="2" t="s">
        <v>11</v>
      </c>
      <c r="F1426" s="2">
        <v>2005</v>
      </c>
      <c r="G1426" s="2">
        <v>29.861999999999998</v>
      </c>
      <c r="I1426" s="2">
        <f t="shared" si="22"/>
        <v>49</v>
      </c>
      <c r="J1426" s="2">
        <f>VLOOKUP(A1426,Urbanizaton!$B$2:$BI$265,I1426)</f>
        <v>97.397000000000006</v>
      </c>
      <c r="K1426" s="2">
        <f>VLOOKUP(A1426,Population!$B$2:$BI$265,I1426)</f>
        <v>10478617</v>
      </c>
      <c r="L1426" s="2" t="str">
        <f>VLOOKUP(A1426,Region!$C$1:$G$241,5)</f>
        <v>Europe</v>
      </c>
    </row>
    <row r="1427" spans="1:12" x14ac:dyDescent="0.55000000000000004">
      <c r="A1427" s="2" t="s">
        <v>22</v>
      </c>
      <c r="B1427" s="2" t="s">
        <v>8</v>
      </c>
      <c r="C1427" s="2" t="s">
        <v>15</v>
      </c>
      <c r="D1427" s="2" t="s">
        <v>13</v>
      </c>
      <c r="E1427" s="2" t="s">
        <v>11</v>
      </c>
      <c r="F1427" s="2">
        <v>2005</v>
      </c>
      <c r="G1427" s="2">
        <v>141.48500000000001</v>
      </c>
      <c r="I1427" s="2">
        <f t="shared" si="22"/>
        <v>49</v>
      </c>
      <c r="J1427" s="2">
        <f>VLOOKUP(A1427,Urbanizaton!$B$2:$BI$265,I1427)</f>
        <v>97.397000000000006</v>
      </c>
      <c r="K1427" s="2">
        <f>VLOOKUP(A1427,Population!$B$2:$BI$265,I1427)</f>
        <v>10478617</v>
      </c>
      <c r="L1427" s="2" t="str">
        <f>VLOOKUP(A1427,Region!$C$1:$G$241,5)</f>
        <v>Europe</v>
      </c>
    </row>
    <row r="1428" spans="1:12" x14ac:dyDescent="0.55000000000000004">
      <c r="A1428" s="2" t="s">
        <v>22</v>
      </c>
      <c r="B1428" s="2" t="s">
        <v>8</v>
      </c>
      <c r="C1428" s="2" t="s">
        <v>15</v>
      </c>
      <c r="D1428" s="2" t="s">
        <v>20</v>
      </c>
      <c r="E1428" s="2" t="s">
        <v>11</v>
      </c>
      <c r="F1428" s="2">
        <v>2005</v>
      </c>
      <c r="G1428" s="2">
        <v>13.502000000000001</v>
      </c>
      <c r="I1428" s="2">
        <f t="shared" si="22"/>
        <v>49</v>
      </c>
      <c r="J1428" s="2">
        <f>VLOOKUP(A1428,Urbanizaton!$B$2:$BI$265,I1428)</f>
        <v>97.397000000000006</v>
      </c>
      <c r="K1428" s="2">
        <f>VLOOKUP(A1428,Population!$B$2:$BI$265,I1428)</f>
        <v>10478617</v>
      </c>
      <c r="L1428" s="2" t="str">
        <f>VLOOKUP(A1428,Region!$C$1:$G$241,5)</f>
        <v>Europe</v>
      </c>
    </row>
    <row r="1429" spans="1:12" x14ac:dyDescent="0.55000000000000004">
      <c r="A1429" s="2" t="s">
        <v>22</v>
      </c>
      <c r="B1429" s="2" t="s">
        <v>8</v>
      </c>
      <c r="C1429" s="2" t="s">
        <v>16</v>
      </c>
      <c r="D1429" s="2" t="s">
        <v>13</v>
      </c>
      <c r="E1429" s="2" t="s">
        <v>11</v>
      </c>
      <c r="F1429" s="2">
        <v>2005</v>
      </c>
      <c r="G1429" s="2">
        <v>177.00800000000001</v>
      </c>
      <c r="I1429" s="2">
        <f t="shared" si="22"/>
        <v>49</v>
      </c>
      <c r="J1429" s="2">
        <f>VLOOKUP(A1429,Urbanizaton!$B$2:$BI$265,I1429)</f>
        <v>97.397000000000006</v>
      </c>
      <c r="K1429" s="2">
        <f>VLOOKUP(A1429,Population!$B$2:$BI$265,I1429)</f>
        <v>10478617</v>
      </c>
      <c r="L1429" s="2" t="str">
        <f>VLOOKUP(A1429,Region!$C$1:$G$241,5)</f>
        <v>Europe</v>
      </c>
    </row>
    <row r="1430" spans="1:12" x14ac:dyDescent="0.55000000000000004">
      <c r="A1430" s="2" t="s">
        <v>22</v>
      </c>
      <c r="B1430" s="2" t="s">
        <v>8</v>
      </c>
      <c r="C1430" s="2" t="s">
        <v>16</v>
      </c>
      <c r="D1430" s="2" t="s">
        <v>20</v>
      </c>
      <c r="E1430" s="2" t="s">
        <v>11</v>
      </c>
      <c r="F1430" s="2">
        <v>2005</v>
      </c>
      <c r="G1430" s="2">
        <v>16.891999999999999</v>
      </c>
      <c r="I1430" s="2">
        <f t="shared" si="22"/>
        <v>49</v>
      </c>
      <c r="J1430" s="2">
        <f>VLOOKUP(A1430,Urbanizaton!$B$2:$BI$265,I1430)</f>
        <v>97.397000000000006</v>
      </c>
      <c r="K1430" s="2">
        <f>VLOOKUP(A1430,Population!$B$2:$BI$265,I1430)</f>
        <v>10478617</v>
      </c>
      <c r="L1430" s="2" t="str">
        <f>VLOOKUP(A1430,Region!$C$1:$G$241,5)</f>
        <v>Europe</v>
      </c>
    </row>
    <row r="1431" spans="1:12" x14ac:dyDescent="0.55000000000000004">
      <c r="A1431" s="2" t="s">
        <v>22</v>
      </c>
      <c r="B1431" s="2" t="s">
        <v>8</v>
      </c>
      <c r="C1431" s="2" t="s">
        <v>12</v>
      </c>
      <c r="D1431" s="2" t="s">
        <v>13</v>
      </c>
      <c r="E1431" s="2" t="s">
        <v>11</v>
      </c>
      <c r="F1431" s="2">
        <v>2006</v>
      </c>
      <c r="G1431" s="2">
        <v>701.84400000000005</v>
      </c>
      <c r="I1431" s="2">
        <f t="shared" si="22"/>
        <v>50</v>
      </c>
      <c r="J1431" s="2">
        <f>VLOOKUP(A1431,Urbanizaton!$B$2:$BI$265,I1431)</f>
        <v>97.447999999999993</v>
      </c>
      <c r="K1431" s="2">
        <f>VLOOKUP(A1431,Population!$B$2:$BI$265,I1431)</f>
        <v>10547958</v>
      </c>
      <c r="L1431" s="2" t="str">
        <f>VLOOKUP(A1431,Region!$C$1:$G$241,5)</f>
        <v>Europe</v>
      </c>
    </row>
    <row r="1432" spans="1:12" x14ac:dyDescent="0.55000000000000004">
      <c r="A1432" s="2" t="s">
        <v>22</v>
      </c>
      <c r="B1432" s="2" t="s">
        <v>8</v>
      </c>
      <c r="C1432" s="2" t="s">
        <v>12</v>
      </c>
      <c r="D1432" s="2" t="s">
        <v>20</v>
      </c>
      <c r="E1432" s="2" t="s">
        <v>11</v>
      </c>
      <c r="F1432" s="2">
        <v>2006</v>
      </c>
      <c r="G1432" s="2">
        <v>66.537999999999997</v>
      </c>
      <c r="I1432" s="2">
        <f t="shared" si="22"/>
        <v>50</v>
      </c>
      <c r="J1432" s="2">
        <f>VLOOKUP(A1432,Urbanizaton!$B$2:$BI$265,I1432)</f>
        <v>97.447999999999993</v>
      </c>
      <c r="K1432" s="2">
        <f>VLOOKUP(A1432,Population!$B$2:$BI$265,I1432)</f>
        <v>10547958</v>
      </c>
      <c r="L1432" s="2" t="str">
        <f>VLOOKUP(A1432,Region!$C$1:$G$241,5)</f>
        <v>Europe</v>
      </c>
    </row>
    <row r="1433" spans="1:12" x14ac:dyDescent="0.55000000000000004">
      <c r="A1433" s="2" t="s">
        <v>22</v>
      </c>
      <c r="B1433" s="2" t="s">
        <v>8</v>
      </c>
      <c r="C1433" s="2" t="s">
        <v>9</v>
      </c>
      <c r="D1433" s="2" t="s">
        <v>10</v>
      </c>
      <c r="E1433" s="2" t="s">
        <v>11</v>
      </c>
      <c r="F1433" s="2">
        <v>2006</v>
      </c>
      <c r="G1433" s="2">
        <v>104.13</v>
      </c>
      <c r="I1433" s="2">
        <f t="shared" si="22"/>
        <v>50</v>
      </c>
      <c r="J1433" s="2">
        <f>VLOOKUP(A1433,Urbanizaton!$B$2:$BI$265,I1433)</f>
        <v>97.447999999999993</v>
      </c>
      <c r="K1433" s="2">
        <f>VLOOKUP(A1433,Population!$B$2:$BI$265,I1433)</f>
        <v>10547958</v>
      </c>
      <c r="L1433" s="2" t="str">
        <f>VLOOKUP(A1433,Region!$C$1:$G$241,5)</f>
        <v>Europe</v>
      </c>
    </row>
    <row r="1434" spans="1:12" x14ac:dyDescent="0.55000000000000004">
      <c r="A1434" s="2" t="s">
        <v>22</v>
      </c>
      <c r="B1434" s="2" t="s">
        <v>8</v>
      </c>
      <c r="C1434" s="2" t="s">
        <v>9</v>
      </c>
      <c r="D1434" s="2" t="s">
        <v>17</v>
      </c>
      <c r="E1434" s="2" t="s">
        <v>11</v>
      </c>
      <c r="F1434" s="2">
        <v>2006</v>
      </c>
      <c r="G1434" s="2">
        <v>9.8800000000000008</v>
      </c>
      <c r="I1434" s="2">
        <f t="shared" si="22"/>
        <v>50</v>
      </c>
      <c r="J1434" s="2">
        <f>VLOOKUP(A1434,Urbanizaton!$B$2:$BI$265,I1434)</f>
        <v>97.447999999999993</v>
      </c>
      <c r="K1434" s="2">
        <f>VLOOKUP(A1434,Population!$B$2:$BI$265,I1434)</f>
        <v>10547958</v>
      </c>
      <c r="L1434" s="2" t="str">
        <f>VLOOKUP(A1434,Region!$C$1:$G$241,5)</f>
        <v>Europe</v>
      </c>
    </row>
    <row r="1435" spans="1:12" x14ac:dyDescent="0.55000000000000004">
      <c r="A1435" s="2" t="s">
        <v>22</v>
      </c>
      <c r="B1435" s="2" t="s">
        <v>8</v>
      </c>
      <c r="C1435" s="2" t="s">
        <v>18</v>
      </c>
      <c r="D1435" s="2" t="s">
        <v>17</v>
      </c>
      <c r="E1435" s="2" t="s">
        <v>11</v>
      </c>
      <c r="F1435" s="2">
        <v>2006</v>
      </c>
      <c r="G1435" s="2">
        <v>13.513999999999999</v>
      </c>
      <c r="I1435" s="2">
        <f t="shared" si="22"/>
        <v>50</v>
      </c>
      <c r="J1435" s="2">
        <f>VLOOKUP(A1435,Urbanizaton!$B$2:$BI$265,I1435)</f>
        <v>97.447999999999993</v>
      </c>
      <c r="K1435" s="2">
        <f>VLOOKUP(A1435,Population!$B$2:$BI$265,I1435)</f>
        <v>10547958</v>
      </c>
      <c r="L1435" s="2" t="str">
        <f>VLOOKUP(A1435,Region!$C$1:$G$241,5)</f>
        <v>Europe</v>
      </c>
    </row>
    <row r="1436" spans="1:12" x14ac:dyDescent="0.55000000000000004">
      <c r="A1436" s="2" t="s">
        <v>22</v>
      </c>
      <c r="B1436" s="2" t="s">
        <v>8</v>
      </c>
      <c r="C1436" s="2" t="s">
        <v>18</v>
      </c>
      <c r="D1436" s="2" t="s">
        <v>19</v>
      </c>
      <c r="E1436" s="2" t="s">
        <v>11</v>
      </c>
      <c r="F1436" s="2">
        <v>2006</v>
      </c>
      <c r="G1436" s="2">
        <v>142543.38</v>
      </c>
      <c r="I1436" s="2">
        <f t="shared" si="22"/>
        <v>50</v>
      </c>
      <c r="J1436" s="2">
        <f>VLOOKUP(A1436,Urbanizaton!$B$2:$BI$265,I1436)</f>
        <v>97.447999999999993</v>
      </c>
      <c r="K1436" s="2">
        <f>VLOOKUP(A1436,Population!$B$2:$BI$265,I1436)</f>
        <v>10547958</v>
      </c>
      <c r="L1436" s="2" t="str">
        <f>VLOOKUP(A1436,Region!$C$1:$G$241,5)</f>
        <v>Europe</v>
      </c>
    </row>
    <row r="1437" spans="1:12" x14ac:dyDescent="0.55000000000000004">
      <c r="A1437" s="2" t="s">
        <v>22</v>
      </c>
      <c r="B1437" s="2" t="s">
        <v>8</v>
      </c>
      <c r="C1437" s="2" t="s">
        <v>14</v>
      </c>
      <c r="D1437" s="2" t="s">
        <v>13</v>
      </c>
      <c r="E1437" s="2" t="s">
        <v>11</v>
      </c>
      <c r="F1437" s="2">
        <v>2006</v>
      </c>
      <c r="G1437" s="2">
        <v>294.01600000000002</v>
      </c>
      <c r="I1437" s="2">
        <f t="shared" si="22"/>
        <v>50</v>
      </c>
      <c r="J1437" s="2">
        <f>VLOOKUP(A1437,Urbanizaton!$B$2:$BI$265,I1437)</f>
        <v>97.447999999999993</v>
      </c>
      <c r="K1437" s="2">
        <f>VLOOKUP(A1437,Population!$B$2:$BI$265,I1437)</f>
        <v>10547958</v>
      </c>
      <c r="L1437" s="2" t="str">
        <f>VLOOKUP(A1437,Region!$C$1:$G$241,5)</f>
        <v>Europe</v>
      </c>
    </row>
    <row r="1438" spans="1:12" x14ac:dyDescent="0.55000000000000004">
      <c r="A1438" s="2" t="s">
        <v>22</v>
      </c>
      <c r="B1438" s="2" t="s">
        <v>8</v>
      </c>
      <c r="C1438" s="2" t="s">
        <v>14</v>
      </c>
      <c r="D1438" s="2" t="s">
        <v>20</v>
      </c>
      <c r="E1438" s="2" t="s">
        <v>11</v>
      </c>
      <c r="F1438" s="2">
        <v>2006</v>
      </c>
      <c r="G1438" s="2">
        <v>27.873999999999999</v>
      </c>
      <c r="I1438" s="2">
        <f t="shared" si="22"/>
        <v>50</v>
      </c>
      <c r="J1438" s="2">
        <f>VLOOKUP(A1438,Urbanizaton!$B$2:$BI$265,I1438)</f>
        <v>97.447999999999993</v>
      </c>
      <c r="K1438" s="2">
        <f>VLOOKUP(A1438,Population!$B$2:$BI$265,I1438)</f>
        <v>10547958</v>
      </c>
      <c r="L1438" s="2" t="str">
        <f>VLOOKUP(A1438,Region!$C$1:$G$241,5)</f>
        <v>Europe</v>
      </c>
    </row>
    <row r="1439" spans="1:12" x14ac:dyDescent="0.55000000000000004">
      <c r="A1439" s="2" t="s">
        <v>22</v>
      </c>
      <c r="B1439" s="2" t="s">
        <v>8</v>
      </c>
      <c r="C1439" s="2" t="s">
        <v>15</v>
      </c>
      <c r="D1439" s="2" t="s">
        <v>13</v>
      </c>
      <c r="E1439" s="2" t="s">
        <v>11</v>
      </c>
      <c r="F1439" s="2">
        <v>2006</v>
      </c>
      <c r="G1439" s="2">
        <v>132.488</v>
      </c>
      <c r="I1439" s="2">
        <f t="shared" si="22"/>
        <v>50</v>
      </c>
      <c r="J1439" s="2">
        <f>VLOOKUP(A1439,Urbanizaton!$B$2:$BI$265,I1439)</f>
        <v>97.447999999999993</v>
      </c>
      <c r="K1439" s="2">
        <f>VLOOKUP(A1439,Population!$B$2:$BI$265,I1439)</f>
        <v>10547958</v>
      </c>
      <c r="L1439" s="2" t="str">
        <f>VLOOKUP(A1439,Region!$C$1:$G$241,5)</f>
        <v>Europe</v>
      </c>
    </row>
    <row r="1440" spans="1:12" x14ac:dyDescent="0.55000000000000004">
      <c r="A1440" s="2" t="s">
        <v>22</v>
      </c>
      <c r="B1440" s="2" t="s">
        <v>8</v>
      </c>
      <c r="C1440" s="2" t="s">
        <v>15</v>
      </c>
      <c r="D1440" s="2" t="s">
        <v>20</v>
      </c>
      <c r="E1440" s="2" t="s">
        <v>11</v>
      </c>
      <c r="F1440" s="2">
        <v>2006</v>
      </c>
      <c r="G1440" s="2">
        <v>12.561</v>
      </c>
      <c r="I1440" s="2">
        <f t="shared" si="22"/>
        <v>50</v>
      </c>
      <c r="J1440" s="2">
        <f>VLOOKUP(A1440,Urbanizaton!$B$2:$BI$265,I1440)</f>
        <v>97.447999999999993</v>
      </c>
      <c r="K1440" s="2">
        <f>VLOOKUP(A1440,Population!$B$2:$BI$265,I1440)</f>
        <v>10547958</v>
      </c>
      <c r="L1440" s="2" t="str">
        <f>VLOOKUP(A1440,Region!$C$1:$G$241,5)</f>
        <v>Europe</v>
      </c>
    </row>
    <row r="1441" spans="1:12" x14ac:dyDescent="0.55000000000000004">
      <c r="A1441" s="2" t="s">
        <v>22</v>
      </c>
      <c r="B1441" s="2" t="s">
        <v>8</v>
      </c>
      <c r="C1441" s="2" t="s">
        <v>16</v>
      </c>
      <c r="D1441" s="2" t="s">
        <v>13</v>
      </c>
      <c r="E1441" s="2" t="s">
        <v>11</v>
      </c>
      <c r="F1441" s="2">
        <v>2006</v>
      </c>
      <c r="G1441" s="2">
        <v>170.61799999999999</v>
      </c>
      <c r="I1441" s="2">
        <f t="shared" si="22"/>
        <v>50</v>
      </c>
      <c r="J1441" s="2">
        <f>VLOOKUP(A1441,Urbanizaton!$B$2:$BI$265,I1441)</f>
        <v>97.447999999999993</v>
      </c>
      <c r="K1441" s="2">
        <f>VLOOKUP(A1441,Population!$B$2:$BI$265,I1441)</f>
        <v>10547958</v>
      </c>
      <c r="L1441" s="2" t="str">
        <f>VLOOKUP(A1441,Region!$C$1:$G$241,5)</f>
        <v>Europe</v>
      </c>
    </row>
    <row r="1442" spans="1:12" x14ac:dyDescent="0.55000000000000004">
      <c r="A1442" s="2" t="s">
        <v>22</v>
      </c>
      <c r="B1442" s="2" t="s">
        <v>8</v>
      </c>
      <c r="C1442" s="2" t="s">
        <v>16</v>
      </c>
      <c r="D1442" s="2" t="s">
        <v>20</v>
      </c>
      <c r="E1442" s="2" t="s">
        <v>11</v>
      </c>
      <c r="F1442" s="2">
        <v>2006</v>
      </c>
      <c r="G1442" s="2">
        <v>16.175000000000001</v>
      </c>
      <c r="I1442" s="2">
        <f t="shared" si="22"/>
        <v>50</v>
      </c>
      <c r="J1442" s="2">
        <f>VLOOKUP(A1442,Urbanizaton!$B$2:$BI$265,I1442)</f>
        <v>97.447999999999993</v>
      </c>
      <c r="K1442" s="2">
        <f>VLOOKUP(A1442,Population!$B$2:$BI$265,I1442)</f>
        <v>10547958</v>
      </c>
      <c r="L1442" s="2" t="str">
        <f>VLOOKUP(A1442,Region!$C$1:$G$241,5)</f>
        <v>Europe</v>
      </c>
    </row>
    <row r="1443" spans="1:12" x14ac:dyDescent="0.55000000000000004">
      <c r="A1443" s="2" t="s">
        <v>22</v>
      </c>
      <c r="B1443" s="2" t="s">
        <v>8</v>
      </c>
      <c r="C1443" s="2" t="s">
        <v>12</v>
      </c>
      <c r="D1443" s="2" t="s">
        <v>13</v>
      </c>
      <c r="E1443" s="2" t="s">
        <v>11</v>
      </c>
      <c r="F1443" s="2">
        <v>2007</v>
      </c>
      <c r="G1443" s="2">
        <v>660.24800000000005</v>
      </c>
      <c r="I1443" s="2">
        <f t="shared" si="22"/>
        <v>51</v>
      </c>
      <c r="J1443" s="2">
        <f>VLOOKUP(A1443,Urbanizaton!$B$2:$BI$265,I1443)</f>
        <v>97.497</v>
      </c>
      <c r="K1443" s="2">
        <f>VLOOKUP(A1443,Population!$B$2:$BI$265,I1443)</f>
        <v>10625700</v>
      </c>
      <c r="L1443" s="2" t="str">
        <f>VLOOKUP(A1443,Region!$C$1:$G$241,5)</f>
        <v>Europe</v>
      </c>
    </row>
    <row r="1444" spans="1:12" x14ac:dyDescent="0.55000000000000004">
      <c r="A1444" s="2" t="s">
        <v>22</v>
      </c>
      <c r="B1444" s="2" t="s">
        <v>8</v>
      </c>
      <c r="C1444" s="2" t="s">
        <v>12</v>
      </c>
      <c r="D1444" s="2" t="s">
        <v>20</v>
      </c>
      <c r="E1444" s="2" t="s">
        <v>11</v>
      </c>
      <c r="F1444" s="2">
        <v>2007</v>
      </c>
      <c r="G1444" s="2">
        <v>62.137</v>
      </c>
      <c r="I1444" s="2">
        <f t="shared" si="22"/>
        <v>51</v>
      </c>
      <c r="J1444" s="2">
        <f>VLOOKUP(A1444,Urbanizaton!$B$2:$BI$265,I1444)</f>
        <v>97.497</v>
      </c>
      <c r="K1444" s="2">
        <f>VLOOKUP(A1444,Population!$B$2:$BI$265,I1444)</f>
        <v>10625700</v>
      </c>
      <c r="L1444" s="2" t="str">
        <f>VLOOKUP(A1444,Region!$C$1:$G$241,5)</f>
        <v>Europe</v>
      </c>
    </row>
    <row r="1445" spans="1:12" x14ac:dyDescent="0.55000000000000004">
      <c r="A1445" s="2" t="s">
        <v>22</v>
      </c>
      <c r="B1445" s="2" t="s">
        <v>8</v>
      </c>
      <c r="C1445" s="2" t="s">
        <v>9</v>
      </c>
      <c r="D1445" s="2" t="s">
        <v>10</v>
      </c>
      <c r="E1445" s="2" t="s">
        <v>11</v>
      </c>
      <c r="F1445" s="2">
        <v>2007</v>
      </c>
      <c r="G1445" s="2">
        <v>99.74</v>
      </c>
      <c r="I1445" s="2">
        <f t="shared" si="22"/>
        <v>51</v>
      </c>
      <c r="J1445" s="2">
        <f>VLOOKUP(A1445,Urbanizaton!$B$2:$BI$265,I1445)</f>
        <v>97.497</v>
      </c>
      <c r="K1445" s="2">
        <f>VLOOKUP(A1445,Population!$B$2:$BI$265,I1445)</f>
        <v>10625700</v>
      </c>
      <c r="L1445" s="2" t="str">
        <f>VLOOKUP(A1445,Region!$C$1:$G$241,5)</f>
        <v>Europe</v>
      </c>
    </row>
    <row r="1446" spans="1:12" x14ac:dyDescent="0.55000000000000004">
      <c r="A1446" s="2" t="s">
        <v>22</v>
      </c>
      <c r="B1446" s="2" t="s">
        <v>8</v>
      </c>
      <c r="C1446" s="2" t="s">
        <v>9</v>
      </c>
      <c r="D1446" s="2" t="s">
        <v>17</v>
      </c>
      <c r="E1446" s="2" t="s">
        <v>11</v>
      </c>
      <c r="F1446" s="2">
        <v>2007</v>
      </c>
      <c r="G1446" s="2">
        <v>9.39</v>
      </c>
      <c r="I1446" s="2">
        <f t="shared" si="22"/>
        <v>51</v>
      </c>
      <c r="J1446" s="2">
        <f>VLOOKUP(A1446,Urbanizaton!$B$2:$BI$265,I1446)</f>
        <v>97.497</v>
      </c>
      <c r="K1446" s="2">
        <f>VLOOKUP(A1446,Population!$B$2:$BI$265,I1446)</f>
        <v>10625700</v>
      </c>
      <c r="L1446" s="2" t="str">
        <f>VLOOKUP(A1446,Region!$C$1:$G$241,5)</f>
        <v>Europe</v>
      </c>
    </row>
    <row r="1447" spans="1:12" x14ac:dyDescent="0.55000000000000004">
      <c r="A1447" s="2" t="s">
        <v>22</v>
      </c>
      <c r="B1447" s="2" t="s">
        <v>8</v>
      </c>
      <c r="C1447" s="2" t="s">
        <v>18</v>
      </c>
      <c r="D1447" s="2" t="s">
        <v>17</v>
      </c>
      <c r="E1447" s="2" t="s">
        <v>11</v>
      </c>
      <c r="F1447" s="2">
        <v>2007</v>
      </c>
      <c r="G1447" s="2">
        <v>13.063000000000001</v>
      </c>
      <c r="I1447" s="2">
        <f t="shared" si="22"/>
        <v>51</v>
      </c>
      <c r="J1447" s="2">
        <f>VLOOKUP(A1447,Urbanizaton!$B$2:$BI$265,I1447)</f>
        <v>97.497</v>
      </c>
      <c r="K1447" s="2">
        <f>VLOOKUP(A1447,Population!$B$2:$BI$265,I1447)</f>
        <v>10625700</v>
      </c>
      <c r="L1447" s="2" t="str">
        <f>VLOOKUP(A1447,Region!$C$1:$G$241,5)</f>
        <v>Europe</v>
      </c>
    </row>
    <row r="1448" spans="1:12" x14ac:dyDescent="0.55000000000000004">
      <c r="A1448" s="2" t="s">
        <v>22</v>
      </c>
      <c r="B1448" s="2" t="s">
        <v>8</v>
      </c>
      <c r="C1448" s="2" t="s">
        <v>18</v>
      </c>
      <c r="D1448" s="2" t="s">
        <v>19</v>
      </c>
      <c r="E1448" s="2" t="s">
        <v>11</v>
      </c>
      <c r="F1448" s="2">
        <v>2007</v>
      </c>
      <c r="G1448" s="2">
        <v>138801.171</v>
      </c>
      <c r="I1448" s="2">
        <f t="shared" si="22"/>
        <v>51</v>
      </c>
      <c r="J1448" s="2">
        <f>VLOOKUP(A1448,Urbanizaton!$B$2:$BI$265,I1448)</f>
        <v>97.497</v>
      </c>
      <c r="K1448" s="2">
        <f>VLOOKUP(A1448,Population!$B$2:$BI$265,I1448)</f>
        <v>10625700</v>
      </c>
      <c r="L1448" s="2" t="str">
        <f>VLOOKUP(A1448,Region!$C$1:$G$241,5)</f>
        <v>Europe</v>
      </c>
    </row>
    <row r="1449" spans="1:12" x14ac:dyDescent="0.55000000000000004">
      <c r="A1449" s="2" t="s">
        <v>22</v>
      </c>
      <c r="B1449" s="2" t="s">
        <v>8</v>
      </c>
      <c r="C1449" s="2" t="s">
        <v>14</v>
      </c>
      <c r="D1449" s="2" t="s">
        <v>13</v>
      </c>
      <c r="E1449" s="2" t="s">
        <v>11</v>
      </c>
      <c r="F1449" s="2">
        <v>2007</v>
      </c>
      <c r="G1449" s="2">
        <v>280.99700000000001</v>
      </c>
      <c r="I1449" s="2">
        <f t="shared" si="22"/>
        <v>51</v>
      </c>
      <c r="J1449" s="2">
        <f>VLOOKUP(A1449,Urbanizaton!$B$2:$BI$265,I1449)</f>
        <v>97.497</v>
      </c>
      <c r="K1449" s="2">
        <f>VLOOKUP(A1449,Population!$B$2:$BI$265,I1449)</f>
        <v>10625700</v>
      </c>
      <c r="L1449" s="2" t="str">
        <f>VLOOKUP(A1449,Region!$C$1:$G$241,5)</f>
        <v>Europe</v>
      </c>
    </row>
    <row r="1450" spans="1:12" x14ac:dyDescent="0.55000000000000004">
      <c r="A1450" s="2" t="s">
        <v>22</v>
      </c>
      <c r="B1450" s="2" t="s">
        <v>8</v>
      </c>
      <c r="C1450" s="2" t="s">
        <v>14</v>
      </c>
      <c r="D1450" s="2" t="s">
        <v>20</v>
      </c>
      <c r="E1450" s="2" t="s">
        <v>11</v>
      </c>
      <c r="F1450" s="2">
        <v>2007</v>
      </c>
      <c r="G1450" s="2">
        <v>26.445</v>
      </c>
      <c r="I1450" s="2">
        <f t="shared" si="22"/>
        <v>51</v>
      </c>
      <c r="J1450" s="2">
        <f>VLOOKUP(A1450,Urbanizaton!$B$2:$BI$265,I1450)</f>
        <v>97.497</v>
      </c>
      <c r="K1450" s="2">
        <f>VLOOKUP(A1450,Population!$B$2:$BI$265,I1450)</f>
        <v>10625700</v>
      </c>
      <c r="L1450" s="2" t="str">
        <f>VLOOKUP(A1450,Region!$C$1:$G$241,5)</f>
        <v>Europe</v>
      </c>
    </row>
    <row r="1451" spans="1:12" x14ac:dyDescent="0.55000000000000004">
      <c r="A1451" s="2" t="s">
        <v>22</v>
      </c>
      <c r="B1451" s="2" t="s">
        <v>8</v>
      </c>
      <c r="C1451" s="2" t="s">
        <v>15</v>
      </c>
      <c r="D1451" s="2" t="s">
        <v>13</v>
      </c>
      <c r="E1451" s="2" t="s">
        <v>11</v>
      </c>
      <c r="F1451" s="2">
        <v>2007</v>
      </c>
      <c r="G1451" s="2">
        <v>122.821</v>
      </c>
      <c r="I1451" s="2">
        <f t="shared" si="22"/>
        <v>51</v>
      </c>
      <c r="J1451" s="2">
        <f>VLOOKUP(A1451,Urbanizaton!$B$2:$BI$265,I1451)</f>
        <v>97.497</v>
      </c>
      <c r="K1451" s="2">
        <f>VLOOKUP(A1451,Population!$B$2:$BI$265,I1451)</f>
        <v>10625700</v>
      </c>
      <c r="L1451" s="2" t="str">
        <f>VLOOKUP(A1451,Region!$C$1:$G$241,5)</f>
        <v>Europe</v>
      </c>
    </row>
    <row r="1452" spans="1:12" x14ac:dyDescent="0.55000000000000004">
      <c r="A1452" s="2" t="s">
        <v>22</v>
      </c>
      <c r="B1452" s="2" t="s">
        <v>8</v>
      </c>
      <c r="C1452" s="2" t="s">
        <v>15</v>
      </c>
      <c r="D1452" s="2" t="s">
        <v>20</v>
      </c>
      <c r="E1452" s="2" t="s">
        <v>11</v>
      </c>
      <c r="F1452" s="2">
        <v>2007</v>
      </c>
      <c r="G1452" s="2">
        <v>11.558999999999999</v>
      </c>
      <c r="I1452" s="2">
        <f t="shared" si="22"/>
        <v>51</v>
      </c>
      <c r="J1452" s="2">
        <f>VLOOKUP(A1452,Urbanizaton!$B$2:$BI$265,I1452)</f>
        <v>97.497</v>
      </c>
      <c r="K1452" s="2">
        <f>VLOOKUP(A1452,Population!$B$2:$BI$265,I1452)</f>
        <v>10625700</v>
      </c>
      <c r="L1452" s="2" t="str">
        <f>VLOOKUP(A1452,Region!$C$1:$G$241,5)</f>
        <v>Europe</v>
      </c>
    </row>
    <row r="1453" spans="1:12" x14ac:dyDescent="0.55000000000000004">
      <c r="A1453" s="2" t="s">
        <v>22</v>
      </c>
      <c r="B1453" s="2" t="s">
        <v>8</v>
      </c>
      <c r="C1453" s="2" t="s">
        <v>16</v>
      </c>
      <c r="D1453" s="2" t="s">
        <v>13</v>
      </c>
      <c r="E1453" s="2" t="s">
        <v>11</v>
      </c>
      <c r="F1453" s="2">
        <v>2007</v>
      </c>
      <c r="G1453" s="2">
        <v>162.166</v>
      </c>
      <c r="I1453" s="2">
        <f t="shared" si="22"/>
        <v>51</v>
      </c>
      <c r="J1453" s="2">
        <f>VLOOKUP(A1453,Urbanizaton!$B$2:$BI$265,I1453)</f>
        <v>97.497</v>
      </c>
      <c r="K1453" s="2">
        <f>VLOOKUP(A1453,Population!$B$2:$BI$265,I1453)</f>
        <v>10625700</v>
      </c>
      <c r="L1453" s="2" t="str">
        <f>VLOOKUP(A1453,Region!$C$1:$G$241,5)</f>
        <v>Europe</v>
      </c>
    </row>
    <row r="1454" spans="1:12" x14ac:dyDescent="0.55000000000000004">
      <c r="A1454" s="2" t="s">
        <v>22</v>
      </c>
      <c r="B1454" s="2" t="s">
        <v>8</v>
      </c>
      <c r="C1454" s="2" t="s">
        <v>16</v>
      </c>
      <c r="D1454" s="2" t="s">
        <v>20</v>
      </c>
      <c r="E1454" s="2" t="s">
        <v>11</v>
      </c>
      <c r="F1454" s="2">
        <v>2007</v>
      </c>
      <c r="G1454" s="2">
        <v>15.262</v>
      </c>
      <c r="I1454" s="2">
        <f t="shared" si="22"/>
        <v>51</v>
      </c>
      <c r="J1454" s="2">
        <f>VLOOKUP(A1454,Urbanizaton!$B$2:$BI$265,I1454)</f>
        <v>97.497</v>
      </c>
      <c r="K1454" s="2">
        <f>VLOOKUP(A1454,Population!$B$2:$BI$265,I1454)</f>
        <v>10625700</v>
      </c>
      <c r="L1454" s="2" t="str">
        <f>VLOOKUP(A1454,Region!$C$1:$G$241,5)</f>
        <v>Europe</v>
      </c>
    </row>
    <row r="1455" spans="1:12" x14ac:dyDescent="0.55000000000000004">
      <c r="A1455" s="2" t="s">
        <v>22</v>
      </c>
      <c r="B1455" s="2" t="s">
        <v>8</v>
      </c>
      <c r="C1455" s="2" t="s">
        <v>12</v>
      </c>
      <c r="D1455" s="2" t="s">
        <v>13</v>
      </c>
      <c r="E1455" s="2" t="s">
        <v>11</v>
      </c>
      <c r="F1455" s="2">
        <v>2008</v>
      </c>
      <c r="G1455" s="2">
        <v>671.86199999999997</v>
      </c>
      <c r="I1455" s="2">
        <f t="shared" si="22"/>
        <v>52</v>
      </c>
      <c r="J1455" s="2">
        <f>VLOOKUP(A1455,Urbanizaton!$B$2:$BI$265,I1455)</f>
        <v>97.546000000000006</v>
      </c>
      <c r="K1455" s="2">
        <f>VLOOKUP(A1455,Population!$B$2:$BI$265,I1455)</f>
        <v>10709973</v>
      </c>
      <c r="L1455" s="2" t="str">
        <f>VLOOKUP(A1455,Region!$C$1:$G$241,5)</f>
        <v>Europe</v>
      </c>
    </row>
    <row r="1456" spans="1:12" x14ac:dyDescent="0.55000000000000004">
      <c r="A1456" s="2" t="s">
        <v>22</v>
      </c>
      <c r="B1456" s="2" t="s">
        <v>8</v>
      </c>
      <c r="C1456" s="2" t="s">
        <v>12</v>
      </c>
      <c r="D1456" s="2" t="s">
        <v>20</v>
      </c>
      <c r="E1456" s="2" t="s">
        <v>11</v>
      </c>
      <c r="F1456" s="2">
        <v>2008</v>
      </c>
      <c r="G1456" s="2">
        <v>62.731999999999999</v>
      </c>
      <c r="I1456" s="2">
        <f t="shared" si="22"/>
        <v>52</v>
      </c>
      <c r="J1456" s="2">
        <f>VLOOKUP(A1456,Urbanizaton!$B$2:$BI$265,I1456)</f>
        <v>97.546000000000006</v>
      </c>
      <c r="K1456" s="2">
        <f>VLOOKUP(A1456,Population!$B$2:$BI$265,I1456)</f>
        <v>10709973</v>
      </c>
      <c r="L1456" s="2" t="str">
        <f>VLOOKUP(A1456,Region!$C$1:$G$241,5)</f>
        <v>Europe</v>
      </c>
    </row>
    <row r="1457" spans="1:12" x14ac:dyDescent="0.55000000000000004">
      <c r="A1457" s="2" t="s">
        <v>22</v>
      </c>
      <c r="B1457" s="2" t="s">
        <v>8</v>
      </c>
      <c r="C1457" s="2" t="s">
        <v>9</v>
      </c>
      <c r="D1457" s="2" t="s">
        <v>10</v>
      </c>
      <c r="E1457" s="2" t="s">
        <v>11</v>
      </c>
      <c r="F1457" s="2">
        <v>2008</v>
      </c>
      <c r="G1457" s="2">
        <v>103.76</v>
      </c>
      <c r="I1457" s="2">
        <f t="shared" si="22"/>
        <v>52</v>
      </c>
      <c r="J1457" s="2">
        <f>VLOOKUP(A1457,Urbanizaton!$B$2:$BI$265,I1457)</f>
        <v>97.546000000000006</v>
      </c>
      <c r="K1457" s="2">
        <f>VLOOKUP(A1457,Population!$B$2:$BI$265,I1457)</f>
        <v>10709973</v>
      </c>
      <c r="L1457" s="2" t="str">
        <f>VLOOKUP(A1457,Region!$C$1:$G$241,5)</f>
        <v>Europe</v>
      </c>
    </row>
    <row r="1458" spans="1:12" x14ac:dyDescent="0.55000000000000004">
      <c r="A1458" s="2" t="s">
        <v>22</v>
      </c>
      <c r="B1458" s="2" t="s">
        <v>8</v>
      </c>
      <c r="C1458" s="2" t="s">
        <v>9</v>
      </c>
      <c r="D1458" s="2" t="s">
        <v>17</v>
      </c>
      <c r="E1458" s="2" t="s">
        <v>11</v>
      </c>
      <c r="F1458" s="2">
        <v>2008</v>
      </c>
      <c r="G1458" s="2">
        <v>9.69</v>
      </c>
      <c r="I1458" s="2">
        <f t="shared" si="22"/>
        <v>52</v>
      </c>
      <c r="J1458" s="2">
        <f>VLOOKUP(A1458,Urbanizaton!$B$2:$BI$265,I1458)</f>
        <v>97.546000000000006</v>
      </c>
      <c r="K1458" s="2">
        <f>VLOOKUP(A1458,Population!$B$2:$BI$265,I1458)</f>
        <v>10709973</v>
      </c>
      <c r="L1458" s="2" t="str">
        <f>VLOOKUP(A1458,Region!$C$1:$G$241,5)</f>
        <v>Europe</v>
      </c>
    </row>
    <row r="1459" spans="1:12" x14ac:dyDescent="0.55000000000000004">
      <c r="A1459" s="2" t="s">
        <v>22</v>
      </c>
      <c r="B1459" s="2" t="s">
        <v>8</v>
      </c>
      <c r="C1459" s="2" t="s">
        <v>18</v>
      </c>
      <c r="D1459" s="2" t="s">
        <v>17</v>
      </c>
      <c r="E1459" s="2" t="s">
        <v>11</v>
      </c>
      <c r="F1459" s="2">
        <v>2008</v>
      </c>
      <c r="G1459" s="2">
        <v>12.959</v>
      </c>
      <c r="I1459" s="2">
        <f t="shared" si="22"/>
        <v>52</v>
      </c>
      <c r="J1459" s="2">
        <f>VLOOKUP(A1459,Urbanizaton!$B$2:$BI$265,I1459)</f>
        <v>97.546000000000006</v>
      </c>
      <c r="K1459" s="2">
        <f>VLOOKUP(A1459,Population!$B$2:$BI$265,I1459)</f>
        <v>10709973</v>
      </c>
      <c r="L1459" s="2" t="str">
        <f>VLOOKUP(A1459,Region!$C$1:$G$241,5)</f>
        <v>Europe</v>
      </c>
    </row>
    <row r="1460" spans="1:12" x14ac:dyDescent="0.55000000000000004">
      <c r="A1460" s="2" t="s">
        <v>22</v>
      </c>
      <c r="B1460" s="2" t="s">
        <v>8</v>
      </c>
      <c r="C1460" s="2" t="s">
        <v>18</v>
      </c>
      <c r="D1460" s="2" t="s">
        <v>19</v>
      </c>
      <c r="E1460" s="2" t="s">
        <v>11</v>
      </c>
      <c r="F1460" s="2">
        <v>2008</v>
      </c>
      <c r="G1460" s="2">
        <v>138794.413</v>
      </c>
      <c r="I1460" s="2">
        <f t="shared" si="22"/>
        <v>52</v>
      </c>
      <c r="J1460" s="2">
        <f>VLOOKUP(A1460,Urbanizaton!$B$2:$BI$265,I1460)</f>
        <v>97.546000000000006</v>
      </c>
      <c r="K1460" s="2">
        <f>VLOOKUP(A1460,Population!$B$2:$BI$265,I1460)</f>
        <v>10709973</v>
      </c>
      <c r="L1460" s="2" t="str">
        <f>VLOOKUP(A1460,Region!$C$1:$G$241,5)</f>
        <v>Europe</v>
      </c>
    </row>
    <row r="1461" spans="1:12" x14ac:dyDescent="0.55000000000000004">
      <c r="A1461" s="2" t="s">
        <v>22</v>
      </c>
      <c r="B1461" s="2" t="s">
        <v>8</v>
      </c>
      <c r="C1461" s="2" t="s">
        <v>14</v>
      </c>
      <c r="D1461" s="2" t="s">
        <v>13</v>
      </c>
      <c r="E1461" s="2" t="s">
        <v>11</v>
      </c>
      <c r="F1461" s="2">
        <v>2008</v>
      </c>
      <c r="G1461" s="2">
        <v>264.82100000000003</v>
      </c>
      <c r="I1461" s="2">
        <f t="shared" si="22"/>
        <v>52</v>
      </c>
      <c r="J1461" s="2">
        <f>VLOOKUP(A1461,Urbanizaton!$B$2:$BI$265,I1461)</f>
        <v>97.546000000000006</v>
      </c>
      <c r="K1461" s="2">
        <f>VLOOKUP(A1461,Population!$B$2:$BI$265,I1461)</f>
        <v>10709973</v>
      </c>
      <c r="L1461" s="2" t="str">
        <f>VLOOKUP(A1461,Region!$C$1:$G$241,5)</f>
        <v>Europe</v>
      </c>
    </row>
    <row r="1462" spans="1:12" x14ac:dyDescent="0.55000000000000004">
      <c r="A1462" s="2" t="s">
        <v>22</v>
      </c>
      <c r="B1462" s="2" t="s">
        <v>8</v>
      </c>
      <c r="C1462" s="2" t="s">
        <v>14</v>
      </c>
      <c r="D1462" s="2" t="s">
        <v>20</v>
      </c>
      <c r="E1462" s="2" t="s">
        <v>11</v>
      </c>
      <c r="F1462" s="2">
        <v>2008</v>
      </c>
      <c r="G1462" s="2">
        <v>24.727</v>
      </c>
      <c r="I1462" s="2">
        <f t="shared" si="22"/>
        <v>52</v>
      </c>
      <c r="J1462" s="2">
        <f>VLOOKUP(A1462,Urbanizaton!$B$2:$BI$265,I1462)</f>
        <v>97.546000000000006</v>
      </c>
      <c r="K1462" s="2">
        <f>VLOOKUP(A1462,Population!$B$2:$BI$265,I1462)</f>
        <v>10709973</v>
      </c>
      <c r="L1462" s="2" t="str">
        <f>VLOOKUP(A1462,Region!$C$1:$G$241,5)</f>
        <v>Europe</v>
      </c>
    </row>
    <row r="1463" spans="1:12" x14ac:dyDescent="0.55000000000000004">
      <c r="A1463" s="2" t="s">
        <v>22</v>
      </c>
      <c r="B1463" s="2" t="s">
        <v>8</v>
      </c>
      <c r="C1463" s="2" t="s">
        <v>15</v>
      </c>
      <c r="D1463" s="2" t="s">
        <v>13</v>
      </c>
      <c r="E1463" s="2" t="s">
        <v>11</v>
      </c>
      <c r="F1463" s="2">
        <v>2008</v>
      </c>
      <c r="G1463" s="2">
        <v>95.122</v>
      </c>
      <c r="I1463" s="2">
        <f t="shared" si="22"/>
        <v>52</v>
      </c>
      <c r="J1463" s="2">
        <f>VLOOKUP(A1463,Urbanizaton!$B$2:$BI$265,I1463)</f>
        <v>97.546000000000006</v>
      </c>
      <c r="K1463" s="2">
        <f>VLOOKUP(A1463,Population!$B$2:$BI$265,I1463)</f>
        <v>10709973</v>
      </c>
      <c r="L1463" s="2" t="str">
        <f>VLOOKUP(A1463,Region!$C$1:$G$241,5)</f>
        <v>Europe</v>
      </c>
    </row>
    <row r="1464" spans="1:12" x14ac:dyDescent="0.55000000000000004">
      <c r="A1464" s="2" t="s">
        <v>22</v>
      </c>
      <c r="B1464" s="2" t="s">
        <v>8</v>
      </c>
      <c r="C1464" s="2" t="s">
        <v>15</v>
      </c>
      <c r="D1464" s="2" t="s">
        <v>20</v>
      </c>
      <c r="E1464" s="2" t="s">
        <v>11</v>
      </c>
      <c r="F1464" s="2">
        <v>2008</v>
      </c>
      <c r="G1464" s="2">
        <v>8.8819999999999997</v>
      </c>
      <c r="I1464" s="2">
        <f t="shared" si="22"/>
        <v>52</v>
      </c>
      <c r="J1464" s="2">
        <f>VLOOKUP(A1464,Urbanizaton!$B$2:$BI$265,I1464)</f>
        <v>97.546000000000006</v>
      </c>
      <c r="K1464" s="2">
        <f>VLOOKUP(A1464,Population!$B$2:$BI$265,I1464)</f>
        <v>10709973</v>
      </c>
      <c r="L1464" s="2" t="str">
        <f>VLOOKUP(A1464,Region!$C$1:$G$241,5)</f>
        <v>Europe</v>
      </c>
    </row>
    <row r="1465" spans="1:12" x14ac:dyDescent="0.55000000000000004">
      <c r="A1465" s="2" t="s">
        <v>22</v>
      </c>
      <c r="B1465" s="2" t="s">
        <v>8</v>
      </c>
      <c r="C1465" s="2" t="s">
        <v>16</v>
      </c>
      <c r="D1465" s="2" t="s">
        <v>13</v>
      </c>
      <c r="E1465" s="2" t="s">
        <v>11</v>
      </c>
      <c r="F1465" s="2">
        <v>2008</v>
      </c>
      <c r="G1465" s="2">
        <v>157.31200000000001</v>
      </c>
      <c r="I1465" s="2">
        <f t="shared" si="22"/>
        <v>52</v>
      </c>
      <c r="J1465" s="2">
        <f>VLOOKUP(A1465,Urbanizaton!$B$2:$BI$265,I1465)</f>
        <v>97.546000000000006</v>
      </c>
      <c r="K1465" s="2">
        <f>VLOOKUP(A1465,Population!$B$2:$BI$265,I1465)</f>
        <v>10709973</v>
      </c>
      <c r="L1465" s="2" t="str">
        <f>VLOOKUP(A1465,Region!$C$1:$G$241,5)</f>
        <v>Europe</v>
      </c>
    </row>
    <row r="1466" spans="1:12" x14ac:dyDescent="0.55000000000000004">
      <c r="A1466" s="2" t="s">
        <v>22</v>
      </c>
      <c r="B1466" s="2" t="s">
        <v>8</v>
      </c>
      <c r="C1466" s="2" t="s">
        <v>16</v>
      </c>
      <c r="D1466" s="2" t="s">
        <v>20</v>
      </c>
      <c r="E1466" s="2" t="s">
        <v>11</v>
      </c>
      <c r="F1466" s="2">
        <v>2008</v>
      </c>
      <c r="G1466" s="2">
        <v>14.688000000000001</v>
      </c>
      <c r="I1466" s="2">
        <f t="shared" si="22"/>
        <v>52</v>
      </c>
      <c r="J1466" s="2">
        <f>VLOOKUP(A1466,Urbanizaton!$B$2:$BI$265,I1466)</f>
        <v>97.546000000000006</v>
      </c>
      <c r="K1466" s="2">
        <f>VLOOKUP(A1466,Population!$B$2:$BI$265,I1466)</f>
        <v>10709973</v>
      </c>
      <c r="L1466" s="2" t="str">
        <f>VLOOKUP(A1466,Region!$C$1:$G$241,5)</f>
        <v>Europe</v>
      </c>
    </row>
    <row r="1467" spans="1:12" x14ac:dyDescent="0.55000000000000004">
      <c r="A1467" s="2" t="s">
        <v>22</v>
      </c>
      <c r="B1467" s="2" t="s">
        <v>8</v>
      </c>
      <c r="C1467" s="2" t="s">
        <v>12</v>
      </c>
      <c r="D1467" s="2" t="s">
        <v>13</v>
      </c>
      <c r="E1467" s="2" t="s">
        <v>11</v>
      </c>
      <c r="F1467" s="2">
        <v>2009</v>
      </c>
      <c r="G1467" s="2">
        <v>446.39</v>
      </c>
      <c r="I1467" s="2">
        <f t="shared" si="22"/>
        <v>53</v>
      </c>
      <c r="J1467" s="2">
        <f>VLOOKUP(A1467,Urbanizaton!$B$2:$BI$265,I1467)</f>
        <v>97.593999999999994</v>
      </c>
      <c r="K1467" s="2">
        <f>VLOOKUP(A1467,Population!$B$2:$BI$265,I1467)</f>
        <v>10796493</v>
      </c>
      <c r="L1467" s="2" t="str">
        <f>VLOOKUP(A1467,Region!$C$1:$G$241,5)</f>
        <v>Europe</v>
      </c>
    </row>
    <row r="1468" spans="1:12" x14ac:dyDescent="0.55000000000000004">
      <c r="A1468" s="2" t="s">
        <v>22</v>
      </c>
      <c r="B1468" s="2" t="s">
        <v>8</v>
      </c>
      <c r="C1468" s="2" t="s">
        <v>12</v>
      </c>
      <c r="D1468" s="2" t="s">
        <v>20</v>
      </c>
      <c r="E1468" s="2" t="s">
        <v>11</v>
      </c>
      <c r="F1468" s="2">
        <v>2009</v>
      </c>
      <c r="G1468" s="2">
        <v>41.345999999999997</v>
      </c>
      <c r="I1468" s="2">
        <f t="shared" si="22"/>
        <v>53</v>
      </c>
      <c r="J1468" s="2">
        <f>VLOOKUP(A1468,Urbanizaton!$B$2:$BI$265,I1468)</f>
        <v>97.593999999999994</v>
      </c>
      <c r="K1468" s="2">
        <f>VLOOKUP(A1468,Population!$B$2:$BI$265,I1468)</f>
        <v>10796493</v>
      </c>
      <c r="L1468" s="2" t="str">
        <f>VLOOKUP(A1468,Region!$C$1:$G$241,5)</f>
        <v>Europe</v>
      </c>
    </row>
    <row r="1469" spans="1:12" x14ac:dyDescent="0.55000000000000004">
      <c r="A1469" s="2" t="s">
        <v>22</v>
      </c>
      <c r="B1469" s="2" t="s">
        <v>8</v>
      </c>
      <c r="C1469" s="2" t="s">
        <v>9</v>
      </c>
      <c r="D1469" s="2" t="s">
        <v>10</v>
      </c>
      <c r="E1469" s="2" t="s">
        <v>11</v>
      </c>
      <c r="F1469" s="2">
        <v>2009</v>
      </c>
      <c r="G1469" s="2">
        <v>96.53</v>
      </c>
      <c r="I1469" s="2">
        <f t="shared" si="22"/>
        <v>53</v>
      </c>
      <c r="J1469" s="2">
        <f>VLOOKUP(A1469,Urbanizaton!$B$2:$BI$265,I1469)</f>
        <v>97.593999999999994</v>
      </c>
      <c r="K1469" s="2">
        <f>VLOOKUP(A1469,Population!$B$2:$BI$265,I1469)</f>
        <v>10796493</v>
      </c>
      <c r="L1469" s="2" t="str">
        <f>VLOOKUP(A1469,Region!$C$1:$G$241,5)</f>
        <v>Europe</v>
      </c>
    </row>
    <row r="1470" spans="1:12" x14ac:dyDescent="0.55000000000000004">
      <c r="A1470" s="2" t="s">
        <v>22</v>
      </c>
      <c r="B1470" s="2" t="s">
        <v>8</v>
      </c>
      <c r="C1470" s="2" t="s">
        <v>9</v>
      </c>
      <c r="D1470" s="2" t="s">
        <v>17</v>
      </c>
      <c r="E1470" s="2" t="s">
        <v>11</v>
      </c>
      <c r="F1470" s="2">
        <v>2009</v>
      </c>
      <c r="G1470" s="2">
        <v>8.9499999999999993</v>
      </c>
      <c r="I1470" s="2">
        <f t="shared" si="22"/>
        <v>53</v>
      </c>
      <c r="J1470" s="2">
        <f>VLOOKUP(A1470,Urbanizaton!$B$2:$BI$265,I1470)</f>
        <v>97.593999999999994</v>
      </c>
      <c r="K1470" s="2">
        <f>VLOOKUP(A1470,Population!$B$2:$BI$265,I1470)</f>
        <v>10796493</v>
      </c>
      <c r="L1470" s="2" t="str">
        <f>VLOOKUP(A1470,Region!$C$1:$G$241,5)</f>
        <v>Europe</v>
      </c>
    </row>
    <row r="1471" spans="1:12" x14ac:dyDescent="0.55000000000000004">
      <c r="A1471" s="2" t="s">
        <v>22</v>
      </c>
      <c r="B1471" s="2" t="s">
        <v>8</v>
      </c>
      <c r="C1471" s="2" t="s">
        <v>18</v>
      </c>
      <c r="D1471" s="2" t="s">
        <v>17</v>
      </c>
      <c r="E1471" s="2" t="s">
        <v>11</v>
      </c>
      <c r="F1471" s="2">
        <v>2009</v>
      </c>
      <c r="G1471" s="2">
        <v>11.664999999999999</v>
      </c>
      <c r="I1471" s="2">
        <f t="shared" si="22"/>
        <v>53</v>
      </c>
      <c r="J1471" s="2">
        <f>VLOOKUP(A1471,Urbanizaton!$B$2:$BI$265,I1471)</f>
        <v>97.593999999999994</v>
      </c>
      <c r="K1471" s="2">
        <f>VLOOKUP(A1471,Population!$B$2:$BI$265,I1471)</f>
        <v>10796493</v>
      </c>
      <c r="L1471" s="2" t="str">
        <f>VLOOKUP(A1471,Region!$C$1:$G$241,5)</f>
        <v>Europe</v>
      </c>
    </row>
    <row r="1472" spans="1:12" x14ac:dyDescent="0.55000000000000004">
      <c r="A1472" s="2" t="s">
        <v>22</v>
      </c>
      <c r="B1472" s="2" t="s">
        <v>8</v>
      </c>
      <c r="C1472" s="2" t="s">
        <v>18</v>
      </c>
      <c r="D1472" s="2" t="s">
        <v>19</v>
      </c>
      <c r="E1472" s="2" t="s">
        <v>11</v>
      </c>
      <c r="F1472" s="2">
        <v>2009</v>
      </c>
      <c r="G1472" s="2">
        <v>125937.421</v>
      </c>
      <c r="I1472" s="2">
        <f t="shared" si="22"/>
        <v>53</v>
      </c>
      <c r="J1472" s="2">
        <f>VLOOKUP(A1472,Urbanizaton!$B$2:$BI$265,I1472)</f>
        <v>97.593999999999994</v>
      </c>
      <c r="K1472" s="2">
        <f>VLOOKUP(A1472,Population!$B$2:$BI$265,I1472)</f>
        <v>10796493</v>
      </c>
      <c r="L1472" s="2" t="str">
        <f>VLOOKUP(A1472,Region!$C$1:$G$241,5)</f>
        <v>Europe</v>
      </c>
    </row>
    <row r="1473" spans="1:12" x14ac:dyDescent="0.55000000000000004">
      <c r="A1473" s="2" t="s">
        <v>22</v>
      </c>
      <c r="B1473" s="2" t="s">
        <v>8</v>
      </c>
      <c r="C1473" s="2" t="s">
        <v>14</v>
      </c>
      <c r="D1473" s="2" t="s">
        <v>13</v>
      </c>
      <c r="E1473" s="2" t="s">
        <v>11</v>
      </c>
      <c r="F1473" s="2">
        <v>2009</v>
      </c>
      <c r="G1473" s="2">
        <v>238.29</v>
      </c>
      <c r="I1473" s="2">
        <f t="shared" si="22"/>
        <v>53</v>
      </c>
      <c r="J1473" s="2">
        <f>VLOOKUP(A1473,Urbanizaton!$B$2:$BI$265,I1473)</f>
        <v>97.593999999999994</v>
      </c>
      <c r="K1473" s="2">
        <f>VLOOKUP(A1473,Population!$B$2:$BI$265,I1473)</f>
        <v>10796493</v>
      </c>
      <c r="L1473" s="2" t="str">
        <f>VLOOKUP(A1473,Region!$C$1:$G$241,5)</f>
        <v>Europe</v>
      </c>
    </row>
    <row r="1474" spans="1:12" x14ac:dyDescent="0.55000000000000004">
      <c r="A1474" s="2" t="s">
        <v>22</v>
      </c>
      <c r="B1474" s="2" t="s">
        <v>8</v>
      </c>
      <c r="C1474" s="2" t="s">
        <v>14</v>
      </c>
      <c r="D1474" s="2" t="s">
        <v>20</v>
      </c>
      <c r="E1474" s="2" t="s">
        <v>11</v>
      </c>
      <c r="F1474" s="2">
        <v>2009</v>
      </c>
      <c r="G1474" s="2">
        <v>22.071000000000002</v>
      </c>
      <c r="I1474" s="2">
        <f t="shared" si="22"/>
        <v>53</v>
      </c>
      <c r="J1474" s="2">
        <f>VLOOKUP(A1474,Urbanizaton!$B$2:$BI$265,I1474)</f>
        <v>97.593999999999994</v>
      </c>
      <c r="K1474" s="2">
        <f>VLOOKUP(A1474,Population!$B$2:$BI$265,I1474)</f>
        <v>10796493</v>
      </c>
      <c r="L1474" s="2" t="str">
        <f>VLOOKUP(A1474,Region!$C$1:$G$241,5)</f>
        <v>Europe</v>
      </c>
    </row>
    <row r="1475" spans="1:12" x14ac:dyDescent="0.55000000000000004">
      <c r="A1475" s="2" t="s">
        <v>22</v>
      </c>
      <c r="B1475" s="2" t="s">
        <v>8</v>
      </c>
      <c r="C1475" s="2" t="s">
        <v>15</v>
      </c>
      <c r="D1475" s="2" t="s">
        <v>13</v>
      </c>
      <c r="E1475" s="2" t="s">
        <v>11</v>
      </c>
      <c r="F1475" s="2">
        <v>2009</v>
      </c>
      <c r="G1475" s="2">
        <v>73.132000000000005</v>
      </c>
      <c r="I1475" s="2">
        <f t="shared" ref="I1475:I1538" si="23">IF(F1475=1960,4,F1475-1960+4)</f>
        <v>53</v>
      </c>
      <c r="J1475" s="2">
        <f>VLOOKUP(A1475,Urbanizaton!$B$2:$BI$265,I1475)</f>
        <v>97.593999999999994</v>
      </c>
      <c r="K1475" s="2">
        <f>VLOOKUP(A1475,Population!$B$2:$BI$265,I1475)</f>
        <v>10796493</v>
      </c>
      <c r="L1475" s="2" t="str">
        <f>VLOOKUP(A1475,Region!$C$1:$G$241,5)</f>
        <v>Europe</v>
      </c>
    </row>
    <row r="1476" spans="1:12" x14ac:dyDescent="0.55000000000000004">
      <c r="A1476" s="2" t="s">
        <v>22</v>
      </c>
      <c r="B1476" s="2" t="s">
        <v>8</v>
      </c>
      <c r="C1476" s="2" t="s">
        <v>15</v>
      </c>
      <c r="D1476" s="2" t="s">
        <v>20</v>
      </c>
      <c r="E1476" s="2" t="s">
        <v>11</v>
      </c>
      <c r="F1476" s="2">
        <v>2009</v>
      </c>
      <c r="G1476" s="2">
        <v>6.774</v>
      </c>
      <c r="I1476" s="2">
        <f t="shared" si="23"/>
        <v>53</v>
      </c>
      <c r="J1476" s="2">
        <f>VLOOKUP(A1476,Urbanizaton!$B$2:$BI$265,I1476)</f>
        <v>97.593999999999994</v>
      </c>
      <c r="K1476" s="2">
        <f>VLOOKUP(A1476,Population!$B$2:$BI$265,I1476)</f>
        <v>10796493</v>
      </c>
      <c r="L1476" s="2" t="str">
        <f>VLOOKUP(A1476,Region!$C$1:$G$241,5)</f>
        <v>Europe</v>
      </c>
    </row>
    <row r="1477" spans="1:12" x14ac:dyDescent="0.55000000000000004">
      <c r="A1477" s="2" t="s">
        <v>22</v>
      </c>
      <c r="B1477" s="2" t="s">
        <v>8</v>
      </c>
      <c r="C1477" s="2" t="s">
        <v>16</v>
      </c>
      <c r="D1477" s="2" t="s">
        <v>13</v>
      </c>
      <c r="E1477" s="2" t="s">
        <v>11</v>
      </c>
      <c r="F1477" s="2">
        <v>2009</v>
      </c>
      <c r="G1477" s="2">
        <v>145.93700000000001</v>
      </c>
      <c r="I1477" s="2">
        <f t="shared" si="23"/>
        <v>53</v>
      </c>
      <c r="J1477" s="2">
        <f>VLOOKUP(A1477,Urbanizaton!$B$2:$BI$265,I1477)</f>
        <v>97.593999999999994</v>
      </c>
      <c r="K1477" s="2">
        <f>VLOOKUP(A1477,Population!$B$2:$BI$265,I1477)</f>
        <v>10796493</v>
      </c>
      <c r="L1477" s="2" t="str">
        <f>VLOOKUP(A1477,Region!$C$1:$G$241,5)</f>
        <v>Europe</v>
      </c>
    </row>
    <row r="1478" spans="1:12" x14ac:dyDescent="0.55000000000000004">
      <c r="A1478" s="2" t="s">
        <v>22</v>
      </c>
      <c r="B1478" s="2" t="s">
        <v>8</v>
      </c>
      <c r="C1478" s="2" t="s">
        <v>16</v>
      </c>
      <c r="D1478" s="2" t="s">
        <v>20</v>
      </c>
      <c r="E1478" s="2" t="s">
        <v>11</v>
      </c>
      <c r="F1478" s="2">
        <v>2009</v>
      </c>
      <c r="G1478" s="2">
        <v>13.516999999999999</v>
      </c>
      <c r="I1478" s="2">
        <f t="shared" si="23"/>
        <v>53</v>
      </c>
      <c r="J1478" s="2">
        <f>VLOOKUP(A1478,Urbanizaton!$B$2:$BI$265,I1478)</f>
        <v>97.593999999999994</v>
      </c>
      <c r="K1478" s="2">
        <f>VLOOKUP(A1478,Population!$B$2:$BI$265,I1478)</f>
        <v>10796493</v>
      </c>
      <c r="L1478" s="2" t="str">
        <f>VLOOKUP(A1478,Region!$C$1:$G$241,5)</f>
        <v>Europe</v>
      </c>
    </row>
    <row r="1479" spans="1:12" x14ac:dyDescent="0.55000000000000004">
      <c r="A1479" s="2" t="s">
        <v>22</v>
      </c>
      <c r="B1479" s="2" t="s">
        <v>8</v>
      </c>
      <c r="C1479" s="2" t="s">
        <v>12</v>
      </c>
      <c r="D1479" s="2" t="s">
        <v>13</v>
      </c>
      <c r="E1479" s="2" t="s">
        <v>11</v>
      </c>
      <c r="F1479" s="2">
        <v>2010</v>
      </c>
      <c r="G1479" s="2">
        <v>523.11699999999996</v>
      </c>
      <c r="I1479" s="2">
        <f t="shared" si="23"/>
        <v>54</v>
      </c>
      <c r="J1479" s="2">
        <f>VLOOKUP(A1479,Urbanizaton!$B$2:$BI$265,I1479)</f>
        <v>97.641000000000005</v>
      </c>
      <c r="K1479" s="2">
        <f>VLOOKUP(A1479,Population!$B$2:$BI$265,I1479)</f>
        <v>10895586</v>
      </c>
      <c r="L1479" s="2" t="str">
        <f>VLOOKUP(A1479,Region!$C$1:$G$241,5)</f>
        <v>Europe</v>
      </c>
    </row>
    <row r="1480" spans="1:12" x14ac:dyDescent="0.55000000000000004">
      <c r="A1480" s="2" t="s">
        <v>22</v>
      </c>
      <c r="B1480" s="2" t="s">
        <v>8</v>
      </c>
      <c r="C1480" s="2" t="s">
        <v>12</v>
      </c>
      <c r="D1480" s="2" t="s">
        <v>20</v>
      </c>
      <c r="E1480" s="2" t="s">
        <v>11</v>
      </c>
      <c r="F1480" s="2">
        <v>2010</v>
      </c>
      <c r="G1480" s="2">
        <v>47.902999999999999</v>
      </c>
      <c r="I1480" s="2">
        <f t="shared" si="23"/>
        <v>54</v>
      </c>
      <c r="J1480" s="2">
        <f>VLOOKUP(A1480,Urbanizaton!$B$2:$BI$265,I1480)</f>
        <v>97.641000000000005</v>
      </c>
      <c r="K1480" s="2">
        <f>VLOOKUP(A1480,Population!$B$2:$BI$265,I1480)</f>
        <v>10895586</v>
      </c>
      <c r="L1480" s="2" t="str">
        <f>VLOOKUP(A1480,Region!$C$1:$G$241,5)</f>
        <v>Europe</v>
      </c>
    </row>
    <row r="1481" spans="1:12" x14ac:dyDescent="0.55000000000000004">
      <c r="A1481" s="2" t="s">
        <v>22</v>
      </c>
      <c r="B1481" s="2" t="s">
        <v>8</v>
      </c>
      <c r="C1481" s="2" t="s">
        <v>9</v>
      </c>
      <c r="D1481" s="2" t="s">
        <v>10</v>
      </c>
      <c r="E1481" s="2" t="s">
        <v>11</v>
      </c>
      <c r="F1481" s="2">
        <v>2010</v>
      </c>
      <c r="G1481" s="2">
        <v>105.35</v>
      </c>
      <c r="I1481" s="2">
        <f t="shared" si="23"/>
        <v>54</v>
      </c>
      <c r="J1481" s="2">
        <f>VLOOKUP(A1481,Urbanizaton!$B$2:$BI$265,I1481)</f>
        <v>97.641000000000005</v>
      </c>
      <c r="K1481" s="2">
        <f>VLOOKUP(A1481,Population!$B$2:$BI$265,I1481)</f>
        <v>10895586</v>
      </c>
      <c r="L1481" s="2" t="str">
        <f>VLOOKUP(A1481,Region!$C$1:$G$241,5)</f>
        <v>Europe</v>
      </c>
    </row>
    <row r="1482" spans="1:12" x14ac:dyDescent="0.55000000000000004">
      <c r="A1482" s="2" t="s">
        <v>22</v>
      </c>
      <c r="B1482" s="2" t="s">
        <v>8</v>
      </c>
      <c r="C1482" s="2" t="s">
        <v>9</v>
      </c>
      <c r="D1482" s="2" t="s">
        <v>17</v>
      </c>
      <c r="E1482" s="2" t="s">
        <v>11</v>
      </c>
      <c r="F1482" s="2">
        <v>2010</v>
      </c>
      <c r="G1482" s="2">
        <v>9.68</v>
      </c>
      <c r="I1482" s="2">
        <f t="shared" si="23"/>
        <v>54</v>
      </c>
      <c r="J1482" s="2">
        <f>VLOOKUP(A1482,Urbanizaton!$B$2:$BI$265,I1482)</f>
        <v>97.641000000000005</v>
      </c>
      <c r="K1482" s="2">
        <f>VLOOKUP(A1482,Population!$B$2:$BI$265,I1482)</f>
        <v>10895586</v>
      </c>
      <c r="L1482" s="2" t="str">
        <f>VLOOKUP(A1482,Region!$C$1:$G$241,5)</f>
        <v>Europe</v>
      </c>
    </row>
    <row r="1483" spans="1:12" x14ac:dyDescent="0.55000000000000004">
      <c r="A1483" s="2" t="s">
        <v>22</v>
      </c>
      <c r="B1483" s="2" t="s">
        <v>8</v>
      </c>
      <c r="C1483" s="2" t="s">
        <v>18</v>
      </c>
      <c r="D1483" s="2" t="s">
        <v>17</v>
      </c>
      <c r="E1483" s="2" t="s">
        <v>11</v>
      </c>
      <c r="F1483" s="2">
        <v>2010</v>
      </c>
      <c r="G1483" s="2">
        <v>12.128</v>
      </c>
      <c r="I1483" s="2">
        <f t="shared" si="23"/>
        <v>54</v>
      </c>
      <c r="J1483" s="2">
        <f>VLOOKUP(A1483,Urbanizaton!$B$2:$BI$265,I1483)</f>
        <v>97.641000000000005</v>
      </c>
      <c r="K1483" s="2">
        <f>VLOOKUP(A1483,Population!$B$2:$BI$265,I1483)</f>
        <v>10895586</v>
      </c>
      <c r="L1483" s="2" t="str">
        <f>VLOOKUP(A1483,Region!$C$1:$G$241,5)</f>
        <v>Europe</v>
      </c>
    </row>
    <row r="1484" spans="1:12" x14ac:dyDescent="0.55000000000000004">
      <c r="A1484" s="2" t="s">
        <v>22</v>
      </c>
      <c r="B1484" s="2" t="s">
        <v>8</v>
      </c>
      <c r="C1484" s="2" t="s">
        <v>18</v>
      </c>
      <c r="D1484" s="2" t="s">
        <v>19</v>
      </c>
      <c r="E1484" s="2" t="s">
        <v>11</v>
      </c>
      <c r="F1484" s="2">
        <v>2010</v>
      </c>
      <c r="G1484" s="2">
        <v>132437.185</v>
      </c>
      <c r="I1484" s="2">
        <f t="shared" si="23"/>
        <v>54</v>
      </c>
      <c r="J1484" s="2">
        <f>VLOOKUP(A1484,Urbanizaton!$B$2:$BI$265,I1484)</f>
        <v>97.641000000000005</v>
      </c>
      <c r="K1484" s="2">
        <f>VLOOKUP(A1484,Population!$B$2:$BI$265,I1484)</f>
        <v>10895586</v>
      </c>
      <c r="L1484" s="2" t="str">
        <f>VLOOKUP(A1484,Region!$C$1:$G$241,5)</f>
        <v>Europe</v>
      </c>
    </row>
    <row r="1485" spans="1:12" x14ac:dyDescent="0.55000000000000004">
      <c r="A1485" s="2" t="s">
        <v>22</v>
      </c>
      <c r="B1485" s="2" t="s">
        <v>8</v>
      </c>
      <c r="C1485" s="2" t="s">
        <v>14</v>
      </c>
      <c r="D1485" s="2" t="s">
        <v>13</v>
      </c>
      <c r="E1485" s="2" t="s">
        <v>11</v>
      </c>
      <c r="F1485" s="2">
        <v>2010</v>
      </c>
      <c r="G1485" s="2">
        <v>244.83199999999999</v>
      </c>
      <c r="I1485" s="2">
        <f t="shared" si="23"/>
        <v>54</v>
      </c>
      <c r="J1485" s="2">
        <f>VLOOKUP(A1485,Urbanizaton!$B$2:$BI$265,I1485)</f>
        <v>97.641000000000005</v>
      </c>
      <c r="K1485" s="2">
        <f>VLOOKUP(A1485,Population!$B$2:$BI$265,I1485)</f>
        <v>10895586</v>
      </c>
      <c r="L1485" s="2" t="str">
        <f>VLOOKUP(A1485,Region!$C$1:$G$241,5)</f>
        <v>Europe</v>
      </c>
    </row>
    <row r="1486" spans="1:12" x14ac:dyDescent="0.55000000000000004">
      <c r="A1486" s="2" t="s">
        <v>22</v>
      </c>
      <c r="B1486" s="2" t="s">
        <v>8</v>
      </c>
      <c r="C1486" s="2" t="s">
        <v>14</v>
      </c>
      <c r="D1486" s="2" t="s">
        <v>20</v>
      </c>
      <c r="E1486" s="2" t="s">
        <v>11</v>
      </c>
      <c r="F1486" s="2">
        <v>2010</v>
      </c>
      <c r="G1486" s="2">
        <v>22.42</v>
      </c>
      <c r="I1486" s="2">
        <f t="shared" si="23"/>
        <v>54</v>
      </c>
      <c r="J1486" s="2">
        <f>VLOOKUP(A1486,Urbanizaton!$B$2:$BI$265,I1486)</f>
        <v>97.641000000000005</v>
      </c>
      <c r="K1486" s="2">
        <f>VLOOKUP(A1486,Population!$B$2:$BI$265,I1486)</f>
        <v>10895586</v>
      </c>
      <c r="L1486" s="2" t="str">
        <f>VLOOKUP(A1486,Region!$C$1:$G$241,5)</f>
        <v>Europe</v>
      </c>
    </row>
    <row r="1487" spans="1:12" x14ac:dyDescent="0.55000000000000004">
      <c r="A1487" s="2" t="s">
        <v>22</v>
      </c>
      <c r="B1487" s="2" t="s">
        <v>8</v>
      </c>
      <c r="C1487" s="2" t="s">
        <v>15</v>
      </c>
      <c r="D1487" s="2" t="s">
        <v>13</v>
      </c>
      <c r="E1487" s="2" t="s">
        <v>11</v>
      </c>
      <c r="F1487" s="2">
        <v>2010</v>
      </c>
      <c r="G1487" s="2">
        <v>59.415999999999997</v>
      </c>
      <c r="I1487" s="2">
        <f t="shared" si="23"/>
        <v>54</v>
      </c>
      <c r="J1487" s="2">
        <f>VLOOKUP(A1487,Urbanizaton!$B$2:$BI$265,I1487)</f>
        <v>97.641000000000005</v>
      </c>
      <c r="K1487" s="2">
        <f>VLOOKUP(A1487,Population!$B$2:$BI$265,I1487)</f>
        <v>10895586</v>
      </c>
      <c r="L1487" s="2" t="str">
        <f>VLOOKUP(A1487,Region!$C$1:$G$241,5)</f>
        <v>Europe</v>
      </c>
    </row>
    <row r="1488" spans="1:12" x14ac:dyDescent="0.55000000000000004">
      <c r="A1488" s="2" t="s">
        <v>22</v>
      </c>
      <c r="B1488" s="2" t="s">
        <v>8</v>
      </c>
      <c r="C1488" s="2" t="s">
        <v>15</v>
      </c>
      <c r="D1488" s="2" t="s">
        <v>20</v>
      </c>
      <c r="E1488" s="2" t="s">
        <v>11</v>
      </c>
      <c r="F1488" s="2">
        <v>2010</v>
      </c>
      <c r="G1488" s="2">
        <v>5.4409999999999998</v>
      </c>
      <c r="I1488" s="2">
        <f t="shared" si="23"/>
        <v>54</v>
      </c>
      <c r="J1488" s="2">
        <f>VLOOKUP(A1488,Urbanizaton!$B$2:$BI$265,I1488)</f>
        <v>97.641000000000005</v>
      </c>
      <c r="K1488" s="2">
        <f>VLOOKUP(A1488,Population!$B$2:$BI$265,I1488)</f>
        <v>10895586</v>
      </c>
      <c r="L1488" s="2" t="str">
        <f>VLOOKUP(A1488,Region!$C$1:$G$241,5)</f>
        <v>Europe</v>
      </c>
    </row>
    <row r="1489" spans="1:12" x14ac:dyDescent="0.55000000000000004">
      <c r="A1489" s="2" t="s">
        <v>22</v>
      </c>
      <c r="B1489" s="2" t="s">
        <v>8</v>
      </c>
      <c r="C1489" s="2" t="s">
        <v>16</v>
      </c>
      <c r="D1489" s="2" t="s">
        <v>13</v>
      </c>
      <c r="E1489" s="2" t="s">
        <v>11</v>
      </c>
      <c r="F1489" s="2">
        <v>2010</v>
      </c>
      <c r="G1489" s="2">
        <v>146.61500000000001</v>
      </c>
      <c r="I1489" s="2">
        <f t="shared" si="23"/>
        <v>54</v>
      </c>
      <c r="J1489" s="2">
        <f>VLOOKUP(A1489,Urbanizaton!$B$2:$BI$265,I1489)</f>
        <v>97.641000000000005</v>
      </c>
      <c r="K1489" s="2">
        <f>VLOOKUP(A1489,Population!$B$2:$BI$265,I1489)</f>
        <v>10895586</v>
      </c>
      <c r="L1489" s="2" t="str">
        <f>VLOOKUP(A1489,Region!$C$1:$G$241,5)</f>
        <v>Europe</v>
      </c>
    </row>
    <row r="1490" spans="1:12" x14ac:dyDescent="0.55000000000000004">
      <c r="A1490" s="2" t="s">
        <v>22</v>
      </c>
      <c r="B1490" s="2" t="s">
        <v>8</v>
      </c>
      <c r="C1490" s="2" t="s">
        <v>16</v>
      </c>
      <c r="D1490" s="2" t="s">
        <v>20</v>
      </c>
      <c r="E1490" s="2" t="s">
        <v>11</v>
      </c>
      <c r="F1490" s="2">
        <v>2010</v>
      </c>
      <c r="G1490" s="2">
        <v>13.426</v>
      </c>
      <c r="I1490" s="2">
        <f t="shared" si="23"/>
        <v>54</v>
      </c>
      <c r="J1490" s="2">
        <f>VLOOKUP(A1490,Urbanizaton!$B$2:$BI$265,I1490)</f>
        <v>97.641000000000005</v>
      </c>
      <c r="K1490" s="2">
        <f>VLOOKUP(A1490,Population!$B$2:$BI$265,I1490)</f>
        <v>10895586</v>
      </c>
      <c r="L1490" s="2" t="str">
        <f>VLOOKUP(A1490,Region!$C$1:$G$241,5)</f>
        <v>Europe</v>
      </c>
    </row>
    <row r="1491" spans="1:12" x14ac:dyDescent="0.55000000000000004">
      <c r="A1491" s="2" t="s">
        <v>22</v>
      </c>
      <c r="B1491" s="2" t="s">
        <v>8</v>
      </c>
      <c r="C1491" s="2" t="s">
        <v>12</v>
      </c>
      <c r="D1491" s="2" t="s">
        <v>13</v>
      </c>
      <c r="E1491" s="2" t="s">
        <v>11</v>
      </c>
      <c r="F1491" s="2">
        <v>2011</v>
      </c>
      <c r="G1491" s="2">
        <v>419.43900000000002</v>
      </c>
      <c r="I1491" s="2">
        <f t="shared" si="23"/>
        <v>55</v>
      </c>
      <c r="J1491" s="2">
        <f>VLOOKUP(A1491,Urbanizaton!$B$2:$BI$265,I1491)</f>
        <v>97.686999999999998</v>
      </c>
      <c r="K1491" s="2">
        <f>VLOOKUP(A1491,Population!$B$2:$BI$265,I1491)</f>
        <v>11047744</v>
      </c>
      <c r="L1491" s="2" t="str">
        <f>VLOOKUP(A1491,Region!$C$1:$G$241,5)</f>
        <v>Europe</v>
      </c>
    </row>
    <row r="1492" spans="1:12" x14ac:dyDescent="0.55000000000000004">
      <c r="A1492" s="2" t="s">
        <v>22</v>
      </c>
      <c r="B1492" s="2" t="s">
        <v>8</v>
      </c>
      <c r="C1492" s="2" t="s">
        <v>12</v>
      </c>
      <c r="D1492" s="2" t="s">
        <v>20</v>
      </c>
      <c r="E1492" s="2" t="s">
        <v>11</v>
      </c>
      <c r="F1492" s="2">
        <v>2011</v>
      </c>
      <c r="G1492" s="2">
        <v>37.966000000000001</v>
      </c>
      <c r="I1492" s="2">
        <f t="shared" si="23"/>
        <v>55</v>
      </c>
      <c r="J1492" s="2">
        <f>VLOOKUP(A1492,Urbanizaton!$B$2:$BI$265,I1492)</f>
        <v>97.686999999999998</v>
      </c>
      <c r="K1492" s="2">
        <f>VLOOKUP(A1492,Population!$B$2:$BI$265,I1492)</f>
        <v>11047744</v>
      </c>
      <c r="L1492" s="2" t="str">
        <f>VLOOKUP(A1492,Region!$C$1:$G$241,5)</f>
        <v>Europe</v>
      </c>
    </row>
    <row r="1493" spans="1:12" x14ac:dyDescent="0.55000000000000004">
      <c r="A1493" s="2" t="s">
        <v>22</v>
      </c>
      <c r="B1493" s="2" t="s">
        <v>8</v>
      </c>
      <c r="C1493" s="2" t="s">
        <v>9</v>
      </c>
      <c r="D1493" s="2" t="s">
        <v>10</v>
      </c>
      <c r="E1493" s="2" t="s">
        <v>11</v>
      </c>
      <c r="F1493" s="2">
        <v>2011</v>
      </c>
      <c r="G1493" s="2">
        <v>93.62</v>
      </c>
      <c r="I1493" s="2">
        <f t="shared" si="23"/>
        <v>55</v>
      </c>
      <c r="J1493" s="2">
        <f>VLOOKUP(A1493,Urbanizaton!$B$2:$BI$265,I1493)</f>
        <v>97.686999999999998</v>
      </c>
      <c r="K1493" s="2">
        <f>VLOOKUP(A1493,Population!$B$2:$BI$265,I1493)</f>
        <v>11047744</v>
      </c>
      <c r="L1493" s="2" t="str">
        <f>VLOOKUP(A1493,Region!$C$1:$G$241,5)</f>
        <v>Europe</v>
      </c>
    </row>
    <row r="1494" spans="1:12" x14ac:dyDescent="0.55000000000000004">
      <c r="A1494" s="2" t="s">
        <v>22</v>
      </c>
      <c r="B1494" s="2" t="s">
        <v>8</v>
      </c>
      <c r="C1494" s="2" t="s">
        <v>9</v>
      </c>
      <c r="D1494" s="2" t="s">
        <v>17</v>
      </c>
      <c r="E1494" s="2" t="s">
        <v>11</v>
      </c>
      <c r="F1494" s="2">
        <v>2011</v>
      </c>
      <c r="G1494" s="2">
        <v>8.5299999999999994</v>
      </c>
      <c r="I1494" s="2">
        <f t="shared" si="23"/>
        <v>55</v>
      </c>
      <c r="J1494" s="2">
        <f>VLOOKUP(A1494,Urbanizaton!$B$2:$BI$265,I1494)</f>
        <v>97.686999999999998</v>
      </c>
      <c r="K1494" s="2">
        <f>VLOOKUP(A1494,Population!$B$2:$BI$265,I1494)</f>
        <v>11047744</v>
      </c>
      <c r="L1494" s="2" t="str">
        <f>VLOOKUP(A1494,Region!$C$1:$G$241,5)</f>
        <v>Europe</v>
      </c>
    </row>
    <row r="1495" spans="1:12" x14ac:dyDescent="0.55000000000000004">
      <c r="A1495" s="2" t="s">
        <v>22</v>
      </c>
      <c r="B1495" s="2" t="s">
        <v>8</v>
      </c>
      <c r="C1495" s="2" t="s">
        <v>18</v>
      </c>
      <c r="D1495" s="2" t="s">
        <v>17</v>
      </c>
      <c r="E1495" s="2" t="s">
        <v>11</v>
      </c>
      <c r="F1495" s="2">
        <v>2011</v>
      </c>
      <c r="G1495" s="2">
        <v>11.025</v>
      </c>
      <c r="I1495" s="2">
        <f t="shared" si="23"/>
        <v>55</v>
      </c>
      <c r="J1495" s="2">
        <f>VLOOKUP(A1495,Urbanizaton!$B$2:$BI$265,I1495)</f>
        <v>97.686999999999998</v>
      </c>
      <c r="K1495" s="2">
        <f>VLOOKUP(A1495,Population!$B$2:$BI$265,I1495)</f>
        <v>11047744</v>
      </c>
      <c r="L1495" s="2" t="str">
        <f>VLOOKUP(A1495,Region!$C$1:$G$241,5)</f>
        <v>Europe</v>
      </c>
    </row>
    <row r="1496" spans="1:12" x14ac:dyDescent="0.55000000000000004">
      <c r="A1496" s="2" t="s">
        <v>22</v>
      </c>
      <c r="B1496" s="2" t="s">
        <v>8</v>
      </c>
      <c r="C1496" s="2" t="s">
        <v>18</v>
      </c>
      <c r="D1496" s="2" t="s">
        <v>19</v>
      </c>
      <c r="E1496" s="2" t="s">
        <v>11</v>
      </c>
      <c r="F1496" s="2">
        <v>2011</v>
      </c>
      <c r="G1496" s="2">
        <v>121803.372</v>
      </c>
      <c r="I1496" s="2">
        <f t="shared" si="23"/>
        <v>55</v>
      </c>
      <c r="J1496" s="2">
        <f>VLOOKUP(A1496,Urbanizaton!$B$2:$BI$265,I1496)</f>
        <v>97.686999999999998</v>
      </c>
      <c r="K1496" s="2">
        <f>VLOOKUP(A1496,Population!$B$2:$BI$265,I1496)</f>
        <v>11047744</v>
      </c>
      <c r="L1496" s="2" t="str">
        <f>VLOOKUP(A1496,Region!$C$1:$G$241,5)</f>
        <v>Europe</v>
      </c>
    </row>
    <row r="1497" spans="1:12" x14ac:dyDescent="0.55000000000000004">
      <c r="A1497" s="2" t="s">
        <v>22</v>
      </c>
      <c r="B1497" s="2" t="s">
        <v>8</v>
      </c>
      <c r="C1497" s="2" t="s">
        <v>14</v>
      </c>
      <c r="D1497" s="2" t="s">
        <v>13</v>
      </c>
      <c r="E1497" s="2" t="s">
        <v>11</v>
      </c>
      <c r="F1497" s="2">
        <v>2011</v>
      </c>
      <c r="G1497" s="2">
        <v>227.405</v>
      </c>
      <c r="I1497" s="2">
        <f t="shared" si="23"/>
        <v>55</v>
      </c>
      <c r="J1497" s="2">
        <f>VLOOKUP(A1497,Urbanizaton!$B$2:$BI$265,I1497)</f>
        <v>97.686999999999998</v>
      </c>
      <c r="K1497" s="2">
        <f>VLOOKUP(A1497,Population!$B$2:$BI$265,I1497)</f>
        <v>11047744</v>
      </c>
      <c r="L1497" s="2" t="str">
        <f>VLOOKUP(A1497,Region!$C$1:$G$241,5)</f>
        <v>Europe</v>
      </c>
    </row>
    <row r="1498" spans="1:12" x14ac:dyDescent="0.55000000000000004">
      <c r="A1498" s="2" t="s">
        <v>22</v>
      </c>
      <c r="B1498" s="2" t="s">
        <v>8</v>
      </c>
      <c r="C1498" s="2" t="s">
        <v>14</v>
      </c>
      <c r="D1498" s="2" t="s">
        <v>20</v>
      </c>
      <c r="E1498" s="2" t="s">
        <v>11</v>
      </c>
      <c r="F1498" s="2">
        <v>2011</v>
      </c>
      <c r="G1498" s="2">
        <v>20.584</v>
      </c>
      <c r="I1498" s="2">
        <f t="shared" si="23"/>
        <v>55</v>
      </c>
      <c r="J1498" s="2">
        <f>VLOOKUP(A1498,Urbanizaton!$B$2:$BI$265,I1498)</f>
        <v>97.686999999999998</v>
      </c>
      <c r="K1498" s="2">
        <f>VLOOKUP(A1498,Population!$B$2:$BI$265,I1498)</f>
        <v>11047744</v>
      </c>
      <c r="L1498" s="2" t="str">
        <f>VLOOKUP(A1498,Region!$C$1:$G$241,5)</f>
        <v>Europe</v>
      </c>
    </row>
    <row r="1499" spans="1:12" x14ac:dyDescent="0.55000000000000004">
      <c r="A1499" s="2" t="s">
        <v>22</v>
      </c>
      <c r="B1499" s="2" t="s">
        <v>8</v>
      </c>
      <c r="C1499" s="2" t="s">
        <v>15</v>
      </c>
      <c r="D1499" s="2" t="s">
        <v>13</v>
      </c>
      <c r="E1499" s="2" t="s">
        <v>11</v>
      </c>
      <c r="F1499" s="2">
        <v>2011</v>
      </c>
      <c r="G1499" s="2">
        <v>52.101999999999997</v>
      </c>
      <c r="I1499" s="2">
        <f t="shared" si="23"/>
        <v>55</v>
      </c>
      <c r="J1499" s="2">
        <f>VLOOKUP(A1499,Urbanizaton!$B$2:$BI$265,I1499)</f>
        <v>97.686999999999998</v>
      </c>
      <c r="K1499" s="2">
        <f>VLOOKUP(A1499,Population!$B$2:$BI$265,I1499)</f>
        <v>11047744</v>
      </c>
      <c r="L1499" s="2" t="str">
        <f>VLOOKUP(A1499,Region!$C$1:$G$241,5)</f>
        <v>Europe</v>
      </c>
    </row>
    <row r="1500" spans="1:12" x14ac:dyDescent="0.55000000000000004">
      <c r="A1500" s="2" t="s">
        <v>22</v>
      </c>
      <c r="B1500" s="2" t="s">
        <v>8</v>
      </c>
      <c r="C1500" s="2" t="s">
        <v>15</v>
      </c>
      <c r="D1500" s="2" t="s">
        <v>20</v>
      </c>
      <c r="E1500" s="2" t="s">
        <v>11</v>
      </c>
      <c r="F1500" s="2">
        <v>2011</v>
      </c>
      <c r="G1500" s="2">
        <v>4.7160000000000002</v>
      </c>
      <c r="I1500" s="2">
        <f t="shared" si="23"/>
        <v>55</v>
      </c>
      <c r="J1500" s="2">
        <f>VLOOKUP(A1500,Urbanizaton!$B$2:$BI$265,I1500)</f>
        <v>97.686999999999998</v>
      </c>
      <c r="K1500" s="2">
        <f>VLOOKUP(A1500,Population!$B$2:$BI$265,I1500)</f>
        <v>11047744</v>
      </c>
      <c r="L1500" s="2" t="str">
        <f>VLOOKUP(A1500,Region!$C$1:$G$241,5)</f>
        <v>Europe</v>
      </c>
    </row>
    <row r="1501" spans="1:12" x14ac:dyDescent="0.55000000000000004">
      <c r="A1501" s="2" t="s">
        <v>22</v>
      </c>
      <c r="B1501" s="2" t="s">
        <v>8</v>
      </c>
      <c r="C1501" s="2" t="s">
        <v>16</v>
      </c>
      <c r="D1501" s="2" t="s">
        <v>13</v>
      </c>
      <c r="E1501" s="2" t="s">
        <v>11</v>
      </c>
      <c r="F1501" s="2">
        <v>2011</v>
      </c>
      <c r="G1501" s="2">
        <v>134.328</v>
      </c>
      <c r="I1501" s="2">
        <f t="shared" si="23"/>
        <v>55</v>
      </c>
      <c r="J1501" s="2">
        <f>VLOOKUP(A1501,Urbanizaton!$B$2:$BI$265,I1501)</f>
        <v>97.686999999999998</v>
      </c>
      <c r="K1501" s="2">
        <f>VLOOKUP(A1501,Population!$B$2:$BI$265,I1501)</f>
        <v>11047744</v>
      </c>
      <c r="L1501" s="2" t="str">
        <f>VLOOKUP(A1501,Region!$C$1:$G$241,5)</f>
        <v>Europe</v>
      </c>
    </row>
    <row r="1502" spans="1:12" x14ac:dyDescent="0.55000000000000004">
      <c r="A1502" s="2" t="s">
        <v>22</v>
      </c>
      <c r="B1502" s="2" t="s">
        <v>8</v>
      </c>
      <c r="C1502" s="2" t="s">
        <v>16</v>
      </c>
      <c r="D1502" s="2" t="s">
        <v>20</v>
      </c>
      <c r="E1502" s="2" t="s">
        <v>11</v>
      </c>
      <c r="F1502" s="2">
        <v>2011</v>
      </c>
      <c r="G1502" s="2">
        <v>12.159000000000001</v>
      </c>
      <c r="I1502" s="2">
        <f t="shared" si="23"/>
        <v>55</v>
      </c>
      <c r="J1502" s="2">
        <f>VLOOKUP(A1502,Urbanizaton!$B$2:$BI$265,I1502)</f>
        <v>97.686999999999998</v>
      </c>
      <c r="K1502" s="2">
        <f>VLOOKUP(A1502,Population!$B$2:$BI$265,I1502)</f>
        <v>11047744</v>
      </c>
      <c r="L1502" s="2" t="str">
        <f>VLOOKUP(A1502,Region!$C$1:$G$241,5)</f>
        <v>Europe</v>
      </c>
    </row>
    <row r="1503" spans="1:12" x14ac:dyDescent="0.55000000000000004">
      <c r="A1503" s="2" t="s">
        <v>22</v>
      </c>
      <c r="B1503" s="2" t="s">
        <v>8</v>
      </c>
      <c r="C1503" s="2" t="s">
        <v>12</v>
      </c>
      <c r="D1503" s="2" t="s">
        <v>13</v>
      </c>
      <c r="E1503" s="2" t="s">
        <v>11</v>
      </c>
      <c r="F1503" s="2">
        <v>2012</v>
      </c>
      <c r="G1503" s="2">
        <v>370.06599999999997</v>
      </c>
      <c r="I1503" s="2">
        <f t="shared" si="23"/>
        <v>56</v>
      </c>
      <c r="J1503" s="2">
        <f>VLOOKUP(A1503,Urbanizaton!$B$2:$BI$265,I1503)</f>
        <v>97.731999999999999</v>
      </c>
      <c r="K1503" s="2">
        <f>VLOOKUP(A1503,Population!$B$2:$BI$265,I1503)</f>
        <v>11128246</v>
      </c>
      <c r="L1503" s="2" t="str">
        <f>VLOOKUP(A1503,Region!$C$1:$G$241,5)</f>
        <v>Europe</v>
      </c>
    </row>
    <row r="1504" spans="1:12" x14ac:dyDescent="0.55000000000000004">
      <c r="A1504" s="2" t="s">
        <v>22</v>
      </c>
      <c r="B1504" s="2" t="s">
        <v>8</v>
      </c>
      <c r="C1504" s="2" t="s">
        <v>12</v>
      </c>
      <c r="D1504" s="2" t="s">
        <v>20</v>
      </c>
      <c r="E1504" s="2" t="s">
        <v>11</v>
      </c>
      <c r="F1504" s="2">
        <v>2012</v>
      </c>
      <c r="G1504" s="2">
        <v>33.255000000000003</v>
      </c>
      <c r="I1504" s="2">
        <f t="shared" si="23"/>
        <v>56</v>
      </c>
      <c r="J1504" s="2">
        <f>VLOOKUP(A1504,Urbanizaton!$B$2:$BI$265,I1504)</f>
        <v>97.731999999999999</v>
      </c>
      <c r="K1504" s="2">
        <f>VLOOKUP(A1504,Population!$B$2:$BI$265,I1504)</f>
        <v>11128246</v>
      </c>
      <c r="L1504" s="2" t="str">
        <f>VLOOKUP(A1504,Region!$C$1:$G$241,5)</f>
        <v>Europe</v>
      </c>
    </row>
    <row r="1505" spans="1:12" x14ac:dyDescent="0.55000000000000004">
      <c r="A1505" s="2" t="s">
        <v>22</v>
      </c>
      <c r="B1505" s="2" t="s">
        <v>8</v>
      </c>
      <c r="C1505" s="2" t="s">
        <v>9</v>
      </c>
      <c r="D1505" s="2" t="s">
        <v>10</v>
      </c>
      <c r="E1505" s="2" t="s">
        <v>11</v>
      </c>
      <c r="F1505" s="2">
        <v>2012</v>
      </c>
      <c r="G1505" s="2">
        <v>91.98</v>
      </c>
      <c r="I1505" s="2">
        <f t="shared" si="23"/>
        <v>56</v>
      </c>
      <c r="J1505" s="2">
        <f>VLOOKUP(A1505,Urbanizaton!$B$2:$BI$265,I1505)</f>
        <v>97.731999999999999</v>
      </c>
      <c r="K1505" s="2">
        <f>VLOOKUP(A1505,Population!$B$2:$BI$265,I1505)</f>
        <v>11128246</v>
      </c>
      <c r="L1505" s="2" t="str">
        <f>VLOOKUP(A1505,Region!$C$1:$G$241,5)</f>
        <v>Europe</v>
      </c>
    </row>
    <row r="1506" spans="1:12" x14ac:dyDescent="0.55000000000000004">
      <c r="A1506" s="2" t="s">
        <v>22</v>
      </c>
      <c r="B1506" s="2" t="s">
        <v>8</v>
      </c>
      <c r="C1506" s="2" t="s">
        <v>9</v>
      </c>
      <c r="D1506" s="2" t="s">
        <v>17</v>
      </c>
      <c r="E1506" s="2" t="s">
        <v>11</v>
      </c>
      <c r="F1506" s="2">
        <v>2012</v>
      </c>
      <c r="G1506" s="2">
        <v>8.32</v>
      </c>
      <c r="I1506" s="2">
        <f t="shared" si="23"/>
        <v>56</v>
      </c>
      <c r="J1506" s="2">
        <f>VLOOKUP(A1506,Urbanizaton!$B$2:$BI$265,I1506)</f>
        <v>97.731999999999999</v>
      </c>
      <c r="K1506" s="2">
        <f>VLOOKUP(A1506,Population!$B$2:$BI$265,I1506)</f>
        <v>11128246</v>
      </c>
      <c r="L1506" s="2" t="str">
        <f>VLOOKUP(A1506,Region!$C$1:$G$241,5)</f>
        <v>Europe</v>
      </c>
    </row>
    <row r="1507" spans="1:12" x14ac:dyDescent="0.55000000000000004">
      <c r="A1507" s="2" t="s">
        <v>22</v>
      </c>
      <c r="B1507" s="2" t="s">
        <v>8</v>
      </c>
      <c r="C1507" s="2" t="s">
        <v>18</v>
      </c>
      <c r="D1507" s="2" t="s">
        <v>17</v>
      </c>
      <c r="E1507" s="2" t="s">
        <v>11</v>
      </c>
      <c r="F1507" s="2">
        <v>2012</v>
      </c>
      <c r="G1507" s="2">
        <v>10.694000000000001</v>
      </c>
      <c r="I1507" s="2">
        <f t="shared" si="23"/>
        <v>56</v>
      </c>
      <c r="J1507" s="2">
        <f>VLOOKUP(A1507,Urbanizaton!$B$2:$BI$265,I1507)</f>
        <v>97.731999999999999</v>
      </c>
      <c r="K1507" s="2">
        <f>VLOOKUP(A1507,Population!$B$2:$BI$265,I1507)</f>
        <v>11128246</v>
      </c>
      <c r="L1507" s="2" t="str">
        <f>VLOOKUP(A1507,Region!$C$1:$G$241,5)</f>
        <v>Europe</v>
      </c>
    </row>
    <row r="1508" spans="1:12" x14ac:dyDescent="0.55000000000000004">
      <c r="A1508" s="2" t="s">
        <v>22</v>
      </c>
      <c r="B1508" s="2" t="s">
        <v>8</v>
      </c>
      <c r="C1508" s="2" t="s">
        <v>18</v>
      </c>
      <c r="D1508" s="2" t="s">
        <v>19</v>
      </c>
      <c r="E1508" s="2" t="s">
        <v>11</v>
      </c>
      <c r="F1508" s="2">
        <v>2012</v>
      </c>
      <c r="G1508" s="2">
        <v>119000.74400000001</v>
      </c>
      <c r="I1508" s="2">
        <f t="shared" si="23"/>
        <v>56</v>
      </c>
      <c r="J1508" s="2">
        <f>VLOOKUP(A1508,Urbanizaton!$B$2:$BI$265,I1508)</f>
        <v>97.731999999999999</v>
      </c>
      <c r="K1508" s="2">
        <f>VLOOKUP(A1508,Population!$B$2:$BI$265,I1508)</f>
        <v>11128246</v>
      </c>
      <c r="L1508" s="2" t="str">
        <f>VLOOKUP(A1508,Region!$C$1:$G$241,5)</f>
        <v>Europe</v>
      </c>
    </row>
    <row r="1509" spans="1:12" x14ac:dyDescent="0.55000000000000004">
      <c r="A1509" s="2" t="s">
        <v>22</v>
      </c>
      <c r="B1509" s="2" t="s">
        <v>8</v>
      </c>
      <c r="C1509" s="2" t="s">
        <v>14</v>
      </c>
      <c r="D1509" s="2" t="s">
        <v>13</v>
      </c>
      <c r="E1509" s="2" t="s">
        <v>11</v>
      </c>
      <c r="F1509" s="2">
        <v>2012</v>
      </c>
      <c r="G1509" s="2">
        <v>208.68299999999999</v>
      </c>
      <c r="I1509" s="2">
        <f t="shared" si="23"/>
        <v>56</v>
      </c>
      <c r="J1509" s="2">
        <f>VLOOKUP(A1509,Urbanizaton!$B$2:$BI$265,I1509)</f>
        <v>97.731999999999999</v>
      </c>
      <c r="K1509" s="2">
        <f>VLOOKUP(A1509,Population!$B$2:$BI$265,I1509)</f>
        <v>11128246</v>
      </c>
      <c r="L1509" s="2" t="str">
        <f>VLOOKUP(A1509,Region!$C$1:$G$241,5)</f>
        <v>Europe</v>
      </c>
    </row>
    <row r="1510" spans="1:12" x14ac:dyDescent="0.55000000000000004">
      <c r="A1510" s="2" t="s">
        <v>22</v>
      </c>
      <c r="B1510" s="2" t="s">
        <v>8</v>
      </c>
      <c r="C1510" s="2" t="s">
        <v>14</v>
      </c>
      <c r="D1510" s="2" t="s">
        <v>20</v>
      </c>
      <c r="E1510" s="2" t="s">
        <v>11</v>
      </c>
      <c r="F1510" s="2">
        <v>2012</v>
      </c>
      <c r="G1510" s="2">
        <v>18.753</v>
      </c>
      <c r="I1510" s="2">
        <f t="shared" si="23"/>
        <v>56</v>
      </c>
      <c r="J1510" s="2">
        <f>VLOOKUP(A1510,Urbanizaton!$B$2:$BI$265,I1510)</f>
        <v>97.731999999999999</v>
      </c>
      <c r="K1510" s="2">
        <f>VLOOKUP(A1510,Population!$B$2:$BI$265,I1510)</f>
        <v>11128246</v>
      </c>
      <c r="L1510" s="2" t="str">
        <f>VLOOKUP(A1510,Region!$C$1:$G$241,5)</f>
        <v>Europe</v>
      </c>
    </row>
    <row r="1511" spans="1:12" x14ac:dyDescent="0.55000000000000004">
      <c r="A1511" s="2" t="s">
        <v>22</v>
      </c>
      <c r="B1511" s="2" t="s">
        <v>8</v>
      </c>
      <c r="C1511" s="2" t="s">
        <v>15</v>
      </c>
      <c r="D1511" s="2" t="s">
        <v>13</v>
      </c>
      <c r="E1511" s="2" t="s">
        <v>11</v>
      </c>
      <c r="F1511" s="2">
        <v>2012</v>
      </c>
      <c r="G1511" s="2">
        <v>46.58</v>
      </c>
      <c r="I1511" s="2">
        <f t="shared" si="23"/>
        <v>56</v>
      </c>
      <c r="J1511" s="2">
        <f>VLOOKUP(A1511,Urbanizaton!$B$2:$BI$265,I1511)</f>
        <v>97.731999999999999</v>
      </c>
      <c r="K1511" s="2">
        <f>VLOOKUP(A1511,Population!$B$2:$BI$265,I1511)</f>
        <v>11128246</v>
      </c>
      <c r="L1511" s="2" t="str">
        <f>VLOOKUP(A1511,Region!$C$1:$G$241,5)</f>
        <v>Europe</v>
      </c>
    </row>
    <row r="1512" spans="1:12" x14ac:dyDescent="0.55000000000000004">
      <c r="A1512" s="2" t="s">
        <v>22</v>
      </c>
      <c r="B1512" s="2" t="s">
        <v>8</v>
      </c>
      <c r="C1512" s="2" t="s">
        <v>15</v>
      </c>
      <c r="D1512" s="2" t="s">
        <v>20</v>
      </c>
      <c r="E1512" s="2" t="s">
        <v>11</v>
      </c>
      <c r="F1512" s="2">
        <v>2012</v>
      </c>
      <c r="G1512" s="2">
        <v>4.1859999999999999</v>
      </c>
      <c r="I1512" s="2">
        <f t="shared" si="23"/>
        <v>56</v>
      </c>
      <c r="J1512" s="2">
        <f>VLOOKUP(A1512,Urbanizaton!$B$2:$BI$265,I1512)</f>
        <v>97.731999999999999</v>
      </c>
      <c r="K1512" s="2">
        <f>VLOOKUP(A1512,Population!$B$2:$BI$265,I1512)</f>
        <v>11128246</v>
      </c>
      <c r="L1512" s="2" t="str">
        <f>VLOOKUP(A1512,Region!$C$1:$G$241,5)</f>
        <v>Europe</v>
      </c>
    </row>
    <row r="1513" spans="1:12" x14ac:dyDescent="0.55000000000000004">
      <c r="A1513" s="2" t="s">
        <v>22</v>
      </c>
      <c r="B1513" s="2" t="s">
        <v>8</v>
      </c>
      <c r="C1513" s="2" t="s">
        <v>16</v>
      </c>
      <c r="D1513" s="2" t="s">
        <v>13</v>
      </c>
      <c r="E1513" s="2" t="s">
        <v>11</v>
      </c>
      <c r="F1513" s="2">
        <v>2012</v>
      </c>
      <c r="G1513" s="2">
        <v>131.65</v>
      </c>
      <c r="I1513" s="2">
        <f t="shared" si="23"/>
        <v>56</v>
      </c>
      <c r="J1513" s="2">
        <f>VLOOKUP(A1513,Urbanizaton!$B$2:$BI$265,I1513)</f>
        <v>97.731999999999999</v>
      </c>
      <c r="K1513" s="2">
        <f>VLOOKUP(A1513,Population!$B$2:$BI$265,I1513)</f>
        <v>11128246</v>
      </c>
      <c r="L1513" s="2" t="str">
        <f>VLOOKUP(A1513,Region!$C$1:$G$241,5)</f>
        <v>Europe</v>
      </c>
    </row>
    <row r="1514" spans="1:12" x14ac:dyDescent="0.55000000000000004">
      <c r="A1514" s="2" t="s">
        <v>22</v>
      </c>
      <c r="B1514" s="2" t="s">
        <v>8</v>
      </c>
      <c r="C1514" s="2" t="s">
        <v>16</v>
      </c>
      <c r="D1514" s="2" t="s">
        <v>20</v>
      </c>
      <c r="E1514" s="2" t="s">
        <v>11</v>
      </c>
      <c r="F1514" s="2">
        <v>2012</v>
      </c>
      <c r="G1514" s="2">
        <v>11.83</v>
      </c>
      <c r="I1514" s="2">
        <f t="shared" si="23"/>
        <v>56</v>
      </c>
      <c r="J1514" s="2">
        <f>VLOOKUP(A1514,Urbanizaton!$B$2:$BI$265,I1514)</f>
        <v>97.731999999999999</v>
      </c>
      <c r="K1514" s="2">
        <f>VLOOKUP(A1514,Population!$B$2:$BI$265,I1514)</f>
        <v>11128246</v>
      </c>
      <c r="L1514" s="2" t="str">
        <f>VLOOKUP(A1514,Region!$C$1:$G$241,5)</f>
        <v>Europe</v>
      </c>
    </row>
    <row r="1515" spans="1:12" x14ac:dyDescent="0.55000000000000004">
      <c r="A1515" s="2" t="s">
        <v>22</v>
      </c>
      <c r="B1515" s="2" t="s">
        <v>8</v>
      </c>
      <c r="C1515" s="2" t="s">
        <v>12</v>
      </c>
      <c r="D1515" s="2" t="s">
        <v>13</v>
      </c>
      <c r="E1515" s="2" t="s">
        <v>11</v>
      </c>
      <c r="F1515" s="2">
        <v>2013</v>
      </c>
      <c r="G1515" s="2">
        <v>551.95000000000005</v>
      </c>
      <c r="I1515" s="2">
        <f t="shared" si="23"/>
        <v>57</v>
      </c>
      <c r="J1515" s="2">
        <f>VLOOKUP(A1515,Urbanizaton!$B$2:$BI$265,I1515)</f>
        <v>97.775999999999996</v>
      </c>
      <c r="K1515" s="2">
        <f>VLOOKUP(A1515,Population!$B$2:$BI$265,I1515)</f>
        <v>11182817</v>
      </c>
      <c r="L1515" s="2" t="str">
        <f>VLOOKUP(A1515,Region!$C$1:$G$241,5)</f>
        <v>Europe</v>
      </c>
    </row>
    <row r="1516" spans="1:12" x14ac:dyDescent="0.55000000000000004">
      <c r="A1516" s="2" t="s">
        <v>22</v>
      </c>
      <c r="B1516" s="2" t="s">
        <v>8</v>
      </c>
      <c r="C1516" s="2" t="s">
        <v>12</v>
      </c>
      <c r="D1516" s="2" t="s">
        <v>20</v>
      </c>
      <c r="E1516" s="2" t="s">
        <v>11</v>
      </c>
      <c r="F1516" s="2">
        <v>2013</v>
      </c>
      <c r="G1516" s="2">
        <v>49.298999999999999</v>
      </c>
      <c r="I1516" s="2">
        <f t="shared" si="23"/>
        <v>57</v>
      </c>
      <c r="J1516" s="2">
        <f>VLOOKUP(A1516,Urbanizaton!$B$2:$BI$265,I1516)</f>
        <v>97.775999999999996</v>
      </c>
      <c r="K1516" s="2">
        <f>VLOOKUP(A1516,Population!$B$2:$BI$265,I1516)</f>
        <v>11182817</v>
      </c>
      <c r="L1516" s="2" t="str">
        <f>VLOOKUP(A1516,Region!$C$1:$G$241,5)</f>
        <v>Europe</v>
      </c>
    </row>
    <row r="1517" spans="1:12" x14ac:dyDescent="0.55000000000000004">
      <c r="A1517" s="2" t="s">
        <v>22</v>
      </c>
      <c r="B1517" s="2" t="s">
        <v>8</v>
      </c>
      <c r="C1517" s="2" t="s">
        <v>9</v>
      </c>
      <c r="D1517" s="2" t="s">
        <v>10</v>
      </c>
      <c r="E1517" s="2" t="s">
        <v>11</v>
      </c>
      <c r="F1517" s="2">
        <v>2013</v>
      </c>
      <c r="G1517" s="2">
        <v>93.4</v>
      </c>
      <c r="I1517" s="2">
        <f t="shared" si="23"/>
        <v>57</v>
      </c>
      <c r="J1517" s="2">
        <f>VLOOKUP(A1517,Urbanizaton!$B$2:$BI$265,I1517)</f>
        <v>97.775999999999996</v>
      </c>
      <c r="K1517" s="2">
        <f>VLOOKUP(A1517,Population!$B$2:$BI$265,I1517)</f>
        <v>11182817</v>
      </c>
      <c r="L1517" s="2" t="str">
        <f>VLOOKUP(A1517,Region!$C$1:$G$241,5)</f>
        <v>Europe</v>
      </c>
    </row>
    <row r="1518" spans="1:12" x14ac:dyDescent="0.55000000000000004">
      <c r="A1518" s="2" t="s">
        <v>22</v>
      </c>
      <c r="B1518" s="2" t="s">
        <v>8</v>
      </c>
      <c r="C1518" s="2" t="s">
        <v>9</v>
      </c>
      <c r="D1518" s="2" t="s">
        <v>17</v>
      </c>
      <c r="E1518" s="2" t="s">
        <v>11</v>
      </c>
      <c r="F1518" s="2">
        <v>2013</v>
      </c>
      <c r="G1518" s="2">
        <v>8.41</v>
      </c>
      <c r="I1518" s="2">
        <f t="shared" si="23"/>
        <v>57</v>
      </c>
      <c r="J1518" s="2">
        <f>VLOOKUP(A1518,Urbanizaton!$B$2:$BI$265,I1518)</f>
        <v>97.775999999999996</v>
      </c>
      <c r="K1518" s="2">
        <f>VLOOKUP(A1518,Population!$B$2:$BI$265,I1518)</f>
        <v>11182817</v>
      </c>
      <c r="L1518" s="2" t="str">
        <f>VLOOKUP(A1518,Region!$C$1:$G$241,5)</f>
        <v>Europe</v>
      </c>
    </row>
    <row r="1519" spans="1:12" x14ac:dyDescent="0.55000000000000004">
      <c r="A1519" s="2" t="s">
        <v>22</v>
      </c>
      <c r="B1519" s="2" t="s">
        <v>8</v>
      </c>
      <c r="C1519" s="2" t="s">
        <v>18</v>
      </c>
      <c r="D1519" s="2" t="s">
        <v>17</v>
      </c>
      <c r="E1519" s="2" t="s">
        <v>11</v>
      </c>
      <c r="F1519" s="2">
        <v>2013</v>
      </c>
      <c r="G1519" s="2">
        <v>10.663</v>
      </c>
      <c r="I1519" s="2">
        <f t="shared" si="23"/>
        <v>57</v>
      </c>
      <c r="J1519" s="2">
        <f>VLOOKUP(A1519,Urbanizaton!$B$2:$BI$265,I1519)</f>
        <v>97.775999999999996</v>
      </c>
      <c r="K1519" s="2">
        <f>VLOOKUP(A1519,Population!$B$2:$BI$265,I1519)</f>
        <v>11182817</v>
      </c>
      <c r="L1519" s="2" t="str">
        <f>VLOOKUP(A1519,Region!$C$1:$G$241,5)</f>
        <v>Europe</v>
      </c>
    </row>
    <row r="1520" spans="1:12" x14ac:dyDescent="0.55000000000000004">
      <c r="A1520" s="2" t="s">
        <v>22</v>
      </c>
      <c r="B1520" s="2" t="s">
        <v>8</v>
      </c>
      <c r="C1520" s="2" t="s">
        <v>18</v>
      </c>
      <c r="D1520" s="2" t="s">
        <v>19</v>
      </c>
      <c r="E1520" s="2" t="s">
        <v>11</v>
      </c>
      <c r="F1520" s="2">
        <v>2013</v>
      </c>
      <c r="G1520" s="2">
        <v>119380.694</v>
      </c>
      <c r="I1520" s="2">
        <f t="shared" si="23"/>
        <v>57</v>
      </c>
      <c r="J1520" s="2">
        <f>VLOOKUP(A1520,Urbanizaton!$B$2:$BI$265,I1520)</f>
        <v>97.775999999999996</v>
      </c>
      <c r="K1520" s="2">
        <f>VLOOKUP(A1520,Population!$B$2:$BI$265,I1520)</f>
        <v>11182817</v>
      </c>
      <c r="L1520" s="2" t="str">
        <f>VLOOKUP(A1520,Region!$C$1:$G$241,5)</f>
        <v>Europe</v>
      </c>
    </row>
    <row r="1521" spans="1:12" x14ac:dyDescent="0.55000000000000004">
      <c r="A1521" s="2" t="s">
        <v>22</v>
      </c>
      <c r="B1521" s="2" t="s">
        <v>8</v>
      </c>
      <c r="C1521" s="2" t="s">
        <v>14</v>
      </c>
      <c r="D1521" s="2" t="s">
        <v>13</v>
      </c>
      <c r="E1521" s="2" t="s">
        <v>11</v>
      </c>
      <c r="F1521" s="2">
        <v>2013</v>
      </c>
      <c r="G1521" s="2">
        <v>201.042</v>
      </c>
      <c r="I1521" s="2">
        <f t="shared" si="23"/>
        <v>57</v>
      </c>
      <c r="J1521" s="2">
        <f>VLOOKUP(A1521,Urbanizaton!$B$2:$BI$265,I1521)</f>
        <v>97.775999999999996</v>
      </c>
      <c r="K1521" s="2">
        <f>VLOOKUP(A1521,Population!$B$2:$BI$265,I1521)</f>
        <v>11182817</v>
      </c>
      <c r="L1521" s="2" t="str">
        <f>VLOOKUP(A1521,Region!$C$1:$G$241,5)</f>
        <v>Europe</v>
      </c>
    </row>
    <row r="1522" spans="1:12" x14ac:dyDescent="0.55000000000000004">
      <c r="A1522" s="2" t="s">
        <v>22</v>
      </c>
      <c r="B1522" s="2" t="s">
        <v>8</v>
      </c>
      <c r="C1522" s="2" t="s">
        <v>14</v>
      </c>
      <c r="D1522" s="2" t="s">
        <v>20</v>
      </c>
      <c r="E1522" s="2" t="s">
        <v>11</v>
      </c>
      <c r="F1522" s="2">
        <v>2013</v>
      </c>
      <c r="G1522" s="2">
        <v>17.957000000000001</v>
      </c>
      <c r="I1522" s="2">
        <f t="shared" si="23"/>
        <v>57</v>
      </c>
      <c r="J1522" s="2">
        <f>VLOOKUP(A1522,Urbanizaton!$B$2:$BI$265,I1522)</f>
        <v>97.775999999999996</v>
      </c>
      <c r="K1522" s="2">
        <f>VLOOKUP(A1522,Population!$B$2:$BI$265,I1522)</f>
        <v>11182817</v>
      </c>
      <c r="L1522" s="2" t="str">
        <f>VLOOKUP(A1522,Region!$C$1:$G$241,5)</f>
        <v>Europe</v>
      </c>
    </row>
    <row r="1523" spans="1:12" x14ac:dyDescent="0.55000000000000004">
      <c r="A1523" s="2" t="s">
        <v>22</v>
      </c>
      <c r="B1523" s="2" t="s">
        <v>8</v>
      </c>
      <c r="C1523" s="2" t="s">
        <v>15</v>
      </c>
      <c r="D1523" s="2" t="s">
        <v>13</v>
      </c>
      <c r="E1523" s="2" t="s">
        <v>11</v>
      </c>
      <c r="F1523" s="2">
        <v>2013</v>
      </c>
      <c r="G1523" s="2">
        <v>44.045999999999999</v>
      </c>
      <c r="I1523" s="2">
        <f t="shared" si="23"/>
        <v>57</v>
      </c>
      <c r="J1523" s="2">
        <f>VLOOKUP(A1523,Urbanizaton!$B$2:$BI$265,I1523)</f>
        <v>97.775999999999996</v>
      </c>
      <c r="K1523" s="2">
        <f>VLOOKUP(A1523,Population!$B$2:$BI$265,I1523)</f>
        <v>11182817</v>
      </c>
      <c r="L1523" s="2" t="str">
        <f>VLOOKUP(A1523,Region!$C$1:$G$241,5)</f>
        <v>Europe</v>
      </c>
    </row>
    <row r="1524" spans="1:12" x14ac:dyDescent="0.55000000000000004">
      <c r="A1524" s="2" t="s">
        <v>22</v>
      </c>
      <c r="B1524" s="2" t="s">
        <v>8</v>
      </c>
      <c r="C1524" s="2" t="s">
        <v>15</v>
      </c>
      <c r="D1524" s="2" t="s">
        <v>20</v>
      </c>
      <c r="E1524" s="2" t="s">
        <v>11</v>
      </c>
      <c r="F1524" s="2">
        <v>2013</v>
      </c>
      <c r="G1524" s="2">
        <v>3.9340000000000002</v>
      </c>
      <c r="I1524" s="2">
        <f t="shared" si="23"/>
        <v>57</v>
      </c>
      <c r="J1524" s="2">
        <f>VLOOKUP(A1524,Urbanizaton!$B$2:$BI$265,I1524)</f>
        <v>97.775999999999996</v>
      </c>
      <c r="K1524" s="2">
        <f>VLOOKUP(A1524,Population!$B$2:$BI$265,I1524)</f>
        <v>11182817</v>
      </c>
      <c r="L1524" s="2" t="str">
        <f>VLOOKUP(A1524,Region!$C$1:$G$241,5)</f>
        <v>Europe</v>
      </c>
    </row>
    <row r="1525" spans="1:12" x14ac:dyDescent="0.55000000000000004">
      <c r="A1525" s="2" t="s">
        <v>22</v>
      </c>
      <c r="B1525" s="2" t="s">
        <v>8</v>
      </c>
      <c r="C1525" s="2" t="s">
        <v>16</v>
      </c>
      <c r="D1525" s="2" t="s">
        <v>13</v>
      </c>
      <c r="E1525" s="2" t="s">
        <v>11</v>
      </c>
      <c r="F1525" s="2">
        <v>2013</v>
      </c>
      <c r="G1525" s="2">
        <v>129.24600000000001</v>
      </c>
      <c r="I1525" s="2">
        <f t="shared" si="23"/>
        <v>57</v>
      </c>
      <c r="J1525" s="2">
        <f>VLOOKUP(A1525,Urbanizaton!$B$2:$BI$265,I1525)</f>
        <v>97.775999999999996</v>
      </c>
      <c r="K1525" s="2">
        <f>VLOOKUP(A1525,Population!$B$2:$BI$265,I1525)</f>
        <v>11182817</v>
      </c>
      <c r="L1525" s="2" t="str">
        <f>VLOOKUP(A1525,Region!$C$1:$G$241,5)</f>
        <v>Europe</v>
      </c>
    </row>
    <row r="1526" spans="1:12" x14ac:dyDescent="0.55000000000000004">
      <c r="A1526" s="2" t="s">
        <v>22</v>
      </c>
      <c r="B1526" s="2" t="s">
        <v>8</v>
      </c>
      <c r="C1526" s="2" t="s">
        <v>16</v>
      </c>
      <c r="D1526" s="2" t="s">
        <v>20</v>
      </c>
      <c r="E1526" s="2" t="s">
        <v>11</v>
      </c>
      <c r="F1526" s="2">
        <v>2013</v>
      </c>
      <c r="G1526" s="2">
        <v>11.544</v>
      </c>
      <c r="I1526" s="2">
        <f t="shared" si="23"/>
        <v>57</v>
      </c>
      <c r="J1526" s="2">
        <f>VLOOKUP(A1526,Urbanizaton!$B$2:$BI$265,I1526)</f>
        <v>97.775999999999996</v>
      </c>
      <c r="K1526" s="2">
        <f>VLOOKUP(A1526,Population!$B$2:$BI$265,I1526)</f>
        <v>11182817</v>
      </c>
      <c r="L1526" s="2" t="str">
        <f>VLOOKUP(A1526,Region!$C$1:$G$241,5)</f>
        <v>Europe</v>
      </c>
    </row>
    <row r="1527" spans="1:12" x14ac:dyDescent="0.55000000000000004">
      <c r="A1527" s="2" t="s">
        <v>22</v>
      </c>
      <c r="B1527" s="2" t="s">
        <v>8</v>
      </c>
      <c r="C1527" s="2" t="s">
        <v>12</v>
      </c>
      <c r="D1527" s="2" t="s">
        <v>13</v>
      </c>
      <c r="E1527" s="2" t="s">
        <v>11</v>
      </c>
      <c r="F1527" s="2">
        <v>2014</v>
      </c>
      <c r="G1527" s="2">
        <v>350.66300000000001</v>
      </c>
      <c r="I1527" s="2">
        <f t="shared" si="23"/>
        <v>58</v>
      </c>
      <c r="J1527" s="2">
        <f>VLOOKUP(A1527,Urbanizaton!$B$2:$BI$265,I1527)</f>
        <v>97.817999999999998</v>
      </c>
      <c r="K1527" s="2">
        <f>VLOOKUP(A1527,Population!$B$2:$BI$265,I1527)</f>
        <v>11209057</v>
      </c>
      <c r="L1527" s="2" t="str">
        <f>VLOOKUP(A1527,Region!$C$1:$G$241,5)</f>
        <v>Europe</v>
      </c>
    </row>
    <row r="1528" spans="1:12" x14ac:dyDescent="0.55000000000000004">
      <c r="A1528" s="2" t="s">
        <v>22</v>
      </c>
      <c r="B1528" s="2" t="s">
        <v>8</v>
      </c>
      <c r="C1528" s="2" t="s">
        <v>12</v>
      </c>
      <c r="D1528" s="2" t="s">
        <v>20</v>
      </c>
      <c r="E1528" s="2" t="s">
        <v>11</v>
      </c>
      <c r="F1528" s="2">
        <v>2014</v>
      </c>
      <c r="G1528" s="2">
        <v>31.077000000000002</v>
      </c>
      <c r="I1528" s="2">
        <f t="shared" si="23"/>
        <v>58</v>
      </c>
      <c r="J1528" s="2">
        <f>VLOOKUP(A1528,Urbanizaton!$B$2:$BI$265,I1528)</f>
        <v>97.817999999999998</v>
      </c>
      <c r="K1528" s="2">
        <f>VLOOKUP(A1528,Population!$B$2:$BI$265,I1528)</f>
        <v>11209057</v>
      </c>
      <c r="L1528" s="2" t="str">
        <f>VLOOKUP(A1528,Region!$C$1:$G$241,5)</f>
        <v>Europe</v>
      </c>
    </row>
    <row r="1529" spans="1:12" x14ac:dyDescent="0.55000000000000004">
      <c r="A1529" s="2" t="s">
        <v>22</v>
      </c>
      <c r="B1529" s="2" t="s">
        <v>8</v>
      </c>
      <c r="C1529" s="2" t="s">
        <v>9</v>
      </c>
      <c r="D1529" s="2" t="s">
        <v>10</v>
      </c>
      <c r="E1529" s="2" t="s">
        <v>11</v>
      </c>
      <c r="F1529" s="2">
        <v>2014</v>
      </c>
      <c r="G1529" s="2">
        <v>87.36</v>
      </c>
      <c r="I1529" s="2">
        <f t="shared" si="23"/>
        <v>58</v>
      </c>
      <c r="J1529" s="2">
        <f>VLOOKUP(A1529,Urbanizaton!$B$2:$BI$265,I1529)</f>
        <v>97.817999999999998</v>
      </c>
      <c r="K1529" s="2">
        <f>VLOOKUP(A1529,Population!$B$2:$BI$265,I1529)</f>
        <v>11209057</v>
      </c>
      <c r="L1529" s="2" t="str">
        <f>VLOOKUP(A1529,Region!$C$1:$G$241,5)</f>
        <v>Europe</v>
      </c>
    </row>
    <row r="1530" spans="1:12" x14ac:dyDescent="0.55000000000000004">
      <c r="A1530" s="2" t="s">
        <v>22</v>
      </c>
      <c r="B1530" s="2" t="s">
        <v>8</v>
      </c>
      <c r="C1530" s="2" t="s">
        <v>9</v>
      </c>
      <c r="D1530" s="2" t="s">
        <v>17</v>
      </c>
      <c r="E1530" s="2" t="s">
        <v>11</v>
      </c>
      <c r="F1530" s="2">
        <v>2014</v>
      </c>
      <c r="G1530" s="2">
        <v>7.83</v>
      </c>
      <c r="I1530" s="2">
        <f t="shared" si="23"/>
        <v>58</v>
      </c>
      <c r="J1530" s="2">
        <f>VLOOKUP(A1530,Urbanizaton!$B$2:$BI$265,I1530)</f>
        <v>97.817999999999998</v>
      </c>
      <c r="K1530" s="2">
        <f>VLOOKUP(A1530,Population!$B$2:$BI$265,I1530)</f>
        <v>11209057</v>
      </c>
      <c r="L1530" s="2" t="str">
        <f>VLOOKUP(A1530,Region!$C$1:$G$241,5)</f>
        <v>Europe</v>
      </c>
    </row>
    <row r="1531" spans="1:12" x14ac:dyDescent="0.55000000000000004">
      <c r="A1531" s="2" t="s">
        <v>22</v>
      </c>
      <c r="B1531" s="2" t="s">
        <v>8</v>
      </c>
      <c r="C1531" s="2" t="s">
        <v>18</v>
      </c>
      <c r="D1531" s="2" t="s">
        <v>17</v>
      </c>
      <c r="E1531" s="2" t="s">
        <v>11</v>
      </c>
      <c r="F1531" s="2">
        <v>2014</v>
      </c>
      <c r="G1531" s="2">
        <v>10.11</v>
      </c>
      <c r="I1531" s="2">
        <f t="shared" si="23"/>
        <v>58</v>
      </c>
      <c r="J1531" s="2">
        <f>VLOOKUP(A1531,Urbanizaton!$B$2:$BI$265,I1531)</f>
        <v>97.817999999999998</v>
      </c>
      <c r="K1531" s="2">
        <f>VLOOKUP(A1531,Population!$B$2:$BI$265,I1531)</f>
        <v>11209057</v>
      </c>
      <c r="L1531" s="2" t="str">
        <f>VLOOKUP(A1531,Region!$C$1:$G$241,5)</f>
        <v>Europe</v>
      </c>
    </row>
    <row r="1532" spans="1:12" x14ac:dyDescent="0.55000000000000004">
      <c r="A1532" s="2" t="s">
        <v>22</v>
      </c>
      <c r="B1532" s="2" t="s">
        <v>8</v>
      </c>
      <c r="C1532" s="2" t="s">
        <v>18</v>
      </c>
      <c r="D1532" s="2" t="s">
        <v>19</v>
      </c>
      <c r="E1532" s="2" t="s">
        <v>11</v>
      </c>
      <c r="F1532" s="2">
        <v>2014</v>
      </c>
      <c r="G1532" s="2">
        <v>114078.731</v>
      </c>
      <c r="I1532" s="2">
        <f t="shared" si="23"/>
        <v>58</v>
      </c>
      <c r="J1532" s="2">
        <f>VLOOKUP(A1532,Urbanizaton!$B$2:$BI$265,I1532)</f>
        <v>97.817999999999998</v>
      </c>
      <c r="K1532" s="2">
        <f>VLOOKUP(A1532,Population!$B$2:$BI$265,I1532)</f>
        <v>11209057</v>
      </c>
      <c r="L1532" s="2" t="str">
        <f>VLOOKUP(A1532,Region!$C$1:$G$241,5)</f>
        <v>Europe</v>
      </c>
    </row>
    <row r="1533" spans="1:12" x14ac:dyDescent="0.55000000000000004">
      <c r="A1533" s="2" t="s">
        <v>22</v>
      </c>
      <c r="B1533" s="2" t="s">
        <v>8</v>
      </c>
      <c r="C1533" s="2" t="s">
        <v>14</v>
      </c>
      <c r="D1533" s="2" t="s">
        <v>13</v>
      </c>
      <c r="E1533" s="2" t="s">
        <v>11</v>
      </c>
      <c r="F1533" s="2">
        <v>2014</v>
      </c>
      <c r="G1533" s="2">
        <v>191.91399999999999</v>
      </c>
      <c r="I1533" s="2">
        <f t="shared" si="23"/>
        <v>58</v>
      </c>
      <c r="J1533" s="2">
        <f>VLOOKUP(A1533,Urbanizaton!$B$2:$BI$265,I1533)</f>
        <v>97.817999999999998</v>
      </c>
      <c r="K1533" s="2">
        <f>VLOOKUP(A1533,Population!$B$2:$BI$265,I1533)</f>
        <v>11209057</v>
      </c>
      <c r="L1533" s="2" t="str">
        <f>VLOOKUP(A1533,Region!$C$1:$G$241,5)</f>
        <v>Europe</v>
      </c>
    </row>
    <row r="1534" spans="1:12" x14ac:dyDescent="0.55000000000000004">
      <c r="A1534" s="2" t="s">
        <v>22</v>
      </c>
      <c r="B1534" s="2" t="s">
        <v>8</v>
      </c>
      <c r="C1534" s="2" t="s">
        <v>14</v>
      </c>
      <c r="D1534" s="2" t="s">
        <v>20</v>
      </c>
      <c r="E1534" s="2" t="s">
        <v>11</v>
      </c>
      <c r="F1534" s="2">
        <v>2014</v>
      </c>
      <c r="G1534" s="2">
        <v>17.007999999999999</v>
      </c>
      <c r="I1534" s="2">
        <f t="shared" si="23"/>
        <v>58</v>
      </c>
      <c r="J1534" s="2">
        <f>VLOOKUP(A1534,Urbanizaton!$B$2:$BI$265,I1534)</f>
        <v>97.817999999999998</v>
      </c>
      <c r="K1534" s="2">
        <f>VLOOKUP(A1534,Population!$B$2:$BI$265,I1534)</f>
        <v>11209057</v>
      </c>
      <c r="L1534" s="2" t="str">
        <f>VLOOKUP(A1534,Region!$C$1:$G$241,5)</f>
        <v>Europe</v>
      </c>
    </row>
    <row r="1535" spans="1:12" x14ac:dyDescent="0.55000000000000004">
      <c r="A1535" s="2" t="s">
        <v>22</v>
      </c>
      <c r="B1535" s="2" t="s">
        <v>8</v>
      </c>
      <c r="C1535" s="2" t="s">
        <v>15</v>
      </c>
      <c r="D1535" s="2" t="s">
        <v>13</v>
      </c>
      <c r="E1535" s="2" t="s">
        <v>11</v>
      </c>
      <c r="F1535" s="2">
        <v>2014</v>
      </c>
      <c r="G1535" s="2">
        <v>41.805</v>
      </c>
      <c r="I1535" s="2">
        <f t="shared" si="23"/>
        <v>58</v>
      </c>
      <c r="J1535" s="2">
        <f>VLOOKUP(A1535,Urbanizaton!$B$2:$BI$265,I1535)</f>
        <v>97.817999999999998</v>
      </c>
      <c r="K1535" s="2">
        <f>VLOOKUP(A1535,Population!$B$2:$BI$265,I1535)</f>
        <v>11209057</v>
      </c>
      <c r="L1535" s="2" t="str">
        <f>VLOOKUP(A1535,Region!$C$1:$G$241,5)</f>
        <v>Europe</v>
      </c>
    </row>
    <row r="1536" spans="1:12" x14ac:dyDescent="0.55000000000000004">
      <c r="A1536" s="2" t="s">
        <v>22</v>
      </c>
      <c r="B1536" s="2" t="s">
        <v>8</v>
      </c>
      <c r="C1536" s="2" t="s">
        <v>15</v>
      </c>
      <c r="D1536" s="2" t="s">
        <v>20</v>
      </c>
      <c r="E1536" s="2" t="s">
        <v>11</v>
      </c>
      <c r="F1536" s="2">
        <v>2014</v>
      </c>
      <c r="G1536" s="2">
        <v>3.7050000000000001</v>
      </c>
      <c r="I1536" s="2">
        <f t="shared" si="23"/>
        <v>58</v>
      </c>
      <c r="J1536" s="2">
        <f>VLOOKUP(A1536,Urbanizaton!$B$2:$BI$265,I1536)</f>
        <v>97.817999999999998</v>
      </c>
      <c r="K1536" s="2">
        <f>VLOOKUP(A1536,Population!$B$2:$BI$265,I1536)</f>
        <v>11209057</v>
      </c>
      <c r="L1536" s="2" t="str">
        <f>VLOOKUP(A1536,Region!$C$1:$G$241,5)</f>
        <v>Europe</v>
      </c>
    </row>
    <row r="1537" spans="1:12" x14ac:dyDescent="0.55000000000000004">
      <c r="A1537" s="2" t="s">
        <v>22</v>
      </c>
      <c r="B1537" s="2" t="s">
        <v>8</v>
      </c>
      <c r="C1537" s="2" t="s">
        <v>16</v>
      </c>
      <c r="D1537" s="2" t="s">
        <v>13</v>
      </c>
      <c r="E1537" s="2" t="s">
        <v>11</v>
      </c>
      <c r="F1537" s="2">
        <v>2014</v>
      </c>
      <c r="G1537" s="2">
        <v>121.568</v>
      </c>
      <c r="I1537" s="2">
        <f t="shared" si="23"/>
        <v>58</v>
      </c>
      <c r="J1537" s="2">
        <f>VLOOKUP(A1537,Urbanizaton!$B$2:$BI$265,I1537)</f>
        <v>97.817999999999998</v>
      </c>
      <c r="K1537" s="2">
        <f>VLOOKUP(A1537,Population!$B$2:$BI$265,I1537)</f>
        <v>11209057</v>
      </c>
      <c r="L1537" s="2" t="str">
        <f>VLOOKUP(A1537,Region!$C$1:$G$241,5)</f>
        <v>Europe</v>
      </c>
    </row>
    <row r="1538" spans="1:12" x14ac:dyDescent="0.55000000000000004">
      <c r="A1538" s="2" t="s">
        <v>22</v>
      </c>
      <c r="B1538" s="2" t="s">
        <v>8</v>
      </c>
      <c r="C1538" s="2" t="s">
        <v>16</v>
      </c>
      <c r="D1538" s="2" t="s">
        <v>20</v>
      </c>
      <c r="E1538" s="2" t="s">
        <v>11</v>
      </c>
      <c r="F1538" s="2">
        <v>2014</v>
      </c>
      <c r="G1538" s="2">
        <v>10.773999999999999</v>
      </c>
      <c r="I1538" s="2">
        <f t="shared" si="23"/>
        <v>58</v>
      </c>
      <c r="J1538" s="2">
        <f>VLOOKUP(A1538,Urbanizaton!$B$2:$BI$265,I1538)</f>
        <v>97.817999999999998</v>
      </c>
      <c r="K1538" s="2">
        <f>VLOOKUP(A1538,Population!$B$2:$BI$265,I1538)</f>
        <v>11209057</v>
      </c>
      <c r="L1538" s="2" t="str">
        <f>VLOOKUP(A1538,Region!$C$1:$G$241,5)</f>
        <v>Europe</v>
      </c>
    </row>
    <row r="1539" spans="1:12" x14ac:dyDescent="0.55000000000000004">
      <c r="A1539" s="2" t="s">
        <v>22</v>
      </c>
      <c r="B1539" s="2" t="s">
        <v>8</v>
      </c>
      <c r="C1539" s="2" t="s">
        <v>18</v>
      </c>
      <c r="D1539" s="2" t="s">
        <v>17</v>
      </c>
      <c r="E1539" s="2" t="s">
        <v>11</v>
      </c>
      <c r="F1539" s="2">
        <v>2015</v>
      </c>
      <c r="G1539" s="2">
        <v>10.33</v>
      </c>
      <c r="I1539" s="2">
        <f t="shared" ref="I1539:I1602" si="24">IF(F1539=1960,4,F1539-1960+4)</f>
        <v>59</v>
      </c>
      <c r="J1539" s="2">
        <f>VLOOKUP(A1539,Urbanizaton!$B$2:$BI$265,I1539)</f>
        <v>97.858000000000004</v>
      </c>
      <c r="K1539" s="2">
        <f>VLOOKUP(A1539,Population!$B$2:$BI$265,I1539)</f>
        <v>11274196</v>
      </c>
      <c r="L1539" s="2" t="str">
        <f>VLOOKUP(A1539,Region!$C$1:$G$241,5)</f>
        <v>Europe</v>
      </c>
    </row>
    <row r="1540" spans="1:12" x14ac:dyDescent="0.55000000000000004">
      <c r="A1540" s="2" t="s">
        <v>22</v>
      </c>
      <c r="B1540" s="2" t="s">
        <v>8</v>
      </c>
      <c r="C1540" s="2" t="s">
        <v>18</v>
      </c>
      <c r="D1540" s="2" t="s">
        <v>19</v>
      </c>
      <c r="E1540" s="2" t="s">
        <v>11</v>
      </c>
      <c r="F1540" s="2">
        <v>2015</v>
      </c>
      <c r="G1540" s="2">
        <v>117443.25900000001</v>
      </c>
      <c r="I1540" s="2">
        <f t="shared" si="24"/>
        <v>59</v>
      </c>
      <c r="J1540" s="2">
        <f>VLOOKUP(A1540,Urbanizaton!$B$2:$BI$265,I1540)</f>
        <v>97.858000000000004</v>
      </c>
      <c r="K1540" s="2">
        <f>VLOOKUP(A1540,Population!$B$2:$BI$265,I1540)</f>
        <v>11274196</v>
      </c>
      <c r="L1540" s="2" t="str">
        <f>VLOOKUP(A1540,Region!$C$1:$G$241,5)</f>
        <v>Europe</v>
      </c>
    </row>
    <row r="1541" spans="1:12" x14ac:dyDescent="0.55000000000000004">
      <c r="A1541" s="2" t="s">
        <v>111</v>
      </c>
      <c r="B1541" s="2" t="s">
        <v>8</v>
      </c>
      <c r="C1541" s="2" t="s">
        <v>9</v>
      </c>
      <c r="D1541" s="2" t="s">
        <v>10</v>
      </c>
      <c r="E1541" s="2" t="s">
        <v>11</v>
      </c>
      <c r="F1541" s="2">
        <v>1971</v>
      </c>
      <c r="G1541" s="2">
        <v>0.3</v>
      </c>
      <c r="I1541" s="2">
        <f t="shared" si="24"/>
        <v>15</v>
      </c>
      <c r="J1541" s="2">
        <f>VLOOKUP(A1541,Urbanizaton!$B$2:$BI$265,I1541)</f>
        <v>17.646999999999998</v>
      </c>
      <c r="K1541" s="2">
        <f>VLOOKUP(A1541,Population!$B$2:$BI$265,I1541)</f>
        <v>2976572</v>
      </c>
      <c r="L1541" s="2" t="str">
        <f>VLOOKUP(A1541,Region!$C$1:$G$241,5)</f>
        <v>Africa</v>
      </c>
    </row>
    <row r="1542" spans="1:12" x14ac:dyDescent="0.55000000000000004">
      <c r="A1542" s="2" t="s">
        <v>111</v>
      </c>
      <c r="B1542" s="2" t="s">
        <v>8</v>
      </c>
      <c r="C1542" s="2" t="s">
        <v>9</v>
      </c>
      <c r="D1542" s="2" t="s">
        <v>17</v>
      </c>
      <c r="E1542" s="2" t="s">
        <v>11</v>
      </c>
      <c r="F1542" s="2">
        <v>1971</v>
      </c>
      <c r="G1542" s="2">
        <v>0.1</v>
      </c>
      <c r="I1542" s="2">
        <f t="shared" si="24"/>
        <v>15</v>
      </c>
      <c r="J1542" s="2">
        <f>VLOOKUP(A1542,Urbanizaton!$B$2:$BI$265,I1542)</f>
        <v>17.646999999999998</v>
      </c>
      <c r="K1542" s="2">
        <f>VLOOKUP(A1542,Population!$B$2:$BI$265,I1542)</f>
        <v>2976572</v>
      </c>
      <c r="L1542" s="2" t="str">
        <f>VLOOKUP(A1542,Region!$C$1:$G$241,5)</f>
        <v>Africa</v>
      </c>
    </row>
    <row r="1543" spans="1:12" x14ac:dyDescent="0.55000000000000004">
      <c r="A1543" s="2" t="s">
        <v>111</v>
      </c>
      <c r="B1543" s="2" t="s">
        <v>8</v>
      </c>
      <c r="C1543" s="2" t="s">
        <v>9</v>
      </c>
      <c r="D1543" s="2" t="s">
        <v>10</v>
      </c>
      <c r="E1543" s="2" t="s">
        <v>11</v>
      </c>
      <c r="F1543" s="2">
        <v>1972</v>
      </c>
      <c r="G1543" s="2">
        <v>0.4</v>
      </c>
      <c r="I1543" s="2">
        <f t="shared" si="24"/>
        <v>16</v>
      </c>
      <c r="J1543" s="2">
        <f>VLOOKUP(A1543,Urbanizaton!$B$2:$BI$265,I1543)</f>
        <v>18.648</v>
      </c>
      <c r="K1543" s="2">
        <f>VLOOKUP(A1543,Population!$B$2:$BI$265,I1543)</f>
        <v>3043567</v>
      </c>
      <c r="L1543" s="2" t="str">
        <f>VLOOKUP(A1543,Region!$C$1:$G$241,5)</f>
        <v>Africa</v>
      </c>
    </row>
    <row r="1544" spans="1:12" x14ac:dyDescent="0.55000000000000004">
      <c r="A1544" s="2" t="s">
        <v>111</v>
      </c>
      <c r="B1544" s="2" t="s">
        <v>8</v>
      </c>
      <c r="C1544" s="2" t="s">
        <v>9</v>
      </c>
      <c r="D1544" s="2" t="s">
        <v>17</v>
      </c>
      <c r="E1544" s="2" t="s">
        <v>11</v>
      </c>
      <c r="F1544" s="2">
        <v>1972</v>
      </c>
      <c r="G1544" s="2">
        <v>0.13</v>
      </c>
      <c r="I1544" s="2">
        <f t="shared" si="24"/>
        <v>16</v>
      </c>
      <c r="J1544" s="2">
        <f>VLOOKUP(A1544,Urbanizaton!$B$2:$BI$265,I1544)</f>
        <v>18.648</v>
      </c>
      <c r="K1544" s="2">
        <f>VLOOKUP(A1544,Population!$B$2:$BI$265,I1544)</f>
        <v>3043567</v>
      </c>
      <c r="L1544" s="2" t="str">
        <f>VLOOKUP(A1544,Region!$C$1:$G$241,5)</f>
        <v>Africa</v>
      </c>
    </row>
    <row r="1545" spans="1:12" x14ac:dyDescent="0.55000000000000004">
      <c r="A1545" s="2" t="s">
        <v>111</v>
      </c>
      <c r="B1545" s="2" t="s">
        <v>8</v>
      </c>
      <c r="C1545" s="2" t="s">
        <v>9</v>
      </c>
      <c r="D1545" s="2" t="s">
        <v>10</v>
      </c>
      <c r="E1545" s="2" t="s">
        <v>11</v>
      </c>
      <c r="F1545" s="2">
        <v>1973</v>
      </c>
      <c r="G1545" s="2">
        <v>0.41</v>
      </c>
      <c r="I1545" s="2">
        <f t="shared" si="24"/>
        <v>17</v>
      </c>
      <c r="J1545" s="2">
        <f>VLOOKUP(A1545,Urbanizaton!$B$2:$BI$265,I1545)</f>
        <v>19.689</v>
      </c>
      <c r="K1545" s="2">
        <f>VLOOKUP(A1545,Population!$B$2:$BI$265,I1545)</f>
        <v>3113675</v>
      </c>
      <c r="L1545" s="2" t="str">
        <f>VLOOKUP(A1545,Region!$C$1:$G$241,5)</f>
        <v>Africa</v>
      </c>
    </row>
    <row r="1546" spans="1:12" x14ac:dyDescent="0.55000000000000004">
      <c r="A1546" s="2" t="s">
        <v>111</v>
      </c>
      <c r="B1546" s="2" t="s">
        <v>8</v>
      </c>
      <c r="C1546" s="2" t="s">
        <v>9</v>
      </c>
      <c r="D1546" s="2" t="s">
        <v>17</v>
      </c>
      <c r="E1546" s="2" t="s">
        <v>11</v>
      </c>
      <c r="F1546" s="2">
        <v>1973</v>
      </c>
      <c r="G1546" s="2">
        <v>0.13</v>
      </c>
      <c r="I1546" s="2">
        <f t="shared" si="24"/>
        <v>17</v>
      </c>
      <c r="J1546" s="2">
        <f>VLOOKUP(A1546,Urbanizaton!$B$2:$BI$265,I1546)</f>
        <v>19.689</v>
      </c>
      <c r="K1546" s="2">
        <f>VLOOKUP(A1546,Population!$B$2:$BI$265,I1546)</f>
        <v>3113675</v>
      </c>
      <c r="L1546" s="2" t="str">
        <f>VLOOKUP(A1546,Region!$C$1:$G$241,5)</f>
        <v>Africa</v>
      </c>
    </row>
    <row r="1547" spans="1:12" x14ac:dyDescent="0.55000000000000004">
      <c r="A1547" s="2" t="s">
        <v>111</v>
      </c>
      <c r="B1547" s="2" t="s">
        <v>8</v>
      </c>
      <c r="C1547" s="2" t="s">
        <v>9</v>
      </c>
      <c r="D1547" s="2" t="s">
        <v>10</v>
      </c>
      <c r="E1547" s="2" t="s">
        <v>11</v>
      </c>
      <c r="F1547" s="2">
        <v>1974</v>
      </c>
      <c r="G1547" s="2">
        <v>0.42</v>
      </c>
      <c r="I1547" s="2">
        <f t="shared" si="24"/>
        <v>18</v>
      </c>
      <c r="J1547" s="2">
        <f>VLOOKUP(A1547,Urbanizaton!$B$2:$BI$265,I1547)</f>
        <v>20.774999999999999</v>
      </c>
      <c r="K1547" s="2">
        <f>VLOOKUP(A1547,Population!$B$2:$BI$265,I1547)</f>
        <v>3187412</v>
      </c>
      <c r="L1547" s="2" t="str">
        <f>VLOOKUP(A1547,Region!$C$1:$G$241,5)</f>
        <v>Africa</v>
      </c>
    </row>
    <row r="1548" spans="1:12" x14ac:dyDescent="0.55000000000000004">
      <c r="A1548" s="2" t="s">
        <v>111</v>
      </c>
      <c r="B1548" s="2" t="s">
        <v>8</v>
      </c>
      <c r="C1548" s="2" t="s">
        <v>9</v>
      </c>
      <c r="D1548" s="2" t="s">
        <v>17</v>
      </c>
      <c r="E1548" s="2" t="s">
        <v>11</v>
      </c>
      <c r="F1548" s="2">
        <v>1974</v>
      </c>
      <c r="G1548" s="2">
        <v>0.13</v>
      </c>
      <c r="I1548" s="2">
        <f t="shared" si="24"/>
        <v>18</v>
      </c>
      <c r="J1548" s="2">
        <f>VLOOKUP(A1548,Urbanizaton!$B$2:$BI$265,I1548)</f>
        <v>20.774999999999999</v>
      </c>
      <c r="K1548" s="2">
        <f>VLOOKUP(A1548,Population!$B$2:$BI$265,I1548)</f>
        <v>3187412</v>
      </c>
      <c r="L1548" s="2" t="str">
        <f>VLOOKUP(A1548,Region!$C$1:$G$241,5)</f>
        <v>Africa</v>
      </c>
    </row>
    <row r="1549" spans="1:12" x14ac:dyDescent="0.55000000000000004">
      <c r="A1549" s="2" t="s">
        <v>111</v>
      </c>
      <c r="B1549" s="2" t="s">
        <v>8</v>
      </c>
      <c r="C1549" s="2" t="s">
        <v>9</v>
      </c>
      <c r="D1549" s="2" t="s">
        <v>10</v>
      </c>
      <c r="E1549" s="2" t="s">
        <v>11</v>
      </c>
      <c r="F1549" s="2">
        <v>1975</v>
      </c>
      <c r="G1549" s="2">
        <v>0.46</v>
      </c>
      <c r="I1549" s="2">
        <f t="shared" si="24"/>
        <v>19</v>
      </c>
      <c r="J1549" s="2">
        <f>VLOOKUP(A1549,Urbanizaton!$B$2:$BI$265,I1549)</f>
        <v>21.904</v>
      </c>
      <c r="K1549" s="2">
        <f>VLOOKUP(A1549,Population!$B$2:$BI$265,I1549)</f>
        <v>3265165</v>
      </c>
      <c r="L1549" s="2" t="str">
        <f>VLOOKUP(A1549,Region!$C$1:$G$241,5)</f>
        <v>Africa</v>
      </c>
    </row>
    <row r="1550" spans="1:12" x14ac:dyDescent="0.55000000000000004">
      <c r="A1550" s="2" t="s">
        <v>111</v>
      </c>
      <c r="B1550" s="2" t="s">
        <v>8</v>
      </c>
      <c r="C1550" s="2" t="s">
        <v>9</v>
      </c>
      <c r="D1550" s="2" t="s">
        <v>17</v>
      </c>
      <c r="E1550" s="2" t="s">
        <v>11</v>
      </c>
      <c r="F1550" s="2">
        <v>1975</v>
      </c>
      <c r="G1550" s="2">
        <v>0.14000000000000001</v>
      </c>
      <c r="I1550" s="2">
        <f t="shared" si="24"/>
        <v>19</v>
      </c>
      <c r="J1550" s="2">
        <f>VLOOKUP(A1550,Urbanizaton!$B$2:$BI$265,I1550)</f>
        <v>21.904</v>
      </c>
      <c r="K1550" s="2">
        <f>VLOOKUP(A1550,Population!$B$2:$BI$265,I1550)</f>
        <v>3265165</v>
      </c>
      <c r="L1550" s="2" t="str">
        <f>VLOOKUP(A1550,Region!$C$1:$G$241,5)</f>
        <v>Africa</v>
      </c>
    </row>
    <row r="1551" spans="1:12" x14ac:dyDescent="0.55000000000000004">
      <c r="A1551" s="2" t="s">
        <v>111</v>
      </c>
      <c r="B1551" s="2" t="s">
        <v>8</v>
      </c>
      <c r="C1551" s="2" t="s">
        <v>9</v>
      </c>
      <c r="D1551" s="2" t="s">
        <v>10</v>
      </c>
      <c r="E1551" s="2" t="s">
        <v>11</v>
      </c>
      <c r="F1551" s="2">
        <v>1976</v>
      </c>
      <c r="G1551" s="2">
        <v>0.28000000000000003</v>
      </c>
      <c r="I1551" s="2">
        <f t="shared" si="24"/>
        <v>20</v>
      </c>
      <c r="J1551" s="2">
        <f>VLOOKUP(A1551,Urbanizaton!$B$2:$BI$265,I1551)</f>
        <v>23.079000000000001</v>
      </c>
      <c r="K1551" s="2">
        <f>VLOOKUP(A1551,Population!$B$2:$BI$265,I1551)</f>
        <v>3347173</v>
      </c>
      <c r="L1551" s="2" t="str">
        <f>VLOOKUP(A1551,Region!$C$1:$G$241,5)</f>
        <v>Africa</v>
      </c>
    </row>
    <row r="1552" spans="1:12" x14ac:dyDescent="0.55000000000000004">
      <c r="A1552" s="2" t="s">
        <v>111</v>
      </c>
      <c r="B1552" s="2" t="s">
        <v>8</v>
      </c>
      <c r="C1552" s="2" t="s">
        <v>9</v>
      </c>
      <c r="D1552" s="2" t="s">
        <v>17</v>
      </c>
      <c r="E1552" s="2" t="s">
        <v>11</v>
      </c>
      <c r="F1552" s="2">
        <v>1976</v>
      </c>
      <c r="G1552" s="2">
        <v>0.08</v>
      </c>
      <c r="I1552" s="2">
        <f t="shared" si="24"/>
        <v>20</v>
      </c>
      <c r="J1552" s="2">
        <f>VLOOKUP(A1552,Urbanizaton!$B$2:$BI$265,I1552)</f>
        <v>23.079000000000001</v>
      </c>
      <c r="K1552" s="2">
        <f>VLOOKUP(A1552,Population!$B$2:$BI$265,I1552)</f>
        <v>3347173</v>
      </c>
      <c r="L1552" s="2" t="str">
        <f>VLOOKUP(A1552,Region!$C$1:$G$241,5)</f>
        <v>Africa</v>
      </c>
    </row>
    <row r="1553" spans="1:12" x14ac:dyDescent="0.55000000000000004">
      <c r="A1553" s="2" t="s">
        <v>111</v>
      </c>
      <c r="B1553" s="2" t="s">
        <v>8</v>
      </c>
      <c r="C1553" s="2" t="s">
        <v>9</v>
      </c>
      <c r="D1553" s="2" t="s">
        <v>10</v>
      </c>
      <c r="E1553" s="2" t="s">
        <v>11</v>
      </c>
      <c r="F1553" s="2">
        <v>1977</v>
      </c>
      <c r="G1553" s="2">
        <v>0.33</v>
      </c>
      <c r="I1553" s="2">
        <f t="shared" si="24"/>
        <v>21</v>
      </c>
      <c r="J1553" s="2">
        <f>VLOOKUP(A1553,Urbanizaton!$B$2:$BI$265,I1553)</f>
        <v>24.292999999999999</v>
      </c>
      <c r="K1553" s="2">
        <f>VLOOKUP(A1553,Population!$B$2:$BI$265,I1553)</f>
        <v>3433439</v>
      </c>
      <c r="L1553" s="2" t="str">
        <f>VLOOKUP(A1553,Region!$C$1:$G$241,5)</f>
        <v>Africa</v>
      </c>
    </row>
    <row r="1554" spans="1:12" x14ac:dyDescent="0.55000000000000004">
      <c r="A1554" s="2" t="s">
        <v>111</v>
      </c>
      <c r="B1554" s="2" t="s">
        <v>8</v>
      </c>
      <c r="C1554" s="2" t="s">
        <v>9</v>
      </c>
      <c r="D1554" s="2" t="s">
        <v>17</v>
      </c>
      <c r="E1554" s="2" t="s">
        <v>11</v>
      </c>
      <c r="F1554" s="2">
        <v>1977</v>
      </c>
      <c r="G1554" s="2">
        <v>0.1</v>
      </c>
      <c r="I1554" s="2">
        <f t="shared" si="24"/>
        <v>21</v>
      </c>
      <c r="J1554" s="2">
        <f>VLOOKUP(A1554,Urbanizaton!$B$2:$BI$265,I1554)</f>
        <v>24.292999999999999</v>
      </c>
      <c r="K1554" s="2">
        <f>VLOOKUP(A1554,Population!$B$2:$BI$265,I1554)</f>
        <v>3433439</v>
      </c>
      <c r="L1554" s="2" t="str">
        <f>VLOOKUP(A1554,Region!$C$1:$G$241,5)</f>
        <v>Africa</v>
      </c>
    </row>
    <row r="1555" spans="1:12" x14ac:dyDescent="0.55000000000000004">
      <c r="A1555" s="2" t="s">
        <v>111</v>
      </c>
      <c r="B1555" s="2" t="s">
        <v>8</v>
      </c>
      <c r="C1555" s="2" t="s">
        <v>9</v>
      </c>
      <c r="D1555" s="2" t="s">
        <v>10</v>
      </c>
      <c r="E1555" s="2" t="s">
        <v>11</v>
      </c>
      <c r="F1555" s="2">
        <v>1978</v>
      </c>
      <c r="G1555" s="2">
        <v>0.38</v>
      </c>
      <c r="I1555" s="2">
        <f t="shared" si="24"/>
        <v>22</v>
      </c>
      <c r="J1555" s="2">
        <f>VLOOKUP(A1555,Urbanizaton!$B$2:$BI$265,I1555)</f>
        <v>25.552</v>
      </c>
      <c r="K1555" s="2">
        <f>VLOOKUP(A1555,Population!$B$2:$BI$265,I1555)</f>
        <v>3523938</v>
      </c>
      <c r="L1555" s="2" t="str">
        <f>VLOOKUP(A1555,Region!$C$1:$G$241,5)</f>
        <v>Africa</v>
      </c>
    </row>
    <row r="1556" spans="1:12" x14ac:dyDescent="0.55000000000000004">
      <c r="A1556" s="2" t="s">
        <v>111</v>
      </c>
      <c r="B1556" s="2" t="s">
        <v>8</v>
      </c>
      <c r="C1556" s="2" t="s">
        <v>9</v>
      </c>
      <c r="D1556" s="2" t="s">
        <v>17</v>
      </c>
      <c r="E1556" s="2" t="s">
        <v>11</v>
      </c>
      <c r="F1556" s="2">
        <v>1978</v>
      </c>
      <c r="G1556" s="2">
        <v>0.11</v>
      </c>
      <c r="I1556" s="2">
        <f t="shared" si="24"/>
        <v>22</v>
      </c>
      <c r="J1556" s="2">
        <f>VLOOKUP(A1556,Urbanizaton!$B$2:$BI$265,I1556)</f>
        <v>25.552</v>
      </c>
      <c r="K1556" s="2">
        <f>VLOOKUP(A1556,Population!$B$2:$BI$265,I1556)</f>
        <v>3523938</v>
      </c>
      <c r="L1556" s="2" t="str">
        <f>VLOOKUP(A1556,Region!$C$1:$G$241,5)</f>
        <v>Africa</v>
      </c>
    </row>
    <row r="1557" spans="1:12" x14ac:dyDescent="0.55000000000000004">
      <c r="A1557" s="2" t="s">
        <v>111</v>
      </c>
      <c r="B1557" s="2" t="s">
        <v>8</v>
      </c>
      <c r="C1557" s="2" t="s">
        <v>9</v>
      </c>
      <c r="D1557" s="2" t="s">
        <v>10</v>
      </c>
      <c r="E1557" s="2" t="s">
        <v>11</v>
      </c>
      <c r="F1557" s="2">
        <v>1979</v>
      </c>
      <c r="G1557" s="2">
        <v>0.38</v>
      </c>
      <c r="I1557" s="2">
        <f t="shared" si="24"/>
        <v>23</v>
      </c>
      <c r="J1557" s="2">
        <f>VLOOKUP(A1557,Urbanizaton!$B$2:$BI$265,I1557)</f>
        <v>26.675999999999998</v>
      </c>
      <c r="K1557" s="2">
        <f>VLOOKUP(A1557,Population!$B$2:$BI$265,I1557)</f>
        <v>3618526</v>
      </c>
      <c r="L1557" s="2" t="str">
        <f>VLOOKUP(A1557,Region!$C$1:$G$241,5)</f>
        <v>Africa</v>
      </c>
    </row>
    <row r="1558" spans="1:12" x14ac:dyDescent="0.55000000000000004">
      <c r="A1558" s="2" t="s">
        <v>111</v>
      </c>
      <c r="B1558" s="2" t="s">
        <v>8</v>
      </c>
      <c r="C1558" s="2" t="s">
        <v>9</v>
      </c>
      <c r="D1558" s="2" t="s">
        <v>17</v>
      </c>
      <c r="E1558" s="2" t="s">
        <v>11</v>
      </c>
      <c r="F1558" s="2">
        <v>1979</v>
      </c>
      <c r="G1558" s="2">
        <v>0.11</v>
      </c>
      <c r="I1558" s="2">
        <f t="shared" si="24"/>
        <v>23</v>
      </c>
      <c r="J1558" s="2">
        <f>VLOOKUP(A1558,Urbanizaton!$B$2:$BI$265,I1558)</f>
        <v>26.675999999999998</v>
      </c>
      <c r="K1558" s="2">
        <f>VLOOKUP(A1558,Population!$B$2:$BI$265,I1558)</f>
        <v>3618526</v>
      </c>
      <c r="L1558" s="2" t="str">
        <f>VLOOKUP(A1558,Region!$C$1:$G$241,5)</f>
        <v>Africa</v>
      </c>
    </row>
    <row r="1559" spans="1:12" x14ac:dyDescent="0.55000000000000004">
      <c r="A1559" s="2" t="s">
        <v>111</v>
      </c>
      <c r="B1559" s="2" t="s">
        <v>8</v>
      </c>
      <c r="C1559" s="2" t="s">
        <v>9</v>
      </c>
      <c r="D1559" s="2" t="s">
        <v>10</v>
      </c>
      <c r="E1559" s="2" t="s">
        <v>11</v>
      </c>
      <c r="F1559" s="2">
        <v>1980</v>
      </c>
      <c r="G1559" s="2">
        <v>0.39</v>
      </c>
      <c r="I1559" s="2">
        <f t="shared" si="24"/>
        <v>24</v>
      </c>
      <c r="J1559" s="2">
        <f>VLOOKUP(A1559,Urbanizaton!$B$2:$BI$265,I1559)</f>
        <v>27.338999999999999</v>
      </c>
      <c r="K1559" s="2">
        <f>VLOOKUP(A1559,Population!$B$2:$BI$265,I1559)</f>
        <v>3717165</v>
      </c>
      <c r="L1559" s="2" t="str">
        <f>VLOOKUP(A1559,Region!$C$1:$G$241,5)</f>
        <v>Africa</v>
      </c>
    </row>
    <row r="1560" spans="1:12" x14ac:dyDescent="0.55000000000000004">
      <c r="A1560" s="2" t="s">
        <v>111</v>
      </c>
      <c r="B1560" s="2" t="s">
        <v>8</v>
      </c>
      <c r="C1560" s="2" t="s">
        <v>9</v>
      </c>
      <c r="D1560" s="2" t="s">
        <v>17</v>
      </c>
      <c r="E1560" s="2" t="s">
        <v>11</v>
      </c>
      <c r="F1560" s="2">
        <v>1980</v>
      </c>
      <c r="G1560" s="2">
        <v>0.11</v>
      </c>
      <c r="I1560" s="2">
        <f t="shared" si="24"/>
        <v>24</v>
      </c>
      <c r="J1560" s="2">
        <f>VLOOKUP(A1560,Urbanizaton!$B$2:$BI$265,I1560)</f>
        <v>27.338999999999999</v>
      </c>
      <c r="K1560" s="2">
        <f>VLOOKUP(A1560,Population!$B$2:$BI$265,I1560)</f>
        <v>3717165</v>
      </c>
      <c r="L1560" s="2" t="str">
        <f>VLOOKUP(A1560,Region!$C$1:$G$241,5)</f>
        <v>Africa</v>
      </c>
    </row>
    <row r="1561" spans="1:12" x14ac:dyDescent="0.55000000000000004">
      <c r="A1561" s="2" t="s">
        <v>111</v>
      </c>
      <c r="B1561" s="2" t="s">
        <v>8</v>
      </c>
      <c r="C1561" s="2" t="s">
        <v>9</v>
      </c>
      <c r="D1561" s="2" t="s">
        <v>10</v>
      </c>
      <c r="E1561" s="2" t="s">
        <v>11</v>
      </c>
      <c r="F1561" s="2">
        <v>1981</v>
      </c>
      <c r="G1561" s="2">
        <v>0.3</v>
      </c>
      <c r="I1561" s="2">
        <f t="shared" si="24"/>
        <v>25</v>
      </c>
      <c r="J1561" s="2">
        <f>VLOOKUP(A1561,Urbanizaton!$B$2:$BI$265,I1561)</f>
        <v>28.01</v>
      </c>
      <c r="K1561" s="2">
        <f>VLOOKUP(A1561,Population!$B$2:$BI$265,I1561)</f>
        <v>3820128</v>
      </c>
      <c r="L1561" s="2" t="str">
        <f>VLOOKUP(A1561,Region!$C$1:$G$241,5)</f>
        <v>Africa</v>
      </c>
    </row>
    <row r="1562" spans="1:12" x14ac:dyDescent="0.55000000000000004">
      <c r="A1562" s="2" t="s">
        <v>111</v>
      </c>
      <c r="B1562" s="2" t="s">
        <v>8</v>
      </c>
      <c r="C1562" s="2" t="s">
        <v>9</v>
      </c>
      <c r="D1562" s="2" t="s">
        <v>17</v>
      </c>
      <c r="E1562" s="2" t="s">
        <v>11</v>
      </c>
      <c r="F1562" s="2">
        <v>1981</v>
      </c>
      <c r="G1562" s="2">
        <v>0.08</v>
      </c>
      <c r="I1562" s="2">
        <f t="shared" si="24"/>
        <v>25</v>
      </c>
      <c r="J1562" s="2">
        <f>VLOOKUP(A1562,Urbanizaton!$B$2:$BI$265,I1562)</f>
        <v>28.01</v>
      </c>
      <c r="K1562" s="2">
        <f>VLOOKUP(A1562,Population!$B$2:$BI$265,I1562)</f>
        <v>3820128</v>
      </c>
      <c r="L1562" s="2" t="str">
        <f>VLOOKUP(A1562,Region!$C$1:$G$241,5)</f>
        <v>Africa</v>
      </c>
    </row>
    <row r="1563" spans="1:12" x14ac:dyDescent="0.55000000000000004">
      <c r="A1563" s="2" t="s">
        <v>111</v>
      </c>
      <c r="B1563" s="2" t="s">
        <v>8</v>
      </c>
      <c r="C1563" s="2" t="s">
        <v>9</v>
      </c>
      <c r="D1563" s="2" t="s">
        <v>10</v>
      </c>
      <c r="E1563" s="2" t="s">
        <v>11</v>
      </c>
      <c r="F1563" s="2">
        <v>1982</v>
      </c>
      <c r="G1563" s="2">
        <v>0.36</v>
      </c>
      <c r="I1563" s="2">
        <f t="shared" si="24"/>
        <v>26</v>
      </c>
      <c r="J1563" s="2">
        <f>VLOOKUP(A1563,Urbanizaton!$B$2:$BI$265,I1563)</f>
        <v>28.692</v>
      </c>
      <c r="K1563" s="2">
        <f>VLOOKUP(A1563,Population!$B$2:$BI$265,I1563)</f>
        <v>3927714</v>
      </c>
      <c r="L1563" s="2" t="str">
        <f>VLOOKUP(A1563,Region!$C$1:$G$241,5)</f>
        <v>Africa</v>
      </c>
    </row>
    <row r="1564" spans="1:12" x14ac:dyDescent="0.55000000000000004">
      <c r="A1564" s="2" t="s">
        <v>111</v>
      </c>
      <c r="B1564" s="2" t="s">
        <v>8</v>
      </c>
      <c r="C1564" s="2" t="s">
        <v>9</v>
      </c>
      <c r="D1564" s="2" t="s">
        <v>17</v>
      </c>
      <c r="E1564" s="2" t="s">
        <v>11</v>
      </c>
      <c r="F1564" s="2">
        <v>1982</v>
      </c>
      <c r="G1564" s="2">
        <v>0.09</v>
      </c>
      <c r="I1564" s="2">
        <f t="shared" si="24"/>
        <v>26</v>
      </c>
      <c r="J1564" s="2">
        <f>VLOOKUP(A1564,Urbanizaton!$B$2:$BI$265,I1564)</f>
        <v>28.692</v>
      </c>
      <c r="K1564" s="2">
        <f>VLOOKUP(A1564,Population!$B$2:$BI$265,I1564)</f>
        <v>3927714</v>
      </c>
      <c r="L1564" s="2" t="str">
        <f>VLOOKUP(A1564,Region!$C$1:$G$241,5)</f>
        <v>Africa</v>
      </c>
    </row>
    <row r="1565" spans="1:12" x14ac:dyDescent="0.55000000000000004">
      <c r="A1565" s="2" t="s">
        <v>111</v>
      </c>
      <c r="B1565" s="2" t="s">
        <v>8</v>
      </c>
      <c r="C1565" s="2" t="s">
        <v>9</v>
      </c>
      <c r="D1565" s="2" t="s">
        <v>10</v>
      </c>
      <c r="E1565" s="2" t="s">
        <v>11</v>
      </c>
      <c r="F1565" s="2">
        <v>1983</v>
      </c>
      <c r="G1565" s="2">
        <v>0.36</v>
      </c>
      <c r="I1565" s="2">
        <f t="shared" si="24"/>
        <v>27</v>
      </c>
      <c r="J1565" s="2">
        <f>VLOOKUP(A1565,Urbanizaton!$B$2:$BI$265,I1565)</f>
        <v>29.384</v>
      </c>
      <c r="K1565" s="2">
        <f>VLOOKUP(A1565,Population!$B$2:$BI$265,I1565)</f>
        <v>4039949</v>
      </c>
      <c r="L1565" s="2" t="str">
        <f>VLOOKUP(A1565,Region!$C$1:$G$241,5)</f>
        <v>Africa</v>
      </c>
    </row>
    <row r="1566" spans="1:12" x14ac:dyDescent="0.55000000000000004">
      <c r="A1566" s="2" t="s">
        <v>111</v>
      </c>
      <c r="B1566" s="2" t="s">
        <v>8</v>
      </c>
      <c r="C1566" s="2" t="s">
        <v>9</v>
      </c>
      <c r="D1566" s="2" t="s">
        <v>17</v>
      </c>
      <c r="E1566" s="2" t="s">
        <v>11</v>
      </c>
      <c r="F1566" s="2">
        <v>1983</v>
      </c>
      <c r="G1566" s="2">
        <v>0.09</v>
      </c>
      <c r="I1566" s="2">
        <f t="shared" si="24"/>
        <v>27</v>
      </c>
      <c r="J1566" s="2">
        <f>VLOOKUP(A1566,Urbanizaton!$B$2:$BI$265,I1566)</f>
        <v>29.384</v>
      </c>
      <c r="K1566" s="2">
        <f>VLOOKUP(A1566,Population!$B$2:$BI$265,I1566)</f>
        <v>4039949</v>
      </c>
      <c r="L1566" s="2" t="str">
        <f>VLOOKUP(A1566,Region!$C$1:$G$241,5)</f>
        <v>Africa</v>
      </c>
    </row>
    <row r="1567" spans="1:12" x14ac:dyDescent="0.55000000000000004">
      <c r="A1567" s="2" t="s">
        <v>111</v>
      </c>
      <c r="B1567" s="2" t="s">
        <v>8</v>
      </c>
      <c r="C1567" s="2" t="s">
        <v>9</v>
      </c>
      <c r="D1567" s="2" t="s">
        <v>10</v>
      </c>
      <c r="E1567" s="2" t="s">
        <v>11</v>
      </c>
      <c r="F1567" s="2">
        <v>1984</v>
      </c>
      <c r="G1567" s="2">
        <v>0.38</v>
      </c>
      <c r="I1567" s="2">
        <f t="shared" si="24"/>
        <v>28</v>
      </c>
      <c r="J1567" s="2">
        <f>VLOOKUP(A1567,Urbanizaton!$B$2:$BI$265,I1567)</f>
        <v>30.085999999999999</v>
      </c>
      <c r="K1567" s="2">
        <f>VLOOKUP(A1567,Population!$B$2:$BI$265,I1567)</f>
        <v>4156819</v>
      </c>
      <c r="L1567" s="2" t="str">
        <f>VLOOKUP(A1567,Region!$C$1:$G$241,5)</f>
        <v>Africa</v>
      </c>
    </row>
    <row r="1568" spans="1:12" x14ac:dyDescent="0.55000000000000004">
      <c r="A1568" s="2" t="s">
        <v>111</v>
      </c>
      <c r="B1568" s="2" t="s">
        <v>8</v>
      </c>
      <c r="C1568" s="2" t="s">
        <v>9</v>
      </c>
      <c r="D1568" s="2" t="s">
        <v>17</v>
      </c>
      <c r="E1568" s="2" t="s">
        <v>11</v>
      </c>
      <c r="F1568" s="2">
        <v>1984</v>
      </c>
      <c r="G1568" s="2">
        <v>0.09</v>
      </c>
      <c r="I1568" s="2">
        <f t="shared" si="24"/>
        <v>28</v>
      </c>
      <c r="J1568" s="2">
        <f>VLOOKUP(A1568,Urbanizaton!$B$2:$BI$265,I1568)</f>
        <v>30.085999999999999</v>
      </c>
      <c r="K1568" s="2">
        <f>VLOOKUP(A1568,Population!$B$2:$BI$265,I1568)</f>
        <v>4156819</v>
      </c>
      <c r="L1568" s="2" t="str">
        <f>VLOOKUP(A1568,Region!$C$1:$G$241,5)</f>
        <v>Africa</v>
      </c>
    </row>
    <row r="1569" spans="1:12" x14ac:dyDescent="0.55000000000000004">
      <c r="A1569" s="2" t="s">
        <v>111</v>
      </c>
      <c r="B1569" s="2" t="s">
        <v>8</v>
      </c>
      <c r="C1569" s="2" t="s">
        <v>9</v>
      </c>
      <c r="D1569" s="2" t="s">
        <v>10</v>
      </c>
      <c r="E1569" s="2" t="s">
        <v>11</v>
      </c>
      <c r="F1569" s="2">
        <v>1985</v>
      </c>
      <c r="G1569" s="2">
        <v>0.47</v>
      </c>
      <c r="I1569" s="2">
        <f t="shared" si="24"/>
        <v>29</v>
      </c>
      <c r="J1569" s="2">
        <f>VLOOKUP(A1569,Urbanizaton!$B$2:$BI$265,I1569)</f>
        <v>30.795999999999999</v>
      </c>
      <c r="K1569" s="2">
        <f>VLOOKUP(A1569,Population!$B$2:$BI$265,I1569)</f>
        <v>4278501</v>
      </c>
      <c r="L1569" s="2" t="str">
        <f>VLOOKUP(A1569,Region!$C$1:$G$241,5)</f>
        <v>Africa</v>
      </c>
    </row>
    <row r="1570" spans="1:12" x14ac:dyDescent="0.55000000000000004">
      <c r="A1570" s="2" t="s">
        <v>111</v>
      </c>
      <c r="B1570" s="2" t="s">
        <v>8</v>
      </c>
      <c r="C1570" s="2" t="s">
        <v>9</v>
      </c>
      <c r="D1570" s="2" t="s">
        <v>17</v>
      </c>
      <c r="E1570" s="2" t="s">
        <v>11</v>
      </c>
      <c r="F1570" s="2">
        <v>1985</v>
      </c>
      <c r="G1570" s="2">
        <v>0.11</v>
      </c>
      <c r="I1570" s="2">
        <f t="shared" si="24"/>
        <v>29</v>
      </c>
      <c r="J1570" s="2">
        <f>VLOOKUP(A1570,Urbanizaton!$B$2:$BI$265,I1570)</f>
        <v>30.795999999999999</v>
      </c>
      <c r="K1570" s="2">
        <f>VLOOKUP(A1570,Population!$B$2:$BI$265,I1570)</f>
        <v>4278501</v>
      </c>
      <c r="L1570" s="2" t="str">
        <f>VLOOKUP(A1570,Region!$C$1:$G$241,5)</f>
        <v>Africa</v>
      </c>
    </row>
    <row r="1571" spans="1:12" x14ac:dyDescent="0.55000000000000004">
      <c r="A1571" s="2" t="s">
        <v>111</v>
      </c>
      <c r="B1571" s="2" t="s">
        <v>8</v>
      </c>
      <c r="C1571" s="2" t="s">
        <v>9</v>
      </c>
      <c r="D1571" s="2" t="s">
        <v>10</v>
      </c>
      <c r="E1571" s="2" t="s">
        <v>11</v>
      </c>
      <c r="F1571" s="2">
        <v>1986</v>
      </c>
      <c r="G1571" s="2">
        <v>0.41</v>
      </c>
      <c r="I1571" s="2">
        <f t="shared" si="24"/>
        <v>30</v>
      </c>
      <c r="J1571" s="2">
        <f>VLOOKUP(A1571,Urbanizaton!$B$2:$BI$265,I1571)</f>
        <v>31.516999999999999</v>
      </c>
      <c r="K1571" s="2">
        <f>VLOOKUP(A1571,Population!$B$2:$BI$265,I1571)</f>
        <v>4404506</v>
      </c>
      <c r="L1571" s="2" t="str">
        <f>VLOOKUP(A1571,Region!$C$1:$G$241,5)</f>
        <v>Africa</v>
      </c>
    </row>
    <row r="1572" spans="1:12" x14ac:dyDescent="0.55000000000000004">
      <c r="A1572" s="2" t="s">
        <v>111</v>
      </c>
      <c r="B1572" s="2" t="s">
        <v>8</v>
      </c>
      <c r="C1572" s="2" t="s">
        <v>9</v>
      </c>
      <c r="D1572" s="2" t="s">
        <v>17</v>
      </c>
      <c r="E1572" s="2" t="s">
        <v>11</v>
      </c>
      <c r="F1572" s="2">
        <v>1986</v>
      </c>
      <c r="G1572" s="2">
        <v>0.09</v>
      </c>
      <c r="I1572" s="2">
        <f t="shared" si="24"/>
        <v>30</v>
      </c>
      <c r="J1572" s="2">
        <f>VLOOKUP(A1572,Urbanizaton!$B$2:$BI$265,I1572)</f>
        <v>31.516999999999999</v>
      </c>
      <c r="K1572" s="2">
        <f>VLOOKUP(A1572,Population!$B$2:$BI$265,I1572)</f>
        <v>4404506</v>
      </c>
      <c r="L1572" s="2" t="str">
        <f>VLOOKUP(A1572,Region!$C$1:$G$241,5)</f>
        <v>Africa</v>
      </c>
    </row>
    <row r="1573" spans="1:12" x14ac:dyDescent="0.55000000000000004">
      <c r="A1573" s="2" t="s">
        <v>111</v>
      </c>
      <c r="B1573" s="2" t="s">
        <v>8</v>
      </c>
      <c r="C1573" s="2" t="s">
        <v>9</v>
      </c>
      <c r="D1573" s="2" t="s">
        <v>10</v>
      </c>
      <c r="E1573" s="2" t="s">
        <v>11</v>
      </c>
      <c r="F1573" s="2">
        <v>1987</v>
      </c>
      <c r="G1573" s="2">
        <v>0.36</v>
      </c>
      <c r="I1573" s="2">
        <f t="shared" si="24"/>
        <v>31</v>
      </c>
      <c r="J1573" s="2">
        <f>VLOOKUP(A1573,Urbanizaton!$B$2:$BI$265,I1573)</f>
        <v>32.246000000000002</v>
      </c>
      <c r="K1573" s="2">
        <f>VLOOKUP(A1573,Population!$B$2:$BI$265,I1573)</f>
        <v>4535263</v>
      </c>
      <c r="L1573" s="2" t="str">
        <f>VLOOKUP(A1573,Region!$C$1:$G$241,5)</f>
        <v>Africa</v>
      </c>
    </row>
    <row r="1574" spans="1:12" x14ac:dyDescent="0.55000000000000004">
      <c r="A1574" s="2" t="s">
        <v>111</v>
      </c>
      <c r="B1574" s="2" t="s">
        <v>8</v>
      </c>
      <c r="C1574" s="2" t="s">
        <v>9</v>
      </c>
      <c r="D1574" s="2" t="s">
        <v>17</v>
      </c>
      <c r="E1574" s="2" t="s">
        <v>11</v>
      </c>
      <c r="F1574" s="2">
        <v>1987</v>
      </c>
      <c r="G1574" s="2">
        <v>0.08</v>
      </c>
      <c r="I1574" s="2">
        <f t="shared" si="24"/>
        <v>31</v>
      </c>
      <c r="J1574" s="2">
        <f>VLOOKUP(A1574,Urbanizaton!$B$2:$BI$265,I1574)</f>
        <v>32.246000000000002</v>
      </c>
      <c r="K1574" s="2">
        <f>VLOOKUP(A1574,Population!$B$2:$BI$265,I1574)</f>
        <v>4535263</v>
      </c>
      <c r="L1574" s="2" t="str">
        <f>VLOOKUP(A1574,Region!$C$1:$G$241,5)</f>
        <v>Africa</v>
      </c>
    </row>
    <row r="1575" spans="1:12" x14ac:dyDescent="0.55000000000000004">
      <c r="A1575" s="2" t="s">
        <v>111</v>
      </c>
      <c r="B1575" s="2" t="s">
        <v>8</v>
      </c>
      <c r="C1575" s="2" t="s">
        <v>9</v>
      </c>
      <c r="D1575" s="2" t="s">
        <v>10</v>
      </c>
      <c r="E1575" s="2" t="s">
        <v>11</v>
      </c>
      <c r="F1575" s="2">
        <v>1988</v>
      </c>
      <c r="G1575" s="2">
        <v>0.36</v>
      </c>
      <c r="I1575" s="2">
        <f t="shared" si="24"/>
        <v>32</v>
      </c>
      <c r="J1575" s="2">
        <f>VLOOKUP(A1575,Urbanizaton!$B$2:$BI$265,I1575)</f>
        <v>32.984999999999999</v>
      </c>
      <c r="K1575" s="2">
        <f>VLOOKUP(A1575,Population!$B$2:$BI$265,I1575)</f>
        <v>4672852</v>
      </c>
      <c r="L1575" s="2" t="str">
        <f>VLOOKUP(A1575,Region!$C$1:$G$241,5)</f>
        <v>Africa</v>
      </c>
    </row>
    <row r="1576" spans="1:12" x14ac:dyDescent="0.55000000000000004">
      <c r="A1576" s="2" t="s">
        <v>111</v>
      </c>
      <c r="B1576" s="2" t="s">
        <v>8</v>
      </c>
      <c r="C1576" s="2" t="s">
        <v>9</v>
      </c>
      <c r="D1576" s="2" t="s">
        <v>17</v>
      </c>
      <c r="E1576" s="2" t="s">
        <v>11</v>
      </c>
      <c r="F1576" s="2">
        <v>1988</v>
      </c>
      <c r="G1576" s="2">
        <v>0.08</v>
      </c>
      <c r="I1576" s="2">
        <f t="shared" si="24"/>
        <v>32</v>
      </c>
      <c r="J1576" s="2">
        <f>VLOOKUP(A1576,Urbanizaton!$B$2:$BI$265,I1576)</f>
        <v>32.984999999999999</v>
      </c>
      <c r="K1576" s="2">
        <f>VLOOKUP(A1576,Population!$B$2:$BI$265,I1576)</f>
        <v>4672852</v>
      </c>
      <c r="L1576" s="2" t="str">
        <f>VLOOKUP(A1576,Region!$C$1:$G$241,5)</f>
        <v>Africa</v>
      </c>
    </row>
    <row r="1577" spans="1:12" x14ac:dyDescent="0.55000000000000004">
      <c r="A1577" s="2" t="s">
        <v>111</v>
      </c>
      <c r="B1577" s="2" t="s">
        <v>8</v>
      </c>
      <c r="C1577" s="2" t="s">
        <v>9</v>
      </c>
      <c r="D1577" s="2" t="s">
        <v>10</v>
      </c>
      <c r="E1577" s="2" t="s">
        <v>11</v>
      </c>
      <c r="F1577" s="2">
        <v>1989</v>
      </c>
      <c r="G1577" s="2">
        <v>0.28000000000000003</v>
      </c>
      <c r="I1577" s="2">
        <f t="shared" si="24"/>
        <v>33</v>
      </c>
      <c r="J1577" s="2">
        <f>VLOOKUP(A1577,Urbanizaton!$B$2:$BI$265,I1577)</f>
        <v>33.729999999999997</v>
      </c>
      <c r="K1577" s="2">
        <f>VLOOKUP(A1577,Population!$B$2:$BI$265,I1577)</f>
        <v>4820016</v>
      </c>
      <c r="L1577" s="2" t="str">
        <f>VLOOKUP(A1577,Region!$C$1:$G$241,5)</f>
        <v>Africa</v>
      </c>
    </row>
    <row r="1578" spans="1:12" x14ac:dyDescent="0.55000000000000004">
      <c r="A1578" s="2" t="s">
        <v>111</v>
      </c>
      <c r="B1578" s="2" t="s">
        <v>8</v>
      </c>
      <c r="C1578" s="2" t="s">
        <v>9</v>
      </c>
      <c r="D1578" s="2" t="s">
        <v>17</v>
      </c>
      <c r="E1578" s="2" t="s">
        <v>11</v>
      </c>
      <c r="F1578" s="2">
        <v>1989</v>
      </c>
      <c r="G1578" s="2">
        <v>0.06</v>
      </c>
      <c r="I1578" s="2">
        <f t="shared" si="24"/>
        <v>33</v>
      </c>
      <c r="J1578" s="2">
        <f>VLOOKUP(A1578,Urbanizaton!$B$2:$BI$265,I1578)</f>
        <v>33.729999999999997</v>
      </c>
      <c r="K1578" s="2">
        <f>VLOOKUP(A1578,Population!$B$2:$BI$265,I1578)</f>
        <v>4820016</v>
      </c>
      <c r="L1578" s="2" t="str">
        <f>VLOOKUP(A1578,Region!$C$1:$G$241,5)</f>
        <v>Africa</v>
      </c>
    </row>
    <row r="1579" spans="1:12" x14ac:dyDescent="0.55000000000000004">
      <c r="A1579" s="2" t="s">
        <v>111</v>
      </c>
      <c r="B1579" s="2" t="s">
        <v>8</v>
      </c>
      <c r="C1579" s="2" t="s">
        <v>9</v>
      </c>
      <c r="D1579" s="2" t="s">
        <v>10</v>
      </c>
      <c r="E1579" s="2" t="s">
        <v>11</v>
      </c>
      <c r="F1579" s="2">
        <v>1990</v>
      </c>
      <c r="G1579" s="2">
        <v>0.26</v>
      </c>
      <c r="I1579" s="2">
        <f t="shared" si="24"/>
        <v>34</v>
      </c>
      <c r="J1579" s="2">
        <f>VLOOKUP(A1579,Urbanizaton!$B$2:$BI$265,I1579)</f>
        <v>34.484999999999999</v>
      </c>
      <c r="K1579" s="2">
        <f>VLOOKUP(A1579,Population!$B$2:$BI$265,I1579)</f>
        <v>4978496</v>
      </c>
      <c r="L1579" s="2" t="str">
        <f>VLOOKUP(A1579,Region!$C$1:$G$241,5)</f>
        <v>Africa</v>
      </c>
    </row>
    <row r="1580" spans="1:12" x14ac:dyDescent="0.55000000000000004">
      <c r="A1580" s="2" t="s">
        <v>111</v>
      </c>
      <c r="B1580" s="2" t="s">
        <v>8</v>
      </c>
      <c r="C1580" s="2" t="s">
        <v>9</v>
      </c>
      <c r="D1580" s="2" t="s">
        <v>17</v>
      </c>
      <c r="E1580" s="2" t="s">
        <v>11</v>
      </c>
      <c r="F1580" s="2">
        <v>1990</v>
      </c>
      <c r="G1580" s="2">
        <v>0.05</v>
      </c>
      <c r="I1580" s="2">
        <f t="shared" si="24"/>
        <v>34</v>
      </c>
      <c r="J1580" s="2">
        <f>VLOOKUP(A1580,Urbanizaton!$B$2:$BI$265,I1580)</f>
        <v>34.484999999999999</v>
      </c>
      <c r="K1580" s="2">
        <f>VLOOKUP(A1580,Population!$B$2:$BI$265,I1580)</f>
        <v>4978496</v>
      </c>
      <c r="L1580" s="2" t="str">
        <f>VLOOKUP(A1580,Region!$C$1:$G$241,5)</f>
        <v>Africa</v>
      </c>
    </row>
    <row r="1581" spans="1:12" x14ac:dyDescent="0.55000000000000004">
      <c r="A1581" s="2" t="s">
        <v>111</v>
      </c>
      <c r="B1581" s="2" t="s">
        <v>8</v>
      </c>
      <c r="C1581" s="2" t="s">
        <v>9</v>
      </c>
      <c r="D1581" s="2" t="s">
        <v>10</v>
      </c>
      <c r="E1581" s="2" t="s">
        <v>11</v>
      </c>
      <c r="F1581" s="2">
        <v>1991</v>
      </c>
      <c r="G1581" s="2">
        <v>0.2</v>
      </c>
      <c r="I1581" s="2">
        <f t="shared" si="24"/>
        <v>35</v>
      </c>
      <c r="J1581" s="2">
        <f>VLOOKUP(A1581,Urbanizaton!$B$2:$BI$265,I1581)</f>
        <v>35.247</v>
      </c>
      <c r="K1581" s="2">
        <f>VLOOKUP(A1581,Population!$B$2:$BI$265,I1581)</f>
        <v>5149499</v>
      </c>
      <c r="L1581" s="2" t="str">
        <f>VLOOKUP(A1581,Region!$C$1:$G$241,5)</f>
        <v>Africa</v>
      </c>
    </row>
    <row r="1582" spans="1:12" x14ac:dyDescent="0.55000000000000004">
      <c r="A1582" s="2" t="s">
        <v>111</v>
      </c>
      <c r="B1582" s="2" t="s">
        <v>8</v>
      </c>
      <c r="C1582" s="2" t="s">
        <v>9</v>
      </c>
      <c r="D1582" s="2" t="s">
        <v>17</v>
      </c>
      <c r="E1582" s="2" t="s">
        <v>11</v>
      </c>
      <c r="F1582" s="2">
        <v>1991</v>
      </c>
      <c r="G1582" s="2">
        <v>0.04</v>
      </c>
      <c r="I1582" s="2">
        <f t="shared" si="24"/>
        <v>35</v>
      </c>
      <c r="J1582" s="2">
        <f>VLOOKUP(A1582,Urbanizaton!$B$2:$BI$265,I1582)</f>
        <v>35.247</v>
      </c>
      <c r="K1582" s="2">
        <f>VLOOKUP(A1582,Population!$B$2:$BI$265,I1582)</f>
        <v>5149499</v>
      </c>
      <c r="L1582" s="2" t="str">
        <f>VLOOKUP(A1582,Region!$C$1:$G$241,5)</f>
        <v>Africa</v>
      </c>
    </row>
    <row r="1583" spans="1:12" x14ac:dyDescent="0.55000000000000004">
      <c r="A1583" s="2" t="s">
        <v>111</v>
      </c>
      <c r="B1583" s="2" t="s">
        <v>8</v>
      </c>
      <c r="C1583" s="2" t="s">
        <v>9</v>
      </c>
      <c r="D1583" s="2" t="s">
        <v>10</v>
      </c>
      <c r="E1583" s="2" t="s">
        <v>11</v>
      </c>
      <c r="F1583" s="2">
        <v>1992</v>
      </c>
      <c r="G1583" s="2">
        <v>0.21</v>
      </c>
      <c r="I1583" s="2">
        <f t="shared" si="24"/>
        <v>36</v>
      </c>
      <c r="J1583" s="2">
        <f>VLOOKUP(A1583,Urbanizaton!$B$2:$BI$265,I1583)</f>
        <v>35.826999999999998</v>
      </c>
      <c r="K1583" s="2">
        <f>VLOOKUP(A1583,Population!$B$2:$BI$265,I1583)</f>
        <v>5331803</v>
      </c>
      <c r="L1583" s="2" t="str">
        <f>VLOOKUP(A1583,Region!$C$1:$G$241,5)</f>
        <v>Africa</v>
      </c>
    </row>
    <row r="1584" spans="1:12" x14ac:dyDescent="0.55000000000000004">
      <c r="A1584" s="2" t="s">
        <v>111</v>
      </c>
      <c r="B1584" s="2" t="s">
        <v>8</v>
      </c>
      <c r="C1584" s="2" t="s">
        <v>9</v>
      </c>
      <c r="D1584" s="2" t="s">
        <v>17</v>
      </c>
      <c r="E1584" s="2" t="s">
        <v>11</v>
      </c>
      <c r="F1584" s="2">
        <v>1992</v>
      </c>
      <c r="G1584" s="2">
        <v>0.04</v>
      </c>
      <c r="I1584" s="2">
        <f t="shared" si="24"/>
        <v>36</v>
      </c>
      <c r="J1584" s="2">
        <f>VLOOKUP(A1584,Urbanizaton!$B$2:$BI$265,I1584)</f>
        <v>35.826999999999998</v>
      </c>
      <c r="K1584" s="2">
        <f>VLOOKUP(A1584,Population!$B$2:$BI$265,I1584)</f>
        <v>5331803</v>
      </c>
      <c r="L1584" s="2" t="str">
        <f>VLOOKUP(A1584,Region!$C$1:$G$241,5)</f>
        <v>Africa</v>
      </c>
    </row>
    <row r="1585" spans="1:12" x14ac:dyDescent="0.55000000000000004">
      <c r="A1585" s="2" t="s">
        <v>111</v>
      </c>
      <c r="B1585" s="2" t="s">
        <v>8</v>
      </c>
      <c r="C1585" s="2" t="s">
        <v>9</v>
      </c>
      <c r="D1585" s="2" t="s">
        <v>10</v>
      </c>
      <c r="E1585" s="2" t="s">
        <v>11</v>
      </c>
      <c r="F1585" s="2">
        <v>1993</v>
      </c>
      <c r="G1585" s="2">
        <v>0.21</v>
      </c>
      <c r="I1585" s="2">
        <f t="shared" si="24"/>
        <v>37</v>
      </c>
      <c r="J1585" s="2">
        <f>VLOOKUP(A1585,Urbanizaton!$B$2:$BI$265,I1585)</f>
        <v>36.136000000000003</v>
      </c>
      <c r="K1585" s="2">
        <f>VLOOKUP(A1585,Population!$B$2:$BI$265,I1585)</f>
        <v>5521763</v>
      </c>
      <c r="L1585" s="2" t="str">
        <f>VLOOKUP(A1585,Region!$C$1:$G$241,5)</f>
        <v>Africa</v>
      </c>
    </row>
    <row r="1586" spans="1:12" x14ac:dyDescent="0.55000000000000004">
      <c r="A1586" s="2" t="s">
        <v>111</v>
      </c>
      <c r="B1586" s="2" t="s">
        <v>8</v>
      </c>
      <c r="C1586" s="2" t="s">
        <v>9</v>
      </c>
      <c r="D1586" s="2" t="s">
        <v>17</v>
      </c>
      <c r="E1586" s="2" t="s">
        <v>11</v>
      </c>
      <c r="F1586" s="2">
        <v>1993</v>
      </c>
      <c r="G1586" s="2">
        <v>0.04</v>
      </c>
      <c r="I1586" s="2">
        <f t="shared" si="24"/>
        <v>37</v>
      </c>
      <c r="J1586" s="2">
        <f>VLOOKUP(A1586,Urbanizaton!$B$2:$BI$265,I1586)</f>
        <v>36.136000000000003</v>
      </c>
      <c r="K1586" s="2">
        <f>VLOOKUP(A1586,Population!$B$2:$BI$265,I1586)</f>
        <v>5521763</v>
      </c>
      <c r="L1586" s="2" t="str">
        <f>VLOOKUP(A1586,Region!$C$1:$G$241,5)</f>
        <v>Africa</v>
      </c>
    </row>
    <row r="1587" spans="1:12" x14ac:dyDescent="0.55000000000000004">
      <c r="A1587" s="2" t="s">
        <v>111</v>
      </c>
      <c r="B1587" s="2" t="s">
        <v>8</v>
      </c>
      <c r="C1587" s="2" t="s">
        <v>9</v>
      </c>
      <c r="D1587" s="2" t="s">
        <v>10</v>
      </c>
      <c r="E1587" s="2" t="s">
        <v>11</v>
      </c>
      <c r="F1587" s="2">
        <v>1994</v>
      </c>
      <c r="G1587" s="2">
        <v>0.22</v>
      </c>
      <c r="I1587" s="2">
        <f t="shared" si="24"/>
        <v>38</v>
      </c>
      <c r="J1587" s="2">
        <f>VLOOKUP(A1587,Urbanizaton!$B$2:$BI$265,I1587)</f>
        <v>36.447000000000003</v>
      </c>
      <c r="K1587" s="2">
        <f>VLOOKUP(A1587,Population!$B$2:$BI$265,I1587)</f>
        <v>5714220</v>
      </c>
      <c r="L1587" s="2" t="str">
        <f>VLOOKUP(A1587,Region!$C$1:$G$241,5)</f>
        <v>Africa</v>
      </c>
    </row>
    <row r="1588" spans="1:12" x14ac:dyDescent="0.55000000000000004">
      <c r="A1588" s="2" t="s">
        <v>111</v>
      </c>
      <c r="B1588" s="2" t="s">
        <v>8</v>
      </c>
      <c r="C1588" s="2" t="s">
        <v>9</v>
      </c>
      <c r="D1588" s="2" t="s">
        <v>17</v>
      </c>
      <c r="E1588" s="2" t="s">
        <v>11</v>
      </c>
      <c r="F1588" s="2">
        <v>1994</v>
      </c>
      <c r="G1588" s="2">
        <v>0.04</v>
      </c>
      <c r="I1588" s="2">
        <f t="shared" si="24"/>
        <v>38</v>
      </c>
      <c r="J1588" s="2">
        <f>VLOOKUP(A1588,Urbanizaton!$B$2:$BI$265,I1588)</f>
        <v>36.447000000000003</v>
      </c>
      <c r="K1588" s="2">
        <f>VLOOKUP(A1588,Population!$B$2:$BI$265,I1588)</f>
        <v>5714220</v>
      </c>
      <c r="L1588" s="2" t="str">
        <f>VLOOKUP(A1588,Region!$C$1:$G$241,5)</f>
        <v>Africa</v>
      </c>
    </row>
    <row r="1589" spans="1:12" x14ac:dyDescent="0.55000000000000004">
      <c r="A1589" s="2" t="s">
        <v>111</v>
      </c>
      <c r="B1589" s="2" t="s">
        <v>8</v>
      </c>
      <c r="C1589" s="2" t="s">
        <v>9</v>
      </c>
      <c r="D1589" s="2" t="s">
        <v>10</v>
      </c>
      <c r="E1589" s="2" t="s">
        <v>11</v>
      </c>
      <c r="F1589" s="2">
        <v>1995</v>
      </c>
      <c r="G1589" s="2">
        <v>0.22</v>
      </c>
      <c r="I1589" s="2">
        <f t="shared" si="24"/>
        <v>39</v>
      </c>
      <c r="J1589" s="2">
        <f>VLOOKUP(A1589,Urbanizaton!$B$2:$BI$265,I1589)</f>
        <v>36.758000000000003</v>
      </c>
      <c r="K1589" s="2">
        <f>VLOOKUP(A1589,Population!$B$2:$BI$265,I1589)</f>
        <v>5905558</v>
      </c>
      <c r="L1589" s="2" t="str">
        <f>VLOOKUP(A1589,Region!$C$1:$G$241,5)</f>
        <v>Africa</v>
      </c>
    </row>
    <row r="1590" spans="1:12" x14ac:dyDescent="0.55000000000000004">
      <c r="A1590" s="2" t="s">
        <v>111</v>
      </c>
      <c r="B1590" s="2" t="s">
        <v>8</v>
      </c>
      <c r="C1590" s="2" t="s">
        <v>9</v>
      </c>
      <c r="D1590" s="2" t="s">
        <v>17</v>
      </c>
      <c r="E1590" s="2" t="s">
        <v>11</v>
      </c>
      <c r="F1590" s="2">
        <v>1995</v>
      </c>
      <c r="G1590" s="2">
        <v>0.04</v>
      </c>
      <c r="I1590" s="2">
        <f t="shared" si="24"/>
        <v>39</v>
      </c>
      <c r="J1590" s="2">
        <f>VLOOKUP(A1590,Urbanizaton!$B$2:$BI$265,I1590)</f>
        <v>36.758000000000003</v>
      </c>
      <c r="K1590" s="2">
        <f>VLOOKUP(A1590,Population!$B$2:$BI$265,I1590)</f>
        <v>5905558</v>
      </c>
      <c r="L1590" s="2" t="str">
        <f>VLOOKUP(A1590,Region!$C$1:$G$241,5)</f>
        <v>Africa</v>
      </c>
    </row>
    <row r="1591" spans="1:12" x14ac:dyDescent="0.55000000000000004">
      <c r="A1591" s="2" t="s">
        <v>111</v>
      </c>
      <c r="B1591" s="2" t="s">
        <v>8</v>
      </c>
      <c r="C1591" s="2" t="s">
        <v>9</v>
      </c>
      <c r="D1591" s="2" t="s">
        <v>10</v>
      </c>
      <c r="E1591" s="2" t="s">
        <v>11</v>
      </c>
      <c r="F1591" s="2">
        <v>1996</v>
      </c>
      <c r="G1591" s="2">
        <v>0.91</v>
      </c>
      <c r="I1591" s="2">
        <f t="shared" si="24"/>
        <v>40</v>
      </c>
      <c r="J1591" s="2">
        <f>VLOOKUP(A1591,Urbanizaton!$B$2:$BI$265,I1591)</f>
        <v>37.070999999999998</v>
      </c>
      <c r="K1591" s="2">
        <f>VLOOKUP(A1591,Population!$B$2:$BI$265,I1591)</f>
        <v>6094259</v>
      </c>
      <c r="L1591" s="2" t="str">
        <f>VLOOKUP(A1591,Region!$C$1:$G$241,5)</f>
        <v>Africa</v>
      </c>
    </row>
    <row r="1592" spans="1:12" x14ac:dyDescent="0.55000000000000004">
      <c r="A1592" s="2" t="s">
        <v>111</v>
      </c>
      <c r="B1592" s="2" t="s">
        <v>8</v>
      </c>
      <c r="C1592" s="2" t="s">
        <v>9</v>
      </c>
      <c r="D1592" s="2" t="s">
        <v>17</v>
      </c>
      <c r="E1592" s="2" t="s">
        <v>11</v>
      </c>
      <c r="F1592" s="2">
        <v>1996</v>
      </c>
      <c r="G1592" s="2">
        <v>0.15</v>
      </c>
      <c r="I1592" s="2">
        <f t="shared" si="24"/>
        <v>40</v>
      </c>
      <c r="J1592" s="2">
        <f>VLOOKUP(A1592,Urbanizaton!$B$2:$BI$265,I1592)</f>
        <v>37.070999999999998</v>
      </c>
      <c r="K1592" s="2">
        <f>VLOOKUP(A1592,Population!$B$2:$BI$265,I1592)</f>
        <v>6094259</v>
      </c>
      <c r="L1592" s="2" t="str">
        <f>VLOOKUP(A1592,Region!$C$1:$G$241,5)</f>
        <v>Africa</v>
      </c>
    </row>
    <row r="1593" spans="1:12" x14ac:dyDescent="0.55000000000000004">
      <c r="A1593" s="2" t="s">
        <v>111</v>
      </c>
      <c r="B1593" s="2" t="s">
        <v>8</v>
      </c>
      <c r="C1593" s="2" t="s">
        <v>9</v>
      </c>
      <c r="D1593" s="2" t="s">
        <v>10</v>
      </c>
      <c r="E1593" s="2" t="s">
        <v>11</v>
      </c>
      <c r="F1593" s="2">
        <v>1997</v>
      </c>
      <c r="G1593" s="2">
        <v>1.1599999999999999</v>
      </c>
      <c r="I1593" s="2">
        <f t="shared" si="24"/>
        <v>41</v>
      </c>
      <c r="J1593" s="2">
        <f>VLOOKUP(A1593,Urbanizaton!$B$2:$BI$265,I1593)</f>
        <v>37.384999999999998</v>
      </c>
      <c r="K1593" s="2">
        <f>VLOOKUP(A1593,Population!$B$2:$BI$265,I1593)</f>
        <v>6281639</v>
      </c>
      <c r="L1593" s="2" t="str">
        <f>VLOOKUP(A1593,Region!$C$1:$G$241,5)</f>
        <v>Africa</v>
      </c>
    </row>
    <row r="1594" spans="1:12" x14ac:dyDescent="0.55000000000000004">
      <c r="A1594" s="2" t="s">
        <v>111</v>
      </c>
      <c r="B1594" s="2" t="s">
        <v>8</v>
      </c>
      <c r="C1594" s="2" t="s">
        <v>9</v>
      </c>
      <c r="D1594" s="2" t="s">
        <v>17</v>
      </c>
      <c r="E1594" s="2" t="s">
        <v>11</v>
      </c>
      <c r="F1594" s="2">
        <v>1997</v>
      </c>
      <c r="G1594" s="2">
        <v>0.18</v>
      </c>
      <c r="I1594" s="2">
        <f t="shared" si="24"/>
        <v>41</v>
      </c>
      <c r="J1594" s="2">
        <f>VLOOKUP(A1594,Urbanizaton!$B$2:$BI$265,I1594)</f>
        <v>37.384999999999998</v>
      </c>
      <c r="K1594" s="2">
        <f>VLOOKUP(A1594,Population!$B$2:$BI$265,I1594)</f>
        <v>6281639</v>
      </c>
      <c r="L1594" s="2" t="str">
        <f>VLOOKUP(A1594,Region!$C$1:$G$241,5)</f>
        <v>Africa</v>
      </c>
    </row>
    <row r="1595" spans="1:12" x14ac:dyDescent="0.55000000000000004">
      <c r="A1595" s="2" t="s">
        <v>111</v>
      </c>
      <c r="B1595" s="2" t="s">
        <v>8</v>
      </c>
      <c r="C1595" s="2" t="s">
        <v>9</v>
      </c>
      <c r="D1595" s="2" t="s">
        <v>10</v>
      </c>
      <c r="E1595" s="2" t="s">
        <v>11</v>
      </c>
      <c r="F1595" s="2">
        <v>1998</v>
      </c>
      <c r="G1595" s="2">
        <v>1.21</v>
      </c>
      <c r="I1595" s="2">
        <f t="shared" si="24"/>
        <v>42</v>
      </c>
      <c r="J1595" s="2">
        <f>VLOOKUP(A1595,Urbanizaton!$B$2:$BI$265,I1595)</f>
        <v>37.698999999999998</v>
      </c>
      <c r="K1595" s="2">
        <f>VLOOKUP(A1595,Population!$B$2:$BI$265,I1595)</f>
        <v>6470265</v>
      </c>
      <c r="L1595" s="2" t="str">
        <f>VLOOKUP(A1595,Region!$C$1:$G$241,5)</f>
        <v>Africa</v>
      </c>
    </row>
    <row r="1596" spans="1:12" x14ac:dyDescent="0.55000000000000004">
      <c r="A1596" s="2" t="s">
        <v>111</v>
      </c>
      <c r="B1596" s="2" t="s">
        <v>8</v>
      </c>
      <c r="C1596" s="2" t="s">
        <v>9</v>
      </c>
      <c r="D1596" s="2" t="s">
        <v>17</v>
      </c>
      <c r="E1596" s="2" t="s">
        <v>11</v>
      </c>
      <c r="F1596" s="2">
        <v>1998</v>
      </c>
      <c r="G1596" s="2">
        <v>0.19</v>
      </c>
      <c r="I1596" s="2">
        <f t="shared" si="24"/>
        <v>42</v>
      </c>
      <c r="J1596" s="2">
        <f>VLOOKUP(A1596,Urbanizaton!$B$2:$BI$265,I1596)</f>
        <v>37.698999999999998</v>
      </c>
      <c r="K1596" s="2">
        <f>VLOOKUP(A1596,Population!$B$2:$BI$265,I1596)</f>
        <v>6470265</v>
      </c>
      <c r="L1596" s="2" t="str">
        <f>VLOOKUP(A1596,Region!$C$1:$G$241,5)</f>
        <v>Africa</v>
      </c>
    </row>
    <row r="1597" spans="1:12" x14ac:dyDescent="0.55000000000000004">
      <c r="A1597" s="2" t="s">
        <v>111</v>
      </c>
      <c r="B1597" s="2" t="s">
        <v>8</v>
      </c>
      <c r="C1597" s="2" t="s">
        <v>9</v>
      </c>
      <c r="D1597" s="2" t="s">
        <v>10</v>
      </c>
      <c r="E1597" s="2" t="s">
        <v>11</v>
      </c>
      <c r="F1597" s="2">
        <v>1999</v>
      </c>
      <c r="G1597" s="2">
        <v>1.34</v>
      </c>
      <c r="I1597" s="2">
        <f t="shared" si="24"/>
        <v>43</v>
      </c>
      <c r="J1597" s="2">
        <f>VLOOKUP(A1597,Urbanizaton!$B$2:$BI$265,I1597)</f>
        <v>38.015000000000001</v>
      </c>
      <c r="K1597" s="2">
        <f>VLOOKUP(A1597,Population!$B$2:$BI$265,I1597)</f>
        <v>6664098</v>
      </c>
      <c r="L1597" s="2" t="str">
        <f>VLOOKUP(A1597,Region!$C$1:$G$241,5)</f>
        <v>Africa</v>
      </c>
    </row>
    <row r="1598" spans="1:12" x14ac:dyDescent="0.55000000000000004">
      <c r="A1598" s="2" t="s">
        <v>111</v>
      </c>
      <c r="B1598" s="2" t="s">
        <v>8</v>
      </c>
      <c r="C1598" s="2" t="s">
        <v>9</v>
      </c>
      <c r="D1598" s="2" t="s">
        <v>17</v>
      </c>
      <c r="E1598" s="2" t="s">
        <v>11</v>
      </c>
      <c r="F1598" s="2">
        <v>1999</v>
      </c>
      <c r="G1598" s="2">
        <v>0.2</v>
      </c>
      <c r="I1598" s="2">
        <f t="shared" si="24"/>
        <v>43</v>
      </c>
      <c r="J1598" s="2">
        <f>VLOOKUP(A1598,Urbanizaton!$B$2:$BI$265,I1598)</f>
        <v>38.015000000000001</v>
      </c>
      <c r="K1598" s="2">
        <f>VLOOKUP(A1598,Population!$B$2:$BI$265,I1598)</f>
        <v>6664098</v>
      </c>
      <c r="L1598" s="2" t="str">
        <f>VLOOKUP(A1598,Region!$C$1:$G$241,5)</f>
        <v>Africa</v>
      </c>
    </row>
    <row r="1599" spans="1:12" x14ac:dyDescent="0.55000000000000004">
      <c r="A1599" s="2" t="s">
        <v>111</v>
      </c>
      <c r="B1599" s="2" t="s">
        <v>8</v>
      </c>
      <c r="C1599" s="2" t="s">
        <v>9</v>
      </c>
      <c r="D1599" s="2" t="s">
        <v>10</v>
      </c>
      <c r="E1599" s="2" t="s">
        <v>11</v>
      </c>
      <c r="F1599" s="2">
        <v>2000</v>
      </c>
      <c r="G1599" s="2">
        <v>1.42</v>
      </c>
      <c r="I1599" s="2">
        <f t="shared" si="24"/>
        <v>44</v>
      </c>
      <c r="J1599" s="2">
        <f>VLOOKUP(A1599,Urbanizaton!$B$2:$BI$265,I1599)</f>
        <v>38.332999999999998</v>
      </c>
      <c r="K1599" s="2">
        <f>VLOOKUP(A1599,Population!$B$2:$BI$265,I1599)</f>
        <v>6865951</v>
      </c>
      <c r="L1599" s="2" t="str">
        <f>VLOOKUP(A1599,Region!$C$1:$G$241,5)</f>
        <v>Africa</v>
      </c>
    </row>
    <row r="1600" spans="1:12" x14ac:dyDescent="0.55000000000000004">
      <c r="A1600" s="2" t="s">
        <v>111</v>
      </c>
      <c r="B1600" s="2" t="s">
        <v>8</v>
      </c>
      <c r="C1600" s="2" t="s">
        <v>9</v>
      </c>
      <c r="D1600" s="2" t="s">
        <v>17</v>
      </c>
      <c r="E1600" s="2" t="s">
        <v>11</v>
      </c>
      <c r="F1600" s="2">
        <v>2000</v>
      </c>
      <c r="G1600" s="2">
        <v>0.2</v>
      </c>
      <c r="I1600" s="2">
        <f t="shared" si="24"/>
        <v>44</v>
      </c>
      <c r="J1600" s="2">
        <f>VLOOKUP(A1600,Urbanizaton!$B$2:$BI$265,I1600)</f>
        <v>38.332999999999998</v>
      </c>
      <c r="K1600" s="2">
        <f>VLOOKUP(A1600,Population!$B$2:$BI$265,I1600)</f>
        <v>6865951</v>
      </c>
      <c r="L1600" s="2" t="str">
        <f>VLOOKUP(A1600,Region!$C$1:$G$241,5)</f>
        <v>Africa</v>
      </c>
    </row>
    <row r="1601" spans="1:12" x14ac:dyDescent="0.55000000000000004">
      <c r="A1601" s="2" t="s">
        <v>111</v>
      </c>
      <c r="B1601" s="2" t="s">
        <v>8</v>
      </c>
      <c r="C1601" s="2" t="s">
        <v>9</v>
      </c>
      <c r="D1601" s="2" t="s">
        <v>10</v>
      </c>
      <c r="E1601" s="2" t="s">
        <v>11</v>
      </c>
      <c r="F1601" s="2">
        <v>2001</v>
      </c>
      <c r="G1601" s="2">
        <v>1.73</v>
      </c>
      <c r="I1601" s="2">
        <f t="shared" si="24"/>
        <v>45</v>
      </c>
      <c r="J1601" s="2">
        <f>VLOOKUP(A1601,Urbanizaton!$B$2:$BI$265,I1601)</f>
        <v>38.65</v>
      </c>
      <c r="K1601" s="2">
        <f>VLOOKUP(A1601,Population!$B$2:$BI$265,I1601)</f>
        <v>7076733</v>
      </c>
      <c r="L1601" s="2" t="str">
        <f>VLOOKUP(A1601,Region!$C$1:$G$241,5)</f>
        <v>Africa</v>
      </c>
    </row>
    <row r="1602" spans="1:12" x14ac:dyDescent="0.55000000000000004">
      <c r="A1602" s="2" t="s">
        <v>111</v>
      </c>
      <c r="B1602" s="2" t="s">
        <v>8</v>
      </c>
      <c r="C1602" s="2" t="s">
        <v>9</v>
      </c>
      <c r="D1602" s="2" t="s">
        <v>17</v>
      </c>
      <c r="E1602" s="2" t="s">
        <v>11</v>
      </c>
      <c r="F1602" s="2">
        <v>2001</v>
      </c>
      <c r="G1602" s="2">
        <v>0.24</v>
      </c>
      <c r="I1602" s="2">
        <f t="shared" si="24"/>
        <v>45</v>
      </c>
      <c r="J1602" s="2">
        <f>VLOOKUP(A1602,Urbanizaton!$B$2:$BI$265,I1602)</f>
        <v>38.65</v>
      </c>
      <c r="K1602" s="2">
        <f>VLOOKUP(A1602,Population!$B$2:$BI$265,I1602)</f>
        <v>7076733</v>
      </c>
      <c r="L1602" s="2" t="str">
        <f>VLOOKUP(A1602,Region!$C$1:$G$241,5)</f>
        <v>Africa</v>
      </c>
    </row>
    <row r="1603" spans="1:12" x14ac:dyDescent="0.55000000000000004">
      <c r="A1603" s="2" t="s">
        <v>111</v>
      </c>
      <c r="B1603" s="2" t="s">
        <v>8</v>
      </c>
      <c r="C1603" s="2" t="s">
        <v>9</v>
      </c>
      <c r="D1603" s="2" t="s">
        <v>10</v>
      </c>
      <c r="E1603" s="2" t="s">
        <v>11</v>
      </c>
      <c r="F1603" s="2">
        <v>2002</v>
      </c>
      <c r="G1603" s="2">
        <v>2.02</v>
      </c>
      <c r="I1603" s="2">
        <f t="shared" ref="I1603:I1666" si="25">IF(F1603=1960,4,F1603-1960+4)</f>
        <v>46</v>
      </c>
      <c r="J1603" s="2">
        <f>VLOOKUP(A1603,Urbanizaton!$B$2:$BI$265,I1603)</f>
        <v>38.969000000000001</v>
      </c>
      <c r="K1603" s="2">
        <f>VLOOKUP(A1603,Population!$B$2:$BI$265,I1603)</f>
        <v>7295394</v>
      </c>
      <c r="L1603" s="2" t="str">
        <f>VLOOKUP(A1603,Region!$C$1:$G$241,5)</f>
        <v>Africa</v>
      </c>
    </row>
    <row r="1604" spans="1:12" x14ac:dyDescent="0.55000000000000004">
      <c r="A1604" s="2" t="s">
        <v>111</v>
      </c>
      <c r="B1604" s="2" t="s">
        <v>8</v>
      </c>
      <c r="C1604" s="2" t="s">
        <v>9</v>
      </c>
      <c r="D1604" s="2" t="s">
        <v>17</v>
      </c>
      <c r="E1604" s="2" t="s">
        <v>11</v>
      </c>
      <c r="F1604" s="2">
        <v>2002</v>
      </c>
      <c r="G1604" s="2">
        <v>0.27</v>
      </c>
      <c r="I1604" s="2">
        <f t="shared" si="25"/>
        <v>46</v>
      </c>
      <c r="J1604" s="2">
        <f>VLOOKUP(A1604,Urbanizaton!$B$2:$BI$265,I1604)</f>
        <v>38.969000000000001</v>
      </c>
      <c r="K1604" s="2">
        <f>VLOOKUP(A1604,Population!$B$2:$BI$265,I1604)</f>
        <v>7295394</v>
      </c>
      <c r="L1604" s="2" t="str">
        <f>VLOOKUP(A1604,Region!$C$1:$G$241,5)</f>
        <v>Africa</v>
      </c>
    </row>
    <row r="1605" spans="1:12" x14ac:dyDescent="0.55000000000000004">
      <c r="A1605" s="2" t="s">
        <v>111</v>
      </c>
      <c r="B1605" s="2" t="s">
        <v>8</v>
      </c>
      <c r="C1605" s="2" t="s">
        <v>9</v>
      </c>
      <c r="D1605" s="2" t="s">
        <v>10</v>
      </c>
      <c r="E1605" s="2" t="s">
        <v>11</v>
      </c>
      <c r="F1605" s="2">
        <v>2003</v>
      </c>
      <c r="G1605" s="2">
        <v>2.2799999999999998</v>
      </c>
      <c r="I1605" s="2">
        <f t="shared" si="25"/>
        <v>47</v>
      </c>
      <c r="J1605" s="2">
        <f>VLOOKUP(A1605,Urbanizaton!$B$2:$BI$265,I1605)</f>
        <v>39.296999999999997</v>
      </c>
      <c r="K1605" s="2">
        <f>VLOOKUP(A1605,Population!$B$2:$BI$265,I1605)</f>
        <v>7520555</v>
      </c>
      <c r="L1605" s="2" t="str">
        <f>VLOOKUP(A1605,Region!$C$1:$G$241,5)</f>
        <v>Africa</v>
      </c>
    </row>
    <row r="1606" spans="1:12" x14ac:dyDescent="0.55000000000000004">
      <c r="A1606" s="2" t="s">
        <v>111</v>
      </c>
      <c r="B1606" s="2" t="s">
        <v>8</v>
      </c>
      <c r="C1606" s="2" t="s">
        <v>9</v>
      </c>
      <c r="D1606" s="2" t="s">
        <v>17</v>
      </c>
      <c r="E1606" s="2" t="s">
        <v>11</v>
      </c>
      <c r="F1606" s="2">
        <v>2003</v>
      </c>
      <c r="G1606" s="2">
        <v>0.3</v>
      </c>
      <c r="I1606" s="2">
        <f t="shared" si="25"/>
        <v>47</v>
      </c>
      <c r="J1606" s="2">
        <f>VLOOKUP(A1606,Urbanizaton!$B$2:$BI$265,I1606)</f>
        <v>39.296999999999997</v>
      </c>
      <c r="K1606" s="2">
        <f>VLOOKUP(A1606,Population!$B$2:$BI$265,I1606)</f>
        <v>7520555</v>
      </c>
      <c r="L1606" s="2" t="str">
        <f>VLOOKUP(A1606,Region!$C$1:$G$241,5)</f>
        <v>Africa</v>
      </c>
    </row>
    <row r="1607" spans="1:12" x14ac:dyDescent="0.55000000000000004">
      <c r="A1607" s="2" t="s">
        <v>111</v>
      </c>
      <c r="B1607" s="2" t="s">
        <v>8</v>
      </c>
      <c r="C1607" s="2" t="s">
        <v>9</v>
      </c>
      <c r="D1607" s="2" t="s">
        <v>10</v>
      </c>
      <c r="E1607" s="2" t="s">
        <v>11</v>
      </c>
      <c r="F1607" s="2">
        <v>2004</v>
      </c>
      <c r="G1607" s="2">
        <v>2.4300000000000002</v>
      </c>
      <c r="I1607" s="2">
        <f t="shared" si="25"/>
        <v>48</v>
      </c>
      <c r="J1607" s="2">
        <f>VLOOKUP(A1607,Urbanizaton!$B$2:$BI$265,I1607)</f>
        <v>39.634999999999998</v>
      </c>
      <c r="K1607" s="2">
        <f>VLOOKUP(A1607,Population!$B$2:$BI$265,I1607)</f>
        <v>7750004</v>
      </c>
      <c r="L1607" s="2" t="str">
        <f>VLOOKUP(A1607,Region!$C$1:$G$241,5)</f>
        <v>Africa</v>
      </c>
    </row>
    <row r="1608" spans="1:12" x14ac:dyDescent="0.55000000000000004">
      <c r="A1608" s="2" t="s">
        <v>111</v>
      </c>
      <c r="B1608" s="2" t="s">
        <v>8</v>
      </c>
      <c r="C1608" s="2" t="s">
        <v>9</v>
      </c>
      <c r="D1608" s="2" t="s">
        <v>17</v>
      </c>
      <c r="E1608" s="2" t="s">
        <v>11</v>
      </c>
      <c r="F1608" s="2">
        <v>2004</v>
      </c>
      <c r="G1608" s="2">
        <v>0.31</v>
      </c>
      <c r="I1608" s="2">
        <f t="shared" si="25"/>
        <v>48</v>
      </c>
      <c r="J1608" s="2">
        <f>VLOOKUP(A1608,Urbanizaton!$B$2:$BI$265,I1608)</f>
        <v>39.634999999999998</v>
      </c>
      <c r="K1608" s="2">
        <f>VLOOKUP(A1608,Population!$B$2:$BI$265,I1608)</f>
        <v>7750004</v>
      </c>
      <c r="L1608" s="2" t="str">
        <f>VLOOKUP(A1608,Region!$C$1:$G$241,5)</f>
        <v>Africa</v>
      </c>
    </row>
    <row r="1609" spans="1:12" x14ac:dyDescent="0.55000000000000004">
      <c r="A1609" s="2" t="s">
        <v>111</v>
      </c>
      <c r="B1609" s="2" t="s">
        <v>8</v>
      </c>
      <c r="C1609" s="2" t="s">
        <v>9</v>
      </c>
      <c r="D1609" s="2" t="s">
        <v>10</v>
      </c>
      <c r="E1609" s="2" t="s">
        <v>11</v>
      </c>
      <c r="F1609" s="2">
        <v>2005</v>
      </c>
      <c r="G1609" s="2">
        <v>2.68</v>
      </c>
      <c r="I1609" s="2">
        <f t="shared" si="25"/>
        <v>49</v>
      </c>
      <c r="J1609" s="2">
        <f>VLOOKUP(A1609,Urbanizaton!$B$2:$BI$265,I1609)</f>
        <v>39.981999999999999</v>
      </c>
      <c r="K1609" s="2">
        <f>VLOOKUP(A1609,Population!$B$2:$BI$265,I1609)</f>
        <v>7982225</v>
      </c>
      <c r="L1609" s="2" t="str">
        <f>VLOOKUP(A1609,Region!$C$1:$G$241,5)</f>
        <v>Africa</v>
      </c>
    </row>
    <row r="1610" spans="1:12" x14ac:dyDescent="0.55000000000000004">
      <c r="A1610" s="2" t="s">
        <v>111</v>
      </c>
      <c r="B1610" s="2" t="s">
        <v>8</v>
      </c>
      <c r="C1610" s="2" t="s">
        <v>9</v>
      </c>
      <c r="D1610" s="2" t="s">
        <v>17</v>
      </c>
      <c r="E1610" s="2" t="s">
        <v>11</v>
      </c>
      <c r="F1610" s="2">
        <v>2005</v>
      </c>
      <c r="G1610" s="2">
        <v>0.33</v>
      </c>
      <c r="I1610" s="2">
        <f t="shared" si="25"/>
        <v>49</v>
      </c>
      <c r="J1610" s="2">
        <f>VLOOKUP(A1610,Urbanizaton!$B$2:$BI$265,I1610)</f>
        <v>39.981999999999999</v>
      </c>
      <c r="K1610" s="2">
        <f>VLOOKUP(A1610,Population!$B$2:$BI$265,I1610)</f>
        <v>7982225</v>
      </c>
      <c r="L1610" s="2" t="str">
        <f>VLOOKUP(A1610,Region!$C$1:$G$241,5)</f>
        <v>Africa</v>
      </c>
    </row>
    <row r="1611" spans="1:12" x14ac:dyDescent="0.55000000000000004">
      <c r="A1611" s="2" t="s">
        <v>111</v>
      </c>
      <c r="B1611" s="2" t="s">
        <v>8</v>
      </c>
      <c r="C1611" s="2" t="s">
        <v>9</v>
      </c>
      <c r="D1611" s="2" t="s">
        <v>10</v>
      </c>
      <c r="E1611" s="2" t="s">
        <v>11</v>
      </c>
      <c r="F1611" s="2">
        <v>2006</v>
      </c>
      <c r="G1611" s="2">
        <v>3.24</v>
      </c>
      <c r="I1611" s="2">
        <f t="shared" si="25"/>
        <v>50</v>
      </c>
      <c r="J1611" s="2">
        <f>VLOOKUP(A1611,Urbanizaton!$B$2:$BI$265,I1611)</f>
        <v>40.338000000000001</v>
      </c>
      <c r="K1611" s="2">
        <f>VLOOKUP(A1611,Population!$B$2:$BI$265,I1611)</f>
        <v>8216896</v>
      </c>
      <c r="L1611" s="2" t="str">
        <f>VLOOKUP(A1611,Region!$C$1:$G$241,5)</f>
        <v>Africa</v>
      </c>
    </row>
    <row r="1612" spans="1:12" x14ac:dyDescent="0.55000000000000004">
      <c r="A1612" s="2" t="s">
        <v>111</v>
      </c>
      <c r="B1612" s="2" t="s">
        <v>8</v>
      </c>
      <c r="C1612" s="2" t="s">
        <v>9</v>
      </c>
      <c r="D1612" s="2" t="s">
        <v>17</v>
      </c>
      <c r="E1612" s="2" t="s">
        <v>11</v>
      </c>
      <c r="F1612" s="2">
        <v>2006</v>
      </c>
      <c r="G1612" s="2">
        <v>0.38</v>
      </c>
      <c r="I1612" s="2">
        <f t="shared" si="25"/>
        <v>50</v>
      </c>
      <c r="J1612" s="2">
        <f>VLOOKUP(A1612,Urbanizaton!$B$2:$BI$265,I1612)</f>
        <v>40.338000000000001</v>
      </c>
      <c r="K1612" s="2">
        <f>VLOOKUP(A1612,Population!$B$2:$BI$265,I1612)</f>
        <v>8216896</v>
      </c>
      <c r="L1612" s="2" t="str">
        <f>VLOOKUP(A1612,Region!$C$1:$G$241,5)</f>
        <v>Africa</v>
      </c>
    </row>
    <row r="1613" spans="1:12" x14ac:dyDescent="0.55000000000000004">
      <c r="A1613" s="2" t="s">
        <v>111</v>
      </c>
      <c r="B1613" s="2" t="s">
        <v>8</v>
      </c>
      <c r="C1613" s="2" t="s">
        <v>9</v>
      </c>
      <c r="D1613" s="2" t="s">
        <v>10</v>
      </c>
      <c r="E1613" s="2" t="s">
        <v>11</v>
      </c>
      <c r="F1613" s="2">
        <v>2007</v>
      </c>
      <c r="G1613" s="2">
        <v>3.79</v>
      </c>
      <c r="I1613" s="2">
        <f t="shared" si="25"/>
        <v>51</v>
      </c>
      <c r="J1613" s="2">
        <f>VLOOKUP(A1613,Urbanizaton!$B$2:$BI$265,I1613)</f>
        <v>40.703000000000003</v>
      </c>
      <c r="K1613" s="2">
        <f>VLOOKUP(A1613,Population!$B$2:$BI$265,I1613)</f>
        <v>8454791</v>
      </c>
      <c r="L1613" s="2" t="str">
        <f>VLOOKUP(A1613,Region!$C$1:$G$241,5)</f>
        <v>Africa</v>
      </c>
    </row>
    <row r="1614" spans="1:12" x14ac:dyDescent="0.55000000000000004">
      <c r="A1614" s="2" t="s">
        <v>111</v>
      </c>
      <c r="B1614" s="2" t="s">
        <v>8</v>
      </c>
      <c r="C1614" s="2" t="s">
        <v>9</v>
      </c>
      <c r="D1614" s="2" t="s">
        <v>17</v>
      </c>
      <c r="E1614" s="2" t="s">
        <v>11</v>
      </c>
      <c r="F1614" s="2">
        <v>2007</v>
      </c>
      <c r="G1614" s="2">
        <v>0.43</v>
      </c>
      <c r="I1614" s="2">
        <f t="shared" si="25"/>
        <v>51</v>
      </c>
      <c r="J1614" s="2">
        <f>VLOOKUP(A1614,Urbanizaton!$B$2:$BI$265,I1614)</f>
        <v>40.703000000000003</v>
      </c>
      <c r="K1614" s="2">
        <f>VLOOKUP(A1614,Population!$B$2:$BI$265,I1614)</f>
        <v>8454791</v>
      </c>
      <c r="L1614" s="2" t="str">
        <f>VLOOKUP(A1614,Region!$C$1:$G$241,5)</f>
        <v>Africa</v>
      </c>
    </row>
    <row r="1615" spans="1:12" x14ac:dyDescent="0.55000000000000004">
      <c r="A1615" s="2" t="s">
        <v>111</v>
      </c>
      <c r="B1615" s="2" t="s">
        <v>8</v>
      </c>
      <c r="C1615" s="2" t="s">
        <v>9</v>
      </c>
      <c r="D1615" s="2" t="s">
        <v>10</v>
      </c>
      <c r="E1615" s="2" t="s">
        <v>11</v>
      </c>
      <c r="F1615" s="2">
        <v>2008</v>
      </c>
      <c r="G1615" s="2">
        <v>3.83</v>
      </c>
      <c r="I1615" s="2">
        <f t="shared" si="25"/>
        <v>52</v>
      </c>
      <c r="J1615" s="2">
        <f>VLOOKUP(A1615,Urbanizaton!$B$2:$BI$265,I1615)</f>
        <v>41.078000000000003</v>
      </c>
      <c r="K1615" s="2">
        <f>VLOOKUP(A1615,Population!$B$2:$BI$265,I1615)</f>
        <v>8696916</v>
      </c>
      <c r="L1615" s="2" t="str">
        <f>VLOOKUP(A1615,Region!$C$1:$G$241,5)</f>
        <v>Africa</v>
      </c>
    </row>
    <row r="1616" spans="1:12" x14ac:dyDescent="0.55000000000000004">
      <c r="A1616" s="2" t="s">
        <v>111</v>
      </c>
      <c r="B1616" s="2" t="s">
        <v>8</v>
      </c>
      <c r="C1616" s="2" t="s">
        <v>9</v>
      </c>
      <c r="D1616" s="2" t="s">
        <v>17</v>
      </c>
      <c r="E1616" s="2" t="s">
        <v>11</v>
      </c>
      <c r="F1616" s="2">
        <v>2008</v>
      </c>
      <c r="G1616" s="2">
        <v>0.43</v>
      </c>
      <c r="I1616" s="2">
        <f t="shared" si="25"/>
        <v>52</v>
      </c>
      <c r="J1616" s="2">
        <f>VLOOKUP(A1616,Urbanizaton!$B$2:$BI$265,I1616)</f>
        <v>41.078000000000003</v>
      </c>
      <c r="K1616" s="2">
        <f>VLOOKUP(A1616,Population!$B$2:$BI$265,I1616)</f>
        <v>8696916</v>
      </c>
      <c r="L1616" s="2" t="str">
        <f>VLOOKUP(A1616,Region!$C$1:$G$241,5)</f>
        <v>Africa</v>
      </c>
    </row>
    <row r="1617" spans="1:12" x14ac:dyDescent="0.55000000000000004">
      <c r="A1617" s="2" t="s">
        <v>111</v>
      </c>
      <c r="B1617" s="2" t="s">
        <v>8</v>
      </c>
      <c r="C1617" s="2" t="s">
        <v>9</v>
      </c>
      <c r="D1617" s="2" t="s">
        <v>10</v>
      </c>
      <c r="E1617" s="2" t="s">
        <v>11</v>
      </c>
      <c r="F1617" s="2">
        <v>2009</v>
      </c>
      <c r="G1617" s="2">
        <v>4.1900000000000004</v>
      </c>
      <c r="I1617" s="2">
        <f t="shared" si="25"/>
        <v>53</v>
      </c>
      <c r="J1617" s="2">
        <f>VLOOKUP(A1617,Urbanizaton!$B$2:$BI$265,I1617)</f>
        <v>41.460999999999999</v>
      </c>
      <c r="K1617" s="2">
        <f>VLOOKUP(A1617,Population!$B$2:$BI$265,I1617)</f>
        <v>8944706</v>
      </c>
      <c r="L1617" s="2" t="str">
        <f>VLOOKUP(A1617,Region!$C$1:$G$241,5)</f>
        <v>Africa</v>
      </c>
    </row>
    <row r="1618" spans="1:12" x14ac:dyDescent="0.55000000000000004">
      <c r="A1618" s="2" t="s">
        <v>111</v>
      </c>
      <c r="B1618" s="2" t="s">
        <v>8</v>
      </c>
      <c r="C1618" s="2" t="s">
        <v>9</v>
      </c>
      <c r="D1618" s="2" t="s">
        <v>17</v>
      </c>
      <c r="E1618" s="2" t="s">
        <v>11</v>
      </c>
      <c r="F1618" s="2">
        <v>2009</v>
      </c>
      <c r="G1618" s="2">
        <v>0.45</v>
      </c>
      <c r="I1618" s="2">
        <f t="shared" si="25"/>
        <v>53</v>
      </c>
      <c r="J1618" s="2">
        <f>VLOOKUP(A1618,Urbanizaton!$B$2:$BI$265,I1618)</f>
        <v>41.460999999999999</v>
      </c>
      <c r="K1618" s="2">
        <f>VLOOKUP(A1618,Population!$B$2:$BI$265,I1618)</f>
        <v>8944706</v>
      </c>
      <c r="L1618" s="2" t="str">
        <f>VLOOKUP(A1618,Region!$C$1:$G$241,5)</f>
        <v>Africa</v>
      </c>
    </row>
    <row r="1619" spans="1:12" x14ac:dyDescent="0.55000000000000004">
      <c r="A1619" s="2" t="s">
        <v>111</v>
      </c>
      <c r="B1619" s="2" t="s">
        <v>8</v>
      </c>
      <c r="C1619" s="2" t="s">
        <v>9</v>
      </c>
      <c r="D1619" s="2" t="s">
        <v>10</v>
      </c>
      <c r="E1619" s="2" t="s">
        <v>11</v>
      </c>
      <c r="F1619" s="2">
        <v>2010</v>
      </c>
      <c r="G1619" s="2">
        <v>4.55</v>
      </c>
      <c r="I1619" s="2">
        <f t="shared" si="25"/>
        <v>54</v>
      </c>
      <c r="J1619" s="2">
        <f>VLOOKUP(A1619,Urbanizaton!$B$2:$BI$265,I1619)</f>
        <v>41.853999999999999</v>
      </c>
      <c r="K1619" s="2">
        <f>VLOOKUP(A1619,Population!$B$2:$BI$265,I1619)</f>
        <v>9199259</v>
      </c>
      <c r="L1619" s="2" t="str">
        <f>VLOOKUP(A1619,Region!$C$1:$G$241,5)</f>
        <v>Africa</v>
      </c>
    </row>
    <row r="1620" spans="1:12" x14ac:dyDescent="0.55000000000000004">
      <c r="A1620" s="2" t="s">
        <v>111</v>
      </c>
      <c r="B1620" s="2" t="s">
        <v>8</v>
      </c>
      <c r="C1620" s="2" t="s">
        <v>9</v>
      </c>
      <c r="D1620" s="2" t="s">
        <v>17</v>
      </c>
      <c r="E1620" s="2" t="s">
        <v>11</v>
      </c>
      <c r="F1620" s="2">
        <v>2010</v>
      </c>
      <c r="G1620" s="2">
        <v>0.48</v>
      </c>
      <c r="I1620" s="2">
        <f t="shared" si="25"/>
        <v>54</v>
      </c>
      <c r="J1620" s="2">
        <f>VLOOKUP(A1620,Urbanizaton!$B$2:$BI$265,I1620)</f>
        <v>41.853999999999999</v>
      </c>
      <c r="K1620" s="2">
        <f>VLOOKUP(A1620,Population!$B$2:$BI$265,I1620)</f>
        <v>9199259</v>
      </c>
      <c r="L1620" s="2" t="str">
        <f>VLOOKUP(A1620,Region!$C$1:$G$241,5)</f>
        <v>Africa</v>
      </c>
    </row>
    <row r="1621" spans="1:12" x14ac:dyDescent="0.55000000000000004">
      <c r="A1621" s="2" t="s">
        <v>111</v>
      </c>
      <c r="B1621" s="2" t="s">
        <v>8</v>
      </c>
      <c r="C1621" s="2" t="s">
        <v>9</v>
      </c>
      <c r="D1621" s="2" t="s">
        <v>10</v>
      </c>
      <c r="E1621" s="2" t="s">
        <v>11</v>
      </c>
      <c r="F1621" s="2">
        <v>2011</v>
      </c>
      <c r="G1621" s="2">
        <v>4.68</v>
      </c>
      <c r="I1621" s="2">
        <f t="shared" si="25"/>
        <v>55</v>
      </c>
      <c r="J1621" s="2">
        <f>VLOOKUP(A1621,Urbanizaton!$B$2:$BI$265,I1621)</f>
        <v>42.256</v>
      </c>
      <c r="K1621" s="2">
        <f>VLOOKUP(A1621,Population!$B$2:$BI$265,I1621)</f>
        <v>9460802</v>
      </c>
      <c r="L1621" s="2" t="str">
        <f>VLOOKUP(A1621,Region!$C$1:$G$241,5)</f>
        <v>Africa</v>
      </c>
    </row>
    <row r="1622" spans="1:12" x14ac:dyDescent="0.55000000000000004">
      <c r="A1622" s="2" t="s">
        <v>111</v>
      </c>
      <c r="B1622" s="2" t="s">
        <v>8</v>
      </c>
      <c r="C1622" s="2" t="s">
        <v>9</v>
      </c>
      <c r="D1622" s="2" t="s">
        <v>17</v>
      </c>
      <c r="E1622" s="2" t="s">
        <v>11</v>
      </c>
      <c r="F1622" s="2">
        <v>2011</v>
      </c>
      <c r="G1622" s="2">
        <v>0.48</v>
      </c>
      <c r="I1622" s="2">
        <f t="shared" si="25"/>
        <v>55</v>
      </c>
      <c r="J1622" s="2">
        <f>VLOOKUP(A1622,Urbanizaton!$B$2:$BI$265,I1622)</f>
        <v>42.256</v>
      </c>
      <c r="K1622" s="2">
        <f>VLOOKUP(A1622,Population!$B$2:$BI$265,I1622)</f>
        <v>9460802</v>
      </c>
      <c r="L1622" s="2" t="str">
        <f>VLOOKUP(A1622,Region!$C$1:$G$241,5)</f>
        <v>Africa</v>
      </c>
    </row>
    <row r="1623" spans="1:12" x14ac:dyDescent="0.55000000000000004">
      <c r="A1623" s="2" t="s">
        <v>111</v>
      </c>
      <c r="B1623" s="2" t="s">
        <v>8</v>
      </c>
      <c r="C1623" s="2" t="s">
        <v>9</v>
      </c>
      <c r="D1623" s="2" t="s">
        <v>10</v>
      </c>
      <c r="E1623" s="2" t="s">
        <v>11</v>
      </c>
      <c r="F1623" s="2">
        <v>2012</v>
      </c>
      <c r="G1623" s="2">
        <v>4.9000000000000004</v>
      </c>
      <c r="I1623" s="2">
        <f t="shared" si="25"/>
        <v>56</v>
      </c>
      <c r="J1623" s="2">
        <f>VLOOKUP(A1623,Urbanizaton!$B$2:$BI$265,I1623)</f>
        <v>42.667000000000002</v>
      </c>
      <c r="K1623" s="2">
        <f>VLOOKUP(A1623,Population!$B$2:$BI$265,I1623)</f>
        <v>9729160</v>
      </c>
      <c r="L1623" s="2" t="str">
        <f>VLOOKUP(A1623,Region!$C$1:$G$241,5)</f>
        <v>Africa</v>
      </c>
    </row>
    <row r="1624" spans="1:12" x14ac:dyDescent="0.55000000000000004">
      <c r="A1624" s="2" t="s">
        <v>111</v>
      </c>
      <c r="B1624" s="2" t="s">
        <v>8</v>
      </c>
      <c r="C1624" s="2" t="s">
        <v>9</v>
      </c>
      <c r="D1624" s="2" t="s">
        <v>17</v>
      </c>
      <c r="E1624" s="2" t="s">
        <v>11</v>
      </c>
      <c r="F1624" s="2">
        <v>2012</v>
      </c>
      <c r="G1624" s="2">
        <v>0.49</v>
      </c>
      <c r="I1624" s="2">
        <f t="shared" si="25"/>
        <v>56</v>
      </c>
      <c r="J1624" s="2">
        <f>VLOOKUP(A1624,Urbanizaton!$B$2:$BI$265,I1624)</f>
        <v>42.667000000000002</v>
      </c>
      <c r="K1624" s="2">
        <f>VLOOKUP(A1624,Population!$B$2:$BI$265,I1624)</f>
        <v>9729160</v>
      </c>
      <c r="L1624" s="2" t="str">
        <f>VLOOKUP(A1624,Region!$C$1:$G$241,5)</f>
        <v>Africa</v>
      </c>
    </row>
    <row r="1625" spans="1:12" x14ac:dyDescent="0.55000000000000004">
      <c r="A1625" s="2" t="s">
        <v>111</v>
      </c>
      <c r="B1625" s="2" t="s">
        <v>8</v>
      </c>
      <c r="C1625" s="2" t="s">
        <v>9</v>
      </c>
      <c r="D1625" s="2" t="s">
        <v>10</v>
      </c>
      <c r="E1625" s="2" t="s">
        <v>11</v>
      </c>
      <c r="F1625" s="2">
        <v>2013</v>
      </c>
      <c r="G1625" s="2">
        <v>5.23</v>
      </c>
      <c r="I1625" s="2">
        <f t="shared" si="25"/>
        <v>57</v>
      </c>
      <c r="J1625" s="2">
        <f>VLOOKUP(A1625,Urbanizaton!$B$2:$BI$265,I1625)</f>
        <v>43.085999999999999</v>
      </c>
      <c r="K1625" s="2">
        <f>VLOOKUP(A1625,Population!$B$2:$BI$265,I1625)</f>
        <v>10004451</v>
      </c>
      <c r="L1625" s="2" t="str">
        <f>VLOOKUP(A1625,Region!$C$1:$G$241,5)</f>
        <v>Africa</v>
      </c>
    </row>
    <row r="1626" spans="1:12" x14ac:dyDescent="0.55000000000000004">
      <c r="A1626" s="2" t="s">
        <v>111</v>
      </c>
      <c r="B1626" s="2" t="s">
        <v>8</v>
      </c>
      <c r="C1626" s="2" t="s">
        <v>9</v>
      </c>
      <c r="D1626" s="2" t="s">
        <v>17</v>
      </c>
      <c r="E1626" s="2" t="s">
        <v>11</v>
      </c>
      <c r="F1626" s="2">
        <v>2013</v>
      </c>
      <c r="G1626" s="2">
        <v>0.51</v>
      </c>
      <c r="I1626" s="2">
        <f t="shared" si="25"/>
        <v>57</v>
      </c>
      <c r="J1626" s="2">
        <f>VLOOKUP(A1626,Urbanizaton!$B$2:$BI$265,I1626)</f>
        <v>43.085999999999999</v>
      </c>
      <c r="K1626" s="2">
        <f>VLOOKUP(A1626,Population!$B$2:$BI$265,I1626)</f>
        <v>10004451</v>
      </c>
      <c r="L1626" s="2" t="str">
        <f>VLOOKUP(A1626,Region!$C$1:$G$241,5)</f>
        <v>Africa</v>
      </c>
    </row>
    <row r="1627" spans="1:12" x14ac:dyDescent="0.55000000000000004">
      <c r="A1627" s="2" t="s">
        <v>111</v>
      </c>
      <c r="B1627" s="2" t="s">
        <v>8</v>
      </c>
      <c r="C1627" s="2" t="s">
        <v>9</v>
      </c>
      <c r="D1627" s="2" t="s">
        <v>10</v>
      </c>
      <c r="E1627" s="2" t="s">
        <v>11</v>
      </c>
      <c r="F1627" s="2">
        <v>2014</v>
      </c>
      <c r="G1627" s="2">
        <v>5.74</v>
      </c>
      <c r="I1627" s="2">
        <f t="shared" si="25"/>
        <v>58</v>
      </c>
      <c r="J1627" s="2">
        <f>VLOOKUP(A1627,Urbanizaton!$B$2:$BI$265,I1627)</f>
        <v>43.514000000000003</v>
      </c>
      <c r="K1627" s="2">
        <f>VLOOKUP(A1627,Population!$B$2:$BI$265,I1627)</f>
        <v>10286712</v>
      </c>
      <c r="L1627" s="2" t="str">
        <f>VLOOKUP(A1627,Region!$C$1:$G$241,5)</f>
        <v>Africa</v>
      </c>
    </row>
    <row r="1628" spans="1:12" x14ac:dyDescent="0.55000000000000004">
      <c r="A1628" s="2" t="s">
        <v>111</v>
      </c>
      <c r="B1628" s="2" t="s">
        <v>8</v>
      </c>
      <c r="C1628" s="2" t="s">
        <v>9</v>
      </c>
      <c r="D1628" s="2" t="s">
        <v>17</v>
      </c>
      <c r="E1628" s="2" t="s">
        <v>11</v>
      </c>
      <c r="F1628" s="2">
        <v>2014</v>
      </c>
      <c r="G1628" s="2">
        <v>0.54</v>
      </c>
      <c r="I1628" s="2">
        <f t="shared" si="25"/>
        <v>58</v>
      </c>
      <c r="J1628" s="2">
        <f>VLOOKUP(A1628,Urbanizaton!$B$2:$BI$265,I1628)</f>
        <v>43.514000000000003</v>
      </c>
      <c r="K1628" s="2">
        <f>VLOOKUP(A1628,Population!$B$2:$BI$265,I1628)</f>
        <v>10286712</v>
      </c>
      <c r="L1628" s="2" t="str">
        <f>VLOOKUP(A1628,Region!$C$1:$G$241,5)</f>
        <v>Africa</v>
      </c>
    </row>
    <row r="1629" spans="1:12" x14ac:dyDescent="0.55000000000000004">
      <c r="A1629" s="2" t="s">
        <v>56</v>
      </c>
      <c r="B1629" s="2" t="s">
        <v>8</v>
      </c>
      <c r="C1629" s="2" t="s">
        <v>9</v>
      </c>
      <c r="D1629" s="2" t="s">
        <v>10</v>
      </c>
      <c r="E1629" s="2" t="s">
        <v>11</v>
      </c>
      <c r="F1629" s="2">
        <v>1971</v>
      </c>
      <c r="G1629" s="2">
        <v>2.88</v>
      </c>
      <c r="I1629" s="2">
        <f t="shared" si="25"/>
        <v>15</v>
      </c>
      <c r="J1629" s="2">
        <f>VLOOKUP(A1629,Urbanizaton!$B$2:$BI$265,I1629)</f>
        <v>7.9009999999999998</v>
      </c>
      <c r="K1629" s="2">
        <f>VLOOKUP(A1629,Population!$B$2:$BI$265,I1629)</f>
        <v>66424744</v>
      </c>
      <c r="L1629" s="2" t="str">
        <f>VLOOKUP(A1629,Region!$C$1:$G$241,5)</f>
        <v>Southern Asia</v>
      </c>
    </row>
    <row r="1630" spans="1:12" x14ac:dyDescent="0.55000000000000004">
      <c r="A1630" s="2" t="s">
        <v>56</v>
      </c>
      <c r="B1630" s="2" t="s">
        <v>8</v>
      </c>
      <c r="C1630" s="2" t="s">
        <v>9</v>
      </c>
      <c r="D1630" s="2" t="s">
        <v>17</v>
      </c>
      <c r="E1630" s="2" t="s">
        <v>11</v>
      </c>
      <c r="F1630" s="2">
        <v>1971</v>
      </c>
      <c r="G1630" s="2">
        <v>0.04</v>
      </c>
      <c r="I1630" s="2">
        <f t="shared" si="25"/>
        <v>15</v>
      </c>
      <c r="J1630" s="2">
        <f>VLOOKUP(A1630,Urbanizaton!$B$2:$BI$265,I1630)</f>
        <v>7.9009999999999998</v>
      </c>
      <c r="K1630" s="2">
        <f>VLOOKUP(A1630,Population!$B$2:$BI$265,I1630)</f>
        <v>66424744</v>
      </c>
      <c r="L1630" s="2" t="str">
        <f>VLOOKUP(A1630,Region!$C$1:$G$241,5)</f>
        <v>Southern Asia</v>
      </c>
    </row>
    <row r="1631" spans="1:12" x14ac:dyDescent="0.55000000000000004">
      <c r="A1631" s="2" t="s">
        <v>56</v>
      </c>
      <c r="B1631" s="2" t="s">
        <v>8</v>
      </c>
      <c r="C1631" s="2" t="s">
        <v>9</v>
      </c>
      <c r="D1631" s="2" t="s">
        <v>10</v>
      </c>
      <c r="E1631" s="2" t="s">
        <v>11</v>
      </c>
      <c r="F1631" s="2">
        <v>1972</v>
      </c>
      <c r="G1631" s="2">
        <v>2.88</v>
      </c>
      <c r="I1631" s="2">
        <f t="shared" si="25"/>
        <v>16</v>
      </c>
      <c r="J1631" s="2">
        <f>VLOOKUP(A1631,Urbanizaton!$B$2:$BI$265,I1631)</f>
        <v>8.2210000000000001</v>
      </c>
      <c r="K1631" s="2">
        <f>VLOOKUP(A1631,Population!$B$2:$BI$265,I1631)</f>
        <v>67597470</v>
      </c>
      <c r="L1631" s="2" t="str">
        <f>VLOOKUP(A1631,Region!$C$1:$G$241,5)</f>
        <v>Southern Asia</v>
      </c>
    </row>
    <row r="1632" spans="1:12" x14ac:dyDescent="0.55000000000000004">
      <c r="A1632" s="2" t="s">
        <v>56</v>
      </c>
      <c r="B1632" s="2" t="s">
        <v>8</v>
      </c>
      <c r="C1632" s="2" t="s">
        <v>9</v>
      </c>
      <c r="D1632" s="2" t="s">
        <v>17</v>
      </c>
      <c r="E1632" s="2" t="s">
        <v>11</v>
      </c>
      <c r="F1632" s="2">
        <v>1972</v>
      </c>
      <c r="G1632" s="2">
        <v>0.04</v>
      </c>
      <c r="I1632" s="2">
        <f t="shared" si="25"/>
        <v>16</v>
      </c>
      <c r="J1632" s="2">
        <f>VLOOKUP(A1632,Urbanizaton!$B$2:$BI$265,I1632)</f>
        <v>8.2210000000000001</v>
      </c>
      <c r="K1632" s="2">
        <f>VLOOKUP(A1632,Population!$B$2:$BI$265,I1632)</f>
        <v>67597470</v>
      </c>
      <c r="L1632" s="2" t="str">
        <f>VLOOKUP(A1632,Region!$C$1:$G$241,5)</f>
        <v>Southern Asia</v>
      </c>
    </row>
    <row r="1633" spans="1:12" x14ac:dyDescent="0.55000000000000004">
      <c r="A1633" s="2" t="s">
        <v>56</v>
      </c>
      <c r="B1633" s="2" t="s">
        <v>8</v>
      </c>
      <c r="C1633" s="2" t="s">
        <v>9</v>
      </c>
      <c r="D1633" s="2" t="s">
        <v>10</v>
      </c>
      <c r="E1633" s="2" t="s">
        <v>11</v>
      </c>
      <c r="F1633" s="2">
        <v>1973</v>
      </c>
      <c r="G1633" s="2">
        <v>3.41</v>
      </c>
      <c r="I1633" s="2">
        <f t="shared" si="25"/>
        <v>17</v>
      </c>
      <c r="J1633" s="2">
        <f>VLOOKUP(A1633,Urbanizaton!$B$2:$BI$265,I1633)</f>
        <v>8.5530000000000008</v>
      </c>
      <c r="K1633" s="2">
        <f>VLOOKUP(A1633,Population!$B$2:$BI$265,I1633)</f>
        <v>68691185</v>
      </c>
      <c r="L1633" s="2" t="str">
        <f>VLOOKUP(A1633,Region!$C$1:$G$241,5)</f>
        <v>Southern Asia</v>
      </c>
    </row>
    <row r="1634" spans="1:12" x14ac:dyDescent="0.55000000000000004">
      <c r="A1634" s="2" t="s">
        <v>56</v>
      </c>
      <c r="B1634" s="2" t="s">
        <v>8</v>
      </c>
      <c r="C1634" s="2" t="s">
        <v>9</v>
      </c>
      <c r="D1634" s="2" t="s">
        <v>17</v>
      </c>
      <c r="E1634" s="2" t="s">
        <v>11</v>
      </c>
      <c r="F1634" s="2">
        <v>1973</v>
      </c>
      <c r="G1634" s="2">
        <v>0.05</v>
      </c>
      <c r="I1634" s="2">
        <f t="shared" si="25"/>
        <v>17</v>
      </c>
      <c r="J1634" s="2">
        <f>VLOOKUP(A1634,Urbanizaton!$B$2:$BI$265,I1634)</f>
        <v>8.5530000000000008</v>
      </c>
      <c r="K1634" s="2">
        <f>VLOOKUP(A1634,Population!$B$2:$BI$265,I1634)</f>
        <v>68691185</v>
      </c>
      <c r="L1634" s="2" t="str">
        <f>VLOOKUP(A1634,Region!$C$1:$G$241,5)</f>
        <v>Southern Asia</v>
      </c>
    </row>
    <row r="1635" spans="1:12" x14ac:dyDescent="0.55000000000000004">
      <c r="A1635" s="2" t="s">
        <v>56</v>
      </c>
      <c r="B1635" s="2" t="s">
        <v>8</v>
      </c>
      <c r="C1635" s="2" t="s">
        <v>9</v>
      </c>
      <c r="D1635" s="2" t="s">
        <v>10</v>
      </c>
      <c r="E1635" s="2" t="s">
        <v>11</v>
      </c>
      <c r="F1635" s="2">
        <v>1974</v>
      </c>
      <c r="G1635" s="2">
        <v>3.89</v>
      </c>
      <c r="I1635" s="2">
        <f t="shared" si="25"/>
        <v>18</v>
      </c>
      <c r="J1635" s="2">
        <f>VLOOKUP(A1635,Urbanizaton!$B$2:$BI$265,I1635)</f>
        <v>9.0340000000000007</v>
      </c>
      <c r="K1635" s="2">
        <f>VLOOKUP(A1635,Population!$B$2:$BI$265,I1635)</f>
        <v>69884420</v>
      </c>
      <c r="L1635" s="2" t="str">
        <f>VLOOKUP(A1635,Region!$C$1:$G$241,5)</f>
        <v>Southern Asia</v>
      </c>
    </row>
    <row r="1636" spans="1:12" x14ac:dyDescent="0.55000000000000004">
      <c r="A1636" s="2" t="s">
        <v>56</v>
      </c>
      <c r="B1636" s="2" t="s">
        <v>8</v>
      </c>
      <c r="C1636" s="2" t="s">
        <v>9</v>
      </c>
      <c r="D1636" s="2" t="s">
        <v>17</v>
      </c>
      <c r="E1636" s="2" t="s">
        <v>11</v>
      </c>
      <c r="F1636" s="2">
        <v>1974</v>
      </c>
      <c r="G1636" s="2">
        <v>0.06</v>
      </c>
      <c r="I1636" s="2">
        <f t="shared" si="25"/>
        <v>18</v>
      </c>
      <c r="J1636" s="2">
        <f>VLOOKUP(A1636,Urbanizaton!$B$2:$BI$265,I1636)</f>
        <v>9.0340000000000007</v>
      </c>
      <c r="K1636" s="2">
        <f>VLOOKUP(A1636,Population!$B$2:$BI$265,I1636)</f>
        <v>69884420</v>
      </c>
      <c r="L1636" s="2" t="str">
        <f>VLOOKUP(A1636,Region!$C$1:$G$241,5)</f>
        <v>Southern Asia</v>
      </c>
    </row>
    <row r="1637" spans="1:12" x14ac:dyDescent="0.55000000000000004">
      <c r="A1637" s="2" t="s">
        <v>56</v>
      </c>
      <c r="B1637" s="2" t="s">
        <v>8</v>
      </c>
      <c r="C1637" s="2" t="s">
        <v>9</v>
      </c>
      <c r="D1637" s="2" t="s">
        <v>10</v>
      </c>
      <c r="E1637" s="2" t="s">
        <v>11</v>
      </c>
      <c r="F1637" s="2">
        <v>1975</v>
      </c>
      <c r="G1637" s="2">
        <v>4.41</v>
      </c>
      <c r="I1637" s="2">
        <f t="shared" si="25"/>
        <v>19</v>
      </c>
      <c r="J1637" s="2">
        <f>VLOOKUP(A1637,Urbanizaton!$B$2:$BI$265,I1637)</f>
        <v>9.8360000000000003</v>
      </c>
      <c r="K1637" s="2">
        <f>VLOOKUP(A1637,Population!$B$2:$BI$265,I1637)</f>
        <v>71305923</v>
      </c>
      <c r="L1637" s="2" t="str">
        <f>VLOOKUP(A1637,Region!$C$1:$G$241,5)</f>
        <v>Southern Asia</v>
      </c>
    </row>
    <row r="1638" spans="1:12" x14ac:dyDescent="0.55000000000000004">
      <c r="A1638" s="2" t="s">
        <v>56</v>
      </c>
      <c r="B1638" s="2" t="s">
        <v>8</v>
      </c>
      <c r="C1638" s="2" t="s">
        <v>9</v>
      </c>
      <c r="D1638" s="2" t="s">
        <v>17</v>
      </c>
      <c r="E1638" s="2" t="s">
        <v>11</v>
      </c>
      <c r="F1638" s="2">
        <v>1975</v>
      </c>
      <c r="G1638" s="2">
        <v>0.06</v>
      </c>
      <c r="I1638" s="2">
        <f t="shared" si="25"/>
        <v>19</v>
      </c>
      <c r="J1638" s="2">
        <f>VLOOKUP(A1638,Urbanizaton!$B$2:$BI$265,I1638)</f>
        <v>9.8360000000000003</v>
      </c>
      <c r="K1638" s="2">
        <f>VLOOKUP(A1638,Population!$B$2:$BI$265,I1638)</f>
        <v>71305923</v>
      </c>
      <c r="L1638" s="2" t="str">
        <f>VLOOKUP(A1638,Region!$C$1:$G$241,5)</f>
        <v>Southern Asia</v>
      </c>
    </row>
    <row r="1639" spans="1:12" x14ac:dyDescent="0.55000000000000004">
      <c r="A1639" s="2" t="s">
        <v>56</v>
      </c>
      <c r="B1639" s="2" t="s">
        <v>8</v>
      </c>
      <c r="C1639" s="2" t="s">
        <v>9</v>
      </c>
      <c r="D1639" s="2" t="s">
        <v>10</v>
      </c>
      <c r="E1639" s="2" t="s">
        <v>11</v>
      </c>
      <c r="F1639" s="2">
        <v>1976</v>
      </c>
      <c r="G1639" s="2">
        <v>4.68</v>
      </c>
      <c r="I1639" s="2">
        <f t="shared" si="25"/>
        <v>20</v>
      </c>
      <c r="J1639" s="2">
        <f>VLOOKUP(A1639,Urbanizaton!$B$2:$BI$265,I1639)</f>
        <v>10.701000000000001</v>
      </c>
      <c r="K1639" s="2">
        <f>VLOOKUP(A1639,Population!$B$2:$BI$265,I1639)</f>
        <v>72999136</v>
      </c>
      <c r="L1639" s="2" t="str">
        <f>VLOOKUP(A1639,Region!$C$1:$G$241,5)</f>
        <v>Southern Asia</v>
      </c>
    </row>
    <row r="1640" spans="1:12" x14ac:dyDescent="0.55000000000000004">
      <c r="A1640" s="2" t="s">
        <v>56</v>
      </c>
      <c r="B1640" s="2" t="s">
        <v>8</v>
      </c>
      <c r="C1640" s="2" t="s">
        <v>9</v>
      </c>
      <c r="D1640" s="2" t="s">
        <v>17</v>
      </c>
      <c r="E1640" s="2" t="s">
        <v>11</v>
      </c>
      <c r="F1640" s="2">
        <v>1976</v>
      </c>
      <c r="G1640" s="2">
        <v>0.06</v>
      </c>
      <c r="I1640" s="2">
        <f t="shared" si="25"/>
        <v>20</v>
      </c>
      <c r="J1640" s="2">
        <f>VLOOKUP(A1640,Urbanizaton!$B$2:$BI$265,I1640)</f>
        <v>10.701000000000001</v>
      </c>
      <c r="K1640" s="2">
        <f>VLOOKUP(A1640,Population!$B$2:$BI$265,I1640)</f>
        <v>72999136</v>
      </c>
      <c r="L1640" s="2" t="str">
        <f>VLOOKUP(A1640,Region!$C$1:$G$241,5)</f>
        <v>Southern Asia</v>
      </c>
    </row>
    <row r="1641" spans="1:12" x14ac:dyDescent="0.55000000000000004">
      <c r="A1641" s="2" t="s">
        <v>56</v>
      </c>
      <c r="B1641" s="2" t="s">
        <v>8</v>
      </c>
      <c r="C1641" s="2" t="s">
        <v>9</v>
      </c>
      <c r="D1641" s="2" t="s">
        <v>10</v>
      </c>
      <c r="E1641" s="2" t="s">
        <v>11</v>
      </c>
      <c r="F1641" s="2">
        <v>1977</v>
      </c>
      <c r="G1641" s="2">
        <v>4.8</v>
      </c>
      <c r="I1641" s="2">
        <f t="shared" si="25"/>
        <v>21</v>
      </c>
      <c r="J1641" s="2">
        <f>VLOOKUP(A1641,Urbanizaton!$B$2:$BI$265,I1641)</f>
        <v>11.63</v>
      </c>
      <c r="K1641" s="2">
        <f>VLOOKUP(A1641,Population!$B$2:$BI$265,I1641)</f>
        <v>74925896</v>
      </c>
      <c r="L1641" s="2" t="str">
        <f>VLOOKUP(A1641,Region!$C$1:$G$241,5)</f>
        <v>Southern Asia</v>
      </c>
    </row>
    <row r="1642" spans="1:12" x14ac:dyDescent="0.55000000000000004">
      <c r="A1642" s="2" t="s">
        <v>56</v>
      </c>
      <c r="B1642" s="2" t="s">
        <v>8</v>
      </c>
      <c r="C1642" s="2" t="s">
        <v>9</v>
      </c>
      <c r="D1642" s="2" t="s">
        <v>17</v>
      </c>
      <c r="E1642" s="2" t="s">
        <v>11</v>
      </c>
      <c r="F1642" s="2">
        <v>1977</v>
      </c>
      <c r="G1642" s="2">
        <v>0.06</v>
      </c>
      <c r="I1642" s="2">
        <f t="shared" si="25"/>
        <v>21</v>
      </c>
      <c r="J1642" s="2">
        <f>VLOOKUP(A1642,Urbanizaton!$B$2:$BI$265,I1642)</f>
        <v>11.63</v>
      </c>
      <c r="K1642" s="2">
        <f>VLOOKUP(A1642,Population!$B$2:$BI$265,I1642)</f>
        <v>74925896</v>
      </c>
      <c r="L1642" s="2" t="str">
        <f>VLOOKUP(A1642,Region!$C$1:$G$241,5)</f>
        <v>Southern Asia</v>
      </c>
    </row>
    <row r="1643" spans="1:12" x14ac:dyDescent="0.55000000000000004">
      <c r="A1643" s="2" t="s">
        <v>56</v>
      </c>
      <c r="B1643" s="2" t="s">
        <v>8</v>
      </c>
      <c r="C1643" s="2" t="s">
        <v>9</v>
      </c>
      <c r="D1643" s="2" t="s">
        <v>10</v>
      </c>
      <c r="E1643" s="2" t="s">
        <v>11</v>
      </c>
      <c r="F1643" s="2">
        <v>1978</v>
      </c>
      <c r="G1643" s="2">
        <v>5.19</v>
      </c>
      <c r="I1643" s="2">
        <f t="shared" si="25"/>
        <v>22</v>
      </c>
      <c r="J1643" s="2">
        <f>VLOOKUP(A1643,Urbanizaton!$B$2:$BI$265,I1643)</f>
        <v>12.629</v>
      </c>
      <c r="K1643" s="2">
        <f>VLOOKUP(A1643,Population!$B$2:$BI$265,I1643)</f>
        <v>77033846</v>
      </c>
      <c r="L1643" s="2" t="str">
        <f>VLOOKUP(A1643,Region!$C$1:$G$241,5)</f>
        <v>Southern Asia</v>
      </c>
    </row>
    <row r="1644" spans="1:12" x14ac:dyDescent="0.55000000000000004">
      <c r="A1644" s="2" t="s">
        <v>56</v>
      </c>
      <c r="B1644" s="2" t="s">
        <v>8</v>
      </c>
      <c r="C1644" s="2" t="s">
        <v>9</v>
      </c>
      <c r="D1644" s="2" t="s">
        <v>17</v>
      </c>
      <c r="E1644" s="2" t="s">
        <v>11</v>
      </c>
      <c r="F1644" s="2">
        <v>1978</v>
      </c>
      <c r="G1644" s="2">
        <v>7.0000000000000007E-2</v>
      </c>
      <c r="I1644" s="2">
        <f t="shared" si="25"/>
        <v>22</v>
      </c>
      <c r="J1644" s="2">
        <f>VLOOKUP(A1644,Urbanizaton!$B$2:$BI$265,I1644)</f>
        <v>12.629</v>
      </c>
      <c r="K1644" s="2">
        <f>VLOOKUP(A1644,Population!$B$2:$BI$265,I1644)</f>
        <v>77033846</v>
      </c>
      <c r="L1644" s="2" t="str">
        <f>VLOOKUP(A1644,Region!$C$1:$G$241,5)</f>
        <v>Southern Asia</v>
      </c>
    </row>
    <row r="1645" spans="1:12" x14ac:dyDescent="0.55000000000000004">
      <c r="A1645" s="2" t="s">
        <v>56</v>
      </c>
      <c r="B1645" s="2" t="s">
        <v>8</v>
      </c>
      <c r="C1645" s="2" t="s">
        <v>9</v>
      </c>
      <c r="D1645" s="2" t="s">
        <v>10</v>
      </c>
      <c r="E1645" s="2" t="s">
        <v>11</v>
      </c>
      <c r="F1645" s="2">
        <v>1979</v>
      </c>
      <c r="G1645" s="2">
        <v>5.7</v>
      </c>
      <c r="I1645" s="2">
        <f t="shared" si="25"/>
        <v>23</v>
      </c>
      <c r="J1645" s="2">
        <f>VLOOKUP(A1645,Urbanizaton!$B$2:$BI$265,I1645)</f>
        <v>13.701000000000001</v>
      </c>
      <c r="K1645" s="2">
        <f>VLOOKUP(A1645,Population!$B$2:$BI$265,I1645)</f>
        <v>79236776</v>
      </c>
      <c r="L1645" s="2" t="str">
        <f>VLOOKUP(A1645,Region!$C$1:$G$241,5)</f>
        <v>Southern Asia</v>
      </c>
    </row>
    <row r="1646" spans="1:12" x14ac:dyDescent="0.55000000000000004">
      <c r="A1646" s="2" t="s">
        <v>56</v>
      </c>
      <c r="B1646" s="2" t="s">
        <v>8</v>
      </c>
      <c r="C1646" s="2" t="s">
        <v>9</v>
      </c>
      <c r="D1646" s="2" t="s">
        <v>17</v>
      </c>
      <c r="E1646" s="2" t="s">
        <v>11</v>
      </c>
      <c r="F1646" s="2">
        <v>1979</v>
      </c>
      <c r="G1646" s="2">
        <v>7.0000000000000007E-2</v>
      </c>
      <c r="I1646" s="2">
        <f t="shared" si="25"/>
        <v>23</v>
      </c>
      <c r="J1646" s="2">
        <f>VLOOKUP(A1646,Urbanizaton!$B$2:$BI$265,I1646)</f>
        <v>13.701000000000001</v>
      </c>
      <c r="K1646" s="2">
        <f>VLOOKUP(A1646,Population!$B$2:$BI$265,I1646)</f>
        <v>79236776</v>
      </c>
      <c r="L1646" s="2" t="str">
        <f>VLOOKUP(A1646,Region!$C$1:$G$241,5)</f>
        <v>Southern Asia</v>
      </c>
    </row>
    <row r="1647" spans="1:12" x14ac:dyDescent="0.55000000000000004">
      <c r="A1647" s="2" t="s">
        <v>56</v>
      </c>
      <c r="B1647" s="2" t="s">
        <v>8</v>
      </c>
      <c r="C1647" s="2" t="s">
        <v>9</v>
      </c>
      <c r="D1647" s="2" t="s">
        <v>10</v>
      </c>
      <c r="E1647" s="2" t="s">
        <v>11</v>
      </c>
      <c r="F1647" s="2">
        <v>1980</v>
      </c>
      <c r="G1647" s="2">
        <v>6.58</v>
      </c>
      <c r="I1647" s="2">
        <f t="shared" si="25"/>
        <v>24</v>
      </c>
      <c r="J1647" s="2">
        <f>VLOOKUP(A1647,Urbanizaton!$B$2:$BI$265,I1647)</f>
        <v>14.851000000000001</v>
      </c>
      <c r="K1647" s="2">
        <f>VLOOKUP(A1647,Population!$B$2:$BI$265,I1647)</f>
        <v>81470860</v>
      </c>
      <c r="L1647" s="2" t="str">
        <f>VLOOKUP(A1647,Region!$C$1:$G$241,5)</f>
        <v>Southern Asia</v>
      </c>
    </row>
    <row r="1648" spans="1:12" x14ac:dyDescent="0.55000000000000004">
      <c r="A1648" s="2" t="s">
        <v>56</v>
      </c>
      <c r="B1648" s="2" t="s">
        <v>8</v>
      </c>
      <c r="C1648" s="2" t="s">
        <v>9</v>
      </c>
      <c r="D1648" s="2" t="s">
        <v>17</v>
      </c>
      <c r="E1648" s="2" t="s">
        <v>11</v>
      </c>
      <c r="F1648" s="2">
        <v>1980</v>
      </c>
      <c r="G1648" s="2">
        <v>0.08</v>
      </c>
      <c r="I1648" s="2">
        <f t="shared" si="25"/>
        <v>24</v>
      </c>
      <c r="J1648" s="2">
        <f>VLOOKUP(A1648,Urbanizaton!$B$2:$BI$265,I1648)</f>
        <v>14.851000000000001</v>
      </c>
      <c r="K1648" s="2">
        <f>VLOOKUP(A1648,Population!$B$2:$BI$265,I1648)</f>
        <v>81470860</v>
      </c>
      <c r="L1648" s="2" t="str">
        <f>VLOOKUP(A1648,Region!$C$1:$G$241,5)</f>
        <v>Southern Asia</v>
      </c>
    </row>
    <row r="1649" spans="1:12" x14ac:dyDescent="0.55000000000000004">
      <c r="A1649" s="2" t="s">
        <v>56</v>
      </c>
      <c r="B1649" s="2" t="s">
        <v>8</v>
      </c>
      <c r="C1649" s="2" t="s">
        <v>9</v>
      </c>
      <c r="D1649" s="2" t="s">
        <v>10</v>
      </c>
      <c r="E1649" s="2" t="s">
        <v>11</v>
      </c>
      <c r="F1649" s="2">
        <v>1981</v>
      </c>
      <c r="G1649" s="2">
        <v>6.37</v>
      </c>
      <c r="I1649" s="2">
        <f t="shared" si="25"/>
        <v>25</v>
      </c>
      <c r="J1649" s="2">
        <f>VLOOKUP(A1649,Urbanizaton!$B$2:$BI$265,I1649)</f>
        <v>15.801</v>
      </c>
      <c r="K1649" s="2">
        <f>VLOOKUP(A1649,Population!$B$2:$BI$265,I1649)</f>
        <v>83721268</v>
      </c>
      <c r="L1649" s="2" t="str">
        <f>VLOOKUP(A1649,Region!$C$1:$G$241,5)</f>
        <v>Southern Asia</v>
      </c>
    </row>
    <row r="1650" spans="1:12" x14ac:dyDescent="0.55000000000000004">
      <c r="A1650" s="2" t="s">
        <v>56</v>
      </c>
      <c r="B1650" s="2" t="s">
        <v>8</v>
      </c>
      <c r="C1650" s="2" t="s">
        <v>9</v>
      </c>
      <c r="D1650" s="2" t="s">
        <v>17</v>
      </c>
      <c r="E1650" s="2" t="s">
        <v>11</v>
      </c>
      <c r="F1650" s="2">
        <v>1981</v>
      </c>
      <c r="G1650" s="2">
        <v>0.08</v>
      </c>
      <c r="I1650" s="2">
        <f t="shared" si="25"/>
        <v>25</v>
      </c>
      <c r="J1650" s="2">
        <f>VLOOKUP(A1650,Urbanizaton!$B$2:$BI$265,I1650)</f>
        <v>15.801</v>
      </c>
      <c r="K1650" s="2">
        <f>VLOOKUP(A1650,Population!$B$2:$BI$265,I1650)</f>
        <v>83721268</v>
      </c>
      <c r="L1650" s="2" t="str">
        <f>VLOOKUP(A1650,Region!$C$1:$G$241,5)</f>
        <v>Southern Asia</v>
      </c>
    </row>
    <row r="1651" spans="1:12" x14ac:dyDescent="0.55000000000000004">
      <c r="A1651" s="2" t="s">
        <v>56</v>
      </c>
      <c r="B1651" s="2" t="s">
        <v>8</v>
      </c>
      <c r="C1651" s="2" t="s">
        <v>9</v>
      </c>
      <c r="D1651" s="2" t="s">
        <v>10</v>
      </c>
      <c r="E1651" s="2" t="s">
        <v>11</v>
      </c>
      <c r="F1651" s="2">
        <v>1982</v>
      </c>
      <c r="G1651" s="2">
        <v>6.88</v>
      </c>
      <c r="I1651" s="2">
        <f t="shared" si="25"/>
        <v>26</v>
      </c>
      <c r="J1651" s="2">
        <f>VLOOKUP(A1651,Urbanizaton!$B$2:$BI$265,I1651)</f>
        <v>16.212</v>
      </c>
      <c r="K1651" s="2">
        <f>VLOOKUP(A1651,Population!$B$2:$BI$265,I1651)</f>
        <v>86007331</v>
      </c>
      <c r="L1651" s="2" t="str">
        <f>VLOOKUP(A1651,Region!$C$1:$G$241,5)</f>
        <v>Southern Asia</v>
      </c>
    </row>
    <row r="1652" spans="1:12" x14ac:dyDescent="0.55000000000000004">
      <c r="A1652" s="2" t="s">
        <v>56</v>
      </c>
      <c r="B1652" s="2" t="s">
        <v>8</v>
      </c>
      <c r="C1652" s="2" t="s">
        <v>9</v>
      </c>
      <c r="D1652" s="2" t="s">
        <v>17</v>
      </c>
      <c r="E1652" s="2" t="s">
        <v>11</v>
      </c>
      <c r="F1652" s="2">
        <v>1982</v>
      </c>
      <c r="G1652" s="2">
        <v>0.08</v>
      </c>
      <c r="I1652" s="2">
        <f t="shared" si="25"/>
        <v>26</v>
      </c>
      <c r="J1652" s="2">
        <f>VLOOKUP(A1652,Urbanizaton!$B$2:$BI$265,I1652)</f>
        <v>16.212</v>
      </c>
      <c r="K1652" s="2">
        <f>VLOOKUP(A1652,Population!$B$2:$BI$265,I1652)</f>
        <v>86007331</v>
      </c>
      <c r="L1652" s="2" t="str">
        <f>VLOOKUP(A1652,Region!$C$1:$G$241,5)</f>
        <v>Southern Asia</v>
      </c>
    </row>
    <row r="1653" spans="1:12" x14ac:dyDescent="0.55000000000000004">
      <c r="A1653" s="2" t="s">
        <v>56</v>
      </c>
      <c r="B1653" s="2" t="s">
        <v>8</v>
      </c>
      <c r="C1653" s="2" t="s">
        <v>9</v>
      </c>
      <c r="D1653" s="2" t="s">
        <v>10</v>
      </c>
      <c r="E1653" s="2" t="s">
        <v>11</v>
      </c>
      <c r="F1653" s="2">
        <v>1983</v>
      </c>
      <c r="G1653" s="2">
        <v>6.43</v>
      </c>
      <c r="I1653" s="2">
        <f t="shared" si="25"/>
        <v>27</v>
      </c>
      <c r="J1653" s="2">
        <f>VLOOKUP(A1653,Urbanizaton!$B$2:$BI$265,I1653)</f>
        <v>16.631</v>
      </c>
      <c r="K1653" s="2">
        <f>VLOOKUP(A1653,Population!$B$2:$BI$265,I1653)</f>
        <v>88338242</v>
      </c>
      <c r="L1653" s="2" t="str">
        <f>VLOOKUP(A1653,Region!$C$1:$G$241,5)</f>
        <v>Southern Asia</v>
      </c>
    </row>
    <row r="1654" spans="1:12" x14ac:dyDescent="0.55000000000000004">
      <c r="A1654" s="2" t="s">
        <v>56</v>
      </c>
      <c r="B1654" s="2" t="s">
        <v>8</v>
      </c>
      <c r="C1654" s="2" t="s">
        <v>9</v>
      </c>
      <c r="D1654" s="2" t="s">
        <v>17</v>
      </c>
      <c r="E1654" s="2" t="s">
        <v>11</v>
      </c>
      <c r="F1654" s="2">
        <v>1983</v>
      </c>
      <c r="G1654" s="2">
        <v>7.0000000000000007E-2</v>
      </c>
      <c r="I1654" s="2">
        <f t="shared" si="25"/>
        <v>27</v>
      </c>
      <c r="J1654" s="2">
        <f>VLOOKUP(A1654,Urbanizaton!$B$2:$BI$265,I1654)</f>
        <v>16.631</v>
      </c>
      <c r="K1654" s="2">
        <f>VLOOKUP(A1654,Population!$B$2:$BI$265,I1654)</f>
        <v>88338242</v>
      </c>
      <c r="L1654" s="2" t="str">
        <f>VLOOKUP(A1654,Region!$C$1:$G$241,5)</f>
        <v>Southern Asia</v>
      </c>
    </row>
    <row r="1655" spans="1:12" x14ac:dyDescent="0.55000000000000004">
      <c r="A1655" s="2" t="s">
        <v>56</v>
      </c>
      <c r="B1655" s="2" t="s">
        <v>8</v>
      </c>
      <c r="C1655" s="2" t="s">
        <v>9</v>
      </c>
      <c r="D1655" s="2" t="s">
        <v>10</v>
      </c>
      <c r="E1655" s="2" t="s">
        <v>11</v>
      </c>
      <c r="F1655" s="2">
        <v>1984</v>
      </c>
      <c r="G1655" s="2">
        <v>6.39</v>
      </c>
      <c r="I1655" s="2">
        <f t="shared" si="25"/>
        <v>28</v>
      </c>
      <c r="J1655" s="2">
        <f>VLOOKUP(A1655,Urbanizaton!$B$2:$BI$265,I1655)</f>
        <v>17.059999999999999</v>
      </c>
      <c r="K1655" s="2">
        <f>VLOOKUP(A1655,Population!$B$2:$BI$265,I1655)</f>
        <v>90732362</v>
      </c>
      <c r="L1655" s="2" t="str">
        <f>VLOOKUP(A1655,Region!$C$1:$G$241,5)</f>
        <v>Southern Asia</v>
      </c>
    </row>
    <row r="1656" spans="1:12" x14ac:dyDescent="0.55000000000000004">
      <c r="A1656" s="2" t="s">
        <v>56</v>
      </c>
      <c r="B1656" s="2" t="s">
        <v>8</v>
      </c>
      <c r="C1656" s="2" t="s">
        <v>9</v>
      </c>
      <c r="D1656" s="2" t="s">
        <v>17</v>
      </c>
      <c r="E1656" s="2" t="s">
        <v>11</v>
      </c>
      <c r="F1656" s="2">
        <v>1984</v>
      </c>
      <c r="G1656" s="2">
        <v>7.0000000000000007E-2</v>
      </c>
      <c r="I1656" s="2">
        <f t="shared" si="25"/>
        <v>28</v>
      </c>
      <c r="J1656" s="2">
        <f>VLOOKUP(A1656,Urbanizaton!$B$2:$BI$265,I1656)</f>
        <v>17.059999999999999</v>
      </c>
      <c r="K1656" s="2">
        <f>VLOOKUP(A1656,Population!$B$2:$BI$265,I1656)</f>
        <v>90732362</v>
      </c>
      <c r="L1656" s="2" t="str">
        <f>VLOOKUP(A1656,Region!$C$1:$G$241,5)</f>
        <v>Southern Asia</v>
      </c>
    </row>
    <row r="1657" spans="1:12" x14ac:dyDescent="0.55000000000000004">
      <c r="A1657" s="2" t="s">
        <v>56</v>
      </c>
      <c r="B1657" s="2" t="s">
        <v>8</v>
      </c>
      <c r="C1657" s="2" t="s">
        <v>9</v>
      </c>
      <c r="D1657" s="2" t="s">
        <v>10</v>
      </c>
      <c r="E1657" s="2" t="s">
        <v>11</v>
      </c>
      <c r="F1657" s="2">
        <v>1985</v>
      </c>
      <c r="G1657" s="2">
        <v>7.7</v>
      </c>
      <c r="I1657" s="2">
        <f t="shared" si="25"/>
        <v>29</v>
      </c>
      <c r="J1657" s="2">
        <f>VLOOKUP(A1657,Urbanizaton!$B$2:$BI$265,I1657)</f>
        <v>17.495999999999999</v>
      </c>
      <c r="K1657" s="2">
        <f>VLOOKUP(A1657,Population!$B$2:$BI$265,I1657)</f>
        <v>93199865</v>
      </c>
      <c r="L1657" s="2" t="str">
        <f>VLOOKUP(A1657,Region!$C$1:$G$241,5)</f>
        <v>Southern Asia</v>
      </c>
    </row>
    <row r="1658" spans="1:12" x14ac:dyDescent="0.55000000000000004">
      <c r="A1658" s="2" t="s">
        <v>56</v>
      </c>
      <c r="B1658" s="2" t="s">
        <v>8</v>
      </c>
      <c r="C1658" s="2" t="s">
        <v>9</v>
      </c>
      <c r="D1658" s="2" t="s">
        <v>17</v>
      </c>
      <c r="E1658" s="2" t="s">
        <v>11</v>
      </c>
      <c r="F1658" s="2">
        <v>1985</v>
      </c>
      <c r="G1658" s="2">
        <v>0.08</v>
      </c>
      <c r="I1658" s="2">
        <f t="shared" si="25"/>
        <v>29</v>
      </c>
      <c r="J1658" s="2">
        <f>VLOOKUP(A1658,Urbanizaton!$B$2:$BI$265,I1658)</f>
        <v>17.495999999999999</v>
      </c>
      <c r="K1658" s="2">
        <f>VLOOKUP(A1658,Population!$B$2:$BI$265,I1658)</f>
        <v>93199865</v>
      </c>
      <c r="L1658" s="2" t="str">
        <f>VLOOKUP(A1658,Region!$C$1:$G$241,5)</f>
        <v>Southern Asia</v>
      </c>
    </row>
    <row r="1659" spans="1:12" x14ac:dyDescent="0.55000000000000004">
      <c r="A1659" s="2" t="s">
        <v>56</v>
      </c>
      <c r="B1659" s="2" t="s">
        <v>8</v>
      </c>
      <c r="C1659" s="2" t="s">
        <v>9</v>
      </c>
      <c r="D1659" s="2" t="s">
        <v>10</v>
      </c>
      <c r="E1659" s="2" t="s">
        <v>11</v>
      </c>
      <c r="F1659" s="2">
        <v>1986</v>
      </c>
      <c r="G1659" s="2">
        <v>8.52</v>
      </c>
      <c r="I1659" s="2">
        <f t="shared" si="25"/>
        <v>30</v>
      </c>
      <c r="J1659" s="2">
        <f>VLOOKUP(A1659,Urbanizaton!$B$2:$BI$265,I1659)</f>
        <v>17.940999999999999</v>
      </c>
      <c r="K1659" s="2">
        <f>VLOOKUP(A1659,Population!$B$2:$BI$265,I1659)</f>
        <v>95742431</v>
      </c>
      <c r="L1659" s="2" t="str">
        <f>VLOOKUP(A1659,Region!$C$1:$G$241,5)</f>
        <v>Southern Asia</v>
      </c>
    </row>
    <row r="1660" spans="1:12" x14ac:dyDescent="0.55000000000000004">
      <c r="A1660" s="2" t="s">
        <v>56</v>
      </c>
      <c r="B1660" s="2" t="s">
        <v>8</v>
      </c>
      <c r="C1660" s="2" t="s">
        <v>9</v>
      </c>
      <c r="D1660" s="2" t="s">
        <v>17</v>
      </c>
      <c r="E1660" s="2" t="s">
        <v>11</v>
      </c>
      <c r="F1660" s="2">
        <v>1986</v>
      </c>
      <c r="G1660" s="2">
        <v>0.09</v>
      </c>
      <c r="I1660" s="2">
        <f t="shared" si="25"/>
        <v>30</v>
      </c>
      <c r="J1660" s="2">
        <f>VLOOKUP(A1660,Urbanizaton!$B$2:$BI$265,I1660)</f>
        <v>17.940999999999999</v>
      </c>
      <c r="K1660" s="2">
        <f>VLOOKUP(A1660,Population!$B$2:$BI$265,I1660)</f>
        <v>95742431</v>
      </c>
      <c r="L1660" s="2" t="str">
        <f>VLOOKUP(A1660,Region!$C$1:$G$241,5)</f>
        <v>Southern Asia</v>
      </c>
    </row>
    <row r="1661" spans="1:12" x14ac:dyDescent="0.55000000000000004">
      <c r="A1661" s="2" t="s">
        <v>56</v>
      </c>
      <c r="B1661" s="2" t="s">
        <v>8</v>
      </c>
      <c r="C1661" s="2" t="s">
        <v>9</v>
      </c>
      <c r="D1661" s="2" t="s">
        <v>10</v>
      </c>
      <c r="E1661" s="2" t="s">
        <v>11</v>
      </c>
      <c r="F1661" s="2">
        <v>1987</v>
      </c>
      <c r="G1661" s="2">
        <v>9.4</v>
      </c>
      <c r="I1661" s="2">
        <f t="shared" si="25"/>
        <v>31</v>
      </c>
      <c r="J1661" s="2">
        <f>VLOOKUP(A1661,Urbanizaton!$B$2:$BI$265,I1661)</f>
        <v>18.395</v>
      </c>
      <c r="K1661" s="2">
        <f>VLOOKUP(A1661,Population!$B$2:$BI$265,I1661)</f>
        <v>98343809</v>
      </c>
      <c r="L1661" s="2" t="str">
        <f>VLOOKUP(A1661,Region!$C$1:$G$241,5)</f>
        <v>Southern Asia</v>
      </c>
    </row>
    <row r="1662" spans="1:12" x14ac:dyDescent="0.55000000000000004">
      <c r="A1662" s="2" t="s">
        <v>56</v>
      </c>
      <c r="B1662" s="2" t="s">
        <v>8</v>
      </c>
      <c r="C1662" s="2" t="s">
        <v>9</v>
      </c>
      <c r="D1662" s="2" t="s">
        <v>17</v>
      </c>
      <c r="E1662" s="2" t="s">
        <v>11</v>
      </c>
      <c r="F1662" s="2">
        <v>1987</v>
      </c>
      <c r="G1662" s="2">
        <v>0.1</v>
      </c>
      <c r="I1662" s="2">
        <f t="shared" si="25"/>
        <v>31</v>
      </c>
      <c r="J1662" s="2">
        <f>VLOOKUP(A1662,Urbanizaton!$B$2:$BI$265,I1662)</f>
        <v>18.395</v>
      </c>
      <c r="K1662" s="2">
        <f>VLOOKUP(A1662,Population!$B$2:$BI$265,I1662)</f>
        <v>98343809</v>
      </c>
      <c r="L1662" s="2" t="str">
        <f>VLOOKUP(A1662,Region!$C$1:$G$241,5)</f>
        <v>Southern Asia</v>
      </c>
    </row>
    <row r="1663" spans="1:12" x14ac:dyDescent="0.55000000000000004">
      <c r="A1663" s="2" t="s">
        <v>56</v>
      </c>
      <c r="B1663" s="2" t="s">
        <v>8</v>
      </c>
      <c r="C1663" s="2" t="s">
        <v>9</v>
      </c>
      <c r="D1663" s="2" t="s">
        <v>10</v>
      </c>
      <c r="E1663" s="2" t="s">
        <v>11</v>
      </c>
      <c r="F1663" s="2">
        <v>1988</v>
      </c>
      <c r="G1663" s="2">
        <v>9.76</v>
      </c>
      <c r="I1663" s="2">
        <f t="shared" si="25"/>
        <v>32</v>
      </c>
      <c r="J1663" s="2">
        <f>VLOOKUP(A1663,Urbanizaton!$B$2:$BI$265,I1663)</f>
        <v>18.859000000000002</v>
      </c>
      <c r="K1663" s="2">
        <f>VLOOKUP(A1663,Population!$B$2:$BI$265,I1663)</f>
        <v>100975321</v>
      </c>
      <c r="L1663" s="2" t="str">
        <f>VLOOKUP(A1663,Region!$C$1:$G$241,5)</f>
        <v>Southern Asia</v>
      </c>
    </row>
    <row r="1664" spans="1:12" x14ac:dyDescent="0.55000000000000004">
      <c r="A1664" s="2" t="s">
        <v>56</v>
      </c>
      <c r="B1664" s="2" t="s">
        <v>8</v>
      </c>
      <c r="C1664" s="2" t="s">
        <v>9</v>
      </c>
      <c r="D1664" s="2" t="s">
        <v>17</v>
      </c>
      <c r="E1664" s="2" t="s">
        <v>11</v>
      </c>
      <c r="F1664" s="2">
        <v>1988</v>
      </c>
      <c r="G1664" s="2">
        <v>0.1</v>
      </c>
      <c r="I1664" s="2">
        <f t="shared" si="25"/>
        <v>32</v>
      </c>
      <c r="J1664" s="2">
        <f>VLOOKUP(A1664,Urbanizaton!$B$2:$BI$265,I1664)</f>
        <v>18.859000000000002</v>
      </c>
      <c r="K1664" s="2">
        <f>VLOOKUP(A1664,Population!$B$2:$BI$265,I1664)</f>
        <v>100975321</v>
      </c>
      <c r="L1664" s="2" t="str">
        <f>VLOOKUP(A1664,Region!$C$1:$G$241,5)</f>
        <v>Southern Asia</v>
      </c>
    </row>
    <row r="1665" spans="1:12" x14ac:dyDescent="0.55000000000000004">
      <c r="A1665" s="2" t="s">
        <v>56</v>
      </c>
      <c r="B1665" s="2" t="s">
        <v>8</v>
      </c>
      <c r="C1665" s="2" t="s">
        <v>9</v>
      </c>
      <c r="D1665" s="2" t="s">
        <v>10</v>
      </c>
      <c r="E1665" s="2" t="s">
        <v>11</v>
      </c>
      <c r="F1665" s="2">
        <v>1989</v>
      </c>
      <c r="G1665" s="2">
        <v>10.49</v>
      </c>
      <c r="I1665" s="2">
        <f t="shared" si="25"/>
        <v>33</v>
      </c>
      <c r="J1665" s="2">
        <f>VLOOKUP(A1665,Urbanizaton!$B$2:$BI$265,I1665)</f>
        <v>19.329999999999998</v>
      </c>
      <c r="K1665" s="2">
        <f>VLOOKUP(A1665,Population!$B$2:$BI$265,I1665)</f>
        <v>103599232</v>
      </c>
      <c r="L1665" s="2" t="str">
        <f>VLOOKUP(A1665,Region!$C$1:$G$241,5)</f>
        <v>Southern Asia</v>
      </c>
    </row>
    <row r="1666" spans="1:12" x14ac:dyDescent="0.55000000000000004">
      <c r="A1666" s="2" t="s">
        <v>56</v>
      </c>
      <c r="B1666" s="2" t="s">
        <v>8</v>
      </c>
      <c r="C1666" s="2" t="s">
        <v>9</v>
      </c>
      <c r="D1666" s="2" t="s">
        <v>17</v>
      </c>
      <c r="E1666" s="2" t="s">
        <v>11</v>
      </c>
      <c r="F1666" s="2">
        <v>1989</v>
      </c>
      <c r="G1666" s="2">
        <v>0.1</v>
      </c>
      <c r="I1666" s="2">
        <f t="shared" si="25"/>
        <v>33</v>
      </c>
      <c r="J1666" s="2">
        <f>VLOOKUP(A1666,Urbanizaton!$B$2:$BI$265,I1666)</f>
        <v>19.329999999999998</v>
      </c>
      <c r="K1666" s="2">
        <f>VLOOKUP(A1666,Population!$B$2:$BI$265,I1666)</f>
        <v>103599232</v>
      </c>
      <c r="L1666" s="2" t="str">
        <f>VLOOKUP(A1666,Region!$C$1:$G$241,5)</f>
        <v>Southern Asia</v>
      </c>
    </row>
    <row r="1667" spans="1:12" x14ac:dyDescent="0.55000000000000004">
      <c r="A1667" s="2" t="s">
        <v>56</v>
      </c>
      <c r="B1667" s="2" t="s">
        <v>8</v>
      </c>
      <c r="C1667" s="2" t="s">
        <v>9</v>
      </c>
      <c r="D1667" s="2" t="s">
        <v>10</v>
      </c>
      <c r="E1667" s="2" t="s">
        <v>11</v>
      </c>
      <c r="F1667" s="2">
        <v>1990</v>
      </c>
      <c r="G1667" s="2">
        <v>11.42</v>
      </c>
      <c r="I1667" s="2">
        <f t="shared" ref="I1667:I1730" si="26">IF(F1667=1960,4,F1667-1960+4)</f>
        <v>34</v>
      </c>
      <c r="J1667" s="2">
        <f>VLOOKUP(A1667,Urbanizaton!$B$2:$BI$265,I1667)</f>
        <v>19.811</v>
      </c>
      <c r="K1667" s="2">
        <f>VLOOKUP(A1667,Population!$B$2:$BI$265,I1667)</f>
        <v>106188642</v>
      </c>
      <c r="L1667" s="2" t="str">
        <f>VLOOKUP(A1667,Region!$C$1:$G$241,5)</f>
        <v>Southern Asia</v>
      </c>
    </row>
    <row r="1668" spans="1:12" x14ac:dyDescent="0.55000000000000004">
      <c r="A1668" s="2" t="s">
        <v>56</v>
      </c>
      <c r="B1668" s="2" t="s">
        <v>8</v>
      </c>
      <c r="C1668" s="2" t="s">
        <v>9</v>
      </c>
      <c r="D1668" s="2" t="s">
        <v>17</v>
      </c>
      <c r="E1668" s="2" t="s">
        <v>11</v>
      </c>
      <c r="F1668" s="2">
        <v>1990</v>
      </c>
      <c r="G1668" s="2">
        <v>0.11</v>
      </c>
      <c r="I1668" s="2">
        <f t="shared" si="26"/>
        <v>34</v>
      </c>
      <c r="J1668" s="2">
        <f>VLOOKUP(A1668,Urbanizaton!$B$2:$BI$265,I1668)</f>
        <v>19.811</v>
      </c>
      <c r="K1668" s="2">
        <f>VLOOKUP(A1668,Population!$B$2:$BI$265,I1668)</f>
        <v>106188642</v>
      </c>
      <c r="L1668" s="2" t="str">
        <f>VLOOKUP(A1668,Region!$C$1:$G$241,5)</f>
        <v>Southern Asia</v>
      </c>
    </row>
    <row r="1669" spans="1:12" x14ac:dyDescent="0.55000000000000004">
      <c r="A1669" s="2" t="s">
        <v>56</v>
      </c>
      <c r="B1669" s="2" t="s">
        <v>8</v>
      </c>
      <c r="C1669" s="2" t="s">
        <v>9</v>
      </c>
      <c r="D1669" s="2" t="s">
        <v>10</v>
      </c>
      <c r="E1669" s="2" t="s">
        <v>11</v>
      </c>
      <c r="F1669" s="2">
        <v>1991</v>
      </c>
      <c r="G1669" s="2">
        <v>10.75</v>
      </c>
      <c r="I1669" s="2">
        <f t="shared" si="26"/>
        <v>35</v>
      </c>
      <c r="J1669" s="2">
        <f>VLOOKUP(A1669,Urbanizaton!$B$2:$BI$265,I1669)</f>
        <v>20.257000000000001</v>
      </c>
      <c r="K1669" s="2">
        <f>VLOOKUP(A1669,Population!$B$2:$BI$265,I1669)</f>
        <v>108727432</v>
      </c>
      <c r="L1669" s="2" t="str">
        <f>VLOOKUP(A1669,Region!$C$1:$G$241,5)</f>
        <v>Southern Asia</v>
      </c>
    </row>
    <row r="1670" spans="1:12" x14ac:dyDescent="0.55000000000000004">
      <c r="A1670" s="2" t="s">
        <v>56</v>
      </c>
      <c r="B1670" s="2" t="s">
        <v>8</v>
      </c>
      <c r="C1670" s="2" t="s">
        <v>9</v>
      </c>
      <c r="D1670" s="2" t="s">
        <v>17</v>
      </c>
      <c r="E1670" s="2" t="s">
        <v>11</v>
      </c>
      <c r="F1670" s="2">
        <v>1991</v>
      </c>
      <c r="G1670" s="2">
        <v>0.1</v>
      </c>
      <c r="I1670" s="2">
        <f t="shared" si="26"/>
        <v>35</v>
      </c>
      <c r="J1670" s="2">
        <f>VLOOKUP(A1670,Urbanizaton!$B$2:$BI$265,I1670)</f>
        <v>20.257000000000001</v>
      </c>
      <c r="K1670" s="2">
        <f>VLOOKUP(A1670,Population!$B$2:$BI$265,I1670)</f>
        <v>108727432</v>
      </c>
      <c r="L1670" s="2" t="str">
        <f>VLOOKUP(A1670,Region!$C$1:$G$241,5)</f>
        <v>Southern Asia</v>
      </c>
    </row>
    <row r="1671" spans="1:12" x14ac:dyDescent="0.55000000000000004">
      <c r="A1671" s="2" t="s">
        <v>56</v>
      </c>
      <c r="B1671" s="2" t="s">
        <v>8</v>
      </c>
      <c r="C1671" s="2" t="s">
        <v>9</v>
      </c>
      <c r="D1671" s="2" t="s">
        <v>10</v>
      </c>
      <c r="E1671" s="2" t="s">
        <v>11</v>
      </c>
      <c r="F1671" s="2">
        <v>1992</v>
      </c>
      <c r="G1671" s="2">
        <v>11.74</v>
      </c>
      <c r="I1671" s="2">
        <f t="shared" si="26"/>
        <v>36</v>
      </c>
      <c r="J1671" s="2">
        <f>VLOOKUP(A1671,Urbanizaton!$B$2:$BI$265,I1671)</f>
        <v>20.61</v>
      </c>
      <c r="K1671" s="2">
        <f>VLOOKUP(A1671,Population!$B$2:$BI$265,I1671)</f>
        <v>111221938</v>
      </c>
      <c r="L1671" s="2" t="str">
        <f>VLOOKUP(A1671,Region!$C$1:$G$241,5)</f>
        <v>Southern Asia</v>
      </c>
    </row>
    <row r="1672" spans="1:12" x14ac:dyDescent="0.55000000000000004">
      <c r="A1672" s="2" t="s">
        <v>56</v>
      </c>
      <c r="B1672" s="2" t="s">
        <v>8</v>
      </c>
      <c r="C1672" s="2" t="s">
        <v>9</v>
      </c>
      <c r="D1672" s="2" t="s">
        <v>17</v>
      </c>
      <c r="E1672" s="2" t="s">
        <v>11</v>
      </c>
      <c r="F1672" s="2">
        <v>1992</v>
      </c>
      <c r="G1672" s="2">
        <v>0.11</v>
      </c>
      <c r="I1672" s="2">
        <f t="shared" si="26"/>
        <v>36</v>
      </c>
      <c r="J1672" s="2">
        <f>VLOOKUP(A1672,Urbanizaton!$B$2:$BI$265,I1672)</f>
        <v>20.61</v>
      </c>
      <c r="K1672" s="2">
        <f>VLOOKUP(A1672,Population!$B$2:$BI$265,I1672)</f>
        <v>111221938</v>
      </c>
      <c r="L1672" s="2" t="str">
        <f>VLOOKUP(A1672,Region!$C$1:$G$241,5)</f>
        <v>Southern Asia</v>
      </c>
    </row>
    <row r="1673" spans="1:12" x14ac:dyDescent="0.55000000000000004">
      <c r="A1673" s="2" t="s">
        <v>56</v>
      </c>
      <c r="B1673" s="2" t="s">
        <v>8</v>
      </c>
      <c r="C1673" s="2" t="s">
        <v>9</v>
      </c>
      <c r="D1673" s="2" t="s">
        <v>10</v>
      </c>
      <c r="E1673" s="2" t="s">
        <v>11</v>
      </c>
      <c r="F1673" s="2">
        <v>1993</v>
      </c>
      <c r="G1673" s="2">
        <v>12.49</v>
      </c>
      <c r="I1673" s="2">
        <f t="shared" si="26"/>
        <v>37</v>
      </c>
      <c r="J1673" s="2">
        <f>VLOOKUP(A1673,Urbanizaton!$B$2:$BI$265,I1673)</f>
        <v>20.966000000000001</v>
      </c>
      <c r="K1673" s="2">
        <f>VLOOKUP(A1673,Population!$B$2:$BI$265,I1673)</f>
        <v>113695139</v>
      </c>
      <c r="L1673" s="2" t="str">
        <f>VLOOKUP(A1673,Region!$C$1:$G$241,5)</f>
        <v>Southern Asia</v>
      </c>
    </row>
    <row r="1674" spans="1:12" x14ac:dyDescent="0.55000000000000004">
      <c r="A1674" s="2" t="s">
        <v>56</v>
      </c>
      <c r="B1674" s="2" t="s">
        <v>8</v>
      </c>
      <c r="C1674" s="2" t="s">
        <v>9</v>
      </c>
      <c r="D1674" s="2" t="s">
        <v>17</v>
      </c>
      <c r="E1674" s="2" t="s">
        <v>11</v>
      </c>
      <c r="F1674" s="2">
        <v>1993</v>
      </c>
      <c r="G1674" s="2">
        <v>0.11</v>
      </c>
      <c r="I1674" s="2">
        <f t="shared" si="26"/>
        <v>37</v>
      </c>
      <c r="J1674" s="2">
        <f>VLOOKUP(A1674,Urbanizaton!$B$2:$BI$265,I1674)</f>
        <v>20.966000000000001</v>
      </c>
      <c r="K1674" s="2">
        <f>VLOOKUP(A1674,Population!$B$2:$BI$265,I1674)</f>
        <v>113695139</v>
      </c>
      <c r="L1674" s="2" t="str">
        <f>VLOOKUP(A1674,Region!$C$1:$G$241,5)</f>
        <v>Southern Asia</v>
      </c>
    </row>
    <row r="1675" spans="1:12" x14ac:dyDescent="0.55000000000000004">
      <c r="A1675" s="2" t="s">
        <v>56</v>
      </c>
      <c r="B1675" s="2" t="s">
        <v>8</v>
      </c>
      <c r="C1675" s="2" t="s">
        <v>9</v>
      </c>
      <c r="D1675" s="2" t="s">
        <v>10</v>
      </c>
      <c r="E1675" s="2" t="s">
        <v>11</v>
      </c>
      <c r="F1675" s="2">
        <v>1994</v>
      </c>
      <c r="G1675" s="2">
        <v>13.47</v>
      </c>
      <c r="I1675" s="2">
        <f t="shared" si="26"/>
        <v>38</v>
      </c>
      <c r="J1675" s="2">
        <f>VLOOKUP(A1675,Urbanizaton!$B$2:$BI$265,I1675)</f>
        <v>21.327999999999999</v>
      </c>
      <c r="K1675" s="2">
        <f>VLOOKUP(A1675,Population!$B$2:$BI$265,I1675)</f>
        <v>116182267</v>
      </c>
      <c r="L1675" s="2" t="str">
        <f>VLOOKUP(A1675,Region!$C$1:$G$241,5)</f>
        <v>Southern Asia</v>
      </c>
    </row>
    <row r="1676" spans="1:12" x14ac:dyDescent="0.55000000000000004">
      <c r="A1676" s="2" t="s">
        <v>56</v>
      </c>
      <c r="B1676" s="2" t="s">
        <v>8</v>
      </c>
      <c r="C1676" s="2" t="s">
        <v>9</v>
      </c>
      <c r="D1676" s="2" t="s">
        <v>17</v>
      </c>
      <c r="E1676" s="2" t="s">
        <v>11</v>
      </c>
      <c r="F1676" s="2">
        <v>1994</v>
      </c>
      <c r="G1676" s="2">
        <v>0.12</v>
      </c>
      <c r="I1676" s="2">
        <f t="shared" si="26"/>
        <v>38</v>
      </c>
      <c r="J1676" s="2">
        <f>VLOOKUP(A1676,Urbanizaton!$B$2:$BI$265,I1676)</f>
        <v>21.327999999999999</v>
      </c>
      <c r="K1676" s="2">
        <f>VLOOKUP(A1676,Population!$B$2:$BI$265,I1676)</f>
        <v>116182267</v>
      </c>
      <c r="L1676" s="2" t="str">
        <f>VLOOKUP(A1676,Region!$C$1:$G$241,5)</f>
        <v>Southern Asia</v>
      </c>
    </row>
    <row r="1677" spans="1:12" x14ac:dyDescent="0.55000000000000004">
      <c r="A1677" s="2" t="s">
        <v>56</v>
      </c>
      <c r="B1677" s="2" t="s">
        <v>8</v>
      </c>
      <c r="C1677" s="2" t="s">
        <v>9</v>
      </c>
      <c r="D1677" s="2" t="s">
        <v>10</v>
      </c>
      <c r="E1677" s="2" t="s">
        <v>11</v>
      </c>
      <c r="F1677" s="2">
        <v>1995</v>
      </c>
      <c r="G1677" s="2">
        <v>16.48</v>
      </c>
      <c r="I1677" s="2">
        <f t="shared" si="26"/>
        <v>39</v>
      </c>
      <c r="J1677" s="2">
        <f>VLOOKUP(A1677,Urbanizaton!$B$2:$BI$265,I1677)</f>
        <v>21.693000000000001</v>
      </c>
      <c r="K1677" s="2">
        <f>VLOOKUP(A1677,Population!$B$2:$BI$265,I1677)</f>
        <v>118706871</v>
      </c>
      <c r="L1677" s="2" t="str">
        <f>VLOOKUP(A1677,Region!$C$1:$G$241,5)</f>
        <v>Southern Asia</v>
      </c>
    </row>
    <row r="1678" spans="1:12" x14ac:dyDescent="0.55000000000000004">
      <c r="A1678" s="2" t="s">
        <v>56</v>
      </c>
      <c r="B1678" s="2" t="s">
        <v>8</v>
      </c>
      <c r="C1678" s="2" t="s">
        <v>9</v>
      </c>
      <c r="D1678" s="2" t="s">
        <v>17</v>
      </c>
      <c r="E1678" s="2" t="s">
        <v>11</v>
      </c>
      <c r="F1678" s="2">
        <v>1995</v>
      </c>
      <c r="G1678" s="2">
        <v>0.14000000000000001</v>
      </c>
      <c r="I1678" s="2">
        <f t="shared" si="26"/>
        <v>39</v>
      </c>
      <c r="J1678" s="2">
        <f>VLOOKUP(A1678,Urbanizaton!$B$2:$BI$265,I1678)</f>
        <v>21.693000000000001</v>
      </c>
      <c r="K1678" s="2">
        <f>VLOOKUP(A1678,Population!$B$2:$BI$265,I1678)</f>
        <v>118706871</v>
      </c>
      <c r="L1678" s="2" t="str">
        <f>VLOOKUP(A1678,Region!$C$1:$G$241,5)</f>
        <v>Southern Asia</v>
      </c>
    </row>
    <row r="1679" spans="1:12" x14ac:dyDescent="0.55000000000000004">
      <c r="A1679" s="2" t="s">
        <v>56</v>
      </c>
      <c r="B1679" s="2" t="s">
        <v>8</v>
      </c>
      <c r="C1679" s="2" t="s">
        <v>9</v>
      </c>
      <c r="D1679" s="2" t="s">
        <v>10</v>
      </c>
      <c r="E1679" s="2" t="s">
        <v>11</v>
      </c>
      <c r="F1679" s="2">
        <v>1996</v>
      </c>
      <c r="G1679" s="2">
        <v>16.670000000000002</v>
      </c>
      <c r="I1679" s="2">
        <f t="shared" si="26"/>
        <v>40</v>
      </c>
      <c r="J1679" s="2">
        <f>VLOOKUP(A1679,Urbanizaton!$B$2:$BI$265,I1679)</f>
        <v>22.064</v>
      </c>
      <c r="K1679" s="2">
        <f>VLOOKUP(A1679,Population!$B$2:$BI$265,I1679)</f>
        <v>121269645</v>
      </c>
      <c r="L1679" s="2" t="str">
        <f>VLOOKUP(A1679,Region!$C$1:$G$241,5)</f>
        <v>Southern Asia</v>
      </c>
    </row>
    <row r="1680" spans="1:12" x14ac:dyDescent="0.55000000000000004">
      <c r="A1680" s="2" t="s">
        <v>56</v>
      </c>
      <c r="B1680" s="2" t="s">
        <v>8</v>
      </c>
      <c r="C1680" s="2" t="s">
        <v>9</v>
      </c>
      <c r="D1680" s="2" t="s">
        <v>17</v>
      </c>
      <c r="E1680" s="2" t="s">
        <v>11</v>
      </c>
      <c r="F1680" s="2">
        <v>1996</v>
      </c>
      <c r="G1680" s="2">
        <v>0.14000000000000001</v>
      </c>
      <c r="I1680" s="2">
        <f t="shared" si="26"/>
        <v>40</v>
      </c>
      <c r="J1680" s="2">
        <f>VLOOKUP(A1680,Urbanizaton!$B$2:$BI$265,I1680)</f>
        <v>22.064</v>
      </c>
      <c r="K1680" s="2">
        <f>VLOOKUP(A1680,Population!$B$2:$BI$265,I1680)</f>
        <v>121269645</v>
      </c>
      <c r="L1680" s="2" t="str">
        <f>VLOOKUP(A1680,Region!$C$1:$G$241,5)</f>
        <v>Southern Asia</v>
      </c>
    </row>
    <row r="1681" spans="1:12" x14ac:dyDescent="0.55000000000000004">
      <c r="A1681" s="2" t="s">
        <v>56</v>
      </c>
      <c r="B1681" s="2" t="s">
        <v>8</v>
      </c>
      <c r="C1681" s="2" t="s">
        <v>9</v>
      </c>
      <c r="D1681" s="2" t="s">
        <v>10</v>
      </c>
      <c r="E1681" s="2" t="s">
        <v>11</v>
      </c>
      <c r="F1681" s="2">
        <v>1997</v>
      </c>
      <c r="G1681" s="2">
        <v>18.739999999999998</v>
      </c>
      <c r="I1681" s="2">
        <f t="shared" si="26"/>
        <v>41</v>
      </c>
      <c r="J1681" s="2">
        <f>VLOOKUP(A1681,Urbanizaton!$B$2:$BI$265,I1681)</f>
        <v>22.437999999999999</v>
      </c>
      <c r="K1681" s="2">
        <f>VLOOKUP(A1681,Population!$B$2:$BI$265,I1681)</f>
        <v>123854640</v>
      </c>
      <c r="L1681" s="2" t="str">
        <f>VLOOKUP(A1681,Region!$C$1:$G$241,5)</f>
        <v>Southern Asia</v>
      </c>
    </row>
    <row r="1682" spans="1:12" x14ac:dyDescent="0.55000000000000004">
      <c r="A1682" s="2" t="s">
        <v>56</v>
      </c>
      <c r="B1682" s="2" t="s">
        <v>8</v>
      </c>
      <c r="C1682" s="2" t="s">
        <v>9</v>
      </c>
      <c r="D1682" s="2" t="s">
        <v>17</v>
      </c>
      <c r="E1682" s="2" t="s">
        <v>11</v>
      </c>
      <c r="F1682" s="2">
        <v>1997</v>
      </c>
      <c r="G1682" s="2">
        <v>0.15</v>
      </c>
      <c r="I1682" s="2">
        <f t="shared" si="26"/>
        <v>41</v>
      </c>
      <c r="J1682" s="2">
        <f>VLOOKUP(A1682,Urbanizaton!$B$2:$BI$265,I1682)</f>
        <v>22.437999999999999</v>
      </c>
      <c r="K1682" s="2">
        <f>VLOOKUP(A1682,Population!$B$2:$BI$265,I1682)</f>
        <v>123854640</v>
      </c>
      <c r="L1682" s="2" t="str">
        <f>VLOOKUP(A1682,Region!$C$1:$G$241,5)</f>
        <v>Southern Asia</v>
      </c>
    </row>
    <row r="1683" spans="1:12" x14ac:dyDescent="0.55000000000000004">
      <c r="A1683" s="2" t="s">
        <v>56</v>
      </c>
      <c r="B1683" s="2" t="s">
        <v>8</v>
      </c>
      <c r="C1683" s="2" t="s">
        <v>9</v>
      </c>
      <c r="D1683" s="2" t="s">
        <v>10</v>
      </c>
      <c r="E1683" s="2" t="s">
        <v>11</v>
      </c>
      <c r="F1683" s="2">
        <v>1998</v>
      </c>
      <c r="G1683" s="2">
        <v>18.97</v>
      </c>
      <c r="I1683" s="2">
        <f t="shared" si="26"/>
        <v>42</v>
      </c>
      <c r="J1683" s="2">
        <f>VLOOKUP(A1683,Urbanizaton!$B$2:$BI$265,I1683)</f>
        <v>22.818000000000001</v>
      </c>
      <c r="K1683" s="2">
        <f>VLOOKUP(A1683,Population!$B$2:$BI$265,I1683)</f>
        <v>126447965</v>
      </c>
      <c r="L1683" s="2" t="str">
        <f>VLOOKUP(A1683,Region!$C$1:$G$241,5)</f>
        <v>Southern Asia</v>
      </c>
    </row>
    <row r="1684" spans="1:12" x14ac:dyDescent="0.55000000000000004">
      <c r="A1684" s="2" t="s">
        <v>56</v>
      </c>
      <c r="B1684" s="2" t="s">
        <v>8</v>
      </c>
      <c r="C1684" s="2" t="s">
        <v>9</v>
      </c>
      <c r="D1684" s="2" t="s">
        <v>17</v>
      </c>
      <c r="E1684" s="2" t="s">
        <v>11</v>
      </c>
      <c r="F1684" s="2">
        <v>1998</v>
      </c>
      <c r="G1684" s="2">
        <v>0.15</v>
      </c>
      <c r="I1684" s="2">
        <f t="shared" si="26"/>
        <v>42</v>
      </c>
      <c r="J1684" s="2">
        <f>VLOOKUP(A1684,Urbanizaton!$B$2:$BI$265,I1684)</f>
        <v>22.818000000000001</v>
      </c>
      <c r="K1684" s="2">
        <f>VLOOKUP(A1684,Population!$B$2:$BI$265,I1684)</f>
        <v>126447965</v>
      </c>
      <c r="L1684" s="2" t="str">
        <f>VLOOKUP(A1684,Region!$C$1:$G$241,5)</f>
        <v>Southern Asia</v>
      </c>
    </row>
    <row r="1685" spans="1:12" x14ac:dyDescent="0.55000000000000004">
      <c r="A1685" s="2" t="s">
        <v>56</v>
      </c>
      <c r="B1685" s="2" t="s">
        <v>8</v>
      </c>
      <c r="C1685" s="2" t="s">
        <v>9</v>
      </c>
      <c r="D1685" s="2" t="s">
        <v>10</v>
      </c>
      <c r="E1685" s="2" t="s">
        <v>11</v>
      </c>
      <c r="F1685" s="2">
        <v>1999</v>
      </c>
      <c r="G1685" s="2">
        <v>19.670000000000002</v>
      </c>
      <c r="I1685" s="2">
        <f t="shared" si="26"/>
        <v>43</v>
      </c>
      <c r="J1685" s="2">
        <f>VLOOKUP(A1685,Urbanizaton!$B$2:$BI$265,I1685)</f>
        <v>23.202000000000002</v>
      </c>
      <c r="K1685" s="2">
        <f>VLOOKUP(A1685,Population!$B$2:$BI$265,I1685)</f>
        <v>129029691</v>
      </c>
      <c r="L1685" s="2" t="str">
        <f>VLOOKUP(A1685,Region!$C$1:$G$241,5)</f>
        <v>Southern Asia</v>
      </c>
    </row>
    <row r="1686" spans="1:12" x14ac:dyDescent="0.55000000000000004">
      <c r="A1686" s="2" t="s">
        <v>56</v>
      </c>
      <c r="B1686" s="2" t="s">
        <v>8</v>
      </c>
      <c r="C1686" s="2" t="s">
        <v>9</v>
      </c>
      <c r="D1686" s="2" t="s">
        <v>17</v>
      </c>
      <c r="E1686" s="2" t="s">
        <v>11</v>
      </c>
      <c r="F1686" s="2">
        <v>1999</v>
      </c>
      <c r="G1686" s="2">
        <v>0.15</v>
      </c>
      <c r="I1686" s="2">
        <f t="shared" si="26"/>
        <v>43</v>
      </c>
      <c r="J1686" s="2">
        <f>VLOOKUP(A1686,Urbanizaton!$B$2:$BI$265,I1686)</f>
        <v>23.202000000000002</v>
      </c>
      <c r="K1686" s="2">
        <f>VLOOKUP(A1686,Population!$B$2:$BI$265,I1686)</f>
        <v>129029691</v>
      </c>
      <c r="L1686" s="2" t="str">
        <f>VLOOKUP(A1686,Region!$C$1:$G$241,5)</f>
        <v>Southern Asia</v>
      </c>
    </row>
    <row r="1687" spans="1:12" x14ac:dyDescent="0.55000000000000004">
      <c r="A1687" s="2" t="s">
        <v>56</v>
      </c>
      <c r="B1687" s="2" t="s">
        <v>8</v>
      </c>
      <c r="C1687" s="2" t="s">
        <v>9</v>
      </c>
      <c r="D1687" s="2" t="s">
        <v>10</v>
      </c>
      <c r="E1687" s="2" t="s">
        <v>11</v>
      </c>
      <c r="F1687" s="2">
        <v>2000</v>
      </c>
      <c r="G1687" s="2">
        <v>20.94</v>
      </c>
      <c r="I1687" s="2">
        <f t="shared" si="26"/>
        <v>44</v>
      </c>
      <c r="J1687" s="2">
        <f>VLOOKUP(A1687,Urbanizaton!$B$2:$BI$265,I1687)</f>
        <v>23.59</v>
      </c>
      <c r="K1687" s="2">
        <f>VLOOKUP(A1687,Population!$B$2:$BI$265,I1687)</f>
        <v>131581243</v>
      </c>
      <c r="L1687" s="2" t="str">
        <f>VLOOKUP(A1687,Region!$C$1:$G$241,5)</f>
        <v>Southern Asia</v>
      </c>
    </row>
    <row r="1688" spans="1:12" x14ac:dyDescent="0.55000000000000004">
      <c r="A1688" s="2" t="s">
        <v>56</v>
      </c>
      <c r="B1688" s="2" t="s">
        <v>8</v>
      </c>
      <c r="C1688" s="2" t="s">
        <v>9</v>
      </c>
      <c r="D1688" s="2" t="s">
        <v>17</v>
      </c>
      <c r="E1688" s="2" t="s">
        <v>11</v>
      </c>
      <c r="F1688" s="2">
        <v>2000</v>
      </c>
      <c r="G1688" s="2">
        <v>0.16</v>
      </c>
      <c r="I1688" s="2">
        <f t="shared" si="26"/>
        <v>44</v>
      </c>
      <c r="J1688" s="2">
        <f>VLOOKUP(A1688,Urbanizaton!$B$2:$BI$265,I1688)</f>
        <v>23.59</v>
      </c>
      <c r="K1688" s="2">
        <f>VLOOKUP(A1688,Population!$B$2:$BI$265,I1688)</f>
        <v>131581243</v>
      </c>
      <c r="L1688" s="2" t="str">
        <f>VLOOKUP(A1688,Region!$C$1:$G$241,5)</f>
        <v>Southern Asia</v>
      </c>
    </row>
    <row r="1689" spans="1:12" x14ac:dyDescent="0.55000000000000004">
      <c r="A1689" s="2" t="s">
        <v>56</v>
      </c>
      <c r="B1689" s="2" t="s">
        <v>8</v>
      </c>
      <c r="C1689" s="2" t="s">
        <v>9</v>
      </c>
      <c r="D1689" s="2" t="s">
        <v>10</v>
      </c>
      <c r="E1689" s="2" t="s">
        <v>11</v>
      </c>
      <c r="F1689" s="2">
        <v>2001</v>
      </c>
      <c r="G1689" s="2">
        <v>24.84</v>
      </c>
      <c r="I1689" s="2">
        <f t="shared" si="26"/>
        <v>45</v>
      </c>
      <c r="J1689" s="2">
        <f>VLOOKUP(A1689,Urbanizaton!$B$2:$BI$265,I1689)</f>
        <v>24.096</v>
      </c>
      <c r="K1689" s="2">
        <f>VLOOKUP(A1689,Population!$B$2:$BI$265,I1689)</f>
        <v>134107160</v>
      </c>
      <c r="L1689" s="2" t="str">
        <f>VLOOKUP(A1689,Region!$C$1:$G$241,5)</f>
        <v>Southern Asia</v>
      </c>
    </row>
    <row r="1690" spans="1:12" x14ac:dyDescent="0.55000000000000004">
      <c r="A1690" s="2" t="s">
        <v>56</v>
      </c>
      <c r="B1690" s="2" t="s">
        <v>8</v>
      </c>
      <c r="C1690" s="2" t="s">
        <v>9</v>
      </c>
      <c r="D1690" s="2" t="s">
        <v>17</v>
      </c>
      <c r="E1690" s="2" t="s">
        <v>11</v>
      </c>
      <c r="F1690" s="2">
        <v>2001</v>
      </c>
      <c r="G1690" s="2">
        <v>0.19</v>
      </c>
      <c r="I1690" s="2">
        <f t="shared" si="26"/>
        <v>45</v>
      </c>
      <c r="J1690" s="2">
        <f>VLOOKUP(A1690,Urbanizaton!$B$2:$BI$265,I1690)</f>
        <v>24.096</v>
      </c>
      <c r="K1690" s="2">
        <f>VLOOKUP(A1690,Population!$B$2:$BI$265,I1690)</f>
        <v>134107160</v>
      </c>
      <c r="L1690" s="2" t="str">
        <f>VLOOKUP(A1690,Region!$C$1:$G$241,5)</f>
        <v>Southern Asia</v>
      </c>
    </row>
    <row r="1691" spans="1:12" x14ac:dyDescent="0.55000000000000004">
      <c r="A1691" s="2" t="s">
        <v>56</v>
      </c>
      <c r="B1691" s="2" t="s">
        <v>8</v>
      </c>
      <c r="C1691" s="2" t="s">
        <v>9</v>
      </c>
      <c r="D1691" s="2" t="s">
        <v>10</v>
      </c>
      <c r="E1691" s="2" t="s">
        <v>11</v>
      </c>
      <c r="F1691" s="2">
        <v>2002</v>
      </c>
      <c r="G1691" s="2">
        <v>26.54</v>
      </c>
      <c r="I1691" s="2">
        <f t="shared" si="26"/>
        <v>46</v>
      </c>
      <c r="J1691" s="2">
        <f>VLOOKUP(A1691,Urbanizaton!$B$2:$BI$265,I1691)</f>
        <v>24.756</v>
      </c>
      <c r="K1691" s="2">
        <f>VLOOKUP(A1691,Population!$B$2:$BI$265,I1691)</f>
        <v>136600667</v>
      </c>
      <c r="L1691" s="2" t="str">
        <f>VLOOKUP(A1691,Region!$C$1:$G$241,5)</f>
        <v>Southern Asia</v>
      </c>
    </row>
    <row r="1692" spans="1:12" x14ac:dyDescent="0.55000000000000004">
      <c r="A1692" s="2" t="s">
        <v>56</v>
      </c>
      <c r="B1692" s="2" t="s">
        <v>8</v>
      </c>
      <c r="C1692" s="2" t="s">
        <v>9</v>
      </c>
      <c r="D1692" s="2" t="s">
        <v>17</v>
      </c>
      <c r="E1692" s="2" t="s">
        <v>11</v>
      </c>
      <c r="F1692" s="2">
        <v>2002</v>
      </c>
      <c r="G1692" s="2">
        <v>0.19</v>
      </c>
      <c r="I1692" s="2">
        <f t="shared" si="26"/>
        <v>46</v>
      </c>
      <c r="J1692" s="2">
        <f>VLOOKUP(A1692,Urbanizaton!$B$2:$BI$265,I1692)</f>
        <v>24.756</v>
      </c>
      <c r="K1692" s="2">
        <f>VLOOKUP(A1692,Population!$B$2:$BI$265,I1692)</f>
        <v>136600667</v>
      </c>
      <c r="L1692" s="2" t="str">
        <f>VLOOKUP(A1692,Region!$C$1:$G$241,5)</f>
        <v>Southern Asia</v>
      </c>
    </row>
    <row r="1693" spans="1:12" x14ac:dyDescent="0.55000000000000004">
      <c r="A1693" s="2" t="s">
        <v>56</v>
      </c>
      <c r="B1693" s="2" t="s">
        <v>8</v>
      </c>
      <c r="C1693" s="2" t="s">
        <v>9</v>
      </c>
      <c r="D1693" s="2" t="s">
        <v>10</v>
      </c>
      <c r="E1693" s="2" t="s">
        <v>11</v>
      </c>
      <c r="F1693" s="2">
        <v>2003</v>
      </c>
      <c r="G1693" s="2">
        <v>27.79</v>
      </c>
      <c r="I1693" s="2">
        <f t="shared" si="26"/>
        <v>47</v>
      </c>
      <c r="J1693" s="2">
        <f>VLOOKUP(A1693,Urbanizaton!$B$2:$BI$265,I1693)</f>
        <v>25.428999999999998</v>
      </c>
      <c r="K1693" s="2">
        <f>VLOOKUP(A1693,Population!$B$2:$BI$265,I1693)</f>
        <v>139019001</v>
      </c>
      <c r="L1693" s="2" t="str">
        <f>VLOOKUP(A1693,Region!$C$1:$G$241,5)</f>
        <v>Southern Asia</v>
      </c>
    </row>
    <row r="1694" spans="1:12" x14ac:dyDescent="0.55000000000000004">
      <c r="A1694" s="2" t="s">
        <v>56</v>
      </c>
      <c r="B1694" s="2" t="s">
        <v>8</v>
      </c>
      <c r="C1694" s="2" t="s">
        <v>9</v>
      </c>
      <c r="D1694" s="2" t="s">
        <v>17</v>
      </c>
      <c r="E1694" s="2" t="s">
        <v>11</v>
      </c>
      <c r="F1694" s="2">
        <v>2003</v>
      </c>
      <c r="G1694" s="2">
        <v>0.2</v>
      </c>
      <c r="I1694" s="2">
        <f t="shared" si="26"/>
        <v>47</v>
      </c>
      <c r="J1694" s="2">
        <f>VLOOKUP(A1694,Urbanizaton!$B$2:$BI$265,I1694)</f>
        <v>25.428999999999998</v>
      </c>
      <c r="K1694" s="2">
        <f>VLOOKUP(A1694,Population!$B$2:$BI$265,I1694)</f>
        <v>139019001</v>
      </c>
      <c r="L1694" s="2" t="str">
        <f>VLOOKUP(A1694,Region!$C$1:$G$241,5)</f>
        <v>Southern Asia</v>
      </c>
    </row>
    <row r="1695" spans="1:12" x14ac:dyDescent="0.55000000000000004">
      <c r="A1695" s="2" t="s">
        <v>56</v>
      </c>
      <c r="B1695" s="2" t="s">
        <v>8</v>
      </c>
      <c r="C1695" s="2" t="s">
        <v>9</v>
      </c>
      <c r="D1695" s="2" t="s">
        <v>10</v>
      </c>
      <c r="E1695" s="2" t="s">
        <v>11</v>
      </c>
      <c r="F1695" s="2">
        <v>2004</v>
      </c>
      <c r="G1695" s="2">
        <v>29.73</v>
      </c>
      <c r="I1695" s="2">
        <f t="shared" si="26"/>
        <v>48</v>
      </c>
      <c r="J1695" s="2">
        <f>VLOOKUP(A1695,Urbanizaton!$B$2:$BI$265,I1695)</f>
        <v>26.114000000000001</v>
      </c>
      <c r="K1695" s="2">
        <f>VLOOKUP(A1695,Population!$B$2:$BI$265,I1695)</f>
        <v>141307489</v>
      </c>
      <c r="L1695" s="2" t="str">
        <f>VLOOKUP(A1695,Region!$C$1:$G$241,5)</f>
        <v>Southern Asia</v>
      </c>
    </row>
    <row r="1696" spans="1:12" x14ac:dyDescent="0.55000000000000004">
      <c r="A1696" s="2" t="s">
        <v>56</v>
      </c>
      <c r="B1696" s="2" t="s">
        <v>8</v>
      </c>
      <c r="C1696" s="2" t="s">
        <v>9</v>
      </c>
      <c r="D1696" s="2" t="s">
        <v>17</v>
      </c>
      <c r="E1696" s="2" t="s">
        <v>11</v>
      </c>
      <c r="F1696" s="2">
        <v>2004</v>
      </c>
      <c r="G1696" s="2">
        <v>0.21</v>
      </c>
      <c r="I1696" s="2">
        <f t="shared" si="26"/>
        <v>48</v>
      </c>
      <c r="J1696" s="2">
        <f>VLOOKUP(A1696,Urbanizaton!$B$2:$BI$265,I1696)</f>
        <v>26.114000000000001</v>
      </c>
      <c r="K1696" s="2">
        <f>VLOOKUP(A1696,Population!$B$2:$BI$265,I1696)</f>
        <v>141307489</v>
      </c>
      <c r="L1696" s="2" t="str">
        <f>VLOOKUP(A1696,Region!$C$1:$G$241,5)</f>
        <v>Southern Asia</v>
      </c>
    </row>
    <row r="1697" spans="1:12" x14ac:dyDescent="0.55000000000000004">
      <c r="A1697" s="2" t="s">
        <v>56</v>
      </c>
      <c r="B1697" s="2" t="s">
        <v>8</v>
      </c>
      <c r="C1697" s="2" t="s">
        <v>9</v>
      </c>
      <c r="D1697" s="2" t="s">
        <v>10</v>
      </c>
      <c r="E1697" s="2" t="s">
        <v>11</v>
      </c>
      <c r="F1697" s="2">
        <v>2005</v>
      </c>
      <c r="G1697" s="2">
        <v>31.95</v>
      </c>
      <c r="I1697" s="2">
        <f t="shared" si="26"/>
        <v>49</v>
      </c>
      <c r="J1697" s="2">
        <f>VLOOKUP(A1697,Urbanizaton!$B$2:$BI$265,I1697)</f>
        <v>26.809000000000001</v>
      </c>
      <c r="K1697" s="2">
        <f>VLOOKUP(A1697,Population!$B$2:$BI$265,I1697)</f>
        <v>143431101</v>
      </c>
      <c r="L1697" s="2" t="str">
        <f>VLOOKUP(A1697,Region!$C$1:$G$241,5)</f>
        <v>Southern Asia</v>
      </c>
    </row>
    <row r="1698" spans="1:12" x14ac:dyDescent="0.55000000000000004">
      <c r="A1698" s="2" t="s">
        <v>56</v>
      </c>
      <c r="B1698" s="2" t="s">
        <v>8</v>
      </c>
      <c r="C1698" s="2" t="s">
        <v>9</v>
      </c>
      <c r="D1698" s="2" t="s">
        <v>17</v>
      </c>
      <c r="E1698" s="2" t="s">
        <v>11</v>
      </c>
      <c r="F1698" s="2">
        <v>2005</v>
      </c>
      <c r="G1698" s="2">
        <v>0.22</v>
      </c>
      <c r="I1698" s="2">
        <f t="shared" si="26"/>
        <v>49</v>
      </c>
      <c r="J1698" s="2">
        <f>VLOOKUP(A1698,Urbanizaton!$B$2:$BI$265,I1698)</f>
        <v>26.809000000000001</v>
      </c>
      <c r="K1698" s="2">
        <f>VLOOKUP(A1698,Population!$B$2:$BI$265,I1698)</f>
        <v>143431101</v>
      </c>
      <c r="L1698" s="2" t="str">
        <f>VLOOKUP(A1698,Region!$C$1:$G$241,5)</f>
        <v>Southern Asia</v>
      </c>
    </row>
    <row r="1699" spans="1:12" x14ac:dyDescent="0.55000000000000004">
      <c r="A1699" s="2" t="s">
        <v>56</v>
      </c>
      <c r="B1699" s="2" t="s">
        <v>8</v>
      </c>
      <c r="C1699" s="2" t="s">
        <v>9</v>
      </c>
      <c r="D1699" s="2" t="s">
        <v>10</v>
      </c>
      <c r="E1699" s="2" t="s">
        <v>11</v>
      </c>
      <c r="F1699" s="2">
        <v>2006</v>
      </c>
      <c r="G1699" s="2">
        <v>35.19</v>
      </c>
      <c r="I1699" s="2">
        <f t="shared" si="26"/>
        <v>50</v>
      </c>
      <c r="J1699" s="2">
        <f>VLOOKUP(A1699,Urbanizaton!$B$2:$BI$265,I1699)</f>
        <v>27.516999999999999</v>
      </c>
      <c r="K1699" s="2">
        <f>VLOOKUP(A1699,Population!$B$2:$BI$265,I1699)</f>
        <v>145368004</v>
      </c>
      <c r="L1699" s="2" t="str">
        <f>VLOOKUP(A1699,Region!$C$1:$G$241,5)</f>
        <v>Southern Asia</v>
      </c>
    </row>
    <row r="1700" spans="1:12" x14ac:dyDescent="0.55000000000000004">
      <c r="A1700" s="2" t="s">
        <v>56</v>
      </c>
      <c r="B1700" s="2" t="s">
        <v>8</v>
      </c>
      <c r="C1700" s="2" t="s">
        <v>9</v>
      </c>
      <c r="D1700" s="2" t="s">
        <v>17</v>
      </c>
      <c r="E1700" s="2" t="s">
        <v>11</v>
      </c>
      <c r="F1700" s="2">
        <v>2006</v>
      </c>
      <c r="G1700" s="2">
        <v>0.24</v>
      </c>
      <c r="I1700" s="2">
        <f t="shared" si="26"/>
        <v>50</v>
      </c>
      <c r="J1700" s="2">
        <f>VLOOKUP(A1700,Urbanizaton!$B$2:$BI$265,I1700)</f>
        <v>27.516999999999999</v>
      </c>
      <c r="K1700" s="2">
        <f>VLOOKUP(A1700,Population!$B$2:$BI$265,I1700)</f>
        <v>145368004</v>
      </c>
      <c r="L1700" s="2" t="str">
        <f>VLOOKUP(A1700,Region!$C$1:$G$241,5)</f>
        <v>Southern Asia</v>
      </c>
    </row>
    <row r="1701" spans="1:12" x14ac:dyDescent="0.55000000000000004">
      <c r="A1701" s="2" t="s">
        <v>56</v>
      </c>
      <c r="B1701" s="2" t="s">
        <v>8</v>
      </c>
      <c r="C1701" s="2" t="s">
        <v>9</v>
      </c>
      <c r="D1701" s="2" t="s">
        <v>10</v>
      </c>
      <c r="E1701" s="2" t="s">
        <v>11</v>
      </c>
      <c r="F1701" s="2">
        <v>2007</v>
      </c>
      <c r="G1701" s="2">
        <v>37.299999999999997</v>
      </c>
      <c r="I1701" s="2">
        <f t="shared" si="26"/>
        <v>51</v>
      </c>
      <c r="J1701" s="2">
        <f>VLOOKUP(A1701,Urbanizaton!$B$2:$BI$265,I1701)</f>
        <v>28.236999999999998</v>
      </c>
      <c r="K1701" s="2">
        <f>VLOOKUP(A1701,Population!$B$2:$BI$265,I1701)</f>
        <v>147139191</v>
      </c>
      <c r="L1701" s="2" t="str">
        <f>VLOOKUP(A1701,Region!$C$1:$G$241,5)</f>
        <v>Southern Asia</v>
      </c>
    </row>
    <row r="1702" spans="1:12" x14ac:dyDescent="0.55000000000000004">
      <c r="A1702" s="2" t="s">
        <v>56</v>
      </c>
      <c r="B1702" s="2" t="s">
        <v>8</v>
      </c>
      <c r="C1702" s="2" t="s">
        <v>9</v>
      </c>
      <c r="D1702" s="2" t="s">
        <v>17</v>
      </c>
      <c r="E1702" s="2" t="s">
        <v>11</v>
      </c>
      <c r="F1702" s="2">
        <v>2007</v>
      </c>
      <c r="G1702" s="2">
        <v>0.25</v>
      </c>
      <c r="I1702" s="2">
        <f t="shared" si="26"/>
        <v>51</v>
      </c>
      <c r="J1702" s="2">
        <f>VLOOKUP(A1702,Urbanizaton!$B$2:$BI$265,I1702)</f>
        <v>28.236999999999998</v>
      </c>
      <c r="K1702" s="2">
        <f>VLOOKUP(A1702,Population!$B$2:$BI$265,I1702)</f>
        <v>147139191</v>
      </c>
      <c r="L1702" s="2" t="str">
        <f>VLOOKUP(A1702,Region!$C$1:$G$241,5)</f>
        <v>Southern Asia</v>
      </c>
    </row>
    <row r="1703" spans="1:12" x14ac:dyDescent="0.55000000000000004">
      <c r="A1703" s="2" t="s">
        <v>56</v>
      </c>
      <c r="B1703" s="2" t="s">
        <v>8</v>
      </c>
      <c r="C1703" s="2" t="s">
        <v>9</v>
      </c>
      <c r="D1703" s="2" t="s">
        <v>10</v>
      </c>
      <c r="E1703" s="2" t="s">
        <v>11</v>
      </c>
      <c r="F1703" s="2">
        <v>2008</v>
      </c>
      <c r="G1703" s="2">
        <v>40.869999999999997</v>
      </c>
      <c r="I1703" s="2">
        <f t="shared" si="26"/>
        <v>52</v>
      </c>
      <c r="J1703" s="2">
        <f>VLOOKUP(A1703,Urbanizaton!$B$2:$BI$265,I1703)</f>
        <v>28.968</v>
      </c>
      <c r="K1703" s="2">
        <f>VLOOKUP(A1703,Population!$B$2:$BI$265,I1703)</f>
        <v>148805814</v>
      </c>
      <c r="L1703" s="2" t="str">
        <f>VLOOKUP(A1703,Region!$C$1:$G$241,5)</f>
        <v>Southern Asia</v>
      </c>
    </row>
    <row r="1704" spans="1:12" x14ac:dyDescent="0.55000000000000004">
      <c r="A1704" s="2" t="s">
        <v>56</v>
      </c>
      <c r="B1704" s="2" t="s">
        <v>8</v>
      </c>
      <c r="C1704" s="2" t="s">
        <v>9</v>
      </c>
      <c r="D1704" s="2" t="s">
        <v>17</v>
      </c>
      <c r="E1704" s="2" t="s">
        <v>11</v>
      </c>
      <c r="F1704" s="2">
        <v>2008</v>
      </c>
      <c r="G1704" s="2">
        <v>0.28000000000000003</v>
      </c>
      <c r="I1704" s="2">
        <f t="shared" si="26"/>
        <v>52</v>
      </c>
      <c r="J1704" s="2">
        <f>VLOOKUP(A1704,Urbanizaton!$B$2:$BI$265,I1704)</f>
        <v>28.968</v>
      </c>
      <c r="K1704" s="2">
        <f>VLOOKUP(A1704,Population!$B$2:$BI$265,I1704)</f>
        <v>148805814</v>
      </c>
      <c r="L1704" s="2" t="str">
        <f>VLOOKUP(A1704,Region!$C$1:$G$241,5)</f>
        <v>Southern Asia</v>
      </c>
    </row>
    <row r="1705" spans="1:12" x14ac:dyDescent="0.55000000000000004">
      <c r="A1705" s="2" t="s">
        <v>56</v>
      </c>
      <c r="B1705" s="2" t="s">
        <v>8</v>
      </c>
      <c r="C1705" s="2" t="s">
        <v>9</v>
      </c>
      <c r="D1705" s="2" t="s">
        <v>10</v>
      </c>
      <c r="E1705" s="2" t="s">
        <v>11</v>
      </c>
      <c r="F1705" s="2">
        <v>2009</v>
      </c>
      <c r="G1705" s="2">
        <v>44.03</v>
      </c>
      <c r="I1705" s="2">
        <f t="shared" si="26"/>
        <v>53</v>
      </c>
      <c r="J1705" s="2">
        <f>VLOOKUP(A1705,Urbanizaton!$B$2:$BI$265,I1705)</f>
        <v>29.709</v>
      </c>
      <c r="K1705" s="2">
        <f>VLOOKUP(A1705,Population!$B$2:$BI$265,I1705)</f>
        <v>150454708</v>
      </c>
      <c r="L1705" s="2" t="str">
        <f>VLOOKUP(A1705,Region!$C$1:$G$241,5)</f>
        <v>Southern Asia</v>
      </c>
    </row>
    <row r="1706" spans="1:12" x14ac:dyDescent="0.55000000000000004">
      <c r="A1706" s="2" t="s">
        <v>56</v>
      </c>
      <c r="B1706" s="2" t="s">
        <v>8</v>
      </c>
      <c r="C1706" s="2" t="s">
        <v>9</v>
      </c>
      <c r="D1706" s="2" t="s">
        <v>17</v>
      </c>
      <c r="E1706" s="2" t="s">
        <v>11</v>
      </c>
      <c r="F1706" s="2">
        <v>2009</v>
      </c>
      <c r="G1706" s="2">
        <v>0.28999999999999998</v>
      </c>
      <c r="I1706" s="2">
        <f t="shared" si="26"/>
        <v>53</v>
      </c>
      <c r="J1706" s="2">
        <f>VLOOKUP(A1706,Urbanizaton!$B$2:$BI$265,I1706)</f>
        <v>29.709</v>
      </c>
      <c r="K1706" s="2">
        <f>VLOOKUP(A1706,Population!$B$2:$BI$265,I1706)</f>
        <v>150454708</v>
      </c>
      <c r="L1706" s="2" t="str">
        <f>VLOOKUP(A1706,Region!$C$1:$G$241,5)</f>
        <v>Southern Asia</v>
      </c>
    </row>
    <row r="1707" spans="1:12" x14ac:dyDescent="0.55000000000000004">
      <c r="A1707" s="2" t="s">
        <v>56</v>
      </c>
      <c r="B1707" s="2" t="s">
        <v>8</v>
      </c>
      <c r="C1707" s="2" t="s">
        <v>9</v>
      </c>
      <c r="D1707" s="2" t="s">
        <v>10</v>
      </c>
      <c r="E1707" s="2" t="s">
        <v>11</v>
      </c>
      <c r="F1707" s="2">
        <v>2010</v>
      </c>
      <c r="G1707" s="2">
        <v>49.85</v>
      </c>
      <c r="I1707" s="2">
        <f t="shared" si="26"/>
        <v>54</v>
      </c>
      <c r="J1707" s="2">
        <f>VLOOKUP(A1707,Urbanizaton!$B$2:$BI$265,I1707)</f>
        <v>30.462</v>
      </c>
      <c r="K1707" s="2">
        <f>VLOOKUP(A1707,Population!$B$2:$BI$265,I1707)</f>
        <v>152149102</v>
      </c>
      <c r="L1707" s="2" t="str">
        <f>VLOOKUP(A1707,Region!$C$1:$G$241,5)</f>
        <v>Southern Asia</v>
      </c>
    </row>
    <row r="1708" spans="1:12" x14ac:dyDescent="0.55000000000000004">
      <c r="A1708" s="2" t="s">
        <v>56</v>
      </c>
      <c r="B1708" s="2" t="s">
        <v>8</v>
      </c>
      <c r="C1708" s="2" t="s">
        <v>9</v>
      </c>
      <c r="D1708" s="2" t="s">
        <v>17</v>
      </c>
      <c r="E1708" s="2" t="s">
        <v>11</v>
      </c>
      <c r="F1708" s="2">
        <v>2010</v>
      </c>
      <c r="G1708" s="2">
        <v>0.33</v>
      </c>
      <c r="I1708" s="2">
        <f t="shared" si="26"/>
        <v>54</v>
      </c>
      <c r="J1708" s="2">
        <f>VLOOKUP(A1708,Urbanizaton!$B$2:$BI$265,I1708)</f>
        <v>30.462</v>
      </c>
      <c r="K1708" s="2">
        <f>VLOOKUP(A1708,Population!$B$2:$BI$265,I1708)</f>
        <v>152149102</v>
      </c>
      <c r="L1708" s="2" t="str">
        <f>VLOOKUP(A1708,Region!$C$1:$G$241,5)</f>
        <v>Southern Asia</v>
      </c>
    </row>
    <row r="1709" spans="1:12" x14ac:dyDescent="0.55000000000000004">
      <c r="A1709" s="2" t="s">
        <v>56</v>
      </c>
      <c r="B1709" s="2" t="s">
        <v>8</v>
      </c>
      <c r="C1709" s="2" t="s">
        <v>9</v>
      </c>
      <c r="D1709" s="2" t="s">
        <v>10</v>
      </c>
      <c r="E1709" s="2" t="s">
        <v>11</v>
      </c>
      <c r="F1709" s="2">
        <v>2011</v>
      </c>
      <c r="G1709" s="2">
        <v>53.28</v>
      </c>
      <c r="I1709" s="2">
        <f t="shared" si="26"/>
        <v>55</v>
      </c>
      <c r="J1709" s="2">
        <f>VLOOKUP(A1709,Urbanizaton!$B$2:$BI$265,I1709)</f>
        <v>31.225000000000001</v>
      </c>
      <c r="K1709" s="2">
        <f>VLOOKUP(A1709,Population!$B$2:$BI$265,I1709)</f>
        <v>153911916</v>
      </c>
      <c r="L1709" s="2" t="str">
        <f>VLOOKUP(A1709,Region!$C$1:$G$241,5)</f>
        <v>Southern Asia</v>
      </c>
    </row>
    <row r="1710" spans="1:12" x14ac:dyDescent="0.55000000000000004">
      <c r="A1710" s="2" t="s">
        <v>56</v>
      </c>
      <c r="B1710" s="2" t="s">
        <v>8</v>
      </c>
      <c r="C1710" s="2" t="s">
        <v>9</v>
      </c>
      <c r="D1710" s="2" t="s">
        <v>17</v>
      </c>
      <c r="E1710" s="2" t="s">
        <v>11</v>
      </c>
      <c r="F1710" s="2">
        <v>2011</v>
      </c>
      <c r="G1710" s="2">
        <v>0.35</v>
      </c>
      <c r="I1710" s="2">
        <f t="shared" si="26"/>
        <v>55</v>
      </c>
      <c r="J1710" s="2">
        <f>VLOOKUP(A1710,Urbanizaton!$B$2:$BI$265,I1710)</f>
        <v>31.225000000000001</v>
      </c>
      <c r="K1710" s="2">
        <f>VLOOKUP(A1710,Population!$B$2:$BI$265,I1710)</f>
        <v>153911916</v>
      </c>
      <c r="L1710" s="2" t="str">
        <f>VLOOKUP(A1710,Region!$C$1:$G$241,5)</f>
        <v>Southern Asia</v>
      </c>
    </row>
    <row r="1711" spans="1:12" x14ac:dyDescent="0.55000000000000004">
      <c r="A1711" s="2" t="s">
        <v>56</v>
      </c>
      <c r="B1711" s="2" t="s">
        <v>8</v>
      </c>
      <c r="C1711" s="2" t="s">
        <v>9</v>
      </c>
      <c r="D1711" s="2" t="s">
        <v>10</v>
      </c>
      <c r="E1711" s="2" t="s">
        <v>11</v>
      </c>
      <c r="F1711" s="2">
        <v>2012</v>
      </c>
      <c r="G1711" s="2">
        <v>57.3</v>
      </c>
      <c r="I1711" s="2">
        <f t="shared" si="26"/>
        <v>56</v>
      </c>
      <c r="J1711" s="2">
        <f>VLOOKUP(A1711,Urbanizaton!$B$2:$BI$265,I1711)</f>
        <v>31.99</v>
      </c>
      <c r="K1711" s="2">
        <f>VLOOKUP(A1711,Population!$B$2:$BI$265,I1711)</f>
        <v>155727053</v>
      </c>
      <c r="L1711" s="2" t="str">
        <f>VLOOKUP(A1711,Region!$C$1:$G$241,5)</f>
        <v>Southern Asia</v>
      </c>
    </row>
    <row r="1712" spans="1:12" x14ac:dyDescent="0.55000000000000004">
      <c r="A1712" s="2" t="s">
        <v>56</v>
      </c>
      <c r="B1712" s="2" t="s">
        <v>8</v>
      </c>
      <c r="C1712" s="2" t="s">
        <v>9</v>
      </c>
      <c r="D1712" s="2" t="s">
        <v>17</v>
      </c>
      <c r="E1712" s="2" t="s">
        <v>11</v>
      </c>
      <c r="F1712" s="2">
        <v>2012</v>
      </c>
      <c r="G1712" s="2">
        <v>0.37</v>
      </c>
      <c r="I1712" s="2">
        <f t="shared" si="26"/>
        <v>56</v>
      </c>
      <c r="J1712" s="2">
        <f>VLOOKUP(A1712,Urbanizaton!$B$2:$BI$265,I1712)</f>
        <v>31.99</v>
      </c>
      <c r="K1712" s="2">
        <f>VLOOKUP(A1712,Population!$B$2:$BI$265,I1712)</f>
        <v>155727053</v>
      </c>
      <c r="L1712" s="2" t="str">
        <f>VLOOKUP(A1712,Region!$C$1:$G$241,5)</f>
        <v>Southern Asia</v>
      </c>
    </row>
    <row r="1713" spans="1:12" x14ac:dyDescent="0.55000000000000004">
      <c r="A1713" s="2" t="s">
        <v>56</v>
      </c>
      <c r="B1713" s="2" t="s">
        <v>8</v>
      </c>
      <c r="C1713" s="2" t="s">
        <v>9</v>
      </c>
      <c r="D1713" s="2" t="s">
        <v>10</v>
      </c>
      <c r="E1713" s="2" t="s">
        <v>11</v>
      </c>
      <c r="F1713" s="2">
        <v>2013</v>
      </c>
      <c r="G1713" s="2">
        <v>59.6</v>
      </c>
      <c r="I1713" s="2">
        <f t="shared" si="26"/>
        <v>57</v>
      </c>
      <c r="J1713" s="2">
        <f>VLOOKUP(A1713,Urbanizaton!$B$2:$BI$265,I1713)</f>
        <v>32.753</v>
      </c>
      <c r="K1713" s="2">
        <f>VLOOKUP(A1713,Population!$B$2:$BI$265,I1713)</f>
        <v>157571292</v>
      </c>
      <c r="L1713" s="2" t="str">
        <f>VLOOKUP(A1713,Region!$C$1:$G$241,5)</f>
        <v>Southern Asia</v>
      </c>
    </row>
    <row r="1714" spans="1:12" x14ac:dyDescent="0.55000000000000004">
      <c r="A1714" s="2" t="s">
        <v>56</v>
      </c>
      <c r="B1714" s="2" t="s">
        <v>8</v>
      </c>
      <c r="C1714" s="2" t="s">
        <v>9</v>
      </c>
      <c r="D1714" s="2" t="s">
        <v>17</v>
      </c>
      <c r="E1714" s="2" t="s">
        <v>11</v>
      </c>
      <c r="F1714" s="2">
        <v>2013</v>
      </c>
      <c r="G1714" s="2">
        <v>0.38</v>
      </c>
      <c r="I1714" s="2">
        <f t="shared" si="26"/>
        <v>57</v>
      </c>
      <c r="J1714" s="2">
        <f>VLOOKUP(A1714,Urbanizaton!$B$2:$BI$265,I1714)</f>
        <v>32.753</v>
      </c>
      <c r="K1714" s="2">
        <f>VLOOKUP(A1714,Population!$B$2:$BI$265,I1714)</f>
        <v>157571292</v>
      </c>
      <c r="L1714" s="2" t="str">
        <f>VLOOKUP(A1714,Region!$C$1:$G$241,5)</f>
        <v>Southern Asia</v>
      </c>
    </row>
    <row r="1715" spans="1:12" x14ac:dyDescent="0.55000000000000004">
      <c r="A1715" s="2" t="s">
        <v>56</v>
      </c>
      <c r="B1715" s="2" t="s">
        <v>8</v>
      </c>
      <c r="C1715" s="2" t="s">
        <v>9</v>
      </c>
      <c r="D1715" s="2" t="s">
        <v>10</v>
      </c>
      <c r="E1715" s="2" t="s">
        <v>11</v>
      </c>
      <c r="F1715" s="2">
        <v>2014</v>
      </c>
      <c r="G1715" s="2">
        <v>62.27</v>
      </c>
      <c r="I1715" s="2">
        <f t="shared" si="26"/>
        <v>58</v>
      </c>
      <c r="J1715" s="2">
        <f>VLOOKUP(A1715,Urbanizaton!$B$2:$BI$265,I1715)</f>
        <v>33.515999999999998</v>
      </c>
      <c r="K1715" s="2">
        <f>VLOOKUP(A1715,Population!$B$2:$BI$265,I1715)</f>
        <v>159405279</v>
      </c>
      <c r="L1715" s="2" t="str">
        <f>VLOOKUP(A1715,Region!$C$1:$G$241,5)</f>
        <v>Southern Asia</v>
      </c>
    </row>
    <row r="1716" spans="1:12" x14ac:dyDescent="0.55000000000000004">
      <c r="A1716" s="2" t="s">
        <v>56</v>
      </c>
      <c r="B1716" s="2" t="s">
        <v>8</v>
      </c>
      <c r="C1716" s="2" t="s">
        <v>9</v>
      </c>
      <c r="D1716" s="2" t="s">
        <v>17</v>
      </c>
      <c r="E1716" s="2" t="s">
        <v>11</v>
      </c>
      <c r="F1716" s="2">
        <v>2014</v>
      </c>
      <c r="G1716" s="2">
        <v>0.39</v>
      </c>
      <c r="I1716" s="2">
        <f t="shared" si="26"/>
        <v>58</v>
      </c>
      <c r="J1716" s="2">
        <f>VLOOKUP(A1716,Urbanizaton!$B$2:$BI$265,I1716)</f>
        <v>33.515999999999998</v>
      </c>
      <c r="K1716" s="2">
        <f>VLOOKUP(A1716,Population!$B$2:$BI$265,I1716)</f>
        <v>159405279</v>
      </c>
      <c r="L1716" s="2" t="str">
        <f>VLOOKUP(A1716,Region!$C$1:$G$241,5)</f>
        <v>Southern Asia</v>
      </c>
    </row>
    <row r="1717" spans="1:12" x14ac:dyDescent="0.55000000000000004">
      <c r="A1717" s="2" t="s">
        <v>61</v>
      </c>
      <c r="B1717" s="2" t="s">
        <v>8</v>
      </c>
      <c r="C1717" s="2" t="s">
        <v>9</v>
      </c>
      <c r="D1717" s="2" t="s">
        <v>10</v>
      </c>
      <c r="E1717" s="2" t="s">
        <v>11</v>
      </c>
      <c r="F1717" s="2">
        <v>1971</v>
      </c>
      <c r="G1717" s="2">
        <v>63.84</v>
      </c>
      <c r="I1717" s="2">
        <f t="shared" si="26"/>
        <v>15</v>
      </c>
      <c r="J1717" s="2">
        <f>VLOOKUP(A1717,Urbanizaton!$B$2:$BI$265,I1717)</f>
        <v>53.36</v>
      </c>
      <c r="K1717" s="2">
        <f>VLOOKUP(A1717,Population!$B$2:$BI$265,I1717)</f>
        <v>8536395</v>
      </c>
      <c r="L1717" s="2" t="str">
        <f>VLOOKUP(A1717,Region!$C$1:$G$241,5)</f>
        <v>Europe</v>
      </c>
    </row>
    <row r="1718" spans="1:12" x14ac:dyDescent="0.55000000000000004">
      <c r="A1718" s="2" t="s">
        <v>61</v>
      </c>
      <c r="B1718" s="2" t="s">
        <v>8</v>
      </c>
      <c r="C1718" s="2" t="s">
        <v>9</v>
      </c>
      <c r="D1718" s="2" t="s">
        <v>17</v>
      </c>
      <c r="E1718" s="2" t="s">
        <v>11</v>
      </c>
      <c r="F1718" s="2">
        <v>1971</v>
      </c>
      <c r="G1718" s="2">
        <v>7.48</v>
      </c>
      <c r="I1718" s="2">
        <f t="shared" si="26"/>
        <v>15</v>
      </c>
      <c r="J1718" s="2">
        <f>VLOOKUP(A1718,Urbanizaton!$B$2:$BI$265,I1718)</f>
        <v>53.36</v>
      </c>
      <c r="K1718" s="2">
        <f>VLOOKUP(A1718,Population!$B$2:$BI$265,I1718)</f>
        <v>8536395</v>
      </c>
      <c r="L1718" s="2" t="str">
        <f>VLOOKUP(A1718,Region!$C$1:$G$241,5)</f>
        <v>Europe</v>
      </c>
    </row>
    <row r="1719" spans="1:12" x14ac:dyDescent="0.55000000000000004">
      <c r="A1719" s="2" t="s">
        <v>61</v>
      </c>
      <c r="B1719" s="2" t="s">
        <v>8</v>
      </c>
      <c r="C1719" s="2" t="s">
        <v>9</v>
      </c>
      <c r="D1719" s="2" t="s">
        <v>10</v>
      </c>
      <c r="E1719" s="2" t="s">
        <v>11</v>
      </c>
      <c r="F1719" s="2">
        <v>1972</v>
      </c>
      <c r="G1719" s="2">
        <v>65.88</v>
      </c>
      <c r="I1719" s="2">
        <f t="shared" si="26"/>
        <v>16</v>
      </c>
      <c r="J1719" s="2">
        <f>VLOOKUP(A1719,Urbanizaton!$B$2:$BI$265,I1719)</f>
        <v>54.418999999999997</v>
      </c>
      <c r="K1719" s="2">
        <f>VLOOKUP(A1719,Population!$B$2:$BI$265,I1719)</f>
        <v>8576200</v>
      </c>
      <c r="L1719" s="2" t="str">
        <f>VLOOKUP(A1719,Region!$C$1:$G$241,5)</f>
        <v>Europe</v>
      </c>
    </row>
    <row r="1720" spans="1:12" x14ac:dyDescent="0.55000000000000004">
      <c r="A1720" s="2" t="s">
        <v>61</v>
      </c>
      <c r="B1720" s="2" t="s">
        <v>8</v>
      </c>
      <c r="C1720" s="2" t="s">
        <v>9</v>
      </c>
      <c r="D1720" s="2" t="s">
        <v>17</v>
      </c>
      <c r="E1720" s="2" t="s">
        <v>11</v>
      </c>
      <c r="F1720" s="2">
        <v>1972</v>
      </c>
      <c r="G1720" s="2">
        <v>7.68</v>
      </c>
      <c r="I1720" s="2">
        <f t="shared" si="26"/>
        <v>16</v>
      </c>
      <c r="J1720" s="2">
        <f>VLOOKUP(A1720,Urbanizaton!$B$2:$BI$265,I1720)</f>
        <v>54.418999999999997</v>
      </c>
      <c r="K1720" s="2">
        <f>VLOOKUP(A1720,Population!$B$2:$BI$265,I1720)</f>
        <v>8576200</v>
      </c>
      <c r="L1720" s="2" t="str">
        <f>VLOOKUP(A1720,Region!$C$1:$G$241,5)</f>
        <v>Europe</v>
      </c>
    </row>
    <row r="1721" spans="1:12" x14ac:dyDescent="0.55000000000000004">
      <c r="A1721" s="2" t="s">
        <v>61</v>
      </c>
      <c r="B1721" s="2" t="s">
        <v>8</v>
      </c>
      <c r="C1721" s="2" t="s">
        <v>9</v>
      </c>
      <c r="D1721" s="2" t="s">
        <v>10</v>
      </c>
      <c r="E1721" s="2" t="s">
        <v>11</v>
      </c>
      <c r="F1721" s="2">
        <v>1973</v>
      </c>
      <c r="G1721" s="2">
        <v>67.739999999999995</v>
      </c>
      <c r="I1721" s="2">
        <f t="shared" si="26"/>
        <v>17</v>
      </c>
      <c r="J1721" s="2">
        <f>VLOOKUP(A1721,Urbanizaton!$B$2:$BI$265,I1721)</f>
        <v>55.470999999999997</v>
      </c>
      <c r="K1721" s="2">
        <f>VLOOKUP(A1721,Population!$B$2:$BI$265,I1721)</f>
        <v>8620967</v>
      </c>
      <c r="L1721" s="2" t="str">
        <f>VLOOKUP(A1721,Region!$C$1:$G$241,5)</f>
        <v>Europe</v>
      </c>
    </row>
    <row r="1722" spans="1:12" x14ac:dyDescent="0.55000000000000004">
      <c r="A1722" s="2" t="s">
        <v>61</v>
      </c>
      <c r="B1722" s="2" t="s">
        <v>8</v>
      </c>
      <c r="C1722" s="2" t="s">
        <v>9</v>
      </c>
      <c r="D1722" s="2" t="s">
        <v>17</v>
      </c>
      <c r="E1722" s="2" t="s">
        <v>11</v>
      </c>
      <c r="F1722" s="2">
        <v>1973</v>
      </c>
      <c r="G1722" s="2">
        <v>7.86</v>
      </c>
      <c r="I1722" s="2">
        <f t="shared" si="26"/>
        <v>17</v>
      </c>
      <c r="J1722" s="2">
        <f>VLOOKUP(A1722,Urbanizaton!$B$2:$BI$265,I1722)</f>
        <v>55.470999999999997</v>
      </c>
      <c r="K1722" s="2">
        <f>VLOOKUP(A1722,Population!$B$2:$BI$265,I1722)</f>
        <v>8620967</v>
      </c>
      <c r="L1722" s="2" t="str">
        <f>VLOOKUP(A1722,Region!$C$1:$G$241,5)</f>
        <v>Europe</v>
      </c>
    </row>
    <row r="1723" spans="1:12" x14ac:dyDescent="0.55000000000000004">
      <c r="A1723" s="2" t="s">
        <v>61</v>
      </c>
      <c r="B1723" s="2" t="s">
        <v>8</v>
      </c>
      <c r="C1723" s="2" t="s">
        <v>9</v>
      </c>
      <c r="D1723" s="2" t="s">
        <v>10</v>
      </c>
      <c r="E1723" s="2" t="s">
        <v>11</v>
      </c>
      <c r="F1723" s="2">
        <v>1974</v>
      </c>
      <c r="G1723" s="2">
        <v>68.790000000000006</v>
      </c>
      <c r="I1723" s="2">
        <f t="shared" si="26"/>
        <v>18</v>
      </c>
      <c r="J1723" s="2">
        <f>VLOOKUP(A1723,Urbanizaton!$B$2:$BI$265,I1723)</f>
        <v>56.518999999999998</v>
      </c>
      <c r="K1723" s="2">
        <f>VLOOKUP(A1723,Population!$B$2:$BI$265,I1723)</f>
        <v>8678745</v>
      </c>
      <c r="L1723" s="2" t="str">
        <f>VLOOKUP(A1723,Region!$C$1:$G$241,5)</f>
        <v>Europe</v>
      </c>
    </row>
    <row r="1724" spans="1:12" x14ac:dyDescent="0.55000000000000004">
      <c r="A1724" s="2" t="s">
        <v>61</v>
      </c>
      <c r="B1724" s="2" t="s">
        <v>8</v>
      </c>
      <c r="C1724" s="2" t="s">
        <v>9</v>
      </c>
      <c r="D1724" s="2" t="s">
        <v>17</v>
      </c>
      <c r="E1724" s="2" t="s">
        <v>11</v>
      </c>
      <c r="F1724" s="2">
        <v>1974</v>
      </c>
      <c r="G1724" s="2">
        <v>7.93</v>
      </c>
      <c r="I1724" s="2">
        <f t="shared" si="26"/>
        <v>18</v>
      </c>
      <c r="J1724" s="2">
        <f>VLOOKUP(A1724,Urbanizaton!$B$2:$BI$265,I1724)</f>
        <v>56.518999999999998</v>
      </c>
      <c r="K1724" s="2">
        <f>VLOOKUP(A1724,Population!$B$2:$BI$265,I1724)</f>
        <v>8678745</v>
      </c>
      <c r="L1724" s="2" t="str">
        <f>VLOOKUP(A1724,Region!$C$1:$G$241,5)</f>
        <v>Europe</v>
      </c>
    </row>
    <row r="1725" spans="1:12" x14ac:dyDescent="0.55000000000000004">
      <c r="A1725" s="2" t="s">
        <v>61</v>
      </c>
      <c r="B1725" s="2" t="s">
        <v>8</v>
      </c>
      <c r="C1725" s="2" t="s">
        <v>9</v>
      </c>
      <c r="D1725" s="2" t="s">
        <v>10</v>
      </c>
      <c r="E1725" s="2" t="s">
        <v>11</v>
      </c>
      <c r="F1725" s="2">
        <v>1975</v>
      </c>
      <c r="G1725" s="2">
        <v>73.319999999999993</v>
      </c>
      <c r="I1725" s="2">
        <f t="shared" si="26"/>
        <v>19</v>
      </c>
      <c r="J1725" s="2">
        <f>VLOOKUP(A1725,Urbanizaton!$B$2:$BI$265,I1725)</f>
        <v>57.561999999999998</v>
      </c>
      <c r="K1725" s="2">
        <f>VLOOKUP(A1725,Population!$B$2:$BI$265,I1725)</f>
        <v>8720742</v>
      </c>
      <c r="L1725" s="2" t="str">
        <f>VLOOKUP(A1725,Region!$C$1:$G$241,5)</f>
        <v>Europe</v>
      </c>
    </row>
    <row r="1726" spans="1:12" x14ac:dyDescent="0.55000000000000004">
      <c r="A1726" s="2" t="s">
        <v>61</v>
      </c>
      <c r="B1726" s="2" t="s">
        <v>8</v>
      </c>
      <c r="C1726" s="2" t="s">
        <v>9</v>
      </c>
      <c r="D1726" s="2" t="s">
        <v>17</v>
      </c>
      <c r="E1726" s="2" t="s">
        <v>11</v>
      </c>
      <c r="F1726" s="2">
        <v>1975</v>
      </c>
      <c r="G1726" s="2">
        <v>8.41</v>
      </c>
      <c r="I1726" s="2">
        <f t="shared" si="26"/>
        <v>19</v>
      </c>
      <c r="J1726" s="2">
        <f>VLOOKUP(A1726,Urbanizaton!$B$2:$BI$265,I1726)</f>
        <v>57.561999999999998</v>
      </c>
      <c r="K1726" s="2">
        <f>VLOOKUP(A1726,Population!$B$2:$BI$265,I1726)</f>
        <v>8720742</v>
      </c>
      <c r="L1726" s="2" t="str">
        <f>VLOOKUP(A1726,Region!$C$1:$G$241,5)</f>
        <v>Europe</v>
      </c>
    </row>
    <row r="1727" spans="1:12" x14ac:dyDescent="0.55000000000000004">
      <c r="A1727" s="2" t="s">
        <v>61</v>
      </c>
      <c r="B1727" s="2" t="s">
        <v>8</v>
      </c>
      <c r="C1727" s="2" t="s">
        <v>9</v>
      </c>
      <c r="D1727" s="2" t="s">
        <v>10</v>
      </c>
      <c r="E1727" s="2" t="s">
        <v>11</v>
      </c>
      <c r="F1727" s="2">
        <v>1976</v>
      </c>
      <c r="G1727" s="2">
        <v>73.2</v>
      </c>
      <c r="I1727" s="2">
        <f t="shared" si="26"/>
        <v>20</v>
      </c>
      <c r="J1727" s="2">
        <f>VLOOKUP(A1727,Urbanizaton!$B$2:$BI$265,I1727)</f>
        <v>58.526000000000003</v>
      </c>
      <c r="K1727" s="2">
        <f>VLOOKUP(A1727,Population!$B$2:$BI$265,I1727)</f>
        <v>8758599</v>
      </c>
      <c r="L1727" s="2" t="str">
        <f>VLOOKUP(A1727,Region!$C$1:$G$241,5)</f>
        <v>Europe</v>
      </c>
    </row>
    <row r="1728" spans="1:12" x14ac:dyDescent="0.55000000000000004">
      <c r="A1728" s="2" t="s">
        <v>61</v>
      </c>
      <c r="B1728" s="2" t="s">
        <v>8</v>
      </c>
      <c r="C1728" s="2" t="s">
        <v>9</v>
      </c>
      <c r="D1728" s="2" t="s">
        <v>17</v>
      </c>
      <c r="E1728" s="2" t="s">
        <v>11</v>
      </c>
      <c r="F1728" s="2">
        <v>1976</v>
      </c>
      <c r="G1728" s="2">
        <v>8.36</v>
      </c>
      <c r="I1728" s="2">
        <f t="shared" si="26"/>
        <v>20</v>
      </c>
      <c r="J1728" s="2">
        <f>VLOOKUP(A1728,Urbanizaton!$B$2:$BI$265,I1728)</f>
        <v>58.526000000000003</v>
      </c>
      <c r="K1728" s="2">
        <f>VLOOKUP(A1728,Population!$B$2:$BI$265,I1728)</f>
        <v>8758599</v>
      </c>
      <c r="L1728" s="2" t="str">
        <f>VLOOKUP(A1728,Region!$C$1:$G$241,5)</f>
        <v>Europe</v>
      </c>
    </row>
    <row r="1729" spans="1:12" x14ac:dyDescent="0.55000000000000004">
      <c r="A1729" s="2" t="s">
        <v>61</v>
      </c>
      <c r="B1729" s="2" t="s">
        <v>8</v>
      </c>
      <c r="C1729" s="2" t="s">
        <v>9</v>
      </c>
      <c r="D1729" s="2" t="s">
        <v>10</v>
      </c>
      <c r="E1729" s="2" t="s">
        <v>11</v>
      </c>
      <c r="F1729" s="2">
        <v>1977</v>
      </c>
      <c r="G1729" s="2">
        <v>75.959999999999994</v>
      </c>
      <c r="I1729" s="2">
        <f t="shared" si="26"/>
        <v>21</v>
      </c>
      <c r="J1729" s="2">
        <f>VLOOKUP(A1729,Urbanizaton!$B$2:$BI$265,I1729)</f>
        <v>59.427999999999997</v>
      </c>
      <c r="K1729" s="2">
        <f>VLOOKUP(A1729,Population!$B$2:$BI$265,I1729)</f>
        <v>8804183</v>
      </c>
      <c r="L1729" s="2" t="str">
        <f>VLOOKUP(A1729,Region!$C$1:$G$241,5)</f>
        <v>Europe</v>
      </c>
    </row>
    <row r="1730" spans="1:12" x14ac:dyDescent="0.55000000000000004">
      <c r="A1730" s="2" t="s">
        <v>61</v>
      </c>
      <c r="B1730" s="2" t="s">
        <v>8</v>
      </c>
      <c r="C1730" s="2" t="s">
        <v>9</v>
      </c>
      <c r="D1730" s="2" t="s">
        <v>17</v>
      </c>
      <c r="E1730" s="2" t="s">
        <v>11</v>
      </c>
      <c r="F1730" s="2">
        <v>1977</v>
      </c>
      <c r="G1730" s="2">
        <v>8.6300000000000008</v>
      </c>
      <c r="I1730" s="2">
        <f t="shared" si="26"/>
        <v>21</v>
      </c>
      <c r="J1730" s="2">
        <f>VLOOKUP(A1730,Urbanizaton!$B$2:$BI$265,I1730)</f>
        <v>59.427999999999997</v>
      </c>
      <c r="K1730" s="2">
        <f>VLOOKUP(A1730,Population!$B$2:$BI$265,I1730)</f>
        <v>8804183</v>
      </c>
      <c r="L1730" s="2" t="str">
        <f>VLOOKUP(A1730,Region!$C$1:$G$241,5)</f>
        <v>Europe</v>
      </c>
    </row>
    <row r="1731" spans="1:12" x14ac:dyDescent="0.55000000000000004">
      <c r="A1731" s="2" t="s">
        <v>61</v>
      </c>
      <c r="B1731" s="2" t="s">
        <v>8</v>
      </c>
      <c r="C1731" s="2" t="s">
        <v>9</v>
      </c>
      <c r="D1731" s="2" t="s">
        <v>10</v>
      </c>
      <c r="E1731" s="2" t="s">
        <v>11</v>
      </c>
      <c r="F1731" s="2">
        <v>1978</v>
      </c>
      <c r="G1731" s="2">
        <v>79.03</v>
      </c>
      <c r="I1731" s="2">
        <f t="shared" ref="I1731:I1794" si="27">IF(F1731=1960,4,F1731-1960+4)</f>
        <v>22</v>
      </c>
      <c r="J1731" s="2">
        <f>VLOOKUP(A1731,Urbanizaton!$B$2:$BI$265,I1731)</f>
        <v>60.326000000000001</v>
      </c>
      <c r="K1731" s="2">
        <f>VLOOKUP(A1731,Population!$B$2:$BI$265,I1731)</f>
        <v>8814032</v>
      </c>
      <c r="L1731" s="2" t="str">
        <f>VLOOKUP(A1731,Region!$C$1:$G$241,5)</f>
        <v>Europe</v>
      </c>
    </row>
    <row r="1732" spans="1:12" x14ac:dyDescent="0.55000000000000004">
      <c r="A1732" s="2" t="s">
        <v>61</v>
      </c>
      <c r="B1732" s="2" t="s">
        <v>8</v>
      </c>
      <c r="C1732" s="2" t="s">
        <v>9</v>
      </c>
      <c r="D1732" s="2" t="s">
        <v>17</v>
      </c>
      <c r="E1732" s="2" t="s">
        <v>11</v>
      </c>
      <c r="F1732" s="2">
        <v>1978</v>
      </c>
      <c r="G1732" s="2">
        <v>8.9700000000000006</v>
      </c>
      <c r="I1732" s="2">
        <f t="shared" si="27"/>
        <v>22</v>
      </c>
      <c r="J1732" s="2">
        <f>VLOOKUP(A1732,Urbanizaton!$B$2:$BI$265,I1732)</f>
        <v>60.326000000000001</v>
      </c>
      <c r="K1732" s="2">
        <f>VLOOKUP(A1732,Population!$B$2:$BI$265,I1732)</f>
        <v>8814032</v>
      </c>
      <c r="L1732" s="2" t="str">
        <f>VLOOKUP(A1732,Region!$C$1:$G$241,5)</f>
        <v>Europe</v>
      </c>
    </row>
    <row r="1733" spans="1:12" x14ac:dyDescent="0.55000000000000004">
      <c r="A1733" s="2" t="s">
        <v>61</v>
      </c>
      <c r="B1733" s="2" t="s">
        <v>8</v>
      </c>
      <c r="C1733" s="2" t="s">
        <v>9</v>
      </c>
      <c r="D1733" s="2" t="s">
        <v>10</v>
      </c>
      <c r="E1733" s="2" t="s">
        <v>11</v>
      </c>
      <c r="F1733" s="2">
        <v>1979</v>
      </c>
      <c r="G1733" s="2">
        <v>82.26</v>
      </c>
      <c r="I1733" s="2">
        <f t="shared" si="27"/>
        <v>23</v>
      </c>
      <c r="J1733" s="2">
        <f>VLOOKUP(A1733,Urbanizaton!$B$2:$BI$265,I1733)</f>
        <v>61.216000000000001</v>
      </c>
      <c r="K1733" s="2">
        <f>VLOOKUP(A1733,Population!$B$2:$BI$265,I1733)</f>
        <v>8825940</v>
      </c>
      <c r="L1733" s="2" t="str">
        <f>VLOOKUP(A1733,Region!$C$1:$G$241,5)</f>
        <v>Europe</v>
      </c>
    </row>
    <row r="1734" spans="1:12" x14ac:dyDescent="0.55000000000000004">
      <c r="A1734" s="2" t="s">
        <v>61</v>
      </c>
      <c r="B1734" s="2" t="s">
        <v>8</v>
      </c>
      <c r="C1734" s="2" t="s">
        <v>9</v>
      </c>
      <c r="D1734" s="2" t="s">
        <v>17</v>
      </c>
      <c r="E1734" s="2" t="s">
        <v>11</v>
      </c>
      <c r="F1734" s="2">
        <v>1979</v>
      </c>
      <c r="G1734" s="2">
        <v>9.32</v>
      </c>
      <c r="I1734" s="2">
        <f t="shared" si="27"/>
        <v>23</v>
      </c>
      <c r="J1734" s="2">
        <f>VLOOKUP(A1734,Urbanizaton!$B$2:$BI$265,I1734)</f>
        <v>61.216000000000001</v>
      </c>
      <c r="K1734" s="2">
        <f>VLOOKUP(A1734,Population!$B$2:$BI$265,I1734)</f>
        <v>8825940</v>
      </c>
      <c r="L1734" s="2" t="str">
        <f>VLOOKUP(A1734,Region!$C$1:$G$241,5)</f>
        <v>Europe</v>
      </c>
    </row>
    <row r="1735" spans="1:12" x14ac:dyDescent="0.55000000000000004">
      <c r="A1735" s="2" t="s">
        <v>61</v>
      </c>
      <c r="B1735" s="2" t="s">
        <v>8</v>
      </c>
      <c r="C1735" s="2" t="s">
        <v>9</v>
      </c>
      <c r="D1735" s="2" t="s">
        <v>10</v>
      </c>
      <c r="E1735" s="2" t="s">
        <v>11</v>
      </c>
      <c r="F1735" s="2">
        <v>1980</v>
      </c>
      <c r="G1735" s="2">
        <v>85.05</v>
      </c>
      <c r="I1735" s="2">
        <f t="shared" si="27"/>
        <v>24</v>
      </c>
      <c r="J1735" s="2">
        <f>VLOOKUP(A1735,Urbanizaton!$B$2:$BI$265,I1735)</f>
        <v>62.1</v>
      </c>
      <c r="K1735" s="2">
        <f>VLOOKUP(A1735,Population!$B$2:$BI$265,I1735)</f>
        <v>8861535</v>
      </c>
      <c r="L1735" s="2" t="str">
        <f>VLOOKUP(A1735,Region!$C$1:$G$241,5)</f>
        <v>Europe</v>
      </c>
    </row>
    <row r="1736" spans="1:12" x14ac:dyDescent="0.55000000000000004">
      <c r="A1736" s="2" t="s">
        <v>61</v>
      </c>
      <c r="B1736" s="2" t="s">
        <v>8</v>
      </c>
      <c r="C1736" s="2" t="s">
        <v>9</v>
      </c>
      <c r="D1736" s="2" t="s">
        <v>17</v>
      </c>
      <c r="E1736" s="2" t="s">
        <v>11</v>
      </c>
      <c r="F1736" s="2">
        <v>1980</v>
      </c>
      <c r="G1736" s="2">
        <v>9.6</v>
      </c>
      <c r="I1736" s="2">
        <f t="shared" si="27"/>
        <v>24</v>
      </c>
      <c r="J1736" s="2">
        <f>VLOOKUP(A1736,Urbanizaton!$B$2:$BI$265,I1736)</f>
        <v>62.1</v>
      </c>
      <c r="K1736" s="2">
        <f>VLOOKUP(A1736,Population!$B$2:$BI$265,I1736)</f>
        <v>8861535</v>
      </c>
      <c r="L1736" s="2" t="str">
        <f>VLOOKUP(A1736,Region!$C$1:$G$241,5)</f>
        <v>Europe</v>
      </c>
    </row>
    <row r="1737" spans="1:12" x14ac:dyDescent="0.55000000000000004">
      <c r="A1737" s="2" t="s">
        <v>61</v>
      </c>
      <c r="B1737" s="2" t="s">
        <v>8</v>
      </c>
      <c r="C1737" s="2" t="s">
        <v>9</v>
      </c>
      <c r="D1737" s="2" t="s">
        <v>10</v>
      </c>
      <c r="E1737" s="2" t="s">
        <v>11</v>
      </c>
      <c r="F1737" s="2">
        <v>1981</v>
      </c>
      <c r="G1737" s="2">
        <v>81.069999999999993</v>
      </c>
      <c r="I1737" s="2">
        <f t="shared" si="27"/>
        <v>25</v>
      </c>
      <c r="J1737" s="2">
        <f>VLOOKUP(A1737,Urbanizaton!$B$2:$BI$265,I1737)</f>
        <v>62.603000000000002</v>
      </c>
      <c r="K1737" s="2">
        <f>VLOOKUP(A1737,Population!$B$2:$BI$265,I1737)</f>
        <v>8891117</v>
      </c>
      <c r="L1737" s="2" t="str">
        <f>VLOOKUP(A1737,Region!$C$1:$G$241,5)</f>
        <v>Europe</v>
      </c>
    </row>
    <row r="1738" spans="1:12" x14ac:dyDescent="0.55000000000000004">
      <c r="A1738" s="2" t="s">
        <v>61</v>
      </c>
      <c r="B1738" s="2" t="s">
        <v>8</v>
      </c>
      <c r="C1738" s="2" t="s">
        <v>9</v>
      </c>
      <c r="D1738" s="2" t="s">
        <v>17</v>
      </c>
      <c r="E1738" s="2" t="s">
        <v>11</v>
      </c>
      <c r="F1738" s="2">
        <v>1981</v>
      </c>
      <c r="G1738" s="2">
        <v>9.1199999999999992</v>
      </c>
      <c r="I1738" s="2">
        <f t="shared" si="27"/>
        <v>25</v>
      </c>
      <c r="J1738" s="2">
        <f>VLOOKUP(A1738,Urbanizaton!$B$2:$BI$265,I1738)</f>
        <v>62.603000000000002</v>
      </c>
      <c r="K1738" s="2">
        <f>VLOOKUP(A1738,Population!$B$2:$BI$265,I1738)</f>
        <v>8891117</v>
      </c>
      <c r="L1738" s="2" t="str">
        <f>VLOOKUP(A1738,Region!$C$1:$G$241,5)</f>
        <v>Europe</v>
      </c>
    </row>
    <row r="1739" spans="1:12" x14ac:dyDescent="0.55000000000000004">
      <c r="A1739" s="2" t="s">
        <v>61</v>
      </c>
      <c r="B1739" s="2" t="s">
        <v>8</v>
      </c>
      <c r="C1739" s="2" t="s">
        <v>9</v>
      </c>
      <c r="D1739" s="2" t="s">
        <v>10</v>
      </c>
      <c r="E1739" s="2" t="s">
        <v>11</v>
      </c>
      <c r="F1739" s="2">
        <v>1982</v>
      </c>
      <c r="G1739" s="2">
        <v>82.72</v>
      </c>
      <c r="I1739" s="2">
        <f t="shared" si="27"/>
        <v>26</v>
      </c>
      <c r="J1739" s="2">
        <f>VLOOKUP(A1739,Urbanizaton!$B$2:$BI$265,I1739)</f>
        <v>63.103999999999999</v>
      </c>
      <c r="K1739" s="2">
        <f>VLOOKUP(A1739,Population!$B$2:$BI$265,I1739)</f>
        <v>8917457</v>
      </c>
      <c r="L1739" s="2" t="str">
        <f>VLOOKUP(A1739,Region!$C$1:$G$241,5)</f>
        <v>Europe</v>
      </c>
    </row>
    <row r="1740" spans="1:12" x14ac:dyDescent="0.55000000000000004">
      <c r="A1740" s="2" t="s">
        <v>61</v>
      </c>
      <c r="B1740" s="2" t="s">
        <v>8</v>
      </c>
      <c r="C1740" s="2" t="s">
        <v>9</v>
      </c>
      <c r="D1740" s="2" t="s">
        <v>17</v>
      </c>
      <c r="E1740" s="2" t="s">
        <v>11</v>
      </c>
      <c r="F1740" s="2">
        <v>1982</v>
      </c>
      <c r="G1740" s="2">
        <v>9.2799999999999994</v>
      </c>
      <c r="I1740" s="2">
        <f t="shared" si="27"/>
        <v>26</v>
      </c>
      <c r="J1740" s="2">
        <f>VLOOKUP(A1740,Urbanizaton!$B$2:$BI$265,I1740)</f>
        <v>63.103999999999999</v>
      </c>
      <c r="K1740" s="2">
        <f>VLOOKUP(A1740,Population!$B$2:$BI$265,I1740)</f>
        <v>8917457</v>
      </c>
      <c r="L1740" s="2" t="str">
        <f>VLOOKUP(A1740,Region!$C$1:$G$241,5)</f>
        <v>Europe</v>
      </c>
    </row>
    <row r="1741" spans="1:12" x14ac:dyDescent="0.55000000000000004">
      <c r="A1741" s="2" t="s">
        <v>61</v>
      </c>
      <c r="B1741" s="2" t="s">
        <v>8</v>
      </c>
      <c r="C1741" s="2" t="s">
        <v>9</v>
      </c>
      <c r="D1741" s="2" t="s">
        <v>10</v>
      </c>
      <c r="E1741" s="2" t="s">
        <v>11</v>
      </c>
      <c r="F1741" s="2">
        <v>1983</v>
      </c>
      <c r="G1741" s="2">
        <v>81.3</v>
      </c>
      <c r="I1741" s="2">
        <f t="shared" si="27"/>
        <v>27</v>
      </c>
      <c r="J1741" s="2">
        <f>VLOOKUP(A1741,Urbanizaton!$B$2:$BI$265,I1741)</f>
        <v>63.603000000000002</v>
      </c>
      <c r="K1741" s="2">
        <f>VLOOKUP(A1741,Population!$B$2:$BI$265,I1741)</f>
        <v>8939738</v>
      </c>
      <c r="L1741" s="2" t="str">
        <f>VLOOKUP(A1741,Region!$C$1:$G$241,5)</f>
        <v>Europe</v>
      </c>
    </row>
    <row r="1742" spans="1:12" x14ac:dyDescent="0.55000000000000004">
      <c r="A1742" s="2" t="s">
        <v>61</v>
      </c>
      <c r="B1742" s="2" t="s">
        <v>8</v>
      </c>
      <c r="C1742" s="2" t="s">
        <v>9</v>
      </c>
      <c r="D1742" s="2" t="s">
        <v>17</v>
      </c>
      <c r="E1742" s="2" t="s">
        <v>11</v>
      </c>
      <c r="F1742" s="2">
        <v>1983</v>
      </c>
      <c r="G1742" s="2">
        <v>9.09</v>
      </c>
      <c r="I1742" s="2">
        <f t="shared" si="27"/>
        <v>27</v>
      </c>
      <c r="J1742" s="2">
        <f>VLOOKUP(A1742,Urbanizaton!$B$2:$BI$265,I1742)</f>
        <v>63.603000000000002</v>
      </c>
      <c r="K1742" s="2">
        <f>VLOOKUP(A1742,Population!$B$2:$BI$265,I1742)</f>
        <v>8939738</v>
      </c>
      <c r="L1742" s="2" t="str">
        <f>VLOOKUP(A1742,Region!$C$1:$G$241,5)</f>
        <v>Europe</v>
      </c>
    </row>
    <row r="1743" spans="1:12" x14ac:dyDescent="0.55000000000000004">
      <c r="A1743" s="2" t="s">
        <v>61</v>
      </c>
      <c r="B1743" s="2" t="s">
        <v>8</v>
      </c>
      <c r="C1743" s="2" t="s">
        <v>9</v>
      </c>
      <c r="D1743" s="2" t="s">
        <v>10</v>
      </c>
      <c r="E1743" s="2" t="s">
        <v>11</v>
      </c>
      <c r="F1743" s="2">
        <v>1984</v>
      </c>
      <c r="G1743" s="2">
        <v>79.400000000000006</v>
      </c>
      <c r="I1743" s="2">
        <f t="shared" si="27"/>
        <v>28</v>
      </c>
      <c r="J1743" s="2">
        <f>VLOOKUP(A1743,Urbanizaton!$B$2:$BI$265,I1743)</f>
        <v>64.099000000000004</v>
      </c>
      <c r="K1743" s="2">
        <f>VLOOKUP(A1743,Population!$B$2:$BI$265,I1743)</f>
        <v>8960679</v>
      </c>
      <c r="L1743" s="2" t="str">
        <f>VLOOKUP(A1743,Region!$C$1:$G$241,5)</f>
        <v>Europe</v>
      </c>
    </row>
    <row r="1744" spans="1:12" x14ac:dyDescent="0.55000000000000004">
      <c r="A1744" s="2" t="s">
        <v>61</v>
      </c>
      <c r="B1744" s="2" t="s">
        <v>8</v>
      </c>
      <c r="C1744" s="2" t="s">
        <v>9</v>
      </c>
      <c r="D1744" s="2" t="s">
        <v>17</v>
      </c>
      <c r="E1744" s="2" t="s">
        <v>11</v>
      </c>
      <c r="F1744" s="2">
        <v>1984</v>
      </c>
      <c r="G1744" s="2">
        <v>8.86</v>
      </c>
      <c r="I1744" s="2">
        <f t="shared" si="27"/>
        <v>28</v>
      </c>
      <c r="J1744" s="2">
        <f>VLOOKUP(A1744,Urbanizaton!$B$2:$BI$265,I1744)</f>
        <v>64.099000000000004</v>
      </c>
      <c r="K1744" s="2">
        <f>VLOOKUP(A1744,Population!$B$2:$BI$265,I1744)</f>
        <v>8960679</v>
      </c>
      <c r="L1744" s="2" t="str">
        <f>VLOOKUP(A1744,Region!$C$1:$G$241,5)</f>
        <v>Europe</v>
      </c>
    </row>
    <row r="1745" spans="1:12" x14ac:dyDescent="0.55000000000000004">
      <c r="A1745" s="2" t="s">
        <v>61</v>
      </c>
      <c r="B1745" s="2" t="s">
        <v>8</v>
      </c>
      <c r="C1745" s="2" t="s">
        <v>9</v>
      </c>
      <c r="D1745" s="2" t="s">
        <v>10</v>
      </c>
      <c r="E1745" s="2" t="s">
        <v>11</v>
      </c>
      <c r="F1745" s="2">
        <v>1985</v>
      </c>
      <c r="G1745" s="2">
        <v>82.23</v>
      </c>
      <c r="I1745" s="2">
        <f t="shared" si="27"/>
        <v>29</v>
      </c>
      <c r="J1745" s="2">
        <f>VLOOKUP(A1745,Urbanizaton!$B$2:$BI$265,I1745)</f>
        <v>64.59</v>
      </c>
      <c r="K1745" s="2">
        <f>VLOOKUP(A1745,Population!$B$2:$BI$265,I1745)</f>
        <v>8960547</v>
      </c>
      <c r="L1745" s="2" t="str">
        <f>VLOOKUP(A1745,Region!$C$1:$G$241,5)</f>
        <v>Europe</v>
      </c>
    </row>
    <row r="1746" spans="1:12" x14ac:dyDescent="0.55000000000000004">
      <c r="A1746" s="2" t="s">
        <v>61</v>
      </c>
      <c r="B1746" s="2" t="s">
        <v>8</v>
      </c>
      <c r="C1746" s="2" t="s">
        <v>9</v>
      </c>
      <c r="D1746" s="2" t="s">
        <v>17</v>
      </c>
      <c r="E1746" s="2" t="s">
        <v>11</v>
      </c>
      <c r="F1746" s="2">
        <v>1985</v>
      </c>
      <c r="G1746" s="2">
        <v>9.18</v>
      </c>
      <c r="I1746" s="2">
        <f t="shared" si="27"/>
        <v>29</v>
      </c>
      <c r="J1746" s="2">
        <f>VLOOKUP(A1746,Urbanizaton!$B$2:$BI$265,I1746)</f>
        <v>64.59</v>
      </c>
      <c r="K1746" s="2">
        <f>VLOOKUP(A1746,Population!$B$2:$BI$265,I1746)</f>
        <v>8960547</v>
      </c>
      <c r="L1746" s="2" t="str">
        <f>VLOOKUP(A1746,Region!$C$1:$G$241,5)</f>
        <v>Europe</v>
      </c>
    </row>
    <row r="1747" spans="1:12" x14ac:dyDescent="0.55000000000000004">
      <c r="A1747" s="2" t="s">
        <v>61</v>
      </c>
      <c r="B1747" s="2" t="s">
        <v>8</v>
      </c>
      <c r="C1747" s="2" t="s">
        <v>9</v>
      </c>
      <c r="D1747" s="2" t="s">
        <v>10</v>
      </c>
      <c r="E1747" s="2" t="s">
        <v>11</v>
      </c>
      <c r="F1747" s="2">
        <v>1986</v>
      </c>
      <c r="G1747" s="2">
        <v>83.19</v>
      </c>
      <c r="I1747" s="2">
        <f t="shared" si="27"/>
        <v>30</v>
      </c>
      <c r="J1747" s="2">
        <f>VLOOKUP(A1747,Urbanizaton!$B$2:$BI$265,I1747)</f>
        <v>64.998999999999995</v>
      </c>
      <c r="K1747" s="2">
        <f>VLOOKUP(A1747,Population!$B$2:$BI$265,I1747)</f>
        <v>8958171</v>
      </c>
      <c r="L1747" s="2" t="str">
        <f>VLOOKUP(A1747,Region!$C$1:$G$241,5)</f>
        <v>Europe</v>
      </c>
    </row>
    <row r="1748" spans="1:12" x14ac:dyDescent="0.55000000000000004">
      <c r="A1748" s="2" t="s">
        <v>61</v>
      </c>
      <c r="B1748" s="2" t="s">
        <v>8</v>
      </c>
      <c r="C1748" s="2" t="s">
        <v>9</v>
      </c>
      <c r="D1748" s="2" t="s">
        <v>17</v>
      </c>
      <c r="E1748" s="2" t="s">
        <v>11</v>
      </c>
      <c r="F1748" s="2">
        <v>1986</v>
      </c>
      <c r="G1748" s="2">
        <v>9.2899999999999991</v>
      </c>
      <c r="I1748" s="2">
        <f t="shared" si="27"/>
        <v>30</v>
      </c>
      <c r="J1748" s="2">
        <f>VLOOKUP(A1748,Urbanizaton!$B$2:$BI$265,I1748)</f>
        <v>64.998999999999995</v>
      </c>
      <c r="K1748" s="2">
        <f>VLOOKUP(A1748,Population!$B$2:$BI$265,I1748)</f>
        <v>8958171</v>
      </c>
      <c r="L1748" s="2" t="str">
        <f>VLOOKUP(A1748,Region!$C$1:$G$241,5)</f>
        <v>Europe</v>
      </c>
    </row>
    <row r="1749" spans="1:12" x14ac:dyDescent="0.55000000000000004">
      <c r="A1749" s="2" t="s">
        <v>61</v>
      </c>
      <c r="B1749" s="2" t="s">
        <v>8</v>
      </c>
      <c r="C1749" s="2" t="s">
        <v>9</v>
      </c>
      <c r="D1749" s="2" t="s">
        <v>10</v>
      </c>
      <c r="E1749" s="2" t="s">
        <v>11</v>
      </c>
      <c r="F1749" s="2">
        <v>1987</v>
      </c>
      <c r="G1749" s="2">
        <v>84.25</v>
      </c>
      <c r="I1749" s="2">
        <f t="shared" si="27"/>
        <v>31</v>
      </c>
      <c r="J1749" s="2">
        <f>VLOOKUP(A1749,Urbanizaton!$B$2:$BI$265,I1749)</f>
        <v>65.346000000000004</v>
      </c>
      <c r="K1749" s="2">
        <f>VLOOKUP(A1749,Population!$B$2:$BI$265,I1749)</f>
        <v>8971359</v>
      </c>
      <c r="L1749" s="2" t="str">
        <f>VLOOKUP(A1749,Region!$C$1:$G$241,5)</f>
        <v>Europe</v>
      </c>
    </row>
    <row r="1750" spans="1:12" x14ac:dyDescent="0.55000000000000004">
      <c r="A1750" s="2" t="s">
        <v>61</v>
      </c>
      <c r="B1750" s="2" t="s">
        <v>8</v>
      </c>
      <c r="C1750" s="2" t="s">
        <v>9</v>
      </c>
      <c r="D1750" s="2" t="s">
        <v>17</v>
      </c>
      <c r="E1750" s="2" t="s">
        <v>11</v>
      </c>
      <c r="F1750" s="2">
        <v>1987</v>
      </c>
      <c r="G1750" s="2">
        <v>9.39</v>
      </c>
      <c r="I1750" s="2">
        <f t="shared" si="27"/>
        <v>31</v>
      </c>
      <c r="J1750" s="2">
        <f>VLOOKUP(A1750,Urbanizaton!$B$2:$BI$265,I1750)</f>
        <v>65.346000000000004</v>
      </c>
      <c r="K1750" s="2">
        <f>VLOOKUP(A1750,Population!$B$2:$BI$265,I1750)</f>
        <v>8971359</v>
      </c>
      <c r="L1750" s="2" t="str">
        <f>VLOOKUP(A1750,Region!$C$1:$G$241,5)</f>
        <v>Europe</v>
      </c>
    </row>
    <row r="1751" spans="1:12" x14ac:dyDescent="0.55000000000000004">
      <c r="A1751" s="2" t="s">
        <v>61</v>
      </c>
      <c r="B1751" s="2" t="s">
        <v>8</v>
      </c>
      <c r="C1751" s="2" t="s">
        <v>9</v>
      </c>
      <c r="D1751" s="2" t="s">
        <v>10</v>
      </c>
      <c r="E1751" s="2" t="s">
        <v>11</v>
      </c>
      <c r="F1751" s="2">
        <v>1988</v>
      </c>
      <c r="G1751" s="2">
        <v>83.18</v>
      </c>
      <c r="I1751" s="2">
        <f t="shared" si="27"/>
        <v>32</v>
      </c>
      <c r="J1751" s="2">
        <f>VLOOKUP(A1751,Urbanizaton!$B$2:$BI$265,I1751)</f>
        <v>65.691999999999993</v>
      </c>
      <c r="K1751" s="2">
        <f>VLOOKUP(A1751,Population!$B$2:$BI$265,I1751)</f>
        <v>8981446</v>
      </c>
      <c r="L1751" s="2" t="str">
        <f>VLOOKUP(A1751,Region!$C$1:$G$241,5)</f>
        <v>Europe</v>
      </c>
    </row>
    <row r="1752" spans="1:12" x14ac:dyDescent="0.55000000000000004">
      <c r="A1752" s="2" t="s">
        <v>61</v>
      </c>
      <c r="B1752" s="2" t="s">
        <v>8</v>
      </c>
      <c r="C1752" s="2" t="s">
        <v>9</v>
      </c>
      <c r="D1752" s="2" t="s">
        <v>17</v>
      </c>
      <c r="E1752" s="2" t="s">
        <v>11</v>
      </c>
      <c r="F1752" s="2">
        <v>1988</v>
      </c>
      <c r="G1752" s="2">
        <v>9.26</v>
      </c>
      <c r="I1752" s="2">
        <f t="shared" si="27"/>
        <v>32</v>
      </c>
      <c r="J1752" s="2">
        <f>VLOOKUP(A1752,Urbanizaton!$B$2:$BI$265,I1752)</f>
        <v>65.691999999999993</v>
      </c>
      <c r="K1752" s="2">
        <f>VLOOKUP(A1752,Population!$B$2:$BI$265,I1752)</f>
        <v>8981446</v>
      </c>
      <c r="L1752" s="2" t="str">
        <f>VLOOKUP(A1752,Region!$C$1:$G$241,5)</f>
        <v>Europe</v>
      </c>
    </row>
    <row r="1753" spans="1:12" x14ac:dyDescent="0.55000000000000004">
      <c r="A1753" s="2" t="s">
        <v>61</v>
      </c>
      <c r="B1753" s="2" t="s">
        <v>8</v>
      </c>
      <c r="C1753" s="2" t="s">
        <v>9</v>
      </c>
      <c r="D1753" s="2" t="s">
        <v>10</v>
      </c>
      <c r="E1753" s="2" t="s">
        <v>11</v>
      </c>
      <c r="F1753" s="2">
        <v>1989</v>
      </c>
      <c r="G1753" s="2">
        <v>82.58</v>
      </c>
      <c r="I1753" s="2">
        <f t="shared" si="27"/>
        <v>33</v>
      </c>
      <c r="J1753" s="2">
        <f>VLOOKUP(A1753,Urbanizaton!$B$2:$BI$265,I1753)</f>
        <v>66.034999999999997</v>
      </c>
      <c r="K1753" s="2">
        <f>VLOOKUP(A1753,Population!$B$2:$BI$265,I1753)</f>
        <v>8876972</v>
      </c>
      <c r="L1753" s="2" t="str">
        <f>VLOOKUP(A1753,Region!$C$1:$G$241,5)</f>
        <v>Europe</v>
      </c>
    </row>
    <row r="1754" spans="1:12" x14ac:dyDescent="0.55000000000000004">
      <c r="A1754" s="2" t="s">
        <v>61</v>
      </c>
      <c r="B1754" s="2" t="s">
        <v>8</v>
      </c>
      <c r="C1754" s="2" t="s">
        <v>9</v>
      </c>
      <c r="D1754" s="2" t="s">
        <v>17</v>
      </c>
      <c r="E1754" s="2" t="s">
        <v>11</v>
      </c>
      <c r="F1754" s="2">
        <v>1989</v>
      </c>
      <c r="G1754" s="2">
        <v>9.3000000000000007</v>
      </c>
      <c r="I1754" s="2">
        <f t="shared" si="27"/>
        <v>33</v>
      </c>
      <c r="J1754" s="2">
        <f>VLOOKUP(A1754,Urbanizaton!$B$2:$BI$265,I1754)</f>
        <v>66.034999999999997</v>
      </c>
      <c r="K1754" s="2">
        <f>VLOOKUP(A1754,Population!$B$2:$BI$265,I1754)</f>
        <v>8876972</v>
      </c>
      <c r="L1754" s="2" t="str">
        <f>VLOOKUP(A1754,Region!$C$1:$G$241,5)</f>
        <v>Europe</v>
      </c>
    </row>
    <row r="1755" spans="1:12" x14ac:dyDescent="0.55000000000000004">
      <c r="A1755" s="2" t="s">
        <v>61</v>
      </c>
      <c r="B1755" s="2" t="s">
        <v>8</v>
      </c>
      <c r="C1755" s="2" t="s">
        <v>9</v>
      </c>
      <c r="D1755" s="2" t="s">
        <v>10</v>
      </c>
      <c r="E1755" s="2" t="s">
        <v>11</v>
      </c>
      <c r="F1755" s="2">
        <v>1990</v>
      </c>
      <c r="G1755" s="2">
        <v>74.569999999999993</v>
      </c>
      <c r="I1755" s="2">
        <f t="shared" si="27"/>
        <v>34</v>
      </c>
      <c r="J1755" s="2">
        <f>VLOOKUP(A1755,Urbanizaton!$B$2:$BI$265,I1755)</f>
        <v>66.376999999999995</v>
      </c>
      <c r="K1755" s="2">
        <f>VLOOKUP(A1755,Population!$B$2:$BI$265,I1755)</f>
        <v>8718289</v>
      </c>
      <c r="L1755" s="2" t="str">
        <f>VLOOKUP(A1755,Region!$C$1:$G$241,5)</f>
        <v>Europe</v>
      </c>
    </row>
    <row r="1756" spans="1:12" x14ac:dyDescent="0.55000000000000004">
      <c r="A1756" s="2" t="s">
        <v>61</v>
      </c>
      <c r="B1756" s="2" t="s">
        <v>8</v>
      </c>
      <c r="C1756" s="2" t="s">
        <v>9</v>
      </c>
      <c r="D1756" s="2" t="s">
        <v>17</v>
      </c>
      <c r="E1756" s="2" t="s">
        <v>11</v>
      </c>
      <c r="F1756" s="2">
        <v>1990</v>
      </c>
      <c r="G1756" s="2">
        <v>8.5500000000000007</v>
      </c>
      <c r="I1756" s="2">
        <f t="shared" si="27"/>
        <v>34</v>
      </c>
      <c r="J1756" s="2">
        <f>VLOOKUP(A1756,Urbanizaton!$B$2:$BI$265,I1756)</f>
        <v>66.376999999999995</v>
      </c>
      <c r="K1756" s="2">
        <f>VLOOKUP(A1756,Population!$B$2:$BI$265,I1756)</f>
        <v>8718289</v>
      </c>
      <c r="L1756" s="2" t="str">
        <f>VLOOKUP(A1756,Region!$C$1:$G$241,5)</f>
        <v>Europe</v>
      </c>
    </row>
    <row r="1757" spans="1:12" x14ac:dyDescent="0.55000000000000004">
      <c r="A1757" s="2" t="s">
        <v>61</v>
      </c>
      <c r="B1757" s="2" t="s">
        <v>8</v>
      </c>
      <c r="C1757" s="2" t="s">
        <v>9</v>
      </c>
      <c r="D1757" s="2" t="s">
        <v>10</v>
      </c>
      <c r="E1757" s="2" t="s">
        <v>11</v>
      </c>
      <c r="F1757" s="2">
        <v>1991</v>
      </c>
      <c r="G1757" s="2">
        <v>56.61</v>
      </c>
      <c r="I1757" s="2">
        <f t="shared" si="27"/>
        <v>35</v>
      </c>
      <c r="J1757" s="2">
        <f>VLOOKUP(A1757,Urbanizaton!$B$2:$BI$265,I1757)</f>
        <v>66.716999999999999</v>
      </c>
      <c r="K1757" s="2">
        <f>VLOOKUP(A1757,Population!$B$2:$BI$265,I1757)</f>
        <v>8632367</v>
      </c>
      <c r="L1757" s="2" t="str">
        <f>VLOOKUP(A1757,Region!$C$1:$G$241,5)</f>
        <v>Europe</v>
      </c>
    </row>
    <row r="1758" spans="1:12" x14ac:dyDescent="0.55000000000000004">
      <c r="A1758" s="2" t="s">
        <v>61</v>
      </c>
      <c r="B1758" s="2" t="s">
        <v>8</v>
      </c>
      <c r="C1758" s="2" t="s">
        <v>9</v>
      </c>
      <c r="D1758" s="2" t="s">
        <v>17</v>
      </c>
      <c r="E1758" s="2" t="s">
        <v>11</v>
      </c>
      <c r="F1758" s="2">
        <v>1991</v>
      </c>
      <c r="G1758" s="2">
        <v>6.56</v>
      </c>
      <c r="I1758" s="2">
        <f t="shared" si="27"/>
        <v>35</v>
      </c>
      <c r="J1758" s="2">
        <f>VLOOKUP(A1758,Urbanizaton!$B$2:$BI$265,I1758)</f>
        <v>66.716999999999999</v>
      </c>
      <c r="K1758" s="2">
        <f>VLOOKUP(A1758,Population!$B$2:$BI$265,I1758)</f>
        <v>8632367</v>
      </c>
      <c r="L1758" s="2" t="str">
        <f>VLOOKUP(A1758,Region!$C$1:$G$241,5)</f>
        <v>Europe</v>
      </c>
    </row>
    <row r="1759" spans="1:12" x14ac:dyDescent="0.55000000000000004">
      <c r="A1759" s="2" t="s">
        <v>61</v>
      </c>
      <c r="B1759" s="2" t="s">
        <v>8</v>
      </c>
      <c r="C1759" s="2" t="s">
        <v>9</v>
      </c>
      <c r="D1759" s="2" t="s">
        <v>10</v>
      </c>
      <c r="E1759" s="2" t="s">
        <v>11</v>
      </c>
      <c r="F1759" s="2">
        <v>1992</v>
      </c>
      <c r="G1759" s="2">
        <v>54.11</v>
      </c>
      <c r="I1759" s="2">
        <f t="shared" si="27"/>
        <v>36</v>
      </c>
      <c r="J1759" s="2">
        <f>VLOOKUP(A1759,Urbanizaton!$B$2:$BI$265,I1759)</f>
        <v>67.055999999999997</v>
      </c>
      <c r="K1759" s="2">
        <f>VLOOKUP(A1759,Population!$B$2:$BI$265,I1759)</f>
        <v>8540164</v>
      </c>
      <c r="L1759" s="2" t="str">
        <f>VLOOKUP(A1759,Region!$C$1:$G$241,5)</f>
        <v>Europe</v>
      </c>
    </row>
    <row r="1760" spans="1:12" x14ac:dyDescent="0.55000000000000004">
      <c r="A1760" s="2" t="s">
        <v>61</v>
      </c>
      <c r="B1760" s="2" t="s">
        <v>8</v>
      </c>
      <c r="C1760" s="2" t="s">
        <v>9</v>
      </c>
      <c r="D1760" s="2" t="s">
        <v>17</v>
      </c>
      <c r="E1760" s="2" t="s">
        <v>11</v>
      </c>
      <c r="F1760" s="2">
        <v>1992</v>
      </c>
      <c r="G1760" s="2">
        <v>6.34</v>
      </c>
      <c r="I1760" s="2">
        <f t="shared" si="27"/>
        <v>36</v>
      </c>
      <c r="J1760" s="2">
        <f>VLOOKUP(A1760,Urbanizaton!$B$2:$BI$265,I1760)</f>
        <v>67.055999999999997</v>
      </c>
      <c r="K1760" s="2">
        <f>VLOOKUP(A1760,Population!$B$2:$BI$265,I1760)</f>
        <v>8540164</v>
      </c>
      <c r="L1760" s="2" t="str">
        <f>VLOOKUP(A1760,Region!$C$1:$G$241,5)</f>
        <v>Europe</v>
      </c>
    </row>
    <row r="1761" spans="1:12" x14ac:dyDescent="0.55000000000000004">
      <c r="A1761" s="2" t="s">
        <v>61</v>
      </c>
      <c r="B1761" s="2" t="s">
        <v>8</v>
      </c>
      <c r="C1761" s="2" t="s">
        <v>9</v>
      </c>
      <c r="D1761" s="2" t="s">
        <v>10</v>
      </c>
      <c r="E1761" s="2" t="s">
        <v>11</v>
      </c>
      <c r="F1761" s="2">
        <v>1993</v>
      </c>
      <c r="G1761" s="2">
        <v>54.51</v>
      </c>
      <c r="I1761" s="2">
        <f t="shared" si="27"/>
        <v>37</v>
      </c>
      <c r="J1761" s="2">
        <f>VLOOKUP(A1761,Urbanizaton!$B$2:$BI$265,I1761)</f>
        <v>67.33</v>
      </c>
      <c r="K1761" s="2">
        <f>VLOOKUP(A1761,Population!$B$2:$BI$265,I1761)</f>
        <v>8472313</v>
      </c>
      <c r="L1761" s="2" t="str">
        <f>VLOOKUP(A1761,Region!$C$1:$G$241,5)</f>
        <v>Europe</v>
      </c>
    </row>
    <row r="1762" spans="1:12" x14ac:dyDescent="0.55000000000000004">
      <c r="A1762" s="2" t="s">
        <v>61</v>
      </c>
      <c r="B1762" s="2" t="s">
        <v>8</v>
      </c>
      <c r="C1762" s="2" t="s">
        <v>9</v>
      </c>
      <c r="D1762" s="2" t="s">
        <v>17</v>
      </c>
      <c r="E1762" s="2" t="s">
        <v>11</v>
      </c>
      <c r="F1762" s="2">
        <v>1993</v>
      </c>
      <c r="G1762" s="2">
        <v>6.43</v>
      </c>
      <c r="I1762" s="2">
        <f t="shared" si="27"/>
        <v>37</v>
      </c>
      <c r="J1762" s="2">
        <f>VLOOKUP(A1762,Urbanizaton!$B$2:$BI$265,I1762)</f>
        <v>67.33</v>
      </c>
      <c r="K1762" s="2">
        <f>VLOOKUP(A1762,Population!$B$2:$BI$265,I1762)</f>
        <v>8472313</v>
      </c>
      <c r="L1762" s="2" t="str">
        <f>VLOOKUP(A1762,Region!$C$1:$G$241,5)</f>
        <v>Europe</v>
      </c>
    </row>
    <row r="1763" spans="1:12" x14ac:dyDescent="0.55000000000000004">
      <c r="A1763" s="2" t="s">
        <v>61</v>
      </c>
      <c r="B1763" s="2" t="s">
        <v>8</v>
      </c>
      <c r="C1763" s="2" t="s">
        <v>9</v>
      </c>
      <c r="D1763" s="2" t="s">
        <v>10</v>
      </c>
      <c r="E1763" s="2" t="s">
        <v>11</v>
      </c>
      <c r="F1763" s="2">
        <v>1994</v>
      </c>
      <c r="G1763" s="2">
        <v>52.09</v>
      </c>
      <c r="I1763" s="2">
        <f t="shared" si="27"/>
        <v>38</v>
      </c>
      <c r="J1763" s="2">
        <f>VLOOKUP(A1763,Urbanizaton!$B$2:$BI$265,I1763)</f>
        <v>67.557000000000002</v>
      </c>
      <c r="K1763" s="2">
        <f>VLOOKUP(A1763,Population!$B$2:$BI$265,I1763)</f>
        <v>8443591</v>
      </c>
      <c r="L1763" s="2" t="str">
        <f>VLOOKUP(A1763,Region!$C$1:$G$241,5)</f>
        <v>Europe</v>
      </c>
    </row>
    <row r="1764" spans="1:12" x14ac:dyDescent="0.55000000000000004">
      <c r="A1764" s="2" t="s">
        <v>61</v>
      </c>
      <c r="B1764" s="2" t="s">
        <v>8</v>
      </c>
      <c r="C1764" s="2" t="s">
        <v>9</v>
      </c>
      <c r="D1764" s="2" t="s">
        <v>17</v>
      </c>
      <c r="E1764" s="2" t="s">
        <v>11</v>
      </c>
      <c r="F1764" s="2">
        <v>1994</v>
      </c>
      <c r="G1764" s="2">
        <v>6.17</v>
      </c>
      <c r="I1764" s="2">
        <f t="shared" si="27"/>
        <v>38</v>
      </c>
      <c r="J1764" s="2">
        <f>VLOOKUP(A1764,Urbanizaton!$B$2:$BI$265,I1764)</f>
        <v>67.557000000000002</v>
      </c>
      <c r="K1764" s="2">
        <f>VLOOKUP(A1764,Population!$B$2:$BI$265,I1764)</f>
        <v>8443591</v>
      </c>
      <c r="L1764" s="2" t="str">
        <f>VLOOKUP(A1764,Region!$C$1:$G$241,5)</f>
        <v>Europe</v>
      </c>
    </row>
    <row r="1765" spans="1:12" x14ac:dyDescent="0.55000000000000004">
      <c r="A1765" s="2" t="s">
        <v>61</v>
      </c>
      <c r="B1765" s="2" t="s">
        <v>8</v>
      </c>
      <c r="C1765" s="2" t="s">
        <v>9</v>
      </c>
      <c r="D1765" s="2" t="s">
        <v>10</v>
      </c>
      <c r="E1765" s="2" t="s">
        <v>11</v>
      </c>
      <c r="F1765" s="2">
        <v>1995</v>
      </c>
      <c r="G1765" s="2">
        <v>52.74</v>
      </c>
      <c r="I1765" s="2">
        <f t="shared" si="27"/>
        <v>39</v>
      </c>
      <c r="J1765" s="2">
        <f>VLOOKUP(A1765,Urbanizaton!$B$2:$BI$265,I1765)</f>
        <v>67.781999999999996</v>
      </c>
      <c r="K1765" s="2">
        <f>VLOOKUP(A1765,Population!$B$2:$BI$265,I1765)</f>
        <v>8406067</v>
      </c>
      <c r="L1765" s="2" t="str">
        <f>VLOOKUP(A1765,Region!$C$1:$G$241,5)</f>
        <v>Europe</v>
      </c>
    </row>
    <row r="1766" spans="1:12" x14ac:dyDescent="0.55000000000000004">
      <c r="A1766" s="2" t="s">
        <v>61</v>
      </c>
      <c r="B1766" s="2" t="s">
        <v>8</v>
      </c>
      <c r="C1766" s="2" t="s">
        <v>9</v>
      </c>
      <c r="D1766" s="2" t="s">
        <v>17</v>
      </c>
      <c r="E1766" s="2" t="s">
        <v>11</v>
      </c>
      <c r="F1766" s="2">
        <v>1995</v>
      </c>
      <c r="G1766" s="2">
        <v>6.27</v>
      </c>
      <c r="I1766" s="2">
        <f t="shared" si="27"/>
        <v>39</v>
      </c>
      <c r="J1766" s="2">
        <f>VLOOKUP(A1766,Urbanizaton!$B$2:$BI$265,I1766)</f>
        <v>67.781999999999996</v>
      </c>
      <c r="K1766" s="2">
        <f>VLOOKUP(A1766,Population!$B$2:$BI$265,I1766)</f>
        <v>8406067</v>
      </c>
      <c r="L1766" s="2" t="str">
        <f>VLOOKUP(A1766,Region!$C$1:$G$241,5)</f>
        <v>Europe</v>
      </c>
    </row>
    <row r="1767" spans="1:12" x14ac:dyDescent="0.55000000000000004">
      <c r="A1767" s="2" t="s">
        <v>61</v>
      </c>
      <c r="B1767" s="2" t="s">
        <v>8</v>
      </c>
      <c r="C1767" s="2" t="s">
        <v>9</v>
      </c>
      <c r="D1767" s="2" t="s">
        <v>10</v>
      </c>
      <c r="E1767" s="2" t="s">
        <v>11</v>
      </c>
      <c r="F1767" s="2">
        <v>1996</v>
      </c>
      <c r="G1767" s="2">
        <v>53.18</v>
      </c>
      <c r="I1767" s="2">
        <f t="shared" si="27"/>
        <v>40</v>
      </c>
      <c r="J1767" s="2">
        <f>VLOOKUP(A1767,Urbanizaton!$B$2:$BI$265,I1767)</f>
        <v>68.007000000000005</v>
      </c>
      <c r="K1767" s="2">
        <f>VLOOKUP(A1767,Population!$B$2:$BI$265,I1767)</f>
        <v>8362826</v>
      </c>
      <c r="L1767" s="2" t="str">
        <f>VLOOKUP(A1767,Region!$C$1:$G$241,5)</f>
        <v>Europe</v>
      </c>
    </row>
    <row r="1768" spans="1:12" x14ac:dyDescent="0.55000000000000004">
      <c r="A1768" s="2" t="s">
        <v>61</v>
      </c>
      <c r="B1768" s="2" t="s">
        <v>8</v>
      </c>
      <c r="C1768" s="2" t="s">
        <v>9</v>
      </c>
      <c r="D1768" s="2" t="s">
        <v>17</v>
      </c>
      <c r="E1768" s="2" t="s">
        <v>11</v>
      </c>
      <c r="F1768" s="2">
        <v>1996</v>
      </c>
      <c r="G1768" s="2">
        <v>6.36</v>
      </c>
      <c r="I1768" s="2">
        <f t="shared" si="27"/>
        <v>40</v>
      </c>
      <c r="J1768" s="2">
        <f>VLOOKUP(A1768,Urbanizaton!$B$2:$BI$265,I1768)</f>
        <v>68.007000000000005</v>
      </c>
      <c r="K1768" s="2">
        <f>VLOOKUP(A1768,Population!$B$2:$BI$265,I1768)</f>
        <v>8362826</v>
      </c>
      <c r="L1768" s="2" t="str">
        <f>VLOOKUP(A1768,Region!$C$1:$G$241,5)</f>
        <v>Europe</v>
      </c>
    </row>
    <row r="1769" spans="1:12" x14ac:dyDescent="0.55000000000000004">
      <c r="A1769" s="2" t="s">
        <v>61</v>
      </c>
      <c r="B1769" s="2" t="s">
        <v>8</v>
      </c>
      <c r="C1769" s="2" t="s">
        <v>9</v>
      </c>
      <c r="D1769" s="2" t="s">
        <v>10</v>
      </c>
      <c r="E1769" s="2" t="s">
        <v>11</v>
      </c>
      <c r="F1769" s="2">
        <v>1997</v>
      </c>
      <c r="G1769" s="2">
        <v>51.3</v>
      </c>
      <c r="I1769" s="2">
        <f t="shared" si="27"/>
        <v>41</v>
      </c>
      <c r="J1769" s="2">
        <f>VLOOKUP(A1769,Urbanizaton!$B$2:$BI$265,I1769)</f>
        <v>68.230999999999995</v>
      </c>
      <c r="K1769" s="2">
        <f>VLOOKUP(A1769,Population!$B$2:$BI$265,I1769)</f>
        <v>8312068</v>
      </c>
      <c r="L1769" s="2" t="str">
        <f>VLOOKUP(A1769,Region!$C$1:$G$241,5)</f>
        <v>Europe</v>
      </c>
    </row>
    <row r="1770" spans="1:12" x14ac:dyDescent="0.55000000000000004">
      <c r="A1770" s="2" t="s">
        <v>61</v>
      </c>
      <c r="B1770" s="2" t="s">
        <v>8</v>
      </c>
      <c r="C1770" s="2" t="s">
        <v>9</v>
      </c>
      <c r="D1770" s="2" t="s">
        <v>17</v>
      </c>
      <c r="E1770" s="2" t="s">
        <v>11</v>
      </c>
      <c r="F1770" s="2">
        <v>1997</v>
      </c>
      <c r="G1770" s="2">
        <v>6.17</v>
      </c>
      <c r="I1770" s="2">
        <f t="shared" si="27"/>
        <v>41</v>
      </c>
      <c r="J1770" s="2">
        <f>VLOOKUP(A1770,Urbanizaton!$B$2:$BI$265,I1770)</f>
        <v>68.230999999999995</v>
      </c>
      <c r="K1770" s="2">
        <f>VLOOKUP(A1770,Population!$B$2:$BI$265,I1770)</f>
        <v>8312068</v>
      </c>
      <c r="L1770" s="2" t="str">
        <f>VLOOKUP(A1770,Region!$C$1:$G$241,5)</f>
        <v>Europe</v>
      </c>
    </row>
    <row r="1771" spans="1:12" x14ac:dyDescent="0.55000000000000004">
      <c r="A1771" s="2" t="s">
        <v>61</v>
      </c>
      <c r="B1771" s="2" t="s">
        <v>8</v>
      </c>
      <c r="C1771" s="2" t="s">
        <v>9</v>
      </c>
      <c r="D1771" s="2" t="s">
        <v>10</v>
      </c>
      <c r="E1771" s="2" t="s">
        <v>11</v>
      </c>
      <c r="F1771" s="2">
        <v>1998</v>
      </c>
      <c r="G1771" s="2">
        <v>49.02</v>
      </c>
      <c r="I1771" s="2">
        <f t="shared" si="27"/>
        <v>42</v>
      </c>
      <c r="J1771" s="2">
        <f>VLOOKUP(A1771,Urbanizaton!$B$2:$BI$265,I1771)</f>
        <v>68.453999999999994</v>
      </c>
      <c r="K1771" s="2">
        <f>VLOOKUP(A1771,Population!$B$2:$BI$265,I1771)</f>
        <v>8256786</v>
      </c>
      <c r="L1771" s="2" t="str">
        <f>VLOOKUP(A1771,Region!$C$1:$G$241,5)</f>
        <v>Europe</v>
      </c>
    </row>
    <row r="1772" spans="1:12" x14ac:dyDescent="0.55000000000000004">
      <c r="A1772" s="2" t="s">
        <v>61</v>
      </c>
      <c r="B1772" s="2" t="s">
        <v>8</v>
      </c>
      <c r="C1772" s="2" t="s">
        <v>9</v>
      </c>
      <c r="D1772" s="2" t="s">
        <v>17</v>
      </c>
      <c r="E1772" s="2" t="s">
        <v>11</v>
      </c>
      <c r="F1772" s="2">
        <v>1998</v>
      </c>
      <c r="G1772" s="2">
        <v>5.94</v>
      </c>
      <c r="I1772" s="2">
        <f t="shared" si="27"/>
        <v>42</v>
      </c>
      <c r="J1772" s="2">
        <f>VLOOKUP(A1772,Urbanizaton!$B$2:$BI$265,I1772)</f>
        <v>68.453999999999994</v>
      </c>
      <c r="K1772" s="2">
        <f>VLOOKUP(A1772,Population!$B$2:$BI$265,I1772)</f>
        <v>8256786</v>
      </c>
      <c r="L1772" s="2" t="str">
        <f>VLOOKUP(A1772,Region!$C$1:$G$241,5)</f>
        <v>Europe</v>
      </c>
    </row>
    <row r="1773" spans="1:12" x14ac:dyDescent="0.55000000000000004">
      <c r="A1773" s="2" t="s">
        <v>61</v>
      </c>
      <c r="B1773" s="2" t="s">
        <v>8</v>
      </c>
      <c r="C1773" s="2" t="s">
        <v>9</v>
      </c>
      <c r="D1773" s="2" t="s">
        <v>10</v>
      </c>
      <c r="E1773" s="2" t="s">
        <v>11</v>
      </c>
      <c r="F1773" s="2">
        <v>1999</v>
      </c>
      <c r="G1773" s="2">
        <v>43.04</v>
      </c>
      <c r="I1773" s="2">
        <f t="shared" si="27"/>
        <v>43</v>
      </c>
      <c r="J1773" s="2">
        <f>VLOOKUP(A1773,Urbanizaton!$B$2:$BI$265,I1773)</f>
        <v>68.677000000000007</v>
      </c>
      <c r="K1773" s="2">
        <f>VLOOKUP(A1773,Population!$B$2:$BI$265,I1773)</f>
        <v>8210624</v>
      </c>
      <c r="L1773" s="2" t="str">
        <f>VLOOKUP(A1773,Region!$C$1:$G$241,5)</f>
        <v>Europe</v>
      </c>
    </row>
    <row r="1774" spans="1:12" x14ac:dyDescent="0.55000000000000004">
      <c r="A1774" s="2" t="s">
        <v>61</v>
      </c>
      <c r="B1774" s="2" t="s">
        <v>8</v>
      </c>
      <c r="C1774" s="2" t="s">
        <v>9</v>
      </c>
      <c r="D1774" s="2" t="s">
        <v>17</v>
      </c>
      <c r="E1774" s="2" t="s">
        <v>11</v>
      </c>
      <c r="F1774" s="2">
        <v>1999</v>
      </c>
      <c r="G1774" s="2">
        <v>5.24</v>
      </c>
      <c r="I1774" s="2">
        <f t="shared" si="27"/>
        <v>43</v>
      </c>
      <c r="J1774" s="2">
        <f>VLOOKUP(A1774,Urbanizaton!$B$2:$BI$265,I1774)</f>
        <v>68.677000000000007</v>
      </c>
      <c r="K1774" s="2">
        <f>VLOOKUP(A1774,Population!$B$2:$BI$265,I1774)</f>
        <v>8210624</v>
      </c>
      <c r="L1774" s="2" t="str">
        <f>VLOOKUP(A1774,Region!$C$1:$G$241,5)</f>
        <v>Europe</v>
      </c>
    </row>
    <row r="1775" spans="1:12" x14ac:dyDescent="0.55000000000000004">
      <c r="A1775" s="2" t="s">
        <v>61</v>
      </c>
      <c r="B1775" s="2" t="s">
        <v>8</v>
      </c>
      <c r="C1775" s="2" t="s">
        <v>9</v>
      </c>
      <c r="D1775" s="2" t="s">
        <v>10</v>
      </c>
      <c r="E1775" s="2" t="s">
        <v>11</v>
      </c>
      <c r="F1775" s="2">
        <v>2000</v>
      </c>
      <c r="G1775" s="2">
        <v>42.19</v>
      </c>
      <c r="I1775" s="2">
        <f t="shared" si="27"/>
        <v>44</v>
      </c>
      <c r="J1775" s="2">
        <f>VLOOKUP(A1775,Urbanizaton!$B$2:$BI$265,I1775)</f>
        <v>68.899000000000001</v>
      </c>
      <c r="K1775" s="2">
        <f>VLOOKUP(A1775,Population!$B$2:$BI$265,I1775)</f>
        <v>8170172</v>
      </c>
      <c r="L1775" s="2" t="str">
        <f>VLOOKUP(A1775,Region!$C$1:$G$241,5)</f>
        <v>Europe</v>
      </c>
    </row>
    <row r="1776" spans="1:12" x14ac:dyDescent="0.55000000000000004">
      <c r="A1776" s="2" t="s">
        <v>61</v>
      </c>
      <c r="B1776" s="2" t="s">
        <v>8</v>
      </c>
      <c r="C1776" s="2" t="s">
        <v>9</v>
      </c>
      <c r="D1776" s="2" t="s">
        <v>17</v>
      </c>
      <c r="E1776" s="2" t="s">
        <v>11</v>
      </c>
      <c r="F1776" s="2">
        <v>2000</v>
      </c>
      <c r="G1776" s="2">
        <v>5.16</v>
      </c>
      <c r="I1776" s="2">
        <f t="shared" si="27"/>
        <v>44</v>
      </c>
      <c r="J1776" s="2">
        <f>VLOOKUP(A1776,Urbanizaton!$B$2:$BI$265,I1776)</f>
        <v>68.899000000000001</v>
      </c>
      <c r="K1776" s="2">
        <f>VLOOKUP(A1776,Population!$B$2:$BI$265,I1776)</f>
        <v>8170172</v>
      </c>
      <c r="L1776" s="2" t="str">
        <f>VLOOKUP(A1776,Region!$C$1:$G$241,5)</f>
        <v>Europe</v>
      </c>
    </row>
    <row r="1777" spans="1:12" x14ac:dyDescent="0.55000000000000004">
      <c r="A1777" s="2" t="s">
        <v>61</v>
      </c>
      <c r="B1777" s="2" t="s">
        <v>8</v>
      </c>
      <c r="C1777" s="2" t="s">
        <v>9</v>
      </c>
      <c r="D1777" s="2" t="s">
        <v>10</v>
      </c>
      <c r="E1777" s="2" t="s">
        <v>11</v>
      </c>
      <c r="F1777" s="2">
        <v>2001</v>
      </c>
      <c r="G1777" s="2">
        <v>45.03</v>
      </c>
      <c r="I1777" s="2">
        <f t="shared" si="27"/>
        <v>45</v>
      </c>
      <c r="J1777" s="2">
        <f>VLOOKUP(A1777,Urbanizaton!$B$2:$BI$265,I1777)</f>
        <v>69.165999999999997</v>
      </c>
      <c r="K1777" s="2">
        <f>VLOOKUP(A1777,Population!$B$2:$BI$265,I1777)</f>
        <v>8009142</v>
      </c>
      <c r="L1777" s="2" t="str">
        <f>VLOOKUP(A1777,Region!$C$1:$G$241,5)</f>
        <v>Europe</v>
      </c>
    </row>
    <row r="1778" spans="1:12" x14ac:dyDescent="0.55000000000000004">
      <c r="A1778" s="2" t="s">
        <v>61</v>
      </c>
      <c r="B1778" s="2" t="s">
        <v>8</v>
      </c>
      <c r="C1778" s="2" t="s">
        <v>9</v>
      </c>
      <c r="D1778" s="2" t="s">
        <v>17</v>
      </c>
      <c r="E1778" s="2" t="s">
        <v>11</v>
      </c>
      <c r="F1778" s="2">
        <v>2001</v>
      </c>
      <c r="G1778" s="2">
        <v>5.61</v>
      </c>
      <c r="I1778" s="2">
        <f t="shared" si="27"/>
        <v>45</v>
      </c>
      <c r="J1778" s="2">
        <f>VLOOKUP(A1778,Urbanizaton!$B$2:$BI$265,I1778)</f>
        <v>69.165999999999997</v>
      </c>
      <c r="K1778" s="2">
        <f>VLOOKUP(A1778,Population!$B$2:$BI$265,I1778)</f>
        <v>8009142</v>
      </c>
      <c r="L1778" s="2" t="str">
        <f>VLOOKUP(A1778,Region!$C$1:$G$241,5)</f>
        <v>Europe</v>
      </c>
    </row>
    <row r="1779" spans="1:12" x14ac:dyDescent="0.55000000000000004">
      <c r="A1779" s="2" t="s">
        <v>61</v>
      </c>
      <c r="B1779" s="2" t="s">
        <v>8</v>
      </c>
      <c r="C1779" s="2" t="s">
        <v>9</v>
      </c>
      <c r="D1779" s="2" t="s">
        <v>10</v>
      </c>
      <c r="E1779" s="2" t="s">
        <v>11</v>
      </c>
      <c r="F1779" s="2">
        <v>2002</v>
      </c>
      <c r="G1779" s="2">
        <v>42.49</v>
      </c>
      <c r="I1779" s="2">
        <f t="shared" si="27"/>
        <v>46</v>
      </c>
      <c r="J1779" s="2">
        <f>VLOOKUP(A1779,Urbanizaton!$B$2:$BI$265,I1779)</f>
        <v>69.524000000000001</v>
      </c>
      <c r="K1779" s="2">
        <f>VLOOKUP(A1779,Population!$B$2:$BI$265,I1779)</f>
        <v>7837161</v>
      </c>
      <c r="L1779" s="2" t="str">
        <f>VLOOKUP(A1779,Region!$C$1:$G$241,5)</f>
        <v>Europe</v>
      </c>
    </row>
    <row r="1780" spans="1:12" x14ac:dyDescent="0.55000000000000004">
      <c r="A1780" s="2" t="s">
        <v>61</v>
      </c>
      <c r="B1780" s="2" t="s">
        <v>8</v>
      </c>
      <c r="C1780" s="2" t="s">
        <v>9</v>
      </c>
      <c r="D1780" s="2" t="s">
        <v>17</v>
      </c>
      <c r="E1780" s="2" t="s">
        <v>11</v>
      </c>
      <c r="F1780" s="2">
        <v>2002</v>
      </c>
      <c r="G1780" s="2">
        <v>5.4</v>
      </c>
      <c r="I1780" s="2">
        <f t="shared" si="27"/>
        <v>46</v>
      </c>
      <c r="J1780" s="2">
        <f>VLOOKUP(A1780,Urbanizaton!$B$2:$BI$265,I1780)</f>
        <v>69.524000000000001</v>
      </c>
      <c r="K1780" s="2">
        <f>VLOOKUP(A1780,Population!$B$2:$BI$265,I1780)</f>
        <v>7837161</v>
      </c>
      <c r="L1780" s="2" t="str">
        <f>VLOOKUP(A1780,Region!$C$1:$G$241,5)</f>
        <v>Europe</v>
      </c>
    </row>
    <row r="1781" spans="1:12" x14ac:dyDescent="0.55000000000000004">
      <c r="A1781" s="2" t="s">
        <v>61</v>
      </c>
      <c r="B1781" s="2" t="s">
        <v>8</v>
      </c>
      <c r="C1781" s="2" t="s">
        <v>9</v>
      </c>
      <c r="D1781" s="2" t="s">
        <v>10</v>
      </c>
      <c r="E1781" s="2" t="s">
        <v>11</v>
      </c>
      <c r="F1781" s="2">
        <v>2003</v>
      </c>
      <c r="G1781" s="2">
        <v>46.73</v>
      </c>
      <c r="I1781" s="2">
        <f t="shared" si="27"/>
        <v>47</v>
      </c>
      <c r="J1781" s="2">
        <f>VLOOKUP(A1781,Urbanizaton!$B$2:$BI$265,I1781)</f>
        <v>69.879000000000005</v>
      </c>
      <c r="K1781" s="2">
        <f>VLOOKUP(A1781,Population!$B$2:$BI$265,I1781)</f>
        <v>7775327</v>
      </c>
      <c r="L1781" s="2" t="str">
        <f>VLOOKUP(A1781,Region!$C$1:$G$241,5)</f>
        <v>Europe</v>
      </c>
    </row>
    <row r="1782" spans="1:12" x14ac:dyDescent="0.55000000000000004">
      <c r="A1782" s="2" t="s">
        <v>61</v>
      </c>
      <c r="B1782" s="2" t="s">
        <v>8</v>
      </c>
      <c r="C1782" s="2" t="s">
        <v>9</v>
      </c>
      <c r="D1782" s="2" t="s">
        <v>17</v>
      </c>
      <c r="E1782" s="2" t="s">
        <v>11</v>
      </c>
      <c r="F1782" s="2">
        <v>2003</v>
      </c>
      <c r="G1782" s="2">
        <v>5.97</v>
      </c>
      <c r="I1782" s="2">
        <f t="shared" si="27"/>
        <v>47</v>
      </c>
      <c r="J1782" s="2">
        <f>VLOOKUP(A1782,Urbanizaton!$B$2:$BI$265,I1782)</f>
        <v>69.879000000000005</v>
      </c>
      <c r="K1782" s="2">
        <f>VLOOKUP(A1782,Population!$B$2:$BI$265,I1782)</f>
        <v>7775327</v>
      </c>
      <c r="L1782" s="2" t="str">
        <f>VLOOKUP(A1782,Region!$C$1:$G$241,5)</f>
        <v>Europe</v>
      </c>
    </row>
    <row r="1783" spans="1:12" x14ac:dyDescent="0.55000000000000004">
      <c r="A1783" s="2" t="s">
        <v>61</v>
      </c>
      <c r="B1783" s="2" t="s">
        <v>8</v>
      </c>
      <c r="C1783" s="2" t="s">
        <v>9</v>
      </c>
      <c r="D1783" s="2" t="s">
        <v>10</v>
      </c>
      <c r="E1783" s="2" t="s">
        <v>11</v>
      </c>
      <c r="F1783" s="2">
        <v>2004</v>
      </c>
      <c r="G1783" s="2">
        <v>45.8</v>
      </c>
      <c r="I1783" s="2">
        <f t="shared" si="27"/>
        <v>48</v>
      </c>
      <c r="J1783" s="2">
        <f>VLOOKUP(A1783,Urbanizaton!$B$2:$BI$265,I1783)</f>
        <v>70.233000000000004</v>
      </c>
      <c r="K1783" s="2">
        <f>VLOOKUP(A1783,Population!$B$2:$BI$265,I1783)</f>
        <v>7716860</v>
      </c>
      <c r="L1783" s="2" t="str">
        <f>VLOOKUP(A1783,Region!$C$1:$G$241,5)</f>
        <v>Europe</v>
      </c>
    </row>
    <row r="1784" spans="1:12" x14ac:dyDescent="0.55000000000000004">
      <c r="A1784" s="2" t="s">
        <v>61</v>
      </c>
      <c r="B1784" s="2" t="s">
        <v>8</v>
      </c>
      <c r="C1784" s="2" t="s">
        <v>9</v>
      </c>
      <c r="D1784" s="2" t="s">
        <v>17</v>
      </c>
      <c r="E1784" s="2" t="s">
        <v>11</v>
      </c>
      <c r="F1784" s="2">
        <v>2004</v>
      </c>
      <c r="G1784" s="2">
        <v>5.89</v>
      </c>
      <c r="I1784" s="2">
        <f t="shared" si="27"/>
        <v>48</v>
      </c>
      <c r="J1784" s="2">
        <f>VLOOKUP(A1784,Urbanizaton!$B$2:$BI$265,I1784)</f>
        <v>70.233000000000004</v>
      </c>
      <c r="K1784" s="2">
        <f>VLOOKUP(A1784,Population!$B$2:$BI$265,I1784)</f>
        <v>7716860</v>
      </c>
      <c r="L1784" s="2" t="str">
        <f>VLOOKUP(A1784,Region!$C$1:$G$241,5)</f>
        <v>Europe</v>
      </c>
    </row>
    <row r="1785" spans="1:12" x14ac:dyDescent="0.55000000000000004">
      <c r="A1785" s="2" t="s">
        <v>61</v>
      </c>
      <c r="B1785" s="2" t="s">
        <v>8</v>
      </c>
      <c r="C1785" s="2" t="s">
        <v>9</v>
      </c>
      <c r="D1785" s="2" t="s">
        <v>10</v>
      </c>
      <c r="E1785" s="2" t="s">
        <v>11</v>
      </c>
      <c r="F1785" s="2">
        <v>2005</v>
      </c>
      <c r="G1785" s="2">
        <v>46.5</v>
      </c>
      <c r="I1785" s="2">
        <f t="shared" si="27"/>
        <v>49</v>
      </c>
      <c r="J1785" s="2">
        <f>VLOOKUP(A1785,Urbanizaton!$B$2:$BI$265,I1785)</f>
        <v>70.584000000000003</v>
      </c>
      <c r="K1785" s="2">
        <f>VLOOKUP(A1785,Population!$B$2:$BI$265,I1785)</f>
        <v>7658972</v>
      </c>
      <c r="L1785" s="2" t="str">
        <f>VLOOKUP(A1785,Region!$C$1:$G$241,5)</f>
        <v>Europe</v>
      </c>
    </row>
    <row r="1786" spans="1:12" x14ac:dyDescent="0.55000000000000004">
      <c r="A1786" s="2" t="s">
        <v>61</v>
      </c>
      <c r="B1786" s="2" t="s">
        <v>8</v>
      </c>
      <c r="C1786" s="2" t="s">
        <v>9</v>
      </c>
      <c r="D1786" s="2" t="s">
        <v>17</v>
      </c>
      <c r="E1786" s="2" t="s">
        <v>11</v>
      </c>
      <c r="F1786" s="2">
        <v>2005</v>
      </c>
      <c r="G1786" s="2">
        <v>6.01</v>
      </c>
      <c r="I1786" s="2">
        <f t="shared" si="27"/>
        <v>49</v>
      </c>
      <c r="J1786" s="2">
        <f>VLOOKUP(A1786,Urbanizaton!$B$2:$BI$265,I1786)</f>
        <v>70.584000000000003</v>
      </c>
      <c r="K1786" s="2">
        <f>VLOOKUP(A1786,Population!$B$2:$BI$265,I1786)</f>
        <v>7658972</v>
      </c>
      <c r="L1786" s="2" t="str">
        <f>VLOOKUP(A1786,Region!$C$1:$G$241,5)</f>
        <v>Europe</v>
      </c>
    </row>
    <row r="1787" spans="1:12" x14ac:dyDescent="0.55000000000000004">
      <c r="A1787" s="2" t="s">
        <v>61</v>
      </c>
      <c r="B1787" s="2" t="s">
        <v>8</v>
      </c>
      <c r="C1787" s="2" t="s">
        <v>9</v>
      </c>
      <c r="D1787" s="2" t="s">
        <v>10</v>
      </c>
      <c r="E1787" s="2" t="s">
        <v>11</v>
      </c>
      <c r="F1787" s="2">
        <v>2006</v>
      </c>
      <c r="G1787" s="2">
        <v>47.65</v>
      </c>
      <c r="I1787" s="2">
        <f t="shared" si="27"/>
        <v>50</v>
      </c>
      <c r="J1787" s="2">
        <f>VLOOKUP(A1787,Urbanizaton!$B$2:$BI$265,I1787)</f>
        <v>70.932000000000002</v>
      </c>
      <c r="K1787" s="2">
        <f>VLOOKUP(A1787,Population!$B$2:$BI$265,I1787)</f>
        <v>7601022</v>
      </c>
      <c r="L1787" s="2" t="str">
        <f>VLOOKUP(A1787,Region!$C$1:$G$241,5)</f>
        <v>Europe</v>
      </c>
    </row>
    <row r="1788" spans="1:12" x14ac:dyDescent="0.55000000000000004">
      <c r="A1788" s="2" t="s">
        <v>61</v>
      </c>
      <c r="B1788" s="2" t="s">
        <v>8</v>
      </c>
      <c r="C1788" s="2" t="s">
        <v>9</v>
      </c>
      <c r="D1788" s="2" t="s">
        <v>17</v>
      </c>
      <c r="E1788" s="2" t="s">
        <v>11</v>
      </c>
      <c r="F1788" s="2">
        <v>2006</v>
      </c>
      <c r="G1788" s="2">
        <v>6.19</v>
      </c>
      <c r="I1788" s="2">
        <f t="shared" si="27"/>
        <v>50</v>
      </c>
      <c r="J1788" s="2">
        <f>VLOOKUP(A1788,Urbanizaton!$B$2:$BI$265,I1788)</f>
        <v>70.932000000000002</v>
      </c>
      <c r="K1788" s="2">
        <f>VLOOKUP(A1788,Population!$B$2:$BI$265,I1788)</f>
        <v>7601022</v>
      </c>
      <c r="L1788" s="2" t="str">
        <f>VLOOKUP(A1788,Region!$C$1:$G$241,5)</f>
        <v>Europe</v>
      </c>
    </row>
    <row r="1789" spans="1:12" x14ac:dyDescent="0.55000000000000004">
      <c r="A1789" s="2" t="s">
        <v>61</v>
      </c>
      <c r="B1789" s="2" t="s">
        <v>8</v>
      </c>
      <c r="C1789" s="2" t="s">
        <v>9</v>
      </c>
      <c r="D1789" s="2" t="s">
        <v>10</v>
      </c>
      <c r="E1789" s="2" t="s">
        <v>11</v>
      </c>
      <c r="F1789" s="2">
        <v>2007</v>
      </c>
      <c r="G1789" s="2">
        <v>50.99</v>
      </c>
      <c r="I1789" s="2">
        <f t="shared" si="27"/>
        <v>51</v>
      </c>
      <c r="J1789" s="2">
        <f>VLOOKUP(A1789,Urbanizaton!$B$2:$BI$265,I1789)</f>
        <v>71.278000000000006</v>
      </c>
      <c r="K1789" s="2">
        <f>VLOOKUP(A1789,Population!$B$2:$BI$265,I1789)</f>
        <v>7545338</v>
      </c>
      <c r="L1789" s="2" t="str">
        <f>VLOOKUP(A1789,Region!$C$1:$G$241,5)</f>
        <v>Europe</v>
      </c>
    </row>
    <row r="1790" spans="1:12" x14ac:dyDescent="0.55000000000000004">
      <c r="A1790" s="2" t="s">
        <v>61</v>
      </c>
      <c r="B1790" s="2" t="s">
        <v>8</v>
      </c>
      <c r="C1790" s="2" t="s">
        <v>9</v>
      </c>
      <c r="D1790" s="2" t="s">
        <v>17</v>
      </c>
      <c r="E1790" s="2" t="s">
        <v>11</v>
      </c>
      <c r="F1790" s="2">
        <v>2007</v>
      </c>
      <c r="G1790" s="2">
        <v>6.76</v>
      </c>
      <c r="I1790" s="2">
        <f t="shared" si="27"/>
        <v>51</v>
      </c>
      <c r="J1790" s="2">
        <f>VLOOKUP(A1790,Urbanizaton!$B$2:$BI$265,I1790)</f>
        <v>71.278000000000006</v>
      </c>
      <c r="K1790" s="2">
        <f>VLOOKUP(A1790,Population!$B$2:$BI$265,I1790)</f>
        <v>7545338</v>
      </c>
      <c r="L1790" s="2" t="str">
        <f>VLOOKUP(A1790,Region!$C$1:$G$241,5)</f>
        <v>Europe</v>
      </c>
    </row>
    <row r="1791" spans="1:12" x14ac:dyDescent="0.55000000000000004">
      <c r="A1791" s="2" t="s">
        <v>61</v>
      </c>
      <c r="B1791" s="2" t="s">
        <v>8</v>
      </c>
      <c r="C1791" s="2" t="s">
        <v>9</v>
      </c>
      <c r="D1791" s="2" t="s">
        <v>10</v>
      </c>
      <c r="E1791" s="2" t="s">
        <v>11</v>
      </c>
      <c r="F1791" s="2">
        <v>2008</v>
      </c>
      <c r="G1791" s="2">
        <v>48.53</v>
      </c>
      <c r="I1791" s="2">
        <f t="shared" si="27"/>
        <v>52</v>
      </c>
      <c r="J1791" s="2">
        <f>VLOOKUP(A1791,Urbanizaton!$B$2:$BI$265,I1791)</f>
        <v>71.622</v>
      </c>
      <c r="K1791" s="2">
        <f>VLOOKUP(A1791,Population!$B$2:$BI$265,I1791)</f>
        <v>7492561</v>
      </c>
      <c r="L1791" s="2" t="str">
        <f>VLOOKUP(A1791,Region!$C$1:$G$241,5)</f>
        <v>Europe</v>
      </c>
    </row>
    <row r="1792" spans="1:12" x14ac:dyDescent="0.55000000000000004">
      <c r="A1792" s="2" t="s">
        <v>61</v>
      </c>
      <c r="B1792" s="2" t="s">
        <v>8</v>
      </c>
      <c r="C1792" s="2" t="s">
        <v>9</v>
      </c>
      <c r="D1792" s="2" t="s">
        <v>17</v>
      </c>
      <c r="E1792" s="2" t="s">
        <v>11</v>
      </c>
      <c r="F1792" s="2">
        <v>2008</v>
      </c>
      <c r="G1792" s="2">
        <v>6.48</v>
      </c>
      <c r="I1792" s="2">
        <f t="shared" si="27"/>
        <v>52</v>
      </c>
      <c r="J1792" s="2">
        <f>VLOOKUP(A1792,Urbanizaton!$B$2:$BI$265,I1792)</f>
        <v>71.622</v>
      </c>
      <c r="K1792" s="2">
        <f>VLOOKUP(A1792,Population!$B$2:$BI$265,I1792)</f>
        <v>7492561</v>
      </c>
      <c r="L1792" s="2" t="str">
        <f>VLOOKUP(A1792,Region!$C$1:$G$241,5)</f>
        <v>Europe</v>
      </c>
    </row>
    <row r="1793" spans="1:12" x14ac:dyDescent="0.55000000000000004">
      <c r="A1793" s="2" t="s">
        <v>61</v>
      </c>
      <c r="B1793" s="2" t="s">
        <v>8</v>
      </c>
      <c r="C1793" s="2" t="s">
        <v>9</v>
      </c>
      <c r="D1793" s="2" t="s">
        <v>10</v>
      </c>
      <c r="E1793" s="2" t="s">
        <v>11</v>
      </c>
      <c r="F1793" s="2">
        <v>2009</v>
      </c>
      <c r="G1793" s="2">
        <v>42.4</v>
      </c>
      <c r="I1793" s="2">
        <f t="shared" si="27"/>
        <v>53</v>
      </c>
      <c r="J1793" s="2">
        <f>VLOOKUP(A1793,Urbanizaton!$B$2:$BI$265,I1793)</f>
        <v>71.962999999999994</v>
      </c>
      <c r="K1793" s="2">
        <f>VLOOKUP(A1793,Population!$B$2:$BI$265,I1793)</f>
        <v>7444443</v>
      </c>
      <c r="L1793" s="2" t="str">
        <f>VLOOKUP(A1793,Region!$C$1:$G$241,5)</f>
        <v>Europe</v>
      </c>
    </row>
    <row r="1794" spans="1:12" x14ac:dyDescent="0.55000000000000004">
      <c r="A1794" s="2" t="s">
        <v>61</v>
      </c>
      <c r="B1794" s="2" t="s">
        <v>8</v>
      </c>
      <c r="C1794" s="2" t="s">
        <v>9</v>
      </c>
      <c r="D1794" s="2" t="s">
        <v>17</v>
      </c>
      <c r="E1794" s="2" t="s">
        <v>11</v>
      </c>
      <c r="F1794" s="2">
        <v>2009</v>
      </c>
      <c r="G1794" s="2">
        <v>5.7</v>
      </c>
      <c r="I1794" s="2">
        <f t="shared" si="27"/>
        <v>53</v>
      </c>
      <c r="J1794" s="2">
        <f>VLOOKUP(A1794,Urbanizaton!$B$2:$BI$265,I1794)</f>
        <v>71.962999999999994</v>
      </c>
      <c r="K1794" s="2">
        <f>VLOOKUP(A1794,Population!$B$2:$BI$265,I1794)</f>
        <v>7444443</v>
      </c>
      <c r="L1794" s="2" t="str">
        <f>VLOOKUP(A1794,Region!$C$1:$G$241,5)</f>
        <v>Europe</v>
      </c>
    </row>
    <row r="1795" spans="1:12" x14ac:dyDescent="0.55000000000000004">
      <c r="A1795" s="2" t="s">
        <v>61</v>
      </c>
      <c r="B1795" s="2" t="s">
        <v>8</v>
      </c>
      <c r="C1795" s="2" t="s">
        <v>9</v>
      </c>
      <c r="D1795" s="2" t="s">
        <v>10</v>
      </c>
      <c r="E1795" s="2" t="s">
        <v>11</v>
      </c>
      <c r="F1795" s="2">
        <v>2010</v>
      </c>
      <c r="G1795" s="2">
        <v>44.4</v>
      </c>
      <c r="I1795" s="2">
        <f t="shared" ref="I1795:I1858" si="28">IF(F1795=1960,4,F1795-1960+4)</f>
        <v>54</v>
      </c>
      <c r="J1795" s="2">
        <f>VLOOKUP(A1795,Urbanizaton!$B$2:$BI$265,I1795)</f>
        <v>72.302000000000007</v>
      </c>
      <c r="K1795" s="2">
        <f>VLOOKUP(A1795,Population!$B$2:$BI$265,I1795)</f>
        <v>7395599</v>
      </c>
      <c r="L1795" s="2" t="str">
        <f>VLOOKUP(A1795,Region!$C$1:$G$241,5)</f>
        <v>Europe</v>
      </c>
    </row>
    <row r="1796" spans="1:12" x14ac:dyDescent="0.55000000000000004">
      <c r="A1796" s="2" t="s">
        <v>61</v>
      </c>
      <c r="B1796" s="2" t="s">
        <v>8</v>
      </c>
      <c r="C1796" s="2" t="s">
        <v>9</v>
      </c>
      <c r="D1796" s="2" t="s">
        <v>17</v>
      </c>
      <c r="E1796" s="2" t="s">
        <v>11</v>
      </c>
      <c r="F1796" s="2">
        <v>2010</v>
      </c>
      <c r="G1796" s="2">
        <v>6</v>
      </c>
      <c r="I1796" s="2">
        <f t="shared" si="28"/>
        <v>54</v>
      </c>
      <c r="J1796" s="2">
        <f>VLOOKUP(A1796,Urbanizaton!$B$2:$BI$265,I1796)</f>
        <v>72.302000000000007</v>
      </c>
      <c r="K1796" s="2">
        <f>VLOOKUP(A1796,Population!$B$2:$BI$265,I1796)</f>
        <v>7395599</v>
      </c>
      <c r="L1796" s="2" t="str">
        <f>VLOOKUP(A1796,Region!$C$1:$G$241,5)</f>
        <v>Europe</v>
      </c>
    </row>
    <row r="1797" spans="1:12" x14ac:dyDescent="0.55000000000000004">
      <c r="A1797" s="2" t="s">
        <v>61</v>
      </c>
      <c r="B1797" s="2" t="s">
        <v>8</v>
      </c>
      <c r="C1797" s="2" t="s">
        <v>9</v>
      </c>
      <c r="D1797" s="2" t="s">
        <v>10</v>
      </c>
      <c r="E1797" s="2" t="s">
        <v>11</v>
      </c>
      <c r="F1797" s="2">
        <v>2011</v>
      </c>
      <c r="G1797" s="2">
        <v>49.21</v>
      </c>
      <c r="I1797" s="2">
        <f t="shared" si="28"/>
        <v>55</v>
      </c>
      <c r="J1797" s="2">
        <f>VLOOKUP(A1797,Urbanizaton!$B$2:$BI$265,I1797)</f>
        <v>72.638000000000005</v>
      </c>
      <c r="K1797" s="2">
        <f>VLOOKUP(A1797,Population!$B$2:$BI$265,I1797)</f>
        <v>7348328</v>
      </c>
      <c r="L1797" s="2" t="str">
        <f>VLOOKUP(A1797,Region!$C$1:$G$241,5)</f>
        <v>Europe</v>
      </c>
    </row>
    <row r="1798" spans="1:12" x14ac:dyDescent="0.55000000000000004">
      <c r="A1798" s="2" t="s">
        <v>61</v>
      </c>
      <c r="B1798" s="2" t="s">
        <v>8</v>
      </c>
      <c r="C1798" s="2" t="s">
        <v>9</v>
      </c>
      <c r="D1798" s="2" t="s">
        <v>17</v>
      </c>
      <c r="E1798" s="2" t="s">
        <v>11</v>
      </c>
      <c r="F1798" s="2">
        <v>2011</v>
      </c>
      <c r="G1798" s="2">
        <v>6.7</v>
      </c>
      <c r="I1798" s="2">
        <f t="shared" si="28"/>
        <v>55</v>
      </c>
      <c r="J1798" s="2">
        <f>VLOOKUP(A1798,Urbanizaton!$B$2:$BI$265,I1798)</f>
        <v>72.638000000000005</v>
      </c>
      <c r="K1798" s="2">
        <f>VLOOKUP(A1798,Population!$B$2:$BI$265,I1798)</f>
        <v>7348328</v>
      </c>
      <c r="L1798" s="2" t="str">
        <f>VLOOKUP(A1798,Region!$C$1:$G$241,5)</f>
        <v>Europe</v>
      </c>
    </row>
    <row r="1799" spans="1:12" x14ac:dyDescent="0.55000000000000004">
      <c r="A1799" s="2" t="s">
        <v>61</v>
      </c>
      <c r="B1799" s="2" t="s">
        <v>8</v>
      </c>
      <c r="C1799" s="2" t="s">
        <v>9</v>
      </c>
      <c r="D1799" s="2" t="s">
        <v>10</v>
      </c>
      <c r="E1799" s="2" t="s">
        <v>11</v>
      </c>
      <c r="F1799" s="2">
        <v>2012</v>
      </c>
      <c r="G1799" s="2">
        <v>44.45</v>
      </c>
      <c r="I1799" s="2">
        <f t="shared" si="28"/>
        <v>56</v>
      </c>
      <c r="J1799" s="2">
        <f>VLOOKUP(A1799,Urbanizaton!$B$2:$BI$265,I1799)</f>
        <v>72.971000000000004</v>
      </c>
      <c r="K1799" s="2">
        <f>VLOOKUP(A1799,Population!$B$2:$BI$265,I1799)</f>
        <v>7305888</v>
      </c>
      <c r="L1799" s="2" t="str">
        <f>VLOOKUP(A1799,Region!$C$1:$G$241,5)</f>
        <v>Europe</v>
      </c>
    </row>
    <row r="1800" spans="1:12" x14ac:dyDescent="0.55000000000000004">
      <c r="A1800" s="2" t="s">
        <v>61</v>
      </c>
      <c r="B1800" s="2" t="s">
        <v>8</v>
      </c>
      <c r="C1800" s="2" t="s">
        <v>9</v>
      </c>
      <c r="D1800" s="2" t="s">
        <v>17</v>
      </c>
      <c r="E1800" s="2" t="s">
        <v>11</v>
      </c>
      <c r="F1800" s="2">
        <v>2012</v>
      </c>
      <c r="G1800" s="2">
        <v>6.08</v>
      </c>
      <c r="I1800" s="2">
        <f t="shared" si="28"/>
        <v>56</v>
      </c>
      <c r="J1800" s="2">
        <f>VLOOKUP(A1800,Urbanizaton!$B$2:$BI$265,I1800)</f>
        <v>72.971000000000004</v>
      </c>
      <c r="K1800" s="2">
        <f>VLOOKUP(A1800,Population!$B$2:$BI$265,I1800)</f>
        <v>7305888</v>
      </c>
      <c r="L1800" s="2" t="str">
        <f>VLOOKUP(A1800,Region!$C$1:$G$241,5)</f>
        <v>Europe</v>
      </c>
    </row>
    <row r="1801" spans="1:12" x14ac:dyDescent="0.55000000000000004">
      <c r="A1801" s="2" t="s">
        <v>61</v>
      </c>
      <c r="B1801" s="2" t="s">
        <v>8</v>
      </c>
      <c r="C1801" s="2" t="s">
        <v>9</v>
      </c>
      <c r="D1801" s="2" t="s">
        <v>10</v>
      </c>
      <c r="E1801" s="2" t="s">
        <v>11</v>
      </c>
      <c r="F1801" s="2">
        <v>2013</v>
      </c>
      <c r="G1801" s="2">
        <v>39.340000000000003</v>
      </c>
      <c r="I1801" s="2">
        <f t="shared" si="28"/>
        <v>57</v>
      </c>
      <c r="J1801" s="2">
        <f>VLOOKUP(A1801,Urbanizaton!$B$2:$BI$265,I1801)</f>
        <v>73.3</v>
      </c>
      <c r="K1801" s="2">
        <f>VLOOKUP(A1801,Population!$B$2:$BI$265,I1801)</f>
        <v>7265115</v>
      </c>
      <c r="L1801" s="2" t="str">
        <f>VLOOKUP(A1801,Region!$C$1:$G$241,5)</f>
        <v>Europe</v>
      </c>
    </row>
    <row r="1802" spans="1:12" x14ac:dyDescent="0.55000000000000004">
      <c r="A1802" s="2" t="s">
        <v>61</v>
      </c>
      <c r="B1802" s="2" t="s">
        <v>8</v>
      </c>
      <c r="C1802" s="2" t="s">
        <v>9</v>
      </c>
      <c r="D1802" s="2" t="s">
        <v>17</v>
      </c>
      <c r="E1802" s="2" t="s">
        <v>11</v>
      </c>
      <c r="F1802" s="2">
        <v>2013</v>
      </c>
      <c r="G1802" s="2">
        <v>5.42</v>
      </c>
      <c r="I1802" s="2">
        <f t="shared" si="28"/>
        <v>57</v>
      </c>
      <c r="J1802" s="2">
        <f>VLOOKUP(A1802,Urbanizaton!$B$2:$BI$265,I1802)</f>
        <v>73.3</v>
      </c>
      <c r="K1802" s="2">
        <f>VLOOKUP(A1802,Population!$B$2:$BI$265,I1802)</f>
        <v>7265115</v>
      </c>
      <c r="L1802" s="2" t="str">
        <f>VLOOKUP(A1802,Region!$C$1:$G$241,5)</f>
        <v>Europe</v>
      </c>
    </row>
    <row r="1803" spans="1:12" x14ac:dyDescent="0.55000000000000004">
      <c r="A1803" s="2" t="s">
        <v>61</v>
      </c>
      <c r="B1803" s="2" t="s">
        <v>8</v>
      </c>
      <c r="C1803" s="2" t="s">
        <v>9</v>
      </c>
      <c r="D1803" s="2" t="s">
        <v>10</v>
      </c>
      <c r="E1803" s="2" t="s">
        <v>11</v>
      </c>
      <c r="F1803" s="2">
        <v>2014</v>
      </c>
      <c r="G1803" s="2">
        <v>42.13</v>
      </c>
      <c r="I1803" s="2">
        <f t="shared" si="28"/>
        <v>58</v>
      </c>
      <c r="J1803" s="2">
        <f>VLOOKUP(A1803,Urbanizaton!$B$2:$BI$265,I1803)</f>
        <v>73.626000000000005</v>
      </c>
      <c r="K1803" s="2">
        <f>VLOOKUP(A1803,Population!$B$2:$BI$265,I1803)</f>
        <v>7223938</v>
      </c>
      <c r="L1803" s="2" t="str">
        <f>VLOOKUP(A1803,Region!$C$1:$G$241,5)</f>
        <v>Europe</v>
      </c>
    </row>
    <row r="1804" spans="1:12" x14ac:dyDescent="0.55000000000000004">
      <c r="A1804" s="2" t="s">
        <v>61</v>
      </c>
      <c r="B1804" s="2" t="s">
        <v>8</v>
      </c>
      <c r="C1804" s="2" t="s">
        <v>9</v>
      </c>
      <c r="D1804" s="2" t="s">
        <v>17</v>
      </c>
      <c r="E1804" s="2" t="s">
        <v>11</v>
      </c>
      <c r="F1804" s="2">
        <v>2014</v>
      </c>
      <c r="G1804" s="2">
        <v>5.83</v>
      </c>
      <c r="I1804" s="2">
        <f t="shared" si="28"/>
        <v>58</v>
      </c>
      <c r="J1804" s="2">
        <f>VLOOKUP(A1804,Urbanizaton!$B$2:$BI$265,I1804)</f>
        <v>73.626000000000005</v>
      </c>
      <c r="K1804" s="2">
        <f>VLOOKUP(A1804,Population!$B$2:$BI$265,I1804)</f>
        <v>7223938</v>
      </c>
      <c r="L1804" s="2" t="str">
        <f>VLOOKUP(A1804,Region!$C$1:$G$241,5)</f>
        <v>Europe</v>
      </c>
    </row>
    <row r="1805" spans="1:12" x14ac:dyDescent="0.55000000000000004">
      <c r="A1805" s="2" t="s">
        <v>110</v>
      </c>
      <c r="B1805" s="2" t="s">
        <v>8</v>
      </c>
      <c r="C1805" s="2" t="s">
        <v>9</v>
      </c>
      <c r="D1805" s="2" t="s">
        <v>10</v>
      </c>
      <c r="E1805" s="2" t="s">
        <v>11</v>
      </c>
      <c r="F1805" s="2">
        <v>1971</v>
      </c>
      <c r="G1805" s="2">
        <v>2.89</v>
      </c>
      <c r="I1805" s="2">
        <f t="shared" si="28"/>
        <v>15</v>
      </c>
      <c r="J1805" s="2">
        <f>VLOOKUP(A1805,Urbanizaton!$B$2:$BI$265,I1805)</f>
        <v>84.021000000000001</v>
      </c>
      <c r="K1805" s="2">
        <f>VLOOKUP(A1805,Population!$B$2:$BI$265,I1805)</f>
        <v>220312</v>
      </c>
      <c r="L1805" s="2" t="str">
        <f>VLOOKUP(A1805,Region!$C$1:$G$241,5)</f>
        <v>Western Asia</v>
      </c>
    </row>
    <row r="1806" spans="1:12" x14ac:dyDescent="0.55000000000000004">
      <c r="A1806" s="2" t="s">
        <v>110</v>
      </c>
      <c r="B1806" s="2" t="s">
        <v>8</v>
      </c>
      <c r="C1806" s="2" t="s">
        <v>9</v>
      </c>
      <c r="D1806" s="2" t="s">
        <v>17</v>
      </c>
      <c r="E1806" s="2" t="s">
        <v>11</v>
      </c>
      <c r="F1806" s="2">
        <v>1971</v>
      </c>
      <c r="G1806" s="2">
        <v>13.09</v>
      </c>
      <c r="I1806" s="2">
        <f t="shared" si="28"/>
        <v>15</v>
      </c>
      <c r="J1806" s="2">
        <f>VLOOKUP(A1806,Urbanizaton!$B$2:$BI$265,I1806)</f>
        <v>84.021000000000001</v>
      </c>
      <c r="K1806" s="2">
        <f>VLOOKUP(A1806,Population!$B$2:$BI$265,I1806)</f>
        <v>220312</v>
      </c>
      <c r="L1806" s="2" t="str">
        <f>VLOOKUP(A1806,Region!$C$1:$G$241,5)</f>
        <v>Western Asia</v>
      </c>
    </row>
    <row r="1807" spans="1:12" x14ac:dyDescent="0.55000000000000004">
      <c r="A1807" s="2" t="s">
        <v>110</v>
      </c>
      <c r="B1807" s="2" t="s">
        <v>8</v>
      </c>
      <c r="C1807" s="2" t="s">
        <v>9</v>
      </c>
      <c r="D1807" s="2" t="s">
        <v>10</v>
      </c>
      <c r="E1807" s="2" t="s">
        <v>11</v>
      </c>
      <c r="F1807" s="2">
        <v>1972</v>
      </c>
      <c r="G1807" s="2">
        <v>3.3</v>
      </c>
      <c r="I1807" s="2">
        <f t="shared" si="28"/>
        <v>16</v>
      </c>
      <c r="J1807" s="2">
        <f>VLOOKUP(A1807,Urbanizaton!$B$2:$BI$265,I1807)</f>
        <v>84.265000000000001</v>
      </c>
      <c r="K1807" s="2">
        <f>VLOOKUP(A1807,Population!$B$2:$BI$265,I1807)</f>
        <v>229155</v>
      </c>
      <c r="L1807" s="2" t="str">
        <f>VLOOKUP(A1807,Region!$C$1:$G$241,5)</f>
        <v>Western Asia</v>
      </c>
    </row>
    <row r="1808" spans="1:12" x14ac:dyDescent="0.55000000000000004">
      <c r="A1808" s="2" t="s">
        <v>110</v>
      </c>
      <c r="B1808" s="2" t="s">
        <v>8</v>
      </c>
      <c r="C1808" s="2" t="s">
        <v>9</v>
      </c>
      <c r="D1808" s="2" t="s">
        <v>17</v>
      </c>
      <c r="E1808" s="2" t="s">
        <v>11</v>
      </c>
      <c r="F1808" s="2">
        <v>1972</v>
      </c>
      <c r="G1808" s="2">
        <v>14.35</v>
      </c>
      <c r="I1808" s="2">
        <f t="shared" si="28"/>
        <v>16</v>
      </c>
      <c r="J1808" s="2">
        <f>VLOOKUP(A1808,Urbanizaton!$B$2:$BI$265,I1808)</f>
        <v>84.265000000000001</v>
      </c>
      <c r="K1808" s="2">
        <f>VLOOKUP(A1808,Population!$B$2:$BI$265,I1808)</f>
        <v>229155</v>
      </c>
      <c r="L1808" s="2" t="str">
        <f>VLOOKUP(A1808,Region!$C$1:$G$241,5)</f>
        <v>Western Asia</v>
      </c>
    </row>
    <row r="1809" spans="1:12" x14ac:dyDescent="0.55000000000000004">
      <c r="A1809" s="2" t="s">
        <v>110</v>
      </c>
      <c r="B1809" s="2" t="s">
        <v>8</v>
      </c>
      <c r="C1809" s="2" t="s">
        <v>9</v>
      </c>
      <c r="D1809" s="2" t="s">
        <v>10</v>
      </c>
      <c r="E1809" s="2" t="s">
        <v>11</v>
      </c>
      <c r="F1809" s="2">
        <v>1973</v>
      </c>
      <c r="G1809" s="2">
        <v>4.2699999999999996</v>
      </c>
      <c r="I1809" s="2">
        <f t="shared" si="28"/>
        <v>17</v>
      </c>
      <c r="J1809" s="2">
        <f>VLOOKUP(A1809,Urbanizaton!$B$2:$BI$265,I1809)</f>
        <v>84.504000000000005</v>
      </c>
      <c r="K1809" s="2">
        <f>VLOOKUP(A1809,Population!$B$2:$BI$265,I1809)</f>
        <v>239527</v>
      </c>
      <c r="L1809" s="2" t="str">
        <f>VLOOKUP(A1809,Region!$C$1:$G$241,5)</f>
        <v>Western Asia</v>
      </c>
    </row>
    <row r="1810" spans="1:12" x14ac:dyDescent="0.55000000000000004">
      <c r="A1810" s="2" t="s">
        <v>110</v>
      </c>
      <c r="B1810" s="2" t="s">
        <v>8</v>
      </c>
      <c r="C1810" s="2" t="s">
        <v>9</v>
      </c>
      <c r="D1810" s="2" t="s">
        <v>17</v>
      </c>
      <c r="E1810" s="2" t="s">
        <v>11</v>
      </c>
      <c r="F1810" s="2">
        <v>1973</v>
      </c>
      <c r="G1810" s="2">
        <v>17.78</v>
      </c>
      <c r="I1810" s="2">
        <f t="shared" si="28"/>
        <v>17</v>
      </c>
      <c r="J1810" s="2">
        <f>VLOOKUP(A1810,Urbanizaton!$B$2:$BI$265,I1810)</f>
        <v>84.504000000000005</v>
      </c>
      <c r="K1810" s="2">
        <f>VLOOKUP(A1810,Population!$B$2:$BI$265,I1810)</f>
        <v>239527</v>
      </c>
      <c r="L1810" s="2" t="str">
        <f>VLOOKUP(A1810,Region!$C$1:$G$241,5)</f>
        <v>Western Asia</v>
      </c>
    </row>
    <row r="1811" spans="1:12" x14ac:dyDescent="0.55000000000000004">
      <c r="A1811" s="2" t="s">
        <v>110</v>
      </c>
      <c r="B1811" s="2" t="s">
        <v>8</v>
      </c>
      <c r="C1811" s="2" t="s">
        <v>9</v>
      </c>
      <c r="D1811" s="2" t="s">
        <v>10</v>
      </c>
      <c r="E1811" s="2" t="s">
        <v>11</v>
      </c>
      <c r="F1811" s="2">
        <v>1974</v>
      </c>
      <c r="G1811" s="2">
        <v>5.05</v>
      </c>
      <c r="I1811" s="2">
        <f t="shared" si="28"/>
        <v>18</v>
      </c>
      <c r="J1811" s="2">
        <f>VLOOKUP(A1811,Urbanizaton!$B$2:$BI$265,I1811)</f>
        <v>84.741</v>
      </c>
      <c r="K1811" s="2">
        <f>VLOOKUP(A1811,Population!$B$2:$BI$265,I1811)</f>
        <v>251911</v>
      </c>
      <c r="L1811" s="2" t="str">
        <f>VLOOKUP(A1811,Region!$C$1:$G$241,5)</f>
        <v>Western Asia</v>
      </c>
    </row>
    <row r="1812" spans="1:12" x14ac:dyDescent="0.55000000000000004">
      <c r="A1812" s="2" t="s">
        <v>110</v>
      </c>
      <c r="B1812" s="2" t="s">
        <v>8</v>
      </c>
      <c r="C1812" s="2" t="s">
        <v>9</v>
      </c>
      <c r="D1812" s="2" t="s">
        <v>17</v>
      </c>
      <c r="E1812" s="2" t="s">
        <v>11</v>
      </c>
      <c r="F1812" s="2">
        <v>1974</v>
      </c>
      <c r="G1812" s="2">
        <v>20.03</v>
      </c>
      <c r="I1812" s="2">
        <f t="shared" si="28"/>
        <v>18</v>
      </c>
      <c r="J1812" s="2">
        <f>VLOOKUP(A1812,Urbanizaton!$B$2:$BI$265,I1812)</f>
        <v>84.741</v>
      </c>
      <c r="K1812" s="2">
        <f>VLOOKUP(A1812,Population!$B$2:$BI$265,I1812)</f>
        <v>251911</v>
      </c>
      <c r="L1812" s="2" t="str">
        <f>VLOOKUP(A1812,Region!$C$1:$G$241,5)</f>
        <v>Western Asia</v>
      </c>
    </row>
    <row r="1813" spans="1:12" x14ac:dyDescent="0.55000000000000004">
      <c r="A1813" s="2" t="s">
        <v>110</v>
      </c>
      <c r="B1813" s="2" t="s">
        <v>8</v>
      </c>
      <c r="C1813" s="2" t="s">
        <v>9</v>
      </c>
      <c r="D1813" s="2" t="s">
        <v>10</v>
      </c>
      <c r="E1813" s="2" t="s">
        <v>11</v>
      </c>
      <c r="F1813" s="2">
        <v>1975</v>
      </c>
      <c r="G1813" s="2">
        <v>5.23</v>
      </c>
      <c r="I1813" s="2">
        <f t="shared" si="28"/>
        <v>19</v>
      </c>
      <c r="J1813" s="2">
        <f>VLOOKUP(A1813,Urbanizaton!$B$2:$BI$265,I1813)</f>
        <v>84.974999999999994</v>
      </c>
      <c r="K1813" s="2">
        <f>VLOOKUP(A1813,Population!$B$2:$BI$265,I1813)</f>
        <v>266543</v>
      </c>
      <c r="L1813" s="2" t="str">
        <f>VLOOKUP(A1813,Region!$C$1:$G$241,5)</f>
        <v>Western Asia</v>
      </c>
    </row>
    <row r="1814" spans="1:12" x14ac:dyDescent="0.55000000000000004">
      <c r="A1814" s="2" t="s">
        <v>110</v>
      </c>
      <c r="B1814" s="2" t="s">
        <v>8</v>
      </c>
      <c r="C1814" s="2" t="s">
        <v>9</v>
      </c>
      <c r="D1814" s="2" t="s">
        <v>17</v>
      </c>
      <c r="E1814" s="2" t="s">
        <v>11</v>
      </c>
      <c r="F1814" s="2">
        <v>1975</v>
      </c>
      <c r="G1814" s="2">
        <v>19.579999999999998</v>
      </c>
      <c r="I1814" s="2">
        <f t="shared" si="28"/>
        <v>19</v>
      </c>
      <c r="J1814" s="2">
        <f>VLOOKUP(A1814,Urbanizaton!$B$2:$BI$265,I1814)</f>
        <v>84.974999999999994</v>
      </c>
      <c r="K1814" s="2">
        <f>VLOOKUP(A1814,Population!$B$2:$BI$265,I1814)</f>
        <v>266543</v>
      </c>
      <c r="L1814" s="2" t="str">
        <f>VLOOKUP(A1814,Region!$C$1:$G$241,5)</f>
        <v>Western Asia</v>
      </c>
    </row>
    <row r="1815" spans="1:12" x14ac:dyDescent="0.55000000000000004">
      <c r="A1815" s="2" t="s">
        <v>110</v>
      </c>
      <c r="B1815" s="2" t="s">
        <v>8</v>
      </c>
      <c r="C1815" s="2" t="s">
        <v>9</v>
      </c>
      <c r="D1815" s="2" t="s">
        <v>10</v>
      </c>
      <c r="E1815" s="2" t="s">
        <v>11</v>
      </c>
      <c r="F1815" s="2">
        <v>1976</v>
      </c>
      <c r="G1815" s="2">
        <v>5.68</v>
      </c>
      <c r="I1815" s="2">
        <f t="shared" si="28"/>
        <v>20</v>
      </c>
      <c r="J1815" s="2">
        <f>VLOOKUP(A1815,Urbanizaton!$B$2:$BI$265,I1815)</f>
        <v>85.206000000000003</v>
      </c>
      <c r="K1815" s="2">
        <f>VLOOKUP(A1815,Population!$B$2:$BI$265,I1815)</f>
        <v>283752</v>
      </c>
      <c r="L1815" s="2" t="str">
        <f>VLOOKUP(A1815,Region!$C$1:$G$241,5)</f>
        <v>Western Asia</v>
      </c>
    </row>
    <row r="1816" spans="1:12" x14ac:dyDescent="0.55000000000000004">
      <c r="A1816" s="2" t="s">
        <v>110</v>
      </c>
      <c r="B1816" s="2" t="s">
        <v>8</v>
      </c>
      <c r="C1816" s="2" t="s">
        <v>9</v>
      </c>
      <c r="D1816" s="2" t="s">
        <v>17</v>
      </c>
      <c r="E1816" s="2" t="s">
        <v>11</v>
      </c>
      <c r="F1816" s="2">
        <v>1976</v>
      </c>
      <c r="G1816" s="2">
        <v>20.010000000000002</v>
      </c>
      <c r="I1816" s="2">
        <f t="shared" si="28"/>
        <v>20</v>
      </c>
      <c r="J1816" s="2">
        <f>VLOOKUP(A1816,Urbanizaton!$B$2:$BI$265,I1816)</f>
        <v>85.206000000000003</v>
      </c>
      <c r="K1816" s="2">
        <f>VLOOKUP(A1816,Population!$B$2:$BI$265,I1816)</f>
        <v>283752</v>
      </c>
      <c r="L1816" s="2" t="str">
        <f>VLOOKUP(A1816,Region!$C$1:$G$241,5)</f>
        <v>Western Asia</v>
      </c>
    </row>
    <row r="1817" spans="1:12" x14ac:dyDescent="0.55000000000000004">
      <c r="A1817" s="2" t="s">
        <v>110</v>
      </c>
      <c r="B1817" s="2" t="s">
        <v>8</v>
      </c>
      <c r="C1817" s="2" t="s">
        <v>9</v>
      </c>
      <c r="D1817" s="2" t="s">
        <v>10</v>
      </c>
      <c r="E1817" s="2" t="s">
        <v>11</v>
      </c>
      <c r="F1817" s="2">
        <v>1977</v>
      </c>
      <c r="G1817" s="2">
        <v>6.3</v>
      </c>
      <c r="I1817" s="2">
        <f t="shared" si="28"/>
        <v>21</v>
      </c>
      <c r="J1817" s="2">
        <f>VLOOKUP(A1817,Urbanizaton!$B$2:$BI$265,I1817)</f>
        <v>85.433999999999997</v>
      </c>
      <c r="K1817" s="2">
        <f>VLOOKUP(A1817,Population!$B$2:$BI$265,I1817)</f>
        <v>303175</v>
      </c>
      <c r="L1817" s="2" t="str">
        <f>VLOOKUP(A1817,Region!$C$1:$G$241,5)</f>
        <v>Western Asia</v>
      </c>
    </row>
    <row r="1818" spans="1:12" x14ac:dyDescent="0.55000000000000004">
      <c r="A1818" s="2" t="s">
        <v>110</v>
      </c>
      <c r="B1818" s="2" t="s">
        <v>8</v>
      </c>
      <c r="C1818" s="2" t="s">
        <v>9</v>
      </c>
      <c r="D1818" s="2" t="s">
        <v>17</v>
      </c>
      <c r="E1818" s="2" t="s">
        <v>11</v>
      </c>
      <c r="F1818" s="2">
        <v>1977</v>
      </c>
      <c r="G1818" s="2">
        <v>20.78</v>
      </c>
      <c r="I1818" s="2">
        <f t="shared" si="28"/>
        <v>21</v>
      </c>
      <c r="J1818" s="2">
        <f>VLOOKUP(A1818,Urbanizaton!$B$2:$BI$265,I1818)</f>
        <v>85.433999999999997</v>
      </c>
      <c r="K1818" s="2">
        <f>VLOOKUP(A1818,Population!$B$2:$BI$265,I1818)</f>
        <v>303175</v>
      </c>
      <c r="L1818" s="2" t="str">
        <f>VLOOKUP(A1818,Region!$C$1:$G$241,5)</f>
        <v>Western Asia</v>
      </c>
    </row>
    <row r="1819" spans="1:12" x14ac:dyDescent="0.55000000000000004">
      <c r="A1819" s="2" t="s">
        <v>110</v>
      </c>
      <c r="B1819" s="2" t="s">
        <v>8</v>
      </c>
      <c r="C1819" s="2" t="s">
        <v>9</v>
      </c>
      <c r="D1819" s="2" t="s">
        <v>10</v>
      </c>
      <c r="E1819" s="2" t="s">
        <v>11</v>
      </c>
      <c r="F1819" s="2">
        <v>1978</v>
      </c>
      <c r="G1819" s="2">
        <v>6.68</v>
      </c>
      <c r="I1819" s="2">
        <f t="shared" si="28"/>
        <v>22</v>
      </c>
      <c r="J1819" s="2">
        <f>VLOOKUP(A1819,Urbanizaton!$B$2:$BI$265,I1819)</f>
        <v>85.659000000000006</v>
      </c>
      <c r="K1819" s="2">
        <f>VLOOKUP(A1819,Population!$B$2:$BI$265,I1819)</f>
        <v>323473</v>
      </c>
      <c r="L1819" s="2" t="str">
        <f>VLOOKUP(A1819,Region!$C$1:$G$241,5)</f>
        <v>Western Asia</v>
      </c>
    </row>
    <row r="1820" spans="1:12" x14ac:dyDescent="0.55000000000000004">
      <c r="A1820" s="2" t="s">
        <v>110</v>
      </c>
      <c r="B1820" s="2" t="s">
        <v>8</v>
      </c>
      <c r="C1820" s="2" t="s">
        <v>9</v>
      </c>
      <c r="D1820" s="2" t="s">
        <v>17</v>
      </c>
      <c r="E1820" s="2" t="s">
        <v>11</v>
      </c>
      <c r="F1820" s="2">
        <v>1978</v>
      </c>
      <c r="G1820" s="2">
        <v>20.6</v>
      </c>
      <c r="I1820" s="2">
        <f t="shared" si="28"/>
        <v>22</v>
      </c>
      <c r="J1820" s="2">
        <f>VLOOKUP(A1820,Urbanizaton!$B$2:$BI$265,I1820)</f>
        <v>85.659000000000006</v>
      </c>
      <c r="K1820" s="2">
        <f>VLOOKUP(A1820,Population!$B$2:$BI$265,I1820)</f>
        <v>323473</v>
      </c>
      <c r="L1820" s="2" t="str">
        <f>VLOOKUP(A1820,Region!$C$1:$G$241,5)</f>
        <v>Western Asia</v>
      </c>
    </row>
    <row r="1821" spans="1:12" x14ac:dyDescent="0.55000000000000004">
      <c r="A1821" s="2" t="s">
        <v>110</v>
      </c>
      <c r="B1821" s="2" t="s">
        <v>8</v>
      </c>
      <c r="C1821" s="2" t="s">
        <v>9</v>
      </c>
      <c r="D1821" s="2" t="s">
        <v>10</v>
      </c>
      <c r="E1821" s="2" t="s">
        <v>11</v>
      </c>
      <c r="F1821" s="2">
        <v>1979</v>
      </c>
      <c r="G1821" s="2">
        <v>7.14</v>
      </c>
      <c r="I1821" s="2">
        <f t="shared" si="28"/>
        <v>23</v>
      </c>
      <c r="J1821" s="2">
        <f>VLOOKUP(A1821,Urbanizaton!$B$2:$BI$265,I1821)</f>
        <v>85.882000000000005</v>
      </c>
      <c r="K1821" s="2">
        <f>VLOOKUP(A1821,Population!$B$2:$BI$265,I1821)</f>
        <v>342798</v>
      </c>
      <c r="L1821" s="2" t="str">
        <f>VLOOKUP(A1821,Region!$C$1:$G$241,5)</f>
        <v>Western Asia</v>
      </c>
    </row>
    <row r="1822" spans="1:12" x14ac:dyDescent="0.55000000000000004">
      <c r="A1822" s="2" t="s">
        <v>110</v>
      </c>
      <c r="B1822" s="2" t="s">
        <v>8</v>
      </c>
      <c r="C1822" s="2" t="s">
        <v>9</v>
      </c>
      <c r="D1822" s="2" t="s">
        <v>17</v>
      </c>
      <c r="E1822" s="2" t="s">
        <v>11</v>
      </c>
      <c r="F1822" s="2">
        <v>1979</v>
      </c>
      <c r="G1822" s="2">
        <v>20.8</v>
      </c>
      <c r="I1822" s="2">
        <f t="shared" si="28"/>
        <v>23</v>
      </c>
      <c r="J1822" s="2">
        <f>VLOOKUP(A1822,Urbanizaton!$B$2:$BI$265,I1822)</f>
        <v>85.882000000000005</v>
      </c>
      <c r="K1822" s="2">
        <f>VLOOKUP(A1822,Population!$B$2:$BI$265,I1822)</f>
        <v>342798</v>
      </c>
      <c r="L1822" s="2" t="str">
        <f>VLOOKUP(A1822,Region!$C$1:$G$241,5)</f>
        <v>Western Asia</v>
      </c>
    </row>
    <row r="1823" spans="1:12" x14ac:dyDescent="0.55000000000000004">
      <c r="A1823" s="2" t="s">
        <v>110</v>
      </c>
      <c r="B1823" s="2" t="s">
        <v>8</v>
      </c>
      <c r="C1823" s="2" t="s">
        <v>9</v>
      </c>
      <c r="D1823" s="2" t="s">
        <v>10</v>
      </c>
      <c r="E1823" s="2" t="s">
        <v>11</v>
      </c>
      <c r="F1823" s="2">
        <v>1980</v>
      </c>
      <c r="G1823" s="2">
        <v>7.24</v>
      </c>
      <c r="I1823" s="2">
        <f t="shared" si="28"/>
        <v>24</v>
      </c>
      <c r="J1823" s="2">
        <f>VLOOKUP(A1823,Urbanizaton!$B$2:$BI$265,I1823)</f>
        <v>86.100999999999999</v>
      </c>
      <c r="K1823" s="2">
        <f>VLOOKUP(A1823,Population!$B$2:$BI$265,I1823)</f>
        <v>359888</v>
      </c>
      <c r="L1823" s="2" t="str">
        <f>VLOOKUP(A1823,Region!$C$1:$G$241,5)</f>
        <v>Western Asia</v>
      </c>
    </row>
    <row r="1824" spans="1:12" x14ac:dyDescent="0.55000000000000004">
      <c r="A1824" s="2" t="s">
        <v>110</v>
      </c>
      <c r="B1824" s="2" t="s">
        <v>8</v>
      </c>
      <c r="C1824" s="2" t="s">
        <v>9</v>
      </c>
      <c r="D1824" s="2" t="s">
        <v>17</v>
      </c>
      <c r="E1824" s="2" t="s">
        <v>11</v>
      </c>
      <c r="F1824" s="2">
        <v>1980</v>
      </c>
      <c r="G1824" s="2">
        <v>20.100000000000001</v>
      </c>
      <c r="I1824" s="2">
        <f t="shared" si="28"/>
        <v>24</v>
      </c>
      <c r="J1824" s="2">
        <f>VLOOKUP(A1824,Urbanizaton!$B$2:$BI$265,I1824)</f>
        <v>86.100999999999999</v>
      </c>
      <c r="K1824" s="2">
        <f>VLOOKUP(A1824,Population!$B$2:$BI$265,I1824)</f>
        <v>359888</v>
      </c>
      <c r="L1824" s="2" t="str">
        <f>VLOOKUP(A1824,Region!$C$1:$G$241,5)</f>
        <v>Western Asia</v>
      </c>
    </row>
    <row r="1825" spans="1:12" x14ac:dyDescent="0.55000000000000004">
      <c r="A1825" s="2" t="s">
        <v>110</v>
      </c>
      <c r="B1825" s="2" t="s">
        <v>8</v>
      </c>
      <c r="C1825" s="2" t="s">
        <v>9</v>
      </c>
      <c r="D1825" s="2" t="s">
        <v>10</v>
      </c>
      <c r="E1825" s="2" t="s">
        <v>11</v>
      </c>
      <c r="F1825" s="2">
        <v>1981</v>
      </c>
      <c r="G1825" s="2">
        <v>7.76</v>
      </c>
      <c r="I1825" s="2">
        <f t="shared" si="28"/>
        <v>25</v>
      </c>
      <c r="J1825" s="2">
        <f>VLOOKUP(A1825,Urbanizaton!$B$2:$BI$265,I1825)</f>
        <v>86.316999999999993</v>
      </c>
      <c r="K1825" s="2">
        <f>VLOOKUP(A1825,Population!$B$2:$BI$265,I1825)</f>
        <v>374120</v>
      </c>
      <c r="L1825" s="2" t="str">
        <f>VLOOKUP(A1825,Region!$C$1:$G$241,5)</f>
        <v>Western Asia</v>
      </c>
    </row>
    <row r="1826" spans="1:12" x14ac:dyDescent="0.55000000000000004">
      <c r="A1826" s="2" t="s">
        <v>110</v>
      </c>
      <c r="B1826" s="2" t="s">
        <v>8</v>
      </c>
      <c r="C1826" s="2" t="s">
        <v>9</v>
      </c>
      <c r="D1826" s="2" t="s">
        <v>17</v>
      </c>
      <c r="E1826" s="2" t="s">
        <v>11</v>
      </c>
      <c r="F1826" s="2">
        <v>1981</v>
      </c>
      <c r="G1826" s="2">
        <v>20.75</v>
      </c>
      <c r="I1826" s="2">
        <f t="shared" si="28"/>
        <v>25</v>
      </c>
      <c r="J1826" s="2">
        <f>VLOOKUP(A1826,Urbanizaton!$B$2:$BI$265,I1826)</f>
        <v>86.316999999999993</v>
      </c>
      <c r="K1826" s="2">
        <f>VLOOKUP(A1826,Population!$B$2:$BI$265,I1826)</f>
        <v>374120</v>
      </c>
      <c r="L1826" s="2" t="str">
        <f>VLOOKUP(A1826,Region!$C$1:$G$241,5)</f>
        <v>Western Asia</v>
      </c>
    </row>
    <row r="1827" spans="1:12" x14ac:dyDescent="0.55000000000000004">
      <c r="A1827" s="2" t="s">
        <v>110</v>
      </c>
      <c r="B1827" s="2" t="s">
        <v>8</v>
      </c>
      <c r="C1827" s="2" t="s">
        <v>9</v>
      </c>
      <c r="D1827" s="2" t="s">
        <v>10</v>
      </c>
      <c r="E1827" s="2" t="s">
        <v>11</v>
      </c>
      <c r="F1827" s="2">
        <v>1982</v>
      </c>
      <c r="G1827" s="2">
        <v>8.14</v>
      </c>
      <c r="I1827" s="2">
        <f t="shared" si="28"/>
        <v>26</v>
      </c>
      <c r="J1827" s="2">
        <f>VLOOKUP(A1827,Urbanizaton!$B$2:$BI$265,I1827)</f>
        <v>86.531000000000006</v>
      </c>
      <c r="K1827" s="2">
        <f>VLOOKUP(A1827,Population!$B$2:$BI$265,I1827)</f>
        <v>385950</v>
      </c>
      <c r="L1827" s="2" t="str">
        <f>VLOOKUP(A1827,Region!$C$1:$G$241,5)</f>
        <v>Western Asia</v>
      </c>
    </row>
    <row r="1828" spans="1:12" x14ac:dyDescent="0.55000000000000004">
      <c r="A1828" s="2" t="s">
        <v>110</v>
      </c>
      <c r="B1828" s="2" t="s">
        <v>8</v>
      </c>
      <c r="C1828" s="2" t="s">
        <v>9</v>
      </c>
      <c r="D1828" s="2" t="s">
        <v>17</v>
      </c>
      <c r="E1828" s="2" t="s">
        <v>11</v>
      </c>
      <c r="F1828" s="2">
        <v>1982</v>
      </c>
      <c r="G1828" s="2">
        <v>21.08</v>
      </c>
      <c r="I1828" s="2">
        <f t="shared" si="28"/>
        <v>26</v>
      </c>
      <c r="J1828" s="2">
        <f>VLOOKUP(A1828,Urbanizaton!$B$2:$BI$265,I1828)</f>
        <v>86.531000000000006</v>
      </c>
      <c r="K1828" s="2">
        <f>VLOOKUP(A1828,Population!$B$2:$BI$265,I1828)</f>
        <v>385950</v>
      </c>
      <c r="L1828" s="2" t="str">
        <f>VLOOKUP(A1828,Region!$C$1:$G$241,5)</f>
        <v>Western Asia</v>
      </c>
    </row>
    <row r="1829" spans="1:12" x14ac:dyDescent="0.55000000000000004">
      <c r="A1829" s="2" t="s">
        <v>110</v>
      </c>
      <c r="B1829" s="2" t="s">
        <v>8</v>
      </c>
      <c r="C1829" s="2" t="s">
        <v>9</v>
      </c>
      <c r="D1829" s="2" t="s">
        <v>10</v>
      </c>
      <c r="E1829" s="2" t="s">
        <v>11</v>
      </c>
      <c r="F1829" s="2">
        <v>1983</v>
      </c>
      <c r="G1829" s="2">
        <v>8.4600000000000009</v>
      </c>
      <c r="I1829" s="2">
        <f t="shared" si="28"/>
        <v>27</v>
      </c>
      <c r="J1829" s="2">
        <f>VLOOKUP(A1829,Urbanizaton!$B$2:$BI$265,I1829)</f>
        <v>86.742000000000004</v>
      </c>
      <c r="K1829" s="2">
        <f>VLOOKUP(A1829,Population!$B$2:$BI$265,I1829)</f>
        <v>396454</v>
      </c>
      <c r="L1829" s="2" t="str">
        <f>VLOOKUP(A1829,Region!$C$1:$G$241,5)</f>
        <v>Western Asia</v>
      </c>
    </row>
    <row r="1830" spans="1:12" x14ac:dyDescent="0.55000000000000004">
      <c r="A1830" s="2" t="s">
        <v>110</v>
      </c>
      <c r="B1830" s="2" t="s">
        <v>8</v>
      </c>
      <c r="C1830" s="2" t="s">
        <v>9</v>
      </c>
      <c r="D1830" s="2" t="s">
        <v>17</v>
      </c>
      <c r="E1830" s="2" t="s">
        <v>11</v>
      </c>
      <c r="F1830" s="2">
        <v>1983</v>
      </c>
      <c r="G1830" s="2">
        <v>21.38</v>
      </c>
      <c r="I1830" s="2">
        <f t="shared" si="28"/>
        <v>27</v>
      </c>
      <c r="J1830" s="2">
        <f>VLOOKUP(A1830,Urbanizaton!$B$2:$BI$265,I1830)</f>
        <v>86.742000000000004</v>
      </c>
      <c r="K1830" s="2">
        <f>VLOOKUP(A1830,Population!$B$2:$BI$265,I1830)</f>
        <v>396454</v>
      </c>
      <c r="L1830" s="2" t="str">
        <f>VLOOKUP(A1830,Region!$C$1:$G$241,5)</f>
        <v>Western Asia</v>
      </c>
    </row>
    <row r="1831" spans="1:12" x14ac:dyDescent="0.55000000000000004">
      <c r="A1831" s="2" t="s">
        <v>110</v>
      </c>
      <c r="B1831" s="2" t="s">
        <v>8</v>
      </c>
      <c r="C1831" s="2" t="s">
        <v>9</v>
      </c>
      <c r="D1831" s="2" t="s">
        <v>10</v>
      </c>
      <c r="E1831" s="2" t="s">
        <v>11</v>
      </c>
      <c r="F1831" s="2">
        <v>1984</v>
      </c>
      <c r="G1831" s="2">
        <v>8.66</v>
      </c>
      <c r="I1831" s="2">
        <f t="shared" si="28"/>
        <v>28</v>
      </c>
      <c r="J1831" s="2">
        <f>VLOOKUP(A1831,Urbanizaton!$B$2:$BI$265,I1831)</f>
        <v>86.95</v>
      </c>
      <c r="K1831" s="2">
        <f>VLOOKUP(A1831,Population!$B$2:$BI$265,I1831)</f>
        <v>407227</v>
      </c>
      <c r="L1831" s="2" t="str">
        <f>VLOOKUP(A1831,Region!$C$1:$G$241,5)</f>
        <v>Western Asia</v>
      </c>
    </row>
    <row r="1832" spans="1:12" x14ac:dyDescent="0.55000000000000004">
      <c r="A1832" s="2" t="s">
        <v>110</v>
      </c>
      <c r="B1832" s="2" t="s">
        <v>8</v>
      </c>
      <c r="C1832" s="2" t="s">
        <v>9</v>
      </c>
      <c r="D1832" s="2" t="s">
        <v>17</v>
      </c>
      <c r="E1832" s="2" t="s">
        <v>11</v>
      </c>
      <c r="F1832" s="2">
        <v>1984</v>
      </c>
      <c r="G1832" s="2">
        <v>21.28</v>
      </c>
      <c r="I1832" s="2">
        <f t="shared" si="28"/>
        <v>28</v>
      </c>
      <c r="J1832" s="2">
        <f>VLOOKUP(A1832,Urbanizaton!$B$2:$BI$265,I1832)</f>
        <v>86.95</v>
      </c>
      <c r="K1832" s="2">
        <f>VLOOKUP(A1832,Population!$B$2:$BI$265,I1832)</f>
        <v>407227</v>
      </c>
      <c r="L1832" s="2" t="str">
        <f>VLOOKUP(A1832,Region!$C$1:$G$241,5)</f>
        <v>Western Asia</v>
      </c>
    </row>
    <row r="1833" spans="1:12" x14ac:dyDescent="0.55000000000000004">
      <c r="A1833" s="2" t="s">
        <v>110</v>
      </c>
      <c r="B1833" s="2" t="s">
        <v>8</v>
      </c>
      <c r="C1833" s="2" t="s">
        <v>9</v>
      </c>
      <c r="D1833" s="2" t="s">
        <v>10</v>
      </c>
      <c r="E1833" s="2" t="s">
        <v>11</v>
      </c>
      <c r="F1833" s="2">
        <v>1985</v>
      </c>
      <c r="G1833" s="2">
        <v>9.1</v>
      </c>
      <c r="I1833" s="2">
        <f t="shared" si="28"/>
        <v>29</v>
      </c>
      <c r="J1833" s="2">
        <f>VLOOKUP(A1833,Urbanizaton!$B$2:$BI$265,I1833)</f>
        <v>87.155000000000001</v>
      </c>
      <c r="K1833" s="2">
        <f>VLOOKUP(A1833,Population!$B$2:$BI$265,I1833)</f>
        <v>419430</v>
      </c>
      <c r="L1833" s="2" t="str">
        <f>VLOOKUP(A1833,Region!$C$1:$G$241,5)</f>
        <v>Western Asia</v>
      </c>
    </row>
    <row r="1834" spans="1:12" x14ac:dyDescent="0.55000000000000004">
      <c r="A1834" s="2" t="s">
        <v>110</v>
      </c>
      <c r="B1834" s="2" t="s">
        <v>8</v>
      </c>
      <c r="C1834" s="2" t="s">
        <v>9</v>
      </c>
      <c r="D1834" s="2" t="s">
        <v>17</v>
      </c>
      <c r="E1834" s="2" t="s">
        <v>11</v>
      </c>
      <c r="F1834" s="2">
        <v>1985</v>
      </c>
      <c r="G1834" s="2">
        <v>21.71</v>
      </c>
      <c r="I1834" s="2">
        <f t="shared" si="28"/>
        <v>29</v>
      </c>
      <c r="J1834" s="2">
        <f>VLOOKUP(A1834,Urbanizaton!$B$2:$BI$265,I1834)</f>
        <v>87.155000000000001</v>
      </c>
      <c r="K1834" s="2">
        <f>VLOOKUP(A1834,Population!$B$2:$BI$265,I1834)</f>
        <v>419430</v>
      </c>
      <c r="L1834" s="2" t="str">
        <f>VLOOKUP(A1834,Region!$C$1:$G$241,5)</f>
        <v>Western Asia</v>
      </c>
    </row>
    <row r="1835" spans="1:12" x14ac:dyDescent="0.55000000000000004">
      <c r="A1835" s="2" t="s">
        <v>110</v>
      </c>
      <c r="B1835" s="2" t="s">
        <v>8</v>
      </c>
      <c r="C1835" s="2" t="s">
        <v>9</v>
      </c>
      <c r="D1835" s="2" t="s">
        <v>10</v>
      </c>
      <c r="E1835" s="2" t="s">
        <v>11</v>
      </c>
      <c r="F1835" s="2">
        <v>1986</v>
      </c>
      <c r="G1835" s="2">
        <v>9.77</v>
      </c>
      <c r="I1835" s="2">
        <f t="shared" si="28"/>
        <v>30</v>
      </c>
      <c r="J1835" s="2">
        <f>VLOOKUP(A1835,Urbanizaton!$B$2:$BI$265,I1835)</f>
        <v>87.356999999999999</v>
      </c>
      <c r="K1835" s="2">
        <f>VLOOKUP(A1835,Population!$B$2:$BI$265,I1835)</f>
        <v>433482</v>
      </c>
      <c r="L1835" s="2" t="str">
        <f>VLOOKUP(A1835,Region!$C$1:$G$241,5)</f>
        <v>Western Asia</v>
      </c>
    </row>
    <row r="1836" spans="1:12" x14ac:dyDescent="0.55000000000000004">
      <c r="A1836" s="2" t="s">
        <v>110</v>
      </c>
      <c r="B1836" s="2" t="s">
        <v>8</v>
      </c>
      <c r="C1836" s="2" t="s">
        <v>9</v>
      </c>
      <c r="D1836" s="2" t="s">
        <v>17</v>
      </c>
      <c r="E1836" s="2" t="s">
        <v>11</v>
      </c>
      <c r="F1836" s="2">
        <v>1986</v>
      </c>
      <c r="G1836" s="2">
        <v>22.57</v>
      </c>
      <c r="I1836" s="2">
        <f t="shared" si="28"/>
        <v>30</v>
      </c>
      <c r="J1836" s="2">
        <f>VLOOKUP(A1836,Urbanizaton!$B$2:$BI$265,I1836)</f>
        <v>87.356999999999999</v>
      </c>
      <c r="K1836" s="2">
        <f>VLOOKUP(A1836,Population!$B$2:$BI$265,I1836)</f>
        <v>433482</v>
      </c>
      <c r="L1836" s="2" t="str">
        <f>VLOOKUP(A1836,Region!$C$1:$G$241,5)</f>
        <v>Western Asia</v>
      </c>
    </row>
    <row r="1837" spans="1:12" x14ac:dyDescent="0.55000000000000004">
      <c r="A1837" s="2" t="s">
        <v>110</v>
      </c>
      <c r="B1837" s="2" t="s">
        <v>8</v>
      </c>
      <c r="C1837" s="2" t="s">
        <v>9</v>
      </c>
      <c r="D1837" s="2" t="s">
        <v>10</v>
      </c>
      <c r="E1837" s="2" t="s">
        <v>11</v>
      </c>
      <c r="F1837" s="2">
        <v>1987</v>
      </c>
      <c r="G1837" s="2">
        <v>9.6199999999999992</v>
      </c>
      <c r="I1837" s="2">
        <f t="shared" si="28"/>
        <v>31</v>
      </c>
      <c r="J1837" s="2">
        <f>VLOOKUP(A1837,Urbanizaton!$B$2:$BI$265,I1837)</f>
        <v>87.557000000000002</v>
      </c>
      <c r="K1837" s="2">
        <f>VLOOKUP(A1837,Population!$B$2:$BI$265,I1837)</f>
        <v>448973</v>
      </c>
      <c r="L1837" s="2" t="str">
        <f>VLOOKUP(A1837,Region!$C$1:$G$241,5)</f>
        <v>Western Asia</v>
      </c>
    </row>
    <row r="1838" spans="1:12" x14ac:dyDescent="0.55000000000000004">
      <c r="A1838" s="2" t="s">
        <v>110</v>
      </c>
      <c r="B1838" s="2" t="s">
        <v>8</v>
      </c>
      <c r="C1838" s="2" t="s">
        <v>9</v>
      </c>
      <c r="D1838" s="2" t="s">
        <v>17</v>
      </c>
      <c r="E1838" s="2" t="s">
        <v>11</v>
      </c>
      <c r="F1838" s="2">
        <v>1987</v>
      </c>
      <c r="G1838" s="2">
        <v>21.42</v>
      </c>
      <c r="I1838" s="2">
        <f t="shared" si="28"/>
        <v>31</v>
      </c>
      <c r="J1838" s="2">
        <f>VLOOKUP(A1838,Urbanizaton!$B$2:$BI$265,I1838)</f>
        <v>87.557000000000002</v>
      </c>
      <c r="K1838" s="2">
        <f>VLOOKUP(A1838,Population!$B$2:$BI$265,I1838)</f>
        <v>448973</v>
      </c>
      <c r="L1838" s="2" t="str">
        <f>VLOOKUP(A1838,Region!$C$1:$G$241,5)</f>
        <v>Western Asia</v>
      </c>
    </row>
    <row r="1839" spans="1:12" x14ac:dyDescent="0.55000000000000004">
      <c r="A1839" s="2" t="s">
        <v>110</v>
      </c>
      <c r="B1839" s="2" t="s">
        <v>8</v>
      </c>
      <c r="C1839" s="2" t="s">
        <v>9</v>
      </c>
      <c r="D1839" s="2" t="s">
        <v>10</v>
      </c>
      <c r="E1839" s="2" t="s">
        <v>11</v>
      </c>
      <c r="F1839" s="2">
        <v>1988</v>
      </c>
      <c r="G1839" s="2">
        <v>10.119999999999999</v>
      </c>
      <c r="I1839" s="2">
        <f t="shared" si="28"/>
        <v>32</v>
      </c>
      <c r="J1839" s="2">
        <f>VLOOKUP(A1839,Urbanizaton!$B$2:$BI$265,I1839)</f>
        <v>87.754000000000005</v>
      </c>
      <c r="K1839" s="2">
        <f>VLOOKUP(A1839,Population!$B$2:$BI$265,I1839)</f>
        <v>465202</v>
      </c>
      <c r="L1839" s="2" t="str">
        <f>VLOOKUP(A1839,Region!$C$1:$G$241,5)</f>
        <v>Western Asia</v>
      </c>
    </row>
    <row r="1840" spans="1:12" x14ac:dyDescent="0.55000000000000004">
      <c r="A1840" s="2" t="s">
        <v>110</v>
      </c>
      <c r="B1840" s="2" t="s">
        <v>8</v>
      </c>
      <c r="C1840" s="2" t="s">
        <v>9</v>
      </c>
      <c r="D1840" s="2" t="s">
        <v>17</v>
      </c>
      <c r="E1840" s="2" t="s">
        <v>11</v>
      </c>
      <c r="F1840" s="2">
        <v>1988</v>
      </c>
      <c r="G1840" s="2">
        <v>21.77</v>
      </c>
      <c r="I1840" s="2">
        <f t="shared" si="28"/>
        <v>32</v>
      </c>
      <c r="J1840" s="2">
        <f>VLOOKUP(A1840,Urbanizaton!$B$2:$BI$265,I1840)</f>
        <v>87.754000000000005</v>
      </c>
      <c r="K1840" s="2">
        <f>VLOOKUP(A1840,Population!$B$2:$BI$265,I1840)</f>
        <v>465202</v>
      </c>
      <c r="L1840" s="2" t="str">
        <f>VLOOKUP(A1840,Region!$C$1:$G$241,5)</f>
        <v>Western Asia</v>
      </c>
    </row>
    <row r="1841" spans="1:12" x14ac:dyDescent="0.55000000000000004">
      <c r="A1841" s="2" t="s">
        <v>110</v>
      </c>
      <c r="B1841" s="2" t="s">
        <v>8</v>
      </c>
      <c r="C1841" s="2" t="s">
        <v>9</v>
      </c>
      <c r="D1841" s="2" t="s">
        <v>10</v>
      </c>
      <c r="E1841" s="2" t="s">
        <v>11</v>
      </c>
      <c r="F1841" s="2">
        <v>1989</v>
      </c>
      <c r="G1841" s="2">
        <v>10.26</v>
      </c>
      <c r="I1841" s="2">
        <f t="shared" si="28"/>
        <v>33</v>
      </c>
      <c r="J1841" s="2">
        <f>VLOOKUP(A1841,Urbanizaton!$B$2:$BI$265,I1841)</f>
        <v>87.948999999999998</v>
      </c>
      <c r="K1841" s="2">
        <f>VLOOKUP(A1841,Population!$B$2:$BI$265,I1841)</f>
        <v>481090</v>
      </c>
      <c r="L1841" s="2" t="str">
        <f>VLOOKUP(A1841,Region!$C$1:$G$241,5)</f>
        <v>Western Asia</v>
      </c>
    </row>
    <row r="1842" spans="1:12" x14ac:dyDescent="0.55000000000000004">
      <c r="A1842" s="2" t="s">
        <v>110</v>
      </c>
      <c r="B1842" s="2" t="s">
        <v>8</v>
      </c>
      <c r="C1842" s="2" t="s">
        <v>9</v>
      </c>
      <c r="D1842" s="2" t="s">
        <v>17</v>
      </c>
      <c r="E1842" s="2" t="s">
        <v>11</v>
      </c>
      <c r="F1842" s="2">
        <v>1989</v>
      </c>
      <c r="G1842" s="2">
        <v>21.34</v>
      </c>
      <c r="I1842" s="2">
        <f t="shared" si="28"/>
        <v>33</v>
      </c>
      <c r="J1842" s="2">
        <f>VLOOKUP(A1842,Urbanizaton!$B$2:$BI$265,I1842)</f>
        <v>87.948999999999998</v>
      </c>
      <c r="K1842" s="2">
        <f>VLOOKUP(A1842,Population!$B$2:$BI$265,I1842)</f>
        <v>481090</v>
      </c>
      <c r="L1842" s="2" t="str">
        <f>VLOOKUP(A1842,Region!$C$1:$G$241,5)</f>
        <v>Western Asia</v>
      </c>
    </row>
    <row r="1843" spans="1:12" x14ac:dyDescent="0.55000000000000004">
      <c r="A1843" s="2" t="s">
        <v>110</v>
      </c>
      <c r="B1843" s="2" t="s">
        <v>8</v>
      </c>
      <c r="C1843" s="2" t="s">
        <v>9</v>
      </c>
      <c r="D1843" s="2" t="s">
        <v>10</v>
      </c>
      <c r="E1843" s="2" t="s">
        <v>11</v>
      </c>
      <c r="F1843" s="2">
        <v>1990</v>
      </c>
      <c r="G1843" s="2">
        <v>10.68</v>
      </c>
      <c r="I1843" s="2">
        <f t="shared" si="28"/>
        <v>34</v>
      </c>
      <c r="J1843" s="2">
        <f>VLOOKUP(A1843,Urbanizaton!$B$2:$BI$265,I1843)</f>
        <v>88.14</v>
      </c>
      <c r="K1843" s="2">
        <f>VLOOKUP(A1843,Population!$B$2:$BI$265,I1843)</f>
        <v>495931</v>
      </c>
      <c r="L1843" s="2" t="str">
        <f>VLOOKUP(A1843,Region!$C$1:$G$241,5)</f>
        <v>Western Asia</v>
      </c>
    </row>
    <row r="1844" spans="1:12" x14ac:dyDescent="0.55000000000000004">
      <c r="A1844" s="2" t="s">
        <v>110</v>
      </c>
      <c r="B1844" s="2" t="s">
        <v>8</v>
      </c>
      <c r="C1844" s="2" t="s">
        <v>9</v>
      </c>
      <c r="D1844" s="2" t="s">
        <v>17</v>
      </c>
      <c r="E1844" s="2" t="s">
        <v>11</v>
      </c>
      <c r="F1844" s="2">
        <v>1990</v>
      </c>
      <c r="G1844" s="2">
        <v>21.53</v>
      </c>
      <c r="I1844" s="2">
        <f t="shared" si="28"/>
        <v>34</v>
      </c>
      <c r="J1844" s="2">
        <f>VLOOKUP(A1844,Urbanizaton!$B$2:$BI$265,I1844)</f>
        <v>88.14</v>
      </c>
      <c r="K1844" s="2">
        <f>VLOOKUP(A1844,Population!$B$2:$BI$265,I1844)</f>
        <v>495931</v>
      </c>
      <c r="L1844" s="2" t="str">
        <f>VLOOKUP(A1844,Region!$C$1:$G$241,5)</f>
        <v>Western Asia</v>
      </c>
    </row>
    <row r="1845" spans="1:12" x14ac:dyDescent="0.55000000000000004">
      <c r="A1845" s="2" t="s">
        <v>110</v>
      </c>
      <c r="B1845" s="2" t="s">
        <v>8</v>
      </c>
      <c r="C1845" s="2" t="s">
        <v>9</v>
      </c>
      <c r="D1845" s="2" t="s">
        <v>10</v>
      </c>
      <c r="E1845" s="2" t="s">
        <v>11</v>
      </c>
      <c r="F1845" s="2">
        <v>1991</v>
      </c>
      <c r="G1845" s="2">
        <v>10.28</v>
      </c>
      <c r="I1845" s="2">
        <f t="shared" si="28"/>
        <v>35</v>
      </c>
      <c r="J1845" s="2">
        <f>VLOOKUP(A1845,Urbanizaton!$B$2:$BI$265,I1845)</f>
        <v>88.328999999999994</v>
      </c>
      <c r="K1845" s="2">
        <f>VLOOKUP(A1845,Population!$B$2:$BI$265,I1845)</f>
        <v>509765</v>
      </c>
      <c r="L1845" s="2" t="str">
        <f>VLOOKUP(A1845,Region!$C$1:$G$241,5)</f>
        <v>Western Asia</v>
      </c>
    </row>
    <row r="1846" spans="1:12" x14ac:dyDescent="0.55000000000000004">
      <c r="A1846" s="2" t="s">
        <v>110</v>
      </c>
      <c r="B1846" s="2" t="s">
        <v>8</v>
      </c>
      <c r="C1846" s="2" t="s">
        <v>9</v>
      </c>
      <c r="D1846" s="2" t="s">
        <v>17</v>
      </c>
      <c r="E1846" s="2" t="s">
        <v>11</v>
      </c>
      <c r="F1846" s="2">
        <v>1991</v>
      </c>
      <c r="G1846" s="2">
        <v>20.16</v>
      </c>
      <c r="I1846" s="2">
        <f t="shared" si="28"/>
        <v>35</v>
      </c>
      <c r="J1846" s="2">
        <f>VLOOKUP(A1846,Urbanizaton!$B$2:$BI$265,I1846)</f>
        <v>88.328999999999994</v>
      </c>
      <c r="K1846" s="2">
        <f>VLOOKUP(A1846,Population!$B$2:$BI$265,I1846)</f>
        <v>509765</v>
      </c>
      <c r="L1846" s="2" t="str">
        <f>VLOOKUP(A1846,Region!$C$1:$G$241,5)</f>
        <v>Western Asia</v>
      </c>
    </row>
    <row r="1847" spans="1:12" x14ac:dyDescent="0.55000000000000004">
      <c r="A1847" s="2" t="s">
        <v>110</v>
      </c>
      <c r="B1847" s="2" t="s">
        <v>8</v>
      </c>
      <c r="C1847" s="2" t="s">
        <v>9</v>
      </c>
      <c r="D1847" s="2" t="s">
        <v>10</v>
      </c>
      <c r="E1847" s="2" t="s">
        <v>11</v>
      </c>
      <c r="F1847" s="2">
        <v>1992</v>
      </c>
      <c r="G1847" s="2">
        <v>12.18</v>
      </c>
      <c r="I1847" s="2">
        <f t="shared" si="28"/>
        <v>36</v>
      </c>
      <c r="J1847" s="2">
        <f>VLOOKUP(A1847,Urbanizaton!$B$2:$BI$265,I1847)</f>
        <v>88.397999999999996</v>
      </c>
      <c r="K1847" s="2">
        <f>VLOOKUP(A1847,Population!$B$2:$BI$265,I1847)</f>
        <v>523087</v>
      </c>
      <c r="L1847" s="2" t="str">
        <f>VLOOKUP(A1847,Region!$C$1:$G$241,5)</f>
        <v>Western Asia</v>
      </c>
    </row>
    <row r="1848" spans="1:12" x14ac:dyDescent="0.55000000000000004">
      <c r="A1848" s="2" t="s">
        <v>110</v>
      </c>
      <c r="B1848" s="2" t="s">
        <v>8</v>
      </c>
      <c r="C1848" s="2" t="s">
        <v>9</v>
      </c>
      <c r="D1848" s="2" t="s">
        <v>17</v>
      </c>
      <c r="E1848" s="2" t="s">
        <v>11</v>
      </c>
      <c r="F1848" s="2">
        <v>1992</v>
      </c>
      <c r="G1848" s="2">
        <v>23.28</v>
      </c>
      <c r="I1848" s="2">
        <f t="shared" si="28"/>
        <v>36</v>
      </c>
      <c r="J1848" s="2">
        <f>VLOOKUP(A1848,Urbanizaton!$B$2:$BI$265,I1848)</f>
        <v>88.397999999999996</v>
      </c>
      <c r="K1848" s="2">
        <f>VLOOKUP(A1848,Population!$B$2:$BI$265,I1848)</f>
        <v>523087</v>
      </c>
      <c r="L1848" s="2" t="str">
        <f>VLOOKUP(A1848,Region!$C$1:$G$241,5)</f>
        <v>Western Asia</v>
      </c>
    </row>
    <row r="1849" spans="1:12" x14ac:dyDescent="0.55000000000000004">
      <c r="A1849" s="2" t="s">
        <v>110</v>
      </c>
      <c r="B1849" s="2" t="s">
        <v>8</v>
      </c>
      <c r="C1849" s="2" t="s">
        <v>9</v>
      </c>
      <c r="D1849" s="2" t="s">
        <v>10</v>
      </c>
      <c r="E1849" s="2" t="s">
        <v>11</v>
      </c>
      <c r="F1849" s="2">
        <v>1993</v>
      </c>
      <c r="G1849" s="2">
        <v>12.97</v>
      </c>
      <c r="I1849" s="2">
        <f t="shared" si="28"/>
        <v>37</v>
      </c>
      <c r="J1849" s="2">
        <f>VLOOKUP(A1849,Urbanizaton!$B$2:$BI$265,I1849)</f>
        <v>88.394999999999996</v>
      </c>
      <c r="K1849" s="2">
        <f>VLOOKUP(A1849,Population!$B$2:$BI$265,I1849)</f>
        <v>536213</v>
      </c>
      <c r="L1849" s="2" t="str">
        <f>VLOOKUP(A1849,Region!$C$1:$G$241,5)</f>
        <v>Western Asia</v>
      </c>
    </row>
    <row r="1850" spans="1:12" x14ac:dyDescent="0.55000000000000004">
      <c r="A1850" s="2" t="s">
        <v>110</v>
      </c>
      <c r="B1850" s="2" t="s">
        <v>8</v>
      </c>
      <c r="C1850" s="2" t="s">
        <v>9</v>
      </c>
      <c r="D1850" s="2" t="s">
        <v>17</v>
      </c>
      <c r="E1850" s="2" t="s">
        <v>11</v>
      </c>
      <c r="F1850" s="2">
        <v>1993</v>
      </c>
      <c r="G1850" s="2">
        <v>24.21</v>
      </c>
      <c r="I1850" s="2">
        <f t="shared" si="28"/>
        <v>37</v>
      </c>
      <c r="J1850" s="2">
        <f>VLOOKUP(A1850,Urbanizaton!$B$2:$BI$265,I1850)</f>
        <v>88.394999999999996</v>
      </c>
      <c r="K1850" s="2">
        <f>VLOOKUP(A1850,Population!$B$2:$BI$265,I1850)</f>
        <v>536213</v>
      </c>
      <c r="L1850" s="2" t="str">
        <f>VLOOKUP(A1850,Region!$C$1:$G$241,5)</f>
        <v>Western Asia</v>
      </c>
    </row>
    <row r="1851" spans="1:12" x14ac:dyDescent="0.55000000000000004">
      <c r="A1851" s="2" t="s">
        <v>110</v>
      </c>
      <c r="B1851" s="2" t="s">
        <v>8</v>
      </c>
      <c r="C1851" s="2" t="s">
        <v>9</v>
      </c>
      <c r="D1851" s="2" t="s">
        <v>10</v>
      </c>
      <c r="E1851" s="2" t="s">
        <v>11</v>
      </c>
      <c r="F1851" s="2">
        <v>1994</v>
      </c>
      <c r="G1851" s="2">
        <v>13.28</v>
      </c>
      <c r="I1851" s="2">
        <f t="shared" si="28"/>
        <v>38</v>
      </c>
      <c r="J1851" s="2">
        <f>VLOOKUP(A1851,Urbanizaton!$B$2:$BI$265,I1851)</f>
        <v>88.391999999999996</v>
      </c>
      <c r="K1851" s="2">
        <f>VLOOKUP(A1851,Population!$B$2:$BI$265,I1851)</f>
        <v>549588</v>
      </c>
      <c r="L1851" s="2" t="str">
        <f>VLOOKUP(A1851,Region!$C$1:$G$241,5)</f>
        <v>Western Asia</v>
      </c>
    </row>
    <row r="1852" spans="1:12" x14ac:dyDescent="0.55000000000000004">
      <c r="A1852" s="2" t="s">
        <v>110</v>
      </c>
      <c r="B1852" s="2" t="s">
        <v>8</v>
      </c>
      <c r="C1852" s="2" t="s">
        <v>9</v>
      </c>
      <c r="D1852" s="2" t="s">
        <v>17</v>
      </c>
      <c r="E1852" s="2" t="s">
        <v>11</v>
      </c>
      <c r="F1852" s="2">
        <v>1994</v>
      </c>
      <c r="G1852" s="2">
        <v>24.19</v>
      </c>
      <c r="I1852" s="2">
        <f t="shared" si="28"/>
        <v>38</v>
      </c>
      <c r="J1852" s="2">
        <f>VLOOKUP(A1852,Urbanizaton!$B$2:$BI$265,I1852)</f>
        <v>88.391999999999996</v>
      </c>
      <c r="K1852" s="2">
        <f>VLOOKUP(A1852,Population!$B$2:$BI$265,I1852)</f>
        <v>549588</v>
      </c>
      <c r="L1852" s="2" t="str">
        <f>VLOOKUP(A1852,Region!$C$1:$G$241,5)</f>
        <v>Western Asia</v>
      </c>
    </row>
    <row r="1853" spans="1:12" x14ac:dyDescent="0.55000000000000004">
      <c r="A1853" s="2" t="s">
        <v>110</v>
      </c>
      <c r="B1853" s="2" t="s">
        <v>8</v>
      </c>
      <c r="C1853" s="2" t="s">
        <v>9</v>
      </c>
      <c r="D1853" s="2" t="s">
        <v>10</v>
      </c>
      <c r="E1853" s="2" t="s">
        <v>11</v>
      </c>
      <c r="F1853" s="2">
        <v>1995</v>
      </c>
      <c r="G1853" s="2">
        <v>13.45</v>
      </c>
      <c r="I1853" s="2">
        <f t="shared" si="28"/>
        <v>39</v>
      </c>
      <c r="J1853" s="2">
        <f>VLOOKUP(A1853,Urbanizaton!$B$2:$BI$265,I1853)</f>
        <v>88.388000000000005</v>
      </c>
      <c r="K1853" s="2">
        <f>VLOOKUP(A1853,Population!$B$2:$BI$265,I1853)</f>
        <v>563699</v>
      </c>
      <c r="L1853" s="2" t="str">
        <f>VLOOKUP(A1853,Region!$C$1:$G$241,5)</f>
        <v>Western Asia</v>
      </c>
    </row>
    <row r="1854" spans="1:12" x14ac:dyDescent="0.55000000000000004">
      <c r="A1854" s="2" t="s">
        <v>110</v>
      </c>
      <c r="B1854" s="2" t="s">
        <v>8</v>
      </c>
      <c r="C1854" s="2" t="s">
        <v>9</v>
      </c>
      <c r="D1854" s="2" t="s">
        <v>17</v>
      </c>
      <c r="E1854" s="2" t="s">
        <v>11</v>
      </c>
      <c r="F1854" s="2">
        <v>1995</v>
      </c>
      <c r="G1854" s="2">
        <v>23.85</v>
      </c>
      <c r="I1854" s="2">
        <f t="shared" si="28"/>
        <v>39</v>
      </c>
      <c r="J1854" s="2">
        <f>VLOOKUP(A1854,Urbanizaton!$B$2:$BI$265,I1854)</f>
        <v>88.388000000000005</v>
      </c>
      <c r="K1854" s="2">
        <f>VLOOKUP(A1854,Population!$B$2:$BI$265,I1854)</f>
        <v>563699</v>
      </c>
      <c r="L1854" s="2" t="str">
        <f>VLOOKUP(A1854,Region!$C$1:$G$241,5)</f>
        <v>Western Asia</v>
      </c>
    </row>
    <row r="1855" spans="1:12" x14ac:dyDescent="0.55000000000000004">
      <c r="A1855" s="2" t="s">
        <v>110</v>
      </c>
      <c r="B1855" s="2" t="s">
        <v>8</v>
      </c>
      <c r="C1855" s="2" t="s">
        <v>9</v>
      </c>
      <c r="D1855" s="2" t="s">
        <v>10</v>
      </c>
      <c r="E1855" s="2" t="s">
        <v>11</v>
      </c>
      <c r="F1855" s="2">
        <v>1996</v>
      </c>
      <c r="G1855" s="2">
        <v>14.09</v>
      </c>
      <c r="I1855" s="2">
        <f t="shared" si="28"/>
        <v>40</v>
      </c>
      <c r="J1855" s="2">
        <f>VLOOKUP(A1855,Urbanizaton!$B$2:$BI$265,I1855)</f>
        <v>88.385000000000005</v>
      </c>
      <c r="K1855" s="2">
        <f>VLOOKUP(A1855,Population!$B$2:$BI$265,I1855)</f>
        <v>578668</v>
      </c>
      <c r="L1855" s="2" t="str">
        <f>VLOOKUP(A1855,Region!$C$1:$G$241,5)</f>
        <v>Western Asia</v>
      </c>
    </row>
    <row r="1856" spans="1:12" x14ac:dyDescent="0.55000000000000004">
      <c r="A1856" s="2" t="s">
        <v>110</v>
      </c>
      <c r="B1856" s="2" t="s">
        <v>8</v>
      </c>
      <c r="C1856" s="2" t="s">
        <v>9</v>
      </c>
      <c r="D1856" s="2" t="s">
        <v>17</v>
      </c>
      <c r="E1856" s="2" t="s">
        <v>11</v>
      </c>
      <c r="F1856" s="2">
        <v>1996</v>
      </c>
      <c r="G1856" s="2">
        <v>24.29</v>
      </c>
      <c r="I1856" s="2">
        <f t="shared" si="28"/>
        <v>40</v>
      </c>
      <c r="J1856" s="2">
        <f>VLOOKUP(A1856,Urbanizaton!$B$2:$BI$265,I1856)</f>
        <v>88.385000000000005</v>
      </c>
      <c r="K1856" s="2">
        <f>VLOOKUP(A1856,Population!$B$2:$BI$265,I1856)</f>
        <v>578668</v>
      </c>
      <c r="L1856" s="2" t="str">
        <f>VLOOKUP(A1856,Region!$C$1:$G$241,5)</f>
        <v>Western Asia</v>
      </c>
    </row>
    <row r="1857" spans="1:12" x14ac:dyDescent="0.55000000000000004">
      <c r="A1857" s="2" t="s">
        <v>110</v>
      </c>
      <c r="B1857" s="2" t="s">
        <v>8</v>
      </c>
      <c r="C1857" s="2" t="s">
        <v>9</v>
      </c>
      <c r="D1857" s="2" t="s">
        <v>10</v>
      </c>
      <c r="E1857" s="2" t="s">
        <v>11</v>
      </c>
      <c r="F1857" s="2">
        <v>1997</v>
      </c>
      <c r="G1857" s="2">
        <v>14.34</v>
      </c>
      <c r="I1857" s="2">
        <f t="shared" si="28"/>
        <v>41</v>
      </c>
      <c r="J1857" s="2">
        <f>VLOOKUP(A1857,Urbanizaton!$B$2:$BI$265,I1857)</f>
        <v>88.382000000000005</v>
      </c>
      <c r="K1857" s="2">
        <f>VLOOKUP(A1857,Population!$B$2:$BI$265,I1857)</f>
        <v>594930</v>
      </c>
      <c r="L1857" s="2" t="str">
        <f>VLOOKUP(A1857,Region!$C$1:$G$241,5)</f>
        <v>Western Asia</v>
      </c>
    </row>
    <row r="1858" spans="1:12" x14ac:dyDescent="0.55000000000000004">
      <c r="A1858" s="2" t="s">
        <v>110</v>
      </c>
      <c r="B1858" s="2" t="s">
        <v>8</v>
      </c>
      <c r="C1858" s="2" t="s">
        <v>9</v>
      </c>
      <c r="D1858" s="2" t="s">
        <v>17</v>
      </c>
      <c r="E1858" s="2" t="s">
        <v>11</v>
      </c>
      <c r="F1858" s="2">
        <v>1997</v>
      </c>
      <c r="G1858" s="2">
        <v>23.99</v>
      </c>
      <c r="I1858" s="2">
        <f t="shared" si="28"/>
        <v>41</v>
      </c>
      <c r="J1858" s="2">
        <f>VLOOKUP(A1858,Urbanizaton!$B$2:$BI$265,I1858)</f>
        <v>88.382000000000005</v>
      </c>
      <c r="K1858" s="2">
        <f>VLOOKUP(A1858,Population!$B$2:$BI$265,I1858)</f>
        <v>594930</v>
      </c>
      <c r="L1858" s="2" t="str">
        <f>VLOOKUP(A1858,Region!$C$1:$G$241,5)</f>
        <v>Western Asia</v>
      </c>
    </row>
    <row r="1859" spans="1:12" x14ac:dyDescent="0.55000000000000004">
      <c r="A1859" s="2" t="s">
        <v>110</v>
      </c>
      <c r="B1859" s="2" t="s">
        <v>8</v>
      </c>
      <c r="C1859" s="2" t="s">
        <v>9</v>
      </c>
      <c r="D1859" s="2" t="s">
        <v>10</v>
      </c>
      <c r="E1859" s="2" t="s">
        <v>11</v>
      </c>
      <c r="F1859" s="2">
        <v>1998</v>
      </c>
      <c r="G1859" s="2">
        <v>15.42</v>
      </c>
      <c r="I1859" s="2">
        <f t="shared" ref="I1859:I1922" si="29">IF(F1859=1960,4,F1859-1960+4)</f>
        <v>42</v>
      </c>
      <c r="J1859" s="2">
        <f>VLOOKUP(A1859,Urbanizaton!$B$2:$BI$265,I1859)</f>
        <v>88.379000000000005</v>
      </c>
      <c r="K1859" s="2">
        <f>VLOOKUP(A1859,Population!$B$2:$BI$265,I1859)</f>
        <v>613702</v>
      </c>
      <c r="L1859" s="2" t="str">
        <f>VLOOKUP(A1859,Region!$C$1:$G$241,5)</f>
        <v>Western Asia</v>
      </c>
    </row>
    <row r="1860" spans="1:12" x14ac:dyDescent="0.55000000000000004">
      <c r="A1860" s="2" t="s">
        <v>110</v>
      </c>
      <c r="B1860" s="2" t="s">
        <v>8</v>
      </c>
      <c r="C1860" s="2" t="s">
        <v>9</v>
      </c>
      <c r="D1860" s="2" t="s">
        <v>17</v>
      </c>
      <c r="E1860" s="2" t="s">
        <v>11</v>
      </c>
      <c r="F1860" s="2">
        <v>1998</v>
      </c>
      <c r="G1860" s="2">
        <v>24.94</v>
      </c>
      <c r="I1860" s="2">
        <f t="shared" si="29"/>
        <v>42</v>
      </c>
      <c r="J1860" s="2">
        <f>VLOOKUP(A1860,Urbanizaton!$B$2:$BI$265,I1860)</f>
        <v>88.379000000000005</v>
      </c>
      <c r="K1860" s="2">
        <f>VLOOKUP(A1860,Population!$B$2:$BI$265,I1860)</f>
        <v>613702</v>
      </c>
      <c r="L1860" s="2" t="str">
        <f>VLOOKUP(A1860,Region!$C$1:$G$241,5)</f>
        <v>Western Asia</v>
      </c>
    </row>
    <row r="1861" spans="1:12" x14ac:dyDescent="0.55000000000000004">
      <c r="A1861" s="2" t="s">
        <v>110</v>
      </c>
      <c r="B1861" s="2" t="s">
        <v>8</v>
      </c>
      <c r="C1861" s="2" t="s">
        <v>9</v>
      </c>
      <c r="D1861" s="2" t="s">
        <v>10</v>
      </c>
      <c r="E1861" s="2" t="s">
        <v>11</v>
      </c>
      <c r="F1861" s="2">
        <v>1999</v>
      </c>
      <c r="G1861" s="2">
        <v>15.39</v>
      </c>
      <c r="I1861" s="2">
        <f t="shared" si="29"/>
        <v>43</v>
      </c>
      <c r="J1861" s="2">
        <f>VLOOKUP(A1861,Urbanizaton!$B$2:$BI$265,I1861)</f>
        <v>88.376000000000005</v>
      </c>
      <c r="K1861" s="2">
        <f>VLOOKUP(A1861,Population!$B$2:$BI$265,I1861)</f>
        <v>636545</v>
      </c>
      <c r="L1861" s="2" t="str">
        <f>VLOOKUP(A1861,Region!$C$1:$G$241,5)</f>
        <v>Western Asia</v>
      </c>
    </row>
    <row r="1862" spans="1:12" x14ac:dyDescent="0.55000000000000004">
      <c r="A1862" s="2" t="s">
        <v>110</v>
      </c>
      <c r="B1862" s="2" t="s">
        <v>8</v>
      </c>
      <c r="C1862" s="2" t="s">
        <v>9</v>
      </c>
      <c r="D1862" s="2" t="s">
        <v>17</v>
      </c>
      <c r="E1862" s="2" t="s">
        <v>11</v>
      </c>
      <c r="F1862" s="2">
        <v>1999</v>
      </c>
      <c r="G1862" s="2">
        <v>24.01</v>
      </c>
      <c r="I1862" s="2">
        <f t="shared" si="29"/>
        <v>43</v>
      </c>
      <c r="J1862" s="2">
        <f>VLOOKUP(A1862,Urbanizaton!$B$2:$BI$265,I1862)</f>
        <v>88.376000000000005</v>
      </c>
      <c r="K1862" s="2">
        <f>VLOOKUP(A1862,Population!$B$2:$BI$265,I1862)</f>
        <v>636545</v>
      </c>
      <c r="L1862" s="2" t="str">
        <f>VLOOKUP(A1862,Region!$C$1:$G$241,5)</f>
        <v>Western Asia</v>
      </c>
    </row>
    <row r="1863" spans="1:12" x14ac:dyDescent="0.55000000000000004">
      <c r="A1863" s="2" t="s">
        <v>110</v>
      </c>
      <c r="B1863" s="2" t="s">
        <v>8</v>
      </c>
      <c r="C1863" s="2" t="s">
        <v>9</v>
      </c>
      <c r="D1863" s="2" t="s">
        <v>10</v>
      </c>
      <c r="E1863" s="2" t="s">
        <v>11</v>
      </c>
      <c r="F1863" s="2">
        <v>2000</v>
      </c>
      <c r="G1863" s="2">
        <v>15.84</v>
      </c>
      <c r="I1863" s="2">
        <f t="shared" si="29"/>
        <v>44</v>
      </c>
      <c r="J1863" s="2">
        <f>VLOOKUP(A1863,Urbanizaton!$B$2:$BI$265,I1863)</f>
        <v>88.372</v>
      </c>
      <c r="K1863" s="2">
        <f>VLOOKUP(A1863,Population!$B$2:$BI$265,I1863)</f>
        <v>664614</v>
      </c>
      <c r="L1863" s="2" t="str">
        <f>VLOOKUP(A1863,Region!$C$1:$G$241,5)</f>
        <v>Western Asia</v>
      </c>
    </row>
    <row r="1864" spans="1:12" x14ac:dyDescent="0.55000000000000004">
      <c r="A1864" s="2" t="s">
        <v>110</v>
      </c>
      <c r="B1864" s="2" t="s">
        <v>8</v>
      </c>
      <c r="C1864" s="2" t="s">
        <v>9</v>
      </c>
      <c r="D1864" s="2" t="s">
        <v>17</v>
      </c>
      <c r="E1864" s="2" t="s">
        <v>11</v>
      </c>
      <c r="F1864" s="2">
        <v>2000</v>
      </c>
      <c r="G1864" s="2">
        <v>23.75</v>
      </c>
      <c r="I1864" s="2">
        <f t="shared" si="29"/>
        <v>44</v>
      </c>
      <c r="J1864" s="2">
        <f>VLOOKUP(A1864,Urbanizaton!$B$2:$BI$265,I1864)</f>
        <v>88.372</v>
      </c>
      <c r="K1864" s="2">
        <f>VLOOKUP(A1864,Population!$B$2:$BI$265,I1864)</f>
        <v>664614</v>
      </c>
      <c r="L1864" s="2" t="str">
        <f>VLOOKUP(A1864,Region!$C$1:$G$241,5)</f>
        <v>Western Asia</v>
      </c>
    </row>
    <row r="1865" spans="1:12" x14ac:dyDescent="0.55000000000000004">
      <c r="A1865" s="2" t="s">
        <v>110</v>
      </c>
      <c r="B1865" s="2" t="s">
        <v>8</v>
      </c>
      <c r="C1865" s="2" t="s">
        <v>9</v>
      </c>
      <c r="D1865" s="2" t="s">
        <v>10</v>
      </c>
      <c r="E1865" s="2" t="s">
        <v>11</v>
      </c>
      <c r="F1865" s="2">
        <v>2001</v>
      </c>
      <c r="G1865" s="2">
        <v>16.350000000000001</v>
      </c>
      <c r="I1865" s="2">
        <f t="shared" si="29"/>
        <v>45</v>
      </c>
      <c r="J1865" s="2">
        <f>VLOOKUP(A1865,Urbanizaton!$B$2:$BI$265,I1865)</f>
        <v>88.369</v>
      </c>
      <c r="K1865" s="2">
        <f>VLOOKUP(A1865,Population!$B$2:$BI$265,I1865)</f>
        <v>697549</v>
      </c>
      <c r="L1865" s="2" t="str">
        <f>VLOOKUP(A1865,Region!$C$1:$G$241,5)</f>
        <v>Western Asia</v>
      </c>
    </row>
    <row r="1866" spans="1:12" x14ac:dyDescent="0.55000000000000004">
      <c r="A1866" s="2" t="s">
        <v>110</v>
      </c>
      <c r="B1866" s="2" t="s">
        <v>8</v>
      </c>
      <c r="C1866" s="2" t="s">
        <v>9</v>
      </c>
      <c r="D1866" s="2" t="s">
        <v>17</v>
      </c>
      <c r="E1866" s="2" t="s">
        <v>11</v>
      </c>
      <c r="F1866" s="2">
        <v>2001</v>
      </c>
      <c r="G1866" s="2">
        <v>23.52</v>
      </c>
      <c r="I1866" s="2">
        <f t="shared" si="29"/>
        <v>45</v>
      </c>
      <c r="J1866" s="2">
        <f>VLOOKUP(A1866,Urbanizaton!$B$2:$BI$265,I1866)</f>
        <v>88.369</v>
      </c>
      <c r="K1866" s="2">
        <f>VLOOKUP(A1866,Population!$B$2:$BI$265,I1866)</f>
        <v>697549</v>
      </c>
      <c r="L1866" s="2" t="str">
        <f>VLOOKUP(A1866,Region!$C$1:$G$241,5)</f>
        <v>Western Asia</v>
      </c>
    </row>
    <row r="1867" spans="1:12" x14ac:dyDescent="0.55000000000000004">
      <c r="A1867" s="2" t="s">
        <v>110</v>
      </c>
      <c r="B1867" s="2" t="s">
        <v>8</v>
      </c>
      <c r="C1867" s="2" t="s">
        <v>9</v>
      </c>
      <c r="D1867" s="2" t="s">
        <v>10</v>
      </c>
      <c r="E1867" s="2" t="s">
        <v>11</v>
      </c>
      <c r="F1867" s="2">
        <v>2002</v>
      </c>
      <c r="G1867" s="2">
        <v>17.190000000000001</v>
      </c>
      <c r="I1867" s="2">
        <f t="shared" si="29"/>
        <v>46</v>
      </c>
      <c r="J1867" s="2">
        <f>VLOOKUP(A1867,Urbanizaton!$B$2:$BI$265,I1867)</f>
        <v>88.37</v>
      </c>
      <c r="K1867" s="2">
        <f>VLOOKUP(A1867,Population!$B$2:$BI$265,I1867)</f>
        <v>735148</v>
      </c>
      <c r="L1867" s="2" t="str">
        <f>VLOOKUP(A1867,Region!$C$1:$G$241,5)</f>
        <v>Western Asia</v>
      </c>
    </row>
    <row r="1868" spans="1:12" x14ac:dyDescent="0.55000000000000004">
      <c r="A1868" s="2" t="s">
        <v>110</v>
      </c>
      <c r="B1868" s="2" t="s">
        <v>8</v>
      </c>
      <c r="C1868" s="2" t="s">
        <v>9</v>
      </c>
      <c r="D1868" s="2" t="s">
        <v>17</v>
      </c>
      <c r="E1868" s="2" t="s">
        <v>11</v>
      </c>
      <c r="F1868" s="2">
        <v>2002</v>
      </c>
      <c r="G1868" s="2">
        <v>23.71</v>
      </c>
      <c r="I1868" s="2">
        <f t="shared" si="29"/>
        <v>46</v>
      </c>
      <c r="J1868" s="2">
        <f>VLOOKUP(A1868,Urbanizaton!$B$2:$BI$265,I1868)</f>
        <v>88.37</v>
      </c>
      <c r="K1868" s="2">
        <f>VLOOKUP(A1868,Population!$B$2:$BI$265,I1868)</f>
        <v>735148</v>
      </c>
      <c r="L1868" s="2" t="str">
        <f>VLOOKUP(A1868,Region!$C$1:$G$241,5)</f>
        <v>Western Asia</v>
      </c>
    </row>
    <row r="1869" spans="1:12" x14ac:dyDescent="0.55000000000000004">
      <c r="A1869" s="2" t="s">
        <v>110</v>
      </c>
      <c r="B1869" s="2" t="s">
        <v>8</v>
      </c>
      <c r="C1869" s="2" t="s">
        <v>9</v>
      </c>
      <c r="D1869" s="2" t="s">
        <v>10</v>
      </c>
      <c r="E1869" s="2" t="s">
        <v>11</v>
      </c>
      <c r="F1869" s="2">
        <v>2003</v>
      </c>
      <c r="G1869" s="2">
        <v>17.899999999999999</v>
      </c>
      <c r="I1869" s="2">
        <f t="shared" si="29"/>
        <v>47</v>
      </c>
      <c r="J1869" s="2">
        <f>VLOOKUP(A1869,Urbanizaton!$B$2:$BI$265,I1869)</f>
        <v>88.376000000000005</v>
      </c>
      <c r="K1869" s="2">
        <f>VLOOKUP(A1869,Population!$B$2:$BI$265,I1869)</f>
        <v>778711</v>
      </c>
      <c r="L1869" s="2" t="str">
        <f>VLOOKUP(A1869,Region!$C$1:$G$241,5)</f>
        <v>Western Asia</v>
      </c>
    </row>
    <row r="1870" spans="1:12" x14ac:dyDescent="0.55000000000000004">
      <c r="A1870" s="2" t="s">
        <v>110</v>
      </c>
      <c r="B1870" s="2" t="s">
        <v>8</v>
      </c>
      <c r="C1870" s="2" t="s">
        <v>9</v>
      </c>
      <c r="D1870" s="2" t="s">
        <v>17</v>
      </c>
      <c r="E1870" s="2" t="s">
        <v>11</v>
      </c>
      <c r="F1870" s="2">
        <v>2003</v>
      </c>
      <c r="G1870" s="2">
        <v>23.49</v>
      </c>
      <c r="I1870" s="2">
        <f t="shared" si="29"/>
        <v>47</v>
      </c>
      <c r="J1870" s="2">
        <f>VLOOKUP(A1870,Urbanizaton!$B$2:$BI$265,I1870)</f>
        <v>88.376000000000005</v>
      </c>
      <c r="K1870" s="2">
        <f>VLOOKUP(A1870,Population!$B$2:$BI$265,I1870)</f>
        <v>778711</v>
      </c>
      <c r="L1870" s="2" t="str">
        <f>VLOOKUP(A1870,Region!$C$1:$G$241,5)</f>
        <v>Western Asia</v>
      </c>
    </row>
    <row r="1871" spans="1:12" x14ac:dyDescent="0.55000000000000004">
      <c r="A1871" s="2" t="s">
        <v>110</v>
      </c>
      <c r="B1871" s="2" t="s">
        <v>8</v>
      </c>
      <c r="C1871" s="2" t="s">
        <v>9</v>
      </c>
      <c r="D1871" s="2" t="s">
        <v>10</v>
      </c>
      <c r="E1871" s="2" t="s">
        <v>11</v>
      </c>
      <c r="F1871" s="2">
        <v>2004</v>
      </c>
      <c r="G1871" s="2">
        <v>17.78</v>
      </c>
      <c r="I1871" s="2">
        <f t="shared" si="29"/>
        <v>48</v>
      </c>
      <c r="J1871" s="2">
        <f>VLOOKUP(A1871,Urbanizaton!$B$2:$BI$265,I1871)</f>
        <v>88.385999999999996</v>
      </c>
      <c r="K1871" s="2">
        <f>VLOOKUP(A1871,Population!$B$2:$BI$265,I1871)</f>
        <v>829848</v>
      </c>
      <c r="L1871" s="2" t="str">
        <f>VLOOKUP(A1871,Region!$C$1:$G$241,5)</f>
        <v>Western Asia</v>
      </c>
    </row>
    <row r="1872" spans="1:12" x14ac:dyDescent="0.55000000000000004">
      <c r="A1872" s="2" t="s">
        <v>110</v>
      </c>
      <c r="B1872" s="2" t="s">
        <v>8</v>
      </c>
      <c r="C1872" s="2" t="s">
        <v>9</v>
      </c>
      <c r="D1872" s="2" t="s">
        <v>17</v>
      </c>
      <c r="E1872" s="2" t="s">
        <v>11</v>
      </c>
      <c r="F1872" s="2">
        <v>2004</v>
      </c>
      <c r="G1872" s="2">
        <v>22.01</v>
      </c>
      <c r="I1872" s="2">
        <f t="shared" si="29"/>
        <v>48</v>
      </c>
      <c r="J1872" s="2">
        <f>VLOOKUP(A1872,Urbanizaton!$B$2:$BI$265,I1872)</f>
        <v>88.385999999999996</v>
      </c>
      <c r="K1872" s="2">
        <f>VLOOKUP(A1872,Population!$B$2:$BI$265,I1872)</f>
        <v>829848</v>
      </c>
      <c r="L1872" s="2" t="str">
        <f>VLOOKUP(A1872,Region!$C$1:$G$241,5)</f>
        <v>Western Asia</v>
      </c>
    </row>
    <row r="1873" spans="1:12" x14ac:dyDescent="0.55000000000000004">
      <c r="A1873" s="2" t="s">
        <v>110</v>
      </c>
      <c r="B1873" s="2" t="s">
        <v>8</v>
      </c>
      <c r="C1873" s="2" t="s">
        <v>9</v>
      </c>
      <c r="D1873" s="2" t="s">
        <v>10</v>
      </c>
      <c r="E1873" s="2" t="s">
        <v>11</v>
      </c>
      <c r="F1873" s="2">
        <v>2005</v>
      </c>
      <c r="G1873" s="2">
        <v>20.56</v>
      </c>
      <c r="I1873" s="2">
        <f t="shared" si="29"/>
        <v>49</v>
      </c>
      <c r="J1873" s="2">
        <f>VLOOKUP(A1873,Urbanizaton!$B$2:$BI$265,I1873)</f>
        <v>88.4</v>
      </c>
      <c r="K1873" s="2">
        <f>VLOOKUP(A1873,Population!$B$2:$BI$265,I1873)</f>
        <v>889168</v>
      </c>
      <c r="L1873" s="2" t="str">
        <f>VLOOKUP(A1873,Region!$C$1:$G$241,5)</f>
        <v>Western Asia</v>
      </c>
    </row>
    <row r="1874" spans="1:12" x14ac:dyDescent="0.55000000000000004">
      <c r="A1874" s="2" t="s">
        <v>110</v>
      </c>
      <c r="B1874" s="2" t="s">
        <v>8</v>
      </c>
      <c r="C1874" s="2" t="s">
        <v>9</v>
      </c>
      <c r="D1874" s="2" t="s">
        <v>17</v>
      </c>
      <c r="E1874" s="2" t="s">
        <v>11</v>
      </c>
      <c r="F1874" s="2">
        <v>2005</v>
      </c>
      <c r="G1874" s="2">
        <v>23.71</v>
      </c>
      <c r="I1874" s="2">
        <f t="shared" si="29"/>
        <v>49</v>
      </c>
      <c r="J1874" s="2">
        <f>VLOOKUP(A1874,Urbanizaton!$B$2:$BI$265,I1874)</f>
        <v>88.4</v>
      </c>
      <c r="K1874" s="2">
        <f>VLOOKUP(A1874,Population!$B$2:$BI$265,I1874)</f>
        <v>889168</v>
      </c>
      <c r="L1874" s="2" t="str">
        <f>VLOOKUP(A1874,Region!$C$1:$G$241,5)</f>
        <v>Western Asia</v>
      </c>
    </row>
    <row r="1875" spans="1:12" x14ac:dyDescent="0.55000000000000004">
      <c r="A1875" s="2" t="s">
        <v>110</v>
      </c>
      <c r="B1875" s="2" t="s">
        <v>8</v>
      </c>
      <c r="C1875" s="2" t="s">
        <v>9</v>
      </c>
      <c r="D1875" s="2" t="s">
        <v>10</v>
      </c>
      <c r="E1875" s="2" t="s">
        <v>11</v>
      </c>
      <c r="F1875" s="2">
        <v>2006</v>
      </c>
      <c r="G1875" s="2">
        <v>22.35</v>
      </c>
      <c r="I1875" s="2">
        <f t="shared" si="29"/>
        <v>50</v>
      </c>
      <c r="J1875" s="2">
        <f>VLOOKUP(A1875,Urbanizaton!$B$2:$BI$265,I1875)</f>
        <v>88.418999999999997</v>
      </c>
      <c r="K1875" s="2">
        <f>VLOOKUP(A1875,Population!$B$2:$BI$265,I1875)</f>
        <v>958414</v>
      </c>
      <c r="L1875" s="2" t="str">
        <f>VLOOKUP(A1875,Region!$C$1:$G$241,5)</f>
        <v>Western Asia</v>
      </c>
    </row>
    <row r="1876" spans="1:12" x14ac:dyDescent="0.55000000000000004">
      <c r="A1876" s="2" t="s">
        <v>110</v>
      </c>
      <c r="B1876" s="2" t="s">
        <v>8</v>
      </c>
      <c r="C1876" s="2" t="s">
        <v>9</v>
      </c>
      <c r="D1876" s="2" t="s">
        <v>17</v>
      </c>
      <c r="E1876" s="2" t="s">
        <v>11</v>
      </c>
      <c r="F1876" s="2">
        <v>2006</v>
      </c>
      <c r="G1876" s="2">
        <v>23.75</v>
      </c>
      <c r="I1876" s="2">
        <f t="shared" si="29"/>
        <v>50</v>
      </c>
      <c r="J1876" s="2">
        <f>VLOOKUP(A1876,Urbanizaton!$B$2:$BI$265,I1876)</f>
        <v>88.418999999999997</v>
      </c>
      <c r="K1876" s="2">
        <f>VLOOKUP(A1876,Population!$B$2:$BI$265,I1876)</f>
        <v>958414</v>
      </c>
      <c r="L1876" s="2" t="str">
        <f>VLOOKUP(A1876,Region!$C$1:$G$241,5)</f>
        <v>Western Asia</v>
      </c>
    </row>
    <row r="1877" spans="1:12" x14ac:dyDescent="0.55000000000000004">
      <c r="A1877" s="2" t="s">
        <v>110</v>
      </c>
      <c r="B1877" s="2" t="s">
        <v>8</v>
      </c>
      <c r="C1877" s="2" t="s">
        <v>9</v>
      </c>
      <c r="D1877" s="2" t="s">
        <v>10</v>
      </c>
      <c r="E1877" s="2" t="s">
        <v>11</v>
      </c>
      <c r="F1877" s="2">
        <v>2007</v>
      </c>
      <c r="G1877" s="2">
        <v>22.86</v>
      </c>
      <c r="I1877" s="2">
        <f t="shared" si="29"/>
        <v>51</v>
      </c>
      <c r="J1877" s="2">
        <f>VLOOKUP(A1877,Urbanizaton!$B$2:$BI$265,I1877)</f>
        <v>88.441000000000003</v>
      </c>
      <c r="K1877" s="2">
        <f>VLOOKUP(A1877,Population!$B$2:$BI$265,I1877)</f>
        <v>1035891</v>
      </c>
      <c r="L1877" s="2" t="str">
        <f>VLOOKUP(A1877,Region!$C$1:$G$241,5)</f>
        <v>Western Asia</v>
      </c>
    </row>
    <row r="1878" spans="1:12" x14ac:dyDescent="0.55000000000000004">
      <c r="A1878" s="2" t="s">
        <v>110</v>
      </c>
      <c r="B1878" s="2" t="s">
        <v>8</v>
      </c>
      <c r="C1878" s="2" t="s">
        <v>9</v>
      </c>
      <c r="D1878" s="2" t="s">
        <v>17</v>
      </c>
      <c r="E1878" s="2" t="s">
        <v>11</v>
      </c>
      <c r="F1878" s="2">
        <v>2007</v>
      </c>
      <c r="G1878" s="2">
        <v>22.26</v>
      </c>
      <c r="I1878" s="2">
        <f t="shared" si="29"/>
        <v>51</v>
      </c>
      <c r="J1878" s="2">
        <f>VLOOKUP(A1878,Urbanizaton!$B$2:$BI$265,I1878)</f>
        <v>88.441000000000003</v>
      </c>
      <c r="K1878" s="2">
        <f>VLOOKUP(A1878,Population!$B$2:$BI$265,I1878)</f>
        <v>1035891</v>
      </c>
      <c r="L1878" s="2" t="str">
        <f>VLOOKUP(A1878,Region!$C$1:$G$241,5)</f>
        <v>Western Asia</v>
      </c>
    </row>
    <row r="1879" spans="1:12" x14ac:dyDescent="0.55000000000000004">
      <c r="A1879" s="2" t="s">
        <v>110</v>
      </c>
      <c r="B1879" s="2" t="s">
        <v>8</v>
      </c>
      <c r="C1879" s="2" t="s">
        <v>9</v>
      </c>
      <c r="D1879" s="2" t="s">
        <v>10</v>
      </c>
      <c r="E1879" s="2" t="s">
        <v>11</v>
      </c>
      <c r="F1879" s="2">
        <v>2008</v>
      </c>
      <c r="G1879" s="2">
        <v>24.61</v>
      </c>
      <c r="I1879" s="2">
        <f t="shared" si="29"/>
        <v>52</v>
      </c>
      <c r="J1879" s="2">
        <f>VLOOKUP(A1879,Urbanizaton!$B$2:$BI$265,I1879)</f>
        <v>88.468000000000004</v>
      </c>
      <c r="K1879" s="2">
        <f>VLOOKUP(A1879,Population!$B$2:$BI$265,I1879)</f>
        <v>1114590</v>
      </c>
      <c r="L1879" s="2" t="str">
        <f>VLOOKUP(A1879,Region!$C$1:$G$241,5)</f>
        <v>Western Asia</v>
      </c>
    </row>
    <row r="1880" spans="1:12" x14ac:dyDescent="0.55000000000000004">
      <c r="A1880" s="2" t="s">
        <v>110</v>
      </c>
      <c r="B1880" s="2" t="s">
        <v>8</v>
      </c>
      <c r="C1880" s="2" t="s">
        <v>9</v>
      </c>
      <c r="D1880" s="2" t="s">
        <v>17</v>
      </c>
      <c r="E1880" s="2" t="s">
        <v>11</v>
      </c>
      <c r="F1880" s="2">
        <v>2008</v>
      </c>
      <c r="G1880" s="2">
        <v>22.05</v>
      </c>
      <c r="I1880" s="2">
        <f t="shared" si="29"/>
        <v>52</v>
      </c>
      <c r="J1880" s="2">
        <f>VLOOKUP(A1880,Urbanizaton!$B$2:$BI$265,I1880)</f>
        <v>88.468000000000004</v>
      </c>
      <c r="K1880" s="2">
        <f>VLOOKUP(A1880,Population!$B$2:$BI$265,I1880)</f>
        <v>1114590</v>
      </c>
      <c r="L1880" s="2" t="str">
        <f>VLOOKUP(A1880,Region!$C$1:$G$241,5)</f>
        <v>Western Asia</v>
      </c>
    </row>
    <row r="1881" spans="1:12" x14ac:dyDescent="0.55000000000000004">
      <c r="A1881" s="2" t="s">
        <v>110</v>
      </c>
      <c r="B1881" s="2" t="s">
        <v>8</v>
      </c>
      <c r="C1881" s="2" t="s">
        <v>9</v>
      </c>
      <c r="D1881" s="2" t="s">
        <v>10</v>
      </c>
      <c r="E1881" s="2" t="s">
        <v>11</v>
      </c>
      <c r="F1881" s="2">
        <v>2009</v>
      </c>
      <c r="G1881" s="2">
        <v>24.47</v>
      </c>
      <c r="I1881" s="2">
        <f t="shared" si="29"/>
        <v>53</v>
      </c>
      <c r="J1881" s="2">
        <f>VLOOKUP(A1881,Urbanizaton!$B$2:$BI$265,I1881)</f>
        <v>88.5</v>
      </c>
      <c r="K1881" s="2">
        <f>VLOOKUP(A1881,Population!$B$2:$BI$265,I1881)</f>
        <v>1185029</v>
      </c>
      <c r="L1881" s="2" t="str">
        <f>VLOOKUP(A1881,Region!$C$1:$G$241,5)</f>
        <v>Western Asia</v>
      </c>
    </row>
    <row r="1882" spans="1:12" x14ac:dyDescent="0.55000000000000004">
      <c r="A1882" s="2" t="s">
        <v>110</v>
      </c>
      <c r="B1882" s="2" t="s">
        <v>8</v>
      </c>
      <c r="C1882" s="2" t="s">
        <v>9</v>
      </c>
      <c r="D1882" s="2" t="s">
        <v>17</v>
      </c>
      <c r="E1882" s="2" t="s">
        <v>11</v>
      </c>
      <c r="F1882" s="2">
        <v>2009</v>
      </c>
      <c r="G1882" s="2">
        <v>20.440000000000001</v>
      </c>
      <c r="I1882" s="2">
        <f t="shared" si="29"/>
        <v>53</v>
      </c>
      <c r="J1882" s="2">
        <f>VLOOKUP(A1882,Urbanizaton!$B$2:$BI$265,I1882)</f>
        <v>88.5</v>
      </c>
      <c r="K1882" s="2">
        <f>VLOOKUP(A1882,Population!$B$2:$BI$265,I1882)</f>
        <v>1185029</v>
      </c>
      <c r="L1882" s="2" t="str">
        <f>VLOOKUP(A1882,Region!$C$1:$G$241,5)</f>
        <v>Western Asia</v>
      </c>
    </row>
    <row r="1883" spans="1:12" x14ac:dyDescent="0.55000000000000004">
      <c r="A1883" s="2" t="s">
        <v>110</v>
      </c>
      <c r="B1883" s="2" t="s">
        <v>8</v>
      </c>
      <c r="C1883" s="2" t="s">
        <v>9</v>
      </c>
      <c r="D1883" s="2" t="s">
        <v>10</v>
      </c>
      <c r="E1883" s="2" t="s">
        <v>11</v>
      </c>
      <c r="F1883" s="2">
        <v>2010</v>
      </c>
      <c r="G1883" s="2">
        <v>25.54</v>
      </c>
      <c r="I1883" s="2">
        <f t="shared" si="29"/>
        <v>54</v>
      </c>
      <c r="J1883" s="2">
        <f>VLOOKUP(A1883,Urbanizaton!$B$2:$BI$265,I1883)</f>
        <v>88.534999999999997</v>
      </c>
      <c r="K1883" s="2">
        <f>VLOOKUP(A1883,Population!$B$2:$BI$265,I1883)</f>
        <v>1240862</v>
      </c>
      <c r="L1883" s="2" t="str">
        <f>VLOOKUP(A1883,Region!$C$1:$G$241,5)</f>
        <v>Western Asia</v>
      </c>
    </row>
    <row r="1884" spans="1:12" x14ac:dyDescent="0.55000000000000004">
      <c r="A1884" s="2" t="s">
        <v>110</v>
      </c>
      <c r="B1884" s="2" t="s">
        <v>8</v>
      </c>
      <c r="C1884" s="2" t="s">
        <v>9</v>
      </c>
      <c r="D1884" s="2" t="s">
        <v>17</v>
      </c>
      <c r="E1884" s="2" t="s">
        <v>11</v>
      </c>
      <c r="F1884" s="2">
        <v>2010</v>
      </c>
      <c r="G1884" s="2">
        <v>20.260000000000002</v>
      </c>
      <c r="I1884" s="2">
        <f t="shared" si="29"/>
        <v>54</v>
      </c>
      <c r="J1884" s="2">
        <f>VLOOKUP(A1884,Urbanizaton!$B$2:$BI$265,I1884)</f>
        <v>88.534999999999997</v>
      </c>
      <c r="K1884" s="2">
        <f>VLOOKUP(A1884,Population!$B$2:$BI$265,I1884)</f>
        <v>1240862</v>
      </c>
      <c r="L1884" s="2" t="str">
        <f>VLOOKUP(A1884,Region!$C$1:$G$241,5)</f>
        <v>Western Asia</v>
      </c>
    </row>
    <row r="1885" spans="1:12" x14ac:dyDescent="0.55000000000000004">
      <c r="A1885" s="2" t="s">
        <v>110</v>
      </c>
      <c r="B1885" s="2" t="s">
        <v>8</v>
      </c>
      <c r="C1885" s="2" t="s">
        <v>9</v>
      </c>
      <c r="D1885" s="2" t="s">
        <v>10</v>
      </c>
      <c r="E1885" s="2" t="s">
        <v>11</v>
      </c>
      <c r="F1885" s="2">
        <v>2011</v>
      </c>
      <c r="G1885" s="2">
        <v>25.57</v>
      </c>
      <c r="I1885" s="2">
        <f t="shared" si="29"/>
        <v>55</v>
      </c>
      <c r="J1885" s="2">
        <f>VLOOKUP(A1885,Urbanizaton!$B$2:$BI$265,I1885)</f>
        <v>88.575000000000003</v>
      </c>
      <c r="K1885" s="2">
        <f>VLOOKUP(A1885,Population!$B$2:$BI$265,I1885)</f>
        <v>1278269</v>
      </c>
      <c r="L1885" s="2" t="str">
        <f>VLOOKUP(A1885,Region!$C$1:$G$241,5)</f>
        <v>Western Asia</v>
      </c>
    </row>
    <row r="1886" spans="1:12" x14ac:dyDescent="0.55000000000000004">
      <c r="A1886" s="2" t="s">
        <v>110</v>
      </c>
      <c r="B1886" s="2" t="s">
        <v>8</v>
      </c>
      <c r="C1886" s="2" t="s">
        <v>9</v>
      </c>
      <c r="D1886" s="2" t="s">
        <v>17</v>
      </c>
      <c r="E1886" s="2" t="s">
        <v>11</v>
      </c>
      <c r="F1886" s="2">
        <v>2011</v>
      </c>
      <c r="G1886" s="2">
        <v>19.579999999999998</v>
      </c>
      <c r="I1886" s="2">
        <f t="shared" si="29"/>
        <v>55</v>
      </c>
      <c r="J1886" s="2">
        <f>VLOOKUP(A1886,Urbanizaton!$B$2:$BI$265,I1886)</f>
        <v>88.575000000000003</v>
      </c>
      <c r="K1886" s="2">
        <f>VLOOKUP(A1886,Population!$B$2:$BI$265,I1886)</f>
        <v>1278269</v>
      </c>
      <c r="L1886" s="2" t="str">
        <f>VLOOKUP(A1886,Region!$C$1:$G$241,5)</f>
        <v>Western Asia</v>
      </c>
    </row>
    <row r="1887" spans="1:12" x14ac:dyDescent="0.55000000000000004">
      <c r="A1887" s="2" t="s">
        <v>110</v>
      </c>
      <c r="B1887" s="2" t="s">
        <v>8</v>
      </c>
      <c r="C1887" s="2" t="s">
        <v>9</v>
      </c>
      <c r="D1887" s="2" t="s">
        <v>10</v>
      </c>
      <c r="E1887" s="2" t="s">
        <v>11</v>
      </c>
      <c r="F1887" s="2">
        <v>2012</v>
      </c>
      <c r="G1887" s="2">
        <v>26.09</v>
      </c>
      <c r="I1887" s="2">
        <f t="shared" si="29"/>
        <v>56</v>
      </c>
      <c r="J1887" s="2">
        <f>VLOOKUP(A1887,Urbanizaton!$B$2:$BI$265,I1887)</f>
        <v>88.619</v>
      </c>
      <c r="K1887" s="2">
        <f>VLOOKUP(A1887,Population!$B$2:$BI$265,I1887)</f>
        <v>1300217</v>
      </c>
      <c r="L1887" s="2" t="str">
        <f>VLOOKUP(A1887,Region!$C$1:$G$241,5)</f>
        <v>Western Asia</v>
      </c>
    </row>
    <row r="1888" spans="1:12" x14ac:dyDescent="0.55000000000000004">
      <c r="A1888" s="2" t="s">
        <v>110</v>
      </c>
      <c r="B1888" s="2" t="s">
        <v>8</v>
      </c>
      <c r="C1888" s="2" t="s">
        <v>9</v>
      </c>
      <c r="D1888" s="2" t="s">
        <v>17</v>
      </c>
      <c r="E1888" s="2" t="s">
        <v>11</v>
      </c>
      <c r="F1888" s="2">
        <v>2012</v>
      </c>
      <c r="G1888" s="2">
        <v>19.559999999999999</v>
      </c>
      <c r="I1888" s="2">
        <f t="shared" si="29"/>
        <v>56</v>
      </c>
      <c r="J1888" s="2">
        <f>VLOOKUP(A1888,Urbanizaton!$B$2:$BI$265,I1888)</f>
        <v>88.619</v>
      </c>
      <c r="K1888" s="2">
        <f>VLOOKUP(A1888,Population!$B$2:$BI$265,I1888)</f>
        <v>1300217</v>
      </c>
      <c r="L1888" s="2" t="str">
        <f>VLOOKUP(A1888,Region!$C$1:$G$241,5)</f>
        <v>Western Asia</v>
      </c>
    </row>
    <row r="1889" spans="1:12" x14ac:dyDescent="0.55000000000000004">
      <c r="A1889" s="2" t="s">
        <v>110</v>
      </c>
      <c r="B1889" s="2" t="s">
        <v>8</v>
      </c>
      <c r="C1889" s="2" t="s">
        <v>9</v>
      </c>
      <c r="D1889" s="2" t="s">
        <v>10</v>
      </c>
      <c r="E1889" s="2" t="s">
        <v>11</v>
      </c>
      <c r="F1889" s="2">
        <v>2013</v>
      </c>
      <c r="G1889" s="2">
        <v>28.28</v>
      </c>
      <c r="I1889" s="2">
        <f t="shared" si="29"/>
        <v>57</v>
      </c>
      <c r="J1889" s="2">
        <f>VLOOKUP(A1889,Urbanizaton!$B$2:$BI$265,I1889)</f>
        <v>88.667000000000002</v>
      </c>
      <c r="K1889" s="2">
        <f>VLOOKUP(A1889,Population!$B$2:$BI$265,I1889)</f>
        <v>1315411</v>
      </c>
      <c r="L1889" s="2" t="str">
        <f>VLOOKUP(A1889,Region!$C$1:$G$241,5)</f>
        <v>Western Asia</v>
      </c>
    </row>
    <row r="1890" spans="1:12" x14ac:dyDescent="0.55000000000000004">
      <c r="A1890" s="2" t="s">
        <v>110</v>
      </c>
      <c r="B1890" s="2" t="s">
        <v>8</v>
      </c>
      <c r="C1890" s="2" t="s">
        <v>9</v>
      </c>
      <c r="D1890" s="2" t="s">
        <v>17</v>
      </c>
      <c r="E1890" s="2" t="s">
        <v>11</v>
      </c>
      <c r="F1890" s="2">
        <v>2013</v>
      </c>
      <c r="G1890" s="2">
        <v>20.97</v>
      </c>
      <c r="I1890" s="2">
        <f t="shared" si="29"/>
        <v>57</v>
      </c>
      <c r="J1890" s="2">
        <f>VLOOKUP(A1890,Urbanizaton!$B$2:$BI$265,I1890)</f>
        <v>88.667000000000002</v>
      </c>
      <c r="K1890" s="2">
        <f>VLOOKUP(A1890,Population!$B$2:$BI$265,I1890)</f>
        <v>1315411</v>
      </c>
      <c r="L1890" s="2" t="str">
        <f>VLOOKUP(A1890,Region!$C$1:$G$241,5)</f>
        <v>Western Asia</v>
      </c>
    </row>
    <row r="1891" spans="1:12" x14ac:dyDescent="0.55000000000000004">
      <c r="A1891" s="2" t="s">
        <v>110</v>
      </c>
      <c r="B1891" s="2" t="s">
        <v>8</v>
      </c>
      <c r="C1891" s="2" t="s">
        <v>9</v>
      </c>
      <c r="D1891" s="2" t="s">
        <v>10</v>
      </c>
      <c r="E1891" s="2" t="s">
        <v>11</v>
      </c>
      <c r="F1891" s="2">
        <v>2014</v>
      </c>
      <c r="G1891" s="2">
        <v>29.69</v>
      </c>
      <c r="I1891" s="2">
        <f t="shared" si="29"/>
        <v>58</v>
      </c>
      <c r="J1891" s="2">
        <f>VLOOKUP(A1891,Urbanizaton!$B$2:$BI$265,I1891)</f>
        <v>88.718999999999994</v>
      </c>
      <c r="K1891" s="2">
        <f>VLOOKUP(A1891,Population!$B$2:$BI$265,I1891)</f>
        <v>1336397</v>
      </c>
      <c r="L1891" s="2" t="str">
        <f>VLOOKUP(A1891,Region!$C$1:$G$241,5)</f>
        <v>Western Asia</v>
      </c>
    </row>
    <row r="1892" spans="1:12" x14ac:dyDescent="0.55000000000000004">
      <c r="A1892" s="2" t="s">
        <v>110</v>
      </c>
      <c r="B1892" s="2" t="s">
        <v>8</v>
      </c>
      <c r="C1892" s="2" t="s">
        <v>9</v>
      </c>
      <c r="D1892" s="2" t="s">
        <v>17</v>
      </c>
      <c r="E1892" s="2" t="s">
        <v>11</v>
      </c>
      <c r="F1892" s="2">
        <v>2014</v>
      </c>
      <c r="G1892" s="2">
        <v>21.8</v>
      </c>
      <c r="I1892" s="2">
        <f t="shared" si="29"/>
        <v>58</v>
      </c>
      <c r="J1892" s="2">
        <f>VLOOKUP(A1892,Urbanizaton!$B$2:$BI$265,I1892)</f>
        <v>88.718999999999994</v>
      </c>
      <c r="K1892" s="2">
        <f>VLOOKUP(A1892,Population!$B$2:$BI$265,I1892)</f>
        <v>1336397</v>
      </c>
      <c r="L1892" s="2" t="str">
        <f>VLOOKUP(A1892,Region!$C$1:$G$241,5)</f>
        <v>Western Asia</v>
      </c>
    </row>
    <row r="1893" spans="1:12" x14ac:dyDescent="0.55000000000000004">
      <c r="A1893" s="2" t="s">
        <v>58</v>
      </c>
      <c r="B1893" s="2" t="s">
        <v>8</v>
      </c>
      <c r="C1893" s="2" t="s">
        <v>9</v>
      </c>
      <c r="D1893" s="2" t="s">
        <v>10</v>
      </c>
      <c r="E1893" s="2" t="s">
        <v>11</v>
      </c>
      <c r="F1893" s="2">
        <v>1990</v>
      </c>
      <c r="G1893" s="2">
        <v>24</v>
      </c>
      <c r="I1893" s="2">
        <f t="shared" si="29"/>
        <v>34</v>
      </c>
      <c r="J1893" s="2">
        <f>VLOOKUP(A1893,Urbanizaton!$B$2:$BI$265,I1893)</f>
        <v>39.249000000000002</v>
      </c>
      <c r="K1893" s="2">
        <f>VLOOKUP(A1893,Population!$B$2:$BI$265,I1893)</f>
        <v>4463422</v>
      </c>
      <c r="L1893" s="2" t="str">
        <f>VLOOKUP(A1893,Region!$C$1:$G$241,5)</f>
        <v>Europe</v>
      </c>
    </row>
    <row r="1894" spans="1:12" x14ac:dyDescent="0.55000000000000004">
      <c r="A1894" s="2" t="s">
        <v>58</v>
      </c>
      <c r="B1894" s="2" t="s">
        <v>8</v>
      </c>
      <c r="C1894" s="2" t="s">
        <v>9</v>
      </c>
      <c r="D1894" s="2" t="s">
        <v>17</v>
      </c>
      <c r="E1894" s="2" t="s">
        <v>11</v>
      </c>
      <c r="F1894" s="2">
        <v>1990</v>
      </c>
      <c r="G1894" s="2">
        <v>5.3</v>
      </c>
      <c r="I1894" s="2">
        <f t="shared" si="29"/>
        <v>34</v>
      </c>
      <c r="J1894" s="2">
        <f>VLOOKUP(A1894,Urbanizaton!$B$2:$BI$265,I1894)</f>
        <v>39.249000000000002</v>
      </c>
      <c r="K1894" s="2">
        <f>VLOOKUP(A1894,Population!$B$2:$BI$265,I1894)</f>
        <v>4463422</v>
      </c>
      <c r="L1894" s="2" t="str">
        <f>VLOOKUP(A1894,Region!$C$1:$G$241,5)</f>
        <v>Europe</v>
      </c>
    </row>
    <row r="1895" spans="1:12" x14ac:dyDescent="0.55000000000000004">
      <c r="A1895" s="2" t="s">
        <v>58</v>
      </c>
      <c r="B1895" s="2" t="s">
        <v>8</v>
      </c>
      <c r="C1895" s="2" t="s">
        <v>9</v>
      </c>
      <c r="D1895" s="2" t="s">
        <v>10</v>
      </c>
      <c r="E1895" s="2" t="s">
        <v>11</v>
      </c>
      <c r="F1895" s="2">
        <v>1991</v>
      </c>
      <c r="G1895" s="2">
        <v>21.47</v>
      </c>
      <c r="I1895" s="2">
        <f t="shared" si="29"/>
        <v>35</v>
      </c>
      <c r="J1895" s="2">
        <f>VLOOKUP(A1895,Urbanizaton!$B$2:$BI$265,I1895)</f>
        <v>39.494999999999997</v>
      </c>
      <c r="K1895" s="2">
        <f>VLOOKUP(A1895,Population!$B$2:$BI$265,I1895)</f>
        <v>4371603</v>
      </c>
      <c r="L1895" s="2" t="str">
        <f>VLOOKUP(A1895,Region!$C$1:$G$241,5)</f>
        <v>Europe</v>
      </c>
    </row>
    <row r="1896" spans="1:12" x14ac:dyDescent="0.55000000000000004">
      <c r="A1896" s="2" t="s">
        <v>58</v>
      </c>
      <c r="B1896" s="2" t="s">
        <v>8</v>
      </c>
      <c r="C1896" s="2" t="s">
        <v>9</v>
      </c>
      <c r="D1896" s="2" t="s">
        <v>17</v>
      </c>
      <c r="E1896" s="2" t="s">
        <v>11</v>
      </c>
      <c r="F1896" s="2">
        <v>1991</v>
      </c>
      <c r="G1896" s="2">
        <v>4.84</v>
      </c>
      <c r="I1896" s="2">
        <f t="shared" si="29"/>
        <v>35</v>
      </c>
      <c r="J1896" s="2">
        <f>VLOOKUP(A1896,Urbanizaton!$B$2:$BI$265,I1896)</f>
        <v>39.494999999999997</v>
      </c>
      <c r="K1896" s="2">
        <f>VLOOKUP(A1896,Population!$B$2:$BI$265,I1896)</f>
        <v>4371603</v>
      </c>
      <c r="L1896" s="2" t="str">
        <f>VLOOKUP(A1896,Region!$C$1:$G$241,5)</f>
        <v>Europe</v>
      </c>
    </row>
    <row r="1897" spans="1:12" x14ac:dyDescent="0.55000000000000004">
      <c r="A1897" s="2" t="s">
        <v>58</v>
      </c>
      <c r="B1897" s="2" t="s">
        <v>8</v>
      </c>
      <c r="C1897" s="2" t="s">
        <v>9</v>
      </c>
      <c r="D1897" s="2" t="s">
        <v>10</v>
      </c>
      <c r="E1897" s="2" t="s">
        <v>11</v>
      </c>
      <c r="F1897" s="2">
        <v>1992</v>
      </c>
      <c r="G1897" s="2">
        <v>15.93</v>
      </c>
      <c r="I1897" s="2">
        <f t="shared" si="29"/>
        <v>36</v>
      </c>
      <c r="J1897" s="2">
        <f>VLOOKUP(A1897,Urbanizaton!$B$2:$BI$265,I1897)</f>
        <v>39.473999999999997</v>
      </c>
      <c r="K1897" s="2">
        <f>VLOOKUP(A1897,Population!$B$2:$BI$265,I1897)</f>
        <v>4239154</v>
      </c>
      <c r="L1897" s="2" t="str">
        <f>VLOOKUP(A1897,Region!$C$1:$G$241,5)</f>
        <v>Europe</v>
      </c>
    </row>
    <row r="1898" spans="1:12" x14ac:dyDescent="0.55000000000000004">
      <c r="A1898" s="2" t="s">
        <v>58</v>
      </c>
      <c r="B1898" s="2" t="s">
        <v>8</v>
      </c>
      <c r="C1898" s="2" t="s">
        <v>9</v>
      </c>
      <c r="D1898" s="2" t="s">
        <v>17</v>
      </c>
      <c r="E1898" s="2" t="s">
        <v>11</v>
      </c>
      <c r="F1898" s="2">
        <v>1992</v>
      </c>
      <c r="G1898" s="2">
        <v>3.7</v>
      </c>
      <c r="I1898" s="2">
        <f t="shared" si="29"/>
        <v>36</v>
      </c>
      <c r="J1898" s="2">
        <f>VLOOKUP(A1898,Urbanizaton!$B$2:$BI$265,I1898)</f>
        <v>39.473999999999997</v>
      </c>
      <c r="K1898" s="2">
        <f>VLOOKUP(A1898,Population!$B$2:$BI$265,I1898)</f>
        <v>4239154</v>
      </c>
      <c r="L1898" s="2" t="str">
        <f>VLOOKUP(A1898,Region!$C$1:$G$241,5)</f>
        <v>Europe</v>
      </c>
    </row>
    <row r="1899" spans="1:12" x14ac:dyDescent="0.55000000000000004">
      <c r="A1899" s="2" t="s">
        <v>58</v>
      </c>
      <c r="B1899" s="2" t="s">
        <v>8</v>
      </c>
      <c r="C1899" s="2" t="s">
        <v>9</v>
      </c>
      <c r="D1899" s="2" t="s">
        <v>10</v>
      </c>
      <c r="E1899" s="2" t="s">
        <v>11</v>
      </c>
      <c r="F1899" s="2">
        <v>1993</v>
      </c>
      <c r="G1899" s="2">
        <v>13.37</v>
      </c>
      <c r="I1899" s="2">
        <f t="shared" si="29"/>
        <v>37</v>
      </c>
      <c r="J1899" s="2">
        <f>VLOOKUP(A1899,Urbanizaton!$B$2:$BI$265,I1899)</f>
        <v>39.453000000000003</v>
      </c>
      <c r="K1899" s="2">
        <f>VLOOKUP(A1899,Population!$B$2:$BI$265,I1899)</f>
        <v>4087999</v>
      </c>
      <c r="L1899" s="2" t="str">
        <f>VLOOKUP(A1899,Region!$C$1:$G$241,5)</f>
        <v>Europe</v>
      </c>
    </row>
    <row r="1900" spans="1:12" x14ac:dyDescent="0.55000000000000004">
      <c r="A1900" s="2" t="s">
        <v>58</v>
      </c>
      <c r="B1900" s="2" t="s">
        <v>8</v>
      </c>
      <c r="C1900" s="2" t="s">
        <v>9</v>
      </c>
      <c r="D1900" s="2" t="s">
        <v>17</v>
      </c>
      <c r="E1900" s="2" t="s">
        <v>11</v>
      </c>
      <c r="F1900" s="2">
        <v>1993</v>
      </c>
      <c r="G1900" s="2">
        <v>3.23</v>
      </c>
      <c r="I1900" s="2">
        <f t="shared" si="29"/>
        <v>37</v>
      </c>
      <c r="J1900" s="2">
        <f>VLOOKUP(A1900,Urbanizaton!$B$2:$BI$265,I1900)</f>
        <v>39.453000000000003</v>
      </c>
      <c r="K1900" s="2">
        <f>VLOOKUP(A1900,Population!$B$2:$BI$265,I1900)</f>
        <v>4087999</v>
      </c>
      <c r="L1900" s="2" t="str">
        <f>VLOOKUP(A1900,Region!$C$1:$G$241,5)</f>
        <v>Europe</v>
      </c>
    </row>
    <row r="1901" spans="1:12" x14ac:dyDescent="0.55000000000000004">
      <c r="A1901" s="2" t="s">
        <v>58</v>
      </c>
      <c r="B1901" s="2" t="s">
        <v>8</v>
      </c>
      <c r="C1901" s="2" t="s">
        <v>9</v>
      </c>
      <c r="D1901" s="2" t="s">
        <v>10</v>
      </c>
      <c r="E1901" s="2" t="s">
        <v>11</v>
      </c>
      <c r="F1901" s="2">
        <v>1994</v>
      </c>
      <c r="G1901" s="2">
        <v>3.07</v>
      </c>
      <c r="I1901" s="2">
        <f t="shared" si="29"/>
        <v>38</v>
      </c>
      <c r="J1901" s="2">
        <f>VLOOKUP(A1901,Urbanizaton!$B$2:$BI$265,I1901)</f>
        <v>39.432000000000002</v>
      </c>
      <c r="K1901" s="2">
        <f>VLOOKUP(A1901,Population!$B$2:$BI$265,I1901)</f>
        <v>3948816</v>
      </c>
      <c r="L1901" s="2" t="str">
        <f>VLOOKUP(A1901,Region!$C$1:$G$241,5)</f>
        <v>Europe</v>
      </c>
    </row>
    <row r="1902" spans="1:12" x14ac:dyDescent="0.55000000000000004">
      <c r="A1902" s="2" t="s">
        <v>58</v>
      </c>
      <c r="B1902" s="2" t="s">
        <v>8</v>
      </c>
      <c r="C1902" s="2" t="s">
        <v>9</v>
      </c>
      <c r="D1902" s="2" t="s">
        <v>17</v>
      </c>
      <c r="E1902" s="2" t="s">
        <v>11</v>
      </c>
      <c r="F1902" s="2">
        <v>1994</v>
      </c>
      <c r="G1902" s="2">
        <v>0.77</v>
      </c>
      <c r="I1902" s="2">
        <f t="shared" si="29"/>
        <v>38</v>
      </c>
      <c r="J1902" s="2">
        <f>VLOOKUP(A1902,Urbanizaton!$B$2:$BI$265,I1902)</f>
        <v>39.432000000000002</v>
      </c>
      <c r="K1902" s="2">
        <f>VLOOKUP(A1902,Population!$B$2:$BI$265,I1902)</f>
        <v>3948816</v>
      </c>
      <c r="L1902" s="2" t="str">
        <f>VLOOKUP(A1902,Region!$C$1:$G$241,5)</f>
        <v>Europe</v>
      </c>
    </row>
    <row r="1903" spans="1:12" x14ac:dyDescent="0.55000000000000004">
      <c r="A1903" s="2" t="s">
        <v>58</v>
      </c>
      <c r="B1903" s="2" t="s">
        <v>8</v>
      </c>
      <c r="C1903" s="2" t="s">
        <v>9</v>
      </c>
      <c r="D1903" s="2" t="s">
        <v>10</v>
      </c>
      <c r="E1903" s="2" t="s">
        <v>11</v>
      </c>
      <c r="F1903" s="2">
        <v>1995</v>
      </c>
      <c r="G1903" s="2">
        <v>3.28</v>
      </c>
      <c r="I1903" s="2">
        <f t="shared" si="29"/>
        <v>39</v>
      </c>
      <c r="J1903" s="2">
        <f>VLOOKUP(A1903,Urbanizaton!$B$2:$BI$265,I1903)</f>
        <v>39.411000000000001</v>
      </c>
      <c r="K1903" s="2">
        <f>VLOOKUP(A1903,Population!$B$2:$BI$265,I1903)</f>
        <v>3843712</v>
      </c>
      <c r="L1903" s="2" t="str">
        <f>VLOOKUP(A1903,Region!$C$1:$G$241,5)</f>
        <v>Europe</v>
      </c>
    </row>
    <row r="1904" spans="1:12" x14ac:dyDescent="0.55000000000000004">
      <c r="A1904" s="2" t="s">
        <v>58</v>
      </c>
      <c r="B1904" s="2" t="s">
        <v>8</v>
      </c>
      <c r="C1904" s="2" t="s">
        <v>9</v>
      </c>
      <c r="D1904" s="2" t="s">
        <v>17</v>
      </c>
      <c r="E1904" s="2" t="s">
        <v>11</v>
      </c>
      <c r="F1904" s="2">
        <v>1995</v>
      </c>
      <c r="G1904" s="2">
        <v>0.85</v>
      </c>
      <c r="I1904" s="2">
        <f t="shared" si="29"/>
        <v>39</v>
      </c>
      <c r="J1904" s="2">
        <f>VLOOKUP(A1904,Urbanizaton!$B$2:$BI$265,I1904)</f>
        <v>39.411000000000001</v>
      </c>
      <c r="K1904" s="2">
        <f>VLOOKUP(A1904,Population!$B$2:$BI$265,I1904)</f>
        <v>3843712</v>
      </c>
      <c r="L1904" s="2" t="str">
        <f>VLOOKUP(A1904,Region!$C$1:$G$241,5)</f>
        <v>Europe</v>
      </c>
    </row>
    <row r="1905" spans="1:12" x14ac:dyDescent="0.55000000000000004">
      <c r="A1905" s="2" t="s">
        <v>58</v>
      </c>
      <c r="B1905" s="2" t="s">
        <v>8</v>
      </c>
      <c r="C1905" s="2" t="s">
        <v>9</v>
      </c>
      <c r="D1905" s="2" t="s">
        <v>10</v>
      </c>
      <c r="E1905" s="2" t="s">
        <v>11</v>
      </c>
      <c r="F1905" s="2">
        <v>1996</v>
      </c>
      <c r="G1905" s="2">
        <v>4.13</v>
      </c>
      <c r="I1905" s="2">
        <f t="shared" si="29"/>
        <v>40</v>
      </c>
      <c r="J1905" s="2">
        <f>VLOOKUP(A1905,Urbanizaton!$B$2:$BI$265,I1905)</f>
        <v>39.39</v>
      </c>
      <c r="K1905" s="2">
        <f>VLOOKUP(A1905,Population!$B$2:$BI$265,I1905)</f>
        <v>3780378</v>
      </c>
      <c r="L1905" s="2" t="str">
        <f>VLOOKUP(A1905,Region!$C$1:$G$241,5)</f>
        <v>Europe</v>
      </c>
    </row>
    <row r="1906" spans="1:12" x14ac:dyDescent="0.55000000000000004">
      <c r="A1906" s="2" t="s">
        <v>58</v>
      </c>
      <c r="B1906" s="2" t="s">
        <v>8</v>
      </c>
      <c r="C1906" s="2" t="s">
        <v>9</v>
      </c>
      <c r="D1906" s="2" t="s">
        <v>17</v>
      </c>
      <c r="E1906" s="2" t="s">
        <v>11</v>
      </c>
      <c r="F1906" s="2">
        <v>1996</v>
      </c>
      <c r="G1906" s="2">
        <v>1.08</v>
      </c>
      <c r="I1906" s="2">
        <f t="shared" si="29"/>
        <v>40</v>
      </c>
      <c r="J1906" s="2">
        <f>VLOOKUP(A1906,Urbanizaton!$B$2:$BI$265,I1906)</f>
        <v>39.39</v>
      </c>
      <c r="K1906" s="2">
        <f>VLOOKUP(A1906,Population!$B$2:$BI$265,I1906)</f>
        <v>3780378</v>
      </c>
      <c r="L1906" s="2" t="str">
        <f>VLOOKUP(A1906,Region!$C$1:$G$241,5)</f>
        <v>Europe</v>
      </c>
    </row>
    <row r="1907" spans="1:12" x14ac:dyDescent="0.55000000000000004">
      <c r="A1907" s="2" t="s">
        <v>58</v>
      </c>
      <c r="B1907" s="2" t="s">
        <v>8</v>
      </c>
      <c r="C1907" s="2" t="s">
        <v>9</v>
      </c>
      <c r="D1907" s="2" t="s">
        <v>10</v>
      </c>
      <c r="E1907" s="2" t="s">
        <v>11</v>
      </c>
      <c r="F1907" s="2">
        <v>1997</v>
      </c>
      <c r="G1907" s="2">
        <v>8.42</v>
      </c>
      <c r="I1907" s="2">
        <f t="shared" si="29"/>
        <v>41</v>
      </c>
      <c r="J1907" s="2">
        <f>VLOOKUP(A1907,Urbanizaton!$B$2:$BI$265,I1907)</f>
        <v>39.369</v>
      </c>
      <c r="K1907" s="2">
        <f>VLOOKUP(A1907,Population!$B$2:$BI$265,I1907)</f>
        <v>3752431</v>
      </c>
      <c r="L1907" s="2" t="str">
        <f>VLOOKUP(A1907,Region!$C$1:$G$241,5)</f>
        <v>Europe</v>
      </c>
    </row>
    <row r="1908" spans="1:12" x14ac:dyDescent="0.55000000000000004">
      <c r="A1908" s="2" t="s">
        <v>58</v>
      </c>
      <c r="B1908" s="2" t="s">
        <v>8</v>
      </c>
      <c r="C1908" s="2" t="s">
        <v>9</v>
      </c>
      <c r="D1908" s="2" t="s">
        <v>17</v>
      </c>
      <c r="E1908" s="2" t="s">
        <v>11</v>
      </c>
      <c r="F1908" s="2">
        <v>1997</v>
      </c>
      <c r="G1908" s="2">
        <v>2.23</v>
      </c>
      <c r="I1908" s="2">
        <f t="shared" si="29"/>
        <v>41</v>
      </c>
      <c r="J1908" s="2">
        <f>VLOOKUP(A1908,Urbanizaton!$B$2:$BI$265,I1908)</f>
        <v>39.369</v>
      </c>
      <c r="K1908" s="2">
        <f>VLOOKUP(A1908,Population!$B$2:$BI$265,I1908)</f>
        <v>3752431</v>
      </c>
      <c r="L1908" s="2" t="str">
        <f>VLOOKUP(A1908,Region!$C$1:$G$241,5)</f>
        <v>Europe</v>
      </c>
    </row>
    <row r="1909" spans="1:12" x14ac:dyDescent="0.55000000000000004">
      <c r="A1909" s="2" t="s">
        <v>58</v>
      </c>
      <c r="B1909" s="2" t="s">
        <v>8</v>
      </c>
      <c r="C1909" s="2" t="s">
        <v>9</v>
      </c>
      <c r="D1909" s="2" t="s">
        <v>10</v>
      </c>
      <c r="E1909" s="2" t="s">
        <v>11</v>
      </c>
      <c r="F1909" s="2">
        <v>1998</v>
      </c>
      <c r="G1909" s="2">
        <v>10.65</v>
      </c>
      <c r="I1909" s="2">
        <f t="shared" si="29"/>
        <v>42</v>
      </c>
      <c r="J1909" s="2">
        <f>VLOOKUP(A1909,Urbanizaton!$B$2:$BI$265,I1909)</f>
        <v>39.347999999999999</v>
      </c>
      <c r="K1909" s="2">
        <f>VLOOKUP(A1909,Population!$B$2:$BI$265,I1909)</f>
        <v>3750485</v>
      </c>
      <c r="L1909" s="2" t="str">
        <f>VLOOKUP(A1909,Region!$C$1:$G$241,5)</f>
        <v>Europe</v>
      </c>
    </row>
    <row r="1910" spans="1:12" x14ac:dyDescent="0.55000000000000004">
      <c r="A1910" s="2" t="s">
        <v>58</v>
      </c>
      <c r="B1910" s="2" t="s">
        <v>8</v>
      </c>
      <c r="C1910" s="2" t="s">
        <v>9</v>
      </c>
      <c r="D1910" s="2" t="s">
        <v>17</v>
      </c>
      <c r="E1910" s="2" t="s">
        <v>11</v>
      </c>
      <c r="F1910" s="2">
        <v>1998</v>
      </c>
      <c r="G1910" s="2">
        <v>2.82</v>
      </c>
      <c r="I1910" s="2">
        <f t="shared" si="29"/>
        <v>42</v>
      </c>
      <c r="J1910" s="2">
        <f>VLOOKUP(A1910,Urbanizaton!$B$2:$BI$265,I1910)</f>
        <v>39.347999999999999</v>
      </c>
      <c r="K1910" s="2">
        <f>VLOOKUP(A1910,Population!$B$2:$BI$265,I1910)</f>
        <v>3750485</v>
      </c>
      <c r="L1910" s="2" t="str">
        <f>VLOOKUP(A1910,Region!$C$1:$G$241,5)</f>
        <v>Europe</v>
      </c>
    </row>
    <row r="1911" spans="1:12" x14ac:dyDescent="0.55000000000000004">
      <c r="A1911" s="2" t="s">
        <v>58</v>
      </c>
      <c r="B1911" s="2" t="s">
        <v>8</v>
      </c>
      <c r="C1911" s="2" t="s">
        <v>9</v>
      </c>
      <c r="D1911" s="2" t="s">
        <v>10</v>
      </c>
      <c r="E1911" s="2" t="s">
        <v>11</v>
      </c>
      <c r="F1911" s="2">
        <v>1999</v>
      </c>
      <c r="G1911" s="2">
        <v>10.41</v>
      </c>
      <c r="I1911" s="2">
        <f t="shared" si="29"/>
        <v>43</v>
      </c>
      <c r="J1911" s="2">
        <f>VLOOKUP(A1911,Urbanizaton!$B$2:$BI$265,I1911)</f>
        <v>39.326999999999998</v>
      </c>
      <c r="K1911" s="2">
        <f>VLOOKUP(A1911,Population!$B$2:$BI$265,I1911)</f>
        <v>3759118</v>
      </c>
      <c r="L1911" s="2" t="str">
        <f>VLOOKUP(A1911,Region!$C$1:$G$241,5)</f>
        <v>Europe</v>
      </c>
    </row>
    <row r="1912" spans="1:12" x14ac:dyDescent="0.55000000000000004">
      <c r="A1912" s="2" t="s">
        <v>58</v>
      </c>
      <c r="B1912" s="2" t="s">
        <v>8</v>
      </c>
      <c r="C1912" s="2" t="s">
        <v>9</v>
      </c>
      <c r="D1912" s="2" t="s">
        <v>17</v>
      </c>
      <c r="E1912" s="2" t="s">
        <v>11</v>
      </c>
      <c r="F1912" s="2">
        <v>1999</v>
      </c>
      <c r="G1912" s="2">
        <v>2.75</v>
      </c>
      <c r="I1912" s="2">
        <f t="shared" si="29"/>
        <v>43</v>
      </c>
      <c r="J1912" s="2">
        <f>VLOOKUP(A1912,Urbanizaton!$B$2:$BI$265,I1912)</f>
        <v>39.326999999999998</v>
      </c>
      <c r="K1912" s="2">
        <f>VLOOKUP(A1912,Population!$B$2:$BI$265,I1912)</f>
        <v>3759118</v>
      </c>
      <c r="L1912" s="2" t="str">
        <f>VLOOKUP(A1912,Region!$C$1:$G$241,5)</f>
        <v>Europe</v>
      </c>
    </row>
    <row r="1913" spans="1:12" x14ac:dyDescent="0.55000000000000004">
      <c r="A1913" s="2" t="s">
        <v>58</v>
      </c>
      <c r="B1913" s="2" t="s">
        <v>8</v>
      </c>
      <c r="C1913" s="2" t="s">
        <v>9</v>
      </c>
      <c r="D1913" s="2" t="s">
        <v>10</v>
      </c>
      <c r="E1913" s="2" t="s">
        <v>11</v>
      </c>
      <c r="F1913" s="2">
        <v>2000</v>
      </c>
      <c r="G1913" s="2">
        <v>13.72</v>
      </c>
      <c r="I1913" s="2">
        <f t="shared" si="29"/>
        <v>44</v>
      </c>
      <c r="J1913" s="2">
        <f>VLOOKUP(A1913,Urbanizaton!$B$2:$BI$265,I1913)</f>
        <v>39.305999999999997</v>
      </c>
      <c r="K1913" s="2">
        <f>VLOOKUP(A1913,Population!$B$2:$BI$265,I1913)</f>
        <v>3766706</v>
      </c>
      <c r="L1913" s="2" t="str">
        <f>VLOOKUP(A1913,Region!$C$1:$G$241,5)</f>
        <v>Europe</v>
      </c>
    </row>
    <row r="1914" spans="1:12" x14ac:dyDescent="0.55000000000000004">
      <c r="A1914" s="2" t="s">
        <v>58</v>
      </c>
      <c r="B1914" s="2" t="s">
        <v>8</v>
      </c>
      <c r="C1914" s="2" t="s">
        <v>9</v>
      </c>
      <c r="D1914" s="2" t="s">
        <v>17</v>
      </c>
      <c r="E1914" s="2" t="s">
        <v>11</v>
      </c>
      <c r="F1914" s="2">
        <v>2000</v>
      </c>
      <c r="G1914" s="2">
        <v>3.62</v>
      </c>
      <c r="I1914" s="2">
        <f t="shared" si="29"/>
        <v>44</v>
      </c>
      <c r="J1914" s="2">
        <f>VLOOKUP(A1914,Urbanizaton!$B$2:$BI$265,I1914)</f>
        <v>39.305999999999997</v>
      </c>
      <c r="K1914" s="2">
        <f>VLOOKUP(A1914,Population!$B$2:$BI$265,I1914)</f>
        <v>3766706</v>
      </c>
      <c r="L1914" s="2" t="str">
        <f>VLOOKUP(A1914,Region!$C$1:$G$241,5)</f>
        <v>Europe</v>
      </c>
    </row>
    <row r="1915" spans="1:12" x14ac:dyDescent="0.55000000000000004">
      <c r="A1915" s="2" t="s">
        <v>58</v>
      </c>
      <c r="B1915" s="2" t="s">
        <v>8</v>
      </c>
      <c r="C1915" s="2" t="s">
        <v>9</v>
      </c>
      <c r="D1915" s="2" t="s">
        <v>10</v>
      </c>
      <c r="E1915" s="2" t="s">
        <v>11</v>
      </c>
      <c r="F1915" s="2">
        <v>2001</v>
      </c>
      <c r="G1915" s="2">
        <v>13.5</v>
      </c>
      <c r="I1915" s="2">
        <f t="shared" si="29"/>
        <v>45</v>
      </c>
      <c r="J1915" s="2">
        <f>VLOOKUP(A1915,Urbanizaton!$B$2:$BI$265,I1915)</f>
        <v>39.284999999999997</v>
      </c>
      <c r="K1915" s="2">
        <f>VLOOKUP(A1915,Population!$B$2:$BI$265,I1915)</f>
        <v>3771284</v>
      </c>
      <c r="L1915" s="2" t="str">
        <f>VLOOKUP(A1915,Region!$C$1:$G$241,5)</f>
        <v>Europe</v>
      </c>
    </row>
    <row r="1916" spans="1:12" x14ac:dyDescent="0.55000000000000004">
      <c r="A1916" s="2" t="s">
        <v>58</v>
      </c>
      <c r="B1916" s="2" t="s">
        <v>8</v>
      </c>
      <c r="C1916" s="2" t="s">
        <v>9</v>
      </c>
      <c r="D1916" s="2" t="s">
        <v>17</v>
      </c>
      <c r="E1916" s="2" t="s">
        <v>11</v>
      </c>
      <c r="F1916" s="2">
        <v>2001</v>
      </c>
      <c r="G1916" s="2">
        <v>3.55</v>
      </c>
      <c r="I1916" s="2">
        <f t="shared" si="29"/>
        <v>45</v>
      </c>
      <c r="J1916" s="2">
        <f>VLOOKUP(A1916,Urbanizaton!$B$2:$BI$265,I1916)</f>
        <v>39.284999999999997</v>
      </c>
      <c r="K1916" s="2">
        <f>VLOOKUP(A1916,Population!$B$2:$BI$265,I1916)</f>
        <v>3771284</v>
      </c>
      <c r="L1916" s="2" t="str">
        <f>VLOOKUP(A1916,Region!$C$1:$G$241,5)</f>
        <v>Europe</v>
      </c>
    </row>
    <row r="1917" spans="1:12" x14ac:dyDescent="0.55000000000000004">
      <c r="A1917" s="2" t="s">
        <v>58</v>
      </c>
      <c r="B1917" s="2" t="s">
        <v>8</v>
      </c>
      <c r="C1917" s="2" t="s">
        <v>9</v>
      </c>
      <c r="D1917" s="2" t="s">
        <v>10</v>
      </c>
      <c r="E1917" s="2" t="s">
        <v>11</v>
      </c>
      <c r="F1917" s="2">
        <v>2002</v>
      </c>
      <c r="G1917" s="2">
        <v>14.22</v>
      </c>
      <c r="I1917" s="2">
        <f t="shared" si="29"/>
        <v>46</v>
      </c>
      <c r="J1917" s="2">
        <f>VLOOKUP(A1917,Urbanizaton!$B$2:$BI$265,I1917)</f>
        <v>39.264000000000003</v>
      </c>
      <c r="K1917" s="2">
        <f>VLOOKUP(A1917,Population!$B$2:$BI$265,I1917)</f>
        <v>3775807</v>
      </c>
      <c r="L1917" s="2" t="str">
        <f>VLOOKUP(A1917,Region!$C$1:$G$241,5)</f>
        <v>Europe</v>
      </c>
    </row>
    <row r="1918" spans="1:12" x14ac:dyDescent="0.55000000000000004">
      <c r="A1918" s="2" t="s">
        <v>58</v>
      </c>
      <c r="B1918" s="2" t="s">
        <v>8</v>
      </c>
      <c r="C1918" s="2" t="s">
        <v>9</v>
      </c>
      <c r="D1918" s="2" t="s">
        <v>17</v>
      </c>
      <c r="E1918" s="2" t="s">
        <v>11</v>
      </c>
      <c r="F1918" s="2">
        <v>2002</v>
      </c>
      <c r="G1918" s="2">
        <v>3.73</v>
      </c>
      <c r="I1918" s="2">
        <f t="shared" si="29"/>
        <v>46</v>
      </c>
      <c r="J1918" s="2">
        <f>VLOOKUP(A1918,Urbanizaton!$B$2:$BI$265,I1918)</f>
        <v>39.264000000000003</v>
      </c>
      <c r="K1918" s="2">
        <f>VLOOKUP(A1918,Population!$B$2:$BI$265,I1918)</f>
        <v>3775807</v>
      </c>
      <c r="L1918" s="2" t="str">
        <f>VLOOKUP(A1918,Region!$C$1:$G$241,5)</f>
        <v>Europe</v>
      </c>
    </row>
    <row r="1919" spans="1:12" x14ac:dyDescent="0.55000000000000004">
      <c r="A1919" s="2" t="s">
        <v>58</v>
      </c>
      <c r="B1919" s="2" t="s">
        <v>8</v>
      </c>
      <c r="C1919" s="2" t="s">
        <v>9</v>
      </c>
      <c r="D1919" s="2" t="s">
        <v>10</v>
      </c>
      <c r="E1919" s="2" t="s">
        <v>11</v>
      </c>
      <c r="F1919" s="2">
        <v>2003</v>
      </c>
      <c r="G1919" s="2">
        <v>14.55</v>
      </c>
      <c r="I1919" s="2">
        <f t="shared" si="29"/>
        <v>47</v>
      </c>
      <c r="J1919" s="2">
        <f>VLOOKUP(A1919,Urbanizaton!$B$2:$BI$265,I1919)</f>
        <v>39.244</v>
      </c>
      <c r="K1919" s="2">
        <f>VLOOKUP(A1919,Population!$B$2:$BI$265,I1919)</f>
        <v>3779247</v>
      </c>
      <c r="L1919" s="2" t="str">
        <f>VLOOKUP(A1919,Region!$C$1:$G$241,5)</f>
        <v>Europe</v>
      </c>
    </row>
    <row r="1920" spans="1:12" x14ac:dyDescent="0.55000000000000004">
      <c r="A1920" s="2" t="s">
        <v>58</v>
      </c>
      <c r="B1920" s="2" t="s">
        <v>8</v>
      </c>
      <c r="C1920" s="2" t="s">
        <v>9</v>
      </c>
      <c r="D1920" s="2" t="s">
        <v>17</v>
      </c>
      <c r="E1920" s="2" t="s">
        <v>11</v>
      </c>
      <c r="F1920" s="2">
        <v>2003</v>
      </c>
      <c r="G1920" s="2">
        <v>3.81</v>
      </c>
      <c r="I1920" s="2">
        <f t="shared" si="29"/>
        <v>47</v>
      </c>
      <c r="J1920" s="2">
        <f>VLOOKUP(A1920,Urbanizaton!$B$2:$BI$265,I1920)</f>
        <v>39.244</v>
      </c>
      <c r="K1920" s="2">
        <f>VLOOKUP(A1920,Population!$B$2:$BI$265,I1920)</f>
        <v>3779247</v>
      </c>
      <c r="L1920" s="2" t="str">
        <f>VLOOKUP(A1920,Region!$C$1:$G$241,5)</f>
        <v>Europe</v>
      </c>
    </row>
    <row r="1921" spans="1:12" x14ac:dyDescent="0.55000000000000004">
      <c r="A1921" s="2" t="s">
        <v>58</v>
      </c>
      <c r="B1921" s="2" t="s">
        <v>8</v>
      </c>
      <c r="C1921" s="2" t="s">
        <v>9</v>
      </c>
      <c r="D1921" s="2" t="s">
        <v>10</v>
      </c>
      <c r="E1921" s="2" t="s">
        <v>11</v>
      </c>
      <c r="F1921" s="2">
        <v>2004</v>
      </c>
      <c r="G1921" s="2">
        <v>15.19</v>
      </c>
      <c r="I1921" s="2">
        <f t="shared" si="29"/>
        <v>48</v>
      </c>
      <c r="J1921" s="2">
        <f>VLOOKUP(A1921,Urbanizaton!$B$2:$BI$265,I1921)</f>
        <v>39.222999999999999</v>
      </c>
      <c r="K1921" s="2">
        <f>VLOOKUP(A1921,Population!$B$2:$BI$265,I1921)</f>
        <v>3781287</v>
      </c>
      <c r="L1921" s="2" t="str">
        <f>VLOOKUP(A1921,Region!$C$1:$G$241,5)</f>
        <v>Europe</v>
      </c>
    </row>
    <row r="1922" spans="1:12" x14ac:dyDescent="0.55000000000000004">
      <c r="A1922" s="2" t="s">
        <v>58</v>
      </c>
      <c r="B1922" s="2" t="s">
        <v>8</v>
      </c>
      <c r="C1922" s="2" t="s">
        <v>9</v>
      </c>
      <c r="D1922" s="2" t="s">
        <v>17</v>
      </c>
      <c r="E1922" s="2" t="s">
        <v>11</v>
      </c>
      <c r="F1922" s="2">
        <v>2004</v>
      </c>
      <c r="G1922" s="2">
        <v>3.97</v>
      </c>
      <c r="I1922" s="2">
        <f t="shared" si="29"/>
        <v>48</v>
      </c>
      <c r="J1922" s="2">
        <f>VLOOKUP(A1922,Urbanizaton!$B$2:$BI$265,I1922)</f>
        <v>39.222999999999999</v>
      </c>
      <c r="K1922" s="2">
        <f>VLOOKUP(A1922,Population!$B$2:$BI$265,I1922)</f>
        <v>3781287</v>
      </c>
      <c r="L1922" s="2" t="str">
        <f>VLOOKUP(A1922,Region!$C$1:$G$241,5)</f>
        <v>Europe</v>
      </c>
    </row>
    <row r="1923" spans="1:12" x14ac:dyDescent="0.55000000000000004">
      <c r="A1923" s="2" t="s">
        <v>58</v>
      </c>
      <c r="B1923" s="2" t="s">
        <v>8</v>
      </c>
      <c r="C1923" s="2" t="s">
        <v>9</v>
      </c>
      <c r="D1923" s="2" t="s">
        <v>10</v>
      </c>
      <c r="E1923" s="2" t="s">
        <v>11</v>
      </c>
      <c r="F1923" s="2">
        <v>2005</v>
      </c>
      <c r="G1923" s="2">
        <v>15.86</v>
      </c>
      <c r="I1923" s="2">
        <f t="shared" ref="I1923:I1986" si="30">IF(F1923=1960,4,F1923-1960+4)</f>
        <v>49</v>
      </c>
      <c r="J1923" s="2">
        <f>VLOOKUP(A1923,Urbanizaton!$B$2:$BI$265,I1923)</f>
        <v>39.201999999999998</v>
      </c>
      <c r="K1923" s="2">
        <f>VLOOKUP(A1923,Population!$B$2:$BI$265,I1923)</f>
        <v>3781530</v>
      </c>
      <c r="L1923" s="2" t="str">
        <f>VLOOKUP(A1923,Region!$C$1:$G$241,5)</f>
        <v>Europe</v>
      </c>
    </row>
    <row r="1924" spans="1:12" x14ac:dyDescent="0.55000000000000004">
      <c r="A1924" s="2" t="s">
        <v>58</v>
      </c>
      <c r="B1924" s="2" t="s">
        <v>8</v>
      </c>
      <c r="C1924" s="2" t="s">
        <v>9</v>
      </c>
      <c r="D1924" s="2" t="s">
        <v>17</v>
      </c>
      <c r="E1924" s="2" t="s">
        <v>11</v>
      </c>
      <c r="F1924" s="2">
        <v>2005</v>
      </c>
      <c r="G1924" s="2">
        <v>4.1399999999999997</v>
      </c>
      <c r="I1924" s="2">
        <f t="shared" si="30"/>
        <v>49</v>
      </c>
      <c r="J1924" s="2">
        <f>VLOOKUP(A1924,Urbanizaton!$B$2:$BI$265,I1924)</f>
        <v>39.201999999999998</v>
      </c>
      <c r="K1924" s="2">
        <f>VLOOKUP(A1924,Population!$B$2:$BI$265,I1924)</f>
        <v>3781530</v>
      </c>
      <c r="L1924" s="2" t="str">
        <f>VLOOKUP(A1924,Region!$C$1:$G$241,5)</f>
        <v>Europe</v>
      </c>
    </row>
    <row r="1925" spans="1:12" x14ac:dyDescent="0.55000000000000004">
      <c r="A1925" s="2" t="s">
        <v>58</v>
      </c>
      <c r="B1925" s="2" t="s">
        <v>8</v>
      </c>
      <c r="C1925" s="2" t="s">
        <v>9</v>
      </c>
      <c r="D1925" s="2" t="s">
        <v>10</v>
      </c>
      <c r="E1925" s="2" t="s">
        <v>11</v>
      </c>
      <c r="F1925" s="2">
        <v>2006</v>
      </c>
      <c r="G1925" s="2">
        <v>17.47</v>
      </c>
      <c r="I1925" s="2">
        <f t="shared" si="30"/>
        <v>50</v>
      </c>
      <c r="J1925" s="2">
        <f>VLOOKUP(A1925,Urbanizaton!$B$2:$BI$265,I1925)</f>
        <v>39.180999999999997</v>
      </c>
      <c r="K1925" s="2">
        <f>VLOOKUP(A1925,Population!$B$2:$BI$265,I1925)</f>
        <v>3779468</v>
      </c>
      <c r="L1925" s="2" t="str">
        <f>VLOOKUP(A1925,Region!$C$1:$G$241,5)</f>
        <v>Europe</v>
      </c>
    </row>
    <row r="1926" spans="1:12" x14ac:dyDescent="0.55000000000000004">
      <c r="A1926" s="2" t="s">
        <v>58</v>
      </c>
      <c r="B1926" s="2" t="s">
        <v>8</v>
      </c>
      <c r="C1926" s="2" t="s">
        <v>9</v>
      </c>
      <c r="D1926" s="2" t="s">
        <v>17</v>
      </c>
      <c r="E1926" s="2" t="s">
        <v>11</v>
      </c>
      <c r="F1926" s="2">
        <v>2006</v>
      </c>
      <c r="G1926" s="2">
        <v>4.55</v>
      </c>
      <c r="I1926" s="2">
        <f t="shared" si="30"/>
        <v>50</v>
      </c>
      <c r="J1926" s="2">
        <f>VLOOKUP(A1926,Urbanizaton!$B$2:$BI$265,I1926)</f>
        <v>39.180999999999997</v>
      </c>
      <c r="K1926" s="2">
        <f>VLOOKUP(A1926,Population!$B$2:$BI$265,I1926)</f>
        <v>3779468</v>
      </c>
      <c r="L1926" s="2" t="str">
        <f>VLOOKUP(A1926,Region!$C$1:$G$241,5)</f>
        <v>Europe</v>
      </c>
    </row>
    <row r="1927" spans="1:12" x14ac:dyDescent="0.55000000000000004">
      <c r="A1927" s="2" t="s">
        <v>58</v>
      </c>
      <c r="B1927" s="2" t="s">
        <v>8</v>
      </c>
      <c r="C1927" s="2" t="s">
        <v>9</v>
      </c>
      <c r="D1927" s="2" t="s">
        <v>10</v>
      </c>
      <c r="E1927" s="2" t="s">
        <v>11</v>
      </c>
      <c r="F1927" s="2">
        <v>2007</v>
      </c>
      <c r="G1927" s="2">
        <v>18.420000000000002</v>
      </c>
      <c r="I1927" s="2">
        <f t="shared" si="30"/>
        <v>51</v>
      </c>
      <c r="J1927" s="2">
        <f>VLOOKUP(A1927,Urbanizaton!$B$2:$BI$265,I1927)</f>
        <v>39.159999999999997</v>
      </c>
      <c r="K1927" s="2">
        <f>VLOOKUP(A1927,Population!$B$2:$BI$265,I1927)</f>
        <v>3774000</v>
      </c>
      <c r="L1927" s="2" t="str">
        <f>VLOOKUP(A1927,Region!$C$1:$G$241,5)</f>
        <v>Europe</v>
      </c>
    </row>
    <row r="1928" spans="1:12" x14ac:dyDescent="0.55000000000000004">
      <c r="A1928" s="2" t="s">
        <v>58</v>
      </c>
      <c r="B1928" s="2" t="s">
        <v>8</v>
      </c>
      <c r="C1928" s="2" t="s">
        <v>9</v>
      </c>
      <c r="D1928" s="2" t="s">
        <v>17</v>
      </c>
      <c r="E1928" s="2" t="s">
        <v>11</v>
      </c>
      <c r="F1928" s="2">
        <v>2007</v>
      </c>
      <c r="G1928" s="2">
        <v>4.8</v>
      </c>
      <c r="I1928" s="2">
        <f t="shared" si="30"/>
        <v>51</v>
      </c>
      <c r="J1928" s="2">
        <f>VLOOKUP(A1928,Urbanizaton!$B$2:$BI$265,I1928)</f>
        <v>39.159999999999997</v>
      </c>
      <c r="K1928" s="2">
        <f>VLOOKUP(A1928,Population!$B$2:$BI$265,I1928)</f>
        <v>3774000</v>
      </c>
      <c r="L1928" s="2" t="str">
        <f>VLOOKUP(A1928,Region!$C$1:$G$241,5)</f>
        <v>Europe</v>
      </c>
    </row>
    <row r="1929" spans="1:12" x14ac:dyDescent="0.55000000000000004">
      <c r="A1929" s="2" t="s">
        <v>58</v>
      </c>
      <c r="B1929" s="2" t="s">
        <v>8</v>
      </c>
      <c r="C1929" s="2" t="s">
        <v>9</v>
      </c>
      <c r="D1929" s="2" t="s">
        <v>10</v>
      </c>
      <c r="E1929" s="2" t="s">
        <v>11</v>
      </c>
      <c r="F1929" s="2">
        <v>2008</v>
      </c>
      <c r="G1929" s="2">
        <v>20.239999999999998</v>
      </c>
      <c r="I1929" s="2">
        <f t="shared" si="30"/>
        <v>52</v>
      </c>
      <c r="J1929" s="2">
        <f>VLOOKUP(A1929,Urbanizaton!$B$2:$BI$265,I1929)</f>
        <v>39.161000000000001</v>
      </c>
      <c r="K1929" s="2">
        <f>VLOOKUP(A1929,Population!$B$2:$BI$265,I1929)</f>
        <v>3763599</v>
      </c>
      <c r="L1929" s="2" t="str">
        <f>VLOOKUP(A1929,Region!$C$1:$G$241,5)</f>
        <v>Europe</v>
      </c>
    </row>
    <row r="1930" spans="1:12" x14ac:dyDescent="0.55000000000000004">
      <c r="A1930" s="2" t="s">
        <v>58</v>
      </c>
      <c r="B1930" s="2" t="s">
        <v>8</v>
      </c>
      <c r="C1930" s="2" t="s">
        <v>9</v>
      </c>
      <c r="D1930" s="2" t="s">
        <v>17</v>
      </c>
      <c r="E1930" s="2" t="s">
        <v>11</v>
      </c>
      <c r="F1930" s="2">
        <v>2008</v>
      </c>
      <c r="G1930" s="2">
        <v>5.27</v>
      </c>
      <c r="I1930" s="2">
        <f t="shared" si="30"/>
        <v>52</v>
      </c>
      <c r="J1930" s="2">
        <f>VLOOKUP(A1930,Urbanizaton!$B$2:$BI$265,I1930)</f>
        <v>39.161000000000001</v>
      </c>
      <c r="K1930" s="2">
        <f>VLOOKUP(A1930,Population!$B$2:$BI$265,I1930)</f>
        <v>3763599</v>
      </c>
      <c r="L1930" s="2" t="str">
        <f>VLOOKUP(A1930,Region!$C$1:$G$241,5)</f>
        <v>Europe</v>
      </c>
    </row>
    <row r="1931" spans="1:12" x14ac:dyDescent="0.55000000000000004">
      <c r="A1931" s="2" t="s">
        <v>58</v>
      </c>
      <c r="B1931" s="2" t="s">
        <v>8</v>
      </c>
      <c r="C1931" s="2" t="s">
        <v>9</v>
      </c>
      <c r="D1931" s="2" t="s">
        <v>10</v>
      </c>
      <c r="E1931" s="2" t="s">
        <v>11</v>
      </c>
      <c r="F1931" s="2">
        <v>2009</v>
      </c>
      <c r="G1931" s="2">
        <v>20.21</v>
      </c>
      <c r="I1931" s="2">
        <f t="shared" si="30"/>
        <v>53</v>
      </c>
      <c r="J1931" s="2">
        <f>VLOOKUP(A1931,Urbanizaton!$B$2:$BI$265,I1931)</f>
        <v>39.183</v>
      </c>
      <c r="K1931" s="2">
        <f>VLOOKUP(A1931,Population!$B$2:$BI$265,I1931)</f>
        <v>3746561</v>
      </c>
      <c r="L1931" s="2" t="str">
        <f>VLOOKUP(A1931,Region!$C$1:$G$241,5)</f>
        <v>Europe</v>
      </c>
    </row>
    <row r="1932" spans="1:12" x14ac:dyDescent="0.55000000000000004">
      <c r="A1932" s="2" t="s">
        <v>58</v>
      </c>
      <c r="B1932" s="2" t="s">
        <v>8</v>
      </c>
      <c r="C1932" s="2" t="s">
        <v>9</v>
      </c>
      <c r="D1932" s="2" t="s">
        <v>17</v>
      </c>
      <c r="E1932" s="2" t="s">
        <v>11</v>
      </c>
      <c r="F1932" s="2">
        <v>2009</v>
      </c>
      <c r="G1932" s="2">
        <v>5.27</v>
      </c>
      <c r="I1932" s="2">
        <f t="shared" si="30"/>
        <v>53</v>
      </c>
      <c r="J1932" s="2">
        <f>VLOOKUP(A1932,Urbanizaton!$B$2:$BI$265,I1932)</f>
        <v>39.183</v>
      </c>
      <c r="K1932" s="2">
        <f>VLOOKUP(A1932,Population!$B$2:$BI$265,I1932)</f>
        <v>3746561</v>
      </c>
      <c r="L1932" s="2" t="str">
        <f>VLOOKUP(A1932,Region!$C$1:$G$241,5)</f>
        <v>Europe</v>
      </c>
    </row>
    <row r="1933" spans="1:12" x14ac:dyDescent="0.55000000000000004">
      <c r="A1933" s="2" t="s">
        <v>58</v>
      </c>
      <c r="B1933" s="2" t="s">
        <v>8</v>
      </c>
      <c r="C1933" s="2" t="s">
        <v>9</v>
      </c>
      <c r="D1933" s="2" t="s">
        <v>10</v>
      </c>
      <c r="E1933" s="2" t="s">
        <v>11</v>
      </c>
      <c r="F1933" s="2">
        <v>2010</v>
      </c>
      <c r="G1933" s="2">
        <v>20.49</v>
      </c>
      <c r="I1933" s="2">
        <f t="shared" si="30"/>
        <v>54</v>
      </c>
      <c r="J1933" s="2">
        <f>VLOOKUP(A1933,Urbanizaton!$B$2:$BI$265,I1933)</f>
        <v>39.225999999999999</v>
      </c>
      <c r="K1933" s="2">
        <f>VLOOKUP(A1933,Population!$B$2:$BI$265,I1933)</f>
        <v>3722084</v>
      </c>
      <c r="L1933" s="2" t="str">
        <f>VLOOKUP(A1933,Region!$C$1:$G$241,5)</f>
        <v>Europe</v>
      </c>
    </row>
    <row r="1934" spans="1:12" x14ac:dyDescent="0.55000000000000004">
      <c r="A1934" s="2" t="s">
        <v>58</v>
      </c>
      <c r="B1934" s="2" t="s">
        <v>8</v>
      </c>
      <c r="C1934" s="2" t="s">
        <v>9</v>
      </c>
      <c r="D1934" s="2" t="s">
        <v>17</v>
      </c>
      <c r="E1934" s="2" t="s">
        <v>11</v>
      </c>
      <c r="F1934" s="2">
        <v>2010</v>
      </c>
      <c r="G1934" s="2">
        <v>5.34</v>
      </c>
      <c r="I1934" s="2">
        <f t="shared" si="30"/>
        <v>54</v>
      </c>
      <c r="J1934" s="2">
        <f>VLOOKUP(A1934,Urbanizaton!$B$2:$BI$265,I1934)</f>
        <v>39.225999999999999</v>
      </c>
      <c r="K1934" s="2">
        <f>VLOOKUP(A1934,Population!$B$2:$BI$265,I1934)</f>
        <v>3722084</v>
      </c>
      <c r="L1934" s="2" t="str">
        <f>VLOOKUP(A1934,Region!$C$1:$G$241,5)</f>
        <v>Europe</v>
      </c>
    </row>
    <row r="1935" spans="1:12" x14ac:dyDescent="0.55000000000000004">
      <c r="A1935" s="2" t="s">
        <v>58</v>
      </c>
      <c r="B1935" s="2" t="s">
        <v>8</v>
      </c>
      <c r="C1935" s="2" t="s">
        <v>9</v>
      </c>
      <c r="D1935" s="2" t="s">
        <v>10</v>
      </c>
      <c r="E1935" s="2" t="s">
        <v>11</v>
      </c>
      <c r="F1935" s="2">
        <v>2011</v>
      </c>
      <c r="G1935" s="2">
        <v>23.4</v>
      </c>
      <c r="I1935" s="2">
        <f t="shared" si="30"/>
        <v>55</v>
      </c>
      <c r="J1935" s="2">
        <f>VLOOKUP(A1935,Urbanizaton!$B$2:$BI$265,I1935)</f>
        <v>39.290999999999997</v>
      </c>
      <c r="K1935" s="2">
        <f>VLOOKUP(A1935,Population!$B$2:$BI$265,I1935)</f>
        <v>3688865</v>
      </c>
      <c r="L1935" s="2" t="str">
        <f>VLOOKUP(A1935,Region!$C$1:$G$241,5)</f>
        <v>Europe</v>
      </c>
    </row>
    <row r="1936" spans="1:12" x14ac:dyDescent="0.55000000000000004">
      <c r="A1936" s="2" t="s">
        <v>58</v>
      </c>
      <c r="B1936" s="2" t="s">
        <v>8</v>
      </c>
      <c r="C1936" s="2" t="s">
        <v>9</v>
      </c>
      <c r="D1936" s="2" t="s">
        <v>17</v>
      </c>
      <c r="E1936" s="2" t="s">
        <v>11</v>
      </c>
      <c r="F1936" s="2">
        <v>2011</v>
      </c>
      <c r="G1936" s="2">
        <v>6.11</v>
      </c>
      <c r="I1936" s="2">
        <f t="shared" si="30"/>
        <v>55</v>
      </c>
      <c r="J1936" s="2">
        <f>VLOOKUP(A1936,Urbanizaton!$B$2:$BI$265,I1936)</f>
        <v>39.290999999999997</v>
      </c>
      <c r="K1936" s="2">
        <f>VLOOKUP(A1936,Population!$B$2:$BI$265,I1936)</f>
        <v>3688865</v>
      </c>
      <c r="L1936" s="2" t="str">
        <f>VLOOKUP(A1936,Region!$C$1:$G$241,5)</f>
        <v>Europe</v>
      </c>
    </row>
    <row r="1937" spans="1:12" x14ac:dyDescent="0.55000000000000004">
      <c r="A1937" s="2" t="s">
        <v>58</v>
      </c>
      <c r="B1937" s="2" t="s">
        <v>8</v>
      </c>
      <c r="C1937" s="2" t="s">
        <v>9</v>
      </c>
      <c r="D1937" s="2" t="s">
        <v>10</v>
      </c>
      <c r="E1937" s="2" t="s">
        <v>11</v>
      </c>
      <c r="F1937" s="2">
        <v>2012</v>
      </c>
      <c r="G1937" s="2">
        <v>21.65</v>
      </c>
      <c r="I1937" s="2">
        <f t="shared" si="30"/>
        <v>56</v>
      </c>
      <c r="J1937" s="2">
        <f>VLOOKUP(A1937,Urbanizaton!$B$2:$BI$265,I1937)</f>
        <v>39.378</v>
      </c>
      <c r="K1937" s="2">
        <f>VLOOKUP(A1937,Population!$B$2:$BI$265,I1937)</f>
        <v>3648200</v>
      </c>
      <c r="L1937" s="2" t="str">
        <f>VLOOKUP(A1937,Region!$C$1:$G$241,5)</f>
        <v>Europe</v>
      </c>
    </row>
    <row r="1938" spans="1:12" x14ac:dyDescent="0.55000000000000004">
      <c r="A1938" s="2" t="s">
        <v>58</v>
      </c>
      <c r="B1938" s="2" t="s">
        <v>8</v>
      </c>
      <c r="C1938" s="2" t="s">
        <v>9</v>
      </c>
      <c r="D1938" s="2" t="s">
        <v>17</v>
      </c>
      <c r="E1938" s="2" t="s">
        <v>11</v>
      </c>
      <c r="F1938" s="2">
        <v>2012</v>
      </c>
      <c r="G1938" s="2">
        <v>5.66</v>
      </c>
      <c r="I1938" s="2">
        <f t="shared" si="30"/>
        <v>56</v>
      </c>
      <c r="J1938" s="2">
        <f>VLOOKUP(A1938,Urbanizaton!$B$2:$BI$265,I1938)</f>
        <v>39.378</v>
      </c>
      <c r="K1938" s="2">
        <f>VLOOKUP(A1938,Population!$B$2:$BI$265,I1938)</f>
        <v>3648200</v>
      </c>
      <c r="L1938" s="2" t="str">
        <f>VLOOKUP(A1938,Region!$C$1:$G$241,5)</f>
        <v>Europe</v>
      </c>
    </row>
    <row r="1939" spans="1:12" x14ac:dyDescent="0.55000000000000004">
      <c r="A1939" s="2" t="s">
        <v>58</v>
      </c>
      <c r="B1939" s="2" t="s">
        <v>8</v>
      </c>
      <c r="C1939" s="2" t="s">
        <v>9</v>
      </c>
      <c r="D1939" s="2" t="s">
        <v>10</v>
      </c>
      <c r="E1939" s="2" t="s">
        <v>11</v>
      </c>
      <c r="F1939" s="2">
        <v>2013</v>
      </c>
      <c r="G1939" s="2">
        <v>21.51</v>
      </c>
      <c r="I1939" s="2">
        <f t="shared" si="30"/>
        <v>57</v>
      </c>
      <c r="J1939" s="2">
        <f>VLOOKUP(A1939,Urbanizaton!$B$2:$BI$265,I1939)</f>
        <v>39.485999999999997</v>
      </c>
      <c r="K1939" s="2">
        <f>VLOOKUP(A1939,Population!$B$2:$BI$265,I1939)</f>
        <v>3604999</v>
      </c>
      <c r="L1939" s="2" t="str">
        <f>VLOOKUP(A1939,Region!$C$1:$G$241,5)</f>
        <v>Europe</v>
      </c>
    </row>
    <row r="1940" spans="1:12" x14ac:dyDescent="0.55000000000000004">
      <c r="A1940" s="2" t="s">
        <v>58</v>
      </c>
      <c r="B1940" s="2" t="s">
        <v>8</v>
      </c>
      <c r="C1940" s="2" t="s">
        <v>9</v>
      </c>
      <c r="D1940" s="2" t="s">
        <v>17</v>
      </c>
      <c r="E1940" s="2" t="s">
        <v>11</v>
      </c>
      <c r="F1940" s="2">
        <v>2013</v>
      </c>
      <c r="G1940" s="2">
        <v>5.63</v>
      </c>
      <c r="I1940" s="2">
        <f t="shared" si="30"/>
        <v>57</v>
      </c>
      <c r="J1940" s="2">
        <f>VLOOKUP(A1940,Urbanizaton!$B$2:$BI$265,I1940)</f>
        <v>39.485999999999997</v>
      </c>
      <c r="K1940" s="2">
        <f>VLOOKUP(A1940,Population!$B$2:$BI$265,I1940)</f>
        <v>3604999</v>
      </c>
      <c r="L1940" s="2" t="str">
        <f>VLOOKUP(A1940,Region!$C$1:$G$241,5)</f>
        <v>Europe</v>
      </c>
    </row>
    <row r="1941" spans="1:12" x14ac:dyDescent="0.55000000000000004">
      <c r="A1941" s="2" t="s">
        <v>58</v>
      </c>
      <c r="B1941" s="2" t="s">
        <v>8</v>
      </c>
      <c r="C1941" s="2" t="s">
        <v>9</v>
      </c>
      <c r="D1941" s="2" t="s">
        <v>10</v>
      </c>
      <c r="E1941" s="2" t="s">
        <v>11</v>
      </c>
      <c r="F1941" s="2">
        <v>2014</v>
      </c>
      <c r="G1941" s="2">
        <v>21.62</v>
      </c>
      <c r="I1941" s="2">
        <f t="shared" si="30"/>
        <v>58</v>
      </c>
      <c r="J1941" s="2">
        <f>VLOOKUP(A1941,Urbanizaton!$B$2:$BI$265,I1941)</f>
        <v>39.616</v>
      </c>
      <c r="K1941" s="2">
        <f>VLOOKUP(A1941,Population!$B$2:$BI$265,I1941)</f>
        <v>3566002</v>
      </c>
      <c r="L1941" s="2" t="str">
        <f>VLOOKUP(A1941,Region!$C$1:$G$241,5)</f>
        <v>Europe</v>
      </c>
    </row>
    <row r="1942" spans="1:12" x14ac:dyDescent="0.55000000000000004">
      <c r="A1942" s="2" t="s">
        <v>58</v>
      </c>
      <c r="B1942" s="2" t="s">
        <v>8</v>
      </c>
      <c r="C1942" s="2" t="s">
        <v>9</v>
      </c>
      <c r="D1942" s="2" t="s">
        <v>17</v>
      </c>
      <c r="E1942" s="2" t="s">
        <v>11</v>
      </c>
      <c r="F1942" s="2">
        <v>2014</v>
      </c>
      <c r="G1942" s="2">
        <v>5.66</v>
      </c>
      <c r="I1942" s="2">
        <f t="shared" si="30"/>
        <v>58</v>
      </c>
      <c r="J1942" s="2">
        <f>VLOOKUP(A1942,Urbanizaton!$B$2:$BI$265,I1942)</f>
        <v>39.616</v>
      </c>
      <c r="K1942" s="2">
        <f>VLOOKUP(A1942,Population!$B$2:$BI$265,I1942)</f>
        <v>3566002</v>
      </c>
      <c r="L1942" s="2" t="str">
        <f>VLOOKUP(A1942,Region!$C$1:$G$241,5)</f>
        <v>Europe</v>
      </c>
    </row>
    <row r="1943" spans="1:12" x14ac:dyDescent="0.55000000000000004">
      <c r="A1943" s="2" t="s">
        <v>57</v>
      </c>
      <c r="B1943" s="2" t="s">
        <v>8</v>
      </c>
      <c r="C1943" s="2" t="s">
        <v>9</v>
      </c>
      <c r="D1943" s="2" t="s">
        <v>10</v>
      </c>
      <c r="E1943" s="2" t="s">
        <v>11</v>
      </c>
      <c r="F1943" s="2">
        <v>1990</v>
      </c>
      <c r="G1943" s="2">
        <v>99.82</v>
      </c>
      <c r="I1943" s="2">
        <f t="shared" si="30"/>
        <v>34</v>
      </c>
      <c r="J1943" s="2">
        <f>VLOOKUP(A1943,Urbanizaton!$B$2:$BI$265,I1943)</f>
        <v>65.980999999999995</v>
      </c>
      <c r="K1943" s="2">
        <f>VLOOKUP(A1943,Population!$B$2:$BI$265,I1943)</f>
        <v>10189000</v>
      </c>
      <c r="L1943" s="2" t="str">
        <f>VLOOKUP(A1943,Region!$C$1:$G$241,5)</f>
        <v>Europe</v>
      </c>
    </row>
    <row r="1944" spans="1:12" x14ac:dyDescent="0.55000000000000004">
      <c r="A1944" s="2" t="s">
        <v>57</v>
      </c>
      <c r="B1944" s="2" t="s">
        <v>8</v>
      </c>
      <c r="C1944" s="2" t="s">
        <v>9</v>
      </c>
      <c r="D1944" s="2" t="s">
        <v>17</v>
      </c>
      <c r="E1944" s="2" t="s">
        <v>11</v>
      </c>
      <c r="F1944" s="2">
        <v>1990</v>
      </c>
      <c r="G1944" s="2">
        <v>9.8000000000000007</v>
      </c>
      <c r="I1944" s="2">
        <f t="shared" si="30"/>
        <v>34</v>
      </c>
      <c r="J1944" s="2">
        <f>VLOOKUP(A1944,Urbanizaton!$B$2:$BI$265,I1944)</f>
        <v>65.980999999999995</v>
      </c>
      <c r="K1944" s="2">
        <f>VLOOKUP(A1944,Population!$B$2:$BI$265,I1944)</f>
        <v>10189000</v>
      </c>
      <c r="L1944" s="2" t="str">
        <f>VLOOKUP(A1944,Region!$C$1:$G$241,5)</f>
        <v>Europe</v>
      </c>
    </row>
    <row r="1945" spans="1:12" x14ac:dyDescent="0.55000000000000004">
      <c r="A1945" s="2" t="s">
        <v>57</v>
      </c>
      <c r="B1945" s="2" t="s">
        <v>8</v>
      </c>
      <c r="C1945" s="2" t="s">
        <v>9</v>
      </c>
      <c r="D1945" s="2" t="s">
        <v>10</v>
      </c>
      <c r="E1945" s="2" t="s">
        <v>11</v>
      </c>
      <c r="F1945" s="2">
        <v>1991</v>
      </c>
      <c r="G1945" s="2">
        <v>96.21</v>
      </c>
      <c r="I1945" s="2">
        <f t="shared" si="30"/>
        <v>35</v>
      </c>
      <c r="J1945" s="2">
        <f>VLOOKUP(A1945,Urbanizaton!$B$2:$BI$265,I1945)</f>
        <v>66.373999999999995</v>
      </c>
      <c r="K1945" s="2">
        <f>VLOOKUP(A1945,Population!$B$2:$BI$265,I1945)</f>
        <v>10194000</v>
      </c>
      <c r="L1945" s="2" t="str">
        <f>VLOOKUP(A1945,Region!$C$1:$G$241,5)</f>
        <v>Europe</v>
      </c>
    </row>
    <row r="1946" spans="1:12" x14ac:dyDescent="0.55000000000000004">
      <c r="A1946" s="2" t="s">
        <v>57</v>
      </c>
      <c r="B1946" s="2" t="s">
        <v>8</v>
      </c>
      <c r="C1946" s="2" t="s">
        <v>9</v>
      </c>
      <c r="D1946" s="2" t="s">
        <v>17</v>
      </c>
      <c r="E1946" s="2" t="s">
        <v>11</v>
      </c>
      <c r="F1946" s="2">
        <v>1991</v>
      </c>
      <c r="G1946" s="2">
        <v>9.44</v>
      </c>
      <c r="I1946" s="2">
        <f t="shared" si="30"/>
        <v>35</v>
      </c>
      <c r="J1946" s="2">
        <f>VLOOKUP(A1946,Urbanizaton!$B$2:$BI$265,I1946)</f>
        <v>66.373999999999995</v>
      </c>
      <c r="K1946" s="2">
        <f>VLOOKUP(A1946,Population!$B$2:$BI$265,I1946)</f>
        <v>10194000</v>
      </c>
      <c r="L1946" s="2" t="str">
        <f>VLOOKUP(A1946,Region!$C$1:$G$241,5)</f>
        <v>Europe</v>
      </c>
    </row>
    <row r="1947" spans="1:12" x14ac:dyDescent="0.55000000000000004">
      <c r="A1947" s="2" t="s">
        <v>57</v>
      </c>
      <c r="B1947" s="2" t="s">
        <v>8</v>
      </c>
      <c r="C1947" s="2" t="s">
        <v>9</v>
      </c>
      <c r="D1947" s="2" t="s">
        <v>10</v>
      </c>
      <c r="E1947" s="2" t="s">
        <v>11</v>
      </c>
      <c r="F1947" s="2">
        <v>1992</v>
      </c>
      <c r="G1947" s="2">
        <v>86.83</v>
      </c>
      <c r="I1947" s="2">
        <f t="shared" si="30"/>
        <v>36</v>
      </c>
      <c r="J1947" s="2">
        <f>VLOOKUP(A1947,Urbanizaton!$B$2:$BI$265,I1947)</f>
        <v>66.766000000000005</v>
      </c>
      <c r="K1947" s="2">
        <f>VLOOKUP(A1947,Population!$B$2:$BI$265,I1947)</f>
        <v>10216000</v>
      </c>
      <c r="L1947" s="2" t="str">
        <f>VLOOKUP(A1947,Region!$C$1:$G$241,5)</f>
        <v>Europe</v>
      </c>
    </row>
    <row r="1948" spans="1:12" x14ac:dyDescent="0.55000000000000004">
      <c r="A1948" s="2" t="s">
        <v>57</v>
      </c>
      <c r="B1948" s="2" t="s">
        <v>8</v>
      </c>
      <c r="C1948" s="2" t="s">
        <v>9</v>
      </c>
      <c r="D1948" s="2" t="s">
        <v>17</v>
      </c>
      <c r="E1948" s="2" t="s">
        <v>11</v>
      </c>
      <c r="F1948" s="2">
        <v>1992</v>
      </c>
      <c r="G1948" s="2">
        <v>8.5</v>
      </c>
      <c r="I1948" s="2">
        <f t="shared" si="30"/>
        <v>36</v>
      </c>
      <c r="J1948" s="2">
        <f>VLOOKUP(A1948,Urbanizaton!$B$2:$BI$265,I1948)</f>
        <v>66.766000000000005</v>
      </c>
      <c r="K1948" s="2">
        <f>VLOOKUP(A1948,Population!$B$2:$BI$265,I1948)</f>
        <v>10216000</v>
      </c>
      <c r="L1948" s="2" t="str">
        <f>VLOOKUP(A1948,Region!$C$1:$G$241,5)</f>
        <v>Europe</v>
      </c>
    </row>
    <row r="1949" spans="1:12" x14ac:dyDescent="0.55000000000000004">
      <c r="A1949" s="2" t="s">
        <v>57</v>
      </c>
      <c r="B1949" s="2" t="s">
        <v>8</v>
      </c>
      <c r="C1949" s="2" t="s">
        <v>9</v>
      </c>
      <c r="D1949" s="2" t="s">
        <v>10</v>
      </c>
      <c r="E1949" s="2" t="s">
        <v>11</v>
      </c>
      <c r="F1949" s="2">
        <v>1993</v>
      </c>
      <c r="G1949" s="2">
        <v>75.349999999999994</v>
      </c>
      <c r="I1949" s="2">
        <f t="shared" si="30"/>
        <v>37</v>
      </c>
      <c r="J1949" s="2">
        <f>VLOOKUP(A1949,Urbanizaton!$B$2:$BI$265,I1949)</f>
        <v>67.155000000000001</v>
      </c>
      <c r="K1949" s="2">
        <f>VLOOKUP(A1949,Population!$B$2:$BI$265,I1949)</f>
        <v>10239000</v>
      </c>
      <c r="L1949" s="2" t="str">
        <f>VLOOKUP(A1949,Region!$C$1:$G$241,5)</f>
        <v>Europe</v>
      </c>
    </row>
    <row r="1950" spans="1:12" x14ac:dyDescent="0.55000000000000004">
      <c r="A1950" s="2" t="s">
        <v>57</v>
      </c>
      <c r="B1950" s="2" t="s">
        <v>8</v>
      </c>
      <c r="C1950" s="2" t="s">
        <v>9</v>
      </c>
      <c r="D1950" s="2" t="s">
        <v>17</v>
      </c>
      <c r="E1950" s="2" t="s">
        <v>11</v>
      </c>
      <c r="F1950" s="2">
        <v>1993</v>
      </c>
      <c r="G1950" s="2">
        <v>7.36</v>
      </c>
      <c r="I1950" s="2">
        <f t="shared" si="30"/>
        <v>37</v>
      </c>
      <c r="J1950" s="2">
        <f>VLOOKUP(A1950,Urbanizaton!$B$2:$BI$265,I1950)</f>
        <v>67.155000000000001</v>
      </c>
      <c r="K1950" s="2">
        <f>VLOOKUP(A1950,Population!$B$2:$BI$265,I1950)</f>
        <v>10239000</v>
      </c>
      <c r="L1950" s="2" t="str">
        <f>VLOOKUP(A1950,Region!$C$1:$G$241,5)</f>
        <v>Europe</v>
      </c>
    </row>
    <row r="1951" spans="1:12" x14ac:dyDescent="0.55000000000000004">
      <c r="A1951" s="2" t="s">
        <v>57</v>
      </c>
      <c r="B1951" s="2" t="s">
        <v>8</v>
      </c>
      <c r="C1951" s="2" t="s">
        <v>9</v>
      </c>
      <c r="D1951" s="2" t="s">
        <v>10</v>
      </c>
      <c r="E1951" s="2" t="s">
        <v>11</v>
      </c>
      <c r="F1951" s="2">
        <v>1994</v>
      </c>
      <c r="G1951" s="2">
        <v>64.010000000000005</v>
      </c>
      <c r="I1951" s="2">
        <f t="shared" si="30"/>
        <v>38</v>
      </c>
      <c r="J1951" s="2">
        <f>VLOOKUP(A1951,Urbanizaton!$B$2:$BI$265,I1951)</f>
        <v>67.540999999999997</v>
      </c>
      <c r="K1951" s="2">
        <f>VLOOKUP(A1951,Population!$B$2:$BI$265,I1951)</f>
        <v>10227000</v>
      </c>
      <c r="L1951" s="2" t="str">
        <f>VLOOKUP(A1951,Region!$C$1:$G$241,5)</f>
        <v>Europe</v>
      </c>
    </row>
    <row r="1952" spans="1:12" x14ac:dyDescent="0.55000000000000004">
      <c r="A1952" s="2" t="s">
        <v>57</v>
      </c>
      <c r="B1952" s="2" t="s">
        <v>8</v>
      </c>
      <c r="C1952" s="2" t="s">
        <v>9</v>
      </c>
      <c r="D1952" s="2" t="s">
        <v>17</v>
      </c>
      <c r="E1952" s="2" t="s">
        <v>11</v>
      </c>
      <c r="F1952" s="2">
        <v>1994</v>
      </c>
      <c r="G1952" s="2">
        <v>6.26</v>
      </c>
      <c r="I1952" s="2">
        <f t="shared" si="30"/>
        <v>38</v>
      </c>
      <c r="J1952" s="2">
        <f>VLOOKUP(A1952,Urbanizaton!$B$2:$BI$265,I1952)</f>
        <v>67.540999999999997</v>
      </c>
      <c r="K1952" s="2">
        <f>VLOOKUP(A1952,Population!$B$2:$BI$265,I1952)</f>
        <v>10227000</v>
      </c>
      <c r="L1952" s="2" t="str">
        <f>VLOOKUP(A1952,Region!$C$1:$G$241,5)</f>
        <v>Europe</v>
      </c>
    </row>
    <row r="1953" spans="1:12" x14ac:dyDescent="0.55000000000000004">
      <c r="A1953" s="2" t="s">
        <v>57</v>
      </c>
      <c r="B1953" s="2" t="s">
        <v>8</v>
      </c>
      <c r="C1953" s="2" t="s">
        <v>9</v>
      </c>
      <c r="D1953" s="2" t="s">
        <v>10</v>
      </c>
      <c r="E1953" s="2" t="s">
        <v>11</v>
      </c>
      <c r="F1953" s="2">
        <v>1995</v>
      </c>
      <c r="G1953" s="2">
        <v>56.94</v>
      </c>
      <c r="I1953" s="2">
        <f t="shared" si="30"/>
        <v>39</v>
      </c>
      <c r="J1953" s="2">
        <f>VLOOKUP(A1953,Urbanizaton!$B$2:$BI$265,I1953)</f>
        <v>67.926000000000002</v>
      </c>
      <c r="K1953" s="2">
        <f>VLOOKUP(A1953,Population!$B$2:$BI$265,I1953)</f>
        <v>10194000</v>
      </c>
      <c r="L1953" s="2" t="str">
        <f>VLOOKUP(A1953,Region!$C$1:$G$241,5)</f>
        <v>Europe</v>
      </c>
    </row>
    <row r="1954" spans="1:12" x14ac:dyDescent="0.55000000000000004">
      <c r="A1954" s="2" t="s">
        <v>57</v>
      </c>
      <c r="B1954" s="2" t="s">
        <v>8</v>
      </c>
      <c r="C1954" s="2" t="s">
        <v>9</v>
      </c>
      <c r="D1954" s="2" t="s">
        <v>17</v>
      </c>
      <c r="E1954" s="2" t="s">
        <v>11</v>
      </c>
      <c r="F1954" s="2">
        <v>1995</v>
      </c>
      <c r="G1954" s="2">
        <v>5.59</v>
      </c>
      <c r="I1954" s="2">
        <f t="shared" si="30"/>
        <v>39</v>
      </c>
      <c r="J1954" s="2">
        <f>VLOOKUP(A1954,Urbanizaton!$B$2:$BI$265,I1954)</f>
        <v>67.926000000000002</v>
      </c>
      <c r="K1954" s="2">
        <f>VLOOKUP(A1954,Population!$B$2:$BI$265,I1954)</f>
        <v>10194000</v>
      </c>
      <c r="L1954" s="2" t="str">
        <f>VLOOKUP(A1954,Region!$C$1:$G$241,5)</f>
        <v>Europe</v>
      </c>
    </row>
    <row r="1955" spans="1:12" x14ac:dyDescent="0.55000000000000004">
      <c r="A1955" s="2" t="s">
        <v>57</v>
      </c>
      <c r="B1955" s="2" t="s">
        <v>8</v>
      </c>
      <c r="C1955" s="2" t="s">
        <v>9</v>
      </c>
      <c r="D1955" s="2" t="s">
        <v>10</v>
      </c>
      <c r="E1955" s="2" t="s">
        <v>11</v>
      </c>
      <c r="F1955" s="2">
        <v>1996</v>
      </c>
      <c r="G1955" s="2">
        <v>57.81</v>
      </c>
      <c r="I1955" s="2">
        <f t="shared" si="30"/>
        <v>40</v>
      </c>
      <c r="J1955" s="2">
        <f>VLOOKUP(A1955,Urbanizaton!$B$2:$BI$265,I1955)</f>
        <v>68.308000000000007</v>
      </c>
      <c r="K1955" s="2">
        <f>VLOOKUP(A1955,Population!$B$2:$BI$265,I1955)</f>
        <v>10160000</v>
      </c>
      <c r="L1955" s="2" t="str">
        <f>VLOOKUP(A1955,Region!$C$1:$G$241,5)</f>
        <v>Europe</v>
      </c>
    </row>
    <row r="1956" spans="1:12" x14ac:dyDescent="0.55000000000000004">
      <c r="A1956" s="2" t="s">
        <v>57</v>
      </c>
      <c r="B1956" s="2" t="s">
        <v>8</v>
      </c>
      <c r="C1956" s="2" t="s">
        <v>9</v>
      </c>
      <c r="D1956" s="2" t="s">
        <v>17</v>
      </c>
      <c r="E1956" s="2" t="s">
        <v>11</v>
      </c>
      <c r="F1956" s="2">
        <v>1996</v>
      </c>
      <c r="G1956" s="2">
        <v>5.69</v>
      </c>
      <c r="I1956" s="2">
        <f t="shared" si="30"/>
        <v>40</v>
      </c>
      <c r="J1956" s="2">
        <f>VLOOKUP(A1956,Urbanizaton!$B$2:$BI$265,I1956)</f>
        <v>68.308000000000007</v>
      </c>
      <c r="K1956" s="2">
        <f>VLOOKUP(A1956,Population!$B$2:$BI$265,I1956)</f>
        <v>10160000</v>
      </c>
      <c r="L1956" s="2" t="str">
        <f>VLOOKUP(A1956,Region!$C$1:$G$241,5)</f>
        <v>Europe</v>
      </c>
    </row>
    <row r="1957" spans="1:12" x14ac:dyDescent="0.55000000000000004">
      <c r="A1957" s="2" t="s">
        <v>57</v>
      </c>
      <c r="B1957" s="2" t="s">
        <v>8</v>
      </c>
      <c r="C1957" s="2" t="s">
        <v>9</v>
      </c>
      <c r="D1957" s="2" t="s">
        <v>10</v>
      </c>
      <c r="E1957" s="2" t="s">
        <v>11</v>
      </c>
      <c r="F1957" s="2">
        <v>1997</v>
      </c>
      <c r="G1957" s="2">
        <v>58.19</v>
      </c>
      <c r="I1957" s="2">
        <f t="shared" si="30"/>
        <v>41</v>
      </c>
      <c r="J1957" s="2">
        <f>VLOOKUP(A1957,Urbanizaton!$B$2:$BI$265,I1957)</f>
        <v>68.686999999999998</v>
      </c>
      <c r="K1957" s="2">
        <f>VLOOKUP(A1957,Population!$B$2:$BI$265,I1957)</f>
        <v>10117000</v>
      </c>
      <c r="L1957" s="2" t="str">
        <f>VLOOKUP(A1957,Region!$C$1:$G$241,5)</f>
        <v>Europe</v>
      </c>
    </row>
    <row r="1958" spans="1:12" x14ac:dyDescent="0.55000000000000004">
      <c r="A1958" s="2" t="s">
        <v>57</v>
      </c>
      <c r="B1958" s="2" t="s">
        <v>8</v>
      </c>
      <c r="C1958" s="2" t="s">
        <v>9</v>
      </c>
      <c r="D1958" s="2" t="s">
        <v>17</v>
      </c>
      <c r="E1958" s="2" t="s">
        <v>11</v>
      </c>
      <c r="F1958" s="2">
        <v>1997</v>
      </c>
      <c r="G1958" s="2">
        <v>5.75</v>
      </c>
      <c r="I1958" s="2">
        <f t="shared" si="30"/>
        <v>41</v>
      </c>
      <c r="J1958" s="2">
        <f>VLOOKUP(A1958,Urbanizaton!$B$2:$BI$265,I1958)</f>
        <v>68.686999999999998</v>
      </c>
      <c r="K1958" s="2">
        <f>VLOOKUP(A1958,Population!$B$2:$BI$265,I1958)</f>
        <v>10117000</v>
      </c>
      <c r="L1958" s="2" t="str">
        <f>VLOOKUP(A1958,Region!$C$1:$G$241,5)</f>
        <v>Europe</v>
      </c>
    </row>
    <row r="1959" spans="1:12" x14ac:dyDescent="0.55000000000000004">
      <c r="A1959" s="2" t="s">
        <v>57</v>
      </c>
      <c r="B1959" s="2" t="s">
        <v>8</v>
      </c>
      <c r="C1959" s="2" t="s">
        <v>9</v>
      </c>
      <c r="D1959" s="2" t="s">
        <v>10</v>
      </c>
      <c r="E1959" s="2" t="s">
        <v>11</v>
      </c>
      <c r="F1959" s="2">
        <v>1998</v>
      </c>
      <c r="G1959" s="2">
        <v>56.29</v>
      </c>
      <c r="I1959" s="2">
        <f t="shared" si="30"/>
        <v>42</v>
      </c>
      <c r="J1959" s="2">
        <f>VLOOKUP(A1959,Urbanizaton!$B$2:$BI$265,I1959)</f>
        <v>69.063999999999993</v>
      </c>
      <c r="K1959" s="2">
        <f>VLOOKUP(A1959,Population!$B$2:$BI$265,I1959)</f>
        <v>10069000</v>
      </c>
      <c r="L1959" s="2" t="str">
        <f>VLOOKUP(A1959,Region!$C$1:$G$241,5)</f>
        <v>Europe</v>
      </c>
    </row>
    <row r="1960" spans="1:12" x14ac:dyDescent="0.55000000000000004">
      <c r="A1960" s="2" t="s">
        <v>57</v>
      </c>
      <c r="B1960" s="2" t="s">
        <v>8</v>
      </c>
      <c r="C1960" s="2" t="s">
        <v>9</v>
      </c>
      <c r="D1960" s="2" t="s">
        <v>17</v>
      </c>
      <c r="E1960" s="2" t="s">
        <v>11</v>
      </c>
      <c r="F1960" s="2">
        <v>1998</v>
      </c>
      <c r="G1960" s="2">
        <v>5.59</v>
      </c>
      <c r="I1960" s="2">
        <f t="shared" si="30"/>
        <v>42</v>
      </c>
      <c r="J1960" s="2">
        <f>VLOOKUP(A1960,Urbanizaton!$B$2:$BI$265,I1960)</f>
        <v>69.063999999999993</v>
      </c>
      <c r="K1960" s="2">
        <f>VLOOKUP(A1960,Population!$B$2:$BI$265,I1960)</f>
        <v>10069000</v>
      </c>
      <c r="L1960" s="2" t="str">
        <f>VLOOKUP(A1960,Region!$C$1:$G$241,5)</f>
        <v>Europe</v>
      </c>
    </row>
    <row r="1961" spans="1:12" x14ac:dyDescent="0.55000000000000004">
      <c r="A1961" s="2" t="s">
        <v>57</v>
      </c>
      <c r="B1961" s="2" t="s">
        <v>8</v>
      </c>
      <c r="C1961" s="2" t="s">
        <v>9</v>
      </c>
      <c r="D1961" s="2" t="s">
        <v>10</v>
      </c>
      <c r="E1961" s="2" t="s">
        <v>11</v>
      </c>
      <c r="F1961" s="2">
        <v>1999</v>
      </c>
      <c r="G1961" s="2">
        <v>54.08</v>
      </c>
      <c r="I1961" s="2">
        <f t="shared" si="30"/>
        <v>43</v>
      </c>
      <c r="J1961" s="2">
        <f>VLOOKUP(A1961,Urbanizaton!$B$2:$BI$265,I1961)</f>
        <v>69.481999999999999</v>
      </c>
      <c r="K1961" s="2">
        <f>VLOOKUP(A1961,Population!$B$2:$BI$265,I1961)</f>
        <v>10026738</v>
      </c>
      <c r="L1961" s="2" t="str">
        <f>VLOOKUP(A1961,Region!$C$1:$G$241,5)</f>
        <v>Europe</v>
      </c>
    </row>
    <row r="1962" spans="1:12" x14ac:dyDescent="0.55000000000000004">
      <c r="A1962" s="2" t="s">
        <v>57</v>
      </c>
      <c r="B1962" s="2" t="s">
        <v>8</v>
      </c>
      <c r="C1962" s="2" t="s">
        <v>9</v>
      </c>
      <c r="D1962" s="2" t="s">
        <v>17</v>
      </c>
      <c r="E1962" s="2" t="s">
        <v>11</v>
      </c>
      <c r="F1962" s="2">
        <v>1999</v>
      </c>
      <c r="G1962" s="2">
        <v>5.39</v>
      </c>
      <c r="I1962" s="2">
        <f t="shared" si="30"/>
        <v>43</v>
      </c>
      <c r="J1962" s="2">
        <f>VLOOKUP(A1962,Urbanizaton!$B$2:$BI$265,I1962)</f>
        <v>69.481999999999999</v>
      </c>
      <c r="K1962" s="2">
        <f>VLOOKUP(A1962,Population!$B$2:$BI$265,I1962)</f>
        <v>10026738</v>
      </c>
      <c r="L1962" s="2" t="str">
        <f>VLOOKUP(A1962,Region!$C$1:$G$241,5)</f>
        <v>Europe</v>
      </c>
    </row>
    <row r="1963" spans="1:12" x14ac:dyDescent="0.55000000000000004">
      <c r="A1963" s="2" t="s">
        <v>57</v>
      </c>
      <c r="B1963" s="2" t="s">
        <v>8</v>
      </c>
      <c r="C1963" s="2" t="s">
        <v>9</v>
      </c>
      <c r="D1963" s="2" t="s">
        <v>10</v>
      </c>
      <c r="E1963" s="2" t="s">
        <v>11</v>
      </c>
      <c r="F1963" s="2">
        <v>2000</v>
      </c>
      <c r="G1963" s="2">
        <v>52.11</v>
      </c>
      <c r="I1963" s="2">
        <f t="shared" si="30"/>
        <v>44</v>
      </c>
      <c r="J1963" s="2">
        <f>VLOOKUP(A1963,Urbanizaton!$B$2:$BI$265,I1963)</f>
        <v>69.972999999999999</v>
      </c>
      <c r="K1963" s="2">
        <f>VLOOKUP(A1963,Population!$B$2:$BI$265,I1963)</f>
        <v>9979610</v>
      </c>
      <c r="L1963" s="2" t="str">
        <f>VLOOKUP(A1963,Region!$C$1:$G$241,5)</f>
        <v>Europe</v>
      </c>
    </row>
    <row r="1964" spans="1:12" x14ac:dyDescent="0.55000000000000004">
      <c r="A1964" s="2" t="s">
        <v>57</v>
      </c>
      <c r="B1964" s="2" t="s">
        <v>8</v>
      </c>
      <c r="C1964" s="2" t="s">
        <v>9</v>
      </c>
      <c r="D1964" s="2" t="s">
        <v>17</v>
      </c>
      <c r="E1964" s="2" t="s">
        <v>11</v>
      </c>
      <c r="F1964" s="2">
        <v>2000</v>
      </c>
      <c r="G1964" s="2">
        <v>5.21</v>
      </c>
      <c r="I1964" s="2">
        <f t="shared" si="30"/>
        <v>44</v>
      </c>
      <c r="J1964" s="2">
        <f>VLOOKUP(A1964,Urbanizaton!$B$2:$BI$265,I1964)</f>
        <v>69.972999999999999</v>
      </c>
      <c r="K1964" s="2">
        <f>VLOOKUP(A1964,Population!$B$2:$BI$265,I1964)</f>
        <v>9979610</v>
      </c>
      <c r="L1964" s="2" t="str">
        <f>VLOOKUP(A1964,Region!$C$1:$G$241,5)</f>
        <v>Europe</v>
      </c>
    </row>
    <row r="1965" spans="1:12" x14ac:dyDescent="0.55000000000000004">
      <c r="A1965" s="2" t="s">
        <v>57</v>
      </c>
      <c r="B1965" s="2" t="s">
        <v>8</v>
      </c>
      <c r="C1965" s="2" t="s">
        <v>9</v>
      </c>
      <c r="D1965" s="2" t="s">
        <v>10</v>
      </c>
      <c r="E1965" s="2" t="s">
        <v>11</v>
      </c>
      <c r="F1965" s="2">
        <v>2001</v>
      </c>
      <c r="G1965" s="2">
        <v>50.9</v>
      </c>
      <c r="I1965" s="2">
        <f t="shared" si="30"/>
        <v>45</v>
      </c>
      <c r="J1965" s="2">
        <f>VLOOKUP(A1965,Urbanizaton!$B$2:$BI$265,I1965)</f>
        <v>70.457999999999998</v>
      </c>
      <c r="K1965" s="2">
        <f>VLOOKUP(A1965,Population!$B$2:$BI$265,I1965)</f>
        <v>9928549</v>
      </c>
      <c r="L1965" s="2" t="str">
        <f>VLOOKUP(A1965,Region!$C$1:$G$241,5)</f>
        <v>Europe</v>
      </c>
    </row>
    <row r="1966" spans="1:12" x14ac:dyDescent="0.55000000000000004">
      <c r="A1966" s="2" t="s">
        <v>57</v>
      </c>
      <c r="B1966" s="2" t="s">
        <v>8</v>
      </c>
      <c r="C1966" s="2" t="s">
        <v>9</v>
      </c>
      <c r="D1966" s="2" t="s">
        <v>17</v>
      </c>
      <c r="E1966" s="2" t="s">
        <v>11</v>
      </c>
      <c r="F1966" s="2">
        <v>2001</v>
      </c>
      <c r="G1966" s="2">
        <v>5.13</v>
      </c>
      <c r="I1966" s="2">
        <f t="shared" si="30"/>
        <v>45</v>
      </c>
      <c r="J1966" s="2">
        <f>VLOOKUP(A1966,Urbanizaton!$B$2:$BI$265,I1966)</f>
        <v>70.457999999999998</v>
      </c>
      <c r="K1966" s="2">
        <f>VLOOKUP(A1966,Population!$B$2:$BI$265,I1966)</f>
        <v>9928549</v>
      </c>
      <c r="L1966" s="2" t="str">
        <f>VLOOKUP(A1966,Region!$C$1:$G$241,5)</f>
        <v>Europe</v>
      </c>
    </row>
    <row r="1967" spans="1:12" x14ac:dyDescent="0.55000000000000004">
      <c r="A1967" s="2" t="s">
        <v>57</v>
      </c>
      <c r="B1967" s="2" t="s">
        <v>8</v>
      </c>
      <c r="C1967" s="2" t="s">
        <v>9</v>
      </c>
      <c r="D1967" s="2" t="s">
        <v>10</v>
      </c>
      <c r="E1967" s="2" t="s">
        <v>11</v>
      </c>
      <c r="F1967" s="2">
        <v>2002</v>
      </c>
      <c r="G1967" s="2">
        <v>50.78</v>
      </c>
      <c r="I1967" s="2">
        <f t="shared" si="30"/>
        <v>46</v>
      </c>
      <c r="J1967" s="2">
        <f>VLOOKUP(A1967,Urbanizaton!$B$2:$BI$265,I1967)</f>
        <v>70.938999999999993</v>
      </c>
      <c r="K1967" s="2">
        <f>VLOOKUP(A1967,Population!$B$2:$BI$265,I1967)</f>
        <v>9865548</v>
      </c>
      <c r="L1967" s="2" t="str">
        <f>VLOOKUP(A1967,Region!$C$1:$G$241,5)</f>
        <v>Europe</v>
      </c>
    </row>
    <row r="1968" spans="1:12" x14ac:dyDescent="0.55000000000000004">
      <c r="A1968" s="2" t="s">
        <v>57</v>
      </c>
      <c r="B1968" s="2" t="s">
        <v>8</v>
      </c>
      <c r="C1968" s="2" t="s">
        <v>9</v>
      </c>
      <c r="D1968" s="2" t="s">
        <v>17</v>
      </c>
      <c r="E1968" s="2" t="s">
        <v>11</v>
      </c>
      <c r="F1968" s="2">
        <v>2002</v>
      </c>
      <c r="G1968" s="2">
        <v>5.15</v>
      </c>
      <c r="I1968" s="2">
        <f t="shared" si="30"/>
        <v>46</v>
      </c>
      <c r="J1968" s="2">
        <f>VLOOKUP(A1968,Urbanizaton!$B$2:$BI$265,I1968)</f>
        <v>70.938999999999993</v>
      </c>
      <c r="K1968" s="2">
        <f>VLOOKUP(A1968,Population!$B$2:$BI$265,I1968)</f>
        <v>9865548</v>
      </c>
      <c r="L1968" s="2" t="str">
        <f>VLOOKUP(A1968,Region!$C$1:$G$241,5)</f>
        <v>Europe</v>
      </c>
    </row>
    <row r="1969" spans="1:12" x14ac:dyDescent="0.55000000000000004">
      <c r="A1969" s="2" t="s">
        <v>57</v>
      </c>
      <c r="B1969" s="2" t="s">
        <v>8</v>
      </c>
      <c r="C1969" s="2" t="s">
        <v>9</v>
      </c>
      <c r="D1969" s="2" t="s">
        <v>10</v>
      </c>
      <c r="E1969" s="2" t="s">
        <v>11</v>
      </c>
      <c r="F1969" s="2">
        <v>2003</v>
      </c>
      <c r="G1969" s="2">
        <v>51.37</v>
      </c>
      <c r="I1969" s="2">
        <f t="shared" si="30"/>
        <v>47</v>
      </c>
      <c r="J1969" s="2">
        <f>VLOOKUP(A1969,Urbanizaton!$B$2:$BI$265,I1969)</f>
        <v>71.415000000000006</v>
      </c>
      <c r="K1969" s="2">
        <f>VLOOKUP(A1969,Population!$B$2:$BI$265,I1969)</f>
        <v>9796749</v>
      </c>
      <c r="L1969" s="2" t="str">
        <f>VLOOKUP(A1969,Region!$C$1:$G$241,5)</f>
        <v>Europe</v>
      </c>
    </row>
    <row r="1970" spans="1:12" x14ac:dyDescent="0.55000000000000004">
      <c r="A1970" s="2" t="s">
        <v>57</v>
      </c>
      <c r="B1970" s="2" t="s">
        <v>8</v>
      </c>
      <c r="C1970" s="2" t="s">
        <v>9</v>
      </c>
      <c r="D1970" s="2" t="s">
        <v>17</v>
      </c>
      <c r="E1970" s="2" t="s">
        <v>11</v>
      </c>
      <c r="F1970" s="2">
        <v>2003</v>
      </c>
      <c r="G1970" s="2">
        <v>5.24</v>
      </c>
      <c r="I1970" s="2">
        <f t="shared" si="30"/>
        <v>47</v>
      </c>
      <c r="J1970" s="2">
        <f>VLOOKUP(A1970,Urbanizaton!$B$2:$BI$265,I1970)</f>
        <v>71.415000000000006</v>
      </c>
      <c r="K1970" s="2">
        <f>VLOOKUP(A1970,Population!$B$2:$BI$265,I1970)</f>
        <v>9796749</v>
      </c>
      <c r="L1970" s="2" t="str">
        <f>VLOOKUP(A1970,Region!$C$1:$G$241,5)</f>
        <v>Europe</v>
      </c>
    </row>
    <row r="1971" spans="1:12" x14ac:dyDescent="0.55000000000000004">
      <c r="A1971" s="2" t="s">
        <v>57</v>
      </c>
      <c r="B1971" s="2" t="s">
        <v>8</v>
      </c>
      <c r="C1971" s="2" t="s">
        <v>9</v>
      </c>
      <c r="D1971" s="2" t="s">
        <v>10</v>
      </c>
      <c r="E1971" s="2" t="s">
        <v>11</v>
      </c>
      <c r="F1971" s="2">
        <v>2004</v>
      </c>
      <c r="G1971" s="2">
        <v>54.46</v>
      </c>
      <c r="I1971" s="2">
        <f t="shared" si="30"/>
        <v>48</v>
      </c>
      <c r="J1971" s="2">
        <f>VLOOKUP(A1971,Urbanizaton!$B$2:$BI$265,I1971)</f>
        <v>71.887</v>
      </c>
      <c r="K1971" s="2">
        <f>VLOOKUP(A1971,Population!$B$2:$BI$265,I1971)</f>
        <v>9730146</v>
      </c>
      <c r="L1971" s="2" t="str">
        <f>VLOOKUP(A1971,Region!$C$1:$G$241,5)</f>
        <v>Europe</v>
      </c>
    </row>
    <row r="1972" spans="1:12" x14ac:dyDescent="0.55000000000000004">
      <c r="A1972" s="2" t="s">
        <v>57</v>
      </c>
      <c r="B1972" s="2" t="s">
        <v>8</v>
      </c>
      <c r="C1972" s="2" t="s">
        <v>9</v>
      </c>
      <c r="D1972" s="2" t="s">
        <v>17</v>
      </c>
      <c r="E1972" s="2" t="s">
        <v>11</v>
      </c>
      <c r="F1972" s="2">
        <v>2004</v>
      </c>
      <c r="G1972" s="2">
        <v>5.6</v>
      </c>
      <c r="I1972" s="2">
        <f t="shared" si="30"/>
        <v>48</v>
      </c>
      <c r="J1972" s="2">
        <f>VLOOKUP(A1972,Urbanizaton!$B$2:$BI$265,I1972)</f>
        <v>71.887</v>
      </c>
      <c r="K1972" s="2">
        <f>VLOOKUP(A1972,Population!$B$2:$BI$265,I1972)</f>
        <v>9730146</v>
      </c>
      <c r="L1972" s="2" t="str">
        <f>VLOOKUP(A1972,Region!$C$1:$G$241,5)</f>
        <v>Europe</v>
      </c>
    </row>
    <row r="1973" spans="1:12" x14ac:dyDescent="0.55000000000000004">
      <c r="A1973" s="2" t="s">
        <v>57</v>
      </c>
      <c r="B1973" s="2" t="s">
        <v>8</v>
      </c>
      <c r="C1973" s="2" t="s">
        <v>9</v>
      </c>
      <c r="D1973" s="2" t="s">
        <v>10</v>
      </c>
      <c r="E1973" s="2" t="s">
        <v>11</v>
      </c>
      <c r="F1973" s="2">
        <v>2005</v>
      </c>
      <c r="G1973" s="2">
        <v>55.01</v>
      </c>
      <c r="I1973" s="2">
        <f t="shared" si="30"/>
        <v>49</v>
      </c>
      <c r="J1973" s="2">
        <f>VLOOKUP(A1973,Urbanizaton!$B$2:$BI$265,I1973)</f>
        <v>72.353999999999999</v>
      </c>
      <c r="K1973" s="2">
        <f>VLOOKUP(A1973,Population!$B$2:$BI$265,I1973)</f>
        <v>9663915</v>
      </c>
      <c r="L1973" s="2" t="str">
        <f>VLOOKUP(A1973,Region!$C$1:$G$241,5)</f>
        <v>Europe</v>
      </c>
    </row>
    <row r="1974" spans="1:12" x14ac:dyDescent="0.55000000000000004">
      <c r="A1974" s="2" t="s">
        <v>57</v>
      </c>
      <c r="B1974" s="2" t="s">
        <v>8</v>
      </c>
      <c r="C1974" s="2" t="s">
        <v>9</v>
      </c>
      <c r="D1974" s="2" t="s">
        <v>17</v>
      </c>
      <c r="E1974" s="2" t="s">
        <v>11</v>
      </c>
      <c r="F1974" s="2">
        <v>2005</v>
      </c>
      <c r="G1974" s="2">
        <v>5.69</v>
      </c>
      <c r="I1974" s="2">
        <f t="shared" si="30"/>
        <v>49</v>
      </c>
      <c r="J1974" s="2">
        <f>VLOOKUP(A1974,Urbanizaton!$B$2:$BI$265,I1974)</f>
        <v>72.353999999999999</v>
      </c>
      <c r="K1974" s="2">
        <f>VLOOKUP(A1974,Population!$B$2:$BI$265,I1974)</f>
        <v>9663915</v>
      </c>
      <c r="L1974" s="2" t="str">
        <f>VLOOKUP(A1974,Region!$C$1:$G$241,5)</f>
        <v>Europe</v>
      </c>
    </row>
    <row r="1975" spans="1:12" x14ac:dyDescent="0.55000000000000004">
      <c r="A1975" s="2" t="s">
        <v>57</v>
      </c>
      <c r="B1975" s="2" t="s">
        <v>8</v>
      </c>
      <c r="C1975" s="2" t="s">
        <v>9</v>
      </c>
      <c r="D1975" s="2" t="s">
        <v>10</v>
      </c>
      <c r="E1975" s="2" t="s">
        <v>11</v>
      </c>
      <c r="F1975" s="2">
        <v>2006</v>
      </c>
      <c r="G1975" s="2">
        <v>57.23</v>
      </c>
      <c r="I1975" s="2">
        <f t="shared" si="30"/>
        <v>50</v>
      </c>
      <c r="J1975" s="2">
        <f>VLOOKUP(A1975,Urbanizaton!$B$2:$BI$265,I1975)</f>
        <v>72.816000000000003</v>
      </c>
      <c r="K1975" s="2">
        <f>VLOOKUP(A1975,Population!$B$2:$BI$265,I1975)</f>
        <v>9604924</v>
      </c>
      <c r="L1975" s="2" t="str">
        <f>VLOOKUP(A1975,Region!$C$1:$G$241,5)</f>
        <v>Europe</v>
      </c>
    </row>
    <row r="1976" spans="1:12" x14ac:dyDescent="0.55000000000000004">
      <c r="A1976" s="2" t="s">
        <v>57</v>
      </c>
      <c r="B1976" s="2" t="s">
        <v>8</v>
      </c>
      <c r="C1976" s="2" t="s">
        <v>9</v>
      </c>
      <c r="D1976" s="2" t="s">
        <v>17</v>
      </c>
      <c r="E1976" s="2" t="s">
        <v>11</v>
      </c>
      <c r="F1976" s="2">
        <v>2006</v>
      </c>
      <c r="G1976" s="2">
        <v>5.96</v>
      </c>
      <c r="I1976" s="2">
        <f t="shared" si="30"/>
        <v>50</v>
      </c>
      <c r="J1976" s="2">
        <f>VLOOKUP(A1976,Urbanizaton!$B$2:$BI$265,I1976)</f>
        <v>72.816000000000003</v>
      </c>
      <c r="K1976" s="2">
        <f>VLOOKUP(A1976,Population!$B$2:$BI$265,I1976)</f>
        <v>9604924</v>
      </c>
      <c r="L1976" s="2" t="str">
        <f>VLOOKUP(A1976,Region!$C$1:$G$241,5)</f>
        <v>Europe</v>
      </c>
    </row>
    <row r="1977" spans="1:12" x14ac:dyDescent="0.55000000000000004">
      <c r="A1977" s="2" t="s">
        <v>57</v>
      </c>
      <c r="B1977" s="2" t="s">
        <v>8</v>
      </c>
      <c r="C1977" s="2" t="s">
        <v>9</v>
      </c>
      <c r="D1977" s="2" t="s">
        <v>10</v>
      </c>
      <c r="E1977" s="2" t="s">
        <v>11</v>
      </c>
      <c r="F1977" s="2">
        <v>2007</v>
      </c>
      <c r="G1977" s="2">
        <v>55.72</v>
      </c>
      <c r="I1977" s="2">
        <f t="shared" si="30"/>
        <v>51</v>
      </c>
      <c r="J1977" s="2">
        <f>VLOOKUP(A1977,Urbanizaton!$B$2:$BI$265,I1977)</f>
        <v>73.272999999999996</v>
      </c>
      <c r="K1977" s="2">
        <f>VLOOKUP(A1977,Population!$B$2:$BI$265,I1977)</f>
        <v>9560953</v>
      </c>
      <c r="L1977" s="2" t="str">
        <f>VLOOKUP(A1977,Region!$C$1:$G$241,5)</f>
        <v>Europe</v>
      </c>
    </row>
    <row r="1978" spans="1:12" x14ac:dyDescent="0.55000000000000004">
      <c r="A1978" s="2" t="s">
        <v>57</v>
      </c>
      <c r="B1978" s="2" t="s">
        <v>8</v>
      </c>
      <c r="C1978" s="2" t="s">
        <v>9</v>
      </c>
      <c r="D1978" s="2" t="s">
        <v>17</v>
      </c>
      <c r="E1978" s="2" t="s">
        <v>11</v>
      </c>
      <c r="F1978" s="2">
        <v>2007</v>
      </c>
      <c r="G1978" s="2">
        <v>5.83</v>
      </c>
      <c r="I1978" s="2">
        <f t="shared" si="30"/>
        <v>51</v>
      </c>
      <c r="J1978" s="2">
        <f>VLOOKUP(A1978,Urbanizaton!$B$2:$BI$265,I1978)</f>
        <v>73.272999999999996</v>
      </c>
      <c r="K1978" s="2">
        <f>VLOOKUP(A1978,Population!$B$2:$BI$265,I1978)</f>
        <v>9560953</v>
      </c>
      <c r="L1978" s="2" t="str">
        <f>VLOOKUP(A1978,Region!$C$1:$G$241,5)</f>
        <v>Europe</v>
      </c>
    </row>
    <row r="1979" spans="1:12" x14ac:dyDescent="0.55000000000000004">
      <c r="A1979" s="2" t="s">
        <v>57</v>
      </c>
      <c r="B1979" s="2" t="s">
        <v>8</v>
      </c>
      <c r="C1979" s="2" t="s">
        <v>9</v>
      </c>
      <c r="D1979" s="2" t="s">
        <v>10</v>
      </c>
      <c r="E1979" s="2" t="s">
        <v>11</v>
      </c>
      <c r="F1979" s="2">
        <v>2008</v>
      </c>
      <c r="G1979" s="2">
        <v>58.44</v>
      </c>
      <c r="I1979" s="2">
        <f t="shared" si="30"/>
        <v>52</v>
      </c>
      <c r="J1979" s="2">
        <f>VLOOKUP(A1979,Urbanizaton!$B$2:$BI$265,I1979)</f>
        <v>73.725999999999999</v>
      </c>
      <c r="K1979" s="2">
        <f>VLOOKUP(A1979,Population!$B$2:$BI$265,I1979)</f>
        <v>9527985</v>
      </c>
      <c r="L1979" s="2" t="str">
        <f>VLOOKUP(A1979,Region!$C$1:$G$241,5)</f>
        <v>Europe</v>
      </c>
    </row>
    <row r="1980" spans="1:12" x14ac:dyDescent="0.55000000000000004">
      <c r="A1980" s="2" t="s">
        <v>57</v>
      </c>
      <c r="B1980" s="2" t="s">
        <v>8</v>
      </c>
      <c r="C1980" s="2" t="s">
        <v>9</v>
      </c>
      <c r="D1980" s="2" t="s">
        <v>17</v>
      </c>
      <c r="E1980" s="2" t="s">
        <v>11</v>
      </c>
      <c r="F1980" s="2">
        <v>2008</v>
      </c>
      <c r="G1980" s="2">
        <v>6.13</v>
      </c>
      <c r="I1980" s="2">
        <f t="shared" si="30"/>
        <v>52</v>
      </c>
      <c r="J1980" s="2">
        <f>VLOOKUP(A1980,Urbanizaton!$B$2:$BI$265,I1980)</f>
        <v>73.725999999999999</v>
      </c>
      <c r="K1980" s="2">
        <f>VLOOKUP(A1980,Population!$B$2:$BI$265,I1980)</f>
        <v>9527985</v>
      </c>
      <c r="L1980" s="2" t="str">
        <f>VLOOKUP(A1980,Region!$C$1:$G$241,5)</f>
        <v>Europe</v>
      </c>
    </row>
    <row r="1981" spans="1:12" x14ac:dyDescent="0.55000000000000004">
      <c r="A1981" s="2" t="s">
        <v>57</v>
      </c>
      <c r="B1981" s="2" t="s">
        <v>8</v>
      </c>
      <c r="C1981" s="2" t="s">
        <v>9</v>
      </c>
      <c r="D1981" s="2" t="s">
        <v>10</v>
      </c>
      <c r="E1981" s="2" t="s">
        <v>11</v>
      </c>
      <c r="F1981" s="2">
        <v>2009</v>
      </c>
      <c r="G1981" s="2">
        <v>55.91</v>
      </c>
      <c r="I1981" s="2">
        <f t="shared" si="30"/>
        <v>53</v>
      </c>
      <c r="J1981" s="2">
        <f>VLOOKUP(A1981,Urbanizaton!$B$2:$BI$265,I1981)</f>
        <v>74.171999999999997</v>
      </c>
      <c r="K1981" s="2">
        <f>VLOOKUP(A1981,Population!$B$2:$BI$265,I1981)</f>
        <v>9506765</v>
      </c>
      <c r="L1981" s="2" t="str">
        <f>VLOOKUP(A1981,Region!$C$1:$G$241,5)</f>
        <v>Europe</v>
      </c>
    </row>
    <row r="1982" spans="1:12" x14ac:dyDescent="0.55000000000000004">
      <c r="A1982" s="2" t="s">
        <v>57</v>
      </c>
      <c r="B1982" s="2" t="s">
        <v>8</v>
      </c>
      <c r="C1982" s="2" t="s">
        <v>9</v>
      </c>
      <c r="D1982" s="2" t="s">
        <v>17</v>
      </c>
      <c r="E1982" s="2" t="s">
        <v>11</v>
      </c>
      <c r="F1982" s="2">
        <v>2009</v>
      </c>
      <c r="G1982" s="2">
        <v>5.88</v>
      </c>
      <c r="I1982" s="2">
        <f t="shared" si="30"/>
        <v>53</v>
      </c>
      <c r="J1982" s="2">
        <f>VLOOKUP(A1982,Urbanizaton!$B$2:$BI$265,I1982)</f>
        <v>74.171999999999997</v>
      </c>
      <c r="K1982" s="2">
        <f>VLOOKUP(A1982,Population!$B$2:$BI$265,I1982)</f>
        <v>9506765</v>
      </c>
      <c r="L1982" s="2" t="str">
        <f>VLOOKUP(A1982,Region!$C$1:$G$241,5)</f>
        <v>Europe</v>
      </c>
    </row>
    <row r="1983" spans="1:12" x14ac:dyDescent="0.55000000000000004">
      <c r="A1983" s="2" t="s">
        <v>57</v>
      </c>
      <c r="B1983" s="2" t="s">
        <v>8</v>
      </c>
      <c r="C1983" s="2" t="s">
        <v>9</v>
      </c>
      <c r="D1983" s="2" t="s">
        <v>10</v>
      </c>
      <c r="E1983" s="2" t="s">
        <v>11</v>
      </c>
      <c r="F1983" s="2">
        <v>2010</v>
      </c>
      <c r="G1983" s="2">
        <v>59.86</v>
      </c>
      <c r="I1983" s="2">
        <f t="shared" si="30"/>
        <v>54</v>
      </c>
      <c r="J1983" s="2">
        <f>VLOOKUP(A1983,Urbanizaton!$B$2:$BI$265,I1983)</f>
        <v>74.614999999999995</v>
      </c>
      <c r="K1983" s="2">
        <f>VLOOKUP(A1983,Population!$B$2:$BI$265,I1983)</f>
        <v>9490583</v>
      </c>
      <c r="L1983" s="2" t="str">
        <f>VLOOKUP(A1983,Region!$C$1:$G$241,5)</f>
        <v>Europe</v>
      </c>
    </row>
    <row r="1984" spans="1:12" x14ac:dyDescent="0.55000000000000004">
      <c r="A1984" s="2" t="s">
        <v>57</v>
      </c>
      <c r="B1984" s="2" t="s">
        <v>8</v>
      </c>
      <c r="C1984" s="2" t="s">
        <v>9</v>
      </c>
      <c r="D1984" s="2" t="s">
        <v>17</v>
      </c>
      <c r="E1984" s="2" t="s">
        <v>11</v>
      </c>
      <c r="F1984" s="2">
        <v>2010</v>
      </c>
      <c r="G1984" s="2">
        <v>6.31</v>
      </c>
      <c r="I1984" s="2">
        <f t="shared" si="30"/>
        <v>54</v>
      </c>
      <c r="J1984" s="2">
        <f>VLOOKUP(A1984,Urbanizaton!$B$2:$BI$265,I1984)</f>
        <v>74.614999999999995</v>
      </c>
      <c r="K1984" s="2">
        <f>VLOOKUP(A1984,Population!$B$2:$BI$265,I1984)</f>
        <v>9490583</v>
      </c>
      <c r="L1984" s="2" t="str">
        <f>VLOOKUP(A1984,Region!$C$1:$G$241,5)</f>
        <v>Europe</v>
      </c>
    </row>
    <row r="1985" spans="1:12" x14ac:dyDescent="0.55000000000000004">
      <c r="A1985" s="2" t="s">
        <v>57</v>
      </c>
      <c r="B1985" s="2" t="s">
        <v>8</v>
      </c>
      <c r="C1985" s="2" t="s">
        <v>9</v>
      </c>
      <c r="D1985" s="2" t="s">
        <v>10</v>
      </c>
      <c r="E1985" s="2" t="s">
        <v>11</v>
      </c>
      <c r="F1985" s="2">
        <v>2011</v>
      </c>
      <c r="G1985" s="2">
        <v>56.93</v>
      </c>
      <c r="I1985" s="2">
        <f t="shared" si="30"/>
        <v>55</v>
      </c>
      <c r="J1985" s="2">
        <f>VLOOKUP(A1985,Urbanizaton!$B$2:$BI$265,I1985)</f>
        <v>75.046000000000006</v>
      </c>
      <c r="K1985" s="2">
        <f>VLOOKUP(A1985,Population!$B$2:$BI$265,I1985)</f>
        <v>9473172</v>
      </c>
      <c r="L1985" s="2" t="str">
        <f>VLOOKUP(A1985,Region!$C$1:$G$241,5)</f>
        <v>Europe</v>
      </c>
    </row>
    <row r="1986" spans="1:12" x14ac:dyDescent="0.55000000000000004">
      <c r="A1986" s="2" t="s">
        <v>57</v>
      </c>
      <c r="B1986" s="2" t="s">
        <v>8</v>
      </c>
      <c r="C1986" s="2" t="s">
        <v>9</v>
      </c>
      <c r="D1986" s="2" t="s">
        <v>17</v>
      </c>
      <c r="E1986" s="2" t="s">
        <v>11</v>
      </c>
      <c r="F1986" s="2">
        <v>2011</v>
      </c>
      <c r="G1986" s="2">
        <v>6.01</v>
      </c>
      <c r="I1986" s="2">
        <f t="shared" si="30"/>
        <v>55</v>
      </c>
      <c r="J1986" s="2">
        <f>VLOOKUP(A1986,Urbanizaton!$B$2:$BI$265,I1986)</f>
        <v>75.046000000000006</v>
      </c>
      <c r="K1986" s="2">
        <f>VLOOKUP(A1986,Population!$B$2:$BI$265,I1986)</f>
        <v>9473172</v>
      </c>
      <c r="L1986" s="2" t="str">
        <f>VLOOKUP(A1986,Region!$C$1:$G$241,5)</f>
        <v>Europe</v>
      </c>
    </row>
    <row r="1987" spans="1:12" x14ac:dyDescent="0.55000000000000004">
      <c r="A1987" s="2" t="s">
        <v>57</v>
      </c>
      <c r="B1987" s="2" t="s">
        <v>8</v>
      </c>
      <c r="C1987" s="2" t="s">
        <v>9</v>
      </c>
      <c r="D1987" s="2" t="s">
        <v>10</v>
      </c>
      <c r="E1987" s="2" t="s">
        <v>11</v>
      </c>
      <c r="F1987" s="2">
        <v>2012</v>
      </c>
      <c r="G1987" s="2">
        <v>57.78</v>
      </c>
      <c r="I1987" s="2">
        <f t="shared" ref="I1987:I2050" si="31">IF(F1987=1960,4,F1987-1960+4)</f>
        <v>56</v>
      </c>
      <c r="J1987" s="2">
        <f>VLOOKUP(A1987,Urbanizaton!$B$2:$BI$265,I1987)</f>
        <v>75.466999999999999</v>
      </c>
      <c r="K1987" s="2">
        <f>VLOOKUP(A1987,Population!$B$2:$BI$265,I1987)</f>
        <v>9464495</v>
      </c>
      <c r="L1987" s="2" t="str">
        <f>VLOOKUP(A1987,Region!$C$1:$G$241,5)</f>
        <v>Europe</v>
      </c>
    </row>
    <row r="1988" spans="1:12" x14ac:dyDescent="0.55000000000000004">
      <c r="A1988" s="2" t="s">
        <v>57</v>
      </c>
      <c r="B1988" s="2" t="s">
        <v>8</v>
      </c>
      <c r="C1988" s="2" t="s">
        <v>9</v>
      </c>
      <c r="D1988" s="2" t="s">
        <v>17</v>
      </c>
      <c r="E1988" s="2" t="s">
        <v>11</v>
      </c>
      <c r="F1988" s="2">
        <v>2012</v>
      </c>
      <c r="G1988" s="2">
        <v>6.11</v>
      </c>
      <c r="I1988" s="2">
        <f t="shared" si="31"/>
        <v>56</v>
      </c>
      <c r="J1988" s="2">
        <f>VLOOKUP(A1988,Urbanizaton!$B$2:$BI$265,I1988)</f>
        <v>75.466999999999999</v>
      </c>
      <c r="K1988" s="2">
        <f>VLOOKUP(A1988,Population!$B$2:$BI$265,I1988)</f>
        <v>9464495</v>
      </c>
      <c r="L1988" s="2" t="str">
        <f>VLOOKUP(A1988,Region!$C$1:$G$241,5)</f>
        <v>Europe</v>
      </c>
    </row>
    <row r="1989" spans="1:12" x14ac:dyDescent="0.55000000000000004">
      <c r="A1989" s="2" t="s">
        <v>57</v>
      </c>
      <c r="B1989" s="2" t="s">
        <v>8</v>
      </c>
      <c r="C1989" s="2" t="s">
        <v>9</v>
      </c>
      <c r="D1989" s="2" t="s">
        <v>10</v>
      </c>
      <c r="E1989" s="2" t="s">
        <v>11</v>
      </c>
      <c r="F1989" s="2">
        <v>2013</v>
      </c>
      <c r="G1989" s="2">
        <v>58.24</v>
      </c>
      <c r="I1989" s="2">
        <f t="shared" si="31"/>
        <v>57</v>
      </c>
      <c r="J1989" s="2">
        <f>VLOOKUP(A1989,Urbanizaton!$B$2:$BI$265,I1989)</f>
        <v>75.876999999999995</v>
      </c>
      <c r="K1989" s="2">
        <f>VLOOKUP(A1989,Population!$B$2:$BI$265,I1989)</f>
        <v>9465997</v>
      </c>
      <c r="L1989" s="2" t="str">
        <f>VLOOKUP(A1989,Region!$C$1:$G$241,5)</f>
        <v>Europe</v>
      </c>
    </row>
    <row r="1990" spans="1:12" x14ac:dyDescent="0.55000000000000004">
      <c r="A1990" s="2" t="s">
        <v>57</v>
      </c>
      <c r="B1990" s="2" t="s">
        <v>8</v>
      </c>
      <c r="C1990" s="2" t="s">
        <v>9</v>
      </c>
      <c r="D1990" s="2" t="s">
        <v>17</v>
      </c>
      <c r="E1990" s="2" t="s">
        <v>11</v>
      </c>
      <c r="F1990" s="2">
        <v>2013</v>
      </c>
      <c r="G1990" s="2">
        <v>6.15</v>
      </c>
      <c r="I1990" s="2">
        <f t="shared" si="31"/>
        <v>57</v>
      </c>
      <c r="J1990" s="2">
        <f>VLOOKUP(A1990,Urbanizaton!$B$2:$BI$265,I1990)</f>
        <v>75.876999999999995</v>
      </c>
      <c r="K1990" s="2">
        <f>VLOOKUP(A1990,Population!$B$2:$BI$265,I1990)</f>
        <v>9465997</v>
      </c>
      <c r="L1990" s="2" t="str">
        <f>VLOOKUP(A1990,Region!$C$1:$G$241,5)</f>
        <v>Europe</v>
      </c>
    </row>
    <row r="1991" spans="1:12" x14ac:dyDescent="0.55000000000000004">
      <c r="A1991" s="2" t="s">
        <v>57</v>
      </c>
      <c r="B1991" s="2" t="s">
        <v>8</v>
      </c>
      <c r="C1991" s="2" t="s">
        <v>9</v>
      </c>
      <c r="D1991" s="2" t="s">
        <v>10</v>
      </c>
      <c r="E1991" s="2" t="s">
        <v>11</v>
      </c>
      <c r="F1991" s="2">
        <v>2014</v>
      </c>
      <c r="G1991" s="2">
        <v>57.43</v>
      </c>
      <c r="I1991" s="2">
        <f t="shared" si="31"/>
        <v>58</v>
      </c>
      <c r="J1991" s="2">
        <f>VLOOKUP(A1991,Urbanizaton!$B$2:$BI$265,I1991)</f>
        <v>76.277000000000001</v>
      </c>
      <c r="K1991" s="2">
        <f>VLOOKUP(A1991,Population!$B$2:$BI$265,I1991)</f>
        <v>9474511</v>
      </c>
      <c r="L1991" s="2" t="str">
        <f>VLOOKUP(A1991,Region!$C$1:$G$241,5)</f>
        <v>Europe</v>
      </c>
    </row>
    <row r="1992" spans="1:12" x14ac:dyDescent="0.55000000000000004">
      <c r="A1992" s="2" t="s">
        <v>57</v>
      </c>
      <c r="B1992" s="2" t="s">
        <v>8</v>
      </c>
      <c r="C1992" s="2" t="s">
        <v>9</v>
      </c>
      <c r="D1992" s="2" t="s">
        <v>17</v>
      </c>
      <c r="E1992" s="2" t="s">
        <v>11</v>
      </c>
      <c r="F1992" s="2">
        <v>2014</v>
      </c>
      <c r="G1992" s="2">
        <v>6.06</v>
      </c>
      <c r="I1992" s="2">
        <f t="shared" si="31"/>
        <v>58</v>
      </c>
      <c r="J1992" s="2">
        <f>VLOOKUP(A1992,Urbanizaton!$B$2:$BI$265,I1992)</f>
        <v>76.277000000000001</v>
      </c>
      <c r="K1992" s="2">
        <f>VLOOKUP(A1992,Population!$B$2:$BI$265,I1992)</f>
        <v>9474511</v>
      </c>
      <c r="L1992" s="2" t="str">
        <f>VLOOKUP(A1992,Region!$C$1:$G$241,5)</f>
        <v>Europe</v>
      </c>
    </row>
    <row r="1993" spans="1:12" x14ac:dyDescent="0.55000000000000004">
      <c r="A1993" s="2" t="s">
        <v>112</v>
      </c>
      <c r="B1993" s="2" t="s">
        <v>8</v>
      </c>
      <c r="C1993" s="2" t="s">
        <v>9</v>
      </c>
      <c r="D1993" s="2" t="s">
        <v>10</v>
      </c>
      <c r="E1993" s="2" t="s">
        <v>11</v>
      </c>
      <c r="F1993" s="2">
        <v>1971</v>
      </c>
      <c r="G1993" s="2">
        <v>2.1800000000000002</v>
      </c>
      <c r="I1993" s="2">
        <f t="shared" si="31"/>
        <v>15</v>
      </c>
      <c r="J1993" s="2">
        <f>VLOOKUP(A1993,Urbanizaton!$B$2:$BI$265,I1993)</f>
        <v>40.082000000000001</v>
      </c>
      <c r="K1993" s="2">
        <f>VLOOKUP(A1993,Population!$B$2:$BI$265,I1993)</f>
        <v>4600591</v>
      </c>
      <c r="L1993" s="2" t="str">
        <f>VLOOKUP(A1993,Region!$C$1:$G$241,5)</f>
        <v>South America</v>
      </c>
    </row>
    <row r="1994" spans="1:12" x14ac:dyDescent="0.55000000000000004">
      <c r="A1994" s="2" t="s">
        <v>112</v>
      </c>
      <c r="B1994" s="2" t="s">
        <v>8</v>
      </c>
      <c r="C1994" s="2" t="s">
        <v>9</v>
      </c>
      <c r="D1994" s="2" t="s">
        <v>17</v>
      </c>
      <c r="E1994" s="2" t="s">
        <v>11</v>
      </c>
      <c r="F1994" s="2">
        <v>1971</v>
      </c>
      <c r="G1994" s="2">
        <v>0.47</v>
      </c>
      <c r="I1994" s="2">
        <f t="shared" si="31"/>
        <v>15</v>
      </c>
      <c r="J1994" s="2">
        <f>VLOOKUP(A1994,Urbanizaton!$B$2:$BI$265,I1994)</f>
        <v>40.082000000000001</v>
      </c>
      <c r="K1994" s="2">
        <f>VLOOKUP(A1994,Population!$B$2:$BI$265,I1994)</f>
        <v>4600591</v>
      </c>
      <c r="L1994" s="2" t="str">
        <f>VLOOKUP(A1994,Region!$C$1:$G$241,5)</f>
        <v>South America</v>
      </c>
    </row>
    <row r="1995" spans="1:12" x14ac:dyDescent="0.55000000000000004">
      <c r="A1995" s="2" t="s">
        <v>112</v>
      </c>
      <c r="B1995" s="2" t="s">
        <v>8</v>
      </c>
      <c r="C1995" s="2" t="s">
        <v>9</v>
      </c>
      <c r="D1995" s="2" t="s">
        <v>10</v>
      </c>
      <c r="E1995" s="2" t="s">
        <v>11</v>
      </c>
      <c r="F1995" s="2">
        <v>1972</v>
      </c>
      <c r="G1995" s="2">
        <v>2.4</v>
      </c>
      <c r="I1995" s="2">
        <f t="shared" si="31"/>
        <v>16</v>
      </c>
      <c r="J1995" s="2">
        <f>VLOOKUP(A1995,Urbanizaton!$B$2:$BI$265,I1995)</f>
        <v>40.389000000000003</v>
      </c>
      <c r="K1995" s="2">
        <f>VLOOKUP(A1995,Population!$B$2:$BI$265,I1995)</f>
        <v>4698083</v>
      </c>
      <c r="L1995" s="2" t="str">
        <f>VLOOKUP(A1995,Region!$C$1:$G$241,5)</f>
        <v>South America</v>
      </c>
    </row>
    <row r="1996" spans="1:12" x14ac:dyDescent="0.55000000000000004">
      <c r="A1996" s="2" t="s">
        <v>112</v>
      </c>
      <c r="B1996" s="2" t="s">
        <v>8</v>
      </c>
      <c r="C1996" s="2" t="s">
        <v>9</v>
      </c>
      <c r="D1996" s="2" t="s">
        <v>17</v>
      </c>
      <c r="E1996" s="2" t="s">
        <v>11</v>
      </c>
      <c r="F1996" s="2">
        <v>1972</v>
      </c>
      <c r="G1996" s="2">
        <v>0.51</v>
      </c>
      <c r="I1996" s="2">
        <f t="shared" si="31"/>
        <v>16</v>
      </c>
      <c r="J1996" s="2">
        <f>VLOOKUP(A1996,Urbanizaton!$B$2:$BI$265,I1996)</f>
        <v>40.389000000000003</v>
      </c>
      <c r="K1996" s="2">
        <f>VLOOKUP(A1996,Population!$B$2:$BI$265,I1996)</f>
        <v>4698083</v>
      </c>
      <c r="L1996" s="2" t="str">
        <f>VLOOKUP(A1996,Region!$C$1:$G$241,5)</f>
        <v>South America</v>
      </c>
    </row>
    <row r="1997" spans="1:12" x14ac:dyDescent="0.55000000000000004">
      <c r="A1997" s="2" t="s">
        <v>112</v>
      </c>
      <c r="B1997" s="2" t="s">
        <v>8</v>
      </c>
      <c r="C1997" s="2" t="s">
        <v>9</v>
      </c>
      <c r="D1997" s="2" t="s">
        <v>10</v>
      </c>
      <c r="E1997" s="2" t="s">
        <v>11</v>
      </c>
      <c r="F1997" s="2">
        <v>1973</v>
      </c>
      <c r="G1997" s="2">
        <v>2.5299999999999998</v>
      </c>
      <c r="I1997" s="2">
        <f t="shared" si="31"/>
        <v>17</v>
      </c>
      <c r="J1997" s="2">
        <f>VLOOKUP(A1997,Urbanizaton!$B$2:$BI$265,I1997)</f>
        <v>40.695999999999998</v>
      </c>
      <c r="K1997" s="2">
        <f>VLOOKUP(A1997,Population!$B$2:$BI$265,I1997)</f>
        <v>4798509</v>
      </c>
      <c r="L1997" s="2" t="str">
        <f>VLOOKUP(A1997,Region!$C$1:$G$241,5)</f>
        <v>South America</v>
      </c>
    </row>
    <row r="1998" spans="1:12" x14ac:dyDescent="0.55000000000000004">
      <c r="A1998" s="2" t="s">
        <v>112</v>
      </c>
      <c r="B1998" s="2" t="s">
        <v>8</v>
      </c>
      <c r="C1998" s="2" t="s">
        <v>9</v>
      </c>
      <c r="D1998" s="2" t="s">
        <v>17</v>
      </c>
      <c r="E1998" s="2" t="s">
        <v>11</v>
      </c>
      <c r="F1998" s="2">
        <v>1973</v>
      </c>
      <c r="G1998" s="2">
        <v>0.53</v>
      </c>
      <c r="I1998" s="2">
        <f t="shared" si="31"/>
        <v>17</v>
      </c>
      <c r="J1998" s="2">
        <f>VLOOKUP(A1998,Urbanizaton!$B$2:$BI$265,I1998)</f>
        <v>40.695999999999998</v>
      </c>
      <c r="K1998" s="2">
        <f>VLOOKUP(A1998,Population!$B$2:$BI$265,I1998)</f>
        <v>4798509</v>
      </c>
      <c r="L1998" s="2" t="str">
        <f>VLOOKUP(A1998,Region!$C$1:$G$241,5)</f>
        <v>South America</v>
      </c>
    </row>
    <row r="1999" spans="1:12" x14ac:dyDescent="0.55000000000000004">
      <c r="A1999" s="2" t="s">
        <v>112</v>
      </c>
      <c r="B1999" s="2" t="s">
        <v>8</v>
      </c>
      <c r="C1999" s="2" t="s">
        <v>9</v>
      </c>
      <c r="D1999" s="2" t="s">
        <v>10</v>
      </c>
      <c r="E1999" s="2" t="s">
        <v>11</v>
      </c>
      <c r="F1999" s="2">
        <v>1974</v>
      </c>
      <c r="G1999" s="2">
        <v>2.74</v>
      </c>
      <c r="I1999" s="2">
        <f t="shared" si="31"/>
        <v>18</v>
      </c>
      <c r="J1999" s="2">
        <f>VLOOKUP(A1999,Urbanizaton!$B$2:$BI$265,I1999)</f>
        <v>41.003999999999998</v>
      </c>
      <c r="K1999" s="2">
        <f>VLOOKUP(A1999,Population!$B$2:$BI$265,I1999)</f>
        <v>4902168</v>
      </c>
      <c r="L1999" s="2" t="str">
        <f>VLOOKUP(A1999,Region!$C$1:$G$241,5)</f>
        <v>South America</v>
      </c>
    </row>
    <row r="2000" spans="1:12" x14ac:dyDescent="0.55000000000000004">
      <c r="A2000" s="2" t="s">
        <v>112</v>
      </c>
      <c r="B2000" s="2" t="s">
        <v>8</v>
      </c>
      <c r="C2000" s="2" t="s">
        <v>9</v>
      </c>
      <c r="D2000" s="2" t="s">
        <v>17</v>
      </c>
      <c r="E2000" s="2" t="s">
        <v>11</v>
      </c>
      <c r="F2000" s="2">
        <v>1974</v>
      </c>
      <c r="G2000" s="2">
        <v>0.56000000000000005</v>
      </c>
      <c r="I2000" s="2">
        <f t="shared" si="31"/>
        <v>18</v>
      </c>
      <c r="J2000" s="2">
        <f>VLOOKUP(A2000,Urbanizaton!$B$2:$BI$265,I2000)</f>
        <v>41.003999999999998</v>
      </c>
      <c r="K2000" s="2">
        <f>VLOOKUP(A2000,Population!$B$2:$BI$265,I2000)</f>
        <v>4902168</v>
      </c>
      <c r="L2000" s="2" t="str">
        <f>VLOOKUP(A2000,Region!$C$1:$G$241,5)</f>
        <v>South America</v>
      </c>
    </row>
    <row r="2001" spans="1:12" x14ac:dyDescent="0.55000000000000004">
      <c r="A2001" s="2" t="s">
        <v>112</v>
      </c>
      <c r="B2001" s="2" t="s">
        <v>8</v>
      </c>
      <c r="C2001" s="2" t="s">
        <v>9</v>
      </c>
      <c r="D2001" s="2" t="s">
        <v>10</v>
      </c>
      <c r="E2001" s="2" t="s">
        <v>11</v>
      </c>
      <c r="F2001" s="2">
        <v>1975</v>
      </c>
      <c r="G2001" s="2">
        <v>3.22</v>
      </c>
      <c r="I2001" s="2">
        <f t="shared" si="31"/>
        <v>19</v>
      </c>
      <c r="J2001" s="2">
        <f>VLOOKUP(A2001,Urbanizaton!$B$2:$BI$265,I2001)</f>
        <v>41.314</v>
      </c>
      <c r="K2001" s="2">
        <f>VLOOKUP(A2001,Population!$B$2:$BI$265,I2001)</f>
        <v>5009257</v>
      </c>
      <c r="L2001" s="2" t="str">
        <f>VLOOKUP(A2001,Region!$C$1:$G$241,5)</f>
        <v>South America</v>
      </c>
    </row>
    <row r="2002" spans="1:12" x14ac:dyDescent="0.55000000000000004">
      <c r="A2002" s="2" t="s">
        <v>112</v>
      </c>
      <c r="B2002" s="2" t="s">
        <v>8</v>
      </c>
      <c r="C2002" s="2" t="s">
        <v>9</v>
      </c>
      <c r="D2002" s="2" t="s">
        <v>17</v>
      </c>
      <c r="E2002" s="2" t="s">
        <v>11</v>
      </c>
      <c r="F2002" s="2">
        <v>1975</v>
      </c>
      <c r="G2002" s="2">
        <v>0.64</v>
      </c>
      <c r="I2002" s="2">
        <f t="shared" si="31"/>
        <v>19</v>
      </c>
      <c r="J2002" s="2">
        <f>VLOOKUP(A2002,Urbanizaton!$B$2:$BI$265,I2002)</f>
        <v>41.314</v>
      </c>
      <c r="K2002" s="2">
        <f>VLOOKUP(A2002,Population!$B$2:$BI$265,I2002)</f>
        <v>5009257</v>
      </c>
      <c r="L2002" s="2" t="str">
        <f>VLOOKUP(A2002,Region!$C$1:$G$241,5)</f>
        <v>South America</v>
      </c>
    </row>
    <row r="2003" spans="1:12" x14ac:dyDescent="0.55000000000000004">
      <c r="A2003" s="2" t="s">
        <v>112</v>
      </c>
      <c r="B2003" s="2" t="s">
        <v>8</v>
      </c>
      <c r="C2003" s="2" t="s">
        <v>9</v>
      </c>
      <c r="D2003" s="2" t="s">
        <v>10</v>
      </c>
      <c r="E2003" s="2" t="s">
        <v>11</v>
      </c>
      <c r="F2003" s="2">
        <v>1976</v>
      </c>
      <c r="G2003" s="2">
        <v>3.53</v>
      </c>
      <c r="I2003" s="2">
        <f t="shared" si="31"/>
        <v>20</v>
      </c>
      <c r="J2003" s="2">
        <f>VLOOKUP(A2003,Urbanizaton!$B$2:$BI$265,I2003)</f>
        <v>41.624000000000002</v>
      </c>
      <c r="K2003" s="2">
        <f>VLOOKUP(A2003,Population!$B$2:$BI$265,I2003)</f>
        <v>5119833</v>
      </c>
      <c r="L2003" s="2" t="str">
        <f>VLOOKUP(A2003,Region!$C$1:$G$241,5)</f>
        <v>South America</v>
      </c>
    </row>
    <row r="2004" spans="1:12" x14ac:dyDescent="0.55000000000000004">
      <c r="A2004" s="2" t="s">
        <v>112</v>
      </c>
      <c r="B2004" s="2" t="s">
        <v>8</v>
      </c>
      <c r="C2004" s="2" t="s">
        <v>9</v>
      </c>
      <c r="D2004" s="2" t="s">
        <v>17</v>
      </c>
      <c r="E2004" s="2" t="s">
        <v>11</v>
      </c>
      <c r="F2004" s="2">
        <v>1976</v>
      </c>
      <c r="G2004" s="2">
        <v>0.69</v>
      </c>
      <c r="I2004" s="2">
        <f t="shared" si="31"/>
        <v>20</v>
      </c>
      <c r="J2004" s="2">
        <f>VLOOKUP(A2004,Urbanizaton!$B$2:$BI$265,I2004)</f>
        <v>41.624000000000002</v>
      </c>
      <c r="K2004" s="2">
        <f>VLOOKUP(A2004,Population!$B$2:$BI$265,I2004)</f>
        <v>5119833</v>
      </c>
      <c r="L2004" s="2" t="str">
        <f>VLOOKUP(A2004,Region!$C$1:$G$241,5)</f>
        <v>South America</v>
      </c>
    </row>
    <row r="2005" spans="1:12" x14ac:dyDescent="0.55000000000000004">
      <c r="A2005" s="2" t="s">
        <v>112</v>
      </c>
      <c r="B2005" s="2" t="s">
        <v>8</v>
      </c>
      <c r="C2005" s="2" t="s">
        <v>9</v>
      </c>
      <c r="D2005" s="2" t="s">
        <v>10</v>
      </c>
      <c r="E2005" s="2" t="s">
        <v>11</v>
      </c>
      <c r="F2005" s="2">
        <v>1977</v>
      </c>
      <c r="G2005" s="2">
        <v>3.75</v>
      </c>
      <c r="I2005" s="2">
        <f t="shared" si="31"/>
        <v>21</v>
      </c>
      <c r="J2005" s="2">
        <f>VLOOKUP(A2005,Urbanizaton!$B$2:$BI$265,I2005)</f>
        <v>42.445999999999998</v>
      </c>
      <c r="K2005" s="2">
        <f>VLOOKUP(A2005,Population!$B$2:$BI$265,I2005)</f>
        <v>5233677</v>
      </c>
      <c r="L2005" s="2" t="str">
        <f>VLOOKUP(A2005,Region!$C$1:$G$241,5)</f>
        <v>South America</v>
      </c>
    </row>
    <row r="2006" spans="1:12" x14ac:dyDescent="0.55000000000000004">
      <c r="A2006" s="2" t="s">
        <v>112</v>
      </c>
      <c r="B2006" s="2" t="s">
        <v>8</v>
      </c>
      <c r="C2006" s="2" t="s">
        <v>9</v>
      </c>
      <c r="D2006" s="2" t="s">
        <v>17</v>
      </c>
      <c r="E2006" s="2" t="s">
        <v>11</v>
      </c>
      <c r="F2006" s="2">
        <v>1977</v>
      </c>
      <c r="G2006" s="2">
        <v>0.72</v>
      </c>
      <c r="I2006" s="2">
        <f t="shared" si="31"/>
        <v>21</v>
      </c>
      <c r="J2006" s="2">
        <f>VLOOKUP(A2006,Urbanizaton!$B$2:$BI$265,I2006)</f>
        <v>42.445999999999998</v>
      </c>
      <c r="K2006" s="2">
        <f>VLOOKUP(A2006,Population!$B$2:$BI$265,I2006)</f>
        <v>5233677</v>
      </c>
      <c r="L2006" s="2" t="str">
        <f>VLOOKUP(A2006,Region!$C$1:$G$241,5)</f>
        <v>South America</v>
      </c>
    </row>
    <row r="2007" spans="1:12" x14ac:dyDescent="0.55000000000000004">
      <c r="A2007" s="2" t="s">
        <v>112</v>
      </c>
      <c r="B2007" s="2" t="s">
        <v>8</v>
      </c>
      <c r="C2007" s="2" t="s">
        <v>9</v>
      </c>
      <c r="D2007" s="2" t="s">
        <v>10</v>
      </c>
      <c r="E2007" s="2" t="s">
        <v>11</v>
      </c>
      <c r="F2007" s="2">
        <v>1978</v>
      </c>
      <c r="G2007" s="2">
        <v>4.07</v>
      </c>
      <c r="I2007" s="2">
        <f t="shared" si="31"/>
        <v>22</v>
      </c>
      <c r="J2007" s="2">
        <f>VLOOKUP(A2007,Urbanizaton!$B$2:$BI$265,I2007)</f>
        <v>43.442</v>
      </c>
      <c r="K2007" s="2">
        <f>VLOOKUP(A2007,Population!$B$2:$BI$265,I2007)</f>
        <v>5350322</v>
      </c>
      <c r="L2007" s="2" t="str">
        <f>VLOOKUP(A2007,Region!$C$1:$G$241,5)</f>
        <v>South America</v>
      </c>
    </row>
    <row r="2008" spans="1:12" x14ac:dyDescent="0.55000000000000004">
      <c r="A2008" s="2" t="s">
        <v>112</v>
      </c>
      <c r="B2008" s="2" t="s">
        <v>8</v>
      </c>
      <c r="C2008" s="2" t="s">
        <v>9</v>
      </c>
      <c r="D2008" s="2" t="s">
        <v>17</v>
      </c>
      <c r="E2008" s="2" t="s">
        <v>11</v>
      </c>
      <c r="F2008" s="2">
        <v>1978</v>
      </c>
      <c r="G2008" s="2">
        <v>0.76</v>
      </c>
      <c r="I2008" s="2">
        <f t="shared" si="31"/>
        <v>22</v>
      </c>
      <c r="J2008" s="2">
        <f>VLOOKUP(A2008,Urbanizaton!$B$2:$BI$265,I2008)</f>
        <v>43.442</v>
      </c>
      <c r="K2008" s="2">
        <f>VLOOKUP(A2008,Population!$B$2:$BI$265,I2008)</f>
        <v>5350322</v>
      </c>
      <c r="L2008" s="2" t="str">
        <f>VLOOKUP(A2008,Region!$C$1:$G$241,5)</f>
        <v>South America</v>
      </c>
    </row>
    <row r="2009" spans="1:12" x14ac:dyDescent="0.55000000000000004">
      <c r="A2009" s="2" t="s">
        <v>112</v>
      </c>
      <c r="B2009" s="2" t="s">
        <v>8</v>
      </c>
      <c r="C2009" s="2" t="s">
        <v>9</v>
      </c>
      <c r="D2009" s="2" t="s">
        <v>10</v>
      </c>
      <c r="E2009" s="2" t="s">
        <v>11</v>
      </c>
      <c r="F2009" s="2">
        <v>1979</v>
      </c>
      <c r="G2009" s="2">
        <v>4.07</v>
      </c>
      <c r="I2009" s="2">
        <f t="shared" si="31"/>
        <v>23</v>
      </c>
      <c r="J2009" s="2">
        <f>VLOOKUP(A2009,Urbanizaton!$B$2:$BI$265,I2009)</f>
        <v>44.442999999999998</v>
      </c>
      <c r="K2009" s="2">
        <f>VLOOKUP(A2009,Population!$B$2:$BI$265,I2009)</f>
        <v>5469123</v>
      </c>
      <c r="L2009" s="2" t="str">
        <f>VLOOKUP(A2009,Region!$C$1:$G$241,5)</f>
        <v>South America</v>
      </c>
    </row>
    <row r="2010" spans="1:12" x14ac:dyDescent="0.55000000000000004">
      <c r="A2010" s="2" t="s">
        <v>112</v>
      </c>
      <c r="B2010" s="2" t="s">
        <v>8</v>
      </c>
      <c r="C2010" s="2" t="s">
        <v>9</v>
      </c>
      <c r="D2010" s="2" t="s">
        <v>17</v>
      </c>
      <c r="E2010" s="2" t="s">
        <v>11</v>
      </c>
      <c r="F2010" s="2">
        <v>1979</v>
      </c>
      <c r="G2010" s="2">
        <v>0.75</v>
      </c>
      <c r="I2010" s="2">
        <f t="shared" si="31"/>
        <v>23</v>
      </c>
      <c r="J2010" s="2">
        <f>VLOOKUP(A2010,Urbanizaton!$B$2:$BI$265,I2010)</f>
        <v>44.442999999999998</v>
      </c>
      <c r="K2010" s="2">
        <f>VLOOKUP(A2010,Population!$B$2:$BI$265,I2010)</f>
        <v>5469123</v>
      </c>
      <c r="L2010" s="2" t="str">
        <f>VLOOKUP(A2010,Region!$C$1:$G$241,5)</f>
        <v>South America</v>
      </c>
    </row>
    <row r="2011" spans="1:12" x14ac:dyDescent="0.55000000000000004">
      <c r="A2011" s="2" t="s">
        <v>112</v>
      </c>
      <c r="B2011" s="2" t="s">
        <v>8</v>
      </c>
      <c r="C2011" s="2" t="s">
        <v>9</v>
      </c>
      <c r="D2011" s="2" t="s">
        <v>10</v>
      </c>
      <c r="E2011" s="2" t="s">
        <v>11</v>
      </c>
      <c r="F2011" s="2">
        <v>1980</v>
      </c>
      <c r="G2011" s="2">
        <v>4.21</v>
      </c>
      <c r="I2011" s="2">
        <f t="shared" si="31"/>
        <v>24</v>
      </c>
      <c r="J2011" s="2">
        <f>VLOOKUP(A2011,Urbanizaton!$B$2:$BI$265,I2011)</f>
        <v>45.451000000000001</v>
      </c>
      <c r="K2011" s="2">
        <f>VLOOKUP(A2011,Population!$B$2:$BI$265,I2011)</f>
        <v>5589575</v>
      </c>
      <c r="L2011" s="2" t="str">
        <f>VLOOKUP(A2011,Region!$C$1:$G$241,5)</f>
        <v>South America</v>
      </c>
    </row>
    <row r="2012" spans="1:12" x14ac:dyDescent="0.55000000000000004">
      <c r="A2012" s="2" t="s">
        <v>112</v>
      </c>
      <c r="B2012" s="2" t="s">
        <v>8</v>
      </c>
      <c r="C2012" s="2" t="s">
        <v>9</v>
      </c>
      <c r="D2012" s="2" t="s">
        <v>17</v>
      </c>
      <c r="E2012" s="2" t="s">
        <v>11</v>
      </c>
      <c r="F2012" s="2">
        <v>1980</v>
      </c>
      <c r="G2012" s="2">
        <v>0.75</v>
      </c>
      <c r="I2012" s="2">
        <f t="shared" si="31"/>
        <v>24</v>
      </c>
      <c r="J2012" s="2">
        <f>VLOOKUP(A2012,Urbanizaton!$B$2:$BI$265,I2012)</f>
        <v>45.451000000000001</v>
      </c>
      <c r="K2012" s="2">
        <f>VLOOKUP(A2012,Population!$B$2:$BI$265,I2012)</f>
        <v>5589575</v>
      </c>
      <c r="L2012" s="2" t="str">
        <f>VLOOKUP(A2012,Region!$C$1:$G$241,5)</f>
        <v>South America</v>
      </c>
    </row>
    <row r="2013" spans="1:12" x14ac:dyDescent="0.55000000000000004">
      <c r="A2013" s="2" t="s">
        <v>112</v>
      </c>
      <c r="B2013" s="2" t="s">
        <v>8</v>
      </c>
      <c r="C2013" s="2" t="s">
        <v>9</v>
      </c>
      <c r="D2013" s="2" t="s">
        <v>10</v>
      </c>
      <c r="E2013" s="2" t="s">
        <v>11</v>
      </c>
      <c r="F2013" s="2">
        <v>1981</v>
      </c>
      <c r="G2013" s="2">
        <v>4.53</v>
      </c>
      <c r="I2013" s="2">
        <f t="shared" si="31"/>
        <v>25</v>
      </c>
      <c r="J2013" s="2">
        <f>VLOOKUP(A2013,Urbanizaton!$B$2:$BI$265,I2013)</f>
        <v>46.459000000000003</v>
      </c>
      <c r="K2013" s="2">
        <f>VLOOKUP(A2013,Population!$B$2:$BI$265,I2013)</f>
        <v>5711599</v>
      </c>
      <c r="L2013" s="2" t="str">
        <f>VLOOKUP(A2013,Region!$C$1:$G$241,5)</f>
        <v>South America</v>
      </c>
    </row>
    <row r="2014" spans="1:12" x14ac:dyDescent="0.55000000000000004">
      <c r="A2014" s="2" t="s">
        <v>112</v>
      </c>
      <c r="B2014" s="2" t="s">
        <v>8</v>
      </c>
      <c r="C2014" s="2" t="s">
        <v>9</v>
      </c>
      <c r="D2014" s="2" t="s">
        <v>17</v>
      </c>
      <c r="E2014" s="2" t="s">
        <v>11</v>
      </c>
      <c r="F2014" s="2">
        <v>1981</v>
      </c>
      <c r="G2014" s="2">
        <v>0.79</v>
      </c>
      <c r="I2014" s="2">
        <f t="shared" si="31"/>
        <v>25</v>
      </c>
      <c r="J2014" s="2">
        <f>VLOOKUP(A2014,Urbanizaton!$B$2:$BI$265,I2014)</f>
        <v>46.459000000000003</v>
      </c>
      <c r="K2014" s="2">
        <f>VLOOKUP(A2014,Population!$B$2:$BI$265,I2014)</f>
        <v>5711599</v>
      </c>
      <c r="L2014" s="2" t="str">
        <f>VLOOKUP(A2014,Region!$C$1:$G$241,5)</f>
        <v>South America</v>
      </c>
    </row>
    <row r="2015" spans="1:12" x14ac:dyDescent="0.55000000000000004">
      <c r="A2015" s="2" t="s">
        <v>112</v>
      </c>
      <c r="B2015" s="2" t="s">
        <v>8</v>
      </c>
      <c r="C2015" s="2" t="s">
        <v>9</v>
      </c>
      <c r="D2015" s="2" t="s">
        <v>10</v>
      </c>
      <c r="E2015" s="2" t="s">
        <v>11</v>
      </c>
      <c r="F2015" s="2">
        <v>1982</v>
      </c>
      <c r="G2015" s="2">
        <v>4.87</v>
      </c>
      <c r="I2015" s="2">
        <f t="shared" si="31"/>
        <v>26</v>
      </c>
      <c r="J2015" s="2">
        <f>VLOOKUP(A2015,Urbanizaton!$B$2:$BI$265,I2015)</f>
        <v>47.472000000000001</v>
      </c>
      <c r="K2015" s="2">
        <f>VLOOKUP(A2015,Population!$B$2:$BI$265,I2015)</f>
        <v>5835182</v>
      </c>
      <c r="L2015" s="2" t="str">
        <f>VLOOKUP(A2015,Region!$C$1:$G$241,5)</f>
        <v>South America</v>
      </c>
    </row>
    <row r="2016" spans="1:12" x14ac:dyDescent="0.55000000000000004">
      <c r="A2016" s="2" t="s">
        <v>112</v>
      </c>
      <c r="B2016" s="2" t="s">
        <v>8</v>
      </c>
      <c r="C2016" s="2" t="s">
        <v>9</v>
      </c>
      <c r="D2016" s="2" t="s">
        <v>17</v>
      </c>
      <c r="E2016" s="2" t="s">
        <v>11</v>
      </c>
      <c r="F2016" s="2">
        <v>1982</v>
      </c>
      <c r="G2016" s="2">
        <v>0.84</v>
      </c>
      <c r="I2016" s="2">
        <f t="shared" si="31"/>
        <v>26</v>
      </c>
      <c r="J2016" s="2">
        <f>VLOOKUP(A2016,Urbanizaton!$B$2:$BI$265,I2016)</f>
        <v>47.472000000000001</v>
      </c>
      <c r="K2016" s="2">
        <f>VLOOKUP(A2016,Population!$B$2:$BI$265,I2016)</f>
        <v>5835182</v>
      </c>
      <c r="L2016" s="2" t="str">
        <f>VLOOKUP(A2016,Region!$C$1:$G$241,5)</f>
        <v>South America</v>
      </c>
    </row>
    <row r="2017" spans="1:12" x14ac:dyDescent="0.55000000000000004">
      <c r="A2017" s="2" t="s">
        <v>112</v>
      </c>
      <c r="B2017" s="2" t="s">
        <v>8</v>
      </c>
      <c r="C2017" s="2" t="s">
        <v>9</v>
      </c>
      <c r="D2017" s="2" t="s">
        <v>10</v>
      </c>
      <c r="E2017" s="2" t="s">
        <v>11</v>
      </c>
      <c r="F2017" s="2">
        <v>1983</v>
      </c>
      <c r="G2017" s="2">
        <v>4.9400000000000004</v>
      </c>
      <c r="I2017" s="2">
        <f t="shared" si="31"/>
        <v>27</v>
      </c>
      <c r="J2017" s="2">
        <f>VLOOKUP(A2017,Urbanizaton!$B$2:$BI$265,I2017)</f>
        <v>48.485999999999997</v>
      </c>
      <c r="K2017" s="2">
        <f>VLOOKUP(A2017,Population!$B$2:$BI$265,I2017)</f>
        <v>5959960</v>
      </c>
      <c r="L2017" s="2" t="str">
        <f>VLOOKUP(A2017,Region!$C$1:$G$241,5)</f>
        <v>South America</v>
      </c>
    </row>
    <row r="2018" spans="1:12" x14ac:dyDescent="0.55000000000000004">
      <c r="A2018" s="2" t="s">
        <v>112</v>
      </c>
      <c r="B2018" s="2" t="s">
        <v>8</v>
      </c>
      <c r="C2018" s="2" t="s">
        <v>9</v>
      </c>
      <c r="D2018" s="2" t="s">
        <v>17</v>
      </c>
      <c r="E2018" s="2" t="s">
        <v>11</v>
      </c>
      <c r="F2018" s="2">
        <v>1983</v>
      </c>
      <c r="G2018" s="2">
        <v>0.83</v>
      </c>
      <c r="I2018" s="2">
        <f t="shared" si="31"/>
        <v>27</v>
      </c>
      <c r="J2018" s="2">
        <f>VLOOKUP(A2018,Urbanizaton!$B$2:$BI$265,I2018)</f>
        <v>48.485999999999997</v>
      </c>
      <c r="K2018" s="2">
        <f>VLOOKUP(A2018,Population!$B$2:$BI$265,I2018)</f>
        <v>5959960</v>
      </c>
      <c r="L2018" s="2" t="str">
        <f>VLOOKUP(A2018,Region!$C$1:$G$241,5)</f>
        <v>South America</v>
      </c>
    </row>
    <row r="2019" spans="1:12" x14ac:dyDescent="0.55000000000000004">
      <c r="A2019" s="2" t="s">
        <v>112</v>
      </c>
      <c r="B2019" s="2" t="s">
        <v>8</v>
      </c>
      <c r="C2019" s="2" t="s">
        <v>9</v>
      </c>
      <c r="D2019" s="2" t="s">
        <v>10</v>
      </c>
      <c r="E2019" s="2" t="s">
        <v>11</v>
      </c>
      <c r="F2019" s="2">
        <v>1984</v>
      </c>
      <c r="G2019" s="2">
        <v>4.59</v>
      </c>
      <c r="I2019" s="2">
        <f t="shared" si="31"/>
        <v>28</v>
      </c>
      <c r="J2019" s="2">
        <f>VLOOKUP(A2019,Urbanizaton!$B$2:$BI$265,I2019)</f>
        <v>49.503999999999998</v>
      </c>
      <c r="K2019" s="2">
        <f>VLOOKUP(A2019,Population!$B$2:$BI$265,I2019)</f>
        <v>6085496</v>
      </c>
      <c r="L2019" s="2" t="str">
        <f>VLOOKUP(A2019,Region!$C$1:$G$241,5)</f>
        <v>South America</v>
      </c>
    </row>
    <row r="2020" spans="1:12" x14ac:dyDescent="0.55000000000000004">
      <c r="A2020" s="2" t="s">
        <v>112</v>
      </c>
      <c r="B2020" s="2" t="s">
        <v>8</v>
      </c>
      <c r="C2020" s="2" t="s">
        <v>9</v>
      </c>
      <c r="D2020" s="2" t="s">
        <v>17</v>
      </c>
      <c r="E2020" s="2" t="s">
        <v>11</v>
      </c>
      <c r="F2020" s="2">
        <v>1984</v>
      </c>
      <c r="G2020" s="2">
        <v>0.75</v>
      </c>
      <c r="I2020" s="2">
        <f t="shared" si="31"/>
        <v>28</v>
      </c>
      <c r="J2020" s="2">
        <f>VLOOKUP(A2020,Urbanizaton!$B$2:$BI$265,I2020)</f>
        <v>49.503999999999998</v>
      </c>
      <c r="K2020" s="2">
        <f>VLOOKUP(A2020,Population!$B$2:$BI$265,I2020)</f>
        <v>6085496</v>
      </c>
      <c r="L2020" s="2" t="str">
        <f>VLOOKUP(A2020,Region!$C$1:$G$241,5)</f>
        <v>South America</v>
      </c>
    </row>
    <row r="2021" spans="1:12" x14ac:dyDescent="0.55000000000000004">
      <c r="A2021" s="2" t="s">
        <v>112</v>
      </c>
      <c r="B2021" s="2" t="s">
        <v>8</v>
      </c>
      <c r="C2021" s="2" t="s">
        <v>9</v>
      </c>
      <c r="D2021" s="2" t="s">
        <v>10</v>
      </c>
      <c r="E2021" s="2" t="s">
        <v>11</v>
      </c>
      <c r="F2021" s="2">
        <v>1985</v>
      </c>
      <c r="G2021" s="2">
        <v>4.3099999999999996</v>
      </c>
      <c r="I2021" s="2">
        <f t="shared" si="31"/>
        <v>29</v>
      </c>
      <c r="J2021" s="2">
        <f>VLOOKUP(A2021,Urbanizaton!$B$2:$BI$265,I2021)</f>
        <v>50.518999999999998</v>
      </c>
      <c r="K2021" s="2">
        <f>VLOOKUP(A2021,Population!$B$2:$BI$265,I2021)</f>
        <v>6211550</v>
      </c>
      <c r="L2021" s="2" t="str">
        <f>VLOOKUP(A2021,Region!$C$1:$G$241,5)</f>
        <v>South America</v>
      </c>
    </row>
    <row r="2022" spans="1:12" x14ac:dyDescent="0.55000000000000004">
      <c r="A2022" s="2" t="s">
        <v>112</v>
      </c>
      <c r="B2022" s="2" t="s">
        <v>8</v>
      </c>
      <c r="C2022" s="2" t="s">
        <v>9</v>
      </c>
      <c r="D2022" s="2" t="s">
        <v>17</v>
      </c>
      <c r="E2022" s="2" t="s">
        <v>11</v>
      </c>
      <c r="F2022" s="2">
        <v>1985</v>
      </c>
      <c r="G2022" s="2">
        <v>0.69</v>
      </c>
      <c r="I2022" s="2">
        <f t="shared" si="31"/>
        <v>29</v>
      </c>
      <c r="J2022" s="2">
        <f>VLOOKUP(A2022,Urbanizaton!$B$2:$BI$265,I2022)</f>
        <v>50.518999999999998</v>
      </c>
      <c r="K2022" s="2">
        <f>VLOOKUP(A2022,Population!$B$2:$BI$265,I2022)</f>
        <v>6211550</v>
      </c>
      <c r="L2022" s="2" t="str">
        <f>VLOOKUP(A2022,Region!$C$1:$G$241,5)</f>
        <v>South America</v>
      </c>
    </row>
    <row r="2023" spans="1:12" x14ac:dyDescent="0.55000000000000004">
      <c r="A2023" s="2" t="s">
        <v>112</v>
      </c>
      <c r="B2023" s="2" t="s">
        <v>8</v>
      </c>
      <c r="C2023" s="2" t="s">
        <v>9</v>
      </c>
      <c r="D2023" s="2" t="s">
        <v>10</v>
      </c>
      <c r="E2023" s="2" t="s">
        <v>11</v>
      </c>
      <c r="F2023" s="2">
        <v>1986</v>
      </c>
      <c r="G2023" s="2">
        <v>4.1500000000000004</v>
      </c>
      <c r="I2023" s="2">
        <f t="shared" si="31"/>
        <v>30</v>
      </c>
      <c r="J2023" s="2">
        <f>VLOOKUP(A2023,Urbanizaton!$B$2:$BI$265,I2023)</f>
        <v>51.534999999999997</v>
      </c>
      <c r="K2023" s="2">
        <f>VLOOKUP(A2023,Population!$B$2:$BI$265,I2023)</f>
        <v>6337893</v>
      </c>
      <c r="L2023" s="2" t="str">
        <f>VLOOKUP(A2023,Region!$C$1:$G$241,5)</f>
        <v>South America</v>
      </c>
    </row>
    <row r="2024" spans="1:12" x14ac:dyDescent="0.55000000000000004">
      <c r="A2024" s="2" t="s">
        <v>112</v>
      </c>
      <c r="B2024" s="2" t="s">
        <v>8</v>
      </c>
      <c r="C2024" s="2" t="s">
        <v>9</v>
      </c>
      <c r="D2024" s="2" t="s">
        <v>17</v>
      </c>
      <c r="E2024" s="2" t="s">
        <v>11</v>
      </c>
      <c r="F2024" s="2">
        <v>1986</v>
      </c>
      <c r="G2024" s="2">
        <v>0.66</v>
      </c>
      <c r="I2024" s="2">
        <f t="shared" si="31"/>
        <v>30</v>
      </c>
      <c r="J2024" s="2">
        <f>VLOOKUP(A2024,Urbanizaton!$B$2:$BI$265,I2024)</f>
        <v>51.534999999999997</v>
      </c>
      <c r="K2024" s="2">
        <f>VLOOKUP(A2024,Population!$B$2:$BI$265,I2024)</f>
        <v>6337893</v>
      </c>
      <c r="L2024" s="2" t="str">
        <f>VLOOKUP(A2024,Region!$C$1:$G$241,5)</f>
        <v>South America</v>
      </c>
    </row>
    <row r="2025" spans="1:12" x14ac:dyDescent="0.55000000000000004">
      <c r="A2025" s="2" t="s">
        <v>112</v>
      </c>
      <c r="B2025" s="2" t="s">
        <v>8</v>
      </c>
      <c r="C2025" s="2" t="s">
        <v>9</v>
      </c>
      <c r="D2025" s="2" t="s">
        <v>10</v>
      </c>
      <c r="E2025" s="2" t="s">
        <v>11</v>
      </c>
      <c r="F2025" s="2">
        <v>1987</v>
      </c>
      <c r="G2025" s="2">
        <v>4.3499999999999996</v>
      </c>
      <c r="I2025" s="2">
        <f t="shared" si="31"/>
        <v>31</v>
      </c>
      <c r="J2025" s="2">
        <f>VLOOKUP(A2025,Urbanizaton!$B$2:$BI$265,I2025)</f>
        <v>52.548999999999999</v>
      </c>
      <c r="K2025" s="2">
        <f>VLOOKUP(A2025,Population!$B$2:$BI$265,I2025)</f>
        <v>6464732</v>
      </c>
      <c r="L2025" s="2" t="str">
        <f>VLOOKUP(A2025,Region!$C$1:$G$241,5)</f>
        <v>South America</v>
      </c>
    </row>
    <row r="2026" spans="1:12" x14ac:dyDescent="0.55000000000000004">
      <c r="A2026" s="2" t="s">
        <v>112</v>
      </c>
      <c r="B2026" s="2" t="s">
        <v>8</v>
      </c>
      <c r="C2026" s="2" t="s">
        <v>9</v>
      </c>
      <c r="D2026" s="2" t="s">
        <v>17</v>
      </c>
      <c r="E2026" s="2" t="s">
        <v>11</v>
      </c>
      <c r="F2026" s="2">
        <v>1987</v>
      </c>
      <c r="G2026" s="2">
        <v>0.67</v>
      </c>
      <c r="I2026" s="2">
        <f t="shared" si="31"/>
        <v>31</v>
      </c>
      <c r="J2026" s="2">
        <f>VLOOKUP(A2026,Urbanizaton!$B$2:$BI$265,I2026)</f>
        <v>52.548999999999999</v>
      </c>
      <c r="K2026" s="2">
        <f>VLOOKUP(A2026,Population!$B$2:$BI$265,I2026)</f>
        <v>6464732</v>
      </c>
      <c r="L2026" s="2" t="str">
        <f>VLOOKUP(A2026,Region!$C$1:$G$241,5)</f>
        <v>South America</v>
      </c>
    </row>
    <row r="2027" spans="1:12" x14ac:dyDescent="0.55000000000000004">
      <c r="A2027" s="2" t="s">
        <v>112</v>
      </c>
      <c r="B2027" s="2" t="s">
        <v>8</v>
      </c>
      <c r="C2027" s="2" t="s">
        <v>9</v>
      </c>
      <c r="D2027" s="2" t="s">
        <v>10</v>
      </c>
      <c r="E2027" s="2" t="s">
        <v>11</v>
      </c>
      <c r="F2027" s="2">
        <v>1988</v>
      </c>
      <c r="G2027" s="2">
        <v>4.26</v>
      </c>
      <c r="I2027" s="2">
        <f t="shared" si="31"/>
        <v>32</v>
      </c>
      <c r="J2027" s="2">
        <f>VLOOKUP(A2027,Urbanizaton!$B$2:$BI$265,I2027)</f>
        <v>53.563000000000002</v>
      </c>
      <c r="K2027" s="2">
        <f>VLOOKUP(A2027,Population!$B$2:$BI$265,I2027)</f>
        <v>6592787</v>
      </c>
      <c r="L2027" s="2" t="str">
        <f>VLOOKUP(A2027,Region!$C$1:$G$241,5)</f>
        <v>South America</v>
      </c>
    </row>
    <row r="2028" spans="1:12" x14ac:dyDescent="0.55000000000000004">
      <c r="A2028" s="2" t="s">
        <v>112</v>
      </c>
      <c r="B2028" s="2" t="s">
        <v>8</v>
      </c>
      <c r="C2028" s="2" t="s">
        <v>9</v>
      </c>
      <c r="D2028" s="2" t="s">
        <v>17</v>
      </c>
      <c r="E2028" s="2" t="s">
        <v>11</v>
      </c>
      <c r="F2028" s="2">
        <v>1988</v>
      </c>
      <c r="G2028" s="2">
        <v>0.65</v>
      </c>
      <c r="I2028" s="2">
        <f t="shared" si="31"/>
        <v>32</v>
      </c>
      <c r="J2028" s="2">
        <f>VLOOKUP(A2028,Urbanizaton!$B$2:$BI$265,I2028)</f>
        <v>53.563000000000002</v>
      </c>
      <c r="K2028" s="2">
        <f>VLOOKUP(A2028,Population!$B$2:$BI$265,I2028)</f>
        <v>6592787</v>
      </c>
      <c r="L2028" s="2" t="str">
        <f>VLOOKUP(A2028,Region!$C$1:$G$241,5)</f>
        <v>South America</v>
      </c>
    </row>
    <row r="2029" spans="1:12" x14ac:dyDescent="0.55000000000000004">
      <c r="A2029" s="2" t="s">
        <v>112</v>
      </c>
      <c r="B2029" s="2" t="s">
        <v>8</v>
      </c>
      <c r="C2029" s="2" t="s">
        <v>9</v>
      </c>
      <c r="D2029" s="2" t="s">
        <v>10</v>
      </c>
      <c r="E2029" s="2" t="s">
        <v>11</v>
      </c>
      <c r="F2029" s="2">
        <v>1989</v>
      </c>
      <c r="G2029" s="2">
        <v>4.72</v>
      </c>
      <c r="I2029" s="2">
        <f t="shared" si="31"/>
        <v>33</v>
      </c>
      <c r="J2029" s="2">
        <f>VLOOKUP(A2029,Urbanizaton!$B$2:$BI$265,I2029)</f>
        <v>54.570999999999998</v>
      </c>
      <c r="K2029" s="2">
        <f>VLOOKUP(A2029,Population!$B$2:$BI$265,I2029)</f>
        <v>6723046</v>
      </c>
      <c r="L2029" s="2" t="str">
        <f>VLOOKUP(A2029,Region!$C$1:$G$241,5)</f>
        <v>South America</v>
      </c>
    </row>
    <row r="2030" spans="1:12" x14ac:dyDescent="0.55000000000000004">
      <c r="A2030" s="2" t="s">
        <v>112</v>
      </c>
      <c r="B2030" s="2" t="s">
        <v>8</v>
      </c>
      <c r="C2030" s="2" t="s">
        <v>9</v>
      </c>
      <c r="D2030" s="2" t="s">
        <v>17</v>
      </c>
      <c r="E2030" s="2" t="s">
        <v>11</v>
      </c>
      <c r="F2030" s="2">
        <v>1989</v>
      </c>
      <c r="G2030" s="2">
        <v>0.7</v>
      </c>
      <c r="I2030" s="2">
        <f t="shared" si="31"/>
        <v>33</v>
      </c>
      <c r="J2030" s="2">
        <f>VLOOKUP(A2030,Urbanizaton!$B$2:$BI$265,I2030)</f>
        <v>54.570999999999998</v>
      </c>
      <c r="K2030" s="2">
        <f>VLOOKUP(A2030,Population!$B$2:$BI$265,I2030)</f>
        <v>6723046</v>
      </c>
      <c r="L2030" s="2" t="str">
        <f>VLOOKUP(A2030,Region!$C$1:$G$241,5)</f>
        <v>South America</v>
      </c>
    </row>
    <row r="2031" spans="1:12" x14ac:dyDescent="0.55000000000000004">
      <c r="A2031" s="2" t="s">
        <v>112</v>
      </c>
      <c r="B2031" s="2" t="s">
        <v>8</v>
      </c>
      <c r="C2031" s="2" t="s">
        <v>9</v>
      </c>
      <c r="D2031" s="2" t="s">
        <v>10</v>
      </c>
      <c r="E2031" s="2" t="s">
        <v>11</v>
      </c>
      <c r="F2031" s="2">
        <v>1990</v>
      </c>
      <c r="G2031" s="2">
        <v>5.15</v>
      </c>
      <c r="I2031" s="2">
        <f t="shared" si="31"/>
        <v>34</v>
      </c>
      <c r="J2031" s="2">
        <f>VLOOKUP(A2031,Urbanizaton!$B$2:$BI$265,I2031)</f>
        <v>55.576999999999998</v>
      </c>
      <c r="K2031" s="2">
        <f>VLOOKUP(A2031,Population!$B$2:$BI$265,I2031)</f>
        <v>6856244</v>
      </c>
      <c r="L2031" s="2" t="str">
        <f>VLOOKUP(A2031,Region!$C$1:$G$241,5)</f>
        <v>South America</v>
      </c>
    </row>
    <row r="2032" spans="1:12" x14ac:dyDescent="0.55000000000000004">
      <c r="A2032" s="2" t="s">
        <v>112</v>
      </c>
      <c r="B2032" s="2" t="s">
        <v>8</v>
      </c>
      <c r="C2032" s="2" t="s">
        <v>9</v>
      </c>
      <c r="D2032" s="2" t="s">
        <v>17</v>
      </c>
      <c r="E2032" s="2" t="s">
        <v>11</v>
      </c>
      <c r="F2032" s="2">
        <v>1990</v>
      </c>
      <c r="G2032" s="2">
        <v>0.75</v>
      </c>
      <c r="I2032" s="2">
        <f t="shared" si="31"/>
        <v>34</v>
      </c>
      <c r="J2032" s="2">
        <f>VLOOKUP(A2032,Urbanizaton!$B$2:$BI$265,I2032)</f>
        <v>55.576999999999998</v>
      </c>
      <c r="K2032" s="2">
        <f>VLOOKUP(A2032,Population!$B$2:$BI$265,I2032)</f>
        <v>6856244</v>
      </c>
      <c r="L2032" s="2" t="str">
        <f>VLOOKUP(A2032,Region!$C$1:$G$241,5)</f>
        <v>South America</v>
      </c>
    </row>
    <row r="2033" spans="1:12" x14ac:dyDescent="0.55000000000000004">
      <c r="A2033" s="2" t="s">
        <v>112</v>
      </c>
      <c r="B2033" s="2" t="s">
        <v>8</v>
      </c>
      <c r="C2033" s="2" t="s">
        <v>9</v>
      </c>
      <c r="D2033" s="2" t="s">
        <v>10</v>
      </c>
      <c r="E2033" s="2" t="s">
        <v>11</v>
      </c>
      <c r="F2033" s="2">
        <v>1991</v>
      </c>
      <c r="G2033" s="2">
        <v>5.17</v>
      </c>
      <c r="I2033" s="2">
        <f t="shared" si="31"/>
        <v>35</v>
      </c>
      <c r="J2033" s="2">
        <f>VLOOKUP(A2033,Urbanizaton!$B$2:$BI$265,I2033)</f>
        <v>56.579000000000001</v>
      </c>
      <c r="K2033" s="2">
        <f>VLOOKUP(A2033,Population!$B$2:$BI$265,I2033)</f>
        <v>6992521</v>
      </c>
      <c r="L2033" s="2" t="str">
        <f>VLOOKUP(A2033,Region!$C$1:$G$241,5)</f>
        <v>South America</v>
      </c>
    </row>
    <row r="2034" spans="1:12" x14ac:dyDescent="0.55000000000000004">
      <c r="A2034" s="2" t="s">
        <v>112</v>
      </c>
      <c r="B2034" s="2" t="s">
        <v>8</v>
      </c>
      <c r="C2034" s="2" t="s">
        <v>9</v>
      </c>
      <c r="D2034" s="2" t="s">
        <v>17</v>
      </c>
      <c r="E2034" s="2" t="s">
        <v>11</v>
      </c>
      <c r="F2034" s="2">
        <v>1991</v>
      </c>
      <c r="G2034" s="2">
        <v>0.74</v>
      </c>
      <c r="I2034" s="2">
        <f t="shared" si="31"/>
        <v>35</v>
      </c>
      <c r="J2034" s="2">
        <f>VLOOKUP(A2034,Urbanizaton!$B$2:$BI$265,I2034)</f>
        <v>56.579000000000001</v>
      </c>
      <c r="K2034" s="2">
        <f>VLOOKUP(A2034,Population!$B$2:$BI$265,I2034)</f>
        <v>6992521</v>
      </c>
      <c r="L2034" s="2" t="str">
        <f>VLOOKUP(A2034,Region!$C$1:$G$241,5)</f>
        <v>South America</v>
      </c>
    </row>
    <row r="2035" spans="1:12" x14ac:dyDescent="0.55000000000000004">
      <c r="A2035" s="2" t="s">
        <v>112</v>
      </c>
      <c r="B2035" s="2" t="s">
        <v>8</v>
      </c>
      <c r="C2035" s="2" t="s">
        <v>9</v>
      </c>
      <c r="D2035" s="2" t="s">
        <v>10</v>
      </c>
      <c r="E2035" s="2" t="s">
        <v>11</v>
      </c>
      <c r="F2035" s="2">
        <v>1992</v>
      </c>
      <c r="G2035" s="2">
        <v>5.41</v>
      </c>
      <c r="I2035" s="2">
        <f t="shared" si="31"/>
        <v>36</v>
      </c>
      <c r="J2035" s="2">
        <f>VLOOKUP(A2035,Urbanizaton!$B$2:$BI$265,I2035)</f>
        <v>57.548000000000002</v>
      </c>
      <c r="K2035" s="2">
        <f>VLOOKUP(A2035,Population!$B$2:$BI$265,I2035)</f>
        <v>7131707</v>
      </c>
      <c r="L2035" s="2" t="str">
        <f>VLOOKUP(A2035,Region!$C$1:$G$241,5)</f>
        <v>South America</v>
      </c>
    </row>
    <row r="2036" spans="1:12" x14ac:dyDescent="0.55000000000000004">
      <c r="A2036" s="2" t="s">
        <v>112</v>
      </c>
      <c r="B2036" s="2" t="s">
        <v>8</v>
      </c>
      <c r="C2036" s="2" t="s">
        <v>9</v>
      </c>
      <c r="D2036" s="2" t="s">
        <v>17</v>
      </c>
      <c r="E2036" s="2" t="s">
        <v>11</v>
      </c>
      <c r="F2036" s="2">
        <v>1992</v>
      </c>
      <c r="G2036" s="2">
        <v>0.76</v>
      </c>
      <c r="I2036" s="2">
        <f t="shared" si="31"/>
        <v>36</v>
      </c>
      <c r="J2036" s="2">
        <f>VLOOKUP(A2036,Urbanizaton!$B$2:$BI$265,I2036)</f>
        <v>57.548000000000002</v>
      </c>
      <c r="K2036" s="2">
        <f>VLOOKUP(A2036,Population!$B$2:$BI$265,I2036)</f>
        <v>7131707</v>
      </c>
      <c r="L2036" s="2" t="str">
        <f>VLOOKUP(A2036,Region!$C$1:$G$241,5)</f>
        <v>South America</v>
      </c>
    </row>
    <row r="2037" spans="1:12" x14ac:dyDescent="0.55000000000000004">
      <c r="A2037" s="2" t="s">
        <v>112</v>
      </c>
      <c r="B2037" s="2" t="s">
        <v>8</v>
      </c>
      <c r="C2037" s="2" t="s">
        <v>9</v>
      </c>
      <c r="D2037" s="2" t="s">
        <v>10</v>
      </c>
      <c r="E2037" s="2" t="s">
        <v>11</v>
      </c>
      <c r="F2037" s="2">
        <v>1993</v>
      </c>
      <c r="G2037" s="2">
        <v>5.63</v>
      </c>
      <c r="I2037" s="2">
        <f t="shared" si="31"/>
        <v>37</v>
      </c>
      <c r="J2037" s="2">
        <f>VLOOKUP(A2037,Urbanizaton!$B$2:$BI$265,I2037)</f>
        <v>58.167000000000002</v>
      </c>
      <c r="K2037" s="2">
        <f>VLOOKUP(A2037,Population!$B$2:$BI$265,I2037)</f>
        <v>7273825</v>
      </c>
      <c r="L2037" s="2" t="str">
        <f>VLOOKUP(A2037,Region!$C$1:$G$241,5)</f>
        <v>South America</v>
      </c>
    </row>
    <row r="2038" spans="1:12" x14ac:dyDescent="0.55000000000000004">
      <c r="A2038" s="2" t="s">
        <v>112</v>
      </c>
      <c r="B2038" s="2" t="s">
        <v>8</v>
      </c>
      <c r="C2038" s="2" t="s">
        <v>9</v>
      </c>
      <c r="D2038" s="2" t="s">
        <v>17</v>
      </c>
      <c r="E2038" s="2" t="s">
        <v>11</v>
      </c>
      <c r="F2038" s="2">
        <v>1993</v>
      </c>
      <c r="G2038" s="2">
        <v>0.77</v>
      </c>
      <c r="I2038" s="2">
        <f t="shared" si="31"/>
        <v>37</v>
      </c>
      <c r="J2038" s="2">
        <f>VLOOKUP(A2038,Urbanizaton!$B$2:$BI$265,I2038)</f>
        <v>58.167000000000002</v>
      </c>
      <c r="K2038" s="2">
        <f>VLOOKUP(A2038,Population!$B$2:$BI$265,I2038)</f>
        <v>7273825</v>
      </c>
      <c r="L2038" s="2" t="str">
        <f>VLOOKUP(A2038,Region!$C$1:$G$241,5)</f>
        <v>South America</v>
      </c>
    </row>
    <row r="2039" spans="1:12" x14ac:dyDescent="0.55000000000000004">
      <c r="A2039" s="2" t="s">
        <v>112</v>
      </c>
      <c r="B2039" s="2" t="s">
        <v>8</v>
      </c>
      <c r="C2039" s="2" t="s">
        <v>9</v>
      </c>
      <c r="D2039" s="2" t="s">
        <v>10</v>
      </c>
      <c r="E2039" s="2" t="s">
        <v>11</v>
      </c>
      <c r="F2039" s="2">
        <v>1994</v>
      </c>
      <c r="G2039" s="2">
        <v>6.1</v>
      </c>
      <c r="I2039" s="2">
        <f t="shared" si="31"/>
        <v>38</v>
      </c>
      <c r="J2039" s="2">
        <f>VLOOKUP(A2039,Urbanizaton!$B$2:$BI$265,I2039)</f>
        <v>58.784999999999997</v>
      </c>
      <c r="K2039" s="2">
        <f>VLOOKUP(A2039,Population!$B$2:$BI$265,I2039)</f>
        <v>7418861</v>
      </c>
      <c r="L2039" s="2" t="str">
        <f>VLOOKUP(A2039,Region!$C$1:$G$241,5)</f>
        <v>South America</v>
      </c>
    </row>
    <row r="2040" spans="1:12" x14ac:dyDescent="0.55000000000000004">
      <c r="A2040" s="2" t="s">
        <v>112</v>
      </c>
      <c r="B2040" s="2" t="s">
        <v>8</v>
      </c>
      <c r="C2040" s="2" t="s">
        <v>9</v>
      </c>
      <c r="D2040" s="2" t="s">
        <v>17</v>
      </c>
      <c r="E2040" s="2" t="s">
        <v>11</v>
      </c>
      <c r="F2040" s="2">
        <v>1994</v>
      </c>
      <c r="G2040" s="2">
        <v>0.82</v>
      </c>
      <c r="I2040" s="2">
        <f t="shared" si="31"/>
        <v>38</v>
      </c>
      <c r="J2040" s="2">
        <f>VLOOKUP(A2040,Urbanizaton!$B$2:$BI$265,I2040)</f>
        <v>58.784999999999997</v>
      </c>
      <c r="K2040" s="2">
        <f>VLOOKUP(A2040,Population!$B$2:$BI$265,I2040)</f>
        <v>7418861</v>
      </c>
      <c r="L2040" s="2" t="str">
        <f>VLOOKUP(A2040,Region!$C$1:$G$241,5)</f>
        <v>South America</v>
      </c>
    </row>
    <row r="2041" spans="1:12" x14ac:dyDescent="0.55000000000000004">
      <c r="A2041" s="2" t="s">
        <v>112</v>
      </c>
      <c r="B2041" s="2" t="s">
        <v>8</v>
      </c>
      <c r="C2041" s="2" t="s">
        <v>9</v>
      </c>
      <c r="D2041" s="2" t="s">
        <v>10</v>
      </c>
      <c r="E2041" s="2" t="s">
        <v>11</v>
      </c>
      <c r="F2041" s="2">
        <v>1995</v>
      </c>
      <c r="G2041" s="2">
        <v>6.89</v>
      </c>
      <c r="I2041" s="2">
        <f t="shared" si="31"/>
        <v>39</v>
      </c>
      <c r="J2041" s="2">
        <f>VLOOKUP(A2041,Urbanizaton!$B$2:$BI$265,I2041)</f>
        <v>59.4</v>
      </c>
      <c r="K2041" s="2">
        <f>VLOOKUP(A2041,Population!$B$2:$BI$265,I2041)</f>
        <v>7566714</v>
      </c>
      <c r="L2041" s="2" t="str">
        <f>VLOOKUP(A2041,Region!$C$1:$G$241,5)</f>
        <v>South America</v>
      </c>
    </row>
    <row r="2042" spans="1:12" x14ac:dyDescent="0.55000000000000004">
      <c r="A2042" s="2" t="s">
        <v>112</v>
      </c>
      <c r="B2042" s="2" t="s">
        <v>8</v>
      </c>
      <c r="C2042" s="2" t="s">
        <v>9</v>
      </c>
      <c r="D2042" s="2" t="s">
        <v>17</v>
      </c>
      <c r="E2042" s="2" t="s">
        <v>11</v>
      </c>
      <c r="F2042" s="2">
        <v>1995</v>
      </c>
      <c r="G2042" s="2">
        <v>0.91</v>
      </c>
      <c r="I2042" s="2">
        <f t="shared" si="31"/>
        <v>39</v>
      </c>
      <c r="J2042" s="2">
        <f>VLOOKUP(A2042,Urbanizaton!$B$2:$BI$265,I2042)</f>
        <v>59.4</v>
      </c>
      <c r="K2042" s="2">
        <f>VLOOKUP(A2042,Population!$B$2:$BI$265,I2042)</f>
        <v>7566714</v>
      </c>
      <c r="L2042" s="2" t="str">
        <f>VLOOKUP(A2042,Region!$C$1:$G$241,5)</f>
        <v>South America</v>
      </c>
    </row>
    <row r="2043" spans="1:12" x14ac:dyDescent="0.55000000000000004">
      <c r="A2043" s="2" t="s">
        <v>112</v>
      </c>
      <c r="B2043" s="2" t="s">
        <v>8</v>
      </c>
      <c r="C2043" s="2" t="s">
        <v>9</v>
      </c>
      <c r="D2043" s="2" t="s">
        <v>10</v>
      </c>
      <c r="E2043" s="2" t="s">
        <v>11</v>
      </c>
      <c r="F2043" s="2">
        <v>1996</v>
      </c>
      <c r="G2043" s="2">
        <v>6.47</v>
      </c>
      <c r="I2043" s="2">
        <f t="shared" si="31"/>
        <v>40</v>
      </c>
      <c r="J2043" s="2">
        <f>VLOOKUP(A2043,Urbanizaton!$B$2:$BI$265,I2043)</f>
        <v>59.890999999999998</v>
      </c>
      <c r="K2043" s="2">
        <f>VLOOKUP(A2043,Population!$B$2:$BI$265,I2043)</f>
        <v>7717443</v>
      </c>
      <c r="L2043" s="2" t="str">
        <f>VLOOKUP(A2043,Region!$C$1:$G$241,5)</f>
        <v>South America</v>
      </c>
    </row>
    <row r="2044" spans="1:12" x14ac:dyDescent="0.55000000000000004">
      <c r="A2044" s="2" t="s">
        <v>112</v>
      </c>
      <c r="B2044" s="2" t="s">
        <v>8</v>
      </c>
      <c r="C2044" s="2" t="s">
        <v>9</v>
      </c>
      <c r="D2044" s="2" t="s">
        <v>17</v>
      </c>
      <c r="E2044" s="2" t="s">
        <v>11</v>
      </c>
      <c r="F2044" s="2">
        <v>1996</v>
      </c>
      <c r="G2044" s="2">
        <v>0.84</v>
      </c>
      <c r="I2044" s="2">
        <f t="shared" si="31"/>
        <v>40</v>
      </c>
      <c r="J2044" s="2">
        <f>VLOOKUP(A2044,Urbanizaton!$B$2:$BI$265,I2044)</f>
        <v>59.890999999999998</v>
      </c>
      <c r="K2044" s="2">
        <f>VLOOKUP(A2044,Population!$B$2:$BI$265,I2044)</f>
        <v>7717443</v>
      </c>
      <c r="L2044" s="2" t="str">
        <f>VLOOKUP(A2044,Region!$C$1:$G$241,5)</f>
        <v>South America</v>
      </c>
    </row>
    <row r="2045" spans="1:12" x14ac:dyDescent="0.55000000000000004">
      <c r="A2045" s="2" t="s">
        <v>112</v>
      </c>
      <c r="B2045" s="2" t="s">
        <v>8</v>
      </c>
      <c r="C2045" s="2" t="s">
        <v>9</v>
      </c>
      <c r="D2045" s="2" t="s">
        <v>10</v>
      </c>
      <c r="E2045" s="2" t="s">
        <v>11</v>
      </c>
      <c r="F2045" s="2">
        <v>1997</v>
      </c>
      <c r="G2045" s="2">
        <v>6.49</v>
      </c>
      <c r="I2045" s="2">
        <f t="shared" si="31"/>
        <v>41</v>
      </c>
      <c r="J2045" s="2">
        <f>VLOOKUP(A2045,Urbanizaton!$B$2:$BI$265,I2045)</f>
        <v>60.38</v>
      </c>
      <c r="K2045" s="2">
        <f>VLOOKUP(A2045,Population!$B$2:$BI$265,I2045)</f>
        <v>7870855</v>
      </c>
      <c r="L2045" s="2" t="str">
        <f>VLOOKUP(A2045,Region!$C$1:$G$241,5)</f>
        <v>South America</v>
      </c>
    </row>
    <row r="2046" spans="1:12" x14ac:dyDescent="0.55000000000000004">
      <c r="A2046" s="2" t="s">
        <v>112</v>
      </c>
      <c r="B2046" s="2" t="s">
        <v>8</v>
      </c>
      <c r="C2046" s="2" t="s">
        <v>9</v>
      </c>
      <c r="D2046" s="2" t="s">
        <v>17</v>
      </c>
      <c r="E2046" s="2" t="s">
        <v>11</v>
      </c>
      <c r="F2046" s="2">
        <v>1997</v>
      </c>
      <c r="G2046" s="2">
        <v>0.82</v>
      </c>
      <c r="I2046" s="2">
        <f t="shared" si="31"/>
        <v>41</v>
      </c>
      <c r="J2046" s="2">
        <f>VLOOKUP(A2046,Urbanizaton!$B$2:$BI$265,I2046)</f>
        <v>60.38</v>
      </c>
      <c r="K2046" s="2">
        <f>VLOOKUP(A2046,Population!$B$2:$BI$265,I2046)</f>
        <v>7870855</v>
      </c>
      <c r="L2046" s="2" t="str">
        <f>VLOOKUP(A2046,Region!$C$1:$G$241,5)</f>
        <v>South America</v>
      </c>
    </row>
    <row r="2047" spans="1:12" x14ac:dyDescent="0.55000000000000004">
      <c r="A2047" s="2" t="s">
        <v>112</v>
      </c>
      <c r="B2047" s="2" t="s">
        <v>8</v>
      </c>
      <c r="C2047" s="2" t="s">
        <v>9</v>
      </c>
      <c r="D2047" s="2" t="s">
        <v>10</v>
      </c>
      <c r="E2047" s="2" t="s">
        <v>11</v>
      </c>
      <c r="F2047" s="2">
        <v>1998</v>
      </c>
      <c r="G2047" s="2">
        <v>6.94</v>
      </c>
      <c r="I2047" s="2">
        <f t="shared" si="31"/>
        <v>42</v>
      </c>
      <c r="J2047" s="2">
        <f>VLOOKUP(A2047,Urbanizaton!$B$2:$BI$265,I2047)</f>
        <v>60.866</v>
      </c>
      <c r="K2047" s="2">
        <f>VLOOKUP(A2047,Population!$B$2:$BI$265,I2047)</f>
        <v>8026254</v>
      </c>
      <c r="L2047" s="2" t="str">
        <f>VLOOKUP(A2047,Region!$C$1:$G$241,5)</f>
        <v>South America</v>
      </c>
    </row>
    <row r="2048" spans="1:12" x14ac:dyDescent="0.55000000000000004">
      <c r="A2048" s="2" t="s">
        <v>112</v>
      </c>
      <c r="B2048" s="2" t="s">
        <v>8</v>
      </c>
      <c r="C2048" s="2" t="s">
        <v>9</v>
      </c>
      <c r="D2048" s="2" t="s">
        <v>17</v>
      </c>
      <c r="E2048" s="2" t="s">
        <v>11</v>
      </c>
      <c r="F2048" s="2">
        <v>1998</v>
      </c>
      <c r="G2048" s="2">
        <v>0.86</v>
      </c>
      <c r="I2048" s="2">
        <f t="shared" si="31"/>
        <v>42</v>
      </c>
      <c r="J2048" s="2">
        <f>VLOOKUP(A2048,Urbanizaton!$B$2:$BI$265,I2048)</f>
        <v>60.866</v>
      </c>
      <c r="K2048" s="2">
        <f>VLOOKUP(A2048,Population!$B$2:$BI$265,I2048)</f>
        <v>8026254</v>
      </c>
      <c r="L2048" s="2" t="str">
        <f>VLOOKUP(A2048,Region!$C$1:$G$241,5)</f>
        <v>South America</v>
      </c>
    </row>
    <row r="2049" spans="1:12" x14ac:dyDescent="0.55000000000000004">
      <c r="A2049" s="2" t="s">
        <v>112</v>
      </c>
      <c r="B2049" s="2" t="s">
        <v>8</v>
      </c>
      <c r="C2049" s="2" t="s">
        <v>9</v>
      </c>
      <c r="D2049" s="2" t="s">
        <v>10</v>
      </c>
      <c r="E2049" s="2" t="s">
        <v>11</v>
      </c>
      <c r="F2049" s="2">
        <v>1999</v>
      </c>
      <c r="G2049" s="2">
        <v>6.54</v>
      </c>
      <c r="I2049" s="2">
        <f t="shared" si="31"/>
        <v>43</v>
      </c>
      <c r="J2049" s="2">
        <f>VLOOKUP(A2049,Urbanizaton!$B$2:$BI$265,I2049)</f>
        <v>61.350999999999999</v>
      </c>
      <c r="K2049" s="2">
        <f>VLOOKUP(A2049,Population!$B$2:$BI$265,I2049)</f>
        <v>8182712</v>
      </c>
      <c r="L2049" s="2" t="str">
        <f>VLOOKUP(A2049,Region!$C$1:$G$241,5)</f>
        <v>South America</v>
      </c>
    </row>
    <row r="2050" spans="1:12" x14ac:dyDescent="0.55000000000000004">
      <c r="A2050" s="2" t="s">
        <v>112</v>
      </c>
      <c r="B2050" s="2" t="s">
        <v>8</v>
      </c>
      <c r="C2050" s="2" t="s">
        <v>9</v>
      </c>
      <c r="D2050" s="2" t="s">
        <v>17</v>
      </c>
      <c r="E2050" s="2" t="s">
        <v>11</v>
      </c>
      <c r="F2050" s="2">
        <v>1999</v>
      </c>
      <c r="G2050" s="2">
        <v>0.8</v>
      </c>
      <c r="I2050" s="2">
        <f t="shared" si="31"/>
        <v>43</v>
      </c>
      <c r="J2050" s="2">
        <f>VLOOKUP(A2050,Urbanizaton!$B$2:$BI$265,I2050)</f>
        <v>61.350999999999999</v>
      </c>
      <c r="K2050" s="2">
        <f>VLOOKUP(A2050,Population!$B$2:$BI$265,I2050)</f>
        <v>8182712</v>
      </c>
      <c r="L2050" s="2" t="str">
        <f>VLOOKUP(A2050,Region!$C$1:$G$241,5)</f>
        <v>South America</v>
      </c>
    </row>
    <row r="2051" spans="1:12" x14ac:dyDescent="0.55000000000000004">
      <c r="A2051" s="2" t="s">
        <v>112</v>
      </c>
      <c r="B2051" s="2" t="s">
        <v>8</v>
      </c>
      <c r="C2051" s="2" t="s">
        <v>9</v>
      </c>
      <c r="D2051" s="2" t="s">
        <v>10</v>
      </c>
      <c r="E2051" s="2" t="s">
        <v>11</v>
      </c>
      <c r="F2051" s="2">
        <v>2000</v>
      </c>
      <c r="G2051" s="2">
        <v>7.1</v>
      </c>
      <c r="I2051" s="2">
        <f t="shared" ref="I2051:I2114" si="32">IF(F2051=1960,4,F2051-1960+4)</f>
        <v>44</v>
      </c>
      <c r="J2051" s="2">
        <f>VLOOKUP(A2051,Urbanizaton!$B$2:$BI$265,I2051)</f>
        <v>61.834000000000003</v>
      </c>
      <c r="K2051" s="2">
        <f>VLOOKUP(A2051,Population!$B$2:$BI$265,I2051)</f>
        <v>8339512</v>
      </c>
      <c r="L2051" s="2" t="str">
        <f>VLOOKUP(A2051,Region!$C$1:$G$241,5)</f>
        <v>South America</v>
      </c>
    </row>
    <row r="2052" spans="1:12" x14ac:dyDescent="0.55000000000000004">
      <c r="A2052" s="2" t="s">
        <v>112</v>
      </c>
      <c r="B2052" s="2" t="s">
        <v>8</v>
      </c>
      <c r="C2052" s="2" t="s">
        <v>9</v>
      </c>
      <c r="D2052" s="2" t="s">
        <v>17</v>
      </c>
      <c r="E2052" s="2" t="s">
        <v>11</v>
      </c>
      <c r="F2052" s="2">
        <v>2000</v>
      </c>
      <c r="G2052" s="2">
        <v>0.85</v>
      </c>
      <c r="I2052" s="2">
        <f t="shared" si="32"/>
        <v>44</v>
      </c>
      <c r="J2052" s="2">
        <f>VLOOKUP(A2052,Urbanizaton!$B$2:$BI$265,I2052)</f>
        <v>61.834000000000003</v>
      </c>
      <c r="K2052" s="2">
        <f>VLOOKUP(A2052,Population!$B$2:$BI$265,I2052)</f>
        <v>8339512</v>
      </c>
      <c r="L2052" s="2" t="str">
        <f>VLOOKUP(A2052,Region!$C$1:$G$241,5)</f>
        <v>South America</v>
      </c>
    </row>
    <row r="2053" spans="1:12" x14ac:dyDescent="0.55000000000000004">
      <c r="A2053" s="2" t="s">
        <v>112</v>
      </c>
      <c r="B2053" s="2" t="s">
        <v>8</v>
      </c>
      <c r="C2053" s="2" t="s">
        <v>9</v>
      </c>
      <c r="D2053" s="2" t="s">
        <v>10</v>
      </c>
      <c r="E2053" s="2" t="s">
        <v>11</v>
      </c>
      <c r="F2053" s="2">
        <v>2001</v>
      </c>
      <c r="G2053" s="2">
        <v>6.81</v>
      </c>
      <c r="I2053" s="2">
        <f t="shared" si="32"/>
        <v>45</v>
      </c>
      <c r="J2053" s="2">
        <f>VLOOKUP(A2053,Urbanizaton!$B$2:$BI$265,I2053)</f>
        <v>62.313000000000002</v>
      </c>
      <c r="K2053" s="2">
        <f>VLOOKUP(A2053,Population!$B$2:$BI$265,I2053)</f>
        <v>8496375</v>
      </c>
      <c r="L2053" s="2" t="str">
        <f>VLOOKUP(A2053,Region!$C$1:$G$241,5)</f>
        <v>South America</v>
      </c>
    </row>
    <row r="2054" spans="1:12" x14ac:dyDescent="0.55000000000000004">
      <c r="A2054" s="2" t="s">
        <v>112</v>
      </c>
      <c r="B2054" s="2" t="s">
        <v>8</v>
      </c>
      <c r="C2054" s="2" t="s">
        <v>9</v>
      </c>
      <c r="D2054" s="2" t="s">
        <v>17</v>
      </c>
      <c r="E2054" s="2" t="s">
        <v>11</v>
      </c>
      <c r="F2054" s="2">
        <v>2001</v>
      </c>
      <c r="G2054" s="2">
        <v>0.8</v>
      </c>
      <c r="I2054" s="2">
        <f t="shared" si="32"/>
        <v>45</v>
      </c>
      <c r="J2054" s="2">
        <f>VLOOKUP(A2054,Urbanizaton!$B$2:$BI$265,I2054)</f>
        <v>62.313000000000002</v>
      </c>
      <c r="K2054" s="2">
        <f>VLOOKUP(A2054,Population!$B$2:$BI$265,I2054)</f>
        <v>8496375</v>
      </c>
      <c r="L2054" s="2" t="str">
        <f>VLOOKUP(A2054,Region!$C$1:$G$241,5)</f>
        <v>South America</v>
      </c>
    </row>
    <row r="2055" spans="1:12" x14ac:dyDescent="0.55000000000000004">
      <c r="A2055" s="2" t="s">
        <v>112</v>
      </c>
      <c r="B2055" s="2" t="s">
        <v>8</v>
      </c>
      <c r="C2055" s="2" t="s">
        <v>9</v>
      </c>
      <c r="D2055" s="2" t="s">
        <v>10</v>
      </c>
      <c r="E2055" s="2" t="s">
        <v>11</v>
      </c>
      <c r="F2055" s="2">
        <v>2002</v>
      </c>
      <c r="G2055" s="2">
        <v>7.15</v>
      </c>
      <c r="I2055" s="2">
        <f t="shared" si="32"/>
        <v>46</v>
      </c>
      <c r="J2055" s="2">
        <f>VLOOKUP(A2055,Urbanizaton!$B$2:$BI$265,I2055)</f>
        <v>62.790999999999997</v>
      </c>
      <c r="K2055" s="2">
        <f>VLOOKUP(A2055,Population!$B$2:$BI$265,I2055)</f>
        <v>8653345</v>
      </c>
      <c r="L2055" s="2" t="str">
        <f>VLOOKUP(A2055,Region!$C$1:$G$241,5)</f>
        <v>South America</v>
      </c>
    </row>
    <row r="2056" spans="1:12" x14ac:dyDescent="0.55000000000000004">
      <c r="A2056" s="2" t="s">
        <v>112</v>
      </c>
      <c r="B2056" s="2" t="s">
        <v>8</v>
      </c>
      <c r="C2056" s="2" t="s">
        <v>9</v>
      </c>
      <c r="D2056" s="2" t="s">
        <v>17</v>
      </c>
      <c r="E2056" s="2" t="s">
        <v>11</v>
      </c>
      <c r="F2056" s="2">
        <v>2002</v>
      </c>
      <c r="G2056" s="2">
        <v>0.83</v>
      </c>
      <c r="I2056" s="2">
        <f t="shared" si="32"/>
        <v>46</v>
      </c>
      <c r="J2056" s="2">
        <f>VLOOKUP(A2056,Urbanizaton!$B$2:$BI$265,I2056)</f>
        <v>62.790999999999997</v>
      </c>
      <c r="K2056" s="2">
        <f>VLOOKUP(A2056,Population!$B$2:$BI$265,I2056)</f>
        <v>8653345</v>
      </c>
      <c r="L2056" s="2" t="str">
        <f>VLOOKUP(A2056,Region!$C$1:$G$241,5)</f>
        <v>South America</v>
      </c>
    </row>
    <row r="2057" spans="1:12" x14ac:dyDescent="0.55000000000000004">
      <c r="A2057" s="2" t="s">
        <v>112</v>
      </c>
      <c r="B2057" s="2" t="s">
        <v>8</v>
      </c>
      <c r="C2057" s="2" t="s">
        <v>9</v>
      </c>
      <c r="D2057" s="2" t="s">
        <v>10</v>
      </c>
      <c r="E2057" s="2" t="s">
        <v>11</v>
      </c>
      <c r="F2057" s="2">
        <v>2003</v>
      </c>
      <c r="G2057" s="2">
        <v>7.82</v>
      </c>
      <c r="I2057" s="2">
        <f t="shared" si="32"/>
        <v>47</v>
      </c>
      <c r="J2057" s="2">
        <f>VLOOKUP(A2057,Urbanizaton!$B$2:$BI$265,I2057)</f>
        <v>63.264000000000003</v>
      </c>
      <c r="K2057" s="2">
        <f>VLOOKUP(A2057,Population!$B$2:$BI$265,I2057)</f>
        <v>8810420</v>
      </c>
      <c r="L2057" s="2" t="str">
        <f>VLOOKUP(A2057,Region!$C$1:$G$241,5)</f>
        <v>South America</v>
      </c>
    </row>
    <row r="2058" spans="1:12" x14ac:dyDescent="0.55000000000000004">
      <c r="A2058" s="2" t="s">
        <v>112</v>
      </c>
      <c r="B2058" s="2" t="s">
        <v>8</v>
      </c>
      <c r="C2058" s="2" t="s">
        <v>9</v>
      </c>
      <c r="D2058" s="2" t="s">
        <v>17</v>
      </c>
      <c r="E2058" s="2" t="s">
        <v>11</v>
      </c>
      <c r="F2058" s="2">
        <v>2003</v>
      </c>
      <c r="G2058" s="2">
        <v>0.89</v>
      </c>
      <c r="I2058" s="2">
        <f t="shared" si="32"/>
        <v>47</v>
      </c>
      <c r="J2058" s="2">
        <f>VLOOKUP(A2058,Urbanizaton!$B$2:$BI$265,I2058)</f>
        <v>63.264000000000003</v>
      </c>
      <c r="K2058" s="2">
        <f>VLOOKUP(A2058,Population!$B$2:$BI$265,I2058)</f>
        <v>8810420</v>
      </c>
      <c r="L2058" s="2" t="str">
        <f>VLOOKUP(A2058,Region!$C$1:$G$241,5)</f>
        <v>South America</v>
      </c>
    </row>
    <row r="2059" spans="1:12" x14ac:dyDescent="0.55000000000000004">
      <c r="A2059" s="2" t="s">
        <v>112</v>
      </c>
      <c r="B2059" s="2" t="s">
        <v>8</v>
      </c>
      <c r="C2059" s="2" t="s">
        <v>9</v>
      </c>
      <c r="D2059" s="2" t="s">
        <v>10</v>
      </c>
      <c r="E2059" s="2" t="s">
        <v>11</v>
      </c>
      <c r="F2059" s="2">
        <v>2004</v>
      </c>
      <c r="G2059" s="2">
        <v>8.52</v>
      </c>
      <c r="I2059" s="2">
        <f t="shared" si="32"/>
        <v>48</v>
      </c>
      <c r="J2059" s="2">
        <f>VLOOKUP(A2059,Urbanizaton!$B$2:$BI$265,I2059)</f>
        <v>63.731999999999999</v>
      </c>
      <c r="K2059" s="2">
        <f>VLOOKUP(A2059,Population!$B$2:$BI$265,I2059)</f>
        <v>8967741</v>
      </c>
      <c r="L2059" s="2" t="str">
        <f>VLOOKUP(A2059,Region!$C$1:$G$241,5)</f>
        <v>South America</v>
      </c>
    </row>
    <row r="2060" spans="1:12" x14ac:dyDescent="0.55000000000000004">
      <c r="A2060" s="2" t="s">
        <v>112</v>
      </c>
      <c r="B2060" s="2" t="s">
        <v>8</v>
      </c>
      <c r="C2060" s="2" t="s">
        <v>9</v>
      </c>
      <c r="D2060" s="2" t="s">
        <v>17</v>
      </c>
      <c r="E2060" s="2" t="s">
        <v>11</v>
      </c>
      <c r="F2060" s="2">
        <v>2004</v>
      </c>
      <c r="G2060" s="2">
        <v>0.95</v>
      </c>
      <c r="I2060" s="2">
        <f t="shared" si="32"/>
        <v>48</v>
      </c>
      <c r="J2060" s="2">
        <f>VLOOKUP(A2060,Urbanizaton!$B$2:$BI$265,I2060)</f>
        <v>63.731999999999999</v>
      </c>
      <c r="K2060" s="2">
        <f>VLOOKUP(A2060,Population!$B$2:$BI$265,I2060)</f>
        <v>8967741</v>
      </c>
      <c r="L2060" s="2" t="str">
        <f>VLOOKUP(A2060,Region!$C$1:$G$241,5)</f>
        <v>South America</v>
      </c>
    </row>
    <row r="2061" spans="1:12" x14ac:dyDescent="0.55000000000000004">
      <c r="A2061" s="2" t="s">
        <v>112</v>
      </c>
      <c r="B2061" s="2" t="s">
        <v>8</v>
      </c>
      <c r="C2061" s="2" t="s">
        <v>9</v>
      </c>
      <c r="D2061" s="2" t="s">
        <v>10</v>
      </c>
      <c r="E2061" s="2" t="s">
        <v>11</v>
      </c>
      <c r="F2061" s="2">
        <v>2005</v>
      </c>
      <c r="G2061" s="2">
        <v>9.07</v>
      </c>
      <c r="I2061" s="2">
        <f t="shared" si="32"/>
        <v>49</v>
      </c>
      <c r="J2061" s="2">
        <f>VLOOKUP(A2061,Urbanizaton!$B$2:$BI$265,I2061)</f>
        <v>64.194000000000003</v>
      </c>
      <c r="K2061" s="2">
        <f>VLOOKUP(A2061,Population!$B$2:$BI$265,I2061)</f>
        <v>9125409</v>
      </c>
      <c r="L2061" s="2" t="str">
        <f>VLOOKUP(A2061,Region!$C$1:$G$241,5)</f>
        <v>South America</v>
      </c>
    </row>
    <row r="2062" spans="1:12" x14ac:dyDescent="0.55000000000000004">
      <c r="A2062" s="2" t="s">
        <v>112</v>
      </c>
      <c r="B2062" s="2" t="s">
        <v>8</v>
      </c>
      <c r="C2062" s="2" t="s">
        <v>9</v>
      </c>
      <c r="D2062" s="2" t="s">
        <v>17</v>
      </c>
      <c r="E2062" s="2" t="s">
        <v>11</v>
      </c>
      <c r="F2062" s="2">
        <v>2005</v>
      </c>
      <c r="G2062" s="2">
        <v>0.99</v>
      </c>
      <c r="I2062" s="2">
        <f t="shared" si="32"/>
        <v>49</v>
      </c>
      <c r="J2062" s="2">
        <f>VLOOKUP(A2062,Urbanizaton!$B$2:$BI$265,I2062)</f>
        <v>64.194000000000003</v>
      </c>
      <c r="K2062" s="2">
        <f>VLOOKUP(A2062,Population!$B$2:$BI$265,I2062)</f>
        <v>9125409</v>
      </c>
      <c r="L2062" s="2" t="str">
        <f>VLOOKUP(A2062,Region!$C$1:$G$241,5)</f>
        <v>South America</v>
      </c>
    </row>
    <row r="2063" spans="1:12" x14ac:dyDescent="0.55000000000000004">
      <c r="A2063" s="2" t="s">
        <v>112</v>
      </c>
      <c r="B2063" s="2" t="s">
        <v>8</v>
      </c>
      <c r="C2063" s="2" t="s">
        <v>9</v>
      </c>
      <c r="D2063" s="2" t="s">
        <v>10</v>
      </c>
      <c r="E2063" s="2" t="s">
        <v>11</v>
      </c>
      <c r="F2063" s="2">
        <v>2006</v>
      </c>
      <c r="G2063" s="2">
        <v>9.8699999999999992</v>
      </c>
      <c r="I2063" s="2">
        <f t="shared" si="32"/>
        <v>50</v>
      </c>
      <c r="J2063" s="2">
        <f>VLOOKUP(A2063,Urbanizaton!$B$2:$BI$265,I2063)</f>
        <v>64.652000000000001</v>
      </c>
      <c r="K2063" s="2">
        <f>VLOOKUP(A2063,Population!$B$2:$BI$265,I2063)</f>
        <v>9283334</v>
      </c>
      <c r="L2063" s="2" t="str">
        <f>VLOOKUP(A2063,Region!$C$1:$G$241,5)</f>
        <v>South America</v>
      </c>
    </row>
    <row r="2064" spans="1:12" x14ac:dyDescent="0.55000000000000004">
      <c r="A2064" s="2" t="s">
        <v>112</v>
      </c>
      <c r="B2064" s="2" t="s">
        <v>8</v>
      </c>
      <c r="C2064" s="2" t="s">
        <v>9</v>
      </c>
      <c r="D2064" s="2" t="s">
        <v>17</v>
      </c>
      <c r="E2064" s="2" t="s">
        <v>11</v>
      </c>
      <c r="F2064" s="2">
        <v>2006</v>
      </c>
      <c r="G2064" s="2">
        <v>1.06</v>
      </c>
      <c r="I2064" s="2">
        <f t="shared" si="32"/>
        <v>50</v>
      </c>
      <c r="J2064" s="2">
        <f>VLOOKUP(A2064,Urbanizaton!$B$2:$BI$265,I2064)</f>
        <v>64.652000000000001</v>
      </c>
      <c r="K2064" s="2">
        <f>VLOOKUP(A2064,Population!$B$2:$BI$265,I2064)</f>
        <v>9283334</v>
      </c>
      <c r="L2064" s="2" t="str">
        <f>VLOOKUP(A2064,Region!$C$1:$G$241,5)</f>
        <v>South America</v>
      </c>
    </row>
    <row r="2065" spans="1:12" x14ac:dyDescent="0.55000000000000004">
      <c r="A2065" s="2" t="s">
        <v>112</v>
      </c>
      <c r="B2065" s="2" t="s">
        <v>8</v>
      </c>
      <c r="C2065" s="2" t="s">
        <v>9</v>
      </c>
      <c r="D2065" s="2" t="s">
        <v>10</v>
      </c>
      <c r="E2065" s="2" t="s">
        <v>11</v>
      </c>
      <c r="F2065" s="2">
        <v>2007</v>
      </c>
      <c r="G2065" s="2">
        <v>10.79</v>
      </c>
      <c r="I2065" s="2">
        <f t="shared" si="32"/>
        <v>51</v>
      </c>
      <c r="J2065" s="2">
        <f>VLOOKUP(A2065,Urbanizaton!$B$2:$BI$265,I2065)</f>
        <v>65.103999999999999</v>
      </c>
      <c r="K2065" s="2">
        <f>VLOOKUP(A2065,Population!$B$2:$BI$265,I2065)</f>
        <v>9441444</v>
      </c>
      <c r="L2065" s="2" t="str">
        <f>VLOOKUP(A2065,Region!$C$1:$G$241,5)</f>
        <v>South America</v>
      </c>
    </row>
    <row r="2066" spans="1:12" x14ac:dyDescent="0.55000000000000004">
      <c r="A2066" s="2" t="s">
        <v>112</v>
      </c>
      <c r="B2066" s="2" t="s">
        <v>8</v>
      </c>
      <c r="C2066" s="2" t="s">
        <v>9</v>
      </c>
      <c r="D2066" s="2" t="s">
        <v>17</v>
      </c>
      <c r="E2066" s="2" t="s">
        <v>11</v>
      </c>
      <c r="F2066" s="2">
        <v>2007</v>
      </c>
      <c r="G2066" s="2">
        <v>1.1399999999999999</v>
      </c>
      <c r="I2066" s="2">
        <f t="shared" si="32"/>
        <v>51</v>
      </c>
      <c r="J2066" s="2">
        <f>VLOOKUP(A2066,Urbanizaton!$B$2:$BI$265,I2066)</f>
        <v>65.103999999999999</v>
      </c>
      <c r="K2066" s="2">
        <f>VLOOKUP(A2066,Population!$B$2:$BI$265,I2066)</f>
        <v>9441444</v>
      </c>
      <c r="L2066" s="2" t="str">
        <f>VLOOKUP(A2066,Region!$C$1:$G$241,5)</f>
        <v>South America</v>
      </c>
    </row>
    <row r="2067" spans="1:12" x14ac:dyDescent="0.55000000000000004">
      <c r="A2067" s="2" t="s">
        <v>112</v>
      </c>
      <c r="B2067" s="2" t="s">
        <v>8</v>
      </c>
      <c r="C2067" s="2" t="s">
        <v>9</v>
      </c>
      <c r="D2067" s="2" t="s">
        <v>10</v>
      </c>
      <c r="E2067" s="2" t="s">
        <v>11</v>
      </c>
      <c r="F2067" s="2">
        <v>2008</v>
      </c>
      <c r="G2067" s="2">
        <v>11.74</v>
      </c>
      <c r="I2067" s="2">
        <f t="shared" si="32"/>
        <v>52</v>
      </c>
      <c r="J2067" s="2">
        <f>VLOOKUP(A2067,Urbanizaton!$B$2:$BI$265,I2067)</f>
        <v>65.55</v>
      </c>
      <c r="K2067" s="2">
        <f>VLOOKUP(A2067,Population!$B$2:$BI$265,I2067)</f>
        <v>9599855</v>
      </c>
      <c r="L2067" s="2" t="str">
        <f>VLOOKUP(A2067,Region!$C$1:$G$241,5)</f>
        <v>South America</v>
      </c>
    </row>
    <row r="2068" spans="1:12" x14ac:dyDescent="0.55000000000000004">
      <c r="A2068" s="2" t="s">
        <v>112</v>
      </c>
      <c r="B2068" s="2" t="s">
        <v>8</v>
      </c>
      <c r="C2068" s="2" t="s">
        <v>9</v>
      </c>
      <c r="D2068" s="2" t="s">
        <v>17</v>
      </c>
      <c r="E2068" s="2" t="s">
        <v>11</v>
      </c>
      <c r="F2068" s="2">
        <v>2008</v>
      </c>
      <c r="G2068" s="2">
        <v>1.22</v>
      </c>
      <c r="I2068" s="2">
        <f t="shared" si="32"/>
        <v>52</v>
      </c>
      <c r="J2068" s="2">
        <f>VLOOKUP(A2068,Urbanizaton!$B$2:$BI$265,I2068)</f>
        <v>65.55</v>
      </c>
      <c r="K2068" s="2">
        <f>VLOOKUP(A2068,Population!$B$2:$BI$265,I2068)</f>
        <v>9599855</v>
      </c>
      <c r="L2068" s="2" t="str">
        <f>VLOOKUP(A2068,Region!$C$1:$G$241,5)</f>
        <v>South America</v>
      </c>
    </row>
    <row r="2069" spans="1:12" x14ac:dyDescent="0.55000000000000004">
      <c r="A2069" s="2" t="s">
        <v>112</v>
      </c>
      <c r="B2069" s="2" t="s">
        <v>8</v>
      </c>
      <c r="C2069" s="2" t="s">
        <v>9</v>
      </c>
      <c r="D2069" s="2" t="s">
        <v>10</v>
      </c>
      <c r="E2069" s="2" t="s">
        <v>11</v>
      </c>
      <c r="F2069" s="2">
        <v>2009</v>
      </c>
      <c r="G2069" s="2">
        <v>12.4</v>
      </c>
      <c r="I2069" s="2">
        <f t="shared" si="32"/>
        <v>53</v>
      </c>
      <c r="J2069" s="2">
        <f>VLOOKUP(A2069,Urbanizaton!$B$2:$BI$265,I2069)</f>
        <v>65.991</v>
      </c>
      <c r="K2069" s="2">
        <f>VLOOKUP(A2069,Population!$B$2:$BI$265,I2069)</f>
        <v>9758748</v>
      </c>
      <c r="L2069" s="2" t="str">
        <f>VLOOKUP(A2069,Region!$C$1:$G$241,5)</f>
        <v>South America</v>
      </c>
    </row>
    <row r="2070" spans="1:12" x14ac:dyDescent="0.55000000000000004">
      <c r="A2070" s="2" t="s">
        <v>112</v>
      </c>
      <c r="B2070" s="2" t="s">
        <v>8</v>
      </c>
      <c r="C2070" s="2" t="s">
        <v>9</v>
      </c>
      <c r="D2070" s="2" t="s">
        <v>17</v>
      </c>
      <c r="E2070" s="2" t="s">
        <v>11</v>
      </c>
      <c r="F2070" s="2">
        <v>2009</v>
      </c>
      <c r="G2070" s="2">
        <v>1.27</v>
      </c>
      <c r="I2070" s="2">
        <f t="shared" si="32"/>
        <v>53</v>
      </c>
      <c r="J2070" s="2">
        <f>VLOOKUP(A2070,Urbanizaton!$B$2:$BI$265,I2070)</f>
        <v>65.991</v>
      </c>
      <c r="K2070" s="2">
        <f>VLOOKUP(A2070,Population!$B$2:$BI$265,I2070)</f>
        <v>9758748</v>
      </c>
      <c r="L2070" s="2" t="str">
        <f>VLOOKUP(A2070,Region!$C$1:$G$241,5)</f>
        <v>South America</v>
      </c>
    </row>
    <row r="2071" spans="1:12" x14ac:dyDescent="0.55000000000000004">
      <c r="A2071" s="2" t="s">
        <v>112</v>
      </c>
      <c r="B2071" s="2" t="s">
        <v>8</v>
      </c>
      <c r="C2071" s="2" t="s">
        <v>9</v>
      </c>
      <c r="D2071" s="2" t="s">
        <v>10</v>
      </c>
      <c r="E2071" s="2" t="s">
        <v>11</v>
      </c>
      <c r="F2071" s="2">
        <v>2010</v>
      </c>
      <c r="G2071" s="2">
        <v>13.7</v>
      </c>
      <c r="I2071" s="2">
        <f t="shared" si="32"/>
        <v>54</v>
      </c>
      <c r="J2071" s="2">
        <f>VLOOKUP(A2071,Urbanizaton!$B$2:$BI$265,I2071)</f>
        <v>66.426000000000002</v>
      </c>
      <c r="K2071" s="2">
        <f>VLOOKUP(A2071,Population!$B$2:$BI$265,I2071)</f>
        <v>9918242</v>
      </c>
      <c r="L2071" s="2" t="str">
        <f>VLOOKUP(A2071,Region!$C$1:$G$241,5)</f>
        <v>South America</v>
      </c>
    </row>
    <row r="2072" spans="1:12" x14ac:dyDescent="0.55000000000000004">
      <c r="A2072" s="2" t="s">
        <v>112</v>
      </c>
      <c r="B2072" s="2" t="s">
        <v>8</v>
      </c>
      <c r="C2072" s="2" t="s">
        <v>9</v>
      </c>
      <c r="D2072" s="2" t="s">
        <v>17</v>
      </c>
      <c r="E2072" s="2" t="s">
        <v>11</v>
      </c>
      <c r="F2072" s="2">
        <v>2010</v>
      </c>
      <c r="G2072" s="2">
        <v>1.38</v>
      </c>
      <c r="I2072" s="2">
        <f t="shared" si="32"/>
        <v>54</v>
      </c>
      <c r="J2072" s="2">
        <f>VLOOKUP(A2072,Urbanizaton!$B$2:$BI$265,I2072)</f>
        <v>66.426000000000002</v>
      </c>
      <c r="K2072" s="2">
        <f>VLOOKUP(A2072,Population!$B$2:$BI$265,I2072)</f>
        <v>9918242</v>
      </c>
      <c r="L2072" s="2" t="str">
        <f>VLOOKUP(A2072,Region!$C$1:$G$241,5)</f>
        <v>South America</v>
      </c>
    </row>
    <row r="2073" spans="1:12" x14ac:dyDescent="0.55000000000000004">
      <c r="A2073" s="2" t="s">
        <v>112</v>
      </c>
      <c r="B2073" s="2" t="s">
        <v>8</v>
      </c>
      <c r="C2073" s="2" t="s">
        <v>9</v>
      </c>
      <c r="D2073" s="2" t="s">
        <v>10</v>
      </c>
      <c r="E2073" s="2" t="s">
        <v>11</v>
      </c>
      <c r="F2073" s="2">
        <v>2011</v>
      </c>
      <c r="G2073" s="2">
        <v>14.87</v>
      </c>
      <c r="I2073" s="2">
        <f t="shared" si="32"/>
        <v>55</v>
      </c>
      <c r="J2073" s="2">
        <f>VLOOKUP(A2073,Urbanizaton!$B$2:$BI$265,I2073)</f>
        <v>66.855000000000004</v>
      </c>
      <c r="K2073" s="2">
        <f>VLOOKUP(A2073,Population!$B$2:$BI$265,I2073)</f>
        <v>10078343</v>
      </c>
      <c r="L2073" s="2" t="str">
        <f>VLOOKUP(A2073,Region!$C$1:$G$241,5)</f>
        <v>South America</v>
      </c>
    </row>
    <row r="2074" spans="1:12" x14ac:dyDescent="0.55000000000000004">
      <c r="A2074" s="2" t="s">
        <v>112</v>
      </c>
      <c r="B2074" s="2" t="s">
        <v>8</v>
      </c>
      <c r="C2074" s="2" t="s">
        <v>9</v>
      </c>
      <c r="D2074" s="2" t="s">
        <v>17</v>
      </c>
      <c r="E2074" s="2" t="s">
        <v>11</v>
      </c>
      <c r="F2074" s="2">
        <v>2011</v>
      </c>
      <c r="G2074" s="2">
        <v>1.48</v>
      </c>
      <c r="I2074" s="2">
        <f t="shared" si="32"/>
        <v>55</v>
      </c>
      <c r="J2074" s="2">
        <f>VLOOKUP(A2074,Urbanizaton!$B$2:$BI$265,I2074)</f>
        <v>66.855000000000004</v>
      </c>
      <c r="K2074" s="2">
        <f>VLOOKUP(A2074,Population!$B$2:$BI$265,I2074)</f>
        <v>10078343</v>
      </c>
      <c r="L2074" s="2" t="str">
        <f>VLOOKUP(A2074,Region!$C$1:$G$241,5)</f>
        <v>South America</v>
      </c>
    </row>
    <row r="2075" spans="1:12" x14ac:dyDescent="0.55000000000000004">
      <c r="A2075" s="2" t="s">
        <v>112</v>
      </c>
      <c r="B2075" s="2" t="s">
        <v>8</v>
      </c>
      <c r="C2075" s="2" t="s">
        <v>9</v>
      </c>
      <c r="D2075" s="2" t="s">
        <v>10</v>
      </c>
      <c r="E2075" s="2" t="s">
        <v>11</v>
      </c>
      <c r="F2075" s="2">
        <v>2012</v>
      </c>
      <c r="G2075" s="2">
        <v>16.73</v>
      </c>
      <c r="I2075" s="2">
        <f t="shared" si="32"/>
        <v>56</v>
      </c>
      <c r="J2075" s="2">
        <f>VLOOKUP(A2075,Urbanizaton!$B$2:$BI$265,I2075)</f>
        <v>67.278999999999996</v>
      </c>
      <c r="K2075" s="2">
        <f>VLOOKUP(A2075,Population!$B$2:$BI$265,I2075)</f>
        <v>10239004</v>
      </c>
      <c r="L2075" s="2" t="str">
        <f>VLOOKUP(A2075,Region!$C$1:$G$241,5)</f>
        <v>South America</v>
      </c>
    </row>
    <row r="2076" spans="1:12" x14ac:dyDescent="0.55000000000000004">
      <c r="A2076" s="2" t="s">
        <v>112</v>
      </c>
      <c r="B2076" s="2" t="s">
        <v>8</v>
      </c>
      <c r="C2076" s="2" t="s">
        <v>9</v>
      </c>
      <c r="D2076" s="2" t="s">
        <v>17</v>
      </c>
      <c r="E2076" s="2" t="s">
        <v>11</v>
      </c>
      <c r="F2076" s="2">
        <v>2012</v>
      </c>
      <c r="G2076" s="2">
        <v>1.63</v>
      </c>
      <c r="I2076" s="2">
        <f t="shared" si="32"/>
        <v>56</v>
      </c>
      <c r="J2076" s="2">
        <f>VLOOKUP(A2076,Urbanizaton!$B$2:$BI$265,I2076)</f>
        <v>67.278999999999996</v>
      </c>
      <c r="K2076" s="2">
        <f>VLOOKUP(A2076,Population!$B$2:$BI$265,I2076)</f>
        <v>10239004</v>
      </c>
      <c r="L2076" s="2" t="str">
        <f>VLOOKUP(A2076,Region!$C$1:$G$241,5)</f>
        <v>South America</v>
      </c>
    </row>
    <row r="2077" spans="1:12" x14ac:dyDescent="0.55000000000000004">
      <c r="A2077" s="2" t="s">
        <v>112</v>
      </c>
      <c r="B2077" s="2" t="s">
        <v>8</v>
      </c>
      <c r="C2077" s="2" t="s">
        <v>9</v>
      </c>
      <c r="D2077" s="2" t="s">
        <v>10</v>
      </c>
      <c r="E2077" s="2" t="s">
        <v>11</v>
      </c>
      <c r="F2077" s="2">
        <v>2013</v>
      </c>
      <c r="G2077" s="2">
        <v>16.91</v>
      </c>
      <c r="I2077" s="2">
        <f t="shared" si="32"/>
        <v>57</v>
      </c>
      <c r="J2077" s="2">
        <f>VLOOKUP(A2077,Urbanizaton!$B$2:$BI$265,I2077)</f>
        <v>67.695999999999998</v>
      </c>
      <c r="K2077" s="2">
        <f>VLOOKUP(A2077,Population!$B$2:$BI$265,I2077)</f>
        <v>10400264</v>
      </c>
      <c r="L2077" s="2" t="str">
        <f>VLOOKUP(A2077,Region!$C$1:$G$241,5)</f>
        <v>South America</v>
      </c>
    </row>
    <row r="2078" spans="1:12" x14ac:dyDescent="0.55000000000000004">
      <c r="A2078" s="2" t="s">
        <v>112</v>
      </c>
      <c r="B2078" s="2" t="s">
        <v>8</v>
      </c>
      <c r="C2078" s="2" t="s">
        <v>9</v>
      </c>
      <c r="D2078" s="2" t="s">
        <v>17</v>
      </c>
      <c r="E2078" s="2" t="s">
        <v>11</v>
      </c>
      <c r="F2078" s="2">
        <v>2013</v>
      </c>
      <c r="G2078" s="2">
        <v>1.63</v>
      </c>
      <c r="I2078" s="2">
        <f t="shared" si="32"/>
        <v>57</v>
      </c>
      <c r="J2078" s="2">
        <f>VLOOKUP(A2078,Urbanizaton!$B$2:$BI$265,I2078)</f>
        <v>67.695999999999998</v>
      </c>
      <c r="K2078" s="2">
        <f>VLOOKUP(A2078,Population!$B$2:$BI$265,I2078)</f>
        <v>10400264</v>
      </c>
      <c r="L2078" s="2" t="str">
        <f>VLOOKUP(A2078,Region!$C$1:$G$241,5)</f>
        <v>South America</v>
      </c>
    </row>
    <row r="2079" spans="1:12" x14ac:dyDescent="0.55000000000000004">
      <c r="A2079" s="2" t="s">
        <v>112</v>
      </c>
      <c r="B2079" s="2" t="s">
        <v>8</v>
      </c>
      <c r="C2079" s="2" t="s">
        <v>9</v>
      </c>
      <c r="D2079" s="2" t="s">
        <v>10</v>
      </c>
      <c r="E2079" s="2" t="s">
        <v>11</v>
      </c>
      <c r="F2079" s="2">
        <v>2014</v>
      </c>
      <c r="G2079" s="2">
        <v>18.3</v>
      </c>
      <c r="I2079" s="2">
        <f t="shared" si="32"/>
        <v>58</v>
      </c>
      <c r="J2079" s="2">
        <f>VLOOKUP(A2079,Urbanizaton!$B$2:$BI$265,I2079)</f>
        <v>68.106999999999999</v>
      </c>
      <c r="K2079" s="2">
        <f>VLOOKUP(A2079,Population!$B$2:$BI$265,I2079)</f>
        <v>10562159</v>
      </c>
      <c r="L2079" s="2" t="str">
        <f>VLOOKUP(A2079,Region!$C$1:$G$241,5)</f>
        <v>South America</v>
      </c>
    </row>
    <row r="2080" spans="1:12" x14ac:dyDescent="0.55000000000000004">
      <c r="A2080" s="2" t="s">
        <v>112</v>
      </c>
      <c r="B2080" s="2" t="s">
        <v>8</v>
      </c>
      <c r="C2080" s="2" t="s">
        <v>9</v>
      </c>
      <c r="D2080" s="2" t="s">
        <v>17</v>
      </c>
      <c r="E2080" s="2" t="s">
        <v>11</v>
      </c>
      <c r="F2080" s="2">
        <v>2014</v>
      </c>
      <c r="G2080" s="2">
        <v>1.73</v>
      </c>
      <c r="I2080" s="2">
        <f t="shared" si="32"/>
        <v>58</v>
      </c>
      <c r="J2080" s="2">
        <f>VLOOKUP(A2080,Urbanizaton!$B$2:$BI$265,I2080)</f>
        <v>68.106999999999999</v>
      </c>
      <c r="K2080" s="2">
        <f>VLOOKUP(A2080,Population!$B$2:$BI$265,I2080)</f>
        <v>10562159</v>
      </c>
      <c r="L2080" s="2" t="str">
        <f>VLOOKUP(A2080,Region!$C$1:$G$241,5)</f>
        <v>South America</v>
      </c>
    </row>
    <row r="2081" spans="1:12" x14ac:dyDescent="0.55000000000000004">
      <c r="A2081" s="2" t="s">
        <v>59</v>
      </c>
      <c r="B2081" s="2" t="s">
        <v>8</v>
      </c>
      <c r="C2081" s="2" t="s">
        <v>9</v>
      </c>
      <c r="D2081" s="2" t="s">
        <v>10</v>
      </c>
      <c r="E2081" s="2" t="s">
        <v>11</v>
      </c>
      <c r="F2081" s="2">
        <v>1971</v>
      </c>
      <c r="G2081" s="2">
        <v>87.45</v>
      </c>
      <c r="I2081" s="2">
        <f t="shared" si="32"/>
        <v>15</v>
      </c>
      <c r="J2081" s="2">
        <f>VLOOKUP(A2081,Urbanizaton!$B$2:$BI$265,I2081)</f>
        <v>56.893999999999998</v>
      </c>
      <c r="K2081" s="2">
        <f>VLOOKUP(A2081,Population!$B$2:$BI$265,I2081)</f>
        <v>97728961</v>
      </c>
      <c r="L2081" s="2" t="str">
        <f>VLOOKUP(A2081,Region!$C$1:$G$241,5)</f>
        <v>South America</v>
      </c>
    </row>
    <row r="2082" spans="1:12" x14ac:dyDescent="0.55000000000000004">
      <c r="A2082" s="2" t="s">
        <v>59</v>
      </c>
      <c r="B2082" s="2" t="s">
        <v>8</v>
      </c>
      <c r="C2082" s="2" t="s">
        <v>9</v>
      </c>
      <c r="D2082" s="2" t="s">
        <v>17</v>
      </c>
      <c r="E2082" s="2" t="s">
        <v>11</v>
      </c>
      <c r="F2082" s="2">
        <v>1971</v>
      </c>
      <c r="G2082" s="2">
        <v>0.89</v>
      </c>
      <c r="I2082" s="2">
        <f t="shared" si="32"/>
        <v>15</v>
      </c>
      <c r="J2082" s="2">
        <f>VLOOKUP(A2082,Urbanizaton!$B$2:$BI$265,I2082)</f>
        <v>56.893999999999998</v>
      </c>
      <c r="K2082" s="2">
        <f>VLOOKUP(A2082,Population!$B$2:$BI$265,I2082)</f>
        <v>97728961</v>
      </c>
      <c r="L2082" s="2" t="str">
        <f>VLOOKUP(A2082,Region!$C$1:$G$241,5)</f>
        <v>South America</v>
      </c>
    </row>
    <row r="2083" spans="1:12" x14ac:dyDescent="0.55000000000000004">
      <c r="A2083" s="2" t="s">
        <v>59</v>
      </c>
      <c r="B2083" s="2" t="s">
        <v>8</v>
      </c>
      <c r="C2083" s="2" t="s">
        <v>9</v>
      </c>
      <c r="D2083" s="2" t="s">
        <v>10</v>
      </c>
      <c r="E2083" s="2" t="s">
        <v>11</v>
      </c>
      <c r="F2083" s="2">
        <v>1972</v>
      </c>
      <c r="G2083" s="2">
        <v>95.09</v>
      </c>
      <c r="I2083" s="2">
        <f t="shared" si="32"/>
        <v>16</v>
      </c>
      <c r="J2083" s="2">
        <f>VLOOKUP(A2083,Urbanizaton!$B$2:$BI$265,I2083)</f>
        <v>57.878999999999998</v>
      </c>
      <c r="K2083" s="2">
        <f>VLOOKUP(A2083,Population!$B$2:$BI$265,I2083)</f>
        <v>100143598</v>
      </c>
      <c r="L2083" s="2" t="str">
        <f>VLOOKUP(A2083,Region!$C$1:$G$241,5)</f>
        <v>South America</v>
      </c>
    </row>
    <row r="2084" spans="1:12" x14ac:dyDescent="0.55000000000000004">
      <c r="A2084" s="2" t="s">
        <v>59</v>
      </c>
      <c r="B2084" s="2" t="s">
        <v>8</v>
      </c>
      <c r="C2084" s="2" t="s">
        <v>9</v>
      </c>
      <c r="D2084" s="2" t="s">
        <v>17</v>
      </c>
      <c r="E2084" s="2" t="s">
        <v>11</v>
      </c>
      <c r="F2084" s="2">
        <v>1972</v>
      </c>
      <c r="G2084" s="2">
        <v>0.94</v>
      </c>
      <c r="I2084" s="2">
        <f t="shared" si="32"/>
        <v>16</v>
      </c>
      <c r="J2084" s="2">
        <f>VLOOKUP(A2084,Urbanizaton!$B$2:$BI$265,I2084)</f>
        <v>57.878999999999998</v>
      </c>
      <c r="K2084" s="2">
        <f>VLOOKUP(A2084,Population!$B$2:$BI$265,I2084)</f>
        <v>100143598</v>
      </c>
      <c r="L2084" s="2" t="str">
        <f>VLOOKUP(A2084,Region!$C$1:$G$241,5)</f>
        <v>South America</v>
      </c>
    </row>
    <row r="2085" spans="1:12" x14ac:dyDescent="0.55000000000000004">
      <c r="A2085" s="2" t="s">
        <v>59</v>
      </c>
      <c r="B2085" s="2" t="s">
        <v>8</v>
      </c>
      <c r="C2085" s="2" t="s">
        <v>9</v>
      </c>
      <c r="D2085" s="2" t="s">
        <v>10</v>
      </c>
      <c r="E2085" s="2" t="s">
        <v>11</v>
      </c>
      <c r="F2085" s="2">
        <v>1973</v>
      </c>
      <c r="G2085" s="2">
        <v>112.05</v>
      </c>
      <c r="I2085" s="2">
        <f t="shared" si="32"/>
        <v>17</v>
      </c>
      <c r="J2085" s="2">
        <f>VLOOKUP(A2085,Urbanizaton!$B$2:$BI$265,I2085)</f>
        <v>58.854999999999997</v>
      </c>
      <c r="K2085" s="2">
        <f>VLOOKUP(A2085,Population!$B$2:$BI$265,I2085)</f>
        <v>102584278</v>
      </c>
      <c r="L2085" s="2" t="str">
        <f>VLOOKUP(A2085,Region!$C$1:$G$241,5)</f>
        <v>South America</v>
      </c>
    </row>
    <row r="2086" spans="1:12" x14ac:dyDescent="0.55000000000000004">
      <c r="A2086" s="2" t="s">
        <v>59</v>
      </c>
      <c r="B2086" s="2" t="s">
        <v>8</v>
      </c>
      <c r="C2086" s="2" t="s">
        <v>9</v>
      </c>
      <c r="D2086" s="2" t="s">
        <v>17</v>
      </c>
      <c r="E2086" s="2" t="s">
        <v>11</v>
      </c>
      <c r="F2086" s="2">
        <v>1973</v>
      </c>
      <c r="G2086" s="2">
        <v>1.08</v>
      </c>
      <c r="I2086" s="2">
        <f t="shared" si="32"/>
        <v>17</v>
      </c>
      <c r="J2086" s="2">
        <f>VLOOKUP(A2086,Urbanizaton!$B$2:$BI$265,I2086)</f>
        <v>58.854999999999997</v>
      </c>
      <c r="K2086" s="2">
        <f>VLOOKUP(A2086,Population!$B$2:$BI$265,I2086)</f>
        <v>102584278</v>
      </c>
      <c r="L2086" s="2" t="str">
        <f>VLOOKUP(A2086,Region!$C$1:$G$241,5)</f>
        <v>South America</v>
      </c>
    </row>
    <row r="2087" spans="1:12" x14ac:dyDescent="0.55000000000000004">
      <c r="A2087" s="2" t="s">
        <v>59</v>
      </c>
      <c r="B2087" s="2" t="s">
        <v>8</v>
      </c>
      <c r="C2087" s="2" t="s">
        <v>9</v>
      </c>
      <c r="D2087" s="2" t="s">
        <v>10</v>
      </c>
      <c r="E2087" s="2" t="s">
        <v>11</v>
      </c>
      <c r="F2087" s="2">
        <v>1974</v>
      </c>
      <c r="G2087" s="2">
        <v>121.79</v>
      </c>
      <c r="I2087" s="2">
        <f t="shared" si="32"/>
        <v>18</v>
      </c>
      <c r="J2087" s="2">
        <f>VLOOKUP(A2087,Urbanizaton!$B$2:$BI$265,I2087)</f>
        <v>59.826000000000001</v>
      </c>
      <c r="K2087" s="2">
        <f>VLOOKUP(A2087,Population!$B$2:$BI$265,I2087)</f>
        <v>105069367</v>
      </c>
      <c r="L2087" s="2" t="str">
        <f>VLOOKUP(A2087,Region!$C$1:$G$241,5)</f>
        <v>South America</v>
      </c>
    </row>
    <row r="2088" spans="1:12" x14ac:dyDescent="0.55000000000000004">
      <c r="A2088" s="2" t="s">
        <v>59</v>
      </c>
      <c r="B2088" s="2" t="s">
        <v>8</v>
      </c>
      <c r="C2088" s="2" t="s">
        <v>9</v>
      </c>
      <c r="D2088" s="2" t="s">
        <v>17</v>
      </c>
      <c r="E2088" s="2" t="s">
        <v>11</v>
      </c>
      <c r="F2088" s="2">
        <v>1974</v>
      </c>
      <c r="G2088" s="2">
        <v>1.1499999999999999</v>
      </c>
      <c r="I2088" s="2">
        <f t="shared" si="32"/>
        <v>18</v>
      </c>
      <c r="J2088" s="2">
        <f>VLOOKUP(A2088,Urbanizaton!$B$2:$BI$265,I2088)</f>
        <v>59.826000000000001</v>
      </c>
      <c r="K2088" s="2">
        <f>VLOOKUP(A2088,Population!$B$2:$BI$265,I2088)</f>
        <v>105069367</v>
      </c>
      <c r="L2088" s="2" t="str">
        <f>VLOOKUP(A2088,Region!$C$1:$G$241,5)</f>
        <v>South America</v>
      </c>
    </row>
    <row r="2089" spans="1:12" x14ac:dyDescent="0.55000000000000004">
      <c r="A2089" s="2" t="s">
        <v>59</v>
      </c>
      <c r="B2089" s="2" t="s">
        <v>8</v>
      </c>
      <c r="C2089" s="2" t="s">
        <v>9</v>
      </c>
      <c r="D2089" s="2" t="s">
        <v>10</v>
      </c>
      <c r="E2089" s="2" t="s">
        <v>11</v>
      </c>
      <c r="F2089" s="2">
        <v>1975</v>
      </c>
      <c r="G2089" s="2">
        <v>129.57</v>
      </c>
      <c r="I2089" s="2">
        <f t="shared" si="32"/>
        <v>19</v>
      </c>
      <c r="J2089" s="2">
        <f>VLOOKUP(A2089,Urbanizaton!$B$2:$BI$265,I2089)</f>
        <v>60.789000000000001</v>
      </c>
      <c r="K2089" s="2">
        <f>VLOOKUP(A2089,Population!$B$2:$BI$265,I2089)</f>
        <v>107612100</v>
      </c>
      <c r="L2089" s="2" t="str">
        <f>VLOOKUP(A2089,Region!$C$1:$G$241,5)</f>
        <v>South America</v>
      </c>
    </row>
    <row r="2090" spans="1:12" x14ac:dyDescent="0.55000000000000004">
      <c r="A2090" s="2" t="s">
        <v>59</v>
      </c>
      <c r="B2090" s="2" t="s">
        <v>8</v>
      </c>
      <c r="C2090" s="2" t="s">
        <v>9</v>
      </c>
      <c r="D2090" s="2" t="s">
        <v>17</v>
      </c>
      <c r="E2090" s="2" t="s">
        <v>11</v>
      </c>
      <c r="F2090" s="2">
        <v>1975</v>
      </c>
      <c r="G2090" s="2">
        <v>1.2</v>
      </c>
      <c r="I2090" s="2">
        <f t="shared" si="32"/>
        <v>19</v>
      </c>
      <c r="J2090" s="2">
        <f>VLOOKUP(A2090,Urbanizaton!$B$2:$BI$265,I2090)</f>
        <v>60.789000000000001</v>
      </c>
      <c r="K2090" s="2">
        <f>VLOOKUP(A2090,Population!$B$2:$BI$265,I2090)</f>
        <v>107612100</v>
      </c>
      <c r="L2090" s="2" t="str">
        <f>VLOOKUP(A2090,Region!$C$1:$G$241,5)</f>
        <v>South America</v>
      </c>
    </row>
    <row r="2091" spans="1:12" x14ac:dyDescent="0.55000000000000004">
      <c r="A2091" s="2" t="s">
        <v>59</v>
      </c>
      <c r="B2091" s="2" t="s">
        <v>8</v>
      </c>
      <c r="C2091" s="2" t="s">
        <v>9</v>
      </c>
      <c r="D2091" s="2" t="s">
        <v>10</v>
      </c>
      <c r="E2091" s="2" t="s">
        <v>11</v>
      </c>
      <c r="F2091" s="2">
        <v>1976</v>
      </c>
      <c r="G2091" s="2">
        <v>143.05000000000001</v>
      </c>
      <c r="I2091" s="2">
        <f t="shared" si="32"/>
        <v>20</v>
      </c>
      <c r="J2091" s="2">
        <f>VLOOKUP(A2091,Urbanizaton!$B$2:$BI$265,I2091)</f>
        <v>61.744999999999997</v>
      </c>
      <c r="K2091" s="2">
        <f>VLOOKUP(A2091,Population!$B$2:$BI$265,I2091)</f>
        <v>110213082</v>
      </c>
      <c r="L2091" s="2" t="str">
        <f>VLOOKUP(A2091,Region!$C$1:$G$241,5)</f>
        <v>South America</v>
      </c>
    </row>
    <row r="2092" spans="1:12" x14ac:dyDescent="0.55000000000000004">
      <c r="A2092" s="2" t="s">
        <v>59</v>
      </c>
      <c r="B2092" s="2" t="s">
        <v>8</v>
      </c>
      <c r="C2092" s="2" t="s">
        <v>9</v>
      </c>
      <c r="D2092" s="2" t="s">
        <v>17</v>
      </c>
      <c r="E2092" s="2" t="s">
        <v>11</v>
      </c>
      <c r="F2092" s="2">
        <v>1976</v>
      </c>
      <c r="G2092" s="2">
        <v>1.29</v>
      </c>
      <c r="I2092" s="2">
        <f t="shared" si="32"/>
        <v>20</v>
      </c>
      <c r="J2092" s="2">
        <f>VLOOKUP(A2092,Urbanizaton!$B$2:$BI$265,I2092)</f>
        <v>61.744999999999997</v>
      </c>
      <c r="K2092" s="2">
        <f>VLOOKUP(A2092,Population!$B$2:$BI$265,I2092)</f>
        <v>110213082</v>
      </c>
      <c r="L2092" s="2" t="str">
        <f>VLOOKUP(A2092,Region!$C$1:$G$241,5)</f>
        <v>South America</v>
      </c>
    </row>
    <row r="2093" spans="1:12" x14ac:dyDescent="0.55000000000000004">
      <c r="A2093" s="2" t="s">
        <v>59</v>
      </c>
      <c r="B2093" s="2" t="s">
        <v>8</v>
      </c>
      <c r="C2093" s="2" t="s">
        <v>9</v>
      </c>
      <c r="D2093" s="2" t="s">
        <v>10</v>
      </c>
      <c r="E2093" s="2" t="s">
        <v>11</v>
      </c>
      <c r="F2093" s="2">
        <v>1977</v>
      </c>
      <c r="G2093" s="2">
        <v>146.91</v>
      </c>
      <c r="I2093" s="2">
        <f t="shared" si="32"/>
        <v>21</v>
      </c>
      <c r="J2093" s="2">
        <f>VLOOKUP(A2093,Urbanizaton!$B$2:$BI$265,I2093)</f>
        <v>62.689</v>
      </c>
      <c r="K2093" s="2">
        <f>VLOOKUP(A2093,Population!$B$2:$BI$265,I2093)</f>
        <v>112867867</v>
      </c>
      <c r="L2093" s="2" t="str">
        <f>VLOOKUP(A2093,Region!$C$1:$G$241,5)</f>
        <v>South America</v>
      </c>
    </row>
    <row r="2094" spans="1:12" x14ac:dyDescent="0.55000000000000004">
      <c r="A2094" s="2" t="s">
        <v>59</v>
      </c>
      <c r="B2094" s="2" t="s">
        <v>8</v>
      </c>
      <c r="C2094" s="2" t="s">
        <v>9</v>
      </c>
      <c r="D2094" s="2" t="s">
        <v>17</v>
      </c>
      <c r="E2094" s="2" t="s">
        <v>11</v>
      </c>
      <c r="F2094" s="2">
        <v>1977</v>
      </c>
      <c r="G2094" s="2">
        <v>1.29</v>
      </c>
      <c r="I2094" s="2">
        <f t="shared" si="32"/>
        <v>21</v>
      </c>
      <c r="J2094" s="2">
        <f>VLOOKUP(A2094,Urbanizaton!$B$2:$BI$265,I2094)</f>
        <v>62.689</v>
      </c>
      <c r="K2094" s="2">
        <f>VLOOKUP(A2094,Population!$B$2:$BI$265,I2094)</f>
        <v>112867867</v>
      </c>
      <c r="L2094" s="2" t="str">
        <f>VLOOKUP(A2094,Region!$C$1:$G$241,5)</f>
        <v>South America</v>
      </c>
    </row>
    <row r="2095" spans="1:12" x14ac:dyDescent="0.55000000000000004">
      <c r="A2095" s="2" t="s">
        <v>59</v>
      </c>
      <c r="B2095" s="2" t="s">
        <v>8</v>
      </c>
      <c r="C2095" s="2" t="s">
        <v>9</v>
      </c>
      <c r="D2095" s="2" t="s">
        <v>10</v>
      </c>
      <c r="E2095" s="2" t="s">
        <v>11</v>
      </c>
      <c r="F2095" s="2">
        <v>1978</v>
      </c>
      <c r="G2095" s="2">
        <v>160.07</v>
      </c>
      <c r="I2095" s="2">
        <f t="shared" si="32"/>
        <v>22</v>
      </c>
      <c r="J2095" s="2">
        <f>VLOOKUP(A2095,Urbanizaton!$B$2:$BI$265,I2095)</f>
        <v>63.625</v>
      </c>
      <c r="K2095" s="2">
        <f>VLOOKUP(A2095,Population!$B$2:$BI$265,I2095)</f>
        <v>115577669</v>
      </c>
      <c r="L2095" s="2" t="str">
        <f>VLOOKUP(A2095,Region!$C$1:$G$241,5)</f>
        <v>South America</v>
      </c>
    </row>
    <row r="2096" spans="1:12" x14ac:dyDescent="0.55000000000000004">
      <c r="A2096" s="2" t="s">
        <v>59</v>
      </c>
      <c r="B2096" s="2" t="s">
        <v>8</v>
      </c>
      <c r="C2096" s="2" t="s">
        <v>9</v>
      </c>
      <c r="D2096" s="2" t="s">
        <v>17</v>
      </c>
      <c r="E2096" s="2" t="s">
        <v>11</v>
      </c>
      <c r="F2096" s="2">
        <v>1978</v>
      </c>
      <c r="G2096" s="2">
        <v>1.37</v>
      </c>
      <c r="I2096" s="2">
        <f t="shared" si="32"/>
        <v>22</v>
      </c>
      <c r="J2096" s="2">
        <f>VLOOKUP(A2096,Urbanizaton!$B$2:$BI$265,I2096)</f>
        <v>63.625</v>
      </c>
      <c r="K2096" s="2">
        <f>VLOOKUP(A2096,Population!$B$2:$BI$265,I2096)</f>
        <v>115577669</v>
      </c>
      <c r="L2096" s="2" t="str">
        <f>VLOOKUP(A2096,Region!$C$1:$G$241,5)</f>
        <v>South America</v>
      </c>
    </row>
    <row r="2097" spans="1:12" x14ac:dyDescent="0.55000000000000004">
      <c r="A2097" s="2" t="s">
        <v>59</v>
      </c>
      <c r="B2097" s="2" t="s">
        <v>8</v>
      </c>
      <c r="C2097" s="2" t="s">
        <v>9</v>
      </c>
      <c r="D2097" s="2" t="s">
        <v>10</v>
      </c>
      <c r="E2097" s="2" t="s">
        <v>11</v>
      </c>
      <c r="F2097" s="2">
        <v>1979</v>
      </c>
      <c r="G2097" s="2">
        <v>169.62</v>
      </c>
      <c r="I2097" s="2">
        <f t="shared" si="32"/>
        <v>23</v>
      </c>
      <c r="J2097" s="2">
        <f>VLOOKUP(A2097,Urbanizaton!$B$2:$BI$265,I2097)</f>
        <v>64.551000000000002</v>
      </c>
      <c r="K2097" s="2">
        <f>VLOOKUP(A2097,Population!$B$2:$BI$265,I2097)</f>
        <v>118342626</v>
      </c>
      <c r="L2097" s="2" t="str">
        <f>VLOOKUP(A2097,Region!$C$1:$G$241,5)</f>
        <v>South America</v>
      </c>
    </row>
    <row r="2098" spans="1:12" x14ac:dyDescent="0.55000000000000004">
      <c r="A2098" s="2" t="s">
        <v>59</v>
      </c>
      <c r="B2098" s="2" t="s">
        <v>8</v>
      </c>
      <c r="C2098" s="2" t="s">
        <v>9</v>
      </c>
      <c r="D2098" s="2" t="s">
        <v>17</v>
      </c>
      <c r="E2098" s="2" t="s">
        <v>11</v>
      </c>
      <c r="F2098" s="2">
        <v>1979</v>
      </c>
      <c r="G2098" s="2">
        <v>1.42</v>
      </c>
      <c r="I2098" s="2">
        <f t="shared" si="32"/>
        <v>23</v>
      </c>
      <c r="J2098" s="2">
        <f>VLOOKUP(A2098,Urbanizaton!$B$2:$BI$265,I2098)</f>
        <v>64.551000000000002</v>
      </c>
      <c r="K2098" s="2">
        <f>VLOOKUP(A2098,Population!$B$2:$BI$265,I2098)</f>
        <v>118342626</v>
      </c>
      <c r="L2098" s="2" t="str">
        <f>VLOOKUP(A2098,Region!$C$1:$G$241,5)</f>
        <v>South America</v>
      </c>
    </row>
    <row r="2099" spans="1:12" x14ac:dyDescent="0.55000000000000004">
      <c r="A2099" s="2" t="s">
        <v>59</v>
      </c>
      <c r="B2099" s="2" t="s">
        <v>8</v>
      </c>
      <c r="C2099" s="2" t="s">
        <v>9</v>
      </c>
      <c r="D2099" s="2" t="s">
        <v>10</v>
      </c>
      <c r="E2099" s="2" t="s">
        <v>11</v>
      </c>
      <c r="F2099" s="2">
        <v>1980</v>
      </c>
      <c r="G2099" s="2">
        <v>167.71</v>
      </c>
      <c r="I2099" s="2">
        <f t="shared" si="32"/>
        <v>24</v>
      </c>
      <c r="J2099" s="2">
        <f>VLOOKUP(A2099,Urbanizaton!$B$2:$BI$265,I2099)</f>
        <v>65.468000000000004</v>
      </c>
      <c r="K2099" s="2">
        <f>VLOOKUP(A2099,Population!$B$2:$BI$265,I2099)</f>
        <v>121159761</v>
      </c>
      <c r="L2099" s="2" t="str">
        <f>VLOOKUP(A2099,Region!$C$1:$G$241,5)</f>
        <v>South America</v>
      </c>
    </row>
    <row r="2100" spans="1:12" x14ac:dyDescent="0.55000000000000004">
      <c r="A2100" s="2" t="s">
        <v>59</v>
      </c>
      <c r="B2100" s="2" t="s">
        <v>8</v>
      </c>
      <c r="C2100" s="2" t="s">
        <v>9</v>
      </c>
      <c r="D2100" s="2" t="s">
        <v>17</v>
      </c>
      <c r="E2100" s="2" t="s">
        <v>11</v>
      </c>
      <c r="F2100" s="2">
        <v>1980</v>
      </c>
      <c r="G2100" s="2">
        <v>1.37</v>
      </c>
      <c r="I2100" s="2">
        <f t="shared" si="32"/>
        <v>24</v>
      </c>
      <c r="J2100" s="2">
        <f>VLOOKUP(A2100,Urbanizaton!$B$2:$BI$265,I2100)</f>
        <v>65.468000000000004</v>
      </c>
      <c r="K2100" s="2">
        <f>VLOOKUP(A2100,Population!$B$2:$BI$265,I2100)</f>
        <v>121159761</v>
      </c>
      <c r="L2100" s="2" t="str">
        <f>VLOOKUP(A2100,Region!$C$1:$G$241,5)</f>
        <v>South America</v>
      </c>
    </row>
    <row r="2101" spans="1:12" x14ac:dyDescent="0.55000000000000004">
      <c r="A2101" s="2" t="s">
        <v>59</v>
      </c>
      <c r="B2101" s="2" t="s">
        <v>8</v>
      </c>
      <c r="C2101" s="2" t="s">
        <v>9</v>
      </c>
      <c r="D2101" s="2" t="s">
        <v>10</v>
      </c>
      <c r="E2101" s="2" t="s">
        <v>11</v>
      </c>
      <c r="F2101" s="2">
        <v>1981</v>
      </c>
      <c r="G2101" s="2">
        <v>156.25</v>
      </c>
      <c r="I2101" s="2">
        <f t="shared" si="32"/>
        <v>25</v>
      </c>
      <c r="J2101" s="2">
        <f>VLOOKUP(A2101,Urbanizaton!$B$2:$BI$265,I2101)</f>
        <v>66.37</v>
      </c>
      <c r="K2101" s="2">
        <f>VLOOKUP(A2101,Population!$B$2:$BI$265,I2101)</f>
        <v>124030908</v>
      </c>
      <c r="L2101" s="2" t="str">
        <f>VLOOKUP(A2101,Region!$C$1:$G$241,5)</f>
        <v>South America</v>
      </c>
    </row>
    <row r="2102" spans="1:12" x14ac:dyDescent="0.55000000000000004">
      <c r="A2102" s="2" t="s">
        <v>59</v>
      </c>
      <c r="B2102" s="2" t="s">
        <v>8</v>
      </c>
      <c r="C2102" s="2" t="s">
        <v>9</v>
      </c>
      <c r="D2102" s="2" t="s">
        <v>17</v>
      </c>
      <c r="E2102" s="2" t="s">
        <v>11</v>
      </c>
      <c r="F2102" s="2">
        <v>1981</v>
      </c>
      <c r="G2102" s="2">
        <v>1.25</v>
      </c>
      <c r="I2102" s="2">
        <f t="shared" si="32"/>
        <v>25</v>
      </c>
      <c r="J2102" s="2">
        <f>VLOOKUP(A2102,Urbanizaton!$B$2:$BI$265,I2102)</f>
        <v>66.37</v>
      </c>
      <c r="K2102" s="2">
        <f>VLOOKUP(A2102,Population!$B$2:$BI$265,I2102)</f>
        <v>124030908</v>
      </c>
      <c r="L2102" s="2" t="str">
        <f>VLOOKUP(A2102,Region!$C$1:$G$241,5)</f>
        <v>South America</v>
      </c>
    </row>
    <row r="2103" spans="1:12" x14ac:dyDescent="0.55000000000000004">
      <c r="A2103" s="2" t="s">
        <v>59</v>
      </c>
      <c r="B2103" s="2" t="s">
        <v>8</v>
      </c>
      <c r="C2103" s="2" t="s">
        <v>9</v>
      </c>
      <c r="D2103" s="2" t="s">
        <v>10</v>
      </c>
      <c r="E2103" s="2" t="s">
        <v>11</v>
      </c>
      <c r="F2103" s="2">
        <v>1982</v>
      </c>
      <c r="G2103" s="2">
        <v>156.21</v>
      </c>
      <c r="I2103" s="2">
        <f t="shared" si="32"/>
        <v>26</v>
      </c>
      <c r="J2103" s="2">
        <f>VLOOKUP(A2103,Urbanizaton!$B$2:$BI$265,I2103)</f>
        <v>67.262</v>
      </c>
      <c r="K2103" s="2">
        <f>VLOOKUP(A2103,Population!$B$2:$BI$265,I2103)</f>
        <v>126947365</v>
      </c>
      <c r="L2103" s="2" t="str">
        <f>VLOOKUP(A2103,Region!$C$1:$G$241,5)</f>
        <v>South America</v>
      </c>
    </row>
    <row r="2104" spans="1:12" x14ac:dyDescent="0.55000000000000004">
      <c r="A2104" s="2" t="s">
        <v>59</v>
      </c>
      <c r="B2104" s="2" t="s">
        <v>8</v>
      </c>
      <c r="C2104" s="2" t="s">
        <v>9</v>
      </c>
      <c r="D2104" s="2" t="s">
        <v>17</v>
      </c>
      <c r="E2104" s="2" t="s">
        <v>11</v>
      </c>
      <c r="F2104" s="2">
        <v>1982</v>
      </c>
      <c r="G2104" s="2">
        <v>1.22</v>
      </c>
      <c r="I2104" s="2">
        <f t="shared" si="32"/>
        <v>26</v>
      </c>
      <c r="J2104" s="2">
        <f>VLOOKUP(A2104,Urbanizaton!$B$2:$BI$265,I2104)</f>
        <v>67.262</v>
      </c>
      <c r="K2104" s="2">
        <f>VLOOKUP(A2104,Population!$B$2:$BI$265,I2104)</f>
        <v>126947365</v>
      </c>
      <c r="L2104" s="2" t="str">
        <f>VLOOKUP(A2104,Region!$C$1:$G$241,5)</f>
        <v>South America</v>
      </c>
    </row>
    <row r="2105" spans="1:12" x14ac:dyDescent="0.55000000000000004">
      <c r="A2105" s="2" t="s">
        <v>59</v>
      </c>
      <c r="B2105" s="2" t="s">
        <v>8</v>
      </c>
      <c r="C2105" s="2" t="s">
        <v>9</v>
      </c>
      <c r="D2105" s="2" t="s">
        <v>10</v>
      </c>
      <c r="E2105" s="2" t="s">
        <v>11</v>
      </c>
      <c r="F2105" s="2">
        <v>1983</v>
      </c>
      <c r="G2105" s="2">
        <v>148.26</v>
      </c>
      <c r="I2105" s="2">
        <f t="shared" si="32"/>
        <v>27</v>
      </c>
      <c r="J2105" s="2">
        <f>VLOOKUP(A2105,Urbanizaton!$B$2:$BI$265,I2105)</f>
        <v>68.141999999999996</v>
      </c>
      <c r="K2105" s="2">
        <f>VLOOKUP(A2105,Population!$B$2:$BI$265,I2105)</f>
        <v>129882321</v>
      </c>
      <c r="L2105" s="2" t="str">
        <f>VLOOKUP(A2105,Region!$C$1:$G$241,5)</f>
        <v>South America</v>
      </c>
    </row>
    <row r="2106" spans="1:12" x14ac:dyDescent="0.55000000000000004">
      <c r="A2106" s="2" t="s">
        <v>59</v>
      </c>
      <c r="B2106" s="2" t="s">
        <v>8</v>
      </c>
      <c r="C2106" s="2" t="s">
        <v>9</v>
      </c>
      <c r="D2106" s="2" t="s">
        <v>17</v>
      </c>
      <c r="E2106" s="2" t="s">
        <v>11</v>
      </c>
      <c r="F2106" s="2">
        <v>1983</v>
      </c>
      <c r="G2106" s="2">
        <v>1.1299999999999999</v>
      </c>
      <c r="I2106" s="2">
        <f t="shared" si="32"/>
        <v>27</v>
      </c>
      <c r="J2106" s="2">
        <f>VLOOKUP(A2106,Urbanizaton!$B$2:$BI$265,I2106)</f>
        <v>68.141999999999996</v>
      </c>
      <c r="K2106" s="2">
        <f>VLOOKUP(A2106,Population!$B$2:$BI$265,I2106)</f>
        <v>129882321</v>
      </c>
      <c r="L2106" s="2" t="str">
        <f>VLOOKUP(A2106,Region!$C$1:$G$241,5)</f>
        <v>South America</v>
      </c>
    </row>
    <row r="2107" spans="1:12" x14ac:dyDescent="0.55000000000000004">
      <c r="A2107" s="2" t="s">
        <v>59</v>
      </c>
      <c r="B2107" s="2" t="s">
        <v>8</v>
      </c>
      <c r="C2107" s="2" t="s">
        <v>9</v>
      </c>
      <c r="D2107" s="2" t="s">
        <v>10</v>
      </c>
      <c r="E2107" s="2" t="s">
        <v>11</v>
      </c>
      <c r="F2107" s="2">
        <v>1984</v>
      </c>
      <c r="G2107" s="2">
        <v>148.38999999999999</v>
      </c>
      <c r="I2107" s="2">
        <f t="shared" si="32"/>
        <v>28</v>
      </c>
      <c r="J2107" s="2">
        <f>VLOOKUP(A2107,Urbanizaton!$B$2:$BI$265,I2107)</f>
        <v>69.010000000000005</v>
      </c>
      <c r="K2107" s="2">
        <f>VLOOKUP(A2107,Population!$B$2:$BI$265,I2107)</f>
        <v>132800684</v>
      </c>
      <c r="L2107" s="2" t="str">
        <f>VLOOKUP(A2107,Region!$C$1:$G$241,5)</f>
        <v>South America</v>
      </c>
    </row>
    <row r="2108" spans="1:12" x14ac:dyDescent="0.55000000000000004">
      <c r="A2108" s="2" t="s">
        <v>59</v>
      </c>
      <c r="B2108" s="2" t="s">
        <v>8</v>
      </c>
      <c r="C2108" s="2" t="s">
        <v>9</v>
      </c>
      <c r="D2108" s="2" t="s">
        <v>17</v>
      </c>
      <c r="E2108" s="2" t="s">
        <v>11</v>
      </c>
      <c r="F2108" s="2">
        <v>1984</v>
      </c>
      <c r="G2108" s="2">
        <v>1.1100000000000001</v>
      </c>
      <c r="I2108" s="2">
        <f t="shared" si="32"/>
        <v>28</v>
      </c>
      <c r="J2108" s="2">
        <f>VLOOKUP(A2108,Urbanizaton!$B$2:$BI$265,I2108)</f>
        <v>69.010000000000005</v>
      </c>
      <c r="K2108" s="2">
        <f>VLOOKUP(A2108,Population!$B$2:$BI$265,I2108)</f>
        <v>132800684</v>
      </c>
      <c r="L2108" s="2" t="str">
        <f>VLOOKUP(A2108,Region!$C$1:$G$241,5)</f>
        <v>South America</v>
      </c>
    </row>
    <row r="2109" spans="1:12" x14ac:dyDescent="0.55000000000000004">
      <c r="A2109" s="2" t="s">
        <v>59</v>
      </c>
      <c r="B2109" s="2" t="s">
        <v>8</v>
      </c>
      <c r="C2109" s="2" t="s">
        <v>9</v>
      </c>
      <c r="D2109" s="2" t="s">
        <v>10</v>
      </c>
      <c r="E2109" s="2" t="s">
        <v>11</v>
      </c>
      <c r="F2109" s="2">
        <v>1985</v>
      </c>
      <c r="G2109" s="2">
        <v>156.18</v>
      </c>
      <c r="I2109" s="2">
        <f t="shared" si="32"/>
        <v>29</v>
      </c>
      <c r="J2109" s="2">
        <f>VLOOKUP(A2109,Urbanizaton!$B$2:$BI$265,I2109)</f>
        <v>69.861999999999995</v>
      </c>
      <c r="K2109" s="2">
        <f>VLOOKUP(A2109,Population!$B$2:$BI$265,I2109)</f>
        <v>135676281</v>
      </c>
      <c r="L2109" s="2" t="str">
        <f>VLOOKUP(A2109,Region!$C$1:$G$241,5)</f>
        <v>South America</v>
      </c>
    </row>
    <row r="2110" spans="1:12" x14ac:dyDescent="0.55000000000000004">
      <c r="A2110" s="2" t="s">
        <v>59</v>
      </c>
      <c r="B2110" s="2" t="s">
        <v>8</v>
      </c>
      <c r="C2110" s="2" t="s">
        <v>9</v>
      </c>
      <c r="D2110" s="2" t="s">
        <v>17</v>
      </c>
      <c r="E2110" s="2" t="s">
        <v>11</v>
      </c>
      <c r="F2110" s="2">
        <v>1985</v>
      </c>
      <c r="G2110" s="2">
        <v>1.1399999999999999</v>
      </c>
      <c r="I2110" s="2">
        <f t="shared" si="32"/>
        <v>29</v>
      </c>
      <c r="J2110" s="2">
        <f>VLOOKUP(A2110,Urbanizaton!$B$2:$BI$265,I2110)</f>
        <v>69.861999999999995</v>
      </c>
      <c r="K2110" s="2">
        <f>VLOOKUP(A2110,Population!$B$2:$BI$265,I2110)</f>
        <v>135676281</v>
      </c>
      <c r="L2110" s="2" t="str">
        <f>VLOOKUP(A2110,Region!$C$1:$G$241,5)</f>
        <v>South America</v>
      </c>
    </row>
    <row r="2111" spans="1:12" x14ac:dyDescent="0.55000000000000004">
      <c r="A2111" s="2" t="s">
        <v>59</v>
      </c>
      <c r="B2111" s="2" t="s">
        <v>8</v>
      </c>
      <c r="C2111" s="2" t="s">
        <v>9</v>
      </c>
      <c r="D2111" s="2" t="s">
        <v>10</v>
      </c>
      <c r="E2111" s="2" t="s">
        <v>11</v>
      </c>
      <c r="F2111" s="2">
        <v>1986</v>
      </c>
      <c r="G2111" s="2">
        <v>174.73</v>
      </c>
      <c r="I2111" s="2">
        <f t="shared" si="32"/>
        <v>30</v>
      </c>
      <c r="J2111" s="2">
        <f>VLOOKUP(A2111,Urbanizaton!$B$2:$BI$265,I2111)</f>
        <v>70.703000000000003</v>
      </c>
      <c r="K2111" s="2">
        <f>VLOOKUP(A2111,Population!$B$2:$BI$265,I2111)</f>
        <v>138499464</v>
      </c>
      <c r="L2111" s="2" t="str">
        <f>VLOOKUP(A2111,Region!$C$1:$G$241,5)</f>
        <v>South America</v>
      </c>
    </row>
    <row r="2112" spans="1:12" x14ac:dyDescent="0.55000000000000004">
      <c r="A2112" s="2" t="s">
        <v>59</v>
      </c>
      <c r="B2112" s="2" t="s">
        <v>8</v>
      </c>
      <c r="C2112" s="2" t="s">
        <v>9</v>
      </c>
      <c r="D2112" s="2" t="s">
        <v>17</v>
      </c>
      <c r="E2112" s="2" t="s">
        <v>11</v>
      </c>
      <c r="F2112" s="2">
        <v>1986</v>
      </c>
      <c r="G2112" s="2">
        <v>1.25</v>
      </c>
      <c r="I2112" s="2">
        <f t="shared" si="32"/>
        <v>30</v>
      </c>
      <c r="J2112" s="2">
        <f>VLOOKUP(A2112,Urbanizaton!$B$2:$BI$265,I2112)</f>
        <v>70.703000000000003</v>
      </c>
      <c r="K2112" s="2">
        <f>VLOOKUP(A2112,Population!$B$2:$BI$265,I2112)</f>
        <v>138499464</v>
      </c>
      <c r="L2112" s="2" t="str">
        <f>VLOOKUP(A2112,Region!$C$1:$G$241,5)</f>
        <v>South America</v>
      </c>
    </row>
    <row r="2113" spans="1:12" x14ac:dyDescent="0.55000000000000004">
      <c r="A2113" s="2" t="s">
        <v>59</v>
      </c>
      <c r="B2113" s="2" t="s">
        <v>8</v>
      </c>
      <c r="C2113" s="2" t="s">
        <v>9</v>
      </c>
      <c r="D2113" s="2" t="s">
        <v>10</v>
      </c>
      <c r="E2113" s="2" t="s">
        <v>11</v>
      </c>
      <c r="F2113" s="2">
        <v>1987</v>
      </c>
      <c r="G2113" s="2">
        <v>179.35</v>
      </c>
      <c r="I2113" s="2">
        <f t="shared" si="32"/>
        <v>31</v>
      </c>
      <c r="J2113" s="2">
        <f>VLOOKUP(A2113,Urbanizaton!$B$2:$BI$265,I2113)</f>
        <v>71.528999999999996</v>
      </c>
      <c r="K2113" s="2">
        <f>VLOOKUP(A2113,Population!$B$2:$BI$265,I2113)</f>
        <v>141273488</v>
      </c>
      <c r="L2113" s="2" t="str">
        <f>VLOOKUP(A2113,Region!$C$1:$G$241,5)</f>
        <v>South America</v>
      </c>
    </row>
    <row r="2114" spans="1:12" x14ac:dyDescent="0.55000000000000004">
      <c r="A2114" s="2" t="s">
        <v>59</v>
      </c>
      <c r="B2114" s="2" t="s">
        <v>8</v>
      </c>
      <c r="C2114" s="2" t="s">
        <v>9</v>
      </c>
      <c r="D2114" s="2" t="s">
        <v>17</v>
      </c>
      <c r="E2114" s="2" t="s">
        <v>11</v>
      </c>
      <c r="F2114" s="2">
        <v>1987</v>
      </c>
      <c r="G2114" s="2">
        <v>1.26</v>
      </c>
      <c r="I2114" s="2">
        <f t="shared" si="32"/>
        <v>31</v>
      </c>
      <c r="J2114" s="2">
        <f>VLOOKUP(A2114,Urbanizaton!$B$2:$BI$265,I2114)</f>
        <v>71.528999999999996</v>
      </c>
      <c r="K2114" s="2">
        <f>VLOOKUP(A2114,Population!$B$2:$BI$265,I2114)</f>
        <v>141273488</v>
      </c>
      <c r="L2114" s="2" t="str">
        <f>VLOOKUP(A2114,Region!$C$1:$G$241,5)</f>
        <v>South America</v>
      </c>
    </row>
    <row r="2115" spans="1:12" x14ac:dyDescent="0.55000000000000004">
      <c r="A2115" s="2" t="s">
        <v>59</v>
      </c>
      <c r="B2115" s="2" t="s">
        <v>8</v>
      </c>
      <c r="C2115" s="2" t="s">
        <v>9</v>
      </c>
      <c r="D2115" s="2" t="s">
        <v>10</v>
      </c>
      <c r="E2115" s="2" t="s">
        <v>11</v>
      </c>
      <c r="F2115" s="2">
        <v>1988</v>
      </c>
      <c r="G2115" s="2">
        <v>182.45</v>
      </c>
      <c r="I2115" s="2">
        <f t="shared" ref="I2115:I2178" si="33">IF(F2115=1960,4,F2115-1960+4)</f>
        <v>32</v>
      </c>
      <c r="J2115" s="2">
        <f>VLOOKUP(A2115,Urbanizaton!$B$2:$BI$265,I2115)</f>
        <v>72.341999999999999</v>
      </c>
      <c r="K2115" s="2">
        <f>VLOOKUP(A2115,Population!$B$2:$BI$265,I2115)</f>
        <v>144001542</v>
      </c>
      <c r="L2115" s="2" t="str">
        <f>VLOOKUP(A2115,Region!$C$1:$G$241,5)</f>
        <v>South America</v>
      </c>
    </row>
    <row r="2116" spans="1:12" x14ac:dyDescent="0.55000000000000004">
      <c r="A2116" s="2" t="s">
        <v>59</v>
      </c>
      <c r="B2116" s="2" t="s">
        <v>8</v>
      </c>
      <c r="C2116" s="2" t="s">
        <v>9</v>
      </c>
      <c r="D2116" s="2" t="s">
        <v>17</v>
      </c>
      <c r="E2116" s="2" t="s">
        <v>11</v>
      </c>
      <c r="F2116" s="2">
        <v>1988</v>
      </c>
      <c r="G2116" s="2">
        <v>1.26</v>
      </c>
      <c r="I2116" s="2">
        <f t="shared" si="33"/>
        <v>32</v>
      </c>
      <c r="J2116" s="2">
        <f>VLOOKUP(A2116,Urbanizaton!$B$2:$BI$265,I2116)</f>
        <v>72.341999999999999</v>
      </c>
      <c r="K2116" s="2">
        <f>VLOOKUP(A2116,Population!$B$2:$BI$265,I2116)</f>
        <v>144001542</v>
      </c>
      <c r="L2116" s="2" t="str">
        <f>VLOOKUP(A2116,Region!$C$1:$G$241,5)</f>
        <v>South America</v>
      </c>
    </row>
    <row r="2117" spans="1:12" x14ac:dyDescent="0.55000000000000004">
      <c r="A2117" s="2" t="s">
        <v>59</v>
      </c>
      <c r="B2117" s="2" t="s">
        <v>8</v>
      </c>
      <c r="C2117" s="2" t="s">
        <v>9</v>
      </c>
      <c r="D2117" s="2" t="s">
        <v>10</v>
      </c>
      <c r="E2117" s="2" t="s">
        <v>11</v>
      </c>
      <c r="F2117" s="2">
        <v>1989</v>
      </c>
      <c r="G2117" s="2">
        <v>184.58</v>
      </c>
      <c r="I2117" s="2">
        <f t="shared" si="33"/>
        <v>33</v>
      </c>
      <c r="J2117" s="2">
        <f>VLOOKUP(A2117,Urbanizaton!$B$2:$BI$265,I2117)</f>
        <v>73.138999999999996</v>
      </c>
      <c r="K2117" s="2">
        <f>VLOOKUP(A2117,Population!$B$2:$BI$265,I2117)</f>
        <v>146691981</v>
      </c>
      <c r="L2117" s="2" t="str">
        <f>VLOOKUP(A2117,Region!$C$1:$G$241,5)</f>
        <v>South America</v>
      </c>
    </row>
    <row r="2118" spans="1:12" x14ac:dyDescent="0.55000000000000004">
      <c r="A2118" s="2" t="s">
        <v>59</v>
      </c>
      <c r="B2118" s="2" t="s">
        <v>8</v>
      </c>
      <c r="C2118" s="2" t="s">
        <v>9</v>
      </c>
      <c r="D2118" s="2" t="s">
        <v>17</v>
      </c>
      <c r="E2118" s="2" t="s">
        <v>11</v>
      </c>
      <c r="F2118" s="2">
        <v>1989</v>
      </c>
      <c r="G2118" s="2">
        <v>1.25</v>
      </c>
      <c r="I2118" s="2">
        <f t="shared" si="33"/>
        <v>33</v>
      </c>
      <c r="J2118" s="2">
        <f>VLOOKUP(A2118,Urbanizaton!$B$2:$BI$265,I2118)</f>
        <v>73.138999999999996</v>
      </c>
      <c r="K2118" s="2">
        <f>VLOOKUP(A2118,Population!$B$2:$BI$265,I2118)</f>
        <v>146691981</v>
      </c>
      <c r="L2118" s="2" t="str">
        <f>VLOOKUP(A2118,Region!$C$1:$G$241,5)</f>
        <v>South America</v>
      </c>
    </row>
    <row r="2119" spans="1:12" x14ac:dyDescent="0.55000000000000004">
      <c r="A2119" s="2" t="s">
        <v>59</v>
      </c>
      <c r="B2119" s="2" t="s">
        <v>8</v>
      </c>
      <c r="C2119" s="2" t="s">
        <v>9</v>
      </c>
      <c r="D2119" s="2" t="s">
        <v>10</v>
      </c>
      <c r="E2119" s="2" t="s">
        <v>11</v>
      </c>
      <c r="F2119" s="2">
        <v>1990</v>
      </c>
      <c r="G2119" s="2">
        <v>184.25</v>
      </c>
      <c r="I2119" s="2">
        <f t="shared" si="33"/>
        <v>34</v>
      </c>
      <c r="J2119" s="2">
        <f>VLOOKUP(A2119,Urbanizaton!$B$2:$BI$265,I2119)</f>
        <v>73.921999999999997</v>
      </c>
      <c r="K2119" s="2">
        <f>VLOOKUP(A2119,Population!$B$2:$BI$265,I2119)</f>
        <v>149352145</v>
      </c>
      <c r="L2119" s="2" t="str">
        <f>VLOOKUP(A2119,Region!$C$1:$G$241,5)</f>
        <v>South America</v>
      </c>
    </row>
    <row r="2120" spans="1:12" x14ac:dyDescent="0.55000000000000004">
      <c r="A2120" s="2" t="s">
        <v>59</v>
      </c>
      <c r="B2120" s="2" t="s">
        <v>8</v>
      </c>
      <c r="C2120" s="2" t="s">
        <v>9</v>
      </c>
      <c r="D2120" s="2" t="s">
        <v>17</v>
      </c>
      <c r="E2120" s="2" t="s">
        <v>11</v>
      </c>
      <c r="F2120" s="2">
        <v>1990</v>
      </c>
      <c r="G2120" s="2">
        <v>1.23</v>
      </c>
      <c r="I2120" s="2">
        <f t="shared" si="33"/>
        <v>34</v>
      </c>
      <c r="J2120" s="2">
        <f>VLOOKUP(A2120,Urbanizaton!$B$2:$BI$265,I2120)</f>
        <v>73.921999999999997</v>
      </c>
      <c r="K2120" s="2">
        <f>VLOOKUP(A2120,Population!$B$2:$BI$265,I2120)</f>
        <v>149352145</v>
      </c>
      <c r="L2120" s="2" t="str">
        <f>VLOOKUP(A2120,Region!$C$1:$G$241,5)</f>
        <v>South America</v>
      </c>
    </row>
    <row r="2121" spans="1:12" x14ac:dyDescent="0.55000000000000004">
      <c r="A2121" s="2" t="s">
        <v>59</v>
      </c>
      <c r="B2121" s="2" t="s">
        <v>8</v>
      </c>
      <c r="C2121" s="2" t="s">
        <v>18</v>
      </c>
      <c r="D2121" s="2" t="s">
        <v>17</v>
      </c>
      <c r="E2121" s="2" t="s">
        <v>11</v>
      </c>
      <c r="F2121" s="2">
        <v>1990</v>
      </c>
      <c r="G2121" s="2">
        <v>3.9089999999999998</v>
      </c>
      <c r="I2121" s="2">
        <f t="shared" si="33"/>
        <v>34</v>
      </c>
      <c r="J2121" s="2">
        <f>VLOOKUP(A2121,Urbanizaton!$B$2:$BI$265,I2121)</f>
        <v>73.921999999999997</v>
      </c>
      <c r="K2121" s="2">
        <f>VLOOKUP(A2121,Population!$B$2:$BI$265,I2121)</f>
        <v>149352145</v>
      </c>
      <c r="L2121" s="2" t="str">
        <f>VLOOKUP(A2121,Region!$C$1:$G$241,5)</f>
        <v>South America</v>
      </c>
    </row>
    <row r="2122" spans="1:12" x14ac:dyDescent="0.55000000000000004">
      <c r="A2122" s="2" t="s">
        <v>59</v>
      </c>
      <c r="B2122" s="2" t="s">
        <v>8</v>
      </c>
      <c r="C2122" s="2" t="s">
        <v>18</v>
      </c>
      <c r="D2122" s="2" t="s">
        <v>19</v>
      </c>
      <c r="E2122" s="2" t="s">
        <v>11</v>
      </c>
      <c r="F2122" s="2">
        <v>1990</v>
      </c>
      <c r="G2122" s="2">
        <v>573078.75399999996</v>
      </c>
      <c r="I2122" s="2">
        <f t="shared" si="33"/>
        <v>34</v>
      </c>
      <c r="J2122" s="2">
        <f>VLOOKUP(A2122,Urbanizaton!$B$2:$BI$265,I2122)</f>
        <v>73.921999999999997</v>
      </c>
      <c r="K2122" s="2">
        <f>VLOOKUP(A2122,Population!$B$2:$BI$265,I2122)</f>
        <v>149352145</v>
      </c>
      <c r="L2122" s="2" t="str">
        <f>VLOOKUP(A2122,Region!$C$1:$G$241,5)</f>
        <v>South America</v>
      </c>
    </row>
    <row r="2123" spans="1:12" x14ac:dyDescent="0.55000000000000004">
      <c r="A2123" s="2" t="s">
        <v>59</v>
      </c>
      <c r="B2123" s="2" t="s">
        <v>8</v>
      </c>
      <c r="C2123" s="2" t="s">
        <v>9</v>
      </c>
      <c r="D2123" s="2" t="s">
        <v>10</v>
      </c>
      <c r="E2123" s="2" t="s">
        <v>11</v>
      </c>
      <c r="F2123" s="2">
        <v>1991</v>
      </c>
      <c r="G2123" s="2">
        <v>191.17</v>
      </c>
      <c r="I2123" s="2">
        <f t="shared" si="33"/>
        <v>35</v>
      </c>
      <c r="J2123" s="2">
        <f>VLOOKUP(A2123,Urbanizaton!$B$2:$BI$265,I2123)</f>
        <v>74.69</v>
      </c>
      <c r="K2123" s="2">
        <f>VLOOKUP(A2123,Population!$B$2:$BI$265,I2123)</f>
        <v>151976577</v>
      </c>
      <c r="L2123" s="2" t="str">
        <f>VLOOKUP(A2123,Region!$C$1:$G$241,5)</f>
        <v>South America</v>
      </c>
    </row>
    <row r="2124" spans="1:12" x14ac:dyDescent="0.55000000000000004">
      <c r="A2124" s="2" t="s">
        <v>59</v>
      </c>
      <c r="B2124" s="2" t="s">
        <v>8</v>
      </c>
      <c r="C2124" s="2" t="s">
        <v>9</v>
      </c>
      <c r="D2124" s="2" t="s">
        <v>17</v>
      </c>
      <c r="E2124" s="2" t="s">
        <v>11</v>
      </c>
      <c r="F2124" s="2">
        <v>1991</v>
      </c>
      <c r="G2124" s="2">
        <v>1.25</v>
      </c>
      <c r="I2124" s="2">
        <f t="shared" si="33"/>
        <v>35</v>
      </c>
      <c r="J2124" s="2">
        <f>VLOOKUP(A2124,Urbanizaton!$B$2:$BI$265,I2124)</f>
        <v>74.69</v>
      </c>
      <c r="K2124" s="2">
        <f>VLOOKUP(A2124,Population!$B$2:$BI$265,I2124)</f>
        <v>151976577</v>
      </c>
      <c r="L2124" s="2" t="str">
        <f>VLOOKUP(A2124,Region!$C$1:$G$241,5)</f>
        <v>South America</v>
      </c>
    </row>
    <row r="2125" spans="1:12" x14ac:dyDescent="0.55000000000000004">
      <c r="A2125" s="2" t="s">
        <v>59</v>
      </c>
      <c r="B2125" s="2" t="s">
        <v>8</v>
      </c>
      <c r="C2125" s="2" t="s">
        <v>18</v>
      </c>
      <c r="D2125" s="2" t="s">
        <v>17</v>
      </c>
      <c r="E2125" s="2" t="s">
        <v>11</v>
      </c>
      <c r="F2125" s="2">
        <v>1991</v>
      </c>
      <c r="G2125" s="2">
        <v>3.972</v>
      </c>
      <c r="I2125" s="2">
        <f t="shared" si="33"/>
        <v>35</v>
      </c>
      <c r="J2125" s="2">
        <f>VLOOKUP(A2125,Urbanizaton!$B$2:$BI$265,I2125)</f>
        <v>74.69</v>
      </c>
      <c r="K2125" s="2">
        <f>VLOOKUP(A2125,Population!$B$2:$BI$265,I2125)</f>
        <v>151976577</v>
      </c>
      <c r="L2125" s="2" t="str">
        <f>VLOOKUP(A2125,Region!$C$1:$G$241,5)</f>
        <v>South America</v>
      </c>
    </row>
    <row r="2126" spans="1:12" x14ac:dyDescent="0.55000000000000004">
      <c r="A2126" s="2" t="s">
        <v>59</v>
      </c>
      <c r="B2126" s="2" t="s">
        <v>8</v>
      </c>
      <c r="C2126" s="2" t="s">
        <v>18</v>
      </c>
      <c r="D2126" s="2" t="s">
        <v>19</v>
      </c>
      <c r="E2126" s="2" t="s">
        <v>11</v>
      </c>
      <c r="F2126" s="2">
        <v>1991</v>
      </c>
      <c r="G2126" s="2">
        <v>592144.02599999995</v>
      </c>
      <c r="I2126" s="2">
        <f t="shared" si="33"/>
        <v>35</v>
      </c>
      <c r="J2126" s="2">
        <f>VLOOKUP(A2126,Urbanizaton!$B$2:$BI$265,I2126)</f>
        <v>74.69</v>
      </c>
      <c r="K2126" s="2">
        <f>VLOOKUP(A2126,Population!$B$2:$BI$265,I2126)</f>
        <v>151976577</v>
      </c>
      <c r="L2126" s="2" t="str">
        <f>VLOOKUP(A2126,Region!$C$1:$G$241,5)</f>
        <v>South America</v>
      </c>
    </row>
    <row r="2127" spans="1:12" x14ac:dyDescent="0.55000000000000004">
      <c r="A2127" s="2" t="s">
        <v>59</v>
      </c>
      <c r="B2127" s="2" t="s">
        <v>8</v>
      </c>
      <c r="C2127" s="2" t="s">
        <v>9</v>
      </c>
      <c r="D2127" s="2" t="s">
        <v>10</v>
      </c>
      <c r="E2127" s="2" t="s">
        <v>11</v>
      </c>
      <c r="F2127" s="2">
        <v>1992</v>
      </c>
      <c r="G2127" s="2">
        <v>195.71</v>
      </c>
      <c r="I2127" s="2">
        <f t="shared" si="33"/>
        <v>36</v>
      </c>
      <c r="J2127" s="2">
        <f>VLOOKUP(A2127,Urbanizaton!$B$2:$BI$265,I2127)</f>
        <v>75.444000000000003</v>
      </c>
      <c r="K2127" s="2">
        <f>VLOOKUP(A2127,Population!$B$2:$BI$265,I2127)</f>
        <v>154564278</v>
      </c>
      <c r="L2127" s="2" t="str">
        <f>VLOOKUP(A2127,Region!$C$1:$G$241,5)</f>
        <v>South America</v>
      </c>
    </row>
    <row r="2128" spans="1:12" x14ac:dyDescent="0.55000000000000004">
      <c r="A2128" s="2" t="s">
        <v>59</v>
      </c>
      <c r="B2128" s="2" t="s">
        <v>8</v>
      </c>
      <c r="C2128" s="2" t="s">
        <v>9</v>
      </c>
      <c r="D2128" s="2" t="s">
        <v>17</v>
      </c>
      <c r="E2128" s="2" t="s">
        <v>11</v>
      </c>
      <c r="F2128" s="2">
        <v>1992</v>
      </c>
      <c r="G2128" s="2">
        <v>1.26</v>
      </c>
      <c r="I2128" s="2">
        <f t="shared" si="33"/>
        <v>36</v>
      </c>
      <c r="J2128" s="2">
        <f>VLOOKUP(A2128,Urbanizaton!$B$2:$BI$265,I2128)</f>
        <v>75.444000000000003</v>
      </c>
      <c r="K2128" s="2">
        <f>VLOOKUP(A2128,Population!$B$2:$BI$265,I2128)</f>
        <v>154564278</v>
      </c>
      <c r="L2128" s="2" t="str">
        <f>VLOOKUP(A2128,Region!$C$1:$G$241,5)</f>
        <v>South America</v>
      </c>
    </row>
    <row r="2129" spans="1:12" x14ac:dyDescent="0.55000000000000004">
      <c r="A2129" s="2" t="s">
        <v>59</v>
      </c>
      <c r="B2129" s="2" t="s">
        <v>8</v>
      </c>
      <c r="C2129" s="2" t="s">
        <v>18</v>
      </c>
      <c r="D2129" s="2" t="s">
        <v>17</v>
      </c>
      <c r="E2129" s="2" t="s">
        <v>11</v>
      </c>
      <c r="F2129" s="2">
        <v>1992</v>
      </c>
      <c r="G2129" s="2">
        <v>3.97</v>
      </c>
      <c r="I2129" s="2">
        <f t="shared" si="33"/>
        <v>36</v>
      </c>
      <c r="J2129" s="2">
        <f>VLOOKUP(A2129,Urbanizaton!$B$2:$BI$265,I2129)</f>
        <v>75.444000000000003</v>
      </c>
      <c r="K2129" s="2">
        <f>VLOOKUP(A2129,Population!$B$2:$BI$265,I2129)</f>
        <v>154564278</v>
      </c>
      <c r="L2129" s="2" t="str">
        <f>VLOOKUP(A2129,Region!$C$1:$G$241,5)</f>
        <v>South America</v>
      </c>
    </row>
    <row r="2130" spans="1:12" x14ac:dyDescent="0.55000000000000004">
      <c r="A2130" s="2" t="s">
        <v>59</v>
      </c>
      <c r="B2130" s="2" t="s">
        <v>8</v>
      </c>
      <c r="C2130" s="2" t="s">
        <v>18</v>
      </c>
      <c r="D2130" s="2" t="s">
        <v>19</v>
      </c>
      <c r="E2130" s="2" t="s">
        <v>11</v>
      </c>
      <c r="F2130" s="2">
        <v>1992</v>
      </c>
      <c r="G2130" s="2">
        <v>601634.45700000005</v>
      </c>
      <c r="I2130" s="2">
        <f t="shared" si="33"/>
        <v>36</v>
      </c>
      <c r="J2130" s="2">
        <f>VLOOKUP(A2130,Urbanizaton!$B$2:$BI$265,I2130)</f>
        <v>75.444000000000003</v>
      </c>
      <c r="K2130" s="2">
        <f>VLOOKUP(A2130,Population!$B$2:$BI$265,I2130)</f>
        <v>154564278</v>
      </c>
      <c r="L2130" s="2" t="str">
        <f>VLOOKUP(A2130,Region!$C$1:$G$241,5)</f>
        <v>South America</v>
      </c>
    </row>
    <row r="2131" spans="1:12" x14ac:dyDescent="0.55000000000000004">
      <c r="A2131" s="2" t="s">
        <v>59</v>
      </c>
      <c r="B2131" s="2" t="s">
        <v>8</v>
      </c>
      <c r="C2131" s="2" t="s">
        <v>9</v>
      </c>
      <c r="D2131" s="2" t="s">
        <v>10</v>
      </c>
      <c r="E2131" s="2" t="s">
        <v>11</v>
      </c>
      <c r="F2131" s="2">
        <v>1993</v>
      </c>
      <c r="G2131" s="2">
        <v>202.9</v>
      </c>
      <c r="I2131" s="2">
        <f t="shared" si="33"/>
        <v>37</v>
      </c>
      <c r="J2131" s="2">
        <f>VLOOKUP(A2131,Urbanizaton!$B$2:$BI$265,I2131)</f>
        <v>76.180999999999997</v>
      </c>
      <c r="K2131" s="2">
        <f>VLOOKUP(A2131,Population!$B$2:$BI$265,I2131)</f>
        <v>157132682</v>
      </c>
      <c r="L2131" s="2" t="str">
        <f>VLOOKUP(A2131,Region!$C$1:$G$241,5)</f>
        <v>South America</v>
      </c>
    </row>
    <row r="2132" spans="1:12" x14ac:dyDescent="0.55000000000000004">
      <c r="A2132" s="2" t="s">
        <v>59</v>
      </c>
      <c r="B2132" s="2" t="s">
        <v>8</v>
      </c>
      <c r="C2132" s="2" t="s">
        <v>9</v>
      </c>
      <c r="D2132" s="2" t="s">
        <v>17</v>
      </c>
      <c r="E2132" s="2" t="s">
        <v>11</v>
      </c>
      <c r="F2132" s="2">
        <v>1993</v>
      </c>
      <c r="G2132" s="2">
        <v>1.29</v>
      </c>
      <c r="I2132" s="2">
        <f t="shared" si="33"/>
        <v>37</v>
      </c>
      <c r="J2132" s="2">
        <f>VLOOKUP(A2132,Urbanizaton!$B$2:$BI$265,I2132)</f>
        <v>76.180999999999997</v>
      </c>
      <c r="K2132" s="2">
        <f>VLOOKUP(A2132,Population!$B$2:$BI$265,I2132)</f>
        <v>157132682</v>
      </c>
      <c r="L2132" s="2" t="str">
        <f>VLOOKUP(A2132,Region!$C$1:$G$241,5)</f>
        <v>South America</v>
      </c>
    </row>
    <row r="2133" spans="1:12" x14ac:dyDescent="0.55000000000000004">
      <c r="A2133" s="2" t="s">
        <v>59</v>
      </c>
      <c r="B2133" s="2" t="s">
        <v>8</v>
      </c>
      <c r="C2133" s="2" t="s">
        <v>18</v>
      </c>
      <c r="D2133" s="2" t="s">
        <v>17</v>
      </c>
      <c r="E2133" s="2" t="s">
        <v>11</v>
      </c>
      <c r="F2133" s="2">
        <v>1993</v>
      </c>
      <c r="G2133" s="2">
        <v>3.99</v>
      </c>
      <c r="I2133" s="2">
        <f t="shared" si="33"/>
        <v>37</v>
      </c>
      <c r="J2133" s="2">
        <f>VLOOKUP(A2133,Urbanizaton!$B$2:$BI$265,I2133)</f>
        <v>76.180999999999997</v>
      </c>
      <c r="K2133" s="2">
        <f>VLOOKUP(A2133,Population!$B$2:$BI$265,I2133)</f>
        <v>157132682</v>
      </c>
      <c r="L2133" s="2" t="str">
        <f>VLOOKUP(A2133,Region!$C$1:$G$241,5)</f>
        <v>South America</v>
      </c>
    </row>
    <row r="2134" spans="1:12" x14ac:dyDescent="0.55000000000000004">
      <c r="A2134" s="2" t="s">
        <v>59</v>
      </c>
      <c r="B2134" s="2" t="s">
        <v>8</v>
      </c>
      <c r="C2134" s="2" t="s">
        <v>18</v>
      </c>
      <c r="D2134" s="2" t="s">
        <v>19</v>
      </c>
      <c r="E2134" s="2" t="s">
        <v>11</v>
      </c>
      <c r="F2134" s="2">
        <v>1993</v>
      </c>
      <c r="G2134" s="2">
        <v>614410.56599999999</v>
      </c>
      <c r="I2134" s="2">
        <f t="shared" si="33"/>
        <v>37</v>
      </c>
      <c r="J2134" s="2">
        <f>VLOOKUP(A2134,Urbanizaton!$B$2:$BI$265,I2134)</f>
        <v>76.180999999999997</v>
      </c>
      <c r="K2134" s="2">
        <f>VLOOKUP(A2134,Population!$B$2:$BI$265,I2134)</f>
        <v>157132682</v>
      </c>
      <c r="L2134" s="2" t="str">
        <f>VLOOKUP(A2134,Region!$C$1:$G$241,5)</f>
        <v>South America</v>
      </c>
    </row>
    <row r="2135" spans="1:12" x14ac:dyDescent="0.55000000000000004">
      <c r="A2135" s="2" t="s">
        <v>59</v>
      </c>
      <c r="B2135" s="2" t="s">
        <v>8</v>
      </c>
      <c r="C2135" s="2" t="s">
        <v>9</v>
      </c>
      <c r="D2135" s="2" t="s">
        <v>10</v>
      </c>
      <c r="E2135" s="2" t="s">
        <v>11</v>
      </c>
      <c r="F2135" s="2">
        <v>1994</v>
      </c>
      <c r="G2135" s="2">
        <v>210.4</v>
      </c>
      <c r="I2135" s="2">
        <f t="shared" si="33"/>
        <v>38</v>
      </c>
      <c r="J2135" s="2">
        <f>VLOOKUP(A2135,Urbanizaton!$B$2:$BI$265,I2135)</f>
        <v>76.903000000000006</v>
      </c>
      <c r="K2135" s="2">
        <f>VLOOKUP(A2135,Population!$B$2:$BI$265,I2135)</f>
        <v>159705123</v>
      </c>
      <c r="L2135" s="2" t="str">
        <f>VLOOKUP(A2135,Region!$C$1:$G$241,5)</f>
        <v>South America</v>
      </c>
    </row>
    <row r="2136" spans="1:12" x14ac:dyDescent="0.55000000000000004">
      <c r="A2136" s="2" t="s">
        <v>59</v>
      </c>
      <c r="B2136" s="2" t="s">
        <v>8</v>
      </c>
      <c r="C2136" s="2" t="s">
        <v>9</v>
      </c>
      <c r="D2136" s="2" t="s">
        <v>17</v>
      </c>
      <c r="E2136" s="2" t="s">
        <v>11</v>
      </c>
      <c r="F2136" s="2">
        <v>1994</v>
      </c>
      <c r="G2136" s="2">
        <v>1.31</v>
      </c>
      <c r="I2136" s="2">
        <f t="shared" si="33"/>
        <v>38</v>
      </c>
      <c r="J2136" s="2">
        <f>VLOOKUP(A2136,Urbanizaton!$B$2:$BI$265,I2136)</f>
        <v>76.903000000000006</v>
      </c>
      <c r="K2136" s="2">
        <f>VLOOKUP(A2136,Population!$B$2:$BI$265,I2136)</f>
        <v>159705123</v>
      </c>
      <c r="L2136" s="2" t="str">
        <f>VLOOKUP(A2136,Region!$C$1:$G$241,5)</f>
        <v>South America</v>
      </c>
    </row>
    <row r="2137" spans="1:12" x14ac:dyDescent="0.55000000000000004">
      <c r="A2137" s="2" t="s">
        <v>59</v>
      </c>
      <c r="B2137" s="2" t="s">
        <v>8</v>
      </c>
      <c r="C2137" s="2" t="s">
        <v>18</v>
      </c>
      <c r="D2137" s="2" t="s">
        <v>17</v>
      </c>
      <c r="E2137" s="2" t="s">
        <v>11</v>
      </c>
      <c r="F2137" s="2">
        <v>1994</v>
      </c>
      <c r="G2137" s="2">
        <v>4.0469999999999997</v>
      </c>
      <c r="I2137" s="2">
        <f t="shared" si="33"/>
        <v>38</v>
      </c>
      <c r="J2137" s="2">
        <f>VLOOKUP(A2137,Urbanizaton!$B$2:$BI$265,I2137)</f>
        <v>76.903000000000006</v>
      </c>
      <c r="K2137" s="2">
        <f>VLOOKUP(A2137,Population!$B$2:$BI$265,I2137)</f>
        <v>159705123</v>
      </c>
      <c r="L2137" s="2" t="str">
        <f>VLOOKUP(A2137,Region!$C$1:$G$241,5)</f>
        <v>South America</v>
      </c>
    </row>
    <row r="2138" spans="1:12" x14ac:dyDescent="0.55000000000000004">
      <c r="A2138" s="2" t="s">
        <v>59</v>
      </c>
      <c r="B2138" s="2" t="s">
        <v>8</v>
      </c>
      <c r="C2138" s="2" t="s">
        <v>18</v>
      </c>
      <c r="D2138" s="2" t="s">
        <v>19</v>
      </c>
      <c r="E2138" s="2" t="s">
        <v>11</v>
      </c>
      <c r="F2138" s="2">
        <v>1994</v>
      </c>
      <c r="G2138" s="2">
        <v>633105.11899999995</v>
      </c>
      <c r="I2138" s="2">
        <f t="shared" si="33"/>
        <v>38</v>
      </c>
      <c r="J2138" s="2">
        <f>VLOOKUP(A2138,Urbanizaton!$B$2:$BI$265,I2138)</f>
        <v>76.903000000000006</v>
      </c>
      <c r="K2138" s="2">
        <f>VLOOKUP(A2138,Population!$B$2:$BI$265,I2138)</f>
        <v>159705123</v>
      </c>
      <c r="L2138" s="2" t="str">
        <f>VLOOKUP(A2138,Region!$C$1:$G$241,5)</f>
        <v>South America</v>
      </c>
    </row>
    <row r="2139" spans="1:12" x14ac:dyDescent="0.55000000000000004">
      <c r="A2139" s="2" t="s">
        <v>59</v>
      </c>
      <c r="B2139" s="2" t="s">
        <v>8</v>
      </c>
      <c r="C2139" s="2" t="s">
        <v>9</v>
      </c>
      <c r="D2139" s="2" t="s">
        <v>10</v>
      </c>
      <c r="E2139" s="2" t="s">
        <v>11</v>
      </c>
      <c r="F2139" s="2">
        <v>1995</v>
      </c>
      <c r="G2139" s="2">
        <v>227.72</v>
      </c>
      <c r="I2139" s="2">
        <f t="shared" si="33"/>
        <v>39</v>
      </c>
      <c r="J2139" s="2">
        <f>VLOOKUP(A2139,Urbanizaton!$B$2:$BI$265,I2139)</f>
        <v>77.61</v>
      </c>
      <c r="K2139" s="2">
        <f>VLOOKUP(A2139,Population!$B$2:$BI$265,I2139)</f>
        <v>162296612</v>
      </c>
      <c r="L2139" s="2" t="str">
        <f>VLOOKUP(A2139,Region!$C$1:$G$241,5)</f>
        <v>South America</v>
      </c>
    </row>
    <row r="2140" spans="1:12" x14ac:dyDescent="0.55000000000000004">
      <c r="A2140" s="2" t="s">
        <v>59</v>
      </c>
      <c r="B2140" s="2" t="s">
        <v>8</v>
      </c>
      <c r="C2140" s="2" t="s">
        <v>9</v>
      </c>
      <c r="D2140" s="2" t="s">
        <v>17</v>
      </c>
      <c r="E2140" s="2" t="s">
        <v>11</v>
      </c>
      <c r="F2140" s="2">
        <v>1995</v>
      </c>
      <c r="G2140" s="2">
        <v>1.4</v>
      </c>
      <c r="I2140" s="2">
        <f t="shared" si="33"/>
        <v>39</v>
      </c>
      <c r="J2140" s="2">
        <f>VLOOKUP(A2140,Urbanizaton!$B$2:$BI$265,I2140)</f>
        <v>77.61</v>
      </c>
      <c r="K2140" s="2">
        <f>VLOOKUP(A2140,Population!$B$2:$BI$265,I2140)</f>
        <v>162296612</v>
      </c>
      <c r="L2140" s="2" t="str">
        <f>VLOOKUP(A2140,Region!$C$1:$G$241,5)</f>
        <v>South America</v>
      </c>
    </row>
    <row r="2141" spans="1:12" x14ac:dyDescent="0.55000000000000004">
      <c r="A2141" s="2" t="s">
        <v>59</v>
      </c>
      <c r="B2141" s="2" t="s">
        <v>8</v>
      </c>
      <c r="C2141" s="2" t="s">
        <v>18</v>
      </c>
      <c r="D2141" s="2" t="s">
        <v>17</v>
      </c>
      <c r="E2141" s="2" t="s">
        <v>11</v>
      </c>
      <c r="F2141" s="2">
        <v>1995</v>
      </c>
      <c r="G2141" s="2">
        <v>4.1550000000000002</v>
      </c>
      <c r="I2141" s="2">
        <f t="shared" si="33"/>
        <v>39</v>
      </c>
      <c r="J2141" s="2">
        <f>VLOOKUP(A2141,Urbanizaton!$B$2:$BI$265,I2141)</f>
        <v>77.61</v>
      </c>
      <c r="K2141" s="2">
        <f>VLOOKUP(A2141,Population!$B$2:$BI$265,I2141)</f>
        <v>162296612</v>
      </c>
      <c r="L2141" s="2" t="str">
        <f>VLOOKUP(A2141,Region!$C$1:$G$241,5)</f>
        <v>South America</v>
      </c>
    </row>
    <row r="2142" spans="1:12" x14ac:dyDescent="0.55000000000000004">
      <c r="A2142" s="2" t="s">
        <v>59</v>
      </c>
      <c r="B2142" s="2" t="s">
        <v>8</v>
      </c>
      <c r="C2142" s="2" t="s">
        <v>18</v>
      </c>
      <c r="D2142" s="2" t="s">
        <v>19</v>
      </c>
      <c r="E2142" s="2" t="s">
        <v>11</v>
      </c>
      <c r="F2142" s="2">
        <v>1995</v>
      </c>
      <c r="G2142" s="2">
        <v>660104.25</v>
      </c>
      <c r="I2142" s="2">
        <f t="shared" si="33"/>
        <v>39</v>
      </c>
      <c r="J2142" s="2">
        <f>VLOOKUP(A2142,Urbanizaton!$B$2:$BI$265,I2142)</f>
        <v>77.61</v>
      </c>
      <c r="K2142" s="2">
        <f>VLOOKUP(A2142,Population!$B$2:$BI$265,I2142)</f>
        <v>162296612</v>
      </c>
      <c r="L2142" s="2" t="str">
        <f>VLOOKUP(A2142,Region!$C$1:$G$241,5)</f>
        <v>South America</v>
      </c>
    </row>
    <row r="2143" spans="1:12" x14ac:dyDescent="0.55000000000000004">
      <c r="A2143" s="2" t="s">
        <v>59</v>
      </c>
      <c r="B2143" s="2" t="s">
        <v>8</v>
      </c>
      <c r="C2143" s="2" t="s">
        <v>9</v>
      </c>
      <c r="D2143" s="2" t="s">
        <v>10</v>
      </c>
      <c r="E2143" s="2" t="s">
        <v>11</v>
      </c>
      <c r="F2143" s="2">
        <v>1996</v>
      </c>
      <c r="G2143" s="2">
        <v>245.95</v>
      </c>
      <c r="I2143" s="2">
        <f t="shared" si="33"/>
        <v>40</v>
      </c>
      <c r="J2143" s="2">
        <f>VLOOKUP(A2143,Urbanizaton!$B$2:$BI$265,I2143)</f>
        <v>78.302000000000007</v>
      </c>
      <c r="K2143" s="2">
        <f>VLOOKUP(A2143,Population!$B$2:$BI$265,I2143)</f>
        <v>164913306</v>
      </c>
      <c r="L2143" s="2" t="str">
        <f>VLOOKUP(A2143,Region!$C$1:$G$241,5)</f>
        <v>South America</v>
      </c>
    </row>
    <row r="2144" spans="1:12" x14ac:dyDescent="0.55000000000000004">
      <c r="A2144" s="2" t="s">
        <v>59</v>
      </c>
      <c r="B2144" s="2" t="s">
        <v>8</v>
      </c>
      <c r="C2144" s="2" t="s">
        <v>9</v>
      </c>
      <c r="D2144" s="2" t="s">
        <v>17</v>
      </c>
      <c r="E2144" s="2" t="s">
        <v>11</v>
      </c>
      <c r="F2144" s="2">
        <v>1996</v>
      </c>
      <c r="G2144" s="2">
        <v>1.49</v>
      </c>
      <c r="I2144" s="2">
        <f t="shared" si="33"/>
        <v>40</v>
      </c>
      <c r="J2144" s="2">
        <f>VLOOKUP(A2144,Urbanizaton!$B$2:$BI$265,I2144)</f>
        <v>78.302000000000007</v>
      </c>
      <c r="K2144" s="2">
        <f>VLOOKUP(A2144,Population!$B$2:$BI$265,I2144)</f>
        <v>164913306</v>
      </c>
      <c r="L2144" s="2" t="str">
        <f>VLOOKUP(A2144,Region!$C$1:$G$241,5)</f>
        <v>South America</v>
      </c>
    </row>
    <row r="2145" spans="1:12" x14ac:dyDescent="0.55000000000000004">
      <c r="A2145" s="2" t="s">
        <v>59</v>
      </c>
      <c r="B2145" s="2" t="s">
        <v>8</v>
      </c>
      <c r="C2145" s="2" t="s">
        <v>18</v>
      </c>
      <c r="D2145" s="2" t="s">
        <v>17</v>
      </c>
      <c r="E2145" s="2" t="s">
        <v>11</v>
      </c>
      <c r="F2145" s="2">
        <v>1996</v>
      </c>
      <c r="G2145" s="2">
        <v>4.12</v>
      </c>
      <c r="I2145" s="2">
        <f t="shared" si="33"/>
        <v>40</v>
      </c>
      <c r="J2145" s="2">
        <f>VLOOKUP(A2145,Urbanizaton!$B$2:$BI$265,I2145)</f>
        <v>78.302000000000007</v>
      </c>
      <c r="K2145" s="2">
        <f>VLOOKUP(A2145,Population!$B$2:$BI$265,I2145)</f>
        <v>164913306</v>
      </c>
      <c r="L2145" s="2" t="str">
        <f>VLOOKUP(A2145,Region!$C$1:$G$241,5)</f>
        <v>South America</v>
      </c>
    </row>
    <row r="2146" spans="1:12" x14ac:dyDescent="0.55000000000000004">
      <c r="A2146" s="2" t="s">
        <v>59</v>
      </c>
      <c r="B2146" s="2" t="s">
        <v>8</v>
      </c>
      <c r="C2146" s="2" t="s">
        <v>18</v>
      </c>
      <c r="D2146" s="2" t="s">
        <v>19</v>
      </c>
      <c r="E2146" s="2" t="s">
        <v>11</v>
      </c>
      <c r="F2146" s="2">
        <v>1996</v>
      </c>
      <c r="G2146" s="2">
        <v>664669.23100000003</v>
      </c>
      <c r="I2146" s="2">
        <f t="shared" si="33"/>
        <v>40</v>
      </c>
      <c r="J2146" s="2">
        <f>VLOOKUP(A2146,Urbanizaton!$B$2:$BI$265,I2146)</f>
        <v>78.302000000000007</v>
      </c>
      <c r="K2146" s="2">
        <f>VLOOKUP(A2146,Population!$B$2:$BI$265,I2146)</f>
        <v>164913306</v>
      </c>
      <c r="L2146" s="2" t="str">
        <f>VLOOKUP(A2146,Region!$C$1:$G$241,5)</f>
        <v>South America</v>
      </c>
    </row>
    <row r="2147" spans="1:12" x14ac:dyDescent="0.55000000000000004">
      <c r="A2147" s="2" t="s">
        <v>59</v>
      </c>
      <c r="B2147" s="2" t="s">
        <v>8</v>
      </c>
      <c r="C2147" s="2" t="s">
        <v>9</v>
      </c>
      <c r="D2147" s="2" t="s">
        <v>10</v>
      </c>
      <c r="E2147" s="2" t="s">
        <v>11</v>
      </c>
      <c r="F2147" s="2">
        <v>1997</v>
      </c>
      <c r="G2147" s="2">
        <v>262.97000000000003</v>
      </c>
      <c r="I2147" s="2">
        <f t="shared" si="33"/>
        <v>41</v>
      </c>
      <c r="J2147" s="2">
        <f>VLOOKUP(A2147,Urbanizaton!$B$2:$BI$265,I2147)</f>
        <v>79.048000000000002</v>
      </c>
      <c r="K2147" s="2">
        <f>VLOOKUP(A2147,Population!$B$2:$BI$265,I2147)</f>
        <v>167545164</v>
      </c>
      <c r="L2147" s="2" t="str">
        <f>VLOOKUP(A2147,Region!$C$1:$G$241,5)</f>
        <v>South America</v>
      </c>
    </row>
    <row r="2148" spans="1:12" x14ac:dyDescent="0.55000000000000004">
      <c r="A2148" s="2" t="s">
        <v>59</v>
      </c>
      <c r="B2148" s="2" t="s">
        <v>8</v>
      </c>
      <c r="C2148" s="2" t="s">
        <v>9</v>
      </c>
      <c r="D2148" s="2" t="s">
        <v>17</v>
      </c>
      <c r="E2148" s="2" t="s">
        <v>11</v>
      </c>
      <c r="F2148" s="2">
        <v>1997</v>
      </c>
      <c r="G2148" s="2">
        <v>1.57</v>
      </c>
      <c r="I2148" s="2">
        <f t="shared" si="33"/>
        <v>41</v>
      </c>
      <c r="J2148" s="2">
        <f>VLOOKUP(A2148,Urbanizaton!$B$2:$BI$265,I2148)</f>
        <v>79.048000000000002</v>
      </c>
      <c r="K2148" s="2">
        <f>VLOOKUP(A2148,Population!$B$2:$BI$265,I2148)</f>
        <v>167545164</v>
      </c>
      <c r="L2148" s="2" t="str">
        <f>VLOOKUP(A2148,Region!$C$1:$G$241,5)</f>
        <v>South America</v>
      </c>
    </row>
    <row r="2149" spans="1:12" x14ac:dyDescent="0.55000000000000004">
      <c r="A2149" s="2" t="s">
        <v>59</v>
      </c>
      <c r="B2149" s="2" t="s">
        <v>8</v>
      </c>
      <c r="C2149" s="2" t="s">
        <v>18</v>
      </c>
      <c r="D2149" s="2" t="s">
        <v>17</v>
      </c>
      <c r="E2149" s="2" t="s">
        <v>11</v>
      </c>
      <c r="F2149" s="2">
        <v>1997</v>
      </c>
      <c r="G2149" s="2">
        <v>4.2119999999999997</v>
      </c>
      <c r="I2149" s="2">
        <f t="shared" si="33"/>
        <v>41</v>
      </c>
      <c r="J2149" s="2">
        <f>VLOOKUP(A2149,Urbanizaton!$B$2:$BI$265,I2149)</f>
        <v>79.048000000000002</v>
      </c>
      <c r="K2149" s="2">
        <f>VLOOKUP(A2149,Population!$B$2:$BI$265,I2149)</f>
        <v>167545164</v>
      </c>
      <c r="L2149" s="2" t="str">
        <f>VLOOKUP(A2149,Region!$C$1:$G$241,5)</f>
        <v>South America</v>
      </c>
    </row>
    <row r="2150" spans="1:12" x14ac:dyDescent="0.55000000000000004">
      <c r="A2150" s="2" t="s">
        <v>59</v>
      </c>
      <c r="B2150" s="2" t="s">
        <v>8</v>
      </c>
      <c r="C2150" s="2" t="s">
        <v>18</v>
      </c>
      <c r="D2150" s="2" t="s">
        <v>19</v>
      </c>
      <c r="E2150" s="2" t="s">
        <v>11</v>
      </c>
      <c r="F2150" s="2">
        <v>1997</v>
      </c>
      <c r="G2150" s="2">
        <v>689838.77399999998</v>
      </c>
      <c r="I2150" s="2">
        <f t="shared" si="33"/>
        <v>41</v>
      </c>
      <c r="J2150" s="2">
        <f>VLOOKUP(A2150,Urbanizaton!$B$2:$BI$265,I2150)</f>
        <v>79.048000000000002</v>
      </c>
      <c r="K2150" s="2">
        <f>VLOOKUP(A2150,Population!$B$2:$BI$265,I2150)</f>
        <v>167545164</v>
      </c>
      <c r="L2150" s="2" t="str">
        <f>VLOOKUP(A2150,Region!$C$1:$G$241,5)</f>
        <v>South America</v>
      </c>
    </row>
    <row r="2151" spans="1:12" x14ac:dyDescent="0.55000000000000004">
      <c r="A2151" s="2" t="s">
        <v>59</v>
      </c>
      <c r="B2151" s="2" t="s">
        <v>8</v>
      </c>
      <c r="C2151" s="2" t="s">
        <v>9</v>
      </c>
      <c r="D2151" s="2" t="s">
        <v>10</v>
      </c>
      <c r="E2151" s="2" t="s">
        <v>11</v>
      </c>
      <c r="F2151" s="2">
        <v>1998</v>
      </c>
      <c r="G2151" s="2">
        <v>270.58</v>
      </c>
      <c r="I2151" s="2">
        <f t="shared" si="33"/>
        <v>42</v>
      </c>
      <c r="J2151" s="2">
        <f>VLOOKUP(A2151,Urbanizaton!$B$2:$BI$265,I2151)</f>
        <v>79.781000000000006</v>
      </c>
      <c r="K2151" s="2">
        <f>VLOOKUP(A2151,Population!$B$2:$BI$265,I2151)</f>
        <v>170170640</v>
      </c>
      <c r="L2151" s="2" t="str">
        <f>VLOOKUP(A2151,Region!$C$1:$G$241,5)</f>
        <v>South America</v>
      </c>
    </row>
    <row r="2152" spans="1:12" x14ac:dyDescent="0.55000000000000004">
      <c r="A2152" s="2" t="s">
        <v>59</v>
      </c>
      <c r="B2152" s="2" t="s">
        <v>8</v>
      </c>
      <c r="C2152" s="2" t="s">
        <v>9</v>
      </c>
      <c r="D2152" s="2" t="s">
        <v>17</v>
      </c>
      <c r="E2152" s="2" t="s">
        <v>11</v>
      </c>
      <c r="F2152" s="2">
        <v>1998</v>
      </c>
      <c r="G2152" s="2">
        <v>1.59</v>
      </c>
      <c r="I2152" s="2">
        <f t="shared" si="33"/>
        <v>42</v>
      </c>
      <c r="J2152" s="2">
        <f>VLOOKUP(A2152,Urbanizaton!$B$2:$BI$265,I2152)</f>
        <v>79.781000000000006</v>
      </c>
      <c r="K2152" s="2">
        <f>VLOOKUP(A2152,Population!$B$2:$BI$265,I2152)</f>
        <v>170170640</v>
      </c>
      <c r="L2152" s="2" t="str">
        <f>VLOOKUP(A2152,Region!$C$1:$G$241,5)</f>
        <v>South America</v>
      </c>
    </row>
    <row r="2153" spans="1:12" x14ac:dyDescent="0.55000000000000004">
      <c r="A2153" s="2" t="s">
        <v>59</v>
      </c>
      <c r="B2153" s="2" t="s">
        <v>8</v>
      </c>
      <c r="C2153" s="2" t="s">
        <v>18</v>
      </c>
      <c r="D2153" s="2" t="s">
        <v>17</v>
      </c>
      <c r="E2153" s="2" t="s">
        <v>11</v>
      </c>
      <c r="F2153" s="2">
        <v>1998</v>
      </c>
      <c r="G2153" s="2">
        <v>4.2699999999999996</v>
      </c>
      <c r="I2153" s="2">
        <f t="shared" si="33"/>
        <v>42</v>
      </c>
      <c r="J2153" s="2">
        <f>VLOOKUP(A2153,Urbanizaton!$B$2:$BI$265,I2153)</f>
        <v>79.781000000000006</v>
      </c>
      <c r="K2153" s="2">
        <f>VLOOKUP(A2153,Population!$B$2:$BI$265,I2153)</f>
        <v>170170640</v>
      </c>
      <c r="L2153" s="2" t="str">
        <f>VLOOKUP(A2153,Region!$C$1:$G$241,5)</f>
        <v>South America</v>
      </c>
    </row>
    <row r="2154" spans="1:12" x14ac:dyDescent="0.55000000000000004">
      <c r="A2154" s="2" t="s">
        <v>59</v>
      </c>
      <c r="B2154" s="2" t="s">
        <v>8</v>
      </c>
      <c r="C2154" s="2" t="s">
        <v>18</v>
      </c>
      <c r="D2154" s="2" t="s">
        <v>19</v>
      </c>
      <c r="E2154" s="2" t="s">
        <v>11</v>
      </c>
      <c r="F2154" s="2">
        <v>1998</v>
      </c>
      <c r="G2154" s="2">
        <v>709934.24199999997</v>
      </c>
      <c r="I2154" s="2">
        <f t="shared" si="33"/>
        <v>42</v>
      </c>
      <c r="J2154" s="2">
        <f>VLOOKUP(A2154,Urbanizaton!$B$2:$BI$265,I2154)</f>
        <v>79.781000000000006</v>
      </c>
      <c r="K2154" s="2">
        <f>VLOOKUP(A2154,Population!$B$2:$BI$265,I2154)</f>
        <v>170170640</v>
      </c>
      <c r="L2154" s="2" t="str">
        <f>VLOOKUP(A2154,Region!$C$1:$G$241,5)</f>
        <v>South America</v>
      </c>
    </row>
    <row r="2155" spans="1:12" x14ac:dyDescent="0.55000000000000004">
      <c r="A2155" s="2" t="s">
        <v>59</v>
      </c>
      <c r="B2155" s="2" t="s">
        <v>8</v>
      </c>
      <c r="C2155" s="2" t="s">
        <v>9</v>
      </c>
      <c r="D2155" s="2" t="s">
        <v>10</v>
      </c>
      <c r="E2155" s="2" t="s">
        <v>11</v>
      </c>
      <c r="F2155" s="2">
        <v>1999</v>
      </c>
      <c r="G2155" s="2">
        <v>279.64</v>
      </c>
      <c r="I2155" s="2">
        <f t="shared" si="33"/>
        <v>43</v>
      </c>
      <c r="J2155" s="2">
        <f>VLOOKUP(A2155,Urbanizaton!$B$2:$BI$265,I2155)</f>
        <v>80.495999999999995</v>
      </c>
      <c r="K2155" s="2">
        <f>VLOOKUP(A2155,Population!$B$2:$BI$265,I2155)</f>
        <v>172759243</v>
      </c>
      <c r="L2155" s="2" t="str">
        <f>VLOOKUP(A2155,Region!$C$1:$G$241,5)</f>
        <v>South America</v>
      </c>
    </row>
    <row r="2156" spans="1:12" x14ac:dyDescent="0.55000000000000004">
      <c r="A2156" s="2" t="s">
        <v>59</v>
      </c>
      <c r="B2156" s="2" t="s">
        <v>8</v>
      </c>
      <c r="C2156" s="2" t="s">
        <v>9</v>
      </c>
      <c r="D2156" s="2" t="s">
        <v>17</v>
      </c>
      <c r="E2156" s="2" t="s">
        <v>11</v>
      </c>
      <c r="F2156" s="2">
        <v>1999</v>
      </c>
      <c r="G2156" s="2">
        <v>1.62</v>
      </c>
      <c r="I2156" s="2">
        <f t="shared" si="33"/>
        <v>43</v>
      </c>
      <c r="J2156" s="2">
        <f>VLOOKUP(A2156,Urbanizaton!$B$2:$BI$265,I2156)</f>
        <v>80.495999999999995</v>
      </c>
      <c r="K2156" s="2">
        <f>VLOOKUP(A2156,Population!$B$2:$BI$265,I2156)</f>
        <v>172759243</v>
      </c>
      <c r="L2156" s="2" t="str">
        <f>VLOOKUP(A2156,Region!$C$1:$G$241,5)</f>
        <v>South America</v>
      </c>
    </row>
    <row r="2157" spans="1:12" x14ac:dyDescent="0.55000000000000004">
      <c r="A2157" s="2" t="s">
        <v>59</v>
      </c>
      <c r="B2157" s="2" t="s">
        <v>8</v>
      </c>
      <c r="C2157" s="2" t="s">
        <v>18</v>
      </c>
      <c r="D2157" s="2" t="s">
        <v>17</v>
      </c>
      <c r="E2157" s="2" t="s">
        <v>11</v>
      </c>
      <c r="F2157" s="2">
        <v>1999</v>
      </c>
      <c r="G2157" s="2">
        <v>4.3209999999999997</v>
      </c>
      <c r="I2157" s="2">
        <f t="shared" si="33"/>
        <v>43</v>
      </c>
      <c r="J2157" s="2">
        <f>VLOOKUP(A2157,Urbanizaton!$B$2:$BI$265,I2157)</f>
        <v>80.495999999999995</v>
      </c>
      <c r="K2157" s="2">
        <f>VLOOKUP(A2157,Population!$B$2:$BI$265,I2157)</f>
        <v>172759243</v>
      </c>
      <c r="L2157" s="2" t="str">
        <f>VLOOKUP(A2157,Region!$C$1:$G$241,5)</f>
        <v>South America</v>
      </c>
    </row>
    <row r="2158" spans="1:12" x14ac:dyDescent="0.55000000000000004">
      <c r="A2158" s="2" t="s">
        <v>59</v>
      </c>
      <c r="B2158" s="2" t="s">
        <v>8</v>
      </c>
      <c r="C2158" s="2" t="s">
        <v>18</v>
      </c>
      <c r="D2158" s="2" t="s">
        <v>19</v>
      </c>
      <c r="E2158" s="2" t="s">
        <v>11</v>
      </c>
      <c r="F2158" s="2">
        <v>1999</v>
      </c>
      <c r="G2158" s="2">
        <v>729124.26100000006</v>
      </c>
      <c r="I2158" s="2">
        <f t="shared" si="33"/>
        <v>43</v>
      </c>
      <c r="J2158" s="2">
        <f>VLOOKUP(A2158,Urbanizaton!$B$2:$BI$265,I2158)</f>
        <v>80.495999999999995</v>
      </c>
      <c r="K2158" s="2">
        <f>VLOOKUP(A2158,Population!$B$2:$BI$265,I2158)</f>
        <v>172759243</v>
      </c>
      <c r="L2158" s="2" t="str">
        <f>VLOOKUP(A2158,Region!$C$1:$G$241,5)</f>
        <v>South America</v>
      </c>
    </row>
    <row r="2159" spans="1:12" x14ac:dyDescent="0.55000000000000004">
      <c r="A2159" s="2" t="s">
        <v>59</v>
      </c>
      <c r="B2159" s="2" t="s">
        <v>8</v>
      </c>
      <c r="C2159" s="2" t="s">
        <v>9</v>
      </c>
      <c r="D2159" s="2" t="s">
        <v>10</v>
      </c>
      <c r="E2159" s="2" t="s">
        <v>11</v>
      </c>
      <c r="F2159" s="2">
        <v>2000</v>
      </c>
      <c r="G2159" s="2">
        <v>292.31</v>
      </c>
      <c r="I2159" s="2">
        <f t="shared" si="33"/>
        <v>44</v>
      </c>
      <c r="J2159" s="2">
        <f>VLOOKUP(A2159,Urbanizaton!$B$2:$BI$265,I2159)</f>
        <v>81.191999999999993</v>
      </c>
      <c r="K2159" s="2">
        <f>VLOOKUP(A2159,Population!$B$2:$BI$265,I2159)</f>
        <v>175287587</v>
      </c>
      <c r="L2159" s="2" t="str">
        <f>VLOOKUP(A2159,Region!$C$1:$G$241,5)</f>
        <v>South America</v>
      </c>
    </row>
    <row r="2160" spans="1:12" x14ac:dyDescent="0.55000000000000004">
      <c r="A2160" s="2" t="s">
        <v>59</v>
      </c>
      <c r="B2160" s="2" t="s">
        <v>8</v>
      </c>
      <c r="C2160" s="2" t="s">
        <v>9</v>
      </c>
      <c r="D2160" s="2" t="s">
        <v>17</v>
      </c>
      <c r="E2160" s="2" t="s">
        <v>11</v>
      </c>
      <c r="F2160" s="2">
        <v>2000</v>
      </c>
      <c r="G2160" s="2">
        <v>1.66</v>
      </c>
      <c r="I2160" s="2">
        <f t="shared" si="33"/>
        <v>44</v>
      </c>
      <c r="J2160" s="2">
        <f>VLOOKUP(A2160,Urbanizaton!$B$2:$BI$265,I2160)</f>
        <v>81.191999999999993</v>
      </c>
      <c r="K2160" s="2">
        <f>VLOOKUP(A2160,Population!$B$2:$BI$265,I2160)</f>
        <v>175287587</v>
      </c>
      <c r="L2160" s="2" t="str">
        <f>VLOOKUP(A2160,Region!$C$1:$G$241,5)</f>
        <v>South America</v>
      </c>
    </row>
    <row r="2161" spans="1:12" x14ac:dyDescent="0.55000000000000004">
      <c r="A2161" s="2" t="s">
        <v>59</v>
      </c>
      <c r="B2161" s="2" t="s">
        <v>8</v>
      </c>
      <c r="C2161" s="2" t="s">
        <v>18</v>
      </c>
      <c r="D2161" s="2" t="s">
        <v>17</v>
      </c>
      <c r="E2161" s="2" t="s">
        <v>11</v>
      </c>
      <c r="F2161" s="2">
        <v>2000</v>
      </c>
      <c r="G2161" s="2">
        <v>4.4180000000000001</v>
      </c>
      <c r="I2161" s="2">
        <f t="shared" si="33"/>
        <v>44</v>
      </c>
      <c r="J2161" s="2">
        <f>VLOOKUP(A2161,Urbanizaton!$B$2:$BI$265,I2161)</f>
        <v>81.191999999999993</v>
      </c>
      <c r="K2161" s="2">
        <f>VLOOKUP(A2161,Population!$B$2:$BI$265,I2161)</f>
        <v>175287587</v>
      </c>
      <c r="L2161" s="2" t="str">
        <f>VLOOKUP(A2161,Region!$C$1:$G$241,5)</f>
        <v>South America</v>
      </c>
    </row>
    <row r="2162" spans="1:12" x14ac:dyDescent="0.55000000000000004">
      <c r="A2162" s="2" t="s">
        <v>59</v>
      </c>
      <c r="B2162" s="2" t="s">
        <v>8</v>
      </c>
      <c r="C2162" s="2" t="s">
        <v>18</v>
      </c>
      <c r="D2162" s="2" t="s">
        <v>19</v>
      </c>
      <c r="E2162" s="2" t="s">
        <v>11</v>
      </c>
      <c r="F2162" s="2">
        <v>2000</v>
      </c>
      <c r="G2162" s="2">
        <v>756663.67599999998</v>
      </c>
      <c r="I2162" s="2">
        <f t="shared" si="33"/>
        <v>44</v>
      </c>
      <c r="J2162" s="2">
        <f>VLOOKUP(A2162,Urbanizaton!$B$2:$BI$265,I2162)</f>
        <v>81.191999999999993</v>
      </c>
      <c r="K2162" s="2">
        <f>VLOOKUP(A2162,Population!$B$2:$BI$265,I2162)</f>
        <v>175287587</v>
      </c>
      <c r="L2162" s="2" t="str">
        <f>VLOOKUP(A2162,Region!$C$1:$G$241,5)</f>
        <v>South America</v>
      </c>
    </row>
    <row r="2163" spans="1:12" x14ac:dyDescent="0.55000000000000004">
      <c r="A2163" s="2" t="s">
        <v>59</v>
      </c>
      <c r="B2163" s="2" t="s">
        <v>8</v>
      </c>
      <c r="C2163" s="2" t="s">
        <v>9</v>
      </c>
      <c r="D2163" s="2" t="s">
        <v>10</v>
      </c>
      <c r="E2163" s="2" t="s">
        <v>11</v>
      </c>
      <c r="F2163" s="2">
        <v>2001</v>
      </c>
      <c r="G2163" s="2">
        <v>298.87</v>
      </c>
      <c r="I2163" s="2">
        <f t="shared" si="33"/>
        <v>45</v>
      </c>
      <c r="J2163" s="2">
        <f>VLOOKUP(A2163,Urbanizaton!$B$2:$BI$265,I2163)</f>
        <v>81.552999999999997</v>
      </c>
      <c r="K2163" s="2">
        <f>VLOOKUP(A2163,Population!$B$2:$BI$265,I2163)</f>
        <v>177750670</v>
      </c>
      <c r="L2163" s="2" t="str">
        <f>VLOOKUP(A2163,Region!$C$1:$G$241,5)</f>
        <v>South America</v>
      </c>
    </row>
    <row r="2164" spans="1:12" x14ac:dyDescent="0.55000000000000004">
      <c r="A2164" s="2" t="s">
        <v>59</v>
      </c>
      <c r="B2164" s="2" t="s">
        <v>8</v>
      </c>
      <c r="C2164" s="2" t="s">
        <v>9</v>
      </c>
      <c r="D2164" s="2" t="s">
        <v>17</v>
      </c>
      <c r="E2164" s="2" t="s">
        <v>11</v>
      </c>
      <c r="F2164" s="2">
        <v>2001</v>
      </c>
      <c r="G2164" s="2">
        <v>1.68</v>
      </c>
      <c r="I2164" s="2">
        <f t="shared" si="33"/>
        <v>45</v>
      </c>
      <c r="J2164" s="2">
        <f>VLOOKUP(A2164,Urbanizaton!$B$2:$BI$265,I2164)</f>
        <v>81.552999999999997</v>
      </c>
      <c r="K2164" s="2">
        <f>VLOOKUP(A2164,Population!$B$2:$BI$265,I2164)</f>
        <v>177750670</v>
      </c>
      <c r="L2164" s="2" t="str">
        <f>VLOOKUP(A2164,Region!$C$1:$G$241,5)</f>
        <v>South America</v>
      </c>
    </row>
    <row r="2165" spans="1:12" x14ac:dyDescent="0.55000000000000004">
      <c r="A2165" s="2" t="s">
        <v>59</v>
      </c>
      <c r="B2165" s="2" t="s">
        <v>8</v>
      </c>
      <c r="C2165" s="2" t="s">
        <v>18</v>
      </c>
      <c r="D2165" s="2" t="s">
        <v>17</v>
      </c>
      <c r="E2165" s="2" t="s">
        <v>11</v>
      </c>
      <c r="F2165" s="2">
        <v>2001</v>
      </c>
      <c r="G2165" s="2">
        <v>4.4640000000000004</v>
      </c>
      <c r="I2165" s="2">
        <f t="shared" si="33"/>
        <v>45</v>
      </c>
      <c r="J2165" s="2">
        <f>VLOOKUP(A2165,Urbanizaton!$B$2:$BI$265,I2165)</f>
        <v>81.552999999999997</v>
      </c>
      <c r="K2165" s="2">
        <f>VLOOKUP(A2165,Population!$B$2:$BI$265,I2165)</f>
        <v>177750670</v>
      </c>
      <c r="L2165" s="2" t="str">
        <f>VLOOKUP(A2165,Region!$C$1:$G$241,5)</f>
        <v>South America</v>
      </c>
    </row>
    <row r="2166" spans="1:12" x14ac:dyDescent="0.55000000000000004">
      <c r="A2166" s="2" t="s">
        <v>59</v>
      </c>
      <c r="B2166" s="2" t="s">
        <v>8</v>
      </c>
      <c r="C2166" s="2" t="s">
        <v>18</v>
      </c>
      <c r="D2166" s="2" t="s">
        <v>19</v>
      </c>
      <c r="E2166" s="2" t="s">
        <v>11</v>
      </c>
      <c r="F2166" s="2">
        <v>2001</v>
      </c>
      <c r="G2166" s="2">
        <v>775840.12699999998</v>
      </c>
      <c r="I2166" s="2">
        <f t="shared" si="33"/>
        <v>45</v>
      </c>
      <c r="J2166" s="2">
        <f>VLOOKUP(A2166,Urbanizaton!$B$2:$BI$265,I2166)</f>
        <v>81.552999999999997</v>
      </c>
      <c r="K2166" s="2">
        <f>VLOOKUP(A2166,Population!$B$2:$BI$265,I2166)</f>
        <v>177750670</v>
      </c>
      <c r="L2166" s="2" t="str">
        <f>VLOOKUP(A2166,Region!$C$1:$G$241,5)</f>
        <v>South America</v>
      </c>
    </row>
    <row r="2167" spans="1:12" x14ac:dyDescent="0.55000000000000004">
      <c r="A2167" s="2" t="s">
        <v>59</v>
      </c>
      <c r="B2167" s="2" t="s">
        <v>8</v>
      </c>
      <c r="C2167" s="2" t="s">
        <v>9</v>
      </c>
      <c r="D2167" s="2" t="s">
        <v>10</v>
      </c>
      <c r="E2167" s="2" t="s">
        <v>11</v>
      </c>
      <c r="F2167" s="2">
        <v>2002</v>
      </c>
      <c r="G2167" s="2">
        <v>298.16000000000003</v>
      </c>
      <c r="I2167" s="2">
        <f t="shared" si="33"/>
        <v>46</v>
      </c>
      <c r="J2167" s="2">
        <f>VLOOKUP(A2167,Urbanizaton!$B$2:$BI$265,I2167)</f>
        <v>81.88</v>
      </c>
      <c r="K2167" s="2">
        <f>VLOOKUP(A2167,Population!$B$2:$BI$265,I2167)</f>
        <v>180151021</v>
      </c>
      <c r="L2167" s="2" t="str">
        <f>VLOOKUP(A2167,Region!$C$1:$G$241,5)</f>
        <v>South America</v>
      </c>
    </row>
    <row r="2168" spans="1:12" x14ac:dyDescent="0.55000000000000004">
      <c r="A2168" s="2" t="s">
        <v>59</v>
      </c>
      <c r="B2168" s="2" t="s">
        <v>8</v>
      </c>
      <c r="C2168" s="2" t="s">
        <v>9</v>
      </c>
      <c r="D2168" s="2" t="s">
        <v>17</v>
      </c>
      <c r="E2168" s="2" t="s">
        <v>11</v>
      </c>
      <c r="F2168" s="2">
        <v>2002</v>
      </c>
      <c r="G2168" s="2">
        <v>1.65</v>
      </c>
      <c r="I2168" s="2">
        <f t="shared" si="33"/>
        <v>46</v>
      </c>
      <c r="J2168" s="2">
        <f>VLOOKUP(A2168,Urbanizaton!$B$2:$BI$265,I2168)</f>
        <v>81.88</v>
      </c>
      <c r="K2168" s="2">
        <f>VLOOKUP(A2168,Population!$B$2:$BI$265,I2168)</f>
        <v>180151021</v>
      </c>
      <c r="L2168" s="2" t="str">
        <f>VLOOKUP(A2168,Region!$C$1:$G$241,5)</f>
        <v>South America</v>
      </c>
    </row>
    <row r="2169" spans="1:12" x14ac:dyDescent="0.55000000000000004">
      <c r="A2169" s="2" t="s">
        <v>59</v>
      </c>
      <c r="B2169" s="2" t="s">
        <v>8</v>
      </c>
      <c r="C2169" s="2" t="s">
        <v>18</v>
      </c>
      <c r="D2169" s="2" t="s">
        <v>17</v>
      </c>
      <c r="E2169" s="2" t="s">
        <v>11</v>
      </c>
      <c r="F2169" s="2">
        <v>2002</v>
      </c>
      <c r="G2169" s="2">
        <v>4.4880000000000004</v>
      </c>
      <c r="I2169" s="2">
        <f t="shared" si="33"/>
        <v>46</v>
      </c>
      <c r="J2169" s="2">
        <f>VLOOKUP(A2169,Urbanizaton!$B$2:$BI$265,I2169)</f>
        <v>81.88</v>
      </c>
      <c r="K2169" s="2">
        <f>VLOOKUP(A2169,Population!$B$2:$BI$265,I2169)</f>
        <v>180151021</v>
      </c>
      <c r="L2169" s="2" t="str">
        <f>VLOOKUP(A2169,Region!$C$1:$G$241,5)</f>
        <v>South America</v>
      </c>
    </row>
    <row r="2170" spans="1:12" x14ac:dyDescent="0.55000000000000004">
      <c r="A2170" s="2" t="s">
        <v>59</v>
      </c>
      <c r="B2170" s="2" t="s">
        <v>8</v>
      </c>
      <c r="C2170" s="2" t="s">
        <v>18</v>
      </c>
      <c r="D2170" s="2" t="s">
        <v>19</v>
      </c>
      <c r="E2170" s="2" t="s">
        <v>11</v>
      </c>
      <c r="F2170" s="2">
        <v>2002</v>
      </c>
      <c r="G2170" s="2">
        <v>791183.696</v>
      </c>
      <c r="I2170" s="2">
        <f t="shared" si="33"/>
        <v>46</v>
      </c>
      <c r="J2170" s="2">
        <f>VLOOKUP(A2170,Urbanizaton!$B$2:$BI$265,I2170)</f>
        <v>81.88</v>
      </c>
      <c r="K2170" s="2">
        <f>VLOOKUP(A2170,Population!$B$2:$BI$265,I2170)</f>
        <v>180151021</v>
      </c>
      <c r="L2170" s="2" t="str">
        <f>VLOOKUP(A2170,Region!$C$1:$G$241,5)</f>
        <v>South America</v>
      </c>
    </row>
    <row r="2171" spans="1:12" x14ac:dyDescent="0.55000000000000004">
      <c r="A2171" s="2" t="s">
        <v>59</v>
      </c>
      <c r="B2171" s="2" t="s">
        <v>8</v>
      </c>
      <c r="C2171" s="2" t="s">
        <v>9</v>
      </c>
      <c r="D2171" s="2" t="s">
        <v>10</v>
      </c>
      <c r="E2171" s="2" t="s">
        <v>11</v>
      </c>
      <c r="F2171" s="2">
        <v>2003</v>
      </c>
      <c r="G2171" s="2">
        <v>292.39999999999998</v>
      </c>
      <c r="I2171" s="2">
        <f t="shared" si="33"/>
        <v>47</v>
      </c>
      <c r="J2171" s="2">
        <f>VLOOKUP(A2171,Urbanizaton!$B$2:$BI$265,I2171)</f>
        <v>82.203000000000003</v>
      </c>
      <c r="K2171" s="2">
        <f>VLOOKUP(A2171,Population!$B$2:$BI$265,I2171)</f>
        <v>182482149</v>
      </c>
      <c r="L2171" s="2" t="str">
        <f>VLOOKUP(A2171,Region!$C$1:$G$241,5)</f>
        <v>South America</v>
      </c>
    </row>
    <row r="2172" spans="1:12" x14ac:dyDescent="0.55000000000000004">
      <c r="A2172" s="2" t="s">
        <v>59</v>
      </c>
      <c r="B2172" s="2" t="s">
        <v>8</v>
      </c>
      <c r="C2172" s="2" t="s">
        <v>9</v>
      </c>
      <c r="D2172" s="2" t="s">
        <v>17</v>
      </c>
      <c r="E2172" s="2" t="s">
        <v>11</v>
      </c>
      <c r="F2172" s="2">
        <v>2003</v>
      </c>
      <c r="G2172" s="2">
        <v>1.59</v>
      </c>
      <c r="I2172" s="2">
        <f t="shared" si="33"/>
        <v>47</v>
      </c>
      <c r="J2172" s="2">
        <f>VLOOKUP(A2172,Urbanizaton!$B$2:$BI$265,I2172)</f>
        <v>82.203000000000003</v>
      </c>
      <c r="K2172" s="2">
        <f>VLOOKUP(A2172,Population!$B$2:$BI$265,I2172)</f>
        <v>182482149</v>
      </c>
      <c r="L2172" s="2" t="str">
        <f>VLOOKUP(A2172,Region!$C$1:$G$241,5)</f>
        <v>South America</v>
      </c>
    </row>
    <row r="2173" spans="1:12" x14ac:dyDescent="0.55000000000000004">
      <c r="A2173" s="2" t="s">
        <v>59</v>
      </c>
      <c r="B2173" s="2" t="s">
        <v>8</v>
      </c>
      <c r="C2173" s="2" t="s">
        <v>18</v>
      </c>
      <c r="D2173" s="2" t="s">
        <v>17</v>
      </c>
      <c r="E2173" s="2" t="s">
        <v>11</v>
      </c>
      <c r="F2173" s="2">
        <v>2003</v>
      </c>
      <c r="G2173" s="2">
        <v>4.5410000000000004</v>
      </c>
      <c r="I2173" s="2">
        <f t="shared" si="33"/>
        <v>47</v>
      </c>
      <c r="J2173" s="2">
        <f>VLOOKUP(A2173,Urbanizaton!$B$2:$BI$265,I2173)</f>
        <v>82.203000000000003</v>
      </c>
      <c r="K2173" s="2">
        <f>VLOOKUP(A2173,Population!$B$2:$BI$265,I2173)</f>
        <v>182482149</v>
      </c>
      <c r="L2173" s="2" t="str">
        <f>VLOOKUP(A2173,Region!$C$1:$G$241,5)</f>
        <v>South America</v>
      </c>
    </row>
    <row r="2174" spans="1:12" x14ac:dyDescent="0.55000000000000004">
      <c r="A2174" s="2" t="s">
        <v>59</v>
      </c>
      <c r="B2174" s="2" t="s">
        <v>8</v>
      </c>
      <c r="C2174" s="2" t="s">
        <v>18</v>
      </c>
      <c r="D2174" s="2" t="s">
        <v>19</v>
      </c>
      <c r="E2174" s="2" t="s">
        <v>11</v>
      </c>
      <c r="F2174" s="2">
        <v>2003</v>
      </c>
      <c r="G2174" s="2">
        <v>811625.76500000001</v>
      </c>
      <c r="I2174" s="2">
        <f t="shared" si="33"/>
        <v>47</v>
      </c>
      <c r="J2174" s="2">
        <f>VLOOKUP(A2174,Urbanizaton!$B$2:$BI$265,I2174)</f>
        <v>82.203000000000003</v>
      </c>
      <c r="K2174" s="2">
        <f>VLOOKUP(A2174,Population!$B$2:$BI$265,I2174)</f>
        <v>182482149</v>
      </c>
      <c r="L2174" s="2" t="str">
        <f>VLOOKUP(A2174,Region!$C$1:$G$241,5)</f>
        <v>South America</v>
      </c>
    </row>
    <row r="2175" spans="1:12" x14ac:dyDescent="0.55000000000000004">
      <c r="A2175" s="2" t="s">
        <v>59</v>
      </c>
      <c r="B2175" s="2" t="s">
        <v>8</v>
      </c>
      <c r="C2175" s="2" t="s">
        <v>9</v>
      </c>
      <c r="D2175" s="2" t="s">
        <v>10</v>
      </c>
      <c r="E2175" s="2" t="s">
        <v>11</v>
      </c>
      <c r="F2175" s="2">
        <v>2004</v>
      </c>
      <c r="G2175" s="2">
        <v>309.77</v>
      </c>
      <c r="I2175" s="2">
        <f t="shared" si="33"/>
        <v>48</v>
      </c>
      <c r="J2175" s="2">
        <f>VLOOKUP(A2175,Urbanizaton!$B$2:$BI$265,I2175)</f>
        <v>82.521000000000001</v>
      </c>
      <c r="K2175" s="2">
        <f>VLOOKUP(A2175,Population!$B$2:$BI$265,I2175)</f>
        <v>184738458</v>
      </c>
      <c r="L2175" s="2" t="str">
        <f>VLOOKUP(A2175,Region!$C$1:$G$241,5)</f>
        <v>South America</v>
      </c>
    </row>
    <row r="2176" spans="1:12" x14ac:dyDescent="0.55000000000000004">
      <c r="A2176" s="2" t="s">
        <v>59</v>
      </c>
      <c r="B2176" s="2" t="s">
        <v>8</v>
      </c>
      <c r="C2176" s="2" t="s">
        <v>9</v>
      </c>
      <c r="D2176" s="2" t="s">
        <v>17</v>
      </c>
      <c r="E2176" s="2" t="s">
        <v>11</v>
      </c>
      <c r="F2176" s="2">
        <v>2004</v>
      </c>
      <c r="G2176" s="2">
        <v>1.66</v>
      </c>
      <c r="I2176" s="2">
        <f t="shared" si="33"/>
        <v>48</v>
      </c>
      <c r="J2176" s="2">
        <f>VLOOKUP(A2176,Urbanizaton!$B$2:$BI$265,I2176)</f>
        <v>82.521000000000001</v>
      </c>
      <c r="K2176" s="2">
        <f>VLOOKUP(A2176,Population!$B$2:$BI$265,I2176)</f>
        <v>184738458</v>
      </c>
      <c r="L2176" s="2" t="str">
        <f>VLOOKUP(A2176,Region!$C$1:$G$241,5)</f>
        <v>South America</v>
      </c>
    </row>
    <row r="2177" spans="1:12" x14ac:dyDescent="0.55000000000000004">
      <c r="A2177" s="2" t="s">
        <v>59</v>
      </c>
      <c r="B2177" s="2" t="s">
        <v>8</v>
      </c>
      <c r="C2177" s="2" t="s">
        <v>18</v>
      </c>
      <c r="D2177" s="2" t="s">
        <v>17</v>
      </c>
      <c r="E2177" s="2" t="s">
        <v>11</v>
      </c>
      <c r="F2177" s="2">
        <v>2004</v>
      </c>
      <c r="G2177" s="2">
        <v>4.6740000000000004</v>
      </c>
      <c r="I2177" s="2">
        <f t="shared" si="33"/>
        <v>48</v>
      </c>
      <c r="J2177" s="2">
        <f>VLOOKUP(A2177,Urbanizaton!$B$2:$BI$265,I2177)</f>
        <v>82.521000000000001</v>
      </c>
      <c r="K2177" s="2">
        <f>VLOOKUP(A2177,Population!$B$2:$BI$265,I2177)</f>
        <v>184738458</v>
      </c>
      <c r="L2177" s="2" t="str">
        <f>VLOOKUP(A2177,Region!$C$1:$G$241,5)</f>
        <v>South America</v>
      </c>
    </row>
    <row r="2178" spans="1:12" x14ac:dyDescent="0.55000000000000004">
      <c r="A2178" s="2" t="s">
        <v>59</v>
      </c>
      <c r="B2178" s="2" t="s">
        <v>8</v>
      </c>
      <c r="C2178" s="2" t="s">
        <v>18</v>
      </c>
      <c r="D2178" s="2" t="s">
        <v>19</v>
      </c>
      <c r="E2178" s="2" t="s">
        <v>11</v>
      </c>
      <c r="F2178" s="2">
        <v>2004</v>
      </c>
      <c r="G2178" s="2">
        <v>846526.36499999999</v>
      </c>
      <c r="I2178" s="2">
        <f t="shared" si="33"/>
        <v>48</v>
      </c>
      <c r="J2178" s="2">
        <f>VLOOKUP(A2178,Urbanizaton!$B$2:$BI$265,I2178)</f>
        <v>82.521000000000001</v>
      </c>
      <c r="K2178" s="2">
        <f>VLOOKUP(A2178,Population!$B$2:$BI$265,I2178)</f>
        <v>184738458</v>
      </c>
      <c r="L2178" s="2" t="str">
        <f>VLOOKUP(A2178,Region!$C$1:$G$241,5)</f>
        <v>South America</v>
      </c>
    </row>
    <row r="2179" spans="1:12" x14ac:dyDescent="0.55000000000000004">
      <c r="A2179" s="2" t="s">
        <v>59</v>
      </c>
      <c r="B2179" s="2" t="s">
        <v>8</v>
      </c>
      <c r="C2179" s="2" t="s">
        <v>9</v>
      </c>
      <c r="D2179" s="2" t="s">
        <v>10</v>
      </c>
      <c r="E2179" s="2" t="s">
        <v>11</v>
      </c>
      <c r="F2179" s="2">
        <v>2005</v>
      </c>
      <c r="G2179" s="2">
        <v>310.5</v>
      </c>
      <c r="I2179" s="2">
        <f t="shared" ref="I2179:I2242" si="34">IF(F2179=1960,4,F2179-1960+4)</f>
        <v>49</v>
      </c>
      <c r="J2179" s="2">
        <f>VLOOKUP(A2179,Urbanizaton!$B$2:$BI$265,I2179)</f>
        <v>82.834000000000003</v>
      </c>
      <c r="K2179" s="2">
        <f>VLOOKUP(A2179,Population!$B$2:$BI$265,I2179)</f>
        <v>186917361</v>
      </c>
      <c r="L2179" s="2" t="str">
        <f>VLOOKUP(A2179,Region!$C$1:$G$241,5)</f>
        <v>South America</v>
      </c>
    </row>
    <row r="2180" spans="1:12" x14ac:dyDescent="0.55000000000000004">
      <c r="A2180" s="2" t="s">
        <v>59</v>
      </c>
      <c r="B2180" s="2" t="s">
        <v>8</v>
      </c>
      <c r="C2180" s="2" t="s">
        <v>9</v>
      </c>
      <c r="D2180" s="2" t="s">
        <v>17</v>
      </c>
      <c r="E2180" s="2" t="s">
        <v>11</v>
      </c>
      <c r="F2180" s="2">
        <v>2005</v>
      </c>
      <c r="G2180" s="2">
        <v>1.65</v>
      </c>
      <c r="I2180" s="2">
        <f t="shared" si="34"/>
        <v>49</v>
      </c>
      <c r="J2180" s="2">
        <f>VLOOKUP(A2180,Urbanizaton!$B$2:$BI$265,I2180)</f>
        <v>82.834000000000003</v>
      </c>
      <c r="K2180" s="2">
        <f>VLOOKUP(A2180,Population!$B$2:$BI$265,I2180)</f>
        <v>186917361</v>
      </c>
      <c r="L2180" s="2" t="str">
        <f>VLOOKUP(A2180,Region!$C$1:$G$241,5)</f>
        <v>South America</v>
      </c>
    </row>
    <row r="2181" spans="1:12" x14ac:dyDescent="0.55000000000000004">
      <c r="A2181" s="2" t="s">
        <v>59</v>
      </c>
      <c r="B2181" s="2" t="s">
        <v>8</v>
      </c>
      <c r="C2181" s="2" t="s">
        <v>18</v>
      </c>
      <c r="D2181" s="2" t="s">
        <v>17</v>
      </c>
      <c r="E2181" s="2" t="s">
        <v>11</v>
      </c>
      <c r="F2181" s="2">
        <v>2005</v>
      </c>
      <c r="G2181" s="2">
        <v>4.7110000000000003</v>
      </c>
      <c r="I2181" s="2">
        <f t="shared" si="34"/>
        <v>49</v>
      </c>
      <c r="J2181" s="2">
        <f>VLOOKUP(A2181,Urbanizaton!$B$2:$BI$265,I2181)</f>
        <v>82.834000000000003</v>
      </c>
      <c r="K2181" s="2">
        <f>VLOOKUP(A2181,Population!$B$2:$BI$265,I2181)</f>
        <v>186917361</v>
      </c>
      <c r="L2181" s="2" t="str">
        <f>VLOOKUP(A2181,Region!$C$1:$G$241,5)</f>
        <v>South America</v>
      </c>
    </row>
    <row r="2182" spans="1:12" x14ac:dyDescent="0.55000000000000004">
      <c r="A2182" s="2" t="s">
        <v>59</v>
      </c>
      <c r="B2182" s="2" t="s">
        <v>8</v>
      </c>
      <c r="C2182" s="2" t="s">
        <v>18</v>
      </c>
      <c r="D2182" s="2" t="s">
        <v>19</v>
      </c>
      <c r="E2182" s="2" t="s">
        <v>11</v>
      </c>
      <c r="F2182" s="2">
        <v>2005</v>
      </c>
      <c r="G2182" s="2">
        <v>863894.87199999997</v>
      </c>
      <c r="I2182" s="2">
        <f t="shared" si="34"/>
        <v>49</v>
      </c>
      <c r="J2182" s="2">
        <f>VLOOKUP(A2182,Urbanizaton!$B$2:$BI$265,I2182)</f>
        <v>82.834000000000003</v>
      </c>
      <c r="K2182" s="2">
        <f>VLOOKUP(A2182,Population!$B$2:$BI$265,I2182)</f>
        <v>186917361</v>
      </c>
      <c r="L2182" s="2" t="str">
        <f>VLOOKUP(A2182,Region!$C$1:$G$241,5)</f>
        <v>South America</v>
      </c>
    </row>
    <row r="2183" spans="1:12" x14ac:dyDescent="0.55000000000000004">
      <c r="A2183" s="2" t="s">
        <v>59</v>
      </c>
      <c r="B2183" s="2" t="s">
        <v>8</v>
      </c>
      <c r="C2183" s="2" t="s">
        <v>9</v>
      </c>
      <c r="D2183" s="2" t="s">
        <v>10</v>
      </c>
      <c r="E2183" s="2" t="s">
        <v>11</v>
      </c>
      <c r="F2183" s="2">
        <v>2006</v>
      </c>
      <c r="G2183" s="2">
        <v>314.02999999999997</v>
      </c>
      <c r="I2183" s="2">
        <f t="shared" si="34"/>
        <v>50</v>
      </c>
      <c r="J2183" s="2">
        <f>VLOOKUP(A2183,Urbanizaton!$B$2:$BI$265,I2183)</f>
        <v>83.143000000000001</v>
      </c>
      <c r="K2183" s="2">
        <f>VLOOKUP(A2183,Population!$B$2:$BI$265,I2183)</f>
        <v>189012412</v>
      </c>
      <c r="L2183" s="2" t="str">
        <f>VLOOKUP(A2183,Region!$C$1:$G$241,5)</f>
        <v>South America</v>
      </c>
    </row>
    <row r="2184" spans="1:12" x14ac:dyDescent="0.55000000000000004">
      <c r="A2184" s="2" t="s">
        <v>59</v>
      </c>
      <c r="B2184" s="2" t="s">
        <v>8</v>
      </c>
      <c r="C2184" s="2" t="s">
        <v>9</v>
      </c>
      <c r="D2184" s="2" t="s">
        <v>17</v>
      </c>
      <c r="E2184" s="2" t="s">
        <v>11</v>
      </c>
      <c r="F2184" s="2">
        <v>2006</v>
      </c>
      <c r="G2184" s="2">
        <v>1.65</v>
      </c>
      <c r="I2184" s="2">
        <f t="shared" si="34"/>
        <v>50</v>
      </c>
      <c r="J2184" s="2">
        <f>VLOOKUP(A2184,Urbanizaton!$B$2:$BI$265,I2184)</f>
        <v>83.143000000000001</v>
      </c>
      <c r="K2184" s="2">
        <f>VLOOKUP(A2184,Population!$B$2:$BI$265,I2184)</f>
        <v>189012412</v>
      </c>
      <c r="L2184" s="2" t="str">
        <f>VLOOKUP(A2184,Region!$C$1:$G$241,5)</f>
        <v>South America</v>
      </c>
    </row>
    <row r="2185" spans="1:12" x14ac:dyDescent="0.55000000000000004">
      <c r="A2185" s="2" t="s">
        <v>59</v>
      </c>
      <c r="B2185" s="2" t="s">
        <v>8</v>
      </c>
      <c r="C2185" s="2" t="s">
        <v>18</v>
      </c>
      <c r="D2185" s="2" t="s">
        <v>17</v>
      </c>
      <c r="E2185" s="2" t="s">
        <v>11</v>
      </c>
      <c r="F2185" s="2">
        <v>2006</v>
      </c>
      <c r="G2185" s="2">
        <v>4.7510000000000003</v>
      </c>
      <c r="I2185" s="2">
        <f t="shared" si="34"/>
        <v>50</v>
      </c>
      <c r="J2185" s="2">
        <f>VLOOKUP(A2185,Urbanizaton!$B$2:$BI$265,I2185)</f>
        <v>83.143000000000001</v>
      </c>
      <c r="K2185" s="2">
        <f>VLOOKUP(A2185,Population!$B$2:$BI$265,I2185)</f>
        <v>189012412</v>
      </c>
      <c r="L2185" s="2" t="str">
        <f>VLOOKUP(A2185,Region!$C$1:$G$241,5)</f>
        <v>South America</v>
      </c>
    </row>
    <row r="2186" spans="1:12" x14ac:dyDescent="0.55000000000000004">
      <c r="A2186" s="2" t="s">
        <v>59</v>
      </c>
      <c r="B2186" s="2" t="s">
        <v>8</v>
      </c>
      <c r="C2186" s="2" t="s">
        <v>18</v>
      </c>
      <c r="D2186" s="2" t="s">
        <v>19</v>
      </c>
      <c r="E2186" s="2" t="s">
        <v>11</v>
      </c>
      <c r="F2186" s="2">
        <v>2006</v>
      </c>
      <c r="G2186" s="2">
        <v>881670.31200000003</v>
      </c>
      <c r="I2186" s="2">
        <f t="shared" si="34"/>
        <v>50</v>
      </c>
      <c r="J2186" s="2">
        <f>VLOOKUP(A2186,Urbanizaton!$B$2:$BI$265,I2186)</f>
        <v>83.143000000000001</v>
      </c>
      <c r="K2186" s="2">
        <f>VLOOKUP(A2186,Population!$B$2:$BI$265,I2186)</f>
        <v>189012412</v>
      </c>
      <c r="L2186" s="2" t="str">
        <f>VLOOKUP(A2186,Region!$C$1:$G$241,5)</f>
        <v>South America</v>
      </c>
    </row>
    <row r="2187" spans="1:12" x14ac:dyDescent="0.55000000000000004">
      <c r="A2187" s="2" t="s">
        <v>59</v>
      </c>
      <c r="B2187" s="2" t="s">
        <v>8</v>
      </c>
      <c r="C2187" s="2" t="s">
        <v>9</v>
      </c>
      <c r="D2187" s="2" t="s">
        <v>10</v>
      </c>
      <c r="E2187" s="2" t="s">
        <v>11</v>
      </c>
      <c r="F2187" s="2">
        <v>2007</v>
      </c>
      <c r="G2187" s="2">
        <v>329.64</v>
      </c>
      <c r="I2187" s="2">
        <f t="shared" si="34"/>
        <v>51</v>
      </c>
      <c r="J2187" s="2">
        <f>VLOOKUP(A2187,Urbanizaton!$B$2:$BI$265,I2187)</f>
        <v>83.447999999999993</v>
      </c>
      <c r="K2187" s="2">
        <f>VLOOKUP(A2187,Population!$B$2:$BI$265,I2187)</f>
        <v>191026637</v>
      </c>
      <c r="L2187" s="2" t="str">
        <f>VLOOKUP(A2187,Region!$C$1:$G$241,5)</f>
        <v>South America</v>
      </c>
    </row>
    <row r="2188" spans="1:12" x14ac:dyDescent="0.55000000000000004">
      <c r="A2188" s="2" t="s">
        <v>59</v>
      </c>
      <c r="B2188" s="2" t="s">
        <v>8</v>
      </c>
      <c r="C2188" s="2" t="s">
        <v>9</v>
      </c>
      <c r="D2188" s="2" t="s">
        <v>17</v>
      </c>
      <c r="E2188" s="2" t="s">
        <v>11</v>
      </c>
      <c r="F2188" s="2">
        <v>2007</v>
      </c>
      <c r="G2188" s="2">
        <v>1.71</v>
      </c>
      <c r="I2188" s="2">
        <f t="shared" si="34"/>
        <v>51</v>
      </c>
      <c r="J2188" s="2">
        <f>VLOOKUP(A2188,Urbanizaton!$B$2:$BI$265,I2188)</f>
        <v>83.447999999999993</v>
      </c>
      <c r="K2188" s="2">
        <f>VLOOKUP(A2188,Population!$B$2:$BI$265,I2188)</f>
        <v>191026637</v>
      </c>
      <c r="L2188" s="2" t="str">
        <f>VLOOKUP(A2188,Region!$C$1:$G$241,5)</f>
        <v>South America</v>
      </c>
    </row>
    <row r="2189" spans="1:12" x14ac:dyDescent="0.55000000000000004">
      <c r="A2189" s="2" t="s">
        <v>59</v>
      </c>
      <c r="B2189" s="2" t="s">
        <v>8</v>
      </c>
      <c r="C2189" s="2" t="s">
        <v>18</v>
      </c>
      <c r="D2189" s="2" t="s">
        <v>17</v>
      </c>
      <c r="E2189" s="2" t="s">
        <v>11</v>
      </c>
      <c r="F2189" s="2">
        <v>2007</v>
      </c>
      <c r="G2189" s="2">
        <v>4.6989999999999998</v>
      </c>
      <c r="I2189" s="2">
        <f t="shared" si="34"/>
        <v>51</v>
      </c>
      <c r="J2189" s="2">
        <f>VLOOKUP(A2189,Urbanizaton!$B$2:$BI$265,I2189)</f>
        <v>83.447999999999993</v>
      </c>
      <c r="K2189" s="2">
        <f>VLOOKUP(A2189,Population!$B$2:$BI$265,I2189)</f>
        <v>191026637</v>
      </c>
      <c r="L2189" s="2" t="str">
        <f>VLOOKUP(A2189,Region!$C$1:$G$241,5)</f>
        <v>South America</v>
      </c>
    </row>
    <row r="2190" spans="1:12" x14ac:dyDescent="0.55000000000000004">
      <c r="A2190" s="2" t="s">
        <v>59</v>
      </c>
      <c r="B2190" s="2" t="s">
        <v>8</v>
      </c>
      <c r="C2190" s="2" t="s">
        <v>18</v>
      </c>
      <c r="D2190" s="2" t="s">
        <v>19</v>
      </c>
      <c r="E2190" s="2" t="s">
        <v>11</v>
      </c>
      <c r="F2190" s="2">
        <v>2007</v>
      </c>
      <c r="G2190" s="2">
        <v>881781.75100000005</v>
      </c>
      <c r="I2190" s="2">
        <f t="shared" si="34"/>
        <v>51</v>
      </c>
      <c r="J2190" s="2">
        <f>VLOOKUP(A2190,Urbanizaton!$B$2:$BI$265,I2190)</f>
        <v>83.447999999999993</v>
      </c>
      <c r="K2190" s="2">
        <f>VLOOKUP(A2190,Population!$B$2:$BI$265,I2190)</f>
        <v>191026637</v>
      </c>
      <c r="L2190" s="2" t="str">
        <f>VLOOKUP(A2190,Region!$C$1:$G$241,5)</f>
        <v>South America</v>
      </c>
    </row>
    <row r="2191" spans="1:12" x14ac:dyDescent="0.55000000000000004">
      <c r="A2191" s="2" t="s">
        <v>59</v>
      </c>
      <c r="B2191" s="2" t="s">
        <v>8</v>
      </c>
      <c r="C2191" s="2" t="s">
        <v>9</v>
      </c>
      <c r="D2191" s="2" t="s">
        <v>10</v>
      </c>
      <c r="E2191" s="2" t="s">
        <v>11</v>
      </c>
      <c r="F2191" s="2">
        <v>2008</v>
      </c>
      <c r="G2191" s="2">
        <v>347.89</v>
      </c>
      <c r="I2191" s="2">
        <f t="shared" si="34"/>
        <v>52</v>
      </c>
      <c r="J2191" s="2">
        <f>VLOOKUP(A2191,Urbanizaton!$B$2:$BI$265,I2191)</f>
        <v>83.748999999999995</v>
      </c>
      <c r="K2191" s="2">
        <f>VLOOKUP(A2191,Population!$B$2:$BI$265,I2191)</f>
        <v>192979029</v>
      </c>
      <c r="L2191" s="2" t="str">
        <f>VLOOKUP(A2191,Region!$C$1:$G$241,5)</f>
        <v>South America</v>
      </c>
    </row>
    <row r="2192" spans="1:12" x14ac:dyDescent="0.55000000000000004">
      <c r="A2192" s="2" t="s">
        <v>59</v>
      </c>
      <c r="B2192" s="2" t="s">
        <v>8</v>
      </c>
      <c r="C2192" s="2" t="s">
        <v>9</v>
      </c>
      <c r="D2192" s="2" t="s">
        <v>17</v>
      </c>
      <c r="E2192" s="2" t="s">
        <v>11</v>
      </c>
      <c r="F2192" s="2">
        <v>2008</v>
      </c>
      <c r="G2192" s="2">
        <v>1.79</v>
      </c>
      <c r="I2192" s="2">
        <f t="shared" si="34"/>
        <v>52</v>
      </c>
      <c r="J2192" s="2">
        <f>VLOOKUP(A2192,Urbanizaton!$B$2:$BI$265,I2192)</f>
        <v>83.748999999999995</v>
      </c>
      <c r="K2192" s="2">
        <f>VLOOKUP(A2192,Population!$B$2:$BI$265,I2192)</f>
        <v>192979029</v>
      </c>
      <c r="L2192" s="2" t="str">
        <f>VLOOKUP(A2192,Region!$C$1:$G$241,5)</f>
        <v>South America</v>
      </c>
    </row>
    <row r="2193" spans="1:12" x14ac:dyDescent="0.55000000000000004">
      <c r="A2193" s="2" t="s">
        <v>59</v>
      </c>
      <c r="B2193" s="2" t="s">
        <v>8</v>
      </c>
      <c r="C2193" s="2" t="s">
        <v>18</v>
      </c>
      <c r="D2193" s="2" t="s">
        <v>17</v>
      </c>
      <c r="E2193" s="2" t="s">
        <v>11</v>
      </c>
      <c r="F2193" s="2">
        <v>2008</v>
      </c>
      <c r="G2193" s="2">
        <v>4.8</v>
      </c>
      <c r="I2193" s="2">
        <f t="shared" si="34"/>
        <v>52</v>
      </c>
      <c r="J2193" s="2">
        <f>VLOOKUP(A2193,Urbanizaton!$B$2:$BI$265,I2193)</f>
        <v>83.748999999999995</v>
      </c>
      <c r="K2193" s="2">
        <f>VLOOKUP(A2193,Population!$B$2:$BI$265,I2193)</f>
        <v>192979029</v>
      </c>
      <c r="L2193" s="2" t="str">
        <f>VLOOKUP(A2193,Region!$C$1:$G$241,5)</f>
        <v>South America</v>
      </c>
    </row>
    <row r="2194" spans="1:12" x14ac:dyDescent="0.55000000000000004">
      <c r="A2194" s="2" t="s">
        <v>59</v>
      </c>
      <c r="B2194" s="2" t="s">
        <v>8</v>
      </c>
      <c r="C2194" s="2" t="s">
        <v>18</v>
      </c>
      <c r="D2194" s="2" t="s">
        <v>19</v>
      </c>
      <c r="E2194" s="2" t="s">
        <v>11</v>
      </c>
      <c r="F2194" s="2">
        <v>2008</v>
      </c>
      <c r="G2194" s="2">
        <v>910097.94400000002</v>
      </c>
      <c r="I2194" s="2">
        <f t="shared" si="34"/>
        <v>52</v>
      </c>
      <c r="J2194" s="2">
        <f>VLOOKUP(A2194,Urbanizaton!$B$2:$BI$265,I2194)</f>
        <v>83.748999999999995</v>
      </c>
      <c r="K2194" s="2">
        <f>VLOOKUP(A2194,Population!$B$2:$BI$265,I2194)</f>
        <v>192979029</v>
      </c>
      <c r="L2194" s="2" t="str">
        <f>VLOOKUP(A2194,Region!$C$1:$G$241,5)</f>
        <v>South America</v>
      </c>
    </row>
    <row r="2195" spans="1:12" x14ac:dyDescent="0.55000000000000004">
      <c r="A2195" s="2" t="s">
        <v>59</v>
      </c>
      <c r="B2195" s="2" t="s">
        <v>8</v>
      </c>
      <c r="C2195" s="2" t="s">
        <v>9</v>
      </c>
      <c r="D2195" s="2" t="s">
        <v>10</v>
      </c>
      <c r="E2195" s="2" t="s">
        <v>11</v>
      </c>
      <c r="F2195" s="2">
        <v>2009</v>
      </c>
      <c r="G2195" s="2">
        <v>324.38</v>
      </c>
      <c r="I2195" s="2">
        <f t="shared" si="34"/>
        <v>53</v>
      </c>
      <c r="J2195" s="2">
        <f>VLOOKUP(A2195,Urbanizaton!$B$2:$BI$265,I2195)</f>
        <v>84.043999999999997</v>
      </c>
      <c r="K2195" s="2">
        <f>VLOOKUP(A2195,Population!$B$2:$BI$265,I2195)</f>
        <v>194895996</v>
      </c>
      <c r="L2195" s="2" t="str">
        <f>VLOOKUP(A2195,Region!$C$1:$G$241,5)</f>
        <v>South America</v>
      </c>
    </row>
    <row r="2196" spans="1:12" x14ac:dyDescent="0.55000000000000004">
      <c r="A2196" s="2" t="s">
        <v>59</v>
      </c>
      <c r="B2196" s="2" t="s">
        <v>8</v>
      </c>
      <c r="C2196" s="2" t="s">
        <v>9</v>
      </c>
      <c r="D2196" s="2" t="s">
        <v>17</v>
      </c>
      <c r="E2196" s="2" t="s">
        <v>11</v>
      </c>
      <c r="F2196" s="2">
        <v>2009</v>
      </c>
      <c r="G2196" s="2">
        <v>1.65</v>
      </c>
      <c r="I2196" s="2">
        <f t="shared" si="34"/>
        <v>53</v>
      </c>
      <c r="J2196" s="2">
        <f>VLOOKUP(A2196,Urbanizaton!$B$2:$BI$265,I2196)</f>
        <v>84.043999999999997</v>
      </c>
      <c r="K2196" s="2">
        <f>VLOOKUP(A2196,Population!$B$2:$BI$265,I2196)</f>
        <v>194895996</v>
      </c>
      <c r="L2196" s="2" t="str">
        <f>VLOOKUP(A2196,Region!$C$1:$G$241,5)</f>
        <v>South America</v>
      </c>
    </row>
    <row r="2197" spans="1:12" x14ac:dyDescent="0.55000000000000004">
      <c r="A2197" s="2" t="s">
        <v>59</v>
      </c>
      <c r="B2197" s="2" t="s">
        <v>8</v>
      </c>
      <c r="C2197" s="2" t="s">
        <v>18</v>
      </c>
      <c r="D2197" s="2" t="s">
        <v>17</v>
      </c>
      <c r="E2197" s="2" t="s">
        <v>11</v>
      </c>
      <c r="F2197" s="2">
        <v>2009</v>
      </c>
      <c r="G2197" s="2">
        <v>4.6509999999999998</v>
      </c>
      <c r="I2197" s="2">
        <f t="shared" si="34"/>
        <v>53</v>
      </c>
      <c r="J2197" s="2">
        <f>VLOOKUP(A2197,Urbanizaton!$B$2:$BI$265,I2197)</f>
        <v>84.043999999999997</v>
      </c>
      <c r="K2197" s="2">
        <f>VLOOKUP(A2197,Population!$B$2:$BI$265,I2197)</f>
        <v>194895996</v>
      </c>
      <c r="L2197" s="2" t="str">
        <f>VLOOKUP(A2197,Region!$C$1:$G$241,5)</f>
        <v>South America</v>
      </c>
    </row>
    <row r="2198" spans="1:12" x14ac:dyDescent="0.55000000000000004">
      <c r="A2198" s="2" t="s">
        <v>59</v>
      </c>
      <c r="B2198" s="2" t="s">
        <v>8</v>
      </c>
      <c r="C2198" s="2" t="s">
        <v>18</v>
      </c>
      <c r="D2198" s="2" t="s">
        <v>19</v>
      </c>
      <c r="E2198" s="2" t="s">
        <v>11</v>
      </c>
      <c r="F2198" s="2">
        <v>2009</v>
      </c>
      <c r="G2198" s="2">
        <v>890514.87800000003</v>
      </c>
      <c r="I2198" s="2">
        <f t="shared" si="34"/>
        <v>53</v>
      </c>
      <c r="J2198" s="2">
        <f>VLOOKUP(A2198,Urbanizaton!$B$2:$BI$265,I2198)</f>
        <v>84.043999999999997</v>
      </c>
      <c r="K2198" s="2">
        <f>VLOOKUP(A2198,Population!$B$2:$BI$265,I2198)</f>
        <v>194895996</v>
      </c>
      <c r="L2198" s="2" t="str">
        <f>VLOOKUP(A2198,Region!$C$1:$G$241,5)</f>
        <v>South America</v>
      </c>
    </row>
    <row r="2199" spans="1:12" x14ac:dyDescent="0.55000000000000004">
      <c r="A2199" s="2" t="s">
        <v>59</v>
      </c>
      <c r="B2199" s="2" t="s">
        <v>8</v>
      </c>
      <c r="C2199" s="2" t="s">
        <v>9</v>
      </c>
      <c r="D2199" s="2" t="s">
        <v>10</v>
      </c>
      <c r="E2199" s="2" t="s">
        <v>11</v>
      </c>
      <c r="F2199" s="2">
        <v>2010</v>
      </c>
      <c r="G2199" s="2">
        <v>370.53</v>
      </c>
      <c r="I2199" s="2">
        <f t="shared" si="34"/>
        <v>54</v>
      </c>
      <c r="J2199" s="2">
        <f>VLOOKUP(A2199,Urbanizaton!$B$2:$BI$265,I2199)</f>
        <v>84.334999999999994</v>
      </c>
      <c r="K2199" s="2">
        <f>VLOOKUP(A2199,Population!$B$2:$BI$265,I2199)</f>
        <v>196796269</v>
      </c>
      <c r="L2199" s="2" t="str">
        <f>VLOOKUP(A2199,Region!$C$1:$G$241,5)</f>
        <v>South America</v>
      </c>
    </row>
    <row r="2200" spans="1:12" x14ac:dyDescent="0.55000000000000004">
      <c r="A2200" s="2" t="s">
        <v>59</v>
      </c>
      <c r="B2200" s="2" t="s">
        <v>8</v>
      </c>
      <c r="C2200" s="2" t="s">
        <v>9</v>
      </c>
      <c r="D2200" s="2" t="s">
        <v>17</v>
      </c>
      <c r="E2200" s="2" t="s">
        <v>11</v>
      </c>
      <c r="F2200" s="2">
        <v>2010</v>
      </c>
      <c r="G2200" s="2">
        <v>1.87</v>
      </c>
      <c r="I2200" s="2">
        <f t="shared" si="34"/>
        <v>54</v>
      </c>
      <c r="J2200" s="2">
        <f>VLOOKUP(A2200,Urbanizaton!$B$2:$BI$265,I2200)</f>
        <v>84.334999999999994</v>
      </c>
      <c r="K2200" s="2">
        <f>VLOOKUP(A2200,Population!$B$2:$BI$265,I2200)</f>
        <v>196796269</v>
      </c>
      <c r="L2200" s="2" t="str">
        <f>VLOOKUP(A2200,Region!$C$1:$G$241,5)</f>
        <v>South America</v>
      </c>
    </row>
    <row r="2201" spans="1:12" x14ac:dyDescent="0.55000000000000004">
      <c r="A2201" s="2" t="s">
        <v>59</v>
      </c>
      <c r="B2201" s="2" t="s">
        <v>8</v>
      </c>
      <c r="C2201" s="2" t="s">
        <v>18</v>
      </c>
      <c r="D2201" s="2" t="s">
        <v>17</v>
      </c>
      <c r="E2201" s="2" t="s">
        <v>11</v>
      </c>
      <c r="F2201" s="2">
        <v>2010</v>
      </c>
      <c r="G2201" s="2">
        <v>4.9379999999999997</v>
      </c>
      <c r="I2201" s="2">
        <f t="shared" si="34"/>
        <v>54</v>
      </c>
      <c r="J2201" s="2">
        <f>VLOOKUP(A2201,Urbanizaton!$B$2:$BI$265,I2201)</f>
        <v>84.334999999999994</v>
      </c>
      <c r="K2201" s="2">
        <f>VLOOKUP(A2201,Population!$B$2:$BI$265,I2201)</f>
        <v>196796269</v>
      </c>
      <c r="L2201" s="2" t="str">
        <f>VLOOKUP(A2201,Region!$C$1:$G$241,5)</f>
        <v>South America</v>
      </c>
    </row>
    <row r="2202" spans="1:12" x14ac:dyDescent="0.55000000000000004">
      <c r="A2202" s="2" t="s">
        <v>59</v>
      </c>
      <c r="B2202" s="2" t="s">
        <v>8</v>
      </c>
      <c r="C2202" s="2" t="s">
        <v>18</v>
      </c>
      <c r="D2202" s="2" t="s">
        <v>19</v>
      </c>
      <c r="E2202" s="2" t="s">
        <v>11</v>
      </c>
      <c r="F2202" s="2">
        <v>2010</v>
      </c>
      <c r="G2202" s="2">
        <v>954324.65399999998</v>
      </c>
      <c r="I2202" s="2">
        <f t="shared" si="34"/>
        <v>54</v>
      </c>
      <c r="J2202" s="2">
        <f>VLOOKUP(A2202,Urbanizaton!$B$2:$BI$265,I2202)</f>
        <v>84.334999999999994</v>
      </c>
      <c r="K2202" s="2">
        <f>VLOOKUP(A2202,Population!$B$2:$BI$265,I2202)</f>
        <v>196796269</v>
      </c>
      <c r="L2202" s="2" t="str">
        <f>VLOOKUP(A2202,Region!$C$1:$G$241,5)</f>
        <v>South America</v>
      </c>
    </row>
    <row r="2203" spans="1:12" x14ac:dyDescent="0.55000000000000004">
      <c r="A2203" s="2" t="s">
        <v>59</v>
      </c>
      <c r="B2203" s="2" t="s">
        <v>8</v>
      </c>
      <c r="C2203" s="2" t="s">
        <v>9</v>
      </c>
      <c r="D2203" s="2" t="s">
        <v>10</v>
      </c>
      <c r="E2203" s="2" t="s">
        <v>11</v>
      </c>
      <c r="F2203" s="2">
        <v>2011</v>
      </c>
      <c r="G2203" s="2">
        <v>389.59</v>
      </c>
      <c r="I2203" s="2">
        <f t="shared" si="34"/>
        <v>55</v>
      </c>
      <c r="J2203" s="2">
        <f>VLOOKUP(A2203,Urbanizaton!$B$2:$BI$265,I2203)</f>
        <v>84.623000000000005</v>
      </c>
      <c r="K2203" s="2">
        <f>VLOOKUP(A2203,Population!$B$2:$BI$265,I2203)</f>
        <v>198686688</v>
      </c>
      <c r="L2203" s="2" t="str">
        <f>VLOOKUP(A2203,Region!$C$1:$G$241,5)</f>
        <v>South America</v>
      </c>
    </row>
    <row r="2204" spans="1:12" x14ac:dyDescent="0.55000000000000004">
      <c r="A2204" s="2" t="s">
        <v>59</v>
      </c>
      <c r="B2204" s="2" t="s">
        <v>8</v>
      </c>
      <c r="C2204" s="2" t="s">
        <v>9</v>
      </c>
      <c r="D2204" s="2" t="s">
        <v>17</v>
      </c>
      <c r="E2204" s="2" t="s">
        <v>11</v>
      </c>
      <c r="F2204" s="2">
        <v>2011</v>
      </c>
      <c r="G2204" s="2">
        <v>1.94</v>
      </c>
      <c r="I2204" s="2">
        <f t="shared" si="34"/>
        <v>55</v>
      </c>
      <c r="J2204" s="2">
        <f>VLOOKUP(A2204,Urbanizaton!$B$2:$BI$265,I2204)</f>
        <v>84.623000000000005</v>
      </c>
      <c r="K2204" s="2">
        <f>VLOOKUP(A2204,Population!$B$2:$BI$265,I2204)</f>
        <v>198686688</v>
      </c>
      <c r="L2204" s="2" t="str">
        <f>VLOOKUP(A2204,Region!$C$1:$G$241,5)</f>
        <v>South America</v>
      </c>
    </row>
    <row r="2205" spans="1:12" x14ac:dyDescent="0.55000000000000004">
      <c r="A2205" s="2" t="s">
        <v>59</v>
      </c>
      <c r="B2205" s="2" t="s">
        <v>8</v>
      </c>
      <c r="C2205" s="2" t="s">
        <v>18</v>
      </c>
      <c r="D2205" s="2" t="s">
        <v>17</v>
      </c>
      <c r="E2205" s="2" t="s">
        <v>11</v>
      </c>
      <c r="F2205" s="2">
        <v>2011</v>
      </c>
      <c r="G2205" s="2">
        <v>5.0869999999999997</v>
      </c>
      <c r="I2205" s="2">
        <f t="shared" si="34"/>
        <v>55</v>
      </c>
      <c r="J2205" s="2">
        <f>VLOOKUP(A2205,Urbanizaton!$B$2:$BI$265,I2205)</f>
        <v>84.623000000000005</v>
      </c>
      <c r="K2205" s="2">
        <f>VLOOKUP(A2205,Population!$B$2:$BI$265,I2205)</f>
        <v>198686688</v>
      </c>
      <c r="L2205" s="2" t="str">
        <f>VLOOKUP(A2205,Region!$C$1:$G$241,5)</f>
        <v>South America</v>
      </c>
    </row>
    <row r="2206" spans="1:12" x14ac:dyDescent="0.55000000000000004">
      <c r="A2206" s="2" t="s">
        <v>59</v>
      </c>
      <c r="B2206" s="2" t="s">
        <v>8</v>
      </c>
      <c r="C2206" s="2" t="s">
        <v>18</v>
      </c>
      <c r="D2206" s="2" t="s">
        <v>19</v>
      </c>
      <c r="E2206" s="2" t="s">
        <v>11</v>
      </c>
      <c r="F2206" s="2">
        <v>2011</v>
      </c>
      <c r="G2206" s="2">
        <v>991691</v>
      </c>
      <c r="I2206" s="2">
        <f t="shared" si="34"/>
        <v>55</v>
      </c>
      <c r="J2206" s="2">
        <f>VLOOKUP(A2206,Urbanizaton!$B$2:$BI$265,I2206)</f>
        <v>84.623000000000005</v>
      </c>
      <c r="K2206" s="2">
        <f>VLOOKUP(A2206,Population!$B$2:$BI$265,I2206)</f>
        <v>198686688</v>
      </c>
      <c r="L2206" s="2" t="str">
        <f>VLOOKUP(A2206,Region!$C$1:$G$241,5)</f>
        <v>South America</v>
      </c>
    </row>
    <row r="2207" spans="1:12" x14ac:dyDescent="0.55000000000000004">
      <c r="A2207" s="2" t="s">
        <v>59</v>
      </c>
      <c r="B2207" s="2" t="s">
        <v>8</v>
      </c>
      <c r="C2207" s="2" t="s">
        <v>9</v>
      </c>
      <c r="D2207" s="2" t="s">
        <v>10</v>
      </c>
      <c r="E2207" s="2" t="s">
        <v>11</v>
      </c>
      <c r="F2207" s="2">
        <v>2012</v>
      </c>
      <c r="G2207" s="2">
        <v>422.24</v>
      </c>
      <c r="I2207" s="2">
        <f t="shared" si="34"/>
        <v>56</v>
      </c>
      <c r="J2207" s="2">
        <f>VLOOKUP(A2207,Urbanizaton!$B$2:$BI$265,I2207)</f>
        <v>84.900999999999996</v>
      </c>
      <c r="K2207" s="2">
        <f>VLOOKUP(A2207,Population!$B$2:$BI$265,I2207)</f>
        <v>200560983</v>
      </c>
      <c r="L2207" s="2" t="str">
        <f>VLOOKUP(A2207,Region!$C$1:$G$241,5)</f>
        <v>South America</v>
      </c>
    </row>
    <row r="2208" spans="1:12" x14ac:dyDescent="0.55000000000000004">
      <c r="A2208" s="2" t="s">
        <v>59</v>
      </c>
      <c r="B2208" s="2" t="s">
        <v>8</v>
      </c>
      <c r="C2208" s="2" t="s">
        <v>9</v>
      </c>
      <c r="D2208" s="2" t="s">
        <v>17</v>
      </c>
      <c r="E2208" s="2" t="s">
        <v>11</v>
      </c>
      <c r="F2208" s="2">
        <v>2012</v>
      </c>
      <c r="G2208" s="2">
        <v>2.09</v>
      </c>
      <c r="I2208" s="2">
        <f t="shared" si="34"/>
        <v>56</v>
      </c>
      <c r="J2208" s="2">
        <f>VLOOKUP(A2208,Urbanizaton!$B$2:$BI$265,I2208)</f>
        <v>84.900999999999996</v>
      </c>
      <c r="K2208" s="2">
        <f>VLOOKUP(A2208,Population!$B$2:$BI$265,I2208)</f>
        <v>200560983</v>
      </c>
      <c r="L2208" s="2" t="str">
        <f>VLOOKUP(A2208,Region!$C$1:$G$241,5)</f>
        <v>South America</v>
      </c>
    </row>
    <row r="2209" spans="1:12" x14ac:dyDescent="0.55000000000000004">
      <c r="A2209" s="2" t="s">
        <v>59</v>
      </c>
      <c r="B2209" s="2" t="s">
        <v>8</v>
      </c>
      <c r="C2209" s="2" t="s">
        <v>18</v>
      </c>
      <c r="D2209" s="2" t="s">
        <v>17</v>
      </c>
      <c r="E2209" s="2" t="s">
        <v>11</v>
      </c>
      <c r="F2209" s="2">
        <v>2012</v>
      </c>
      <c r="G2209" s="2">
        <v>5.23</v>
      </c>
      <c r="I2209" s="2">
        <f t="shared" si="34"/>
        <v>56</v>
      </c>
      <c r="J2209" s="2">
        <f>VLOOKUP(A2209,Urbanizaton!$B$2:$BI$265,I2209)</f>
        <v>84.900999999999996</v>
      </c>
      <c r="K2209" s="2">
        <f>VLOOKUP(A2209,Population!$B$2:$BI$265,I2209)</f>
        <v>200560983</v>
      </c>
      <c r="L2209" s="2" t="str">
        <f>VLOOKUP(A2209,Region!$C$1:$G$241,5)</f>
        <v>South America</v>
      </c>
    </row>
    <row r="2210" spans="1:12" x14ac:dyDescent="0.55000000000000004">
      <c r="A2210" s="2" t="s">
        <v>59</v>
      </c>
      <c r="B2210" s="2" t="s">
        <v>8</v>
      </c>
      <c r="C2210" s="2" t="s">
        <v>18</v>
      </c>
      <c r="D2210" s="2" t="s">
        <v>19</v>
      </c>
      <c r="E2210" s="2" t="s">
        <v>11</v>
      </c>
      <c r="F2210" s="2">
        <v>2012</v>
      </c>
      <c r="G2210" s="2">
        <v>1027739</v>
      </c>
      <c r="I2210" s="2">
        <f t="shared" si="34"/>
        <v>56</v>
      </c>
      <c r="J2210" s="2">
        <f>VLOOKUP(A2210,Urbanizaton!$B$2:$BI$265,I2210)</f>
        <v>84.900999999999996</v>
      </c>
      <c r="K2210" s="2">
        <f>VLOOKUP(A2210,Population!$B$2:$BI$265,I2210)</f>
        <v>200560983</v>
      </c>
      <c r="L2210" s="2" t="str">
        <f>VLOOKUP(A2210,Region!$C$1:$G$241,5)</f>
        <v>South America</v>
      </c>
    </row>
    <row r="2211" spans="1:12" x14ac:dyDescent="0.55000000000000004">
      <c r="A2211" s="2" t="s">
        <v>59</v>
      </c>
      <c r="B2211" s="2" t="s">
        <v>8</v>
      </c>
      <c r="C2211" s="2" t="s">
        <v>9</v>
      </c>
      <c r="D2211" s="2" t="s">
        <v>10</v>
      </c>
      <c r="E2211" s="2" t="s">
        <v>11</v>
      </c>
      <c r="F2211" s="2">
        <v>2013</v>
      </c>
      <c r="G2211" s="2">
        <v>451.33</v>
      </c>
      <c r="I2211" s="2">
        <f t="shared" si="34"/>
        <v>57</v>
      </c>
      <c r="J2211" s="2">
        <f>VLOOKUP(A2211,Urbanizaton!$B$2:$BI$265,I2211)</f>
        <v>85.171000000000006</v>
      </c>
      <c r="K2211" s="2">
        <f>VLOOKUP(A2211,Population!$B$2:$BI$265,I2211)</f>
        <v>202408632</v>
      </c>
      <c r="L2211" s="2" t="str">
        <f>VLOOKUP(A2211,Region!$C$1:$G$241,5)</f>
        <v>South America</v>
      </c>
    </row>
    <row r="2212" spans="1:12" x14ac:dyDescent="0.55000000000000004">
      <c r="A2212" s="2" t="s">
        <v>59</v>
      </c>
      <c r="B2212" s="2" t="s">
        <v>8</v>
      </c>
      <c r="C2212" s="2" t="s">
        <v>9</v>
      </c>
      <c r="D2212" s="2" t="s">
        <v>17</v>
      </c>
      <c r="E2212" s="2" t="s">
        <v>11</v>
      </c>
      <c r="F2212" s="2">
        <v>2013</v>
      </c>
      <c r="G2212" s="2">
        <v>2.21</v>
      </c>
      <c r="I2212" s="2">
        <f t="shared" si="34"/>
        <v>57</v>
      </c>
      <c r="J2212" s="2">
        <f>VLOOKUP(A2212,Urbanizaton!$B$2:$BI$265,I2212)</f>
        <v>85.171000000000006</v>
      </c>
      <c r="K2212" s="2">
        <f>VLOOKUP(A2212,Population!$B$2:$BI$265,I2212)</f>
        <v>202408632</v>
      </c>
      <c r="L2212" s="2" t="str">
        <f>VLOOKUP(A2212,Region!$C$1:$G$241,5)</f>
        <v>South America</v>
      </c>
    </row>
    <row r="2213" spans="1:12" x14ac:dyDescent="0.55000000000000004">
      <c r="A2213" s="2" t="s">
        <v>59</v>
      </c>
      <c r="B2213" s="2" t="s">
        <v>8</v>
      </c>
      <c r="C2213" s="2" t="s">
        <v>9</v>
      </c>
      <c r="D2213" s="2" t="s">
        <v>10</v>
      </c>
      <c r="E2213" s="2" t="s">
        <v>11</v>
      </c>
      <c r="F2213" s="2">
        <v>2014</v>
      </c>
      <c r="G2213" s="2">
        <v>476.02</v>
      </c>
      <c r="I2213" s="2">
        <f t="shared" si="34"/>
        <v>58</v>
      </c>
      <c r="J2213" s="2">
        <f>VLOOKUP(A2213,Urbanizaton!$B$2:$BI$265,I2213)</f>
        <v>85.433000000000007</v>
      </c>
      <c r="K2213" s="2">
        <f>VLOOKUP(A2213,Population!$B$2:$BI$265,I2213)</f>
        <v>204213133</v>
      </c>
      <c r="L2213" s="2" t="str">
        <f>VLOOKUP(A2213,Region!$C$1:$G$241,5)</f>
        <v>South America</v>
      </c>
    </row>
    <row r="2214" spans="1:12" x14ac:dyDescent="0.55000000000000004">
      <c r="A2214" s="2" t="s">
        <v>59</v>
      </c>
      <c r="B2214" s="2" t="s">
        <v>8</v>
      </c>
      <c r="C2214" s="2" t="s">
        <v>9</v>
      </c>
      <c r="D2214" s="2" t="s">
        <v>17</v>
      </c>
      <c r="E2214" s="2" t="s">
        <v>11</v>
      </c>
      <c r="F2214" s="2">
        <v>2014</v>
      </c>
      <c r="G2214" s="2">
        <v>2.31</v>
      </c>
      <c r="I2214" s="2">
        <f t="shared" si="34"/>
        <v>58</v>
      </c>
      <c r="J2214" s="2">
        <f>VLOOKUP(A2214,Urbanizaton!$B$2:$BI$265,I2214)</f>
        <v>85.433000000000007</v>
      </c>
      <c r="K2214" s="2">
        <f>VLOOKUP(A2214,Population!$B$2:$BI$265,I2214)</f>
        <v>204213133</v>
      </c>
      <c r="L2214" s="2" t="str">
        <f>VLOOKUP(A2214,Region!$C$1:$G$241,5)</f>
        <v>South America</v>
      </c>
    </row>
    <row r="2215" spans="1:12" x14ac:dyDescent="0.55000000000000004">
      <c r="A2215" s="2" t="s">
        <v>60</v>
      </c>
      <c r="B2215" s="2" t="s">
        <v>8</v>
      </c>
      <c r="C2215" s="2" t="s">
        <v>9</v>
      </c>
      <c r="D2215" s="2" t="s">
        <v>10</v>
      </c>
      <c r="E2215" s="2" t="s">
        <v>11</v>
      </c>
      <c r="F2215" s="2">
        <v>1971</v>
      </c>
      <c r="G2215" s="2">
        <v>0.4</v>
      </c>
      <c r="I2215" s="2">
        <f t="shared" si="34"/>
        <v>15</v>
      </c>
      <c r="J2215" s="2">
        <f>VLOOKUP(A2215,Urbanizaton!$B$2:$BI$265,I2215)</f>
        <v>63.411999999999999</v>
      </c>
      <c r="K2215" s="2">
        <f>VLOOKUP(A2215,Population!$B$2:$BI$265,I2215)</f>
        <v>135726</v>
      </c>
      <c r="L2215" s="2" t="str">
        <f>VLOOKUP(A2215,Region!$C$1:$G$241,5)</f>
        <v>Southern Asia</v>
      </c>
    </row>
    <row r="2216" spans="1:12" x14ac:dyDescent="0.55000000000000004">
      <c r="A2216" s="2" t="s">
        <v>60</v>
      </c>
      <c r="B2216" s="2" t="s">
        <v>8</v>
      </c>
      <c r="C2216" s="2" t="s">
        <v>9</v>
      </c>
      <c r="D2216" s="2" t="s">
        <v>17</v>
      </c>
      <c r="E2216" s="2" t="s">
        <v>11</v>
      </c>
      <c r="F2216" s="2">
        <v>1971</v>
      </c>
      <c r="G2216" s="2">
        <v>2.93</v>
      </c>
      <c r="I2216" s="2">
        <f t="shared" si="34"/>
        <v>15</v>
      </c>
      <c r="J2216" s="2">
        <f>VLOOKUP(A2216,Urbanizaton!$B$2:$BI$265,I2216)</f>
        <v>63.411999999999999</v>
      </c>
      <c r="K2216" s="2">
        <f>VLOOKUP(A2216,Population!$B$2:$BI$265,I2216)</f>
        <v>135726</v>
      </c>
      <c r="L2216" s="2" t="str">
        <f>VLOOKUP(A2216,Region!$C$1:$G$241,5)</f>
        <v>Southern Asia</v>
      </c>
    </row>
    <row r="2217" spans="1:12" x14ac:dyDescent="0.55000000000000004">
      <c r="A2217" s="2" t="s">
        <v>60</v>
      </c>
      <c r="B2217" s="2" t="s">
        <v>8</v>
      </c>
      <c r="C2217" s="2" t="s">
        <v>9</v>
      </c>
      <c r="D2217" s="2" t="s">
        <v>10</v>
      </c>
      <c r="E2217" s="2" t="s">
        <v>11</v>
      </c>
      <c r="F2217" s="2">
        <v>1972</v>
      </c>
      <c r="G2217" s="2">
        <v>0.39</v>
      </c>
      <c r="I2217" s="2">
        <f t="shared" si="34"/>
        <v>16</v>
      </c>
      <c r="J2217" s="2">
        <f>VLOOKUP(A2217,Urbanizaton!$B$2:$BI$265,I2217)</f>
        <v>63.234000000000002</v>
      </c>
      <c r="K2217" s="2">
        <f>VLOOKUP(A2217,Population!$B$2:$BI$265,I2217)</f>
        <v>142073</v>
      </c>
      <c r="L2217" s="2" t="str">
        <f>VLOOKUP(A2217,Region!$C$1:$G$241,5)</f>
        <v>Southern Asia</v>
      </c>
    </row>
    <row r="2218" spans="1:12" x14ac:dyDescent="0.55000000000000004">
      <c r="A2218" s="2" t="s">
        <v>60</v>
      </c>
      <c r="B2218" s="2" t="s">
        <v>8</v>
      </c>
      <c r="C2218" s="2" t="s">
        <v>9</v>
      </c>
      <c r="D2218" s="2" t="s">
        <v>17</v>
      </c>
      <c r="E2218" s="2" t="s">
        <v>11</v>
      </c>
      <c r="F2218" s="2">
        <v>1972</v>
      </c>
      <c r="G2218" s="2">
        <v>2.71</v>
      </c>
      <c r="I2218" s="2">
        <f t="shared" si="34"/>
        <v>16</v>
      </c>
      <c r="J2218" s="2">
        <f>VLOOKUP(A2218,Urbanizaton!$B$2:$BI$265,I2218)</f>
        <v>63.234000000000002</v>
      </c>
      <c r="K2218" s="2">
        <f>VLOOKUP(A2218,Population!$B$2:$BI$265,I2218)</f>
        <v>142073</v>
      </c>
      <c r="L2218" s="2" t="str">
        <f>VLOOKUP(A2218,Region!$C$1:$G$241,5)</f>
        <v>Southern Asia</v>
      </c>
    </row>
    <row r="2219" spans="1:12" x14ac:dyDescent="0.55000000000000004">
      <c r="A2219" s="2" t="s">
        <v>60</v>
      </c>
      <c r="B2219" s="2" t="s">
        <v>8</v>
      </c>
      <c r="C2219" s="2" t="s">
        <v>9</v>
      </c>
      <c r="D2219" s="2" t="s">
        <v>10</v>
      </c>
      <c r="E2219" s="2" t="s">
        <v>11</v>
      </c>
      <c r="F2219" s="2">
        <v>1973</v>
      </c>
      <c r="G2219" s="2">
        <v>0.68</v>
      </c>
      <c r="I2219" s="2">
        <f t="shared" si="34"/>
        <v>17</v>
      </c>
      <c r="J2219" s="2">
        <f>VLOOKUP(A2219,Urbanizaton!$B$2:$BI$265,I2219)</f>
        <v>62.823</v>
      </c>
      <c r="K2219" s="2">
        <f>VLOOKUP(A2219,Population!$B$2:$BI$265,I2219)</f>
        <v>148560</v>
      </c>
      <c r="L2219" s="2" t="str">
        <f>VLOOKUP(A2219,Region!$C$1:$G$241,5)</f>
        <v>Southern Asia</v>
      </c>
    </row>
    <row r="2220" spans="1:12" x14ac:dyDescent="0.55000000000000004">
      <c r="A2220" s="2" t="s">
        <v>60</v>
      </c>
      <c r="B2220" s="2" t="s">
        <v>8</v>
      </c>
      <c r="C2220" s="2" t="s">
        <v>9</v>
      </c>
      <c r="D2220" s="2" t="s">
        <v>17</v>
      </c>
      <c r="E2220" s="2" t="s">
        <v>11</v>
      </c>
      <c r="F2220" s="2">
        <v>1973</v>
      </c>
      <c r="G2220" s="2">
        <v>4.63</v>
      </c>
      <c r="I2220" s="2">
        <f t="shared" si="34"/>
        <v>17</v>
      </c>
      <c r="J2220" s="2">
        <f>VLOOKUP(A2220,Urbanizaton!$B$2:$BI$265,I2220)</f>
        <v>62.823</v>
      </c>
      <c r="K2220" s="2">
        <f>VLOOKUP(A2220,Population!$B$2:$BI$265,I2220)</f>
        <v>148560</v>
      </c>
      <c r="L2220" s="2" t="str">
        <f>VLOOKUP(A2220,Region!$C$1:$G$241,5)</f>
        <v>Southern Asia</v>
      </c>
    </row>
    <row r="2221" spans="1:12" x14ac:dyDescent="0.55000000000000004">
      <c r="A2221" s="2" t="s">
        <v>60</v>
      </c>
      <c r="B2221" s="2" t="s">
        <v>8</v>
      </c>
      <c r="C2221" s="2" t="s">
        <v>9</v>
      </c>
      <c r="D2221" s="2" t="s">
        <v>10</v>
      </c>
      <c r="E2221" s="2" t="s">
        <v>11</v>
      </c>
      <c r="F2221" s="2">
        <v>1974</v>
      </c>
      <c r="G2221" s="2">
        <v>1.1399999999999999</v>
      </c>
      <c r="I2221" s="2">
        <f t="shared" si="34"/>
        <v>18</v>
      </c>
      <c r="J2221" s="2">
        <f>VLOOKUP(A2221,Urbanizaton!$B$2:$BI$265,I2221)</f>
        <v>62.408999999999999</v>
      </c>
      <c r="K2221" s="2">
        <f>VLOOKUP(A2221,Population!$B$2:$BI$265,I2221)</f>
        <v>155109</v>
      </c>
      <c r="L2221" s="2" t="str">
        <f>VLOOKUP(A2221,Region!$C$1:$G$241,5)</f>
        <v>Southern Asia</v>
      </c>
    </row>
    <row r="2222" spans="1:12" x14ac:dyDescent="0.55000000000000004">
      <c r="A2222" s="2" t="s">
        <v>60</v>
      </c>
      <c r="B2222" s="2" t="s">
        <v>8</v>
      </c>
      <c r="C2222" s="2" t="s">
        <v>9</v>
      </c>
      <c r="D2222" s="2" t="s">
        <v>17</v>
      </c>
      <c r="E2222" s="2" t="s">
        <v>11</v>
      </c>
      <c r="F2222" s="2">
        <v>1974</v>
      </c>
      <c r="G2222" s="2">
        <v>7.41</v>
      </c>
      <c r="I2222" s="2">
        <f t="shared" si="34"/>
        <v>18</v>
      </c>
      <c r="J2222" s="2">
        <f>VLOOKUP(A2222,Urbanizaton!$B$2:$BI$265,I2222)</f>
        <v>62.408999999999999</v>
      </c>
      <c r="K2222" s="2">
        <f>VLOOKUP(A2222,Population!$B$2:$BI$265,I2222)</f>
        <v>155109</v>
      </c>
      <c r="L2222" s="2" t="str">
        <f>VLOOKUP(A2222,Region!$C$1:$G$241,5)</f>
        <v>Southern Asia</v>
      </c>
    </row>
    <row r="2223" spans="1:12" x14ac:dyDescent="0.55000000000000004">
      <c r="A2223" s="2" t="s">
        <v>60</v>
      </c>
      <c r="B2223" s="2" t="s">
        <v>8</v>
      </c>
      <c r="C2223" s="2" t="s">
        <v>9</v>
      </c>
      <c r="D2223" s="2" t="s">
        <v>10</v>
      </c>
      <c r="E2223" s="2" t="s">
        <v>11</v>
      </c>
      <c r="F2223" s="2">
        <v>1975</v>
      </c>
      <c r="G2223" s="2">
        <v>1.41</v>
      </c>
      <c r="I2223" s="2">
        <f t="shared" si="34"/>
        <v>19</v>
      </c>
      <c r="J2223" s="2">
        <f>VLOOKUP(A2223,Urbanizaton!$B$2:$BI$265,I2223)</f>
        <v>61.994</v>
      </c>
      <c r="K2223" s="2">
        <f>VLOOKUP(A2223,Population!$B$2:$BI$265,I2223)</f>
        <v>161671</v>
      </c>
      <c r="L2223" s="2" t="str">
        <f>VLOOKUP(A2223,Region!$C$1:$G$241,5)</f>
        <v>Southern Asia</v>
      </c>
    </row>
    <row r="2224" spans="1:12" x14ac:dyDescent="0.55000000000000004">
      <c r="A2224" s="2" t="s">
        <v>60</v>
      </c>
      <c r="B2224" s="2" t="s">
        <v>8</v>
      </c>
      <c r="C2224" s="2" t="s">
        <v>9</v>
      </c>
      <c r="D2224" s="2" t="s">
        <v>17</v>
      </c>
      <c r="E2224" s="2" t="s">
        <v>11</v>
      </c>
      <c r="F2224" s="2">
        <v>1975</v>
      </c>
      <c r="G2224" s="2">
        <v>8.74</v>
      </c>
      <c r="I2224" s="2">
        <f t="shared" si="34"/>
        <v>19</v>
      </c>
      <c r="J2224" s="2">
        <f>VLOOKUP(A2224,Urbanizaton!$B$2:$BI$265,I2224)</f>
        <v>61.994</v>
      </c>
      <c r="K2224" s="2">
        <f>VLOOKUP(A2224,Population!$B$2:$BI$265,I2224)</f>
        <v>161671</v>
      </c>
      <c r="L2224" s="2" t="str">
        <f>VLOOKUP(A2224,Region!$C$1:$G$241,5)</f>
        <v>Southern Asia</v>
      </c>
    </row>
    <row r="2225" spans="1:12" x14ac:dyDescent="0.55000000000000004">
      <c r="A2225" s="2" t="s">
        <v>60</v>
      </c>
      <c r="B2225" s="2" t="s">
        <v>8</v>
      </c>
      <c r="C2225" s="2" t="s">
        <v>9</v>
      </c>
      <c r="D2225" s="2" t="s">
        <v>10</v>
      </c>
      <c r="E2225" s="2" t="s">
        <v>11</v>
      </c>
      <c r="F2225" s="2">
        <v>1976</v>
      </c>
      <c r="G2225" s="2">
        <v>1.85</v>
      </c>
      <c r="I2225" s="2">
        <f t="shared" si="34"/>
        <v>20</v>
      </c>
      <c r="J2225" s="2">
        <f>VLOOKUP(A2225,Urbanizaton!$B$2:$BI$265,I2225)</f>
        <v>61.576000000000001</v>
      </c>
      <c r="K2225" s="2">
        <f>VLOOKUP(A2225,Population!$B$2:$BI$265,I2225)</f>
        <v>168224</v>
      </c>
      <c r="L2225" s="2" t="str">
        <f>VLOOKUP(A2225,Region!$C$1:$G$241,5)</f>
        <v>Southern Asia</v>
      </c>
    </row>
    <row r="2226" spans="1:12" x14ac:dyDescent="0.55000000000000004">
      <c r="A2226" s="2" t="s">
        <v>60</v>
      </c>
      <c r="B2226" s="2" t="s">
        <v>8</v>
      </c>
      <c r="C2226" s="2" t="s">
        <v>9</v>
      </c>
      <c r="D2226" s="2" t="s">
        <v>17</v>
      </c>
      <c r="E2226" s="2" t="s">
        <v>11</v>
      </c>
      <c r="F2226" s="2">
        <v>1976</v>
      </c>
      <c r="G2226" s="2">
        <v>11.08</v>
      </c>
      <c r="I2226" s="2">
        <f t="shared" si="34"/>
        <v>20</v>
      </c>
      <c r="J2226" s="2">
        <f>VLOOKUP(A2226,Urbanizaton!$B$2:$BI$265,I2226)</f>
        <v>61.576000000000001</v>
      </c>
      <c r="K2226" s="2">
        <f>VLOOKUP(A2226,Population!$B$2:$BI$265,I2226)</f>
        <v>168224</v>
      </c>
      <c r="L2226" s="2" t="str">
        <f>VLOOKUP(A2226,Region!$C$1:$G$241,5)</f>
        <v>Southern Asia</v>
      </c>
    </row>
    <row r="2227" spans="1:12" x14ac:dyDescent="0.55000000000000004">
      <c r="A2227" s="2" t="s">
        <v>60</v>
      </c>
      <c r="B2227" s="2" t="s">
        <v>8</v>
      </c>
      <c r="C2227" s="2" t="s">
        <v>9</v>
      </c>
      <c r="D2227" s="2" t="s">
        <v>10</v>
      </c>
      <c r="E2227" s="2" t="s">
        <v>11</v>
      </c>
      <c r="F2227" s="2">
        <v>1977</v>
      </c>
      <c r="G2227" s="2">
        <v>1.99</v>
      </c>
      <c r="I2227" s="2">
        <f t="shared" si="34"/>
        <v>21</v>
      </c>
      <c r="J2227" s="2">
        <f>VLOOKUP(A2227,Urbanizaton!$B$2:$BI$265,I2227)</f>
        <v>61.156999999999996</v>
      </c>
      <c r="K2227" s="2">
        <f>VLOOKUP(A2227,Population!$B$2:$BI$265,I2227)</f>
        <v>174773</v>
      </c>
      <c r="L2227" s="2" t="str">
        <f>VLOOKUP(A2227,Region!$C$1:$G$241,5)</f>
        <v>Southern Asia</v>
      </c>
    </row>
    <row r="2228" spans="1:12" x14ac:dyDescent="0.55000000000000004">
      <c r="A2228" s="2" t="s">
        <v>60</v>
      </c>
      <c r="B2228" s="2" t="s">
        <v>8</v>
      </c>
      <c r="C2228" s="2" t="s">
        <v>9</v>
      </c>
      <c r="D2228" s="2" t="s">
        <v>17</v>
      </c>
      <c r="E2228" s="2" t="s">
        <v>11</v>
      </c>
      <c r="F2228" s="2">
        <v>1977</v>
      </c>
      <c r="G2228" s="2">
        <v>11.41</v>
      </c>
      <c r="I2228" s="2">
        <f t="shared" si="34"/>
        <v>21</v>
      </c>
      <c r="J2228" s="2">
        <f>VLOOKUP(A2228,Urbanizaton!$B$2:$BI$265,I2228)</f>
        <v>61.156999999999996</v>
      </c>
      <c r="K2228" s="2">
        <f>VLOOKUP(A2228,Population!$B$2:$BI$265,I2228)</f>
        <v>174773</v>
      </c>
      <c r="L2228" s="2" t="str">
        <f>VLOOKUP(A2228,Region!$C$1:$G$241,5)</f>
        <v>Southern Asia</v>
      </c>
    </row>
    <row r="2229" spans="1:12" x14ac:dyDescent="0.55000000000000004">
      <c r="A2229" s="2" t="s">
        <v>60</v>
      </c>
      <c r="B2229" s="2" t="s">
        <v>8</v>
      </c>
      <c r="C2229" s="2" t="s">
        <v>9</v>
      </c>
      <c r="D2229" s="2" t="s">
        <v>10</v>
      </c>
      <c r="E2229" s="2" t="s">
        <v>11</v>
      </c>
      <c r="F2229" s="2">
        <v>1978</v>
      </c>
      <c r="G2229" s="2">
        <v>1.87</v>
      </c>
      <c r="I2229" s="2">
        <f t="shared" si="34"/>
        <v>22</v>
      </c>
      <c r="J2229" s="2">
        <f>VLOOKUP(A2229,Urbanizaton!$B$2:$BI$265,I2229)</f>
        <v>60.737000000000002</v>
      </c>
      <c r="K2229" s="2">
        <f>VLOOKUP(A2229,Population!$B$2:$BI$265,I2229)</f>
        <v>181257</v>
      </c>
      <c r="L2229" s="2" t="str">
        <f>VLOOKUP(A2229,Region!$C$1:$G$241,5)</f>
        <v>Southern Asia</v>
      </c>
    </row>
    <row r="2230" spans="1:12" x14ac:dyDescent="0.55000000000000004">
      <c r="A2230" s="2" t="s">
        <v>60</v>
      </c>
      <c r="B2230" s="2" t="s">
        <v>8</v>
      </c>
      <c r="C2230" s="2" t="s">
        <v>9</v>
      </c>
      <c r="D2230" s="2" t="s">
        <v>17</v>
      </c>
      <c r="E2230" s="2" t="s">
        <v>11</v>
      </c>
      <c r="F2230" s="2">
        <v>1978</v>
      </c>
      <c r="G2230" s="2">
        <v>10.39</v>
      </c>
      <c r="I2230" s="2">
        <f t="shared" si="34"/>
        <v>22</v>
      </c>
      <c r="J2230" s="2">
        <f>VLOOKUP(A2230,Urbanizaton!$B$2:$BI$265,I2230)</f>
        <v>60.737000000000002</v>
      </c>
      <c r="K2230" s="2">
        <f>VLOOKUP(A2230,Population!$B$2:$BI$265,I2230)</f>
        <v>181257</v>
      </c>
      <c r="L2230" s="2" t="str">
        <f>VLOOKUP(A2230,Region!$C$1:$G$241,5)</f>
        <v>Southern Asia</v>
      </c>
    </row>
    <row r="2231" spans="1:12" x14ac:dyDescent="0.55000000000000004">
      <c r="A2231" s="2" t="s">
        <v>60</v>
      </c>
      <c r="B2231" s="2" t="s">
        <v>8</v>
      </c>
      <c r="C2231" s="2" t="s">
        <v>9</v>
      </c>
      <c r="D2231" s="2" t="s">
        <v>10</v>
      </c>
      <c r="E2231" s="2" t="s">
        <v>11</v>
      </c>
      <c r="F2231" s="2">
        <v>1979</v>
      </c>
      <c r="G2231" s="2">
        <v>1.96</v>
      </c>
      <c r="I2231" s="2">
        <f t="shared" si="34"/>
        <v>23</v>
      </c>
      <c r="J2231" s="2">
        <f>VLOOKUP(A2231,Urbanizaton!$B$2:$BI$265,I2231)</f>
        <v>60.314</v>
      </c>
      <c r="K2231" s="2">
        <f>VLOOKUP(A2231,Population!$B$2:$BI$265,I2231)</f>
        <v>187656</v>
      </c>
      <c r="L2231" s="2" t="str">
        <f>VLOOKUP(A2231,Region!$C$1:$G$241,5)</f>
        <v>Southern Asia</v>
      </c>
    </row>
    <row r="2232" spans="1:12" x14ac:dyDescent="0.55000000000000004">
      <c r="A2232" s="2" t="s">
        <v>60</v>
      </c>
      <c r="B2232" s="2" t="s">
        <v>8</v>
      </c>
      <c r="C2232" s="2" t="s">
        <v>9</v>
      </c>
      <c r="D2232" s="2" t="s">
        <v>17</v>
      </c>
      <c r="E2232" s="2" t="s">
        <v>11</v>
      </c>
      <c r="F2232" s="2">
        <v>1979</v>
      </c>
      <c r="G2232" s="2">
        <v>10.5</v>
      </c>
      <c r="I2232" s="2">
        <f t="shared" si="34"/>
        <v>23</v>
      </c>
      <c r="J2232" s="2">
        <f>VLOOKUP(A2232,Urbanizaton!$B$2:$BI$265,I2232)</f>
        <v>60.314</v>
      </c>
      <c r="K2232" s="2">
        <f>VLOOKUP(A2232,Population!$B$2:$BI$265,I2232)</f>
        <v>187656</v>
      </c>
      <c r="L2232" s="2" t="str">
        <f>VLOOKUP(A2232,Region!$C$1:$G$241,5)</f>
        <v>Southern Asia</v>
      </c>
    </row>
    <row r="2233" spans="1:12" x14ac:dyDescent="0.55000000000000004">
      <c r="A2233" s="2" t="s">
        <v>60</v>
      </c>
      <c r="B2233" s="2" t="s">
        <v>8</v>
      </c>
      <c r="C2233" s="2" t="s">
        <v>9</v>
      </c>
      <c r="D2233" s="2" t="s">
        <v>10</v>
      </c>
      <c r="E2233" s="2" t="s">
        <v>11</v>
      </c>
      <c r="F2233" s="2">
        <v>1980</v>
      </c>
      <c r="G2233" s="2">
        <v>2.64</v>
      </c>
      <c r="I2233" s="2">
        <f t="shared" si="34"/>
        <v>24</v>
      </c>
      <c r="J2233" s="2">
        <f>VLOOKUP(A2233,Urbanizaton!$B$2:$BI$265,I2233)</f>
        <v>59.89</v>
      </c>
      <c r="K2233" s="2">
        <f>VLOOKUP(A2233,Population!$B$2:$BI$265,I2233)</f>
        <v>193949</v>
      </c>
      <c r="L2233" s="2" t="str">
        <f>VLOOKUP(A2233,Region!$C$1:$G$241,5)</f>
        <v>Southern Asia</v>
      </c>
    </row>
    <row r="2234" spans="1:12" x14ac:dyDescent="0.55000000000000004">
      <c r="A2234" s="2" t="s">
        <v>60</v>
      </c>
      <c r="B2234" s="2" t="s">
        <v>8</v>
      </c>
      <c r="C2234" s="2" t="s">
        <v>9</v>
      </c>
      <c r="D2234" s="2" t="s">
        <v>17</v>
      </c>
      <c r="E2234" s="2" t="s">
        <v>11</v>
      </c>
      <c r="F2234" s="2">
        <v>1980</v>
      </c>
      <c r="G2234" s="2">
        <v>13.67</v>
      </c>
      <c r="I2234" s="2">
        <f t="shared" si="34"/>
        <v>24</v>
      </c>
      <c r="J2234" s="2">
        <f>VLOOKUP(A2234,Urbanizaton!$B$2:$BI$265,I2234)</f>
        <v>59.89</v>
      </c>
      <c r="K2234" s="2">
        <f>VLOOKUP(A2234,Population!$B$2:$BI$265,I2234)</f>
        <v>193949</v>
      </c>
      <c r="L2234" s="2" t="str">
        <f>VLOOKUP(A2234,Region!$C$1:$G$241,5)</f>
        <v>Southern Asia</v>
      </c>
    </row>
    <row r="2235" spans="1:12" x14ac:dyDescent="0.55000000000000004">
      <c r="A2235" s="2" t="s">
        <v>60</v>
      </c>
      <c r="B2235" s="2" t="s">
        <v>8</v>
      </c>
      <c r="C2235" s="2" t="s">
        <v>9</v>
      </c>
      <c r="D2235" s="2" t="s">
        <v>10</v>
      </c>
      <c r="E2235" s="2" t="s">
        <v>11</v>
      </c>
      <c r="F2235" s="2">
        <v>1981</v>
      </c>
      <c r="G2235" s="2">
        <v>2.59</v>
      </c>
      <c r="I2235" s="2">
        <f t="shared" si="34"/>
        <v>25</v>
      </c>
      <c r="J2235" s="2">
        <f>VLOOKUP(A2235,Urbanizaton!$B$2:$BI$265,I2235)</f>
        <v>59.465000000000003</v>
      </c>
      <c r="K2235" s="2">
        <f>VLOOKUP(A2235,Population!$B$2:$BI$265,I2235)</f>
        <v>200085</v>
      </c>
      <c r="L2235" s="2" t="str">
        <f>VLOOKUP(A2235,Region!$C$1:$G$241,5)</f>
        <v>Southern Asia</v>
      </c>
    </row>
    <row r="2236" spans="1:12" x14ac:dyDescent="0.55000000000000004">
      <c r="A2236" s="2" t="s">
        <v>60</v>
      </c>
      <c r="B2236" s="2" t="s">
        <v>8</v>
      </c>
      <c r="C2236" s="2" t="s">
        <v>9</v>
      </c>
      <c r="D2236" s="2" t="s">
        <v>17</v>
      </c>
      <c r="E2236" s="2" t="s">
        <v>11</v>
      </c>
      <c r="F2236" s="2">
        <v>1981</v>
      </c>
      <c r="G2236" s="2">
        <v>13.03</v>
      </c>
      <c r="I2236" s="2">
        <f t="shared" si="34"/>
        <v>25</v>
      </c>
      <c r="J2236" s="2">
        <f>VLOOKUP(A2236,Urbanizaton!$B$2:$BI$265,I2236)</f>
        <v>59.465000000000003</v>
      </c>
      <c r="K2236" s="2">
        <f>VLOOKUP(A2236,Population!$B$2:$BI$265,I2236)</f>
        <v>200085</v>
      </c>
      <c r="L2236" s="2" t="str">
        <f>VLOOKUP(A2236,Region!$C$1:$G$241,5)</f>
        <v>Southern Asia</v>
      </c>
    </row>
    <row r="2237" spans="1:12" x14ac:dyDescent="0.55000000000000004">
      <c r="A2237" s="2" t="s">
        <v>60</v>
      </c>
      <c r="B2237" s="2" t="s">
        <v>8</v>
      </c>
      <c r="C2237" s="2" t="s">
        <v>9</v>
      </c>
      <c r="D2237" s="2" t="s">
        <v>10</v>
      </c>
      <c r="E2237" s="2" t="s">
        <v>11</v>
      </c>
      <c r="F2237" s="2">
        <v>1982</v>
      </c>
      <c r="G2237" s="2">
        <v>2.71</v>
      </c>
      <c r="I2237" s="2">
        <f t="shared" si="34"/>
        <v>26</v>
      </c>
      <c r="J2237" s="2">
        <f>VLOOKUP(A2237,Urbanizaton!$B$2:$BI$265,I2237)</f>
        <v>60.033999999999999</v>
      </c>
      <c r="K2237" s="2">
        <f>VLOOKUP(A2237,Population!$B$2:$BI$265,I2237)</f>
        <v>206128</v>
      </c>
      <c r="L2237" s="2" t="str">
        <f>VLOOKUP(A2237,Region!$C$1:$G$241,5)</f>
        <v>Southern Asia</v>
      </c>
    </row>
    <row r="2238" spans="1:12" x14ac:dyDescent="0.55000000000000004">
      <c r="A2238" s="2" t="s">
        <v>60</v>
      </c>
      <c r="B2238" s="2" t="s">
        <v>8</v>
      </c>
      <c r="C2238" s="2" t="s">
        <v>9</v>
      </c>
      <c r="D2238" s="2" t="s">
        <v>17</v>
      </c>
      <c r="E2238" s="2" t="s">
        <v>11</v>
      </c>
      <c r="F2238" s="2">
        <v>1982</v>
      </c>
      <c r="G2238" s="2">
        <v>13.2</v>
      </c>
      <c r="I2238" s="2">
        <f t="shared" si="34"/>
        <v>26</v>
      </c>
      <c r="J2238" s="2">
        <f>VLOOKUP(A2238,Urbanizaton!$B$2:$BI$265,I2238)</f>
        <v>60.033999999999999</v>
      </c>
      <c r="K2238" s="2">
        <f>VLOOKUP(A2238,Population!$B$2:$BI$265,I2238)</f>
        <v>206128</v>
      </c>
      <c r="L2238" s="2" t="str">
        <f>VLOOKUP(A2238,Region!$C$1:$G$241,5)</f>
        <v>Southern Asia</v>
      </c>
    </row>
    <row r="2239" spans="1:12" x14ac:dyDescent="0.55000000000000004">
      <c r="A2239" s="2" t="s">
        <v>60</v>
      </c>
      <c r="B2239" s="2" t="s">
        <v>8</v>
      </c>
      <c r="C2239" s="2" t="s">
        <v>9</v>
      </c>
      <c r="D2239" s="2" t="s">
        <v>10</v>
      </c>
      <c r="E2239" s="2" t="s">
        <v>11</v>
      </c>
      <c r="F2239" s="2">
        <v>1983</v>
      </c>
      <c r="G2239" s="2">
        <v>2.91</v>
      </c>
      <c r="I2239" s="2">
        <f t="shared" si="34"/>
        <v>27</v>
      </c>
      <c r="J2239" s="2">
        <f>VLOOKUP(A2239,Urbanizaton!$B$2:$BI$265,I2239)</f>
        <v>60.777999999999999</v>
      </c>
      <c r="K2239" s="2">
        <f>VLOOKUP(A2239,Population!$B$2:$BI$265,I2239)</f>
        <v>212136</v>
      </c>
      <c r="L2239" s="2" t="str">
        <f>VLOOKUP(A2239,Region!$C$1:$G$241,5)</f>
        <v>Southern Asia</v>
      </c>
    </row>
    <row r="2240" spans="1:12" x14ac:dyDescent="0.55000000000000004">
      <c r="A2240" s="2" t="s">
        <v>60</v>
      </c>
      <c r="B2240" s="2" t="s">
        <v>8</v>
      </c>
      <c r="C2240" s="2" t="s">
        <v>9</v>
      </c>
      <c r="D2240" s="2" t="s">
        <v>17</v>
      </c>
      <c r="E2240" s="2" t="s">
        <v>11</v>
      </c>
      <c r="F2240" s="2">
        <v>1983</v>
      </c>
      <c r="G2240" s="2">
        <v>13.77</v>
      </c>
      <c r="I2240" s="2">
        <f t="shared" si="34"/>
        <v>27</v>
      </c>
      <c r="J2240" s="2">
        <f>VLOOKUP(A2240,Urbanizaton!$B$2:$BI$265,I2240)</f>
        <v>60.777999999999999</v>
      </c>
      <c r="K2240" s="2">
        <f>VLOOKUP(A2240,Population!$B$2:$BI$265,I2240)</f>
        <v>212136</v>
      </c>
      <c r="L2240" s="2" t="str">
        <f>VLOOKUP(A2240,Region!$C$1:$G$241,5)</f>
        <v>Southern Asia</v>
      </c>
    </row>
    <row r="2241" spans="1:12" x14ac:dyDescent="0.55000000000000004">
      <c r="A2241" s="2" t="s">
        <v>60</v>
      </c>
      <c r="B2241" s="2" t="s">
        <v>8</v>
      </c>
      <c r="C2241" s="2" t="s">
        <v>9</v>
      </c>
      <c r="D2241" s="2" t="s">
        <v>10</v>
      </c>
      <c r="E2241" s="2" t="s">
        <v>11</v>
      </c>
      <c r="F2241" s="2">
        <v>1984</v>
      </c>
      <c r="G2241" s="2">
        <v>2.93</v>
      </c>
      <c r="I2241" s="2">
        <f t="shared" si="34"/>
        <v>28</v>
      </c>
      <c r="J2241" s="2">
        <f>VLOOKUP(A2241,Urbanizaton!$B$2:$BI$265,I2241)</f>
        <v>61.518999999999998</v>
      </c>
      <c r="K2241" s="2">
        <f>VLOOKUP(A2241,Population!$B$2:$BI$265,I2241)</f>
        <v>218227</v>
      </c>
      <c r="L2241" s="2" t="str">
        <f>VLOOKUP(A2241,Region!$C$1:$G$241,5)</f>
        <v>Southern Asia</v>
      </c>
    </row>
    <row r="2242" spans="1:12" x14ac:dyDescent="0.55000000000000004">
      <c r="A2242" s="2" t="s">
        <v>60</v>
      </c>
      <c r="B2242" s="2" t="s">
        <v>8</v>
      </c>
      <c r="C2242" s="2" t="s">
        <v>9</v>
      </c>
      <c r="D2242" s="2" t="s">
        <v>17</v>
      </c>
      <c r="E2242" s="2" t="s">
        <v>11</v>
      </c>
      <c r="F2242" s="2">
        <v>1984</v>
      </c>
      <c r="G2242" s="2">
        <v>13.5</v>
      </c>
      <c r="I2242" s="2">
        <f t="shared" si="34"/>
        <v>28</v>
      </c>
      <c r="J2242" s="2">
        <f>VLOOKUP(A2242,Urbanizaton!$B$2:$BI$265,I2242)</f>
        <v>61.518999999999998</v>
      </c>
      <c r="K2242" s="2">
        <f>VLOOKUP(A2242,Population!$B$2:$BI$265,I2242)</f>
        <v>218227</v>
      </c>
      <c r="L2242" s="2" t="str">
        <f>VLOOKUP(A2242,Region!$C$1:$G$241,5)</f>
        <v>Southern Asia</v>
      </c>
    </row>
    <row r="2243" spans="1:12" x14ac:dyDescent="0.55000000000000004">
      <c r="A2243" s="2" t="s">
        <v>60</v>
      </c>
      <c r="B2243" s="2" t="s">
        <v>8</v>
      </c>
      <c r="C2243" s="2" t="s">
        <v>9</v>
      </c>
      <c r="D2243" s="2" t="s">
        <v>10</v>
      </c>
      <c r="E2243" s="2" t="s">
        <v>11</v>
      </c>
      <c r="F2243" s="2">
        <v>1985</v>
      </c>
      <c r="G2243" s="2">
        <v>2.95</v>
      </c>
      <c r="I2243" s="2">
        <f t="shared" ref="I2243:I2306" si="35">IF(F2243=1960,4,F2243-1960+4)</f>
        <v>29</v>
      </c>
      <c r="J2243" s="2">
        <f>VLOOKUP(A2243,Urbanizaton!$B$2:$BI$265,I2243)</f>
        <v>62.252000000000002</v>
      </c>
      <c r="K2243" s="2">
        <f>VLOOKUP(A2243,Population!$B$2:$BI$265,I2243)</f>
        <v>224512</v>
      </c>
      <c r="L2243" s="2" t="str">
        <f>VLOOKUP(A2243,Region!$C$1:$G$241,5)</f>
        <v>Southern Asia</v>
      </c>
    </row>
    <row r="2244" spans="1:12" x14ac:dyDescent="0.55000000000000004">
      <c r="A2244" s="2" t="s">
        <v>60</v>
      </c>
      <c r="B2244" s="2" t="s">
        <v>8</v>
      </c>
      <c r="C2244" s="2" t="s">
        <v>9</v>
      </c>
      <c r="D2244" s="2" t="s">
        <v>17</v>
      </c>
      <c r="E2244" s="2" t="s">
        <v>11</v>
      </c>
      <c r="F2244" s="2">
        <v>1985</v>
      </c>
      <c r="G2244" s="2">
        <v>13.21</v>
      </c>
      <c r="I2244" s="2">
        <f t="shared" si="35"/>
        <v>29</v>
      </c>
      <c r="J2244" s="2">
        <f>VLOOKUP(A2244,Urbanizaton!$B$2:$BI$265,I2244)</f>
        <v>62.252000000000002</v>
      </c>
      <c r="K2244" s="2">
        <f>VLOOKUP(A2244,Population!$B$2:$BI$265,I2244)</f>
        <v>224512</v>
      </c>
      <c r="L2244" s="2" t="str">
        <f>VLOOKUP(A2244,Region!$C$1:$G$241,5)</f>
        <v>Southern Asia</v>
      </c>
    </row>
    <row r="2245" spans="1:12" x14ac:dyDescent="0.55000000000000004">
      <c r="A2245" s="2" t="s">
        <v>60</v>
      </c>
      <c r="B2245" s="2" t="s">
        <v>8</v>
      </c>
      <c r="C2245" s="2" t="s">
        <v>9</v>
      </c>
      <c r="D2245" s="2" t="s">
        <v>10</v>
      </c>
      <c r="E2245" s="2" t="s">
        <v>11</v>
      </c>
      <c r="F2245" s="2">
        <v>1986</v>
      </c>
      <c r="G2245" s="2">
        <v>2.94</v>
      </c>
      <c r="I2245" s="2">
        <f t="shared" si="35"/>
        <v>30</v>
      </c>
      <c r="J2245" s="2">
        <f>VLOOKUP(A2245,Urbanizaton!$B$2:$BI$265,I2245)</f>
        <v>62.98</v>
      </c>
      <c r="K2245" s="2">
        <f>VLOOKUP(A2245,Population!$B$2:$BI$265,I2245)</f>
        <v>230972</v>
      </c>
      <c r="L2245" s="2" t="str">
        <f>VLOOKUP(A2245,Region!$C$1:$G$241,5)</f>
        <v>Southern Asia</v>
      </c>
    </row>
    <row r="2246" spans="1:12" x14ac:dyDescent="0.55000000000000004">
      <c r="A2246" s="2" t="s">
        <v>60</v>
      </c>
      <c r="B2246" s="2" t="s">
        <v>8</v>
      </c>
      <c r="C2246" s="2" t="s">
        <v>9</v>
      </c>
      <c r="D2246" s="2" t="s">
        <v>17</v>
      </c>
      <c r="E2246" s="2" t="s">
        <v>11</v>
      </c>
      <c r="F2246" s="2">
        <v>1986</v>
      </c>
      <c r="G2246" s="2">
        <v>12.83</v>
      </c>
      <c r="I2246" s="2">
        <f t="shared" si="35"/>
        <v>30</v>
      </c>
      <c r="J2246" s="2">
        <f>VLOOKUP(A2246,Urbanizaton!$B$2:$BI$265,I2246)</f>
        <v>62.98</v>
      </c>
      <c r="K2246" s="2">
        <f>VLOOKUP(A2246,Population!$B$2:$BI$265,I2246)</f>
        <v>230972</v>
      </c>
      <c r="L2246" s="2" t="str">
        <f>VLOOKUP(A2246,Region!$C$1:$G$241,5)</f>
        <v>Southern Asia</v>
      </c>
    </row>
    <row r="2247" spans="1:12" x14ac:dyDescent="0.55000000000000004">
      <c r="A2247" s="2" t="s">
        <v>60</v>
      </c>
      <c r="B2247" s="2" t="s">
        <v>8</v>
      </c>
      <c r="C2247" s="2" t="s">
        <v>9</v>
      </c>
      <c r="D2247" s="2" t="s">
        <v>10</v>
      </c>
      <c r="E2247" s="2" t="s">
        <v>11</v>
      </c>
      <c r="F2247" s="2">
        <v>1987</v>
      </c>
      <c r="G2247" s="2">
        <v>2.99</v>
      </c>
      <c r="I2247" s="2">
        <f t="shared" si="35"/>
        <v>31</v>
      </c>
      <c r="J2247" s="2">
        <f>VLOOKUP(A2247,Urbanizaton!$B$2:$BI$265,I2247)</f>
        <v>63.703000000000003</v>
      </c>
      <c r="K2247" s="2">
        <f>VLOOKUP(A2247,Population!$B$2:$BI$265,I2247)</f>
        <v>237622</v>
      </c>
      <c r="L2247" s="2" t="str">
        <f>VLOOKUP(A2247,Region!$C$1:$G$241,5)</f>
        <v>Southern Asia</v>
      </c>
    </row>
    <row r="2248" spans="1:12" x14ac:dyDescent="0.55000000000000004">
      <c r="A2248" s="2" t="s">
        <v>60</v>
      </c>
      <c r="B2248" s="2" t="s">
        <v>8</v>
      </c>
      <c r="C2248" s="2" t="s">
        <v>9</v>
      </c>
      <c r="D2248" s="2" t="s">
        <v>17</v>
      </c>
      <c r="E2248" s="2" t="s">
        <v>11</v>
      </c>
      <c r="F2248" s="2">
        <v>1987</v>
      </c>
      <c r="G2248" s="2">
        <v>12.69</v>
      </c>
      <c r="I2248" s="2">
        <f t="shared" si="35"/>
        <v>31</v>
      </c>
      <c r="J2248" s="2">
        <f>VLOOKUP(A2248,Urbanizaton!$B$2:$BI$265,I2248)</f>
        <v>63.703000000000003</v>
      </c>
      <c r="K2248" s="2">
        <f>VLOOKUP(A2248,Population!$B$2:$BI$265,I2248)</f>
        <v>237622</v>
      </c>
      <c r="L2248" s="2" t="str">
        <f>VLOOKUP(A2248,Region!$C$1:$G$241,5)</f>
        <v>Southern Asia</v>
      </c>
    </row>
    <row r="2249" spans="1:12" x14ac:dyDescent="0.55000000000000004">
      <c r="A2249" s="2" t="s">
        <v>60</v>
      </c>
      <c r="B2249" s="2" t="s">
        <v>8</v>
      </c>
      <c r="C2249" s="2" t="s">
        <v>9</v>
      </c>
      <c r="D2249" s="2" t="s">
        <v>10</v>
      </c>
      <c r="E2249" s="2" t="s">
        <v>11</v>
      </c>
      <c r="F2249" s="2">
        <v>1988</v>
      </c>
      <c r="G2249" s="2">
        <v>3.13</v>
      </c>
      <c r="I2249" s="2">
        <f t="shared" si="35"/>
        <v>32</v>
      </c>
      <c r="J2249" s="2">
        <f>VLOOKUP(A2249,Urbanizaton!$B$2:$BI$265,I2249)</f>
        <v>64.421000000000006</v>
      </c>
      <c r="K2249" s="2">
        <f>VLOOKUP(A2249,Population!$B$2:$BI$265,I2249)</f>
        <v>244458</v>
      </c>
      <c r="L2249" s="2" t="str">
        <f>VLOOKUP(A2249,Region!$C$1:$G$241,5)</f>
        <v>Southern Asia</v>
      </c>
    </row>
    <row r="2250" spans="1:12" x14ac:dyDescent="0.55000000000000004">
      <c r="A2250" s="2" t="s">
        <v>60</v>
      </c>
      <c r="B2250" s="2" t="s">
        <v>8</v>
      </c>
      <c r="C2250" s="2" t="s">
        <v>9</v>
      </c>
      <c r="D2250" s="2" t="s">
        <v>17</v>
      </c>
      <c r="E2250" s="2" t="s">
        <v>11</v>
      </c>
      <c r="F2250" s="2">
        <v>1988</v>
      </c>
      <c r="G2250" s="2">
        <v>12.89</v>
      </c>
      <c r="I2250" s="2">
        <f t="shared" si="35"/>
        <v>32</v>
      </c>
      <c r="J2250" s="2">
        <f>VLOOKUP(A2250,Urbanizaton!$B$2:$BI$265,I2250)</f>
        <v>64.421000000000006</v>
      </c>
      <c r="K2250" s="2">
        <f>VLOOKUP(A2250,Population!$B$2:$BI$265,I2250)</f>
        <v>244458</v>
      </c>
      <c r="L2250" s="2" t="str">
        <f>VLOOKUP(A2250,Region!$C$1:$G$241,5)</f>
        <v>Southern Asia</v>
      </c>
    </row>
    <row r="2251" spans="1:12" x14ac:dyDescent="0.55000000000000004">
      <c r="A2251" s="2" t="s">
        <v>60</v>
      </c>
      <c r="B2251" s="2" t="s">
        <v>8</v>
      </c>
      <c r="C2251" s="2" t="s">
        <v>9</v>
      </c>
      <c r="D2251" s="2" t="s">
        <v>10</v>
      </c>
      <c r="E2251" s="2" t="s">
        <v>11</v>
      </c>
      <c r="F2251" s="2">
        <v>1989</v>
      </c>
      <c r="G2251" s="2">
        <v>3.11</v>
      </c>
      <c r="I2251" s="2">
        <f t="shared" si="35"/>
        <v>33</v>
      </c>
      <c r="J2251" s="2">
        <f>VLOOKUP(A2251,Urbanizaton!$B$2:$BI$265,I2251)</f>
        <v>65.13</v>
      </c>
      <c r="K2251" s="2">
        <f>VLOOKUP(A2251,Population!$B$2:$BI$265,I2251)</f>
        <v>251514</v>
      </c>
      <c r="L2251" s="2" t="str">
        <f>VLOOKUP(A2251,Region!$C$1:$G$241,5)</f>
        <v>Southern Asia</v>
      </c>
    </row>
    <row r="2252" spans="1:12" x14ac:dyDescent="0.55000000000000004">
      <c r="A2252" s="2" t="s">
        <v>60</v>
      </c>
      <c r="B2252" s="2" t="s">
        <v>8</v>
      </c>
      <c r="C2252" s="2" t="s">
        <v>9</v>
      </c>
      <c r="D2252" s="2" t="s">
        <v>17</v>
      </c>
      <c r="E2252" s="2" t="s">
        <v>11</v>
      </c>
      <c r="F2252" s="2">
        <v>1989</v>
      </c>
      <c r="G2252" s="2">
        <v>12.43</v>
      </c>
      <c r="I2252" s="2">
        <f t="shared" si="35"/>
        <v>33</v>
      </c>
      <c r="J2252" s="2">
        <f>VLOOKUP(A2252,Urbanizaton!$B$2:$BI$265,I2252)</f>
        <v>65.13</v>
      </c>
      <c r="K2252" s="2">
        <f>VLOOKUP(A2252,Population!$B$2:$BI$265,I2252)</f>
        <v>251514</v>
      </c>
      <c r="L2252" s="2" t="str">
        <f>VLOOKUP(A2252,Region!$C$1:$G$241,5)</f>
        <v>Southern Asia</v>
      </c>
    </row>
    <row r="2253" spans="1:12" x14ac:dyDescent="0.55000000000000004">
      <c r="A2253" s="2" t="s">
        <v>60</v>
      </c>
      <c r="B2253" s="2" t="s">
        <v>8</v>
      </c>
      <c r="C2253" s="2" t="s">
        <v>9</v>
      </c>
      <c r="D2253" s="2" t="s">
        <v>10</v>
      </c>
      <c r="E2253" s="2" t="s">
        <v>11</v>
      </c>
      <c r="F2253" s="2">
        <v>1990</v>
      </c>
      <c r="G2253" s="2">
        <v>3.26</v>
      </c>
      <c r="I2253" s="2">
        <f t="shared" si="35"/>
        <v>34</v>
      </c>
      <c r="J2253" s="2">
        <f>VLOOKUP(A2253,Urbanizaton!$B$2:$BI$265,I2253)</f>
        <v>65.832999999999998</v>
      </c>
      <c r="K2253" s="2">
        <f>VLOOKUP(A2253,Population!$B$2:$BI$265,I2253)</f>
        <v>258785</v>
      </c>
      <c r="L2253" s="2" t="str">
        <f>VLOOKUP(A2253,Region!$C$1:$G$241,5)</f>
        <v>Southern Asia</v>
      </c>
    </row>
    <row r="2254" spans="1:12" x14ac:dyDescent="0.55000000000000004">
      <c r="A2254" s="2" t="s">
        <v>60</v>
      </c>
      <c r="B2254" s="2" t="s">
        <v>8</v>
      </c>
      <c r="C2254" s="2" t="s">
        <v>9</v>
      </c>
      <c r="D2254" s="2" t="s">
        <v>17</v>
      </c>
      <c r="E2254" s="2" t="s">
        <v>11</v>
      </c>
      <c r="F2254" s="2">
        <v>1990</v>
      </c>
      <c r="G2254" s="2">
        <v>12.68</v>
      </c>
      <c r="I2254" s="2">
        <f t="shared" si="35"/>
        <v>34</v>
      </c>
      <c r="J2254" s="2">
        <f>VLOOKUP(A2254,Urbanizaton!$B$2:$BI$265,I2254)</f>
        <v>65.832999999999998</v>
      </c>
      <c r="K2254" s="2">
        <f>VLOOKUP(A2254,Population!$B$2:$BI$265,I2254)</f>
        <v>258785</v>
      </c>
      <c r="L2254" s="2" t="str">
        <f>VLOOKUP(A2254,Region!$C$1:$G$241,5)</f>
        <v>Southern Asia</v>
      </c>
    </row>
    <row r="2255" spans="1:12" x14ac:dyDescent="0.55000000000000004">
      <c r="A2255" s="2" t="s">
        <v>60</v>
      </c>
      <c r="B2255" s="2" t="s">
        <v>8</v>
      </c>
      <c r="C2255" s="2" t="s">
        <v>9</v>
      </c>
      <c r="D2255" s="2" t="s">
        <v>10</v>
      </c>
      <c r="E2255" s="2" t="s">
        <v>11</v>
      </c>
      <c r="F2255" s="2">
        <v>1991</v>
      </c>
      <c r="G2255" s="2">
        <v>3.38</v>
      </c>
      <c r="I2255" s="2">
        <f t="shared" si="35"/>
        <v>35</v>
      </c>
      <c r="J2255" s="2">
        <f>VLOOKUP(A2255,Urbanizaton!$B$2:$BI$265,I2255)</f>
        <v>66.53</v>
      </c>
      <c r="K2255" s="2">
        <f>VLOOKUP(A2255,Population!$B$2:$BI$265,I2255)</f>
        <v>266274</v>
      </c>
      <c r="L2255" s="2" t="str">
        <f>VLOOKUP(A2255,Region!$C$1:$G$241,5)</f>
        <v>Southern Asia</v>
      </c>
    </row>
    <row r="2256" spans="1:12" x14ac:dyDescent="0.55000000000000004">
      <c r="A2256" s="2" t="s">
        <v>60</v>
      </c>
      <c r="B2256" s="2" t="s">
        <v>8</v>
      </c>
      <c r="C2256" s="2" t="s">
        <v>9</v>
      </c>
      <c r="D2256" s="2" t="s">
        <v>17</v>
      </c>
      <c r="E2256" s="2" t="s">
        <v>11</v>
      </c>
      <c r="F2256" s="2">
        <v>1991</v>
      </c>
      <c r="G2256" s="2">
        <v>12.82</v>
      </c>
      <c r="I2256" s="2">
        <f t="shared" si="35"/>
        <v>35</v>
      </c>
      <c r="J2256" s="2">
        <f>VLOOKUP(A2256,Urbanizaton!$B$2:$BI$265,I2256)</f>
        <v>66.53</v>
      </c>
      <c r="K2256" s="2">
        <f>VLOOKUP(A2256,Population!$B$2:$BI$265,I2256)</f>
        <v>266274</v>
      </c>
      <c r="L2256" s="2" t="str">
        <f>VLOOKUP(A2256,Region!$C$1:$G$241,5)</f>
        <v>Southern Asia</v>
      </c>
    </row>
    <row r="2257" spans="1:12" x14ac:dyDescent="0.55000000000000004">
      <c r="A2257" s="2" t="s">
        <v>60</v>
      </c>
      <c r="B2257" s="2" t="s">
        <v>8</v>
      </c>
      <c r="C2257" s="2" t="s">
        <v>9</v>
      </c>
      <c r="D2257" s="2" t="s">
        <v>10</v>
      </c>
      <c r="E2257" s="2" t="s">
        <v>11</v>
      </c>
      <c r="F2257" s="2">
        <v>1992</v>
      </c>
      <c r="G2257" s="2">
        <v>3.58</v>
      </c>
      <c r="I2257" s="2">
        <f t="shared" si="35"/>
        <v>36</v>
      </c>
      <c r="J2257" s="2">
        <f>VLOOKUP(A2257,Urbanizaton!$B$2:$BI$265,I2257)</f>
        <v>67.078000000000003</v>
      </c>
      <c r="K2257" s="2">
        <f>VLOOKUP(A2257,Population!$B$2:$BI$265,I2257)</f>
        <v>273963</v>
      </c>
      <c r="L2257" s="2" t="str">
        <f>VLOOKUP(A2257,Region!$C$1:$G$241,5)</f>
        <v>Southern Asia</v>
      </c>
    </row>
    <row r="2258" spans="1:12" x14ac:dyDescent="0.55000000000000004">
      <c r="A2258" s="2" t="s">
        <v>60</v>
      </c>
      <c r="B2258" s="2" t="s">
        <v>8</v>
      </c>
      <c r="C2258" s="2" t="s">
        <v>9</v>
      </c>
      <c r="D2258" s="2" t="s">
        <v>17</v>
      </c>
      <c r="E2258" s="2" t="s">
        <v>11</v>
      </c>
      <c r="F2258" s="2">
        <v>1992</v>
      </c>
      <c r="G2258" s="2">
        <v>13.18</v>
      </c>
      <c r="I2258" s="2">
        <f t="shared" si="35"/>
        <v>36</v>
      </c>
      <c r="J2258" s="2">
        <f>VLOOKUP(A2258,Urbanizaton!$B$2:$BI$265,I2258)</f>
        <v>67.078000000000003</v>
      </c>
      <c r="K2258" s="2">
        <f>VLOOKUP(A2258,Population!$B$2:$BI$265,I2258)</f>
        <v>273963</v>
      </c>
      <c r="L2258" s="2" t="str">
        <f>VLOOKUP(A2258,Region!$C$1:$G$241,5)</f>
        <v>Southern Asia</v>
      </c>
    </row>
    <row r="2259" spans="1:12" x14ac:dyDescent="0.55000000000000004">
      <c r="A2259" s="2" t="s">
        <v>60</v>
      </c>
      <c r="B2259" s="2" t="s">
        <v>8</v>
      </c>
      <c r="C2259" s="2" t="s">
        <v>9</v>
      </c>
      <c r="D2259" s="2" t="s">
        <v>10</v>
      </c>
      <c r="E2259" s="2" t="s">
        <v>11</v>
      </c>
      <c r="F2259" s="2">
        <v>1993</v>
      </c>
      <c r="G2259" s="2">
        <v>3.86</v>
      </c>
      <c r="I2259" s="2">
        <f t="shared" si="35"/>
        <v>37</v>
      </c>
      <c r="J2259" s="2">
        <f>VLOOKUP(A2259,Urbanizaton!$B$2:$BI$265,I2259)</f>
        <v>67.603999999999999</v>
      </c>
      <c r="K2259" s="2">
        <f>VLOOKUP(A2259,Population!$B$2:$BI$265,I2259)</f>
        <v>281751</v>
      </c>
      <c r="L2259" s="2" t="str">
        <f>VLOOKUP(A2259,Region!$C$1:$G$241,5)</f>
        <v>Southern Asia</v>
      </c>
    </row>
    <row r="2260" spans="1:12" x14ac:dyDescent="0.55000000000000004">
      <c r="A2260" s="2" t="s">
        <v>60</v>
      </c>
      <c r="B2260" s="2" t="s">
        <v>8</v>
      </c>
      <c r="C2260" s="2" t="s">
        <v>9</v>
      </c>
      <c r="D2260" s="2" t="s">
        <v>17</v>
      </c>
      <c r="E2260" s="2" t="s">
        <v>11</v>
      </c>
      <c r="F2260" s="2">
        <v>1993</v>
      </c>
      <c r="G2260" s="2">
        <v>13.8</v>
      </c>
      <c r="I2260" s="2">
        <f t="shared" si="35"/>
        <v>37</v>
      </c>
      <c r="J2260" s="2">
        <f>VLOOKUP(A2260,Urbanizaton!$B$2:$BI$265,I2260)</f>
        <v>67.603999999999999</v>
      </c>
      <c r="K2260" s="2">
        <f>VLOOKUP(A2260,Population!$B$2:$BI$265,I2260)</f>
        <v>281751</v>
      </c>
      <c r="L2260" s="2" t="str">
        <f>VLOOKUP(A2260,Region!$C$1:$G$241,5)</f>
        <v>Southern Asia</v>
      </c>
    </row>
    <row r="2261" spans="1:12" x14ac:dyDescent="0.55000000000000004">
      <c r="A2261" s="2" t="s">
        <v>60</v>
      </c>
      <c r="B2261" s="2" t="s">
        <v>8</v>
      </c>
      <c r="C2261" s="2" t="s">
        <v>9</v>
      </c>
      <c r="D2261" s="2" t="s">
        <v>10</v>
      </c>
      <c r="E2261" s="2" t="s">
        <v>11</v>
      </c>
      <c r="F2261" s="2">
        <v>1994</v>
      </c>
      <c r="G2261" s="2">
        <v>4.1399999999999997</v>
      </c>
      <c r="I2261" s="2">
        <f t="shared" si="35"/>
        <v>38</v>
      </c>
      <c r="J2261" s="2">
        <f>VLOOKUP(A2261,Urbanizaton!$B$2:$BI$265,I2261)</f>
        <v>68.126000000000005</v>
      </c>
      <c r="K2261" s="2">
        <f>VLOOKUP(A2261,Population!$B$2:$BI$265,I2261)</f>
        <v>289525</v>
      </c>
      <c r="L2261" s="2" t="str">
        <f>VLOOKUP(A2261,Region!$C$1:$G$241,5)</f>
        <v>Southern Asia</v>
      </c>
    </row>
    <row r="2262" spans="1:12" x14ac:dyDescent="0.55000000000000004">
      <c r="A2262" s="2" t="s">
        <v>60</v>
      </c>
      <c r="B2262" s="2" t="s">
        <v>8</v>
      </c>
      <c r="C2262" s="2" t="s">
        <v>9</v>
      </c>
      <c r="D2262" s="2" t="s">
        <v>17</v>
      </c>
      <c r="E2262" s="2" t="s">
        <v>11</v>
      </c>
      <c r="F2262" s="2">
        <v>1994</v>
      </c>
      <c r="G2262" s="2">
        <v>14.42</v>
      </c>
      <c r="I2262" s="2">
        <f t="shared" si="35"/>
        <v>38</v>
      </c>
      <c r="J2262" s="2">
        <f>VLOOKUP(A2262,Urbanizaton!$B$2:$BI$265,I2262)</f>
        <v>68.126000000000005</v>
      </c>
      <c r="K2262" s="2">
        <f>VLOOKUP(A2262,Population!$B$2:$BI$265,I2262)</f>
        <v>289525</v>
      </c>
      <c r="L2262" s="2" t="str">
        <f>VLOOKUP(A2262,Region!$C$1:$G$241,5)</f>
        <v>Southern Asia</v>
      </c>
    </row>
    <row r="2263" spans="1:12" x14ac:dyDescent="0.55000000000000004">
      <c r="A2263" s="2" t="s">
        <v>60</v>
      </c>
      <c r="B2263" s="2" t="s">
        <v>8</v>
      </c>
      <c r="C2263" s="2" t="s">
        <v>9</v>
      </c>
      <c r="D2263" s="2" t="s">
        <v>10</v>
      </c>
      <c r="E2263" s="2" t="s">
        <v>11</v>
      </c>
      <c r="F2263" s="2">
        <v>1995</v>
      </c>
      <c r="G2263" s="2">
        <v>4.5</v>
      </c>
      <c r="I2263" s="2">
        <f t="shared" si="35"/>
        <v>39</v>
      </c>
      <c r="J2263" s="2">
        <f>VLOOKUP(A2263,Urbanizaton!$B$2:$BI$265,I2263)</f>
        <v>68.644000000000005</v>
      </c>
      <c r="K2263" s="2">
        <f>VLOOKUP(A2263,Population!$B$2:$BI$265,I2263)</f>
        <v>297192</v>
      </c>
      <c r="L2263" s="2" t="str">
        <f>VLOOKUP(A2263,Region!$C$1:$G$241,5)</f>
        <v>Southern Asia</v>
      </c>
    </row>
    <row r="2264" spans="1:12" x14ac:dyDescent="0.55000000000000004">
      <c r="A2264" s="2" t="s">
        <v>60</v>
      </c>
      <c r="B2264" s="2" t="s">
        <v>8</v>
      </c>
      <c r="C2264" s="2" t="s">
        <v>9</v>
      </c>
      <c r="D2264" s="2" t="s">
        <v>17</v>
      </c>
      <c r="E2264" s="2" t="s">
        <v>11</v>
      </c>
      <c r="F2264" s="2">
        <v>1995</v>
      </c>
      <c r="G2264" s="2">
        <v>15.26</v>
      </c>
      <c r="I2264" s="2">
        <f t="shared" si="35"/>
        <v>39</v>
      </c>
      <c r="J2264" s="2">
        <f>VLOOKUP(A2264,Urbanizaton!$B$2:$BI$265,I2264)</f>
        <v>68.644000000000005</v>
      </c>
      <c r="K2264" s="2">
        <f>VLOOKUP(A2264,Population!$B$2:$BI$265,I2264)</f>
        <v>297192</v>
      </c>
      <c r="L2264" s="2" t="str">
        <f>VLOOKUP(A2264,Region!$C$1:$G$241,5)</f>
        <v>Southern Asia</v>
      </c>
    </row>
    <row r="2265" spans="1:12" x14ac:dyDescent="0.55000000000000004">
      <c r="A2265" s="2" t="s">
        <v>60</v>
      </c>
      <c r="B2265" s="2" t="s">
        <v>8</v>
      </c>
      <c r="C2265" s="2" t="s">
        <v>9</v>
      </c>
      <c r="D2265" s="2" t="s">
        <v>10</v>
      </c>
      <c r="E2265" s="2" t="s">
        <v>11</v>
      </c>
      <c r="F2265" s="2">
        <v>1996</v>
      </c>
      <c r="G2265" s="2">
        <v>4.71</v>
      </c>
      <c r="I2265" s="2">
        <f t="shared" si="35"/>
        <v>40</v>
      </c>
      <c r="J2265" s="2">
        <f>VLOOKUP(A2265,Urbanizaton!$B$2:$BI$265,I2265)</f>
        <v>69.158000000000001</v>
      </c>
      <c r="K2265" s="2">
        <f>VLOOKUP(A2265,Population!$B$2:$BI$265,I2265)</f>
        <v>304699</v>
      </c>
      <c r="L2265" s="2" t="str">
        <f>VLOOKUP(A2265,Region!$C$1:$G$241,5)</f>
        <v>Southern Asia</v>
      </c>
    </row>
    <row r="2266" spans="1:12" x14ac:dyDescent="0.55000000000000004">
      <c r="A2266" s="2" t="s">
        <v>60</v>
      </c>
      <c r="B2266" s="2" t="s">
        <v>8</v>
      </c>
      <c r="C2266" s="2" t="s">
        <v>9</v>
      </c>
      <c r="D2266" s="2" t="s">
        <v>17</v>
      </c>
      <c r="E2266" s="2" t="s">
        <v>11</v>
      </c>
      <c r="F2266" s="2">
        <v>1996</v>
      </c>
      <c r="G2266" s="2">
        <v>15.6</v>
      </c>
      <c r="I2266" s="2">
        <f t="shared" si="35"/>
        <v>40</v>
      </c>
      <c r="J2266" s="2">
        <f>VLOOKUP(A2266,Urbanizaton!$B$2:$BI$265,I2266)</f>
        <v>69.158000000000001</v>
      </c>
      <c r="K2266" s="2">
        <f>VLOOKUP(A2266,Population!$B$2:$BI$265,I2266)</f>
        <v>304699</v>
      </c>
      <c r="L2266" s="2" t="str">
        <f>VLOOKUP(A2266,Region!$C$1:$G$241,5)</f>
        <v>Southern Asia</v>
      </c>
    </row>
    <row r="2267" spans="1:12" x14ac:dyDescent="0.55000000000000004">
      <c r="A2267" s="2" t="s">
        <v>60</v>
      </c>
      <c r="B2267" s="2" t="s">
        <v>8</v>
      </c>
      <c r="C2267" s="2" t="s">
        <v>9</v>
      </c>
      <c r="D2267" s="2" t="s">
        <v>10</v>
      </c>
      <c r="E2267" s="2" t="s">
        <v>11</v>
      </c>
      <c r="F2267" s="2">
        <v>1997</v>
      </c>
      <c r="G2267" s="2">
        <v>5.09</v>
      </c>
      <c r="I2267" s="2">
        <f t="shared" si="35"/>
        <v>41</v>
      </c>
      <c r="J2267" s="2">
        <f>VLOOKUP(A2267,Urbanizaton!$B$2:$BI$265,I2267)</f>
        <v>69.665999999999997</v>
      </c>
      <c r="K2267" s="2">
        <f>VLOOKUP(A2267,Population!$B$2:$BI$265,I2267)</f>
        <v>312038</v>
      </c>
      <c r="L2267" s="2" t="str">
        <f>VLOOKUP(A2267,Region!$C$1:$G$241,5)</f>
        <v>Southern Asia</v>
      </c>
    </row>
    <row r="2268" spans="1:12" x14ac:dyDescent="0.55000000000000004">
      <c r="A2268" s="2" t="s">
        <v>60</v>
      </c>
      <c r="B2268" s="2" t="s">
        <v>8</v>
      </c>
      <c r="C2268" s="2" t="s">
        <v>9</v>
      </c>
      <c r="D2268" s="2" t="s">
        <v>17</v>
      </c>
      <c r="E2268" s="2" t="s">
        <v>11</v>
      </c>
      <c r="F2268" s="2">
        <v>1997</v>
      </c>
      <c r="G2268" s="2">
        <v>16.41</v>
      </c>
      <c r="I2268" s="2">
        <f t="shared" si="35"/>
        <v>41</v>
      </c>
      <c r="J2268" s="2">
        <f>VLOOKUP(A2268,Urbanizaton!$B$2:$BI$265,I2268)</f>
        <v>69.665999999999997</v>
      </c>
      <c r="K2268" s="2">
        <f>VLOOKUP(A2268,Population!$B$2:$BI$265,I2268)</f>
        <v>312038</v>
      </c>
      <c r="L2268" s="2" t="str">
        <f>VLOOKUP(A2268,Region!$C$1:$G$241,5)</f>
        <v>Southern Asia</v>
      </c>
    </row>
    <row r="2269" spans="1:12" x14ac:dyDescent="0.55000000000000004">
      <c r="A2269" s="2" t="s">
        <v>60</v>
      </c>
      <c r="B2269" s="2" t="s">
        <v>8</v>
      </c>
      <c r="C2269" s="2" t="s">
        <v>9</v>
      </c>
      <c r="D2269" s="2" t="s">
        <v>10</v>
      </c>
      <c r="E2269" s="2" t="s">
        <v>11</v>
      </c>
      <c r="F2269" s="2">
        <v>1998</v>
      </c>
      <c r="G2269" s="2">
        <v>4.3099999999999996</v>
      </c>
      <c r="I2269" s="2">
        <f t="shared" si="35"/>
        <v>42</v>
      </c>
      <c r="J2269" s="2">
        <f>VLOOKUP(A2269,Urbanizaton!$B$2:$BI$265,I2269)</f>
        <v>70.17</v>
      </c>
      <c r="K2269" s="2">
        <f>VLOOKUP(A2269,Population!$B$2:$BI$265,I2269)</f>
        <v>319222</v>
      </c>
      <c r="L2269" s="2" t="str">
        <f>VLOOKUP(A2269,Region!$C$1:$G$241,5)</f>
        <v>Southern Asia</v>
      </c>
    </row>
    <row r="2270" spans="1:12" x14ac:dyDescent="0.55000000000000004">
      <c r="A2270" s="2" t="s">
        <v>60</v>
      </c>
      <c r="B2270" s="2" t="s">
        <v>8</v>
      </c>
      <c r="C2270" s="2" t="s">
        <v>9</v>
      </c>
      <c r="D2270" s="2" t="s">
        <v>17</v>
      </c>
      <c r="E2270" s="2" t="s">
        <v>11</v>
      </c>
      <c r="F2270" s="2">
        <v>1998</v>
      </c>
      <c r="G2270" s="2">
        <v>13.6</v>
      </c>
      <c r="I2270" s="2">
        <f t="shared" si="35"/>
        <v>42</v>
      </c>
      <c r="J2270" s="2">
        <f>VLOOKUP(A2270,Urbanizaton!$B$2:$BI$265,I2270)</f>
        <v>70.17</v>
      </c>
      <c r="K2270" s="2">
        <f>VLOOKUP(A2270,Population!$B$2:$BI$265,I2270)</f>
        <v>319222</v>
      </c>
      <c r="L2270" s="2" t="str">
        <f>VLOOKUP(A2270,Region!$C$1:$G$241,5)</f>
        <v>Southern Asia</v>
      </c>
    </row>
    <row r="2271" spans="1:12" x14ac:dyDescent="0.55000000000000004">
      <c r="A2271" s="2" t="s">
        <v>60</v>
      </c>
      <c r="B2271" s="2" t="s">
        <v>8</v>
      </c>
      <c r="C2271" s="2" t="s">
        <v>9</v>
      </c>
      <c r="D2271" s="2" t="s">
        <v>10</v>
      </c>
      <c r="E2271" s="2" t="s">
        <v>11</v>
      </c>
      <c r="F2271" s="2">
        <v>1999</v>
      </c>
      <c r="G2271" s="2">
        <v>4.1900000000000004</v>
      </c>
      <c r="I2271" s="2">
        <f t="shared" si="35"/>
        <v>43</v>
      </c>
      <c r="J2271" s="2">
        <f>VLOOKUP(A2271,Urbanizaton!$B$2:$BI$265,I2271)</f>
        <v>70.668999999999997</v>
      </c>
      <c r="K2271" s="2">
        <f>VLOOKUP(A2271,Population!$B$2:$BI$265,I2271)</f>
        <v>326289</v>
      </c>
      <c r="L2271" s="2" t="str">
        <f>VLOOKUP(A2271,Region!$C$1:$G$241,5)</f>
        <v>Southern Asia</v>
      </c>
    </row>
    <row r="2272" spans="1:12" x14ac:dyDescent="0.55000000000000004">
      <c r="A2272" s="2" t="s">
        <v>60</v>
      </c>
      <c r="B2272" s="2" t="s">
        <v>8</v>
      </c>
      <c r="C2272" s="2" t="s">
        <v>9</v>
      </c>
      <c r="D2272" s="2" t="s">
        <v>17</v>
      </c>
      <c r="E2272" s="2" t="s">
        <v>11</v>
      </c>
      <c r="F2272" s="2">
        <v>1999</v>
      </c>
      <c r="G2272" s="2">
        <v>12.93</v>
      </c>
      <c r="I2272" s="2">
        <f t="shared" si="35"/>
        <v>43</v>
      </c>
      <c r="J2272" s="2">
        <f>VLOOKUP(A2272,Urbanizaton!$B$2:$BI$265,I2272)</f>
        <v>70.668999999999997</v>
      </c>
      <c r="K2272" s="2">
        <f>VLOOKUP(A2272,Population!$B$2:$BI$265,I2272)</f>
        <v>326289</v>
      </c>
      <c r="L2272" s="2" t="str">
        <f>VLOOKUP(A2272,Region!$C$1:$G$241,5)</f>
        <v>Southern Asia</v>
      </c>
    </row>
    <row r="2273" spans="1:12" x14ac:dyDescent="0.55000000000000004">
      <c r="A2273" s="2" t="s">
        <v>60</v>
      </c>
      <c r="B2273" s="2" t="s">
        <v>8</v>
      </c>
      <c r="C2273" s="2" t="s">
        <v>9</v>
      </c>
      <c r="D2273" s="2" t="s">
        <v>10</v>
      </c>
      <c r="E2273" s="2" t="s">
        <v>11</v>
      </c>
      <c r="F2273" s="2">
        <v>2000</v>
      </c>
      <c r="G2273" s="2">
        <v>4.42</v>
      </c>
      <c r="I2273" s="2">
        <f t="shared" si="35"/>
        <v>44</v>
      </c>
      <c r="J2273" s="2">
        <f>VLOOKUP(A2273,Urbanizaton!$B$2:$BI$265,I2273)</f>
        <v>71.164000000000001</v>
      </c>
      <c r="K2273" s="2">
        <f>VLOOKUP(A2273,Population!$B$2:$BI$265,I2273)</f>
        <v>333241</v>
      </c>
      <c r="L2273" s="2" t="str">
        <f>VLOOKUP(A2273,Region!$C$1:$G$241,5)</f>
        <v>Southern Asia</v>
      </c>
    </row>
    <row r="2274" spans="1:12" x14ac:dyDescent="0.55000000000000004">
      <c r="A2274" s="2" t="s">
        <v>60</v>
      </c>
      <c r="B2274" s="2" t="s">
        <v>8</v>
      </c>
      <c r="C2274" s="2" t="s">
        <v>9</v>
      </c>
      <c r="D2274" s="2" t="s">
        <v>17</v>
      </c>
      <c r="E2274" s="2" t="s">
        <v>11</v>
      </c>
      <c r="F2274" s="2">
        <v>2000</v>
      </c>
      <c r="G2274" s="2">
        <v>13.37</v>
      </c>
      <c r="I2274" s="2">
        <f t="shared" si="35"/>
        <v>44</v>
      </c>
      <c r="J2274" s="2">
        <f>VLOOKUP(A2274,Urbanizaton!$B$2:$BI$265,I2274)</f>
        <v>71.164000000000001</v>
      </c>
      <c r="K2274" s="2">
        <f>VLOOKUP(A2274,Population!$B$2:$BI$265,I2274)</f>
        <v>333241</v>
      </c>
      <c r="L2274" s="2" t="str">
        <f>VLOOKUP(A2274,Region!$C$1:$G$241,5)</f>
        <v>Southern Asia</v>
      </c>
    </row>
    <row r="2275" spans="1:12" x14ac:dyDescent="0.55000000000000004">
      <c r="A2275" s="2" t="s">
        <v>60</v>
      </c>
      <c r="B2275" s="2" t="s">
        <v>8</v>
      </c>
      <c r="C2275" s="2" t="s">
        <v>9</v>
      </c>
      <c r="D2275" s="2" t="s">
        <v>10</v>
      </c>
      <c r="E2275" s="2" t="s">
        <v>11</v>
      </c>
      <c r="F2275" s="2">
        <v>2001</v>
      </c>
      <c r="G2275" s="2">
        <v>4.3099999999999996</v>
      </c>
      <c r="I2275" s="2">
        <f t="shared" si="35"/>
        <v>45</v>
      </c>
      <c r="J2275" s="2">
        <f>VLOOKUP(A2275,Urbanizaton!$B$2:$BI$265,I2275)</f>
        <v>71.652000000000001</v>
      </c>
      <c r="K2275" s="2">
        <f>VLOOKUP(A2275,Population!$B$2:$BI$265,I2275)</f>
        <v>340117</v>
      </c>
      <c r="L2275" s="2" t="str">
        <f>VLOOKUP(A2275,Region!$C$1:$G$241,5)</f>
        <v>Southern Asia</v>
      </c>
    </row>
    <row r="2276" spans="1:12" x14ac:dyDescent="0.55000000000000004">
      <c r="A2276" s="2" t="s">
        <v>60</v>
      </c>
      <c r="B2276" s="2" t="s">
        <v>8</v>
      </c>
      <c r="C2276" s="2" t="s">
        <v>9</v>
      </c>
      <c r="D2276" s="2" t="s">
        <v>17</v>
      </c>
      <c r="E2276" s="2" t="s">
        <v>11</v>
      </c>
      <c r="F2276" s="2">
        <v>2001</v>
      </c>
      <c r="G2276" s="2">
        <v>12.79</v>
      </c>
      <c r="I2276" s="2">
        <f t="shared" si="35"/>
        <v>45</v>
      </c>
      <c r="J2276" s="2">
        <f>VLOOKUP(A2276,Urbanizaton!$B$2:$BI$265,I2276)</f>
        <v>71.652000000000001</v>
      </c>
      <c r="K2276" s="2">
        <f>VLOOKUP(A2276,Population!$B$2:$BI$265,I2276)</f>
        <v>340117</v>
      </c>
      <c r="L2276" s="2" t="str">
        <f>VLOOKUP(A2276,Region!$C$1:$G$241,5)</f>
        <v>Southern Asia</v>
      </c>
    </row>
    <row r="2277" spans="1:12" x14ac:dyDescent="0.55000000000000004">
      <c r="A2277" s="2" t="s">
        <v>60</v>
      </c>
      <c r="B2277" s="2" t="s">
        <v>8</v>
      </c>
      <c r="C2277" s="2" t="s">
        <v>9</v>
      </c>
      <c r="D2277" s="2" t="s">
        <v>10</v>
      </c>
      <c r="E2277" s="2" t="s">
        <v>11</v>
      </c>
      <c r="F2277" s="2">
        <v>2002</v>
      </c>
      <c r="G2277" s="2">
        <v>4.3600000000000003</v>
      </c>
      <c r="I2277" s="2">
        <f t="shared" si="35"/>
        <v>46</v>
      </c>
      <c r="J2277" s="2">
        <f>VLOOKUP(A2277,Urbanizaton!$B$2:$BI$265,I2277)</f>
        <v>72.135999999999996</v>
      </c>
      <c r="K2277" s="2">
        <f>VLOOKUP(A2277,Population!$B$2:$BI$265,I2277)</f>
        <v>346867</v>
      </c>
      <c r="L2277" s="2" t="str">
        <f>VLOOKUP(A2277,Region!$C$1:$G$241,5)</f>
        <v>Southern Asia</v>
      </c>
    </row>
    <row r="2278" spans="1:12" x14ac:dyDescent="0.55000000000000004">
      <c r="A2278" s="2" t="s">
        <v>60</v>
      </c>
      <c r="B2278" s="2" t="s">
        <v>8</v>
      </c>
      <c r="C2278" s="2" t="s">
        <v>9</v>
      </c>
      <c r="D2278" s="2" t="s">
        <v>17</v>
      </c>
      <c r="E2278" s="2" t="s">
        <v>11</v>
      </c>
      <c r="F2278" s="2">
        <v>2002</v>
      </c>
      <c r="G2278" s="2">
        <v>12.71</v>
      </c>
      <c r="I2278" s="2">
        <f t="shared" si="35"/>
        <v>46</v>
      </c>
      <c r="J2278" s="2">
        <f>VLOOKUP(A2278,Urbanizaton!$B$2:$BI$265,I2278)</f>
        <v>72.135999999999996</v>
      </c>
      <c r="K2278" s="2">
        <f>VLOOKUP(A2278,Population!$B$2:$BI$265,I2278)</f>
        <v>346867</v>
      </c>
      <c r="L2278" s="2" t="str">
        <f>VLOOKUP(A2278,Region!$C$1:$G$241,5)</f>
        <v>Southern Asia</v>
      </c>
    </row>
    <row r="2279" spans="1:12" x14ac:dyDescent="0.55000000000000004">
      <c r="A2279" s="2" t="s">
        <v>60</v>
      </c>
      <c r="B2279" s="2" t="s">
        <v>8</v>
      </c>
      <c r="C2279" s="2" t="s">
        <v>9</v>
      </c>
      <c r="D2279" s="2" t="s">
        <v>10</v>
      </c>
      <c r="E2279" s="2" t="s">
        <v>11</v>
      </c>
      <c r="F2279" s="2">
        <v>2003</v>
      </c>
      <c r="G2279" s="2">
        <v>5.25</v>
      </c>
      <c r="I2279" s="2">
        <f t="shared" si="35"/>
        <v>47</v>
      </c>
      <c r="J2279" s="2">
        <f>VLOOKUP(A2279,Urbanizaton!$B$2:$BI$265,I2279)</f>
        <v>72.605999999999995</v>
      </c>
      <c r="K2279" s="2">
        <f>VLOOKUP(A2279,Population!$B$2:$BI$265,I2279)</f>
        <v>353389</v>
      </c>
      <c r="L2279" s="2" t="str">
        <f>VLOOKUP(A2279,Region!$C$1:$G$241,5)</f>
        <v>Southern Asia</v>
      </c>
    </row>
    <row r="2280" spans="1:12" x14ac:dyDescent="0.55000000000000004">
      <c r="A2280" s="2" t="s">
        <v>60</v>
      </c>
      <c r="B2280" s="2" t="s">
        <v>8</v>
      </c>
      <c r="C2280" s="2" t="s">
        <v>9</v>
      </c>
      <c r="D2280" s="2" t="s">
        <v>17</v>
      </c>
      <c r="E2280" s="2" t="s">
        <v>11</v>
      </c>
      <c r="F2280" s="2">
        <v>2003</v>
      </c>
      <c r="G2280" s="2">
        <v>14.99</v>
      </c>
      <c r="I2280" s="2">
        <f t="shared" si="35"/>
        <v>47</v>
      </c>
      <c r="J2280" s="2">
        <f>VLOOKUP(A2280,Urbanizaton!$B$2:$BI$265,I2280)</f>
        <v>72.605999999999995</v>
      </c>
      <c r="K2280" s="2">
        <f>VLOOKUP(A2280,Population!$B$2:$BI$265,I2280)</f>
        <v>353389</v>
      </c>
      <c r="L2280" s="2" t="str">
        <f>VLOOKUP(A2280,Region!$C$1:$G$241,5)</f>
        <v>Southern Asia</v>
      </c>
    </row>
    <row r="2281" spans="1:12" x14ac:dyDescent="0.55000000000000004">
      <c r="A2281" s="2" t="s">
        <v>60</v>
      </c>
      <c r="B2281" s="2" t="s">
        <v>8</v>
      </c>
      <c r="C2281" s="2" t="s">
        <v>9</v>
      </c>
      <c r="D2281" s="2" t="s">
        <v>10</v>
      </c>
      <c r="E2281" s="2" t="s">
        <v>11</v>
      </c>
      <c r="F2281" s="2">
        <v>2004</v>
      </c>
      <c r="G2281" s="2">
        <v>4.92</v>
      </c>
      <c r="I2281" s="2">
        <f t="shared" si="35"/>
        <v>48</v>
      </c>
      <c r="J2281" s="2">
        <f>VLOOKUP(A2281,Urbanizaton!$B$2:$BI$265,I2281)</f>
        <v>73.061000000000007</v>
      </c>
      <c r="K2281" s="2">
        <f>VLOOKUP(A2281,Population!$B$2:$BI$265,I2281)</f>
        <v>359523</v>
      </c>
      <c r="L2281" s="2" t="str">
        <f>VLOOKUP(A2281,Region!$C$1:$G$241,5)</f>
        <v>Southern Asia</v>
      </c>
    </row>
    <row r="2282" spans="1:12" x14ac:dyDescent="0.55000000000000004">
      <c r="A2282" s="2" t="s">
        <v>60</v>
      </c>
      <c r="B2282" s="2" t="s">
        <v>8</v>
      </c>
      <c r="C2282" s="2" t="s">
        <v>9</v>
      </c>
      <c r="D2282" s="2" t="s">
        <v>17</v>
      </c>
      <c r="E2282" s="2" t="s">
        <v>11</v>
      </c>
      <c r="F2282" s="2">
        <v>2004</v>
      </c>
      <c r="G2282" s="2">
        <v>13.82</v>
      </c>
      <c r="I2282" s="2">
        <f t="shared" si="35"/>
        <v>48</v>
      </c>
      <c r="J2282" s="2">
        <f>VLOOKUP(A2282,Urbanizaton!$B$2:$BI$265,I2282)</f>
        <v>73.061000000000007</v>
      </c>
      <c r="K2282" s="2">
        <f>VLOOKUP(A2282,Population!$B$2:$BI$265,I2282)</f>
        <v>359523</v>
      </c>
      <c r="L2282" s="2" t="str">
        <f>VLOOKUP(A2282,Region!$C$1:$G$241,5)</f>
        <v>Southern Asia</v>
      </c>
    </row>
    <row r="2283" spans="1:12" x14ac:dyDescent="0.55000000000000004">
      <c r="A2283" s="2" t="s">
        <v>60</v>
      </c>
      <c r="B2283" s="2" t="s">
        <v>8</v>
      </c>
      <c r="C2283" s="2" t="s">
        <v>9</v>
      </c>
      <c r="D2283" s="2" t="s">
        <v>10</v>
      </c>
      <c r="E2283" s="2" t="s">
        <v>11</v>
      </c>
      <c r="F2283" s="2">
        <v>2005</v>
      </c>
      <c r="G2283" s="2">
        <v>4.82</v>
      </c>
      <c r="I2283" s="2">
        <f t="shared" si="35"/>
        <v>49</v>
      </c>
      <c r="J2283" s="2">
        <f>VLOOKUP(A2283,Urbanizaton!$B$2:$BI$265,I2283)</f>
        <v>73.503</v>
      </c>
      <c r="K2283" s="2">
        <f>VLOOKUP(A2283,Population!$B$2:$BI$265,I2283)</f>
        <v>365158</v>
      </c>
      <c r="L2283" s="2" t="str">
        <f>VLOOKUP(A2283,Region!$C$1:$G$241,5)</f>
        <v>Southern Asia</v>
      </c>
    </row>
    <row r="2284" spans="1:12" x14ac:dyDescent="0.55000000000000004">
      <c r="A2284" s="2" t="s">
        <v>60</v>
      </c>
      <c r="B2284" s="2" t="s">
        <v>8</v>
      </c>
      <c r="C2284" s="2" t="s">
        <v>9</v>
      </c>
      <c r="D2284" s="2" t="s">
        <v>17</v>
      </c>
      <c r="E2284" s="2" t="s">
        <v>11</v>
      </c>
      <c r="F2284" s="2">
        <v>2005</v>
      </c>
      <c r="G2284" s="2">
        <v>13.32</v>
      </c>
      <c r="I2284" s="2">
        <f t="shared" si="35"/>
        <v>49</v>
      </c>
      <c r="J2284" s="2">
        <f>VLOOKUP(A2284,Urbanizaton!$B$2:$BI$265,I2284)</f>
        <v>73.503</v>
      </c>
      <c r="K2284" s="2">
        <f>VLOOKUP(A2284,Population!$B$2:$BI$265,I2284)</f>
        <v>365158</v>
      </c>
      <c r="L2284" s="2" t="str">
        <f>VLOOKUP(A2284,Region!$C$1:$G$241,5)</f>
        <v>Southern Asia</v>
      </c>
    </row>
    <row r="2285" spans="1:12" x14ac:dyDescent="0.55000000000000004">
      <c r="A2285" s="2" t="s">
        <v>60</v>
      </c>
      <c r="B2285" s="2" t="s">
        <v>8</v>
      </c>
      <c r="C2285" s="2" t="s">
        <v>9</v>
      </c>
      <c r="D2285" s="2" t="s">
        <v>10</v>
      </c>
      <c r="E2285" s="2" t="s">
        <v>11</v>
      </c>
      <c r="F2285" s="2">
        <v>2006</v>
      </c>
      <c r="G2285" s="2">
        <v>7.21</v>
      </c>
      <c r="I2285" s="2">
        <f t="shared" si="35"/>
        <v>50</v>
      </c>
      <c r="J2285" s="2">
        <f>VLOOKUP(A2285,Urbanizaton!$B$2:$BI$265,I2285)</f>
        <v>73.930999999999997</v>
      </c>
      <c r="K2285" s="2">
        <f>VLOOKUP(A2285,Population!$B$2:$BI$265,I2285)</f>
        <v>370250</v>
      </c>
      <c r="L2285" s="2" t="str">
        <f>VLOOKUP(A2285,Region!$C$1:$G$241,5)</f>
        <v>Southern Asia</v>
      </c>
    </row>
    <row r="2286" spans="1:12" x14ac:dyDescent="0.55000000000000004">
      <c r="A2286" s="2" t="s">
        <v>60</v>
      </c>
      <c r="B2286" s="2" t="s">
        <v>8</v>
      </c>
      <c r="C2286" s="2" t="s">
        <v>9</v>
      </c>
      <c r="D2286" s="2" t="s">
        <v>17</v>
      </c>
      <c r="E2286" s="2" t="s">
        <v>11</v>
      </c>
      <c r="F2286" s="2">
        <v>2006</v>
      </c>
      <c r="G2286" s="2">
        <v>19.600000000000001</v>
      </c>
      <c r="I2286" s="2">
        <f t="shared" si="35"/>
        <v>50</v>
      </c>
      <c r="J2286" s="2">
        <f>VLOOKUP(A2286,Urbanizaton!$B$2:$BI$265,I2286)</f>
        <v>73.930999999999997</v>
      </c>
      <c r="K2286" s="2">
        <f>VLOOKUP(A2286,Population!$B$2:$BI$265,I2286)</f>
        <v>370250</v>
      </c>
      <c r="L2286" s="2" t="str">
        <f>VLOOKUP(A2286,Region!$C$1:$G$241,5)</f>
        <v>Southern Asia</v>
      </c>
    </row>
    <row r="2287" spans="1:12" x14ac:dyDescent="0.55000000000000004">
      <c r="A2287" s="2" t="s">
        <v>60</v>
      </c>
      <c r="B2287" s="2" t="s">
        <v>8</v>
      </c>
      <c r="C2287" s="2" t="s">
        <v>9</v>
      </c>
      <c r="D2287" s="2" t="s">
        <v>10</v>
      </c>
      <c r="E2287" s="2" t="s">
        <v>11</v>
      </c>
      <c r="F2287" s="2">
        <v>2007</v>
      </c>
      <c r="G2287" s="2">
        <v>6.84</v>
      </c>
      <c r="I2287" s="2">
        <f t="shared" si="35"/>
        <v>51</v>
      </c>
      <c r="J2287" s="2">
        <f>VLOOKUP(A2287,Urbanizaton!$B$2:$BI$265,I2287)</f>
        <v>74.344999999999999</v>
      </c>
      <c r="K2287" s="2">
        <f>VLOOKUP(A2287,Population!$B$2:$BI$265,I2287)</f>
        <v>374864</v>
      </c>
      <c r="L2287" s="2" t="str">
        <f>VLOOKUP(A2287,Region!$C$1:$G$241,5)</f>
        <v>Southern Asia</v>
      </c>
    </row>
    <row r="2288" spans="1:12" x14ac:dyDescent="0.55000000000000004">
      <c r="A2288" s="2" t="s">
        <v>60</v>
      </c>
      <c r="B2288" s="2" t="s">
        <v>8</v>
      </c>
      <c r="C2288" s="2" t="s">
        <v>9</v>
      </c>
      <c r="D2288" s="2" t="s">
        <v>17</v>
      </c>
      <c r="E2288" s="2" t="s">
        <v>11</v>
      </c>
      <c r="F2288" s="2">
        <v>2007</v>
      </c>
      <c r="G2288" s="2">
        <v>18.29</v>
      </c>
      <c r="I2288" s="2">
        <f t="shared" si="35"/>
        <v>51</v>
      </c>
      <c r="J2288" s="2">
        <f>VLOOKUP(A2288,Urbanizaton!$B$2:$BI$265,I2288)</f>
        <v>74.344999999999999</v>
      </c>
      <c r="K2288" s="2">
        <f>VLOOKUP(A2288,Population!$B$2:$BI$265,I2288)</f>
        <v>374864</v>
      </c>
      <c r="L2288" s="2" t="str">
        <f>VLOOKUP(A2288,Region!$C$1:$G$241,5)</f>
        <v>Southern Asia</v>
      </c>
    </row>
    <row r="2289" spans="1:12" x14ac:dyDescent="0.55000000000000004">
      <c r="A2289" s="2" t="s">
        <v>60</v>
      </c>
      <c r="B2289" s="2" t="s">
        <v>8</v>
      </c>
      <c r="C2289" s="2" t="s">
        <v>9</v>
      </c>
      <c r="D2289" s="2" t="s">
        <v>10</v>
      </c>
      <c r="E2289" s="2" t="s">
        <v>11</v>
      </c>
      <c r="F2289" s="2">
        <v>2008</v>
      </c>
      <c r="G2289" s="2">
        <v>7.22</v>
      </c>
      <c r="I2289" s="2">
        <f t="shared" si="35"/>
        <v>52</v>
      </c>
      <c r="J2289" s="2">
        <f>VLOOKUP(A2289,Urbanizaton!$B$2:$BI$265,I2289)</f>
        <v>74.745999999999995</v>
      </c>
      <c r="K2289" s="2">
        <f>VLOOKUP(A2289,Population!$B$2:$BI$265,I2289)</f>
        <v>379252</v>
      </c>
      <c r="L2289" s="2" t="str">
        <f>VLOOKUP(A2289,Region!$C$1:$G$241,5)</f>
        <v>Southern Asia</v>
      </c>
    </row>
    <row r="2290" spans="1:12" x14ac:dyDescent="0.55000000000000004">
      <c r="A2290" s="2" t="s">
        <v>60</v>
      </c>
      <c r="B2290" s="2" t="s">
        <v>8</v>
      </c>
      <c r="C2290" s="2" t="s">
        <v>9</v>
      </c>
      <c r="D2290" s="2" t="s">
        <v>17</v>
      </c>
      <c r="E2290" s="2" t="s">
        <v>11</v>
      </c>
      <c r="F2290" s="2">
        <v>2008</v>
      </c>
      <c r="G2290" s="2">
        <v>18.95</v>
      </c>
      <c r="I2290" s="2">
        <f t="shared" si="35"/>
        <v>52</v>
      </c>
      <c r="J2290" s="2">
        <f>VLOOKUP(A2290,Urbanizaton!$B$2:$BI$265,I2290)</f>
        <v>74.745999999999995</v>
      </c>
      <c r="K2290" s="2">
        <f>VLOOKUP(A2290,Population!$B$2:$BI$265,I2290)</f>
        <v>379252</v>
      </c>
      <c r="L2290" s="2" t="str">
        <f>VLOOKUP(A2290,Region!$C$1:$G$241,5)</f>
        <v>Southern Asia</v>
      </c>
    </row>
    <row r="2291" spans="1:12" x14ac:dyDescent="0.55000000000000004">
      <c r="A2291" s="2" t="s">
        <v>60</v>
      </c>
      <c r="B2291" s="2" t="s">
        <v>8</v>
      </c>
      <c r="C2291" s="2" t="s">
        <v>9</v>
      </c>
      <c r="D2291" s="2" t="s">
        <v>10</v>
      </c>
      <c r="E2291" s="2" t="s">
        <v>11</v>
      </c>
      <c r="F2291" s="2">
        <v>2009</v>
      </c>
      <c r="G2291" s="2">
        <v>7.43</v>
      </c>
      <c r="I2291" s="2">
        <f t="shared" si="35"/>
        <v>53</v>
      </c>
      <c r="J2291" s="2">
        <f>VLOOKUP(A2291,Urbanizaton!$B$2:$BI$265,I2291)</f>
        <v>75.134</v>
      </c>
      <c r="K2291" s="2">
        <f>VLOOKUP(A2291,Population!$B$2:$BI$265,I2291)</f>
        <v>383772</v>
      </c>
      <c r="L2291" s="2" t="str">
        <f>VLOOKUP(A2291,Region!$C$1:$G$241,5)</f>
        <v>Southern Asia</v>
      </c>
    </row>
    <row r="2292" spans="1:12" x14ac:dyDescent="0.55000000000000004">
      <c r="A2292" s="2" t="s">
        <v>60</v>
      </c>
      <c r="B2292" s="2" t="s">
        <v>8</v>
      </c>
      <c r="C2292" s="2" t="s">
        <v>9</v>
      </c>
      <c r="D2292" s="2" t="s">
        <v>17</v>
      </c>
      <c r="E2292" s="2" t="s">
        <v>11</v>
      </c>
      <c r="F2292" s="2">
        <v>2009</v>
      </c>
      <c r="G2292" s="2">
        <v>19.2</v>
      </c>
      <c r="I2292" s="2">
        <f t="shared" si="35"/>
        <v>53</v>
      </c>
      <c r="J2292" s="2">
        <f>VLOOKUP(A2292,Urbanizaton!$B$2:$BI$265,I2292)</f>
        <v>75.134</v>
      </c>
      <c r="K2292" s="2">
        <f>VLOOKUP(A2292,Population!$B$2:$BI$265,I2292)</f>
        <v>383772</v>
      </c>
      <c r="L2292" s="2" t="str">
        <f>VLOOKUP(A2292,Region!$C$1:$G$241,5)</f>
        <v>Southern Asia</v>
      </c>
    </row>
    <row r="2293" spans="1:12" x14ac:dyDescent="0.55000000000000004">
      <c r="A2293" s="2" t="s">
        <v>60</v>
      </c>
      <c r="B2293" s="2" t="s">
        <v>8</v>
      </c>
      <c r="C2293" s="2" t="s">
        <v>9</v>
      </c>
      <c r="D2293" s="2" t="s">
        <v>10</v>
      </c>
      <c r="E2293" s="2" t="s">
        <v>11</v>
      </c>
      <c r="F2293" s="2">
        <v>2010</v>
      </c>
      <c r="G2293" s="2">
        <v>6.86</v>
      </c>
      <c r="I2293" s="2">
        <f t="shared" si="35"/>
        <v>54</v>
      </c>
      <c r="J2293" s="2">
        <f>VLOOKUP(A2293,Urbanizaton!$B$2:$BI$265,I2293)</f>
        <v>75.510000000000005</v>
      </c>
      <c r="K2293" s="2">
        <f>VLOOKUP(A2293,Population!$B$2:$BI$265,I2293)</f>
        <v>388662</v>
      </c>
      <c r="L2293" s="2" t="str">
        <f>VLOOKUP(A2293,Region!$C$1:$G$241,5)</f>
        <v>Southern Asia</v>
      </c>
    </row>
    <row r="2294" spans="1:12" x14ac:dyDescent="0.55000000000000004">
      <c r="A2294" s="2" t="s">
        <v>60</v>
      </c>
      <c r="B2294" s="2" t="s">
        <v>8</v>
      </c>
      <c r="C2294" s="2" t="s">
        <v>9</v>
      </c>
      <c r="D2294" s="2" t="s">
        <v>17</v>
      </c>
      <c r="E2294" s="2" t="s">
        <v>11</v>
      </c>
      <c r="F2294" s="2">
        <v>2010</v>
      </c>
      <c r="G2294" s="2">
        <v>17.46</v>
      </c>
      <c r="I2294" s="2">
        <f t="shared" si="35"/>
        <v>54</v>
      </c>
      <c r="J2294" s="2">
        <f>VLOOKUP(A2294,Urbanizaton!$B$2:$BI$265,I2294)</f>
        <v>75.510000000000005</v>
      </c>
      <c r="K2294" s="2">
        <f>VLOOKUP(A2294,Population!$B$2:$BI$265,I2294)</f>
        <v>388662</v>
      </c>
      <c r="L2294" s="2" t="str">
        <f>VLOOKUP(A2294,Region!$C$1:$G$241,5)</f>
        <v>Southern Asia</v>
      </c>
    </row>
    <row r="2295" spans="1:12" x14ac:dyDescent="0.55000000000000004">
      <c r="A2295" s="2" t="s">
        <v>60</v>
      </c>
      <c r="B2295" s="2" t="s">
        <v>8</v>
      </c>
      <c r="C2295" s="2" t="s">
        <v>9</v>
      </c>
      <c r="D2295" s="2" t="s">
        <v>10</v>
      </c>
      <c r="E2295" s="2" t="s">
        <v>11</v>
      </c>
      <c r="F2295" s="2">
        <v>2011</v>
      </c>
      <c r="G2295" s="2">
        <v>7.01</v>
      </c>
      <c r="I2295" s="2">
        <f t="shared" si="35"/>
        <v>55</v>
      </c>
      <c r="J2295" s="2">
        <f>VLOOKUP(A2295,Urbanizaton!$B$2:$BI$265,I2295)</f>
        <v>75.872</v>
      </c>
      <c r="K2295" s="2">
        <f>VLOOKUP(A2295,Population!$B$2:$BI$265,I2295)</f>
        <v>394013</v>
      </c>
      <c r="L2295" s="2" t="str">
        <f>VLOOKUP(A2295,Region!$C$1:$G$241,5)</f>
        <v>Southern Asia</v>
      </c>
    </row>
    <row r="2296" spans="1:12" x14ac:dyDescent="0.55000000000000004">
      <c r="A2296" s="2" t="s">
        <v>60</v>
      </c>
      <c r="B2296" s="2" t="s">
        <v>8</v>
      </c>
      <c r="C2296" s="2" t="s">
        <v>9</v>
      </c>
      <c r="D2296" s="2" t="s">
        <v>17</v>
      </c>
      <c r="E2296" s="2" t="s">
        <v>11</v>
      </c>
      <c r="F2296" s="2">
        <v>2011</v>
      </c>
      <c r="G2296" s="2">
        <v>17.57</v>
      </c>
      <c r="I2296" s="2">
        <f t="shared" si="35"/>
        <v>55</v>
      </c>
      <c r="J2296" s="2">
        <f>VLOOKUP(A2296,Urbanizaton!$B$2:$BI$265,I2296)</f>
        <v>75.872</v>
      </c>
      <c r="K2296" s="2">
        <f>VLOOKUP(A2296,Population!$B$2:$BI$265,I2296)</f>
        <v>394013</v>
      </c>
      <c r="L2296" s="2" t="str">
        <f>VLOOKUP(A2296,Region!$C$1:$G$241,5)</f>
        <v>Southern Asia</v>
      </c>
    </row>
    <row r="2297" spans="1:12" x14ac:dyDescent="0.55000000000000004">
      <c r="A2297" s="2" t="s">
        <v>60</v>
      </c>
      <c r="B2297" s="2" t="s">
        <v>8</v>
      </c>
      <c r="C2297" s="2" t="s">
        <v>9</v>
      </c>
      <c r="D2297" s="2" t="s">
        <v>10</v>
      </c>
      <c r="E2297" s="2" t="s">
        <v>11</v>
      </c>
      <c r="F2297" s="2">
        <v>2012</v>
      </c>
      <c r="G2297" s="2">
        <v>6.97</v>
      </c>
      <c r="I2297" s="2">
        <f t="shared" si="35"/>
        <v>56</v>
      </c>
      <c r="J2297" s="2">
        <f>VLOOKUP(A2297,Urbanizaton!$B$2:$BI$265,I2297)</f>
        <v>76.222999999999999</v>
      </c>
      <c r="K2297" s="2">
        <f>VLOOKUP(A2297,Population!$B$2:$BI$265,I2297)</f>
        <v>399748</v>
      </c>
      <c r="L2297" s="2" t="str">
        <f>VLOOKUP(A2297,Region!$C$1:$G$241,5)</f>
        <v>Southern Asia</v>
      </c>
    </row>
    <row r="2298" spans="1:12" x14ac:dyDescent="0.55000000000000004">
      <c r="A2298" s="2" t="s">
        <v>60</v>
      </c>
      <c r="B2298" s="2" t="s">
        <v>8</v>
      </c>
      <c r="C2298" s="2" t="s">
        <v>9</v>
      </c>
      <c r="D2298" s="2" t="s">
        <v>17</v>
      </c>
      <c r="E2298" s="2" t="s">
        <v>11</v>
      </c>
      <c r="F2298" s="2">
        <v>2012</v>
      </c>
      <c r="G2298" s="2">
        <v>17.16</v>
      </c>
      <c r="I2298" s="2">
        <f t="shared" si="35"/>
        <v>56</v>
      </c>
      <c r="J2298" s="2">
        <f>VLOOKUP(A2298,Urbanizaton!$B$2:$BI$265,I2298)</f>
        <v>76.222999999999999</v>
      </c>
      <c r="K2298" s="2">
        <f>VLOOKUP(A2298,Population!$B$2:$BI$265,I2298)</f>
        <v>399748</v>
      </c>
      <c r="L2298" s="2" t="str">
        <f>VLOOKUP(A2298,Region!$C$1:$G$241,5)</f>
        <v>Southern Asia</v>
      </c>
    </row>
    <row r="2299" spans="1:12" x14ac:dyDescent="0.55000000000000004">
      <c r="A2299" s="2" t="s">
        <v>60</v>
      </c>
      <c r="B2299" s="2" t="s">
        <v>8</v>
      </c>
      <c r="C2299" s="2" t="s">
        <v>9</v>
      </c>
      <c r="D2299" s="2" t="s">
        <v>10</v>
      </c>
      <c r="E2299" s="2" t="s">
        <v>11</v>
      </c>
      <c r="F2299" s="2">
        <v>2013</v>
      </c>
      <c r="G2299" s="2">
        <v>6.85</v>
      </c>
      <c r="I2299" s="2">
        <f t="shared" si="35"/>
        <v>57</v>
      </c>
      <c r="J2299" s="2">
        <f>VLOOKUP(A2299,Urbanizaton!$B$2:$BI$265,I2299)</f>
        <v>76.561000000000007</v>
      </c>
      <c r="K2299" s="2">
        <f>VLOOKUP(A2299,Population!$B$2:$BI$265,I2299)</f>
        <v>405716</v>
      </c>
      <c r="L2299" s="2" t="str">
        <f>VLOOKUP(A2299,Region!$C$1:$G$241,5)</f>
        <v>Southern Asia</v>
      </c>
    </row>
    <row r="2300" spans="1:12" x14ac:dyDescent="0.55000000000000004">
      <c r="A2300" s="2" t="s">
        <v>60</v>
      </c>
      <c r="B2300" s="2" t="s">
        <v>8</v>
      </c>
      <c r="C2300" s="2" t="s">
        <v>9</v>
      </c>
      <c r="D2300" s="2" t="s">
        <v>17</v>
      </c>
      <c r="E2300" s="2" t="s">
        <v>11</v>
      </c>
      <c r="F2300" s="2">
        <v>2013</v>
      </c>
      <c r="G2300" s="2">
        <v>16.670000000000002</v>
      </c>
      <c r="I2300" s="2">
        <f t="shared" si="35"/>
        <v>57</v>
      </c>
      <c r="J2300" s="2">
        <f>VLOOKUP(A2300,Urbanizaton!$B$2:$BI$265,I2300)</f>
        <v>76.561000000000007</v>
      </c>
      <c r="K2300" s="2">
        <f>VLOOKUP(A2300,Population!$B$2:$BI$265,I2300)</f>
        <v>405716</v>
      </c>
      <c r="L2300" s="2" t="str">
        <f>VLOOKUP(A2300,Region!$C$1:$G$241,5)</f>
        <v>Southern Asia</v>
      </c>
    </row>
    <row r="2301" spans="1:12" x14ac:dyDescent="0.55000000000000004">
      <c r="A2301" s="2" t="s">
        <v>60</v>
      </c>
      <c r="B2301" s="2" t="s">
        <v>8</v>
      </c>
      <c r="C2301" s="2" t="s">
        <v>9</v>
      </c>
      <c r="D2301" s="2" t="s">
        <v>10</v>
      </c>
      <c r="E2301" s="2" t="s">
        <v>11</v>
      </c>
      <c r="F2301" s="2">
        <v>2014</v>
      </c>
      <c r="G2301" s="2">
        <v>6.7</v>
      </c>
      <c r="I2301" s="2">
        <f t="shared" si="35"/>
        <v>58</v>
      </c>
      <c r="J2301" s="2">
        <f>VLOOKUP(A2301,Urbanizaton!$B$2:$BI$265,I2301)</f>
        <v>76.887</v>
      </c>
      <c r="K2301" s="2">
        <f>VLOOKUP(A2301,Population!$B$2:$BI$265,I2301)</f>
        <v>411704</v>
      </c>
      <c r="L2301" s="2" t="str">
        <f>VLOOKUP(A2301,Region!$C$1:$G$241,5)</f>
        <v>Southern Asia</v>
      </c>
    </row>
    <row r="2302" spans="1:12" x14ac:dyDescent="0.55000000000000004">
      <c r="A2302" s="2" t="s">
        <v>60</v>
      </c>
      <c r="B2302" s="2" t="s">
        <v>8</v>
      </c>
      <c r="C2302" s="2" t="s">
        <v>9</v>
      </c>
      <c r="D2302" s="2" t="s">
        <v>17</v>
      </c>
      <c r="E2302" s="2" t="s">
        <v>11</v>
      </c>
      <c r="F2302" s="2">
        <v>2014</v>
      </c>
      <c r="G2302" s="2">
        <v>16.059999999999999</v>
      </c>
      <c r="I2302" s="2">
        <f t="shared" si="35"/>
        <v>58</v>
      </c>
      <c r="J2302" s="2">
        <f>VLOOKUP(A2302,Urbanizaton!$B$2:$BI$265,I2302)</f>
        <v>76.887</v>
      </c>
      <c r="K2302" s="2">
        <f>VLOOKUP(A2302,Population!$B$2:$BI$265,I2302)</f>
        <v>411704</v>
      </c>
      <c r="L2302" s="2" t="str">
        <f>VLOOKUP(A2302,Region!$C$1:$G$241,5)</f>
        <v>Southern Asia</v>
      </c>
    </row>
    <row r="2303" spans="1:12" x14ac:dyDescent="0.55000000000000004">
      <c r="A2303" s="2" t="s">
        <v>113</v>
      </c>
      <c r="B2303" s="2" t="s">
        <v>8</v>
      </c>
      <c r="C2303" s="2" t="s">
        <v>9</v>
      </c>
      <c r="D2303" s="2" t="s">
        <v>10</v>
      </c>
      <c r="E2303" s="2" t="s">
        <v>11</v>
      </c>
      <c r="F2303" s="2">
        <v>1981</v>
      </c>
      <c r="G2303" s="2">
        <v>1.38</v>
      </c>
      <c r="I2303" s="2">
        <f t="shared" si="35"/>
        <v>25</v>
      </c>
      <c r="J2303" s="2">
        <f>VLOOKUP(A2303,Urbanizaton!$B$2:$BI$265,I2303)</f>
        <v>17.552</v>
      </c>
      <c r="K2303" s="2">
        <f>VLOOKUP(A2303,Population!$B$2:$BI$265,I2303)</f>
        <v>1038397</v>
      </c>
      <c r="L2303" s="2" t="str">
        <f>VLOOKUP(A2303,Region!$C$1:$G$241,5)</f>
        <v>Africa</v>
      </c>
    </row>
    <row r="2304" spans="1:12" x14ac:dyDescent="0.55000000000000004">
      <c r="A2304" s="2" t="s">
        <v>113</v>
      </c>
      <c r="B2304" s="2" t="s">
        <v>8</v>
      </c>
      <c r="C2304" s="2" t="s">
        <v>9</v>
      </c>
      <c r="D2304" s="2" t="s">
        <v>17</v>
      </c>
      <c r="E2304" s="2" t="s">
        <v>11</v>
      </c>
      <c r="F2304" s="2">
        <v>1981</v>
      </c>
      <c r="G2304" s="2">
        <v>1.33</v>
      </c>
      <c r="I2304" s="2">
        <f t="shared" si="35"/>
        <v>25</v>
      </c>
      <c r="J2304" s="2">
        <f>VLOOKUP(A2304,Urbanizaton!$B$2:$BI$265,I2304)</f>
        <v>17.552</v>
      </c>
      <c r="K2304" s="2">
        <f>VLOOKUP(A2304,Population!$B$2:$BI$265,I2304)</f>
        <v>1038397</v>
      </c>
      <c r="L2304" s="2" t="str">
        <f>VLOOKUP(A2304,Region!$C$1:$G$241,5)</f>
        <v>Africa</v>
      </c>
    </row>
    <row r="2305" spans="1:12" x14ac:dyDescent="0.55000000000000004">
      <c r="A2305" s="2" t="s">
        <v>113</v>
      </c>
      <c r="B2305" s="2" t="s">
        <v>8</v>
      </c>
      <c r="C2305" s="2" t="s">
        <v>9</v>
      </c>
      <c r="D2305" s="2" t="s">
        <v>10</v>
      </c>
      <c r="E2305" s="2" t="s">
        <v>11</v>
      </c>
      <c r="F2305" s="2">
        <v>1982</v>
      </c>
      <c r="G2305" s="2">
        <v>1.44</v>
      </c>
      <c r="I2305" s="2">
        <f t="shared" si="35"/>
        <v>26</v>
      </c>
      <c r="J2305" s="2">
        <f>VLOOKUP(A2305,Urbanizaton!$B$2:$BI$265,I2305)</f>
        <v>19.489000000000001</v>
      </c>
      <c r="K2305" s="2">
        <f>VLOOKUP(A2305,Population!$B$2:$BI$265,I2305)</f>
        <v>1075889</v>
      </c>
      <c r="L2305" s="2" t="str">
        <f>VLOOKUP(A2305,Region!$C$1:$G$241,5)</f>
        <v>Africa</v>
      </c>
    </row>
    <row r="2306" spans="1:12" x14ac:dyDescent="0.55000000000000004">
      <c r="A2306" s="2" t="s">
        <v>113</v>
      </c>
      <c r="B2306" s="2" t="s">
        <v>8</v>
      </c>
      <c r="C2306" s="2" t="s">
        <v>9</v>
      </c>
      <c r="D2306" s="2" t="s">
        <v>17</v>
      </c>
      <c r="E2306" s="2" t="s">
        <v>11</v>
      </c>
      <c r="F2306" s="2">
        <v>1982</v>
      </c>
      <c r="G2306" s="2">
        <v>1.34</v>
      </c>
      <c r="I2306" s="2">
        <f t="shared" si="35"/>
        <v>26</v>
      </c>
      <c r="J2306" s="2">
        <f>VLOOKUP(A2306,Urbanizaton!$B$2:$BI$265,I2306)</f>
        <v>19.489000000000001</v>
      </c>
      <c r="K2306" s="2">
        <f>VLOOKUP(A2306,Population!$B$2:$BI$265,I2306)</f>
        <v>1075889</v>
      </c>
      <c r="L2306" s="2" t="str">
        <f>VLOOKUP(A2306,Region!$C$1:$G$241,5)</f>
        <v>Africa</v>
      </c>
    </row>
    <row r="2307" spans="1:12" x14ac:dyDescent="0.55000000000000004">
      <c r="A2307" s="2" t="s">
        <v>113</v>
      </c>
      <c r="B2307" s="2" t="s">
        <v>8</v>
      </c>
      <c r="C2307" s="2" t="s">
        <v>9</v>
      </c>
      <c r="D2307" s="2" t="s">
        <v>10</v>
      </c>
      <c r="E2307" s="2" t="s">
        <v>11</v>
      </c>
      <c r="F2307" s="2">
        <v>1983</v>
      </c>
      <c r="G2307" s="2">
        <v>1.41</v>
      </c>
      <c r="I2307" s="2">
        <f t="shared" ref="I2307:I2370" si="36">IF(F2307=1960,4,F2307-1960+4)</f>
        <v>27</v>
      </c>
      <c r="J2307" s="2">
        <f>VLOOKUP(A2307,Urbanizaton!$B$2:$BI$265,I2307)</f>
        <v>21.722999999999999</v>
      </c>
      <c r="K2307" s="2">
        <f>VLOOKUP(A2307,Population!$B$2:$BI$265,I2307)</f>
        <v>1113539</v>
      </c>
      <c r="L2307" s="2" t="str">
        <f>VLOOKUP(A2307,Region!$C$1:$G$241,5)</f>
        <v>Africa</v>
      </c>
    </row>
    <row r="2308" spans="1:12" x14ac:dyDescent="0.55000000000000004">
      <c r="A2308" s="2" t="s">
        <v>113</v>
      </c>
      <c r="B2308" s="2" t="s">
        <v>8</v>
      </c>
      <c r="C2308" s="2" t="s">
        <v>9</v>
      </c>
      <c r="D2308" s="2" t="s">
        <v>17</v>
      </c>
      <c r="E2308" s="2" t="s">
        <v>11</v>
      </c>
      <c r="F2308" s="2">
        <v>1983</v>
      </c>
      <c r="G2308" s="2">
        <v>1.27</v>
      </c>
      <c r="I2308" s="2">
        <f t="shared" si="36"/>
        <v>27</v>
      </c>
      <c r="J2308" s="2">
        <f>VLOOKUP(A2308,Urbanizaton!$B$2:$BI$265,I2308)</f>
        <v>21.722999999999999</v>
      </c>
      <c r="K2308" s="2">
        <f>VLOOKUP(A2308,Population!$B$2:$BI$265,I2308)</f>
        <v>1113539</v>
      </c>
      <c r="L2308" s="2" t="str">
        <f>VLOOKUP(A2308,Region!$C$1:$G$241,5)</f>
        <v>Africa</v>
      </c>
    </row>
    <row r="2309" spans="1:12" x14ac:dyDescent="0.55000000000000004">
      <c r="A2309" s="2" t="s">
        <v>113</v>
      </c>
      <c r="B2309" s="2" t="s">
        <v>8</v>
      </c>
      <c r="C2309" s="2" t="s">
        <v>9</v>
      </c>
      <c r="D2309" s="2" t="s">
        <v>10</v>
      </c>
      <c r="E2309" s="2" t="s">
        <v>11</v>
      </c>
      <c r="F2309" s="2">
        <v>1984</v>
      </c>
      <c r="G2309" s="2">
        <v>1.4</v>
      </c>
      <c r="I2309" s="2">
        <f t="shared" si="36"/>
        <v>28</v>
      </c>
      <c r="J2309" s="2">
        <f>VLOOKUP(A2309,Urbanizaton!$B$2:$BI$265,I2309)</f>
        <v>24.138999999999999</v>
      </c>
      <c r="K2309" s="2">
        <f>VLOOKUP(A2309,Population!$B$2:$BI$265,I2309)</f>
        <v>1151292</v>
      </c>
      <c r="L2309" s="2" t="str">
        <f>VLOOKUP(A2309,Region!$C$1:$G$241,5)</f>
        <v>Africa</v>
      </c>
    </row>
    <row r="2310" spans="1:12" x14ac:dyDescent="0.55000000000000004">
      <c r="A2310" s="2" t="s">
        <v>113</v>
      </c>
      <c r="B2310" s="2" t="s">
        <v>8</v>
      </c>
      <c r="C2310" s="2" t="s">
        <v>9</v>
      </c>
      <c r="D2310" s="2" t="s">
        <v>17</v>
      </c>
      <c r="E2310" s="2" t="s">
        <v>11</v>
      </c>
      <c r="F2310" s="2">
        <v>1984</v>
      </c>
      <c r="G2310" s="2">
        <v>1.22</v>
      </c>
      <c r="I2310" s="2">
        <f t="shared" si="36"/>
        <v>28</v>
      </c>
      <c r="J2310" s="2">
        <f>VLOOKUP(A2310,Urbanizaton!$B$2:$BI$265,I2310)</f>
        <v>24.138999999999999</v>
      </c>
      <c r="K2310" s="2">
        <f>VLOOKUP(A2310,Population!$B$2:$BI$265,I2310)</f>
        <v>1151292</v>
      </c>
      <c r="L2310" s="2" t="str">
        <f>VLOOKUP(A2310,Region!$C$1:$G$241,5)</f>
        <v>Africa</v>
      </c>
    </row>
    <row r="2311" spans="1:12" x14ac:dyDescent="0.55000000000000004">
      <c r="A2311" s="2" t="s">
        <v>113</v>
      </c>
      <c r="B2311" s="2" t="s">
        <v>8</v>
      </c>
      <c r="C2311" s="2" t="s">
        <v>9</v>
      </c>
      <c r="D2311" s="2" t="s">
        <v>10</v>
      </c>
      <c r="E2311" s="2" t="s">
        <v>11</v>
      </c>
      <c r="F2311" s="2">
        <v>1985</v>
      </c>
      <c r="G2311" s="2">
        <v>1.5</v>
      </c>
      <c r="I2311" s="2">
        <f t="shared" si="36"/>
        <v>29</v>
      </c>
      <c r="J2311" s="2">
        <f>VLOOKUP(A2311,Urbanizaton!$B$2:$BI$265,I2311)</f>
        <v>26.724</v>
      </c>
      <c r="K2311" s="2">
        <f>VLOOKUP(A2311,Population!$B$2:$BI$265,I2311)</f>
        <v>1189114</v>
      </c>
      <c r="L2311" s="2" t="str">
        <f>VLOOKUP(A2311,Region!$C$1:$G$241,5)</f>
        <v>Africa</v>
      </c>
    </row>
    <row r="2312" spans="1:12" x14ac:dyDescent="0.55000000000000004">
      <c r="A2312" s="2" t="s">
        <v>113</v>
      </c>
      <c r="B2312" s="2" t="s">
        <v>8</v>
      </c>
      <c r="C2312" s="2" t="s">
        <v>9</v>
      </c>
      <c r="D2312" s="2" t="s">
        <v>17</v>
      </c>
      <c r="E2312" s="2" t="s">
        <v>11</v>
      </c>
      <c r="F2312" s="2">
        <v>1985</v>
      </c>
      <c r="G2312" s="2">
        <v>1.27</v>
      </c>
      <c r="I2312" s="2">
        <f t="shared" si="36"/>
        <v>29</v>
      </c>
      <c r="J2312" s="2">
        <f>VLOOKUP(A2312,Urbanizaton!$B$2:$BI$265,I2312)</f>
        <v>26.724</v>
      </c>
      <c r="K2312" s="2">
        <f>VLOOKUP(A2312,Population!$B$2:$BI$265,I2312)</f>
        <v>1189114</v>
      </c>
      <c r="L2312" s="2" t="str">
        <f>VLOOKUP(A2312,Region!$C$1:$G$241,5)</f>
        <v>Africa</v>
      </c>
    </row>
    <row r="2313" spans="1:12" x14ac:dyDescent="0.55000000000000004">
      <c r="A2313" s="2" t="s">
        <v>113</v>
      </c>
      <c r="B2313" s="2" t="s">
        <v>8</v>
      </c>
      <c r="C2313" s="2" t="s">
        <v>9</v>
      </c>
      <c r="D2313" s="2" t="s">
        <v>10</v>
      </c>
      <c r="E2313" s="2" t="s">
        <v>11</v>
      </c>
      <c r="F2313" s="2">
        <v>1986</v>
      </c>
      <c r="G2313" s="2">
        <v>1.73</v>
      </c>
      <c r="I2313" s="2">
        <f t="shared" si="36"/>
        <v>30</v>
      </c>
      <c r="J2313" s="2">
        <f>VLOOKUP(A2313,Urbanizaton!$B$2:$BI$265,I2313)</f>
        <v>29.483000000000001</v>
      </c>
      <c r="K2313" s="2">
        <f>VLOOKUP(A2313,Population!$B$2:$BI$265,I2313)</f>
        <v>1226810</v>
      </c>
      <c r="L2313" s="2" t="str">
        <f>VLOOKUP(A2313,Region!$C$1:$G$241,5)</f>
        <v>Africa</v>
      </c>
    </row>
    <row r="2314" spans="1:12" x14ac:dyDescent="0.55000000000000004">
      <c r="A2314" s="2" t="s">
        <v>113</v>
      </c>
      <c r="B2314" s="2" t="s">
        <v>8</v>
      </c>
      <c r="C2314" s="2" t="s">
        <v>9</v>
      </c>
      <c r="D2314" s="2" t="s">
        <v>17</v>
      </c>
      <c r="E2314" s="2" t="s">
        <v>11</v>
      </c>
      <c r="F2314" s="2">
        <v>1986</v>
      </c>
      <c r="G2314" s="2">
        <v>1.41</v>
      </c>
      <c r="I2314" s="2">
        <f t="shared" si="36"/>
        <v>30</v>
      </c>
      <c r="J2314" s="2">
        <f>VLOOKUP(A2314,Urbanizaton!$B$2:$BI$265,I2314)</f>
        <v>29.483000000000001</v>
      </c>
      <c r="K2314" s="2">
        <f>VLOOKUP(A2314,Population!$B$2:$BI$265,I2314)</f>
        <v>1226810</v>
      </c>
      <c r="L2314" s="2" t="str">
        <f>VLOOKUP(A2314,Region!$C$1:$G$241,5)</f>
        <v>Africa</v>
      </c>
    </row>
    <row r="2315" spans="1:12" x14ac:dyDescent="0.55000000000000004">
      <c r="A2315" s="2" t="s">
        <v>113</v>
      </c>
      <c r="B2315" s="2" t="s">
        <v>8</v>
      </c>
      <c r="C2315" s="2" t="s">
        <v>9</v>
      </c>
      <c r="D2315" s="2" t="s">
        <v>10</v>
      </c>
      <c r="E2315" s="2" t="s">
        <v>11</v>
      </c>
      <c r="F2315" s="2">
        <v>1987</v>
      </c>
      <c r="G2315" s="2">
        <v>1.79</v>
      </c>
      <c r="I2315" s="2">
        <f t="shared" si="36"/>
        <v>31</v>
      </c>
      <c r="J2315" s="2">
        <f>VLOOKUP(A2315,Urbanizaton!$B$2:$BI$265,I2315)</f>
        <v>32.401000000000003</v>
      </c>
      <c r="K2315" s="2">
        <f>VLOOKUP(A2315,Population!$B$2:$BI$265,I2315)</f>
        <v>1264314</v>
      </c>
      <c r="L2315" s="2" t="str">
        <f>VLOOKUP(A2315,Region!$C$1:$G$241,5)</f>
        <v>Africa</v>
      </c>
    </row>
    <row r="2316" spans="1:12" x14ac:dyDescent="0.55000000000000004">
      <c r="A2316" s="2" t="s">
        <v>113</v>
      </c>
      <c r="B2316" s="2" t="s">
        <v>8</v>
      </c>
      <c r="C2316" s="2" t="s">
        <v>9</v>
      </c>
      <c r="D2316" s="2" t="s">
        <v>17</v>
      </c>
      <c r="E2316" s="2" t="s">
        <v>11</v>
      </c>
      <c r="F2316" s="2">
        <v>1987</v>
      </c>
      <c r="G2316" s="2">
        <v>1.42</v>
      </c>
      <c r="I2316" s="2">
        <f t="shared" si="36"/>
        <v>31</v>
      </c>
      <c r="J2316" s="2">
        <f>VLOOKUP(A2316,Urbanizaton!$B$2:$BI$265,I2316)</f>
        <v>32.401000000000003</v>
      </c>
      <c r="K2316" s="2">
        <f>VLOOKUP(A2316,Population!$B$2:$BI$265,I2316)</f>
        <v>1264314</v>
      </c>
      <c r="L2316" s="2" t="str">
        <f>VLOOKUP(A2316,Region!$C$1:$G$241,5)</f>
        <v>Africa</v>
      </c>
    </row>
    <row r="2317" spans="1:12" x14ac:dyDescent="0.55000000000000004">
      <c r="A2317" s="2" t="s">
        <v>113</v>
      </c>
      <c r="B2317" s="2" t="s">
        <v>8</v>
      </c>
      <c r="C2317" s="2" t="s">
        <v>9</v>
      </c>
      <c r="D2317" s="2" t="s">
        <v>10</v>
      </c>
      <c r="E2317" s="2" t="s">
        <v>11</v>
      </c>
      <c r="F2317" s="2">
        <v>1988</v>
      </c>
      <c r="G2317" s="2">
        <v>2.15</v>
      </c>
      <c r="I2317" s="2">
        <f t="shared" si="36"/>
        <v>32</v>
      </c>
      <c r="J2317" s="2">
        <f>VLOOKUP(A2317,Urbanizaton!$B$2:$BI$265,I2317)</f>
        <v>35.466999999999999</v>
      </c>
      <c r="K2317" s="2">
        <f>VLOOKUP(A2317,Population!$B$2:$BI$265,I2317)</f>
        <v>1301818</v>
      </c>
      <c r="L2317" s="2" t="str">
        <f>VLOOKUP(A2317,Region!$C$1:$G$241,5)</f>
        <v>Africa</v>
      </c>
    </row>
    <row r="2318" spans="1:12" x14ac:dyDescent="0.55000000000000004">
      <c r="A2318" s="2" t="s">
        <v>113</v>
      </c>
      <c r="B2318" s="2" t="s">
        <v>8</v>
      </c>
      <c r="C2318" s="2" t="s">
        <v>9</v>
      </c>
      <c r="D2318" s="2" t="s">
        <v>17</v>
      </c>
      <c r="E2318" s="2" t="s">
        <v>11</v>
      </c>
      <c r="F2318" s="2">
        <v>1988</v>
      </c>
      <c r="G2318" s="2">
        <v>1.66</v>
      </c>
      <c r="I2318" s="2">
        <f t="shared" si="36"/>
        <v>32</v>
      </c>
      <c r="J2318" s="2">
        <f>VLOOKUP(A2318,Urbanizaton!$B$2:$BI$265,I2318)</f>
        <v>35.466999999999999</v>
      </c>
      <c r="K2318" s="2">
        <f>VLOOKUP(A2318,Population!$B$2:$BI$265,I2318)</f>
        <v>1301818</v>
      </c>
      <c r="L2318" s="2" t="str">
        <f>VLOOKUP(A2318,Region!$C$1:$G$241,5)</f>
        <v>Africa</v>
      </c>
    </row>
    <row r="2319" spans="1:12" x14ac:dyDescent="0.55000000000000004">
      <c r="A2319" s="2" t="s">
        <v>113</v>
      </c>
      <c r="B2319" s="2" t="s">
        <v>8</v>
      </c>
      <c r="C2319" s="2" t="s">
        <v>9</v>
      </c>
      <c r="D2319" s="2" t="s">
        <v>10</v>
      </c>
      <c r="E2319" s="2" t="s">
        <v>11</v>
      </c>
      <c r="F2319" s="2">
        <v>1989</v>
      </c>
      <c r="G2319" s="2">
        <v>2.37</v>
      </c>
      <c r="I2319" s="2">
        <f t="shared" si="36"/>
        <v>33</v>
      </c>
      <c r="J2319" s="2">
        <f>VLOOKUP(A2319,Urbanizaton!$B$2:$BI$265,I2319)</f>
        <v>38.648000000000003</v>
      </c>
      <c r="K2319" s="2">
        <f>VLOOKUP(A2319,Population!$B$2:$BI$265,I2319)</f>
        <v>1339624</v>
      </c>
      <c r="L2319" s="2" t="str">
        <f>VLOOKUP(A2319,Region!$C$1:$G$241,5)</f>
        <v>Africa</v>
      </c>
    </row>
    <row r="2320" spans="1:12" x14ac:dyDescent="0.55000000000000004">
      <c r="A2320" s="2" t="s">
        <v>113</v>
      </c>
      <c r="B2320" s="2" t="s">
        <v>8</v>
      </c>
      <c r="C2320" s="2" t="s">
        <v>9</v>
      </c>
      <c r="D2320" s="2" t="s">
        <v>17</v>
      </c>
      <c r="E2320" s="2" t="s">
        <v>11</v>
      </c>
      <c r="F2320" s="2">
        <v>1989</v>
      </c>
      <c r="G2320" s="2">
        <v>1.77</v>
      </c>
      <c r="I2320" s="2">
        <f t="shared" si="36"/>
        <v>33</v>
      </c>
      <c r="J2320" s="2">
        <f>VLOOKUP(A2320,Urbanizaton!$B$2:$BI$265,I2320)</f>
        <v>38.648000000000003</v>
      </c>
      <c r="K2320" s="2">
        <f>VLOOKUP(A2320,Population!$B$2:$BI$265,I2320)</f>
        <v>1339624</v>
      </c>
      <c r="L2320" s="2" t="str">
        <f>VLOOKUP(A2320,Region!$C$1:$G$241,5)</f>
        <v>Africa</v>
      </c>
    </row>
    <row r="2321" spans="1:12" x14ac:dyDescent="0.55000000000000004">
      <c r="A2321" s="2" t="s">
        <v>113</v>
      </c>
      <c r="B2321" s="2" t="s">
        <v>8</v>
      </c>
      <c r="C2321" s="2" t="s">
        <v>9</v>
      </c>
      <c r="D2321" s="2" t="s">
        <v>10</v>
      </c>
      <c r="E2321" s="2" t="s">
        <v>11</v>
      </c>
      <c r="F2321" s="2">
        <v>1990</v>
      </c>
      <c r="G2321" s="2">
        <v>2.81</v>
      </c>
      <c r="I2321" s="2">
        <f t="shared" si="36"/>
        <v>34</v>
      </c>
      <c r="J2321" s="2">
        <f>VLOOKUP(A2321,Urbanizaton!$B$2:$BI$265,I2321)</f>
        <v>41.933</v>
      </c>
      <c r="K2321" s="2">
        <f>VLOOKUP(A2321,Population!$B$2:$BI$265,I2321)</f>
        <v>1377912</v>
      </c>
      <c r="L2321" s="2" t="str">
        <f>VLOOKUP(A2321,Region!$C$1:$G$241,5)</f>
        <v>Africa</v>
      </c>
    </row>
    <row r="2322" spans="1:12" x14ac:dyDescent="0.55000000000000004">
      <c r="A2322" s="2" t="s">
        <v>113</v>
      </c>
      <c r="B2322" s="2" t="s">
        <v>8</v>
      </c>
      <c r="C2322" s="2" t="s">
        <v>9</v>
      </c>
      <c r="D2322" s="2" t="s">
        <v>17</v>
      </c>
      <c r="E2322" s="2" t="s">
        <v>11</v>
      </c>
      <c r="F2322" s="2">
        <v>1990</v>
      </c>
      <c r="G2322" s="2">
        <v>2.0299999999999998</v>
      </c>
      <c r="I2322" s="2">
        <f t="shared" si="36"/>
        <v>34</v>
      </c>
      <c r="J2322" s="2">
        <f>VLOOKUP(A2322,Urbanizaton!$B$2:$BI$265,I2322)</f>
        <v>41.933</v>
      </c>
      <c r="K2322" s="2">
        <f>VLOOKUP(A2322,Population!$B$2:$BI$265,I2322)</f>
        <v>1377912</v>
      </c>
      <c r="L2322" s="2" t="str">
        <f>VLOOKUP(A2322,Region!$C$1:$G$241,5)</f>
        <v>Africa</v>
      </c>
    </row>
    <row r="2323" spans="1:12" x14ac:dyDescent="0.55000000000000004">
      <c r="A2323" s="2" t="s">
        <v>113</v>
      </c>
      <c r="B2323" s="2" t="s">
        <v>8</v>
      </c>
      <c r="C2323" s="2" t="s">
        <v>9</v>
      </c>
      <c r="D2323" s="2" t="s">
        <v>10</v>
      </c>
      <c r="E2323" s="2" t="s">
        <v>11</v>
      </c>
      <c r="F2323" s="2">
        <v>1991</v>
      </c>
      <c r="G2323" s="2">
        <v>2.73</v>
      </c>
      <c r="I2323" s="2">
        <f t="shared" si="36"/>
        <v>35</v>
      </c>
      <c r="J2323" s="2">
        <f>VLOOKUP(A2323,Urbanizaton!$B$2:$BI$265,I2323)</f>
        <v>45.292000000000002</v>
      </c>
      <c r="K2323" s="2">
        <f>VLOOKUP(A2323,Population!$B$2:$BI$265,I2323)</f>
        <v>1416731</v>
      </c>
      <c r="L2323" s="2" t="str">
        <f>VLOOKUP(A2323,Region!$C$1:$G$241,5)</f>
        <v>Africa</v>
      </c>
    </row>
    <row r="2324" spans="1:12" x14ac:dyDescent="0.55000000000000004">
      <c r="A2324" s="2" t="s">
        <v>113</v>
      </c>
      <c r="B2324" s="2" t="s">
        <v>8</v>
      </c>
      <c r="C2324" s="2" t="s">
        <v>9</v>
      </c>
      <c r="D2324" s="2" t="s">
        <v>17</v>
      </c>
      <c r="E2324" s="2" t="s">
        <v>11</v>
      </c>
      <c r="F2324" s="2">
        <v>1991</v>
      </c>
      <c r="G2324" s="2">
        <v>1.93</v>
      </c>
      <c r="I2324" s="2">
        <f t="shared" si="36"/>
        <v>35</v>
      </c>
      <c r="J2324" s="2">
        <f>VLOOKUP(A2324,Urbanizaton!$B$2:$BI$265,I2324)</f>
        <v>45.292000000000002</v>
      </c>
      <c r="K2324" s="2">
        <f>VLOOKUP(A2324,Population!$B$2:$BI$265,I2324)</f>
        <v>1416731</v>
      </c>
      <c r="L2324" s="2" t="str">
        <f>VLOOKUP(A2324,Region!$C$1:$G$241,5)</f>
        <v>Africa</v>
      </c>
    </row>
    <row r="2325" spans="1:12" x14ac:dyDescent="0.55000000000000004">
      <c r="A2325" s="2" t="s">
        <v>113</v>
      </c>
      <c r="B2325" s="2" t="s">
        <v>8</v>
      </c>
      <c r="C2325" s="2" t="s">
        <v>9</v>
      </c>
      <c r="D2325" s="2" t="s">
        <v>10</v>
      </c>
      <c r="E2325" s="2" t="s">
        <v>11</v>
      </c>
      <c r="F2325" s="2">
        <v>1992</v>
      </c>
      <c r="G2325" s="2">
        <v>3.3</v>
      </c>
      <c r="I2325" s="2">
        <f t="shared" si="36"/>
        <v>36</v>
      </c>
      <c r="J2325" s="2">
        <f>VLOOKUP(A2325,Urbanizaton!$B$2:$BI$265,I2325)</f>
        <v>46.442999999999998</v>
      </c>
      <c r="K2325" s="2">
        <f>VLOOKUP(A2325,Population!$B$2:$BI$265,I2325)</f>
        <v>1455833</v>
      </c>
      <c r="L2325" s="2" t="str">
        <f>VLOOKUP(A2325,Region!$C$1:$G$241,5)</f>
        <v>Africa</v>
      </c>
    </row>
    <row r="2326" spans="1:12" x14ac:dyDescent="0.55000000000000004">
      <c r="A2326" s="2" t="s">
        <v>113</v>
      </c>
      <c r="B2326" s="2" t="s">
        <v>8</v>
      </c>
      <c r="C2326" s="2" t="s">
        <v>9</v>
      </c>
      <c r="D2326" s="2" t="s">
        <v>17</v>
      </c>
      <c r="E2326" s="2" t="s">
        <v>11</v>
      </c>
      <c r="F2326" s="2">
        <v>1992</v>
      </c>
      <c r="G2326" s="2">
        <v>2.2599999999999998</v>
      </c>
      <c r="I2326" s="2">
        <f t="shared" si="36"/>
        <v>36</v>
      </c>
      <c r="J2326" s="2">
        <f>VLOOKUP(A2326,Urbanizaton!$B$2:$BI$265,I2326)</f>
        <v>46.442999999999998</v>
      </c>
      <c r="K2326" s="2">
        <f>VLOOKUP(A2326,Population!$B$2:$BI$265,I2326)</f>
        <v>1455833</v>
      </c>
      <c r="L2326" s="2" t="str">
        <f>VLOOKUP(A2326,Region!$C$1:$G$241,5)</f>
        <v>Africa</v>
      </c>
    </row>
    <row r="2327" spans="1:12" x14ac:dyDescent="0.55000000000000004">
      <c r="A2327" s="2" t="s">
        <v>113</v>
      </c>
      <c r="B2327" s="2" t="s">
        <v>8</v>
      </c>
      <c r="C2327" s="2" t="s">
        <v>9</v>
      </c>
      <c r="D2327" s="2" t="s">
        <v>10</v>
      </c>
      <c r="E2327" s="2" t="s">
        <v>11</v>
      </c>
      <c r="F2327" s="2">
        <v>1993</v>
      </c>
      <c r="G2327" s="2">
        <v>3.25</v>
      </c>
      <c r="I2327" s="2">
        <f t="shared" si="36"/>
        <v>37</v>
      </c>
      <c r="J2327" s="2">
        <f>VLOOKUP(A2327,Urbanizaton!$B$2:$BI$265,I2327)</f>
        <v>47.286000000000001</v>
      </c>
      <c r="K2327" s="2">
        <f>VLOOKUP(A2327,Population!$B$2:$BI$265,I2327)</f>
        <v>1494693</v>
      </c>
      <c r="L2327" s="2" t="str">
        <f>VLOOKUP(A2327,Region!$C$1:$G$241,5)</f>
        <v>Africa</v>
      </c>
    </row>
    <row r="2328" spans="1:12" x14ac:dyDescent="0.55000000000000004">
      <c r="A2328" s="2" t="s">
        <v>113</v>
      </c>
      <c r="B2328" s="2" t="s">
        <v>8</v>
      </c>
      <c r="C2328" s="2" t="s">
        <v>9</v>
      </c>
      <c r="D2328" s="2" t="s">
        <v>17</v>
      </c>
      <c r="E2328" s="2" t="s">
        <v>11</v>
      </c>
      <c r="F2328" s="2">
        <v>1993</v>
      </c>
      <c r="G2328" s="2">
        <v>2.17</v>
      </c>
      <c r="I2328" s="2">
        <f t="shared" si="36"/>
        <v>37</v>
      </c>
      <c r="J2328" s="2">
        <f>VLOOKUP(A2328,Urbanizaton!$B$2:$BI$265,I2328)</f>
        <v>47.286000000000001</v>
      </c>
      <c r="K2328" s="2">
        <f>VLOOKUP(A2328,Population!$B$2:$BI$265,I2328)</f>
        <v>1494693</v>
      </c>
      <c r="L2328" s="2" t="str">
        <f>VLOOKUP(A2328,Region!$C$1:$G$241,5)</f>
        <v>Africa</v>
      </c>
    </row>
    <row r="2329" spans="1:12" x14ac:dyDescent="0.55000000000000004">
      <c r="A2329" s="2" t="s">
        <v>113</v>
      </c>
      <c r="B2329" s="2" t="s">
        <v>8</v>
      </c>
      <c r="C2329" s="2" t="s">
        <v>9</v>
      </c>
      <c r="D2329" s="2" t="s">
        <v>10</v>
      </c>
      <c r="E2329" s="2" t="s">
        <v>11</v>
      </c>
      <c r="F2329" s="2">
        <v>1994</v>
      </c>
      <c r="G2329" s="2">
        <v>3.08</v>
      </c>
      <c r="I2329" s="2">
        <f t="shared" si="36"/>
        <v>38</v>
      </c>
      <c r="J2329" s="2">
        <f>VLOOKUP(A2329,Urbanizaton!$B$2:$BI$265,I2329)</f>
        <v>48.133000000000003</v>
      </c>
      <c r="K2329" s="2">
        <f>VLOOKUP(A2329,Population!$B$2:$BI$265,I2329)</f>
        <v>1532622</v>
      </c>
      <c r="L2329" s="2" t="str">
        <f>VLOOKUP(A2329,Region!$C$1:$G$241,5)</f>
        <v>Africa</v>
      </c>
    </row>
    <row r="2330" spans="1:12" x14ac:dyDescent="0.55000000000000004">
      <c r="A2330" s="2" t="s">
        <v>113</v>
      </c>
      <c r="B2330" s="2" t="s">
        <v>8</v>
      </c>
      <c r="C2330" s="2" t="s">
        <v>9</v>
      </c>
      <c r="D2330" s="2" t="s">
        <v>17</v>
      </c>
      <c r="E2330" s="2" t="s">
        <v>11</v>
      </c>
      <c r="F2330" s="2">
        <v>1994</v>
      </c>
      <c r="G2330" s="2">
        <v>2</v>
      </c>
      <c r="I2330" s="2">
        <f t="shared" si="36"/>
        <v>38</v>
      </c>
      <c r="J2330" s="2">
        <f>VLOOKUP(A2330,Urbanizaton!$B$2:$BI$265,I2330)</f>
        <v>48.133000000000003</v>
      </c>
      <c r="K2330" s="2">
        <f>VLOOKUP(A2330,Population!$B$2:$BI$265,I2330)</f>
        <v>1532622</v>
      </c>
      <c r="L2330" s="2" t="str">
        <f>VLOOKUP(A2330,Region!$C$1:$G$241,5)</f>
        <v>Africa</v>
      </c>
    </row>
    <row r="2331" spans="1:12" x14ac:dyDescent="0.55000000000000004">
      <c r="A2331" s="2" t="s">
        <v>113</v>
      </c>
      <c r="B2331" s="2" t="s">
        <v>8</v>
      </c>
      <c r="C2331" s="2" t="s">
        <v>9</v>
      </c>
      <c r="D2331" s="2" t="s">
        <v>10</v>
      </c>
      <c r="E2331" s="2" t="s">
        <v>11</v>
      </c>
      <c r="F2331" s="2">
        <v>1995</v>
      </c>
      <c r="G2331" s="2">
        <v>3.19</v>
      </c>
      <c r="I2331" s="2">
        <f t="shared" si="36"/>
        <v>39</v>
      </c>
      <c r="J2331" s="2">
        <f>VLOOKUP(A2331,Urbanizaton!$B$2:$BI$265,I2331)</f>
        <v>48.981000000000002</v>
      </c>
      <c r="K2331" s="2">
        <f>VLOOKUP(A2331,Population!$B$2:$BI$265,I2331)</f>
        <v>1569094</v>
      </c>
      <c r="L2331" s="2" t="str">
        <f>VLOOKUP(A2331,Region!$C$1:$G$241,5)</f>
        <v>Africa</v>
      </c>
    </row>
    <row r="2332" spans="1:12" x14ac:dyDescent="0.55000000000000004">
      <c r="A2332" s="2" t="s">
        <v>113</v>
      </c>
      <c r="B2332" s="2" t="s">
        <v>8</v>
      </c>
      <c r="C2332" s="2" t="s">
        <v>9</v>
      </c>
      <c r="D2332" s="2" t="s">
        <v>17</v>
      </c>
      <c r="E2332" s="2" t="s">
        <v>11</v>
      </c>
      <c r="F2332" s="2">
        <v>1995</v>
      </c>
      <c r="G2332" s="2">
        <v>2.02</v>
      </c>
      <c r="I2332" s="2">
        <f t="shared" si="36"/>
        <v>39</v>
      </c>
      <c r="J2332" s="2">
        <f>VLOOKUP(A2332,Urbanizaton!$B$2:$BI$265,I2332)</f>
        <v>48.981000000000002</v>
      </c>
      <c r="K2332" s="2">
        <f>VLOOKUP(A2332,Population!$B$2:$BI$265,I2332)</f>
        <v>1569094</v>
      </c>
      <c r="L2332" s="2" t="str">
        <f>VLOOKUP(A2332,Region!$C$1:$G$241,5)</f>
        <v>Africa</v>
      </c>
    </row>
    <row r="2333" spans="1:12" x14ac:dyDescent="0.55000000000000004">
      <c r="A2333" s="2" t="s">
        <v>113</v>
      </c>
      <c r="B2333" s="2" t="s">
        <v>8</v>
      </c>
      <c r="C2333" s="2" t="s">
        <v>9</v>
      </c>
      <c r="D2333" s="2" t="s">
        <v>10</v>
      </c>
      <c r="E2333" s="2" t="s">
        <v>11</v>
      </c>
      <c r="F2333" s="2">
        <v>1996</v>
      </c>
      <c r="G2333" s="2">
        <v>2.92</v>
      </c>
      <c r="I2333" s="2">
        <f t="shared" si="36"/>
        <v>40</v>
      </c>
      <c r="J2333" s="2">
        <f>VLOOKUP(A2333,Urbanizaton!$B$2:$BI$265,I2333)</f>
        <v>49.83</v>
      </c>
      <c r="K2333" s="2">
        <f>VLOOKUP(A2333,Population!$B$2:$BI$265,I2333)</f>
        <v>1604060</v>
      </c>
      <c r="L2333" s="2" t="str">
        <f>VLOOKUP(A2333,Region!$C$1:$G$241,5)</f>
        <v>Africa</v>
      </c>
    </row>
    <row r="2334" spans="1:12" x14ac:dyDescent="0.55000000000000004">
      <c r="A2334" s="2" t="s">
        <v>113</v>
      </c>
      <c r="B2334" s="2" t="s">
        <v>8</v>
      </c>
      <c r="C2334" s="2" t="s">
        <v>9</v>
      </c>
      <c r="D2334" s="2" t="s">
        <v>17</v>
      </c>
      <c r="E2334" s="2" t="s">
        <v>11</v>
      </c>
      <c r="F2334" s="2">
        <v>1996</v>
      </c>
      <c r="G2334" s="2">
        <v>1.81</v>
      </c>
      <c r="I2334" s="2">
        <f t="shared" si="36"/>
        <v>40</v>
      </c>
      <c r="J2334" s="2">
        <f>VLOOKUP(A2334,Urbanizaton!$B$2:$BI$265,I2334)</f>
        <v>49.83</v>
      </c>
      <c r="K2334" s="2">
        <f>VLOOKUP(A2334,Population!$B$2:$BI$265,I2334)</f>
        <v>1604060</v>
      </c>
      <c r="L2334" s="2" t="str">
        <f>VLOOKUP(A2334,Region!$C$1:$G$241,5)</f>
        <v>Africa</v>
      </c>
    </row>
    <row r="2335" spans="1:12" x14ac:dyDescent="0.55000000000000004">
      <c r="A2335" s="2" t="s">
        <v>113</v>
      </c>
      <c r="B2335" s="2" t="s">
        <v>8</v>
      </c>
      <c r="C2335" s="2" t="s">
        <v>9</v>
      </c>
      <c r="D2335" s="2" t="s">
        <v>10</v>
      </c>
      <c r="E2335" s="2" t="s">
        <v>11</v>
      </c>
      <c r="F2335" s="2">
        <v>1997</v>
      </c>
      <c r="G2335" s="2">
        <v>3.07</v>
      </c>
      <c r="I2335" s="2">
        <f t="shared" si="36"/>
        <v>41</v>
      </c>
      <c r="J2335" s="2">
        <f>VLOOKUP(A2335,Urbanizaton!$B$2:$BI$265,I2335)</f>
        <v>50.677</v>
      </c>
      <c r="K2335" s="2">
        <f>VLOOKUP(A2335,Population!$B$2:$BI$265,I2335)</f>
        <v>1637635</v>
      </c>
      <c r="L2335" s="2" t="str">
        <f>VLOOKUP(A2335,Region!$C$1:$G$241,5)</f>
        <v>Africa</v>
      </c>
    </row>
    <row r="2336" spans="1:12" x14ac:dyDescent="0.55000000000000004">
      <c r="A2336" s="2" t="s">
        <v>113</v>
      </c>
      <c r="B2336" s="2" t="s">
        <v>8</v>
      </c>
      <c r="C2336" s="2" t="s">
        <v>9</v>
      </c>
      <c r="D2336" s="2" t="s">
        <v>17</v>
      </c>
      <c r="E2336" s="2" t="s">
        <v>11</v>
      </c>
      <c r="F2336" s="2">
        <v>1997</v>
      </c>
      <c r="G2336" s="2">
        <v>1.86</v>
      </c>
      <c r="I2336" s="2">
        <f t="shared" si="36"/>
        <v>41</v>
      </c>
      <c r="J2336" s="2">
        <f>VLOOKUP(A2336,Urbanizaton!$B$2:$BI$265,I2336)</f>
        <v>50.677</v>
      </c>
      <c r="K2336" s="2">
        <f>VLOOKUP(A2336,Population!$B$2:$BI$265,I2336)</f>
        <v>1637635</v>
      </c>
      <c r="L2336" s="2" t="str">
        <f>VLOOKUP(A2336,Region!$C$1:$G$241,5)</f>
        <v>Africa</v>
      </c>
    </row>
    <row r="2337" spans="1:12" x14ac:dyDescent="0.55000000000000004">
      <c r="A2337" s="2" t="s">
        <v>113</v>
      </c>
      <c r="B2337" s="2" t="s">
        <v>8</v>
      </c>
      <c r="C2337" s="2" t="s">
        <v>9</v>
      </c>
      <c r="D2337" s="2" t="s">
        <v>10</v>
      </c>
      <c r="E2337" s="2" t="s">
        <v>11</v>
      </c>
      <c r="F2337" s="2">
        <v>1998</v>
      </c>
      <c r="G2337" s="2">
        <v>3.68</v>
      </c>
      <c r="I2337" s="2">
        <f t="shared" si="36"/>
        <v>42</v>
      </c>
      <c r="J2337" s="2">
        <f>VLOOKUP(A2337,Urbanizaton!$B$2:$BI$265,I2337)</f>
        <v>51.524999999999999</v>
      </c>
      <c r="K2337" s="2">
        <f>VLOOKUP(A2337,Population!$B$2:$BI$265,I2337)</f>
        <v>1669625</v>
      </c>
      <c r="L2337" s="2" t="str">
        <f>VLOOKUP(A2337,Region!$C$1:$G$241,5)</f>
        <v>Africa</v>
      </c>
    </row>
    <row r="2338" spans="1:12" x14ac:dyDescent="0.55000000000000004">
      <c r="A2338" s="2" t="s">
        <v>113</v>
      </c>
      <c r="B2338" s="2" t="s">
        <v>8</v>
      </c>
      <c r="C2338" s="2" t="s">
        <v>9</v>
      </c>
      <c r="D2338" s="2" t="s">
        <v>17</v>
      </c>
      <c r="E2338" s="2" t="s">
        <v>11</v>
      </c>
      <c r="F2338" s="2">
        <v>1998</v>
      </c>
      <c r="G2338" s="2">
        <v>2.19</v>
      </c>
      <c r="I2338" s="2">
        <f t="shared" si="36"/>
        <v>42</v>
      </c>
      <c r="J2338" s="2">
        <f>VLOOKUP(A2338,Urbanizaton!$B$2:$BI$265,I2338)</f>
        <v>51.524999999999999</v>
      </c>
      <c r="K2338" s="2">
        <f>VLOOKUP(A2338,Population!$B$2:$BI$265,I2338)</f>
        <v>1669625</v>
      </c>
      <c r="L2338" s="2" t="str">
        <f>VLOOKUP(A2338,Region!$C$1:$G$241,5)</f>
        <v>Africa</v>
      </c>
    </row>
    <row r="2339" spans="1:12" x14ac:dyDescent="0.55000000000000004">
      <c r="A2339" s="2" t="s">
        <v>113</v>
      </c>
      <c r="B2339" s="2" t="s">
        <v>8</v>
      </c>
      <c r="C2339" s="2" t="s">
        <v>9</v>
      </c>
      <c r="D2339" s="2" t="s">
        <v>10</v>
      </c>
      <c r="E2339" s="2" t="s">
        <v>11</v>
      </c>
      <c r="F2339" s="2">
        <v>1999</v>
      </c>
      <c r="G2339" s="2">
        <v>3.86</v>
      </c>
      <c r="I2339" s="2">
        <f t="shared" si="36"/>
        <v>43</v>
      </c>
      <c r="J2339" s="2">
        <f>VLOOKUP(A2339,Urbanizaton!$B$2:$BI$265,I2339)</f>
        <v>52.372</v>
      </c>
      <c r="K2339" s="2">
        <f>VLOOKUP(A2339,Population!$B$2:$BI$265,I2339)</f>
        <v>1699862</v>
      </c>
      <c r="L2339" s="2" t="str">
        <f>VLOOKUP(A2339,Region!$C$1:$G$241,5)</f>
        <v>Africa</v>
      </c>
    </row>
    <row r="2340" spans="1:12" x14ac:dyDescent="0.55000000000000004">
      <c r="A2340" s="2" t="s">
        <v>113</v>
      </c>
      <c r="B2340" s="2" t="s">
        <v>8</v>
      </c>
      <c r="C2340" s="2" t="s">
        <v>9</v>
      </c>
      <c r="D2340" s="2" t="s">
        <v>17</v>
      </c>
      <c r="E2340" s="2" t="s">
        <v>11</v>
      </c>
      <c r="F2340" s="2">
        <v>1999</v>
      </c>
      <c r="G2340" s="2">
        <v>2.2599999999999998</v>
      </c>
      <c r="I2340" s="2">
        <f t="shared" si="36"/>
        <v>43</v>
      </c>
      <c r="J2340" s="2">
        <f>VLOOKUP(A2340,Urbanizaton!$B$2:$BI$265,I2340)</f>
        <v>52.372</v>
      </c>
      <c r="K2340" s="2">
        <f>VLOOKUP(A2340,Population!$B$2:$BI$265,I2340)</f>
        <v>1699862</v>
      </c>
      <c r="L2340" s="2" t="str">
        <f>VLOOKUP(A2340,Region!$C$1:$G$241,5)</f>
        <v>Africa</v>
      </c>
    </row>
    <row r="2341" spans="1:12" x14ac:dyDescent="0.55000000000000004">
      <c r="A2341" s="2" t="s">
        <v>113</v>
      </c>
      <c r="B2341" s="2" t="s">
        <v>8</v>
      </c>
      <c r="C2341" s="2" t="s">
        <v>9</v>
      </c>
      <c r="D2341" s="2" t="s">
        <v>10</v>
      </c>
      <c r="E2341" s="2" t="s">
        <v>11</v>
      </c>
      <c r="F2341" s="2">
        <v>2000</v>
      </c>
      <c r="G2341" s="2">
        <v>4.03</v>
      </c>
      <c r="I2341" s="2">
        <f t="shared" si="36"/>
        <v>44</v>
      </c>
      <c r="J2341" s="2">
        <f>VLOOKUP(A2341,Urbanizaton!$B$2:$BI$265,I2341)</f>
        <v>53.219000000000001</v>
      </c>
      <c r="K2341" s="2">
        <f>VLOOKUP(A2341,Population!$B$2:$BI$265,I2341)</f>
        <v>1728340</v>
      </c>
      <c r="L2341" s="2" t="str">
        <f>VLOOKUP(A2341,Region!$C$1:$G$241,5)</f>
        <v>Africa</v>
      </c>
    </row>
    <row r="2342" spans="1:12" x14ac:dyDescent="0.55000000000000004">
      <c r="A2342" s="2" t="s">
        <v>113</v>
      </c>
      <c r="B2342" s="2" t="s">
        <v>8</v>
      </c>
      <c r="C2342" s="2" t="s">
        <v>9</v>
      </c>
      <c r="D2342" s="2" t="s">
        <v>17</v>
      </c>
      <c r="E2342" s="2" t="s">
        <v>11</v>
      </c>
      <c r="F2342" s="2">
        <v>2000</v>
      </c>
      <c r="G2342" s="2">
        <v>2.3199999999999998</v>
      </c>
      <c r="I2342" s="2">
        <f t="shared" si="36"/>
        <v>44</v>
      </c>
      <c r="J2342" s="2">
        <f>VLOOKUP(A2342,Urbanizaton!$B$2:$BI$265,I2342)</f>
        <v>53.219000000000001</v>
      </c>
      <c r="K2342" s="2">
        <f>VLOOKUP(A2342,Population!$B$2:$BI$265,I2342)</f>
        <v>1728340</v>
      </c>
      <c r="L2342" s="2" t="str">
        <f>VLOOKUP(A2342,Region!$C$1:$G$241,5)</f>
        <v>Africa</v>
      </c>
    </row>
    <row r="2343" spans="1:12" x14ac:dyDescent="0.55000000000000004">
      <c r="A2343" s="2" t="s">
        <v>113</v>
      </c>
      <c r="B2343" s="2" t="s">
        <v>8</v>
      </c>
      <c r="C2343" s="2" t="s">
        <v>9</v>
      </c>
      <c r="D2343" s="2" t="s">
        <v>10</v>
      </c>
      <c r="E2343" s="2" t="s">
        <v>11</v>
      </c>
      <c r="F2343" s="2">
        <v>2001</v>
      </c>
      <c r="G2343" s="2">
        <v>3.87</v>
      </c>
      <c r="I2343" s="2">
        <f t="shared" si="36"/>
        <v>45</v>
      </c>
      <c r="J2343" s="2">
        <f>VLOOKUP(A2343,Urbanizaton!$B$2:$BI$265,I2343)</f>
        <v>54.061999999999998</v>
      </c>
      <c r="K2343" s="2">
        <f>VLOOKUP(A2343,Population!$B$2:$BI$265,I2343)</f>
        <v>1754935</v>
      </c>
      <c r="L2343" s="2" t="str">
        <f>VLOOKUP(A2343,Region!$C$1:$G$241,5)</f>
        <v>Africa</v>
      </c>
    </row>
    <row r="2344" spans="1:12" x14ac:dyDescent="0.55000000000000004">
      <c r="A2344" s="2" t="s">
        <v>113</v>
      </c>
      <c r="B2344" s="2" t="s">
        <v>8</v>
      </c>
      <c r="C2344" s="2" t="s">
        <v>9</v>
      </c>
      <c r="D2344" s="2" t="s">
        <v>17</v>
      </c>
      <c r="E2344" s="2" t="s">
        <v>11</v>
      </c>
      <c r="F2344" s="2">
        <v>2001</v>
      </c>
      <c r="G2344" s="2">
        <v>2.19</v>
      </c>
      <c r="I2344" s="2">
        <f t="shared" si="36"/>
        <v>45</v>
      </c>
      <c r="J2344" s="2">
        <f>VLOOKUP(A2344,Urbanizaton!$B$2:$BI$265,I2344)</f>
        <v>54.061999999999998</v>
      </c>
      <c r="K2344" s="2">
        <f>VLOOKUP(A2344,Population!$B$2:$BI$265,I2344)</f>
        <v>1754935</v>
      </c>
      <c r="L2344" s="2" t="str">
        <f>VLOOKUP(A2344,Region!$C$1:$G$241,5)</f>
        <v>Africa</v>
      </c>
    </row>
    <row r="2345" spans="1:12" x14ac:dyDescent="0.55000000000000004">
      <c r="A2345" s="2" t="s">
        <v>113</v>
      </c>
      <c r="B2345" s="2" t="s">
        <v>8</v>
      </c>
      <c r="C2345" s="2" t="s">
        <v>9</v>
      </c>
      <c r="D2345" s="2" t="s">
        <v>10</v>
      </c>
      <c r="E2345" s="2" t="s">
        <v>11</v>
      </c>
      <c r="F2345" s="2">
        <v>2002</v>
      </c>
      <c r="G2345" s="2">
        <v>4.03</v>
      </c>
      <c r="I2345" s="2">
        <f t="shared" si="36"/>
        <v>46</v>
      </c>
      <c r="J2345" s="2">
        <f>VLOOKUP(A2345,Urbanizaton!$B$2:$BI$265,I2345)</f>
        <v>54.374000000000002</v>
      </c>
      <c r="K2345" s="2">
        <f>VLOOKUP(A2345,Population!$B$2:$BI$265,I2345)</f>
        <v>1779953</v>
      </c>
      <c r="L2345" s="2" t="str">
        <f>VLOOKUP(A2345,Region!$C$1:$G$241,5)</f>
        <v>Africa</v>
      </c>
    </row>
    <row r="2346" spans="1:12" x14ac:dyDescent="0.55000000000000004">
      <c r="A2346" s="2" t="s">
        <v>113</v>
      </c>
      <c r="B2346" s="2" t="s">
        <v>8</v>
      </c>
      <c r="C2346" s="2" t="s">
        <v>9</v>
      </c>
      <c r="D2346" s="2" t="s">
        <v>17</v>
      </c>
      <c r="E2346" s="2" t="s">
        <v>11</v>
      </c>
      <c r="F2346" s="2">
        <v>2002</v>
      </c>
      <c r="G2346" s="2">
        <v>2.25</v>
      </c>
      <c r="I2346" s="2">
        <f t="shared" si="36"/>
        <v>46</v>
      </c>
      <c r="J2346" s="2">
        <f>VLOOKUP(A2346,Urbanizaton!$B$2:$BI$265,I2346)</f>
        <v>54.374000000000002</v>
      </c>
      <c r="K2346" s="2">
        <f>VLOOKUP(A2346,Population!$B$2:$BI$265,I2346)</f>
        <v>1779953</v>
      </c>
      <c r="L2346" s="2" t="str">
        <f>VLOOKUP(A2346,Region!$C$1:$G$241,5)</f>
        <v>Africa</v>
      </c>
    </row>
    <row r="2347" spans="1:12" x14ac:dyDescent="0.55000000000000004">
      <c r="A2347" s="2" t="s">
        <v>113</v>
      </c>
      <c r="B2347" s="2" t="s">
        <v>8</v>
      </c>
      <c r="C2347" s="2" t="s">
        <v>9</v>
      </c>
      <c r="D2347" s="2" t="s">
        <v>10</v>
      </c>
      <c r="E2347" s="2" t="s">
        <v>11</v>
      </c>
      <c r="F2347" s="2">
        <v>2003</v>
      </c>
      <c r="G2347" s="2">
        <v>3.91</v>
      </c>
      <c r="I2347" s="2">
        <f t="shared" si="36"/>
        <v>47</v>
      </c>
      <c r="J2347" s="2">
        <f>VLOOKUP(A2347,Urbanizaton!$B$2:$BI$265,I2347)</f>
        <v>54.606999999999999</v>
      </c>
      <c r="K2347" s="2">
        <f>VLOOKUP(A2347,Population!$B$2:$BI$265,I2347)</f>
        <v>1804339</v>
      </c>
      <c r="L2347" s="2" t="str">
        <f>VLOOKUP(A2347,Region!$C$1:$G$241,5)</f>
        <v>Africa</v>
      </c>
    </row>
    <row r="2348" spans="1:12" x14ac:dyDescent="0.55000000000000004">
      <c r="A2348" s="2" t="s">
        <v>113</v>
      </c>
      <c r="B2348" s="2" t="s">
        <v>8</v>
      </c>
      <c r="C2348" s="2" t="s">
        <v>9</v>
      </c>
      <c r="D2348" s="2" t="s">
        <v>17</v>
      </c>
      <c r="E2348" s="2" t="s">
        <v>11</v>
      </c>
      <c r="F2348" s="2">
        <v>2003</v>
      </c>
      <c r="G2348" s="2">
        <v>2.16</v>
      </c>
      <c r="I2348" s="2">
        <f t="shared" si="36"/>
        <v>47</v>
      </c>
      <c r="J2348" s="2">
        <f>VLOOKUP(A2348,Urbanizaton!$B$2:$BI$265,I2348)</f>
        <v>54.606999999999999</v>
      </c>
      <c r="K2348" s="2">
        <f>VLOOKUP(A2348,Population!$B$2:$BI$265,I2348)</f>
        <v>1804339</v>
      </c>
      <c r="L2348" s="2" t="str">
        <f>VLOOKUP(A2348,Region!$C$1:$G$241,5)</f>
        <v>Africa</v>
      </c>
    </row>
    <row r="2349" spans="1:12" x14ac:dyDescent="0.55000000000000004">
      <c r="A2349" s="2" t="s">
        <v>113</v>
      </c>
      <c r="B2349" s="2" t="s">
        <v>8</v>
      </c>
      <c r="C2349" s="2" t="s">
        <v>9</v>
      </c>
      <c r="D2349" s="2" t="s">
        <v>10</v>
      </c>
      <c r="E2349" s="2" t="s">
        <v>11</v>
      </c>
      <c r="F2349" s="2">
        <v>2004</v>
      </c>
      <c r="G2349" s="2">
        <v>3.97</v>
      </c>
      <c r="I2349" s="2">
        <f t="shared" si="36"/>
        <v>48</v>
      </c>
      <c r="J2349" s="2">
        <f>VLOOKUP(A2349,Urbanizaton!$B$2:$BI$265,I2349)</f>
        <v>54.841000000000001</v>
      </c>
      <c r="K2349" s="2">
        <f>VLOOKUP(A2349,Population!$B$2:$BI$265,I2349)</f>
        <v>1829330</v>
      </c>
      <c r="L2349" s="2" t="str">
        <f>VLOOKUP(A2349,Region!$C$1:$G$241,5)</f>
        <v>Africa</v>
      </c>
    </row>
    <row r="2350" spans="1:12" x14ac:dyDescent="0.55000000000000004">
      <c r="A2350" s="2" t="s">
        <v>113</v>
      </c>
      <c r="B2350" s="2" t="s">
        <v>8</v>
      </c>
      <c r="C2350" s="2" t="s">
        <v>9</v>
      </c>
      <c r="D2350" s="2" t="s">
        <v>17</v>
      </c>
      <c r="E2350" s="2" t="s">
        <v>11</v>
      </c>
      <c r="F2350" s="2">
        <v>2004</v>
      </c>
      <c r="G2350" s="2">
        <v>2.16</v>
      </c>
      <c r="I2350" s="2">
        <f t="shared" si="36"/>
        <v>48</v>
      </c>
      <c r="J2350" s="2">
        <f>VLOOKUP(A2350,Urbanizaton!$B$2:$BI$265,I2350)</f>
        <v>54.841000000000001</v>
      </c>
      <c r="K2350" s="2">
        <f>VLOOKUP(A2350,Population!$B$2:$BI$265,I2350)</f>
        <v>1829330</v>
      </c>
      <c r="L2350" s="2" t="str">
        <f>VLOOKUP(A2350,Region!$C$1:$G$241,5)</f>
        <v>Africa</v>
      </c>
    </row>
    <row r="2351" spans="1:12" x14ac:dyDescent="0.55000000000000004">
      <c r="A2351" s="2" t="s">
        <v>113</v>
      </c>
      <c r="B2351" s="2" t="s">
        <v>8</v>
      </c>
      <c r="C2351" s="2" t="s">
        <v>9</v>
      </c>
      <c r="D2351" s="2" t="s">
        <v>10</v>
      </c>
      <c r="E2351" s="2" t="s">
        <v>11</v>
      </c>
      <c r="F2351" s="2">
        <v>2005</v>
      </c>
      <c r="G2351" s="2">
        <v>4.28</v>
      </c>
      <c r="I2351" s="2">
        <f t="shared" si="36"/>
        <v>49</v>
      </c>
      <c r="J2351" s="2">
        <f>VLOOKUP(A2351,Urbanizaton!$B$2:$BI$265,I2351)</f>
        <v>55.073</v>
      </c>
      <c r="K2351" s="2">
        <f>VLOOKUP(A2351,Population!$B$2:$BI$265,I2351)</f>
        <v>1855852</v>
      </c>
      <c r="L2351" s="2" t="str">
        <f>VLOOKUP(A2351,Region!$C$1:$G$241,5)</f>
        <v>Africa</v>
      </c>
    </row>
    <row r="2352" spans="1:12" x14ac:dyDescent="0.55000000000000004">
      <c r="A2352" s="2" t="s">
        <v>113</v>
      </c>
      <c r="B2352" s="2" t="s">
        <v>8</v>
      </c>
      <c r="C2352" s="2" t="s">
        <v>9</v>
      </c>
      <c r="D2352" s="2" t="s">
        <v>17</v>
      </c>
      <c r="E2352" s="2" t="s">
        <v>11</v>
      </c>
      <c r="F2352" s="2">
        <v>2005</v>
      </c>
      <c r="G2352" s="2">
        <v>2.2999999999999998</v>
      </c>
      <c r="I2352" s="2">
        <f t="shared" si="36"/>
        <v>49</v>
      </c>
      <c r="J2352" s="2">
        <f>VLOOKUP(A2352,Urbanizaton!$B$2:$BI$265,I2352)</f>
        <v>55.073</v>
      </c>
      <c r="K2352" s="2">
        <f>VLOOKUP(A2352,Population!$B$2:$BI$265,I2352)</f>
        <v>1855852</v>
      </c>
      <c r="L2352" s="2" t="str">
        <f>VLOOKUP(A2352,Region!$C$1:$G$241,5)</f>
        <v>Africa</v>
      </c>
    </row>
    <row r="2353" spans="1:12" x14ac:dyDescent="0.55000000000000004">
      <c r="A2353" s="2" t="s">
        <v>113</v>
      </c>
      <c r="B2353" s="2" t="s">
        <v>8</v>
      </c>
      <c r="C2353" s="2" t="s">
        <v>9</v>
      </c>
      <c r="D2353" s="2" t="s">
        <v>10</v>
      </c>
      <c r="E2353" s="2" t="s">
        <v>11</v>
      </c>
      <c r="F2353" s="2">
        <v>2006</v>
      </c>
      <c r="G2353" s="2">
        <v>4.09</v>
      </c>
      <c r="I2353" s="2">
        <f t="shared" si="36"/>
        <v>50</v>
      </c>
      <c r="J2353" s="2">
        <f>VLOOKUP(A2353,Urbanizaton!$B$2:$BI$265,I2353)</f>
        <v>55.305999999999997</v>
      </c>
      <c r="K2353" s="2">
        <f>VLOOKUP(A2353,Population!$B$2:$BI$265,I2353)</f>
        <v>1884238</v>
      </c>
      <c r="L2353" s="2" t="str">
        <f>VLOOKUP(A2353,Region!$C$1:$G$241,5)</f>
        <v>Africa</v>
      </c>
    </row>
    <row r="2354" spans="1:12" x14ac:dyDescent="0.55000000000000004">
      <c r="A2354" s="2" t="s">
        <v>113</v>
      </c>
      <c r="B2354" s="2" t="s">
        <v>8</v>
      </c>
      <c r="C2354" s="2" t="s">
        <v>9</v>
      </c>
      <c r="D2354" s="2" t="s">
        <v>17</v>
      </c>
      <c r="E2354" s="2" t="s">
        <v>11</v>
      </c>
      <c r="F2354" s="2">
        <v>2006</v>
      </c>
      <c r="G2354" s="2">
        <v>2.16</v>
      </c>
      <c r="I2354" s="2">
        <f t="shared" si="36"/>
        <v>50</v>
      </c>
      <c r="J2354" s="2">
        <f>VLOOKUP(A2354,Urbanizaton!$B$2:$BI$265,I2354)</f>
        <v>55.305999999999997</v>
      </c>
      <c r="K2354" s="2">
        <f>VLOOKUP(A2354,Population!$B$2:$BI$265,I2354)</f>
        <v>1884238</v>
      </c>
      <c r="L2354" s="2" t="str">
        <f>VLOOKUP(A2354,Region!$C$1:$G$241,5)</f>
        <v>Africa</v>
      </c>
    </row>
    <row r="2355" spans="1:12" x14ac:dyDescent="0.55000000000000004">
      <c r="A2355" s="2" t="s">
        <v>113</v>
      </c>
      <c r="B2355" s="2" t="s">
        <v>8</v>
      </c>
      <c r="C2355" s="2" t="s">
        <v>9</v>
      </c>
      <c r="D2355" s="2" t="s">
        <v>10</v>
      </c>
      <c r="E2355" s="2" t="s">
        <v>11</v>
      </c>
      <c r="F2355" s="2">
        <v>2007</v>
      </c>
      <c r="G2355" s="2">
        <v>4.32</v>
      </c>
      <c r="I2355" s="2">
        <f t="shared" si="36"/>
        <v>51</v>
      </c>
      <c r="J2355" s="2">
        <f>VLOOKUP(A2355,Urbanizaton!$B$2:$BI$265,I2355)</f>
        <v>55.539000000000001</v>
      </c>
      <c r="K2355" s="2">
        <f>VLOOKUP(A2355,Population!$B$2:$BI$265,I2355)</f>
        <v>1914414</v>
      </c>
      <c r="L2355" s="2" t="str">
        <f>VLOOKUP(A2355,Region!$C$1:$G$241,5)</f>
        <v>Africa</v>
      </c>
    </row>
    <row r="2356" spans="1:12" x14ac:dyDescent="0.55000000000000004">
      <c r="A2356" s="2" t="s">
        <v>113</v>
      </c>
      <c r="B2356" s="2" t="s">
        <v>8</v>
      </c>
      <c r="C2356" s="2" t="s">
        <v>9</v>
      </c>
      <c r="D2356" s="2" t="s">
        <v>17</v>
      </c>
      <c r="E2356" s="2" t="s">
        <v>11</v>
      </c>
      <c r="F2356" s="2">
        <v>2007</v>
      </c>
      <c r="G2356" s="2">
        <v>2.2400000000000002</v>
      </c>
      <c r="I2356" s="2">
        <f t="shared" si="36"/>
        <v>51</v>
      </c>
      <c r="J2356" s="2">
        <f>VLOOKUP(A2356,Urbanizaton!$B$2:$BI$265,I2356)</f>
        <v>55.539000000000001</v>
      </c>
      <c r="K2356" s="2">
        <f>VLOOKUP(A2356,Population!$B$2:$BI$265,I2356)</f>
        <v>1914414</v>
      </c>
      <c r="L2356" s="2" t="str">
        <f>VLOOKUP(A2356,Region!$C$1:$G$241,5)</f>
        <v>Africa</v>
      </c>
    </row>
    <row r="2357" spans="1:12" x14ac:dyDescent="0.55000000000000004">
      <c r="A2357" s="2" t="s">
        <v>113</v>
      </c>
      <c r="B2357" s="2" t="s">
        <v>8</v>
      </c>
      <c r="C2357" s="2" t="s">
        <v>9</v>
      </c>
      <c r="D2357" s="2" t="s">
        <v>10</v>
      </c>
      <c r="E2357" s="2" t="s">
        <v>11</v>
      </c>
      <c r="F2357" s="2">
        <v>2008</v>
      </c>
      <c r="G2357" s="2">
        <v>4.3899999999999997</v>
      </c>
      <c r="I2357" s="2">
        <f t="shared" si="36"/>
        <v>52</v>
      </c>
      <c r="J2357" s="2">
        <f>VLOOKUP(A2357,Urbanizaton!$B$2:$BI$265,I2357)</f>
        <v>55.771999999999998</v>
      </c>
      <c r="K2357" s="2">
        <f>VLOOKUP(A2357,Population!$B$2:$BI$265,I2357)</f>
        <v>1946351</v>
      </c>
      <c r="L2357" s="2" t="str">
        <f>VLOOKUP(A2357,Region!$C$1:$G$241,5)</f>
        <v>Africa</v>
      </c>
    </row>
    <row r="2358" spans="1:12" x14ac:dyDescent="0.55000000000000004">
      <c r="A2358" s="2" t="s">
        <v>113</v>
      </c>
      <c r="B2358" s="2" t="s">
        <v>8</v>
      </c>
      <c r="C2358" s="2" t="s">
        <v>9</v>
      </c>
      <c r="D2358" s="2" t="s">
        <v>17</v>
      </c>
      <c r="E2358" s="2" t="s">
        <v>11</v>
      </c>
      <c r="F2358" s="2">
        <v>2008</v>
      </c>
      <c r="G2358" s="2">
        <v>2.23</v>
      </c>
      <c r="I2358" s="2">
        <f t="shared" si="36"/>
        <v>52</v>
      </c>
      <c r="J2358" s="2">
        <f>VLOOKUP(A2358,Urbanizaton!$B$2:$BI$265,I2358)</f>
        <v>55.771999999999998</v>
      </c>
      <c r="K2358" s="2">
        <f>VLOOKUP(A2358,Population!$B$2:$BI$265,I2358)</f>
        <v>1946351</v>
      </c>
      <c r="L2358" s="2" t="str">
        <f>VLOOKUP(A2358,Region!$C$1:$G$241,5)</f>
        <v>Africa</v>
      </c>
    </row>
    <row r="2359" spans="1:12" x14ac:dyDescent="0.55000000000000004">
      <c r="A2359" s="2" t="s">
        <v>113</v>
      </c>
      <c r="B2359" s="2" t="s">
        <v>8</v>
      </c>
      <c r="C2359" s="2" t="s">
        <v>9</v>
      </c>
      <c r="D2359" s="2" t="s">
        <v>10</v>
      </c>
      <c r="E2359" s="2" t="s">
        <v>11</v>
      </c>
      <c r="F2359" s="2">
        <v>2009</v>
      </c>
      <c r="G2359" s="2">
        <v>4.71</v>
      </c>
      <c r="I2359" s="2">
        <f t="shared" si="36"/>
        <v>53</v>
      </c>
      <c r="J2359" s="2">
        <f>VLOOKUP(A2359,Urbanizaton!$B$2:$BI$265,I2359)</f>
        <v>56.003999999999998</v>
      </c>
      <c r="K2359" s="2">
        <f>VLOOKUP(A2359,Population!$B$2:$BI$265,I2359)</f>
        <v>1979882</v>
      </c>
      <c r="L2359" s="2" t="str">
        <f>VLOOKUP(A2359,Region!$C$1:$G$241,5)</f>
        <v>Africa</v>
      </c>
    </row>
    <row r="2360" spans="1:12" x14ac:dyDescent="0.55000000000000004">
      <c r="A2360" s="2" t="s">
        <v>113</v>
      </c>
      <c r="B2360" s="2" t="s">
        <v>8</v>
      </c>
      <c r="C2360" s="2" t="s">
        <v>9</v>
      </c>
      <c r="D2360" s="2" t="s">
        <v>17</v>
      </c>
      <c r="E2360" s="2" t="s">
        <v>11</v>
      </c>
      <c r="F2360" s="2">
        <v>2009</v>
      </c>
      <c r="G2360" s="2">
        <v>2.35</v>
      </c>
      <c r="I2360" s="2">
        <f t="shared" si="36"/>
        <v>53</v>
      </c>
      <c r="J2360" s="2">
        <f>VLOOKUP(A2360,Urbanizaton!$B$2:$BI$265,I2360)</f>
        <v>56.003999999999998</v>
      </c>
      <c r="K2360" s="2">
        <f>VLOOKUP(A2360,Population!$B$2:$BI$265,I2360)</f>
        <v>1979882</v>
      </c>
      <c r="L2360" s="2" t="str">
        <f>VLOOKUP(A2360,Region!$C$1:$G$241,5)</f>
        <v>Africa</v>
      </c>
    </row>
    <row r="2361" spans="1:12" x14ac:dyDescent="0.55000000000000004">
      <c r="A2361" s="2" t="s">
        <v>113</v>
      </c>
      <c r="B2361" s="2" t="s">
        <v>8</v>
      </c>
      <c r="C2361" s="2" t="s">
        <v>9</v>
      </c>
      <c r="D2361" s="2" t="s">
        <v>10</v>
      </c>
      <c r="E2361" s="2" t="s">
        <v>11</v>
      </c>
      <c r="F2361" s="2">
        <v>2010</v>
      </c>
      <c r="G2361" s="2">
        <v>3.27</v>
      </c>
      <c r="I2361" s="2">
        <f t="shared" si="36"/>
        <v>54</v>
      </c>
      <c r="J2361" s="2">
        <f>VLOOKUP(A2361,Urbanizaton!$B$2:$BI$265,I2361)</f>
        <v>56.234999999999999</v>
      </c>
      <c r="K2361" s="2">
        <f>VLOOKUP(A2361,Population!$B$2:$BI$265,I2361)</f>
        <v>2014866</v>
      </c>
      <c r="L2361" s="2" t="str">
        <f>VLOOKUP(A2361,Region!$C$1:$G$241,5)</f>
        <v>Africa</v>
      </c>
    </row>
    <row r="2362" spans="1:12" x14ac:dyDescent="0.55000000000000004">
      <c r="A2362" s="2" t="s">
        <v>113</v>
      </c>
      <c r="B2362" s="2" t="s">
        <v>8</v>
      </c>
      <c r="C2362" s="2" t="s">
        <v>9</v>
      </c>
      <c r="D2362" s="2" t="s">
        <v>17</v>
      </c>
      <c r="E2362" s="2" t="s">
        <v>11</v>
      </c>
      <c r="F2362" s="2">
        <v>2010</v>
      </c>
      <c r="G2362" s="2">
        <v>1.6</v>
      </c>
      <c r="I2362" s="2">
        <f t="shared" si="36"/>
        <v>54</v>
      </c>
      <c r="J2362" s="2">
        <f>VLOOKUP(A2362,Urbanizaton!$B$2:$BI$265,I2362)</f>
        <v>56.234999999999999</v>
      </c>
      <c r="K2362" s="2">
        <f>VLOOKUP(A2362,Population!$B$2:$BI$265,I2362)</f>
        <v>2014866</v>
      </c>
      <c r="L2362" s="2" t="str">
        <f>VLOOKUP(A2362,Region!$C$1:$G$241,5)</f>
        <v>Africa</v>
      </c>
    </row>
    <row r="2363" spans="1:12" x14ac:dyDescent="0.55000000000000004">
      <c r="A2363" s="2" t="s">
        <v>113</v>
      </c>
      <c r="B2363" s="2" t="s">
        <v>8</v>
      </c>
      <c r="C2363" s="2" t="s">
        <v>9</v>
      </c>
      <c r="D2363" s="2" t="s">
        <v>10</v>
      </c>
      <c r="E2363" s="2" t="s">
        <v>11</v>
      </c>
      <c r="F2363" s="2">
        <v>2011</v>
      </c>
      <c r="G2363" s="2">
        <v>3.84</v>
      </c>
      <c r="I2363" s="2">
        <f t="shared" si="36"/>
        <v>55</v>
      </c>
      <c r="J2363" s="2">
        <f>VLOOKUP(A2363,Urbanizaton!$B$2:$BI$265,I2363)</f>
        <v>56.466999999999999</v>
      </c>
      <c r="K2363" s="2">
        <f>VLOOKUP(A2363,Population!$B$2:$BI$265,I2363)</f>
        <v>2051339</v>
      </c>
      <c r="L2363" s="2" t="str">
        <f>VLOOKUP(A2363,Region!$C$1:$G$241,5)</f>
        <v>Africa</v>
      </c>
    </row>
    <row r="2364" spans="1:12" x14ac:dyDescent="0.55000000000000004">
      <c r="A2364" s="2" t="s">
        <v>113</v>
      </c>
      <c r="B2364" s="2" t="s">
        <v>8</v>
      </c>
      <c r="C2364" s="2" t="s">
        <v>9</v>
      </c>
      <c r="D2364" s="2" t="s">
        <v>17</v>
      </c>
      <c r="E2364" s="2" t="s">
        <v>11</v>
      </c>
      <c r="F2364" s="2">
        <v>2011</v>
      </c>
      <c r="G2364" s="2">
        <v>1.84</v>
      </c>
      <c r="I2364" s="2">
        <f t="shared" si="36"/>
        <v>55</v>
      </c>
      <c r="J2364" s="2">
        <f>VLOOKUP(A2364,Urbanizaton!$B$2:$BI$265,I2364)</f>
        <v>56.466999999999999</v>
      </c>
      <c r="K2364" s="2">
        <f>VLOOKUP(A2364,Population!$B$2:$BI$265,I2364)</f>
        <v>2051339</v>
      </c>
      <c r="L2364" s="2" t="str">
        <f>VLOOKUP(A2364,Region!$C$1:$G$241,5)</f>
        <v>Africa</v>
      </c>
    </row>
    <row r="2365" spans="1:12" x14ac:dyDescent="0.55000000000000004">
      <c r="A2365" s="2" t="s">
        <v>113</v>
      </c>
      <c r="B2365" s="2" t="s">
        <v>8</v>
      </c>
      <c r="C2365" s="2" t="s">
        <v>9</v>
      </c>
      <c r="D2365" s="2" t="s">
        <v>10</v>
      </c>
      <c r="E2365" s="2" t="s">
        <v>11</v>
      </c>
      <c r="F2365" s="2">
        <v>2012</v>
      </c>
      <c r="G2365" s="2">
        <v>4.8899999999999997</v>
      </c>
      <c r="I2365" s="2">
        <f t="shared" si="36"/>
        <v>56</v>
      </c>
      <c r="J2365" s="2">
        <f>VLOOKUP(A2365,Urbanizaton!$B$2:$BI$265,I2365)</f>
        <v>56.698999999999998</v>
      </c>
      <c r="K2365" s="2">
        <f>VLOOKUP(A2365,Population!$B$2:$BI$265,I2365)</f>
        <v>2089315</v>
      </c>
      <c r="L2365" s="2" t="str">
        <f>VLOOKUP(A2365,Region!$C$1:$G$241,5)</f>
        <v>Africa</v>
      </c>
    </row>
    <row r="2366" spans="1:12" x14ac:dyDescent="0.55000000000000004">
      <c r="A2366" s="2" t="s">
        <v>113</v>
      </c>
      <c r="B2366" s="2" t="s">
        <v>8</v>
      </c>
      <c r="C2366" s="2" t="s">
        <v>9</v>
      </c>
      <c r="D2366" s="2" t="s">
        <v>17</v>
      </c>
      <c r="E2366" s="2" t="s">
        <v>11</v>
      </c>
      <c r="F2366" s="2">
        <v>2012</v>
      </c>
      <c r="G2366" s="2">
        <v>2.29</v>
      </c>
      <c r="I2366" s="2">
        <f t="shared" si="36"/>
        <v>56</v>
      </c>
      <c r="J2366" s="2">
        <f>VLOOKUP(A2366,Urbanizaton!$B$2:$BI$265,I2366)</f>
        <v>56.698999999999998</v>
      </c>
      <c r="K2366" s="2">
        <f>VLOOKUP(A2366,Population!$B$2:$BI$265,I2366)</f>
        <v>2089315</v>
      </c>
      <c r="L2366" s="2" t="str">
        <f>VLOOKUP(A2366,Region!$C$1:$G$241,5)</f>
        <v>Africa</v>
      </c>
    </row>
    <row r="2367" spans="1:12" x14ac:dyDescent="0.55000000000000004">
      <c r="A2367" s="2" t="s">
        <v>113</v>
      </c>
      <c r="B2367" s="2" t="s">
        <v>8</v>
      </c>
      <c r="C2367" s="2" t="s">
        <v>9</v>
      </c>
      <c r="D2367" s="2" t="s">
        <v>10</v>
      </c>
      <c r="E2367" s="2" t="s">
        <v>11</v>
      </c>
      <c r="F2367" s="2">
        <v>2013</v>
      </c>
      <c r="G2367" s="2">
        <v>5.24</v>
      </c>
      <c r="I2367" s="2">
        <f t="shared" si="36"/>
        <v>57</v>
      </c>
      <c r="J2367" s="2">
        <f>VLOOKUP(A2367,Urbanizaton!$B$2:$BI$265,I2367)</f>
        <v>56.938000000000002</v>
      </c>
      <c r="K2367" s="2">
        <f>VLOOKUP(A2367,Population!$B$2:$BI$265,I2367)</f>
        <v>2128507</v>
      </c>
      <c r="L2367" s="2" t="str">
        <f>VLOOKUP(A2367,Region!$C$1:$G$241,5)</f>
        <v>Africa</v>
      </c>
    </row>
    <row r="2368" spans="1:12" x14ac:dyDescent="0.55000000000000004">
      <c r="A2368" s="2" t="s">
        <v>113</v>
      </c>
      <c r="B2368" s="2" t="s">
        <v>8</v>
      </c>
      <c r="C2368" s="2" t="s">
        <v>9</v>
      </c>
      <c r="D2368" s="2" t="s">
        <v>17</v>
      </c>
      <c r="E2368" s="2" t="s">
        <v>11</v>
      </c>
      <c r="F2368" s="2">
        <v>2013</v>
      </c>
      <c r="G2368" s="2">
        <v>2.41</v>
      </c>
      <c r="I2368" s="2">
        <f t="shared" si="36"/>
        <v>57</v>
      </c>
      <c r="J2368" s="2">
        <f>VLOOKUP(A2368,Urbanizaton!$B$2:$BI$265,I2368)</f>
        <v>56.938000000000002</v>
      </c>
      <c r="K2368" s="2">
        <f>VLOOKUP(A2368,Population!$B$2:$BI$265,I2368)</f>
        <v>2128507</v>
      </c>
      <c r="L2368" s="2" t="str">
        <f>VLOOKUP(A2368,Region!$C$1:$G$241,5)</f>
        <v>Africa</v>
      </c>
    </row>
    <row r="2369" spans="1:12" x14ac:dyDescent="0.55000000000000004">
      <c r="A2369" s="2" t="s">
        <v>113</v>
      </c>
      <c r="B2369" s="2" t="s">
        <v>8</v>
      </c>
      <c r="C2369" s="2" t="s">
        <v>9</v>
      </c>
      <c r="D2369" s="2" t="s">
        <v>10</v>
      </c>
      <c r="E2369" s="2" t="s">
        <v>11</v>
      </c>
      <c r="F2369" s="2">
        <v>2014</v>
      </c>
      <c r="G2369" s="2">
        <v>6.88</v>
      </c>
      <c r="I2369" s="2">
        <f t="shared" si="36"/>
        <v>58</v>
      </c>
      <c r="J2369" s="2">
        <f>VLOOKUP(A2369,Urbanizaton!$B$2:$BI$265,I2369)</f>
        <v>57.186999999999998</v>
      </c>
      <c r="K2369" s="2">
        <f>VLOOKUP(A2369,Population!$B$2:$BI$265,I2369)</f>
        <v>2168573</v>
      </c>
      <c r="L2369" s="2" t="str">
        <f>VLOOKUP(A2369,Region!$C$1:$G$241,5)</f>
        <v>Africa</v>
      </c>
    </row>
    <row r="2370" spans="1:12" x14ac:dyDescent="0.55000000000000004">
      <c r="A2370" s="2" t="s">
        <v>113</v>
      </c>
      <c r="B2370" s="2" t="s">
        <v>8</v>
      </c>
      <c r="C2370" s="2" t="s">
        <v>9</v>
      </c>
      <c r="D2370" s="2" t="s">
        <v>17</v>
      </c>
      <c r="E2370" s="2" t="s">
        <v>11</v>
      </c>
      <c r="F2370" s="2">
        <v>2014</v>
      </c>
      <c r="G2370" s="2">
        <v>3.1</v>
      </c>
      <c r="I2370" s="2">
        <f t="shared" si="36"/>
        <v>58</v>
      </c>
      <c r="J2370" s="2">
        <f>VLOOKUP(A2370,Urbanizaton!$B$2:$BI$265,I2370)</f>
        <v>57.186999999999998</v>
      </c>
      <c r="K2370" s="2">
        <f>VLOOKUP(A2370,Population!$B$2:$BI$265,I2370)</f>
        <v>2168573</v>
      </c>
      <c r="L2370" s="2" t="str">
        <f>VLOOKUP(A2370,Region!$C$1:$G$241,5)</f>
        <v>Africa</v>
      </c>
    </row>
    <row r="2371" spans="1:12" x14ac:dyDescent="0.55000000000000004">
      <c r="A2371" s="2" t="s">
        <v>23</v>
      </c>
      <c r="B2371" s="2" t="s">
        <v>8</v>
      </c>
      <c r="C2371" s="2" t="s">
        <v>9</v>
      </c>
      <c r="D2371" s="2" t="s">
        <v>10</v>
      </c>
      <c r="E2371" s="2" t="s">
        <v>11</v>
      </c>
      <c r="F2371" s="2">
        <v>1960</v>
      </c>
      <c r="G2371" s="2">
        <v>186.87</v>
      </c>
      <c r="I2371" s="2">
        <f t="shared" ref="I2371:I2434" si="37">IF(F2371=1960,4,F2371-1960+4)</f>
        <v>4</v>
      </c>
      <c r="J2371" s="2">
        <f>VLOOKUP(A2371,Urbanizaton!$B$2:$BI$265,I2371)</f>
        <v>69.061000000000007</v>
      </c>
      <c r="K2371" s="2">
        <f>VLOOKUP(A2371,Population!$B$2:$BI$265,I2371)</f>
        <v>17909009</v>
      </c>
      <c r="L2371" s="2" t="str">
        <f>VLOOKUP(A2371,Region!$C$1:$G$241,5)</f>
        <v>Northern America</v>
      </c>
    </row>
    <row r="2372" spans="1:12" x14ac:dyDescent="0.55000000000000004">
      <c r="A2372" s="2" t="s">
        <v>23</v>
      </c>
      <c r="B2372" s="2" t="s">
        <v>8</v>
      </c>
      <c r="C2372" s="2" t="s">
        <v>9</v>
      </c>
      <c r="D2372" s="2" t="s">
        <v>17</v>
      </c>
      <c r="E2372" s="2" t="s">
        <v>11</v>
      </c>
      <c r="F2372" s="2">
        <v>1960</v>
      </c>
      <c r="G2372" s="2">
        <v>10.27</v>
      </c>
      <c r="I2372" s="2">
        <f t="shared" si="37"/>
        <v>4</v>
      </c>
      <c r="J2372" s="2">
        <f>VLOOKUP(A2372,Urbanizaton!$B$2:$BI$265,I2372)</f>
        <v>69.061000000000007</v>
      </c>
      <c r="K2372" s="2">
        <f>VLOOKUP(A2372,Population!$B$2:$BI$265,I2372)</f>
        <v>17909009</v>
      </c>
      <c r="L2372" s="2" t="str">
        <f>VLOOKUP(A2372,Region!$C$1:$G$241,5)</f>
        <v>Northern America</v>
      </c>
    </row>
    <row r="2373" spans="1:12" x14ac:dyDescent="0.55000000000000004">
      <c r="A2373" s="2" t="s">
        <v>23</v>
      </c>
      <c r="B2373" s="2" t="s">
        <v>8</v>
      </c>
      <c r="C2373" s="2" t="s">
        <v>9</v>
      </c>
      <c r="D2373" s="2" t="s">
        <v>10</v>
      </c>
      <c r="E2373" s="2" t="s">
        <v>11</v>
      </c>
      <c r="F2373" s="2">
        <v>1961</v>
      </c>
      <c r="G2373" s="2">
        <v>191.38</v>
      </c>
      <c r="I2373" s="2">
        <f t="shared" si="37"/>
        <v>5</v>
      </c>
      <c r="J2373" s="2">
        <f>VLOOKUP(A2373,Urbanizaton!$B$2:$BI$265,I2373)</f>
        <v>69.668000000000006</v>
      </c>
      <c r="K2373" s="2">
        <f>VLOOKUP(A2373,Population!$B$2:$BI$265,I2373)</f>
        <v>18271000</v>
      </c>
      <c r="L2373" s="2" t="str">
        <f>VLOOKUP(A2373,Region!$C$1:$G$241,5)</f>
        <v>Northern America</v>
      </c>
    </row>
    <row r="2374" spans="1:12" x14ac:dyDescent="0.55000000000000004">
      <c r="A2374" s="2" t="s">
        <v>23</v>
      </c>
      <c r="B2374" s="2" t="s">
        <v>8</v>
      </c>
      <c r="C2374" s="2" t="s">
        <v>9</v>
      </c>
      <c r="D2374" s="2" t="s">
        <v>17</v>
      </c>
      <c r="E2374" s="2" t="s">
        <v>11</v>
      </c>
      <c r="F2374" s="2">
        <v>1961</v>
      </c>
      <c r="G2374" s="2">
        <v>10.3</v>
      </c>
      <c r="I2374" s="2">
        <f t="shared" si="37"/>
        <v>5</v>
      </c>
      <c r="J2374" s="2">
        <f>VLOOKUP(A2374,Urbanizaton!$B$2:$BI$265,I2374)</f>
        <v>69.668000000000006</v>
      </c>
      <c r="K2374" s="2">
        <f>VLOOKUP(A2374,Population!$B$2:$BI$265,I2374)</f>
        <v>18271000</v>
      </c>
      <c r="L2374" s="2" t="str">
        <f>VLOOKUP(A2374,Region!$C$1:$G$241,5)</f>
        <v>Northern America</v>
      </c>
    </row>
    <row r="2375" spans="1:12" x14ac:dyDescent="0.55000000000000004">
      <c r="A2375" s="2" t="s">
        <v>23</v>
      </c>
      <c r="B2375" s="2" t="s">
        <v>8</v>
      </c>
      <c r="C2375" s="2" t="s">
        <v>9</v>
      </c>
      <c r="D2375" s="2" t="s">
        <v>10</v>
      </c>
      <c r="E2375" s="2" t="s">
        <v>11</v>
      </c>
      <c r="F2375" s="2">
        <v>1962</v>
      </c>
      <c r="G2375" s="2">
        <v>204.32</v>
      </c>
      <c r="I2375" s="2">
        <f t="shared" si="37"/>
        <v>6</v>
      </c>
      <c r="J2375" s="2">
        <f>VLOOKUP(A2375,Urbanizaton!$B$2:$BI$265,I2375)</f>
        <v>70.494</v>
      </c>
      <c r="K2375" s="2">
        <f>VLOOKUP(A2375,Population!$B$2:$BI$265,I2375)</f>
        <v>18614000</v>
      </c>
      <c r="L2375" s="2" t="str">
        <f>VLOOKUP(A2375,Region!$C$1:$G$241,5)</f>
        <v>Northern America</v>
      </c>
    </row>
    <row r="2376" spans="1:12" x14ac:dyDescent="0.55000000000000004">
      <c r="A2376" s="2" t="s">
        <v>23</v>
      </c>
      <c r="B2376" s="2" t="s">
        <v>8</v>
      </c>
      <c r="C2376" s="2" t="s">
        <v>9</v>
      </c>
      <c r="D2376" s="2" t="s">
        <v>17</v>
      </c>
      <c r="E2376" s="2" t="s">
        <v>11</v>
      </c>
      <c r="F2376" s="2">
        <v>1962</v>
      </c>
      <c r="G2376" s="2">
        <v>10.79</v>
      </c>
      <c r="I2376" s="2">
        <f t="shared" si="37"/>
        <v>6</v>
      </c>
      <c r="J2376" s="2">
        <f>VLOOKUP(A2376,Urbanizaton!$B$2:$BI$265,I2376)</f>
        <v>70.494</v>
      </c>
      <c r="K2376" s="2">
        <f>VLOOKUP(A2376,Population!$B$2:$BI$265,I2376)</f>
        <v>18614000</v>
      </c>
      <c r="L2376" s="2" t="str">
        <f>VLOOKUP(A2376,Region!$C$1:$G$241,5)</f>
        <v>Northern America</v>
      </c>
    </row>
    <row r="2377" spans="1:12" x14ac:dyDescent="0.55000000000000004">
      <c r="A2377" s="2" t="s">
        <v>23</v>
      </c>
      <c r="B2377" s="2" t="s">
        <v>8</v>
      </c>
      <c r="C2377" s="2" t="s">
        <v>9</v>
      </c>
      <c r="D2377" s="2" t="s">
        <v>10</v>
      </c>
      <c r="E2377" s="2" t="s">
        <v>11</v>
      </c>
      <c r="F2377" s="2">
        <v>1963</v>
      </c>
      <c r="G2377" s="2">
        <v>217.03</v>
      </c>
      <c r="I2377" s="2">
        <f t="shared" si="37"/>
        <v>7</v>
      </c>
      <c r="J2377" s="2">
        <f>VLOOKUP(A2377,Urbanizaton!$B$2:$BI$265,I2377)</f>
        <v>71.307000000000002</v>
      </c>
      <c r="K2377" s="2">
        <f>VLOOKUP(A2377,Population!$B$2:$BI$265,I2377)</f>
        <v>18964000</v>
      </c>
      <c r="L2377" s="2" t="str">
        <f>VLOOKUP(A2377,Region!$C$1:$G$241,5)</f>
        <v>Northern America</v>
      </c>
    </row>
    <row r="2378" spans="1:12" x14ac:dyDescent="0.55000000000000004">
      <c r="A2378" s="2" t="s">
        <v>23</v>
      </c>
      <c r="B2378" s="2" t="s">
        <v>8</v>
      </c>
      <c r="C2378" s="2" t="s">
        <v>9</v>
      </c>
      <c r="D2378" s="2" t="s">
        <v>17</v>
      </c>
      <c r="E2378" s="2" t="s">
        <v>11</v>
      </c>
      <c r="F2378" s="2">
        <v>1963</v>
      </c>
      <c r="G2378" s="2">
        <v>11.25</v>
      </c>
      <c r="I2378" s="2">
        <f t="shared" si="37"/>
        <v>7</v>
      </c>
      <c r="J2378" s="2">
        <f>VLOOKUP(A2378,Urbanizaton!$B$2:$BI$265,I2378)</f>
        <v>71.307000000000002</v>
      </c>
      <c r="K2378" s="2">
        <f>VLOOKUP(A2378,Population!$B$2:$BI$265,I2378)</f>
        <v>18964000</v>
      </c>
      <c r="L2378" s="2" t="str">
        <f>VLOOKUP(A2378,Region!$C$1:$G$241,5)</f>
        <v>Northern America</v>
      </c>
    </row>
    <row r="2379" spans="1:12" x14ac:dyDescent="0.55000000000000004">
      <c r="A2379" s="2" t="s">
        <v>23</v>
      </c>
      <c r="B2379" s="2" t="s">
        <v>8</v>
      </c>
      <c r="C2379" s="2" t="s">
        <v>9</v>
      </c>
      <c r="D2379" s="2" t="s">
        <v>10</v>
      </c>
      <c r="E2379" s="2" t="s">
        <v>11</v>
      </c>
      <c r="F2379" s="2">
        <v>1964</v>
      </c>
      <c r="G2379" s="2">
        <v>232.31</v>
      </c>
      <c r="I2379" s="2">
        <f t="shared" si="37"/>
        <v>8</v>
      </c>
      <c r="J2379" s="2">
        <f>VLOOKUP(A2379,Urbanizaton!$B$2:$BI$265,I2379)</f>
        <v>72.106999999999999</v>
      </c>
      <c r="K2379" s="2">
        <f>VLOOKUP(A2379,Population!$B$2:$BI$265,I2379)</f>
        <v>19325000</v>
      </c>
      <c r="L2379" s="2" t="str">
        <f>VLOOKUP(A2379,Region!$C$1:$G$241,5)</f>
        <v>Northern America</v>
      </c>
    </row>
    <row r="2380" spans="1:12" x14ac:dyDescent="0.55000000000000004">
      <c r="A2380" s="2" t="s">
        <v>23</v>
      </c>
      <c r="B2380" s="2" t="s">
        <v>8</v>
      </c>
      <c r="C2380" s="2" t="s">
        <v>9</v>
      </c>
      <c r="D2380" s="2" t="s">
        <v>17</v>
      </c>
      <c r="E2380" s="2" t="s">
        <v>11</v>
      </c>
      <c r="F2380" s="2">
        <v>1964</v>
      </c>
      <c r="G2380" s="2">
        <v>11.82</v>
      </c>
      <c r="I2380" s="2">
        <f t="shared" si="37"/>
        <v>8</v>
      </c>
      <c r="J2380" s="2">
        <f>VLOOKUP(A2380,Urbanizaton!$B$2:$BI$265,I2380)</f>
        <v>72.106999999999999</v>
      </c>
      <c r="K2380" s="2">
        <f>VLOOKUP(A2380,Population!$B$2:$BI$265,I2380)</f>
        <v>19325000</v>
      </c>
      <c r="L2380" s="2" t="str">
        <f>VLOOKUP(A2380,Region!$C$1:$G$241,5)</f>
        <v>Northern America</v>
      </c>
    </row>
    <row r="2381" spans="1:12" x14ac:dyDescent="0.55000000000000004">
      <c r="A2381" s="2" t="s">
        <v>23</v>
      </c>
      <c r="B2381" s="2" t="s">
        <v>8</v>
      </c>
      <c r="C2381" s="2" t="s">
        <v>9</v>
      </c>
      <c r="D2381" s="2" t="s">
        <v>10</v>
      </c>
      <c r="E2381" s="2" t="s">
        <v>11</v>
      </c>
      <c r="F2381" s="2">
        <v>1965</v>
      </c>
      <c r="G2381" s="2">
        <v>249.83</v>
      </c>
      <c r="I2381" s="2">
        <f t="shared" si="37"/>
        <v>9</v>
      </c>
      <c r="J2381" s="2">
        <f>VLOOKUP(A2381,Urbanizaton!$B$2:$BI$265,I2381)</f>
        <v>72.891999999999996</v>
      </c>
      <c r="K2381" s="2">
        <f>VLOOKUP(A2381,Population!$B$2:$BI$265,I2381)</f>
        <v>19678000</v>
      </c>
      <c r="L2381" s="2" t="str">
        <f>VLOOKUP(A2381,Region!$C$1:$G$241,5)</f>
        <v>Northern America</v>
      </c>
    </row>
    <row r="2382" spans="1:12" x14ac:dyDescent="0.55000000000000004">
      <c r="A2382" s="2" t="s">
        <v>23</v>
      </c>
      <c r="B2382" s="2" t="s">
        <v>8</v>
      </c>
      <c r="C2382" s="2" t="s">
        <v>9</v>
      </c>
      <c r="D2382" s="2" t="s">
        <v>17</v>
      </c>
      <c r="E2382" s="2" t="s">
        <v>11</v>
      </c>
      <c r="F2382" s="2">
        <v>1965</v>
      </c>
      <c r="G2382" s="2">
        <v>12.48</v>
      </c>
      <c r="I2382" s="2">
        <f t="shared" si="37"/>
        <v>9</v>
      </c>
      <c r="J2382" s="2">
        <f>VLOOKUP(A2382,Urbanizaton!$B$2:$BI$265,I2382)</f>
        <v>72.891999999999996</v>
      </c>
      <c r="K2382" s="2">
        <f>VLOOKUP(A2382,Population!$B$2:$BI$265,I2382)</f>
        <v>19678000</v>
      </c>
      <c r="L2382" s="2" t="str">
        <f>VLOOKUP(A2382,Region!$C$1:$G$241,5)</f>
        <v>Northern America</v>
      </c>
    </row>
    <row r="2383" spans="1:12" x14ac:dyDescent="0.55000000000000004">
      <c r="A2383" s="2" t="s">
        <v>23</v>
      </c>
      <c r="B2383" s="2" t="s">
        <v>8</v>
      </c>
      <c r="C2383" s="2" t="s">
        <v>9</v>
      </c>
      <c r="D2383" s="2" t="s">
        <v>10</v>
      </c>
      <c r="E2383" s="2" t="s">
        <v>11</v>
      </c>
      <c r="F2383" s="2">
        <v>1966</v>
      </c>
      <c r="G2383" s="2">
        <v>260.74</v>
      </c>
      <c r="I2383" s="2">
        <f t="shared" si="37"/>
        <v>10</v>
      </c>
      <c r="J2383" s="2">
        <f>VLOOKUP(A2383,Urbanizaton!$B$2:$BI$265,I2383)</f>
        <v>73.641999999999996</v>
      </c>
      <c r="K2383" s="2">
        <f>VLOOKUP(A2383,Population!$B$2:$BI$265,I2383)</f>
        <v>20048000</v>
      </c>
      <c r="L2383" s="2" t="str">
        <f>VLOOKUP(A2383,Region!$C$1:$G$241,5)</f>
        <v>Northern America</v>
      </c>
    </row>
    <row r="2384" spans="1:12" x14ac:dyDescent="0.55000000000000004">
      <c r="A2384" s="2" t="s">
        <v>23</v>
      </c>
      <c r="B2384" s="2" t="s">
        <v>8</v>
      </c>
      <c r="C2384" s="2" t="s">
        <v>9</v>
      </c>
      <c r="D2384" s="2" t="s">
        <v>17</v>
      </c>
      <c r="E2384" s="2" t="s">
        <v>11</v>
      </c>
      <c r="F2384" s="2">
        <v>1966</v>
      </c>
      <c r="G2384" s="2">
        <v>12.81</v>
      </c>
      <c r="I2384" s="2">
        <f t="shared" si="37"/>
        <v>10</v>
      </c>
      <c r="J2384" s="2">
        <f>VLOOKUP(A2384,Urbanizaton!$B$2:$BI$265,I2384)</f>
        <v>73.641999999999996</v>
      </c>
      <c r="K2384" s="2">
        <f>VLOOKUP(A2384,Population!$B$2:$BI$265,I2384)</f>
        <v>20048000</v>
      </c>
      <c r="L2384" s="2" t="str">
        <f>VLOOKUP(A2384,Region!$C$1:$G$241,5)</f>
        <v>Northern America</v>
      </c>
    </row>
    <row r="2385" spans="1:12" x14ac:dyDescent="0.55000000000000004">
      <c r="A2385" s="2" t="s">
        <v>23</v>
      </c>
      <c r="B2385" s="2" t="s">
        <v>8</v>
      </c>
      <c r="C2385" s="2" t="s">
        <v>9</v>
      </c>
      <c r="D2385" s="2" t="s">
        <v>10</v>
      </c>
      <c r="E2385" s="2" t="s">
        <v>11</v>
      </c>
      <c r="F2385" s="2">
        <v>1967</v>
      </c>
      <c r="G2385" s="2">
        <v>276.02</v>
      </c>
      <c r="I2385" s="2">
        <f t="shared" si="37"/>
        <v>11</v>
      </c>
      <c r="J2385" s="2">
        <f>VLOOKUP(A2385,Urbanizaton!$B$2:$BI$265,I2385)</f>
        <v>74.155000000000001</v>
      </c>
      <c r="K2385" s="2">
        <f>VLOOKUP(A2385,Population!$B$2:$BI$265,I2385)</f>
        <v>20412000</v>
      </c>
      <c r="L2385" s="2" t="str">
        <f>VLOOKUP(A2385,Region!$C$1:$G$241,5)</f>
        <v>Northern America</v>
      </c>
    </row>
    <row r="2386" spans="1:12" x14ac:dyDescent="0.55000000000000004">
      <c r="A2386" s="2" t="s">
        <v>23</v>
      </c>
      <c r="B2386" s="2" t="s">
        <v>8</v>
      </c>
      <c r="C2386" s="2" t="s">
        <v>9</v>
      </c>
      <c r="D2386" s="2" t="s">
        <v>17</v>
      </c>
      <c r="E2386" s="2" t="s">
        <v>11</v>
      </c>
      <c r="F2386" s="2">
        <v>1967</v>
      </c>
      <c r="G2386" s="2">
        <v>13.31</v>
      </c>
      <c r="I2386" s="2">
        <f t="shared" si="37"/>
        <v>11</v>
      </c>
      <c r="J2386" s="2">
        <f>VLOOKUP(A2386,Urbanizaton!$B$2:$BI$265,I2386)</f>
        <v>74.155000000000001</v>
      </c>
      <c r="K2386" s="2">
        <f>VLOOKUP(A2386,Population!$B$2:$BI$265,I2386)</f>
        <v>20412000</v>
      </c>
      <c r="L2386" s="2" t="str">
        <f>VLOOKUP(A2386,Region!$C$1:$G$241,5)</f>
        <v>Northern America</v>
      </c>
    </row>
    <row r="2387" spans="1:12" x14ac:dyDescent="0.55000000000000004">
      <c r="A2387" s="2" t="s">
        <v>23</v>
      </c>
      <c r="B2387" s="2" t="s">
        <v>8</v>
      </c>
      <c r="C2387" s="2" t="s">
        <v>9</v>
      </c>
      <c r="D2387" s="2" t="s">
        <v>10</v>
      </c>
      <c r="E2387" s="2" t="s">
        <v>11</v>
      </c>
      <c r="F2387" s="2">
        <v>1968</v>
      </c>
      <c r="G2387" s="2">
        <v>296.47000000000003</v>
      </c>
      <c r="I2387" s="2">
        <f t="shared" si="37"/>
        <v>12</v>
      </c>
      <c r="J2387" s="2">
        <f>VLOOKUP(A2387,Urbanizaton!$B$2:$BI$265,I2387)</f>
        <v>74.662000000000006</v>
      </c>
      <c r="K2387" s="2">
        <f>VLOOKUP(A2387,Population!$B$2:$BI$265,I2387)</f>
        <v>20744000</v>
      </c>
      <c r="L2387" s="2" t="str">
        <f>VLOOKUP(A2387,Region!$C$1:$G$241,5)</f>
        <v>Northern America</v>
      </c>
    </row>
    <row r="2388" spans="1:12" x14ac:dyDescent="0.55000000000000004">
      <c r="A2388" s="2" t="s">
        <v>23</v>
      </c>
      <c r="B2388" s="2" t="s">
        <v>8</v>
      </c>
      <c r="C2388" s="2" t="s">
        <v>9</v>
      </c>
      <c r="D2388" s="2" t="s">
        <v>17</v>
      </c>
      <c r="E2388" s="2" t="s">
        <v>11</v>
      </c>
      <c r="F2388" s="2">
        <v>1968</v>
      </c>
      <c r="G2388" s="2">
        <v>14.07</v>
      </c>
      <c r="I2388" s="2">
        <f t="shared" si="37"/>
        <v>12</v>
      </c>
      <c r="J2388" s="2">
        <f>VLOOKUP(A2388,Urbanizaton!$B$2:$BI$265,I2388)</f>
        <v>74.662000000000006</v>
      </c>
      <c r="K2388" s="2">
        <f>VLOOKUP(A2388,Population!$B$2:$BI$265,I2388)</f>
        <v>20744000</v>
      </c>
      <c r="L2388" s="2" t="str">
        <f>VLOOKUP(A2388,Region!$C$1:$G$241,5)</f>
        <v>Northern America</v>
      </c>
    </row>
    <row r="2389" spans="1:12" x14ac:dyDescent="0.55000000000000004">
      <c r="A2389" s="2" t="s">
        <v>23</v>
      </c>
      <c r="B2389" s="2" t="s">
        <v>8</v>
      </c>
      <c r="C2389" s="2" t="s">
        <v>9</v>
      </c>
      <c r="D2389" s="2" t="s">
        <v>10</v>
      </c>
      <c r="E2389" s="2" t="s">
        <v>11</v>
      </c>
      <c r="F2389" s="2">
        <v>1969</v>
      </c>
      <c r="G2389" s="2">
        <v>309.24</v>
      </c>
      <c r="I2389" s="2">
        <f t="shared" si="37"/>
        <v>13</v>
      </c>
      <c r="J2389" s="2">
        <f>VLOOKUP(A2389,Urbanizaton!$B$2:$BI$265,I2389)</f>
        <v>75.161000000000001</v>
      </c>
      <c r="K2389" s="2">
        <f>VLOOKUP(A2389,Population!$B$2:$BI$265,I2389)</f>
        <v>21028000</v>
      </c>
      <c r="L2389" s="2" t="str">
        <f>VLOOKUP(A2389,Region!$C$1:$G$241,5)</f>
        <v>Northern America</v>
      </c>
    </row>
    <row r="2390" spans="1:12" x14ac:dyDescent="0.55000000000000004">
      <c r="A2390" s="2" t="s">
        <v>23</v>
      </c>
      <c r="B2390" s="2" t="s">
        <v>8</v>
      </c>
      <c r="C2390" s="2" t="s">
        <v>9</v>
      </c>
      <c r="D2390" s="2" t="s">
        <v>17</v>
      </c>
      <c r="E2390" s="2" t="s">
        <v>11</v>
      </c>
      <c r="F2390" s="2">
        <v>1969</v>
      </c>
      <c r="G2390" s="2">
        <v>14.47</v>
      </c>
      <c r="I2390" s="2">
        <f t="shared" si="37"/>
        <v>13</v>
      </c>
      <c r="J2390" s="2">
        <f>VLOOKUP(A2390,Urbanizaton!$B$2:$BI$265,I2390)</f>
        <v>75.161000000000001</v>
      </c>
      <c r="K2390" s="2">
        <f>VLOOKUP(A2390,Population!$B$2:$BI$265,I2390)</f>
        <v>21028000</v>
      </c>
      <c r="L2390" s="2" t="str">
        <f>VLOOKUP(A2390,Region!$C$1:$G$241,5)</f>
        <v>Northern America</v>
      </c>
    </row>
    <row r="2391" spans="1:12" x14ac:dyDescent="0.55000000000000004">
      <c r="A2391" s="2" t="s">
        <v>23</v>
      </c>
      <c r="B2391" s="2" t="s">
        <v>8</v>
      </c>
      <c r="C2391" s="2" t="s">
        <v>9</v>
      </c>
      <c r="D2391" s="2" t="s">
        <v>10</v>
      </c>
      <c r="E2391" s="2" t="s">
        <v>11</v>
      </c>
      <c r="F2391" s="2">
        <v>1970</v>
      </c>
      <c r="G2391" s="2">
        <v>331.99</v>
      </c>
      <c r="I2391" s="2">
        <f t="shared" si="37"/>
        <v>14</v>
      </c>
      <c r="J2391" s="2">
        <f>VLOOKUP(A2391,Urbanizaton!$B$2:$BI$265,I2391)</f>
        <v>75.653999999999996</v>
      </c>
      <c r="K2391" s="2">
        <f>VLOOKUP(A2391,Population!$B$2:$BI$265,I2391)</f>
        <v>21324000</v>
      </c>
      <c r="L2391" s="2" t="str">
        <f>VLOOKUP(A2391,Region!$C$1:$G$241,5)</f>
        <v>Northern America</v>
      </c>
    </row>
    <row r="2392" spans="1:12" x14ac:dyDescent="0.55000000000000004">
      <c r="A2392" s="2" t="s">
        <v>23</v>
      </c>
      <c r="B2392" s="2" t="s">
        <v>8</v>
      </c>
      <c r="C2392" s="2" t="s">
        <v>9</v>
      </c>
      <c r="D2392" s="2" t="s">
        <v>17</v>
      </c>
      <c r="E2392" s="2" t="s">
        <v>11</v>
      </c>
      <c r="F2392" s="2">
        <v>1970</v>
      </c>
      <c r="G2392" s="2">
        <v>15.31</v>
      </c>
      <c r="I2392" s="2">
        <f t="shared" si="37"/>
        <v>14</v>
      </c>
      <c r="J2392" s="2">
        <f>VLOOKUP(A2392,Urbanizaton!$B$2:$BI$265,I2392)</f>
        <v>75.653999999999996</v>
      </c>
      <c r="K2392" s="2">
        <f>VLOOKUP(A2392,Population!$B$2:$BI$265,I2392)</f>
        <v>21324000</v>
      </c>
      <c r="L2392" s="2" t="str">
        <f>VLOOKUP(A2392,Region!$C$1:$G$241,5)</f>
        <v>Northern America</v>
      </c>
    </row>
    <row r="2393" spans="1:12" x14ac:dyDescent="0.55000000000000004">
      <c r="A2393" s="2" t="s">
        <v>23</v>
      </c>
      <c r="B2393" s="2" t="s">
        <v>8</v>
      </c>
      <c r="C2393" s="2" t="s">
        <v>9</v>
      </c>
      <c r="D2393" s="2" t="s">
        <v>10</v>
      </c>
      <c r="E2393" s="2" t="s">
        <v>11</v>
      </c>
      <c r="F2393" s="2">
        <v>1971</v>
      </c>
      <c r="G2393" s="2">
        <v>340.15</v>
      </c>
      <c r="I2393" s="2">
        <f t="shared" si="37"/>
        <v>15</v>
      </c>
      <c r="J2393" s="2">
        <f>VLOOKUP(A2393,Urbanizaton!$B$2:$BI$265,I2393)</f>
        <v>76.09</v>
      </c>
      <c r="K2393" s="2">
        <f>VLOOKUP(A2393,Population!$B$2:$BI$265,I2393)</f>
        <v>21645535</v>
      </c>
      <c r="L2393" s="2" t="str">
        <f>VLOOKUP(A2393,Region!$C$1:$G$241,5)</f>
        <v>Northern America</v>
      </c>
    </row>
    <row r="2394" spans="1:12" x14ac:dyDescent="0.55000000000000004">
      <c r="A2394" s="2" t="s">
        <v>23</v>
      </c>
      <c r="B2394" s="2" t="s">
        <v>8</v>
      </c>
      <c r="C2394" s="2" t="s">
        <v>9</v>
      </c>
      <c r="D2394" s="2" t="s">
        <v>17</v>
      </c>
      <c r="E2394" s="2" t="s">
        <v>11</v>
      </c>
      <c r="F2394" s="2">
        <v>1971</v>
      </c>
      <c r="G2394" s="2">
        <v>15.49</v>
      </c>
      <c r="I2394" s="2">
        <f t="shared" si="37"/>
        <v>15</v>
      </c>
      <c r="J2394" s="2">
        <f>VLOOKUP(A2394,Urbanizaton!$B$2:$BI$265,I2394)</f>
        <v>76.09</v>
      </c>
      <c r="K2394" s="2">
        <f>VLOOKUP(A2394,Population!$B$2:$BI$265,I2394)</f>
        <v>21645535</v>
      </c>
      <c r="L2394" s="2" t="str">
        <f>VLOOKUP(A2394,Region!$C$1:$G$241,5)</f>
        <v>Northern America</v>
      </c>
    </row>
    <row r="2395" spans="1:12" x14ac:dyDescent="0.55000000000000004">
      <c r="A2395" s="2" t="s">
        <v>23</v>
      </c>
      <c r="B2395" s="2" t="s">
        <v>8</v>
      </c>
      <c r="C2395" s="2" t="s">
        <v>9</v>
      </c>
      <c r="D2395" s="2" t="s">
        <v>10</v>
      </c>
      <c r="E2395" s="2" t="s">
        <v>11</v>
      </c>
      <c r="F2395" s="2">
        <v>1972</v>
      </c>
      <c r="G2395" s="2">
        <v>357.83</v>
      </c>
      <c r="I2395" s="2">
        <f t="shared" si="37"/>
        <v>16</v>
      </c>
      <c r="J2395" s="2">
        <f>VLOOKUP(A2395,Urbanizaton!$B$2:$BI$265,I2395)</f>
        <v>75.971000000000004</v>
      </c>
      <c r="K2395" s="2">
        <f>VLOOKUP(A2395,Population!$B$2:$BI$265,I2395)</f>
        <v>21993631</v>
      </c>
      <c r="L2395" s="2" t="str">
        <f>VLOOKUP(A2395,Region!$C$1:$G$241,5)</f>
        <v>Northern America</v>
      </c>
    </row>
    <row r="2396" spans="1:12" x14ac:dyDescent="0.55000000000000004">
      <c r="A2396" s="2" t="s">
        <v>23</v>
      </c>
      <c r="B2396" s="2" t="s">
        <v>8</v>
      </c>
      <c r="C2396" s="2" t="s">
        <v>9</v>
      </c>
      <c r="D2396" s="2" t="s">
        <v>17</v>
      </c>
      <c r="E2396" s="2" t="s">
        <v>11</v>
      </c>
      <c r="F2396" s="2">
        <v>1972</v>
      </c>
      <c r="G2396" s="2">
        <v>16.11</v>
      </c>
      <c r="I2396" s="2">
        <f t="shared" si="37"/>
        <v>16</v>
      </c>
      <c r="J2396" s="2">
        <f>VLOOKUP(A2396,Urbanizaton!$B$2:$BI$265,I2396)</f>
        <v>75.971000000000004</v>
      </c>
      <c r="K2396" s="2">
        <f>VLOOKUP(A2396,Population!$B$2:$BI$265,I2396)</f>
        <v>21993631</v>
      </c>
      <c r="L2396" s="2" t="str">
        <f>VLOOKUP(A2396,Region!$C$1:$G$241,5)</f>
        <v>Northern America</v>
      </c>
    </row>
    <row r="2397" spans="1:12" x14ac:dyDescent="0.55000000000000004">
      <c r="A2397" s="2" t="s">
        <v>23</v>
      </c>
      <c r="B2397" s="2" t="s">
        <v>8</v>
      </c>
      <c r="C2397" s="2" t="s">
        <v>9</v>
      </c>
      <c r="D2397" s="2" t="s">
        <v>10</v>
      </c>
      <c r="E2397" s="2" t="s">
        <v>11</v>
      </c>
      <c r="F2397" s="2">
        <v>1973</v>
      </c>
      <c r="G2397" s="2">
        <v>375.57</v>
      </c>
      <c r="I2397" s="2">
        <f t="shared" si="37"/>
        <v>17</v>
      </c>
      <c r="J2397" s="2">
        <f>VLOOKUP(A2397,Urbanizaton!$B$2:$BI$265,I2397)</f>
        <v>75.850999999999999</v>
      </c>
      <c r="K2397" s="2">
        <f>VLOOKUP(A2397,Population!$B$2:$BI$265,I2397)</f>
        <v>22369408</v>
      </c>
      <c r="L2397" s="2" t="str">
        <f>VLOOKUP(A2397,Region!$C$1:$G$241,5)</f>
        <v>Northern America</v>
      </c>
    </row>
    <row r="2398" spans="1:12" x14ac:dyDescent="0.55000000000000004">
      <c r="A2398" s="2" t="s">
        <v>23</v>
      </c>
      <c r="B2398" s="2" t="s">
        <v>8</v>
      </c>
      <c r="C2398" s="2" t="s">
        <v>9</v>
      </c>
      <c r="D2398" s="2" t="s">
        <v>17</v>
      </c>
      <c r="E2398" s="2" t="s">
        <v>11</v>
      </c>
      <c r="F2398" s="2">
        <v>1973</v>
      </c>
      <c r="G2398" s="2">
        <v>16.7</v>
      </c>
      <c r="I2398" s="2">
        <f t="shared" si="37"/>
        <v>17</v>
      </c>
      <c r="J2398" s="2">
        <f>VLOOKUP(A2398,Urbanizaton!$B$2:$BI$265,I2398)</f>
        <v>75.850999999999999</v>
      </c>
      <c r="K2398" s="2">
        <f>VLOOKUP(A2398,Population!$B$2:$BI$265,I2398)</f>
        <v>22369408</v>
      </c>
      <c r="L2398" s="2" t="str">
        <f>VLOOKUP(A2398,Region!$C$1:$G$241,5)</f>
        <v>Northern America</v>
      </c>
    </row>
    <row r="2399" spans="1:12" x14ac:dyDescent="0.55000000000000004">
      <c r="A2399" s="2" t="s">
        <v>23</v>
      </c>
      <c r="B2399" s="2" t="s">
        <v>8</v>
      </c>
      <c r="C2399" s="2" t="s">
        <v>9</v>
      </c>
      <c r="D2399" s="2" t="s">
        <v>10</v>
      </c>
      <c r="E2399" s="2" t="s">
        <v>11</v>
      </c>
      <c r="F2399" s="2">
        <v>1974</v>
      </c>
      <c r="G2399" s="2">
        <v>385.26</v>
      </c>
      <c r="I2399" s="2">
        <f t="shared" si="37"/>
        <v>18</v>
      </c>
      <c r="J2399" s="2">
        <f>VLOOKUP(A2399,Urbanizaton!$B$2:$BI$265,I2399)</f>
        <v>75.730999999999995</v>
      </c>
      <c r="K2399" s="2">
        <f>VLOOKUP(A2399,Population!$B$2:$BI$265,I2399)</f>
        <v>22774087</v>
      </c>
      <c r="L2399" s="2" t="str">
        <f>VLOOKUP(A2399,Region!$C$1:$G$241,5)</f>
        <v>Northern America</v>
      </c>
    </row>
    <row r="2400" spans="1:12" x14ac:dyDescent="0.55000000000000004">
      <c r="A2400" s="2" t="s">
        <v>23</v>
      </c>
      <c r="B2400" s="2" t="s">
        <v>8</v>
      </c>
      <c r="C2400" s="2" t="s">
        <v>9</v>
      </c>
      <c r="D2400" s="2" t="s">
        <v>17</v>
      </c>
      <c r="E2400" s="2" t="s">
        <v>11</v>
      </c>
      <c r="F2400" s="2">
        <v>1974</v>
      </c>
      <c r="G2400" s="2">
        <v>16.89</v>
      </c>
      <c r="I2400" s="2">
        <f t="shared" si="37"/>
        <v>18</v>
      </c>
      <c r="J2400" s="2">
        <f>VLOOKUP(A2400,Urbanizaton!$B$2:$BI$265,I2400)</f>
        <v>75.730999999999995</v>
      </c>
      <c r="K2400" s="2">
        <f>VLOOKUP(A2400,Population!$B$2:$BI$265,I2400)</f>
        <v>22774087</v>
      </c>
      <c r="L2400" s="2" t="str">
        <f>VLOOKUP(A2400,Region!$C$1:$G$241,5)</f>
        <v>Northern America</v>
      </c>
    </row>
    <row r="2401" spans="1:12" x14ac:dyDescent="0.55000000000000004">
      <c r="A2401" s="2" t="s">
        <v>23</v>
      </c>
      <c r="B2401" s="2" t="s">
        <v>8</v>
      </c>
      <c r="C2401" s="2" t="s">
        <v>9</v>
      </c>
      <c r="D2401" s="2" t="s">
        <v>10</v>
      </c>
      <c r="E2401" s="2" t="s">
        <v>11</v>
      </c>
      <c r="F2401" s="2">
        <v>1975</v>
      </c>
      <c r="G2401" s="2">
        <v>377.03</v>
      </c>
      <c r="I2401" s="2">
        <f t="shared" si="37"/>
        <v>19</v>
      </c>
      <c r="J2401" s="2">
        <f>VLOOKUP(A2401,Urbanizaton!$B$2:$BI$265,I2401)</f>
        <v>75.611000000000004</v>
      </c>
      <c r="K2401" s="2">
        <f>VLOOKUP(A2401,Population!$B$2:$BI$265,I2401)</f>
        <v>23209000</v>
      </c>
      <c r="L2401" s="2" t="str">
        <f>VLOOKUP(A2401,Region!$C$1:$G$241,5)</f>
        <v>Northern America</v>
      </c>
    </row>
    <row r="2402" spans="1:12" x14ac:dyDescent="0.55000000000000004">
      <c r="A2402" s="2" t="s">
        <v>23</v>
      </c>
      <c r="B2402" s="2" t="s">
        <v>8</v>
      </c>
      <c r="C2402" s="2" t="s">
        <v>9</v>
      </c>
      <c r="D2402" s="2" t="s">
        <v>17</v>
      </c>
      <c r="E2402" s="2" t="s">
        <v>11</v>
      </c>
      <c r="F2402" s="2">
        <v>1975</v>
      </c>
      <c r="G2402" s="2">
        <v>16.29</v>
      </c>
      <c r="I2402" s="2">
        <f t="shared" si="37"/>
        <v>19</v>
      </c>
      <c r="J2402" s="2">
        <f>VLOOKUP(A2402,Urbanizaton!$B$2:$BI$265,I2402)</f>
        <v>75.611000000000004</v>
      </c>
      <c r="K2402" s="2">
        <f>VLOOKUP(A2402,Population!$B$2:$BI$265,I2402)</f>
        <v>23209000</v>
      </c>
      <c r="L2402" s="2" t="str">
        <f>VLOOKUP(A2402,Region!$C$1:$G$241,5)</f>
        <v>Northern America</v>
      </c>
    </row>
    <row r="2403" spans="1:12" x14ac:dyDescent="0.55000000000000004">
      <c r="A2403" s="2" t="s">
        <v>23</v>
      </c>
      <c r="B2403" s="2" t="s">
        <v>8</v>
      </c>
      <c r="C2403" s="2" t="s">
        <v>9</v>
      </c>
      <c r="D2403" s="2" t="s">
        <v>10</v>
      </c>
      <c r="E2403" s="2" t="s">
        <v>11</v>
      </c>
      <c r="F2403" s="2">
        <v>1976</v>
      </c>
      <c r="G2403" s="2">
        <v>389.14</v>
      </c>
      <c r="I2403" s="2">
        <f t="shared" si="37"/>
        <v>20</v>
      </c>
      <c r="J2403" s="2">
        <f>VLOOKUP(A2403,Urbanizaton!$B$2:$BI$265,I2403)</f>
        <v>75.503</v>
      </c>
      <c r="K2403" s="2">
        <f>VLOOKUP(A2403,Population!$B$2:$BI$265,I2403)</f>
        <v>23518000</v>
      </c>
      <c r="L2403" s="2" t="str">
        <f>VLOOKUP(A2403,Region!$C$1:$G$241,5)</f>
        <v>Northern America</v>
      </c>
    </row>
    <row r="2404" spans="1:12" x14ac:dyDescent="0.55000000000000004">
      <c r="A2404" s="2" t="s">
        <v>23</v>
      </c>
      <c r="B2404" s="2" t="s">
        <v>8</v>
      </c>
      <c r="C2404" s="2" t="s">
        <v>9</v>
      </c>
      <c r="D2404" s="2" t="s">
        <v>17</v>
      </c>
      <c r="E2404" s="2" t="s">
        <v>11</v>
      </c>
      <c r="F2404" s="2">
        <v>1976</v>
      </c>
      <c r="G2404" s="2">
        <v>16.59</v>
      </c>
      <c r="I2404" s="2">
        <f t="shared" si="37"/>
        <v>20</v>
      </c>
      <c r="J2404" s="2">
        <f>VLOOKUP(A2404,Urbanizaton!$B$2:$BI$265,I2404)</f>
        <v>75.503</v>
      </c>
      <c r="K2404" s="2">
        <f>VLOOKUP(A2404,Population!$B$2:$BI$265,I2404)</f>
        <v>23518000</v>
      </c>
      <c r="L2404" s="2" t="str">
        <f>VLOOKUP(A2404,Region!$C$1:$G$241,5)</f>
        <v>Northern America</v>
      </c>
    </row>
    <row r="2405" spans="1:12" x14ac:dyDescent="0.55000000000000004">
      <c r="A2405" s="2" t="s">
        <v>23</v>
      </c>
      <c r="B2405" s="2" t="s">
        <v>8</v>
      </c>
      <c r="C2405" s="2" t="s">
        <v>9</v>
      </c>
      <c r="D2405" s="2" t="s">
        <v>10</v>
      </c>
      <c r="E2405" s="2" t="s">
        <v>11</v>
      </c>
      <c r="F2405" s="2">
        <v>1977</v>
      </c>
      <c r="G2405" s="2">
        <v>401.52</v>
      </c>
      <c r="I2405" s="2">
        <f t="shared" si="37"/>
        <v>21</v>
      </c>
      <c r="J2405" s="2">
        <f>VLOOKUP(A2405,Urbanizaton!$B$2:$BI$265,I2405)</f>
        <v>75.543000000000006</v>
      </c>
      <c r="K2405" s="2">
        <f>VLOOKUP(A2405,Population!$B$2:$BI$265,I2405)</f>
        <v>23796000</v>
      </c>
      <c r="L2405" s="2" t="str">
        <f>VLOOKUP(A2405,Region!$C$1:$G$241,5)</f>
        <v>Northern America</v>
      </c>
    </row>
    <row r="2406" spans="1:12" x14ac:dyDescent="0.55000000000000004">
      <c r="A2406" s="2" t="s">
        <v>23</v>
      </c>
      <c r="B2406" s="2" t="s">
        <v>8</v>
      </c>
      <c r="C2406" s="2" t="s">
        <v>9</v>
      </c>
      <c r="D2406" s="2" t="s">
        <v>17</v>
      </c>
      <c r="E2406" s="2" t="s">
        <v>11</v>
      </c>
      <c r="F2406" s="2">
        <v>1977</v>
      </c>
      <c r="G2406" s="2">
        <v>16.920000000000002</v>
      </c>
      <c r="I2406" s="2">
        <f t="shared" si="37"/>
        <v>21</v>
      </c>
      <c r="J2406" s="2">
        <f>VLOOKUP(A2406,Urbanizaton!$B$2:$BI$265,I2406)</f>
        <v>75.543000000000006</v>
      </c>
      <c r="K2406" s="2">
        <f>VLOOKUP(A2406,Population!$B$2:$BI$265,I2406)</f>
        <v>23796000</v>
      </c>
      <c r="L2406" s="2" t="str">
        <f>VLOOKUP(A2406,Region!$C$1:$G$241,5)</f>
        <v>Northern America</v>
      </c>
    </row>
    <row r="2407" spans="1:12" x14ac:dyDescent="0.55000000000000004">
      <c r="A2407" s="2" t="s">
        <v>23</v>
      </c>
      <c r="B2407" s="2" t="s">
        <v>8</v>
      </c>
      <c r="C2407" s="2" t="s">
        <v>9</v>
      </c>
      <c r="D2407" s="2" t="s">
        <v>10</v>
      </c>
      <c r="E2407" s="2" t="s">
        <v>11</v>
      </c>
      <c r="F2407" s="2">
        <v>1978</v>
      </c>
      <c r="G2407" s="2">
        <v>403.04</v>
      </c>
      <c r="I2407" s="2">
        <f t="shared" si="37"/>
        <v>22</v>
      </c>
      <c r="J2407" s="2">
        <f>VLOOKUP(A2407,Urbanizaton!$B$2:$BI$265,I2407)</f>
        <v>75.582999999999998</v>
      </c>
      <c r="K2407" s="2">
        <f>VLOOKUP(A2407,Population!$B$2:$BI$265,I2407)</f>
        <v>24036000</v>
      </c>
      <c r="L2407" s="2" t="str">
        <f>VLOOKUP(A2407,Region!$C$1:$G$241,5)</f>
        <v>Northern America</v>
      </c>
    </row>
    <row r="2408" spans="1:12" x14ac:dyDescent="0.55000000000000004">
      <c r="A2408" s="2" t="s">
        <v>23</v>
      </c>
      <c r="B2408" s="2" t="s">
        <v>8</v>
      </c>
      <c r="C2408" s="2" t="s">
        <v>9</v>
      </c>
      <c r="D2408" s="2" t="s">
        <v>17</v>
      </c>
      <c r="E2408" s="2" t="s">
        <v>11</v>
      </c>
      <c r="F2408" s="2">
        <v>1978</v>
      </c>
      <c r="G2408" s="2">
        <v>16.82</v>
      </c>
      <c r="I2408" s="2">
        <f t="shared" si="37"/>
        <v>22</v>
      </c>
      <c r="J2408" s="2">
        <f>VLOOKUP(A2408,Urbanizaton!$B$2:$BI$265,I2408)</f>
        <v>75.582999999999998</v>
      </c>
      <c r="K2408" s="2">
        <f>VLOOKUP(A2408,Population!$B$2:$BI$265,I2408)</f>
        <v>24036000</v>
      </c>
      <c r="L2408" s="2" t="str">
        <f>VLOOKUP(A2408,Region!$C$1:$G$241,5)</f>
        <v>Northern America</v>
      </c>
    </row>
    <row r="2409" spans="1:12" x14ac:dyDescent="0.55000000000000004">
      <c r="A2409" s="2" t="s">
        <v>23</v>
      </c>
      <c r="B2409" s="2" t="s">
        <v>8</v>
      </c>
      <c r="C2409" s="2" t="s">
        <v>9</v>
      </c>
      <c r="D2409" s="2" t="s">
        <v>10</v>
      </c>
      <c r="E2409" s="2" t="s">
        <v>11</v>
      </c>
      <c r="F2409" s="2">
        <v>1979</v>
      </c>
      <c r="G2409" s="2">
        <v>417.22</v>
      </c>
      <c r="I2409" s="2">
        <f t="shared" si="37"/>
        <v>23</v>
      </c>
      <c r="J2409" s="2">
        <f>VLOOKUP(A2409,Urbanizaton!$B$2:$BI$265,I2409)</f>
        <v>75.623000000000005</v>
      </c>
      <c r="K2409" s="2">
        <f>VLOOKUP(A2409,Population!$B$2:$BI$265,I2409)</f>
        <v>24277000</v>
      </c>
      <c r="L2409" s="2" t="str">
        <f>VLOOKUP(A2409,Region!$C$1:$G$241,5)</f>
        <v>Northern America</v>
      </c>
    </row>
    <row r="2410" spans="1:12" x14ac:dyDescent="0.55000000000000004">
      <c r="A2410" s="2" t="s">
        <v>23</v>
      </c>
      <c r="B2410" s="2" t="s">
        <v>8</v>
      </c>
      <c r="C2410" s="2" t="s">
        <v>9</v>
      </c>
      <c r="D2410" s="2" t="s">
        <v>17</v>
      </c>
      <c r="E2410" s="2" t="s">
        <v>11</v>
      </c>
      <c r="F2410" s="2">
        <v>1979</v>
      </c>
      <c r="G2410" s="2">
        <v>17.239999999999998</v>
      </c>
      <c r="I2410" s="2">
        <f t="shared" si="37"/>
        <v>23</v>
      </c>
      <c r="J2410" s="2">
        <f>VLOOKUP(A2410,Urbanizaton!$B$2:$BI$265,I2410)</f>
        <v>75.623000000000005</v>
      </c>
      <c r="K2410" s="2">
        <f>VLOOKUP(A2410,Population!$B$2:$BI$265,I2410)</f>
        <v>24277000</v>
      </c>
      <c r="L2410" s="2" t="str">
        <f>VLOOKUP(A2410,Region!$C$1:$G$241,5)</f>
        <v>Northern America</v>
      </c>
    </row>
    <row r="2411" spans="1:12" x14ac:dyDescent="0.55000000000000004">
      <c r="A2411" s="2" t="s">
        <v>23</v>
      </c>
      <c r="B2411" s="2" t="s">
        <v>8</v>
      </c>
      <c r="C2411" s="2" t="s">
        <v>9</v>
      </c>
      <c r="D2411" s="2" t="s">
        <v>10</v>
      </c>
      <c r="E2411" s="2" t="s">
        <v>11</v>
      </c>
      <c r="F2411" s="2">
        <v>1980</v>
      </c>
      <c r="G2411" s="2">
        <v>422.17</v>
      </c>
      <c r="I2411" s="2">
        <f t="shared" si="37"/>
        <v>24</v>
      </c>
      <c r="J2411" s="2">
        <f>VLOOKUP(A2411,Urbanizaton!$B$2:$BI$265,I2411)</f>
        <v>75.662999999999997</v>
      </c>
      <c r="K2411" s="2">
        <f>VLOOKUP(A2411,Population!$B$2:$BI$265,I2411)</f>
        <v>24593000</v>
      </c>
      <c r="L2411" s="2" t="str">
        <f>VLOOKUP(A2411,Region!$C$1:$G$241,5)</f>
        <v>Northern America</v>
      </c>
    </row>
    <row r="2412" spans="1:12" x14ac:dyDescent="0.55000000000000004">
      <c r="A2412" s="2" t="s">
        <v>23</v>
      </c>
      <c r="B2412" s="2" t="s">
        <v>8</v>
      </c>
      <c r="C2412" s="2" t="s">
        <v>9</v>
      </c>
      <c r="D2412" s="2" t="s">
        <v>17</v>
      </c>
      <c r="E2412" s="2" t="s">
        <v>11</v>
      </c>
      <c r="F2412" s="2">
        <v>1980</v>
      </c>
      <c r="G2412" s="2">
        <v>17.22</v>
      </c>
      <c r="I2412" s="2">
        <f t="shared" si="37"/>
        <v>24</v>
      </c>
      <c r="J2412" s="2">
        <f>VLOOKUP(A2412,Urbanizaton!$B$2:$BI$265,I2412)</f>
        <v>75.662999999999997</v>
      </c>
      <c r="K2412" s="2">
        <f>VLOOKUP(A2412,Population!$B$2:$BI$265,I2412)</f>
        <v>24593000</v>
      </c>
      <c r="L2412" s="2" t="str">
        <f>VLOOKUP(A2412,Region!$C$1:$G$241,5)</f>
        <v>Northern America</v>
      </c>
    </row>
    <row r="2413" spans="1:12" x14ac:dyDescent="0.55000000000000004">
      <c r="A2413" s="2" t="s">
        <v>23</v>
      </c>
      <c r="B2413" s="2" t="s">
        <v>8</v>
      </c>
      <c r="C2413" s="2" t="s">
        <v>9</v>
      </c>
      <c r="D2413" s="2" t="s">
        <v>10</v>
      </c>
      <c r="E2413" s="2" t="s">
        <v>11</v>
      </c>
      <c r="F2413" s="2">
        <v>1981</v>
      </c>
      <c r="G2413" s="2">
        <v>402.69</v>
      </c>
      <c r="I2413" s="2">
        <f t="shared" si="37"/>
        <v>25</v>
      </c>
      <c r="J2413" s="2">
        <f>VLOOKUP(A2413,Urbanizaton!$B$2:$BI$265,I2413)</f>
        <v>75.712000000000003</v>
      </c>
      <c r="K2413" s="2">
        <f>VLOOKUP(A2413,Population!$B$2:$BI$265,I2413)</f>
        <v>24900000</v>
      </c>
      <c r="L2413" s="2" t="str">
        <f>VLOOKUP(A2413,Region!$C$1:$G$241,5)</f>
        <v>Northern America</v>
      </c>
    </row>
    <row r="2414" spans="1:12" x14ac:dyDescent="0.55000000000000004">
      <c r="A2414" s="2" t="s">
        <v>23</v>
      </c>
      <c r="B2414" s="2" t="s">
        <v>8</v>
      </c>
      <c r="C2414" s="2" t="s">
        <v>9</v>
      </c>
      <c r="D2414" s="2" t="s">
        <v>17</v>
      </c>
      <c r="E2414" s="2" t="s">
        <v>11</v>
      </c>
      <c r="F2414" s="2">
        <v>1981</v>
      </c>
      <c r="G2414" s="2">
        <v>16.22</v>
      </c>
      <c r="I2414" s="2">
        <f t="shared" si="37"/>
        <v>25</v>
      </c>
      <c r="J2414" s="2">
        <f>VLOOKUP(A2414,Urbanizaton!$B$2:$BI$265,I2414)</f>
        <v>75.712000000000003</v>
      </c>
      <c r="K2414" s="2">
        <f>VLOOKUP(A2414,Population!$B$2:$BI$265,I2414)</f>
        <v>24900000</v>
      </c>
      <c r="L2414" s="2" t="str">
        <f>VLOOKUP(A2414,Region!$C$1:$G$241,5)</f>
        <v>Northern America</v>
      </c>
    </row>
    <row r="2415" spans="1:12" x14ac:dyDescent="0.55000000000000004">
      <c r="A2415" s="2" t="s">
        <v>23</v>
      </c>
      <c r="B2415" s="2" t="s">
        <v>8</v>
      </c>
      <c r="C2415" s="2" t="s">
        <v>9</v>
      </c>
      <c r="D2415" s="2" t="s">
        <v>10</v>
      </c>
      <c r="E2415" s="2" t="s">
        <v>11</v>
      </c>
      <c r="F2415" s="2">
        <v>1982</v>
      </c>
      <c r="G2415" s="2">
        <v>385.59</v>
      </c>
      <c r="I2415" s="2">
        <f t="shared" si="37"/>
        <v>26</v>
      </c>
      <c r="J2415" s="2">
        <f>VLOOKUP(A2415,Urbanizaton!$B$2:$BI$265,I2415)</f>
        <v>75.873999999999995</v>
      </c>
      <c r="K2415" s="2">
        <f>VLOOKUP(A2415,Population!$B$2:$BI$265,I2415)</f>
        <v>25202000</v>
      </c>
      <c r="L2415" s="2" t="str">
        <f>VLOOKUP(A2415,Region!$C$1:$G$241,5)</f>
        <v>Northern America</v>
      </c>
    </row>
    <row r="2416" spans="1:12" x14ac:dyDescent="0.55000000000000004">
      <c r="A2416" s="2" t="s">
        <v>23</v>
      </c>
      <c r="B2416" s="2" t="s">
        <v>8</v>
      </c>
      <c r="C2416" s="2" t="s">
        <v>9</v>
      </c>
      <c r="D2416" s="2" t="s">
        <v>17</v>
      </c>
      <c r="E2416" s="2" t="s">
        <v>11</v>
      </c>
      <c r="F2416" s="2">
        <v>1982</v>
      </c>
      <c r="G2416" s="2">
        <v>15.35</v>
      </c>
      <c r="I2416" s="2">
        <f t="shared" si="37"/>
        <v>26</v>
      </c>
      <c r="J2416" s="2">
        <f>VLOOKUP(A2416,Urbanizaton!$B$2:$BI$265,I2416)</f>
        <v>75.873999999999995</v>
      </c>
      <c r="K2416" s="2">
        <f>VLOOKUP(A2416,Population!$B$2:$BI$265,I2416)</f>
        <v>25202000</v>
      </c>
      <c r="L2416" s="2" t="str">
        <f>VLOOKUP(A2416,Region!$C$1:$G$241,5)</f>
        <v>Northern America</v>
      </c>
    </row>
    <row r="2417" spans="1:12" x14ac:dyDescent="0.55000000000000004">
      <c r="A2417" s="2" t="s">
        <v>23</v>
      </c>
      <c r="B2417" s="2" t="s">
        <v>8</v>
      </c>
      <c r="C2417" s="2" t="s">
        <v>9</v>
      </c>
      <c r="D2417" s="2" t="s">
        <v>10</v>
      </c>
      <c r="E2417" s="2" t="s">
        <v>11</v>
      </c>
      <c r="F2417" s="2">
        <v>1983</v>
      </c>
      <c r="G2417" s="2">
        <v>378.97</v>
      </c>
      <c r="I2417" s="2">
        <f t="shared" si="37"/>
        <v>27</v>
      </c>
      <c r="J2417" s="2">
        <f>VLOOKUP(A2417,Urbanizaton!$B$2:$BI$265,I2417)</f>
        <v>76.034999999999997</v>
      </c>
      <c r="K2417" s="2">
        <f>VLOOKUP(A2417,Population!$B$2:$BI$265,I2417)</f>
        <v>25456000</v>
      </c>
      <c r="L2417" s="2" t="str">
        <f>VLOOKUP(A2417,Region!$C$1:$G$241,5)</f>
        <v>Northern America</v>
      </c>
    </row>
    <row r="2418" spans="1:12" x14ac:dyDescent="0.55000000000000004">
      <c r="A2418" s="2" t="s">
        <v>23</v>
      </c>
      <c r="B2418" s="2" t="s">
        <v>8</v>
      </c>
      <c r="C2418" s="2" t="s">
        <v>9</v>
      </c>
      <c r="D2418" s="2" t="s">
        <v>17</v>
      </c>
      <c r="E2418" s="2" t="s">
        <v>11</v>
      </c>
      <c r="F2418" s="2">
        <v>1983</v>
      </c>
      <c r="G2418" s="2">
        <v>14.94</v>
      </c>
      <c r="I2418" s="2">
        <f t="shared" si="37"/>
        <v>27</v>
      </c>
      <c r="J2418" s="2">
        <f>VLOOKUP(A2418,Urbanizaton!$B$2:$BI$265,I2418)</f>
        <v>76.034999999999997</v>
      </c>
      <c r="K2418" s="2">
        <f>VLOOKUP(A2418,Population!$B$2:$BI$265,I2418)</f>
        <v>25456000</v>
      </c>
      <c r="L2418" s="2" t="str">
        <f>VLOOKUP(A2418,Region!$C$1:$G$241,5)</f>
        <v>Northern America</v>
      </c>
    </row>
    <row r="2419" spans="1:12" x14ac:dyDescent="0.55000000000000004">
      <c r="A2419" s="2" t="s">
        <v>23</v>
      </c>
      <c r="B2419" s="2" t="s">
        <v>8</v>
      </c>
      <c r="C2419" s="2" t="s">
        <v>9</v>
      </c>
      <c r="D2419" s="2" t="s">
        <v>10</v>
      </c>
      <c r="E2419" s="2" t="s">
        <v>11</v>
      </c>
      <c r="F2419" s="2">
        <v>1984</v>
      </c>
      <c r="G2419" s="2">
        <v>394.3</v>
      </c>
      <c r="I2419" s="2">
        <f t="shared" si="37"/>
        <v>28</v>
      </c>
      <c r="J2419" s="2">
        <f>VLOOKUP(A2419,Urbanizaton!$B$2:$BI$265,I2419)</f>
        <v>76.194999999999993</v>
      </c>
      <c r="K2419" s="2">
        <f>VLOOKUP(A2419,Population!$B$2:$BI$265,I2419)</f>
        <v>25702000</v>
      </c>
      <c r="L2419" s="2" t="str">
        <f>VLOOKUP(A2419,Region!$C$1:$G$241,5)</f>
        <v>Northern America</v>
      </c>
    </row>
    <row r="2420" spans="1:12" x14ac:dyDescent="0.55000000000000004">
      <c r="A2420" s="2" t="s">
        <v>23</v>
      </c>
      <c r="B2420" s="2" t="s">
        <v>8</v>
      </c>
      <c r="C2420" s="2" t="s">
        <v>9</v>
      </c>
      <c r="D2420" s="2" t="s">
        <v>17</v>
      </c>
      <c r="E2420" s="2" t="s">
        <v>11</v>
      </c>
      <c r="F2420" s="2">
        <v>1984</v>
      </c>
      <c r="G2420" s="2">
        <v>15.4</v>
      </c>
      <c r="I2420" s="2">
        <f t="shared" si="37"/>
        <v>28</v>
      </c>
      <c r="J2420" s="2">
        <f>VLOOKUP(A2420,Urbanizaton!$B$2:$BI$265,I2420)</f>
        <v>76.194999999999993</v>
      </c>
      <c r="K2420" s="2">
        <f>VLOOKUP(A2420,Population!$B$2:$BI$265,I2420)</f>
        <v>25702000</v>
      </c>
      <c r="L2420" s="2" t="str">
        <f>VLOOKUP(A2420,Region!$C$1:$G$241,5)</f>
        <v>Northern America</v>
      </c>
    </row>
    <row r="2421" spans="1:12" x14ac:dyDescent="0.55000000000000004">
      <c r="A2421" s="2" t="s">
        <v>23</v>
      </c>
      <c r="B2421" s="2" t="s">
        <v>8</v>
      </c>
      <c r="C2421" s="2" t="s">
        <v>9</v>
      </c>
      <c r="D2421" s="2" t="s">
        <v>10</v>
      </c>
      <c r="E2421" s="2" t="s">
        <v>11</v>
      </c>
      <c r="F2421" s="2">
        <v>1985</v>
      </c>
      <c r="G2421" s="2">
        <v>393.81</v>
      </c>
      <c r="I2421" s="2">
        <f t="shared" si="37"/>
        <v>29</v>
      </c>
      <c r="J2421" s="2">
        <f>VLOOKUP(A2421,Urbanizaton!$B$2:$BI$265,I2421)</f>
        <v>76.353999999999999</v>
      </c>
      <c r="K2421" s="2">
        <f>VLOOKUP(A2421,Population!$B$2:$BI$265,I2421)</f>
        <v>25942000</v>
      </c>
      <c r="L2421" s="2" t="str">
        <f>VLOOKUP(A2421,Region!$C$1:$G$241,5)</f>
        <v>Northern America</v>
      </c>
    </row>
    <row r="2422" spans="1:12" x14ac:dyDescent="0.55000000000000004">
      <c r="A2422" s="2" t="s">
        <v>23</v>
      </c>
      <c r="B2422" s="2" t="s">
        <v>8</v>
      </c>
      <c r="C2422" s="2" t="s">
        <v>9</v>
      </c>
      <c r="D2422" s="2" t="s">
        <v>17</v>
      </c>
      <c r="E2422" s="2" t="s">
        <v>11</v>
      </c>
      <c r="F2422" s="2">
        <v>1985</v>
      </c>
      <c r="G2422" s="2">
        <v>15.24</v>
      </c>
      <c r="I2422" s="2">
        <f t="shared" si="37"/>
        <v>29</v>
      </c>
      <c r="J2422" s="2">
        <f>VLOOKUP(A2422,Urbanizaton!$B$2:$BI$265,I2422)</f>
        <v>76.353999999999999</v>
      </c>
      <c r="K2422" s="2">
        <f>VLOOKUP(A2422,Population!$B$2:$BI$265,I2422)</f>
        <v>25942000</v>
      </c>
      <c r="L2422" s="2" t="str">
        <f>VLOOKUP(A2422,Region!$C$1:$G$241,5)</f>
        <v>Northern America</v>
      </c>
    </row>
    <row r="2423" spans="1:12" x14ac:dyDescent="0.55000000000000004">
      <c r="A2423" s="2" t="s">
        <v>23</v>
      </c>
      <c r="B2423" s="2" t="s">
        <v>8</v>
      </c>
      <c r="C2423" s="2" t="s">
        <v>9</v>
      </c>
      <c r="D2423" s="2" t="s">
        <v>10</v>
      </c>
      <c r="E2423" s="2" t="s">
        <v>11</v>
      </c>
      <c r="F2423" s="2">
        <v>1986</v>
      </c>
      <c r="G2423" s="2">
        <v>385.68</v>
      </c>
      <c r="I2423" s="2">
        <f t="shared" si="37"/>
        <v>30</v>
      </c>
      <c r="J2423" s="2">
        <f>VLOOKUP(A2423,Urbanizaton!$B$2:$BI$265,I2423)</f>
        <v>76.501999999999995</v>
      </c>
      <c r="K2423" s="2">
        <f>VLOOKUP(A2423,Population!$B$2:$BI$265,I2423)</f>
        <v>26204000</v>
      </c>
      <c r="L2423" s="2" t="str">
        <f>VLOOKUP(A2423,Region!$C$1:$G$241,5)</f>
        <v>Northern America</v>
      </c>
    </row>
    <row r="2424" spans="1:12" x14ac:dyDescent="0.55000000000000004">
      <c r="A2424" s="2" t="s">
        <v>23</v>
      </c>
      <c r="B2424" s="2" t="s">
        <v>8</v>
      </c>
      <c r="C2424" s="2" t="s">
        <v>9</v>
      </c>
      <c r="D2424" s="2" t="s">
        <v>17</v>
      </c>
      <c r="E2424" s="2" t="s">
        <v>11</v>
      </c>
      <c r="F2424" s="2">
        <v>1986</v>
      </c>
      <c r="G2424" s="2">
        <v>14.78</v>
      </c>
      <c r="I2424" s="2">
        <f t="shared" si="37"/>
        <v>30</v>
      </c>
      <c r="J2424" s="2">
        <f>VLOOKUP(A2424,Urbanizaton!$B$2:$BI$265,I2424)</f>
        <v>76.501999999999995</v>
      </c>
      <c r="K2424" s="2">
        <f>VLOOKUP(A2424,Population!$B$2:$BI$265,I2424)</f>
        <v>26204000</v>
      </c>
      <c r="L2424" s="2" t="str">
        <f>VLOOKUP(A2424,Region!$C$1:$G$241,5)</f>
        <v>Northern America</v>
      </c>
    </row>
    <row r="2425" spans="1:12" x14ac:dyDescent="0.55000000000000004">
      <c r="A2425" s="2" t="s">
        <v>23</v>
      </c>
      <c r="B2425" s="2" t="s">
        <v>8</v>
      </c>
      <c r="C2425" s="2" t="s">
        <v>9</v>
      </c>
      <c r="D2425" s="2" t="s">
        <v>10</v>
      </c>
      <c r="E2425" s="2" t="s">
        <v>11</v>
      </c>
      <c r="F2425" s="2">
        <v>1987</v>
      </c>
      <c r="G2425" s="2">
        <v>396.55</v>
      </c>
      <c r="I2425" s="2">
        <f t="shared" si="37"/>
        <v>31</v>
      </c>
      <c r="J2425" s="2">
        <f>VLOOKUP(A2425,Urbanizaton!$B$2:$BI$265,I2425)</f>
        <v>76.522000000000006</v>
      </c>
      <c r="K2425" s="2">
        <f>VLOOKUP(A2425,Population!$B$2:$BI$265,I2425)</f>
        <v>26550000</v>
      </c>
      <c r="L2425" s="2" t="str">
        <f>VLOOKUP(A2425,Region!$C$1:$G$241,5)</f>
        <v>Northern America</v>
      </c>
    </row>
    <row r="2426" spans="1:12" x14ac:dyDescent="0.55000000000000004">
      <c r="A2426" s="2" t="s">
        <v>23</v>
      </c>
      <c r="B2426" s="2" t="s">
        <v>8</v>
      </c>
      <c r="C2426" s="2" t="s">
        <v>9</v>
      </c>
      <c r="D2426" s="2" t="s">
        <v>17</v>
      </c>
      <c r="E2426" s="2" t="s">
        <v>11</v>
      </c>
      <c r="F2426" s="2">
        <v>1987</v>
      </c>
      <c r="G2426" s="2">
        <v>14.99</v>
      </c>
      <c r="I2426" s="2">
        <f t="shared" si="37"/>
        <v>31</v>
      </c>
      <c r="J2426" s="2">
        <f>VLOOKUP(A2426,Urbanizaton!$B$2:$BI$265,I2426)</f>
        <v>76.522000000000006</v>
      </c>
      <c r="K2426" s="2">
        <f>VLOOKUP(A2426,Population!$B$2:$BI$265,I2426)</f>
        <v>26550000</v>
      </c>
      <c r="L2426" s="2" t="str">
        <f>VLOOKUP(A2426,Region!$C$1:$G$241,5)</f>
        <v>Northern America</v>
      </c>
    </row>
    <row r="2427" spans="1:12" x14ac:dyDescent="0.55000000000000004">
      <c r="A2427" s="2" t="s">
        <v>23</v>
      </c>
      <c r="B2427" s="2" t="s">
        <v>8</v>
      </c>
      <c r="C2427" s="2" t="s">
        <v>9</v>
      </c>
      <c r="D2427" s="2" t="s">
        <v>10</v>
      </c>
      <c r="E2427" s="2" t="s">
        <v>11</v>
      </c>
      <c r="F2427" s="2">
        <v>1988</v>
      </c>
      <c r="G2427" s="2">
        <v>426.61</v>
      </c>
      <c r="I2427" s="2">
        <f t="shared" si="37"/>
        <v>32</v>
      </c>
      <c r="J2427" s="2">
        <f>VLOOKUP(A2427,Urbanizaton!$B$2:$BI$265,I2427)</f>
        <v>76.542000000000002</v>
      </c>
      <c r="K2427" s="2">
        <f>VLOOKUP(A2427,Population!$B$2:$BI$265,I2427)</f>
        <v>26895000</v>
      </c>
      <c r="L2427" s="2" t="str">
        <f>VLOOKUP(A2427,Region!$C$1:$G$241,5)</f>
        <v>Northern America</v>
      </c>
    </row>
    <row r="2428" spans="1:12" x14ac:dyDescent="0.55000000000000004">
      <c r="A2428" s="2" t="s">
        <v>23</v>
      </c>
      <c r="B2428" s="2" t="s">
        <v>8</v>
      </c>
      <c r="C2428" s="2" t="s">
        <v>9</v>
      </c>
      <c r="D2428" s="2" t="s">
        <v>17</v>
      </c>
      <c r="E2428" s="2" t="s">
        <v>11</v>
      </c>
      <c r="F2428" s="2">
        <v>1988</v>
      </c>
      <c r="G2428" s="2">
        <v>15.92</v>
      </c>
      <c r="I2428" s="2">
        <f t="shared" si="37"/>
        <v>32</v>
      </c>
      <c r="J2428" s="2">
        <f>VLOOKUP(A2428,Urbanizaton!$B$2:$BI$265,I2428)</f>
        <v>76.542000000000002</v>
      </c>
      <c r="K2428" s="2">
        <f>VLOOKUP(A2428,Population!$B$2:$BI$265,I2428)</f>
        <v>26895000</v>
      </c>
      <c r="L2428" s="2" t="str">
        <f>VLOOKUP(A2428,Region!$C$1:$G$241,5)</f>
        <v>Northern America</v>
      </c>
    </row>
    <row r="2429" spans="1:12" x14ac:dyDescent="0.55000000000000004">
      <c r="A2429" s="2" t="s">
        <v>23</v>
      </c>
      <c r="B2429" s="2" t="s">
        <v>8</v>
      </c>
      <c r="C2429" s="2" t="s">
        <v>9</v>
      </c>
      <c r="D2429" s="2" t="s">
        <v>10</v>
      </c>
      <c r="E2429" s="2" t="s">
        <v>11</v>
      </c>
      <c r="F2429" s="2">
        <v>1989</v>
      </c>
      <c r="G2429" s="2">
        <v>442.17</v>
      </c>
      <c r="I2429" s="2">
        <f t="shared" si="37"/>
        <v>33</v>
      </c>
      <c r="J2429" s="2">
        <f>VLOOKUP(A2429,Urbanizaton!$B$2:$BI$265,I2429)</f>
        <v>76.561999999999998</v>
      </c>
      <c r="K2429" s="2">
        <f>VLOOKUP(A2429,Population!$B$2:$BI$265,I2429)</f>
        <v>27379000</v>
      </c>
      <c r="L2429" s="2" t="str">
        <f>VLOOKUP(A2429,Region!$C$1:$G$241,5)</f>
        <v>Northern America</v>
      </c>
    </row>
    <row r="2430" spans="1:12" x14ac:dyDescent="0.55000000000000004">
      <c r="A2430" s="2" t="s">
        <v>23</v>
      </c>
      <c r="B2430" s="2" t="s">
        <v>8</v>
      </c>
      <c r="C2430" s="2" t="s">
        <v>9</v>
      </c>
      <c r="D2430" s="2" t="s">
        <v>17</v>
      </c>
      <c r="E2430" s="2" t="s">
        <v>11</v>
      </c>
      <c r="F2430" s="2">
        <v>1989</v>
      </c>
      <c r="G2430" s="2">
        <v>16.21</v>
      </c>
      <c r="I2430" s="2">
        <f t="shared" si="37"/>
        <v>33</v>
      </c>
      <c r="J2430" s="2">
        <f>VLOOKUP(A2430,Urbanizaton!$B$2:$BI$265,I2430)</f>
        <v>76.561999999999998</v>
      </c>
      <c r="K2430" s="2">
        <f>VLOOKUP(A2430,Population!$B$2:$BI$265,I2430)</f>
        <v>27379000</v>
      </c>
      <c r="L2430" s="2" t="str">
        <f>VLOOKUP(A2430,Region!$C$1:$G$241,5)</f>
        <v>Northern America</v>
      </c>
    </row>
    <row r="2431" spans="1:12" x14ac:dyDescent="0.55000000000000004">
      <c r="A2431" s="2" t="s">
        <v>23</v>
      </c>
      <c r="B2431" s="2" t="s">
        <v>8</v>
      </c>
      <c r="C2431" s="2" t="s">
        <v>12</v>
      </c>
      <c r="D2431" s="2" t="s">
        <v>13</v>
      </c>
      <c r="E2431" s="2" t="s">
        <v>11</v>
      </c>
      <c r="F2431" s="2">
        <v>1990</v>
      </c>
      <c r="G2431" s="2">
        <v>16740.353999999999</v>
      </c>
      <c r="I2431" s="2">
        <f t="shared" si="37"/>
        <v>34</v>
      </c>
      <c r="J2431" s="2">
        <f>VLOOKUP(A2431,Urbanizaton!$B$2:$BI$265,I2431)</f>
        <v>76.581999999999994</v>
      </c>
      <c r="K2431" s="2">
        <f>VLOOKUP(A2431,Population!$B$2:$BI$265,I2431)</f>
        <v>27791000</v>
      </c>
      <c r="L2431" s="2" t="str">
        <f>VLOOKUP(A2431,Region!$C$1:$G$241,5)</f>
        <v>Northern America</v>
      </c>
    </row>
    <row r="2432" spans="1:12" x14ac:dyDescent="0.55000000000000004">
      <c r="A2432" s="2" t="s">
        <v>23</v>
      </c>
      <c r="B2432" s="2" t="s">
        <v>8</v>
      </c>
      <c r="C2432" s="2" t="s">
        <v>12</v>
      </c>
      <c r="D2432" s="2" t="s">
        <v>20</v>
      </c>
      <c r="E2432" s="2" t="s">
        <v>11</v>
      </c>
      <c r="F2432" s="2">
        <v>1990</v>
      </c>
      <c r="G2432" s="2">
        <v>604.53499999999997</v>
      </c>
      <c r="I2432" s="2">
        <f t="shared" si="37"/>
        <v>34</v>
      </c>
      <c r="J2432" s="2">
        <f>VLOOKUP(A2432,Urbanizaton!$B$2:$BI$265,I2432)</f>
        <v>76.581999999999994</v>
      </c>
      <c r="K2432" s="2">
        <f>VLOOKUP(A2432,Population!$B$2:$BI$265,I2432)</f>
        <v>27791000</v>
      </c>
      <c r="L2432" s="2" t="str">
        <f>VLOOKUP(A2432,Region!$C$1:$G$241,5)</f>
        <v>Northern America</v>
      </c>
    </row>
    <row r="2433" spans="1:12" x14ac:dyDescent="0.55000000000000004">
      <c r="A2433" s="2" t="s">
        <v>23</v>
      </c>
      <c r="B2433" s="2" t="s">
        <v>8</v>
      </c>
      <c r="C2433" s="2" t="s">
        <v>9</v>
      </c>
      <c r="D2433" s="2" t="s">
        <v>10</v>
      </c>
      <c r="E2433" s="2" t="s">
        <v>11</v>
      </c>
      <c r="F2433" s="2">
        <v>1990</v>
      </c>
      <c r="G2433" s="2">
        <v>419.52</v>
      </c>
      <c r="I2433" s="2">
        <f t="shared" si="37"/>
        <v>34</v>
      </c>
      <c r="J2433" s="2">
        <f>VLOOKUP(A2433,Urbanizaton!$B$2:$BI$265,I2433)</f>
        <v>76.581999999999994</v>
      </c>
      <c r="K2433" s="2">
        <f>VLOOKUP(A2433,Population!$B$2:$BI$265,I2433)</f>
        <v>27791000</v>
      </c>
      <c r="L2433" s="2" t="str">
        <f>VLOOKUP(A2433,Region!$C$1:$G$241,5)</f>
        <v>Northern America</v>
      </c>
    </row>
    <row r="2434" spans="1:12" x14ac:dyDescent="0.55000000000000004">
      <c r="A2434" s="2" t="s">
        <v>23</v>
      </c>
      <c r="B2434" s="2" t="s">
        <v>8</v>
      </c>
      <c r="C2434" s="2" t="s">
        <v>9</v>
      </c>
      <c r="D2434" s="2" t="s">
        <v>17</v>
      </c>
      <c r="E2434" s="2" t="s">
        <v>11</v>
      </c>
      <c r="F2434" s="2">
        <v>1990</v>
      </c>
      <c r="G2434" s="2">
        <v>15.15</v>
      </c>
      <c r="I2434" s="2">
        <f t="shared" si="37"/>
        <v>34</v>
      </c>
      <c r="J2434" s="2">
        <f>VLOOKUP(A2434,Urbanizaton!$B$2:$BI$265,I2434)</f>
        <v>76.581999999999994</v>
      </c>
      <c r="K2434" s="2">
        <f>VLOOKUP(A2434,Population!$B$2:$BI$265,I2434)</f>
        <v>27791000</v>
      </c>
      <c r="L2434" s="2" t="str">
        <f>VLOOKUP(A2434,Region!$C$1:$G$241,5)</f>
        <v>Northern America</v>
      </c>
    </row>
    <row r="2435" spans="1:12" x14ac:dyDescent="0.55000000000000004">
      <c r="A2435" s="2" t="s">
        <v>23</v>
      </c>
      <c r="B2435" s="2" t="s">
        <v>8</v>
      </c>
      <c r="C2435" s="2" t="s">
        <v>18</v>
      </c>
      <c r="D2435" s="2" t="s">
        <v>17</v>
      </c>
      <c r="E2435" s="2" t="s">
        <v>11</v>
      </c>
      <c r="F2435" s="2">
        <v>1990</v>
      </c>
      <c r="G2435" s="2">
        <v>22.065000000000001</v>
      </c>
      <c r="I2435" s="2">
        <f t="shared" ref="I2435:I2498" si="38">IF(F2435=1960,4,F2435-1960+4)</f>
        <v>34</v>
      </c>
      <c r="J2435" s="2">
        <f>VLOOKUP(A2435,Urbanizaton!$B$2:$BI$265,I2435)</f>
        <v>76.581999999999994</v>
      </c>
      <c r="K2435" s="2">
        <f>VLOOKUP(A2435,Population!$B$2:$BI$265,I2435)</f>
        <v>27791000</v>
      </c>
      <c r="L2435" s="2" t="str">
        <f>VLOOKUP(A2435,Region!$C$1:$G$241,5)</f>
        <v>Northern America</v>
      </c>
    </row>
    <row r="2436" spans="1:12" x14ac:dyDescent="0.55000000000000004">
      <c r="A2436" s="2" t="s">
        <v>23</v>
      </c>
      <c r="B2436" s="2" t="s">
        <v>8</v>
      </c>
      <c r="C2436" s="2" t="s">
        <v>18</v>
      </c>
      <c r="D2436" s="2" t="s">
        <v>19</v>
      </c>
      <c r="E2436" s="2" t="s">
        <v>11</v>
      </c>
      <c r="F2436" s="2">
        <v>1990</v>
      </c>
      <c r="G2436" s="2">
        <v>611000.78200000001</v>
      </c>
      <c r="I2436" s="2">
        <f t="shared" si="38"/>
        <v>34</v>
      </c>
      <c r="J2436" s="2">
        <f>VLOOKUP(A2436,Urbanizaton!$B$2:$BI$265,I2436)</f>
        <v>76.581999999999994</v>
      </c>
      <c r="K2436" s="2">
        <f>VLOOKUP(A2436,Population!$B$2:$BI$265,I2436)</f>
        <v>27791000</v>
      </c>
      <c r="L2436" s="2" t="str">
        <f>VLOOKUP(A2436,Region!$C$1:$G$241,5)</f>
        <v>Northern America</v>
      </c>
    </row>
    <row r="2437" spans="1:12" x14ac:dyDescent="0.55000000000000004">
      <c r="A2437" s="2" t="s">
        <v>23</v>
      </c>
      <c r="B2437" s="2" t="s">
        <v>8</v>
      </c>
      <c r="C2437" s="2" t="s">
        <v>14</v>
      </c>
      <c r="D2437" s="2" t="s">
        <v>13</v>
      </c>
      <c r="E2437" s="2" t="s">
        <v>11</v>
      </c>
      <c r="F2437" s="2">
        <v>1990</v>
      </c>
      <c r="G2437" s="2">
        <v>2852.096</v>
      </c>
      <c r="I2437" s="2">
        <f t="shared" si="38"/>
        <v>34</v>
      </c>
      <c r="J2437" s="2">
        <f>VLOOKUP(A2437,Urbanizaton!$B$2:$BI$265,I2437)</f>
        <v>76.581999999999994</v>
      </c>
      <c r="K2437" s="2">
        <f>VLOOKUP(A2437,Population!$B$2:$BI$265,I2437)</f>
        <v>27791000</v>
      </c>
      <c r="L2437" s="2" t="str">
        <f>VLOOKUP(A2437,Region!$C$1:$G$241,5)</f>
        <v>Northern America</v>
      </c>
    </row>
    <row r="2438" spans="1:12" x14ac:dyDescent="0.55000000000000004">
      <c r="A2438" s="2" t="s">
        <v>23</v>
      </c>
      <c r="B2438" s="2" t="s">
        <v>8</v>
      </c>
      <c r="C2438" s="2" t="s">
        <v>14</v>
      </c>
      <c r="D2438" s="2" t="s">
        <v>20</v>
      </c>
      <c r="E2438" s="2" t="s">
        <v>11</v>
      </c>
      <c r="F2438" s="2">
        <v>1990</v>
      </c>
      <c r="G2438" s="2">
        <v>102.996</v>
      </c>
      <c r="I2438" s="2">
        <f t="shared" si="38"/>
        <v>34</v>
      </c>
      <c r="J2438" s="2">
        <f>VLOOKUP(A2438,Urbanizaton!$B$2:$BI$265,I2438)</f>
        <v>76.581999999999994</v>
      </c>
      <c r="K2438" s="2">
        <f>VLOOKUP(A2438,Population!$B$2:$BI$265,I2438)</f>
        <v>27791000</v>
      </c>
      <c r="L2438" s="2" t="str">
        <f>VLOOKUP(A2438,Region!$C$1:$G$241,5)</f>
        <v>Northern America</v>
      </c>
    </row>
    <row r="2439" spans="1:12" x14ac:dyDescent="0.55000000000000004">
      <c r="A2439" s="2" t="s">
        <v>23</v>
      </c>
      <c r="B2439" s="2" t="s">
        <v>8</v>
      </c>
      <c r="C2439" s="2" t="s">
        <v>15</v>
      </c>
      <c r="D2439" s="2" t="s">
        <v>13</v>
      </c>
      <c r="E2439" s="2" t="s">
        <v>11</v>
      </c>
      <c r="F2439" s="2">
        <v>1990</v>
      </c>
      <c r="G2439" s="2">
        <v>3105.5160000000001</v>
      </c>
      <c r="I2439" s="2">
        <f t="shared" si="38"/>
        <v>34</v>
      </c>
      <c r="J2439" s="2">
        <f>VLOOKUP(A2439,Urbanizaton!$B$2:$BI$265,I2439)</f>
        <v>76.581999999999994</v>
      </c>
      <c r="K2439" s="2">
        <f>VLOOKUP(A2439,Population!$B$2:$BI$265,I2439)</f>
        <v>27791000</v>
      </c>
      <c r="L2439" s="2" t="str">
        <f>VLOOKUP(A2439,Region!$C$1:$G$241,5)</f>
        <v>Northern America</v>
      </c>
    </row>
    <row r="2440" spans="1:12" x14ac:dyDescent="0.55000000000000004">
      <c r="A2440" s="2" t="s">
        <v>23</v>
      </c>
      <c r="B2440" s="2" t="s">
        <v>8</v>
      </c>
      <c r="C2440" s="2" t="s">
        <v>15</v>
      </c>
      <c r="D2440" s="2" t="s">
        <v>20</v>
      </c>
      <c r="E2440" s="2" t="s">
        <v>11</v>
      </c>
      <c r="F2440" s="2">
        <v>1990</v>
      </c>
      <c r="G2440" s="2">
        <v>112.148</v>
      </c>
      <c r="I2440" s="2">
        <f t="shared" si="38"/>
        <v>34</v>
      </c>
      <c r="J2440" s="2">
        <f>VLOOKUP(A2440,Urbanizaton!$B$2:$BI$265,I2440)</f>
        <v>76.581999999999994</v>
      </c>
      <c r="K2440" s="2">
        <f>VLOOKUP(A2440,Population!$B$2:$BI$265,I2440)</f>
        <v>27791000</v>
      </c>
      <c r="L2440" s="2" t="str">
        <f>VLOOKUP(A2440,Region!$C$1:$G$241,5)</f>
        <v>Northern America</v>
      </c>
    </row>
    <row r="2441" spans="1:12" x14ac:dyDescent="0.55000000000000004">
      <c r="A2441" s="2" t="s">
        <v>23</v>
      </c>
      <c r="B2441" s="2" t="s">
        <v>8</v>
      </c>
      <c r="C2441" s="2" t="s">
        <v>16</v>
      </c>
      <c r="D2441" s="2" t="s">
        <v>13</v>
      </c>
      <c r="E2441" s="2" t="s">
        <v>11</v>
      </c>
      <c r="F2441" s="2">
        <v>1990</v>
      </c>
      <c r="G2441" s="2">
        <v>4303.87</v>
      </c>
      <c r="I2441" s="2">
        <f t="shared" si="38"/>
        <v>34</v>
      </c>
      <c r="J2441" s="2">
        <f>VLOOKUP(A2441,Urbanizaton!$B$2:$BI$265,I2441)</f>
        <v>76.581999999999994</v>
      </c>
      <c r="K2441" s="2">
        <f>VLOOKUP(A2441,Population!$B$2:$BI$265,I2441)</f>
        <v>27791000</v>
      </c>
      <c r="L2441" s="2" t="str">
        <f>VLOOKUP(A2441,Region!$C$1:$G$241,5)</f>
        <v>Northern America</v>
      </c>
    </row>
    <row r="2442" spans="1:12" x14ac:dyDescent="0.55000000000000004">
      <c r="A2442" s="2" t="s">
        <v>23</v>
      </c>
      <c r="B2442" s="2" t="s">
        <v>8</v>
      </c>
      <c r="C2442" s="2" t="s">
        <v>16</v>
      </c>
      <c r="D2442" s="2" t="s">
        <v>20</v>
      </c>
      <c r="E2442" s="2" t="s">
        <v>11</v>
      </c>
      <c r="F2442" s="2">
        <v>1990</v>
      </c>
      <c r="G2442" s="2">
        <v>155.423</v>
      </c>
      <c r="I2442" s="2">
        <f t="shared" si="38"/>
        <v>34</v>
      </c>
      <c r="J2442" s="2">
        <f>VLOOKUP(A2442,Urbanizaton!$B$2:$BI$265,I2442)</f>
        <v>76.581999999999994</v>
      </c>
      <c r="K2442" s="2">
        <f>VLOOKUP(A2442,Population!$B$2:$BI$265,I2442)</f>
        <v>27791000</v>
      </c>
      <c r="L2442" s="2" t="str">
        <f>VLOOKUP(A2442,Region!$C$1:$G$241,5)</f>
        <v>Northern America</v>
      </c>
    </row>
    <row r="2443" spans="1:12" x14ac:dyDescent="0.55000000000000004">
      <c r="A2443" s="2" t="s">
        <v>23</v>
      </c>
      <c r="B2443" s="2" t="s">
        <v>8</v>
      </c>
      <c r="C2443" s="2" t="s">
        <v>12</v>
      </c>
      <c r="D2443" s="2" t="s">
        <v>13</v>
      </c>
      <c r="E2443" s="2" t="s">
        <v>11</v>
      </c>
      <c r="F2443" s="2">
        <v>1991</v>
      </c>
      <c r="G2443" s="2">
        <v>15981.628000000001</v>
      </c>
      <c r="I2443" s="2">
        <f t="shared" si="38"/>
        <v>35</v>
      </c>
      <c r="J2443" s="2">
        <f>VLOOKUP(A2443,Urbanizaton!$B$2:$BI$265,I2443)</f>
        <v>76.62</v>
      </c>
      <c r="K2443" s="2">
        <f>VLOOKUP(A2443,Population!$B$2:$BI$265,I2443)</f>
        <v>28171682</v>
      </c>
      <c r="L2443" s="2" t="str">
        <f>VLOOKUP(A2443,Region!$C$1:$G$241,5)</f>
        <v>Northern America</v>
      </c>
    </row>
    <row r="2444" spans="1:12" x14ac:dyDescent="0.55000000000000004">
      <c r="A2444" s="2" t="s">
        <v>23</v>
      </c>
      <c r="B2444" s="2" t="s">
        <v>8</v>
      </c>
      <c r="C2444" s="2" t="s">
        <v>12</v>
      </c>
      <c r="D2444" s="2" t="s">
        <v>20</v>
      </c>
      <c r="E2444" s="2" t="s">
        <v>11</v>
      </c>
      <c r="F2444" s="2">
        <v>1991</v>
      </c>
      <c r="G2444" s="2">
        <v>569.99400000000003</v>
      </c>
      <c r="I2444" s="2">
        <f t="shared" si="38"/>
        <v>35</v>
      </c>
      <c r="J2444" s="2">
        <f>VLOOKUP(A2444,Urbanizaton!$B$2:$BI$265,I2444)</f>
        <v>76.62</v>
      </c>
      <c r="K2444" s="2">
        <f>VLOOKUP(A2444,Population!$B$2:$BI$265,I2444)</f>
        <v>28171682</v>
      </c>
      <c r="L2444" s="2" t="str">
        <f>VLOOKUP(A2444,Region!$C$1:$G$241,5)</f>
        <v>Northern America</v>
      </c>
    </row>
    <row r="2445" spans="1:12" x14ac:dyDescent="0.55000000000000004">
      <c r="A2445" s="2" t="s">
        <v>23</v>
      </c>
      <c r="B2445" s="2" t="s">
        <v>8</v>
      </c>
      <c r="C2445" s="2" t="s">
        <v>9</v>
      </c>
      <c r="D2445" s="2" t="s">
        <v>10</v>
      </c>
      <c r="E2445" s="2" t="s">
        <v>11</v>
      </c>
      <c r="F2445" s="2">
        <v>1991</v>
      </c>
      <c r="G2445" s="2">
        <v>413</v>
      </c>
      <c r="I2445" s="2">
        <f t="shared" si="38"/>
        <v>35</v>
      </c>
      <c r="J2445" s="2">
        <f>VLOOKUP(A2445,Urbanizaton!$B$2:$BI$265,I2445)</f>
        <v>76.62</v>
      </c>
      <c r="K2445" s="2">
        <f>VLOOKUP(A2445,Population!$B$2:$BI$265,I2445)</f>
        <v>28171682</v>
      </c>
      <c r="L2445" s="2" t="str">
        <f>VLOOKUP(A2445,Region!$C$1:$G$241,5)</f>
        <v>Northern America</v>
      </c>
    </row>
    <row r="2446" spans="1:12" x14ac:dyDescent="0.55000000000000004">
      <c r="A2446" s="2" t="s">
        <v>23</v>
      </c>
      <c r="B2446" s="2" t="s">
        <v>8</v>
      </c>
      <c r="C2446" s="2" t="s">
        <v>9</v>
      </c>
      <c r="D2446" s="2" t="s">
        <v>17</v>
      </c>
      <c r="E2446" s="2" t="s">
        <v>11</v>
      </c>
      <c r="F2446" s="2">
        <v>1991</v>
      </c>
      <c r="G2446" s="2">
        <v>14.73</v>
      </c>
      <c r="I2446" s="2">
        <f t="shared" si="38"/>
        <v>35</v>
      </c>
      <c r="J2446" s="2">
        <f>VLOOKUP(A2446,Urbanizaton!$B$2:$BI$265,I2446)</f>
        <v>76.62</v>
      </c>
      <c r="K2446" s="2">
        <f>VLOOKUP(A2446,Population!$B$2:$BI$265,I2446)</f>
        <v>28171682</v>
      </c>
      <c r="L2446" s="2" t="str">
        <f>VLOOKUP(A2446,Region!$C$1:$G$241,5)</f>
        <v>Northern America</v>
      </c>
    </row>
    <row r="2447" spans="1:12" x14ac:dyDescent="0.55000000000000004">
      <c r="A2447" s="2" t="s">
        <v>23</v>
      </c>
      <c r="B2447" s="2" t="s">
        <v>8</v>
      </c>
      <c r="C2447" s="2" t="s">
        <v>18</v>
      </c>
      <c r="D2447" s="2" t="s">
        <v>17</v>
      </c>
      <c r="E2447" s="2" t="s">
        <v>11</v>
      </c>
      <c r="F2447" s="2">
        <v>1991</v>
      </c>
      <c r="G2447" s="2">
        <v>21.536000000000001</v>
      </c>
      <c r="I2447" s="2">
        <f t="shared" si="38"/>
        <v>35</v>
      </c>
      <c r="J2447" s="2">
        <f>VLOOKUP(A2447,Urbanizaton!$B$2:$BI$265,I2447)</f>
        <v>76.62</v>
      </c>
      <c r="K2447" s="2">
        <f>VLOOKUP(A2447,Population!$B$2:$BI$265,I2447)</f>
        <v>28171682</v>
      </c>
      <c r="L2447" s="2" t="str">
        <f>VLOOKUP(A2447,Region!$C$1:$G$241,5)</f>
        <v>Northern America</v>
      </c>
    </row>
    <row r="2448" spans="1:12" x14ac:dyDescent="0.55000000000000004">
      <c r="A2448" s="2" t="s">
        <v>23</v>
      </c>
      <c r="B2448" s="2" t="s">
        <v>8</v>
      </c>
      <c r="C2448" s="2" t="s">
        <v>18</v>
      </c>
      <c r="D2448" s="2" t="s">
        <v>19</v>
      </c>
      <c r="E2448" s="2" t="s">
        <v>11</v>
      </c>
      <c r="F2448" s="2">
        <v>1991</v>
      </c>
      <c r="G2448" s="2">
        <v>603824.47699999996</v>
      </c>
      <c r="I2448" s="2">
        <f t="shared" si="38"/>
        <v>35</v>
      </c>
      <c r="J2448" s="2">
        <f>VLOOKUP(A2448,Urbanizaton!$B$2:$BI$265,I2448)</f>
        <v>76.62</v>
      </c>
      <c r="K2448" s="2">
        <f>VLOOKUP(A2448,Population!$B$2:$BI$265,I2448)</f>
        <v>28171682</v>
      </c>
      <c r="L2448" s="2" t="str">
        <f>VLOOKUP(A2448,Region!$C$1:$G$241,5)</f>
        <v>Northern America</v>
      </c>
    </row>
    <row r="2449" spans="1:12" x14ac:dyDescent="0.55000000000000004">
      <c r="A2449" s="2" t="s">
        <v>23</v>
      </c>
      <c r="B2449" s="2" t="s">
        <v>8</v>
      </c>
      <c r="C2449" s="2" t="s">
        <v>14</v>
      </c>
      <c r="D2449" s="2" t="s">
        <v>13</v>
      </c>
      <c r="E2449" s="2" t="s">
        <v>11</v>
      </c>
      <c r="F2449" s="2">
        <v>1991</v>
      </c>
      <c r="G2449" s="2">
        <v>2727.4319999999998</v>
      </c>
      <c r="I2449" s="2">
        <f t="shared" si="38"/>
        <v>35</v>
      </c>
      <c r="J2449" s="2">
        <f>VLOOKUP(A2449,Urbanizaton!$B$2:$BI$265,I2449)</f>
        <v>76.62</v>
      </c>
      <c r="K2449" s="2">
        <f>VLOOKUP(A2449,Population!$B$2:$BI$265,I2449)</f>
        <v>28171682</v>
      </c>
      <c r="L2449" s="2" t="str">
        <f>VLOOKUP(A2449,Region!$C$1:$G$241,5)</f>
        <v>Northern America</v>
      </c>
    </row>
    <row r="2450" spans="1:12" x14ac:dyDescent="0.55000000000000004">
      <c r="A2450" s="2" t="s">
        <v>23</v>
      </c>
      <c r="B2450" s="2" t="s">
        <v>8</v>
      </c>
      <c r="C2450" s="2" t="s">
        <v>14</v>
      </c>
      <c r="D2450" s="2" t="s">
        <v>20</v>
      </c>
      <c r="E2450" s="2" t="s">
        <v>11</v>
      </c>
      <c r="F2450" s="2">
        <v>1991</v>
      </c>
      <c r="G2450" s="2">
        <v>97.275000000000006</v>
      </c>
      <c r="I2450" s="2">
        <f t="shared" si="38"/>
        <v>35</v>
      </c>
      <c r="J2450" s="2">
        <f>VLOOKUP(A2450,Urbanizaton!$B$2:$BI$265,I2450)</f>
        <v>76.62</v>
      </c>
      <c r="K2450" s="2">
        <f>VLOOKUP(A2450,Population!$B$2:$BI$265,I2450)</f>
        <v>28171682</v>
      </c>
      <c r="L2450" s="2" t="str">
        <f>VLOOKUP(A2450,Region!$C$1:$G$241,5)</f>
        <v>Northern America</v>
      </c>
    </row>
    <row r="2451" spans="1:12" x14ac:dyDescent="0.55000000000000004">
      <c r="A2451" s="2" t="s">
        <v>23</v>
      </c>
      <c r="B2451" s="2" t="s">
        <v>8</v>
      </c>
      <c r="C2451" s="2" t="s">
        <v>15</v>
      </c>
      <c r="D2451" s="2" t="s">
        <v>13</v>
      </c>
      <c r="E2451" s="2" t="s">
        <v>11</v>
      </c>
      <c r="F2451" s="2">
        <v>1991</v>
      </c>
      <c r="G2451" s="2">
        <v>2884.1080000000002</v>
      </c>
      <c r="I2451" s="2">
        <f t="shared" si="38"/>
        <v>35</v>
      </c>
      <c r="J2451" s="2">
        <f>VLOOKUP(A2451,Urbanizaton!$B$2:$BI$265,I2451)</f>
        <v>76.62</v>
      </c>
      <c r="K2451" s="2">
        <f>VLOOKUP(A2451,Population!$B$2:$BI$265,I2451)</f>
        <v>28171682</v>
      </c>
      <c r="L2451" s="2" t="str">
        <f>VLOOKUP(A2451,Region!$C$1:$G$241,5)</f>
        <v>Northern America</v>
      </c>
    </row>
    <row r="2452" spans="1:12" x14ac:dyDescent="0.55000000000000004">
      <c r="A2452" s="2" t="s">
        <v>23</v>
      </c>
      <c r="B2452" s="2" t="s">
        <v>8</v>
      </c>
      <c r="C2452" s="2" t="s">
        <v>15</v>
      </c>
      <c r="D2452" s="2" t="s">
        <v>20</v>
      </c>
      <c r="E2452" s="2" t="s">
        <v>11</v>
      </c>
      <c r="F2452" s="2">
        <v>1991</v>
      </c>
      <c r="G2452" s="2">
        <v>102.863</v>
      </c>
      <c r="I2452" s="2">
        <f t="shared" si="38"/>
        <v>35</v>
      </c>
      <c r="J2452" s="2">
        <f>VLOOKUP(A2452,Urbanizaton!$B$2:$BI$265,I2452)</f>
        <v>76.62</v>
      </c>
      <c r="K2452" s="2">
        <f>VLOOKUP(A2452,Population!$B$2:$BI$265,I2452)</f>
        <v>28171682</v>
      </c>
      <c r="L2452" s="2" t="str">
        <f>VLOOKUP(A2452,Region!$C$1:$G$241,5)</f>
        <v>Northern America</v>
      </c>
    </row>
    <row r="2453" spans="1:12" x14ac:dyDescent="0.55000000000000004">
      <c r="A2453" s="2" t="s">
        <v>23</v>
      </c>
      <c r="B2453" s="2" t="s">
        <v>8</v>
      </c>
      <c r="C2453" s="2" t="s">
        <v>16</v>
      </c>
      <c r="D2453" s="2" t="s">
        <v>13</v>
      </c>
      <c r="E2453" s="2" t="s">
        <v>11</v>
      </c>
      <c r="F2453" s="2">
        <v>1991</v>
      </c>
      <c r="G2453" s="2">
        <v>4123.6000000000004</v>
      </c>
      <c r="I2453" s="2">
        <f t="shared" si="38"/>
        <v>35</v>
      </c>
      <c r="J2453" s="2">
        <f>VLOOKUP(A2453,Urbanizaton!$B$2:$BI$265,I2453)</f>
        <v>76.62</v>
      </c>
      <c r="K2453" s="2">
        <f>VLOOKUP(A2453,Population!$B$2:$BI$265,I2453)</f>
        <v>28171682</v>
      </c>
      <c r="L2453" s="2" t="str">
        <f>VLOOKUP(A2453,Region!$C$1:$G$241,5)</f>
        <v>Northern America</v>
      </c>
    </row>
    <row r="2454" spans="1:12" x14ac:dyDescent="0.55000000000000004">
      <c r="A2454" s="2" t="s">
        <v>23</v>
      </c>
      <c r="B2454" s="2" t="s">
        <v>8</v>
      </c>
      <c r="C2454" s="2" t="s">
        <v>16</v>
      </c>
      <c r="D2454" s="2" t="s">
        <v>20</v>
      </c>
      <c r="E2454" s="2" t="s">
        <v>11</v>
      </c>
      <c r="F2454" s="2">
        <v>1991</v>
      </c>
      <c r="G2454" s="2">
        <v>147.071</v>
      </c>
      <c r="I2454" s="2">
        <f t="shared" si="38"/>
        <v>35</v>
      </c>
      <c r="J2454" s="2">
        <f>VLOOKUP(A2454,Urbanizaton!$B$2:$BI$265,I2454)</f>
        <v>76.62</v>
      </c>
      <c r="K2454" s="2">
        <f>VLOOKUP(A2454,Population!$B$2:$BI$265,I2454)</f>
        <v>28171682</v>
      </c>
      <c r="L2454" s="2" t="str">
        <f>VLOOKUP(A2454,Region!$C$1:$G$241,5)</f>
        <v>Northern America</v>
      </c>
    </row>
    <row r="2455" spans="1:12" x14ac:dyDescent="0.55000000000000004">
      <c r="A2455" s="2" t="s">
        <v>23</v>
      </c>
      <c r="B2455" s="2" t="s">
        <v>8</v>
      </c>
      <c r="C2455" s="2" t="s">
        <v>12</v>
      </c>
      <c r="D2455" s="2" t="s">
        <v>13</v>
      </c>
      <c r="E2455" s="2" t="s">
        <v>11</v>
      </c>
      <c r="F2455" s="2">
        <v>1992</v>
      </c>
      <c r="G2455" s="2">
        <v>15573.562</v>
      </c>
      <c r="I2455" s="2">
        <f t="shared" si="38"/>
        <v>36</v>
      </c>
      <c r="J2455" s="2">
        <f>VLOOKUP(A2455,Urbanizaton!$B$2:$BI$265,I2455)</f>
        <v>76.887</v>
      </c>
      <c r="K2455" s="2">
        <f>VLOOKUP(A2455,Population!$B$2:$BI$265,I2455)</f>
        <v>28519597</v>
      </c>
      <c r="L2455" s="2" t="str">
        <f>VLOOKUP(A2455,Region!$C$1:$G$241,5)</f>
        <v>Northern America</v>
      </c>
    </row>
    <row r="2456" spans="1:12" x14ac:dyDescent="0.55000000000000004">
      <c r="A2456" s="2" t="s">
        <v>23</v>
      </c>
      <c r="B2456" s="2" t="s">
        <v>8</v>
      </c>
      <c r="C2456" s="2" t="s">
        <v>12</v>
      </c>
      <c r="D2456" s="2" t="s">
        <v>20</v>
      </c>
      <c r="E2456" s="2" t="s">
        <v>11</v>
      </c>
      <c r="F2456" s="2">
        <v>1992</v>
      </c>
      <c r="G2456" s="2">
        <v>548.899</v>
      </c>
      <c r="I2456" s="2">
        <f t="shared" si="38"/>
        <v>36</v>
      </c>
      <c r="J2456" s="2">
        <f>VLOOKUP(A2456,Urbanizaton!$B$2:$BI$265,I2456)</f>
        <v>76.887</v>
      </c>
      <c r="K2456" s="2">
        <f>VLOOKUP(A2456,Population!$B$2:$BI$265,I2456)</f>
        <v>28519597</v>
      </c>
      <c r="L2456" s="2" t="str">
        <f>VLOOKUP(A2456,Region!$C$1:$G$241,5)</f>
        <v>Northern America</v>
      </c>
    </row>
    <row r="2457" spans="1:12" x14ac:dyDescent="0.55000000000000004">
      <c r="A2457" s="2" t="s">
        <v>23</v>
      </c>
      <c r="B2457" s="2" t="s">
        <v>8</v>
      </c>
      <c r="C2457" s="2" t="s">
        <v>9</v>
      </c>
      <c r="D2457" s="2" t="s">
        <v>10</v>
      </c>
      <c r="E2457" s="2" t="s">
        <v>11</v>
      </c>
      <c r="F2457" s="2">
        <v>1992</v>
      </c>
      <c r="G2457" s="2">
        <v>425.75</v>
      </c>
      <c r="I2457" s="2">
        <f t="shared" si="38"/>
        <v>36</v>
      </c>
      <c r="J2457" s="2">
        <f>VLOOKUP(A2457,Urbanizaton!$B$2:$BI$265,I2457)</f>
        <v>76.887</v>
      </c>
      <c r="K2457" s="2">
        <f>VLOOKUP(A2457,Population!$B$2:$BI$265,I2457)</f>
        <v>28519597</v>
      </c>
      <c r="L2457" s="2" t="str">
        <f>VLOOKUP(A2457,Region!$C$1:$G$241,5)</f>
        <v>Northern America</v>
      </c>
    </row>
    <row r="2458" spans="1:12" x14ac:dyDescent="0.55000000000000004">
      <c r="A2458" s="2" t="s">
        <v>23</v>
      </c>
      <c r="B2458" s="2" t="s">
        <v>8</v>
      </c>
      <c r="C2458" s="2" t="s">
        <v>9</v>
      </c>
      <c r="D2458" s="2" t="s">
        <v>17</v>
      </c>
      <c r="E2458" s="2" t="s">
        <v>11</v>
      </c>
      <c r="F2458" s="2">
        <v>1992</v>
      </c>
      <c r="G2458" s="2">
        <v>15.01</v>
      </c>
      <c r="I2458" s="2">
        <f t="shared" si="38"/>
        <v>36</v>
      </c>
      <c r="J2458" s="2">
        <f>VLOOKUP(A2458,Urbanizaton!$B$2:$BI$265,I2458)</f>
        <v>76.887</v>
      </c>
      <c r="K2458" s="2">
        <f>VLOOKUP(A2458,Population!$B$2:$BI$265,I2458)</f>
        <v>28519597</v>
      </c>
      <c r="L2458" s="2" t="str">
        <f>VLOOKUP(A2458,Region!$C$1:$G$241,5)</f>
        <v>Northern America</v>
      </c>
    </row>
    <row r="2459" spans="1:12" x14ac:dyDescent="0.55000000000000004">
      <c r="A2459" s="2" t="s">
        <v>23</v>
      </c>
      <c r="B2459" s="2" t="s">
        <v>8</v>
      </c>
      <c r="C2459" s="2" t="s">
        <v>18</v>
      </c>
      <c r="D2459" s="2" t="s">
        <v>17</v>
      </c>
      <c r="E2459" s="2" t="s">
        <v>11</v>
      </c>
      <c r="F2459" s="2">
        <v>1992</v>
      </c>
      <c r="G2459" s="2">
        <v>21.893999999999998</v>
      </c>
      <c r="I2459" s="2">
        <f t="shared" si="38"/>
        <v>36</v>
      </c>
      <c r="J2459" s="2">
        <f>VLOOKUP(A2459,Urbanizaton!$B$2:$BI$265,I2459)</f>
        <v>76.887</v>
      </c>
      <c r="K2459" s="2">
        <f>VLOOKUP(A2459,Population!$B$2:$BI$265,I2459)</f>
        <v>28519597</v>
      </c>
      <c r="L2459" s="2" t="str">
        <f>VLOOKUP(A2459,Region!$C$1:$G$241,5)</f>
        <v>Northern America</v>
      </c>
    </row>
    <row r="2460" spans="1:12" x14ac:dyDescent="0.55000000000000004">
      <c r="A2460" s="2" t="s">
        <v>23</v>
      </c>
      <c r="B2460" s="2" t="s">
        <v>8</v>
      </c>
      <c r="C2460" s="2" t="s">
        <v>18</v>
      </c>
      <c r="D2460" s="2" t="s">
        <v>19</v>
      </c>
      <c r="E2460" s="2" t="s">
        <v>11</v>
      </c>
      <c r="F2460" s="2">
        <v>1992</v>
      </c>
      <c r="G2460" s="2">
        <v>621187.41700000002</v>
      </c>
      <c r="I2460" s="2">
        <f t="shared" si="38"/>
        <v>36</v>
      </c>
      <c r="J2460" s="2">
        <f>VLOOKUP(A2460,Urbanizaton!$B$2:$BI$265,I2460)</f>
        <v>76.887</v>
      </c>
      <c r="K2460" s="2">
        <f>VLOOKUP(A2460,Population!$B$2:$BI$265,I2460)</f>
        <v>28519597</v>
      </c>
      <c r="L2460" s="2" t="str">
        <f>VLOOKUP(A2460,Region!$C$1:$G$241,5)</f>
        <v>Northern America</v>
      </c>
    </row>
    <row r="2461" spans="1:12" x14ac:dyDescent="0.55000000000000004">
      <c r="A2461" s="2" t="s">
        <v>23</v>
      </c>
      <c r="B2461" s="2" t="s">
        <v>8</v>
      </c>
      <c r="C2461" s="2" t="s">
        <v>14</v>
      </c>
      <c r="D2461" s="2" t="s">
        <v>13</v>
      </c>
      <c r="E2461" s="2" t="s">
        <v>11</v>
      </c>
      <c r="F2461" s="2">
        <v>1992</v>
      </c>
      <c r="G2461" s="2">
        <v>2742.0279999999998</v>
      </c>
      <c r="I2461" s="2">
        <f t="shared" si="38"/>
        <v>36</v>
      </c>
      <c r="J2461" s="2">
        <f>VLOOKUP(A2461,Urbanizaton!$B$2:$BI$265,I2461)</f>
        <v>76.887</v>
      </c>
      <c r="K2461" s="2">
        <f>VLOOKUP(A2461,Population!$B$2:$BI$265,I2461)</f>
        <v>28519597</v>
      </c>
      <c r="L2461" s="2" t="str">
        <f>VLOOKUP(A2461,Region!$C$1:$G$241,5)</f>
        <v>Northern America</v>
      </c>
    </row>
    <row r="2462" spans="1:12" x14ac:dyDescent="0.55000000000000004">
      <c r="A2462" s="2" t="s">
        <v>23</v>
      </c>
      <c r="B2462" s="2" t="s">
        <v>8</v>
      </c>
      <c r="C2462" s="2" t="s">
        <v>14</v>
      </c>
      <c r="D2462" s="2" t="s">
        <v>20</v>
      </c>
      <c r="E2462" s="2" t="s">
        <v>11</v>
      </c>
      <c r="F2462" s="2">
        <v>1992</v>
      </c>
      <c r="G2462" s="2">
        <v>96.644000000000005</v>
      </c>
      <c r="I2462" s="2">
        <f t="shared" si="38"/>
        <v>36</v>
      </c>
      <c r="J2462" s="2">
        <f>VLOOKUP(A2462,Urbanizaton!$B$2:$BI$265,I2462)</f>
        <v>76.887</v>
      </c>
      <c r="K2462" s="2">
        <f>VLOOKUP(A2462,Population!$B$2:$BI$265,I2462)</f>
        <v>28519597</v>
      </c>
      <c r="L2462" s="2" t="str">
        <f>VLOOKUP(A2462,Region!$C$1:$G$241,5)</f>
        <v>Northern America</v>
      </c>
    </row>
    <row r="2463" spans="1:12" x14ac:dyDescent="0.55000000000000004">
      <c r="A2463" s="2" t="s">
        <v>23</v>
      </c>
      <c r="B2463" s="2" t="s">
        <v>8</v>
      </c>
      <c r="C2463" s="2" t="s">
        <v>15</v>
      </c>
      <c r="D2463" s="2" t="s">
        <v>13</v>
      </c>
      <c r="E2463" s="2" t="s">
        <v>11</v>
      </c>
      <c r="F2463" s="2">
        <v>1992</v>
      </c>
      <c r="G2463" s="2">
        <v>2761.6219999999998</v>
      </c>
      <c r="I2463" s="2">
        <f t="shared" si="38"/>
        <v>36</v>
      </c>
      <c r="J2463" s="2">
        <f>VLOOKUP(A2463,Urbanizaton!$B$2:$BI$265,I2463)</f>
        <v>76.887</v>
      </c>
      <c r="K2463" s="2">
        <f>VLOOKUP(A2463,Population!$B$2:$BI$265,I2463)</f>
        <v>28519597</v>
      </c>
      <c r="L2463" s="2" t="str">
        <f>VLOOKUP(A2463,Region!$C$1:$G$241,5)</f>
        <v>Northern America</v>
      </c>
    </row>
    <row r="2464" spans="1:12" x14ac:dyDescent="0.55000000000000004">
      <c r="A2464" s="2" t="s">
        <v>23</v>
      </c>
      <c r="B2464" s="2" t="s">
        <v>8</v>
      </c>
      <c r="C2464" s="2" t="s">
        <v>15</v>
      </c>
      <c r="D2464" s="2" t="s">
        <v>20</v>
      </c>
      <c r="E2464" s="2" t="s">
        <v>11</v>
      </c>
      <c r="F2464" s="2">
        <v>1992</v>
      </c>
      <c r="G2464" s="2">
        <v>97.334999999999994</v>
      </c>
      <c r="I2464" s="2">
        <f t="shared" si="38"/>
        <v>36</v>
      </c>
      <c r="J2464" s="2">
        <f>VLOOKUP(A2464,Urbanizaton!$B$2:$BI$265,I2464)</f>
        <v>76.887</v>
      </c>
      <c r="K2464" s="2">
        <f>VLOOKUP(A2464,Population!$B$2:$BI$265,I2464)</f>
        <v>28519597</v>
      </c>
      <c r="L2464" s="2" t="str">
        <f>VLOOKUP(A2464,Region!$C$1:$G$241,5)</f>
        <v>Northern America</v>
      </c>
    </row>
    <row r="2465" spans="1:12" x14ac:dyDescent="0.55000000000000004">
      <c r="A2465" s="2" t="s">
        <v>23</v>
      </c>
      <c r="B2465" s="2" t="s">
        <v>8</v>
      </c>
      <c r="C2465" s="2" t="s">
        <v>16</v>
      </c>
      <c r="D2465" s="2" t="s">
        <v>13</v>
      </c>
      <c r="E2465" s="2" t="s">
        <v>11</v>
      </c>
      <c r="F2465" s="2">
        <v>1992</v>
      </c>
      <c r="G2465" s="2">
        <v>4081.596</v>
      </c>
      <c r="I2465" s="2">
        <f t="shared" si="38"/>
        <v>36</v>
      </c>
      <c r="J2465" s="2">
        <f>VLOOKUP(A2465,Urbanizaton!$B$2:$BI$265,I2465)</f>
        <v>76.887</v>
      </c>
      <c r="K2465" s="2">
        <f>VLOOKUP(A2465,Population!$B$2:$BI$265,I2465)</f>
        <v>28519597</v>
      </c>
      <c r="L2465" s="2" t="str">
        <f>VLOOKUP(A2465,Region!$C$1:$G$241,5)</f>
        <v>Northern America</v>
      </c>
    </row>
    <row r="2466" spans="1:12" x14ac:dyDescent="0.55000000000000004">
      <c r="A2466" s="2" t="s">
        <v>23</v>
      </c>
      <c r="B2466" s="2" t="s">
        <v>8</v>
      </c>
      <c r="C2466" s="2" t="s">
        <v>16</v>
      </c>
      <c r="D2466" s="2" t="s">
        <v>20</v>
      </c>
      <c r="E2466" s="2" t="s">
        <v>11</v>
      </c>
      <c r="F2466" s="2">
        <v>1992</v>
      </c>
      <c r="G2466" s="2">
        <v>143.858</v>
      </c>
      <c r="I2466" s="2">
        <f t="shared" si="38"/>
        <v>36</v>
      </c>
      <c r="J2466" s="2">
        <f>VLOOKUP(A2466,Urbanizaton!$B$2:$BI$265,I2466)</f>
        <v>76.887</v>
      </c>
      <c r="K2466" s="2">
        <f>VLOOKUP(A2466,Population!$B$2:$BI$265,I2466)</f>
        <v>28519597</v>
      </c>
      <c r="L2466" s="2" t="str">
        <f>VLOOKUP(A2466,Region!$C$1:$G$241,5)</f>
        <v>Northern America</v>
      </c>
    </row>
    <row r="2467" spans="1:12" x14ac:dyDescent="0.55000000000000004">
      <c r="A2467" s="2" t="s">
        <v>23</v>
      </c>
      <c r="B2467" s="2" t="s">
        <v>8</v>
      </c>
      <c r="C2467" s="2" t="s">
        <v>12</v>
      </c>
      <c r="D2467" s="2" t="s">
        <v>13</v>
      </c>
      <c r="E2467" s="2" t="s">
        <v>11</v>
      </c>
      <c r="F2467" s="2">
        <v>1993</v>
      </c>
      <c r="G2467" s="2">
        <v>15277.704</v>
      </c>
      <c r="I2467" s="2">
        <f t="shared" si="38"/>
        <v>37</v>
      </c>
      <c r="J2467" s="2">
        <f>VLOOKUP(A2467,Urbanizaton!$B$2:$BI$265,I2467)</f>
        <v>77.152000000000001</v>
      </c>
      <c r="K2467" s="2">
        <f>VLOOKUP(A2467,Population!$B$2:$BI$265,I2467)</f>
        <v>28833410</v>
      </c>
      <c r="L2467" s="2" t="str">
        <f>VLOOKUP(A2467,Region!$C$1:$G$241,5)</f>
        <v>Northern America</v>
      </c>
    </row>
    <row r="2468" spans="1:12" x14ac:dyDescent="0.55000000000000004">
      <c r="A2468" s="2" t="s">
        <v>23</v>
      </c>
      <c r="B2468" s="2" t="s">
        <v>8</v>
      </c>
      <c r="C2468" s="2" t="s">
        <v>12</v>
      </c>
      <c r="D2468" s="2" t="s">
        <v>20</v>
      </c>
      <c r="E2468" s="2" t="s">
        <v>11</v>
      </c>
      <c r="F2468" s="2">
        <v>1993</v>
      </c>
      <c r="G2468" s="2">
        <v>532.58799999999997</v>
      </c>
      <c r="I2468" s="2">
        <f t="shared" si="38"/>
        <v>37</v>
      </c>
      <c r="J2468" s="2">
        <f>VLOOKUP(A2468,Urbanizaton!$B$2:$BI$265,I2468)</f>
        <v>77.152000000000001</v>
      </c>
      <c r="K2468" s="2">
        <f>VLOOKUP(A2468,Population!$B$2:$BI$265,I2468)</f>
        <v>28833410</v>
      </c>
      <c r="L2468" s="2" t="str">
        <f>VLOOKUP(A2468,Region!$C$1:$G$241,5)</f>
        <v>Northern America</v>
      </c>
    </row>
    <row r="2469" spans="1:12" x14ac:dyDescent="0.55000000000000004">
      <c r="A2469" s="2" t="s">
        <v>23</v>
      </c>
      <c r="B2469" s="2" t="s">
        <v>8</v>
      </c>
      <c r="C2469" s="2" t="s">
        <v>9</v>
      </c>
      <c r="D2469" s="2" t="s">
        <v>10</v>
      </c>
      <c r="E2469" s="2" t="s">
        <v>11</v>
      </c>
      <c r="F2469" s="2">
        <v>1993</v>
      </c>
      <c r="G2469" s="2">
        <v>423.2</v>
      </c>
      <c r="I2469" s="2">
        <f t="shared" si="38"/>
        <v>37</v>
      </c>
      <c r="J2469" s="2">
        <f>VLOOKUP(A2469,Urbanizaton!$B$2:$BI$265,I2469)</f>
        <v>77.152000000000001</v>
      </c>
      <c r="K2469" s="2">
        <f>VLOOKUP(A2469,Population!$B$2:$BI$265,I2469)</f>
        <v>28833410</v>
      </c>
      <c r="L2469" s="2" t="str">
        <f>VLOOKUP(A2469,Region!$C$1:$G$241,5)</f>
        <v>Northern America</v>
      </c>
    </row>
    <row r="2470" spans="1:12" x14ac:dyDescent="0.55000000000000004">
      <c r="A2470" s="2" t="s">
        <v>23</v>
      </c>
      <c r="B2470" s="2" t="s">
        <v>8</v>
      </c>
      <c r="C2470" s="2" t="s">
        <v>9</v>
      </c>
      <c r="D2470" s="2" t="s">
        <v>17</v>
      </c>
      <c r="E2470" s="2" t="s">
        <v>11</v>
      </c>
      <c r="F2470" s="2">
        <v>1993</v>
      </c>
      <c r="G2470" s="2">
        <v>14.75</v>
      </c>
      <c r="I2470" s="2">
        <f t="shared" si="38"/>
        <v>37</v>
      </c>
      <c r="J2470" s="2">
        <f>VLOOKUP(A2470,Urbanizaton!$B$2:$BI$265,I2470)</f>
        <v>77.152000000000001</v>
      </c>
      <c r="K2470" s="2">
        <f>VLOOKUP(A2470,Population!$B$2:$BI$265,I2470)</f>
        <v>28833410</v>
      </c>
      <c r="L2470" s="2" t="str">
        <f>VLOOKUP(A2470,Region!$C$1:$G$241,5)</f>
        <v>Northern America</v>
      </c>
    </row>
    <row r="2471" spans="1:12" x14ac:dyDescent="0.55000000000000004">
      <c r="A2471" s="2" t="s">
        <v>23</v>
      </c>
      <c r="B2471" s="2" t="s">
        <v>8</v>
      </c>
      <c r="C2471" s="2" t="s">
        <v>18</v>
      </c>
      <c r="D2471" s="2" t="s">
        <v>17</v>
      </c>
      <c r="E2471" s="2" t="s">
        <v>11</v>
      </c>
      <c r="F2471" s="2">
        <v>1993</v>
      </c>
      <c r="G2471" s="2">
        <v>21.715</v>
      </c>
      <c r="I2471" s="2">
        <f t="shared" si="38"/>
        <v>37</v>
      </c>
      <c r="J2471" s="2">
        <f>VLOOKUP(A2471,Urbanizaton!$B$2:$BI$265,I2471)</f>
        <v>77.152000000000001</v>
      </c>
      <c r="K2471" s="2">
        <f>VLOOKUP(A2471,Population!$B$2:$BI$265,I2471)</f>
        <v>28833410</v>
      </c>
      <c r="L2471" s="2" t="str">
        <f>VLOOKUP(A2471,Region!$C$1:$G$241,5)</f>
        <v>Northern America</v>
      </c>
    </row>
    <row r="2472" spans="1:12" x14ac:dyDescent="0.55000000000000004">
      <c r="A2472" s="2" t="s">
        <v>23</v>
      </c>
      <c r="B2472" s="2" t="s">
        <v>8</v>
      </c>
      <c r="C2472" s="2" t="s">
        <v>18</v>
      </c>
      <c r="D2472" s="2" t="s">
        <v>19</v>
      </c>
      <c r="E2472" s="2" t="s">
        <v>11</v>
      </c>
      <c r="F2472" s="2">
        <v>1993</v>
      </c>
      <c r="G2472" s="2">
        <v>622898.4</v>
      </c>
      <c r="I2472" s="2">
        <f t="shared" si="38"/>
        <v>37</v>
      </c>
      <c r="J2472" s="2">
        <f>VLOOKUP(A2472,Urbanizaton!$B$2:$BI$265,I2472)</f>
        <v>77.152000000000001</v>
      </c>
      <c r="K2472" s="2">
        <f>VLOOKUP(A2472,Population!$B$2:$BI$265,I2472)</f>
        <v>28833410</v>
      </c>
      <c r="L2472" s="2" t="str">
        <f>VLOOKUP(A2472,Region!$C$1:$G$241,5)</f>
        <v>Northern America</v>
      </c>
    </row>
    <row r="2473" spans="1:12" x14ac:dyDescent="0.55000000000000004">
      <c r="A2473" s="2" t="s">
        <v>23</v>
      </c>
      <c r="B2473" s="2" t="s">
        <v>8</v>
      </c>
      <c r="C2473" s="2" t="s">
        <v>14</v>
      </c>
      <c r="D2473" s="2" t="s">
        <v>13</v>
      </c>
      <c r="E2473" s="2" t="s">
        <v>11</v>
      </c>
      <c r="F2473" s="2">
        <v>1993</v>
      </c>
      <c r="G2473" s="2">
        <v>2737.3939999999998</v>
      </c>
      <c r="I2473" s="2">
        <f t="shared" si="38"/>
        <v>37</v>
      </c>
      <c r="J2473" s="2">
        <f>VLOOKUP(A2473,Urbanizaton!$B$2:$BI$265,I2473)</f>
        <v>77.152000000000001</v>
      </c>
      <c r="K2473" s="2">
        <f>VLOOKUP(A2473,Population!$B$2:$BI$265,I2473)</f>
        <v>28833410</v>
      </c>
      <c r="L2473" s="2" t="str">
        <f>VLOOKUP(A2473,Region!$C$1:$G$241,5)</f>
        <v>Northern America</v>
      </c>
    </row>
    <row r="2474" spans="1:12" x14ac:dyDescent="0.55000000000000004">
      <c r="A2474" s="2" t="s">
        <v>23</v>
      </c>
      <c r="B2474" s="2" t="s">
        <v>8</v>
      </c>
      <c r="C2474" s="2" t="s">
        <v>14</v>
      </c>
      <c r="D2474" s="2" t="s">
        <v>20</v>
      </c>
      <c r="E2474" s="2" t="s">
        <v>11</v>
      </c>
      <c r="F2474" s="2">
        <v>1993</v>
      </c>
      <c r="G2474" s="2">
        <v>95.427000000000007</v>
      </c>
      <c r="I2474" s="2">
        <f t="shared" si="38"/>
        <v>37</v>
      </c>
      <c r="J2474" s="2">
        <f>VLOOKUP(A2474,Urbanizaton!$B$2:$BI$265,I2474)</f>
        <v>77.152000000000001</v>
      </c>
      <c r="K2474" s="2">
        <f>VLOOKUP(A2474,Population!$B$2:$BI$265,I2474)</f>
        <v>28833410</v>
      </c>
      <c r="L2474" s="2" t="str">
        <f>VLOOKUP(A2474,Region!$C$1:$G$241,5)</f>
        <v>Northern America</v>
      </c>
    </row>
    <row r="2475" spans="1:12" x14ac:dyDescent="0.55000000000000004">
      <c r="A2475" s="2" t="s">
        <v>23</v>
      </c>
      <c r="B2475" s="2" t="s">
        <v>8</v>
      </c>
      <c r="C2475" s="2" t="s">
        <v>15</v>
      </c>
      <c r="D2475" s="2" t="s">
        <v>13</v>
      </c>
      <c r="E2475" s="2" t="s">
        <v>11</v>
      </c>
      <c r="F2475" s="2">
        <v>1993</v>
      </c>
      <c r="G2475" s="2">
        <v>2682.8429999999998</v>
      </c>
      <c r="I2475" s="2">
        <f t="shared" si="38"/>
        <v>37</v>
      </c>
      <c r="J2475" s="2">
        <f>VLOOKUP(A2475,Urbanizaton!$B$2:$BI$265,I2475)</f>
        <v>77.152000000000001</v>
      </c>
      <c r="K2475" s="2">
        <f>VLOOKUP(A2475,Population!$B$2:$BI$265,I2475)</f>
        <v>28833410</v>
      </c>
      <c r="L2475" s="2" t="str">
        <f>VLOOKUP(A2475,Region!$C$1:$G$241,5)</f>
        <v>Northern America</v>
      </c>
    </row>
    <row r="2476" spans="1:12" x14ac:dyDescent="0.55000000000000004">
      <c r="A2476" s="2" t="s">
        <v>23</v>
      </c>
      <c r="B2476" s="2" t="s">
        <v>8</v>
      </c>
      <c r="C2476" s="2" t="s">
        <v>15</v>
      </c>
      <c r="D2476" s="2" t="s">
        <v>20</v>
      </c>
      <c r="E2476" s="2" t="s">
        <v>11</v>
      </c>
      <c r="F2476" s="2">
        <v>1993</v>
      </c>
      <c r="G2476" s="2">
        <v>93.525000000000006</v>
      </c>
      <c r="I2476" s="2">
        <f t="shared" si="38"/>
        <v>37</v>
      </c>
      <c r="J2476" s="2">
        <f>VLOOKUP(A2476,Urbanizaton!$B$2:$BI$265,I2476)</f>
        <v>77.152000000000001</v>
      </c>
      <c r="K2476" s="2">
        <f>VLOOKUP(A2476,Population!$B$2:$BI$265,I2476)</f>
        <v>28833410</v>
      </c>
      <c r="L2476" s="2" t="str">
        <f>VLOOKUP(A2476,Region!$C$1:$G$241,5)</f>
        <v>Northern America</v>
      </c>
    </row>
    <row r="2477" spans="1:12" x14ac:dyDescent="0.55000000000000004">
      <c r="A2477" s="2" t="s">
        <v>23</v>
      </c>
      <c r="B2477" s="2" t="s">
        <v>8</v>
      </c>
      <c r="C2477" s="2" t="s">
        <v>16</v>
      </c>
      <c r="D2477" s="2" t="s">
        <v>13</v>
      </c>
      <c r="E2477" s="2" t="s">
        <v>11</v>
      </c>
      <c r="F2477" s="2">
        <v>1993</v>
      </c>
      <c r="G2477" s="2">
        <v>4034.5419999999999</v>
      </c>
      <c r="I2477" s="2">
        <f t="shared" si="38"/>
        <v>37</v>
      </c>
      <c r="J2477" s="2">
        <f>VLOOKUP(A2477,Urbanizaton!$B$2:$BI$265,I2477)</f>
        <v>77.152000000000001</v>
      </c>
      <c r="K2477" s="2">
        <f>VLOOKUP(A2477,Population!$B$2:$BI$265,I2477)</f>
        <v>28833410</v>
      </c>
      <c r="L2477" s="2" t="str">
        <f>VLOOKUP(A2477,Region!$C$1:$G$241,5)</f>
        <v>Northern America</v>
      </c>
    </row>
    <row r="2478" spans="1:12" x14ac:dyDescent="0.55000000000000004">
      <c r="A2478" s="2" t="s">
        <v>23</v>
      </c>
      <c r="B2478" s="2" t="s">
        <v>8</v>
      </c>
      <c r="C2478" s="2" t="s">
        <v>16</v>
      </c>
      <c r="D2478" s="2" t="s">
        <v>20</v>
      </c>
      <c r="E2478" s="2" t="s">
        <v>11</v>
      </c>
      <c r="F2478" s="2">
        <v>1993</v>
      </c>
      <c r="G2478" s="2">
        <v>140.64599999999999</v>
      </c>
      <c r="I2478" s="2">
        <f t="shared" si="38"/>
        <v>37</v>
      </c>
      <c r="J2478" s="2">
        <f>VLOOKUP(A2478,Urbanizaton!$B$2:$BI$265,I2478)</f>
        <v>77.152000000000001</v>
      </c>
      <c r="K2478" s="2">
        <f>VLOOKUP(A2478,Population!$B$2:$BI$265,I2478)</f>
        <v>28833410</v>
      </c>
      <c r="L2478" s="2" t="str">
        <f>VLOOKUP(A2478,Region!$C$1:$G$241,5)</f>
        <v>Northern America</v>
      </c>
    </row>
    <row r="2479" spans="1:12" x14ac:dyDescent="0.55000000000000004">
      <c r="A2479" s="2" t="s">
        <v>23</v>
      </c>
      <c r="B2479" s="2" t="s">
        <v>8</v>
      </c>
      <c r="C2479" s="2" t="s">
        <v>12</v>
      </c>
      <c r="D2479" s="2" t="s">
        <v>13</v>
      </c>
      <c r="E2479" s="2" t="s">
        <v>11</v>
      </c>
      <c r="F2479" s="2">
        <v>1994</v>
      </c>
      <c r="G2479" s="2">
        <v>14833.022000000001</v>
      </c>
      <c r="I2479" s="2">
        <f t="shared" si="38"/>
        <v>38</v>
      </c>
      <c r="J2479" s="2">
        <f>VLOOKUP(A2479,Urbanizaton!$B$2:$BI$265,I2479)</f>
        <v>77.414000000000001</v>
      </c>
      <c r="K2479" s="2">
        <f>VLOOKUP(A2479,Population!$B$2:$BI$265,I2479)</f>
        <v>29111906</v>
      </c>
      <c r="L2479" s="2" t="str">
        <f>VLOOKUP(A2479,Region!$C$1:$G$241,5)</f>
        <v>Northern America</v>
      </c>
    </row>
    <row r="2480" spans="1:12" x14ac:dyDescent="0.55000000000000004">
      <c r="A2480" s="2" t="s">
        <v>23</v>
      </c>
      <c r="B2480" s="2" t="s">
        <v>8</v>
      </c>
      <c r="C2480" s="2" t="s">
        <v>12</v>
      </c>
      <c r="D2480" s="2" t="s">
        <v>20</v>
      </c>
      <c r="E2480" s="2" t="s">
        <v>11</v>
      </c>
      <c r="F2480" s="2">
        <v>1994</v>
      </c>
      <c r="G2480" s="2">
        <v>511.45100000000002</v>
      </c>
      <c r="I2480" s="2">
        <f t="shared" si="38"/>
        <v>38</v>
      </c>
      <c r="J2480" s="2">
        <f>VLOOKUP(A2480,Urbanizaton!$B$2:$BI$265,I2480)</f>
        <v>77.414000000000001</v>
      </c>
      <c r="K2480" s="2">
        <f>VLOOKUP(A2480,Population!$B$2:$BI$265,I2480)</f>
        <v>29111906</v>
      </c>
      <c r="L2480" s="2" t="str">
        <f>VLOOKUP(A2480,Region!$C$1:$G$241,5)</f>
        <v>Northern America</v>
      </c>
    </row>
    <row r="2481" spans="1:12" x14ac:dyDescent="0.55000000000000004">
      <c r="A2481" s="2" t="s">
        <v>23</v>
      </c>
      <c r="B2481" s="2" t="s">
        <v>8</v>
      </c>
      <c r="C2481" s="2" t="s">
        <v>9</v>
      </c>
      <c r="D2481" s="2" t="s">
        <v>10</v>
      </c>
      <c r="E2481" s="2" t="s">
        <v>11</v>
      </c>
      <c r="F2481" s="2">
        <v>1994</v>
      </c>
      <c r="G2481" s="2">
        <v>438.4</v>
      </c>
      <c r="I2481" s="2">
        <f t="shared" si="38"/>
        <v>38</v>
      </c>
      <c r="J2481" s="2">
        <f>VLOOKUP(A2481,Urbanizaton!$B$2:$BI$265,I2481)</f>
        <v>77.414000000000001</v>
      </c>
      <c r="K2481" s="2">
        <f>VLOOKUP(A2481,Population!$B$2:$BI$265,I2481)</f>
        <v>29111906</v>
      </c>
      <c r="L2481" s="2" t="str">
        <f>VLOOKUP(A2481,Region!$C$1:$G$241,5)</f>
        <v>Northern America</v>
      </c>
    </row>
    <row r="2482" spans="1:12" x14ac:dyDescent="0.55000000000000004">
      <c r="A2482" s="2" t="s">
        <v>23</v>
      </c>
      <c r="B2482" s="2" t="s">
        <v>8</v>
      </c>
      <c r="C2482" s="2" t="s">
        <v>9</v>
      </c>
      <c r="D2482" s="2" t="s">
        <v>17</v>
      </c>
      <c r="E2482" s="2" t="s">
        <v>11</v>
      </c>
      <c r="F2482" s="2">
        <v>1994</v>
      </c>
      <c r="G2482" s="2">
        <v>15.12</v>
      </c>
      <c r="I2482" s="2">
        <f t="shared" si="38"/>
        <v>38</v>
      </c>
      <c r="J2482" s="2">
        <f>VLOOKUP(A2482,Urbanizaton!$B$2:$BI$265,I2482)</f>
        <v>77.414000000000001</v>
      </c>
      <c r="K2482" s="2">
        <f>VLOOKUP(A2482,Population!$B$2:$BI$265,I2482)</f>
        <v>29111906</v>
      </c>
      <c r="L2482" s="2" t="str">
        <f>VLOOKUP(A2482,Region!$C$1:$G$241,5)</f>
        <v>Northern America</v>
      </c>
    </row>
    <row r="2483" spans="1:12" x14ac:dyDescent="0.55000000000000004">
      <c r="A2483" s="2" t="s">
        <v>23</v>
      </c>
      <c r="B2483" s="2" t="s">
        <v>8</v>
      </c>
      <c r="C2483" s="2" t="s">
        <v>18</v>
      </c>
      <c r="D2483" s="2" t="s">
        <v>17</v>
      </c>
      <c r="E2483" s="2" t="s">
        <v>11</v>
      </c>
      <c r="F2483" s="2">
        <v>1994</v>
      </c>
      <c r="G2483" s="2">
        <v>22.215</v>
      </c>
      <c r="I2483" s="2">
        <f t="shared" si="38"/>
        <v>38</v>
      </c>
      <c r="J2483" s="2">
        <f>VLOOKUP(A2483,Urbanizaton!$B$2:$BI$265,I2483)</f>
        <v>77.414000000000001</v>
      </c>
      <c r="K2483" s="2">
        <f>VLOOKUP(A2483,Population!$B$2:$BI$265,I2483)</f>
        <v>29111906</v>
      </c>
      <c r="L2483" s="2" t="str">
        <f>VLOOKUP(A2483,Region!$C$1:$G$241,5)</f>
        <v>Northern America</v>
      </c>
    </row>
    <row r="2484" spans="1:12" x14ac:dyDescent="0.55000000000000004">
      <c r="A2484" s="2" t="s">
        <v>23</v>
      </c>
      <c r="B2484" s="2" t="s">
        <v>8</v>
      </c>
      <c r="C2484" s="2" t="s">
        <v>18</v>
      </c>
      <c r="D2484" s="2" t="s">
        <v>19</v>
      </c>
      <c r="E2484" s="2" t="s">
        <v>11</v>
      </c>
      <c r="F2484" s="2">
        <v>1994</v>
      </c>
      <c r="G2484" s="2">
        <v>644272.87600000005</v>
      </c>
      <c r="I2484" s="2">
        <f t="shared" si="38"/>
        <v>38</v>
      </c>
      <c r="J2484" s="2">
        <f>VLOOKUP(A2484,Urbanizaton!$B$2:$BI$265,I2484)</f>
        <v>77.414000000000001</v>
      </c>
      <c r="K2484" s="2">
        <f>VLOOKUP(A2484,Population!$B$2:$BI$265,I2484)</f>
        <v>29111906</v>
      </c>
      <c r="L2484" s="2" t="str">
        <f>VLOOKUP(A2484,Region!$C$1:$G$241,5)</f>
        <v>Northern America</v>
      </c>
    </row>
    <row r="2485" spans="1:12" x14ac:dyDescent="0.55000000000000004">
      <c r="A2485" s="2" t="s">
        <v>23</v>
      </c>
      <c r="B2485" s="2" t="s">
        <v>8</v>
      </c>
      <c r="C2485" s="2" t="s">
        <v>14</v>
      </c>
      <c r="D2485" s="2" t="s">
        <v>13</v>
      </c>
      <c r="E2485" s="2" t="s">
        <v>11</v>
      </c>
      <c r="F2485" s="2">
        <v>1994</v>
      </c>
      <c r="G2485" s="2">
        <v>2811.7620000000002</v>
      </c>
      <c r="I2485" s="2">
        <f t="shared" si="38"/>
        <v>38</v>
      </c>
      <c r="J2485" s="2">
        <f>VLOOKUP(A2485,Urbanizaton!$B$2:$BI$265,I2485)</f>
        <v>77.414000000000001</v>
      </c>
      <c r="K2485" s="2">
        <f>VLOOKUP(A2485,Population!$B$2:$BI$265,I2485)</f>
        <v>29111906</v>
      </c>
      <c r="L2485" s="2" t="str">
        <f>VLOOKUP(A2485,Region!$C$1:$G$241,5)</f>
        <v>Northern America</v>
      </c>
    </row>
    <row r="2486" spans="1:12" x14ac:dyDescent="0.55000000000000004">
      <c r="A2486" s="2" t="s">
        <v>23</v>
      </c>
      <c r="B2486" s="2" t="s">
        <v>8</v>
      </c>
      <c r="C2486" s="2" t="s">
        <v>14</v>
      </c>
      <c r="D2486" s="2" t="s">
        <v>20</v>
      </c>
      <c r="E2486" s="2" t="s">
        <v>11</v>
      </c>
      <c r="F2486" s="2">
        <v>1994</v>
      </c>
      <c r="G2486" s="2">
        <v>96.950999999999993</v>
      </c>
      <c r="I2486" s="2">
        <f t="shared" si="38"/>
        <v>38</v>
      </c>
      <c r="J2486" s="2">
        <f>VLOOKUP(A2486,Urbanizaton!$B$2:$BI$265,I2486)</f>
        <v>77.414000000000001</v>
      </c>
      <c r="K2486" s="2">
        <f>VLOOKUP(A2486,Population!$B$2:$BI$265,I2486)</f>
        <v>29111906</v>
      </c>
      <c r="L2486" s="2" t="str">
        <f>VLOOKUP(A2486,Region!$C$1:$G$241,5)</f>
        <v>Northern America</v>
      </c>
    </row>
    <row r="2487" spans="1:12" x14ac:dyDescent="0.55000000000000004">
      <c r="A2487" s="2" t="s">
        <v>23</v>
      </c>
      <c r="B2487" s="2" t="s">
        <v>8</v>
      </c>
      <c r="C2487" s="2" t="s">
        <v>15</v>
      </c>
      <c r="D2487" s="2" t="s">
        <v>13</v>
      </c>
      <c r="E2487" s="2" t="s">
        <v>11</v>
      </c>
      <c r="F2487" s="2">
        <v>1994</v>
      </c>
      <c r="G2487" s="2">
        <v>2474.7330000000002</v>
      </c>
      <c r="I2487" s="2">
        <f t="shared" si="38"/>
        <v>38</v>
      </c>
      <c r="J2487" s="2">
        <f>VLOOKUP(A2487,Urbanizaton!$B$2:$BI$265,I2487)</f>
        <v>77.414000000000001</v>
      </c>
      <c r="K2487" s="2">
        <f>VLOOKUP(A2487,Population!$B$2:$BI$265,I2487)</f>
        <v>29111906</v>
      </c>
      <c r="L2487" s="2" t="str">
        <f>VLOOKUP(A2487,Region!$C$1:$G$241,5)</f>
        <v>Northern America</v>
      </c>
    </row>
    <row r="2488" spans="1:12" x14ac:dyDescent="0.55000000000000004">
      <c r="A2488" s="2" t="s">
        <v>23</v>
      </c>
      <c r="B2488" s="2" t="s">
        <v>8</v>
      </c>
      <c r="C2488" s="2" t="s">
        <v>15</v>
      </c>
      <c r="D2488" s="2" t="s">
        <v>20</v>
      </c>
      <c r="E2488" s="2" t="s">
        <v>11</v>
      </c>
      <c r="F2488" s="2">
        <v>1994</v>
      </c>
      <c r="G2488" s="2">
        <v>85.33</v>
      </c>
      <c r="I2488" s="2">
        <f t="shared" si="38"/>
        <v>38</v>
      </c>
      <c r="J2488" s="2">
        <f>VLOOKUP(A2488,Urbanizaton!$B$2:$BI$265,I2488)</f>
        <v>77.414000000000001</v>
      </c>
      <c r="K2488" s="2">
        <f>VLOOKUP(A2488,Population!$B$2:$BI$265,I2488)</f>
        <v>29111906</v>
      </c>
      <c r="L2488" s="2" t="str">
        <f>VLOOKUP(A2488,Region!$C$1:$G$241,5)</f>
        <v>Northern America</v>
      </c>
    </row>
    <row r="2489" spans="1:12" x14ac:dyDescent="0.55000000000000004">
      <c r="A2489" s="2" t="s">
        <v>23</v>
      </c>
      <c r="B2489" s="2" t="s">
        <v>8</v>
      </c>
      <c r="C2489" s="2" t="s">
        <v>16</v>
      </c>
      <c r="D2489" s="2" t="s">
        <v>13</v>
      </c>
      <c r="E2489" s="2" t="s">
        <v>11</v>
      </c>
      <c r="F2489" s="2">
        <v>1994</v>
      </c>
      <c r="G2489" s="2">
        <v>3990.8670000000002</v>
      </c>
      <c r="I2489" s="2">
        <f t="shared" si="38"/>
        <v>38</v>
      </c>
      <c r="J2489" s="2">
        <f>VLOOKUP(A2489,Urbanizaton!$B$2:$BI$265,I2489)</f>
        <v>77.414000000000001</v>
      </c>
      <c r="K2489" s="2">
        <f>VLOOKUP(A2489,Population!$B$2:$BI$265,I2489)</f>
        <v>29111906</v>
      </c>
      <c r="L2489" s="2" t="str">
        <f>VLOOKUP(A2489,Region!$C$1:$G$241,5)</f>
        <v>Northern America</v>
      </c>
    </row>
    <row r="2490" spans="1:12" x14ac:dyDescent="0.55000000000000004">
      <c r="A2490" s="2" t="s">
        <v>23</v>
      </c>
      <c r="B2490" s="2" t="s">
        <v>8</v>
      </c>
      <c r="C2490" s="2" t="s">
        <v>16</v>
      </c>
      <c r="D2490" s="2" t="s">
        <v>20</v>
      </c>
      <c r="E2490" s="2" t="s">
        <v>11</v>
      </c>
      <c r="F2490" s="2">
        <v>1994</v>
      </c>
      <c r="G2490" s="2">
        <v>137.607</v>
      </c>
      <c r="I2490" s="2">
        <f t="shared" si="38"/>
        <v>38</v>
      </c>
      <c r="J2490" s="2">
        <f>VLOOKUP(A2490,Urbanizaton!$B$2:$BI$265,I2490)</f>
        <v>77.414000000000001</v>
      </c>
      <c r="K2490" s="2">
        <f>VLOOKUP(A2490,Population!$B$2:$BI$265,I2490)</f>
        <v>29111906</v>
      </c>
      <c r="L2490" s="2" t="str">
        <f>VLOOKUP(A2490,Region!$C$1:$G$241,5)</f>
        <v>Northern America</v>
      </c>
    </row>
    <row r="2491" spans="1:12" x14ac:dyDescent="0.55000000000000004">
      <c r="A2491" s="2" t="s">
        <v>23</v>
      </c>
      <c r="B2491" s="2" t="s">
        <v>8</v>
      </c>
      <c r="C2491" s="2" t="s">
        <v>12</v>
      </c>
      <c r="D2491" s="2" t="s">
        <v>13</v>
      </c>
      <c r="E2491" s="2" t="s">
        <v>11</v>
      </c>
      <c r="F2491" s="2">
        <v>1995</v>
      </c>
      <c r="G2491" s="2">
        <v>14159.142</v>
      </c>
      <c r="I2491" s="2">
        <f t="shared" si="38"/>
        <v>39</v>
      </c>
      <c r="J2491" s="2">
        <f>VLOOKUP(A2491,Urbanizaton!$B$2:$BI$265,I2491)</f>
        <v>77.674999999999997</v>
      </c>
      <c r="K2491" s="2">
        <f>VLOOKUP(A2491,Population!$B$2:$BI$265,I2491)</f>
        <v>29354000</v>
      </c>
      <c r="L2491" s="2" t="str">
        <f>VLOOKUP(A2491,Region!$C$1:$G$241,5)</f>
        <v>Northern America</v>
      </c>
    </row>
    <row r="2492" spans="1:12" x14ac:dyDescent="0.55000000000000004">
      <c r="A2492" s="2" t="s">
        <v>23</v>
      </c>
      <c r="B2492" s="2" t="s">
        <v>8</v>
      </c>
      <c r="C2492" s="2" t="s">
        <v>12</v>
      </c>
      <c r="D2492" s="2" t="s">
        <v>20</v>
      </c>
      <c r="E2492" s="2" t="s">
        <v>11</v>
      </c>
      <c r="F2492" s="2">
        <v>1995</v>
      </c>
      <c r="G2492" s="2">
        <v>483.17200000000003</v>
      </c>
      <c r="I2492" s="2">
        <f t="shared" si="38"/>
        <v>39</v>
      </c>
      <c r="J2492" s="2">
        <f>VLOOKUP(A2492,Urbanizaton!$B$2:$BI$265,I2492)</f>
        <v>77.674999999999997</v>
      </c>
      <c r="K2492" s="2">
        <f>VLOOKUP(A2492,Population!$B$2:$BI$265,I2492)</f>
        <v>29354000</v>
      </c>
      <c r="L2492" s="2" t="str">
        <f>VLOOKUP(A2492,Region!$C$1:$G$241,5)</f>
        <v>Northern America</v>
      </c>
    </row>
    <row r="2493" spans="1:12" x14ac:dyDescent="0.55000000000000004">
      <c r="A2493" s="2" t="s">
        <v>23</v>
      </c>
      <c r="B2493" s="2" t="s">
        <v>8</v>
      </c>
      <c r="C2493" s="2" t="s">
        <v>9</v>
      </c>
      <c r="D2493" s="2" t="s">
        <v>10</v>
      </c>
      <c r="E2493" s="2" t="s">
        <v>11</v>
      </c>
      <c r="F2493" s="2">
        <v>1995</v>
      </c>
      <c r="G2493" s="2">
        <v>448.91</v>
      </c>
      <c r="I2493" s="2">
        <f t="shared" si="38"/>
        <v>39</v>
      </c>
      <c r="J2493" s="2">
        <f>VLOOKUP(A2493,Urbanizaton!$B$2:$BI$265,I2493)</f>
        <v>77.674999999999997</v>
      </c>
      <c r="K2493" s="2">
        <f>VLOOKUP(A2493,Population!$B$2:$BI$265,I2493)</f>
        <v>29354000</v>
      </c>
      <c r="L2493" s="2" t="str">
        <f>VLOOKUP(A2493,Region!$C$1:$G$241,5)</f>
        <v>Northern America</v>
      </c>
    </row>
    <row r="2494" spans="1:12" x14ac:dyDescent="0.55000000000000004">
      <c r="A2494" s="2" t="s">
        <v>23</v>
      </c>
      <c r="B2494" s="2" t="s">
        <v>8</v>
      </c>
      <c r="C2494" s="2" t="s">
        <v>9</v>
      </c>
      <c r="D2494" s="2" t="s">
        <v>17</v>
      </c>
      <c r="E2494" s="2" t="s">
        <v>11</v>
      </c>
      <c r="F2494" s="2">
        <v>1995</v>
      </c>
      <c r="G2494" s="2">
        <v>15.32</v>
      </c>
      <c r="I2494" s="2">
        <f t="shared" si="38"/>
        <v>39</v>
      </c>
      <c r="J2494" s="2">
        <f>VLOOKUP(A2494,Urbanizaton!$B$2:$BI$265,I2494)</f>
        <v>77.674999999999997</v>
      </c>
      <c r="K2494" s="2">
        <f>VLOOKUP(A2494,Population!$B$2:$BI$265,I2494)</f>
        <v>29354000</v>
      </c>
      <c r="L2494" s="2" t="str">
        <f>VLOOKUP(A2494,Region!$C$1:$G$241,5)</f>
        <v>Northern America</v>
      </c>
    </row>
    <row r="2495" spans="1:12" x14ac:dyDescent="0.55000000000000004">
      <c r="A2495" s="2" t="s">
        <v>23</v>
      </c>
      <c r="B2495" s="2" t="s">
        <v>8</v>
      </c>
      <c r="C2495" s="2" t="s">
        <v>18</v>
      </c>
      <c r="D2495" s="2" t="s">
        <v>17</v>
      </c>
      <c r="E2495" s="2" t="s">
        <v>11</v>
      </c>
      <c r="F2495" s="2">
        <v>1995</v>
      </c>
      <c r="G2495" s="2">
        <v>22.565999999999999</v>
      </c>
      <c r="I2495" s="2">
        <f t="shared" si="38"/>
        <v>39</v>
      </c>
      <c r="J2495" s="2">
        <f>VLOOKUP(A2495,Urbanizaton!$B$2:$BI$265,I2495)</f>
        <v>77.674999999999997</v>
      </c>
      <c r="K2495" s="2">
        <f>VLOOKUP(A2495,Population!$B$2:$BI$265,I2495)</f>
        <v>29354000</v>
      </c>
      <c r="L2495" s="2" t="str">
        <f>VLOOKUP(A2495,Region!$C$1:$G$241,5)</f>
        <v>Northern America</v>
      </c>
    </row>
    <row r="2496" spans="1:12" x14ac:dyDescent="0.55000000000000004">
      <c r="A2496" s="2" t="s">
        <v>23</v>
      </c>
      <c r="B2496" s="2" t="s">
        <v>8</v>
      </c>
      <c r="C2496" s="2" t="s">
        <v>18</v>
      </c>
      <c r="D2496" s="2" t="s">
        <v>19</v>
      </c>
      <c r="E2496" s="2" t="s">
        <v>11</v>
      </c>
      <c r="F2496" s="2">
        <v>1995</v>
      </c>
      <c r="G2496" s="2">
        <v>661279.65300000005</v>
      </c>
      <c r="I2496" s="2">
        <f t="shared" si="38"/>
        <v>39</v>
      </c>
      <c r="J2496" s="2">
        <f>VLOOKUP(A2496,Urbanizaton!$B$2:$BI$265,I2496)</f>
        <v>77.674999999999997</v>
      </c>
      <c r="K2496" s="2">
        <f>VLOOKUP(A2496,Population!$B$2:$BI$265,I2496)</f>
        <v>29354000</v>
      </c>
      <c r="L2496" s="2" t="str">
        <f>VLOOKUP(A2496,Region!$C$1:$G$241,5)</f>
        <v>Northern America</v>
      </c>
    </row>
    <row r="2497" spans="1:12" x14ac:dyDescent="0.55000000000000004">
      <c r="A2497" s="2" t="s">
        <v>23</v>
      </c>
      <c r="B2497" s="2" t="s">
        <v>8</v>
      </c>
      <c r="C2497" s="2" t="s">
        <v>14</v>
      </c>
      <c r="D2497" s="2" t="s">
        <v>13</v>
      </c>
      <c r="E2497" s="2" t="s">
        <v>11</v>
      </c>
      <c r="F2497" s="2">
        <v>1995</v>
      </c>
      <c r="G2497" s="2">
        <v>2800.3209999999999</v>
      </c>
      <c r="I2497" s="2">
        <f t="shared" si="38"/>
        <v>39</v>
      </c>
      <c r="J2497" s="2">
        <f>VLOOKUP(A2497,Urbanizaton!$B$2:$BI$265,I2497)</f>
        <v>77.674999999999997</v>
      </c>
      <c r="K2497" s="2">
        <f>VLOOKUP(A2497,Population!$B$2:$BI$265,I2497)</f>
        <v>29354000</v>
      </c>
      <c r="L2497" s="2" t="str">
        <f>VLOOKUP(A2497,Region!$C$1:$G$241,5)</f>
        <v>Northern America</v>
      </c>
    </row>
    <row r="2498" spans="1:12" x14ac:dyDescent="0.55000000000000004">
      <c r="A2498" s="2" t="s">
        <v>23</v>
      </c>
      <c r="B2498" s="2" t="s">
        <v>8</v>
      </c>
      <c r="C2498" s="2" t="s">
        <v>14</v>
      </c>
      <c r="D2498" s="2" t="s">
        <v>20</v>
      </c>
      <c r="E2498" s="2" t="s">
        <v>11</v>
      </c>
      <c r="F2498" s="2">
        <v>1995</v>
      </c>
      <c r="G2498" s="2">
        <v>95.558999999999997</v>
      </c>
      <c r="I2498" s="2">
        <f t="shared" si="38"/>
        <v>39</v>
      </c>
      <c r="J2498" s="2">
        <f>VLOOKUP(A2498,Urbanizaton!$B$2:$BI$265,I2498)</f>
        <v>77.674999999999997</v>
      </c>
      <c r="K2498" s="2">
        <f>VLOOKUP(A2498,Population!$B$2:$BI$265,I2498)</f>
        <v>29354000</v>
      </c>
      <c r="L2498" s="2" t="str">
        <f>VLOOKUP(A2498,Region!$C$1:$G$241,5)</f>
        <v>Northern America</v>
      </c>
    </row>
    <row r="2499" spans="1:12" x14ac:dyDescent="0.55000000000000004">
      <c r="A2499" s="2" t="s">
        <v>23</v>
      </c>
      <c r="B2499" s="2" t="s">
        <v>8</v>
      </c>
      <c r="C2499" s="2" t="s">
        <v>15</v>
      </c>
      <c r="D2499" s="2" t="s">
        <v>13</v>
      </c>
      <c r="E2499" s="2" t="s">
        <v>11</v>
      </c>
      <c r="F2499" s="2">
        <v>1995</v>
      </c>
      <c r="G2499" s="2">
        <v>2589.9459999999999</v>
      </c>
      <c r="I2499" s="2">
        <f t="shared" ref="I2499:I2562" si="39">IF(F2499=1960,4,F2499-1960+4)</f>
        <v>39</v>
      </c>
      <c r="J2499" s="2">
        <f>VLOOKUP(A2499,Urbanizaton!$B$2:$BI$265,I2499)</f>
        <v>77.674999999999997</v>
      </c>
      <c r="K2499" s="2">
        <f>VLOOKUP(A2499,Population!$B$2:$BI$265,I2499)</f>
        <v>29354000</v>
      </c>
      <c r="L2499" s="2" t="str">
        <f>VLOOKUP(A2499,Region!$C$1:$G$241,5)</f>
        <v>Northern America</v>
      </c>
    </row>
    <row r="2500" spans="1:12" x14ac:dyDescent="0.55000000000000004">
      <c r="A2500" s="2" t="s">
        <v>23</v>
      </c>
      <c r="B2500" s="2" t="s">
        <v>8</v>
      </c>
      <c r="C2500" s="2" t="s">
        <v>15</v>
      </c>
      <c r="D2500" s="2" t="s">
        <v>20</v>
      </c>
      <c r="E2500" s="2" t="s">
        <v>11</v>
      </c>
      <c r="F2500" s="2">
        <v>1995</v>
      </c>
      <c r="G2500" s="2">
        <v>88.38</v>
      </c>
      <c r="I2500" s="2">
        <f t="shared" si="39"/>
        <v>39</v>
      </c>
      <c r="J2500" s="2">
        <f>VLOOKUP(A2500,Urbanizaton!$B$2:$BI$265,I2500)</f>
        <v>77.674999999999997</v>
      </c>
      <c r="K2500" s="2">
        <f>VLOOKUP(A2500,Population!$B$2:$BI$265,I2500)</f>
        <v>29354000</v>
      </c>
      <c r="L2500" s="2" t="str">
        <f>VLOOKUP(A2500,Region!$C$1:$G$241,5)</f>
        <v>Northern America</v>
      </c>
    </row>
    <row r="2501" spans="1:12" x14ac:dyDescent="0.55000000000000004">
      <c r="A2501" s="2" t="s">
        <v>23</v>
      </c>
      <c r="B2501" s="2" t="s">
        <v>8</v>
      </c>
      <c r="C2501" s="2" t="s">
        <v>16</v>
      </c>
      <c r="D2501" s="2" t="s">
        <v>13</v>
      </c>
      <c r="E2501" s="2" t="s">
        <v>11</v>
      </c>
      <c r="F2501" s="2">
        <v>1995</v>
      </c>
      <c r="G2501" s="2">
        <v>3912.3580000000002</v>
      </c>
      <c r="I2501" s="2">
        <f t="shared" si="39"/>
        <v>39</v>
      </c>
      <c r="J2501" s="2">
        <f>VLOOKUP(A2501,Urbanizaton!$B$2:$BI$265,I2501)</f>
        <v>77.674999999999997</v>
      </c>
      <c r="K2501" s="2">
        <f>VLOOKUP(A2501,Population!$B$2:$BI$265,I2501)</f>
        <v>29354000</v>
      </c>
      <c r="L2501" s="2" t="str">
        <f>VLOOKUP(A2501,Region!$C$1:$G$241,5)</f>
        <v>Northern America</v>
      </c>
    </row>
    <row r="2502" spans="1:12" x14ac:dyDescent="0.55000000000000004">
      <c r="A2502" s="2" t="s">
        <v>23</v>
      </c>
      <c r="B2502" s="2" t="s">
        <v>8</v>
      </c>
      <c r="C2502" s="2" t="s">
        <v>16</v>
      </c>
      <c r="D2502" s="2" t="s">
        <v>20</v>
      </c>
      <c r="E2502" s="2" t="s">
        <v>11</v>
      </c>
      <c r="F2502" s="2">
        <v>1995</v>
      </c>
      <c r="G2502" s="2">
        <v>133.50700000000001</v>
      </c>
      <c r="I2502" s="2">
        <f t="shared" si="39"/>
        <v>39</v>
      </c>
      <c r="J2502" s="2">
        <f>VLOOKUP(A2502,Urbanizaton!$B$2:$BI$265,I2502)</f>
        <v>77.674999999999997</v>
      </c>
      <c r="K2502" s="2">
        <f>VLOOKUP(A2502,Population!$B$2:$BI$265,I2502)</f>
        <v>29354000</v>
      </c>
      <c r="L2502" s="2" t="str">
        <f>VLOOKUP(A2502,Region!$C$1:$G$241,5)</f>
        <v>Northern America</v>
      </c>
    </row>
    <row r="2503" spans="1:12" x14ac:dyDescent="0.55000000000000004">
      <c r="A2503" s="2" t="s">
        <v>23</v>
      </c>
      <c r="B2503" s="2" t="s">
        <v>8</v>
      </c>
      <c r="C2503" s="2" t="s">
        <v>12</v>
      </c>
      <c r="D2503" s="2" t="s">
        <v>13</v>
      </c>
      <c r="E2503" s="2" t="s">
        <v>11</v>
      </c>
      <c r="F2503" s="2">
        <v>1996</v>
      </c>
      <c r="G2503" s="2">
        <v>13499.951999999999</v>
      </c>
      <c r="I2503" s="2">
        <f t="shared" si="39"/>
        <v>40</v>
      </c>
      <c r="J2503" s="2">
        <f>VLOOKUP(A2503,Urbanizaton!$B$2:$BI$265,I2503)</f>
        <v>77.950999999999993</v>
      </c>
      <c r="K2503" s="2">
        <f>VLOOKUP(A2503,Population!$B$2:$BI$265,I2503)</f>
        <v>29671900</v>
      </c>
      <c r="L2503" s="2" t="str">
        <f>VLOOKUP(A2503,Region!$C$1:$G$241,5)</f>
        <v>Northern America</v>
      </c>
    </row>
    <row r="2504" spans="1:12" x14ac:dyDescent="0.55000000000000004">
      <c r="A2504" s="2" t="s">
        <v>23</v>
      </c>
      <c r="B2504" s="2" t="s">
        <v>8</v>
      </c>
      <c r="C2504" s="2" t="s">
        <v>12</v>
      </c>
      <c r="D2504" s="2" t="s">
        <v>20</v>
      </c>
      <c r="E2504" s="2" t="s">
        <v>11</v>
      </c>
      <c r="F2504" s="2">
        <v>1996</v>
      </c>
      <c r="G2504" s="2">
        <v>455.91899999999998</v>
      </c>
      <c r="I2504" s="2">
        <f t="shared" si="39"/>
        <v>40</v>
      </c>
      <c r="J2504" s="2">
        <f>VLOOKUP(A2504,Urbanizaton!$B$2:$BI$265,I2504)</f>
        <v>77.950999999999993</v>
      </c>
      <c r="K2504" s="2">
        <f>VLOOKUP(A2504,Population!$B$2:$BI$265,I2504)</f>
        <v>29671900</v>
      </c>
      <c r="L2504" s="2" t="str">
        <f>VLOOKUP(A2504,Region!$C$1:$G$241,5)</f>
        <v>Northern America</v>
      </c>
    </row>
    <row r="2505" spans="1:12" x14ac:dyDescent="0.55000000000000004">
      <c r="A2505" s="2" t="s">
        <v>23</v>
      </c>
      <c r="B2505" s="2" t="s">
        <v>8</v>
      </c>
      <c r="C2505" s="2" t="s">
        <v>9</v>
      </c>
      <c r="D2505" s="2" t="s">
        <v>10</v>
      </c>
      <c r="E2505" s="2" t="s">
        <v>11</v>
      </c>
      <c r="F2505" s="2">
        <v>1996</v>
      </c>
      <c r="G2505" s="2">
        <v>462.82</v>
      </c>
      <c r="I2505" s="2">
        <f t="shared" si="39"/>
        <v>40</v>
      </c>
      <c r="J2505" s="2">
        <f>VLOOKUP(A2505,Urbanizaton!$B$2:$BI$265,I2505)</f>
        <v>77.950999999999993</v>
      </c>
      <c r="K2505" s="2">
        <f>VLOOKUP(A2505,Population!$B$2:$BI$265,I2505)</f>
        <v>29671900</v>
      </c>
      <c r="L2505" s="2" t="str">
        <f>VLOOKUP(A2505,Region!$C$1:$G$241,5)</f>
        <v>Northern America</v>
      </c>
    </row>
    <row r="2506" spans="1:12" x14ac:dyDescent="0.55000000000000004">
      <c r="A2506" s="2" t="s">
        <v>23</v>
      </c>
      <c r="B2506" s="2" t="s">
        <v>8</v>
      </c>
      <c r="C2506" s="2" t="s">
        <v>9</v>
      </c>
      <c r="D2506" s="2" t="s">
        <v>17</v>
      </c>
      <c r="E2506" s="2" t="s">
        <v>11</v>
      </c>
      <c r="F2506" s="2">
        <v>1996</v>
      </c>
      <c r="G2506" s="2">
        <v>15.63</v>
      </c>
      <c r="I2506" s="2">
        <f t="shared" si="39"/>
        <v>40</v>
      </c>
      <c r="J2506" s="2">
        <f>VLOOKUP(A2506,Urbanizaton!$B$2:$BI$265,I2506)</f>
        <v>77.950999999999993</v>
      </c>
      <c r="K2506" s="2">
        <f>VLOOKUP(A2506,Population!$B$2:$BI$265,I2506)</f>
        <v>29671900</v>
      </c>
      <c r="L2506" s="2" t="str">
        <f>VLOOKUP(A2506,Region!$C$1:$G$241,5)</f>
        <v>Northern America</v>
      </c>
    </row>
    <row r="2507" spans="1:12" x14ac:dyDescent="0.55000000000000004">
      <c r="A2507" s="2" t="s">
        <v>23</v>
      </c>
      <c r="B2507" s="2" t="s">
        <v>8</v>
      </c>
      <c r="C2507" s="2" t="s">
        <v>18</v>
      </c>
      <c r="D2507" s="2" t="s">
        <v>17</v>
      </c>
      <c r="E2507" s="2" t="s">
        <v>11</v>
      </c>
      <c r="F2507" s="2">
        <v>1996</v>
      </c>
      <c r="G2507" s="2">
        <v>23.024999999999999</v>
      </c>
      <c r="I2507" s="2">
        <f t="shared" si="39"/>
        <v>40</v>
      </c>
      <c r="J2507" s="2">
        <f>VLOOKUP(A2507,Urbanizaton!$B$2:$BI$265,I2507)</f>
        <v>77.950999999999993</v>
      </c>
      <c r="K2507" s="2">
        <f>VLOOKUP(A2507,Population!$B$2:$BI$265,I2507)</f>
        <v>29671900</v>
      </c>
      <c r="L2507" s="2" t="str">
        <f>VLOOKUP(A2507,Region!$C$1:$G$241,5)</f>
        <v>Northern America</v>
      </c>
    </row>
    <row r="2508" spans="1:12" x14ac:dyDescent="0.55000000000000004">
      <c r="A2508" s="2" t="s">
        <v>23</v>
      </c>
      <c r="B2508" s="2" t="s">
        <v>8</v>
      </c>
      <c r="C2508" s="2" t="s">
        <v>18</v>
      </c>
      <c r="D2508" s="2" t="s">
        <v>19</v>
      </c>
      <c r="E2508" s="2" t="s">
        <v>11</v>
      </c>
      <c r="F2508" s="2">
        <v>1996</v>
      </c>
      <c r="G2508" s="2">
        <v>681787.16899999999</v>
      </c>
      <c r="I2508" s="2">
        <f t="shared" si="39"/>
        <v>40</v>
      </c>
      <c r="J2508" s="2">
        <f>VLOOKUP(A2508,Urbanizaton!$B$2:$BI$265,I2508)</f>
        <v>77.950999999999993</v>
      </c>
      <c r="K2508" s="2">
        <f>VLOOKUP(A2508,Population!$B$2:$BI$265,I2508)</f>
        <v>29671900</v>
      </c>
      <c r="L2508" s="2" t="str">
        <f>VLOOKUP(A2508,Region!$C$1:$G$241,5)</f>
        <v>Northern America</v>
      </c>
    </row>
    <row r="2509" spans="1:12" x14ac:dyDescent="0.55000000000000004">
      <c r="A2509" s="2" t="s">
        <v>23</v>
      </c>
      <c r="B2509" s="2" t="s">
        <v>8</v>
      </c>
      <c r="C2509" s="2" t="s">
        <v>14</v>
      </c>
      <c r="D2509" s="2" t="s">
        <v>13</v>
      </c>
      <c r="E2509" s="2" t="s">
        <v>11</v>
      </c>
      <c r="F2509" s="2">
        <v>1996</v>
      </c>
      <c r="G2509" s="2">
        <v>2785.91</v>
      </c>
      <c r="I2509" s="2">
        <f t="shared" si="39"/>
        <v>40</v>
      </c>
      <c r="J2509" s="2">
        <f>VLOOKUP(A2509,Urbanizaton!$B$2:$BI$265,I2509)</f>
        <v>77.950999999999993</v>
      </c>
      <c r="K2509" s="2">
        <f>VLOOKUP(A2509,Population!$B$2:$BI$265,I2509)</f>
        <v>29671900</v>
      </c>
      <c r="L2509" s="2" t="str">
        <f>VLOOKUP(A2509,Region!$C$1:$G$241,5)</f>
        <v>Northern America</v>
      </c>
    </row>
    <row r="2510" spans="1:12" x14ac:dyDescent="0.55000000000000004">
      <c r="A2510" s="2" t="s">
        <v>23</v>
      </c>
      <c r="B2510" s="2" t="s">
        <v>8</v>
      </c>
      <c r="C2510" s="2" t="s">
        <v>14</v>
      </c>
      <c r="D2510" s="2" t="s">
        <v>20</v>
      </c>
      <c r="E2510" s="2" t="s">
        <v>11</v>
      </c>
      <c r="F2510" s="2">
        <v>1996</v>
      </c>
      <c r="G2510" s="2">
        <v>94.084999999999994</v>
      </c>
      <c r="I2510" s="2">
        <f t="shared" si="39"/>
        <v>40</v>
      </c>
      <c r="J2510" s="2">
        <f>VLOOKUP(A2510,Urbanizaton!$B$2:$BI$265,I2510)</f>
        <v>77.950999999999993</v>
      </c>
      <c r="K2510" s="2">
        <f>VLOOKUP(A2510,Population!$B$2:$BI$265,I2510)</f>
        <v>29671900</v>
      </c>
      <c r="L2510" s="2" t="str">
        <f>VLOOKUP(A2510,Region!$C$1:$G$241,5)</f>
        <v>Northern America</v>
      </c>
    </row>
    <row r="2511" spans="1:12" x14ac:dyDescent="0.55000000000000004">
      <c r="A2511" s="2" t="s">
        <v>23</v>
      </c>
      <c r="B2511" s="2" t="s">
        <v>8</v>
      </c>
      <c r="C2511" s="2" t="s">
        <v>15</v>
      </c>
      <c r="D2511" s="2" t="s">
        <v>13</v>
      </c>
      <c r="E2511" s="2" t="s">
        <v>11</v>
      </c>
      <c r="F2511" s="2">
        <v>1996</v>
      </c>
      <c r="G2511" s="2">
        <v>2596.0210000000002</v>
      </c>
      <c r="I2511" s="2">
        <f t="shared" si="39"/>
        <v>40</v>
      </c>
      <c r="J2511" s="2">
        <f>VLOOKUP(A2511,Urbanizaton!$B$2:$BI$265,I2511)</f>
        <v>77.950999999999993</v>
      </c>
      <c r="K2511" s="2">
        <f>VLOOKUP(A2511,Population!$B$2:$BI$265,I2511)</f>
        <v>29671900</v>
      </c>
      <c r="L2511" s="2" t="str">
        <f>VLOOKUP(A2511,Region!$C$1:$G$241,5)</f>
        <v>Northern America</v>
      </c>
    </row>
    <row r="2512" spans="1:12" x14ac:dyDescent="0.55000000000000004">
      <c r="A2512" s="2" t="s">
        <v>23</v>
      </c>
      <c r="B2512" s="2" t="s">
        <v>8</v>
      </c>
      <c r="C2512" s="2" t="s">
        <v>15</v>
      </c>
      <c r="D2512" s="2" t="s">
        <v>20</v>
      </c>
      <c r="E2512" s="2" t="s">
        <v>11</v>
      </c>
      <c r="F2512" s="2">
        <v>1996</v>
      </c>
      <c r="G2512" s="2">
        <v>87.671999999999997</v>
      </c>
      <c r="I2512" s="2">
        <f t="shared" si="39"/>
        <v>40</v>
      </c>
      <c r="J2512" s="2">
        <f>VLOOKUP(A2512,Urbanizaton!$B$2:$BI$265,I2512)</f>
        <v>77.950999999999993</v>
      </c>
      <c r="K2512" s="2">
        <f>VLOOKUP(A2512,Population!$B$2:$BI$265,I2512)</f>
        <v>29671900</v>
      </c>
      <c r="L2512" s="2" t="str">
        <f>VLOOKUP(A2512,Region!$C$1:$G$241,5)</f>
        <v>Northern America</v>
      </c>
    </row>
    <row r="2513" spans="1:12" x14ac:dyDescent="0.55000000000000004">
      <c r="A2513" s="2" t="s">
        <v>23</v>
      </c>
      <c r="B2513" s="2" t="s">
        <v>8</v>
      </c>
      <c r="C2513" s="2" t="s">
        <v>16</v>
      </c>
      <c r="D2513" s="2" t="s">
        <v>13</v>
      </c>
      <c r="E2513" s="2" t="s">
        <v>11</v>
      </c>
      <c r="F2513" s="2">
        <v>1996</v>
      </c>
      <c r="G2513" s="2">
        <v>3852.7939999999999</v>
      </c>
      <c r="I2513" s="2">
        <f t="shared" si="39"/>
        <v>40</v>
      </c>
      <c r="J2513" s="2">
        <f>VLOOKUP(A2513,Urbanizaton!$B$2:$BI$265,I2513)</f>
        <v>77.950999999999993</v>
      </c>
      <c r="K2513" s="2">
        <f>VLOOKUP(A2513,Population!$B$2:$BI$265,I2513)</f>
        <v>29671900</v>
      </c>
      <c r="L2513" s="2" t="str">
        <f>VLOOKUP(A2513,Region!$C$1:$G$241,5)</f>
        <v>Northern America</v>
      </c>
    </row>
    <row r="2514" spans="1:12" x14ac:dyDescent="0.55000000000000004">
      <c r="A2514" s="2" t="s">
        <v>23</v>
      </c>
      <c r="B2514" s="2" t="s">
        <v>8</v>
      </c>
      <c r="C2514" s="2" t="s">
        <v>16</v>
      </c>
      <c r="D2514" s="2" t="s">
        <v>20</v>
      </c>
      <c r="E2514" s="2" t="s">
        <v>11</v>
      </c>
      <c r="F2514" s="2">
        <v>1996</v>
      </c>
      <c r="G2514" s="2">
        <v>130.11600000000001</v>
      </c>
      <c r="I2514" s="2">
        <f t="shared" si="39"/>
        <v>40</v>
      </c>
      <c r="J2514" s="2">
        <f>VLOOKUP(A2514,Urbanizaton!$B$2:$BI$265,I2514)</f>
        <v>77.950999999999993</v>
      </c>
      <c r="K2514" s="2">
        <f>VLOOKUP(A2514,Population!$B$2:$BI$265,I2514)</f>
        <v>29671900</v>
      </c>
      <c r="L2514" s="2" t="str">
        <f>VLOOKUP(A2514,Region!$C$1:$G$241,5)</f>
        <v>Northern America</v>
      </c>
    </row>
    <row r="2515" spans="1:12" x14ac:dyDescent="0.55000000000000004">
      <c r="A2515" s="2" t="s">
        <v>23</v>
      </c>
      <c r="B2515" s="2" t="s">
        <v>8</v>
      </c>
      <c r="C2515" s="2" t="s">
        <v>12</v>
      </c>
      <c r="D2515" s="2" t="s">
        <v>13</v>
      </c>
      <c r="E2515" s="2" t="s">
        <v>11</v>
      </c>
      <c r="F2515" s="2">
        <v>1997</v>
      </c>
      <c r="G2515" s="2">
        <v>12653.843999999999</v>
      </c>
      <c r="I2515" s="2">
        <f t="shared" si="39"/>
        <v>41</v>
      </c>
      <c r="J2515" s="2">
        <f>VLOOKUP(A2515,Urbanizaton!$B$2:$BI$265,I2515)</f>
        <v>78.34</v>
      </c>
      <c r="K2515" s="2">
        <f>VLOOKUP(A2515,Population!$B$2:$BI$265,I2515)</f>
        <v>29987200</v>
      </c>
      <c r="L2515" s="2" t="str">
        <f>VLOOKUP(A2515,Region!$C$1:$G$241,5)</f>
        <v>Northern America</v>
      </c>
    </row>
    <row r="2516" spans="1:12" x14ac:dyDescent="0.55000000000000004">
      <c r="A2516" s="2" t="s">
        <v>23</v>
      </c>
      <c r="B2516" s="2" t="s">
        <v>8</v>
      </c>
      <c r="C2516" s="2" t="s">
        <v>12</v>
      </c>
      <c r="D2516" s="2" t="s">
        <v>20</v>
      </c>
      <c r="E2516" s="2" t="s">
        <v>11</v>
      </c>
      <c r="F2516" s="2">
        <v>1997</v>
      </c>
      <c r="G2516" s="2">
        <v>423.101</v>
      </c>
      <c r="I2516" s="2">
        <f t="shared" si="39"/>
        <v>41</v>
      </c>
      <c r="J2516" s="2">
        <f>VLOOKUP(A2516,Urbanizaton!$B$2:$BI$265,I2516)</f>
        <v>78.34</v>
      </c>
      <c r="K2516" s="2">
        <f>VLOOKUP(A2516,Population!$B$2:$BI$265,I2516)</f>
        <v>29987200</v>
      </c>
      <c r="L2516" s="2" t="str">
        <f>VLOOKUP(A2516,Region!$C$1:$G$241,5)</f>
        <v>Northern America</v>
      </c>
    </row>
    <row r="2517" spans="1:12" x14ac:dyDescent="0.55000000000000004">
      <c r="A2517" s="2" t="s">
        <v>23</v>
      </c>
      <c r="B2517" s="2" t="s">
        <v>8</v>
      </c>
      <c r="C2517" s="2" t="s">
        <v>9</v>
      </c>
      <c r="D2517" s="2" t="s">
        <v>10</v>
      </c>
      <c r="E2517" s="2" t="s">
        <v>11</v>
      </c>
      <c r="F2517" s="2">
        <v>1997</v>
      </c>
      <c r="G2517" s="2">
        <v>478.44</v>
      </c>
      <c r="I2517" s="2">
        <f t="shared" si="39"/>
        <v>41</v>
      </c>
      <c r="J2517" s="2">
        <f>VLOOKUP(A2517,Urbanizaton!$B$2:$BI$265,I2517)</f>
        <v>78.34</v>
      </c>
      <c r="K2517" s="2">
        <f>VLOOKUP(A2517,Population!$B$2:$BI$265,I2517)</f>
        <v>29987200</v>
      </c>
      <c r="L2517" s="2" t="str">
        <f>VLOOKUP(A2517,Region!$C$1:$G$241,5)</f>
        <v>Northern America</v>
      </c>
    </row>
    <row r="2518" spans="1:12" x14ac:dyDescent="0.55000000000000004">
      <c r="A2518" s="2" t="s">
        <v>23</v>
      </c>
      <c r="B2518" s="2" t="s">
        <v>8</v>
      </c>
      <c r="C2518" s="2" t="s">
        <v>9</v>
      </c>
      <c r="D2518" s="2" t="s">
        <v>17</v>
      </c>
      <c r="E2518" s="2" t="s">
        <v>11</v>
      </c>
      <c r="F2518" s="2">
        <v>1997</v>
      </c>
      <c r="G2518" s="2">
        <v>16</v>
      </c>
      <c r="I2518" s="2">
        <f t="shared" si="39"/>
        <v>41</v>
      </c>
      <c r="J2518" s="2">
        <f>VLOOKUP(A2518,Urbanizaton!$B$2:$BI$265,I2518)</f>
        <v>78.34</v>
      </c>
      <c r="K2518" s="2">
        <f>VLOOKUP(A2518,Population!$B$2:$BI$265,I2518)</f>
        <v>29987200</v>
      </c>
      <c r="L2518" s="2" t="str">
        <f>VLOOKUP(A2518,Region!$C$1:$G$241,5)</f>
        <v>Northern America</v>
      </c>
    </row>
    <row r="2519" spans="1:12" x14ac:dyDescent="0.55000000000000004">
      <c r="A2519" s="2" t="s">
        <v>23</v>
      </c>
      <c r="B2519" s="2" t="s">
        <v>8</v>
      </c>
      <c r="C2519" s="2" t="s">
        <v>18</v>
      </c>
      <c r="D2519" s="2" t="s">
        <v>17</v>
      </c>
      <c r="E2519" s="2" t="s">
        <v>11</v>
      </c>
      <c r="F2519" s="2">
        <v>1997</v>
      </c>
      <c r="G2519" s="2">
        <v>23.306000000000001</v>
      </c>
      <c r="I2519" s="2">
        <f t="shared" si="39"/>
        <v>41</v>
      </c>
      <c r="J2519" s="2">
        <f>VLOOKUP(A2519,Urbanizaton!$B$2:$BI$265,I2519)</f>
        <v>78.34</v>
      </c>
      <c r="K2519" s="2">
        <f>VLOOKUP(A2519,Population!$B$2:$BI$265,I2519)</f>
        <v>29987200</v>
      </c>
      <c r="L2519" s="2" t="str">
        <f>VLOOKUP(A2519,Region!$C$1:$G$241,5)</f>
        <v>Northern America</v>
      </c>
    </row>
    <row r="2520" spans="1:12" x14ac:dyDescent="0.55000000000000004">
      <c r="A2520" s="2" t="s">
        <v>23</v>
      </c>
      <c r="B2520" s="2" t="s">
        <v>8</v>
      </c>
      <c r="C2520" s="2" t="s">
        <v>18</v>
      </c>
      <c r="D2520" s="2" t="s">
        <v>19</v>
      </c>
      <c r="E2520" s="2" t="s">
        <v>11</v>
      </c>
      <c r="F2520" s="2">
        <v>1997</v>
      </c>
      <c r="G2520" s="2">
        <v>697026.12300000002</v>
      </c>
      <c r="I2520" s="2">
        <f t="shared" si="39"/>
        <v>41</v>
      </c>
      <c r="J2520" s="2">
        <f>VLOOKUP(A2520,Urbanizaton!$B$2:$BI$265,I2520)</f>
        <v>78.34</v>
      </c>
      <c r="K2520" s="2">
        <f>VLOOKUP(A2520,Population!$B$2:$BI$265,I2520)</f>
        <v>29987200</v>
      </c>
      <c r="L2520" s="2" t="str">
        <f>VLOOKUP(A2520,Region!$C$1:$G$241,5)</f>
        <v>Northern America</v>
      </c>
    </row>
    <row r="2521" spans="1:12" x14ac:dyDescent="0.55000000000000004">
      <c r="A2521" s="2" t="s">
        <v>23</v>
      </c>
      <c r="B2521" s="2" t="s">
        <v>8</v>
      </c>
      <c r="C2521" s="2" t="s">
        <v>14</v>
      </c>
      <c r="D2521" s="2" t="s">
        <v>13</v>
      </c>
      <c r="E2521" s="2" t="s">
        <v>11</v>
      </c>
      <c r="F2521" s="2">
        <v>1997</v>
      </c>
      <c r="G2521" s="2">
        <v>2859.1439999999998</v>
      </c>
      <c r="I2521" s="2">
        <f t="shared" si="39"/>
        <v>41</v>
      </c>
      <c r="J2521" s="2">
        <f>VLOOKUP(A2521,Urbanizaton!$B$2:$BI$265,I2521)</f>
        <v>78.34</v>
      </c>
      <c r="K2521" s="2">
        <f>VLOOKUP(A2521,Population!$B$2:$BI$265,I2521)</f>
        <v>29987200</v>
      </c>
      <c r="L2521" s="2" t="str">
        <f>VLOOKUP(A2521,Region!$C$1:$G$241,5)</f>
        <v>Northern America</v>
      </c>
    </row>
    <row r="2522" spans="1:12" x14ac:dyDescent="0.55000000000000004">
      <c r="A2522" s="2" t="s">
        <v>23</v>
      </c>
      <c r="B2522" s="2" t="s">
        <v>8</v>
      </c>
      <c r="C2522" s="2" t="s">
        <v>14</v>
      </c>
      <c r="D2522" s="2" t="s">
        <v>20</v>
      </c>
      <c r="E2522" s="2" t="s">
        <v>11</v>
      </c>
      <c r="F2522" s="2">
        <v>1997</v>
      </c>
      <c r="G2522" s="2">
        <v>95.6</v>
      </c>
      <c r="I2522" s="2">
        <f t="shared" si="39"/>
        <v>41</v>
      </c>
      <c r="J2522" s="2">
        <f>VLOOKUP(A2522,Urbanizaton!$B$2:$BI$265,I2522)</f>
        <v>78.34</v>
      </c>
      <c r="K2522" s="2">
        <f>VLOOKUP(A2522,Population!$B$2:$BI$265,I2522)</f>
        <v>29987200</v>
      </c>
      <c r="L2522" s="2" t="str">
        <f>VLOOKUP(A2522,Region!$C$1:$G$241,5)</f>
        <v>Northern America</v>
      </c>
    </row>
    <row r="2523" spans="1:12" x14ac:dyDescent="0.55000000000000004">
      <c r="A2523" s="2" t="s">
        <v>23</v>
      </c>
      <c r="B2523" s="2" t="s">
        <v>8</v>
      </c>
      <c r="C2523" s="2" t="s">
        <v>15</v>
      </c>
      <c r="D2523" s="2" t="s">
        <v>13</v>
      </c>
      <c r="E2523" s="2" t="s">
        <v>11</v>
      </c>
      <c r="F2523" s="2">
        <v>1997</v>
      </c>
      <c r="G2523" s="2">
        <v>2550.6019999999999</v>
      </c>
      <c r="I2523" s="2">
        <f t="shared" si="39"/>
        <v>41</v>
      </c>
      <c r="J2523" s="2">
        <f>VLOOKUP(A2523,Urbanizaton!$B$2:$BI$265,I2523)</f>
        <v>78.34</v>
      </c>
      <c r="K2523" s="2">
        <f>VLOOKUP(A2523,Population!$B$2:$BI$265,I2523)</f>
        <v>29987200</v>
      </c>
      <c r="L2523" s="2" t="str">
        <f>VLOOKUP(A2523,Region!$C$1:$G$241,5)</f>
        <v>Northern America</v>
      </c>
    </row>
    <row r="2524" spans="1:12" x14ac:dyDescent="0.55000000000000004">
      <c r="A2524" s="2" t="s">
        <v>23</v>
      </c>
      <c r="B2524" s="2" t="s">
        <v>8</v>
      </c>
      <c r="C2524" s="2" t="s">
        <v>15</v>
      </c>
      <c r="D2524" s="2" t="s">
        <v>20</v>
      </c>
      <c r="E2524" s="2" t="s">
        <v>11</v>
      </c>
      <c r="F2524" s="2">
        <v>1997</v>
      </c>
      <c r="G2524" s="2">
        <v>85.283000000000001</v>
      </c>
      <c r="I2524" s="2">
        <f t="shared" si="39"/>
        <v>41</v>
      </c>
      <c r="J2524" s="2">
        <f>VLOOKUP(A2524,Urbanizaton!$B$2:$BI$265,I2524)</f>
        <v>78.34</v>
      </c>
      <c r="K2524" s="2">
        <f>VLOOKUP(A2524,Population!$B$2:$BI$265,I2524)</f>
        <v>29987200</v>
      </c>
      <c r="L2524" s="2" t="str">
        <f>VLOOKUP(A2524,Region!$C$1:$G$241,5)</f>
        <v>Northern America</v>
      </c>
    </row>
    <row r="2525" spans="1:12" x14ac:dyDescent="0.55000000000000004">
      <c r="A2525" s="2" t="s">
        <v>23</v>
      </c>
      <c r="B2525" s="2" t="s">
        <v>8</v>
      </c>
      <c r="C2525" s="2" t="s">
        <v>16</v>
      </c>
      <c r="D2525" s="2" t="s">
        <v>13</v>
      </c>
      <c r="E2525" s="2" t="s">
        <v>11</v>
      </c>
      <c r="F2525" s="2">
        <v>1997</v>
      </c>
      <c r="G2525" s="2">
        <v>3667.817</v>
      </c>
      <c r="I2525" s="2">
        <f t="shared" si="39"/>
        <v>41</v>
      </c>
      <c r="J2525" s="2">
        <f>VLOOKUP(A2525,Urbanizaton!$B$2:$BI$265,I2525)</f>
        <v>78.34</v>
      </c>
      <c r="K2525" s="2">
        <f>VLOOKUP(A2525,Population!$B$2:$BI$265,I2525)</f>
        <v>29987200</v>
      </c>
      <c r="L2525" s="2" t="str">
        <f>VLOOKUP(A2525,Region!$C$1:$G$241,5)</f>
        <v>Northern America</v>
      </c>
    </row>
    <row r="2526" spans="1:12" x14ac:dyDescent="0.55000000000000004">
      <c r="A2526" s="2" t="s">
        <v>23</v>
      </c>
      <c r="B2526" s="2" t="s">
        <v>8</v>
      </c>
      <c r="C2526" s="2" t="s">
        <v>16</v>
      </c>
      <c r="D2526" s="2" t="s">
        <v>20</v>
      </c>
      <c r="E2526" s="2" t="s">
        <v>11</v>
      </c>
      <c r="F2526" s="2">
        <v>1997</v>
      </c>
      <c r="G2526" s="2">
        <v>122.639</v>
      </c>
      <c r="I2526" s="2">
        <f t="shared" si="39"/>
        <v>41</v>
      </c>
      <c r="J2526" s="2">
        <f>VLOOKUP(A2526,Urbanizaton!$B$2:$BI$265,I2526)</f>
        <v>78.34</v>
      </c>
      <c r="K2526" s="2">
        <f>VLOOKUP(A2526,Population!$B$2:$BI$265,I2526)</f>
        <v>29987200</v>
      </c>
      <c r="L2526" s="2" t="str">
        <f>VLOOKUP(A2526,Region!$C$1:$G$241,5)</f>
        <v>Northern America</v>
      </c>
    </row>
    <row r="2527" spans="1:12" x14ac:dyDescent="0.55000000000000004">
      <c r="A2527" s="2" t="s">
        <v>23</v>
      </c>
      <c r="B2527" s="2" t="s">
        <v>8</v>
      </c>
      <c r="C2527" s="2" t="s">
        <v>12</v>
      </c>
      <c r="D2527" s="2" t="s">
        <v>13</v>
      </c>
      <c r="E2527" s="2" t="s">
        <v>11</v>
      </c>
      <c r="F2527" s="2">
        <v>1998</v>
      </c>
      <c r="G2527" s="2">
        <v>12039.646000000001</v>
      </c>
      <c r="I2527" s="2">
        <f t="shared" si="39"/>
        <v>42</v>
      </c>
      <c r="J2527" s="2">
        <f>VLOOKUP(A2527,Urbanizaton!$B$2:$BI$265,I2527)</f>
        <v>78.724000000000004</v>
      </c>
      <c r="K2527" s="2">
        <f>VLOOKUP(A2527,Population!$B$2:$BI$265,I2527)</f>
        <v>30247900</v>
      </c>
      <c r="L2527" s="2" t="str">
        <f>VLOOKUP(A2527,Region!$C$1:$G$241,5)</f>
        <v>Northern America</v>
      </c>
    </row>
    <row r="2528" spans="1:12" x14ac:dyDescent="0.55000000000000004">
      <c r="A2528" s="2" t="s">
        <v>23</v>
      </c>
      <c r="B2528" s="2" t="s">
        <v>8</v>
      </c>
      <c r="C2528" s="2" t="s">
        <v>12</v>
      </c>
      <c r="D2528" s="2" t="s">
        <v>20</v>
      </c>
      <c r="E2528" s="2" t="s">
        <v>11</v>
      </c>
      <c r="F2528" s="2">
        <v>1998</v>
      </c>
      <c r="G2528" s="2">
        <v>399.24099999999999</v>
      </c>
      <c r="I2528" s="2">
        <f t="shared" si="39"/>
        <v>42</v>
      </c>
      <c r="J2528" s="2">
        <f>VLOOKUP(A2528,Urbanizaton!$B$2:$BI$265,I2528)</f>
        <v>78.724000000000004</v>
      </c>
      <c r="K2528" s="2">
        <f>VLOOKUP(A2528,Population!$B$2:$BI$265,I2528)</f>
        <v>30247900</v>
      </c>
      <c r="L2528" s="2" t="str">
        <f>VLOOKUP(A2528,Region!$C$1:$G$241,5)</f>
        <v>Northern America</v>
      </c>
    </row>
    <row r="2529" spans="1:12" x14ac:dyDescent="0.55000000000000004">
      <c r="A2529" s="2" t="s">
        <v>23</v>
      </c>
      <c r="B2529" s="2" t="s">
        <v>8</v>
      </c>
      <c r="C2529" s="2" t="s">
        <v>9</v>
      </c>
      <c r="D2529" s="2" t="s">
        <v>10</v>
      </c>
      <c r="E2529" s="2" t="s">
        <v>11</v>
      </c>
      <c r="F2529" s="2">
        <v>1998</v>
      </c>
      <c r="G2529" s="2">
        <v>484.6</v>
      </c>
      <c r="I2529" s="2">
        <f t="shared" si="39"/>
        <v>42</v>
      </c>
      <c r="J2529" s="2">
        <f>VLOOKUP(A2529,Urbanizaton!$B$2:$BI$265,I2529)</f>
        <v>78.724000000000004</v>
      </c>
      <c r="K2529" s="2">
        <f>VLOOKUP(A2529,Population!$B$2:$BI$265,I2529)</f>
        <v>30247900</v>
      </c>
      <c r="L2529" s="2" t="str">
        <f>VLOOKUP(A2529,Region!$C$1:$G$241,5)</f>
        <v>Northern America</v>
      </c>
    </row>
    <row r="2530" spans="1:12" x14ac:dyDescent="0.55000000000000004">
      <c r="A2530" s="2" t="s">
        <v>23</v>
      </c>
      <c r="B2530" s="2" t="s">
        <v>8</v>
      </c>
      <c r="C2530" s="2" t="s">
        <v>9</v>
      </c>
      <c r="D2530" s="2" t="s">
        <v>17</v>
      </c>
      <c r="E2530" s="2" t="s">
        <v>11</v>
      </c>
      <c r="F2530" s="2">
        <v>1998</v>
      </c>
      <c r="G2530" s="2">
        <v>16.07</v>
      </c>
      <c r="I2530" s="2">
        <f t="shared" si="39"/>
        <v>42</v>
      </c>
      <c r="J2530" s="2">
        <f>VLOOKUP(A2530,Urbanizaton!$B$2:$BI$265,I2530)</f>
        <v>78.724000000000004</v>
      </c>
      <c r="K2530" s="2">
        <f>VLOOKUP(A2530,Population!$B$2:$BI$265,I2530)</f>
        <v>30247900</v>
      </c>
      <c r="L2530" s="2" t="str">
        <f>VLOOKUP(A2530,Region!$C$1:$G$241,5)</f>
        <v>Northern America</v>
      </c>
    </row>
    <row r="2531" spans="1:12" x14ac:dyDescent="0.55000000000000004">
      <c r="A2531" s="2" t="s">
        <v>23</v>
      </c>
      <c r="B2531" s="2" t="s">
        <v>8</v>
      </c>
      <c r="C2531" s="2" t="s">
        <v>18</v>
      </c>
      <c r="D2531" s="2" t="s">
        <v>17</v>
      </c>
      <c r="E2531" s="2" t="s">
        <v>11</v>
      </c>
      <c r="F2531" s="2">
        <v>1998</v>
      </c>
      <c r="G2531" s="2">
        <v>23.338999999999999</v>
      </c>
      <c r="I2531" s="2">
        <f t="shared" si="39"/>
        <v>42</v>
      </c>
      <c r="J2531" s="2">
        <f>VLOOKUP(A2531,Urbanizaton!$B$2:$BI$265,I2531)</f>
        <v>78.724000000000004</v>
      </c>
      <c r="K2531" s="2">
        <f>VLOOKUP(A2531,Population!$B$2:$BI$265,I2531)</f>
        <v>30247900</v>
      </c>
      <c r="L2531" s="2" t="str">
        <f>VLOOKUP(A2531,Region!$C$1:$G$241,5)</f>
        <v>Northern America</v>
      </c>
    </row>
    <row r="2532" spans="1:12" x14ac:dyDescent="0.55000000000000004">
      <c r="A2532" s="2" t="s">
        <v>23</v>
      </c>
      <c r="B2532" s="2" t="s">
        <v>8</v>
      </c>
      <c r="C2532" s="2" t="s">
        <v>18</v>
      </c>
      <c r="D2532" s="2" t="s">
        <v>19</v>
      </c>
      <c r="E2532" s="2" t="s">
        <v>11</v>
      </c>
      <c r="F2532" s="2">
        <v>1998</v>
      </c>
      <c r="G2532" s="2">
        <v>703817.06499999994</v>
      </c>
      <c r="I2532" s="2">
        <f t="shared" si="39"/>
        <v>42</v>
      </c>
      <c r="J2532" s="2">
        <f>VLOOKUP(A2532,Urbanizaton!$B$2:$BI$265,I2532)</f>
        <v>78.724000000000004</v>
      </c>
      <c r="K2532" s="2">
        <f>VLOOKUP(A2532,Population!$B$2:$BI$265,I2532)</f>
        <v>30247900</v>
      </c>
      <c r="L2532" s="2" t="str">
        <f>VLOOKUP(A2532,Region!$C$1:$G$241,5)</f>
        <v>Northern America</v>
      </c>
    </row>
    <row r="2533" spans="1:12" x14ac:dyDescent="0.55000000000000004">
      <c r="A2533" s="2" t="s">
        <v>23</v>
      </c>
      <c r="B2533" s="2" t="s">
        <v>8</v>
      </c>
      <c r="C2533" s="2" t="s">
        <v>14</v>
      </c>
      <c r="D2533" s="2" t="s">
        <v>13</v>
      </c>
      <c r="E2533" s="2" t="s">
        <v>11</v>
      </c>
      <c r="F2533" s="2">
        <v>1998</v>
      </c>
      <c r="G2533" s="2">
        <v>2838.3310000000001</v>
      </c>
      <c r="I2533" s="2">
        <f t="shared" si="39"/>
        <v>42</v>
      </c>
      <c r="J2533" s="2">
        <f>VLOOKUP(A2533,Urbanizaton!$B$2:$BI$265,I2533)</f>
        <v>78.724000000000004</v>
      </c>
      <c r="K2533" s="2">
        <f>VLOOKUP(A2533,Population!$B$2:$BI$265,I2533)</f>
        <v>30247900</v>
      </c>
      <c r="L2533" s="2" t="str">
        <f>VLOOKUP(A2533,Region!$C$1:$G$241,5)</f>
        <v>Northern America</v>
      </c>
    </row>
    <row r="2534" spans="1:12" x14ac:dyDescent="0.55000000000000004">
      <c r="A2534" s="2" t="s">
        <v>23</v>
      </c>
      <c r="B2534" s="2" t="s">
        <v>8</v>
      </c>
      <c r="C2534" s="2" t="s">
        <v>14</v>
      </c>
      <c r="D2534" s="2" t="s">
        <v>20</v>
      </c>
      <c r="E2534" s="2" t="s">
        <v>11</v>
      </c>
      <c r="F2534" s="2">
        <v>1998</v>
      </c>
      <c r="G2534" s="2">
        <v>94.120999999999995</v>
      </c>
      <c r="I2534" s="2">
        <f t="shared" si="39"/>
        <v>42</v>
      </c>
      <c r="J2534" s="2">
        <f>VLOOKUP(A2534,Urbanizaton!$B$2:$BI$265,I2534)</f>
        <v>78.724000000000004</v>
      </c>
      <c r="K2534" s="2">
        <f>VLOOKUP(A2534,Population!$B$2:$BI$265,I2534)</f>
        <v>30247900</v>
      </c>
      <c r="L2534" s="2" t="str">
        <f>VLOOKUP(A2534,Region!$C$1:$G$241,5)</f>
        <v>Northern America</v>
      </c>
    </row>
    <row r="2535" spans="1:12" x14ac:dyDescent="0.55000000000000004">
      <c r="A2535" s="2" t="s">
        <v>23</v>
      </c>
      <c r="B2535" s="2" t="s">
        <v>8</v>
      </c>
      <c r="C2535" s="2" t="s">
        <v>15</v>
      </c>
      <c r="D2535" s="2" t="s">
        <v>13</v>
      </c>
      <c r="E2535" s="2" t="s">
        <v>11</v>
      </c>
      <c r="F2535" s="2">
        <v>1998</v>
      </c>
      <c r="G2535" s="2">
        <v>2497.8490000000002</v>
      </c>
      <c r="I2535" s="2">
        <f t="shared" si="39"/>
        <v>42</v>
      </c>
      <c r="J2535" s="2">
        <f>VLOOKUP(A2535,Urbanizaton!$B$2:$BI$265,I2535)</f>
        <v>78.724000000000004</v>
      </c>
      <c r="K2535" s="2">
        <f>VLOOKUP(A2535,Population!$B$2:$BI$265,I2535)</f>
        <v>30247900</v>
      </c>
      <c r="L2535" s="2" t="str">
        <f>VLOOKUP(A2535,Region!$C$1:$G$241,5)</f>
        <v>Northern America</v>
      </c>
    </row>
    <row r="2536" spans="1:12" x14ac:dyDescent="0.55000000000000004">
      <c r="A2536" s="2" t="s">
        <v>23</v>
      </c>
      <c r="B2536" s="2" t="s">
        <v>8</v>
      </c>
      <c r="C2536" s="2" t="s">
        <v>15</v>
      </c>
      <c r="D2536" s="2" t="s">
        <v>20</v>
      </c>
      <c r="E2536" s="2" t="s">
        <v>11</v>
      </c>
      <c r="F2536" s="2">
        <v>1998</v>
      </c>
      <c r="G2536" s="2">
        <v>82.83</v>
      </c>
      <c r="I2536" s="2">
        <f t="shared" si="39"/>
        <v>42</v>
      </c>
      <c r="J2536" s="2">
        <f>VLOOKUP(A2536,Urbanizaton!$B$2:$BI$265,I2536)</f>
        <v>78.724000000000004</v>
      </c>
      <c r="K2536" s="2">
        <f>VLOOKUP(A2536,Population!$B$2:$BI$265,I2536)</f>
        <v>30247900</v>
      </c>
      <c r="L2536" s="2" t="str">
        <f>VLOOKUP(A2536,Region!$C$1:$G$241,5)</f>
        <v>Northern America</v>
      </c>
    </row>
    <row r="2537" spans="1:12" x14ac:dyDescent="0.55000000000000004">
      <c r="A2537" s="2" t="s">
        <v>23</v>
      </c>
      <c r="B2537" s="2" t="s">
        <v>8</v>
      </c>
      <c r="C2537" s="2" t="s">
        <v>16</v>
      </c>
      <c r="D2537" s="2" t="s">
        <v>13</v>
      </c>
      <c r="E2537" s="2" t="s">
        <v>11</v>
      </c>
      <c r="F2537" s="2">
        <v>1998</v>
      </c>
      <c r="G2537" s="2">
        <v>3588.404</v>
      </c>
      <c r="I2537" s="2">
        <f t="shared" si="39"/>
        <v>42</v>
      </c>
      <c r="J2537" s="2">
        <f>VLOOKUP(A2537,Urbanizaton!$B$2:$BI$265,I2537)</f>
        <v>78.724000000000004</v>
      </c>
      <c r="K2537" s="2">
        <f>VLOOKUP(A2537,Population!$B$2:$BI$265,I2537)</f>
        <v>30247900</v>
      </c>
      <c r="L2537" s="2" t="str">
        <f>VLOOKUP(A2537,Region!$C$1:$G$241,5)</f>
        <v>Northern America</v>
      </c>
    </row>
    <row r="2538" spans="1:12" x14ac:dyDescent="0.55000000000000004">
      <c r="A2538" s="2" t="s">
        <v>23</v>
      </c>
      <c r="B2538" s="2" t="s">
        <v>8</v>
      </c>
      <c r="C2538" s="2" t="s">
        <v>16</v>
      </c>
      <c r="D2538" s="2" t="s">
        <v>20</v>
      </c>
      <c r="E2538" s="2" t="s">
        <v>11</v>
      </c>
      <c r="F2538" s="2">
        <v>1998</v>
      </c>
      <c r="G2538" s="2">
        <v>118.994</v>
      </c>
      <c r="I2538" s="2">
        <f t="shared" si="39"/>
        <v>42</v>
      </c>
      <c r="J2538" s="2">
        <f>VLOOKUP(A2538,Urbanizaton!$B$2:$BI$265,I2538)</f>
        <v>78.724000000000004</v>
      </c>
      <c r="K2538" s="2">
        <f>VLOOKUP(A2538,Population!$B$2:$BI$265,I2538)</f>
        <v>30247900</v>
      </c>
      <c r="L2538" s="2" t="str">
        <f>VLOOKUP(A2538,Region!$C$1:$G$241,5)</f>
        <v>Northern America</v>
      </c>
    </row>
    <row r="2539" spans="1:12" x14ac:dyDescent="0.55000000000000004">
      <c r="A2539" s="2" t="s">
        <v>23</v>
      </c>
      <c r="B2539" s="2" t="s">
        <v>8</v>
      </c>
      <c r="C2539" s="2" t="s">
        <v>12</v>
      </c>
      <c r="D2539" s="2" t="s">
        <v>13</v>
      </c>
      <c r="E2539" s="2" t="s">
        <v>11</v>
      </c>
      <c r="F2539" s="2">
        <v>1999</v>
      </c>
      <c r="G2539" s="2">
        <v>11611.191999999999</v>
      </c>
      <c r="I2539" s="2">
        <f t="shared" si="39"/>
        <v>43</v>
      </c>
      <c r="J2539" s="2">
        <f>VLOOKUP(A2539,Urbanizaton!$B$2:$BI$265,I2539)</f>
        <v>79.102999999999994</v>
      </c>
      <c r="K2539" s="2">
        <f>VLOOKUP(A2539,Population!$B$2:$BI$265,I2539)</f>
        <v>30499200</v>
      </c>
      <c r="L2539" s="2" t="str">
        <f>VLOOKUP(A2539,Region!$C$1:$G$241,5)</f>
        <v>Northern America</v>
      </c>
    </row>
    <row r="2540" spans="1:12" x14ac:dyDescent="0.55000000000000004">
      <c r="A2540" s="2" t="s">
        <v>23</v>
      </c>
      <c r="B2540" s="2" t="s">
        <v>8</v>
      </c>
      <c r="C2540" s="2" t="s">
        <v>12</v>
      </c>
      <c r="D2540" s="2" t="s">
        <v>20</v>
      </c>
      <c r="E2540" s="2" t="s">
        <v>11</v>
      </c>
      <c r="F2540" s="2">
        <v>1999</v>
      </c>
      <c r="G2540" s="2">
        <v>381.90899999999999</v>
      </c>
      <c r="I2540" s="2">
        <f t="shared" si="39"/>
        <v>43</v>
      </c>
      <c r="J2540" s="2">
        <f>VLOOKUP(A2540,Urbanizaton!$B$2:$BI$265,I2540)</f>
        <v>79.102999999999994</v>
      </c>
      <c r="K2540" s="2">
        <f>VLOOKUP(A2540,Population!$B$2:$BI$265,I2540)</f>
        <v>30499200</v>
      </c>
      <c r="L2540" s="2" t="str">
        <f>VLOOKUP(A2540,Region!$C$1:$G$241,5)</f>
        <v>Northern America</v>
      </c>
    </row>
    <row r="2541" spans="1:12" x14ac:dyDescent="0.55000000000000004">
      <c r="A2541" s="2" t="s">
        <v>23</v>
      </c>
      <c r="B2541" s="2" t="s">
        <v>8</v>
      </c>
      <c r="C2541" s="2" t="s">
        <v>9</v>
      </c>
      <c r="D2541" s="2" t="s">
        <v>10</v>
      </c>
      <c r="E2541" s="2" t="s">
        <v>11</v>
      </c>
      <c r="F2541" s="2">
        <v>1999</v>
      </c>
      <c r="G2541" s="2">
        <v>494.67</v>
      </c>
      <c r="I2541" s="2">
        <f t="shared" si="39"/>
        <v>43</v>
      </c>
      <c r="J2541" s="2">
        <f>VLOOKUP(A2541,Urbanizaton!$B$2:$BI$265,I2541)</f>
        <v>79.102999999999994</v>
      </c>
      <c r="K2541" s="2">
        <f>VLOOKUP(A2541,Population!$B$2:$BI$265,I2541)</f>
        <v>30499200</v>
      </c>
      <c r="L2541" s="2" t="str">
        <f>VLOOKUP(A2541,Region!$C$1:$G$241,5)</f>
        <v>Northern America</v>
      </c>
    </row>
    <row r="2542" spans="1:12" x14ac:dyDescent="0.55000000000000004">
      <c r="A2542" s="2" t="s">
        <v>23</v>
      </c>
      <c r="B2542" s="2" t="s">
        <v>8</v>
      </c>
      <c r="C2542" s="2" t="s">
        <v>9</v>
      </c>
      <c r="D2542" s="2" t="s">
        <v>17</v>
      </c>
      <c r="E2542" s="2" t="s">
        <v>11</v>
      </c>
      <c r="F2542" s="2">
        <v>1999</v>
      </c>
      <c r="G2542" s="2">
        <v>16.27</v>
      </c>
      <c r="I2542" s="2">
        <f t="shared" si="39"/>
        <v>43</v>
      </c>
      <c r="J2542" s="2">
        <f>VLOOKUP(A2542,Urbanizaton!$B$2:$BI$265,I2542)</f>
        <v>79.102999999999994</v>
      </c>
      <c r="K2542" s="2">
        <f>VLOOKUP(A2542,Population!$B$2:$BI$265,I2542)</f>
        <v>30499200</v>
      </c>
      <c r="L2542" s="2" t="str">
        <f>VLOOKUP(A2542,Region!$C$1:$G$241,5)</f>
        <v>Northern America</v>
      </c>
    </row>
    <row r="2543" spans="1:12" x14ac:dyDescent="0.55000000000000004">
      <c r="A2543" s="2" t="s">
        <v>23</v>
      </c>
      <c r="B2543" s="2" t="s">
        <v>8</v>
      </c>
      <c r="C2543" s="2" t="s">
        <v>18</v>
      </c>
      <c r="D2543" s="2" t="s">
        <v>17</v>
      </c>
      <c r="E2543" s="2" t="s">
        <v>11</v>
      </c>
      <c r="F2543" s="2">
        <v>1999</v>
      </c>
      <c r="G2543" s="2">
        <v>23.567</v>
      </c>
      <c r="I2543" s="2">
        <f t="shared" si="39"/>
        <v>43</v>
      </c>
      <c r="J2543" s="2">
        <f>VLOOKUP(A2543,Urbanizaton!$B$2:$BI$265,I2543)</f>
        <v>79.102999999999994</v>
      </c>
      <c r="K2543" s="2">
        <f>VLOOKUP(A2543,Population!$B$2:$BI$265,I2543)</f>
        <v>30499200</v>
      </c>
      <c r="L2543" s="2" t="str">
        <f>VLOOKUP(A2543,Region!$C$1:$G$241,5)</f>
        <v>Northern America</v>
      </c>
    </row>
    <row r="2544" spans="1:12" x14ac:dyDescent="0.55000000000000004">
      <c r="A2544" s="2" t="s">
        <v>23</v>
      </c>
      <c r="B2544" s="2" t="s">
        <v>8</v>
      </c>
      <c r="C2544" s="2" t="s">
        <v>18</v>
      </c>
      <c r="D2544" s="2" t="s">
        <v>19</v>
      </c>
      <c r="E2544" s="2" t="s">
        <v>11</v>
      </c>
      <c r="F2544" s="2">
        <v>1999</v>
      </c>
      <c r="G2544" s="2">
        <v>716500.13500000001</v>
      </c>
      <c r="I2544" s="2">
        <f t="shared" si="39"/>
        <v>43</v>
      </c>
      <c r="J2544" s="2">
        <f>VLOOKUP(A2544,Urbanizaton!$B$2:$BI$265,I2544)</f>
        <v>79.102999999999994</v>
      </c>
      <c r="K2544" s="2">
        <f>VLOOKUP(A2544,Population!$B$2:$BI$265,I2544)</f>
        <v>30499200</v>
      </c>
      <c r="L2544" s="2" t="str">
        <f>VLOOKUP(A2544,Region!$C$1:$G$241,5)</f>
        <v>Northern America</v>
      </c>
    </row>
    <row r="2545" spans="1:12" x14ac:dyDescent="0.55000000000000004">
      <c r="A2545" s="2" t="s">
        <v>23</v>
      </c>
      <c r="B2545" s="2" t="s">
        <v>8</v>
      </c>
      <c r="C2545" s="2" t="s">
        <v>14</v>
      </c>
      <c r="D2545" s="2" t="s">
        <v>13</v>
      </c>
      <c r="E2545" s="2" t="s">
        <v>11</v>
      </c>
      <c r="F2545" s="2">
        <v>1999</v>
      </c>
      <c r="G2545" s="2">
        <v>2828.817</v>
      </c>
      <c r="I2545" s="2">
        <f t="shared" si="39"/>
        <v>43</v>
      </c>
      <c r="J2545" s="2">
        <f>VLOOKUP(A2545,Urbanizaton!$B$2:$BI$265,I2545)</f>
        <v>79.102999999999994</v>
      </c>
      <c r="K2545" s="2">
        <f>VLOOKUP(A2545,Population!$B$2:$BI$265,I2545)</f>
        <v>30499200</v>
      </c>
      <c r="L2545" s="2" t="str">
        <f>VLOOKUP(A2545,Region!$C$1:$G$241,5)</f>
        <v>Northern America</v>
      </c>
    </row>
    <row r="2546" spans="1:12" x14ac:dyDescent="0.55000000000000004">
      <c r="A2546" s="2" t="s">
        <v>23</v>
      </c>
      <c r="B2546" s="2" t="s">
        <v>8</v>
      </c>
      <c r="C2546" s="2" t="s">
        <v>14</v>
      </c>
      <c r="D2546" s="2" t="s">
        <v>20</v>
      </c>
      <c r="E2546" s="2" t="s">
        <v>11</v>
      </c>
      <c r="F2546" s="2">
        <v>1999</v>
      </c>
      <c r="G2546" s="2">
        <v>93.043999999999997</v>
      </c>
      <c r="I2546" s="2">
        <f t="shared" si="39"/>
        <v>43</v>
      </c>
      <c r="J2546" s="2">
        <f>VLOOKUP(A2546,Urbanizaton!$B$2:$BI$265,I2546)</f>
        <v>79.102999999999994</v>
      </c>
      <c r="K2546" s="2">
        <f>VLOOKUP(A2546,Population!$B$2:$BI$265,I2546)</f>
        <v>30499200</v>
      </c>
      <c r="L2546" s="2" t="str">
        <f>VLOOKUP(A2546,Region!$C$1:$G$241,5)</f>
        <v>Northern America</v>
      </c>
    </row>
    <row r="2547" spans="1:12" x14ac:dyDescent="0.55000000000000004">
      <c r="A2547" s="2" t="s">
        <v>23</v>
      </c>
      <c r="B2547" s="2" t="s">
        <v>8</v>
      </c>
      <c r="C2547" s="2" t="s">
        <v>15</v>
      </c>
      <c r="D2547" s="2" t="s">
        <v>13</v>
      </c>
      <c r="E2547" s="2" t="s">
        <v>11</v>
      </c>
      <c r="F2547" s="2">
        <v>1999</v>
      </c>
      <c r="G2547" s="2">
        <v>2403.8020000000001</v>
      </c>
      <c r="I2547" s="2">
        <f t="shared" si="39"/>
        <v>43</v>
      </c>
      <c r="J2547" s="2">
        <f>VLOOKUP(A2547,Urbanizaton!$B$2:$BI$265,I2547)</f>
        <v>79.102999999999994</v>
      </c>
      <c r="K2547" s="2">
        <f>VLOOKUP(A2547,Population!$B$2:$BI$265,I2547)</f>
        <v>30499200</v>
      </c>
      <c r="L2547" s="2" t="str">
        <f>VLOOKUP(A2547,Region!$C$1:$G$241,5)</f>
        <v>Northern America</v>
      </c>
    </row>
    <row r="2548" spans="1:12" x14ac:dyDescent="0.55000000000000004">
      <c r="A2548" s="2" t="s">
        <v>23</v>
      </c>
      <c r="B2548" s="2" t="s">
        <v>8</v>
      </c>
      <c r="C2548" s="2" t="s">
        <v>15</v>
      </c>
      <c r="D2548" s="2" t="s">
        <v>20</v>
      </c>
      <c r="E2548" s="2" t="s">
        <v>11</v>
      </c>
      <c r="F2548" s="2">
        <v>1999</v>
      </c>
      <c r="G2548" s="2">
        <v>79.064999999999998</v>
      </c>
      <c r="I2548" s="2">
        <f t="shared" si="39"/>
        <v>43</v>
      </c>
      <c r="J2548" s="2">
        <f>VLOOKUP(A2548,Urbanizaton!$B$2:$BI$265,I2548)</f>
        <v>79.102999999999994</v>
      </c>
      <c r="K2548" s="2">
        <f>VLOOKUP(A2548,Population!$B$2:$BI$265,I2548)</f>
        <v>30499200</v>
      </c>
      <c r="L2548" s="2" t="str">
        <f>VLOOKUP(A2548,Region!$C$1:$G$241,5)</f>
        <v>Northern America</v>
      </c>
    </row>
    <row r="2549" spans="1:12" x14ac:dyDescent="0.55000000000000004">
      <c r="A2549" s="2" t="s">
        <v>23</v>
      </c>
      <c r="B2549" s="2" t="s">
        <v>8</v>
      </c>
      <c r="C2549" s="2" t="s">
        <v>16</v>
      </c>
      <c r="D2549" s="2" t="s">
        <v>13</v>
      </c>
      <c r="E2549" s="2" t="s">
        <v>11</v>
      </c>
      <c r="F2549" s="2">
        <v>1999</v>
      </c>
      <c r="G2549" s="2">
        <v>3442.3150000000001</v>
      </c>
      <c r="I2549" s="2">
        <f t="shared" si="39"/>
        <v>43</v>
      </c>
      <c r="J2549" s="2">
        <f>VLOOKUP(A2549,Urbanizaton!$B$2:$BI$265,I2549)</f>
        <v>79.102999999999994</v>
      </c>
      <c r="K2549" s="2">
        <f>VLOOKUP(A2549,Population!$B$2:$BI$265,I2549)</f>
        <v>30499200</v>
      </c>
      <c r="L2549" s="2" t="str">
        <f>VLOOKUP(A2549,Region!$C$1:$G$241,5)</f>
        <v>Northern America</v>
      </c>
    </row>
    <row r="2550" spans="1:12" x14ac:dyDescent="0.55000000000000004">
      <c r="A2550" s="2" t="s">
        <v>23</v>
      </c>
      <c r="B2550" s="2" t="s">
        <v>8</v>
      </c>
      <c r="C2550" s="2" t="s">
        <v>16</v>
      </c>
      <c r="D2550" s="2" t="s">
        <v>20</v>
      </c>
      <c r="E2550" s="2" t="s">
        <v>11</v>
      </c>
      <c r="F2550" s="2">
        <v>1999</v>
      </c>
      <c r="G2550" s="2">
        <v>113.223</v>
      </c>
      <c r="I2550" s="2">
        <f t="shared" si="39"/>
        <v>43</v>
      </c>
      <c r="J2550" s="2">
        <f>VLOOKUP(A2550,Urbanizaton!$B$2:$BI$265,I2550)</f>
        <v>79.102999999999994</v>
      </c>
      <c r="K2550" s="2">
        <f>VLOOKUP(A2550,Population!$B$2:$BI$265,I2550)</f>
        <v>30499200</v>
      </c>
      <c r="L2550" s="2" t="str">
        <f>VLOOKUP(A2550,Region!$C$1:$G$241,5)</f>
        <v>Northern America</v>
      </c>
    </row>
    <row r="2551" spans="1:12" x14ac:dyDescent="0.55000000000000004">
      <c r="A2551" s="2" t="s">
        <v>23</v>
      </c>
      <c r="B2551" s="2" t="s">
        <v>8</v>
      </c>
      <c r="C2551" s="2" t="s">
        <v>12</v>
      </c>
      <c r="D2551" s="2" t="s">
        <v>13</v>
      </c>
      <c r="E2551" s="2" t="s">
        <v>11</v>
      </c>
      <c r="F2551" s="2">
        <v>2000</v>
      </c>
      <c r="G2551" s="2">
        <v>10909.044</v>
      </c>
      <c r="I2551" s="2">
        <f t="shared" si="39"/>
        <v>44</v>
      </c>
      <c r="J2551" s="2">
        <f>VLOOKUP(A2551,Urbanizaton!$B$2:$BI$265,I2551)</f>
        <v>79.477999999999994</v>
      </c>
      <c r="K2551" s="2">
        <f>VLOOKUP(A2551,Population!$B$2:$BI$265,I2551)</f>
        <v>30769700</v>
      </c>
      <c r="L2551" s="2" t="str">
        <f>VLOOKUP(A2551,Region!$C$1:$G$241,5)</f>
        <v>Northern America</v>
      </c>
    </row>
    <row r="2552" spans="1:12" x14ac:dyDescent="0.55000000000000004">
      <c r="A2552" s="2" t="s">
        <v>23</v>
      </c>
      <c r="B2552" s="2" t="s">
        <v>8</v>
      </c>
      <c r="C2552" s="2" t="s">
        <v>12</v>
      </c>
      <c r="D2552" s="2" t="s">
        <v>20</v>
      </c>
      <c r="E2552" s="2" t="s">
        <v>11</v>
      </c>
      <c r="F2552" s="2">
        <v>2000</v>
      </c>
      <c r="G2552" s="2">
        <v>355.49299999999999</v>
      </c>
      <c r="I2552" s="2">
        <f t="shared" si="39"/>
        <v>44</v>
      </c>
      <c r="J2552" s="2">
        <f>VLOOKUP(A2552,Urbanizaton!$B$2:$BI$265,I2552)</f>
        <v>79.477999999999994</v>
      </c>
      <c r="K2552" s="2">
        <f>VLOOKUP(A2552,Population!$B$2:$BI$265,I2552)</f>
        <v>30769700</v>
      </c>
      <c r="L2552" s="2" t="str">
        <f>VLOOKUP(A2552,Region!$C$1:$G$241,5)</f>
        <v>Northern America</v>
      </c>
    </row>
    <row r="2553" spans="1:12" x14ac:dyDescent="0.55000000000000004">
      <c r="A2553" s="2" t="s">
        <v>23</v>
      </c>
      <c r="B2553" s="2" t="s">
        <v>8</v>
      </c>
      <c r="C2553" s="2" t="s">
        <v>9</v>
      </c>
      <c r="D2553" s="2" t="s">
        <v>10</v>
      </c>
      <c r="E2553" s="2" t="s">
        <v>11</v>
      </c>
      <c r="F2553" s="2">
        <v>2000</v>
      </c>
      <c r="G2553" s="2">
        <v>516.16999999999996</v>
      </c>
      <c r="I2553" s="2">
        <f t="shared" si="39"/>
        <v>44</v>
      </c>
      <c r="J2553" s="2">
        <f>VLOOKUP(A2553,Urbanizaton!$B$2:$BI$265,I2553)</f>
        <v>79.477999999999994</v>
      </c>
      <c r="K2553" s="2">
        <f>VLOOKUP(A2553,Population!$B$2:$BI$265,I2553)</f>
        <v>30769700</v>
      </c>
      <c r="L2553" s="2" t="str">
        <f>VLOOKUP(A2553,Region!$C$1:$G$241,5)</f>
        <v>Northern America</v>
      </c>
    </row>
    <row r="2554" spans="1:12" x14ac:dyDescent="0.55000000000000004">
      <c r="A2554" s="2" t="s">
        <v>23</v>
      </c>
      <c r="B2554" s="2" t="s">
        <v>8</v>
      </c>
      <c r="C2554" s="2" t="s">
        <v>9</v>
      </c>
      <c r="D2554" s="2" t="s">
        <v>17</v>
      </c>
      <c r="E2554" s="2" t="s">
        <v>11</v>
      </c>
      <c r="F2554" s="2">
        <v>2000</v>
      </c>
      <c r="G2554" s="2">
        <v>16.82</v>
      </c>
      <c r="I2554" s="2">
        <f t="shared" si="39"/>
        <v>44</v>
      </c>
      <c r="J2554" s="2">
        <f>VLOOKUP(A2554,Urbanizaton!$B$2:$BI$265,I2554)</f>
        <v>79.477999999999994</v>
      </c>
      <c r="K2554" s="2">
        <f>VLOOKUP(A2554,Population!$B$2:$BI$265,I2554)</f>
        <v>30769700</v>
      </c>
      <c r="L2554" s="2" t="str">
        <f>VLOOKUP(A2554,Region!$C$1:$G$241,5)</f>
        <v>Northern America</v>
      </c>
    </row>
    <row r="2555" spans="1:12" x14ac:dyDescent="0.55000000000000004">
      <c r="A2555" s="2" t="s">
        <v>23</v>
      </c>
      <c r="B2555" s="2" t="s">
        <v>8</v>
      </c>
      <c r="C2555" s="2" t="s">
        <v>18</v>
      </c>
      <c r="D2555" s="2" t="s">
        <v>17</v>
      </c>
      <c r="E2555" s="2" t="s">
        <v>11</v>
      </c>
      <c r="F2555" s="2">
        <v>2000</v>
      </c>
      <c r="G2555" s="2">
        <v>24.055</v>
      </c>
      <c r="I2555" s="2">
        <f t="shared" si="39"/>
        <v>44</v>
      </c>
      <c r="J2555" s="2">
        <f>VLOOKUP(A2555,Urbanizaton!$B$2:$BI$265,I2555)</f>
        <v>79.477999999999994</v>
      </c>
      <c r="K2555" s="2">
        <f>VLOOKUP(A2555,Population!$B$2:$BI$265,I2555)</f>
        <v>30769700</v>
      </c>
      <c r="L2555" s="2" t="str">
        <f>VLOOKUP(A2555,Region!$C$1:$G$241,5)</f>
        <v>Northern America</v>
      </c>
    </row>
    <row r="2556" spans="1:12" x14ac:dyDescent="0.55000000000000004">
      <c r="A2556" s="2" t="s">
        <v>23</v>
      </c>
      <c r="B2556" s="2" t="s">
        <v>8</v>
      </c>
      <c r="C2556" s="2" t="s">
        <v>18</v>
      </c>
      <c r="D2556" s="2" t="s">
        <v>19</v>
      </c>
      <c r="E2556" s="2" t="s">
        <v>11</v>
      </c>
      <c r="F2556" s="2">
        <v>2000</v>
      </c>
      <c r="G2556" s="2">
        <v>738185.647</v>
      </c>
      <c r="I2556" s="2">
        <f t="shared" si="39"/>
        <v>44</v>
      </c>
      <c r="J2556" s="2">
        <f>VLOOKUP(A2556,Urbanizaton!$B$2:$BI$265,I2556)</f>
        <v>79.477999999999994</v>
      </c>
      <c r="K2556" s="2">
        <f>VLOOKUP(A2556,Population!$B$2:$BI$265,I2556)</f>
        <v>30769700</v>
      </c>
      <c r="L2556" s="2" t="str">
        <f>VLOOKUP(A2556,Region!$C$1:$G$241,5)</f>
        <v>Northern America</v>
      </c>
    </row>
    <row r="2557" spans="1:12" x14ac:dyDescent="0.55000000000000004">
      <c r="A2557" s="2" t="s">
        <v>23</v>
      </c>
      <c r="B2557" s="2" t="s">
        <v>8</v>
      </c>
      <c r="C2557" s="2" t="s">
        <v>14</v>
      </c>
      <c r="D2557" s="2" t="s">
        <v>13</v>
      </c>
      <c r="E2557" s="2" t="s">
        <v>11</v>
      </c>
      <c r="F2557" s="2">
        <v>2000</v>
      </c>
      <c r="G2557" s="2">
        <v>2778.6239999999998</v>
      </c>
      <c r="I2557" s="2">
        <f t="shared" si="39"/>
        <v>44</v>
      </c>
      <c r="J2557" s="2">
        <f>VLOOKUP(A2557,Urbanizaton!$B$2:$BI$265,I2557)</f>
        <v>79.477999999999994</v>
      </c>
      <c r="K2557" s="2">
        <f>VLOOKUP(A2557,Population!$B$2:$BI$265,I2557)</f>
        <v>30769700</v>
      </c>
      <c r="L2557" s="2" t="str">
        <f>VLOOKUP(A2557,Region!$C$1:$G$241,5)</f>
        <v>Northern America</v>
      </c>
    </row>
    <row r="2558" spans="1:12" x14ac:dyDescent="0.55000000000000004">
      <c r="A2558" s="2" t="s">
        <v>23</v>
      </c>
      <c r="B2558" s="2" t="s">
        <v>8</v>
      </c>
      <c r="C2558" s="2" t="s">
        <v>14</v>
      </c>
      <c r="D2558" s="2" t="s">
        <v>20</v>
      </c>
      <c r="E2558" s="2" t="s">
        <v>11</v>
      </c>
      <c r="F2558" s="2">
        <v>2000</v>
      </c>
      <c r="G2558" s="2">
        <v>90.546999999999997</v>
      </c>
      <c r="I2558" s="2">
        <f t="shared" si="39"/>
        <v>44</v>
      </c>
      <c r="J2558" s="2">
        <f>VLOOKUP(A2558,Urbanizaton!$B$2:$BI$265,I2558)</f>
        <v>79.477999999999994</v>
      </c>
      <c r="K2558" s="2">
        <f>VLOOKUP(A2558,Population!$B$2:$BI$265,I2558)</f>
        <v>30769700</v>
      </c>
      <c r="L2558" s="2" t="str">
        <f>VLOOKUP(A2558,Region!$C$1:$G$241,5)</f>
        <v>Northern America</v>
      </c>
    </row>
    <row r="2559" spans="1:12" x14ac:dyDescent="0.55000000000000004">
      <c r="A2559" s="2" t="s">
        <v>23</v>
      </c>
      <c r="B2559" s="2" t="s">
        <v>8</v>
      </c>
      <c r="C2559" s="2" t="s">
        <v>15</v>
      </c>
      <c r="D2559" s="2" t="s">
        <v>13</v>
      </c>
      <c r="E2559" s="2" t="s">
        <v>11</v>
      </c>
      <c r="F2559" s="2">
        <v>2000</v>
      </c>
      <c r="G2559" s="2">
        <v>2409.6930000000002</v>
      </c>
      <c r="I2559" s="2">
        <f t="shared" si="39"/>
        <v>44</v>
      </c>
      <c r="J2559" s="2">
        <f>VLOOKUP(A2559,Urbanizaton!$B$2:$BI$265,I2559)</f>
        <v>79.477999999999994</v>
      </c>
      <c r="K2559" s="2">
        <f>VLOOKUP(A2559,Population!$B$2:$BI$265,I2559)</f>
        <v>30769700</v>
      </c>
      <c r="L2559" s="2" t="str">
        <f>VLOOKUP(A2559,Region!$C$1:$G$241,5)</f>
        <v>Northern America</v>
      </c>
    </row>
    <row r="2560" spans="1:12" x14ac:dyDescent="0.55000000000000004">
      <c r="A2560" s="2" t="s">
        <v>23</v>
      </c>
      <c r="B2560" s="2" t="s">
        <v>8</v>
      </c>
      <c r="C2560" s="2" t="s">
        <v>15</v>
      </c>
      <c r="D2560" s="2" t="s">
        <v>20</v>
      </c>
      <c r="E2560" s="2" t="s">
        <v>11</v>
      </c>
      <c r="F2560" s="2">
        <v>2000</v>
      </c>
      <c r="G2560" s="2">
        <v>78.525000000000006</v>
      </c>
      <c r="I2560" s="2">
        <f t="shared" si="39"/>
        <v>44</v>
      </c>
      <c r="J2560" s="2">
        <f>VLOOKUP(A2560,Urbanizaton!$B$2:$BI$265,I2560)</f>
        <v>79.477999999999994</v>
      </c>
      <c r="K2560" s="2">
        <f>VLOOKUP(A2560,Population!$B$2:$BI$265,I2560)</f>
        <v>30769700</v>
      </c>
      <c r="L2560" s="2" t="str">
        <f>VLOOKUP(A2560,Region!$C$1:$G$241,5)</f>
        <v>Northern America</v>
      </c>
    </row>
    <row r="2561" spans="1:12" x14ac:dyDescent="0.55000000000000004">
      <c r="A2561" s="2" t="s">
        <v>23</v>
      </c>
      <c r="B2561" s="2" t="s">
        <v>8</v>
      </c>
      <c r="C2561" s="2" t="s">
        <v>16</v>
      </c>
      <c r="D2561" s="2" t="s">
        <v>13</v>
      </c>
      <c r="E2561" s="2" t="s">
        <v>11</v>
      </c>
      <c r="F2561" s="2">
        <v>2000</v>
      </c>
      <c r="G2561" s="2">
        <v>3308.6570000000002</v>
      </c>
      <c r="I2561" s="2">
        <f t="shared" si="39"/>
        <v>44</v>
      </c>
      <c r="J2561" s="2">
        <f>VLOOKUP(A2561,Urbanizaton!$B$2:$BI$265,I2561)</f>
        <v>79.477999999999994</v>
      </c>
      <c r="K2561" s="2">
        <f>VLOOKUP(A2561,Population!$B$2:$BI$265,I2561)</f>
        <v>30769700</v>
      </c>
      <c r="L2561" s="2" t="str">
        <f>VLOOKUP(A2561,Region!$C$1:$G$241,5)</f>
        <v>Northern America</v>
      </c>
    </row>
    <row r="2562" spans="1:12" x14ac:dyDescent="0.55000000000000004">
      <c r="A2562" s="2" t="s">
        <v>23</v>
      </c>
      <c r="B2562" s="2" t="s">
        <v>8</v>
      </c>
      <c r="C2562" s="2" t="s">
        <v>16</v>
      </c>
      <c r="D2562" s="2" t="s">
        <v>20</v>
      </c>
      <c r="E2562" s="2" t="s">
        <v>11</v>
      </c>
      <c r="F2562" s="2">
        <v>2000</v>
      </c>
      <c r="G2562" s="2">
        <v>107.819</v>
      </c>
      <c r="I2562" s="2">
        <f t="shared" si="39"/>
        <v>44</v>
      </c>
      <c r="J2562" s="2">
        <f>VLOOKUP(A2562,Urbanizaton!$B$2:$BI$265,I2562)</f>
        <v>79.477999999999994</v>
      </c>
      <c r="K2562" s="2">
        <f>VLOOKUP(A2562,Population!$B$2:$BI$265,I2562)</f>
        <v>30769700</v>
      </c>
      <c r="L2562" s="2" t="str">
        <f>VLOOKUP(A2562,Region!$C$1:$G$241,5)</f>
        <v>Northern America</v>
      </c>
    </row>
    <row r="2563" spans="1:12" x14ac:dyDescent="0.55000000000000004">
      <c r="A2563" s="2" t="s">
        <v>23</v>
      </c>
      <c r="B2563" s="2" t="s">
        <v>8</v>
      </c>
      <c r="C2563" s="2" t="s">
        <v>12</v>
      </c>
      <c r="D2563" s="2" t="s">
        <v>13</v>
      </c>
      <c r="E2563" s="2" t="s">
        <v>11</v>
      </c>
      <c r="F2563" s="2">
        <v>2001</v>
      </c>
      <c r="G2563" s="2">
        <v>10007.75</v>
      </c>
      <c r="I2563" s="2">
        <f t="shared" ref="I2563:I2626" si="40">IF(F2563=1960,4,F2563-1960+4)</f>
        <v>45</v>
      </c>
      <c r="J2563" s="2">
        <f>VLOOKUP(A2563,Urbanizaton!$B$2:$BI$265,I2563)</f>
        <v>79.81</v>
      </c>
      <c r="K2563" s="2">
        <f>VLOOKUP(A2563,Population!$B$2:$BI$265,I2563)</f>
        <v>31081900</v>
      </c>
      <c r="L2563" s="2" t="str">
        <f>VLOOKUP(A2563,Region!$C$1:$G$241,5)</f>
        <v>Northern America</v>
      </c>
    </row>
    <row r="2564" spans="1:12" x14ac:dyDescent="0.55000000000000004">
      <c r="A2564" s="2" t="s">
        <v>23</v>
      </c>
      <c r="B2564" s="2" t="s">
        <v>8</v>
      </c>
      <c r="C2564" s="2" t="s">
        <v>12</v>
      </c>
      <c r="D2564" s="2" t="s">
        <v>20</v>
      </c>
      <c r="E2564" s="2" t="s">
        <v>11</v>
      </c>
      <c r="F2564" s="2">
        <v>2001</v>
      </c>
      <c r="G2564" s="2">
        <v>322.63299999999998</v>
      </c>
      <c r="I2564" s="2">
        <f t="shared" si="40"/>
        <v>45</v>
      </c>
      <c r="J2564" s="2">
        <f>VLOOKUP(A2564,Urbanizaton!$B$2:$BI$265,I2564)</f>
        <v>79.81</v>
      </c>
      <c r="K2564" s="2">
        <f>VLOOKUP(A2564,Population!$B$2:$BI$265,I2564)</f>
        <v>31081900</v>
      </c>
      <c r="L2564" s="2" t="str">
        <f>VLOOKUP(A2564,Region!$C$1:$G$241,5)</f>
        <v>Northern America</v>
      </c>
    </row>
    <row r="2565" spans="1:12" x14ac:dyDescent="0.55000000000000004">
      <c r="A2565" s="2" t="s">
        <v>23</v>
      </c>
      <c r="B2565" s="2" t="s">
        <v>8</v>
      </c>
      <c r="C2565" s="2" t="s">
        <v>9</v>
      </c>
      <c r="D2565" s="2" t="s">
        <v>10</v>
      </c>
      <c r="E2565" s="2" t="s">
        <v>11</v>
      </c>
      <c r="F2565" s="2">
        <v>2001</v>
      </c>
      <c r="G2565" s="2">
        <v>508.49</v>
      </c>
      <c r="I2565" s="2">
        <f t="shared" si="40"/>
        <v>45</v>
      </c>
      <c r="J2565" s="2">
        <f>VLOOKUP(A2565,Urbanizaton!$B$2:$BI$265,I2565)</f>
        <v>79.81</v>
      </c>
      <c r="K2565" s="2">
        <f>VLOOKUP(A2565,Population!$B$2:$BI$265,I2565)</f>
        <v>31081900</v>
      </c>
      <c r="L2565" s="2" t="str">
        <f>VLOOKUP(A2565,Region!$C$1:$G$241,5)</f>
        <v>Northern America</v>
      </c>
    </row>
    <row r="2566" spans="1:12" x14ac:dyDescent="0.55000000000000004">
      <c r="A2566" s="2" t="s">
        <v>23</v>
      </c>
      <c r="B2566" s="2" t="s">
        <v>8</v>
      </c>
      <c r="C2566" s="2" t="s">
        <v>9</v>
      </c>
      <c r="D2566" s="2" t="s">
        <v>17</v>
      </c>
      <c r="E2566" s="2" t="s">
        <v>11</v>
      </c>
      <c r="F2566" s="2">
        <v>2001</v>
      </c>
      <c r="G2566" s="2">
        <v>16.39</v>
      </c>
      <c r="I2566" s="2">
        <f t="shared" si="40"/>
        <v>45</v>
      </c>
      <c r="J2566" s="2">
        <f>VLOOKUP(A2566,Urbanizaton!$B$2:$BI$265,I2566)</f>
        <v>79.81</v>
      </c>
      <c r="K2566" s="2">
        <f>VLOOKUP(A2566,Population!$B$2:$BI$265,I2566)</f>
        <v>31081900</v>
      </c>
      <c r="L2566" s="2" t="str">
        <f>VLOOKUP(A2566,Region!$C$1:$G$241,5)</f>
        <v>Northern America</v>
      </c>
    </row>
    <row r="2567" spans="1:12" x14ac:dyDescent="0.55000000000000004">
      <c r="A2567" s="2" t="s">
        <v>23</v>
      </c>
      <c r="B2567" s="2" t="s">
        <v>8</v>
      </c>
      <c r="C2567" s="2" t="s">
        <v>18</v>
      </c>
      <c r="D2567" s="2" t="s">
        <v>17</v>
      </c>
      <c r="E2567" s="2" t="s">
        <v>11</v>
      </c>
      <c r="F2567" s="2">
        <v>2001</v>
      </c>
      <c r="G2567" s="2">
        <v>23.460999999999999</v>
      </c>
      <c r="I2567" s="2">
        <f t="shared" si="40"/>
        <v>45</v>
      </c>
      <c r="J2567" s="2">
        <f>VLOOKUP(A2567,Urbanizaton!$B$2:$BI$265,I2567)</f>
        <v>79.81</v>
      </c>
      <c r="K2567" s="2">
        <f>VLOOKUP(A2567,Population!$B$2:$BI$265,I2567)</f>
        <v>31081900</v>
      </c>
      <c r="L2567" s="2" t="str">
        <f>VLOOKUP(A2567,Region!$C$1:$G$241,5)</f>
        <v>Northern America</v>
      </c>
    </row>
    <row r="2568" spans="1:12" x14ac:dyDescent="0.55000000000000004">
      <c r="A2568" s="2" t="s">
        <v>23</v>
      </c>
      <c r="B2568" s="2" t="s">
        <v>8</v>
      </c>
      <c r="C2568" s="2" t="s">
        <v>18</v>
      </c>
      <c r="D2568" s="2" t="s">
        <v>19</v>
      </c>
      <c r="E2568" s="2" t="s">
        <v>11</v>
      </c>
      <c r="F2568" s="2">
        <v>2001</v>
      </c>
      <c r="G2568" s="2">
        <v>727722.16</v>
      </c>
      <c r="I2568" s="2">
        <f t="shared" si="40"/>
        <v>45</v>
      </c>
      <c r="J2568" s="2">
        <f>VLOOKUP(A2568,Urbanizaton!$B$2:$BI$265,I2568)</f>
        <v>79.81</v>
      </c>
      <c r="K2568" s="2">
        <f>VLOOKUP(A2568,Population!$B$2:$BI$265,I2568)</f>
        <v>31081900</v>
      </c>
      <c r="L2568" s="2" t="str">
        <f>VLOOKUP(A2568,Region!$C$1:$G$241,5)</f>
        <v>Northern America</v>
      </c>
    </row>
    <row r="2569" spans="1:12" x14ac:dyDescent="0.55000000000000004">
      <c r="A2569" s="2" t="s">
        <v>23</v>
      </c>
      <c r="B2569" s="2" t="s">
        <v>8</v>
      </c>
      <c r="C2569" s="2" t="s">
        <v>14</v>
      </c>
      <c r="D2569" s="2" t="s">
        <v>13</v>
      </c>
      <c r="E2569" s="2" t="s">
        <v>11</v>
      </c>
      <c r="F2569" s="2">
        <v>2001</v>
      </c>
      <c r="G2569" s="2">
        <v>2687.56</v>
      </c>
      <c r="I2569" s="2">
        <f t="shared" si="40"/>
        <v>45</v>
      </c>
      <c r="J2569" s="2">
        <f>VLOOKUP(A2569,Urbanizaton!$B$2:$BI$265,I2569)</f>
        <v>79.81</v>
      </c>
      <c r="K2569" s="2">
        <f>VLOOKUP(A2569,Population!$B$2:$BI$265,I2569)</f>
        <v>31081900</v>
      </c>
      <c r="L2569" s="2" t="str">
        <f>VLOOKUP(A2569,Region!$C$1:$G$241,5)</f>
        <v>Northern America</v>
      </c>
    </row>
    <row r="2570" spans="1:12" x14ac:dyDescent="0.55000000000000004">
      <c r="A2570" s="2" t="s">
        <v>23</v>
      </c>
      <c r="B2570" s="2" t="s">
        <v>8</v>
      </c>
      <c r="C2570" s="2" t="s">
        <v>14</v>
      </c>
      <c r="D2570" s="2" t="s">
        <v>20</v>
      </c>
      <c r="E2570" s="2" t="s">
        <v>11</v>
      </c>
      <c r="F2570" s="2">
        <v>2001</v>
      </c>
      <c r="G2570" s="2">
        <v>86.641999999999996</v>
      </c>
      <c r="I2570" s="2">
        <f t="shared" si="40"/>
        <v>45</v>
      </c>
      <c r="J2570" s="2">
        <f>VLOOKUP(A2570,Urbanizaton!$B$2:$BI$265,I2570)</f>
        <v>79.81</v>
      </c>
      <c r="K2570" s="2">
        <f>VLOOKUP(A2570,Population!$B$2:$BI$265,I2570)</f>
        <v>31081900</v>
      </c>
      <c r="L2570" s="2" t="str">
        <f>VLOOKUP(A2570,Region!$C$1:$G$241,5)</f>
        <v>Northern America</v>
      </c>
    </row>
    <row r="2571" spans="1:12" x14ac:dyDescent="0.55000000000000004">
      <c r="A2571" s="2" t="s">
        <v>23</v>
      </c>
      <c r="B2571" s="2" t="s">
        <v>8</v>
      </c>
      <c r="C2571" s="2" t="s">
        <v>15</v>
      </c>
      <c r="D2571" s="2" t="s">
        <v>13</v>
      </c>
      <c r="E2571" s="2" t="s">
        <v>11</v>
      </c>
      <c r="F2571" s="2">
        <v>2001</v>
      </c>
      <c r="G2571" s="2">
        <v>2396.1419999999998</v>
      </c>
      <c r="I2571" s="2">
        <f t="shared" si="40"/>
        <v>45</v>
      </c>
      <c r="J2571" s="2">
        <f>VLOOKUP(A2571,Urbanizaton!$B$2:$BI$265,I2571)</f>
        <v>79.81</v>
      </c>
      <c r="K2571" s="2">
        <f>VLOOKUP(A2571,Population!$B$2:$BI$265,I2571)</f>
        <v>31081900</v>
      </c>
      <c r="L2571" s="2" t="str">
        <f>VLOOKUP(A2571,Region!$C$1:$G$241,5)</f>
        <v>Northern America</v>
      </c>
    </row>
    <row r="2572" spans="1:12" x14ac:dyDescent="0.55000000000000004">
      <c r="A2572" s="2" t="s">
        <v>23</v>
      </c>
      <c r="B2572" s="2" t="s">
        <v>8</v>
      </c>
      <c r="C2572" s="2" t="s">
        <v>15</v>
      </c>
      <c r="D2572" s="2" t="s">
        <v>20</v>
      </c>
      <c r="E2572" s="2" t="s">
        <v>11</v>
      </c>
      <c r="F2572" s="2">
        <v>2001</v>
      </c>
      <c r="G2572" s="2">
        <v>77.248000000000005</v>
      </c>
      <c r="I2572" s="2">
        <f t="shared" si="40"/>
        <v>45</v>
      </c>
      <c r="J2572" s="2">
        <f>VLOOKUP(A2572,Urbanizaton!$B$2:$BI$265,I2572)</f>
        <v>79.81</v>
      </c>
      <c r="K2572" s="2">
        <f>VLOOKUP(A2572,Population!$B$2:$BI$265,I2572)</f>
        <v>31081900</v>
      </c>
      <c r="L2572" s="2" t="str">
        <f>VLOOKUP(A2572,Region!$C$1:$G$241,5)</f>
        <v>Northern America</v>
      </c>
    </row>
    <row r="2573" spans="1:12" x14ac:dyDescent="0.55000000000000004">
      <c r="A2573" s="2" t="s">
        <v>23</v>
      </c>
      <c r="B2573" s="2" t="s">
        <v>8</v>
      </c>
      <c r="C2573" s="2" t="s">
        <v>16</v>
      </c>
      <c r="D2573" s="2" t="s">
        <v>13</v>
      </c>
      <c r="E2573" s="2" t="s">
        <v>11</v>
      </c>
      <c r="F2573" s="2">
        <v>2001</v>
      </c>
      <c r="G2573" s="2">
        <v>2995.1840000000002</v>
      </c>
      <c r="I2573" s="2">
        <f t="shared" si="40"/>
        <v>45</v>
      </c>
      <c r="J2573" s="2">
        <f>VLOOKUP(A2573,Urbanizaton!$B$2:$BI$265,I2573)</f>
        <v>79.81</v>
      </c>
      <c r="K2573" s="2">
        <f>VLOOKUP(A2573,Population!$B$2:$BI$265,I2573)</f>
        <v>31081900</v>
      </c>
      <c r="L2573" s="2" t="str">
        <f>VLOOKUP(A2573,Region!$C$1:$G$241,5)</f>
        <v>Northern America</v>
      </c>
    </row>
    <row r="2574" spans="1:12" x14ac:dyDescent="0.55000000000000004">
      <c r="A2574" s="2" t="s">
        <v>23</v>
      </c>
      <c r="B2574" s="2" t="s">
        <v>8</v>
      </c>
      <c r="C2574" s="2" t="s">
        <v>16</v>
      </c>
      <c r="D2574" s="2" t="s">
        <v>20</v>
      </c>
      <c r="E2574" s="2" t="s">
        <v>11</v>
      </c>
      <c r="F2574" s="2">
        <v>2001</v>
      </c>
      <c r="G2574" s="2">
        <v>96.56</v>
      </c>
      <c r="I2574" s="2">
        <f t="shared" si="40"/>
        <v>45</v>
      </c>
      <c r="J2574" s="2">
        <f>VLOOKUP(A2574,Urbanizaton!$B$2:$BI$265,I2574)</f>
        <v>79.81</v>
      </c>
      <c r="K2574" s="2">
        <f>VLOOKUP(A2574,Population!$B$2:$BI$265,I2574)</f>
        <v>31081900</v>
      </c>
      <c r="L2574" s="2" t="str">
        <f>VLOOKUP(A2574,Region!$C$1:$G$241,5)</f>
        <v>Northern America</v>
      </c>
    </row>
    <row r="2575" spans="1:12" x14ac:dyDescent="0.55000000000000004">
      <c r="A2575" s="2" t="s">
        <v>23</v>
      </c>
      <c r="B2575" s="2" t="s">
        <v>8</v>
      </c>
      <c r="C2575" s="2" t="s">
        <v>12</v>
      </c>
      <c r="D2575" s="2" t="s">
        <v>13</v>
      </c>
      <c r="E2575" s="2" t="s">
        <v>11</v>
      </c>
      <c r="F2575" s="2">
        <v>2002</v>
      </c>
      <c r="G2575" s="2">
        <v>9812.9660000000003</v>
      </c>
      <c r="I2575" s="2">
        <f t="shared" si="40"/>
        <v>46</v>
      </c>
      <c r="J2575" s="2">
        <f>VLOOKUP(A2575,Urbanizaton!$B$2:$BI$265,I2575)</f>
        <v>79.888000000000005</v>
      </c>
      <c r="K2575" s="2">
        <f>VLOOKUP(A2575,Population!$B$2:$BI$265,I2575)</f>
        <v>31362000</v>
      </c>
      <c r="L2575" s="2" t="str">
        <f>VLOOKUP(A2575,Region!$C$1:$G$241,5)</f>
        <v>Northern America</v>
      </c>
    </row>
    <row r="2576" spans="1:12" x14ac:dyDescent="0.55000000000000004">
      <c r="A2576" s="2" t="s">
        <v>23</v>
      </c>
      <c r="B2576" s="2" t="s">
        <v>8</v>
      </c>
      <c r="C2576" s="2" t="s">
        <v>12</v>
      </c>
      <c r="D2576" s="2" t="s">
        <v>20</v>
      </c>
      <c r="E2576" s="2" t="s">
        <v>11</v>
      </c>
      <c r="F2576" s="2">
        <v>2002</v>
      </c>
      <c r="G2576" s="2">
        <v>312.97699999999998</v>
      </c>
      <c r="I2576" s="2">
        <f t="shared" si="40"/>
        <v>46</v>
      </c>
      <c r="J2576" s="2">
        <f>VLOOKUP(A2576,Urbanizaton!$B$2:$BI$265,I2576)</f>
        <v>79.888000000000005</v>
      </c>
      <c r="K2576" s="2">
        <f>VLOOKUP(A2576,Population!$B$2:$BI$265,I2576)</f>
        <v>31362000</v>
      </c>
      <c r="L2576" s="2" t="str">
        <f>VLOOKUP(A2576,Region!$C$1:$G$241,5)</f>
        <v>Northern America</v>
      </c>
    </row>
    <row r="2577" spans="1:12" x14ac:dyDescent="0.55000000000000004">
      <c r="A2577" s="2" t="s">
        <v>23</v>
      </c>
      <c r="B2577" s="2" t="s">
        <v>8</v>
      </c>
      <c r="C2577" s="2" t="s">
        <v>9</v>
      </c>
      <c r="D2577" s="2" t="s">
        <v>10</v>
      </c>
      <c r="E2577" s="2" t="s">
        <v>11</v>
      </c>
      <c r="F2577" s="2">
        <v>2002</v>
      </c>
      <c r="G2577" s="2">
        <v>514.35</v>
      </c>
      <c r="I2577" s="2">
        <f t="shared" si="40"/>
        <v>46</v>
      </c>
      <c r="J2577" s="2">
        <f>VLOOKUP(A2577,Urbanizaton!$B$2:$BI$265,I2577)</f>
        <v>79.888000000000005</v>
      </c>
      <c r="K2577" s="2">
        <f>VLOOKUP(A2577,Population!$B$2:$BI$265,I2577)</f>
        <v>31362000</v>
      </c>
      <c r="L2577" s="2" t="str">
        <f>VLOOKUP(A2577,Region!$C$1:$G$241,5)</f>
        <v>Northern America</v>
      </c>
    </row>
    <row r="2578" spans="1:12" x14ac:dyDescent="0.55000000000000004">
      <c r="A2578" s="2" t="s">
        <v>23</v>
      </c>
      <c r="B2578" s="2" t="s">
        <v>8</v>
      </c>
      <c r="C2578" s="2" t="s">
        <v>9</v>
      </c>
      <c r="D2578" s="2" t="s">
        <v>17</v>
      </c>
      <c r="E2578" s="2" t="s">
        <v>11</v>
      </c>
      <c r="F2578" s="2">
        <v>2002</v>
      </c>
      <c r="G2578" s="2">
        <v>16.399999999999999</v>
      </c>
      <c r="I2578" s="2">
        <f t="shared" si="40"/>
        <v>46</v>
      </c>
      <c r="J2578" s="2">
        <f>VLOOKUP(A2578,Urbanizaton!$B$2:$BI$265,I2578)</f>
        <v>79.888000000000005</v>
      </c>
      <c r="K2578" s="2">
        <f>VLOOKUP(A2578,Population!$B$2:$BI$265,I2578)</f>
        <v>31362000</v>
      </c>
      <c r="L2578" s="2" t="str">
        <f>VLOOKUP(A2578,Region!$C$1:$G$241,5)</f>
        <v>Northern America</v>
      </c>
    </row>
    <row r="2579" spans="1:12" x14ac:dyDescent="0.55000000000000004">
      <c r="A2579" s="2" t="s">
        <v>23</v>
      </c>
      <c r="B2579" s="2" t="s">
        <v>8</v>
      </c>
      <c r="C2579" s="2" t="s">
        <v>18</v>
      </c>
      <c r="D2579" s="2" t="s">
        <v>17</v>
      </c>
      <c r="E2579" s="2" t="s">
        <v>11</v>
      </c>
      <c r="F2579" s="2">
        <v>2002</v>
      </c>
      <c r="G2579" s="2">
        <v>23.286999999999999</v>
      </c>
      <c r="I2579" s="2">
        <f t="shared" si="40"/>
        <v>46</v>
      </c>
      <c r="J2579" s="2">
        <f>VLOOKUP(A2579,Urbanizaton!$B$2:$BI$265,I2579)</f>
        <v>79.888000000000005</v>
      </c>
      <c r="K2579" s="2">
        <f>VLOOKUP(A2579,Population!$B$2:$BI$265,I2579)</f>
        <v>31362000</v>
      </c>
      <c r="L2579" s="2" t="str">
        <f>VLOOKUP(A2579,Region!$C$1:$G$241,5)</f>
        <v>Northern America</v>
      </c>
    </row>
    <row r="2580" spans="1:12" x14ac:dyDescent="0.55000000000000004">
      <c r="A2580" s="2" t="s">
        <v>23</v>
      </c>
      <c r="B2580" s="2" t="s">
        <v>8</v>
      </c>
      <c r="C2580" s="2" t="s">
        <v>18</v>
      </c>
      <c r="D2580" s="2" t="s">
        <v>19</v>
      </c>
      <c r="E2580" s="2" t="s">
        <v>11</v>
      </c>
      <c r="F2580" s="2">
        <v>2002</v>
      </c>
      <c r="G2580" s="2">
        <v>730146.63500000001</v>
      </c>
      <c r="I2580" s="2">
        <f t="shared" si="40"/>
        <v>46</v>
      </c>
      <c r="J2580" s="2">
        <f>VLOOKUP(A2580,Urbanizaton!$B$2:$BI$265,I2580)</f>
        <v>79.888000000000005</v>
      </c>
      <c r="K2580" s="2">
        <f>VLOOKUP(A2580,Population!$B$2:$BI$265,I2580)</f>
        <v>31362000</v>
      </c>
      <c r="L2580" s="2" t="str">
        <f>VLOOKUP(A2580,Region!$C$1:$G$241,5)</f>
        <v>Northern America</v>
      </c>
    </row>
    <row r="2581" spans="1:12" x14ac:dyDescent="0.55000000000000004">
      <c r="A2581" s="2" t="s">
        <v>23</v>
      </c>
      <c r="B2581" s="2" t="s">
        <v>8</v>
      </c>
      <c r="C2581" s="2" t="s">
        <v>14</v>
      </c>
      <c r="D2581" s="2" t="s">
        <v>13</v>
      </c>
      <c r="E2581" s="2" t="s">
        <v>11</v>
      </c>
      <c r="F2581" s="2">
        <v>2002</v>
      </c>
      <c r="G2581" s="2">
        <v>2644.1959999999999</v>
      </c>
      <c r="I2581" s="2">
        <f t="shared" si="40"/>
        <v>46</v>
      </c>
      <c r="J2581" s="2">
        <f>VLOOKUP(A2581,Urbanizaton!$B$2:$BI$265,I2581)</f>
        <v>79.888000000000005</v>
      </c>
      <c r="K2581" s="2">
        <f>VLOOKUP(A2581,Population!$B$2:$BI$265,I2581)</f>
        <v>31362000</v>
      </c>
      <c r="L2581" s="2" t="str">
        <f>VLOOKUP(A2581,Region!$C$1:$G$241,5)</f>
        <v>Northern America</v>
      </c>
    </row>
    <row r="2582" spans="1:12" x14ac:dyDescent="0.55000000000000004">
      <c r="A2582" s="2" t="s">
        <v>23</v>
      </c>
      <c r="B2582" s="2" t="s">
        <v>8</v>
      </c>
      <c r="C2582" s="2" t="s">
        <v>14</v>
      </c>
      <c r="D2582" s="2" t="s">
        <v>20</v>
      </c>
      <c r="E2582" s="2" t="s">
        <v>11</v>
      </c>
      <c r="F2582" s="2">
        <v>2002</v>
      </c>
      <c r="G2582" s="2">
        <v>84.334999999999994</v>
      </c>
      <c r="I2582" s="2">
        <f t="shared" si="40"/>
        <v>46</v>
      </c>
      <c r="J2582" s="2">
        <f>VLOOKUP(A2582,Urbanizaton!$B$2:$BI$265,I2582)</f>
        <v>79.888000000000005</v>
      </c>
      <c r="K2582" s="2">
        <f>VLOOKUP(A2582,Population!$B$2:$BI$265,I2582)</f>
        <v>31362000</v>
      </c>
      <c r="L2582" s="2" t="str">
        <f>VLOOKUP(A2582,Region!$C$1:$G$241,5)</f>
        <v>Northern America</v>
      </c>
    </row>
    <row r="2583" spans="1:12" x14ac:dyDescent="0.55000000000000004">
      <c r="A2583" s="2" t="s">
        <v>23</v>
      </c>
      <c r="B2583" s="2" t="s">
        <v>8</v>
      </c>
      <c r="C2583" s="2" t="s">
        <v>15</v>
      </c>
      <c r="D2583" s="2" t="s">
        <v>13</v>
      </c>
      <c r="E2583" s="2" t="s">
        <v>11</v>
      </c>
      <c r="F2583" s="2">
        <v>2002</v>
      </c>
      <c r="G2583" s="2">
        <v>2344.2530000000002</v>
      </c>
      <c r="I2583" s="2">
        <f t="shared" si="40"/>
        <v>46</v>
      </c>
      <c r="J2583" s="2">
        <f>VLOOKUP(A2583,Urbanizaton!$B$2:$BI$265,I2583)</f>
        <v>79.888000000000005</v>
      </c>
      <c r="K2583" s="2">
        <f>VLOOKUP(A2583,Population!$B$2:$BI$265,I2583)</f>
        <v>31362000</v>
      </c>
      <c r="L2583" s="2" t="str">
        <f>VLOOKUP(A2583,Region!$C$1:$G$241,5)</f>
        <v>Northern America</v>
      </c>
    </row>
    <row r="2584" spans="1:12" x14ac:dyDescent="0.55000000000000004">
      <c r="A2584" s="2" t="s">
        <v>23</v>
      </c>
      <c r="B2584" s="2" t="s">
        <v>8</v>
      </c>
      <c r="C2584" s="2" t="s">
        <v>15</v>
      </c>
      <c r="D2584" s="2" t="s">
        <v>20</v>
      </c>
      <c r="E2584" s="2" t="s">
        <v>11</v>
      </c>
      <c r="F2584" s="2">
        <v>2002</v>
      </c>
      <c r="G2584" s="2">
        <v>74.768000000000001</v>
      </c>
      <c r="I2584" s="2">
        <f t="shared" si="40"/>
        <v>46</v>
      </c>
      <c r="J2584" s="2">
        <f>VLOOKUP(A2584,Urbanizaton!$B$2:$BI$265,I2584)</f>
        <v>79.888000000000005</v>
      </c>
      <c r="K2584" s="2">
        <f>VLOOKUP(A2584,Population!$B$2:$BI$265,I2584)</f>
        <v>31362000</v>
      </c>
      <c r="L2584" s="2" t="str">
        <f>VLOOKUP(A2584,Region!$C$1:$G$241,5)</f>
        <v>Northern America</v>
      </c>
    </row>
    <row r="2585" spans="1:12" x14ac:dyDescent="0.55000000000000004">
      <c r="A2585" s="2" t="s">
        <v>23</v>
      </c>
      <c r="B2585" s="2" t="s">
        <v>8</v>
      </c>
      <c r="C2585" s="2" t="s">
        <v>16</v>
      </c>
      <c r="D2585" s="2" t="s">
        <v>13</v>
      </c>
      <c r="E2585" s="2" t="s">
        <v>11</v>
      </c>
      <c r="F2585" s="2">
        <v>2002</v>
      </c>
      <c r="G2585" s="2">
        <v>2962.4920000000002</v>
      </c>
      <c r="I2585" s="2">
        <f t="shared" si="40"/>
        <v>46</v>
      </c>
      <c r="J2585" s="2">
        <f>VLOOKUP(A2585,Urbanizaton!$B$2:$BI$265,I2585)</f>
        <v>79.888000000000005</v>
      </c>
      <c r="K2585" s="2">
        <f>VLOOKUP(A2585,Population!$B$2:$BI$265,I2585)</f>
        <v>31362000</v>
      </c>
      <c r="L2585" s="2" t="str">
        <f>VLOOKUP(A2585,Region!$C$1:$G$241,5)</f>
        <v>Northern America</v>
      </c>
    </row>
    <row r="2586" spans="1:12" x14ac:dyDescent="0.55000000000000004">
      <c r="A2586" s="2" t="s">
        <v>23</v>
      </c>
      <c r="B2586" s="2" t="s">
        <v>8</v>
      </c>
      <c r="C2586" s="2" t="s">
        <v>16</v>
      </c>
      <c r="D2586" s="2" t="s">
        <v>20</v>
      </c>
      <c r="E2586" s="2" t="s">
        <v>11</v>
      </c>
      <c r="F2586" s="2">
        <v>2002</v>
      </c>
      <c r="G2586" s="2">
        <v>94.486000000000004</v>
      </c>
      <c r="I2586" s="2">
        <f t="shared" si="40"/>
        <v>46</v>
      </c>
      <c r="J2586" s="2">
        <f>VLOOKUP(A2586,Urbanizaton!$B$2:$BI$265,I2586)</f>
        <v>79.888000000000005</v>
      </c>
      <c r="K2586" s="2">
        <f>VLOOKUP(A2586,Population!$B$2:$BI$265,I2586)</f>
        <v>31362000</v>
      </c>
      <c r="L2586" s="2" t="str">
        <f>VLOOKUP(A2586,Region!$C$1:$G$241,5)</f>
        <v>Northern America</v>
      </c>
    </row>
    <row r="2587" spans="1:12" x14ac:dyDescent="0.55000000000000004">
      <c r="A2587" s="2" t="s">
        <v>23</v>
      </c>
      <c r="B2587" s="2" t="s">
        <v>8</v>
      </c>
      <c r="C2587" s="2" t="s">
        <v>12</v>
      </c>
      <c r="D2587" s="2" t="s">
        <v>13</v>
      </c>
      <c r="E2587" s="2" t="s">
        <v>11</v>
      </c>
      <c r="F2587" s="2">
        <v>2003</v>
      </c>
      <c r="G2587" s="2">
        <v>9808.56</v>
      </c>
      <c r="I2587" s="2">
        <f t="shared" si="40"/>
        <v>47</v>
      </c>
      <c r="J2587" s="2">
        <f>VLOOKUP(A2587,Urbanizaton!$B$2:$BI$265,I2587)</f>
        <v>79.966999999999999</v>
      </c>
      <c r="K2587" s="2">
        <f>VLOOKUP(A2587,Population!$B$2:$BI$265,I2587)</f>
        <v>31676000</v>
      </c>
      <c r="L2587" s="2" t="str">
        <f>VLOOKUP(A2587,Region!$C$1:$G$241,5)</f>
        <v>Northern America</v>
      </c>
    </row>
    <row r="2588" spans="1:12" x14ac:dyDescent="0.55000000000000004">
      <c r="A2588" s="2" t="s">
        <v>23</v>
      </c>
      <c r="B2588" s="2" t="s">
        <v>8</v>
      </c>
      <c r="C2588" s="2" t="s">
        <v>12</v>
      </c>
      <c r="D2588" s="2" t="s">
        <v>20</v>
      </c>
      <c r="E2588" s="2" t="s">
        <v>11</v>
      </c>
      <c r="F2588" s="2">
        <v>2003</v>
      </c>
      <c r="G2588" s="2">
        <v>310.00799999999998</v>
      </c>
      <c r="I2588" s="2">
        <f t="shared" si="40"/>
        <v>47</v>
      </c>
      <c r="J2588" s="2">
        <f>VLOOKUP(A2588,Urbanizaton!$B$2:$BI$265,I2588)</f>
        <v>79.966999999999999</v>
      </c>
      <c r="K2588" s="2">
        <f>VLOOKUP(A2588,Population!$B$2:$BI$265,I2588)</f>
        <v>31676000</v>
      </c>
      <c r="L2588" s="2" t="str">
        <f>VLOOKUP(A2588,Region!$C$1:$G$241,5)</f>
        <v>Northern America</v>
      </c>
    </row>
    <row r="2589" spans="1:12" x14ac:dyDescent="0.55000000000000004">
      <c r="A2589" s="2" t="s">
        <v>23</v>
      </c>
      <c r="B2589" s="2" t="s">
        <v>8</v>
      </c>
      <c r="C2589" s="2" t="s">
        <v>9</v>
      </c>
      <c r="D2589" s="2" t="s">
        <v>10</v>
      </c>
      <c r="E2589" s="2" t="s">
        <v>11</v>
      </c>
      <c r="F2589" s="2">
        <v>2003</v>
      </c>
      <c r="G2589" s="2">
        <v>534.16</v>
      </c>
      <c r="I2589" s="2">
        <f t="shared" si="40"/>
        <v>47</v>
      </c>
      <c r="J2589" s="2">
        <f>VLOOKUP(A2589,Urbanizaton!$B$2:$BI$265,I2589)</f>
        <v>79.966999999999999</v>
      </c>
      <c r="K2589" s="2">
        <f>VLOOKUP(A2589,Population!$B$2:$BI$265,I2589)</f>
        <v>31676000</v>
      </c>
      <c r="L2589" s="2" t="str">
        <f>VLOOKUP(A2589,Region!$C$1:$G$241,5)</f>
        <v>Northern America</v>
      </c>
    </row>
    <row r="2590" spans="1:12" x14ac:dyDescent="0.55000000000000004">
      <c r="A2590" s="2" t="s">
        <v>23</v>
      </c>
      <c r="B2590" s="2" t="s">
        <v>8</v>
      </c>
      <c r="C2590" s="2" t="s">
        <v>9</v>
      </c>
      <c r="D2590" s="2" t="s">
        <v>17</v>
      </c>
      <c r="E2590" s="2" t="s">
        <v>11</v>
      </c>
      <c r="F2590" s="2">
        <v>2003</v>
      </c>
      <c r="G2590" s="2">
        <v>16.88</v>
      </c>
      <c r="I2590" s="2">
        <f t="shared" si="40"/>
        <v>47</v>
      </c>
      <c r="J2590" s="2">
        <f>VLOOKUP(A2590,Urbanizaton!$B$2:$BI$265,I2590)</f>
        <v>79.966999999999999</v>
      </c>
      <c r="K2590" s="2">
        <f>VLOOKUP(A2590,Population!$B$2:$BI$265,I2590)</f>
        <v>31676000</v>
      </c>
      <c r="L2590" s="2" t="str">
        <f>VLOOKUP(A2590,Region!$C$1:$G$241,5)</f>
        <v>Northern America</v>
      </c>
    </row>
    <row r="2591" spans="1:12" x14ac:dyDescent="0.55000000000000004">
      <c r="A2591" s="2" t="s">
        <v>23</v>
      </c>
      <c r="B2591" s="2" t="s">
        <v>8</v>
      </c>
      <c r="C2591" s="2" t="s">
        <v>18</v>
      </c>
      <c r="D2591" s="2" t="s">
        <v>17</v>
      </c>
      <c r="E2591" s="2" t="s">
        <v>11</v>
      </c>
      <c r="F2591" s="2">
        <v>2003</v>
      </c>
      <c r="G2591" s="2">
        <v>23.667000000000002</v>
      </c>
      <c r="I2591" s="2">
        <f t="shared" si="40"/>
        <v>47</v>
      </c>
      <c r="J2591" s="2">
        <f>VLOOKUP(A2591,Urbanizaton!$B$2:$BI$265,I2591)</f>
        <v>79.966999999999999</v>
      </c>
      <c r="K2591" s="2">
        <f>VLOOKUP(A2591,Population!$B$2:$BI$265,I2591)</f>
        <v>31676000</v>
      </c>
      <c r="L2591" s="2" t="str">
        <f>VLOOKUP(A2591,Region!$C$1:$G$241,5)</f>
        <v>Northern America</v>
      </c>
    </row>
    <row r="2592" spans="1:12" x14ac:dyDescent="0.55000000000000004">
      <c r="A2592" s="2" t="s">
        <v>23</v>
      </c>
      <c r="B2592" s="2" t="s">
        <v>8</v>
      </c>
      <c r="C2592" s="2" t="s">
        <v>18</v>
      </c>
      <c r="D2592" s="2" t="s">
        <v>19</v>
      </c>
      <c r="E2592" s="2" t="s">
        <v>11</v>
      </c>
      <c r="F2592" s="2">
        <v>2003</v>
      </c>
      <c r="G2592" s="2">
        <v>748811.48400000005</v>
      </c>
      <c r="I2592" s="2">
        <f t="shared" si="40"/>
        <v>47</v>
      </c>
      <c r="J2592" s="2">
        <f>VLOOKUP(A2592,Urbanizaton!$B$2:$BI$265,I2592)</f>
        <v>79.966999999999999</v>
      </c>
      <c r="K2592" s="2">
        <f>VLOOKUP(A2592,Population!$B$2:$BI$265,I2592)</f>
        <v>31676000</v>
      </c>
      <c r="L2592" s="2" t="str">
        <f>VLOOKUP(A2592,Region!$C$1:$G$241,5)</f>
        <v>Northern America</v>
      </c>
    </row>
    <row r="2593" spans="1:12" x14ac:dyDescent="0.55000000000000004">
      <c r="A2593" s="2" t="s">
        <v>23</v>
      </c>
      <c r="B2593" s="2" t="s">
        <v>8</v>
      </c>
      <c r="C2593" s="2" t="s">
        <v>14</v>
      </c>
      <c r="D2593" s="2" t="s">
        <v>13</v>
      </c>
      <c r="E2593" s="2" t="s">
        <v>11</v>
      </c>
      <c r="F2593" s="2">
        <v>2003</v>
      </c>
      <c r="G2593" s="2">
        <v>2636.9780000000001</v>
      </c>
      <c r="I2593" s="2">
        <f t="shared" si="40"/>
        <v>47</v>
      </c>
      <c r="J2593" s="2">
        <f>VLOOKUP(A2593,Urbanizaton!$B$2:$BI$265,I2593)</f>
        <v>79.966999999999999</v>
      </c>
      <c r="K2593" s="2">
        <f>VLOOKUP(A2593,Population!$B$2:$BI$265,I2593)</f>
        <v>31676000</v>
      </c>
      <c r="L2593" s="2" t="str">
        <f>VLOOKUP(A2593,Region!$C$1:$G$241,5)</f>
        <v>Northern America</v>
      </c>
    </row>
    <row r="2594" spans="1:12" x14ac:dyDescent="0.55000000000000004">
      <c r="A2594" s="2" t="s">
        <v>23</v>
      </c>
      <c r="B2594" s="2" t="s">
        <v>8</v>
      </c>
      <c r="C2594" s="2" t="s">
        <v>14</v>
      </c>
      <c r="D2594" s="2" t="s">
        <v>20</v>
      </c>
      <c r="E2594" s="2" t="s">
        <v>11</v>
      </c>
      <c r="F2594" s="2">
        <v>2003</v>
      </c>
      <c r="G2594" s="2">
        <v>83.343999999999994</v>
      </c>
      <c r="I2594" s="2">
        <f t="shared" si="40"/>
        <v>47</v>
      </c>
      <c r="J2594" s="2">
        <f>VLOOKUP(A2594,Urbanizaton!$B$2:$BI$265,I2594)</f>
        <v>79.966999999999999</v>
      </c>
      <c r="K2594" s="2">
        <f>VLOOKUP(A2594,Population!$B$2:$BI$265,I2594)</f>
        <v>31676000</v>
      </c>
      <c r="L2594" s="2" t="str">
        <f>VLOOKUP(A2594,Region!$C$1:$G$241,5)</f>
        <v>Northern America</v>
      </c>
    </row>
    <row r="2595" spans="1:12" x14ac:dyDescent="0.55000000000000004">
      <c r="A2595" s="2" t="s">
        <v>23</v>
      </c>
      <c r="B2595" s="2" t="s">
        <v>8</v>
      </c>
      <c r="C2595" s="2" t="s">
        <v>15</v>
      </c>
      <c r="D2595" s="2" t="s">
        <v>13</v>
      </c>
      <c r="E2595" s="2" t="s">
        <v>11</v>
      </c>
      <c r="F2595" s="2">
        <v>2003</v>
      </c>
      <c r="G2595" s="2">
        <v>2291.6880000000001</v>
      </c>
      <c r="I2595" s="2">
        <f t="shared" si="40"/>
        <v>47</v>
      </c>
      <c r="J2595" s="2">
        <f>VLOOKUP(A2595,Urbanizaton!$B$2:$BI$265,I2595)</f>
        <v>79.966999999999999</v>
      </c>
      <c r="K2595" s="2">
        <f>VLOOKUP(A2595,Population!$B$2:$BI$265,I2595)</f>
        <v>31676000</v>
      </c>
      <c r="L2595" s="2" t="str">
        <f>VLOOKUP(A2595,Region!$C$1:$G$241,5)</f>
        <v>Northern America</v>
      </c>
    </row>
    <row r="2596" spans="1:12" x14ac:dyDescent="0.55000000000000004">
      <c r="A2596" s="2" t="s">
        <v>23</v>
      </c>
      <c r="B2596" s="2" t="s">
        <v>8</v>
      </c>
      <c r="C2596" s="2" t="s">
        <v>15</v>
      </c>
      <c r="D2596" s="2" t="s">
        <v>20</v>
      </c>
      <c r="E2596" s="2" t="s">
        <v>11</v>
      </c>
      <c r="F2596" s="2">
        <v>2003</v>
      </c>
      <c r="G2596" s="2">
        <v>72.430999999999997</v>
      </c>
      <c r="I2596" s="2">
        <f t="shared" si="40"/>
        <v>47</v>
      </c>
      <c r="J2596" s="2">
        <f>VLOOKUP(A2596,Urbanizaton!$B$2:$BI$265,I2596)</f>
        <v>79.966999999999999</v>
      </c>
      <c r="K2596" s="2">
        <f>VLOOKUP(A2596,Population!$B$2:$BI$265,I2596)</f>
        <v>31676000</v>
      </c>
      <c r="L2596" s="2" t="str">
        <f>VLOOKUP(A2596,Region!$C$1:$G$241,5)</f>
        <v>Northern America</v>
      </c>
    </row>
    <row r="2597" spans="1:12" x14ac:dyDescent="0.55000000000000004">
      <c r="A2597" s="2" t="s">
        <v>23</v>
      </c>
      <c r="B2597" s="2" t="s">
        <v>8</v>
      </c>
      <c r="C2597" s="2" t="s">
        <v>16</v>
      </c>
      <c r="D2597" s="2" t="s">
        <v>13</v>
      </c>
      <c r="E2597" s="2" t="s">
        <v>11</v>
      </c>
      <c r="F2597" s="2">
        <v>2003</v>
      </c>
      <c r="G2597" s="2">
        <v>2887.8449999999998</v>
      </c>
      <c r="I2597" s="2">
        <f t="shared" si="40"/>
        <v>47</v>
      </c>
      <c r="J2597" s="2">
        <f>VLOOKUP(A2597,Urbanizaton!$B$2:$BI$265,I2597)</f>
        <v>79.966999999999999</v>
      </c>
      <c r="K2597" s="2">
        <f>VLOOKUP(A2597,Population!$B$2:$BI$265,I2597)</f>
        <v>31676000</v>
      </c>
      <c r="L2597" s="2" t="str">
        <f>VLOOKUP(A2597,Region!$C$1:$G$241,5)</f>
        <v>Northern America</v>
      </c>
    </row>
    <row r="2598" spans="1:12" x14ac:dyDescent="0.55000000000000004">
      <c r="A2598" s="2" t="s">
        <v>23</v>
      </c>
      <c r="B2598" s="2" t="s">
        <v>8</v>
      </c>
      <c r="C2598" s="2" t="s">
        <v>16</v>
      </c>
      <c r="D2598" s="2" t="s">
        <v>20</v>
      </c>
      <c r="E2598" s="2" t="s">
        <v>11</v>
      </c>
      <c r="F2598" s="2">
        <v>2003</v>
      </c>
      <c r="G2598" s="2">
        <v>91.272999999999996</v>
      </c>
      <c r="I2598" s="2">
        <f t="shared" si="40"/>
        <v>47</v>
      </c>
      <c r="J2598" s="2">
        <f>VLOOKUP(A2598,Urbanizaton!$B$2:$BI$265,I2598)</f>
        <v>79.966999999999999</v>
      </c>
      <c r="K2598" s="2">
        <f>VLOOKUP(A2598,Population!$B$2:$BI$265,I2598)</f>
        <v>31676000</v>
      </c>
      <c r="L2598" s="2" t="str">
        <f>VLOOKUP(A2598,Region!$C$1:$G$241,5)</f>
        <v>Northern America</v>
      </c>
    </row>
    <row r="2599" spans="1:12" x14ac:dyDescent="0.55000000000000004">
      <c r="A2599" s="2" t="s">
        <v>23</v>
      </c>
      <c r="B2599" s="2" t="s">
        <v>8</v>
      </c>
      <c r="C2599" s="2" t="s">
        <v>12</v>
      </c>
      <c r="D2599" s="2" t="s">
        <v>13</v>
      </c>
      <c r="E2599" s="2" t="s">
        <v>11</v>
      </c>
      <c r="F2599" s="2">
        <v>2004</v>
      </c>
      <c r="G2599" s="2">
        <v>9314.3179999999993</v>
      </c>
      <c r="I2599" s="2">
        <f t="shared" si="40"/>
        <v>48</v>
      </c>
      <c r="J2599" s="2">
        <f>VLOOKUP(A2599,Urbanizaton!$B$2:$BI$265,I2599)</f>
        <v>80.045000000000002</v>
      </c>
      <c r="K2599" s="2">
        <f>VLOOKUP(A2599,Population!$B$2:$BI$265,I2599)</f>
        <v>31995000</v>
      </c>
      <c r="L2599" s="2" t="str">
        <f>VLOOKUP(A2599,Region!$C$1:$G$241,5)</f>
        <v>Northern America</v>
      </c>
    </row>
    <row r="2600" spans="1:12" x14ac:dyDescent="0.55000000000000004">
      <c r="A2600" s="2" t="s">
        <v>23</v>
      </c>
      <c r="B2600" s="2" t="s">
        <v>8</v>
      </c>
      <c r="C2600" s="2" t="s">
        <v>12</v>
      </c>
      <c r="D2600" s="2" t="s">
        <v>20</v>
      </c>
      <c r="E2600" s="2" t="s">
        <v>11</v>
      </c>
      <c r="F2600" s="2">
        <v>2004</v>
      </c>
      <c r="G2600" s="2">
        <v>291.613</v>
      </c>
      <c r="I2600" s="2">
        <f t="shared" si="40"/>
        <v>48</v>
      </c>
      <c r="J2600" s="2">
        <f>VLOOKUP(A2600,Urbanizaton!$B$2:$BI$265,I2600)</f>
        <v>80.045000000000002</v>
      </c>
      <c r="K2600" s="2">
        <f>VLOOKUP(A2600,Population!$B$2:$BI$265,I2600)</f>
        <v>31995000</v>
      </c>
      <c r="L2600" s="2" t="str">
        <f>VLOOKUP(A2600,Region!$C$1:$G$241,5)</f>
        <v>Northern America</v>
      </c>
    </row>
    <row r="2601" spans="1:12" x14ac:dyDescent="0.55000000000000004">
      <c r="A2601" s="2" t="s">
        <v>23</v>
      </c>
      <c r="B2601" s="2" t="s">
        <v>8</v>
      </c>
      <c r="C2601" s="2" t="s">
        <v>9</v>
      </c>
      <c r="D2601" s="2" t="s">
        <v>10</v>
      </c>
      <c r="E2601" s="2" t="s">
        <v>11</v>
      </c>
      <c r="F2601" s="2">
        <v>2004</v>
      </c>
      <c r="G2601" s="2">
        <v>526.09</v>
      </c>
      <c r="I2601" s="2">
        <f t="shared" si="40"/>
        <v>48</v>
      </c>
      <c r="J2601" s="2">
        <f>VLOOKUP(A2601,Urbanizaton!$B$2:$BI$265,I2601)</f>
        <v>80.045000000000002</v>
      </c>
      <c r="K2601" s="2">
        <f>VLOOKUP(A2601,Population!$B$2:$BI$265,I2601)</f>
        <v>31995000</v>
      </c>
      <c r="L2601" s="2" t="str">
        <f>VLOOKUP(A2601,Region!$C$1:$G$241,5)</f>
        <v>Northern America</v>
      </c>
    </row>
    <row r="2602" spans="1:12" x14ac:dyDescent="0.55000000000000004">
      <c r="A2602" s="2" t="s">
        <v>23</v>
      </c>
      <c r="B2602" s="2" t="s">
        <v>8</v>
      </c>
      <c r="C2602" s="2" t="s">
        <v>9</v>
      </c>
      <c r="D2602" s="2" t="s">
        <v>17</v>
      </c>
      <c r="E2602" s="2" t="s">
        <v>11</v>
      </c>
      <c r="F2602" s="2">
        <v>2004</v>
      </c>
      <c r="G2602" s="2">
        <v>16.47</v>
      </c>
      <c r="I2602" s="2">
        <f t="shared" si="40"/>
        <v>48</v>
      </c>
      <c r="J2602" s="2">
        <f>VLOOKUP(A2602,Urbanizaton!$B$2:$BI$265,I2602)</f>
        <v>80.045000000000002</v>
      </c>
      <c r="K2602" s="2">
        <f>VLOOKUP(A2602,Population!$B$2:$BI$265,I2602)</f>
        <v>31995000</v>
      </c>
      <c r="L2602" s="2" t="str">
        <f>VLOOKUP(A2602,Region!$C$1:$G$241,5)</f>
        <v>Northern America</v>
      </c>
    </row>
    <row r="2603" spans="1:12" x14ac:dyDescent="0.55000000000000004">
      <c r="A2603" s="2" t="s">
        <v>23</v>
      </c>
      <c r="B2603" s="2" t="s">
        <v>8</v>
      </c>
      <c r="C2603" s="2" t="s">
        <v>18</v>
      </c>
      <c r="D2603" s="2" t="s">
        <v>17</v>
      </c>
      <c r="E2603" s="2" t="s">
        <v>11</v>
      </c>
      <c r="F2603" s="2">
        <v>2004</v>
      </c>
      <c r="G2603" s="2">
        <v>23.501999999999999</v>
      </c>
      <c r="I2603" s="2">
        <f t="shared" si="40"/>
        <v>48</v>
      </c>
      <c r="J2603" s="2">
        <f>VLOOKUP(A2603,Urbanizaton!$B$2:$BI$265,I2603)</f>
        <v>80.045000000000002</v>
      </c>
      <c r="K2603" s="2">
        <f>VLOOKUP(A2603,Population!$B$2:$BI$265,I2603)</f>
        <v>31995000</v>
      </c>
      <c r="L2603" s="2" t="str">
        <f>VLOOKUP(A2603,Region!$C$1:$G$241,5)</f>
        <v>Northern America</v>
      </c>
    </row>
    <row r="2604" spans="1:12" x14ac:dyDescent="0.55000000000000004">
      <c r="A2604" s="2" t="s">
        <v>23</v>
      </c>
      <c r="B2604" s="2" t="s">
        <v>8</v>
      </c>
      <c r="C2604" s="2" t="s">
        <v>18</v>
      </c>
      <c r="D2604" s="2" t="s">
        <v>19</v>
      </c>
      <c r="E2604" s="2" t="s">
        <v>11</v>
      </c>
      <c r="F2604" s="2">
        <v>2004</v>
      </c>
      <c r="G2604" s="2">
        <v>750678.93400000001</v>
      </c>
      <c r="I2604" s="2">
        <f t="shared" si="40"/>
        <v>48</v>
      </c>
      <c r="J2604" s="2">
        <f>VLOOKUP(A2604,Urbanizaton!$B$2:$BI$265,I2604)</f>
        <v>80.045000000000002</v>
      </c>
      <c r="K2604" s="2">
        <f>VLOOKUP(A2604,Population!$B$2:$BI$265,I2604)</f>
        <v>31995000</v>
      </c>
      <c r="L2604" s="2" t="str">
        <f>VLOOKUP(A2604,Region!$C$1:$G$241,5)</f>
        <v>Northern America</v>
      </c>
    </row>
    <row r="2605" spans="1:12" x14ac:dyDescent="0.55000000000000004">
      <c r="A2605" s="2" t="s">
        <v>23</v>
      </c>
      <c r="B2605" s="2" t="s">
        <v>8</v>
      </c>
      <c r="C2605" s="2" t="s">
        <v>14</v>
      </c>
      <c r="D2605" s="2" t="s">
        <v>13</v>
      </c>
      <c r="E2605" s="2" t="s">
        <v>11</v>
      </c>
      <c r="F2605" s="2">
        <v>2004</v>
      </c>
      <c r="G2605" s="2">
        <v>2506.2689999999998</v>
      </c>
      <c r="I2605" s="2">
        <f t="shared" si="40"/>
        <v>48</v>
      </c>
      <c r="J2605" s="2">
        <f>VLOOKUP(A2605,Urbanizaton!$B$2:$BI$265,I2605)</f>
        <v>80.045000000000002</v>
      </c>
      <c r="K2605" s="2">
        <f>VLOOKUP(A2605,Population!$B$2:$BI$265,I2605)</f>
        <v>31995000</v>
      </c>
      <c r="L2605" s="2" t="str">
        <f>VLOOKUP(A2605,Region!$C$1:$G$241,5)</f>
        <v>Northern America</v>
      </c>
    </row>
    <row r="2606" spans="1:12" x14ac:dyDescent="0.55000000000000004">
      <c r="A2606" s="2" t="s">
        <v>23</v>
      </c>
      <c r="B2606" s="2" t="s">
        <v>8</v>
      </c>
      <c r="C2606" s="2" t="s">
        <v>14</v>
      </c>
      <c r="D2606" s="2" t="s">
        <v>20</v>
      </c>
      <c r="E2606" s="2" t="s">
        <v>11</v>
      </c>
      <c r="F2606" s="2">
        <v>2004</v>
      </c>
      <c r="G2606" s="2">
        <v>78.465999999999994</v>
      </c>
      <c r="I2606" s="2">
        <f t="shared" si="40"/>
        <v>48</v>
      </c>
      <c r="J2606" s="2">
        <f>VLOOKUP(A2606,Urbanizaton!$B$2:$BI$265,I2606)</f>
        <v>80.045000000000002</v>
      </c>
      <c r="K2606" s="2">
        <f>VLOOKUP(A2606,Population!$B$2:$BI$265,I2606)</f>
        <v>31995000</v>
      </c>
      <c r="L2606" s="2" t="str">
        <f>VLOOKUP(A2606,Region!$C$1:$G$241,5)</f>
        <v>Northern America</v>
      </c>
    </row>
    <row r="2607" spans="1:12" x14ac:dyDescent="0.55000000000000004">
      <c r="A2607" s="2" t="s">
        <v>23</v>
      </c>
      <c r="B2607" s="2" t="s">
        <v>8</v>
      </c>
      <c r="C2607" s="2" t="s">
        <v>15</v>
      </c>
      <c r="D2607" s="2" t="s">
        <v>13</v>
      </c>
      <c r="E2607" s="2" t="s">
        <v>11</v>
      </c>
      <c r="F2607" s="2">
        <v>2004</v>
      </c>
      <c r="G2607" s="2">
        <v>2262.5650000000001</v>
      </c>
      <c r="I2607" s="2">
        <f t="shared" si="40"/>
        <v>48</v>
      </c>
      <c r="J2607" s="2">
        <f>VLOOKUP(A2607,Urbanizaton!$B$2:$BI$265,I2607)</f>
        <v>80.045000000000002</v>
      </c>
      <c r="K2607" s="2">
        <f>VLOOKUP(A2607,Population!$B$2:$BI$265,I2607)</f>
        <v>31995000</v>
      </c>
      <c r="L2607" s="2" t="str">
        <f>VLOOKUP(A2607,Region!$C$1:$G$241,5)</f>
        <v>Northern America</v>
      </c>
    </row>
    <row r="2608" spans="1:12" x14ac:dyDescent="0.55000000000000004">
      <c r="A2608" s="2" t="s">
        <v>23</v>
      </c>
      <c r="B2608" s="2" t="s">
        <v>8</v>
      </c>
      <c r="C2608" s="2" t="s">
        <v>15</v>
      </c>
      <c r="D2608" s="2" t="s">
        <v>20</v>
      </c>
      <c r="E2608" s="2" t="s">
        <v>11</v>
      </c>
      <c r="F2608" s="2">
        <v>2004</v>
      </c>
      <c r="G2608" s="2">
        <v>70.835999999999999</v>
      </c>
      <c r="I2608" s="2">
        <f t="shared" si="40"/>
        <v>48</v>
      </c>
      <c r="J2608" s="2">
        <f>VLOOKUP(A2608,Urbanizaton!$B$2:$BI$265,I2608)</f>
        <v>80.045000000000002</v>
      </c>
      <c r="K2608" s="2">
        <f>VLOOKUP(A2608,Population!$B$2:$BI$265,I2608)</f>
        <v>31995000</v>
      </c>
      <c r="L2608" s="2" t="str">
        <f>VLOOKUP(A2608,Region!$C$1:$G$241,5)</f>
        <v>Northern America</v>
      </c>
    </row>
    <row r="2609" spans="1:12" x14ac:dyDescent="0.55000000000000004">
      <c r="A2609" s="2" t="s">
        <v>23</v>
      </c>
      <c r="B2609" s="2" t="s">
        <v>8</v>
      </c>
      <c r="C2609" s="2" t="s">
        <v>16</v>
      </c>
      <c r="D2609" s="2" t="s">
        <v>13</v>
      </c>
      <c r="E2609" s="2" t="s">
        <v>11</v>
      </c>
      <c r="F2609" s="2">
        <v>2004</v>
      </c>
      <c r="G2609" s="2">
        <v>2823.4319999999998</v>
      </c>
      <c r="I2609" s="2">
        <f t="shared" si="40"/>
        <v>48</v>
      </c>
      <c r="J2609" s="2">
        <f>VLOOKUP(A2609,Urbanizaton!$B$2:$BI$265,I2609)</f>
        <v>80.045000000000002</v>
      </c>
      <c r="K2609" s="2">
        <f>VLOOKUP(A2609,Population!$B$2:$BI$265,I2609)</f>
        <v>31995000</v>
      </c>
      <c r="L2609" s="2" t="str">
        <f>VLOOKUP(A2609,Region!$C$1:$G$241,5)</f>
        <v>Northern America</v>
      </c>
    </row>
    <row r="2610" spans="1:12" x14ac:dyDescent="0.55000000000000004">
      <c r="A2610" s="2" t="s">
        <v>23</v>
      </c>
      <c r="B2610" s="2" t="s">
        <v>8</v>
      </c>
      <c r="C2610" s="2" t="s">
        <v>16</v>
      </c>
      <c r="D2610" s="2" t="s">
        <v>20</v>
      </c>
      <c r="E2610" s="2" t="s">
        <v>11</v>
      </c>
      <c r="F2610" s="2">
        <v>2004</v>
      </c>
      <c r="G2610" s="2">
        <v>88.396000000000001</v>
      </c>
      <c r="I2610" s="2">
        <f t="shared" si="40"/>
        <v>48</v>
      </c>
      <c r="J2610" s="2">
        <f>VLOOKUP(A2610,Urbanizaton!$B$2:$BI$265,I2610)</f>
        <v>80.045000000000002</v>
      </c>
      <c r="K2610" s="2">
        <f>VLOOKUP(A2610,Population!$B$2:$BI$265,I2610)</f>
        <v>31995000</v>
      </c>
      <c r="L2610" s="2" t="str">
        <f>VLOOKUP(A2610,Region!$C$1:$G$241,5)</f>
        <v>Northern America</v>
      </c>
    </row>
    <row r="2611" spans="1:12" x14ac:dyDescent="0.55000000000000004">
      <c r="A2611" s="2" t="s">
        <v>23</v>
      </c>
      <c r="B2611" s="2" t="s">
        <v>8</v>
      </c>
      <c r="C2611" s="2" t="s">
        <v>12</v>
      </c>
      <c r="D2611" s="2" t="s">
        <v>13</v>
      </c>
      <c r="E2611" s="2" t="s">
        <v>11</v>
      </c>
      <c r="F2611" s="2">
        <v>2005</v>
      </c>
      <c r="G2611" s="2">
        <v>8658.8709999999992</v>
      </c>
      <c r="I2611" s="2">
        <f t="shared" si="40"/>
        <v>49</v>
      </c>
      <c r="J2611" s="2">
        <f>VLOOKUP(A2611,Urbanizaton!$B$2:$BI$265,I2611)</f>
        <v>80.122</v>
      </c>
      <c r="K2611" s="2">
        <f>VLOOKUP(A2611,Population!$B$2:$BI$265,I2611)</f>
        <v>32312000</v>
      </c>
      <c r="L2611" s="2" t="str">
        <f>VLOOKUP(A2611,Region!$C$1:$G$241,5)</f>
        <v>Northern America</v>
      </c>
    </row>
    <row r="2612" spans="1:12" x14ac:dyDescent="0.55000000000000004">
      <c r="A2612" s="2" t="s">
        <v>23</v>
      </c>
      <c r="B2612" s="2" t="s">
        <v>8</v>
      </c>
      <c r="C2612" s="2" t="s">
        <v>12</v>
      </c>
      <c r="D2612" s="2" t="s">
        <v>20</v>
      </c>
      <c r="E2612" s="2" t="s">
        <v>11</v>
      </c>
      <c r="F2612" s="2">
        <v>2005</v>
      </c>
      <c r="G2612" s="2">
        <v>268.53199999999998</v>
      </c>
      <c r="I2612" s="2">
        <f t="shared" si="40"/>
        <v>49</v>
      </c>
      <c r="J2612" s="2">
        <f>VLOOKUP(A2612,Urbanizaton!$B$2:$BI$265,I2612)</f>
        <v>80.122</v>
      </c>
      <c r="K2612" s="2">
        <f>VLOOKUP(A2612,Population!$B$2:$BI$265,I2612)</f>
        <v>32312000</v>
      </c>
      <c r="L2612" s="2" t="str">
        <f>VLOOKUP(A2612,Region!$C$1:$G$241,5)</f>
        <v>Northern America</v>
      </c>
    </row>
    <row r="2613" spans="1:12" x14ac:dyDescent="0.55000000000000004">
      <c r="A2613" s="2" t="s">
        <v>23</v>
      </c>
      <c r="B2613" s="2" t="s">
        <v>8</v>
      </c>
      <c r="C2613" s="2" t="s">
        <v>9</v>
      </c>
      <c r="D2613" s="2" t="s">
        <v>10</v>
      </c>
      <c r="E2613" s="2" t="s">
        <v>11</v>
      </c>
      <c r="F2613" s="2">
        <v>2005</v>
      </c>
      <c r="G2613" s="2">
        <v>535.08000000000004</v>
      </c>
      <c r="I2613" s="2">
        <f t="shared" si="40"/>
        <v>49</v>
      </c>
      <c r="J2613" s="2">
        <f>VLOOKUP(A2613,Urbanizaton!$B$2:$BI$265,I2613)</f>
        <v>80.122</v>
      </c>
      <c r="K2613" s="2">
        <f>VLOOKUP(A2613,Population!$B$2:$BI$265,I2613)</f>
        <v>32312000</v>
      </c>
      <c r="L2613" s="2" t="str">
        <f>VLOOKUP(A2613,Region!$C$1:$G$241,5)</f>
        <v>Northern America</v>
      </c>
    </row>
    <row r="2614" spans="1:12" x14ac:dyDescent="0.55000000000000004">
      <c r="A2614" s="2" t="s">
        <v>23</v>
      </c>
      <c r="B2614" s="2" t="s">
        <v>8</v>
      </c>
      <c r="C2614" s="2" t="s">
        <v>9</v>
      </c>
      <c r="D2614" s="2" t="s">
        <v>17</v>
      </c>
      <c r="E2614" s="2" t="s">
        <v>11</v>
      </c>
      <c r="F2614" s="2">
        <v>2005</v>
      </c>
      <c r="G2614" s="2">
        <v>16.600000000000001</v>
      </c>
      <c r="I2614" s="2">
        <f t="shared" si="40"/>
        <v>49</v>
      </c>
      <c r="J2614" s="2">
        <f>VLOOKUP(A2614,Urbanizaton!$B$2:$BI$265,I2614)</f>
        <v>80.122</v>
      </c>
      <c r="K2614" s="2">
        <f>VLOOKUP(A2614,Population!$B$2:$BI$265,I2614)</f>
        <v>32312000</v>
      </c>
      <c r="L2614" s="2" t="str">
        <f>VLOOKUP(A2614,Region!$C$1:$G$241,5)</f>
        <v>Northern America</v>
      </c>
    </row>
    <row r="2615" spans="1:12" x14ac:dyDescent="0.55000000000000004">
      <c r="A2615" s="2" t="s">
        <v>23</v>
      </c>
      <c r="B2615" s="2" t="s">
        <v>8</v>
      </c>
      <c r="C2615" s="2" t="s">
        <v>18</v>
      </c>
      <c r="D2615" s="2" t="s">
        <v>17</v>
      </c>
      <c r="E2615" s="2" t="s">
        <v>11</v>
      </c>
      <c r="F2615" s="2">
        <v>2005</v>
      </c>
      <c r="G2615" s="2">
        <v>22.895</v>
      </c>
      <c r="I2615" s="2">
        <f t="shared" si="40"/>
        <v>49</v>
      </c>
      <c r="J2615" s="2">
        <f>VLOOKUP(A2615,Urbanizaton!$B$2:$BI$265,I2615)</f>
        <v>80.122</v>
      </c>
      <c r="K2615" s="2">
        <f>VLOOKUP(A2615,Population!$B$2:$BI$265,I2615)</f>
        <v>32312000</v>
      </c>
      <c r="L2615" s="2" t="str">
        <f>VLOOKUP(A2615,Region!$C$1:$G$241,5)</f>
        <v>Northern America</v>
      </c>
    </row>
    <row r="2616" spans="1:12" x14ac:dyDescent="0.55000000000000004">
      <c r="A2616" s="2" t="s">
        <v>23</v>
      </c>
      <c r="B2616" s="2" t="s">
        <v>8</v>
      </c>
      <c r="C2616" s="2" t="s">
        <v>18</v>
      </c>
      <c r="D2616" s="2" t="s">
        <v>19</v>
      </c>
      <c r="E2616" s="2" t="s">
        <v>11</v>
      </c>
      <c r="F2616" s="2">
        <v>2005</v>
      </c>
      <c r="G2616" s="2">
        <v>738263.70400000003</v>
      </c>
      <c r="I2616" s="2">
        <f t="shared" si="40"/>
        <v>49</v>
      </c>
      <c r="J2616" s="2">
        <f>VLOOKUP(A2616,Urbanizaton!$B$2:$BI$265,I2616)</f>
        <v>80.122</v>
      </c>
      <c r="K2616" s="2">
        <f>VLOOKUP(A2616,Population!$B$2:$BI$265,I2616)</f>
        <v>32312000</v>
      </c>
      <c r="L2616" s="2" t="str">
        <f>VLOOKUP(A2616,Region!$C$1:$G$241,5)</f>
        <v>Northern America</v>
      </c>
    </row>
    <row r="2617" spans="1:12" x14ac:dyDescent="0.55000000000000004">
      <c r="A2617" s="2" t="s">
        <v>23</v>
      </c>
      <c r="B2617" s="2" t="s">
        <v>8</v>
      </c>
      <c r="C2617" s="2" t="s">
        <v>14</v>
      </c>
      <c r="D2617" s="2" t="s">
        <v>13</v>
      </c>
      <c r="E2617" s="2" t="s">
        <v>11</v>
      </c>
      <c r="F2617" s="2">
        <v>2005</v>
      </c>
      <c r="G2617" s="2">
        <v>2450.4180000000001</v>
      </c>
      <c r="I2617" s="2">
        <f t="shared" si="40"/>
        <v>49</v>
      </c>
      <c r="J2617" s="2">
        <f>VLOOKUP(A2617,Urbanizaton!$B$2:$BI$265,I2617)</f>
        <v>80.122</v>
      </c>
      <c r="K2617" s="2">
        <f>VLOOKUP(A2617,Population!$B$2:$BI$265,I2617)</f>
        <v>32312000</v>
      </c>
      <c r="L2617" s="2" t="str">
        <f>VLOOKUP(A2617,Region!$C$1:$G$241,5)</f>
        <v>Northern America</v>
      </c>
    </row>
    <row r="2618" spans="1:12" x14ac:dyDescent="0.55000000000000004">
      <c r="A2618" s="2" t="s">
        <v>23</v>
      </c>
      <c r="B2618" s="2" t="s">
        <v>8</v>
      </c>
      <c r="C2618" s="2" t="s">
        <v>14</v>
      </c>
      <c r="D2618" s="2" t="s">
        <v>20</v>
      </c>
      <c r="E2618" s="2" t="s">
        <v>11</v>
      </c>
      <c r="F2618" s="2">
        <v>2005</v>
      </c>
      <c r="G2618" s="2">
        <v>75.992999999999995</v>
      </c>
      <c r="I2618" s="2">
        <f t="shared" si="40"/>
        <v>49</v>
      </c>
      <c r="J2618" s="2">
        <f>VLOOKUP(A2618,Urbanizaton!$B$2:$BI$265,I2618)</f>
        <v>80.122</v>
      </c>
      <c r="K2618" s="2">
        <f>VLOOKUP(A2618,Population!$B$2:$BI$265,I2618)</f>
        <v>32312000</v>
      </c>
      <c r="L2618" s="2" t="str">
        <f>VLOOKUP(A2618,Region!$C$1:$G$241,5)</f>
        <v>Northern America</v>
      </c>
    </row>
    <row r="2619" spans="1:12" x14ac:dyDescent="0.55000000000000004">
      <c r="A2619" s="2" t="s">
        <v>23</v>
      </c>
      <c r="B2619" s="2" t="s">
        <v>8</v>
      </c>
      <c r="C2619" s="2" t="s">
        <v>15</v>
      </c>
      <c r="D2619" s="2" t="s">
        <v>13</v>
      </c>
      <c r="E2619" s="2" t="s">
        <v>11</v>
      </c>
      <c r="F2619" s="2">
        <v>2005</v>
      </c>
      <c r="G2619" s="2">
        <v>2192.7199999999998</v>
      </c>
      <c r="I2619" s="2">
        <f t="shared" si="40"/>
        <v>49</v>
      </c>
      <c r="J2619" s="2">
        <f>VLOOKUP(A2619,Urbanizaton!$B$2:$BI$265,I2619)</f>
        <v>80.122</v>
      </c>
      <c r="K2619" s="2">
        <f>VLOOKUP(A2619,Population!$B$2:$BI$265,I2619)</f>
        <v>32312000</v>
      </c>
      <c r="L2619" s="2" t="str">
        <f>VLOOKUP(A2619,Region!$C$1:$G$241,5)</f>
        <v>Northern America</v>
      </c>
    </row>
    <row r="2620" spans="1:12" x14ac:dyDescent="0.55000000000000004">
      <c r="A2620" s="2" t="s">
        <v>23</v>
      </c>
      <c r="B2620" s="2" t="s">
        <v>8</v>
      </c>
      <c r="C2620" s="2" t="s">
        <v>15</v>
      </c>
      <c r="D2620" s="2" t="s">
        <v>20</v>
      </c>
      <c r="E2620" s="2" t="s">
        <v>11</v>
      </c>
      <c r="F2620" s="2">
        <v>2005</v>
      </c>
      <c r="G2620" s="2">
        <v>68.001000000000005</v>
      </c>
      <c r="I2620" s="2">
        <f t="shared" si="40"/>
        <v>49</v>
      </c>
      <c r="J2620" s="2">
        <f>VLOOKUP(A2620,Urbanizaton!$B$2:$BI$265,I2620)</f>
        <v>80.122</v>
      </c>
      <c r="K2620" s="2">
        <f>VLOOKUP(A2620,Population!$B$2:$BI$265,I2620)</f>
        <v>32312000</v>
      </c>
      <c r="L2620" s="2" t="str">
        <f>VLOOKUP(A2620,Region!$C$1:$G$241,5)</f>
        <v>Northern America</v>
      </c>
    </row>
    <row r="2621" spans="1:12" x14ac:dyDescent="0.55000000000000004">
      <c r="A2621" s="2" t="s">
        <v>23</v>
      </c>
      <c r="B2621" s="2" t="s">
        <v>8</v>
      </c>
      <c r="C2621" s="2" t="s">
        <v>16</v>
      </c>
      <c r="D2621" s="2" t="s">
        <v>13</v>
      </c>
      <c r="E2621" s="2" t="s">
        <v>11</v>
      </c>
      <c r="F2621" s="2">
        <v>2005</v>
      </c>
      <c r="G2621" s="2">
        <v>2657.9479999999999</v>
      </c>
      <c r="I2621" s="2">
        <f t="shared" si="40"/>
        <v>49</v>
      </c>
      <c r="J2621" s="2">
        <f>VLOOKUP(A2621,Urbanizaton!$B$2:$BI$265,I2621)</f>
        <v>80.122</v>
      </c>
      <c r="K2621" s="2">
        <f>VLOOKUP(A2621,Population!$B$2:$BI$265,I2621)</f>
        <v>32312000</v>
      </c>
      <c r="L2621" s="2" t="str">
        <f>VLOOKUP(A2621,Region!$C$1:$G$241,5)</f>
        <v>Northern America</v>
      </c>
    </row>
    <row r="2622" spans="1:12" x14ac:dyDescent="0.55000000000000004">
      <c r="A2622" s="2" t="s">
        <v>23</v>
      </c>
      <c r="B2622" s="2" t="s">
        <v>8</v>
      </c>
      <c r="C2622" s="2" t="s">
        <v>16</v>
      </c>
      <c r="D2622" s="2" t="s">
        <v>20</v>
      </c>
      <c r="E2622" s="2" t="s">
        <v>11</v>
      </c>
      <c r="F2622" s="2">
        <v>2005</v>
      </c>
      <c r="G2622" s="2">
        <v>82.429000000000002</v>
      </c>
      <c r="I2622" s="2">
        <f t="shared" si="40"/>
        <v>49</v>
      </c>
      <c r="J2622" s="2">
        <f>VLOOKUP(A2622,Urbanizaton!$B$2:$BI$265,I2622)</f>
        <v>80.122</v>
      </c>
      <c r="K2622" s="2">
        <f>VLOOKUP(A2622,Population!$B$2:$BI$265,I2622)</f>
        <v>32312000</v>
      </c>
      <c r="L2622" s="2" t="str">
        <f>VLOOKUP(A2622,Region!$C$1:$G$241,5)</f>
        <v>Northern America</v>
      </c>
    </row>
    <row r="2623" spans="1:12" x14ac:dyDescent="0.55000000000000004">
      <c r="A2623" s="2" t="s">
        <v>23</v>
      </c>
      <c r="B2623" s="2" t="s">
        <v>8</v>
      </c>
      <c r="C2623" s="2" t="s">
        <v>12</v>
      </c>
      <c r="D2623" s="2" t="s">
        <v>13</v>
      </c>
      <c r="E2623" s="2" t="s">
        <v>11</v>
      </c>
      <c r="F2623" s="2">
        <v>2006</v>
      </c>
      <c r="G2623" s="2">
        <v>8228.4809999999998</v>
      </c>
      <c r="I2623" s="2">
        <f t="shared" si="40"/>
        <v>50</v>
      </c>
      <c r="J2623" s="2">
        <f>VLOOKUP(A2623,Urbanizaton!$B$2:$BI$265,I2623)</f>
        <v>80.212999999999994</v>
      </c>
      <c r="K2623" s="2">
        <f>VLOOKUP(A2623,Population!$B$2:$BI$265,I2623)</f>
        <v>32570505</v>
      </c>
      <c r="L2623" s="2" t="str">
        <f>VLOOKUP(A2623,Region!$C$1:$G$241,5)</f>
        <v>Northern America</v>
      </c>
    </row>
    <row r="2624" spans="1:12" x14ac:dyDescent="0.55000000000000004">
      <c r="A2624" s="2" t="s">
        <v>23</v>
      </c>
      <c r="B2624" s="2" t="s">
        <v>8</v>
      </c>
      <c r="C2624" s="2" t="s">
        <v>12</v>
      </c>
      <c r="D2624" s="2" t="s">
        <v>20</v>
      </c>
      <c r="E2624" s="2" t="s">
        <v>11</v>
      </c>
      <c r="F2624" s="2">
        <v>2006</v>
      </c>
      <c r="G2624" s="2">
        <v>252.59299999999999</v>
      </c>
      <c r="I2624" s="2">
        <f t="shared" si="40"/>
        <v>50</v>
      </c>
      <c r="J2624" s="2">
        <f>VLOOKUP(A2624,Urbanizaton!$B$2:$BI$265,I2624)</f>
        <v>80.212999999999994</v>
      </c>
      <c r="K2624" s="2">
        <f>VLOOKUP(A2624,Population!$B$2:$BI$265,I2624)</f>
        <v>32570505</v>
      </c>
      <c r="L2624" s="2" t="str">
        <f>VLOOKUP(A2624,Region!$C$1:$G$241,5)</f>
        <v>Northern America</v>
      </c>
    </row>
    <row r="2625" spans="1:12" x14ac:dyDescent="0.55000000000000004">
      <c r="A2625" s="2" t="s">
        <v>23</v>
      </c>
      <c r="B2625" s="2" t="s">
        <v>8</v>
      </c>
      <c r="C2625" s="2" t="s">
        <v>9</v>
      </c>
      <c r="D2625" s="2" t="s">
        <v>10</v>
      </c>
      <c r="E2625" s="2" t="s">
        <v>11</v>
      </c>
      <c r="F2625" s="2">
        <v>2006</v>
      </c>
      <c r="G2625" s="2">
        <v>524.12</v>
      </c>
      <c r="I2625" s="2">
        <f t="shared" si="40"/>
        <v>50</v>
      </c>
      <c r="J2625" s="2">
        <f>VLOOKUP(A2625,Urbanizaton!$B$2:$BI$265,I2625)</f>
        <v>80.212999999999994</v>
      </c>
      <c r="K2625" s="2">
        <f>VLOOKUP(A2625,Population!$B$2:$BI$265,I2625)</f>
        <v>32570505</v>
      </c>
      <c r="L2625" s="2" t="str">
        <f>VLOOKUP(A2625,Region!$C$1:$G$241,5)</f>
        <v>Northern America</v>
      </c>
    </row>
    <row r="2626" spans="1:12" x14ac:dyDescent="0.55000000000000004">
      <c r="A2626" s="2" t="s">
        <v>23</v>
      </c>
      <c r="B2626" s="2" t="s">
        <v>8</v>
      </c>
      <c r="C2626" s="2" t="s">
        <v>9</v>
      </c>
      <c r="D2626" s="2" t="s">
        <v>17</v>
      </c>
      <c r="E2626" s="2" t="s">
        <v>11</v>
      </c>
      <c r="F2626" s="2">
        <v>2006</v>
      </c>
      <c r="G2626" s="2">
        <v>16.09</v>
      </c>
      <c r="I2626" s="2">
        <f t="shared" si="40"/>
        <v>50</v>
      </c>
      <c r="J2626" s="2">
        <f>VLOOKUP(A2626,Urbanizaton!$B$2:$BI$265,I2626)</f>
        <v>80.212999999999994</v>
      </c>
      <c r="K2626" s="2">
        <f>VLOOKUP(A2626,Population!$B$2:$BI$265,I2626)</f>
        <v>32570505</v>
      </c>
      <c r="L2626" s="2" t="str">
        <f>VLOOKUP(A2626,Region!$C$1:$G$241,5)</f>
        <v>Northern America</v>
      </c>
    </row>
    <row r="2627" spans="1:12" x14ac:dyDescent="0.55000000000000004">
      <c r="A2627" s="2" t="s">
        <v>23</v>
      </c>
      <c r="B2627" s="2" t="s">
        <v>8</v>
      </c>
      <c r="C2627" s="2" t="s">
        <v>18</v>
      </c>
      <c r="D2627" s="2" t="s">
        <v>17</v>
      </c>
      <c r="E2627" s="2" t="s">
        <v>11</v>
      </c>
      <c r="F2627" s="2">
        <v>2006</v>
      </c>
      <c r="G2627" s="2">
        <v>22.38</v>
      </c>
      <c r="I2627" s="2">
        <f t="shared" ref="I2627:I2690" si="41">IF(F2627=1960,4,F2627-1960+4)</f>
        <v>50</v>
      </c>
      <c r="J2627" s="2">
        <f>VLOOKUP(A2627,Urbanizaton!$B$2:$BI$265,I2627)</f>
        <v>80.212999999999994</v>
      </c>
      <c r="K2627" s="2">
        <f>VLOOKUP(A2627,Population!$B$2:$BI$265,I2627)</f>
        <v>32570505</v>
      </c>
      <c r="L2627" s="2" t="str">
        <f>VLOOKUP(A2627,Region!$C$1:$G$241,5)</f>
        <v>Northern America</v>
      </c>
    </row>
    <row r="2628" spans="1:12" x14ac:dyDescent="0.55000000000000004">
      <c r="A2628" s="2" t="s">
        <v>23</v>
      </c>
      <c r="B2628" s="2" t="s">
        <v>8</v>
      </c>
      <c r="C2628" s="2" t="s">
        <v>18</v>
      </c>
      <c r="D2628" s="2" t="s">
        <v>19</v>
      </c>
      <c r="E2628" s="2" t="s">
        <v>11</v>
      </c>
      <c r="F2628" s="2">
        <v>2006</v>
      </c>
      <c r="G2628" s="2">
        <v>729036.37</v>
      </c>
      <c r="I2628" s="2">
        <f t="shared" si="41"/>
        <v>50</v>
      </c>
      <c r="J2628" s="2">
        <f>VLOOKUP(A2628,Urbanizaton!$B$2:$BI$265,I2628)</f>
        <v>80.212999999999994</v>
      </c>
      <c r="K2628" s="2">
        <f>VLOOKUP(A2628,Population!$B$2:$BI$265,I2628)</f>
        <v>32570505</v>
      </c>
      <c r="L2628" s="2" t="str">
        <f>VLOOKUP(A2628,Region!$C$1:$G$241,5)</f>
        <v>Northern America</v>
      </c>
    </row>
    <row r="2629" spans="1:12" x14ac:dyDescent="0.55000000000000004">
      <c r="A2629" s="2" t="s">
        <v>23</v>
      </c>
      <c r="B2629" s="2" t="s">
        <v>8</v>
      </c>
      <c r="C2629" s="2" t="s">
        <v>14</v>
      </c>
      <c r="D2629" s="2" t="s">
        <v>13</v>
      </c>
      <c r="E2629" s="2" t="s">
        <v>11</v>
      </c>
      <c r="F2629" s="2">
        <v>2006</v>
      </c>
      <c r="G2629" s="2">
        <v>2351.1149999999998</v>
      </c>
      <c r="I2629" s="2">
        <f t="shared" si="41"/>
        <v>50</v>
      </c>
      <c r="J2629" s="2">
        <f>VLOOKUP(A2629,Urbanizaton!$B$2:$BI$265,I2629)</f>
        <v>80.212999999999994</v>
      </c>
      <c r="K2629" s="2">
        <f>VLOOKUP(A2629,Population!$B$2:$BI$265,I2629)</f>
        <v>32570505</v>
      </c>
      <c r="L2629" s="2" t="str">
        <f>VLOOKUP(A2629,Region!$C$1:$G$241,5)</f>
        <v>Northern America</v>
      </c>
    </row>
    <row r="2630" spans="1:12" x14ac:dyDescent="0.55000000000000004">
      <c r="A2630" s="2" t="s">
        <v>23</v>
      </c>
      <c r="B2630" s="2" t="s">
        <v>8</v>
      </c>
      <c r="C2630" s="2" t="s">
        <v>14</v>
      </c>
      <c r="D2630" s="2" t="s">
        <v>20</v>
      </c>
      <c r="E2630" s="2" t="s">
        <v>11</v>
      </c>
      <c r="F2630" s="2">
        <v>2006</v>
      </c>
      <c r="G2630" s="2">
        <v>72.173000000000002</v>
      </c>
      <c r="I2630" s="2">
        <f t="shared" si="41"/>
        <v>50</v>
      </c>
      <c r="J2630" s="2">
        <f>VLOOKUP(A2630,Urbanizaton!$B$2:$BI$265,I2630)</f>
        <v>80.212999999999994</v>
      </c>
      <c r="K2630" s="2">
        <f>VLOOKUP(A2630,Population!$B$2:$BI$265,I2630)</f>
        <v>32570505</v>
      </c>
      <c r="L2630" s="2" t="str">
        <f>VLOOKUP(A2630,Region!$C$1:$G$241,5)</f>
        <v>Northern America</v>
      </c>
    </row>
    <row r="2631" spans="1:12" x14ac:dyDescent="0.55000000000000004">
      <c r="A2631" s="2" t="s">
        <v>23</v>
      </c>
      <c r="B2631" s="2" t="s">
        <v>8</v>
      </c>
      <c r="C2631" s="2" t="s">
        <v>15</v>
      </c>
      <c r="D2631" s="2" t="s">
        <v>13</v>
      </c>
      <c r="E2631" s="2" t="s">
        <v>11</v>
      </c>
      <c r="F2631" s="2">
        <v>2006</v>
      </c>
      <c r="G2631" s="2">
        <v>1999.0129999999999</v>
      </c>
      <c r="I2631" s="2">
        <f t="shared" si="41"/>
        <v>50</v>
      </c>
      <c r="J2631" s="2">
        <f>VLOOKUP(A2631,Urbanizaton!$B$2:$BI$265,I2631)</f>
        <v>80.212999999999994</v>
      </c>
      <c r="K2631" s="2">
        <f>VLOOKUP(A2631,Population!$B$2:$BI$265,I2631)</f>
        <v>32570505</v>
      </c>
      <c r="L2631" s="2" t="str">
        <f>VLOOKUP(A2631,Region!$C$1:$G$241,5)</f>
        <v>Northern America</v>
      </c>
    </row>
    <row r="2632" spans="1:12" x14ac:dyDescent="0.55000000000000004">
      <c r="A2632" s="2" t="s">
        <v>23</v>
      </c>
      <c r="B2632" s="2" t="s">
        <v>8</v>
      </c>
      <c r="C2632" s="2" t="s">
        <v>15</v>
      </c>
      <c r="D2632" s="2" t="s">
        <v>20</v>
      </c>
      <c r="E2632" s="2" t="s">
        <v>11</v>
      </c>
      <c r="F2632" s="2">
        <v>2006</v>
      </c>
      <c r="G2632" s="2">
        <v>61.363999999999997</v>
      </c>
      <c r="I2632" s="2">
        <f t="shared" si="41"/>
        <v>50</v>
      </c>
      <c r="J2632" s="2">
        <f>VLOOKUP(A2632,Urbanizaton!$B$2:$BI$265,I2632)</f>
        <v>80.212999999999994</v>
      </c>
      <c r="K2632" s="2">
        <f>VLOOKUP(A2632,Population!$B$2:$BI$265,I2632)</f>
        <v>32570505</v>
      </c>
      <c r="L2632" s="2" t="str">
        <f>VLOOKUP(A2632,Region!$C$1:$G$241,5)</f>
        <v>Northern America</v>
      </c>
    </row>
    <row r="2633" spans="1:12" x14ac:dyDescent="0.55000000000000004">
      <c r="A2633" s="2" t="s">
        <v>23</v>
      </c>
      <c r="B2633" s="2" t="s">
        <v>8</v>
      </c>
      <c r="C2633" s="2" t="s">
        <v>16</v>
      </c>
      <c r="D2633" s="2" t="s">
        <v>13</v>
      </c>
      <c r="E2633" s="2" t="s">
        <v>11</v>
      </c>
      <c r="F2633" s="2">
        <v>2006</v>
      </c>
      <c r="G2633" s="2">
        <v>2572.4290000000001</v>
      </c>
      <c r="I2633" s="2">
        <f t="shared" si="41"/>
        <v>50</v>
      </c>
      <c r="J2633" s="2">
        <f>VLOOKUP(A2633,Urbanizaton!$B$2:$BI$265,I2633)</f>
        <v>80.212999999999994</v>
      </c>
      <c r="K2633" s="2">
        <f>VLOOKUP(A2633,Population!$B$2:$BI$265,I2633)</f>
        <v>32570505</v>
      </c>
      <c r="L2633" s="2" t="str">
        <f>VLOOKUP(A2633,Region!$C$1:$G$241,5)</f>
        <v>Northern America</v>
      </c>
    </row>
    <row r="2634" spans="1:12" x14ac:dyDescent="0.55000000000000004">
      <c r="A2634" s="2" t="s">
        <v>23</v>
      </c>
      <c r="B2634" s="2" t="s">
        <v>8</v>
      </c>
      <c r="C2634" s="2" t="s">
        <v>16</v>
      </c>
      <c r="D2634" s="2" t="s">
        <v>20</v>
      </c>
      <c r="E2634" s="2" t="s">
        <v>11</v>
      </c>
      <c r="F2634" s="2">
        <v>2006</v>
      </c>
      <c r="G2634" s="2">
        <v>78.966999999999999</v>
      </c>
      <c r="I2634" s="2">
        <f t="shared" si="41"/>
        <v>50</v>
      </c>
      <c r="J2634" s="2">
        <f>VLOOKUP(A2634,Urbanizaton!$B$2:$BI$265,I2634)</f>
        <v>80.212999999999994</v>
      </c>
      <c r="K2634" s="2">
        <f>VLOOKUP(A2634,Population!$B$2:$BI$265,I2634)</f>
        <v>32570505</v>
      </c>
      <c r="L2634" s="2" t="str">
        <f>VLOOKUP(A2634,Region!$C$1:$G$241,5)</f>
        <v>Northern America</v>
      </c>
    </row>
    <row r="2635" spans="1:12" x14ac:dyDescent="0.55000000000000004">
      <c r="A2635" s="2" t="s">
        <v>23</v>
      </c>
      <c r="B2635" s="2" t="s">
        <v>8</v>
      </c>
      <c r="C2635" s="2" t="s">
        <v>12</v>
      </c>
      <c r="D2635" s="2" t="s">
        <v>13</v>
      </c>
      <c r="E2635" s="2" t="s">
        <v>11</v>
      </c>
      <c r="F2635" s="2">
        <v>2007</v>
      </c>
      <c r="G2635" s="2">
        <v>7851.5940000000001</v>
      </c>
      <c r="I2635" s="2">
        <f t="shared" si="41"/>
        <v>51</v>
      </c>
      <c r="J2635" s="2">
        <f>VLOOKUP(A2635,Urbanizaton!$B$2:$BI$265,I2635)</f>
        <v>80.396000000000001</v>
      </c>
      <c r="K2635" s="2">
        <f>VLOOKUP(A2635,Population!$B$2:$BI$265,I2635)</f>
        <v>32887928</v>
      </c>
      <c r="L2635" s="2" t="str">
        <f>VLOOKUP(A2635,Region!$C$1:$G$241,5)</f>
        <v>Northern America</v>
      </c>
    </row>
    <row r="2636" spans="1:12" x14ac:dyDescent="0.55000000000000004">
      <c r="A2636" s="2" t="s">
        <v>23</v>
      </c>
      <c r="B2636" s="2" t="s">
        <v>8</v>
      </c>
      <c r="C2636" s="2" t="s">
        <v>12</v>
      </c>
      <c r="D2636" s="2" t="s">
        <v>20</v>
      </c>
      <c r="E2636" s="2" t="s">
        <v>11</v>
      </c>
      <c r="F2636" s="2">
        <v>2007</v>
      </c>
      <c r="G2636" s="2">
        <v>238.45099999999999</v>
      </c>
      <c r="I2636" s="2">
        <f t="shared" si="41"/>
        <v>51</v>
      </c>
      <c r="J2636" s="2">
        <f>VLOOKUP(A2636,Urbanizaton!$B$2:$BI$265,I2636)</f>
        <v>80.396000000000001</v>
      </c>
      <c r="K2636" s="2">
        <f>VLOOKUP(A2636,Population!$B$2:$BI$265,I2636)</f>
        <v>32887928</v>
      </c>
      <c r="L2636" s="2" t="str">
        <f>VLOOKUP(A2636,Region!$C$1:$G$241,5)</f>
        <v>Northern America</v>
      </c>
    </row>
    <row r="2637" spans="1:12" x14ac:dyDescent="0.55000000000000004">
      <c r="A2637" s="2" t="s">
        <v>23</v>
      </c>
      <c r="B2637" s="2" t="s">
        <v>8</v>
      </c>
      <c r="C2637" s="2" t="s">
        <v>9</v>
      </c>
      <c r="D2637" s="2" t="s">
        <v>10</v>
      </c>
      <c r="E2637" s="2" t="s">
        <v>11</v>
      </c>
      <c r="F2637" s="2">
        <v>2007</v>
      </c>
      <c r="G2637" s="2">
        <v>556.24</v>
      </c>
      <c r="I2637" s="2">
        <f t="shared" si="41"/>
        <v>51</v>
      </c>
      <c r="J2637" s="2">
        <f>VLOOKUP(A2637,Urbanizaton!$B$2:$BI$265,I2637)</f>
        <v>80.396000000000001</v>
      </c>
      <c r="K2637" s="2">
        <f>VLOOKUP(A2637,Population!$B$2:$BI$265,I2637)</f>
        <v>32887928</v>
      </c>
      <c r="L2637" s="2" t="str">
        <f>VLOOKUP(A2637,Region!$C$1:$G$241,5)</f>
        <v>Northern America</v>
      </c>
    </row>
    <row r="2638" spans="1:12" x14ac:dyDescent="0.55000000000000004">
      <c r="A2638" s="2" t="s">
        <v>23</v>
      </c>
      <c r="B2638" s="2" t="s">
        <v>8</v>
      </c>
      <c r="C2638" s="2" t="s">
        <v>9</v>
      </c>
      <c r="D2638" s="2" t="s">
        <v>17</v>
      </c>
      <c r="E2638" s="2" t="s">
        <v>11</v>
      </c>
      <c r="F2638" s="2">
        <v>2007</v>
      </c>
      <c r="G2638" s="2">
        <v>16.91</v>
      </c>
      <c r="I2638" s="2">
        <f t="shared" si="41"/>
        <v>51</v>
      </c>
      <c r="J2638" s="2">
        <f>VLOOKUP(A2638,Urbanizaton!$B$2:$BI$265,I2638)</f>
        <v>80.396000000000001</v>
      </c>
      <c r="K2638" s="2">
        <f>VLOOKUP(A2638,Population!$B$2:$BI$265,I2638)</f>
        <v>32887928</v>
      </c>
      <c r="L2638" s="2" t="str">
        <f>VLOOKUP(A2638,Region!$C$1:$G$241,5)</f>
        <v>Northern America</v>
      </c>
    </row>
    <row r="2639" spans="1:12" x14ac:dyDescent="0.55000000000000004">
      <c r="A2639" s="2" t="s">
        <v>23</v>
      </c>
      <c r="B2639" s="2" t="s">
        <v>8</v>
      </c>
      <c r="C2639" s="2" t="s">
        <v>18</v>
      </c>
      <c r="D2639" s="2" t="s">
        <v>17</v>
      </c>
      <c r="E2639" s="2" t="s">
        <v>11</v>
      </c>
      <c r="F2639" s="2">
        <v>2007</v>
      </c>
      <c r="G2639" s="2">
        <v>22.765000000000001</v>
      </c>
      <c r="I2639" s="2">
        <f t="shared" si="41"/>
        <v>51</v>
      </c>
      <c r="J2639" s="2">
        <f>VLOOKUP(A2639,Urbanizaton!$B$2:$BI$265,I2639)</f>
        <v>80.396000000000001</v>
      </c>
      <c r="K2639" s="2">
        <f>VLOOKUP(A2639,Population!$B$2:$BI$265,I2639)</f>
        <v>32887928</v>
      </c>
      <c r="L2639" s="2" t="str">
        <f>VLOOKUP(A2639,Region!$C$1:$G$241,5)</f>
        <v>Northern America</v>
      </c>
    </row>
    <row r="2640" spans="1:12" x14ac:dyDescent="0.55000000000000004">
      <c r="A2640" s="2" t="s">
        <v>23</v>
      </c>
      <c r="B2640" s="2" t="s">
        <v>8</v>
      </c>
      <c r="C2640" s="2" t="s">
        <v>18</v>
      </c>
      <c r="D2640" s="2" t="s">
        <v>19</v>
      </c>
      <c r="E2640" s="2" t="s">
        <v>11</v>
      </c>
      <c r="F2640" s="2">
        <v>2007</v>
      </c>
      <c r="G2640" s="2">
        <v>749579.71499999997</v>
      </c>
      <c r="I2640" s="2">
        <f t="shared" si="41"/>
        <v>51</v>
      </c>
      <c r="J2640" s="2">
        <f>VLOOKUP(A2640,Urbanizaton!$B$2:$BI$265,I2640)</f>
        <v>80.396000000000001</v>
      </c>
      <c r="K2640" s="2">
        <f>VLOOKUP(A2640,Population!$B$2:$BI$265,I2640)</f>
        <v>32887928</v>
      </c>
      <c r="L2640" s="2" t="str">
        <f>VLOOKUP(A2640,Region!$C$1:$G$241,5)</f>
        <v>Northern America</v>
      </c>
    </row>
    <row r="2641" spans="1:12" x14ac:dyDescent="0.55000000000000004">
      <c r="A2641" s="2" t="s">
        <v>23</v>
      </c>
      <c r="B2641" s="2" t="s">
        <v>8</v>
      </c>
      <c r="C2641" s="2" t="s">
        <v>14</v>
      </c>
      <c r="D2641" s="2" t="s">
        <v>13</v>
      </c>
      <c r="E2641" s="2" t="s">
        <v>11</v>
      </c>
      <c r="F2641" s="2">
        <v>2007</v>
      </c>
      <c r="G2641" s="2">
        <v>2341.259</v>
      </c>
      <c r="I2641" s="2">
        <f t="shared" si="41"/>
        <v>51</v>
      </c>
      <c r="J2641" s="2">
        <f>VLOOKUP(A2641,Urbanizaton!$B$2:$BI$265,I2641)</f>
        <v>80.396000000000001</v>
      </c>
      <c r="K2641" s="2">
        <f>VLOOKUP(A2641,Population!$B$2:$BI$265,I2641)</f>
        <v>32887928</v>
      </c>
      <c r="L2641" s="2" t="str">
        <f>VLOOKUP(A2641,Region!$C$1:$G$241,5)</f>
        <v>Northern America</v>
      </c>
    </row>
    <row r="2642" spans="1:12" x14ac:dyDescent="0.55000000000000004">
      <c r="A2642" s="2" t="s">
        <v>23</v>
      </c>
      <c r="B2642" s="2" t="s">
        <v>8</v>
      </c>
      <c r="C2642" s="2" t="s">
        <v>14</v>
      </c>
      <c r="D2642" s="2" t="s">
        <v>20</v>
      </c>
      <c r="E2642" s="2" t="s">
        <v>11</v>
      </c>
      <c r="F2642" s="2">
        <v>2007</v>
      </c>
      <c r="G2642" s="2">
        <v>71.102999999999994</v>
      </c>
      <c r="I2642" s="2">
        <f t="shared" si="41"/>
        <v>51</v>
      </c>
      <c r="J2642" s="2">
        <f>VLOOKUP(A2642,Urbanizaton!$B$2:$BI$265,I2642)</f>
        <v>80.396000000000001</v>
      </c>
      <c r="K2642" s="2">
        <f>VLOOKUP(A2642,Population!$B$2:$BI$265,I2642)</f>
        <v>32887928</v>
      </c>
      <c r="L2642" s="2" t="str">
        <f>VLOOKUP(A2642,Region!$C$1:$G$241,5)</f>
        <v>Northern America</v>
      </c>
    </row>
    <row r="2643" spans="1:12" x14ac:dyDescent="0.55000000000000004">
      <c r="A2643" s="2" t="s">
        <v>23</v>
      </c>
      <c r="B2643" s="2" t="s">
        <v>8</v>
      </c>
      <c r="C2643" s="2" t="s">
        <v>15</v>
      </c>
      <c r="D2643" s="2" t="s">
        <v>13</v>
      </c>
      <c r="E2643" s="2" t="s">
        <v>11</v>
      </c>
      <c r="F2643" s="2">
        <v>2007</v>
      </c>
      <c r="G2643" s="2">
        <v>1938.4749999999999</v>
      </c>
      <c r="I2643" s="2">
        <f t="shared" si="41"/>
        <v>51</v>
      </c>
      <c r="J2643" s="2">
        <f>VLOOKUP(A2643,Urbanizaton!$B$2:$BI$265,I2643)</f>
        <v>80.396000000000001</v>
      </c>
      <c r="K2643" s="2">
        <f>VLOOKUP(A2643,Population!$B$2:$BI$265,I2643)</f>
        <v>32887928</v>
      </c>
      <c r="L2643" s="2" t="str">
        <f>VLOOKUP(A2643,Region!$C$1:$G$241,5)</f>
        <v>Northern America</v>
      </c>
    </row>
    <row r="2644" spans="1:12" x14ac:dyDescent="0.55000000000000004">
      <c r="A2644" s="2" t="s">
        <v>23</v>
      </c>
      <c r="B2644" s="2" t="s">
        <v>8</v>
      </c>
      <c r="C2644" s="2" t="s">
        <v>15</v>
      </c>
      <c r="D2644" s="2" t="s">
        <v>20</v>
      </c>
      <c r="E2644" s="2" t="s">
        <v>11</v>
      </c>
      <c r="F2644" s="2">
        <v>2007</v>
      </c>
      <c r="G2644" s="2">
        <v>58.871000000000002</v>
      </c>
      <c r="I2644" s="2">
        <f t="shared" si="41"/>
        <v>51</v>
      </c>
      <c r="J2644" s="2">
        <f>VLOOKUP(A2644,Urbanizaton!$B$2:$BI$265,I2644)</f>
        <v>80.396000000000001</v>
      </c>
      <c r="K2644" s="2">
        <f>VLOOKUP(A2644,Population!$B$2:$BI$265,I2644)</f>
        <v>32887928</v>
      </c>
      <c r="L2644" s="2" t="str">
        <f>VLOOKUP(A2644,Region!$C$1:$G$241,5)</f>
        <v>Northern America</v>
      </c>
    </row>
    <row r="2645" spans="1:12" x14ac:dyDescent="0.55000000000000004">
      <c r="A2645" s="2" t="s">
        <v>23</v>
      </c>
      <c r="B2645" s="2" t="s">
        <v>8</v>
      </c>
      <c r="C2645" s="2" t="s">
        <v>16</v>
      </c>
      <c r="D2645" s="2" t="s">
        <v>13</v>
      </c>
      <c r="E2645" s="2" t="s">
        <v>11</v>
      </c>
      <c r="F2645" s="2">
        <v>2007</v>
      </c>
      <c r="G2645" s="2">
        <v>2516.8429999999998</v>
      </c>
      <c r="I2645" s="2">
        <f t="shared" si="41"/>
        <v>51</v>
      </c>
      <c r="J2645" s="2">
        <f>VLOOKUP(A2645,Urbanizaton!$B$2:$BI$265,I2645)</f>
        <v>80.396000000000001</v>
      </c>
      <c r="K2645" s="2">
        <f>VLOOKUP(A2645,Population!$B$2:$BI$265,I2645)</f>
        <v>32887928</v>
      </c>
      <c r="L2645" s="2" t="str">
        <f>VLOOKUP(A2645,Region!$C$1:$G$241,5)</f>
        <v>Northern America</v>
      </c>
    </row>
    <row r="2646" spans="1:12" x14ac:dyDescent="0.55000000000000004">
      <c r="A2646" s="2" t="s">
        <v>23</v>
      </c>
      <c r="B2646" s="2" t="s">
        <v>8</v>
      </c>
      <c r="C2646" s="2" t="s">
        <v>16</v>
      </c>
      <c r="D2646" s="2" t="s">
        <v>20</v>
      </c>
      <c r="E2646" s="2" t="s">
        <v>11</v>
      </c>
      <c r="F2646" s="2">
        <v>2007</v>
      </c>
      <c r="G2646" s="2">
        <v>76.436000000000007</v>
      </c>
      <c r="I2646" s="2">
        <f t="shared" si="41"/>
        <v>51</v>
      </c>
      <c r="J2646" s="2">
        <f>VLOOKUP(A2646,Urbanizaton!$B$2:$BI$265,I2646)</f>
        <v>80.396000000000001</v>
      </c>
      <c r="K2646" s="2">
        <f>VLOOKUP(A2646,Population!$B$2:$BI$265,I2646)</f>
        <v>32887928</v>
      </c>
      <c r="L2646" s="2" t="str">
        <f>VLOOKUP(A2646,Region!$C$1:$G$241,5)</f>
        <v>Northern America</v>
      </c>
    </row>
    <row r="2647" spans="1:12" x14ac:dyDescent="0.55000000000000004">
      <c r="A2647" s="2" t="s">
        <v>23</v>
      </c>
      <c r="B2647" s="2" t="s">
        <v>8</v>
      </c>
      <c r="C2647" s="2" t="s">
        <v>12</v>
      </c>
      <c r="D2647" s="2" t="s">
        <v>13</v>
      </c>
      <c r="E2647" s="2" t="s">
        <v>11</v>
      </c>
      <c r="F2647" s="2">
        <v>2008</v>
      </c>
      <c r="G2647" s="2">
        <v>7708.6189999999997</v>
      </c>
      <c r="I2647" s="2">
        <f t="shared" si="41"/>
        <v>52</v>
      </c>
      <c r="J2647" s="2">
        <f>VLOOKUP(A2647,Urbanizaton!$B$2:$BI$265,I2647)</f>
        <v>80.578000000000003</v>
      </c>
      <c r="K2647" s="2">
        <f>VLOOKUP(A2647,Population!$B$2:$BI$265,I2647)</f>
        <v>33245773</v>
      </c>
      <c r="L2647" s="2" t="str">
        <f>VLOOKUP(A2647,Region!$C$1:$G$241,5)</f>
        <v>Northern America</v>
      </c>
    </row>
    <row r="2648" spans="1:12" x14ac:dyDescent="0.55000000000000004">
      <c r="A2648" s="2" t="s">
        <v>23</v>
      </c>
      <c r="B2648" s="2" t="s">
        <v>8</v>
      </c>
      <c r="C2648" s="2" t="s">
        <v>12</v>
      </c>
      <c r="D2648" s="2" t="s">
        <v>20</v>
      </c>
      <c r="E2648" s="2" t="s">
        <v>11</v>
      </c>
      <c r="F2648" s="2">
        <v>2008</v>
      </c>
      <c r="G2648" s="2">
        <v>231.36699999999999</v>
      </c>
      <c r="I2648" s="2">
        <f t="shared" si="41"/>
        <v>52</v>
      </c>
      <c r="J2648" s="2">
        <f>VLOOKUP(A2648,Urbanizaton!$B$2:$BI$265,I2648)</f>
        <v>80.578000000000003</v>
      </c>
      <c r="K2648" s="2">
        <f>VLOOKUP(A2648,Population!$B$2:$BI$265,I2648)</f>
        <v>33245773</v>
      </c>
      <c r="L2648" s="2" t="str">
        <f>VLOOKUP(A2648,Region!$C$1:$G$241,5)</f>
        <v>Northern America</v>
      </c>
    </row>
    <row r="2649" spans="1:12" x14ac:dyDescent="0.55000000000000004">
      <c r="A2649" s="2" t="s">
        <v>23</v>
      </c>
      <c r="B2649" s="2" t="s">
        <v>8</v>
      </c>
      <c r="C2649" s="2" t="s">
        <v>9</v>
      </c>
      <c r="D2649" s="2" t="s">
        <v>10</v>
      </c>
      <c r="E2649" s="2" t="s">
        <v>11</v>
      </c>
      <c r="F2649" s="2">
        <v>2008</v>
      </c>
      <c r="G2649" s="2">
        <v>542.85</v>
      </c>
      <c r="I2649" s="2">
        <f t="shared" si="41"/>
        <v>52</v>
      </c>
      <c r="J2649" s="2">
        <f>VLOOKUP(A2649,Urbanizaton!$B$2:$BI$265,I2649)</f>
        <v>80.578000000000003</v>
      </c>
      <c r="K2649" s="2">
        <f>VLOOKUP(A2649,Population!$B$2:$BI$265,I2649)</f>
        <v>33245773</v>
      </c>
      <c r="L2649" s="2" t="str">
        <f>VLOOKUP(A2649,Region!$C$1:$G$241,5)</f>
        <v>Northern America</v>
      </c>
    </row>
    <row r="2650" spans="1:12" x14ac:dyDescent="0.55000000000000004">
      <c r="A2650" s="2" t="s">
        <v>23</v>
      </c>
      <c r="B2650" s="2" t="s">
        <v>8</v>
      </c>
      <c r="C2650" s="2" t="s">
        <v>9</v>
      </c>
      <c r="D2650" s="2" t="s">
        <v>17</v>
      </c>
      <c r="E2650" s="2" t="s">
        <v>11</v>
      </c>
      <c r="F2650" s="2">
        <v>2008</v>
      </c>
      <c r="G2650" s="2">
        <v>16.329999999999998</v>
      </c>
      <c r="I2650" s="2">
        <f t="shared" si="41"/>
        <v>52</v>
      </c>
      <c r="J2650" s="2">
        <f>VLOOKUP(A2650,Urbanizaton!$B$2:$BI$265,I2650)</f>
        <v>80.578000000000003</v>
      </c>
      <c r="K2650" s="2">
        <f>VLOOKUP(A2650,Population!$B$2:$BI$265,I2650)</f>
        <v>33245773</v>
      </c>
      <c r="L2650" s="2" t="str">
        <f>VLOOKUP(A2650,Region!$C$1:$G$241,5)</f>
        <v>Northern America</v>
      </c>
    </row>
    <row r="2651" spans="1:12" x14ac:dyDescent="0.55000000000000004">
      <c r="A2651" s="2" t="s">
        <v>23</v>
      </c>
      <c r="B2651" s="2" t="s">
        <v>8</v>
      </c>
      <c r="C2651" s="2" t="s">
        <v>18</v>
      </c>
      <c r="D2651" s="2" t="s">
        <v>17</v>
      </c>
      <c r="E2651" s="2" t="s">
        <v>11</v>
      </c>
      <c r="F2651" s="2">
        <v>2008</v>
      </c>
      <c r="G2651" s="2">
        <v>21.885999999999999</v>
      </c>
      <c r="I2651" s="2">
        <f t="shared" si="41"/>
        <v>52</v>
      </c>
      <c r="J2651" s="2">
        <f>VLOOKUP(A2651,Urbanizaton!$B$2:$BI$265,I2651)</f>
        <v>80.578000000000003</v>
      </c>
      <c r="K2651" s="2">
        <f>VLOOKUP(A2651,Population!$B$2:$BI$265,I2651)</f>
        <v>33245773</v>
      </c>
      <c r="L2651" s="2" t="str">
        <f>VLOOKUP(A2651,Region!$C$1:$G$241,5)</f>
        <v>Northern America</v>
      </c>
    </row>
    <row r="2652" spans="1:12" x14ac:dyDescent="0.55000000000000004">
      <c r="A2652" s="2" t="s">
        <v>23</v>
      </c>
      <c r="B2652" s="2" t="s">
        <v>8</v>
      </c>
      <c r="C2652" s="2" t="s">
        <v>18</v>
      </c>
      <c r="D2652" s="2" t="s">
        <v>19</v>
      </c>
      <c r="E2652" s="2" t="s">
        <v>11</v>
      </c>
      <c r="F2652" s="2">
        <v>2008</v>
      </c>
      <c r="G2652" s="2">
        <v>729186.49800000002</v>
      </c>
      <c r="I2652" s="2">
        <f t="shared" si="41"/>
        <v>52</v>
      </c>
      <c r="J2652" s="2">
        <f>VLOOKUP(A2652,Urbanizaton!$B$2:$BI$265,I2652)</f>
        <v>80.578000000000003</v>
      </c>
      <c r="K2652" s="2">
        <f>VLOOKUP(A2652,Population!$B$2:$BI$265,I2652)</f>
        <v>33245773</v>
      </c>
      <c r="L2652" s="2" t="str">
        <f>VLOOKUP(A2652,Region!$C$1:$G$241,5)</f>
        <v>Northern America</v>
      </c>
    </row>
    <row r="2653" spans="1:12" x14ac:dyDescent="0.55000000000000004">
      <c r="A2653" s="2" t="s">
        <v>23</v>
      </c>
      <c r="B2653" s="2" t="s">
        <v>8</v>
      </c>
      <c r="C2653" s="2" t="s">
        <v>14</v>
      </c>
      <c r="D2653" s="2" t="s">
        <v>13</v>
      </c>
      <c r="E2653" s="2" t="s">
        <v>11</v>
      </c>
      <c r="F2653" s="2">
        <v>2008</v>
      </c>
      <c r="G2653" s="2">
        <v>2258.7350000000001</v>
      </c>
      <c r="I2653" s="2">
        <f t="shared" si="41"/>
        <v>52</v>
      </c>
      <c r="J2653" s="2">
        <f>VLOOKUP(A2653,Urbanizaton!$B$2:$BI$265,I2653)</f>
        <v>80.578000000000003</v>
      </c>
      <c r="K2653" s="2">
        <f>VLOOKUP(A2653,Population!$B$2:$BI$265,I2653)</f>
        <v>33245773</v>
      </c>
      <c r="L2653" s="2" t="str">
        <f>VLOOKUP(A2653,Region!$C$1:$G$241,5)</f>
        <v>Northern America</v>
      </c>
    </row>
    <row r="2654" spans="1:12" x14ac:dyDescent="0.55000000000000004">
      <c r="A2654" s="2" t="s">
        <v>23</v>
      </c>
      <c r="B2654" s="2" t="s">
        <v>8</v>
      </c>
      <c r="C2654" s="2" t="s">
        <v>14</v>
      </c>
      <c r="D2654" s="2" t="s">
        <v>20</v>
      </c>
      <c r="E2654" s="2" t="s">
        <v>11</v>
      </c>
      <c r="F2654" s="2">
        <v>2008</v>
      </c>
      <c r="G2654" s="2">
        <v>67.793999999999997</v>
      </c>
      <c r="I2654" s="2">
        <f t="shared" si="41"/>
        <v>52</v>
      </c>
      <c r="J2654" s="2">
        <f>VLOOKUP(A2654,Urbanizaton!$B$2:$BI$265,I2654)</f>
        <v>80.578000000000003</v>
      </c>
      <c r="K2654" s="2">
        <f>VLOOKUP(A2654,Population!$B$2:$BI$265,I2654)</f>
        <v>33245773</v>
      </c>
      <c r="L2654" s="2" t="str">
        <f>VLOOKUP(A2654,Region!$C$1:$G$241,5)</f>
        <v>Northern America</v>
      </c>
    </row>
    <row r="2655" spans="1:12" x14ac:dyDescent="0.55000000000000004">
      <c r="A2655" s="2" t="s">
        <v>23</v>
      </c>
      <c r="B2655" s="2" t="s">
        <v>8</v>
      </c>
      <c r="C2655" s="2" t="s">
        <v>15</v>
      </c>
      <c r="D2655" s="2" t="s">
        <v>13</v>
      </c>
      <c r="E2655" s="2" t="s">
        <v>11</v>
      </c>
      <c r="F2655" s="2">
        <v>2008</v>
      </c>
      <c r="G2655" s="2">
        <v>1751.931</v>
      </c>
      <c r="I2655" s="2">
        <f t="shared" si="41"/>
        <v>52</v>
      </c>
      <c r="J2655" s="2">
        <f>VLOOKUP(A2655,Urbanizaton!$B$2:$BI$265,I2655)</f>
        <v>80.578000000000003</v>
      </c>
      <c r="K2655" s="2">
        <f>VLOOKUP(A2655,Population!$B$2:$BI$265,I2655)</f>
        <v>33245773</v>
      </c>
      <c r="L2655" s="2" t="str">
        <f>VLOOKUP(A2655,Region!$C$1:$G$241,5)</f>
        <v>Northern America</v>
      </c>
    </row>
    <row r="2656" spans="1:12" x14ac:dyDescent="0.55000000000000004">
      <c r="A2656" s="2" t="s">
        <v>23</v>
      </c>
      <c r="B2656" s="2" t="s">
        <v>8</v>
      </c>
      <c r="C2656" s="2" t="s">
        <v>15</v>
      </c>
      <c r="D2656" s="2" t="s">
        <v>20</v>
      </c>
      <c r="E2656" s="2" t="s">
        <v>11</v>
      </c>
      <c r="F2656" s="2">
        <v>2008</v>
      </c>
      <c r="G2656" s="2">
        <v>52.582999999999998</v>
      </c>
      <c r="I2656" s="2">
        <f t="shared" si="41"/>
        <v>52</v>
      </c>
      <c r="J2656" s="2">
        <f>VLOOKUP(A2656,Urbanizaton!$B$2:$BI$265,I2656)</f>
        <v>80.578000000000003</v>
      </c>
      <c r="K2656" s="2">
        <f>VLOOKUP(A2656,Population!$B$2:$BI$265,I2656)</f>
        <v>33245773</v>
      </c>
      <c r="L2656" s="2" t="str">
        <f>VLOOKUP(A2656,Region!$C$1:$G$241,5)</f>
        <v>Northern America</v>
      </c>
    </row>
    <row r="2657" spans="1:12" x14ac:dyDescent="0.55000000000000004">
      <c r="A2657" s="2" t="s">
        <v>23</v>
      </c>
      <c r="B2657" s="2" t="s">
        <v>8</v>
      </c>
      <c r="C2657" s="2" t="s">
        <v>16</v>
      </c>
      <c r="D2657" s="2" t="s">
        <v>13</v>
      </c>
      <c r="E2657" s="2" t="s">
        <v>11</v>
      </c>
      <c r="F2657" s="2">
        <v>2008</v>
      </c>
      <c r="G2657" s="2">
        <v>2481.739</v>
      </c>
      <c r="I2657" s="2">
        <f t="shared" si="41"/>
        <v>52</v>
      </c>
      <c r="J2657" s="2">
        <f>VLOOKUP(A2657,Urbanizaton!$B$2:$BI$265,I2657)</f>
        <v>80.578000000000003</v>
      </c>
      <c r="K2657" s="2">
        <f>VLOOKUP(A2657,Population!$B$2:$BI$265,I2657)</f>
        <v>33245773</v>
      </c>
      <c r="L2657" s="2" t="str">
        <f>VLOOKUP(A2657,Region!$C$1:$G$241,5)</f>
        <v>Northern America</v>
      </c>
    </row>
    <row r="2658" spans="1:12" x14ac:dyDescent="0.55000000000000004">
      <c r="A2658" s="2" t="s">
        <v>23</v>
      </c>
      <c r="B2658" s="2" t="s">
        <v>8</v>
      </c>
      <c r="C2658" s="2" t="s">
        <v>16</v>
      </c>
      <c r="D2658" s="2" t="s">
        <v>20</v>
      </c>
      <c r="E2658" s="2" t="s">
        <v>11</v>
      </c>
      <c r="F2658" s="2">
        <v>2008</v>
      </c>
      <c r="G2658" s="2">
        <v>74.486999999999995</v>
      </c>
      <c r="I2658" s="2">
        <f t="shared" si="41"/>
        <v>52</v>
      </c>
      <c r="J2658" s="2">
        <f>VLOOKUP(A2658,Urbanizaton!$B$2:$BI$265,I2658)</f>
        <v>80.578000000000003</v>
      </c>
      <c r="K2658" s="2">
        <f>VLOOKUP(A2658,Population!$B$2:$BI$265,I2658)</f>
        <v>33245773</v>
      </c>
      <c r="L2658" s="2" t="str">
        <f>VLOOKUP(A2658,Region!$C$1:$G$241,5)</f>
        <v>Northern America</v>
      </c>
    </row>
    <row r="2659" spans="1:12" x14ac:dyDescent="0.55000000000000004">
      <c r="A2659" s="2" t="s">
        <v>23</v>
      </c>
      <c r="B2659" s="2" t="s">
        <v>8</v>
      </c>
      <c r="C2659" s="2" t="s">
        <v>12</v>
      </c>
      <c r="D2659" s="2" t="s">
        <v>13</v>
      </c>
      <c r="E2659" s="2" t="s">
        <v>11</v>
      </c>
      <c r="F2659" s="2">
        <v>2009</v>
      </c>
      <c r="G2659" s="2">
        <v>7358.491</v>
      </c>
      <c r="I2659" s="2">
        <f t="shared" si="41"/>
        <v>53</v>
      </c>
      <c r="J2659" s="2">
        <f>VLOOKUP(A2659,Urbanizaton!$B$2:$BI$265,I2659)</f>
        <v>80.757999999999996</v>
      </c>
      <c r="K2659" s="2">
        <f>VLOOKUP(A2659,Population!$B$2:$BI$265,I2659)</f>
        <v>33628571</v>
      </c>
      <c r="L2659" s="2" t="str">
        <f>VLOOKUP(A2659,Region!$C$1:$G$241,5)</f>
        <v>Northern America</v>
      </c>
    </row>
    <row r="2660" spans="1:12" x14ac:dyDescent="0.55000000000000004">
      <c r="A2660" s="2" t="s">
        <v>23</v>
      </c>
      <c r="B2660" s="2" t="s">
        <v>8</v>
      </c>
      <c r="C2660" s="2" t="s">
        <v>12</v>
      </c>
      <c r="D2660" s="2" t="s">
        <v>20</v>
      </c>
      <c r="E2660" s="2" t="s">
        <v>11</v>
      </c>
      <c r="F2660" s="2">
        <v>2009</v>
      </c>
      <c r="G2660" s="2">
        <v>218.179</v>
      </c>
      <c r="I2660" s="2">
        <f t="shared" si="41"/>
        <v>53</v>
      </c>
      <c r="J2660" s="2">
        <f>VLOOKUP(A2660,Urbanizaton!$B$2:$BI$265,I2660)</f>
        <v>80.757999999999996</v>
      </c>
      <c r="K2660" s="2">
        <f>VLOOKUP(A2660,Population!$B$2:$BI$265,I2660)</f>
        <v>33628571</v>
      </c>
      <c r="L2660" s="2" t="str">
        <f>VLOOKUP(A2660,Region!$C$1:$G$241,5)</f>
        <v>Northern America</v>
      </c>
    </row>
    <row r="2661" spans="1:12" x14ac:dyDescent="0.55000000000000004">
      <c r="A2661" s="2" t="s">
        <v>23</v>
      </c>
      <c r="B2661" s="2" t="s">
        <v>8</v>
      </c>
      <c r="C2661" s="2" t="s">
        <v>9</v>
      </c>
      <c r="D2661" s="2" t="s">
        <v>10</v>
      </c>
      <c r="E2661" s="2" t="s">
        <v>11</v>
      </c>
      <c r="F2661" s="2">
        <v>2009</v>
      </c>
      <c r="G2661" s="2">
        <v>513.66999999999996</v>
      </c>
      <c r="I2661" s="2">
        <f t="shared" si="41"/>
        <v>53</v>
      </c>
      <c r="J2661" s="2">
        <f>VLOOKUP(A2661,Urbanizaton!$B$2:$BI$265,I2661)</f>
        <v>80.757999999999996</v>
      </c>
      <c r="K2661" s="2">
        <f>VLOOKUP(A2661,Population!$B$2:$BI$265,I2661)</f>
        <v>33628571</v>
      </c>
      <c r="L2661" s="2" t="str">
        <f>VLOOKUP(A2661,Region!$C$1:$G$241,5)</f>
        <v>Northern America</v>
      </c>
    </row>
    <row r="2662" spans="1:12" x14ac:dyDescent="0.55000000000000004">
      <c r="A2662" s="2" t="s">
        <v>23</v>
      </c>
      <c r="B2662" s="2" t="s">
        <v>8</v>
      </c>
      <c r="C2662" s="2" t="s">
        <v>9</v>
      </c>
      <c r="D2662" s="2" t="s">
        <v>17</v>
      </c>
      <c r="E2662" s="2" t="s">
        <v>11</v>
      </c>
      <c r="F2662" s="2">
        <v>2009</v>
      </c>
      <c r="G2662" s="2">
        <v>15.27</v>
      </c>
      <c r="I2662" s="2">
        <f t="shared" si="41"/>
        <v>53</v>
      </c>
      <c r="J2662" s="2">
        <f>VLOOKUP(A2662,Urbanizaton!$B$2:$BI$265,I2662)</f>
        <v>80.757999999999996</v>
      </c>
      <c r="K2662" s="2">
        <f>VLOOKUP(A2662,Population!$B$2:$BI$265,I2662)</f>
        <v>33628571</v>
      </c>
      <c r="L2662" s="2" t="str">
        <f>VLOOKUP(A2662,Region!$C$1:$G$241,5)</f>
        <v>Northern America</v>
      </c>
    </row>
    <row r="2663" spans="1:12" x14ac:dyDescent="0.55000000000000004">
      <c r="A2663" s="2" t="s">
        <v>23</v>
      </c>
      <c r="B2663" s="2" t="s">
        <v>8</v>
      </c>
      <c r="C2663" s="2" t="s">
        <v>18</v>
      </c>
      <c r="D2663" s="2" t="s">
        <v>17</v>
      </c>
      <c r="E2663" s="2" t="s">
        <v>11</v>
      </c>
      <c r="F2663" s="2">
        <v>2009</v>
      </c>
      <c r="G2663" s="2">
        <v>20.422999999999998</v>
      </c>
      <c r="I2663" s="2">
        <f t="shared" si="41"/>
        <v>53</v>
      </c>
      <c r="J2663" s="2">
        <f>VLOOKUP(A2663,Urbanizaton!$B$2:$BI$265,I2663)</f>
        <v>80.757999999999996</v>
      </c>
      <c r="K2663" s="2">
        <f>VLOOKUP(A2663,Population!$B$2:$BI$265,I2663)</f>
        <v>33628571</v>
      </c>
      <c r="L2663" s="2" t="str">
        <f>VLOOKUP(A2663,Region!$C$1:$G$241,5)</f>
        <v>Northern America</v>
      </c>
    </row>
    <row r="2664" spans="1:12" x14ac:dyDescent="0.55000000000000004">
      <c r="A2664" s="2" t="s">
        <v>23</v>
      </c>
      <c r="B2664" s="2" t="s">
        <v>8</v>
      </c>
      <c r="C2664" s="2" t="s">
        <v>18</v>
      </c>
      <c r="D2664" s="2" t="s">
        <v>19</v>
      </c>
      <c r="E2664" s="2" t="s">
        <v>11</v>
      </c>
      <c r="F2664" s="2">
        <v>2009</v>
      </c>
      <c r="G2664" s="2">
        <v>688811.48</v>
      </c>
      <c r="I2664" s="2">
        <f t="shared" si="41"/>
        <v>53</v>
      </c>
      <c r="J2664" s="2">
        <f>VLOOKUP(A2664,Urbanizaton!$B$2:$BI$265,I2664)</f>
        <v>80.757999999999996</v>
      </c>
      <c r="K2664" s="2">
        <f>VLOOKUP(A2664,Population!$B$2:$BI$265,I2664)</f>
        <v>33628571</v>
      </c>
      <c r="L2664" s="2" t="str">
        <f>VLOOKUP(A2664,Region!$C$1:$G$241,5)</f>
        <v>Northern America</v>
      </c>
    </row>
    <row r="2665" spans="1:12" x14ac:dyDescent="0.55000000000000004">
      <c r="A2665" s="2" t="s">
        <v>23</v>
      </c>
      <c r="B2665" s="2" t="s">
        <v>8</v>
      </c>
      <c r="C2665" s="2" t="s">
        <v>14</v>
      </c>
      <c r="D2665" s="2" t="s">
        <v>13</v>
      </c>
      <c r="E2665" s="2" t="s">
        <v>11</v>
      </c>
      <c r="F2665" s="2">
        <v>2009</v>
      </c>
      <c r="G2665" s="2">
        <v>2086.4160000000002</v>
      </c>
      <c r="I2665" s="2">
        <f t="shared" si="41"/>
        <v>53</v>
      </c>
      <c r="J2665" s="2">
        <f>VLOOKUP(A2665,Urbanizaton!$B$2:$BI$265,I2665)</f>
        <v>80.757999999999996</v>
      </c>
      <c r="K2665" s="2">
        <f>VLOOKUP(A2665,Population!$B$2:$BI$265,I2665)</f>
        <v>33628571</v>
      </c>
      <c r="L2665" s="2" t="str">
        <f>VLOOKUP(A2665,Region!$C$1:$G$241,5)</f>
        <v>Northern America</v>
      </c>
    </row>
    <row r="2666" spans="1:12" x14ac:dyDescent="0.55000000000000004">
      <c r="A2666" s="2" t="s">
        <v>23</v>
      </c>
      <c r="B2666" s="2" t="s">
        <v>8</v>
      </c>
      <c r="C2666" s="2" t="s">
        <v>14</v>
      </c>
      <c r="D2666" s="2" t="s">
        <v>20</v>
      </c>
      <c r="E2666" s="2" t="s">
        <v>11</v>
      </c>
      <c r="F2666" s="2">
        <v>2009</v>
      </c>
      <c r="G2666" s="2">
        <v>61.862000000000002</v>
      </c>
      <c r="I2666" s="2">
        <f t="shared" si="41"/>
        <v>53</v>
      </c>
      <c r="J2666" s="2">
        <f>VLOOKUP(A2666,Urbanizaton!$B$2:$BI$265,I2666)</f>
        <v>80.757999999999996</v>
      </c>
      <c r="K2666" s="2">
        <f>VLOOKUP(A2666,Population!$B$2:$BI$265,I2666)</f>
        <v>33628571</v>
      </c>
      <c r="L2666" s="2" t="str">
        <f>VLOOKUP(A2666,Region!$C$1:$G$241,5)</f>
        <v>Northern America</v>
      </c>
    </row>
    <row r="2667" spans="1:12" x14ac:dyDescent="0.55000000000000004">
      <c r="A2667" s="2" t="s">
        <v>23</v>
      </c>
      <c r="B2667" s="2" t="s">
        <v>8</v>
      </c>
      <c r="C2667" s="2" t="s">
        <v>15</v>
      </c>
      <c r="D2667" s="2" t="s">
        <v>13</v>
      </c>
      <c r="E2667" s="2" t="s">
        <v>11</v>
      </c>
      <c r="F2667" s="2">
        <v>2009</v>
      </c>
      <c r="G2667" s="2">
        <v>1480.954</v>
      </c>
      <c r="I2667" s="2">
        <f t="shared" si="41"/>
        <v>53</v>
      </c>
      <c r="J2667" s="2">
        <f>VLOOKUP(A2667,Urbanizaton!$B$2:$BI$265,I2667)</f>
        <v>80.757999999999996</v>
      </c>
      <c r="K2667" s="2">
        <f>VLOOKUP(A2667,Population!$B$2:$BI$265,I2667)</f>
        <v>33628571</v>
      </c>
      <c r="L2667" s="2" t="str">
        <f>VLOOKUP(A2667,Region!$C$1:$G$241,5)</f>
        <v>Northern America</v>
      </c>
    </row>
    <row r="2668" spans="1:12" x14ac:dyDescent="0.55000000000000004">
      <c r="A2668" s="2" t="s">
        <v>23</v>
      </c>
      <c r="B2668" s="2" t="s">
        <v>8</v>
      </c>
      <c r="C2668" s="2" t="s">
        <v>15</v>
      </c>
      <c r="D2668" s="2" t="s">
        <v>20</v>
      </c>
      <c r="E2668" s="2" t="s">
        <v>11</v>
      </c>
      <c r="F2668" s="2">
        <v>2009</v>
      </c>
      <c r="G2668" s="2">
        <v>43.91</v>
      </c>
      <c r="I2668" s="2">
        <f t="shared" si="41"/>
        <v>53</v>
      </c>
      <c r="J2668" s="2">
        <f>VLOOKUP(A2668,Urbanizaton!$B$2:$BI$265,I2668)</f>
        <v>80.757999999999996</v>
      </c>
      <c r="K2668" s="2">
        <f>VLOOKUP(A2668,Population!$B$2:$BI$265,I2668)</f>
        <v>33628571</v>
      </c>
      <c r="L2668" s="2" t="str">
        <f>VLOOKUP(A2668,Region!$C$1:$G$241,5)</f>
        <v>Northern America</v>
      </c>
    </row>
    <row r="2669" spans="1:12" x14ac:dyDescent="0.55000000000000004">
      <c r="A2669" s="2" t="s">
        <v>23</v>
      </c>
      <c r="B2669" s="2" t="s">
        <v>8</v>
      </c>
      <c r="C2669" s="2" t="s">
        <v>16</v>
      </c>
      <c r="D2669" s="2" t="s">
        <v>13</v>
      </c>
      <c r="E2669" s="2" t="s">
        <v>11</v>
      </c>
      <c r="F2669" s="2">
        <v>2009</v>
      </c>
      <c r="G2669" s="2">
        <v>2283.4459999999999</v>
      </c>
      <c r="I2669" s="2">
        <f t="shared" si="41"/>
        <v>53</v>
      </c>
      <c r="J2669" s="2">
        <f>VLOOKUP(A2669,Urbanizaton!$B$2:$BI$265,I2669)</f>
        <v>80.757999999999996</v>
      </c>
      <c r="K2669" s="2">
        <f>VLOOKUP(A2669,Population!$B$2:$BI$265,I2669)</f>
        <v>33628571</v>
      </c>
      <c r="L2669" s="2" t="str">
        <f>VLOOKUP(A2669,Region!$C$1:$G$241,5)</f>
        <v>Northern America</v>
      </c>
    </row>
    <row r="2670" spans="1:12" x14ac:dyDescent="0.55000000000000004">
      <c r="A2670" s="2" t="s">
        <v>23</v>
      </c>
      <c r="B2670" s="2" t="s">
        <v>8</v>
      </c>
      <c r="C2670" s="2" t="s">
        <v>16</v>
      </c>
      <c r="D2670" s="2" t="s">
        <v>20</v>
      </c>
      <c r="E2670" s="2" t="s">
        <v>11</v>
      </c>
      <c r="F2670" s="2">
        <v>2009</v>
      </c>
      <c r="G2670" s="2">
        <v>67.703999999999994</v>
      </c>
      <c r="I2670" s="2">
        <f t="shared" si="41"/>
        <v>53</v>
      </c>
      <c r="J2670" s="2">
        <f>VLOOKUP(A2670,Urbanizaton!$B$2:$BI$265,I2670)</f>
        <v>80.757999999999996</v>
      </c>
      <c r="K2670" s="2">
        <f>VLOOKUP(A2670,Population!$B$2:$BI$265,I2670)</f>
        <v>33628571</v>
      </c>
      <c r="L2670" s="2" t="str">
        <f>VLOOKUP(A2670,Region!$C$1:$G$241,5)</f>
        <v>Northern America</v>
      </c>
    </row>
    <row r="2671" spans="1:12" x14ac:dyDescent="0.55000000000000004">
      <c r="A2671" s="2" t="s">
        <v>23</v>
      </c>
      <c r="B2671" s="2" t="s">
        <v>8</v>
      </c>
      <c r="C2671" s="2" t="s">
        <v>12</v>
      </c>
      <c r="D2671" s="2" t="s">
        <v>13</v>
      </c>
      <c r="E2671" s="2" t="s">
        <v>11</v>
      </c>
      <c r="F2671" s="2">
        <v>2010</v>
      </c>
      <c r="G2671" s="2">
        <v>7240.2740000000003</v>
      </c>
      <c r="I2671" s="2">
        <f t="shared" si="41"/>
        <v>54</v>
      </c>
      <c r="J2671" s="2">
        <f>VLOOKUP(A2671,Urbanizaton!$B$2:$BI$265,I2671)</f>
        <v>80.936999999999998</v>
      </c>
      <c r="K2671" s="2">
        <f>VLOOKUP(A2671,Population!$B$2:$BI$265,I2671)</f>
        <v>34005274</v>
      </c>
      <c r="L2671" s="2" t="str">
        <f>VLOOKUP(A2671,Region!$C$1:$G$241,5)</f>
        <v>Northern America</v>
      </c>
    </row>
    <row r="2672" spans="1:12" x14ac:dyDescent="0.55000000000000004">
      <c r="A2672" s="2" t="s">
        <v>23</v>
      </c>
      <c r="B2672" s="2" t="s">
        <v>8</v>
      </c>
      <c r="C2672" s="2" t="s">
        <v>12</v>
      </c>
      <c r="D2672" s="2" t="s">
        <v>20</v>
      </c>
      <c r="E2672" s="2" t="s">
        <v>11</v>
      </c>
      <c r="F2672" s="2">
        <v>2010</v>
      </c>
      <c r="G2672" s="2">
        <v>212.16</v>
      </c>
      <c r="I2672" s="2">
        <f t="shared" si="41"/>
        <v>54</v>
      </c>
      <c r="J2672" s="2">
        <f>VLOOKUP(A2672,Urbanizaton!$B$2:$BI$265,I2672)</f>
        <v>80.936999999999998</v>
      </c>
      <c r="K2672" s="2">
        <f>VLOOKUP(A2672,Population!$B$2:$BI$265,I2672)</f>
        <v>34005274</v>
      </c>
      <c r="L2672" s="2" t="str">
        <f>VLOOKUP(A2672,Region!$C$1:$G$241,5)</f>
        <v>Northern America</v>
      </c>
    </row>
    <row r="2673" spans="1:12" x14ac:dyDescent="0.55000000000000004">
      <c r="A2673" s="2" t="s">
        <v>23</v>
      </c>
      <c r="B2673" s="2" t="s">
        <v>8</v>
      </c>
      <c r="C2673" s="2" t="s">
        <v>9</v>
      </c>
      <c r="D2673" s="2" t="s">
        <v>10</v>
      </c>
      <c r="E2673" s="2" t="s">
        <v>11</v>
      </c>
      <c r="F2673" s="2">
        <v>2010</v>
      </c>
      <c r="G2673" s="2">
        <v>525.85</v>
      </c>
      <c r="I2673" s="2">
        <f t="shared" si="41"/>
        <v>54</v>
      </c>
      <c r="J2673" s="2">
        <f>VLOOKUP(A2673,Urbanizaton!$B$2:$BI$265,I2673)</f>
        <v>80.936999999999998</v>
      </c>
      <c r="K2673" s="2">
        <f>VLOOKUP(A2673,Population!$B$2:$BI$265,I2673)</f>
        <v>34005274</v>
      </c>
      <c r="L2673" s="2" t="str">
        <f>VLOOKUP(A2673,Region!$C$1:$G$241,5)</f>
        <v>Northern America</v>
      </c>
    </row>
    <row r="2674" spans="1:12" x14ac:dyDescent="0.55000000000000004">
      <c r="A2674" s="2" t="s">
        <v>23</v>
      </c>
      <c r="B2674" s="2" t="s">
        <v>8</v>
      </c>
      <c r="C2674" s="2" t="s">
        <v>9</v>
      </c>
      <c r="D2674" s="2" t="s">
        <v>17</v>
      </c>
      <c r="E2674" s="2" t="s">
        <v>11</v>
      </c>
      <c r="F2674" s="2">
        <v>2010</v>
      </c>
      <c r="G2674" s="2">
        <v>15.46</v>
      </c>
      <c r="I2674" s="2">
        <f t="shared" si="41"/>
        <v>54</v>
      </c>
      <c r="J2674" s="2">
        <f>VLOOKUP(A2674,Urbanizaton!$B$2:$BI$265,I2674)</f>
        <v>80.936999999999998</v>
      </c>
      <c r="K2674" s="2">
        <f>VLOOKUP(A2674,Population!$B$2:$BI$265,I2674)</f>
        <v>34005274</v>
      </c>
      <c r="L2674" s="2" t="str">
        <f>VLOOKUP(A2674,Region!$C$1:$G$241,5)</f>
        <v>Northern America</v>
      </c>
    </row>
    <row r="2675" spans="1:12" x14ac:dyDescent="0.55000000000000004">
      <c r="A2675" s="2" t="s">
        <v>23</v>
      </c>
      <c r="B2675" s="2" t="s">
        <v>8</v>
      </c>
      <c r="C2675" s="2" t="s">
        <v>18</v>
      </c>
      <c r="D2675" s="2" t="s">
        <v>17</v>
      </c>
      <c r="E2675" s="2" t="s">
        <v>11</v>
      </c>
      <c r="F2675" s="2">
        <v>2010</v>
      </c>
      <c r="G2675" s="2">
        <v>20.536000000000001</v>
      </c>
      <c r="I2675" s="2">
        <f t="shared" si="41"/>
        <v>54</v>
      </c>
      <c r="J2675" s="2">
        <f>VLOOKUP(A2675,Urbanizaton!$B$2:$BI$265,I2675)</f>
        <v>80.936999999999998</v>
      </c>
      <c r="K2675" s="2">
        <f>VLOOKUP(A2675,Population!$B$2:$BI$265,I2675)</f>
        <v>34005274</v>
      </c>
      <c r="L2675" s="2" t="str">
        <f>VLOOKUP(A2675,Region!$C$1:$G$241,5)</f>
        <v>Northern America</v>
      </c>
    </row>
    <row r="2676" spans="1:12" x14ac:dyDescent="0.55000000000000004">
      <c r="A2676" s="2" t="s">
        <v>23</v>
      </c>
      <c r="B2676" s="2" t="s">
        <v>8</v>
      </c>
      <c r="C2676" s="2" t="s">
        <v>18</v>
      </c>
      <c r="D2676" s="2" t="s">
        <v>19</v>
      </c>
      <c r="E2676" s="2" t="s">
        <v>11</v>
      </c>
      <c r="F2676" s="2">
        <v>2010</v>
      </c>
      <c r="G2676" s="2">
        <v>700837.995</v>
      </c>
      <c r="I2676" s="2">
        <f t="shared" si="41"/>
        <v>54</v>
      </c>
      <c r="J2676" s="2">
        <f>VLOOKUP(A2676,Urbanizaton!$B$2:$BI$265,I2676)</f>
        <v>80.936999999999998</v>
      </c>
      <c r="K2676" s="2">
        <f>VLOOKUP(A2676,Population!$B$2:$BI$265,I2676)</f>
        <v>34005274</v>
      </c>
      <c r="L2676" s="2" t="str">
        <f>VLOOKUP(A2676,Region!$C$1:$G$241,5)</f>
        <v>Northern America</v>
      </c>
    </row>
    <row r="2677" spans="1:12" x14ac:dyDescent="0.55000000000000004">
      <c r="A2677" s="2" t="s">
        <v>23</v>
      </c>
      <c r="B2677" s="2" t="s">
        <v>8</v>
      </c>
      <c r="C2677" s="2" t="s">
        <v>14</v>
      </c>
      <c r="D2677" s="2" t="s">
        <v>13</v>
      </c>
      <c r="E2677" s="2" t="s">
        <v>11</v>
      </c>
      <c r="F2677" s="2">
        <v>2010</v>
      </c>
      <c r="G2677" s="2">
        <v>2162.3989999999999</v>
      </c>
      <c r="I2677" s="2">
        <f t="shared" si="41"/>
        <v>54</v>
      </c>
      <c r="J2677" s="2">
        <f>VLOOKUP(A2677,Urbanizaton!$B$2:$BI$265,I2677)</f>
        <v>80.936999999999998</v>
      </c>
      <c r="K2677" s="2">
        <f>VLOOKUP(A2677,Population!$B$2:$BI$265,I2677)</f>
        <v>34005274</v>
      </c>
      <c r="L2677" s="2" t="str">
        <f>VLOOKUP(A2677,Region!$C$1:$G$241,5)</f>
        <v>Northern America</v>
      </c>
    </row>
    <row r="2678" spans="1:12" x14ac:dyDescent="0.55000000000000004">
      <c r="A2678" s="2" t="s">
        <v>23</v>
      </c>
      <c r="B2678" s="2" t="s">
        <v>8</v>
      </c>
      <c r="C2678" s="2" t="s">
        <v>14</v>
      </c>
      <c r="D2678" s="2" t="s">
        <v>20</v>
      </c>
      <c r="E2678" s="2" t="s">
        <v>11</v>
      </c>
      <c r="F2678" s="2">
        <v>2010</v>
      </c>
      <c r="G2678" s="2">
        <v>63.363999999999997</v>
      </c>
      <c r="I2678" s="2">
        <f t="shared" si="41"/>
        <v>54</v>
      </c>
      <c r="J2678" s="2">
        <f>VLOOKUP(A2678,Urbanizaton!$B$2:$BI$265,I2678)</f>
        <v>80.936999999999998</v>
      </c>
      <c r="K2678" s="2">
        <f>VLOOKUP(A2678,Population!$B$2:$BI$265,I2678)</f>
        <v>34005274</v>
      </c>
      <c r="L2678" s="2" t="str">
        <f>VLOOKUP(A2678,Region!$C$1:$G$241,5)</f>
        <v>Northern America</v>
      </c>
    </row>
    <row r="2679" spans="1:12" x14ac:dyDescent="0.55000000000000004">
      <c r="A2679" s="2" t="s">
        <v>23</v>
      </c>
      <c r="B2679" s="2" t="s">
        <v>8</v>
      </c>
      <c r="C2679" s="2" t="s">
        <v>15</v>
      </c>
      <c r="D2679" s="2" t="s">
        <v>13</v>
      </c>
      <c r="E2679" s="2" t="s">
        <v>11</v>
      </c>
      <c r="F2679" s="2">
        <v>2010</v>
      </c>
      <c r="G2679" s="2">
        <v>1372.963</v>
      </c>
      <c r="I2679" s="2">
        <f t="shared" si="41"/>
        <v>54</v>
      </c>
      <c r="J2679" s="2">
        <f>VLOOKUP(A2679,Urbanizaton!$B$2:$BI$265,I2679)</f>
        <v>80.936999999999998</v>
      </c>
      <c r="K2679" s="2">
        <f>VLOOKUP(A2679,Population!$B$2:$BI$265,I2679)</f>
        <v>34005274</v>
      </c>
      <c r="L2679" s="2" t="str">
        <f>VLOOKUP(A2679,Region!$C$1:$G$241,5)</f>
        <v>Northern America</v>
      </c>
    </row>
    <row r="2680" spans="1:12" x14ac:dyDescent="0.55000000000000004">
      <c r="A2680" s="2" t="s">
        <v>23</v>
      </c>
      <c r="B2680" s="2" t="s">
        <v>8</v>
      </c>
      <c r="C2680" s="2" t="s">
        <v>15</v>
      </c>
      <c r="D2680" s="2" t="s">
        <v>20</v>
      </c>
      <c r="E2680" s="2" t="s">
        <v>11</v>
      </c>
      <c r="F2680" s="2">
        <v>2010</v>
      </c>
      <c r="G2680" s="2">
        <v>40.231999999999999</v>
      </c>
      <c r="I2680" s="2">
        <f t="shared" si="41"/>
        <v>54</v>
      </c>
      <c r="J2680" s="2">
        <f>VLOOKUP(A2680,Urbanizaton!$B$2:$BI$265,I2680)</f>
        <v>80.936999999999998</v>
      </c>
      <c r="K2680" s="2">
        <f>VLOOKUP(A2680,Population!$B$2:$BI$265,I2680)</f>
        <v>34005274</v>
      </c>
      <c r="L2680" s="2" t="str">
        <f>VLOOKUP(A2680,Region!$C$1:$G$241,5)</f>
        <v>Northern America</v>
      </c>
    </row>
    <row r="2681" spans="1:12" x14ac:dyDescent="0.55000000000000004">
      <c r="A2681" s="2" t="s">
        <v>23</v>
      </c>
      <c r="B2681" s="2" t="s">
        <v>8</v>
      </c>
      <c r="C2681" s="2" t="s">
        <v>16</v>
      </c>
      <c r="D2681" s="2" t="s">
        <v>13</v>
      </c>
      <c r="E2681" s="2" t="s">
        <v>11</v>
      </c>
      <c r="F2681" s="2">
        <v>2010</v>
      </c>
      <c r="G2681" s="2">
        <v>2288.4920000000002</v>
      </c>
      <c r="I2681" s="2">
        <f t="shared" si="41"/>
        <v>54</v>
      </c>
      <c r="J2681" s="2">
        <f>VLOOKUP(A2681,Urbanizaton!$B$2:$BI$265,I2681)</f>
        <v>80.936999999999998</v>
      </c>
      <c r="K2681" s="2">
        <f>VLOOKUP(A2681,Population!$B$2:$BI$265,I2681)</f>
        <v>34005274</v>
      </c>
      <c r="L2681" s="2" t="str">
        <f>VLOOKUP(A2681,Region!$C$1:$G$241,5)</f>
        <v>Northern America</v>
      </c>
    </row>
    <row r="2682" spans="1:12" x14ac:dyDescent="0.55000000000000004">
      <c r="A2682" s="2" t="s">
        <v>23</v>
      </c>
      <c r="B2682" s="2" t="s">
        <v>8</v>
      </c>
      <c r="C2682" s="2" t="s">
        <v>16</v>
      </c>
      <c r="D2682" s="2" t="s">
        <v>20</v>
      </c>
      <c r="E2682" s="2" t="s">
        <v>11</v>
      </c>
      <c r="F2682" s="2">
        <v>2010</v>
      </c>
      <c r="G2682" s="2">
        <v>67.058999999999997</v>
      </c>
      <c r="I2682" s="2">
        <f t="shared" si="41"/>
        <v>54</v>
      </c>
      <c r="J2682" s="2">
        <f>VLOOKUP(A2682,Urbanizaton!$B$2:$BI$265,I2682)</f>
        <v>80.936999999999998</v>
      </c>
      <c r="K2682" s="2">
        <f>VLOOKUP(A2682,Population!$B$2:$BI$265,I2682)</f>
        <v>34005274</v>
      </c>
      <c r="L2682" s="2" t="str">
        <f>VLOOKUP(A2682,Region!$C$1:$G$241,5)</f>
        <v>Northern America</v>
      </c>
    </row>
    <row r="2683" spans="1:12" x14ac:dyDescent="0.55000000000000004">
      <c r="A2683" s="2" t="s">
        <v>23</v>
      </c>
      <c r="B2683" s="2" t="s">
        <v>8</v>
      </c>
      <c r="C2683" s="2" t="s">
        <v>12</v>
      </c>
      <c r="D2683" s="2" t="s">
        <v>13</v>
      </c>
      <c r="E2683" s="2" t="s">
        <v>11</v>
      </c>
      <c r="F2683" s="2">
        <v>2011</v>
      </c>
      <c r="G2683" s="2">
        <v>6671.8019999999997</v>
      </c>
      <c r="I2683" s="2">
        <f t="shared" si="41"/>
        <v>55</v>
      </c>
      <c r="J2683" s="2">
        <f>VLOOKUP(A2683,Urbanizaton!$B$2:$BI$265,I2683)</f>
        <v>81.114999999999995</v>
      </c>
      <c r="K2683" s="2">
        <f>VLOOKUP(A2683,Population!$B$2:$BI$265,I2683)</f>
        <v>34342780</v>
      </c>
      <c r="L2683" s="2" t="str">
        <f>VLOOKUP(A2683,Region!$C$1:$G$241,5)</f>
        <v>Northern America</v>
      </c>
    </row>
    <row r="2684" spans="1:12" x14ac:dyDescent="0.55000000000000004">
      <c r="A2684" s="2" t="s">
        <v>23</v>
      </c>
      <c r="B2684" s="2" t="s">
        <v>8</v>
      </c>
      <c r="C2684" s="2" t="s">
        <v>12</v>
      </c>
      <c r="D2684" s="2" t="s">
        <v>20</v>
      </c>
      <c r="E2684" s="2" t="s">
        <v>11</v>
      </c>
      <c r="F2684" s="2">
        <v>2011</v>
      </c>
      <c r="G2684" s="2">
        <v>193.47499999999999</v>
      </c>
      <c r="I2684" s="2">
        <f t="shared" si="41"/>
        <v>55</v>
      </c>
      <c r="J2684" s="2">
        <f>VLOOKUP(A2684,Urbanizaton!$B$2:$BI$265,I2684)</f>
        <v>81.114999999999995</v>
      </c>
      <c r="K2684" s="2">
        <f>VLOOKUP(A2684,Population!$B$2:$BI$265,I2684)</f>
        <v>34342780</v>
      </c>
      <c r="L2684" s="2" t="str">
        <f>VLOOKUP(A2684,Region!$C$1:$G$241,5)</f>
        <v>Northern America</v>
      </c>
    </row>
    <row r="2685" spans="1:12" x14ac:dyDescent="0.55000000000000004">
      <c r="A2685" s="2" t="s">
        <v>23</v>
      </c>
      <c r="B2685" s="2" t="s">
        <v>8</v>
      </c>
      <c r="C2685" s="2" t="s">
        <v>9</v>
      </c>
      <c r="D2685" s="2" t="s">
        <v>10</v>
      </c>
      <c r="E2685" s="2" t="s">
        <v>11</v>
      </c>
      <c r="F2685" s="2">
        <v>2011</v>
      </c>
      <c r="G2685" s="2">
        <v>535.83000000000004</v>
      </c>
      <c r="I2685" s="2">
        <f t="shared" si="41"/>
        <v>55</v>
      </c>
      <c r="J2685" s="2">
        <f>VLOOKUP(A2685,Urbanizaton!$B$2:$BI$265,I2685)</f>
        <v>81.114999999999995</v>
      </c>
      <c r="K2685" s="2">
        <f>VLOOKUP(A2685,Population!$B$2:$BI$265,I2685)</f>
        <v>34342780</v>
      </c>
      <c r="L2685" s="2" t="str">
        <f>VLOOKUP(A2685,Region!$C$1:$G$241,5)</f>
        <v>Northern America</v>
      </c>
    </row>
    <row r="2686" spans="1:12" x14ac:dyDescent="0.55000000000000004">
      <c r="A2686" s="2" t="s">
        <v>23</v>
      </c>
      <c r="B2686" s="2" t="s">
        <v>8</v>
      </c>
      <c r="C2686" s="2" t="s">
        <v>9</v>
      </c>
      <c r="D2686" s="2" t="s">
        <v>17</v>
      </c>
      <c r="E2686" s="2" t="s">
        <v>11</v>
      </c>
      <c r="F2686" s="2">
        <v>2011</v>
      </c>
      <c r="G2686" s="2">
        <v>15.6</v>
      </c>
      <c r="I2686" s="2">
        <f t="shared" si="41"/>
        <v>55</v>
      </c>
      <c r="J2686" s="2">
        <f>VLOOKUP(A2686,Urbanizaton!$B$2:$BI$265,I2686)</f>
        <v>81.114999999999995</v>
      </c>
      <c r="K2686" s="2">
        <f>VLOOKUP(A2686,Population!$B$2:$BI$265,I2686)</f>
        <v>34342780</v>
      </c>
      <c r="L2686" s="2" t="str">
        <f>VLOOKUP(A2686,Region!$C$1:$G$241,5)</f>
        <v>Northern America</v>
      </c>
    </row>
    <row r="2687" spans="1:12" x14ac:dyDescent="0.55000000000000004">
      <c r="A2687" s="2" t="s">
        <v>23</v>
      </c>
      <c r="B2687" s="2" t="s">
        <v>8</v>
      </c>
      <c r="C2687" s="2" t="s">
        <v>18</v>
      </c>
      <c r="D2687" s="2" t="s">
        <v>17</v>
      </c>
      <c r="E2687" s="2" t="s">
        <v>11</v>
      </c>
      <c r="F2687" s="2">
        <v>2011</v>
      </c>
      <c r="G2687" s="2">
        <v>20.515000000000001</v>
      </c>
      <c r="I2687" s="2">
        <f t="shared" si="41"/>
        <v>55</v>
      </c>
      <c r="J2687" s="2">
        <f>VLOOKUP(A2687,Urbanizaton!$B$2:$BI$265,I2687)</f>
        <v>81.114999999999995</v>
      </c>
      <c r="K2687" s="2">
        <f>VLOOKUP(A2687,Population!$B$2:$BI$265,I2687)</f>
        <v>34342780</v>
      </c>
      <c r="L2687" s="2" t="str">
        <f>VLOOKUP(A2687,Region!$C$1:$G$241,5)</f>
        <v>Northern America</v>
      </c>
    </row>
    <row r="2688" spans="1:12" x14ac:dyDescent="0.55000000000000004">
      <c r="A2688" s="2" t="s">
        <v>23</v>
      </c>
      <c r="B2688" s="2" t="s">
        <v>8</v>
      </c>
      <c r="C2688" s="2" t="s">
        <v>18</v>
      </c>
      <c r="D2688" s="2" t="s">
        <v>19</v>
      </c>
      <c r="E2688" s="2" t="s">
        <v>11</v>
      </c>
      <c r="F2688" s="2">
        <v>2011</v>
      </c>
      <c r="G2688" s="2">
        <v>707445.93400000001</v>
      </c>
      <c r="I2688" s="2">
        <f t="shared" si="41"/>
        <v>55</v>
      </c>
      <c r="J2688" s="2">
        <f>VLOOKUP(A2688,Urbanizaton!$B$2:$BI$265,I2688)</f>
        <v>81.114999999999995</v>
      </c>
      <c r="K2688" s="2">
        <f>VLOOKUP(A2688,Population!$B$2:$BI$265,I2688)</f>
        <v>34342780</v>
      </c>
      <c r="L2688" s="2" t="str">
        <f>VLOOKUP(A2688,Region!$C$1:$G$241,5)</f>
        <v>Northern America</v>
      </c>
    </row>
    <row r="2689" spans="1:12" x14ac:dyDescent="0.55000000000000004">
      <c r="A2689" s="2" t="s">
        <v>23</v>
      </c>
      <c r="B2689" s="2" t="s">
        <v>8</v>
      </c>
      <c r="C2689" s="2" t="s">
        <v>14</v>
      </c>
      <c r="D2689" s="2" t="s">
        <v>13</v>
      </c>
      <c r="E2689" s="2" t="s">
        <v>11</v>
      </c>
      <c r="F2689" s="2">
        <v>2011</v>
      </c>
      <c r="G2689" s="2">
        <v>2106.0250000000001</v>
      </c>
      <c r="I2689" s="2">
        <f t="shared" si="41"/>
        <v>55</v>
      </c>
      <c r="J2689" s="2">
        <f>VLOOKUP(A2689,Urbanizaton!$B$2:$BI$265,I2689)</f>
        <v>81.114999999999995</v>
      </c>
      <c r="K2689" s="2">
        <f>VLOOKUP(A2689,Population!$B$2:$BI$265,I2689)</f>
        <v>34342780</v>
      </c>
      <c r="L2689" s="2" t="str">
        <f>VLOOKUP(A2689,Region!$C$1:$G$241,5)</f>
        <v>Northern America</v>
      </c>
    </row>
    <row r="2690" spans="1:12" x14ac:dyDescent="0.55000000000000004">
      <c r="A2690" s="2" t="s">
        <v>23</v>
      </c>
      <c r="B2690" s="2" t="s">
        <v>8</v>
      </c>
      <c r="C2690" s="2" t="s">
        <v>14</v>
      </c>
      <c r="D2690" s="2" t="s">
        <v>20</v>
      </c>
      <c r="E2690" s="2" t="s">
        <v>11</v>
      </c>
      <c r="F2690" s="2">
        <v>2011</v>
      </c>
      <c r="G2690" s="2">
        <v>61.073</v>
      </c>
      <c r="I2690" s="2">
        <f t="shared" si="41"/>
        <v>55</v>
      </c>
      <c r="J2690" s="2">
        <f>VLOOKUP(A2690,Urbanizaton!$B$2:$BI$265,I2690)</f>
        <v>81.114999999999995</v>
      </c>
      <c r="K2690" s="2">
        <f>VLOOKUP(A2690,Population!$B$2:$BI$265,I2690)</f>
        <v>34342780</v>
      </c>
      <c r="L2690" s="2" t="str">
        <f>VLOOKUP(A2690,Region!$C$1:$G$241,5)</f>
        <v>Northern America</v>
      </c>
    </row>
    <row r="2691" spans="1:12" x14ac:dyDescent="0.55000000000000004">
      <c r="A2691" s="2" t="s">
        <v>23</v>
      </c>
      <c r="B2691" s="2" t="s">
        <v>8</v>
      </c>
      <c r="C2691" s="2" t="s">
        <v>15</v>
      </c>
      <c r="D2691" s="2" t="s">
        <v>13</v>
      </c>
      <c r="E2691" s="2" t="s">
        <v>11</v>
      </c>
      <c r="F2691" s="2">
        <v>2011</v>
      </c>
      <c r="G2691" s="2">
        <v>1277.681</v>
      </c>
      <c r="I2691" s="2">
        <f t="shared" ref="I2691:I2754" si="42">IF(F2691=1960,4,F2691-1960+4)</f>
        <v>55</v>
      </c>
      <c r="J2691" s="2">
        <f>VLOOKUP(A2691,Urbanizaton!$B$2:$BI$265,I2691)</f>
        <v>81.114999999999995</v>
      </c>
      <c r="K2691" s="2">
        <f>VLOOKUP(A2691,Population!$B$2:$BI$265,I2691)</f>
        <v>34342780</v>
      </c>
      <c r="L2691" s="2" t="str">
        <f>VLOOKUP(A2691,Region!$C$1:$G$241,5)</f>
        <v>Northern America</v>
      </c>
    </row>
    <row r="2692" spans="1:12" x14ac:dyDescent="0.55000000000000004">
      <c r="A2692" s="2" t="s">
        <v>23</v>
      </c>
      <c r="B2692" s="2" t="s">
        <v>8</v>
      </c>
      <c r="C2692" s="2" t="s">
        <v>15</v>
      </c>
      <c r="D2692" s="2" t="s">
        <v>20</v>
      </c>
      <c r="E2692" s="2" t="s">
        <v>11</v>
      </c>
      <c r="F2692" s="2">
        <v>2011</v>
      </c>
      <c r="G2692" s="2">
        <v>37.051000000000002</v>
      </c>
      <c r="I2692" s="2">
        <f t="shared" si="42"/>
        <v>55</v>
      </c>
      <c r="J2692" s="2">
        <f>VLOOKUP(A2692,Urbanizaton!$B$2:$BI$265,I2692)</f>
        <v>81.114999999999995</v>
      </c>
      <c r="K2692" s="2">
        <f>VLOOKUP(A2692,Population!$B$2:$BI$265,I2692)</f>
        <v>34342780</v>
      </c>
      <c r="L2692" s="2" t="str">
        <f>VLOOKUP(A2692,Region!$C$1:$G$241,5)</f>
        <v>Northern America</v>
      </c>
    </row>
    <row r="2693" spans="1:12" x14ac:dyDescent="0.55000000000000004">
      <c r="A2693" s="2" t="s">
        <v>23</v>
      </c>
      <c r="B2693" s="2" t="s">
        <v>8</v>
      </c>
      <c r="C2693" s="2" t="s">
        <v>16</v>
      </c>
      <c r="D2693" s="2" t="s">
        <v>13</v>
      </c>
      <c r="E2693" s="2" t="s">
        <v>11</v>
      </c>
      <c r="F2693" s="2">
        <v>2011</v>
      </c>
      <c r="G2693" s="2">
        <v>2124.4090000000001</v>
      </c>
      <c r="I2693" s="2">
        <f t="shared" si="42"/>
        <v>55</v>
      </c>
      <c r="J2693" s="2">
        <f>VLOOKUP(A2693,Urbanizaton!$B$2:$BI$265,I2693)</f>
        <v>81.114999999999995</v>
      </c>
      <c r="K2693" s="2">
        <f>VLOOKUP(A2693,Population!$B$2:$BI$265,I2693)</f>
        <v>34342780</v>
      </c>
      <c r="L2693" s="2" t="str">
        <f>VLOOKUP(A2693,Region!$C$1:$G$241,5)</f>
        <v>Northern America</v>
      </c>
    </row>
    <row r="2694" spans="1:12" x14ac:dyDescent="0.55000000000000004">
      <c r="A2694" s="2" t="s">
        <v>23</v>
      </c>
      <c r="B2694" s="2" t="s">
        <v>8</v>
      </c>
      <c r="C2694" s="2" t="s">
        <v>16</v>
      </c>
      <c r="D2694" s="2" t="s">
        <v>20</v>
      </c>
      <c r="E2694" s="2" t="s">
        <v>11</v>
      </c>
      <c r="F2694" s="2">
        <v>2011</v>
      </c>
      <c r="G2694" s="2">
        <v>61.606000000000002</v>
      </c>
      <c r="I2694" s="2">
        <f t="shared" si="42"/>
        <v>55</v>
      </c>
      <c r="J2694" s="2">
        <f>VLOOKUP(A2694,Urbanizaton!$B$2:$BI$265,I2694)</f>
        <v>81.114999999999995</v>
      </c>
      <c r="K2694" s="2">
        <f>VLOOKUP(A2694,Population!$B$2:$BI$265,I2694)</f>
        <v>34342780</v>
      </c>
      <c r="L2694" s="2" t="str">
        <f>VLOOKUP(A2694,Region!$C$1:$G$241,5)</f>
        <v>Northern America</v>
      </c>
    </row>
    <row r="2695" spans="1:12" x14ac:dyDescent="0.55000000000000004">
      <c r="A2695" s="2" t="s">
        <v>23</v>
      </c>
      <c r="B2695" s="2" t="s">
        <v>8</v>
      </c>
      <c r="C2695" s="2" t="s">
        <v>12</v>
      </c>
      <c r="D2695" s="2" t="s">
        <v>13</v>
      </c>
      <c r="E2695" s="2" t="s">
        <v>11</v>
      </c>
      <c r="F2695" s="2">
        <v>2012</v>
      </c>
      <c r="G2695" s="2">
        <v>6398.558</v>
      </c>
      <c r="I2695" s="2">
        <f t="shared" si="42"/>
        <v>56</v>
      </c>
      <c r="J2695" s="2">
        <f>VLOOKUP(A2695,Urbanizaton!$B$2:$BI$265,I2695)</f>
        <v>81.293000000000006</v>
      </c>
      <c r="K2695" s="2">
        <f>VLOOKUP(A2695,Population!$B$2:$BI$265,I2695)</f>
        <v>34750545</v>
      </c>
      <c r="L2695" s="2" t="str">
        <f>VLOOKUP(A2695,Region!$C$1:$G$241,5)</f>
        <v>Northern America</v>
      </c>
    </row>
    <row r="2696" spans="1:12" x14ac:dyDescent="0.55000000000000004">
      <c r="A2696" s="2" t="s">
        <v>23</v>
      </c>
      <c r="B2696" s="2" t="s">
        <v>8</v>
      </c>
      <c r="C2696" s="2" t="s">
        <v>12</v>
      </c>
      <c r="D2696" s="2" t="s">
        <v>20</v>
      </c>
      <c r="E2696" s="2" t="s">
        <v>11</v>
      </c>
      <c r="F2696" s="2">
        <v>2012</v>
      </c>
      <c r="G2696" s="2">
        <v>183.44200000000001</v>
      </c>
      <c r="I2696" s="2">
        <f t="shared" si="42"/>
        <v>56</v>
      </c>
      <c r="J2696" s="2">
        <f>VLOOKUP(A2696,Urbanizaton!$B$2:$BI$265,I2696)</f>
        <v>81.293000000000006</v>
      </c>
      <c r="K2696" s="2">
        <f>VLOOKUP(A2696,Population!$B$2:$BI$265,I2696)</f>
        <v>34750545</v>
      </c>
      <c r="L2696" s="2" t="str">
        <f>VLOOKUP(A2696,Region!$C$1:$G$241,5)</f>
        <v>Northern America</v>
      </c>
    </row>
    <row r="2697" spans="1:12" x14ac:dyDescent="0.55000000000000004">
      <c r="A2697" s="2" t="s">
        <v>23</v>
      </c>
      <c r="B2697" s="2" t="s">
        <v>8</v>
      </c>
      <c r="C2697" s="2" t="s">
        <v>9</v>
      </c>
      <c r="D2697" s="2" t="s">
        <v>10</v>
      </c>
      <c r="E2697" s="2" t="s">
        <v>11</v>
      </c>
      <c r="F2697" s="2">
        <v>2012</v>
      </c>
      <c r="G2697" s="2">
        <v>537.20000000000005</v>
      </c>
      <c r="I2697" s="2">
        <f t="shared" si="42"/>
        <v>56</v>
      </c>
      <c r="J2697" s="2">
        <f>VLOOKUP(A2697,Urbanizaton!$B$2:$BI$265,I2697)</f>
        <v>81.293000000000006</v>
      </c>
      <c r="K2697" s="2">
        <f>VLOOKUP(A2697,Population!$B$2:$BI$265,I2697)</f>
        <v>34750545</v>
      </c>
      <c r="L2697" s="2" t="str">
        <f>VLOOKUP(A2697,Region!$C$1:$G$241,5)</f>
        <v>Northern America</v>
      </c>
    </row>
    <row r="2698" spans="1:12" x14ac:dyDescent="0.55000000000000004">
      <c r="A2698" s="2" t="s">
        <v>23</v>
      </c>
      <c r="B2698" s="2" t="s">
        <v>8</v>
      </c>
      <c r="C2698" s="2" t="s">
        <v>9</v>
      </c>
      <c r="D2698" s="2" t="s">
        <v>17</v>
      </c>
      <c r="E2698" s="2" t="s">
        <v>11</v>
      </c>
      <c r="F2698" s="2">
        <v>2012</v>
      </c>
      <c r="G2698" s="2">
        <v>15.46</v>
      </c>
      <c r="I2698" s="2">
        <f t="shared" si="42"/>
        <v>56</v>
      </c>
      <c r="J2698" s="2">
        <f>VLOOKUP(A2698,Urbanizaton!$B$2:$BI$265,I2698)</f>
        <v>81.293000000000006</v>
      </c>
      <c r="K2698" s="2">
        <f>VLOOKUP(A2698,Population!$B$2:$BI$265,I2698)</f>
        <v>34750545</v>
      </c>
      <c r="L2698" s="2" t="str">
        <f>VLOOKUP(A2698,Region!$C$1:$G$241,5)</f>
        <v>Northern America</v>
      </c>
    </row>
    <row r="2699" spans="1:12" x14ac:dyDescent="0.55000000000000004">
      <c r="A2699" s="2" t="s">
        <v>23</v>
      </c>
      <c r="B2699" s="2" t="s">
        <v>8</v>
      </c>
      <c r="C2699" s="2" t="s">
        <v>18</v>
      </c>
      <c r="D2699" s="2" t="s">
        <v>17</v>
      </c>
      <c r="E2699" s="2" t="s">
        <v>11</v>
      </c>
      <c r="F2699" s="2">
        <v>2012</v>
      </c>
      <c r="G2699" s="2">
        <v>20.535</v>
      </c>
      <c r="I2699" s="2">
        <f t="shared" si="42"/>
        <v>56</v>
      </c>
      <c r="J2699" s="2">
        <f>VLOOKUP(A2699,Urbanizaton!$B$2:$BI$265,I2699)</f>
        <v>81.293000000000006</v>
      </c>
      <c r="K2699" s="2">
        <f>VLOOKUP(A2699,Population!$B$2:$BI$265,I2699)</f>
        <v>34750545</v>
      </c>
      <c r="L2699" s="2" t="str">
        <f>VLOOKUP(A2699,Region!$C$1:$G$241,5)</f>
        <v>Northern America</v>
      </c>
    </row>
    <row r="2700" spans="1:12" x14ac:dyDescent="0.55000000000000004">
      <c r="A2700" s="2" t="s">
        <v>23</v>
      </c>
      <c r="B2700" s="2" t="s">
        <v>8</v>
      </c>
      <c r="C2700" s="2" t="s">
        <v>18</v>
      </c>
      <c r="D2700" s="2" t="s">
        <v>19</v>
      </c>
      <c r="E2700" s="2" t="s">
        <v>11</v>
      </c>
      <c r="F2700" s="2">
        <v>2012</v>
      </c>
      <c r="G2700" s="2">
        <v>716284.60499999998</v>
      </c>
      <c r="I2700" s="2">
        <f t="shared" si="42"/>
        <v>56</v>
      </c>
      <c r="J2700" s="2">
        <f>VLOOKUP(A2700,Urbanizaton!$B$2:$BI$265,I2700)</f>
        <v>81.293000000000006</v>
      </c>
      <c r="K2700" s="2">
        <f>VLOOKUP(A2700,Population!$B$2:$BI$265,I2700)</f>
        <v>34750545</v>
      </c>
      <c r="L2700" s="2" t="str">
        <f>VLOOKUP(A2700,Region!$C$1:$G$241,5)</f>
        <v>Northern America</v>
      </c>
    </row>
    <row r="2701" spans="1:12" x14ac:dyDescent="0.55000000000000004">
      <c r="A2701" s="2" t="s">
        <v>23</v>
      </c>
      <c r="B2701" s="2" t="s">
        <v>8</v>
      </c>
      <c r="C2701" s="2" t="s">
        <v>14</v>
      </c>
      <c r="D2701" s="2" t="s">
        <v>13</v>
      </c>
      <c r="E2701" s="2" t="s">
        <v>11</v>
      </c>
      <c r="F2701" s="2">
        <v>2012</v>
      </c>
      <c r="G2701" s="2">
        <v>1988.566</v>
      </c>
      <c r="I2701" s="2">
        <f t="shared" si="42"/>
        <v>56</v>
      </c>
      <c r="J2701" s="2">
        <f>VLOOKUP(A2701,Urbanizaton!$B$2:$BI$265,I2701)</f>
        <v>81.293000000000006</v>
      </c>
      <c r="K2701" s="2">
        <f>VLOOKUP(A2701,Population!$B$2:$BI$265,I2701)</f>
        <v>34750545</v>
      </c>
      <c r="L2701" s="2" t="str">
        <f>VLOOKUP(A2701,Region!$C$1:$G$241,5)</f>
        <v>Northern America</v>
      </c>
    </row>
    <row r="2702" spans="1:12" x14ac:dyDescent="0.55000000000000004">
      <c r="A2702" s="2" t="s">
        <v>23</v>
      </c>
      <c r="B2702" s="2" t="s">
        <v>8</v>
      </c>
      <c r="C2702" s="2" t="s">
        <v>14</v>
      </c>
      <c r="D2702" s="2" t="s">
        <v>20</v>
      </c>
      <c r="E2702" s="2" t="s">
        <v>11</v>
      </c>
      <c r="F2702" s="2">
        <v>2012</v>
      </c>
      <c r="G2702" s="2">
        <v>57.011000000000003</v>
      </c>
      <c r="I2702" s="2">
        <f t="shared" si="42"/>
        <v>56</v>
      </c>
      <c r="J2702" s="2">
        <f>VLOOKUP(A2702,Urbanizaton!$B$2:$BI$265,I2702)</f>
        <v>81.293000000000006</v>
      </c>
      <c r="K2702" s="2">
        <f>VLOOKUP(A2702,Population!$B$2:$BI$265,I2702)</f>
        <v>34750545</v>
      </c>
      <c r="L2702" s="2" t="str">
        <f>VLOOKUP(A2702,Region!$C$1:$G$241,5)</f>
        <v>Northern America</v>
      </c>
    </row>
    <row r="2703" spans="1:12" x14ac:dyDescent="0.55000000000000004">
      <c r="A2703" s="2" t="s">
        <v>23</v>
      </c>
      <c r="B2703" s="2" t="s">
        <v>8</v>
      </c>
      <c r="C2703" s="2" t="s">
        <v>15</v>
      </c>
      <c r="D2703" s="2" t="s">
        <v>13</v>
      </c>
      <c r="E2703" s="2" t="s">
        <v>11</v>
      </c>
      <c r="F2703" s="2">
        <v>2012</v>
      </c>
      <c r="G2703" s="2">
        <v>1241.9670000000001</v>
      </c>
      <c r="I2703" s="2">
        <f t="shared" si="42"/>
        <v>56</v>
      </c>
      <c r="J2703" s="2">
        <f>VLOOKUP(A2703,Urbanizaton!$B$2:$BI$265,I2703)</f>
        <v>81.293000000000006</v>
      </c>
      <c r="K2703" s="2">
        <f>VLOOKUP(A2703,Population!$B$2:$BI$265,I2703)</f>
        <v>34750545</v>
      </c>
      <c r="L2703" s="2" t="str">
        <f>VLOOKUP(A2703,Region!$C$1:$G$241,5)</f>
        <v>Northern America</v>
      </c>
    </row>
    <row r="2704" spans="1:12" x14ac:dyDescent="0.55000000000000004">
      <c r="A2704" s="2" t="s">
        <v>23</v>
      </c>
      <c r="B2704" s="2" t="s">
        <v>8</v>
      </c>
      <c r="C2704" s="2" t="s">
        <v>15</v>
      </c>
      <c r="D2704" s="2" t="s">
        <v>20</v>
      </c>
      <c r="E2704" s="2" t="s">
        <v>11</v>
      </c>
      <c r="F2704" s="2">
        <v>2012</v>
      </c>
      <c r="G2704" s="2">
        <v>35.606000000000002</v>
      </c>
      <c r="I2704" s="2">
        <f t="shared" si="42"/>
        <v>56</v>
      </c>
      <c r="J2704" s="2">
        <f>VLOOKUP(A2704,Urbanizaton!$B$2:$BI$265,I2704)</f>
        <v>81.293000000000006</v>
      </c>
      <c r="K2704" s="2">
        <f>VLOOKUP(A2704,Population!$B$2:$BI$265,I2704)</f>
        <v>34750545</v>
      </c>
      <c r="L2704" s="2" t="str">
        <f>VLOOKUP(A2704,Region!$C$1:$G$241,5)</f>
        <v>Northern America</v>
      </c>
    </row>
    <row r="2705" spans="1:12" x14ac:dyDescent="0.55000000000000004">
      <c r="A2705" s="2" t="s">
        <v>23</v>
      </c>
      <c r="B2705" s="2" t="s">
        <v>8</v>
      </c>
      <c r="C2705" s="2" t="s">
        <v>16</v>
      </c>
      <c r="D2705" s="2" t="s">
        <v>13</v>
      </c>
      <c r="E2705" s="2" t="s">
        <v>11</v>
      </c>
      <c r="F2705" s="2">
        <v>2012</v>
      </c>
      <c r="G2705" s="2">
        <v>2133.4009999999998</v>
      </c>
      <c r="I2705" s="2">
        <f t="shared" si="42"/>
        <v>56</v>
      </c>
      <c r="J2705" s="2">
        <f>VLOOKUP(A2705,Urbanizaton!$B$2:$BI$265,I2705)</f>
        <v>81.293000000000006</v>
      </c>
      <c r="K2705" s="2">
        <f>VLOOKUP(A2705,Population!$B$2:$BI$265,I2705)</f>
        <v>34750545</v>
      </c>
      <c r="L2705" s="2" t="str">
        <f>VLOOKUP(A2705,Region!$C$1:$G$241,5)</f>
        <v>Northern America</v>
      </c>
    </row>
    <row r="2706" spans="1:12" x14ac:dyDescent="0.55000000000000004">
      <c r="A2706" s="2" t="s">
        <v>23</v>
      </c>
      <c r="B2706" s="2" t="s">
        <v>8</v>
      </c>
      <c r="C2706" s="2" t="s">
        <v>16</v>
      </c>
      <c r="D2706" s="2" t="s">
        <v>20</v>
      </c>
      <c r="E2706" s="2" t="s">
        <v>11</v>
      </c>
      <c r="F2706" s="2">
        <v>2012</v>
      </c>
      <c r="G2706" s="2">
        <v>61.162999999999997</v>
      </c>
      <c r="I2706" s="2">
        <f t="shared" si="42"/>
        <v>56</v>
      </c>
      <c r="J2706" s="2">
        <f>VLOOKUP(A2706,Urbanizaton!$B$2:$BI$265,I2706)</f>
        <v>81.293000000000006</v>
      </c>
      <c r="K2706" s="2">
        <f>VLOOKUP(A2706,Population!$B$2:$BI$265,I2706)</f>
        <v>34750545</v>
      </c>
      <c r="L2706" s="2" t="str">
        <f>VLOOKUP(A2706,Region!$C$1:$G$241,5)</f>
        <v>Northern America</v>
      </c>
    </row>
    <row r="2707" spans="1:12" x14ac:dyDescent="0.55000000000000004">
      <c r="A2707" s="2" t="s">
        <v>23</v>
      </c>
      <c r="B2707" s="2" t="s">
        <v>8</v>
      </c>
      <c r="C2707" s="2" t="s">
        <v>12</v>
      </c>
      <c r="D2707" s="2" t="s">
        <v>13</v>
      </c>
      <c r="E2707" s="2" t="s">
        <v>11</v>
      </c>
      <c r="F2707" s="2">
        <v>2013</v>
      </c>
      <c r="G2707" s="2">
        <v>6279.2960000000003</v>
      </c>
      <c r="I2707" s="2">
        <f t="shared" si="42"/>
        <v>57</v>
      </c>
      <c r="J2707" s="2">
        <f>VLOOKUP(A2707,Urbanizaton!$B$2:$BI$265,I2707)</f>
        <v>81.471999999999994</v>
      </c>
      <c r="K2707" s="2">
        <f>VLOOKUP(A2707,Population!$B$2:$BI$265,I2707)</f>
        <v>35155451</v>
      </c>
      <c r="L2707" s="2" t="str">
        <f>VLOOKUP(A2707,Region!$C$1:$G$241,5)</f>
        <v>Northern America</v>
      </c>
    </row>
    <row r="2708" spans="1:12" x14ac:dyDescent="0.55000000000000004">
      <c r="A2708" s="2" t="s">
        <v>23</v>
      </c>
      <c r="B2708" s="2" t="s">
        <v>8</v>
      </c>
      <c r="C2708" s="2" t="s">
        <v>12</v>
      </c>
      <c r="D2708" s="2" t="s">
        <v>20</v>
      </c>
      <c r="E2708" s="2" t="s">
        <v>11</v>
      </c>
      <c r="F2708" s="2">
        <v>2013</v>
      </c>
      <c r="G2708" s="2">
        <v>177.79599999999999</v>
      </c>
      <c r="I2708" s="2">
        <f t="shared" si="42"/>
        <v>57</v>
      </c>
      <c r="J2708" s="2">
        <f>VLOOKUP(A2708,Urbanizaton!$B$2:$BI$265,I2708)</f>
        <v>81.471999999999994</v>
      </c>
      <c r="K2708" s="2">
        <f>VLOOKUP(A2708,Population!$B$2:$BI$265,I2708)</f>
        <v>35155451</v>
      </c>
      <c r="L2708" s="2" t="str">
        <f>VLOOKUP(A2708,Region!$C$1:$G$241,5)</f>
        <v>Northern America</v>
      </c>
    </row>
    <row r="2709" spans="1:12" x14ac:dyDescent="0.55000000000000004">
      <c r="A2709" s="2" t="s">
        <v>23</v>
      </c>
      <c r="B2709" s="2" t="s">
        <v>8</v>
      </c>
      <c r="C2709" s="2" t="s">
        <v>9</v>
      </c>
      <c r="D2709" s="2" t="s">
        <v>10</v>
      </c>
      <c r="E2709" s="2" t="s">
        <v>11</v>
      </c>
      <c r="F2709" s="2">
        <v>2013</v>
      </c>
      <c r="G2709" s="2">
        <v>549.66999999999996</v>
      </c>
      <c r="I2709" s="2">
        <f t="shared" si="42"/>
        <v>57</v>
      </c>
      <c r="J2709" s="2">
        <f>VLOOKUP(A2709,Urbanizaton!$B$2:$BI$265,I2709)</f>
        <v>81.471999999999994</v>
      </c>
      <c r="K2709" s="2">
        <f>VLOOKUP(A2709,Population!$B$2:$BI$265,I2709)</f>
        <v>35155451</v>
      </c>
      <c r="L2709" s="2" t="str">
        <f>VLOOKUP(A2709,Region!$C$1:$G$241,5)</f>
        <v>Northern America</v>
      </c>
    </row>
    <row r="2710" spans="1:12" x14ac:dyDescent="0.55000000000000004">
      <c r="A2710" s="2" t="s">
        <v>23</v>
      </c>
      <c r="B2710" s="2" t="s">
        <v>8</v>
      </c>
      <c r="C2710" s="2" t="s">
        <v>9</v>
      </c>
      <c r="D2710" s="2" t="s">
        <v>17</v>
      </c>
      <c r="E2710" s="2" t="s">
        <v>11</v>
      </c>
      <c r="F2710" s="2">
        <v>2013</v>
      </c>
      <c r="G2710" s="2">
        <v>15.64</v>
      </c>
      <c r="I2710" s="2">
        <f t="shared" si="42"/>
        <v>57</v>
      </c>
      <c r="J2710" s="2">
        <f>VLOOKUP(A2710,Urbanizaton!$B$2:$BI$265,I2710)</f>
        <v>81.471999999999994</v>
      </c>
      <c r="K2710" s="2">
        <f>VLOOKUP(A2710,Population!$B$2:$BI$265,I2710)</f>
        <v>35155451</v>
      </c>
      <c r="L2710" s="2" t="str">
        <f>VLOOKUP(A2710,Region!$C$1:$G$241,5)</f>
        <v>Northern America</v>
      </c>
    </row>
    <row r="2711" spans="1:12" x14ac:dyDescent="0.55000000000000004">
      <c r="A2711" s="2" t="s">
        <v>23</v>
      </c>
      <c r="B2711" s="2" t="s">
        <v>8</v>
      </c>
      <c r="C2711" s="2" t="s">
        <v>18</v>
      </c>
      <c r="D2711" s="2" t="s">
        <v>17</v>
      </c>
      <c r="E2711" s="2" t="s">
        <v>11</v>
      </c>
      <c r="F2711" s="2">
        <v>2013</v>
      </c>
      <c r="G2711" s="2">
        <v>20.646999999999998</v>
      </c>
      <c r="I2711" s="2">
        <f t="shared" si="42"/>
        <v>57</v>
      </c>
      <c r="J2711" s="2">
        <f>VLOOKUP(A2711,Urbanizaton!$B$2:$BI$265,I2711)</f>
        <v>81.471999999999994</v>
      </c>
      <c r="K2711" s="2">
        <f>VLOOKUP(A2711,Population!$B$2:$BI$265,I2711)</f>
        <v>35155451</v>
      </c>
      <c r="L2711" s="2" t="str">
        <f>VLOOKUP(A2711,Region!$C$1:$G$241,5)</f>
        <v>Northern America</v>
      </c>
    </row>
    <row r="2712" spans="1:12" x14ac:dyDescent="0.55000000000000004">
      <c r="A2712" s="2" t="s">
        <v>23</v>
      </c>
      <c r="B2712" s="2" t="s">
        <v>8</v>
      </c>
      <c r="C2712" s="2" t="s">
        <v>18</v>
      </c>
      <c r="D2712" s="2" t="s">
        <v>19</v>
      </c>
      <c r="E2712" s="2" t="s">
        <v>11</v>
      </c>
      <c r="F2712" s="2">
        <v>2013</v>
      </c>
      <c r="G2712" s="2">
        <v>729206.92799999996</v>
      </c>
      <c r="I2712" s="2">
        <f t="shared" si="42"/>
        <v>57</v>
      </c>
      <c r="J2712" s="2">
        <f>VLOOKUP(A2712,Urbanizaton!$B$2:$BI$265,I2712)</f>
        <v>81.471999999999994</v>
      </c>
      <c r="K2712" s="2">
        <f>VLOOKUP(A2712,Population!$B$2:$BI$265,I2712)</f>
        <v>35155451</v>
      </c>
      <c r="L2712" s="2" t="str">
        <f>VLOOKUP(A2712,Region!$C$1:$G$241,5)</f>
        <v>Northern America</v>
      </c>
    </row>
    <row r="2713" spans="1:12" x14ac:dyDescent="0.55000000000000004">
      <c r="A2713" s="2" t="s">
        <v>23</v>
      </c>
      <c r="B2713" s="2" t="s">
        <v>8</v>
      </c>
      <c r="C2713" s="2" t="s">
        <v>14</v>
      </c>
      <c r="D2713" s="2" t="s">
        <v>13</v>
      </c>
      <c r="E2713" s="2" t="s">
        <v>11</v>
      </c>
      <c r="F2713" s="2">
        <v>2013</v>
      </c>
      <c r="G2713" s="2">
        <v>1938.3920000000001</v>
      </c>
      <c r="I2713" s="2">
        <f t="shared" si="42"/>
        <v>57</v>
      </c>
      <c r="J2713" s="2">
        <f>VLOOKUP(A2713,Urbanizaton!$B$2:$BI$265,I2713)</f>
        <v>81.471999999999994</v>
      </c>
      <c r="K2713" s="2">
        <f>VLOOKUP(A2713,Population!$B$2:$BI$265,I2713)</f>
        <v>35155451</v>
      </c>
      <c r="L2713" s="2" t="str">
        <f>VLOOKUP(A2713,Region!$C$1:$G$241,5)</f>
        <v>Northern America</v>
      </c>
    </row>
    <row r="2714" spans="1:12" x14ac:dyDescent="0.55000000000000004">
      <c r="A2714" s="2" t="s">
        <v>23</v>
      </c>
      <c r="B2714" s="2" t="s">
        <v>8</v>
      </c>
      <c r="C2714" s="2" t="s">
        <v>14</v>
      </c>
      <c r="D2714" s="2" t="s">
        <v>20</v>
      </c>
      <c r="E2714" s="2" t="s">
        <v>11</v>
      </c>
      <c r="F2714" s="2">
        <v>2013</v>
      </c>
      <c r="G2714" s="2">
        <v>54.884999999999998</v>
      </c>
      <c r="I2714" s="2">
        <f t="shared" si="42"/>
        <v>57</v>
      </c>
      <c r="J2714" s="2">
        <f>VLOOKUP(A2714,Urbanizaton!$B$2:$BI$265,I2714)</f>
        <v>81.471999999999994</v>
      </c>
      <c r="K2714" s="2">
        <f>VLOOKUP(A2714,Population!$B$2:$BI$265,I2714)</f>
        <v>35155451</v>
      </c>
      <c r="L2714" s="2" t="str">
        <f>VLOOKUP(A2714,Region!$C$1:$G$241,5)</f>
        <v>Northern America</v>
      </c>
    </row>
    <row r="2715" spans="1:12" x14ac:dyDescent="0.55000000000000004">
      <c r="A2715" s="2" t="s">
        <v>23</v>
      </c>
      <c r="B2715" s="2" t="s">
        <v>8</v>
      </c>
      <c r="C2715" s="2" t="s">
        <v>15</v>
      </c>
      <c r="D2715" s="2" t="s">
        <v>13</v>
      </c>
      <c r="E2715" s="2" t="s">
        <v>11</v>
      </c>
      <c r="F2715" s="2">
        <v>2013</v>
      </c>
      <c r="G2715" s="2">
        <v>1206.2919999999999</v>
      </c>
      <c r="I2715" s="2">
        <f t="shared" si="42"/>
        <v>57</v>
      </c>
      <c r="J2715" s="2">
        <f>VLOOKUP(A2715,Urbanizaton!$B$2:$BI$265,I2715)</f>
        <v>81.471999999999994</v>
      </c>
      <c r="K2715" s="2">
        <f>VLOOKUP(A2715,Population!$B$2:$BI$265,I2715)</f>
        <v>35155451</v>
      </c>
      <c r="L2715" s="2" t="str">
        <f>VLOOKUP(A2715,Region!$C$1:$G$241,5)</f>
        <v>Northern America</v>
      </c>
    </row>
    <row r="2716" spans="1:12" x14ac:dyDescent="0.55000000000000004">
      <c r="A2716" s="2" t="s">
        <v>23</v>
      </c>
      <c r="B2716" s="2" t="s">
        <v>8</v>
      </c>
      <c r="C2716" s="2" t="s">
        <v>15</v>
      </c>
      <c r="D2716" s="2" t="s">
        <v>20</v>
      </c>
      <c r="E2716" s="2" t="s">
        <v>11</v>
      </c>
      <c r="F2716" s="2">
        <v>2013</v>
      </c>
      <c r="G2716" s="2">
        <v>34.155999999999999</v>
      </c>
      <c r="I2716" s="2">
        <f t="shared" si="42"/>
        <v>57</v>
      </c>
      <c r="J2716" s="2">
        <f>VLOOKUP(A2716,Urbanizaton!$B$2:$BI$265,I2716)</f>
        <v>81.471999999999994</v>
      </c>
      <c r="K2716" s="2">
        <f>VLOOKUP(A2716,Population!$B$2:$BI$265,I2716)</f>
        <v>35155451</v>
      </c>
      <c r="L2716" s="2" t="str">
        <f>VLOOKUP(A2716,Region!$C$1:$G$241,5)</f>
        <v>Northern America</v>
      </c>
    </row>
    <row r="2717" spans="1:12" x14ac:dyDescent="0.55000000000000004">
      <c r="A2717" s="2" t="s">
        <v>23</v>
      </c>
      <c r="B2717" s="2" t="s">
        <v>8</v>
      </c>
      <c r="C2717" s="2" t="s">
        <v>16</v>
      </c>
      <c r="D2717" s="2" t="s">
        <v>13</v>
      </c>
      <c r="E2717" s="2" t="s">
        <v>11</v>
      </c>
      <c r="F2717" s="2">
        <v>2013</v>
      </c>
      <c r="G2717" s="2">
        <v>2144.1729999999998</v>
      </c>
      <c r="I2717" s="2">
        <f t="shared" si="42"/>
        <v>57</v>
      </c>
      <c r="J2717" s="2">
        <f>VLOOKUP(A2717,Urbanizaton!$B$2:$BI$265,I2717)</f>
        <v>81.471999999999994</v>
      </c>
      <c r="K2717" s="2">
        <f>VLOOKUP(A2717,Population!$B$2:$BI$265,I2717)</f>
        <v>35155451</v>
      </c>
      <c r="L2717" s="2" t="str">
        <f>VLOOKUP(A2717,Region!$C$1:$G$241,5)</f>
        <v>Northern America</v>
      </c>
    </row>
    <row r="2718" spans="1:12" x14ac:dyDescent="0.55000000000000004">
      <c r="A2718" s="2" t="s">
        <v>23</v>
      </c>
      <c r="B2718" s="2" t="s">
        <v>8</v>
      </c>
      <c r="C2718" s="2" t="s">
        <v>16</v>
      </c>
      <c r="D2718" s="2" t="s">
        <v>20</v>
      </c>
      <c r="E2718" s="2" t="s">
        <v>11</v>
      </c>
      <c r="F2718" s="2">
        <v>2013</v>
      </c>
      <c r="G2718" s="2">
        <v>60.712000000000003</v>
      </c>
      <c r="I2718" s="2">
        <f t="shared" si="42"/>
        <v>57</v>
      </c>
      <c r="J2718" s="2">
        <f>VLOOKUP(A2718,Urbanizaton!$B$2:$BI$265,I2718)</f>
        <v>81.471999999999994</v>
      </c>
      <c r="K2718" s="2">
        <f>VLOOKUP(A2718,Population!$B$2:$BI$265,I2718)</f>
        <v>35155451</v>
      </c>
      <c r="L2718" s="2" t="str">
        <f>VLOOKUP(A2718,Region!$C$1:$G$241,5)</f>
        <v>Northern America</v>
      </c>
    </row>
    <row r="2719" spans="1:12" x14ac:dyDescent="0.55000000000000004">
      <c r="A2719" s="2" t="s">
        <v>23</v>
      </c>
      <c r="B2719" s="2" t="s">
        <v>8</v>
      </c>
      <c r="C2719" s="2" t="s">
        <v>12</v>
      </c>
      <c r="D2719" s="2" t="s">
        <v>13</v>
      </c>
      <c r="E2719" s="2" t="s">
        <v>11</v>
      </c>
      <c r="F2719" s="2">
        <v>2014</v>
      </c>
      <c r="G2719" s="2">
        <v>6380.826</v>
      </c>
      <c r="I2719" s="2">
        <f t="shared" si="42"/>
        <v>58</v>
      </c>
      <c r="J2719" s="2">
        <f>VLOOKUP(A2719,Urbanizaton!$B$2:$BI$265,I2719)</f>
        <v>81.650000000000006</v>
      </c>
      <c r="K2719" s="2">
        <f>VLOOKUP(A2719,Population!$B$2:$BI$265,I2719)</f>
        <v>35544564</v>
      </c>
      <c r="L2719" s="2" t="str">
        <f>VLOOKUP(A2719,Region!$C$1:$G$241,5)</f>
        <v>Northern America</v>
      </c>
    </row>
    <row r="2720" spans="1:12" x14ac:dyDescent="0.55000000000000004">
      <c r="A2720" s="2" t="s">
        <v>23</v>
      </c>
      <c r="B2720" s="2" t="s">
        <v>8</v>
      </c>
      <c r="C2720" s="2" t="s">
        <v>12</v>
      </c>
      <c r="D2720" s="2" t="s">
        <v>20</v>
      </c>
      <c r="E2720" s="2" t="s">
        <v>11</v>
      </c>
      <c r="F2720" s="2">
        <v>2014</v>
      </c>
      <c r="G2720" s="2">
        <v>178.678</v>
      </c>
      <c r="I2720" s="2">
        <f t="shared" si="42"/>
        <v>58</v>
      </c>
      <c r="J2720" s="2">
        <f>VLOOKUP(A2720,Urbanizaton!$B$2:$BI$265,I2720)</f>
        <v>81.650000000000006</v>
      </c>
      <c r="K2720" s="2">
        <f>VLOOKUP(A2720,Population!$B$2:$BI$265,I2720)</f>
        <v>35544564</v>
      </c>
      <c r="L2720" s="2" t="str">
        <f>VLOOKUP(A2720,Region!$C$1:$G$241,5)</f>
        <v>Northern America</v>
      </c>
    </row>
    <row r="2721" spans="1:12" x14ac:dyDescent="0.55000000000000004">
      <c r="A2721" s="2" t="s">
        <v>23</v>
      </c>
      <c r="B2721" s="2" t="s">
        <v>8</v>
      </c>
      <c r="C2721" s="2" t="s">
        <v>9</v>
      </c>
      <c r="D2721" s="2" t="s">
        <v>10</v>
      </c>
      <c r="E2721" s="2" t="s">
        <v>11</v>
      </c>
      <c r="F2721" s="2">
        <v>2014</v>
      </c>
      <c r="G2721" s="2">
        <v>554.79999999999995</v>
      </c>
      <c r="I2721" s="2">
        <f t="shared" si="42"/>
        <v>58</v>
      </c>
      <c r="J2721" s="2">
        <f>VLOOKUP(A2721,Urbanizaton!$B$2:$BI$265,I2721)</f>
        <v>81.650000000000006</v>
      </c>
      <c r="K2721" s="2">
        <f>VLOOKUP(A2721,Population!$B$2:$BI$265,I2721)</f>
        <v>35544564</v>
      </c>
      <c r="L2721" s="2" t="str">
        <f>VLOOKUP(A2721,Region!$C$1:$G$241,5)</f>
        <v>Northern America</v>
      </c>
    </row>
    <row r="2722" spans="1:12" x14ac:dyDescent="0.55000000000000004">
      <c r="A2722" s="2" t="s">
        <v>23</v>
      </c>
      <c r="B2722" s="2" t="s">
        <v>8</v>
      </c>
      <c r="C2722" s="2" t="s">
        <v>9</v>
      </c>
      <c r="D2722" s="2" t="s">
        <v>17</v>
      </c>
      <c r="E2722" s="2" t="s">
        <v>11</v>
      </c>
      <c r="F2722" s="2">
        <v>2014</v>
      </c>
      <c r="G2722" s="2">
        <v>15.61</v>
      </c>
      <c r="I2722" s="2">
        <f t="shared" si="42"/>
        <v>58</v>
      </c>
      <c r="J2722" s="2">
        <f>VLOOKUP(A2722,Urbanizaton!$B$2:$BI$265,I2722)</f>
        <v>81.650000000000006</v>
      </c>
      <c r="K2722" s="2">
        <f>VLOOKUP(A2722,Population!$B$2:$BI$265,I2722)</f>
        <v>35544564</v>
      </c>
      <c r="L2722" s="2" t="str">
        <f>VLOOKUP(A2722,Region!$C$1:$G$241,5)</f>
        <v>Northern America</v>
      </c>
    </row>
    <row r="2723" spans="1:12" x14ac:dyDescent="0.55000000000000004">
      <c r="A2723" s="2" t="s">
        <v>23</v>
      </c>
      <c r="B2723" s="2" t="s">
        <v>8</v>
      </c>
      <c r="C2723" s="2" t="s">
        <v>18</v>
      </c>
      <c r="D2723" s="2" t="s">
        <v>17</v>
      </c>
      <c r="E2723" s="2" t="s">
        <v>11</v>
      </c>
      <c r="F2723" s="2">
        <v>2014</v>
      </c>
      <c r="G2723" s="2">
        <v>20.361999999999998</v>
      </c>
      <c r="I2723" s="2">
        <f t="shared" si="42"/>
        <v>58</v>
      </c>
      <c r="J2723" s="2">
        <f>VLOOKUP(A2723,Urbanizaton!$B$2:$BI$265,I2723)</f>
        <v>81.650000000000006</v>
      </c>
      <c r="K2723" s="2">
        <f>VLOOKUP(A2723,Population!$B$2:$BI$265,I2723)</f>
        <v>35544564</v>
      </c>
      <c r="L2723" s="2" t="str">
        <f>VLOOKUP(A2723,Region!$C$1:$G$241,5)</f>
        <v>Northern America</v>
      </c>
    </row>
    <row r="2724" spans="1:12" x14ac:dyDescent="0.55000000000000004">
      <c r="A2724" s="2" t="s">
        <v>23</v>
      </c>
      <c r="B2724" s="2" t="s">
        <v>8</v>
      </c>
      <c r="C2724" s="2" t="s">
        <v>18</v>
      </c>
      <c r="D2724" s="2" t="s">
        <v>19</v>
      </c>
      <c r="E2724" s="2" t="s">
        <v>11</v>
      </c>
      <c r="F2724" s="2">
        <v>2014</v>
      </c>
      <c r="G2724" s="2">
        <v>727158.16299999994</v>
      </c>
      <c r="I2724" s="2">
        <f t="shared" si="42"/>
        <v>58</v>
      </c>
      <c r="J2724" s="2">
        <f>VLOOKUP(A2724,Urbanizaton!$B$2:$BI$265,I2724)</f>
        <v>81.650000000000006</v>
      </c>
      <c r="K2724" s="2">
        <f>VLOOKUP(A2724,Population!$B$2:$BI$265,I2724)</f>
        <v>35544564</v>
      </c>
      <c r="L2724" s="2" t="str">
        <f>VLOOKUP(A2724,Region!$C$1:$G$241,5)</f>
        <v>Northern America</v>
      </c>
    </row>
    <row r="2725" spans="1:12" x14ac:dyDescent="0.55000000000000004">
      <c r="A2725" s="2" t="s">
        <v>23</v>
      </c>
      <c r="B2725" s="2" t="s">
        <v>8</v>
      </c>
      <c r="C2725" s="2" t="s">
        <v>14</v>
      </c>
      <c r="D2725" s="2" t="s">
        <v>13</v>
      </c>
      <c r="E2725" s="2" t="s">
        <v>11</v>
      </c>
      <c r="F2725" s="2">
        <v>2014</v>
      </c>
      <c r="G2725" s="2">
        <v>1922.54</v>
      </c>
      <c r="I2725" s="2">
        <f t="shared" si="42"/>
        <v>58</v>
      </c>
      <c r="J2725" s="2">
        <f>VLOOKUP(A2725,Urbanizaton!$B$2:$BI$265,I2725)</f>
        <v>81.650000000000006</v>
      </c>
      <c r="K2725" s="2">
        <f>VLOOKUP(A2725,Population!$B$2:$BI$265,I2725)</f>
        <v>35544564</v>
      </c>
      <c r="L2725" s="2" t="str">
        <f>VLOOKUP(A2725,Region!$C$1:$G$241,5)</f>
        <v>Northern America</v>
      </c>
    </row>
    <row r="2726" spans="1:12" x14ac:dyDescent="0.55000000000000004">
      <c r="A2726" s="2" t="s">
        <v>23</v>
      </c>
      <c r="B2726" s="2" t="s">
        <v>8</v>
      </c>
      <c r="C2726" s="2" t="s">
        <v>14</v>
      </c>
      <c r="D2726" s="2" t="s">
        <v>20</v>
      </c>
      <c r="E2726" s="2" t="s">
        <v>11</v>
      </c>
      <c r="F2726" s="2">
        <v>2014</v>
      </c>
      <c r="G2726" s="2">
        <v>53.835000000000001</v>
      </c>
      <c r="I2726" s="2">
        <f t="shared" si="42"/>
        <v>58</v>
      </c>
      <c r="J2726" s="2">
        <f>VLOOKUP(A2726,Urbanizaton!$B$2:$BI$265,I2726)</f>
        <v>81.650000000000006</v>
      </c>
      <c r="K2726" s="2">
        <f>VLOOKUP(A2726,Population!$B$2:$BI$265,I2726)</f>
        <v>35544564</v>
      </c>
      <c r="L2726" s="2" t="str">
        <f>VLOOKUP(A2726,Region!$C$1:$G$241,5)</f>
        <v>Northern America</v>
      </c>
    </row>
    <row r="2727" spans="1:12" x14ac:dyDescent="0.55000000000000004">
      <c r="A2727" s="2" t="s">
        <v>23</v>
      </c>
      <c r="B2727" s="2" t="s">
        <v>8</v>
      </c>
      <c r="C2727" s="2" t="s">
        <v>15</v>
      </c>
      <c r="D2727" s="2" t="s">
        <v>13</v>
      </c>
      <c r="E2727" s="2" t="s">
        <v>11</v>
      </c>
      <c r="F2727" s="2">
        <v>2014</v>
      </c>
      <c r="G2727" s="2">
        <v>1142.4649999999999</v>
      </c>
      <c r="I2727" s="2">
        <f t="shared" si="42"/>
        <v>58</v>
      </c>
      <c r="J2727" s="2">
        <f>VLOOKUP(A2727,Urbanizaton!$B$2:$BI$265,I2727)</f>
        <v>81.650000000000006</v>
      </c>
      <c r="K2727" s="2">
        <f>VLOOKUP(A2727,Population!$B$2:$BI$265,I2727)</f>
        <v>35544564</v>
      </c>
      <c r="L2727" s="2" t="str">
        <f>VLOOKUP(A2727,Region!$C$1:$G$241,5)</f>
        <v>Northern America</v>
      </c>
    </row>
    <row r="2728" spans="1:12" x14ac:dyDescent="0.55000000000000004">
      <c r="A2728" s="2" t="s">
        <v>23</v>
      </c>
      <c r="B2728" s="2" t="s">
        <v>8</v>
      </c>
      <c r="C2728" s="2" t="s">
        <v>15</v>
      </c>
      <c r="D2728" s="2" t="s">
        <v>20</v>
      </c>
      <c r="E2728" s="2" t="s">
        <v>11</v>
      </c>
      <c r="F2728" s="2">
        <v>2014</v>
      </c>
      <c r="G2728" s="2">
        <v>31.992000000000001</v>
      </c>
      <c r="I2728" s="2">
        <f t="shared" si="42"/>
        <v>58</v>
      </c>
      <c r="J2728" s="2">
        <f>VLOOKUP(A2728,Urbanizaton!$B$2:$BI$265,I2728)</f>
        <v>81.650000000000006</v>
      </c>
      <c r="K2728" s="2">
        <f>VLOOKUP(A2728,Population!$B$2:$BI$265,I2728)</f>
        <v>35544564</v>
      </c>
      <c r="L2728" s="2" t="str">
        <f>VLOOKUP(A2728,Region!$C$1:$G$241,5)</f>
        <v>Northern America</v>
      </c>
    </row>
    <row r="2729" spans="1:12" x14ac:dyDescent="0.55000000000000004">
      <c r="A2729" s="2" t="s">
        <v>23</v>
      </c>
      <c r="B2729" s="2" t="s">
        <v>8</v>
      </c>
      <c r="C2729" s="2" t="s">
        <v>16</v>
      </c>
      <c r="D2729" s="2" t="s">
        <v>13</v>
      </c>
      <c r="E2729" s="2" t="s">
        <v>11</v>
      </c>
      <c r="F2729" s="2">
        <v>2014</v>
      </c>
      <c r="G2729" s="2">
        <v>2156.7350000000001</v>
      </c>
      <c r="I2729" s="2">
        <f t="shared" si="42"/>
        <v>58</v>
      </c>
      <c r="J2729" s="2">
        <f>VLOOKUP(A2729,Urbanizaton!$B$2:$BI$265,I2729)</f>
        <v>81.650000000000006</v>
      </c>
      <c r="K2729" s="2">
        <f>VLOOKUP(A2729,Population!$B$2:$BI$265,I2729)</f>
        <v>35544564</v>
      </c>
      <c r="L2729" s="2" t="str">
        <f>VLOOKUP(A2729,Region!$C$1:$G$241,5)</f>
        <v>Northern America</v>
      </c>
    </row>
    <row r="2730" spans="1:12" x14ac:dyDescent="0.55000000000000004">
      <c r="A2730" s="2" t="s">
        <v>23</v>
      </c>
      <c r="B2730" s="2" t="s">
        <v>8</v>
      </c>
      <c r="C2730" s="2" t="s">
        <v>16</v>
      </c>
      <c r="D2730" s="2" t="s">
        <v>20</v>
      </c>
      <c r="E2730" s="2" t="s">
        <v>11</v>
      </c>
      <c r="F2730" s="2">
        <v>2014</v>
      </c>
      <c r="G2730" s="2">
        <v>60.393000000000001</v>
      </c>
      <c r="I2730" s="2">
        <f t="shared" si="42"/>
        <v>58</v>
      </c>
      <c r="J2730" s="2">
        <f>VLOOKUP(A2730,Urbanizaton!$B$2:$BI$265,I2730)</f>
        <v>81.650000000000006</v>
      </c>
      <c r="K2730" s="2">
        <f>VLOOKUP(A2730,Population!$B$2:$BI$265,I2730)</f>
        <v>35544564</v>
      </c>
      <c r="L2730" s="2" t="str">
        <f>VLOOKUP(A2730,Region!$C$1:$G$241,5)</f>
        <v>Northern America</v>
      </c>
    </row>
    <row r="2731" spans="1:12" x14ac:dyDescent="0.55000000000000004">
      <c r="A2731" s="2" t="s">
        <v>23</v>
      </c>
      <c r="B2731" s="2" t="s">
        <v>8</v>
      </c>
      <c r="C2731" s="2" t="s">
        <v>18</v>
      </c>
      <c r="D2731" s="2" t="s">
        <v>17</v>
      </c>
      <c r="E2731" s="2" t="s">
        <v>11</v>
      </c>
      <c r="F2731" s="2">
        <v>2015</v>
      </c>
      <c r="G2731" s="2">
        <v>19.992000000000001</v>
      </c>
      <c r="I2731" s="2">
        <f t="shared" si="42"/>
        <v>59</v>
      </c>
      <c r="J2731" s="2">
        <f>VLOOKUP(A2731,Urbanizaton!$B$2:$BI$265,I2731)</f>
        <v>81.828000000000003</v>
      </c>
      <c r="K2731" s="2">
        <f>VLOOKUP(A2731,Population!$B$2:$BI$265,I2731)</f>
        <v>35848610</v>
      </c>
      <c r="L2731" s="2" t="str">
        <f>VLOOKUP(A2731,Region!$C$1:$G$241,5)</f>
        <v>Northern America</v>
      </c>
    </row>
    <row r="2732" spans="1:12" x14ac:dyDescent="0.55000000000000004">
      <c r="A2732" s="2" t="s">
        <v>23</v>
      </c>
      <c r="B2732" s="2" t="s">
        <v>8</v>
      </c>
      <c r="C2732" s="2" t="s">
        <v>18</v>
      </c>
      <c r="D2732" s="2" t="s">
        <v>19</v>
      </c>
      <c r="E2732" s="2" t="s">
        <v>11</v>
      </c>
      <c r="F2732" s="2">
        <v>2015</v>
      </c>
      <c r="G2732" s="2">
        <v>721801.45299999998</v>
      </c>
      <c r="I2732" s="2">
        <f t="shared" si="42"/>
        <v>59</v>
      </c>
      <c r="J2732" s="2">
        <f>VLOOKUP(A2732,Urbanizaton!$B$2:$BI$265,I2732)</f>
        <v>81.828000000000003</v>
      </c>
      <c r="K2732" s="2">
        <f>VLOOKUP(A2732,Population!$B$2:$BI$265,I2732)</f>
        <v>35848610</v>
      </c>
      <c r="L2732" s="2" t="str">
        <f>VLOOKUP(A2732,Region!$C$1:$G$241,5)</f>
        <v>Northern America</v>
      </c>
    </row>
    <row r="2733" spans="1:12" x14ac:dyDescent="0.55000000000000004">
      <c r="A2733" s="2" t="s">
        <v>47</v>
      </c>
      <c r="B2733" s="2" t="s">
        <v>8</v>
      </c>
      <c r="C2733" s="2" t="s">
        <v>9</v>
      </c>
      <c r="D2733" s="2" t="s">
        <v>10</v>
      </c>
      <c r="E2733" s="2" t="s">
        <v>11</v>
      </c>
      <c r="F2733" s="2">
        <v>1960</v>
      </c>
      <c r="G2733" s="2">
        <v>17.920000000000002</v>
      </c>
      <c r="I2733" s="2">
        <f t="shared" si="42"/>
        <v>4</v>
      </c>
      <c r="J2733" s="2">
        <f>VLOOKUP(A2733,Urbanizaton!$B$2:$BI$265,I2733)</f>
        <v>51.018999999999998</v>
      </c>
      <c r="K2733" s="2">
        <f>VLOOKUP(A2733,Population!$B$2:$BI$265,I2733)</f>
        <v>5327827</v>
      </c>
      <c r="L2733" s="2" t="str">
        <f>VLOOKUP(A2733,Region!$C$1:$G$241,5)</f>
        <v>Europe</v>
      </c>
    </row>
    <row r="2734" spans="1:12" x14ac:dyDescent="0.55000000000000004">
      <c r="A2734" s="2" t="s">
        <v>47</v>
      </c>
      <c r="B2734" s="2" t="s">
        <v>8</v>
      </c>
      <c r="C2734" s="2" t="s">
        <v>9</v>
      </c>
      <c r="D2734" s="2" t="s">
        <v>17</v>
      </c>
      <c r="E2734" s="2" t="s">
        <v>11</v>
      </c>
      <c r="F2734" s="2">
        <v>1960</v>
      </c>
      <c r="G2734" s="2">
        <v>3.32</v>
      </c>
      <c r="I2734" s="2">
        <f t="shared" si="42"/>
        <v>4</v>
      </c>
      <c r="J2734" s="2">
        <f>VLOOKUP(A2734,Urbanizaton!$B$2:$BI$265,I2734)</f>
        <v>51.018999999999998</v>
      </c>
      <c r="K2734" s="2">
        <f>VLOOKUP(A2734,Population!$B$2:$BI$265,I2734)</f>
        <v>5327827</v>
      </c>
      <c r="L2734" s="2" t="str">
        <f>VLOOKUP(A2734,Region!$C$1:$G$241,5)</f>
        <v>Europe</v>
      </c>
    </row>
    <row r="2735" spans="1:12" x14ac:dyDescent="0.55000000000000004">
      <c r="A2735" s="2" t="s">
        <v>47</v>
      </c>
      <c r="B2735" s="2" t="s">
        <v>8</v>
      </c>
      <c r="C2735" s="2" t="s">
        <v>9</v>
      </c>
      <c r="D2735" s="2" t="s">
        <v>10</v>
      </c>
      <c r="E2735" s="2" t="s">
        <v>11</v>
      </c>
      <c r="F2735" s="2">
        <v>1961</v>
      </c>
      <c r="G2735" s="2">
        <v>18.45</v>
      </c>
      <c r="I2735" s="2">
        <f t="shared" si="42"/>
        <v>5</v>
      </c>
      <c r="J2735" s="2">
        <f>VLOOKUP(A2735,Urbanizaton!$B$2:$BI$265,I2735)</f>
        <v>51.670999999999999</v>
      </c>
      <c r="K2735" s="2">
        <f>VLOOKUP(A2735,Population!$B$2:$BI$265,I2735)</f>
        <v>5434294</v>
      </c>
      <c r="L2735" s="2" t="str">
        <f>VLOOKUP(A2735,Region!$C$1:$G$241,5)</f>
        <v>Europe</v>
      </c>
    </row>
    <row r="2736" spans="1:12" x14ac:dyDescent="0.55000000000000004">
      <c r="A2736" s="2" t="s">
        <v>47</v>
      </c>
      <c r="B2736" s="2" t="s">
        <v>8</v>
      </c>
      <c r="C2736" s="2" t="s">
        <v>9</v>
      </c>
      <c r="D2736" s="2" t="s">
        <v>17</v>
      </c>
      <c r="E2736" s="2" t="s">
        <v>11</v>
      </c>
      <c r="F2736" s="2">
        <v>1961</v>
      </c>
      <c r="G2736" s="2">
        <v>3.35</v>
      </c>
      <c r="I2736" s="2">
        <f t="shared" si="42"/>
        <v>5</v>
      </c>
      <c r="J2736" s="2">
        <f>VLOOKUP(A2736,Urbanizaton!$B$2:$BI$265,I2736)</f>
        <v>51.670999999999999</v>
      </c>
      <c r="K2736" s="2">
        <f>VLOOKUP(A2736,Population!$B$2:$BI$265,I2736)</f>
        <v>5434294</v>
      </c>
      <c r="L2736" s="2" t="str">
        <f>VLOOKUP(A2736,Region!$C$1:$G$241,5)</f>
        <v>Europe</v>
      </c>
    </row>
    <row r="2737" spans="1:12" x14ac:dyDescent="0.55000000000000004">
      <c r="A2737" s="2" t="s">
        <v>47</v>
      </c>
      <c r="B2737" s="2" t="s">
        <v>8</v>
      </c>
      <c r="C2737" s="2" t="s">
        <v>9</v>
      </c>
      <c r="D2737" s="2" t="s">
        <v>10</v>
      </c>
      <c r="E2737" s="2" t="s">
        <v>11</v>
      </c>
      <c r="F2737" s="2">
        <v>1962</v>
      </c>
      <c r="G2737" s="2">
        <v>20.99</v>
      </c>
      <c r="I2737" s="2">
        <f t="shared" si="42"/>
        <v>6</v>
      </c>
      <c r="J2737" s="2">
        <f>VLOOKUP(A2737,Urbanizaton!$B$2:$BI$265,I2737)</f>
        <v>52.308999999999997</v>
      </c>
      <c r="K2737" s="2">
        <f>VLOOKUP(A2737,Population!$B$2:$BI$265,I2737)</f>
        <v>5573815</v>
      </c>
      <c r="L2737" s="2" t="str">
        <f>VLOOKUP(A2737,Region!$C$1:$G$241,5)</f>
        <v>Europe</v>
      </c>
    </row>
    <row r="2738" spans="1:12" x14ac:dyDescent="0.55000000000000004">
      <c r="A2738" s="2" t="s">
        <v>47</v>
      </c>
      <c r="B2738" s="2" t="s">
        <v>8</v>
      </c>
      <c r="C2738" s="2" t="s">
        <v>9</v>
      </c>
      <c r="D2738" s="2" t="s">
        <v>17</v>
      </c>
      <c r="E2738" s="2" t="s">
        <v>11</v>
      </c>
      <c r="F2738" s="2">
        <v>1962</v>
      </c>
      <c r="G2738" s="2">
        <v>3.71</v>
      </c>
      <c r="I2738" s="2">
        <f t="shared" si="42"/>
        <v>6</v>
      </c>
      <c r="J2738" s="2">
        <f>VLOOKUP(A2738,Urbanizaton!$B$2:$BI$265,I2738)</f>
        <v>52.308999999999997</v>
      </c>
      <c r="K2738" s="2">
        <f>VLOOKUP(A2738,Population!$B$2:$BI$265,I2738)</f>
        <v>5573815</v>
      </c>
      <c r="L2738" s="2" t="str">
        <f>VLOOKUP(A2738,Region!$C$1:$G$241,5)</f>
        <v>Europe</v>
      </c>
    </row>
    <row r="2739" spans="1:12" x14ac:dyDescent="0.55000000000000004">
      <c r="A2739" s="2" t="s">
        <v>47</v>
      </c>
      <c r="B2739" s="2" t="s">
        <v>8</v>
      </c>
      <c r="C2739" s="2" t="s">
        <v>9</v>
      </c>
      <c r="D2739" s="2" t="s">
        <v>10</v>
      </c>
      <c r="E2739" s="2" t="s">
        <v>11</v>
      </c>
      <c r="F2739" s="2">
        <v>1963</v>
      </c>
      <c r="G2739" s="2">
        <v>26.37</v>
      </c>
      <c r="I2739" s="2">
        <f t="shared" si="42"/>
        <v>7</v>
      </c>
      <c r="J2739" s="2">
        <f>VLOOKUP(A2739,Urbanizaton!$B$2:$BI$265,I2739)</f>
        <v>52.945999999999998</v>
      </c>
      <c r="K2739" s="2">
        <f>VLOOKUP(A2739,Population!$B$2:$BI$265,I2739)</f>
        <v>5694247</v>
      </c>
      <c r="L2739" s="2" t="str">
        <f>VLOOKUP(A2739,Region!$C$1:$G$241,5)</f>
        <v>Europe</v>
      </c>
    </row>
    <row r="2740" spans="1:12" x14ac:dyDescent="0.55000000000000004">
      <c r="A2740" s="2" t="s">
        <v>47</v>
      </c>
      <c r="B2740" s="2" t="s">
        <v>8</v>
      </c>
      <c r="C2740" s="2" t="s">
        <v>9</v>
      </c>
      <c r="D2740" s="2" t="s">
        <v>17</v>
      </c>
      <c r="E2740" s="2" t="s">
        <v>11</v>
      </c>
      <c r="F2740" s="2">
        <v>1963</v>
      </c>
      <c r="G2740" s="2">
        <v>4.57</v>
      </c>
      <c r="I2740" s="2">
        <f t="shared" si="42"/>
        <v>7</v>
      </c>
      <c r="J2740" s="2">
        <f>VLOOKUP(A2740,Urbanizaton!$B$2:$BI$265,I2740)</f>
        <v>52.945999999999998</v>
      </c>
      <c r="K2740" s="2">
        <f>VLOOKUP(A2740,Population!$B$2:$BI$265,I2740)</f>
        <v>5694247</v>
      </c>
      <c r="L2740" s="2" t="str">
        <f>VLOOKUP(A2740,Region!$C$1:$G$241,5)</f>
        <v>Europe</v>
      </c>
    </row>
    <row r="2741" spans="1:12" x14ac:dyDescent="0.55000000000000004">
      <c r="A2741" s="2" t="s">
        <v>47</v>
      </c>
      <c r="B2741" s="2" t="s">
        <v>8</v>
      </c>
      <c r="C2741" s="2" t="s">
        <v>9</v>
      </c>
      <c r="D2741" s="2" t="s">
        <v>10</v>
      </c>
      <c r="E2741" s="2" t="s">
        <v>11</v>
      </c>
      <c r="F2741" s="2">
        <v>1964</v>
      </c>
      <c r="G2741" s="2">
        <v>25.27</v>
      </c>
      <c r="I2741" s="2">
        <f t="shared" si="42"/>
        <v>8</v>
      </c>
      <c r="J2741" s="2">
        <f>VLOOKUP(A2741,Urbanizaton!$B$2:$BI$265,I2741)</f>
        <v>53.582999999999998</v>
      </c>
      <c r="K2741" s="2">
        <f>VLOOKUP(A2741,Population!$B$2:$BI$265,I2741)</f>
        <v>5789228</v>
      </c>
      <c r="L2741" s="2" t="str">
        <f>VLOOKUP(A2741,Region!$C$1:$G$241,5)</f>
        <v>Europe</v>
      </c>
    </row>
    <row r="2742" spans="1:12" x14ac:dyDescent="0.55000000000000004">
      <c r="A2742" s="2" t="s">
        <v>47</v>
      </c>
      <c r="B2742" s="2" t="s">
        <v>8</v>
      </c>
      <c r="C2742" s="2" t="s">
        <v>9</v>
      </c>
      <c r="D2742" s="2" t="s">
        <v>17</v>
      </c>
      <c r="E2742" s="2" t="s">
        <v>11</v>
      </c>
      <c r="F2742" s="2">
        <v>1964</v>
      </c>
      <c r="G2742" s="2">
        <v>4.3099999999999996</v>
      </c>
      <c r="I2742" s="2">
        <f t="shared" si="42"/>
        <v>8</v>
      </c>
      <c r="J2742" s="2">
        <f>VLOOKUP(A2742,Urbanizaton!$B$2:$BI$265,I2742)</f>
        <v>53.582999999999998</v>
      </c>
      <c r="K2742" s="2">
        <f>VLOOKUP(A2742,Population!$B$2:$BI$265,I2742)</f>
        <v>5789228</v>
      </c>
      <c r="L2742" s="2" t="str">
        <f>VLOOKUP(A2742,Region!$C$1:$G$241,5)</f>
        <v>Europe</v>
      </c>
    </row>
    <row r="2743" spans="1:12" x14ac:dyDescent="0.55000000000000004">
      <c r="A2743" s="2" t="s">
        <v>47</v>
      </c>
      <c r="B2743" s="2" t="s">
        <v>8</v>
      </c>
      <c r="C2743" s="2" t="s">
        <v>9</v>
      </c>
      <c r="D2743" s="2" t="s">
        <v>10</v>
      </c>
      <c r="E2743" s="2" t="s">
        <v>11</v>
      </c>
      <c r="F2743" s="2">
        <v>1965</v>
      </c>
      <c r="G2743" s="2">
        <v>27.22</v>
      </c>
      <c r="I2743" s="2">
        <f t="shared" si="42"/>
        <v>9</v>
      </c>
      <c r="J2743" s="2">
        <f>VLOOKUP(A2743,Urbanizaton!$B$2:$BI$265,I2743)</f>
        <v>54.216999999999999</v>
      </c>
      <c r="K2743" s="2">
        <f>VLOOKUP(A2743,Population!$B$2:$BI$265,I2743)</f>
        <v>5856472</v>
      </c>
      <c r="L2743" s="2" t="str">
        <f>VLOOKUP(A2743,Region!$C$1:$G$241,5)</f>
        <v>Europe</v>
      </c>
    </row>
    <row r="2744" spans="1:12" x14ac:dyDescent="0.55000000000000004">
      <c r="A2744" s="2" t="s">
        <v>47</v>
      </c>
      <c r="B2744" s="2" t="s">
        <v>8</v>
      </c>
      <c r="C2744" s="2" t="s">
        <v>9</v>
      </c>
      <c r="D2744" s="2" t="s">
        <v>17</v>
      </c>
      <c r="E2744" s="2" t="s">
        <v>11</v>
      </c>
      <c r="F2744" s="2">
        <v>1965</v>
      </c>
      <c r="G2744" s="2">
        <v>4.58</v>
      </c>
      <c r="I2744" s="2">
        <f t="shared" si="42"/>
        <v>9</v>
      </c>
      <c r="J2744" s="2">
        <f>VLOOKUP(A2744,Urbanizaton!$B$2:$BI$265,I2744)</f>
        <v>54.216999999999999</v>
      </c>
      <c r="K2744" s="2">
        <f>VLOOKUP(A2744,Population!$B$2:$BI$265,I2744)</f>
        <v>5856472</v>
      </c>
      <c r="L2744" s="2" t="str">
        <f>VLOOKUP(A2744,Region!$C$1:$G$241,5)</f>
        <v>Europe</v>
      </c>
    </row>
    <row r="2745" spans="1:12" x14ac:dyDescent="0.55000000000000004">
      <c r="A2745" s="2" t="s">
        <v>47</v>
      </c>
      <c r="B2745" s="2" t="s">
        <v>8</v>
      </c>
      <c r="C2745" s="2" t="s">
        <v>9</v>
      </c>
      <c r="D2745" s="2" t="s">
        <v>10</v>
      </c>
      <c r="E2745" s="2" t="s">
        <v>11</v>
      </c>
      <c r="F2745" s="2">
        <v>1966</v>
      </c>
      <c r="G2745" s="2">
        <v>27.23</v>
      </c>
      <c r="I2745" s="2">
        <f t="shared" si="42"/>
        <v>10</v>
      </c>
      <c r="J2745" s="2">
        <f>VLOOKUP(A2745,Urbanizaton!$B$2:$BI$265,I2745)</f>
        <v>54.850999999999999</v>
      </c>
      <c r="K2745" s="2">
        <f>VLOOKUP(A2745,Population!$B$2:$BI$265,I2745)</f>
        <v>5918002</v>
      </c>
      <c r="L2745" s="2" t="str">
        <f>VLOOKUP(A2745,Region!$C$1:$G$241,5)</f>
        <v>Europe</v>
      </c>
    </row>
    <row r="2746" spans="1:12" x14ac:dyDescent="0.55000000000000004">
      <c r="A2746" s="2" t="s">
        <v>47</v>
      </c>
      <c r="B2746" s="2" t="s">
        <v>8</v>
      </c>
      <c r="C2746" s="2" t="s">
        <v>9</v>
      </c>
      <c r="D2746" s="2" t="s">
        <v>17</v>
      </c>
      <c r="E2746" s="2" t="s">
        <v>11</v>
      </c>
      <c r="F2746" s="2">
        <v>1966</v>
      </c>
      <c r="G2746" s="2">
        <v>4.54</v>
      </c>
      <c r="I2746" s="2">
        <f t="shared" si="42"/>
        <v>10</v>
      </c>
      <c r="J2746" s="2">
        <f>VLOOKUP(A2746,Urbanizaton!$B$2:$BI$265,I2746)</f>
        <v>54.850999999999999</v>
      </c>
      <c r="K2746" s="2">
        <f>VLOOKUP(A2746,Population!$B$2:$BI$265,I2746)</f>
        <v>5918002</v>
      </c>
      <c r="L2746" s="2" t="str">
        <f>VLOOKUP(A2746,Region!$C$1:$G$241,5)</f>
        <v>Europe</v>
      </c>
    </row>
    <row r="2747" spans="1:12" x14ac:dyDescent="0.55000000000000004">
      <c r="A2747" s="2" t="s">
        <v>47</v>
      </c>
      <c r="B2747" s="2" t="s">
        <v>8</v>
      </c>
      <c r="C2747" s="2" t="s">
        <v>9</v>
      </c>
      <c r="D2747" s="2" t="s">
        <v>10</v>
      </c>
      <c r="E2747" s="2" t="s">
        <v>11</v>
      </c>
      <c r="F2747" s="2">
        <v>1967</v>
      </c>
      <c r="G2747" s="2">
        <v>28.34</v>
      </c>
      <c r="I2747" s="2">
        <f t="shared" si="42"/>
        <v>11</v>
      </c>
      <c r="J2747" s="2">
        <f>VLOOKUP(A2747,Urbanizaton!$B$2:$BI$265,I2747)</f>
        <v>55.482999999999997</v>
      </c>
      <c r="K2747" s="2">
        <f>VLOOKUP(A2747,Population!$B$2:$BI$265,I2747)</f>
        <v>5991785</v>
      </c>
      <c r="L2747" s="2" t="str">
        <f>VLOOKUP(A2747,Region!$C$1:$G$241,5)</f>
        <v>Europe</v>
      </c>
    </row>
    <row r="2748" spans="1:12" x14ac:dyDescent="0.55000000000000004">
      <c r="A2748" s="2" t="s">
        <v>47</v>
      </c>
      <c r="B2748" s="2" t="s">
        <v>8</v>
      </c>
      <c r="C2748" s="2" t="s">
        <v>9</v>
      </c>
      <c r="D2748" s="2" t="s">
        <v>17</v>
      </c>
      <c r="E2748" s="2" t="s">
        <v>11</v>
      </c>
      <c r="F2748" s="2">
        <v>1967</v>
      </c>
      <c r="G2748" s="2">
        <v>4.66</v>
      </c>
      <c r="I2748" s="2">
        <f t="shared" si="42"/>
        <v>11</v>
      </c>
      <c r="J2748" s="2">
        <f>VLOOKUP(A2748,Urbanizaton!$B$2:$BI$265,I2748)</f>
        <v>55.482999999999997</v>
      </c>
      <c r="K2748" s="2">
        <f>VLOOKUP(A2748,Population!$B$2:$BI$265,I2748)</f>
        <v>5991785</v>
      </c>
      <c r="L2748" s="2" t="str">
        <f>VLOOKUP(A2748,Region!$C$1:$G$241,5)</f>
        <v>Europe</v>
      </c>
    </row>
    <row r="2749" spans="1:12" x14ac:dyDescent="0.55000000000000004">
      <c r="A2749" s="2" t="s">
        <v>47</v>
      </c>
      <c r="B2749" s="2" t="s">
        <v>8</v>
      </c>
      <c r="C2749" s="2" t="s">
        <v>9</v>
      </c>
      <c r="D2749" s="2" t="s">
        <v>10</v>
      </c>
      <c r="E2749" s="2" t="s">
        <v>11</v>
      </c>
      <c r="F2749" s="2">
        <v>1968</v>
      </c>
      <c r="G2749" s="2">
        <v>30.59</v>
      </c>
      <c r="I2749" s="2">
        <f t="shared" si="42"/>
        <v>12</v>
      </c>
      <c r="J2749" s="2">
        <f>VLOOKUP(A2749,Urbanizaton!$B$2:$BI$265,I2749)</f>
        <v>56.113999999999997</v>
      </c>
      <c r="K2749" s="2">
        <f>VLOOKUP(A2749,Population!$B$2:$BI$265,I2749)</f>
        <v>6067714</v>
      </c>
      <c r="L2749" s="2" t="str">
        <f>VLOOKUP(A2749,Region!$C$1:$G$241,5)</f>
        <v>Europe</v>
      </c>
    </row>
    <row r="2750" spans="1:12" x14ac:dyDescent="0.55000000000000004">
      <c r="A2750" s="2" t="s">
        <v>47</v>
      </c>
      <c r="B2750" s="2" t="s">
        <v>8</v>
      </c>
      <c r="C2750" s="2" t="s">
        <v>9</v>
      </c>
      <c r="D2750" s="2" t="s">
        <v>17</v>
      </c>
      <c r="E2750" s="2" t="s">
        <v>11</v>
      </c>
      <c r="F2750" s="2">
        <v>1968</v>
      </c>
      <c r="G2750" s="2">
        <v>4.97</v>
      </c>
      <c r="I2750" s="2">
        <f t="shared" si="42"/>
        <v>12</v>
      </c>
      <c r="J2750" s="2">
        <f>VLOOKUP(A2750,Urbanizaton!$B$2:$BI$265,I2750)</f>
        <v>56.113999999999997</v>
      </c>
      <c r="K2750" s="2">
        <f>VLOOKUP(A2750,Population!$B$2:$BI$265,I2750)</f>
        <v>6067714</v>
      </c>
      <c r="L2750" s="2" t="str">
        <f>VLOOKUP(A2750,Region!$C$1:$G$241,5)</f>
        <v>Europe</v>
      </c>
    </row>
    <row r="2751" spans="1:12" x14ac:dyDescent="0.55000000000000004">
      <c r="A2751" s="2" t="s">
        <v>47</v>
      </c>
      <c r="B2751" s="2" t="s">
        <v>8</v>
      </c>
      <c r="C2751" s="2" t="s">
        <v>9</v>
      </c>
      <c r="D2751" s="2" t="s">
        <v>10</v>
      </c>
      <c r="E2751" s="2" t="s">
        <v>11</v>
      </c>
      <c r="F2751" s="2">
        <v>1969</v>
      </c>
      <c r="G2751" s="2">
        <v>33.450000000000003</v>
      </c>
      <c r="I2751" s="2">
        <f t="shared" si="42"/>
        <v>13</v>
      </c>
      <c r="J2751" s="2">
        <f>VLOOKUP(A2751,Urbanizaton!$B$2:$BI$265,I2751)</f>
        <v>56.741999999999997</v>
      </c>
      <c r="K2751" s="2">
        <f>VLOOKUP(A2751,Population!$B$2:$BI$265,I2751)</f>
        <v>6136387</v>
      </c>
      <c r="L2751" s="2" t="str">
        <f>VLOOKUP(A2751,Region!$C$1:$G$241,5)</f>
        <v>Europe</v>
      </c>
    </row>
    <row r="2752" spans="1:12" x14ac:dyDescent="0.55000000000000004">
      <c r="A2752" s="2" t="s">
        <v>47</v>
      </c>
      <c r="B2752" s="2" t="s">
        <v>8</v>
      </c>
      <c r="C2752" s="2" t="s">
        <v>9</v>
      </c>
      <c r="D2752" s="2" t="s">
        <v>17</v>
      </c>
      <c r="E2752" s="2" t="s">
        <v>11</v>
      </c>
      <c r="F2752" s="2">
        <v>1969</v>
      </c>
      <c r="G2752" s="2">
        <v>5.38</v>
      </c>
      <c r="I2752" s="2">
        <f t="shared" si="42"/>
        <v>13</v>
      </c>
      <c r="J2752" s="2">
        <f>VLOOKUP(A2752,Urbanizaton!$B$2:$BI$265,I2752)</f>
        <v>56.741999999999997</v>
      </c>
      <c r="K2752" s="2">
        <f>VLOOKUP(A2752,Population!$B$2:$BI$265,I2752)</f>
        <v>6136387</v>
      </c>
      <c r="L2752" s="2" t="str">
        <f>VLOOKUP(A2752,Region!$C$1:$G$241,5)</f>
        <v>Europe</v>
      </c>
    </row>
    <row r="2753" spans="1:12" x14ac:dyDescent="0.55000000000000004">
      <c r="A2753" s="2" t="s">
        <v>47</v>
      </c>
      <c r="B2753" s="2" t="s">
        <v>8</v>
      </c>
      <c r="C2753" s="2" t="s">
        <v>9</v>
      </c>
      <c r="D2753" s="2" t="s">
        <v>10</v>
      </c>
      <c r="E2753" s="2" t="s">
        <v>11</v>
      </c>
      <c r="F2753" s="2">
        <v>1970</v>
      </c>
      <c r="G2753" s="2">
        <v>37.07</v>
      </c>
      <c r="I2753" s="2">
        <f t="shared" si="42"/>
        <v>14</v>
      </c>
      <c r="J2753" s="2">
        <f>VLOOKUP(A2753,Urbanizaton!$B$2:$BI$265,I2753)</f>
        <v>57.368000000000002</v>
      </c>
      <c r="K2753" s="2">
        <f>VLOOKUP(A2753,Population!$B$2:$BI$265,I2753)</f>
        <v>6180877</v>
      </c>
      <c r="L2753" s="2" t="str">
        <f>VLOOKUP(A2753,Region!$C$1:$G$241,5)</f>
        <v>Europe</v>
      </c>
    </row>
    <row r="2754" spans="1:12" x14ac:dyDescent="0.55000000000000004">
      <c r="A2754" s="2" t="s">
        <v>47</v>
      </c>
      <c r="B2754" s="2" t="s">
        <v>8</v>
      </c>
      <c r="C2754" s="2" t="s">
        <v>9</v>
      </c>
      <c r="D2754" s="2" t="s">
        <v>17</v>
      </c>
      <c r="E2754" s="2" t="s">
        <v>11</v>
      </c>
      <c r="F2754" s="2">
        <v>1970</v>
      </c>
      <c r="G2754" s="2">
        <v>5.92</v>
      </c>
      <c r="I2754" s="2">
        <f t="shared" si="42"/>
        <v>14</v>
      </c>
      <c r="J2754" s="2">
        <f>VLOOKUP(A2754,Urbanizaton!$B$2:$BI$265,I2754)</f>
        <v>57.368000000000002</v>
      </c>
      <c r="K2754" s="2">
        <f>VLOOKUP(A2754,Population!$B$2:$BI$265,I2754)</f>
        <v>6180877</v>
      </c>
      <c r="L2754" s="2" t="str">
        <f>VLOOKUP(A2754,Region!$C$1:$G$241,5)</f>
        <v>Europe</v>
      </c>
    </row>
    <row r="2755" spans="1:12" x14ac:dyDescent="0.55000000000000004">
      <c r="A2755" s="2" t="s">
        <v>47</v>
      </c>
      <c r="B2755" s="2" t="s">
        <v>8</v>
      </c>
      <c r="C2755" s="2" t="s">
        <v>9</v>
      </c>
      <c r="D2755" s="2" t="s">
        <v>10</v>
      </c>
      <c r="E2755" s="2" t="s">
        <v>11</v>
      </c>
      <c r="F2755" s="2">
        <v>1971</v>
      </c>
      <c r="G2755" s="2">
        <v>38.909999999999997</v>
      </c>
      <c r="I2755" s="2">
        <f t="shared" ref="I2755:I2818" si="43">IF(F2755=1960,4,F2755-1960+4)</f>
        <v>15</v>
      </c>
      <c r="J2755" s="2">
        <f>VLOOKUP(A2755,Urbanizaton!$B$2:$BI$265,I2755)</f>
        <v>57.597000000000001</v>
      </c>
      <c r="K2755" s="2">
        <f>VLOOKUP(A2755,Population!$B$2:$BI$265,I2755)</f>
        <v>6213399</v>
      </c>
      <c r="L2755" s="2" t="str">
        <f>VLOOKUP(A2755,Region!$C$1:$G$241,5)</f>
        <v>Europe</v>
      </c>
    </row>
    <row r="2756" spans="1:12" x14ac:dyDescent="0.55000000000000004">
      <c r="A2756" s="2" t="s">
        <v>47</v>
      </c>
      <c r="B2756" s="2" t="s">
        <v>8</v>
      </c>
      <c r="C2756" s="2" t="s">
        <v>9</v>
      </c>
      <c r="D2756" s="2" t="s">
        <v>17</v>
      </c>
      <c r="E2756" s="2" t="s">
        <v>11</v>
      </c>
      <c r="F2756" s="2">
        <v>1971</v>
      </c>
      <c r="G2756" s="2">
        <v>6.13</v>
      </c>
      <c r="I2756" s="2">
        <f t="shared" si="43"/>
        <v>15</v>
      </c>
      <c r="J2756" s="2">
        <f>VLOOKUP(A2756,Urbanizaton!$B$2:$BI$265,I2756)</f>
        <v>57.597000000000001</v>
      </c>
      <c r="K2756" s="2">
        <f>VLOOKUP(A2756,Population!$B$2:$BI$265,I2756)</f>
        <v>6213399</v>
      </c>
      <c r="L2756" s="2" t="str">
        <f>VLOOKUP(A2756,Region!$C$1:$G$241,5)</f>
        <v>Europe</v>
      </c>
    </row>
    <row r="2757" spans="1:12" x14ac:dyDescent="0.55000000000000004">
      <c r="A2757" s="2" t="s">
        <v>47</v>
      </c>
      <c r="B2757" s="2" t="s">
        <v>8</v>
      </c>
      <c r="C2757" s="2" t="s">
        <v>9</v>
      </c>
      <c r="D2757" s="2" t="s">
        <v>10</v>
      </c>
      <c r="E2757" s="2" t="s">
        <v>11</v>
      </c>
      <c r="F2757" s="2">
        <v>1972</v>
      </c>
      <c r="G2757" s="2">
        <v>39.369999999999997</v>
      </c>
      <c r="I2757" s="2">
        <f t="shared" si="43"/>
        <v>16</v>
      </c>
      <c r="J2757" s="2">
        <f>VLOOKUP(A2757,Urbanizaton!$B$2:$BI$265,I2757)</f>
        <v>57.54</v>
      </c>
      <c r="K2757" s="2">
        <f>VLOOKUP(A2757,Population!$B$2:$BI$265,I2757)</f>
        <v>6260956</v>
      </c>
      <c r="L2757" s="2" t="str">
        <f>VLOOKUP(A2757,Region!$C$1:$G$241,5)</f>
        <v>Europe</v>
      </c>
    </row>
    <row r="2758" spans="1:12" x14ac:dyDescent="0.55000000000000004">
      <c r="A2758" s="2" t="s">
        <v>47</v>
      </c>
      <c r="B2758" s="2" t="s">
        <v>8</v>
      </c>
      <c r="C2758" s="2" t="s">
        <v>9</v>
      </c>
      <c r="D2758" s="2" t="s">
        <v>17</v>
      </c>
      <c r="E2758" s="2" t="s">
        <v>11</v>
      </c>
      <c r="F2758" s="2">
        <v>1972</v>
      </c>
      <c r="G2758" s="2">
        <v>6.15</v>
      </c>
      <c r="I2758" s="2">
        <f t="shared" si="43"/>
        <v>16</v>
      </c>
      <c r="J2758" s="2">
        <f>VLOOKUP(A2758,Urbanizaton!$B$2:$BI$265,I2758)</f>
        <v>57.54</v>
      </c>
      <c r="K2758" s="2">
        <f>VLOOKUP(A2758,Population!$B$2:$BI$265,I2758)</f>
        <v>6260956</v>
      </c>
      <c r="L2758" s="2" t="str">
        <f>VLOOKUP(A2758,Region!$C$1:$G$241,5)</f>
        <v>Europe</v>
      </c>
    </row>
    <row r="2759" spans="1:12" x14ac:dyDescent="0.55000000000000004">
      <c r="A2759" s="2" t="s">
        <v>47</v>
      </c>
      <c r="B2759" s="2" t="s">
        <v>8</v>
      </c>
      <c r="C2759" s="2" t="s">
        <v>9</v>
      </c>
      <c r="D2759" s="2" t="s">
        <v>10</v>
      </c>
      <c r="E2759" s="2" t="s">
        <v>11</v>
      </c>
      <c r="F2759" s="2">
        <v>1973</v>
      </c>
      <c r="G2759" s="2">
        <v>42.97</v>
      </c>
      <c r="I2759" s="2">
        <f t="shared" si="43"/>
        <v>17</v>
      </c>
      <c r="J2759" s="2">
        <f>VLOOKUP(A2759,Urbanizaton!$B$2:$BI$265,I2759)</f>
        <v>57.482999999999997</v>
      </c>
      <c r="K2759" s="2">
        <f>VLOOKUP(A2759,Population!$B$2:$BI$265,I2759)</f>
        <v>6307347</v>
      </c>
      <c r="L2759" s="2" t="str">
        <f>VLOOKUP(A2759,Region!$C$1:$G$241,5)</f>
        <v>Europe</v>
      </c>
    </row>
    <row r="2760" spans="1:12" x14ac:dyDescent="0.55000000000000004">
      <c r="A2760" s="2" t="s">
        <v>47</v>
      </c>
      <c r="B2760" s="2" t="s">
        <v>8</v>
      </c>
      <c r="C2760" s="2" t="s">
        <v>9</v>
      </c>
      <c r="D2760" s="2" t="s">
        <v>17</v>
      </c>
      <c r="E2760" s="2" t="s">
        <v>11</v>
      </c>
      <c r="F2760" s="2">
        <v>1973</v>
      </c>
      <c r="G2760" s="2">
        <v>6.67</v>
      </c>
      <c r="I2760" s="2">
        <f t="shared" si="43"/>
        <v>17</v>
      </c>
      <c r="J2760" s="2">
        <f>VLOOKUP(A2760,Urbanizaton!$B$2:$BI$265,I2760)</f>
        <v>57.482999999999997</v>
      </c>
      <c r="K2760" s="2">
        <f>VLOOKUP(A2760,Population!$B$2:$BI$265,I2760)</f>
        <v>6307347</v>
      </c>
      <c r="L2760" s="2" t="str">
        <f>VLOOKUP(A2760,Region!$C$1:$G$241,5)</f>
        <v>Europe</v>
      </c>
    </row>
    <row r="2761" spans="1:12" x14ac:dyDescent="0.55000000000000004">
      <c r="A2761" s="2" t="s">
        <v>47</v>
      </c>
      <c r="B2761" s="2" t="s">
        <v>8</v>
      </c>
      <c r="C2761" s="2" t="s">
        <v>9</v>
      </c>
      <c r="D2761" s="2" t="s">
        <v>10</v>
      </c>
      <c r="E2761" s="2" t="s">
        <v>11</v>
      </c>
      <c r="F2761" s="2">
        <v>1974</v>
      </c>
      <c r="G2761" s="2">
        <v>38.49</v>
      </c>
      <c r="I2761" s="2">
        <f t="shared" si="43"/>
        <v>18</v>
      </c>
      <c r="J2761" s="2">
        <f>VLOOKUP(A2761,Urbanizaton!$B$2:$BI$265,I2761)</f>
        <v>57.426000000000002</v>
      </c>
      <c r="K2761" s="2">
        <f>VLOOKUP(A2761,Population!$B$2:$BI$265,I2761)</f>
        <v>6341405</v>
      </c>
      <c r="L2761" s="2" t="str">
        <f>VLOOKUP(A2761,Region!$C$1:$G$241,5)</f>
        <v>Europe</v>
      </c>
    </row>
    <row r="2762" spans="1:12" x14ac:dyDescent="0.55000000000000004">
      <c r="A2762" s="2" t="s">
        <v>47</v>
      </c>
      <c r="B2762" s="2" t="s">
        <v>8</v>
      </c>
      <c r="C2762" s="2" t="s">
        <v>9</v>
      </c>
      <c r="D2762" s="2" t="s">
        <v>17</v>
      </c>
      <c r="E2762" s="2" t="s">
        <v>11</v>
      </c>
      <c r="F2762" s="2">
        <v>1974</v>
      </c>
      <c r="G2762" s="2">
        <v>5.96</v>
      </c>
      <c r="I2762" s="2">
        <f t="shared" si="43"/>
        <v>18</v>
      </c>
      <c r="J2762" s="2">
        <f>VLOOKUP(A2762,Urbanizaton!$B$2:$BI$265,I2762)</f>
        <v>57.426000000000002</v>
      </c>
      <c r="K2762" s="2">
        <f>VLOOKUP(A2762,Population!$B$2:$BI$265,I2762)</f>
        <v>6341405</v>
      </c>
      <c r="L2762" s="2" t="str">
        <f>VLOOKUP(A2762,Region!$C$1:$G$241,5)</f>
        <v>Europe</v>
      </c>
    </row>
    <row r="2763" spans="1:12" x14ac:dyDescent="0.55000000000000004">
      <c r="A2763" s="2" t="s">
        <v>47</v>
      </c>
      <c r="B2763" s="2" t="s">
        <v>8</v>
      </c>
      <c r="C2763" s="2" t="s">
        <v>9</v>
      </c>
      <c r="D2763" s="2" t="s">
        <v>10</v>
      </c>
      <c r="E2763" s="2" t="s">
        <v>11</v>
      </c>
      <c r="F2763" s="2">
        <v>1975</v>
      </c>
      <c r="G2763" s="2">
        <v>36.74</v>
      </c>
      <c r="I2763" s="2">
        <f t="shared" si="43"/>
        <v>19</v>
      </c>
      <c r="J2763" s="2">
        <f>VLOOKUP(A2763,Urbanizaton!$B$2:$BI$265,I2763)</f>
        <v>57.369</v>
      </c>
      <c r="K2763" s="2">
        <f>VLOOKUP(A2763,Population!$B$2:$BI$265,I2763)</f>
        <v>6338632</v>
      </c>
      <c r="L2763" s="2" t="str">
        <f>VLOOKUP(A2763,Region!$C$1:$G$241,5)</f>
        <v>Europe</v>
      </c>
    </row>
    <row r="2764" spans="1:12" x14ac:dyDescent="0.55000000000000004">
      <c r="A2764" s="2" t="s">
        <v>47</v>
      </c>
      <c r="B2764" s="2" t="s">
        <v>8</v>
      </c>
      <c r="C2764" s="2" t="s">
        <v>9</v>
      </c>
      <c r="D2764" s="2" t="s">
        <v>17</v>
      </c>
      <c r="E2764" s="2" t="s">
        <v>11</v>
      </c>
      <c r="F2764" s="2">
        <v>1975</v>
      </c>
      <c r="G2764" s="2">
        <v>5.74</v>
      </c>
      <c r="I2764" s="2">
        <f t="shared" si="43"/>
        <v>19</v>
      </c>
      <c r="J2764" s="2">
        <f>VLOOKUP(A2764,Urbanizaton!$B$2:$BI$265,I2764)</f>
        <v>57.369</v>
      </c>
      <c r="K2764" s="2">
        <f>VLOOKUP(A2764,Population!$B$2:$BI$265,I2764)</f>
        <v>6338632</v>
      </c>
      <c r="L2764" s="2" t="str">
        <f>VLOOKUP(A2764,Region!$C$1:$G$241,5)</f>
        <v>Europe</v>
      </c>
    </row>
    <row r="2765" spans="1:12" x14ac:dyDescent="0.55000000000000004">
      <c r="A2765" s="2" t="s">
        <v>47</v>
      </c>
      <c r="B2765" s="2" t="s">
        <v>8</v>
      </c>
      <c r="C2765" s="2" t="s">
        <v>9</v>
      </c>
      <c r="D2765" s="2" t="s">
        <v>10</v>
      </c>
      <c r="E2765" s="2" t="s">
        <v>11</v>
      </c>
      <c r="F2765" s="2">
        <v>1976</v>
      </c>
      <c r="G2765" s="2">
        <v>38.57</v>
      </c>
      <c r="I2765" s="2">
        <f t="shared" si="43"/>
        <v>20</v>
      </c>
      <c r="J2765" s="2">
        <f>VLOOKUP(A2765,Urbanizaton!$B$2:$BI$265,I2765)</f>
        <v>57.311999999999998</v>
      </c>
      <c r="K2765" s="2">
        <f>VLOOKUP(A2765,Population!$B$2:$BI$265,I2765)</f>
        <v>6302504</v>
      </c>
      <c r="L2765" s="2" t="str">
        <f>VLOOKUP(A2765,Region!$C$1:$G$241,5)</f>
        <v>Europe</v>
      </c>
    </row>
    <row r="2766" spans="1:12" x14ac:dyDescent="0.55000000000000004">
      <c r="A2766" s="2" t="s">
        <v>47</v>
      </c>
      <c r="B2766" s="2" t="s">
        <v>8</v>
      </c>
      <c r="C2766" s="2" t="s">
        <v>9</v>
      </c>
      <c r="D2766" s="2" t="s">
        <v>17</v>
      </c>
      <c r="E2766" s="2" t="s">
        <v>11</v>
      </c>
      <c r="F2766" s="2">
        <v>1976</v>
      </c>
      <c r="G2766" s="2">
        <v>6.09</v>
      </c>
      <c r="I2766" s="2">
        <f t="shared" si="43"/>
        <v>20</v>
      </c>
      <c r="J2766" s="2">
        <f>VLOOKUP(A2766,Urbanizaton!$B$2:$BI$265,I2766)</f>
        <v>57.311999999999998</v>
      </c>
      <c r="K2766" s="2">
        <f>VLOOKUP(A2766,Population!$B$2:$BI$265,I2766)</f>
        <v>6302504</v>
      </c>
      <c r="L2766" s="2" t="str">
        <f>VLOOKUP(A2766,Region!$C$1:$G$241,5)</f>
        <v>Europe</v>
      </c>
    </row>
    <row r="2767" spans="1:12" x14ac:dyDescent="0.55000000000000004">
      <c r="A2767" s="2" t="s">
        <v>47</v>
      </c>
      <c r="B2767" s="2" t="s">
        <v>8</v>
      </c>
      <c r="C2767" s="2" t="s">
        <v>9</v>
      </c>
      <c r="D2767" s="2" t="s">
        <v>10</v>
      </c>
      <c r="E2767" s="2" t="s">
        <v>11</v>
      </c>
      <c r="F2767" s="2">
        <v>1977</v>
      </c>
      <c r="G2767" s="2">
        <v>38.979999999999997</v>
      </c>
      <c r="I2767" s="2">
        <f t="shared" si="43"/>
        <v>21</v>
      </c>
      <c r="J2767" s="2">
        <f>VLOOKUP(A2767,Urbanizaton!$B$2:$BI$265,I2767)</f>
        <v>57.255000000000003</v>
      </c>
      <c r="K2767" s="2">
        <f>VLOOKUP(A2767,Population!$B$2:$BI$265,I2767)</f>
        <v>6281174</v>
      </c>
      <c r="L2767" s="2" t="str">
        <f>VLOOKUP(A2767,Region!$C$1:$G$241,5)</f>
        <v>Europe</v>
      </c>
    </row>
    <row r="2768" spans="1:12" x14ac:dyDescent="0.55000000000000004">
      <c r="A2768" s="2" t="s">
        <v>47</v>
      </c>
      <c r="B2768" s="2" t="s">
        <v>8</v>
      </c>
      <c r="C2768" s="2" t="s">
        <v>9</v>
      </c>
      <c r="D2768" s="2" t="s">
        <v>17</v>
      </c>
      <c r="E2768" s="2" t="s">
        <v>11</v>
      </c>
      <c r="F2768" s="2">
        <v>1977</v>
      </c>
      <c r="G2768" s="2">
        <v>6.17</v>
      </c>
      <c r="I2768" s="2">
        <f t="shared" si="43"/>
        <v>21</v>
      </c>
      <c r="J2768" s="2">
        <f>VLOOKUP(A2768,Urbanizaton!$B$2:$BI$265,I2768)</f>
        <v>57.255000000000003</v>
      </c>
      <c r="K2768" s="2">
        <f>VLOOKUP(A2768,Population!$B$2:$BI$265,I2768)</f>
        <v>6281174</v>
      </c>
      <c r="L2768" s="2" t="str">
        <f>VLOOKUP(A2768,Region!$C$1:$G$241,5)</f>
        <v>Europe</v>
      </c>
    </row>
    <row r="2769" spans="1:12" x14ac:dyDescent="0.55000000000000004">
      <c r="A2769" s="2" t="s">
        <v>47</v>
      </c>
      <c r="B2769" s="2" t="s">
        <v>8</v>
      </c>
      <c r="C2769" s="2" t="s">
        <v>9</v>
      </c>
      <c r="D2769" s="2" t="s">
        <v>10</v>
      </c>
      <c r="E2769" s="2" t="s">
        <v>11</v>
      </c>
      <c r="F2769" s="2">
        <v>1978</v>
      </c>
      <c r="G2769" s="2">
        <v>40.1</v>
      </c>
      <c r="I2769" s="2">
        <f t="shared" si="43"/>
        <v>22</v>
      </c>
      <c r="J2769" s="2">
        <f>VLOOKUP(A2769,Urbanizaton!$B$2:$BI$265,I2769)</f>
        <v>57.198</v>
      </c>
      <c r="K2769" s="2">
        <f>VLOOKUP(A2769,Population!$B$2:$BI$265,I2769)</f>
        <v>6281738</v>
      </c>
      <c r="L2769" s="2" t="str">
        <f>VLOOKUP(A2769,Region!$C$1:$G$241,5)</f>
        <v>Europe</v>
      </c>
    </row>
    <row r="2770" spans="1:12" x14ac:dyDescent="0.55000000000000004">
      <c r="A2770" s="2" t="s">
        <v>47</v>
      </c>
      <c r="B2770" s="2" t="s">
        <v>8</v>
      </c>
      <c r="C2770" s="2" t="s">
        <v>9</v>
      </c>
      <c r="D2770" s="2" t="s">
        <v>17</v>
      </c>
      <c r="E2770" s="2" t="s">
        <v>11</v>
      </c>
      <c r="F2770" s="2">
        <v>1978</v>
      </c>
      <c r="G2770" s="2">
        <v>6.33</v>
      </c>
      <c r="I2770" s="2">
        <f t="shared" si="43"/>
        <v>22</v>
      </c>
      <c r="J2770" s="2">
        <f>VLOOKUP(A2770,Urbanizaton!$B$2:$BI$265,I2770)</f>
        <v>57.198</v>
      </c>
      <c r="K2770" s="2">
        <f>VLOOKUP(A2770,Population!$B$2:$BI$265,I2770)</f>
        <v>6281738</v>
      </c>
      <c r="L2770" s="2" t="str">
        <f>VLOOKUP(A2770,Region!$C$1:$G$241,5)</f>
        <v>Europe</v>
      </c>
    </row>
    <row r="2771" spans="1:12" x14ac:dyDescent="0.55000000000000004">
      <c r="A2771" s="2" t="s">
        <v>47</v>
      </c>
      <c r="B2771" s="2" t="s">
        <v>8</v>
      </c>
      <c r="C2771" s="2" t="s">
        <v>9</v>
      </c>
      <c r="D2771" s="2" t="s">
        <v>10</v>
      </c>
      <c r="E2771" s="2" t="s">
        <v>11</v>
      </c>
      <c r="F2771" s="2">
        <v>1979</v>
      </c>
      <c r="G2771" s="2">
        <v>38.64</v>
      </c>
      <c r="I2771" s="2">
        <f t="shared" si="43"/>
        <v>23</v>
      </c>
      <c r="J2771" s="2">
        <f>VLOOKUP(A2771,Urbanizaton!$B$2:$BI$265,I2771)</f>
        <v>57.140999999999998</v>
      </c>
      <c r="K2771" s="2">
        <f>VLOOKUP(A2771,Population!$B$2:$BI$265,I2771)</f>
        <v>6294365</v>
      </c>
      <c r="L2771" s="2" t="str">
        <f>VLOOKUP(A2771,Region!$C$1:$G$241,5)</f>
        <v>Europe</v>
      </c>
    </row>
    <row r="2772" spans="1:12" x14ac:dyDescent="0.55000000000000004">
      <c r="A2772" s="2" t="s">
        <v>47</v>
      </c>
      <c r="B2772" s="2" t="s">
        <v>8</v>
      </c>
      <c r="C2772" s="2" t="s">
        <v>9</v>
      </c>
      <c r="D2772" s="2" t="s">
        <v>17</v>
      </c>
      <c r="E2772" s="2" t="s">
        <v>11</v>
      </c>
      <c r="F2772" s="2">
        <v>1979</v>
      </c>
      <c r="G2772" s="2">
        <v>6.08</v>
      </c>
      <c r="I2772" s="2">
        <f t="shared" si="43"/>
        <v>23</v>
      </c>
      <c r="J2772" s="2">
        <f>VLOOKUP(A2772,Urbanizaton!$B$2:$BI$265,I2772)</f>
        <v>57.140999999999998</v>
      </c>
      <c r="K2772" s="2">
        <f>VLOOKUP(A2772,Population!$B$2:$BI$265,I2772)</f>
        <v>6294365</v>
      </c>
      <c r="L2772" s="2" t="str">
        <f>VLOOKUP(A2772,Region!$C$1:$G$241,5)</f>
        <v>Europe</v>
      </c>
    </row>
    <row r="2773" spans="1:12" x14ac:dyDescent="0.55000000000000004">
      <c r="A2773" s="2" t="s">
        <v>47</v>
      </c>
      <c r="B2773" s="2" t="s">
        <v>8</v>
      </c>
      <c r="C2773" s="2" t="s">
        <v>9</v>
      </c>
      <c r="D2773" s="2" t="s">
        <v>10</v>
      </c>
      <c r="E2773" s="2" t="s">
        <v>11</v>
      </c>
      <c r="F2773" s="2">
        <v>1980</v>
      </c>
      <c r="G2773" s="2">
        <v>39.25</v>
      </c>
      <c r="I2773" s="2">
        <f t="shared" si="43"/>
        <v>24</v>
      </c>
      <c r="J2773" s="2">
        <f>VLOOKUP(A2773,Urbanizaton!$B$2:$BI$265,I2773)</f>
        <v>57.084000000000003</v>
      </c>
      <c r="K2773" s="2">
        <f>VLOOKUP(A2773,Population!$B$2:$BI$265,I2773)</f>
        <v>6319408</v>
      </c>
      <c r="L2773" s="2" t="str">
        <f>VLOOKUP(A2773,Region!$C$1:$G$241,5)</f>
        <v>Europe</v>
      </c>
    </row>
    <row r="2774" spans="1:12" x14ac:dyDescent="0.55000000000000004">
      <c r="A2774" s="2" t="s">
        <v>47</v>
      </c>
      <c r="B2774" s="2" t="s">
        <v>8</v>
      </c>
      <c r="C2774" s="2" t="s">
        <v>9</v>
      </c>
      <c r="D2774" s="2" t="s">
        <v>17</v>
      </c>
      <c r="E2774" s="2" t="s">
        <v>11</v>
      </c>
      <c r="F2774" s="2">
        <v>1980</v>
      </c>
      <c r="G2774" s="2">
        <v>6.15</v>
      </c>
      <c r="I2774" s="2">
        <f t="shared" si="43"/>
        <v>24</v>
      </c>
      <c r="J2774" s="2">
        <f>VLOOKUP(A2774,Urbanizaton!$B$2:$BI$265,I2774)</f>
        <v>57.084000000000003</v>
      </c>
      <c r="K2774" s="2">
        <f>VLOOKUP(A2774,Population!$B$2:$BI$265,I2774)</f>
        <v>6319408</v>
      </c>
      <c r="L2774" s="2" t="str">
        <f>VLOOKUP(A2774,Region!$C$1:$G$241,5)</f>
        <v>Europe</v>
      </c>
    </row>
    <row r="2775" spans="1:12" x14ac:dyDescent="0.55000000000000004">
      <c r="A2775" s="2" t="s">
        <v>47</v>
      </c>
      <c r="B2775" s="2" t="s">
        <v>8</v>
      </c>
      <c r="C2775" s="2" t="s">
        <v>9</v>
      </c>
      <c r="D2775" s="2" t="s">
        <v>10</v>
      </c>
      <c r="E2775" s="2" t="s">
        <v>11</v>
      </c>
      <c r="F2775" s="2">
        <v>1981</v>
      </c>
      <c r="G2775" s="2">
        <v>36.92</v>
      </c>
      <c r="I2775" s="2">
        <f t="shared" si="43"/>
        <v>25</v>
      </c>
      <c r="J2775" s="2">
        <f>VLOOKUP(A2775,Urbanizaton!$B$2:$BI$265,I2775)</f>
        <v>58.12</v>
      </c>
      <c r="K2775" s="2">
        <f>VLOOKUP(A2775,Population!$B$2:$BI$265,I2775)</f>
        <v>6354074</v>
      </c>
      <c r="L2775" s="2" t="str">
        <f>VLOOKUP(A2775,Region!$C$1:$G$241,5)</f>
        <v>Europe</v>
      </c>
    </row>
    <row r="2776" spans="1:12" x14ac:dyDescent="0.55000000000000004">
      <c r="A2776" s="2" t="s">
        <v>47</v>
      </c>
      <c r="B2776" s="2" t="s">
        <v>8</v>
      </c>
      <c r="C2776" s="2" t="s">
        <v>9</v>
      </c>
      <c r="D2776" s="2" t="s">
        <v>17</v>
      </c>
      <c r="E2776" s="2" t="s">
        <v>11</v>
      </c>
      <c r="F2776" s="2">
        <v>1981</v>
      </c>
      <c r="G2776" s="2">
        <v>5.74</v>
      </c>
      <c r="I2776" s="2">
        <f t="shared" si="43"/>
        <v>25</v>
      </c>
      <c r="J2776" s="2">
        <f>VLOOKUP(A2776,Urbanizaton!$B$2:$BI$265,I2776)</f>
        <v>58.12</v>
      </c>
      <c r="K2776" s="2">
        <f>VLOOKUP(A2776,Population!$B$2:$BI$265,I2776)</f>
        <v>6354074</v>
      </c>
      <c r="L2776" s="2" t="str">
        <f>VLOOKUP(A2776,Region!$C$1:$G$241,5)</f>
        <v>Europe</v>
      </c>
    </row>
    <row r="2777" spans="1:12" x14ac:dyDescent="0.55000000000000004">
      <c r="A2777" s="2" t="s">
        <v>47</v>
      </c>
      <c r="B2777" s="2" t="s">
        <v>8</v>
      </c>
      <c r="C2777" s="2" t="s">
        <v>9</v>
      </c>
      <c r="D2777" s="2" t="s">
        <v>10</v>
      </c>
      <c r="E2777" s="2" t="s">
        <v>11</v>
      </c>
      <c r="F2777" s="2">
        <v>1982</v>
      </c>
      <c r="G2777" s="2">
        <v>34.93</v>
      </c>
      <c r="I2777" s="2">
        <f t="shared" si="43"/>
        <v>26</v>
      </c>
      <c r="J2777" s="2">
        <f>VLOOKUP(A2777,Urbanizaton!$B$2:$BI$265,I2777)</f>
        <v>59.938000000000002</v>
      </c>
      <c r="K2777" s="2">
        <f>VLOOKUP(A2777,Population!$B$2:$BI$265,I2777)</f>
        <v>6391309</v>
      </c>
      <c r="L2777" s="2" t="str">
        <f>VLOOKUP(A2777,Region!$C$1:$G$241,5)</f>
        <v>Europe</v>
      </c>
    </row>
    <row r="2778" spans="1:12" x14ac:dyDescent="0.55000000000000004">
      <c r="A2778" s="2" t="s">
        <v>47</v>
      </c>
      <c r="B2778" s="2" t="s">
        <v>8</v>
      </c>
      <c r="C2778" s="2" t="s">
        <v>9</v>
      </c>
      <c r="D2778" s="2" t="s">
        <v>17</v>
      </c>
      <c r="E2778" s="2" t="s">
        <v>11</v>
      </c>
      <c r="F2778" s="2">
        <v>1982</v>
      </c>
      <c r="G2778" s="2">
        <v>5.4</v>
      </c>
      <c r="I2778" s="2">
        <f t="shared" si="43"/>
        <v>26</v>
      </c>
      <c r="J2778" s="2">
        <f>VLOOKUP(A2778,Urbanizaton!$B$2:$BI$265,I2778)</f>
        <v>59.938000000000002</v>
      </c>
      <c r="K2778" s="2">
        <f>VLOOKUP(A2778,Population!$B$2:$BI$265,I2778)</f>
        <v>6391309</v>
      </c>
      <c r="L2778" s="2" t="str">
        <f>VLOOKUP(A2778,Region!$C$1:$G$241,5)</f>
        <v>Europe</v>
      </c>
    </row>
    <row r="2779" spans="1:12" x14ac:dyDescent="0.55000000000000004">
      <c r="A2779" s="2" t="s">
        <v>47</v>
      </c>
      <c r="B2779" s="2" t="s">
        <v>8</v>
      </c>
      <c r="C2779" s="2" t="s">
        <v>9</v>
      </c>
      <c r="D2779" s="2" t="s">
        <v>10</v>
      </c>
      <c r="E2779" s="2" t="s">
        <v>11</v>
      </c>
      <c r="F2779" s="2">
        <v>1983</v>
      </c>
      <c r="G2779" s="2">
        <v>39.06</v>
      </c>
      <c r="I2779" s="2">
        <f t="shared" si="43"/>
        <v>27</v>
      </c>
      <c r="J2779" s="2">
        <f>VLOOKUP(A2779,Urbanizaton!$B$2:$BI$265,I2779)</f>
        <v>61.728000000000002</v>
      </c>
      <c r="K2779" s="2">
        <f>VLOOKUP(A2779,Population!$B$2:$BI$265,I2779)</f>
        <v>6418773</v>
      </c>
      <c r="L2779" s="2" t="str">
        <f>VLOOKUP(A2779,Region!$C$1:$G$241,5)</f>
        <v>Europe</v>
      </c>
    </row>
    <row r="2780" spans="1:12" x14ac:dyDescent="0.55000000000000004">
      <c r="A2780" s="2" t="s">
        <v>47</v>
      </c>
      <c r="B2780" s="2" t="s">
        <v>8</v>
      </c>
      <c r="C2780" s="2" t="s">
        <v>9</v>
      </c>
      <c r="D2780" s="2" t="s">
        <v>17</v>
      </c>
      <c r="E2780" s="2" t="s">
        <v>11</v>
      </c>
      <c r="F2780" s="2">
        <v>1983</v>
      </c>
      <c r="G2780" s="2">
        <v>6.03</v>
      </c>
      <c r="I2780" s="2">
        <f t="shared" si="43"/>
        <v>27</v>
      </c>
      <c r="J2780" s="2">
        <f>VLOOKUP(A2780,Urbanizaton!$B$2:$BI$265,I2780)</f>
        <v>61.728000000000002</v>
      </c>
      <c r="K2780" s="2">
        <f>VLOOKUP(A2780,Population!$B$2:$BI$265,I2780)</f>
        <v>6418773</v>
      </c>
      <c r="L2780" s="2" t="str">
        <f>VLOOKUP(A2780,Region!$C$1:$G$241,5)</f>
        <v>Europe</v>
      </c>
    </row>
    <row r="2781" spans="1:12" x14ac:dyDescent="0.55000000000000004">
      <c r="A2781" s="2" t="s">
        <v>47</v>
      </c>
      <c r="B2781" s="2" t="s">
        <v>8</v>
      </c>
      <c r="C2781" s="2" t="s">
        <v>9</v>
      </c>
      <c r="D2781" s="2" t="s">
        <v>10</v>
      </c>
      <c r="E2781" s="2" t="s">
        <v>11</v>
      </c>
      <c r="F2781" s="2">
        <v>1984</v>
      </c>
      <c r="G2781" s="2">
        <v>38.54</v>
      </c>
      <c r="I2781" s="2">
        <f t="shared" si="43"/>
        <v>28</v>
      </c>
      <c r="J2781" s="2">
        <f>VLOOKUP(A2781,Urbanizaton!$B$2:$BI$265,I2781)</f>
        <v>63.488999999999997</v>
      </c>
      <c r="K2781" s="2">
        <f>VLOOKUP(A2781,Population!$B$2:$BI$265,I2781)</f>
        <v>6441865</v>
      </c>
      <c r="L2781" s="2" t="str">
        <f>VLOOKUP(A2781,Region!$C$1:$G$241,5)</f>
        <v>Europe</v>
      </c>
    </row>
    <row r="2782" spans="1:12" x14ac:dyDescent="0.55000000000000004">
      <c r="A2782" s="2" t="s">
        <v>47</v>
      </c>
      <c r="B2782" s="2" t="s">
        <v>8</v>
      </c>
      <c r="C2782" s="2" t="s">
        <v>9</v>
      </c>
      <c r="D2782" s="2" t="s">
        <v>17</v>
      </c>
      <c r="E2782" s="2" t="s">
        <v>11</v>
      </c>
      <c r="F2782" s="2">
        <v>1984</v>
      </c>
      <c r="G2782" s="2">
        <v>5.92</v>
      </c>
      <c r="I2782" s="2">
        <f t="shared" si="43"/>
        <v>28</v>
      </c>
      <c r="J2782" s="2">
        <f>VLOOKUP(A2782,Urbanizaton!$B$2:$BI$265,I2782)</f>
        <v>63.488999999999997</v>
      </c>
      <c r="K2782" s="2">
        <f>VLOOKUP(A2782,Population!$B$2:$BI$265,I2782)</f>
        <v>6441865</v>
      </c>
      <c r="L2782" s="2" t="str">
        <f>VLOOKUP(A2782,Region!$C$1:$G$241,5)</f>
        <v>Europe</v>
      </c>
    </row>
    <row r="2783" spans="1:12" x14ac:dyDescent="0.55000000000000004">
      <c r="A2783" s="2" t="s">
        <v>47</v>
      </c>
      <c r="B2783" s="2" t="s">
        <v>8</v>
      </c>
      <c r="C2783" s="2" t="s">
        <v>9</v>
      </c>
      <c r="D2783" s="2" t="s">
        <v>10</v>
      </c>
      <c r="E2783" s="2" t="s">
        <v>11</v>
      </c>
      <c r="F2783" s="2">
        <v>1985</v>
      </c>
      <c r="G2783" s="2">
        <v>41.76</v>
      </c>
      <c r="I2783" s="2">
        <f t="shared" si="43"/>
        <v>29</v>
      </c>
      <c r="J2783" s="2">
        <f>VLOOKUP(A2783,Urbanizaton!$B$2:$BI$265,I2783)</f>
        <v>65.209999999999994</v>
      </c>
      <c r="K2783" s="2">
        <f>VLOOKUP(A2783,Population!$B$2:$BI$265,I2783)</f>
        <v>6470365</v>
      </c>
      <c r="L2783" s="2" t="str">
        <f>VLOOKUP(A2783,Region!$C$1:$G$241,5)</f>
        <v>Europe</v>
      </c>
    </row>
    <row r="2784" spans="1:12" x14ac:dyDescent="0.55000000000000004">
      <c r="A2784" s="2" t="s">
        <v>47</v>
      </c>
      <c r="B2784" s="2" t="s">
        <v>8</v>
      </c>
      <c r="C2784" s="2" t="s">
        <v>9</v>
      </c>
      <c r="D2784" s="2" t="s">
        <v>17</v>
      </c>
      <c r="E2784" s="2" t="s">
        <v>11</v>
      </c>
      <c r="F2784" s="2">
        <v>1985</v>
      </c>
      <c r="G2784" s="2">
        <v>6.39</v>
      </c>
      <c r="I2784" s="2">
        <f t="shared" si="43"/>
        <v>29</v>
      </c>
      <c r="J2784" s="2">
        <f>VLOOKUP(A2784,Urbanizaton!$B$2:$BI$265,I2784)</f>
        <v>65.209999999999994</v>
      </c>
      <c r="K2784" s="2">
        <f>VLOOKUP(A2784,Population!$B$2:$BI$265,I2784)</f>
        <v>6470365</v>
      </c>
      <c r="L2784" s="2" t="str">
        <f>VLOOKUP(A2784,Region!$C$1:$G$241,5)</f>
        <v>Europe</v>
      </c>
    </row>
    <row r="2785" spans="1:12" x14ac:dyDescent="0.55000000000000004">
      <c r="A2785" s="2" t="s">
        <v>47</v>
      </c>
      <c r="B2785" s="2" t="s">
        <v>8</v>
      </c>
      <c r="C2785" s="2" t="s">
        <v>9</v>
      </c>
      <c r="D2785" s="2" t="s">
        <v>10</v>
      </c>
      <c r="E2785" s="2" t="s">
        <v>11</v>
      </c>
      <c r="F2785" s="2">
        <v>1986</v>
      </c>
      <c r="G2785" s="2">
        <v>41.66</v>
      </c>
      <c r="I2785" s="2">
        <f t="shared" si="43"/>
        <v>30</v>
      </c>
      <c r="J2785" s="2">
        <f>VLOOKUP(A2785,Urbanizaton!$B$2:$BI$265,I2785)</f>
        <v>66.894999999999996</v>
      </c>
      <c r="K2785" s="2">
        <f>VLOOKUP(A2785,Population!$B$2:$BI$265,I2785)</f>
        <v>6504124</v>
      </c>
      <c r="L2785" s="2" t="str">
        <f>VLOOKUP(A2785,Region!$C$1:$G$241,5)</f>
        <v>Europe</v>
      </c>
    </row>
    <row r="2786" spans="1:12" x14ac:dyDescent="0.55000000000000004">
      <c r="A2786" s="2" t="s">
        <v>47</v>
      </c>
      <c r="B2786" s="2" t="s">
        <v>8</v>
      </c>
      <c r="C2786" s="2" t="s">
        <v>9</v>
      </c>
      <c r="D2786" s="2" t="s">
        <v>17</v>
      </c>
      <c r="E2786" s="2" t="s">
        <v>11</v>
      </c>
      <c r="F2786" s="2">
        <v>1986</v>
      </c>
      <c r="G2786" s="2">
        <v>6.34</v>
      </c>
      <c r="I2786" s="2">
        <f t="shared" si="43"/>
        <v>30</v>
      </c>
      <c r="J2786" s="2">
        <f>VLOOKUP(A2786,Urbanizaton!$B$2:$BI$265,I2786)</f>
        <v>66.894999999999996</v>
      </c>
      <c r="K2786" s="2">
        <f>VLOOKUP(A2786,Population!$B$2:$BI$265,I2786)</f>
        <v>6504124</v>
      </c>
      <c r="L2786" s="2" t="str">
        <f>VLOOKUP(A2786,Region!$C$1:$G$241,5)</f>
        <v>Europe</v>
      </c>
    </row>
    <row r="2787" spans="1:12" x14ac:dyDescent="0.55000000000000004">
      <c r="A2787" s="2" t="s">
        <v>47</v>
      </c>
      <c r="B2787" s="2" t="s">
        <v>8</v>
      </c>
      <c r="C2787" s="2" t="s">
        <v>9</v>
      </c>
      <c r="D2787" s="2" t="s">
        <v>10</v>
      </c>
      <c r="E2787" s="2" t="s">
        <v>11</v>
      </c>
      <c r="F2787" s="2">
        <v>1987</v>
      </c>
      <c r="G2787" s="2">
        <v>40.01</v>
      </c>
      <c r="I2787" s="2">
        <f t="shared" si="43"/>
        <v>31</v>
      </c>
      <c r="J2787" s="2">
        <f>VLOOKUP(A2787,Urbanizaton!$B$2:$BI$265,I2787)</f>
        <v>68.537000000000006</v>
      </c>
      <c r="K2787" s="2">
        <f>VLOOKUP(A2787,Population!$B$2:$BI$265,I2787)</f>
        <v>6545106</v>
      </c>
      <c r="L2787" s="2" t="str">
        <f>VLOOKUP(A2787,Region!$C$1:$G$241,5)</f>
        <v>Europe</v>
      </c>
    </row>
    <row r="2788" spans="1:12" x14ac:dyDescent="0.55000000000000004">
      <c r="A2788" s="2" t="s">
        <v>47</v>
      </c>
      <c r="B2788" s="2" t="s">
        <v>8</v>
      </c>
      <c r="C2788" s="2" t="s">
        <v>9</v>
      </c>
      <c r="D2788" s="2" t="s">
        <v>17</v>
      </c>
      <c r="E2788" s="2" t="s">
        <v>11</v>
      </c>
      <c r="F2788" s="2">
        <v>1987</v>
      </c>
      <c r="G2788" s="2">
        <v>6.04</v>
      </c>
      <c r="I2788" s="2">
        <f t="shared" si="43"/>
        <v>31</v>
      </c>
      <c r="J2788" s="2">
        <f>VLOOKUP(A2788,Urbanizaton!$B$2:$BI$265,I2788)</f>
        <v>68.537000000000006</v>
      </c>
      <c r="K2788" s="2">
        <f>VLOOKUP(A2788,Population!$B$2:$BI$265,I2788)</f>
        <v>6545106</v>
      </c>
      <c r="L2788" s="2" t="str">
        <f>VLOOKUP(A2788,Region!$C$1:$G$241,5)</f>
        <v>Europe</v>
      </c>
    </row>
    <row r="2789" spans="1:12" x14ac:dyDescent="0.55000000000000004">
      <c r="A2789" s="2" t="s">
        <v>47</v>
      </c>
      <c r="B2789" s="2" t="s">
        <v>8</v>
      </c>
      <c r="C2789" s="2" t="s">
        <v>9</v>
      </c>
      <c r="D2789" s="2" t="s">
        <v>10</v>
      </c>
      <c r="E2789" s="2" t="s">
        <v>11</v>
      </c>
      <c r="F2789" s="2">
        <v>1988</v>
      </c>
      <c r="G2789" s="2">
        <v>39.86</v>
      </c>
      <c r="I2789" s="2">
        <f t="shared" si="43"/>
        <v>32</v>
      </c>
      <c r="J2789" s="2">
        <f>VLOOKUP(A2789,Urbanizaton!$B$2:$BI$265,I2789)</f>
        <v>70.137</v>
      </c>
      <c r="K2789" s="2">
        <f>VLOOKUP(A2789,Population!$B$2:$BI$265,I2789)</f>
        <v>6593386</v>
      </c>
      <c r="L2789" s="2" t="str">
        <f>VLOOKUP(A2789,Region!$C$1:$G$241,5)</f>
        <v>Europe</v>
      </c>
    </row>
    <row r="2790" spans="1:12" x14ac:dyDescent="0.55000000000000004">
      <c r="A2790" s="2" t="s">
        <v>47</v>
      </c>
      <c r="B2790" s="2" t="s">
        <v>8</v>
      </c>
      <c r="C2790" s="2" t="s">
        <v>9</v>
      </c>
      <c r="D2790" s="2" t="s">
        <v>17</v>
      </c>
      <c r="E2790" s="2" t="s">
        <v>11</v>
      </c>
      <c r="F2790" s="2">
        <v>1988</v>
      </c>
      <c r="G2790" s="2">
        <v>5.97</v>
      </c>
      <c r="I2790" s="2">
        <f t="shared" si="43"/>
        <v>32</v>
      </c>
      <c r="J2790" s="2">
        <f>VLOOKUP(A2790,Urbanizaton!$B$2:$BI$265,I2790)</f>
        <v>70.137</v>
      </c>
      <c r="K2790" s="2">
        <f>VLOOKUP(A2790,Population!$B$2:$BI$265,I2790)</f>
        <v>6593386</v>
      </c>
      <c r="L2790" s="2" t="str">
        <f>VLOOKUP(A2790,Region!$C$1:$G$241,5)</f>
        <v>Europe</v>
      </c>
    </row>
    <row r="2791" spans="1:12" x14ac:dyDescent="0.55000000000000004">
      <c r="A2791" s="2" t="s">
        <v>47</v>
      </c>
      <c r="B2791" s="2" t="s">
        <v>8</v>
      </c>
      <c r="C2791" s="2" t="s">
        <v>9</v>
      </c>
      <c r="D2791" s="2" t="s">
        <v>10</v>
      </c>
      <c r="E2791" s="2" t="s">
        <v>11</v>
      </c>
      <c r="F2791" s="2">
        <v>1989</v>
      </c>
      <c r="G2791" s="2">
        <v>39.46</v>
      </c>
      <c r="I2791" s="2">
        <f t="shared" si="43"/>
        <v>33</v>
      </c>
      <c r="J2791" s="2">
        <f>VLOOKUP(A2791,Urbanizaton!$B$2:$BI$265,I2791)</f>
        <v>71.683999999999997</v>
      </c>
      <c r="K2791" s="2">
        <f>VLOOKUP(A2791,Population!$B$2:$BI$265,I2791)</f>
        <v>6646912</v>
      </c>
      <c r="L2791" s="2" t="str">
        <f>VLOOKUP(A2791,Region!$C$1:$G$241,5)</f>
        <v>Europe</v>
      </c>
    </row>
    <row r="2792" spans="1:12" x14ac:dyDescent="0.55000000000000004">
      <c r="A2792" s="2" t="s">
        <v>47</v>
      </c>
      <c r="B2792" s="2" t="s">
        <v>8</v>
      </c>
      <c r="C2792" s="2" t="s">
        <v>9</v>
      </c>
      <c r="D2792" s="2" t="s">
        <v>17</v>
      </c>
      <c r="E2792" s="2" t="s">
        <v>11</v>
      </c>
      <c r="F2792" s="2">
        <v>1989</v>
      </c>
      <c r="G2792" s="2">
        <v>5.87</v>
      </c>
      <c r="I2792" s="2">
        <f t="shared" si="43"/>
        <v>33</v>
      </c>
      <c r="J2792" s="2">
        <f>VLOOKUP(A2792,Urbanizaton!$B$2:$BI$265,I2792)</f>
        <v>71.683999999999997</v>
      </c>
      <c r="K2792" s="2">
        <f>VLOOKUP(A2792,Population!$B$2:$BI$265,I2792)</f>
        <v>6646912</v>
      </c>
      <c r="L2792" s="2" t="str">
        <f>VLOOKUP(A2792,Region!$C$1:$G$241,5)</f>
        <v>Europe</v>
      </c>
    </row>
    <row r="2793" spans="1:12" x14ac:dyDescent="0.55000000000000004">
      <c r="A2793" s="2" t="s">
        <v>47</v>
      </c>
      <c r="B2793" s="2" t="s">
        <v>8</v>
      </c>
      <c r="C2793" s="2" t="s">
        <v>12</v>
      </c>
      <c r="D2793" s="2" t="s">
        <v>13</v>
      </c>
      <c r="E2793" s="2" t="s">
        <v>11</v>
      </c>
      <c r="F2793" s="2">
        <v>1990</v>
      </c>
      <c r="G2793" s="2">
        <v>799.23299999999995</v>
      </c>
      <c r="I2793" s="2">
        <f t="shared" si="43"/>
        <v>34</v>
      </c>
      <c r="J2793" s="2">
        <f>VLOOKUP(A2793,Urbanizaton!$B$2:$BI$265,I2793)</f>
        <v>73.183999999999997</v>
      </c>
      <c r="K2793" s="2">
        <f>VLOOKUP(A2793,Population!$B$2:$BI$265,I2793)</f>
        <v>6715519</v>
      </c>
      <c r="L2793" s="2" t="str">
        <f>VLOOKUP(A2793,Region!$C$1:$G$241,5)</f>
        <v>Europe</v>
      </c>
    </row>
    <row r="2794" spans="1:12" x14ac:dyDescent="0.55000000000000004">
      <c r="A2794" s="2" t="s">
        <v>47</v>
      </c>
      <c r="B2794" s="2" t="s">
        <v>8</v>
      </c>
      <c r="C2794" s="2" t="s">
        <v>12</v>
      </c>
      <c r="D2794" s="2" t="s">
        <v>20</v>
      </c>
      <c r="E2794" s="2" t="s">
        <v>11</v>
      </c>
      <c r="F2794" s="2">
        <v>1990</v>
      </c>
      <c r="G2794" s="2">
        <v>119.07</v>
      </c>
      <c r="I2794" s="2">
        <f t="shared" si="43"/>
        <v>34</v>
      </c>
      <c r="J2794" s="2">
        <f>VLOOKUP(A2794,Urbanizaton!$B$2:$BI$265,I2794)</f>
        <v>73.183999999999997</v>
      </c>
      <c r="K2794" s="2">
        <f>VLOOKUP(A2794,Population!$B$2:$BI$265,I2794)</f>
        <v>6715519</v>
      </c>
      <c r="L2794" s="2" t="str">
        <f>VLOOKUP(A2794,Region!$C$1:$G$241,5)</f>
        <v>Europe</v>
      </c>
    </row>
    <row r="2795" spans="1:12" x14ac:dyDescent="0.55000000000000004">
      <c r="A2795" s="2" t="s">
        <v>47</v>
      </c>
      <c r="B2795" s="2" t="s">
        <v>8</v>
      </c>
      <c r="C2795" s="2" t="s">
        <v>9</v>
      </c>
      <c r="D2795" s="2" t="s">
        <v>10</v>
      </c>
      <c r="E2795" s="2" t="s">
        <v>11</v>
      </c>
      <c r="F2795" s="2">
        <v>1990</v>
      </c>
      <c r="G2795" s="2">
        <v>40.76</v>
      </c>
      <c r="I2795" s="2">
        <f t="shared" si="43"/>
        <v>34</v>
      </c>
      <c r="J2795" s="2">
        <f>VLOOKUP(A2795,Urbanizaton!$B$2:$BI$265,I2795)</f>
        <v>73.183999999999997</v>
      </c>
      <c r="K2795" s="2">
        <f>VLOOKUP(A2795,Population!$B$2:$BI$265,I2795)</f>
        <v>6715519</v>
      </c>
      <c r="L2795" s="2" t="str">
        <f>VLOOKUP(A2795,Region!$C$1:$G$241,5)</f>
        <v>Europe</v>
      </c>
    </row>
    <row r="2796" spans="1:12" x14ac:dyDescent="0.55000000000000004">
      <c r="A2796" s="2" t="s">
        <v>47</v>
      </c>
      <c r="B2796" s="2" t="s">
        <v>8</v>
      </c>
      <c r="C2796" s="2" t="s">
        <v>9</v>
      </c>
      <c r="D2796" s="2" t="s">
        <v>17</v>
      </c>
      <c r="E2796" s="2" t="s">
        <v>11</v>
      </c>
      <c r="F2796" s="2">
        <v>1990</v>
      </c>
      <c r="G2796" s="2">
        <v>6</v>
      </c>
      <c r="I2796" s="2">
        <f t="shared" si="43"/>
        <v>34</v>
      </c>
      <c r="J2796" s="2">
        <f>VLOOKUP(A2796,Urbanizaton!$B$2:$BI$265,I2796)</f>
        <v>73.183999999999997</v>
      </c>
      <c r="K2796" s="2">
        <f>VLOOKUP(A2796,Population!$B$2:$BI$265,I2796)</f>
        <v>6715519</v>
      </c>
      <c r="L2796" s="2" t="str">
        <f>VLOOKUP(A2796,Region!$C$1:$G$241,5)</f>
        <v>Europe</v>
      </c>
    </row>
    <row r="2797" spans="1:12" x14ac:dyDescent="0.55000000000000004">
      <c r="A2797" s="2" t="s">
        <v>47</v>
      </c>
      <c r="B2797" s="2" t="s">
        <v>8</v>
      </c>
      <c r="C2797" s="2" t="s">
        <v>18</v>
      </c>
      <c r="D2797" s="2" t="s">
        <v>17</v>
      </c>
      <c r="E2797" s="2" t="s">
        <v>11</v>
      </c>
      <c r="F2797" s="2">
        <v>1990</v>
      </c>
      <c r="G2797" s="2">
        <v>7.9489999999999998</v>
      </c>
      <c r="I2797" s="2">
        <f t="shared" si="43"/>
        <v>34</v>
      </c>
      <c r="J2797" s="2">
        <f>VLOOKUP(A2797,Urbanizaton!$B$2:$BI$265,I2797)</f>
        <v>73.183999999999997</v>
      </c>
      <c r="K2797" s="2">
        <f>VLOOKUP(A2797,Population!$B$2:$BI$265,I2797)</f>
        <v>6715519</v>
      </c>
      <c r="L2797" s="2" t="str">
        <f>VLOOKUP(A2797,Region!$C$1:$G$241,5)</f>
        <v>Europe</v>
      </c>
    </row>
    <row r="2798" spans="1:12" x14ac:dyDescent="0.55000000000000004">
      <c r="A2798" s="2" t="s">
        <v>47</v>
      </c>
      <c r="B2798" s="2" t="s">
        <v>8</v>
      </c>
      <c r="C2798" s="2" t="s">
        <v>18</v>
      </c>
      <c r="D2798" s="2" t="s">
        <v>19</v>
      </c>
      <c r="E2798" s="2" t="s">
        <v>11</v>
      </c>
      <c r="F2798" s="2">
        <v>1990</v>
      </c>
      <c r="G2798" s="2">
        <v>53356.642</v>
      </c>
      <c r="I2798" s="2">
        <f t="shared" si="43"/>
        <v>34</v>
      </c>
      <c r="J2798" s="2">
        <f>VLOOKUP(A2798,Urbanizaton!$B$2:$BI$265,I2798)</f>
        <v>73.183999999999997</v>
      </c>
      <c r="K2798" s="2">
        <f>VLOOKUP(A2798,Population!$B$2:$BI$265,I2798)</f>
        <v>6715519</v>
      </c>
      <c r="L2798" s="2" t="str">
        <f>VLOOKUP(A2798,Region!$C$1:$G$241,5)</f>
        <v>Europe</v>
      </c>
    </row>
    <row r="2799" spans="1:12" x14ac:dyDescent="0.55000000000000004">
      <c r="A2799" s="2" t="s">
        <v>47</v>
      </c>
      <c r="B2799" s="2" t="s">
        <v>8</v>
      </c>
      <c r="C2799" s="2" t="s">
        <v>14</v>
      </c>
      <c r="D2799" s="2" t="s">
        <v>13</v>
      </c>
      <c r="E2799" s="2" t="s">
        <v>11</v>
      </c>
      <c r="F2799" s="2">
        <v>1990</v>
      </c>
      <c r="G2799" s="2">
        <v>143.43700000000001</v>
      </c>
      <c r="I2799" s="2">
        <f t="shared" si="43"/>
        <v>34</v>
      </c>
      <c r="J2799" s="2">
        <f>VLOOKUP(A2799,Urbanizaton!$B$2:$BI$265,I2799)</f>
        <v>73.183999999999997</v>
      </c>
      <c r="K2799" s="2">
        <f>VLOOKUP(A2799,Population!$B$2:$BI$265,I2799)</f>
        <v>6715519</v>
      </c>
      <c r="L2799" s="2" t="str">
        <f>VLOOKUP(A2799,Region!$C$1:$G$241,5)</f>
        <v>Europe</v>
      </c>
    </row>
    <row r="2800" spans="1:12" x14ac:dyDescent="0.55000000000000004">
      <c r="A2800" s="2" t="s">
        <v>47</v>
      </c>
      <c r="B2800" s="2" t="s">
        <v>8</v>
      </c>
      <c r="C2800" s="2" t="s">
        <v>14</v>
      </c>
      <c r="D2800" s="2" t="s">
        <v>20</v>
      </c>
      <c r="E2800" s="2" t="s">
        <v>11</v>
      </c>
      <c r="F2800" s="2">
        <v>1990</v>
      </c>
      <c r="G2800" s="2">
        <v>21.369</v>
      </c>
      <c r="I2800" s="2">
        <f t="shared" si="43"/>
        <v>34</v>
      </c>
      <c r="J2800" s="2">
        <f>VLOOKUP(A2800,Urbanizaton!$B$2:$BI$265,I2800)</f>
        <v>73.183999999999997</v>
      </c>
      <c r="K2800" s="2">
        <f>VLOOKUP(A2800,Population!$B$2:$BI$265,I2800)</f>
        <v>6715519</v>
      </c>
      <c r="L2800" s="2" t="str">
        <f>VLOOKUP(A2800,Region!$C$1:$G$241,5)</f>
        <v>Europe</v>
      </c>
    </row>
    <row r="2801" spans="1:12" x14ac:dyDescent="0.55000000000000004">
      <c r="A2801" s="2" t="s">
        <v>47</v>
      </c>
      <c r="B2801" s="2" t="s">
        <v>8</v>
      </c>
      <c r="C2801" s="2" t="s">
        <v>15</v>
      </c>
      <c r="D2801" s="2" t="s">
        <v>13</v>
      </c>
      <c r="E2801" s="2" t="s">
        <v>11</v>
      </c>
      <c r="F2801" s="2">
        <v>1990</v>
      </c>
      <c r="G2801" s="2">
        <v>39.701999999999998</v>
      </c>
      <c r="I2801" s="2">
        <f t="shared" si="43"/>
        <v>34</v>
      </c>
      <c r="J2801" s="2">
        <f>VLOOKUP(A2801,Urbanizaton!$B$2:$BI$265,I2801)</f>
        <v>73.183999999999997</v>
      </c>
      <c r="K2801" s="2">
        <f>VLOOKUP(A2801,Population!$B$2:$BI$265,I2801)</f>
        <v>6715519</v>
      </c>
      <c r="L2801" s="2" t="str">
        <f>VLOOKUP(A2801,Region!$C$1:$G$241,5)</f>
        <v>Europe</v>
      </c>
    </row>
    <row r="2802" spans="1:12" x14ac:dyDescent="0.55000000000000004">
      <c r="A2802" s="2" t="s">
        <v>47</v>
      </c>
      <c r="B2802" s="2" t="s">
        <v>8</v>
      </c>
      <c r="C2802" s="2" t="s">
        <v>15</v>
      </c>
      <c r="D2802" s="2" t="s">
        <v>20</v>
      </c>
      <c r="E2802" s="2" t="s">
        <v>11</v>
      </c>
      <c r="F2802" s="2">
        <v>1990</v>
      </c>
      <c r="G2802" s="2">
        <v>5.915</v>
      </c>
      <c r="I2802" s="2">
        <f t="shared" si="43"/>
        <v>34</v>
      </c>
      <c r="J2802" s="2">
        <f>VLOOKUP(A2802,Urbanizaton!$B$2:$BI$265,I2802)</f>
        <v>73.183999999999997</v>
      </c>
      <c r="K2802" s="2">
        <f>VLOOKUP(A2802,Population!$B$2:$BI$265,I2802)</f>
        <v>6715519</v>
      </c>
      <c r="L2802" s="2" t="str">
        <f>VLOOKUP(A2802,Region!$C$1:$G$241,5)</f>
        <v>Europe</v>
      </c>
    </row>
    <row r="2803" spans="1:12" x14ac:dyDescent="0.55000000000000004">
      <c r="A2803" s="2" t="s">
        <v>47</v>
      </c>
      <c r="B2803" s="2" t="s">
        <v>8</v>
      </c>
      <c r="C2803" s="2" t="s">
        <v>16</v>
      </c>
      <c r="D2803" s="2" t="s">
        <v>13</v>
      </c>
      <c r="E2803" s="2" t="s">
        <v>11</v>
      </c>
      <c r="F2803" s="2">
        <v>1990</v>
      </c>
      <c r="G2803" s="2">
        <v>297.15699999999998</v>
      </c>
      <c r="I2803" s="2">
        <f t="shared" si="43"/>
        <v>34</v>
      </c>
      <c r="J2803" s="2">
        <f>VLOOKUP(A2803,Urbanizaton!$B$2:$BI$265,I2803)</f>
        <v>73.183999999999997</v>
      </c>
      <c r="K2803" s="2">
        <f>VLOOKUP(A2803,Population!$B$2:$BI$265,I2803)</f>
        <v>6715519</v>
      </c>
      <c r="L2803" s="2" t="str">
        <f>VLOOKUP(A2803,Region!$C$1:$G$241,5)</f>
        <v>Europe</v>
      </c>
    </row>
    <row r="2804" spans="1:12" x14ac:dyDescent="0.55000000000000004">
      <c r="A2804" s="2" t="s">
        <v>47</v>
      </c>
      <c r="B2804" s="2" t="s">
        <v>8</v>
      </c>
      <c r="C2804" s="2" t="s">
        <v>16</v>
      </c>
      <c r="D2804" s="2" t="s">
        <v>20</v>
      </c>
      <c r="E2804" s="2" t="s">
        <v>11</v>
      </c>
      <c r="F2804" s="2">
        <v>1990</v>
      </c>
      <c r="G2804" s="2">
        <v>44.271000000000001</v>
      </c>
      <c r="I2804" s="2">
        <f t="shared" si="43"/>
        <v>34</v>
      </c>
      <c r="J2804" s="2">
        <f>VLOOKUP(A2804,Urbanizaton!$B$2:$BI$265,I2804)</f>
        <v>73.183999999999997</v>
      </c>
      <c r="K2804" s="2">
        <f>VLOOKUP(A2804,Population!$B$2:$BI$265,I2804)</f>
        <v>6715519</v>
      </c>
      <c r="L2804" s="2" t="str">
        <f>VLOOKUP(A2804,Region!$C$1:$G$241,5)</f>
        <v>Europe</v>
      </c>
    </row>
    <row r="2805" spans="1:12" x14ac:dyDescent="0.55000000000000004">
      <c r="A2805" s="2" t="s">
        <v>47</v>
      </c>
      <c r="B2805" s="2" t="s">
        <v>8</v>
      </c>
      <c r="C2805" s="2" t="s">
        <v>12</v>
      </c>
      <c r="D2805" s="2" t="s">
        <v>13</v>
      </c>
      <c r="E2805" s="2" t="s">
        <v>11</v>
      </c>
      <c r="F2805" s="2">
        <v>1991</v>
      </c>
      <c r="G2805" s="2">
        <v>764.78</v>
      </c>
      <c r="I2805" s="2">
        <f t="shared" si="43"/>
        <v>35</v>
      </c>
      <c r="J2805" s="2">
        <f>VLOOKUP(A2805,Urbanizaton!$B$2:$BI$265,I2805)</f>
        <v>73.781000000000006</v>
      </c>
      <c r="K2805" s="2">
        <f>VLOOKUP(A2805,Population!$B$2:$BI$265,I2805)</f>
        <v>6799978</v>
      </c>
      <c r="L2805" s="2" t="str">
        <f>VLOOKUP(A2805,Region!$C$1:$G$241,5)</f>
        <v>Europe</v>
      </c>
    </row>
    <row r="2806" spans="1:12" x14ac:dyDescent="0.55000000000000004">
      <c r="A2806" s="2" t="s">
        <v>47</v>
      </c>
      <c r="B2806" s="2" t="s">
        <v>8</v>
      </c>
      <c r="C2806" s="2" t="s">
        <v>12</v>
      </c>
      <c r="D2806" s="2" t="s">
        <v>20</v>
      </c>
      <c r="E2806" s="2" t="s">
        <v>11</v>
      </c>
      <c r="F2806" s="2">
        <v>1991</v>
      </c>
      <c r="G2806" s="2">
        <v>112.468</v>
      </c>
      <c r="I2806" s="2">
        <f t="shared" si="43"/>
        <v>35</v>
      </c>
      <c r="J2806" s="2">
        <f>VLOOKUP(A2806,Urbanizaton!$B$2:$BI$265,I2806)</f>
        <v>73.781000000000006</v>
      </c>
      <c r="K2806" s="2">
        <f>VLOOKUP(A2806,Population!$B$2:$BI$265,I2806)</f>
        <v>6799978</v>
      </c>
      <c r="L2806" s="2" t="str">
        <f>VLOOKUP(A2806,Region!$C$1:$G$241,5)</f>
        <v>Europe</v>
      </c>
    </row>
    <row r="2807" spans="1:12" x14ac:dyDescent="0.55000000000000004">
      <c r="A2807" s="2" t="s">
        <v>47</v>
      </c>
      <c r="B2807" s="2" t="s">
        <v>8</v>
      </c>
      <c r="C2807" s="2" t="s">
        <v>9</v>
      </c>
      <c r="D2807" s="2" t="s">
        <v>10</v>
      </c>
      <c r="E2807" s="2" t="s">
        <v>11</v>
      </c>
      <c r="F2807" s="2">
        <v>1991</v>
      </c>
      <c r="G2807" s="2">
        <v>43.43</v>
      </c>
      <c r="I2807" s="2">
        <f t="shared" si="43"/>
        <v>35</v>
      </c>
      <c r="J2807" s="2">
        <f>VLOOKUP(A2807,Urbanizaton!$B$2:$BI$265,I2807)</f>
        <v>73.781000000000006</v>
      </c>
      <c r="K2807" s="2">
        <f>VLOOKUP(A2807,Population!$B$2:$BI$265,I2807)</f>
        <v>6799978</v>
      </c>
      <c r="L2807" s="2" t="str">
        <f>VLOOKUP(A2807,Region!$C$1:$G$241,5)</f>
        <v>Europe</v>
      </c>
    </row>
    <row r="2808" spans="1:12" x14ac:dyDescent="0.55000000000000004">
      <c r="A2808" s="2" t="s">
        <v>47</v>
      </c>
      <c r="B2808" s="2" t="s">
        <v>8</v>
      </c>
      <c r="C2808" s="2" t="s">
        <v>9</v>
      </c>
      <c r="D2808" s="2" t="s">
        <v>17</v>
      </c>
      <c r="E2808" s="2" t="s">
        <v>11</v>
      </c>
      <c r="F2808" s="2">
        <v>1991</v>
      </c>
      <c r="G2808" s="2">
        <v>6.31</v>
      </c>
      <c r="I2808" s="2">
        <f t="shared" si="43"/>
        <v>35</v>
      </c>
      <c r="J2808" s="2">
        <f>VLOOKUP(A2808,Urbanizaton!$B$2:$BI$265,I2808)</f>
        <v>73.781000000000006</v>
      </c>
      <c r="K2808" s="2">
        <f>VLOOKUP(A2808,Population!$B$2:$BI$265,I2808)</f>
        <v>6799978</v>
      </c>
      <c r="L2808" s="2" t="str">
        <f>VLOOKUP(A2808,Region!$C$1:$G$241,5)</f>
        <v>Europe</v>
      </c>
    </row>
    <row r="2809" spans="1:12" x14ac:dyDescent="0.55000000000000004">
      <c r="A2809" s="2" t="s">
        <v>47</v>
      </c>
      <c r="B2809" s="2" t="s">
        <v>8</v>
      </c>
      <c r="C2809" s="2" t="s">
        <v>18</v>
      </c>
      <c r="D2809" s="2" t="s">
        <v>17</v>
      </c>
      <c r="E2809" s="2" t="s">
        <v>11</v>
      </c>
      <c r="F2809" s="2">
        <v>1991</v>
      </c>
      <c r="G2809" s="2">
        <v>8.1319999999999997</v>
      </c>
      <c r="I2809" s="2">
        <f t="shared" si="43"/>
        <v>35</v>
      </c>
      <c r="J2809" s="2">
        <f>VLOOKUP(A2809,Urbanizaton!$B$2:$BI$265,I2809)</f>
        <v>73.781000000000006</v>
      </c>
      <c r="K2809" s="2">
        <f>VLOOKUP(A2809,Population!$B$2:$BI$265,I2809)</f>
        <v>6799978</v>
      </c>
      <c r="L2809" s="2" t="str">
        <f>VLOOKUP(A2809,Region!$C$1:$G$241,5)</f>
        <v>Europe</v>
      </c>
    </row>
    <row r="2810" spans="1:12" x14ac:dyDescent="0.55000000000000004">
      <c r="A2810" s="2" t="s">
        <v>47</v>
      </c>
      <c r="B2810" s="2" t="s">
        <v>8</v>
      </c>
      <c r="C2810" s="2" t="s">
        <v>18</v>
      </c>
      <c r="D2810" s="2" t="s">
        <v>19</v>
      </c>
      <c r="E2810" s="2" t="s">
        <v>11</v>
      </c>
      <c r="F2810" s="2">
        <v>1991</v>
      </c>
      <c r="G2810" s="2">
        <v>55295.616000000002</v>
      </c>
      <c r="I2810" s="2">
        <f t="shared" si="43"/>
        <v>35</v>
      </c>
      <c r="J2810" s="2">
        <f>VLOOKUP(A2810,Urbanizaton!$B$2:$BI$265,I2810)</f>
        <v>73.781000000000006</v>
      </c>
      <c r="K2810" s="2">
        <f>VLOOKUP(A2810,Population!$B$2:$BI$265,I2810)</f>
        <v>6799978</v>
      </c>
      <c r="L2810" s="2" t="str">
        <f>VLOOKUP(A2810,Region!$C$1:$G$241,5)</f>
        <v>Europe</v>
      </c>
    </row>
    <row r="2811" spans="1:12" x14ac:dyDescent="0.55000000000000004">
      <c r="A2811" s="2" t="s">
        <v>47</v>
      </c>
      <c r="B2811" s="2" t="s">
        <v>8</v>
      </c>
      <c r="C2811" s="2" t="s">
        <v>14</v>
      </c>
      <c r="D2811" s="2" t="s">
        <v>13</v>
      </c>
      <c r="E2811" s="2" t="s">
        <v>11</v>
      </c>
      <c r="F2811" s="2">
        <v>1991</v>
      </c>
      <c r="G2811" s="2">
        <v>141.072</v>
      </c>
      <c r="I2811" s="2">
        <f t="shared" si="43"/>
        <v>35</v>
      </c>
      <c r="J2811" s="2">
        <f>VLOOKUP(A2811,Urbanizaton!$B$2:$BI$265,I2811)</f>
        <v>73.781000000000006</v>
      </c>
      <c r="K2811" s="2">
        <f>VLOOKUP(A2811,Population!$B$2:$BI$265,I2811)</f>
        <v>6799978</v>
      </c>
      <c r="L2811" s="2" t="str">
        <f>VLOOKUP(A2811,Region!$C$1:$G$241,5)</f>
        <v>Europe</v>
      </c>
    </row>
    <row r="2812" spans="1:12" x14ac:dyDescent="0.55000000000000004">
      <c r="A2812" s="2" t="s">
        <v>47</v>
      </c>
      <c r="B2812" s="2" t="s">
        <v>8</v>
      </c>
      <c r="C2812" s="2" t="s">
        <v>14</v>
      </c>
      <c r="D2812" s="2" t="s">
        <v>20</v>
      </c>
      <c r="E2812" s="2" t="s">
        <v>11</v>
      </c>
      <c r="F2812" s="2">
        <v>1991</v>
      </c>
      <c r="G2812" s="2">
        <v>20.745999999999999</v>
      </c>
      <c r="I2812" s="2">
        <f t="shared" si="43"/>
        <v>35</v>
      </c>
      <c r="J2812" s="2">
        <f>VLOOKUP(A2812,Urbanizaton!$B$2:$BI$265,I2812)</f>
        <v>73.781000000000006</v>
      </c>
      <c r="K2812" s="2">
        <f>VLOOKUP(A2812,Population!$B$2:$BI$265,I2812)</f>
        <v>6799978</v>
      </c>
      <c r="L2812" s="2" t="str">
        <f>VLOOKUP(A2812,Region!$C$1:$G$241,5)</f>
        <v>Europe</v>
      </c>
    </row>
    <row r="2813" spans="1:12" x14ac:dyDescent="0.55000000000000004">
      <c r="A2813" s="2" t="s">
        <v>47</v>
      </c>
      <c r="B2813" s="2" t="s">
        <v>8</v>
      </c>
      <c r="C2813" s="2" t="s">
        <v>15</v>
      </c>
      <c r="D2813" s="2" t="s">
        <v>13</v>
      </c>
      <c r="E2813" s="2" t="s">
        <v>11</v>
      </c>
      <c r="F2813" s="2">
        <v>1991</v>
      </c>
      <c r="G2813" s="2">
        <v>36.457000000000001</v>
      </c>
      <c r="I2813" s="2">
        <f t="shared" si="43"/>
        <v>35</v>
      </c>
      <c r="J2813" s="2">
        <f>VLOOKUP(A2813,Urbanizaton!$B$2:$BI$265,I2813)</f>
        <v>73.781000000000006</v>
      </c>
      <c r="K2813" s="2">
        <f>VLOOKUP(A2813,Population!$B$2:$BI$265,I2813)</f>
        <v>6799978</v>
      </c>
      <c r="L2813" s="2" t="str">
        <f>VLOOKUP(A2813,Region!$C$1:$G$241,5)</f>
        <v>Europe</v>
      </c>
    </row>
    <row r="2814" spans="1:12" x14ac:dyDescent="0.55000000000000004">
      <c r="A2814" s="2" t="s">
        <v>47</v>
      </c>
      <c r="B2814" s="2" t="s">
        <v>8</v>
      </c>
      <c r="C2814" s="2" t="s">
        <v>15</v>
      </c>
      <c r="D2814" s="2" t="s">
        <v>20</v>
      </c>
      <c r="E2814" s="2" t="s">
        <v>11</v>
      </c>
      <c r="F2814" s="2">
        <v>1991</v>
      </c>
      <c r="G2814" s="2">
        <v>5.3609999999999998</v>
      </c>
      <c r="I2814" s="2">
        <f t="shared" si="43"/>
        <v>35</v>
      </c>
      <c r="J2814" s="2">
        <f>VLOOKUP(A2814,Urbanizaton!$B$2:$BI$265,I2814)</f>
        <v>73.781000000000006</v>
      </c>
      <c r="K2814" s="2">
        <f>VLOOKUP(A2814,Population!$B$2:$BI$265,I2814)</f>
        <v>6799978</v>
      </c>
      <c r="L2814" s="2" t="str">
        <f>VLOOKUP(A2814,Region!$C$1:$G$241,5)</f>
        <v>Europe</v>
      </c>
    </row>
    <row r="2815" spans="1:12" x14ac:dyDescent="0.55000000000000004">
      <c r="A2815" s="2" t="s">
        <v>47</v>
      </c>
      <c r="B2815" s="2" t="s">
        <v>8</v>
      </c>
      <c r="C2815" s="2" t="s">
        <v>16</v>
      </c>
      <c r="D2815" s="2" t="s">
        <v>13</v>
      </c>
      <c r="E2815" s="2" t="s">
        <v>11</v>
      </c>
      <c r="F2815" s="2">
        <v>1991</v>
      </c>
      <c r="G2815" s="2">
        <v>279.50099999999998</v>
      </c>
      <c r="I2815" s="2">
        <f t="shared" si="43"/>
        <v>35</v>
      </c>
      <c r="J2815" s="2">
        <f>VLOOKUP(A2815,Urbanizaton!$B$2:$BI$265,I2815)</f>
        <v>73.781000000000006</v>
      </c>
      <c r="K2815" s="2">
        <f>VLOOKUP(A2815,Population!$B$2:$BI$265,I2815)</f>
        <v>6799978</v>
      </c>
      <c r="L2815" s="2" t="str">
        <f>VLOOKUP(A2815,Region!$C$1:$G$241,5)</f>
        <v>Europe</v>
      </c>
    </row>
    <row r="2816" spans="1:12" x14ac:dyDescent="0.55000000000000004">
      <c r="A2816" s="2" t="s">
        <v>47</v>
      </c>
      <c r="B2816" s="2" t="s">
        <v>8</v>
      </c>
      <c r="C2816" s="2" t="s">
        <v>16</v>
      </c>
      <c r="D2816" s="2" t="s">
        <v>20</v>
      </c>
      <c r="E2816" s="2" t="s">
        <v>11</v>
      </c>
      <c r="F2816" s="2">
        <v>1991</v>
      </c>
      <c r="G2816" s="2">
        <v>41.103000000000002</v>
      </c>
      <c r="I2816" s="2">
        <f t="shared" si="43"/>
        <v>35</v>
      </c>
      <c r="J2816" s="2">
        <f>VLOOKUP(A2816,Urbanizaton!$B$2:$BI$265,I2816)</f>
        <v>73.781000000000006</v>
      </c>
      <c r="K2816" s="2">
        <f>VLOOKUP(A2816,Population!$B$2:$BI$265,I2816)</f>
        <v>6799978</v>
      </c>
      <c r="L2816" s="2" t="str">
        <f>VLOOKUP(A2816,Region!$C$1:$G$241,5)</f>
        <v>Europe</v>
      </c>
    </row>
    <row r="2817" spans="1:12" x14ac:dyDescent="0.55000000000000004">
      <c r="A2817" s="2" t="s">
        <v>47</v>
      </c>
      <c r="B2817" s="2" t="s">
        <v>8</v>
      </c>
      <c r="C2817" s="2" t="s">
        <v>12</v>
      </c>
      <c r="D2817" s="2" t="s">
        <v>13</v>
      </c>
      <c r="E2817" s="2" t="s">
        <v>11</v>
      </c>
      <c r="F2817" s="2">
        <v>1992</v>
      </c>
      <c r="G2817" s="2">
        <v>712.303</v>
      </c>
      <c r="I2817" s="2">
        <f t="shared" si="43"/>
        <v>36</v>
      </c>
      <c r="J2817" s="2">
        <f>VLOOKUP(A2817,Urbanizaton!$B$2:$BI$265,I2817)</f>
        <v>73.73</v>
      </c>
      <c r="K2817" s="2">
        <f>VLOOKUP(A2817,Population!$B$2:$BI$265,I2817)</f>
        <v>6875364</v>
      </c>
      <c r="L2817" s="2" t="str">
        <f>VLOOKUP(A2817,Region!$C$1:$G$241,5)</f>
        <v>Europe</v>
      </c>
    </row>
    <row r="2818" spans="1:12" x14ac:dyDescent="0.55000000000000004">
      <c r="A2818" s="2" t="s">
        <v>47</v>
      </c>
      <c r="B2818" s="2" t="s">
        <v>8</v>
      </c>
      <c r="C2818" s="2" t="s">
        <v>12</v>
      </c>
      <c r="D2818" s="2" t="s">
        <v>20</v>
      </c>
      <c r="E2818" s="2" t="s">
        <v>11</v>
      </c>
      <c r="F2818" s="2">
        <v>1992</v>
      </c>
      <c r="G2818" s="2">
        <v>103.602</v>
      </c>
      <c r="I2818" s="2">
        <f t="shared" si="43"/>
        <v>36</v>
      </c>
      <c r="J2818" s="2">
        <f>VLOOKUP(A2818,Urbanizaton!$B$2:$BI$265,I2818)</f>
        <v>73.73</v>
      </c>
      <c r="K2818" s="2">
        <f>VLOOKUP(A2818,Population!$B$2:$BI$265,I2818)</f>
        <v>6875364</v>
      </c>
      <c r="L2818" s="2" t="str">
        <f>VLOOKUP(A2818,Region!$C$1:$G$241,5)</f>
        <v>Europe</v>
      </c>
    </row>
    <row r="2819" spans="1:12" x14ac:dyDescent="0.55000000000000004">
      <c r="A2819" s="2" t="s">
        <v>47</v>
      </c>
      <c r="B2819" s="2" t="s">
        <v>8</v>
      </c>
      <c r="C2819" s="2" t="s">
        <v>9</v>
      </c>
      <c r="D2819" s="2" t="s">
        <v>10</v>
      </c>
      <c r="E2819" s="2" t="s">
        <v>11</v>
      </c>
      <c r="F2819" s="2">
        <v>1992</v>
      </c>
      <c r="G2819" s="2">
        <v>43.61</v>
      </c>
      <c r="I2819" s="2">
        <f t="shared" ref="I2819:I2882" si="44">IF(F2819=1960,4,F2819-1960+4)</f>
        <v>36</v>
      </c>
      <c r="J2819" s="2">
        <f>VLOOKUP(A2819,Urbanizaton!$B$2:$BI$265,I2819)</f>
        <v>73.73</v>
      </c>
      <c r="K2819" s="2">
        <f>VLOOKUP(A2819,Population!$B$2:$BI$265,I2819)</f>
        <v>6875364</v>
      </c>
      <c r="L2819" s="2" t="str">
        <f>VLOOKUP(A2819,Region!$C$1:$G$241,5)</f>
        <v>Europe</v>
      </c>
    </row>
    <row r="2820" spans="1:12" x14ac:dyDescent="0.55000000000000004">
      <c r="A2820" s="2" t="s">
        <v>47</v>
      </c>
      <c r="B2820" s="2" t="s">
        <v>8</v>
      </c>
      <c r="C2820" s="2" t="s">
        <v>9</v>
      </c>
      <c r="D2820" s="2" t="s">
        <v>17</v>
      </c>
      <c r="E2820" s="2" t="s">
        <v>11</v>
      </c>
      <c r="F2820" s="2">
        <v>1992</v>
      </c>
      <c r="G2820" s="2">
        <v>6.28</v>
      </c>
      <c r="I2820" s="2">
        <f t="shared" si="44"/>
        <v>36</v>
      </c>
      <c r="J2820" s="2">
        <f>VLOOKUP(A2820,Urbanizaton!$B$2:$BI$265,I2820)</f>
        <v>73.73</v>
      </c>
      <c r="K2820" s="2">
        <f>VLOOKUP(A2820,Population!$B$2:$BI$265,I2820)</f>
        <v>6875364</v>
      </c>
      <c r="L2820" s="2" t="str">
        <f>VLOOKUP(A2820,Region!$C$1:$G$241,5)</f>
        <v>Europe</v>
      </c>
    </row>
    <row r="2821" spans="1:12" x14ac:dyDescent="0.55000000000000004">
      <c r="A2821" s="2" t="s">
        <v>47</v>
      </c>
      <c r="B2821" s="2" t="s">
        <v>8</v>
      </c>
      <c r="C2821" s="2" t="s">
        <v>18</v>
      </c>
      <c r="D2821" s="2" t="s">
        <v>17</v>
      </c>
      <c r="E2821" s="2" t="s">
        <v>11</v>
      </c>
      <c r="F2821" s="2">
        <v>1992</v>
      </c>
      <c r="G2821" s="2">
        <v>8.0009999999999994</v>
      </c>
      <c r="I2821" s="2">
        <f t="shared" si="44"/>
        <v>36</v>
      </c>
      <c r="J2821" s="2">
        <f>VLOOKUP(A2821,Urbanizaton!$B$2:$BI$265,I2821)</f>
        <v>73.73</v>
      </c>
      <c r="K2821" s="2">
        <f>VLOOKUP(A2821,Population!$B$2:$BI$265,I2821)</f>
        <v>6875364</v>
      </c>
      <c r="L2821" s="2" t="str">
        <f>VLOOKUP(A2821,Region!$C$1:$G$241,5)</f>
        <v>Europe</v>
      </c>
    </row>
    <row r="2822" spans="1:12" x14ac:dyDescent="0.55000000000000004">
      <c r="A2822" s="2" t="s">
        <v>47</v>
      </c>
      <c r="B2822" s="2" t="s">
        <v>8</v>
      </c>
      <c r="C2822" s="2" t="s">
        <v>18</v>
      </c>
      <c r="D2822" s="2" t="s">
        <v>19</v>
      </c>
      <c r="E2822" s="2" t="s">
        <v>11</v>
      </c>
      <c r="F2822" s="2">
        <v>1992</v>
      </c>
      <c r="G2822" s="2">
        <v>55010.497000000003</v>
      </c>
      <c r="I2822" s="2">
        <f t="shared" si="44"/>
        <v>36</v>
      </c>
      <c r="J2822" s="2">
        <f>VLOOKUP(A2822,Urbanizaton!$B$2:$BI$265,I2822)</f>
        <v>73.73</v>
      </c>
      <c r="K2822" s="2">
        <f>VLOOKUP(A2822,Population!$B$2:$BI$265,I2822)</f>
        <v>6875364</v>
      </c>
      <c r="L2822" s="2" t="str">
        <f>VLOOKUP(A2822,Region!$C$1:$G$241,5)</f>
        <v>Europe</v>
      </c>
    </row>
    <row r="2823" spans="1:12" x14ac:dyDescent="0.55000000000000004">
      <c r="A2823" s="2" t="s">
        <v>47</v>
      </c>
      <c r="B2823" s="2" t="s">
        <v>8</v>
      </c>
      <c r="C2823" s="2" t="s">
        <v>14</v>
      </c>
      <c r="D2823" s="2" t="s">
        <v>13</v>
      </c>
      <c r="E2823" s="2" t="s">
        <v>11</v>
      </c>
      <c r="F2823" s="2">
        <v>1992</v>
      </c>
      <c r="G2823" s="2">
        <v>134.446</v>
      </c>
      <c r="I2823" s="2">
        <f t="shared" si="44"/>
        <v>36</v>
      </c>
      <c r="J2823" s="2">
        <f>VLOOKUP(A2823,Urbanizaton!$B$2:$BI$265,I2823)</f>
        <v>73.73</v>
      </c>
      <c r="K2823" s="2">
        <f>VLOOKUP(A2823,Population!$B$2:$BI$265,I2823)</f>
        <v>6875364</v>
      </c>
      <c r="L2823" s="2" t="str">
        <f>VLOOKUP(A2823,Region!$C$1:$G$241,5)</f>
        <v>Europe</v>
      </c>
    </row>
    <row r="2824" spans="1:12" x14ac:dyDescent="0.55000000000000004">
      <c r="A2824" s="2" t="s">
        <v>47</v>
      </c>
      <c r="B2824" s="2" t="s">
        <v>8</v>
      </c>
      <c r="C2824" s="2" t="s">
        <v>14</v>
      </c>
      <c r="D2824" s="2" t="s">
        <v>20</v>
      </c>
      <c r="E2824" s="2" t="s">
        <v>11</v>
      </c>
      <c r="F2824" s="2">
        <v>1992</v>
      </c>
      <c r="G2824" s="2">
        <v>19.555</v>
      </c>
      <c r="I2824" s="2">
        <f t="shared" si="44"/>
        <v>36</v>
      </c>
      <c r="J2824" s="2">
        <f>VLOOKUP(A2824,Urbanizaton!$B$2:$BI$265,I2824)</f>
        <v>73.73</v>
      </c>
      <c r="K2824" s="2">
        <f>VLOOKUP(A2824,Population!$B$2:$BI$265,I2824)</f>
        <v>6875364</v>
      </c>
      <c r="L2824" s="2" t="str">
        <f>VLOOKUP(A2824,Region!$C$1:$G$241,5)</f>
        <v>Europe</v>
      </c>
    </row>
    <row r="2825" spans="1:12" x14ac:dyDescent="0.55000000000000004">
      <c r="A2825" s="2" t="s">
        <v>47</v>
      </c>
      <c r="B2825" s="2" t="s">
        <v>8</v>
      </c>
      <c r="C2825" s="2" t="s">
        <v>15</v>
      </c>
      <c r="D2825" s="2" t="s">
        <v>13</v>
      </c>
      <c r="E2825" s="2" t="s">
        <v>11</v>
      </c>
      <c r="F2825" s="2">
        <v>1992</v>
      </c>
      <c r="G2825" s="2">
        <v>33.036999999999999</v>
      </c>
      <c r="I2825" s="2">
        <f t="shared" si="44"/>
        <v>36</v>
      </c>
      <c r="J2825" s="2">
        <f>VLOOKUP(A2825,Urbanizaton!$B$2:$BI$265,I2825)</f>
        <v>73.73</v>
      </c>
      <c r="K2825" s="2">
        <f>VLOOKUP(A2825,Population!$B$2:$BI$265,I2825)</f>
        <v>6875364</v>
      </c>
      <c r="L2825" s="2" t="str">
        <f>VLOOKUP(A2825,Region!$C$1:$G$241,5)</f>
        <v>Europe</v>
      </c>
    </row>
    <row r="2826" spans="1:12" x14ac:dyDescent="0.55000000000000004">
      <c r="A2826" s="2" t="s">
        <v>47</v>
      </c>
      <c r="B2826" s="2" t="s">
        <v>8</v>
      </c>
      <c r="C2826" s="2" t="s">
        <v>15</v>
      </c>
      <c r="D2826" s="2" t="s">
        <v>20</v>
      </c>
      <c r="E2826" s="2" t="s">
        <v>11</v>
      </c>
      <c r="F2826" s="2">
        <v>1992</v>
      </c>
      <c r="G2826" s="2">
        <v>4.8049999999999997</v>
      </c>
      <c r="I2826" s="2">
        <f t="shared" si="44"/>
        <v>36</v>
      </c>
      <c r="J2826" s="2">
        <f>VLOOKUP(A2826,Urbanizaton!$B$2:$BI$265,I2826)</f>
        <v>73.73</v>
      </c>
      <c r="K2826" s="2">
        <f>VLOOKUP(A2826,Population!$B$2:$BI$265,I2826)</f>
        <v>6875364</v>
      </c>
      <c r="L2826" s="2" t="str">
        <f>VLOOKUP(A2826,Region!$C$1:$G$241,5)</f>
        <v>Europe</v>
      </c>
    </row>
    <row r="2827" spans="1:12" x14ac:dyDescent="0.55000000000000004">
      <c r="A2827" s="2" t="s">
        <v>47</v>
      </c>
      <c r="B2827" s="2" t="s">
        <v>8</v>
      </c>
      <c r="C2827" s="2" t="s">
        <v>16</v>
      </c>
      <c r="D2827" s="2" t="s">
        <v>13</v>
      </c>
      <c r="E2827" s="2" t="s">
        <v>11</v>
      </c>
      <c r="F2827" s="2">
        <v>1992</v>
      </c>
      <c r="G2827" s="2">
        <v>259.471</v>
      </c>
      <c r="I2827" s="2">
        <f t="shared" si="44"/>
        <v>36</v>
      </c>
      <c r="J2827" s="2">
        <f>VLOOKUP(A2827,Urbanizaton!$B$2:$BI$265,I2827)</f>
        <v>73.73</v>
      </c>
      <c r="K2827" s="2">
        <f>VLOOKUP(A2827,Population!$B$2:$BI$265,I2827)</f>
        <v>6875364</v>
      </c>
      <c r="L2827" s="2" t="str">
        <f>VLOOKUP(A2827,Region!$C$1:$G$241,5)</f>
        <v>Europe</v>
      </c>
    </row>
    <row r="2828" spans="1:12" x14ac:dyDescent="0.55000000000000004">
      <c r="A2828" s="2" t="s">
        <v>47</v>
      </c>
      <c r="B2828" s="2" t="s">
        <v>8</v>
      </c>
      <c r="C2828" s="2" t="s">
        <v>16</v>
      </c>
      <c r="D2828" s="2" t="s">
        <v>20</v>
      </c>
      <c r="E2828" s="2" t="s">
        <v>11</v>
      </c>
      <c r="F2828" s="2">
        <v>1992</v>
      </c>
      <c r="G2828" s="2">
        <v>37.738999999999997</v>
      </c>
      <c r="I2828" s="2">
        <f t="shared" si="44"/>
        <v>36</v>
      </c>
      <c r="J2828" s="2">
        <f>VLOOKUP(A2828,Urbanizaton!$B$2:$BI$265,I2828)</f>
        <v>73.73</v>
      </c>
      <c r="K2828" s="2">
        <f>VLOOKUP(A2828,Population!$B$2:$BI$265,I2828)</f>
        <v>6875364</v>
      </c>
      <c r="L2828" s="2" t="str">
        <f>VLOOKUP(A2828,Region!$C$1:$G$241,5)</f>
        <v>Europe</v>
      </c>
    </row>
    <row r="2829" spans="1:12" x14ac:dyDescent="0.55000000000000004">
      <c r="A2829" s="2" t="s">
        <v>47</v>
      </c>
      <c r="B2829" s="2" t="s">
        <v>8</v>
      </c>
      <c r="C2829" s="2" t="s">
        <v>12</v>
      </c>
      <c r="D2829" s="2" t="s">
        <v>13</v>
      </c>
      <c r="E2829" s="2" t="s">
        <v>11</v>
      </c>
      <c r="F2829" s="2">
        <v>1993</v>
      </c>
      <c r="G2829" s="2">
        <v>626.92100000000005</v>
      </c>
      <c r="I2829" s="2">
        <f t="shared" si="44"/>
        <v>37</v>
      </c>
      <c r="J2829" s="2">
        <f>VLOOKUP(A2829,Urbanizaton!$B$2:$BI$265,I2829)</f>
        <v>73.679000000000002</v>
      </c>
      <c r="K2829" s="2">
        <f>VLOOKUP(A2829,Population!$B$2:$BI$265,I2829)</f>
        <v>6938265</v>
      </c>
      <c r="L2829" s="2" t="str">
        <f>VLOOKUP(A2829,Region!$C$1:$G$241,5)</f>
        <v>Europe</v>
      </c>
    </row>
    <row r="2830" spans="1:12" x14ac:dyDescent="0.55000000000000004">
      <c r="A2830" s="2" t="s">
        <v>47</v>
      </c>
      <c r="B2830" s="2" t="s">
        <v>8</v>
      </c>
      <c r="C2830" s="2" t="s">
        <v>12</v>
      </c>
      <c r="D2830" s="2" t="s">
        <v>20</v>
      </c>
      <c r="E2830" s="2" t="s">
        <v>11</v>
      </c>
      <c r="F2830" s="2">
        <v>1993</v>
      </c>
      <c r="G2830" s="2">
        <v>90.356999999999999</v>
      </c>
      <c r="I2830" s="2">
        <f t="shared" si="44"/>
        <v>37</v>
      </c>
      <c r="J2830" s="2">
        <f>VLOOKUP(A2830,Urbanizaton!$B$2:$BI$265,I2830)</f>
        <v>73.679000000000002</v>
      </c>
      <c r="K2830" s="2">
        <f>VLOOKUP(A2830,Population!$B$2:$BI$265,I2830)</f>
        <v>6938265</v>
      </c>
      <c r="L2830" s="2" t="str">
        <f>VLOOKUP(A2830,Region!$C$1:$G$241,5)</f>
        <v>Europe</v>
      </c>
    </row>
    <row r="2831" spans="1:12" x14ac:dyDescent="0.55000000000000004">
      <c r="A2831" s="2" t="s">
        <v>47</v>
      </c>
      <c r="B2831" s="2" t="s">
        <v>8</v>
      </c>
      <c r="C2831" s="2" t="s">
        <v>9</v>
      </c>
      <c r="D2831" s="2" t="s">
        <v>10</v>
      </c>
      <c r="E2831" s="2" t="s">
        <v>11</v>
      </c>
      <c r="F2831" s="2">
        <v>1993</v>
      </c>
      <c r="G2831" s="2">
        <v>41.56</v>
      </c>
      <c r="I2831" s="2">
        <f t="shared" si="44"/>
        <v>37</v>
      </c>
      <c r="J2831" s="2">
        <f>VLOOKUP(A2831,Urbanizaton!$B$2:$BI$265,I2831)</f>
        <v>73.679000000000002</v>
      </c>
      <c r="K2831" s="2">
        <f>VLOOKUP(A2831,Population!$B$2:$BI$265,I2831)</f>
        <v>6938265</v>
      </c>
      <c r="L2831" s="2" t="str">
        <f>VLOOKUP(A2831,Region!$C$1:$G$241,5)</f>
        <v>Europe</v>
      </c>
    </row>
    <row r="2832" spans="1:12" x14ac:dyDescent="0.55000000000000004">
      <c r="A2832" s="2" t="s">
        <v>47</v>
      </c>
      <c r="B2832" s="2" t="s">
        <v>8</v>
      </c>
      <c r="C2832" s="2" t="s">
        <v>9</v>
      </c>
      <c r="D2832" s="2" t="s">
        <v>17</v>
      </c>
      <c r="E2832" s="2" t="s">
        <v>11</v>
      </c>
      <c r="F2832" s="2">
        <v>1993</v>
      </c>
      <c r="G2832" s="2">
        <v>5.95</v>
      </c>
      <c r="I2832" s="2">
        <f t="shared" si="44"/>
        <v>37</v>
      </c>
      <c r="J2832" s="2">
        <f>VLOOKUP(A2832,Urbanizaton!$B$2:$BI$265,I2832)</f>
        <v>73.679000000000002</v>
      </c>
      <c r="K2832" s="2">
        <f>VLOOKUP(A2832,Population!$B$2:$BI$265,I2832)</f>
        <v>6938265</v>
      </c>
      <c r="L2832" s="2" t="str">
        <f>VLOOKUP(A2832,Region!$C$1:$G$241,5)</f>
        <v>Europe</v>
      </c>
    </row>
    <row r="2833" spans="1:12" x14ac:dyDescent="0.55000000000000004">
      <c r="A2833" s="2" t="s">
        <v>47</v>
      </c>
      <c r="B2833" s="2" t="s">
        <v>8</v>
      </c>
      <c r="C2833" s="2" t="s">
        <v>18</v>
      </c>
      <c r="D2833" s="2" t="s">
        <v>17</v>
      </c>
      <c r="E2833" s="2" t="s">
        <v>11</v>
      </c>
      <c r="F2833" s="2">
        <v>1993</v>
      </c>
      <c r="G2833" s="2">
        <v>7.5469999999999997</v>
      </c>
      <c r="I2833" s="2">
        <f t="shared" si="44"/>
        <v>37</v>
      </c>
      <c r="J2833" s="2">
        <f>VLOOKUP(A2833,Urbanizaton!$B$2:$BI$265,I2833)</f>
        <v>73.679000000000002</v>
      </c>
      <c r="K2833" s="2">
        <f>VLOOKUP(A2833,Population!$B$2:$BI$265,I2833)</f>
        <v>6938265</v>
      </c>
      <c r="L2833" s="2" t="str">
        <f>VLOOKUP(A2833,Region!$C$1:$G$241,5)</f>
        <v>Europe</v>
      </c>
    </row>
    <row r="2834" spans="1:12" x14ac:dyDescent="0.55000000000000004">
      <c r="A2834" s="2" t="s">
        <v>47</v>
      </c>
      <c r="B2834" s="2" t="s">
        <v>8</v>
      </c>
      <c r="C2834" s="2" t="s">
        <v>18</v>
      </c>
      <c r="D2834" s="2" t="s">
        <v>19</v>
      </c>
      <c r="E2834" s="2" t="s">
        <v>11</v>
      </c>
      <c r="F2834" s="2">
        <v>1993</v>
      </c>
      <c r="G2834" s="2">
        <v>52366.165999999997</v>
      </c>
      <c r="I2834" s="2">
        <f t="shared" si="44"/>
        <v>37</v>
      </c>
      <c r="J2834" s="2">
        <f>VLOOKUP(A2834,Urbanizaton!$B$2:$BI$265,I2834)</f>
        <v>73.679000000000002</v>
      </c>
      <c r="K2834" s="2">
        <f>VLOOKUP(A2834,Population!$B$2:$BI$265,I2834)</f>
        <v>6938265</v>
      </c>
      <c r="L2834" s="2" t="str">
        <f>VLOOKUP(A2834,Region!$C$1:$G$241,5)</f>
        <v>Europe</v>
      </c>
    </row>
    <row r="2835" spans="1:12" x14ac:dyDescent="0.55000000000000004">
      <c r="A2835" s="2" t="s">
        <v>47</v>
      </c>
      <c r="B2835" s="2" t="s">
        <v>8</v>
      </c>
      <c r="C2835" s="2" t="s">
        <v>14</v>
      </c>
      <c r="D2835" s="2" t="s">
        <v>13</v>
      </c>
      <c r="E2835" s="2" t="s">
        <v>11</v>
      </c>
      <c r="F2835" s="2">
        <v>1993</v>
      </c>
      <c r="G2835" s="2">
        <v>123.063</v>
      </c>
      <c r="I2835" s="2">
        <f t="shared" si="44"/>
        <v>37</v>
      </c>
      <c r="J2835" s="2">
        <f>VLOOKUP(A2835,Urbanizaton!$B$2:$BI$265,I2835)</f>
        <v>73.679000000000002</v>
      </c>
      <c r="K2835" s="2">
        <f>VLOOKUP(A2835,Population!$B$2:$BI$265,I2835)</f>
        <v>6938265</v>
      </c>
      <c r="L2835" s="2" t="str">
        <f>VLOOKUP(A2835,Region!$C$1:$G$241,5)</f>
        <v>Europe</v>
      </c>
    </row>
    <row r="2836" spans="1:12" x14ac:dyDescent="0.55000000000000004">
      <c r="A2836" s="2" t="s">
        <v>47</v>
      </c>
      <c r="B2836" s="2" t="s">
        <v>8</v>
      </c>
      <c r="C2836" s="2" t="s">
        <v>14</v>
      </c>
      <c r="D2836" s="2" t="s">
        <v>20</v>
      </c>
      <c r="E2836" s="2" t="s">
        <v>11</v>
      </c>
      <c r="F2836" s="2">
        <v>1993</v>
      </c>
      <c r="G2836" s="2">
        <v>17.736999999999998</v>
      </c>
      <c r="I2836" s="2">
        <f t="shared" si="44"/>
        <v>37</v>
      </c>
      <c r="J2836" s="2">
        <f>VLOOKUP(A2836,Urbanizaton!$B$2:$BI$265,I2836)</f>
        <v>73.679000000000002</v>
      </c>
      <c r="K2836" s="2">
        <f>VLOOKUP(A2836,Population!$B$2:$BI$265,I2836)</f>
        <v>6938265</v>
      </c>
      <c r="L2836" s="2" t="str">
        <f>VLOOKUP(A2836,Region!$C$1:$G$241,5)</f>
        <v>Europe</v>
      </c>
    </row>
    <row r="2837" spans="1:12" x14ac:dyDescent="0.55000000000000004">
      <c r="A2837" s="2" t="s">
        <v>47</v>
      </c>
      <c r="B2837" s="2" t="s">
        <v>8</v>
      </c>
      <c r="C2837" s="2" t="s">
        <v>15</v>
      </c>
      <c r="D2837" s="2" t="s">
        <v>13</v>
      </c>
      <c r="E2837" s="2" t="s">
        <v>11</v>
      </c>
      <c r="F2837" s="2">
        <v>1993</v>
      </c>
      <c r="G2837" s="2">
        <v>26.553000000000001</v>
      </c>
      <c r="I2837" s="2">
        <f t="shared" si="44"/>
        <v>37</v>
      </c>
      <c r="J2837" s="2">
        <f>VLOOKUP(A2837,Urbanizaton!$B$2:$BI$265,I2837)</f>
        <v>73.679000000000002</v>
      </c>
      <c r="K2837" s="2">
        <f>VLOOKUP(A2837,Population!$B$2:$BI$265,I2837)</f>
        <v>6938265</v>
      </c>
      <c r="L2837" s="2" t="str">
        <f>VLOOKUP(A2837,Region!$C$1:$G$241,5)</f>
        <v>Europe</v>
      </c>
    </row>
    <row r="2838" spans="1:12" x14ac:dyDescent="0.55000000000000004">
      <c r="A2838" s="2" t="s">
        <v>47</v>
      </c>
      <c r="B2838" s="2" t="s">
        <v>8</v>
      </c>
      <c r="C2838" s="2" t="s">
        <v>15</v>
      </c>
      <c r="D2838" s="2" t="s">
        <v>20</v>
      </c>
      <c r="E2838" s="2" t="s">
        <v>11</v>
      </c>
      <c r="F2838" s="2">
        <v>1993</v>
      </c>
      <c r="G2838" s="2">
        <v>3.827</v>
      </c>
      <c r="I2838" s="2">
        <f t="shared" si="44"/>
        <v>37</v>
      </c>
      <c r="J2838" s="2">
        <f>VLOOKUP(A2838,Urbanizaton!$B$2:$BI$265,I2838)</f>
        <v>73.679000000000002</v>
      </c>
      <c r="K2838" s="2">
        <f>VLOOKUP(A2838,Population!$B$2:$BI$265,I2838)</f>
        <v>6938265</v>
      </c>
      <c r="L2838" s="2" t="str">
        <f>VLOOKUP(A2838,Region!$C$1:$G$241,5)</f>
        <v>Europe</v>
      </c>
    </row>
    <row r="2839" spans="1:12" x14ac:dyDescent="0.55000000000000004">
      <c r="A2839" s="2" t="s">
        <v>47</v>
      </c>
      <c r="B2839" s="2" t="s">
        <v>8</v>
      </c>
      <c r="C2839" s="2" t="s">
        <v>16</v>
      </c>
      <c r="D2839" s="2" t="s">
        <v>13</v>
      </c>
      <c r="E2839" s="2" t="s">
        <v>11</v>
      </c>
      <c r="F2839" s="2">
        <v>1993</v>
      </c>
      <c r="G2839" s="2">
        <v>232.38399999999999</v>
      </c>
      <c r="I2839" s="2">
        <f t="shared" si="44"/>
        <v>37</v>
      </c>
      <c r="J2839" s="2">
        <f>VLOOKUP(A2839,Urbanizaton!$B$2:$BI$265,I2839)</f>
        <v>73.679000000000002</v>
      </c>
      <c r="K2839" s="2">
        <f>VLOOKUP(A2839,Population!$B$2:$BI$265,I2839)</f>
        <v>6938265</v>
      </c>
      <c r="L2839" s="2" t="str">
        <f>VLOOKUP(A2839,Region!$C$1:$G$241,5)</f>
        <v>Europe</v>
      </c>
    </row>
    <row r="2840" spans="1:12" x14ac:dyDescent="0.55000000000000004">
      <c r="A2840" s="2" t="s">
        <v>47</v>
      </c>
      <c r="B2840" s="2" t="s">
        <v>8</v>
      </c>
      <c r="C2840" s="2" t="s">
        <v>16</v>
      </c>
      <c r="D2840" s="2" t="s">
        <v>20</v>
      </c>
      <c r="E2840" s="2" t="s">
        <v>11</v>
      </c>
      <c r="F2840" s="2">
        <v>1993</v>
      </c>
      <c r="G2840" s="2">
        <v>33.493000000000002</v>
      </c>
      <c r="I2840" s="2">
        <f t="shared" si="44"/>
        <v>37</v>
      </c>
      <c r="J2840" s="2">
        <f>VLOOKUP(A2840,Urbanizaton!$B$2:$BI$265,I2840)</f>
        <v>73.679000000000002</v>
      </c>
      <c r="K2840" s="2">
        <f>VLOOKUP(A2840,Population!$B$2:$BI$265,I2840)</f>
        <v>6938265</v>
      </c>
      <c r="L2840" s="2" t="str">
        <f>VLOOKUP(A2840,Region!$C$1:$G$241,5)</f>
        <v>Europe</v>
      </c>
    </row>
    <row r="2841" spans="1:12" x14ac:dyDescent="0.55000000000000004">
      <c r="A2841" s="2" t="s">
        <v>47</v>
      </c>
      <c r="B2841" s="2" t="s">
        <v>8</v>
      </c>
      <c r="C2841" s="2" t="s">
        <v>12</v>
      </c>
      <c r="D2841" s="2" t="s">
        <v>13</v>
      </c>
      <c r="E2841" s="2" t="s">
        <v>11</v>
      </c>
      <c r="F2841" s="2">
        <v>1994</v>
      </c>
      <c r="G2841" s="2">
        <v>575.93200000000002</v>
      </c>
      <c r="I2841" s="2">
        <f t="shared" si="44"/>
        <v>38</v>
      </c>
      <c r="J2841" s="2">
        <f>VLOOKUP(A2841,Urbanizaton!$B$2:$BI$265,I2841)</f>
        <v>73.629000000000005</v>
      </c>
      <c r="K2841" s="2">
        <f>VLOOKUP(A2841,Population!$B$2:$BI$265,I2841)</f>
        <v>6993795</v>
      </c>
      <c r="L2841" s="2" t="str">
        <f>VLOOKUP(A2841,Region!$C$1:$G$241,5)</f>
        <v>Europe</v>
      </c>
    </row>
    <row r="2842" spans="1:12" x14ac:dyDescent="0.55000000000000004">
      <c r="A2842" s="2" t="s">
        <v>47</v>
      </c>
      <c r="B2842" s="2" t="s">
        <v>8</v>
      </c>
      <c r="C2842" s="2" t="s">
        <v>12</v>
      </c>
      <c r="D2842" s="2" t="s">
        <v>20</v>
      </c>
      <c r="E2842" s="2" t="s">
        <v>11</v>
      </c>
      <c r="F2842" s="2">
        <v>1994</v>
      </c>
      <c r="G2842" s="2">
        <v>82.349000000000004</v>
      </c>
      <c r="I2842" s="2">
        <f t="shared" si="44"/>
        <v>38</v>
      </c>
      <c r="J2842" s="2">
        <f>VLOOKUP(A2842,Urbanizaton!$B$2:$BI$265,I2842)</f>
        <v>73.629000000000005</v>
      </c>
      <c r="K2842" s="2">
        <f>VLOOKUP(A2842,Population!$B$2:$BI$265,I2842)</f>
        <v>6993795</v>
      </c>
      <c r="L2842" s="2" t="str">
        <f>VLOOKUP(A2842,Region!$C$1:$G$241,5)</f>
        <v>Europe</v>
      </c>
    </row>
    <row r="2843" spans="1:12" x14ac:dyDescent="0.55000000000000004">
      <c r="A2843" s="2" t="s">
        <v>47</v>
      </c>
      <c r="B2843" s="2" t="s">
        <v>8</v>
      </c>
      <c r="C2843" s="2" t="s">
        <v>9</v>
      </c>
      <c r="D2843" s="2" t="s">
        <v>10</v>
      </c>
      <c r="E2843" s="2" t="s">
        <v>11</v>
      </c>
      <c r="F2843" s="2">
        <v>1994</v>
      </c>
      <c r="G2843" s="2">
        <v>40.5</v>
      </c>
      <c r="I2843" s="2">
        <f t="shared" si="44"/>
        <v>38</v>
      </c>
      <c r="J2843" s="2">
        <f>VLOOKUP(A2843,Urbanizaton!$B$2:$BI$265,I2843)</f>
        <v>73.629000000000005</v>
      </c>
      <c r="K2843" s="2">
        <f>VLOOKUP(A2843,Population!$B$2:$BI$265,I2843)</f>
        <v>6993795</v>
      </c>
      <c r="L2843" s="2" t="str">
        <f>VLOOKUP(A2843,Region!$C$1:$G$241,5)</f>
        <v>Europe</v>
      </c>
    </row>
    <row r="2844" spans="1:12" x14ac:dyDescent="0.55000000000000004">
      <c r="A2844" s="2" t="s">
        <v>47</v>
      </c>
      <c r="B2844" s="2" t="s">
        <v>8</v>
      </c>
      <c r="C2844" s="2" t="s">
        <v>9</v>
      </c>
      <c r="D2844" s="2" t="s">
        <v>17</v>
      </c>
      <c r="E2844" s="2" t="s">
        <v>11</v>
      </c>
      <c r="F2844" s="2">
        <v>1994</v>
      </c>
      <c r="G2844" s="2">
        <v>5.76</v>
      </c>
      <c r="I2844" s="2">
        <f t="shared" si="44"/>
        <v>38</v>
      </c>
      <c r="J2844" s="2">
        <f>VLOOKUP(A2844,Urbanizaton!$B$2:$BI$265,I2844)</f>
        <v>73.629000000000005</v>
      </c>
      <c r="K2844" s="2">
        <f>VLOOKUP(A2844,Population!$B$2:$BI$265,I2844)</f>
        <v>6993795</v>
      </c>
      <c r="L2844" s="2" t="str">
        <f>VLOOKUP(A2844,Region!$C$1:$G$241,5)</f>
        <v>Europe</v>
      </c>
    </row>
    <row r="2845" spans="1:12" x14ac:dyDescent="0.55000000000000004">
      <c r="A2845" s="2" t="s">
        <v>47</v>
      </c>
      <c r="B2845" s="2" t="s">
        <v>8</v>
      </c>
      <c r="C2845" s="2" t="s">
        <v>18</v>
      </c>
      <c r="D2845" s="2" t="s">
        <v>17</v>
      </c>
      <c r="E2845" s="2" t="s">
        <v>11</v>
      </c>
      <c r="F2845" s="2">
        <v>1994</v>
      </c>
      <c r="G2845" s="2">
        <v>7.3449999999999998</v>
      </c>
      <c r="I2845" s="2">
        <f t="shared" si="44"/>
        <v>38</v>
      </c>
      <c r="J2845" s="2">
        <f>VLOOKUP(A2845,Urbanizaton!$B$2:$BI$265,I2845)</f>
        <v>73.629000000000005</v>
      </c>
      <c r="K2845" s="2">
        <f>VLOOKUP(A2845,Population!$B$2:$BI$265,I2845)</f>
        <v>6993795</v>
      </c>
      <c r="L2845" s="2" t="str">
        <f>VLOOKUP(A2845,Region!$C$1:$G$241,5)</f>
        <v>Europe</v>
      </c>
    </row>
    <row r="2846" spans="1:12" x14ac:dyDescent="0.55000000000000004">
      <c r="A2846" s="2" t="s">
        <v>47</v>
      </c>
      <c r="B2846" s="2" t="s">
        <v>8</v>
      </c>
      <c r="C2846" s="2" t="s">
        <v>18</v>
      </c>
      <c r="D2846" s="2" t="s">
        <v>19</v>
      </c>
      <c r="E2846" s="2" t="s">
        <v>11</v>
      </c>
      <c r="F2846" s="2">
        <v>1994</v>
      </c>
      <c r="G2846" s="2">
        <v>51371.485999999997</v>
      </c>
      <c r="I2846" s="2">
        <f t="shared" si="44"/>
        <v>38</v>
      </c>
      <c r="J2846" s="2">
        <f>VLOOKUP(A2846,Urbanizaton!$B$2:$BI$265,I2846)</f>
        <v>73.629000000000005</v>
      </c>
      <c r="K2846" s="2">
        <f>VLOOKUP(A2846,Population!$B$2:$BI$265,I2846)</f>
        <v>6993795</v>
      </c>
      <c r="L2846" s="2" t="str">
        <f>VLOOKUP(A2846,Region!$C$1:$G$241,5)</f>
        <v>Europe</v>
      </c>
    </row>
    <row r="2847" spans="1:12" x14ac:dyDescent="0.55000000000000004">
      <c r="A2847" s="2" t="s">
        <v>47</v>
      </c>
      <c r="B2847" s="2" t="s">
        <v>8</v>
      </c>
      <c r="C2847" s="2" t="s">
        <v>14</v>
      </c>
      <c r="D2847" s="2" t="s">
        <v>13</v>
      </c>
      <c r="E2847" s="2" t="s">
        <v>11</v>
      </c>
      <c r="F2847" s="2">
        <v>1994</v>
      </c>
      <c r="G2847" s="2">
        <v>121.596</v>
      </c>
      <c r="I2847" s="2">
        <f t="shared" si="44"/>
        <v>38</v>
      </c>
      <c r="J2847" s="2">
        <f>VLOOKUP(A2847,Urbanizaton!$B$2:$BI$265,I2847)</f>
        <v>73.629000000000005</v>
      </c>
      <c r="K2847" s="2">
        <f>VLOOKUP(A2847,Population!$B$2:$BI$265,I2847)</f>
        <v>6993795</v>
      </c>
      <c r="L2847" s="2" t="str">
        <f>VLOOKUP(A2847,Region!$C$1:$G$241,5)</f>
        <v>Europe</v>
      </c>
    </row>
    <row r="2848" spans="1:12" x14ac:dyDescent="0.55000000000000004">
      <c r="A2848" s="2" t="s">
        <v>47</v>
      </c>
      <c r="B2848" s="2" t="s">
        <v>8</v>
      </c>
      <c r="C2848" s="2" t="s">
        <v>14</v>
      </c>
      <c r="D2848" s="2" t="s">
        <v>20</v>
      </c>
      <c r="E2848" s="2" t="s">
        <v>11</v>
      </c>
      <c r="F2848" s="2">
        <v>1994</v>
      </c>
      <c r="G2848" s="2">
        <v>17.385999999999999</v>
      </c>
      <c r="I2848" s="2">
        <f t="shared" si="44"/>
        <v>38</v>
      </c>
      <c r="J2848" s="2">
        <f>VLOOKUP(A2848,Urbanizaton!$B$2:$BI$265,I2848)</f>
        <v>73.629000000000005</v>
      </c>
      <c r="K2848" s="2">
        <f>VLOOKUP(A2848,Population!$B$2:$BI$265,I2848)</f>
        <v>6993795</v>
      </c>
      <c r="L2848" s="2" t="str">
        <f>VLOOKUP(A2848,Region!$C$1:$G$241,5)</f>
        <v>Europe</v>
      </c>
    </row>
    <row r="2849" spans="1:12" x14ac:dyDescent="0.55000000000000004">
      <c r="A2849" s="2" t="s">
        <v>47</v>
      </c>
      <c r="B2849" s="2" t="s">
        <v>8</v>
      </c>
      <c r="C2849" s="2" t="s">
        <v>15</v>
      </c>
      <c r="D2849" s="2" t="s">
        <v>13</v>
      </c>
      <c r="E2849" s="2" t="s">
        <v>11</v>
      </c>
      <c r="F2849" s="2">
        <v>1994</v>
      </c>
      <c r="G2849" s="2">
        <v>27.286000000000001</v>
      </c>
      <c r="I2849" s="2">
        <f t="shared" si="44"/>
        <v>38</v>
      </c>
      <c r="J2849" s="2">
        <f>VLOOKUP(A2849,Urbanizaton!$B$2:$BI$265,I2849)</f>
        <v>73.629000000000005</v>
      </c>
      <c r="K2849" s="2">
        <f>VLOOKUP(A2849,Population!$B$2:$BI$265,I2849)</f>
        <v>6993795</v>
      </c>
      <c r="L2849" s="2" t="str">
        <f>VLOOKUP(A2849,Region!$C$1:$G$241,5)</f>
        <v>Europe</v>
      </c>
    </row>
    <row r="2850" spans="1:12" x14ac:dyDescent="0.55000000000000004">
      <c r="A2850" s="2" t="s">
        <v>47</v>
      </c>
      <c r="B2850" s="2" t="s">
        <v>8</v>
      </c>
      <c r="C2850" s="2" t="s">
        <v>15</v>
      </c>
      <c r="D2850" s="2" t="s">
        <v>20</v>
      </c>
      <c r="E2850" s="2" t="s">
        <v>11</v>
      </c>
      <c r="F2850" s="2">
        <v>1994</v>
      </c>
      <c r="G2850" s="2">
        <v>3.9009999999999998</v>
      </c>
      <c r="I2850" s="2">
        <f t="shared" si="44"/>
        <v>38</v>
      </c>
      <c r="J2850" s="2">
        <f>VLOOKUP(A2850,Urbanizaton!$B$2:$BI$265,I2850)</f>
        <v>73.629000000000005</v>
      </c>
      <c r="K2850" s="2">
        <f>VLOOKUP(A2850,Population!$B$2:$BI$265,I2850)</f>
        <v>6993795</v>
      </c>
      <c r="L2850" s="2" t="str">
        <f>VLOOKUP(A2850,Region!$C$1:$G$241,5)</f>
        <v>Europe</v>
      </c>
    </row>
    <row r="2851" spans="1:12" x14ac:dyDescent="0.55000000000000004">
      <c r="A2851" s="2" t="s">
        <v>47</v>
      </c>
      <c r="B2851" s="2" t="s">
        <v>8</v>
      </c>
      <c r="C2851" s="2" t="s">
        <v>16</v>
      </c>
      <c r="D2851" s="2" t="s">
        <v>13</v>
      </c>
      <c r="E2851" s="2" t="s">
        <v>11</v>
      </c>
      <c r="F2851" s="2">
        <v>1994</v>
      </c>
      <c r="G2851" s="2">
        <v>212.26900000000001</v>
      </c>
      <c r="I2851" s="2">
        <f t="shared" si="44"/>
        <v>38</v>
      </c>
      <c r="J2851" s="2">
        <f>VLOOKUP(A2851,Urbanizaton!$B$2:$BI$265,I2851)</f>
        <v>73.629000000000005</v>
      </c>
      <c r="K2851" s="2">
        <f>VLOOKUP(A2851,Population!$B$2:$BI$265,I2851)</f>
        <v>6993795</v>
      </c>
      <c r="L2851" s="2" t="str">
        <f>VLOOKUP(A2851,Region!$C$1:$G$241,5)</f>
        <v>Europe</v>
      </c>
    </row>
    <row r="2852" spans="1:12" x14ac:dyDescent="0.55000000000000004">
      <c r="A2852" s="2" t="s">
        <v>47</v>
      </c>
      <c r="B2852" s="2" t="s">
        <v>8</v>
      </c>
      <c r="C2852" s="2" t="s">
        <v>16</v>
      </c>
      <c r="D2852" s="2" t="s">
        <v>20</v>
      </c>
      <c r="E2852" s="2" t="s">
        <v>11</v>
      </c>
      <c r="F2852" s="2">
        <v>1994</v>
      </c>
      <c r="G2852" s="2">
        <v>30.350999999999999</v>
      </c>
      <c r="I2852" s="2">
        <f t="shared" si="44"/>
        <v>38</v>
      </c>
      <c r="J2852" s="2">
        <f>VLOOKUP(A2852,Urbanizaton!$B$2:$BI$265,I2852)</f>
        <v>73.629000000000005</v>
      </c>
      <c r="K2852" s="2">
        <f>VLOOKUP(A2852,Population!$B$2:$BI$265,I2852)</f>
        <v>6993795</v>
      </c>
      <c r="L2852" s="2" t="str">
        <f>VLOOKUP(A2852,Region!$C$1:$G$241,5)</f>
        <v>Europe</v>
      </c>
    </row>
    <row r="2853" spans="1:12" x14ac:dyDescent="0.55000000000000004">
      <c r="A2853" s="2" t="s">
        <v>47</v>
      </c>
      <c r="B2853" s="2" t="s">
        <v>8</v>
      </c>
      <c r="C2853" s="2" t="s">
        <v>12</v>
      </c>
      <c r="D2853" s="2" t="s">
        <v>13</v>
      </c>
      <c r="E2853" s="2" t="s">
        <v>11</v>
      </c>
      <c r="F2853" s="2">
        <v>1995</v>
      </c>
      <c r="G2853" s="2">
        <v>534.38699999999994</v>
      </c>
      <c r="I2853" s="2">
        <f t="shared" si="44"/>
        <v>39</v>
      </c>
      <c r="J2853" s="2">
        <f>VLOOKUP(A2853,Urbanizaton!$B$2:$BI$265,I2853)</f>
        <v>73.578000000000003</v>
      </c>
      <c r="K2853" s="2">
        <f>VLOOKUP(A2853,Population!$B$2:$BI$265,I2853)</f>
        <v>7040687</v>
      </c>
      <c r="L2853" s="2" t="str">
        <f>VLOOKUP(A2853,Region!$C$1:$G$241,5)</f>
        <v>Europe</v>
      </c>
    </row>
    <row r="2854" spans="1:12" x14ac:dyDescent="0.55000000000000004">
      <c r="A2854" s="2" t="s">
        <v>47</v>
      </c>
      <c r="B2854" s="2" t="s">
        <v>8</v>
      </c>
      <c r="C2854" s="2" t="s">
        <v>12</v>
      </c>
      <c r="D2854" s="2" t="s">
        <v>20</v>
      </c>
      <c r="E2854" s="2" t="s">
        <v>11</v>
      </c>
      <c r="F2854" s="2">
        <v>1995</v>
      </c>
      <c r="G2854" s="2">
        <v>75.900000000000006</v>
      </c>
      <c r="I2854" s="2">
        <f t="shared" si="44"/>
        <v>39</v>
      </c>
      <c r="J2854" s="2">
        <f>VLOOKUP(A2854,Urbanizaton!$B$2:$BI$265,I2854)</f>
        <v>73.578000000000003</v>
      </c>
      <c r="K2854" s="2">
        <f>VLOOKUP(A2854,Population!$B$2:$BI$265,I2854)</f>
        <v>7040687</v>
      </c>
      <c r="L2854" s="2" t="str">
        <f>VLOOKUP(A2854,Region!$C$1:$G$241,5)</f>
        <v>Europe</v>
      </c>
    </row>
    <row r="2855" spans="1:12" x14ac:dyDescent="0.55000000000000004">
      <c r="A2855" s="2" t="s">
        <v>47</v>
      </c>
      <c r="B2855" s="2" t="s">
        <v>8</v>
      </c>
      <c r="C2855" s="2" t="s">
        <v>9</v>
      </c>
      <c r="D2855" s="2" t="s">
        <v>10</v>
      </c>
      <c r="E2855" s="2" t="s">
        <v>11</v>
      </c>
      <c r="F2855" s="2">
        <v>1995</v>
      </c>
      <c r="G2855" s="2">
        <v>41.47</v>
      </c>
      <c r="I2855" s="2">
        <f t="shared" si="44"/>
        <v>39</v>
      </c>
      <c r="J2855" s="2">
        <f>VLOOKUP(A2855,Urbanizaton!$B$2:$BI$265,I2855)</f>
        <v>73.578000000000003</v>
      </c>
      <c r="K2855" s="2">
        <f>VLOOKUP(A2855,Population!$B$2:$BI$265,I2855)</f>
        <v>7040687</v>
      </c>
      <c r="L2855" s="2" t="str">
        <f>VLOOKUP(A2855,Region!$C$1:$G$241,5)</f>
        <v>Europe</v>
      </c>
    </row>
    <row r="2856" spans="1:12" x14ac:dyDescent="0.55000000000000004">
      <c r="A2856" s="2" t="s">
        <v>47</v>
      </c>
      <c r="B2856" s="2" t="s">
        <v>8</v>
      </c>
      <c r="C2856" s="2" t="s">
        <v>9</v>
      </c>
      <c r="D2856" s="2" t="s">
        <v>17</v>
      </c>
      <c r="E2856" s="2" t="s">
        <v>11</v>
      </c>
      <c r="F2856" s="2">
        <v>1995</v>
      </c>
      <c r="G2856" s="2">
        <v>5.84</v>
      </c>
      <c r="I2856" s="2">
        <f t="shared" si="44"/>
        <v>39</v>
      </c>
      <c r="J2856" s="2">
        <f>VLOOKUP(A2856,Urbanizaton!$B$2:$BI$265,I2856)</f>
        <v>73.578000000000003</v>
      </c>
      <c r="K2856" s="2">
        <f>VLOOKUP(A2856,Population!$B$2:$BI$265,I2856)</f>
        <v>7040687</v>
      </c>
      <c r="L2856" s="2" t="str">
        <f>VLOOKUP(A2856,Region!$C$1:$G$241,5)</f>
        <v>Europe</v>
      </c>
    </row>
    <row r="2857" spans="1:12" x14ac:dyDescent="0.55000000000000004">
      <c r="A2857" s="2" t="s">
        <v>47</v>
      </c>
      <c r="B2857" s="2" t="s">
        <v>8</v>
      </c>
      <c r="C2857" s="2" t="s">
        <v>18</v>
      </c>
      <c r="D2857" s="2" t="s">
        <v>17</v>
      </c>
      <c r="E2857" s="2" t="s">
        <v>11</v>
      </c>
      <c r="F2857" s="2">
        <v>1995</v>
      </c>
      <c r="G2857" s="2">
        <v>7.4210000000000003</v>
      </c>
      <c r="I2857" s="2">
        <f t="shared" si="44"/>
        <v>39</v>
      </c>
      <c r="J2857" s="2">
        <f>VLOOKUP(A2857,Urbanizaton!$B$2:$BI$265,I2857)</f>
        <v>73.578000000000003</v>
      </c>
      <c r="K2857" s="2">
        <f>VLOOKUP(A2857,Population!$B$2:$BI$265,I2857)</f>
        <v>7040687</v>
      </c>
      <c r="L2857" s="2" t="str">
        <f>VLOOKUP(A2857,Region!$C$1:$G$241,5)</f>
        <v>Europe</v>
      </c>
    </row>
    <row r="2858" spans="1:12" x14ac:dyDescent="0.55000000000000004">
      <c r="A2858" s="2" t="s">
        <v>47</v>
      </c>
      <c r="B2858" s="2" t="s">
        <v>8</v>
      </c>
      <c r="C2858" s="2" t="s">
        <v>18</v>
      </c>
      <c r="D2858" s="2" t="s">
        <v>19</v>
      </c>
      <c r="E2858" s="2" t="s">
        <v>11</v>
      </c>
      <c r="F2858" s="2">
        <v>1995</v>
      </c>
      <c r="G2858" s="2">
        <v>52250.54</v>
      </c>
      <c r="I2858" s="2">
        <f t="shared" si="44"/>
        <v>39</v>
      </c>
      <c r="J2858" s="2">
        <f>VLOOKUP(A2858,Urbanizaton!$B$2:$BI$265,I2858)</f>
        <v>73.578000000000003</v>
      </c>
      <c r="K2858" s="2">
        <f>VLOOKUP(A2858,Population!$B$2:$BI$265,I2858)</f>
        <v>7040687</v>
      </c>
      <c r="L2858" s="2" t="str">
        <f>VLOOKUP(A2858,Region!$C$1:$G$241,5)</f>
        <v>Europe</v>
      </c>
    </row>
    <row r="2859" spans="1:12" x14ac:dyDescent="0.55000000000000004">
      <c r="A2859" s="2" t="s">
        <v>47</v>
      </c>
      <c r="B2859" s="2" t="s">
        <v>8</v>
      </c>
      <c r="C2859" s="2" t="s">
        <v>14</v>
      </c>
      <c r="D2859" s="2" t="s">
        <v>13</v>
      </c>
      <c r="E2859" s="2" t="s">
        <v>11</v>
      </c>
      <c r="F2859" s="2">
        <v>1995</v>
      </c>
      <c r="G2859" s="2">
        <v>117.952</v>
      </c>
      <c r="I2859" s="2">
        <f t="shared" si="44"/>
        <v>39</v>
      </c>
      <c r="J2859" s="2">
        <f>VLOOKUP(A2859,Urbanizaton!$B$2:$BI$265,I2859)</f>
        <v>73.578000000000003</v>
      </c>
      <c r="K2859" s="2">
        <f>VLOOKUP(A2859,Population!$B$2:$BI$265,I2859)</f>
        <v>7040687</v>
      </c>
      <c r="L2859" s="2" t="str">
        <f>VLOOKUP(A2859,Region!$C$1:$G$241,5)</f>
        <v>Europe</v>
      </c>
    </row>
    <row r="2860" spans="1:12" x14ac:dyDescent="0.55000000000000004">
      <c r="A2860" s="2" t="s">
        <v>47</v>
      </c>
      <c r="B2860" s="2" t="s">
        <v>8</v>
      </c>
      <c r="C2860" s="2" t="s">
        <v>14</v>
      </c>
      <c r="D2860" s="2" t="s">
        <v>20</v>
      </c>
      <c r="E2860" s="2" t="s">
        <v>11</v>
      </c>
      <c r="F2860" s="2">
        <v>1995</v>
      </c>
      <c r="G2860" s="2">
        <v>16.753</v>
      </c>
      <c r="I2860" s="2">
        <f t="shared" si="44"/>
        <v>39</v>
      </c>
      <c r="J2860" s="2">
        <f>VLOOKUP(A2860,Urbanizaton!$B$2:$BI$265,I2860)</f>
        <v>73.578000000000003</v>
      </c>
      <c r="K2860" s="2">
        <f>VLOOKUP(A2860,Population!$B$2:$BI$265,I2860)</f>
        <v>7040687</v>
      </c>
      <c r="L2860" s="2" t="str">
        <f>VLOOKUP(A2860,Region!$C$1:$G$241,5)</f>
        <v>Europe</v>
      </c>
    </row>
    <row r="2861" spans="1:12" x14ac:dyDescent="0.55000000000000004">
      <c r="A2861" s="2" t="s">
        <v>47</v>
      </c>
      <c r="B2861" s="2" t="s">
        <v>8</v>
      </c>
      <c r="C2861" s="2" t="s">
        <v>15</v>
      </c>
      <c r="D2861" s="2" t="s">
        <v>13</v>
      </c>
      <c r="E2861" s="2" t="s">
        <v>11</v>
      </c>
      <c r="F2861" s="2">
        <v>1995</v>
      </c>
      <c r="G2861" s="2">
        <v>25.844000000000001</v>
      </c>
      <c r="I2861" s="2">
        <f t="shared" si="44"/>
        <v>39</v>
      </c>
      <c r="J2861" s="2">
        <f>VLOOKUP(A2861,Urbanizaton!$B$2:$BI$265,I2861)</f>
        <v>73.578000000000003</v>
      </c>
      <c r="K2861" s="2">
        <f>VLOOKUP(A2861,Population!$B$2:$BI$265,I2861)</f>
        <v>7040687</v>
      </c>
      <c r="L2861" s="2" t="str">
        <f>VLOOKUP(A2861,Region!$C$1:$G$241,5)</f>
        <v>Europe</v>
      </c>
    </row>
    <row r="2862" spans="1:12" x14ac:dyDescent="0.55000000000000004">
      <c r="A2862" s="2" t="s">
        <v>47</v>
      </c>
      <c r="B2862" s="2" t="s">
        <v>8</v>
      </c>
      <c r="C2862" s="2" t="s">
        <v>15</v>
      </c>
      <c r="D2862" s="2" t="s">
        <v>20</v>
      </c>
      <c r="E2862" s="2" t="s">
        <v>11</v>
      </c>
      <c r="F2862" s="2">
        <v>1995</v>
      </c>
      <c r="G2862" s="2">
        <v>3.6709999999999998</v>
      </c>
      <c r="I2862" s="2">
        <f t="shared" si="44"/>
        <v>39</v>
      </c>
      <c r="J2862" s="2">
        <f>VLOOKUP(A2862,Urbanizaton!$B$2:$BI$265,I2862)</f>
        <v>73.578000000000003</v>
      </c>
      <c r="K2862" s="2">
        <f>VLOOKUP(A2862,Population!$B$2:$BI$265,I2862)</f>
        <v>7040687</v>
      </c>
      <c r="L2862" s="2" t="str">
        <f>VLOOKUP(A2862,Region!$C$1:$G$241,5)</f>
        <v>Europe</v>
      </c>
    </row>
    <row r="2863" spans="1:12" x14ac:dyDescent="0.55000000000000004">
      <c r="A2863" s="2" t="s">
        <v>47</v>
      </c>
      <c r="B2863" s="2" t="s">
        <v>8</v>
      </c>
      <c r="C2863" s="2" t="s">
        <v>16</v>
      </c>
      <c r="D2863" s="2" t="s">
        <v>13</v>
      </c>
      <c r="E2863" s="2" t="s">
        <v>11</v>
      </c>
      <c r="F2863" s="2">
        <v>1995</v>
      </c>
      <c r="G2863" s="2">
        <v>196.167</v>
      </c>
      <c r="I2863" s="2">
        <f t="shared" si="44"/>
        <v>39</v>
      </c>
      <c r="J2863" s="2">
        <f>VLOOKUP(A2863,Urbanizaton!$B$2:$BI$265,I2863)</f>
        <v>73.578000000000003</v>
      </c>
      <c r="K2863" s="2">
        <f>VLOOKUP(A2863,Population!$B$2:$BI$265,I2863)</f>
        <v>7040687</v>
      </c>
      <c r="L2863" s="2" t="str">
        <f>VLOOKUP(A2863,Region!$C$1:$G$241,5)</f>
        <v>Europe</v>
      </c>
    </row>
    <row r="2864" spans="1:12" x14ac:dyDescent="0.55000000000000004">
      <c r="A2864" s="2" t="s">
        <v>47</v>
      </c>
      <c r="B2864" s="2" t="s">
        <v>8</v>
      </c>
      <c r="C2864" s="2" t="s">
        <v>16</v>
      </c>
      <c r="D2864" s="2" t="s">
        <v>20</v>
      </c>
      <c r="E2864" s="2" t="s">
        <v>11</v>
      </c>
      <c r="F2864" s="2">
        <v>1995</v>
      </c>
      <c r="G2864" s="2">
        <v>27.861999999999998</v>
      </c>
      <c r="I2864" s="2">
        <f t="shared" si="44"/>
        <v>39</v>
      </c>
      <c r="J2864" s="2">
        <f>VLOOKUP(A2864,Urbanizaton!$B$2:$BI$265,I2864)</f>
        <v>73.578000000000003</v>
      </c>
      <c r="K2864" s="2">
        <f>VLOOKUP(A2864,Population!$B$2:$BI$265,I2864)</f>
        <v>7040687</v>
      </c>
      <c r="L2864" s="2" t="str">
        <f>VLOOKUP(A2864,Region!$C$1:$G$241,5)</f>
        <v>Europe</v>
      </c>
    </row>
    <row r="2865" spans="1:12" x14ac:dyDescent="0.55000000000000004">
      <c r="A2865" s="2" t="s">
        <v>47</v>
      </c>
      <c r="B2865" s="2" t="s">
        <v>8</v>
      </c>
      <c r="C2865" s="2" t="s">
        <v>12</v>
      </c>
      <c r="D2865" s="2" t="s">
        <v>13</v>
      </c>
      <c r="E2865" s="2" t="s">
        <v>11</v>
      </c>
      <c r="F2865" s="2">
        <v>1996</v>
      </c>
      <c r="G2865" s="2">
        <v>515.529</v>
      </c>
      <c r="I2865" s="2">
        <f t="shared" si="44"/>
        <v>40</v>
      </c>
      <c r="J2865" s="2">
        <f>VLOOKUP(A2865,Urbanizaton!$B$2:$BI$265,I2865)</f>
        <v>73.527000000000001</v>
      </c>
      <c r="K2865" s="2">
        <f>VLOOKUP(A2865,Population!$B$2:$BI$265,I2865)</f>
        <v>7071850</v>
      </c>
      <c r="L2865" s="2" t="str">
        <f>VLOOKUP(A2865,Region!$C$1:$G$241,5)</f>
        <v>Europe</v>
      </c>
    </row>
    <row r="2866" spans="1:12" x14ac:dyDescent="0.55000000000000004">
      <c r="A2866" s="2" t="s">
        <v>47</v>
      </c>
      <c r="B2866" s="2" t="s">
        <v>8</v>
      </c>
      <c r="C2866" s="2" t="s">
        <v>12</v>
      </c>
      <c r="D2866" s="2" t="s">
        <v>20</v>
      </c>
      <c r="E2866" s="2" t="s">
        <v>11</v>
      </c>
      <c r="F2866" s="2">
        <v>1996</v>
      </c>
      <c r="G2866" s="2">
        <v>72.899000000000001</v>
      </c>
      <c r="I2866" s="2">
        <f t="shared" si="44"/>
        <v>40</v>
      </c>
      <c r="J2866" s="2">
        <f>VLOOKUP(A2866,Urbanizaton!$B$2:$BI$265,I2866)</f>
        <v>73.527000000000001</v>
      </c>
      <c r="K2866" s="2">
        <f>VLOOKUP(A2866,Population!$B$2:$BI$265,I2866)</f>
        <v>7071850</v>
      </c>
      <c r="L2866" s="2" t="str">
        <f>VLOOKUP(A2866,Region!$C$1:$G$241,5)</f>
        <v>Europe</v>
      </c>
    </row>
    <row r="2867" spans="1:12" x14ac:dyDescent="0.55000000000000004">
      <c r="A2867" s="2" t="s">
        <v>47</v>
      </c>
      <c r="B2867" s="2" t="s">
        <v>8</v>
      </c>
      <c r="C2867" s="2" t="s">
        <v>9</v>
      </c>
      <c r="D2867" s="2" t="s">
        <v>10</v>
      </c>
      <c r="E2867" s="2" t="s">
        <v>11</v>
      </c>
      <c r="F2867" s="2">
        <v>1996</v>
      </c>
      <c r="G2867" s="2">
        <v>42.23</v>
      </c>
      <c r="I2867" s="2">
        <f t="shared" si="44"/>
        <v>40</v>
      </c>
      <c r="J2867" s="2">
        <f>VLOOKUP(A2867,Urbanizaton!$B$2:$BI$265,I2867)</f>
        <v>73.527000000000001</v>
      </c>
      <c r="K2867" s="2">
        <f>VLOOKUP(A2867,Population!$B$2:$BI$265,I2867)</f>
        <v>7071850</v>
      </c>
      <c r="L2867" s="2" t="str">
        <f>VLOOKUP(A2867,Region!$C$1:$G$241,5)</f>
        <v>Europe</v>
      </c>
    </row>
    <row r="2868" spans="1:12" x14ac:dyDescent="0.55000000000000004">
      <c r="A2868" s="2" t="s">
        <v>47</v>
      </c>
      <c r="B2868" s="2" t="s">
        <v>8</v>
      </c>
      <c r="C2868" s="2" t="s">
        <v>9</v>
      </c>
      <c r="D2868" s="2" t="s">
        <v>17</v>
      </c>
      <c r="E2868" s="2" t="s">
        <v>11</v>
      </c>
      <c r="F2868" s="2">
        <v>1996</v>
      </c>
      <c r="G2868" s="2">
        <v>5.92</v>
      </c>
      <c r="I2868" s="2">
        <f t="shared" si="44"/>
        <v>40</v>
      </c>
      <c r="J2868" s="2">
        <f>VLOOKUP(A2868,Urbanizaton!$B$2:$BI$265,I2868)</f>
        <v>73.527000000000001</v>
      </c>
      <c r="K2868" s="2">
        <f>VLOOKUP(A2868,Population!$B$2:$BI$265,I2868)</f>
        <v>7071850</v>
      </c>
      <c r="L2868" s="2" t="str">
        <f>VLOOKUP(A2868,Region!$C$1:$G$241,5)</f>
        <v>Europe</v>
      </c>
    </row>
    <row r="2869" spans="1:12" x14ac:dyDescent="0.55000000000000004">
      <c r="A2869" s="2" t="s">
        <v>47</v>
      </c>
      <c r="B2869" s="2" t="s">
        <v>8</v>
      </c>
      <c r="C2869" s="2" t="s">
        <v>18</v>
      </c>
      <c r="D2869" s="2" t="s">
        <v>17</v>
      </c>
      <c r="E2869" s="2" t="s">
        <v>11</v>
      </c>
      <c r="F2869" s="2">
        <v>1996</v>
      </c>
      <c r="G2869" s="2">
        <v>7.4930000000000003</v>
      </c>
      <c r="I2869" s="2">
        <f t="shared" si="44"/>
        <v>40</v>
      </c>
      <c r="J2869" s="2">
        <f>VLOOKUP(A2869,Urbanizaton!$B$2:$BI$265,I2869)</f>
        <v>73.527000000000001</v>
      </c>
      <c r="K2869" s="2">
        <f>VLOOKUP(A2869,Population!$B$2:$BI$265,I2869)</f>
        <v>7071850</v>
      </c>
      <c r="L2869" s="2" t="str">
        <f>VLOOKUP(A2869,Region!$C$1:$G$241,5)</f>
        <v>Europe</v>
      </c>
    </row>
    <row r="2870" spans="1:12" x14ac:dyDescent="0.55000000000000004">
      <c r="A2870" s="2" t="s">
        <v>47</v>
      </c>
      <c r="B2870" s="2" t="s">
        <v>8</v>
      </c>
      <c r="C2870" s="2" t="s">
        <v>18</v>
      </c>
      <c r="D2870" s="2" t="s">
        <v>19</v>
      </c>
      <c r="E2870" s="2" t="s">
        <v>11</v>
      </c>
      <c r="F2870" s="2">
        <v>1996</v>
      </c>
      <c r="G2870" s="2">
        <v>52988.237000000001</v>
      </c>
      <c r="I2870" s="2">
        <f t="shared" si="44"/>
        <v>40</v>
      </c>
      <c r="J2870" s="2">
        <f>VLOOKUP(A2870,Urbanizaton!$B$2:$BI$265,I2870)</f>
        <v>73.527000000000001</v>
      </c>
      <c r="K2870" s="2">
        <f>VLOOKUP(A2870,Population!$B$2:$BI$265,I2870)</f>
        <v>7071850</v>
      </c>
      <c r="L2870" s="2" t="str">
        <f>VLOOKUP(A2870,Region!$C$1:$G$241,5)</f>
        <v>Europe</v>
      </c>
    </row>
    <row r="2871" spans="1:12" x14ac:dyDescent="0.55000000000000004">
      <c r="A2871" s="2" t="s">
        <v>47</v>
      </c>
      <c r="B2871" s="2" t="s">
        <v>8</v>
      </c>
      <c r="C2871" s="2" t="s">
        <v>14</v>
      </c>
      <c r="D2871" s="2" t="s">
        <v>13</v>
      </c>
      <c r="E2871" s="2" t="s">
        <v>11</v>
      </c>
      <c r="F2871" s="2">
        <v>1996</v>
      </c>
      <c r="G2871" s="2">
        <v>113.90900000000001</v>
      </c>
      <c r="I2871" s="2">
        <f t="shared" si="44"/>
        <v>40</v>
      </c>
      <c r="J2871" s="2">
        <f>VLOOKUP(A2871,Urbanizaton!$B$2:$BI$265,I2871)</f>
        <v>73.527000000000001</v>
      </c>
      <c r="K2871" s="2">
        <f>VLOOKUP(A2871,Population!$B$2:$BI$265,I2871)</f>
        <v>7071850</v>
      </c>
      <c r="L2871" s="2" t="str">
        <f>VLOOKUP(A2871,Region!$C$1:$G$241,5)</f>
        <v>Europe</v>
      </c>
    </row>
    <row r="2872" spans="1:12" x14ac:dyDescent="0.55000000000000004">
      <c r="A2872" s="2" t="s">
        <v>47</v>
      </c>
      <c r="B2872" s="2" t="s">
        <v>8</v>
      </c>
      <c r="C2872" s="2" t="s">
        <v>14</v>
      </c>
      <c r="D2872" s="2" t="s">
        <v>20</v>
      </c>
      <c r="E2872" s="2" t="s">
        <v>11</v>
      </c>
      <c r="F2872" s="2">
        <v>1996</v>
      </c>
      <c r="G2872" s="2">
        <v>16.106999999999999</v>
      </c>
      <c r="I2872" s="2">
        <f t="shared" si="44"/>
        <v>40</v>
      </c>
      <c r="J2872" s="2">
        <f>VLOOKUP(A2872,Urbanizaton!$B$2:$BI$265,I2872)</f>
        <v>73.527000000000001</v>
      </c>
      <c r="K2872" s="2">
        <f>VLOOKUP(A2872,Population!$B$2:$BI$265,I2872)</f>
        <v>7071850</v>
      </c>
      <c r="L2872" s="2" t="str">
        <f>VLOOKUP(A2872,Region!$C$1:$G$241,5)</f>
        <v>Europe</v>
      </c>
    </row>
    <row r="2873" spans="1:12" x14ac:dyDescent="0.55000000000000004">
      <c r="A2873" s="2" t="s">
        <v>47</v>
      </c>
      <c r="B2873" s="2" t="s">
        <v>8</v>
      </c>
      <c r="C2873" s="2" t="s">
        <v>15</v>
      </c>
      <c r="D2873" s="2" t="s">
        <v>13</v>
      </c>
      <c r="E2873" s="2" t="s">
        <v>11</v>
      </c>
      <c r="F2873" s="2">
        <v>1996</v>
      </c>
      <c r="G2873" s="2">
        <v>25.413</v>
      </c>
      <c r="I2873" s="2">
        <f t="shared" si="44"/>
        <v>40</v>
      </c>
      <c r="J2873" s="2">
        <f>VLOOKUP(A2873,Urbanizaton!$B$2:$BI$265,I2873)</f>
        <v>73.527000000000001</v>
      </c>
      <c r="K2873" s="2">
        <f>VLOOKUP(A2873,Population!$B$2:$BI$265,I2873)</f>
        <v>7071850</v>
      </c>
      <c r="L2873" s="2" t="str">
        <f>VLOOKUP(A2873,Region!$C$1:$G$241,5)</f>
        <v>Europe</v>
      </c>
    </row>
    <row r="2874" spans="1:12" x14ac:dyDescent="0.55000000000000004">
      <c r="A2874" s="2" t="s">
        <v>47</v>
      </c>
      <c r="B2874" s="2" t="s">
        <v>8</v>
      </c>
      <c r="C2874" s="2" t="s">
        <v>15</v>
      </c>
      <c r="D2874" s="2" t="s">
        <v>20</v>
      </c>
      <c r="E2874" s="2" t="s">
        <v>11</v>
      </c>
      <c r="F2874" s="2">
        <v>1996</v>
      </c>
      <c r="G2874" s="2">
        <v>3.5939999999999999</v>
      </c>
      <c r="I2874" s="2">
        <f t="shared" si="44"/>
        <v>40</v>
      </c>
      <c r="J2874" s="2">
        <f>VLOOKUP(A2874,Urbanizaton!$B$2:$BI$265,I2874)</f>
        <v>73.527000000000001</v>
      </c>
      <c r="K2874" s="2">
        <f>VLOOKUP(A2874,Population!$B$2:$BI$265,I2874)</f>
        <v>7071850</v>
      </c>
      <c r="L2874" s="2" t="str">
        <f>VLOOKUP(A2874,Region!$C$1:$G$241,5)</f>
        <v>Europe</v>
      </c>
    </row>
    <row r="2875" spans="1:12" x14ac:dyDescent="0.55000000000000004">
      <c r="A2875" s="2" t="s">
        <v>47</v>
      </c>
      <c r="B2875" s="2" t="s">
        <v>8</v>
      </c>
      <c r="C2875" s="2" t="s">
        <v>16</v>
      </c>
      <c r="D2875" s="2" t="s">
        <v>13</v>
      </c>
      <c r="E2875" s="2" t="s">
        <v>11</v>
      </c>
      <c r="F2875" s="2">
        <v>1996</v>
      </c>
      <c r="G2875" s="2">
        <v>183.69800000000001</v>
      </c>
      <c r="I2875" s="2">
        <f t="shared" si="44"/>
        <v>40</v>
      </c>
      <c r="J2875" s="2">
        <f>VLOOKUP(A2875,Urbanizaton!$B$2:$BI$265,I2875)</f>
        <v>73.527000000000001</v>
      </c>
      <c r="K2875" s="2">
        <f>VLOOKUP(A2875,Population!$B$2:$BI$265,I2875)</f>
        <v>7071850</v>
      </c>
      <c r="L2875" s="2" t="str">
        <f>VLOOKUP(A2875,Region!$C$1:$G$241,5)</f>
        <v>Europe</v>
      </c>
    </row>
    <row r="2876" spans="1:12" x14ac:dyDescent="0.55000000000000004">
      <c r="A2876" s="2" t="s">
        <v>47</v>
      </c>
      <c r="B2876" s="2" t="s">
        <v>8</v>
      </c>
      <c r="C2876" s="2" t="s">
        <v>16</v>
      </c>
      <c r="D2876" s="2" t="s">
        <v>20</v>
      </c>
      <c r="E2876" s="2" t="s">
        <v>11</v>
      </c>
      <c r="F2876" s="2">
        <v>1996</v>
      </c>
      <c r="G2876" s="2">
        <v>25.975999999999999</v>
      </c>
      <c r="I2876" s="2">
        <f t="shared" si="44"/>
        <v>40</v>
      </c>
      <c r="J2876" s="2">
        <f>VLOOKUP(A2876,Urbanizaton!$B$2:$BI$265,I2876)</f>
        <v>73.527000000000001</v>
      </c>
      <c r="K2876" s="2">
        <f>VLOOKUP(A2876,Population!$B$2:$BI$265,I2876)</f>
        <v>7071850</v>
      </c>
      <c r="L2876" s="2" t="str">
        <f>VLOOKUP(A2876,Region!$C$1:$G$241,5)</f>
        <v>Europe</v>
      </c>
    </row>
    <row r="2877" spans="1:12" x14ac:dyDescent="0.55000000000000004">
      <c r="A2877" s="2" t="s">
        <v>47</v>
      </c>
      <c r="B2877" s="2" t="s">
        <v>8</v>
      </c>
      <c r="C2877" s="2" t="s">
        <v>12</v>
      </c>
      <c r="D2877" s="2" t="s">
        <v>13</v>
      </c>
      <c r="E2877" s="2" t="s">
        <v>11</v>
      </c>
      <c r="F2877" s="2">
        <v>1997</v>
      </c>
      <c r="G2877" s="2">
        <v>486.30200000000002</v>
      </c>
      <c r="I2877" s="2">
        <f t="shared" si="44"/>
        <v>41</v>
      </c>
      <c r="J2877" s="2">
        <f>VLOOKUP(A2877,Urbanizaton!$B$2:$BI$265,I2877)</f>
        <v>73.475999999999999</v>
      </c>
      <c r="K2877" s="2">
        <f>VLOOKUP(A2877,Population!$B$2:$BI$265,I2877)</f>
        <v>7088906</v>
      </c>
      <c r="L2877" s="2" t="str">
        <f>VLOOKUP(A2877,Region!$C$1:$G$241,5)</f>
        <v>Europe</v>
      </c>
    </row>
    <row r="2878" spans="1:12" x14ac:dyDescent="0.55000000000000004">
      <c r="A2878" s="2" t="s">
        <v>47</v>
      </c>
      <c r="B2878" s="2" t="s">
        <v>8</v>
      </c>
      <c r="C2878" s="2" t="s">
        <v>12</v>
      </c>
      <c r="D2878" s="2" t="s">
        <v>20</v>
      </c>
      <c r="E2878" s="2" t="s">
        <v>11</v>
      </c>
      <c r="F2878" s="2">
        <v>1997</v>
      </c>
      <c r="G2878" s="2">
        <v>68.599999999999994</v>
      </c>
      <c r="I2878" s="2">
        <f t="shared" si="44"/>
        <v>41</v>
      </c>
      <c r="J2878" s="2">
        <f>VLOOKUP(A2878,Urbanizaton!$B$2:$BI$265,I2878)</f>
        <v>73.475999999999999</v>
      </c>
      <c r="K2878" s="2">
        <f>VLOOKUP(A2878,Population!$B$2:$BI$265,I2878)</f>
        <v>7088906</v>
      </c>
      <c r="L2878" s="2" t="str">
        <f>VLOOKUP(A2878,Region!$C$1:$G$241,5)</f>
        <v>Europe</v>
      </c>
    </row>
    <row r="2879" spans="1:12" x14ac:dyDescent="0.55000000000000004">
      <c r="A2879" s="2" t="s">
        <v>47</v>
      </c>
      <c r="B2879" s="2" t="s">
        <v>8</v>
      </c>
      <c r="C2879" s="2" t="s">
        <v>9</v>
      </c>
      <c r="D2879" s="2" t="s">
        <v>10</v>
      </c>
      <c r="E2879" s="2" t="s">
        <v>11</v>
      </c>
      <c r="F2879" s="2">
        <v>1997</v>
      </c>
      <c r="G2879" s="2">
        <v>41.16</v>
      </c>
      <c r="I2879" s="2">
        <f t="shared" si="44"/>
        <v>41</v>
      </c>
      <c r="J2879" s="2">
        <f>VLOOKUP(A2879,Urbanizaton!$B$2:$BI$265,I2879)</f>
        <v>73.475999999999999</v>
      </c>
      <c r="K2879" s="2">
        <f>VLOOKUP(A2879,Population!$B$2:$BI$265,I2879)</f>
        <v>7088906</v>
      </c>
      <c r="L2879" s="2" t="str">
        <f>VLOOKUP(A2879,Region!$C$1:$G$241,5)</f>
        <v>Europe</v>
      </c>
    </row>
    <row r="2880" spans="1:12" x14ac:dyDescent="0.55000000000000004">
      <c r="A2880" s="2" t="s">
        <v>47</v>
      </c>
      <c r="B2880" s="2" t="s">
        <v>8</v>
      </c>
      <c r="C2880" s="2" t="s">
        <v>9</v>
      </c>
      <c r="D2880" s="2" t="s">
        <v>17</v>
      </c>
      <c r="E2880" s="2" t="s">
        <v>11</v>
      </c>
      <c r="F2880" s="2">
        <v>1997</v>
      </c>
      <c r="G2880" s="2">
        <v>5.76</v>
      </c>
      <c r="I2880" s="2">
        <f t="shared" si="44"/>
        <v>41</v>
      </c>
      <c r="J2880" s="2">
        <f>VLOOKUP(A2880,Urbanizaton!$B$2:$BI$265,I2880)</f>
        <v>73.475999999999999</v>
      </c>
      <c r="K2880" s="2">
        <f>VLOOKUP(A2880,Population!$B$2:$BI$265,I2880)</f>
        <v>7088906</v>
      </c>
      <c r="L2880" s="2" t="str">
        <f>VLOOKUP(A2880,Region!$C$1:$G$241,5)</f>
        <v>Europe</v>
      </c>
    </row>
    <row r="2881" spans="1:12" x14ac:dyDescent="0.55000000000000004">
      <c r="A2881" s="2" t="s">
        <v>47</v>
      </c>
      <c r="B2881" s="2" t="s">
        <v>8</v>
      </c>
      <c r="C2881" s="2" t="s">
        <v>18</v>
      </c>
      <c r="D2881" s="2" t="s">
        <v>17</v>
      </c>
      <c r="E2881" s="2" t="s">
        <v>11</v>
      </c>
      <c r="F2881" s="2">
        <v>1997</v>
      </c>
      <c r="G2881" s="2">
        <v>7.2990000000000004</v>
      </c>
      <c r="I2881" s="2">
        <f t="shared" si="44"/>
        <v>41</v>
      </c>
      <c r="J2881" s="2">
        <f>VLOOKUP(A2881,Urbanizaton!$B$2:$BI$265,I2881)</f>
        <v>73.475999999999999</v>
      </c>
      <c r="K2881" s="2">
        <f>VLOOKUP(A2881,Population!$B$2:$BI$265,I2881)</f>
        <v>7088906</v>
      </c>
      <c r="L2881" s="2" t="str">
        <f>VLOOKUP(A2881,Region!$C$1:$G$241,5)</f>
        <v>Europe</v>
      </c>
    </row>
    <row r="2882" spans="1:12" x14ac:dyDescent="0.55000000000000004">
      <c r="A2882" s="2" t="s">
        <v>47</v>
      </c>
      <c r="B2882" s="2" t="s">
        <v>8</v>
      </c>
      <c r="C2882" s="2" t="s">
        <v>18</v>
      </c>
      <c r="D2882" s="2" t="s">
        <v>19</v>
      </c>
      <c r="E2882" s="2" t="s">
        <v>11</v>
      </c>
      <c r="F2882" s="2">
        <v>1997</v>
      </c>
      <c r="G2882" s="2">
        <v>51740.533000000003</v>
      </c>
      <c r="I2882" s="2">
        <f t="shared" si="44"/>
        <v>41</v>
      </c>
      <c r="J2882" s="2">
        <f>VLOOKUP(A2882,Urbanizaton!$B$2:$BI$265,I2882)</f>
        <v>73.475999999999999</v>
      </c>
      <c r="K2882" s="2">
        <f>VLOOKUP(A2882,Population!$B$2:$BI$265,I2882)</f>
        <v>7088906</v>
      </c>
      <c r="L2882" s="2" t="str">
        <f>VLOOKUP(A2882,Region!$C$1:$G$241,5)</f>
        <v>Europe</v>
      </c>
    </row>
    <row r="2883" spans="1:12" x14ac:dyDescent="0.55000000000000004">
      <c r="A2883" s="2" t="s">
        <v>47</v>
      </c>
      <c r="B2883" s="2" t="s">
        <v>8</v>
      </c>
      <c r="C2883" s="2" t="s">
        <v>14</v>
      </c>
      <c r="D2883" s="2" t="s">
        <v>13</v>
      </c>
      <c r="E2883" s="2" t="s">
        <v>11</v>
      </c>
      <c r="F2883" s="2">
        <v>1997</v>
      </c>
      <c r="G2883" s="2">
        <v>110.023</v>
      </c>
      <c r="I2883" s="2">
        <f t="shared" ref="I2883:I2946" si="45">IF(F2883=1960,4,F2883-1960+4)</f>
        <v>41</v>
      </c>
      <c r="J2883" s="2">
        <f>VLOOKUP(A2883,Urbanizaton!$B$2:$BI$265,I2883)</f>
        <v>73.475999999999999</v>
      </c>
      <c r="K2883" s="2">
        <f>VLOOKUP(A2883,Population!$B$2:$BI$265,I2883)</f>
        <v>7088906</v>
      </c>
      <c r="L2883" s="2" t="str">
        <f>VLOOKUP(A2883,Region!$C$1:$G$241,5)</f>
        <v>Europe</v>
      </c>
    </row>
    <row r="2884" spans="1:12" x14ac:dyDescent="0.55000000000000004">
      <c r="A2884" s="2" t="s">
        <v>47</v>
      </c>
      <c r="B2884" s="2" t="s">
        <v>8</v>
      </c>
      <c r="C2884" s="2" t="s">
        <v>14</v>
      </c>
      <c r="D2884" s="2" t="s">
        <v>20</v>
      </c>
      <c r="E2884" s="2" t="s">
        <v>11</v>
      </c>
      <c r="F2884" s="2">
        <v>1997</v>
      </c>
      <c r="G2884" s="2">
        <v>15.52</v>
      </c>
      <c r="I2884" s="2">
        <f t="shared" si="45"/>
        <v>41</v>
      </c>
      <c r="J2884" s="2">
        <f>VLOOKUP(A2884,Urbanizaton!$B$2:$BI$265,I2884)</f>
        <v>73.475999999999999</v>
      </c>
      <c r="K2884" s="2">
        <f>VLOOKUP(A2884,Population!$B$2:$BI$265,I2884)</f>
        <v>7088906</v>
      </c>
      <c r="L2884" s="2" t="str">
        <f>VLOOKUP(A2884,Region!$C$1:$G$241,5)</f>
        <v>Europe</v>
      </c>
    </row>
    <row r="2885" spans="1:12" x14ac:dyDescent="0.55000000000000004">
      <c r="A2885" s="2" t="s">
        <v>47</v>
      </c>
      <c r="B2885" s="2" t="s">
        <v>8</v>
      </c>
      <c r="C2885" s="2" t="s">
        <v>15</v>
      </c>
      <c r="D2885" s="2" t="s">
        <v>13</v>
      </c>
      <c r="E2885" s="2" t="s">
        <v>11</v>
      </c>
      <c r="F2885" s="2">
        <v>1997</v>
      </c>
      <c r="G2885" s="2">
        <v>23.344999999999999</v>
      </c>
      <c r="I2885" s="2">
        <f t="shared" si="45"/>
        <v>41</v>
      </c>
      <c r="J2885" s="2">
        <f>VLOOKUP(A2885,Urbanizaton!$B$2:$BI$265,I2885)</f>
        <v>73.475999999999999</v>
      </c>
      <c r="K2885" s="2">
        <f>VLOOKUP(A2885,Population!$B$2:$BI$265,I2885)</f>
        <v>7088906</v>
      </c>
      <c r="L2885" s="2" t="str">
        <f>VLOOKUP(A2885,Region!$C$1:$G$241,5)</f>
        <v>Europe</v>
      </c>
    </row>
    <row r="2886" spans="1:12" x14ac:dyDescent="0.55000000000000004">
      <c r="A2886" s="2" t="s">
        <v>47</v>
      </c>
      <c r="B2886" s="2" t="s">
        <v>8</v>
      </c>
      <c r="C2886" s="2" t="s">
        <v>15</v>
      </c>
      <c r="D2886" s="2" t="s">
        <v>20</v>
      </c>
      <c r="E2886" s="2" t="s">
        <v>11</v>
      </c>
      <c r="F2886" s="2">
        <v>1997</v>
      </c>
      <c r="G2886" s="2">
        <v>3.2930000000000001</v>
      </c>
      <c r="I2886" s="2">
        <f t="shared" si="45"/>
        <v>41</v>
      </c>
      <c r="J2886" s="2">
        <f>VLOOKUP(A2886,Urbanizaton!$B$2:$BI$265,I2886)</f>
        <v>73.475999999999999</v>
      </c>
      <c r="K2886" s="2">
        <f>VLOOKUP(A2886,Population!$B$2:$BI$265,I2886)</f>
        <v>7088906</v>
      </c>
      <c r="L2886" s="2" t="str">
        <f>VLOOKUP(A2886,Region!$C$1:$G$241,5)</f>
        <v>Europe</v>
      </c>
    </row>
    <row r="2887" spans="1:12" x14ac:dyDescent="0.55000000000000004">
      <c r="A2887" s="2" t="s">
        <v>47</v>
      </c>
      <c r="B2887" s="2" t="s">
        <v>8</v>
      </c>
      <c r="C2887" s="2" t="s">
        <v>16</v>
      </c>
      <c r="D2887" s="2" t="s">
        <v>13</v>
      </c>
      <c r="E2887" s="2" t="s">
        <v>11</v>
      </c>
      <c r="F2887" s="2">
        <v>1997</v>
      </c>
      <c r="G2887" s="2">
        <v>171.898</v>
      </c>
      <c r="I2887" s="2">
        <f t="shared" si="45"/>
        <v>41</v>
      </c>
      <c r="J2887" s="2">
        <f>VLOOKUP(A2887,Urbanizaton!$B$2:$BI$265,I2887)</f>
        <v>73.475999999999999</v>
      </c>
      <c r="K2887" s="2">
        <f>VLOOKUP(A2887,Population!$B$2:$BI$265,I2887)</f>
        <v>7088906</v>
      </c>
      <c r="L2887" s="2" t="str">
        <f>VLOOKUP(A2887,Region!$C$1:$G$241,5)</f>
        <v>Europe</v>
      </c>
    </row>
    <row r="2888" spans="1:12" x14ac:dyDescent="0.55000000000000004">
      <c r="A2888" s="2" t="s">
        <v>47</v>
      </c>
      <c r="B2888" s="2" t="s">
        <v>8</v>
      </c>
      <c r="C2888" s="2" t="s">
        <v>16</v>
      </c>
      <c r="D2888" s="2" t="s">
        <v>20</v>
      </c>
      <c r="E2888" s="2" t="s">
        <v>11</v>
      </c>
      <c r="F2888" s="2">
        <v>1997</v>
      </c>
      <c r="G2888" s="2">
        <v>24.248999999999999</v>
      </c>
      <c r="I2888" s="2">
        <f t="shared" si="45"/>
        <v>41</v>
      </c>
      <c r="J2888" s="2">
        <f>VLOOKUP(A2888,Urbanizaton!$B$2:$BI$265,I2888)</f>
        <v>73.475999999999999</v>
      </c>
      <c r="K2888" s="2">
        <f>VLOOKUP(A2888,Population!$B$2:$BI$265,I2888)</f>
        <v>7088906</v>
      </c>
      <c r="L2888" s="2" t="str">
        <f>VLOOKUP(A2888,Region!$C$1:$G$241,5)</f>
        <v>Europe</v>
      </c>
    </row>
    <row r="2889" spans="1:12" x14ac:dyDescent="0.55000000000000004">
      <c r="A2889" s="2" t="s">
        <v>47</v>
      </c>
      <c r="B2889" s="2" t="s">
        <v>8</v>
      </c>
      <c r="C2889" s="2" t="s">
        <v>12</v>
      </c>
      <c r="D2889" s="2" t="s">
        <v>13</v>
      </c>
      <c r="E2889" s="2" t="s">
        <v>11</v>
      </c>
      <c r="F2889" s="2">
        <v>1998</v>
      </c>
      <c r="G2889" s="2">
        <v>466.21800000000002</v>
      </c>
      <c r="I2889" s="2">
        <f t="shared" si="45"/>
        <v>42</v>
      </c>
      <c r="J2889" s="2">
        <f>VLOOKUP(A2889,Urbanizaton!$B$2:$BI$265,I2889)</f>
        <v>73.424000000000007</v>
      </c>
      <c r="K2889" s="2">
        <f>VLOOKUP(A2889,Population!$B$2:$BI$265,I2889)</f>
        <v>7110001</v>
      </c>
      <c r="L2889" s="2" t="str">
        <f>VLOOKUP(A2889,Region!$C$1:$G$241,5)</f>
        <v>Europe</v>
      </c>
    </row>
    <row r="2890" spans="1:12" x14ac:dyDescent="0.55000000000000004">
      <c r="A2890" s="2" t="s">
        <v>47</v>
      </c>
      <c r="B2890" s="2" t="s">
        <v>8</v>
      </c>
      <c r="C2890" s="2" t="s">
        <v>12</v>
      </c>
      <c r="D2890" s="2" t="s">
        <v>20</v>
      </c>
      <c r="E2890" s="2" t="s">
        <v>11</v>
      </c>
      <c r="F2890" s="2">
        <v>1998</v>
      </c>
      <c r="G2890" s="2">
        <v>65.572000000000003</v>
      </c>
      <c r="I2890" s="2">
        <f t="shared" si="45"/>
        <v>42</v>
      </c>
      <c r="J2890" s="2">
        <f>VLOOKUP(A2890,Urbanizaton!$B$2:$BI$265,I2890)</f>
        <v>73.424000000000007</v>
      </c>
      <c r="K2890" s="2">
        <f>VLOOKUP(A2890,Population!$B$2:$BI$265,I2890)</f>
        <v>7110001</v>
      </c>
      <c r="L2890" s="2" t="str">
        <f>VLOOKUP(A2890,Region!$C$1:$G$241,5)</f>
        <v>Europe</v>
      </c>
    </row>
    <row r="2891" spans="1:12" x14ac:dyDescent="0.55000000000000004">
      <c r="A2891" s="2" t="s">
        <v>47</v>
      </c>
      <c r="B2891" s="2" t="s">
        <v>8</v>
      </c>
      <c r="C2891" s="2" t="s">
        <v>9</v>
      </c>
      <c r="D2891" s="2" t="s">
        <v>10</v>
      </c>
      <c r="E2891" s="2" t="s">
        <v>11</v>
      </c>
      <c r="F2891" s="2">
        <v>1998</v>
      </c>
      <c r="G2891" s="2">
        <v>42.64</v>
      </c>
      <c r="I2891" s="2">
        <f t="shared" si="45"/>
        <v>42</v>
      </c>
      <c r="J2891" s="2">
        <f>VLOOKUP(A2891,Urbanizaton!$B$2:$BI$265,I2891)</f>
        <v>73.424000000000007</v>
      </c>
      <c r="K2891" s="2">
        <f>VLOOKUP(A2891,Population!$B$2:$BI$265,I2891)</f>
        <v>7110001</v>
      </c>
      <c r="L2891" s="2" t="str">
        <f>VLOOKUP(A2891,Region!$C$1:$G$241,5)</f>
        <v>Europe</v>
      </c>
    </row>
    <row r="2892" spans="1:12" x14ac:dyDescent="0.55000000000000004">
      <c r="A2892" s="2" t="s">
        <v>47</v>
      </c>
      <c r="B2892" s="2" t="s">
        <v>8</v>
      </c>
      <c r="C2892" s="2" t="s">
        <v>9</v>
      </c>
      <c r="D2892" s="2" t="s">
        <v>17</v>
      </c>
      <c r="E2892" s="2" t="s">
        <v>11</v>
      </c>
      <c r="F2892" s="2">
        <v>1998</v>
      </c>
      <c r="G2892" s="2">
        <v>5.95</v>
      </c>
      <c r="I2892" s="2">
        <f t="shared" si="45"/>
        <v>42</v>
      </c>
      <c r="J2892" s="2">
        <f>VLOOKUP(A2892,Urbanizaton!$B$2:$BI$265,I2892)</f>
        <v>73.424000000000007</v>
      </c>
      <c r="K2892" s="2">
        <f>VLOOKUP(A2892,Population!$B$2:$BI$265,I2892)</f>
        <v>7110001</v>
      </c>
      <c r="L2892" s="2" t="str">
        <f>VLOOKUP(A2892,Region!$C$1:$G$241,5)</f>
        <v>Europe</v>
      </c>
    </row>
    <row r="2893" spans="1:12" x14ac:dyDescent="0.55000000000000004">
      <c r="A2893" s="2" t="s">
        <v>47</v>
      </c>
      <c r="B2893" s="2" t="s">
        <v>8</v>
      </c>
      <c r="C2893" s="2" t="s">
        <v>18</v>
      </c>
      <c r="D2893" s="2" t="s">
        <v>17</v>
      </c>
      <c r="E2893" s="2" t="s">
        <v>11</v>
      </c>
      <c r="F2893" s="2">
        <v>1998</v>
      </c>
      <c r="G2893" s="2">
        <v>7.5039999999999996</v>
      </c>
      <c r="I2893" s="2">
        <f t="shared" si="45"/>
        <v>42</v>
      </c>
      <c r="J2893" s="2">
        <f>VLOOKUP(A2893,Urbanizaton!$B$2:$BI$265,I2893)</f>
        <v>73.424000000000007</v>
      </c>
      <c r="K2893" s="2">
        <f>VLOOKUP(A2893,Population!$B$2:$BI$265,I2893)</f>
        <v>7110001</v>
      </c>
      <c r="L2893" s="2" t="str">
        <f>VLOOKUP(A2893,Region!$C$1:$G$241,5)</f>
        <v>Europe</v>
      </c>
    </row>
    <row r="2894" spans="1:12" x14ac:dyDescent="0.55000000000000004">
      <c r="A2894" s="2" t="s">
        <v>47</v>
      </c>
      <c r="B2894" s="2" t="s">
        <v>8</v>
      </c>
      <c r="C2894" s="2" t="s">
        <v>18</v>
      </c>
      <c r="D2894" s="2" t="s">
        <v>19</v>
      </c>
      <c r="E2894" s="2" t="s">
        <v>11</v>
      </c>
      <c r="F2894" s="2">
        <v>1998</v>
      </c>
      <c r="G2894" s="2">
        <v>53356.974000000002</v>
      </c>
      <c r="I2894" s="2">
        <f t="shared" si="45"/>
        <v>42</v>
      </c>
      <c r="J2894" s="2">
        <f>VLOOKUP(A2894,Urbanizaton!$B$2:$BI$265,I2894)</f>
        <v>73.424000000000007</v>
      </c>
      <c r="K2894" s="2">
        <f>VLOOKUP(A2894,Population!$B$2:$BI$265,I2894)</f>
        <v>7110001</v>
      </c>
      <c r="L2894" s="2" t="str">
        <f>VLOOKUP(A2894,Region!$C$1:$G$241,5)</f>
        <v>Europe</v>
      </c>
    </row>
    <row r="2895" spans="1:12" x14ac:dyDescent="0.55000000000000004">
      <c r="A2895" s="2" t="s">
        <v>47</v>
      </c>
      <c r="B2895" s="2" t="s">
        <v>8</v>
      </c>
      <c r="C2895" s="2" t="s">
        <v>14</v>
      </c>
      <c r="D2895" s="2" t="s">
        <v>13</v>
      </c>
      <c r="E2895" s="2" t="s">
        <v>11</v>
      </c>
      <c r="F2895" s="2">
        <v>1998</v>
      </c>
      <c r="G2895" s="2">
        <v>109.514</v>
      </c>
      <c r="I2895" s="2">
        <f t="shared" si="45"/>
        <v>42</v>
      </c>
      <c r="J2895" s="2">
        <f>VLOOKUP(A2895,Urbanizaton!$B$2:$BI$265,I2895)</f>
        <v>73.424000000000007</v>
      </c>
      <c r="K2895" s="2">
        <f>VLOOKUP(A2895,Population!$B$2:$BI$265,I2895)</f>
        <v>7110001</v>
      </c>
      <c r="L2895" s="2" t="str">
        <f>VLOOKUP(A2895,Region!$C$1:$G$241,5)</f>
        <v>Europe</v>
      </c>
    </row>
    <row r="2896" spans="1:12" x14ac:dyDescent="0.55000000000000004">
      <c r="A2896" s="2" t="s">
        <v>47</v>
      </c>
      <c r="B2896" s="2" t="s">
        <v>8</v>
      </c>
      <c r="C2896" s="2" t="s">
        <v>14</v>
      </c>
      <c r="D2896" s="2" t="s">
        <v>20</v>
      </c>
      <c r="E2896" s="2" t="s">
        <v>11</v>
      </c>
      <c r="F2896" s="2">
        <v>1998</v>
      </c>
      <c r="G2896" s="2">
        <v>15.403</v>
      </c>
      <c r="I2896" s="2">
        <f t="shared" si="45"/>
        <v>42</v>
      </c>
      <c r="J2896" s="2">
        <f>VLOOKUP(A2896,Urbanizaton!$B$2:$BI$265,I2896)</f>
        <v>73.424000000000007</v>
      </c>
      <c r="K2896" s="2">
        <f>VLOOKUP(A2896,Population!$B$2:$BI$265,I2896)</f>
        <v>7110001</v>
      </c>
      <c r="L2896" s="2" t="str">
        <f>VLOOKUP(A2896,Region!$C$1:$G$241,5)</f>
        <v>Europe</v>
      </c>
    </row>
    <row r="2897" spans="1:12" x14ac:dyDescent="0.55000000000000004">
      <c r="A2897" s="2" t="s">
        <v>47</v>
      </c>
      <c r="B2897" s="2" t="s">
        <v>8</v>
      </c>
      <c r="C2897" s="2" t="s">
        <v>15</v>
      </c>
      <c r="D2897" s="2" t="s">
        <v>13</v>
      </c>
      <c r="E2897" s="2" t="s">
        <v>11</v>
      </c>
      <c r="F2897" s="2">
        <v>1998</v>
      </c>
      <c r="G2897" s="2">
        <v>22.148</v>
      </c>
      <c r="I2897" s="2">
        <f t="shared" si="45"/>
        <v>42</v>
      </c>
      <c r="J2897" s="2">
        <f>VLOOKUP(A2897,Urbanizaton!$B$2:$BI$265,I2897)</f>
        <v>73.424000000000007</v>
      </c>
      <c r="K2897" s="2">
        <f>VLOOKUP(A2897,Population!$B$2:$BI$265,I2897)</f>
        <v>7110001</v>
      </c>
      <c r="L2897" s="2" t="str">
        <f>VLOOKUP(A2897,Region!$C$1:$G$241,5)</f>
        <v>Europe</v>
      </c>
    </row>
    <row r="2898" spans="1:12" x14ac:dyDescent="0.55000000000000004">
      <c r="A2898" s="2" t="s">
        <v>47</v>
      </c>
      <c r="B2898" s="2" t="s">
        <v>8</v>
      </c>
      <c r="C2898" s="2" t="s">
        <v>15</v>
      </c>
      <c r="D2898" s="2" t="s">
        <v>20</v>
      </c>
      <c r="E2898" s="2" t="s">
        <v>11</v>
      </c>
      <c r="F2898" s="2">
        <v>1998</v>
      </c>
      <c r="G2898" s="2">
        <v>3.1150000000000002</v>
      </c>
      <c r="I2898" s="2">
        <f t="shared" si="45"/>
        <v>42</v>
      </c>
      <c r="J2898" s="2">
        <f>VLOOKUP(A2898,Urbanizaton!$B$2:$BI$265,I2898)</f>
        <v>73.424000000000007</v>
      </c>
      <c r="K2898" s="2">
        <f>VLOOKUP(A2898,Population!$B$2:$BI$265,I2898)</f>
        <v>7110001</v>
      </c>
      <c r="L2898" s="2" t="str">
        <f>VLOOKUP(A2898,Region!$C$1:$G$241,5)</f>
        <v>Europe</v>
      </c>
    </row>
    <row r="2899" spans="1:12" x14ac:dyDescent="0.55000000000000004">
      <c r="A2899" s="2" t="s">
        <v>47</v>
      </c>
      <c r="B2899" s="2" t="s">
        <v>8</v>
      </c>
      <c r="C2899" s="2" t="s">
        <v>16</v>
      </c>
      <c r="D2899" s="2" t="s">
        <v>13</v>
      </c>
      <c r="E2899" s="2" t="s">
        <v>11</v>
      </c>
      <c r="F2899" s="2">
        <v>1998</v>
      </c>
      <c r="G2899" s="2">
        <v>158.94499999999999</v>
      </c>
      <c r="I2899" s="2">
        <f t="shared" si="45"/>
        <v>42</v>
      </c>
      <c r="J2899" s="2">
        <f>VLOOKUP(A2899,Urbanizaton!$B$2:$BI$265,I2899)</f>
        <v>73.424000000000007</v>
      </c>
      <c r="K2899" s="2">
        <f>VLOOKUP(A2899,Population!$B$2:$BI$265,I2899)</f>
        <v>7110001</v>
      </c>
      <c r="L2899" s="2" t="str">
        <f>VLOOKUP(A2899,Region!$C$1:$G$241,5)</f>
        <v>Europe</v>
      </c>
    </row>
    <row r="2900" spans="1:12" x14ac:dyDescent="0.55000000000000004">
      <c r="A2900" s="2" t="s">
        <v>47</v>
      </c>
      <c r="B2900" s="2" t="s">
        <v>8</v>
      </c>
      <c r="C2900" s="2" t="s">
        <v>16</v>
      </c>
      <c r="D2900" s="2" t="s">
        <v>20</v>
      </c>
      <c r="E2900" s="2" t="s">
        <v>11</v>
      </c>
      <c r="F2900" s="2">
        <v>1998</v>
      </c>
      <c r="G2900" s="2">
        <v>22.355</v>
      </c>
      <c r="I2900" s="2">
        <f t="shared" si="45"/>
        <v>42</v>
      </c>
      <c r="J2900" s="2">
        <f>VLOOKUP(A2900,Urbanizaton!$B$2:$BI$265,I2900)</f>
        <v>73.424000000000007</v>
      </c>
      <c r="K2900" s="2">
        <f>VLOOKUP(A2900,Population!$B$2:$BI$265,I2900)</f>
        <v>7110001</v>
      </c>
      <c r="L2900" s="2" t="str">
        <f>VLOOKUP(A2900,Region!$C$1:$G$241,5)</f>
        <v>Europe</v>
      </c>
    </row>
    <row r="2901" spans="1:12" x14ac:dyDescent="0.55000000000000004">
      <c r="A2901" s="2" t="s">
        <v>47</v>
      </c>
      <c r="B2901" s="2" t="s">
        <v>8</v>
      </c>
      <c r="C2901" s="2" t="s">
        <v>12</v>
      </c>
      <c r="D2901" s="2" t="s">
        <v>13</v>
      </c>
      <c r="E2901" s="2" t="s">
        <v>11</v>
      </c>
      <c r="F2901" s="2">
        <v>1999</v>
      </c>
      <c r="G2901" s="2">
        <v>453.18</v>
      </c>
      <c r="I2901" s="2">
        <f t="shared" si="45"/>
        <v>43</v>
      </c>
      <c r="J2901" s="2">
        <f>VLOOKUP(A2901,Urbanizaton!$B$2:$BI$265,I2901)</f>
        <v>73.373000000000005</v>
      </c>
      <c r="K2901" s="2">
        <f>VLOOKUP(A2901,Population!$B$2:$BI$265,I2901)</f>
        <v>7143991</v>
      </c>
      <c r="L2901" s="2" t="str">
        <f>VLOOKUP(A2901,Region!$C$1:$G$241,5)</f>
        <v>Europe</v>
      </c>
    </row>
    <row r="2902" spans="1:12" x14ac:dyDescent="0.55000000000000004">
      <c r="A2902" s="2" t="s">
        <v>47</v>
      </c>
      <c r="B2902" s="2" t="s">
        <v>8</v>
      </c>
      <c r="C2902" s="2" t="s">
        <v>12</v>
      </c>
      <c r="D2902" s="2" t="s">
        <v>20</v>
      </c>
      <c r="E2902" s="2" t="s">
        <v>11</v>
      </c>
      <c r="F2902" s="2">
        <v>1999</v>
      </c>
      <c r="G2902" s="2">
        <v>63.435000000000002</v>
      </c>
      <c r="I2902" s="2">
        <f t="shared" si="45"/>
        <v>43</v>
      </c>
      <c r="J2902" s="2">
        <f>VLOOKUP(A2902,Urbanizaton!$B$2:$BI$265,I2902)</f>
        <v>73.373000000000005</v>
      </c>
      <c r="K2902" s="2">
        <f>VLOOKUP(A2902,Population!$B$2:$BI$265,I2902)</f>
        <v>7143991</v>
      </c>
      <c r="L2902" s="2" t="str">
        <f>VLOOKUP(A2902,Region!$C$1:$G$241,5)</f>
        <v>Europe</v>
      </c>
    </row>
    <row r="2903" spans="1:12" x14ac:dyDescent="0.55000000000000004">
      <c r="A2903" s="2" t="s">
        <v>47</v>
      </c>
      <c r="B2903" s="2" t="s">
        <v>8</v>
      </c>
      <c r="C2903" s="2" t="s">
        <v>9</v>
      </c>
      <c r="D2903" s="2" t="s">
        <v>10</v>
      </c>
      <c r="E2903" s="2" t="s">
        <v>11</v>
      </c>
      <c r="F2903" s="2">
        <v>1999</v>
      </c>
      <c r="G2903" s="2">
        <v>42.93</v>
      </c>
      <c r="I2903" s="2">
        <f t="shared" si="45"/>
        <v>43</v>
      </c>
      <c r="J2903" s="2">
        <f>VLOOKUP(A2903,Urbanizaton!$B$2:$BI$265,I2903)</f>
        <v>73.373000000000005</v>
      </c>
      <c r="K2903" s="2">
        <f>VLOOKUP(A2903,Population!$B$2:$BI$265,I2903)</f>
        <v>7143991</v>
      </c>
      <c r="L2903" s="2" t="str">
        <f>VLOOKUP(A2903,Region!$C$1:$G$241,5)</f>
        <v>Europe</v>
      </c>
    </row>
    <row r="2904" spans="1:12" x14ac:dyDescent="0.55000000000000004">
      <c r="A2904" s="2" t="s">
        <v>47</v>
      </c>
      <c r="B2904" s="2" t="s">
        <v>8</v>
      </c>
      <c r="C2904" s="2" t="s">
        <v>9</v>
      </c>
      <c r="D2904" s="2" t="s">
        <v>17</v>
      </c>
      <c r="E2904" s="2" t="s">
        <v>11</v>
      </c>
      <c r="F2904" s="2">
        <v>1999</v>
      </c>
      <c r="G2904" s="2">
        <v>5.95</v>
      </c>
      <c r="I2904" s="2">
        <f t="shared" si="45"/>
        <v>43</v>
      </c>
      <c r="J2904" s="2">
        <f>VLOOKUP(A2904,Urbanizaton!$B$2:$BI$265,I2904)</f>
        <v>73.373000000000005</v>
      </c>
      <c r="K2904" s="2">
        <f>VLOOKUP(A2904,Population!$B$2:$BI$265,I2904)</f>
        <v>7143991</v>
      </c>
      <c r="L2904" s="2" t="str">
        <f>VLOOKUP(A2904,Region!$C$1:$G$241,5)</f>
        <v>Europe</v>
      </c>
    </row>
    <row r="2905" spans="1:12" x14ac:dyDescent="0.55000000000000004">
      <c r="A2905" s="2" t="s">
        <v>47</v>
      </c>
      <c r="B2905" s="2" t="s">
        <v>8</v>
      </c>
      <c r="C2905" s="2" t="s">
        <v>18</v>
      </c>
      <c r="D2905" s="2" t="s">
        <v>17</v>
      </c>
      <c r="E2905" s="2" t="s">
        <v>11</v>
      </c>
      <c r="F2905" s="2">
        <v>1999</v>
      </c>
      <c r="G2905" s="2">
        <v>7.4329999999999998</v>
      </c>
      <c r="I2905" s="2">
        <f t="shared" si="45"/>
        <v>43</v>
      </c>
      <c r="J2905" s="2">
        <f>VLOOKUP(A2905,Urbanizaton!$B$2:$BI$265,I2905)</f>
        <v>73.373000000000005</v>
      </c>
      <c r="K2905" s="2">
        <f>VLOOKUP(A2905,Population!$B$2:$BI$265,I2905)</f>
        <v>7143991</v>
      </c>
      <c r="L2905" s="2" t="str">
        <f>VLOOKUP(A2905,Region!$C$1:$G$241,5)</f>
        <v>Europe</v>
      </c>
    </row>
    <row r="2906" spans="1:12" x14ac:dyDescent="0.55000000000000004">
      <c r="A2906" s="2" t="s">
        <v>47</v>
      </c>
      <c r="B2906" s="2" t="s">
        <v>8</v>
      </c>
      <c r="C2906" s="2" t="s">
        <v>18</v>
      </c>
      <c r="D2906" s="2" t="s">
        <v>19</v>
      </c>
      <c r="E2906" s="2" t="s">
        <v>11</v>
      </c>
      <c r="F2906" s="2">
        <v>1999</v>
      </c>
      <c r="G2906" s="2">
        <v>53103.847999999998</v>
      </c>
      <c r="I2906" s="2">
        <f t="shared" si="45"/>
        <v>43</v>
      </c>
      <c r="J2906" s="2">
        <f>VLOOKUP(A2906,Urbanizaton!$B$2:$BI$265,I2906)</f>
        <v>73.373000000000005</v>
      </c>
      <c r="K2906" s="2">
        <f>VLOOKUP(A2906,Population!$B$2:$BI$265,I2906)</f>
        <v>7143991</v>
      </c>
      <c r="L2906" s="2" t="str">
        <f>VLOOKUP(A2906,Region!$C$1:$G$241,5)</f>
        <v>Europe</v>
      </c>
    </row>
    <row r="2907" spans="1:12" x14ac:dyDescent="0.55000000000000004">
      <c r="A2907" s="2" t="s">
        <v>47</v>
      </c>
      <c r="B2907" s="2" t="s">
        <v>8</v>
      </c>
      <c r="C2907" s="2" t="s">
        <v>14</v>
      </c>
      <c r="D2907" s="2" t="s">
        <v>13</v>
      </c>
      <c r="E2907" s="2" t="s">
        <v>11</v>
      </c>
      <c r="F2907" s="2">
        <v>1999</v>
      </c>
      <c r="G2907" s="2">
        <v>109.193</v>
      </c>
      <c r="I2907" s="2">
        <f t="shared" si="45"/>
        <v>43</v>
      </c>
      <c r="J2907" s="2">
        <f>VLOOKUP(A2907,Urbanizaton!$B$2:$BI$265,I2907)</f>
        <v>73.373000000000005</v>
      </c>
      <c r="K2907" s="2">
        <f>VLOOKUP(A2907,Population!$B$2:$BI$265,I2907)</f>
        <v>7143991</v>
      </c>
      <c r="L2907" s="2" t="str">
        <f>VLOOKUP(A2907,Region!$C$1:$G$241,5)</f>
        <v>Europe</v>
      </c>
    </row>
    <row r="2908" spans="1:12" x14ac:dyDescent="0.55000000000000004">
      <c r="A2908" s="2" t="s">
        <v>47</v>
      </c>
      <c r="B2908" s="2" t="s">
        <v>8</v>
      </c>
      <c r="C2908" s="2" t="s">
        <v>14</v>
      </c>
      <c r="D2908" s="2" t="s">
        <v>20</v>
      </c>
      <c r="E2908" s="2" t="s">
        <v>11</v>
      </c>
      <c r="F2908" s="2">
        <v>1999</v>
      </c>
      <c r="G2908" s="2">
        <v>15.285</v>
      </c>
      <c r="I2908" s="2">
        <f t="shared" si="45"/>
        <v>43</v>
      </c>
      <c r="J2908" s="2">
        <f>VLOOKUP(A2908,Urbanizaton!$B$2:$BI$265,I2908)</f>
        <v>73.373000000000005</v>
      </c>
      <c r="K2908" s="2">
        <f>VLOOKUP(A2908,Population!$B$2:$BI$265,I2908)</f>
        <v>7143991</v>
      </c>
      <c r="L2908" s="2" t="str">
        <f>VLOOKUP(A2908,Region!$C$1:$G$241,5)</f>
        <v>Europe</v>
      </c>
    </row>
    <row r="2909" spans="1:12" x14ac:dyDescent="0.55000000000000004">
      <c r="A2909" s="2" t="s">
        <v>47</v>
      </c>
      <c r="B2909" s="2" t="s">
        <v>8</v>
      </c>
      <c r="C2909" s="2" t="s">
        <v>15</v>
      </c>
      <c r="D2909" s="2" t="s">
        <v>13</v>
      </c>
      <c r="E2909" s="2" t="s">
        <v>11</v>
      </c>
      <c r="F2909" s="2">
        <v>1999</v>
      </c>
      <c r="G2909" s="2">
        <v>16.684999999999999</v>
      </c>
      <c r="I2909" s="2">
        <f t="shared" si="45"/>
        <v>43</v>
      </c>
      <c r="J2909" s="2">
        <f>VLOOKUP(A2909,Urbanizaton!$B$2:$BI$265,I2909)</f>
        <v>73.373000000000005</v>
      </c>
      <c r="K2909" s="2">
        <f>VLOOKUP(A2909,Population!$B$2:$BI$265,I2909)</f>
        <v>7143991</v>
      </c>
      <c r="L2909" s="2" t="str">
        <f>VLOOKUP(A2909,Region!$C$1:$G$241,5)</f>
        <v>Europe</v>
      </c>
    </row>
    <row r="2910" spans="1:12" x14ac:dyDescent="0.55000000000000004">
      <c r="A2910" s="2" t="s">
        <v>47</v>
      </c>
      <c r="B2910" s="2" t="s">
        <v>8</v>
      </c>
      <c r="C2910" s="2" t="s">
        <v>15</v>
      </c>
      <c r="D2910" s="2" t="s">
        <v>20</v>
      </c>
      <c r="E2910" s="2" t="s">
        <v>11</v>
      </c>
      <c r="F2910" s="2">
        <v>1999</v>
      </c>
      <c r="G2910" s="2">
        <v>2.3359999999999999</v>
      </c>
      <c r="I2910" s="2">
        <f t="shared" si="45"/>
        <v>43</v>
      </c>
      <c r="J2910" s="2">
        <f>VLOOKUP(A2910,Urbanizaton!$B$2:$BI$265,I2910)</f>
        <v>73.373000000000005</v>
      </c>
      <c r="K2910" s="2">
        <f>VLOOKUP(A2910,Population!$B$2:$BI$265,I2910)</f>
        <v>7143991</v>
      </c>
      <c r="L2910" s="2" t="str">
        <f>VLOOKUP(A2910,Region!$C$1:$G$241,5)</f>
        <v>Europe</v>
      </c>
    </row>
    <row r="2911" spans="1:12" x14ac:dyDescent="0.55000000000000004">
      <c r="A2911" s="2" t="s">
        <v>47</v>
      </c>
      <c r="B2911" s="2" t="s">
        <v>8</v>
      </c>
      <c r="C2911" s="2" t="s">
        <v>16</v>
      </c>
      <c r="D2911" s="2" t="s">
        <v>13</v>
      </c>
      <c r="E2911" s="2" t="s">
        <v>11</v>
      </c>
      <c r="F2911" s="2">
        <v>1999</v>
      </c>
      <c r="G2911" s="2">
        <v>150.03</v>
      </c>
      <c r="I2911" s="2">
        <f t="shared" si="45"/>
        <v>43</v>
      </c>
      <c r="J2911" s="2">
        <f>VLOOKUP(A2911,Urbanizaton!$B$2:$BI$265,I2911)</f>
        <v>73.373000000000005</v>
      </c>
      <c r="K2911" s="2">
        <f>VLOOKUP(A2911,Population!$B$2:$BI$265,I2911)</f>
        <v>7143991</v>
      </c>
      <c r="L2911" s="2" t="str">
        <f>VLOOKUP(A2911,Region!$C$1:$G$241,5)</f>
        <v>Europe</v>
      </c>
    </row>
    <row r="2912" spans="1:12" x14ac:dyDescent="0.55000000000000004">
      <c r="A2912" s="2" t="s">
        <v>47</v>
      </c>
      <c r="B2912" s="2" t="s">
        <v>8</v>
      </c>
      <c r="C2912" s="2" t="s">
        <v>16</v>
      </c>
      <c r="D2912" s="2" t="s">
        <v>20</v>
      </c>
      <c r="E2912" s="2" t="s">
        <v>11</v>
      </c>
      <c r="F2912" s="2">
        <v>1999</v>
      </c>
      <c r="G2912" s="2">
        <v>21.001000000000001</v>
      </c>
      <c r="I2912" s="2">
        <f t="shared" si="45"/>
        <v>43</v>
      </c>
      <c r="J2912" s="2">
        <f>VLOOKUP(A2912,Urbanizaton!$B$2:$BI$265,I2912)</f>
        <v>73.373000000000005</v>
      </c>
      <c r="K2912" s="2">
        <f>VLOOKUP(A2912,Population!$B$2:$BI$265,I2912)</f>
        <v>7143991</v>
      </c>
      <c r="L2912" s="2" t="str">
        <f>VLOOKUP(A2912,Region!$C$1:$G$241,5)</f>
        <v>Europe</v>
      </c>
    </row>
    <row r="2913" spans="1:12" x14ac:dyDescent="0.55000000000000004">
      <c r="A2913" s="2" t="s">
        <v>47</v>
      </c>
      <c r="B2913" s="2" t="s">
        <v>8</v>
      </c>
      <c r="C2913" s="2" t="s">
        <v>12</v>
      </c>
      <c r="D2913" s="2" t="s">
        <v>13</v>
      </c>
      <c r="E2913" s="2" t="s">
        <v>11</v>
      </c>
      <c r="F2913" s="2">
        <v>2000</v>
      </c>
      <c r="G2913" s="2">
        <v>426.72800000000001</v>
      </c>
      <c r="I2913" s="2">
        <f t="shared" si="45"/>
        <v>44</v>
      </c>
      <c r="J2913" s="2">
        <f>VLOOKUP(A2913,Urbanizaton!$B$2:$BI$265,I2913)</f>
        <v>73.322000000000003</v>
      </c>
      <c r="K2913" s="2">
        <f>VLOOKUP(A2913,Population!$B$2:$BI$265,I2913)</f>
        <v>7184250</v>
      </c>
      <c r="L2913" s="2" t="str">
        <f>VLOOKUP(A2913,Region!$C$1:$G$241,5)</f>
        <v>Europe</v>
      </c>
    </row>
    <row r="2914" spans="1:12" x14ac:dyDescent="0.55000000000000004">
      <c r="A2914" s="2" t="s">
        <v>47</v>
      </c>
      <c r="B2914" s="2" t="s">
        <v>8</v>
      </c>
      <c r="C2914" s="2" t="s">
        <v>12</v>
      </c>
      <c r="D2914" s="2" t="s">
        <v>20</v>
      </c>
      <c r="E2914" s="2" t="s">
        <v>11</v>
      </c>
      <c r="F2914" s="2">
        <v>2000</v>
      </c>
      <c r="G2914" s="2">
        <v>59.398000000000003</v>
      </c>
      <c r="I2914" s="2">
        <f t="shared" si="45"/>
        <v>44</v>
      </c>
      <c r="J2914" s="2">
        <f>VLOOKUP(A2914,Urbanizaton!$B$2:$BI$265,I2914)</f>
        <v>73.322000000000003</v>
      </c>
      <c r="K2914" s="2">
        <f>VLOOKUP(A2914,Population!$B$2:$BI$265,I2914)</f>
        <v>7184250</v>
      </c>
      <c r="L2914" s="2" t="str">
        <f>VLOOKUP(A2914,Region!$C$1:$G$241,5)</f>
        <v>Europe</v>
      </c>
    </row>
    <row r="2915" spans="1:12" x14ac:dyDescent="0.55000000000000004">
      <c r="A2915" s="2" t="s">
        <v>47</v>
      </c>
      <c r="B2915" s="2" t="s">
        <v>8</v>
      </c>
      <c r="C2915" s="2" t="s">
        <v>9</v>
      </c>
      <c r="D2915" s="2" t="s">
        <v>10</v>
      </c>
      <c r="E2915" s="2" t="s">
        <v>11</v>
      </c>
      <c r="F2915" s="2">
        <v>2000</v>
      </c>
      <c r="G2915" s="2">
        <v>41.94</v>
      </c>
      <c r="I2915" s="2">
        <f t="shared" si="45"/>
        <v>44</v>
      </c>
      <c r="J2915" s="2">
        <f>VLOOKUP(A2915,Urbanizaton!$B$2:$BI$265,I2915)</f>
        <v>73.322000000000003</v>
      </c>
      <c r="K2915" s="2">
        <f>VLOOKUP(A2915,Population!$B$2:$BI$265,I2915)</f>
        <v>7184250</v>
      </c>
      <c r="L2915" s="2" t="str">
        <f>VLOOKUP(A2915,Region!$C$1:$G$241,5)</f>
        <v>Europe</v>
      </c>
    </row>
    <row r="2916" spans="1:12" x14ac:dyDescent="0.55000000000000004">
      <c r="A2916" s="2" t="s">
        <v>47</v>
      </c>
      <c r="B2916" s="2" t="s">
        <v>8</v>
      </c>
      <c r="C2916" s="2" t="s">
        <v>9</v>
      </c>
      <c r="D2916" s="2" t="s">
        <v>17</v>
      </c>
      <c r="E2916" s="2" t="s">
        <v>11</v>
      </c>
      <c r="F2916" s="2">
        <v>2000</v>
      </c>
      <c r="G2916" s="2">
        <v>5.79</v>
      </c>
      <c r="I2916" s="2">
        <f t="shared" si="45"/>
        <v>44</v>
      </c>
      <c r="J2916" s="2">
        <f>VLOOKUP(A2916,Urbanizaton!$B$2:$BI$265,I2916)</f>
        <v>73.322000000000003</v>
      </c>
      <c r="K2916" s="2">
        <f>VLOOKUP(A2916,Population!$B$2:$BI$265,I2916)</f>
        <v>7184250</v>
      </c>
      <c r="L2916" s="2" t="str">
        <f>VLOOKUP(A2916,Region!$C$1:$G$241,5)</f>
        <v>Europe</v>
      </c>
    </row>
    <row r="2917" spans="1:12" x14ac:dyDescent="0.55000000000000004">
      <c r="A2917" s="2" t="s">
        <v>47</v>
      </c>
      <c r="B2917" s="2" t="s">
        <v>8</v>
      </c>
      <c r="C2917" s="2" t="s">
        <v>18</v>
      </c>
      <c r="D2917" s="2" t="s">
        <v>17</v>
      </c>
      <c r="E2917" s="2" t="s">
        <v>11</v>
      </c>
      <c r="F2917" s="2">
        <v>2000</v>
      </c>
      <c r="G2917" s="2">
        <v>7.2889999999999997</v>
      </c>
      <c r="I2917" s="2">
        <f t="shared" si="45"/>
        <v>44</v>
      </c>
      <c r="J2917" s="2">
        <f>VLOOKUP(A2917,Urbanizaton!$B$2:$BI$265,I2917)</f>
        <v>73.322000000000003</v>
      </c>
      <c r="K2917" s="2">
        <f>VLOOKUP(A2917,Population!$B$2:$BI$265,I2917)</f>
        <v>7184250</v>
      </c>
      <c r="L2917" s="2" t="str">
        <f>VLOOKUP(A2917,Region!$C$1:$G$241,5)</f>
        <v>Europe</v>
      </c>
    </row>
    <row r="2918" spans="1:12" x14ac:dyDescent="0.55000000000000004">
      <c r="A2918" s="2" t="s">
        <v>47</v>
      </c>
      <c r="B2918" s="2" t="s">
        <v>8</v>
      </c>
      <c r="C2918" s="2" t="s">
        <v>18</v>
      </c>
      <c r="D2918" s="2" t="s">
        <v>19</v>
      </c>
      <c r="E2918" s="2" t="s">
        <v>11</v>
      </c>
      <c r="F2918" s="2">
        <v>2000</v>
      </c>
      <c r="G2918" s="2">
        <v>52365.292000000001</v>
      </c>
      <c r="I2918" s="2">
        <f t="shared" si="45"/>
        <v>44</v>
      </c>
      <c r="J2918" s="2">
        <f>VLOOKUP(A2918,Urbanizaton!$B$2:$BI$265,I2918)</f>
        <v>73.322000000000003</v>
      </c>
      <c r="K2918" s="2">
        <f>VLOOKUP(A2918,Population!$B$2:$BI$265,I2918)</f>
        <v>7184250</v>
      </c>
      <c r="L2918" s="2" t="str">
        <f>VLOOKUP(A2918,Region!$C$1:$G$241,5)</f>
        <v>Europe</v>
      </c>
    </row>
    <row r="2919" spans="1:12" x14ac:dyDescent="0.55000000000000004">
      <c r="A2919" s="2" t="s">
        <v>47</v>
      </c>
      <c r="B2919" s="2" t="s">
        <v>8</v>
      </c>
      <c r="C2919" s="2" t="s">
        <v>14</v>
      </c>
      <c r="D2919" s="2" t="s">
        <v>13</v>
      </c>
      <c r="E2919" s="2" t="s">
        <v>11</v>
      </c>
      <c r="F2919" s="2">
        <v>2000</v>
      </c>
      <c r="G2919" s="2">
        <v>106.76600000000001</v>
      </c>
      <c r="I2919" s="2">
        <f t="shared" si="45"/>
        <v>44</v>
      </c>
      <c r="J2919" s="2">
        <f>VLOOKUP(A2919,Urbanizaton!$B$2:$BI$265,I2919)</f>
        <v>73.322000000000003</v>
      </c>
      <c r="K2919" s="2">
        <f>VLOOKUP(A2919,Population!$B$2:$BI$265,I2919)</f>
        <v>7184250</v>
      </c>
      <c r="L2919" s="2" t="str">
        <f>VLOOKUP(A2919,Region!$C$1:$G$241,5)</f>
        <v>Europe</v>
      </c>
    </row>
    <row r="2920" spans="1:12" x14ac:dyDescent="0.55000000000000004">
      <c r="A2920" s="2" t="s">
        <v>47</v>
      </c>
      <c r="B2920" s="2" t="s">
        <v>8</v>
      </c>
      <c r="C2920" s="2" t="s">
        <v>14</v>
      </c>
      <c r="D2920" s="2" t="s">
        <v>20</v>
      </c>
      <c r="E2920" s="2" t="s">
        <v>11</v>
      </c>
      <c r="F2920" s="2">
        <v>2000</v>
      </c>
      <c r="G2920" s="2">
        <v>14.861000000000001</v>
      </c>
      <c r="I2920" s="2">
        <f t="shared" si="45"/>
        <v>44</v>
      </c>
      <c r="J2920" s="2">
        <f>VLOOKUP(A2920,Urbanizaton!$B$2:$BI$265,I2920)</f>
        <v>73.322000000000003</v>
      </c>
      <c r="K2920" s="2">
        <f>VLOOKUP(A2920,Population!$B$2:$BI$265,I2920)</f>
        <v>7184250</v>
      </c>
      <c r="L2920" s="2" t="str">
        <f>VLOOKUP(A2920,Region!$C$1:$G$241,5)</f>
        <v>Europe</v>
      </c>
    </row>
    <row r="2921" spans="1:12" x14ac:dyDescent="0.55000000000000004">
      <c r="A2921" s="2" t="s">
        <v>47</v>
      </c>
      <c r="B2921" s="2" t="s">
        <v>8</v>
      </c>
      <c r="C2921" s="2" t="s">
        <v>15</v>
      </c>
      <c r="D2921" s="2" t="s">
        <v>13</v>
      </c>
      <c r="E2921" s="2" t="s">
        <v>11</v>
      </c>
      <c r="F2921" s="2">
        <v>2000</v>
      </c>
      <c r="G2921" s="2">
        <v>15.259</v>
      </c>
      <c r="I2921" s="2">
        <f t="shared" si="45"/>
        <v>44</v>
      </c>
      <c r="J2921" s="2">
        <f>VLOOKUP(A2921,Urbanizaton!$B$2:$BI$265,I2921)</f>
        <v>73.322000000000003</v>
      </c>
      <c r="K2921" s="2">
        <f>VLOOKUP(A2921,Population!$B$2:$BI$265,I2921)</f>
        <v>7184250</v>
      </c>
      <c r="L2921" s="2" t="str">
        <f>VLOOKUP(A2921,Region!$C$1:$G$241,5)</f>
        <v>Europe</v>
      </c>
    </row>
    <row r="2922" spans="1:12" x14ac:dyDescent="0.55000000000000004">
      <c r="A2922" s="2" t="s">
        <v>47</v>
      </c>
      <c r="B2922" s="2" t="s">
        <v>8</v>
      </c>
      <c r="C2922" s="2" t="s">
        <v>15</v>
      </c>
      <c r="D2922" s="2" t="s">
        <v>20</v>
      </c>
      <c r="E2922" s="2" t="s">
        <v>11</v>
      </c>
      <c r="F2922" s="2">
        <v>2000</v>
      </c>
      <c r="G2922" s="2">
        <v>2.1240000000000001</v>
      </c>
      <c r="I2922" s="2">
        <f t="shared" si="45"/>
        <v>44</v>
      </c>
      <c r="J2922" s="2">
        <f>VLOOKUP(A2922,Urbanizaton!$B$2:$BI$265,I2922)</f>
        <v>73.322000000000003</v>
      </c>
      <c r="K2922" s="2">
        <f>VLOOKUP(A2922,Population!$B$2:$BI$265,I2922)</f>
        <v>7184250</v>
      </c>
      <c r="L2922" s="2" t="str">
        <f>VLOOKUP(A2922,Region!$C$1:$G$241,5)</f>
        <v>Europe</v>
      </c>
    </row>
    <row r="2923" spans="1:12" x14ac:dyDescent="0.55000000000000004">
      <c r="A2923" s="2" t="s">
        <v>47</v>
      </c>
      <c r="B2923" s="2" t="s">
        <v>8</v>
      </c>
      <c r="C2923" s="2" t="s">
        <v>16</v>
      </c>
      <c r="D2923" s="2" t="s">
        <v>13</v>
      </c>
      <c r="E2923" s="2" t="s">
        <v>11</v>
      </c>
      <c r="F2923" s="2">
        <v>2000</v>
      </c>
      <c r="G2923" s="2">
        <v>141.363</v>
      </c>
      <c r="I2923" s="2">
        <f t="shared" si="45"/>
        <v>44</v>
      </c>
      <c r="J2923" s="2">
        <f>VLOOKUP(A2923,Urbanizaton!$B$2:$BI$265,I2923)</f>
        <v>73.322000000000003</v>
      </c>
      <c r="K2923" s="2">
        <f>VLOOKUP(A2923,Population!$B$2:$BI$265,I2923)</f>
        <v>7184250</v>
      </c>
      <c r="L2923" s="2" t="str">
        <f>VLOOKUP(A2923,Region!$C$1:$G$241,5)</f>
        <v>Europe</v>
      </c>
    </row>
    <row r="2924" spans="1:12" x14ac:dyDescent="0.55000000000000004">
      <c r="A2924" s="2" t="s">
        <v>47</v>
      </c>
      <c r="B2924" s="2" t="s">
        <v>8</v>
      </c>
      <c r="C2924" s="2" t="s">
        <v>16</v>
      </c>
      <c r="D2924" s="2" t="s">
        <v>20</v>
      </c>
      <c r="E2924" s="2" t="s">
        <v>11</v>
      </c>
      <c r="F2924" s="2">
        <v>2000</v>
      </c>
      <c r="G2924" s="2">
        <v>19.677</v>
      </c>
      <c r="I2924" s="2">
        <f t="shared" si="45"/>
        <v>44</v>
      </c>
      <c r="J2924" s="2">
        <f>VLOOKUP(A2924,Urbanizaton!$B$2:$BI$265,I2924)</f>
        <v>73.322000000000003</v>
      </c>
      <c r="K2924" s="2">
        <f>VLOOKUP(A2924,Population!$B$2:$BI$265,I2924)</f>
        <v>7184250</v>
      </c>
      <c r="L2924" s="2" t="str">
        <f>VLOOKUP(A2924,Region!$C$1:$G$241,5)</f>
        <v>Europe</v>
      </c>
    </row>
    <row r="2925" spans="1:12" x14ac:dyDescent="0.55000000000000004">
      <c r="A2925" s="2" t="s">
        <v>47</v>
      </c>
      <c r="B2925" s="2" t="s">
        <v>8</v>
      </c>
      <c r="C2925" s="2" t="s">
        <v>12</v>
      </c>
      <c r="D2925" s="2" t="s">
        <v>13</v>
      </c>
      <c r="E2925" s="2" t="s">
        <v>11</v>
      </c>
      <c r="F2925" s="2">
        <v>2001</v>
      </c>
      <c r="G2925" s="2">
        <v>405.86700000000002</v>
      </c>
      <c r="I2925" s="2">
        <f t="shared" si="45"/>
        <v>45</v>
      </c>
      <c r="J2925" s="2">
        <f>VLOOKUP(A2925,Urbanizaton!$B$2:$BI$265,I2925)</f>
        <v>73.322000000000003</v>
      </c>
      <c r="K2925" s="2">
        <f>VLOOKUP(A2925,Population!$B$2:$BI$265,I2925)</f>
        <v>7229854</v>
      </c>
      <c r="L2925" s="2" t="str">
        <f>VLOOKUP(A2925,Region!$C$1:$G$241,5)</f>
        <v>Europe</v>
      </c>
    </row>
    <row r="2926" spans="1:12" x14ac:dyDescent="0.55000000000000004">
      <c r="A2926" s="2" t="s">
        <v>47</v>
      </c>
      <c r="B2926" s="2" t="s">
        <v>8</v>
      </c>
      <c r="C2926" s="2" t="s">
        <v>12</v>
      </c>
      <c r="D2926" s="2" t="s">
        <v>20</v>
      </c>
      <c r="E2926" s="2" t="s">
        <v>11</v>
      </c>
      <c r="F2926" s="2">
        <v>2001</v>
      </c>
      <c r="G2926" s="2">
        <v>56.162999999999997</v>
      </c>
      <c r="I2926" s="2">
        <f t="shared" si="45"/>
        <v>45</v>
      </c>
      <c r="J2926" s="2">
        <f>VLOOKUP(A2926,Urbanizaton!$B$2:$BI$265,I2926)</f>
        <v>73.322000000000003</v>
      </c>
      <c r="K2926" s="2">
        <f>VLOOKUP(A2926,Population!$B$2:$BI$265,I2926)</f>
        <v>7229854</v>
      </c>
      <c r="L2926" s="2" t="str">
        <f>VLOOKUP(A2926,Region!$C$1:$G$241,5)</f>
        <v>Europe</v>
      </c>
    </row>
    <row r="2927" spans="1:12" x14ac:dyDescent="0.55000000000000004">
      <c r="A2927" s="2" t="s">
        <v>47</v>
      </c>
      <c r="B2927" s="2" t="s">
        <v>8</v>
      </c>
      <c r="C2927" s="2" t="s">
        <v>9</v>
      </c>
      <c r="D2927" s="2" t="s">
        <v>10</v>
      </c>
      <c r="E2927" s="2" t="s">
        <v>11</v>
      </c>
      <c r="F2927" s="2">
        <v>2001</v>
      </c>
      <c r="G2927" s="2">
        <v>43.37</v>
      </c>
      <c r="I2927" s="2">
        <f t="shared" si="45"/>
        <v>45</v>
      </c>
      <c r="J2927" s="2">
        <f>VLOOKUP(A2927,Urbanizaton!$B$2:$BI$265,I2927)</f>
        <v>73.322000000000003</v>
      </c>
      <c r="K2927" s="2">
        <f>VLOOKUP(A2927,Population!$B$2:$BI$265,I2927)</f>
        <v>7229854</v>
      </c>
      <c r="L2927" s="2" t="str">
        <f>VLOOKUP(A2927,Region!$C$1:$G$241,5)</f>
        <v>Europe</v>
      </c>
    </row>
    <row r="2928" spans="1:12" x14ac:dyDescent="0.55000000000000004">
      <c r="A2928" s="2" t="s">
        <v>47</v>
      </c>
      <c r="B2928" s="2" t="s">
        <v>8</v>
      </c>
      <c r="C2928" s="2" t="s">
        <v>9</v>
      </c>
      <c r="D2928" s="2" t="s">
        <v>17</v>
      </c>
      <c r="E2928" s="2" t="s">
        <v>11</v>
      </c>
      <c r="F2928" s="2">
        <v>2001</v>
      </c>
      <c r="G2928" s="2">
        <v>5.96</v>
      </c>
      <c r="I2928" s="2">
        <f t="shared" si="45"/>
        <v>45</v>
      </c>
      <c r="J2928" s="2">
        <f>VLOOKUP(A2928,Urbanizaton!$B$2:$BI$265,I2928)</f>
        <v>73.322000000000003</v>
      </c>
      <c r="K2928" s="2">
        <f>VLOOKUP(A2928,Population!$B$2:$BI$265,I2928)</f>
        <v>7229854</v>
      </c>
      <c r="L2928" s="2" t="str">
        <f>VLOOKUP(A2928,Region!$C$1:$G$241,5)</f>
        <v>Europe</v>
      </c>
    </row>
    <row r="2929" spans="1:12" x14ac:dyDescent="0.55000000000000004">
      <c r="A2929" s="2" t="s">
        <v>47</v>
      </c>
      <c r="B2929" s="2" t="s">
        <v>8</v>
      </c>
      <c r="C2929" s="2" t="s">
        <v>18</v>
      </c>
      <c r="D2929" s="2" t="s">
        <v>17</v>
      </c>
      <c r="E2929" s="2" t="s">
        <v>11</v>
      </c>
      <c r="F2929" s="2">
        <v>2001</v>
      </c>
      <c r="G2929" s="2">
        <v>7.4669999999999996</v>
      </c>
      <c r="I2929" s="2">
        <f t="shared" si="45"/>
        <v>45</v>
      </c>
      <c r="J2929" s="2">
        <f>VLOOKUP(A2929,Urbanizaton!$B$2:$BI$265,I2929)</f>
        <v>73.322000000000003</v>
      </c>
      <c r="K2929" s="2">
        <f>VLOOKUP(A2929,Population!$B$2:$BI$265,I2929)</f>
        <v>7229854</v>
      </c>
      <c r="L2929" s="2" t="str">
        <f>VLOOKUP(A2929,Region!$C$1:$G$241,5)</f>
        <v>Europe</v>
      </c>
    </row>
    <row r="2930" spans="1:12" x14ac:dyDescent="0.55000000000000004">
      <c r="A2930" s="2" t="s">
        <v>47</v>
      </c>
      <c r="B2930" s="2" t="s">
        <v>8</v>
      </c>
      <c r="C2930" s="2" t="s">
        <v>18</v>
      </c>
      <c r="D2930" s="2" t="s">
        <v>19</v>
      </c>
      <c r="E2930" s="2" t="s">
        <v>11</v>
      </c>
      <c r="F2930" s="2">
        <v>2001</v>
      </c>
      <c r="G2930" s="2">
        <v>53958.633999999998</v>
      </c>
      <c r="I2930" s="2">
        <f t="shared" si="45"/>
        <v>45</v>
      </c>
      <c r="J2930" s="2">
        <f>VLOOKUP(A2930,Urbanizaton!$B$2:$BI$265,I2930)</f>
        <v>73.322000000000003</v>
      </c>
      <c r="K2930" s="2">
        <f>VLOOKUP(A2930,Population!$B$2:$BI$265,I2930)</f>
        <v>7229854</v>
      </c>
      <c r="L2930" s="2" t="str">
        <f>VLOOKUP(A2930,Region!$C$1:$G$241,5)</f>
        <v>Europe</v>
      </c>
    </row>
    <row r="2931" spans="1:12" x14ac:dyDescent="0.55000000000000004">
      <c r="A2931" s="2" t="s">
        <v>47</v>
      </c>
      <c r="B2931" s="2" t="s">
        <v>8</v>
      </c>
      <c r="C2931" s="2" t="s">
        <v>14</v>
      </c>
      <c r="D2931" s="2" t="s">
        <v>13</v>
      </c>
      <c r="E2931" s="2" t="s">
        <v>11</v>
      </c>
      <c r="F2931" s="2">
        <v>2001</v>
      </c>
      <c r="G2931" s="2">
        <v>103.514</v>
      </c>
      <c r="I2931" s="2">
        <f t="shared" si="45"/>
        <v>45</v>
      </c>
      <c r="J2931" s="2">
        <f>VLOOKUP(A2931,Urbanizaton!$B$2:$BI$265,I2931)</f>
        <v>73.322000000000003</v>
      </c>
      <c r="K2931" s="2">
        <f>VLOOKUP(A2931,Population!$B$2:$BI$265,I2931)</f>
        <v>7229854</v>
      </c>
      <c r="L2931" s="2" t="str">
        <f>VLOOKUP(A2931,Region!$C$1:$G$241,5)</f>
        <v>Europe</v>
      </c>
    </row>
    <row r="2932" spans="1:12" x14ac:dyDescent="0.55000000000000004">
      <c r="A2932" s="2" t="s">
        <v>47</v>
      </c>
      <c r="B2932" s="2" t="s">
        <v>8</v>
      </c>
      <c r="C2932" s="2" t="s">
        <v>14</v>
      </c>
      <c r="D2932" s="2" t="s">
        <v>20</v>
      </c>
      <c r="E2932" s="2" t="s">
        <v>11</v>
      </c>
      <c r="F2932" s="2">
        <v>2001</v>
      </c>
      <c r="G2932" s="2">
        <v>14.324</v>
      </c>
      <c r="I2932" s="2">
        <f t="shared" si="45"/>
        <v>45</v>
      </c>
      <c r="J2932" s="2">
        <f>VLOOKUP(A2932,Urbanizaton!$B$2:$BI$265,I2932)</f>
        <v>73.322000000000003</v>
      </c>
      <c r="K2932" s="2">
        <f>VLOOKUP(A2932,Population!$B$2:$BI$265,I2932)</f>
        <v>7229854</v>
      </c>
      <c r="L2932" s="2" t="str">
        <f>VLOOKUP(A2932,Region!$C$1:$G$241,5)</f>
        <v>Europe</v>
      </c>
    </row>
    <row r="2933" spans="1:12" x14ac:dyDescent="0.55000000000000004">
      <c r="A2933" s="2" t="s">
        <v>47</v>
      </c>
      <c r="B2933" s="2" t="s">
        <v>8</v>
      </c>
      <c r="C2933" s="2" t="s">
        <v>15</v>
      </c>
      <c r="D2933" s="2" t="s">
        <v>13</v>
      </c>
      <c r="E2933" s="2" t="s">
        <v>11</v>
      </c>
      <c r="F2933" s="2">
        <v>2001</v>
      </c>
      <c r="G2933" s="2">
        <v>17.97</v>
      </c>
      <c r="I2933" s="2">
        <f t="shared" si="45"/>
        <v>45</v>
      </c>
      <c r="J2933" s="2">
        <f>VLOOKUP(A2933,Urbanizaton!$B$2:$BI$265,I2933)</f>
        <v>73.322000000000003</v>
      </c>
      <c r="K2933" s="2">
        <f>VLOOKUP(A2933,Population!$B$2:$BI$265,I2933)</f>
        <v>7229854</v>
      </c>
      <c r="L2933" s="2" t="str">
        <f>VLOOKUP(A2933,Region!$C$1:$G$241,5)</f>
        <v>Europe</v>
      </c>
    </row>
    <row r="2934" spans="1:12" x14ac:dyDescent="0.55000000000000004">
      <c r="A2934" s="2" t="s">
        <v>47</v>
      </c>
      <c r="B2934" s="2" t="s">
        <v>8</v>
      </c>
      <c r="C2934" s="2" t="s">
        <v>15</v>
      </c>
      <c r="D2934" s="2" t="s">
        <v>20</v>
      </c>
      <c r="E2934" s="2" t="s">
        <v>11</v>
      </c>
      <c r="F2934" s="2">
        <v>2001</v>
      </c>
      <c r="G2934" s="2">
        <v>2.4870000000000001</v>
      </c>
      <c r="I2934" s="2">
        <f t="shared" si="45"/>
        <v>45</v>
      </c>
      <c r="J2934" s="2">
        <f>VLOOKUP(A2934,Urbanizaton!$B$2:$BI$265,I2934)</f>
        <v>73.322000000000003</v>
      </c>
      <c r="K2934" s="2">
        <f>VLOOKUP(A2934,Population!$B$2:$BI$265,I2934)</f>
        <v>7229854</v>
      </c>
      <c r="L2934" s="2" t="str">
        <f>VLOOKUP(A2934,Region!$C$1:$G$241,5)</f>
        <v>Europe</v>
      </c>
    </row>
    <row r="2935" spans="1:12" x14ac:dyDescent="0.55000000000000004">
      <c r="A2935" s="2" t="s">
        <v>47</v>
      </c>
      <c r="B2935" s="2" t="s">
        <v>8</v>
      </c>
      <c r="C2935" s="2" t="s">
        <v>16</v>
      </c>
      <c r="D2935" s="2" t="s">
        <v>13</v>
      </c>
      <c r="E2935" s="2" t="s">
        <v>11</v>
      </c>
      <c r="F2935" s="2">
        <v>2001</v>
      </c>
      <c r="G2935" s="2">
        <v>133.26400000000001</v>
      </c>
      <c r="I2935" s="2">
        <f t="shared" si="45"/>
        <v>45</v>
      </c>
      <c r="J2935" s="2">
        <f>VLOOKUP(A2935,Urbanizaton!$B$2:$BI$265,I2935)</f>
        <v>73.322000000000003</v>
      </c>
      <c r="K2935" s="2">
        <f>VLOOKUP(A2935,Population!$B$2:$BI$265,I2935)</f>
        <v>7229854</v>
      </c>
      <c r="L2935" s="2" t="str">
        <f>VLOOKUP(A2935,Region!$C$1:$G$241,5)</f>
        <v>Europe</v>
      </c>
    </row>
    <row r="2936" spans="1:12" x14ac:dyDescent="0.55000000000000004">
      <c r="A2936" s="2" t="s">
        <v>47</v>
      </c>
      <c r="B2936" s="2" t="s">
        <v>8</v>
      </c>
      <c r="C2936" s="2" t="s">
        <v>16</v>
      </c>
      <c r="D2936" s="2" t="s">
        <v>20</v>
      </c>
      <c r="E2936" s="2" t="s">
        <v>11</v>
      </c>
      <c r="F2936" s="2">
        <v>2001</v>
      </c>
      <c r="G2936" s="2">
        <v>18.440999999999999</v>
      </c>
      <c r="I2936" s="2">
        <f t="shared" si="45"/>
        <v>45</v>
      </c>
      <c r="J2936" s="2">
        <f>VLOOKUP(A2936,Urbanizaton!$B$2:$BI$265,I2936)</f>
        <v>73.322000000000003</v>
      </c>
      <c r="K2936" s="2">
        <f>VLOOKUP(A2936,Population!$B$2:$BI$265,I2936)</f>
        <v>7229854</v>
      </c>
      <c r="L2936" s="2" t="str">
        <f>VLOOKUP(A2936,Region!$C$1:$G$241,5)</f>
        <v>Europe</v>
      </c>
    </row>
    <row r="2937" spans="1:12" x14ac:dyDescent="0.55000000000000004">
      <c r="A2937" s="2" t="s">
        <v>47</v>
      </c>
      <c r="B2937" s="2" t="s">
        <v>8</v>
      </c>
      <c r="C2937" s="2" t="s">
        <v>12</v>
      </c>
      <c r="D2937" s="2" t="s">
        <v>13</v>
      </c>
      <c r="E2937" s="2" t="s">
        <v>11</v>
      </c>
      <c r="F2937" s="2">
        <v>2002</v>
      </c>
      <c r="G2937" s="2">
        <v>378.36099999999999</v>
      </c>
      <c r="I2937" s="2">
        <f t="shared" si="45"/>
        <v>46</v>
      </c>
      <c r="J2937" s="2">
        <f>VLOOKUP(A2937,Urbanizaton!$B$2:$BI$265,I2937)</f>
        <v>73.36</v>
      </c>
      <c r="K2937" s="2">
        <f>VLOOKUP(A2937,Population!$B$2:$BI$265,I2937)</f>
        <v>7284753</v>
      </c>
      <c r="L2937" s="2" t="str">
        <f>VLOOKUP(A2937,Region!$C$1:$G$241,5)</f>
        <v>Europe</v>
      </c>
    </row>
    <row r="2938" spans="1:12" x14ac:dyDescent="0.55000000000000004">
      <c r="A2938" s="2" t="s">
        <v>47</v>
      </c>
      <c r="B2938" s="2" t="s">
        <v>8</v>
      </c>
      <c r="C2938" s="2" t="s">
        <v>12</v>
      </c>
      <c r="D2938" s="2" t="s">
        <v>20</v>
      </c>
      <c r="E2938" s="2" t="s">
        <v>11</v>
      </c>
      <c r="F2938" s="2">
        <v>2002</v>
      </c>
      <c r="G2938" s="2">
        <v>51.939</v>
      </c>
      <c r="I2938" s="2">
        <f t="shared" si="45"/>
        <v>46</v>
      </c>
      <c r="J2938" s="2">
        <f>VLOOKUP(A2938,Urbanizaton!$B$2:$BI$265,I2938)</f>
        <v>73.36</v>
      </c>
      <c r="K2938" s="2">
        <f>VLOOKUP(A2938,Population!$B$2:$BI$265,I2938)</f>
        <v>7284753</v>
      </c>
      <c r="L2938" s="2" t="str">
        <f>VLOOKUP(A2938,Region!$C$1:$G$241,5)</f>
        <v>Europe</v>
      </c>
    </row>
    <row r="2939" spans="1:12" x14ac:dyDescent="0.55000000000000004">
      <c r="A2939" s="2" t="s">
        <v>47</v>
      </c>
      <c r="B2939" s="2" t="s">
        <v>8</v>
      </c>
      <c r="C2939" s="2" t="s">
        <v>9</v>
      </c>
      <c r="D2939" s="2" t="s">
        <v>10</v>
      </c>
      <c r="E2939" s="2" t="s">
        <v>11</v>
      </c>
      <c r="F2939" s="2">
        <v>2002</v>
      </c>
      <c r="G2939" s="2">
        <v>41.83</v>
      </c>
      <c r="I2939" s="2">
        <f t="shared" si="45"/>
        <v>46</v>
      </c>
      <c r="J2939" s="2">
        <f>VLOOKUP(A2939,Urbanizaton!$B$2:$BI$265,I2939)</f>
        <v>73.36</v>
      </c>
      <c r="K2939" s="2">
        <f>VLOOKUP(A2939,Population!$B$2:$BI$265,I2939)</f>
        <v>7284753</v>
      </c>
      <c r="L2939" s="2" t="str">
        <f>VLOOKUP(A2939,Region!$C$1:$G$241,5)</f>
        <v>Europe</v>
      </c>
    </row>
    <row r="2940" spans="1:12" x14ac:dyDescent="0.55000000000000004">
      <c r="A2940" s="2" t="s">
        <v>47</v>
      </c>
      <c r="B2940" s="2" t="s">
        <v>8</v>
      </c>
      <c r="C2940" s="2" t="s">
        <v>9</v>
      </c>
      <c r="D2940" s="2" t="s">
        <v>17</v>
      </c>
      <c r="E2940" s="2" t="s">
        <v>11</v>
      </c>
      <c r="F2940" s="2">
        <v>2002</v>
      </c>
      <c r="G2940" s="2">
        <v>5.7</v>
      </c>
      <c r="I2940" s="2">
        <f t="shared" si="45"/>
        <v>46</v>
      </c>
      <c r="J2940" s="2">
        <f>VLOOKUP(A2940,Urbanizaton!$B$2:$BI$265,I2940)</f>
        <v>73.36</v>
      </c>
      <c r="K2940" s="2">
        <f>VLOOKUP(A2940,Population!$B$2:$BI$265,I2940)</f>
        <v>7284753</v>
      </c>
      <c r="L2940" s="2" t="str">
        <f>VLOOKUP(A2940,Region!$C$1:$G$241,5)</f>
        <v>Europe</v>
      </c>
    </row>
    <row r="2941" spans="1:12" x14ac:dyDescent="0.55000000000000004">
      <c r="A2941" s="2" t="s">
        <v>47</v>
      </c>
      <c r="B2941" s="2" t="s">
        <v>8</v>
      </c>
      <c r="C2941" s="2" t="s">
        <v>18</v>
      </c>
      <c r="D2941" s="2" t="s">
        <v>17</v>
      </c>
      <c r="E2941" s="2" t="s">
        <v>11</v>
      </c>
      <c r="F2941" s="2">
        <v>2002</v>
      </c>
      <c r="G2941" s="2">
        <v>7.1890000000000001</v>
      </c>
      <c r="I2941" s="2">
        <f t="shared" si="45"/>
        <v>46</v>
      </c>
      <c r="J2941" s="2">
        <f>VLOOKUP(A2941,Urbanizaton!$B$2:$BI$265,I2941)</f>
        <v>73.36</v>
      </c>
      <c r="K2941" s="2">
        <f>VLOOKUP(A2941,Population!$B$2:$BI$265,I2941)</f>
        <v>7284753</v>
      </c>
      <c r="L2941" s="2" t="str">
        <f>VLOOKUP(A2941,Region!$C$1:$G$241,5)</f>
        <v>Europe</v>
      </c>
    </row>
    <row r="2942" spans="1:12" x14ac:dyDescent="0.55000000000000004">
      <c r="A2942" s="2" t="s">
        <v>47</v>
      </c>
      <c r="B2942" s="2" t="s">
        <v>8</v>
      </c>
      <c r="C2942" s="2" t="s">
        <v>18</v>
      </c>
      <c r="D2942" s="2" t="s">
        <v>19</v>
      </c>
      <c r="E2942" s="2" t="s">
        <v>11</v>
      </c>
      <c r="F2942" s="2">
        <v>2002</v>
      </c>
      <c r="G2942" s="2">
        <v>52372.949000000001</v>
      </c>
      <c r="I2942" s="2">
        <f t="shared" si="45"/>
        <v>46</v>
      </c>
      <c r="J2942" s="2">
        <f>VLOOKUP(A2942,Urbanizaton!$B$2:$BI$265,I2942)</f>
        <v>73.36</v>
      </c>
      <c r="K2942" s="2">
        <f>VLOOKUP(A2942,Population!$B$2:$BI$265,I2942)</f>
        <v>7284753</v>
      </c>
      <c r="L2942" s="2" t="str">
        <f>VLOOKUP(A2942,Region!$C$1:$G$241,5)</f>
        <v>Europe</v>
      </c>
    </row>
    <row r="2943" spans="1:12" x14ac:dyDescent="0.55000000000000004">
      <c r="A2943" s="2" t="s">
        <v>47</v>
      </c>
      <c r="B2943" s="2" t="s">
        <v>8</v>
      </c>
      <c r="C2943" s="2" t="s">
        <v>14</v>
      </c>
      <c r="D2943" s="2" t="s">
        <v>13</v>
      </c>
      <c r="E2943" s="2" t="s">
        <v>11</v>
      </c>
      <c r="F2943" s="2">
        <v>2002</v>
      </c>
      <c r="G2943" s="2">
        <v>97.480999999999995</v>
      </c>
      <c r="I2943" s="2">
        <f t="shared" si="45"/>
        <v>46</v>
      </c>
      <c r="J2943" s="2">
        <f>VLOOKUP(A2943,Urbanizaton!$B$2:$BI$265,I2943)</f>
        <v>73.36</v>
      </c>
      <c r="K2943" s="2">
        <f>VLOOKUP(A2943,Population!$B$2:$BI$265,I2943)</f>
        <v>7284753</v>
      </c>
      <c r="L2943" s="2" t="str">
        <f>VLOOKUP(A2943,Region!$C$1:$G$241,5)</f>
        <v>Europe</v>
      </c>
    </row>
    <row r="2944" spans="1:12" x14ac:dyDescent="0.55000000000000004">
      <c r="A2944" s="2" t="s">
        <v>47</v>
      </c>
      <c r="B2944" s="2" t="s">
        <v>8</v>
      </c>
      <c r="C2944" s="2" t="s">
        <v>14</v>
      </c>
      <c r="D2944" s="2" t="s">
        <v>20</v>
      </c>
      <c r="E2944" s="2" t="s">
        <v>11</v>
      </c>
      <c r="F2944" s="2">
        <v>2002</v>
      </c>
      <c r="G2944" s="2">
        <v>13.382</v>
      </c>
      <c r="I2944" s="2">
        <f t="shared" si="45"/>
        <v>46</v>
      </c>
      <c r="J2944" s="2">
        <f>VLOOKUP(A2944,Urbanizaton!$B$2:$BI$265,I2944)</f>
        <v>73.36</v>
      </c>
      <c r="K2944" s="2">
        <f>VLOOKUP(A2944,Population!$B$2:$BI$265,I2944)</f>
        <v>7284753</v>
      </c>
      <c r="L2944" s="2" t="str">
        <f>VLOOKUP(A2944,Region!$C$1:$G$241,5)</f>
        <v>Europe</v>
      </c>
    </row>
    <row r="2945" spans="1:12" x14ac:dyDescent="0.55000000000000004">
      <c r="A2945" s="2" t="s">
        <v>47</v>
      </c>
      <c r="B2945" s="2" t="s">
        <v>8</v>
      </c>
      <c r="C2945" s="2" t="s">
        <v>15</v>
      </c>
      <c r="D2945" s="2" t="s">
        <v>13</v>
      </c>
      <c r="E2945" s="2" t="s">
        <v>11</v>
      </c>
      <c r="F2945" s="2">
        <v>2002</v>
      </c>
      <c r="G2945" s="2">
        <v>15.467000000000001</v>
      </c>
      <c r="I2945" s="2">
        <f t="shared" si="45"/>
        <v>46</v>
      </c>
      <c r="J2945" s="2">
        <f>VLOOKUP(A2945,Urbanizaton!$B$2:$BI$265,I2945)</f>
        <v>73.36</v>
      </c>
      <c r="K2945" s="2">
        <f>VLOOKUP(A2945,Population!$B$2:$BI$265,I2945)</f>
        <v>7284753</v>
      </c>
      <c r="L2945" s="2" t="str">
        <f>VLOOKUP(A2945,Region!$C$1:$G$241,5)</f>
        <v>Europe</v>
      </c>
    </row>
    <row r="2946" spans="1:12" x14ac:dyDescent="0.55000000000000004">
      <c r="A2946" s="2" t="s">
        <v>47</v>
      </c>
      <c r="B2946" s="2" t="s">
        <v>8</v>
      </c>
      <c r="C2946" s="2" t="s">
        <v>15</v>
      </c>
      <c r="D2946" s="2" t="s">
        <v>20</v>
      </c>
      <c r="E2946" s="2" t="s">
        <v>11</v>
      </c>
      <c r="F2946" s="2">
        <v>2002</v>
      </c>
      <c r="G2946" s="2">
        <v>2.1230000000000002</v>
      </c>
      <c r="I2946" s="2">
        <f t="shared" si="45"/>
        <v>46</v>
      </c>
      <c r="J2946" s="2">
        <f>VLOOKUP(A2946,Urbanizaton!$B$2:$BI$265,I2946)</f>
        <v>73.36</v>
      </c>
      <c r="K2946" s="2">
        <f>VLOOKUP(A2946,Population!$B$2:$BI$265,I2946)</f>
        <v>7284753</v>
      </c>
      <c r="L2946" s="2" t="str">
        <f>VLOOKUP(A2946,Region!$C$1:$G$241,5)</f>
        <v>Europe</v>
      </c>
    </row>
    <row r="2947" spans="1:12" x14ac:dyDescent="0.55000000000000004">
      <c r="A2947" s="2" t="s">
        <v>47</v>
      </c>
      <c r="B2947" s="2" t="s">
        <v>8</v>
      </c>
      <c r="C2947" s="2" t="s">
        <v>16</v>
      </c>
      <c r="D2947" s="2" t="s">
        <v>13</v>
      </c>
      <c r="E2947" s="2" t="s">
        <v>11</v>
      </c>
      <c r="F2947" s="2">
        <v>2002</v>
      </c>
      <c r="G2947" s="2">
        <v>122.758</v>
      </c>
      <c r="I2947" s="2">
        <f t="shared" ref="I2947:I3010" si="46">IF(F2947=1960,4,F2947-1960+4)</f>
        <v>46</v>
      </c>
      <c r="J2947" s="2">
        <f>VLOOKUP(A2947,Urbanizaton!$B$2:$BI$265,I2947)</f>
        <v>73.36</v>
      </c>
      <c r="K2947" s="2">
        <f>VLOOKUP(A2947,Population!$B$2:$BI$265,I2947)</f>
        <v>7284753</v>
      </c>
      <c r="L2947" s="2" t="str">
        <f>VLOOKUP(A2947,Region!$C$1:$G$241,5)</f>
        <v>Europe</v>
      </c>
    </row>
    <row r="2948" spans="1:12" x14ac:dyDescent="0.55000000000000004">
      <c r="A2948" s="2" t="s">
        <v>47</v>
      </c>
      <c r="B2948" s="2" t="s">
        <v>8</v>
      </c>
      <c r="C2948" s="2" t="s">
        <v>16</v>
      </c>
      <c r="D2948" s="2" t="s">
        <v>20</v>
      </c>
      <c r="E2948" s="2" t="s">
        <v>11</v>
      </c>
      <c r="F2948" s="2">
        <v>2002</v>
      </c>
      <c r="G2948" s="2">
        <v>16.850999999999999</v>
      </c>
      <c r="I2948" s="2">
        <f t="shared" si="46"/>
        <v>46</v>
      </c>
      <c r="J2948" s="2">
        <f>VLOOKUP(A2948,Urbanizaton!$B$2:$BI$265,I2948)</f>
        <v>73.36</v>
      </c>
      <c r="K2948" s="2">
        <f>VLOOKUP(A2948,Population!$B$2:$BI$265,I2948)</f>
        <v>7284753</v>
      </c>
      <c r="L2948" s="2" t="str">
        <f>VLOOKUP(A2948,Region!$C$1:$G$241,5)</f>
        <v>Europe</v>
      </c>
    </row>
    <row r="2949" spans="1:12" x14ac:dyDescent="0.55000000000000004">
      <c r="A2949" s="2" t="s">
        <v>47</v>
      </c>
      <c r="B2949" s="2" t="s">
        <v>8</v>
      </c>
      <c r="C2949" s="2" t="s">
        <v>12</v>
      </c>
      <c r="D2949" s="2" t="s">
        <v>13</v>
      </c>
      <c r="E2949" s="2" t="s">
        <v>11</v>
      </c>
      <c r="F2949" s="2">
        <v>2003</v>
      </c>
      <c r="G2949" s="2">
        <v>366.822</v>
      </c>
      <c r="I2949" s="2">
        <f t="shared" si="46"/>
        <v>47</v>
      </c>
      <c r="J2949" s="2">
        <f>VLOOKUP(A2949,Urbanizaton!$B$2:$BI$265,I2949)</f>
        <v>73.397999999999996</v>
      </c>
      <c r="K2949" s="2">
        <f>VLOOKUP(A2949,Population!$B$2:$BI$265,I2949)</f>
        <v>7339001</v>
      </c>
      <c r="L2949" s="2" t="str">
        <f>VLOOKUP(A2949,Region!$C$1:$G$241,5)</f>
        <v>Europe</v>
      </c>
    </row>
    <row r="2950" spans="1:12" x14ac:dyDescent="0.55000000000000004">
      <c r="A2950" s="2" t="s">
        <v>47</v>
      </c>
      <c r="B2950" s="2" t="s">
        <v>8</v>
      </c>
      <c r="C2950" s="2" t="s">
        <v>12</v>
      </c>
      <c r="D2950" s="2" t="s">
        <v>20</v>
      </c>
      <c r="E2950" s="2" t="s">
        <v>11</v>
      </c>
      <c r="F2950" s="2">
        <v>2003</v>
      </c>
      <c r="G2950" s="2">
        <v>49.982999999999997</v>
      </c>
      <c r="I2950" s="2">
        <f t="shared" si="46"/>
        <v>47</v>
      </c>
      <c r="J2950" s="2">
        <f>VLOOKUP(A2950,Urbanizaton!$B$2:$BI$265,I2950)</f>
        <v>73.397999999999996</v>
      </c>
      <c r="K2950" s="2">
        <f>VLOOKUP(A2950,Population!$B$2:$BI$265,I2950)</f>
        <v>7339001</v>
      </c>
      <c r="L2950" s="2" t="str">
        <f>VLOOKUP(A2950,Region!$C$1:$G$241,5)</f>
        <v>Europe</v>
      </c>
    </row>
    <row r="2951" spans="1:12" x14ac:dyDescent="0.55000000000000004">
      <c r="A2951" s="2" t="s">
        <v>47</v>
      </c>
      <c r="B2951" s="2" t="s">
        <v>8</v>
      </c>
      <c r="C2951" s="2" t="s">
        <v>9</v>
      </c>
      <c r="D2951" s="2" t="s">
        <v>10</v>
      </c>
      <c r="E2951" s="2" t="s">
        <v>11</v>
      </c>
      <c r="F2951" s="2">
        <v>2003</v>
      </c>
      <c r="G2951" s="2">
        <v>43.17</v>
      </c>
      <c r="I2951" s="2">
        <f t="shared" si="46"/>
        <v>47</v>
      </c>
      <c r="J2951" s="2">
        <f>VLOOKUP(A2951,Urbanizaton!$B$2:$BI$265,I2951)</f>
        <v>73.397999999999996</v>
      </c>
      <c r="K2951" s="2">
        <f>VLOOKUP(A2951,Population!$B$2:$BI$265,I2951)</f>
        <v>7339001</v>
      </c>
      <c r="L2951" s="2" t="str">
        <f>VLOOKUP(A2951,Region!$C$1:$G$241,5)</f>
        <v>Europe</v>
      </c>
    </row>
    <row r="2952" spans="1:12" x14ac:dyDescent="0.55000000000000004">
      <c r="A2952" s="2" t="s">
        <v>47</v>
      </c>
      <c r="B2952" s="2" t="s">
        <v>8</v>
      </c>
      <c r="C2952" s="2" t="s">
        <v>9</v>
      </c>
      <c r="D2952" s="2" t="s">
        <v>17</v>
      </c>
      <c r="E2952" s="2" t="s">
        <v>11</v>
      </c>
      <c r="F2952" s="2">
        <v>2003</v>
      </c>
      <c r="G2952" s="2">
        <v>5.84</v>
      </c>
      <c r="I2952" s="2">
        <f t="shared" si="46"/>
        <v>47</v>
      </c>
      <c r="J2952" s="2">
        <f>VLOOKUP(A2952,Urbanizaton!$B$2:$BI$265,I2952)</f>
        <v>73.397999999999996</v>
      </c>
      <c r="K2952" s="2">
        <f>VLOOKUP(A2952,Population!$B$2:$BI$265,I2952)</f>
        <v>7339001</v>
      </c>
      <c r="L2952" s="2" t="str">
        <f>VLOOKUP(A2952,Region!$C$1:$G$241,5)</f>
        <v>Europe</v>
      </c>
    </row>
    <row r="2953" spans="1:12" x14ac:dyDescent="0.55000000000000004">
      <c r="A2953" s="2" t="s">
        <v>47</v>
      </c>
      <c r="B2953" s="2" t="s">
        <v>8</v>
      </c>
      <c r="C2953" s="2" t="s">
        <v>18</v>
      </c>
      <c r="D2953" s="2" t="s">
        <v>17</v>
      </c>
      <c r="E2953" s="2" t="s">
        <v>11</v>
      </c>
      <c r="F2953" s="2">
        <v>2003</v>
      </c>
      <c r="G2953" s="2">
        <v>7.3019999999999996</v>
      </c>
      <c r="I2953" s="2">
        <f t="shared" si="46"/>
        <v>47</v>
      </c>
      <c r="J2953" s="2">
        <f>VLOOKUP(A2953,Urbanizaton!$B$2:$BI$265,I2953)</f>
        <v>73.397999999999996</v>
      </c>
      <c r="K2953" s="2">
        <f>VLOOKUP(A2953,Population!$B$2:$BI$265,I2953)</f>
        <v>7339001</v>
      </c>
      <c r="L2953" s="2" t="str">
        <f>VLOOKUP(A2953,Region!$C$1:$G$241,5)</f>
        <v>Europe</v>
      </c>
    </row>
    <row r="2954" spans="1:12" x14ac:dyDescent="0.55000000000000004">
      <c r="A2954" s="2" t="s">
        <v>47</v>
      </c>
      <c r="B2954" s="2" t="s">
        <v>8</v>
      </c>
      <c r="C2954" s="2" t="s">
        <v>18</v>
      </c>
      <c r="D2954" s="2" t="s">
        <v>19</v>
      </c>
      <c r="E2954" s="2" t="s">
        <v>11</v>
      </c>
      <c r="F2954" s="2">
        <v>2003</v>
      </c>
      <c r="G2954" s="2">
        <v>53589.406999999999</v>
      </c>
      <c r="I2954" s="2">
        <f t="shared" si="46"/>
        <v>47</v>
      </c>
      <c r="J2954" s="2">
        <f>VLOOKUP(A2954,Urbanizaton!$B$2:$BI$265,I2954)</f>
        <v>73.397999999999996</v>
      </c>
      <c r="K2954" s="2">
        <f>VLOOKUP(A2954,Population!$B$2:$BI$265,I2954)</f>
        <v>7339001</v>
      </c>
      <c r="L2954" s="2" t="str">
        <f>VLOOKUP(A2954,Region!$C$1:$G$241,5)</f>
        <v>Europe</v>
      </c>
    </row>
    <row r="2955" spans="1:12" x14ac:dyDescent="0.55000000000000004">
      <c r="A2955" s="2" t="s">
        <v>47</v>
      </c>
      <c r="B2955" s="2" t="s">
        <v>8</v>
      </c>
      <c r="C2955" s="2" t="s">
        <v>14</v>
      </c>
      <c r="D2955" s="2" t="s">
        <v>13</v>
      </c>
      <c r="E2955" s="2" t="s">
        <v>11</v>
      </c>
      <c r="F2955" s="2">
        <v>2003</v>
      </c>
      <c r="G2955" s="2">
        <v>95.23</v>
      </c>
      <c r="I2955" s="2">
        <f t="shared" si="46"/>
        <v>47</v>
      </c>
      <c r="J2955" s="2">
        <f>VLOOKUP(A2955,Urbanizaton!$B$2:$BI$265,I2955)</f>
        <v>73.397999999999996</v>
      </c>
      <c r="K2955" s="2">
        <f>VLOOKUP(A2955,Population!$B$2:$BI$265,I2955)</f>
        <v>7339001</v>
      </c>
      <c r="L2955" s="2" t="str">
        <f>VLOOKUP(A2955,Region!$C$1:$G$241,5)</f>
        <v>Europe</v>
      </c>
    </row>
    <row r="2956" spans="1:12" x14ac:dyDescent="0.55000000000000004">
      <c r="A2956" s="2" t="s">
        <v>47</v>
      </c>
      <c r="B2956" s="2" t="s">
        <v>8</v>
      </c>
      <c r="C2956" s="2" t="s">
        <v>14</v>
      </c>
      <c r="D2956" s="2" t="s">
        <v>20</v>
      </c>
      <c r="E2956" s="2" t="s">
        <v>11</v>
      </c>
      <c r="F2956" s="2">
        <v>2003</v>
      </c>
      <c r="G2956" s="2">
        <v>12.976000000000001</v>
      </c>
      <c r="I2956" s="2">
        <f t="shared" si="46"/>
        <v>47</v>
      </c>
      <c r="J2956" s="2">
        <f>VLOOKUP(A2956,Urbanizaton!$B$2:$BI$265,I2956)</f>
        <v>73.397999999999996</v>
      </c>
      <c r="K2956" s="2">
        <f>VLOOKUP(A2956,Population!$B$2:$BI$265,I2956)</f>
        <v>7339001</v>
      </c>
      <c r="L2956" s="2" t="str">
        <f>VLOOKUP(A2956,Region!$C$1:$G$241,5)</f>
        <v>Europe</v>
      </c>
    </row>
    <row r="2957" spans="1:12" x14ac:dyDescent="0.55000000000000004">
      <c r="A2957" s="2" t="s">
        <v>47</v>
      </c>
      <c r="B2957" s="2" t="s">
        <v>8</v>
      </c>
      <c r="C2957" s="2" t="s">
        <v>15</v>
      </c>
      <c r="D2957" s="2" t="s">
        <v>13</v>
      </c>
      <c r="E2957" s="2" t="s">
        <v>11</v>
      </c>
      <c r="F2957" s="2">
        <v>2003</v>
      </c>
      <c r="G2957" s="2">
        <v>14.989000000000001</v>
      </c>
      <c r="I2957" s="2">
        <f t="shared" si="46"/>
        <v>47</v>
      </c>
      <c r="J2957" s="2">
        <f>VLOOKUP(A2957,Urbanizaton!$B$2:$BI$265,I2957)</f>
        <v>73.397999999999996</v>
      </c>
      <c r="K2957" s="2">
        <f>VLOOKUP(A2957,Population!$B$2:$BI$265,I2957)</f>
        <v>7339001</v>
      </c>
      <c r="L2957" s="2" t="str">
        <f>VLOOKUP(A2957,Region!$C$1:$G$241,5)</f>
        <v>Europe</v>
      </c>
    </row>
    <row r="2958" spans="1:12" x14ac:dyDescent="0.55000000000000004">
      <c r="A2958" s="2" t="s">
        <v>47</v>
      </c>
      <c r="B2958" s="2" t="s">
        <v>8</v>
      </c>
      <c r="C2958" s="2" t="s">
        <v>15</v>
      </c>
      <c r="D2958" s="2" t="s">
        <v>20</v>
      </c>
      <c r="E2958" s="2" t="s">
        <v>11</v>
      </c>
      <c r="F2958" s="2">
        <v>2003</v>
      </c>
      <c r="G2958" s="2">
        <v>2.0419999999999998</v>
      </c>
      <c r="I2958" s="2">
        <f t="shared" si="46"/>
        <v>47</v>
      </c>
      <c r="J2958" s="2">
        <f>VLOOKUP(A2958,Urbanizaton!$B$2:$BI$265,I2958)</f>
        <v>73.397999999999996</v>
      </c>
      <c r="K2958" s="2">
        <f>VLOOKUP(A2958,Population!$B$2:$BI$265,I2958)</f>
        <v>7339001</v>
      </c>
      <c r="L2958" s="2" t="str">
        <f>VLOOKUP(A2958,Region!$C$1:$G$241,5)</f>
        <v>Europe</v>
      </c>
    </row>
    <row r="2959" spans="1:12" x14ac:dyDescent="0.55000000000000004">
      <c r="A2959" s="2" t="s">
        <v>47</v>
      </c>
      <c r="B2959" s="2" t="s">
        <v>8</v>
      </c>
      <c r="C2959" s="2" t="s">
        <v>16</v>
      </c>
      <c r="D2959" s="2" t="s">
        <v>13</v>
      </c>
      <c r="E2959" s="2" t="s">
        <v>11</v>
      </c>
      <c r="F2959" s="2">
        <v>2003</v>
      </c>
      <c r="G2959" s="2">
        <v>114.25</v>
      </c>
      <c r="I2959" s="2">
        <f t="shared" si="46"/>
        <v>47</v>
      </c>
      <c r="J2959" s="2">
        <f>VLOOKUP(A2959,Urbanizaton!$B$2:$BI$265,I2959)</f>
        <v>73.397999999999996</v>
      </c>
      <c r="K2959" s="2">
        <f>VLOOKUP(A2959,Population!$B$2:$BI$265,I2959)</f>
        <v>7339001</v>
      </c>
      <c r="L2959" s="2" t="str">
        <f>VLOOKUP(A2959,Region!$C$1:$G$241,5)</f>
        <v>Europe</v>
      </c>
    </row>
    <row r="2960" spans="1:12" x14ac:dyDescent="0.55000000000000004">
      <c r="A2960" s="2" t="s">
        <v>47</v>
      </c>
      <c r="B2960" s="2" t="s">
        <v>8</v>
      </c>
      <c r="C2960" s="2" t="s">
        <v>16</v>
      </c>
      <c r="D2960" s="2" t="s">
        <v>20</v>
      </c>
      <c r="E2960" s="2" t="s">
        <v>11</v>
      </c>
      <c r="F2960" s="2">
        <v>2003</v>
      </c>
      <c r="G2960" s="2">
        <v>15.568</v>
      </c>
      <c r="I2960" s="2">
        <f t="shared" si="46"/>
        <v>47</v>
      </c>
      <c r="J2960" s="2">
        <f>VLOOKUP(A2960,Urbanizaton!$B$2:$BI$265,I2960)</f>
        <v>73.397999999999996</v>
      </c>
      <c r="K2960" s="2">
        <f>VLOOKUP(A2960,Population!$B$2:$BI$265,I2960)</f>
        <v>7339001</v>
      </c>
      <c r="L2960" s="2" t="str">
        <f>VLOOKUP(A2960,Region!$C$1:$G$241,5)</f>
        <v>Europe</v>
      </c>
    </row>
    <row r="2961" spans="1:12" x14ac:dyDescent="0.55000000000000004">
      <c r="A2961" s="2" t="s">
        <v>47</v>
      </c>
      <c r="B2961" s="2" t="s">
        <v>8</v>
      </c>
      <c r="C2961" s="2" t="s">
        <v>12</v>
      </c>
      <c r="D2961" s="2" t="s">
        <v>13</v>
      </c>
      <c r="E2961" s="2" t="s">
        <v>11</v>
      </c>
      <c r="F2961" s="2">
        <v>2004</v>
      </c>
      <c r="G2961" s="2">
        <v>348.38299999999998</v>
      </c>
      <c r="I2961" s="2">
        <f t="shared" si="46"/>
        <v>48</v>
      </c>
      <c r="J2961" s="2">
        <f>VLOOKUP(A2961,Urbanizaton!$B$2:$BI$265,I2961)</f>
        <v>73.436000000000007</v>
      </c>
      <c r="K2961" s="2">
        <f>VLOOKUP(A2961,Population!$B$2:$BI$265,I2961)</f>
        <v>7389625</v>
      </c>
      <c r="L2961" s="2" t="str">
        <f>VLOOKUP(A2961,Region!$C$1:$G$241,5)</f>
        <v>Europe</v>
      </c>
    </row>
    <row r="2962" spans="1:12" x14ac:dyDescent="0.55000000000000004">
      <c r="A2962" s="2" t="s">
        <v>47</v>
      </c>
      <c r="B2962" s="2" t="s">
        <v>8</v>
      </c>
      <c r="C2962" s="2" t="s">
        <v>12</v>
      </c>
      <c r="D2962" s="2" t="s">
        <v>20</v>
      </c>
      <c r="E2962" s="2" t="s">
        <v>11</v>
      </c>
      <c r="F2962" s="2">
        <v>2004</v>
      </c>
      <c r="G2962" s="2">
        <v>47.145000000000003</v>
      </c>
      <c r="I2962" s="2">
        <f t="shared" si="46"/>
        <v>48</v>
      </c>
      <c r="J2962" s="2">
        <f>VLOOKUP(A2962,Urbanizaton!$B$2:$BI$265,I2962)</f>
        <v>73.436000000000007</v>
      </c>
      <c r="K2962" s="2">
        <f>VLOOKUP(A2962,Population!$B$2:$BI$265,I2962)</f>
        <v>7389625</v>
      </c>
      <c r="L2962" s="2" t="str">
        <f>VLOOKUP(A2962,Region!$C$1:$G$241,5)</f>
        <v>Europe</v>
      </c>
    </row>
    <row r="2963" spans="1:12" x14ac:dyDescent="0.55000000000000004">
      <c r="A2963" s="2" t="s">
        <v>47</v>
      </c>
      <c r="B2963" s="2" t="s">
        <v>8</v>
      </c>
      <c r="C2963" s="2" t="s">
        <v>9</v>
      </c>
      <c r="D2963" s="2" t="s">
        <v>10</v>
      </c>
      <c r="E2963" s="2" t="s">
        <v>11</v>
      </c>
      <c r="F2963" s="2">
        <v>2004</v>
      </c>
      <c r="G2963" s="2">
        <v>43.46</v>
      </c>
      <c r="I2963" s="2">
        <f t="shared" si="46"/>
        <v>48</v>
      </c>
      <c r="J2963" s="2">
        <f>VLOOKUP(A2963,Urbanizaton!$B$2:$BI$265,I2963)</f>
        <v>73.436000000000007</v>
      </c>
      <c r="K2963" s="2">
        <f>VLOOKUP(A2963,Population!$B$2:$BI$265,I2963)</f>
        <v>7389625</v>
      </c>
      <c r="L2963" s="2" t="str">
        <f>VLOOKUP(A2963,Region!$C$1:$G$241,5)</f>
        <v>Europe</v>
      </c>
    </row>
    <row r="2964" spans="1:12" x14ac:dyDescent="0.55000000000000004">
      <c r="A2964" s="2" t="s">
        <v>47</v>
      </c>
      <c r="B2964" s="2" t="s">
        <v>8</v>
      </c>
      <c r="C2964" s="2" t="s">
        <v>9</v>
      </c>
      <c r="D2964" s="2" t="s">
        <v>17</v>
      </c>
      <c r="E2964" s="2" t="s">
        <v>11</v>
      </c>
      <c r="F2964" s="2">
        <v>2004</v>
      </c>
      <c r="G2964" s="2">
        <v>5.84</v>
      </c>
      <c r="I2964" s="2">
        <f t="shared" si="46"/>
        <v>48</v>
      </c>
      <c r="J2964" s="2">
        <f>VLOOKUP(A2964,Urbanizaton!$B$2:$BI$265,I2964)</f>
        <v>73.436000000000007</v>
      </c>
      <c r="K2964" s="2">
        <f>VLOOKUP(A2964,Population!$B$2:$BI$265,I2964)</f>
        <v>7389625</v>
      </c>
      <c r="L2964" s="2" t="str">
        <f>VLOOKUP(A2964,Region!$C$1:$G$241,5)</f>
        <v>Europe</v>
      </c>
    </row>
    <row r="2965" spans="1:12" x14ac:dyDescent="0.55000000000000004">
      <c r="A2965" s="2" t="s">
        <v>47</v>
      </c>
      <c r="B2965" s="2" t="s">
        <v>8</v>
      </c>
      <c r="C2965" s="2" t="s">
        <v>18</v>
      </c>
      <c r="D2965" s="2" t="s">
        <v>17</v>
      </c>
      <c r="E2965" s="2" t="s">
        <v>11</v>
      </c>
      <c r="F2965" s="2">
        <v>2004</v>
      </c>
      <c r="G2965" s="2">
        <v>7.34</v>
      </c>
      <c r="I2965" s="2">
        <f t="shared" si="46"/>
        <v>48</v>
      </c>
      <c r="J2965" s="2">
        <f>VLOOKUP(A2965,Urbanizaton!$B$2:$BI$265,I2965)</f>
        <v>73.436000000000007</v>
      </c>
      <c r="K2965" s="2">
        <f>VLOOKUP(A2965,Population!$B$2:$BI$265,I2965)</f>
        <v>7389625</v>
      </c>
      <c r="L2965" s="2" t="str">
        <f>VLOOKUP(A2965,Region!$C$1:$G$241,5)</f>
        <v>Europe</v>
      </c>
    </row>
    <row r="2966" spans="1:12" x14ac:dyDescent="0.55000000000000004">
      <c r="A2966" s="2" t="s">
        <v>47</v>
      </c>
      <c r="B2966" s="2" t="s">
        <v>8</v>
      </c>
      <c r="C2966" s="2" t="s">
        <v>18</v>
      </c>
      <c r="D2966" s="2" t="s">
        <v>19</v>
      </c>
      <c r="E2966" s="2" t="s">
        <v>11</v>
      </c>
      <c r="F2966" s="2">
        <v>2004</v>
      </c>
      <c r="G2966" s="2">
        <v>54241.235999999997</v>
      </c>
      <c r="I2966" s="2">
        <f t="shared" si="46"/>
        <v>48</v>
      </c>
      <c r="J2966" s="2">
        <f>VLOOKUP(A2966,Urbanizaton!$B$2:$BI$265,I2966)</f>
        <v>73.436000000000007</v>
      </c>
      <c r="K2966" s="2">
        <f>VLOOKUP(A2966,Population!$B$2:$BI$265,I2966)</f>
        <v>7389625</v>
      </c>
      <c r="L2966" s="2" t="str">
        <f>VLOOKUP(A2966,Region!$C$1:$G$241,5)</f>
        <v>Europe</v>
      </c>
    </row>
    <row r="2967" spans="1:12" x14ac:dyDescent="0.55000000000000004">
      <c r="A2967" s="2" t="s">
        <v>47</v>
      </c>
      <c r="B2967" s="2" t="s">
        <v>8</v>
      </c>
      <c r="C2967" s="2" t="s">
        <v>14</v>
      </c>
      <c r="D2967" s="2" t="s">
        <v>13</v>
      </c>
      <c r="E2967" s="2" t="s">
        <v>11</v>
      </c>
      <c r="F2967" s="2">
        <v>2004</v>
      </c>
      <c r="G2967" s="2">
        <v>93.543000000000006</v>
      </c>
      <c r="I2967" s="2">
        <f t="shared" si="46"/>
        <v>48</v>
      </c>
      <c r="J2967" s="2">
        <f>VLOOKUP(A2967,Urbanizaton!$B$2:$BI$265,I2967)</f>
        <v>73.436000000000007</v>
      </c>
      <c r="K2967" s="2">
        <f>VLOOKUP(A2967,Population!$B$2:$BI$265,I2967)</f>
        <v>7389625</v>
      </c>
      <c r="L2967" s="2" t="str">
        <f>VLOOKUP(A2967,Region!$C$1:$G$241,5)</f>
        <v>Europe</v>
      </c>
    </row>
    <row r="2968" spans="1:12" x14ac:dyDescent="0.55000000000000004">
      <c r="A2968" s="2" t="s">
        <v>47</v>
      </c>
      <c r="B2968" s="2" t="s">
        <v>8</v>
      </c>
      <c r="C2968" s="2" t="s">
        <v>14</v>
      </c>
      <c r="D2968" s="2" t="s">
        <v>20</v>
      </c>
      <c r="E2968" s="2" t="s">
        <v>11</v>
      </c>
      <c r="F2968" s="2">
        <v>2004</v>
      </c>
      <c r="G2968" s="2">
        <v>12.659000000000001</v>
      </c>
      <c r="I2968" s="2">
        <f t="shared" si="46"/>
        <v>48</v>
      </c>
      <c r="J2968" s="2">
        <f>VLOOKUP(A2968,Urbanizaton!$B$2:$BI$265,I2968)</f>
        <v>73.436000000000007</v>
      </c>
      <c r="K2968" s="2">
        <f>VLOOKUP(A2968,Population!$B$2:$BI$265,I2968)</f>
        <v>7389625</v>
      </c>
      <c r="L2968" s="2" t="str">
        <f>VLOOKUP(A2968,Region!$C$1:$G$241,5)</f>
        <v>Europe</v>
      </c>
    </row>
    <row r="2969" spans="1:12" x14ac:dyDescent="0.55000000000000004">
      <c r="A2969" s="2" t="s">
        <v>47</v>
      </c>
      <c r="B2969" s="2" t="s">
        <v>8</v>
      </c>
      <c r="C2969" s="2" t="s">
        <v>15</v>
      </c>
      <c r="D2969" s="2" t="s">
        <v>13</v>
      </c>
      <c r="E2969" s="2" t="s">
        <v>11</v>
      </c>
      <c r="F2969" s="2">
        <v>2004</v>
      </c>
      <c r="G2969" s="2">
        <v>14.837999999999999</v>
      </c>
      <c r="I2969" s="2">
        <f t="shared" si="46"/>
        <v>48</v>
      </c>
      <c r="J2969" s="2">
        <f>VLOOKUP(A2969,Urbanizaton!$B$2:$BI$265,I2969)</f>
        <v>73.436000000000007</v>
      </c>
      <c r="K2969" s="2">
        <f>VLOOKUP(A2969,Population!$B$2:$BI$265,I2969)</f>
        <v>7389625</v>
      </c>
      <c r="L2969" s="2" t="str">
        <f>VLOOKUP(A2969,Region!$C$1:$G$241,5)</f>
        <v>Europe</v>
      </c>
    </row>
    <row r="2970" spans="1:12" x14ac:dyDescent="0.55000000000000004">
      <c r="A2970" s="2" t="s">
        <v>47</v>
      </c>
      <c r="B2970" s="2" t="s">
        <v>8</v>
      </c>
      <c r="C2970" s="2" t="s">
        <v>15</v>
      </c>
      <c r="D2970" s="2" t="s">
        <v>20</v>
      </c>
      <c r="E2970" s="2" t="s">
        <v>11</v>
      </c>
      <c r="F2970" s="2">
        <v>2004</v>
      </c>
      <c r="G2970" s="2">
        <v>2.008</v>
      </c>
      <c r="I2970" s="2">
        <f t="shared" si="46"/>
        <v>48</v>
      </c>
      <c r="J2970" s="2">
        <f>VLOOKUP(A2970,Urbanizaton!$B$2:$BI$265,I2970)</f>
        <v>73.436000000000007</v>
      </c>
      <c r="K2970" s="2">
        <f>VLOOKUP(A2970,Population!$B$2:$BI$265,I2970)</f>
        <v>7389625</v>
      </c>
      <c r="L2970" s="2" t="str">
        <f>VLOOKUP(A2970,Region!$C$1:$G$241,5)</f>
        <v>Europe</v>
      </c>
    </row>
    <row r="2971" spans="1:12" x14ac:dyDescent="0.55000000000000004">
      <c r="A2971" s="2" t="s">
        <v>47</v>
      </c>
      <c r="B2971" s="2" t="s">
        <v>8</v>
      </c>
      <c r="C2971" s="2" t="s">
        <v>16</v>
      </c>
      <c r="D2971" s="2" t="s">
        <v>13</v>
      </c>
      <c r="E2971" s="2" t="s">
        <v>11</v>
      </c>
      <c r="F2971" s="2">
        <v>2004</v>
      </c>
      <c r="G2971" s="2">
        <v>105.136</v>
      </c>
      <c r="I2971" s="2">
        <f t="shared" si="46"/>
        <v>48</v>
      </c>
      <c r="J2971" s="2">
        <f>VLOOKUP(A2971,Urbanizaton!$B$2:$BI$265,I2971)</f>
        <v>73.436000000000007</v>
      </c>
      <c r="K2971" s="2">
        <f>VLOOKUP(A2971,Population!$B$2:$BI$265,I2971)</f>
        <v>7389625</v>
      </c>
      <c r="L2971" s="2" t="str">
        <f>VLOOKUP(A2971,Region!$C$1:$G$241,5)</f>
        <v>Europe</v>
      </c>
    </row>
    <row r="2972" spans="1:12" x14ac:dyDescent="0.55000000000000004">
      <c r="A2972" s="2" t="s">
        <v>47</v>
      </c>
      <c r="B2972" s="2" t="s">
        <v>8</v>
      </c>
      <c r="C2972" s="2" t="s">
        <v>16</v>
      </c>
      <c r="D2972" s="2" t="s">
        <v>20</v>
      </c>
      <c r="E2972" s="2" t="s">
        <v>11</v>
      </c>
      <c r="F2972" s="2">
        <v>2004</v>
      </c>
      <c r="G2972" s="2">
        <v>14.228</v>
      </c>
      <c r="I2972" s="2">
        <f t="shared" si="46"/>
        <v>48</v>
      </c>
      <c r="J2972" s="2">
        <f>VLOOKUP(A2972,Urbanizaton!$B$2:$BI$265,I2972)</f>
        <v>73.436000000000007</v>
      </c>
      <c r="K2972" s="2">
        <f>VLOOKUP(A2972,Population!$B$2:$BI$265,I2972)</f>
        <v>7389625</v>
      </c>
      <c r="L2972" s="2" t="str">
        <f>VLOOKUP(A2972,Region!$C$1:$G$241,5)</f>
        <v>Europe</v>
      </c>
    </row>
    <row r="2973" spans="1:12" x14ac:dyDescent="0.55000000000000004">
      <c r="A2973" s="2" t="s">
        <v>47</v>
      </c>
      <c r="B2973" s="2" t="s">
        <v>8</v>
      </c>
      <c r="C2973" s="2" t="s">
        <v>12</v>
      </c>
      <c r="D2973" s="2" t="s">
        <v>13</v>
      </c>
      <c r="E2973" s="2" t="s">
        <v>11</v>
      </c>
      <c r="F2973" s="2">
        <v>2005</v>
      </c>
      <c r="G2973" s="2">
        <v>331.685</v>
      </c>
      <c r="I2973" s="2">
        <f t="shared" si="46"/>
        <v>49</v>
      </c>
      <c r="J2973" s="2">
        <f>VLOOKUP(A2973,Urbanizaton!$B$2:$BI$265,I2973)</f>
        <v>73.474000000000004</v>
      </c>
      <c r="K2973" s="2">
        <f>VLOOKUP(A2973,Population!$B$2:$BI$265,I2973)</f>
        <v>7437115</v>
      </c>
      <c r="L2973" s="2" t="str">
        <f>VLOOKUP(A2973,Region!$C$1:$G$241,5)</f>
        <v>Europe</v>
      </c>
    </row>
    <row r="2974" spans="1:12" x14ac:dyDescent="0.55000000000000004">
      <c r="A2974" s="2" t="s">
        <v>47</v>
      </c>
      <c r="B2974" s="2" t="s">
        <v>8</v>
      </c>
      <c r="C2974" s="2" t="s">
        <v>12</v>
      </c>
      <c r="D2974" s="2" t="s">
        <v>20</v>
      </c>
      <c r="E2974" s="2" t="s">
        <v>11</v>
      </c>
      <c r="F2974" s="2">
        <v>2005</v>
      </c>
      <c r="G2974" s="2">
        <v>44.598999999999997</v>
      </c>
      <c r="I2974" s="2">
        <f t="shared" si="46"/>
        <v>49</v>
      </c>
      <c r="J2974" s="2">
        <f>VLOOKUP(A2974,Urbanizaton!$B$2:$BI$265,I2974)</f>
        <v>73.474000000000004</v>
      </c>
      <c r="K2974" s="2">
        <f>VLOOKUP(A2974,Population!$B$2:$BI$265,I2974)</f>
        <v>7437115</v>
      </c>
      <c r="L2974" s="2" t="str">
        <f>VLOOKUP(A2974,Region!$C$1:$G$241,5)</f>
        <v>Europe</v>
      </c>
    </row>
    <row r="2975" spans="1:12" x14ac:dyDescent="0.55000000000000004">
      <c r="A2975" s="2" t="s">
        <v>47</v>
      </c>
      <c r="B2975" s="2" t="s">
        <v>8</v>
      </c>
      <c r="C2975" s="2" t="s">
        <v>9</v>
      </c>
      <c r="D2975" s="2" t="s">
        <v>10</v>
      </c>
      <c r="E2975" s="2" t="s">
        <v>11</v>
      </c>
      <c r="F2975" s="2">
        <v>2005</v>
      </c>
      <c r="G2975" s="2">
        <v>43.9</v>
      </c>
      <c r="I2975" s="2">
        <f t="shared" si="46"/>
        <v>49</v>
      </c>
      <c r="J2975" s="2">
        <f>VLOOKUP(A2975,Urbanizaton!$B$2:$BI$265,I2975)</f>
        <v>73.474000000000004</v>
      </c>
      <c r="K2975" s="2">
        <f>VLOOKUP(A2975,Population!$B$2:$BI$265,I2975)</f>
        <v>7437115</v>
      </c>
      <c r="L2975" s="2" t="str">
        <f>VLOOKUP(A2975,Region!$C$1:$G$241,5)</f>
        <v>Europe</v>
      </c>
    </row>
    <row r="2976" spans="1:12" x14ac:dyDescent="0.55000000000000004">
      <c r="A2976" s="2" t="s">
        <v>47</v>
      </c>
      <c r="B2976" s="2" t="s">
        <v>8</v>
      </c>
      <c r="C2976" s="2" t="s">
        <v>9</v>
      </c>
      <c r="D2976" s="2" t="s">
        <v>17</v>
      </c>
      <c r="E2976" s="2" t="s">
        <v>11</v>
      </c>
      <c r="F2976" s="2">
        <v>2005</v>
      </c>
      <c r="G2976" s="2">
        <v>5.87</v>
      </c>
      <c r="I2976" s="2">
        <f t="shared" si="46"/>
        <v>49</v>
      </c>
      <c r="J2976" s="2">
        <f>VLOOKUP(A2976,Urbanizaton!$B$2:$BI$265,I2976)</f>
        <v>73.474000000000004</v>
      </c>
      <c r="K2976" s="2">
        <f>VLOOKUP(A2976,Population!$B$2:$BI$265,I2976)</f>
        <v>7437115</v>
      </c>
      <c r="L2976" s="2" t="str">
        <f>VLOOKUP(A2976,Region!$C$1:$G$241,5)</f>
        <v>Europe</v>
      </c>
    </row>
    <row r="2977" spans="1:12" x14ac:dyDescent="0.55000000000000004">
      <c r="A2977" s="2" t="s">
        <v>47</v>
      </c>
      <c r="B2977" s="2" t="s">
        <v>8</v>
      </c>
      <c r="C2977" s="2" t="s">
        <v>18</v>
      </c>
      <c r="D2977" s="2" t="s">
        <v>17</v>
      </c>
      <c r="E2977" s="2" t="s">
        <v>11</v>
      </c>
      <c r="F2977" s="2">
        <v>2005</v>
      </c>
      <c r="G2977" s="2">
        <v>7.3760000000000003</v>
      </c>
      <c r="I2977" s="2">
        <f t="shared" si="46"/>
        <v>49</v>
      </c>
      <c r="J2977" s="2">
        <f>VLOOKUP(A2977,Urbanizaton!$B$2:$BI$265,I2977)</f>
        <v>73.474000000000004</v>
      </c>
      <c r="K2977" s="2">
        <f>VLOOKUP(A2977,Population!$B$2:$BI$265,I2977)</f>
        <v>7437115</v>
      </c>
      <c r="L2977" s="2" t="str">
        <f>VLOOKUP(A2977,Region!$C$1:$G$241,5)</f>
        <v>Europe</v>
      </c>
    </row>
    <row r="2978" spans="1:12" x14ac:dyDescent="0.55000000000000004">
      <c r="A2978" s="2" t="s">
        <v>47</v>
      </c>
      <c r="B2978" s="2" t="s">
        <v>8</v>
      </c>
      <c r="C2978" s="2" t="s">
        <v>18</v>
      </c>
      <c r="D2978" s="2" t="s">
        <v>19</v>
      </c>
      <c r="E2978" s="2" t="s">
        <v>11</v>
      </c>
      <c r="F2978" s="2">
        <v>2005</v>
      </c>
      <c r="G2978" s="2">
        <v>54856.347999999998</v>
      </c>
      <c r="I2978" s="2">
        <f t="shared" si="46"/>
        <v>49</v>
      </c>
      <c r="J2978" s="2">
        <f>VLOOKUP(A2978,Urbanizaton!$B$2:$BI$265,I2978)</f>
        <v>73.474000000000004</v>
      </c>
      <c r="K2978" s="2">
        <f>VLOOKUP(A2978,Population!$B$2:$BI$265,I2978)</f>
        <v>7437115</v>
      </c>
      <c r="L2978" s="2" t="str">
        <f>VLOOKUP(A2978,Region!$C$1:$G$241,5)</f>
        <v>Europe</v>
      </c>
    </row>
    <row r="2979" spans="1:12" x14ac:dyDescent="0.55000000000000004">
      <c r="A2979" s="2" t="s">
        <v>47</v>
      </c>
      <c r="B2979" s="2" t="s">
        <v>8</v>
      </c>
      <c r="C2979" s="2" t="s">
        <v>14</v>
      </c>
      <c r="D2979" s="2" t="s">
        <v>13</v>
      </c>
      <c r="E2979" s="2" t="s">
        <v>11</v>
      </c>
      <c r="F2979" s="2">
        <v>2005</v>
      </c>
      <c r="G2979" s="2">
        <v>92.793999999999997</v>
      </c>
      <c r="I2979" s="2">
        <f t="shared" si="46"/>
        <v>49</v>
      </c>
      <c r="J2979" s="2">
        <f>VLOOKUP(A2979,Urbanizaton!$B$2:$BI$265,I2979)</f>
        <v>73.474000000000004</v>
      </c>
      <c r="K2979" s="2">
        <f>VLOOKUP(A2979,Population!$B$2:$BI$265,I2979)</f>
        <v>7437115</v>
      </c>
      <c r="L2979" s="2" t="str">
        <f>VLOOKUP(A2979,Region!$C$1:$G$241,5)</f>
        <v>Europe</v>
      </c>
    </row>
    <row r="2980" spans="1:12" x14ac:dyDescent="0.55000000000000004">
      <c r="A2980" s="2" t="s">
        <v>47</v>
      </c>
      <c r="B2980" s="2" t="s">
        <v>8</v>
      </c>
      <c r="C2980" s="2" t="s">
        <v>14</v>
      </c>
      <c r="D2980" s="2" t="s">
        <v>20</v>
      </c>
      <c r="E2980" s="2" t="s">
        <v>11</v>
      </c>
      <c r="F2980" s="2">
        <v>2005</v>
      </c>
      <c r="G2980" s="2">
        <v>12.477</v>
      </c>
      <c r="I2980" s="2">
        <f t="shared" si="46"/>
        <v>49</v>
      </c>
      <c r="J2980" s="2">
        <f>VLOOKUP(A2980,Urbanizaton!$B$2:$BI$265,I2980)</f>
        <v>73.474000000000004</v>
      </c>
      <c r="K2980" s="2">
        <f>VLOOKUP(A2980,Population!$B$2:$BI$265,I2980)</f>
        <v>7437115</v>
      </c>
      <c r="L2980" s="2" t="str">
        <f>VLOOKUP(A2980,Region!$C$1:$G$241,5)</f>
        <v>Europe</v>
      </c>
    </row>
    <row r="2981" spans="1:12" x14ac:dyDescent="0.55000000000000004">
      <c r="A2981" s="2" t="s">
        <v>47</v>
      </c>
      <c r="B2981" s="2" t="s">
        <v>8</v>
      </c>
      <c r="C2981" s="2" t="s">
        <v>15</v>
      </c>
      <c r="D2981" s="2" t="s">
        <v>13</v>
      </c>
      <c r="E2981" s="2" t="s">
        <v>11</v>
      </c>
      <c r="F2981" s="2">
        <v>2005</v>
      </c>
      <c r="G2981" s="2">
        <v>15.084</v>
      </c>
      <c r="I2981" s="2">
        <f t="shared" si="46"/>
        <v>49</v>
      </c>
      <c r="J2981" s="2">
        <f>VLOOKUP(A2981,Urbanizaton!$B$2:$BI$265,I2981)</f>
        <v>73.474000000000004</v>
      </c>
      <c r="K2981" s="2">
        <f>VLOOKUP(A2981,Population!$B$2:$BI$265,I2981)</f>
        <v>7437115</v>
      </c>
      <c r="L2981" s="2" t="str">
        <f>VLOOKUP(A2981,Region!$C$1:$G$241,5)</f>
        <v>Europe</v>
      </c>
    </row>
    <row r="2982" spans="1:12" x14ac:dyDescent="0.55000000000000004">
      <c r="A2982" s="2" t="s">
        <v>47</v>
      </c>
      <c r="B2982" s="2" t="s">
        <v>8</v>
      </c>
      <c r="C2982" s="2" t="s">
        <v>15</v>
      </c>
      <c r="D2982" s="2" t="s">
        <v>20</v>
      </c>
      <c r="E2982" s="2" t="s">
        <v>11</v>
      </c>
      <c r="F2982" s="2">
        <v>2005</v>
      </c>
      <c r="G2982" s="2">
        <v>2.028</v>
      </c>
      <c r="I2982" s="2">
        <f t="shared" si="46"/>
        <v>49</v>
      </c>
      <c r="J2982" s="2">
        <f>VLOOKUP(A2982,Urbanizaton!$B$2:$BI$265,I2982)</f>
        <v>73.474000000000004</v>
      </c>
      <c r="K2982" s="2">
        <f>VLOOKUP(A2982,Population!$B$2:$BI$265,I2982)</f>
        <v>7437115</v>
      </c>
      <c r="L2982" s="2" t="str">
        <f>VLOOKUP(A2982,Region!$C$1:$G$241,5)</f>
        <v>Europe</v>
      </c>
    </row>
    <row r="2983" spans="1:12" x14ac:dyDescent="0.55000000000000004">
      <c r="A2983" s="2" t="s">
        <v>47</v>
      </c>
      <c r="B2983" s="2" t="s">
        <v>8</v>
      </c>
      <c r="C2983" s="2" t="s">
        <v>16</v>
      </c>
      <c r="D2983" s="2" t="s">
        <v>13</v>
      </c>
      <c r="E2983" s="2" t="s">
        <v>11</v>
      </c>
      <c r="F2983" s="2">
        <v>2005</v>
      </c>
      <c r="G2983" s="2">
        <v>100.89100000000001</v>
      </c>
      <c r="I2983" s="2">
        <f t="shared" si="46"/>
        <v>49</v>
      </c>
      <c r="J2983" s="2">
        <f>VLOOKUP(A2983,Urbanizaton!$B$2:$BI$265,I2983)</f>
        <v>73.474000000000004</v>
      </c>
      <c r="K2983" s="2">
        <f>VLOOKUP(A2983,Population!$B$2:$BI$265,I2983)</f>
        <v>7437115</v>
      </c>
      <c r="L2983" s="2" t="str">
        <f>VLOOKUP(A2983,Region!$C$1:$G$241,5)</f>
        <v>Europe</v>
      </c>
    </row>
    <row r="2984" spans="1:12" x14ac:dyDescent="0.55000000000000004">
      <c r="A2984" s="2" t="s">
        <v>47</v>
      </c>
      <c r="B2984" s="2" t="s">
        <v>8</v>
      </c>
      <c r="C2984" s="2" t="s">
        <v>16</v>
      </c>
      <c r="D2984" s="2" t="s">
        <v>20</v>
      </c>
      <c r="E2984" s="2" t="s">
        <v>11</v>
      </c>
      <c r="F2984" s="2">
        <v>2005</v>
      </c>
      <c r="G2984" s="2">
        <v>13.566000000000001</v>
      </c>
      <c r="I2984" s="2">
        <f t="shared" si="46"/>
        <v>49</v>
      </c>
      <c r="J2984" s="2">
        <f>VLOOKUP(A2984,Urbanizaton!$B$2:$BI$265,I2984)</f>
        <v>73.474000000000004</v>
      </c>
      <c r="K2984" s="2">
        <f>VLOOKUP(A2984,Population!$B$2:$BI$265,I2984)</f>
        <v>7437115</v>
      </c>
      <c r="L2984" s="2" t="str">
        <f>VLOOKUP(A2984,Region!$C$1:$G$241,5)</f>
        <v>Europe</v>
      </c>
    </row>
    <row r="2985" spans="1:12" x14ac:dyDescent="0.55000000000000004">
      <c r="A2985" s="2" t="s">
        <v>47</v>
      </c>
      <c r="B2985" s="2" t="s">
        <v>8</v>
      </c>
      <c r="C2985" s="2" t="s">
        <v>12</v>
      </c>
      <c r="D2985" s="2" t="s">
        <v>13</v>
      </c>
      <c r="E2985" s="2" t="s">
        <v>11</v>
      </c>
      <c r="F2985" s="2">
        <v>2006</v>
      </c>
      <c r="G2985" s="2">
        <v>307.20299999999997</v>
      </c>
      <c r="I2985" s="2">
        <f t="shared" si="46"/>
        <v>50</v>
      </c>
      <c r="J2985" s="2">
        <f>VLOOKUP(A2985,Urbanizaton!$B$2:$BI$265,I2985)</f>
        <v>73.512</v>
      </c>
      <c r="K2985" s="2">
        <f>VLOOKUP(A2985,Population!$B$2:$BI$265,I2985)</f>
        <v>7483934</v>
      </c>
      <c r="L2985" s="2" t="str">
        <f>VLOOKUP(A2985,Region!$C$1:$G$241,5)</f>
        <v>Europe</v>
      </c>
    </row>
    <row r="2986" spans="1:12" x14ac:dyDescent="0.55000000000000004">
      <c r="A2986" s="2" t="s">
        <v>47</v>
      </c>
      <c r="B2986" s="2" t="s">
        <v>8</v>
      </c>
      <c r="C2986" s="2" t="s">
        <v>12</v>
      </c>
      <c r="D2986" s="2" t="s">
        <v>20</v>
      </c>
      <c r="E2986" s="2" t="s">
        <v>11</v>
      </c>
      <c r="F2986" s="2">
        <v>2006</v>
      </c>
      <c r="G2986" s="2">
        <v>41.048000000000002</v>
      </c>
      <c r="I2986" s="2">
        <f t="shared" si="46"/>
        <v>50</v>
      </c>
      <c r="J2986" s="2">
        <f>VLOOKUP(A2986,Urbanizaton!$B$2:$BI$265,I2986)</f>
        <v>73.512</v>
      </c>
      <c r="K2986" s="2">
        <f>VLOOKUP(A2986,Population!$B$2:$BI$265,I2986)</f>
        <v>7483934</v>
      </c>
      <c r="L2986" s="2" t="str">
        <f>VLOOKUP(A2986,Region!$C$1:$G$241,5)</f>
        <v>Europe</v>
      </c>
    </row>
    <row r="2987" spans="1:12" x14ac:dyDescent="0.55000000000000004">
      <c r="A2987" s="2" t="s">
        <v>47</v>
      </c>
      <c r="B2987" s="2" t="s">
        <v>8</v>
      </c>
      <c r="C2987" s="2" t="s">
        <v>9</v>
      </c>
      <c r="D2987" s="2" t="s">
        <v>10</v>
      </c>
      <c r="E2987" s="2" t="s">
        <v>11</v>
      </c>
      <c r="F2987" s="2">
        <v>2006</v>
      </c>
      <c r="G2987" s="2">
        <v>43.48</v>
      </c>
      <c r="I2987" s="2">
        <f t="shared" si="46"/>
        <v>50</v>
      </c>
      <c r="J2987" s="2">
        <f>VLOOKUP(A2987,Urbanizaton!$B$2:$BI$265,I2987)</f>
        <v>73.512</v>
      </c>
      <c r="K2987" s="2">
        <f>VLOOKUP(A2987,Population!$B$2:$BI$265,I2987)</f>
        <v>7483934</v>
      </c>
      <c r="L2987" s="2" t="str">
        <f>VLOOKUP(A2987,Region!$C$1:$G$241,5)</f>
        <v>Europe</v>
      </c>
    </row>
    <row r="2988" spans="1:12" x14ac:dyDescent="0.55000000000000004">
      <c r="A2988" s="2" t="s">
        <v>47</v>
      </c>
      <c r="B2988" s="2" t="s">
        <v>8</v>
      </c>
      <c r="C2988" s="2" t="s">
        <v>9</v>
      </c>
      <c r="D2988" s="2" t="s">
        <v>17</v>
      </c>
      <c r="E2988" s="2" t="s">
        <v>11</v>
      </c>
      <c r="F2988" s="2">
        <v>2006</v>
      </c>
      <c r="G2988" s="2">
        <v>5.78</v>
      </c>
      <c r="I2988" s="2">
        <f t="shared" si="46"/>
        <v>50</v>
      </c>
      <c r="J2988" s="2">
        <f>VLOOKUP(A2988,Urbanizaton!$B$2:$BI$265,I2988)</f>
        <v>73.512</v>
      </c>
      <c r="K2988" s="2">
        <f>VLOOKUP(A2988,Population!$B$2:$BI$265,I2988)</f>
        <v>7483934</v>
      </c>
      <c r="L2988" s="2" t="str">
        <f>VLOOKUP(A2988,Region!$C$1:$G$241,5)</f>
        <v>Europe</v>
      </c>
    </row>
    <row r="2989" spans="1:12" x14ac:dyDescent="0.55000000000000004">
      <c r="A2989" s="2" t="s">
        <v>47</v>
      </c>
      <c r="B2989" s="2" t="s">
        <v>8</v>
      </c>
      <c r="C2989" s="2" t="s">
        <v>18</v>
      </c>
      <c r="D2989" s="2" t="s">
        <v>17</v>
      </c>
      <c r="E2989" s="2" t="s">
        <v>11</v>
      </c>
      <c r="F2989" s="2">
        <v>2006</v>
      </c>
      <c r="G2989" s="2">
        <v>7.28</v>
      </c>
      <c r="I2989" s="2">
        <f t="shared" si="46"/>
        <v>50</v>
      </c>
      <c r="J2989" s="2">
        <f>VLOOKUP(A2989,Urbanizaton!$B$2:$BI$265,I2989)</f>
        <v>73.512</v>
      </c>
      <c r="K2989" s="2">
        <f>VLOOKUP(A2989,Population!$B$2:$BI$265,I2989)</f>
        <v>7483934</v>
      </c>
      <c r="L2989" s="2" t="str">
        <f>VLOOKUP(A2989,Region!$C$1:$G$241,5)</f>
        <v>Europe</v>
      </c>
    </row>
    <row r="2990" spans="1:12" x14ac:dyDescent="0.55000000000000004">
      <c r="A2990" s="2" t="s">
        <v>47</v>
      </c>
      <c r="B2990" s="2" t="s">
        <v>8</v>
      </c>
      <c r="C2990" s="2" t="s">
        <v>18</v>
      </c>
      <c r="D2990" s="2" t="s">
        <v>19</v>
      </c>
      <c r="E2990" s="2" t="s">
        <v>11</v>
      </c>
      <c r="F2990" s="2">
        <v>2006</v>
      </c>
      <c r="G2990" s="2">
        <v>54485.887000000002</v>
      </c>
      <c r="I2990" s="2">
        <f t="shared" si="46"/>
        <v>50</v>
      </c>
      <c r="J2990" s="2">
        <f>VLOOKUP(A2990,Urbanizaton!$B$2:$BI$265,I2990)</f>
        <v>73.512</v>
      </c>
      <c r="K2990" s="2">
        <f>VLOOKUP(A2990,Population!$B$2:$BI$265,I2990)</f>
        <v>7483934</v>
      </c>
      <c r="L2990" s="2" t="str">
        <f>VLOOKUP(A2990,Region!$C$1:$G$241,5)</f>
        <v>Europe</v>
      </c>
    </row>
    <row r="2991" spans="1:12" x14ac:dyDescent="0.55000000000000004">
      <c r="A2991" s="2" t="s">
        <v>47</v>
      </c>
      <c r="B2991" s="2" t="s">
        <v>8</v>
      </c>
      <c r="C2991" s="2" t="s">
        <v>14</v>
      </c>
      <c r="D2991" s="2" t="s">
        <v>13</v>
      </c>
      <c r="E2991" s="2" t="s">
        <v>11</v>
      </c>
      <c r="F2991" s="2">
        <v>2006</v>
      </c>
      <c r="G2991" s="2">
        <v>89.686000000000007</v>
      </c>
      <c r="I2991" s="2">
        <f t="shared" si="46"/>
        <v>50</v>
      </c>
      <c r="J2991" s="2">
        <f>VLOOKUP(A2991,Urbanizaton!$B$2:$BI$265,I2991)</f>
        <v>73.512</v>
      </c>
      <c r="K2991" s="2">
        <f>VLOOKUP(A2991,Population!$B$2:$BI$265,I2991)</f>
        <v>7483934</v>
      </c>
      <c r="L2991" s="2" t="str">
        <f>VLOOKUP(A2991,Region!$C$1:$G$241,5)</f>
        <v>Europe</v>
      </c>
    </row>
    <row r="2992" spans="1:12" x14ac:dyDescent="0.55000000000000004">
      <c r="A2992" s="2" t="s">
        <v>47</v>
      </c>
      <c r="B2992" s="2" t="s">
        <v>8</v>
      </c>
      <c r="C2992" s="2" t="s">
        <v>14</v>
      </c>
      <c r="D2992" s="2" t="s">
        <v>20</v>
      </c>
      <c r="E2992" s="2" t="s">
        <v>11</v>
      </c>
      <c r="F2992" s="2">
        <v>2006</v>
      </c>
      <c r="G2992" s="2">
        <v>11.984</v>
      </c>
      <c r="I2992" s="2">
        <f t="shared" si="46"/>
        <v>50</v>
      </c>
      <c r="J2992" s="2">
        <f>VLOOKUP(A2992,Urbanizaton!$B$2:$BI$265,I2992)</f>
        <v>73.512</v>
      </c>
      <c r="K2992" s="2">
        <f>VLOOKUP(A2992,Population!$B$2:$BI$265,I2992)</f>
        <v>7483934</v>
      </c>
      <c r="L2992" s="2" t="str">
        <f>VLOOKUP(A2992,Region!$C$1:$G$241,5)</f>
        <v>Europe</v>
      </c>
    </row>
    <row r="2993" spans="1:12" x14ac:dyDescent="0.55000000000000004">
      <c r="A2993" s="2" t="s">
        <v>47</v>
      </c>
      <c r="B2993" s="2" t="s">
        <v>8</v>
      </c>
      <c r="C2993" s="2" t="s">
        <v>15</v>
      </c>
      <c r="D2993" s="2" t="s">
        <v>13</v>
      </c>
      <c r="E2993" s="2" t="s">
        <v>11</v>
      </c>
      <c r="F2993" s="2">
        <v>2006</v>
      </c>
      <c r="G2993" s="2">
        <v>13.635999999999999</v>
      </c>
      <c r="I2993" s="2">
        <f t="shared" si="46"/>
        <v>50</v>
      </c>
      <c r="J2993" s="2">
        <f>VLOOKUP(A2993,Urbanizaton!$B$2:$BI$265,I2993)</f>
        <v>73.512</v>
      </c>
      <c r="K2993" s="2">
        <f>VLOOKUP(A2993,Population!$B$2:$BI$265,I2993)</f>
        <v>7483934</v>
      </c>
      <c r="L2993" s="2" t="str">
        <f>VLOOKUP(A2993,Region!$C$1:$G$241,5)</f>
        <v>Europe</v>
      </c>
    </row>
    <row r="2994" spans="1:12" x14ac:dyDescent="0.55000000000000004">
      <c r="A2994" s="2" t="s">
        <v>47</v>
      </c>
      <c r="B2994" s="2" t="s">
        <v>8</v>
      </c>
      <c r="C2994" s="2" t="s">
        <v>15</v>
      </c>
      <c r="D2994" s="2" t="s">
        <v>20</v>
      </c>
      <c r="E2994" s="2" t="s">
        <v>11</v>
      </c>
      <c r="F2994" s="2">
        <v>2006</v>
      </c>
      <c r="G2994" s="2">
        <v>1.8220000000000001</v>
      </c>
      <c r="I2994" s="2">
        <f t="shared" si="46"/>
        <v>50</v>
      </c>
      <c r="J2994" s="2">
        <f>VLOOKUP(A2994,Urbanizaton!$B$2:$BI$265,I2994)</f>
        <v>73.512</v>
      </c>
      <c r="K2994" s="2">
        <f>VLOOKUP(A2994,Population!$B$2:$BI$265,I2994)</f>
        <v>7483934</v>
      </c>
      <c r="L2994" s="2" t="str">
        <f>VLOOKUP(A2994,Region!$C$1:$G$241,5)</f>
        <v>Europe</v>
      </c>
    </row>
    <row r="2995" spans="1:12" x14ac:dyDescent="0.55000000000000004">
      <c r="A2995" s="2" t="s">
        <v>47</v>
      </c>
      <c r="B2995" s="2" t="s">
        <v>8</v>
      </c>
      <c r="C2995" s="2" t="s">
        <v>16</v>
      </c>
      <c r="D2995" s="2" t="s">
        <v>13</v>
      </c>
      <c r="E2995" s="2" t="s">
        <v>11</v>
      </c>
      <c r="F2995" s="2">
        <v>2006</v>
      </c>
      <c r="G2995" s="2">
        <v>97.07</v>
      </c>
      <c r="I2995" s="2">
        <f t="shared" si="46"/>
        <v>50</v>
      </c>
      <c r="J2995" s="2">
        <f>VLOOKUP(A2995,Urbanizaton!$B$2:$BI$265,I2995)</f>
        <v>73.512</v>
      </c>
      <c r="K2995" s="2">
        <f>VLOOKUP(A2995,Population!$B$2:$BI$265,I2995)</f>
        <v>7483934</v>
      </c>
      <c r="L2995" s="2" t="str">
        <f>VLOOKUP(A2995,Region!$C$1:$G$241,5)</f>
        <v>Europe</v>
      </c>
    </row>
    <row r="2996" spans="1:12" x14ac:dyDescent="0.55000000000000004">
      <c r="A2996" s="2" t="s">
        <v>47</v>
      </c>
      <c r="B2996" s="2" t="s">
        <v>8</v>
      </c>
      <c r="C2996" s="2" t="s">
        <v>16</v>
      </c>
      <c r="D2996" s="2" t="s">
        <v>20</v>
      </c>
      <c r="E2996" s="2" t="s">
        <v>11</v>
      </c>
      <c r="F2996" s="2">
        <v>2006</v>
      </c>
      <c r="G2996" s="2">
        <v>12.97</v>
      </c>
      <c r="I2996" s="2">
        <f t="shared" si="46"/>
        <v>50</v>
      </c>
      <c r="J2996" s="2">
        <f>VLOOKUP(A2996,Urbanizaton!$B$2:$BI$265,I2996)</f>
        <v>73.512</v>
      </c>
      <c r="K2996" s="2">
        <f>VLOOKUP(A2996,Population!$B$2:$BI$265,I2996)</f>
        <v>7483934</v>
      </c>
      <c r="L2996" s="2" t="str">
        <f>VLOOKUP(A2996,Region!$C$1:$G$241,5)</f>
        <v>Europe</v>
      </c>
    </row>
    <row r="2997" spans="1:12" x14ac:dyDescent="0.55000000000000004">
      <c r="A2997" s="2" t="s">
        <v>47</v>
      </c>
      <c r="B2997" s="2" t="s">
        <v>8</v>
      </c>
      <c r="C2997" s="2" t="s">
        <v>12</v>
      </c>
      <c r="D2997" s="2" t="s">
        <v>13</v>
      </c>
      <c r="E2997" s="2" t="s">
        <v>11</v>
      </c>
      <c r="F2997" s="2">
        <v>2007</v>
      </c>
      <c r="G2997" s="2">
        <v>287.93599999999998</v>
      </c>
      <c r="I2997" s="2">
        <f t="shared" si="46"/>
        <v>51</v>
      </c>
      <c r="J2997" s="2">
        <f>VLOOKUP(A2997,Urbanizaton!$B$2:$BI$265,I2997)</f>
        <v>73.55</v>
      </c>
      <c r="K2997" s="2">
        <f>VLOOKUP(A2997,Population!$B$2:$BI$265,I2997)</f>
        <v>7551117</v>
      </c>
      <c r="L2997" s="2" t="str">
        <f>VLOOKUP(A2997,Region!$C$1:$G$241,5)</f>
        <v>Europe</v>
      </c>
    </row>
    <row r="2998" spans="1:12" x14ac:dyDescent="0.55000000000000004">
      <c r="A2998" s="2" t="s">
        <v>47</v>
      </c>
      <c r="B2998" s="2" t="s">
        <v>8</v>
      </c>
      <c r="C2998" s="2" t="s">
        <v>12</v>
      </c>
      <c r="D2998" s="2" t="s">
        <v>20</v>
      </c>
      <c r="E2998" s="2" t="s">
        <v>11</v>
      </c>
      <c r="F2998" s="2">
        <v>2007</v>
      </c>
      <c r="G2998" s="2">
        <v>38.131999999999998</v>
      </c>
      <c r="I2998" s="2">
        <f t="shared" si="46"/>
        <v>51</v>
      </c>
      <c r="J2998" s="2">
        <f>VLOOKUP(A2998,Urbanizaton!$B$2:$BI$265,I2998)</f>
        <v>73.55</v>
      </c>
      <c r="K2998" s="2">
        <f>VLOOKUP(A2998,Population!$B$2:$BI$265,I2998)</f>
        <v>7551117</v>
      </c>
      <c r="L2998" s="2" t="str">
        <f>VLOOKUP(A2998,Region!$C$1:$G$241,5)</f>
        <v>Europe</v>
      </c>
    </row>
    <row r="2999" spans="1:12" x14ac:dyDescent="0.55000000000000004">
      <c r="A2999" s="2" t="s">
        <v>47</v>
      </c>
      <c r="B2999" s="2" t="s">
        <v>8</v>
      </c>
      <c r="C2999" s="2" t="s">
        <v>9</v>
      </c>
      <c r="D2999" s="2" t="s">
        <v>10</v>
      </c>
      <c r="E2999" s="2" t="s">
        <v>11</v>
      </c>
      <c r="F2999" s="2">
        <v>2007</v>
      </c>
      <c r="G2999" s="2">
        <v>41.53</v>
      </c>
      <c r="I2999" s="2">
        <f t="shared" si="46"/>
        <v>51</v>
      </c>
      <c r="J2999" s="2">
        <f>VLOOKUP(A2999,Urbanizaton!$B$2:$BI$265,I2999)</f>
        <v>73.55</v>
      </c>
      <c r="K2999" s="2">
        <f>VLOOKUP(A2999,Population!$B$2:$BI$265,I2999)</f>
        <v>7551117</v>
      </c>
      <c r="L2999" s="2" t="str">
        <f>VLOOKUP(A2999,Region!$C$1:$G$241,5)</f>
        <v>Europe</v>
      </c>
    </row>
    <row r="3000" spans="1:12" x14ac:dyDescent="0.55000000000000004">
      <c r="A3000" s="2" t="s">
        <v>47</v>
      </c>
      <c r="B3000" s="2" t="s">
        <v>8</v>
      </c>
      <c r="C3000" s="2" t="s">
        <v>9</v>
      </c>
      <c r="D3000" s="2" t="s">
        <v>17</v>
      </c>
      <c r="E3000" s="2" t="s">
        <v>11</v>
      </c>
      <c r="F3000" s="2">
        <v>2007</v>
      </c>
      <c r="G3000" s="2">
        <v>5.47</v>
      </c>
      <c r="I3000" s="2">
        <f t="shared" si="46"/>
        <v>51</v>
      </c>
      <c r="J3000" s="2">
        <f>VLOOKUP(A3000,Urbanizaton!$B$2:$BI$265,I3000)</f>
        <v>73.55</v>
      </c>
      <c r="K3000" s="2">
        <f>VLOOKUP(A3000,Population!$B$2:$BI$265,I3000)</f>
        <v>7551117</v>
      </c>
      <c r="L3000" s="2" t="str">
        <f>VLOOKUP(A3000,Region!$C$1:$G$241,5)</f>
        <v>Europe</v>
      </c>
    </row>
    <row r="3001" spans="1:12" x14ac:dyDescent="0.55000000000000004">
      <c r="A3001" s="2" t="s">
        <v>47</v>
      </c>
      <c r="B3001" s="2" t="s">
        <v>8</v>
      </c>
      <c r="C3001" s="2" t="s">
        <v>18</v>
      </c>
      <c r="D3001" s="2" t="s">
        <v>17</v>
      </c>
      <c r="E3001" s="2" t="s">
        <v>11</v>
      </c>
      <c r="F3001" s="2">
        <v>2007</v>
      </c>
      <c r="G3001" s="2">
        <v>6.96</v>
      </c>
      <c r="I3001" s="2">
        <f t="shared" si="46"/>
        <v>51</v>
      </c>
      <c r="J3001" s="2">
        <f>VLOOKUP(A3001,Urbanizaton!$B$2:$BI$265,I3001)</f>
        <v>73.55</v>
      </c>
      <c r="K3001" s="2">
        <f>VLOOKUP(A3001,Population!$B$2:$BI$265,I3001)</f>
        <v>7551117</v>
      </c>
      <c r="L3001" s="2" t="str">
        <f>VLOOKUP(A3001,Region!$C$1:$G$241,5)</f>
        <v>Europe</v>
      </c>
    </row>
    <row r="3002" spans="1:12" x14ac:dyDescent="0.55000000000000004">
      <c r="A3002" s="2" t="s">
        <v>47</v>
      </c>
      <c r="B3002" s="2" t="s">
        <v>8</v>
      </c>
      <c r="C3002" s="2" t="s">
        <v>18</v>
      </c>
      <c r="D3002" s="2" t="s">
        <v>19</v>
      </c>
      <c r="E3002" s="2" t="s">
        <v>11</v>
      </c>
      <c r="F3002" s="2">
        <v>2007</v>
      </c>
      <c r="G3002" s="2">
        <v>52556.387999999999</v>
      </c>
      <c r="I3002" s="2">
        <f t="shared" si="46"/>
        <v>51</v>
      </c>
      <c r="J3002" s="2">
        <f>VLOOKUP(A3002,Urbanizaton!$B$2:$BI$265,I3002)</f>
        <v>73.55</v>
      </c>
      <c r="K3002" s="2">
        <f>VLOOKUP(A3002,Population!$B$2:$BI$265,I3002)</f>
        <v>7551117</v>
      </c>
      <c r="L3002" s="2" t="str">
        <f>VLOOKUP(A3002,Region!$C$1:$G$241,5)</f>
        <v>Europe</v>
      </c>
    </row>
    <row r="3003" spans="1:12" x14ac:dyDescent="0.55000000000000004">
      <c r="A3003" s="2" t="s">
        <v>47</v>
      </c>
      <c r="B3003" s="2" t="s">
        <v>8</v>
      </c>
      <c r="C3003" s="2" t="s">
        <v>14</v>
      </c>
      <c r="D3003" s="2" t="s">
        <v>13</v>
      </c>
      <c r="E3003" s="2" t="s">
        <v>11</v>
      </c>
      <c r="F3003" s="2">
        <v>2007</v>
      </c>
      <c r="G3003" s="2">
        <v>86.54</v>
      </c>
      <c r="I3003" s="2">
        <f t="shared" si="46"/>
        <v>51</v>
      </c>
      <c r="J3003" s="2">
        <f>VLOOKUP(A3003,Urbanizaton!$B$2:$BI$265,I3003)</f>
        <v>73.55</v>
      </c>
      <c r="K3003" s="2">
        <f>VLOOKUP(A3003,Population!$B$2:$BI$265,I3003)</f>
        <v>7551117</v>
      </c>
      <c r="L3003" s="2" t="str">
        <f>VLOOKUP(A3003,Region!$C$1:$G$241,5)</f>
        <v>Europe</v>
      </c>
    </row>
    <row r="3004" spans="1:12" x14ac:dyDescent="0.55000000000000004">
      <c r="A3004" s="2" t="s">
        <v>47</v>
      </c>
      <c r="B3004" s="2" t="s">
        <v>8</v>
      </c>
      <c r="C3004" s="2" t="s">
        <v>14</v>
      </c>
      <c r="D3004" s="2" t="s">
        <v>20</v>
      </c>
      <c r="E3004" s="2" t="s">
        <v>11</v>
      </c>
      <c r="F3004" s="2">
        <v>2007</v>
      </c>
      <c r="G3004" s="2">
        <v>11.461</v>
      </c>
      <c r="I3004" s="2">
        <f t="shared" si="46"/>
        <v>51</v>
      </c>
      <c r="J3004" s="2">
        <f>VLOOKUP(A3004,Urbanizaton!$B$2:$BI$265,I3004)</f>
        <v>73.55</v>
      </c>
      <c r="K3004" s="2">
        <f>VLOOKUP(A3004,Population!$B$2:$BI$265,I3004)</f>
        <v>7551117</v>
      </c>
      <c r="L3004" s="2" t="str">
        <f>VLOOKUP(A3004,Region!$C$1:$G$241,5)</f>
        <v>Europe</v>
      </c>
    </row>
    <row r="3005" spans="1:12" x14ac:dyDescent="0.55000000000000004">
      <c r="A3005" s="2" t="s">
        <v>47</v>
      </c>
      <c r="B3005" s="2" t="s">
        <v>8</v>
      </c>
      <c r="C3005" s="2" t="s">
        <v>15</v>
      </c>
      <c r="D3005" s="2" t="s">
        <v>13</v>
      </c>
      <c r="E3005" s="2" t="s">
        <v>11</v>
      </c>
      <c r="F3005" s="2">
        <v>2007</v>
      </c>
      <c r="G3005" s="2">
        <v>11.608000000000001</v>
      </c>
      <c r="I3005" s="2">
        <f t="shared" si="46"/>
        <v>51</v>
      </c>
      <c r="J3005" s="2">
        <f>VLOOKUP(A3005,Urbanizaton!$B$2:$BI$265,I3005)</f>
        <v>73.55</v>
      </c>
      <c r="K3005" s="2">
        <f>VLOOKUP(A3005,Population!$B$2:$BI$265,I3005)</f>
        <v>7551117</v>
      </c>
      <c r="L3005" s="2" t="str">
        <f>VLOOKUP(A3005,Region!$C$1:$G$241,5)</f>
        <v>Europe</v>
      </c>
    </row>
    <row r="3006" spans="1:12" x14ac:dyDescent="0.55000000000000004">
      <c r="A3006" s="2" t="s">
        <v>47</v>
      </c>
      <c r="B3006" s="2" t="s">
        <v>8</v>
      </c>
      <c r="C3006" s="2" t="s">
        <v>15</v>
      </c>
      <c r="D3006" s="2" t="s">
        <v>20</v>
      </c>
      <c r="E3006" s="2" t="s">
        <v>11</v>
      </c>
      <c r="F3006" s="2">
        <v>2007</v>
      </c>
      <c r="G3006" s="2">
        <v>1.5369999999999999</v>
      </c>
      <c r="I3006" s="2">
        <f t="shared" si="46"/>
        <v>51</v>
      </c>
      <c r="J3006" s="2">
        <f>VLOOKUP(A3006,Urbanizaton!$B$2:$BI$265,I3006)</f>
        <v>73.55</v>
      </c>
      <c r="K3006" s="2">
        <f>VLOOKUP(A3006,Population!$B$2:$BI$265,I3006)</f>
        <v>7551117</v>
      </c>
      <c r="L3006" s="2" t="str">
        <f>VLOOKUP(A3006,Region!$C$1:$G$241,5)</f>
        <v>Europe</v>
      </c>
    </row>
    <row r="3007" spans="1:12" x14ac:dyDescent="0.55000000000000004">
      <c r="A3007" s="2" t="s">
        <v>47</v>
      </c>
      <c r="B3007" s="2" t="s">
        <v>8</v>
      </c>
      <c r="C3007" s="2" t="s">
        <v>16</v>
      </c>
      <c r="D3007" s="2" t="s">
        <v>13</v>
      </c>
      <c r="E3007" s="2" t="s">
        <v>11</v>
      </c>
      <c r="F3007" s="2">
        <v>2007</v>
      </c>
      <c r="G3007" s="2">
        <v>93.575999999999993</v>
      </c>
      <c r="I3007" s="2">
        <f t="shared" si="46"/>
        <v>51</v>
      </c>
      <c r="J3007" s="2">
        <f>VLOOKUP(A3007,Urbanizaton!$B$2:$BI$265,I3007)</f>
        <v>73.55</v>
      </c>
      <c r="K3007" s="2">
        <f>VLOOKUP(A3007,Population!$B$2:$BI$265,I3007)</f>
        <v>7551117</v>
      </c>
      <c r="L3007" s="2" t="str">
        <f>VLOOKUP(A3007,Region!$C$1:$G$241,5)</f>
        <v>Europe</v>
      </c>
    </row>
    <row r="3008" spans="1:12" x14ac:dyDescent="0.55000000000000004">
      <c r="A3008" s="2" t="s">
        <v>47</v>
      </c>
      <c r="B3008" s="2" t="s">
        <v>8</v>
      </c>
      <c r="C3008" s="2" t="s">
        <v>16</v>
      </c>
      <c r="D3008" s="2" t="s">
        <v>20</v>
      </c>
      <c r="E3008" s="2" t="s">
        <v>11</v>
      </c>
      <c r="F3008" s="2">
        <v>2007</v>
      </c>
      <c r="G3008" s="2">
        <v>12.391999999999999</v>
      </c>
      <c r="I3008" s="2">
        <f t="shared" si="46"/>
        <v>51</v>
      </c>
      <c r="J3008" s="2">
        <f>VLOOKUP(A3008,Urbanizaton!$B$2:$BI$265,I3008)</f>
        <v>73.55</v>
      </c>
      <c r="K3008" s="2">
        <f>VLOOKUP(A3008,Population!$B$2:$BI$265,I3008)</f>
        <v>7551117</v>
      </c>
      <c r="L3008" s="2" t="str">
        <f>VLOOKUP(A3008,Region!$C$1:$G$241,5)</f>
        <v>Europe</v>
      </c>
    </row>
    <row r="3009" spans="1:12" x14ac:dyDescent="0.55000000000000004">
      <c r="A3009" s="2" t="s">
        <v>47</v>
      </c>
      <c r="B3009" s="2" t="s">
        <v>8</v>
      </c>
      <c r="C3009" s="2" t="s">
        <v>12</v>
      </c>
      <c r="D3009" s="2" t="s">
        <v>13</v>
      </c>
      <c r="E3009" s="2" t="s">
        <v>11</v>
      </c>
      <c r="F3009" s="2">
        <v>2008</v>
      </c>
      <c r="G3009" s="2">
        <v>276.904</v>
      </c>
      <c r="I3009" s="2">
        <f t="shared" si="46"/>
        <v>52</v>
      </c>
      <c r="J3009" s="2">
        <f>VLOOKUP(A3009,Urbanizaton!$B$2:$BI$265,I3009)</f>
        <v>73.587999999999994</v>
      </c>
      <c r="K3009" s="2">
        <f>VLOOKUP(A3009,Population!$B$2:$BI$265,I3009)</f>
        <v>7647675</v>
      </c>
      <c r="L3009" s="2" t="str">
        <f>VLOOKUP(A3009,Region!$C$1:$G$241,5)</f>
        <v>Europe</v>
      </c>
    </row>
    <row r="3010" spans="1:12" x14ac:dyDescent="0.55000000000000004">
      <c r="A3010" s="2" t="s">
        <v>47</v>
      </c>
      <c r="B3010" s="2" t="s">
        <v>8</v>
      </c>
      <c r="C3010" s="2" t="s">
        <v>12</v>
      </c>
      <c r="D3010" s="2" t="s">
        <v>20</v>
      </c>
      <c r="E3010" s="2" t="s">
        <v>11</v>
      </c>
      <c r="F3010" s="2">
        <v>2008</v>
      </c>
      <c r="G3010" s="2">
        <v>36.207999999999998</v>
      </c>
      <c r="I3010" s="2">
        <f t="shared" si="46"/>
        <v>52</v>
      </c>
      <c r="J3010" s="2">
        <f>VLOOKUP(A3010,Urbanizaton!$B$2:$BI$265,I3010)</f>
        <v>73.587999999999994</v>
      </c>
      <c r="K3010" s="2">
        <f>VLOOKUP(A3010,Population!$B$2:$BI$265,I3010)</f>
        <v>7647675</v>
      </c>
      <c r="L3010" s="2" t="str">
        <f>VLOOKUP(A3010,Region!$C$1:$G$241,5)</f>
        <v>Europe</v>
      </c>
    </row>
    <row r="3011" spans="1:12" x14ac:dyDescent="0.55000000000000004">
      <c r="A3011" s="2" t="s">
        <v>47</v>
      </c>
      <c r="B3011" s="2" t="s">
        <v>8</v>
      </c>
      <c r="C3011" s="2" t="s">
        <v>9</v>
      </c>
      <c r="D3011" s="2" t="s">
        <v>10</v>
      </c>
      <c r="E3011" s="2" t="s">
        <v>11</v>
      </c>
      <c r="F3011" s="2">
        <v>2008</v>
      </c>
      <c r="G3011" s="2">
        <v>43</v>
      </c>
      <c r="I3011" s="2">
        <f t="shared" ref="I3011:I3074" si="47">IF(F3011=1960,4,F3011-1960+4)</f>
        <v>52</v>
      </c>
      <c r="J3011" s="2">
        <f>VLOOKUP(A3011,Urbanizaton!$B$2:$BI$265,I3011)</f>
        <v>73.587999999999994</v>
      </c>
      <c r="K3011" s="2">
        <f>VLOOKUP(A3011,Population!$B$2:$BI$265,I3011)</f>
        <v>7647675</v>
      </c>
      <c r="L3011" s="2" t="str">
        <f>VLOOKUP(A3011,Region!$C$1:$G$241,5)</f>
        <v>Europe</v>
      </c>
    </row>
    <row r="3012" spans="1:12" x14ac:dyDescent="0.55000000000000004">
      <c r="A3012" s="2" t="s">
        <v>47</v>
      </c>
      <c r="B3012" s="2" t="s">
        <v>8</v>
      </c>
      <c r="C3012" s="2" t="s">
        <v>9</v>
      </c>
      <c r="D3012" s="2" t="s">
        <v>17</v>
      </c>
      <c r="E3012" s="2" t="s">
        <v>11</v>
      </c>
      <c r="F3012" s="2">
        <v>2008</v>
      </c>
      <c r="G3012" s="2">
        <v>5.6</v>
      </c>
      <c r="I3012" s="2">
        <f t="shared" si="47"/>
        <v>52</v>
      </c>
      <c r="J3012" s="2">
        <f>VLOOKUP(A3012,Urbanizaton!$B$2:$BI$265,I3012)</f>
        <v>73.587999999999994</v>
      </c>
      <c r="K3012" s="2">
        <f>VLOOKUP(A3012,Population!$B$2:$BI$265,I3012)</f>
        <v>7647675</v>
      </c>
      <c r="L3012" s="2" t="str">
        <f>VLOOKUP(A3012,Region!$C$1:$G$241,5)</f>
        <v>Europe</v>
      </c>
    </row>
    <row r="3013" spans="1:12" x14ac:dyDescent="0.55000000000000004">
      <c r="A3013" s="2" t="s">
        <v>47</v>
      </c>
      <c r="B3013" s="2" t="s">
        <v>8</v>
      </c>
      <c r="C3013" s="2" t="s">
        <v>18</v>
      </c>
      <c r="D3013" s="2" t="s">
        <v>17</v>
      </c>
      <c r="E3013" s="2" t="s">
        <v>11</v>
      </c>
      <c r="F3013" s="2">
        <v>2008</v>
      </c>
      <c r="G3013" s="2">
        <v>7.0720000000000001</v>
      </c>
      <c r="I3013" s="2">
        <f t="shared" si="47"/>
        <v>52</v>
      </c>
      <c r="J3013" s="2">
        <f>VLOOKUP(A3013,Urbanizaton!$B$2:$BI$265,I3013)</f>
        <v>73.587999999999994</v>
      </c>
      <c r="K3013" s="2">
        <f>VLOOKUP(A3013,Population!$B$2:$BI$265,I3013)</f>
        <v>7647675</v>
      </c>
      <c r="L3013" s="2" t="str">
        <f>VLOOKUP(A3013,Region!$C$1:$G$241,5)</f>
        <v>Europe</v>
      </c>
    </row>
    <row r="3014" spans="1:12" x14ac:dyDescent="0.55000000000000004">
      <c r="A3014" s="2" t="s">
        <v>47</v>
      </c>
      <c r="B3014" s="2" t="s">
        <v>8</v>
      </c>
      <c r="C3014" s="2" t="s">
        <v>18</v>
      </c>
      <c r="D3014" s="2" t="s">
        <v>19</v>
      </c>
      <c r="E3014" s="2" t="s">
        <v>11</v>
      </c>
      <c r="F3014" s="2">
        <v>2008</v>
      </c>
      <c r="G3014" s="2">
        <v>54086.851000000002</v>
      </c>
      <c r="I3014" s="2">
        <f t="shared" si="47"/>
        <v>52</v>
      </c>
      <c r="J3014" s="2">
        <f>VLOOKUP(A3014,Urbanizaton!$B$2:$BI$265,I3014)</f>
        <v>73.587999999999994</v>
      </c>
      <c r="K3014" s="2">
        <f>VLOOKUP(A3014,Population!$B$2:$BI$265,I3014)</f>
        <v>7647675</v>
      </c>
      <c r="L3014" s="2" t="str">
        <f>VLOOKUP(A3014,Region!$C$1:$G$241,5)</f>
        <v>Europe</v>
      </c>
    </row>
    <row r="3015" spans="1:12" x14ac:dyDescent="0.55000000000000004">
      <c r="A3015" s="2" t="s">
        <v>47</v>
      </c>
      <c r="B3015" s="2" t="s">
        <v>8</v>
      </c>
      <c r="C3015" s="2" t="s">
        <v>14</v>
      </c>
      <c r="D3015" s="2" t="s">
        <v>13</v>
      </c>
      <c r="E3015" s="2" t="s">
        <v>11</v>
      </c>
      <c r="F3015" s="2">
        <v>2008</v>
      </c>
      <c r="G3015" s="2">
        <v>84.656999999999996</v>
      </c>
      <c r="I3015" s="2">
        <f t="shared" si="47"/>
        <v>52</v>
      </c>
      <c r="J3015" s="2">
        <f>VLOOKUP(A3015,Urbanizaton!$B$2:$BI$265,I3015)</f>
        <v>73.587999999999994</v>
      </c>
      <c r="K3015" s="2">
        <f>VLOOKUP(A3015,Population!$B$2:$BI$265,I3015)</f>
        <v>7647675</v>
      </c>
      <c r="L3015" s="2" t="str">
        <f>VLOOKUP(A3015,Region!$C$1:$G$241,5)</f>
        <v>Europe</v>
      </c>
    </row>
    <row r="3016" spans="1:12" x14ac:dyDescent="0.55000000000000004">
      <c r="A3016" s="2" t="s">
        <v>47</v>
      </c>
      <c r="B3016" s="2" t="s">
        <v>8</v>
      </c>
      <c r="C3016" s="2" t="s">
        <v>14</v>
      </c>
      <c r="D3016" s="2" t="s">
        <v>20</v>
      </c>
      <c r="E3016" s="2" t="s">
        <v>11</v>
      </c>
      <c r="F3016" s="2">
        <v>2008</v>
      </c>
      <c r="G3016" s="2">
        <v>11.07</v>
      </c>
      <c r="I3016" s="2">
        <f t="shared" si="47"/>
        <v>52</v>
      </c>
      <c r="J3016" s="2">
        <f>VLOOKUP(A3016,Urbanizaton!$B$2:$BI$265,I3016)</f>
        <v>73.587999999999994</v>
      </c>
      <c r="K3016" s="2">
        <f>VLOOKUP(A3016,Population!$B$2:$BI$265,I3016)</f>
        <v>7647675</v>
      </c>
      <c r="L3016" s="2" t="str">
        <f>VLOOKUP(A3016,Region!$C$1:$G$241,5)</f>
        <v>Europe</v>
      </c>
    </row>
    <row r="3017" spans="1:12" x14ac:dyDescent="0.55000000000000004">
      <c r="A3017" s="2" t="s">
        <v>47</v>
      </c>
      <c r="B3017" s="2" t="s">
        <v>8</v>
      </c>
      <c r="C3017" s="2" t="s">
        <v>15</v>
      </c>
      <c r="D3017" s="2" t="s">
        <v>13</v>
      </c>
      <c r="E3017" s="2" t="s">
        <v>11</v>
      </c>
      <c r="F3017" s="2">
        <v>2008</v>
      </c>
      <c r="G3017" s="2">
        <v>11.792</v>
      </c>
      <c r="I3017" s="2">
        <f t="shared" si="47"/>
        <v>52</v>
      </c>
      <c r="J3017" s="2">
        <f>VLOOKUP(A3017,Urbanizaton!$B$2:$BI$265,I3017)</f>
        <v>73.587999999999994</v>
      </c>
      <c r="K3017" s="2">
        <f>VLOOKUP(A3017,Population!$B$2:$BI$265,I3017)</f>
        <v>7647675</v>
      </c>
      <c r="L3017" s="2" t="str">
        <f>VLOOKUP(A3017,Region!$C$1:$G$241,5)</f>
        <v>Europe</v>
      </c>
    </row>
    <row r="3018" spans="1:12" x14ac:dyDescent="0.55000000000000004">
      <c r="A3018" s="2" t="s">
        <v>47</v>
      </c>
      <c r="B3018" s="2" t="s">
        <v>8</v>
      </c>
      <c r="C3018" s="2" t="s">
        <v>15</v>
      </c>
      <c r="D3018" s="2" t="s">
        <v>20</v>
      </c>
      <c r="E3018" s="2" t="s">
        <v>11</v>
      </c>
      <c r="F3018" s="2">
        <v>2008</v>
      </c>
      <c r="G3018" s="2">
        <v>1.542</v>
      </c>
      <c r="I3018" s="2">
        <f t="shared" si="47"/>
        <v>52</v>
      </c>
      <c r="J3018" s="2">
        <f>VLOOKUP(A3018,Urbanizaton!$B$2:$BI$265,I3018)</f>
        <v>73.587999999999994</v>
      </c>
      <c r="K3018" s="2">
        <f>VLOOKUP(A3018,Population!$B$2:$BI$265,I3018)</f>
        <v>7647675</v>
      </c>
      <c r="L3018" s="2" t="str">
        <f>VLOOKUP(A3018,Region!$C$1:$G$241,5)</f>
        <v>Europe</v>
      </c>
    </row>
    <row r="3019" spans="1:12" x14ac:dyDescent="0.55000000000000004">
      <c r="A3019" s="2" t="s">
        <v>47</v>
      </c>
      <c r="B3019" s="2" t="s">
        <v>8</v>
      </c>
      <c r="C3019" s="2" t="s">
        <v>16</v>
      </c>
      <c r="D3019" s="2" t="s">
        <v>13</v>
      </c>
      <c r="E3019" s="2" t="s">
        <v>11</v>
      </c>
      <c r="F3019" s="2">
        <v>2008</v>
      </c>
      <c r="G3019" s="2">
        <v>92.114000000000004</v>
      </c>
      <c r="I3019" s="2">
        <f t="shared" si="47"/>
        <v>52</v>
      </c>
      <c r="J3019" s="2">
        <f>VLOOKUP(A3019,Urbanizaton!$B$2:$BI$265,I3019)</f>
        <v>73.587999999999994</v>
      </c>
      <c r="K3019" s="2">
        <f>VLOOKUP(A3019,Population!$B$2:$BI$265,I3019)</f>
        <v>7647675</v>
      </c>
      <c r="L3019" s="2" t="str">
        <f>VLOOKUP(A3019,Region!$C$1:$G$241,5)</f>
        <v>Europe</v>
      </c>
    </row>
    <row r="3020" spans="1:12" x14ac:dyDescent="0.55000000000000004">
      <c r="A3020" s="2" t="s">
        <v>47</v>
      </c>
      <c r="B3020" s="2" t="s">
        <v>8</v>
      </c>
      <c r="C3020" s="2" t="s">
        <v>16</v>
      </c>
      <c r="D3020" s="2" t="s">
        <v>20</v>
      </c>
      <c r="E3020" s="2" t="s">
        <v>11</v>
      </c>
      <c r="F3020" s="2">
        <v>2008</v>
      </c>
      <c r="G3020" s="2">
        <v>12.045</v>
      </c>
      <c r="I3020" s="2">
        <f t="shared" si="47"/>
        <v>52</v>
      </c>
      <c r="J3020" s="2">
        <f>VLOOKUP(A3020,Urbanizaton!$B$2:$BI$265,I3020)</f>
        <v>73.587999999999994</v>
      </c>
      <c r="K3020" s="2">
        <f>VLOOKUP(A3020,Population!$B$2:$BI$265,I3020)</f>
        <v>7647675</v>
      </c>
      <c r="L3020" s="2" t="str">
        <f>VLOOKUP(A3020,Region!$C$1:$G$241,5)</f>
        <v>Europe</v>
      </c>
    </row>
    <row r="3021" spans="1:12" x14ac:dyDescent="0.55000000000000004">
      <c r="A3021" s="2" t="s">
        <v>47</v>
      </c>
      <c r="B3021" s="2" t="s">
        <v>8</v>
      </c>
      <c r="C3021" s="2" t="s">
        <v>12</v>
      </c>
      <c r="D3021" s="2" t="s">
        <v>13</v>
      </c>
      <c r="E3021" s="2" t="s">
        <v>11</v>
      </c>
      <c r="F3021" s="2">
        <v>2009</v>
      </c>
      <c r="G3021" s="2">
        <v>260.23</v>
      </c>
      <c r="I3021" s="2">
        <f t="shared" si="47"/>
        <v>53</v>
      </c>
      <c r="J3021" s="2">
        <f>VLOOKUP(A3021,Urbanizaton!$B$2:$BI$265,I3021)</f>
        <v>73.625</v>
      </c>
      <c r="K3021" s="2">
        <f>VLOOKUP(A3021,Population!$B$2:$BI$265,I3021)</f>
        <v>7743831</v>
      </c>
      <c r="L3021" s="2" t="str">
        <f>VLOOKUP(A3021,Region!$C$1:$G$241,5)</f>
        <v>Europe</v>
      </c>
    </row>
    <row r="3022" spans="1:12" x14ac:dyDescent="0.55000000000000004">
      <c r="A3022" s="2" t="s">
        <v>47</v>
      </c>
      <c r="B3022" s="2" t="s">
        <v>8</v>
      </c>
      <c r="C3022" s="2" t="s">
        <v>12</v>
      </c>
      <c r="D3022" s="2" t="s">
        <v>20</v>
      </c>
      <c r="E3022" s="2" t="s">
        <v>11</v>
      </c>
      <c r="F3022" s="2">
        <v>2009</v>
      </c>
      <c r="G3022" s="2">
        <v>33.604999999999997</v>
      </c>
      <c r="I3022" s="2">
        <f t="shared" si="47"/>
        <v>53</v>
      </c>
      <c r="J3022" s="2">
        <f>VLOOKUP(A3022,Urbanizaton!$B$2:$BI$265,I3022)</f>
        <v>73.625</v>
      </c>
      <c r="K3022" s="2">
        <f>VLOOKUP(A3022,Population!$B$2:$BI$265,I3022)</f>
        <v>7743831</v>
      </c>
      <c r="L3022" s="2" t="str">
        <f>VLOOKUP(A3022,Region!$C$1:$G$241,5)</f>
        <v>Europe</v>
      </c>
    </row>
    <row r="3023" spans="1:12" x14ac:dyDescent="0.55000000000000004">
      <c r="A3023" s="2" t="s">
        <v>47</v>
      </c>
      <c r="B3023" s="2" t="s">
        <v>8</v>
      </c>
      <c r="C3023" s="2" t="s">
        <v>9</v>
      </c>
      <c r="D3023" s="2" t="s">
        <v>10</v>
      </c>
      <c r="E3023" s="2" t="s">
        <v>11</v>
      </c>
      <c r="F3023" s="2">
        <v>2009</v>
      </c>
      <c r="G3023" s="2">
        <v>41.7</v>
      </c>
      <c r="I3023" s="2">
        <f t="shared" si="47"/>
        <v>53</v>
      </c>
      <c r="J3023" s="2">
        <f>VLOOKUP(A3023,Urbanizaton!$B$2:$BI$265,I3023)</f>
        <v>73.625</v>
      </c>
      <c r="K3023" s="2">
        <f>VLOOKUP(A3023,Population!$B$2:$BI$265,I3023)</f>
        <v>7743831</v>
      </c>
      <c r="L3023" s="2" t="str">
        <f>VLOOKUP(A3023,Region!$C$1:$G$241,5)</f>
        <v>Europe</v>
      </c>
    </row>
    <row r="3024" spans="1:12" x14ac:dyDescent="0.55000000000000004">
      <c r="A3024" s="2" t="s">
        <v>47</v>
      </c>
      <c r="B3024" s="2" t="s">
        <v>8</v>
      </c>
      <c r="C3024" s="2" t="s">
        <v>9</v>
      </c>
      <c r="D3024" s="2" t="s">
        <v>17</v>
      </c>
      <c r="E3024" s="2" t="s">
        <v>11</v>
      </c>
      <c r="F3024" s="2">
        <v>2009</v>
      </c>
      <c r="G3024" s="2">
        <v>5.36</v>
      </c>
      <c r="I3024" s="2">
        <f t="shared" si="47"/>
        <v>53</v>
      </c>
      <c r="J3024" s="2">
        <f>VLOOKUP(A3024,Urbanizaton!$B$2:$BI$265,I3024)</f>
        <v>73.625</v>
      </c>
      <c r="K3024" s="2">
        <f>VLOOKUP(A3024,Population!$B$2:$BI$265,I3024)</f>
        <v>7743831</v>
      </c>
      <c r="L3024" s="2" t="str">
        <f>VLOOKUP(A3024,Region!$C$1:$G$241,5)</f>
        <v>Europe</v>
      </c>
    </row>
    <row r="3025" spans="1:12" x14ac:dyDescent="0.55000000000000004">
      <c r="A3025" s="2" t="s">
        <v>47</v>
      </c>
      <c r="B3025" s="2" t="s">
        <v>8</v>
      </c>
      <c r="C3025" s="2" t="s">
        <v>18</v>
      </c>
      <c r="D3025" s="2" t="s">
        <v>17</v>
      </c>
      <c r="E3025" s="2" t="s">
        <v>11</v>
      </c>
      <c r="F3025" s="2">
        <v>2009</v>
      </c>
      <c r="G3025" s="2">
        <v>6.8150000000000004</v>
      </c>
      <c r="I3025" s="2">
        <f t="shared" si="47"/>
        <v>53</v>
      </c>
      <c r="J3025" s="2">
        <f>VLOOKUP(A3025,Urbanizaton!$B$2:$BI$265,I3025)</f>
        <v>73.625</v>
      </c>
      <c r="K3025" s="2">
        <f>VLOOKUP(A3025,Population!$B$2:$BI$265,I3025)</f>
        <v>7743831</v>
      </c>
      <c r="L3025" s="2" t="str">
        <f>VLOOKUP(A3025,Region!$C$1:$G$241,5)</f>
        <v>Europe</v>
      </c>
    </row>
    <row r="3026" spans="1:12" x14ac:dyDescent="0.55000000000000004">
      <c r="A3026" s="2" t="s">
        <v>47</v>
      </c>
      <c r="B3026" s="2" t="s">
        <v>8</v>
      </c>
      <c r="C3026" s="2" t="s">
        <v>18</v>
      </c>
      <c r="D3026" s="2" t="s">
        <v>19</v>
      </c>
      <c r="E3026" s="2" t="s">
        <v>11</v>
      </c>
      <c r="F3026" s="2">
        <v>2009</v>
      </c>
      <c r="G3026" s="2">
        <v>52776.036999999997</v>
      </c>
      <c r="I3026" s="2">
        <f t="shared" si="47"/>
        <v>53</v>
      </c>
      <c r="J3026" s="2">
        <f>VLOOKUP(A3026,Urbanizaton!$B$2:$BI$265,I3026)</f>
        <v>73.625</v>
      </c>
      <c r="K3026" s="2">
        <f>VLOOKUP(A3026,Population!$B$2:$BI$265,I3026)</f>
        <v>7743831</v>
      </c>
      <c r="L3026" s="2" t="str">
        <f>VLOOKUP(A3026,Region!$C$1:$G$241,5)</f>
        <v>Europe</v>
      </c>
    </row>
    <row r="3027" spans="1:12" x14ac:dyDescent="0.55000000000000004">
      <c r="A3027" s="2" t="s">
        <v>47</v>
      </c>
      <c r="B3027" s="2" t="s">
        <v>8</v>
      </c>
      <c r="C3027" s="2" t="s">
        <v>14</v>
      </c>
      <c r="D3027" s="2" t="s">
        <v>13</v>
      </c>
      <c r="E3027" s="2" t="s">
        <v>11</v>
      </c>
      <c r="F3027" s="2">
        <v>2009</v>
      </c>
      <c r="G3027" s="2">
        <v>79.057000000000002</v>
      </c>
      <c r="I3027" s="2">
        <f t="shared" si="47"/>
        <v>53</v>
      </c>
      <c r="J3027" s="2">
        <f>VLOOKUP(A3027,Urbanizaton!$B$2:$BI$265,I3027)</f>
        <v>73.625</v>
      </c>
      <c r="K3027" s="2">
        <f>VLOOKUP(A3027,Population!$B$2:$BI$265,I3027)</f>
        <v>7743831</v>
      </c>
      <c r="L3027" s="2" t="str">
        <f>VLOOKUP(A3027,Region!$C$1:$G$241,5)</f>
        <v>Europe</v>
      </c>
    </row>
    <row r="3028" spans="1:12" x14ac:dyDescent="0.55000000000000004">
      <c r="A3028" s="2" t="s">
        <v>47</v>
      </c>
      <c r="B3028" s="2" t="s">
        <v>8</v>
      </c>
      <c r="C3028" s="2" t="s">
        <v>14</v>
      </c>
      <c r="D3028" s="2" t="s">
        <v>20</v>
      </c>
      <c r="E3028" s="2" t="s">
        <v>11</v>
      </c>
      <c r="F3028" s="2">
        <v>2009</v>
      </c>
      <c r="G3028" s="2">
        <v>10.209</v>
      </c>
      <c r="I3028" s="2">
        <f t="shared" si="47"/>
        <v>53</v>
      </c>
      <c r="J3028" s="2">
        <f>VLOOKUP(A3028,Urbanizaton!$B$2:$BI$265,I3028)</f>
        <v>73.625</v>
      </c>
      <c r="K3028" s="2">
        <f>VLOOKUP(A3028,Population!$B$2:$BI$265,I3028)</f>
        <v>7743831</v>
      </c>
      <c r="L3028" s="2" t="str">
        <f>VLOOKUP(A3028,Region!$C$1:$G$241,5)</f>
        <v>Europe</v>
      </c>
    </row>
    <row r="3029" spans="1:12" x14ac:dyDescent="0.55000000000000004">
      <c r="A3029" s="2" t="s">
        <v>47</v>
      </c>
      <c r="B3029" s="2" t="s">
        <v>8</v>
      </c>
      <c r="C3029" s="2" t="s">
        <v>15</v>
      </c>
      <c r="D3029" s="2" t="s">
        <v>13</v>
      </c>
      <c r="E3029" s="2" t="s">
        <v>11</v>
      </c>
      <c r="F3029" s="2">
        <v>2009</v>
      </c>
      <c r="G3029" s="2">
        <v>9.9290000000000003</v>
      </c>
      <c r="I3029" s="2">
        <f t="shared" si="47"/>
        <v>53</v>
      </c>
      <c r="J3029" s="2">
        <f>VLOOKUP(A3029,Urbanizaton!$B$2:$BI$265,I3029)</f>
        <v>73.625</v>
      </c>
      <c r="K3029" s="2">
        <f>VLOOKUP(A3029,Population!$B$2:$BI$265,I3029)</f>
        <v>7743831</v>
      </c>
      <c r="L3029" s="2" t="str">
        <f>VLOOKUP(A3029,Region!$C$1:$G$241,5)</f>
        <v>Europe</v>
      </c>
    </row>
    <row r="3030" spans="1:12" x14ac:dyDescent="0.55000000000000004">
      <c r="A3030" s="2" t="s">
        <v>47</v>
      </c>
      <c r="B3030" s="2" t="s">
        <v>8</v>
      </c>
      <c r="C3030" s="2" t="s">
        <v>15</v>
      </c>
      <c r="D3030" s="2" t="s">
        <v>20</v>
      </c>
      <c r="E3030" s="2" t="s">
        <v>11</v>
      </c>
      <c r="F3030" s="2">
        <v>2009</v>
      </c>
      <c r="G3030" s="2">
        <v>1.282</v>
      </c>
      <c r="I3030" s="2">
        <f t="shared" si="47"/>
        <v>53</v>
      </c>
      <c r="J3030" s="2">
        <f>VLOOKUP(A3030,Urbanizaton!$B$2:$BI$265,I3030)</f>
        <v>73.625</v>
      </c>
      <c r="K3030" s="2">
        <f>VLOOKUP(A3030,Population!$B$2:$BI$265,I3030)</f>
        <v>7743831</v>
      </c>
      <c r="L3030" s="2" t="str">
        <f>VLOOKUP(A3030,Region!$C$1:$G$241,5)</f>
        <v>Europe</v>
      </c>
    </row>
    <row r="3031" spans="1:12" x14ac:dyDescent="0.55000000000000004">
      <c r="A3031" s="2" t="s">
        <v>47</v>
      </c>
      <c r="B3031" s="2" t="s">
        <v>8</v>
      </c>
      <c r="C3031" s="2" t="s">
        <v>16</v>
      </c>
      <c r="D3031" s="2" t="s">
        <v>13</v>
      </c>
      <c r="E3031" s="2" t="s">
        <v>11</v>
      </c>
      <c r="F3031" s="2">
        <v>2009</v>
      </c>
      <c r="G3031" s="2">
        <v>89.468999999999994</v>
      </c>
      <c r="I3031" s="2">
        <f t="shared" si="47"/>
        <v>53</v>
      </c>
      <c r="J3031" s="2">
        <f>VLOOKUP(A3031,Urbanizaton!$B$2:$BI$265,I3031)</f>
        <v>73.625</v>
      </c>
      <c r="K3031" s="2">
        <f>VLOOKUP(A3031,Population!$B$2:$BI$265,I3031)</f>
        <v>7743831</v>
      </c>
      <c r="L3031" s="2" t="str">
        <f>VLOOKUP(A3031,Region!$C$1:$G$241,5)</f>
        <v>Europe</v>
      </c>
    </row>
    <row r="3032" spans="1:12" x14ac:dyDescent="0.55000000000000004">
      <c r="A3032" s="2" t="s">
        <v>47</v>
      </c>
      <c r="B3032" s="2" t="s">
        <v>8</v>
      </c>
      <c r="C3032" s="2" t="s">
        <v>16</v>
      </c>
      <c r="D3032" s="2" t="s">
        <v>20</v>
      </c>
      <c r="E3032" s="2" t="s">
        <v>11</v>
      </c>
      <c r="F3032" s="2">
        <v>2009</v>
      </c>
      <c r="G3032" s="2">
        <v>11.554</v>
      </c>
      <c r="I3032" s="2">
        <f t="shared" si="47"/>
        <v>53</v>
      </c>
      <c r="J3032" s="2">
        <f>VLOOKUP(A3032,Urbanizaton!$B$2:$BI$265,I3032)</f>
        <v>73.625</v>
      </c>
      <c r="K3032" s="2">
        <f>VLOOKUP(A3032,Population!$B$2:$BI$265,I3032)</f>
        <v>7743831</v>
      </c>
      <c r="L3032" s="2" t="str">
        <f>VLOOKUP(A3032,Region!$C$1:$G$241,5)</f>
        <v>Europe</v>
      </c>
    </row>
    <row r="3033" spans="1:12" x14ac:dyDescent="0.55000000000000004">
      <c r="A3033" s="2" t="s">
        <v>47</v>
      </c>
      <c r="B3033" s="2" t="s">
        <v>8</v>
      </c>
      <c r="C3033" s="2" t="s">
        <v>12</v>
      </c>
      <c r="D3033" s="2" t="s">
        <v>13</v>
      </c>
      <c r="E3033" s="2" t="s">
        <v>11</v>
      </c>
      <c r="F3033" s="2">
        <v>2010</v>
      </c>
      <c r="G3033" s="2">
        <v>249.352</v>
      </c>
      <c r="I3033" s="2">
        <f t="shared" si="47"/>
        <v>54</v>
      </c>
      <c r="J3033" s="2">
        <f>VLOOKUP(A3033,Urbanizaton!$B$2:$BI$265,I3033)</f>
        <v>73.662999999999997</v>
      </c>
      <c r="K3033" s="2">
        <f>VLOOKUP(A3033,Population!$B$2:$BI$265,I3033)</f>
        <v>7824909</v>
      </c>
      <c r="L3033" s="2" t="str">
        <f>VLOOKUP(A3033,Region!$C$1:$G$241,5)</f>
        <v>Europe</v>
      </c>
    </row>
    <row r="3034" spans="1:12" x14ac:dyDescent="0.55000000000000004">
      <c r="A3034" s="2" t="s">
        <v>47</v>
      </c>
      <c r="B3034" s="2" t="s">
        <v>8</v>
      </c>
      <c r="C3034" s="2" t="s">
        <v>12</v>
      </c>
      <c r="D3034" s="2" t="s">
        <v>20</v>
      </c>
      <c r="E3034" s="2" t="s">
        <v>11</v>
      </c>
      <c r="F3034" s="2">
        <v>2010</v>
      </c>
      <c r="G3034" s="2">
        <v>31.853999999999999</v>
      </c>
      <c r="I3034" s="2">
        <f t="shared" si="47"/>
        <v>54</v>
      </c>
      <c r="J3034" s="2">
        <f>VLOOKUP(A3034,Urbanizaton!$B$2:$BI$265,I3034)</f>
        <v>73.662999999999997</v>
      </c>
      <c r="K3034" s="2">
        <f>VLOOKUP(A3034,Population!$B$2:$BI$265,I3034)</f>
        <v>7824909</v>
      </c>
      <c r="L3034" s="2" t="str">
        <f>VLOOKUP(A3034,Region!$C$1:$G$241,5)</f>
        <v>Europe</v>
      </c>
    </row>
    <row r="3035" spans="1:12" x14ac:dyDescent="0.55000000000000004">
      <c r="A3035" s="2" t="s">
        <v>47</v>
      </c>
      <c r="B3035" s="2" t="s">
        <v>8</v>
      </c>
      <c r="C3035" s="2" t="s">
        <v>9</v>
      </c>
      <c r="D3035" s="2" t="s">
        <v>10</v>
      </c>
      <c r="E3035" s="2" t="s">
        <v>11</v>
      </c>
      <c r="F3035" s="2">
        <v>2010</v>
      </c>
      <c r="G3035" s="2">
        <v>43.1</v>
      </c>
      <c r="I3035" s="2">
        <f t="shared" si="47"/>
        <v>54</v>
      </c>
      <c r="J3035" s="2">
        <f>VLOOKUP(A3035,Urbanizaton!$B$2:$BI$265,I3035)</f>
        <v>73.662999999999997</v>
      </c>
      <c r="K3035" s="2">
        <f>VLOOKUP(A3035,Population!$B$2:$BI$265,I3035)</f>
        <v>7824909</v>
      </c>
      <c r="L3035" s="2" t="str">
        <f>VLOOKUP(A3035,Region!$C$1:$G$241,5)</f>
        <v>Europe</v>
      </c>
    </row>
    <row r="3036" spans="1:12" x14ac:dyDescent="0.55000000000000004">
      <c r="A3036" s="2" t="s">
        <v>47</v>
      </c>
      <c r="B3036" s="2" t="s">
        <v>8</v>
      </c>
      <c r="C3036" s="2" t="s">
        <v>9</v>
      </c>
      <c r="D3036" s="2" t="s">
        <v>17</v>
      </c>
      <c r="E3036" s="2" t="s">
        <v>11</v>
      </c>
      <c r="F3036" s="2">
        <v>2010</v>
      </c>
      <c r="G3036" s="2">
        <v>5.49</v>
      </c>
      <c r="I3036" s="2">
        <f t="shared" si="47"/>
        <v>54</v>
      </c>
      <c r="J3036" s="2">
        <f>VLOOKUP(A3036,Urbanizaton!$B$2:$BI$265,I3036)</f>
        <v>73.662999999999997</v>
      </c>
      <c r="K3036" s="2">
        <f>VLOOKUP(A3036,Population!$B$2:$BI$265,I3036)</f>
        <v>7824909</v>
      </c>
      <c r="L3036" s="2" t="str">
        <f>VLOOKUP(A3036,Region!$C$1:$G$241,5)</f>
        <v>Europe</v>
      </c>
    </row>
    <row r="3037" spans="1:12" x14ac:dyDescent="0.55000000000000004">
      <c r="A3037" s="2" t="s">
        <v>47</v>
      </c>
      <c r="B3037" s="2" t="s">
        <v>8</v>
      </c>
      <c r="C3037" s="2" t="s">
        <v>18</v>
      </c>
      <c r="D3037" s="2" t="s">
        <v>17</v>
      </c>
      <c r="E3037" s="2" t="s">
        <v>11</v>
      </c>
      <c r="F3037" s="2">
        <v>2010</v>
      </c>
      <c r="G3037" s="2">
        <v>6.9459999999999997</v>
      </c>
      <c r="I3037" s="2">
        <f t="shared" si="47"/>
        <v>54</v>
      </c>
      <c r="J3037" s="2">
        <f>VLOOKUP(A3037,Urbanizaton!$B$2:$BI$265,I3037)</f>
        <v>73.662999999999997</v>
      </c>
      <c r="K3037" s="2">
        <f>VLOOKUP(A3037,Population!$B$2:$BI$265,I3037)</f>
        <v>7824909</v>
      </c>
      <c r="L3037" s="2" t="str">
        <f>VLOOKUP(A3037,Region!$C$1:$G$241,5)</f>
        <v>Europe</v>
      </c>
    </row>
    <row r="3038" spans="1:12" x14ac:dyDescent="0.55000000000000004">
      <c r="A3038" s="2" t="s">
        <v>47</v>
      </c>
      <c r="B3038" s="2" t="s">
        <v>8</v>
      </c>
      <c r="C3038" s="2" t="s">
        <v>18</v>
      </c>
      <c r="D3038" s="2" t="s">
        <v>19</v>
      </c>
      <c r="E3038" s="2" t="s">
        <v>11</v>
      </c>
      <c r="F3038" s="2">
        <v>2010</v>
      </c>
      <c r="G3038" s="2">
        <v>54370.029000000002</v>
      </c>
      <c r="I3038" s="2">
        <f t="shared" si="47"/>
        <v>54</v>
      </c>
      <c r="J3038" s="2">
        <f>VLOOKUP(A3038,Urbanizaton!$B$2:$BI$265,I3038)</f>
        <v>73.662999999999997</v>
      </c>
      <c r="K3038" s="2">
        <f>VLOOKUP(A3038,Population!$B$2:$BI$265,I3038)</f>
        <v>7824909</v>
      </c>
      <c r="L3038" s="2" t="str">
        <f>VLOOKUP(A3038,Region!$C$1:$G$241,5)</f>
        <v>Europe</v>
      </c>
    </row>
    <row r="3039" spans="1:12" x14ac:dyDescent="0.55000000000000004">
      <c r="A3039" s="2" t="s">
        <v>47</v>
      </c>
      <c r="B3039" s="2" t="s">
        <v>8</v>
      </c>
      <c r="C3039" s="2" t="s">
        <v>14</v>
      </c>
      <c r="D3039" s="2" t="s">
        <v>13</v>
      </c>
      <c r="E3039" s="2" t="s">
        <v>11</v>
      </c>
      <c r="F3039" s="2">
        <v>2010</v>
      </c>
      <c r="G3039" s="2">
        <v>77.043000000000006</v>
      </c>
      <c r="I3039" s="2">
        <f t="shared" si="47"/>
        <v>54</v>
      </c>
      <c r="J3039" s="2">
        <f>VLOOKUP(A3039,Urbanizaton!$B$2:$BI$265,I3039)</f>
        <v>73.662999999999997</v>
      </c>
      <c r="K3039" s="2">
        <f>VLOOKUP(A3039,Population!$B$2:$BI$265,I3039)</f>
        <v>7824909</v>
      </c>
      <c r="L3039" s="2" t="str">
        <f>VLOOKUP(A3039,Region!$C$1:$G$241,5)</f>
        <v>Europe</v>
      </c>
    </row>
    <row r="3040" spans="1:12" x14ac:dyDescent="0.55000000000000004">
      <c r="A3040" s="2" t="s">
        <v>47</v>
      </c>
      <c r="B3040" s="2" t="s">
        <v>8</v>
      </c>
      <c r="C3040" s="2" t="s">
        <v>14</v>
      </c>
      <c r="D3040" s="2" t="s">
        <v>20</v>
      </c>
      <c r="E3040" s="2" t="s">
        <v>11</v>
      </c>
      <c r="F3040" s="2">
        <v>2010</v>
      </c>
      <c r="G3040" s="2">
        <v>9.8420000000000005</v>
      </c>
      <c r="I3040" s="2">
        <f t="shared" si="47"/>
        <v>54</v>
      </c>
      <c r="J3040" s="2">
        <f>VLOOKUP(A3040,Urbanizaton!$B$2:$BI$265,I3040)</f>
        <v>73.662999999999997</v>
      </c>
      <c r="K3040" s="2">
        <f>VLOOKUP(A3040,Population!$B$2:$BI$265,I3040)</f>
        <v>7824909</v>
      </c>
      <c r="L3040" s="2" t="str">
        <f>VLOOKUP(A3040,Region!$C$1:$G$241,5)</f>
        <v>Europe</v>
      </c>
    </row>
    <row r="3041" spans="1:12" x14ac:dyDescent="0.55000000000000004">
      <c r="A3041" s="2" t="s">
        <v>47</v>
      </c>
      <c r="B3041" s="2" t="s">
        <v>8</v>
      </c>
      <c r="C3041" s="2" t="s">
        <v>15</v>
      </c>
      <c r="D3041" s="2" t="s">
        <v>13</v>
      </c>
      <c r="E3041" s="2" t="s">
        <v>11</v>
      </c>
      <c r="F3041" s="2">
        <v>2010</v>
      </c>
      <c r="G3041" s="2">
        <v>10.420999999999999</v>
      </c>
      <c r="I3041" s="2">
        <f t="shared" si="47"/>
        <v>54</v>
      </c>
      <c r="J3041" s="2">
        <f>VLOOKUP(A3041,Urbanizaton!$B$2:$BI$265,I3041)</f>
        <v>73.662999999999997</v>
      </c>
      <c r="K3041" s="2">
        <f>VLOOKUP(A3041,Population!$B$2:$BI$265,I3041)</f>
        <v>7824909</v>
      </c>
      <c r="L3041" s="2" t="str">
        <f>VLOOKUP(A3041,Region!$C$1:$G$241,5)</f>
        <v>Europe</v>
      </c>
    </row>
    <row r="3042" spans="1:12" x14ac:dyDescent="0.55000000000000004">
      <c r="A3042" s="2" t="s">
        <v>47</v>
      </c>
      <c r="B3042" s="2" t="s">
        <v>8</v>
      </c>
      <c r="C3042" s="2" t="s">
        <v>15</v>
      </c>
      <c r="D3042" s="2" t="s">
        <v>20</v>
      </c>
      <c r="E3042" s="2" t="s">
        <v>11</v>
      </c>
      <c r="F3042" s="2">
        <v>2010</v>
      </c>
      <c r="G3042" s="2">
        <v>1.331</v>
      </c>
      <c r="I3042" s="2">
        <f t="shared" si="47"/>
        <v>54</v>
      </c>
      <c r="J3042" s="2">
        <f>VLOOKUP(A3042,Urbanizaton!$B$2:$BI$265,I3042)</f>
        <v>73.662999999999997</v>
      </c>
      <c r="K3042" s="2">
        <f>VLOOKUP(A3042,Population!$B$2:$BI$265,I3042)</f>
        <v>7824909</v>
      </c>
      <c r="L3042" s="2" t="str">
        <f>VLOOKUP(A3042,Region!$C$1:$G$241,5)</f>
        <v>Europe</v>
      </c>
    </row>
    <row r="3043" spans="1:12" x14ac:dyDescent="0.55000000000000004">
      <c r="A3043" s="2" t="s">
        <v>47</v>
      </c>
      <c r="B3043" s="2" t="s">
        <v>8</v>
      </c>
      <c r="C3043" s="2" t="s">
        <v>16</v>
      </c>
      <c r="D3043" s="2" t="s">
        <v>13</v>
      </c>
      <c r="E3043" s="2" t="s">
        <v>11</v>
      </c>
      <c r="F3043" s="2">
        <v>2010</v>
      </c>
      <c r="G3043" s="2">
        <v>87.78</v>
      </c>
      <c r="I3043" s="2">
        <f t="shared" si="47"/>
        <v>54</v>
      </c>
      <c r="J3043" s="2">
        <f>VLOOKUP(A3043,Urbanizaton!$B$2:$BI$265,I3043)</f>
        <v>73.662999999999997</v>
      </c>
      <c r="K3043" s="2">
        <f>VLOOKUP(A3043,Population!$B$2:$BI$265,I3043)</f>
        <v>7824909</v>
      </c>
      <c r="L3043" s="2" t="str">
        <f>VLOOKUP(A3043,Region!$C$1:$G$241,5)</f>
        <v>Europe</v>
      </c>
    </row>
    <row r="3044" spans="1:12" x14ac:dyDescent="0.55000000000000004">
      <c r="A3044" s="2" t="s">
        <v>47</v>
      </c>
      <c r="B3044" s="2" t="s">
        <v>8</v>
      </c>
      <c r="C3044" s="2" t="s">
        <v>16</v>
      </c>
      <c r="D3044" s="2" t="s">
        <v>20</v>
      </c>
      <c r="E3044" s="2" t="s">
        <v>11</v>
      </c>
      <c r="F3044" s="2">
        <v>2010</v>
      </c>
      <c r="G3044" s="2">
        <v>11.214</v>
      </c>
      <c r="I3044" s="2">
        <f t="shared" si="47"/>
        <v>54</v>
      </c>
      <c r="J3044" s="2">
        <f>VLOOKUP(A3044,Urbanizaton!$B$2:$BI$265,I3044)</f>
        <v>73.662999999999997</v>
      </c>
      <c r="K3044" s="2">
        <f>VLOOKUP(A3044,Population!$B$2:$BI$265,I3044)</f>
        <v>7824909</v>
      </c>
      <c r="L3044" s="2" t="str">
        <f>VLOOKUP(A3044,Region!$C$1:$G$241,5)</f>
        <v>Europe</v>
      </c>
    </row>
    <row r="3045" spans="1:12" x14ac:dyDescent="0.55000000000000004">
      <c r="A3045" s="2" t="s">
        <v>47</v>
      </c>
      <c r="B3045" s="2" t="s">
        <v>8</v>
      </c>
      <c r="C3045" s="2" t="s">
        <v>12</v>
      </c>
      <c r="D3045" s="2" t="s">
        <v>13</v>
      </c>
      <c r="E3045" s="2" t="s">
        <v>11</v>
      </c>
      <c r="F3045" s="2">
        <v>2011</v>
      </c>
      <c r="G3045" s="2">
        <v>228.124</v>
      </c>
      <c r="I3045" s="2">
        <f t="shared" si="47"/>
        <v>55</v>
      </c>
      <c r="J3045" s="2">
        <f>VLOOKUP(A3045,Urbanizaton!$B$2:$BI$265,I3045)</f>
        <v>73.700999999999993</v>
      </c>
      <c r="K3045" s="2">
        <f>VLOOKUP(A3045,Population!$B$2:$BI$265,I3045)</f>
        <v>7912398</v>
      </c>
      <c r="L3045" s="2" t="str">
        <f>VLOOKUP(A3045,Region!$C$1:$G$241,5)</f>
        <v>Europe</v>
      </c>
    </row>
    <row r="3046" spans="1:12" x14ac:dyDescent="0.55000000000000004">
      <c r="A3046" s="2" t="s">
        <v>47</v>
      </c>
      <c r="B3046" s="2" t="s">
        <v>8</v>
      </c>
      <c r="C3046" s="2" t="s">
        <v>12</v>
      </c>
      <c r="D3046" s="2" t="s">
        <v>20</v>
      </c>
      <c r="E3046" s="2" t="s">
        <v>11</v>
      </c>
      <c r="F3046" s="2">
        <v>2011</v>
      </c>
      <c r="G3046" s="2">
        <v>28.831</v>
      </c>
      <c r="I3046" s="2">
        <f t="shared" si="47"/>
        <v>55</v>
      </c>
      <c r="J3046" s="2">
        <f>VLOOKUP(A3046,Urbanizaton!$B$2:$BI$265,I3046)</f>
        <v>73.700999999999993</v>
      </c>
      <c r="K3046" s="2">
        <f>VLOOKUP(A3046,Population!$B$2:$BI$265,I3046)</f>
        <v>7912398</v>
      </c>
      <c r="L3046" s="2" t="str">
        <f>VLOOKUP(A3046,Region!$C$1:$G$241,5)</f>
        <v>Europe</v>
      </c>
    </row>
    <row r="3047" spans="1:12" x14ac:dyDescent="0.55000000000000004">
      <c r="A3047" s="2" t="s">
        <v>47</v>
      </c>
      <c r="B3047" s="2" t="s">
        <v>8</v>
      </c>
      <c r="C3047" s="2" t="s">
        <v>9</v>
      </c>
      <c r="D3047" s="2" t="s">
        <v>10</v>
      </c>
      <c r="E3047" s="2" t="s">
        <v>11</v>
      </c>
      <c r="F3047" s="2">
        <v>2011</v>
      </c>
      <c r="G3047" s="2">
        <v>39.1</v>
      </c>
      <c r="I3047" s="2">
        <f t="shared" si="47"/>
        <v>55</v>
      </c>
      <c r="J3047" s="2">
        <f>VLOOKUP(A3047,Urbanizaton!$B$2:$BI$265,I3047)</f>
        <v>73.700999999999993</v>
      </c>
      <c r="K3047" s="2">
        <f>VLOOKUP(A3047,Population!$B$2:$BI$265,I3047)</f>
        <v>7912398</v>
      </c>
      <c r="L3047" s="2" t="str">
        <f>VLOOKUP(A3047,Region!$C$1:$G$241,5)</f>
        <v>Europe</v>
      </c>
    </row>
    <row r="3048" spans="1:12" x14ac:dyDescent="0.55000000000000004">
      <c r="A3048" s="2" t="s">
        <v>47</v>
      </c>
      <c r="B3048" s="2" t="s">
        <v>8</v>
      </c>
      <c r="C3048" s="2" t="s">
        <v>9</v>
      </c>
      <c r="D3048" s="2" t="s">
        <v>17</v>
      </c>
      <c r="E3048" s="2" t="s">
        <v>11</v>
      </c>
      <c r="F3048" s="2">
        <v>2011</v>
      </c>
      <c r="G3048" s="2">
        <v>4.9400000000000004</v>
      </c>
      <c r="I3048" s="2">
        <f t="shared" si="47"/>
        <v>55</v>
      </c>
      <c r="J3048" s="2">
        <f>VLOOKUP(A3048,Urbanizaton!$B$2:$BI$265,I3048)</f>
        <v>73.700999999999993</v>
      </c>
      <c r="K3048" s="2">
        <f>VLOOKUP(A3048,Population!$B$2:$BI$265,I3048)</f>
        <v>7912398</v>
      </c>
      <c r="L3048" s="2" t="str">
        <f>VLOOKUP(A3048,Region!$C$1:$G$241,5)</f>
        <v>Europe</v>
      </c>
    </row>
    <row r="3049" spans="1:12" x14ac:dyDescent="0.55000000000000004">
      <c r="A3049" s="2" t="s">
        <v>47</v>
      </c>
      <c r="B3049" s="2" t="s">
        <v>8</v>
      </c>
      <c r="C3049" s="2" t="s">
        <v>18</v>
      </c>
      <c r="D3049" s="2" t="s">
        <v>17</v>
      </c>
      <c r="E3049" s="2" t="s">
        <v>11</v>
      </c>
      <c r="F3049" s="2">
        <v>2011</v>
      </c>
      <c r="G3049" s="2">
        <v>6.3559999999999999</v>
      </c>
      <c r="I3049" s="2">
        <f t="shared" si="47"/>
        <v>55</v>
      </c>
      <c r="J3049" s="2">
        <f>VLOOKUP(A3049,Urbanizaton!$B$2:$BI$265,I3049)</f>
        <v>73.700999999999993</v>
      </c>
      <c r="K3049" s="2">
        <f>VLOOKUP(A3049,Population!$B$2:$BI$265,I3049)</f>
        <v>7912398</v>
      </c>
      <c r="L3049" s="2" t="str">
        <f>VLOOKUP(A3049,Region!$C$1:$G$241,5)</f>
        <v>Europe</v>
      </c>
    </row>
    <row r="3050" spans="1:12" x14ac:dyDescent="0.55000000000000004">
      <c r="A3050" s="2" t="s">
        <v>47</v>
      </c>
      <c r="B3050" s="2" t="s">
        <v>8</v>
      </c>
      <c r="C3050" s="2" t="s">
        <v>18</v>
      </c>
      <c r="D3050" s="2" t="s">
        <v>19</v>
      </c>
      <c r="E3050" s="2" t="s">
        <v>11</v>
      </c>
      <c r="F3050" s="2">
        <v>2011</v>
      </c>
      <c r="G3050" s="2">
        <v>50289.292000000001</v>
      </c>
      <c r="I3050" s="2">
        <f t="shared" si="47"/>
        <v>55</v>
      </c>
      <c r="J3050" s="2">
        <f>VLOOKUP(A3050,Urbanizaton!$B$2:$BI$265,I3050)</f>
        <v>73.700999999999993</v>
      </c>
      <c r="K3050" s="2">
        <f>VLOOKUP(A3050,Population!$B$2:$BI$265,I3050)</f>
        <v>7912398</v>
      </c>
      <c r="L3050" s="2" t="str">
        <f>VLOOKUP(A3050,Region!$C$1:$G$241,5)</f>
        <v>Europe</v>
      </c>
    </row>
    <row r="3051" spans="1:12" x14ac:dyDescent="0.55000000000000004">
      <c r="A3051" s="2" t="s">
        <v>47</v>
      </c>
      <c r="B3051" s="2" t="s">
        <v>8</v>
      </c>
      <c r="C3051" s="2" t="s">
        <v>14</v>
      </c>
      <c r="D3051" s="2" t="s">
        <v>13</v>
      </c>
      <c r="E3051" s="2" t="s">
        <v>11</v>
      </c>
      <c r="F3051" s="2">
        <v>2011</v>
      </c>
      <c r="G3051" s="2">
        <v>72.248999999999995</v>
      </c>
      <c r="I3051" s="2">
        <f t="shared" si="47"/>
        <v>55</v>
      </c>
      <c r="J3051" s="2">
        <f>VLOOKUP(A3051,Urbanizaton!$B$2:$BI$265,I3051)</f>
        <v>73.700999999999993</v>
      </c>
      <c r="K3051" s="2">
        <f>VLOOKUP(A3051,Population!$B$2:$BI$265,I3051)</f>
        <v>7912398</v>
      </c>
      <c r="L3051" s="2" t="str">
        <f>VLOOKUP(A3051,Region!$C$1:$G$241,5)</f>
        <v>Europe</v>
      </c>
    </row>
    <row r="3052" spans="1:12" x14ac:dyDescent="0.55000000000000004">
      <c r="A3052" s="2" t="s">
        <v>47</v>
      </c>
      <c r="B3052" s="2" t="s">
        <v>8</v>
      </c>
      <c r="C3052" s="2" t="s">
        <v>14</v>
      </c>
      <c r="D3052" s="2" t="s">
        <v>20</v>
      </c>
      <c r="E3052" s="2" t="s">
        <v>11</v>
      </c>
      <c r="F3052" s="2">
        <v>2011</v>
      </c>
      <c r="G3052" s="2">
        <v>9.1310000000000002</v>
      </c>
      <c r="I3052" s="2">
        <f t="shared" si="47"/>
        <v>55</v>
      </c>
      <c r="J3052" s="2">
        <f>VLOOKUP(A3052,Urbanizaton!$B$2:$BI$265,I3052)</f>
        <v>73.700999999999993</v>
      </c>
      <c r="K3052" s="2">
        <f>VLOOKUP(A3052,Population!$B$2:$BI$265,I3052)</f>
        <v>7912398</v>
      </c>
      <c r="L3052" s="2" t="str">
        <f>VLOOKUP(A3052,Region!$C$1:$G$241,5)</f>
        <v>Europe</v>
      </c>
    </row>
    <row r="3053" spans="1:12" x14ac:dyDescent="0.55000000000000004">
      <c r="A3053" s="2" t="s">
        <v>47</v>
      </c>
      <c r="B3053" s="2" t="s">
        <v>8</v>
      </c>
      <c r="C3053" s="2" t="s">
        <v>15</v>
      </c>
      <c r="D3053" s="2" t="s">
        <v>13</v>
      </c>
      <c r="E3053" s="2" t="s">
        <v>11</v>
      </c>
      <c r="F3053" s="2">
        <v>2011</v>
      </c>
      <c r="G3053" s="2">
        <v>8.5990000000000002</v>
      </c>
      <c r="I3053" s="2">
        <f t="shared" si="47"/>
        <v>55</v>
      </c>
      <c r="J3053" s="2">
        <f>VLOOKUP(A3053,Urbanizaton!$B$2:$BI$265,I3053)</f>
        <v>73.700999999999993</v>
      </c>
      <c r="K3053" s="2">
        <f>VLOOKUP(A3053,Population!$B$2:$BI$265,I3053)</f>
        <v>7912398</v>
      </c>
      <c r="L3053" s="2" t="str">
        <f>VLOOKUP(A3053,Region!$C$1:$G$241,5)</f>
        <v>Europe</v>
      </c>
    </row>
    <row r="3054" spans="1:12" x14ac:dyDescent="0.55000000000000004">
      <c r="A3054" s="2" t="s">
        <v>47</v>
      </c>
      <c r="B3054" s="2" t="s">
        <v>8</v>
      </c>
      <c r="C3054" s="2" t="s">
        <v>15</v>
      </c>
      <c r="D3054" s="2" t="s">
        <v>20</v>
      </c>
      <c r="E3054" s="2" t="s">
        <v>11</v>
      </c>
      <c r="F3054" s="2">
        <v>2011</v>
      </c>
      <c r="G3054" s="2">
        <v>1.087</v>
      </c>
      <c r="I3054" s="2">
        <f t="shared" si="47"/>
        <v>55</v>
      </c>
      <c r="J3054" s="2">
        <f>VLOOKUP(A3054,Urbanizaton!$B$2:$BI$265,I3054)</f>
        <v>73.700999999999993</v>
      </c>
      <c r="K3054" s="2">
        <f>VLOOKUP(A3054,Population!$B$2:$BI$265,I3054)</f>
        <v>7912398</v>
      </c>
      <c r="L3054" s="2" t="str">
        <f>VLOOKUP(A3054,Region!$C$1:$G$241,5)</f>
        <v>Europe</v>
      </c>
    </row>
    <row r="3055" spans="1:12" x14ac:dyDescent="0.55000000000000004">
      <c r="A3055" s="2" t="s">
        <v>47</v>
      </c>
      <c r="B3055" s="2" t="s">
        <v>8</v>
      </c>
      <c r="C3055" s="2" t="s">
        <v>16</v>
      </c>
      <c r="D3055" s="2" t="s">
        <v>13</v>
      </c>
      <c r="E3055" s="2" t="s">
        <v>11</v>
      </c>
      <c r="F3055" s="2">
        <v>2011</v>
      </c>
      <c r="G3055" s="2">
        <v>84.941999999999993</v>
      </c>
      <c r="I3055" s="2">
        <f t="shared" si="47"/>
        <v>55</v>
      </c>
      <c r="J3055" s="2">
        <f>VLOOKUP(A3055,Urbanizaton!$B$2:$BI$265,I3055)</f>
        <v>73.700999999999993</v>
      </c>
      <c r="K3055" s="2">
        <f>VLOOKUP(A3055,Population!$B$2:$BI$265,I3055)</f>
        <v>7912398</v>
      </c>
      <c r="L3055" s="2" t="str">
        <f>VLOOKUP(A3055,Region!$C$1:$G$241,5)</f>
        <v>Europe</v>
      </c>
    </row>
    <row r="3056" spans="1:12" x14ac:dyDescent="0.55000000000000004">
      <c r="A3056" s="2" t="s">
        <v>47</v>
      </c>
      <c r="B3056" s="2" t="s">
        <v>8</v>
      </c>
      <c r="C3056" s="2" t="s">
        <v>16</v>
      </c>
      <c r="D3056" s="2" t="s">
        <v>20</v>
      </c>
      <c r="E3056" s="2" t="s">
        <v>11</v>
      </c>
      <c r="F3056" s="2">
        <v>2011</v>
      </c>
      <c r="G3056" s="2">
        <v>10.734999999999999</v>
      </c>
      <c r="I3056" s="2">
        <f t="shared" si="47"/>
        <v>55</v>
      </c>
      <c r="J3056" s="2">
        <f>VLOOKUP(A3056,Urbanizaton!$B$2:$BI$265,I3056)</f>
        <v>73.700999999999993</v>
      </c>
      <c r="K3056" s="2">
        <f>VLOOKUP(A3056,Population!$B$2:$BI$265,I3056)</f>
        <v>7912398</v>
      </c>
      <c r="L3056" s="2" t="str">
        <f>VLOOKUP(A3056,Region!$C$1:$G$241,5)</f>
        <v>Europe</v>
      </c>
    </row>
    <row r="3057" spans="1:12" x14ac:dyDescent="0.55000000000000004">
      <c r="A3057" s="2" t="s">
        <v>47</v>
      </c>
      <c r="B3057" s="2" t="s">
        <v>8</v>
      </c>
      <c r="C3057" s="2" t="s">
        <v>12</v>
      </c>
      <c r="D3057" s="2" t="s">
        <v>13</v>
      </c>
      <c r="E3057" s="2" t="s">
        <v>11</v>
      </c>
      <c r="F3057" s="2">
        <v>2012</v>
      </c>
      <c r="G3057" s="2">
        <v>220.976</v>
      </c>
      <c r="I3057" s="2">
        <f t="shared" si="47"/>
        <v>56</v>
      </c>
      <c r="J3057" s="2">
        <f>VLOOKUP(A3057,Urbanizaton!$B$2:$BI$265,I3057)</f>
        <v>73.739000000000004</v>
      </c>
      <c r="K3057" s="2">
        <f>VLOOKUP(A3057,Population!$B$2:$BI$265,I3057)</f>
        <v>7996861</v>
      </c>
      <c r="L3057" s="2" t="str">
        <f>VLOOKUP(A3057,Region!$C$1:$G$241,5)</f>
        <v>Europe</v>
      </c>
    </row>
    <row r="3058" spans="1:12" x14ac:dyDescent="0.55000000000000004">
      <c r="A3058" s="2" t="s">
        <v>47</v>
      </c>
      <c r="B3058" s="2" t="s">
        <v>8</v>
      </c>
      <c r="C3058" s="2" t="s">
        <v>12</v>
      </c>
      <c r="D3058" s="2" t="s">
        <v>20</v>
      </c>
      <c r="E3058" s="2" t="s">
        <v>11</v>
      </c>
      <c r="F3058" s="2">
        <v>2012</v>
      </c>
      <c r="G3058" s="2">
        <v>27.777999999999999</v>
      </c>
      <c r="I3058" s="2">
        <f t="shared" si="47"/>
        <v>56</v>
      </c>
      <c r="J3058" s="2">
        <f>VLOOKUP(A3058,Urbanizaton!$B$2:$BI$265,I3058)</f>
        <v>73.739000000000004</v>
      </c>
      <c r="K3058" s="2">
        <f>VLOOKUP(A3058,Population!$B$2:$BI$265,I3058)</f>
        <v>7996861</v>
      </c>
      <c r="L3058" s="2" t="str">
        <f>VLOOKUP(A3058,Region!$C$1:$G$241,5)</f>
        <v>Europe</v>
      </c>
    </row>
    <row r="3059" spans="1:12" x14ac:dyDescent="0.55000000000000004">
      <c r="A3059" s="2" t="s">
        <v>47</v>
      </c>
      <c r="B3059" s="2" t="s">
        <v>8</v>
      </c>
      <c r="C3059" s="2" t="s">
        <v>9</v>
      </c>
      <c r="D3059" s="2" t="s">
        <v>10</v>
      </c>
      <c r="E3059" s="2" t="s">
        <v>11</v>
      </c>
      <c r="F3059" s="2">
        <v>2012</v>
      </c>
      <c r="G3059" s="2">
        <v>40.520000000000003</v>
      </c>
      <c r="I3059" s="2">
        <f t="shared" si="47"/>
        <v>56</v>
      </c>
      <c r="J3059" s="2">
        <f>VLOOKUP(A3059,Urbanizaton!$B$2:$BI$265,I3059)</f>
        <v>73.739000000000004</v>
      </c>
      <c r="K3059" s="2">
        <f>VLOOKUP(A3059,Population!$B$2:$BI$265,I3059)</f>
        <v>7996861</v>
      </c>
      <c r="L3059" s="2" t="str">
        <f>VLOOKUP(A3059,Region!$C$1:$G$241,5)</f>
        <v>Europe</v>
      </c>
    </row>
    <row r="3060" spans="1:12" x14ac:dyDescent="0.55000000000000004">
      <c r="A3060" s="2" t="s">
        <v>47</v>
      </c>
      <c r="B3060" s="2" t="s">
        <v>8</v>
      </c>
      <c r="C3060" s="2" t="s">
        <v>9</v>
      </c>
      <c r="D3060" s="2" t="s">
        <v>17</v>
      </c>
      <c r="E3060" s="2" t="s">
        <v>11</v>
      </c>
      <c r="F3060" s="2">
        <v>2012</v>
      </c>
      <c r="G3060" s="2">
        <v>5.07</v>
      </c>
      <c r="I3060" s="2">
        <f t="shared" si="47"/>
        <v>56</v>
      </c>
      <c r="J3060" s="2">
        <f>VLOOKUP(A3060,Urbanizaton!$B$2:$BI$265,I3060)</f>
        <v>73.739000000000004</v>
      </c>
      <c r="K3060" s="2">
        <f>VLOOKUP(A3060,Population!$B$2:$BI$265,I3060)</f>
        <v>7996861</v>
      </c>
      <c r="L3060" s="2" t="str">
        <f>VLOOKUP(A3060,Region!$C$1:$G$241,5)</f>
        <v>Europe</v>
      </c>
    </row>
    <row r="3061" spans="1:12" x14ac:dyDescent="0.55000000000000004">
      <c r="A3061" s="2" t="s">
        <v>47</v>
      </c>
      <c r="B3061" s="2" t="s">
        <v>8</v>
      </c>
      <c r="C3061" s="2" t="s">
        <v>18</v>
      </c>
      <c r="D3061" s="2" t="s">
        <v>17</v>
      </c>
      <c r="E3061" s="2" t="s">
        <v>11</v>
      </c>
      <c r="F3061" s="2">
        <v>2012</v>
      </c>
      <c r="G3061" s="2">
        <v>6.49</v>
      </c>
      <c r="I3061" s="2">
        <f t="shared" si="47"/>
        <v>56</v>
      </c>
      <c r="J3061" s="2">
        <f>VLOOKUP(A3061,Urbanizaton!$B$2:$BI$265,I3061)</f>
        <v>73.739000000000004</v>
      </c>
      <c r="K3061" s="2">
        <f>VLOOKUP(A3061,Population!$B$2:$BI$265,I3061)</f>
        <v>7996861</v>
      </c>
      <c r="L3061" s="2" t="str">
        <f>VLOOKUP(A3061,Region!$C$1:$G$241,5)</f>
        <v>Europe</v>
      </c>
    </row>
    <row r="3062" spans="1:12" x14ac:dyDescent="0.55000000000000004">
      <c r="A3062" s="2" t="s">
        <v>47</v>
      </c>
      <c r="B3062" s="2" t="s">
        <v>8</v>
      </c>
      <c r="C3062" s="2" t="s">
        <v>18</v>
      </c>
      <c r="D3062" s="2" t="s">
        <v>19</v>
      </c>
      <c r="E3062" s="2" t="s">
        <v>11</v>
      </c>
      <c r="F3062" s="2">
        <v>2012</v>
      </c>
      <c r="G3062" s="2">
        <v>51627.644999999997</v>
      </c>
      <c r="I3062" s="2">
        <f t="shared" si="47"/>
        <v>56</v>
      </c>
      <c r="J3062" s="2">
        <f>VLOOKUP(A3062,Urbanizaton!$B$2:$BI$265,I3062)</f>
        <v>73.739000000000004</v>
      </c>
      <c r="K3062" s="2">
        <f>VLOOKUP(A3062,Population!$B$2:$BI$265,I3062)</f>
        <v>7996861</v>
      </c>
      <c r="L3062" s="2" t="str">
        <f>VLOOKUP(A3062,Region!$C$1:$G$241,5)</f>
        <v>Europe</v>
      </c>
    </row>
    <row r="3063" spans="1:12" x14ac:dyDescent="0.55000000000000004">
      <c r="A3063" s="2" t="s">
        <v>47</v>
      </c>
      <c r="B3063" s="2" t="s">
        <v>8</v>
      </c>
      <c r="C3063" s="2" t="s">
        <v>14</v>
      </c>
      <c r="D3063" s="2" t="s">
        <v>13</v>
      </c>
      <c r="E3063" s="2" t="s">
        <v>11</v>
      </c>
      <c r="F3063" s="2">
        <v>2012</v>
      </c>
      <c r="G3063" s="2">
        <v>72.165999999999997</v>
      </c>
      <c r="I3063" s="2">
        <f t="shared" si="47"/>
        <v>56</v>
      </c>
      <c r="J3063" s="2">
        <f>VLOOKUP(A3063,Urbanizaton!$B$2:$BI$265,I3063)</f>
        <v>73.739000000000004</v>
      </c>
      <c r="K3063" s="2">
        <f>VLOOKUP(A3063,Population!$B$2:$BI$265,I3063)</f>
        <v>7996861</v>
      </c>
      <c r="L3063" s="2" t="str">
        <f>VLOOKUP(A3063,Region!$C$1:$G$241,5)</f>
        <v>Europe</v>
      </c>
    </row>
    <row r="3064" spans="1:12" x14ac:dyDescent="0.55000000000000004">
      <c r="A3064" s="2" t="s">
        <v>47</v>
      </c>
      <c r="B3064" s="2" t="s">
        <v>8</v>
      </c>
      <c r="C3064" s="2" t="s">
        <v>14</v>
      </c>
      <c r="D3064" s="2" t="s">
        <v>20</v>
      </c>
      <c r="E3064" s="2" t="s">
        <v>11</v>
      </c>
      <c r="F3064" s="2">
        <v>2012</v>
      </c>
      <c r="G3064" s="2">
        <v>9.0719999999999992</v>
      </c>
      <c r="I3064" s="2">
        <f t="shared" si="47"/>
        <v>56</v>
      </c>
      <c r="J3064" s="2">
        <f>VLOOKUP(A3064,Urbanizaton!$B$2:$BI$265,I3064)</f>
        <v>73.739000000000004</v>
      </c>
      <c r="K3064" s="2">
        <f>VLOOKUP(A3064,Population!$B$2:$BI$265,I3064)</f>
        <v>7996861</v>
      </c>
      <c r="L3064" s="2" t="str">
        <f>VLOOKUP(A3064,Region!$C$1:$G$241,5)</f>
        <v>Europe</v>
      </c>
    </row>
    <row r="3065" spans="1:12" x14ac:dyDescent="0.55000000000000004">
      <c r="A3065" s="2" t="s">
        <v>47</v>
      </c>
      <c r="B3065" s="2" t="s">
        <v>8</v>
      </c>
      <c r="C3065" s="2" t="s">
        <v>15</v>
      </c>
      <c r="D3065" s="2" t="s">
        <v>13</v>
      </c>
      <c r="E3065" s="2" t="s">
        <v>11</v>
      </c>
      <c r="F3065" s="2">
        <v>2012</v>
      </c>
      <c r="G3065" s="2">
        <v>8.8219999999999992</v>
      </c>
      <c r="I3065" s="2">
        <f t="shared" si="47"/>
        <v>56</v>
      </c>
      <c r="J3065" s="2">
        <f>VLOOKUP(A3065,Urbanizaton!$B$2:$BI$265,I3065)</f>
        <v>73.739000000000004</v>
      </c>
      <c r="K3065" s="2">
        <f>VLOOKUP(A3065,Population!$B$2:$BI$265,I3065)</f>
        <v>7996861</v>
      </c>
      <c r="L3065" s="2" t="str">
        <f>VLOOKUP(A3065,Region!$C$1:$G$241,5)</f>
        <v>Europe</v>
      </c>
    </row>
    <row r="3066" spans="1:12" x14ac:dyDescent="0.55000000000000004">
      <c r="A3066" s="2" t="s">
        <v>47</v>
      </c>
      <c r="B3066" s="2" t="s">
        <v>8</v>
      </c>
      <c r="C3066" s="2" t="s">
        <v>15</v>
      </c>
      <c r="D3066" s="2" t="s">
        <v>20</v>
      </c>
      <c r="E3066" s="2" t="s">
        <v>11</v>
      </c>
      <c r="F3066" s="2">
        <v>2012</v>
      </c>
      <c r="G3066" s="2">
        <v>1.109</v>
      </c>
      <c r="I3066" s="2">
        <f t="shared" si="47"/>
        <v>56</v>
      </c>
      <c r="J3066" s="2">
        <f>VLOOKUP(A3066,Urbanizaton!$B$2:$BI$265,I3066)</f>
        <v>73.739000000000004</v>
      </c>
      <c r="K3066" s="2">
        <f>VLOOKUP(A3066,Population!$B$2:$BI$265,I3066)</f>
        <v>7996861</v>
      </c>
      <c r="L3066" s="2" t="str">
        <f>VLOOKUP(A3066,Region!$C$1:$G$241,5)</f>
        <v>Europe</v>
      </c>
    </row>
    <row r="3067" spans="1:12" x14ac:dyDescent="0.55000000000000004">
      <c r="A3067" s="2" t="s">
        <v>47</v>
      </c>
      <c r="B3067" s="2" t="s">
        <v>8</v>
      </c>
      <c r="C3067" s="2" t="s">
        <v>16</v>
      </c>
      <c r="D3067" s="2" t="s">
        <v>13</v>
      </c>
      <c r="E3067" s="2" t="s">
        <v>11</v>
      </c>
      <c r="F3067" s="2">
        <v>2012</v>
      </c>
      <c r="G3067" s="2">
        <v>83.248000000000005</v>
      </c>
      <c r="I3067" s="2">
        <f t="shared" si="47"/>
        <v>56</v>
      </c>
      <c r="J3067" s="2">
        <f>VLOOKUP(A3067,Urbanizaton!$B$2:$BI$265,I3067)</f>
        <v>73.739000000000004</v>
      </c>
      <c r="K3067" s="2">
        <f>VLOOKUP(A3067,Population!$B$2:$BI$265,I3067)</f>
        <v>7996861</v>
      </c>
      <c r="L3067" s="2" t="str">
        <f>VLOOKUP(A3067,Region!$C$1:$G$241,5)</f>
        <v>Europe</v>
      </c>
    </row>
    <row r="3068" spans="1:12" x14ac:dyDescent="0.55000000000000004">
      <c r="A3068" s="2" t="s">
        <v>47</v>
      </c>
      <c r="B3068" s="2" t="s">
        <v>8</v>
      </c>
      <c r="C3068" s="2" t="s">
        <v>16</v>
      </c>
      <c r="D3068" s="2" t="s">
        <v>20</v>
      </c>
      <c r="E3068" s="2" t="s">
        <v>11</v>
      </c>
      <c r="F3068" s="2">
        <v>2012</v>
      </c>
      <c r="G3068" s="2">
        <v>10.465</v>
      </c>
      <c r="I3068" s="2">
        <f t="shared" si="47"/>
        <v>56</v>
      </c>
      <c r="J3068" s="2">
        <f>VLOOKUP(A3068,Urbanizaton!$B$2:$BI$265,I3068)</f>
        <v>73.739000000000004</v>
      </c>
      <c r="K3068" s="2">
        <f>VLOOKUP(A3068,Population!$B$2:$BI$265,I3068)</f>
        <v>7996861</v>
      </c>
      <c r="L3068" s="2" t="str">
        <f>VLOOKUP(A3068,Region!$C$1:$G$241,5)</f>
        <v>Europe</v>
      </c>
    </row>
    <row r="3069" spans="1:12" x14ac:dyDescent="0.55000000000000004">
      <c r="A3069" s="2" t="s">
        <v>47</v>
      </c>
      <c r="B3069" s="2" t="s">
        <v>8</v>
      </c>
      <c r="C3069" s="2" t="s">
        <v>12</v>
      </c>
      <c r="D3069" s="2" t="s">
        <v>13</v>
      </c>
      <c r="E3069" s="2" t="s">
        <v>11</v>
      </c>
      <c r="F3069" s="2">
        <v>2013</v>
      </c>
      <c r="G3069" s="2">
        <v>213.38900000000001</v>
      </c>
      <c r="I3069" s="2">
        <f t="shared" si="47"/>
        <v>57</v>
      </c>
      <c r="J3069" s="2">
        <f>VLOOKUP(A3069,Urbanizaton!$B$2:$BI$265,I3069)</f>
        <v>73.787000000000006</v>
      </c>
      <c r="K3069" s="2">
        <f>VLOOKUP(A3069,Population!$B$2:$BI$265,I3069)</f>
        <v>8089346</v>
      </c>
      <c r="L3069" s="2" t="str">
        <f>VLOOKUP(A3069,Region!$C$1:$G$241,5)</f>
        <v>Europe</v>
      </c>
    </row>
    <row r="3070" spans="1:12" x14ac:dyDescent="0.55000000000000004">
      <c r="A3070" s="2" t="s">
        <v>47</v>
      </c>
      <c r="B3070" s="2" t="s">
        <v>8</v>
      </c>
      <c r="C3070" s="2" t="s">
        <v>12</v>
      </c>
      <c r="D3070" s="2" t="s">
        <v>20</v>
      </c>
      <c r="E3070" s="2" t="s">
        <v>11</v>
      </c>
      <c r="F3070" s="2">
        <v>2013</v>
      </c>
      <c r="G3070" s="2">
        <v>26.614000000000001</v>
      </c>
      <c r="I3070" s="2">
        <f t="shared" si="47"/>
        <v>57</v>
      </c>
      <c r="J3070" s="2">
        <f>VLOOKUP(A3070,Urbanizaton!$B$2:$BI$265,I3070)</f>
        <v>73.787000000000006</v>
      </c>
      <c r="K3070" s="2">
        <f>VLOOKUP(A3070,Population!$B$2:$BI$265,I3070)</f>
        <v>8089346</v>
      </c>
      <c r="L3070" s="2" t="str">
        <f>VLOOKUP(A3070,Region!$C$1:$G$241,5)</f>
        <v>Europe</v>
      </c>
    </row>
    <row r="3071" spans="1:12" x14ac:dyDescent="0.55000000000000004">
      <c r="A3071" s="2" t="s">
        <v>47</v>
      </c>
      <c r="B3071" s="2" t="s">
        <v>8</v>
      </c>
      <c r="C3071" s="2" t="s">
        <v>9</v>
      </c>
      <c r="D3071" s="2" t="s">
        <v>10</v>
      </c>
      <c r="E3071" s="2" t="s">
        <v>11</v>
      </c>
      <c r="F3071" s="2">
        <v>2013</v>
      </c>
      <c r="G3071" s="2">
        <v>41.55</v>
      </c>
      <c r="I3071" s="2">
        <f t="shared" si="47"/>
        <v>57</v>
      </c>
      <c r="J3071" s="2">
        <f>VLOOKUP(A3071,Urbanizaton!$B$2:$BI$265,I3071)</f>
        <v>73.787000000000006</v>
      </c>
      <c r="K3071" s="2">
        <f>VLOOKUP(A3071,Population!$B$2:$BI$265,I3071)</f>
        <v>8089346</v>
      </c>
      <c r="L3071" s="2" t="str">
        <f>VLOOKUP(A3071,Region!$C$1:$G$241,5)</f>
        <v>Europe</v>
      </c>
    </row>
    <row r="3072" spans="1:12" x14ac:dyDescent="0.55000000000000004">
      <c r="A3072" s="2" t="s">
        <v>47</v>
      </c>
      <c r="B3072" s="2" t="s">
        <v>8</v>
      </c>
      <c r="C3072" s="2" t="s">
        <v>9</v>
      </c>
      <c r="D3072" s="2" t="s">
        <v>17</v>
      </c>
      <c r="E3072" s="2" t="s">
        <v>11</v>
      </c>
      <c r="F3072" s="2">
        <v>2013</v>
      </c>
      <c r="G3072" s="2">
        <v>5.14</v>
      </c>
      <c r="I3072" s="2">
        <f t="shared" si="47"/>
        <v>57</v>
      </c>
      <c r="J3072" s="2">
        <f>VLOOKUP(A3072,Urbanizaton!$B$2:$BI$265,I3072)</f>
        <v>73.787000000000006</v>
      </c>
      <c r="K3072" s="2">
        <f>VLOOKUP(A3072,Population!$B$2:$BI$265,I3072)</f>
        <v>8089346</v>
      </c>
      <c r="L3072" s="2" t="str">
        <f>VLOOKUP(A3072,Region!$C$1:$G$241,5)</f>
        <v>Europe</v>
      </c>
    </row>
    <row r="3073" spans="1:12" x14ac:dyDescent="0.55000000000000004">
      <c r="A3073" s="2" t="s">
        <v>47</v>
      </c>
      <c r="B3073" s="2" t="s">
        <v>8</v>
      </c>
      <c r="C3073" s="2" t="s">
        <v>18</v>
      </c>
      <c r="D3073" s="2" t="s">
        <v>17</v>
      </c>
      <c r="E3073" s="2" t="s">
        <v>11</v>
      </c>
      <c r="F3073" s="2">
        <v>2013</v>
      </c>
      <c r="G3073" s="2">
        <v>6.5510000000000002</v>
      </c>
      <c r="I3073" s="2">
        <f t="shared" si="47"/>
        <v>57</v>
      </c>
      <c r="J3073" s="2">
        <f>VLOOKUP(A3073,Urbanizaton!$B$2:$BI$265,I3073)</f>
        <v>73.787000000000006</v>
      </c>
      <c r="K3073" s="2">
        <f>VLOOKUP(A3073,Population!$B$2:$BI$265,I3073)</f>
        <v>8089346</v>
      </c>
      <c r="L3073" s="2" t="str">
        <f>VLOOKUP(A3073,Region!$C$1:$G$241,5)</f>
        <v>Europe</v>
      </c>
    </row>
    <row r="3074" spans="1:12" x14ac:dyDescent="0.55000000000000004">
      <c r="A3074" s="2" t="s">
        <v>47</v>
      </c>
      <c r="B3074" s="2" t="s">
        <v>8</v>
      </c>
      <c r="C3074" s="2" t="s">
        <v>18</v>
      </c>
      <c r="D3074" s="2" t="s">
        <v>19</v>
      </c>
      <c r="E3074" s="2" t="s">
        <v>11</v>
      </c>
      <c r="F3074" s="2">
        <v>2013</v>
      </c>
      <c r="G3074" s="2">
        <v>52523.472999999998</v>
      </c>
      <c r="I3074" s="2">
        <f t="shared" si="47"/>
        <v>57</v>
      </c>
      <c r="J3074" s="2">
        <f>VLOOKUP(A3074,Urbanizaton!$B$2:$BI$265,I3074)</f>
        <v>73.787000000000006</v>
      </c>
      <c r="K3074" s="2">
        <f>VLOOKUP(A3074,Population!$B$2:$BI$265,I3074)</f>
        <v>8089346</v>
      </c>
      <c r="L3074" s="2" t="str">
        <f>VLOOKUP(A3074,Region!$C$1:$G$241,5)</f>
        <v>Europe</v>
      </c>
    </row>
    <row r="3075" spans="1:12" x14ac:dyDescent="0.55000000000000004">
      <c r="A3075" s="2" t="s">
        <v>47</v>
      </c>
      <c r="B3075" s="2" t="s">
        <v>8</v>
      </c>
      <c r="C3075" s="2" t="s">
        <v>14</v>
      </c>
      <c r="D3075" s="2" t="s">
        <v>13</v>
      </c>
      <c r="E3075" s="2" t="s">
        <v>11</v>
      </c>
      <c r="F3075" s="2">
        <v>2013</v>
      </c>
      <c r="G3075" s="2">
        <v>71.510000000000005</v>
      </c>
      <c r="I3075" s="2">
        <f t="shared" ref="I3075:I3138" si="48">IF(F3075=1960,4,F3075-1960+4)</f>
        <v>57</v>
      </c>
      <c r="J3075" s="2">
        <f>VLOOKUP(A3075,Urbanizaton!$B$2:$BI$265,I3075)</f>
        <v>73.787000000000006</v>
      </c>
      <c r="K3075" s="2">
        <f>VLOOKUP(A3075,Population!$B$2:$BI$265,I3075)</f>
        <v>8089346</v>
      </c>
      <c r="L3075" s="2" t="str">
        <f>VLOOKUP(A3075,Region!$C$1:$G$241,5)</f>
        <v>Europe</v>
      </c>
    </row>
    <row r="3076" spans="1:12" x14ac:dyDescent="0.55000000000000004">
      <c r="A3076" s="2" t="s">
        <v>47</v>
      </c>
      <c r="B3076" s="2" t="s">
        <v>8</v>
      </c>
      <c r="C3076" s="2" t="s">
        <v>14</v>
      </c>
      <c r="D3076" s="2" t="s">
        <v>20</v>
      </c>
      <c r="E3076" s="2" t="s">
        <v>11</v>
      </c>
      <c r="F3076" s="2">
        <v>2013</v>
      </c>
      <c r="G3076" s="2">
        <v>8.9190000000000005</v>
      </c>
      <c r="I3076" s="2">
        <f t="shared" si="48"/>
        <v>57</v>
      </c>
      <c r="J3076" s="2">
        <f>VLOOKUP(A3076,Urbanizaton!$B$2:$BI$265,I3076)</f>
        <v>73.787000000000006</v>
      </c>
      <c r="K3076" s="2">
        <f>VLOOKUP(A3076,Population!$B$2:$BI$265,I3076)</f>
        <v>8089346</v>
      </c>
      <c r="L3076" s="2" t="str">
        <f>VLOOKUP(A3076,Region!$C$1:$G$241,5)</f>
        <v>Europe</v>
      </c>
    </row>
    <row r="3077" spans="1:12" x14ac:dyDescent="0.55000000000000004">
      <c r="A3077" s="2" t="s">
        <v>47</v>
      </c>
      <c r="B3077" s="2" t="s">
        <v>8</v>
      </c>
      <c r="C3077" s="2" t="s">
        <v>15</v>
      </c>
      <c r="D3077" s="2" t="s">
        <v>13</v>
      </c>
      <c r="E3077" s="2" t="s">
        <v>11</v>
      </c>
      <c r="F3077" s="2">
        <v>2013</v>
      </c>
      <c r="G3077" s="2">
        <v>8.5649999999999995</v>
      </c>
      <c r="I3077" s="2">
        <f t="shared" si="48"/>
        <v>57</v>
      </c>
      <c r="J3077" s="2">
        <f>VLOOKUP(A3077,Urbanizaton!$B$2:$BI$265,I3077)</f>
        <v>73.787000000000006</v>
      </c>
      <c r="K3077" s="2">
        <f>VLOOKUP(A3077,Population!$B$2:$BI$265,I3077)</f>
        <v>8089346</v>
      </c>
      <c r="L3077" s="2" t="str">
        <f>VLOOKUP(A3077,Region!$C$1:$G$241,5)</f>
        <v>Europe</v>
      </c>
    </row>
    <row r="3078" spans="1:12" x14ac:dyDescent="0.55000000000000004">
      <c r="A3078" s="2" t="s">
        <v>47</v>
      </c>
      <c r="B3078" s="2" t="s">
        <v>8</v>
      </c>
      <c r="C3078" s="2" t="s">
        <v>15</v>
      </c>
      <c r="D3078" s="2" t="s">
        <v>20</v>
      </c>
      <c r="E3078" s="2" t="s">
        <v>11</v>
      </c>
      <c r="F3078" s="2">
        <v>2013</v>
      </c>
      <c r="G3078" s="2">
        <v>1.0680000000000001</v>
      </c>
      <c r="I3078" s="2">
        <f t="shared" si="48"/>
        <v>57</v>
      </c>
      <c r="J3078" s="2">
        <f>VLOOKUP(A3078,Urbanizaton!$B$2:$BI$265,I3078)</f>
        <v>73.787000000000006</v>
      </c>
      <c r="K3078" s="2">
        <f>VLOOKUP(A3078,Population!$B$2:$BI$265,I3078)</f>
        <v>8089346</v>
      </c>
      <c r="L3078" s="2" t="str">
        <f>VLOOKUP(A3078,Region!$C$1:$G$241,5)</f>
        <v>Europe</v>
      </c>
    </row>
    <row r="3079" spans="1:12" x14ac:dyDescent="0.55000000000000004">
      <c r="A3079" s="2" t="s">
        <v>47</v>
      </c>
      <c r="B3079" s="2" t="s">
        <v>8</v>
      </c>
      <c r="C3079" s="2" t="s">
        <v>16</v>
      </c>
      <c r="D3079" s="2" t="s">
        <v>13</v>
      </c>
      <c r="E3079" s="2" t="s">
        <v>11</v>
      </c>
      <c r="F3079" s="2">
        <v>2013</v>
      </c>
      <c r="G3079" s="2">
        <v>81.745999999999995</v>
      </c>
      <c r="I3079" s="2">
        <f t="shared" si="48"/>
        <v>57</v>
      </c>
      <c r="J3079" s="2">
        <f>VLOOKUP(A3079,Urbanizaton!$B$2:$BI$265,I3079)</f>
        <v>73.787000000000006</v>
      </c>
      <c r="K3079" s="2">
        <f>VLOOKUP(A3079,Population!$B$2:$BI$265,I3079)</f>
        <v>8089346</v>
      </c>
      <c r="L3079" s="2" t="str">
        <f>VLOOKUP(A3079,Region!$C$1:$G$241,5)</f>
        <v>Europe</v>
      </c>
    </row>
    <row r="3080" spans="1:12" x14ac:dyDescent="0.55000000000000004">
      <c r="A3080" s="2" t="s">
        <v>47</v>
      </c>
      <c r="B3080" s="2" t="s">
        <v>8</v>
      </c>
      <c r="C3080" s="2" t="s">
        <v>16</v>
      </c>
      <c r="D3080" s="2" t="s">
        <v>20</v>
      </c>
      <c r="E3080" s="2" t="s">
        <v>11</v>
      </c>
      <c r="F3080" s="2">
        <v>2013</v>
      </c>
      <c r="G3080" s="2">
        <v>10.195</v>
      </c>
      <c r="I3080" s="2">
        <f t="shared" si="48"/>
        <v>57</v>
      </c>
      <c r="J3080" s="2">
        <f>VLOOKUP(A3080,Urbanizaton!$B$2:$BI$265,I3080)</f>
        <v>73.787000000000006</v>
      </c>
      <c r="K3080" s="2">
        <f>VLOOKUP(A3080,Population!$B$2:$BI$265,I3080)</f>
        <v>8089346</v>
      </c>
      <c r="L3080" s="2" t="str">
        <f>VLOOKUP(A3080,Region!$C$1:$G$241,5)</f>
        <v>Europe</v>
      </c>
    </row>
    <row r="3081" spans="1:12" x14ac:dyDescent="0.55000000000000004">
      <c r="A3081" s="2" t="s">
        <v>47</v>
      </c>
      <c r="B3081" s="2" t="s">
        <v>8</v>
      </c>
      <c r="C3081" s="2" t="s">
        <v>12</v>
      </c>
      <c r="D3081" s="2" t="s">
        <v>13</v>
      </c>
      <c r="E3081" s="2" t="s">
        <v>11</v>
      </c>
      <c r="F3081" s="2">
        <v>2014</v>
      </c>
      <c r="G3081" s="2">
        <v>195.613</v>
      </c>
      <c r="I3081" s="2">
        <f t="shared" si="48"/>
        <v>58</v>
      </c>
      <c r="J3081" s="2">
        <f>VLOOKUP(A3081,Urbanizaton!$B$2:$BI$265,I3081)</f>
        <v>73.843999999999994</v>
      </c>
      <c r="K3081" s="2">
        <f>VLOOKUP(A3081,Population!$B$2:$BI$265,I3081)</f>
        <v>8188649</v>
      </c>
      <c r="L3081" s="2" t="str">
        <f>VLOOKUP(A3081,Region!$C$1:$G$241,5)</f>
        <v>Europe</v>
      </c>
    </row>
    <row r="3082" spans="1:12" x14ac:dyDescent="0.55000000000000004">
      <c r="A3082" s="2" t="s">
        <v>47</v>
      </c>
      <c r="B3082" s="2" t="s">
        <v>8</v>
      </c>
      <c r="C3082" s="2" t="s">
        <v>12</v>
      </c>
      <c r="D3082" s="2" t="s">
        <v>20</v>
      </c>
      <c r="E3082" s="2" t="s">
        <v>11</v>
      </c>
      <c r="F3082" s="2">
        <v>2014</v>
      </c>
      <c r="G3082" s="2">
        <v>24.225000000000001</v>
      </c>
      <c r="I3082" s="2">
        <f t="shared" si="48"/>
        <v>58</v>
      </c>
      <c r="J3082" s="2">
        <f>VLOOKUP(A3082,Urbanizaton!$B$2:$BI$265,I3082)</f>
        <v>73.843999999999994</v>
      </c>
      <c r="K3082" s="2">
        <f>VLOOKUP(A3082,Population!$B$2:$BI$265,I3082)</f>
        <v>8188649</v>
      </c>
      <c r="L3082" s="2" t="str">
        <f>VLOOKUP(A3082,Region!$C$1:$G$241,5)</f>
        <v>Europe</v>
      </c>
    </row>
    <row r="3083" spans="1:12" x14ac:dyDescent="0.55000000000000004">
      <c r="A3083" s="2" t="s">
        <v>47</v>
      </c>
      <c r="B3083" s="2" t="s">
        <v>8</v>
      </c>
      <c r="C3083" s="2" t="s">
        <v>9</v>
      </c>
      <c r="D3083" s="2" t="s">
        <v>10</v>
      </c>
      <c r="E3083" s="2" t="s">
        <v>11</v>
      </c>
      <c r="F3083" s="2">
        <v>2014</v>
      </c>
      <c r="G3083" s="2">
        <v>37.74</v>
      </c>
      <c r="I3083" s="2">
        <f t="shared" si="48"/>
        <v>58</v>
      </c>
      <c r="J3083" s="2">
        <f>VLOOKUP(A3083,Urbanizaton!$B$2:$BI$265,I3083)</f>
        <v>73.843999999999994</v>
      </c>
      <c r="K3083" s="2">
        <f>VLOOKUP(A3083,Population!$B$2:$BI$265,I3083)</f>
        <v>8188649</v>
      </c>
      <c r="L3083" s="2" t="str">
        <f>VLOOKUP(A3083,Region!$C$1:$G$241,5)</f>
        <v>Europe</v>
      </c>
    </row>
    <row r="3084" spans="1:12" x14ac:dyDescent="0.55000000000000004">
      <c r="A3084" s="2" t="s">
        <v>47</v>
      </c>
      <c r="B3084" s="2" t="s">
        <v>8</v>
      </c>
      <c r="C3084" s="2" t="s">
        <v>9</v>
      </c>
      <c r="D3084" s="2" t="s">
        <v>17</v>
      </c>
      <c r="E3084" s="2" t="s">
        <v>11</v>
      </c>
      <c r="F3084" s="2">
        <v>2014</v>
      </c>
      <c r="G3084" s="2">
        <v>4.6100000000000003</v>
      </c>
      <c r="I3084" s="2">
        <f t="shared" si="48"/>
        <v>58</v>
      </c>
      <c r="J3084" s="2">
        <f>VLOOKUP(A3084,Urbanizaton!$B$2:$BI$265,I3084)</f>
        <v>73.843999999999994</v>
      </c>
      <c r="K3084" s="2">
        <f>VLOOKUP(A3084,Population!$B$2:$BI$265,I3084)</f>
        <v>8188649</v>
      </c>
      <c r="L3084" s="2" t="str">
        <f>VLOOKUP(A3084,Region!$C$1:$G$241,5)</f>
        <v>Europe</v>
      </c>
    </row>
    <row r="3085" spans="1:12" x14ac:dyDescent="0.55000000000000004">
      <c r="A3085" s="2" t="s">
        <v>47</v>
      </c>
      <c r="B3085" s="2" t="s">
        <v>8</v>
      </c>
      <c r="C3085" s="2" t="s">
        <v>18</v>
      </c>
      <c r="D3085" s="2" t="s">
        <v>17</v>
      </c>
      <c r="E3085" s="2" t="s">
        <v>11</v>
      </c>
      <c r="F3085" s="2">
        <v>2014</v>
      </c>
      <c r="G3085" s="2">
        <v>6.0209999999999999</v>
      </c>
      <c r="I3085" s="2">
        <f t="shared" si="48"/>
        <v>58</v>
      </c>
      <c r="J3085" s="2">
        <f>VLOOKUP(A3085,Urbanizaton!$B$2:$BI$265,I3085)</f>
        <v>73.843999999999994</v>
      </c>
      <c r="K3085" s="2">
        <f>VLOOKUP(A3085,Population!$B$2:$BI$265,I3085)</f>
        <v>8188649</v>
      </c>
      <c r="L3085" s="2" t="str">
        <f>VLOOKUP(A3085,Region!$C$1:$G$241,5)</f>
        <v>Europe</v>
      </c>
    </row>
    <row r="3086" spans="1:12" x14ac:dyDescent="0.55000000000000004">
      <c r="A3086" s="2" t="s">
        <v>47</v>
      </c>
      <c r="B3086" s="2" t="s">
        <v>8</v>
      </c>
      <c r="C3086" s="2" t="s">
        <v>18</v>
      </c>
      <c r="D3086" s="2" t="s">
        <v>19</v>
      </c>
      <c r="E3086" s="2" t="s">
        <v>11</v>
      </c>
      <c r="F3086" s="2">
        <v>2014</v>
      </c>
      <c r="G3086" s="2">
        <v>48620.192000000003</v>
      </c>
      <c r="I3086" s="2">
        <f t="shared" si="48"/>
        <v>58</v>
      </c>
      <c r="J3086" s="2">
        <f>VLOOKUP(A3086,Urbanizaton!$B$2:$BI$265,I3086)</f>
        <v>73.843999999999994</v>
      </c>
      <c r="K3086" s="2">
        <f>VLOOKUP(A3086,Population!$B$2:$BI$265,I3086)</f>
        <v>8188649</v>
      </c>
      <c r="L3086" s="2" t="str">
        <f>VLOOKUP(A3086,Region!$C$1:$G$241,5)</f>
        <v>Europe</v>
      </c>
    </row>
    <row r="3087" spans="1:12" x14ac:dyDescent="0.55000000000000004">
      <c r="A3087" s="2" t="s">
        <v>47</v>
      </c>
      <c r="B3087" s="2" t="s">
        <v>8</v>
      </c>
      <c r="C3087" s="2" t="s">
        <v>14</v>
      </c>
      <c r="D3087" s="2" t="s">
        <v>13</v>
      </c>
      <c r="E3087" s="2" t="s">
        <v>11</v>
      </c>
      <c r="F3087" s="2">
        <v>2014</v>
      </c>
      <c r="G3087" s="2">
        <v>67.334000000000003</v>
      </c>
      <c r="I3087" s="2">
        <f t="shared" si="48"/>
        <v>58</v>
      </c>
      <c r="J3087" s="2">
        <f>VLOOKUP(A3087,Urbanizaton!$B$2:$BI$265,I3087)</f>
        <v>73.843999999999994</v>
      </c>
      <c r="K3087" s="2">
        <f>VLOOKUP(A3087,Population!$B$2:$BI$265,I3087)</f>
        <v>8188649</v>
      </c>
      <c r="L3087" s="2" t="str">
        <f>VLOOKUP(A3087,Region!$C$1:$G$241,5)</f>
        <v>Europe</v>
      </c>
    </row>
    <row r="3088" spans="1:12" x14ac:dyDescent="0.55000000000000004">
      <c r="A3088" s="2" t="s">
        <v>47</v>
      </c>
      <c r="B3088" s="2" t="s">
        <v>8</v>
      </c>
      <c r="C3088" s="2" t="s">
        <v>14</v>
      </c>
      <c r="D3088" s="2" t="s">
        <v>20</v>
      </c>
      <c r="E3088" s="2" t="s">
        <v>11</v>
      </c>
      <c r="F3088" s="2">
        <v>2014</v>
      </c>
      <c r="G3088" s="2">
        <v>8.3390000000000004</v>
      </c>
      <c r="I3088" s="2">
        <f t="shared" si="48"/>
        <v>58</v>
      </c>
      <c r="J3088" s="2">
        <f>VLOOKUP(A3088,Urbanizaton!$B$2:$BI$265,I3088)</f>
        <v>73.843999999999994</v>
      </c>
      <c r="K3088" s="2">
        <f>VLOOKUP(A3088,Population!$B$2:$BI$265,I3088)</f>
        <v>8188649</v>
      </c>
      <c r="L3088" s="2" t="str">
        <f>VLOOKUP(A3088,Region!$C$1:$G$241,5)</f>
        <v>Europe</v>
      </c>
    </row>
    <row r="3089" spans="1:12" x14ac:dyDescent="0.55000000000000004">
      <c r="A3089" s="2" t="s">
        <v>47</v>
      </c>
      <c r="B3089" s="2" t="s">
        <v>8</v>
      </c>
      <c r="C3089" s="2" t="s">
        <v>15</v>
      </c>
      <c r="D3089" s="2" t="s">
        <v>13</v>
      </c>
      <c r="E3089" s="2" t="s">
        <v>11</v>
      </c>
      <c r="F3089" s="2">
        <v>2014</v>
      </c>
      <c r="G3089" s="2">
        <v>7.8170000000000002</v>
      </c>
      <c r="I3089" s="2">
        <f t="shared" si="48"/>
        <v>58</v>
      </c>
      <c r="J3089" s="2">
        <f>VLOOKUP(A3089,Urbanizaton!$B$2:$BI$265,I3089)</f>
        <v>73.843999999999994</v>
      </c>
      <c r="K3089" s="2">
        <f>VLOOKUP(A3089,Population!$B$2:$BI$265,I3089)</f>
        <v>8188649</v>
      </c>
      <c r="L3089" s="2" t="str">
        <f>VLOOKUP(A3089,Region!$C$1:$G$241,5)</f>
        <v>Europe</v>
      </c>
    </row>
    <row r="3090" spans="1:12" x14ac:dyDescent="0.55000000000000004">
      <c r="A3090" s="2" t="s">
        <v>47</v>
      </c>
      <c r="B3090" s="2" t="s">
        <v>8</v>
      </c>
      <c r="C3090" s="2" t="s">
        <v>15</v>
      </c>
      <c r="D3090" s="2" t="s">
        <v>20</v>
      </c>
      <c r="E3090" s="2" t="s">
        <v>11</v>
      </c>
      <c r="F3090" s="2">
        <v>2014</v>
      </c>
      <c r="G3090" s="2">
        <v>0.96799999999999997</v>
      </c>
      <c r="I3090" s="2">
        <f t="shared" si="48"/>
        <v>58</v>
      </c>
      <c r="J3090" s="2">
        <f>VLOOKUP(A3090,Urbanizaton!$B$2:$BI$265,I3090)</f>
        <v>73.843999999999994</v>
      </c>
      <c r="K3090" s="2">
        <f>VLOOKUP(A3090,Population!$B$2:$BI$265,I3090)</f>
        <v>8188649</v>
      </c>
      <c r="L3090" s="2" t="str">
        <f>VLOOKUP(A3090,Region!$C$1:$G$241,5)</f>
        <v>Europe</v>
      </c>
    </row>
    <row r="3091" spans="1:12" x14ac:dyDescent="0.55000000000000004">
      <c r="A3091" s="2" t="s">
        <v>47</v>
      </c>
      <c r="B3091" s="2" t="s">
        <v>8</v>
      </c>
      <c r="C3091" s="2" t="s">
        <v>16</v>
      </c>
      <c r="D3091" s="2" t="s">
        <v>13</v>
      </c>
      <c r="E3091" s="2" t="s">
        <v>11</v>
      </c>
      <c r="F3091" s="2">
        <v>2014</v>
      </c>
      <c r="G3091" s="2">
        <v>79.721999999999994</v>
      </c>
      <c r="I3091" s="2">
        <f t="shared" si="48"/>
        <v>58</v>
      </c>
      <c r="J3091" s="2">
        <f>VLOOKUP(A3091,Urbanizaton!$B$2:$BI$265,I3091)</f>
        <v>73.843999999999994</v>
      </c>
      <c r="K3091" s="2">
        <f>VLOOKUP(A3091,Population!$B$2:$BI$265,I3091)</f>
        <v>8188649</v>
      </c>
      <c r="L3091" s="2" t="str">
        <f>VLOOKUP(A3091,Region!$C$1:$G$241,5)</f>
        <v>Europe</v>
      </c>
    </row>
    <row r="3092" spans="1:12" x14ac:dyDescent="0.55000000000000004">
      <c r="A3092" s="2" t="s">
        <v>47</v>
      </c>
      <c r="B3092" s="2" t="s">
        <v>8</v>
      </c>
      <c r="C3092" s="2" t="s">
        <v>16</v>
      </c>
      <c r="D3092" s="2" t="s">
        <v>20</v>
      </c>
      <c r="E3092" s="2" t="s">
        <v>11</v>
      </c>
      <c r="F3092" s="2">
        <v>2014</v>
      </c>
      <c r="G3092" s="2">
        <v>9.8729999999999993</v>
      </c>
      <c r="I3092" s="2">
        <f t="shared" si="48"/>
        <v>58</v>
      </c>
      <c r="J3092" s="2">
        <f>VLOOKUP(A3092,Urbanizaton!$B$2:$BI$265,I3092)</f>
        <v>73.843999999999994</v>
      </c>
      <c r="K3092" s="2">
        <f>VLOOKUP(A3092,Population!$B$2:$BI$265,I3092)</f>
        <v>8188649</v>
      </c>
      <c r="L3092" s="2" t="str">
        <f>VLOOKUP(A3092,Region!$C$1:$G$241,5)</f>
        <v>Europe</v>
      </c>
    </row>
    <row r="3093" spans="1:12" x14ac:dyDescent="0.55000000000000004">
      <c r="A3093" s="2" t="s">
        <v>47</v>
      </c>
      <c r="B3093" s="2" t="s">
        <v>8</v>
      </c>
      <c r="C3093" s="2" t="s">
        <v>18</v>
      </c>
      <c r="D3093" s="2" t="s">
        <v>17</v>
      </c>
      <c r="E3093" s="2" t="s">
        <v>11</v>
      </c>
      <c r="F3093" s="2">
        <v>2015</v>
      </c>
      <c r="G3093" s="2">
        <v>5.91</v>
      </c>
      <c r="I3093" s="2">
        <f t="shared" si="48"/>
        <v>59</v>
      </c>
      <c r="J3093" s="2">
        <f>VLOOKUP(A3093,Urbanizaton!$B$2:$BI$265,I3093)</f>
        <v>73.912000000000006</v>
      </c>
      <c r="K3093" s="2">
        <f>VLOOKUP(A3093,Population!$B$2:$BI$265,I3093)</f>
        <v>8282396</v>
      </c>
      <c r="L3093" s="2" t="str">
        <f>VLOOKUP(A3093,Region!$C$1:$G$241,5)</f>
        <v>Europe</v>
      </c>
    </row>
    <row r="3094" spans="1:12" x14ac:dyDescent="0.55000000000000004">
      <c r="A3094" s="2" t="s">
        <v>47</v>
      </c>
      <c r="B3094" s="2" t="s">
        <v>8</v>
      </c>
      <c r="C3094" s="2" t="s">
        <v>18</v>
      </c>
      <c r="D3094" s="2" t="s">
        <v>19</v>
      </c>
      <c r="E3094" s="2" t="s">
        <v>11</v>
      </c>
      <c r="F3094" s="2">
        <v>2015</v>
      </c>
      <c r="G3094" s="2">
        <v>48038.141000000003</v>
      </c>
      <c r="I3094" s="2">
        <f t="shared" si="48"/>
        <v>59</v>
      </c>
      <c r="J3094" s="2">
        <f>VLOOKUP(A3094,Urbanizaton!$B$2:$BI$265,I3094)</f>
        <v>73.912000000000006</v>
      </c>
      <c r="K3094" s="2">
        <f>VLOOKUP(A3094,Population!$B$2:$BI$265,I3094)</f>
        <v>8282396</v>
      </c>
      <c r="L3094" s="2" t="str">
        <f>VLOOKUP(A3094,Region!$C$1:$G$241,5)</f>
        <v>Europe</v>
      </c>
    </row>
    <row r="3095" spans="1:12" x14ac:dyDescent="0.55000000000000004">
      <c r="A3095" s="2" t="s">
        <v>63</v>
      </c>
      <c r="B3095" s="2" t="s">
        <v>8</v>
      </c>
      <c r="C3095" s="2" t="s">
        <v>9</v>
      </c>
      <c r="D3095" s="2" t="s">
        <v>10</v>
      </c>
      <c r="E3095" s="2" t="s">
        <v>11</v>
      </c>
      <c r="F3095" s="2">
        <v>1971</v>
      </c>
      <c r="G3095" s="2">
        <v>21.03</v>
      </c>
      <c r="I3095" s="2">
        <f t="shared" si="48"/>
        <v>15</v>
      </c>
      <c r="J3095" s="2">
        <f>VLOOKUP(A3095,Urbanizaton!$B$2:$BI$265,I3095)</f>
        <v>75.882999999999996</v>
      </c>
      <c r="K3095" s="2">
        <f>VLOOKUP(A3095,Population!$B$2:$BI$265,I3095)</f>
        <v>9745189</v>
      </c>
      <c r="L3095" s="2" t="str">
        <f>VLOOKUP(A3095,Region!$C$1:$G$241,5)</f>
        <v>South America</v>
      </c>
    </row>
    <row r="3096" spans="1:12" x14ac:dyDescent="0.55000000000000004">
      <c r="A3096" s="2" t="s">
        <v>63</v>
      </c>
      <c r="B3096" s="2" t="s">
        <v>8</v>
      </c>
      <c r="C3096" s="2" t="s">
        <v>9</v>
      </c>
      <c r="D3096" s="2" t="s">
        <v>17</v>
      </c>
      <c r="E3096" s="2" t="s">
        <v>11</v>
      </c>
      <c r="F3096" s="2">
        <v>1971</v>
      </c>
      <c r="G3096" s="2">
        <v>2.16</v>
      </c>
      <c r="I3096" s="2">
        <f t="shared" si="48"/>
        <v>15</v>
      </c>
      <c r="J3096" s="2">
        <f>VLOOKUP(A3096,Urbanizaton!$B$2:$BI$265,I3096)</f>
        <v>75.882999999999996</v>
      </c>
      <c r="K3096" s="2">
        <f>VLOOKUP(A3096,Population!$B$2:$BI$265,I3096)</f>
        <v>9745189</v>
      </c>
      <c r="L3096" s="2" t="str">
        <f>VLOOKUP(A3096,Region!$C$1:$G$241,5)</f>
        <v>South America</v>
      </c>
    </row>
    <row r="3097" spans="1:12" x14ac:dyDescent="0.55000000000000004">
      <c r="A3097" s="2" t="s">
        <v>63</v>
      </c>
      <c r="B3097" s="2" t="s">
        <v>8</v>
      </c>
      <c r="C3097" s="2" t="s">
        <v>9</v>
      </c>
      <c r="D3097" s="2" t="s">
        <v>10</v>
      </c>
      <c r="E3097" s="2" t="s">
        <v>11</v>
      </c>
      <c r="F3097" s="2">
        <v>1972</v>
      </c>
      <c r="G3097" s="2">
        <v>20.64</v>
      </c>
      <c r="I3097" s="2">
        <f t="shared" si="48"/>
        <v>16</v>
      </c>
      <c r="J3097" s="2">
        <f>VLOOKUP(A3097,Urbanizaton!$B$2:$BI$265,I3097)</f>
        <v>76.528000000000006</v>
      </c>
      <c r="K3097" s="2">
        <f>VLOOKUP(A3097,Population!$B$2:$BI$265,I3097)</f>
        <v>9922558</v>
      </c>
      <c r="L3097" s="2" t="str">
        <f>VLOOKUP(A3097,Region!$C$1:$G$241,5)</f>
        <v>South America</v>
      </c>
    </row>
    <row r="3098" spans="1:12" x14ac:dyDescent="0.55000000000000004">
      <c r="A3098" s="2" t="s">
        <v>63</v>
      </c>
      <c r="B3098" s="2" t="s">
        <v>8</v>
      </c>
      <c r="C3098" s="2" t="s">
        <v>9</v>
      </c>
      <c r="D3098" s="2" t="s">
        <v>17</v>
      </c>
      <c r="E3098" s="2" t="s">
        <v>11</v>
      </c>
      <c r="F3098" s="2">
        <v>1972</v>
      </c>
      <c r="G3098" s="2">
        <v>2.08</v>
      </c>
      <c r="I3098" s="2">
        <f t="shared" si="48"/>
        <v>16</v>
      </c>
      <c r="J3098" s="2">
        <f>VLOOKUP(A3098,Urbanizaton!$B$2:$BI$265,I3098)</f>
        <v>76.528000000000006</v>
      </c>
      <c r="K3098" s="2">
        <f>VLOOKUP(A3098,Population!$B$2:$BI$265,I3098)</f>
        <v>9922558</v>
      </c>
      <c r="L3098" s="2" t="str">
        <f>VLOOKUP(A3098,Region!$C$1:$G$241,5)</f>
        <v>South America</v>
      </c>
    </row>
    <row r="3099" spans="1:12" x14ac:dyDescent="0.55000000000000004">
      <c r="A3099" s="2" t="s">
        <v>63</v>
      </c>
      <c r="B3099" s="2" t="s">
        <v>8</v>
      </c>
      <c r="C3099" s="2" t="s">
        <v>9</v>
      </c>
      <c r="D3099" s="2" t="s">
        <v>10</v>
      </c>
      <c r="E3099" s="2" t="s">
        <v>11</v>
      </c>
      <c r="F3099" s="2">
        <v>1973</v>
      </c>
      <c r="G3099" s="2">
        <v>20</v>
      </c>
      <c r="I3099" s="2">
        <f t="shared" si="48"/>
        <v>17</v>
      </c>
      <c r="J3099" s="2">
        <f>VLOOKUP(A3099,Urbanizaton!$B$2:$BI$265,I3099)</f>
        <v>77.159000000000006</v>
      </c>
      <c r="K3099" s="2">
        <f>VLOOKUP(A3099,Population!$B$2:$BI$265,I3099)</f>
        <v>10096295</v>
      </c>
      <c r="L3099" s="2" t="str">
        <f>VLOOKUP(A3099,Region!$C$1:$G$241,5)</f>
        <v>South America</v>
      </c>
    </row>
    <row r="3100" spans="1:12" x14ac:dyDescent="0.55000000000000004">
      <c r="A3100" s="2" t="s">
        <v>63</v>
      </c>
      <c r="B3100" s="2" t="s">
        <v>8</v>
      </c>
      <c r="C3100" s="2" t="s">
        <v>9</v>
      </c>
      <c r="D3100" s="2" t="s">
        <v>17</v>
      </c>
      <c r="E3100" s="2" t="s">
        <v>11</v>
      </c>
      <c r="F3100" s="2">
        <v>1973</v>
      </c>
      <c r="G3100" s="2">
        <v>1.99</v>
      </c>
      <c r="I3100" s="2">
        <f t="shared" si="48"/>
        <v>17</v>
      </c>
      <c r="J3100" s="2">
        <f>VLOOKUP(A3100,Urbanizaton!$B$2:$BI$265,I3100)</f>
        <v>77.159000000000006</v>
      </c>
      <c r="K3100" s="2">
        <f>VLOOKUP(A3100,Population!$B$2:$BI$265,I3100)</f>
        <v>10096295</v>
      </c>
      <c r="L3100" s="2" t="str">
        <f>VLOOKUP(A3100,Region!$C$1:$G$241,5)</f>
        <v>South America</v>
      </c>
    </row>
    <row r="3101" spans="1:12" x14ac:dyDescent="0.55000000000000004">
      <c r="A3101" s="2" t="s">
        <v>63</v>
      </c>
      <c r="B3101" s="2" t="s">
        <v>8</v>
      </c>
      <c r="C3101" s="2" t="s">
        <v>9</v>
      </c>
      <c r="D3101" s="2" t="s">
        <v>10</v>
      </c>
      <c r="E3101" s="2" t="s">
        <v>11</v>
      </c>
      <c r="F3101" s="2">
        <v>1974</v>
      </c>
      <c r="G3101" s="2">
        <v>19.7</v>
      </c>
      <c r="I3101" s="2">
        <f t="shared" si="48"/>
        <v>18</v>
      </c>
      <c r="J3101" s="2">
        <f>VLOOKUP(A3101,Urbanizaton!$B$2:$BI$265,I3101)</f>
        <v>77.778000000000006</v>
      </c>
      <c r="K3101" s="2">
        <f>VLOOKUP(A3101,Population!$B$2:$BI$265,I3101)</f>
        <v>10267056</v>
      </c>
      <c r="L3101" s="2" t="str">
        <f>VLOOKUP(A3101,Region!$C$1:$G$241,5)</f>
        <v>South America</v>
      </c>
    </row>
    <row r="3102" spans="1:12" x14ac:dyDescent="0.55000000000000004">
      <c r="A3102" s="2" t="s">
        <v>63</v>
      </c>
      <c r="B3102" s="2" t="s">
        <v>8</v>
      </c>
      <c r="C3102" s="2" t="s">
        <v>9</v>
      </c>
      <c r="D3102" s="2" t="s">
        <v>17</v>
      </c>
      <c r="E3102" s="2" t="s">
        <v>11</v>
      </c>
      <c r="F3102" s="2">
        <v>1974</v>
      </c>
      <c r="G3102" s="2">
        <v>1.92</v>
      </c>
      <c r="I3102" s="2">
        <f t="shared" si="48"/>
        <v>18</v>
      </c>
      <c r="J3102" s="2">
        <f>VLOOKUP(A3102,Urbanizaton!$B$2:$BI$265,I3102)</f>
        <v>77.778000000000006</v>
      </c>
      <c r="K3102" s="2">
        <f>VLOOKUP(A3102,Population!$B$2:$BI$265,I3102)</f>
        <v>10267056</v>
      </c>
      <c r="L3102" s="2" t="str">
        <f>VLOOKUP(A3102,Region!$C$1:$G$241,5)</f>
        <v>South America</v>
      </c>
    </row>
    <row r="3103" spans="1:12" x14ac:dyDescent="0.55000000000000004">
      <c r="A3103" s="2" t="s">
        <v>63</v>
      </c>
      <c r="B3103" s="2" t="s">
        <v>8</v>
      </c>
      <c r="C3103" s="2" t="s">
        <v>9</v>
      </c>
      <c r="D3103" s="2" t="s">
        <v>10</v>
      </c>
      <c r="E3103" s="2" t="s">
        <v>11</v>
      </c>
      <c r="F3103" s="2">
        <v>1975</v>
      </c>
      <c r="G3103" s="2">
        <v>17.11</v>
      </c>
      <c r="I3103" s="2">
        <f t="shared" si="48"/>
        <v>19</v>
      </c>
      <c r="J3103" s="2">
        <f>VLOOKUP(A3103,Urbanizaton!$B$2:$BI$265,I3103)</f>
        <v>78.385999999999996</v>
      </c>
      <c r="K3103" s="2">
        <f>VLOOKUP(A3103,Population!$B$2:$BI$265,I3103)</f>
        <v>10435534</v>
      </c>
      <c r="L3103" s="2" t="str">
        <f>VLOOKUP(A3103,Region!$C$1:$G$241,5)</f>
        <v>South America</v>
      </c>
    </row>
    <row r="3104" spans="1:12" x14ac:dyDescent="0.55000000000000004">
      <c r="A3104" s="2" t="s">
        <v>63</v>
      </c>
      <c r="B3104" s="2" t="s">
        <v>8</v>
      </c>
      <c r="C3104" s="2" t="s">
        <v>9</v>
      </c>
      <c r="D3104" s="2" t="s">
        <v>17</v>
      </c>
      <c r="E3104" s="2" t="s">
        <v>11</v>
      </c>
      <c r="F3104" s="2">
        <v>1975</v>
      </c>
      <c r="G3104" s="2">
        <v>1.64</v>
      </c>
      <c r="I3104" s="2">
        <f t="shared" si="48"/>
        <v>19</v>
      </c>
      <c r="J3104" s="2">
        <f>VLOOKUP(A3104,Urbanizaton!$B$2:$BI$265,I3104)</f>
        <v>78.385999999999996</v>
      </c>
      <c r="K3104" s="2">
        <f>VLOOKUP(A3104,Population!$B$2:$BI$265,I3104)</f>
        <v>10435534</v>
      </c>
      <c r="L3104" s="2" t="str">
        <f>VLOOKUP(A3104,Region!$C$1:$G$241,5)</f>
        <v>South America</v>
      </c>
    </row>
    <row r="3105" spans="1:12" x14ac:dyDescent="0.55000000000000004">
      <c r="A3105" s="2" t="s">
        <v>63</v>
      </c>
      <c r="B3105" s="2" t="s">
        <v>8</v>
      </c>
      <c r="C3105" s="2" t="s">
        <v>9</v>
      </c>
      <c r="D3105" s="2" t="s">
        <v>10</v>
      </c>
      <c r="E3105" s="2" t="s">
        <v>11</v>
      </c>
      <c r="F3105" s="2">
        <v>1976</v>
      </c>
      <c r="G3105" s="2">
        <v>17.89</v>
      </c>
      <c r="I3105" s="2">
        <f t="shared" si="48"/>
        <v>20</v>
      </c>
      <c r="J3105" s="2">
        <f>VLOOKUP(A3105,Urbanizaton!$B$2:$BI$265,I3105)</f>
        <v>78.981999999999999</v>
      </c>
      <c r="K3105" s="2">
        <f>VLOOKUP(A3105,Population!$B$2:$BI$265,I3105)</f>
        <v>10601836</v>
      </c>
      <c r="L3105" s="2" t="str">
        <f>VLOOKUP(A3105,Region!$C$1:$G$241,5)</f>
        <v>South America</v>
      </c>
    </row>
    <row r="3106" spans="1:12" x14ac:dyDescent="0.55000000000000004">
      <c r="A3106" s="2" t="s">
        <v>63</v>
      </c>
      <c r="B3106" s="2" t="s">
        <v>8</v>
      </c>
      <c r="C3106" s="2" t="s">
        <v>9</v>
      </c>
      <c r="D3106" s="2" t="s">
        <v>17</v>
      </c>
      <c r="E3106" s="2" t="s">
        <v>11</v>
      </c>
      <c r="F3106" s="2">
        <v>1976</v>
      </c>
      <c r="G3106" s="2">
        <v>1.69</v>
      </c>
      <c r="I3106" s="2">
        <f t="shared" si="48"/>
        <v>20</v>
      </c>
      <c r="J3106" s="2">
        <f>VLOOKUP(A3106,Urbanizaton!$B$2:$BI$265,I3106)</f>
        <v>78.981999999999999</v>
      </c>
      <c r="K3106" s="2">
        <f>VLOOKUP(A3106,Population!$B$2:$BI$265,I3106)</f>
        <v>10601836</v>
      </c>
      <c r="L3106" s="2" t="str">
        <f>VLOOKUP(A3106,Region!$C$1:$G$241,5)</f>
        <v>South America</v>
      </c>
    </row>
    <row r="3107" spans="1:12" x14ac:dyDescent="0.55000000000000004">
      <c r="A3107" s="2" t="s">
        <v>63</v>
      </c>
      <c r="B3107" s="2" t="s">
        <v>8</v>
      </c>
      <c r="C3107" s="2" t="s">
        <v>9</v>
      </c>
      <c r="D3107" s="2" t="s">
        <v>10</v>
      </c>
      <c r="E3107" s="2" t="s">
        <v>11</v>
      </c>
      <c r="F3107" s="2">
        <v>1977</v>
      </c>
      <c r="G3107" s="2">
        <v>18.670000000000002</v>
      </c>
      <c r="I3107" s="2">
        <f t="shared" si="48"/>
        <v>21</v>
      </c>
      <c r="J3107" s="2">
        <f>VLOOKUP(A3107,Urbanizaton!$B$2:$BI$265,I3107)</f>
        <v>79.564999999999998</v>
      </c>
      <c r="K3107" s="2">
        <f>VLOOKUP(A3107,Population!$B$2:$BI$265,I3107)</f>
        <v>10766419</v>
      </c>
      <c r="L3107" s="2" t="str">
        <f>VLOOKUP(A3107,Region!$C$1:$G$241,5)</f>
        <v>South America</v>
      </c>
    </row>
    <row r="3108" spans="1:12" x14ac:dyDescent="0.55000000000000004">
      <c r="A3108" s="2" t="s">
        <v>63</v>
      </c>
      <c r="B3108" s="2" t="s">
        <v>8</v>
      </c>
      <c r="C3108" s="2" t="s">
        <v>9</v>
      </c>
      <c r="D3108" s="2" t="s">
        <v>17</v>
      </c>
      <c r="E3108" s="2" t="s">
        <v>11</v>
      </c>
      <c r="F3108" s="2">
        <v>1977</v>
      </c>
      <c r="G3108" s="2">
        <v>1.74</v>
      </c>
      <c r="I3108" s="2">
        <f t="shared" si="48"/>
        <v>21</v>
      </c>
      <c r="J3108" s="2">
        <f>VLOOKUP(A3108,Urbanizaton!$B$2:$BI$265,I3108)</f>
        <v>79.564999999999998</v>
      </c>
      <c r="K3108" s="2">
        <f>VLOOKUP(A3108,Population!$B$2:$BI$265,I3108)</f>
        <v>10766419</v>
      </c>
      <c r="L3108" s="2" t="str">
        <f>VLOOKUP(A3108,Region!$C$1:$G$241,5)</f>
        <v>South America</v>
      </c>
    </row>
    <row r="3109" spans="1:12" x14ac:dyDescent="0.55000000000000004">
      <c r="A3109" s="2" t="s">
        <v>63</v>
      </c>
      <c r="B3109" s="2" t="s">
        <v>8</v>
      </c>
      <c r="C3109" s="2" t="s">
        <v>9</v>
      </c>
      <c r="D3109" s="2" t="s">
        <v>10</v>
      </c>
      <c r="E3109" s="2" t="s">
        <v>11</v>
      </c>
      <c r="F3109" s="2">
        <v>1978</v>
      </c>
      <c r="G3109" s="2">
        <v>19.38</v>
      </c>
      <c r="I3109" s="2">
        <f t="shared" si="48"/>
        <v>22</v>
      </c>
      <c r="J3109" s="2">
        <f>VLOOKUP(A3109,Urbanizaton!$B$2:$BI$265,I3109)</f>
        <v>80.135999999999996</v>
      </c>
      <c r="K3109" s="2">
        <f>VLOOKUP(A3109,Population!$B$2:$BI$265,I3109)</f>
        <v>10930783</v>
      </c>
      <c r="L3109" s="2" t="str">
        <f>VLOOKUP(A3109,Region!$C$1:$G$241,5)</f>
        <v>South America</v>
      </c>
    </row>
    <row r="3110" spans="1:12" x14ac:dyDescent="0.55000000000000004">
      <c r="A3110" s="2" t="s">
        <v>63</v>
      </c>
      <c r="B3110" s="2" t="s">
        <v>8</v>
      </c>
      <c r="C3110" s="2" t="s">
        <v>9</v>
      </c>
      <c r="D3110" s="2" t="s">
        <v>17</v>
      </c>
      <c r="E3110" s="2" t="s">
        <v>11</v>
      </c>
      <c r="F3110" s="2">
        <v>1978</v>
      </c>
      <c r="G3110" s="2">
        <v>1.78</v>
      </c>
      <c r="I3110" s="2">
        <f t="shared" si="48"/>
        <v>22</v>
      </c>
      <c r="J3110" s="2">
        <f>VLOOKUP(A3110,Urbanizaton!$B$2:$BI$265,I3110)</f>
        <v>80.135999999999996</v>
      </c>
      <c r="K3110" s="2">
        <f>VLOOKUP(A3110,Population!$B$2:$BI$265,I3110)</f>
        <v>10930783</v>
      </c>
      <c r="L3110" s="2" t="str">
        <f>VLOOKUP(A3110,Region!$C$1:$G$241,5)</f>
        <v>South America</v>
      </c>
    </row>
    <row r="3111" spans="1:12" x14ac:dyDescent="0.55000000000000004">
      <c r="A3111" s="2" t="s">
        <v>63</v>
      </c>
      <c r="B3111" s="2" t="s">
        <v>8</v>
      </c>
      <c r="C3111" s="2" t="s">
        <v>9</v>
      </c>
      <c r="D3111" s="2" t="s">
        <v>10</v>
      </c>
      <c r="E3111" s="2" t="s">
        <v>11</v>
      </c>
      <c r="F3111" s="2">
        <v>1979</v>
      </c>
      <c r="G3111" s="2">
        <v>20.62</v>
      </c>
      <c r="I3111" s="2">
        <f t="shared" si="48"/>
        <v>23</v>
      </c>
      <c r="J3111" s="2">
        <f>VLOOKUP(A3111,Urbanizaton!$B$2:$BI$265,I3111)</f>
        <v>80.694999999999993</v>
      </c>
      <c r="K3111" s="2">
        <f>VLOOKUP(A3111,Population!$B$2:$BI$265,I3111)</f>
        <v>11096868</v>
      </c>
      <c r="L3111" s="2" t="str">
        <f>VLOOKUP(A3111,Region!$C$1:$G$241,5)</f>
        <v>South America</v>
      </c>
    </row>
    <row r="3112" spans="1:12" x14ac:dyDescent="0.55000000000000004">
      <c r="A3112" s="2" t="s">
        <v>63</v>
      </c>
      <c r="B3112" s="2" t="s">
        <v>8</v>
      </c>
      <c r="C3112" s="2" t="s">
        <v>9</v>
      </c>
      <c r="D3112" s="2" t="s">
        <v>17</v>
      </c>
      <c r="E3112" s="2" t="s">
        <v>11</v>
      </c>
      <c r="F3112" s="2">
        <v>1979</v>
      </c>
      <c r="G3112" s="2">
        <v>1.87</v>
      </c>
      <c r="I3112" s="2">
        <f t="shared" si="48"/>
        <v>23</v>
      </c>
      <c r="J3112" s="2">
        <f>VLOOKUP(A3112,Urbanizaton!$B$2:$BI$265,I3112)</f>
        <v>80.694999999999993</v>
      </c>
      <c r="K3112" s="2">
        <f>VLOOKUP(A3112,Population!$B$2:$BI$265,I3112)</f>
        <v>11096868</v>
      </c>
      <c r="L3112" s="2" t="str">
        <f>VLOOKUP(A3112,Region!$C$1:$G$241,5)</f>
        <v>South America</v>
      </c>
    </row>
    <row r="3113" spans="1:12" x14ac:dyDescent="0.55000000000000004">
      <c r="A3113" s="2" t="s">
        <v>63</v>
      </c>
      <c r="B3113" s="2" t="s">
        <v>8</v>
      </c>
      <c r="C3113" s="2" t="s">
        <v>9</v>
      </c>
      <c r="D3113" s="2" t="s">
        <v>10</v>
      </c>
      <c r="E3113" s="2" t="s">
        <v>11</v>
      </c>
      <c r="F3113" s="2">
        <v>1980</v>
      </c>
      <c r="G3113" s="2">
        <v>21.4</v>
      </c>
      <c r="I3113" s="2">
        <f t="shared" si="48"/>
        <v>24</v>
      </c>
      <c r="J3113" s="2">
        <f>VLOOKUP(A3113,Urbanizaton!$B$2:$BI$265,I3113)</f>
        <v>81.242999999999995</v>
      </c>
      <c r="K3113" s="2">
        <f>VLOOKUP(A3113,Population!$B$2:$BI$265,I3113)</f>
        <v>11266226</v>
      </c>
      <c r="L3113" s="2" t="str">
        <f>VLOOKUP(A3113,Region!$C$1:$G$241,5)</f>
        <v>South America</v>
      </c>
    </row>
    <row r="3114" spans="1:12" x14ac:dyDescent="0.55000000000000004">
      <c r="A3114" s="2" t="s">
        <v>63</v>
      </c>
      <c r="B3114" s="2" t="s">
        <v>8</v>
      </c>
      <c r="C3114" s="2" t="s">
        <v>9</v>
      </c>
      <c r="D3114" s="2" t="s">
        <v>17</v>
      </c>
      <c r="E3114" s="2" t="s">
        <v>11</v>
      </c>
      <c r="F3114" s="2">
        <v>1980</v>
      </c>
      <c r="G3114" s="2">
        <v>1.92</v>
      </c>
      <c r="I3114" s="2">
        <f t="shared" si="48"/>
        <v>24</v>
      </c>
      <c r="J3114" s="2">
        <f>VLOOKUP(A3114,Urbanizaton!$B$2:$BI$265,I3114)</f>
        <v>81.242999999999995</v>
      </c>
      <c r="K3114" s="2">
        <f>VLOOKUP(A3114,Population!$B$2:$BI$265,I3114)</f>
        <v>11266226</v>
      </c>
      <c r="L3114" s="2" t="str">
        <f>VLOOKUP(A3114,Region!$C$1:$G$241,5)</f>
        <v>South America</v>
      </c>
    </row>
    <row r="3115" spans="1:12" x14ac:dyDescent="0.55000000000000004">
      <c r="A3115" s="2" t="s">
        <v>63</v>
      </c>
      <c r="B3115" s="2" t="s">
        <v>8</v>
      </c>
      <c r="C3115" s="2" t="s">
        <v>9</v>
      </c>
      <c r="D3115" s="2" t="s">
        <v>10</v>
      </c>
      <c r="E3115" s="2" t="s">
        <v>11</v>
      </c>
      <c r="F3115" s="2">
        <v>1981</v>
      </c>
      <c r="G3115" s="2">
        <v>21.29</v>
      </c>
      <c r="I3115" s="2">
        <f t="shared" si="48"/>
        <v>25</v>
      </c>
      <c r="J3115" s="2">
        <f>VLOOKUP(A3115,Urbanizaton!$B$2:$BI$265,I3115)</f>
        <v>81.778000000000006</v>
      </c>
      <c r="K3115" s="2">
        <f>VLOOKUP(A3115,Population!$B$2:$BI$265,I3115)</f>
        <v>11439144</v>
      </c>
      <c r="L3115" s="2" t="str">
        <f>VLOOKUP(A3115,Region!$C$1:$G$241,5)</f>
        <v>South America</v>
      </c>
    </row>
    <row r="3116" spans="1:12" x14ac:dyDescent="0.55000000000000004">
      <c r="A3116" s="2" t="s">
        <v>63</v>
      </c>
      <c r="B3116" s="2" t="s">
        <v>8</v>
      </c>
      <c r="C3116" s="2" t="s">
        <v>9</v>
      </c>
      <c r="D3116" s="2" t="s">
        <v>17</v>
      </c>
      <c r="E3116" s="2" t="s">
        <v>11</v>
      </c>
      <c r="F3116" s="2">
        <v>1981</v>
      </c>
      <c r="G3116" s="2">
        <v>1.87</v>
      </c>
      <c r="I3116" s="2">
        <f t="shared" si="48"/>
        <v>25</v>
      </c>
      <c r="J3116" s="2">
        <f>VLOOKUP(A3116,Urbanizaton!$B$2:$BI$265,I3116)</f>
        <v>81.778000000000006</v>
      </c>
      <c r="K3116" s="2">
        <f>VLOOKUP(A3116,Population!$B$2:$BI$265,I3116)</f>
        <v>11439144</v>
      </c>
      <c r="L3116" s="2" t="str">
        <f>VLOOKUP(A3116,Region!$C$1:$G$241,5)</f>
        <v>South America</v>
      </c>
    </row>
    <row r="3117" spans="1:12" x14ac:dyDescent="0.55000000000000004">
      <c r="A3117" s="2" t="s">
        <v>63</v>
      </c>
      <c r="B3117" s="2" t="s">
        <v>8</v>
      </c>
      <c r="C3117" s="2" t="s">
        <v>9</v>
      </c>
      <c r="D3117" s="2" t="s">
        <v>10</v>
      </c>
      <c r="E3117" s="2" t="s">
        <v>11</v>
      </c>
      <c r="F3117" s="2">
        <v>1982</v>
      </c>
      <c r="G3117" s="2">
        <v>18.38</v>
      </c>
      <c r="I3117" s="2">
        <f t="shared" si="48"/>
        <v>26</v>
      </c>
      <c r="J3117" s="2">
        <f>VLOOKUP(A3117,Urbanizaton!$B$2:$BI$265,I3117)</f>
        <v>82.225999999999999</v>
      </c>
      <c r="K3117" s="2">
        <f>VLOOKUP(A3117,Population!$B$2:$BI$265,I3117)</f>
        <v>11615836</v>
      </c>
      <c r="L3117" s="2" t="str">
        <f>VLOOKUP(A3117,Region!$C$1:$G$241,5)</f>
        <v>South America</v>
      </c>
    </row>
    <row r="3118" spans="1:12" x14ac:dyDescent="0.55000000000000004">
      <c r="A3118" s="2" t="s">
        <v>63</v>
      </c>
      <c r="B3118" s="2" t="s">
        <v>8</v>
      </c>
      <c r="C3118" s="2" t="s">
        <v>9</v>
      </c>
      <c r="D3118" s="2" t="s">
        <v>17</v>
      </c>
      <c r="E3118" s="2" t="s">
        <v>11</v>
      </c>
      <c r="F3118" s="2">
        <v>1982</v>
      </c>
      <c r="G3118" s="2">
        <v>1.59</v>
      </c>
      <c r="I3118" s="2">
        <f t="shared" si="48"/>
        <v>26</v>
      </c>
      <c r="J3118" s="2">
        <f>VLOOKUP(A3118,Urbanizaton!$B$2:$BI$265,I3118)</f>
        <v>82.225999999999999</v>
      </c>
      <c r="K3118" s="2">
        <f>VLOOKUP(A3118,Population!$B$2:$BI$265,I3118)</f>
        <v>11615836</v>
      </c>
      <c r="L3118" s="2" t="str">
        <f>VLOOKUP(A3118,Region!$C$1:$G$241,5)</f>
        <v>South America</v>
      </c>
    </row>
    <row r="3119" spans="1:12" x14ac:dyDescent="0.55000000000000004">
      <c r="A3119" s="2" t="s">
        <v>63</v>
      </c>
      <c r="B3119" s="2" t="s">
        <v>8</v>
      </c>
      <c r="C3119" s="2" t="s">
        <v>9</v>
      </c>
      <c r="D3119" s="2" t="s">
        <v>10</v>
      </c>
      <c r="E3119" s="2" t="s">
        <v>11</v>
      </c>
      <c r="F3119" s="2">
        <v>1983</v>
      </c>
      <c r="G3119" s="2">
        <v>19.010000000000002</v>
      </c>
      <c r="I3119" s="2">
        <f t="shared" si="48"/>
        <v>27</v>
      </c>
      <c r="J3119" s="2">
        <f>VLOOKUP(A3119,Urbanizaton!$B$2:$BI$265,I3119)</f>
        <v>82.358999999999995</v>
      </c>
      <c r="K3119" s="2">
        <f>VLOOKUP(A3119,Population!$B$2:$BI$265,I3119)</f>
        <v>11797534</v>
      </c>
      <c r="L3119" s="2" t="str">
        <f>VLOOKUP(A3119,Region!$C$1:$G$241,5)</f>
        <v>South America</v>
      </c>
    </row>
    <row r="3120" spans="1:12" x14ac:dyDescent="0.55000000000000004">
      <c r="A3120" s="2" t="s">
        <v>63</v>
      </c>
      <c r="B3120" s="2" t="s">
        <v>8</v>
      </c>
      <c r="C3120" s="2" t="s">
        <v>9</v>
      </c>
      <c r="D3120" s="2" t="s">
        <v>17</v>
      </c>
      <c r="E3120" s="2" t="s">
        <v>11</v>
      </c>
      <c r="F3120" s="2">
        <v>1983</v>
      </c>
      <c r="G3120" s="2">
        <v>1.62</v>
      </c>
      <c r="I3120" s="2">
        <f t="shared" si="48"/>
        <v>27</v>
      </c>
      <c r="J3120" s="2">
        <f>VLOOKUP(A3120,Urbanizaton!$B$2:$BI$265,I3120)</f>
        <v>82.358999999999995</v>
      </c>
      <c r="K3120" s="2">
        <f>VLOOKUP(A3120,Population!$B$2:$BI$265,I3120)</f>
        <v>11797534</v>
      </c>
      <c r="L3120" s="2" t="str">
        <f>VLOOKUP(A3120,Region!$C$1:$G$241,5)</f>
        <v>South America</v>
      </c>
    </row>
    <row r="3121" spans="1:12" x14ac:dyDescent="0.55000000000000004">
      <c r="A3121" s="2" t="s">
        <v>63</v>
      </c>
      <c r="B3121" s="2" t="s">
        <v>8</v>
      </c>
      <c r="C3121" s="2" t="s">
        <v>9</v>
      </c>
      <c r="D3121" s="2" t="s">
        <v>10</v>
      </c>
      <c r="E3121" s="2" t="s">
        <v>11</v>
      </c>
      <c r="F3121" s="2">
        <v>1984</v>
      </c>
      <c r="G3121" s="2">
        <v>20.21</v>
      </c>
      <c r="I3121" s="2">
        <f t="shared" si="48"/>
        <v>28</v>
      </c>
      <c r="J3121" s="2">
        <f>VLOOKUP(A3121,Urbanizaton!$B$2:$BI$265,I3121)</f>
        <v>82.492000000000004</v>
      </c>
      <c r="K3121" s="2">
        <f>VLOOKUP(A3121,Population!$B$2:$BI$265,I3121)</f>
        <v>11985658</v>
      </c>
      <c r="L3121" s="2" t="str">
        <f>VLOOKUP(A3121,Region!$C$1:$G$241,5)</f>
        <v>South America</v>
      </c>
    </row>
    <row r="3122" spans="1:12" x14ac:dyDescent="0.55000000000000004">
      <c r="A3122" s="2" t="s">
        <v>63</v>
      </c>
      <c r="B3122" s="2" t="s">
        <v>8</v>
      </c>
      <c r="C3122" s="2" t="s">
        <v>9</v>
      </c>
      <c r="D3122" s="2" t="s">
        <v>17</v>
      </c>
      <c r="E3122" s="2" t="s">
        <v>11</v>
      </c>
      <c r="F3122" s="2">
        <v>1984</v>
      </c>
      <c r="G3122" s="2">
        <v>1.7</v>
      </c>
      <c r="I3122" s="2">
        <f t="shared" si="48"/>
        <v>28</v>
      </c>
      <c r="J3122" s="2">
        <f>VLOOKUP(A3122,Urbanizaton!$B$2:$BI$265,I3122)</f>
        <v>82.492000000000004</v>
      </c>
      <c r="K3122" s="2">
        <f>VLOOKUP(A3122,Population!$B$2:$BI$265,I3122)</f>
        <v>11985658</v>
      </c>
      <c r="L3122" s="2" t="str">
        <f>VLOOKUP(A3122,Region!$C$1:$G$241,5)</f>
        <v>South America</v>
      </c>
    </row>
    <row r="3123" spans="1:12" x14ac:dyDescent="0.55000000000000004">
      <c r="A3123" s="2" t="s">
        <v>63</v>
      </c>
      <c r="B3123" s="2" t="s">
        <v>8</v>
      </c>
      <c r="C3123" s="2" t="s">
        <v>9</v>
      </c>
      <c r="D3123" s="2" t="s">
        <v>10</v>
      </c>
      <c r="E3123" s="2" t="s">
        <v>11</v>
      </c>
      <c r="F3123" s="2">
        <v>1985</v>
      </c>
      <c r="G3123" s="2">
        <v>19.62</v>
      </c>
      <c r="I3123" s="2">
        <f t="shared" si="48"/>
        <v>29</v>
      </c>
      <c r="J3123" s="2">
        <f>VLOOKUP(A3123,Urbanizaton!$B$2:$BI$265,I3123)</f>
        <v>82.623999999999995</v>
      </c>
      <c r="K3123" s="2">
        <f>VLOOKUP(A3123,Population!$B$2:$BI$265,I3123)</f>
        <v>12181028</v>
      </c>
      <c r="L3123" s="2" t="str">
        <f>VLOOKUP(A3123,Region!$C$1:$G$241,5)</f>
        <v>South America</v>
      </c>
    </row>
    <row r="3124" spans="1:12" x14ac:dyDescent="0.55000000000000004">
      <c r="A3124" s="2" t="s">
        <v>63</v>
      </c>
      <c r="B3124" s="2" t="s">
        <v>8</v>
      </c>
      <c r="C3124" s="2" t="s">
        <v>9</v>
      </c>
      <c r="D3124" s="2" t="s">
        <v>17</v>
      </c>
      <c r="E3124" s="2" t="s">
        <v>11</v>
      </c>
      <c r="F3124" s="2">
        <v>1985</v>
      </c>
      <c r="G3124" s="2">
        <v>1.62</v>
      </c>
      <c r="I3124" s="2">
        <f t="shared" si="48"/>
        <v>29</v>
      </c>
      <c r="J3124" s="2">
        <f>VLOOKUP(A3124,Urbanizaton!$B$2:$BI$265,I3124)</f>
        <v>82.623999999999995</v>
      </c>
      <c r="K3124" s="2">
        <f>VLOOKUP(A3124,Population!$B$2:$BI$265,I3124)</f>
        <v>12181028</v>
      </c>
      <c r="L3124" s="2" t="str">
        <f>VLOOKUP(A3124,Region!$C$1:$G$241,5)</f>
        <v>South America</v>
      </c>
    </row>
    <row r="3125" spans="1:12" x14ac:dyDescent="0.55000000000000004">
      <c r="A3125" s="2" t="s">
        <v>63</v>
      </c>
      <c r="B3125" s="2" t="s">
        <v>8</v>
      </c>
      <c r="C3125" s="2" t="s">
        <v>9</v>
      </c>
      <c r="D3125" s="2" t="s">
        <v>10</v>
      </c>
      <c r="E3125" s="2" t="s">
        <v>11</v>
      </c>
      <c r="F3125" s="2">
        <v>1986</v>
      </c>
      <c r="G3125" s="2">
        <v>20.22</v>
      </c>
      <c r="I3125" s="2">
        <f t="shared" si="48"/>
        <v>30</v>
      </c>
      <c r="J3125" s="2">
        <f>VLOOKUP(A3125,Urbanizaton!$B$2:$BI$265,I3125)</f>
        <v>82.754999999999995</v>
      </c>
      <c r="K3125" s="2">
        <f>VLOOKUP(A3125,Population!$B$2:$BI$265,I3125)</f>
        <v>12384108</v>
      </c>
      <c r="L3125" s="2" t="str">
        <f>VLOOKUP(A3125,Region!$C$1:$G$241,5)</f>
        <v>South America</v>
      </c>
    </row>
    <row r="3126" spans="1:12" x14ac:dyDescent="0.55000000000000004">
      <c r="A3126" s="2" t="s">
        <v>63</v>
      </c>
      <c r="B3126" s="2" t="s">
        <v>8</v>
      </c>
      <c r="C3126" s="2" t="s">
        <v>9</v>
      </c>
      <c r="D3126" s="2" t="s">
        <v>17</v>
      </c>
      <c r="E3126" s="2" t="s">
        <v>11</v>
      </c>
      <c r="F3126" s="2">
        <v>1986</v>
      </c>
      <c r="G3126" s="2">
        <v>1.64</v>
      </c>
      <c r="I3126" s="2">
        <f t="shared" si="48"/>
        <v>30</v>
      </c>
      <c r="J3126" s="2">
        <f>VLOOKUP(A3126,Urbanizaton!$B$2:$BI$265,I3126)</f>
        <v>82.754999999999995</v>
      </c>
      <c r="K3126" s="2">
        <f>VLOOKUP(A3126,Population!$B$2:$BI$265,I3126)</f>
        <v>12384108</v>
      </c>
      <c r="L3126" s="2" t="str">
        <f>VLOOKUP(A3126,Region!$C$1:$G$241,5)</f>
        <v>South America</v>
      </c>
    </row>
    <row r="3127" spans="1:12" x14ac:dyDescent="0.55000000000000004">
      <c r="A3127" s="2" t="s">
        <v>63</v>
      </c>
      <c r="B3127" s="2" t="s">
        <v>8</v>
      </c>
      <c r="C3127" s="2" t="s">
        <v>9</v>
      </c>
      <c r="D3127" s="2" t="s">
        <v>10</v>
      </c>
      <c r="E3127" s="2" t="s">
        <v>11</v>
      </c>
      <c r="F3127" s="2">
        <v>1987</v>
      </c>
      <c r="G3127" s="2">
        <v>20.5</v>
      </c>
      <c r="I3127" s="2">
        <f t="shared" si="48"/>
        <v>31</v>
      </c>
      <c r="J3127" s="2">
        <f>VLOOKUP(A3127,Urbanizaton!$B$2:$BI$265,I3127)</f>
        <v>82.885000000000005</v>
      </c>
      <c r="K3127" s="2">
        <f>VLOOKUP(A3127,Population!$B$2:$BI$265,I3127)</f>
        <v>12594145</v>
      </c>
      <c r="L3127" s="2" t="str">
        <f>VLOOKUP(A3127,Region!$C$1:$G$241,5)</f>
        <v>South America</v>
      </c>
    </row>
    <row r="3128" spans="1:12" x14ac:dyDescent="0.55000000000000004">
      <c r="A3128" s="2" t="s">
        <v>63</v>
      </c>
      <c r="B3128" s="2" t="s">
        <v>8</v>
      </c>
      <c r="C3128" s="2" t="s">
        <v>9</v>
      </c>
      <c r="D3128" s="2" t="s">
        <v>17</v>
      </c>
      <c r="E3128" s="2" t="s">
        <v>11</v>
      </c>
      <c r="F3128" s="2">
        <v>1987</v>
      </c>
      <c r="G3128" s="2">
        <v>1.64</v>
      </c>
      <c r="I3128" s="2">
        <f t="shared" si="48"/>
        <v>31</v>
      </c>
      <c r="J3128" s="2">
        <f>VLOOKUP(A3128,Urbanizaton!$B$2:$BI$265,I3128)</f>
        <v>82.885000000000005</v>
      </c>
      <c r="K3128" s="2">
        <f>VLOOKUP(A3128,Population!$B$2:$BI$265,I3128)</f>
        <v>12594145</v>
      </c>
      <c r="L3128" s="2" t="str">
        <f>VLOOKUP(A3128,Region!$C$1:$G$241,5)</f>
        <v>South America</v>
      </c>
    </row>
    <row r="3129" spans="1:12" x14ac:dyDescent="0.55000000000000004">
      <c r="A3129" s="2" t="s">
        <v>63</v>
      </c>
      <c r="B3129" s="2" t="s">
        <v>8</v>
      </c>
      <c r="C3129" s="2" t="s">
        <v>9</v>
      </c>
      <c r="D3129" s="2" t="s">
        <v>10</v>
      </c>
      <c r="E3129" s="2" t="s">
        <v>11</v>
      </c>
      <c r="F3129" s="2">
        <v>1988</v>
      </c>
      <c r="G3129" s="2">
        <v>24.8</v>
      </c>
      <c r="I3129" s="2">
        <f t="shared" si="48"/>
        <v>32</v>
      </c>
      <c r="J3129" s="2">
        <f>VLOOKUP(A3129,Urbanizaton!$B$2:$BI$265,I3129)</f>
        <v>83.013999999999996</v>
      </c>
      <c r="K3129" s="2">
        <f>VLOOKUP(A3129,Population!$B$2:$BI$265,I3129)</f>
        <v>12809025</v>
      </c>
      <c r="L3129" s="2" t="str">
        <f>VLOOKUP(A3129,Region!$C$1:$G$241,5)</f>
        <v>South America</v>
      </c>
    </row>
    <row r="3130" spans="1:12" x14ac:dyDescent="0.55000000000000004">
      <c r="A3130" s="2" t="s">
        <v>63</v>
      </c>
      <c r="B3130" s="2" t="s">
        <v>8</v>
      </c>
      <c r="C3130" s="2" t="s">
        <v>9</v>
      </c>
      <c r="D3130" s="2" t="s">
        <v>17</v>
      </c>
      <c r="E3130" s="2" t="s">
        <v>11</v>
      </c>
      <c r="F3130" s="2">
        <v>1988</v>
      </c>
      <c r="G3130" s="2">
        <v>1.95</v>
      </c>
      <c r="I3130" s="2">
        <f t="shared" si="48"/>
        <v>32</v>
      </c>
      <c r="J3130" s="2">
        <f>VLOOKUP(A3130,Urbanizaton!$B$2:$BI$265,I3130)</f>
        <v>83.013999999999996</v>
      </c>
      <c r="K3130" s="2">
        <f>VLOOKUP(A3130,Population!$B$2:$BI$265,I3130)</f>
        <v>12809025</v>
      </c>
      <c r="L3130" s="2" t="str">
        <f>VLOOKUP(A3130,Region!$C$1:$G$241,5)</f>
        <v>South America</v>
      </c>
    </row>
    <row r="3131" spans="1:12" x14ac:dyDescent="0.55000000000000004">
      <c r="A3131" s="2" t="s">
        <v>63</v>
      </c>
      <c r="B3131" s="2" t="s">
        <v>8</v>
      </c>
      <c r="C3131" s="2" t="s">
        <v>9</v>
      </c>
      <c r="D3131" s="2" t="s">
        <v>10</v>
      </c>
      <c r="E3131" s="2" t="s">
        <v>11</v>
      </c>
      <c r="F3131" s="2">
        <v>1989</v>
      </c>
      <c r="G3131" s="2">
        <v>30</v>
      </c>
      <c r="I3131" s="2">
        <f t="shared" si="48"/>
        <v>33</v>
      </c>
      <c r="J3131" s="2">
        <f>VLOOKUP(A3131,Urbanizaton!$B$2:$BI$265,I3131)</f>
        <v>83.143000000000001</v>
      </c>
      <c r="K3131" s="2">
        <f>VLOOKUP(A3131,Population!$B$2:$BI$265,I3131)</f>
        <v>13025797</v>
      </c>
      <c r="L3131" s="2" t="str">
        <f>VLOOKUP(A3131,Region!$C$1:$G$241,5)</f>
        <v>South America</v>
      </c>
    </row>
    <row r="3132" spans="1:12" x14ac:dyDescent="0.55000000000000004">
      <c r="A3132" s="2" t="s">
        <v>63</v>
      </c>
      <c r="B3132" s="2" t="s">
        <v>8</v>
      </c>
      <c r="C3132" s="2" t="s">
        <v>9</v>
      </c>
      <c r="D3132" s="2" t="s">
        <v>17</v>
      </c>
      <c r="E3132" s="2" t="s">
        <v>11</v>
      </c>
      <c r="F3132" s="2">
        <v>1989</v>
      </c>
      <c r="G3132" s="2">
        <v>2.31</v>
      </c>
      <c r="I3132" s="2">
        <f t="shared" si="48"/>
        <v>33</v>
      </c>
      <c r="J3132" s="2">
        <f>VLOOKUP(A3132,Urbanizaton!$B$2:$BI$265,I3132)</f>
        <v>83.143000000000001</v>
      </c>
      <c r="K3132" s="2">
        <f>VLOOKUP(A3132,Population!$B$2:$BI$265,I3132)</f>
        <v>13025797</v>
      </c>
      <c r="L3132" s="2" t="str">
        <f>VLOOKUP(A3132,Region!$C$1:$G$241,5)</f>
        <v>South America</v>
      </c>
    </row>
    <row r="3133" spans="1:12" x14ac:dyDescent="0.55000000000000004">
      <c r="A3133" s="2" t="s">
        <v>63</v>
      </c>
      <c r="B3133" s="2" t="s">
        <v>8</v>
      </c>
      <c r="C3133" s="2" t="s">
        <v>9</v>
      </c>
      <c r="D3133" s="2" t="s">
        <v>10</v>
      </c>
      <c r="E3133" s="2" t="s">
        <v>11</v>
      </c>
      <c r="F3133" s="2">
        <v>1990</v>
      </c>
      <c r="G3133" s="2">
        <v>29.43</v>
      </c>
      <c r="I3133" s="2">
        <f t="shared" si="48"/>
        <v>34</v>
      </c>
      <c r="J3133" s="2">
        <f>VLOOKUP(A3133,Urbanizaton!$B$2:$BI$265,I3133)</f>
        <v>83.271000000000001</v>
      </c>
      <c r="K3133" s="2">
        <f>VLOOKUP(A3133,Population!$B$2:$BI$265,I3133)</f>
        <v>13242132</v>
      </c>
      <c r="L3133" s="2" t="str">
        <f>VLOOKUP(A3133,Region!$C$1:$G$241,5)</f>
        <v>South America</v>
      </c>
    </row>
    <row r="3134" spans="1:12" x14ac:dyDescent="0.55000000000000004">
      <c r="A3134" s="2" t="s">
        <v>63</v>
      </c>
      <c r="B3134" s="2" t="s">
        <v>8</v>
      </c>
      <c r="C3134" s="2" t="s">
        <v>9</v>
      </c>
      <c r="D3134" s="2" t="s">
        <v>17</v>
      </c>
      <c r="E3134" s="2" t="s">
        <v>11</v>
      </c>
      <c r="F3134" s="2">
        <v>1990</v>
      </c>
      <c r="G3134" s="2">
        <v>2.23</v>
      </c>
      <c r="I3134" s="2">
        <f t="shared" si="48"/>
        <v>34</v>
      </c>
      <c r="J3134" s="2">
        <f>VLOOKUP(A3134,Urbanizaton!$B$2:$BI$265,I3134)</f>
        <v>83.271000000000001</v>
      </c>
      <c r="K3134" s="2">
        <f>VLOOKUP(A3134,Population!$B$2:$BI$265,I3134)</f>
        <v>13242132</v>
      </c>
      <c r="L3134" s="2" t="str">
        <f>VLOOKUP(A3134,Region!$C$1:$G$241,5)</f>
        <v>South America</v>
      </c>
    </row>
    <row r="3135" spans="1:12" x14ac:dyDescent="0.55000000000000004">
      <c r="A3135" s="2" t="s">
        <v>63</v>
      </c>
      <c r="B3135" s="2" t="s">
        <v>8</v>
      </c>
      <c r="C3135" s="2" t="s">
        <v>18</v>
      </c>
      <c r="D3135" s="2" t="s">
        <v>17</v>
      </c>
      <c r="E3135" s="2" t="s">
        <v>11</v>
      </c>
      <c r="F3135" s="2">
        <v>1990</v>
      </c>
      <c r="G3135" s="2">
        <v>3.9079999999999999</v>
      </c>
      <c r="I3135" s="2">
        <f t="shared" si="48"/>
        <v>34</v>
      </c>
      <c r="J3135" s="2">
        <f>VLOOKUP(A3135,Urbanizaton!$B$2:$BI$265,I3135)</f>
        <v>83.271000000000001</v>
      </c>
      <c r="K3135" s="2">
        <f>VLOOKUP(A3135,Population!$B$2:$BI$265,I3135)</f>
        <v>13242132</v>
      </c>
      <c r="L3135" s="2" t="str">
        <f>VLOOKUP(A3135,Region!$C$1:$G$241,5)</f>
        <v>South America</v>
      </c>
    </row>
    <row r="3136" spans="1:12" x14ac:dyDescent="0.55000000000000004">
      <c r="A3136" s="2" t="s">
        <v>63</v>
      </c>
      <c r="B3136" s="2" t="s">
        <v>8</v>
      </c>
      <c r="C3136" s="2" t="s">
        <v>18</v>
      </c>
      <c r="D3136" s="2" t="s">
        <v>19</v>
      </c>
      <c r="E3136" s="2" t="s">
        <v>11</v>
      </c>
      <c r="F3136" s="2">
        <v>1990</v>
      </c>
      <c r="G3136" s="2">
        <v>51506.631000000001</v>
      </c>
      <c r="I3136" s="2">
        <f t="shared" si="48"/>
        <v>34</v>
      </c>
      <c r="J3136" s="2">
        <f>VLOOKUP(A3136,Urbanizaton!$B$2:$BI$265,I3136)</f>
        <v>83.271000000000001</v>
      </c>
      <c r="K3136" s="2">
        <f>VLOOKUP(A3136,Population!$B$2:$BI$265,I3136)</f>
        <v>13242132</v>
      </c>
      <c r="L3136" s="2" t="str">
        <f>VLOOKUP(A3136,Region!$C$1:$G$241,5)</f>
        <v>South America</v>
      </c>
    </row>
    <row r="3137" spans="1:12" x14ac:dyDescent="0.55000000000000004">
      <c r="A3137" s="2" t="s">
        <v>63</v>
      </c>
      <c r="B3137" s="2" t="s">
        <v>8</v>
      </c>
      <c r="C3137" s="2" t="s">
        <v>9</v>
      </c>
      <c r="D3137" s="2" t="s">
        <v>10</v>
      </c>
      <c r="E3137" s="2" t="s">
        <v>11</v>
      </c>
      <c r="F3137" s="2">
        <v>1991</v>
      </c>
      <c r="G3137" s="2">
        <v>28.26</v>
      </c>
      <c r="I3137" s="2">
        <f t="shared" si="48"/>
        <v>35</v>
      </c>
      <c r="J3137" s="2">
        <f>VLOOKUP(A3137,Urbanizaton!$B$2:$BI$265,I3137)</f>
        <v>83.397999999999996</v>
      </c>
      <c r="K3137" s="2">
        <f>VLOOKUP(A3137,Population!$B$2:$BI$265,I3137)</f>
        <v>13457244</v>
      </c>
      <c r="L3137" s="2" t="str">
        <f>VLOOKUP(A3137,Region!$C$1:$G$241,5)</f>
        <v>South America</v>
      </c>
    </row>
    <row r="3138" spans="1:12" x14ac:dyDescent="0.55000000000000004">
      <c r="A3138" s="2" t="s">
        <v>63</v>
      </c>
      <c r="B3138" s="2" t="s">
        <v>8</v>
      </c>
      <c r="C3138" s="2" t="s">
        <v>9</v>
      </c>
      <c r="D3138" s="2" t="s">
        <v>17</v>
      </c>
      <c r="E3138" s="2" t="s">
        <v>11</v>
      </c>
      <c r="F3138" s="2">
        <v>1991</v>
      </c>
      <c r="G3138" s="2">
        <v>2.11</v>
      </c>
      <c r="I3138" s="2">
        <f t="shared" si="48"/>
        <v>35</v>
      </c>
      <c r="J3138" s="2">
        <f>VLOOKUP(A3138,Urbanizaton!$B$2:$BI$265,I3138)</f>
        <v>83.397999999999996</v>
      </c>
      <c r="K3138" s="2">
        <f>VLOOKUP(A3138,Population!$B$2:$BI$265,I3138)</f>
        <v>13457244</v>
      </c>
      <c r="L3138" s="2" t="str">
        <f>VLOOKUP(A3138,Region!$C$1:$G$241,5)</f>
        <v>South America</v>
      </c>
    </row>
    <row r="3139" spans="1:12" x14ac:dyDescent="0.55000000000000004">
      <c r="A3139" s="2" t="s">
        <v>63</v>
      </c>
      <c r="B3139" s="2" t="s">
        <v>8</v>
      </c>
      <c r="C3139" s="2" t="s">
        <v>18</v>
      </c>
      <c r="D3139" s="2" t="s">
        <v>17</v>
      </c>
      <c r="E3139" s="2" t="s">
        <v>11</v>
      </c>
      <c r="F3139" s="2">
        <v>1991</v>
      </c>
      <c r="G3139" s="2">
        <v>3.7149999999999999</v>
      </c>
      <c r="I3139" s="2">
        <f t="shared" ref="I3139:I3202" si="49">IF(F3139=1960,4,F3139-1960+4)</f>
        <v>35</v>
      </c>
      <c r="J3139" s="2">
        <f>VLOOKUP(A3139,Urbanizaton!$B$2:$BI$265,I3139)</f>
        <v>83.397999999999996</v>
      </c>
      <c r="K3139" s="2">
        <f>VLOOKUP(A3139,Population!$B$2:$BI$265,I3139)</f>
        <v>13457244</v>
      </c>
      <c r="L3139" s="2" t="str">
        <f>VLOOKUP(A3139,Region!$C$1:$G$241,5)</f>
        <v>South America</v>
      </c>
    </row>
    <row r="3140" spans="1:12" x14ac:dyDescent="0.55000000000000004">
      <c r="A3140" s="2" t="s">
        <v>63</v>
      </c>
      <c r="B3140" s="2" t="s">
        <v>8</v>
      </c>
      <c r="C3140" s="2" t="s">
        <v>18</v>
      </c>
      <c r="D3140" s="2" t="s">
        <v>19</v>
      </c>
      <c r="E3140" s="2" t="s">
        <v>11</v>
      </c>
      <c r="F3140" s="2">
        <v>1991</v>
      </c>
      <c r="G3140" s="2">
        <v>49862.578000000001</v>
      </c>
      <c r="I3140" s="2">
        <f t="shared" si="49"/>
        <v>35</v>
      </c>
      <c r="J3140" s="2">
        <f>VLOOKUP(A3140,Urbanizaton!$B$2:$BI$265,I3140)</f>
        <v>83.397999999999996</v>
      </c>
      <c r="K3140" s="2">
        <f>VLOOKUP(A3140,Population!$B$2:$BI$265,I3140)</f>
        <v>13457244</v>
      </c>
      <c r="L3140" s="2" t="str">
        <f>VLOOKUP(A3140,Region!$C$1:$G$241,5)</f>
        <v>South America</v>
      </c>
    </row>
    <row r="3141" spans="1:12" x14ac:dyDescent="0.55000000000000004">
      <c r="A3141" s="2" t="s">
        <v>63</v>
      </c>
      <c r="B3141" s="2" t="s">
        <v>8</v>
      </c>
      <c r="C3141" s="2" t="s">
        <v>9</v>
      </c>
      <c r="D3141" s="2" t="s">
        <v>10</v>
      </c>
      <c r="E3141" s="2" t="s">
        <v>11</v>
      </c>
      <c r="F3141" s="2">
        <v>1992</v>
      </c>
      <c r="G3141" s="2">
        <v>29.2</v>
      </c>
      <c r="I3141" s="2">
        <f t="shared" si="49"/>
        <v>36</v>
      </c>
      <c r="J3141" s="2">
        <f>VLOOKUP(A3141,Urbanizaton!$B$2:$BI$265,I3141)</f>
        <v>83.563999999999993</v>
      </c>
      <c r="K3141" s="2">
        <f>VLOOKUP(A3141,Population!$B$2:$BI$265,I3141)</f>
        <v>13671033</v>
      </c>
      <c r="L3141" s="2" t="str">
        <f>VLOOKUP(A3141,Region!$C$1:$G$241,5)</f>
        <v>South America</v>
      </c>
    </row>
    <row r="3142" spans="1:12" x14ac:dyDescent="0.55000000000000004">
      <c r="A3142" s="2" t="s">
        <v>63</v>
      </c>
      <c r="B3142" s="2" t="s">
        <v>8</v>
      </c>
      <c r="C3142" s="2" t="s">
        <v>9</v>
      </c>
      <c r="D3142" s="2" t="s">
        <v>17</v>
      </c>
      <c r="E3142" s="2" t="s">
        <v>11</v>
      </c>
      <c r="F3142" s="2">
        <v>1992</v>
      </c>
      <c r="G3142" s="2">
        <v>2.14</v>
      </c>
      <c r="I3142" s="2">
        <f t="shared" si="49"/>
        <v>36</v>
      </c>
      <c r="J3142" s="2">
        <f>VLOOKUP(A3142,Urbanizaton!$B$2:$BI$265,I3142)</f>
        <v>83.563999999999993</v>
      </c>
      <c r="K3142" s="2">
        <f>VLOOKUP(A3142,Population!$B$2:$BI$265,I3142)</f>
        <v>13671033</v>
      </c>
      <c r="L3142" s="2" t="str">
        <f>VLOOKUP(A3142,Region!$C$1:$G$241,5)</f>
        <v>South America</v>
      </c>
    </row>
    <row r="3143" spans="1:12" x14ac:dyDescent="0.55000000000000004">
      <c r="A3143" s="2" t="s">
        <v>63</v>
      </c>
      <c r="B3143" s="2" t="s">
        <v>8</v>
      </c>
      <c r="C3143" s="2" t="s">
        <v>18</v>
      </c>
      <c r="D3143" s="2" t="s">
        <v>17</v>
      </c>
      <c r="E3143" s="2" t="s">
        <v>11</v>
      </c>
      <c r="F3143" s="2">
        <v>1992</v>
      </c>
      <c r="G3143" s="2">
        <v>3.786</v>
      </c>
      <c r="I3143" s="2">
        <f t="shared" si="49"/>
        <v>36</v>
      </c>
      <c r="J3143" s="2">
        <f>VLOOKUP(A3143,Urbanizaton!$B$2:$BI$265,I3143)</f>
        <v>83.563999999999993</v>
      </c>
      <c r="K3143" s="2">
        <f>VLOOKUP(A3143,Population!$B$2:$BI$265,I3143)</f>
        <v>13671033</v>
      </c>
      <c r="L3143" s="2" t="str">
        <f>VLOOKUP(A3143,Region!$C$1:$G$241,5)</f>
        <v>South America</v>
      </c>
    </row>
    <row r="3144" spans="1:12" x14ac:dyDescent="0.55000000000000004">
      <c r="A3144" s="2" t="s">
        <v>63</v>
      </c>
      <c r="B3144" s="2" t="s">
        <v>8</v>
      </c>
      <c r="C3144" s="2" t="s">
        <v>18</v>
      </c>
      <c r="D3144" s="2" t="s">
        <v>19</v>
      </c>
      <c r="E3144" s="2" t="s">
        <v>11</v>
      </c>
      <c r="F3144" s="2">
        <v>1992</v>
      </c>
      <c r="G3144" s="2">
        <v>51733.415999999997</v>
      </c>
      <c r="I3144" s="2">
        <f t="shared" si="49"/>
        <v>36</v>
      </c>
      <c r="J3144" s="2">
        <f>VLOOKUP(A3144,Urbanizaton!$B$2:$BI$265,I3144)</f>
        <v>83.563999999999993</v>
      </c>
      <c r="K3144" s="2">
        <f>VLOOKUP(A3144,Population!$B$2:$BI$265,I3144)</f>
        <v>13671033</v>
      </c>
      <c r="L3144" s="2" t="str">
        <f>VLOOKUP(A3144,Region!$C$1:$G$241,5)</f>
        <v>South America</v>
      </c>
    </row>
    <row r="3145" spans="1:12" x14ac:dyDescent="0.55000000000000004">
      <c r="A3145" s="2" t="s">
        <v>63</v>
      </c>
      <c r="B3145" s="2" t="s">
        <v>8</v>
      </c>
      <c r="C3145" s="2" t="s">
        <v>9</v>
      </c>
      <c r="D3145" s="2" t="s">
        <v>10</v>
      </c>
      <c r="E3145" s="2" t="s">
        <v>11</v>
      </c>
      <c r="F3145" s="2">
        <v>1993</v>
      </c>
      <c r="G3145" s="2">
        <v>30.96</v>
      </c>
      <c r="I3145" s="2">
        <f t="shared" si="49"/>
        <v>37</v>
      </c>
      <c r="J3145" s="2">
        <f>VLOOKUP(A3145,Urbanizaton!$B$2:$BI$265,I3145)</f>
        <v>83.896000000000001</v>
      </c>
      <c r="K3145" s="2">
        <f>VLOOKUP(A3145,Population!$B$2:$BI$265,I3145)</f>
        <v>13882668</v>
      </c>
      <c r="L3145" s="2" t="str">
        <f>VLOOKUP(A3145,Region!$C$1:$G$241,5)</f>
        <v>South America</v>
      </c>
    </row>
    <row r="3146" spans="1:12" x14ac:dyDescent="0.55000000000000004">
      <c r="A3146" s="2" t="s">
        <v>63</v>
      </c>
      <c r="B3146" s="2" t="s">
        <v>8</v>
      </c>
      <c r="C3146" s="2" t="s">
        <v>9</v>
      </c>
      <c r="D3146" s="2" t="s">
        <v>17</v>
      </c>
      <c r="E3146" s="2" t="s">
        <v>11</v>
      </c>
      <c r="F3146" s="2">
        <v>1993</v>
      </c>
      <c r="G3146" s="2">
        <v>2.23</v>
      </c>
      <c r="I3146" s="2">
        <f t="shared" si="49"/>
        <v>37</v>
      </c>
      <c r="J3146" s="2">
        <f>VLOOKUP(A3146,Urbanizaton!$B$2:$BI$265,I3146)</f>
        <v>83.896000000000001</v>
      </c>
      <c r="K3146" s="2">
        <f>VLOOKUP(A3146,Population!$B$2:$BI$265,I3146)</f>
        <v>13882668</v>
      </c>
      <c r="L3146" s="2" t="str">
        <f>VLOOKUP(A3146,Region!$C$1:$G$241,5)</f>
        <v>South America</v>
      </c>
    </row>
    <row r="3147" spans="1:12" x14ac:dyDescent="0.55000000000000004">
      <c r="A3147" s="2" t="s">
        <v>63</v>
      </c>
      <c r="B3147" s="2" t="s">
        <v>8</v>
      </c>
      <c r="C3147" s="2" t="s">
        <v>18</v>
      </c>
      <c r="D3147" s="2" t="s">
        <v>17</v>
      </c>
      <c r="E3147" s="2" t="s">
        <v>11</v>
      </c>
      <c r="F3147" s="2">
        <v>1993</v>
      </c>
      <c r="G3147" s="2">
        <v>3.9129999999999998</v>
      </c>
      <c r="I3147" s="2">
        <f t="shared" si="49"/>
        <v>37</v>
      </c>
      <c r="J3147" s="2">
        <f>VLOOKUP(A3147,Urbanizaton!$B$2:$BI$265,I3147)</f>
        <v>83.896000000000001</v>
      </c>
      <c r="K3147" s="2">
        <f>VLOOKUP(A3147,Population!$B$2:$BI$265,I3147)</f>
        <v>13882668</v>
      </c>
      <c r="L3147" s="2" t="str">
        <f>VLOOKUP(A3147,Region!$C$1:$G$241,5)</f>
        <v>South America</v>
      </c>
    </row>
    <row r="3148" spans="1:12" x14ac:dyDescent="0.55000000000000004">
      <c r="A3148" s="2" t="s">
        <v>63</v>
      </c>
      <c r="B3148" s="2" t="s">
        <v>8</v>
      </c>
      <c r="C3148" s="2" t="s">
        <v>18</v>
      </c>
      <c r="D3148" s="2" t="s">
        <v>19</v>
      </c>
      <c r="E3148" s="2" t="s">
        <v>11</v>
      </c>
      <c r="F3148" s="2">
        <v>1993</v>
      </c>
      <c r="G3148" s="2">
        <v>54419.004999999997</v>
      </c>
      <c r="I3148" s="2">
        <f t="shared" si="49"/>
        <v>37</v>
      </c>
      <c r="J3148" s="2">
        <f>VLOOKUP(A3148,Urbanizaton!$B$2:$BI$265,I3148)</f>
        <v>83.896000000000001</v>
      </c>
      <c r="K3148" s="2">
        <f>VLOOKUP(A3148,Population!$B$2:$BI$265,I3148)</f>
        <v>13882668</v>
      </c>
      <c r="L3148" s="2" t="str">
        <f>VLOOKUP(A3148,Region!$C$1:$G$241,5)</f>
        <v>South America</v>
      </c>
    </row>
    <row r="3149" spans="1:12" x14ac:dyDescent="0.55000000000000004">
      <c r="A3149" s="2" t="s">
        <v>63</v>
      </c>
      <c r="B3149" s="2" t="s">
        <v>8</v>
      </c>
      <c r="C3149" s="2" t="s">
        <v>9</v>
      </c>
      <c r="D3149" s="2" t="s">
        <v>10</v>
      </c>
      <c r="E3149" s="2" t="s">
        <v>11</v>
      </c>
      <c r="F3149" s="2">
        <v>1994</v>
      </c>
      <c r="G3149" s="2">
        <v>33.99</v>
      </c>
      <c r="I3149" s="2">
        <f t="shared" si="49"/>
        <v>38</v>
      </c>
      <c r="J3149" s="2">
        <f>VLOOKUP(A3149,Urbanizaton!$B$2:$BI$265,I3149)</f>
        <v>84.222999999999999</v>
      </c>
      <c r="K3149" s="2">
        <f>VLOOKUP(A3149,Population!$B$2:$BI$265,I3149)</f>
        <v>14091389</v>
      </c>
      <c r="L3149" s="2" t="str">
        <f>VLOOKUP(A3149,Region!$C$1:$G$241,5)</f>
        <v>South America</v>
      </c>
    </row>
    <row r="3150" spans="1:12" x14ac:dyDescent="0.55000000000000004">
      <c r="A3150" s="2" t="s">
        <v>63</v>
      </c>
      <c r="B3150" s="2" t="s">
        <v>8</v>
      </c>
      <c r="C3150" s="2" t="s">
        <v>9</v>
      </c>
      <c r="D3150" s="2" t="s">
        <v>17</v>
      </c>
      <c r="E3150" s="2" t="s">
        <v>11</v>
      </c>
      <c r="F3150" s="2">
        <v>1994</v>
      </c>
      <c r="G3150" s="2">
        <v>2.4</v>
      </c>
      <c r="I3150" s="2">
        <f t="shared" si="49"/>
        <v>38</v>
      </c>
      <c r="J3150" s="2">
        <f>VLOOKUP(A3150,Urbanizaton!$B$2:$BI$265,I3150)</f>
        <v>84.222999999999999</v>
      </c>
      <c r="K3150" s="2">
        <f>VLOOKUP(A3150,Population!$B$2:$BI$265,I3150)</f>
        <v>14091389</v>
      </c>
      <c r="L3150" s="2" t="str">
        <f>VLOOKUP(A3150,Region!$C$1:$G$241,5)</f>
        <v>South America</v>
      </c>
    </row>
    <row r="3151" spans="1:12" x14ac:dyDescent="0.55000000000000004">
      <c r="A3151" s="2" t="s">
        <v>63</v>
      </c>
      <c r="B3151" s="2" t="s">
        <v>8</v>
      </c>
      <c r="C3151" s="2" t="s">
        <v>18</v>
      </c>
      <c r="D3151" s="2" t="s">
        <v>17</v>
      </c>
      <c r="E3151" s="2" t="s">
        <v>11</v>
      </c>
      <c r="F3151" s="2">
        <v>1994</v>
      </c>
      <c r="G3151" s="2">
        <v>4.0439999999999996</v>
      </c>
      <c r="I3151" s="2">
        <f t="shared" si="49"/>
        <v>38</v>
      </c>
      <c r="J3151" s="2">
        <f>VLOOKUP(A3151,Urbanizaton!$B$2:$BI$265,I3151)</f>
        <v>84.222999999999999</v>
      </c>
      <c r="K3151" s="2">
        <f>VLOOKUP(A3151,Population!$B$2:$BI$265,I3151)</f>
        <v>14091389</v>
      </c>
      <c r="L3151" s="2" t="str">
        <f>VLOOKUP(A3151,Region!$C$1:$G$241,5)</f>
        <v>South America</v>
      </c>
    </row>
    <row r="3152" spans="1:12" x14ac:dyDescent="0.55000000000000004">
      <c r="A3152" s="2" t="s">
        <v>63</v>
      </c>
      <c r="B3152" s="2" t="s">
        <v>8</v>
      </c>
      <c r="C3152" s="2" t="s">
        <v>18</v>
      </c>
      <c r="D3152" s="2" t="s">
        <v>19</v>
      </c>
      <c r="E3152" s="2" t="s">
        <v>11</v>
      </c>
      <c r="F3152" s="2">
        <v>1994</v>
      </c>
      <c r="G3152" s="2">
        <v>57233.627</v>
      </c>
      <c r="I3152" s="2">
        <f t="shared" si="49"/>
        <v>38</v>
      </c>
      <c r="J3152" s="2">
        <f>VLOOKUP(A3152,Urbanizaton!$B$2:$BI$265,I3152)</f>
        <v>84.222999999999999</v>
      </c>
      <c r="K3152" s="2">
        <f>VLOOKUP(A3152,Population!$B$2:$BI$265,I3152)</f>
        <v>14091389</v>
      </c>
      <c r="L3152" s="2" t="str">
        <f>VLOOKUP(A3152,Region!$C$1:$G$241,5)</f>
        <v>South America</v>
      </c>
    </row>
    <row r="3153" spans="1:12" x14ac:dyDescent="0.55000000000000004">
      <c r="A3153" s="2" t="s">
        <v>63</v>
      </c>
      <c r="B3153" s="2" t="s">
        <v>8</v>
      </c>
      <c r="C3153" s="2" t="s">
        <v>9</v>
      </c>
      <c r="D3153" s="2" t="s">
        <v>10</v>
      </c>
      <c r="E3153" s="2" t="s">
        <v>11</v>
      </c>
      <c r="F3153" s="2">
        <v>1995</v>
      </c>
      <c r="G3153" s="2">
        <v>37.06</v>
      </c>
      <c r="I3153" s="2">
        <f t="shared" si="49"/>
        <v>39</v>
      </c>
      <c r="J3153" s="2">
        <f>VLOOKUP(A3153,Urbanizaton!$B$2:$BI$265,I3153)</f>
        <v>84.545000000000002</v>
      </c>
      <c r="K3153" s="2">
        <f>VLOOKUP(A3153,Population!$B$2:$BI$265,I3153)</f>
        <v>14296613</v>
      </c>
      <c r="L3153" s="2" t="str">
        <f>VLOOKUP(A3153,Region!$C$1:$G$241,5)</f>
        <v>South America</v>
      </c>
    </row>
    <row r="3154" spans="1:12" x14ac:dyDescent="0.55000000000000004">
      <c r="A3154" s="2" t="s">
        <v>63</v>
      </c>
      <c r="B3154" s="2" t="s">
        <v>8</v>
      </c>
      <c r="C3154" s="2" t="s">
        <v>9</v>
      </c>
      <c r="D3154" s="2" t="s">
        <v>17</v>
      </c>
      <c r="E3154" s="2" t="s">
        <v>11</v>
      </c>
      <c r="F3154" s="2">
        <v>1995</v>
      </c>
      <c r="G3154" s="2">
        <v>2.57</v>
      </c>
      <c r="I3154" s="2">
        <f t="shared" si="49"/>
        <v>39</v>
      </c>
      <c r="J3154" s="2">
        <f>VLOOKUP(A3154,Urbanizaton!$B$2:$BI$265,I3154)</f>
        <v>84.545000000000002</v>
      </c>
      <c r="K3154" s="2">
        <f>VLOOKUP(A3154,Population!$B$2:$BI$265,I3154)</f>
        <v>14296613</v>
      </c>
      <c r="L3154" s="2" t="str">
        <f>VLOOKUP(A3154,Region!$C$1:$G$241,5)</f>
        <v>South America</v>
      </c>
    </row>
    <row r="3155" spans="1:12" x14ac:dyDescent="0.55000000000000004">
      <c r="A3155" s="2" t="s">
        <v>63</v>
      </c>
      <c r="B3155" s="2" t="s">
        <v>8</v>
      </c>
      <c r="C3155" s="2" t="s">
        <v>18</v>
      </c>
      <c r="D3155" s="2" t="s">
        <v>17</v>
      </c>
      <c r="E3155" s="2" t="s">
        <v>11</v>
      </c>
      <c r="F3155" s="2">
        <v>1995</v>
      </c>
      <c r="G3155" s="2">
        <v>4.2</v>
      </c>
      <c r="I3155" s="2">
        <f t="shared" si="49"/>
        <v>39</v>
      </c>
      <c r="J3155" s="2">
        <f>VLOOKUP(A3155,Urbanizaton!$B$2:$BI$265,I3155)</f>
        <v>84.545000000000002</v>
      </c>
      <c r="K3155" s="2">
        <f>VLOOKUP(A3155,Population!$B$2:$BI$265,I3155)</f>
        <v>14296613</v>
      </c>
      <c r="L3155" s="2" t="str">
        <f>VLOOKUP(A3155,Region!$C$1:$G$241,5)</f>
        <v>South America</v>
      </c>
    </row>
    <row r="3156" spans="1:12" x14ac:dyDescent="0.55000000000000004">
      <c r="A3156" s="2" t="s">
        <v>63</v>
      </c>
      <c r="B3156" s="2" t="s">
        <v>8</v>
      </c>
      <c r="C3156" s="2" t="s">
        <v>18</v>
      </c>
      <c r="D3156" s="2" t="s">
        <v>19</v>
      </c>
      <c r="E3156" s="2" t="s">
        <v>11</v>
      </c>
      <c r="F3156" s="2">
        <v>1995</v>
      </c>
      <c r="G3156" s="2">
        <v>60457.963000000003</v>
      </c>
      <c r="I3156" s="2">
        <f t="shared" si="49"/>
        <v>39</v>
      </c>
      <c r="J3156" s="2">
        <f>VLOOKUP(A3156,Urbanizaton!$B$2:$BI$265,I3156)</f>
        <v>84.545000000000002</v>
      </c>
      <c r="K3156" s="2">
        <f>VLOOKUP(A3156,Population!$B$2:$BI$265,I3156)</f>
        <v>14296613</v>
      </c>
      <c r="L3156" s="2" t="str">
        <f>VLOOKUP(A3156,Region!$C$1:$G$241,5)</f>
        <v>South America</v>
      </c>
    </row>
    <row r="3157" spans="1:12" x14ac:dyDescent="0.55000000000000004">
      <c r="A3157" s="2" t="s">
        <v>63</v>
      </c>
      <c r="B3157" s="2" t="s">
        <v>8</v>
      </c>
      <c r="C3157" s="2" t="s">
        <v>9</v>
      </c>
      <c r="D3157" s="2" t="s">
        <v>10</v>
      </c>
      <c r="E3157" s="2" t="s">
        <v>11</v>
      </c>
      <c r="F3157" s="2">
        <v>1996</v>
      </c>
      <c r="G3157" s="2">
        <v>42.9</v>
      </c>
      <c r="I3157" s="2">
        <f t="shared" si="49"/>
        <v>40</v>
      </c>
      <c r="J3157" s="2">
        <f>VLOOKUP(A3157,Urbanizaton!$B$2:$BI$265,I3157)</f>
        <v>84.861000000000004</v>
      </c>
      <c r="K3157" s="2">
        <f>VLOOKUP(A3157,Population!$B$2:$BI$265,I3157)</f>
        <v>14497826</v>
      </c>
      <c r="L3157" s="2" t="str">
        <f>VLOOKUP(A3157,Region!$C$1:$G$241,5)</f>
        <v>South America</v>
      </c>
    </row>
    <row r="3158" spans="1:12" x14ac:dyDescent="0.55000000000000004">
      <c r="A3158" s="2" t="s">
        <v>63</v>
      </c>
      <c r="B3158" s="2" t="s">
        <v>8</v>
      </c>
      <c r="C3158" s="2" t="s">
        <v>9</v>
      </c>
      <c r="D3158" s="2" t="s">
        <v>17</v>
      </c>
      <c r="E3158" s="2" t="s">
        <v>11</v>
      </c>
      <c r="F3158" s="2">
        <v>1996</v>
      </c>
      <c r="G3158" s="2">
        <v>2.94</v>
      </c>
      <c r="I3158" s="2">
        <f t="shared" si="49"/>
        <v>40</v>
      </c>
      <c r="J3158" s="2">
        <f>VLOOKUP(A3158,Urbanizaton!$B$2:$BI$265,I3158)</f>
        <v>84.861000000000004</v>
      </c>
      <c r="K3158" s="2">
        <f>VLOOKUP(A3158,Population!$B$2:$BI$265,I3158)</f>
        <v>14497826</v>
      </c>
      <c r="L3158" s="2" t="str">
        <f>VLOOKUP(A3158,Region!$C$1:$G$241,5)</f>
        <v>South America</v>
      </c>
    </row>
    <row r="3159" spans="1:12" x14ac:dyDescent="0.55000000000000004">
      <c r="A3159" s="2" t="s">
        <v>63</v>
      </c>
      <c r="B3159" s="2" t="s">
        <v>8</v>
      </c>
      <c r="C3159" s="2" t="s">
        <v>18</v>
      </c>
      <c r="D3159" s="2" t="s">
        <v>17</v>
      </c>
      <c r="E3159" s="2" t="s">
        <v>11</v>
      </c>
      <c r="F3159" s="2">
        <v>1996</v>
      </c>
      <c r="G3159" s="2">
        <v>4.5780000000000003</v>
      </c>
      <c r="I3159" s="2">
        <f t="shared" si="49"/>
        <v>40</v>
      </c>
      <c r="J3159" s="2">
        <f>VLOOKUP(A3159,Urbanizaton!$B$2:$BI$265,I3159)</f>
        <v>84.861000000000004</v>
      </c>
      <c r="K3159" s="2">
        <f>VLOOKUP(A3159,Population!$B$2:$BI$265,I3159)</f>
        <v>14497826</v>
      </c>
      <c r="L3159" s="2" t="str">
        <f>VLOOKUP(A3159,Region!$C$1:$G$241,5)</f>
        <v>South America</v>
      </c>
    </row>
    <row r="3160" spans="1:12" x14ac:dyDescent="0.55000000000000004">
      <c r="A3160" s="2" t="s">
        <v>63</v>
      </c>
      <c r="B3160" s="2" t="s">
        <v>8</v>
      </c>
      <c r="C3160" s="2" t="s">
        <v>18</v>
      </c>
      <c r="D3160" s="2" t="s">
        <v>19</v>
      </c>
      <c r="E3160" s="2" t="s">
        <v>11</v>
      </c>
      <c r="F3160" s="2">
        <v>1996</v>
      </c>
      <c r="G3160" s="2">
        <v>66822.944000000003</v>
      </c>
      <c r="I3160" s="2">
        <f t="shared" si="49"/>
        <v>40</v>
      </c>
      <c r="J3160" s="2">
        <f>VLOOKUP(A3160,Urbanizaton!$B$2:$BI$265,I3160)</f>
        <v>84.861000000000004</v>
      </c>
      <c r="K3160" s="2">
        <f>VLOOKUP(A3160,Population!$B$2:$BI$265,I3160)</f>
        <v>14497826</v>
      </c>
      <c r="L3160" s="2" t="str">
        <f>VLOOKUP(A3160,Region!$C$1:$G$241,5)</f>
        <v>South America</v>
      </c>
    </row>
    <row r="3161" spans="1:12" x14ac:dyDescent="0.55000000000000004">
      <c r="A3161" s="2" t="s">
        <v>63</v>
      </c>
      <c r="B3161" s="2" t="s">
        <v>8</v>
      </c>
      <c r="C3161" s="2" t="s">
        <v>9</v>
      </c>
      <c r="D3161" s="2" t="s">
        <v>10</v>
      </c>
      <c r="E3161" s="2" t="s">
        <v>11</v>
      </c>
      <c r="F3161" s="2">
        <v>1997</v>
      </c>
      <c r="G3161" s="2">
        <v>49.42</v>
      </c>
      <c r="I3161" s="2">
        <f t="shared" si="49"/>
        <v>41</v>
      </c>
      <c r="J3161" s="2">
        <f>VLOOKUP(A3161,Urbanizaton!$B$2:$BI$265,I3161)</f>
        <v>85.171999999999997</v>
      </c>
      <c r="K3161" s="2">
        <f>VLOOKUP(A3161,Population!$B$2:$BI$265,I3161)</f>
        <v>14694835</v>
      </c>
      <c r="L3161" s="2" t="str">
        <f>VLOOKUP(A3161,Region!$C$1:$G$241,5)</f>
        <v>South America</v>
      </c>
    </row>
    <row r="3162" spans="1:12" x14ac:dyDescent="0.55000000000000004">
      <c r="A3162" s="2" t="s">
        <v>63</v>
      </c>
      <c r="B3162" s="2" t="s">
        <v>8</v>
      </c>
      <c r="C3162" s="2" t="s">
        <v>9</v>
      </c>
      <c r="D3162" s="2" t="s">
        <v>17</v>
      </c>
      <c r="E3162" s="2" t="s">
        <v>11</v>
      </c>
      <c r="F3162" s="2">
        <v>1997</v>
      </c>
      <c r="G3162" s="2">
        <v>3.34</v>
      </c>
      <c r="I3162" s="2">
        <f t="shared" si="49"/>
        <v>41</v>
      </c>
      <c r="J3162" s="2">
        <f>VLOOKUP(A3162,Urbanizaton!$B$2:$BI$265,I3162)</f>
        <v>85.171999999999997</v>
      </c>
      <c r="K3162" s="2">
        <f>VLOOKUP(A3162,Population!$B$2:$BI$265,I3162)</f>
        <v>14694835</v>
      </c>
      <c r="L3162" s="2" t="str">
        <f>VLOOKUP(A3162,Region!$C$1:$G$241,5)</f>
        <v>South America</v>
      </c>
    </row>
    <row r="3163" spans="1:12" x14ac:dyDescent="0.55000000000000004">
      <c r="A3163" s="2" t="s">
        <v>63</v>
      </c>
      <c r="B3163" s="2" t="s">
        <v>8</v>
      </c>
      <c r="C3163" s="2" t="s">
        <v>18</v>
      </c>
      <c r="D3163" s="2" t="s">
        <v>17</v>
      </c>
      <c r="E3163" s="2" t="s">
        <v>11</v>
      </c>
      <c r="F3163" s="2">
        <v>1997</v>
      </c>
      <c r="G3163" s="2">
        <v>5.0030000000000001</v>
      </c>
      <c r="I3163" s="2">
        <f t="shared" si="49"/>
        <v>41</v>
      </c>
      <c r="J3163" s="2">
        <f>VLOOKUP(A3163,Urbanizaton!$B$2:$BI$265,I3163)</f>
        <v>85.171999999999997</v>
      </c>
      <c r="K3163" s="2">
        <f>VLOOKUP(A3163,Population!$B$2:$BI$265,I3163)</f>
        <v>14694835</v>
      </c>
      <c r="L3163" s="2" t="str">
        <f>VLOOKUP(A3163,Region!$C$1:$G$241,5)</f>
        <v>South America</v>
      </c>
    </row>
    <row r="3164" spans="1:12" x14ac:dyDescent="0.55000000000000004">
      <c r="A3164" s="2" t="s">
        <v>63</v>
      </c>
      <c r="B3164" s="2" t="s">
        <v>8</v>
      </c>
      <c r="C3164" s="2" t="s">
        <v>18</v>
      </c>
      <c r="D3164" s="2" t="s">
        <v>19</v>
      </c>
      <c r="E3164" s="2" t="s">
        <v>11</v>
      </c>
      <c r="F3164" s="2">
        <v>1997</v>
      </c>
      <c r="G3164" s="2">
        <v>74026.411999999997</v>
      </c>
      <c r="I3164" s="2">
        <f t="shared" si="49"/>
        <v>41</v>
      </c>
      <c r="J3164" s="2">
        <f>VLOOKUP(A3164,Urbanizaton!$B$2:$BI$265,I3164)</f>
        <v>85.171999999999997</v>
      </c>
      <c r="K3164" s="2">
        <f>VLOOKUP(A3164,Population!$B$2:$BI$265,I3164)</f>
        <v>14694835</v>
      </c>
      <c r="L3164" s="2" t="str">
        <f>VLOOKUP(A3164,Region!$C$1:$G$241,5)</f>
        <v>South America</v>
      </c>
    </row>
    <row r="3165" spans="1:12" x14ac:dyDescent="0.55000000000000004">
      <c r="A3165" s="2" t="s">
        <v>63</v>
      </c>
      <c r="B3165" s="2" t="s">
        <v>8</v>
      </c>
      <c r="C3165" s="2" t="s">
        <v>9</v>
      </c>
      <c r="D3165" s="2" t="s">
        <v>10</v>
      </c>
      <c r="E3165" s="2" t="s">
        <v>11</v>
      </c>
      <c r="F3165" s="2">
        <v>1998</v>
      </c>
      <c r="G3165" s="2">
        <v>50.08</v>
      </c>
      <c r="I3165" s="2">
        <f t="shared" si="49"/>
        <v>42</v>
      </c>
      <c r="J3165" s="2">
        <f>VLOOKUP(A3165,Urbanizaton!$B$2:$BI$265,I3165)</f>
        <v>85.477000000000004</v>
      </c>
      <c r="K3165" s="2">
        <f>VLOOKUP(A3165,Population!$B$2:$BI$265,I3165)</f>
        <v>14887756</v>
      </c>
      <c r="L3165" s="2" t="str">
        <f>VLOOKUP(A3165,Region!$C$1:$G$241,5)</f>
        <v>South America</v>
      </c>
    </row>
    <row r="3166" spans="1:12" x14ac:dyDescent="0.55000000000000004">
      <c r="A3166" s="2" t="s">
        <v>63</v>
      </c>
      <c r="B3166" s="2" t="s">
        <v>8</v>
      </c>
      <c r="C3166" s="2" t="s">
        <v>9</v>
      </c>
      <c r="D3166" s="2" t="s">
        <v>17</v>
      </c>
      <c r="E3166" s="2" t="s">
        <v>11</v>
      </c>
      <c r="F3166" s="2">
        <v>1998</v>
      </c>
      <c r="G3166" s="2">
        <v>3.34</v>
      </c>
      <c r="I3166" s="2">
        <f t="shared" si="49"/>
        <v>42</v>
      </c>
      <c r="J3166" s="2">
        <f>VLOOKUP(A3166,Urbanizaton!$B$2:$BI$265,I3166)</f>
        <v>85.477000000000004</v>
      </c>
      <c r="K3166" s="2">
        <f>VLOOKUP(A3166,Population!$B$2:$BI$265,I3166)</f>
        <v>14887756</v>
      </c>
      <c r="L3166" s="2" t="str">
        <f>VLOOKUP(A3166,Region!$C$1:$G$241,5)</f>
        <v>South America</v>
      </c>
    </row>
    <row r="3167" spans="1:12" x14ac:dyDescent="0.55000000000000004">
      <c r="A3167" s="2" t="s">
        <v>63</v>
      </c>
      <c r="B3167" s="2" t="s">
        <v>8</v>
      </c>
      <c r="C3167" s="2" t="s">
        <v>18</v>
      </c>
      <c r="D3167" s="2" t="s">
        <v>17</v>
      </c>
      <c r="E3167" s="2" t="s">
        <v>11</v>
      </c>
      <c r="F3167" s="2">
        <v>1998</v>
      </c>
      <c r="G3167" s="2">
        <v>4.9889999999999999</v>
      </c>
      <c r="I3167" s="2">
        <f t="shared" si="49"/>
        <v>42</v>
      </c>
      <c r="J3167" s="2">
        <f>VLOOKUP(A3167,Urbanizaton!$B$2:$BI$265,I3167)</f>
        <v>85.477000000000004</v>
      </c>
      <c r="K3167" s="2">
        <f>VLOOKUP(A3167,Population!$B$2:$BI$265,I3167)</f>
        <v>14887756</v>
      </c>
      <c r="L3167" s="2" t="str">
        <f>VLOOKUP(A3167,Region!$C$1:$G$241,5)</f>
        <v>South America</v>
      </c>
    </row>
    <row r="3168" spans="1:12" x14ac:dyDescent="0.55000000000000004">
      <c r="A3168" s="2" t="s">
        <v>63</v>
      </c>
      <c r="B3168" s="2" t="s">
        <v>8</v>
      </c>
      <c r="C3168" s="2" t="s">
        <v>18</v>
      </c>
      <c r="D3168" s="2" t="s">
        <v>19</v>
      </c>
      <c r="E3168" s="2" t="s">
        <v>11</v>
      </c>
      <c r="F3168" s="2">
        <v>1998</v>
      </c>
      <c r="G3168" s="2">
        <v>74822.178</v>
      </c>
      <c r="I3168" s="2">
        <f t="shared" si="49"/>
        <v>42</v>
      </c>
      <c r="J3168" s="2">
        <f>VLOOKUP(A3168,Urbanizaton!$B$2:$BI$265,I3168)</f>
        <v>85.477000000000004</v>
      </c>
      <c r="K3168" s="2">
        <f>VLOOKUP(A3168,Population!$B$2:$BI$265,I3168)</f>
        <v>14887756</v>
      </c>
      <c r="L3168" s="2" t="str">
        <f>VLOOKUP(A3168,Region!$C$1:$G$241,5)</f>
        <v>South America</v>
      </c>
    </row>
    <row r="3169" spans="1:12" x14ac:dyDescent="0.55000000000000004">
      <c r="A3169" s="2" t="s">
        <v>63</v>
      </c>
      <c r="B3169" s="2" t="s">
        <v>8</v>
      </c>
      <c r="C3169" s="2" t="s">
        <v>9</v>
      </c>
      <c r="D3169" s="2" t="s">
        <v>10</v>
      </c>
      <c r="E3169" s="2" t="s">
        <v>11</v>
      </c>
      <c r="F3169" s="2">
        <v>1999</v>
      </c>
      <c r="G3169" s="2">
        <v>52.62</v>
      </c>
      <c r="I3169" s="2">
        <f t="shared" si="49"/>
        <v>43</v>
      </c>
      <c r="J3169" s="2">
        <f>VLOOKUP(A3169,Urbanizaton!$B$2:$BI$265,I3169)</f>
        <v>85.778000000000006</v>
      </c>
      <c r="K3169" s="2">
        <f>VLOOKUP(A3169,Population!$B$2:$BI$265,I3169)</f>
        <v>15076952</v>
      </c>
      <c r="L3169" s="2" t="str">
        <f>VLOOKUP(A3169,Region!$C$1:$G$241,5)</f>
        <v>South America</v>
      </c>
    </row>
    <row r="3170" spans="1:12" x14ac:dyDescent="0.55000000000000004">
      <c r="A3170" s="2" t="s">
        <v>63</v>
      </c>
      <c r="B3170" s="2" t="s">
        <v>8</v>
      </c>
      <c r="C3170" s="2" t="s">
        <v>9</v>
      </c>
      <c r="D3170" s="2" t="s">
        <v>17</v>
      </c>
      <c r="E3170" s="2" t="s">
        <v>11</v>
      </c>
      <c r="F3170" s="2">
        <v>1999</v>
      </c>
      <c r="G3170" s="2">
        <v>3.46</v>
      </c>
      <c r="I3170" s="2">
        <f t="shared" si="49"/>
        <v>43</v>
      </c>
      <c r="J3170" s="2">
        <f>VLOOKUP(A3170,Urbanizaton!$B$2:$BI$265,I3170)</f>
        <v>85.778000000000006</v>
      </c>
      <c r="K3170" s="2">
        <f>VLOOKUP(A3170,Population!$B$2:$BI$265,I3170)</f>
        <v>15076952</v>
      </c>
      <c r="L3170" s="2" t="str">
        <f>VLOOKUP(A3170,Region!$C$1:$G$241,5)</f>
        <v>South America</v>
      </c>
    </row>
    <row r="3171" spans="1:12" x14ac:dyDescent="0.55000000000000004">
      <c r="A3171" s="2" t="s">
        <v>63</v>
      </c>
      <c r="B3171" s="2" t="s">
        <v>8</v>
      </c>
      <c r="C3171" s="2" t="s">
        <v>18</v>
      </c>
      <c r="D3171" s="2" t="s">
        <v>17</v>
      </c>
      <c r="E3171" s="2" t="s">
        <v>11</v>
      </c>
      <c r="F3171" s="2">
        <v>1999</v>
      </c>
      <c r="G3171" s="2">
        <v>5.1310000000000002</v>
      </c>
      <c r="I3171" s="2">
        <f t="shared" si="49"/>
        <v>43</v>
      </c>
      <c r="J3171" s="2">
        <f>VLOOKUP(A3171,Urbanizaton!$B$2:$BI$265,I3171)</f>
        <v>85.778000000000006</v>
      </c>
      <c r="K3171" s="2">
        <f>VLOOKUP(A3171,Population!$B$2:$BI$265,I3171)</f>
        <v>15076952</v>
      </c>
      <c r="L3171" s="2" t="str">
        <f>VLOOKUP(A3171,Region!$C$1:$G$241,5)</f>
        <v>South America</v>
      </c>
    </row>
    <row r="3172" spans="1:12" x14ac:dyDescent="0.55000000000000004">
      <c r="A3172" s="2" t="s">
        <v>63</v>
      </c>
      <c r="B3172" s="2" t="s">
        <v>8</v>
      </c>
      <c r="C3172" s="2" t="s">
        <v>18</v>
      </c>
      <c r="D3172" s="2" t="s">
        <v>19</v>
      </c>
      <c r="E3172" s="2" t="s">
        <v>11</v>
      </c>
      <c r="F3172" s="2">
        <v>1999</v>
      </c>
      <c r="G3172" s="2">
        <v>77981.415999999997</v>
      </c>
      <c r="I3172" s="2">
        <f t="shared" si="49"/>
        <v>43</v>
      </c>
      <c r="J3172" s="2">
        <f>VLOOKUP(A3172,Urbanizaton!$B$2:$BI$265,I3172)</f>
        <v>85.778000000000006</v>
      </c>
      <c r="K3172" s="2">
        <f>VLOOKUP(A3172,Population!$B$2:$BI$265,I3172)</f>
        <v>15076952</v>
      </c>
      <c r="L3172" s="2" t="str">
        <f>VLOOKUP(A3172,Region!$C$1:$G$241,5)</f>
        <v>South America</v>
      </c>
    </row>
    <row r="3173" spans="1:12" x14ac:dyDescent="0.55000000000000004">
      <c r="A3173" s="2" t="s">
        <v>63</v>
      </c>
      <c r="B3173" s="2" t="s">
        <v>8</v>
      </c>
      <c r="C3173" s="2" t="s">
        <v>9</v>
      </c>
      <c r="D3173" s="2" t="s">
        <v>10</v>
      </c>
      <c r="E3173" s="2" t="s">
        <v>11</v>
      </c>
      <c r="F3173" s="2">
        <v>2000</v>
      </c>
      <c r="G3173" s="2">
        <v>48.61</v>
      </c>
      <c r="I3173" s="2">
        <f t="shared" si="49"/>
        <v>44</v>
      </c>
      <c r="J3173" s="2">
        <f>VLOOKUP(A3173,Urbanizaton!$B$2:$BI$265,I3173)</f>
        <v>86.072999999999993</v>
      </c>
      <c r="K3173" s="2">
        <f>VLOOKUP(A3173,Population!$B$2:$BI$265,I3173)</f>
        <v>15262754</v>
      </c>
      <c r="L3173" s="2" t="str">
        <f>VLOOKUP(A3173,Region!$C$1:$G$241,5)</f>
        <v>South America</v>
      </c>
    </row>
    <row r="3174" spans="1:12" x14ac:dyDescent="0.55000000000000004">
      <c r="A3174" s="2" t="s">
        <v>63</v>
      </c>
      <c r="B3174" s="2" t="s">
        <v>8</v>
      </c>
      <c r="C3174" s="2" t="s">
        <v>9</v>
      </c>
      <c r="D3174" s="2" t="s">
        <v>17</v>
      </c>
      <c r="E3174" s="2" t="s">
        <v>11</v>
      </c>
      <c r="F3174" s="2">
        <v>2000</v>
      </c>
      <c r="G3174" s="2">
        <v>3.16</v>
      </c>
      <c r="I3174" s="2">
        <f t="shared" si="49"/>
        <v>44</v>
      </c>
      <c r="J3174" s="2">
        <f>VLOOKUP(A3174,Urbanizaton!$B$2:$BI$265,I3174)</f>
        <v>86.072999999999993</v>
      </c>
      <c r="K3174" s="2">
        <f>VLOOKUP(A3174,Population!$B$2:$BI$265,I3174)</f>
        <v>15262754</v>
      </c>
      <c r="L3174" s="2" t="str">
        <f>VLOOKUP(A3174,Region!$C$1:$G$241,5)</f>
        <v>South America</v>
      </c>
    </row>
    <row r="3175" spans="1:12" x14ac:dyDescent="0.55000000000000004">
      <c r="A3175" s="2" t="s">
        <v>63</v>
      </c>
      <c r="B3175" s="2" t="s">
        <v>8</v>
      </c>
      <c r="C3175" s="2" t="s">
        <v>18</v>
      </c>
      <c r="D3175" s="2" t="s">
        <v>17</v>
      </c>
      <c r="E3175" s="2" t="s">
        <v>11</v>
      </c>
      <c r="F3175" s="2">
        <v>2000</v>
      </c>
      <c r="G3175" s="2">
        <v>4.9029999999999996</v>
      </c>
      <c r="I3175" s="2">
        <f t="shared" si="49"/>
        <v>44</v>
      </c>
      <c r="J3175" s="2">
        <f>VLOOKUP(A3175,Urbanizaton!$B$2:$BI$265,I3175)</f>
        <v>86.072999999999993</v>
      </c>
      <c r="K3175" s="2">
        <f>VLOOKUP(A3175,Population!$B$2:$BI$265,I3175)</f>
        <v>15262754</v>
      </c>
      <c r="L3175" s="2" t="str">
        <f>VLOOKUP(A3175,Region!$C$1:$G$241,5)</f>
        <v>South America</v>
      </c>
    </row>
    <row r="3176" spans="1:12" x14ac:dyDescent="0.55000000000000004">
      <c r="A3176" s="2" t="s">
        <v>63</v>
      </c>
      <c r="B3176" s="2" t="s">
        <v>8</v>
      </c>
      <c r="C3176" s="2" t="s">
        <v>18</v>
      </c>
      <c r="D3176" s="2" t="s">
        <v>19</v>
      </c>
      <c r="E3176" s="2" t="s">
        <v>11</v>
      </c>
      <c r="F3176" s="2">
        <v>2000</v>
      </c>
      <c r="G3176" s="2">
        <v>75501.422999999995</v>
      </c>
      <c r="I3176" s="2">
        <f t="shared" si="49"/>
        <v>44</v>
      </c>
      <c r="J3176" s="2">
        <f>VLOOKUP(A3176,Urbanizaton!$B$2:$BI$265,I3176)</f>
        <v>86.072999999999993</v>
      </c>
      <c r="K3176" s="2">
        <f>VLOOKUP(A3176,Population!$B$2:$BI$265,I3176)</f>
        <v>15262754</v>
      </c>
      <c r="L3176" s="2" t="str">
        <f>VLOOKUP(A3176,Region!$C$1:$G$241,5)</f>
        <v>South America</v>
      </c>
    </row>
    <row r="3177" spans="1:12" x14ac:dyDescent="0.55000000000000004">
      <c r="A3177" s="2" t="s">
        <v>63</v>
      </c>
      <c r="B3177" s="2" t="s">
        <v>8</v>
      </c>
      <c r="C3177" s="2" t="s">
        <v>9</v>
      </c>
      <c r="D3177" s="2" t="s">
        <v>10</v>
      </c>
      <c r="E3177" s="2" t="s">
        <v>11</v>
      </c>
      <c r="F3177" s="2">
        <v>2001</v>
      </c>
      <c r="G3177" s="2">
        <v>46.66</v>
      </c>
      <c r="I3177" s="2">
        <f t="shared" si="49"/>
        <v>45</v>
      </c>
      <c r="J3177" s="2">
        <f>VLOOKUP(A3177,Urbanizaton!$B$2:$BI$265,I3177)</f>
        <v>86.363</v>
      </c>
      <c r="K3177" s="2">
        <f>VLOOKUP(A3177,Population!$B$2:$BI$265,I3177)</f>
        <v>15444969</v>
      </c>
      <c r="L3177" s="2" t="str">
        <f>VLOOKUP(A3177,Region!$C$1:$G$241,5)</f>
        <v>South America</v>
      </c>
    </row>
    <row r="3178" spans="1:12" x14ac:dyDescent="0.55000000000000004">
      <c r="A3178" s="2" t="s">
        <v>63</v>
      </c>
      <c r="B3178" s="2" t="s">
        <v>8</v>
      </c>
      <c r="C3178" s="2" t="s">
        <v>9</v>
      </c>
      <c r="D3178" s="2" t="s">
        <v>17</v>
      </c>
      <c r="E3178" s="2" t="s">
        <v>11</v>
      </c>
      <c r="F3178" s="2">
        <v>2001</v>
      </c>
      <c r="G3178" s="2">
        <v>3</v>
      </c>
      <c r="I3178" s="2">
        <f t="shared" si="49"/>
        <v>45</v>
      </c>
      <c r="J3178" s="2">
        <f>VLOOKUP(A3178,Urbanizaton!$B$2:$BI$265,I3178)</f>
        <v>86.363</v>
      </c>
      <c r="K3178" s="2">
        <f>VLOOKUP(A3178,Population!$B$2:$BI$265,I3178)</f>
        <v>15444969</v>
      </c>
      <c r="L3178" s="2" t="str">
        <f>VLOOKUP(A3178,Region!$C$1:$G$241,5)</f>
        <v>South America</v>
      </c>
    </row>
    <row r="3179" spans="1:12" x14ac:dyDescent="0.55000000000000004">
      <c r="A3179" s="2" t="s">
        <v>63</v>
      </c>
      <c r="B3179" s="2" t="s">
        <v>8</v>
      </c>
      <c r="C3179" s="2" t="s">
        <v>18</v>
      </c>
      <c r="D3179" s="2" t="s">
        <v>17</v>
      </c>
      <c r="E3179" s="2" t="s">
        <v>11</v>
      </c>
      <c r="F3179" s="2">
        <v>2001</v>
      </c>
      <c r="G3179" s="2">
        <v>4.7169999999999996</v>
      </c>
      <c r="I3179" s="2">
        <f t="shared" si="49"/>
        <v>45</v>
      </c>
      <c r="J3179" s="2">
        <f>VLOOKUP(A3179,Urbanizaton!$B$2:$BI$265,I3179)</f>
        <v>86.363</v>
      </c>
      <c r="K3179" s="2">
        <f>VLOOKUP(A3179,Population!$B$2:$BI$265,I3179)</f>
        <v>15444969</v>
      </c>
      <c r="L3179" s="2" t="str">
        <f>VLOOKUP(A3179,Region!$C$1:$G$241,5)</f>
        <v>South America</v>
      </c>
    </row>
    <row r="3180" spans="1:12" x14ac:dyDescent="0.55000000000000004">
      <c r="A3180" s="2" t="s">
        <v>63</v>
      </c>
      <c r="B3180" s="2" t="s">
        <v>8</v>
      </c>
      <c r="C3180" s="2" t="s">
        <v>18</v>
      </c>
      <c r="D3180" s="2" t="s">
        <v>19</v>
      </c>
      <c r="E3180" s="2" t="s">
        <v>11</v>
      </c>
      <c r="F3180" s="2">
        <v>2001</v>
      </c>
      <c r="G3180" s="2">
        <v>73454.649000000005</v>
      </c>
      <c r="I3180" s="2">
        <f t="shared" si="49"/>
        <v>45</v>
      </c>
      <c r="J3180" s="2">
        <f>VLOOKUP(A3180,Urbanizaton!$B$2:$BI$265,I3180)</f>
        <v>86.363</v>
      </c>
      <c r="K3180" s="2">
        <f>VLOOKUP(A3180,Population!$B$2:$BI$265,I3180)</f>
        <v>15444969</v>
      </c>
      <c r="L3180" s="2" t="str">
        <f>VLOOKUP(A3180,Region!$C$1:$G$241,5)</f>
        <v>South America</v>
      </c>
    </row>
    <row r="3181" spans="1:12" x14ac:dyDescent="0.55000000000000004">
      <c r="A3181" s="2" t="s">
        <v>63</v>
      </c>
      <c r="B3181" s="2" t="s">
        <v>8</v>
      </c>
      <c r="C3181" s="2" t="s">
        <v>9</v>
      </c>
      <c r="D3181" s="2" t="s">
        <v>10</v>
      </c>
      <c r="E3181" s="2" t="s">
        <v>11</v>
      </c>
      <c r="F3181" s="2">
        <v>2002</v>
      </c>
      <c r="G3181" s="2">
        <v>47.41</v>
      </c>
      <c r="I3181" s="2">
        <f t="shared" si="49"/>
        <v>46</v>
      </c>
      <c r="J3181" s="2">
        <f>VLOOKUP(A3181,Urbanizaton!$B$2:$BI$265,I3181)</f>
        <v>86.647999999999996</v>
      </c>
      <c r="K3181" s="2">
        <f>VLOOKUP(A3181,Population!$B$2:$BI$265,I3181)</f>
        <v>15623635</v>
      </c>
      <c r="L3181" s="2" t="str">
        <f>VLOOKUP(A3181,Region!$C$1:$G$241,5)</f>
        <v>South America</v>
      </c>
    </row>
    <row r="3182" spans="1:12" x14ac:dyDescent="0.55000000000000004">
      <c r="A3182" s="2" t="s">
        <v>63</v>
      </c>
      <c r="B3182" s="2" t="s">
        <v>8</v>
      </c>
      <c r="C3182" s="2" t="s">
        <v>9</v>
      </c>
      <c r="D3182" s="2" t="s">
        <v>17</v>
      </c>
      <c r="E3182" s="2" t="s">
        <v>11</v>
      </c>
      <c r="F3182" s="2">
        <v>2002</v>
      </c>
      <c r="G3182" s="2">
        <v>3.01</v>
      </c>
      <c r="I3182" s="2">
        <f t="shared" si="49"/>
        <v>46</v>
      </c>
      <c r="J3182" s="2">
        <f>VLOOKUP(A3182,Urbanizaton!$B$2:$BI$265,I3182)</f>
        <v>86.647999999999996</v>
      </c>
      <c r="K3182" s="2">
        <f>VLOOKUP(A3182,Population!$B$2:$BI$265,I3182)</f>
        <v>15623635</v>
      </c>
      <c r="L3182" s="2" t="str">
        <f>VLOOKUP(A3182,Region!$C$1:$G$241,5)</f>
        <v>South America</v>
      </c>
    </row>
    <row r="3183" spans="1:12" x14ac:dyDescent="0.55000000000000004">
      <c r="A3183" s="2" t="s">
        <v>63</v>
      </c>
      <c r="B3183" s="2" t="s">
        <v>8</v>
      </c>
      <c r="C3183" s="2" t="s">
        <v>18</v>
      </c>
      <c r="D3183" s="2" t="s">
        <v>17</v>
      </c>
      <c r="E3183" s="2" t="s">
        <v>11</v>
      </c>
      <c r="F3183" s="2">
        <v>2002</v>
      </c>
      <c r="G3183" s="2">
        <v>4.7350000000000003</v>
      </c>
      <c r="I3183" s="2">
        <f t="shared" si="49"/>
        <v>46</v>
      </c>
      <c r="J3183" s="2">
        <f>VLOOKUP(A3183,Urbanizaton!$B$2:$BI$265,I3183)</f>
        <v>86.647999999999996</v>
      </c>
      <c r="K3183" s="2">
        <f>VLOOKUP(A3183,Population!$B$2:$BI$265,I3183)</f>
        <v>15623635</v>
      </c>
      <c r="L3183" s="2" t="str">
        <f>VLOOKUP(A3183,Region!$C$1:$G$241,5)</f>
        <v>South America</v>
      </c>
    </row>
    <row r="3184" spans="1:12" x14ac:dyDescent="0.55000000000000004">
      <c r="A3184" s="2" t="s">
        <v>63</v>
      </c>
      <c r="B3184" s="2" t="s">
        <v>8</v>
      </c>
      <c r="C3184" s="2" t="s">
        <v>18</v>
      </c>
      <c r="D3184" s="2" t="s">
        <v>19</v>
      </c>
      <c r="E3184" s="2" t="s">
        <v>11</v>
      </c>
      <c r="F3184" s="2">
        <v>2002</v>
      </c>
      <c r="G3184" s="2">
        <v>74562.834000000003</v>
      </c>
      <c r="I3184" s="2">
        <f t="shared" si="49"/>
        <v>46</v>
      </c>
      <c r="J3184" s="2">
        <f>VLOOKUP(A3184,Urbanizaton!$B$2:$BI$265,I3184)</f>
        <v>86.647999999999996</v>
      </c>
      <c r="K3184" s="2">
        <f>VLOOKUP(A3184,Population!$B$2:$BI$265,I3184)</f>
        <v>15623635</v>
      </c>
      <c r="L3184" s="2" t="str">
        <f>VLOOKUP(A3184,Region!$C$1:$G$241,5)</f>
        <v>South America</v>
      </c>
    </row>
    <row r="3185" spans="1:12" x14ac:dyDescent="0.55000000000000004">
      <c r="A3185" s="2" t="s">
        <v>63</v>
      </c>
      <c r="B3185" s="2" t="s">
        <v>8</v>
      </c>
      <c r="C3185" s="2" t="s">
        <v>9</v>
      </c>
      <c r="D3185" s="2" t="s">
        <v>10</v>
      </c>
      <c r="E3185" s="2" t="s">
        <v>11</v>
      </c>
      <c r="F3185" s="2">
        <v>2003</v>
      </c>
      <c r="G3185" s="2">
        <v>48.6</v>
      </c>
      <c r="I3185" s="2">
        <f t="shared" si="49"/>
        <v>47</v>
      </c>
      <c r="J3185" s="2">
        <f>VLOOKUP(A3185,Urbanizaton!$B$2:$BI$265,I3185)</f>
        <v>86.921999999999997</v>
      </c>
      <c r="K3185" s="2">
        <f>VLOOKUP(A3185,Population!$B$2:$BI$265,I3185)</f>
        <v>15799542</v>
      </c>
      <c r="L3185" s="2" t="str">
        <f>VLOOKUP(A3185,Region!$C$1:$G$241,5)</f>
        <v>South America</v>
      </c>
    </row>
    <row r="3186" spans="1:12" x14ac:dyDescent="0.55000000000000004">
      <c r="A3186" s="2" t="s">
        <v>63</v>
      </c>
      <c r="B3186" s="2" t="s">
        <v>8</v>
      </c>
      <c r="C3186" s="2" t="s">
        <v>9</v>
      </c>
      <c r="D3186" s="2" t="s">
        <v>17</v>
      </c>
      <c r="E3186" s="2" t="s">
        <v>11</v>
      </c>
      <c r="F3186" s="2">
        <v>2003</v>
      </c>
      <c r="G3186" s="2">
        <v>3.05</v>
      </c>
      <c r="I3186" s="2">
        <f t="shared" si="49"/>
        <v>47</v>
      </c>
      <c r="J3186" s="2">
        <f>VLOOKUP(A3186,Urbanizaton!$B$2:$BI$265,I3186)</f>
        <v>86.921999999999997</v>
      </c>
      <c r="K3186" s="2">
        <f>VLOOKUP(A3186,Population!$B$2:$BI$265,I3186)</f>
        <v>15799542</v>
      </c>
      <c r="L3186" s="2" t="str">
        <f>VLOOKUP(A3186,Region!$C$1:$G$241,5)</f>
        <v>South America</v>
      </c>
    </row>
    <row r="3187" spans="1:12" x14ac:dyDescent="0.55000000000000004">
      <c r="A3187" s="2" t="s">
        <v>63</v>
      </c>
      <c r="B3187" s="2" t="s">
        <v>8</v>
      </c>
      <c r="C3187" s="2" t="s">
        <v>18</v>
      </c>
      <c r="D3187" s="2" t="s">
        <v>17</v>
      </c>
      <c r="E3187" s="2" t="s">
        <v>11</v>
      </c>
      <c r="F3187" s="2">
        <v>2003</v>
      </c>
      <c r="G3187" s="2">
        <v>4.7409999999999997</v>
      </c>
      <c r="I3187" s="2">
        <f t="shared" si="49"/>
        <v>47</v>
      </c>
      <c r="J3187" s="2">
        <f>VLOOKUP(A3187,Urbanizaton!$B$2:$BI$265,I3187)</f>
        <v>86.921999999999997</v>
      </c>
      <c r="K3187" s="2">
        <f>VLOOKUP(A3187,Population!$B$2:$BI$265,I3187)</f>
        <v>15799542</v>
      </c>
      <c r="L3187" s="2" t="str">
        <f>VLOOKUP(A3187,Region!$C$1:$G$241,5)</f>
        <v>South America</v>
      </c>
    </row>
    <row r="3188" spans="1:12" x14ac:dyDescent="0.55000000000000004">
      <c r="A3188" s="2" t="s">
        <v>63</v>
      </c>
      <c r="B3188" s="2" t="s">
        <v>8</v>
      </c>
      <c r="C3188" s="2" t="s">
        <v>18</v>
      </c>
      <c r="D3188" s="2" t="s">
        <v>19</v>
      </c>
      <c r="E3188" s="2" t="s">
        <v>11</v>
      </c>
      <c r="F3188" s="2">
        <v>2003</v>
      </c>
      <c r="G3188" s="2">
        <v>75470.793999999994</v>
      </c>
      <c r="I3188" s="2">
        <f t="shared" si="49"/>
        <v>47</v>
      </c>
      <c r="J3188" s="2">
        <f>VLOOKUP(A3188,Urbanizaton!$B$2:$BI$265,I3188)</f>
        <v>86.921999999999997</v>
      </c>
      <c r="K3188" s="2">
        <f>VLOOKUP(A3188,Population!$B$2:$BI$265,I3188)</f>
        <v>15799542</v>
      </c>
      <c r="L3188" s="2" t="str">
        <f>VLOOKUP(A3188,Region!$C$1:$G$241,5)</f>
        <v>South America</v>
      </c>
    </row>
    <row r="3189" spans="1:12" x14ac:dyDescent="0.55000000000000004">
      <c r="A3189" s="2" t="s">
        <v>63</v>
      </c>
      <c r="B3189" s="2" t="s">
        <v>8</v>
      </c>
      <c r="C3189" s="2" t="s">
        <v>9</v>
      </c>
      <c r="D3189" s="2" t="s">
        <v>10</v>
      </c>
      <c r="E3189" s="2" t="s">
        <v>11</v>
      </c>
      <c r="F3189" s="2">
        <v>2004</v>
      </c>
      <c r="G3189" s="2">
        <v>53.33</v>
      </c>
      <c r="I3189" s="2">
        <f t="shared" si="49"/>
        <v>48</v>
      </c>
      <c r="J3189" s="2">
        <f>VLOOKUP(A3189,Urbanizaton!$B$2:$BI$265,I3189)</f>
        <v>87.186999999999998</v>
      </c>
      <c r="K3189" s="2">
        <f>VLOOKUP(A3189,Population!$B$2:$BI$265,I3189)</f>
        <v>15973778</v>
      </c>
      <c r="L3189" s="2" t="str">
        <f>VLOOKUP(A3189,Region!$C$1:$G$241,5)</f>
        <v>South America</v>
      </c>
    </row>
    <row r="3190" spans="1:12" x14ac:dyDescent="0.55000000000000004">
      <c r="A3190" s="2" t="s">
        <v>63</v>
      </c>
      <c r="B3190" s="2" t="s">
        <v>8</v>
      </c>
      <c r="C3190" s="2" t="s">
        <v>9</v>
      </c>
      <c r="D3190" s="2" t="s">
        <v>17</v>
      </c>
      <c r="E3190" s="2" t="s">
        <v>11</v>
      </c>
      <c r="F3190" s="2">
        <v>2004</v>
      </c>
      <c r="G3190" s="2">
        <v>3.31</v>
      </c>
      <c r="I3190" s="2">
        <f t="shared" si="49"/>
        <v>48</v>
      </c>
      <c r="J3190" s="2">
        <f>VLOOKUP(A3190,Urbanizaton!$B$2:$BI$265,I3190)</f>
        <v>87.186999999999998</v>
      </c>
      <c r="K3190" s="2">
        <f>VLOOKUP(A3190,Population!$B$2:$BI$265,I3190)</f>
        <v>15973778</v>
      </c>
      <c r="L3190" s="2" t="str">
        <f>VLOOKUP(A3190,Region!$C$1:$G$241,5)</f>
        <v>South America</v>
      </c>
    </row>
    <row r="3191" spans="1:12" x14ac:dyDescent="0.55000000000000004">
      <c r="A3191" s="2" t="s">
        <v>63</v>
      </c>
      <c r="B3191" s="2" t="s">
        <v>8</v>
      </c>
      <c r="C3191" s="2" t="s">
        <v>18</v>
      </c>
      <c r="D3191" s="2" t="s">
        <v>17</v>
      </c>
      <c r="E3191" s="2" t="s">
        <v>11</v>
      </c>
      <c r="F3191" s="2">
        <v>2004</v>
      </c>
      <c r="G3191" s="2">
        <v>5.0490000000000004</v>
      </c>
      <c r="I3191" s="2">
        <f t="shared" si="49"/>
        <v>48</v>
      </c>
      <c r="J3191" s="2">
        <f>VLOOKUP(A3191,Urbanizaton!$B$2:$BI$265,I3191)</f>
        <v>87.186999999999998</v>
      </c>
      <c r="K3191" s="2">
        <f>VLOOKUP(A3191,Population!$B$2:$BI$265,I3191)</f>
        <v>15973778</v>
      </c>
      <c r="L3191" s="2" t="str">
        <f>VLOOKUP(A3191,Region!$C$1:$G$241,5)</f>
        <v>South America</v>
      </c>
    </row>
    <row r="3192" spans="1:12" x14ac:dyDescent="0.55000000000000004">
      <c r="A3192" s="2" t="s">
        <v>63</v>
      </c>
      <c r="B3192" s="2" t="s">
        <v>8</v>
      </c>
      <c r="C3192" s="2" t="s">
        <v>18</v>
      </c>
      <c r="D3192" s="2" t="s">
        <v>19</v>
      </c>
      <c r="E3192" s="2" t="s">
        <v>11</v>
      </c>
      <c r="F3192" s="2">
        <v>2004</v>
      </c>
      <c r="G3192" s="2">
        <v>81247.869000000006</v>
      </c>
      <c r="I3192" s="2">
        <f t="shared" si="49"/>
        <v>48</v>
      </c>
      <c r="J3192" s="2">
        <f>VLOOKUP(A3192,Urbanizaton!$B$2:$BI$265,I3192)</f>
        <v>87.186999999999998</v>
      </c>
      <c r="K3192" s="2">
        <f>VLOOKUP(A3192,Population!$B$2:$BI$265,I3192)</f>
        <v>15973778</v>
      </c>
      <c r="L3192" s="2" t="str">
        <f>VLOOKUP(A3192,Region!$C$1:$G$241,5)</f>
        <v>South America</v>
      </c>
    </row>
    <row r="3193" spans="1:12" x14ac:dyDescent="0.55000000000000004">
      <c r="A3193" s="2" t="s">
        <v>63</v>
      </c>
      <c r="B3193" s="2" t="s">
        <v>8</v>
      </c>
      <c r="C3193" s="2" t="s">
        <v>12</v>
      </c>
      <c r="D3193" s="2" t="s">
        <v>13</v>
      </c>
      <c r="E3193" s="2" t="s">
        <v>11</v>
      </c>
      <c r="F3193" s="2">
        <v>2005</v>
      </c>
      <c r="G3193" s="2">
        <v>4387.4989999999998</v>
      </c>
      <c r="I3193" s="2">
        <f t="shared" si="49"/>
        <v>49</v>
      </c>
      <c r="J3193" s="2">
        <f>VLOOKUP(A3193,Urbanizaton!$B$2:$BI$265,I3193)</f>
        <v>87.442999999999998</v>
      </c>
      <c r="K3193" s="2">
        <f>VLOOKUP(A3193,Population!$B$2:$BI$265,I3193)</f>
        <v>16147064</v>
      </c>
      <c r="L3193" s="2" t="str">
        <f>VLOOKUP(A3193,Region!$C$1:$G$241,5)</f>
        <v>South America</v>
      </c>
    </row>
    <row r="3194" spans="1:12" x14ac:dyDescent="0.55000000000000004">
      <c r="A3194" s="2" t="s">
        <v>63</v>
      </c>
      <c r="B3194" s="2" t="s">
        <v>8</v>
      </c>
      <c r="C3194" s="2" t="s">
        <v>12</v>
      </c>
      <c r="D3194" s="2" t="s">
        <v>20</v>
      </c>
      <c r="E3194" s="2" t="s">
        <v>11</v>
      </c>
      <c r="F3194" s="2">
        <v>2005</v>
      </c>
      <c r="G3194" s="2">
        <v>269.71300000000002</v>
      </c>
      <c r="I3194" s="2">
        <f t="shared" si="49"/>
        <v>49</v>
      </c>
      <c r="J3194" s="2">
        <f>VLOOKUP(A3194,Urbanizaton!$B$2:$BI$265,I3194)</f>
        <v>87.442999999999998</v>
      </c>
      <c r="K3194" s="2">
        <f>VLOOKUP(A3194,Population!$B$2:$BI$265,I3194)</f>
        <v>16147064</v>
      </c>
      <c r="L3194" s="2" t="str">
        <f>VLOOKUP(A3194,Region!$C$1:$G$241,5)</f>
        <v>South America</v>
      </c>
    </row>
    <row r="3195" spans="1:12" x14ac:dyDescent="0.55000000000000004">
      <c r="A3195" s="2" t="s">
        <v>63</v>
      </c>
      <c r="B3195" s="2" t="s">
        <v>8</v>
      </c>
      <c r="C3195" s="2" t="s">
        <v>9</v>
      </c>
      <c r="D3195" s="2" t="s">
        <v>10</v>
      </c>
      <c r="E3195" s="2" t="s">
        <v>11</v>
      </c>
      <c r="F3195" s="2">
        <v>2005</v>
      </c>
      <c r="G3195" s="2">
        <v>54.42</v>
      </c>
      <c r="I3195" s="2">
        <f t="shared" si="49"/>
        <v>49</v>
      </c>
      <c r="J3195" s="2">
        <f>VLOOKUP(A3195,Urbanizaton!$B$2:$BI$265,I3195)</f>
        <v>87.442999999999998</v>
      </c>
      <c r="K3195" s="2">
        <f>VLOOKUP(A3195,Population!$B$2:$BI$265,I3195)</f>
        <v>16147064</v>
      </c>
      <c r="L3195" s="2" t="str">
        <f>VLOOKUP(A3195,Region!$C$1:$G$241,5)</f>
        <v>South America</v>
      </c>
    </row>
    <row r="3196" spans="1:12" x14ac:dyDescent="0.55000000000000004">
      <c r="A3196" s="2" t="s">
        <v>63</v>
      </c>
      <c r="B3196" s="2" t="s">
        <v>8</v>
      </c>
      <c r="C3196" s="2" t="s">
        <v>9</v>
      </c>
      <c r="D3196" s="2" t="s">
        <v>17</v>
      </c>
      <c r="E3196" s="2" t="s">
        <v>11</v>
      </c>
      <c r="F3196" s="2">
        <v>2005</v>
      </c>
      <c r="G3196" s="2">
        <v>3.35</v>
      </c>
      <c r="I3196" s="2">
        <f t="shared" si="49"/>
        <v>49</v>
      </c>
      <c r="J3196" s="2">
        <f>VLOOKUP(A3196,Urbanizaton!$B$2:$BI$265,I3196)</f>
        <v>87.442999999999998</v>
      </c>
      <c r="K3196" s="2">
        <f>VLOOKUP(A3196,Population!$B$2:$BI$265,I3196)</f>
        <v>16147064</v>
      </c>
      <c r="L3196" s="2" t="str">
        <f>VLOOKUP(A3196,Region!$C$1:$G$241,5)</f>
        <v>South America</v>
      </c>
    </row>
    <row r="3197" spans="1:12" x14ac:dyDescent="0.55000000000000004">
      <c r="A3197" s="2" t="s">
        <v>63</v>
      </c>
      <c r="B3197" s="2" t="s">
        <v>8</v>
      </c>
      <c r="C3197" s="2" t="s">
        <v>18</v>
      </c>
      <c r="D3197" s="2" t="s">
        <v>17</v>
      </c>
      <c r="E3197" s="2" t="s">
        <v>11</v>
      </c>
      <c r="F3197" s="2">
        <v>2005</v>
      </c>
      <c r="G3197" s="2">
        <v>5.0970000000000004</v>
      </c>
      <c r="I3197" s="2">
        <f t="shared" si="49"/>
        <v>49</v>
      </c>
      <c r="J3197" s="2">
        <f>VLOOKUP(A3197,Urbanizaton!$B$2:$BI$265,I3197)</f>
        <v>87.442999999999998</v>
      </c>
      <c r="K3197" s="2">
        <f>VLOOKUP(A3197,Population!$B$2:$BI$265,I3197)</f>
        <v>16147064</v>
      </c>
      <c r="L3197" s="2" t="str">
        <f>VLOOKUP(A3197,Region!$C$1:$G$241,5)</f>
        <v>South America</v>
      </c>
    </row>
    <row r="3198" spans="1:12" x14ac:dyDescent="0.55000000000000004">
      <c r="A3198" s="2" t="s">
        <v>63</v>
      </c>
      <c r="B3198" s="2" t="s">
        <v>8</v>
      </c>
      <c r="C3198" s="2" t="s">
        <v>18</v>
      </c>
      <c r="D3198" s="2" t="s">
        <v>19</v>
      </c>
      <c r="E3198" s="2" t="s">
        <v>11</v>
      </c>
      <c r="F3198" s="2">
        <v>2005</v>
      </c>
      <c r="G3198" s="2">
        <v>82911.305999999997</v>
      </c>
      <c r="I3198" s="2">
        <f t="shared" si="49"/>
        <v>49</v>
      </c>
      <c r="J3198" s="2">
        <f>VLOOKUP(A3198,Urbanizaton!$B$2:$BI$265,I3198)</f>
        <v>87.442999999999998</v>
      </c>
      <c r="K3198" s="2">
        <f>VLOOKUP(A3198,Population!$B$2:$BI$265,I3198)</f>
        <v>16147064</v>
      </c>
      <c r="L3198" s="2" t="str">
        <f>VLOOKUP(A3198,Region!$C$1:$G$241,5)</f>
        <v>South America</v>
      </c>
    </row>
    <row r="3199" spans="1:12" x14ac:dyDescent="0.55000000000000004">
      <c r="A3199" s="2" t="s">
        <v>63</v>
      </c>
      <c r="B3199" s="2" t="s">
        <v>8</v>
      </c>
      <c r="C3199" s="2" t="s">
        <v>14</v>
      </c>
      <c r="D3199" s="2" t="s">
        <v>13</v>
      </c>
      <c r="E3199" s="2" t="s">
        <v>11</v>
      </c>
      <c r="F3199" s="2">
        <v>2005</v>
      </c>
      <c r="G3199" s="2">
        <v>121.239</v>
      </c>
      <c r="I3199" s="2">
        <f t="shared" si="49"/>
        <v>49</v>
      </c>
      <c r="J3199" s="2">
        <f>VLOOKUP(A3199,Urbanizaton!$B$2:$BI$265,I3199)</f>
        <v>87.442999999999998</v>
      </c>
      <c r="K3199" s="2">
        <f>VLOOKUP(A3199,Population!$B$2:$BI$265,I3199)</f>
        <v>16147064</v>
      </c>
      <c r="L3199" s="2" t="str">
        <f>VLOOKUP(A3199,Region!$C$1:$G$241,5)</f>
        <v>South America</v>
      </c>
    </row>
    <row r="3200" spans="1:12" x14ac:dyDescent="0.55000000000000004">
      <c r="A3200" s="2" t="s">
        <v>63</v>
      </c>
      <c r="B3200" s="2" t="s">
        <v>8</v>
      </c>
      <c r="C3200" s="2" t="s">
        <v>14</v>
      </c>
      <c r="D3200" s="2" t="s">
        <v>20</v>
      </c>
      <c r="E3200" s="2" t="s">
        <v>11</v>
      </c>
      <c r="F3200" s="2">
        <v>2005</v>
      </c>
      <c r="G3200" s="2">
        <v>7.4530000000000003</v>
      </c>
      <c r="I3200" s="2">
        <f t="shared" si="49"/>
        <v>49</v>
      </c>
      <c r="J3200" s="2">
        <f>VLOOKUP(A3200,Urbanizaton!$B$2:$BI$265,I3200)</f>
        <v>87.442999999999998</v>
      </c>
      <c r="K3200" s="2">
        <f>VLOOKUP(A3200,Population!$B$2:$BI$265,I3200)</f>
        <v>16147064</v>
      </c>
      <c r="L3200" s="2" t="str">
        <f>VLOOKUP(A3200,Region!$C$1:$G$241,5)</f>
        <v>South America</v>
      </c>
    </row>
    <row r="3201" spans="1:12" x14ac:dyDescent="0.55000000000000004">
      <c r="A3201" s="2" t="s">
        <v>63</v>
      </c>
      <c r="B3201" s="2" t="s">
        <v>8</v>
      </c>
      <c r="C3201" s="2" t="s">
        <v>15</v>
      </c>
      <c r="D3201" s="2" t="s">
        <v>13</v>
      </c>
      <c r="E3201" s="2" t="s">
        <v>11</v>
      </c>
      <c r="F3201" s="2">
        <v>2005</v>
      </c>
      <c r="G3201" s="2">
        <v>284.45299999999997</v>
      </c>
      <c r="I3201" s="2">
        <f t="shared" si="49"/>
        <v>49</v>
      </c>
      <c r="J3201" s="2">
        <f>VLOOKUP(A3201,Urbanizaton!$B$2:$BI$265,I3201)</f>
        <v>87.442999999999998</v>
      </c>
      <c r="K3201" s="2">
        <f>VLOOKUP(A3201,Population!$B$2:$BI$265,I3201)</f>
        <v>16147064</v>
      </c>
      <c r="L3201" s="2" t="str">
        <f>VLOOKUP(A3201,Region!$C$1:$G$241,5)</f>
        <v>South America</v>
      </c>
    </row>
    <row r="3202" spans="1:12" x14ac:dyDescent="0.55000000000000004">
      <c r="A3202" s="2" t="s">
        <v>63</v>
      </c>
      <c r="B3202" s="2" t="s">
        <v>8</v>
      </c>
      <c r="C3202" s="2" t="s">
        <v>15</v>
      </c>
      <c r="D3202" s="2" t="s">
        <v>20</v>
      </c>
      <c r="E3202" s="2" t="s">
        <v>11</v>
      </c>
      <c r="F3202" s="2">
        <v>2005</v>
      </c>
      <c r="G3202" s="2">
        <v>17.486000000000001</v>
      </c>
      <c r="I3202" s="2">
        <f t="shared" si="49"/>
        <v>49</v>
      </c>
      <c r="J3202" s="2">
        <f>VLOOKUP(A3202,Urbanizaton!$B$2:$BI$265,I3202)</f>
        <v>87.442999999999998</v>
      </c>
      <c r="K3202" s="2">
        <f>VLOOKUP(A3202,Population!$B$2:$BI$265,I3202)</f>
        <v>16147064</v>
      </c>
      <c r="L3202" s="2" t="str">
        <f>VLOOKUP(A3202,Region!$C$1:$G$241,5)</f>
        <v>South America</v>
      </c>
    </row>
    <row r="3203" spans="1:12" x14ac:dyDescent="0.55000000000000004">
      <c r="A3203" s="2" t="s">
        <v>63</v>
      </c>
      <c r="B3203" s="2" t="s">
        <v>8</v>
      </c>
      <c r="C3203" s="2" t="s">
        <v>16</v>
      </c>
      <c r="D3203" s="2" t="s">
        <v>13</v>
      </c>
      <c r="E3203" s="2" t="s">
        <v>11</v>
      </c>
      <c r="F3203" s="2">
        <v>2005</v>
      </c>
      <c r="G3203" s="2">
        <v>2268.6999999999998</v>
      </c>
      <c r="I3203" s="2">
        <f t="shared" ref="I3203:I3266" si="50">IF(F3203=1960,4,F3203-1960+4)</f>
        <v>49</v>
      </c>
      <c r="J3203" s="2">
        <f>VLOOKUP(A3203,Urbanizaton!$B$2:$BI$265,I3203)</f>
        <v>87.442999999999998</v>
      </c>
      <c r="K3203" s="2">
        <f>VLOOKUP(A3203,Population!$B$2:$BI$265,I3203)</f>
        <v>16147064</v>
      </c>
      <c r="L3203" s="2" t="str">
        <f>VLOOKUP(A3203,Region!$C$1:$G$241,5)</f>
        <v>South America</v>
      </c>
    </row>
    <row r="3204" spans="1:12" x14ac:dyDescent="0.55000000000000004">
      <c r="A3204" s="2" t="s">
        <v>63</v>
      </c>
      <c r="B3204" s="2" t="s">
        <v>8</v>
      </c>
      <c r="C3204" s="2" t="s">
        <v>16</v>
      </c>
      <c r="D3204" s="2" t="s">
        <v>20</v>
      </c>
      <c r="E3204" s="2" t="s">
        <v>11</v>
      </c>
      <c r="F3204" s="2">
        <v>2005</v>
      </c>
      <c r="G3204" s="2">
        <v>139.464</v>
      </c>
      <c r="I3204" s="2">
        <f t="shared" si="50"/>
        <v>49</v>
      </c>
      <c r="J3204" s="2">
        <f>VLOOKUP(A3204,Urbanizaton!$B$2:$BI$265,I3204)</f>
        <v>87.442999999999998</v>
      </c>
      <c r="K3204" s="2">
        <f>VLOOKUP(A3204,Population!$B$2:$BI$265,I3204)</f>
        <v>16147064</v>
      </c>
      <c r="L3204" s="2" t="str">
        <f>VLOOKUP(A3204,Region!$C$1:$G$241,5)</f>
        <v>South America</v>
      </c>
    </row>
    <row r="3205" spans="1:12" x14ac:dyDescent="0.55000000000000004">
      <c r="A3205" s="2" t="s">
        <v>63</v>
      </c>
      <c r="B3205" s="2" t="s">
        <v>8</v>
      </c>
      <c r="C3205" s="2" t="s">
        <v>12</v>
      </c>
      <c r="D3205" s="2" t="s">
        <v>13</v>
      </c>
      <c r="E3205" s="2" t="s">
        <v>11</v>
      </c>
      <c r="F3205" s="2">
        <v>2006</v>
      </c>
      <c r="G3205" s="2">
        <v>4515.0469999999996</v>
      </c>
      <c r="I3205" s="2">
        <f t="shared" si="50"/>
        <v>50</v>
      </c>
      <c r="J3205" s="2">
        <f>VLOOKUP(A3205,Urbanizaton!$B$2:$BI$265,I3205)</f>
        <v>87.688999999999993</v>
      </c>
      <c r="K3205" s="2">
        <f>VLOOKUP(A3205,Population!$B$2:$BI$265,I3205)</f>
        <v>16319792</v>
      </c>
      <c r="L3205" s="2" t="str">
        <f>VLOOKUP(A3205,Region!$C$1:$G$241,5)</f>
        <v>South America</v>
      </c>
    </row>
    <row r="3206" spans="1:12" x14ac:dyDescent="0.55000000000000004">
      <c r="A3206" s="2" t="s">
        <v>63</v>
      </c>
      <c r="B3206" s="2" t="s">
        <v>8</v>
      </c>
      <c r="C3206" s="2" t="s">
        <v>12</v>
      </c>
      <c r="D3206" s="2" t="s">
        <v>20</v>
      </c>
      <c r="E3206" s="2" t="s">
        <v>11</v>
      </c>
      <c r="F3206" s="2">
        <v>2006</v>
      </c>
      <c r="G3206" s="2">
        <v>274.76</v>
      </c>
      <c r="I3206" s="2">
        <f t="shared" si="50"/>
        <v>50</v>
      </c>
      <c r="J3206" s="2">
        <f>VLOOKUP(A3206,Urbanizaton!$B$2:$BI$265,I3206)</f>
        <v>87.688999999999993</v>
      </c>
      <c r="K3206" s="2">
        <f>VLOOKUP(A3206,Population!$B$2:$BI$265,I3206)</f>
        <v>16319792</v>
      </c>
      <c r="L3206" s="2" t="str">
        <f>VLOOKUP(A3206,Region!$C$1:$G$241,5)</f>
        <v>South America</v>
      </c>
    </row>
    <row r="3207" spans="1:12" x14ac:dyDescent="0.55000000000000004">
      <c r="A3207" s="2" t="s">
        <v>63</v>
      </c>
      <c r="B3207" s="2" t="s">
        <v>8</v>
      </c>
      <c r="C3207" s="2" t="s">
        <v>9</v>
      </c>
      <c r="D3207" s="2" t="s">
        <v>10</v>
      </c>
      <c r="E3207" s="2" t="s">
        <v>11</v>
      </c>
      <c r="F3207" s="2">
        <v>2006</v>
      </c>
      <c r="G3207" s="2">
        <v>55.66</v>
      </c>
      <c r="I3207" s="2">
        <f t="shared" si="50"/>
        <v>50</v>
      </c>
      <c r="J3207" s="2">
        <f>VLOOKUP(A3207,Urbanizaton!$B$2:$BI$265,I3207)</f>
        <v>87.688999999999993</v>
      </c>
      <c r="K3207" s="2">
        <f>VLOOKUP(A3207,Population!$B$2:$BI$265,I3207)</f>
        <v>16319792</v>
      </c>
      <c r="L3207" s="2" t="str">
        <f>VLOOKUP(A3207,Region!$C$1:$G$241,5)</f>
        <v>South America</v>
      </c>
    </row>
    <row r="3208" spans="1:12" x14ac:dyDescent="0.55000000000000004">
      <c r="A3208" s="2" t="s">
        <v>63</v>
      </c>
      <c r="B3208" s="2" t="s">
        <v>8</v>
      </c>
      <c r="C3208" s="2" t="s">
        <v>9</v>
      </c>
      <c r="D3208" s="2" t="s">
        <v>17</v>
      </c>
      <c r="E3208" s="2" t="s">
        <v>11</v>
      </c>
      <c r="F3208" s="2">
        <v>2006</v>
      </c>
      <c r="G3208" s="2">
        <v>3.39</v>
      </c>
      <c r="I3208" s="2">
        <f t="shared" si="50"/>
        <v>50</v>
      </c>
      <c r="J3208" s="2">
        <f>VLOOKUP(A3208,Urbanizaton!$B$2:$BI$265,I3208)</f>
        <v>87.688999999999993</v>
      </c>
      <c r="K3208" s="2">
        <f>VLOOKUP(A3208,Population!$B$2:$BI$265,I3208)</f>
        <v>16319792</v>
      </c>
      <c r="L3208" s="2" t="str">
        <f>VLOOKUP(A3208,Region!$C$1:$G$241,5)</f>
        <v>South America</v>
      </c>
    </row>
    <row r="3209" spans="1:12" x14ac:dyDescent="0.55000000000000004">
      <c r="A3209" s="2" t="s">
        <v>63</v>
      </c>
      <c r="B3209" s="2" t="s">
        <v>8</v>
      </c>
      <c r="C3209" s="2" t="s">
        <v>18</v>
      </c>
      <c r="D3209" s="2" t="s">
        <v>17</v>
      </c>
      <c r="E3209" s="2" t="s">
        <v>11</v>
      </c>
      <c r="F3209" s="2">
        <v>2006</v>
      </c>
      <c r="G3209" s="2">
        <v>5.1210000000000004</v>
      </c>
      <c r="I3209" s="2">
        <f t="shared" si="50"/>
        <v>50</v>
      </c>
      <c r="J3209" s="2">
        <f>VLOOKUP(A3209,Urbanizaton!$B$2:$BI$265,I3209)</f>
        <v>87.688999999999993</v>
      </c>
      <c r="K3209" s="2">
        <f>VLOOKUP(A3209,Population!$B$2:$BI$265,I3209)</f>
        <v>16319792</v>
      </c>
      <c r="L3209" s="2" t="str">
        <f>VLOOKUP(A3209,Region!$C$1:$G$241,5)</f>
        <v>South America</v>
      </c>
    </row>
    <row r="3210" spans="1:12" x14ac:dyDescent="0.55000000000000004">
      <c r="A3210" s="2" t="s">
        <v>63</v>
      </c>
      <c r="B3210" s="2" t="s">
        <v>8</v>
      </c>
      <c r="C3210" s="2" t="s">
        <v>18</v>
      </c>
      <c r="D3210" s="2" t="s">
        <v>19</v>
      </c>
      <c r="E3210" s="2" t="s">
        <v>11</v>
      </c>
      <c r="F3210" s="2">
        <v>2006</v>
      </c>
      <c r="G3210" s="2">
        <v>84153.577000000005</v>
      </c>
      <c r="I3210" s="2">
        <f t="shared" si="50"/>
        <v>50</v>
      </c>
      <c r="J3210" s="2">
        <f>VLOOKUP(A3210,Urbanizaton!$B$2:$BI$265,I3210)</f>
        <v>87.688999999999993</v>
      </c>
      <c r="K3210" s="2">
        <f>VLOOKUP(A3210,Population!$B$2:$BI$265,I3210)</f>
        <v>16319792</v>
      </c>
      <c r="L3210" s="2" t="str">
        <f>VLOOKUP(A3210,Region!$C$1:$G$241,5)</f>
        <v>South America</v>
      </c>
    </row>
    <row r="3211" spans="1:12" x14ac:dyDescent="0.55000000000000004">
      <c r="A3211" s="2" t="s">
        <v>63</v>
      </c>
      <c r="B3211" s="2" t="s">
        <v>8</v>
      </c>
      <c r="C3211" s="2" t="s">
        <v>14</v>
      </c>
      <c r="D3211" s="2" t="s">
        <v>13</v>
      </c>
      <c r="E3211" s="2" t="s">
        <v>11</v>
      </c>
      <c r="F3211" s="2">
        <v>2006</v>
      </c>
      <c r="G3211" s="2">
        <v>140.828</v>
      </c>
      <c r="I3211" s="2">
        <f t="shared" si="50"/>
        <v>50</v>
      </c>
      <c r="J3211" s="2">
        <f>VLOOKUP(A3211,Urbanizaton!$B$2:$BI$265,I3211)</f>
        <v>87.688999999999993</v>
      </c>
      <c r="K3211" s="2">
        <f>VLOOKUP(A3211,Population!$B$2:$BI$265,I3211)</f>
        <v>16319792</v>
      </c>
      <c r="L3211" s="2" t="str">
        <f>VLOOKUP(A3211,Region!$C$1:$G$241,5)</f>
        <v>South America</v>
      </c>
    </row>
    <row r="3212" spans="1:12" x14ac:dyDescent="0.55000000000000004">
      <c r="A3212" s="2" t="s">
        <v>63</v>
      </c>
      <c r="B3212" s="2" t="s">
        <v>8</v>
      </c>
      <c r="C3212" s="2" t="s">
        <v>14</v>
      </c>
      <c r="D3212" s="2" t="s">
        <v>20</v>
      </c>
      <c r="E3212" s="2" t="s">
        <v>11</v>
      </c>
      <c r="F3212" s="2">
        <v>2006</v>
      </c>
      <c r="G3212" s="2">
        <v>8.57</v>
      </c>
      <c r="I3212" s="2">
        <f t="shared" si="50"/>
        <v>50</v>
      </c>
      <c r="J3212" s="2">
        <f>VLOOKUP(A3212,Urbanizaton!$B$2:$BI$265,I3212)</f>
        <v>87.688999999999993</v>
      </c>
      <c r="K3212" s="2">
        <f>VLOOKUP(A3212,Population!$B$2:$BI$265,I3212)</f>
        <v>16319792</v>
      </c>
      <c r="L3212" s="2" t="str">
        <f>VLOOKUP(A3212,Region!$C$1:$G$241,5)</f>
        <v>South America</v>
      </c>
    </row>
    <row r="3213" spans="1:12" x14ac:dyDescent="0.55000000000000004">
      <c r="A3213" s="2" t="s">
        <v>63</v>
      </c>
      <c r="B3213" s="2" t="s">
        <v>8</v>
      </c>
      <c r="C3213" s="2" t="s">
        <v>15</v>
      </c>
      <c r="D3213" s="2" t="s">
        <v>13</v>
      </c>
      <c r="E3213" s="2" t="s">
        <v>11</v>
      </c>
      <c r="F3213" s="2">
        <v>2006</v>
      </c>
      <c r="G3213" s="2">
        <v>379.12299999999999</v>
      </c>
      <c r="I3213" s="2">
        <f t="shared" si="50"/>
        <v>50</v>
      </c>
      <c r="J3213" s="2">
        <f>VLOOKUP(A3213,Urbanizaton!$B$2:$BI$265,I3213)</f>
        <v>87.688999999999993</v>
      </c>
      <c r="K3213" s="2">
        <f>VLOOKUP(A3213,Population!$B$2:$BI$265,I3213)</f>
        <v>16319792</v>
      </c>
      <c r="L3213" s="2" t="str">
        <f>VLOOKUP(A3213,Region!$C$1:$G$241,5)</f>
        <v>South America</v>
      </c>
    </row>
    <row r="3214" spans="1:12" x14ac:dyDescent="0.55000000000000004">
      <c r="A3214" s="2" t="s">
        <v>63</v>
      </c>
      <c r="B3214" s="2" t="s">
        <v>8</v>
      </c>
      <c r="C3214" s="2" t="s">
        <v>15</v>
      </c>
      <c r="D3214" s="2" t="s">
        <v>20</v>
      </c>
      <c r="E3214" s="2" t="s">
        <v>11</v>
      </c>
      <c r="F3214" s="2">
        <v>2006</v>
      </c>
      <c r="G3214" s="2">
        <v>23.071000000000002</v>
      </c>
      <c r="I3214" s="2">
        <f t="shared" si="50"/>
        <v>50</v>
      </c>
      <c r="J3214" s="2">
        <f>VLOOKUP(A3214,Urbanizaton!$B$2:$BI$265,I3214)</f>
        <v>87.688999999999993</v>
      </c>
      <c r="K3214" s="2">
        <f>VLOOKUP(A3214,Population!$B$2:$BI$265,I3214)</f>
        <v>16319792</v>
      </c>
      <c r="L3214" s="2" t="str">
        <f>VLOOKUP(A3214,Region!$C$1:$G$241,5)</f>
        <v>South America</v>
      </c>
    </row>
    <row r="3215" spans="1:12" x14ac:dyDescent="0.55000000000000004">
      <c r="A3215" s="2" t="s">
        <v>63</v>
      </c>
      <c r="B3215" s="2" t="s">
        <v>8</v>
      </c>
      <c r="C3215" s="2" t="s">
        <v>16</v>
      </c>
      <c r="D3215" s="2" t="s">
        <v>13</v>
      </c>
      <c r="E3215" s="2" t="s">
        <v>11</v>
      </c>
      <c r="F3215" s="2">
        <v>2006</v>
      </c>
      <c r="G3215" s="2">
        <v>2295.1280000000002</v>
      </c>
      <c r="I3215" s="2">
        <f t="shared" si="50"/>
        <v>50</v>
      </c>
      <c r="J3215" s="2">
        <f>VLOOKUP(A3215,Urbanizaton!$B$2:$BI$265,I3215)</f>
        <v>87.688999999999993</v>
      </c>
      <c r="K3215" s="2">
        <f>VLOOKUP(A3215,Population!$B$2:$BI$265,I3215)</f>
        <v>16319792</v>
      </c>
      <c r="L3215" s="2" t="str">
        <f>VLOOKUP(A3215,Region!$C$1:$G$241,5)</f>
        <v>South America</v>
      </c>
    </row>
    <row r="3216" spans="1:12" x14ac:dyDescent="0.55000000000000004">
      <c r="A3216" s="2" t="s">
        <v>63</v>
      </c>
      <c r="B3216" s="2" t="s">
        <v>8</v>
      </c>
      <c r="C3216" s="2" t="s">
        <v>16</v>
      </c>
      <c r="D3216" s="2" t="s">
        <v>20</v>
      </c>
      <c r="E3216" s="2" t="s">
        <v>11</v>
      </c>
      <c r="F3216" s="2">
        <v>2006</v>
      </c>
      <c r="G3216" s="2">
        <v>139.66900000000001</v>
      </c>
      <c r="I3216" s="2">
        <f t="shared" si="50"/>
        <v>50</v>
      </c>
      <c r="J3216" s="2">
        <f>VLOOKUP(A3216,Urbanizaton!$B$2:$BI$265,I3216)</f>
        <v>87.688999999999993</v>
      </c>
      <c r="K3216" s="2">
        <f>VLOOKUP(A3216,Population!$B$2:$BI$265,I3216)</f>
        <v>16319792</v>
      </c>
      <c r="L3216" s="2" t="str">
        <f>VLOOKUP(A3216,Region!$C$1:$G$241,5)</f>
        <v>South America</v>
      </c>
    </row>
    <row r="3217" spans="1:12" x14ac:dyDescent="0.55000000000000004">
      <c r="A3217" s="2" t="s">
        <v>63</v>
      </c>
      <c r="B3217" s="2" t="s">
        <v>8</v>
      </c>
      <c r="C3217" s="2" t="s">
        <v>12</v>
      </c>
      <c r="D3217" s="2" t="s">
        <v>13</v>
      </c>
      <c r="E3217" s="2" t="s">
        <v>11</v>
      </c>
      <c r="F3217" s="2">
        <v>2007</v>
      </c>
      <c r="G3217" s="2">
        <v>4495.7650000000003</v>
      </c>
      <c r="I3217" s="2">
        <f t="shared" si="50"/>
        <v>51</v>
      </c>
      <c r="J3217" s="2">
        <f>VLOOKUP(A3217,Urbanizaton!$B$2:$BI$265,I3217)</f>
        <v>87.926000000000002</v>
      </c>
      <c r="K3217" s="2">
        <f>VLOOKUP(A3217,Population!$B$2:$BI$265,I3217)</f>
        <v>16491687</v>
      </c>
      <c r="L3217" s="2" t="str">
        <f>VLOOKUP(A3217,Region!$C$1:$G$241,5)</f>
        <v>South America</v>
      </c>
    </row>
    <row r="3218" spans="1:12" x14ac:dyDescent="0.55000000000000004">
      <c r="A3218" s="2" t="s">
        <v>63</v>
      </c>
      <c r="B3218" s="2" t="s">
        <v>8</v>
      </c>
      <c r="C3218" s="2" t="s">
        <v>12</v>
      </c>
      <c r="D3218" s="2" t="s">
        <v>20</v>
      </c>
      <c r="E3218" s="2" t="s">
        <v>11</v>
      </c>
      <c r="F3218" s="2">
        <v>2007</v>
      </c>
      <c r="G3218" s="2">
        <v>270.86099999999999</v>
      </c>
      <c r="I3218" s="2">
        <f t="shared" si="50"/>
        <v>51</v>
      </c>
      <c r="J3218" s="2">
        <f>VLOOKUP(A3218,Urbanizaton!$B$2:$BI$265,I3218)</f>
        <v>87.926000000000002</v>
      </c>
      <c r="K3218" s="2">
        <f>VLOOKUP(A3218,Population!$B$2:$BI$265,I3218)</f>
        <v>16491687</v>
      </c>
      <c r="L3218" s="2" t="str">
        <f>VLOOKUP(A3218,Region!$C$1:$G$241,5)</f>
        <v>South America</v>
      </c>
    </row>
    <row r="3219" spans="1:12" x14ac:dyDescent="0.55000000000000004">
      <c r="A3219" s="2" t="s">
        <v>63</v>
      </c>
      <c r="B3219" s="2" t="s">
        <v>8</v>
      </c>
      <c r="C3219" s="2" t="s">
        <v>9</v>
      </c>
      <c r="D3219" s="2" t="s">
        <v>10</v>
      </c>
      <c r="E3219" s="2" t="s">
        <v>11</v>
      </c>
      <c r="F3219" s="2">
        <v>2007</v>
      </c>
      <c r="G3219" s="2">
        <v>63.06</v>
      </c>
      <c r="I3219" s="2">
        <f t="shared" si="50"/>
        <v>51</v>
      </c>
      <c r="J3219" s="2">
        <f>VLOOKUP(A3219,Urbanizaton!$B$2:$BI$265,I3219)</f>
        <v>87.926000000000002</v>
      </c>
      <c r="K3219" s="2">
        <f>VLOOKUP(A3219,Population!$B$2:$BI$265,I3219)</f>
        <v>16491687</v>
      </c>
      <c r="L3219" s="2" t="str">
        <f>VLOOKUP(A3219,Region!$C$1:$G$241,5)</f>
        <v>South America</v>
      </c>
    </row>
    <row r="3220" spans="1:12" x14ac:dyDescent="0.55000000000000004">
      <c r="A3220" s="2" t="s">
        <v>63</v>
      </c>
      <c r="B3220" s="2" t="s">
        <v>8</v>
      </c>
      <c r="C3220" s="2" t="s">
        <v>9</v>
      </c>
      <c r="D3220" s="2" t="s">
        <v>17</v>
      </c>
      <c r="E3220" s="2" t="s">
        <v>11</v>
      </c>
      <c r="F3220" s="2">
        <v>2007</v>
      </c>
      <c r="G3220" s="2">
        <v>3.8</v>
      </c>
      <c r="I3220" s="2">
        <f t="shared" si="50"/>
        <v>51</v>
      </c>
      <c r="J3220" s="2">
        <f>VLOOKUP(A3220,Urbanizaton!$B$2:$BI$265,I3220)</f>
        <v>87.926000000000002</v>
      </c>
      <c r="K3220" s="2">
        <f>VLOOKUP(A3220,Population!$B$2:$BI$265,I3220)</f>
        <v>16491687</v>
      </c>
      <c r="L3220" s="2" t="str">
        <f>VLOOKUP(A3220,Region!$C$1:$G$241,5)</f>
        <v>South America</v>
      </c>
    </row>
    <row r="3221" spans="1:12" x14ac:dyDescent="0.55000000000000004">
      <c r="A3221" s="2" t="s">
        <v>63</v>
      </c>
      <c r="B3221" s="2" t="s">
        <v>8</v>
      </c>
      <c r="C3221" s="2" t="s">
        <v>18</v>
      </c>
      <c r="D3221" s="2" t="s">
        <v>17</v>
      </c>
      <c r="E3221" s="2" t="s">
        <v>11</v>
      </c>
      <c r="F3221" s="2">
        <v>2007</v>
      </c>
      <c r="G3221" s="2">
        <v>5.62</v>
      </c>
      <c r="I3221" s="2">
        <f t="shared" si="50"/>
        <v>51</v>
      </c>
      <c r="J3221" s="2">
        <f>VLOOKUP(A3221,Urbanizaton!$B$2:$BI$265,I3221)</f>
        <v>87.926000000000002</v>
      </c>
      <c r="K3221" s="2">
        <f>VLOOKUP(A3221,Population!$B$2:$BI$265,I3221)</f>
        <v>16491687</v>
      </c>
      <c r="L3221" s="2" t="str">
        <f>VLOOKUP(A3221,Region!$C$1:$G$241,5)</f>
        <v>South America</v>
      </c>
    </row>
    <row r="3222" spans="1:12" x14ac:dyDescent="0.55000000000000004">
      <c r="A3222" s="2" t="s">
        <v>63</v>
      </c>
      <c r="B3222" s="2" t="s">
        <v>8</v>
      </c>
      <c r="C3222" s="2" t="s">
        <v>18</v>
      </c>
      <c r="D3222" s="2" t="s">
        <v>19</v>
      </c>
      <c r="E3222" s="2" t="s">
        <v>11</v>
      </c>
      <c r="F3222" s="2">
        <v>2007</v>
      </c>
      <c r="G3222" s="2">
        <v>93283.381999999998</v>
      </c>
      <c r="I3222" s="2">
        <f t="shared" si="50"/>
        <v>51</v>
      </c>
      <c r="J3222" s="2">
        <f>VLOOKUP(A3222,Urbanizaton!$B$2:$BI$265,I3222)</f>
        <v>87.926000000000002</v>
      </c>
      <c r="K3222" s="2">
        <f>VLOOKUP(A3222,Population!$B$2:$BI$265,I3222)</f>
        <v>16491687</v>
      </c>
      <c r="L3222" s="2" t="str">
        <f>VLOOKUP(A3222,Region!$C$1:$G$241,5)</f>
        <v>South America</v>
      </c>
    </row>
    <row r="3223" spans="1:12" x14ac:dyDescent="0.55000000000000004">
      <c r="A3223" s="2" t="s">
        <v>63</v>
      </c>
      <c r="B3223" s="2" t="s">
        <v>8</v>
      </c>
      <c r="C3223" s="2" t="s">
        <v>14</v>
      </c>
      <c r="D3223" s="2" t="s">
        <v>13</v>
      </c>
      <c r="E3223" s="2" t="s">
        <v>11</v>
      </c>
      <c r="F3223" s="2">
        <v>2007</v>
      </c>
      <c r="G3223" s="2">
        <v>164</v>
      </c>
      <c r="I3223" s="2">
        <f t="shared" si="50"/>
        <v>51</v>
      </c>
      <c r="J3223" s="2">
        <f>VLOOKUP(A3223,Urbanizaton!$B$2:$BI$265,I3223)</f>
        <v>87.926000000000002</v>
      </c>
      <c r="K3223" s="2">
        <f>VLOOKUP(A3223,Population!$B$2:$BI$265,I3223)</f>
        <v>16491687</v>
      </c>
      <c r="L3223" s="2" t="str">
        <f>VLOOKUP(A3223,Region!$C$1:$G$241,5)</f>
        <v>South America</v>
      </c>
    </row>
    <row r="3224" spans="1:12" x14ac:dyDescent="0.55000000000000004">
      <c r="A3224" s="2" t="s">
        <v>63</v>
      </c>
      <c r="B3224" s="2" t="s">
        <v>8</v>
      </c>
      <c r="C3224" s="2" t="s">
        <v>14</v>
      </c>
      <c r="D3224" s="2" t="s">
        <v>20</v>
      </c>
      <c r="E3224" s="2" t="s">
        <v>11</v>
      </c>
      <c r="F3224" s="2">
        <v>2007</v>
      </c>
      <c r="G3224" s="2">
        <v>9.8810000000000002</v>
      </c>
      <c r="I3224" s="2">
        <f t="shared" si="50"/>
        <v>51</v>
      </c>
      <c r="J3224" s="2">
        <f>VLOOKUP(A3224,Urbanizaton!$B$2:$BI$265,I3224)</f>
        <v>87.926000000000002</v>
      </c>
      <c r="K3224" s="2">
        <f>VLOOKUP(A3224,Population!$B$2:$BI$265,I3224)</f>
        <v>16491687</v>
      </c>
      <c r="L3224" s="2" t="str">
        <f>VLOOKUP(A3224,Region!$C$1:$G$241,5)</f>
        <v>South America</v>
      </c>
    </row>
    <row r="3225" spans="1:12" x14ac:dyDescent="0.55000000000000004">
      <c r="A3225" s="2" t="s">
        <v>63</v>
      </c>
      <c r="B3225" s="2" t="s">
        <v>8</v>
      </c>
      <c r="C3225" s="2" t="s">
        <v>15</v>
      </c>
      <c r="D3225" s="2" t="s">
        <v>13</v>
      </c>
      <c r="E3225" s="2" t="s">
        <v>11</v>
      </c>
      <c r="F3225" s="2">
        <v>2007</v>
      </c>
      <c r="G3225" s="2">
        <v>400.351</v>
      </c>
      <c r="I3225" s="2">
        <f t="shared" si="50"/>
        <v>51</v>
      </c>
      <c r="J3225" s="2">
        <f>VLOOKUP(A3225,Urbanizaton!$B$2:$BI$265,I3225)</f>
        <v>87.926000000000002</v>
      </c>
      <c r="K3225" s="2">
        <f>VLOOKUP(A3225,Population!$B$2:$BI$265,I3225)</f>
        <v>16491687</v>
      </c>
      <c r="L3225" s="2" t="str">
        <f>VLOOKUP(A3225,Region!$C$1:$G$241,5)</f>
        <v>South America</v>
      </c>
    </row>
    <row r="3226" spans="1:12" x14ac:dyDescent="0.55000000000000004">
      <c r="A3226" s="2" t="s">
        <v>63</v>
      </c>
      <c r="B3226" s="2" t="s">
        <v>8</v>
      </c>
      <c r="C3226" s="2" t="s">
        <v>15</v>
      </c>
      <c r="D3226" s="2" t="s">
        <v>20</v>
      </c>
      <c r="E3226" s="2" t="s">
        <v>11</v>
      </c>
      <c r="F3226" s="2">
        <v>2007</v>
      </c>
      <c r="G3226" s="2">
        <v>24.12</v>
      </c>
      <c r="I3226" s="2">
        <f t="shared" si="50"/>
        <v>51</v>
      </c>
      <c r="J3226" s="2">
        <f>VLOOKUP(A3226,Urbanizaton!$B$2:$BI$265,I3226)</f>
        <v>87.926000000000002</v>
      </c>
      <c r="K3226" s="2">
        <f>VLOOKUP(A3226,Population!$B$2:$BI$265,I3226)</f>
        <v>16491687</v>
      </c>
      <c r="L3226" s="2" t="str">
        <f>VLOOKUP(A3226,Region!$C$1:$G$241,5)</f>
        <v>South America</v>
      </c>
    </row>
    <row r="3227" spans="1:12" x14ac:dyDescent="0.55000000000000004">
      <c r="A3227" s="2" t="s">
        <v>63</v>
      </c>
      <c r="B3227" s="2" t="s">
        <v>8</v>
      </c>
      <c r="C3227" s="2" t="s">
        <v>16</v>
      </c>
      <c r="D3227" s="2" t="s">
        <v>13</v>
      </c>
      <c r="E3227" s="2" t="s">
        <v>11</v>
      </c>
      <c r="F3227" s="2">
        <v>2007</v>
      </c>
      <c r="G3227" s="2">
        <v>2306.4639999999999</v>
      </c>
      <c r="I3227" s="2">
        <f t="shared" si="50"/>
        <v>51</v>
      </c>
      <c r="J3227" s="2">
        <f>VLOOKUP(A3227,Urbanizaton!$B$2:$BI$265,I3227)</f>
        <v>87.926000000000002</v>
      </c>
      <c r="K3227" s="2">
        <f>VLOOKUP(A3227,Population!$B$2:$BI$265,I3227)</f>
        <v>16491687</v>
      </c>
      <c r="L3227" s="2" t="str">
        <f>VLOOKUP(A3227,Region!$C$1:$G$241,5)</f>
        <v>South America</v>
      </c>
    </row>
    <row r="3228" spans="1:12" x14ac:dyDescent="0.55000000000000004">
      <c r="A3228" s="2" t="s">
        <v>63</v>
      </c>
      <c r="B3228" s="2" t="s">
        <v>8</v>
      </c>
      <c r="C3228" s="2" t="s">
        <v>16</v>
      </c>
      <c r="D3228" s="2" t="s">
        <v>20</v>
      </c>
      <c r="E3228" s="2" t="s">
        <v>11</v>
      </c>
      <c r="F3228" s="2">
        <v>2007</v>
      </c>
      <c r="G3228" s="2">
        <v>138.96</v>
      </c>
      <c r="I3228" s="2">
        <f t="shared" si="50"/>
        <v>51</v>
      </c>
      <c r="J3228" s="2">
        <f>VLOOKUP(A3228,Urbanizaton!$B$2:$BI$265,I3228)</f>
        <v>87.926000000000002</v>
      </c>
      <c r="K3228" s="2">
        <f>VLOOKUP(A3228,Population!$B$2:$BI$265,I3228)</f>
        <v>16491687</v>
      </c>
      <c r="L3228" s="2" t="str">
        <f>VLOOKUP(A3228,Region!$C$1:$G$241,5)</f>
        <v>South America</v>
      </c>
    </row>
    <row r="3229" spans="1:12" x14ac:dyDescent="0.55000000000000004">
      <c r="A3229" s="2" t="s">
        <v>63</v>
      </c>
      <c r="B3229" s="2" t="s">
        <v>8</v>
      </c>
      <c r="C3229" s="2" t="s">
        <v>12</v>
      </c>
      <c r="D3229" s="2" t="s">
        <v>13</v>
      </c>
      <c r="E3229" s="2" t="s">
        <v>11</v>
      </c>
      <c r="F3229" s="2">
        <v>2008</v>
      </c>
      <c r="G3229" s="2">
        <v>4632.6189999999997</v>
      </c>
      <c r="I3229" s="2">
        <f t="shared" si="50"/>
        <v>52</v>
      </c>
      <c r="J3229" s="2">
        <f>VLOOKUP(A3229,Urbanizaton!$B$2:$BI$265,I3229)</f>
        <v>88.155000000000001</v>
      </c>
      <c r="K3229" s="2">
        <f>VLOOKUP(A3229,Population!$B$2:$BI$265,I3229)</f>
        <v>16661942</v>
      </c>
      <c r="L3229" s="2" t="str">
        <f>VLOOKUP(A3229,Region!$C$1:$G$241,5)</f>
        <v>South America</v>
      </c>
    </row>
    <row r="3230" spans="1:12" x14ac:dyDescent="0.55000000000000004">
      <c r="A3230" s="2" t="s">
        <v>63</v>
      </c>
      <c r="B3230" s="2" t="s">
        <v>8</v>
      </c>
      <c r="C3230" s="2" t="s">
        <v>12</v>
      </c>
      <c r="D3230" s="2" t="s">
        <v>20</v>
      </c>
      <c r="E3230" s="2" t="s">
        <v>11</v>
      </c>
      <c r="F3230" s="2">
        <v>2008</v>
      </c>
      <c r="G3230" s="2">
        <v>276.35199999999998</v>
      </c>
      <c r="I3230" s="2">
        <f t="shared" si="50"/>
        <v>52</v>
      </c>
      <c r="J3230" s="2">
        <f>VLOOKUP(A3230,Urbanizaton!$B$2:$BI$265,I3230)</f>
        <v>88.155000000000001</v>
      </c>
      <c r="K3230" s="2">
        <f>VLOOKUP(A3230,Population!$B$2:$BI$265,I3230)</f>
        <v>16661942</v>
      </c>
      <c r="L3230" s="2" t="str">
        <f>VLOOKUP(A3230,Region!$C$1:$G$241,5)</f>
        <v>South America</v>
      </c>
    </row>
    <row r="3231" spans="1:12" x14ac:dyDescent="0.55000000000000004">
      <c r="A3231" s="2" t="s">
        <v>63</v>
      </c>
      <c r="B3231" s="2" t="s">
        <v>8</v>
      </c>
      <c r="C3231" s="2" t="s">
        <v>9</v>
      </c>
      <c r="D3231" s="2" t="s">
        <v>10</v>
      </c>
      <c r="E3231" s="2" t="s">
        <v>11</v>
      </c>
      <c r="F3231" s="2">
        <v>2008</v>
      </c>
      <c r="G3231" s="2">
        <v>66.510000000000005</v>
      </c>
      <c r="I3231" s="2">
        <f t="shared" si="50"/>
        <v>52</v>
      </c>
      <c r="J3231" s="2">
        <f>VLOOKUP(A3231,Urbanizaton!$B$2:$BI$265,I3231)</f>
        <v>88.155000000000001</v>
      </c>
      <c r="K3231" s="2">
        <f>VLOOKUP(A3231,Population!$B$2:$BI$265,I3231)</f>
        <v>16661942</v>
      </c>
      <c r="L3231" s="2" t="str">
        <f>VLOOKUP(A3231,Region!$C$1:$G$241,5)</f>
        <v>South America</v>
      </c>
    </row>
    <row r="3232" spans="1:12" x14ac:dyDescent="0.55000000000000004">
      <c r="A3232" s="2" t="s">
        <v>63</v>
      </c>
      <c r="B3232" s="2" t="s">
        <v>8</v>
      </c>
      <c r="C3232" s="2" t="s">
        <v>9</v>
      </c>
      <c r="D3232" s="2" t="s">
        <v>17</v>
      </c>
      <c r="E3232" s="2" t="s">
        <v>11</v>
      </c>
      <c r="F3232" s="2">
        <v>2008</v>
      </c>
      <c r="G3232" s="2">
        <v>3.97</v>
      </c>
      <c r="I3232" s="2">
        <f t="shared" si="50"/>
        <v>52</v>
      </c>
      <c r="J3232" s="2">
        <f>VLOOKUP(A3232,Urbanizaton!$B$2:$BI$265,I3232)</f>
        <v>88.155000000000001</v>
      </c>
      <c r="K3232" s="2">
        <f>VLOOKUP(A3232,Population!$B$2:$BI$265,I3232)</f>
        <v>16661942</v>
      </c>
      <c r="L3232" s="2" t="str">
        <f>VLOOKUP(A3232,Region!$C$1:$G$241,5)</f>
        <v>South America</v>
      </c>
    </row>
    <row r="3233" spans="1:12" x14ac:dyDescent="0.55000000000000004">
      <c r="A3233" s="2" t="s">
        <v>63</v>
      </c>
      <c r="B3233" s="2" t="s">
        <v>8</v>
      </c>
      <c r="C3233" s="2" t="s">
        <v>18</v>
      </c>
      <c r="D3233" s="2" t="s">
        <v>17</v>
      </c>
      <c r="E3233" s="2" t="s">
        <v>11</v>
      </c>
      <c r="F3233" s="2">
        <v>2008</v>
      </c>
      <c r="G3233" s="2">
        <v>5.6180000000000003</v>
      </c>
      <c r="I3233" s="2">
        <f t="shared" si="50"/>
        <v>52</v>
      </c>
      <c r="J3233" s="2">
        <f>VLOOKUP(A3233,Urbanizaton!$B$2:$BI$265,I3233)</f>
        <v>88.155000000000001</v>
      </c>
      <c r="K3233" s="2">
        <f>VLOOKUP(A3233,Population!$B$2:$BI$265,I3233)</f>
        <v>16661942</v>
      </c>
      <c r="L3233" s="2" t="str">
        <f>VLOOKUP(A3233,Region!$C$1:$G$241,5)</f>
        <v>South America</v>
      </c>
    </row>
    <row r="3234" spans="1:12" x14ac:dyDescent="0.55000000000000004">
      <c r="A3234" s="2" t="s">
        <v>63</v>
      </c>
      <c r="B3234" s="2" t="s">
        <v>8</v>
      </c>
      <c r="C3234" s="2" t="s">
        <v>18</v>
      </c>
      <c r="D3234" s="2" t="s">
        <v>19</v>
      </c>
      <c r="E3234" s="2" t="s">
        <v>11</v>
      </c>
      <c r="F3234" s="2">
        <v>2008</v>
      </c>
      <c r="G3234" s="2">
        <v>94179.679000000004</v>
      </c>
      <c r="I3234" s="2">
        <f t="shared" si="50"/>
        <v>52</v>
      </c>
      <c r="J3234" s="2">
        <f>VLOOKUP(A3234,Urbanizaton!$B$2:$BI$265,I3234)</f>
        <v>88.155000000000001</v>
      </c>
      <c r="K3234" s="2">
        <f>VLOOKUP(A3234,Population!$B$2:$BI$265,I3234)</f>
        <v>16661942</v>
      </c>
      <c r="L3234" s="2" t="str">
        <f>VLOOKUP(A3234,Region!$C$1:$G$241,5)</f>
        <v>South America</v>
      </c>
    </row>
    <row r="3235" spans="1:12" x14ac:dyDescent="0.55000000000000004">
      <c r="A3235" s="2" t="s">
        <v>63</v>
      </c>
      <c r="B3235" s="2" t="s">
        <v>8</v>
      </c>
      <c r="C3235" s="2" t="s">
        <v>14</v>
      </c>
      <c r="D3235" s="2" t="s">
        <v>13</v>
      </c>
      <c r="E3235" s="2" t="s">
        <v>11</v>
      </c>
      <c r="F3235" s="2">
        <v>2008</v>
      </c>
      <c r="G3235" s="2">
        <v>199.154</v>
      </c>
      <c r="I3235" s="2">
        <f t="shared" si="50"/>
        <v>52</v>
      </c>
      <c r="J3235" s="2">
        <f>VLOOKUP(A3235,Urbanizaton!$B$2:$BI$265,I3235)</f>
        <v>88.155000000000001</v>
      </c>
      <c r="K3235" s="2">
        <f>VLOOKUP(A3235,Population!$B$2:$BI$265,I3235)</f>
        <v>16661942</v>
      </c>
      <c r="L3235" s="2" t="str">
        <f>VLOOKUP(A3235,Region!$C$1:$G$241,5)</f>
        <v>South America</v>
      </c>
    </row>
    <row r="3236" spans="1:12" x14ac:dyDescent="0.55000000000000004">
      <c r="A3236" s="2" t="s">
        <v>63</v>
      </c>
      <c r="B3236" s="2" t="s">
        <v>8</v>
      </c>
      <c r="C3236" s="2" t="s">
        <v>14</v>
      </c>
      <c r="D3236" s="2" t="s">
        <v>20</v>
      </c>
      <c r="E3236" s="2" t="s">
        <v>11</v>
      </c>
      <c r="F3236" s="2">
        <v>2008</v>
      </c>
      <c r="G3236" s="2">
        <v>11.88</v>
      </c>
      <c r="I3236" s="2">
        <f t="shared" si="50"/>
        <v>52</v>
      </c>
      <c r="J3236" s="2">
        <f>VLOOKUP(A3236,Urbanizaton!$B$2:$BI$265,I3236)</f>
        <v>88.155000000000001</v>
      </c>
      <c r="K3236" s="2">
        <f>VLOOKUP(A3236,Population!$B$2:$BI$265,I3236)</f>
        <v>16661942</v>
      </c>
      <c r="L3236" s="2" t="str">
        <f>VLOOKUP(A3236,Region!$C$1:$G$241,5)</f>
        <v>South America</v>
      </c>
    </row>
    <row r="3237" spans="1:12" x14ac:dyDescent="0.55000000000000004">
      <c r="A3237" s="2" t="s">
        <v>63</v>
      </c>
      <c r="B3237" s="2" t="s">
        <v>8</v>
      </c>
      <c r="C3237" s="2" t="s">
        <v>15</v>
      </c>
      <c r="D3237" s="2" t="s">
        <v>13</v>
      </c>
      <c r="E3237" s="2" t="s">
        <v>11</v>
      </c>
      <c r="F3237" s="2">
        <v>2008</v>
      </c>
      <c r="G3237" s="2">
        <v>345.84800000000001</v>
      </c>
      <c r="I3237" s="2">
        <f t="shared" si="50"/>
        <v>52</v>
      </c>
      <c r="J3237" s="2">
        <f>VLOOKUP(A3237,Urbanizaton!$B$2:$BI$265,I3237)</f>
        <v>88.155000000000001</v>
      </c>
      <c r="K3237" s="2">
        <f>VLOOKUP(A3237,Population!$B$2:$BI$265,I3237)</f>
        <v>16661942</v>
      </c>
      <c r="L3237" s="2" t="str">
        <f>VLOOKUP(A3237,Region!$C$1:$G$241,5)</f>
        <v>South America</v>
      </c>
    </row>
    <row r="3238" spans="1:12" x14ac:dyDescent="0.55000000000000004">
      <c r="A3238" s="2" t="s">
        <v>63</v>
      </c>
      <c r="B3238" s="2" t="s">
        <v>8</v>
      </c>
      <c r="C3238" s="2" t="s">
        <v>15</v>
      </c>
      <c r="D3238" s="2" t="s">
        <v>20</v>
      </c>
      <c r="E3238" s="2" t="s">
        <v>11</v>
      </c>
      <c r="F3238" s="2">
        <v>2008</v>
      </c>
      <c r="G3238" s="2">
        <v>20.631</v>
      </c>
      <c r="I3238" s="2">
        <f t="shared" si="50"/>
        <v>52</v>
      </c>
      <c r="J3238" s="2">
        <f>VLOOKUP(A3238,Urbanizaton!$B$2:$BI$265,I3238)</f>
        <v>88.155000000000001</v>
      </c>
      <c r="K3238" s="2">
        <f>VLOOKUP(A3238,Population!$B$2:$BI$265,I3238)</f>
        <v>16661942</v>
      </c>
      <c r="L3238" s="2" t="str">
        <f>VLOOKUP(A3238,Region!$C$1:$G$241,5)</f>
        <v>South America</v>
      </c>
    </row>
    <row r="3239" spans="1:12" x14ac:dyDescent="0.55000000000000004">
      <c r="A3239" s="2" t="s">
        <v>63</v>
      </c>
      <c r="B3239" s="2" t="s">
        <v>8</v>
      </c>
      <c r="C3239" s="2" t="s">
        <v>16</v>
      </c>
      <c r="D3239" s="2" t="s">
        <v>13</v>
      </c>
      <c r="E3239" s="2" t="s">
        <v>11</v>
      </c>
      <c r="F3239" s="2">
        <v>2008</v>
      </c>
      <c r="G3239" s="2">
        <v>2369.0259999999998</v>
      </c>
      <c r="I3239" s="2">
        <f t="shared" si="50"/>
        <v>52</v>
      </c>
      <c r="J3239" s="2">
        <f>VLOOKUP(A3239,Urbanizaton!$B$2:$BI$265,I3239)</f>
        <v>88.155000000000001</v>
      </c>
      <c r="K3239" s="2">
        <f>VLOOKUP(A3239,Population!$B$2:$BI$265,I3239)</f>
        <v>16661942</v>
      </c>
      <c r="L3239" s="2" t="str">
        <f>VLOOKUP(A3239,Region!$C$1:$G$241,5)</f>
        <v>South America</v>
      </c>
    </row>
    <row r="3240" spans="1:12" x14ac:dyDescent="0.55000000000000004">
      <c r="A3240" s="2" t="s">
        <v>63</v>
      </c>
      <c r="B3240" s="2" t="s">
        <v>8</v>
      </c>
      <c r="C3240" s="2" t="s">
        <v>16</v>
      </c>
      <c r="D3240" s="2" t="s">
        <v>20</v>
      </c>
      <c r="E3240" s="2" t="s">
        <v>11</v>
      </c>
      <c r="F3240" s="2">
        <v>2008</v>
      </c>
      <c r="G3240" s="2">
        <v>141.321</v>
      </c>
      <c r="I3240" s="2">
        <f t="shared" si="50"/>
        <v>52</v>
      </c>
      <c r="J3240" s="2">
        <f>VLOOKUP(A3240,Urbanizaton!$B$2:$BI$265,I3240)</f>
        <v>88.155000000000001</v>
      </c>
      <c r="K3240" s="2">
        <f>VLOOKUP(A3240,Population!$B$2:$BI$265,I3240)</f>
        <v>16661942</v>
      </c>
      <c r="L3240" s="2" t="str">
        <f>VLOOKUP(A3240,Region!$C$1:$G$241,5)</f>
        <v>South America</v>
      </c>
    </row>
    <row r="3241" spans="1:12" x14ac:dyDescent="0.55000000000000004">
      <c r="A3241" s="2" t="s">
        <v>63</v>
      </c>
      <c r="B3241" s="2" t="s">
        <v>8</v>
      </c>
      <c r="C3241" s="2" t="s">
        <v>12</v>
      </c>
      <c r="D3241" s="2" t="s">
        <v>13</v>
      </c>
      <c r="E3241" s="2" t="s">
        <v>11</v>
      </c>
      <c r="F3241" s="2">
        <v>2009</v>
      </c>
      <c r="G3241" s="2">
        <v>4678.183</v>
      </c>
      <c r="I3241" s="2">
        <f t="shared" si="50"/>
        <v>53</v>
      </c>
      <c r="J3241" s="2">
        <f>VLOOKUP(A3241,Urbanizaton!$B$2:$BI$265,I3241)</f>
        <v>88.375</v>
      </c>
      <c r="K3241" s="2">
        <f>VLOOKUP(A3241,Population!$B$2:$BI$265,I3241)</f>
        <v>16829442</v>
      </c>
      <c r="L3241" s="2" t="str">
        <f>VLOOKUP(A3241,Region!$C$1:$G$241,5)</f>
        <v>South America</v>
      </c>
    </row>
    <row r="3242" spans="1:12" x14ac:dyDescent="0.55000000000000004">
      <c r="A3242" s="2" t="s">
        <v>63</v>
      </c>
      <c r="B3242" s="2" t="s">
        <v>8</v>
      </c>
      <c r="C3242" s="2" t="s">
        <v>12</v>
      </c>
      <c r="D3242" s="2" t="s">
        <v>20</v>
      </c>
      <c r="E3242" s="2" t="s">
        <v>11</v>
      </c>
      <c r="F3242" s="2">
        <v>2009</v>
      </c>
      <c r="G3242" s="2">
        <v>276.34399999999999</v>
      </c>
      <c r="I3242" s="2">
        <f t="shared" si="50"/>
        <v>53</v>
      </c>
      <c r="J3242" s="2">
        <f>VLOOKUP(A3242,Urbanizaton!$B$2:$BI$265,I3242)</f>
        <v>88.375</v>
      </c>
      <c r="K3242" s="2">
        <f>VLOOKUP(A3242,Population!$B$2:$BI$265,I3242)</f>
        <v>16829442</v>
      </c>
      <c r="L3242" s="2" t="str">
        <f>VLOOKUP(A3242,Region!$C$1:$G$241,5)</f>
        <v>South America</v>
      </c>
    </row>
    <row r="3243" spans="1:12" x14ac:dyDescent="0.55000000000000004">
      <c r="A3243" s="2" t="s">
        <v>63</v>
      </c>
      <c r="B3243" s="2" t="s">
        <v>8</v>
      </c>
      <c r="C3243" s="2" t="s">
        <v>9</v>
      </c>
      <c r="D3243" s="2" t="s">
        <v>10</v>
      </c>
      <c r="E3243" s="2" t="s">
        <v>11</v>
      </c>
      <c r="F3243" s="2">
        <v>2009</v>
      </c>
      <c r="G3243" s="2">
        <v>64.19</v>
      </c>
      <c r="I3243" s="2">
        <f t="shared" si="50"/>
        <v>53</v>
      </c>
      <c r="J3243" s="2">
        <f>VLOOKUP(A3243,Urbanizaton!$B$2:$BI$265,I3243)</f>
        <v>88.375</v>
      </c>
      <c r="K3243" s="2">
        <f>VLOOKUP(A3243,Population!$B$2:$BI$265,I3243)</f>
        <v>16829442</v>
      </c>
      <c r="L3243" s="2" t="str">
        <f>VLOOKUP(A3243,Region!$C$1:$G$241,5)</f>
        <v>South America</v>
      </c>
    </row>
    <row r="3244" spans="1:12" x14ac:dyDescent="0.55000000000000004">
      <c r="A3244" s="2" t="s">
        <v>63</v>
      </c>
      <c r="B3244" s="2" t="s">
        <v>8</v>
      </c>
      <c r="C3244" s="2" t="s">
        <v>9</v>
      </c>
      <c r="D3244" s="2" t="s">
        <v>17</v>
      </c>
      <c r="E3244" s="2" t="s">
        <v>11</v>
      </c>
      <c r="F3244" s="2">
        <v>2009</v>
      </c>
      <c r="G3244" s="2">
        <v>3.79</v>
      </c>
      <c r="I3244" s="2">
        <f t="shared" si="50"/>
        <v>53</v>
      </c>
      <c r="J3244" s="2">
        <f>VLOOKUP(A3244,Urbanizaton!$B$2:$BI$265,I3244)</f>
        <v>88.375</v>
      </c>
      <c r="K3244" s="2">
        <f>VLOOKUP(A3244,Population!$B$2:$BI$265,I3244)</f>
        <v>16829442</v>
      </c>
      <c r="L3244" s="2" t="str">
        <f>VLOOKUP(A3244,Region!$C$1:$G$241,5)</f>
        <v>South America</v>
      </c>
    </row>
    <row r="3245" spans="1:12" x14ac:dyDescent="0.55000000000000004">
      <c r="A3245" s="2" t="s">
        <v>63</v>
      </c>
      <c r="B3245" s="2" t="s">
        <v>8</v>
      </c>
      <c r="C3245" s="2" t="s">
        <v>18</v>
      </c>
      <c r="D3245" s="2" t="s">
        <v>17</v>
      </c>
      <c r="E3245" s="2" t="s">
        <v>11</v>
      </c>
      <c r="F3245" s="2">
        <v>2009</v>
      </c>
      <c r="G3245" s="2">
        <v>5.3419999999999996</v>
      </c>
      <c r="I3245" s="2">
        <f t="shared" si="50"/>
        <v>53</v>
      </c>
      <c r="J3245" s="2">
        <f>VLOOKUP(A3245,Urbanizaton!$B$2:$BI$265,I3245)</f>
        <v>88.375</v>
      </c>
      <c r="K3245" s="2">
        <f>VLOOKUP(A3245,Population!$B$2:$BI$265,I3245)</f>
        <v>16829442</v>
      </c>
      <c r="L3245" s="2" t="str">
        <f>VLOOKUP(A3245,Region!$C$1:$G$241,5)</f>
        <v>South America</v>
      </c>
    </row>
    <row r="3246" spans="1:12" x14ac:dyDescent="0.55000000000000004">
      <c r="A3246" s="2" t="s">
        <v>63</v>
      </c>
      <c r="B3246" s="2" t="s">
        <v>8</v>
      </c>
      <c r="C3246" s="2" t="s">
        <v>18</v>
      </c>
      <c r="D3246" s="2" t="s">
        <v>19</v>
      </c>
      <c r="E3246" s="2" t="s">
        <v>11</v>
      </c>
      <c r="F3246" s="2">
        <v>2009</v>
      </c>
      <c r="G3246" s="2">
        <v>90429.733999999997</v>
      </c>
      <c r="I3246" s="2">
        <f t="shared" si="50"/>
        <v>53</v>
      </c>
      <c r="J3246" s="2">
        <f>VLOOKUP(A3246,Urbanizaton!$B$2:$BI$265,I3246)</f>
        <v>88.375</v>
      </c>
      <c r="K3246" s="2">
        <f>VLOOKUP(A3246,Population!$B$2:$BI$265,I3246)</f>
        <v>16829442</v>
      </c>
      <c r="L3246" s="2" t="str">
        <f>VLOOKUP(A3246,Region!$C$1:$G$241,5)</f>
        <v>South America</v>
      </c>
    </row>
    <row r="3247" spans="1:12" x14ac:dyDescent="0.55000000000000004">
      <c r="A3247" s="2" t="s">
        <v>63</v>
      </c>
      <c r="B3247" s="2" t="s">
        <v>8</v>
      </c>
      <c r="C3247" s="2" t="s">
        <v>14</v>
      </c>
      <c r="D3247" s="2" t="s">
        <v>13</v>
      </c>
      <c r="E3247" s="2" t="s">
        <v>11</v>
      </c>
      <c r="F3247" s="2">
        <v>2009</v>
      </c>
      <c r="G3247" s="2">
        <v>215.518</v>
      </c>
      <c r="I3247" s="2">
        <f t="shared" si="50"/>
        <v>53</v>
      </c>
      <c r="J3247" s="2">
        <f>VLOOKUP(A3247,Urbanizaton!$B$2:$BI$265,I3247)</f>
        <v>88.375</v>
      </c>
      <c r="K3247" s="2">
        <f>VLOOKUP(A3247,Population!$B$2:$BI$265,I3247)</f>
        <v>16829442</v>
      </c>
      <c r="L3247" s="2" t="str">
        <f>VLOOKUP(A3247,Region!$C$1:$G$241,5)</f>
        <v>South America</v>
      </c>
    </row>
    <row r="3248" spans="1:12" x14ac:dyDescent="0.55000000000000004">
      <c r="A3248" s="2" t="s">
        <v>63</v>
      </c>
      <c r="B3248" s="2" t="s">
        <v>8</v>
      </c>
      <c r="C3248" s="2" t="s">
        <v>14</v>
      </c>
      <c r="D3248" s="2" t="s">
        <v>20</v>
      </c>
      <c r="E3248" s="2" t="s">
        <v>11</v>
      </c>
      <c r="F3248" s="2">
        <v>2009</v>
      </c>
      <c r="G3248" s="2">
        <v>12.731</v>
      </c>
      <c r="I3248" s="2">
        <f t="shared" si="50"/>
        <v>53</v>
      </c>
      <c r="J3248" s="2">
        <f>VLOOKUP(A3248,Urbanizaton!$B$2:$BI$265,I3248)</f>
        <v>88.375</v>
      </c>
      <c r="K3248" s="2">
        <f>VLOOKUP(A3248,Population!$B$2:$BI$265,I3248)</f>
        <v>16829442</v>
      </c>
      <c r="L3248" s="2" t="str">
        <f>VLOOKUP(A3248,Region!$C$1:$G$241,5)</f>
        <v>South America</v>
      </c>
    </row>
    <row r="3249" spans="1:12" x14ac:dyDescent="0.55000000000000004">
      <c r="A3249" s="2" t="s">
        <v>63</v>
      </c>
      <c r="B3249" s="2" t="s">
        <v>8</v>
      </c>
      <c r="C3249" s="2" t="s">
        <v>15</v>
      </c>
      <c r="D3249" s="2" t="s">
        <v>13</v>
      </c>
      <c r="E3249" s="2" t="s">
        <v>11</v>
      </c>
      <c r="F3249" s="2">
        <v>2009</v>
      </c>
      <c r="G3249" s="2">
        <v>326.49900000000002</v>
      </c>
      <c r="I3249" s="2">
        <f t="shared" si="50"/>
        <v>53</v>
      </c>
      <c r="J3249" s="2">
        <f>VLOOKUP(A3249,Urbanizaton!$B$2:$BI$265,I3249)</f>
        <v>88.375</v>
      </c>
      <c r="K3249" s="2">
        <f>VLOOKUP(A3249,Population!$B$2:$BI$265,I3249)</f>
        <v>16829442</v>
      </c>
      <c r="L3249" s="2" t="str">
        <f>VLOOKUP(A3249,Region!$C$1:$G$241,5)</f>
        <v>South America</v>
      </c>
    </row>
    <row r="3250" spans="1:12" x14ac:dyDescent="0.55000000000000004">
      <c r="A3250" s="2" t="s">
        <v>63</v>
      </c>
      <c r="B3250" s="2" t="s">
        <v>8</v>
      </c>
      <c r="C3250" s="2" t="s">
        <v>15</v>
      </c>
      <c r="D3250" s="2" t="s">
        <v>20</v>
      </c>
      <c r="E3250" s="2" t="s">
        <v>11</v>
      </c>
      <c r="F3250" s="2">
        <v>2009</v>
      </c>
      <c r="G3250" s="2">
        <v>19.286999999999999</v>
      </c>
      <c r="I3250" s="2">
        <f t="shared" si="50"/>
        <v>53</v>
      </c>
      <c r="J3250" s="2">
        <f>VLOOKUP(A3250,Urbanizaton!$B$2:$BI$265,I3250)</f>
        <v>88.375</v>
      </c>
      <c r="K3250" s="2">
        <f>VLOOKUP(A3250,Population!$B$2:$BI$265,I3250)</f>
        <v>16829442</v>
      </c>
      <c r="L3250" s="2" t="str">
        <f>VLOOKUP(A3250,Region!$C$1:$G$241,5)</f>
        <v>South America</v>
      </c>
    </row>
    <row r="3251" spans="1:12" x14ac:dyDescent="0.55000000000000004">
      <c r="A3251" s="2" t="s">
        <v>63</v>
      </c>
      <c r="B3251" s="2" t="s">
        <v>8</v>
      </c>
      <c r="C3251" s="2" t="s">
        <v>16</v>
      </c>
      <c r="D3251" s="2" t="s">
        <v>13</v>
      </c>
      <c r="E3251" s="2" t="s">
        <v>11</v>
      </c>
      <c r="F3251" s="2">
        <v>2009</v>
      </c>
      <c r="G3251" s="2">
        <v>2386.65</v>
      </c>
      <c r="I3251" s="2">
        <f t="shared" si="50"/>
        <v>53</v>
      </c>
      <c r="J3251" s="2">
        <f>VLOOKUP(A3251,Urbanizaton!$B$2:$BI$265,I3251)</f>
        <v>88.375</v>
      </c>
      <c r="K3251" s="2">
        <f>VLOOKUP(A3251,Population!$B$2:$BI$265,I3251)</f>
        <v>16829442</v>
      </c>
      <c r="L3251" s="2" t="str">
        <f>VLOOKUP(A3251,Region!$C$1:$G$241,5)</f>
        <v>South America</v>
      </c>
    </row>
    <row r="3252" spans="1:12" x14ac:dyDescent="0.55000000000000004">
      <c r="A3252" s="2" t="s">
        <v>63</v>
      </c>
      <c r="B3252" s="2" t="s">
        <v>8</v>
      </c>
      <c r="C3252" s="2" t="s">
        <v>16</v>
      </c>
      <c r="D3252" s="2" t="s">
        <v>20</v>
      </c>
      <c r="E3252" s="2" t="s">
        <v>11</v>
      </c>
      <c r="F3252" s="2">
        <v>2009</v>
      </c>
      <c r="G3252" s="2">
        <v>140.98099999999999</v>
      </c>
      <c r="I3252" s="2">
        <f t="shared" si="50"/>
        <v>53</v>
      </c>
      <c r="J3252" s="2">
        <f>VLOOKUP(A3252,Urbanizaton!$B$2:$BI$265,I3252)</f>
        <v>88.375</v>
      </c>
      <c r="K3252" s="2">
        <f>VLOOKUP(A3252,Population!$B$2:$BI$265,I3252)</f>
        <v>16829442</v>
      </c>
      <c r="L3252" s="2" t="str">
        <f>VLOOKUP(A3252,Region!$C$1:$G$241,5)</f>
        <v>South America</v>
      </c>
    </row>
    <row r="3253" spans="1:12" x14ac:dyDescent="0.55000000000000004">
      <c r="A3253" s="2" t="s">
        <v>63</v>
      </c>
      <c r="B3253" s="2" t="s">
        <v>8</v>
      </c>
      <c r="C3253" s="2" t="s">
        <v>12</v>
      </c>
      <c r="D3253" s="2" t="s">
        <v>13</v>
      </c>
      <c r="E3253" s="2" t="s">
        <v>11</v>
      </c>
      <c r="F3253" s="2">
        <v>2010</v>
      </c>
      <c r="G3253" s="2">
        <v>4874.2250000000004</v>
      </c>
      <c r="I3253" s="2">
        <f t="shared" si="50"/>
        <v>54</v>
      </c>
      <c r="J3253" s="2">
        <f>VLOOKUP(A3253,Urbanizaton!$B$2:$BI$265,I3253)</f>
        <v>88.585999999999999</v>
      </c>
      <c r="K3253" s="2">
        <f>VLOOKUP(A3253,Population!$B$2:$BI$265,I3253)</f>
        <v>16993354</v>
      </c>
      <c r="L3253" s="2" t="str">
        <f>VLOOKUP(A3253,Region!$C$1:$G$241,5)</f>
        <v>South America</v>
      </c>
    </row>
    <row r="3254" spans="1:12" x14ac:dyDescent="0.55000000000000004">
      <c r="A3254" s="2" t="s">
        <v>63</v>
      </c>
      <c r="B3254" s="2" t="s">
        <v>8</v>
      </c>
      <c r="C3254" s="2" t="s">
        <v>12</v>
      </c>
      <c r="D3254" s="2" t="s">
        <v>20</v>
      </c>
      <c r="E3254" s="2" t="s">
        <v>11</v>
      </c>
      <c r="F3254" s="2">
        <v>2010</v>
      </c>
      <c r="G3254" s="2">
        <v>285.13799999999998</v>
      </c>
      <c r="I3254" s="2">
        <f t="shared" si="50"/>
        <v>54</v>
      </c>
      <c r="J3254" s="2">
        <f>VLOOKUP(A3254,Urbanizaton!$B$2:$BI$265,I3254)</f>
        <v>88.585999999999999</v>
      </c>
      <c r="K3254" s="2">
        <f>VLOOKUP(A3254,Population!$B$2:$BI$265,I3254)</f>
        <v>16993354</v>
      </c>
      <c r="L3254" s="2" t="str">
        <f>VLOOKUP(A3254,Region!$C$1:$G$241,5)</f>
        <v>South America</v>
      </c>
    </row>
    <row r="3255" spans="1:12" x14ac:dyDescent="0.55000000000000004">
      <c r="A3255" s="2" t="s">
        <v>63</v>
      </c>
      <c r="B3255" s="2" t="s">
        <v>8</v>
      </c>
      <c r="C3255" s="2" t="s">
        <v>9</v>
      </c>
      <c r="D3255" s="2" t="s">
        <v>10</v>
      </c>
      <c r="E3255" s="2" t="s">
        <v>11</v>
      </c>
      <c r="F3255" s="2">
        <v>2010</v>
      </c>
      <c r="G3255" s="2">
        <v>68.59</v>
      </c>
      <c r="I3255" s="2">
        <f t="shared" si="50"/>
        <v>54</v>
      </c>
      <c r="J3255" s="2">
        <f>VLOOKUP(A3255,Urbanizaton!$B$2:$BI$265,I3255)</f>
        <v>88.585999999999999</v>
      </c>
      <c r="K3255" s="2">
        <f>VLOOKUP(A3255,Population!$B$2:$BI$265,I3255)</f>
        <v>16993354</v>
      </c>
      <c r="L3255" s="2" t="str">
        <f>VLOOKUP(A3255,Region!$C$1:$G$241,5)</f>
        <v>South America</v>
      </c>
    </row>
    <row r="3256" spans="1:12" x14ac:dyDescent="0.55000000000000004">
      <c r="A3256" s="2" t="s">
        <v>63</v>
      </c>
      <c r="B3256" s="2" t="s">
        <v>8</v>
      </c>
      <c r="C3256" s="2" t="s">
        <v>9</v>
      </c>
      <c r="D3256" s="2" t="s">
        <v>17</v>
      </c>
      <c r="E3256" s="2" t="s">
        <v>11</v>
      </c>
      <c r="F3256" s="2">
        <v>2010</v>
      </c>
      <c r="G3256" s="2">
        <v>4.01</v>
      </c>
      <c r="I3256" s="2">
        <f t="shared" si="50"/>
        <v>54</v>
      </c>
      <c r="J3256" s="2">
        <f>VLOOKUP(A3256,Urbanizaton!$B$2:$BI$265,I3256)</f>
        <v>88.585999999999999</v>
      </c>
      <c r="K3256" s="2">
        <f>VLOOKUP(A3256,Population!$B$2:$BI$265,I3256)</f>
        <v>16993354</v>
      </c>
      <c r="L3256" s="2" t="str">
        <f>VLOOKUP(A3256,Region!$C$1:$G$241,5)</f>
        <v>South America</v>
      </c>
    </row>
    <row r="3257" spans="1:12" x14ac:dyDescent="0.55000000000000004">
      <c r="A3257" s="2" t="s">
        <v>63</v>
      </c>
      <c r="B3257" s="2" t="s">
        <v>8</v>
      </c>
      <c r="C3257" s="2" t="s">
        <v>18</v>
      </c>
      <c r="D3257" s="2" t="s">
        <v>17</v>
      </c>
      <c r="E3257" s="2" t="s">
        <v>11</v>
      </c>
      <c r="F3257" s="2">
        <v>2010</v>
      </c>
      <c r="G3257" s="2">
        <v>5.3890000000000002</v>
      </c>
      <c r="I3257" s="2">
        <f t="shared" si="50"/>
        <v>54</v>
      </c>
      <c r="J3257" s="2">
        <f>VLOOKUP(A3257,Urbanizaton!$B$2:$BI$265,I3257)</f>
        <v>88.585999999999999</v>
      </c>
      <c r="K3257" s="2">
        <f>VLOOKUP(A3257,Population!$B$2:$BI$265,I3257)</f>
        <v>16993354</v>
      </c>
      <c r="L3257" s="2" t="str">
        <f>VLOOKUP(A3257,Region!$C$1:$G$241,5)</f>
        <v>South America</v>
      </c>
    </row>
    <row r="3258" spans="1:12" x14ac:dyDescent="0.55000000000000004">
      <c r="A3258" s="2" t="s">
        <v>63</v>
      </c>
      <c r="B3258" s="2" t="s">
        <v>8</v>
      </c>
      <c r="C3258" s="2" t="s">
        <v>18</v>
      </c>
      <c r="D3258" s="2" t="s">
        <v>19</v>
      </c>
      <c r="E3258" s="2" t="s">
        <v>11</v>
      </c>
      <c r="F3258" s="2">
        <v>2010</v>
      </c>
      <c r="G3258" s="2">
        <v>92114.157000000007</v>
      </c>
      <c r="I3258" s="2">
        <f t="shared" si="50"/>
        <v>54</v>
      </c>
      <c r="J3258" s="2">
        <f>VLOOKUP(A3258,Urbanizaton!$B$2:$BI$265,I3258)</f>
        <v>88.585999999999999</v>
      </c>
      <c r="K3258" s="2">
        <f>VLOOKUP(A3258,Population!$B$2:$BI$265,I3258)</f>
        <v>16993354</v>
      </c>
      <c r="L3258" s="2" t="str">
        <f>VLOOKUP(A3258,Region!$C$1:$G$241,5)</f>
        <v>South America</v>
      </c>
    </row>
    <row r="3259" spans="1:12" x14ac:dyDescent="0.55000000000000004">
      <c r="A3259" s="2" t="s">
        <v>63</v>
      </c>
      <c r="B3259" s="2" t="s">
        <v>8</v>
      </c>
      <c r="C3259" s="2" t="s">
        <v>14</v>
      </c>
      <c r="D3259" s="2" t="s">
        <v>13</v>
      </c>
      <c r="E3259" s="2" t="s">
        <v>11</v>
      </c>
      <c r="F3259" s="2">
        <v>2010</v>
      </c>
      <c r="G3259" s="2">
        <v>223.70599999999999</v>
      </c>
      <c r="I3259" s="2">
        <f t="shared" si="50"/>
        <v>54</v>
      </c>
      <c r="J3259" s="2">
        <f>VLOOKUP(A3259,Urbanizaton!$B$2:$BI$265,I3259)</f>
        <v>88.585999999999999</v>
      </c>
      <c r="K3259" s="2">
        <f>VLOOKUP(A3259,Population!$B$2:$BI$265,I3259)</f>
        <v>16993354</v>
      </c>
      <c r="L3259" s="2" t="str">
        <f>VLOOKUP(A3259,Region!$C$1:$G$241,5)</f>
        <v>South America</v>
      </c>
    </row>
    <row r="3260" spans="1:12" x14ac:dyDescent="0.55000000000000004">
      <c r="A3260" s="2" t="s">
        <v>63</v>
      </c>
      <c r="B3260" s="2" t="s">
        <v>8</v>
      </c>
      <c r="C3260" s="2" t="s">
        <v>14</v>
      </c>
      <c r="D3260" s="2" t="s">
        <v>20</v>
      </c>
      <c r="E3260" s="2" t="s">
        <v>11</v>
      </c>
      <c r="F3260" s="2">
        <v>2010</v>
      </c>
      <c r="G3260" s="2">
        <v>13.087</v>
      </c>
      <c r="I3260" s="2">
        <f t="shared" si="50"/>
        <v>54</v>
      </c>
      <c r="J3260" s="2">
        <f>VLOOKUP(A3260,Urbanizaton!$B$2:$BI$265,I3260)</f>
        <v>88.585999999999999</v>
      </c>
      <c r="K3260" s="2">
        <f>VLOOKUP(A3260,Population!$B$2:$BI$265,I3260)</f>
        <v>16993354</v>
      </c>
      <c r="L3260" s="2" t="str">
        <f>VLOOKUP(A3260,Region!$C$1:$G$241,5)</f>
        <v>South America</v>
      </c>
    </row>
    <row r="3261" spans="1:12" x14ac:dyDescent="0.55000000000000004">
      <c r="A3261" s="2" t="s">
        <v>63</v>
      </c>
      <c r="B3261" s="2" t="s">
        <v>8</v>
      </c>
      <c r="C3261" s="2" t="s">
        <v>15</v>
      </c>
      <c r="D3261" s="2" t="s">
        <v>13</v>
      </c>
      <c r="E3261" s="2" t="s">
        <v>11</v>
      </c>
      <c r="F3261" s="2">
        <v>2010</v>
      </c>
      <c r="G3261" s="2">
        <v>299.19799999999998</v>
      </c>
      <c r="I3261" s="2">
        <f t="shared" si="50"/>
        <v>54</v>
      </c>
      <c r="J3261" s="2">
        <f>VLOOKUP(A3261,Urbanizaton!$B$2:$BI$265,I3261)</f>
        <v>88.585999999999999</v>
      </c>
      <c r="K3261" s="2">
        <f>VLOOKUP(A3261,Population!$B$2:$BI$265,I3261)</f>
        <v>16993354</v>
      </c>
      <c r="L3261" s="2" t="str">
        <f>VLOOKUP(A3261,Region!$C$1:$G$241,5)</f>
        <v>South America</v>
      </c>
    </row>
    <row r="3262" spans="1:12" x14ac:dyDescent="0.55000000000000004">
      <c r="A3262" s="2" t="s">
        <v>63</v>
      </c>
      <c r="B3262" s="2" t="s">
        <v>8</v>
      </c>
      <c r="C3262" s="2" t="s">
        <v>15</v>
      </c>
      <c r="D3262" s="2" t="s">
        <v>20</v>
      </c>
      <c r="E3262" s="2" t="s">
        <v>11</v>
      </c>
      <c r="F3262" s="2">
        <v>2010</v>
      </c>
      <c r="G3262" s="2">
        <v>17.503</v>
      </c>
      <c r="I3262" s="2">
        <f t="shared" si="50"/>
        <v>54</v>
      </c>
      <c r="J3262" s="2">
        <f>VLOOKUP(A3262,Urbanizaton!$B$2:$BI$265,I3262)</f>
        <v>88.585999999999999</v>
      </c>
      <c r="K3262" s="2">
        <f>VLOOKUP(A3262,Population!$B$2:$BI$265,I3262)</f>
        <v>16993354</v>
      </c>
      <c r="L3262" s="2" t="str">
        <f>VLOOKUP(A3262,Region!$C$1:$G$241,5)</f>
        <v>South America</v>
      </c>
    </row>
    <row r="3263" spans="1:12" x14ac:dyDescent="0.55000000000000004">
      <c r="A3263" s="2" t="s">
        <v>63</v>
      </c>
      <c r="B3263" s="2" t="s">
        <v>8</v>
      </c>
      <c r="C3263" s="2" t="s">
        <v>16</v>
      </c>
      <c r="D3263" s="2" t="s">
        <v>13</v>
      </c>
      <c r="E3263" s="2" t="s">
        <v>11</v>
      </c>
      <c r="F3263" s="2">
        <v>2010</v>
      </c>
      <c r="G3263" s="2">
        <v>2405.623</v>
      </c>
      <c r="I3263" s="2">
        <f t="shared" si="50"/>
        <v>54</v>
      </c>
      <c r="J3263" s="2">
        <f>VLOOKUP(A3263,Urbanizaton!$B$2:$BI$265,I3263)</f>
        <v>88.585999999999999</v>
      </c>
      <c r="K3263" s="2">
        <f>VLOOKUP(A3263,Population!$B$2:$BI$265,I3263)</f>
        <v>16993354</v>
      </c>
      <c r="L3263" s="2" t="str">
        <f>VLOOKUP(A3263,Region!$C$1:$G$241,5)</f>
        <v>South America</v>
      </c>
    </row>
    <row r="3264" spans="1:12" x14ac:dyDescent="0.55000000000000004">
      <c r="A3264" s="2" t="s">
        <v>63</v>
      </c>
      <c r="B3264" s="2" t="s">
        <v>8</v>
      </c>
      <c r="C3264" s="2" t="s">
        <v>16</v>
      </c>
      <c r="D3264" s="2" t="s">
        <v>20</v>
      </c>
      <c r="E3264" s="2" t="s">
        <v>11</v>
      </c>
      <c r="F3264" s="2">
        <v>2010</v>
      </c>
      <c r="G3264" s="2">
        <v>140.727</v>
      </c>
      <c r="I3264" s="2">
        <f t="shared" si="50"/>
        <v>54</v>
      </c>
      <c r="J3264" s="2">
        <f>VLOOKUP(A3264,Urbanizaton!$B$2:$BI$265,I3264)</f>
        <v>88.585999999999999</v>
      </c>
      <c r="K3264" s="2">
        <f>VLOOKUP(A3264,Population!$B$2:$BI$265,I3264)</f>
        <v>16993354</v>
      </c>
      <c r="L3264" s="2" t="str">
        <f>VLOOKUP(A3264,Region!$C$1:$G$241,5)</f>
        <v>South America</v>
      </c>
    </row>
    <row r="3265" spans="1:12" x14ac:dyDescent="0.55000000000000004">
      <c r="A3265" s="2" t="s">
        <v>63</v>
      </c>
      <c r="B3265" s="2" t="s">
        <v>8</v>
      </c>
      <c r="C3265" s="2" t="s">
        <v>12</v>
      </c>
      <c r="D3265" s="2" t="s">
        <v>13</v>
      </c>
      <c r="E3265" s="2" t="s">
        <v>11</v>
      </c>
      <c r="F3265" s="2">
        <v>2011</v>
      </c>
      <c r="G3265" s="2">
        <v>4919.3540000000003</v>
      </c>
      <c r="I3265" s="2">
        <f t="shared" si="50"/>
        <v>55</v>
      </c>
      <c r="J3265" s="2">
        <f>VLOOKUP(A3265,Urbanizaton!$B$2:$BI$265,I3265)</f>
        <v>88.79</v>
      </c>
      <c r="K3265" s="2">
        <f>VLOOKUP(A3265,Population!$B$2:$BI$265,I3265)</f>
        <v>17153357</v>
      </c>
      <c r="L3265" s="2" t="str">
        <f>VLOOKUP(A3265,Region!$C$1:$G$241,5)</f>
        <v>South America</v>
      </c>
    </row>
    <row r="3266" spans="1:12" x14ac:dyDescent="0.55000000000000004">
      <c r="A3266" s="2" t="s">
        <v>63</v>
      </c>
      <c r="B3266" s="2" t="s">
        <v>8</v>
      </c>
      <c r="C3266" s="2" t="s">
        <v>12</v>
      </c>
      <c r="D3266" s="2" t="s">
        <v>20</v>
      </c>
      <c r="E3266" s="2" t="s">
        <v>11</v>
      </c>
      <c r="F3266" s="2">
        <v>2011</v>
      </c>
      <c r="G3266" s="2">
        <v>285.20600000000002</v>
      </c>
      <c r="I3266" s="2">
        <f t="shared" si="50"/>
        <v>55</v>
      </c>
      <c r="J3266" s="2">
        <f>VLOOKUP(A3266,Urbanizaton!$B$2:$BI$265,I3266)</f>
        <v>88.79</v>
      </c>
      <c r="K3266" s="2">
        <f>VLOOKUP(A3266,Population!$B$2:$BI$265,I3266)</f>
        <v>17153357</v>
      </c>
      <c r="L3266" s="2" t="str">
        <f>VLOOKUP(A3266,Region!$C$1:$G$241,5)</f>
        <v>South America</v>
      </c>
    </row>
    <row r="3267" spans="1:12" x14ac:dyDescent="0.55000000000000004">
      <c r="A3267" s="2" t="s">
        <v>63</v>
      </c>
      <c r="B3267" s="2" t="s">
        <v>8</v>
      </c>
      <c r="C3267" s="2" t="s">
        <v>9</v>
      </c>
      <c r="D3267" s="2" t="s">
        <v>10</v>
      </c>
      <c r="E3267" s="2" t="s">
        <v>11</v>
      </c>
      <c r="F3267" s="2">
        <v>2011</v>
      </c>
      <c r="G3267" s="2">
        <v>75.3</v>
      </c>
      <c r="I3267" s="2">
        <f t="shared" ref="I3267:I3330" si="51">IF(F3267=1960,4,F3267-1960+4)</f>
        <v>55</v>
      </c>
      <c r="J3267" s="2">
        <f>VLOOKUP(A3267,Urbanizaton!$B$2:$BI$265,I3267)</f>
        <v>88.79</v>
      </c>
      <c r="K3267" s="2">
        <f>VLOOKUP(A3267,Population!$B$2:$BI$265,I3267)</f>
        <v>17153357</v>
      </c>
      <c r="L3267" s="2" t="str">
        <f>VLOOKUP(A3267,Region!$C$1:$G$241,5)</f>
        <v>South America</v>
      </c>
    </row>
    <row r="3268" spans="1:12" x14ac:dyDescent="0.55000000000000004">
      <c r="A3268" s="2" t="s">
        <v>63</v>
      </c>
      <c r="B3268" s="2" t="s">
        <v>8</v>
      </c>
      <c r="C3268" s="2" t="s">
        <v>9</v>
      </c>
      <c r="D3268" s="2" t="s">
        <v>17</v>
      </c>
      <c r="E3268" s="2" t="s">
        <v>11</v>
      </c>
      <c r="F3268" s="2">
        <v>2011</v>
      </c>
      <c r="G3268" s="2">
        <v>4.3600000000000003</v>
      </c>
      <c r="I3268" s="2">
        <f t="shared" si="51"/>
        <v>55</v>
      </c>
      <c r="J3268" s="2">
        <f>VLOOKUP(A3268,Urbanizaton!$B$2:$BI$265,I3268)</f>
        <v>88.79</v>
      </c>
      <c r="K3268" s="2">
        <f>VLOOKUP(A3268,Population!$B$2:$BI$265,I3268)</f>
        <v>17153357</v>
      </c>
      <c r="L3268" s="2" t="str">
        <f>VLOOKUP(A3268,Region!$C$1:$G$241,5)</f>
        <v>South America</v>
      </c>
    </row>
    <row r="3269" spans="1:12" x14ac:dyDescent="0.55000000000000004">
      <c r="A3269" s="2" t="s">
        <v>63</v>
      </c>
      <c r="B3269" s="2" t="s">
        <v>8</v>
      </c>
      <c r="C3269" s="2" t="s">
        <v>18</v>
      </c>
      <c r="D3269" s="2" t="s">
        <v>17</v>
      </c>
      <c r="E3269" s="2" t="s">
        <v>11</v>
      </c>
      <c r="F3269" s="2">
        <v>2011</v>
      </c>
      <c r="G3269" s="2">
        <v>5.9180000000000001</v>
      </c>
      <c r="I3269" s="2">
        <f t="shared" si="51"/>
        <v>55</v>
      </c>
      <c r="J3269" s="2">
        <f>VLOOKUP(A3269,Urbanizaton!$B$2:$BI$265,I3269)</f>
        <v>88.79</v>
      </c>
      <c r="K3269" s="2">
        <f>VLOOKUP(A3269,Population!$B$2:$BI$265,I3269)</f>
        <v>17153357</v>
      </c>
      <c r="L3269" s="2" t="str">
        <f>VLOOKUP(A3269,Region!$C$1:$G$241,5)</f>
        <v>South America</v>
      </c>
    </row>
    <row r="3270" spans="1:12" x14ac:dyDescent="0.55000000000000004">
      <c r="A3270" s="2" t="s">
        <v>63</v>
      </c>
      <c r="B3270" s="2" t="s">
        <v>8</v>
      </c>
      <c r="C3270" s="2" t="s">
        <v>18</v>
      </c>
      <c r="D3270" s="2" t="s">
        <v>19</v>
      </c>
      <c r="E3270" s="2" t="s">
        <v>11</v>
      </c>
      <c r="F3270" s="2">
        <v>2011</v>
      </c>
      <c r="G3270" s="2">
        <v>102076.735</v>
      </c>
      <c r="I3270" s="2">
        <f t="shared" si="51"/>
        <v>55</v>
      </c>
      <c r="J3270" s="2">
        <f>VLOOKUP(A3270,Urbanizaton!$B$2:$BI$265,I3270)</f>
        <v>88.79</v>
      </c>
      <c r="K3270" s="2">
        <f>VLOOKUP(A3270,Population!$B$2:$BI$265,I3270)</f>
        <v>17153357</v>
      </c>
      <c r="L3270" s="2" t="str">
        <f>VLOOKUP(A3270,Region!$C$1:$G$241,5)</f>
        <v>South America</v>
      </c>
    </row>
    <row r="3271" spans="1:12" x14ac:dyDescent="0.55000000000000004">
      <c r="A3271" s="2" t="s">
        <v>63</v>
      </c>
      <c r="B3271" s="2" t="s">
        <v>8</v>
      </c>
      <c r="C3271" s="2" t="s">
        <v>14</v>
      </c>
      <c r="D3271" s="2" t="s">
        <v>13</v>
      </c>
      <c r="E3271" s="2" t="s">
        <v>11</v>
      </c>
      <c r="F3271" s="2">
        <v>2011</v>
      </c>
      <c r="G3271" s="2">
        <v>238.47</v>
      </c>
      <c r="I3271" s="2">
        <f t="shared" si="51"/>
        <v>55</v>
      </c>
      <c r="J3271" s="2">
        <f>VLOOKUP(A3271,Urbanizaton!$B$2:$BI$265,I3271)</f>
        <v>88.79</v>
      </c>
      <c r="K3271" s="2">
        <f>VLOOKUP(A3271,Population!$B$2:$BI$265,I3271)</f>
        <v>17153357</v>
      </c>
      <c r="L3271" s="2" t="str">
        <f>VLOOKUP(A3271,Region!$C$1:$G$241,5)</f>
        <v>South America</v>
      </c>
    </row>
    <row r="3272" spans="1:12" x14ac:dyDescent="0.55000000000000004">
      <c r="A3272" s="2" t="s">
        <v>63</v>
      </c>
      <c r="B3272" s="2" t="s">
        <v>8</v>
      </c>
      <c r="C3272" s="2" t="s">
        <v>14</v>
      </c>
      <c r="D3272" s="2" t="s">
        <v>20</v>
      </c>
      <c r="E3272" s="2" t="s">
        <v>11</v>
      </c>
      <c r="F3272" s="2">
        <v>2011</v>
      </c>
      <c r="G3272" s="2">
        <v>13.826000000000001</v>
      </c>
      <c r="I3272" s="2">
        <f t="shared" si="51"/>
        <v>55</v>
      </c>
      <c r="J3272" s="2">
        <f>VLOOKUP(A3272,Urbanizaton!$B$2:$BI$265,I3272)</f>
        <v>88.79</v>
      </c>
      <c r="K3272" s="2">
        <f>VLOOKUP(A3272,Population!$B$2:$BI$265,I3272)</f>
        <v>17153357</v>
      </c>
      <c r="L3272" s="2" t="str">
        <f>VLOOKUP(A3272,Region!$C$1:$G$241,5)</f>
        <v>South America</v>
      </c>
    </row>
    <row r="3273" spans="1:12" x14ac:dyDescent="0.55000000000000004">
      <c r="A3273" s="2" t="s">
        <v>63</v>
      </c>
      <c r="B3273" s="2" t="s">
        <v>8</v>
      </c>
      <c r="C3273" s="2" t="s">
        <v>15</v>
      </c>
      <c r="D3273" s="2" t="s">
        <v>13</v>
      </c>
      <c r="E3273" s="2" t="s">
        <v>11</v>
      </c>
      <c r="F3273" s="2">
        <v>2011</v>
      </c>
      <c r="G3273" s="2">
        <v>319.73200000000003</v>
      </c>
      <c r="I3273" s="2">
        <f t="shared" si="51"/>
        <v>55</v>
      </c>
      <c r="J3273" s="2">
        <f>VLOOKUP(A3273,Urbanizaton!$B$2:$BI$265,I3273)</f>
        <v>88.79</v>
      </c>
      <c r="K3273" s="2">
        <f>VLOOKUP(A3273,Population!$B$2:$BI$265,I3273)</f>
        <v>17153357</v>
      </c>
      <c r="L3273" s="2" t="str">
        <f>VLOOKUP(A3273,Region!$C$1:$G$241,5)</f>
        <v>South America</v>
      </c>
    </row>
    <row r="3274" spans="1:12" x14ac:dyDescent="0.55000000000000004">
      <c r="A3274" s="2" t="s">
        <v>63</v>
      </c>
      <c r="B3274" s="2" t="s">
        <v>8</v>
      </c>
      <c r="C3274" s="2" t="s">
        <v>15</v>
      </c>
      <c r="D3274" s="2" t="s">
        <v>20</v>
      </c>
      <c r="E3274" s="2" t="s">
        <v>11</v>
      </c>
      <c r="F3274" s="2">
        <v>2011</v>
      </c>
      <c r="G3274" s="2">
        <v>18.536999999999999</v>
      </c>
      <c r="I3274" s="2">
        <f t="shared" si="51"/>
        <v>55</v>
      </c>
      <c r="J3274" s="2">
        <f>VLOOKUP(A3274,Urbanizaton!$B$2:$BI$265,I3274)</f>
        <v>88.79</v>
      </c>
      <c r="K3274" s="2">
        <f>VLOOKUP(A3274,Population!$B$2:$BI$265,I3274)</f>
        <v>17153357</v>
      </c>
      <c r="L3274" s="2" t="str">
        <f>VLOOKUP(A3274,Region!$C$1:$G$241,5)</f>
        <v>South America</v>
      </c>
    </row>
    <row r="3275" spans="1:12" x14ac:dyDescent="0.55000000000000004">
      <c r="A3275" s="2" t="s">
        <v>63</v>
      </c>
      <c r="B3275" s="2" t="s">
        <v>8</v>
      </c>
      <c r="C3275" s="2" t="s">
        <v>16</v>
      </c>
      <c r="D3275" s="2" t="s">
        <v>13</v>
      </c>
      <c r="E3275" s="2" t="s">
        <v>11</v>
      </c>
      <c r="F3275" s="2">
        <v>2011</v>
      </c>
      <c r="G3275" s="2">
        <v>2420.2460000000001</v>
      </c>
      <c r="I3275" s="2">
        <f t="shared" si="51"/>
        <v>55</v>
      </c>
      <c r="J3275" s="2">
        <f>VLOOKUP(A3275,Urbanizaton!$B$2:$BI$265,I3275)</f>
        <v>88.79</v>
      </c>
      <c r="K3275" s="2">
        <f>VLOOKUP(A3275,Population!$B$2:$BI$265,I3275)</f>
        <v>17153357</v>
      </c>
      <c r="L3275" s="2" t="str">
        <f>VLOOKUP(A3275,Region!$C$1:$G$241,5)</f>
        <v>South America</v>
      </c>
    </row>
    <row r="3276" spans="1:12" x14ac:dyDescent="0.55000000000000004">
      <c r="A3276" s="2" t="s">
        <v>63</v>
      </c>
      <c r="B3276" s="2" t="s">
        <v>8</v>
      </c>
      <c r="C3276" s="2" t="s">
        <v>16</v>
      </c>
      <c r="D3276" s="2" t="s">
        <v>20</v>
      </c>
      <c r="E3276" s="2" t="s">
        <v>11</v>
      </c>
      <c r="F3276" s="2">
        <v>2011</v>
      </c>
      <c r="G3276" s="2">
        <v>140.31700000000001</v>
      </c>
      <c r="I3276" s="2">
        <f t="shared" si="51"/>
        <v>55</v>
      </c>
      <c r="J3276" s="2">
        <f>VLOOKUP(A3276,Urbanizaton!$B$2:$BI$265,I3276)</f>
        <v>88.79</v>
      </c>
      <c r="K3276" s="2">
        <f>VLOOKUP(A3276,Population!$B$2:$BI$265,I3276)</f>
        <v>17153357</v>
      </c>
      <c r="L3276" s="2" t="str">
        <f>VLOOKUP(A3276,Region!$C$1:$G$241,5)</f>
        <v>South America</v>
      </c>
    </row>
    <row r="3277" spans="1:12" x14ac:dyDescent="0.55000000000000004">
      <c r="A3277" s="2" t="s">
        <v>63</v>
      </c>
      <c r="B3277" s="2" t="s">
        <v>8</v>
      </c>
      <c r="C3277" s="2" t="s">
        <v>12</v>
      </c>
      <c r="D3277" s="2" t="s">
        <v>13</v>
      </c>
      <c r="E3277" s="2" t="s">
        <v>11</v>
      </c>
      <c r="F3277" s="2">
        <v>2012</v>
      </c>
      <c r="G3277" s="2">
        <v>4847.9120000000003</v>
      </c>
      <c r="I3277" s="2">
        <f t="shared" si="51"/>
        <v>56</v>
      </c>
      <c r="J3277" s="2">
        <f>VLOOKUP(A3277,Urbanizaton!$B$2:$BI$265,I3277)</f>
        <v>88.986000000000004</v>
      </c>
      <c r="K3277" s="2">
        <f>VLOOKUP(A3277,Population!$B$2:$BI$265,I3277)</f>
        <v>17309746</v>
      </c>
      <c r="L3277" s="2" t="str">
        <f>VLOOKUP(A3277,Region!$C$1:$G$241,5)</f>
        <v>South America</v>
      </c>
    </row>
    <row r="3278" spans="1:12" x14ac:dyDescent="0.55000000000000004">
      <c r="A3278" s="2" t="s">
        <v>63</v>
      </c>
      <c r="B3278" s="2" t="s">
        <v>8</v>
      </c>
      <c r="C3278" s="2" t="s">
        <v>12</v>
      </c>
      <c r="D3278" s="2" t="s">
        <v>20</v>
      </c>
      <c r="E3278" s="2" t="s">
        <v>11</v>
      </c>
      <c r="F3278" s="2">
        <v>2012</v>
      </c>
      <c r="G3278" s="2">
        <v>278.57400000000001</v>
      </c>
      <c r="I3278" s="2">
        <f t="shared" si="51"/>
        <v>56</v>
      </c>
      <c r="J3278" s="2">
        <f>VLOOKUP(A3278,Urbanizaton!$B$2:$BI$265,I3278)</f>
        <v>88.986000000000004</v>
      </c>
      <c r="K3278" s="2">
        <f>VLOOKUP(A3278,Population!$B$2:$BI$265,I3278)</f>
        <v>17309746</v>
      </c>
      <c r="L3278" s="2" t="str">
        <f>VLOOKUP(A3278,Region!$C$1:$G$241,5)</f>
        <v>South America</v>
      </c>
    </row>
    <row r="3279" spans="1:12" x14ac:dyDescent="0.55000000000000004">
      <c r="A3279" s="2" t="s">
        <v>63</v>
      </c>
      <c r="B3279" s="2" t="s">
        <v>8</v>
      </c>
      <c r="C3279" s="2" t="s">
        <v>9</v>
      </c>
      <c r="D3279" s="2" t="s">
        <v>10</v>
      </c>
      <c r="E3279" s="2" t="s">
        <v>11</v>
      </c>
      <c r="F3279" s="2">
        <v>2012</v>
      </c>
      <c r="G3279" s="2">
        <v>77.22</v>
      </c>
      <c r="I3279" s="2">
        <f t="shared" si="51"/>
        <v>56</v>
      </c>
      <c r="J3279" s="2">
        <f>VLOOKUP(A3279,Urbanizaton!$B$2:$BI$265,I3279)</f>
        <v>88.986000000000004</v>
      </c>
      <c r="K3279" s="2">
        <f>VLOOKUP(A3279,Population!$B$2:$BI$265,I3279)</f>
        <v>17309746</v>
      </c>
      <c r="L3279" s="2" t="str">
        <f>VLOOKUP(A3279,Region!$C$1:$G$241,5)</f>
        <v>South America</v>
      </c>
    </row>
    <row r="3280" spans="1:12" x14ac:dyDescent="0.55000000000000004">
      <c r="A3280" s="2" t="s">
        <v>63</v>
      </c>
      <c r="B3280" s="2" t="s">
        <v>8</v>
      </c>
      <c r="C3280" s="2" t="s">
        <v>9</v>
      </c>
      <c r="D3280" s="2" t="s">
        <v>17</v>
      </c>
      <c r="E3280" s="2" t="s">
        <v>11</v>
      </c>
      <c r="F3280" s="2">
        <v>2012</v>
      </c>
      <c r="G3280" s="2">
        <v>4.43</v>
      </c>
      <c r="I3280" s="2">
        <f t="shared" si="51"/>
        <v>56</v>
      </c>
      <c r="J3280" s="2">
        <f>VLOOKUP(A3280,Urbanizaton!$B$2:$BI$265,I3280)</f>
        <v>88.986000000000004</v>
      </c>
      <c r="K3280" s="2">
        <f>VLOOKUP(A3280,Population!$B$2:$BI$265,I3280)</f>
        <v>17309746</v>
      </c>
      <c r="L3280" s="2" t="str">
        <f>VLOOKUP(A3280,Region!$C$1:$G$241,5)</f>
        <v>South America</v>
      </c>
    </row>
    <row r="3281" spans="1:12" x14ac:dyDescent="0.55000000000000004">
      <c r="A3281" s="2" t="s">
        <v>63</v>
      </c>
      <c r="B3281" s="2" t="s">
        <v>8</v>
      </c>
      <c r="C3281" s="2" t="s">
        <v>18</v>
      </c>
      <c r="D3281" s="2" t="s">
        <v>17</v>
      </c>
      <c r="E3281" s="2" t="s">
        <v>11</v>
      </c>
      <c r="F3281" s="2">
        <v>2012</v>
      </c>
      <c r="G3281" s="2">
        <v>6.125</v>
      </c>
      <c r="I3281" s="2">
        <f t="shared" si="51"/>
        <v>56</v>
      </c>
      <c r="J3281" s="2">
        <f>VLOOKUP(A3281,Urbanizaton!$B$2:$BI$265,I3281)</f>
        <v>88.986000000000004</v>
      </c>
      <c r="K3281" s="2">
        <f>VLOOKUP(A3281,Population!$B$2:$BI$265,I3281)</f>
        <v>17309746</v>
      </c>
      <c r="L3281" s="2" t="str">
        <f>VLOOKUP(A3281,Region!$C$1:$G$241,5)</f>
        <v>South America</v>
      </c>
    </row>
    <row r="3282" spans="1:12" x14ac:dyDescent="0.55000000000000004">
      <c r="A3282" s="2" t="s">
        <v>63</v>
      </c>
      <c r="B3282" s="2" t="s">
        <v>8</v>
      </c>
      <c r="C3282" s="2" t="s">
        <v>18</v>
      </c>
      <c r="D3282" s="2" t="s">
        <v>19</v>
      </c>
      <c r="E3282" s="2" t="s">
        <v>11</v>
      </c>
      <c r="F3282" s="2">
        <v>2012</v>
      </c>
      <c r="G3282" s="2">
        <v>106595.645</v>
      </c>
      <c r="I3282" s="2">
        <f t="shared" si="51"/>
        <v>56</v>
      </c>
      <c r="J3282" s="2">
        <f>VLOOKUP(A3282,Urbanizaton!$B$2:$BI$265,I3282)</f>
        <v>88.986000000000004</v>
      </c>
      <c r="K3282" s="2">
        <f>VLOOKUP(A3282,Population!$B$2:$BI$265,I3282)</f>
        <v>17309746</v>
      </c>
      <c r="L3282" s="2" t="str">
        <f>VLOOKUP(A3282,Region!$C$1:$G$241,5)</f>
        <v>South America</v>
      </c>
    </row>
    <row r="3283" spans="1:12" x14ac:dyDescent="0.55000000000000004">
      <c r="A3283" s="2" t="s">
        <v>63</v>
      </c>
      <c r="B3283" s="2" t="s">
        <v>8</v>
      </c>
      <c r="C3283" s="2" t="s">
        <v>14</v>
      </c>
      <c r="D3283" s="2" t="s">
        <v>13</v>
      </c>
      <c r="E3283" s="2" t="s">
        <v>11</v>
      </c>
      <c r="F3283" s="2">
        <v>2012</v>
      </c>
      <c r="G3283" s="2">
        <v>249.387</v>
      </c>
      <c r="I3283" s="2">
        <f t="shared" si="51"/>
        <v>56</v>
      </c>
      <c r="J3283" s="2">
        <f>VLOOKUP(A3283,Urbanizaton!$B$2:$BI$265,I3283)</f>
        <v>88.986000000000004</v>
      </c>
      <c r="K3283" s="2">
        <f>VLOOKUP(A3283,Population!$B$2:$BI$265,I3283)</f>
        <v>17309746</v>
      </c>
      <c r="L3283" s="2" t="str">
        <f>VLOOKUP(A3283,Region!$C$1:$G$241,5)</f>
        <v>South America</v>
      </c>
    </row>
    <row r="3284" spans="1:12" x14ac:dyDescent="0.55000000000000004">
      <c r="A3284" s="2" t="s">
        <v>63</v>
      </c>
      <c r="B3284" s="2" t="s">
        <v>8</v>
      </c>
      <c r="C3284" s="2" t="s">
        <v>14</v>
      </c>
      <c r="D3284" s="2" t="s">
        <v>20</v>
      </c>
      <c r="E3284" s="2" t="s">
        <v>11</v>
      </c>
      <c r="F3284" s="2">
        <v>2012</v>
      </c>
      <c r="G3284" s="2">
        <v>14.33</v>
      </c>
      <c r="I3284" s="2">
        <f t="shared" si="51"/>
        <v>56</v>
      </c>
      <c r="J3284" s="2">
        <f>VLOOKUP(A3284,Urbanizaton!$B$2:$BI$265,I3284)</f>
        <v>88.986000000000004</v>
      </c>
      <c r="K3284" s="2">
        <f>VLOOKUP(A3284,Population!$B$2:$BI$265,I3284)</f>
        <v>17309746</v>
      </c>
      <c r="L3284" s="2" t="str">
        <f>VLOOKUP(A3284,Region!$C$1:$G$241,5)</f>
        <v>South America</v>
      </c>
    </row>
    <row r="3285" spans="1:12" x14ac:dyDescent="0.55000000000000004">
      <c r="A3285" s="2" t="s">
        <v>63</v>
      </c>
      <c r="B3285" s="2" t="s">
        <v>8</v>
      </c>
      <c r="C3285" s="2" t="s">
        <v>15</v>
      </c>
      <c r="D3285" s="2" t="s">
        <v>13</v>
      </c>
      <c r="E3285" s="2" t="s">
        <v>11</v>
      </c>
      <c r="F3285" s="2">
        <v>2012</v>
      </c>
      <c r="G3285" s="2">
        <v>237.43700000000001</v>
      </c>
      <c r="I3285" s="2">
        <f t="shared" si="51"/>
        <v>56</v>
      </c>
      <c r="J3285" s="2">
        <f>VLOOKUP(A3285,Urbanizaton!$B$2:$BI$265,I3285)</f>
        <v>88.986000000000004</v>
      </c>
      <c r="K3285" s="2">
        <f>VLOOKUP(A3285,Population!$B$2:$BI$265,I3285)</f>
        <v>17309746</v>
      </c>
      <c r="L3285" s="2" t="str">
        <f>VLOOKUP(A3285,Region!$C$1:$G$241,5)</f>
        <v>South America</v>
      </c>
    </row>
    <row r="3286" spans="1:12" x14ac:dyDescent="0.55000000000000004">
      <c r="A3286" s="2" t="s">
        <v>63</v>
      </c>
      <c r="B3286" s="2" t="s">
        <v>8</v>
      </c>
      <c r="C3286" s="2" t="s">
        <v>15</v>
      </c>
      <c r="D3286" s="2" t="s">
        <v>20</v>
      </c>
      <c r="E3286" s="2" t="s">
        <v>11</v>
      </c>
      <c r="F3286" s="2">
        <v>2012</v>
      </c>
      <c r="G3286" s="2">
        <v>13.644</v>
      </c>
      <c r="I3286" s="2">
        <f t="shared" si="51"/>
        <v>56</v>
      </c>
      <c r="J3286" s="2">
        <f>VLOOKUP(A3286,Urbanizaton!$B$2:$BI$265,I3286)</f>
        <v>88.986000000000004</v>
      </c>
      <c r="K3286" s="2">
        <f>VLOOKUP(A3286,Population!$B$2:$BI$265,I3286)</f>
        <v>17309746</v>
      </c>
      <c r="L3286" s="2" t="str">
        <f>VLOOKUP(A3286,Region!$C$1:$G$241,5)</f>
        <v>South America</v>
      </c>
    </row>
    <row r="3287" spans="1:12" x14ac:dyDescent="0.55000000000000004">
      <c r="A3287" s="2" t="s">
        <v>63</v>
      </c>
      <c r="B3287" s="2" t="s">
        <v>8</v>
      </c>
      <c r="C3287" s="2" t="s">
        <v>16</v>
      </c>
      <c r="D3287" s="2" t="s">
        <v>13</v>
      </c>
      <c r="E3287" s="2" t="s">
        <v>11</v>
      </c>
      <c r="F3287" s="2">
        <v>2012</v>
      </c>
      <c r="G3287" s="2">
        <v>2430.6770000000001</v>
      </c>
      <c r="I3287" s="2">
        <f t="shared" si="51"/>
        <v>56</v>
      </c>
      <c r="J3287" s="2">
        <f>VLOOKUP(A3287,Urbanizaton!$B$2:$BI$265,I3287)</f>
        <v>88.986000000000004</v>
      </c>
      <c r="K3287" s="2">
        <f>VLOOKUP(A3287,Population!$B$2:$BI$265,I3287)</f>
        <v>17309746</v>
      </c>
      <c r="L3287" s="2" t="str">
        <f>VLOOKUP(A3287,Region!$C$1:$G$241,5)</f>
        <v>South America</v>
      </c>
    </row>
    <row r="3288" spans="1:12" x14ac:dyDescent="0.55000000000000004">
      <c r="A3288" s="2" t="s">
        <v>63</v>
      </c>
      <c r="B3288" s="2" t="s">
        <v>8</v>
      </c>
      <c r="C3288" s="2" t="s">
        <v>16</v>
      </c>
      <c r="D3288" s="2" t="s">
        <v>20</v>
      </c>
      <c r="E3288" s="2" t="s">
        <v>11</v>
      </c>
      <c r="F3288" s="2">
        <v>2012</v>
      </c>
      <c r="G3288" s="2">
        <v>139.673</v>
      </c>
      <c r="I3288" s="2">
        <f t="shared" si="51"/>
        <v>56</v>
      </c>
      <c r="J3288" s="2">
        <f>VLOOKUP(A3288,Urbanizaton!$B$2:$BI$265,I3288)</f>
        <v>88.986000000000004</v>
      </c>
      <c r="K3288" s="2">
        <f>VLOOKUP(A3288,Population!$B$2:$BI$265,I3288)</f>
        <v>17309746</v>
      </c>
      <c r="L3288" s="2" t="str">
        <f>VLOOKUP(A3288,Region!$C$1:$G$241,5)</f>
        <v>South America</v>
      </c>
    </row>
    <row r="3289" spans="1:12" x14ac:dyDescent="0.55000000000000004">
      <c r="A3289" s="2" t="s">
        <v>63</v>
      </c>
      <c r="B3289" s="2" t="s">
        <v>8</v>
      </c>
      <c r="C3289" s="2" t="s">
        <v>12</v>
      </c>
      <c r="D3289" s="2" t="s">
        <v>13</v>
      </c>
      <c r="E3289" s="2" t="s">
        <v>11</v>
      </c>
      <c r="F3289" s="2">
        <v>2013</v>
      </c>
      <c r="G3289" s="2">
        <v>4739.5870000000004</v>
      </c>
      <c r="I3289" s="2">
        <f t="shared" si="51"/>
        <v>57</v>
      </c>
      <c r="J3289" s="2">
        <f>VLOOKUP(A3289,Urbanizaton!$B$2:$BI$265,I3289)</f>
        <v>89.174999999999997</v>
      </c>
      <c r="K3289" s="2">
        <f>VLOOKUP(A3289,Population!$B$2:$BI$265,I3289)</f>
        <v>17462982</v>
      </c>
      <c r="L3289" s="2" t="str">
        <f>VLOOKUP(A3289,Region!$C$1:$G$241,5)</f>
        <v>South America</v>
      </c>
    </row>
    <row r="3290" spans="1:12" x14ac:dyDescent="0.55000000000000004">
      <c r="A3290" s="2" t="s">
        <v>63</v>
      </c>
      <c r="B3290" s="2" t="s">
        <v>8</v>
      </c>
      <c r="C3290" s="2" t="s">
        <v>12</v>
      </c>
      <c r="D3290" s="2" t="s">
        <v>20</v>
      </c>
      <c r="E3290" s="2" t="s">
        <v>11</v>
      </c>
      <c r="F3290" s="2">
        <v>2013</v>
      </c>
      <c r="G3290" s="2">
        <v>269.95699999999999</v>
      </c>
      <c r="I3290" s="2">
        <f t="shared" si="51"/>
        <v>57</v>
      </c>
      <c r="J3290" s="2">
        <f>VLOOKUP(A3290,Urbanizaton!$B$2:$BI$265,I3290)</f>
        <v>89.174999999999997</v>
      </c>
      <c r="K3290" s="2">
        <f>VLOOKUP(A3290,Population!$B$2:$BI$265,I3290)</f>
        <v>17462982</v>
      </c>
      <c r="L3290" s="2" t="str">
        <f>VLOOKUP(A3290,Region!$C$1:$G$241,5)</f>
        <v>South America</v>
      </c>
    </row>
    <row r="3291" spans="1:12" x14ac:dyDescent="0.55000000000000004">
      <c r="A3291" s="2" t="s">
        <v>63</v>
      </c>
      <c r="B3291" s="2" t="s">
        <v>8</v>
      </c>
      <c r="C3291" s="2" t="s">
        <v>9</v>
      </c>
      <c r="D3291" s="2" t="s">
        <v>10</v>
      </c>
      <c r="E3291" s="2" t="s">
        <v>11</v>
      </c>
      <c r="F3291" s="2">
        <v>2013</v>
      </c>
      <c r="G3291" s="2">
        <v>82.01</v>
      </c>
      <c r="I3291" s="2">
        <f t="shared" si="51"/>
        <v>57</v>
      </c>
      <c r="J3291" s="2">
        <f>VLOOKUP(A3291,Urbanizaton!$B$2:$BI$265,I3291)</f>
        <v>89.174999999999997</v>
      </c>
      <c r="K3291" s="2">
        <f>VLOOKUP(A3291,Population!$B$2:$BI$265,I3291)</f>
        <v>17462982</v>
      </c>
      <c r="L3291" s="2" t="str">
        <f>VLOOKUP(A3291,Region!$C$1:$G$241,5)</f>
        <v>South America</v>
      </c>
    </row>
    <row r="3292" spans="1:12" x14ac:dyDescent="0.55000000000000004">
      <c r="A3292" s="2" t="s">
        <v>63</v>
      </c>
      <c r="B3292" s="2" t="s">
        <v>8</v>
      </c>
      <c r="C3292" s="2" t="s">
        <v>9</v>
      </c>
      <c r="D3292" s="2" t="s">
        <v>17</v>
      </c>
      <c r="E3292" s="2" t="s">
        <v>11</v>
      </c>
      <c r="F3292" s="2">
        <v>2013</v>
      </c>
      <c r="G3292" s="2">
        <v>4.6500000000000004</v>
      </c>
      <c r="I3292" s="2">
        <f t="shared" si="51"/>
        <v>57</v>
      </c>
      <c r="J3292" s="2">
        <f>VLOOKUP(A3292,Urbanizaton!$B$2:$BI$265,I3292)</f>
        <v>89.174999999999997</v>
      </c>
      <c r="K3292" s="2">
        <f>VLOOKUP(A3292,Population!$B$2:$BI$265,I3292)</f>
        <v>17462982</v>
      </c>
      <c r="L3292" s="2" t="str">
        <f>VLOOKUP(A3292,Region!$C$1:$G$241,5)</f>
        <v>South America</v>
      </c>
    </row>
    <row r="3293" spans="1:12" x14ac:dyDescent="0.55000000000000004">
      <c r="A3293" s="2" t="s">
        <v>63</v>
      </c>
      <c r="B3293" s="2" t="s">
        <v>8</v>
      </c>
      <c r="C3293" s="2" t="s">
        <v>18</v>
      </c>
      <c r="D3293" s="2" t="s">
        <v>17</v>
      </c>
      <c r="E3293" s="2" t="s">
        <v>11</v>
      </c>
      <c r="F3293" s="2">
        <v>2013</v>
      </c>
      <c r="G3293" s="2">
        <v>6.26</v>
      </c>
      <c r="I3293" s="2">
        <f t="shared" si="51"/>
        <v>57</v>
      </c>
      <c r="J3293" s="2">
        <f>VLOOKUP(A3293,Urbanizaton!$B$2:$BI$265,I3293)</f>
        <v>89.174999999999997</v>
      </c>
      <c r="K3293" s="2">
        <f>VLOOKUP(A3293,Population!$B$2:$BI$265,I3293)</f>
        <v>17462982</v>
      </c>
      <c r="L3293" s="2" t="str">
        <f>VLOOKUP(A3293,Region!$C$1:$G$241,5)</f>
        <v>South America</v>
      </c>
    </row>
    <row r="3294" spans="1:12" x14ac:dyDescent="0.55000000000000004">
      <c r="A3294" s="2" t="s">
        <v>63</v>
      </c>
      <c r="B3294" s="2" t="s">
        <v>8</v>
      </c>
      <c r="C3294" s="2" t="s">
        <v>18</v>
      </c>
      <c r="D3294" s="2" t="s">
        <v>19</v>
      </c>
      <c r="E3294" s="2" t="s">
        <v>11</v>
      </c>
      <c r="F3294" s="2">
        <v>2013</v>
      </c>
      <c r="G3294" s="2">
        <v>109908.77099999999</v>
      </c>
      <c r="I3294" s="2">
        <f t="shared" si="51"/>
        <v>57</v>
      </c>
      <c r="J3294" s="2">
        <f>VLOOKUP(A3294,Urbanizaton!$B$2:$BI$265,I3294)</f>
        <v>89.174999999999997</v>
      </c>
      <c r="K3294" s="2">
        <f>VLOOKUP(A3294,Population!$B$2:$BI$265,I3294)</f>
        <v>17462982</v>
      </c>
      <c r="L3294" s="2" t="str">
        <f>VLOOKUP(A3294,Region!$C$1:$G$241,5)</f>
        <v>South America</v>
      </c>
    </row>
    <row r="3295" spans="1:12" x14ac:dyDescent="0.55000000000000004">
      <c r="A3295" s="2" t="s">
        <v>63</v>
      </c>
      <c r="B3295" s="2" t="s">
        <v>8</v>
      </c>
      <c r="C3295" s="2" t="s">
        <v>14</v>
      </c>
      <c r="D3295" s="2" t="s">
        <v>13</v>
      </c>
      <c r="E3295" s="2" t="s">
        <v>11</v>
      </c>
      <c r="F3295" s="2">
        <v>2013</v>
      </c>
      <c r="G3295" s="2">
        <v>203.066</v>
      </c>
      <c r="I3295" s="2">
        <f t="shared" si="51"/>
        <v>57</v>
      </c>
      <c r="J3295" s="2">
        <f>VLOOKUP(A3295,Urbanizaton!$B$2:$BI$265,I3295)</f>
        <v>89.174999999999997</v>
      </c>
      <c r="K3295" s="2">
        <f>VLOOKUP(A3295,Population!$B$2:$BI$265,I3295)</f>
        <v>17462982</v>
      </c>
      <c r="L3295" s="2" t="str">
        <f>VLOOKUP(A3295,Region!$C$1:$G$241,5)</f>
        <v>South America</v>
      </c>
    </row>
    <row r="3296" spans="1:12" x14ac:dyDescent="0.55000000000000004">
      <c r="A3296" s="2" t="s">
        <v>63</v>
      </c>
      <c r="B3296" s="2" t="s">
        <v>8</v>
      </c>
      <c r="C3296" s="2" t="s">
        <v>14</v>
      </c>
      <c r="D3296" s="2" t="s">
        <v>20</v>
      </c>
      <c r="E3296" s="2" t="s">
        <v>11</v>
      </c>
      <c r="F3296" s="2">
        <v>2013</v>
      </c>
      <c r="G3296" s="2">
        <v>11.566000000000001</v>
      </c>
      <c r="I3296" s="2">
        <f t="shared" si="51"/>
        <v>57</v>
      </c>
      <c r="J3296" s="2">
        <f>VLOOKUP(A3296,Urbanizaton!$B$2:$BI$265,I3296)</f>
        <v>89.174999999999997</v>
      </c>
      <c r="K3296" s="2">
        <f>VLOOKUP(A3296,Population!$B$2:$BI$265,I3296)</f>
        <v>17462982</v>
      </c>
      <c r="L3296" s="2" t="str">
        <f>VLOOKUP(A3296,Region!$C$1:$G$241,5)</f>
        <v>South America</v>
      </c>
    </row>
    <row r="3297" spans="1:12" x14ac:dyDescent="0.55000000000000004">
      <c r="A3297" s="2" t="s">
        <v>63</v>
      </c>
      <c r="B3297" s="2" t="s">
        <v>8</v>
      </c>
      <c r="C3297" s="2" t="s">
        <v>15</v>
      </c>
      <c r="D3297" s="2" t="s">
        <v>13</v>
      </c>
      <c r="E3297" s="2" t="s">
        <v>11</v>
      </c>
      <c r="F3297" s="2">
        <v>2013</v>
      </c>
      <c r="G3297" s="2">
        <v>210.89400000000001</v>
      </c>
      <c r="I3297" s="2">
        <f t="shared" si="51"/>
        <v>57</v>
      </c>
      <c r="J3297" s="2">
        <f>VLOOKUP(A3297,Urbanizaton!$B$2:$BI$265,I3297)</f>
        <v>89.174999999999997</v>
      </c>
      <c r="K3297" s="2">
        <f>VLOOKUP(A3297,Population!$B$2:$BI$265,I3297)</f>
        <v>17462982</v>
      </c>
      <c r="L3297" s="2" t="str">
        <f>VLOOKUP(A3297,Region!$C$1:$G$241,5)</f>
        <v>South America</v>
      </c>
    </row>
    <row r="3298" spans="1:12" x14ac:dyDescent="0.55000000000000004">
      <c r="A3298" s="2" t="s">
        <v>63</v>
      </c>
      <c r="B3298" s="2" t="s">
        <v>8</v>
      </c>
      <c r="C3298" s="2" t="s">
        <v>15</v>
      </c>
      <c r="D3298" s="2" t="s">
        <v>20</v>
      </c>
      <c r="E3298" s="2" t="s">
        <v>11</v>
      </c>
      <c r="F3298" s="2">
        <v>2013</v>
      </c>
      <c r="G3298" s="2">
        <v>12.012</v>
      </c>
      <c r="I3298" s="2">
        <f t="shared" si="51"/>
        <v>57</v>
      </c>
      <c r="J3298" s="2">
        <f>VLOOKUP(A3298,Urbanizaton!$B$2:$BI$265,I3298)</f>
        <v>89.174999999999997</v>
      </c>
      <c r="K3298" s="2">
        <f>VLOOKUP(A3298,Population!$B$2:$BI$265,I3298)</f>
        <v>17462982</v>
      </c>
      <c r="L3298" s="2" t="str">
        <f>VLOOKUP(A3298,Region!$C$1:$G$241,5)</f>
        <v>South America</v>
      </c>
    </row>
    <row r="3299" spans="1:12" x14ac:dyDescent="0.55000000000000004">
      <c r="A3299" s="2" t="s">
        <v>63</v>
      </c>
      <c r="B3299" s="2" t="s">
        <v>8</v>
      </c>
      <c r="C3299" s="2" t="s">
        <v>16</v>
      </c>
      <c r="D3299" s="2" t="s">
        <v>13</v>
      </c>
      <c r="E3299" s="2" t="s">
        <v>11</v>
      </c>
      <c r="F3299" s="2">
        <v>2013</v>
      </c>
      <c r="G3299" s="2">
        <v>2437.5920000000001</v>
      </c>
      <c r="I3299" s="2">
        <f t="shared" si="51"/>
        <v>57</v>
      </c>
      <c r="J3299" s="2">
        <f>VLOOKUP(A3299,Urbanizaton!$B$2:$BI$265,I3299)</f>
        <v>89.174999999999997</v>
      </c>
      <c r="K3299" s="2">
        <f>VLOOKUP(A3299,Population!$B$2:$BI$265,I3299)</f>
        <v>17462982</v>
      </c>
      <c r="L3299" s="2" t="str">
        <f>VLOOKUP(A3299,Region!$C$1:$G$241,5)</f>
        <v>South America</v>
      </c>
    </row>
    <row r="3300" spans="1:12" x14ac:dyDescent="0.55000000000000004">
      <c r="A3300" s="2" t="s">
        <v>63</v>
      </c>
      <c r="B3300" s="2" t="s">
        <v>8</v>
      </c>
      <c r="C3300" s="2" t="s">
        <v>16</v>
      </c>
      <c r="D3300" s="2" t="s">
        <v>20</v>
      </c>
      <c r="E3300" s="2" t="s">
        <v>11</v>
      </c>
      <c r="F3300" s="2">
        <v>2013</v>
      </c>
      <c r="G3300" s="2">
        <v>138.84</v>
      </c>
      <c r="I3300" s="2">
        <f t="shared" si="51"/>
        <v>57</v>
      </c>
      <c r="J3300" s="2">
        <f>VLOOKUP(A3300,Urbanizaton!$B$2:$BI$265,I3300)</f>
        <v>89.174999999999997</v>
      </c>
      <c r="K3300" s="2">
        <f>VLOOKUP(A3300,Population!$B$2:$BI$265,I3300)</f>
        <v>17462982</v>
      </c>
      <c r="L3300" s="2" t="str">
        <f>VLOOKUP(A3300,Region!$C$1:$G$241,5)</f>
        <v>South America</v>
      </c>
    </row>
    <row r="3301" spans="1:12" x14ac:dyDescent="0.55000000000000004">
      <c r="A3301" s="2" t="s">
        <v>63</v>
      </c>
      <c r="B3301" s="2" t="s">
        <v>8</v>
      </c>
      <c r="C3301" s="2" t="s">
        <v>9</v>
      </c>
      <c r="D3301" s="2" t="s">
        <v>10</v>
      </c>
      <c r="E3301" s="2" t="s">
        <v>11</v>
      </c>
      <c r="F3301" s="2">
        <v>2014</v>
      </c>
      <c r="G3301" s="2">
        <v>75.81</v>
      </c>
      <c r="I3301" s="2">
        <f t="shared" si="51"/>
        <v>58</v>
      </c>
      <c r="J3301" s="2">
        <f>VLOOKUP(A3301,Urbanizaton!$B$2:$BI$265,I3301)</f>
        <v>89.355999999999995</v>
      </c>
      <c r="K3301" s="2">
        <f>VLOOKUP(A3301,Population!$B$2:$BI$265,I3301)</f>
        <v>17613798</v>
      </c>
      <c r="L3301" s="2" t="str">
        <f>VLOOKUP(A3301,Region!$C$1:$G$241,5)</f>
        <v>South America</v>
      </c>
    </row>
    <row r="3302" spans="1:12" x14ac:dyDescent="0.55000000000000004">
      <c r="A3302" s="2" t="s">
        <v>63</v>
      </c>
      <c r="B3302" s="2" t="s">
        <v>8</v>
      </c>
      <c r="C3302" s="2" t="s">
        <v>9</v>
      </c>
      <c r="D3302" s="2" t="s">
        <v>17</v>
      </c>
      <c r="E3302" s="2" t="s">
        <v>11</v>
      </c>
      <c r="F3302" s="2">
        <v>2014</v>
      </c>
      <c r="G3302" s="2">
        <v>4.25</v>
      </c>
      <c r="I3302" s="2">
        <f t="shared" si="51"/>
        <v>58</v>
      </c>
      <c r="J3302" s="2">
        <f>VLOOKUP(A3302,Urbanizaton!$B$2:$BI$265,I3302)</f>
        <v>89.355999999999995</v>
      </c>
      <c r="K3302" s="2">
        <f>VLOOKUP(A3302,Population!$B$2:$BI$265,I3302)</f>
        <v>17613798</v>
      </c>
      <c r="L3302" s="2" t="str">
        <f>VLOOKUP(A3302,Region!$C$1:$G$241,5)</f>
        <v>South America</v>
      </c>
    </row>
    <row r="3303" spans="1:12" x14ac:dyDescent="0.55000000000000004">
      <c r="A3303" s="2" t="s">
        <v>64</v>
      </c>
      <c r="B3303" s="2" t="s">
        <v>8</v>
      </c>
      <c r="C3303" s="2" t="s">
        <v>9</v>
      </c>
      <c r="D3303" s="2" t="s">
        <v>10</v>
      </c>
      <c r="E3303" s="2" t="s">
        <v>11</v>
      </c>
      <c r="F3303" s="2">
        <v>1971</v>
      </c>
      <c r="G3303" s="2">
        <v>780.17</v>
      </c>
      <c r="I3303" s="2">
        <f t="shared" si="51"/>
        <v>15</v>
      </c>
      <c r="J3303" s="2">
        <f>VLOOKUP(A3303,Urbanizaton!$B$2:$BI$265,I3303)</f>
        <v>17.292000000000002</v>
      </c>
      <c r="K3303" s="2">
        <f>VLOOKUP(A3303,Population!$B$2:$BI$265,I3303)</f>
        <v>841105000</v>
      </c>
      <c r="L3303" s="2" t="str">
        <f>VLOOKUP(A3303,Region!$C$1:$G$241,5)</f>
        <v>Eastern Asia</v>
      </c>
    </row>
    <row r="3304" spans="1:12" x14ac:dyDescent="0.55000000000000004">
      <c r="A3304" s="2" t="s">
        <v>64</v>
      </c>
      <c r="B3304" s="2" t="s">
        <v>8</v>
      </c>
      <c r="C3304" s="2" t="s">
        <v>9</v>
      </c>
      <c r="D3304" s="2" t="s">
        <v>17</v>
      </c>
      <c r="E3304" s="2" t="s">
        <v>11</v>
      </c>
      <c r="F3304" s="2">
        <v>1971</v>
      </c>
      <c r="G3304" s="2">
        <v>0.93</v>
      </c>
      <c r="I3304" s="2">
        <f t="shared" si="51"/>
        <v>15</v>
      </c>
      <c r="J3304" s="2">
        <f>VLOOKUP(A3304,Urbanizaton!$B$2:$BI$265,I3304)</f>
        <v>17.292000000000002</v>
      </c>
      <c r="K3304" s="2">
        <f>VLOOKUP(A3304,Population!$B$2:$BI$265,I3304)</f>
        <v>841105000</v>
      </c>
      <c r="L3304" s="2" t="str">
        <f>VLOOKUP(A3304,Region!$C$1:$G$241,5)</f>
        <v>Eastern Asia</v>
      </c>
    </row>
    <row r="3305" spans="1:12" x14ac:dyDescent="0.55000000000000004">
      <c r="A3305" s="2" t="s">
        <v>64</v>
      </c>
      <c r="B3305" s="2" t="s">
        <v>8</v>
      </c>
      <c r="C3305" s="2" t="s">
        <v>9</v>
      </c>
      <c r="D3305" s="2" t="s">
        <v>10</v>
      </c>
      <c r="E3305" s="2" t="s">
        <v>11</v>
      </c>
      <c r="F3305" s="2">
        <v>1972</v>
      </c>
      <c r="G3305" s="2">
        <v>831.37</v>
      </c>
      <c r="I3305" s="2">
        <f t="shared" si="51"/>
        <v>16</v>
      </c>
      <c r="J3305" s="2">
        <f>VLOOKUP(A3305,Urbanizaton!$B$2:$BI$265,I3305)</f>
        <v>17.184000000000001</v>
      </c>
      <c r="K3305" s="2">
        <f>VLOOKUP(A3305,Population!$B$2:$BI$265,I3305)</f>
        <v>862030000</v>
      </c>
      <c r="L3305" s="2" t="str">
        <f>VLOOKUP(A3305,Region!$C$1:$G$241,5)</f>
        <v>Eastern Asia</v>
      </c>
    </row>
    <row r="3306" spans="1:12" x14ac:dyDescent="0.55000000000000004">
      <c r="A3306" s="2" t="s">
        <v>64</v>
      </c>
      <c r="B3306" s="2" t="s">
        <v>8</v>
      </c>
      <c r="C3306" s="2" t="s">
        <v>9</v>
      </c>
      <c r="D3306" s="2" t="s">
        <v>17</v>
      </c>
      <c r="E3306" s="2" t="s">
        <v>11</v>
      </c>
      <c r="F3306" s="2">
        <v>1972</v>
      </c>
      <c r="G3306" s="2">
        <v>0.96</v>
      </c>
      <c r="I3306" s="2">
        <f t="shared" si="51"/>
        <v>16</v>
      </c>
      <c r="J3306" s="2">
        <f>VLOOKUP(A3306,Urbanizaton!$B$2:$BI$265,I3306)</f>
        <v>17.184000000000001</v>
      </c>
      <c r="K3306" s="2">
        <f>VLOOKUP(A3306,Population!$B$2:$BI$265,I3306)</f>
        <v>862030000</v>
      </c>
      <c r="L3306" s="2" t="str">
        <f>VLOOKUP(A3306,Region!$C$1:$G$241,5)</f>
        <v>Eastern Asia</v>
      </c>
    </row>
    <row r="3307" spans="1:12" x14ac:dyDescent="0.55000000000000004">
      <c r="A3307" s="2" t="s">
        <v>64</v>
      </c>
      <c r="B3307" s="2" t="s">
        <v>8</v>
      </c>
      <c r="C3307" s="2" t="s">
        <v>9</v>
      </c>
      <c r="D3307" s="2" t="s">
        <v>10</v>
      </c>
      <c r="E3307" s="2" t="s">
        <v>11</v>
      </c>
      <c r="F3307" s="2">
        <v>1973</v>
      </c>
      <c r="G3307" s="2">
        <v>864.14</v>
      </c>
      <c r="I3307" s="2">
        <f t="shared" si="51"/>
        <v>17</v>
      </c>
      <c r="J3307" s="2">
        <f>VLOOKUP(A3307,Urbanizaton!$B$2:$BI$265,I3307)</f>
        <v>17.184000000000001</v>
      </c>
      <c r="K3307" s="2">
        <f>VLOOKUP(A3307,Population!$B$2:$BI$265,I3307)</f>
        <v>881940000</v>
      </c>
      <c r="L3307" s="2" t="str">
        <f>VLOOKUP(A3307,Region!$C$1:$G$241,5)</f>
        <v>Eastern Asia</v>
      </c>
    </row>
    <row r="3308" spans="1:12" x14ac:dyDescent="0.55000000000000004">
      <c r="A3308" s="2" t="s">
        <v>64</v>
      </c>
      <c r="B3308" s="2" t="s">
        <v>8</v>
      </c>
      <c r="C3308" s="2" t="s">
        <v>9</v>
      </c>
      <c r="D3308" s="2" t="s">
        <v>17</v>
      </c>
      <c r="E3308" s="2" t="s">
        <v>11</v>
      </c>
      <c r="F3308" s="2">
        <v>1973</v>
      </c>
      <c r="G3308" s="2">
        <v>0.98</v>
      </c>
      <c r="I3308" s="2">
        <f t="shared" si="51"/>
        <v>17</v>
      </c>
      <c r="J3308" s="2">
        <f>VLOOKUP(A3308,Urbanizaton!$B$2:$BI$265,I3308)</f>
        <v>17.184000000000001</v>
      </c>
      <c r="K3308" s="2">
        <f>VLOOKUP(A3308,Population!$B$2:$BI$265,I3308)</f>
        <v>881940000</v>
      </c>
      <c r="L3308" s="2" t="str">
        <f>VLOOKUP(A3308,Region!$C$1:$G$241,5)</f>
        <v>Eastern Asia</v>
      </c>
    </row>
    <row r="3309" spans="1:12" x14ac:dyDescent="0.55000000000000004">
      <c r="A3309" s="2" t="s">
        <v>64</v>
      </c>
      <c r="B3309" s="2" t="s">
        <v>8</v>
      </c>
      <c r="C3309" s="2" t="s">
        <v>9</v>
      </c>
      <c r="D3309" s="2" t="s">
        <v>10</v>
      </c>
      <c r="E3309" s="2" t="s">
        <v>11</v>
      </c>
      <c r="F3309" s="2">
        <v>1974</v>
      </c>
      <c r="G3309" s="2">
        <v>881.7</v>
      </c>
      <c r="I3309" s="2">
        <f t="shared" si="51"/>
        <v>18</v>
      </c>
      <c r="J3309" s="2">
        <f>VLOOKUP(A3309,Urbanizaton!$B$2:$BI$265,I3309)</f>
        <v>17.292000000000002</v>
      </c>
      <c r="K3309" s="2">
        <f>VLOOKUP(A3309,Population!$B$2:$BI$265,I3309)</f>
        <v>900350000</v>
      </c>
      <c r="L3309" s="2" t="str">
        <f>VLOOKUP(A3309,Region!$C$1:$G$241,5)</f>
        <v>Eastern Asia</v>
      </c>
    </row>
    <row r="3310" spans="1:12" x14ac:dyDescent="0.55000000000000004">
      <c r="A3310" s="2" t="s">
        <v>64</v>
      </c>
      <c r="B3310" s="2" t="s">
        <v>8</v>
      </c>
      <c r="C3310" s="2" t="s">
        <v>9</v>
      </c>
      <c r="D3310" s="2" t="s">
        <v>17</v>
      </c>
      <c r="E3310" s="2" t="s">
        <v>11</v>
      </c>
      <c r="F3310" s="2">
        <v>1974</v>
      </c>
      <c r="G3310" s="2">
        <v>0.98</v>
      </c>
      <c r="I3310" s="2">
        <f t="shared" si="51"/>
        <v>18</v>
      </c>
      <c r="J3310" s="2">
        <f>VLOOKUP(A3310,Urbanizaton!$B$2:$BI$265,I3310)</f>
        <v>17.292000000000002</v>
      </c>
      <c r="K3310" s="2">
        <f>VLOOKUP(A3310,Population!$B$2:$BI$265,I3310)</f>
        <v>900350000</v>
      </c>
      <c r="L3310" s="2" t="str">
        <f>VLOOKUP(A3310,Region!$C$1:$G$241,5)</f>
        <v>Eastern Asia</v>
      </c>
    </row>
    <row r="3311" spans="1:12" x14ac:dyDescent="0.55000000000000004">
      <c r="A3311" s="2" t="s">
        <v>64</v>
      </c>
      <c r="B3311" s="2" t="s">
        <v>8</v>
      </c>
      <c r="C3311" s="2" t="s">
        <v>9</v>
      </c>
      <c r="D3311" s="2" t="s">
        <v>10</v>
      </c>
      <c r="E3311" s="2" t="s">
        <v>11</v>
      </c>
      <c r="F3311" s="2">
        <v>1975</v>
      </c>
      <c r="G3311" s="2">
        <v>1029.29</v>
      </c>
      <c r="I3311" s="2">
        <f t="shared" si="51"/>
        <v>19</v>
      </c>
      <c r="J3311" s="2">
        <f>VLOOKUP(A3311,Urbanizaton!$B$2:$BI$265,I3311)</f>
        <v>17.399999999999999</v>
      </c>
      <c r="K3311" s="2">
        <f>VLOOKUP(A3311,Population!$B$2:$BI$265,I3311)</f>
        <v>916395000</v>
      </c>
      <c r="L3311" s="2" t="str">
        <f>VLOOKUP(A3311,Region!$C$1:$G$241,5)</f>
        <v>Eastern Asia</v>
      </c>
    </row>
    <row r="3312" spans="1:12" x14ac:dyDescent="0.55000000000000004">
      <c r="A3312" s="2" t="s">
        <v>64</v>
      </c>
      <c r="B3312" s="2" t="s">
        <v>8</v>
      </c>
      <c r="C3312" s="2" t="s">
        <v>9</v>
      </c>
      <c r="D3312" s="2" t="s">
        <v>17</v>
      </c>
      <c r="E3312" s="2" t="s">
        <v>11</v>
      </c>
      <c r="F3312" s="2">
        <v>1975</v>
      </c>
      <c r="G3312" s="2">
        <v>1.1200000000000001</v>
      </c>
      <c r="I3312" s="2">
        <f t="shared" si="51"/>
        <v>19</v>
      </c>
      <c r="J3312" s="2">
        <f>VLOOKUP(A3312,Urbanizaton!$B$2:$BI$265,I3312)</f>
        <v>17.399999999999999</v>
      </c>
      <c r="K3312" s="2">
        <f>VLOOKUP(A3312,Population!$B$2:$BI$265,I3312)</f>
        <v>916395000</v>
      </c>
      <c r="L3312" s="2" t="str">
        <f>VLOOKUP(A3312,Region!$C$1:$G$241,5)</f>
        <v>Eastern Asia</v>
      </c>
    </row>
    <row r="3313" spans="1:12" x14ac:dyDescent="0.55000000000000004">
      <c r="A3313" s="2" t="s">
        <v>64</v>
      </c>
      <c r="B3313" s="2" t="s">
        <v>8</v>
      </c>
      <c r="C3313" s="2" t="s">
        <v>9</v>
      </c>
      <c r="D3313" s="2" t="s">
        <v>10</v>
      </c>
      <c r="E3313" s="2" t="s">
        <v>11</v>
      </c>
      <c r="F3313" s="2">
        <v>1976</v>
      </c>
      <c r="G3313" s="2">
        <v>1071.3</v>
      </c>
      <c r="I3313" s="2">
        <f t="shared" si="51"/>
        <v>20</v>
      </c>
      <c r="J3313" s="2">
        <f>VLOOKUP(A3313,Urbanizaton!$B$2:$BI$265,I3313)</f>
        <v>17.46</v>
      </c>
      <c r="K3313" s="2">
        <f>VLOOKUP(A3313,Population!$B$2:$BI$265,I3313)</f>
        <v>930685000</v>
      </c>
      <c r="L3313" s="2" t="str">
        <f>VLOOKUP(A3313,Region!$C$1:$G$241,5)</f>
        <v>Eastern Asia</v>
      </c>
    </row>
    <row r="3314" spans="1:12" x14ac:dyDescent="0.55000000000000004">
      <c r="A3314" s="2" t="s">
        <v>64</v>
      </c>
      <c r="B3314" s="2" t="s">
        <v>8</v>
      </c>
      <c r="C3314" s="2" t="s">
        <v>9</v>
      </c>
      <c r="D3314" s="2" t="s">
        <v>17</v>
      </c>
      <c r="E3314" s="2" t="s">
        <v>11</v>
      </c>
      <c r="F3314" s="2">
        <v>1976</v>
      </c>
      <c r="G3314" s="2">
        <v>1.1499999999999999</v>
      </c>
      <c r="I3314" s="2">
        <f t="shared" si="51"/>
        <v>20</v>
      </c>
      <c r="J3314" s="2">
        <f>VLOOKUP(A3314,Urbanizaton!$B$2:$BI$265,I3314)</f>
        <v>17.46</v>
      </c>
      <c r="K3314" s="2">
        <f>VLOOKUP(A3314,Population!$B$2:$BI$265,I3314)</f>
        <v>930685000</v>
      </c>
      <c r="L3314" s="2" t="str">
        <f>VLOOKUP(A3314,Region!$C$1:$G$241,5)</f>
        <v>Eastern Asia</v>
      </c>
    </row>
    <row r="3315" spans="1:12" x14ac:dyDescent="0.55000000000000004">
      <c r="A3315" s="2" t="s">
        <v>64</v>
      </c>
      <c r="B3315" s="2" t="s">
        <v>8</v>
      </c>
      <c r="C3315" s="2" t="s">
        <v>9</v>
      </c>
      <c r="D3315" s="2" t="s">
        <v>10</v>
      </c>
      <c r="E3315" s="2" t="s">
        <v>11</v>
      </c>
      <c r="F3315" s="2">
        <v>1977</v>
      </c>
      <c r="G3315" s="2">
        <v>1212.8800000000001</v>
      </c>
      <c r="I3315" s="2">
        <f t="shared" si="51"/>
        <v>21</v>
      </c>
      <c r="J3315" s="2">
        <f>VLOOKUP(A3315,Urbanizaton!$B$2:$BI$265,I3315)</f>
        <v>17.52</v>
      </c>
      <c r="K3315" s="2">
        <f>VLOOKUP(A3315,Population!$B$2:$BI$265,I3315)</f>
        <v>943455000</v>
      </c>
      <c r="L3315" s="2" t="str">
        <f>VLOOKUP(A3315,Region!$C$1:$G$241,5)</f>
        <v>Eastern Asia</v>
      </c>
    </row>
    <row r="3316" spans="1:12" x14ac:dyDescent="0.55000000000000004">
      <c r="A3316" s="2" t="s">
        <v>64</v>
      </c>
      <c r="B3316" s="2" t="s">
        <v>8</v>
      </c>
      <c r="C3316" s="2" t="s">
        <v>9</v>
      </c>
      <c r="D3316" s="2" t="s">
        <v>17</v>
      </c>
      <c r="E3316" s="2" t="s">
        <v>11</v>
      </c>
      <c r="F3316" s="2">
        <v>1977</v>
      </c>
      <c r="G3316" s="2">
        <v>1.29</v>
      </c>
      <c r="I3316" s="2">
        <f t="shared" si="51"/>
        <v>21</v>
      </c>
      <c r="J3316" s="2">
        <f>VLOOKUP(A3316,Urbanizaton!$B$2:$BI$265,I3316)</f>
        <v>17.52</v>
      </c>
      <c r="K3316" s="2">
        <f>VLOOKUP(A3316,Population!$B$2:$BI$265,I3316)</f>
        <v>943455000</v>
      </c>
      <c r="L3316" s="2" t="str">
        <f>VLOOKUP(A3316,Region!$C$1:$G$241,5)</f>
        <v>Eastern Asia</v>
      </c>
    </row>
    <row r="3317" spans="1:12" x14ac:dyDescent="0.55000000000000004">
      <c r="A3317" s="2" t="s">
        <v>64</v>
      </c>
      <c r="B3317" s="2" t="s">
        <v>8</v>
      </c>
      <c r="C3317" s="2" t="s">
        <v>9</v>
      </c>
      <c r="D3317" s="2" t="s">
        <v>10</v>
      </c>
      <c r="E3317" s="2" t="s">
        <v>11</v>
      </c>
      <c r="F3317" s="2">
        <v>1978</v>
      </c>
      <c r="G3317" s="2">
        <v>1371.78</v>
      </c>
      <c r="I3317" s="2">
        <f t="shared" si="51"/>
        <v>22</v>
      </c>
      <c r="J3317" s="2">
        <f>VLOOKUP(A3317,Urbanizaton!$B$2:$BI$265,I3317)</f>
        <v>17.899999999999999</v>
      </c>
      <c r="K3317" s="2">
        <f>VLOOKUP(A3317,Population!$B$2:$BI$265,I3317)</f>
        <v>956165000</v>
      </c>
      <c r="L3317" s="2" t="str">
        <f>VLOOKUP(A3317,Region!$C$1:$G$241,5)</f>
        <v>Eastern Asia</v>
      </c>
    </row>
    <row r="3318" spans="1:12" x14ac:dyDescent="0.55000000000000004">
      <c r="A3318" s="2" t="s">
        <v>64</v>
      </c>
      <c r="B3318" s="2" t="s">
        <v>8</v>
      </c>
      <c r="C3318" s="2" t="s">
        <v>9</v>
      </c>
      <c r="D3318" s="2" t="s">
        <v>17</v>
      </c>
      <c r="E3318" s="2" t="s">
        <v>11</v>
      </c>
      <c r="F3318" s="2">
        <v>1978</v>
      </c>
      <c r="G3318" s="2">
        <v>1.43</v>
      </c>
      <c r="I3318" s="2">
        <f t="shared" si="51"/>
        <v>22</v>
      </c>
      <c r="J3318" s="2">
        <f>VLOOKUP(A3318,Urbanizaton!$B$2:$BI$265,I3318)</f>
        <v>17.899999999999999</v>
      </c>
      <c r="K3318" s="2">
        <f>VLOOKUP(A3318,Population!$B$2:$BI$265,I3318)</f>
        <v>956165000</v>
      </c>
      <c r="L3318" s="2" t="str">
        <f>VLOOKUP(A3318,Region!$C$1:$G$241,5)</f>
        <v>Eastern Asia</v>
      </c>
    </row>
    <row r="3319" spans="1:12" x14ac:dyDescent="0.55000000000000004">
      <c r="A3319" s="2" t="s">
        <v>64</v>
      </c>
      <c r="B3319" s="2" t="s">
        <v>8</v>
      </c>
      <c r="C3319" s="2" t="s">
        <v>9</v>
      </c>
      <c r="D3319" s="2" t="s">
        <v>10</v>
      </c>
      <c r="E3319" s="2" t="s">
        <v>11</v>
      </c>
      <c r="F3319" s="2">
        <v>1979</v>
      </c>
      <c r="G3319" s="2">
        <v>1396.14</v>
      </c>
      <c r="I3319" s="2">
        <f t="shared" si="51"/>
        <v>23</v>
      </c>
      <c r="J3319" s="2">
        <f>VLOOKUP(A3319,Urbanizaton!$B$2:$BI$265,I3319)</f>
        <v>18.617000000000001</v>
      </c>
      <c r="K3319" s="2">
        <f>VLOOKUP(A3319,Population!$B$2:$BI$265,I3319)</f>
        <v>969005000</v>
      </c>
      <c r="L3319" s="2" t="str">
        <f>VLOOKUP(A3319,Region!$C$1:$G$241,5)</f>
        <v>Eastern Asia</v>
      </c>
    </row>
    <row r="3320" spans="1:12" x14ac:dyDescent="0.55000000000000004">
      <c r="A3320" s="2" t="s">
        <v>64</v>
      </c>
      <c r="B3320" s="2" t="s">
        <v>8</v>
      </c>
      <c r="C3320" s="2" t="s">
        <v>9</v>
      </c>
      <c r="D3320" s="2" t="s">
        <v>17</v>
      </c>
      <c r="E3320" s="2" t="s">
        <v>11</v>
      </c>
      <c r="F3320" s="2">
        <v>1979</v>
      </c>
      <c r="G3320" s="2">
        <v>1.44</v>
      </c>
      <c r="I3320" s="2">
        <f t="shared" si="51"/>
        <v>23</v>
      </c>
      <c r="J3320" s="2">
        <f>VLOOKUP(A3320,Urbanizaton!$B$2:$BI$265,I3320)</f>
        <v>18.617000000000001</v>
      </c>
      <c r="K3320" s="2">
        <f>VLOOKUP(A3320,Population!$B$2:$BI$265,I3320)</f>
        <v>969005000</v>
      </c>
      <c r="L3320" s="2" t="str">
        <f>VLOOKUP(A3320,Region!$C$1:$G$241,5)</f>
        <v>Eastern Asia</v>
      </c>
    </row>
    <row r="3321" spans="1:12" x14ac:dyDescent="0.55000000000000004">
      <c r="A3321" s="2" t="s">
        <v>64</v>
      </c>
      <c r="B3321" s="2" t="s">
        <v>8</v>
      </c>
      <c r="C3321" s="2" t="s">
        <v>9</v>
      </c>
      <c r="D3321" s="2" t="s">
        <v>10</v>
      </c>
      <c r="E3321" s="2" t="s">
        <v>11</v>
      </c>
      <c r="F3321" s="2">
        <v>1980</v>
      </c>
      <c r="G3321" s="2">
        <v>1363.8</v>
      </c>
      <c r="I3321" s="2">
        <f t="shared" si="51"/>
        <v>24</v>
      </c>
      <c r="J3321" s="2">
        <f>VLOOKUP(A3321,Urbanizaton!$B$2:$BI$265,I3321)</f>
        <v>19.358000000000001</v>
      </c>
      <c r="K3321" s="2">
        <f>VLOOKUP(A3321,Population!$B$2:$BI$265,I3321)</f>
        <v>981235000</v>
      </c>
      <c r="L3321" s="2" t="str">
        <f>VLOOKUP(A3321,Region!$C$1:$G$241,5)</f>
        <v>Eastern Asia</v>
      </c>
    </row>
    <row r="3322" spans="1:12" x14ac:dyDescent="0.55000000000000004">
      <c r="A3322" s="2" t="s">
        <v>64</v>
      </c>
      <c r="B3322" s="2" t="s">
        <v>8</v>
      </c>
      <c r="C3322" s="2" t="s">
        <v>9</v>
      </c>
      <c r="D3322" s="2" t="s">
        <v>17</v>
      </c>
      <c r="E3322" s="2" t="s">
        <v>11</v>
      </c>
      <c r="F3322" s="2">
        <v>1980</v>
      </c>
      <c r="G3322" s="2">
        <v>1.39</v>
      </c>
      <c r="I3322" s="2">
        <f t="shared" si="51"/>
        <v>24</v>
      </c>
      <c r="J3322" s="2">
        <f>VLOOKUP(A3322,Urbanizaton!$B$2:$BI$265,I3322)</f>
        <v>19.358000000000001</v>
      </c>
      <c r="K3322" s="2">
        <f>VLOOKUP(A3322,Population!$B$2:$BI$265,I3322)</f>
        <v>981235000</v>
      </c>
      <c r="L3322" s="2" t="str">
        <f>VLOOKUP(A3322,Region!$C$1:$G$241,5)</f>
        <v>Eastern Asia</v>
      </c>
    </row>
    <row r="3323" spans="1:12" x14ac:dyDescent="0.55000000000000004">
      <c r="A3323" s="2" t="s">
        <v>64</v>
      </c>
      <c r="B3323" s="2" t="s">
        <v>8</v>
      </c>
      <c r="C3323" s="2" t="s">
        <v>9</v>
      </c>
      <c r="D3323" s="2" t="s">
        <v>10</v>
      </c>
      <c r="E3323" s="2" t="s">
        <v>11</v>
      </c>
      <c r="F3323" s="2">
        <v>1981</v>
      </c>
      <c r="G3323" s="2">
        <v>1356.61</v>
      </c>
      <c r="I3323" s="2">
        <f t="shared" si="51"/>
        <v>25</v>
      </c>
      <c r="J3323" s="2">
        <f>VLOOKUP(A3323,Urbanizaton!$B$2:$BI$265,I3323)</f>
        <v>20.117999999999999</v>
      </c>
      <c r="K3323" s="2">
        <f>VLOOKUP(A3323,Population!$B$2:$BI$265,I3323)</f>
        <v>993885000</v>
      </c>
      <c r="L3323" s="2" t="str">
        <f>VLOOKUP(A3323,Region!$C$1:$G$241,5)</f>
        <v>Eastern Asia</v>
      </c>
    </row>
    <row r="3324" spans="1:12" x14ac:dyDescent="0.55000000000000004">
      <c r="A3324" s="2" t="s">
        <v>64</v>
      </c>
      <c r="B3324" s="2" t="s">
        <v>8</v>
      </c>
      <c r="C3324" s="2" t="s">
        <v>9</v>
      </c>
      <c r="D3324" s="2" t="s">
        <v>17</v>
      </c>
      <c r="E3324" s="2" t="s">
        <v>11</v>
      </c>
      <c r="F3324" s="2">
        <v>1981</v>
      </c>
      <c r="G3324" s="2">
        <v>1.37</v>
      </c>
      <c r="I3324" s="2">
        <f t="shared" si="51"/>
        <v>25</v>
      </c>
      <c r="J3324" s="2">
        <f>VLOOKUP(A3324,Urbanizaton!$B$2:$BI$265,I3324)</f>
        <v>20.117999999999999</v>
      </c>
      <c r="K3324" s="2">
        <f>VLOOKUP(A3324,Population!$B$2:$BI$265,I3324)</f>
        <v>993885000</v>
      </c>
      <c r="L3324" s="2" t="str">
        <f>VLOOKUP(A3324,Region!$C$1:$G$241,5)</f>
        <v>Eastern Asia</v>
      </c>
    </row>
    <row r="3325" spans="1:12" x14ac:dyDescent="0.55000000000000004">
      <c r="A3325" s="2" t="s">
        <v>64</v>
      </c>
      <c r="B3325" s="2" t="s">
        <v>8</v>
      </c>
      <c r="C3325" s="2" t="s">
        <v>9</v>
      </c>
      <c r="D3325" s="2" t="s">
        <v>10</v>
      </c>
      <c r="E3325" s="2" t="s">
        <v>11</v>
      </c>
      <c r="F3325" s="2">
        <v>1982</v>
      </c>
      <c r="G3325" s="2">
        <v>1413.41</v>
      </c>
      <c r="I3325" s="2">
        <f t="shared" si="51"/>
        <v>26</v>
      </c>
      <c r="J3325" s="2">
        <f>VLOOKUP(A3325,Urbanizaton!$B$2:$BI$265,I3325)</f>
        <v>20.902000000000001</v>
      </c>
      <c r="K3325" s="2">
        <f>VLOOKUP(A3325,Population!$B$2:$BI$265,I3325)</f>
        <v>1008630000</v>
      </c>
      <c r="L3325" s="2" t="str">
        <f>VLOOKUP(A3325,Region!$C$1:$G$241,5)</f>
        <v>Eastern Asia</v>
      </c>
    </row>
    <row r="3326" spans="1:12" x14ac:dyDescent="0.55000000000000004">
      <c r="A3326" s="2" t="s">
        <v>64</v>
      </c>
      <c r="B3326" s="2" t="s">
        <v>8</v>
      </c>
      <c r="C3326" s="2" t="s">
        <v>9</v>
      </c>
      <c r="D3326" s="2" t="s">
        <v>17</v>
      </c>
      <c r="E3326" s="2" t="s">
        <v>11</v>
      </c>
      <c r="F3326" s="2">
        <v>1982</v>
      </c>
      <c r="G3326" s="2">
        <v>1.4</v>
      </c>
      <c r="I3326" s="2">
        <f t="shared" si="51"/>
        <v>26</v>
      </c>
      <c r="J3326" s="2">
        <f>VLOOKUP(A3326,Urbanizaton!$B$2:$BI$265,I3326)</f>
        <v>20.902000000000001</v>
      </c>
      <c r="K3326" s="2">
        <f>VLOOKUP(A3326,Population!$B$2:$BI$265,I3326)</f>
        <v>1008630000</v>
      </c>
      <c r="L3326" s="2" t="str">
        <f>VLOOKUP(A3326,Region!$C$1:$G$241,5)</f>
        <v>Eastern Asia</v>
      </c>
    </row>
    <row r="3327" spans="1:12" x14ac:dyDescent="0.55000000000000004">
      <c r="A3327" s="2" t="s">
        <v>64</v>
      </c>
      <c r="B3327" s="2" t="s">
        <v>8</v>
      </c>
      <c r="C3327" s="2" t="s">
        <v>9</v>
      </c>
      <c r="D3327" s="2" t="s">
        <v>10</v>
      </c>
      <c r="E3327" s="2" t="s">
        <v>11</v>
      </c>
      <c r="F3327" s="2">
        <v>1983</v>
      </c>
      <c r="G3327" s="2">
        <v>1484.96</v>
      </c>
      <c r="I3327" s="2">
        <f t="shared" si="51"/>
        <v>27</v>
      </c>
      <c r="J3327" s="2">
        <f>VLOOKUP(A3327,Urbanizaton!$B$2:$BI$265,I3327)</f>
        <v>21.545000000000002</v>
      </c>
      <c r="K3327" s="2">
        <f>VLOOKUP(A3327,Population!$B$2:$BI$265,I3327)</f>
        <v>1023310000</v>
      </c>
      <c r="L3327" s="2" t="str">
        <f>VLOOKUP(A3327,Region!$C$1:$G$241,5)</f>
        <v>Eastern Asia</v>
      </c>
    </row>
    <row r="3328" spans="1:12" x14ac:dyDescent="0.55000000000000004">
      <c r="A3328" s="2" t="s">
        <v>64</v>
      </c>
      <c r="B3328" s="2" t="s">
        <v>8</v>
      </c>
      <c r="C3328" s="2" t="s">
        <v>9</v>
      </c>
      <c r="D3328" s="2" t="s">
        <v>17</v>
      </c>
      <c r="E3328" s="2" t="s">
        <v>11</v>
      </c>
      <c r="F3328" s="2">
        <v>1983</v>
      </c>
      <c r="G3328" s="2">
        <v>1.45</v>
      </c>
      <c r="I3328" s="2">
        <f t="shared" si="51"/>
        <v>27</v>
      </c>
      <c r="J3328" s="2">
        <f>VLOOKUP(A3328,Urbanizaton!$B$2:$BI$265,I3328)</f>
        <v>21.545000000000002</v>
      </c>
      <c r="K3328" s="2">
        <f>VLOOKUP(A3328,Population!$B$2:$BI$265,I3328)</f>
        <v>1023310000</v>
      </c>
      <c r="L3328" s="2" t="str">
        <f>VLOOKUP(A3328,Region!$C$1:$G$241,5)</f>
        <v>Eastern Asia</v>
      </c>
    </row>
    <row r="3329" spans="1:12" x14ac:dyDescent="0.55000000000000004">
      <c r="A3329" s="2" t="s">
        <v>64</v>
      </c>
      <c r="B3329" s="2" t="s">
        <v>8</v>
      </c>
      <c r="C3329" s="2" t="s">
        <v>9</v>
      </c>
      <c r="D3329" s="2" t="s">
        <v>10</v>
      </c>
      <c r="E3329" s="2" t="s">
        <v>11</v>
      </c>
      <c r="F3329" s="2">
        <v>1984</v>
      </c>
      <c r="G3329" s="2">
        <v>1618.81</v>
      </c>
      <c r="I3329" s="2">
        <f t="shared" si="51"/>
        <v>28</v>
      </c>
      <c r="J3329" s="2">
        <f>VLOOKUP(A3329,Urbanizaton!$B$2:$BI$265,I3329)</f>
        <v>22.202999999999999</v>
      </c>
      <c r="K3329" s="2">
        <f>VLOOKUP(A3329,Population!$B$2:$BI$265,I3329)</f>
        <v>1036825000</v>
      </c>
      <c r="L3329" s="2" t="str">
        <f>VLOOKUP(A3329,Region!$C$1:$G$241,5)</f>
        <v>Eastern Asia</v>
      </c>
    </row>
    <row r="3330" spans="1:12" x14ac:dyDescent="0.55000000000000004">
      <c r="A3330" s="2" t="s">
        <v>64</v>
      </c>
      <c r="B3330" s="2" t="s">
        <v>8</v>
      </c>
      <c r="C3330" s="2" t="s">
        <v>9</v>
      </c>
      <c r="D3330" s="2" t="s">
        <v>17</v>
      </c>
      <c r="E3330" s="2" t="s">
        <v>11</v>
      </c>
      <c r="F3330" s="2">
        <v>1984</v>
      </c>
      <c r="G3330" s="2">
        <v>1.56</v>
      </c>
      <c r="I3330" s="2">
        <f t="shared" si="51"/>
        <v>28</v>
      </c>
      <c r="J3330" s="2">
        <f>VLOOKUP(A3330,Urbanizaton!$B$2:$BI$265,I3330)</f>
        <v>22.202999999999999</v>
      </c>
      <c r="K3330" s="2">
        <f>VLOOKUP(A3330,Population!$B$2:$BI$265,I3330)</f>
        <v>1036825000</v>
      </c>
      <c r="L3330" s="2" t="str">
        <f>VLOOKUP(A3330,Region!$C$1:$G$241,5)</f>
        <v>Eastern Asia</v>
      </c>
    </row>
    <row r="3331" spans="1:12" x14ac:dyDescent="0.55000000000000004">
      <c r="A3331" s="2" t="s">
        <v>64</v>
      </c>
      <c r="B3331" s="2" t="s">
        <v>8</v>
      </c>
      <c r="C3331" s="2" t="s">
        <v>9</v>
      </c>
      <c r="D3331" s="2" t="s">
        <v>10</v>
      </c>
      <c r="E3331" s="2" t="s">
        <v>11</v>
      </c>
      <c r="F3331" s="2">
        <v>1985</v>
      </c>
      <c r="G3331" s="2">
        <v>1625.69</v>
      </c>
      <c r="I3331" s="2">
        <f t="shared" ref="I3331:I3394" si="52">IF(F3331=1960,4,F3331-1960+4)</f>
        <v>29</v>
      </c>
      <c r="J3331" s="2">
        <f>VLOOKUP(A3331,Urbanizaton!$B$2:$BI$265,I3331)</f>
        <v>22.873999999999999</v>
      </c>
      <c r="K3331" s="2">
        <f>VLOOKUP(A3331,Population!$B$2:$BI$265,I3331)</f>
        <v>1051040000</v>
      </c>
      <c r="L3331" s="2" t="str">
        <f>VLOOKUP(A3331,Region!$C$1:$G$241,5)</f>
        <v>Eastern Asia</v>
      </c>
    </row>
    <row r="3332" spans="1:12" x14ac:dyDescent="0.55000000000000004">
      <c r="A3332" s="2" t="s">
        <v>64</v>
      </c>
      <c r="B3332" s="2" t="s">
        <v>8</v>
      </c>
      <c r="C3332" s="2" t="s">
        <v>9</v>
      </c>
      <c r="D3332" s="2" t="s">
        <v>17</v>
      </c>
      <c r="E3332" s="2" t="s">
        <v>11</v>
      </c>
      <c r="F3332" s="2">
        <v>1985</v>
      </c>
      <c r="G3332" s="2">
        <v>1.55</v>
      </c>
      <c r="I3332" s="2">
        <f t="shared" si="52"/>
        <v>29</v>
      </c>
      <c r="J3332" s="2">
        <f>VLOOKUP(A3332,Urbanizaton!$B$2:$BI$265,I3332)</f>
        <v>22.873999999999999</v>
      </c>
      <c r="K3332" s="2">
        <f>VLOOKUP(A3332,Population!$B$2:$BI$265,I3332)</f>
        <v>1051040000</v>
      </c>
      <c r="L3332" s="2" t="str">
        <f>VLOOKUP(A3332,Region!$C$1:$G$241,5)</f>
        <v>Eastern Asia</v>
      </c>
    </row>
    <row r="3333" spans="1:12" x14ac:dyDescent="0.55000000000000004">
      <c r="A3333" s="2" t="s">
        <v>64</v>
      </c>
      <c r="B3333" s="2" t="s">
        <v>8</v>
      </c>
      <c r="C3333" s="2" t="s">
        <v>9</v>
      </c>
      <c r="D3333" s="2" t="s">
        <v>10</v>
      </c>
      <c r="E3333" s="2" t="s">
        <v>11</v>
      </c>
      <c r="F3333" s="2">
        <v>1986</v>
      </c>
      <c r="G3333" s="2">
        <v>1709.3</v>
      </c>
      <c r="I3333" s="2">
        <f t="shared" si="52"/>
        <v>30</v>
      </c>
      <c r="J3333" s="2">
        <f>VLOOKUP(A3333,Urbanizaton!$B$2:$BI$265,I3333)</f>
        <v>23.559000000000001</v>
      </c>
      <c r="K3333" s="2">
        <f>VLOOKUP(A3333,Population!$B$2:$BI$265,I3333)</f>
        <v>1066790000</v>
      </c>
      <c r="L3333" s="2" t="str">
        <f>VLOOKUP(A3333,Region!$C$1:$G$241,5)</f>
        <v>Eastern Asia</v>
      </c>
    </row>
    <row r="3334" spans="1:12" x14ac:dyDescent="0.55000000000000004">
      <c r="A3334" s="2" t="s">
        <v>64</v>
      </c>
      <c r="B3334" s="2" t="s">
        <v>8</v>
      </c>
      <c r="C3334" s="2" t="s">
        <v>9</v>
      </c>
      <c r="D3334" s="2" t="s">
        <v>17</v>
      </c>
      <c r="E3334" s="2" t="s">
        <v>11</v>
      </c>
      <c r="F3334" s="2">
        <v>1986</v>
      </c>
      <c r="G3334" s="2">
        <v>1.6</v>
      </c>
      <c r="I3334" s="2">
        <f t="shared" si="52"/>
        <v>30</v>
      </c>
      <c r="J3334" s="2">
        <f>VLOOKUP(A3334,Urbanizaton!$B$2:$BI$265,I3334)</f>
        <v>23.559000000000001</v>
      </c>
      <c r="K3334" s="2">
        <f>VLOOKUP(A3334,Population!$B$2:$BI$265,I3334)</f>
        <v>1066790000</v>
      </c>
      <c r="L3334" s="2" t="str">
        <f>VLOOKUP(A3334,Region!$C$1:$G$241,5)</f>
        <v>Eastern Asia</v>
      </c>
    </row>
    <row r="3335" spans="1:12" x14ac:dyDescent="0.55000000000000004">
      <c r="A3335" s="2" t="s">
        <v>64</v>
      </c>
      <c r="B3335" s="2" t="s">
        <v>8</v>
      </c>
      <c r="C3335" s="2" t="s">
        <v>9</v>
      </c>
      <c r="D3335" s="2" t="s">
        <v>10</v>
      </c>
      <c r="E3335" s="2" t="s">
        <v>11</v>
      </c>
      <c r="F3335" s="2">
        <v>1987</v>
      </c>
      <c r="G3335" s="2">
        <v>1830.2</v>
      </c>
      <c r="I3335" s="2">
        <f t="shared" si="52"/>
        <v>31</v>
      </c>
      <c r="J3335" s="2">
        <f>VLOOKUP(A3335,Urbanizaton!$B$2:$BI$265,I3335)</f>
        <v>24.259</v>
      </c>
      <c r="K3335" s="2">
        <f>VLOOKUP(A3335,Population!$B$2:$BI$265,I3335)</f>
        <v>1084035000</v>
      </c>
      <c r="L3335" s="2" t="str">
        <f>VLOOKUP(A3335,Region!$C$1:$G$241,5)</f>
        <v>Eastern Asia</v>
      </c>
    </row>
    <row r="3336" spans="1:12" x14ac:dyDescent="0.55000000000000004">
      <c r="A3336" s="2" t="s">
        <v>64</v>
      </c>
      <c r="B3336" s="2" t="s">
        <v>8</v>
      </c>
      <c r="C3336" s="2" t="s">
        <v>9</v>
      </c>
      <c r="D3336" s="2" t="s">
        <v>17</v>
      </c>
      <c r="E3336" s="2" t="s">
        <v>11</v>
      </c>
      <c r="F3336" s="2">
        <v>1987</v>
      </c>
      <c r="G3336" s="2">
        <v>1.69</v>
      </c>
      <c r="I3336" s="2">
        <f t="shared" si="52"/>
        <v>31</v>
      </c>
      <c r="J3336" s="2">
        <f>VLOOKUP(A3336,Urbanizaton!$B$2:$BI$265,I3336)</f>
        <v>24.259</v>
      </c>
      <c r="K3336" s="2">
        <f>VLOOKUP(A3336,Population!$B$2:$BI$265,I3336)</f>
        <v>1084035000</v>
      </c>
      <c r="L3336" s="2" t="str">
        <f>VLOOKUP(A3336,Region!$C$1:$G$241,5)</f>
        <v>Eastern Asia</v>
      </c>
    </row>
    <row r="3337" spans="1:12" x14ac:dyDescent="0.55000000000000004">
      <c r="A3337" s="2" t="s">
        <v>64</v>
      </c>
      <c r="B3337" s="2" t="s">
        <v>8</v>
      </c>
      <c r="C3337" s="2" t="s">
        <v>9</v>
      </c>
      <c r="D3337" s="2" t="s">
        <v>10</v>
      </c>
      <c r="E3337" s="2" t="s">
        <v>11</v>
      </c>
      <c r="F3337" s="2">
        <v>1988</v>
      </c>
      <c r="G3337" s="2">
        <v>1972.44</v>
      </c>
      <c r="I3337" s="2">
        <f t="shared" si="52"/>
        <v>32</v>
      </c>
      <c r="J3337" s="2">
        <f>VLOOKUP(A3337,Urbanizaton!$B$2:$BI$265,I3337)</f>
        <v>24.974</v>
      </c>
      <c r="K3337" s="2">
        <f>VLOOKUP(A3337,Population!$B$2:$BI$265,I3337)</f>
        <v>1101630000</v>
      </c>
      <c r="L3337" s="2" t="str">
        <f>VLOOKUP(A3337,Region!$C$1:$G$241,5)</f>
        <v>Eastern Asia</v>
      </c>
    </row>
    <row r="3338" spans="1:12" x14ac:dyDescent="0.55000000000000004">
      <c r="A3338" s="2" t="s">
        <v>64</v>
      </c>
      <c r="B3338" s="2" t="s">
        <v>8</v>
      </c>
      <c r="C3338" s="2" t="s">
        <v>9</v>
      </c>
      <c r="D3338" s="2" t="s">
        <v>17</v>
      </c>
      <c r="E3338" s="2" t="s">
        <v>11</v>
      </c>
      <c r="F3338" s="2">
        <v>1988</v>
      </c>
      <c r="G3338" s="2">
        <v>1.79</v>
      </c>
      <c r="I3338" s="2">
        <f t="shared" si="52"/>
        <v>32</v>
      </c>
      <c r="J3338" s="2">
        <f>VLOOKUP(A3338,Urbanizaton!$B$2:$BI$265,I3338)</f>
        <v>24.974</v>
      </c>
      <c r="K3338" s="2">
        <f>VLOOKUP(A3338,Population!$B$2:$BI$265,I3338)</f>
        <v>1101630000</v>
      </c>
      <c r="L3338" s="2" t="str">
        <f>VLOOKUP(A3338,Region!$C$1:$G$241,5)</f>
        <v>Eastern Asia</v>
      </c>
    </row>
    <row r="3339" spans="1:12" x14ac:dyDescent="0.55000000000000004">
      <c r="A3339" s="2" t="s">
        <v>64</v>
      </c>
      <c r="B3339" s="2" t="s">
        <v>8</v>
      </c>
      <c r="C3339" s="2" t="s">
        <v>9</v>
      </c>
      <c r="D3339" s="2" t="s">
        <v>10</v>
      </c>
      <c r="E3339" s="2" t="s">
        <v>11</v>
      </c>
      <c r="F3339" s="2">
        <v>1989</v>
      </c>
      <c r="G3339" s="2">
        <v>2041.58</v>
      </c>
      <c r="I3339" s="2">
        <f t="shared" si="52"/>
        <v>33</v>
      </c>
      <c r="J3339" s="2">
        <f>VLOOKUP(A3339,Urbanizaton!$B$2:$BI$265,I3339)</f>
        <v>25.701000000000001</v>
      </c>
      <c r="K3339" s="2">
        <f>VLOOKUP(A3339,Population!$B$2:$BI$265,I3339)</f>
        <v>1118650000</v>
      </c>
      <c r="L3339" s="2" t="str">
        <f>VLOOKUP(A3339,Region!$C$1:$G$241,5)</f>
        <v>Eastern Asia</v>
      </c>
    </row>
    <row r="3340" spans="1:12" x14ac:dyDescent="0.55000000000000004">
      <c r="A3340" s="2" t="s">
        <v>64</v>
      </c>
      <c r="B3340" s="2" t="s">
        <v>8</v>
      </c>
      <c r="C3340" s="2" t="s">
        <v>9</v>
      </c>
      <c r="D3340" s="2" t="s">
        <v>17</v>
      </c>
      <c r="E3340" s="2" t="s">
        <v>11</v>
      </c>
      <c r="F3340" s="2">
        <v>1989</v>
      </c>
      <c r="G3340" s="2">
        <v>1.83</v>
      </c>
      <c r="I3340" s="2">
        <f t="shared" si="52"/>
        <v>33</v>
      </c>
      <c r="J3340" s="2">
        <f>VLOOKUP(A3340,Urbanizaton!$B$2:$BI$265,I3340)</f>
        <v>25.701000000000001</v>
      </c>
      <c r="K3340" s="2">
        <f>VLOOKUP(A3340,Population!$B$2:$BI$265,I3340)</f>
        <v>1118650000</v>
      </c>
      <c r="L3340" s="2" t="str">
        <f>VLOOKUP(A3340,Region!$C$1:$G$241,5)</f>
        <v>Eastern Asia</v>
      </c>
    </row>
    <row r="3341" spans="1:12" x14ac:dyDescent="0.55000000000000004">
      <c r="A3341" s="2" t="s">
        <v>64</v>
      </c>
      <c r="B3341" s="2" t="s">
        <v>8</v>
      </c>
      <c r="C3341" s="2" t="s">
        <v>9</v>
      </c>
      <c r="D3341" s="2" t="s">
        <v>10</v>
      </c>
      <c r="E3341" s="2" t="s">
        <v>11</v>
      </c>
      <c r="F3341" s="2">
        <v>1990</v>
      </c>
      <c r="G3341" s="2">
        <v>2075.94</v>
      </c>
      <c r="I3341" s="2">
        <f t="shared" si="52"/>
        <v>34</v>
      </c>
      <c r="J3341" s="2">
        <f>VLOOKUP(A3341,Urbanizaton!$B$2:$BI$265,I3341)</f>
        <v>26.442</v>
      </c>
      <c r="K3341" s="2">
        <f>VLOOKUP(A3341,Population!$B$2:$BI$265,I3341)</f>
        <v>1135185000</v>
      </c>
      <c r="L3341" s="2" t="str">
        <f>VLOOKUP(A3341,Region!$C$1:$G$241,5)</f>
        <v>Eastern Asia</v>
      </c>
    </row>
    <row r="3342" spans="1:12" x14ac:dyDescent="0.55000000000000004">
      <c r="A3342" s="2" t="s">
        <v>64</v>
      </c>
      <c r="B3342" s="2" t="s">
        <v>8</v>
      </c>
      <c r="C3342" s="2" t="s">
        <v>9</v>
      </c>
      <c r="D3342" s="2" t="s">
        <v>17</v>
      </c>
      <c r="E3342" s="2" t="s">
        <v>11</v>
      </c>
      <c r="F3342" s="2">
        <v>1990</v>
      </c>
      <c r="G3342" s="2">
        <v>1.83</v>
      </c>
      <c r="I3342" s="2">
        <f t="shared" si="52"/>
        <v>34</v>
      </c>
      <c r="J3342" s="2">
        <f>VLOOKUP(A3342,Urbanizaton!$B$2:$BI$265,I3342)</f>
        <v>26.442</v>
      </c>
      <c r="K3342" s="2">
        <f>VLOOKUP(A3342,Population!$B$2:$BI$265,I3342)</f>
        <v>1135185000</v>
      </c>
      <c r="L3342" s="2" t="str">
        <f>VLOOKUP(A3342,Region!$C$1:$G$241,5)</f>
        <v>Eastern Asia</v>
      </c>
    </row>
    <row r="3343" spans="1:12" x14ac:dyDescent="0.55000000000000004">
      <c r="A3343" s="2" t="s">
        <v>64</v>
      </c>
      <c r="B3343" s="2" t="s">
        <v>8</v>
      </c>
      <c r="C3343" s="2" t="s">
        <v>9</v>
      </c>
      <c r="D3343" s="2" t="s">
        <v>10</v>
      </c>
      <c r="E3343" s="2" t="s">
        <v>11</v>
      </c>
      <c r="F3343" s="2">
        <v>1991</v>
      </c>
      <c r="G3343" s="2">
        <v>2187.15</v>
      </c>
      <c r="I3343" s="2">
        <f t="shared" si="52"/>
        <v>35</v>
      </c>
      <c r="J3343" s="2">
        <f>VLOOKUP(A3343,Urbanizaton!$B$2:$BI$265,I3343)</f>
        <v>27.312000000000001</v>
      </c>
      <c r="K3343" s="2">
        <f>VLOOKUP(A3343,Population!$B$2:$BI$265,I3343)</f>
        <v>1150780000</v>
      </c>
      <c r="L3343" s="2" t="str">
        <f>VLOOKUP(A3343,Region!$C$1:$G$241,5)</f>
        <v>Eastern Asia</v>
      </c>
    </row>
    <row r="3344" spans="1:12" x14ac:dyDescent="0.55000000000000004">
      <c r="A3344" s="2" t="s">
        <v>64</v>
      </c>
      <c r="B3344" s="2" t="s">
        <v>8</v>
      </c>
      <c r="C3344" s="2" t="s">
        <v>9</v>
      </c>
      <c r="D3344" s="2" t="s">
        <v>17</v>
      </c>
      <c r="E3344" s="2" t="s">
        <v>11</v>
      </c>
      <c r="F3344" s="2">
        <v>1991</v>
      </c>
      <c r="G3344" s="2">
        <v>1.9</v>
      </c>
      <c r="I3344" s="2">
        <f t="shared" si="52"/>
        <v>35</v>
      </c>
      <c r="J3344" s="2">
        <f>VLOOKUP(A3344,Urbanizaton!$B$2:$BI$265,I3344)</f>
        <v>27.312000000000001</v>
      </c>
      <c r="K3344" s="2">
        <f>VLOOKUP(A3344,Population!$B$2:$BI$265,I3344)</f>
        <v>1150780000</v>
      </c>
      <c r="L3344" s="2" t="str">
        <f>VLOOKUP(A3344,Region!$C$1:$G$241,5)</f>
        <v>Eastern Asia</v>
      </c>
    </row>
    <row r="3345" spans="1:12" x14ac:dyDescent="0.55000000000000004">
      <c r="A3345" s="2" t="s">
        <v>64</v>
      </c>
      <c r="B3345" s="2" t="s">
        <v>8</v>
      </c>
      <c r="C3345" s="2" t="s">
        <v>9</v>
      </c>
      <c r="D3345" s="2" t="s">
        <v>10</v>
      </c>
      <c r="E3345" s="2" t="s">
        <v>11</v>
      </c>
      <c r="F3345" s="2">
        <v>1992</v>
      </c>
      <c r="G3345" s="2">
        <v>2281.5700000000002</v>
      </c>
      <c r="I3345" s="2">
        <f t="shared" si="52"/>
        <v>36</v>
      </c>
      <c r="J3345" s="2">
        <f>VLOOKUP(A3345,Urbanizaton!$B$2:$BI$265,I3345)</f>
        <v>28.2</v>
      </c>
      <c r="K3345" s="2">
        <f>VLOOKUP(A3345,Population!$B$2:$BI$265,I3345)</f>
        <v>1164970000</v>
      </c>
      <c r="L3345" s="2" t="str">
        <f>VLOOKUP(A3345,Region!$C$1:$G$241,5)</f>
        <v>Eastern Asia</v>
      </c>
    </row>
    <row r="3346" spans="1:12" x14ac:dyDescent="0.55000000000000004">
      <c r="A3346" s="2" t="s">
        <v>64</v>
      </c>
      <c r="B3346" s="2" t="s">
        <v>8</v>
      </c>
      <c r="C3346" s="2" t="s">
        <v>9</v>
      </c>
      <c r="D3346" s="2" t="s">
        <v>17</v>
      </c>
      <c r="E3346" s="2" t="s">
        <v>11</v>
      </c>
      <c r="F3346" s="2">
        <v>1992</v>
      </c>
      <c r="G3346" s="2">
        <v>1.96</v>
      </c>
      <c r="I3346" s="2">
        <f t="shared" si="52"/>
        <v>36</v>
      </c>
      <c r="J3346" s="2">
        <f>VLOOKUP(A3346,Urbanizaton!$B$2:$BI$265,I3346)</f>
        <v>28.2</v>
      </c>
      <c r="K3346" s="2">
        <f>VLOOKUP(A3346,Population!$B$2:$BI$265,I3346)</f>
        <v>1164970000</v>
      </c>
      <c r="L3346" s="2" t="str">
        <f>VLOOKUP(A3346,Region!$C$1:$G$241,5)</f>
        <v>Eastern Asia</v>
      </c>
    </row>
    <row r="3347" spans="1:12" x14ac:dyDescent="0.55000000000000004">
      <c r="A3347" s="2" t="s">
        <v>64</v>
      </c>
      <c r="B3347" s="2" t="s">
        <v>8</v>
      </c>
      <c r="C3347" s="2" t="s">
        <v>9</v>
      </c>
      <c r="D3347" s="2" t="s">
        <v>10</v>
      </c>
      <c r="E3347" s="2" t="s">
        <v>11</v>
      </c>
      <c r="F3347" s="2">
        <v>1993</v>
      </c>
      <c r="G3347" s="2">
        <v>2486</v>
      </c>
      <c r="I3347" s="2">
        <f t="shared" si="52"/>
        <v>37</v>
      </c>
      <c r="J3347" s="2">
        <f>VLOOKUP(A3347,Urbanizaton!$B$2:$BI$265,I3347)</f>
        <v>29.103000000000002</v>
      </c>
      <c r="K3347" s="2">
        <f>VLOOKUP(A3347,Population!$B$2:$BI$265,I3347)</f>
        <v>1178440000</v>
      </c>
      <c r="L3347" s="2" t="str">
        <f>VLOOKUP(A3347,Region!$C$1:$G$241,5)</f>
        <v>Eastern Asia</v>
      </c>
    </row>
    <row r="3348" spans="1:12" x14ac:dyDescent="0.55000000000000004">
      <c r="A3348" s="2" t="s">
        <v>64</v>
      </c>
      <c r="B3348" s="2" t="s">
        <v>8</v>
      </c>
      <c r="C3348" s="2" t="s">
        <v>9</v>
      </c>
      <c r="D3348" s="2" t="s">
        <v>17</v>
      </c>
      <c r="E3348" s="2" t="s">
        <v>11</v>
      </c>
      <c r="F3348" s="2">
        <v>1993</v>
      </c>
      <c r="G3348" s="2">
        <v>2.11</v>
      </c>
      <c r="I3348" s="2">
        <f t="shared" si="52"/>
        <v>37</v>
      </c>
      <c r="J3348" s="2">
        <f>VLOOKUP(A3348,Urbanizaton!$B$2:$BI$265,I3348)</f>
        <v>29.103000000000002</v>
      </c>
      <c r="K3348" s="2">
        <f>VLOOKUP(A3348,Population!$B$2:$BI$265,I3348)</f>
        <v>1178440000</v>
      </c>
      <c r="L3348" s="2" t="str">
        <f>VLOOKUP(A3348,Region!$C$1:$G$241,5)</f>
        <v>Eastern Asia</v>
      </c>
    </row>
    <row r="3349" spans="1:12" x14ac:dyDescent="0.55000000000000004">
      <c r="A3349" s="2" t="s">
        <v>64</v>
      </c>
      <c r="B3349" s="2" t="s">
        <v>8</v>
      </c>
      <c r="C3349" s="2" t="s">
        <v>9</v>
      </c>
      <c r="D3349" s="2" t="s">
        <v>10</v>
      </c>
      <c r="E3349" s="2" t="s">
        <v>11</v>
      </c>
      <c r="F3349" s="2">
        <v>1994</v>
      </c>
      <c r="G3349" s="2">
        <v>2585.6799999999998</v>
      </c>
      <c r="I3349" s="2">
        <f t="shared" si="52"/>
        <v>38</v>
      </c>
      <c r="J3349" s="2">
        <f>VLOOKUP(A3349,Urbanizaton!$B$2:$BI$265,I3349)</f>
        <v>30.024000000000001</v>
      </c>
      <c r="K3349" s="2">
        <f>VLOOKUP(A3349,Population!$B$2:$BI$265,I3349)</f>
        <v>1191835000</v>
      </c>
      <c r="L3349" s="2" t="str">
        <f>VLOOKUP(A3349,Region!$C$1:$G$241,5)</f>
        <v>Eastern Asia</v>
      </c>
    </row>
    <row r="3350" spans="1:12" x14ac:dyDescent="0.55000000000000004">
      <c r="A3350" s="2" t="s">
        <v>64</v>
      </c>
      <c r="B3350" s="2" t="s">
        <v>8</v>
      </c>
      <c r="C3350" s="2" t="s">
        <v>9</v>
      </c>
      <c r="D3350" s="2" t="s">
        <v>17</v>
      </c>
      <c r="E3350" s="2" t="s">
        <v>11</v>
      </c>
      <c r="F3350" s="2">
        <v>1994</v>
      </c>
      <c r="G3350" s="2">
        <v>2.17</v>
      </c>
      <c r="I3350" s="2">
        <f t="shared" si="52"/>
        <v>38</v>
      </c>
      <c r="J3350" s="2">
        <f>VLOOKUP(A3350,Urbanizaton!$B$2:$BI$265,I3350)</f>
        <v>30.024000000000001</v>
      </c>
      <c r="K3350" s="2">
        <f>VLOOKUP(A3350,Population!$B$2:$BI$265,I3350)</f>
        <v>1191835000</v>
      </c>
      <c r="L3350" s="2" t="str">
        <f>VLOOKUP(A3350,Region!$C$1:$G$241,5)</f>
        <v>Eastern Asia</v>
      </c>
    </row>
    <row r="3351" spans="1:12" x14ac:dyDescent="0.55000000000000004">
      <c r="A3351" s="2" t="s">
        <v>64</v>
      </c>
      <c r="B3351" s="2" t="s">
        <v>8</v>
      </c>
      <c r="C3351" s="2" t="s">
        <v>18</v>
      </c>
      <c r="D3351" s="2" t="s">
        <v>17</v>
      </c>
      <c r="E3351" s="2" t="s">
        <v>11</v>
      </c>
      <c r="F3351" s="2">
        <v>1994</v>
      </c>
      <c r="G3351" s="2">
        <v>3.31</v>
      </c>
      <c r="I3351" s="2">
        <f t="shared" si="52"/>
        <v>38</v>
      </c>
      <c r="J3351" s="2">
        <f>VLOOKUP(A3351,Urbanizaton!$B$2:$BI$265,I3351)</f>
        <v>30.024000000000001</v>
      </c>
      <c r="K3351" s="2">
        <f>VLOOKUP(A3351,Population!$B$2:$BI$265,I3351)</f>
        <v>1191835000</v>
      </c>
      <c r="L3351" s="2" t="str">
        <f>VLOOKUP(A3351,Region!$C$1:$G$241,5)</f>
        <v>Eastern Asia</v>
      </c>
    </row>
    <row r="3352" spans="1:12" x14ac:dyDescent="0.55000000000000004">
      <c r="A3352" s="2" t="s">
        <v>64</v>
      </c>
      <c r="B3352" s="2" t="s">
        <v>8</v>
      </c>
      <c r="C3352" s="2" t="s">
        <v>18</v>
      </c>
      <c r="D3352" s="2" t="s">
        <v>19</v>
      </c>
      <c r="E3352" s="2" t="s">
        <v>11</v>
      </c>
      <c r="F3352" s="2">
        <v>1994</v>
      </c>
      <c r="G3352" s="2">
        <v>4057617</v>
      </c>
      <c r="I3352" s="2">
        <f t="shared" si="52"/>
        <v>38</v>
      </c>
      <c r="J3352" s="2">
        <f>VLOOKUP(A3352,Urbanizaton!$B$2:$BI$265,I3352)</f>
        <v>30.024000000000001</v>
      </c>
      <c r="K3352" s="2">
        <f>VLOOKUP(A3352,Population!$B$2:$BI$265,I3352)</f>
        <v>1191835000</v>
      </c>
      <c r="L3352" s="2" t="str">
        <f>VLOOKUP(A3352,Region!$C$1:$G$241,5)</f>
        <v>Eastern Asia</v>
      </c>
    </row>
    <row r="3353" spans="1:12" x14ac:dyDescent="0.55000000000000004">
      <c r="A3353" s="2" t="s">
        <v>64</v>
      </c>
      <c r="B3353" s="2" t="s">
        <v>8</v>
      </c>
      <c r="C3353" s="2" t="s">
        <v>9</v>
      </c>
      <c r="D3353" s="2" t="s">
        <v>10</v>
      </c>
      <c r="E3353" s="2" t="s">
        <v>11</v>
      </c>
      <c r="F3353" s="2">
        <v>1995</v>
      </c>
      <c r="G3353" s="2">
        <v>2887.08</v>
      </c>
      <c r="I3353" s="2">
        <f t="shared" si="52"/>
        <v>39</v>
      </c>
      <c r="J3353" s="2">
        <f>VLOOKUP(A3353,Urbanizaton!$B$2:$BI$265,I3353)</f>
        <v>30.960999999999999</v>
      </c>
      <c r="K3353" s="2">
        <f>VLOOKUP(A3353,Population!$B$2:$BI$265,I3353)</f>
        <v>1204855000</v>
      </c>
      <c r="L3353" s="2" t="str">
        <f>VLOOKUP(A3353,Region!$C$1:$G$241,5)</f>
        <v>Eastern Asia</v>
      </c>
    </row>
    <row r="3354" spans="1:12" x14ac:dyDescent="0.55000000000000004">
      <c r="A3354" s="2" t="s">
        <v>64</v>
      </c>
      <c r="B3354" s="2" t="s">
        <v>8</v>
      </c>
      <c r="C3354" s="2" t="s">
        <v>9</v>
      </c>
      <c r="D3354" s="2" t="s">
        <v>17</v>
      </c>
      <c r="E3354" s="2" t="s">
        <v>11</v>
      </c>
      <c r="F3354" s="2">
        <v>1995</v>
      </c>
      <c r="G3354" s="2">
        <v>2.4</v>
      </c>
      <c r="I3354" s="2">
        <f t="shared" si="52"/>
        <v>39</v>
      </c>
      <c r="J3354" s="2">
        <f>VLOOKUP(A3354,Urbanizaton!$B$2:$BI$265,I3354)</f>
        <v>30.960999999999999</v>
      </c>
      <c r="K3354" s="2">
        <f>VLOOKUP(A3354,Population!$B$2:$BI$265,I3354)</f>
        <v>1204855000</v>
      </c>
      <c r="L3354" s="2" t="str">
        <f>VLOOKUP(A3354,Region!$C$1:$G$241,5)</f>
        <v>Eastern Asia</v>
      </c>
    </row>
    <row r="3355" spans="1:12" x14ac:dyDescent="0.55000000000000004">
      <c r="A3355" s="2" t="s">
        <v>64</v>
      </c>
      <c r="B3355" s="2" t="s">
        <v>8</v>
      </c>
      <c r="C3355" s="2" t="s">
        <v>9</v>
      </c>
      <c r="D3355" s="2" t="s">
        <v>10</v>
      </c>
      <c r="E3355" s="2" t="s">
        <v>11</v>
      </c>
      <c r="F3355" s="2">
        <v>1996</v>
      </c>
      <c r="G3355" s="2">
        <v>2872.09</v>
      </c>
      <c r="I3355" s="2">
        <f t="shared" si="52"/>
        <v>40</v>
      </c>
      <c r="J3355" s="2">
        <f>VLOOKUP(A3355,Urbanizaton!$B$2:$BI$265,I3355)</f>
        <v>31.916</v>
      </c>
      <c r="K3355" s="2">
        <f>VLOOKUP(A3355,Population!$B$2:$BI$265,I3355)</f>
        <v>1217550000</v>
      </c>
      <c r="L3355" s="2" t="str">
        <f>VLOOKUP(A3355,Region!$C$1:$G$241,5)</f>
        <v>Eastern Asia</v>
      </c>
    </row>
    <row r="3356" spans="1:12" x14ac:dyDescent="0.55000000000000004">
      <c r="A3356" s="2" t="s">
        <v>64</v>
      </c>
      <c r="B3356" s="2" t="s">
        <v>8</v>
      </c>
      <c r="C3356" s="2" t="s">
        <v>9</v>
      </c>
      <c r="D3356" s="2" t="s">
        <v>17</v>
      </c>
      <c r="E3356" s="2" t="s">
        <v>11</v>
      </c>
      <c r="F3356" s="2">
        <v>1996</v>
      </c>
      <c r="G3356" s="2">
        <v>2.36</v>
      </c>
      <c r="I3356" s="2">
        <f t="shared" si="52"/>
        <v>40</v>
      </c>
      <c r="J3356" s="2">
        <f>VLOOKUP(A3356,Urbanizaton!$B$2:$BI$265,I3356)</f>
        <v>31.916</v>
      </c>
      <c r="K3356" s="2">
        <f>VLOOKUP(A3356,Population!$B$2:$BI$265,I3356)</f>
        <v>1217550000</v>
      </c>
      <c r="L3356" s="2" t="str">
        <f>VLOOKUP(A3356,Region!$C$1:$G$241,5)</f>
        <v>Eastern Asia</v>
      </c>
    </row>
    <row r="3357" spans="1:12" x14ac:dyDescent="0.55000000000000004">
      <c r="A3357" s="2" t="s">
        <v>64</v>
      </c>
      <c r="B3357" s="2" t="s">
        <v>8</v>
      </c>
      <c r="C3357" s="2" t="s">
        <v>9</v>
      </c>
      <c r="D3357" s="2" t="s">
        <v>10</v>
      </c>
      <c r="E3357" s="2" t="s">
        <v>11</v>
      </c>
      <c r="F3357" s="2">
        <v>1997</v>
      </c>
      <c r="G3357" s="2">
        <v>2906.6</v>
      </c>
      <c r="I3357" s="2">
        <f t="shared" si="52"/>
        <v>41</v>
      </c>
      <c r="J3357" s="2">
        <f>VLOOKUP(A3357,Urbanizaton!$B$2:$BI$265,I3357)</f>
        <v>32.883000000000003</v>
      </c>
      <c r="K3357" s="2">
        <f>VLOOKUP(A3357,Population!$B$2:$BI$265,I3357)</f>
        <v>1230075000</v>
      </c>
      <c r="L3357" s="2" t="str">
        <f>VLOOKUP(A3357,Region!$C$1:$G$241,5)</f>
        <v>Eastern Asia</v>
      </c>
    </row>
    <row r="3358" spans="1:12" x14ac:dyDescent="0.55000000000000004">
      <c r="A3358" s="2" t="s">
        <v>64</v>
      </c>
      <c r="B3358" s="2" t="s">
        <v>8</v>
      </c>
      <c r="C3358" s="2" t="s">
        <v>9</v>
      </c>
      <c r="D3358" s="2" t="s">
        <v>17</v>
      </c>
      <c r="E3358" s="2" t="s">
        <v>11</v>
      </c>
      <c r="F3358" s="2">
        <v>1997</v>
      </c>
      <c r="G3358" s="2">
        <v>2.36</v>
      </c>
      <c r="I3358" s="2">
        <f t="shared" si="52"/>
        <v>41</v>
      </c>
      <c r="J3358" s="2">
        <f>VLOOKUP(A3358,Urbanizaton!$B$2:$BI$265,I3358)</f>
        <v>32.883000000000003</v>
      </c>
      <c r="K3358" s="2">
        <f>VLOOKUP(A3358,Population!$B$2:$BI$265,I3358)</f>
        <v>1230075000</v>
      </c>
      <c r="L3358" s="2" t="str">
        <f>VLOOKUP(A3358,Region!$C$1:$G$241,5)</f>
        <v>Eastern Asia</v>
      </c>
    </row>
    <row r="3359" spans="1:12" x14ac:dyDescent="0.55000000000000004">
      <c r="A3359" s="2" t="s">
        <v>64</v>
      </c>
      <c r="B3359" s="2" t="s">
        <v>8</v>
      </c>
      <c r="C3359" s="2" t="s">
        <v>9</v>
      </c>
      <c r="D3359" s="2" t="s">
        <v>10</v>
      </c>
      <c r="E3359" s="2" t="s">
        <v>11</v>
      </c>
      <c r="F3359" s="2">
        <v>1998</v>
      </c>
      <c r="G3359" s="2">
        <v>2999.69</v>
      </c>
      <c r="I3359" s="2">
        <f t="shared" si="52"/>
        <v>42</v>
      </c>
      <c r="J3359" s="2">
        <f>VLOOKUP(A3359,Urbanizaton!$B$2:$BI$265,I3359)</f>
        <v>33.866999999999997</v>
      </c>
      <c r="K3359" s="2">
        <f>VLOOKUP(A3359,Population!$B$2:$BI$265,I3359)</f>
        <v>1241935000</v>
      </c>
      <c r="L3359" s="2" t="str">
        <f>VLOOKUP(A3359,Region!$C$1:$G$241,5)</f>
        <v>Eastern Asia</v>
      </c>
    </row>
    <row r="3360" spans="1:12" x14ac:dyDescent="0.55000000000000004">
      <c r="A3360" s="2" t="s">
        <v>64</v>
      </c>
      <c r="B3360" s="2" t="s">
        <v>8</v>
      </c>
      <c r="C3360" s="2" t="s">
        <v>9</v>
      </c>
      <c r="D3360" s="2" t="s">
        <v>17</v>
      </c>
      <c r="E3360" s="2" t="s">
        <v>11</v>
      </c>
      <c r="F3360" s="2">
        <v>1998</v>
      </c>
      <c r="G3360" s="2">
        <v>2.42</v>
      </c>
      <c r="I3360" s="2">
        <f t="shared" si="52"/>
        <v>42</v>
      </c>
      <c r="J3360" s="2">
        <f>VLOOKUP(A3360,Urbanizaton!$B$2:$BI$265,I3360)</f>
        <v>33.866999999999997</v>
      </c>
      <c r="K3360" s="2">
        <f>VLOOKUP(A3360,Population!$B$2:$BI$265,I3360)</f>
        <v>1241935000</v>
      </c>
      <c r="L3360" s="2" t="str">
        <f>VLOOKUP(A3360,Region!$C$1:$G$241,5)</f>
        <v>Eastern Asia</v>
      </c>
    </row>
    <row r="3361" spans="1:12" x14ac:dyDescent="0.55000000000000004">
      <c r="A3361" s="2" t="s">
        <v>64</v>
      </c>
      <c r="B3361" s="2" t="s">
        <v>8</v>
      </c>
      <c r="C3361" s="2" t="s">
        <v>9</v>
      </c>
      <c r="D3361" s="2" t="s">
        <v>10</v>
      </c>
      <c r="E3361" s="2" t="s">
        <v>11</v>
      </c>
      <c r="F3361" s="2">
        <v>1999</v>
      </c>
      <c r="G3361" s="2">
        <v>2899.96</v>
      </c>
      <c r="I3361" s="2">
        <f t="shared" si="52"/>
        <v>43</v>
      </c>
      <c r="J3361" s="2">
        <f>VLOOKUP(A3361,Urbanizaton!$B$2:$BI$265,I3361)</f>
        <v>34.865000000000002</v>
      </c>
      <c r="K3361" s="2">
        <f>VLOOKUP(A3361,Population!$B$2:$BI$265,I3361)</f>
        <v>1252735000</v>
      </c>
      <c r="L3361" s="2" t="str">
        <f>VLOOKUP(A3361,Region!$C$1:$G$241,5)</f>
        <v>Eastern Asia</v>
      </c>
    </row>
    <row r="3362" spans="1:12" x14ac:dyDescent="0.55000000000000004">
      <c r="A3362" s="2" t="s">
        <v>64</v>
      </c>
      <c r="B3362" s="2" t="s">
        <v>8</v>
      </c>
      <c r="C3362" s="2" t="s">
        <v>9</v>
      </c>
      <c r="D3362" s="2" t="s">
        <v>17</v>
      </c>
      <c r="E3362" s="2" t="s">
        <v>11</v>
      </c>
      <c r="F3362" s="2">
        <v>1999</v>
      </c>
      <c r="G3362" s="2">
        <v>2.31</v>
      </c>
      <c r="I3362" s="2">
        <f t="shared" si="52"/>
        <v>43</v>
      </c>
      <c r="J3362" s="2">
        <f>VLOOKUP(A3362,Urbanizaton!$B$2:$BI$265,I3362)</f>
        <v>34.865000000000002</v>
      </c>
      <c r="K3362" s="2">
        <f>VLOOKUP(A3362,Population!$B$2:$BI$265,I3362)</f>
        <v>1252735000</v>
      </c>
      <c r="L3362" s="2" t="str">
        <f>VLOOKUP(A3362,Region!$C$1:$G$241,5)</f>
        <v>Eastern Asia</v>
      </c>
    </row>
    <row r="3363" spans="1:12" x14ac:dyDescent="0.55000000000000004">
      <c r="A3363" s="2" t="s">
        <v>64</v>
      </c>
      <c r="B3363" s="2" t="s">
        <v>8</v>
      </c>
      <c r="C3363" s="2" t="s">
        <v>9</v>
      </c>
      <c r="D3363" s="2" t="s">
        <v>10</v>
      </c>
      <c r="E3363" s="2" t="s">
        <v>11</v>
      </c>
      <c r="F3363" s="2">
        <v>2000</v>
      </c>
      <c r="G3363" s="2">
        <v>3086.2</v>
      </c>
      <c r="I3363" s="2">
        <f t="shared" si="52"/>
        <v>44</v>
      </c>
      <c r="J3363" s="2">
        <f>VLOOKUP(A3363,Urbanizaton!$B$2:$BI$265,I3363)</f>
        <v>35.877000000000002</v>
      </c>
      <c r="K3363" s="2">
        <f>VLOOKUP(A3363,Population!$B$2:$BI$265,I3363)</f>
        <v>1262645000</v>
      </c>
      <c r="L3363" s="2" t="str">
        <f>VLOOKUP(A3363,Region!$C$1:$G$241,5)</f>
        <v>Eastern Asia</v>
      </c>
    </row>
    <row r="3364" spans="1:12" x14ac:dyDescent="0.55000000000000004">
      <c r="A3364" s="2" t="s">
        <v>64</v>
      </c>
      <c r="B3364" s="2" t="s">
        <v>8</v>
      </c>
      <c r="C3364" s="2" t="s">
        <v>9</v>
      </c>
      <c r="D3364" s="2" t="s">
        <v>17</v>
      </c>
      <c r="E3364" s="2" t="s">
        <v>11</v>
      </c>
      <c r="F3364" s="2">
        <v>2000</v>
      </c>
      <c r="G3364" s="2">
        <v>2.44</v>
      </c>
      <c r="I3364" s="2">
        <f t="shared" si="52"/>
        <v>44</v>
      </c>
      <c r="J3364" s="2">
        <f>VLOOKUP(A3364,Urbanizaton!$B$2:$BI$265,I3364)</f>
        <v>35.877000000000002</v>
      </c>
      <c r="K3364" s="2">
        <f>VLOOKUP(A3364,Population!$B$2:$BI$265,I3364)</f>
        <v>1262645000</v>
      </c>
      <c r="L3364" s="2" t="str">
        <f>VLOOKUP(A3364,Region!$C$1:$G$241,5)</f>
        <v>Eastern Asia</v>
      </c>
    </row>
    <row r="3365" spans="1:12" x14ac:dyDescent="0.55000000000000004">
      <c r="A3365" s="2" t="s">
        <v>64</v>
      </c>
      <c r="B3365" s="2" t="s">
        <v>8</v>
      </c>
      <c r="C3365" s="2" t="s">
        <v>9</v>
      </c>
      <c r="D3365" s="2" t="s">
        <v>10</v>
      </c>
      <c r="E3365" s="2" t="s">
        <v>11</v>
      </c>
      <c r="F3365" s="2">
        <v>2001</v>
      </c>
      <c r="G3365" s="2">
        <v>3242.7</v>
      </c>
      <c r="I3365" s="2">
        <f t="shared" si="52"/>
        <v>45</v>
      </c>
      <c r="J3365" s="2">
        <f>VLOOKUP(A3365,Urbanizaton!$B$2:$BI$265,I3365)</f>
        <v>37.093000000000004</v>
      </c>
      <c r="K3365" s="2">
        <f>VLOOKUP(A3365,Population!$B$2:$BI$265,I3365)</f>
        <v>1271850000</v>
      </c>
      <c r="L3365" s="2" t="str">
        <f>VLOOKUP(A3365,Region!$C$1:$G$241,5)</f>
        <v>Eastern Asia</v>
      </c>
    </row>
    <row r="3366" spans="1:12" x14ac:dyDescent="0.55000000000000004">
      <c r="A3366" s="2" t="s">
        <v>64</v>
      </c>
      <c r="B3366" s="2" t="s">
        <v>8</v>
      </c>
      <c r="C3366" s="2" t="s">
        <v>9</v>
      </c>
      <c r="D3366" s="2" t="s">
        <v>17</v>
      </c>
      <c r="E3366" s="2" t="s">
        <v>11</v>
      </c>
      <c r="F3366" s="2">
        <v>2001</v>
      </c>
      <c r="G3366" s="2">
        <v>2.5499999999999998</v>
      </c>
      <c r="I3366" s="2">
        <f t="shared" si="52"/>
        <v>45</v>
      </c>
      <c r="J3366" s="2">
        <f>VLOOKUP(A3366,Urbanizaton!$B$2:$BI$265,I3366)</f>
        <v>37.093000000000004</v>
      </c>
      <c r="K3366" s="2">
        <f>VLOOKUP(A3366,Population!$B$2:$BI$265,I3366)</f>
        <v>1271850000</v>
      </c>
      <c r="L3366" s="2" t="str">
        <f>VLOOKUP(A3366,Region!$C$1:$G$241,5)</f>
        <v>Eastern Asia</v>
      </c>
    </row>
    <row r="3367" spans="1:12" x14ac:dyDescent="0.55000000000000004">
      <c r="A3367" s="2" t="s">
        <v>64</v>
      </c>
      <c r="B3367" s="2" t="s">
        <v>8</v>
      </c>
      <c r="C3367" s="2" t="s">
        <v>9</v>
      </c>
      <c r="D3367" s="2" t="s">
        <v>10</v>
      </c>
      <c r="E3367" s="2" t="s">
        <v>11</v>
      </c>
      <c r="F3367" s="2">
        <v>2002</v>
      </c>
      <c r="G3367" s="2">
        <v>3497.3</v>
      </c>
      <c r="I3367" s="2">
        <f t="shared" si="52"/>
        <v>46</v>
      </c>
      <c r="J3367" s="2">
        <f>VLOOKUP(A3367,Urbanizaton!$B$2:$BI$265,I3367)</f>
        <v>38.424999999999997</v>
      </c>
      <c r="K3367" s="2">
        <f>VLOOKUP(A3367,Population!$B$2:$BI$265,I3367)</f>
        <v>1280400000</v>
      </c>
      <c r="L3367" s="2" t="str">
        <f>VLOOKUP(A3367,Region!$C$1:$G$241,5)</f>
        <v>Eastern Asia</v>
      </c>
    </row>
    <row r="3368" spans="1:12" x14ac:dyDescent="0.55000000000000004">
      <c r="A3368" s="2" t="s">
        <v>64</v>
      </c>
      <c r="B3368" s="2" t="s">
        <v>8</v>
      </c>
      <c r="C3368" s="2" t="s">
        <v>9</v>
      </c>
      <c r="D3368" s="2" t="s">
        <v>17</v>
      </c>
      <c r="E3368" s="2" t="s">
        <v>11</v>
      </c>
      <c r="F3368" s="2">
        <v>2002</v>
      </c>
      <c r="G3368" s="2">
        <v>2.73</v>
      </c>
      <c r="I3368" s="2">
        <f t="shared" si="52"/>
        <v>46</v>
      </c>
      <c r="J3368" s="2">
        <f>VLOOKUP(A3368,Urbanizaton!$B$2:$BI$265,I3368)</f>
        <v>38.424999999999997</v>
      </c>
      <c r="K3368" s="2">
        <f>VLOOKUP(A3368,Population!$B$2:$BI$265,I3368)</f>
        <v>1280400000</v>
      </c>
      <c r="L3368" s="2" t="str">
        <f>VLOOKUP(A3368,Region!$C$1:$G$241,5)</f>
        <v>Eastern Asia</v>
      </c>
    </row>
    <row r="3369" spans="1:12" x14ac:dyDescent="0.55000000000000004">
      <c r="A3369" s="2" t="s">
        <v>64</v>
      </c>
      <c r="B3369" s="2" t="s">
        <v>8</v>
      </c>
      <c r="C3369" s="2" t="s">
        <v>9</v>
      </c>
      <c r="D3369" s="2" t="s">
        <v>10</v>
      </c>
      <c r="E3369" s="2" t="s">
        <v>11</v>
      </c>
      <c r="F3369" s="2">
        <v>2003</v>
      </c>
      <c r="G3369" s="2">
        <v>4052.62</v>
      </c>
      <c r="I3369" s="2">
        <f t="shared" si="52"/>
        <v>47</v>
      </c>
      <c r="J3369" s="2">
        <f>VLOOKUP(A3369,Urbanizaton!$B$2:$BI$265,I3369)</f>
        <v>39.776000000000003</v>
      </c>
      <c r="K3369" s="2">
        <f>VLOOKUP(A3369,Population!$B$2:$BI$265,I3369)</f>
        <v>1288400000</v>
      </c>
      <c r="L3369" s="2" t="str">
        <f>VLOOKUP(A3369,Region!$C$1:$G$241,5)</f>
        <v>Eastern Asia</v>
      </c>
    </row>
    <row r="3370" spans="1:12" x14ac:dyDescent="0.55000000000000004">
      <c r="A3370" s="2" t="s">
        <v>64</v>
      </c>
      <c r="B3370" s="2" t="s">
        <v>8</v>
      </c>
      <c r="C3370" s="2" t="s">
        <v>9</v>
      </c>
      <c r="D3370" s="2" t="s">
        <v>17</v>
      </c>
      <c r="E3370" s="2" t="s">
        <v>11</v>
      </c>
      <c r="F3370" s="2">
        <v>2003</v>
      </c>
      <c r="G3370" s="2">
        <v>3.15</v>
      </c>
      <c r="I3370" s="2">
        <f t="shared" si="52"/>
        <v>47</v>
      </c>
      <c r="J3370" s="2">
        <f>VLOOKUP(A3370,Urbanizaton!$B$2:$BI$265,I3370)</f>
        <v>39.776000000000003</v>
      </c>
      <c r="K3370" s="2">
        <f>VLOOKUP(A3370,Population!$B$2:$BI$265,I3370)</f>
        <v>1288400000</v>
      </c>
      <c r="L3370" s="2" t="str">
        <f>VLOOKUP(A3370,Region!$C$1:$G$241,5)</f>
        <v>Eastern Asia</v>
      </c>
    </row>
    <row r="3371" spans="1:12" x14ac:dyDescent="0.55000000000000004">
      <c r="A3371" s="2" t="s">
        <v>64</v>
      </c>
      <c r="B3371" s="2" t="s">
        <v>8</v>
      </c>
      <c r="C3371" s="2" t="s">
        <v>9</v>
      </c>
      <c r="D3371" s="2" t="s">
        <v>10</v>
      </c>
      <c r="E3371" s="2" t="s">
        <v>11</v>
      </c>
      <c r="F3371" s="2">
        <v>2004</v>
      </c>
      <c r="G3371" s="2">
        <v>4724.22</v>
      </c>
      <c r="I3371" s="2">
        <f t="shared" si="52"/>
        <v>48</v>
      </c>
      <c r="J3371" s="2">
        <f>VLOOKUP(A3371,Urbanizaton!$B$2:$BI$265,I3371)</f>
        <v>41.143999999999998</v>
      </c>
      <c r="K3371" s="2">
        <f>VLOOKUP(A3371,Population!$B$2:$BI$265,I3371)</f>
        <v>1296075000</v>
      </c>
      <c r="L3371" s="2" t="str">
        <f>VLOOKUP(A3371,Region!$C$1:$G$241,5)</f>
        <v>Eastern Asia</v>
      </c>
    </row>
    <row r="3372" spans="1:12" x14ac:dyDescent="0.55000000000000004">
      <c r="A3372" s="2" t="s">
        <v>64</v>
      </c>
      <c r="B3372" s="2" t="s">
        <v>8</v>
      </c>
      <c r="C3372" s="2" t="s">
        <v>9</v>
      </c>
      <c r="D3372" s="2" t="s">
        <v>17</v>
      </c>
      <c r="E3372" s="2" t="s">
        <v>11</v>
      </c>
      <c r="F3372" s="2">
        <v>2004</v>
      </c>
      <c r="G3372" s="2">
        <v>3.65</v>
      </c>
      <c r="I3372" s="2">
        <f t="shared" si="52"/>
        <v>48</v>
      </c>
      <c r="J3372" s="2">
        <f>VLOOKUP(A3372,Urbanizaton!$B$2:$BI$265,I3372)</f>
        <v>41.143999999999998</v>
      </c>
      <c r="K3372" s="2">
        <f>VLOOKUP(A3372,Population!$B$2:$BI$265,I3372)</f>
        <v>1296075000</v>
      </c>
      <c r="L3372" s="2" t="str">
        <f>VLOOKUP(A3372,Region!$C$1:$G$241,5)</f>
        <v>Eastern Asia</v>
      </c>
    </row>
    <row r="3373" spans="1:12" x14ac:dyDescent="0.55000000000000004">
      <c r="A3373" s="2" t="s">
        <v>64</v>
      </c>
      <c r="B3373" s="2" t="s">
        <v>8</v>
      </c>
      <c r="C3373" s="2" t="s">
        <v>9</v>
      </c>
      <c r="D3373" s="2" t="s">
        <v>10</v>
      </c>
      <c r="E3373" s="2" t="s">
        <v>11</v>
      </c>
      <c r="F3373" s="2">
        <v>2005</v>
      </c>
      <c r="G3373" s="2">
        <v>5358.09</v>
      </c>
      <c r="I3373" s="2">
        <f t="shared" si="52"/>
        <v>49</v>
      </c>
      <c r="J3373" s="2">
        <f>VLOOKUP(A3373,Urbanizaton!$B$2:$BI$265,I3373)</f>
        <v>42.521999999999998</v>
      </c>
      <c r="K3373" s="2">
        <f>VLOOKUP(A3373,Population!$B$2:$BI$265,I3373)</f>
        <v>1303720000</v>
      </c>
      <c r="L3373" s="2" t="str">
        <f>VLOOKUP(A3373,Region!$C$1:$G$241,5)</f>
        <v>Eastern Asia</v>
      </c>
    </row>
    <row r="3374" spans="1:12" x14ac:dyDescent="0.55000000000000004">
      <c r="A3374" s="2" t="s">
        <v>64</v>
      </c>
      <c r="B3374" s="2" t="s">
        <v>8</v>
      </c>
      <c r="C3374" s="2" t="s">
        <v>9</v>
      </c>
      <c r="D3374" s="2" t="s">
        <v>17</v>
      </c>
      <c r="E3374" s="2" t="s">
        <v>11</v>
      </c>
      <c r="F3374" s="2">
        <v>2005</v>
      </c>
      <c r="G3374" s="2">
        <v>4.1100000000000003</v>
      </c>
      <c r="I3374" s="2">
        <f t="shared" si="52"/>
        <v>49</v>
      </c>
      <c r="J3374" s="2">
        <f>VLOOKUP(A3374,Urbanizaton!$B$2:$BI$265,I3374)</f>
        <v>42.521999999999998</v>
      </c>
      <c r="K3374" s="2">
        <f>VLOOKUP(A3374,Population!$B$2:$BI$265,I3374)</f>
        <v>1303720000</v>
      </c>
      <c r="L3374" s="2" t="str">
        <f>VLOOKUP(A3374,Region!$C$1:$G$241,5)</f>
        <v>Eastern Asia</v>
      </c>
    </row>
    <row r="3375" spans="1:12" x14ac:dyDescent="0.55000000000000004">
      <c r="A3375" s="2" t="s">
        <v>64</v>
      </c>
      <c r="B3375" s="2" t="s">
        <v>8</v>
      </c>
      <c r="C3375" s="2" t="s">
        <v>18</v>
      </c>
      <c r="D3375" s="2" t="s">
        <v>17</v>
      </c>
      <c r="E3375" s="2" t="s">
        <v>11</v>
      </c>
      <c r="F3375" s="2">
        <v>2005</v>
      </c>
      <c r="G3375" s="2">
        <v>5.6639999999999997</v>
      </c>
      <c r="I3375" s="2">
        <f t="shared" si="52"/>
        <v>49</v>
      </c>
      <c r="J3375" s="2">
        <f>VLOOKUP(A3375,Urbanizaton!$B$2:$BI$265,I3375)</f>
        <v>42.521999999999998</v>
      </c>
      <c r="K3375" s="2">
        <f>VLOOKUP(A3375,Population!$B$2:$BI$265,I3375)</f>
        <v>1303720000</v>
      </c>
      <c r="L3375" s="2" t="str">
        <f>VLOOKUP(A3375,Region!$C$1:$G$241,5)</f>
        <v>Eastern Asia</v>
      </c>
    </row>
    <row r="3376" spans="1:12" x14ac:dyDescent="0.55000000000000004">
      <c r="A3376" s="2" t="s">
        <v>64</v>
      </c>
      <c r="B3376" s="2" t="s">
        <v>8</v>
      </c>
      <c r="C3376" s="2" t="s">
        <v>18</v>
      </c>
      <c r="D3376" s="2" t="s">
        <v>19</v>
      </c>
      <c r="E3376" s="2" t="s">
        <v>11</v>
      </c>
      <c r="F3376" s="2">
        <v>2005</v>
      </c>
      <c r="G3376" s="2">
        <v>7465861.7000000002</v>
      </c>
      <c r="I3376" s="2">
        <f t="shared" si="52"/>
        <v>49</v>
      </c>
      <c r="J3376" s="2">
        <f>VLOOKUP(A3376,Urbanizaton!$B$2:$BI$265,I3376)</f>
        <v>42.521999999999998</v>
      </c>
      <c r="K3376" s="2">
        <f>VLOOKUP(A3376,Population!$B$2:$BI$265,I3376)</f>
        <v>1303720000</v>
      </c>
      <c r="L3376" s="2" t="str">
        <f>VLOOKUP(A3376,Region!$C$1:$G$241,5)</f>
        <v>Eastern Asia</v>
      </c>
    </row>
    <row r="3377" spans="1:12" x14ac:dyDescent="0.55000000000000004">
      <c r="A3377" s="2" t="s">
        <v>64</v>
      </c>
      <c r="B3377" s="2" t="s">
        <v>8</v>
      </c>
      <c r="C3377" s="2" t="s">
        <v>9</v>
      </c>
      <c r="D3377" s="2" t="s">
        <v>10</v>
      </c>
      <c r="E3377" s="2" t="s">
        <v>11</v>
      </c>
      <c r="F3377" s="2">
        <v>2006</v>
      </c>
      <c r="G3377" s="2">
        <v>5912.88</v>
      </c>
      <c r="I3377" s="2">
        <f t="shared" si="52"/>
        <v>50</v>
      </c>
      <c r="J3377" s="2">
        <f>VLOOKUP(A3377,Urbanizaton!$B$2:$BI$265,I3377)</f>
        <v>43.868000000000002</v>
      </c>
      <c r="K3377" s="2">
        <f>VLOOKUP(A3377,Population!$B$2:$BI$265,I3377)</f>
        <v>1311020000</v>
      </c>
      <c r="L3377" s="2" t="str">
        <f>VLOOKUP(A3377,Region!$C$1:$G$241,5)</f>
        <v>Eastern Asia</v>
      </c>
    </row>
    <row r="3378" spans="1:12" x14ac:dyDescent="0.55000000000000004">
      <c r="A3378" s="2" t="s">
        <v>64</v>
      </c>
      <c r="B3378" s="2" t="s">
        <v>8</v>
      </c>
      <c r="C3378" s="2" t="s">
        <v>9</v>
      </c>
      <c r="D3378" s="2" t="s">
        <v>17</v>
      </c>
      <c r="E3378" s="2" t="s">
        <v>11</v>
      </c>
      <c r="F3378" s="2">
        <v>2006</v>
      </c>
      <c r="G3378" s="2">
        <v>4.51</v>
      </c>
      <c r="I3378" s="2">
        <f t="shared" si="52"/>
        <v>50</v>
      </c>
      <c r="J3378" s="2">
        <f>VLOOKUP(A3378,Urbanizaton!$B$2:$BI$265,I3378)</f>
        <v>43.868000000000002</v>
      </c>
      <c r="K3378" s="2">
        <f>VLOOKUP(A3378,Population!$B$2:$BI$265,I3378)</f>
        <v>1311020000</v>
      </c>
      <c r="L3378" s="2" t="str">
        <f>VLOOKUP(A3378,Region!$C$1:$G$241,5)</f>
        <v>Eastern Asia</v>
      </c>
    </row>
    <row r="3379" spans="1:12" x14ac:dyDescent="0.55000000000000004">
      <c r="A3379" s="2" t="s">
        <v>64</v>
      </c>
      <c r="B3379" s="2" t="s">
        <v>8</v>
      </c>
      <c r="C3379" s="2" t="s">
        <v>9</v>
      </c>
      <c r="D3379" s="2" t="s">
        <v>10</v>
      </c>
      <c r="E3379" s="2" t="s">
        <v>11</v>
      </c>
      <c r="F3379" s="2">
        <v>2007</v>
      </c>
      <c r="G3379" s="2">
        <v>6468.57</v>
      </c>
      <c r="I3379" s="2">
        <f t="shared" si="52"/>
        <v>51</v>
      </c>
      <c r="J3379" s="2">
        <f>VLOOKUP(A3379,Urbanizaton!$B$2:$BI$265,I3379)</f>
        <v>45.198999999999998</v>
      </c>
      <c r="K3379" s="2">
        <f>VLOOKUP(A3379,Population!$B$2:$BI$265,I3379)</f>
        <v>1317885000</v>
      </c>
      <c r="L3379" s="2" t="str">
        <f>VLOOKUP(A3379,Region!$C$1:$G$241,5)</f>
        <v>Eastern Asia</v>
      </c>
    </row>
    <row r="3380" spans="1:12" x14ac:dyDescent="0.55000000000000004">
      <c r="A3380" s="2" t="s">
        <v>64</v>
      </c>
      <c r="B3380" s="2" t="s">
        <v>8</v>
      </c>
      <c r="C3380" s="2" t="s">
        <v>9</v>
      </c>
      <c r="D3380" s="2" t="s">
        <v>17</v>
      </c>
      <c r="E3380" s="2" t="s">
        <v>11</v>
      </c>
      <c r="F3380" s="2">
        <v>2007</v>
      </c>
      <c r="G3380" s="2">
        <v>4.91</v>
      </c>
      <c r="I3380" s="2">
        <f t="shared" si="52"/>
        <v>51</v>
      </c>
      <c r="J3380" s="2">
        <f>VLOOKUP(A3380,Urbanizaton!$B$2:$BI$265,I3380)</f>
        <v>45.198999999999998</v>
      </c>
      <c r="K3380" s="2">
        <f>VLOOKUP(A3380,Population!$B$2:$BI$265,I3380)</f>
        <v>1317885000</v>
      </c>
      <c r="L3380" s="2" t="str">
        <f>VLOOKUP(A3380,Region!$C$1:$G$241,5)</f>
        <v>Eastern Asia</v>
      </c>
    </row>
    <row r="3381" spans="1:12" x14ac:dyDescent="0.55000000000000004">
      <c r="A3381" s="2" t="s">
        <v>64</v>
      </c>
      <c r="B3381" s="2" t="s">
        <v>8</v>
      </c>
      <c r="C3381" s="2" t="s">
        <v>9</v>
      </c>
      <c r="D3381" s="2" t="s">
        <v>10</v>
      </c>
      <c r="E3381" s="2" t="s">
        <v>11</v>
      </c>
      <c r="F3381" s="2">
        <v>2008</v>
      </c>
      <c r="G3381" s="2">
        <v>6608.48</v>
      </c>
      <c r="I3381" s="2">
        <f t="shared" si="52"/>
        <v>52</v>
      </c>
      <c r="J3381" s="2">
        <f>VLOOKUP(A3381,Urbanizaton!$B$2:$BI$265,I3381)</f>
        <v>46.539000000000001</v>
      </c>
      <c r="K3381" s="2">
        <f>VLOOKUP(A3381,Population!$B$2:$BI$265,I3381)</f>
        <v>1324655000</v>
      </c>
      <c r="L3381" s="2" t="str">
        <f>VLOOKUP(A3381,Region!$C$1:$G$241,5)</f>
        <v>Eastern Asia</v>
      </c>
    </row>
    <row r="3382" spans="1:12" x14ac:dyDescent="0.55000000000000004">
      <c r="A3382" s="2" t="s">
        <v>64</v>
      </c>
      <c r="B3382" s="2" t="s">
        <v>8</v>
      </c>
      <c r="C3382" s="2" t="s">
        <v>9</v>
      </c>
      <c r="D3382" s="2" t="s">
        <v>17</v>
      </c>
      <c r="E3382" s="2" t="s">
        <v>11</v>
      </c>
      <c r="F3382" s="2">
        <v>2008</v>
      </c>
      <c r="G3382" s="2">
        <v>4.99</v>
      </c>
      <c r="I3382" s="2">
        <f t="shared" si="52"/>
        <v>52</v>
      </c>
      <c r="J3382" s="2">
        <f>VLOOKUP(A3382,Urbanizaton!$B$2:$BI$265,I3382)</f>
        <v>46.539000000000001</v>
      </c>
      <c r="K3382" s="2">
        <f>VLOOKUP(A3382,Population!$B$2:$BI$265,I3382)</f>
        <v>1324655000</v>
      </c>
      <c r="L3382" s="2" t="str">
        <f>VLOOKUP(A3382,Region!$C$1:$G$241,5)</f>
        <v>Eastern Asia</v>
      </c>
    </row>
    <row r="3383" spans="1:12" x14ac:dyDescent="0.55000000000000004">
      <c r="A3383" s="2" t="s">
        <v>64</v>
      </c>
      <c r="B3383" s="2" t="s">
        <v>8</v>
      </c>
      <c r="C3383" s="2" t="s">
        <v>9</v>
      </c>
      <c r="D3383" s="2" t="s">
        <v>10</v>
      </c>
      <c r="E3383" s="2" t="s">
        <v>11</v>
      </c>
      <c r="F3383" s="2">
        <v>2009</v>
      </c>
      <c r="G3383" s="2">
        <v>7026.21</v>
      </c>
      <c r="I3383" s="2">
        <f t="shared" si="52"/>
        <v>53</v>
      </c>
      <c r="J3383" s="2">
        <f>VLOOKUP(A3383,Urbanizaton!$B$2:$BI$265,I3383)</f>
        <v>47.88</v>
      </c>
      <c r="K3383" s="2">
        <f>VLOOKUP(A3383,Population!$B$2:$BI$265,I3383)</f>
        <v>1331260000</v>
      </c>
      <c r="L3383" s="2" t="str">
        <f>VLOOKUP(A3383,Region!$C$1:$G$241,5)</f>
        <v>Eastern Asia</v>
      </c>
    </row>
    <row r="3384" spans="1:12" x14ac:dyDescent="0.55000000000000004">
      <c r="A3384" s="2" t="s">
        <v>64</v>
      </c>
      <c r="B3384" s="2" t="s">
        <v>8</v>
      </c>
      <c r="C3384" s="2" t="s">
        <v>9</v>
      </c>
      <c r="D3384" s="2" t="s">
        <v>17</v>
      </c>
      <c r="E3384" s="2" t="s">
        <v>11</v>
      </c>
      <c r="F3384" s="2">
        <v>2009</v>
      </c>
      <c r="G3384" s="2">
        <v>5.28</v>
      </c>
      <c r="I3384" s="2">
        <f t="shared" si="52"/>
        <v>53</v>
      </c>
      <c r="J3384" s="2">
        <f>VLOOKUP(A3384,Urbanizaton!$B$2:$BI$265,I3384)</f>
        <v>47.88</v>
      </c>
      <c r="K3384" s="2">
        <f>VLOOKUP(A3384,Population!$B$2:$BI$265,I3384)</f>
        <v>1331260000</v>
      </c>
      <c r="L3384" s="2" t="str">
        <f>VLOOKUP(A3384,Region!$C$1:$G$241,5)</f>
        <v>Eastern Asia</v>
      </c>
    </row>
    <row r="3385" spans="1:12" x14ac:dyDescent="0.55000000000000004">
      <c r="A3385" s="2" t="s">
        <v>64</v>
      </c>
      <c r="B3385" s="2" t="s">
        <v>8</v>
      </c>
      <c r="C3385" s="2" t="s">
        <v>9</v>
      </c>
      <c r="D3385" s="2" t="s">
        <v>10</v>
      </c>
      <c r="E3385" s="2" t="s">
        <v>11</v>
      </c>
      <c r="F3385" s="2">
        <v>2010</v>
      </c>
      <c r="G3385" s="2">
        <v>7707.05</v>
      </c>
      <c r="I3385" s="2">
        <f t="shared" si="52"/>
        <v>54</v>
      </c>
      <c r="J3385" s="2">
        <f>VLOOKUP(A3385,Urbanizaton!$B$2:$BI$265,I3385)</f>
        <v>49.225999999999999</v>
      </c>
      <c r="K3385" s="2">
        <f>VLOOKUP(A3385,Population!$B$2:$BI$265,I3385)</f>
        <v>1337705000</v>
      </c>
      <c r="L3385" s="2" t="str">
        <f>VLOOKUP(A3385,Region!$C$1:$G$241,5)</f>
        <v>Eastern Asia</v>
      </c>
    </row>
    <row r="3386" spans="1:12" x14ac:dyDescent="0.55000000000000004">
      <c r="A3386" s="2" t="s">
        <v>64</v>
      </c>
      <c r="B3386" s="2" t="s">
        <v>8</v>
      </c>
      <c r="C3386" s="2" t="s">
        <v>9</v>
      </c>
      <c r="D3386" s="2" t="s">
        <v>17</v>
      </c>
      <c r="E3386" s="2" t="s">
        <v>11</v>
      </c>
      <c r="F3386" s="2">
        <v>2010</v>
      </c>
      <c r="G3386" s="2">
        <v>5.76</v>
      </c>
      <c r="I3386" s="2">
        <f t="shared" si="52"/>
        <v>54</v>
      </c>
      <c r="J3386" s="2">
        <f>VLOOKUP(A3386,Urbanizaton!$B$2:$BI$265,I3386)</f>
        <v>49.225999999999999</v>
      </c>
      <c r="K3386" s="2">
        <f>VLOOKUP(A3386,Population!$B$2:$BI$265,I3386)</f>
        <v>1337705000</v>
      </c>
      <c r="L3386" s="2" t="str">
        <f>VLOOKUP(A3386,Region!$C$1:$G$241,5)</f>
        <v>Eastern Asia</v>
      </c>
    </row>
    <row r="3387" spans="1:12" x14ac:dyDescent="0.55000000000000004">
      <c r="A3387" s="2" t="s">
        <v>64</v>
      </c>
      <c r="B3387" s="2" t="s">
        <v>8</v>
      </c>
      <c r="C3387" s="2" t="s">
        <v>9</v>
      </c>
      <c r="D3387" s="2" t="s">
        <v>10</v>
      </c>
      <c r="E3387" s="2" t="s">
        <v>11</v>
      </c>
      <c r="F3387" s="2">
        <v>2011</v>
      </c>
      <c r="G3387" s="2">
        <v>8465</v>
      </c>
      <c r="I3387" s="2">
        <f t="shared" si="52"/>
        <v>55</v>
      </c>
      <c r="J3387" s="2">
        <f>VLOOKUP(A3387,Urbanizaton!$B$2:$BI$265,I3387)</f>
        <v>50.573</v>
      </c>
      <c r="K3387" s="2">
        <f>VLOOKUP(A3387,Population!$B$2:$BI$265,I3387)</f>
        <v>1344130000</v>
      </c>
      <c r="L3387" s="2" t="str">
        <f>VLOOKUP(A3387,Region!$C$1:$G$241,5)</f>
        <v>Eastern Asia</v>
      </c>
    </row>
    <row r="3388" spans="1:12" x14ac:dyDescent="0.55000000000000004">
      <c r="A3388" s="2" t="s">
        <v>64</v>
      </c>
      <c r="B3388" s="2" t="s">
        <v>8</v>
      </c>
      <c r="C3388" s="2" t="s">
        <v>9</v>
      </c>
      <c r="D3388" s="2" t="s">
        <v>17</v>
      </c>
      <c r="E3388" s="2" t="s">
        <v>11</v>
      </c>
      <c r="F3388" s="2">
        <v>2011</v>
      </c>
      <c r="G3388" s="2">
        <v>6.3</v>
      </c>
      <c r="I3388" s="2">
        <f t="shared" si="52"/>
        <v>55</v>
      </c>
      <c r="J3388" s="2">
        <f>VLOOKUP(A3388,Urbanizaton!$B$2:$BI$265,I3388)</f>
        <v>50.573</v>
      </c>
      <c r="K3388" s="2">
        <f>VLOOKUP(A3388,Population!$B$2:$BI$265,I3388)</f>
        <v>1344130000</v>
      </c>
      <c r="L3388" s="2" t="str">
        <f>VLOOKUP(A3388,Region!$C$1:$G$241,5)</f>
        <v>Eastern Asia</v>
      </c>
    </row>
    <row r="3389" spans="1:12" x14ac:dyDescent="0.55000000000000004">
      <c r="A3389" s="2" t="s">
        <v>64</v>
      </c>
      <c r="B3389" s="2" t="s">
        <v>8</v>
      </c>
      <c r="C3389" s="2" t="s">
        <v>9</v>
      </c>
      <c r="D3389" s="2" t="s">
        <v>10</v>
      </c>
      <c r="E3389" s="2" t="s">
        <v>11</v>
      </c>
      <c r="F3389" s="2">
        <v>2012</v>
      </c>
      <c r="G3389" s="2">
        <v>8620.9699999999993</v>
      </c>
      <c r="I3389" s="2">
        <f t="shared" si="52"/>
        <v>56</v>
      </c>
      <c r="J3389" s="2">
        <f>VLOOKUP(A3389,Urbanizaton!$B$2:$BI$265,I3389)</f>
        <v>51.889000000000003</v>
      </c>
      <c r="K3389" s="2">
        <f>VLOOKUP(A3389,Population!$B$2:$BI$265,I3389)</f>
        <v>1350695000</v>
      </c>
      <c r="L3389" s="2" t="str">
        <f>VLOOKUP(A3389,Region!$C$1:$G$241,5)</f>
        <v>Eastern Asia</v>
      </c>
    </row>
    <row r="3390" spans="1:12" x14ac:dyDescent="0.55000000000000004">
      <c r="A3390" s="2" t="s">
        <v>64</v>
      </c>
      <c r="B3390" s="2" t="s">
        <v>8</v>
      </c>
      <c r="C3390" s="2" t="s">
        <v>9</v>
      </c>
      <c r="D3390" s="2" t="s">
        <v>17</v>
      </c>
      <c r="E3390" s="2" t="s">
        <v>11</v>
      </c>
      <c r="F3390" s="2">
        <v>2012</v>
      </c>
      <c r="G3390" s="2">
        <v>6.38</v>
      </c>
      <c r="I3390" s="2">
        <f t="shared" si="52"/>
        <v>56</v>
      </c>
      <c r="J3390" s="2">
        <f>VLOOKUP(A3390,Urbanizaton!$B$2:$BI$265,I3390)</f>
        <v>51.889000000000003</v>
      </c>
      <c r="K3390" s="2">
        <f>VLOOKUP(A3390,Population!$B$2:$BI$265,I3390)</f>
        <v>1350695000</v>
      </c>
      <c r="L3390" s="2" t="str">
        <f>VLOOKUP(A3390,Region!$C$1:$G$241,5)</f>
        <v>Eastern Asia</v>
      </c>
    </row>
    <row r="3391" spans="1:12" x14ac:dyDescent="0.55000000000000004">
      <c r="A3391" s="2" t="s">
        <v>64</v>
      </c>
      <c r="B3391" s="2" t="s">
        <v>8</v>
      </c>
      <c r="C3391" s="2" t="s">
        <v>9</v>
      </c>
      <c r="D3391" s="2" t="s">
        <v>10</v>
      </c>
      <c r="E3391" s="2" t="s">
        <v>11</v>
      </c>
      <c r="F3391" s="2">
        <v>2013</v>
      </c>
      <c r="G3391" s="2">
        <v>8979.83</v>
      </c>
      <c r="I3391" s="2">
        <f t="shared" si="52"/>
        <v>57</v>
      </c>
      <c r="J3391" s="2">
        <f>VLOOKUP(A3391,Urbanizaton!$B$2:$BI$265,I3391)</f>
        <v>53.167999999999999</v>
      </c>
      <c r="K3391" s="2">
        <f>VLOOKUP(A3391,Population!$B$2:$BI$265,I3391)</f>
        <v>1357380000</v>
      </c>
      <c r="L3391" s="2" t="str">
        <f>VLOOKUP(A3391,Region!$C$1:$G$241,5)</f>
        <v>Eastern Asia</v>
      </c>
    </row>
    <row r="3392" spans="1:12" x14ac:dyDescent="0.55000000000000004">
      <c r="A3392" s="2" t="s">
        <v>64</v>
      </c>
      <c r="B3392" s="2" t="s">
        <v>8</v>
      </c>
      <c r="C3392" s="2" t="s">
        <v>9</v>
      </c>
      <c r="D3392" s="2" t="s">
        <v>17</v>
      </c>
      <c r="E3392" s="2" t="s">
        <v>11</v>
      </c>
      <c r="F3392" s="2">
        <v>2013</v>
      </c>
      <c r="G3392" s="2">
        <v>6.62</v>
      </c>
      <c r="I3392" s="2">
        <f t="shared" si="52"/>
        <v>57</v>
      </c>
      <c r="J3392" s="2">
        <f>VLOOKUP(A3392,Urbanizaton!$B$2:$BI$265,I3392)</f>
        <v>53.167999999999999</v>
      </c>
      <c r="K3392" s="2">
        <f>VLOOKUP(A3392,Population!$B$2:$BI$265,I3392)</f>
        <v>1357380000</v>
      </c>
      <c r="L3392" s="2" t="str">
        <f>VLOOKUP(A3392,Region!$C$1:$G$241,5)</f>
        <v>Eastern Asia</v>
      </c>
    </row>
    <row r="3393" spans="1:12" x14ac:dyDescent="0.55000000000000004">
      <c r="A3393" s="2" t="s">
        <v>64</v>
      </c>
      <c r="B3393" s="2" t="s">
        <v>8</v>
      </c>
      <c r="C3393" s="2" t="s">
        <v>9</v>
      </c>
      <c r="D3393" s="2" t="s">
        <v>10</v>
      </c>
      <c r="E3393" s="2" t="s">
        <v>11</v>
      </c>
      <c r="F3393" s="2">
        <v>2014</v>
      </c>
      <c r="G3393" s="2">
        <v>9086.9599999999991</v>
      </c>
      <c r="I3393" s="2">
        <f t="shared" si="52"/>
        <v>58</v>
      </c>
      <c r="J3393" s="2">
        <f>VLOOKUP(A3393,Urbanizaton!$B$2:$BI$265,I3393)</f>
        <v>54.41</v>
      </c>
      <c r="K3393" s="2">
        <f>VLOOKUP(A3393,Population!$B$2:$BI$265,I3393)</f>
        <v>1364270000</v>
      </c>
      <c r="L3393" s="2" t="str">
        <f>VLOOKUP(A3393,Region!$C$1:$G$241,5)</f>
        <v>Eastern Asia</v>
      </c>
    </row>
    <row r="3394" spans="1:12" x14ac:dyDescent="0.55000000000000004">
      <c r="A3394" s="2" t="s">
        <v>64</v>
      </c>
      <c r="B3394" s="2" t="s">
        <v>8</v>
      </c>
      <c r="C3394" s="2" t="s">
        <v>9</v>
      </c>
      <c r="D3394" s="2" t="s">
        <v>17</v>
      </c>
      <c r="E3394" s="2" t="s">
        <v>11</v>
      </c>
      <c r="F3394" s="2">
        <v>2014</v>
      </c>
      <c r="G3394" s="2">
        <v>6.66</v>
      </c>
      <c r="I3394" s="2">
        <f t="shared" si="52"/>
        <v>58</v>
      </c>
      <c r="J3394" s="2">
        <f>VLOOKUP(A3394,Urbanizaton!$B$2:$BI$265,I3394)</f>
        <v>54.41</v>
      </c>
      <c r="K3394" s="2">
        <f>VLOOKUP(A3394,Population!$B$2:$BI$265,I3394)</f>
        <v>1364270000</v>
      </c>
      <c r="L3394" s="2" t="str">
        <f>VLOOKUP(A3394,Region!$C$1:$G$241,5)</f>
        <v>Eastern Asia</v>
      </c>
    </row>
    <row r="3395" spans="1:12" x14ac:dyDescent="0.55000000000000004">
      <c r="A3395" s="2" t="s">
        <v>117</v>
      </c>
      <c r="B3395" s="2" t="s">
        <v>8</v>
      </c>
      <c r="C3395" s="2" t="s">
        <v>9</v>
      </c>
      <c r="D3395" s="2" t="s">
        <v>10</v>
      </c>
      <c r="E3395" s="2" t="s">
        <v>11</v>
      </c>
      <c r="F3395" s="2">
        <v>1971</v>
      </c>
      <c r="G3395" s="2">
        <v>2.4</v>
      </c>
      <c r="I3395" s="2">
        <f t="shared" ref="I3395:I3458" si="53">IF(F3395=1960,4,F3395-1960+4)</f>
        <v>15</v>
      </c>
      <c r="J3395" s="2">
        <f>VLOOKUP(A3395,Urbanizaton!$B$2:$BI$265,I3395)</f>
        <v>28.934000000000001</v>
      </c>
      <c r="K3395" s="2">
        <f>VLOOKUP(A3395,Population!$B$2:$BI$265,I3395)</f>
        <v>5479338</v>
      </c>
      <c r="L3395" s="2" t="str">
        <f>VLOOKUP(A3395,Region!$C$1:$G$241,5)</f>
        <v>Africa</v>
      </c>
    </row>
    <row r="3396" spans="1:12" x14ac:dyDescent="0.55000000000000004">
      <c r="A3396" s="2" t="s">
        <v>117</v>
      </c>
      <c r="B3396" s="2" t="s">
        <v>8</v>
      </c>
      <c r="C3396" s="2" t="s">
        <v>9</v>
      </c>
      <c r="D3396" s="2" t="s">
        <v>17</v>
      </c>
      <c r="E3396" s="2" t="s">
        <v>11</v>
      </c>
      <c r="F3396" s="2">
        <v>1971</v>
      </c>
      <c r="G3396" s="2">
        <v>0.44</v>
      </c>
      <c r="I3396" s="2">
        <f t="shared" si="53"/>
        <v>15</v>
      </c>
      <c r="J3396" s="2">
        <f>VLOOKUP(A3396,Urbanizaton!$B$2:$BI$265,I3396)</f>
        <v>28.934000000000001</v>
      </c>
      <c r="K3396" s="2">
        <f>VLOOKUP(A3396,Population!$B$2:$BI$265,I3396)</f>
        <v>5479338</v>
      </c>
      <c r="L3396" s="2" t="str">
        <f>VLOOKUP(A3396,Region!$C$1:$G$241,5)</f>
        <v>Africa</v>
      </c>
    </row>
    <row r="3397" spans="1:12" x14ac:dyDescent="0.55000000000000004">
      <c r="A3397" s="2" t="s">
        <v>117</v>
      </c>
      <c r="B3397" s="2" t="s">
        <v>8</v>
      </c>
      <c r="C3397" s="2" t="s">
        <v>9</v>
      </c>
      <c r="D3397" s="2" t="s">
        <v>10</v>
      </c>
      <c r="E3397" s="2" t="s">
        <v>11</v>
      </c>
      <c r="F3397" s="2">
        <v>1972</v>
      </c>
      <c r="G3397" s="2">
        <v>2.65</v>
      </c>
      <c r="I3397" s="2">
        <f t="shared" si="53"/>
        <v>16</v>
      </c>
      <c r="J3397" s="2">
        <f>VLOOKUP(A3397,Urbanizaton!$B$2:$BI$265,I3397)</f>
        <v>29.719000000000001</v>
      </c>
      <c r="K3397" s="2">
        <f>VLOOKUP(A3397,Population!$B$2:$BI$265,I3397)</f>
        <v>5737281</v>
      </c>
      <c r="L3397" s="2" t="str">
        <f>VLOOKUP(A3397,Region!$C$1:$G$241,5)</f>
        <v>Africa</v>
      </c>
    </row>
    <row r="3398" spans="1:12" x14ac:dyDescent="0.55000000000000004">
      <c r="A3398" s="2" t="s">
        <v>117</v>
      </c>
      <c r="B3398" s="2" t="s">
        <v>8</v>
      </c>
      <c r="C3398" s="2" t="s">
        <v>9</v>
      </c>
      <c r="D3398" s="2" t="s">
        <v>17</v>
      </c>
      <c r="E3398" s="2" t="s">
        <v>11</v>
      </c>
      <c r="F3398" s="2">
        <v>1972</v>
      </c>
      <c r="G3398" s="2">
        <v>0.46</v>
      </c>
      <c r="I3398" s="2">
        <f t="shared" si="53"/>
        <v>16</v>
      </c>
      <c r="J3398" s="2">
        <f>VLOOKUP(A3398,Urbanizaton!$B$2:$BI$265,I3398)</f>
        <v>29.719000000000001</v>
      </c>
      <c r="K3398" s="2">
        <f>VLOOKUP(A3398,Population!$B$2:$BI$265,I3398)</f>
        <v>5737281</v>
      </c>
      <c r="L3398" s="2" t="str">
        <f>VLOOKUP(A3398,Region!$C$1:$G$241,5)</f>
        <v>Africa</v>
      </c>
    </row>
    <row r="3399" spans="1:12" x14ac:dyDescent="0.55000000000000004">
      <c r="A3399" s="2" t="s">
        <v>117</v>
      </c>
      <c r="B3399" s="2" t="s">
        <v>8</v>
      </c>
      <c r="C3399" s="2" t="s">
        <v>9</v>
      </c>
      <c r="D3399" s="2" t="s">
        <v>10</v>
      </c>
      <c r="E3399" s="2" t="s">
        <v>11</v>
      </c>
      <c r="F3399" s="2">
        <v>1973</v>
      </c>
      <c r="G3399" s="2">
        <v>2.71</v>
      </c>
      <c r="I3399" s="2">
        <f t="shared" si="53"/>
        <v>17</v>
      </c>
      <c r="J3399" s="2">
        <f>VLOOKUP(A3399,Urbanizaton!$B$2:$BI$265,I3399)</f>
        <v>30.513000000000002</v>
      </c>
      <c r="K3399" s="2">
        <f>VLOOKUP(A3399,Population!$B$2:$BI$265,I3399)</f>
        <v>6013862</v>
      </c>
      <c r="L3399" s="2" t="str">
        <f>VLOOKUP(A3399,Region!$C$1:$G$241,5)</f>
        <v>Africa</v>
      </c>
    </row>
    <row r="3400" spans="1:12" x14ac:dyDescent="0.55000000000000004">
      <c r="A3400" s="2" t="s">
        <v>117</v>
      </c>
      <c r="B3400" s="2" t="s">
        <v>8</v>
      </c>
      <c r="C3400" s="2" t="s">
        <v>9</v>
      </c>
      <c r="D3400" s="2" t="s">
        <v>17</v>
      </c>
      <c r="E3400" s="2" t="s">
        <v>11</v>
      </c>
      <c r="F3400" s="2">
        <v>1973</v>
      </c>
      <c r="G3400" s="2">
        <v>0.45</v>
      </c>
      <c r="I3400" s="2">
        <f t="shared" si="53"/>
        <v>17</v>
      </c>
      <c r="J3400" s="2">
        <f>VLOOKUP(A3400,Urbanizaton!$B$2:$BI$265,I3400)</f>
        <v>30.513000000000002</v>
      </c>
      <c r="K3400" s="2">
        <f>VLOOKUP(A3400,Population!$B$2:$BI$265,I3400)</f>
        <v>6013862</v>
      </c>
      <c r="L3400" s="2" t="str">
        <f>VLOOKUP(A3400,Region!$C$1:$G$241,5)</f>
        <v>Africa</v>
      </c>
    </row>
    <row r="3401" spans="1:12" x14ac:dyDescent="0.55000000000000004">
      <c r="A3401" s="2" t="s">
        <v>117</v>
      </c>
      <c r="B3401" s="2" t="s">
        <v>8</v>
      </c>
      <c r="C3401" s="2" t="s">
        <v>9</v>
      </c>
      <c r="D3401" s="2" t="s">
        <v>10</v>
      </c>
      <c r="E3401" s="2" t="s">
        <v>11</v>
      </c>
      <c r="F3401" s="2">
        <v>1974</v>
      </c>
      <c r="G3401" s="2">
        <v>2.81</v>
      </c>
      <c r="I3401" s="2">
        <f t="shared" si="53"/>
        <v>18</v>
      </c>
      <c r="J3401" s="2">
        <f>VLOOKUP(A3401,Urbanizaton!$B$2:$BI$265,I3401)</f>
        <v>31.321000000000002</v>
      </c>
      <c r="K3401" s="2">
        <f>VLOOKUP(A3401,Population!$B$2:$BI$265,I3401)</f>
        <v>6305287</v>
      </c>
      <c r="L3401" s="2" t="str">
        <f>VLOOKUP(A3401,Region!$C$1:$G$241,5)</f>
        <v>Africa</v>
      </c>
    </row>
    <row r="3402" spans="1:12" x14ac:dyDescent="0.55000000000000004">
      <c r="A3402" s="2" t="s">
        <v>117</v>
      </c>
      <c r="B3402" s="2" t="s">
        <v>8</v>
      </c>
      <c r="C3402" s="2" t="s">
        <v>9</v>
      </c>
      <c r="D3402" s="2" t="s">
        <v>17</v>
      </c>
      <c r="E3402" s="2" t="s">
        <v>11</v>
      </c>
      <c r="F3402" s="2">
        <v>1974</v>
      </c>
      <c r="G3402" s="2">
        <v>0.45</v>
      </c>
      <c r="I3402" s="2">
        <f t="shared" si="53"/>
        <v>18</v>
      </c>
      <c r="J3402" s="2">
        <f>VLOOKUP(A3402,Urbanizaton!$B$2:$BI$265,I3402)</f>
        <v>31.321000000000002</v>
      </c>
      <c r="K3402" s="2">
        <f>VLOOKUP(A3402,Population!$B$2:$BI$265,I3402)</f>
        <v>6305287</v>
      </c>
      <c r="L3402" s="2" t="str">
        <f>VLOOKUP(A3402,Region!$C$1:$G$241,5)</f>
        <v>Africa</v>
      </c>
    </row>
    <row r="3403" spans="1:12" x14ac:dyDescent="0.55000000000000004">
      <c r="A3403" s="2" t="s">
        <v>117</v>
      </c>
      <c r="B3403" s="2" t="s">
        <v>8</v>
      </c>
      <c r="C3403" s="2" t="s">
        <v>9</v>
      </c>
      <c r="D3403" s="2" t="s">
        <v>10</v>
      </c>
      <c r="E3403" s="2" t="s">
        <v>11</v>
      </c>
      <c r="F3403" s="2">
        <v>1975</v>
      </c>
      <c r="G3403" s="2">
        <v>3.04</v>
      </c>
      <c r="I3403" s="2">
        <f t="shared" si="53"/>
        <v>19</v>
      </c>
      <c r="J3403" s="2">
        <f>VLOOKUP(A3403,Urbanizaton!$B$2:$BI$265,I3403)</f>
        <v>32.228999999999999</v>
      </c>
      <c r="K3403" s="2">
        <f>VLOOKUP(A3403,Population!$B$2:$BI$265,I3403)</f>
        <v>6608609</v>
      </c>
      <c r="L3403" s="2" t="str">
        <f>VLOOKUP(A3403,Region!$C$1:$G$241,5)</f>
        <v>Africa</v>
      </c>
    </row>
    <row r="3404" spans="1:12" x14ac:dyDescent="0.55000000000000004">
      <c r="A3404" s="2" t="s">
        <v>117</v>
      </c>
      <c r="B3404" s="2" t="s">
        <v>8</v>
      </c>
      <c r="C3404" s="2" t="s">
        <v>9</v>
      </c>
      <c r="D3404" s="2" t="s">
        <v>17</v>
      </c>
      <c r="E3404" s="2" t="s">
        <v>11</v>
      </c>
      <c r="F3404" s="2">
        <v>1975</v>
      </c>
      <c r="G3404" s="2">
        <v>0.46</v>
      </c>
      <c r="I3404" s="2">
        <f t="shared" si="53"/>
        <v>19</v>
      </c>
      <c r="J3404" s="2">
        <f>VLOOKUP(A3404,Urbanizaton!$B$2:$BI$265,I3404)</f>
        <v>32.228999999999999</v>
      </c>
      <c r="K3404" s="2">
        <f>VLOOKUP(A3404,Population!$B$2:$BI$265,I3404)</f>
        <v>6608609</v>
      </c>
      <c r="L3404" s="2" t="str">
        <f>VLOOKUP(A3404,Region!$C$1:$G$241,5)</f>
        <v>Africa</v>
      </c>
    </row>
    <row r="3405" spans="1:12" x14ac:dyDescent="0.55000000000000004">
      <c r="A3405" s="2" t="s">
        <v>117</v>
      </c>
      <c r="B3405" s="2" t="s">
        <v>8</v>
      </c>
      <c r="C3405" s="2" t="s">
        <v>9</v>
      </c>
      <c r="D3405" s="2" t="s">
        <v>10</v>
      </c>
      <c r="E3405" s="2" t="s">
        <v>11</v>
      </c>
      <c r="F3405" s="2">
        <v>1976</v>
      </c>
      <c r="G3405" s="2">
        <v>3.48</v>
      </c>
      <c r="I3405" s="2">
        <f t="shared" si="53"/>
        <v>20</v>
      </c>
      <c r="J3405" s="2">
        <f>VLOOKUP(A3405,Urbanizaton!$B$2:$BI$265,I3405)</f>
        <v>33.594000000000001</v>
      </c>
      <c r="K3405" s="2">
        <f>VLOOKUP(A3405,Population!$B$2:$BI$265,I3405)</f>
        <v>6922982</v>
      </c>
      <c r="L3405" s="2" t="str">
        <f>VLOOKUP(A3405,Region!$C$1:$G$241,5)</f>
        <v>Africa</v>
      </c>
    </row>
    <row r="3406" spans="1:12" x14ac:dyDescent="0.55000000000000004">
      <c r="A3406" s="2" t="s">
        <v>117</v>
      </c>
      <c r="B3406" s="2" t="s">
        <v>8</v>
      </c>
      <c r="C3406" s="2" t="s">
        <v>9</v>
      </c>
      <c r="D3406" s="2" t="s">
        <v>17</v>
      </c>
      <c r="E3406" s="2" t="s">
        <v>11</v>
      </c>
      <c r="F3406" s="2">
        <v>1976</v>
      </c>
      <c r="G3406" s="2">
        <v>0.5</v>
      </c>
      <c r="I3406" s="2">
        <f t="shared" si="53"/>
        <v>20</v>
      </c>
      <c r="J3406" s="2">
        <f>VLOOKUP(A3406,Urbanizaton!$B$2:$BI$265,I3406)</f>
        <v>33.594000000000001</v>
      </c>
      <c r="K3406" s="2">
        <f>VLOOKUP(A3406,Population!$B$2:$BI$265,I3406)</f>
        <v>6922982</v>
      </c>
      <c r="L3406" s="2" t="str">
        <f>VLOOKUP(A3406,Region!$C$1:$G$241,5)</f>
        <v>Africa</v>
      </c>
    </row>
    <row r="3407" spans="1:12" x14ac:dyDescent="0.55000000000000004">
      <c r="A3407" s="2" t="s">
        <v>117</v>
      </c>
      <c r="B3407" s="2" t="s">
        <v>8</v>
      </c>
      <c r="C3407" s="2" t="s">
        <v>9</v>
      </c>
      <c r="D3407" s="2" t="s">
        <v>10</v>
      </c>
      <c r="E3407" s="2" t="s">
        <v>11</v>
      </c>
      <c r="F3407" s="2">
        <v>1977</v>
      </c>
      <c r="G3407" s="2">
        <v>3.41</v>
      </c>
      <c r="I3407" s="2">
        <f t="shared" si="53"/>
        <v>21</v>
      </c>
      <c r="J3407" s="2">
        <f>VLOOKUP(A3407,Urbanizaton!$B$2:$BI$265,I3407)</f>
        <v>34.982999999999997</v>
      </c>
      <c r="K3407" s="2">
        <f>VLOOKUP(A3407,Population!$B$2:$BI$265,I3407)</f>
        <v>7248828</v>
      </c>
      <c r="L3407" s="2" t="str">
        <f>VLOOKUP(A3407,Region!$C$1:$G$241,5)</f>
        <v>Africa</v>
      </c>
    </row>
    <row r="3408" spans="1:12" x14ac:dyDescent="0.55000000000000004">
      <c r="A3408" s="2" t="s">
        <v>117</v>
      </c>
      <c r="B3408" s="2" t="s">
        <v>8</v>
      </c>
      <c r="C3408" s="2" t="s">
        <v>9</v>
      </c>
      <c r="D3408" s="2" t="s">
        <v>17</v>
      </c>
      <c r="E3408" s="2" t="s">
        <v>11</v>
      </c>
      <c r="F3408" s="2">
        <v>1977</v>
      </c>
      <c r="G3408" s="2">
        <v>0.47</v>
      </c>
      <c r="I3408" s="2">
        <f t="shared" si="53"/>
        <v>21</v>
      </c>
      <c r="J3408" s="2">
        <f>VLOOKUP(A3408,Urbanizaton!$B$2:$BI$265,I3408)</f>
        <v>34.982999999999997</v>
      </c>
      <c r="K3408" s="2">
        <f>VLOOKUP(A3408,Population!$B$2:$BI$265,I3408)</f>
        <v>7248828</v>
      </c>
      <c r="L3408" s="2" t="str">
        <f>VLOOKUP(A3408,Region!$C$1:$G$241,5)</f>
        <v>Africa</v>
      </c>
    </row>
    <row r="3409" spans="1:12" x14ac:dyDescent="0.55000000000000004">
      <c r="A3409" s="2" t="s">
        <v>117</v>
      </c>
      <c r="B3409" s="2" t="s">
        <v>8</v>
      </c>
      <c r="C3409" s="2" t="s">
        <v>9</v>
      </c>
      <c r="D3409" s="2" t="s">
        <v>10</v>
      </c>
      <c r="E3409" s="2" t="s">
        <v>11</v>
      </c>
      <c r="F3409" s="2">
        <v>1978</v>
      </c>
      <c r="G3409" s="2">
        <v>3.98</v>
      </c>
      <c r="I3409" s="2">
        <f t="shared" si="53"/>
        <v>22</v>
      </c>
      <c r="J3409" s="2">
        <f>VLOOKUP(A3409,Urbanizaton!$B$2:$BI$265,I3409)</f>
        <v>36.4</v>
      </c>
      <c r="K3409" s="2">
        <f>VLOOKUP(A3409,Population!$B$2:$BI$265,I3409)</f>
        <v>7585914</v>
      </c>
      <c r="L3409" s="2" t="str">
        <f>VLOOKUP(A3409,Region!$C$1:$G$241,5)</f>
        <v>Africa</v>
      </c>
    </row>
    <row r="3410" spans="1:12" x14ac:dyDescent="0.55000000000000004">
      <c r="A3410" s="2" t="s">
        <v>117</v>
      </c>
      <c r="B3410" s="2" t="s">
        <v>8</v>
      </c>
      <c r="C3410" s="2" t="s">
        <v>9</v>
      </c>
      <c r="D3410" s="2" t="s">
        <v>17</v>
      </c>
      <c r="E3410" s="2" t="s">
        <v>11</v>
      </c>
      <c r="F3410" s="2">
        <v>1978</v>
      </c>
      <c r="G3410" s="2">
        <v>0.53</v>
      </c>
      <c r="I3410" s="2">
        <f t="shared" si="53"/>
        <v>22</v>
      </c>
      <c r="J3410" s="2">
        <f>VLOOKUP(A3410,Urbanizaton!$B$2:$BI$265,I3410)</f>
        <v>36.4</v>
      </c>
      <c r="K3410" s="2">
        <f>VLOOKUP(A3410,Population!$B$2:$BI$265,I3410)</f>
        <v>7585914</v>
      </c>
      <c r="L3410" s="2" t="str">
        <f>VLOOKUP(A3410,Region!$C$1:$G$241,5)</f>
        <v>Africa</v>
      </c>
    </row>
    <row r="3411" spans="1:12" x14ac:dyDescent="0.55000000000000004">
      <c r="A3411" s="2" t="s">
        <v>117</v>
      </c>
      <c r="B3411" s="2" t="s">
        <v>8</v>
      </c>
      <c r="C3411" s="2" t="s">
        <v>9</v>
      </c>
      <c r="D3411" s="2" t="s">
        <v>10</v>
      </c>
      <c r="E3411" s="2" t="s">
        <v>11</v>
      </c>
      <c r="F3411" s="2">
        <v>1979</v>
      </c>
      <c r="G3411" s="2">
        <v>3.65</v>
      </c>
      <c r="I3411" s="2">
        <f t="shared" si="53"/>
        <v>23</v>
      </c>
      <c r="J3411" s="2">
        <f>VLOOKUP(A3411,Urbanizaton!$B$2:$BI$265,I3411)</f>
        <v>36.613999999999997</v>
      </c>
      <c r="K3411" s="2">
        <f>VLOOKUP(A3411,Population!$B$2:$BI$265,I3411)</f>
        <v>7934279</v>
      </c>
      <c r="L3411" s="2" t="str">
        <f>VLOOKUP(A3411,Region!$C$1:$G$241,5)</f>
        <v>Africa</v>
      </c>
    </row>
    <row r="3412" spans="1:12" x14ac:dyDescent="0.55000000000000004">
      <c r="A3412" s="2" t="s">
        <v>117</v>
      </c>
      <c r="B3412" s="2" t="s">
        <v>8</v>
      </c>
      <c r="C3412" s="2" t="s">
        <v>9</v>
      </c>
      <c r="D3412" s="2" t="s">
        <v>17</v>
      </c>
      <c r="E3412" s="2" t="s">
        <v>11</v>
      </c>
      <c r="F3412" s="2">
        <v>1979</v>
      </c>
      <c r="G3412" s="2">
        <v>0.46</v>
      </c>
      <c r="I3412" s="2">
        <f t="shared" si="53"/>
        <v>23</v>
      </c>
      <c r="J3412" s="2">
        <f>VLOOKUP(A3412,Urbanizaton!$B$2:$BI$265,I3412)</f>
        <v>36.613999999999997</v>
      </c>
      <c r="K3412" s="2">
        <f>VLOOKUP(A3412,Population!$B$2:$BI$265,I3412)</f>
        <v>7934279</v>
      </c>
      <c r="L3412" s="2" t="str">
        <f>VLOOKUP(A3412,Region!$C$1:$G$241,5)</f>
        <v>Africa</v>
      </c>
    </row>
    <row r="3413" spans="1:12" x14ac:dyDescent="0.55000000000000004">
      <c r="A3413" s="2" t="s">
        <v>117</v>
      </c>
      <c r="B3413" s="2" t="s">
        <v>8</v>
      </c>
      <c r="C3413" s="2" t="s">
        <v>9</v>
      </c>
      <c r="D3413" s="2" t="s">
        <v>10</v>
      </c>
      <c r="E3413" s="2" t="s">
        <v>11</v>
      </c>
      <c r="F3413" s="2">
        <v>1980</v>
      </c>
      <c r="G3413" s="2">
        <v>3.39</v>
      </c>
      <c r="I3413" s="2">
        <f t="shared" si="53"/>
        <v>24</v>
      </c>
      <c r="J3413" s="2">
        <f>VLOOKUP(A3413,Urbanizaton!$B$2:$BI$265,I3413)</f>
        <v>36.829000000000001</v>
      </c>
      <c r="K3413" s="2">
        <f>VLOOKUP(A3413,Population!$B$2:$BI$265,I3413)</f>
        <v>8293675</v>
      </c>
      <c r="L3413" s="2" t="str">
        <f>VLOOKUP(A3413,Region!$C$1:$G$241,5)</f>
        <v>Africa</v>
      </c>
    </row>
    <row r="3414" spans="1:12" x14ac:dyDescent="0.55000000000000004">
      <c r="A3414" s="2" t="s">
        <v>117</v>
      </c>
      <c r="B3414" s="2" t="s">
        <v>8</v>
      </c>
      <c r="C3414" s="2" t="s">
        <v>9</v>
      </c>
      <c r="D3414" s="2" t="s">
        <v>17</v>
      </c>
      <c r="E3414" s="2" t="s">
        <v>11</v>
      </c>
      <c r="F3414" s="2">
        <v>1980</v>
      </c>
      <c r="G3414" s="2">
        <v>0.41</v>
      </c>
      <c r="I3414" s="2">
        <f t="shared" si="53"/>
        <v>24</v>
      </c>
      <c r="J3414" s="2">
        <f>VLOOKUP(A3414,Urbanizaton!$B$2:$BI$265,I3414)</f>
        <v>36.829000000000001</v>
      </c>
      <c r="K3414" s="2">
        <f>VLOOKUP(A3414,Population!$B$2:$BI$265,I3414)</f>
        <v>8293675</v>
      </c>
      <c r="L3414" s="2" t="str">
        <f>VLOOKUP(A3414,Region!$C$1:$G$241,5)</f>
        <v>Africa</v>
      </c>
    </row>
    <row r="3415" spans="1:12" x14ac:dyDescent="0.55000000000000004">
      <c r="A3415" s="2" t="s">
        <v>117</v>
      </c>
      <c r="B3415" s="2" t="s">
        <v>8</v>
      </c>
      <c r="C3415" s="2" t="s">
        <v>9</v>
      </c>
      <c r="D3415" s="2" t="s">
        <v>10</v>
      </c>
      <c r="E3415" s="2" t="s">
        <v>11</v>
      </c>
      <c r="F3415" s="2">
        <v>1981</v>
      </c>
      <c r="G3415" s="2">
        <v>2.99</v>
      </c>
      <c r="I3415" s="2">
        <f t="shared" si="53"/>
        <v>25</v>
      </c>
      <c r="J3415" s="2">
        <f>VLOOKUP(A3415,Urbanizaton!$B$2:$BI$265,I3415)</f>
        <v>37.043999999999997</v>
      </c>
      <c r="K3415" s="2">
        <f>VLOOKUP(A3415,Population!$B$2:$BI$265,I3415)</f>
        <v>8664057</v>
      </c>
      <c r="L3415" s="2" t="str">
        <f>VLOOKUP(A3415,Region!$C$1:$G$241,5)</f>
        <v>Africa</v>
      </c>
    </row>
    <row r="3416" spans="1:12" x14ac:dyDescent="0.55000000000000004">
      <c r="A3416" s="2" t="s">
        <v>117</v>
      </c>
      <c r="B3416" s="2" t="s">
        <v>8</v>
      </c>
      <c r="C3416" s="2" t="s">
        <v>9</v>
      </c>
      <c r="D3416" s="2" t="s">
        <v>17</v>
      </c>
      <c r="E3416" s="2" t="s">
        <v>11</v>
      </c>
      <c r="F3416" s="2">
        <v>1981</v>
      </c>
      <c r="G3416" s="2">
        <v>0.35</v>
      </c>
      <c r="I3416" s="2">
        <f t="shared" si="53"/>
        <v>25</v>
      </c>
      <c r="J3416" s="2">
        <f>VLOOKUP(A3416,Urbanizaton!$B$2:$BI$265,I3416)</f>
        <v>37.043999999999997</v>
      </c>
      <c r="K3416" s="2">
        <f>VLOOKUP(A3416,Population!$B$2:$BI$265,I3416)</f>
        <v>8664057</v>
      </c>
      <c r="L3416" s="2" t="str">
        <f>VLOOKUP(A3416,Region!$C$1:$G$241,5)</f>
        <v>Africa</v>
      </c>
    </row>
    <row r="3417" spans="1:12" x14ac:dyDescent="0.55000000000000004">
      <c r="A3417" s="2" t="s">
        <v>117</v>
      </c>
      <c r="B3417" s="2" t="s">
        <v>8</v>
      </c>
      <c r="C3417" s="2" t="s">
        <v>9</v>
      </c>
      <c r="D3417" s="2" t="s">
        <v>10</v>
      </c>
      <c r="E3417" s="2" t="s">
        <v>11</v>
      </c>
      <c r="F3417" s="2">
        <v>1982</v>
      </c>
      <c r="G3417" s="2">
        <v>2.96</v>
      </c>
      <c r="I3417" s="2">
        <f t="shared" si="53"/>
        <v>26</v>
      </c>
      <c r="J3417" s="2">
        <f>VLOOKUP(A3417,Urbanizaton!$B$2:$BI$265,I3417)</f>
        <v>37.26</v>
      </c>
      <c r="K3417" s="2">
        <f>VLOOKUP(A3417,Population!$B$2:$BI$265,I3417)</f>
        <v>9044473</v>
      </c>
      <c r="L3417" s="2" t="str">
        <f>VLOOKUP(A3417,Region!$C$1:$G$241,5)</f>
        <v>Africa</v>
      </c>
    </row>
    <row r="3418" spans="1:12" x14ac:dyDescent="0.55000000000000004">
      <c r="A3418" s="2" t="s">
        <v>117</v>
      </c>
      <c r="B3418" s="2" t="s">
        <v>8</v>
      </c>
      <c r="C3418" s="2" t="s">
        <v>9</v>
      </c>
      <c r="D3418" s="2" t="s">
        <v>17</v>
      </c>
      <c r="E3418" s="2" t="s">
        <v>11</v>
      </c>
      <c r="F3418" s="2">
        <v>1982</v>
      </c>
      <c r="G3418" s="2">
        <v>0.33</v>
      </c>
      <c r="I3418" s="2">
        <f t="shared" si="53"/>
        <v>26</v>
      </c>
      <c r="J3418" s="2">
        <f>VLOOKUP(A3418,Urbanizaton!$B$2:$BI$265,I3418)</f>
        <v>37.26</v>
      </c>
      <c r="K3418" s="2">
        <f>VLOOKUP(A3418,Population!$B$2:$BI$265,I3418)</f>
        <v>9044473</v>
      </c>
      <c r="L3418" s="2" t="str">
        <f>VLOOKUP(A3418,Region!$C$1:$G$241,5)</f>
        <v>Africa</v>
      </c>
    </row>
    <row r="3419" spans="1:12" x14ac:dyDescent="0.55000000000000004">
      <c r="A3419" s="2" t="s">
        <v>117</v>
      </c>
      <c r="B3419" s="2" t="s">
        <v>8</v>
      </c>
      <c r="C3419" s="2" t="s">
        <v>9</v>
      </c>
      <c r="D3419" s="2" t="s">
        <v>10</v>
      </c>
      <c r="E3419" s="2" t="s">
        <v>11</v>
      </c>
      <c r="F3419" s="2">
        <v>1983</v>
      </c>
      <c r="G3419" s="2">
        <v>3.74</v>
      </c>
      <c r="I3419" s="2">
        <f t="shared" si="53"/>
        <v>27</v>
      </c>
      <c r="J3419" s="2">
        <f>VLOOKUP(A3419,Urbanizaton!$B$2:$BI$265,I3419)</f>
        <v>37.475999999999999</v>
      </c>
      <c r="K3419" s="2">
        <f>VLOOKUP(A3419,Population!$B$2:$BI$265,I3419)</f>
        <v>9432731</v>
      </c>
      <c r="L3419" s="2" t="str">
        <f>VLOOKUP(A3419,Region!$C$1:$G$241,5)</f>
        <v>Africa</v>
      </c>
    </row>
    <row r="3420" spans="1:12" x14ac:dyDescent="0.55000000000000004">
      <c r="A3420" s="2" t="s">
        <v>117</v>
      </c>
      <c r="B3420" s="2" t="s">
        <v>8</v>
      </c>
      <c r="C3420" s="2" t="s">
        <v>9</v>
      </c>
      <c r="D3420" s="2" t="s">
        <v>17</v>
      </c>
      <c r="E3420" s="2" t="s">
        <v>11</v>
      </c>
      <c r="F3420" s="2">
        <v>1983</v>
      </c>
      <c r="G3420" s="2">
        <v>0.4</v>
      </c>
      <c r="I3420" s="2">
        <f t="shared" si="53"/>
        <v>27</v>
      </c>
      <c r="J3420" s="2">
        <f>VLOOKUP(A3420,Urbanizaton!$B$2:$BI$265,I3420)</f>
        <v>37.475999999999999</v>
      </c>
      <c r="K3420" s="2">
        <f>VLOOKUP(A3420,Population!$B$2:$BI$265,I3420)</f>
        <v>9432731</v>
      </c>
      <c r="L3420" s="2" t="str">
        <f>VLOOKUP(A3420,Region!$C$1:$G$241,5)</f>
        <v>Africa</v>
      </c>
    </row>
    <row r="3421" spans="1:12" x14ac:dyDescent="0.55000000000000004">
      <c r="A3421" s="2" t="s">
        <v>117</v>
      </c>
      <c r="B3421" s="2" t="s">
        <v>8</v>
      </c>
      <c r="C3421" s="2" t="s">
        <v>9</v>
      </c>
      <c r="D3421" s="2" t="s">
        <v>10</v>
      </c>
      <c r="E3421" s="2" t="s">
        <v>11</v>
      </c>
      <c r="F3421" s="2">
        <v>1984</v>
      </c>
      <c r="G3421" s="2">
        <v>3.34</v>
      </c>
      <c r="I3421" s="2">
        <f t="shared" si="53"/>
        <v>28</v>
      </c>
      <c r="J3421" s="2">
        <f>VLOOKUP(A3421,Urbanizaton!$B$2:$BI$265,I3421)</f>
        <v>37.692999999999998</v>
      </c>
      <c r="K3421" s="2">
        <f>VLOOKUP(A3421,Population!$B$2:$BI$265,I3421)</f>
        <v>9826055</v>
      </c>
      <c r="L3421" s="2" t="str">
        <f>VLOOKUP(A3421,Region!$C$1:$G$241,5)</f>
        <v>Africa</v>
      </c>
    </row>
    <row r="3422" spans="1:12" x14ac:dyDescent="0.55000000000000004">
      <c r="A3422" s="2" t="s">
        <v>117</v>
      </c>
      <c r="B3422" s="2" t="s">
        <v>8</v>
      </c>
      <c r="C3422" s="2" t="s">
        <v>9</v>
      </c>
      <c r="D3422" s="2" t="s">
        <v>17</v>
      </c>
      <c r="E3422" s="2" t="s">
        <v>11</v>
      </c>
      <c r="F3422" s="2">
        <v>1984</v>
      </c>
      <c r="G3422" s="2">
        <v>0.34</v>
      </c>
      <c r="I3422" s="2">
        <f t="shared" si="53"/>
        <v>28</v>
      </c>
      <c r="J3422" s="2">
        <f>VLOOKUP(A3422,Urbanizaton!$B$2:$BI$265,I3422)</f>
        <v>37.692999999999998</v>
      </c>
      <c r="K3422" s="2">
        <f>VLOOKUP(A3422,Population!$B$2:$BI$265,I3422)</f>
        <v>9826055</v>
      </c>
      <c r="L3422" s="2" t="str">
        <f>VLOOKUP(A3422,Region!$C$1:$G$241,5)</f>
        <v>Africa</v>
      </c>
    </row>
    <row r="3423" spans="1:12" x14ac:dyDescent="0.55000000000000004">
      <c r="A3423" s="2" t="s">
        <v>117</v>
      </c>
      <c r="B3423" s="2" t="s">
        <v>8</v>
      </c>
      <c r="C3423" s="2" t="s">
        <v>9</v>
      </c>
      <c r="D3423" s="2" t="s">
        <v>10</v>
      </c>
      <c r="E3423" s="2" t="s">
        <v>11</v>
      </c>
      <c r="F3423" s="2">
        <v>1985</v>
      </c>
      <c r="G3423" s="2">
        <v>3.05</v>
      </c>
      <c r="I3423" s="2">
        <f t="shared" si="53"/>
        <v>29</v>
      </c>
      <c r="J3423" s="2">
        <f>VLOOKUP(A3423,Urbanizaton!$B$2:$BI$265,I3423)</f>
        <v>37.909999999999997</v>
      </c>
      <c r="K3423" s="2">
        <f>VLOOKUP(A3423,Population!$B$2:$BI$265,I3423)</f>
        <v>10222558</v>
      </c>
      <c r="L3423" s="2" t="str">
        <f>VLOOKUP(A3423,Region!$C$1:$G$241,5)</f>
        <v>Africa</v>
      </c>
    </row>
    <row r="3424" spans="1:12" x14ac:dyDescent="0.55000000000000004">
      <c r="A3424" s="2" t="s">
        <v>117</v>
      </c>
      <c r="B3424" s="2" t="s">
        <v>8</v>
      </c>
      <c r="C3424" s="2" t="s">
        <v>9</v>
      </c>
      <c r="D3424" s="2" t="s">
        <v>17</v>
      </c>
      <c r="E3424" s="2" t="s">
        <v>11</v>
      </c>
      <c r="F3424" s="2">
        <v>1985</v>
      </c>
      <c r="G3424" s="2">
        <v>0.3</v>
      </c>
      <c r="I3424" s="2">
        <f t="shared" si="53"/>
        <v>29</v>
      </c>
      <c r="J3424" s="2">
        <f>VLOOKUP(A3424,Urbanizaton!$B$2:$BI$265,I3424)</f>
        <v>37.909999999999997</v>
      </c>
      <c r="K3424" s="2">
        <f>VLOOKUP(A3424,Population!$B$2:$BI$265,I3424)</f>
        <v>10222558</v>
      </c>
      <c r="L3424" s="2" t="str">
        <f>VLOOKUP(A3424,Region!$C$1:$G$241,5)</f>
        <v>Africa</v>
      </c>
    </row>
    <row r="3425" spans="1:12" x14ac:dyDescent="0.55000000000000004">
      <c r="A3425" s="2" t="s">
        <v>117</v>
      </c>
      <c r="B3425" s="2" t="s">
        <v>8</v>
      </c>
      <c r="C3425" s="2" t="s">
        <v>9</v>
      </c>
      <c r="D3425" s="2" t="s">
        <v>10</v>
      </c>
      <c r="E3425" s="2" t="s">
        <v>11</v>
      </c>
      <c r="F3425" s="2">
        <v>1986</v>
      </c>
      <c r="G3425" s="2">
        <v>3.08</v>
      </c>
      <c r="I3425" s="2">
        <f t="shared" si="53"/>
        <v>30</v>
      </c>
      <c r="J3425" s="2">
        <f>VLOOKUP(A3425,Urbanizaton!$B$2:$BI$265,I3425)</f>
        <v>38.127000000000002</v>
      </c>
      <c r="K3425" s="2">
        <f>VLOOKUP(A3425,Population!$B$2:$BI$265,I3425)</f>
        <v>10620267</v>
      </c>
      <c r="L3425" s="2" t="str">
        <f>VLOOKUP(A3425,Region!$C$1:$G$241,5)</f>
        <v>Africa</v>
      </c>
    </row>
    <row r="3426" spans="1:12" x14ac:dyDescent="0.55000000000000004">
      <c r="A3426" s="2" t="s">
        <v>117</v>
      </c>
      <c r="B3426" s="2" t="s">
        <v>8</v>
      </c>
      <c r="C3426" s="2" t="s">
        <v>9</v>
      </c>
      <c r="D3426" s="2" t="s">
        <v>17</v>
      </c>
      <c r="E3426" s="2" t="s">
        <v>11</v>
      </c>
      <c r="F3426" s="2">
        <v>1986</v>
      </c>
      <c r="G3426" s="2">
        <v>0.28999999999999998</v>
      </c>
      <c r="I3426" s="2">
        <f t="shared" si="53"/>
        <v>30</v>
      </c>
      <c r="J3426" s="2">
        <f>VLOOKUP(A3426,Urbanizaton!$B$2:$BI$265,I3426)</f>
        <v>38.127000000000002</v>
      </c>
      <c r="K3426" s="2">
        <f>VLOOKUP(A3426,Population!$B$2:$BI$265,I3426)</f>
        <v>10620267</v>
      </c>
      <c r="L3426" s="2" t="str">
        <f>VLOOKUP(A3426,Region!$C$1:$G$241,5)</f>
        <v>Africa</v>
      </c>
    </row>
    <row r="3427" spans="1:12" x14ac:dyDescent="0.55000000000000004">
      <c r="A3427" s="2" t="s">
        <v>117</v>
      </c>
      <c r="B3427" s="2" t="s">
        <v>8</v>
      </c>
      <c r="C3427" s="2" t="s">
        <v>9</v>
      </c>
      <c r="D3427" s="2" t="s">
        <v>10</v>
      </c>
      <c r="E3427" s="2" t="s">
        <v>11</v>
      </c>
      <c r="F3427" s="2">
        <v>1987</v>
      </c>
      <c r="G3427" s="2">
        <v>3.05</v>
      </c>
      <c r="I3427" s="2">
        <f t="shared" si="53"/>
        <v>31</v>
      </c>
      <c r="J3427" s="2">
        <f>VLOOKUP(A3427,Urbanizaton!$B$2:$BI$265,I3427)</f>
        <v>38.345999999999997</v>
      </c>
      <c r="K3427" s="2">
        <f>VLOOKUP(A3427,Population!$B$2:$BI$265,I3427)</f>
        <v>11019651</v>
      </c>
      <c r="L3427" s="2" t="str">
        <f>VLOOKUP(A3427,Region!$C$1:$G$241,5)</f>
        <v>Africa</v>
      </c>
    </row>
    <row r="3428" spans="1:12" x14ac:dyDescent="0.55000000000000004">
      <c r="A3428" s="2" t="s">
        <v>117</v>
      </c>
      <c r="B3428" s="2" t="s">
        <v>8</v>
      </c>
      <c r="C3428" s="2" t="s">
        <v>9</v>
      </c>
      <c r="D3428" s="2" t="s">
        <v>17</v>
      </c>
      <c r="E3428" s="2" t="s">
        <v>11</v>
      </c>
      <c r="F3428" s="2">
        <v>1987</v>
      </c>
      <c r="G3428" s="2">
        <v>0.28000000000000003</v>
      </c>
      <c r="I3428" s="2">
        <f t="shared" si="53"/>
        <v>31</v>
      </c>
      <c r="J3428" s="2">
        <f>VLOOKUP(A3428,Urbanizaton!$B$2:$BI$265,I3428)</f>
        <v>38.345999999999997</v>
      </c>
      <c r="K3428" s="2">
        <f>VLOOKUP(A3428,Population!$B$2:$BI$265,I3428)</f>
        <v>11019651</v>
      </c>
      <c r="L3428" s="2" t="str">
        <f>VLOOKUP(A3428,Region!$C$1:$G$241,5)</f>
        <v>Africa</v>
      </c>
    </row>
    <row r="3429" spans="1:12" x14ac:dyDescent="0.55000000000000004">
      <c r="A3429" s="2" t="s">
        <v>117</v>
      </c>
      <c r="B3429" s="2" t="s">
        <v>8</v>
      </c>
      <c r="C3429" s="2" t="s">
        <v>9</v>
      </c>
      <c r="D3429" s="2" t="s">
        <v>10</v>
      </c>
      <c r="E3429" s="2" t="s">
        <v>11</v>
      </c>
      <c r="F3429" s="2">
        <v>1988</v>
      </c>
      <c r="G3429" s="2">
        <v>3.06</v>
      </c>
      <c r="I3429" s="2">
        <f t="shared" si="53"/>
        <v>32</v>
      </c>
      <c r="J3429" s="2">
        <f>VLOOKUP(A3429,Urbanizaton!$B$2:$BI$265,I3429)</f>
        <v>38.607999999999997</v>
      </c>
      <c r="K3429" s="2">
        <f>VLOOKUP(A3429,Population!$B$2:$BI$265,I3429)</f>
        <v>11424260</v>
      </c>
      <c r="L3429" s="2" t="str">
        <f>VLOOKUP(A3429,Region!$C$1:$G$241,5)</f>
        <v>Africa</v>
      </c>
    </row>
    <row r="3430" spans="1:12" x14ac:dyDescent="0.55000000000000004">
      <c r="A3430" s="2" t="s">
        <v>117</v>
      </c>
      <c r="B3430" s="2" t="s">
        <v>8</v>
      </c>
      <c r="C3430" s="2" t="s">
        <v>9</v>
      </c>
      <c r="D3430" s="2" t="s">
        <v>17</v>
      </c>
      <c r="E3430" s="2" t="s">
        <v>11</v>
      </c>
      <c r="F3430" s="2">
        <v>1988</v>
      </c>
      <c r="G3430" s="2">
        <v>0.27</v>
      </c>
      <c r="I3430" s="2">
        <f t="shared" si="53"/>
        <v>32</v>
      </c>
      <c r="J3430" s="2">
        <f>VLOOKUP(A3430,Urbanizaton!$B$2:$BI$265,I3430)</f>
        <v>38.607999999999997</v>
      </c>
      <c r="K3430" s="2">
        <f>VLOOKUP(A3430,Population!$B$2:$BI$265,I3430)</f>
        <v>11424260</v>
      </c>
      <c r="L3430" s="2" t="str">
        <f>VLOOKUP(A3430,Region!$C$1:$G$241,5)</f>
        <v>Africa</v>
      </c>
    </row>
    <row r="3431" spans="1:12" x14ac:dyDescent="0.55000000000000004">
      <c r="A3431" s="2" t="s">
        <v>117</v>
      </c>
      <c r="B3431" s="2" t="s">
        <v>8</v>
      </c>
      <c r="C3431" s="2" t="s">
        <v>9</v>
      </c>
      <c r="D3431" s="2" t="s">
        <v>10</v>
      </c>
      <c r="E3431" s="2" t="s">
        <v>11</v>
      </c>
      <c r="F3431" s="2">
        <v>1989</v>
      </c>
      <c r="G3431" s="2">
        <v>2.93</v>
      </c>
      <c r="I3431" s="2">
        <f t="shared" si="53"/>
        <v>33</v>
      </c>
      <c r="J3431" s="2">
        <f>VLOOKUP(A3431,Urbanizaton!$B$2:$BI$265,I3431)</f>
        <v>38.975999999999999</v>
      </c>
      <c r="K3431" s="2">
        <f>VLOOKUP(A3431,Population!$B$2:$BI$265,I3431)</f>
        <v>11839243</v>
      </c>
      <c r="L3431" s="2" t="str">
        <f>VLOOKUP(A3431,Region!$C$1:$G$241,5)</f>
        <v>Africa</v>
      </c>
    </row>
    <row r="3432" spans="1:12" x14ac:dyDescent="0.55000000000000004">
      <c r="A3432" s="2" t="s">
        <v>117</v>
      </c>
      <c r="B3432" s="2" t="s">
        <v>8</v>
      </c>
      <c r="C3432" s="2" t="s">
        <v>9</v>
      </c>
      <c r="D3432" s="2" t="s">
        <v>17</v>
      </c>
      <c r="E3432" s="2" t="s">
        <v>11</v>
      </c>
      <c r="F3432" s="2">
        <v>1989</v>
      </c>
      <c r="G3432" s="2">
        <v>0.25</v>
      </c>
      <c r="I3432" s="2">
        <f t="shared" si="53"/>
        <v>33</v>
      </c>
      <c r="J3432" s="2">
        <f>VLOOKUP(A3432,Urbanizaton!$B$2:$BI$265,I3432)</f>
        <v>38.975999999999999</v>
      </c>
      <c r="K3432" s="2">
        <f>VLOOKUP(A3432,Population!$B$2:$BI$265,I3432)</f>
        <v>11839243</v>
      </c>
      <c r="L3432" s="2" t="str">
        <f>VLOOKUP(A3432,Region!$C$1:$G$241,5)</f>
        <v>Africa</v>
      </c>
    </row>
    <row r="3433" spans="1:12" x14ac:dyDescent="0.55000000000000004">
      <c r="A3433" s="2" t="s">
        <v>117</v>
      </c>
      <c r="B3433" s="2" t="s">
        <v>8</v>
      </c>
      <c r="C3433" s="2" t="s">
        <v>9</v>
      </c>
      <c r="D3433" s="2" t="s">
        <v>10</v>
      </c>
      <c r="E3433" s="2" t="s">
        <v>11</v>
      </c>
      <c r="F3433" s="2">
        <v>1990</v>
      </c>
      <c r="G3433" s="2">
        <v>2.7</v>
      </c>
      <c r="I3433" s="2">
        <f t="shared" si="53"/>
        <v>34</v>
      </c>
      <c r="J3433" s="2">
        <f>VLOOKUP(A3433,Urbanizaton!$B$2:$BI$265,I3433)</f>
        <v>39.344999999999999</v>
      </c>
      <c r="K3433" s="2">
        <f>VLOOKUP(A3433,Population!$B$2:$BI$265,I3433)</f>
        <v>12267754</v>
      </c>
      <c r="L3433" s="2" t="str">
        <f>VLOOKUP(A3433,Region!$C$1:$G$241,5)</f>
        <v>Africa</v>
      </c>
    </row>
    <row r="3434" spans="1:12" x14ac:dyDescent="0.55000000000000004">
      <c r="A3434" s="2" t="s">
        <v>117</v>
      </c>
      <c r="B3434" s="2" t="s">
        <v>8</v>
      </c>
      <c r="C3434" s="2" t="s">
        <v>9</v>
      </c>
      <c r="D3434" s="2" t="s">
        <v>17</v>
      </c>
      <c r="E3434" s="2" t="s">
        <v>11</v>
      </c>
      <c r="F3434" s="2">
        <v>1990</v>
      </c>
      <c r="G3434" s="2">
        <v>0.22</v>
      </c>
      <c r="I3434" s="2">
        <f t="shared" si="53"/>
        <v>34</v>
      </c>
      <c r="J3434" s="2">
        <f>VLOOKUP(A3434,Urbanizaton!$B$2:$BI$265,I3434)</f>
        <v>39.344999999999999</v>
      </c>
      <c r="K3434" s="2">
        <f>VLOOKUP(A3434,Population!$B$2:$BI$265,I3434)</f>
        <v>12267754</v>
      </c>
      <c r="L3434" s="2" t="str">
        <f>VLOOKUP(A3434,Region!$C$1:$G$241,5)</f>
        <v>Africa</v>
      </c>
    </row>
    <row r="3435" spans="1:12" x14ac:dyDescent="0.55000000000000004">
      <c r="A3435" s="2" t="s">
        <v>117</v>
      </c>
      <c r="B3435" s="2" t="s">
        <v>8</v>
      </c>
      <c r="C3435" s="2" t="s">
        <v>9</v>
      </c>
      <c r="D3435" s="2" t="s">
        <v>10</v>
      </c>
      <c r="E3435" s="2" t="s">
        <v>11</v>
      </c>
      <c r="F3435" s="2">
        <v>1991</v>
      </c>
      <c r="G3435" s="2">
        <v>2.79</v>
      </c>
      <c r="I3435" s="2">
        <f t="shared" si="53"/>
        <v>35</v>
      </c>
      <c r="J3435" s="2">
        <f>VLOOKUP(A3435,Urbanizaton!$B$2:$BI$265,I3435)</f>
        <v>39.716000000000001</v>
      </c>
      <c r="K3435" s="2">
        <f>VLOOKUP(A3435,Population!$B$2:$BI$265,I3435)</f>
        <v>12710008</v>
      </c>
      <c r="L3435" s="2" t="str">
        <f>VLOOKUP(A3435,Region!$C$1:$G$241,5)</f>
        <v>Africa</v>
      </c>
    </row>
    <row r="3436" spans="1:12" x14ac:dyDescent="0.55000000000000004">
      <c r="A3436" s="2" t="s">
        <v>117</v>
      </c>
      <c r="B3436" s="2" t="s">
        <v>8</v>
      </c>
      <c r="C3436" s="2" t="s">
        <v>9</v>
      </c>
      <c r="D3436" s="2" t="s">
        <v>17</v>
      </c>
      <c r="E3436" s="2" t="s">
        <v>11</v>
      </c>
      <c r="F3436" s="2">
        <v>1991</v>
      </c>
      <c r="G3436" s="2">
        <v>0.22</v>
      </c>
      <c r="I3436" s="2">
        <f t="shared" si="53"/>
        <v>35</v>
      </c>
      <c r="J3436" s="2">
        <f>VLOOKUP(A3436,Urbanizaton!$B$2:$BI$265,I3436)</f>
        <v>39.716000000000001</v>
      </c>
      <c r="K3436" s="2">
        <f>VLOOKUP(A3436,Population!$B$2:$BI$265,I3436)</f>
        <v>12710008</v>
      </c>
      <c r="L3436" s="2" t="str">
        <f>VLOOKUP(A3436,Region!$C$1:$G$241,5)</f>
        <v>Africa</v>
      </c>
    </row>
    <row r="3437" spans="1:12" x14ac:dyDescent="0.55000000000000004">
      <c r="A3437" s="2" t="s">
        <v>117</v>
      </c>
      <c r="B3437" s="2" t="s">
        <v>8</v>
      </c>
      <c r="C3437" s="2" t="s">
        <v>9</v>
      </c>
      <c r="D3437" s="2" t="s">
        <v>10</v>
      </c>
      <c r="E3437" s="2" t="s">
        <v>11</v>
      </c>
      <c r="F3437" s="2">
        <v>1992</v>
      </c>
      <c r="G3437" s="2">
        <v>2.77</v>
      </c>
      <c r="I3437" s="2">
        <f t="shared" si="53"/>
        <v>36</v>
      </c>
      <c r="J3437" s="2">
        <f>VLOOKUP(A3437,Urbanizaton!$B$2:$BI$265,I3437)</f>
        <v>40.088000000000001</v>
      </c>
      <c r="K3437" s="2">
        <f>VLOOKUP(A3437,Population!$B$2:$BI$265,I3437)</f>
        <v>13163019</v>
      </c>
      <c r="L3437" s="2" t="str">
        <f>VLOOKUP(A3437,Region!$C$1:$G$241,5)</f>
        <v>Africa</v>
      </c>
    </row>
    <row r="3438" spans="1:12" x14ac:dyDescent="0.55000000000000004">
      <c r="A3438" s="2" t="s">
        <v>117</v>
      </c>
      <c r="B3438" s="2" t="s">
        <v>8</v>
      </c>
      <c r="C3438" s="2" t="s">
        <v>9</v>
      </c>
      <c r="D3438" s="2" t="s">
        <v>17</v>
      </c>
      <c r="E3438" s="2" t="s">
        <v>11</v>
      </c>
      <c r="F3438" s="2">
        <v>1992</v>
      </c>
      <c r="G3438" s="2">
        <v>0.21</v>
      </c>
      <c r="I3438" s="2">
        <f t="shared" si="53"/>
        <v>36</v>
      </c>
      <c r="J3438" s="2">
        <f>VLOOKUP(A3438,Urbanizaton!$B$2:$BI$265,I3438)</f>
        <v>40.088000000000001</v>
      </c>
      <c r="K3438" s="2">
        <f>VLOOKUP(A3438,Population!$B$2:$BI$265,I3438)</f>
        <v>13163019</v>
      </c>
      <c r="L3438" s="2" t="str">
        <f>VLOOKUP(A3438,Region!$C$1:$G$241,5)</f>
        <v>Africa</v>
      </c>
    </row>
    <row r="3439" spans="1:12" x14ac:dyDescent="0.55000000000000004">
      <c r="A3439" s="2" t="s">
        <v>117</v>
      </c>
      <c r="B3439" s="2" t="s">
        <v>8</v>
      </c>
      <c r="C3439" s="2" t="s">
        <v>9</v>
      </c>
      <c r="D3439" s="2" t="s">
        <v>10</v>
      </c>
      <c r="E3439" s="2" t="s">
        <v>11</v>
      </c>
      <c r="F3439" s="2">
        <v>1993</v>
      </c>
      <c r="G3439" s="2">
        <v>2.96</v>
      </c>
      <c r="I3439" s="2">
        <f t="shared" si="53"/>
        <v>37</v>
      </c>
      <c r="J3439" s="2">
        <f>VLOOKUP(A3439,Urbanizaton!$B$2:$BI$265,I3439)</f>
        <v>40.460999999999999</v>
      </c>
      <c r="K3439" s="2">
        <f>VLOOKUP(A3439,Population!$B$2:$BI$265,I3439)</f>
        <v>13622731</v>
      </c>
      <c r="L3439" s="2" t="str">
        <f>VLOOKUP(A3439,Region!$C$1:$G$241,5)</f>
        <v>Africa</v>
      </c>
    </row>
    <row r="3440" spans="1:12" x14ac:dyDescent="0.55000000000000004">
      <c r="A3440" s="2" t="s">
        <v>117</v>
      </c>
      <c r="B3440" s="2" t="s">
        <v>8</v>
      </c>
      <c r="C3440" s="2" t="s">
        <v>9</v>
      </c>
      <c r="D3440" s="2" t="s">
        <v>17</v>
      </c>
      <c r="E3440" s="2" t="s">
        <v>11</v>
      </c>
      <c r="F3440" s="2">
        <v>1993</v>
      </c>
      <c r="G3440" s="2">
        <v>0.22</v>
      </c>
      <c r="I3440" s="2">
        <f t="shared" si="53"/>
        <v>37</v>
      </c>
      <c r="J3440" s="2">
        <f>VLOOKUP(A3440,Urbanizaton!$B$2:$BI$265,I3440)</f>
        <v>40.460999999999999</v>
      </c>
      <c r="K3440" s="2">
        <f>VLOOKUP(A3440,Population!$B$2:$BI$265,I3440)</f>
        <v>13622731</v>
      </c>
      <c r="L3440" s="2" t="str">
        <f>VLOOKUP(A3440,Region!$C$1:$G$241,5)</f>
        <v>Africa</v>
      </c>
    </row>
    <row r="3441" spans="1:12" x14ac:dyDescent="0.55000000000000004">
      <c r="A3441" s="2" t="s">
        <v>117</v>
      </c>
      <c r="B3441" s="2" t="s">
        <v>8</v>
      </c>
      <c r="C3441" s="2" t="s">
        <v>9</v>
      </c>
      <c r="D3441" s="2" t="s">
        <v>10</v>
      </c>
      <c r="E3441" s="2" t="s">
        <v>11</v>
      </c>
      <c r="F3441" s="2">
        <v>1994</v>
      </c>
      <c r="G3441" s="2">
        <v>3.09</v>
      </c>
      <c r="I3441" s="2">
        <f t="shared" si="53"/>
        <v>38</v>
      </c>
      <c r="J3441" s="2">
        <f>VLOOKUP(A3441,Urbanizaton!$B$2:$BI$265,I3441)</f>
        <v>40.835000000000001</v>
      </c>
      <c r="K3441" s="2">
        <f>VLOOKUP(A3441,Population!$B$2:$BI$265,I3441)</f>
        <v>14083611</v>
      </c>
      <c r="L3441" s="2" t="str">
        <f>VLOOKUP(A3441,Region!$C$1:$G$241,5)</f>
        <v>Africa</v>
      </c>
    </row>
    <row r="3442" spans="1:12" x14ac:dyDescent="0.55000000000000004">
      <c r="A3442" s="2" t="s">
        <v>117</v>
      </c>
      <c r="B3442" s="2" t="s">
        <v>8</v>
      </c>
      <c r="C3442" s="2" t="s">
        <v>9</v>
      </c>
      <c r="D3442" s="2" t="s">
        <v>17</v>
      </c>
      <c r="E3442" s="2" t="s">
        <v>11</v>
      </c>
      <c r="F3442" s="2">
        <v>1994</v>
      </c>
      <c r="G3442" s="2">
        <v>0.22</v>
      </c>
      <c r="I3442" s="2">
        <f t="shared" si="53"/>
        <v>38</v>
      </c>
      <c r="J3442" s="2">
        <f>VLOOKUP(A3442,Urbanizaton!$B$2:$BI$265,I3442)</f>
        <v>40.835000000000001</v>
      </c>
      <c r="K3442" s="2">
        <f>VLOOKUP(A3442,Population!$B$2:$BI$265,I3442)</f>
        <v>14083611</v>
      </c>
      <c r="L3442" s="2" t="str">
        <f>VLOOKUP(A3442,Region!$C$1:$G$241,5)</f>
        <v>Africa</v>
      </c>
    </row>
    <row r="3443" spans="1:12" x14ac:dyDescent="0.55000000000000004">
      <c r="A3443" s="2" t="s">
        <v>117</v>
      </c>
      <c r="B3443" s="2" t="s">
        <v>8</v>
      </c>
      <c r="C3443" s="2" t="s">
        <v>9</v>
      </c>
      <c r="D3443" s="2" t="s">
        <v>10</v>
      </c>
      <c r="E3443" s="2" t="s">
        <v>11</v>
      </c>
      <c r="F3443" s="2">
        <v>1995</v>
      </c>
      <c r="G3443" s="2">
        <v>3.26</v>
      </c>
      <c r="I3443" s="2">
        <f t="shared" si="53"/>
        <v>39</v>
      </c>
      <c r="J3443" s="2">
        <f>VLOOKUP(A3443,Urbanizaton!$B$2:$BI$265,I3443)</f>
        <v>41.21</v>
      </c>
      <c r="K3443" s="2">
        <f>VLOOKUP(A3443,Population!$B$2:$BI$265,I3443)</f>
        <v>14540820</v>
      </c>
      <c r="L3443" s="2" t="str">
        <f>VLOOKUP(A3443,Region!$C$1:$G$241,5)</f>
        <v>Africa</v>
      </c>
    </row>
    <row r="3444" spans="1:12" x14ac:dyDescent="0.55000000000000004">
      <c r="A3444" s="2" t="s">
        <v>117</v>
      </c>
      <c r="B3444" s="2" t="s">
        <v>8</v>
      </c>
      <c r="C3444" s="2" t="s">
        <v>9</v>
      </c>
      <c r="D3444" s="2" t="s">
        <v>17</v>
      </c>
      <c r="E3444" s="2" t="s">
        <v>11</v>
      </c>
      <c r="F3444" s="2">
        <v>1995</v>
      </c>
      <c r="G3444" s="2">
        <v>0.23</v>
      </c>
      <c r="I3444" s="2">
        <f t="shared" si="53"/>
        <v>39</v>
      </c>
      <c r="J3444" s="2">
        <f>VLOOKUP(A3444,Urbanizaton!$B$2:$BI$265,I3444)</f>
        <v>41.21</v>
      </c>
      <c r="K3444" s="2">
        <f>VLOOKUP(A3444,Population!$B$2:$BI$265,I3444)</f>
        <v>14540820</v>
      </c>
      <c r="L3444" s="2" t="str">
        <f>VLOOKUP(A3444,Region!$C$1:$G$241,5)</f>
        <v>Africa</v>
      </c>
    </row>
    <row r="3445" spans="1:12" x14ac:dyDescent="0.55000000000000004">
      <c r="A3445" s="2" t="s">
        <v>117</v>
      </c>
      <c r="B3445" s="2" t="s">
        <v>8</v>
      </c>
      <c r="C3445" s="2" t="s">
        <v>9</v>
      </c>
      <c r="D3445" s="2" t="s">
        <v>10</v>
      </c>
      <c r="E3445" s="2" t="s">
        <v>11</v>
      </c>
      <c r="F3445" s="2">
        <v>1996</v>
      </c>
      <c r="G3445" s="2">
        <v>3.87</v>
      </c>
      <c r="I3445" s="2">
        <f t="shared" si="53"/>
        <v>40</v>
      </c>
      <c r="J3445" s="2">
        <f>VLOOKUP(A3445,Urbanizaton!$B$2:$BI$265,I3445)</f>
        <v>41.587000000000003</v>
      </c>
      <c r="K3445" s="2">
        <f>VLOOKUP(A3445,Population!$B$2:$BI$265,I3445)</f>
        <v>14995249</v>
      </c>
      <c r="L3445" s="2" t="str">
        <f>VLOOKUP(A3445,Region!$C$1:$G$241,5)</f>
        <v>Africa</v>
      </c>
    </row>
    <row r="3446" spans="1:12" x14ac:dyDescent="0.55000000000000004">
      <c r="A3446" s="2" t="s">
        <v>117</v>
      </c>
      <c r="B3446" s="2" t="s">
        <v>8</v>
      </c>
      <c r="C3446" s="2" t="s">
        <v>9</v>
      </c>
      <c r="D3446" s="2" t="s">
        <v>17</v>
      </c>
      <c r="E3446" s="2" t="s">
        <v>11</v>
      </c>
      <c r="F3446" s="2">
        <v>1996</v>
      </c>
      <c r="G3446" s="2">
        <v>0.26</v>
      </c>
      <c r="I3446" s="2">
        <f t="shared" si="53"/>
        <v>40</v>
      </c>
      <c r="J3446" s="2">
        <f>VLOOKUP(A3446,Urbanizaton!$B$2:$BI$265,I3446)</f>
        <v>41.587000000000003</v>
      </c>
      <c r="K3446" s="2">
        <f>VLOOKUP(A3446,Population!$B$2:$BI$265,I3446)</f>
        <v>14995249</v>
      </c>
      <c r="L3446" s="2" t="str">
        <f>VLOOKUP(A3446,Region!$C$1:$G$241,5)</f>
        <v>Africa</v>
      </c>
    </row>
    <row r="3447" spans="1:12" x14ac:dyDescent="0.55000000000000004">
      <c r="A3447" s="2" t="s">
        <v>117</v>
      </c>
      <c r="B3447" s="2" t="s">
        <v>8</v>
      </c>
      <c r="C3447" s="2" t="s">
        <v>9</v>
      </c>
      <c r="D3447" s="2" t="s">
        <v>10</v>
      </c>
      <c r="E3447" s="2" t="s">
        <v>11</v>
      </c>
      <c r="F3447" s="2">
        <v>1997</v>
      </c>
      <c r="G3447" s="2">
        <v>4.78</v>
      </c>
      <c r="I3447" s="2">
        <f t="shared" si="53"/>
        <v>41</v>
      </c>
      <c r="J3447" s="2">
        <f>VLOOKUP(A3447,Urbanizaton!$B$2:$BI$265,I3447)</f>
        <v>41.963999999999999</v>
      </c>
      <c r="K3447" s="2">
        <f>VLOOKUP(A3447,Population!$B$2:$BI$265,I3447)</f>
        <v>15445986</v>
      </c>
      <c r="L3447" s="2" t="str">
        <f>VLOOKUP(A3447,Region!$C$1:$G$241,5)</f>
        <v>Africa</v>
      </c>
    </row>
    <row r="3448" spans="1:12" x14ac:dyDescent="0.55000000000000004">
      <c r="A3448" s="2" t="s">
        <v>117</v>
      </c>
      <c r="B3448" s="2" t="s">
        <v>8</v>
      </c>
      <c r="C3448" s="2" t="s">
        <v>9</v>
      </c>
      <c r="D3448" s="2" t="s">
        <v>17</v>
      </c>
      <c r="E3448" s="2" t="s">
        <v>11</v>
      </c>
      <c r="F3448" s="2">
        <v>1997</v>
      </c>
      <c r="G3448" s="2">
        <v>0.31</v>
      </c>
      <c r="I3448" s="2">
        <f t="shared" si="53"/>
        <v>41</v>
      </c>
      <c r="J3448" s="2">
        <f>VLOOKUP(A3448,Urbanizaton!$B$2:$BI$265,I3448)</f>
        <v>41.963999999999999</v>
      </c>
      <c r="K3448" s="2">
        <f>VLOOKUP(A3448,Population!$B$2:$BI$265,I3448)</f>
        <v>15445986</v>
      </c>
      <c r="L3448" s="2" t="str">
        <f>VLOOKUP(A3448,Region!$C$1:$G$241,5)</f>
        <v>Africa</v>
      </c>
    </row>
    <row r="3449" spans="1:12" x14ac:dyDescent="0.55000000000000004">
      <c r="A3449" s="2" t="s">
        <v>117</v>
      </c>
      <c r="B3449" s="2" t="s">
        <v>8</v>
      </c>
      <c r="C3449" s="2" t="s">
        <v>9</v>
      </c>
      <c r="D3449" s="2" t="s">
        <v>10</v>
      </c>
      <c r="E3449" s="2" t="s">
        <v>11</v>
      </c>
      <c r="F3449" s="2">
        <v>1998</v>
      </c>
      <c r="G3449" s="2">
        <v>4.83</v>
      </c>
      <c r="I3449" s="2">
        <f t="shared" si="53"/>
        <v>42</v>
      </c>
      <c r="J3449" s="2">
        <f>VLOOKUP(A3449,Urbanizaton!$B$2:$BI$265,I3449)</f>
        <v>42.341999999999999</v>
      </c>
      <c r="K3449" s="2">
        <f>VLOOKUP(A3449,Population!$B$2:$BI$265,I3449)</f>
        <v>15884552</v>
      </c>
      <c r="L3449" s="2" t="str">
        <f>VLOOKUP(A3449,Region!$C$1:$G$241,5)</f>
        <v>Africa</v>
      </c>
    </row>
    <row r="3450" spans="1:12" x14ac:dyDescent="0.55000000000000004">
      <c r="A3450" s="2" t="s">
        <v>117</v>
      </c>
      <c r="B3450" s="2" t="s">
        <v>8</v>
      </c>
      <c r="C3450" s="2" t="s">
        <v>9</v>
      </c>
      <c r="D3450" s="2" t="s">
        <v>17</v>
      </c>
      <c r="E3450" s="2" t="s">
        <v>11</v>
      </c>
      <c r="F3450" s="2">
        <v>1998</v>
      </c>
      <c r="G3450" s="2">
        <v>0.31</v>
      </c>
      <c r="I3450" s="2">
        <f t="shared" si="53"/>
        <v>42</v>
      </c>
      <c r="J3450" s="2">
        <f>VLOOKUP(A3450,Urbanizaton!$B$2:$BI$265,I3450)</f>
        <v>42.341999999999999</v>
      </c>
      <c r="K3450" s="2">
        <f>VLOOKUP(A3450,Population!$B$2:$BI$265,I3450)</f>
        <v>15884552</v>
      </c>
      <c r="L3450" s="2" t="str">
        <f>VLOOKUP(A3450,Region!$C$1:$G$241,5)</f>
        <v>Africa</v>
      </c>
    </row>
    <row r="3451" spans="1:12" x14ac:dyDescent="0.55000000000000004">
      <c r="A3451" s="2" t="s">
        <v>117</v>
      </c>
      <c r="B3451" s="2" t="s">
        <v>8</v>
      </c>
      <c r="C3451" s="2" t="s">
        <v>9</v>
      </c>
      <c r="D3451" s="2" t="s">
        <v>10</v>
      </c>
      <c r="E3451" s="2" t="s">
        <v>11</v>
      </c>
      <c r="F3451" s="2">
        <v>1999</v>
      </c>
      <c r="G3451" s="2">
        <v>6.69</v>
      </c>
      <c r="I3451" s="2">
        <f t="shared" si="53"/>
        <v>43</v>
      </c>
      <c r="J3451" s="2">
        <f>VLOOKUP(A3451,Urbanizaton!$B$2:$BI$265,I3451)</f>
        <v>42.886000000000003</v>
      </c>
      <c r="K3451" s="2">
        <f>VLOOKUP(A3451,Population!$B$2:$BI$265,I3451)</f>
        <v>16300233</v>
      </c>
      <c r="L3451" s="2" t="str">
        <f>VLOOKUP(A3451,Region!$C$1:$G$241,5)</f>
        <v>Africa</v>
      </c>
    </row>
    <row r="3452" spans="1:12" x14ac:dyDescent="0.55000000000000004">
      <c r="A3452" s="2" t="s">
        <v>117</v>
      </c>
      <c r="B3452" s="2" t="s">
        <v>8</v>
      </c>
      <c r="C3452" s="2" t="s">
        <v>9</v>
      </c>
      <c r="D3452" s="2" t="s">
        <v>17</v>
      </c>
      <c r="E3452" s="2" t="s">
        <v>11</v>
      </c>
      <c r="F3452" s="2">
        <v>1999</v>
      </c>
      <c r="G3452" s="2">
        <v>0.41</v>
      </c>
      <c r="I3452" s="2">
        <f t="shared" si="53"/>
        <v>43</v>
      </c>
      <c r="J3452" s="2">
        <f>VLOOKUP(A3452,Urbanizaton!$B$2:$BI$265,I3452)</f>
        <v>42.886000000000003</v>
      </c>
      <c r="K3452" s="2">
        <f>VLOOKUP(A3452,Population!$B$2:$BI$265,I3452)</f>
        <v>16300233</v>
      </c>
      <c r="L3452" s="2" t="str">
        <f>VLOOKUP(A3452,Region!$C$1:$G$241,5)</f>
        <v>Africa</v>
      </c>
    </row>
    <row r="3453" spans="1:12" x14ac:dyDescent="0.55000000000000004">
      <c r="A3453" s="2" t="s">
        <v>117</v>
      </c>
      <c r="B3453" s="2" t="s">
        <v>8</v>
      </c>
      <c r="C3453" s="2" t="s">
        <v>9</v>
      </c>
      <c r="D3453" s="2" t="s">
        <v>10</v>
      </c>
      <c r="E3453" s="2" t="s">
        <v>11</v>
      </c>
      <c r="F3453" s="2">
        <v>2000</v>
      </c>
      <c r="G3453" s="2">
        <v>6.33</v>
      </c>
      <c r="I3453" s="2">
        <f t="shared" si="53"/>
        <v>44</v>
      </c>
      <c r="J3453" s="2">
        <f>VLOOKUP(A3453,Urbanizaton!$B$2:$BI$265,I3453)</f>
        <v>43.540999999999997</v>
      </c>
      <c r="K3453" s="2">
        <f>VLOOKUP(A3453,Population!$B$2:$BI$265,I3453)</f>
        <v>16686561</v>
      </c>
      <c r="L3453" s="2" t="str">
        <f>VLOOKUP(A3453,Region!$C$1:$G$241,5)</f>
        <v>Africa</v>
      </c>
    </row>
    <row r="3454" spans="1:12" x14ac:dyDescent="0.55000000000000004">
      <c r="A3454" s="2" t="s">
        <v>117</v>
      </c>
      <c r="B3454" s="2" t="s">
        <v>8</v>
      </c>
      <c r="C3454" s="2" t="s">
        <v>9</v>
      </c>
      <c r="D3454" s="2" t="s">
        <v>17</v>
      </c>
      <c r="E3454" s="2" t="s">
        <v>11</v>
      </c>
      <c r="F3454" s="2">
        <v>2000</v>
      </c>
      <c r="G3454" s="2">
        <v>0.38</v>
      </c>
      <c r="I3454" s="2">
        <f t="shared" si="53"/>
        <v>44</v>
      </c>
      <c r="J3454" s="2">
        <f>VLOOKUP(A3454,Urbanizaton!$B$2:$BI$265,I3454)</f>
        <v>43.540999999999997</v>
      </c>
      <c r="K3454" s="2">
        <f>VLOOKUP(A3454,Population!$B$2:$BI$265,I3454)</f>
        <v>16686561</v>
      </c>
      <c r="L3454" s="2" t="str">
        <f>VLOOKUP(A3454,Region!$C$1:$G$241,5)</f>
        <v>Africa</v>
      </c>
    </row>
    <row r="3455" spans="1:12" x14ac:dyDescent="0.55000000000000004">
      <c r="A3455" s="2" t="s">
        <v>117</v>
      </c>
      <c r="B3455" s="2" t="s">
        <v>8</v>
      </c>
      <c r="C3455" s="2" t="s">
        <v>9</v>
      </c>
      <c r="D3455" s="2" t="s">
        <v>10</v>
      </c>
      <c r="E3455" s="2" t="s">
        <v>11</v>
      </c>
      <c r="F3455" s="2">
        <v>2001</v>
      </c>
      <c r="G3455" s="2">
        <v>6.26</v>
      </c>
      <c r="I3455" s="2">
        <f t="shared" si="53"/>
        <v>45</v>
      </c>
      <c r="J3455" s="2">
        <f>VLOOKUP(A3455,Urbanizaton!$B$2:$BI$265,I3455)</f>
        <v>44.195</v>
      </c>
      <c r="K3455" s="2">
        <f>VLOOKUP(A3455,Population!$B$2:$BI$265,I3455)</f>
        <v>17040152</v>
      </c>
      <c r="L3455" s="2" t="str">
        <f>VLOOKUP(A3455,Region!$C$1:$G$241,5)</f>
        <v>Africa</v>
      </c>
    </row>
    <row r="3456" spans="1:12" x14ac:dyDescent="0.55000000000000004">
      <c r="A3456" s="2" t="s">
        <v>117</v>
      </c>
      <c r="B3456" s="2" t="s">
        <v>8</v>
      </c>
      <c r="C3456" s="2" t="s">
        <v>9</v>
      </c>
      <c r="D3456" s="2" t="s">
        <v>17</v>
      </c>
      <c r="E3456" s="2" t="s">
        <v>11</v>
      </c>
      <c r="F3456" s="2">
        <v>2001</v>
      </c>
      <c r="G3456" s="2">
        <v>0.37</v>
      </c>
      <c r="I3456" s="2">
        <f t="shared" si="53"/>
        <v>45</v>
      </c>
      <c r="J3456" s="2">
        <f>VLOOKUP(A3456,Urbanizaton!$B$2:$BI$265,I3456)</f>
        <v>44.195</v>
      </c>
      <c r="K3456" s="2">
        <f>VLOOKUP(A3456,Population!$B$2:$BI$265,I3456)</f>
        <v>17040152</v>
      </c>
      <c r="L3456" s="2" t="str">
        <f>VLOOKUP(A3456,Region!$C$1:$G$241,5)</f>
        <v>Africa</v>
      </c>
    </row>
    <row r="3457" spans="1:12" x14ac:dyDescent="0.55000000000000004">
      <c r="A3457" s="2" t="s">
        <v>117</v>
      </c>
      <c r="B3457" s="2" t="s">
        <v>8</v>
      </c>
      <c r="C3457" s="2" t="s">
        <v>9</v>
      </c>
      <c r="D3457" s="2" t="s">
        <v>10</v>
      </c>
      <c r="E3457" s="2" t="s">
        <v>11</v>
      </c>
      <c r="F3457" s="2">
        <v>2002</v>
      </c>
      <c r="G3457" s="2">
        <v>6.38</v>
      </c>
      <c r="I3457" s="2">
        <f t="shared" si="53"/>
        <v>46</v>
      </c>
      <c r="J3457" s="2">
        <f>VLOOKUP(A3457,Urbanizaton!$B$2:$BI$265,I3457)</f>
        <v>44.853000000000002</v>
      </c>
      <c r="K3457" s="2">
        <f>VLOOKUP(A3457,Population!$B$2:$BI$265,I3457)</f>
        <v>17366517</v>
      </c>
      <c r="L3457" s="2" t="str">
        <f>VLOOKUP(A3457,Region!$C$1:$G$241,5)</f>
        <v>Africa</v>
      </c>
    </row>
    <row r="3458" spans="1:12" x14ac:dyDescent="0.55000000000000004">
      <c r="A3458" s="2" t="s">
        <v>117</v>
      </c>
      <c r="B3458" s="2" t="s">
        <v>8</v>
      </c>
      <c r="C3458" s="2" t="s">
        <v>9</v>
      </c>
      <c r="D3458" s="2" t="s">
        <v>17</v>
      </c>
      <c r="E3458" s="2" t="s">
        <v>11</v>
      </c>
      <c r="F3458" s="2">
        <v>2002</v>
      </c>
      <c r="G3458" s="2">
        <v>0.37</v>
      </c>
      <c r="I3458" s="2">
        <f t="shared" si="53"/>
        <v>46</v>
      </c>
      <c r="J3458" s="2">
        <f>VLOOKUP(A3458,Urbanizaton!$B$2:$BI$265,I3458)</f>
        <v>44.853000000000002</v>
      </c>
      <c r="K3458" s="2">
        <f>VLOOKUP(A3458,Population!$B$2:$BI$265,I3458)</f>
        <v>17366517</v>
      </c>
      <c r="L3458" s="2" t="str">
        <f>VLOOKUP(A3458,Region!$C$1:$G$241,5)</f>
        <v>Africa</v>
      </c>
    </row>
    <row r="3459" spans="1:12" x14ac:dyDescent="0.55000000000000004">
      <c r="A3459" s="2" t="s">
        <v>117</v>
      </c>
      <c r="B3459" s="2" t="s">
        <v>8</v>
      </c>
      <c r="C3459" s="2" t="s">
        <v>9</v>
      </c>
      <c r="D3459" s="2" t="s">
        <v>10</v>
      </c>
      <c r="E3459" s="2" t="s">
        <v>11</v>
      </c>
      <c r="F3459" s="2">
        <v>2003</v>
      </c>
      <c r="G3459" s="2">
        <v>5.15</v>
      </c>
      <c r="I3459" s="2">
        <f t="shared" ref="I3459:I3522" si="54">IF(F3459=1960,4,F3459-1960+4)</f>
        <v>47</v>
      </c>
      <c r="J3459" s="2">
        <f>VLOOKUP(A3459,Urbanizaton!$B$2:$BI$265,I3459)</f>
        <v>45.512999999999998</v>
      </c>
      <c r="K3459" s="2">
        <f>VLOOKUP(A3459,Population!$B$2:$BI$265,I3459)</f>
        <v>17679355</v>
      </c>
      <c r="L3459" s="2" t="str">
        <f>VLOOKUP(A3459,Region!$C$1:$G$241,5)</f>
        <v>Africa</v>
      </c>
    </row>
    <row r="3460" spans="1:12" x14ac:dyDescent="0.55000000000000004">
      <c r="A3460" s="2" t="s">
        <v>117</v>
      </c>
      <c r="B3460" s="2" t="s">
        <v>8</v>
      </c>
      <c r="C3460" s="2" t="s">
        <v>9</v>
      </c>
      <c r="D3460" s="2" t="s">
        <v>17</v>
      </c>
      <c r="E3460" s="2" t="s">
        <v>11</v>
      </c>
      <c r="F3460" s="2">
        <v>2003</v>
      </c>
      <c r="G3460" s="2">
        <v>0.28999999999999998</v>
      </c>
      <c r="I3460" s="2">
        <f t="shared" si="54"/>
        <v>47</v>
      </c>
      <c r="J3460" s="2">
        <f>VLOOKUP(A3460,Urbanizaton!$B$2:$BI$265,I3460)</f>
        <v>45.512999999999998</v>
      </c>
      <c r="K3460" s="2">
        <f>VLOOKUP(A3460,Population!$B$2:$BI$265,I3460)</f>
        <v>17679355</v>
      </c>
      <c r="L3460" s="2" t="str">
        <f>VLOOKUP(A3460,Region!$C$1:$G$241,5)</f>
        <v>Africa</v>
      </c>
    </row>
    <row r="3461" spans="1:12" x14ac:dyDescent="0.55000000000000004">
      <c r="A3461" s="2" t="s">
        <v>117</v>
      </c>
      <c r="B3461" s="2" t="s">
        <v>8</v>
      </c>
      <c r="C3461" s="2" t="s">
        <v>9</v>
      </c>
      <c r="D3461" s="2" t="s">
        <v>10</v>
      </c>
      <c r="E3461" s="2" t="s">
        <v>11</v>
      </c>
      <c r="F3461" s="2">
        <v>2004</v>
      </c>
      <c r="G3461" s="2">
        <v>5.42</v>
      </c>
      <c r="I3461" s="2">
        <f t="shared" si="54"/>
        <v>48</v>
      </c>
      <c r="J3461" s="2">
        <f>VLOOKUP(A3461,Urbanizaton!$B$2:$BI$265,I3461)</f>
        <v>46.174999999999997</v>
      </c>
      <c r="K3461" s="2">
        <f>VLOOKUP(A3461,Population!$B$2:$BI$265,I3461)</f>
        <v>17997738</v>
      </c>
      <c r="L3461" s="2" t="str">
        <f>VLOOKUP(A3461,Region!$C$1:$G$241,5)</f>
        <v>Africa</v>
      </c>
    </row>
    <row r="3462" spans="1:12" x14ac:dyDescent="0.55000000000000004">
      <c r="A3462" s="2" t="s">
        <v>117</v>
      </c>
      <c r="B3462" s="2" t="s">
        <v>8</v>
      </c>
      <c r="C3462" s="2" t="s">
        <v>9</v>
      </c>
      <c r="D3462" s="2" t="s">
        <v>17</v>
      </c>
      <c r="E3462" s="2" t="s">
        <v>11</v>
      </c>
      <c r="F3462" s="2">
        <v>2004</v>
      </c>
      <c r="G3462" s="2">
        <v>0.3</v>
      </c>
      <c r="I3462" s="2">
        <f t="shared" si="54"/>
        <v>48</v>
      </c>
      <c r="J3462" s="2">
        <f>VLOOKUP(A3462,Urbanizaton!$B$2:$BI$265,I3462)</f>
        <v>46.174999999999997</v>
      </c>
      <c r="K3462" s="2">
        <f>VLOOKUP(A3462,Population!$B$2:$BI$265,I3462)</f>
        <v>17997738</v>
      </c>
      <c r="L3462" s="2" t="str">
        <f>VLOOKUP(A3462,Region!$C$1:$G$241,5)</f>
        <v>Africa</v>
      </c>
    </row>
    <row r="3463" spans="1:12" x14ac:dyDescent="0.55000000000000004">
      <c r="A3463" s="2" t="s">
        <v>117</v>
      </c>
      <c r="B3463" s="2" t="s">
        <v>8</v>
      </c>
      <c r="C3463" s="2" t="s">
        <v>9</v>
      </c>
      <c r="D3463" s="2" t="s">
        <v>10</v>
      </c>
      <c r="E3463" s="2" t="s">
        <v>11</v>
      </c>
      <c r="F3463" s="2">
        <v>2005</v>
      </c>
      <c r="G3463" s="2">
        <v>5.81</v>
      </c>
      <c r="I3463" s="2">
        <f t="shared" si="54"/>
        <v>49</v>
      </c>
      <c r="J3463" s="2">
        <f>VLOOKUP(A3463,Urbanizaton!$B$2:$BI$265,I3463)</f>
        <v>46.835999999999999</v>
      </c>
      <c r="K3463" s="2">
        <f>VLOOKUP(A3463,Population!$B$2:$BI$265,I3463)</f>
        <v>18336303</v>
      </c>
      <c r="L3463" s="2" t="str">
        <f>VLOOKUP(A3463,Region!$C$1:$G$241,5)</f>
        <v>Africa</v>
      </c>
    </row>
    <row r="3464" spans="1:12" x14ac:dyDescent="0.55000000000000004">
      <c r="A3464" s="2" t="s">
        <v>117</v>
      </c>
      <c r="B3464" s="2" t="s">
        <v>8</v>
      </c>
      <c r="C3464" s="2" t="s">
        <v>9</v>
      </c>
      <c r="D3464" s="2" t="s">
        <v>17</v>
      </c>
      <c r="E3464" s="2" t="s">
        <v>11</v>
      </c>
      <c r="F3464" s="2">
        <v>2005</v>
      </c>
      <c r="G3464" s="2">
        <v>0.32</v>
      </c>
      <c r="I3464" s="2">
        <f t="shared" si="54"/>
        <v>49</v>
      </c>
      <c r="J3464" s="2">
        <f>VLOOKUP(A3464,Urbanizaton!$B$2:$BI$265,I3464)</f>
        <v>46.835999999999999</v>
      </c>
      <c r="K3464" s="2">
        <f>VLOOKUP(A3464,Population!$B$2:$BI$265,I3464)</f>
        <v>18336303</v>
      </c>
      <c r="L3464" s="2" t="str">
        <f>VLOOKUP(A3464,Region!$C$1:$G$241,5)</f>
        <v>Africa</v>
      </c>
    </row>
    <row r="3465" spans="1:12" x14ac:dyDescent="0.55000000000000004">
      <c r="A3465" s="2" t="s">
        <v>117</v>
      </c>
      <c r="B3465" s="2" t="s">
        <v>8</v>
      </c>
      <c r="C3465" s="2" t="s">
        <v>9</v>
      </c>
      <c r="D3465" s="2" t="s">
        <v>10</v>
      </c>
      <c r="E3465" s="2" t="s">
        <v>11</v>
      </c>
      <c r="F3465" s="2">
        <v>2006</v>
      </c>
      <c r="G3465" s="2">
        <v>5.63</v>
      </c>
      <c r="I3465" s="2">
        <f t="shared" si="54"/>
        <v>50</v>
      </c>
      <c r="J3465" s="2">
        <f>VLOOKUP(A3465,Urbanizaton!$B$2:$BI$265,I3465)</f>
        <v>47.5</v>
      </c>
      <c r="K3465" s="2">
        <f>VLOOKUP(A3465,Population!$B$2:$BI$265,I3465)</f>
        <v>18699435</v>
      </c>
      <c r="L3465" s="2" t="str">
        <f>VLOOKUP(A3465,Region!$C$1:$G$241,5)</f>
        <v>Africa</v>
      </c>
    </row>
    <row r="3466" spans="1:12" x14ac:dyDescent="0.55000000000000004">
      <c r="A3466" s="2" t="s">
        <v>117</v>
      </c>
      <c r="B3466" s="2" t="s">
        <v>8</v>
      </c>
      <c r="C3466" s="2" t="s">
        <v>9</v>
      </c>
      <c r="D3466" s="2" t="s">
        <v>17</v>
      </c>
      <c r="E3466" s="2" t="s">
        <v>11</v>
      </c>
      <c r="F3466" s="2">
        <v>2006</v>
      </c>
      <c r="G3466" s="2">
        <v>0.3</v>
      </c>
      <c r="I3466" s="2">
        <f t="shared" si="54"/>
        <v>50</v>
      </c>
      <c r="J3466" s="2">
        <f>VLOOKUP(A3466,Urbanizaton!$B$2:$BI$265,I3466)</f>
        <v>47.5</v>
      </c>
      <c r="K3466" s="2">
        <f>VLOOKUP(A3466,Population!$B$2:$BI$265,I3466)</f>
        <v>18699435</v>
      </c>
      <c r="L3466" s="2" t="str">
        <f>VLOOKUP(A3466,Region!$C$1:$G$241,5)</f>
        <v>Africa</v>
      </c>
    </row>
    <row r="3467" spans="1:12" x14ac:dyDescent="0.55000000000000004">
      <c r="A3467" s="2" t="s">
        <v>117</v>
      </c>
      <c r="B3467" s="2" t="s">
        <v>8</v>
      </c>
      <c r="C3467" s="2" t="s">
        <v>9</v>
      </c>
      <c r="D3467" s="2" t="s">
        <v>10</v>
      </c>
      <c r="E3467" s="2" t="s">
        <v>11</v>
      </c>
      <c r="F3467" s="2">
        <v>2007</v>
      </c>
      <c r="G3467" s="2">
        <v>5.55</v>
      </c>
      <c r="I3467" s="2">
        <f t="shared" si="54"/>
        <v>51</v>
      </c>
      <c r="J3467" s="2">
        <f>VLOOKUP(A3467,Urbanizaton!$B$2:$BI$265,I3467)</f>
        <v>48.265999999999998</v>
      </c>
      <c r="K3467" s="2">
        <f>VLOOKUP(A3467,Population!$B$2:$BI$265,I3467)</f>
        <v>19085941</v>
      </c>
      <c r="L3467" s="2" t="str">
        <f>VLOOKUP(A3467,Region!$C$1:$G$241,5)</f>
        <v>Africa</v>
      </c>
    </row>
    <row r="3468" spans="1:12" x14ac:dyDescent="0.55000000000000004">
      <c r="A3468" s="2" t="s">
        <v>117</v>
      </c>
      <c r="B3468" s="2" t="s">
        <v>8</v>
      </c>
      <c r="C3468" s="2" t="s">
        <v>9</v>
      </c>
      <c r="D3468" s="2" t="s">
        <v>17</v>
      </c>
      <c r="E3468" s="2" t="s">
        <v>11</v>
      </c>
      <c r="F3468" s="2">
        <v>2007</v>
      </c>
      <c r="G3468" s="2">
        <v>0.28999999999999998</v>
      </c>
      <c r="I3468" s="2">
        <f t="shared" si="54"/>
        <v>51</v>
      </c>
      <c r="J3468" s="2">
        <f>VLOOKUP(A3468,Urbanizaton!$B$2:$BI$265,I3468)</f>
        <v>48.265999999999998</v>
      </c>
      <c r="K3468" s="2">
        <f>VLOOKUP(A3468,Population!$B$2:$BI$265,I3468)</f>
        <v>19085941</v>
      </c>
      <c r="L3468" s="2" t="str">
        <f>VLOOKUP(A3468,Region!$C$1:$G$241,5)</f>
        <v>Africa</v>
      </c>
    </row>
    <row r="3469" spans="1:12" x14ac:dyDescent="0.55000000000000004">
      <c r="A3469" s="2" t="s">
        <v>117</v>
      </c>
      <c r="B3469" s="2" t="s">
        <v>8</v>
      </c>
      <c r="C3469" s="2" t="s">
        <v>9</v>
      </c>
      <c r="D3469" s="2" t="s">
        <v>10</v>
      </c>
      <c r="E3469" s="2" t="s">
        <v>11</v>
      </c>
      <c r="F3469" s="2">
        <v>2008</v>
      </c>
      <c r="G3469" s="2">
        <v>6.36</v>
      </c>
      <c r="I3469" s="2">
        <f t="shared" si="54"/>
        <v>52</v>
      </c>
      <c r="J3469" s="2">
        <f>VLOOKUP(A3469,Urbanizaton!$B$2:$BI$265,I3469)</f>
        <v>49.033999999999999</v>
      </c>
      <c r="K3469" s="2">
        <f>VLOOKUP(A3469,Population!$B$2:$BI$265,I3469)</f>
        <v>19497986</v>
      </c>
      <c r="L3469" s="2" t="str">
        <f>VLOOKUP(A3469,Region!$C$1:$G$241,5)</f>
        <v>Africa</v>
      </c>
    </row>
    <row r="3470" spans="1:12" x14ac:dyDescent="0.55000000000000004">
      <c r="A3470" s="2" t="s">
        <v>117</v>
      </c>
      <c r="B3470" s="2" t="s">
        <v>8</v>
      </c>
      <c r="C3470" s="2" t="s">
        <v>9</v>
      </c>
      <c r="D3470" s="2" t="s">
        <v>17</v>
      </c>
      <c r="E3470" s="2" t="s">
        <v>11</v>
      </c>
      <c r="F3470" s="2">
        <v>2008</v>
      </c>
      <c r="G3470" s="2">
        <v>0.33</v>
      </c>
      <c r="I3470" s="2">
        <f t="shared" si="54"/>
        <v>52</v>
      </c>
      <c r="J3470" s="2">
        <f>VLOOKUP(A3470,Urbanizaton!$B$2:$BI$265,I3470)</f>
        <v>49.033999999999999</v>
      </c>
      <c r="K3470" s="2">
        <f>VLOOKUP(A3470,Population!$B$2:$BI$265,I3470)</f>
        <v>19497986</v>
      </c>
      <c r="L3470" s="2" t="str">
        <f>VLOOKUP(A3470,Region!$C$1:$G$241,5)</f>
        <v>Africa</v>
      </c>
    </row>
    <row r="3471" spans="1:12" x14ac:dyDescent="0.55000000000000004">
      <c r="A3471" s="2" t="s">
        <v>117</v>
      </c>
      <c r="B3471" s="2" t="s">
        <v>8</v>
      </c>
      <c r="C3471" s="2" t="s">
        <v>9</v>
      </c>
      <c r="D3471" s="2" t="s">
        <v>10</v>
      </c>
      <c r="E3471" s="2" t="s">
        <v>11</v>
      </c>
      <c r="F3471" s="2">
        <v>2009</v>
      </c>
      <c r="G3471" s="2">
        <v>5.92</v>
      </c>
      <c r="I3471" s="2">
        <f t="shared" si="54"/>
        <v>53</v>
      </c>
      <c r="J3471" s="2">
        <f>VLOOKUP(A3471,Urbanizaton!$B$2:$BI$265,I3471)</f>
        <v>49.8</v>
      </c>
      <c r="K3471" s="2">
        <f>VLOOKUP(A3471,Population!$B$2:$BI$265,I3471)</f>
        <v>19936366</v>
      </c>
      <c r="L3471" s="2" t="str">
        <f>VLOOKUP(A3471,Region!$C$1:$G$241,5)</f>
        <v>Africa</v>
      </c>
    </row>
    <row r="3472" spans="1:12" x14ac:dyDescent="0.55000000000000004">
      <c r="A3472" s="2" t="s">
        <v>117</v>
      </c>
      <c r="B3472" s="2" t="s">
        <v>8</v>
      </c>
      <c r="C3472" s="2" t="s">
        <v>9</v>
      </c>
      <c r="D3472" s="2" t="s">
        <v>17</v>
      </c>
      <c r="E3472" s="2" t="s">
        <v>11</v>
      </c>
      <c r="F3472" s="2">
        <v>2009</v>
      </c>
      <c r="G3472" s="2">
        <v>0.3</v>
      </c>
      <c r="I3472" s="2">
        <f t="shared" si="54"/>
        <v>53</v>
      </c>
      <c r="J3472" s="2">
        <f>VLOOKUP(A3472,Urbanizaton!$B$2:$BI$265,I3472)</f>
        <v>49.8</v>
      </c>
      <c r="K3472" s="2">
        <f>VLOOKUP(A3472,Population!$B$2:$BI$265,I3472)</f>
        <v>19936366</v>
      </c>
      <c r="L3472" s="2" t="str">
        <f>VLOOKUP(A3472,Region!$C$1:$G$241,5)</f>
        <v>Africa</v>
      </c>
    </row>
    <row r="3473" spans="1:12" x14ac:dyDescent="0.55000000000000004">
      <c r="A3473" s="2" t="s">
        <v>117</v>
      </c>
      <c r="B3473" s="2" t="s">
        <v>8</v>
      </c>
      <c r="C3473" s="2" t="s">
        <v>9</v>
      </c>
      <c r="D3473" s="2" t="s">
        <v>10</v>
      </c>
      <c r="E3473" s="2" t="s">
        <v>11</v>
      </c>
      <c r="F3473" s="2">
        <v>2010</v>
      </c>
      <c r="G3473" s="2">
        <v>6.21</v>
      </c>
      <c r="I3473" s="2">
        <f t="shared" si="54"/>
        <v>54</v>
      </c>
      <c r="J3473" s="2">
        <f>VLOOKUP(A3473,Urbanizaton!$B$2:$BI$265,I3473)</f>
        <v>50.557000000000002</v>
      </c>
      <c r="K3473" s="2">
        <f>VLOOKUP(A3473,Population!$B$2:$BI$265,I3473)</f>
        <v>20401331</v>
      </c>
      <c r="L3473" s="2" t="str">
        <f>VLOOKUP(A3473,Region!$C$1:$G$241,5)</f>
        <v>Africa</v>
      </c>
    </row>
    <row r="3474" spans="1:12" x14ac:dyDescent="0.55000000000000004">
      <c r="A3474" s="2" t="s">
        <v>117</v>
      </c>
      <c r="B3474" s="2" t="s">
        <v>8</v>
      </c>
      <c r="C3474" s="2" t="s">
        <v>9</v>
      </c>
      <c r="D3474" s="2" t="s">
        <v>17</v>
      </c>
      <c r="E3474" s="2" t="s">
        <v>11</v>
      </c>
      <c r="F3474" s="2">
        <v>2010</v>
      </c>
      <c r="G3474" s="2">
        <v>0.31</v>
      </c>
      <c r="I3474" s="2">
        <f t="shared" si="54"/>
        <v>54</v>
      </c>
      <c r="J3474" s="2">
        <f>VLOOKUP(A3474,Urbanizaton!$B$2:$BI$265,I3474)</f>
        <v>50.557000000000002</v>
      </c>
      <c r="K3474" s="2">
        <f>VLOOKUP(A3474,Population!$B$2:$BI$265,I3474)</f>
        <v>20401331</v>
      </c>
      <c r="L3474" s="2" t="str">
        <f>VLOOKUP(A3474,Region!$C$1:$G$241,5)</f>
        <v>Africa</v>
      </c>
    </row>
    <row r="3475" spans="1:12" x14ac:dyDescent="0.55000000000000004">
      <c r="A3475" s="2" t="s">
        <v>117</v>
      </c>
      <c r="B3475" s="2" t="s">
        <v>8</v>
      </c>
      <c r="C3475" s="2" t="s">
        <v>9</v>
      </c>
      <c r="D3475" s="2" t="s">
        <v>10</v>
      </c>
      <c r="E3475" s="2" t="s">
        <v>11</v>
      </c>
      <c r="F3475" s="2">
        <v>2011</v>
      </c>
      <c r="G3475" s="2">
        <v>5.86</v>
      </c>
      <c r="I3475" s="2">
        <f t="shared" si="54"/>
        <v>55</v>
      </c>
      <c r="J3475" s="2">
        <f>VLOOKUP(A3475,Urbanizaton!$B$2:$BI$265,I3475)</f>
        <v>51.305</v>
      </c>
      <c r="K3475" s="2">
        <f>VLOOKUP(A3475,Population!$B$2:$BI$265,I3475)</f>
        <v>20895311</v>
      </c>
      <c r="L3475" s="2" t="str">
        <f>VLOOKUP(A3475,Region!$C$1:$G$241,5)</f>
        <v>Africa</v>
      </c>
    </row>
    <row r="3476" spans="1:12" x14ac:dyDescent="0.55000000000000004">
      <c r="A3476" s="2" t="s">
        <v>117</v>
      </c>
      <c r="B3476" s="2" t="s">
        <v>8</v>
      </c>
      <c r="C3476" s="2" t="s">
        <v>9</v>
      </c>
      <c r="D3476" s="2" t="s">
        <v>17</v>
      </c>
      <c r="E3476" s="2" t="s">
        <v>11</v>
      </c>
      <c r="F3476" s="2">
        <v>2011</v>
      </c>
      <c r="G3476" s="2">
        <v>0.28000000000000003</v>
      </c>
      <c r="I3476" s="2">
        <f t="shared" si="54"/>
        <v>55</v>
      </c>
      <c r="J3476" s="2">
        <f>VLOOKUP(A3476,Urbanizaton!$B$2:$BI$265,I3476)</f>
        <v>51.305</v>
      </c>
      <c r="K3476" s="2">
        <f>VLOOKUP(A3476,Population!$B$2:$BI$265,I3476)</f>
        <v>20895311</v>
      </c>
      <c r="L3476" s="2" t="str">
        <f>VLOOKUP(A3476,Region!$C$1:$G$241,5)</f>
        <v>Africa</v>
      </c>
    </row>
    <row r="3477" spans="1:12" x14ac:dyDescent="0.55000000000000004">
      <c r="A3477" s="2" t="s">
        <v>117</v>
      </c>
      <c r="B3477" s="2" t="s">
        <v>8</v>
      </c>
      <c r="C3477" s="2" t="s">
        <v>9</v>
      </c>
      <c r="D3477" s="2" t="s">
        <v>10</v>
      </c>
      <c r="E3477" s="2" t="s">
        <v>11</v>
      </c>
      <c r="F3477" s="2">
        <v>2012</v>
      </c>
      <c r="G3477" s="2">
        <v>7.88</v>
      </c>
      <c r="I3477" s="2">
        <f t="shared" si="54"/>
        <v>56</v>
      </c>
      <c r="J3477" s="2">
        <f>VLOOKUP(A3477,Urbanizaton!$B$2:$BI$265,I3477)</f>
        <v>52.040999999999997</v>
      </c>
      <c r="K3477" s="2">
        <f>VLOOKUP(A3477,Population!$B$2:$BI$265,I3477)</f>
        <v>21418603</v>
      </c>
      <c r="L3477" s="2" t="str">
        <f>VLOOKUP(A3477,Region!$C$1:$G$241,5)</f>
        <v>Africa</v>
      </c>
    </row>
    <row r="3478" spans="1:12" x14ac:dyDescent="0.55000000000000004">
      <c r="A3478" s="2" t="s">
        <v>117</v>
      </c>
      <c r="B3478" s="2" t="s">
        <v>8</v>
      </c>
      <c r="C3478" s="2" t="s">
        <v>9</v>
      </c>
      <c r="D3478" s="2" t="s">
        <v>17</v>
      </c>
      <c r="E3478" s="2" t="s">
        <v>11</v>
      </c>
      <c r="F3478" s="2">
        <v>2012</v>
      </c>
      <c r="G3478" s="2">
        <v>0.37</v>
      </c>
      <c r="I3478" s="2">
        <f t="shared" si="54"/>
        <v>56</v>
      </c>
      <c r="J3478" s="2">
        <f>VLOOKUP(A3478,Urbanizaton!$B$2:$BI$265,I3478)</f>
        <v>52.040999999999997</v>
      </c>
      <c r="K3478" s="2">
        <f>VLOOKUP(A3478,Population!$B$2:$BI$265,I3478)</f>
        <v>21418603</v>
      </c>
      <c r="L3478" s="2" t="str">
        <f>VLOOKUP(A3478,Region!$C$1:$G$241,5)</f>
        <v>Africa</v>
      </c>
    </row>
    <row r="3479" spans="1:12" x14ac:dyDescent="0.55000000000000004">
      <c r="A3479" s="2" t="s">
        <v>117</v>
      </c>
      <c r="B3479" s="2" t="s">
        <v>8</v>
      </c>
      <c r="C3479" s="2" t="s">
        <v>9</v>
      </c>
      <c r="D3479" s="2" t="s">
        <v>10</v>
      </c>
      <c r="E3479" s="2" t="s">
        <v>11</v>
      </c>
      <c r="F3479" s="2">
        <v>2013</v>
      </c>
      <c r="G3479" s="2">
        <v>8.64</v>
      </c>
      <c r="I3479" s="2">
        <f t="shared" si="54"/>
        <v>57</v>
      </c>
      <c r="J3479" s="2">
        <f>VLOOKUP(A3479,Urbanizaton!$B$2:$BI$265,I3479)</f>
        <v>52.765999999999998</v>
      </c>
      <c r="K3479" s="2">
        <f>VLOOKUP(A3479,Population!$B$2:$BI$265,I3479)</f>
        <v>21966312</v>
      </c>
      <c r="L3479" s="2" t="str">
        <f>VLOOKUP(A3479,Region!$C$1:$G$241,5)</f>
        <v>Africa</v>
      </c>
    </row>
    <row r="3480" spans="1:12" x14ac:dyDescent="0.55000000000000004">
      <c r="A3480" s="2" t="s">
        <v>117</v>
      </c>
      <c r="B3480" s="2" t="s">
        <v>8</v>
      </c>
      <c r="C3480" s="2" t="s">
        <v>9</v>
      </c>
      <c r="D3480" s="2" t="s">
        <v>17</v>
      </c>
      <c r="E3480" s="2" t="s">
        <v>11</v>
      </c>
      <c r="F3480" s="2">
        <v>2013</v>
      </c>
      <c r="G3480" s="2">
        <v>0.4</v>
      </c>
      <c r="I3480" s="2">
        <f t="shared" si="54"/>
        <v>57</v>
      </c>
      <c r="J3480" s="2">
        <f>VLOOKUP(A3480,Urbanizaton!$B$2:$BI$265,I3480)</f>
        <v>52.765999999999998</v>
      </c>
      <c r="K3480" s="2">
        <f>VLOOKUP(A3480,Population!$B$2:$BI$265,I3480)</f>
        <v>21966312</v>
      </c>
      <c r="L3480" s="2" t="str">
        <f>VLOOKUP(A3480,Region!$C$1:$G$241,5)</f>
        <v>Africa</v>
      </c>
    </row>
    <row r="3481" spans="1:12" x14ac:dyDescent="0.55000000000000004">
      <c r="A3481" s="2" t="s">
        <v>117</v>
      </c>
      <c r="B3481" s="2" t="s">
        <v>8</v>
      </c>
      <c r="C3481" s="2" t="s">
        <v>9</v>
      </c>
      <c r="D3481" s="2" t="s">
        <v>10</v>
      </c>
      <c r="E3481" s="2" t="s">
        <v>11</v>
      </c>
      <c r="F3481" s="2">
        <v>2014</v>
      </c>
      <c r="G3481" s="2">
        <v>9.35</v>
      </c>
      <c r="I3481" s="2">
        <f t="shared" si="54"/>
        <v>58</v>
      </c>
      <c r="J3481" s="2">
        <f>VLOOKUP(A3481,Urbanizaton!$B$2:$BI$265,I3481)</f>
        <v>53.478999999999999</v>
      </c>
      <c r="K3481" s="2">
        <f>VLOOKUP(A3481,Population!$B$2:$BI$265,I3481)</f>
        <v>22531350</v>
      </c>
      <c r="L3481" s="2" t="str">
        <f>VLOOKUP(A3481,Region!$C$1:$G$241,5)</f>
        <v>Africa</v>
      </c>
    </row>
    <row r="3482" spans="1:12" x14ac:dyDescent="0.55000000000000004">
      <c r="A3482" s="2" t="s">
        <v>117</v>
      </c>
      <c r="B3482" s="2" t="s">
        <v>8</v>
      </c>
      <c r="C3482" s="2" t="s">
        <v>9</v>
      </c>
      <c r="D3482" s="2" t="s">
        <v>17</v>
      </c>
      <c r="E3482" s="2" t="s">
        <v>11</v>
      </c>
      <c r="F3482" s="2">
        <v>2014</v>
      </c>
      <c r="G3482" s="2">
        <v>0.42</v>
      </c>
      <c r="I3482" s="2">
        <f t="shared" si="54"/>
        <v>58</v>
      </c>
      <c r="J3482" s="2">
        <f>VLOOKUP(A3482,Urbanizaton!$B$2:$BI$265,I3482)</f>
        <v>53.478999999999999</v>
      </c>
      <c r="K3482" s="2">
        <f>VLOOKUP(A3482,Population!$B$2:$BI$265,I3482)</f>
        <v>22531350</v>
      </c>
      <c r="L3482" s="2" t="str">
        <f>VLOOKUP(A3482,Region!$C$1:$G$241,5)</f>
        <v>Africa</v>
      </c>
    </row>
    <row r="3483" spans="1:12" x14ac:dyDescent="0.55000000000000004">
      <c r="A3483" s="2" t="s">
        <v>114</v>
      </c>
      <c r="B3483" s="2" t="s">
        <v>8</v>
      </c>
      <c r="C3483" s="2" t="s">
        <v>9</v>
      </c>
      <c r="D3483" s="2" t="s">
        <v>10</v>
      </c>
      <c r="E3483" s="2" t="s">
        <v>11</v>
      </c>
      <c r="F3483" s="2">
        <v>1971</v>
      </c>
      <c r="G3483" s="2">
        <v>0.73</v>
      </c>
      <c r="I3483" s="2">
        <f t="shared" si="54"/>
        <v>15</v>
      </c>
      <c r="J3483" s="2">
        <f>VLOOKUP(A3483,Urbanizaton!$B$2:$BI$265,I3483)</f>
        <v>21.584</v>
      </c>
      <c r="K3483" s="2">
        <f>VLOOKUP(A3483,Population!$B$2:$BI$265,I3483)</f>
        <v>6697745</v>
      </c>
      <c r="L3483" s="2" t="str">
        <f>VLOOKUP(A3483,Region!$C$1:$G$241,5)</f>
        <v>Africa</v>
      </c>
    </row>
    <row r="3484" spans="1:12" x14ac:dyDescent="0.55000000000000004">
      <c r="A3484" s="2" t="s">
        <v>114</v>
      </c>
      <c r="B3484" s="2" t="s">
        <v>8</v>
      </c>
      <c r="C3484" s="2" t="s">
        <v>9</v>
      </c>
      <c r="D3484" s="2" t="s">
        <v>17</v>
      </c>
      <c r="E3484" s="2" t="s">
        <v>11</v>
      </c>
      <c r="F3484" s="2">
        <v>1971</v>
      </c>
      <c r="G3484" s="2">
        <v>0.11</v>
      </c>
      <c r="I3484" s="2">
        <f t="shared" si="54"/>
        <v>15</v>
      </c>
      <c r="J3484" s="2">
        <f>VLOOKUP(A3484,Urbanizaton!$B$2:$BI$265,I3484)</f>
        <v>21.584</v>
      </c>
      <c r="K3484" s="2">
        <f>VLOOKUP(A3484,Population!$B$2:$BI$265,I3484)</f>
        <v>6697745</v>
      </c>
      <c r="L3484" s="2" t="str">
        <f>VLOOKUP(A3484,Region!$C$1:$G$241,5)</f>
        <v>Africa</v>
      </c>
    </row>
    <row r="3485" spans="1:12" x14ac:dyDescent="0.55000000000000004">
      <c r="A3485" s="2" t="s">
        <v>114</v>
      </c>
      <c r="B3485" s="2" t="s">
        <v>8</v>
      </c>
      <c r="C3485" s="2" t="s">
        <v>9</v>
      </c>
      <c r="D3485" s="2" t="s">
        <v>10</v>
      </c>
      <c r="E3485" s="2" t="s">
        <v>11</v>
      </c>
      <c r="F3485" s="2">
        <v>1972</v>
      </c>
      <c r="G3485" s="2">
        <v>0.77</v>
      </c>
      <c r="I3485" s="2">
        <f t="shared" si="54"/>
        <v>16</v>
      </c>
      <c r="J3485" s="2">
        <f>VLOOKUP(A3485,Urbanizaton!$B$2:$BI$265,I3485)</f>
        <v>22.927</v>
      </c>
      <c r="K3485" s="2">
        <f>VLOOKUP(A3485,Population!$B$2:$BI$265,I3485)</f>
        <v>6875228</v>
      </c>
      <c r="L3485" s="2" t="str">
        <f>VLOOKUP(A3485,Region!$C$1:$G$241,5)</f>
        <v>Africa</v>
      </c>
    </row>
    <row r="3486" spans="1:12" x14ac:dyDescent="0.55000000000000004">
      <c r="A3486" s="2" t="s">
        <v>114</v>
      </c>
      <c r="B3486" s="2" t="s">
        <v>8</v>
      </c>
      <c r="C3486" s="2" t="s">
        <v>9</v>
      </c>
      <c r="D3486" s="2" t="s">
        <v>17</v>
      </c>
      <c r="E3486" s="2" t="s">
        <v>11</v>
      </c>
      <c r="F3486" s="2">
        <v>1972</v>
      </c>
      <c r="G3486" s="2">
        <v>0.11</v>
      </c>
      <c r="I3486" s="2">
        <f t="shared" si="54"/>
        <v>16</v>
      </c>
      <c r="J3486" s="2">
        <f>VLOOKUP(A3486,Urbanizaton!$B$2:$BI$265,I3486)</f>
        <v>22.927</v>
      </c>
      <c r="K3486" s="2">
        <f>VLOOKUP(A3486,Population!$B$2:$BI$265,I3486)</f>
        <v>6875228</v>
      </c>
      <c r="L3486" s="2" t="str">
        <f>VLOOKUP(A3486,Region!$C$1:$G$241,5)</f>
        <v>Africa</v>
      </c>
    </row>
    <row r="3487" spans="1:12" x14ac:dyDescent="0.55000000000000004">
      <c r="A3487" s="2" t="s">
        <v>114</v>
      </c>
      <c r="B3487" s="2" t="s">
        <v>8</v>
      </c>
      <c r="C3487" s="2" t="s">
        <v>9</v>
      </c>
      <c r="D3487" s="2" t="s">
        <v>10</v>
      </c>
      <c r="E3487" s="2" t="s">
        <v>11</v>
      </c>
      <c r="F3487" s="2">
        <v>1973</v>
      </c>
      <c r="G3487" s="2">
        <v>0.8</v>
      </c>
      <c r="I3487" s="2">
        <f t="shared" si="54"/>
        <v>17</v>
      </c>
      <c r="J3487" s="2">
        <f>VLOOKUP(A3487,Urbanizaton!$B$2:$BI$265,I3487)</f>
        <v>24.324000000000002</v>
      </c>
      <c r="K3487" s="2">
        <f>VLOOKUP(A3487,Population!$B$2:$BI$265,I3487)</f>
        <v>7060603</v>
      </c>
      <c r="L3487" s="2" t="str">
        <f>VLOOKUP(A3487,Region!$C$1:$G$241,5)</f>
        <v>Africa</v>
      </c>
    </row>
    <row r="3488" spans="1:12" x14ac:dyDescent="0.55000000000000004">
      <c r="A3488" s="2" t="s">
        <v>114</v>
      </c>
      <c r="B3488" s="2" t="s">
        <v>8</v>
      </c>
      <c r="C3488" s="2" t="s">
        <v>9</v>
      </c>
      <c r="D3488" s="2" t="s">
        <v>17</v>
      </c>
      <c r="E3488" s="2" t="s">
        <v>11</v>
      </c>
      <c r="F3488" s="2">
        <v>1973</v>
      </c>
      <c r="G3488" s="2">
        <v>0.11</v>
      </c>
      <c r="I3488" s="2">
        <f t="shared" si="54"/>
        <v>17</v>
      </c>
      <c r="J3488" s="2">
        <f>VLOOKUP(A3488,Urbanizaton!$B$2:$BI$265,I3488)</f>
        <v>24.324000000000002</v>
      </c>
      <c r="K3488" s="2">
        <f>VLOOKUP(A3488,Population!$B$2:$BI$265,I3488)</f>
        <v>7060603</v>
      </c>
      <c r="L3488" s="2" t="str">
        <f>VLOOKUP(A3488,Region!$C$1:$G$241,5)</f>
        <v>Africa</v>
      </c>
    </row>
    <row r="3489" spans="1:12" x14ac:dyDescent="0.55000000000000004">
      <c r="A3489" s="2" t="s">
        <v>114</v>
      </c>
      <c r="B3489" s="2" t="s">
        <v>8</v>
      </c>
      <c r="C3489" s="2" t="s">
        <v>9</v>
      </c>
      <c r="D3489" s="2" t="s">
        <v>10</v>
      </c>
      <c r="E3489" s="2" t="s">
        <v>11</v>
      </c>
      <c r="F3489" s="2">
        <v>1974</v>
      </c>
      <c r="G3489" s="2">
        <v>0.8</v>
      </c>
      <c r="I3489" s="2">
        <f t="shared" si="54"/>
        <v>18</v>
      </c>
      <c r="J3489" s="2">
        <f>VLOOKUP(A3489,Urbanizaton!$B$2:$BI$265,I3489)</f>
        <v>25.78</v>
      </c>
      <c r="K3489" s="2">
        <f>VLOOKUP(A3489,Population!$B$2:$BI$265,I3489)</f>
        <v>7254468</v>
      </c>
      <c r="L3489" s="2" t="str">
        <f>VLOOKUP(A3489,Region!$C$1:$G$241,5)</f>
        <v>Africa</v>
      </c>
    </row>
    <row r="3490" spans="1:12" x14ac:dyDescent="0.55000000000000004">
      <c r="A3490" s="2" t="s">
        <v>114</v>
      </c>
      <c r="B3490" s="2" t="s">
        <v>8</v>
      </c>
      <c r="C3490" s="2" t="s">
        <v>9</v>
      </c>
      <c r="D3490" s="2" t="s">
        <v>17</v>
      </c>
      <c r="E3490" s="2" t="s">
        <v>11</v>
      </c>
      <c r="F3490" s="2">
        <v>1974</v>
      </c>
      <c r="G3490" s="2">
        <v>0.11</v>
      </c>
      <c r="I3490" s="2">
        <f t="shared" si="54"/>
        <v>18</v>
      </c>
      <c r="J3490" s="2">
        <f>VLOOKUP(A3490,Urbanizaton!$B$2:$BI$265,I3490)</f>
        <v>25.78</v>
      </c>
      <c r="K3490" s="2">
        <f>VLOOKUP(A3490,Population!$B$2:$BI$265,I3490)</f>
        <v>7254468</v>
      </c>
      <c r="L3490" s="2" t="str">
        <f>VLOOKUP(A3490,Region!$C$1:$G$241,5)</f>
        <v>Africa</v>
      </c>
    </row>
    <row r="3491" spans="1:12" x14ac:dyDescent="0.55000000000000004">
      <c r="A3491" s="2" t="s">
        <v>114</v>
      </c>
      <c r="B3491" s="2" t="s">
        <v>8</v>
      </c>
      <c r="C3491" s="2" t="s">
        <v>9</v>
      </c>
      <c r="D3491" s="2" t="s">
        <v>10</v>
      </c>
      <c r="E3491" s="2" t="s">
        <v>11</v>
      </c>
      <c r="F3491" s="2">
        <v>1975</v>
      </c>
      <c r="G3491" s="2">
        <v>1.02</v>
      </c>
      <c r="I3491" s="2">
        <f t="shared" si="54"/>
        <v>19</v>
      </c>
      <c r="J3491" s="2">
        <f>VLOOKUP(A3491,Urbanizaton!$B$2:$BI$265,I3491)</f>
        <v>27.292000000000002</v>
      </c>
      <c r="K3491" s="2">
        <f>VLOOKUP(A3491,Population!$B$2:$BI$265,I3491)</f>
        <v>7457362</v>
      </c>
      <c r="L3491" s="2" t="str">
        <f>VLOOKUP(A3491,Region!$C$1:$G$241,5)</f>
        <v>Africa</v>
      </c>
    </row>
    <row r="3492" spans="1:12" x14ac:dyDescent="0.55000000000000004">
      <c r="A3492" s="2" t="s">
        <v>114</v>
      </c>
      <c r="B3492" s="2" t="s">
        <v>8</v>
      </c>
      <c r="C3492" s="2" t="s">
        <v>9</v>
      </c>
      <c r="D3492" s="2" t="s">
        <v>17</v>
      </c>
      <c r="E3492" s="2" t="s">
        <v>11</v>
      </c>
      <c r="F3492" s="2">
        <v>1975</v>
      </c>
      <c r="G3492" s="2">
        <v>0.13</v>
      </c>
      <c r="I3492" s="2">
        <f t="shared" si="54"/>
        <v>19</v>
      </c>
      <c r="J3492" s="2">
        <f>VLOOKUP(A3492,Urbanizaton!$B$2:$BI$265,I3492)</f>
        <v>27.292000000000002</v>
      </c>
      <c r="K3492" s="2">
        <f>VLOOKUP(A3492,Population!$B$2:$BI$265,I3492)</f>
        <v>7457362</v>
      </c>
      <c r="L3492" s="2" t="str">
        <f>VLOOKUP(A3492,Region!$C$1:$G$241,5)</f>
        <v>Africa</v>
      </c>
    </row>
    <row r="3493" spans="1:12" x14ac:dyDescent="0.55000000000000004">
      <c r="A3493" s="2" t="s">
        <v>114</v>
      </c>
      <c r="B3493" s="2" t="s">
        <v>8</v>
      </c>
      <c r="C3493" s="2" t="s">
        <v>9</v>
      </c>
      <c r="D3493" s="2" t="s">
        <v>10</v>
      </c>
      <c r="E3493" s="2" t="s">
        <v>11</v>
      </c>
      <c r="F3493" s="2">
        <v>1976</v>
      </c>
      <c r="G3493" s="2">
        <v>0.93</v>
      </c>
      <c r="I3493" s="2">
        <f t="shared" si="54"/>
        <v>20</v>
      </c>
      <c r="J3493" s="2">
        <f>VLOOKUP(A3493,Urbanizaton!$B$2:$BI$265,I3493)</f>
        <v>28.678000000000001</v>
      </c>
      <c r="K3493" s="2">
        <f>VLOOKUP(A3493,Population!$B$2:$BI$265,I3493)</f>
        <v>7669445</v>
      </c>
      <c r="L3493" s="2" t="str">
        <f>VLOOKUP(A3493,Region!$C$1:$G$241,5)</f>
        <v>Africa</v>
      </c>
    </row>
    <row r="3494" spans="1:12" x14ac:dyDescent="0.55000000000000004">
      <c r="A3494" s="2" t="s">
        <v>114</v>
      </c>
      <c r="B3494" s="2" t="s">
        <v>8</v>
      </c>
      <c r="C3494" s="2" t="s">
        <v>9</v>
      </c>
      <c r="D3494" s="2" t="s">
        <v>17</v>
      </c>
      <c r="E3494" s="2" t="s">
        <v>11</v>
      </c>
      <c r="F3494" s="2">
        <v>1976</v>
      </c>
      <c r="G3494" s="2">
        <v>0.12</v>
      </c>
      <c r="I3494" s="2">
        <f t="shared" si="54"/>
        <v>20</v>
      </c>
      <c r="J3494" s="2">
        <f>VLOOKUP(A3494,Urbanizaton!$B$2:$BI$265,I3494)</f>
        <v>28.678000000000001</v>
      </c>
      <c r="K3494" s="2">
        <f>VLOOKUP(A3494,Population!$B$2:$BI$265,I3494)</f>
        <v>7669445</v>
      </c>
      <c r="L3494" s="2" t="str">
        <f>VLOOKUP(A3494,Region!$C$1:$G$241,5)</f>
        <v>Africa</v>
      </c>
    </row>
    <row r="3495" spans="1:12" x14ac:dyDescent="0.55000000000000004">
      <c r="A3495" s="2" t="s">
        <v>114</v>
      </c>
      <c r="B3495" s="2" t="s">
        <v>8</v>
      </c>
      <c r="C3495" s="2" t="s">
        <v>9</v>
      </c>
      <c r="D3495" s="2" t="s">
        <v>10</v>
      </c>
      <c r="E3495" s="2" t="s">
        <v>11</v>
      </c>
      <c r="F3495" s="2">
        <v>1977</v>
      </c>
      <c r="G3495" s="2">
        <v>1.33</v>
      </c>
      <c r="I3495" s="2">
        <f t="shared" si="54"/>
        <v>21</v>
      </c>
      <c r="J3495" s="2">
        <f>VLOOKUP(A3495,Urbanizaton!$B$2:$BI$265,I3495)</f>
        <v>29.469000000000001</v>
      </c>
      <c r="K3495" s="2">
        <f>VLOOKUP(A3495,Population!$B$2:$BI$265,I3495)</f>
        <v>7890969</v>
      </c>
      <c r="L3495" s="2" t="str">
        <f>VLOOKUP(A3495,Region!$C$1:$G$241,5)</f>
        <v>Africa</v>
      </c>
    </row>
    <row r="3496" spans="1:12" x14ac:dyDescent="0.55000000000000004">
      <c r="A3496" s="2" t="s">
        <v>114</v>
      </c>
      <c r="B3496" s="2" t="s">
        <v>8</v>
      </c>
      <c r="C3496" s="2" t="s">
        <v>9</v>
      </c>
      <c r="D3496" s="2" t="s">
        <v>17</v>
      </c>
      <c r="E3496" s="2" t="s">
        <v>11</v>
      </c>
      <c r="F3496" s="2">
        <v>1977</v>
      </c>
      <c r="G3496" s="2">
        <v>0.16</v>
      </c>
      <c r="I3496" s="2">
        <f t="shared" si="54"/>
        <v>21</v>
      </c>
      <c r="J3496" s="2">
        <f>VLOOKUP(A3496,Urbanizaton!$B$2:$BI$265,I3496)</f>
        <v>29.469000000000001</v>
      </c>
      <c r="K3496" s="2">
        <f>VLOOKUP(A3496,Population!$B$2:$BI$265,I3496)</f>
        <v>7890969</v>
      </c>
      <c r="L3496" s="2" t="str">
        <f>VLOOKUP(A3496,Region!$C$1:$G$241,5)</f>
        <v>Africa</v>
      </c>
    </row>
    <row r="3497" spans="1:12" x14ac:dyDescent="0.55000000000000004">
      <c r="A3497" s="2" t="s">
        <v>114</v>
      </c>
      <c r="B3497" s="2" t="s">
        <v>8</v>
      </c>
      <c r="C3497" s="2" t="s">
        <v>9</v>
      </c>
      <c r="D3497" s="2" t="s">
        <v>10</v>
      </c>
      <c r="E3497" s="2" t="s">
        <v>11</v>
      </c>
      <c r="F3497" s="2">
        <v>1978</v>
      </c>
      <c r="G3497" s="2">
        <v>1.43</v>
      </c>
      <c r="I3497" s="2">
        <f t="shared" si="54"/>
        <v>22</v>
      </c>
      <c r="J3497" s="2">
        <f>VLOOKUP(A3497,Urbanizaton!$B$2:$BI$265,I3497)</f>
        <v>30.274000000000001</v>
      </c>
      <c r="K3497" s="2">
        <f>VLOOKUP(A3497,Population!$B$2:$BI$265,I3497)</f>
        <v>8122529</v>
      </c>
      <c r="L3497" s="2" t="str">
        <f>VLOOKUP(A3497,Region!$C$1:$G$241,5)</f>
        <v>Africa</v>
      </c>
    </row>
    <row r="3498" spans="1:12" x14ac:dyDescent="0.55000000000000004">
      <c r="A3498" s="2" t="s">
        <v>114</v>
      </c>
      <c r="B3498" s="2" t="s">
        <v>8</v>
      </c>
      <c r="C3498" s="2" t="s">
        <v>9</v>
      </c>
      <c r="D3498" s="2" t="s">
        <v>17</v>
      </c>
      <c r="E3498" s="2" t="s">
        <v>11</v>
      </c>
      <c r="F3498" s="2">
        <v>1978</v>
      </c>
      <c r="G3498" s="2">
        <v>0.17</v>
      </c>
      <c r="I3498" s="2">
        <f t="shared" si="54"/>
        <v>22</v>
      </c>
      <c r="J3498" s="2">
        <f>VLOOKUP(A3498,Urbanizaton!$B$2:$BI$265,I3498)</f>
        <v>30.274000000000001</v>
      </c>
      <c r="K3498" s="2">
        <f>VLOOKUP(A3498,Population!$B$2:$BI$265,I3498)</f>
        <v>8122529</v>
      </c>
      <c r="L3498" s="2" t="str">
        <f>VLOOKUP(A3498,Region!$C$1:$G$241,5)</f>
        <v>Africa</v>
      </c>
    </row>
    <row r="3499" spans="1:12" x14ac:dyDescent="0.55000000000000004">
      <c r="A3499" s="2" t="s">
        <v>114</v>
      </c>
      <c r="B3499" s="2" t="s">
        <v>8</v>
      </c>
      <c r="C3499" s="2" t="s">
        <v>9</v>
      </c>
      <c r="D3499" s="2" t="s">
        <v>10</v>
      </c>
      <c r="E3499" s="2" t="s">
        <v>11</v>
      </c>
      <c r="F3499" s="2">
        <v>1979</v>
      </c>
      <c r="G3499" s="2">
        <v>1.54</v>
      </c>
      <c r="I3499" s="2">
        <f t="shared" si="54"/>
        <v>23</v>
      </c>
      <c r="J3499" s="2">
        <f>VLOOKUP(A3499,Urbanizaton!$B$2:$BI$265,I3499)</f>
        <v>31.091000000000001</v>
      </c>
      <c r="K3499" s="2">
        <f>VLOOKUP(A3499,Population!$B$2:$BI$265,I3499)</f>
        <v>8364835</v>
      </c>
      <c r="L3499" s="2" t="str">
        <f>VLOOKUP(A3499,Region!$C$1:$G$241,5)</f>
        <v>Africa</v>
      </c>
    </row>
    <row r="3500" spans="1:12" x14ac:dyDescent="0.55000000000000004">
      <c r="A3500" s="2" t="s">
        <v>114</v>
      </c>
      <c r="B3500" s="2" t="s">
        <v>8</v>
      </c>
      <c r="C3500" s="2" t="s">
        <v>9</v>
      </c>
      <c r="D3500" s="2" t="s">
        <v>17</v>
      </c>
      <c r="E3500" s="2" t="s">
        <v>11</v>
      </c>
      <c r="F3500" s="2">
        <v>1979</v>
      </c>
      <c r="G3500" s="2">
        <v>0.18</v>
      </c>
      <c r="I3500" s="2">
        <f t="shared" si="54"/>
        <v>23</v>
      </c>
      <c r="J3500" s="2">
        <f>VLOOKUP(A3500,Urbanizaton!$B$2:$BI$265,I3500)</f>
        <v>31.091000000000001</v>
      </c>
      <c r="K3500" s="2">
        <f>VLOOKUP(A3500,Population!$B$2:$BI$265,I3500)</f>
        <v>8364835</v>
      </c>
      <c r="L3500" s="2" t="str">
        <f>VLOOKUP(A3500,Region!$C$1:$G$241,5)</f>
        <v>Africa</v>
      </c>
    </row>
    <row r="3501" spans="1:12" x14ac:dyDescent="0.55000000000000004">
      <c r="A3501" s="2" t="s">
        <v>114</v>
      </c>
      <c r="B3501" s="2" t="s">
        <v>8</v>
      </c>
      <c r="C3501" s="2" t="s">
        <v>9</v>
      </c>
      <c r="D3501" s="2" t="s">
        <v>10</v>
      </c>
      <c r="E3501" s="2" t="s">
        <v>11</v>
      </c>
      <c r="F3501" s="2">
        <v>1980</v>
      </c>
      <c r="G3501" s="2">
        <v>1.67</v>
      </c>
      <c r="I3501" s="2">
        <f t="shared" si="54"/>
        <v>24</v>
      </c>
      <c r="J3501" s="2">
        <f>VLOOKUP(A3501,Urbanizaton!$B$2:$BI$265,I3501)</f>
        <v>31.920999999999999</v>
      </c>
      <c r="K3501" s="2">
        <f>VLOOKUP(A3501,Population!$B$2:$BI$265,I3501)</f>
        <v>8618354</v>
      </c>
      <c r="L3501" s="2" t="str">
        <f>VLOOKUP(A3501,Region!$C$1:$G$241,5)</f>
        <v>Africa</v>
      </c>
    </row>
    <row r="3502" spans="1:12" x14ac:dyDescent="0.55000000000000004">
      <c r="A3502" s="2" t="s">
        <v>114</v>
      </c>
      <c r="B3502" s="2" t="s">
        <v>8</v>
      </c>
      <c r="C3502" s="2" t="s">
        <v>9</v>
      </c>
      <c r="D3502" s="2" t="s">
        <v>17</v>
      </c>
      <c r="E3502" s="2" t="s">
        <v>11</v>
      </c>
      <c r="F3502" s="2">
        <v>1980</v>
      </c>
      <c r="G3502" s="2">
        <v>0.19</v>
      </c>
      <c r="I3502" s="2">
        <f t="shared" si="54"/>
        <v>24</v>
      </c>
      <c r="J3502" s="2">
        <f>VLOOKUP(A3502,Urbanizaton!$B$2:$BI$265,I3502)</f>
        <v>31.920999999999999</v>
      </c>
      <c r="K3502" s="2">
        <f>VLOOKUP(A3502,Population!$B$2:$BI$265,I3502)</f>
        <v>8618354</v>
      </c>
      <c r="L3502" s="2" t="str">
        <f>VLOOKUP(A3502,Region!$C$1:$G$241,5)</f>
        <v>Africa</v>
      </c>
    </row>
    <row r="3503" spans="1:12" x14ac:dyDescent="0.55000000000000004">
      <c r="A3503" s="2" t="s">
        <v>114</v>
      </c>
      <c r="B3503" s="2" t="s">
        <v>8</v>
      </c>
      <c r="C3503" s="2" t="s">
        <v>9</v>
      </c>
      <c r="D3503" s="2" t="s">
        <v>10</v>
      </c>
      <c r="E3503" s="2" t="s">
        <v>11</v>
      </c>
      <c r="F3503" s="2">
        <v>1981</v>
      </c>
      <c r="G3503" s="2">
        <v>1.75</v>
      </c>
      <c r="I3503" s="2">
        <f t="shared" si="54"/>
        <v>25</v>
      </c>
      <c r="J3503" s="2">
        <f>VLOOKUP(A3503,Urbanizaton!$B$2:$BI$265,I3503)</f>
        <v>32.761000000000003</v>
      </c>
      <c r="K3503" s="2">
        <f>VLOOKUP(A3503,Population!$B$2:$BI$265,I3503)</f>
        <v>8883016</v>
      </c>
      <c r="L3503" s="2" t="str">
        <f>VLOOKUP(A3503,Region!$C$1:$G$241,5)</f>
        <v>Africa</v>
      </c>
    </row>
    <row r="3504" spans="1:12" x14ac:dyDescent="0.55000000000000004">
      <c r="A3504" s="2" t="s">
        <v>114</v>
      </c>
      <c r="B3504" s="2" t="s">
        <v>8</v>
      </c>
      <c r="C3504" s="2" t="s">
        <v>9</v>
      </c>
      <c r="D3504" s="2" t="s">
        <v>17</v>
      </c>
      <c r="E3504" s="2" t="s">
        <v>11</v>
      </c>
      <c r="F3504" s="2">
        <v>1981</v>
      </c>
      <c r="G3504" s="2">
        <v>0.19</v>
      </c>
      <c r="I3504" s="2">
        <f t="shared" si="54"/>
        <v>25</v>
      </c>
      <c r="J3504" s="2">
        <f>VLOOKUP(A3504,Urbanizaton!$B$2:$BI$265,I3504)</f>
        <v>32.761000000000003</v>
      </c>
      <c r="K3504" s="2">
        <f>VLOOKUP(A3504,Population!$B$2:$BI$265,I3504)</f>
        <v>8883016</v>
      </c>
      <c r="L3504" s="2" t="str">
        <f>VLOOKUP(A3504,Region!$C$1:$G$241,5)</f>
        <v>Africa</v>
      </c>
    </row>
    <row r="3505" spans="1:12" x14ac:dyDescent="0.55000000000000004">
      <c r="A3505" s="2" t="s">
        <v>114</v>
      </c>
      <c r="B3505" s="2" t="s">
        <v>8</v>
      </c>
      <c r="C3505" s="2" t="s">
        <v>9</v>
      </c>
      <c r="D3505" s="2" t="s">
        <v>10</v>
      </c>
      <c r="E3505" s="2" t="s">
        <v>11</v>
      </c>
      <c r="F3505" s="2">
        <v>1982</v>
      </c>
      <c r="G3505" s="2">
        <v>1.88</v>
      </c>
      <c r="I3505" s="2">
        <f t="shared" si="54"/>
        <v>26</v>
      </c>
      <c r="J3505" s="2">
        <f>VLOOKUP(A3505,Urbanizaton!$B$2:$BI$265,I3505)</f>
        <v>33.613</v>
      </c>
      <c r="K3505" s="2">
        <f>VLOOKUP(A3505,Population!$B$2:$BI$265,I3505)</f>
        <v>9158566</v>
      </c>
      <c r="L3505" s="2" t="str">
        <f>VLOOKUP(A3505,Region!$C$1:$G$241,5)</f>
        <v>Africa</v>
      </c>
    </row>
    <row r="3506" spans="1:12" x14ac:dyDescent="0.55000000000000004">
      <c r="A3506" s="2" t="s">
        <v>114</v>
      </c>
      <c r="B3506" s="2" t="s">
        <v>8</v>
      </c>
      <c r="C3506" s="2" t="s">
        <v>9</v>
      </c>
      <c r="D3506" s="2" t="s">
        <v>17</v>
      </c>
      <c r="E3506" s="2" t="s">
        <v>11</v>
      </c>
      <c r="F3506" s="2">
        <v>1982</v>
      </c>
      <c r="G3506" s="2">
        <v>0.2</v>
      </c>
      <c r="I3506" s="2">
        <f t="shared" si="54"/>
        <v>26</v>
      </c>
      <c r="J3506" s="2">
        <f>VLOOKUP(A3506,Urbanizaton!$B$2:$BI$265,I3506)</f>
        <v>33.613</v>
      </c>
      <c r="K3506" s="2">
        <f>VLOOKUP(A3506,Population!$B$2:$BI$265,I3506)</f>
        <v>9158566</v>
      </c>
      <c r="L3506" s="2" t="str">
        <f>VLOOKUP(A3506,Region!$C$1:$G$241,5)</f>
        <v>Africa</v>
      </c>
    </row>
    <row r="3507" spans="1:12" x14ac:dyDescent="0.55000000000000004">
      <c r="A3507" s="2" t="s">
        <v>114</v>
      </c>
      <c r="B3507" s="2" t="s">
        <v>8</v>
      </c>
      <c r="C3507" s="2" t="s">
        <v>9</v>
      </c>
      <c r="D3507" s="2" t="s">
        <v>10</v>
      </c>
      <c r="E3507" s="2" t="s">
        <v>11</v>
      </c>
      <c r="F3507" s="2">
        <v>1983</v>
      </c>
      <c r="G3507" s="2">
        <v>2.04</v>
      </c>
      <c r="I3507" s="2">
        <f t="shared" si="54"/>
        <v>27</v>
      </c>
      <c r="J3507" s="2">
        <f>VLOOKUP(A3507,Urbanizaton!$B$2:$BI$265,I3507)</f>
        <v>34.475999999999999</v>
      </c>
      <c r="K3507" s="2">
        <f>VLOOKUP(A3507,Population!$B$2:$BI$265,I3507)</f>
        <v>9445003</v>
      </c>
      <c r="L3507" s="2" t="str">
        <f>VLOOKUP(A3507,Region!$C$1:$G$241,5)</f>
        <v>Africa</v>
      </c>
    </row>
    <row r="3508" spans="1:12" x14ac:dyDescent="0.55000000000000004">
      <c r="A3508" s="2" t="s">
        <v>114</v>
      </c>
      <c r="B3508" s="2" t="s">
        <v>8</v>
      </c>
      <c r="C3508" s="2" t="s">
        <v>9</v>
      </c>
      <c r="D3508" s="2" t="s">
        <v>17</v>
      </c>
      <c r="E3508" s="2" t="s">
        <v>11</v>
      </c>
      <c r="F3508" s="2">
        <v>1983</v>
      </c>
      <c r="G3508" s="2">
        <v>0.21</v>
      </c>
      <c r="I3508" s="2">
        <f t="shared" si="54"/>
        <v>27</v>
      </c>
      <c r="J3508" s="2">
        <f>VLOOKUP(A3508,Urbanizaton!$B$2:$BI$265,I3508)</f>
        <v>34.475999999999999</v>
      </c>
      <c r="K3508" s="2">
        <f>VLOOKUP(A3508,Population!$B$2:$BI$265,I3508)</f>
        <v>9445003</v>
      </c>
      <c r="L3508" s="2" t="str">
        <f>VLOOKUP(A3508,Region!$C$1:$G$241,5)</f>
        <v>Africa</v>
      </c>
    </row>
    <row r="3509" spans="1:12" x14ac:dyDescent="0.55000000000000004">
      <c r="A3509" s="2" t="s">
        <v>114</v>
      </c>
      <c r="B3509" s="2" t="s">
        <v>8</v>
      </c>
      <c r="C3509" s="2" t="s">
        <v>9</v>
      </c>
      <c r="D3509" s="2" t="s">
        <v>10</v>
      </c>
      <c r="E3509" s="2" t="s">
        <v>11</v>
      </c>
      <c r="F3509" s="2">
        <v>1984</v>
      </c>
      <c r="G3509" s="2">
        <v>2.14</v>
      </c>
      <c r="I3509" s="2">
        <f t="shared" si="54"/>
        <v>28</v>
      </c>
      <c r="J3509" s="2">
        <f>VLOOKUP(A3509,Urbanizaton!$B$2:$BI$265,I3509)</f>
        <v>35.35</v>
      </c>
      <c r="K3509" s="2">
        <f>VLOOKUP(A3509,Population!$B$2:$BI$265,I3509)</f>
        <v>9742263</v>
      </c>
      <c r="L3509" s="2" t="str">
        <f>VLOOKUP(A3509,Region!$C$1:$G$241,5)</f>
        <v>Africa</v>
      </c>
    </row>
    <row r="3510" spans="1:12" x14ac:dyDescent="0.55000000000000004">
      <c r="A3510" s="2" t="s">
        <v>114</v>
      </c>
      <c r="B3510" s="2" t="s">
        <v>8</v>
      </c>
      <c r="C3510" s="2" t="s">
        <v>9</v>
      </c>
      <c r="D3510" s="2" t="s">
        <v>17</v>
      </c>
      <c r="E3510" s="2" t="s">
        <v>11</v>
      </c>
      <c r="F3510" s="2">
        <v>1984</v>
      </c>
      <c r="G3510" s="2">
        <v>0.21</v>
      </c>
      <c r="I3510" s="2">
        <f t="shared" si="54"/>
        <v>28</v>
      </c>
      <c r="J3510" s="2">
        <f>VLOOKUP(A3510,Urbanizaton!$B$2:$BI$265,I3510)</f>
        <v>35.35</v>
      </c>
      <c r="K3510" s="2">
        <f>VLOOKUP(A3510,Population!$B$2:$BI$265,I3510)</f>
        <v>9742263</v>
      </c>
      <c r="L3510" s="2" t="str">
        <f>VLOOKUP(A3510,Region!$C$1:$G$241,5)</f>
        <v>Africa</v>
      </c>
    </row>
    <row r="3511" spans="1:12" x14ac:dyDescent="0.55000000000000004">
      <c r="A3511" s="2" t="s">
        <v>114</v>
      </c>
      <c r="B3511" s="2" t="s">
        <v>8</v>
      </c>
      <c r="C3511" s="2" t="s">
        <v>9</v>
      </c>
      <c r="D3511" s="2" t="s">
        <v>10</v>
      </c>
      <c r="E3511" s="2" t="s">
        <v>11</v>
      </c>
      <c r="F3511" s="2">
        <v>1985</v>
      </c>
      <c r="G3511" s="2">
        <v>2.38</v>
      </c>
      <c r="I3511" s="2">
        <f t="shared" si="54"/>
        <v>29</v>
      </c>
      <c r="J3511" s="2">
        <f>VLOOKUP(A3511,Urbanizaton!$B$2:$BI$265,I3511)</f>
        <v>36.231999999999999</v>
      </c>
      <c r="K3511" s="2">
        <f>VLOOKUP(A3511,Population!$B$2:$BI$265,I3511)</f>
        <v>10050023</v>
      </c>
      <c r="L3511" s="2" t="str">
        <f>VLOOKUP(A3511,Region!$C$1:$G$241,5)</f>
        <v>Africa</v>
      </c>
    </row>
    <row r="3512" spans="1:12" x14ac:dyDescent="0.55000000000000004">
      <c r="A3512" s="2" t="s">
        <v>114</v>
      </c>
      <c r="B3512" s="2" t="s">
        <v>8</v>
      </c>
      <c r="C3512" s="2" t="s">
        <v>9</v>
      </c>
      <c r="D3512" s="2" t="s">
        <v>17</v>
      </c>
      <c r="E3512" s="2" t="s">
        <v>11</v>
      </c>
      <c r="F3512" s="2">
        <v>1985</v>
      </c>
      <c r="G3512" s="2">
        <v>0.23</v>
      </c>
      <c r="I3512" s="2">
        <f t="shared" si="54"/>
        <v>29</v>
      </c>
      <c r="J3512" s="2">
        <f>VLOOKUP(A3512,Urbanizaton!$B$2:$BI$265,I3512)</f>
        <v>36.231999999999999</v>
      </c>
      <c r="K3512" s="2">
        <f>VLOOKUP(A3512,Population!$B$2:$BI$265,I3512)</f>
        <v>10050023</v>
      </c>
      <c r="L3512" s="2" t="str">
        <f>VLOOKUP(A3512,Region!$C$1:$G$241,5)</f>
        <v>Africa</v>
      </c>
    </row>
    <row r="3513" spans="1:12" x14ac:dyDescent="0.55000000000000004">
      <c r="A3513" s="2" t="s">
        <v>114</v>
      </c>
      <c r="B3513" s="2" t="s">
        <v>8</v>
      </c>
      <c r="C3513" s="2" t="s">
        <v>9</v>
      </c>
      <c r="D3513" s="2" t="s">
        <v>10</v>
      </c>
      <c r="E3513" s="2" t="s">
        <v>11</v>
      </c>
      <c r="F3513" s="2">
        <v>1986</v>
      </c>
      <c r="G3513" s="2">
        <v>2.2999999999999998</v>
      </c>
      <c r="I3513" s="2">
        <f t="shared" si="54"/>
        <v>30</v>
      </c>
      <c r="J3513" s="2">
        <f>VLOOKUP(A3513,Urbanizaton!$B$2:$BI$265,I3513)</f>
        <v>37.124000000000002</v>
      </c>
      <c r="K3513" s="2">
        <f>VLOOKUP(A3513,Population!$B$2:$BI$265,I3513)</f>
        <v>10368300</v>
      </c>
      <c r="L3513" s="2" t="str">
        <f>VLOOKUP(A3513,Region!$C$1:$G$241,5)</f>
        <v>Africa</v>
      </c>
    </row>
    <row r="3514" spans="1:12" x14ac:dyDescent="0.55000000000000004">
      <c r="A3514" s="2" t="s">
        <v>114</v>
      </c>
      <c r="B3514" s="2" t="s">
        <v>8</v>
      </c>
      <c r="C3514" s="2" t="s">
        <v>9</v>
      </c>
      <c r="D3514" s="2" t="s">
        <v>17</v>
      </c>
      <c r="E3514" s="2" t="s">
        <v>11</v>
      </c>
      <c r="F3514" s="2">
        <v>1986</v>
      </c>
      <c r="G3514" s="2">
        <v>0.21</v>
      </c>
      <c r="I3514" s="2">
        <f t="shared" si="54"/>
        <v>30</v>
      </c>
      <c r="J3514" s="2">
        <f>VLOOKUP(A3514,Urbanizaton!$B$2:$BI$265,I3514)</f>
        <v>37.124000000000002</v>
      </c>
      <c r="K3514" s="2">
        <f>VLOOKUP(A3514,Population!$B$2:$BI$265,I3514)</f>
        <v>10368300</v>
      </c>
      <c r="L3514" s="2" t="str">
        <f>VLOOKUP(A3514,Region!$C$1:$G$241,5)</f>
        <v>Africa</v>
      </c>
    </row>
    <row r="3515" spans="1:12" x14ac:dyDescent="0.55000000000000004">
      <c r="A3515" s="2" t="s">
        <v>114</v>
      </c>
      <c r="B3515" s="2" t="s">
        <v>8</v>
      </c>
      <c r="C3515" s="2" t="s">
        <v>9</v>
      </c>
      <c r="D3515" s="2" t="s">
        <v>10</v>
      </c>
      <c r="E3515" s="2" t="s">
        <v>11</v>
      </c>
      <c r="F3515" s="2">
        <v>1987</v>
      </c>
      <c r="G3515" s="2">
        <v>2.2799999999999998</v>
      </c>
      <c r="I3515" s="2">
        <f t="shared" si="54"/>
        <v>31</v>
      </c>
      <c r="J3515" s="2">
        <f>VLOOKUP(A3515,Urbanizaton!$B$2:$BI$265,I3515)</f>
        <v>37.941000000000003</v>
      </c>
      <c r="K3515" s="2">
        <f>VLOOKUP(A3515,Population!$B$2:$BI$265,I3515)</f>
        <v>10696274</v>
      </c>
      <c r="L3515" s="2" t="str">
        <f>VLOOKUP(A3515,Region!$C$1:$G$241,5)</f>
        <v>Africa</v>
      </c>
    </row>
    <row r="3516" spans="1:12" x14ac:dyDescent="0.55000000000000004">
      <c r="A3516" s="2" t="s">
        <v>114</v>
      </c>
      <c r="B3516" s="2" t="s">
        <v>8</v>
      </c>
      <c r="C3516" s="2" t="s">
        <v>9</v>
      </c>
      <c r="D3516" s="2" t="s">
        <v>17</v>
      </c>
      <c r="E3516" s="2" t="s">
        <v>11</v>
      </c>
      <c r="F3516" s="2">
        <v>1987</v>
      </c>
      <c r="G3516" s="2">
        <v>0.21</v>
      </c>
      <c r="I3516" s="2">
        <f t="shared" si="54"/>
        <v>31</v>
      </c>
      <c r="J3516" s="2">
        <f>VLOOKUP(A3516,Urbanizaton!$B$2:$BI$265,I3516)</f>
        <v>37.941000000000003</v>
      </c>
      <c r="K3516" s="2">
        <f>VLOOKUP(A3516,Population!$B$2:$BI$265,I3516)</f>
        <v>10696274</v>
      </c>
      <c r="L3516" s="2" t="str">
        <f>VLOOKUP(A3516,Region!$C$1:$G$241,5)</f>
        <v>Africa</v>
      </c>
    </row>
    <row r="3517" spans="1:12" x14ac:dyDescent="0.55000000000000004">
      <c r="A3517" s="2" t="s">
        <v>114</v>
      </c>
      <c r="B3517" s="2" t="s">
        <v>8</v>
      </c>
      <c r="C3517" s="2" t="s">
        <v>9</v>
      </c>
      <c r="D3517" s="2" t="s">
        <v>10</v>
      </c>
      <c r="E3517" s="2" t="s">
        <v>11</v>
      </c>
      <c r="F3517" s="2">
        <v>1988</v>
      </c>
      <c r="G3517" s="2">
        <v>2.4900000000000002</v>
      </c>
      <c r="I3517" s="2">
        <f t="shared" si="54"/>
        <v>32</v>
      </c>
      <c r="J3517" s="2">
        <f>VLOOKUP(A3517,Urbanizaton!$B$2:$BI$265,I3517)</f>
        <v>38.511000000000003</v>
      </c>
      <c r="K3517" s="2">
        <f>VLOOKUP(A3517,Population!$B$2:$BI$265,I3517)</f>
        <v>11031817</v>
      </c>
      <c r="L3517" s="2" t="str">
        <f>VLOOKUP(A3517,Region!$C$1:$G$241,5)</f>
        <v>Africa</v>
      </c>
    </row>
    <row r="3518" spans="1:12" x14ac:dyDescent="0.55000000000000004">
      <c r="A3518" s="2" t="s">
        <v>114</v>
      </c>
      <c r="B3518" s="2" t="s">
        <v>8</v>
      </c>
      <c r="C3518" s="2" t="s">
        <v>9</v>
      </c>
      <c r="D3518" s="2" t="s">
        <v>17</v>
      </c>
      <c r="E3518" s="2" t="s">
        <v>11</v>
      </c>
      <c r="F3518" s="2">
        <v>1988</v>
      </c>
      <c r="G3518" s="2">
        <v>0.22</v>
      </c>
      <c r="I3518" s="2">
        <f t="shared" si="54"/>
        <v>32</v>
      </c>
      <c r="J3518" s="2">
        <f>VLOOKUP(A3518,Urbanizaton!$B$2:$BI$265,I3518)</f>
        <v>38.511000000000003</v>
      </c>
      <c r="K3518" s="2">
        <f>VLOOKUP(A3518,Population!$B$2:$BI$265,I3518)</f>
        <v>11031817</v>
      </c>
      <c r="L3518" s="2" t="str">
        <f>VLOOKUP(A3518,Region!$C$1:$G$241,5)</f>
        <v>Africa</v>
      </c>
    </row>
    <row r="3519" spans="1:12" x14ac:dyDescent="0.55000000000000004">
      <c r="A3519" s="2" t="s">
        <v>114</v>
      </c>
      <c r="B3519" s="2" t="s">
        <v>8</v>
      </c>
      <c r="C3519" s="2" t="s">
        <v>9</v>
      </c>
      <c r="D3519" s="2" t="s">
        <v>10</v>
      </c>
      <c r="E3519" s="2" t="s">
        <v>11</v>
      </c>
      <c r="F3519" s="2">
        <v>1989</v>
      </c>
      <c r="G3519" s="2">
        <v>2.72</v>
      </c>
      <c r="I3519" s="2">
        <f t="shared" si="54"/>
        <v>33</v>
      </c>
      <c r="J3519" s="2">
        <f>VLOOKUP(A3519,Urbanizaton!$B$2:$BI$265,I3519)</f>
        <v>39.082000000000001</v>
      </c>
      <c r="K3519" s="2">
        <f>VLOOKUP(A3519,Population!$B$2:$BI$265,I3519)</f>
        <v>11372160</v>
      </c>
      <c r="L3519" s="2" t="str">
        <f>VLOOKUP(A3519,Region!$C$1:$G$241,5)</f>
        <v>Africa</v>
      </c>
    </row>
    <row r="3520" spans="1:12" x14ac:dyDescent="0.55000000000000004">
      <c r="A3520" s="2" t="s">
        <v>114</v>
      </c>
      <c r="B3520" s="2" t="s">
        <v>8</v>
      </c>
      <c r="C3520" s="2" t="s">
        <v>9</v>
      </c>
      <c r="D3520" s="2" t="s">
        <v>17</v>
      </c>
      <c r="E3520" s="2" t="s">
        <v>11</v>
      </c>
      <c r="F3520" s="2">
        <v>1989</v>
      </c>
      <c r="G3520" s="2">
        <v>0.23</v>
      </c>
      <c r="I3520" s="2">
        <f t="shared" si="54"/>
        <v>33</v>
      </c>
      <c r="J3520" s="2">
        <f>VLOOKUP(A3520,Urbanizaton!$B$2:$BI$265,I3520)</f>
        <v>39.082000000000001</v>
      </c>
      <c r="K3520" s="2">
        <f>VLOOKUP(A3520,Population!$B$2:$BI$265,I3520)</f>
        <v>11372160</v>
      </c>
      <c r="L3520" s="2" t="str">
        <f>VLOOKUP(A3520,Region!$C$1:$G$241,5)</f>
        <v>Africa</v>
      </c>
    </row>
    <row r="3521" spans="1:12" x14ac:dyDescent="0.55000000000000004">
      <c r="A3521" s="2" t="s">
        <v>114</v>
      </c>
      <c r="B3521" s="2" t="s">
        <v>8</v>
      </c>
      <c r="C3521" s="2" t="s">
        <v>9</v>
      </c>
      <c r="D3521" s="2" t="s">
        <v>10</v>
      </c>
      <c r="E3521" s="2" t="s">
        <v>11</v>
      </c>
      <c r="F3521" s="2">
        <v>1990</v>
      </c>
      <c r="G3521" s="2">
        <v>2.64</v>
      </c>
      <c r="I3521" s="2">
        <f t="shared" si="54"/>
        <v>34</v>
      </c>
      <c r="J3521" s="2">
        <f>VLOOKUP(A3521,Urbanizaton!$B$2:$BI$265,I3521)</f>
        <v>39.656999999999996</v>
      </c>
      <c r="K3521" s="2">
        <f>VLOOKUP(A3521,Population!$B$2:$BI$265,I3521)</f>
        <v>11715218</v>
      </c>
      <c r="L3521" s="2" t="str">
        <f>VLOOKUP(A3521,Region!$C$1:$G$241,5)</f>
        <v>Africa</v>
      </c>
    </row>
    <row r="3522" spans="1:12" x14ac:dyDescent="0.55000000000000004">
      <c r="A3522" s="2" t="s">
        <v>114</v>
      </c>
      <c r="B3522" s="2" t="s">
        <v>8</v>
      </c>
      <c r="C3522" s="2" t="s">
        <v>9</v>
      </c>
      <c r="D3522" s="2" t="s">
        <v>17</v>
      </c>
      <c r="E3522" s="2" t="s">
        <v>11</v>
      </c>
      <c r="F3522" s="2">
        <v>1990</v>
      </c>
      <c r="G3522" s="2">
        <v>0.22</v>
      </c>
      <c r="I3522" s="2">
        <f t="shared" si="54"/>
        <v>34</v>
      </c>
      <c r="J3522" s="2">
        <f>VLOOKUP(A3522,Urbanizaton!$B$2:$BI$265,I3522)</f>
        <v>39.656999999999996</v>
      </c>
      <c r="K3522" s="2">
        <f>VLOOKUP(A3522,Population!$B$2:$BI$265,I3522)</f>
        <v>11715218</v>
      </c>
      <c r="L3522" s="2" t="str">
        <f>VLOOKUP(A3522,Region!$C$1:$G$241,5)</f>
        <v>Africa</v>
      </c>
    </row>
    <row r="3523" spans="1:12" x14ac:dyDescent="0.55000000000000004">
      <c r="A3523" s="2" t="s">
        <v>114</v>
      </c>
      <c r="B3523" s="2" t="s">
        <v>8</v>
      </c>
      <c r="C3523" s="2" t="s">
        <v>9</v>
      </c>
      <c r="D3523" s="2" t="s">
        <v>10</v>
      </c>
      <c r="E3523" s="2" t="s">
        <v>11</v>
      </c>
      <c r="F3523" s="2">
        <v>1991</v>
      </c>
      <c r="G3523" s="2">
        <v>2.4300000000000002</v>
      </c>
      <c r="I3523" s="2">
        <f t="shared" ref="I3523:I3586" si="55">IF(F3523=1960,4,F3523-1960+4)</f>
        <v>35</v>
      </c>
      <c r="J3523" s="2">
        <f>VLOOKUP(A3523,Urbanizaton!$B$2:$BI$265,I3523)</f>
        <v>40.234999999999999</v>
      </c>
      <c r="K3523" s="2">
        <f>VLOOKUP(A3523,Population!$B$2:$BI$265,I3523)</f>
        <v>12060729</v>
      </c>
      <c r="L3523" s="2" t="str">
        <f>VLOOKUP(A3523,Region!$C$1:$G$241,5)</f>
        <v>Africa</v>
      </c>
    </row>
    <row r="3524" spans="1:12" x14ac:dyDescent="0.55000000000000004">
      <c r="A3524" s="2" t="s">
        <v>114</v>
      </c>
      <c r="B3524" s="2" t="s">
        <v>8</v>
      </c>
      <c r="C3524" s="2" t="s">
        <v>9</v>
      </c>
      <c r="D3524" s="2" t="s">
        <v>17</v>
      </c>
      <c r="E3524" s="2" t="s">
        <v>11</v>
      </c>
      <c r="F3524" s="2">
        <v>1991</v>
      </c>
      <c r="G3524" s="2">
        <v>0.2</v>
      </c>
      <c r="I3524" s="2">
        <f t="shared" si="55"/>
        <v>35</v>
      </c>
      <c r="J3524" s="2">
        <f>VLOOKUP(A3524,Urbanizaton!$B$2:$BI$265,I3524)</f>
        <v>40.234999999999999</v>
      </c>
      <c r="K3524" s="2">
        <f>VLOOKUP(A3524,Population!$B$2:$BI$265,I3524)</f>
        <v>12060729</v>
      </c>
      <c r="L3524" s="2" t="str">
        <f>VLOOKUP(A3524,Region!$C$1:$G$241,5)</f>
        <v>Africa</v>
      </c>
    </row>
    <row r="3525" spans="1:12" x14ac:dyDescent="0.55000000000000004">
      <c r="A3525" s="2" t="s">
        <v>114</v>
      </c>
      <c r="B3525" s="2" t="s">
        <v>8</v>
      </c>
      <c r="C3525" s="2" t="s">
        <v>9</v>
      </c>
      <c r="D3525" s="2" t="s">
        <v>10</v>
      </c>
      <c r="E3525" s="2" t="s">
        <v>11</v>
      </c>
      <c r="F3525" s="2">
        <v>1992</v>
      </c>
      <c r="G3525" s="2">
        <v>2.27</v>
      </c>
      <c r="I3525" s="2">
        <f t="shared" si="55"/>
        <v>36</v>
      </c>
      <c r="J3525" s="2">
        <f>VLOOKUP(A3525,Urbanizaton!$B$2:$BI$265,I3525)</f>
        <v>40.817</v>
      </c>
      <c r="K3525" s="2">
        <f>VLOOKUP(A3525,Population!$B$2:$BI$265,I3525)</f>
        <v>12408931</v>
      </c>
      <c r="L3525" s="2" t="str">
        <f>VLOOKUP(A3525,Region!$C$1:$G$241,5)</f>
        <v>Africa</v>
      </c>
    </row>
    <row r="3526" spans="1:12" x14ac:dyDescent="0.55000000000000004">
      <c r="A3526" s="2" t="s">
        <v>114</v>
      </c>
      <c r="B3526" s="2" t="s">
        <v>8</v>
      </c>
      <c r="C3526" s="2" t="s">
        <v>9</v>
      </c>
      <c r="D3526" s="2" t="s">
        <v>17</v>
      </c>
      <c r="E3526" s="2" t="s">
        <v>11</v>
      </c>
      <c r="F3526" s="2">
        <v>1992</v>
      </c>
      <c r="G3526" s="2">
        <v>0.18</v>
      </c>
      <c r="I3526" s="2">
        <f t="shared" si="55"/>
        <v>36</v>
      </c>
      <c r="J3526" s="2">
        <f>VLOOKUP(A3526,Urbanizaton!$B$2:$BI$265,I3526)</f>
        <v>40.817</v>
      </c>
      <c r="K3526" s="2">
        <f>VLOOKUP(A3526,Population!$B$2:$BI$265,I3526)</f>
        <v>12408931</v>
      </c>
      <c r="L3526" s="2" t="str">
        <f>VLOOKUP(A3526,Region!$C$1:$G$241,5)</f>
        <v>Africa</v>
      </c>
    </row>
    <row r="3527" spans="1:12" x14ac:dyDescent="0.55000000000000004">
      <c r="A3527" s="2" t="s">
        <v>114</v>
      </c>
      <c r="B3527" s="2" t="s">
        <v>8</v>
      </c>
      <c r="C3527" s="2" t="s">
        <v>9</v>
      </c>
      <c r="D3527" s="2" t="s">
        <v>10</v>
      </c>
      <c r="E3527" s="2" t="s">
        <v>11</v>
      </c>
      <c r="F3527" s="2">
        <v>1993</v>
      </c>
      <c r="G3527" s="2">
        <v>2.42</v>
      </c>
      <c r="I3527" s="2">
        <f t="shared" si="55"/>
        <v>37</v>
      </c>
      <c r="J3527" s="2">
        <f>VLOOKUP(A3527,Urbanizaton!$B$2:$BI$265,I3527)</f>
        <v>41.399000000000001</v>
      </c>
      <c r="K3527" s="2">
        <f>VLOOKUP(A3527,Population!$B$2:$BI$265,I3527)</f>
        <v>12758881</v>
      </c>
      <c r="L3527" s="2" t="str">
        <f>VLOOKUP(A3527,Region!$C$1:$G$241,5)</f>
        <v>Africa</v>
      </c>
    </row>
    <row r="3528" spans="1:12" x14ac:dyDescent="0.55000000000000004">
      <c r="A3528" s="2" t="s">
        <v>114</v>
      </c>
      <c r="B3528" s="2" t="s">
        <v>8</v>
      </c>
      <c r="C3528" s="2" t="s">
        <v>9</v>
      </c>
      <c r="D3528" s="2" t="s">
        <v>17</v>
      </c>
      <c r="E3528" s="2" t="s">
        <v>11</v>
      </c>
      <c r="F3528" s="2">
        <v>1993</v>
      </c>
      <c r="G3528" s="2">
        <v>0.18</v>
      </c>
      <c r="I3528" s="2">
        <f t="shared" si="55"/>
        <v>37</v>
      </c>
      <c r="J3528" s="2">
        <f>VLOOKUP(A3528,Urbanizaton!$B$2:$BI$265,I3528)</f>
        <v>41.399000000000001</v>
      </c>
      <c r="K3528" s="2">
        <f>VLOOKUP(A3528,Population!$B$2:$BI$265,I3528)</f>
        <v>12758881</v>
      </c>
      <c r="L3528" s="2" t="str">
        <f>VLOOKUP(A3528,Region!$C$1:$G$241,5)</f>
        <v>Africa</v>
      </c>
    </row>
    <row r="3529" spans="1:12" x14ac:dyDescent="0.55000000000000004">
      <c r="A3529" s="2" t="s">
        <v>114</v>
      </c>
      <c r="B3529" s="2" t="s">
        <v>8</v>
      </c>
      <c r="C3529" s="2" t="s">
        <v>9</v>
      </c>
      <c r="D3529" s="2" t="s">
        <v>10</v>
      </c>
      <c r="E3529" s="2" t="s">
        <v>11</v>
      </c>
      <c r="F3529" s="2">
        <v>1994</v>
      </c>
      <c r="G3529" s="2">
        <v>2.5499999999999998</v>
      </c>
      <c r="I3529" s="2">
        <f t="shared" si="55"/>
        <v>38</v>
      </c>
      <c r="J3529" s="2">
        <f>VLOOKUP(A3529,Urbanizaton!$B$2:$BI$265,I3529)</f>
        <v>41.984999999999999</v>
      </c>
      <c r="K3529" s="2">
        <f>VLOOKUP(A3529,Population!$B$2:$BI$265,I3529)</f>
        <v>13109660</v>
      </c>
      <c r="L3529" s="2" t="str">
        <f>VLOOKUP(A3529,Region!$C$1:$G$241,5)</f>
        <v>Africa</v>
      </c>
    </row>
    <row r="3530" spans="1:12" x14ac:dyDescent="0.55000000000000004">
      <c r="A3530" s="2" t="s">
        <v>114</v>
      </c>
      <c r="B3530" s="2" t="s">
        <v>8</v>
      </c>
      <c r="C3530" s="2" t="s">
        <v>9</v>
      </c>
      <c r="D3530" s="2" t="s">
        <v>17</v>
      </c>
      <c r="E3530" s="2" t="s">
        <v>11</v>
      </c>
      <c r="F3530" s="2">
        <v>1994</v>
      </c>
      <c r="G3530" s="2">
        <v>0.19</v>
      </c>
      <c r="I3530" s="2">
        <f t="shared" si="55"/>
        <v>38</v>
      </c>
      <c r="J3530" s="2">
        <f>VLOOKUP(A3530,Urbanizaton!$B$2:$BI$265,I3530)</f>
        <v>41.984999999999999</v>
      </c>
      <c r="K3530" s="2">
        <f>VLOOKUP(A3530,Population!$B$2:$BI$265,I3530)</f>
        <v>13109660</v>
      </c>
      <c r="L3530" s="2" t="str">
        <f>VLOOKUP(A3530,Region!$C$1:$G$241,5)</f>
        <v>Africa</v>
      </c>
    </row>
    <row r="3531" spans="1:12" x14ac:dyDescent="0.55000000000000004">
      <c r="A3531" s="2" t="s">
        <v>114</v>
      </c>
      <c r="B3531" s="2" t="s">
        <v>8</v>
      </c>
      <c r="C3531" s="2" t="s">
        <v>9</v>
      </c>
      <c r="D3531" s="2" t="s">
        <v>10</v>
      </c>
      <c r="E3531" s="2" t="s">
        <v>11</v>
      </c>
      <c r="F3531" s="2">
        <v>1995</v>
      </c>
      <c r="G3531" s="2">
        <v>2.46</v>
      </c>
      <c r="I3531" s="2">
        <f t="shared" si="55"/>
        <v>39</v>
      </c>
      <c r="J3531" s="2">
        <f>VLOOKUP(A3531,Urbanizaton!$B$2:$BI$265,I3531)</f>
        <v>42.573</v>
      </c>
      <c r="K3531" s="2">
        <f>VLOOKUP(A3531,Population!$B$2:$BI$265,I3531)</f>
        <v>13460994</v>
      </c>
      <c r="L3531" s="2" t="str">
        <f>VLOOKUP(A3531,Region!$C$1:$G$241,5)</f>
        <v>Africa</v>
      </c>
    </row>
    <row r="3532" spans="1:12" x14ac:dyDescent="0.55000000000000004">
      <c r="A3532" s="2" t="s">
        <v>114</v>
      </c>
      <c r="B3532" s="2" t="s">
        <v>8</v>
      </c>
      <c r="C3532" s="2" t="s">
        <v>9</v>
      </c>
      <c r="D3532" s="2" t="s">
        <v>17</v>
      </c>
      <c r="E3532" s="2" t="s">
        <v>11</v>
      </c>
      <c r="F3532" s="2">
        <v>1995</v>
      </c>
      <c r="G3532" s="2">
        <v>0.18</v>
      </c>
      <c r="I3532" s="2">
        <f t="shared" si="55"/>
        <v>39</v>
      </c>
      <c r="J3532" s="2">
        <f>VLOOKUP(A3532,Urbanizaton!$B$2:$BI$265,I3532)</f>
        <v>42.573</v>
      </c>
      <c r="K3532" s="2">
        <f>VLOOKUP(A3532,Population!$B$2:$BI$265,I3532)</f>
        <v>13460994</v>
      </c>
      <c r="L3532" s="2" t="str">
        <f>VLOOKUP(A3532,Region!$C$1:$G$241,5)</f>
        <v>Africa</v>
      </c>
    </row>
    <row r="3533" spans="1:12" x14ac:dyDescent="0.55000000000000004">
      <c r="A3533" s="2" t="s">
        <v>114</v>
      </c>
      <c r="B3533" s="2" t="s">
        <v>8</v>
      </c>
      <c r="C3533" s="2" t="s">
        <v>9</v>
      </c>
      <c r="D3533" s="2" t="s">
        <v>10</v>
      </c>
      <c r="E3533" s="2" t="s">
        <v>11</v>
      </c>
      <c r="F3533" s="2">
        <v>1996</v>
      </c>
      <c r="G3533" s="2">
        <v>2.44</v>
      </c>
      <c r="I3533" s="2">
        <f t="shared" si="55"/>
        <v>40</v>
      </c>
      <c r="J3533" s="2">
        <f>VLOOKUP(A3533,Urbanizaton!$B$2:$BI$265,I3533)</f>
        <v>43.164000000000001</v>
      </c>
      <c r="K3533" s="2">
        <f>VLOOKUP(A3533,Population!$B$2:$BI$265,I3533)</f>
        <v>13812472</v>
      </c>
      <c r="L3533" s="2" t="str">
        <f>VLOOKUP(A3533,Region!$C$1:$G$241,5)</f>
        <v>Africa</v>
      </c>
    </row>
    <row r="3534" spans="1:12" x14ac:dyDescent="0.55000000000000004">
      <c r="A3534" s="2" t="s">
        <v>114</v>
      </c>
      <c r="B3534" s="2" t="s">
        <v>8</v>
      </c>
      <c r="C3534" s="2" t="s">
        <v>9</v>
      </c>
      <c r="D3534" s="2" t="s">
        <v>17</v>
      </c>
      <c r="E3534" s="2" t="s">
        <v>11</v>
      </c>
      <c r="F3534" s="2">
        <v>1996</v>
      </c>
      <c r="G3534" s="2">
        <v>0.17</v>
      </c>
      <c r="I3534" s="2">
        <f t="shared" si="55"/>
        <v>40</v>
      </c>
      <c r="J3534" s="2">
        <f>VLOOKUP(A3534,Urbanizaton!$B$2:$BI$265,I3534)</f>
        <v>43.164000000000001</v>
      </c>
      <c r="K3534" s="2">
        <f>VLOOKUP(A3534,Population!$B$2:$BI$265,I3534)</f>
        <v>13812472</v>
      </c>
      <c r="L3534" s="2" t="str">
        <f>VLOOKUP(A3534,Region!$C$1:$G$241,5)</f>
        <v>Africa</v>
      </c>
    </row>
    <row r="3535" spans="1:12" x14ac:dyDescent="0.55000000000000004">
      <c r="A3535" s="2" t="s">
        <v>114</v>
      </c>
      <c r="B3535" s="2" t="s">
        <v>8</v>
      </c>
      <c r="C3535" s="2" t="s">
        <v>9</v>
      </c>
      <c r="D3535" s="2" t="s">
        <v>10</v>
      </c>
      <c r="E3535" s="2" t="s">
        <v>11</v>
      </c>
      <c r="F3535" s="2">
        <v>1997</v>
      </c>
      <c r="G3535" s="2">
        <v>2.57</v>
      </c>
      <c r="I3535" s="2">
        <f t="shared" si="55"/>
        <v>41</v>
      </c>
      <c r="J3535" s="2">
        <f>VLOOKUP(A3535,Urbanizaton!$B$2:$BI$265,I3535)</f>
        <v>43.755000000000003</v>
      </c>
      <c r="K3535" s="2">
        <f>VLOOKUP(A3535,Population!$B$2:$BI$265,I3535)</f>
        <v>14165423</v>
      </c>
      <c r="L3535" s="2" t="str">
        <f>VLOOKUP(A3535,Region!$C$1:$G$241,5)</f>
        <v>Africa</v>
      </c>
    </row>
    <row r="3536" spans="1:12" x14ac:dyDescent="0.55000000000000004">
      <c r="A3536" s="2" t="s">
        <v>114</v>
      </c>
      <c r="B3536" s="2" t="s">
        <v>8</v>
      </c>
      <c r="C3536" s="2" t="s">
        <v>9</v>
      </c>
      <c r="D3536" s="2" t="s">
        <v>17</v>
      </c>
      <c r="E3536" s="2" t="s">
        <v>11</v>
      </c>
      <c r="F3536" s="2">
        <v>1997</v>
      </c>
      <c r="G3536" s="2">
        <v>0.17</v>
      </c>
      <c r="I3536" s="2">
        <f t="shared" si="55"/>
        <v>41</v>
      </c>
      <c r="J3536" s="2">
        <f>VLOOKUP(A3536,Urbanizaton!$B$2:$BI$265,I3536)</f>
        <v>43.755000000000003</v>
      </c>
      <c r="K3536" s="2">
        <f>VLOOKUP(A3536,Population!$B$2:$BI$265,I3536)</f>
        <v>14165423</v>
      </c>
      <c r="L3536" s="2" t="str">
        <f>VLOOKUP(A3536,Region!$C$1:$G$241,5)</f>
        <v>Africa</v>
      </c>
    </row>
    <row r="3537" spans="1:12" x14ac:dyDescent="0.55000000000000004">
      <c r="A3537" s="2" t="s">
        <v>114</v>
      </c>
      <c r="B3537" s="2" t="s">
        <v>8</v>
      </c>
      <c r="C3537" s="2" t="s">
        <v>9</v>
      </c>
      <c r="D3537" s="2" t="s">
        <v>10</v>
      </c>
      <c r="E3537" s="2" t="s">
        <v>11</v>
      </c>
      <c r="F3537" s="2">
        <v>1998</v>
      </c>
      <c r="G3537" s="2">
        <v>2.68</v>
      </c>
      <c r="I3537" s="2">
        <f t="shared" si="55"/>
        <v>42</v>
      </c>
      <c r="J3537" s="2">
        <f>VLOOKUP(A3537,Urbanizaton!$B$2:$BI$265,I3537)</f>
        <v>44.347999999999999</v>
      </c>
      <c r="K3537" s="2">
        <f>VLOOKUP(A3537,Population!$B$2:$BI$265,I3537)</f>
        <v>14523570</v>
      </c>
      <c r="L3537" s="2" t="str">
        <f>VLOOKUP(A3537,Region!$C$1:$G$241,5)</f>
        <v>Africa</v>
      </c>
    </row>
    <row r="3538" spans="1:12" x14ac:dyDescent="0.55000000000000004">
      <c r="A3538" s="2" t="s">
        <v>114</v>
      </c>
      <c r="B3538" s="2" t="s">
        <v>8</v>
      </c>
      <c r="C3538" s="2" t="s">
        <v>9</v>
      </c>
      <c r="D3538" s="2" t="s">
        <v>17</v>
      </c>
      <c r="E3538" s="2" t="s">
        <v>11</v>
      </c>
      <c r="F3538" s="2">
        <v>1998</v>
      </c>
      <c r="G3538" s="2">
        <v>0.18</v>
      </c>
      <c r="I3538" s="2">
        <f t="shared" si="55"/>
        <v>42</v>
      </c>
      <c r="J3538" s="2">
        <f>VLOOKUP(A3538,Urbanizaton!$B$2:$BI$265,I3538)</f>
        <v>44.347999999999999</v>
      </c>
      <c r="K3538" s="2">
        <f>VLOOKUP(A3538,Population!$B$2:$BI$265,I3538)</f>
        <v>14523570</v>
      </c>
      <c r="L3538" s="2" t="str">
        <f>VLOOKUP(A3538,Region!$C$1:$G$241,5)</f>
        <v>Africa</v>
      </c>
    </row>
    <row r="3539" spans="1:12" x14ac:dyDescent="0.55000000000000004">
      <c r="A3539" s="2" t="s">
        <v>114</v>
      </c>
      <c r="B3539" s="2" t="s">
        <v>8</v>
      </c>
      <c r="C3539" s="2" t="s">
        <v>9</v>
      </c>
      <c r="D3539" s="2" t="s">
        <v>10</v>
      </c>
      <c r="E3539" s="2" t="s">
        <v>11</v>
      </c>
      <c r="F3539" s="2">
        <v>1999</v>
      </c>
      <c r="G3539" s="2">
        <v>2.4</v>
      </c>
      <c r="I3539" s="2">
        <f t="shared" si="55"/>
        <v>43</v>
      </c>
      <c r="J3539" s="2">
        <f>VLOOKUP(A3539,Urbanizaton!$B$2:$BI$265,I3539)</f>
        <v>44.944000000000003</v>
      </c>
      <c r="K3539" s="2">
        <f>VLOOKUP(A3539,Population!$B$2:$BI$265,I3539)</f>
        <v>14891891</v>
      </c>
      <c r="L3539" s="2" t="str">
        <f>VLOOKUP(A3539,Region!$C$1:$G$241,5)</f>
        <v>Africa</v>
      </c>
    </row>
    <row r="3540" spans="1:12" x14ac:dyDescent="0.55000000000000004">
      <c r="A3540" s="2" t="s">
        <v>114</v>
      </c>
      <c r="B3540" s="2" t="s">
        <v>8</v>
      </c>
      <c r="C3540" s="2" t="s">
        <v>9</v>
      </c>
      <c r="D3540" s="2" t="s">
        <v>17</v>
      </c>
      <c r="E3540" s="2" t="s">
        <v>11</v>
      </c>
      <c r="F3540" s="2">
        <v>1999</v>
      </c>
      <c r="G3540" s="2">
        <v>0.15</v>
      </c>
      <c r="I3540" s="2">
        <f t="shared" si="55"/>
        <v>43</v>
      </c>
      <c r="J3540" s="2">
        <f>VLOOKUP(A3540,Urbanizaton!$B$2:$BI$265,I3540)</f>
        <v>44.944000000000003</v>
      </c>
      <c r="K3540" s="2">
        <f>VLOOKUP(A3540,Population!$B$2:$BI$265,I3540)</f>
        <v>14891891</v>
      </c>
      <c r="L3540" s="2" t="str">
        <f>VLOOKUP(A3540,Region!$C$1:$G$241,5)</f>
        <v>Africa</v>
      </c>
    </row>
    <row r="3541" spans="1:12" x14ac:dyDescent="0.55000000000000004">
      <c r="A3541" s="2" t="s">
        <v>114</v>
      </c>
      <c r="B3541" s="2" t="s">
        <v>8</v>
      </c>
      <c r="C3541" s="2" t="s">
        <v>9</v>
      </c>
      <c r="D3541" s="2" t="s">
        <v>10</v>
      </c>
      <c r="E3541" s="2" t="s">
        <v>11</v>
      </c>
      <c r="F3541" s="2">
        <v>2000</v>
      </c>
      <c r="G3541" s="2">
        <v>2.79</v>
      </c>
      <c r="I3541" s="2">
        <f t="shared" si="55"/>
        <v>44</v>
      </c>
      <c r="J3541" s="2">
        <f>VLOOKUP(A3541,Urbanizaton!$B$2:$BI$265,I3541)</f>
        <v>45.542000000000002</v>
      </c>
      <c r="K3541" s="2">
        <f>VLOOKUP(A3541,Population!$B$2:$BI$265,I3541)</f>
        <v>15274234</v>
      </c>
      <c r="L3541" s="2" t="str">
        <f>VLOOKUP(A3541,Region!$C$1:$G$241,5)</f>
        <v>Africa</v>
      </c>
    </row>
    <row r="3542" spans="1:12" x14ac:dyDescent="0.55000000000000004">
      <c r="A3542" s="2" t="s">
        <v>114</v>
      </c>
      <c r="B3542" s="2" t="s">
        <v>8</v>
      </c>
      <c r="C3542" s="2" t="s">
        <v>9</v>
      </c>
      <c r="D3542" s="2" t="s">
        <v>17</v>
      </c>
      <c r="E3542" s="2" t="s">
        <v>11</v>
      </c>
      <c r="F3542" s="2">
        <v>2000</v>
      </c>
      <c r="G3542" s="2">
        <v>0.18</v>
      </c>
      <c r="I3542" s="2">
        <f t="shared" si="55"/>
        <v>44</v>
      </c>
      <c r="J3542" s="2">
        <f>VLOOKUP(A3542,Urbanizaton!$B$2:$BI$265,I3542)</f>
        <v>45.542000000000002</v>
      </c>
      <c r="K3542" s="2">
        <f>VLOOKUP(A3542,Population!$B$2:$BI$265,I3542)</f>
        <v>15274234</v>
      </c>
      <c r="L3542" s="2" t="str">
        <f>VLOOKUP(A3542,Region!$C$1:$G$241,5)</f>
        <v>Africa</v>
      </c>
    </row>
    <row r="3543" spans="1:12" x14ac:dyDescent="0.55000000000000004">
      <c r="A3543" s="2" t="s">
        <v>114</v>
      </c>
      <c r="B3543" s="2" t="s">
        <v>8</v>
      </c>
      <c r="C3543" s="2" t="s">
        <v>9</v>
      </c>
      <c r="D3543" s="2" t="s">
        <v>10</v>
      </c>
      <c r="E3543" s="2" t="s">
        <v>11</v>
      </c>
      <c r="F3543" s="2">
        <v>2001</v>
      </c>
      <c r="G3543" s="2">
        <v>2.71</v>
      </c>
      <c r="I3543" s="2">
        <f t="shared" si="55"/>
        <v>45</v>
      </c>
      <c r="J3543" s="2">
        <f>VLOOKUP(A3543,Urbanizaton!$B$2:$BI$265,I3543)</f>
        <v>46.139000000000003</v>
      </c>
      <c r="K3543" s="2">
        <f>VLOOKUP(A3543,Population!$B$2:$BI$265,I3543)</f>
        <v>15671927</v>
      </c>
      <c r="L3543" s="2" t="str">
        <f>VLOOKUP(A3543,Region!$C$1:$G$241,5)</f>
        <v>Africa</v>
      </c>
    </row>
    <row r="3544" spans="1:12" x14ac:dyDescent="0.55000000000000004">
      <c r="A3544" s="2" t="s">
        <v>114</v>
      </c>
      <c r="B3544" s="2" t="s">
        <v>8</v>
      </c>
      <c r="C3544" s="2" t="s">
        <v>9</v>
      </c>
      <c r="D3544" s="2" t="s">
        <v>17</v>
      </c>
      <c r="E3544" s="2" t="s">
        <v>11</v>
      </c>
      <c r="F3544" s="2">
        <v>2001</v>
      </c>
      <c r="G3544" s="2">
        <v>0.17</v>
      </c>
      <c r="I3544" s="2">
        <f t="shared" si="55"/>
        <v>45</v>
      </c>
      <c r="J3544" s="2">
        <f>VLOOKUP(A3544,Urbanizaton!$B$2:$BI$265,I3544)</f>
        <v>46.139000000000003</v>
      </c>
      <c r="K3544" s="2">
        <f>VLOOKUP(A3544,Population!$B$2:$BI$265,I3544)</f>
        <v>15671927</v>
      </c>
      <c r="L3544" s="2" t="str">
        <f>VLOOKUP(A3544,Region!$C$1:$G$241,5)</f>
        <v>Africa</v>
      </c>
    </row>
    <row r="3545" spans="1:12" x14ac:dyDescent="0.55000000000000004">
      <c r="A3545" s="2" t="s">
        <v>114</v>
      </c>
      <c r="B3545" s="2" t="s">
        <v>8</v>
      </c>
      <c r="C3545" s="2" t="s">
        <v>9</v>
      </c>
      <c r="D3545" s="2" t="s">
        <v>10</v>
      </c>
      <c r="E3545" s="2" t="s">
        <v>11</v>
      </c>
      <c r="F3545" s="2">
        <v>2002</v>
      </c>
      <c r="G3545" s="2">
        <v>2.9</v>
      </c>
      <c r="I3545" s="2">
        <f t="shared" si="55"/>
        <v>46</v>
      </c>
      <c r="J3545" s="2">
        <f>VLOOKUP(A3545,Urbanizaton!$B$2:$BI$265,I3545)</f>
        <v>46.738</v>
      </c>
      <c r="K3545" s="2">
        <f>VLOOKUP(A3545,Population!$B$2:$BI$265,I3545)</f>
        <v>16084886</v>
      </c>
      <c r="L3545" s="2" t="str">
        <f>VLOOKUP(A3545,Region!$C$1:$G$241,5)</f>
        <v>Africa</v>
      </c>
    </row>
    <row r="3546" spans="1:12" x14ac:dyDescent="0.55000000000000004">
      <c r="A3546" s="2" t="s">
        <v>114</v>
      </c>
      <c r="B3546" s="2" t="s">
        <v>8</v>
      </c>
      <c r="C3546" s="2" t="s">
        <v>9</v>
      </c>
      <c r="D3546" s="2" t="s">
        <v>17</v>
      </c>
      <c r="E3546" s="2" t="s">
        <v>11</v>
      </c>
      <c r="F3546" s="2">
        <v>2002</v>
      </c>
      <c r="G3546" s="2">
        <v>0.17</v>
      </c>
      <c r="I3546" s="2">
        <f t="shared" si="55"/>
        <v>46</v>
      </c>
      <c r="J3546" s="2">
        <f>VLOOKUP(A3546,Urbanizaton!$B$2:$BI$265,I3546)</f>
        <v>46.738</v>
      </c>
      <c r="K3546" s="2">
        <f>VLOOKUP(A3546,Population!$B$2:$BI$265,I3546)</f>
        <v>16084886</v>
      </c>
      <c r="L3546" s="2" t="str">
        <f>VLOOKUP(A3546,Region!$C$1:$G$241,5)</f>
        <v>Africa</v>
      </c>
    </row>
    <row r="3547" spans="1:12" x14ac:dyDescent="0.55000000000000004">
      <c r="A3547" s="2" t="s">
        <v>114</v>
      </c>
      <c r="B3547" s="2" t="s">
        <v>8</v>
      </c>
      <c r="C3547" s="2" t="s">
        <v>9</v>
      </c>
      <c r="D3547" s="2" t="s">
        <v>10</v>
      </c>
      <c r="E3547" s="2" t="s">
        <v>11</v>
      </c>
      <c r="F3547" s="2">
        <v>2003</v>
      </c>
      <c r="G3547" s="2">
        <v>2.98</v>
      </c>
      <c r="I3547" s="2">
        <f t="shared" si="55"/>
        <v>47</v>
      </c>
      <c r="J3547" s="2">
        <f>VLOOKUP(A3547,Urbanizaton!$B$2:$BI$265,I3547)</f>
        <v>47.338000000000001</v>
      </c>
      <c r="K3547" s="2">
        <f>VLOOKUP(A3547,Population!$B$2:$BI$265,I3547)</f>
        <v>16513822</v>
      </c>
      <c r="L3547" s="2" t="str">
        <f>VLOOKUP(A3547,Region!$C$1:$G$241,5)</f>
        <v>Africa</v>
      </c>
    </row>
    <row r="3548" spans="1:12" x14ac:dyDescent="0.55000000000000004">
      <c r="A3548" s="2" t="s">
        <v>114</v>
      </c>
      <c r="B3548" s="2" t="s">
        <v>8</v>
      </c>
      <c r="C3548" s="2" t="s">
        <v>9</v>
      </c>
      <c r="D3548" s="2" t="s">
        <v>17</v>
      </c>
      <c r="E3548" s="2" t="s">
        <v>11</v>
      </c>
      <c r="F3548" s="2">
        <v>2003</v>
      </c>
      <c r="G3548" s="2">
        <v>0.17</v>
      </c>
      <c r="I3548" s="2">
        <f t="shared" si="55"/>
        <v>47</v>
      </c>
      <c r="J3548" s="2">
        <f>VLOOKUP(A3548,Urbanizaton!$B$2:$BI$265,I3548)</f>
        <v>47.338000000000001</v>
      </c>
      <c r="K3548" s="2">
        <f>VLOOKUP(A3548,Population!$B$2:$BI$265,I3548)</f>
        <v>16513822</v>
      </c>
      <c r="L3548" s="2" t="str">
        <f>VLOOKUP(A3548,Region!$C$1:$G$241,5)</f>
        <v>Africa</v>
      </c>
    </row>
    <row r="3549" spans="1:12" x14ac:dyDescent="0.55000000000000004">
      <c r="A3549" s="2" t="s">
        <v>114</v>
      </c>
      <c r="B3549" s="2" t="s">
        <v>8</v>
      </c>
      <c r="C3549" s="2" t="s">
        <v>9</v>
      </c>
      <c r="D3549" s="2" t="s">
        <v>10</v>
      </c>
      <c r="E3549" s="2" t="s">
        <v>11</v>
      </c>
      <c r="F3549" s="2">
        <v>2004</v>
      </c>
      <c r="G3549" s="2">
        <v>3.01</v>
      </c>
      <c r="I3549" s="2">
        <f t="shared" si="55"/>
        <v>48</v>
      </c>
      <c r="J3549" s="2">
        <f>VLOOKUP(A3549,Urbanizaton!$B$2:$BI$265,I3549)</f>
        <v>47.94</v>
      </c>
      <c r="K3549" s="2">
        <f>VLOOKUP(A3549,Population!$B$2:$BI$265,I3549)</f>
        <v>16959081</v>
      </c>
      <c r="L3549" s="2" t="str">
        <f>VLOOKUP(A3549,Region!$C$1:$G$241,5)</f>
        <v>Africa</v>
      </c>
    </row>
    <row r="3550" spans="1:12" x14ac:dyDescent="0.55000000000000004">
      <c r="A3550" s="2" t="s">
        <v>114</v>
      </c>
      <c r="B3550" s="2" t="s">
        <v>8</v>
      </c>
      <c r="C3550" s="2" t="s">
        <v>9</v>
      </c>
      <c r="D3550" s="2" t="s">
        <v>17</v>
      </c>
      <c r="E3550" s="2" t="s">
        <v>11</v>
      </c>
      <c r="F3550" s="2">
        <v>2004</v>
      </c>
      <c r="G3550" s="2">
        <v>0.17</v>
      </c>
      <c r="I3550" s="2">
        <f t="shared" si="55"/>
        <v>48</v>
      </c>
      <c r="J3550" s="2">
        <f>VLOOKUP(A3550,Urbanizaton!$B$2:$BI$265,I3550)</f>
        <v>47.94</v>
      </c>
      <c r="K3550" s="2">
        <f>VLOOKUP(A3550,Population!$B$2:$BI$265,I3550)</f>
        <v>16959081</v>
      </c>
      <c r="L3550" s="2" t="str">
        <f>VLOOKUP(A3550,Region!$C$1:$G$241,5)</f>
        <v>Africa</v>
      </c>
    </row>
    <row r="3551" spans="1:12" x14ac:dyDescent="0.55000000000000004">
      <c r="A3551" s="2" t="s">
        <v>114</v>
      </c>
      <c r="B3551" s="2" t="s">
        <v>8</v>
      </c>
      <c r="C3551" s="2" t="s">
        <v>9</v>
      </c>
      <c r="D3551" s="2" t="s">
        <v>10</v>
      </c>
      <c r="E3551" s="2" t="s">
        <v>11</v>
      </c>
      <c r="F3551" s="2">
        <v>2005</v>
      </c>
      <c r="G3551" s="2">
        <v>2.93</v>
      </c>
      <c r="I3551" s="2">
        <f t="shared" si="55"/>
        <v>49</v>
      </c>
      <c r="J3551" s="2">
        <f>VLOOKUP(A3551,Urbanizaton!$B$2:$BI$265,I3551)</f>
        <v>48.540999999999997</v>
      </c>
      <c r="K3551" s="2">
        <f>VLOOKUP(A3551,Population!$B$2:$BI$265,I3551)</f>
        <v>17420795</v>
      </c>
      <c r="L3551" s="2" t="str">
        <f>VLOOKUP(A3551,Region!$C$1:$G$241,5)</f>
        <v>Africa</v>
      </c>
    </row>
    <row r="3552" spans="1:12" x14ac:dyDescent="0.55000000000000004">
      <c r="A3552" s="2" t="s">
        <v>114</v>
      </c>
      <c r="B3552" s="2" t="s">
        <v>8</v>
      </c>
      <c r="C3552" s="2" t="s">
        <v>9</v>
      </c>
      <c r="D3552" s="2" t="s">
        <v>17</v>
      </c>
      <c r="E3552" s="2" t="s">
        <v>11</v>
      </c>
      <c r="F3552" s="2">
        <v>2005</v>
      </c>
      <c r="G3552" s="2">
        <v>0.16</v>
      </c>
      <c r="I3552" s="2">
        <f t="shared" si="55"/>
        <v>49</v>
      </c>
      <c r="J3552" s="2">
        <f>VLOOKUP(A3552,Urbanizaton!$B$2:$BI$265,I3552)</f>
        <v>48.540999999999997</v>
      </c>
      <c r="K3552" s="2">
        <f>VLOOKUP(A3552,Population!$B$2:$BI$265,I3552)</f>
        <v>17420795</v>
      </c>
      <c r="L3552" s="2" t="str">
        <f>VLOOKUP(A3552,Region!$C$1:$G$241,5)</f>
        <v>Africa</v>
      </c>
    </row>
    <row r="3553" spans="1:12" x14ac:dyDescent="0.55000000000000004">
      <c r="A3553" s="2" t="s">
        <v>114</v>
      </c>
      <c r="B3553" s="2" t="s">
        <v>8</v>
      </c>
      <c r="C3553" s="2" t="s">
        <v>9</v>
      </c>
      <c r="D3553" s="2" t="s">
        <v>10</v>
      </c>
      <c r="E3553" s="2" t="s">
        <v>11</v>
      </c>
      <c r="F3553" s="2">
        <v>2006</v>
      </c>
      <c r="G3553" s="2">
        <v>3.11</v>
      </c>
      <c r="I3553" s="2">
        <f t="shared" si="55"/>
        <v>50</v>
      </c>
      <c r="J3553" s="2">
        <f>VLOOKUP(A3553,Urbanizaton!$B$2:$BI$265,I3553)</f>
        <v>49.143000000000001</v>
      </c>
      <c r="K3553" s="2">
        <f>VLOOKUP(A3553,Population!$B$2:$BI$265,I3553)</f>
        <v>17899562</v>
      </c>
      <c r="L3553" s="2" t="str">
        <f>VLOOKUP(A3553,Region!$C$1:$G$241,5)</f>
        <v>Africa</v>
      </c>
    </row>
    <row r="3554" spans="1:12" x14ac:dyDescent="0.55000000000000004">
      <c r="A3554" s="2" t="s">
        <v>114</v>
      </c>
      <c r="B3554" s="2" t="s">
        <v>8</v>
      </c>
      <c r="C3554" s="2" t="s">
        <v>9</v>
      </c>
      <c r="D3554" s="2" t="s">
        <v>17</v>
      </c>
      <c r="E3554" s="2" t="s">
        <v>11</v>
      </c>
      <c r="F3554" s="2">
        <v>2006</v>
      </c>
      <c r="G3554" s="2">
        <v>0.17</v>
      </c>
      <c r="I3554" s="2">
        <f t="shared" si="55"/>
        <v>50</v>
      </c>
      <c r="J3554" s="2">
        <f>VLOOKUP(A3554,Urbanizaton!$B$2:$BI$265,I3554)</f>
        <v>49.143000000000001</v>
      </c>
      <c r="K3554" s="2">
        <f>VLOOKUP(A3554,Population!$B$2:$BI$265,I3554)</f>
        <v>17899562</v>
      </c>
      <c r="L3554" s="2" t="str">
        <f>VLOOKUP(A3554,Region!$C$1:$G$241,5)</f>
        <v>Africa</v>
      </c>
    </row>
    <row r="3555" spans="1:12" x14ac:dyDescent="0.55000000000000004">
      <c r="A3555" s="2" t="s">
        <v>114</v>
      </c>
      <c r="B3555" s="2" t="s">
        <v>8</v>
      </c>
      <c r="C3555" s="2" t="s">
        <v>9</v>
      </c>
      <c r="D3555" s="2" t="s">
        <v>10</v>
      </c>
      <c r="E3555" s="2" t="s">
        <v>11</v>
      </c>
      <c r="F3555" s="2">
        <v>2007</v>
      </c>
      <c r="G3555" s="2">
        <v>4.12</v>
      </c>
      <c r="I3555" s="2">
        <f t="shared" si="55"/>
        <v>51</v>
      </c>
      <c r="J3555" s="2">
        <f>VLOOKUP(A3555,Urbanizaton!$B$2:$BI$265,I3555)</f>
        <v>49.741</v>
      </c>
      <c r="K3555" s="2">
        <f>VLOOKUP(A3555,Population!$B$2:$BI$265,I3555)</f>
        <v>18395389</v>
      </c>
      <c r="L3555" s="2" t="str">
        <f>VLOOKUP(A3555,Region!$C$1:$G$241,5)</f>
        <v>Africa</v>
      </c>
    </row>
    <row r="3556" spans="1:12" x14ac:dyDescent="0.55000000000000004">
      <c r="A3556" s="2" t="s">
        <v>114</v>
      </c>
      <c r="B3556" s="2" t="s">
        <v>8</v>
      </c>
      <c r="C3556" s="2" t="s">
        <v>9</v>
      </c>
      <c r="D3556" s="2" t="s">
        <v>17</v>
      </c>
      <c r="E3556" s="2" t="s">
        <v>11</v>
      </c>
      <c r="F3556" s="2">
        <v>2007</v>
      </c>
      <c r="G3556" s="2">
        <v>0.22</v>
      </c>
      <c r="I3556" s="2">
        <f t="shared" si="55"/>
        <v>51</v>
      </c>
      <c r="J3556" s="2">
        <f>VLOOKUP(A3556,Urbanizaton!$B$2:$BI$265,I3556)</f>
        <v>49.741</v>
      </c>
      <c r="K3556" s="2">
        <f>VLOOKUP(A3556,Population!$B$2:$BI$265,I3556)</f>
        <v>18395389</v>
      </c>
      <c r="L3556" s="2" t="str">
        <f>VLOOKUP(A3556,Region!$C$1:$G$241,5)</f>
        <v>Africa</v>
      </c>
    </row>
    <row r="3557" spans="1:12" x14ac:dyDescent="0.55000000000000004">
      <c r="A3557" s="2" t="s">
        <v>114</v>
      </c>
      <c r="B3557" s="2" t="s">
        <v>8</v>
      </c>
      <c r="C3557" s="2" t="s">
        <v>9</v>
      </c>
      <c r="D3557" s="2" t="s">
        <v>10</v>
      </c>
      <c r="E3557" s="2" t="s">
        <v>11</v>
      </c>
      <c r="F3557" s="2">
        <v>2008</v>
      </c>
      <c r="G3557" s="2">
        <v>4.2699999999999996</v>
      </c>
      <c r="I3557" s="2">
        <f t="shared" si="55"/>
        <v>52</v>
      </c>
      <c r="J3557" s="2">
        <f>VLOOKUP(A3557,Urbanizaton!$B$2:$BI$265,I3557)</f>
        <v>50.337000000000003</v>
      </c>
      <c r="K3557" s="2">
        <f>VLOOKUP(A3557,Population!$B$2:$BI$265,I3557)</f>
        <v>18907008</v>
      </c>
      <c r="L3557" s="2" t="str">
        <f>VLOOKUP(A3557,Region!$C$1:$G$241,5)</f>
        <v>Africa</v>
      </c>
    </row>
    <row r="3558" spans="1:12" x14ac:dyDescent="0.55000000000000004">
      <c r="A3558" s="2" t="s">
        <v>114</v>
      </c>
      <c r="B3558" s="2" t="s">
        <v>8</v>
      </c>
      <c r="C3558" s="2" t="s">
        <v>9</v>
      </c>
      <c r="D3558" s="2" t="s">
        <v>17</v>
      </c>
      <c r="E3558" s="2" t="s">
        <v>11</v>
      </c>
      <c r="F3558" s="2">
        <v>2008</v>
      </c>
      <c r="G3558" s="2">
        <v>0.22</v>
      </c>
      <c r="I3558" s="2">
        <f t="shared" si="55"/>
        <v>52</v>
      </c>
      <c r="J3558" s="2">
        <f>VLOOKUP(A3558,Urbanizaton!$B$2:$BI$265,I3558)</f>
        <v>50.337000000000003</v>
      </c>
      <c r="K3558" s="2">
        <f>VLOOKUP(A3558,Population!$B$2:$BI$265,I3558)</f>
        <v>18907008</v>
      </c>
      <c r="L3558" s="2" t="str">
        <f>VLOOKUP(A3558,Region!$C$1:$G$241,5)</f>
        <v>Africa</v>
      </c>
    </row>
    <row r="3559" spans="1:12" x14ac:dyDescent="0.55000000000000004">
      <c r="A3559" s="2" t="s">
        <v>114</v>
      </c>
      <c r="B3559" s="2" t="s">
        <v>8</v>
      </c>
      <c r="C3559" s="2" t="s">
        <v>9</v>
      </c>
      <c r="D3559" s="2" t="s">
        <v>10</v>
      </c>
      <c r="E3559" s="2" t="s">
        <v>11</v>
      </c>
      <c r="F3559" s="2">
        <v>2009</v>
      </c>
      <c r="G3559" s="2">
        <v>4.8099999999999996</v>
      </c>
      <c r="I3559" s="2">
        <f t="shared" si="55"/>
        <v>53</v>
      </c>
      <c r="J3559" s="2">
        <f>VLOOKUP(A3559,Urbanizaton!$B$2:$BI$265,I3559)</f>
        <v>50.927999999999997</v>
      </c>
      <c r="K3559" s="2">
        <f>VLOOKUP(A3559,Population!$B$2:$BI$265,I3559)</f>
        <v>19432541</v>
      </c>
      <c r="L3559" s="2" t="str">
        <f>VLOOKUP(A3559,Region!$C$1:$G$241,5)</f>
        <v>Africa</v>
      </c>
    </row>
    <row r="3560" spans="1:12" x14ac:dyDescent="0.55000000000000004">
      <c r="A3560" s="2" t="s">
        <v>114</v>
      </c>
      <c r="B3560" s="2" t="s">
        <v>8</v>
      </c>
      <c r="C3560" s="2" t="s">
        <v>9</v>
      </c>
      <c r="D3560" s="2" t="s">
        <v>17</v>
      </c>
      <c r="E3560" s="2" t="s">
        <v>11</v>
      </c>
      <c r="F3560" s="2">
        <v>2009</v>
      </c>
      <c r="G3560" s="2">
        <v>0.24</v>
      </c>
      <c r="I3560" s="2">
        <f t="shared" si="55"/>
        <v>53</v>
      </c>
      <c r="J3560" s="2">
        <f>VLOOKUP(A3560,Urbanizaton!$B$2:$BI$265,I3560)</f>
        <v>50.927999999999997</v>
      </c>
      <c r="K3560" s="2">
        <f>VLOOKUP(A3560,Population!$B$2:$BI$265,I3560)</f>
        <v>19432541</v>
      </c>
      <c r="L3560" s="2" t="str">
        <f>VLOOKUP(A3560,Region!$C$1:$G$241,5)</f>
        <v>Africa</v>
      </c>
    </row>
    <row r="3561" spans="1:12" x14ac:dyDescent="0.55000000000000004">
      <c r="A3561" s="2" t="s">
        <v>114</v>
      </c>
      <c r="B3561" s="2" t="s">
        <v>8</v>
      </c>
      <c r="C3561" s="2" t="s">
        <v>9</v>
      </c>
      <c r="D3561" s="2" t="s">
        <v>10</v>
      </c>
      <c r="E3561" s="2" t="s">
        <v>11</v>
      </c>
      <c r="F3561" s="2">
        <v>2010</v>
      </c>
      <c r="G3561" s="2">
        <v>5.05</v>
      </c>
      <c r="I3561" s="2">
        <f t="shared" si="55"/>
        <v>54</v>
      </c>
      <c r="J3561" s="2">
        <f>VLOOKUP(A3561,Urbanizaton!$B$2:$BI$265,I3561)</f>
        <v>51.515999999999998</v>
      </c>
      <c r="K3561" s="2">
        <f>VLOOKUP(A3561,Population!$B$2:$BI$265,I3561)</f>
        <v>19970495</v>
      </c>
      <c r="L3561" s="2" t="str">
        <f>VLOOKUP(A3561,Region!$C$1:$G$241,5)</f>
        <v>Africa</v>
      </c>
    </row>
    <row r="3562" spans="1:12" x14ac:dyDescent="0.55000000000000004">
      <c r="A3562" s="2" t="s">
        <v>114</v>
      </c>
      <c r="B3562" s="2" t="s">
        <v>8</v>
      </c>
      <c r="C3562" s="2" t="s">
        <v>9</v>
      </c>
      <c r="D3562" s="2" t="s">
        <v>17</v>
      </c>
      <c r="E3562" s="2" t="s">
        <v>11</v>
      </c>
      <c r="F3562" s="2">
        <v>2010</v>
      </c>
      <c r="G3562" s="2">
        <v>0.25</v>
      </c>
      <c r="I3562" s="2">
        <f t="shared" si="55"/>
        <v>54</v>
      </c>
      <c r="J3562" s="2">
        <f>VLOOKUP(A3562,Urbanizaton!$B$2:$BI$265,I3562)</f>
        <v>51.515999999999998</v>
      </c>
      <c r="K3562" s="2">
        <f>VLOOKUP(A3562,Population!$B$2:$BI$265,I3562)</f>
        <v>19970495</v>
      </c>
      <c r="L3562" s="2" t="str">
        <f>VLOOKUP(A3562,Region!$C$1:$G$241,5)</f>
        <v>Africa</v>
      </c>
    </row>
    <row r="3563" spans="1:12" x14ac:dyDescent="0.55000000000000004">
      <c r="A3563" s="2" t="s">
        <v>114</v>
      </c>
      <c r="B3563" s="2" t="s">
        <v>8</v>
      </c>
      <c r="C3563" s="2" t="s">
        <v>9</v>
      </c>
      <c r="D3563" s="2" t="s">
        <v>10</v>
      </c>
      <c r="E3563" s="2" t="s">
        <v>11</v>
      </c>
      <c r="F3563" s="2">
        <v>2011</v>
      </c>
      <c r="G3563" s="2">
        <v>5.07</v>
      </c>
      <c r="I3563" s="2">
        <f t="shared" si="55"/>
        <v>55</v>
      </c>
      <c r="J3563" s="2">
        <f>VLOOKUP(A3563,Urbanizaton!$B$2:$BI$265,I3563)</f>
        <v>52.098999999999997</v>
      </c>
      <c r="K3563" s="2">
        <f>VLOOKUP(A3563,Population!$B$2:$BI$265,I3563)</f>
        <v>20520447</v>
      </c>
      <c r="L3563" s="2" t="str">
        <f>VLOOKUP(A3563,Region!$C$1:$G$241,5)</f>
        <v>Africa</v>
      </c>
    </row>
    <row r="3564" spans="1:12" x14ac:dyDescent="0.55000000000000004">
      <c r="A3564" s="2" t="s">
        <v>114</v>
      </c>
      <c r="B3564" s="2" t="s">
        <v>8</v>
      </c>
      <c r="C3564" s="2" t="s">
        <v>9</v>
      </c>
      <c r="D3564" s="2" t="s">
        <v>17</v>
      </c>
      <c r="E3564" s="2" t="s">
        <v>11</v>
      </c>
      <c r="F3564" s="2">
        <v>2011</v>
      </c>
      <c r="G3564" s="2">
        <v>0.24</v>
      </c>
      <c r="I3564" s="2">
        <f t="shared" si="55"/>
        <v>55</v>
      </c>
      <c r="J3564" s="2">
        <f>VLOOKUP(A3564,Urbanizaton!$B$2:$BI$265,I3564)</f>
        <v>52.098999999999997</v>
      </c>
      <c r="K3564" s="2">
        <f>VLOOKUP(A3564,Population!$B$2:$BI$265,I3564)</f>
        <v>20520447</v>
      </c>
      <c r="L3564" s="2" t="str">
        <f>VLOOKUP(A3564,Region!$C$1:$G$241,5)</f>
        <v>Africa</v>
      </c>
    </row>
    <row r="3565" spans="1:12" x14ac:dyDescent="0.55000000000000004">
      <c r="A3565" s="2" t="s">
        <v>114</v>
      </c>
      <c r="B3565" s="2" t="s">
        <v>8</v>
      </c>
      <c r="C3565" s="2" t="s">
        <v>9</v>
      </c>
      <c r="D3565" s="2" t="s">
        <v>10</v>
      </c>
      <c r="E3565" s="2" t="s">
        <v>11</v>
      </c>
      <c r="F3565" s="2">
        <v>2012</v>
      </c>
      <c r="G3565" s="2">
        <v>5.34</v>
      </c>
      <c r="I3565" s="2">
        <f t="shared" si="55"/>
        <v>56</v>
      </c>
      <c r="J3565" s="2">
        <f>VLOOKUP(A3565,Urbanizaton!$B$2:$BI$265,I3565)</f>
        <v>52.677</v>
      </c>
      <c r="K3565" s="2">
        <f>VLOOKUP(A3565,Population!$B$2:$BI$265,I3565)</f>
        <v>21082383</v>
      </c>
      <c r="L3565" s="2" t="str">
        <f>VLOOKUP(A3565,Region!$C$1:$G$241,5)</f>
        <v>Africa</v>
      </c>
    </row>
    <row r="3566" spans="1:12" x14ac:dyDescent="0.55000000000000004">
      <c r="A3566" s="2" t="s">
        <v>114</v>
      </c>
      <c r="B3566" s="2" t="s">
        <v>8</v>
      </c>
      <c r="C3566" s="2" t="s">
        <v>9</v>
      </c>
      <c r="D3566" s="2" t="s">
        <v>17</v>
      </c>
      <c r="E3566" s="2" t="s">
        <v>11</v>
      </c>
      <c r="F3566" s="2">
        <v>2012</v>
      </c>
      <c r="G3566" s="2">
        <v>0.25</v>
      </c>
      <c r="I3566" s="2">
        <f t="shared" si="55"/>
        <v>56</v>
      </c>
      <c r="J3566" s="2">
        <f>VLOOKUP(A3566,Urbanizaton!$B$2:$BI$265,I3566)</f>
        <v>52.677</v>
      </c>
      <c r="K3566" s="2">
        <f>VLOOKUP(A3566,Population!$B$2:$BI$265,I3566)</f>
        <v>21082383</v>
      </c>
      <c r="L3566" s="2" t="str">
        <f>VLOOKUP(A3566,Region!$C$1:$G$241,5)</f>
        <v>Africa</v>
      </c>
    </row>
    <row r="3567" spans="1:12" x14ac:dyDescent="0.55000000000000004">
      <c r="A3567" s="2" t="s">
        <v>114</v>
      </c>
      <c r="B3567" s="2" t="s">
        <v>8</v>
      </c>
      <c r="C3567" s="2" t="s">
        <v>9</v>
      </c>
      <c r="D3567" s="2" t="s">
        <v>10</v>
      </c>
      <c r="E3567" s="2" t="s">
        <v>11</v>
      </c>
      <c r="F3567" s="2">
        <v>2013</v>
      </c>
      <c r="G3567" s="2">
        <v>5.85</v>
      </c>
      <c r="I3567" s="2">
        <f t="shared" si="55"/>
        <v>57</v>
      </c>
      <c r="J3567" s="2">
        <f>VLOOKUP(A3567,Urbanizaton!$B$2:$BI$265,I3567)</f>
        <v>53.25</v>
      </c>
      <c r="K3567" s="2">
        <f>VLOOKUP(A3567,Population!$B$2:$BI$265,I3567)</f>
        <v>21655715</v>
      </c>
      <c r="L3567" s="2" t="str">
        <f>VLOOKUP(A3567,Region!$C$1:$G$241,5)</f>
        <v>Africa</v>
      </c>
    </row>
    <row r="3568" spans="1:12" x14ac:dyDescent="0.55000000000000004">
      <c r="A3568" s="2" t="s">
        <v>114</v>
      </c>
      <c r="B3568" s="2" t="s">
        <v>8</v>
      </c>
      <c r="C3568" s="2" t="s">
        <v>9</v>
      </c>
      <c r="D3568" s="2" t="s">
        <v>17</v>
      </c>
      <c r="E3568" s="2" t="s">
        <v>11</v>
      </c>
      <c r="F3568" s="2">
        <v>2013</v>
      </c>
      <c r="G3568" s="2">
        <v>0.26</v>
      </c>
      <c r="I3568" s="2">
        <f t="shared" si="55"/>
        <v>57</v>
      </c>
      <c r="J3568" s="2">
        <f>VLOOKUP(A3568,Urbanizaton!$B$2:$BI$265,I3568)</f>
        <v>53.25</v>
      </c>
      <c r="K3568" s="2">
        <f>VLOOKUP(A3568,Population!$B$2:$BI$265,I3568)</f>
        <v>21655715</v>
      </c>
      <c r="L3568" s="2" t="str">
        <f>VLOOKUP(A3568,Region!$C$1:$G$241,5)</f>
        <v>Africa</v>
      </c>
    </row>
    <row r="3569" spans="1:12" x14ac:dyDescent="0.55000000000000004">
      <c r="A3569" s="2" t="s">
        <v>114</v>
      </c>
      <c r="B3569" s="2" t="s">
        <v>8</v>
      </c>
      <c r="C3569" s="2" t="s">
        <v>9</v>
      </c>
      <c r="D3569" s="2" t="s">
        <v>10</v>
      </c>
      <c r="E3569" s="2" t="s">
        <v>11</v>
      </c>
      <c r="F3569" s="2">
        <v>2014</v>
      </c>
      <c r="G3569" s="2">
        <v>6.04</v>
      </c>
      <c r="I3569" s="2">
        <f t="shared" si="55"/>
        <v>58</v>
      </c>
      <c r="J3569" s="2">
        <f>VLOOKUP(A3569,Urbanizaton!$B$2:$BI$265,I3569)</f>
        <v>53.819000000000003</v>
      </c>
      <c r="K3569" s="2">
        <f>VLOOKUP(A3569,Population!$B$2:$BI$265,I3569)</f>
        <v>22239904</v>
      </c>
      <c r="L3569" s="2" t="str">
        <f>VLOOKUP(A3569,Region!$C$1:$G$241,5)</f>
        <v>Africa</v>
      </c>
    </row>
    <row r="3570" spans="1:12" x14ac:dyDescent="0.55000000000000004">
      <c r="A3570" s="2" t="s">
        <v>114</v>
      </c>
      <c r="B3570" s="2" t="s">
        <v>8</v>
      </c>
      <c r="C3570" s="2" t="s">
        <v>9</v>
      </c>
      <c r="D3570" s="2" t="s">
        <v>17</v>
      </c>
      <c r="E3570" s="2" t="s">
        <v>11</v>
      </c>
      <c r="F3570" s="2">
        <v>2014</v>
      </c>
      <c r="G3570" s="2">
        <v>0.27</v>
      </c>
      <c r="I3570" s="2">
        <f t="shared" si="55"/>
        <v>58</v>
      </c>
      <c r="J3570" s="2">
        <f>VLOOKUP(A3570,Urbanizaton!$B$2:$BI$265,I3570)</f>
        <v>53.819000000000003</v>
      </c>
      <c r="K3570" s="2">
        <f>VLOOKUP(A3570,Population!$B$2:$BI$265,I3570)</f>
        <v>22239904</v>
      </c>
      <c r="L3570" s="2" t="str">
        <f>VLOOKUP(A3570,Region!$C$1:$G$241,5)</f>
        <v>Africa</v>
      </c>
    </row>
    <row r="3571" spans="1:12" x14ac:dyDescent="0.55000000000000004">
      <c r="A3571" s="2" t="s">
        <v>120</v>
      </c>
      <c r="B3571" s="2" t="s">
        <v>8</v>
      </c>
      <c r="C3571" s="2" t="s">
        <v>9</v>
      </c>
      <c r="D3571" s="2" t="s">
        <v>10</v>
      </c>
      <c r="E3571" s="2" t="s">
        <v>11</v>
      </c>
      <c r="F3571" s="2">
        <v>1971</v>
      </c>
      <c r="G3571" s="2">
        <v>2.58</v>
      </c>
      <c r="I3571" s="2">
        <f t="shared" si="55"/>
        <v>15</v>
      </c>
      <c r="J3571" s="2">
        <f>VLOOKUP(A3571,Urbanizaton!$B$2:$BI$265,I3571)</f>
        <v>24.847000000000001</v>
      </c>
      <c r="K3571" s="2">
        <f>VLOOKUP(A3571,Population!$B$2:$BI$265,I3571)</f>
        <v>20562865</v>
      </c>
      <c r="L3571" s="2" t="str">
        <f>VLOOKUP(A3571,Region!$C$1:$G$241,5)</f>
        <v>Africa</v>
      </c>
    </row>
    <row r="3572" spans="1:12" x14ac:dyDescent="0.55000000000000004">
      <c r="A3572" s="2" t="s">
        <v>120</v>
      </c>
      <c r="B3572" s="2" t="s">
        <v>8</v>
      </c>
      <c r="C3572" s="2" t="s">
        <v>9</v>
      </c>
      <c r="D3572" s="2" t="s">
        <v>17</v>
      </c>
      <c r="E3572" s="2" t="s">
        <v>11</v>
      </c>
      <c r="F3572" s="2">
        <v>1971</v>
      </c>
      <c r="G3572" s="2">
        <v>0.13</v>
      </c>
      <c r="I3572" s="2">
        <f t="shared" si="55"/>
        <v>15</v>
      </c>
      <c r="J3572" s="2">
        <f>VLOOKUP(A3572,Urbanizaton!$B$2:$BI$265,I3572)</f>
        <v>24.847000000000001</v>
      </c>
      <c r="K3572" s="2">
        <f>VLOOKUP(A3572,Population!$B$2:$BI$265,I3572)</f>
        <v>20562865</v>
      </c>
      <c r="L3572" s="2" t="str">
        <f>VLOOKUP(A3572,Region!$C$1:$G$241,5)</f>
        <v>Africa</v>
      </c>
    </row>
    <row r="3573" spans="1:12" x14ac:dyDescent="0.55000000000000004">
      <c r="A3573" s="2" t="s">
        <v>120</v>
      </c>
      <c r="B3573" s="2" t="s">
        <v>8</v>
      </c>
      <c r="C3573" s="2" t="s">
        <v>9</v>
      </c>
      <c r="D3573" s="2" t="s">
        <v>10</v>
      </c>
      <c r="E3573" s="2" t="s">
        <v>11</v>
      </c>
      <c r="F3573" s="2">
        <v>1972</v>
      </c>
      <c r="G3573" s="2">
        <v>2.64</v>
      </c>
      <c r="I3573" s="2">
        <f t="shared" si="55"/>
        <v>16</v>
      </c>
      <c r="J3573" s="2">
        <f>VLOOKUP(A3573,Urbanizaton!$B$2:$BI$265,I3573)</f>
        <v>25.088999999999999</v>
      </c>
      <c r="K3573" s="2">
        <f>VLOOKUP(A3573,Population!$B$2:$BI$265,I3573)</f>
        <v>21120140</v>
      </c>
      <c r="L3573" s="2" t="str">
        <f>VLOOKUP(A3573,Region!$C$1:$G$241,5)</f>
        <v>Africa</v>
      </c>
    </row>
    <row r="3574" spans="1:12" x14ac:dyDescent="0.55000000000000004">
      <c r="A3574" s="2" t="s">
        <v>120</v>
      </c>
      <c r="B3574" s="2" t="s">
        <v>8</v>
      </c>
      <c r="C3574" s="2" t="s">
        <v>9</v>
      </c>
      <c r="D3574" s="2" t="s">
        <v>17</v>
      </c>
      <c r="E3574" s="2" t="s">
        <v>11</v>
      </c>
      <c r="F3574" s="2">
        <v>1972</v>
      </c>
      <c r="G3574" s="2">
        <v>0.13</v>
      </c>
      <c r="I3574" s="2">
        <f t="shared" si="55"/>
        <v>16</v>
      </c>
      <c r="J3574" s="2">
        <f>VLOOKUP(A3574,Urbanizaton!$B$2:$BI$265,I3574)</f>
        <v>25.088999999999999</v>
      </c>
      <c r="K3574" s="2">
        <f>VLOOKUP(A3574,Population!$B$2:$BI$265,I3574)</f>
        <v>21120140</v>
      </c>
      <c r="L3574" s="2" t="str">
        <f>VLOOKUP(A3574,Region!$C$1:$G$241,5)</f>
        <v>Africa</v>
      </c>
    </row>
    <row r="3575" spans="1:12" x14ac:dyDescent="0.55000000000000004">
      <c r="A3575" s="2" t="s">
        <v>120</v>
      </c>
      <c r="B3575" s="2" t="s">
        <v>8</v>
      </c>
      <c r="C3575" s="2" t="s">
        <v>9</v>
      </c>
      <c r="D3575" s="2" t="s">
        <v>10</v>
      </c>
      <c r="E3575" s="2" t="s">
        <v>11</v>
      </c>
      <c r="F3575" s="2">
        <v>1973</v>
      </c>
      <c r="G3575" s="2">
        <v>2.62</v>
      </c>
      <c r="I3575" s="2">
        <f t="shared" si="55"/>
        <v>17</v>
      </c>
      <c r="J3575" s="2">
        <f>VLOOKUP(A3575,Urbanizaton!$B$2:$BI$265,I3575)</f>
        <v>25.331</v>
      </c>
      <c r="K3575" s="2">
        <f>VLOOKUP(A3575,Population!$B$2:$BI$265,I3575)</f>
        <v>21689239</v>
      </c>
      <c r="L3575" s="2" t="str">
        <f>VLOOKUP(A3575,Region!$C$1:$G$241,5)</f>
        <v>Africa</v>
      </c>
    </row>
    <row r="3576" spans="1:12" x14ac:dyDescent="0.55000000000000004">
      <c r="A3576" s="2" t="s">
        <v>120</v>
      </c>
      <c r="B3576" s="2" t="s">
        <v>8</v>
      </c>
      <c r="C3576" s="2" t="s">
        <v>9</v>
      </c>
      <c r="D3576" s="2" t="s">
        <v>17</v>
      </c>
      <c r="E3576" s="2" t="s">
        <v>11</v>
      </c>
      <c r="F3576" s="2">
        <v>1973</v>
      </c>
      <c r="G3576" s="2">
        <v>0.12</v>
      </c>
      <c r="I3576" s="2">
        <f t="shared" si="55"/>
        <v>17</v>
      </c>
      <c r="J3576" s="2">
        <f>VLOOKUP(A3576,Urbanizaton!$B$2:$BI$265,I3576)</f>
        <v>25.331</v>
      </c>
      <c r="K3576" s="2">
        <f>VLOOKUP(A3576,Population!$B$2:$BI$265,I3576)</f>
        <v>21689239</v>
      </c>
      <c r="L3576" s="2" t="str">
        <f>VLOOKUP(A3576,Region!$C$1:$G$241,5)</f>
        <v>Africa</v>
      </c>
    </row>
    <row r="3577" spans="1:12" x14ac:dyDescent="0.55000000000000004">
      <c r="A3577" s="2" t="s">
        <v>120</v>
      </c>
      <c r="B3577" s="2" t="s">
        <v>8</v>
      </c>
      <c r="C3577" s="2" t="s">
        <v>9</v>
      </c>
      <c r="D3577" s="2" t="s">
        <v>10</v>
      </c>
      <c r="E3577" s="2" t="s">
        <v>11</v>
      </c>
      <c r="F3577" s="2">
        <v>1974</v>
      </c>
      <c r="G3577" s="2">
        <v>2.69</v>
      </c>
      <c r="I3577" s="2">
        <f t="shared" si="55"/>
        <v>18</v>
      </c>
      <c r="J3577" s="2">
        <f>VLOOKUP(A3577,Urbanizaton!$B$2:$BI$265,I3577)</f>
        <v>25.574999999999999</v>
      </c>
      <c r="K3577" s="2">
        <f>VLOOKUP(A3577,Population!$B$2:$BI$265,I3577)</f>
        <v>22280923</v>
      </c>
      <c r="L3577" s="2" t="str">
        <f>VLOOKUP(A3577,Region!$C$1:$G$241,5)</f>
        <v>Africa</v>
      </c>
    </row>
    <row r="3578" spans="1:12" x14ac:dyDescent="0.55000000000000004">
      <c r="A3578" s="2" t="s">
        <v>120</v>
      </c>
      <c r="B3578" s="2" t="s">
        <v>8</v>
      </c>
      <c r="C3578" s="2" t="s">
        <v>9</v>
      </c>
      <c r="D3578" s="2" t="s">
        <v>17</v>
      </c>
      <c r="E3578" s="2" t="s">
        <v>11</v>
      </c>
      <c r="F3578" s="2">
        <v>1974</v>
      </c>
      <c r="G3578" s="2">
        <v>0.12</v>
      </c>
      <c r="I3578" s="2">
        <f t="shared" si="55"/>
        <v>18</v>
      </c>
      <c r="J3578" s="2">
        <f>VLOOKUP(A3578,Urbanizaton!$B$2:$BI$265,I3578)</f>
        <v>25.574999999999999</v>
      </c>
      <c r="K3578" s="2">
        <f>VLOOKUP(A3578,Population!$B$2:$BI$265,I3578)</f>
        <v>22280923</v>
      </c>
      <c r="L3578" s="2" t="str">
        <f>VLOOKUP(A3578,Region!$C$1:$G$241,5)</f>
        <v>Africa</v>
      </c>
    </row>
    <row r="3579" spans="1:12" x14ac:dyDescent="0.55000000000000004">
      <c r="A3579" s="2" t="s">
        <v>120</v>
      </c>
      <c r="B3579" s="2" t="s">
        <v>8</v>
      </c>
      <c r="C3579" s="2" t="s">
        <v>9</v>
      </c>
      <c r="D3579" s="2" t="s">
        <v>10</v>
      </c>
      <c r="E3579" s="2" t="s">
        <v>11</v>
      </c>
      <c r="F3579" s="2">
        <v>1975</v>
      </c>
      <c r="G3579" s="2">
        <v>2.62</v>
      </c>
      <c r="I3579" s="2">
        <f t="shared" si="55"/>
        <v>19</v>
      </c>
      <c r="J3579" s="2">
        <f>VLOOKUP(A3579,Urbanizaton!$B$2:$BI$265,I3579)</f>
        <v>25.821000000000002</v>
      </c>
      <c r="K3579" s="2">
        <f>VLOOKUP(A3579,Population!$B$2:$BI$265,I3579)</f>
        <v>22902319</v>
      </c>
      <c r="L3579" s="2" t="str">
        <f>VLOOKUP(A3579,Region!$C$1:$G$241,5)</f>
        <v>Africa</v>
      </c>
    </row>
    <row r="3580" spans="1:12" x14ac:dyDescent="0.55000000000000004">
      <c r="A3580" s="2" t="s">
        <v>120</v>
      </c>
      <c r="B3580" s="2" t="s">
        <v>8</v>
      </c>
      <c r="C3580" s="2" t="s">
        <v>9</v>
      </c>
      <c r="D3580" s="2" t="s">
        <v>17</v>
      </c>
      <c r="E3580" s="2" t="s">
        <v>11</v>
      </c>
      <c r="F3580" s="2">
        <v>1975</v>
      </c>
      <c r="G3580" s="2">
        <v>0.11</v>
      </c>
      <c r="I3580" s="2">
        <f t="shared" si="55"/>
        <v>19</v>
      </c>
      <c r="J3580" s="2">
        <f>VLOOKUP(A3580,Urbanizaton!$B$2:$BI$265,I3580)</f>
        <v>25.821000000000002</v>
      </c>
      <c r="K3580" s="2">
        <f>VLOOKUP(A3580,Population!$B$2:$BI$265,I3580)</f>
        <v>22902319</v>
      </c>
      <c r="L3580" s="2" t="str">
        <f>VLOOKUP(A3580,Region!$C$1:$G$241,5)</f>
        <v>Africa</v>
      </c>
    </row>
    <row r="3581" spans="1:12" x14ac:dyDescent="0.55000000000000004">
      <c r="A3581" s="2" t="s">
        <v>120</v>
      </c>
      <c r="B3581" s="2" t="s">
        <v>8</v>
      </c>
      <c r="C3581" s="2" t="s">
        <v>9</v>
      </c>
      <c r="D3581" s="2" t="s">
        <v>10</v>
      </c>
      <c r="E3581" s="2" t="s">
        <v>11</v>
      </c>
      <c r="F3581" s="2">
        <v>1976</v>
      </c>
      <c r="G3581" s="2">
        <v>2.69</v>
      </c>
      <c r="I3581" s="2">
        <f t="shared" si="55"/>
        <v>20</v>
      </c>
      <c r="J3581" s="2">
        <f>VLOOKUP(A3581,Urbanizaton!$B$2:$BI$265,I3581)</f>
        <v>26.068000000000001</v>
      </c>
      <c r="K3581" s="2">
        <f>VLOOKUP(A3581,Population!$B$2:$BI$265,I3581)</f>
        <v>23559071</v>
      </c>
      <c r="L3581" s="2" t="str">
        <f>VLOOKUP(A3581,Region!$C$1:$G$241,5)</f>
        <v>Africa</v>
      </c>
    </row>
    <row r="3582" spans="1:12" x14ac:dyDescent="0.55000000000000004">
      <c r="A3582" s="2" t="s">
        <v>120</v>
      </c>
      <c r="B3582" s="2" t="s">
        <v>8</v>
      </c>
      <c r="C3582" s="2" t="s">
        <v>9</v>
      </c>
      <c r="D3582" s="2" t="s">
        <v>17</v>
      </c>
      <c r="E3582" s="2" t="s">
        <v>11</v>
      </c>
      <c r="F3582" s="2">
        <v>1976</v>
      </c>
      <c r="G3582" s="2">
        <v>0.11</v>
      </c>
      <c r="I3582" s="2">
        <f t="shared" si="55"/>
        <v>20</v>
      </c>
      <c r="J3582" s="2">
        <f>VLOOKUP(A3582,Urbanizaton!$B$2:$BI$265,I3582)</f>
        <v>26.068000000000001</v>
      </c>
      <c r="K3582" s="2">
        <f>VLOOKUP(A3582,Population!$B$2:$BI$265,I3582)</f>
        <v>23559071</v>
      </c>
      <c r="L3582" s="2" t="str">
        <f>VLOOKUP(A3582,Region!$C$1:$G$241,5)</f>
        <v>Africa</v>
      </c>
    </row>
    <row r="3583" spans="1:12" x14ac:dyDescent="0.55000000000000004">
      <c r="A3583" s="2" t="s">
        <v>120</v>
      </c>
      <c r="B3583" s="2" t="s">
        <v>8</v>
      </c>
      <c r="C3583" s="2" t="s">
        <v>9</v>
      </c>
      <c r="D3583" s="2" t="s">
        <v>10</v>
      </c>
      <c r="E3583" s="2" t="s">
        <v>11</v>
      </c>
      <c r="F3583" s="2">
        <v>1977</v>
      </c>
      <c r="G3583" s="2">
        <v>2.8</v>
      </c>
      <c r="I3583" s="2">
        <f t="shared" si="55"/>
        <v>21</v>
      </c>
      <c r="J3583" s="2">
        <f>VLOOKUP(A3583,Urbanizaton!$B$2:$BI$265,I3583)</f>
        <v>26.317</v>
      </c>
      <c r="K3583" s="2">
        <f>VLOOKUP(A3583,Population!$B$2:$BI$265,I3583)</f>
        <v>24247550</v>
      </c>
      <c r="L3583" s="2" t="str">
        <f>VLOOKUP(A3583,Region!$C$1:$G$241,5)</f>
        <v>Africa</v>
      </c>
    </row>
    <row r="3584" spans="1:12" x14ac:dyDescent="0.55000000000000004">
      <c r="A3584" s="2" t="s">
        <v>120</v>
      </c>
      <c r="B3584" s="2" t="s">
        <v>8</v>
      </c>
      <c r="C3584" s="2" t="s">
        <v>9</v>
      </c>
      <c r="D3584" s="2" t="s">
        <v>17</v>
      </c>
      <c r="E3584" s="2" t="s">
        <v>11</v>
      </c>
      <c r="F3584" s="2">
        <v>1977</v>
      </c>
      <c r="G3584" s="2">
        <v>0.12</v>
      </c>
      <c r="I3584" s="2">
        <f t="shared" si="55"/>
        <v>21</v>
      </c>
      <c r="J3584" s="2">
        <f>VLOOKUP(A3584,Urbanizaton!$B$2:$BI$265,I3584)</f>
        <v>26.317</v>
      </c>
      <c r="K3584" s="2">
        <f>VLOOKUP(A3584,Population!$B$2:$BI$265,I3584)</f>
        <v>24247550</v>
      </c>
      <c r="L3584" s="2" t="str">
        <f>VLOOKUP(A3584,Region!$C$1:$G$241,5)</f>
        <v>Africa</v>
      </c>
    </row>
    <row r="3585" spans="1:12" x14ac:dyDescent="0.55000000000000004">
      <c r="A3585" s="2" t="s">
        <v>120</v>
      </c>
      <c r="B3585" s="2" t="s">
        <v>8</v>
      </c>
      <c r="C3585" s="2" t="s">
        <v>9</v>
      </c>
      <c r="D3585" s="2" t="s">
        <v>10</v>
      </c>
      <c r="E3585" s="2" t="s">
        <v>11</v>
      </c>
      <c r="F3585" s="2">
        <v>1978</v>
      </c>
      <c r="G3585" s="2">
        <v>2.86</v>
      </c>
      <c r="I3585" s="2">
        <f t="shared" si="55"/>
        <v>22</v>
      </c>
      <c r="J3585" s="2">
        <f>VLOOKUP(A3585,Urbanizaton!$B$2:$BI$265,I3585)</f>
        <v>26.567</v>
      </c>
      <c r="K3585" s="2">
        <f>VLOOKUP(A3585,Population!$B$2:$BI$265,I3585)</f>
        <v>24954655</v>
      </c>
      <c r="L3585" s="2" t="str">
        <f>VLOOKUP(A3585,Region!$C$1:$G$241,5)</f>
        <v>Africa</v>
      </c>
    </row>
    <row r="3586" spans="1:12" x14ac:dyDescent="0.55000000000000004">
      <c r="A3586" s="2" t="s">
        <v>120</v>
      </c>
      <c r="B3586" s="2" t="s">
        <v>8</v>
      </c>
      <c r="C3586" s="2" t="s">
        <v>9</v>
      </c>
      <c r="D3586" s="2" t="s">
        <v>17</v>
      </c>
      <c r="E3586" s="2" t="s">
        <v>11</v>
      </c>
      <c r="F3586" s="2">
        <v>1978</v>
      </c>
      <c r="G3586" s="2">
        <v>0.11</v>
      </c>
      <c r="I3586" s="2">
        <f t="shared" si="55"/>
        <v>22</v>
      </c>
      <c r="J3586" s="2">
        <f>VLOOKUP(A3586,Urbanizaton!$B$2:$BI$265,I3586)</f>
        <v>26.567</v>
      </c>
      <c r="K3586" s="2">
        <f>VLOOKUP(A3586,Population!$B$2:$BI$265,I3586)</f>
        <v>24954655</v>
      </c>
      <c r="L3586" s="2" t="str">
        <f>VLOOKUP(A3586,Region!$C$1:$G$241,5)</f>
        <v>Africa</v>
      </c>
    </row>
    <row r="3587" spans="1:12" x14ac:dyDescent="0.55000000000000004">
      <c r="A3587" s="2" t="s">
        <v>120</v>
      </c>
      <c r="B3587" s="2" t="s">
        <v>8</v>
      </c>
      <c r="C3587" s="2" t="s">
        <v>9</v>
      </c>
      <c r="D3587" s="2" t="s">
        <v>10</v>
      </c>
      <c r="E3587" s="2" t="s">
        <v>11</v>
      </c>
      <c r="F3587" s="2">
        <v>1979</v>
      </c>
      <c r="G3587" s="2">
        <v>3.2</v>
      </c>
      <c r="I3587" s="2">
        <f t="shared" ref="I3587:I3650" si="56">IF(F3587=1960,4,F3587-1960+4)</f>
        <v>23</v>
      </c>
      <c r="J3587" s="2">
        <f>VLOOKUP(A3587,Urbanizaton!$B$2:$BI$265,I3587)</f>
        <v>26.818999999999999</v>
      </c>
      <c r="K3587" s="2">
        <f>VLOOKUP(A3587,Population!$B$2:$BI$265,I3587)</f>
        <v>25661884</v>
      </c>
      <c r="L3587" s="2" t="str">
        <f>VLOOKUP(A3587,Region!$C$1:$G$241,5)</f>
        <v>Africa</v>
      </c>
    </row>
    <row r="3588" spans="1:12" x14ac:dyDescent="0.55000000000000004">
      <c r="A3588" s="2" t="s">
        <v>120</v>
      </c>
      <c r="B3588" s="2" t="s">
        <v>8</v>
      </c>
      <c r="C3588" s="2" t="s">
        <v>9</v>
      </c>
      <c r="D3588" s="2" t="s">
        <v>17</v>
      </c>
      <c r="E3588" s="2" t="s">
        <v>11</v>
      </c>
      <c r="F3588" s="2">
        <v>1979</v>
      </c>
      <c r="G3588" s="2">
        <v>0.12</v>
      </c>
      <c r="I3588" s="2">
        <f t="shared" si="56"/>
        <v>23</v>
      </c>
      <c r="J3588" s="2">
        <f>VLOOKUP(A3588,Urbanizaton!$B$2:$BI$265,I3588)</f>
        <v>26.818999999999999</v>
      </c>
      <c r="K3588" s="2">
        <f>VLOOKUP(A3588,Population!$B$2:$BI$265,I3588)</f>
        <v>25661884</v>
      </c>
      <c r="L3588" s="2" t="str">
        <f>VLOOKUP(A3588,Region!$C$1:$G$241,5)</f>
        <v>Africa</v>
      </c>
    </row>
    <row r="3589" spans="1:12" x14ac:dyDescent="0.55000000000000004">
      <c r="A3589" s="2" t="s">
        <v>120</v>
      </c>
      <c r="B3589" s="2" t="s">
        <v>8</v>
      </c>
      <c r="C3589" s="2" t="s">
        <v>9</v>
      </c>
      <c r="D3589" s="2" t="s">
        <v>10</v>
      </c>
      <c r="E3589" s="2" t="s">
        <v>11</v>
      </c>
      <c r="F3589" s="2">
        <v>1980</v>
      </c>
      <c r="G3589" s="2">
        <v>3.17</v>
      </c>
      <c r="I3589" s="2">
        <f t="shared" si="56"/>
        <v>24</v>
      </c>
      <c r="J3589" s="2">
        <f>VLOOKUP(A3589,Urbanizaton!$B$2:$BI$265,I3589)</f>
        <v>27.071999999999999</v>
      </c>
      <c r="K3589" s="2">
        <f>VLOOKUP(A3589,Population!$B$2:$BI$265,I3589)</f>
        <v>26357462</v>
      </c>
      <c r="L3589" s="2" t="str">
        <f>VLOOKUP(A3589,Region!$C$1:$G$241,5)</f>
        <v>Africa</v>
      </c>
    </row>
    <row r="3590" spans="1:12" x14ac:dyDescent="0.55000000000000004">
      <c r="A3590" s="2" t="s">
        <v>120</v>
      </c>
      <c r="B3590" s="2" t="s">
        <v>8</v>
      </c>
      <c r="C3590" s="2" t="s">
        <v>9</v>
      </c>
      <c r="D3590" s="2" t="s">
        <v>17</v>
      </c>
      <c r="E3590" s="2" t="s">
        <v>11</v>
      </c>
      <c r="F3590" s="2">
        <v>1980</v>
      </c>
      <c r="G3590" s="2">
        <v>0.12</v>
      </c>
      <c r="I3590" s="2">
        <f t="shared" si="56"/>
        <v>24</v>
      </c>
      <c r="J3590" s="2">
        <f>VLOOKUP(A3590,Urbanizaton!$B$2:$BI$265,I3590)</f>
        <v>27.071999999999999</v>
      </c>
      <c r="K3590" s="2">
        <f>VLOOKUP(A3590,Population!$B$2:$BI$265,I3590)</f>
        <v>26357462</v>
      </c>
      <c r="L3590" s="2" t="str">
        <f>VLOOKUP(A3590,Region!$C$1:$G$241,5)</f>
        <v>Africa</v>
      </c>
    </row>
    <row r="3591" spans="1:12" x14ac:dyDescent="0.55000000000000004">
      <c r="A3591" s="2" t="s">
        <v>120</v>
      </c>
      <c r="B3591" s="2" t="s">
        <v>8</v>
      </c>
      <c r="C3591" s="2" t="s">
        <v>9</v>
      </c>
      <c r="D3591" s="2" t="s">
        <v>10</v>
      </c>
      <c r="E3591" s="2" t="s">
        <v>11</v>
      </c>
      <c r="F3591" s="2">
        <v>1981</v>
      </c>
      <c r="G3591" s="2">
        <v>3.39</v>
      </c>
      <c r="I3591" s="2">
        <f t="shared" si="56"/>
        <v>25</v>
      </c>
      <c r="J3591" s="2">
        <f>VLOOKUP(A3591,Urbanizaton!$B$2:$BI$265,I3591)</f>
        <v>27.327000000000002</v>
      </c>
      <c r="K3591" s="2">
        <f>VLOOKUP(A3591,Population!$B$2:$BI$265,I3591)</f>
        <v>27039468</v>
      </c>
      <c r="L3591" s="2" t="str">
        <f>VLOOKUP(A3591,Region!$C$1:$G$241,5)</f>
        <v>Africa</v>
      </c>
    </row>
    <row r="3592" spans="1:12" x14ac:dyDescent="0.55000000000000004">
      <c r="A3592" s="2" t="s">
        <v>120</v>
      </c>
      <c r="B3592" s="2" t="s">
        <v>8</v>
      </c>
      <c r="C3592" s="2" t="s">
        <v>9</v>
      </c>
      <c r="D3592" s="2" t="s">
        <v>17</v>
      </c>
      <c r="E3592" s="2" t="s">
        <v>11</v>
      </c>
      <c r="F3592" s="2">
        <v>1981</v>
      </c>
      <c r="G3592" s="2">
        <v>0.13</v>
      </c>
      <c r="I3592" s="2">
        <f t="shared" si="56"/>
        <v>25</v>
      </c>
      <c r="J3592" s="2">
        <f>VLOOKUP(A3592,Urbanizaton!$B$2:$BI$265,I3592)</f>
        <v>27.327000000000002</v>
      </c>
      <c r="K3592" s="2">
        <f>VLOOKUP(A3592,Population!$B$2:$BI$265,I3592)</f>
        <v>27039468</v>
      </c>
      <c r="L3592" s="2" t="str">
        <f>VLOOKUP(A3592,Region!$C$1:$G$241,5)</f>
        <v>Africa</v>
      </c>
    </row>
    <row r="3593" spans="1:12" x14ac:dyDescent="0.55000000000000004">
      <c r="A3593" s="2" t="s">
        <v>120</v>
      </c>
      <c r="B3593" s="2" t="s">
        <v>8</v>
      </c>
      <c r="C3593" s="2" t="s">
        <v>9</v>
      </c>
      <c r="D3593" s="2" t="s">
        <v>10</v>
      </c>
      <c r="E3593" s="2" t="s">
        <v>11</v>
      </c>
      <c r="F3593" s="2">
        <v>1982</v>
      </c>
      <c r="G3593" s="2">
        <v>2.63</v>
      </c>
      <c r="I3593" s="2">
        <f t="shared" si="56"/>
        <v>26</v>
      </c>
      <c r="J3593" s="2">
        <f>VLOOKUP(A3593,Urbanizaton!$B$2:$BI$265,I3593)</f>
        <v>27.582999999999998</v>
      </c>
      <c r="K3593" s="2">
        <f>VLOOKUP(A3593,Population!$B$2:$BI$265,I3593)</f>
        <v>27717337</v>
      </c>
      <c r="L3593" s="2" t="str">
        <f>VLOOKUP(A3593,Region!$C$1:$G$241,5)</f>
        <v>Africa</v>
      </c>
    </row>
    <row r="3594" spans="1:12" x14ac:dyDescent="0.55000000000000004">
      <c r="A3594" s="2" t="s">
        <v>120</v>
      </c>
      <c r="B3594" s="2" t="s">
        <v>8</v>
      </c>
      <c r="C3594" s="2" t="s">
        <v>9</v>
      </c>
      <c r="D3594" s="2" t="s">
        <v>17</v>
      </c>
      <c r="E3594" s="2" t="s">
        <v>11</v>
      </c>
      <c r="F3594" s="2">
        <v>1982</v>
      </c>
      <c r="G3594" s="2">
        <v>0.1</v>
      </c>
      <c r="I3594" s="2">
        <f t="shared" si="56"/>
        <v>26</v>
      </c>
      <c r="J3594" s="2">
        <f>VLOOKUP(A3594,Urbanizaton!$B$2:$BI$265,I3594)</f>
        <v>27.582999999999998</v>
      </c>
      <c r="K3594" s="2">
        <f>VLOOKUP(A3594,Population!$B$2:$BI$265,I3594)</f>
        <v>27717337</v>
      </c>
      <c r="L3594" s="2" t="str">
        <f>VLOOKUP(A3594,Region!$C$1:$G$241,5)</f>
        <v>Africa</v>
      </c>
    </row>
    <row r="3595" spans="1:12" x14ac:dyDescent="0.55000000000000004">
      <c r="A3595" s="2" t="s">
        <v>120</v>
      </c>
      <c r="B3595" s="2" t="s">
        <v>8</v>
      </c>
      <c r="C3595" s="2" t="s">
        <v>9</v>
      </c>
      <c r="D3595" s="2" t="s">
        <v>10</v>
      </c>
      <c r="E3595" s="2" t="s">
        <v>11</v>
      </c>
      <c r="F3595" s="2">
        <v>1983</v>
      </c>
      <c r="G3595" s="2">
        <v>3.58</v>
      </c>
      <c r="I3595" s="2">
        <f t="shared" si="56"/>
        <v>27</v>
      </c>
      <c r="J3595" s="2">
        <f>VLOOKUP(A3595,Urbanizaton!$B$2:$BI$265,I3595)</f>
        <v>27.84</v>
      </c>
      <c r="K3595" s="2">
        <f>VLOOKUP(A3595,Population!$B$2:$BI$265,I3595)</f>
        <v>28404876</v>
      </c>
      <c r="L3595" s="2" t="str">
        <f>VLOOKUP(A3595,Region!$C$1:$G$241,5)</f>
        <v>Africa</v>
      </c>
    </row>
    <row r="3596" spans="1:12" x14ac:dyDescent="0.55000000000000004">
      <c r="A3596" s="2" t="s">
        <v>120</v>
      </c>
      <c r="B3596" s="2" t="s">
        <v>8</v>
      </c>
      <c r="C3596" s="2" t="s">
        <v>9</v>
      </c>
      <c r="D3596" s="2" t="s">
        <v>17</v>
      </c>
      <c r="E3596" s="2" t="s">
        <v>11</v>
      </c>
      <c r="F3596" s="2">
        <v>1983</v>
      </c>
      <c r="G3596" s="2">
        <v>0.13</v>
      </c>
      <c r="I3596" s="2">
        <f t="shared" si="56"/>
        <v>27</v>
      </c>
      <c r="J3596" s="2">
        <f>VLOOKUP(A3596,Urbanizaton!$B$2:$BI$265,I3596)</f>
        <v>27.84</v>
      </c>
      <c r="K3596" s="2">
        <f>VLOOKUP(A3596,Population!$B$2:$BI$265,I3596)</f>
        <v>28404876</v>
      </c>
      <c r="L3596" s="2" t="str">
        <f>VLOOKUP(A3596,Region!$C$1:$G$241,5)</f>
        <v>Africa</v>
      </c>
    </row>
    <row r="3597" spans="1:12" x14ac:dyDescent="0.55000000000000004">
      <c r="A3597" s="2" t="s">
        <v>120</v>
      </c>
      <c r="B3597" s="2" t="s">
        <v>8</v>
      </c>
      <c r="C3597" s="2" t="s">
        <v>9</v>
      </c>
      <c r="D3597" s="2" t="s">
        <v>10</v>
      </c>
      <c r="E3597" s="2" t="s">
        <v>11</v>
      </c>
      <c r="F3597" s="2">
        <v>1984</v>
      </c>
      <c r="G3597" s="2">
        <v>3.47</v>
      </c>
      <c r="I3597" s="2">
        <f t="shared" si="56"/>
        <v>28</v>
      </c>
      <c r="J3597" s="2">
        <f>VLOOKUP(A3597,Urbanizaton!$B$2:$BI$265,I3597)</f>
        <v>28.1</v>
      </c>
      <c r="K3597" s="2">
        <f>VLOOKUP(A3597,Population!$B$2:$BI$265,I3597)</f>
        <v>29121474</v>
      </c>
      <c r="L3597" s="2" t="str">
        <f>VLOOKUP(A3597,Region!$C$1:$G$241,5)</f>
        <v>Africa</v>
      </c>
    </row>
    <row r="3598" spans="1:12" x14ac:dyDescent="0.55000000000000004">
      <c r="A3598" s="2" t="s">
        <v>120</v>
      </c>
      <c r="B3598" s="2" t="s">
        <v>8</v>
      </c>
      <c r="C3598" s="2" t="s">
        <v>9</v>
      </c>
      <c r="D3598" s="2" t="s">
        <v>17</v>
      </c>
      <c r="E3598" s="2" t="s">
        <v>11</v>
      </c>
      <c r="F3598" s="2">
        <v>1984</v>
      </c>
      <c r="G3598" s="2">
        <v>0.12</v>
      </c>
      <c r="I3598" s="2">
        <f t="shared" si="56"/>
        <v>28</v>
      </c>
      <c r="J3598" s="2">
        <f>VLOOKUP(A3598,Urbanizaton!$B$2:$BI$265,I3598)</f>
        <v>28.1</v>
      </c>
      <c r="K3598" s="2">
        <f>VLOOKUP(A3598,Population!$B$2:$BI$265,I3598)</f>
        <v>29121474</v>
      </c>
      <c r="L3598" s="2" t="str">
        <f>VLOOKUP(A3598,Region!$C$1:$G$241,5)</f>
        <v>Africa</v>
      </c>
    </row>
    <row r="3599" spans="1:12" x14ac:dyDescent="0.55000000000000004">
      <c r="A3599" s="2" t="s">
        <v>120</v>
      </c>
      <c r="B3599" s="2" t="s">
        <v>8</v>
      </c>
      <c r="C3599" s="2" t="s">
        <v>9</v>
      </c>
      <c r="D3599" s="2" t="s">
        <v>10</v>
      </c>
      <c r="E3599" s="2" t="s">
        <v>11</v>
      </c>
      <c r="F3599" s="2">
        <v>1985</v>
      </c>
      <c r="G3599" s="2">
        <v>3.25</v>
      </c>
      <c r="I3599" s="2">
        <f t="shared" si="56"/>
        <v>29</v>
      </c>
      <c r="J3599" s="2">
        <f>VLOOKUP(A3599,Urbanizaton!$B$2:$BI$265,I3599)</f>
        <v>28.513000000000002</v>
      </c>
      <c r="K3599" s="2">
        <f>VLOOKUP(A3599,Population!$B$2:$BI$265,I3599)</f>
        <v>29883446</v>
      </c>
      <c r="L3599" s="2" t="str">
        <f>VLOOKUP(A3599,Region!$C$1:$G$241,5)</f>
        <v>Africa</v>
      </c>
    </row>
    <row r="3600" spans="1:12" x14ac:dyDescent="0.55000000000000004">
      <c r="A3600" s="2" t="s">
        <v>120</v>
      </c>
      <c r="B3600" s="2" t="s">
        <v>8</v>
      </c>
      <c r="C3600" s="2" t="s">
        <v>9</v>
      </c>
      <c r="D3600" s="2" t="s">
        <v>17</v>
      </c>
      <c r="E3600" s="2" t="s">
        <v>11</v>
      </c>
      <c r="F3600" s="2">
        <v>1985</v>
      </c>
      <c r="G3600" s="2">
        <v>0.11</v>
      </c>
      <c r="I3600" s="2">
        <f t="shared" si="56"/>
        <v>29</v>
      </c>
      <c r="J3600" s="2">
        <f>VLOOKUP(A3600,Urbanizaton!$B$2:$BI$265,I3600)</f>
        <v>28.513000000000002</v>
      </c>
      <c r="K3600" s="2">
        <f>VLOOKUP(A3600,Population!$B$2:$BI$265,I3600)</f>
        <v>29883446</v>
      </c>
      <c r="L3600" s="2" t="str">
        <f>VLOOKUP(A3600,Region!$C$1:$G$241,5)</f>
        <v>Africa</v>
      </c>
    </row>
    <row r="3601" spans="1:12" x14ac:dyDescent="0.55000000000000004">
      <c r="A3601" s="2" t="s">
        <v>120</v>
      </c>
      <c r="B3601" s="2" t="s">
        <v>8</v>
      </c>
      <c r="C3601" s="2" t="s">
        <v>9</v>
      </c>
      <c r="D3601" s="2" t="s">
        <v>10</v>
      </c>
      <c r="E3601" s="2" t="s">
        <v>11</v>
      </c>
      <c r="F3601" s="2">
        <v>1986</v>
      </c>
      <c r="G3601" s="2">
        <v>3</v>
      </c>
      <c r="I3601" s="2">
        <f t="shared" si="56"/>
        <v>30</v>
      </c>
      <c r="J3601" s="2">
        <f>VLOOKUP(A3601,Urbanizaton!$B$2:$BI$265,I3601)</f>
        <v>28.93</v>
      </c>
      <c r="K3601" s="2">
        <f>VLOOKUP(A3601,Population!$B$2:$BI$265,I3601)</f>
        <v>30685824</v>
      </c>
      <c r="L3601" s="2" t="str">
        <f>VLOOKUP(A3601,Region!$C$1:$G$241,5)</f>
        <v>Africa</v>
      </c>
    </row>
    <row r="3602" spans="1:12" x14ac:dyDescent="0.55000000000000004">
      <c r="A3602" s="2" t="s">
        <v>120</v>
      </c>
      <c r="B3602" s="2" t="s">
        <v>8</v>
      </c>
      <c r="C3602" s="2" t="s">
        <v>9</v>
      </c>
      <c r="D3602" s="2" t="s">
        <v>17</v>
      </c>
      <c r="E3602" s="2" t="s">
        <v>11</v>
      </c>
      <c r="F3602" s="2">
        <v>1986</v>
      </c>
      <c r="G3602" s="2">
        <v>0.1</v>
      </c>
      <c r="I3602" s="2">
        <f t="shared" si="56"/>
        <v>30</v>
      </c>
      <c r="J3602" s="2">
        <f>VLOOKUP(A3602,Urbanizaton!$B$2:$BI$265,I3602)</f>
        <v>28.93</v>
      </c>
      <c r="K3602" s="2">
        <f>VLOOKUP(A3602,Population!$B$2:$BI$265,I3602)</f>
        <v>30685824</v>
      </c>
      <c r="L3602" s="2" t="str">
        <f>VLOOKUP(A3602,Region!$C$1:$G$241,5)</f>
        <v>Africa</v>
      </c>
    </row>
    <row r="3603" spans="1:12" x14ac:dyDescent="0.55000000000000004">
      <c r="A3603" s="2" t="s">
        <v>120</v>
      </c>
      <c r="B3603" s="2" t="s">
        <v>8</v>
      </c>
      <c r="C3603" s="2" t="s">
        <v>9</v>
      </c>
      <c r="D3603" s="2" t="s">
        <v>10</v>
      </c>
      <c r="E3603" s="2" t="s">
        <v>11</v>
      </c>
      <c r="F3603" s="2">
        <v>1987</v>
      </c>
      <c r="G3603" s="2">
        <v>3.32</v>
      </c>
      <c r="I3603" s="2">
        <f t="shared" si="56"/>
        <v>31</v>
      </c>
      <c r="J3603" s="2">
        <f>VLOOKUP(A3603,Urbanizaton!$B$2:$BI$265,I3603)</f>
        <v>29.35</v>
      </c>
      <c r="K3603" s="2">
        <f>VLOOKUP(A3603,Population!$B$2:$BI$265,I3603)</f>
        <v>31529823</v>
      </c>
      <c r="L3603" s="2" t="str">
        <f>VLOOKUP(A3603,Region!$C$1:$G$241,5)</f>
        <v>Africa</v>
      </c>
    </row>
    <row r="3604" spans="1:12" x14ac:dyDescent="0.55000000000000004">
      <c r="A3604" s="2" t="s">
        <v>120</v>
      </c>
      <c r="B3604" s="2" t="s">
        <v>8</v>
      </c>
      <c r="C3604" s="2" t="s">
        <v>9</v>
      </c>
      <c r="D3604" s="2" t="s">
        <v>17</v>
      </c>
      <c r="E3604" s="2" t="s">
        <v>11</v>
      </c>
      <c r="F3604" s="2">
        <v>1987</v>
      </c>
      <c r="G3604" s="2">
        <v>0.1</v>
      </c>
      <c r="I3604" s="2">
        <f t="shared" si="56"/>
        <v>31</v>
      </c>
      <c r="J3604" s="2">
        <f>VLOOKUP(A3604,Urbanizaton!$B$2:$BI$265,I3604)</f>
        <v>29.35</v>
      </c>
      <c r="K3604" s="2">
        <f>VLOOKUP(A3604,Population!$B$2:$BI$265,I3604)</f>
        <v>31529823</v>
      </c>
      <c r="L3604" s="2" t="str">
        <f>VLOOKUP(A3604,Region!$C$1:$G$241,5)</f>
        <v>Africa</v>
      </c>
    </row>
    <row r="3605" spans="1:12" x14ac:dyDescent="0.55000000000000004">
      <c r="A3605" s="2" t="s">
        <v>120</v>
      </c>
      <c r="B3605" s="2" t="s">
        <v>8</v>
      </c>
      <c r="C3605" s="2" t="s">
        <v>9</v>
      </c>
      <c r="D3605" s="2" t="s">
        <v>10</v>
      </c>
      <c r="E3605" s="2" t="s">
        <v>11</v>
      </c>
      <c r="F3605" s="2">
        <v>1988</v>
      </c>
      <c r="G3605" s="2">
        <v>3.48</v>
      </c>
      <c r="I3605" s="2">
        <f t="shared" si="56"/>
        <v>32</v>
      </c>
      <c r="J3605" s="2">
        <f>VLOOKUP(A3605,Urbanizaton!$B$2:$BI$265,I3605)</f>
        <v>29.774999999999999</v>
      </c>
      <c r="K3605" s="2">
        <f>VLOOKUP(A3605,Population!$B$2:$BI$265,I3605)</f>
        <v>32444156</v>
      </c>
      <c r="L3605" s="2" t="str">
        <f>VLOOKUP(A3605,Region!$C$1:$G$241,5)</f>
        <v>Africa</v>
      </c>
    </row>
    <row r="3606" spans="1:12" x14ac:dyDescent="0.55000000000000004">
      <c r="A3606" s="2" t="s">
        <v>120</v>
      </c>
      <c r="B3606" s="2" t="s">
        <v>8</v>
      </c>
      <c r="C3606" s="2" t="s">
        <v>9</v>
      </c>
      <c r="D3606" s="2" t="s">
        <v>17</v>
      </c>
      <c r="E3606" s="2" t="s">
        <v>11</v>
      </c>
      <c r="F3606" s="2">
        <v>1988</v>
      </c>
      <c r="G3606" s="2">
        <v>0.11</v>
      </c>
      <c r="I3606" s="2">
        <f t="shared" si="56"/>
        <v>32</v>
      </c>
      <c r="J3606" s="2">
        <f>VLOOKUP(A3606,Urbanizaton!$B$2:$BI$265,I3606)</f>
        <v>29.774999999999999</v>
      </c>
      <c r="K3606" s="2">
        <f>VLOOKUP(A3606,Population!$B$2:$BI$265,I3606)</f>
        <v>32444156</v>
      </c>
      <c r="L3606" s="2" t="str">
        <f>VLOOKUP(A3606,Region!$C$1:$G$241,5)</f>
        <v>Africa</v>
      </c>
    </row>
    <row r="3607" spans="1:12" x14ac:dyDescent="0.55000000000000004">
      <c r="A3607" s="2" t="s">
        <v>120</v>
      </c>
      <c r="B3607" s="2" t="s">
        <v>8</v>
      </c>
      <c r="C3607" s="2" t="s">
        <v>9</v>
      </c>
      <c r="D3607" s="2" t="s">
        <v>10</v>
      </c>
      <c r="E3607" s="2" t="s">
        <v>11</v>
      </c>
      <c r="F3607" s="2">
        <v>1989</v>
      </c>
      <c r="G3607" s="2">
        <v>3.3</v>
      </c>
      <c r="I3607" s="2">
        <f t="shared" si="56"/>
        <v>33</v>
      </c>
      <c r="J3607" s="2">
        <f>VLOOKUP(A3607,Urbanizaton!$B$2:$BI$265,I3607)</f>
        <v>30.202000000000002</v>
      </c>
      <c r="K3607" s="2">
        <f>VLOOKUP(A3607,Population!$B$2:$BI$265,I3607)</f>
        <v>33465441</v>
      </c>
      <c r="L3607" s="2" t="str">
        <f>VLOOKUP(A3607,Region!$C$1:$G$241,5)</f>
        <v>Africa</v>
      </c>
    </row>
    <row r="3608" spans="1:12" x14ac:dyDescent="0.55000000000000004">
      <c r="A3608" s="2" t="s">
        <v>120</v>
      </c>
      <c r="B3608" s="2" t="s">
        <v>8</v>
      </c>
      <c r="C3608" s="2" t="s">
        <v>9</v>
      </c>
      <c r="D3608" s="2" t="s">
        <v>17</v>
      </c>
      <c r="E3608" s="2" t="s">
        <v>11</v>
      </c>
      <c r="F3608" s="2">
        <v>1989</v>
      </c>
      <c r="G3608" s="2">
        <v>0.1</v>
      </c>
      <c r="I3608" s="2">
        <f t="shared" si="56"/>
        <v>33</v>
      </c>
      <c r="J3608" s="2">
        <f>VLOOKUP(A3608,Urbanizaton!$B$2:$BI$265,I3608)</f>
        <v>30.202000000000002</v>
      </c>
      <c r="K3608" s="2">
        <f>VLOOKUP(A3608,Population!$B$2:$BI$265,I3608)</f>
        <v>33465441</v>
      </c>
      <c r="L3608" s="2" t="str">
        <f>VLOOKUP(A3608,Region!$C$1:$G$241,5)</f>
        <v>Africa</v>
      </c>
    </row>
    <row r="3609" spans="1:12" x14ac:dyDescent="0.55000000000000004">
      <c r="A3609" s="2" t="s">
        <v>120</v>
      </c>
      <c r="B3609" s="2" t="s">
        <v>8</v>
      </c>
      <c r="C3609" s="2" t="s">
        <v>9</v>
      </c>
      <c r="D3609" s="2" t="s">
        <v>10</v>
      </c>
      <c r="E3609" s="2" t="s">
        <v>11</v>
      </c>
      <c r="F3609" s="2">
        <v>1990</v>
      </c>
      <c r="G3609" s="2">
        <v>2.99</v>
      </c>
      <c r="I3609" s="2">
        <f t="shared" si="56"/>
        <v>34</v>
      </c>
      <c r="J3609" s="2">
        <f>VLOOKUP(A3609,Urbanizaton!$B$2:$BI$265,I3609)</f>
        <v>30.632999999999999</v>
      </c>
      <c r="K3609" s="2">
        <f>VLOOKUP(A3609,Population!$B$2:$BI$265,I3609)</f>
        <v>34614581</v>
      </c>
      <c r="L3609" s="2" t="str">
        <f>VLOOKUP(A3609,Region!$C$1:$G$241,5)</f>
        <v>Africa</v>
      </c>
    </row>
    <row r="3610" spans="1:12" x14ac:dyDescent="0.55000000000000004">
      <c r="A3610" s="2" t="s">
        <v>120</v>
      </c>
      <c r="B3610" s="2" t="s">
        <v>8</v>
      </c>
      <c r="C3610" s="2" t="s">
        <v>9</v>
      </c>
      <c r="D3610" s="2" t="s">
        <v>17</v>
      </c>
      <c r="E3610" s="2" t="s">
        <v>11</v>
      </c>
      <c r="F3610" s="2">
        <v>1990</v>
      </c>
      <c r="G3610" s="2">
        <v>0.09</v>
      </c>
      <c r="I3610" s="2">
        <f t="shared" si="56"/>
        <v>34</v>
      </c>
      <c r="J3610" s="2">
        <f>VLOOKUP(A3610,Urbanizaton!$B$2:$BI$265,I3610)</f>
        <v>30.632999999999999</v>
      </c>
      <c r="K3610" s="2">
        <f>VLOOKUP(A3610,Population!$B$2:$BI$265,I3610)</f>
        <v>34614581</v>
      </c>
      <c r="L3610" s="2" t="str">
        <f>VLOOKUP(A3610,Region!$C$1:$G$241,5)</f>
        <v>Africa</v>
      </c>
    </row>
    <row r="3611" spans="1:12" x14ac:dyDescent="0.55000000000000004">
      <c r="A3611" s="2" t="s">
        <v>120</v>
      </c>
      <c r="B3611" s="2" t="s">
        <v>8</v>
      </c>
      <c r="C3611" s="2" t="s">
        <v>9</v>
      </c>
      <c r="D3611" s="2" t="s">
        <v>10</v>
      </c>
      <c r="E3611" s="2" t="s">
        <v>11</v>
      </c>
      <c r="F3611" s="2">
        <v>1991</v>
      </c>
      <c r="G3611" s="2">
        <v>1.63</v>
      </c>
      <c r="I3611" s="2">
        <f t="shared" si="56"/>
        <v>35</v>
      </c>
      <c r="J3611" s="2">
        <f>VLOOKUP(A3611,Urbanizaton!$B$2:$BI$265,I3611)</f>
        <v>31.067</v>
      </c>
      <c r="K3611" s="2">
        <f>VLOOKUP(A3611,Population!$B$2:$BI$265,I3611)</f>
        <v>35914825</v>
      </c>
      <c r="L3611" s="2" t="str">
        <f>VLOOKUP(A3611,Region!$C$1:$G$241,5)</f>
        <v>Africa</v>
      </c>
    </row>
    <row r="3612" spans="1:12" x14ac:dyDescent="0.55000000000000004">
      <c r="A3612" s="2" t="s">
        <v>120</v>
      </c>
      <c r="B3612" s="2" t="s">
        <v>8</v>
      </c>
      <c r="C3612" s="2" t="s">
        <v>9</v>
      </c>
      <c r="D3612" s="2" t="s">
        <v>17</v>
      </c>
      <c r="E3612" s="2" t="s">
        <v>11</v>
      </c>
      <c r="F3612" s="2">
        <v>1991</v>
      </c>
      <c r="G3612" s="2">
        <v>0.05</v>
      </c>
      <c r="I3612" s="2">
        <f t="shared" si="56"/>
        <v>35</v>
      </c>
      <c r="J3612" s="2">
        <f>VLOOKUP(A3612,Urbanizaton!$B$2:$BI$265,I3612)</f>
        <v>31.067</v>
      </c>
      <c r="K3612" s="2">
        <f>VLOOKUP(A3612,Population!$B$2:$BI$265,I3612)</f>
        <v>35914825</v>
      </c>
      <c r="L3612" s="2" t="str">
        <f>VLOOKUP(A3612,Region!$C$1:$G$241,5)</f>
        <v>Africa</v>
      </c>
    </row>
    <row r="3613" spans="1:12" x14ac:dyDescent="0.55000000000000004">
      <c r="A3613" s="2" t="s">
        <v>120</v>
      </c>
      <c r="B3613" s="2" t="s">
        <v>8</v>
      </c>
      <c r="C3613" s="2" t="s">
        <v>9</v>
      </c>
      <c r="D3613" s="2" t="s">
        <v>10</v>
      </c>
      <c r="E3613" s="2" t="s">
        <v>11</v>
      </c>
      <c r="F3613" s="2">
        <v>1992</v>
      </c>
      <c r="G3613" s="2">
        <v>1.41</v>
      </c>
      <c r="I3613" s="2">
        <f t="shared" si="56"/>
        <v>36</v>
      </c>
      <c r="J3613" s="2">
        <f>VLOOKUP(A3613,Urbanizaton!$B$2:$BI$265,I3613)</f>
        <v>31.506</v>
      </c>
      <c r="K3613" s="2">
        <f>VLOOKUP(A3613,Population!$B$2:$BI$265,I3613)</f>
        <v>37346147</v>
      </c>
      <c r="L3613" s="2" t="str">
        <f>VLOOKUP(A3613,Region!$C$1:$G$241,5)</f>
        <v>Africa</v>
      </c>
    </row>
    <row r="3614" spans="1:12" x14ac:dyDescent="0.55000000000000004">
      <c r="A3614" s="2" t="s">
        <v>120</v>
      </c>
      <c r="B3614" s="2" t="s">
        <v>8</v>
      </c>
      <c r="C3614" s="2" t="s">
        <v>9</v>
      </c>
      <c r="D3614" s="2" t="s">
        <v>17</v>
      </c>
      <c r="E3614" s="2" t="s">
        <v>11</v>
      </c>
      <c r="F3614" s="2">
        <v>1992</v>
      </c>
      <c r="G3614" s="2">
        <v>0.04</v>
      </c>
      <c r="I3614" s="2">
        <f t="shared" si="56"/>
        <v>36</v>
      </c>
      <c r="J3614" s="2">
        <f>VLOOKUP(A3614,Urbanizaton!$B$2:$BI$265,I3614)</f>
        <v>31.506</v>
      </c>
      <c r="K3614" s="2">
        <f>VLOOKUP(A3614,Population!$B$2:$BI$265,I3614)</f>
        <v>37346147</v>
      </c>
      <c r="L3614" s="2" t="str">
        <f>VLOOKUP(A3614,Region!$C$1:$G$241,5)</f>
        <v>Africa</v>
      </c>
    </row>
    <row r="3615" spans="1:12" x14ac:dyDescent="0.55000000000000004">
      <c r="A3615" s="2" t="s">
        <v>120</v>
      </c>
      <c r="B3615" s="2" t="s">
        <v>8</v>
      </c>
      <c r="C3615" s="2" t="s">
        <v>9</v>
      </c>
      <c r="D3615" s="2" t="s">
        <v>10</v>
      </c>
      <c r="E3615" s="2" t="s">
        <v>11</v>
      </c>
      <c r="F3615" s="2">
        <v>1993</v>
      </c>
      <c r="G3615" s="2">
        <v>1.37</v>
      </c>
      <c r="I3615" s="2">
        <f t="shared" si="56"/>
        <v>37</v>
      </c>
      <c r="J3615" s="2">
        <f>VLOOKUP(A3615,Urbanizaton!$B$2:$BI$265,I3615)</f>
        <v>31.946000000000002</v>
      </c>
      <c r="K3615" s="2">
        <f>VLOOKUP(A3615,Population!$B$2:$BI$265,I3615)</f>
        <v>38833595</v>
      </c>
      <c r="L3615" s="2" t="str">
        <f>VLOOKUP(A3615,Region!$C$1:$G$241,5)</f>
        <v>Africa</v>
      </c>
    </row>
    <row r="3616" spans="1:12" x14ac:dyDescent="0.55000000000000004">
      <c r="A3616" s="2" t="s">
        <v>120</v>
      </c>
      <c r="B3616" s="2" t="s">
        <v>8</v>
      </c>
      <c r="C3616" s="2" t="s">
        <v>9</v>
      </c>
      <c r="D3616" s="2" t="s">
        <v>17</v>
      </c>
      <c r="E3616" s="2" t="s">
        <v>11</v>
      </c>
      <c r="F3616" s="2">
        <v>1993</v>
      </c>
      <c r="G3616" s="2">
        <v>0.03</v>
      </c>
      <c r="I3616" s="2">
        <f t="shared" si="56"/>
        <v>37</v>
      </c>
      <c r="J3616" s="2">
        <f>VLOOKUP(A3616,Urbanizaton!$B$2:$BI$265,I3616)</f>
        <v>31.946000000000002</v>
      </c>
      <c r="K3616" s="2">
        <f>VLOOKUP(A3616,Population!$B$2:$BI$265,I3616)</f>
        <v>38833595</v>
      </c>
      <c r="L3616" s="2" t="str">
        <f>VLOOKUP(A3616,Region!$C$1:$G$241,5)</f>
        <v>Africa</v>
      </c>
    </row>
    <row r="3617" spans="1:12" x14ac:dyDescent="0.55000000000000004">
      <c r="A3617" s="2" t="s">
        <v>120</v>
      </c>
      <c r="B3617" s="2" t="s">
        <v>8</v>
      </c>
      <c r="C3617" s="2" t="s">
        <v>9</v>
      </c>
      <c r="D3617" s="2" t="s">
        <v>10</v>
      </c>
      <c r="E3617" s="2" t="s">
        <v>11</v>
      </c>
      <c r="F3617" s="2">
        <v>1994</v>
      </c>
      <c r="G3617" s="2">
        <v>1.21</v>
      </c>
      <c r="I3617" s="2">
        <f t="shared" si="56"/>
        <v>38</v>
      </c>
      <c r="J3617" s="2">
        <f>VLOOKUP(A3617,Urbanizaton!$B$2:$BI$265,I3617)</f>
        <v>32.39</v>
      </c>
      <c r="K3617" s="2">
        <f>VLOOKUP(A3617,Population!$B$2:$BI$265,I3617)</f>
        <v>40273701</v>
      </c>
      <c r="L3617" s="2" t="str">
        <f>VLOOKUP(A3617,Region!$C$1:$G$241,5)</f>
        <v>Africa</v>
      </c>
    </row>
    <row r="3618" spans="1:12" x14ac:dyDescent="0.55000000000000004">
      <c r="A3618" s="2" t="s">
        <v>120</v>
      </c>
      <c r="B3618" s="2" t="s">
        <v>8</v>
      </c>
      <c r="C3618" s="2" t="s">
        <v>9</v>
      </c>
      <c r="D3618" s="2" t="s">
        <v>17</v>
      </c>
      <c r="E3618" s="2" t="s">
        <v>11</v>
      </c>
      <c r="F3618" s="2">
        <v>1994</v>
      </c>
      <c r="G3618" s="2">
        <v>0.03</v>
      </c>
      <c r="I3618" s="2">
        <f t="shared" si="56"/>
        <v>38</v>
      </c>
      <c r="J3618" s="2">
        <f>VLOOKUP(A3618,Urbanizaton!$B$2:$BI$265,I3618)</f>
        <v>32.39</v>
      </c>
      <c r="K3618" s="2">
        <f>VLOOKUP(A3618,Population!$B$2:$BI$265,I3618)</f>
        <v>40273701</v>
      </c>
      <c r="L3618" s="2" t="str">
        <f>VLOOKUP(A3618,Region!$C$1:$G$241,5)</f>
        <v>Africa</v>
      </c>
    </row>
    <row r="3619" spans="1:12" x14ac:dyDescent="0.55000000000000004">
      <c r="A3619" s="2" t="s">
        <v>120</v>
      </c>
      <c r="B3619" s="2" t="s">
        <v>8</v>
      </c>
      <c r="C3619" s="2" t="s">
        <v>9</v>
      </c>
      <c r="D3619" s="2" t="s">
        <v>10</v>
      </c>
      <c r="E3619" s="2" t="s">
        <v>11</v>
      </c>
      <c r="F3619" s="2">
        <v>1995</v>
      </c>
      <c r="G3619" s="2">
        <v>1.1399999999999999</v>
      </c>
      <c r="I3619" s="2">
        <f t="shared" si="56"/>
        <v>39</v>
      </c>
      <c r="J3619" s="2">
        <f>VLOOKUP(A3619,Urbanizaton!$B$2:$BI$265,I3619)</f>
        <v>32.838000000000001</v>
      </c>
      <c r="K3619" s="2">
        <f>VLOOKUP(A3619,Population!$B$2:$BI$265,I3619)</f>
        <v>41595744</v>
      </c>
      <c r="L3619" s="2" t="str">
        <f>VLOOKUP(A3619,Region!$C$1:$G$241,5)</f>
        <v>Africa</v>
      </c>
    </row>
    <row r="3620" spans="1:12" x14ac:dyDescent="0.55000000000000004">
      <c r="A3620" s="2" t="s">
        <v>120</v>
      </c>
      <c r="B3620" s="2" t="s">
        <v>8</v>
      </c>
      <c r="C3620" s="2" t="s">
        <v>9</v>
      </c>
      <c r="D3620" s="2" t="s">
        <v>17</v>
      </c>
      <c r="E3620" s="2" t="s">
        <v>11</v>
      </c>
      <c r="F3620" s="2">
        <v>1995</v>
      </c>
      <c r="G3620" s="2">
        <v>0.03</v>
      </c>
      <c r="I3620" s="2">
        <f t="shared" si="56"/>
        <v>39</v>
      </c>
      <c r="J3620" s="2">
        <f>VLOOKUP(A3620,Urbanizaton!$B$2:$BI$265,I3620)</f>
        <v>32.838000000000001</v>
      </c>
      <c r="K3620" s="2">
        <f>VLOOKUP(A3620,Population!$B$2:$BI$265,I3620)</f>
        <v>41595744</v>
      </c>
      <c r="L3620" s="2" t="str">
        <f>VLOOKUP(A3620,Region!$C$1:$G$241,5)</f>
        <v>Africa</v>
      </c>
    </row>
    <row r="3621" spans="1:12" x14ac:dyDescent="0.55000000000000004">
      <c r="A3621" s="2" t="s">
        <v>120</v>
      </c>
      <c r="B3621" s="2" t="s">
        <v>8</v>
      </c>
      <c r="C3621" s="2" t="s">
        <v>9</v>
      </c>
      <c r="D3621" s="2" t="s">
        <v>10</v>
      </c>
      <c r="E3621" s="2" t="s">
        <v>11</v>
      </c>
      <c r="F3621" s="2">
        <v>1996</v>
      </c>
      <c r="G3621" s="2">
        <v>1.1499999999999999</v>
      </c>
      <c r="I3621" s="2">
        <f t="shared" si="56"/>
        <v>40</v>
      </c>
      <c r="J3621" s="2">
        <f>VLOOKUP(A3621,Urbanizaton!$B$2:$BI$265,I3621)</f>
        <v>33.289000000000001</v>
      </c>
      <c r="K3621" s="2">
        <f>VLOOKUP(A3621,Population!$B$2:$BI$265,I3621)</f>
        <v>42770544</v>
      </c>
      <c r="L3621" s="2" t="str">
        <f>VLOOKUP(A3621,Region!$C$1:$G$241,5)</f>
        <v>Africa</v>
      </c>
    </row>
    <row r="3622" spans="1:12" x14ac:dyDescent="0.55000000000000004">
      <c r="A3622" s="2" t="s">
        <v>120</v>
      </c>
      <c r="B3622" s="2" t="s">
        <v>8</v>
      </c>
      <c r="C3622" s="2" t="s">
        <v>9</v>
      </c>
      <c r="D3622" s="2" t="s">
        <v>17</v>
      </c>
      <c r="E3622" s="2" t="s">
        <v>11</v>
      </c>
      <c r="F3622" s="2">
        <v>1996</v>
      </c>
      <c r="G3622" s="2">
        <v>0.03</v>
      </c>
      <c r="I3622" s="2">
        <f t="shared" si="56"/>
        <v>40</v>
      </c>
      <c r="J3622" s="2">
        <f>VLOOKUP(A3622,Urbanizaton!$B$2:$BI$265,I3622)</f>
        <v>33.289000000000001</v>
      </c>
      <c r="K3622" s="2">
        <f>VLOOKUP(A3622,Population!$B$2:$BI$265,I3622)</f>
        <v>42770544</v>
      </c>
      <c r="L3622" s="2" t="str">
        <f>VLOOKUP(A3622,Region!$C$1:$G$241,5)</f>
        <v>Africa</v>
      </c>
    </row>
    <row r="3623" spans="1:12" x14ac:dyDescent="0.55000000000000004">
      <c r="A3623" s="2" t="s">
        <v>120</v>
      </c>
      <c r="B3623" s="2" t="s">
        <v>8</v>
      </c>
      <c r="C3623" s="2" t="s">
        <v>9</v>
      </c>
      <c r="D3623" s="2" t="s">
        <v>10</v>
      </c>
      <c r="E3623" s="2" t="s">
        <v>11</v>
      </c>
      <c r="F3623" s="2">
        <v>1997</v>
      </c>
      <c r="G3623" s="2">
        <v>1.1499999999999999</v>
      </c>
      <c r="I3623" s="2">
        <f t="shared" si="56"/>
        <v>41</v>
      </c>
      <c r="J3623" s="2">
        <f>VLOOKUP(A3623,Urbanizaton!$B$2:$BI$265,I3623)</f>
        <v>33.741999999999997</v>
      </c>
      <c r="K3623" s="2">
        <f>VLOOKUP(A3623,Population!$B$2:$BI$265,I3623)</f>
        <v>43830146</v>
      </c>
      <c r="L3623" s="2" t="str">
        <f>VLOOKUP(A3623,Region!$C$1:$G$241,5)</f>
        <v>Africa</v>
      </c>
    </row>
    <row r="3624" spans="1:12" x14ac:dyDescent="0.55000000000000004">
      <c r="A3624" s="2" t="s">
        <v>120</v>
      </c>
      <c r="B3624" s="2" t="s">
        <v>8</v>
      </c>
      <c r="C3624" s="2" t="s">
        <v>9</v>
      </c>
      <c r="D3624" s="2" t="s">
        <v>17</v>
      </c>
      <c r="E3624" s="2" t="s">
        <v>11</v>
      </c>
      <c r="F3624" s="2">
        <v>1997</v>
      </c>
      <c r="G3624" s="2">
        <v>0.03</v>
      </c>
      <c r="I3624" s="2">
        <f t="shared" si="56"/>
        <v>41</v>
      </c>
      <c r="J3624" s="2">
        <f>VLOOKUP(A3624,Urbanizaton!$B$2:$BI$265,I3624)</f>
        <v>33.741999999999997</v>
      </c>
      <c r="K3624" s="2">
        <f>VLOOKUP(A3624,Population!$B$2:$BI$265,I3624)</f>
        <v>43830146</v>
      </c>
      <c r="L3624" s="2" t="str">
        <f>VLOOKUP(A3624,Region!$C$1:$G$241,5)</f>
        <v>Africa</v>
      </c>
    </row>
    <row r="3625" spans="1:12" x14ac:dyDescent="0.55000000000000004">
      <c r="A3625" s="2" t="s">
        <v>120</v>
      </c>
      <c r="B3625" s="2" t="s">
        <v>8</v>
      </c>
      <c r="C3625" s="2" t="s">
        <v>9</v>
      </c>
      <c r="D3625" s="2" t="s">
        <v>10</v>
      </c>
      <c r="E3625" s="2" t="s">
        <v>11</v>
      </c>
      <c r="F3625" s="2">
        <v>1998</v>
      </c>
      <c r="G3625" s="2">
        <v>1.27</v>
      </c>
      <c r="I3625" s="2">
        <f t="shared" si="56"/>
        <v>42</v>
      </c>
      <c r="J3625" s="2">
        <f>VLOOKUP(A3625,Urbanizaton!$B$2:$BI$265,I3625)</f>
        <v>34.198999999999998</v>
      </c>
      <c r="K3625" s="2">
        <f>VLOOKUP(A3625,Population!$B$2:$BI$265,I3625)</f>
        <v>44840529</v>
      </c>
      <c r="L3625" s="2" t="str">
        <f>VLOOKUP(A3625,Region!$C$1:$G$241,5)</f>
        <v>Africa</v>
      </c>
    </row>
    <row r="3626" spans="1:12" x14ac:dyDescent="0.55000000000000004">
      <c r="A3626" s="2" t="s">
        <v>120</v>
      </c>
      <c r="B3626" s="2" t="s">
        <v>8</v>
      </c>
      <c r="C3626" s="2" t="s">
        <v>9</v>
      </c>
      <c r="D3626" s="2" t="s">
        <v>17</v>
      </c>
      <c r="E3626" s="2" t="s">
        <v>11</v>
      </c>
      <c r="F3626" s="2">
        <v>1998</v>
      </c>
      <c r="G3626" s="2">
        <v>0.03</v>
      </c>
      <c r="I3626" s="2">
        <f t="shared" si="56"/>
        <v>42</v>
      </c>
      <c r="J3626" s="2">
        <f>VLOOKUP(A3626,Urbanizaton!$B$2:$BI$265,I3626)</f>
        <v>34.198999999999998</v>
      </c>
      <c r="K3626" s="2">
        <f>VLOOKUP(A3626,Population!$B$2:$BI$265,I3626)</f>
        <v>44840529</v>
      </c>
      <c r="L3626" s="2" t="str">
        <f>VLOOKUP(A3626,Region!$C$1:$G$241,5)</f>
        <v>Africa</v>
      </c>
    </row>
    <row r="3627" spans="1:12" x14ac:dyDescent="0.55000000000000004">
      <c r="A3627" s="2" t="s">
        <v>120</v>
      </c>
      <c r="B3627" s="2" t="s">
        <v>8</v>
      </c>
      <c r="C3627" s="2" t="s">
        <v>9</v>
      </c>
      <c r="D3627" s="2" t="s">
        <v>10</v>
      </c>
      <c r="E3627" s="2" t="s">
        <v>11</v>
      </c>
      <c r="F3627" s="2">
        <v>1999</v>
      </c>
      <c r="G3627" s="2">
        <v>1.25</v>
      </c>
      <c r="I3627" s="2">
        <f t="shared" si="56"/>
        <v>43</v>
      </c>
      <c r="J3627" s="2">
        <f>VLOOKUP(A3627,Urbanizaton!$B$2:$BI$265,I3627)</f>
        <v>34.658999999999999</v>
      </c>
      <c r="K3627" s="2">
        <f>VLOOKUP(A3627,Population!$B$2:$BI$265,I3627)</f>
        <v>45898667</v>
      </c>
      <c r="L3627" s="2" t="str">
        <f>VLOOKUP(A3627,Region!$C$1:$G$241,5)</f>
        <v>Africa</v>
      </c>
    </row>
    <row r="3628" spans="1:12" x14ac:dyDescent="0.55000000000000004">
      <c r="A3628" s="2" t="s">
        <v>120</v>
      </c>
      <c r="B3628" s="2" t="s">
        <v>8</v>
      </c>
      <c r="C3628" s="2" t="s">
        <v>9</v>
      </c>
      <c r="D3628" s="2" t="s">
        <v>17</v>
      </c>
      <c r="E3628" s="2" t="s">
        <v>11</v>
      </c>
      <c r="F3628" s="2">
        <v>1999</v>
      </c>
      <c r="G3628" s="2">
        <v>0.03</v>
      </c>
      <c r="I3628" s="2">
        <f t="shared" si="56"/>
        <v>43</v>
      </c>
      <c r="J3628" s="2">
        <f>VLOOKUP(A3628,Urbanizaton!$B$2:$BI$265,I3628)</f>
        <v>34.658999999999999</v>
      </c>
      <c r="K3628" s="2">
        <f>VLOOKUP(A3628,Population!$B$2:$BI$265,I3628)</f>
        <v>45898667</v>
      </c>
      <c r="L3628" s="2" t="str">
        <f>VLOOKUP(A3628,Region!$C$1:$G$241,5)</f>
        <v>Africa</v>
      </c>
    </row>
    <row r="3629" spans="1:12" x14ac:dyDescent="0.55000000000000004">
      <c r="A3629" s="2" t="s">
        <v>120</v>
      </c>
      <c r="B3629" s="2" t="s">
        <v>8</v>
      </c>
      <c r="C3629" s="2" t="s">
        <v>9</v>
      </c>
      <c r="D3629" s="2" t="s">
        <v>10</v>
      </c>
      <c r="E3629" s="2" t="s">
        <v>11</v>
      </c>
      <c r="F3629" s="2">
        <v>2000</v>
      </c>
      <c r="G3629" s="2">
        <v>0.85</v>
      </c>
      <c r="I3629" s="2">
        <f t="shared" si="56"/>
        <v>44</v>
      </c>
      <c r="J3629" s="2">
        <f>VLOOKUP(A3629,Urbanizaton!$B$2:$BI$265,I3629)</f>
        <v>35.122</v>
      </c>
      <c r="K3629" s="2">
        <f>VLOOKUP(A3629,Population!$B$2:$BI$265,I3629)</f>
        <v>47076387</v>
      </c>
      <c r="L3629" s="2" t="str">
        <f>VLOOKUP(A3629,Region!$C$1:$G$241,5)</f>
        <v>Africa</v>
      </c>
    </row>
    <row r="3630" spans="1:12" x14ac:dyDescent="0.55000000000000004">
      <c r="A3630" s="2" t="s">
        <v>120</v>
      </c>
      <c r="B3630" s="2" t="s">
        <v>8</v>
      </c>
      <c r="C3630" s="2" t="s">
        <v>9</v>
      </c>
      <c r="D3630" s="2" t="s">
        <v>17</v>
      </c>
      <c r="E3630" s="2" t="s">
        <v>11</v>
      </c>
      <c r="F3630" s="2">
        <v>2000</v>
      </c>
      <c r="G3630" s="2">
        <v>0.02</v>
      </c>
      <c r="I3630" s="2">
        <f t="shared" si="56"/>
        <v>44</v>
      </c>
      <c r="J3630" s="2">
        <f>VLOOKUP(A3630,Urbanizaton!$B$2:$BI$265,I3630)</f>
        <v>35.122</v>
      </c>
      <c r="K3630" s="2">
        <f>VLOOKUP(A3630,Population!$B$2:$BI$265,I3630)</f>
        <v>47076387</v>
      </c>
      <c r="L3630" s="2" t="str">
        <f>VLOOKUP(A3630,Region!$C$1:$G$241,5)</f>
        <v>Africa</v>
      </c>
    </row>
    <row r="3631" spans="1:12" x14ac:dyDescent="0.55000000000000004">
      <c r="A3631" s="2" t="s">
        <v>120</v>
      </c>
      <c r="B3631" s="2" t="s">
        <v>8</v>
      </c>
      <c r="C3631" s="2" t="s">
        <v>9</v>
      </c>
      <c r="D3631" s="2" t="s">
        <v>10</v>
      </c>
      <c r="E3631" s="2" t="s">
        <v>11</v>
      </c>
      <c r="F3631" s="2">
        <v>2001</v>
      </c>
      <c r="G3631" s="2">
        <v>0.71</v>
      </c>
      <c r="I3631" s="2">
        <f t="shared" si="56"/>
        <v>45</v>
      </c>
      <c r="J3631" s="2">
        <f>VLOOKUP(A3631,Urbanizaton!$B$2:$BI$265,I3631)</f>
        <v>35.587000000000003</v>
      </c>
      <c r="K3631" s="2">
        <f>VLOOKUP(A3631,Population!$B$2:$BI$265,I3631)</f>
        <v>48394338</v>
      </c>
      <c r="L3631" s="2" t="str">
        <f>VLOOKUP(A3631,Region!$C$1:$G$241,5)</f>
        <v>Africa</v>
      </c>
    </row>
    <row r="3632" spans="1:12" x14ac:dyDescent="0.55000000000000004">
      <c r="A3632" s="2" t="s">
        <v>120</v>
      </c>
      <c r="B3632" s="2" t="s">
        <v>8</v>
      </c>
      <c r="C3632" s="2" t="s">
        <v>9</v>
      </c>
      <c r="D3632" s="2" t="s">
        <v>17</v>
      </c>
      <c r="E3632" s="2" t="s">
        <v>11</v>
      </c>
      <c r="F3632" s="2">
        <v>2001</v>
      </c>
      <c r="G3632" s="2">
        <v>0.01</v>
      </c>
      <c r="I3632" s="2">
        <f t="shared" si="56"/>
        <v>45</v>
      </c>
      <c r="J3632" s="2">
        <f>VLOOKUP(A3632,Urbanizaton!$B$2:$BI$265,I3632)</f>
        <v>35.587000000000003</v>
      </c>
      <c r="K3632" s="2">
        <f>VLOOKUP(A3632,Population!$B$2:$BI$265,I3632)</f>
        <v>48394338</v>
      </c>
      <c r="L3632" s="2" t="str">
        <f>VLOOKUP(A3632,Region!$C$1:$G$241,5)</f>
        <v>Africa</v>
      </c>
    </row>
    <row r="3633" spans="1:12" x14ac:dyDescent="0.55000000000000004">
      <c r="A3633" s="2" t="s">
        <v>120</v>
      </c>
      <c r="B3633" s="2" t="s">
        <v>8</v>
      </c>
      <c r="C3633" s="2" t="s">
        <v>9</v>
      </c>
      <c r="D3633" s="2" t="s">
        <v>10</v>
      </c>
      <c r="E3633" s="2" t="s">
        <v>11</v>
      </c>
      <c r="F3633" s="2">
        <v>2002</v>
      </c>
      <c r="G3633" s="2">
        <v>0.77</v>
      </c>
      <c r="I3633" s="2">
        <f t="shared" si="56"/>
        <v>46</v>
      </c>
      <c r="J3633" s="2">
        <f>VLOOKUP(A3633,Urbanizaton!$B$2:$BI$265,I3633)</f>
        <v>36.055</v>
      </c>
      <c r="K3633" s="2">
        <f>VLOOKUP(A3633,Population!$B$2:$BI$265,I3633)</f>
        <v>49835756</v>
      </c>
      <c r="L3633" s="2" t="str">
        <f>VLOOKUP(A3633,Region!$C$1:$G$241,5)</f>
        <v>Africa</v>
      </c>
    </row>
    <row r="3634" spans="1:12" x14ac:dyDescent="0.55000000000000004">
      <c r="A3634" s="2" t="s">
        <v>120</v>
      </c>
      <c r="B3634" s="2" t="s">
        <v>8</v>
      </c>
      <c r="C3634" s="2" t="s">
        <v>9</v>
      </c>
      <c r="D3634" s="2" t="s">
        <v>17</v>
      </c>
      <c r="E3634" s="2" t="s">
        <v>11</v>
      </c>
      <c r="F3634" s="2">
        <v>2002</v>
      </c>
      <c r="G3634" s="2">
        <v>0.02</v>
      </c>
      <c r="I3634" s="2">
        <f t="shared" si="56"/>
        <v>46</v>
      </c>
      <c r="J3634" s="2">
        <f>VLOOKUP(A3634,Urbanizaton!$B$2:$BI$265,I3634)</f>
        <v>36.055</v>
      </c>
      <c r="K3634" s="2">
        <f>VLOOKUP(A3634,Population!$B$2:$BI$265,I3634)</f>
        <v>49835756</v>
      </c>
      <c r="L3634" s="2" t="str">
        <f>VLOOKUP(A3634,Region!$C$1:$G$241,5)</f>
        <v>Africa</v>
      </c>
    </row>
    <row r="3635" spans="1:12" x14ac:dyDescent="0.55000000000000004">
      <c r="A3635" s="2" t="s">
        <v>120</v>
      </c>
      <c r="B3635" s="2" t="s">
        <v>8</v>
      </c>
      <c r="C3635" s="2" t="s">
        <v>9</v>
      </c>
      <c r="D3635" s="2" t="s">
        <v>10</v>
      </c>
      <c r="E3635" s="2" t="s">
        <v>11</v>
      </c>
      <c r="F3635" s="2">
        <v>2003</v>
      </c>
      <c r="G3635" s="2">
        <v>0.94</v>
      </c>
      <c r="I3635" s="2">
        <f t="shared" si="56"/>
        <v>47</v>
      </c>
      <c r="J3635" s="2">
        <f>VLOOKUP(A3635,Urbanizaton!$B$2:$BI$265,I3635)</f>
        <v>36.526000000000003</v>
      </c>
      <c r="K3635" s="2">
        <f>VLOOKUP(A3635,Population!$B$2:$BI$265,I3635)</f>
        <v>51390033</v>
      </c>
      <c r="L3635" s="2" t="str">
        <f>VLOOKUP(A3635,Region!$C$1:$G$241,5)</f>
        <v>Africa</v>
      </c>
    </row>
    <row r="3636" spans="1:12" x14ac:dyDescent="0.55000000000000004">
      <c r="A3636" s="2" t="s">
        <v>120</v>
      </c>
      <c r="B3636" s="2" t="s">
        <v>8</v>
      </c>
      <c r="C3636" s="2" t="s">
        <v>9</v>
      </c>
      <c r="D3636" s="2" t="s">
        <v>17</v>
      </c>
      <c r="E3636" s="2" t="s">
        <v>11</v>
      </c>
      <c r="F3636" s="2">
        <v>2003</v>
      </c>
      <c r="G3636" s="2">
        <v>0.02</v>
      </c>
      <c r="I3636" s="2">
        <f t="shared" si="56"/>
        <v>47</v>
      </c>
      <c r="J3636" s="2">
        <f>VLOOKUP(A3636,Urbanizaton!$B$2:$BI$265,I3636)</f>
        <v>36.526000000000003</v>
      </c>
      <c r="K3636" s="2">
        <f>VLOOKUP(A3636,Population!$B$2:$BI$265,I3636)</f>
        <v>51390033</v>
      </c>
      <c r="L3636" s="2" t="str">
        <f>VLOOKUP(A3636,Region!$C$1:$G$241,5)</f>
        <v>Africa</v>
      </c>
    </row>
    <row r="3637" spans="1:12" x14ac:dyDescent="0.55000000000000004">
      <c r="A3637" s="2" t="s">
        <v>120</v>
      </c>
      <c r="B3637" s="2" t="s">
        <v>8</v>
      </c>
      <c r="C3637" s="2" t="s">
        <v>9</v>
      </c>
      <c r="D3637" s="2" t="s">
        <v>10</v>
      </c>
      <c r="E3637" s="2" t="s">
        <v>11</v>
      </c>
      <c r="F3637" s="2">
        <v>2004</v>
      </c>
      <c r="G3637" s="2">
        <v>1.01</v>
      </c>
      <c r="I3637" s="2">
        <f t="shared" si="56"/>
        <v>48</v>
      </c>
      <c r="J3637" s="2">
        <f>VLOOKUP(A3637,Urbanizaton!$B$2:$BI$265,I3637)</f>
        <v>37</v>
      </c>
      <c r="K3637" s="2">
        <f>VLOOKUP(A3637,Population!$B$2:$BI$265,I3637)</f>
        <v>53034217</v>
      </c>
      <c r="L3637" s="2" t="str">
        <f>VLOOKUP(A3637,Region!$C$1:$G$241,5)</f>
        <v>Africa</v>
      </c>
    </row>
    <row r="3638" spans="1:12" x14ac:dyDescent="0.55000000000000004">
      <c r="A3638" s="2" t="s">
        <v>120</v>
      </c>
      <c r="B3638" s="2" t="s">
        <v>8</v>
      </c>
      <c r="C3638" s="2" t="s">
        <v>9</v>
      </c>
      <c r="D3638" s="2" t="s">
        <v>17</v>
      </c>
      <c r="E3638" s="2" t="s">
        <v>11</v>
      </c>
      <c r="F3638" s="2">
        <v>2004</v>
      </c>
      <c r="G3638" s="2">
        <v>0.02</v>
      </c>
      <c r="I3638" s="2">
        <f t="shared" si="56"/>
        <v>48</v>
      </c>
      <c r="J3638" s="2">
        <f>VLOOKUP(A3638,Urbanizaton!$B$2:$BI$265,I3638)</f>
        <v>37</v>
      </c>
      <c r="K3638" s="2">
        <f>VLOOKUP(A3638,Population!$B$2:$BI$265,I3638)</f>
        <v>53034217</v>
      </c>
      <c r="L3638" s="2" t="str">
        <f>VLOOKUP(A3638,Region!$C$1:$G$241,5)</f>
        <v>Africa</v>
      </c>
    </row>
    <row r="3639" spans="1:12" x14ac:dyDescent="0.55000000000000004">
      <c r="A3639" s="2" t="s">
        <v>120</v>
      </c>
      <c r="B3639" s="2" t="s">
        <v>8</v>
      </c>
      <c r="C3639" s="2" t="s">
        <v>9</v>
      </c>
      <c r="D3639" s="2" t="s">
        <v>10</v>
      </c>
      <c r="E3639" s="2" t="s">
        <v>11</v>
      </c>
      <c r="F3639" s="2">
        <v>2005</v>
      </c>
      <c r="G3639" s="2">
        <v>1.28</v>
      </c>
      <c r="I3639" s="2">
        <f t="shared" si="56"/>
        <v>49</v>
      </c>
      <c r="J3639" s="2">
        <f>VLOOKUP(A3639,Urbanizaton!$B$2:$BI$265,I3639)</f>
        <v>37.478000000000002</v>
      </c>
      <c r="K3639" s="2">
        <f>VLOOKUP(A3639,Population!$B$2:$BI$265,I3639)</f>
        <v>54751476</v>
      </c>
      <c r="L3639" s="2" t="str">
        <f>VLOOKUP(A3639,Region!$C$1:$G$241,5)</f>
        <v>Africa</v>
      </c>
    </row>
    <row r="3640" spans="1:12" x14ac:dyDescent="0.55000000000000004">
      <c r="A3640" s="2" t="s">
        <v>120</v>
      </c>
      <c r="B3640" s="2" t="s">
        <v>8</v>
      </c>
      <c r="C3640" s="2" t="s">
        <v>9</v>
      </c>
      <c r="D3640" s="2" t="s">
        <v>17</v>
      </c>
      <c r="E3640" s="2" t="s">
        <v>11</v>
      </c>
      <c r="F3640" s="2">
        <v>2005</v>
      </c>
      <c r="G3640" s="2">
        <v>0.02</v>
      </c>
      <c r="I3640" s="2">
        <f t="shared" si="56"/>
        <v>49</v>
      </c>
      <c r="J3640" s="2">
        <f>VLOOKUP(A3640,Urbanizaton!$B$2:$BI$265,I3640)</f>
        <v>37.478000000000002</v>
      </c>
      <c r="K3640" s="2">
        <f>VLOOKUP(A3640,Population!$B$2:$BI$265,I3640)</f>
        <v>54751476</v>
      </c>
      <c r="L3640" s="2" t="str">
        <f>VLOOKUP(A3640,Region!$C$1:$G$241,5)</f>
        <v>Africa</v>
      </c>
    </row>
    <row r="3641" spans="1:12" x14ac:dyDescent="0.55000000000000004">
      <c r="A3641" s="2" t="s">
        <v>120</v>
      </c>
      <c r="B3641" s="2" t="s">
        <v>8</v>
      </c>
      <c r="C3641" s="2" t="s">
        <v>9</v>
      </c>
      <c r="D3641" s="2" t="s">
        <v>10</v>
      </c>
      <c r="E3641" s="2" t="s">
        <v>11</v>
      </c>
      <c r="F3641" s="2">
        <v>2006</v>
      </c>
      <c r="G3641" s="2">
        <v>1.39</v>
      </c>
      <c r="I3641" s="2">
        <f t="shared" si="56"/>
        <v>50</v>
      </c>
      <c r="J3641" s="2">
        <f>VLOOKUP(A3641,Urbanizaton!$B$2:$BI$265,I3641)</f>
        <v>37.960999999999999</v>
      </c>
      <c r="K3641" s="2">
        <f>VLOOKUP(A3641,Population!$B$2:$BI$265,I3641)</f>
        <v>56543011</v>
      </c>
      <c r="L3641" s="2" t="str">
        <f>VLOOKUP(A3641,Region!$C$1:$G$241,5)</f>
        <v>Africa</v>
      </c>
    </row>
    <row r="3642" spans="1:12" x14ac:dyDescent="0.55000000000000004">
      <c r="A3642" s="2" t="s">
        <v>120</v>
      </c>
      <c r="B3642" s="2" t="s">
        <v>8</v>
      </c>
      <c r="C3642" s="2" t="s">
        <v>9</v>
      </c>
      <c r="D3642" s="2" t="s">
        <v>17</v>
      </c>
      <c r="E3642" s="2" t="s">
        <v>11</v>
      </c>
      <c r="F3642" s="2">
        <v>2006</v>
      </c>
      <c r="G3642" s="2">
        <v>0.02</v>
      </c>
      <c r="I3642" s="2">
        <f t="shared" si="56"/>
        <v>50</v>
      </c>
      <c r="J3642" s="2">
        <f>VLOOKUP(A3642,Urbanizaton!$B$2:$BI$265,I3642)</f>
        <v>37.960999999999999</v>
      </c>
      <c r="K3642" s="2">
        <f>VLOOKUP(A3642,Population!$B$2:$BI$265,I3642)</f>
        <v>56543011</v>
      </c>
      <c r="L3642" s="2" t="str">
        <f>VLOOKUP(A3642,Region!$C$1:$G$241,5)</f>
        <v>Africa</v>
      </c>
    </row>
    <row r="3643" spans="1:12" x14ac:dyDescent="0.55000000000000004">
      <c r="A3643" s="2" t="s">
        <v>120</v>
      </c>
      <c r="B3643" s="2" t="s">
        <v>8</v>
      </c>
      <c r="C3643" s="2" t="s">
        <v>9</v>
      </c>
      <c r="D3643" s="2" t="s">
        <v>10</v>
      </c>
      <c r="E3643" s="2" t="s">
        <v>11</v>
      </c>
      <c r="F3643" s="2">
        <v>2007</v>
      </c>
      <c r="G3643" s="2">
        <v>1.54</v>
      </c>
      <c r="I3643" s="2">
        <f t="shared" si="56"/>
        <v>51</v>
      </c>
      <c r="J3643" s="2">
        <f>VLOOKUP(A3643,Urbanizaton!$B$2:$BI$265,I3643)</f>
        <v>38.448</v>
      </c>
      <c r="K3643" s="2">
        <f>VLOOKUP(A3643,Population!$B$2:$BI$265,I3643)</f>
        <v>58417562</v>
      </c>
      <c r="L3643" s="2" t="str">
        <f>VLOOKUP(A3643,Region!$C$1:$G$241,5)</f>
        <v>Africa</v>
      </c>
    </row>
    <row r="3644" spans="1:12" x14ac:dyDescent="0.55000000000000004">
      <c r="A3644" s="2" t="s">
        <v>120</v>
      </c>
      <c r="B3644" s="2" t="s">
        <v>8</v>
      </c>
      <c r="C3644" s="2" t="s">
        <v>9</v>
      </c>
      <c r="D3644" s="2" t="s">
        <v>17</v>
      </c>
      <c r="E3644" s="2" t="s">
        <v>11</v>
      </c>
      <c r="F3644" s="2">
        <v>2007</v>
      </c>
      <c r="G3644" s="2">
        <v>0.03</v>
      </c>
      <c r="I3644" s="2">
        <f t="shared" si="56"/>
        <v>51</v>
      </c>
      <c r="J3644" s="2">
        <f>VLOOKUP(A3644,Urbanizaton!$B$2:$BI$265,I3644)</f>
        <v>38.448</v>
      </c>
      <c r="K3644" s="2">
        <f>VLOOKUP(A3644,Population!$B$2:$BI$265,I3644)</f>
        <v>58417562</v>
      </c>
      <c r="L3644" s="2" t="str">
        <f>VLOOKUP(A3644,Region!$C$1:$G$241,5)</f>
        <v>Africa</v>
      </c>
    </row>
    <row r="3645" spans="1:12" x14ac:dyDescent="0.55000000000000004">
      <c r="A3645" s="2" t="s">
        <v>120</v>
      </c>
      <c r="B3645" s="2" t="s">
        <v>8</v>
      </c>
      <c r="C3645" s="2" t="s">
        <v>9</v>
      </c>
      <c r="D3645" s="2" t="s">
        <v>10</v>
      </c>
      <c r="E3645" s="2" t="s">
        <v>11</v>
      </c>
      <c r="F3645" s="2">
        <v>2008</v>
      </c>
      <c r="G3645" s="2">
        <v>1.72</v>
      </c>
      <c r="I3645" s="2">
        <f t="shared" si="56"/>
        <v>52</v>
      </c>
      <c r="J3645" s="2">
        <f>VLOOKUP(A3645,Urbanizaton!$B$2:$BI$265,I3645)</f>
        <v>38.941000000000003</v>
      </c>
      <c r="K3645" s="2">
        <f>VLOOKUP(A3645,Population!$B$2:$BI$265,I3645)</f>
        <v>60373608</v>
      </c>
      <c r="L3645" s="2" t="str">
        <f>VLOOKUP(A3645,Region!$C$1:$G$241,5)</f>
        <v>Africa</v>
      </c>
    </row>
    <row r="3646" spans="1:12" x14ac:dyDescent="0.55000000000000004">
      <c r="A3646" s="2" t="s">
        <v>120</v>
      </c>
      <c r="B3646" s="2" t="s">
        <v>8</v>
      </c>
      <c r="C3646" s="2" t="s">
        <v>9</v>
      </c>
      <c r="D3646" s="2" t="s">
        <v>17</v>
      </c>
      <c r="E3646" s="2" t="s">
        <v>11</v>
      </c>
      <c r="F3646" s="2">
        <v>2008</v>
      </c>
      <c r="G3646" s="2">
        <v>0.03</v>
      </c>
      <c r="I3646" s="2">
        <f t="shared" si="56"/>
        <v>52</v>
      </c>
      <c r="J3646" s="2">
        <f>VLOOKUP(A3646,Urbanizaton!$B$2:$BI$265,I3646)</f>
        <v>38.941000000000003</v>
      </c>
      <c r="K3646" s="2">
        <f>VLOOKUP(A3646,Population!$B$2:$BI$265,I3646)</f>
        <v>60373608</v>
      </c>
      <c r="L3646" s="2" t="str">
        <f>VLOOKUP(A3646,Region!$C$1:$G$241,5)</f>
        <v>Africa</v>
      </c>
    </row>
    <row r="3647" spans="1:12" x14ac:dyDescent="0.55000000000000004">
      <c r="A3647" s="2" t="s">
        <v>120</v>
      </c>
      <c r="B3647" s="2" t="s">
        <v>8</v>
      </c>
      <c r="C3647" s="2" t="s">
        <v>9</v>
      </c>
      <c r="D3647" s="2" t="s">
        <v>10</v>
      </c>
      <c r="E3647" s="2" t="s">
        <v>11</v>
      </c>
      <c r="F3647" s="2">
        <v>2009</v>
      </c>
      <c r="G3647" s="2">
        <v>1.74</v>
      </c>
      <c r="I3647" s="2">
        <f t="shared" si="56"/>
        <v>53</v>
      </c>
      <c r="J3647" s="2">
        <f>VLOOKUP(A3647,Urbanizaton!$B$2:$BI$265,I3647)</f>
        <v>39.436999999999998</v>
      </c>
      <c r="K3647" s="2">
        <f>VLOOKUP(A3647,Population!$B$2:$BI$265,I3647)</f>
        <v>62409435</v>
      </c>
      <c r="L3647" s="2" t="str">
        <f>VLOOKUP(A3647,Region!$C$1:$G$241,5)</f>
        <v>Africa</v>
      </c>
    </row>
    <row r="3648" spans="1:12" x14ac:dyDescent="0.55000000000000004">
      <c r="A3648" s="2" t="s">
        <v>120</v>
      </c>
      <c r="B3648" s="2" t="s">
        <v>8</v>
      </c>
      <c r="C3648" s="2" t="s">
        <v>9</v>
      </c>
      <c r="D3648" s="2" t="s">
        <v>17</v>
      </c>
      <c r="E3648" s="2" t="s">
        <v>11</v>
      </c>
      <c r="F3648" s="2">
        <v>2009</v>
      </c>
      <c r="G3648" s="2">
        <v>0.03</v>
      </c>
      <c r="I3648" s="2">
        <f t="shared" si="56"/>
        <v>53</v>
      </c>
      <c r="J3648" s="2">
        <f>VLOOKUP(A3648,Urbanizaton!$B$2:$BI$265,I3648)</f>
        <v>39.436999999999998</v>
      </c>
      <c r="K3648" s="2">
        <f>VLOOKUP(A3648,Population!$B$2:$BI$265,I3648)</f>
        <v>62409435</v>
      </c>
      <c r="L3648" s="2" t="str">
        <f>VLOOKUP(A3648,Region!$C$1:$G$241,5)</f>
        <v>Africa</v>
      </c>
    </row>
    <row r="3649" spans="1:12" x14ac:dyDescent="0.55000000000000004">
      <c r="A3649" s="2" t="s">
        <v>120</v>
      </c>
      <c r="B3649" s="2" t="s">
        <v>8</v>
      </c>
      <c r="C3649" s="2" t="s">
        <v>9</v>
      </c>
      <c r="D3649" s="2" t="s">
        <v>10</v>
      </c>
      <c r="E3649" s="2" t="s">
        <v>11</v>
      </c>
      <c r="F3649" s="2">
        <v>2010</v>
      </c>
      <c r="G3649" s="2">
        <v>1.87</v>
      </c>
      <c r="I3649" s="2">
        <f t="shared" si="56"/>
        <v>54</v>
      </c>
      <c r="J3649" s="2">
        <f>VLOOKUP(A3649,Urbanizaton!$B$2:$BI$265,I3649)</f>
        <v>39.936999999999998</v>
      </c>
      <c r="K3649" s="2">
        <f>VLOOKUP(A3649,Population!$B$2:$BI$265,I3649)</f>
        <v>64523263</v>
      </c>
      <c r="L3649" s="2" t="str">
        <f>VLOOKUP(A3649,Region!$C$1:$G$241,5)</f>
        <v>Africa</v>
      </c>
    </row>
    <row r="3650" spans="1:12" x14ac:dyDescent="0.55000000000000004">
      <c r="A3650" s="2" t="s">
        <v>120</v>
      </c>
      <c r="B3650" s="2" t="s">
        <v>8</v>
      </c>
      <c r="C3650" s="2" t="s">
        <v>9</v>
      </c>
      <c r="D3650" s="2" t="s">
        <v>17</v>
      </c>
      <c r="E3650" s="2" t="s">
        <v>11</v>
      </c>
      <c r="F3650" s="2">
        <v>2010</v>
      </c>
      <c r="G3650" s="2">
        <v>0.03</v>
      </c>
      <c r="I3650" s="2">
        <f t="shared" si="56"/>
        <v>54</v>
      </c>
      <c r="J3650" s="2">
        <f>VLOOKUP(A3650,Urbanizaton!$B$2:$BI$265,I3650)</f>
        <v>39.936999999999998</v>
      </c>
      <c r="K3650" s="2">
        <f>VLOOKUP(A3650,Population!$B$2:$BI$265,I3650)</f>
        <v>64523263</v>
      </c>
      <c r="L3650" s="2" t="str">
        <f>VLOOKUP(A3650,Region!$C$1:$G$241,5)</f>
        <v>Africa</v>
      </c>
    </row>
    <row r="3651" spans="1:12" x14ac:dyDescent="0.55000000000000004">
      <c r="A3651" s="2" t="s">
        <v>120</v>
      </c>
      <c r="B3651" s="2" t="s">
        <v>8</v>
      </c>
      <c r="C3651" s="2" t="s">
        <v>9</v>
      </c>
      <c r="D3651" s="2" t="s">
        <v>10</v>
      </c>
      <c r="E3651" s="2" t="s">
        <v>11</v>
      </c>
      <c r="F3651" s="2">
        <v>2011</v>
      </c>
      <c r="G3651" s="2">
        <v>2.34</v>
      </c>
      <c r="I3651" s="2">
        <f t="shared" ref="I3651:I3714" si="57">IF(F3651=1960,4,F3651-1960+4)</f>
        <v>55</v>
      </c>
      <c r="J3651" s="2">
        <f>VLOOKUP(A3651,Urbanizaton!$B$2:$BI$265,I3651)</f>
        <v>40.442</v>
      </c>
      <c r="K3651" s="2">
        <f>VLOOKUP(A3651,Population!$B$2:$BI$265,I3651)</f>
        <v>66713597</v>
      </c>
      <c r="L3651" s="2" t="str">
        <f>VLOOKUP(A3651,Region!$C$1:$G$241,5)</f>
        <v>Africa</v>
      </c>
    </row>
    <row r="3652" spans="1:12" x14ac:dyDescent="0.55000000000000004">
      <c r="A3652" s="2" t="s">
        <v>120</v>
      </c>
      <c r="B3652" s="2" t="s">
        <v>8</v>
      </c>
      <c r="C3652" s="2" t="s">
        <v>9</v>
      </c>
      <c r="D3652" s="2" t="s">
        <v>17</v>
      </c>
      <c r="E3652" s="2" t="s">
        <v>11</v>
      </c>
      <c r="F3652" s="2">
        <v>2011</v>
      </c>
      <c r="G3652" s="2">
        <v>0.03</v>
      </c>
      <c r="I3652" s="2">
        <f t="shared" si="57"/>
        <v>55</v>
      </c>
      <c r="J3652" s="2">
        <f>VLOOKUP(A3652,Urbanizaton!$B$2:$BI$265,I3652)</f>
        <v>40.442</v>
      </c>
      <c r="K3652" s="2">
        <f>VLOOKUP(A3652,Population!$B$2:$BI$265,I3652)</f>
        <v>66713597</v>
      </c>
      <c r="L3652" s="2" t="str">
        <f>VLOOKUP(A3652,Region!$C$1:$G$241,5)</f>
        <v>Africa</v>
      </c>
    </row>
    <row r="3653" spans="1:12" x14ac:dyDescent="0.55000000000000004">
      <c r="A3653" s="2" t="s">
        <v>120</v>
      </c>
      <c r="B3653" s="2" t="s">
        <v>8</v>
      </c>
      <c r="C3653" s="2" t="s">
        <v>9</v>
      </c>
      <c r="D3653" s="2" t="s">
        <v>10</v>
      </c>
      <c r="E3653" s="2" t="s">
        <v>11</v>
      </c>
      <c r="F3653" s="2">
        <v>2012</v>
      </c>
      <c r="G3653" s="2">
        <v>2.27</v>
      </c>
      <c r="I3653" s="2">
        <f t="shared" si="57"/>
        <v>56</v>
      </c>
      <c r="J3653" s="2">
        <f>VLOOKUP(A3653,Urbanizaton!$B$2:$BI$265,I3653)</f>
        <v>40.950000000000003</v>
      </c>
      <c r="K3653" s="2">
        <f>VLOOKUP(A3653,Population!$B$2:$BI$265,I3653)</f>
        <v>68978682</v>
      </c>
      <c r="L3653" s="2" t="str">
        <f>VLOOKUP(A3653,Region!$C$1:$G$241,5)</f>
        <v>Africa</v>
      </c>
    </row>
    <row r="3654" spans="1:12" x14ac:dyDescent="0.55000000000000004">
      <c r="A3654" s="2" t="s">
        <v>120</v>
      </c>
      <c r="B3654" s="2" t="s">
        <v>8</v>
      </c>
      <c r="C3654" s="2" t="s">
        <v>9</v>
      </c>
      <c r="D3654" s="2" t="s">
        <v>17</v>
      </c>
      <c r="E3654" s="2" t="s">
        <v>11</v>
      </c>
      <c r="F3654" s="2">
        <v>2012</v>
      </c>
      <c r="G3654" s="2">
        <v>0.03</v>
      </c>
      <c r="I3654" s="2">
        <f t="shared" si="57"/>
        <v>56</v>
      </c>
      <c r="J3654" s="2">
        <f>VLOOKUP(A3654,Urbanizaton!$B$2:$BI$265,I3654)</f>
        <v>40.950000000000003</v>
      </c>
      <c r="K3654" s="2">
        <f>VLOOKUP(A3654,Population!$B$2:$BI$265,I3654)</f>
        <v>68978682</v>
      </c>
      <c r="L3654" s="2" t="str">
        <f>VLOOKUP(A3654,Region!$C$1:$G$241,5)</f>
        <v>Africa</v>
      </c>
    </row>
    <row r="3655" spans="1:12" x14ac:dyDescent="0.55000000000000004">
      <c r="A3655" s="2" t="s">
        <v>120</v>
      </c>
      <c r="B3655" s="2" t="s">
        <v>8</v>
      </c>
      <c r="C3655" s="2" t="s">
        <v>9</v>
      </c>
      <c r="D3655" s="2" t="s">
        <v>10</v>
      </c>
      <c r="E3655" s="2" t="s">
        <v>11</v>
      </c>
      <c r="F3655" s="2">
        <v>2013</v>
      </c>
      <c r="G3655" s="2">
        <v>3.48</v>
      </c>
      <c r="I3655" s="2">
        <f t="shared" si="57"/>
        <v>57</v>
      </c>
      <c r="J3655" s="2">
        <f>VLOOKUP(A3655,Urbanizaton!$B$2:$BI$265,I3655)</f>
        <v>41.460999999999999</v>
      </c>
      <c r="K3655" s="2">
        <f>VLOOKUP(A3655,Population!$B$2:$BI$265,I3655)</f>
        <v>71316033</v>
      </c>
      <c r="L3655" s="2" t="str">
        <f>VLOOKUP(A3655,Region!$C$1:$G$241,5)</f>
        <v>Africa</v>
      </c>
    </row>
    <row r="3656" spans="1:12" x14ac:dyDescent="0.55000000000000004">
      <c r="A3656" s="2" t="s">
        <v>120</v>
      </c>
      <c r="B3656" s="2" t="s">
        <v>8</v>
      </c>
      <c r="C3656" s="2" t="s">
        <v>9</v>
      </c>
      <c r="D3656" s="2" t="s">
        <v>17</v>
      </c>
      <c r="E3656" s="2" t="s">
        <v>11</v>
      </c>
      <c r="F3656" s="2">
        <v>2013</v>
      </c>
      <c r="G3656" s="2">
        <v>0.05</v>
      </c>
      <c r="I3656" s="2">
        <f t="shared" si="57"/>
        <v>57</v>
      </c>
      <c r="J3656" s="2">
        <f>VLOOKUP(A3656,Urbanizaton!$B$2:$BI$265,I3656)</f>
        <v>41.460999999999999</v>
      </c>
      <c r="K3656" s="2">
        <f>VLOOKUP(A3656,Population!$B$2:$BI$265,I3656)</f>
        <v>71316033</v>
      </c>
      <c r="L3656" s="2" t="str">
        <f>VLOOKUP(A3656,Region!$C$1:$G$241,5)</f>
        <v>Africa</v>
      </c>
    </row>
    <row r="3657" spans="1:12" x14ac:dyDescent="0.55000000000000004">
      <c r="A3657" s="2" t="s">
        <v>120</v>
      </c>
      <c r="B3657" s="2" t="s">
        <v>8</v>
      </c>
      <c r="C3657" s="2" t="s">
        <v>9</v>
      </c>
      <c r="D3657" s="2" t="s">
        <v>10</v>
      </c>
      <c r="E3657" s="2" t="s">
        <v>11</v>
      </c>
      <c r="F3657" s="2">
        <v>2014</v>
      </c>
      <c r="G3657" s="2">
        <v>4.66</v>
      </c>
      <c r="I3657" s="2">
        <f t="shared" si="57"/>
        <v>58</v>
      </c>
      <c r="J3657" s="2">
        <f>VLOOKUP(A3657,Urbanizaton!$B$2:$BI$265,I3657)</f>
        <v>41.975999999999999</v>
      </c>
      <c r="K3657" s="2">
        <f>VLOOKUP(A3657,Population!$B$2:$BI$265,I3657)</f>
        <v>73722860</v>
      </c>
      <c r="L3657" s="2" t="str">
        <f>VLOOKUP(A3657,Region!$C$1:$G$241,5)</f>
        <v>Africa</v>
      </c>
    </row>
    <row r="3658" spans="1:12" x14ac:dyDescent="0.55000000000000004">
      <c r="A3658" s="2" t="s">
        <v>120</v>
      </c>
      <c r="B3658" s="2" t="s">
        <v>8</v>
      </c>
      <c r="C3658" s="2" t="s">
        <v>9</v>
      </c>
      <c r="D3658" s="2" t="s">
        <v>17</v>
      </c>
      <c r="E3658" s="2" t="s">
        <v>11</v>
      </c>
      <c r="F3658" s="2">
        <v>2014</v>
      </c>
      <c r="G3658" s="2">
        <v>0.06</v>
      </c>
      <c r="I3658" s="2">
        <f t="shared" si="57"/>
        <v>58</v>
      </c>
      <c r="J3658" s="2">
        <f>VLOOKUP(A3658,Urbanizaton!$B$2:$BI$265,I3658)</f>
        <v>41.975999999999999</v>
      </c>
      <c r="K3658" s="2">
        <f>VLOOKUP(A3658,Population!$B$2:$BI$265,I3658)</f>
        <v>73722860</v>
      </c>
      <c r="L3658" s="2" t="str">
        <f>VLOOKUP(A3658,Region!$C$1:$G$241,5)</f>
        <v>Africa</v>
      </c>
    </row>
    <row r="3659" spans="1:12" x14ac:dyDescent="0.55000000000000004">
      <c r="A3659" s="2" t="s">
        <v>115</v>
      </c>
      <c r="B3659" s="2" t="s">
        <v>8</v>
      </c>
      <c r="C3659" s="2" t="s">
        <v>9</v>
      </c>
      <c r="D3659" s="2" t="s">
        <v>10</v>
      </c>
      <c r="E3659" s="2" t="s">
        <v>11</v>
      </c>
      <c r="F3659" s="2">
        <v>1971</v>
      </c>
      <c r="G3659" s="2">
        <v>0.56999999999999995</v>
      </c>
      <c r="I3659" s="2">
        <f t="shared" si="57"/>
        <v>15</v>
      </c>
      <c r="J3659" s="2">
        <f>VLOOKUP(A3659,Urbanizaton!$B$2:$BI$265,I3659)</f>
        <v>39.918999999999997</v>
      </c>
      <c r="K3659" s="2">
        <f>VLOOKUP(A3659,Population!$B$2:$BI$265,I3659)</f>
        <v>1406643</v>
      </c>
      <c r="L3659" s="2" t="str">
        <f>VLOOKUP(A3659,Region!$C$1:$G$241,5)</f>
        <v>Africa</v>
      </c>
    </row>
    <row r="3660" spans="1:12" x14ac:dyDescent="0.55000000000000004">
      <c r="A3660" s="2" t="s">
        <v>115</v>
      </c>
      <c r="B3660" s="2" t="s">
        <v>8</v>
      </c>
      <c r="C3660" s="2" t="s">
        <v>9</v>
      </c>
      <c r="D3660" s="2" t="s">
        <v>17</v>
      </c>
      <c r="E3660" s="2" t="s">
        <v>11</v>
      </c>
      <c r="F3660" s="2">
        <v>1971</v>
      </c>
      <c r="G3660" s="2">
        <v>0.42</v>
      </c>
      <c r="I3660" s="2">
        <f t="shared" si="57"/>
        <v>15</v>
      </c>
      <c r="J3660" s="2">
        <f>VLOOKUP(A3660,Urbanizaton!$B$2:$BI$265,I3660)</f>
        <v>39.918999999999997</v>
      </c>
      <c r="K3660" s="2">
        <f>VLOOKUP(A3660,Population!$B$2:$BI$265,I3660)</f>
        <v>1406643</v>
      </c>
      <c r="L3660" s="2" t="str">
        <f>VLOOKUP(A3660,Region!$C$1:$G$241,5)</f>
        <v>Africa</v>
      </c>
    </row>
    <row r="3661" spans="1:12" x14ac:dyDescent="0.55000000000000004">
      <c r="A3661" s="2" t="s">
        <v>115</v>
      </c>
      <c r="B3661" s="2" t="s">
        <v>8</v>
      </c>
      <c r="C3661" s="2" t="s">
        <v>9</v>
      </c>
      <c r="D3661" s="2" t="s">
        <v>10</v>
      </c>
      <c r="E3661" s="2" t="s">
        <v>11</v>
      </c>
      <c r="F3661" s="2">
        <v>1972</v>
      </c>
      <c r="G3661" s="2">
        <v>0.61</v>
      </c>
      <c r="I3661" s="2">
        <f t="shared" si="57"/>
        <v>16</v>
      </c>
      <c r="J3661" s="2">
        <f>VLOOKUP(A3661,Urbanizaton!$B$2:$BI$265,I3661)</f>
        <v>40.715000000000003</v>
      </c>
      <c r="K3661" s="2">
        <f>VLOOKUP(A3661,Population!$B$2:$BI$265,I3661)</f>
        <v>1450518</v>
      </c>
      <c r="L3661" s="2" t="str">
        <f>VLOOKUP(A3661,Region!$C$1:$G$241,5)</f>
        <v>Africa</v>
      </c>
    </row>
    <row r="3662" spans="1:12" x14ac:dyDescent="0.55000000000000004">
      <c r="A3662" s="2" t="s">
        <v>115</v>
      </c>
      <c r="B3662" s="2" t="s">
        <v>8</v>
      </c>
      <c r="C3662" s="2" t="s">
        <v>9</v>
      </c>
      <c r="D3662" s="2" t="s">
        <v>17</v>
      </c>
      <c r="E3662" s="2" t="s">
        <v>11</v>
      </c>
      <c r="F3662" s="2">
        <v>1972</v>
      </c>
      <c r="G3662" s="2">
        <v>0.43</v>
      </c>
      <c r="I3662" s="2">
        <f t="shared" si="57"/>
        <v>16</v>
      </c>
      <c r="J3662" s="2">
        <f>VLOOKUP(A3662,Urbanizaton!$B$2:$BI$265,I3662)</f>
        <v>40.715000000000003</v>
      </c>
      <c r="K3662" s="2">
        <f>VLOOKUP(A3662,Population!$B$2:$BI$265,I3662)</f>
        <v>1450518</v>
      </c>
      <c r="L3662" s="2" t="str">
        <f>VLOOKUP(A3662,Region!$C$1:$G$241,5)</f>
        <v>Africa</v>
      </c>
    </row>
    <row r="3663" spans="1:12" x14ac:dyDescent="0.55000000000000004">
      <c r="A3663" s="2" t="s">
        <v>115</v>
      </c>
      <c r="B3663" s="2" t="s">
        <v>8</v>
      </c>
      <c r="C3663" s="2" t="s">
        <v>9</v>
      </c>
      <c r="D3663" s="2" t="s">
        <v>10</v>
      </c>
      <c r="E3663" s="2" t="s">
        <v>11</v>
      </c>
      <c r="F3663" s="2">
        <v>1973</v>
      </c>
      <c r="G3663" s="2">
        <v>0.6</v>
      </c>
      <c r="I3663" s="2">
        <f t="shared" si="57"/>
        <v>17</v>
      </c>
      <c r="J3663" s="2">
        <f>VLOOKUP(A3663,Urbanizaton!$B$2:$BI$265,I3663)</f>
        <v>41.514000000000003</v>
      </c>
      <c r="K3663" s="2">
        <f>VLOOKUP(A3663,Population!$B$2:$BI$265,I3663)</f>
        <v>1496047</v>
      </c>
      <c r="L3663" s="2" t="str">
        <f>VLOOKUP(A3663,Region!$C$1:$G$241,5)</f>
        <v>Africa</v>
      </c>
    </row>
    <row r="3664" spans="1:12" x14ac:dyDescent="0.55000000000000004">
      <c r="A3664" s="2" t="s">
        <v>115</v>
      </c>
      <c r="B3664" s="2" t="s">
        <v>8</v>
      </c>
      <c r="C3664" s="2" t="s">
        <v>9</v>
      </c>
      <c r="D3664" s="2" t="s">
        <v>17</v>
      </c>
      <c r="E3664" s="2" t="s">
        <v>11</v>
      </c>
      <c r="F3664" s="2">
        <v>1973</v>
      </c>
      <c r="G3664" s="2">
        <v>0.41</v>
      </c>
      <c r="I3664" s="2">
        <f t="shared" si="57"/>
        <v>17</v>
      </c>
      <c r="J3664" s="2">
        <f>VLOOKUP(A3664,Urbanizaton!$B$2:$BI$265,I3664)</f>
        <v>41.514000000000003</v>
      </c>
      <c r="K3664" s="2">
        <f>VLOOKUP(A3664,Population!$B$2:$BI$265,I3664)</f>
        <v>1496047</v>
      </c>
      <c r="L3664" s="2" t="str">
        <f>VLOOKUP(A3664,Region!$C$1:$G$241,5)</f>
        <v>Africa</v>
      </c>
    </row>
    <row r="3665" spans="1:12" x14ac:dyDescent="0.55000000000000004">
      <c r="A3665" s="2" t="s">
        <v>115</v>
      </c>
      <c r="B3665" s="2" t="s">
        <v>8</v>
      </c>
      <c r="C3665" s="2" t="s">
        <v>9</v>
      </c>
      <c r="D3665" s="2" t="s">
        <v>10</v>
      </c>
      <c r="E3665" s="2" t="s">
        <v>11</v>
      </c>
      <c r="F3665" s="2">
        <v>1974</v>
      </c>
      <c r="G3665" s="2">
        <v>0.6</v>
      </c>
      <c r="I3665" s="2">
        <f t="shared" si="57"/>
        <v>18</v>
      </c>
      <c r="J3665" s="2">
        <f>VLOOKUP(A3665,Urbanizaton!$B$2:$BI$265,I3665)</f>
        <v>42.356999999999999</v>
      </c>
      <c r="K3665" s="2">
        <f>VLOOKUP(A3665,Population!$B$2:$BI$265,I3665)</f>
        <v>1542690</v>
      </c>
      <c r="L3665" s="2" t="str">
        <f>VLOOKUP(A3665,Region!$C$1:$G$241,5)</f>
        <v>Africa</v>
      </c>
    </row>
    <row r="3666" spans="1:12" x14ac:dyDescent="0.55000000000000004">
      <c r="A3666" s="2" t="s">
        <v>115</v>
      </c>
      <c r="B3666" s="2" t="s">
        <v>8</v>
      </c>
      <c r="C3666" s="2" t="s">
        <v>9</v>
      </c>
      <c r="D3666" s="2" t="s">
        <v>17</v>
      </c>
      <c r="E3666" s="2" t="s">
        <v>11</v>
      </c>
      <c r="F3666" s="2">
        <v>1974</v>
      </c>
      <c r="G3666" s="2">
        <v>0.4</v>
      </c>
      <c r="I3666" s="2">
        <f t="shared" si="57"/>
        <v>18</v>
      </c>
      <c r="J3666" s="2">
        <f>VLOOKUP(A3666,Urbanizaton!$B$2:$BI$265,I3666)</f>
        <v>42.356999999999999</v>
      </c>
      <c r="K3666" s="2">
        <f>VLOOKUP(A3666,Population!$B$2:$BI$265,I3666)</f>
        <v>1542690</v>
      </c>
      <c r="L3666" s="2" t="str">
        <f>VLOOKUP(A3666,Region!$C$1:$G$241,5)</f>
        <v>Africa</v>
      </c>
    </row>
    <row r="3667" spans="1:12" x14ac:dyDescent="0.55000000000000004">
      <c r="A3667" s="2" t="s">
        <v>115</v>
      </c>
      <c r="B3667" s="2" t="s">
        <v>8</v>
      </c>
      <c r="C3667" s="2" t="s">
        <v>9</v>
      </c>
      <c r="D3667" s="2" t="s">
        <v>10</v>
      </c>
      <c r="E3667" s="2" t="s">
        <v>11</v>
      </c>
      <c r="F3667" s="2">
        <v>1975</v>
      </c>
      <c r="G3667" s="2">
        <v>0.61</v>
      </c>
      <c r="I3667" s="2">
        <f t="shared" si="57"/>
        <v>19</v>
      </c>
      <c r="J3667" s="2">
        <f>VLOOKUP(A3667,Urbanizaton!$B$2:$BI$265,I3667)</f>
        <v>43.264000000000003</v>
      </c>
      <c r="K3667" s="2">
        <f>VLOOKUP(A3667,Population!$B$2:$BI$265,I3667)</f>
        <v>1590039</v>
      </c>
      <c r="L3667" s="2" t="str">
        <f>VLOOKUP(A3667,Region!$C$1:$G$241,5)</f>
        <v>Africa</v>
      </c>
    </row>
    <row r="3668" spans="1:12" x14ac:dyDescent="0.55000000000000004">
      <c r="A3668" s="2" t="s">
        <v>115</v>
      </c>
      <c r="B3668" s="2" t="s">
        <v>8</v>
      </c>
      <c r="C3668" s="2" t="s">
        <v>9</v>
      </c>
      <c r="D3668" s="2" t="s">
        <v>17</v>
      </c>
      <c r="E3668" s="2" t="s">
        <v>11</v>
      </c>
      <c r="F3668" s="2">
        <v>1975</v>
      </c>
      <c r="G3668" s="2">
        <v>0.39</v>
      </c>
      <c r="I3668" s="2">
        <f t="shared" si="57"/>
        <v>19</v>
      </c>
      <c r="J3668" s="2">
        <f>VLOOKUP(A3668,Urbanizaton!$B$2:$BI$265,I3668)</f>
        <v>43.264000000000003</v>
      </c>
      <c r="K3668" s="2">
        <f>VLOOKUP(A3668,Population!$B$2:$BI$265,I3668)</f>
        <v>1590039</v>
      </c>
      <c r="L3668" s="2" t="str">
        <f>VLOOKUP(A3668,Region!$C$1:$G$241,5)</f>
        <v>Africa</v>
      </c>
    </row>
    <row r="3669" spans="1:12" x14ac:dyDescent="0.55000000000000004">
      <c r="A3669" s="2" t="s">
        <v>115</v>
      </c>
      <c r="B3669" s="2" t="s">
        <v>8</v>
      </c>
      <c r="C3669" s="2" t="s">
        <v>9</v>
      </c>
      <c r="D3669" s="2" t="s">
        <v>10</v>
      </c>
      <c r="E3669" s="2" t="s">
        <v>11</v>
      </c>
      <c r="F3669" s="2">
        <v>1976</v>
      </c>
      <c r="G3669" s="2">
        <v>0.74</v>
      </c>
      <c r="I3669" s="2">
        <f t="shared" si="57"/>
        <v>20</v>
      </c>
      <c r="J3669" s="2">
        <f>VLOOKUP(A3669,Urbanizaton!$B$2:$BI$265,I3669)</f>
        <v>44.177</v>
      </c>
      <c r="K3669" s="2">
        <f>VLOOKUP(A3669,Population!$B$2:$BI$265,I3669)</f>
        <v>1637941</v>
      </c>
      <c r="L3669" s="2" t="str">
        <f>VLOOKUP(A3669,Region!$C$1:$G$241,5)</f>
        <v>Africa</v>
      </c>
    </row>
    <row r="3670" spans="1:12" x14ac:dyDescent="0.55000000000000004">
      <c r="A3670" s="2" t="s">
        <v>115</v>
      </c>
      <c r="B3670" s="2" t="s">
        <v>8</v>
      </c>
      <c r="C3670" s="2" t="s">
        <v>9</v>
      </c>
      <c r="D3670" s="2" t="s">
        <v>17</v>
      </c>
      <c r="E3670" s="2" t="s">
        <v>11</v>
      </c>
      <c r="F3670" s="2">
        <v>1976</v>
      </c>
      <c r="G3670" s="2">
        <v>0.46</v>
      </c>
      <c r="I3670" s="2">
        <f t="shared" si="57"/>
        <v>20</v>
      </c>
      <c r="J3670" s="2">
        <f>VLOOKUP(A3670,Urbanizaton!$B$2:$BI$265,I3670)</f>
        <v>44.177</v>
      </c>
      <c r="K3670" s="2">
        <f>VLOOKUP(A3670,Population!$B$2:$BI$265,I3670)</f>
        <v>1637941</v>
      </c>
      <c r="L3670" s="2" t="str">
        <f>VLOOKUP(A3670,Region!$C$1:$G$241,5)</f>
        <v>Africa</v>
      </c>
    </row>
    <row r="3671" spans="1:12" x14ac:dyDescent="0.55000000000000004">
      <c r="A3671" s="2" t="s">
        <v>115</v>
      </c>
      <c r="B3671" s="2" t="s">
        <v>8</v>
      </c>
      <c r="C3671" s="2" t="s">
        <v>9</v>
      </c>
      <c r="D3671" s="2" t="s">
        <v>10</v>
      </c>
      <c r="E3671" s="2" t="s">
        <v>11</v>
      </c>
      <c r="F3671" s="2">
        <v>1977</v>
      </c>
      <c r="G3671" s="2">
        <v>0.64</v>
      </c>
      <c r="I3671" s="2">
        <f t="shared" si="57"/>
        <v>21</v>
      </c>
      <c r="J3671" s="2">
        <f>VLOOKUP(A3671,Urbanizaton!$B$2:$BI$265,I3671)</f>
        <v>45.091000000000001</v>
      </c>
      <c r="K3671" s="2">
        <f>VLOOKUP(A3671,Population!$B$2:$BI$265,I3671)</f>
        <v>1686524</v>
      </c>
      <c r="L3671" s="2" t="str">
        <f>VLOOKUP(A3671,Region!$C$1:$G$241,5)</f>
        <v>Africa</v>
      </c>
    </row>
    <row r="3672" spans="1:12" x14ac:dyDescent="0.55000000000000004">
      <c r="A3672" s="2" t="s">
        <v>115</v>
      </c>
      <c r="B3672" s="2" t="s">
        <v>8</v>
      </c>
      <c r="C3672" s="2" t="s">
        <v>9</v>
      </c>
      <c r="D3672" s="2" t="s">
        <v>17</v>
      </c>
      <c r="E3672" s="2" t="s">
        <v>11</v>
      </c>
      <c r="F3672" s="2">
        <v>1977</v>
      </c>
      <c r="G3672" s="2">
        <v>0.38</v>
      </c>
      <c r="I3672" s="2">
        <f t="shared" si="57"/>
        <v>21</v>
      </c>
      <c r="J3672" s="2">
        <f>VLOOKUP(A3672,Urbanizaton!$B$2:$BI$265,I3672)</f>
        <v>45.091000000000001</v>
      </c>
      <c r="K3672" s="2">
        <f>VLOOKUP(A3672,Population!$B$2:$BI$265,I3672)</f>
        <v>1686524</v>
      </c>
      <c r="L3672" s="2" t="str">
        <f>VLOOKUP(A3672,Region!$C$1:$G$241,5)</f>
        <v>Africa</v>
      </c>
    </row>
    <row r="3673" spans="1:12" x14ac:dyDescent="0.55000000000000004">
      <c r="A3673" s="2" t="s">
        <v>115</v>
      </c>
      <c r="B3673" s="2" t="s">
        <v>8</v>
      </c>
      <c r="C3673" s="2" t="s">
        <v>9</v>
      </c>
      <c r="D3673" s="2" t="s">
        <v>10</v>
      </c>
      <c r="E3673" s="2" t="s">
        <v>11</v>
      </c>
      <c r="F3673" s="2">
        <v>1978</v>
      </c>
      <c r="G3673" s="2">
        <v>0.68</v>
      </c>
      <c r="I3673" s="2">
        <f t="shared" si="57"/>
        <v>22</v>
      </c>
      <c r="J3673" s="2">
        <f>VLOOKUP(A3673,Urbanizaton!$B$2:$BI$265,I3673)</f>
        <v>46.01</v>
      </c>
      <c r="K3673" s="2">
        <f>VLOOKUP(A3673,Population!$B$2:$BI$265,I3673)</f>
        <v>1736099</v>
      </c>
      <c r="L3673" s="2" t="str">
        <f>VLOOKUP(A3673,Region!$C$1:$G$241,5)</f>
        <v>Africa</v>
      </c>
    </row>
    <row r="3674" spans="1:12" x14ac:dyDescent="0.55000000000000004">
      <c r="A3674" s="2" t="s">
        <v>115</v>
      </c>
      <c r="B3674" s="2" t="s">
        <v>8</v>
      </c>
      <c r="C3674" s="2" t="s">
        <v>9</v>
      </c>
      <c r="D3674" s="2" t="s">
        <v>17</v>
      </c>
      <c r="E3674" s="2" t="s">
        <v>11</v>
      </c>
      <c r="F3674" s="2">
        <v>1978</v>
      </c>
      <c r="G3674" s="2">
        <v>0.4</v>
      </c>
      <c r="I3674" s="2">
        <f t="shared" si="57"/>
        <v>22</v>
      </c>
      <c r="J3674" s="2">
        <f>VLOOKUP(A3674,Urbanizaton!$B$2:$BI$265,I3674)</f>
        <v>46.01</v>
      </c>
      <c r="K3674" s="2">
        <f>VLOOKUP(A3674,Population!$B$2:$BI$265,I3674)</f>
        <v>1736099</v>
      </c>
      <c r="L3674" s="2" t="str">
        <f>VLOOKUP(A3674,Region!$C$1:$G$241,5)</f>
        <v>Africa</v>
      </c>
    </row>
    <row r="3675" spans="1:12" x14ac:dyDescent="0.55000000000000004">
      <c r="A3675" s="2" t="s">
        <v>115</v>
      </c>
      <c r="B3675" s="2" t="s">
        <v>8</v>
      </c>
      <c r="C3675" s="2" t="s">
        <v>9</v>
      </c>
      <c r="D3675" s="2" t="s">
        <v>10</v>
      </c>
      <c r="E3675" s="2" t="s">
        <v>11</v>
      </c>
      <c r="F3675" s="2">
        <v>1979</v>
      </c>
      <c r="G3675" s="2">
        <v>0.65</v>
      </c>
      <c r="I3675" s="2">
        <f t="shared" si="57"/>
        <v>23</v>
      </c>
      <c r="J3675" s="2">
        <f>VLOOKUP(A3675,Urbanizaton!$B$2:$BI$265,I3675)</f>
        <v>46.932000000000002</v>
      </c>
      <c r="K3675" s="2">
        <f>VLOOKUP(A3675,Population!$B$2:$BI$265,I3675)</f>
        <v>1787129</v>
      </c>
      <c r="L3675" s="2" t="str">
        <f>VLOOKUP(A3675,Region!$C$1:$G$241,5)</f>
        <v>Africa</v>
      </c>
    </row>
    <row r="3676" spans="1:12" x14ac:dyDescent="0.55000000000000004">
      <c r="A3676" s="2" t="s">
        <v>115</v>
      </c>
      <c r="B3676" s="2" t="s">
        <v>8</v>
      </c>
      <c r="C3676" s="2" t="s">
        <v>9</v>
      </c>
      <c r="D3676" s="2" t="s">
        <v>17</v>
      </c>
      <c r="E3676" s="2" t="s">
        <v>11</v>
      </c>
      <c r="F3676" s="2">
        <v>1979</v>
      </c>
      <c r="G3676" s="2">
        <v>0.37</v>
      </c>
      <c r="I3676" s="2">
        <f t="shared" si="57"/>
        <v>23</v>
      </c>
      <c r="J3676" s="2">
        <f>VLOOKUP(A3676,Urbanizaton!$B$2:$BI$265,I3676)</f>
        <v>46.932000000000002</v>
      </c>
      <c r="K3676" s="2">
        <f>VLOOKUP(A3676,Population!$B$2:$BI$265,I3676)</f>
        <v>1787129</v>
      </c>
      <c r="L3676" s="2" t="str">
        <f>VLOOKUP(A3676,Region!$C$1:$G$241,5)</f>
        <v>Africa</v>
      </c>
    </row>
    <row r="3677" spans="1:12" x14ac:dyDescent="0.55000000000000004">
      <c r="A3677" s="2" t="s">
        <v>115</v>
      </c>
      <c r="B3677" s="2" t="s">
        <v>8</v>
      </c>
      <c r="C3677" s="2" t="s">
        <v>9</v>
      </c>
      <c r="D3677" s="2" t="s">
        <v>10</v>
      </c>
      <c r="E3677" s="2" t="s">
        <v>11</v>
      </c>
      <c r="F3677" s="2">
        <v>1980</v>
      </c>
      <c r="G3677" s="2">
        <v>0.69</v>
      </c>
      <c r="I3677" s="2">
        <f t="shared" si="57"/>
        <v>24</v>
      </c>
      <c r="J3677" s="2">
        <f>VLOOKUP(A3677,Urbanizaton!$B$2:$BI$265,I3677)</f>
        <v>47.856999999999999</v>
      </c>
      <c r="K3677" s="2">
        <f>VLOOKUP(A3677,Population!$B$2:$BI$265,I3677)</f>
        <v>1839935</v>
      </c>
      <c r="L3677" s="2" t="str">
        <f>VLOOKUP(A3677,Region!$C$1:$G$241,5)</f>
        <v>Africa</v>
      </c>
    </row>
    <row r="3678" spans="1:12" x14ac:dyDescent="0.55000000000000004">
      <c r="A3678" s="2" t="s">
        <v>115</v>
      </c>
      <c r="B3678" s="2" t="s">
        <v>8</v>
      </c>
      <c r="C3678" s="2" t="s">
        <v>9</v>
      </c>
      <c r="D3678" s="2" t="s">
        <v>17</v>
      </c>
      <c r="E3678" s="2" t="s">
        <v>11</v>
      </c>
      <c r="F3678" s="2">
        <v>1980</v>
      </c>
      <c r="G3678" s="2">
        <v>0.38</v>
      </c>
      <c r="I3678" s="2">
        <f t="shared" si="57"/>
        <v>24</v>
      </c>
      <c r="J3678" s="2">
        <f>VLOOKUP(A3678,Urbanizaton!$B$2:$BI$265,I3678)</f>
        <v>47.856999999999999</v>
      </c>
      <c r="K3678" s="2">
        <f>VLOOKUP(A3678,Population!$B$2:$BI$265,I3678)</f>
        <v>1839935</v>
      </c>
      <c r="L3678" s="2" t="str">
        <f>VLOOKUP(A3678,Region!$C$1:$G$241,5)</f>
        <v>Africa</v>
      </c>
    </row>
    <row r="3679" spans="1:12" x14ac:dyDescent="0.55000000000000004">
      <c r="A3679" s="2" t="s">
        <v>115</v>
      </c>
      <c r="B3679" s="2" t="s">
        <v>8</v>
      </c>
      <c r="C3679" s="2" t="s">
        <v>9</v>
      </c>
      <c r="D3679" s="2" t="s">
        <v>10</v>
      </c>
      <c r="E3679" s="2" t="s">
        <v>11</v>
      </c>
      <c r="F3679" s="2">
        <v>1981</v>
      </c>
      <c r="G3679" s="2">
        <v>0.72</v>
      </c>
      <c r="I3679" s="2">
        <f t="shared" si="57"/>
        <v>25</v>
      </c>
      <c r="J3679" s="2">
        <f>VLOOKUP(A3679,Urbanizaton!$B$2:$BI$265,I3679)</f>
        <v>48.780999999999999</v>
      </c>
      <c r="K3679" s="2">
        <f>VLOOKUP(A3679,Population!$B$2:$BI$265,I3679)</f>
        <v>1894676</v>
      </c>
      <c r="L3679" s="2" t="str">
        <f>VLOOKUP(A3679,Region!$C$1:$G$241,5)</f>
        <v>Africa</v>
      </c>
    </row>
    <row r="3680" spans="1:12" x14ac:dyDescent="0.55000000000000004">
      <c r="A3680" s="2" t="s">
        <v>115</v>
      </c>
      <c r="B3680" s="2" t="s">
        <v>8</v>
      </c>
      <c r="C3680" s="2" t="s">
        <v>9</v>
      </c>
      <c r="D3680" s="2" t="s">
        <v>17</v>
      </c>
      <c r="E3680" s="2" t="s">
        <v>11</v>
      </c>
      <c r="F3680" s="2">
        <v>1981</v>
      </c>
      <c r="G3680" s="2">
        <v>0.39</v>
      </c>
      <c r="I3680" s="2">
        <f t="shared" si="57"/>
        <v>25</v>
      </c>
      <c r="J3680" s="2">
        <f>VLOOKUP(A3680,Urbanizaton!$B$2:$BI$265,I3680)</f>
        <v>48.780999999999999</v>
      </c>
      <c r="K3680" s="2">
        <f>VLOOKUP(A3680,Population!$B$2:$BI$265,I3680)</f>
        <v>1894676</v>
      </c>
      <c r="L3680" s="2" t="str">
        <f>VLOOKUP(A3680,Region!$C$1:$G$241,5)</f>
        <v>Africa</v>
      </c>
    </row>
    <row r="3681" spans="1:12" x14ac:dyDescent="0.55000000000000004">
      <c r="A3681" s="2" t="s">
        <v>115</v>
      </c>
      <c r="B3681" s="2" t="s">
        <v>8</v>
      </c>
      <c r="C3681" s="2" t="s">
        <v>9</v>
      </c>
      <c r="D3681" s="2" t="s">
        <v>10</v>
      </c>
      <c r="E3681" s="2" t="s">
        <v>11</v>
      </c>
      <c r="F3681" s="2">
        <v>1982</v>
      </c>
      <c r="G3681" s="2">
        <v>0.8</v>
      </c>
      <c r="I3681" s="2">
        <f t="shared" si="57"/>
        <v>26</v>
      </c>
      <c r="J3681" s="2">
        <f>VLOOKUP(A3681,Urbanizaton!$B$2:$BI$265,I3681)</f>
        <v>49.707000000000001</v>
      </c>
      <c r="K3681" s="2">
        <f>VLOOKUP(A3681,Population!$B$2:$BI$265,I3681)</f>
        <v>1951195</v>
      </c>
      <c r="L3681" s="2" t="str">
        <f>VLOOKUP(A3681,Region!$C$1:$G$241,5)</f>
        <v>Africa</v>
      </c>
    </row>
    <row r="3682" spans="1:12" x14ac:dyDescent="0.55000000000000004">
      <c r="A3682" s="2" t="s">
        <v>115</v>
      </c>
      <c r="B3682" s="2" t="s">
        <v>8</v>
      </c>
      <c r="C3682" s="2" t="s">
        <v>9</v>
      </c>
      <c r="D3682" s="2" t="s">
        <v>17</v>
      </c>
      <c r="E3682" s="2" t="s">
        <v>11</v>
      </c>
      <c r="F3682" s="2">
        <v>1982</v>
      </c>
      <c r="G3682" s="2">
        <v>0.42</v>
      </c>
      <c r="I3682" s="2">
        <f t="shared" si="57"/>
        <v>26</v>
      </c>
      <c r="J3682" s="2">
        <f>VLOOKUP(A3682,Urbanizaton!$B$2:$BI$265,I3682)</f>
        <v>49.707000000000001</v>
      </c>
      <c r="K3682" s="2">
        <f>VLOOKUP(A3682,Population!$B$2:$BI$265,I3682)</f>
        <v>1951195</v>
      </c>
      <c r="L3682" s="2" t="str">
        <f>VLOOKUP(A3682,Region!$C$1:$G$241,5)</f>
        <v>Africa</v>
      </c>
    </row>
    <row r="3683" spans="1:12" x14ac:dyDescent="0.55000000000000004">
      <c r="A3683" s="2" t="s">
        <v>115</v>
      </c>
      <c r="B3683" s="2" t="s">
        <v>8</v>
      </c>
      <c r="C3683" s="2" t="s">
        <v>9</v>
      </c>
      <c r="D3683" s="2" t="s">
        <v>10</v>
      </c>
      <c r="E3683" s="2" t="s">
        <v>11</v>
      </c>
      <c r="F3683" s="2">
        <v>1983</v>
      </c>
      <c r="G3683" s="2">
        <v>0.81</v>
      </c>
      <c r="I3683" s="2">
        <f t="shared" si="57"/>
        <v>27</v>
      </c>
      <c r="J3683" s="2">
        <f>VLOOKUP(A3683,Urbanizaton!$B$2:$BI$265,I3683)</f>
        <v>50.633000000000003</v>
      </c>
      <c r="K3683" s="2">
        <f>VLOOKUP(A3683,Population!$B$2:$BI$265,I3683)</f>
        <v>2009165</v>
      </c>
      <c r="L3683" s="2" t="str">
        <f>VLOOKUP(A3683,Region!$C$1:$G$241,5)</f>
        <v>Africa</v>
      </c>
    </row>
    <row r="3684" spans="1:12" x14ac:dyDescent="0.55000000000000004">
      <c r="A3684" s="2" t="s">
        <v>115</v>
      </c>
      <c r="B3684" s="2" t="s">
        <v>8</v>
      </c>
      <c r="C3684" s="2" t="s">
        <v>9</v>
      </c>
      <c r="D3684" s="2" t="s">
        <v>17</v>
      </c>
      <c r="E3684" s="2" t="s">
        <v>11</v>
      </c>
      <c r="F3684" s="2">
        <v>1983</v>
      </c>
      <c r="G3684" s="2">
        <v>0.41</v>
      </c>
      <c r="I3684" s="2">
        <f t="shared" si="57"/>
        <v>27</v>
      </c>
      <c r="J3684" s="2">
        <f>VLOOKUP(A3684,Urbanizaton!$B$2:$BI$265,I3684)</f>
        <v>50.633000000000003</v>
      </c>
      <c r="K3684" s="2">
        <f>VLOOKUP(A3684,Population!$B$2:$BI$265,I3684)</f>
        <v>2009165</v>
      </c>
      <c r="L3684" s="2" t="str">
        <f>VLOOKUP(A3684,Region!$C$1:$G$241,5)</f>
        <v>Africa</v>
      </c>
    </row>
    <row r="3685" spans="1:12" x14ac:dyDescent="0.55000000000000004">
      <c r="A3685" s="2" t="s">
        <v>115</v>
      </c>
      <c r="B3685" s="2" t="s">
        <v>8</v>
      </c>
      <c r="C3685" s="2" t="s">
        <v>9</v>
      </c>
      <c r="D3685" s="2" t="s">
        <v>10</v>
      </c>
      <c r="E3685" s="2" t="s">
        <v>11</v>
      </c>
      <c r="F3685" s="2">
        <v>1984</v>
      </c>
      <c r="G3685" s="2">
        <v>0.73</v>
      </c>
      <c r="I3685" s="2">
        <f t="shared" si="57"/>
        <v>28</v>
      </c>
      <c r="J3685" s="2">
        <f>VLOOKUP(A3685,Urbanizaton!$B$2:$BI$265,I3685)</f>
        <v>51.56</v>
      </c>
      <c r="K3685" s="2">
        <f>VLOOKUP(A3685,Population!$B$2:$BI$265,I3685)</f>
        <v>2068132</v>
      </c>
      <c r="L3685" s="2" t="str">
        <f>VLOOKUP(A3685,Region!$C$1:$G$241,5)</f>
        <v>Africa</v>
      </c>
    </row>
    <row r="3686" spans="1:12" x14ac:dyDescent="0.55000000000000004">
      <c r="A3686" s="2" t="s">
        <v>115</v>
      </c>
      <c r="B3686" s="2" t="s">
        <v>8</v>
      </c>
      <c r="C3686" s="2" t="s">
        <v>9</v>
      </c>
      <c r="D3686" s="2" t="s">
        <v>17</v>
      </c>
      <c r="E3686" s="2" t="s">
        <v>11</v>
      </c>
      <c r="F3686" s="2">
        <v>1984</v>
      </c>
      <c r="G3686" s="2">
        <v>0.36</v>
      </c>
      <c r="I3686" s="2">
        <f t="shared" si="57"/>
        <v>28</v>
      </c>
      <c r="J3686" s="2">
        <f>VLOOKUP(A3686,Urbanizaton!$B$2:$BI$265,I3686)</f>
        <v>51.56</v>
      </c>
      <c r="K3686" s="2">
        <f>VLOOKUP(A3686,Population!$B$2:$BI$265,I3686)</f>
        <v>2068132</v>
      </c>
      <c r="L3686" s="2" t="str">
        <f>VLOOKUP(A3686,Region!$C$1:$G$241,5)</f>
        <v>Africa</v>
      </c>
    </row>
    <row r="3687" spans="1:12" x14ac:dyDescent="0.55000000000000004">
      <c r="A3687" s="2" t="s">
        <v>115</v>
      </c>
      <c r="B3687" s="2" t="s">
        <v>8</v>
      </c>
      <c r="C3687" s="2" t="s">
        <v>9</v>
      </c>
      <c r="D3687" s="2" t="s">
        <v>10</v>
      </c>
      <c r="E3687" s="2" t="s">
        <v>11</v>
      </c>
      <c r="F3687" s="2">
        <v>1985</v>
      </c>
      <c r="G3687" s="2">
        <v>0.76</v>
      </c>
      <c r="I3687" s="2">
        <f t="shared" si="57"/>
        <v>29</v>
      </c>
      <c r="J3687" s="2">
        <f>VLOOKUP(A3687,Urbanizaton!$B$2:$BI$265,I3687)</f>
        <v>52.220999999999997</v>
      </c>
      <c r="K3687" s="2">
        <f>VLOOKUP(A3687,Population!$B$2:$BI$265,I3687)</f>
        <v>2127770</v>
      </c>
      <c r="L3687" s="2" t="str">
        <f>VLOOKUP(A3687,Region!$C$1:$G$241,5)</f>
        <v>Africa</v>
      </c>
    </row>
    <row r="3688" spans="1:12" x14ac:dyDescent="0.55000000000000004">
      <c r="A3688" s="2" t="s">
        <v>115</v>
      </c>
      <c r="B3688" s="2" t="s">
        <v>8</v>
      </c>
      <c r="C3688" s="2" t="s">
        <v>9</v>
      </c>
      <c r="D3688" s="2" t="s">
        <v>17</v>
      </c>
      <c r="E3688" s="2" t="s">
        <v>11</v>
      </c>
      <c r="F3688" s="2">
        <v>1985</v>
      </c>
      <c r="G3688" s="2">
        <v>0.36</v>
      </c>
      <c r="I3688" s="2">
        <f t="shared" si="57"/>
        <v>29</v>
      </c>
      <c r="J3688" s="2">
        <f>VLOOKUP(A3688,Urbanizaton!$B$2:$BI$265,I3688)</f>
        <v>52.220999999999997</v>
      </c>
      <c r="K3688" s="2">
        <f>VLOOKUP(A3688,Population!$B$2:$BI$265,I3688)</f>
        <v>2127770</v>
      </c>
      <c r="L3688" s="2" t="str">
        <f>VLOOKUP(A3688,Region!$C$1:$G$241,5)</f>
        <v>Africa</v>
      </c>
    </row>
    <row r="3689" spans="1:12" x14ac:dyDescent="0.55000000000000004">
      <c r="A3689" s="2" t="s">
        <v>115</v>
      </c>
      <c r="B3689" s="2" t="s">
        <v>8</v>
      </c>
      <c r="C3689" s="2" t="s">
        <v>9</v>
      </c>
      <c r="D3689" s="2" t="s">
        <v>10</v>
      </c>
      <c r="E3689" s="2" t="s">
        <v>11</v>
      </c>
      <c r="F3689" s="2">
        <v>1986</v>
      </c>
      <c r="G3689" s="2">
        <v>0.69</v>
      </c>
      <c r="I3689" s="2">
        <f t="shared" si="57"/>
        <v>30</v>
      </c>
      <c r="J3689" s="2">
        <f>VLOOKUP(A3689,Urbanizaton!$B$2:$BI$265,I3689)</f>
        <v>52.642000000000003</v>
      </c>
      <c r="K3689" s="2">
        <f>VLOOKUP(A3689,Population!$B$2:$BI$265,I3689)</f>
        <v>2188046</v>
      </c>
      <c r="L3689" s="2" t="str">
        <f>VLOOKUP(A3689,Region!$C$1:$G$241,5)</f>
        <v>Africa</v>
      </c>
    </row>
    <row r="3690" spans="1:12" x14ac:dyDescent="0.55000000000000004">
      <c r="A3690" s="2" t="s">
        <v>115</v>
      </c>
      <c r="B3690" s="2" t="s">
        <v>8</v>
      </c>
      <c r="C3690" s="2" t="s">
        <v>9</v>
      </c>
      <c r="D3690" s="2" t="s">
        <v>17</v>
      </c>
      <c r="E3690" s="2" t="s">
        <v>11</v>
      </c>
      <c r="F3690" s="2">
        <v>1986</v>
      </c>
      <c r="G3690" s="2">
        <v>0.32</v>
      </c>
      <c r="I3690" s="2">
        <f t="shared" si="57"/>
        <v>30</v>
      </c>
      <c r="J3690" s="2">
        <f>VLOOKUP(A3690,Urbanizaton!$B$2:$BI$265,I3690)</f>
        <v>52.642000000000003</v>
      </c>
      <c r="K3690" s="2">
        <f>VLOOKUP(A3690,Population!$B$2:$BI$265,I3690)</f>
        <v>2188046</v>
      </c>
      <c r="L3690" s="2" t="str">
        <f>VLOOKUP(A3690,Region!$C$1:$G$241,5)</f>
        <v>Africa</v>
      </c>
    </row>
    <row r="3691" spans="1:12" x14ac:dyDescent="0.55000000000000004">
      <c r="A3691" s="2" t="s">
        <v>115</v>
      </c>
      <c r="B3691" s="2" t="s">
        <v>8</v>
      </c>
      <c r="C3691" s="2" t="s">
        <v>9</v>
      </c>
      <c r="D3691" s="2" t="s">
        <v>10</v>
      </c>
      <c r="E3691" s="2" t="s">
        <v>11</v>
      </c>
      <c r="F3691" s="2">
        <v>1987</v>
      </c>
      <c r="G3691" s="2">
        <v>0.72</v>
      </c>
      <c r="I3691" s="2">
        <f t="shared" si="57"/>
        <v>31</v>
      </c>
      <c r="J3691" s="2">
        <f>VLOOKUP(A3691,Urbanizaton!$B$2:$BI$265,I3691)</f>
        <v>53.064</v>
      </c>
      <c r="K3691" s="2">
        <f>VLOOKUP(A3691,Population!$B$2:$BI$265,I3691)</f>
        <v>2249146</v>
      </c>
      <c r="L3691" s="2" t="str">
        <f>VLOOKUP(A3691,Region!$C$1:$G$241,5)</f>
        <v>Africa</v>
      </c>
    </row>
    <row r="3692" spans="1:12" x14ac:dyDescent="0.55000000000000004">
      <c r="A3692" s="2" t="s">
        <v>115</v>
      </c>
      <c r="B3692" s="2" t="s">
        <v>8</v>
      </c>
      <c r="C3692" s="2" t="s">
        <v>9</v>
      </c>
      <c r="D3692" s="2" t="s">
        <v>17</v>
      </c>
      <c r="E3692" s="2" t="s">
        <v>11</v>
      </c>
      <c r="F3692" s="2">
        <v>1987</v>
      </c>
      <c r="G3692" s="2">
        <v>0.33</v>
      </c>
      <c r="I3692" s="2">
        <f t="shared" si="57"/>
        <v>31</v>
      </c>
      <c r="J3692" s="2">
        <f>VLOOKUP(A3692,Urbanizaton!$B$2:$BI$265,I3692)</f>
        <v>53.064</v>
      </c>
      <c r="K3692" s="2">
        <f>VLOOKUP(A3692,Population!$B$2:$BI$265,I3692)</f>
        <v>2249146</v>
      </c>
      <c r="L3692" s="2" t="str">
        <f>VLOOKUP(A3692,Region!$C$1:$G$241,5)</f>
        <v>Africa</v>
      </c>
    </row>
    <row r="3693" spans="1:12" x14ac:dyDescent="0.55000000000000004">
      <c r="A3693" s="2" t="s">
        <v>115</v>
      </c>
      <c r="B3693" s="2" t="s">
        <v>8</v>
      </c>
      <c r="C3693" s="2" t="s">
        <v>9</v>
      </c>
      <c r="D3693" s="2" t="s">
        <v>10</v>
      </c>
      <c r="E3693" s="2" t="s">
        <v>11</v>
      </c>
      <c r="F3693" s="2">
        <v>1988</v>
      </c>
      <c r="G3693" s="2">
        <v>0.67</v>
      </c>
      <c r="I3693" s="2">
        <f t="shared" si="57"/>
        <v>32</v>
      </c>
      <c r="J3693" s="2">
        <f>VLOOKUP(A3693,Urbanizaton!$B$2:$BI$265,I3693)</f>
        <v>53.484999999999999</v>
      </c>
      <c r="K3693" s="2">
        <f>VLOOKUP(A3693,Population!$B$2:$BI$265,I3693)</f>
        <v>2311348</v>
      </c>
      <c r="L3693" s="2" t="str">
        <f>VLOOKUP(A3693,Region!$C$1:$G$241,5)</f>
        <v>Africa</v>
      </c>
    </row>
    <row r="3694" spans="1:12" x14ac:dyDescent="0.55000000000000004">
      <c r="A3694" s="2" t="s">
        <v>115</v>
      </c>
      <c r="B3694" s="2" t="s">
        <v>8</v>
      </c>
      <c r="C3694" s="2" t="s">
        <v>9</v>
      </c>
      <c r="D3694" s="2" t="s">
        <v>17</v>
      </c>
      <c r="E3694" s="2" t="s">
        <v>11</v>
      </c>
      <c r="F3694" s="2">
        <v>1988</v>
      </c>
      <c r="G3694" s="2">
        <v>0.3</v>
      </c>
      <c r="I3694" s="2">
        <f t="shared" si="57"/>
        <v>32</v>
      </c>
      <c r="J3694" s="2">
        <f>VLOOKUP(A3694,Urbanizaton!$B$2:$BI$265,I3694)</f>
        <v>53.484999999999999</v>
      </c>
      <c r="K3694" s="2">
        <f>VLOOKUP(A3694,Population!$B$2:$BI$265,I3694)</f>
        <v>2311348</v>
      </c>
      <c r="L3694" s="2" t="str">
        <f>VLOOKUP(A3694,Region!$C$1:$G$241,5)</f>
        <v>Africa</v>
      </c>
    </row>
    <row r="3695" spans="1:12" x14ac:dyDescent="0.55000000000000004">
      <c r="A3695" s="2" t="s">
        <v>115</v>
      </c>
      <c r="B3695" s="2" t="s">
        <v>8</v>
      </c>
      <c r="C3695" s="2" t="s">
        <v>9</v>
      </c>
      <c r="D3695" s="2" t="s">
        <v>10</v>
      </c>
      <c r="E3695" s="2" t="s">
        <v>11</v>
      </c>
      <c r="F3695" s="2">
        <v>1989</v>
      </c>
      <c r="G3695" s="2">
        <v>0.66</v>
      </c>
      <c r="I3695" s="2">
        <f t="shared" si="57"/>
        <v>33</v>
      </c>
      <c r="J3695" s="2">
        <f>VLOOKUP(A3695,Urbanizaton!$B$2:$BI$265,I3695)</f>
        <v>53.905000000000001</v>
      </c>
      <c r="K3695" s="2">
        <f>VLOOKUP(A3695,Population!$B$2:$BI$265,I3695)</f>
        <v>2375008</v>
      </c>
      <c r="L3695" s="2" t="str">
        <f>VLOOKUP(A3695,Region!$C$1:$G$241,5)</f>
        <v>Africa</v>
      </c>
    </row>
    <row r="3696" spans="1:12" x14ac:dyDescent="0.55000000000000004">
      <c r="A3696" s="2" t="s">
        <v>115</v>
      </c>
      <c r="B3696" s="2" t="s">
        <v>8</v>
      </c>
      <c r="C3696" s="2" t="s">
        <v>9</v>
      </c>
      <c r="D3696" s="2" t="s">
        <v>17</v>
      </c>
      <c r="E3696" s="2" t="s">
        <v>11</v>
      </c>
      <c r="F3696" s="2">
        <v>1989</v>
      </c>
      <c r="G3696" s="2">
        <v>0.28000000000000003</v>
      </c>
      <c r="I3696" s="2">
        <f t="shared" si="57"/>
        <v>33</v>
      </c>
      <c r="J3696" s="2">
        <f>VLOOKUP(A3696,Urbanizaton!$B$2:$BI$265,I3696)</f>
        <v>53.905000000000001</v>
      </c>
      <c r="K3696" s="2">
        <f>VLOOKUP(A3696,Population!$B$2:$BI$265,I3696)</f>
        <v>2375008</v>
      </c>
      <c r="L3696" s="2" t="str">
        <f>VLOOKUP(A3696,Region!$C$1:$G$241,5)</f>
        <v>Africa</v>
      </c>
    </row>
    <row r="3697" spans="1:12" x14ac:dyDescent="0.55000000000000004">
      <c r="A3697" s="2" t="s">
        <v>115</v>
      </c>
      <c r="B3697" s="2" t="s">
        <v>8</v>
      </c>
      <c r="C3697" s="2" t="s">
        <v>9</v>
      </c>
      <c r="D3697" s="2" t="s">
        <v>10</v>
      </c>
      <c r="E3697" s="2" t="s">
        <v>11</v>
      </c>
      <c r="F3697" s="2">
        <v>1990</v>
      </c>
      <c r="G3697" s="2">
        <v>0.64</v>
      </c>
      <c r="I3697" s="2">
        <f t="shared" si="57"/>
        <v>34</v>
      </c>
      <c r="J3697" s="2">
        <f>VLOOKUP(A3697,Urbanizaton!$B$2:$BI$265,I3697)</f>
        <v>54.323999999999998</v>
      </c>
      <c r="K3697" s="2">
        <f>VLOOKUP(A3697,Population!$B$2:$BI$265,I3697)</f>
        <v>2440457</v>
      </c>
      <c r="L3697" s="2" t="str">
        <f>VLOOKUP(A3697,Region!$C$1:$G$241,5)</f>
        <v>Africa</v>
      </c>
    </row>
    <row r="3698" spans="1:12" x14ac:dyDescent="0.55000000000000004">
      <c r="A3698" s="2" t="s">
        <v>115</v>
      </c>
      <c r="B3698" s="2" t="s">
        <v>8</v>
      </c>
      <c r="C3698" s="2" t="s">
        <v>9</v>
      </c>
      <c r="D3698" s="2" t="s">
        <v>17</v>
      </c>
      <c r="E3698" s="2" t="s">
        <v>11</v>
      </c>
      <c r="F3698" s="2">
        <v>1990</v>
      </c>
      <c r="G3698" s="2">
        <v>0.27</v>
      </c>
      <c r="I3698" s="2">
        <f t="shared" si="57"/>
        <v>34</v>
      </c>
      <c r="J3698" s="2">
        <f>VLOOKUP(A3698,Urbanizaton!$B$2:$BI$265,I3698)</f>
        <v>54.323999999999998</v>
      </c>
      <c r="K3698" s="2">
        <f>VLOOKUP(A3698,Population!$B$2:$BI$265,I3698)</f>
        <v>2440457</v>
      </c>
      <c r="L3698" s="2" t="str">
        <f>VLOOKUP(A3698,Region!$C$1:$G$241,5)</f>
        <v>Africa</v>
      </c>
    </row>
    <row r="3699" spans="1:12" x14ac:dyDescent="0.55000000000000004">
      <c r="A3699" s="2" t="s">
        <v>115</v>
      </c>
      <c r="B3699" s="2" t="s">
        <v>8</v>
      </c>
      <c r="C3699" s="2" t="s">
        <v>9</v>
      </c>
      <c r="D3699" s="2" t="s">
        <v>10</v>
      </c>
      <c r="E3699" s="2" t="s">
        <v>11</v>
      </c>
      <c r="F3699" s="2">
        <v>1991</v>
      </c>
      <c r="G3699" s="2">
        <v>0.68</v>
      </c>
      <c r="I3699" s="2">
        <f t="shared" si="57"/>
        <v>35</v>
      </c>
      <c r="J3699" s="2">
        <f>VLOOKUP(A3699,Urbanizaton!$B$2:$BI$265,I3699)</f>
        <v>54.743000000000002</v>
      </c>
      <c r="K3699" s="2">
        <f>VLOOKUP(A3699,Population!$B$2:$BI$265,I3699)</f>
        <v>2507772</v>
      </c>
      <c r="L3699" s="2" t="str">
        <f>VLOOKUP(A3699,Region!$C$1:$G$241,5)</f>
        <v>Africa</v>
      </c>
    </row>
    <row r="3700" spans="1:12" x14ac:dyDescent="0.55000000000000004">
      <c r="A3700" s="2" t="s">
        <v>115</v>
      </c>
      <c r="B3700" s="2" t="s">
        <v>8</v>
      </c>
      <c r="C3700" s="2" t="s">
        <v>9</v>
      </c>
      <c r="D3700" s="2" t="s">
        <v>17</v>
      </c>
      <c r="E3700" s="2" t="s">
        <v>11</v>
      </c>
      <c r="F3700" s="2">
        <v>1991</v>
      </c>
      <c r="G3700" s="2">
        <v>0.28000000000000003</v>
      </c>
      <c r="I3700" s="2">
        <f t="shared" si="57"/>
        <v>35</v>
      </c>
      <c r="J3700" s="2">
        <f>VLOOKUP(A3700,Urbanizaton!$B$2:$BI$265,I3700)</f>
        <v>54.743000000000002</v>
      </c>
      <c r="K3700" s="2">
        <f>VLOOKUP(A3700,Population!$B$2:$BI$265,I3700)</f>
        <v>2507772</v>
      </c>
      <c r="L3700" s="2" t="str">
        <f>VLOOKUP(A3700,Region!$C$1:$G$241,5)</f>
        <v>Africa</v>
      </c>
    </row>
    <row r="3701" spans="1:12" x14ac:dyDescent="0.55000000000000004">
      <c r="A3701" s="2" t="s">
        <v>115</v>
      </c>
      <c r="B3701" s="2" t="s">
        <v>8</v>
      </c>
      <c r="C3701" s="2" t="s">
        <v>9</v>
      </c>
      <c r="D3701" s="2" t="s">
        <v>10</v>
      </c>
      <c r="E3701" s="2" t="s">
        <v>11</v>
      </c>
      <c r="F3701" s="2">
        <v>1992</v>
      </c>
      <c r="G3701" s="2">
        <v>0.61</v>
      </c>
      <c r="I3701" s="2">
        <f t="shared" si="57"/>
        <v>36</v>
      </c>
      <c r="J3701" s="2">
        <f>VLOOKUP(A3701,Urbanizaton!$B$2:$BI$265,I3701)</f>
        <v>55.161999999999999</v>
      </c>
      <c r="K3701" s="2">
        <f>VLOOKUP(A3701,Population!$B$2:$BI$265,I3701)</f>
        <v>2577035</v>
      </c>
      <c r="L3701" s="2" t="str">
        <f>VLOOKUP(A3701,Region!$C$1:$G$241,5)</f>
        <v>Africa</v>
      </c>
    </row>
    <row r="3702" spans="1:12" x14ac:dyDescent="0.55000000000000004">
      <c r="A3702" s="2" t="s">
        <v>115</v>
      </c>
      <c r="B3702" s="2" t="s">
        <v>8</v>
      </c>
      <c r="C3702" s="2" t="s">
        <v>9</v>
      </c>
      <c r="D3702" s="2" t="s">
        <v>17</v>
      </c>
      <c r="E3702" s="2" t="s">
        <v>11</v>
      </c>
      <c r="F3702" s="2">
        <v>1992</v>
      </c>
      <c r="G3702" s="2">
        <v>0.24</v>
      </c>
      <c r="I3702" s="2">
        <f t="shared" si="57"/>
        <v>36</v>
      </c>
      <c r="J3702" s="2">
        <f>VLOOKUP(A3702,Urbanizaton!$B$2:$BI$265,I3702)</f>
        <v>55.161999999999999</v>
      </c>
      <c r="K3702" s="2">
        <f>VLOOKUP(A3702,Population!$B$2:$BI$265,I3702)</f>
        <v>2577035</v>
      </c>
      <c r="L3702" s="2" t="str">
        <f>VLOOKUP(A3702,Region!$C$1:$G$241,5)</f>
        <v>Africa</v>
      </c>
    </row>
    <row r="3703" spans="1:12" x14ac:dyDescent="0.55000000000000004">
      <c r="A3703" s="2" t="s">
        <v>115</v>
      </c>
      <c r="B3703" s="2" t="s">
        <v>8</v>
      </c>
      <c r="C3703" s="2" t="s">
        <v>9</v>
      </c>
      <c r="D3703" s="2" t="s">
        <v>10</v>
      </c>
      <c r="E3703" s="2" t="s">
        <v>11</v>
      </c>
      <c r="F3703" s="2">
        <v>1993</v>
      </c>
      <c r="G3703" s="2">
        <v>0.59</v>
      </c>
      <c r="I3703" s="2">
        <f t="shared" si="57"/>
        <v>37</v>
      </c>
      <c r="J3703" s="2">
        <f>VLOOKUP(A3703,Urbanizaton!$B$2:$BI$265,I3703)</f>
        <v>55.58</v>
      </c>
      <c r="K3703" s="2">
        <f>VLOOKUP(A3703,Population!$B$2:$BI$265,I3703)</f>
        <v>2648507</v>
      </c>
      <c r="L3703" s="2" t="str">
        <f>VLOOKUP(A3703,Region!$C$1:$G$241,5)</f>
        <v>Africa</v>
      </c>
    </row>
    <row r="3704" spans="1:12" x14ac:dyDescent="0.55000000000000004">
      <c r="A3704" s="2" t="s">
        <v>115</v>
      </c>
      <c r="B3704" s="2" t="s">
        <v>8</v>
      </c>
      <c r="C3704" s="2" t="s">
        <v>9</v>
      </c>
      <c r="D3704" s="2" t="s">
        <v>17</v>
      </c>
      <c r="E3704" s="2" t="s">
        <v>11</v>
      </c>
      <c r="F3704" s="2">
        <v>1993</v>
      </c>
      <c r="G3704" s="2">
        <v>0.23</v>
      </c>
      <c r="I3704" s="2">
        <f t="shared" si="57"/>
        <v>37</v>
      </c>
      <c r="J3704" s="2">
        <f>VLOOKUP(A3704,Urbanizaton!$B$2:$BI$265,I3704)</f>
        <v>55.58</v>
      </c>
      <c r="K3704" s="2">
        <f>VLOOKUP(A3704,Population!$B$2:$BI$265,I3704)</f>
        <v>2648507</v>
      </c>
      <c r="L3704" s="2" t="str">
        <f>VLOOKUP(A3704,Region!$C$1:$G$241,5)</f>
        <v>Africa</v>
      </c>
    </row>
    <row r="3705" spans="1:12" x14ac:dyDescent="0.55000000000000004">
      <c r="A3705" s="2" t="s">
        <v>115</v>
      </c>
      <c r="B3705" s="2" t="s">
        <v>8</v>
      </c>
      <c r="C3705" s="2" t="s">
        <v>9</v>
      </c>
      <c r="D3705" s="2" t="s">
        <v>10</v>
      </c>
      <c r="E3705" s="2" t="s">
        <v>11</v>
      </c>
      <c r="F3705" s="2">
        <v>1994</v>
      </c>
      <c r="G3705" s="2">
        <v>0.39</v>
      </c>
      <c r="I3705" s="2">
        <f t="shared" si="57"/>
        <v>38</v>
      </c>
      <c r="J3705" s="2">
        <f>VLOOKUP(A3705,Urbanizaton!$B$2:$BI$265,I3705)</f>
        <v>55.996000000000002</v>
      </c>
      <c r="K3705" s="2">
        <f>VLOOKUP(A3705,Population!$B$2:$BI$265,I3705)</f>
        <v>2722497</v>
      </c>
      <c r="L3705" s="2" t="str">
        <f>VLOOKUP(A3705,Region!$C$1:$G$241,5)</f>
        <v>Africa</v>
      </c>
    </row>
    <row r="3706" spans="1:12" x14ac:dyDescent="0.55000000000000004">
      <c r="A3706" s="2" t="s">
        <v>115</v>
      </c>
      <c r="B3706" s="2" t="s">
        <v>8</v>
      </c>
      <c r="C3706" s="2" t="s">
        <v>9</v>
      </c>
      <c r="D3706" s="2" t="s">
        <v>17</v>
      </c>
      <c r="E3706" s="2" t="s">
        <v>11</v>
      </c>
      <c r="F3706" s="2">
        <v>1994</v>
      </c>
      <c r="G3706" s="2">
        <v>0.15</v>
      </c>
      <c r="I3706" s="2">
        <f t="shared" si="57"/>
        <v>38</v>
      </c>
      <c r="J3706" s="2">
        <f>VLOOKUP(A3706,Urbanizaton!$B$2:$BI$265,I3706)</f>
        <v>55.996000000000002</v>
      </c>
      <c r="K3706" s="2">
        <f>VLOOKUP(A3706,Population!$B$2:$BI$265,I3706)</f>
        <v>2722497</v>
      </c>
      <c r="L3706" s="2" t="str">
        <f>VLOOKUP(A3706,Region!$C$1:$G$241,5)</f>
        <v>Africa</v>
      </c>
    </row>
    <row r="3707" spans="1:12" x14ac:dyDescent="0.55000000000000004">
      <c r="A3707" s="2" t="s">
        <v>115</v>
      </c>
      <c r="B3707" s="2" t="s">
        <v>8</v>
      </c>
      <c r="C3707" s="2" t="s">
        <v>9</v>
      </c>
      <c r="D3707" s="2" t="s">
        <v>10</v>
      </c>
      <c r="E3707" s="2" t="s">
        <v>11</v>
      </c>
      <c r="F3707" s="2">
        <v>1995</v>
      </c>
      <c r="G3707" s="2">
        <v>0.54</v>
      </c>
      <c r="I3707" s="2">
        <f t="shared" si="57"/>
        <v>39</v>
      </c>
      <c r="J3707" s="2">
        <f>VLOOKUP(A3707,Urbanizaton!$B$2:$BI$265,I3707)</f>
        <v>56.412999999999997</v>
      </c>
      <c r="K3707" s="2">
        <f>VLOOKUP(A3707,Population!$B$2:$BI$265,I3707)</f>
        <v>2799255</v>
      </c>
      <c r="L3707" s="2" t="str">
        <f>VLOOKUP(A3707,Region!$C$1:$G$241,5)</f>
        <v>Africa</v>
      </c>
    </row>
    <row r="3708" spans="1:12" x14ac:dyDescent="0.55000000000000004">
      <c r="A3708" s="2" t="s">
        <v>115</v>
      </c>
      <c r="B3708" s="2" t="s">
        <v>8</v>
      </c>
      <c r="C3708" s="2" t="s">
        <v>9</v>
      </c>
      <c r="D3708" s="2" t="s">
        <v>17</v>
      </c>
      <c r="E3708" s="2" t="s">
        <v>11</v>
      </c>
      <c r="F3708" s="2">
        <v>1995</v>
      </c>
      <c r="G3708" s="2">
        <v>0.2</v>
      </c>
      <c r="I3708" s="2">
        <f t="shared" si="57"/>
        <v>39</v>
      </c>
      <c r="J3708" s="2">
        <f>VLOOKUP(A3708,Urbanizaton!$B$2:$BI$265,I3708)</f>
        <v>56.412999999999997</v>
      </c>
      <c r="K3708" s="2">
        <f>VLOOKUP(A3708,Population!$B$2:$BI$265,I3708)</f>
        <v>2799255</v>
      </c>
      <c r="L3708" s="2" t="str">
        <f>VLOOKUP(A3708,Region!$C$1:$G$241,5)</f>
        <v>Africa</v>
      </c>
    </row>
    <row r="3709" spans="1:12" x14ac:dyDescent="0.55000000000000004">
      <c r="A3709" s="2" t="s">
        <v>115</v>
      </c>
      <c r="B3709" s="2" t="s">
        <v>8</v>
      </c>
      <c r="C3709" s="2" t="s">
        <v>9</v>
      </c>
      <c r="D3709" s="2" t="s">
        <v>10</v>
      </c>
      <c r="E3709" s="2" t="s">
        <v>11</v>
      </c>
      <c r="F3709" s="2">
        <v>1996</v>
      </c>
      <c r="G3709" s="2">
        <v>0.42</v>
      </c>
      <c r="I3709" s="2">
        <f t="shared" si="57"/>
        <v>40</v>
      </c>
      <c r="J3709" s="2">
        <f>VLOOKUP(A3709,Urbanizaton!$B$2:$BI$265,I3709)</f>
        <v>56.832000000000001</v>
      </c>
      <c r="K3709" s="2">
        <f>VLOOKUP(A3709,Population!$B$2:$BI$265,I3709)</f>
        <v>2879222</v>
      </c>
      <c r="L3709" s="2" t="str">
        <f>VLOOKUP(A3709,Region!$C$1:$G$241,5)</f>
        <v>Africa</v>
      </c>
    </row>
    <row r="3710" spans="1:12" x14ac:dyDescent="0.55000000000000004">
      <c r="A3710" s="2" t="s">
        <v>115</v>
      </c>
      <c r="B3710" s="2" t="s">
        <v>8</v>
      </c>
      <c r="C3710" s="2" t="s">
        <v>9</v>
      </c>
      <c r="D3710" s="2" t="s">
        <v>17</v>
      </c>
      <c r="E3710" s="2" t="s">
        <v>11</v>
      </c>
      <c r="F3710" s="2">
        <v>1996</v>
      </c>
      <c r="G3710" s="2">
        <v>0.15</v>
      </c>
      <c r="I3710" s="2">
        <f t="shared" si="57"/>
        <v>40</v>
      </c>
      <c r="J3710" s="2">
        <f>VLOOKUP(A3710,Urbanizaton!$B$2:$BI$265,I3710)</f>
        <v>56.832000000000001</v>
      </c>
      <c r="K3710" s="2">
        <f>VLOOKUP(A3710,Population!$B$2:$BI$265,I3710)</f>
        <v>2879222</v>
      </c>
      <c r="L3710" s="2" t="str">
        <f>VLOOKUP(A3710,Region!$C$1:$G$241,5)</f>
        <v>Africa</v>
      </c>
    </row>
    <row r="3711" spans="1:12" x14ac:dyDescent="0.55000000000000004">
      <c r="A3711" s="2" t="s">
        <v>115</v>
      </c>
      <c r="B3711" s="2" t="s">
        <v>8</v>
      </c>
      <c r="C3711" s="2" t="s">
        <v>9</v>
      </c>
      <c r="D3711" s="2" t="s">
        <v>10</v>
      </c>
      <c r="E3711" s="2" t="s">
        <v>11</v>
      </c>
      <c r="F3711" s="2">
        <v>1997</v>
      </c>
      <c r="G3711" s="2">
        <v>0.32</v>
      </c>
      <c r="I3711" s="2">
        <f t="shared" si="57"/>
        <v>41</v>
      </c>
      <c r="J3711" s="2">
        <f>VLOOKUP(A3711,Urbanizaton!$B$2:$BI$265,I3711)</f>
        <v>57.298999999999999</v>
      </c>
      <c r="K3711" s="2">
        <f>VLOOKUP(A3711,Population!$B$2:$BI$265,I3711)</f>
        <v>2962470</v>
      </c>
      <c r="L3711" s="2" t="str">
        <f>VLOOKUP(A3711,Region!$C$1:$G$241,5)</f>
        <v>Africa</v>
      </c>
    </row>
    <row r="3712" spans="1:12" x14ac:dyDescent="0.55000000000000004">
      <c r="A3712" s="2" t="s">
        <v>115</v>
      </c>
      <c r="B3712" s="2" t="s">
        <v>8</v>
      </c>
      <c r="C3712" s="2" t="s">
        <v>9</v>
      </c>
      <c r="D3712" s="2" t="s">
        <v>17</v>
      </c>
      <c r="E3712" s="2" t="s">
        <v>11</v>
      </c>
      <c r="F3712" s="2">
        <v>1997</v>
      </c>
      <c r="G3712" s="2">
        <v>0.11</v>
      </c>
      <c r="I3712" s="2">
        <f t="shared" si="57"/>
        <v>41</v>
      </c>
      <c r="J3712" s="2">
        <f>VLOOKUP(A3712,Urbanizaton!$B$2:$BI$265,I3712)</f>
        <v>57.298999999999999</v>
      </c>
      <c r="K3712" s="2">
        <f>VLOOKUP(A3712,Population!$B$2:$BI$265,I3712)</f>
        <v>2962470</v>
      </c>
      <c r="L3712" s="2" t="str">
        <f>VLOOKUP(A3712,Region!$C$1:$G$241,5)</f>
        <v>Africa</v>
      </c>
    </row>
    <row r="3713" spans="1:12" x14ac:dyDescent="0.55000000000000004">
      <c r="A3713" s="2" t="s">
        <v>115</v>
      </c>
      <c r="B3713" s="2" t="s">
        <v>8</v>
      </c>
      <c r="C3713" s="2" t="s">
        <v>9</v>
      </c>
      <c r="D3713" s="2" t="s">
        <v>10</v>
      </c>
      <c r="E3713" s="2" t="s">
        <v>11</v>
      </c>
      <c r="F3713" s="2">
        <v>1998</v>
      </c>
      <c r="G3713" s="2">
        <v>0.33</v>
      </c>
      <c r="I3713" s="2">
        <f t="shared" si="57"/>
        <v>42</v>
      </c>
      <c r="J3713" s="2">
        <f>VLOOKUP(A3713,Urbanizaton!$B$2:$BI$265,I3713)</f>
        <v>57.765999999999998</v>
      </c>
      <c r="K3713" s="2">
        <f>VLOOKUP(A3713,Population!$B$2:$BI$265,I3713)</f>
        <v>3048453</v>
      </c>
      <c r="L3713" s="2" t="str">
        <f>VLOOKUP(A3713,Region!$C$1:$G$241,5)</f>
        <v>Africa</v>
      </c>
    </row>
    <row r="3714" spans="1:12" x14ac:dyDescent="0.55000000000000004">
      <c r="A3714" s="2" t="s">
        <v>115</v>
      </c>
      <c r="B3714" s="2" t="s">
        <v>8</v>
      </c>
      <c r="C3714" s="2" t="s">
        <v>9</v>
      </c>
      <c r="D3714" s="2" t="s">
        <v>17</v>
      </c>
      <c r="E3714" s="2" t="s">
        <v>11</v>
      </c>
      <c r="F3714" s="2">
        <v>1998</v>
      </c>
      <c r="G3714" s="2">
        <v>0.11</v>
      </c>
      <c r="I3714" s="2">
        <f t="shared" si="57"/>
        <v>42</v>
      </c>
      <c r="J3714" s="2">
        <f>VLOOKUP(A3714,Urbanizaton!$B$2:$BI$265,I3714)</f>
        <v>57.765999999999998</v>
      </c>
      <c r="K3714" s="2">
        <f>VLOOKUP(A3714,Population!$B$2:$BI$265,I3714)</f>
        <v>3048453</v>
      </c>
      <c r="L3714" s="2" t="str">
        <f>VLOOKUP(A3714,Region!$C$1:$G$241,5)</f>
        <v>Africa</v>
      </c>
    </row>
    <row r="3715" spans="1:12" x14ac:dyDescent="0.55000000000000004">
      <c r="A3715" s="2" t="s">
        <v>115</v>
      </c>
      <c r="B3715" s="2" t="s">
        <v>8</v>
      </c>
      <c r="C3715" s="2" t="s">
        <v>9</v>
      </c>
      <c r="D3715" s="2" t="s">
        <v>10</v>
      </c>
      <c r="E3715" s="2" t="s">
        <v>11</v>
      </c>
      <c r="F3715" s="2">
        <v>1999</v>
      </c>
      <c r="G3715" s="2">
        <v>0.37</v>
      </c>
      <c r="I3715" s="2">
        <f t="shared" ref="I3715:I3778" si="58">IF(F3715=1960,4,F3715-1960+4)</f>
        <v>43</v>
      </c>
      <c r="J3715" s="2">
        <f>VLOOKUP(A3715,Urbanizaton!$B$2:$BI$265,I3715)</f>
        <v>58.231000000000002</v>
      </c>
      <c r="K3715" s="2">
        <f>VLOOKUP(A3715,Population!$B$2:$BI$265,I3715)</f>
        <v>3136344</v>
      </c>
      <c r="L3715" s="2" t="str">
        <f>VLOOKUP(A3715,Region!$C$1:$G$241,5)</f>
        <v>Africa</v>
      </c>
    </row>
    <row r="3716" spans="1:12" x14ac:dyDescent="0.55000000000000004">
      <c r="A3716" s="2" t="s">
        <v>115</v>
      </c>
      <c r="B3716" s="2" t="s">
        <v>8</v>
      </c>
      <c r="C3716" s="2" t="s">
        <v>9</v>
      </c>
      <c r="D3716" s="2" t="s">
        <v>17</v>
      </c>
      <c r="E3716" s="2" t="s">
        <v>11</v>
      </c>
      <c r="F3716" s="2">
        <v>1999</v>
      </c>
      <c r="G3716" s="2">
        <v>0.12</v>
      </c>
      <c r="I3716" s="2">
        <f t="shared" si="58"/>
        <v>43</v>
      </c>
      <c r="J3716" s="2">
        <f>VLOOKUP(A3716,Urbanizaton!$B$2:$BI$265,I3716)</f>
        <v>58.231000000000002</v>
      </c>
      <c r="K3716" s="2">
        <f>VLOOKUP(A3716,Population!$B$2:$BI$265,I3716)</f>
        <v>3136344</v>
      </c>
      <c r="L3716" s="2" t="str">
        <f>VLOOKUP(A3716,Region!$C$1:$G$241,5)</f>
        <v>Africa</v>
      </c>
    </row>
    <row r="3717" spans="1:12" x14ac:dyDescent="0.55000000000000004">
      <c r="A3717" s="2" t="s">
        <v>115</v>
      </c>
      <c r="B3717" s="2" t="s">
        <v>8</v>
      </c>
      <c r="C3717" s="2" t="s">
        <v>9</v>
      </c>
      <c r="D3717" s="2" t="s">
        <v>10</v>
      </c>
      <c r="E3717" s="2" t="s">
        <v>11</v>
      </c>
      <c r="F3717" s="2">
        <v>2000</v>
      </c>
      <c r="G3717" s="2">
        <v>0.5</v>
      </c>
      <c r="I3717" s="2">
        <f t="shared" si="58"/>
        <v>44</v>
      </c>
      <c r="J3717" s="2">
        <f>VLOOKUP(A3717,Urbanizaton!$B$2:$BI$265,I3717)</f>
        <v>58.695</v>
      </c>
      <c r="K3717" s="2">
        <f>VLOOKUP(A3717,Population!$B$2:$BI$265,I3717)</f>
        <v>3225727</v>
      </c>
      <c r="L3717" s="2" t="str">
        <f>VLOOKUP(A3717,Region!$C$1:$G$241,5)</f>
        <v>Africa</v>
      </c>
    </row>
    <row r="3718" spans="1:12" x14ac:dyDescent="0.55000000000000004">
      <c r="A3718" s="2" t="s">
        <v>115</v>
      </c>
      <c r="B3718" s="2" t="s">
        <v>8</v>
      </c>
      <c r="C3718" s="2" t="s">
        <v>9</v>
      </c>
      <c r="D3718" s="2" t="s">
        <v>17</v>
      </c>
      <c r="E3718" s="2" t="s">
        <v>11</v>
      </c>
      <c r="F3718" s="2">
        <v>2000</v>
      </c>
      <c r="G3718" s="2">
        <v>0.16</v>
      </c>
      <c r="I3718" s="2">
        <f t="shared" si="58"/>
        <v>44</v>
      </c>
      <c r="J3718" s="2">
        <f>VLOOKUP(A3718,Urbanizaton!$B$2:$BI$265,I3718)</f>
        <v>58.695</v>
      </c>
      <c r="K3718" s="2">
        <f>VLOOKUP(A3718,Population!$B$2:$BI$265,I3718)</f>
        <v>3225727</v>
      </c>
      <c r="L3718" s="2" t="str">
        <f>VLOOKUP(A3718,Region!$C$1:$G$241,5)</f>
        <v>Africa</v>
      </c>
    </row>
    <row r="3719" spans="1:12" x14ac:dyDescent="0.55000000000000004">
      <c r="A3719" s="2" t="s">
        <v>115</v>
      </c>
      <c r="B3719" s="2" t="s">
        <v>8</v>
      </c>
      <c r="C3719" s="2" t="s">
        <v>9</v>
      </c>
      <c r="D3719" s="2" t="s">
        <v>10</v>
      </c>
      <c r="E3719" s="2" t="s">
        <v>11</v>
      </c>
      <c r="F3719" s="2">
        <v>2001</v>
      </c>
      <c r="G3719" s="2">
        <v>0.63</v>
      </c>
      <c r="I3719" s="2">
        <f t="shared" si="58"/>
        <v>45</v>
      </c>
      <c r="J3719" s="2">
        <f>VLOOKUP(A3719,Urbanizaton!$B$2:$BI$265,I3719)</f>
        <v>59.155999999999999</v>
      </c>
      <c r="K3719" s="2">
        <f>VLOOKUP(A3719,Population!$B$2:$BI$265,I3719)</f>
        <v>3315806</v>
      </c>
      <c r="L3719" s="2" t="str">
        <f>VLOOKUP(A3719,Region!$C$1:$G$241,5)</f>
        <v>Africa</v>
      </c>
    </row>
    <row r="3720" spans="1:12" x14ac:dyDescent="0.55000000000000004">
      <c r="A3720" s="2" t="s">
        <v>115</v>
      </c>
      <c r="B3720" s="2" t="s">
        <v>8</v>
      </c>
      <c r="C3720" s="2" t="s">
        <v>9</v>
      </c>
      <c r="D3720" s="2" t="s">
        <v>17</v>
      </c>
      <c r="E3720" s="2" t="s">
        <v>11</v>
      </c>
      <c r="F3720" s="2">
        <v>2001</v>
      </c>
      <c r="G3720" s="2">
        <v>0.2</v>
      </c>
      <c r="I3720" s="2">
        <f t="shared" si="58"/>
        <v>45</v>
      </c>
      <c r="J3720" s="2">
        <f>VLOOKUP(A3720,Urbanizaton!$B$2:$BI$265,I3720)</f>
        <v>59.155999999999999</v>
      </c>
      <c r="K3720" s="2">
        <f>VLOOKUP(A3720,Population!$B$2:$BI$265,I3720)</f>
        <v>3315806</v>
      </c>
      <c r="L3720" s="2" t="str">
        <f>VLOOKUP(A3720,Region!$C$1:$G$241,5)</f>
        <v>Africa</v>
      </c>
    </row>
    <row r="3721" spans="1:12" x14ac:dyDescent="0.55000000000000004">
      <c r="A3721" s="2" t="s">
        <v>115</v>
      </c>
      <c r="B3721" s="2" t="s">
        <v>8</v>
      </c>
      <c r="C3721" s="2" t="s">
        <v>9</v>
      </c>
      <c r="D3721" s="2" t="s">
        <v>10</v>
      </c>
      <c r="E3721" s="2" t="s">
        <v>11</v>
      </c>
      <c r="F3721" s="2">
        <v>2002</v>
      </c>
      <c r="G3721" s="2">
        <v>0.5</v>
      </c>
      <c r="I3721" s="2">
        <f t="shared" si="58"/>
        <v>46</v>
      </c>
      <c r="J3721" s="2">
        <f>VLOOKUP(A3721,Urbanizaton!$B$2:$BI$265,I3721)</f>
        <v>59.616999999999997</v>
      </c>
      <c r="K3721" s="2">
        <f>VLOOKUP(A3721,Population!$B$2:$BI$265,I3721)</f>
        <v>3407180</v>
      </c>
      <c r="L3721" s="2" t="str">
        <f>VLOOKUP(A3721,Region!$C$1:$G$241,5)</f>
        <v>Africa</v>
      </c>
    </row>
    <row r="3722" spans="1:12" x14ac:dyDescent="0.55000000000000004">
      <c r="A3722" s="2" t="s">
        <v>115</v>
      </c>
      <c r="B3722" s="2" t="s">
        <v>8</v>
      </c>
      <c r="C3722" s="2" t="s">
        <v>9</v>
      </c>
      <c r="D3722" s="2" t="s">
        <v>17</v>
      </c>
      <c r="E3722" s="2" t="s">
        <v>11</v>
      </c>
      <c r="F3722" s="2">
        <v>2002</v>
      </c>
      <c r="G3722" s="2">
        <v>0.15</v>
      </c>
      <c r="I3722" s="2">
        <f t="shared" si="58"/>
        <v>46</v>
      </c>
      <c r="J3722" s="2">
        <f>VLOOKUP(A3722,Urbanizaton!$B$2:$BI$265,I3722)</f>
        <v>59.616999999999997</v>
      </c>
      <c r="K3722" s="2">
        <f>VLOOKUP(A3722,Population!$B$2:$BI$265,I3722)</f>
        <v>3407180</v>
      </c>
      <c r="L3722" s="2" t="str">
        <f>VLOOKUP(A3722,Region!$C$1:$G$241,5)</f>
        <v>Africa</v>
      </c>
    </row>
    <row r="3723" spans="1:12" x14ac:dyDescent="0.55000000000000004">
      <c r="A3723" s="2" t="s">
        <v>115</v>
      </c>
      <c r="B3723" s="2" t="s">
        <v>8</v>
      </c>
      <c r="C3723" s="2" t="s">
        <v>9</v>
      </c>
      <c r="D3723" s="2" t="s">
        <v>10</v>
      </c>
      <c r="E3723" s="2" t="s">
        <v>11</v>
      </c>
      <c r="F3723" s="2">
        <v>2003</v>
      </c>
      <c r="G3723" s="2">
        <v>0.75</v>
      </c>
      <c r="I3723" s="2">
        <f t="shared" si="58"/>
        <v>47</v>
      </c>
      <c r="J3723" s="2">
        <f>VLOOKUP(A3723,Urbanizaton!$B$2:$BI$265,I3723)</f>
        <v>60.076000000000001</v>
      </c>
      <c r="K3723" s="2">
        <f>VLOOKUP(A3723,Population!$B$2:$BI$265,I3723)</f>
        <v>3502519</v>
      </c>
      <c r="L3723" s="2" t="str">
        <f>VLOOKUP(A3723,Region!$C$1:$G$241,5)</f>
        <v>Africa</v>
      </c>
    </row>
    <row r="3724" spans="1:12" x14ac:dyDescent="0.55000000000000004">
      <c r="A3724" s="2" t="s">
        <v>115</v>
      </c>
      <c r="B3724" s="2" t="s">
        <v>8</v>
      </c>
      <c r="C3724" s="2" t="s">
        <v>9</v>
      </c>
      <c r="D3724" s="2" t="s">
        <v>17</v>
      </c>
      <c r="E3724" s="2" t="s">
        <v>11</v>
      </c>
      <c r="F3724" s="2">
        <v>2003</v>
      </c>
      <c r="G3724" s="2">
        <v>0.23</v>
      </c>
      <c r="I3724" s="2">
        <f t="shared" si="58"/>
        <v>47</v>
      </c>
      <c r="J3724" s="2">
        <f>VLOOKUP(A3724,Urbanizaton!$B$2:$BI$265,I3724)</f>
        <v>60.076000000000001</v>
      </c>
      <c r="K3724" s="2">
        <f>VLOOKUP(A3724,Population!$B$2:$BI$265,I3724)</f>
        <v>3502519</v>
      </c>
      <c r="L3724" s="2" t="str">
        <f>VLOOKUP(A3724,Region!$C$1:$G$241,5)</f>
        <v>Africa</v>
      </c>
    </row>
    <row r="3725" spans="1:12" x14ac:dyDescent="0.55000000000000004">
      <c r="A3725" s="2" t="s">
        <v>115</v>
      </c>
      <c r="B3725" s="2" t="s">
        <v>8</v>
      </c>
      <c r="C3725" s="2" t="s">
        <v>9</v>
      </c>
      <c r="D3725" s="2" t="s">
        <v>10</v>
      </c>
      <c r="E3725" s="2" t="s">
        <v>11</v>
      </c>
      <c r="F3725" s="2">
        <v>2004</v>
      </c>
      <c r="G3725" s="2">
        <v>0.78</v>
      </c>
      <c r="I3725" s="2">
        <f t="shared" si="58"/>
        <v>48</v>
      </c>
      <c r="J3725" s="2">
        <f>VLOOKUP(A3725,Urbanizaton!$B$2:$BI$265,I3725)</f>
        <v>60.533000000000001</v>
      </c>
      <c r="K3725" s="2">
        <f>VLOOKUP(A3725,Population!$B$2:$BI$265,I3725)</f>
        <v>3605439</v>
      </c>
      <c r="L3725" s="2" t="str">
        <f>VLOOKUP(A3725,Region!$C$1:$G$241,5)</f>
        <v>Africa</v>
      </c>
    </row>
    <row r="3726" spans="1:12" x14ac:dyDescent="0.55000000000000004">
      <c r="A3726" s="2" t="s">
        <v>115</v>
      </c>
      <c r="B3726" s="2" t="s">
        <v>8</v>
      </c>
      <c r="C3726" s="2" t="s">
        <v>9</v>
      </c>
      <c r="D3726" s="2" t="s">
        <v>17</v>
      </c>
      <c r="E3726" s="2" t="s">
        <v>11</v>
      </c>
      <c r="F3726" s="2">
        <v>2004</v>
      </c>
      <c r="G3726" s="2">
        <v>0.23</v>
      </c>
      <c r="I3726" s="2">
        <f t="shared" si="58"/>
        <v>48</v>
      </c>
      <c r="J3726" s="2">
        <f>VLOOKUP(A3726,Urbanizaton!$B$2:$BI$265,I3726)</f>
        <v>60.533000000000001</v>
      </c>
      <c r="K3726" s="2">
        <f>VLOOKUP(A3726,Population!$B$2:$BI$265,I3726)</f>
        <v>3605439</v>
      </c>
      <c r="L3726" s="2" t="str">
        <f>VLOOKUP(A3726,Region!$C$1:$G$241,5)</f>
        <v>Africa</v>
      </c>
    </row>
    <row r="3727" spans="1:12" x14ac:dyDescent="0.55000000000000004">
      <c r="A3727" s="2" t="s">
        <v>115</v>
      </c>
      <c r="B3727" s="2" t="s">
        <v>8</v>
      </c>
      <c r="C3727" s="2" t="s">
        <v>9</v>
      </c>
      <c r="D3727" s="2" t="s">
        <v>10</v>
      </c>
      <c r="E3727" s="2" t="s">
        <v>11</v>
      </c>
      <c r="F3727" s="2">
        <v>2005</v>
      </c>
      <c r="G3727" s="2">
        <v>0.84</v>
      </c>
      <c r="I3727" s="2">
        <f t="shared" si="58"/>
        <v>49</v>
      </c>
      <c r="J3727" s="2">
        <f>VLOOKUP(A3727,Urbanizaton!$B$2:$BI$265,I3727)</f>
        <v>60.988</v>
      </c>
      <c r="K3727" s="2">
        <f>VLOOKUP(A3727,Population!$B$2:$BI$265,I3727)</f>
        <v>3718243</v>
      </c>
      <c r="L3727" s="2" t="str">
        <f>VLOOKUP(A3727,Region!$C$1:$G$241,5)</f>
        <v>Africa</v>
      </c>
    </row>
    <row r="3728" spans="1:12" x14ac:dyDescent="0.55000000000000004">
      <c r="A3728" s="2" t="s">
        <v>115</v>
      </c>
      <c r="B3728" s="2" t="s">
        <v>8</v>
      </c>
      <c r="C3728" s="2" t="s">
        <v>9</v>
      </c>
      <c r="D3728" s="2" t="s">
        <v>17</v>
      </c>
      <c r="E3728" s="2" t="s">
        <v>11</v>
      </c>
      <c r="F3728" s="2">
        <v>2005</v>
      </c>
      <c r="G3728" s="2">
        <v>0.24</v>
      </c>
      <c r="I3728" s="2">
        <f t="shared" si="58"/>
        <v>49</v>
      </c>
      <c r="J3728" s="2">
        <f>VLOOKUP(A3728,Urbanizaton!$B$2:$BI$265,I3728)</f>
        <v>60.988</v>
      </c>
      <c r="K3728" s="2">
        <f>VLOOKUP(A3728,Population!$B$2:$BI$265,I3728)</f>
        <v>3718243</v>
      </c>
      <c r="L3728" s="2" t="str">
        <f>VLOOKUP(A3728,Region!$C$1:$G$241,5)</f>
        <v>Africa</v>
      </c>
    </row>
    <row r="3729" spans="1:12" x14ac:dyDescent="0.55000000000000004">
      <c r="A3729" s="2" t="s">
        <v>115</v>
      </c>
      <c r="B3729" s="2" t="s">
        <v>8</v>
      </c>
      <c r="C3729" s="2" t="s">
        <v>9</v>
      </c>
      <c r="D3729" s="2" t="s">
        <v>10</v>
      </c>
      <c r="E3729" s="2" t="s">
        <v>11</v>
      </c>
      <c r="F3729" s="2">
        <v>2006</v>
      </c>
      <c r="G3729" s="2">
        <v>1.02</v>
      </c>
      <c r="I3729" s="2">
        <f t="shared" si="58"/>
        <v>50</v>
      </c>
      <c r="J3729" s="2">
        <f>VLOOKUP(A3729,Urbanizaton!$B$2:$BI$265,I3729)</f>
        <v>61.441000000000003</v>
      </c>
      <c r="K3729" s="2">
        <f>VLOOKUP(A3729,Population!$B$2:$BI$265,I3729)</f>
        <v>3842365</v>
      </c>
      <c r="L3729" s="2" t="str">
        <f>VLOOKUP(A3729,Region!$C$1:$G$241,5)</f>
        <v>Africa</v>
      </c>
    </row>
    <row r="3730" spans="1:12" x14ac:dyDescent="0.55000000000000004">
      <c r="A3730" s="2" t="s">
        <v>115</v>
      </c>
      <c r="B3730" s="2" t="s">
        <v>8</v>
      </c>
      <c r="C3730" s="2" t="s">
        <v>9</v>
      </c>
      <c r="D3730" s="2" t="s">
        <v>17</v>
      </c>
      <c r="E3730" s="2" t="s">
        <v>11</v>
      </c>
      <c r="F3730" s="2">
        <v>2006</v>
      </c>
      <c r="G3730" s="2">
        <v>0.28000000000000003</v>
      </c>
      <c r="I3730" s="2">
        <f t="shared" si="58"/>
        <v>50</v>
      </c>
      <c r="J3730" s="2">
        <f>VLOOKUP(A3730,Urbanizaton!$B$2:$BI$265,I3730)</f>
        <v>61.441000000000003</v>
      </c>
      <c r="K3730" s="2">
        <f>VLOOKUP(A3730,Population!$B$2:$BI$265,I3730)</f>
        <v>3842365</v>
      </c>
      <c r="L3730" s="2" t="str">
        <f>VLOOKUP(A3730,Region!$C$1:$G$241,5)</f>
        <v>Africa</v>
      </c>
    </row>
    <row r="3731" spans="1:12" x14ac:dyDescent="0.55000000000000004">
      <c r="A3731" s="2" t="s">
        <v>115</v>
      </c>
      <c r="B3731" s="2" t="s">
        <v>8</v>
      </c>
      <c r="C3731" s="2" t="s">
        <v>9</v>
      </c>
      <c r="D3731" s="2" t="s">
        <v>10</v>
      </c>
      <c r="E3731" s="2" t="s">
        <v>11</v>
      </c>
      <c r="F3731" s="2">
        <v>2007</v>
      </c>
      <c r="G3731" s="2">
        <v>1.1000000000000001</v>
      </c>
      <c r="I3731" s="2">
        <f t="shared" si="58"/>
        <v>51</v>
      </c>
      <c r="J3731" s="2">
        <f>VLOOKUP(A3731,Urbanizaton!$B$2:$BI$265,I3731)</f>
        <v>61.893000000000001</v>
      </c>
      <c r="K3731" s="2">
        <f>VLOOKUP(A3731,Population!$B$2:$BI$265,I3731)</f>
        <v>3976246</v>
      </c>
      <c r="L3731" s="2" t="str">
        <f>VLOOKUP(A3731,Region!$C$1:$G$241,5)</f>
        <v>Africa</v>
      </c>
    </row>
    <row r="3732" spans="1:12" x14ac:dyDescent="0.55000000000000004">
      <c r="A3732" s="2" t="s">
        <v>115</v>
      </c>
      <c r="B3732" s="2" t="s">
        <v>8</v>
      </c>
      <c r="C3732" s="2" t="s">
        <v>9</v>
      </c>
      <c r="D3732" s="2" t="s">
        <v>17</v>
      </c>
      <c r="E3732" s="2" t="s">
        <v>11</v>
      </c>
      <c r="F3732" s="2">
        <v>2007</v>
      </c>
      <c r="G3732" s="2">
        <v>0.3</v>
      </c>
      <c r="I3732" s="2">
        <f t="shared" si="58"/>
        <v>51</v>
      </c>
      <c r="J3732" s="2">
        <f>VLOOKUP(A3732,Urbanizaton!$B$2:$BI$265,I3732)</f>
        <v>61.893000000000001</v>
      </c>
      <c r="K3732" s="2">
        <f>VLOOKUP(A3732,Population!$B$2:$BI$265,I3732)</f>
        <v>3976246</v>
      </c>
      <c r="L3732" s="2" t="str">
        <f>VLOOKUP(A3732,Region!$C$1:$G$241,5)</f>
        <v>Africa</v>
      </c>
    </row>
    <row r="3733" spans="1:12" x14ac:dyDescent="0.55000000000000004">
      <c r="A3733" s="2" t="s">
        <v>115</v>
      </c>
      <c r="B3733" s="2" t="s">
        <v>8</v>
      </c>
      <c r="C3733" s="2" t="s">
        <v>9</v>
      </c>
      <c r="D3733" s="2" t="s">
        <v>10</v>
      </c>
      <c r="E3733" s="2" t="s">
        <v>11</v>
      </c>
      <c r="F3733" s="2">
        <v>2008</v>
      </c>
      <c r="G3733" s="2">
        <v>1.37</v>
      </c>
      <c r="I3733" s="2">
        <f t="shared" si="58"/>
        <v>52</v>
      </c>
      <c r="J3733" s="2">
        <f>VLOOKUP(A3733,Urbanizaton!$B$2:$BI$265,I3733)</f>
        <v>62.341000000000001</v>
      </c>
      <c r="K3733" s="2">
        <f>VLOOKUP(A3733,Population!$B$2:$BI$265,I3733)</f>
        <v>4115435</v>
      </c>
      <c r="L3733" s="2" t="str">
        <f>VLOOKUP(A3733,Region!$C$1:$G$241,5)</f>
        <v>Africa</v>
      </c>
    </row>
    <row r="3734" spans="1:12" x14ac:dyDescent="0.55000000000000004">
      <c r="A3734" s="2" t="s">
        <v>115</v>
      </c>
      <c r="B3734" s="2" t="s">
        <v>8</v>
      </c>
      <c r="C3734" s="2" t="s">
        <v>9</v>
      </c>
      <c r="D3734" s="2" t="s">
        <v>17</v>
      </c>
      <c r="E3734" s="2" t="s">
        <v>11</v>
      </c>
      <c r="F3734" s="2">
        <v>2008</v>
      </c>
      <c r="G3734" s="2">
        <v>0.36</v>
      </c>
      <c r="I3734" s="2">
        <f t="shared" si="58"/>
        <v>52</v>
      </c>
      <c r="J3734" s="2">
        <f>VLOOKUP(A3734,Urbanizaton!$B$2:$BI$265,I3734)</f>
        <v>62.341000000000001</v>
      </c>
      <c r="K3734" s="2">
        <f>VLOOKUP(A3734,Population!$B$2:$BI$265,I3734)</f>
        <v>4115435</v>
      </c>
      <c r="L3734" s="2" t="str">
        <f>VLOOKUP(A3734,Region!$C$1:$G$241,5)</f>
        <v>Africa</v>
      </c>
    </row>
    <row r="3735" spans="1:12" x14ac:dyDescent="0.55000000000000004">
      <c r="A3735" s="2" t="s">
        <v>115</v>
      </c>
      <c r="B3735" s="2" t="s">
        <v>8</v>
      </c>
      <c r="C3735" s="2" t="s">
        <v>9</v>
      </c>
      <c r="D3735" s="2" t="s">
        <v>10</v>
      </c>
      <c r="E3735" s="2" t="s">
        <v>11</v>
      </c>
      <c r="F3735" s="2">
        <v>2009</v>
      </c>
      <c r="G3735" s="2">
        <v>1.57</v>
      </c>
      <c r="I3735" s="2">
        <f t="shared" si="58"/>
        <v>53</v>
      </c>
      <c r="J3735" s="2">
        <f>VLOOKUP(A3735,Urbanizaton!$B$2:$BI$265,I3735)</f>
        <v>62.786000000000001</v>
      </c>
      <c r="K3735" s="2">
        <f>VLOOKUP(A3735,Population!$B$2:$BI$265,I3735)</f>
        <v>4253712</v>
      </c>
      <c r="L3735" s="2" t="str">
        <f>VLOOKUP(A3735,Region!$C$1:$G$241,5)</f>
        <v>Africa</v>
      </c>
    </row>
    <row r="3736" spans="1:12" x14ac:dyDescent="0.55000000000000004">
      <c r="A3736" s="2" t="s">
        <v>115</v>
      </c>
      <c r="B3736" s="2" t="s">
        <v>8</v>
      </c>
      <c r="C3736" s="2" t="s">
        <v>9</v>
      </c>
      <c r="D3736" s="2" t="s">
        <v>17</v>
      </c>
      <c r="E3736" s="2" t="s">
        <v>11</v>
      </c>
      <c r="F3736" s="2">
        <v>2009</v>
      </c>
      <c r="G3736" s="2">
        <v>0.4</v>
      </c>
      <c r="I3736" s="2">
        <f t="shared" si="58"/>
        <v>53</v>
      </c>
      <c r="J3736" s="2">
        <f>VLOOKUP(A3736,Urbanizaton!$B$2:$BI$265,I3736)</f>
        <v>62.786000000000001</v>
      </c>
      <c r="K3736" s="2">
        <f>VLOOKUP(A3736,Population!$B$2:$BI$265,I3736)</f>
        <v>4253712</v>
      </c>
      <c r="L3736" s="2" t="str">
        <f>VLOOKUP(A3736,Region!$C$1:$G$241,5)</f>
        <v>Africa</v>
      </c>
    </row>
    <row r="3737" spans="1:12" x14ac:dyDescent="0.55000000000000004">
      <c r="A3737" s="2" t="s">
        <v>115</v>
      </c>
      <c r="B3737" s="2" t="s">
        <v>8</v>
      </c>
      <c r="C3737" s="2" t="s">
        <v>9</v>
      </c>
      <c r="D3737" s="2" t="s">
        <v>10</v>
      </c>
      <c r="E3737" s="2" t="s">
        <v>11</v>
      </c>
      <c r="F3737" s="2">
        <v>2010</v>
      </c>
      <c r="G3737" s="2">
        <v>1.83</v>
      </c>
      <c r="I3737" s="2">
        <f t="shared" si="58"/>
        <v>54</v>
      </c>
      <c r="J3737" s="2">
        <f>VLOOKUP(A3737,Urbanizaton!$B$2:$BI$265,I3737)</f>
        <v>63.228000000000002</v>
      </c>
      <c r="K3737" s="2">
        <f>VLOOKUP(A3737,Population!$B$2:$BI$265,I3737)</f>
        <v>4386693</v>
      </c>
      <c r="L3737" s="2" t="str">
        <f>VLOOKUP(A3737,Region!$C$1:$G$241,5)</f>
        <v>Africa</v>
      </c>
    </row>
    <row r="3738" spans="1:12" x14ac:dyDescent="0.55000000000000004">
      <c r="A3738" s="2" t="s">
        <v>115</v>
      </c>
      <c r="B3738" s="2" t="s">
        <v>8</v>
      </c>
      <c r="C3738" s="2" t="s">
        <v>9</v>
      </c>
      <c r="D3738" s="2" t="s">
        <v>17</v>
      </c>
      <c r="E3738" s="2" t="s">
        <v>11</v>
      </c>
      <c r="F3738" s="2">
        <v>2010</v>
      </c>
      <c r="G3738" s="2">
        <v>0.45</v>
      </c>
      <c r="I3738" s="2">
        <f t="shared" si="58"/>
        <v>54</v>
      </c>
      <c r="J3738" s="2">
        <f>VLOOKUP(A3738,Urbanizaton!$B$2:$BI$265,I3738)</f>
        <v>63.228000000000002</v>
      </c>
      <c r="K3738" s="2">
        <f>VLOOKUP(A3738,Population!$B$2:$BI$265,I3738)</f>
        <v>4386693</v>
      </c>
      <c r="L3738" s="2" t="str">
        <f>VLOOKUP(A3738,Region!$C$1:$G$241,5)</f>
        <v>Africa</v>
      </c>
    </row>
    <row r="3739" spans="1:12" x14ac:dyDescent="0.55000000000000004">
      <c r="A3739" s="2" t="s">
        <v>115</v>
      </c>
      <c r="B3739" s="2" t="s">
        <v>8</v>
      </c>
      <c r="C3739" s="2" t="s">
        <v>9</v>
      </c>
      <c r="D3739" s="2" t="s">
        <v>10</v>
      </c>
      <c r="E3739" s="2" t="s">
        <v>11</v>
      </c>
      <c r="F3739" s="2">
        <v>2011</v>
      </c>
      <c r="G3739" s="2">
        <v>2.09</v>
      </c>
      <c r="I3739" s="2">
        <f t="shared" si="58"/>
        <v>55</v>
      </c>
      <c r="J3739" s="2">
        <f>VLOOKUP(A3739,Urbanizaton!$B$2:$BI$265,I3739)</f>
        <v>63.665999999999997</v>
      </c>
      <c r="K3739" s="2">
        <f>VLOOKUP(A3739,Population!$B$2:$BI$265,I3739)</f>
        <v>4512730</v>
      </c>
      <c r="L3739" s="2" t="str">
        <f>VLOOKUP(A3739,Region!$C$1:$G$241,5)</f>
        <v>Africa</v>
      </c>
    </row>
    <row r="3740" spans="1:12" x14ac:dyDescent="0.55000000000000004">
      <c r="A3740" s="2" t="s">
        <v>115</v>
      </c>
      <c r="B3740" s="2" t="s">
        <v>8</v>
      </c>
      <c r="C3740" s="2" t="s">
        <v>9</v>
      </c>
      <c r="D3740" s="2" t="s">
        <v>17</v>
      </c>
      <c r="E3740" s="2" t="s">
        <v>11</v>
      </c>
      <c r="F3740" s="2">
        <v>2011</v>
      </c>
      <c r="G3740" s="2">
        <v>0.5</v>
      </c>
      <c r="I3740" s="2">
        <f t="shared" si="58"/>
        <v>55</v>
      </c>
      <c r="J3740" s="2">
        <f>VLOOKUP(A3740,Urbanizaton!$B$2:$BI$265,I3740)</f>
        <v>63.665999999999997</v>
      </c>
      <c r="K3740" s="2">
        <f>VLOOKUP(A3740,Population!$B$2:$BI$265,I3740)</f>
        <v>4512730</v>
      </c>
      <c r="L3740" s="2" t="str">
        <f>VLOOKUP(A3740,Region!$C$1:$G$241,5)</f>
        <v>Africa</v>
      </c>
    </row>
    <row r="3741" spans="1:12" x14ac:dyDescent="0.55000000000000004">
      <c r="A3741" s="2" t="s">
        <v>115</v>
      </c>
      <c r="B3741" s="2" t="s">
        <v>8</v>
      </c>
      <c r="C3741" s="2" t="s">
        <v>9</v>
      </c>
      <c r="D3741" s="2" t="s">
        <v>10</v>
      </c>
      <c r="E3741" s="2" t="s">
        <v>11</v>
      </c>
      <c r="F3741" s="2">
        <v>2012</v>
      </c>
      <c r="G3741" s="2">
        <v>2.23</v>
      </c>
      <c r="I3741" s="2">
        <f t="shared" si="58"/>
        <v>56</v>
      </c>
      <c r="J3741" s="2">
        <f>VLOOKUP(A3741,Urbanizaton!$B$2:$BI$265,I3741)</f>
        <v>64.099999999999994</v>
      </c>
      <c r="K3741" s="2">
        <f>VLOOKUP(A3741,Population!$B$2:$BI$265,I3741)</f>
        <v>4633363</v>
      </c>
      <c r="L3741" s="2" t="str">
        <f>VLOOKUP(A3741,Region!$C$1:$G$241,5)</f>
        <v>Africa</v>
      </c>
    </row>
    <row r="3742" spans="1:12" x14ac:dyDescent="0.55000000000000004">
      <c r="A3742" s="2" t="s">
        <v>115</v>
      </c>
      <c r="B3742" s="2" t="s">
        <v>8</v>
      </c>
      <c r="C3742" s="2" t="s">
        <v>9</v>
      </c>
      <c r="D3742" s="2" t="s">
        <v>17</v>
      </c>
      <c r="E3742" s="2" t="s">
        <v>11</v>
      </c>
      <c r="F3742" s="2">
        <v>2012</v>
      </c>
      <c r="G3742" s="2">
        <v>0.52</v>
      </c>
      <c r="I3742" s="2">
        <f t="shared" si="58"/>
        <v>56</v>
      </c>
      <c r="J3742" s="2">
        <f>VLOOKUP(A3742,Urbanizaton!$B$2:$BI$265,I3742)</f>
        <v>64.099999999999994</v>
      </c>
      <c r="K3742" s="2">
        <f>VLOOKUP(A3742,Population!$B$2:$BI$265,I3742)</f>
        <v>4633363</v>
      </c>
      <c r="L3742" s="2" t="str">
        <f>VLOOKUP(A3742,Region!$C$1:$G$241,5)</f>
        <v>Africa</v>
      </c>
    </row>
    <row r="3743" spans="1:12" x14ac:dyDescent="0.55000000000000004">
      <c r="A3743" s="2" t="s">
        <v>115</v>
      </c>
      <c r="B3743" s="2" t="s">
        <v>8</v>
      </c>
      <c r="C3743" s="2" t="s">
        <v>9</v>
      </c>
      <c r="D3743" s="2" t="s">
        <v>10</v>
      </c>
      <c r="E3743" s="2" t="s">
        <v>11</v>
      </c>
      <c r="F3743" s="2">
        <v>2013</v>
      </c>
      <c r="G3743" s="2">
        <v>2.54</v>
      </c>
      <c r="I3743" s="2">
        <f t="shared" si="58"/>
        <v>57</v>
      </c>
      <c r="J3743" s="2">
        <f>VLOOKUP(A3743,Urbanizaton!$B$2:$BI$265,I3743)</f>
        <v>64.531000000000006</v>
      </c>
      <c r="K3743" s="2">
        <f>VLOOKUP(A3743,Population!$B$2:$BI$265,I3743)</f>
        <v>4751393</v>
      </c>
      <c r="L3743" s="2" t="str">
        <f>VLOOKUP(A3743,Region!$C$1:$G$241,5)</f>
        <v>Africa</v>
      </c>
    </row>
    <row r="3744" spans="1:12" x14ac:dyDescent="0.55000000000000004">
      <c r="A3744" s="2" t="s">
        <v>115</v>
      </c>
      <c r="B3744" s="2" t="s">
        <v>8</v>
      </c>
      <c r="C3744" s="2" t="s">
        <v>9</v>
      </c>
      <c r="D3744" s="2" t="s">
        <v>17</v>
      </c>
      <c r="E3744" s="2" t="s">
        <v>11</v>
      </c>
      <c r="F3744" s="2">
        <v>2013</v>
      </c>
      <c r="G3744" s="2">
        <v>0.57999999999999996</v>
      </c>
      <c r="I3744" s="2">
        <f t="shared" si="58"/>
        <v>57</v>
      </c>
      <c r="J3744" s="2">
        <f>VLOOKUP(A3744,Urbanizaton!$B$2:$BI$265,I3744)</f>
        <v>64.531000000000006</v>
      </c>
      <c r="K3744" s="2">
        <f>VLOOKUP(A3744,Population!$B$2:$BI$265,I3744)</f>
        <v>4751393</v>
      </c>
      <c r="L3744" s="2" t="str">
        <f>VLOOKUP(A3744,Region!$C$1:$G$241,5)</f>
        <v>Africa</v>
      </c>
    </row>
    <row r="3745" spans="1:12" x14ac:dyDescent="0.55000000000000004">
      <c r="A3745" s="2" t="s">
        <v>115</v>
      </c>
      <c r="B3745" s="2" t="s">
        <v>8</v>
      </c>
      <c r="C3745" s="2" t="s">
        <v>9</v>
      </c>
      <c r="D3745" s="2" t="s">
        <v>10</v>
      </c>
      <c r="E3745" s="2" t="s">
        <v>11</v>
      </c>
      <c r="F3745" s="2">
        <v>2014</v>
      </c>
      <c r="G3745" s="2">
        <v>2.64</v>
      </c>
      <c r="I3745" s="2">
        <f t="shared" si="58"/>
        <v>58</v>
      </c>
      <c r="J3745" s="2">
        <f>VLOOKUP(A3745,Urbanizaton!$B$2:$BI$265,I3745)</f>
        <v>64.956999999999994</v>
      </c>
      <c r="K3745" s="2">
        <f>VLOOKUP(A3745,Population!$B$2:$BI$265,I3745)</f>
        <v>4871101</v>
      </c>
      <c r="L3745" s="2" t="str">
        <f>VLOOKUP(A3745,Region!$C$1:$G$241,5)</f>
        <v>Africa</v>
      </c>
    </row>
    <row r="3746" spans="1:12" x14ac:dyDescent="0.55000000000000004">
      <c r="A3746" s="2" t="s">
        <v>115</v>
      </c>
      <c r="B3746" s="2" t="s">
        <v>8</v>
      </c>
      <c r="C3746" s="2" t="s">
        <v>9</v>
      </c>
      <c r="D3746" s="2" t="s">
        <v>17</v>
      </c>
      <c r="E3746" s="2" t="s">
        <v>11</v>
      </c>
      <c r="F3746" s="2">
        <v>2014</v>
      </c>
      <c r="G3746" s="2">
        <v>0.59</v>
      </c>
      <c r="I3746" s="2">
        <f t="shared" si="58"/>
        <v>58</v>
      </c>
      <c r="J3746" s="2">
        <f>VLOOKUP(A3746,Urbanizaton!$B$2:$BI$265,I3746)</f>
        <v>64.956999999999994</v>
      </c>
      <c r="K3746" s="2">
        <f>VLOOKUP(A3746,Population!$B$2:$BI$265,I3746)</f>
        <v>4871101</v>
      </c>
      <c r="L3746" s="2" t="str">
        <f>VLOOKUP(A3746,Region!$C$1:$G$241,5)</f>
        <v>Africa</v>
      </c>
    </row>
    <row r="3747" spans="1:12" x14ac:dyDescent="0.55000000000000004">
      <c r="A3747" s="2" t="s">
        <v>65</v>
      </c>
      <c r="B3747" s="2" t="s">
        <v>8</v>
      </c>
      <c r="C3747" s="2" t="s">
        <v>9</v>
      </c>
      <c r="D3747" s="2" t="s">
        <v>10</v>
      </c>
      <c r="E3747" s="2" t="s">
        <v>11</v>
      </c>
      <c r="F3747" s="2">
        <v>1971</v>
      </c>
      <c r="G3747" s="2">
        <v>26.67</v>
      </c>
      <c r="I3747" s="2">
        <f t="shared" si="58"/>
        <v>15</v>
      </c>
      <c r="J3747" s="2">
        <f>VLOOKUP(A3747,Urbanizaton!$B$2:$BI$265,I3747)</f>
        <v>55.573999999999998</v>
      </c>
      <c r="K3747" s="2">
        <f>VLOOKUP(A3747,Population!$B$2:$BI$265,I3747)</f>
        <v>22611986</v>
      </c>
      <c r="L3747" s="2" t="str">
        <f>VLOOKUP(A3747,Region!$C$1:$G$241,5)</f>
        <v>South America</v>
      </c>
    </row>
    <row r="3748" spans="1:12" x14ac:dyDescent="0.55000000000000004">
      <c r="A3748" s="2" t="s">
        <v>65</v>
      </c>
      <c r="B3748" s="2" t="s">
        <v>8</v>
      </c>
      <c r="C3748" s="2" t="s">
        <v>9</v>
      </c>
      <c r="D3748" s="2" t="s">
        <v>17</v>
      </c>
      <c r="E3748" s="2" t="s">
        <v>11</v>
      </c>
      <c r="F3748" s="2">
        <v>1971</v>
      </c>
      <c r="G3748" s="2">
        <v>1.18</v>
      </c>
      <c r="I3748" s="2">
        <f t="shared" si="58"/>
        <v>15</v>
      </c>
      <c r="J3748" s="2">
        <f>VLOOKUP(A3748,Urbanizaton!$B$2:$BI$265,I3748)</f>
        <v>55.573999999999998</v>
      </c>
      <c r="K3748" s="2">
        <f>VLOOKUP(A3748,Population!$B$2:$BI$265,I3748)</f>
        <v>22611986</v>
      </c>
      <c r="L3748" s="2" t="str">
        <f>VLOOKUP(A3748,Region!$C$1:$G$241,5)</f>
        <v>South America</v>
      </c>
    </row>
    <row r="3749" spans="1:12" x14ac:dyDescent="0.55000000000000004">
      <c r="A3749" s="2" t="s">
        <v>65</v>
      </c>
      <c r="B3749" s="2" t="s">
        <v>8</v>
      </c>
      <c r="C3749" s="2" t="s">
        <v>9</v>
      </c>
      <c r="D3749" s="2" t="s">
        <v>10</v>
      </c>
      <c r="E3749" s="2" t="s">
        <v>11</v>
      </c>
      <c r="F3749" s="2">
        <v>1972</v>
      </c>
      <c r="G3749" s="2">
        <v>27.32</v>
      </c>
      <c r="I3749" s="2">
        <f t="shared" si="58"/>
        <v>16</v>
      </c>
      <c r="J3749" s="2">
        <f>VLOOKUP(A3749,Urbanizaton!$B$2:$BI$265,I3749)</f>
        <v>56.326999999999998</v>
      </c>
      <c r="K3749" s="2">
        <f>VLOOKUP(A3749,Population!$B$2:$BI$265,I3749)</f>
        <v>23146803</v>
      </c>
      <c r="L3749" s="2" t="str">
        <f>VLOOKUP(A3749,Region!$C$1:$G$241,5)</f>
        <v>South America</v>
      </c>
    </row>
    <row r="3750" spans="1:12" x14ac:dyDescent="0.55000000000000004">
      <c r="A3750" s="2" t="s">
        <v>65</v>
      </c>
      <c r="B3750" s="2" t="s">
        <v>8</v>
      </c>
      <c r="C3750" s="2" t="s">
        <v>9</v>
      </c>
      <c r="D3750" s="2" t="s">
        <v>17</v>
      </c>
      <c r="E3750" s="2" t="s">
        <v>11</v>
      </c>
      <c r="F3750" s="2">
        <v>1972</v>
      </c>
      <c r="G3750" s="2">
        <v>1.18</v>
      </c>
      <c r="I3750" s="2">
        <f t="shared" si="58"/>
        <v>16</v>
      </c>
      <c r="J3750" s="2">
        <f>VLOOKUP(A3750,Urbanizaton!$B$2:$BI$265,I3750)</f>
        <v>56.326999999999998</v>
      </c>
      <c r="K3750" s="2">
        <f>VLOOKUP(A3750,Population!$B$2:$BI$265,I3750)</f>
        <v>23146803</v>
      </c>
      <c r="L3750" s="2" t="str">
        <f>VLOOKUP(A3750,Region!$C$1:$G$241,5)</f>
        <v>South America</v>
      </c>
    </row>
    <row r="3751" spans="1:12" x14ac:dyDescent="0.55000000000000004">
      <c r="A3751" s="2" t="s">
        <v>65</v>
      </c>
      <c r="B3751" s="2" t="s">
        <v>8</v>
      </c>
      <c r="C3751" s="2" t="s">
        <v>9</v>
      </c>
      <c r="D3751" s="2" t="s">
        <v>10</v>
      </c>
      <c r="E3751" s="2" t="s">
        <v>11</v>
      </c>
      <c r="F3751" s="2">
        <v>1973</v>
      </c>
      <c r="G3751" s="2">
        <v>28.66</v>
      </c>
      <c r="I3751" s="2">
        <f t="shared" si="58"/>
        <v>17</v>
      </c>
      <c r="J3751" s="2">
        <f>VLOOKUP(A3751,Urbanizaton!$B$2:$BI$265,I3751)</f>
        <v>57.075000000000003</v>
      </c>
      <c r="K3751" s="2">
        <f>VLOOKUP(A3751,Population!$B$2:$BI$265,I3751)</f>
        <v>23674504</v>
      </c>
      <c r="L3751" s="2" t="str">
        <f>VLOOKUP(A3751,Region!$C$1:$G$241,5)</f>
        <v>South America</v>
      </c>
    </row>
    <row r="3752" spans="1:12" x14ac:dyDescent="0.55000000000000004">
      <c r="A3752" s="2" t="s">
        <v>65</v>
      </c>
      <c r="B3752" s="2" t="s">
        <v>8</v>
      </c>
      <c r="C3752" s="2" t="s">
        <v>9</v>
      </c>
      <c r="D3752" s="2" t="s">
        <v>17</v>
      </c>
      <c r="E3752" s="2" t="s">
        <v>11</v>
      </c>
      <c r="F3752" s="2">
        <v>1973</v>
      </c>
      <c r="G3752" s="2">
        <v>1.21</v>
      </c>
      <c r="I3752" s="2">
        <f t="shared" si="58"/>
        <v>17</v>
      </c>
      <c r="J3752" s="2">
        <f>VLOOKUP(A3752,Urbanizaton!$B$2:$BI$265,I3752)</f>
        <v>57.075000000000003</v>
      </c>
      <c r="K3752" s="2">
        <f>VLOOKUP(A3752,Population!$B$2:$BI$265,I3752)</f>
        <v>23674504</v>
      </c>
      <c r="L3752" s="2" t="str">
        <f>VLOOKUP(A3752,Region!$C$1:$G$241,5)</f>
        <v>South America</v>
      </c>
    </row>
    <row r="3753" spans="1:12" x14ac:dyDescent="0.55000000000000004">
      <c r="A3753" s="2" t="s">
        <v>65</v>
      </c>
      <c r="B3753" s="2" t="s">
        <v>8</v>
      </c>
      <c r="C3753" s="2" t="s">
        <v>9</v>
      </c>
      <c r="D3753" s="2" t="s">
        <v>10</v>
      </c>
      <c r="E3753" s="2" t="s">
        <v>11</v>
      </c>
      <c r="F3753" s="2">
        <v>1974</v>
      </c>
      <c r="G3753" s="2">
        <v>30.81</v>
      </c>
      <c r="I3753" s="2">
        <f t="shared" si="58"/>
        <v>18</v>
      </c>
      <c r="J3753" s="2">
        <f>VLOOKUP(A3753,Urbanizaton!$B$2:$BI$265,I3753)</f>
        <v>57.811</v>
      </c>
      <c r="K3753" s="2">
        <f>VLOOKUP(A3753,Population!$B$2:$BI$265,I3753)</f>
        <v>24208021</v>
      </c>
      <c r="L3753" s="2" t="str">
        <f>VLOOKUP(A3753,Region!$C$1:$G$241,5)</f>
        <v>South America</v>
      </c>
    </row>
    <row r="3754" spans="1:12" x14ac:dyDescent="0.55000000000000004">
      <c r="A3754" s="2" t="s">
        <v>65</v>
      </c>
      <c r="B3754" s="2" t="s">
        <v>8</v>
      </c>
      <c r="C3754" s="2" t="s">
        <v>9</v>
      </c>
      <c r="D3754" s="2" t="s">
        <v>17</v>
      </c>
      <c r="E3754" s="2" t="s">
        <v>11</v>
      </c>
      <c r="F3754" s="2">
        <v>1974</v>
      </c>
      <c r="G3754" s="2">
        <v>1.27</v>
      </c>
      <c r="I3754" s="2">
        <f t="shared" si="58"/>
        <v>18</v>
      </c>
      <c r="J3754" s="2">
        <f>VLOOKUP(A3754,Urbanizaton!$B$2:$BI$265,I3754)</f>
        <v>57.811</v>
      </c>
      <c r="K3754" s="2">
        <f>VLOOKUP(A3754,Population!$B$2:$BI$265,I3754)</f>
        <v>24208021</v>
      </c>
      <c r="L3754" s="2" t="str">
        <f>VLOOKUP(A3754,Region!$C$1:$G$241,5)</f>
        <v>South America</v>
      </c>
    </row>
    <row r="3755" spans="1:12" x14ac:dyDescent="0.55000000000000004">
      <c r="A3755" s="2" t="s">
        <v>65</v>
      </c>
      <c r="B3755" s="2" t="s">
        <v>8</v>
      </c>
      <c r="C3755" s="2" t="s">
        <v>9</v>
      </c>
      <c r="D3755" s="2" t="s">
        <v>10</v>
      </c>
      <c r="E3755" s="2" t="s">
        <v>11</v>
      </c>
      <c r="F3755" s="2">
        <v>1975</v>
      </c>
      <c r="G3755" s="2">
        <v>28.29</v>
      </c>
      <c r="I3755" s="2">
        <f t="shared" si="58"/>
        <v>19</v>
      </c>
      <c r="J3755" s="2">
        <f>VLOOKUP(A3755,Urbanizaton!$B$2:$BI$265,I3755)</f>
        <v>58.539000000000001</v>
      </c>
      <c r="K3755" s="2">
        <f>VLOOKUP(A3755,Population!$B$2:$BI$265,I3755)</f>
        <v>24756973</v>
      </c>
      <c r="L3755" s="2" t="str">
        <f>VLOOKUP(A3755,Region!$C$1:$G$241,5)</f>
        <v>South America</v>
      </c>
    </row>
    <row r="3756" spans="1:12" x14ac:dyDescent="0.55000000000000004">
      <c r="A3756" s="2" t="s">
        <v>65</v>
      </c>
      <c r="B3756" s="2" t="s">
        <v>8</v>
      </c>
      <c r="C3756" s="2" t="s">
        <v>9</v>
      </c>
      <c r="D3756" s="2" t="s">
        <v>17</v>
      </c>
      <c r="E3756" s="2" t="s">
        <v>11</v>
      </c>
      <c r="F3756" s="2">
        <v>1975</v>
      </c>
      <c r="G3756" s="2">
        <v>1.1399999999999999</v>
      </c>
      <c r="I3756" s="2">
        <f t="shared" si="58"/>
        <v>19</v>
      </c>
      <c r="J3756" s="2">
        <f>VLOOKUP(A3756,Urbanizaton!$B$2:$BI$265,I3756)</f>
        <v>58.539000000000001</v>
      </c>
      <c r="K3756" s="2">
        <f>VLOOKUP(A3756,Population!$B$2:$BI$265,I3756)</f>
        <v>24756973</v>
      </c>
      <c r="L3756" s="2" t="str">
        <f>VLOOKUP(A3756,Region!$C$1:$G$241,5)</f>
        <v>South America</v>
      </c>
    </row>
    <row r="3757" spans="1:12" x14ac:dyDescent="0.55000000000000004">
      <c r="A3757" s="2" t="s">
        <v>65</v>
      </c>
      <c r="B3757" s="2" t="s">
        <v>8</v>
      </c>
      <c r="C3757" s="2" t="s">
        <v>9</v>
      </c>
      <c r="D3757" s="2" t="s">
        <v>10</v>
      </c>
      <c r="E3757" s="2" t="s">
        <v>11</v>
      </c>
      <c r="F3757" s="2">
        <v>1976</v>
      </c>
      <c r="G3757" s="2">
        <v>30.02</v>
      </c>
      <c r="I3757" s="2">
        <f t="shared" si="58"/>
        <v>20</v>
      </c>
      <c r="J3757" s="2">
        <f>VLOOKUP(A3757,Urbanizaton!$B$2:$BI$265,I3757)</f>
        <v>59.265000000000001</v>
      </c>
      <c r="K3757" s="2">
        <f>VLOOKUP(A3757,Population!$B$2:$BI$265,I3757)</f>
        <v>25323406</v>
      </c>
      <c r="L3757" s="2" t="str">
        <f>VLOOKUP(A3757,Region!$C$1:$G$241,5)</f>
        <v>South America</v>
      </c>
    </row>
    <row r="3758" spans="1:12" x14ac:dyDescent="0.55000000000000004">
      <c r="A3758" s="2" t="s">
        <v>65</v>
      </c>
      <c r="B3758" s="2" t="s">
        <v>8</v>
      </c>
      <c r="C3758" s="2" t="s">
        <v>9</v>
      </c>
      <c r="D3758" s="2" t="s">
        <v>17</v>
      </c>
      <c r="E3758" s="2" t="s">
        <v>11</v>
      </c>
      <c r="F3758" s="2">
        <v>1976</v>
      </c>
      <c r="G3758" s="2">
        <v>1.19</v>
      </c>
      <c r="I3758" s="2">
        <f t="shared" si="58"/>
        <v>20</v>
      </c>
      <c r="J3758" s="2">
        <f>VLOOKUP(A3758,Urbanizaton!$B$2:$BI$265,I3758)</f>
        <v>59.265000000000001</v>
      </c>
      <c r="K3758" s="2">
        <f>VLOOKUP(A3758,Population!$B$2:$BI$265,I3758)</f>
        <v>25323406</v>
      </c>
      <c r="L3758" s="2" t="str">
        <f>VLOOKUP(A3758,Region!$C$1:$G$241,5)</f>
        <v>South America</v>
      </c>
    </row>
    <row r="3759" spans="1:12" x14ac:dyDescent="0.55000000000000004">
      <c r="A3759" s="2" t="s">
        <v>65</v>
      </c>
      <c r="B3759" s="2" t="s">
        <v>8</v>
      </c>
      <c r="C3759" s="2" t="s">
        <v>9</v>
      </c>
      <c r="D3759" s="2" t="s">
        <v>10</v>
      </c>
      <c r="E3759" s="2" t="s">
        <v>11</v>
      </c>
      <c r="F3759" s="2">
        <v>1977</v>
      </c>
      <c r="G3759" s="2">
        <v>31.02</v>
      </c>
      <c r="I3759" s="2">
        <f t="shared" si="58"/>
        <v>21</v>
      </c>
      <c r="J3759" s="2">
        <f>VLOOKUP(A3759,Urbanizaton!$B$2:$BI$265,I3759)</f>
        <v>59.984999999999999</v>
      </c>
      <c r="K3759" s="2">
        <f>VLOOKUP(A3759,Population!$B$2:$BI$265,I3759)</f>
        <v>25905127</v>
      </c>
      <c r="L3759" s="2" t="str">
        <f>VLOOKUP(A3759,Region!$C$1:$G$241,5)</f>
        <v>South America</v>
      </c>
    </row>
    <row r="3760" spans="1:12" x14ac:dyDescent="0.55000000000000004">
      <c r="A3760" s="2" t="s">
        <v>65</v>
      </c>
      <c r="B3760" s="2" t="s">
        <v>8</v>
      </c>
      <c r="C3760" s="2" t="s">
        <v>9</v>
      </c>
      <c r="D3760" s="2" t="s">
        <v>17</v>
      </c>
      <c r="E3760" s="2" t="s">
        <v>11</v>
      </c>
      <c r="F3760" s="2">
        <v>1977</v>
      </c>
      <c r="G3760" s="2">
        <v>1.2</v>
      </c>
      <c r="I3760" s="2">
        <f t="shared" si="58"/>
        <v>21</v>
      </c>
      <c r="J3760" s="2">
        <f>VLOOKUP(A3760,Urbanizaton!$B$2:$BI$265,I3760)</f>
        <v>59.984999999999999</v>
      </c>
      <c r="K3760" s="2">
        <f>VLOOKUP(A3760,Population!$B$2:$BI$265,I3760)</f>
        <v>25905127</v>
      </c>
      <c r="L3760" s="2" t="str">
        <f>VLOOKUP(A3760,Region!$C$1:$G$241,5)</f>
        <v>South America</v>
      </c>
    </row>
    <row r="3761" spans="1:12" x14ac:dyDescent="0.55000000000000004">
      <c r="A3761" s="2" t="s">
        <v>65</v>
      </c>
      <c r="B3761" s="2" t="s">
        <v>8</v>
      </c>
      <c r="C3761" s="2" t="s">
        <v>9</v>
      </c>
      <c r="D3761" s="2" t="s">
        <v>10</v>
      </c>
      <c r="E3761" s="2" t="s">
        <v>11</v>
      </c>
      <c r="F3761" s="2">
        <v>1978</v>
      </c>
      <c r="G3761" s="2">
        <v>33.01</v>
      </c>
      <c r="I3761" s="2">
        <f t="shared" si="58"/>
        <v>22</v>
      </c>
      <c r="J3761" s="2">
        <f>VLOOKUP(A3761,Urbanizaton!$B$2:$BI$265,I3761)</f>
        <v>60.701000000000001</v>
      </c>
      <c r="K3761" s="2">
        <f>VLOOKUP(A3761,Population!$B$2:$BI$265,I3761)</f>
        <v>26502166</v>
      </c>
      <c r="L3761" s="2" t="str">
        <f>VLOOKUP(A3761,Region!$C$1:$G$241,5)</f>
        <v>South America</v>
      </c>
    </row>
    <row r="3762" spans="1:12" x14ac:dyDescent="0.55000000000000004">
      <c r="A3762" s="2" t="s">
        <v>65</v>
      </c>
      <c r="B3762" s="2" t="s">
        <v>8</v>
      </c>
      <c r="C3762" s="2" t="s">
        <v>9</v>
      </c>
      <c r="D3762" s="2" t="s">
        <v>17</v>
      </c>
      <c r="E3762" s="2" t="s">
        <v>11</v>
      </c>
      <c r="F3762" s="2">
        <v>1978</v>
      </c>
      <c r="G3762" s="2">
        <v>1.25</v>
      </c>
      <c r="I3762" s="2">
        <f t="shared" si="58"/>
        <v>22</v>
      </c>
      <c r="J3762" s="2">
        <f>VLOOKUP(A3762,Urbanizaton!$B$2:$BI$265,I3762)</f>
        <v>60.701000000000001</v>
      </c>
      <c r="K3762" s="2">
        <f>VLOOKUP(A3762,Population!$B$2:$BI$265,I3762)</f>
        <v>26502166</v>
      </c>
      <c r="L3762" s="2" t="str">
        <f>VLOOKUP(A3762,Region!$C$1:$G$241,5)</f>
        <v>South America</v>
      </c>
    </row>
    <row r="3763" spans="1:12" x14ac:dyDescent="0.55000000000000004">
      <c r="A3763" s="2" t="s">
        <v>65</v>
      </c>
      <c r="B3763" s="2" t="s">
        <v>8</v>
      </c>
      <c r="C3763" s="2" t="s">
        <v>9</v>
      </c>
      <c r="D3763" s="2" t="s">
        <v>10</v>
      </c>
      <c r="E3763" s="2" t="s">
        <v>11</v>
      </c>
      <c r="F3763" s="2">
        <v>1979</v>
      </c>
      <c r="G3763" s="2">
        <v>33.369999999999997</v>
      </c>
      <c r="I3763" s="2">
        <f t="shared" si="58"/>
        <v>23</v>
      </c>
      <c r="J3763" s="2">
        <f>VLOOKUP(A3763,Urbanizaton!$B$2:$BI$265,I3763)</f>
        <v>61.412999999999997</v>
      </c>
      <c r="K3763" s="2">
        <f>VLOOKUP(A3763,Population!$B$2:$BI$265,I3763)</f>
        <v>27113512</v>
      </c>
      <c r="L3763" s="2" t="str">
        <f>VLOOKUP(A3763,Region!$C$1:$G$241,5)</f>
        <v>South America</v>
      </c>
    </row>
    <row r="3764" spans="1:12" x14ac:dyDescent="0.55000000000000004">
      <c r="A3764" s="2" t="s">
        <v>65</v>
      </c>
      <c r="B3764" s="2" t="s">
        <v>8</v>
      </c>
      <c r="C3764" s="2" t="s">
        <v>9</v>
      </c>
      <c r="D3764" s="2" t="s">
        <v>17</v>
      </c>
      <c r="E3764" s="2" t="s">
        <v>11</v>
      </c>
      <c r="F3764" s="2">
        <v>1979</v>
      </c>
      <c r="G3764" s="2">
        <v>1.23</v>
      </c>
      <c r="I3764" s="2">
        <f t="shared" si="58"/>
        <v>23</v>
      </c>
      <c r="J3764" s="2">
        <f>VLOOKUP(A3764,Urbanizaton!$B$2:$BI$265,I3764)</f>
        <v>61.412999999999997</v>
      </c>
      <c r="K3764" s="2">
        <f>VLOOKUP(A3764,Population!$B$2:$BI$265,I3764)</f>
        <v>27113512</v>
      </c>
      <c r="L3764" s="2" t="str">
        <f>VLOOKUP(A3764,Region!$C$1:$G$241,5)</f>
        <v>South America</v>
      </c>
    </row>
    <row r="3765" spans="1:12" x14ac:dyDescent="0.55000000000000004">
      <c r="A3765" s="2" t="s">
        <v>65</v>
      </c>
      <c r="B3765" s="2" t="s">
        <v>8</v>
      </c>
      <c r="C3765" s="2" t="s">
        <v>9</v>
      </c>
      <c r="D3765" s="2" t="s">
        <v>10</v>
      </c>
      <c r="E3765" s="2" t="s">
        <v>11</v>
      </c>
      <c r="F3765" s="2">
        <v>1980</v>
      </c>
      <c r="G3765" s="2">
        <v>34.799999999999997</v>
      </c>
      <c r="I3765" s="2">
        <f t="shared" si="58"/>
        <v>24</v>
      </c>
      <c r="J3765" s="2">
        <f>VLOOKUP(A3765,Urbanizaton!$B$2:$BI$265,I3765)</f>
        <v>62.121000000000002</v>
      </c>
      <c r="K3765" s="2">
        <f>VLOOKUP(A3765,Population!$B$2:$BI$265,I3765)</f>
        <v>27737900</v>
      </c>
      <c r="L3765" s="2" t="str">
        <f>VLOOKUP(A3765,Region!$C$1:$G$241,5)</f>
        <v>South America</v>
      </c>
    </row>
    <row r="3766" spans="1:12" x14ac:dyDescent="0.55000000000000004">
      <c r="A3766" s="2" t="s">
        <v>65</v>
      </c>
      <c r="B3766" s="2" t="s">
        <v>8</v>
      </c>
      <c r="C3766" s="2" t="s">
        <v>9</v>
      </c>
      <c r="D3766" s="2" t="s">
        <v>17</v>
      </c>
      <c r="E3766" s="2" t="s">
        <v>11</v>
      </c>
      <c r="F3766" s="2">
        <v>1980</v>
      </c>
      <c r="G3766" s="2">
        <v>1.25</v>
      </c>
      <c r="I3766" s="2">
        <f t="shared" si="58"/>
        <v>24</v>
      </c>
      <c r="J3766" s="2">
        <f>VLOOKUP(A3766,Urbanizaton!$B$2:$BI$265,I3766)</f>
        <v>62.121000000000002</v>
      </c>
      <c r="K3766" s="2">
        <f>VLOOKUP(A3766,Population!$B$2:$BI$265,I3766)</f>
        <v>27737900</v>
      </c>
      <c r="L3766" s="2" t="str">
        <f>VLOOKUP(A3766,Region!$C$1:$G$241,5)</f>
        <v>South America</v>
      </c>
    </row>
    <row r="3767" spans="1:12" x14ac:dyDescent="0.55000000000000004">
      <c r="A3767" s="2" t="s">
        <v>65</v>
      </c>
      <c r="B3767" s="2" t="s">
        <v>8</v>
      </c>
      <c r="C3767" s="2" t="s">
        <v>9</v>
      </c>
      <c r="D3767" s="2" t="s">
        <v>10</v>
      </c>
      <c r="E3767" s="2" t="s">
        <v>11</v>
      </c>
      <c r="F3767" s="2">
        <v>1981</v>
      </c>
      <c r="G3767" s="2">
        <v>34.93</v>
      </c>
      <c r="I3767" s="2">
        <f t="shared" si="58"/>
        <v>25</v>
      </c>
      <c r="J3767" s="2">
        <f>VLOOKUP(A3767,Urbanizaton!$B$2:$BI$265,I3767)</f>
        <v>62.822000000000003</v>
      </c>
      <c r="K3767" s="2">
        <f>VLOOKUP(A3767,Population!$B$2:$BI$265,I3767)</f>
        <v>28375991</v>
      </c>
      <c r="L3767" s="2" t="str">
        <f>VLOOKUP(A3767,Region!$C$1:$G$241,5)</f>
        <v>South America</v>
      </c>
    </row>
    <row r="3768" spans="1:12" x14ac:dyDescent="0.55000000000000004">
      <c r="A3768" s="2" t="s">
        <v>65</v>
      </c>
      <c r="B3768" s="2" t="s">
        <v>8</v>
      </c>
      <c r="C3768" s="2" t="s">
        <v>9</v>
      </c>
      <c r="D3768" s="2" t="s">
        <v>17</v>
      </c>
      <c r="E3768" s="2" t="s">
        <v>11</v>
      </c>
      <c r="F3768" s="2">
        <v>1981</v>
      </c>
      <c r="G3768" s="2">
        <v>1.23</v>
      </c>
      <c r="I3768" s="2">
        <f t="shared" si="58"/>
        <v>25</v>
      </c>
      <c r="J3768" s="2">
        <f>VLOOKUP(A3768,Urbanizaton!$B$2:$BI$265,I3768)</f>
        <v>62.822000000000003</v>
      </c>
      <c r="K3768" s="2">
        <f>VLOOKUP(A3768,Population!$B$2:$BI$265,I3768)</f>
        <v>28375991</v>
      </c>
      <c r="L3768" s="2" t="str">
        <f>VLOOKUP(A3768,Region!$C$1:$G$241,5)</f>
        <v>South America</v>
      </c>
    </row>
    <row r="3769" spans="1:12" x14ac:dyDescent="0.55000000000000004">
      <c r="A3769" s="2" t="s">
        <v>65</v>
      </c>
      <c r="B3769" s="2" t="s">
        <v>8</v>
      </c>
      <c r="C3769" s="2" t="s">
        <v>9</v>
      </c>
      <c r="D3769" s="2" t="s">
        <v>10</v>
      </c>
      <c r="E3769" s="2" t="s">
        <v>11</v>
      </c>
      <c r="F3769" s="2">
        <v>1982</v>
      </c>
      <c r="G3769" s="2">
        <v>35.49</v>
      </c>
      <c r="I3769" s="2">
        <f t="shared" si="58"/>
        <v>26</v>
      </c>
      <c r="J3769" s="2">
        <f>VLOOKUP(A3769,Urbanizaton!$B$2:$BI$265,I3769)</f>
        <v>63.518999999999998</v>
      </c>
      <c r="K3769" s="2">
        <f>VLOOKUP(A3769,Population!$B$2:$BI$265,I3769)</f>
        <v>29027162</v>
      </c>
      <c r="L3769" s="2" t="str">
        <f>VLOOKUP(A3769,Region!$C$1:$G$241,5)</f>
        <v>South America</v>
      </c>
    </row>
    <row r="3770" spans="1:12" x14ac:dyDescent="0.55000000000000004">
      <c r="A3770" s="2" t="s">
        <v>65</v>
      </c>
      <c r="B3770" s="2" t="s">
        <v>8</v>
      </c>
      <c r="C3770" s="2" t="s">
        <v>9</v>
      </c>
      <c r="D3770" s="2" t="s">
        <v>17</v>
      </c>
      <c r="E3770" s="2" t="s">
        <v>11</v>
      </c>
      <c r="F3770" s="2">
        <v>1982</v>
      </c>
      <c r="G3770" s="2">
        <v>1.22</v>
      </c>
      <c r="I3770" s="2">
        <f t="shared" si="58"/>
        <v>26</v>
      </c>
      <c r="J3770" s="2">
        <f>VLOOKUP(A3770,Urbanizaton!$B$2:$BI$265,I3770)</f>
        <v>63.518999999999998</v>
      </c>
      <c r="K3770" s="2">
        <f>VLOOKUP(A3770,Population!$B$2:$BI$265,I3770)</f>
        <v>29027162</v>
      </c>
      <c r="L3770" s="2" t="str">
        <f>VLOOKUP(A3770,Region!$C$1:$G$241,5)</f>
        <v>South America</v>
      </c>
    </row>
    <row r="3771" spans="1:12" x14ac:dyDescent="0.55000000000000004">
      <c r="A3771" s="2" t="s">
        <v>65</v>
      </c>
      <c r="B3771" s="2" t="s">
        <v>8</v>
      </c>
      <c r="C3771" s="2" t="s">
        <v>9</v>
      </c>
      <c r="D3771" s="2" t="s">
        <v>10</v>
      </c>
      <c r="E3771" s="2" t="s">
        <v>11</v>
      </c>
      <c r="F3771" s="2">
        <v>1983</v>
      </c>
      <c r="G3771" s="2">
        <v>37.36</v>
      </c>
      <c r="I3771" s="2">
        <f t="shared" si="58"/>
        <v>27</v>
      </c>
      <c r="J3771" s="2">
        <f>VLOOKUP(A3771,Urbanizaton!$B$2:$BI$265,I3771)</f>
        <v>64.209999999999994</v>
      </c>
      <c r="K3771" s="2">
        <f>VLOOKUP(A3771,Population!$B$2:$BI$265,I3771)</f>
        <v>29687094</v>
      </c>
      <c r="L3771" s="2" t="str">
        <f>VLOOKUP(A3771,Region!$C$1:$G$241,5)</f>
        <v>South America</v>
      </c>
    </row>
    <row r="3772" spans="1:12" x14ac:dyDescent="0.55000000000000004">
      <c r="A3772" s="2" t="s">
        <v>65</v>
      </c>
      <c r="B3772" s="2" t="s">
        <v>8</v>
      </c>
      <c r="C3772" s="2" t="s">
        <v>9</v>
      </c>
      <c r="D3772" s="2" t="s">
        <v>17</v>
      </c>
      <c r="E3772" s="2" t="s">
        <v>11</v>
      </c>
      <c r="F3772" s="2">
        <v>1983</v>
      </c>
      <c r="G3772" s="2">
        <v>1.26</v>
      </c>
      <c r="I3772" s="2">
        <f t="shared" si="58"/>
        <v>27</v>
      </c>
      <c r="J3772" s="2">
        <f>VLOOKUP(A3772,Urbanizaton!$B$2:$BI$265,I3772)</f>
        <v>64.209999999999994</v>
      </c>
      <c r="K3772" s="2">
        <f>VLOOKUP(A3772,Population!$B$2:$BI$265,I3772)</f>
        <v>29687094</v>
      </c>
      <c r="L3772" s="2" t="str">
        <f>VLOOKUP(A3772,Region!$C$1:$G$241,5)</f>
        <v>South America</v>
      </c>
    </row>
    <row r="3773" spans="1:12" x14ac:dyDescent="0.55000000000000004">
      <c r="A3773" s="2" t="s">
        <v>65</v>
      </c>
      <c r="B3773" s="2" t="s">
        <v>8</v>
      </c>
      <c r="C3773" s="2" t="s">
        <v>9</v>
      </c>
      <c r="D3773" s="2" t="s">
        <v>10</v>
      </c>
      <c r="E3773" s="2" t="s">
        <v>11</v>
      </c>
      <c r="F3773" s="2">
        <v>1984</v>
      </c>
      <c r="G3773" s="2">
        <v>37.79</v>
      </c>
      <c r="I3773" s="2">
        <f t="shared" si="58"/>
        <v>28</v>
      </c>
      <c r="J3773" s="2">
        <f>VLOOKUP(A3773,Urbanizaton!$B$2:$BI$265,I3773)</f>
        <v>64.896000000000001</v>
      </c>
      <c r="K3773" s="2">
        <f>VLOOKUP(A3773,Population!$B$2:$BI$265,I3773)</f>
        <v>30350086</v>
      </c>
      <c r="L3773" s="2" t="str">
        <f>VLOOKUP(A3773,Region!$C$1:$G$241,5)</f>
        <v>South America</v>
      </c>
    </row>
    <row r="3774" spans="1:12" x14ac:dyDescent="0.55000000000000004">
      <c r="A3774" s="2" t="s">
        <v>65</v>
      </c>
      <c r="B3774" s="2" t="s">
        <v>8</v>
      </c>
      <c r="C3774" s="2" t="s">
        <v>9</v>
      </c>
      <c r="D3774" s="2" t="s">
        <v>17</v>
      </c>
      <c r="E3774" s="2" t="s">
        <v>11</v>
      </c>
      <c r="F3774" s="2">
        <v>1984</v>
      </c>
      <c r="G3774" s="2">
        <v>1.25</v>
      </c>
      <c r="I3774" s="2">
        <f t="shared" si="58"/>
        <v>28</v>
      </c>
      <c r="J3774" s="2">
        <f>VLOOKUP(A3774,Urbanizaton!$B$2:$BI$265,I3774)</f>
        <v>64.896000000000001</v>
      </c>
      <c r="K3774" s="2">
        <f>VLOOKUP(A3774,Population!$B$2:$BI$265,I3774)</f>
        <v>30350086</v>
      </c>
      <c r="L3774" s="2" t="str">
        <f>VLOOKUP(A3774,Region!$C$1:$G$241,5)</f>
        <v>South America</v>
      </c>
    </row>
    <row r="3775" spans="1:12" x14ac:dyDescent="0.55000000000000004">
      <c r="A3775" s="2" t="s">
        <v>65</v>
      </c>
      <c r="B3775" s="2" t="s">
        <v>8</v>
      </c>
      <c r="C3775" s="2" t="s">
        <v>9</v>
      </c>
      <c r="D3775" s="2" t="s">
        <v>10</v>
      </c>
      <c r="E3775" s="2" t="s">
        <v>11</v>
      </c>
      <c r="F3775" s="2">
        <v>1985</v>
      </c>
      <c r="G3775" s="2">
        <v>39.47</v>
      </c>
      <c r="I3775" s="2">
        <f t="shared" si="58"/>
        <v>29</v>
      </c>
      <c r="J3775" s="2">
        <f>VLOOKUP(A3775,Urbanizaton!$B$2:$BI$265,I3775)</f>
        <v>65.573999999999998</v>
      </c>
      <c r="K3775" s="2">
        <f>VLOOKUP(A3775,Population!$B$2:$BI$265,I3775)</f>
        <v>31011688</v>
      </c>
      <c r="L3775" s="2" t="str">
        <f>VLOOKUP(A3775,Region!$C$1:$G$241,5)</f>
        <v>South America</v>
      </c>
    </row>
    <row r="3776" spans="1:12" x14ac:dyDescent="0.55000000000000004">
      <c r="A3776" s="2" t="s">
        <v>65</v>
      </c>
      <c r="B3776" s="2" t="s">
        <v>8</v>
      </c>
      <c r="C3776" s="2" t="s">
        <v>9</v>
      </c>
      <c r="D3776" s="2" t="s">
        <v>17</v>
      </c>
      <c r="E3776" s="2" t="s">
        <v>11</v>
      </c>
      <c r="F3776" s="2">
        <v>1985</v>
      </c>
      <c r="G3776" s="2">
        <v>1.27</v>
      </c>
      <c r="I3776" s="2">
        <f t="shared" si="58"/>
        <v>29</v>
      </c>
      <c r="J3776" s="2">
        <f>VLOOKUP(A3776,Urbanizaton!$B$2:$BI$265,I3776)</f>
        <v>65.573999999999998</v>
      </c>
      <c r="K3776" s="2">
        <f>VLOOKUP(A3776,Population!$B$2:$BI$265,I3776)</f>
        <v>31011688</v>
      </c>
      <c r="L3776" s="2" t="str">
        <f>VLOOKUP(A3776,Region!$C$1:$G$241,5)</f>
        <v>South America</v>
      </c>
    </row>
    <row r="3777" spans="1:12" x14ac:dyDescent="0.55000000000000004">
      <c r="A3777" s="2" t="s">
        <v>65</v>
      </c>
      <c r="B3777" s="2" t="s">
        <v>8</v>
      </c>
      <c r="C3777" s="2" t="s">
        <v>9</v>
      </c>
      <c r="D3777" s="2" t="s">
        <v>10</v>
      </c>
      <c r="E3777" s="2" t="s">
        <v>11</v>
      </c>
      <c r="F3777" s="2">
        <v>1986</v>
      </c>
      <c r="G3777" s="2">
        <v>40.159999999999997</v>
      </c>
      <c r="I3777" s="2">
        <f t="shared" si="58"/>
        <v>30</v>
      </c>
      <c r="J3777" s="2">
        <f>VLOOKUP(A3777,Urbanizaton!$B$2:$BI$265,I3777)</f>
        <v>66.153999999999996</v>
      </c>
      <c r="K3777" s="2">
        <f>VLOOKUP(A3777,Population!$B$2:$BI$265,I3777)</f>
        <v>31669776</v>
      </c>
      <c r="L3777" s="2" t="str">
        <f>VLOOKUP(A3777,Region!$C$1:$G$241,5)</f>
        <v>South America</v>
      </c>
    </row>
    <row r="3778" spans="1:12" x14ac:dyDescent="0.55000000000000004">
      <c r="A3778" s="2" t="s">
        <v>65</v>
      </c>
      <c r="B3778" s="2" t="s">
        <v>8</v>
      </c>
      <c r="C3778" s="2" t="s">
        <v>9</v>
      </c>
      <c r="D3778" s="2" t="s">
        <v>17</v>
      </c>
      <c r="E3778" s="2" t="s">
        <v>11</v>
      </c>
      <c r="F3778" s="2">
        <v>1986</v>
      </c>
      <c r="G3778" s="2">
        <v>1.27</v>
      </c>
      <c r="I3778" s="2">
        <f t="shared" si="58"/>
        <v>30</v>
      </c>
      <c r="J3778" s="2">
        <f>VLOOKUP(A3778,Urbanizaton!$B$2:$BI$265,I3778)</f>
        <v>66.153999999999996</v>
      </c>
      <c r="K3778" s="2">
        <f>VLOOKUP(A3778,Population!$B$2:$BI$265,I3778)</f>
        <v>31669776</v>
      </c>
      <c r="L3778" s="2" t="str">
        <f>VLOOKUP(A3778,Region!$C$1:$G$241,5)</f>
        <v>South America</v>
      </c>
    </row>
    <row r="3779" spans="1:12" x14ac:dyDescent="0.55000000000000004">
      <c r="A3779" s="2" t="s">
        <v>65</v>
      </c>
      <c r="B3779" s="2" t="s">
        <v>8</v>
      </c>
      <c r="C3779" s="2" t="s">
        <v>9</v>
      </c>
      <c r="D3779" s="2" t="s">
        <v>10</v>
      </c>
      <c r="E3779" s="2" t="s">
        <v>11</v>
      </c>
      <c r="F3779" s="2">
        <v>1987</v>
      </c>
      <c r="G3779" s="2">
        <v>42.61</v>
      </c>
      <c r="I3779" s="2">
        <f t="shared" ref="I3779:I3842" si="59">IF(F3779=1960,4,F3779-1960+4)</f>
        <v>31</v>
      </c>
      <c r="J3779" s="2">
        <f>VLOOKUP(A3779,Urbanizaton!$B$2:$BI$265,I3779)</f>
        <v>66.691000000000003</v>
      </c>
      <c r="K3779" s="2">
        <f>VLOOKUP(A3779,Population!$B$2:$BI$265,I3779)</f>
        <v>32324325</v>
      </c>
      <c r="L3779" s="2" t="str">
        <f>VLOOKUP(A3779,Region!$C$1:$G$241,5)</f>
        <v>South America</v>
      </c>
    </row>
    <row r="3780" spans="1:12" x14ac:dyDescent="0.55000000000000004">
      <c r="A3780" s="2" t="s">
        <v>65</v>
      </c>
      <c r="B3780" s="2" t="s">
        <v>8</v>
      </c>
      <c r="C3780" s="2" t="s">
        <v>9</v>
      </c>
      <c r="D3780" s="2" t="s">
        <v>17</v>
      </c>
      <c r="E3780" s="2" t="s">
        <v>11</v>
      </c>
      <c r="F3780" s="2">
        <v>1987</v>
      </c>
      <c r="G3780" s="2">
        <v>1.32</v>
      </c>
      <c r="I3780" s="2">
        <f t="shared" si="59"/>
        <v>31</v>
      </c>
      <c r="J3780" s="2">
        <f>VLOOKUP(A3780,Urbanizaton!$B$2:$BI$265,I3780)</f>
        <v>66.691000000000003</v>
      </c>
      <c r="K3780" s="2">
        <f>VLOOKUP(A3780,Population!$B$2:$BI$265,I3780)</f>
        <v>32324325</v>
      </c>
      <c r="L3780" s="2" t="str">
        <f>VLOOKUP(A3780,Region!$C$1:$G$241,5)</f>
        <v>South America</v>
      </c>
    </row>
    <row r="3781" spans="1:12" x14ac:dyDescent="0.55000000000000004">
      <c r="A3781" s="2" t="s">
        <v>65</v>
      </c>
      <c r="B3781" s="2" t="s">
        <v>8</v>
      </c>
      <c r="C3781" s="2" t="s">
        <v>9</v>
      </c>
      <c r="D3781" s="2" t="s">
        <v>10</v>
      </c>
      <c r="E3781" s="2" t="s">
        <v>11</v>
      </c>
      <c r="F3781" s="2">
        <v>1988</v>
      </c>
      <c r="G3781" s="2">
        <v>43.08</v>
      </c>
      <c r="I3781" s="2">
        <f t="shared" si="59"/>
        <v>32</v>
      </c>
      <c r="J3781" s="2">
        <f>VLOOKUP(A3781,Urbanizaton!$B$2:$BI$265,I3781)</f>
        <v>67.224999999999994</v>
      </c>
      <c r="K3781" s="2">
        <f>VLOOKUP(A3781,Population!$B$2:$BI$265,I3781)</f>
        <v>32975535</v>
      </c>
      <c r="L3781" s="2" t="str">
        <f>VLOOKUP(A3781,Region!$C$1:$G$241,5)</f>
        <v>South America</v>
      </c>
    </row>
    <row r="3782" spans="1:12" x14ac:dyDescent="0.55000000000000004">
      <c r="A3782" s="2" t="s">
        <v>65</v>
      </c>
      <c r="B3782" s="2" t="s">
        <v>8</v>
      </c>
      <c r="C3782" s="2" t="s">
        <v>9</v>
      </c>
      <c r="D3782" s="2" t="s">
        <v>17</v>
      </c>
      <c r="E3782" s="2" t="s">
        <v>11</v>
      </c>
      <c r="F3782" s="2">
        <v>1988</v>
      </c>
      <c r="G3782" s="2">
        <v>1.31</v>
      </c>
      <c r="I3782" s="2">
        <f t="shared" si="59"/>
        <v>32</v>
      </c>
      <c r="J3782" s="2">
        <f>VLOOKUP(A3782,Urbanizaton!$B$2:$BI$265,I3782)</f>
        <v>67.224999999999994</v>
      </c>
      <c r="K3782" s="2">
        <f>VLOOKUP(A3782,Population!$B$2:$BI$265,I3782)</f>
        <v>32975535</v>
      </c>
      <c r="L3782" s="2" t="str">
        <f>VLOOKUP(A3782,Region!$C$1:$G$241,5)</f>
        <v>South America</v>
      </c>
    </row>
    <row r="3783" spans="1:12" x14ac:dyDescent="0.55000000000000004">
      <c r="A3783" s="2" t="s">
        <v>65</v>
      </c>
      <c r="B3783" s="2" t="s">
        <v>8</v>
      </c>
      <c r="C3783" s="2" t="s">
        <v>9</v>
      </c>
      <c r="D3783" s="2" t="s">
        <v>10</v>
      </c>
      <c r="E3783" s="2" t="s">
        <v>11</v>
      </c>
      <c r="F3783" s="2">
        <v>1989</v>
      </c>
      <c r="G3783" s="2">
        <v>44.83</v>
      </c>
      <c r="I3783" s="2">
        <f t="shared" si="59"/>
        <v>33</v>
      </c>
      <c r="J3783" s="2">
        <f>VLOOKUP(A3783,Urbanizaton!$B$2:$BI$265,I3783)</f>
        <v>67.751999999999995</v>
      </c>
      <c r="K3783" s="2">
        <f>VLOOKUP(A3783,Population!$B$2:$BI$265,I3783)</f>
        <v>33624444</v>
      </c>
      <c r="L3783" s="2" t="str">
        <f>VLOOKUP(A3783,Region!$C$1:$G$241,5)</f>
        <v>South America</v>
      </c>
    </row>
    <row r="3784" spans="1:12" x14ac:dyDescent="0.55000000000000004">
      <c r="A3784" s="2" t="s">
        <v>65</v>
      </c>
      <c r="B3784" s="2" t="s">
        <v>8</v>
      </c>
      <c r="C3784" s="2" t="s">
        <v>9</v>
      </c>
      <c r="D3784" s="2" t="s">
        <v>17</v>
      </c>
      <c r="E3784" s="2" t="s">
        <v>11</v>
      </c>
      <c r="F3784" s="2">
        <v>1989</v>
      </c>
      <c r="G3784" s="2">
        <v>1.33</v>
      </c>
      <c r="I3784" s="2">
        <f t="shared" si="59"/>
        <v>33</v>
      </c>
      <c r="J3784" s="2">
        <f>VLOOKUP(A3784,Urbanizaton!$B$2:$BI$265,I3784)</f>
        <v>67.751999999999995</v>
      </c>
      <c r="K3784" s="2">
        <f>VLOOKUP(A3784,Population!$B$2:$BI$265,I3784)</f>
        <v>33624444</v>
      </c>
      <c r="L3784" s="2" t="str">
        <f>VLOOKUP(A3784,Region!$C$1:$G$241,5)</f>
        <v>South America</v>
      </c>
    </row>
    <row r="3785" spans="1:12" x14ac:dyDescent="0.55000000000000004">
      <c r="A3785" s="2" t="s">
        <v>65</v>
      </c>
      <c r="B3785" s="2" t="s">
        <v>8</v>
      </c>
      <c r="C3785" s="2" t="s">
        <v>9</v>
      </c>
      <c r="D3785" s="2" t="s">
        <v>10</v>
      </c>
      <c r="E3785" s="2" t="s">
        <v>11</v>
      </c>
      <c r="F3785" s="2">
        <v>1990</v>
      </c>
      <c r="G3785" s="2">
        <v>45.78</v>
      </c>
      <c r="I3785" s="2">
        <f t="shared" si="59"/>
        <v>34</v>
      </c>
      <c r="J3785" s="2">
        <f>VLOOKUP(A3785,Urbanizaton!$B$2:$BI$265,I3785)</f>
        <v>68.275999999999996</v>
      </c>
      <c r="K3785" s="2">
        <f>VLOOKUP(A3785,Population!$B$2:$BI$265,I3785)</f>
        <v>34271565</v>
      </c>
      <c r="L3785" s="2" t="str">
        <f>VLOOKUP(A3785,Region!$C$1:$G$241,5)</f>
        <v>South America</v>
      </c>
    </row>
    <row r="3786" spans="1:12" x14ac:dyDescent="0.55000000000000004">
      <c r="A3786" s="2" t="s">
        <v>65</v>
      </c>
      <c r="B3786" s="2" t="s">
        <v>8</v>
      </c>
      <c r="C3786" s="2" t="s">
        <v>9</v>
      </c>
      <c r="D3786" s="2" t="s">
        <v>17</v>
      </c>
      <c r="E3786" s="2" t="s">
        <v>11</v>
      </c>
      <c r="F3786" s="2">
        <v>1990</v>
      </c>
      <c r="G3786" s="2">
        <v>1.34</v>
      </c>
      <c r="I3786" s="2">
        <f t="shared" si="59"/>
        <v>34</v>
      </c>
      <c r="J3786" s="2">
        <f>VLOOKUP(A3786,Urbanizaton!$B$2:$BI$265,I3786)</f>
        <v>68.275999999999996</v>
      </c>
      <c r="K3786" s="2">
        <f>VLOOKUP(A3786,Population!$B$2:$BI$265,I3786)</f>
        <v>34271565</v>
      </c>
      <c r="L3786" s="2" t="str">
        <f>VLOOKUP(A3786,Region!$C$1:$G$241,5)</f>
        <v>South America</v>
      </c>
    </row>
    <row r="3787" spans="1:12" x14ac:dyDescent="0.55000000000000004">
      <c r="A3787" s="2" t="s">
        <v>65</v>
      </c>
      <c r="B3787" s="2" t="s">
        <v>8</v>
      </c>
      <c r="C3787" s="2" t="s">
        <v>18</v>
      </c>
      <c r="D3787" s="2" t="s">
        <v>17</v>
      </c>
      <c r="E3787" s="2" t="s">
        <v>11</v>
      </c>
      <c r="F3787" s="2">
        <v>1990</v>
      </c>
      <c r="G3787" s="2">
        <v>3.4790000000000001</v>
      </c>
      <c r="I3787" s="2">
        <f t="shared" si="59"/>
        <v>34</v>
      </c>
      <c r="J3787" s="2">
        <f>VLOOKUP(A3787,Urbanizaton!$B$2:$BI$265,I3787)</f>
        <v>68.275999999999996</v>
      </c>
      <c r="K3787" s="2">
        <f>VLOOKUP(A3787,Population!$B$2:$BI$265,I3787)</f>
        <v>34271565</v>
      </c>
      <c r="L3787" s="2" t="str">
        <f>VLOOKUP(A3787,Region!$C$1:$G$241,5)</f>
        <v>South America</v>
      </c>
    </row>
    <row r="3788" spans="1:12" x14ac:dyDescent="0.55000000000000004">
      <c r="A3788" s="2" t="s">
        <v>65</v>
      </c>
      <c r="B3788" s="2" t="s">
        <v>8</v>
      </c>
      <c r="C3788" s="2" t="s">
        <v>18</v>
      </c>
      <c r="D3788" s="2" t="s">
        <v>19</v>
      </c>
      <c r="E3788" s="2" t="s">
        <v>11</v>
      </c>
      <c r="F3788" s="2">
        <v>1990</v>
      </c>
      <c r="G3788" s="2">
        <v>118729.57</v>
      </c>
      <c r="I3788" s="2">
        <f t="shared" si="59"/>
        <v>34</v>
      </c>
      <c r="J3788" s="2">
        <f>VLOOKUP(A3788,Urbanizaton!$B$2:$BI$265,I3788)</f>
        <v>68.275999999999996</v>
      </c>
      <c r="K3788" s="2">
        <f>VLOOKUP(A3788,Population!$B$2:$BI$265,I3788)</f>
        <v>34271565</v>
      </c>
      <c r="L3788" s="2" t="str">
        <f>VLOOKUP(A3788,Region!$C$1:$G$241,5)</f>
        <v>South America</v>
      </c>
    </row>
    <row r="3789" spans="1:12" x14ac:dyDescent="0.55000000000000004">
      <c r="A3789" s="2" t="s">
        <v>65</v>
      </c>
      <c r="B3789" s="2" t="s">
        <v>8</v>
      </c>
      <c r="C3789" s="2" t="s">
        <v>9</v>
      </c>
      <c r="D3789" s="2" t="s">
        <v>10</v>
      </c>
      <c r="E3789" s="2" t="s">
        <v>11</v>
      </c>
      <c r="F3789" s="2">
        <v>1991</v>
      </c>
      <c r="G3789" s="2">
        <v>47.52</v>
      </c>
      <c r="I3789" s="2">
        <f t="shared" si="59"/>
        <v>35</v>
      </c>
      <c r="J3789" s="2">
        <f>VLOOKUP(A3789,Urbanizaton!$B$2:$BI$265,I3789)</f>
        <v>68.796000000000006</v>
      </c>
      <c r="K3789" s="2">
        <f>VLOOKUP(A3789,Population!$B$2:$BI$265,I3789)</f>
        <v>34916766</v>
      </c>
      <c r="L3789" s="2" t="str">
        <f>VLOOKUP(A3789,Region!$C$1:$G$241,5)</f>
        <v>South America</v>
      </c>
    </row>
    <row r="3790" spans="1:12" x14ac:dyDescent="0.55000000000000004">
      <c r="A3790" s="2" t="s">
        <v>65</v>
      </c>
      <c r="B3790" s="2" t="s">
        <v>8</v>
      </c>
      <c r="C3790" s="2" t="s">
        <v>9</v>
      </c>
      <c r="D3790" s="2" t="s">
        <v>17</v>
      </c>
      <c r="E3790" s="2" t="s">
        <v>11</v>
      </c>
      <c r="F3790" s="2">
        <v>1991</v>
      </c>
      <c r="G3790" s="2">
        <v>1.36</v>
      </c>
      <c r="I3790" s="2">
        <f t="shared" si="59"/>
        <v>35</v>
      </c>
      <c r="J3790" s="2">
        <f>VLOOKUP(A3790,Urbanizaton!$B$2:$BI$265,I3790)</f>
        <v>68.796000000000006</v>
      </c>
      <c r="K3790" s="2">
        <f>VLOOKUP(A3790,Population!$B$2:$BI$265,I3790)</f>
        <v>34916766</v>
      </c>
      <c r="L3790" s="2" t="str">
        <f>VLOOKUP(A3790,Region!$C$1:$G$241,5)</f>
        <v>South America</v>
      </c>
    </row>
    <row r="3791" spans="1:12" x14ac:dyDescent="0.55000000000000004">
      <c r="A3791" s="2" t="s">
        <v>65</v>
      </c>
      <c r="B3791" s="2" t="s">
        <v>8</v>
      </c>
      <c r="C3791" s="2" t="s">
        <v>9</v>
      </c>
      <c r="D3791" s="2" t="s">
        <v>10</v>
      </c>
      <c r="E3791" s="2" t="s">
        <v>11</v>
      </c>
      <c r="F3791" s="2">
        <v>1992</v>
      </c>
      <c r="G3791" s="2">
        <v>49.45</v>
      </c>
      <c r="I3791" s="2">
        <f t="shared" si="59"/>
        <v>36</v>
      </c>
      <c r="J3791" s="2">
        <f>VLOOKUP(A3791,Urbanizaton!$B$2:$BI$265,I3791)</f>
        <v>69.311000000000007</v>
      </c>
      <c r="K3791" s="2">
        <f>VLOOKUP(A3791,Population!$B$2:$BI$265,I3791)</f>
        <v>35558682</v>
      </c>
      <c r="L3791" s="2" t="str">
        <f>VLOOKUP(A3791,Region!$C$1:$G$241,5)</f>
        <v>South America</v>
      </c>
    </row>
    <row r="3792" spans="1:12" x14ac:dyDescent="0.55000000000000004">
      <c r="A3792" s="2" t="s">
        <v>65</v>
      </c>
      <c r="B3792" s="2" t="s">
        <v>8</v>
      </c>
      <c r="C3792" s="2" t="s">
        <v>9</v>
      </c>
      <c r="D3792" s="2" t="s">
        <v>17</v>
      </c>
      <c r="E3792" s="2" t="s">
        <v>11</v>
      </c>
      <c r="F3792" s="2">
        <v>1992</v>
      </c>
      <c r="G3792" s="2">
        <v>1.39</v>
      </c>
      <c r="I3792" s="2">
        <f t="shared" si="59"/>
        <v>36</v>
      </c>
      <c r="J3792" s="2">
        <f>VLOOKUP(A3792,Urbanizaton!$B$2:$BI$265,I3792)</f>
        <v>69.311000000000007</v>
      </c>
      <c r="K3792" s="2">
        <f>VLOOKUP(A3792,Population!$B$2:$BI$265,I3792)</f>
        <v>35558682</v>
      </c>
      <c r="L3792" s="2" t="str">
        <f>VLOOKUP(A3792,Region!$C$1:$G$241,5)</f>
        <v>South America</v>
      </c>
    </row>
    <row r="3793" spans="1:12" x14ac:dyDescent="0.55000000000000004">
      <c r="A3793" s="2" t="s">
        <v>65</v>
      </c>
      <c r="B3793" s="2" t="s">
        <v>8</v>
      </c>
      <c r="C3793" s="2" t="s">
        <v>9</v>
      </c>
      <c r="D3793" s="2" t="s">
        <v>10</v>
      </c>
      <c r="E3793" s="2" t="s">
        <v>11</v>
      </c>
      <c r="F3793" s="2">
        <v>1993</v>
      </c>
      <c r="G3793" s="2">
        <v>52.13</v>
      </c>
      <c r="I3793" s="2">
        <f t="shared" si="59"/>
        <v>37</v>
      </c>
      <c r="J3793" s="2">
        <f>VLOOKUP(A3793,Urbanizaton!$B$2:$BI$265,I3793)</f>
        <v>69.819999999999993</v>
      </c>
      <c r="K3793" s="2">
        <f>VLOOKUP(A3793,Population!$B$2:$BI$265,I3793)</f>
        <v>36195168</v>
      </c>
      <c r="L3793" s="2" t="str">
        <f>VLOOKUP(A3793,Region!$C$1:$G$241,5)</f>
        <v>South America</v>
      </c>
    </row>
    <row r="3794" spans="1:12" x14ac:dyDescent="0.55000000000000004">
      <c r="A3794" s="2" t="s">
        <v>65</v>
      </c>
      <c r="B3794" s="2" t="s">
        <v>8</v>
      </c>
      <c r="C3794" s="2" t="s">
        <v>9</v>
      </c>
      <c r="D3794" s="2" t="s">
        <v>17</v>
      </c>
      <c r="E3794" s="2" t="s">
        <v>11</v>
      </c>
      <c r="F3794" s="2">
        <v>1993</v>
      </c>
      <c r="G3794" s="2">
        <v>1.44</v>
      </c>
      <c r="I3794" s="2">
        <f t="shared" si="59"/>
        <v>37</v>
      </c>
      <c r="J3794" s="2">
        <f>VLOOKUP(A3794,Urbanizaton!$B$2:$BI$265,I3794)</f>
        <v>69.819999999999993</v>
      </c>
      <c r="K3794" s="2">
        <f>VLOOKUP(A3794,Population!$B$2:$BI$265,I3794)</f>
        <v>36195168</v>
      </c>
      <c r="L3794" s="2" t="str">
        <f>VLOOKUP(A3794,Region!$C$1:$G$241,5)</f>
        <v>South America</v>
      </c>
    </row>
    <row r="3795" spans="1:12" x14ac:dyDescent="0.55000000000000004">
      <c r="A3795" s="2" t="s">
        <v>65</v>
      </c>
      <c r="B3795" s="2" t="s">
        <v>8</v>
      </c>
      <c r="C3795" s="2" t="s">
        <v>9</v>
      </c>
      <c r="D3795" s="2" t="s">
        <v>10</v>
      </c>
      <c r="E3795" s="2" t="s">
        <v>11</v>
      </c>
      <c r="F3795" s="2">
        <v>1994</v>
      </c>
      <c r="G3795" s="2">
        <v>52.17</v>
      </c>
      <c r="I3795" s="2">
        <f t="shared" si="59"/>
        <v>38</v>
      </c>
      <c r="J3795" s="2">
        <f>VLOOKUP(A3795,Urbanizaton!$B$2:$BI$265,I3795)</f>
        <v>70.198999999999998</v>
      </c>
      <c r="K3795" s="2">
        <f>VLOOKUP(A3795,Population!$B$2:$BI$265,I3795)</f>
        <v>36823537</v>
      </c>
      <c r="L3795" s="2" t="str">
        <f>VLOOKUP(A3795,Region!$C$1:$G$241,5)</f>
        <v>South America</v>
      </c>
    </row>
    <row r="3796" spans="1:12" x14ac:dyDescent="0.55000000000000004">
      <c r="A3796" s="2" t="s">
        <v>65</v>
      </c>
      <c r="B3796" s="2" t="s">
        <v>8</v>
      </c>
      <c r="C3796" s="2" t="s">
        <v>9</v>
      </c>
      <c r="D3796" s="2" t="s">
        <v>17</v>
      </c>
      <c r="E3796" s="2" t="s">
        <v>11</v>
      </c>
      <c r="F3796" s="2">
        <v>1994</v>
      </c>
      <c r="G3796" s="2">
        <v>1.42</v>
      </c>
      <c r="I3796" s="2">
        <f t="shared" si="59"/>
        <v>38</v>
      </c>
      <c r="J3796" s="2">
        <f>VLOOKUP(A3796,Urbanizaton!$B$2:$BI$265,I3796)</f>
        <v>70.198999999999998</v>
      </c>
      <c r="K3796" s="2">
        <f>VLOOKUP(A3796,Population!$B$2:$BI$265,I3796)</f>
        <v>36823537</v>
      </c>
      <c r="L3796" s="2" t="str">
        <f>VLOOKUP(A3796,Region!$C$1:$G$241,5)</f>
        <v>South America</v>
      </c>
    </row>
    <row r="3797" spans="1:12" x14ac:dyDescent="0.55000000000000004">
      <c r="A3797" s="2" t="s">
        <v>65</v>
      </c>
      <c r="B3797" s="2" t="s">
        <v>8</v>
      </c>
      <c r="C3797" s="2" t="s">
        <v>18</v>
      </c>
      <c r="D3797" s="2" t="s">
        <v>17</v>
      </c>
      <c r="E3797" s="2" t="s">
        <v>11</v>
      </c>
      <c r="F3797" s="2">
        <v>1994</v>
      </c>
      <c r="G3797" s="2">
        <v>3.73</v>
      </c>
      <c r="I3797" s="2">
        <f t="shared" si="59"/>
        <v>38</v>
      </c>
      <c r="J3797" s="2">
        <f>VLOOKUP(A3797,Urbanizaton!$B$2:$BI$265,I3797)</f>
        <v>70.198999999999998</v>
      </c>
      <c r="K3797" s="2">
        <f>VLOOKUP(A3797,Population!$B$2:$BI$265,I3797)</f>
        <v>36823537</v>
      </c>
      <c r="L3797" s="2" t="str">
        <f>VLOOKUP(A3797,Region!$C$1:$G$241,5)</f>
        <v>South America</v>
      </c>
    </row>
    <row r="3798" spans="1:12" x14ac:dyDescent="0.55000000000000004">
      <c r="A3798" s="2" t="s">
        <v>65</v>
      </c>
      <c r="B3798" s="2" t="s">
        <v>8</v>
      </c>
      <c r="C3798" s="2" t="s">
        <v>18</v>
      </c>
      <c r="D3798" s="2" t="s">
        <v>19</v>
      </c>
      <c r="E3798" s="2" t="s">
        <v>11</v>
      </c>
      <c r="F3798" s="2">
        <v>1994</v>
      </c>
      <c r="G3798" s="2">
        <v>137475.64000000001</v>
      </c>
      <c r="I3798" s="2">
        <f t="shared" si="59"/>
        <v>38</v>
      </c>
      <c r="J3798" s="2">
        <f>VLOOKUP(A3798,Urbanizaton!$B$2:$BI$265,I3798)</f>
        <v>70.198999999999998</v>
      </c>
      <c r="K3798" s="2">
        <f>VLOOKUP(A3798,Population!$B$2:$BI$265,I3798)</f>
        <v>36823537</v>
      </c>
      <c r="L3798" s="2" t="str">
        <f>VLOOKUP(A3798,Region!$C$1:$G$241,5)</f>
        <v>South America</v>
      </c>
    </row>
    <row r="3799" spans="1:12" x14ac:dyDescent="0.55000000000000004">
      <c r="A3799" s="2" t="s">
        <v>65</v>
      </c>
      <c r="B3799" s="2" t="s">
        <v>8</v>
      </c>
      <c r="C3799" s="2" t="s">
        <v>9</v>
      </c>
      <c r="D3799" s="2" t="s">
        <v>10</v>
      </c>
      <c r="E3799" s="2" t="s">
        <v>11</v>
      </c>
      <c r="F3799" s="2">
        <v>1995</v>
      </c>
      <c r="G3799" s="2">
        <v>54.45</v>
      </c>
      <c r="I3799" s="2">
        <f t="shared" si="59"/>
        <v>39</v>
      </c>
      <c r="J3799" s="2">
        <f>VLOOKUP(A3799,Urbanizaton!$B$2:$BI$265,I3799)</f>
        <v>70.516000000000005</v>
      </c>
      <c r="K3799" s="2">
        <f>VLOOKUP(A3799,Population!$B$2:$BI$265,I3799)</f>
        <v>37441977</v>
      </c>
      <c r="L3799" s="2" t="str">
        <f>VLOOKUP(A3799,Region!$C$1:$G$241,5)</f>
        <v>South America</v>
      </c>
    </row>
    <row r="3800" spans="1:12" x14ac:dyDescent="0.55000000000000004">
      <c r="A3800" s="2" t="s">
        <v>65</v>
      </c>
      <c r="B3800" s="2" t="s">
        <v>8</v>
      </c>
      <c r="C3800" s="2" t="s">
        <v>9</v>
      </c>
      <c r="D3800" s="2" t="s">
        <v>17</v>
      </c>
      <c r="E3800" s="2" t="s">
        <v>11</v>
      </c>
      <c r="F3800" s="2">
        <v>1995</v>
      </c>
      <c r="G3800" s="2">
        <v>1.45</v>
      </c>
      <c r="I3800" s="2">
        <f t="shared" si="59"/>
        <v>39</v>
      </c>
      <c r="J3800" s="2">
        <f>VLOOKUP(A3800,Urbanizaton!$B$2:$BI$265,I3800)</f>
        <v>70.516000000000005</v>
      </c>
      <c r="K3800" s="2">
        <f>VLOOKUP(A3800,Population!$B$2:$BI$265,I3800)</f>
        <v>37441977</v>
      </c>
      <c r="L3800" s="2" t="str">
        <f>VLOOKUP(A3800,Region!$C$1:$G$241,5)</f>
        <v>South America</v>
      </c>
    </row>
    <row r="3801" spans="1:12" x14ac:dyDescent="0.55000000000000004">
      <c r="A3801" s="2" t="s">
        <v>65</v>
      </c>
      <c r="B3801" s="2" t="s">
        <v>8</v>
      </c>
      <c r="C3801" s="2" t="s">
        <v>9</v>
      </c>
      <c r="D3801" s="2" t="s">
        <v>10</v>
      </c>
      <c r="E3801" s="2" t="s">
        <v>11</v>
      </c>
      <c r="F3801" s="2">
        <v>1996</v>
      </c>
      <c r="G3801" s="2">
        <v>54.36</v>
      </c>
      <c r="I3801" s="2">
        <f t="shared" si="59"/>
        <v>40</v>
      </c>
      <c r="J3801" s="2">
        <f>VLOOKUP(A3801,Urbanizaton!$B$2:$BI$265,I3801)</f>
        <v>70.831999999999994</v>
      </c>
      <c r="K3801" s="2">
        <f>VLOOKUP(A3801,Population!$B$2:$BI$265,I3801)</f>
        <v>38049038</v>
      </c>
      <c r="L3801" s="2" t="str">
        <f>VLOOKUP(A3801,Region!$C$1:$G$241,5)</f>
        <v>South America</v>
      </c>
    </row>
    <row r="3802" spans="1:12" x14ac:dyDescent="0.55000000000000004">
      <c r="A3802" s="2" t="s">
        <v>65</v>
      </c>
      <c r="B3802" s="2" t="s">
        <v>8</v>
      </c>
      <c r="C3802" s="2" t="s">
        <v>9</v>
      </c>
      <c r="D3802" s="2" t="s">
        <v>17</v>
      </c>
      <c r="E3802" s="2" t="s">
        <v>11</v>
      </c>
      <c r="F3802" s="2">
        <v>1996</v>
      </c>
      <c r="G3802" s="2">
        <v>1.43</v>
      </c>
      <c r="I3802" s="2">
        <f t="shared" si="59"/>
        <v>40</v>
      </c>
      <c r="J3802" s="2">
        <f>VLOOKUP(A3802,Urbanizaton!$B$2:$BI$265,I3802)</f>
        <v>70.831999999999994</v>
      </c>
      <c r="K3802" s="2">
        <f>VLOOKUP(A3802,Population!$B$2:$BI$265,I3802)</f>
        <v>38049038</v>
      </c>
      <c r="L3802" s="2" t="str">
        <f>VLOOKUP(A3802,Region!$C$1:$G$241,5)</f>
        <v>South America</v>
      </c>
    </row>
    <row r="3803" spans="1:12" x14ac:dyDescent="0.55000000000000004">
      <c r="A3803" s="2" t="s">
        <v>65</v>
      </c>
      <c r="B3803" s="2" t="s">
        <v>8</v>
      </c>
      <c r="C3803" s="2" t="s">
        <v>9</v>
      </c>
      <c r="D3803" s="2" t="s">
        <v>10</v>
      </c>
      <c r="E3803" s="2" t="s">
        <v>11</v>
      </c>
      <c r="F3803" s="2">
        <v>1997</v>
      </c>
      <c r="G3803" s="2">
        <v>58.92</v>
      </c>
      <c r="I3803" s="2">
        <f t="shared" si="59"/>
        <v>41</v>
      </c>
      <c r="J3803" s="2">
        <f>VLOOKUP(A3803,Urbanizaton!$B$2:$BI$265,I3803)</f>
        <v>71.146000000000001</v>
      </c>
      <c r="K3803" s="2">
        <f>VLOOKUP(A3803,Population!$B$2:$BI$265,I3803)</f>
        <v>38645411</v>
      </c>
      <c r="L3803" s="2" t="str">
        <f>VLOOKUP(A3803,Region!$C$1:$G$241,5)</f>
        <v>South America</v>
      </c>
    </row>
    <row r="3804" spans="1:12" x14ac:dyDescent="0.55000000000000004">
      <c r="A3804" s="2" t="s">
        <v>65</v>
      </c>
      <c r="B3804" s="2" t="s">
        <v>8</v>
      </c>
      <c r="C3804" s="2" t="s">
        <v>9</v>
      </c>
      <c r="D3804" s="2" t="s">
        <v>17</v>
      </c>
      <c r="E3804" s="2" t="s">
        <v>11</v>
      </c>
      <c r="F3804" s="2">
        <v>1997</v>
      </c>
      <c r="G3804" s="2">
        <v>1.52</v>
      </c>
      <c r="I3804" s="2">
        <f t="shared" si="59"/>
        <v>41</v>
      </c>
      <c r="J3804" s="2">
        <f>VLOOKUP(A3804,Urbanizaton!$B$2:$BI$265,I3804)</f>
        <v>71.146000000000001</v>
      </c>
      <c r="K3804" s="2">
        <f>VLOOKUP(A3804,Population!$B$2:$BI$265,I3804)</f>
        <v>38645411</v>
      </c>
      <c r="L3804" s="2" t="str">
        <f>VLOOKUP(A3804,Region!$C$1:$G$241,5)</f>
        <v>South America</v>
      </c>
    </row>
    <row r="3805" spans="1:12" x14ac:dyDescent="0.55000000000000004">
      <c r="A3805" s="2" t="s">
        <v>65</v>
      </c>
      <c r="B3805" s="2" t="s">
        <v>8</v>
      </c>
      <c r="C3805" s="2" t="s">
        <v>9</v>
      </c>
      <c r="D3805" s="2" t="s">
        <v>10</v>
      </c>
      <c r="E3805" s="2" t="s">
        <v>11</v>
      </c>
      <c r="F3805" s="2">
        <v>1998</v>
      </c>
      <c r="G3805" s="2">
        <v>59.34</v>
      </c>
      <c r="I3805" s="2">
        <f t="shared" si="59"/>
        <v>42</v>
      </c>
      <c r="J3805" s="2">
        <f>VLOOKUP(A3805,Urbanizaton!$B$2:$BI$265,I3805)</f>
        <v>71.456999999999994</v>
      </c>
      <c r="K3805" s="2">
        <f>VLOOKUP(A3805,Population!$B$2:$BI$265,I3805)</f>
        <v>39234062</v>
      </c>
      <c r="L3805" s="2" t="str">
        <f>VLOOKUP(A3805,Region!$C$1:$G$241,5)</f>
        <v>South America</v>
      </c>
    </row>
    <row r="3806" spans="1:12" x14ac:dyDescent="0.55000000000000004">
      <c r="A3806" s="2" t="s">
        <v>65</v>
      </c>
      <c r="B3806" s="2" t="s">
        <v>8</v>
      </c>
      <c r="C3806" s="2" t="s">
        <v>9</v>
      </c>
      <c r="D3806" s="2" t="s">
        <v>17</v>
      </c>
      <c r="E3806" s="2" t="s">
        <v>11</v>
      </c>
      <c r="F3806" s="2">
        <v>1998</v>
      </c>
      <c r="G3806" s="2">
        <v>1.51</v>
      </c>
      <c r="I3806" s="2">
        <f t="shared" si="59"/>
        <v>42</v>
      </c>
      <c r="J3806" s="2">
        <f>VLOOKUP(A3806,Urbanizaton!$B$2:$BI$265,I3806)</f>
        <v>71.456999999999994</v>
      </c>
      <c r="K3806" s="2">
        <f>VLOOKUP(A3806,Population!$B$2:$BI$265,I3806)</f>
        <v>39234062</v>
      </c>
      <c r="L3806" s="2" t="str">
        <f>VLOOKUP(A3806,Region!$C$1:$G$241,5)</f>
        <v>South America</v>
      </c>
    </row>
    <row r="3807" spans="1:12" x14ac:dyDescent="0.55000000000000004">
      <c r="A3807" s="2" t="s">
        <v>65</v>
      </c>
      <c r="B3807" s="2" t="s">
        <v>8</v>
      </c>
      <c r="C3807" s="2" t="s">
        <v>9</v>
      </c>
      <c r="D3807" s="2" t="s">
        <v>10</v>
      </c>
      <c r="E3807" s="2" t="s">
        <v>11</v>
      </c>
      <c r="F3807" s="2">
        <v>1999</v>
      </c>
      <c r="G3807" s="2">
        <v>52.01</v>
      </c>
      <c r="I3807" s="2">
        <f t="shared" si="59"/>
        <v>43</v>
      </c>
      <c r="J3807" s="2">
        <f>VLOOKUP(A3807,Urbanizaton!$B$2:$BI$265,I3807)</f>
        <v>71.766999999999996</v>
      </c>
      <c r="K3807" s="2">
        <f>VLOOKUP(A3807,Population!$B$2:$BI$265,I3807)</f>
        <v>39819279</v>
      </c>
      <c r="L3807" s="2" t="str">
        <f>VLOOKUP(A3807,Region!$C$1:$G$241,5)</f>
        <v>South America</v>
      </c>
    </row>
    <row r="3808" spans="1:12" x14ac:dyDescent="0.55000000000000004">
      <c r="A3808" s="2" t="s">
        <v>65</v>
      </c>
      <c r="B3808" s="2" t="s">
        <v>8</v>
      </c>
      <c r="C3808" s="2" t="s">
        <v>9</v>
      </c>
      <c r="D3808" s="2" t="s">
        <v>17</v>
      </c>
      <c r="E3808" s="2" t="s">
        <v>11</v>
      </c>
      <c r="F3808" s="2">
        <v>1999</v>
      </c>
      <c r="G3808" s="2">
        <v>1.31</v>
      </c>
      <c r="I3808" s="2">
        <f t="shared" si="59"/>
        <v>43</v>
      </c>
      <c r="J3808" s="2">
        <f>VLOOKUP(A3808,Urbanizaton!$B$2:$BI$265,I3808)</f>
        <v>71.766999999999996</v>
      </c>
      <c r="K3808" s="2">
        <f>VLOOKUP(A3808,Population!$B$2:$BI$265,I3808)</f>
        <v>39819279</v>
      </c>
      <c r="L3808" s="2" t="str">
        <f>VLOOKUP(A3808,Region!$C$1:$G$241,5)</f>
        <v>South America</v>
      </c>
    </row>
    <row r="3809" spans="1:12" x14ac:dyDescent="0.55000000000000004">
      <c r="A3809" s="2" t="s">
        <v>65</v>
      </c>
      <c r="B3809" s="2" t="s">
        <v>8</v>
      </c>
      <c r="C3809" s="2" t="s">
        <v>9</v>
      </c>
      <c r="D3809" s="2" t="s">
        <v>10</v>
      </c>
      <c r="E3809" s="2" t="s">
        <v>11</v>
      </c>
      <c r="F3809" s="2">
        <v>2000</v>
      </c>
      <c r="G3809" s="2">
        <v>54.17</v>
      </c>
      <c r="I3809" s="2">
        <f t="shared" si="59"/>
        <v>44</v>
      </c>
      <c r="J3809" s="2">
        <f>VLOOKUP(A3809,Urbanizaton!$B$2:$BI$265,I3809)</f>
        <v>72.075000000000003</v>
      </c>
      <c r="K3809" s="2">
        <f>VLOOKUP(A3809,Population!$B$2:$BI$265,I3809)</f>
        <v>40403958</v>
      </c>
      <c r="L3809" s="2" t="str">
        <f>VLOOKUP(A3809,Region!$C$1:$G$241,5)</f>
        <v>South America</v>
      </c>
    </row>
    <row r="3810" spans="1:12" x14ac:dyDescent="0.55000000000000004">
      <c r="A3810" s="2" t="s">
        <v>65</v>
      </c>
      <c r="B3810" s="2" t="s">
        <v>8</v>
      </c>
      <c r="C3810" s="2" t="s">
        <v>9</v>
      </c>
      <c r="D3810" s="2" t="s">
        <v>17</v>
      </c>
      <c r="E3810" s="2" t="s">
        <v>11</v>
      </c>
      <c r="F3810" s="2">
        <v>2000</v>
      </c>
      <c r="G3810" s="2">
        <v>1.34</v>
      </c>
      <c r="I3810" s="2">
        <f t="shared" si="59"/>
        <v>44</v>
      </c>
      <c r="J3810" s="2">
        <f>VLOOKUP(A3810,Urbanizaton!$B$2:$BI$265,I3810)</f>
        <v>72.075000000000003</v>
      </c>
      <c r="K3810" s="2">
        <f>VLOOKUP(A3810,Population!$B$2:$BI$265,I3810)</f>
        <v>40403958</v>
      </c>
      <c r="L3810" s="2" t="str">
        <f>VLOOKUP(A3810,Region!$C$1:$G$241,5)</f>
        <v>South America</v>
      </c>
    </row>
    <row r="3811" spans="1:12" x14ac:dyDescent="0.55000000000000004">
      <c r="A3811" s="2" t="s">
        <v>65</v>
      </c>
      <c r="B3811" s="2" t="s">
        <v>8</v>
      </c>
      <c r="C3811" s="2" t="s">
        <v>18</v>
      </c>
      <c r="D3811" s="2" t="s">
        <v>17</v>
      </c>
      <c r="E3811" s="2" t="s">
        <v>11</v>
      </c>
      <c r="F3811" s="2">
        <v>2000</v>
      </c>
      <c r="G3811" s="2">
        <v>3.6549999999999998</v>
      </c>
      <c r="I3811" s="2">
        <f t="shared" si="59"/>
        <v>44</v>
      </c>
      <c r="J3811" s="2">
        <f>VLOOKUP(A3811,Urbanizaton!$B$2:$BI$265,I3811)</f>
        <v>72.075000000000003</v>
      </c>
      <c r="K3811" s="2">
        <f>VLOOKUP(A3811,Population!$B$2:$BI$265,I3811)</f>
        <v>40403958</v>
      </c>
      <c r="L3811" s="2" t="str">
        <f>VLOOKUP(A3811,Region!$C$1:$G$241,5)</f>
        <v>South America</v>
      </c>
    </row>
    <row r="3812" spans="1:12" x14ac:dyDescent="0.55000000000000004">
      <c r="A3812" s="2" t="s">
        <v>65</v>
      </c>
      <c r="B3812" s="2" t="s">
        <v>8</v>
      </c>
      <c r="C3812" s="2" t="s">
        <v>18</v>
      </c>
      <c r="D3812" s="2" t="s">
        <v>19</v>
      </c>
      <c r="E3812" s="2" t="s">
        <v>11</v>
      </c>
      <c r="F3812" s="2">
        <v>2000</v>
      </c>
      <c r="G3812" s="2">
        <v>147282.171</v>
      </c>
      <c r="I3812" s="2">
        <f t="shared" si="59"/>
        <v>44</v>
      </c>
      <c r="J3812" s="2">
        <f>VLOOKUP(A3812,Urbanizaton!$B$2:$BI$265,I3812)</f>
        <v>72.075000000000003</v>
      </c>
      <c r="K3812" s="2">
        <f>VLOOKUP(A3812,Population!$B$2:$BI$265,I3812)</f>
        <v>40403958</v>
      </c>
      <c r="L3812" s="2" t="str">
        <f>VLOOKUP(A3812,Region!$C$1:$G$241,5)</f>
        <v>South America</v>
      </c>
    </row>
    <row r="3813" spans="1:12" x14ac:dyDescent="0.55000000000000004">
      <c r="A3813" s="2" t="s">
        <v>65</v>
      </c>
      <c r="B3813" s="2" t="s">
        <v>8</v>
      </c>
      <c r="C3813" s="2" t="s">
        <v>9</v>
      </c>
      <c r="D3813" s="2" t="s">
        <v>10</v>
      </c>
      <c r="E3813" s="2" t="s">
        <v>11</v>
      </c>
      <c r="F3813" s="2">
        <v>2001</v>
      </c>
      <c r="G3813" s="2">
        <v>54.63</v>
      </c>
      <c r="I3813" s="2">
        <f t="shared" si="59"/>
        <v>45</v>
      </c>
      <c r="J3813" s="2">
        <f>VLOOKUP(A3813,Urbanizaton!$B$2:$BI$265,I3813)</f>
        <v>72.38</v>
      </c>
      <c r="K3813" s="2">
        <f>VLOOKUP(A3813,Population!$B$2:$BI$265,I3813)</f>
        <v>40988909</v>
      </c>
      <c r="L3813" s="2" t="str">
        <f>VLOOKUP(A3813,Region!$C$1:$G$241,5)</f>
        <v>South America</v>
      </c>
    </row>
    <row r="3814" spans="1:12" x14ac:dyDescent="0.55000000000000004">
      <c r="A3814" s="2" t="s">
        <v>65</v>
      </c>
      <c r="B3814" s="2" t="s">
        <v>8</v>
      </c>
      <c r="C3814" s="2" t="s">
        <v>9</v>
      </c>
      <c r="D3814" s="2" t="s">
        <v>17</v>
      </c>
      <c r="E3814" s="2" t="s">
        <v>11</v>
      </c>
      <c r="F3814" s="2">
        <v>2001</v>
      </c>
      <c r="G3814" s="2">
        <v>1.33</v>
      </c>
      <c r="I3814" s="2">
        <f t="shared" si="59"/>
        <v>45</v>
      </c>
      <c r="J3814" s="2">
        <f>VLOOKUP(A3814,Urbanizaton!$B$2:$BI$265,I3814)</f>
        <v>72.38</v>
      </c>
      <c r="K3814" s="2">
        <f>VLOOKUP(A3814,Population!$B$2:$BI$265,I3814)</f>
        <v>40988909</v>
      </c>
      <c r="L3814" s="2" t="str">
        <f>VLOOKUP(A3814,Region!$C$1:$G$241,5)</f>
        <v>South America</v>
      </c>
    </row>
    <row r="3815" spans="1:12" x14ac:dyDescent="0.55000000000000004">
      <c r="A3815" s="2" t="s">
        <v>65</v>
      </c>
      <c r="B3815" s="2" t="s">
        <v>8</v>
      </c>
      <c r="C3815" s="2" t="s">
        <v>9</v>
      </c>
      <c r="D3815" s="2" t="s">
        <v>10</v>
      </c>
      <c r="E3815" s="2" t="s">
        <v>11</v>
      </c>
      <c r="F3815" s="2">
        <v>2002</v>
      </c>
      <c r="G3815" s="2">
        <v>52.51</v>
      </c>
      <c r="I3815" s="2">
        <f t="shared" si="59"/>
        <v>46</v>
      </c>
      <c r="J3815" s="2">
        <f>VLOOKUP(A3815,Urbanizaton!$B$2:$BI$265,I3815)</f>
        <v>72.683000000000007</v>
      </c>
      <c r="K3815" s="2">
        <f>VLOOKUP(A3815,Population!$B$2:$BI$265,I3815)</f>
        <v>41572491</v>
      </c>
      <c r="L3815" s="2" t="str">
        <f>VLOOKUP(A3815,Region!$C$1:$G$241,5)</f>
        <v>South America</v>
      </c>
    </row>
    <row r="3816" spans="1:12" x14ac:dyDescent="0.55000000000000004">
      <c r="A3816" s="2" t="s">
        <v>65</v>
      </c>
      <c r="B3816" s="2" t="s">
        <v>8</v>
      </c>
      <c r="C3816" s="2" t="s">
        <v>9</v>
      </c>
      <c r="D3816" s="2" t="s">
        <v>17</v>
      </c>
      <c r="E3816" s="2" t="s">
        <v>11</v>
      </c>
      <c r="F3816" s="2">
        <v>2002</v>
      </c>
      <c r="G3816" s="2">
        <v>1.26</v>
      </c>
      <c r="I3816" s="2">
        <f t="shared" si="59"/>
        <v>46</v>
      </c>
      <c r="J3816" s="2">
        <f>VLOOKUP(A3816,Urbanizaton!$B$2:$BI$265,I3816)</f>
        <v>72.683000000000007</v>
      </c>
      <c r="K3816" s="2">
        <f>VLOOKUP(A3816,Population!$B$2:$BI$265,I3816)</f>
        <v>41572491</v>
      </c>
      <c r="L3816" s="2" t="str">
        <f>VLOOKUP(A3816,Region!$C$1:$G$241,5)</f>
        <v>South America</v>
      </c>
    </row>
    <row r="3817" spans="1:12" x14ac:dyDescent="0.55000000000000004">
      <c r="A3817" s="2" t="s">
        <v>65</v>
      </c>
      <c r="B3817" s="2" t="s">
        <v>8</v>
      </c>
      <c r="C3817" s="2" t="s">
        <v>9</v>
      </c>
      <c r="D3817" s="2" t="s">
        <v>10</v>
      </c>
      <c r="E3817" s="2" t="s">
        <v>11</v>
      </c>
      <c r="F3817" s="2">
        <v>2003</v>
      </c>
      <c r="G3817" s="2">
        <v>51.84</v>
      </c>
      <c r="I3817" s="2">
        <f t="shared" si="59"/>
        <v>47</v>
      </c>
      <c r="J3817" s="2">
        <f>VLOOKUP(A3817,Urbanizaton!$B$2:$BI$265,I3817)</f>
        <v>72.983999999999995</v>
      </c>
      <c r="K3817" s="2">
        <f>VLOOKUP(A3817,Population!$B$2:$BI$265,I3817)</f>
        <v>42152151</v>
      </c>
      <c r="L3817" s="2" t="str">
        <f>VLOOKUP(A3817,Region!$C$1:$G$241,5)</f>
        <v>South America</v>
      </c>
    </row>
    <row r="3818" spans="1:12" x14ac:dyDescent="0.55000000000000004">
      <c r="A3818" s="2" t="s">
        <v>65</v>
      </c>
      <c r="B3818" s="2" t="s">
        <v>8</v>
      </c>
      <c r="C3818" s="2" t="s">
        <v>9</v>
      </c>
      <c r="D3818" s="2" t="s">
        <v>17</v>
      </c>
      <c r="E3818" s="2" t="s">
        <v>11</v>
      </c>
      <c r="F3818" s="2">
        <v>2003</v>
      </c>
      <c r="G3818" s="2">
        <v>1.23</v>
      </c>
      <c r="I3818" s="2">
        <f t="shared" si="59"/>
        <v>47</v>
      </c>
      <c r="J3818" s="2">
        <f>VLOOKUP(A3818,Urbanizaton!$B$2:$BI$265,I3818)</f>
        <v>72.983999999999995</v>
      </c>
      <c r="K3818" s="2">
        <f>VLOOKUP(A3818,Population!$B$2:$BI$265,I3818)</f>
        <v>42152151</v>
      </c>
      <c r="L3818" s="2" t="str">
        <f>VLOOKUP(A3818,Region!$C$1:$G$241,5)</f>
        <v>South America</v>
      </c>
    </row>
    <row r="3819" spans="1:12" x14ac:dyDescent="0.55000000000000004">
      <c r="A3819" s="2" t="s">
        <v>65</v>
      </c>
      <c r="B3819" s="2" t="s">
        <v>8</v>
      </c>
      <c r="C3819" s="2" t="s">
        <v>9</v>
      </c>
      <c r="D3819" s="2" t="s">
        <v>10</v>
      </c>
      <c r="E3819" s="2" t="s">
        <v>11</v>
      </c>
      <c r="F3819" s="2">
        <v>2004</v>
      </c>
      <c r="G3819" s="2">
        <v>51.97</v>
      </c>
      <c r="I3819" s="2">
        <f t="shared" si="59"/>
        <v>48</v>
      </c>
      <c r="J3819" s="2">
        <f>VLOOKUP(A3819,Urbanizaton!$B$2:$BI$265,I3819)</f>
        <v>73.284000000000006</v>
      </c>
      <c r="K3819" s="2">
        <f>VLOOKUP(A3819,Population!$B$2:$BI$265,I3819)</f>
        <v>42724163</v>
      </c>
      <c r="L3819" s="2" t="str">
        <f>VLOOKUP(A3819,Region!$C$1:$G$241,5)</f>
        <v>South America</v>
      </c>
    </row>
    <row r="3820" spans="1:12" x14ac:dyDescent="0.55000000000000004">
      <c r="A3820" s="2" t="s">
        <v>65</v>
      </c>
      <c r="B3820" s="2" t="s">
        <v>8</v>
      </c>
      <c r="C3820" s="2" t="s">
        <v>9</v>
      </c>
      <c r="D3820" s="2" t="s">
        <v>17</v>
      </c>
      <c r="E3820" s="2" t="s">
        <v>11</v>
      </c>
      <c r="F3820" s="2">
        <v>2004</v>
      </c>
      <c r="G3820" s="2">
        <v>1.22</v>
      </c>
      <c r="I3820" s="2">
        <f t="shared" si="59"/>
        <v>48</v>
      </c>
      <c r="J3820" s="2">
        <f>VLOOKUP(A3820,Urbanizaton!$B$2:$BI$265,I3820)</f>
        <v>73.284000000000006</v>
      </c>
      <c r="K3820" s="2">
        <f>VLOOKUP(A3820,Population!$B$2:$BI$265,I3820)</f>
        <v>42724163</v>
      </c>
      <c r="L3820" s="2" t="str">
        <f>VLOOKUP(A3820,Region!$C$1:$G$241,5)</f>
        <v>South America</v>
      </c>
    </row>
    <row r="3821" spans="1:12" x14ac:dyDescent="0.55000000000000004">
      <c r="A3821" s="2" t="s">
        <v>65</v>
      </c>
      <c r="B3821" s="2" t="s">
        <v>8</v>
      </c>
      <c r="C3821" s="2" t="s">
        <v>18</v>
      </c>
      <c r="D3821" s="2" t="s">
        <v>17</v>
      </c>
      <c r="E3821" s="2" t="s">
        <v>11</v>
      </c>
      <c r="F3821" s="2">
        <v>2004</v>
      </c>
      <c r="G3821" s="2">
        <v>3.6320000000000001</v>
      </c>
      <c r="I3821" s="2">
        <f t="shared" si="59"/>
        <v>48</v>
      </c>
      <c r="J3821" s="2">
        <f>VLOOKUP(A3821,Urbanizaton!$B$2:$BI$265,I3821)</f>
        <v>73.284000000000006</v>
      </c>
      <c r="K3821" s="2">
        <f>VLOOKUP(A3821,Population!$B$2:$BI$265,I3821)</f>
        <v>42724163</v>
      </c>
      <c r="L3821" s="2" t="str">
        <f>VLOOKUP(A3821,Region!$C$1:$G$241,5)</f>
        <v>South America</v>
      </c>
    </row>
    <row r="3822" spans="1:12" x14ac:dyDescent="0.55000000000000004">
      <c r="A3822" s="2" t="s">
        <v>65</v>
      </c>
      <c r="B3822" s="2" t="s">
        <v>8</v>
      </c>
      <c r="C3822" s="2" t="s">
        <v>18</v>
      </c>
      <c r="D3822" s="2" t="s">
        <v>19</v>
      </c>
      <c r="E3822" s="2" t="s">
        <v>11</v>
      </c>
      <c r="F3822" s="2">
        <v>2004</v>
      </c>
      <c r="G3822" s="2">
        <v>153884.76699999999</v>
      </c>
      <c r="I3822" s="2">
        <f t="shared" si="59"/>
        <v>48</v>
      </c>
      <c r="J3822" s="2">
        <f>VLOOKUP(A3822,Urbanizaton!$B$2:$BI$265,I3822)</f>
        <v>73.284000000000006</v>
      </c>
      <c r="K3822" s="2">
        <f>VLOOKUP(A3822,Population!$B$2:$BI$265,I3822)</f>
        <v>42724163</v>
      </c>
      <c r="L3822" s="2" t="str">
        <f>VLOOKUP(A3822,Region!$C$1:$G$241,5)</f>
        <v>South America</v>
      </c>
    </row>
    <row r="3823" spans="1:12" x14ac:dyDescent="0.55000000000000004">
      <c r="A3823" s="2" t="s">
        <v>65</v>
      </c>
      <c r="B3823" s="2" t="s">
        <v>8</v>
      </c>
      <c r="C3823" s="2" t="s">
        <v>9</v>
      </c>
      <c r="D3823" s="2" t="s">
        <v>10</v>
      </c>
      <c r="E3823" s="2" t="s">
        <v>11</v>
      </c>
      <c r="F3823" s="2">
        <v>2005</v>
      </c>
      <c r="G3823" s="2">
        <v>53.57</v>
      </c>
      <c r="I3823" s="2">
        <f t="shared" si="59"/>
        <v>49</v>
      </c>
      <c r="J3823" s="2">
        <f>VLOOKUP(A3823,Urbanizaton!$B$2:$BI$265,I3823)</f>
        <v>73.581000000000003</v>
      </c>
      <c r="K3823" s="2">
        <f>VLOOKUP(A3823,Population!$B$2:$BI$265,I3823)</f>
        <v>43285634</v>
      </c>
      <c r="L3823" s="2" t="str">
        <f>VLOOKUP(A3823,Region!$C$1:$G$241,5)</f>
        <v>South America</v>
      </c>
    </row>
    <row r="3824" spans="1:12" x14ac:dyDescent="0.55000000000000004">
      <c r="A3824" s="2" t="s">
        <v>65</v>
      </c>
      <c r="B3824" s="2" t="s">
        <v>8</v>
      </c>
      <c r="C3824" s="2" t="s">
        <v>9</v>
      </c>
      <c r="D3824" s="2" t="s">
        <v>17</v>
      </c>
      <c r="E3824" s="2" t="s">
        <v>11</v>
      </c>
      <c r="F3824" s="2">
        <v>2005</v>
      </c>
      <c r="G3824" s="2">
        <v>1.24</v>
      </c>
      <c r="I3824" s="2">
        <f t="shared" si="59"/>
        <v>49</v>
      </c>
      <c r="J3824" s="2">
        <f>VLOOKUP(A3824,Urbanizaton!$B$2:$BI$265,I3824)</f>
        <v>73.581000000000003</v>
      </c>
      <c r="K3824" s="2">
        <f>VLOOKUP(A3824,Population!$B$2:$BI$265,I3824)</f>
        <v>43285634</v>
      </c>
      <c r="L3824" s="2" t="str">
        <f>VLOOKUP(A3824,Region!$C$1:$G$241,5)</f>
        <v>South America</v>
      </c>
    </row>
    <row r="3825" spans="1:12" x14ac:dyDescent="0.55000000000000004">
      <c r="A3825" s="2" t="s">
        <v>65</v>
      </c>
      <c r="B3825" s="2" t="s">
        <v>8</v>
      </c>
      <c r="C3825" s="2" t="s">
        <v>9</v>
      </c>
      <c r="D3825" s="2" t="s">
        <v>10</v>
      </c>
      <c r="E3825" s="2" t="s">
        <v>11</v>
      </c>
      <c r="F3825" s="2">
        <v>2006</v>
      </c>
      <c r="G3825" s="2">
        <v>53.65</v>
      </c>
      <c r="I3825" s="2">
        <f t="shared" si="59"/>
        <v>50</v>
      </c>
      <c r="J3825" s="2">
        <f>VLOOKUP(A3825,Urbanizaton!$B$2:$BI$265,I3825)</f>
        <v>73.876000000000005</v>
      </c>
      <c r="K3825" s="2">
        <f>VLOOKUP(A3825,Population!$B$2:$BI$265,I3825)</f>
        <v>43835722</v>
      </c>
      <c r="L3825" s="2" t="str">
        <f>VLOOKUP(A3825,Region!$C$1:$G$241,5)</f>
        <v>South America</v>
      </c>
    </row>
    <row r="3826" spans="1:12" x14ac:dyDescent="0.55000000000000004">
      <c r="A3826" s="2" t="s">
        <v>65</v>
      </c>
      <c r="B3826" s="2" t="s">
        <v>8</v>
      </c>
      <c r="C3826" s="2" t="s">
        <v>9</v>
      </c>
      <c r="D3826" s="2" t="s">
        <v>17</v>
      </c>
      <c r="E3826" s="2" t="s">
        <v>11</v>
      </c>
      <c r="F3826" s="2">
        <v>2006</v>
      </c>
      <c r="G3826" s="2">
        <v>1.22</v>
      </c>
      <c r="I3826" s="2">
        <f t="shared" si="59"/>
        <v>50</v>
      </c>
      <c r="J3826" s="2">
        <f>VLOOKUP(A3826,Urbanizaton!$B$2:$BI$265,I3826)</f>
        <v>73.876000000000005</v>
      </c>
      <c r="K3826" s="2">
        <f>VLOOKUP(A3826,Population!$B$2:$BI$265,I3826)</f>
        <v>43835722</v>
      </c>
      <c r="L3826" s="2" t="str">
        <f>VLOOKUP(A3826,Region!$C$1:$G$241,5)</f>
        <v>South America</v>
      </c>
    </row>
    <row r="3827" spans="1:12" x14ac:dyDescent="0.55000000000000004">
      <c r="A3827" s="2" t="s">
        <v>65</v>
      </c>
      <c r="B3827" s="2" t="s">
        <v>8</v>
      </c>
      <c r="C3827" s="2" t="s">
        <v>9</v>
      </c>
      <c r="D3827" s="2" t="s">
        <v>10</v>
      </c>
      <c r="E3827" s="2" t="s">
        <v>11</v>
      </c>
      <c r="F3827" s="2">
        <v>2007</v>
      </c>
      <c r="G3827" s="2">
        <v>54.76</v>
      </c>
      <c r="I3827" s="2">
        <f t="shared" si="59"/>
        <v>51</v>
      </c>
      <c r="J3827" s="2">
        <f>VLOOKUP(A3827,Urbanizaton!$B$2:$BI$265,I3827)</f>
        <v>74.168999999999997</v>
      </c>
      <c r="K3827" s="2">
        <f>VLOOKUP(A3827,Population!$B$2:$BI$265,I3827)</f>
        <v>44374572</v>
      </c>
      <c r="L3827" s="2" t="str">
        <f>VLOOKUP(A3827,Region!$C$1:$G$241,5)</f>
        <v>South America</v>
      </c>
    </row>
    <row r="3828" spans="1:12" x14ac:dyDescent="0.55000000000000004">
      <c r="A3828" s="2" t="s">
        <v>65</v>
      </c>
      <c r="B3828" s="2" t="s">
        <v>8</v>
      </c>
      <c r="C3828" s="2" t="s">
        <v>9</v>
      </c>
      <c r="D3828" s="2" t="s">
        <v>17</v>
      </c>
      <c r="E3828" s="2" t="s">
        <v>11</v>
      </c>
      <c r="F3828" s="2">
        <v>2007</v>
      </c>
      <c r="G3828" s="2">
        <v>1.23</v>
      </c>
      <c r="I3828" s="2">
        <f t="shared" si="59"/>
        <v>51</v>
      </c>
      <c r="J3828" s="2">
        <f>VLOOKUP(A3828,Urbanizaton!$B$2:$BI$265,I3828)</f>
        <v>74.168999999999997</v>
      </c>
      <c r="K3828" s="2">
        <f>VLOOKUP(A3828,Population!$B$2:$BI$265,I3828)</f>
        <v>44374572</v>
      </c>
      <c r="L3828" s="2" t="str">
        <f>VLOOKUP(A3828,Region!$C$1:$G$241,5)</f>
        <v>South America</v>
      </c>
    </row>
    <row r="3829" spans="1:12" x14ac:dyDescent="0.55000000000000004">
      <c r="A3829" s="2" t="s">
        <v>65</v>
      </c>
      <c r="B3829" s="2" t="s">
        <v>8</v>
      </c>
      <c r="C3829" s="2" t="s">
        <v>9</v>
      </c>
      <c r="D3829" s="2" t="s">
        <v>10</v>
      </c>
      <c r="E3829" s="2" t="s">
        <v>11</v>
      </c>
      <c r="F3829" s="2">
        <v>2008</v>
      </c>
      <c r="G3829" s="2">
        <v>55.62</v>
      </c>
      <c r="I3829" s="2">
        <f t="shared" si="59"/>
        <v>52</v>
      </c>
      <c r="J3829" s="2">
        <f>VLOOKUP(A3829,Urbanizaton!$B$2:$BI$265,I3829)</f>
        <v>74.459999999999994</v>
      </c>
      <c r="K3829" s="2">
        <f>VLOOKUP(A3829,Population!$B$2:$BI$265,I3829)</f>
        <v>44901544</v>
      </c>
      <c r="L3829" s="2" t="str">
        <f>VLOOKUP(A3829,Region!$C$1:$G$241,5)</f>
        <v>South America</v>
      </c>
    </row>
    <row r="3830" spans="1:12" x14ac:dyDescent="0.55000000000000004">
      <c r="A3830" s="2" t="s">
        <v>65</v>
      </c>
      <c r="B3830" s="2" t="s">
        <v>8</v>
      </c>
      <c r="C3830" s="2" t="s">
        <v>9</v>
      </c>
      <c r="D3830" s="2" t="s">
        <v>17</v>
      </c>
      <c r="E3830" s="2" t="s">
        <v>11</v>
      </c>
      <c r="F3830" s="2">
        <v>2008</v>
      </c>
      <c r="G3830" s="2">
        <v>1.24</v>
      </c>
      <c r="I3830" s="2">
        <f t="shared" si="59"/>
        <v>52</v>
      </c>
      <c r="J3830" s="2">
        <f>VLOOKUP(A3830,Urbanizaton!$B$2:$BI$265,I3830)</f>
        <v>74.459999999999994</v>
      </c>
      <c r="K3830" s="2">
        <f>VLOOKUP(A3830,Population!$B$2:$BI$265,I3830)</f>
        <v>44901544</v>
      </c>
      <c r="L3830" s="2" t="str">
        <f>VLOOKUP(A3830,Region!$C$1:$G$241,5)</f>
        <v>South America</v>
      </c>
    </row>
    <row r="3831" spans="1:12" x14ac:dyDescent="0.55000000000000004">
      <c r="A3831" s="2" t="s">
        <v>65</v>
      </c>
      <c r="B3831" s="2" t="s">
        <v>8</v>
      </c>
      <c r="C3831" s="2" t="s">
        <v>9</v>
      </c>
      <c r="D3831" s="2" t="s">
        <v>10</v>
      </c>
      <c r="E3831" s="2" t="s">
        <v>11</v>
      </c>
      <c r="F3831" s="2">
        <v>2009</v>
      </c>
      <c r="G3831" s="2">
        <v>59.03</v>
      </c>
      <c r="I3831" s="2">
        <f t="shared" si="59"/>
        <v>53</v>
      </c>
      <c r="J3831" s="2">
        <f>VLOOKUP(A3831,Urbanizaton!$B$2:$BI$265,I3831)</f>
        <v>74.748999999999995</v>
      </c>
      <c r="K3831" s="2">
        <f>VLOOKUP(A3831,Population!$B$2:$BI$265,I3831)</f>
        <v>45416181</v>
      </c>
      <c r="L3831" s="2" t="str">
        <f>VLOOKUP(A3831,Region!$C$1:$G$241,5)</f>
        <v>South America</v>
      </c>
    </row>
    <row r="3832" spans="1:12" x14ac:dyDescent="0.55000000000000004">
      <c r="A3832" s="2" t="s">
        <v>65</v>
      </c>
      <c r="B3832" s="2" t="s">
        <v>8</v>
      </c>
      <c r="C3832" s="2" t="s">
        <v>9</v>
      </c>
      <c r="D3832" s="2" t="s">
        <v>17</v>
      </c>
      <c r="E3832" s="2" t="s">
        <v>11</v>
      </c>
      <c r="F3832" s="2">
        <v>2009</v>
      </c>
      <c r="G3832" s="2">
        <v>1.3</v>
      </c>
      <c r="I3832" s="2">
        <f t="shared" si="59"/>
        <v>53</v>
      </c>
      <c r="J3832" s="2">
        <f>VLOOKUP(A3832,Urbanizaton!$B$2:$BI$265,I3832)</f>
        <v>74.748999999999995</v>
      </c>
      <c r="K3832" s="2">
        <f>VLOOKUP(A3832,Population!$B$2:$BI$265,I3832)</f>
        <v>45416181</v>
      </c>
      <c r="L3832" s="2" t="str">
        <f>VLOOKUP(A3832,Region!$C$1:$G$241,5)</f>
        <v>South America</v>
      </c>
    </row>
    <row r="3833" spans="1:12" x14ac:dyDescent="0.55000000000000004">
      <c r="A3833" s="2" t="s">
        <v>65</v>
      </c>
      <c r="B3833" s="2" t="s">
        <v>8</v>
      </c>
      <c r="C3833" s="2" t="s">
        <v>9</v>
      </c>
      <c r="D3833" s="2" t="s">
        <v>10</v>
      </c>
      <c r="E3833" s="2" t="s">
        <v>11</v>
      </c>
      <c r="F3833" s="2">
        <v>2010</v>
      </c>
      <c r="G3833" s="2">
        <v>60.21</v>
      </c>
      <c r="I3833" s="2">
        <f t="shared" si="59"/>
        <v>54</v>
      </c>
      <c r="J3833" s="2">
        <f>VLOOKUP(A3833,Urbanizaton!$B$2:$BI$265,I3833)</f>
        <v>75.036000000000001</v>
      </c>
      <c r="K3833" s="2">
        <f>VLOOKUP(A3833,Population!$B$2:$BI$265,I3833)</f>
        <v>45918097</v>
      </c>
      <c r="L3833" s="2" t="str">
        <f>VLOOKUP(A3833,Region!$C$1:$G$241,5)</f>
        <v>South America</v>
      </c>
    </row>
    <row r="3834" spans="1:12" x14ac:dyDescent="0.55000000000000004">
      <c r="A3834" s="2" t="s">
        <v>65</v>
      </c>
      <c r="B3834" s="2" t="s">
        <v>8</v>
      </c>
      <c r="C3834" s="2" t="s">
        <v>9</v>
      </c>
      <c r="D3834" s="2" t="s">
        <v>17</v>
      </c>
      <c r="E3834" s="2" t="s">
        <v>11</v>
      </c>
      <c r="F3834" s="2">
        <v>2010</v>
      </c>
      <c r="G3834" s="2">
        <v>1.31</v>
      </c>
      <c r="I3834" s="2">
        <f t="shared" si="59"/>
        <v>54</v>
      </c>
      <c r="J3834" s="2">
        <f>VLOOKUP(A3834,Urbanizaton!$B$2:$BI$265,I3834)</f>
        <v>75.036000000000001</v>
      </c>
      <c r="K3834" s="2">
        <f>VLOOKUP(A3834,Population!$B$2:$BI$265,I3834)</f>
        <v>45918097</v>
      </c>
      <c r="L3834" s="2" t="str">
        <f>VLOOKUP(A3834,Region!$C$1:$G$241,5)</f>
        <v>South America</v>
      </c>
    </row>
    <row r="3835" spans="1:12" x14ac:dyDescent="0.55000000000000004">
      <c r="A3835" s="2" t="s">
        <v>65</v>
      </c>
      <c r="B3835" s="2" t="s">
        <v>8</v>
      </c>
      <c r="C3835" s="2" t="s">
        <v>9</v>
      </c>
      <c r="D3835" s="2" t="s">
        <v>10</v>
      </c>
      <c r="E3835" s="2" t="s">
        <v>11</v>
      </c>
      <c r="F3835" s="2">
        <v>2011</v>
      </c>
      <c r="G3835" s="2">
        <v>65.39</v>
      </c>
      <c r="I3835" s="2">
        <f t="shared" si="59"/>
        <v>55</v>
      </c>
      <c r="J3835" s="2">
        <f>VLOOKUP(A3835,Urbanizaton!$B$2:$BI$265,I3835)</f>
        <v>75.320999999999998</v>
      </c>
      <c r="K3835" s="2">
        <f>VLOOKUP(A3835,Population!$B$2:$BI$265,I3835)</f>
        <v>46406646</v>
      </c>
      <c r="L3835" s="2" t="str">
        <f>VLOOKUP(A3835,Region!$C$1:$G$241,5)</f>
        <v>South America</v>
      </c>
    </row>
    <row r="3836" spans="1:12" x14ac:dyDescent="0.55000000000000004">
      <c r="A3836" s="2" t="s">
        <v>65</v>
      </c>
      <c r="B3836" s="2" t="s">
        <v>8</v>
      </c>
      <c r="C3836" s="2" t="s">
        <v>9</v>
      </c>
      <c r="D3836" s="2" t="s">
        <v>17</v>
      </c>
      <c r="E3836" s="2" t="s">
        <v>11</v>
      </c>
      <c r="F3836" s="2">
        <v>2011</v>
      </c>
      <c r="G3836" s="2">
        <v>1.41</v>
      </c>
      <c r="I3836" s="2">
        <f t="shared" si="59"/>
        <v>55</v>
      </c>
      <c r="J3836" s="2">
        <f>VLOOKUP(A3836,Urbanizaton!$B$2:$BI$265,I3836)</f>
        <v>75.320999999999998</v>
      </c>
      <c r="K3836" s="2">
        <f>VLOOKUP(A3836,Population!$B$2:$BI$265,I3836)</f>
        <v>46406646</v>
      </c>
      <c r="L3836" s="2" t="str">
        <f>VLOOKUP(A3836,Region!$C$1:$G$241,5)</f>
        <v>South America</v>
      </c>
    </row>
    <row r="3837" spans="1:12" x14ac:dyDescent="0.55000000000000004">
      <c r="A3837" s="2" t="s">
        <v>65</v>
      </c>
      <c r="B3837" s="2" t="s">
        <v>8</v>
      </c>
      <c r="C3837" s="2" t="s">
        <v>9</v>
      </c>
      <c r="D3837" s="2" t="s">
        <v>10</v>
      </c>
      <c r="E3837" s="2" t="s">
        <v>11</v>
      </c>
      <c r="F3837" s="2">
        <v>2012</v>
      </c>
      <c r="G3837" s="2">
        <v>65.209999999999994</v>
      </c>
      <c r="I3837" s="2">
        <f t="shared" si="59"/>
        <v>56</v>
      </c>
      <c r="J3837" s="2">
        <f>VLOOKUP(A3837,Urbanizaton!$B$2:$BI$265,I3837)</f>
        <v>75.602999999999994</v>
      </c>
      <c r="K3837" s="2">
        <f>VLOOKUP(A3837,Population!$B$2:$BI$265,I3837)</f>
        <v>46881475</v>
      </c>
      <c r="L3837" s="2" t="str">
        <f>VLOOKUP(A3837,Region!$C$1:$G$241,5)</f>
        <v>South America</v>
      </c>
    </row>
    <row r="3838" spans="1:12" x14ac:dyDescent="0.55000000000000004">
      <c r="A3838" s="2" t="s">
        <v>65</v>
      </c>
      <c r="B3838" s="2" t="s">
        <v>8</v>
      </c>
      <c r="C3838" s="2" t="s">
        <v>9</v>
      </c>
      <c r="D3838" s="2" t="s">
        <v>17</v>
      </c>
      <c r="E3838" s="2" t="s">
        <v>11</v>
      </c>
      <c r="F3838" s="2">
        <v>2012</v>
      </c>
      <c r="G3838" s="2">
        <v>1.39</v>
      </c>
      <c r="I3838" s="2">
        <f t="shared" si="59"/>
        <v>56</v>
      </c>
      <c r="J3838" s="2">
        <f>VLOOKUP(A3838,Urbanizaton!$B$2:$BI$265,I3838)</f>
        <v>75.602999999999994</v>
      </c>
      <c r="K3838" s="2">
        <f>VLOOKUP(A3838,Population!$B$2:$BI$265,I3838)</f>
        <v>46881475</v>
      </c>
      <c r="L3838" s="2" t="str">
        <f>VLOOKUP(A3838,Region!$C$1:$G$241,5)</f>
        <v>South America</v>
      </c>
    </row>
    <row r="3839" spans="1:12" x14ac:dyDescent="0.55000000000000004">
      <c r="A3839" s="2" t="s">
        <v>65</v>
      </c>
      <c r="B3839" s="2" t="s">
        <v>8</v>
      </c>
      <c r="C3839" s="2" t="s">
        <v>9</v>
      </c>
      <c r="D3839" s="2" t="s">
        <v>10</v>
      </c>
      <c r="E3839" s="2" t="s">
        <v>11</v>
      </c>
      <c r="F3839" s="2">
        <v>2013</v>
      </c>
      <c r="G3839" s="2">
        <v>70.87</v>
      </c>
      <c r="I3839" s="2">
        <f t="shared" si="59"/>
        <v>57</v>
      </c>
      <c r="J3839" s="2">
        <f>VLOOKUP(A3839,Urbanizaton!$B$2:$BI$265,I3839)</f>
        <v>75.882999999999996</v>
      </c>
      <c r="K3839" s="2">
        <f>VLOOKUP(A3839,Population!$B$2:$BI$265,I3839)</f>
        <v>47342981</v>
      </c>
      <c r="L3839" s="2" t="str">
        <f>VLOOKUP(A3839,Region!$C$1:$G$241,5)</f>
        <v>South America</v>
      </c>
    </row>
    <row r="3840" spans="1:12" x14ac:dyDescent="0.55000000000000004">
      <c r="A3840" s="2" t="s">
        <v>65</v>
      </c>
      <c r="B3840" s="2" t="s">
        <v>8</v>
      </c>
      <c r="C3840" s="2" t="s">
        <v>9</v>
      </c>
      <c r="D3840" s="2" t="s">
        <v>17</v>
      </c>
      <c r="E3840" s="2" t="s">
        <v>11</v>
      </c>
      <c r="F3840" s="2">
        <v>2013</v>
      </c>
      <c r="G3840" s="2">
        <v>1.5</v>
      </c>
      <c r="I3840" s="2">
        <f t="shared" si="59"/>
        <v>57</v>
      </c>
      <c r="J3840" s="2">
        <f>VLOOKUP(A3840,Urbanizaton!$B$2:$BI$265,I3840)</f>
        <v>75.882999999999996</v>
      </c>
      <c r="K3840" s="2">
        <f>VLOOKUP(A3840,Population!$B$2:$BI$265,I3840)</f>
        <v>47342981</v>
      </c>
      <c r="L3840" s="2" t="str">
        <f>VLOOKUP(A3840,Region!$C$1:$G$241,5)</f>
        <v>South America</v>
      </c>
    </row>
    <row r="3841" spans="1:12" x14ac:dyDescent="0.55000000000000004">
      <c r="A3841" s="2" t="s">
        <v>65</v>
      </c>
      <c r="B3841" s="2" t="s">
        <v>8</v>
      </c>
      <c r="C3841" s="2" t="s">
        <v>9</v>
      </c>
      <c r="D3841" s="2" t="s">
        <v>10</v>
      </c>
      <c r="E3841" s="2" t="s">
        <v>11</v>
      </c>
      <c r="F3841" s="2">
        <v>2014</v>
      </c>
      <c r="G3841" s="2">
        <v>72.5</v>
      </c>
      <c r="I3841" s="2">
        <f t="shared" si="59"/>
        <v>58</v>
      </c>
      <c r="J3841" s="2">
        <f>VLOOKUP(A3841,Urbanizaton!$B$2:$BI$265,I3841)</f>
        <v>76.161000000000001</v>
      </c>
      <c r="K3841" s="2">
        <f>VLOOKUP(A3841,Population!$B$2:$BI$265,I3841)</f>
        <v>47791911</v>
      </c>
      <c r="L3841" s="2" t="str">
        <f>VLOOKUP(A3841,Region!$C$1:$G$241,5)</f>
        <v>South America</v>
      </c>
    </row>
    <row r="3842" spans="1:12" x14ac:dyDescent="0.55000000000000004">
      <c r="A3842" s="2" t="s">
        <v>65</v>
      </c>
      <c r="B3842" s="2" t="s">
        <v>8</v>
      </c>
      <c r="C3842" s="2" t="s">
        <v>9</v>
      </c>
      <c r="D3842" s="2" t="s">
        <v>17</v>
      </c>
      <c r="E3842" s="2" t="s">
        <v>11</v>
      </c>
      <c r="F3842" s="2">
        <v>2014</v>
      </c>
      <c r="G3842" s="2">
        <v>1.52</v>
      </c>
      <c r="I3842" s="2">
        <f t="shared" si="59"/>
        <v>58</v>
      </c>
      <c r="J3842" s="2">
        <f>VLOOKUP(A3842,Urbanizaton!$B$2:$BI$265,I3842)</f>
        <v>76.161000000000001</v>
      </c>
      <c r="K3842" s="2">
        <f>VLOOKUP(A3842,Population!$B$2:$BI$265,I3842)</f>
        <v>47791911</v>
      </c>
      <c r="L3842" s="2" t="str">
        <f>VLOOKUP(A3842,Region!$C$1:$G$241,5)</f>
        <v>South America</v>
      </c>
    </row>
    <row r="3843" spans="1:12" x14ac:dyDescent="0.55000000000000004">
      <c r="A3843" s="2" t="s">
        <v>116</v>
      </c>
      <c r="B3843" s="2" t="s">
        <v>8</v>
      </c>
      <c r="C3843" s="2" t="s">
        <v>9</v>
      </c>
      <c r="D3843" s="2" t="s">
        <v>10</v>
      </c>
      <c r="E3843" s="2" t="s">
        <v>11</v>
      </c>
      <c r="F3843" s="2">
        <v>1971</v>
      </c>
      <c r="G3843" s="2">
        <v>1.27</v>
      </c>
      <c r="I3843" s="2">
        <f t="shared" ref="I3843:I3906" si="60">IF(F3843=1960,4,F3843-1960+4)</f>
        <v>15</v>
      </c>
      <c r="J3843" s="2">
        <f>VLOOKUP(A3843,Urbanizaton!$B$2:$BI$265,I3843)</f>
        <v>39.445</v>
      </c>
      <c r="K3843" s="2">
        <f>VLOOKUP(A3843,Population!$B$2:$BI$265,I3843)</f>
        <v>1898360</v>
      </c>
      <c r="L3843" s="2" t="str">
        <f>VLOOKUP(A3843,Region!$C$1:$G$241,5)</f>
        <v>Central America</v>
      </c>
    </row>
    <row r="3844" spans="1:12" x14ac:dyDescent="0.55000000000000004">
      <c r="A3844" s="2" t="s">
        <v>116</v>
      </c>
      <c r="B3844" s="2" t="s">
        <v>8</v>
      </c>
      <c r="C3844" s="2" t="s">
        <v>9</v>
      </c>
      <c r="D3844" s="2" t="s">
        <v>17</v>
      </c>
      <c r="E3844" s="2" t="s">
        <v>11</v>
      </c>
      <c r="F3844" s="2">
        <v>1971</v>
      </c>
      <c r="G3844" s="2">
        <v>0.67</v>
      </c>
      <c r="I3844" s="2">
        <f t="shared" si="60"/>
        <v>15</v>
      </c>
      <c r="J3844" s="2">
        <f>VLOOKUP(A3844,Urbanizaton!$B$2:$BI$265,I3844)</f>
        <v>39.445</v>
      </c>
      <c r="K3844" s="2">
        <f>VLOOKUP(A3844,Population!$B$2:$BI$265,I3844)</f>
        <v>1898360</v>
      </c>
      <c r="L3844" s="2" t="str">
        <f>VLOOKUP(A3844,Region!$C$1:$G$241,5)</f>
        <v>Central America</v>
      </c>
    </row>
    <row r="3845" spans="1:12" x14ac:dyDescent="0.55000000000000004">
      <c r="A3845" s="2" t="s">
        <v>116</v>
      </c>
      <c r="B3845" s="2" t="s">
        <v>8</v>
      </c>
      <c r="C3845" s="2" t="s">
        <v>9</v>
      </c>
      <c r="D3845" s="2" t="s">
        <v>10</v>
      </c>
      <c r="E3845" s="2" t="s">
        <v>11</v>
      </c>
      <c r="F3845" s="2">
        <v>1972</v>
      </c>
      <c r="G3845" s="2">
        <v>1.42</v>
      </c>
      <c r="I3845" s="2">
        <f t="shared" si="60"/>
        <v>16</v>
      </c>
      <c r="J3845" s="2">
        <f>VLOOKUP(A3845,Urbanizaton!$B$2:$BI$265,I3845)</f>
        <v>40.067999999999998</v>
      </c>
      <c r="K3845" s="2">
        <f>VLOOKUP(A3845,Population!$B$2:$BI$265,I3845)</f>
        <v>1947048</v>
      </c>
      <c r="L3845" s="2" t="str">
        <f>VLOOKUP(A3845,Region!$C$1:$G$241,5)</f>
        <v>Central America</v>
      </c>
    </row>
    <row r="3846" spans="1:12" x14ac:dyDescent="0.55000000000000004">
      <c r="A3846" s="2" t="s">
        <v>116</v>
      </c>
      <c r="B3846" s="2" t="s">
        <v>8</v>
      </c>
      <c r="C3846" s="2" t="s">
        <v>9</v>
      </c>
      <c r="D3846" s="2" t="s">
        <v>17</v>
      </c>
      <c r="E3846" s="2" t="s">
        <v>11</v>
      </c>
      <c r="F3846" s="2">
        <v>1972</v>
      </c>
      <c r="G3846" s="2">
        <v>0.73</v>
      </c>
      <c r="I3846" s="2">
        <f t="shared" si="60"/>
        <v>16</v>
      </c>
      <c r="J3846" s="2">
        <f>VLOOKUP(A3846,Urbanizaton!$B$2:$BI$265,I3846)</f>
        <v>40.067999999999998</v>
      </c>
      <c r="K3846" s="2">
        <f>VLOOKUP(A3846,Population!$B$2:$BI$265,I3846)</f>
        <v>1947048</v>
      </c>
      <c r="L3846" s="2" t="str">
        <f>VLOOKUP(A3846,Region!$C$1:$G$241,5)</f>
        <v>Central America</v>
      </c>
    </row>
    <row r="3847" spans="1:12" x14ac:dyDescent="0.55000000000000004">
      <c r="A3847" s="2" t="s">
        <v>116</v>
      </c>
      <c r="B3847" s="2" t="s">
        <v>8</v>
      </c>
      <c r="C3847" s="2" t="s">
        <v>9</v>
      </c>
      <c r="D3847" s="2" t="s">
        <v>10</v>
      </c>
      <c r="E3847" s="2" t="s">
        <v>11</v>
      </c>
      <c r="F3847" s="2">
        <v>1973</v>
      </c>
      <c r="G3847" s="2">
        <v>1.63</v>
      </c>
      <c r="I3847" s="2">
        <f t="shared" si="60"/>
        <v>17</v>
      </c>
      <c r="J3847" s="2">
        <f>VLOOKUP(A3847,Urbanizaton!$B$2:$BI$265,I3847)</f>
        <v>40.655000000000001</v>
      </c>
      <c r="K3847" s="2">
        <f>VLOOKUP(A3847,Population!$B$2:$BI$265,I3847)</f>
        <v>1995743</v>
      </c>
      <c r="L3847" s="2" t="str">
        <f>VLOOKUP(A3847,Region!$C$1:$G$241,5)</f>
        <v>Central America</v>
      </c>
    </row>
    <row r="3848" spans="1:12" x14ac:dyDescent="0.55000000000000004">
      <c r="A3848" s="2" t="s">
        <v>116</v>
      </c>
      <c r="B3848" s="2" t="s">
        <v>8</v>
      </c>
      <c r="C3848" s="2" t="s">
        <v>9</v>
      </c>
      <c r="D3848" s="2" t="s">
        <v>17</v>
      </c>
      <c r="E3848" s="2" t="s">
        <v>11</v>
      </c>
      <c r="F3848" s="2">
        <v>1973</v>
      </c>
      <c r="G3848" s="2">
        <v>0.82</v>
      </c>
      <c r="I3848" s="2">
        <f t="shared" si="60"/>
        <v>17</v>
      </c>
      <c r="J3848" s="2">
        <f>VLOOKUP(A3848,Urbanizaton!$B$2:$BI$265,I3848)</f>
        <v>40.655000000000001</v>
      </c>
      <c r="K3848" s="2">
        <f>VLOOKUP(A3848,Population!$B$2:$BI$265,I3848)</f>
        <v>1995743</v>
      </c>
      <c r="L3848" s="2" t="str">
        <f>VLOOKUP(A3848,Region!$C$1:$G$241,5)</f>
        <v>Central America</v>
      </c>
    </row>
    <row r="3849" spans="1:12" x14ac:dyDescent="0.55000000000000004">
      <c r="A3849" s="2" t="s">
        <v>116</v>
      </c>
      <c r="B3849" s="2" t="s">
        <v>8</v>
      </c>
      <c r="C3849" s="2" t="s">
        <v>9</v>
      </c>
      <c r="D3849" s="2" t="s">
        <v>10</v>
      </c>
      <c r="E3849" s="2" t="s">
        <v>11</v>
      </c>
      <c r="F3849" s="2">
        <v>1974</v>
      </c>
      <c r="G3849" s="2">
        <v>1.58</v>
      </c>
      <c r="I3849" s="2">
        <f t="shared" si="60"/>
        <v>18</v>
      </c>
      <c r="J3849" s="2">
        <f>VLOOKUP(A3849,Urbanizaton!$B$2:$BI$265,I3849)</f>
        <v>41.002000000000002</v>
      </c>
      <c r="K3849" s="2">
        <f>VLOOKUP(A3849,Population!$B$2:$BI$265,I3849)</f>
        <v>2045580</v>
      </c>
      <c r="L3849" s="2" t="str">
        <f>VLOOKUP(A3849,Region!$C$1:$G$241,5)</f>
        <v>Central America</v>
      </c>
    </row>
    <row r="3850" spans="1:12" x14ac:dyDescent="0.55000000000000004">
      <c r="A3850" s="2" t="s">
        <v>116</v>
      </c>
      <c r="B3850" s="2" t="s">
        <v>8</v>
      </c>
      <c r="C3850" s="2" t="s">
        <v>9</v>
      </c>
      <c r="D3850" s="2" t="s">
        <v>17</v>
      </c>
      <c r="E3850" s="2" t="s">
        <v>11</v>
      </c>
      <c r="F3850" s="2">
        <v>1974</v>
      </c>
      <c r="G3850" s="2">
        <v>0.77</v>
      </c>
      <c r="I3850" s="2">
        <f t="shared" si="60"/>
        <v>18</v>
      </c>
      <c r="J3850" s="2">
        <f>VLOOKUP(A3850,Urbanizaton!$B$2:$BI$265,I3850)</f>
        <v>41.002000000000002</v>
      </c>
      <c r="K3850" s="2">
        <f>VLOOKUP(A3850,Population!$B$2:$BI$265,I3850)</f>
        <v>2045580</v>
      </c>
      <c r="L3850" s="2" t="str">
        <f>VLOOKUP(A3850,Region!$C$1:$G$241,5)</f>
        <v>Central America</v>
      </c>
    </row>
    <row r="3851" spans="1:12" x14ac:dyDescent="0.55000000000000004">
      <c r="A3851" s="2" t="s">
        <v>116</v>
      </c>
      <c r="B3851" s="2" t="s">
        <v>8</v>
      </c>
      <c r="C3851" s="2" t="s">
        <v>9</v>
      </c>
      <c r="D3851" s="2" t="s">
        <v>10</v>
      </c>
      <c r="E3851" s="2" t="s">
        <v>11</v>
      </c>
      <c r="F3851" s="2">
        <v>1975</v>
      </c>
      <c r="G3851" s="2">
        <v>1.74</v>
      </c>
      <c r="I3851" s="2">
        <f t="shared" si="60"/>
        <v>19</v>
      </c>
      <c r="J3851" s="2">
        <f>VLOOKUP(A3851,Urbanizaton!$B$2:$BI$265,I3851)</f>
        <v>41.348999999999997</v>
      </c>
      <c r="K3851" s="2">
        <f>VLOOKUP(A3851,Population!$B$2:$BI$265,I3851)</f>
        <v>2097407</v>
      </c>
      <c r="L3851" s="2" t="str">
        <f>VLOOKUP(A3851,Region!$C$1:$G$241,5)</f>
        <v>Central America</v>
      </c>
    </row>
    <row r="3852" spans="1:12" x14ac:dyDescent="0.55000000000000004">
      <c r="A3852" s="2" t="s">
        <v>116</v>
      </c>
      <c r="B3852" s="2" t="s">
        <v>8</v>
      </c>
      <c r="C3852" s="2" t="s">
        <v>9</v>
      </c>
      <c r="D3852" s="2" t="s">
        <v>17</v>
      </c>
      <c r="E3852" s="2" t="s">
        <v>11</v>
      </c>
      <c r="F3852" s="2">
        <v>1975</v>
      </c>
      <c r="G3852" s="2">
        <v>0.83</v>
      </c>
      <c r="I3852" s="2">
        <f t="shared" si="60"/>
        <v>19</v>
      </c>
      <c r="J3852" s="2">
        <f>VLOOKUP(A3852,Urbanizaton!$B$2:$BI$265,I3852)</f>
        <v>41.348999999999997</v>
      </c>
      <c r="K3852" s="2">
        <f>VLOOKUP(A3852,Population!$B$2:$BI$265,I3852)</f>
        <v>2097407</v>
      </c>
      <c r="L3852" s="2" t="str">
        <f>VLOOKUP(A3852,Region!$C$1:$G$241,5)</f>
        <v>Central America</v>
      </c>
    </row>
    <row r="3853" spans="1:12" x14ac:dyDescent="0.55000000000000004">
      <c r="A3853" s="2" t="s">
        <v>116</v>
      </c>
      <c r="B3853" s="2" t="s">
        <v>8</v>
      </c>
      <c r="C3853" s="2" t="s">
        <v>9</v>
      </c>
      <c r="D3853" s="2" t="s">
        <v>10</v>
      </c>
      <c r="E3853" s="2" t="s">
        <v>11</v>
      </c>
      <c r="F3853" s="2">
        <v>1976</v>
      </c>
      <c r="G3853" s="2">
        <v>1.8</v>
      </c>
      <c r="I3853" s="2">
        <f t="shared" si="60"/>
        <v>20</v>
      </c>
      <c r="J3853" s="2">
        <f>VLOOKUP(A3853,Urbanizaton!$B$2:$BI$265,I3853)</f>
        <v>41.698</v>
      </c>
      <c r="K3853" s="2">
        <f>VLOOKUP(A3853,Population!$B$2:$BI$265,I3853)</f>
        <v>2151497</v>
      </c>
      <c r="L3853" s="2" t="str">
        <f>VLOOKUP(A3853,Region!$C$1:$G$241,5)</f>
        <v>Central America</v>
      </c>
    </row>
    <row r="3854" spans="1:12" x14ac:dyDescent="0.55000000000000004">
      <c r="A3854" s="2" t="s">
        <v>116</v>
      </c>
      <c r="B3854" s="2" t="s">
        <v>8</v>
      </c>
      <c r="C3854" s="2" t="s">
        <v>9</v>
      </c>
      <c r="D3854" s="2" t="s">
        <v>17</v>
      </c>
      <c r="E3854" s="2" t="s">
        <v>11</v>
      </c>
      <c r="F3854" s="2">
        <v>1976</v>
      </c>
      <c r="G3854" s="2">
        <v>0.84</v>
      </c>
      <c r="I3854" s="2">
        <f t="shared" si="60"/>
        <v>20</v>
      </c>
      <c r="J3854" s="2">
        <f>VLOOKUP(A3854,Urbanizaton!$B$2:$BI$265,I3854)</f>
        <v>41.698</v>
      </c>
      <c r="K3854" s="2">
        <f>VLOOKUP(A3854,Population!$B$2:$BI$265,I3854)</f>
        <v>2151497</v>
      </c>
      <c r="L3854" s="2" t="str">
        <f>VLOOKUP(A3854,Region!$C$1:$G$241,5)</f>
        <v>Central America</v>
      </c>
    </row>
    <row r="3855" spans="1:12" x14ac:dyDescent="0.55000000000000004">
      <c r="A3855" s="2" t="s">
        <v>116</v>
      </c>
      <c r="B3855" s="2" t="s">
        <v>8</v>
      </c>
      <c r="C3855" s="2" t="s">
        <v>9</v>
      </c>
      <c r="D3855" s="2" t="s">
        <v>10</v>
      </c>
      <c r="E3855" s="2" t="s">
        <v>11</v>
      </c>
      <c r="F3855" s="2">
        <v>1977</v>
      </c>
      <c r="G3855" s="2">
        <v>2.2799999999999998</v>
      </c>
      <c r="I3855" s="2">
        <f t="shared" si="60"/>
        <v>21</v>
      </c>
      <c r="J3855" s="2">
        <f>VLOOKUP(A3855,Urbanizaton!$B$2:$BI$265,I3855)</f>
        <v>42.045999999999999</v>
      </c>
      <c r="K3855" s="2">
        <f>VLOOKUP(A3855,Population!$B$2:$BI$265,I3855)</f>
        <v>2207725</v>
      </c>
      <c r="L3855" s="2" t="str">
        <f>VLOOKUP(A3855,Region!$C$1:$G$241,5)</f>
        <v>Central America</v>
      </c>
    </row>
    <row r="3856" spans="1:12" x14ac:dyDescent="0.55000000000000004">
      <c r="A3856" s="2" t="s">
        <v>116</v>
      </c>
      <c r="B3856" s="2" t="s">
        <v>8</v>
      </c>
      <c r="C3856" s="2" t="s">
        <v>9</v>
      </c>
      <c r="D3856" s="2" t="s">
        <v>17</v>
      </c>
      <c r="E3856" s="2" t="s">
        <v>11</v>
      </c>
      <c r="F3856" s="2">
        <v>1977</v>
      </c>
      <c r="G3856" s="2">
        <v>1.03</v>
      </c>
      <c r="I3856" s="2">
        <f t="shared" si="60"/>
        <v>21</v>
      </c>
      <c r="J3856" s="2">
        <f>VLOOKUP(A3856,Urbanizaton!$B$2:$BI$265,I3856)</f>
        <v>42.045999999999999</v>
      </c>
      <c r="K3856" s="2">
        <f>VLOOKUP(A3856,Population!$B$2:$BI$265,I3856)</f>
        <v>2207725</v>
      </c>
      <c r="L3856" s="2" t="str">
        <f>VLOOKUP(A3856,Region!$C$1:$G$241,5)</f>
        <v>Central America</v>
      </c>
    </row>
    <row r="3857" spans="1:12" x14ac:dyDescent="0.55000000000000004">
      <c r="A3857" s="2" t="s">
        <v>116</v>
      </c>
      <c r="B3857" s="2" t="s">
        <v>8</v>
      </c>
      <c r="C3857" s="2" t="s">
        <v>9</v>
      </c>
      <c r="D3857" s="2" t="s">
        <v>10</v>
      </c>
      <c r="E3857" s="2" t="s">
        <v>11</v>
      </c>
      <c r="F3857" s="2">
        <v>1978</v>
      </c>
      <c r="G3857" s="2">
        <v>2.44</v>
      </c>
      <c r="I3857" s="2">
        <f t="shared" si="60"/>
        <v>22</v>
      </c>
      <c r="J3857" s="2">
        <f>VLOOKUP(A3857,Urbanizaton!$B$2:$BI$265,I3857)</f>
        <v>42.396000000000001</v>
      </c>
      <c r="K3857" s="2">
        <f>VLOOKUP(A3857,Population!$B$2:$BI$265,I3857)</f>
        <v>2266154</v>
      </c>
      <c r="L3857" s="2" t="str">
        <f>VLOOKUP(A3857,Region!$C$1:$G$241,5)</f>
        <v>Central America</v>
      </c>
    </row>
    <row r="3858" spans="1:12" x14ac:dyDescent="0.55000000000000004">
      <c r="A3858" s="2" t="s">
        <v>116</v>
      </c>
      <c r="B3858" s="2" t="s">
        <v>8</v>
      </c>
      <c r="C3858" s="2" t="s">
        <v>9</v>
      </c>
      <c r="D3858" s="2" t="s">
        <v>17</v>
      </c>
      <c r="E3858" s="2" t="s">
        <v>11</v>
      </c>
      <c r="F3858" s="2">
        <v>1978</v>
      </c>
      <c r="G3858" s="2">
        <v>1.08</v>
      </c>
      <c r="I3858" s="2">
        <f t="shared" si="60"/>
        <v>22</v>
      </c>
      <c r="J3858" s="2">
        <f>VLOOKUP(A3858,Urbanizaton!$B$2:$BI$265,I3858)</f>
        <v>42.396000000000001</v>
      </c>
      <c r="K3858" s="2">
        <f>VLOOKUP(A3858,Population!$B$2:$BI$265,I3858)</f>
        <v>2266154</v>
      </c>
      <c r="L3858" s="2" t="str">
        <f>VLOOKUP(A3858,Region!$C$1:$G$241,5)</f>
        <v>Central America</v>
      </c>
    </row>
    <row r="3859" spans="1:12" x14ac:dyDescent="0.55000000000000004">
      <c r="A3859" s="2" t="s">
        <v>116</v>
      </c>
      <c r="B3859" s="2" t="s">
        <v>8</v>
      </c>
      <c r="C3859" s="2" t="s">
        <v>9</v>
      </c>
      <c r="D3859" s="2" t="s">
        <v>10</v>
      </c>
      <c r="E3859" s="2" t="s">
        <v>11</v>
      </c>
      <c r="F3859" s="2">
        <v>1979</v>
      </c>
      <c r="G3859" s="2">
        <v>2.4300000000000002</v>
      </c>
      <c r="I3859" s="2">
        <f t="shared" si="60"/>
        <v>23</v>
      </c>
      <c r="J3859" s="2">
        <f>VLOOKUP(A3859,Urbanizaton!$B$2:$BI$265,I3859)</f>
        <v>42.747</v>
      </c>
      <c r="K3859" s="2">
        <f>VLOOKUP(A3859,Population!$B$2:$BI$265,I3859)</f>
        <v>2326704</v>
      </c>
      <c r="L3859" s="2" t="str">
        <f>VLOOKUP(A3859,Region!$C$1:$G$241,5)</f>
        <v>Central America</v>
      </c>
    </row>
    <row r="3860" spans="1:12" x14ac:dyDescent="0.55000000000000004">
      <c r="A3860" s="2" t="s">
        <v>116</v>
      </c>
      <c r="B3860" s="2" t="s">
        <v>8</v>
      </c>
      <c r="C3860" s="2" t="s">
        <v>9</v>
      </c>
      <c r="D3860" s="2" t="s">
        <v>17</v>
      </c>
      <c r="E3860" s="2" t="s">
        <v>11</v>
      </c>
      <c r="F3860" s="2">
        <v>1979</v>
      </c>
      <c r="G3860" s="2">
        <v>1.04</v>
      </c>
      <c r="I3860" s="2">
        <f t="shared" si="60"/>
        <v>23</v>
      </c>
      <c r="J3860" s="2">
        <f>VLOOKUP(A3860,Urbanizaton!$B$2:$BI$265,I3860)</f>
        <v>42.747</v>
      </c>
      <c r="K3860" s="2">
        <f>VLOOKUP(A3860,Population!$B$2:$BI$265,I3860)</f>
        <v>2326704</v>
      </c>
      <c r="L3860" s="2" t="str">
        <f>VLOOKUP(A3860,Region!$C$1:$G$241,5)</f>
        <v>Central America</v>
      </c>
    </row>
    <row r="3861" spans="1:12" x14ac:dyDescent="0.55000000000000004">
      <c r="A3861" s="2" t="s">
        <v>116</v>
      </c>
      <c r="B3861" s="2" t="s">
        <v>8</v>
      </c>
      <c r="C3861" s="2" t="s">
        <v>9</v>
      </c>
      <c r="D3861" s="2" t="s">
        <v>10</v>
      </c>
      <c r="E3861" s="2" t="s">
        <v>11</v>
      </c>
      <c r="F3861" s="2">
        <v>1980</v>
      </c>
      <c r="G3861" s="2">
        <v>2.16</v>
      </c>
      <c r="I3861" s="2">
        <f t="shared" si="60"/>
        <v>24</v>
      </c>
      <c r="J3861" s="2">
        <f>VLOOKUP(A3861,Urbanizaton!$B$2:$BI$265,I3861)</f>
        <v>43.098999999999997</v>
      </c>
      <c r="K3861" s="2">
        <f>VLOOKUP(A3861,Population!$B$2:$BI$265,I3861)</f>
        <v>2389310</v>
      </c>
      <c r="L3861" s="2" t="str">
        <f>VLOOKUP(A3861,Region!$C$1:$G$241,5)</f>
        <v>Central America</v>
      </c>
    </row>
    <row r="3862" spans="1:12" x14ac:dyDescent="0.55000000000000004">
      <c r="A3862" s="2" t="s">
        <v>116</v>
      </c>
      <c r="B3862" s="2" t="s">
        <v>8</v>
      </c>
      <c r="C3862" s="2" t="s">
        <v>9</v>
      </c>
      <c r="D3862" s="2" t="s">
        <v>17</v>
      </c>
      <c r="E3862" s="2" t="s">
        <v>11</v>
      </c>
      <c r="F3862" s="2">
        <v>1980</v>
      </c>
      <c r="G3862" s="2">
        <v>0.9</v>
      </c>
      <c r="I3862" s="2">
        <f t="shared" si="60"/>
        <v>24</v>
      </c>
      <c r="J3862" s="2">
        <f>VLOOKUP(A3862,Urbanizaton!$B$2:$BI$265,I3862)</f>
        <v>43.098999999999997</v>
      </c>
      <c r="K3862" s="2">
        <f>VLOOKUP(A3862,Population!$B$2:$BI$265,I3862)</f>
        <v>2389310</v>
      </c>
      <c r="L3862" s="2" t="str">
        <f>VLOOKUP(A3862,Region!$C$1:$G$241,5)</f>
        <v>Central America</v>
      </c>
    </row>
    <row r="3863" spans="1:12" x14ac:dyDescent="0.55000000000000004">
      <c r="A3863" s="2" t="s">
        <v>116</v>
      </c>
      <c r="B3863" s="2" t="s">
        <v>8</v>
      </c>
      <c r="C3863" s="2" t="s">
        <v>9</v>
      </c>
      <c r="D3863" s="2" t="s">
        <v>10</v>
      </c>
      <c r="E3863" s="2" t="s">
        <v>11</v>
      </c>
      <c r="F3863" s="2">
        <v>1981</v>
      </c>
      <c r="G3863" s="2">
        <v>2.02</v>
      </c>
      <c r="I3863" s="2">
        <f t="shared" si="60"/>
        <v>25</v>
      </c>
      <c r="J3863" s="2">
        <f>VLOOKUP(A3863,Urbanizaton!$B$2:$BI$265,I3863)</f>
        <v>43.45</v>
      </c>
      <c r="K3863" s="2">
        <f>VLOOKUP(A3863,Population!$B$2:$BI$265,I3863)</f>
        <v>2454129</v>
      </c>
      <c r="L3863" s="2" t="str">
        <f>VLOOKUP(A3863,Region!$C$1:$G$241,5)</f>
        <v>Central America</v>
      </c>
    </row>
    <row r="3864" spans="1:12" x14ac:dyDescent="0.55000000000000004">
      <c r="A3864" s="2" t="s">
        <v>116</v>
      </c>
      <c r="B3864" s="2" t="s">
        <v>8</v>
      </c>
      <c r="C3864" s="2" t="s">
        <v>9</v>
      </c>
      <c r="D3864" s="2" t="s">
        <v>17</v>
      </c>
      <c r="E3864" s="2" t="s">
        <v>11</v>
      </c>
      <c r="F3864" s="2">
        <v>1981</v>
      </c>
      <c r="G3864" s="2">
        <v>0.82</v>
      </c>
      <c r="I3864" s="2">
        <f t="shared" si="60"/>
        <v>25</v>
      </c>
      <c r="J3864" s="2">
        <f>VLOOKUP(A3864,Urbanizaton!$B$2:$BI$265,I3864)</f>
        <v>43.45</v>
      </c>
      <c r="K3864" s="2">
        <f>VLOOKUP(A3864,Population!$B$2:$BI$265,I3864)</f>
        <v>2454129</v>
      </c>
      <c r="L3864" s="2" t="str">
        <f>VLOOKUP(A3864,Region!$C$1:$G$241,5)</f>
        <v>Central America</v>
      </c>
    </row>
    <row r="3865" spans="1:12" x14ac:dyDescent="0.55000000000000004">
      <c r="A3865" s="2" t="s">
        <v>116</v>
      </c>
      <c r="B3865" s="2" t="s">
        <v>8</v>
      </c>
      <c r="C3865" s="2" t="s">
        <v>9</v>
      </c>
      <c r="D3865" s="2" t="s">
        <v>10</v>
      </c>
      <c r="E3865" s="2" t="s">
        <v>11</v>
      </c>
      <c r="F3865" s="2">
        <v>1982</v>
      </c>
      <c r="G3865" s="2">
        <v>1.68</v>
      </c>
      <c r="I3865" s="2">
        <f t="shared" si="60"/>
        <v>26</v>
      </c>
      <c r="J3865" s="2">
        <f>VLOOKUP(A3865,Urbanizaton!$B$2:$BI$265,I3865)</f>
        <v>43.802999999999997</v>
      </c>
      <c r="K3865" s="2">
        <f>VLOOKUP(A3865,Population!$B$2:$BI$265,I3865)</f>
        <v>2521168</v>
      </c>
      <c r="L3865" s="2" t="str">
        <f>VLOOKUP(A3865,Region!$C$1:$G$241,5)</f>
        <v>Central America</v>
      </c>
    </row>
    <row r="3866" spans="1:12" x14ac:dyDescent="0.55000000000000004">
      <c r="A3866" s="2" t="s">
        <v>116</v>
      </c>
      <c r="B3866" s="2" t="s">
        <v>8</v>
      </c>
      <c r="C3866" s="2" t="s">
        <v>9</v>
      </c>
      <c r="D3866" s="2" t="s">
        <v>17</v>
      </c>
      <c r="E3866" s="2" t="s">
        <v>11</v>
      </c>
      <c r="F3866" s="2">
        <v>1982</v>
      </c>
      <c r="G3866" s="2">
        <v>0.67</v>
      </c>
      <c r="I3866" s="2">
        <f t="shared" si="60"/>
        <v>26</v>
      </c>
      <c r="J3866" s="2">
        <f>VLOOKUP(A3866,Urbanizaton!$B$2:$BI$265,I3866)</f>
        <v>43.802999999999997</v>
      </c>
      <c r="K3866" s="2">
        <f>VLOOKUP(A3866,Population!$B$2:$BI$265,I3866)</f>
        <v>2521168</v>
      </c>
      <c r="L3866" s="2" t="str">
        <f>VLOOKUP(A3866,Region!$C$1:$G$241,5)</f>
        <v>Central America</v>
      </c>
    </row>
    <row r="3867" spans="1:12" x14ac:dyDescent="0.55000000000000004">
      <c r="A3867" s="2" t="s">
        <v>116</v>
      </c>
      <c r="B3867" s="2" t="s">
        <v>8</v>
      </c>
      <c r="C3867" s="2" t="s">
        <v>9</v>
      </c>
      <c r="D3867" s="2" t="s">
        <v>10</v>
      </c>
      <c r="E3867" s="2" t="s">
        <v>11</v>
      </c>
      <c r="F3867" s="2">
        <v>1983</v>
      </c>
      <c r="G3867" s="2">
        <v>1.73</v>
      </c>
      <c r="I3867" s="2">
        <f t="shared" si="60"/>
        <v>27</v>
      </c>
      <c r="J3867" s="2">
        <f>VLOOKUP(A3867,Urbanizaton!$B$2:$BI$265,I3867)</f>
        <v>44.155999999999999</v>
      </c>
      <c r="K3867" s="2">
        <f>VLOOKUP(A3867,Population!$B$2:$BI$265,I3867)</f>
        <v>2589930</v>
      </c>
      <c r="L3867" s="2" t="str">
        <f>VLOOKUP(A3867,Region!$C$1:$G$241,5)</f>
        <v>Central America</v>
      </c>
    </row>
    <row r="3868" spans="1:12" x14ac:dyDescent="0.55000000000000004">
      <c r="A3868" s="2" t="s">
        <v>116</v>
      </c>
      <c r="B3868" s="2" t="s">
        <v>8</v>
      </c>
      <c r="C3868" s="2" t="s">
        <v>9</v>
      </c>
      <c r="D3868" s="2" t="s">
        <v>17</v>
      </c>
      <c r="E3868" s="2" t="s">
        <v>11</v>
      </c>
      <c r="F3868" s="2">
        <v>1983</v>
      </c>
      <c r="G3868" s="2">
        <v>0.67</v>
      </c>
      <c r="I3868" s="2">
        <f t="shared" si="60"/>
        <v>27</v>
      </c>
      <c r="J3868" s="2">
        <f>VLOOKUP(A3868,Urbanizaton!$B$2:$BI$265,I3868)</f>
        <v>44.155999999999999</v>
      </c>
      <c r="K3868" s="2">
        <f>VLOOKUP(A3868,Population!$B$2:$BI$265,I3868)</f>
        <v>2589930</v>
      </c>
      <c r="L3868" s="2" t="str">
        <f>VLOOKUP(A3868,Region!$C$1:$G$241,5)</f>
        <v>Central America</v>
      </c>
    </row>
    <row r="3869" spans="1:12" x14ac:dyDescent="0.55000000000000004">
      <c r="A3869" s="2" t="s">
        <v>116</v>
      </c>
      <c r="B3869" s="2" t="s">
        <v>8</v>
      </c>
      <c r="C3869" s="2" t="s">
        <v>9</v>
      </c>
      <c r="D3869" s="2" t="s">
        <v>10</v>
      </c>
      <c r="E3869" s="2" t="s">
        <v>11</v>
      </c>
      <c r="F3869" s="2">
        <v>1984</v>
      </c>
      <c r="G3869" s="2">
        <v>1.84</v>
      </c>
      <c r="I3869" s="2">
        <f t="shared" si="60"/>
        <v>28</v>
      </c>
      <c r="J3869" s="2">
        <f>VLOOKUP(A3869,Urbanizaton!$B$2:$BI$265,I3869)</f>
        <v>44.542000000000002</v>
      </c>
      <c r="K3869" s="2">
        <f>VLOOKUP(A3869,Population!$B$2:$BI$265,I3869)</f>
        <v>2659781</v>
      </c>
      <c r="L3869" s="2" t="str">
        <f>VLOOKUP(A3869,Region!$C$1:$G$241,5)</f>
        <v>Central America</v>
      </c>
    </row>
    <row r="3870" spans="1:12" x14ac:dyDescent="0.55000000000000004">
      <c r="A3870" s="2" t="s">
        <v>116</v>
      </c>
      <c r="B3870" s="2" t="s">
        <v>8</v>
      </c>
      <c r="C3870" s="2" t="s">
        <v>9</v>
      </c>
      <c r="D3870" s="2" t="s">
        <v>17</v>
      </c>
      <c r="E3870" s="2" t="s">
        <v>11</v>
      </c>
      <c r="F3870" s="2">
        <v>1984</v>
      </c>
      <c r="G3870" s="2">
        <v>0.69</v>
      </c>
      <c r="I3870" s="2">
        <f t="shared" si="60"/>
        <v>28</v>
      </c>
      <c r="J3870" s="2">
        <f>VLOOKUP(A3870,Urbanizaton!$B$2:$BI$265,I3870)</f>
        <v>44.542000000000002</v>
      </c>
      <c r="K3870" s="2">
        <f>VLOOKUP(A3870,Population!$B$2:$BI$265,I3870)</f>
        <v>2659781</v>
      </c>
      <c r="L3870" s="2" t="str">
        <f>VLOOKUP(A3870,Region!$C$1:$G$241,5)</f>
        <v>Central America</v>
      </c>
    </row>
    <row r="3871" spans="1:12" x14ac:dyDescent="0.55000000000000004">
      <c r="A3871" s="2" t="s">
        <v>116</v>
      </c>
      <c r="B3871" s="2" t="s">
        <v>8</v>
      </c>
      <c r="C3871" s="2" t="s">
        <v>9</v>
      </c>
      <c r="D3871" s="2" t="s">
        <v>10</v>
      </c>
      <c r="E3871" s="2" t="s">
        <v>11</v>
      </c>
      <c r="F3871" s="2">
        <v>1985</v>
      </c>
      <c r="G3871" s="2">
        <v>1.95</v>
      </c>
      <c r="I3871" s="2">
        <f t="shared" si="60"/>
        <v>29</v>
      </c>
      <c r="J3871" s="2">
        <f>VLOOKUP(A3871,Urbanizaton!$B$2:$BI$265,I3871)</f>
        <v>45.445</v>
      </c>
      <c r="K3871" s="2">
        <f>VLOOKUP(A3871,Population!$B$2:$BI$265,I3871)</f>
        <v>2730233</v>
      </c>
      <c r="L3871" s="2" t="str">
        <f>VLOOKUP(A3871,Region!$C$1:$G$241,5)</f>
        <v>Central America</v>
      </c>
    </row>
    <row r="3872" spans="1:12" x14ac:dyDescent="0.55000000000000004">
      <c r="A3872" s="2" t="s">
        <v>116</v>
      </c>
      <c r="B3872" s="2" t="s">
        <v>8</v>
      </c>
      <c r="C3872" s="2" t="s">
        <v>9</v>
      </c>
      <c r="D3872" s="2" t="s">
        <v>17</v>
      </c>
      <c r="E3872" s="2" t="s">
        <v>11</v>
      </c>
      <c r="F3872" s="2">
        <v>1985</v>
      </c>
      <c r="G3872" s="2">
        <v>0.71</v>
      </c>
      <c r="I3872" s="2">
        <f t="shared" si="60"/>
        <v>29</v>
      </c>
      <c r="J3872" s="2">
        <f>VLOOKUP(A3872,Urbanizaton!$B$2:$BI$265,I3872)</f>
        <v>45.445</v>
      </c>
      <c r="K3872" s="2">
        <f>VLOOKUP(A3872,Population!$B$2:$BI$265,I3872)</f>
        <v>2730233</v>
      </c>
      <c r="L3872" s="2" t="str">
        <f>VLOOKUP(A3872,Region!$C$1:$G$241,5)</f>
        <v>Central America</v>
      </c>
    </row>
    <row r="3873" spans="1:12" x14ac:dyDescent="0.55000000000000004">
      <c r="A3873" s="2" t="s">
        <v>116</v>
      </c>
      <c r="B3873" s="2" t="s">
        <v>8</v>
      </c>
      <c r="C3873" s="2" t="s">
        <v>9</v>
      </c>
      <c r="D3873" s="2" t="s">
        <v>10</v>
      </c>
      <c r="E3873" s="2" t="s">
        <v>11</v>
      </c>
      <c r="F3873" s="2">
        <v>1986</v>
      </c>
      <c r="G3873" s="2">
        <v>2.06</v>
      </c>
      <c r="I3873" s="2">
        <f t="shared" si="60"/>
        <v>30</v>
      </c>
      <c r="J3873" s="2">
        <f>VLOOKUP(A3873,Urbanizaton!$B$2:$BI$265,I3873)</f>
        <v>46.353000000000002</v>
      </c>
      <c r="K3873" s="2">
        <f>VLOOKUP(A3873,Population!$B$2:$BI$265,I3873)</f>
        <v>2800986</v>
      </c>
      <c r="L3873" s="2" t="str">
        <f>VLOOKUP(A3873,Region!$C$1:$G$241,5)</f>
        <v>Central America</v>
      </c>
    </row>
    <row r="3874" spans="1:12" x14ac:dyDescent="0.55000000000000004">
      <c r="A3874" s="2" t="s">
        <v>116</v>
      </c>
      <c r="B3874" s="2" t="s">
        <v>8</v>
      </c>
      <c r="C3874" s="2" t="s">
        <v>9</v>
      </c>
      <c r="D3874" s="2" t="s">
        <v>17</v>
      </c>
      <c r="E3874" s="2" t="s">
        <v>11</v>
      </c>
      <c r="F3874" s="2">
        <v>1986</v>
      </c>
      <c r="G3874" s="2">
        <v>0.73</v>
      </c>
      <c r="I3874" s="2">
        <f t="shared" si="60"/>
        <v>30</v>
      </c>
      <c r="J3874" s="2">
        <f>VLOOKUP(A3874,Urbanizaton!$B$2:$BI$265,I3874)</f>
        <v>46.353000000000002</v>
      </c>
      <c r="K3874" s="2">
        <f>VLOOKUP(A3874,Population!$B$2:$BI$265,I3874)</f>
        <v>2800986</v>
      </c>
      <c r="L3874" s="2" t="str">
        <f>VLOOKUP(A3874,Region!$C$1:$G$241,5)</f>
        <v>Central America</v>
      </c>
    </row>
    <row r="3875" spans="1:12" x14ac:dyDescent="0.55000000000000004">
      <c r="A3875" s="2" t="s">
        <v>116</v>
      </c>
      <c r="B3875" s="2" t="s">
        <v>8</v>
      </c>
      <c r="C3875" s="2" t="s">
        <v>9</v>
      </c>
      <c r="D3875" s="2" t="s">
        <v>10</v>
      </c>
      <c r="E3875" s="2" t="s">
        <v>11</v>
      </c>
      <c r="F3875" s="2">
        <v>1987</v>
      </c>
      <c r="G3875" s="2">
        <v>2.2000000000000002</v>
      </c>
      <c r="I3875" s="2">
        <f t="shared" si="60"/>
        <v>31</v>
      </c>
      <c r="J3875" s="2">
        <f>VLOOKUP(A3875,Urbanizaton!$B$2:$BI$265,I3875)</f>
        <v>47.262999999999998</v>
      </c>
      <c r="K3875" s="2">
        <f>VLOOKUP(A3875,Population!$B$2:$BI$265,I3875)</f>
        <v>2872211</v>
      </c>
      <c r="L3875" s="2" t="str">
        <f>VLOOKUP(A3875,Region!$C$1:$G$241,5)</f>
        <v>Central America</v>
      </c>
    </row>
    <row r="3876" spans="1:12" x14ac:dyDescent="0.55000000000000004">
      <c r="A3876" s="2" t="s">
        <v>116</v>
      </c>
      <c r="B3876" s="2" t="s">
        <v>8</v>
      </c>
      <c r="C3876" s="2" t="s">
        <v>9</v>
      </c>
      <c r="D3876" s="2" t="s">
        <v>17</v>
      </c>
      <c r="E3876" s="2" t="s">
        <v>11</v>
      </c>
      <c r="F3876" s="2">
        <v>1987</v>
      </c>
      <c r="G3876" s="2">
        <v>0.77</v>
      </c>
      <c r="I3876" s="2">
        <f t="shared" si="60"/>
        <v>31</v>
      </c>
      <c r="J3876" s="2">
        <f>VLOOKUP(A3876,Urbanizaton!$B$2:$BI$265,I3876)</f>
        <v>47.262999999999998</v>
      </c>
      <c r="K3876" s="2">
        <f>VLOOKUP(A3876,Population!$B$2:$BI$265,I3876)</f>
        <v>2872211</v>
      </c>
      <c r="L3876" s="2" t="str">
        <f>VLOOKUP(A3876,Region!$C$1:$G$241,5)</f>
        <v>Central America</v>
      </c>
    </row>
    <row r="3877" spans="1:12" x14ac:dyDescent="0.55000000000000004">
      <c r="A3877" s="2" t="s">
        <v>116</v>
      </c>
      <c r="B3877" s="2" t="s">
        <v>8</v>
      </c>
      <c r="C3877" s="2" t="s">
        <v>9</v>
      </c>
      <c r="D3877" s="2" t="s">
        <v>10</v>
      </c>
      <c r="E3877" s="2" t="s">
        <v>11</v>
      </c>
      <c r="F3877" s="2">
        <v>1988</v>
      </c>
      <c r="G3877" s="2">
        <v>2.31</v>
      </c>
      <c r="I3877" s="2">
        <f t="shared" si="60"/>
        <v>32</v>
      </c>
      <c r="J3877" s="2">
        <f>VLOOKUP(A3877,Urbanizaton!$B$2:$BI$265,I3877)</f>
        <v>48.176000000000002</v>
      </c>
      <c r="K3877" s="2">
        <f>VLOOKUP(A3877,Population!$B$2:$BI$265,I3877)</f>
        <v>2944557</v>
      </c>
      <c r="L3877" s="2" t="str">
        <f>VLOOKUP(A3877,Region!$C$1:$G$241,5)</f>
        <v>Central America</v>
      </c>
    </row>
    <row r="3878" spans="1:12" x14ac:dyDescent="0.55000000000000004">
      <c r="A3878" s="2" t="s">
        <v>116</v>
      </c>
      <c r="B3878" s="2" t="s">
        <v>8</v>
      </c>
      <c r="C3878" s="2" t="s">
        <v>9</v>
      </c>
      <c r="D3878" s="2" t="s">
        <v>17</v>
      </c>
      <c r="E3878" s="2" t="s">
        <v>11</v>
      </c>
      <c r="F3878" s="2">
        <v>1988</v>
      </c>
      <c r="G3878" s="2">
        <v>0.78</v>
      </c>
      <c r="I3878" s="2">
        <f t="shared" si="60"/>
        <v>32</v>
      </c>
      <c r="J3878" s="2">
        <f>VLOOKUP(A3878,Urbanizaton!$B$2:$BI$265,I3878)</f>
        <v>48.176000000000002</v>
      </c>
      <c r="K3878" s="2">
        <f>VLOOKUP(A3878,Population!$B$2:$BI$265,I3878)</f>
        <v>2944557</v>
      </c>
      <c r="L3878" s="2" t="str">
        <f>VLOOKUP(A3878,Region!$C$1:$G$241,5)</f>
        <v>Central America</v>
      </c>
    </row>
    <row r="3879" spans="1:12" x14ac:dyDescent="0.55000000000000004">
      <c r="A3879" s="2" t="s">
        <v>116</v>
      </c>
      <c r="B3879" s="2" t="s">
        <v>8</v>
      </c>
      <c r="C3879" s="2" t="s">
        <v>9</v>
      </c>
      <c r="D3879" s="2" t="s">
        <v>10</v>
      </c>
      <c r="E3879" s="2" t="s">
        <v>11</v>
      </c>
      <c r="F3879" s="2">
        <v>1989</v>
      </c>
      <c r="G3879" s="2">
        <v>2.63</v>
      </c>
      <c r="I3879" s="2">
        <f t="shared" si="60"/>
        <v>33</v>
      </c>
      <c r="J3879" s="2">
        <f>VLOOKUP(A3879,Urbanizaton!$B$2:$BI$265,I3879)</f>
        <v>49.088000000000001</v>
      </c>
      <c r="K3879" s="2">
        <f>VLOOKUP(A3879,Population!$B$2:$BI$265,I3879)</f>
        <v>3018955</v>
      </c>
      <c r="L3879" s="2" t="str">
        <f>VLOOKUP(A3879,Region!$C$1:$G$241,5)</f>
        <v>Central America</v>
      </c>
    </row>
    <row r="3880" spans="1:12" x14ac:dyDescent="0.55000000000000004">
      <c r="A3880" s="2" t="s">
        <v>116</v>
      </c>
      <c r="B3880" s="2" t="s">
        <v>8</v>
      </c>
      <c r="C3880" s="2" t="s">
        <v>9</v>
      </c>
      <c r="D3880" s="2" t="s">
        <v>17</v>
      </c>
      <c r="E3880" s="2" t="s">
        <v>11</v>
      </c>
      <c r="F3880" s="2">
        <v>1989</v>
      </c>
      <c r="G3880" s="2">
        <v>0.87</v>
      </c>
      <c r="I3880" s="2">
        <f t="shared" si="60"/>
        <v>33</v>
      </c>
      <c r="J3880" s="2">
        <f>VLOOKUP(A3880,Urbanizaton!$B$2:$BI$265,I3880)</f>
        <v>49.088000000000001</v>
      </c>
      <c r="K3880" s="2">
        <f>VLOOKUP(A3880,Population!$B$2:$BI$265,I3880)</f>
        <v>3018955</v>
      </c>
      <c r="L3880" s="2" t="str">
        <f>VLOOKUP(A3880,Region!$C$1:$G$241,5)</f>
        <v>Central America</v>
      </c>
    </row>
    <row r="3881" spans="1:12" x14ac:dyDescent="0.55000000000000004">
      <c r="A3881" s="2" t="s">
        <v>116</v>
      </c>
      <c r="B3881" s="2" t="s">
        <v>8</v>
      </c>
      <c r="C3881" s="2" t="s">
        <v>9</v>
      </c>
      <c r="D3881" s="2" t="s">
        <v>10</v>
      </c>
      <c r="E3881" s="2" t="s">
        <v>11</v>
      </c>
      <c r="F3881" s="2">
        <v>1990</v>
      </c>
      <c r="G3881" s="2">
        <v>2.6</v>
      </c>
      <c r="I3881" s="2">
        <f t="shared" si="60"/>
        <v>34</v>
      </c>
      <c r="J3881" s="2">
        <f>VLOOKUP(A3881,Urbanizaton!$B$2:$BI$265,I3881)</f>
        <v>50.002000000000002</v>
      </c>
      <c r="K3881" s="2">
        <f>VLOOKUP(A3881,Population!$B$2:$BI$265,I3881)</f>
        <v>3095995</v>
      </c>
      <c r="L3881" s="2" t="str">
        <f>VLOOKUP(A3881,Region!$C$1:$G$241,5)</f>
        <v>Central America</v>
      </c>
    </row>
    <row r="3882" spans="1:12" x14ac:dyDescent="0.55000000000000004">
      <c r="A3882" s="2" t="s">
        <v>116</v>
      </c>
      <c r="B3882" s="2" t="s">
        <v>8</v>
      </c>
      <c r="C3882" s="2" t="s">
        <v>9</v>
      </c>
      <c r="D3882" s="2" t="s">
        <v>17</v>
      </c>
      <c r="E3882" s="2" t="s">
        <v>11</v>
      </c>
      <c r="F3882" s="2">
        <v>1990</v>
      </c>
      <c r="G3882" s="2">
        <v>0.84</v>
      </c>
      <c r="I3882" s="2">
        <f t="shared" si="60"/>
        <v>34</v>
      </c>
      <c r="J3882" s="2">
        <f>VLOOKUP(A3882,Urbanizaton!$B$2:$BI$265,I3882)</f>
        <v>50.002000000000002</v>
      </c>
      <c r="K3882" s="2">
        <f>VLOOKUP(A3882,Population!$B$2:$BI$265,I3882)</f>
        <v>3095995</v>
      </c>
      <c r="L3882" s="2" t="str">
        <f>VLOOKUP(A3882,Region!$C$1:$G$241,5)</f>
        <v>Central America</v>
      </c>
    </row>
    <row r="3883" spans="1:12" x14ac:dyDescent="0.55000000000000004">
      <c r="A3883" s="2" t="s">
        <v>116</v>
      </c>
      <c r="B3883" s="2" t="s">
        <v>8</v>
      </c>
      <c r="C3883" s="2" t="s">
        <v>9</v>
      </c>
      <c r="D3883" s="2" t="s">
        <v>10</v>
      </c>
      <c r="E3883" s="2" t="s">
        <v>11</v>
      </c>
      <c r="F3883" s="2">
        <v>1991</v>
      </c>
      <c r="G3883" s="2">
        <v>2.76</v>
      </c>
      <c r="I3883" s="2">
        <f t="shared" si="60"/>
        <v>35</v>
      </c>
      <c r="J3883" s="2">
        <f>VLOOKUP(A3883,Urbanizaton!$B$2:$BI$265,I3883)</f>
        <v>50.915999999999997</v>
      </c>
      <c r="K3883" s="2">
        <f>VLOOKUP(A3883,Population!$B$2:$BI$265,I3883)</f>
        <v>3175649</v>
      </c>
      <c r="L3883" s="2" t="str">
        <f>VLOOKUP(A3883,Region!$C$1:$G$241,5)</f>
        <v>Central America</v>
      </c>
    </row>
    <row r="3884" spans="1:12" x14ac:dyDescent="0.55000000000000004">
      <c r="A3884" s="2" t="s">
        <v>116</v>
      </c>
      <c r="B3884" s="2" t="s">
        <v>8</v>
      </c>
      <c r="C3884" s="2" t="s">
        <v>9</v>
      </c>
      <c r="D3884" s="2" t="s">
        <v>17</v>
      </c>
      <c r="E3884" s="2" t="s">
        <v>11</v>
      </c>
      <c r="F3884" s="2">
        <v>1991</v>
      </c>
      <c r="G3884" s="2">
        <v>0.87</v>
      </c>
      <c r="I3884" s="2">
        <f t="shared" si="60"/>
        <v>35</v>
      </c>
      <c r="J3884" s="2">
        <f>VLOOKUP(A3884,Urbanizaton!$B$2:$BI$265,I3884)</f>
        <v>50.915999999999997</v>
      </c>
      <c r="K3884" s="2">
        <f>VLOOKUP(A3884,Population!$B$2:$BI$265,I3884)</f>
        <v>3175649</v>
      </c>
      <c r="L3884" s="2" t="str">
        <f>VLOOKUP(A3884,Region!$C$1:$G$241,5)</f>
        <v>Central America</v>
      </c>
    </row>
    <row r="3885" spans="1:12" x14ac:dyDescent="0.55000000000000004">
      <c r="A3885" s="2" t="s">
        <v>116</v>
      </c>
      <c r="B3885" s="2" t="s">
        <v>8</v>
      </c>
      <c r="C3885" s="2" t="s">
        <v>9</v>
      </c>
      <c r="D3885" s="2" t="s">
        <v>10</v>
      </c>
      <c r="E3885" s="2" t="s">
        <v>11</v>
      </c>
      <c r="F3885" s="2">
        <v>1992</v>
      </c>
      <c r="G3885" s="2">
        <v>3.86</v>
      </c>
      <c r="I3885" s="2">
        <f t="shared" si="60"/>
        <v>36</v>
      </c>
      <c r="J3885" s="2">
        <f>VLOOKUP(A3885,Urbanizaton!$B$2:$BI$265,I3885)</f>
        <v>51.83</v>
      </c>
      <c r="K3885" s="2">
        <f>VLOOKUP(A3885,Population!$B$2:$BI$265,I3885)</f>
        <v>3257466</v>
      </c>
      <c r="L3885" s="2" t="str">
        <f>VLOOKUP(A3885,Region!$C$1:$G$241,5)</f>
        <v>Central America</v>
      </c>
    </row>
    <row r="3886" spans="1:12" x14ac:dyDescent="0.55000000000000004">
      <c r="A3886" s="2" t="s">
        <v>116</v>
      </c>
      <c r="B3886" s="2" t="s">
        <v>8</v>
      </c>
      <c r="C3886" s="2" t="s">
        <v>9</v>
      </c>
      <c r="D3886" s="2" t="s">
        <v>17</v>
      </c>
      <c r="E3886" s="2" t="s">
        <v>11</v>
      </c>
      <c r="F3886" s="2">
        <v>1992</v>
      </c>
      <c r="G3886" s="2">
        <v>1.18</v>
      </c>
      <c r="I3886" s="2">
        <f t="shared" si="60"/>
        <v>36</v>
      </c>
      <c r="J3886" s="2">
        <f>VLOOKUP(A3886,Urbanizaton!$B$2:$BI$265,I3886)</f>
        <v>51.83</v>
      </c>
      <c r="K3886" s="2">
        <f>VLOOKUP(A3886,Population!$B$2:$BI$265,I3886)</f>
        <v>3257466</v>
      </c>
      <c r="L3886" s="2" t="str">
        <f>VLOOKUP(A3886,Region!$C$1:$G$241,5)</f>
        <v>Central America</v>
      </c>
    </row>
    <row r="3887" spans="1:12" x14ac:dyDescent="0.55000000000000004">
      <c r="A3887" s="2" t="s">
        <v>116</v>
      </c>
      <c r="B3887" s="2" t="s">
        <v>8</v>
      </c>
      <c r="C3887" s="2" t="s">
        <v>9</v>
      </c>
      <c r="D3887" s="2" t="s">
        <v>10</v>
      </c>
      <c r="E3887" s="2" t="s">
        <v>11</v>
      </c>
      <c r="F3887" s="2">
        <v>1993</v>
      </c>
      <c r="G3887" s="2">
        <v>3.81</v>
      </c>
      <c r="I3887" s="2">
        <f t="shared" si="60"/>
        <v>37</v>
      </c>
      <c r="J3887" s="2">
        <f>VLOOKUP(A3887,Urbanizaton!$B$2:$BI$265,I3887)</f>
        <v>52.741</v>
      </c>
      <c r="K3887" s="2">
        <f>VLOOKUP(A3887,Population!$B$2:$BI$265,I3887)</f>
        <v>3341004</v>
      </c>
      <c r="L3887" s="2" t="str">
        <f>VLOOKUP(A3887,Region!$C$1:$G$241,5)</f>
        <v>Central America</v>
      </c>
    </row>
    <row r="3888" spans="1:12" x14ac:dyDescent="0.55000000000000004">
      <c r="A3888" s="2" t="s">
        <v>116</v>
      </c>
      <c r="B3888" s="2" t="s">
        <v>8</v>
      </c>
      <c r="C3888" s="2" t="s">
        <v>9</v>
      </c>
      <c r="D3888" s="2" t="s">
        <v>17</v>
      </c>
      <c r="E3888" s="2" t="s">
        <v>11</v>
      </c>
      <c r="F3888" s="2">
        <v>1993</v>
      </c>
      <c r="G3888" s="2">
        <v>1.1399999999999999</v>
      </c>
      <c r="I3888" s="2">
        <f t="shared" si="60"/>
        <v>37</v>
      </c>
      <c r="J3888" s="2">
        <f>VLOOKUP(A3888,Urbanizaton!$B$2:$BI$265,I3888)</f>
        <v>52.741</v>
      </c>
      <c r="K3888" s="2">
        <f>VLOOKUP(A3888,Population!$B$2:$BI$265,I3888)</f>
        <v>3341004</v>
      </c>
      <c r="L3888" s="2" t="str">
        <f>VLOOKUP(A3888,Region!$C$1:$G$241,5)</f>
        <v>Central America</v>
      </c>
    </row>
    <row r="3889" spans="1:12" x14ac:dyDescent="0.55000000000000004">
      <c r="A3889" s="2" t="s">
        <v>116</v>
      </c>
      <c r="B3889" s="2" t="s">
        <v>8</v>
      </c>
      <c r="C3889" s="2" t="s">
        <v>9</v>
      </c>
      <c r="D3889" s="2" t="s">
        <v>10</v>
      </c>
      <c r="E3889" s="2" t="s">
        <v>11</v>
      </c>
      <c r="F3889" s="2">
        <v>1994</v>
      </c>
      <c r="G3889" s="2">
        <v>4.45</v>
      </c>
      <c r="I3889" s="2">
        <f t="shared" si="60"/>
        <v>38</v>
      </c>
      <c r="J3889" s="2">
        <f>VLOOKUP(A3889,Urbanizaton!$B$2:$BI$265,I3889)</f>
        <v>53.651000000000003</v>
      </c>
      <c r="K3889" s="2">
        <f>VLOOKUP(A3889,Population!$B$2:$BI$265,I3889)</f>
        <v>3425690</v>
      </c>
      <c r="L3889" s="2" t="str">
        <f>VLOOKUP(A3889,Region!$C$1:$G$241,5)</f>
        <v>Central America</v>
      </c>
    </row>
    <row r="3890" spans="1:12" x14ac:dyDescent="0.55000000000000004">
      <c r="A3890" s="2" t="s">
        <v>116</v>
      </c>
      <c r="B3890" s="2" t="s">
        <v>8</v>
      </c>
      <c r="C3890" s="2" t="s">
        <v>9</v>
      </c>
      <c r="D3890" s="2" t="s">
        <v>17</v>
      </c>
      <c r="E3890" s="2" t="s">
        <v>11</v>
      </c>
      <c r="F3890" s="2">
        <v>1994</v>
      </c>
      <c r="G3890" s="2">
        <v>1.3</v>
      </c>
      <c r="I3890" s="2">
        <f t="shared" si="60"/>
        <v>38</v>
      </c>
      <c r="J3890" s="2">
        <f>VLOOKUP(A3890,Urbanizaton!$B$2:$BI$265,I3890)</f>
        <v>53.651000000000003</v>
      </c>
      <c r="K3890" s="2">
        <f>VLOOKUP(A3890,Population!$B$2:$BI$265,I3890)</f>
        <v>3425690</v>
      </c>
      <c r="L3890" s="2" t="str">
        <f>VLOOKUP(A3890,Region!$C$1:$G$241,5)</f>
        <v>Central America</v>
      </c>
    </row>
    <row r="3891" spans="1:12" x14ac:dyDescent="0.55000000000000004">
      <c r="A3891" s="2" t="s">
        <v>116</v>
      </c>
      <c r="B3891" s="2" t="s">
        <v>8</v>
      </c>
      <c r="C3891" s="2" t="s">
        <v>9</v>
      </c>
      <c r="D3891" s="2" t="s">
        <v>10</v>
      </c>
      <c r="E3891" s="2" t="s">
        <v>11</v>
      </c>
      <c r="F3891" s="2">
        <v>1995</v>
      </c>
      <c r="G3891" s="2">
        <v>4.4400000000000004</v>
      </c>
      <c r="I3891" s="2">
        <f t="shared" si="60"/>
        <v>39</v>
      </c>
      <c r="J3891" s="2">
        <f>VLOOKUP(A3891,Urbanizaton!$B$2:$BI$265,I3891)</f>
        <v>54.558999999999997</v>
      </c>
      <c r="K3891" s="2">
        <f>VLOOKUP(A3891,Population!$B$2:$BI$265,I3891)</f>
        <v>3510926</v>
      </c>
      <c r="L3891" s="2" t="str">
        <f>VLOOKUP(A3891,Region!$C$1:$G$241,5)</f>
        <v>Central America</v>
      </c>
    </row>
    <row r="3892" spans="1:12" x14ac:dyDescent="0.55000000000000004">
      <c r="A3892" s="2" t="s">
        <v>116</v>
      </c>
      <c r="B3892" s="2" t="s">
        <v>8</v>
      </c>
      <c r="C3892" s="2" t="s">
        <v>9</v>
      </c>
      <c r="D3892" s="2" t="s">
        <v>17</v>
      </c>
      <c r="E3892" s="2" t="s">
        <v>11</v>
      </c>
      <c r="F3892" s="2">
        <v>1995</v>
      </c>
      <c r="G3892" s="2">
        <v>1.27</v>
      </c>
      <c r="I3892" s="2">
        <f t="shared" si="60"/>
        <v>39</v>
      </c>
      <c r="J3892" s="2">
        <f>VLOOKUP(A3892,Urbanizaton!$B$2:$BI$265,I3892)</f>
        <v>54.558999999999997</v>
      </c>
      <c r="K3892" s="2">
        <f>VLOOKUP(A3892,Population!$B$2:$BI$265,I3892)</f>
        <v>3510926</v>
      </c>
      <c r="L3892" s="2" t="str">
        <f>VLOOKUP(A3892,Region!$C$1:$G$241,5)</f>
        <v>Central America</v>
      </c>
    </row>
    <row r="3893" spans="1:12" x14ac:dyDescent="0.55000000000000004">
      <c r="A3893" s="2" t="s">
        <v>116</v>
      </c>
      <c r="B3893" s="2" t="s">
        <v>8</v>
      </c>
      <c r="C3893" s="2" t="s">
        <v>9</v>
      </c>
      <c r="D3893" s="2" t="s">
        <v>10</v>
      </c>
      <c r="E3893" s="2" t="s">
        <v>11</v>
      </c>
      <c r="F3893" s="2">
        <v>1996</v>
      </c>
      <c r="G3893" s="2">
        <v>4.17</v>
      </c>
      <c r="I3893" s="2">
        <f t="shared" si="60"/>
        <v>40</v>
      </c>
      <c r="J3893" s="2">
        <f>VLOOKUP(A3893,Urbanizaton!$B$2:$BI$265,I3893)</f>
        <v>55.465000000000003</v>
      </c>
      <c r="K3893" s="2">
        <f>VLOOKUP(A3893,Population!$B$2:$BI$265,I3893)</f>
        <v>3596732</v>
      </c>
      <c r="L3893" s="2" t="str">
        <f>VLOOKUP(A3893,Region!$C$1:$G$241,5)</f>
        <v>Central America</v>
      </c>
    </row>
    <row r="3894" spans="1:12" x14ac:dyDescent="0.55000000000000004">
      <c r="A3894" s="2" t="s">
        <v>116</v>
      </c>
      <c r="B3894" s="2" t="s">
        <v>8</v>
      </c>
      <c r="C3894" s="2" t="s">
        <v>9</v>
      </c>
      <c r="D3894" s="2" t="s">
        <v>17</v>
      </c>
      <c r="E3894" s="2" t="s">
        <v>11</v>
      </c>
      <c r="F3894" s="2">
        <v>1996</v>
      </c>
      <c r="G3894" s="2">
        <v>1.1599999999999999</v>
      </c>
      <c r="I3894" s="2">
        <f t="shared" si="60"/>
        <v>40</v>
      </c>
      <c r="J3894" s="2">
        <f>VLOOKUP(A3894,Urbanizaton!$B$2:$BI$265,I3894)</f>
        <v>55.465000000000003</v>
      </c>
      <c r="K3894" s="2">
        <f>VLOOKUP(A3894,Population!$B$2:$BI$265,I3894)</f>
        <v>3596732</v>
      </c>
      <c r="L3894" s="2" t="str">
        <f>VLOOKUP(A3894,Region!$C$1:$G$241,5)</f>
        <v>Central America</v>
      </c>
    </row>
    <row r="3895" spans="1:12" x14ac:dyDescent="0.55000000000000004">
      <c r="A3895" s="2" t="s">
        <v>116</v>
      </c>
      <c r="B3895" s="2" t="s">
        <v>8</v>
      </c>
      <c r="C3895" s="2" t="s">
        <v>9</v>
      </c>
      <c r="D3895" s="2" t="s">
        <v>10</v>
      </c>
      <c r="E3895" s="2" t="s">
        <v>11</v>
      </c>
      <c r="F3895" s="2">
        <v>1997</v>
      </c>
      <c r="G3895" s="2">
        <v>4.09</v>
      </c>
      <c r="I3895" s="2">
        <f t="shared" si="60"/>
        <v>41</v>
      </c>
      <c r="J3895" s="2">
        <f>VLOOKUP(A3895,Urbanizaton!$B$2:$BI$265,I3895)</f>
        <v>56.365000000000002</v>
      </c>
      <c r="K3895" s="2">
        <f>VLOOKUP(A3895,Population!$B$2:$BI$265,I3895)</f>
        <v>3682725</v>
      </c>
      <c r="L3895" s="2" t="str">
        <f>VLOOKUP(A3895,Region!$C$1:$G$241,5)</f>
        <v>Central America</v>
      </c>
    </row>
    <row r="3896" spans="1:12" x14ac:dyDescent="0.55000000000000004">
      <c r="A3896" s="2" t="s">
        <v>116</v>
      </c>
      <c r="B3896" s="2" t="s">
        <v>8</v>
      </c>
      <c r="C3896" s="2" t="s">
        <v>9</v>
      </c>
      <c r="D3896" s="2" t="s">
        <v>17</v>
      </c>
      <c r="E3896" s="2" t="s">
        <v>11</v>
      </c>
      <c r="F3896" s="2">
        <v>1997</v>
      </c>
      <c r="G3896" s="2">
        <v>1.1100000000000001</v>
      </c>
      <c r="I3896" s="2">
        <f t="shared" si="60"/>
        <v>41</v>
      </c>
      <c r="J3896" s="2">
        <f>VLOOKUP(A3896,Urbanizaton!$B$2:$BI$265,I3896)</f>
        <v>56.365000000000002</v>
      </c>
      <c r="K3896" s="2">
        <f>VLOOKUP(A3896,Population!$B$2:$BI$265,I3896)</f>
        <v>3682725</v>
      </c>
      <c r="L3896" s="2" t="str">
        <f>VLOOKUP(A3896,Region!$C$1:$G$241,5)</f>
        <v>Central America</v>
      </c>
    </row>
    <row r="3897" spans="1:12" x14ac:dyDescent="0.55000000000000004">
      <c r="A3897" s="2" t="s">
        <v>116</v>
      </c>
      <c r="B3897" s="2" t="s">
        <v>8</v>
      </c>
      <c r="C3897" s="2" t="s">
        <v>9</v>
      </c>
      <c r="D3897" s="2" t="s">
        <v>10</v>
      </c>
      <c r="E3897" s="2" t="s">
        <v>11</v>
      </c>
      <c r="F3897" s="2">
        <v>1998</v>
      </c>
      <c r="G3897" s="2">
        <v>4.55</v>
      </c>
      <c r="I3897" s="2">
        <f t="shared" si="60"/>
        <v>42</v>
      </c>
      <c r="J3897" s="2">
        <f>VLOOKUP(A3897,Urbanizaton!$B$2:$BI$265,I3897)</f>
        <v>57.262</v>
      </c>
      <c r="K3897" s="2">
        <f>VLOOKUP(A3897,Population!$B$2:$BI$265,I3897)</f>
        <v>3767373</v>
      </c>
      <c r="L3897" s="2" t="str">
        <f>VLOOKUP(A3897,Region!$C$1:$G$241,5)</f>
        <v>Central America</v>
      </c>
    </row>
    <row r="3898" spans="1:12" x14ac:dyDescent="0.55000000000000004">
      <c r="A3898" s="2" t="s">
        <v>116</v>
      </c>
      <c r="B3898" s="2" t="s">
        <v>8</v>
      </c>
      <c r="C3898" s="2" t="s">
        <v>9</v>
      </c>
      <c r="D3898" s="2" t="s">
        <v>17</v>
      </c>
      <c r="E3898" s="2" t="s">
        <v>11</v>
      </c>
      <c r="F3898" s="2">
        <v>1998</v>
      </c>
      <c r="G3898" s="2">
        <v>1.21</v>
      </c>
      <c r="I3898" s="2">
        <f t="shared" si="60"/>
        <v>42</v>
      </c>
      <c r="J3898" s="2">
        <f>VLOOKUP(A3898,Urbanizaton!$B$2:$BI$265,I3898)</f>
        <v>57.262</v>
      </c>
      <c r="K3898" s="2">
        <f>VLOOKUP(A3898,Population!$B$2:$BI$265,I3898)</f>
        <v>3767373</v>
      </c>
      <c r="L3898" s="2" t="str">
        <f>VLOOKUP(A3898,Region!$C$1:$G$241,5)</f>
        <v>Central America</v>
      </c>
    </row>
    <row r="3899" spans="1:12" x14ac:dyDescent="0.55000000000000004">
      <c r="A3899" s="2" t="s">
        <v>116</v>
      </c>
      <c r="B3899" s="2" t="s">
        <v>8</v>
      </c>
      <c r="C3899" s="2" t="s">
        <v>9</v>
      </c>
      <c r="D3899" s="2" t="s">
        <v>10</v>
      </c>
      <c r="E3899" s="2" t="s">
        <v>11</v>
      </c>
      <c r="F3899" s="2">
        <v>1999</v>
      </c>
      <c r="G3899" s="2">
        <v>4.5599999999999996</v>
      </c>
      <c r="I3899" s="2">
        <f t="shared" si="60"/>
        <v>43</v>
      </c>
      <c r="J3899" s="2">
        <f>VLOOKUP(A3899,Urbanizaton!$B$2:$BI$265,I3899)</f>
        <v>58.154000000000003</v>
      </c>
      <c r="K3899" s="2">
        <f>VLOOKUP(A3899,Population!$B$2:$BI$265,I3899)</f>
        <v>3848723</v>
      </c>
      <c r="L3899" s="2" t="str">
        <f>VLOOKUP(A3899,Region!$C$1:$G$241,5)</f>
        <v>Central America</v>
      </c>
    </row>
    <row r="3900" spans="1:12" x14ac:dyDescent="0.55000000000000004">
      <c r="A3900" s="2" t="s">
        <v>116</v>
      </c>
      <c r="B3900" s="2" t="s">
        <v>8</v>
      </c>
      <c r="C3900" s="2" t="s">
        <v>9</v>
      </c>
      <c r="D3900" s="2" t="s">
        <v>17</v>
      </c>
      <c r="E3900" s="2" t="s">
        <v>11</v>
      </c>
      <c r="F3900" s="2">
        <v>1999</v>
      </c>
      <c r="G3900" s="2">
        <v>1.19</v>
      </c>
      <c r="I3900" s="2">
        <f t="shared" si="60"/>
        <v>43</v>
      </c>
      <c r="J3900" s="2">
        <f>VLOOKUP(A3900,Urbanizaton!$B$2:$BI$265,I3900)</f>
        <v>58.154000000000003</v>
      </c>
      <c r="K3900" s="2">
        <f>VLOOKUP(A3900,Population!$B$2:$BI$265,I3900)</f>
        <v>3848723</v>
      </c>
      <c r="L3900" s="2" t="str">
        <f>VLOOKUP(A3900,Region!$C$1:$G$241,5)</f>
        <v>Central America</v>
      </c>
    </row>
    <row r="3901" spans="1:12" x14ac:dyDescent="0.55000000000000004">
      <c r="A3901" s="2" t="s">
        <v>116</v>
      </c>
      <c r="B3901" s="2" t="s">
        <v>8</v>
      </c>
      <c r="C3901" s="2" t="s">
        <v>9</v>
      </c>
      <c r="D3901" s="2" t="s">
        <v>10</v>
      </c>
      <c r="E3901" s="2" t="s">
        <v>11</v>
      </c>
      <c r="F3901" s="2">
        <v>2000</v>
      </c>
      <c r="G3901" s="2">
        <v>4.5</v>
      </c>
      <c r="I3901" s="2">
        <f t="shared" si="60"/>
        <v>44</v>
      </c>
      <c r="J3901" s="2">
        <f>VLOOKUP(A3901,Urbanizaton!$B$2:$BI$265,I3901)</f>
        <v>59.048999999999999</v>
      </c>
      <c r="K3901" s="2">
        <f>VLOOKUP(A3901,Population!$B$2:$BI$265,I3901)</f>
        <v>3925443</v>
      </c>
      <c r="L3901" s="2" t="str">
        <f>VLOOKUP(A3901,Region!$C$1:$G$241,5)</f>
        <v>Central America</v>
      </c>
    </row>
    <row r="3902" spans="1:12" x14ac:dyDescent="0.55000000000000004">
      <c r="A3902" s="2" t="s">
        <v>116</v>
      </c>
      <c r="B3902" s="2" t="s">
        <v>8</v>
      </c>
      <c r="C3902" s="2" t="s">
        <v>9</v>
      </c>
      <c r="D3902" s="2" t="s">
        <v>17</v>
      </c>
      <c r="E3902" s="2" t="s">
        <v>11</v>
      </c>
      <c r="F3902" s="2">
        <v>2000</v>
      </c>
      <c r="G3902" s="2">
        <v>1.1499999999999999</v>
      </c>
      <c r="I3902" s="2">
        <f t="shared" si="60"/>
        <v>44</v>
      </c>
      <c r="J3902" s="2">
        <f>VLOOKUP(A3902,Urbanizaton!$B$2:$BI$265,I3902)</f>
        <v>59.048999999999999</v>
      </c>
      <c r="K3902" s="2">
        <f>VLOOKUP(A3902,Population!$B$2:$BI$265,I3902)</f>
        <v>3925443</v>
      </c>
      <c r="L3902" s="2" t="str">
        <f>VLOOKUP(A3902,Region!$C$1:$G$241,5)</f>
        <v>Central America</v>
      </c>
    </row>
    <row r="3903" spans="1:12" x14ac:dyDescent="0.55000000000000004">
      <c r="A3903" s="2" t="s">
        <v>116</v>
      </c>
      <c r="B3903" s="2" t="s">
        <v>8</v>
      </c>
      <c r="C3903" s="2" t="s">
        <v>9</v>
      </c>
      <c r="D3903" s="2" t="s">
        <v>10</v>
      </c>
      <c r="E3903" s="2" t="s">
        <v>11</v>
      </c>
      <c r="F3903" s="2">
        <v>2001</v>
      </c>
      <c r="G3903" s="2">
        <v>4.91</v>
      </c>
      <c r="I3903" s="2">
        <f t="shared" si="60"/>
        <v>45</v>
      </c>
      <c r="J3903" s="2">
        <f>VLOOKUP(A3903,Urbanizaton!$B$2:$BI$265,I3903)</f>
        <v>60.406999999999996</v>
      </c>
      <c r="K3903" s="2">
        <f>VLOOKUP(A3903,Population!$B$2:$BI$265,I3903)</f>
        <v>3996798</v>
      </c>
      <c r="L3903" s="2" t="str">
        <f>VLOOKUP(A3903,Region!$C$1:$G$241,5)</f>
        <v>Central America</v>
      </c>
    </row>
    <row r="3904" spans="1:12" x14ac:dyDescent="0.55000000000000004">
      <c r="A3904" s="2" t="s">
        <v>116</v>
      </c>
      <c r="B3904" s="2" t="s">
        <v>8</v>
      </c>
      <c r="C3904" s="2" t="s">
        <v>9</v>
      </c>
      <c r="D3904" s="2" t="s">
        <v>17</v>
      </c>
      <c r="E3904" s="2" t="s">
        <v>11</v>
      </c>
      <c r="F3904" s="2">
        <v>2001</v>
      </c>
      <c r="G3904" s="2">
        <v>1.23</v>
      </c>
      <c r="I3904" s="2">
        <f t="shared" si="60"/>
        <v>45</v>
      </c>
      <c r="J3904" s="2">
        <f>VLOOKUP(A3904,Urbanizaton!$B$2:$BI$265,I3904)</f>
        <v>60.406999999999996</v>
      </c>
      <c r="K3904" s="2">
        <f>VLOOKUP(A3904,Population!$B$2:$BI$265,I3904)</f>
        <v>3996798</v>
      </c>
      <c r="L3904" s="2" t="str">
        <f>VLOOKUP(A3904,Region!$C$1:$G$241,5)</f>
        <v>Central America</v>
      </c>
    </row>
    <row r="3905" spans="1:12" x14ac:dyDescent="0.55000000000000004">
      <c r="A3905" s="2" t="s">
        <v>116</v>
      </c>
      <c r="B3905" s="2" t="s">
        <v>8</v>
      </c>
      <c r="C3905" s="2" t="s">
        <v>9</v>
      </c>
      <c r="D3905" s="2" t="s">
        <v>10</v>
      </c>
      <c r="E3905" s="2" t="s">
        <v>11</v>
      </c>
      <c r="F3905" s="2">
        <v>2002</v>
      </c>
      <c r="G3905" s="2">
        <v>5.0199999999999996</v>
      </c>
      <c r="I3905" s="2">
        <f t="shared" si="60"/>
        <v>46</v>
      </c>
      <c r="J3905" s="2">
        <f>VLOOKUP(A3905,Urbanizaton!$B$2:$BI$265,I3905)</f>
        <v>61.750999999999998</v>
      </c>
      <c r="K3905" s="2">
        <f>VLOOKUP(A3905,Population!$B$2:$BI$265,I3905)</f>
        <v>4063204</v>
      </c>
      <c r="L3905" s="2" t="str">
        <f>VLOOKUP(A3905,Region!$C$1:$G$241,5)</f>
        <v>Central America</v>
      </c>
    </row>
    <row r="3906" spans="1:12" x14ac:dyDescent="0.55000000000000004">
      <c r="A3906" s="2" t="s">
        <v>116</v>
      </c>
      <c r="B3906" s="2" t="s">
        <v>8</v>
      </c>
      <c r="C3906" s="2" t="s">
        <v>9</v>
      </c>
      <c r="D3906" s="2" t="s">
        <v>17</v>
      </c>
      <c r="E3906" s="2" t="s">
        <v>11</v>
      </c>
      <c r="F3906" s="2">
        <v>2002</v>
      </c>
      <c r="G3906" s="2">
        <v>1.24</v>
      </c>
      <c r="I3906" s="2">
        <f t="shared" si="60"/>
        <v>46</v>
      </c>
      <c r="J3906" s="2">
        <f>VLOOKUP(A3906,Urbanizaton!$B$2:$BI$265,I3906)</f>
        <v>61.750999999999998</v>
      </c>
      <c r="K3906" s="2">
        <f>VLOOKUP(A3906,Population!$B$2:$BI$265,I3906)</f>
        <v>4063204</v>
      </c>
      <c r="L3906" s="2" t="str">
        <f>VLOOKUP(A3906,Region!$C$1:$G$241,5)</f>
        <v>Central America</v>
      </c>
    </row>
    <row r="3907" spans="1:12" x14ac:dyDescent="0.55000000000000004">
      <c r="A3907" s="2" t="s">
        <v>116</v>
      </c>
      <c r="B3907" s="2" t="s">
        <v>8</v>
      </c>
      <c r="C3907" s="2" t="s">
        <v>9</v>
      </c>
      <c r="D3907" s="2" t="s">
        <v>10</v>
      </c>
      <c r="E3907" s="2" t="s">
        <v>11</v>
      </c>
      <c r="F3907" s="2">
        <v>2003</v>
      </c>
      <c r="G3907" s="2">
        <v>5.32</v>
      </c>
      <c r="I3907" s="2">
        <f t="shared" ref="I3907:I3970" si="61">IF(F3907=1960,4,F3907-1960+4)</f>
        <v>47</v>
      </c>
      <c r="J3907" s="2">
        <f>VLOOKUP(A3907,Urbanizaton!$B$2:$BI$265,I3907)</f>
        <v>63.076999999999998</v>
      </c>
      <c r="K3907" s="2">
        <f>VLOOKUP(A3907,Population!$B$2:$BI$265,I3907)</f>
        <v>4125971</v>
      </c>
      <c r="L3907" s="2" t="str">
        <f>VLOOKUP(A3907,Region!$C$1:$G$241,5)</f>
        <v>Central America</v>
      </c>
    </row>
    <row r="3908" spans="1:12" x14ac:dyDescent="0.55000000000000004">
      <c r="A3908" s="2" t="s">
        <v>116</v>
      </c>
      <c r="B3908" s="2" t="s">
        <v>8</v>
      </c>
      <c r="C3908" s="2" t="s">
        <v>9</v>
      </c>
      <c r="D3908" s="2" t="s">
        <v>17</v>
      </c>
      <c r="E3908" s="2" t="s">
        <v>11</v>
      </c>
      <c r="F3908" s="2">
        <v>2003</v>
      </c>
      <c r="G3908" s="2">
        <v>1.29</v>
      </c>
      <c r="I3908" s="2">
        <f t="shared" si="61"/>
        <v>47</v>
      </c>
      <c r="J3908" s="2">
        <f>VLOOKUP(A3908,Urbanizaton!$B$2:$BI$265,I3908)</f>
        <v>63.076999999999998</v>
      </c>
      <c r="K3908" s="2">
        <f>VLOOKUP(A3908,Population!$B$2:$BI$265,I3908)</f>
        <v>4125971</v>
      </c>
      <c r="L3908" s="2" t="str">
        <f>VLOOKUP(A3908,Region!$C$1:$G$241,5)</f>
        <v>Central America</v>
      </c>
    </row>
    <row r="3909" spans="1:12" x14ac:dyDescent="0.55000000000000004">
      <c r="A3909" s="2" t="s">
        <v>116</v>
      </c>
      <c r="B3909" s="2" t="s">
        <v>8</v>
      </c>
      <c r="C3909" s="2" t="s">
        <v>9</v>
      </c>
      <c r="D3909" s="2" t="s">
        <v>10</v>
      </c>
      <c r="E3909" s="2" t="s">
        <v>11</v>
      </c>
      <c r="F3909" s="2">
        <v>2004</v>
      </c>
      <c r="G3909" s="2">
        <v>5.31</v>
      </c>
      <c r="I3909" s="2">
        <f t="shared" si="61"/>
        <v>48</v>
      </c>
      <c r="J3909" s="2">
        <f>VLOOKUP(A3909,Urbanizaton!$B$2:$BI$265,I3909)</f>
        <v>64.385000000000005</v>
      </c>
      <c r="K3909" s="2">
        <f>VLOOKUP(A3909,Population!$B$2:$BI$265,I3909)</f>
        <v>4187038</v>
      </c>
      <c r="L3909" s="2" t="str">
        <f>VLOOKUP(A3909,Region!$C$1:$G$241,5)</f>
        <v>Central America</v>
      </c>
    </row>
    <row r="3910" spans="1:12" x14ac:dyDescent="0.55000000000000004">
      <c r="A3910" s="2" t="s">
        <v>116</v>
      </c>
      <c r="B3910" s="2" t="s">
        <v>8</v>
      </c>
      <c r="C3910" s="2" t="s">
        <v>9</v>
      </c>
      <c r="D3910" s="2" t="s">
        <v>17</v>
      </c>
      <c r="E3910" s="2" t="s">
        <v>11</v>
      </c>
      <c r="F3910" s="2">
        <v>2004</v>
      </c>
      <c r="G3910" s="2">
        <v>1.27</v>
      </c>
      <c r="I3910" s="2">
        <f t="shared" si="61"/>
        <v>48</v>
      </c>
      <c r="J3910" s="2">
        <f>VLOOKUP(A3910,Urbanizaton!$B$2:$BI$265,I3910)</f>
        <v>64.385000000000005</v>
      </c>
      <c r="K3910" s="2">
        <f>VLOOKUP(A3910,Population!$B$2:$BI$265,I3910)</f>
        <v>4187038</v>
      </c>
      <c r="L3910" s="2" t="str">
        <f>VLOOKUP(A3910,Region!$C$1:$G$241,5)</f>
        <v>Central America</v>
      </c>
    </row>
    <row r="3911" spans="1:12" x14ac:dyDescent="0.55000000000000004">
      <c r="A3911" s="2" t="s">
        <v>116</v>
      </c>
      <c r="B3911" s="2" t="s">
        <v>8</v>
      </c>
      <c r="C3911" s="2" t="s">
        <v>9</v>
      </c>
      <c r="D3911" s="2" t="s">
        <v>10</v>
      </c>
      <c r="E3911" s="2" t="s">
        <v>11</v>
      </c>
      <c r="F3911" s="2">
        <v>2005</v>
      </c>
      <c r="G3911" s="2">
        <v>5.44</v>
      </c>
      <c r="I3911" s="2">
        <f t="shared" si="61"/>
        <v>49</v>
      </c>
      <c r="J3911" s="2">
        <f>VLOOKUP(A3911,Urbanizaton!$B$2:$BI$265,I3911)</f>
        <v>65.668999999999997</v>
      </c>
      <c r="K3911" s="2">
        <f>VLOOKUP(A3911,Population!$B$2:$BI$265,I3911)</f>
        <v>4247841</v>
      </c>
      <c r="L3911" s="2" t="str">
        <f>VLOOKUP(A3911,Region!$C$1:$G$241,5)</f>
        <v>Central America</v>
      </c>
    </row>
    <row r="3912" spans="1:12" x14ac:dyDescent="0.55000000000000004">
      <c r="A3912" s="2" t="s">
        <v>116</v>
      </c>
      <c r="B3912" s="2" t="s">
        <v>8</v>
      </c>
      <c r="C3912" s="2" t="s">
        <v>9</v>
      </c>
      <c r="D3912" s="2" t="s">
        <v>17</v>
      </c>
      <c r="E3912" s="2" t="s">
        <v>11</v>
      </c>
      <c r="F3912" s="2">
        <v>2005</v>
      </c>
      <c r="G3912" s="2">
        <v>1.28</v>
      </c>
      <c r="I3912" s="2">
        <f t="shared" si="61"/>
        <v>49</v>
      </c>
      <c r="J3912" s="2">
        <f>VLOOKUP(A3912,Urbanizaton!$B$2:$BI$265,I3912)</f>
        <v>65.668999999999997</v>
      </c>
      <c r="K3912" s="2">
        <f>VLOOKUP(A3912,Population!$B$2:$BI$265,I3912)</f>
        <v>4247841</v>
      </c>
      <c r="L3912" s="2" t="str">
        <f>VLOOKUP(A3912,Region!$C$1:$G$241,5)</f>
        <v>Central America</v>
      </c>
    </row>
    <row r="3913" spans="1:12" x14ac:dyDescent="0.55000000000000004">
      <c r="A3913" s="2" t="s">
        <v>116</v>
      </c>
      <c r="B3913" s="2" t="s">
        <v>8</v>
      </c>
      <c r="C3913" s="2" t="s">
        <v>18</v>
      </c>
      <c r="D3913" s="2" t="s">
        <v>17</v>
      </c>
      <c r="E3913" s="2" t="s">
        <v>11</v>
      </c>
      <c r="F3913" s="2">
        <v>2005</v>
      </c>
      <c r="G3913" s="2">
        <v>2.5609999999999999</v>
      </c>
      <c r="I3913" s="2">
        <f t="shared" si="61"/>
        <v>49</v>
      </c>
      <c r="J3913" s="2">
        <f>VLOOKUP(A3913,Urbanizaton!$B$2:$BI$265,I3913)</f>
        <v>65.668999999999997</v>
      </c>
      <c r="K3913" s="2">
        <f>VLOOKUP(A3913,Population!$B$2:$BI$265,I3913)</f>
        <v>4247841</v>
      </c>
      <c r="L3913" s="2" t="str">
        <f>VLOOKUP(A3913,Region!$C$1:$G$241,5)</f>
        <v>Central America</v>
      </c>
    </row>
    <row r="3914" spans="1:12" x14ac:dyDescent="0.55000000000000004">
      <c r="A3914" s="2" t="s">
        <v>116</v>
      </c>
      <c r="B3914" s="2" t="s">
        <v>8</v>
      </c>
      <c r="C3914" s="2" t="s">
        <v>18</v>
      </c>
      <c r="D3914" s="2" t="s">
        <v>19</v>
      </c>
      <c r="E3914" s="2" t="s">
        <v>11</v>
      </c>
      <c r="F3914" s="2">
        <v>2005</v>
      </c>
      <c r="G3914" s="2">
        <v>10878.07</v>
      </c>
      <c r="I3914" s="2">
        <f t="shared" si="61"/>
        <v>49</v>
      </c>
      <c r="J3914" s="2">
        <f>VLOOKUP(A3914,Urbanizaton!$B$2:$BI$265,I3914)</f>
        <v>65.668999999999997</v>
      </c>
      <c r="K3914" s="2">
        <f>VLOOKUP(A3914,Population!$B$2:$BI$265,I3914)</f>
        <v>4247841</v>
      </c>
      <c r="L3914" s="2" t="str">
        <f>VLOOKUP(A3914,Region!$C$1:$G$241,5)</f>
        <v>Central America</v>
      </c>
    </row>
    <row r="3915" spans="1:12" x14ac:dyDescent="0.55000000000000004">
      <c r="A3915" s="2" t="s">
        <v>116</v>
      </c>
      <c r="B3915" s="2" t="s">
        <v>8</v>
      </c>
      <c r="C3915" s="2" t="s">
        <v>9</v>
      </c>
      <c r="D3915" s="2" t="s">
        <v>10</v>
      </c>
      <c r="E3915" s="2" t="s">
        <v>11</v>
      </c>
      <c r="F3915" s="2">
        <v>2006</v>
      </c>
      <c r="G3915" s="2">
        <v>5.97</v>
      </c>
      <c r="I3915" s="2">
        <f t="shared" si="61"/>
        <v>50</v>
      </c>
      <c r="J3915" s="2">
        <f>VLOOKUP(A3915,Urbanizaton!$B$2:$BI$265,I3915)</f>
        <v>66.932000000000002</v>
      </c>
      <c r="K3915" s="2">
        <f>VLOOKUP(A3915,Population!$B$2:$BI$265,I3915)</f>
        <v>4308794</v>
      </c>
      <c r="L3915" s="2" t="str">
        <f>VLOOKUP(A3915,Region!$C$1:$G$241,5)</f>
        <v>Central America</v>
      </c>
    </row>
    <row r="3916" spans="1:12" x14ac:dyDescent="0.55000000000000004">
      <c r="A3916" s="2" t="s">
        <v>116</v>
      </c>
      <c r="B3916" s="2" t="s">
        <v>8</v>
      </c>
      <c r="C3916" s="2" t="s">
        <v>9</v>
      </c>
      <c r="D3916" s="2" t="s">
        <v>17</v>
      </c>
      <c r="E3916" s="2" t="s">
        <v>11</v>
      </c>
      <c r="F3916" s="2">
        <v>2006</v>
      </c>
      <c r="G3916" s="2">
        <v>1.39</v>
      </c>
      <c r="I3916" s="2">
        <f t="shared" si="61"/>
        <v>50</v>
      </c>
      <c r="J3916" s="2">
        <f>VLOOKUP(A3916,Urbanizaton!$B$2:$BI$265,I3916)</f>
        <v>66.932000000000002</v>
      </c>
      <c r="K3916" s="2">
        <f>VLOOKUP(A3916,Population!$B$2:$BI$265,I3916)</f>
        <v>4308794</v>
      </c>
      <c r="L3916" s="2" t="str">
        <f>VLOOKUP(A3916,Region!$C$1:$G$241,5)</f>
        <v>Central America</v>
      </c>
    </row>
    <row r="3917" spans="1:12" x14ac:dyDescent="0.55000000000000004">
      <c r="A3917" s="2" t="s">
        <v>116</v>
      </c>
      <c r="B3917" s="2" t="s">
        <v>8</v>
      </c>
      <c r="C3917" s="2" t="s">
        <v>9</v>
      </c>
      <c r="D3917" s="2" t="s">
        <v>10</v>
      </c>
      <c r="E3917" s="2" t="s">
        <v>11</v>
      </c>
      <c r="F3917" s="2">
        <v>2007</v>
      </c>
      <c r="G3917" s="2">
        <v>6.67</v>
      </c>
      <c r="I3917" s="2">
        <f t="shared" si="61"/>
        <v>51</v>
      </c>
      <c r="J3917" s="2">
        <f>VLOOKUP(A3917,Urbanizaton!$B$2:$BI$265,I3917)</f>
        <v>68.171999999999997</v>
      </c>
      <c r="K3917" s="2">
        <f>VLOOKUP(A3917,Population!$B$2:$BI$265,I3917)</f>
        <v>4369469</v>
      </c>
      <c r="L3917" s="2" t="str">
        <f>VLOOKUP(A3917,Region!$C$1:$G$241,5)</f>
        <v>Central America</v>
      </c>
    </row>
    <row r="3918" spans="1:12" x14ac:dyDescent="0.55000000000000004">
      <c r="A3918" s="2" t="s">
        <v>116</v>
      </c>
      <c r="B3918" s="2" t="s">
        <v>8</v>
      </c>
      <c r="C3918" s="2" t="s">
        <v>9</v>
      </c>
      <c r="D3918" s="2" t="s">
        <v>17</v>
      </c>
      <c r="E3918" s="2" t="s">
        <v>11</v>
      </c>
      <c r="F3918" s="2">
        <v>2007</v>
      </c>
      <c r="G3918" s="2">
        <v>1.53</v>
      </c>
      <c r="I3918" s="2">
        <f t="shared" si="61"/>
        <v>51</v>
      </c>
      <c r="J3918" s="2">
        <f>VLOOKUP(A3918,Urbanizaton!$B$2:$BI$265,I3918)</f>
        <v>68.171999999999997</v>
      </c>
      <c r="K3918" s="2">
        <f>VLOOKUP(A3918,Population!$B$2:$BI$265,I3918)</f>
        <v>4369469</v>
      </c>
      <c r="L3918" s="2" t="str">
        <f>VLOOKUP(A3918,Region!$C$1:$G$241,5)</f>
        <v>Central America</v>
      </c>
    </row>
    <row r="3919" spans="1:12" x14ac:dyDescent="0.55000000000000004">
      <c r="A3919" s="2" t="s">
        <v>116</v>
      </c>
      <c r="B3919" s="2" t="s">
        <v>8</v>
      </c>
      <c r="C3919" s="2" t="s">
        <v>9</v>
      </c>
      <c r="D3919" s="2" t="s">
        <v>10</v>
      </c>
      <c r="E3919" s="2" t="s">
        <v>11</v>
      </c>
      <c r="F3919" s="2">
        <v>2008</v>
      </c>
      <c r="G3919" s="2">
        <v>6.68</v>
      </c>
      <c r="I3919" s="2">
        <f t="shared" si="61"/>
        <v>52</v>
      </c>
      <c r="J3919" s="2">
        <f>VLOOKUP(A3919,Urbanizaton!$B$2:$BI$265,I3919)</f>
        <v>69.387</v>
      </c>
      <c r="K3919" s="2">
        <f>VLOOKUP(A3919,Population!$B$2:$BI$265,I3919)</f>
        <v>4429508</v>
      </c>
      <c r="L3919" s="2" t="str">
        <f>VLOOKUP(A3919,Region!$C$1:$G$241,5)</f>
        <v>Central America</v>
      </c>
    </row>
    <row r="3920" spans="1:12" x14ac:dyDescent="0.55000000000000004">
      <c r="A3920" s="2" t="s">
        <v>116</v>
      </c>
      <c r="B3920" s="2" t="s">
        <v>8</v>
      </c>
      <c r="C3920" s="2" t="s">
        <v>9</v>
      </c>
      <c r="D3920" s="2" t="s">
        <v>17</v>
      </c>
      <c r="E3920" s="2" t="s">
        <v>11</v>
      </c>
      <c r="F3920" s="2">
        <v>2008</v>
      </c>
      <c r="G3920" s="2">
        <v>1.51</v>
      </c>
      <c r="I3920" s="2">
        <f t="shared" si="61"/>
        <v>52</v>
      </c>
      <c r="J3920" s="2">
        <f>VLOOKUP(A3920,Urbanizaton!$B$2:$BI$265,I3920)</f>
        <v>69.387</v>
      </c>
      <c r="K3920" s="2">
        <f>VLOOKUP(A3920,Population!$B$2:$BI$265,I3920)</f>
        <v>4429508</v>
      </c>
      <c r="L3920" s="2" t="str">
        <f>VLOOKUP(A3920,Region!$C$1:$G$241,5)</f>
        <v>Central America</v>
      </c>
    </row>
    <row r="3921" spans="1:12" x14ac:dyDescent="0.55000000000000004">
      <c r="A3921" s="2" t="s">
        <v>116</v>
      </c>
      <c r="B3921" s="2" t="s">
        <v>8</v>
      </c>
      <c r="C3921" s="2" t="s">
        <v>9</v>
      </c>
      <c r="D3921" s="2" t="s">
        <v>10</v>
      </c>
      <c r="E3921" s="2" t="s">
        <v>11</v>
      </c>
      <c r="F3921" s="2">
        <v>2009</v>
      </c>
      <c r="G3921" s="2">
        <v>6.36</v>
      </c>
      <c r="I3921" s="2">
        <f t="shared" si="61"/>
        <v>53</v>
      </c>
      <c r="J3921" s="2">
        <f>VLOOKUP(A3921,Urbanizaton!$B$2:$BI$265,I3921)</f>
        <v>70.572999999999993</v>
      </c>
      <c r="K3921" s="2">
        <f>VLOOKUP(A3921,Population!$B$2:$BI$265,I3921)</f>
        <v>4488263</v>
      </c>
      <c r="L3921" s="2" t="str">
        <f>VLOOKUP(A3921,Region!$C$1:$G$241,5)</f>
        <v>Central America</v>
      </c>
    </row>
    <row r="3922" spans="1:12" x14ac:dyDescent="0.55000000000000004">
      <c r="A3922" s="2" t="s">
        <v>116</v>
      </c>
      <c r="B3922" s="2" t="s">
        <v>8</v>
      </c>
      <c r="C3922" s="2" t="s">
        <v>9</v>
      </c>
      <c r="D3922" s="2" t="s">
        <v>17</v>
      </c>
      <c r="E3922" s="2" t="s">
        <v>11</v>
      </c>
      <c r="F3922" s="2">
        <v>2009</v>
      </c>
      <c r="G3922" s="2">
        <v>1.42</v>
      </c>
      <c r="I3922" s="2">
        <f t="shared" si="61"/>
        <v>53</v>
      </c>
      <c r="J3922" s="2">
        <f>VLOOKUP(A3922,Urbanizaton!$B$2:$BI$265,I3922)</f>
        <v>70.572999999999993</v>
      </c>
      <c r="K3922" s="2">
        <f>VLOOKUP(A3922,Population!$B$2:$BI$265,I3922)</f>
        <v>4488263</v>
      </c>
      <c r="L3922" s="2" t="str">
        <f>VLOOKUP(A3922,Region!$C$1:$G$241,5)</f>
        <v>Central America</v>
      </c>
    </row>
    <row r="3923" spans="1:12" x14ac:dyDescent="0.55000000000000004">
      <c r="A3923" s="2" t="s">
        <v>116</v>
      </c>
      <c r="B3923" s="2" t="s">
        <v>8</v>
      </c>
      <c r="C3923" s="2" t="s">
        <v>9</v>
      </c>
      <c r="D3923" s="2" t="s">
        <v>10</v>
      </c>
      <c r="E3923" s="2" t="s">
        <v>11</v>
      </c>
      <c r="F3923" s="2">
        <v>2010</v>
      </c>
      <c r="G3923" s="2">
        <v>6.61</v>
      </c>
      <c r="I3923" s="2">
        <f t="shared" si="61"/>
        <v>54</v>
      </c>
      <c r="J3923" s="2">
        <f>VLOOKUP(A3923,Urbanizaton!$B$2:$BI$265,I3923)</f>
        <v>71.733999999999995</v>
      </c>
      <c r="K3923" s="2">
        <f>VLOOKUP(A3923,Population!$B$2:$BI$265,I3923)</f>
        <v>4545280</v>
      </c>
      <c r="L3923" s="2" t="str">
        <f>VLOOKUP(A3923,Region!$C$1:$G$241,5)</f>
        <v>Central America</v>
      </c>
    </row>
    <row r="3924" spans="1:12" x14ac:dyDescent="0.55000000000000004">
      <c r="A3924" s="2" t="s">
        <v>116</v>
      </c>
      <c r="B3924" s="2" t="s">
        <v>8</v>
      </c>
      <c r="C3924" s="2" t="s">
        <v>9</v>
      </c>
      <c r="D3924" s="2" t="s">
        <v>17</v>
      </c>
      <c r="E3924" s="2" t="s">
        <v>11</v>
      </c>
      <c r="F3924" s="2">
        <v>2010</v>
      </c>
      <c r="G3924" s="2">
        <v>1.46</v>
      </c>
      <c r="I3924" s="2">
        <f t="shared" si="61"/>
        <v>54</v>
      </c>
      <c r="J3924" s="2">
        <f>VLOOKUP(A3924,Urbanizaton!$B$2:$BI$265,I3924)</f>
        <v>71.733999999999995</v>
      </c>
      <c r="K3924" s="2">
        <f>VLOOKUP(A3924,Population!$B$2:$BI$265,I3924)</f>
        <v>4545280</v>
      </c>
      <c r="L3924" s="2" t="str">
        <f>VLOOKUP(A3924,Region!$C$1:$G$241,5)</f>
        <v>Central America</v>
      </c>
    </row>
    <row r="3925" spans="1:12" x14ac:dyDescent="0.55000000000000004">
      <c r="A3925" s="2" t="s">
        <v>116</v>
      </c>
      <c r="B3925" s="2" t="s">
        <v>8</v>
      </c>
      <c r="C3925" s="2" t="s">
        <v>18</v>
      </c>
      <c r="D3925" s="2" t="s">
        <v>17</v>
      </c>
      <c r="E3925" s="2" t="s">
        <v>11</v>
      </c>
      <c r="F3925" s="2">
        <v>2010</v>
      </c>
      <c r="G3925" s="2">
        <v>2.7530000000000001</v>
      </c>
      <c r="I3925" s="2">
        <f t="shared" si="61"/>
        <v>54</v>
      </c>
      <c r="J3925" s="2">
        <f>VLOOKUP(A3925,Urbanizaton!$B$2:$BI$265,I3925)</f>
        <v>71.733999999999995</v>
      </c>
      <c r="K3925" s="2">
        <f>VLOOKUP(A3925,Population!$B$2:$BI$265,I3925)</f>
        <v>4545280</v>
      </c>
      <c r="L3925" s="2" t="str">
        <f>VLOOKUP(A3925,Region!$C$1:$G$241,5)</f>
        <v>Central America</v>
      </c>
    </row>
    <row r="3926" spans="1:12" x14ac:dyDescent="0.55000000000000004">
      <c r="A3926" s="2" t="s">
        <v>116</v>
      </c>
      <c r="B3926" s="2" t="s">
        <v>8</v>
      </c>
      <c r="C3926" s="2" t="s">
        <v>18</v>
      </c>
      <c r="D3926" s="2" t="s">
        <v>19</v>
      </c>
      <c r="E3926" s="2" t="s">
        <v>11</v>
      </c>
      <c r="F3926" s="2">
        <v>2010</v>
      </c>
      <c r="G3926" s="2">
        <v>12511.35</v>
      </c>
      <c r="I3926" s="2">
        <f t="shared" si="61"/>
        <v>54</v>
      </c>
      <c r="J3926" s="2">
        <f>VLOOKUP(A3926,Urbanizaton!$B$2:$BI$265,I3926)</f>
        <v>71.733999999999995</v>
      </c>
      <c r="K3926" s="2">
        <f>VLOOKUP(A3926,Population!$B$2:$BI$265,I3926)</f>
        <v>4545280</v>
      </c>
      <c r="L3926" s="2" t="str">
        <f>VLOOKUP(A3926,Region!$C$1:$G$241,5)</f>
        <v>Central America</v>
      </c>
    </row>
    <row r="3927" spans="1:12" x14ac:dyDescent="0.55000000000000004">
      <c r="A3927" s="2" t="s">
        <v>116</v>
      </c>
      <c r="B3927" s="2" t="s">
        <v>8</v>
      </c>
      <c r="C3927" s="2" t="s">
        <v>9</v>
      </c>
      <c r="D3927" s="2" t="s">
        <v>10</v>
      </c>
      <c r="E3927" s="2" t="s">
        <v>11</v>
      </c>
      <c r="F3927" s="2">
        <v>2011</v>
      </c>
      <c r="G3927" s="2">
        <v>6.76</v>
      </c>
      <c r="I3927" s="2">
        <f t="shared" si="61"/>
        <v>55</v>
      </c>
      <c r="J3927" s="2">
        <f>VLOOKUP(A3927,Urbanizaton!$B$2:$BI$265,I3927)</f>
        <v>72.866</v>
      </c>
      <c r="K3927" s="2">
        <f>VLOOKUP(A3927,Population!$B$2:$BI$265,I3927)</f>
        <v>4600474</v>
      </c>
      <c r="L3927" s="2" t="str">
        <f>VLOOKUP(A3927,Region!$C$1:$G$241,5)</f>
        <v>Central America</v>
      </c>
    </row>
    <row r="3928" spans="1:12" x14ac:dyDescent="0.55000000000000004">
      <c r="A3928" s="2" t="s">
        <v>116</v>
      </c>
      <c r="B3928" s="2" t="s">
        <v>8</v>
      </c>
      <c r="C3928" s="2" t="s">
        <v>9</v>
      </c>
      <c r="D3928" s="2" t="s">
        <v>17</v>
      </c>
      <c r="E3928" s="2" t="s">
        <v>11</v>
      </c>
      <c r="F3928" s="2">
        <v>2011</v>
      </c>
      <c r="G3928" s="2">
        <v>1.47</v>
      </c>
      <c r="I3928" s="2">
        <f t="shared" si="61"/>
        <v>55</v>
      </c>
      <c r="J3928" s="2">
        <f>VLOOKUP(A3928,Urbanizaton!$B$2:$BI$265,I3928)</f>
        <v>72.866</v>
      </c>
      <c r="K3928" s="2">
        <f>VLOOKUP(A3928,Population!$B$2:$BI$265,I3928)</f>
        <v>4600474</v>
      </c>
      <c r="L3928" s="2" t="str">
        <f>VLOOKUP(A3928,Region!$C$1:$G$241,5)</f>
        <v>Central America</v>
      </c>
    </row>
    <row r="3929" spans="1:12" x14ac:dyDescent="0.55000000000000004">
      <c r="A3929" s="2" t="s">
        <v>116</v>
      </c>
      <c r="B3929" s="2" t="s">
        <v>8</v>
      </c>
      <c r="C3929" s="2" t="s">
        <v>9</v>
      </c>
      <c r="D3929" s="2" t="s">
        <v>10</v>
      </c>
      <c r="E3929" s="2" t="s">
        <v>11</v>
      </c>
      <c r="F3929" s="2">
        <v>2012</v>
      </c>
      <c r="G3929" s="2">
        <v>6.84</v>
      </c>
      <c r="I3929" s="2">
        <f t="shared" si="61"/>
        <v>56</v>
      </c>
      <c r="J3929" s="2">
        <f>VLOOKUP(A3929,Urbanizaton!$B$2:$BI$265,I3929)</f>
        <v>73.94</v>
      </c>
      <c r="K3929" s="2">
        <f>VLOOKUP(A3929,Population!$B$2:$BI$265,I3929)</f>
        <v>4654122</v>
      </c>
      <c r="L3929" s="2" t="str">
        <f>VLOOKUP(A3929,Region!$C$1:$G$241,5)</f>
        <v>Central America</v>
      </c>
    </row>
    <row r="3930" spans="1:12" x14ac:dyDescent="0.55000000000000004">
      <c r="A3930" s="2" t="s">
        <v>116</v>
      </c>
      <c r="B3930" s="2" t="s">
        <v>8</v>
      </c>
      <c r="C3930" s="2" t="s">
        <v>9</v>
      </c>
      <c r="D3930" s="2" t="s">
        <v>17</v>
      </c>
      <c r="E3930" s="2" t="s">
        <v>11</v>
      </c>
      <c r="F3930" s="2">
        <v>2012</v>
      </c>
      <c r="G3930" s="2">
        <v>1.47</v>
      </c>
      <c r="I3930" s="2">
        <f t="shared" si="61"/>
        <v>56</v>
      </c>
      <c r="J3930" s="2">
        <f>VLOOKUP(A3930,Urbanizaton!$B$2:$BI$265,I3930)</f>
        <v>73.94</v>
      </c>
      <c r="K3930" s="2">
        <f>VLOOKUP(A3930,Population!$B$2:$BI$265,I3930)</f>
        <v>4654122</v>
      </c>
      <c r="L3930" s="2" t="str">
        <f>VLOOKUP(A3930,Region!$C$1:$G$241,5)</f>
        <v>Central America</v>
      </c>
    </row>
    <row r="3931" spans="1:12" x14ac:dyDescent="0.55000000000000004">
      <c r="A3931" s="2" t="s">
        <v>116</v>
      </c>
      <c r="B3931" s="2" t="s">
        <v>8</v>
      </c>
      <c r="C3931" s="2" t="s">
        <v>18</v>
      </c>
      <c r="D3931" s="2" t="s">
        <v>17</v>
      </c>
      <c r="E3931" s="2" t="s">
        <v>11</v>
      </c>
      <c r="F3931" s="2">
        <v>2012</v>
      </c>
      <c r="G3931" s="2">
        <v>2.8490000000000002</v>
      </c>
      <c r="I3931" s="2">
        <f t="shared" si="61"/>
        <v>56</v>
      </c>
      <c r="J3931" s="2">
        <f>VLOOKUP(A3931,Urbanizaton!$B$2:$BI$265,I3931)</f>
        <v>73.94</v>
      </c>
      <c r="K3931" s="2">
        <f>VLOOKUP(A3931,Population!$B$2:$BI$265,I3931)</f>
        <v>4654122</v>
      </c>
      <c r="L3931" s="2" t="str">
        <f>VLOOKUP(A3931,Region!$C$1:$G$241,5)</f>
        <v>Central America</v>
      </c>
    </row>
    <row r="3932" spans="1:12" x14ac:dyDescent="0.55000000000000004">
      <c r="A3932" s="2" t="s">
        <v>116</v>
      </c>
      <c r="B3932" s="2" t="s">
        <v>8</v>
      </c>
      <c r="C3932" s="2" t="s">
        <v>18</v>
      </c>
      <c r="D3932" s="2" t="s">
        <v>19</v>
      </c>
      <c r="E3932" s="2" t="s">
        <v>11</v>
      </c>
      <c r="F3932" s="2">
        <v>2012</v>
      </c>
      <c r="G3932" s="2">
        <v>13257.36</v>
      </c>
      <c r="I3932" s="2">
        <f t="shared" si="61"/>
        <v>56</v>
      </c>
      <c r="J3932" s="2">
        <f>VLOOKUP(A3932,Urbanizaton!$B$2:$BI$265,I3932)</f>
        <v>73.94</v>
      </c>
      <c r="K3932" s="2">
        <f>VLOOKUP(A3932,Population!$B$2:$BI$265,I3932)</f>
        <v>4654122</v>
      </c>
      <c r="L3932" s="2" t="str">
        <f>VLOOKUP(A3932,Region!$C$1:$G$241,5)</f>
        <v>Central America</v>
      </c>
    </row>
    <row r="3933" spans="1:12" x14ac:dyDescent="0.55000000000000004">
      <c r="A3933" s="2" t="s">
        <v>116</v>
      </c>
      <c r="B3933" s="2" t="s">
        <v>8</v>
      </c>
      <c r="C3933" s="2" t="s">
        <v>9</v>
      </c>
      <c r="D3933" s="2" t="s">
        <v>10</v>
      </c>
      <c r="E3933" s="2" t="s">
        <v>11</v>
      </c>
      <c r="F3933" s="2">
        <v>2013</v>
      </c>
      <c r="G3933" s="2">
        <v>7.13</v>
      </c>
      <c r="I3933" s="2">
        <f t="shared" si="61"/>
        <v>57</v>
      </c>
      <c r="J3933" s="2">
        <f>VLOOKUP(A3933,Urbanizaton!$B$2:$BI$265,I3933)</f>
        <v>74.956000000000003</v>
      </c>
      <c r="K3933" s="2">
        <f>VLOOKUP(A3933,Population!$B$2:$BI$265,I3933)</f>
        <v>4706401</v>
      </c>
      <c r="L3933" s="2" t="str">
        <f>VLOOKUP(A3933,Region!$C$1:$G$241,5)</f>
        <v>Central America</v>
      </c>
    </row>
    <row r="3934" spans="1:12" x14ac:dyDescent="0.55000000000000004">
      <c r="A3934" s="2" t="s">
        <v>116</v>
      </c>
      <c r="B3934" s="2" t="s">
        <v>8</v>
      </c>
      <c r="C3934" s="2" t="s">
        <v>9</v>
      </c>
      <c r="D3934" s="2" t="s">
        <v>17</v>
      </c>
      <c r="E3934" s="2" t="s">
        <v>11</v>
      </c>
      <c r="F3934" s="2">
        <v>2013</v>
      </c>
      <c r="G3934" s="2">
        <v>1.52</v>
      </c>
      <c r="I3934" s="2">
        <f t="shared" si="61"/>
        <v>57</v>
      </c>
      <c r="J3934" s="2">
        <f>VLOOKUP(A3934,Urbanizaton!$B$2:$BI$265,I3934)</f>
        <v>74.956000000000003</v>
      </c>
      <c r="K3934" s="2">
        <f>VLOOKUP(A3934,Population!$B$2:$BI$265,I3934)</f>
        <v>4706401</v>
      </c>
      <c r="L3934" s="2" t="str">
        <f>VLOOKUP(A3934,Region!$C$1:$G$241,5)</f>
        <v>Central America</v>
      </c>
    </row>
    <row r="3935" spans="1:12" x14ac:dyDescent="0.55000000000000004">
      <c r="A3935" s="2" t="s">
        <v>116</v>
      </c>
      <c r="B3935" s="2" t="s">
        <v>8</v>
      </c>
      <c r="C3935" s="2" t="s">
        <v>9</v>
      </c>
      <c r="D3935" s="2" t="s">
        <v>10</v>
      </c>
      <c r="E3935" s="2" t="s">
        <v>11</v>
      </c>
      <c r="F3935" s="2">
        <v>2014</v>
      </c>
      <c r="G3935" s="2">
        <v>7.17</v>
      </c>
      <c r="I3935" s="2">
        <f t="shared" si="61"/>
        <v>58</v>
      </c>
      <c r="J3935" s="2">
        <f>VLOOKUP(A3935,Urbanizaton!$B$2:$BI$265,I3935)</f>
        <v>75.915000000000006</v>
      </c>
      <c r="K3935" s="2">
        <f>VLOOKUP(A3935,Population!$B$2:$BI$265,I3935)</f>
        <v>4757575</v>
      </c>
      <c r="L3935" s="2" t="str">
        <f>VLOOKUP(A3935,Region!$C$1:$G$241,5)</f>
        <v>Central America</v>
      </c>
    </row>
    <row r="3936" spans="1:12" x14ac:dyDescent="0.55000000000000004">
      <c r="A3936" s="2" t="s">
        <v>116</v>
      </c>
      <c r="B3936" s="2" t="s">
        <v>8</v>
      </c>
      <c r="C3936" s="2" t="s">
        <v>9</v>
      </c>
      <c r="D3936" s="2" t="s">
        <v>17</v>
      </c>
      <c r="E3936" s="2" t="s">
        <v>11</v>
      </c>
      <c r="F3936" s="2">
        <v>2014</v>
      </c>
      <c r="G3936" s="2">
        <v>1.51</v>
      </c>
      <c r="I3936" s="2">
        <f t="shared" si="61"/>
        <v>58</v>
      </c>
      <c r="J3936" s="2">
        <f>VLOOKUP(A3936,Urbanizaton!$B$2:$BI$265,I3936)</f>
        <v>75.915000000000006</v>
      </c>
      <c r="K3936" s="2">
        <f>VLOOKUP(A3936,Population!$B$2:$BI$265,I3936)</f>
        <v>4757575</v>
      </c>
      <c r="L3936" s="2" t="str">
        <f>VLOOKUP(A3936,Region!$C$1:$G$241,5)</f>
        <v>Central America</v>
      </c>
    </row>
    <row r="3937" spans="1:12" x14ac:dyDescent="0.55000000000000004">
      <c r="A3937" s="2" t="s">
        <v>118</v>
      </c>
      <c r="B3937" s="2" t="s">
        <v>8</v>
      </c>
      <c r="C3937" s="2" t="s">
        <v>9</v>
      </c>
      <c r="D3937" s="2" t="s">
        <v>10</v>
      </c>
      <c r="E3937" s="2" t="s">
        <v>11</v>
      </c>
      <c r="F3937" s="2">
        <v>1971</v>
      </c>
      <c r="G3937" s="2">
        <v>20.81</v>
      </c>
      <c r="I3937" s="2">
        <f t="shared" si="61"/>
        <v>15</v>
      </c>
      <c r="J3937" s="2">
        <f>VLOOKUP(A3937,Urbanizaton!$B$2:$BI$265,I3937)</f>
        <v>60.975999999999999</v>
      </c>
      <c r="K3937" s="2">
        <f>VLOOKUP(A3937,Population!$B$2:$BI$265,I3937)</f>
        <v>8869961</v>
      </c>
      <c r="L3937" s="2" t="str">
        <f>VLOOKUP(A3937,Region!$C$1:$G$241,5)</f>
        <v>Central America</v>
      </c>
    </row>
    <row r="3938" spans="1:12" x14ac:dyDescent="0.55000000000000004">
      <c r="A3938" s="2" t="s">
        <v>118</v>
      </c>
      <c r="B3938" s="2" t="s">
        <v>8</v>
      </c>
      <c r="C3938" s="2" t="s">
        <v>9</v>
      </c>
      <c r="D3938" s="2" t="s">
        <v>17</v>
      </c>
      <c r="E3938" s="2" t="s">
        <v>11</v>
      </c>
      <c r="F3938" s="2">
        <v>1971</v>
      </c>
      <c r="G3938" s="2">
        <v>2.35</v>
      </c>
      <c r="I3938" s="2">
        <f t="shared" si="61"/>
        <v>15</v>
      </c>
      <c r="J3938" s="2">
        <f>VLOOKUP(A3938,Urbanizaton!$B$2:$BI$265,I3938)</f>
        <v>60.975999999999999</v>
      </c>
      <c r="K3938" s="2">
        <f>VLOOKUP(A3938,Population!$B$2:$BI$265,I3938)</f>
        <v>8869961</v>
      </c>
      <c r="L3938" s="2" t="str">
        <f>VLOOKUP(A3938,Region!$C$1:$G$241,5)</f>
        <v>Central America</v>
      </c>
    </row>
    <row r="3939" spans="1:12" x14ac:dyDescent="0.55000000000000004">
      <c r="A3939" s="2" t="s">
        <v>118</v>
      </c>
      <c r="B3939" s="2" t="s">
        <v>8</v>
      </c>
      <c r="C3939" s="2" t="s">
        <v>9</v>
      </c>
      <c r="D3939" s="2" t="s">
        <v>10</v>
      </c>
      <c r="E3939" s="2" t="s">
        <v>11</v>
      </c>
      <c r="F3939" s="2">
        <v>1972</v>
      </c>
      <c r="G3939" s="2">
        <v>20.23</v>
      </c>
      <c r="I3939" s="2">
        <f t="shared" si="61"/>
        <v>16</v>
      </c>
      <c r="J3939" s="2">
        <f>VLOOKUP(A3939,Urbanizaton!$B$2:$BI$265,I3939)</f>
        <v>61.8</v>
      </c>
      <c r="K3939" s="2">
        <f>VLOOKUP(A3939,Population!$B$2:$BI$265,I3939)</f>
        <v>9025300</v>
      </c>
      <c r="L3939" s="2" t="str">
        <f>VLOOKUP(A3939,Region!$C$1:$G$241,5)</f>
        <v>Central America</v>
      </c>
    </row>
    <row r="3940" spans="1:12" x14ac:dyDescent="0.55000000000000004">
      <c r="A3940" s="2" t="s">
        <v>118</v>
      </c>
      <c r="B3940" s="2" t="s">
        <v>8</v>
      </c>
      <c r="C3940" s="2" t="s">
        <v>9</v>
      </c>
      <c r="D3940" s="2" t="s">
        <v>17</v>
      </c>
      <c r="E3940" s="2" t="s">
        <v>11</v>
      </c>
      <c r="F3940" s="2">
        <v>1972</v>
      </c>
      <c r="G3940" s="2">
        <v>2.2400000000000002</v>
      </c>
      <c r="I3940" s="2">
        <f t="shared" si="61"/>
        <v>16</v>
      </c>
      <c r="J3940" s="2">
        <f>VLOOKUP(A3940,Urbanizaton!$B$2:$BI$265,I3940)</f>
        <v>61.8</v>
      </c>
      <c r="K3940" s="2">
        <f>VLOOKUP(A3940,Population!$B$2:$BI$265,I3940)</f>
        <v>9025300</v>
      </c>
      <c r="L3940" s="2" t="str">
        <f>VLOOKUP(A3940,Region!$C$1:$G$241,5)</f>
        <v>Central America</v>
      </c>
    </row>
    <row r="3941" spans="1:12" x14ac:dyDescent="0.55000000000000004">
      <c r="A3941" s="2" t="s">
        <v>118</v>
      </c>
      <c r="B3941" s="2" t="s">
        <v>8</v>
      </c>
      <c r="C3941" s="2" t="s">
        <v>9</v>
      </c>
      <c r="D3941" s="2" t="s">
        <v>10</v>
      </c>
      <c r="E3941" s="2" t="s">
        <v>11</v>
      </c>
      <c r="F3941" s="2">
        <v>1973</v>
      </c>
      <c r="G3941" s="2">
        <v>21.7</v>
      </c>
      <c r="I3941" s="2">
        <f t="shared" si="61"/>
        <v>17</v>
      </c>
      <c r="J3941" s="2">
        <f>VLOOKUP(A3941,Urbanizaton!$B$2:$BI$265,I3941)</f>
        <v>62.613999999999997</v>
      </c>
      <c r="K3941" s="2">
        <f>VLOOKUP(A3941,Population!$B$2:$BI$265,I3941)</f>
        <v>9176052</v>
      </c>
      <c r="L3941" s="2" t="str">
        <f>VLOOKUP(A3941,Region!$C$1:$G$241,5)</f>
        <v>Central America</v>
      </c>
    </row>
    <row r="3942" spans="1:12" x14ac:dyDescent="0.55000000000000004">
      <c r="A3942" s="2" t="s">
        <v>118</v>
      </c>
      <c r="B3942" s="2" t="s">
        <v>8</v>
      </c>
      <c r="C3942" s="2" t="s">
        <v>9</v>
      </c>
      <c r="D3942" s="2" t="s">
        <v>17</v>
      </c>
      <c r="E3942" s="2" t="s">
        <v>11</v>
      </c>
      <c r="F3942" s="2">
        <v>1973</v>
      </c>
      <c r="G3942" s="2">
        <v>2.36</v>
      </c>
      <c r="I3942" s="2">
        <f t="shared" si="61"/>
        <v>17</v>
      </c>
      <c r="J3942" s="2">
        <f>VLOOKUP(A3942,Urbanizaton!$B$2:$BI$265,I3942)</f>
        <v>62.613999999999997</v>
      </c>
      <c r="K3942" s="2">
        <f>VLOOKUP(A3942,Population!$B$2:$BI$265,I3942)</f>
        <v>9176052</v>
      </c>
      <c r="L3942" s="2" t="str">
        <f>VLOOKUP(A3942,Region!$C$1:$G$241,5)</f>
        <v>Central America</v>
      </c>
    </row>
    <row r="3943" spans="1:12" x14ac:dyDescent="0.55000000000000004">
      <c r="A3943" s="2" t="s">
        <v>118</v>
      </c>
      <c r="B3943" s="2" t="s">
        <v>8</v>
      </c>
      <c r="C3943" s="2" t="s">
        <v>9</v>
      </c>
      <c r="D3943" s="2" t="s">
        <v>10</v>
      </c>
      <c r="E3943" s="2" t="s">
        <v>11</v>
      </c>
      <c r="F3943" s="2">
        <v>1974</v>
      </c>
      <c r="G3943" s="2">
        <v>23.55</v>
      </c>
      <c r="I3943" s="2">
        <f t="shared" si="61"/>
        <v>18</v>
      </c>
      <c r="J3943" s="2">
        <f>VLOOKUP(A3943,Urbanizaton!$B$2:$BI$265,I3943)</f>
        <v>63.423000000000002</v>
      </c>
      <c r="K3943" s="2">
        <f>VLOOKUP(A3943,Population!$B$2:$BI$265,I3943)</f>
        <v>9315373</v>
      </c>
      <c r="L3943" s="2" t="str">
        <f>VLOOKUP(A3943,Region!$C$1:$G$241,5)</f>
        <v>Central America</v>
      </c>
    </row>
    <row r="3944" spans="1:12" x14ac:dyDescent="0.55000000000000004">
      <c r="A3944" s="2" t="s">
        <v>118</v>
      </c>
      <c r="B3944" s="2" t="s">
        <v>8</v>
      </c>
      <c r="C3944" s="2" t="s">
        <v>9</v>
      </c>
      <c r="D3944" s="2" t="s">
        <v>17</v>
      </c>
      <c r="E3944" s="2" t="s">
        <v>11</v>
      </c>
      <c r="F3944" s="2">
        <v>1974</v>
      </c>
      <c r="G3944" s="2">
        <v>2.5299999999999998</v>
      </c>
      <c r="I3944" s="2">
        <f t="shared" si="61"/>
        <v>18</v>
      </c>
      <c r="J3944" s="2">
        <f>VLOOKUP(A3944,Urbanizaton!$B$2:$BI$265,I3944)</f>
        <v>63.423000000000002</v>
      </c>
      <c r="K3944" s="2">
        <f>VLOOKUP(A3944,Population!$B$2:$BI$265,I3944)</f>
        <v>9315373</v>
      </c>
      <c r="L3944" s="2" t="str">
        <f>VLOOKUP(A3944,Region!$C$1:$G$241,5)</f>
        <v>Central America</v>
      </c>
    </row>
    <row r="3945" spans="1:12" x14ac:dyDescent="0.55000000000000004">
      <c r="A3945" s="2" t="s">
        <v>118</v>
      </c>
      <c r="B3945" s="2" t="s">
        <v>8</v>
      </c>
      <c r="C3945" s="2" t="s">
        <v>9</v>
      </c>
      <c r="D3945" s="2" t="s">
        <v>10</v>
      </c>
      <c r="E3945" s="2" t="s">
        <v>11</v>
      </c>
      <c r="F3945" s="2">
        <v>1975</v>
      </c>
      <c r="G3945" s="2">
        <v>24.18</v>
      </c>
      <c r="I3945" s="2">
        <f t="shared" si="61"/>
        <v>19</v>
      </c>
      <c r="J3945" s="2">
        <f>VLOOKUP(A3945,Urbanizaton!$B$2:$BI$265,I3945)</f>
        <v>64.224000000000004</v>
      </c>
      <c r="K3945" s="2">
        <f>VLOOKUP(A3945,Population!$B$2:$BI$265,I3945)</f>
        <v>9438442</v>
      </c>
      <c r="L3945" s="2" t="str">
        <f>VLOOKUP(A3945,Region!$C$1:$G$241,5)</f>
        <v>Central America</v>
      </c>
    </row>
    <row r="3946" spans="1:12" x14ac:dyDescent="0.55000000000000004">
      <c r="A3946" s="2" t="s">
        <v>118</v>
      </c>
      <c r="B3946" s="2" t="s">
        <v>8</v>
      </c>
      <c r="C3946" s="2" t="s">
        <v>9</v>
      </c>
      <c r="D3946" s="2" t="s">
        <v>17</v>
      </c>
      <c r="E3946" s="2" t="s">
        <v>11</v>
      </c>
      <c r="F3946" s="2">
        <v>1975</v>
      </c>
      <c r="G3946" s="2">
        <v>2.56</v>
      </c>
      <c r="I3946" s="2">
        <f t="shared" si="61"/>
        <v>19</v>
      </c>
      <c r="J3946" s="2">
        <f>VLOOKUP(A3946,Urbanizaton!$B$2:$BI$265,I3946)</f>
        <v>64.224000000000004</v>
      </c>
      <c r="K3946" s="2">
        <f>VLOOKUP(A3946,Population!$B$2:$BI$265,I3946)</f>
        <v>9438442</v>
      </c>
      <c r="L3946" s="2" t="str">
        <f>VLOOKUP(A3946,Region!$C$1:$G$241,5)</f>
        <v>Central America</v>
      </c>
    </row>
    <row r="3947" spans="1:12" x14ac:dyDescent="0.55000000000000004">
      <c r="A3947" s="2" t="s">
        <v>118</v>
      </c>
      <c r="B3947" s="2" t="s">
        <v>8</v>
      </c>
      <c r="C3947" s="2" t="s">
        <v>9</v>
      </c>
      <c r="D3947" s="2" t="s">
        <v>10</v>
      </c>
      <c r="E3947" s="2" t="s">
        <v>11</v>
      </c>
      <c r="F3947" s="2">
        <v>1976</v>
      </c>
      <c r="G3947" s="2">
        <v>25.13</v>
      </c>
      <c r="I3947" s="2">
        <f t="shared" si="61"/>
        <v>20</v>
      </c>
      <c r="J3947" s="2">
        <f>VLOOKUP(A3947,Urbanizaton!$B$2:$BI$265,I3947)</f>
        <v>65.018000000000001</v>
      </c>
      <c r="K3947" s="2">
        <f>VLOOKUP(A3947,Population!$B$2:$BI$265,I3947)</f>
        <v>9544271</v>
      </c>
      <c r="L3947" s="2" t="str">
        <f>VLOOKUP(A3947,Region!$C$1:$G$241,5)</f>
        <v>Central America</v>
      </c>
    </row>
    <row r="3948" spans="1:12" x14ac:dyDescent="0.55000000000000004">
      <c r="A3948" s="2" t="s">
        <v>118</v>
      </c>
      <c r="B3948" s="2" t="s">
        <v>8</v>
      </c>
      <c r="C3948" s="2" t="s">
        <v>9</v>
      </c>
      <c r="D3948" s="2" t="s">
        <v>17</v>
      </c>
      <c r="E3948" s="2" t="s">
        <v>11</v>
      </c>
      <c r="F3948" s="2">
        <v>1976</v>
      </c>
      <c r="G3948" s="2">
        <v>2.63</v>
      </c>
      <c r="I3948" s="2">
        <f t="shared" si="61"/>
        <v>20</v>
      </c>
      <c r="J3948" s="2">
        <f>VLOOKUP(A3948,Urbanizaton!$B$2:$BI$265,I3948)</f>
        <v>65.018000000000001</v>
      </c>
      <c r="K3948" s="2">
        <f>VLOOKUP(A3948,Population!$B$2:$BI$265,I3948)</f>
        <v>9544271</v>
      </c>
      <c r="L3948" s="2" t="str">
        <f>VLOOKUP(A3948,Region!$C$1:$G$241,5)</f>
        <v>Central America</v>
      </c>
    </row>
    <row r="3949" spans="1:12" x14ac:dyDescent="0.55000000000000004">
      <c r="A3949" s="2" t="s">
        <v>118</v>
      </c>
      <c r="B3949" s="2" t="s">
        <v>8</v>
      </c>
      <c r="C3949" s="2" t="s">
        <v>9</v>
      </c>
      <c r="D3949" s="2" t="s">
        <v>10</v>
      </c>
      <c r="E3949" s="2" t="s">
        <v>11</v>
      </c>
      <c r="F3949" s="2">
        <v>1977</v>
      </c>
      <c r="G3949" s="2">
        <v>27.46</v>
      </c>
      <c r="I3949" s="2">
        <f t="shared" si="61"/>
        <v>21</v>
      </c>
      <c r="J3949" s="2">
        <f>VLOOKUP(A3949,Urbanizaton!$B$2:$BI$265,I3949)</f>
        <v>65.802000000000007</v>
      </c>
      <c r="K3949" s="2">
        <f>VLOOKUP(A3949,Population!$B$2:$BI$265,I3949)</f>
        <v>9634680</v>
      </c>
      <c r="L3949" s="2" t="str">
        <f>VLOOKUP(A3949,Region!$C$1:$G$241,5)</f>
        <v>Central America</v>
      </c>
    </row>
    <row r="3950" spans="1:12" x14ac:dyDescent="0.55000000000000004">
      <c r="A3950" s="2" t="s">
        <v>118</v>
      </c>
      <c r="B3950" s="2" t="s">
        <v>8</v>
      </c>
      <c r="C3950" s="2" t="s">
        <v>9</v>
      </c>
      <c r="D3950" s="2" t="s">
        <v>17</v>
      </c>
      <c r="E3950" s="2" t="s">
        <v>11</v>
      </c>
      <c r="F3950" s="2">
        <v>1977</v>
      </c>
      <c r="G3950" s="2">
        <v>2.85</v>
      </c>
      <c r="I3950" s="2">
        <f t="shared" si="61"/>
        <v>21</v>
      </c>
      <c r="J3950" s="2">
        <f>VLOOKUP(A3950,Urbanizaton!$B$2:$BI$265,I3950)</f>
        <v>65.802000000000007</v>
      </c>
      <c r="K3950" s="2">
        <f>VLOOKUP(A3950,Population!$B$2:$BI$265,I3950)</f>
        <v>9634680</v>
      </c>
      <c r="L3950" s="2" t="str">
        <f>VLOOKUP(A3950,Region!$C$1:$G$241,5)</f>
        <v>Central America</v>
      </c>
    </row>
    <row r="3951" spans="1:12" x14ac:dyDescent="0.55000000000000004">
      <c r="A3951" s="2" t="s">
        <v>118</v>
      </c>
      <c r="B3951" s="2" t="s">
        <v>8</v>
      </c>
      <c r="C3951" s="2" t="s">
        <v>9</v>
      </c>
      <c r="D3951" s="2" t="s">
        <v>10</v>
      </c>
      <c r="E3951" s="2" t="s">
        <v>11</v>
      </c>
      <c r="F3951" s="2">
        <v>1978</v>
      </c>
      <c r="G3951" s="2">
        <v>29.7</v>
      </c>
      <c r="I3951" s="2">
        <f t="shared" si="61"/>
        <v>22</v>
      </c>
      <c r="J3951" s="2">
        <f>VLOOKUP(A3951,Urbanizaton!$B$2:$BI$265,I3951)</f>
        <v>66.578999999999994</v>
      </c>
      <c r="K3951" s="2">
        <f>VLOOKUP(A3951,Population!$B$2:$BI$265,I3951)</f>
        <v>9711392</v>
      </c>
      <c r="L3951" s="2" t="str">
        <f>VLOOKUP(A3951,Region!$C$1:$G$241,5)</f>
        <v>Central America</v>
      </c>
    </row>
    <row r="3952" spans="1:12" x14ac:dyDescent="0.55000000000000004">
      <c r="A3952" s="2" t="s">
        <v>118</v>
      </c>
      <c r="B3952" s="2" t="s">
        <v>8</v>
      </c>
      <c r="C3952" s="2" t="s">
        <v>9</v>
      </c>
      <c r="D3952" s="2" t="s">
        <v>17</v>
      </c>
      <c r="E3952" s="2" t="s">
        <v>11</v>
      </c>
      <c r="F3952" s="2">
        <v>1978</v>
      </c>
      <c r="G3952" s="2">
        <v>3.06</v>
      </c>
      <c r="I3952" s="2">
        <f t="shared" si="61"/>
        <v>22</v>
      </c>
      <c r="J3952" s="2">
        <f>VLOOKUP(A3952,Urbanizaton!$B$2:$BI$265,I3952)</f>
        <v>66.578999999999994</v>
      </c>
      <c r="K3952" s="2">
        <f>VLOOKUP(A3952,Population!$B$2:$BI$265,I3952)</f>
        <v>9711392</v>
      </c>
      <c r="L3952" s="2" t="str">
        <f>VLOOKUP(A3952,Region!$C$1:$G$241,5)</f>
        <v>Central America</v>
      </c>
    </row>
    <row r="3953" spans="1:12" x14ac:dyDescent="0.55000000000000004">
      <c r="A3953" s="2" t="s">
        <v>118</v>
      </c>
      <c r="B3953" s="2" t="s">
        <v>8</v>
      </c>
      <c r="C3953" s="2" t="s">
        <v>9</v>
      </c>
      <c r="D3953" s="2" t="s">
        <v>10</v>
      </c>
      <c r="E3953" s="2" t="s">
        <v>11</v>
      </c>
      <c r="F3953" s="2">
        <v>1979</v>
      </c>
      <c r="G3953" s="2">
        <v>29.68</v>
      </c>
      <c r="I3953" s="2">
        <f t="shared" si="61"/>
        <v>23</v>
      </c>
      <c r="J3953" s="2">
        <f>VLOOKUP(A3953,Urbanizaton!$B$2:$BI$265,I3953)</f>
        <v>67.346000000000004</v>
      </c>
      <c r="K3953" s="2">
        <f>VLOOKUP(A3953,Population!$B$2:$BI$265,I3953)</f>
        <v>9777290</v>
      </c>
      <c r="L3953" s="2" t="str">
        <f>VLOOKUP(A3953,Region!$C$1:$G$241,5)</f>
        <v>Central America</v>
      </c>
    </row>
    <row r="3954" spans="1:12" x14ac:dyDescent="0.55000000000000004">
      <c r="A3954" s="2" t="s">
        <v>118</v>
      </c>
      <c r="B3954" s="2" t="s">
        <v>8</v>
      </c>
      <c r="C3954" s="2" t="s">
        <v>9</v>
      </c>
      <c r="D3954" s="2" t="s">
        <v>17</v>
      </c>
      <c r="E3954" s="2" t="s">
        <v>11</v>
      </c>
      <c r="F3954" s="2">
        <v>1979</v>
      </c>
      <c r="G3954" s="2">
        <v>3.04</v>
      </c>
      <c r="I3954" s="2">
        <f t="shared" si="61"/>
        <v>23</v>
      </c>
      <c r="J3954" s="2">
        <f>VLOOKUP(A3954,Urbanizaton!$B$2:$BI$265,I3954)</f>
        <v>67.346000000000004</v>
      </c>
      <c r="K3954" s="2">
        <f>VLOOKUP(A3954,Population!$B$2:$BI$265,I3954)</f>
        <v>9777290</v>
      </c>
      <c r="L3954" s="2" t="str">
        <f>VLOOKUP(A3954,Region!$C$1:$G$241,5)</f>
        <v>Central America</v>
      </c>
    </row>
    <row r="3955" spans="1:12" x14ac:dyDescent="0.55000000000000004">
      <c r="A3955" s="2" t="s">
        <v>118</v>
      </c>
      <c r="B3955" s="2" t="s">
        <v>8</v>
      </c>
      <c r="C3955" s="2" t="s">
        <v>9</v>
      </c>
      <c r="D3955" s="2" t="s">
        <v>10</v>
      </c>
      <c r="E3955" s="2" t="s">
        <v>11</v>
      </c>
      <c r="F3955" s="2">
        <v>1980</v>
      </c>
      <c r="G3955" s="2">
        <v>30.48</v>
      </c>
      <c r="I3955" s="2">
        <f t="shared" si="61"/>
        <v>24</v>
      </c>
      <c r="J3955" s="2">
        <f>VLOOKUP(A3955,Urbanizaton!$B$2:$BI$265,I3955)</f>
        <v>68.105999999999995</v>
      </c>
      <c r="K3955" s="2">
        <f>VLOOKUP(A3955,Population!$B$2:$BI$265,I3955)</f>
        <v>9835177</v>
      </c>
      <c r="L3955" s="2" t="str">
        <f>VLOOKUP(A3955,Region!$C$1:$G$241,5)</f>
        <v>Central America</v>
      </c>
    </row>
    <row r="3956" spans="1:12" x14ac:dyDescent="0.55000000000000004">
      <c r="A3956" s="2" t="s">
        <v>118</v>
      </c>
      <c r="B3956" s="2" t="s">
        <v>8</v>
      </c>
      <c r="C3956" s="2" t="s">
        <v>9</v>
      </c>
      <c r="D3956" s="2" t="s">
        <v>17</v>
      </c>
      <c r="E3956" s="2" t="s">
        <v>11</v>
      </c>
      <c r="F3956" s="2">
        <v>1980</v>
      </c>
      <c r="G3956" s="2">
        <v>3.1</v>
      </c>
      <c r="I3956" s="2">
        <f t="shared" si="61"/>
        <v>24</v>
      </c>
      <c r="J3956" s="2">
        <f>VLOOKUP(A3956,Urbanizaton!$B$2:$BI$265,I3956)</f>
        <v>68.105999999999995</v>
      </c>
      <c r="K3956" s="2">
        <f>VLOOKUP(A3956,Population!$B$2:$BI$265,I3956)</f>
        <v>9835177</v>
      </c>
      <c r="L3956" s="2" t="str">
        <f>VLOOKUP(A3956,Region!$C$1:$G$241,5)</f>
        <v>Central America</v>
      </c>
    </row>
    <row r="3957" spans="1:12" x14ac:dyDescent="0.55000000000000004">
      <c r="A3957" s="2" t="s">
        <v>118</v>
      </c>
      <c r="B3957" s="2" t="s">
        <v>8</v>
      </c>
      <c r="C3957" s="2" t="s">
        <v>9</v>
      </c>
      <c r="D3957" s="2" t="s">
        <v>10</v>
      </c>
      <c r="E3957" s="2" t="s">
        <v>11</v>
      </c>
      <c r="F3957" s="2">
        <v>1981</v>
      </c>
      <c r="G3957" s="2">
        <v>30.37</v>
      </c>
      <c r="I3957" s="2">
        <f t="shared" si="61"/>
        <v>25</v>
      </c>
      <c r="J3957" s="2">
        <f>VLOOKUP(A3957,Urbanizaton!$B$2:$BI$265,I3957)</f>
        <v>68.852999999999994</v>
      </c>
      <c r="K3957" s="2">
        <f>VLOOKUP(A3957,Population!$B$2:$BI$265,I3957)</f>
        <v>9884213</v>
      </c>
      <c r="L3957" s="2" t="str">
        <f>VLOOKUP(A3957,Region!$C$1:$G$241,5)</f>
        <v>Central America</v>
      </c>
    </row>
    <row r="3958" spans="1:12" x14ac:dyDescent="0.55000000000000004">
      <c r="A3958" s="2" t="s">
        <v>118</v>
      </c>
      <c r="B3958" s="2" t="s">
        <v>8</v>
      </c>
      <c r="C3958" s="2" t="s">
        <v>9</v>
      </c>
      <c r="D3958" s="2" t="s">
        <v>17</v>
      </c>
      <c r="E3958" s="2" t="s">
        <v>11</v>
      </c>
      <c r="F3958" s="2">
        <v>1981</v>
      </c>
      <c r="G3958" s="2">
        <v>3.07</v>
      </c>
      <c r="I3958" s="2">
        <f t="shared" si="61"/>
        <v>25</v>
      </c>
      <c r="J3958" s="2">
        <f>VLOOKUP(A3958,Urbanizaton!$B$2:$BI$265,I3958)</f>
        <v>68.852999999999994</v>
      </c>
      <c r="K3958" s="2">
        <f>VLOOKUP(A3958,Population!$B$2:$BI$265,I3958)</f>
        <v>9884213</v>
      </c>
      <c r="L3958" s="2" t="str">
        <f>VLOOKUP(A3958,Region!$C$1:$G$241,5)</f>
        <v>Central America</v>
      </c>
    </row>
    <row r="3959" spans="1:12" x14ac:dyDescent="0.55000000000000004">
      <c r="A3959" s="2" t="s">
        <v>118</v>
      </c>
      <c r="B3959" s="2" t="s">
        <v>8</v>
      </c>
      <c r="C3959" s="2" t="s">
        <v>9</v>
      </c>
      <c r="D3959" s="2" t="s">
        <v>10</v>
      </c>
      <c r="E3959" s="2" t="s">
        <v>11</v>
      </c>
      <c r="F3959" s="2">
        <v>1982</v>
      </c>
      <c r="G3959" s="2">
        <v>30.51</v>
      </c>
      <c r="I3959" s="2">
        <f t="shared" si="61"/>
        <v>26</v>
      </c>
      <c r="J3959" s="2">
        <f>VLOOKUP(A3959,Urbanizaton!$B$2:$BI$265,I3959)</f>
        <v>69.414000000000001</v>
      </c>
      <c r="K3959" s="2">
        <f>VLOOKUP(A3959,Population!$B$2:$BI$265,I3959)</f>
        <v>9925623</v>
      </c>
      <c r="L3959" s="2" t="str">
        <f>VLOOKUP(A3959,Region!$C$1:$G$241,5)</f>
        <v>Central America</v>
      </c>
    </row>
    <row r="3960" spans="1:12" x14ac:dyDescent="0.55000000000000004">
      <c r="A3960" s="2" t="s">
        <v>118</v>
      </c>
      <c r="B3960" s="2" t="s">
        <v>8</v>
      </c>
      <c r="C3960" s="2" t="s">
        <v>9</v>
      </c>
      <c r="D3960" s="2" t="s">
        <v>17</v>
      </c>
      <c r="E3960" s="2" t="s">
        <v>11</v>
      </c>
      <c r="F3960" s="2">
        <v>1982</v>
      </c>
      <c r="G3960" s="2">
        <v>3.07</v>
      </c>
      <c r="I3960" s="2">
        <f t="shared" si="61"/>
        <v>26</v>
      </c>
      <c r="J3960" s="2">
        <f>VLOOKUP(A3960,Urbanizaton!$B$2:$BI$265,I3960)</f>
        <v>69.414000000000001</v>
      </c>
      <c r="K3960" s="2">
        <f>VLOOKUP(A3960,Population!$B$2:$BI$265,I3960)</f>
        <v>9925623</v>
      </c>
      <c r="L3960" s="2" t="str">
        <f>VLOOKUP(A3960,Region!$C$1:$G$241,5)</f>
        <v>Central America</v>
      </c>
    </row>
    <row r="3961" spans="1:12" x14ac:dyDescent="0.55000000000000004">
      <c r="A3961" s="2" t="s">
        <v>118</v>
      </c>
      <c r="B3961" s="2" t="s">
        <v>8</v>
      </c>
      <c r="C3961" s="2" t="s">
        <v>9</v>
      </c>
      <c r="D3961" s="2" t="s">
        <v>10</v>
      </c>
      <c r="E3961" s="2" t="s">
        <v>11</v>
      </c>
      <c r="F3961" s="2">
        <v>1983</v>
      </c>
      <c r="G3961" s="2">
        <v>33.19</v>
      </c>
      <c r="I3961" s="2">
        <f t="shared" si="61"/>
        <v>27</v>
      </c>
      <c r="J3961" s="2">
        <f>VLOOKUP(A3961,Urbanizaton!$B$2:$BI$265,I3961)</f>
        <v>69.924999999999997</v>
      </c>
      <c r="K3961" s="2">
        <f>VLOOKUP(A3961,Population!$B$2:$BI$265,I3961)</f>
        <v>9966733</v>
      </c>
      <c r="L3961" s="2" t="str">
        <f>VLOOKUP(A3961,Region!$C$1:$G$241,5)</f>
        <v>Central America</v>
      </c>
    </row>
    <row r="3962" spans="1:12" x14ac:dyDescent="0.55000000000000004">
      <c r="A3962" s="2" t="s">
        <v>118</v>
      </c>
      <c r="B3962" s="2" t="s">
        <v>8</v>
      </c>
      <c r="C3962" s="2" t="s">
        <v>9</v>
      </c>
      <c r="D3962" s="2" t="s">
        <v>17</v>
      </c>
      <c r="E3962" s="2" t="s">
        <v>11</v>
      </c>
      <c r="F3962" s="2">
        <v>1983</v>
      </c>
      <c r="G3962" s="2">
        <v>3.33</v>
      </c>
      <c r="I3962" s="2">
        <f t="shared" si="61"/>
        <v>27</v>
      </c>
      <c r="J3962" s="2">
        <f>VLOOKUP(A3962,Urbanizaton!$B$2:$BI$265,I3962)</f>
        <v>69.924999999999997</v>
      </c>
      <c r="K3962" s="2">
        <f>VLOOKUP(A3962,Population!$B$2:$BI$265,I3962)</f>
        <v>9966733</v>
      </c>
      <c r="L3962" s="2" t="str">
        <f>VLOOKUP(A3962,Region!$C$1:$G$241,5)</f>
        <v>Central America</v>
      </c>
    </row>
    <row r="3963" spans="1:12" x14ac:dyDescent="0.55000000000000004">
      <c r="A3963" s="2" t="s">
        <v>118</v>
      </c>
      <c r="B3963" s="2" t="s">
        <v>8</v>
      </c>
      <c r="C3963" s="2" t="s">
        <v>9</v>
      </c>
      <c r="D3963" s="2" t="s">
        <v>10</v>
      </c>
      <c r="E3963" s="2" t="s">
        <v>11</v>
      </c>
      <c r="F3963" s="2">
        <v>1984</v>
      </c>
      <c r="G3963" s="2">
        <v>34.630000000000003</v>
      </c>
      <c r="I3963" s="2">
        <f t="shared" si="61"/>
        <v>28</v>
      </c>
      <c r="J3963" s="2">
        <f>VLOOKUP(A3963,Urbanizaton!$B$2:$BI$265,I3963)</f>
        <v>70.433000000000007</v>
      </c>
      <c r="K3963" s="2">
        <f>VLOOKUP(A3963,Population!$B$2:$BI$265,I3963)</f>
        <v>10017059</v>
      </c>
      <c r="L3963" s="2" t="str">
        <f>VLOOKUP(A3963,Region!$C$1:$G$241,5)</f>
        <v>Central America</v>
      </c>
    </row>
    <row r="3964" spans="1:12" x14ac:dyDescent="0.55000000000000004">
      <c r="A3964" s="2" t="s">
        <v>118</v>
      </c>
      <c r="B3964" s="2" t="s">
        <v>8</v>
      </c>
      <c r="C3964" s="2" t="s">
        <v>9</v>
      </c>
      <c r="D3964" s="2" t="s">
        <v>17</v>
      </c>
      <c r="E3964" s="2" t="s">
        <v>11</v>
      </c>
      <c r="F3964" s="2">
        <v>1984</v>
      </c>
      <c r="G3964" s="2">
        <v>3.46</v>
      </c>
      <c r="I3964" s="2">
        <f t="shared" si="61"/>
        <v>28</v>
      </c>
      <c r="J3964" s="2">
        <f>VLOOKUP(A3964,Urbanizaton!$B$2:$BI$265,I3964)</f>
        <v>70.433000000000007</v>
      </c>
      <c r="K3964" s="2">
        <f>VLOOKUP(A3964,Population!$B$2:$BI$265,I3964)</f>
        <v>10017059</v>
      </c>
      <c r="L3964" s="2" t="str">
        <f>VLOOKUP(A3964,Region!$C$1:$G$241,5)</f>
        <v>Central America</v>
      </c>
    </row>
    <row r="3965" spans="1:12" x14ac:dyDescent="0.55000000000000004">
      <c r="A3965" s="2" t="s">
        <v>118</v>
      </c>
      <c r="B3965" s="2" t="s">
        <v>8</v>
      </c>
      <c r="C3965" s="2" t="s">
        <v>9</v>
      </c>
      <c r="D3965" s="2" t="s">
        <v>10</v>
      </c>
      <c r="E3965" s="2" t="s">
        <v>11</v>
      </c>
      <c r="F3965" s="2">
        <v>1985</v>
      </c>
      <c r="G3965" s="2">
        <v>32.17</v>
      </c>
      <c r="I3965" s="2">
        <f t="shared" si="61"/>
        <v>29</v>
      </c>
      <c r="J3965" s="2">
        <f>VLOOKUP(A3965,Urbanizaton!$B$2:$BI$265,I3965)</f>
        <v>70.933000000000007</v>
      </c>
      <c r="K3965" s="2">
        <f>VLOOKUP(A3965,Population!$B$2:$BI$265,I3965)</f>
        <v>10082989</v>
      </c>
      <c r="L3965" s="2" t="str">
        <f>VLOOKUP(A3965,Region!$C$1:$G$241,5)</f>
        <v>Central America</v>
      </c>
    </row>
    <row r="3966" spans="1:12" x14ac:dyDescent="0.55000000000000004">
      <c r="A3966" s="2" t="s">
        <v>118</v>
      </c>
      <c r="B3966" s="2" t="s">
        <v>8</v>
      </c>
      <c r="C3966" s="2" t="s">
        <v>9</v>
      </c>
      <c r="D3966" s="2" t="s">
        <v>17</v>
      </c>
      <c r="E3966" s="2" t="s">
        <v>11</v>
      </c>
      <c r="F3966" s="2">
        <v>1985</v>
      </c>
      <c r="G3966" s="2">
        <v>3.19</v>
      </c>
      <c r="I3966" s="2">
        <f t="shared" si="61"/>
        <v>29</v>
      </c>
      <c r="J3966" s="2">
        <f>VLOOKUP(A3966,Urbanizaton!$B$2:$BI$265,I3966)</f>
        <v>70.933000000000007</v>
      </c>
      <c r="K3966" s="2">
        <f>VLOOKUP(A3966,Population!$B$2:$BI$265,I3966)</f>
        <v>10082989</v>
      </c>
      <c r="L3966" s="2" t="str">
        <f>VLOOKUP(A3966,Region!$C$1:$G$241,5)</f>
        <v>Central America</v>
      </c>
    </row>
    <row r="3967" spans="1:12" x14ac:dyDescent="0.55000000000000004">
      <c r="A3967" s="2" t="s">
        <v>118</v>
      </c>
      <c r="B3967" s="2" t="s">
        <v>8</v>
      </c>
      <c r="C3967" s="2" t="s">
        <v>9</v>
      </c>
      <c r="D3967" s="2" t="s">
        <v>10</v>
      </c>
      <c r="E3967" s="2" t="s">
        <v>11</v>
      </c>
      <c r="F3967" s="2">
        <v>1986</v>
      </c>
      <c r="G3967" s="2">
        <v>32.75</v>
      </c>
      <c r="I3967" s="2">
        <f t="shared" si="61"/>
        <v>30</v>
      </c>
      <c r="J3967" s="2">
        <f>VLOOKUP(A3967,Urbanizaton!$B$2:$BI$265,I3967)</f>
        <v>71.430000000000007</v>
      </c>
      <c r="K3967" s="2">
        <f>VLOOKUP(A3967,Population!$B$2:$BI$265,I3967)</f>
        <v>10168087</v>
      </c>
      <c r="L3967" s="2" t="str">
        <f>VLOOKUP(A3967,Region!$C$1:$G$241,5)</f>
        <v>Central America</v>
      </c>
    </row>
    <row r="3968" spans="1:12" x14ac:dyDescent="0.55000000000000004">
      <c r="A3968" s="2" t="s">
        <v>118</v>
      </c>
      <c r="B3968" s="2" t="s">
        <v>8</v>
      </c>
      <c r="C3968" s="2" t="s">
        <v>9</v>
      </c>
      <c r="D3968" s="2" t="s">
        <v>17</v>
      </c>
      <c r="E3968" s="2" t="s">
        <v>11</v>
      </c>
      <c r="F3968" s="2">
        <v>1986</v>
      </c>
      <c r="G3968" s="2">
        <v>3.22</v>
      </c>
      <c r="I3968" s="2">
        <f t="shared" si="61"/>
        <v>30</v>
      </c>
      <c r="J3968" s="2">
        <f>VLOOKUP(A3968,Urbanizaton!$B$2:$BI$265,I3968)</f>
        <v>71.430000000000007</v>
      </c>
      <c r="K3968" s="2">
        <f>VLOOKUP(A3968,Population!$B$2:$BI$265,I3968)</f>
        <v>10168087</v>
      </c>
      <c r="L3968" s="2" t="str">
        <f>VLOOKUP(A3968,Region!$C$1:$G$241,5)</f>
        <v>Central America</v>
      </c>
    </row>
    <row r="3969" spans="1:12" x14ac:dyDescent="0.55000000000000004">
      <c r="A3969" s="2" t="s">
        <v>118</v>
      </c>
      <c r="B3969" s="2" t="s">
        <v>8</v>
      </c>
      <c r="C3969" s="2" t="s">
        <v>9</v>
      </c>
      <c r="D3969" s="2" t="s">
        <v>10</v>
      </c>
      <c r="E3969" s="2" t="s">
        <v>11</v>
      </c>
      <c r="F3969" s="2">
        <v>1987</v>
      </c>
      <c r="G3969" s="2">
        <v>34.590000000000003</v>
      </c>
      <c r="I3969" s="2">
        <f t="shared" si="61"/>
        <v>31</v>
      </c>
      <c r="J3969" s="2">
        <f>VLOOKUP(A3969,Urbanizaton!$B$2:$BI$265,I3969)</f>
        <v>71.921000000000006</v>
      </c>
      <c r="K3969" s="2">
        <f>VLOOKUP(A3969,Population!$B$2:$BI$265,I3969)</f>
        <v>10269567</v>
      </c>
      <c r="L3969" s="2" t="str">
        <f>VLOOKUP(A3969,Region!$C$1:$G$241,5)</f>
        <v>Central America</v>
      </c>
    </row>
    <row r="3970" spans="1:12" x14ac:dyDescent="0.55000000000000004">
      <c r="A3970" s="2" t="s">
        <v>118</v>
      </c>
      <c r="B3970" s="2" t="s">
        <v>8</v>
      </c>
      <c r="C3970" s="2" t="s">
        <v>9</v>
      </c>
      <c r="D3970" s="2" t="s">
        <v>17</v>
      </c>
      <c r="E3970" s="2" t="s">
        <v>11</v>
      </c>
      <c r="F3970" s="2">
        <v>1987</v>
      </c>
      <c r="G3970" s="2">
        <v>3.37</v>
      </c>
      <c r="I3970" s="2">
        <f t="shared" si="61"/>
        <v>31</v>
      </c>
      <c r="J3970" s="2">
        <f>VLOOKUP(A3970,Urbanizaton!$B$2:$BI$265,I3970)</f>
        <v>71.921000000000006</v>
      </c>
      <c r="K3970" s="2">
        <f>VLOOKUP(A3970,Population!$B$2:$BI$265,I3970)</f>
        <v>10269567</v>
      </c>
      <c r="L3970" s="2" t="str">
        <f>VLOOKUP(A3970,Region!$C$1:$G$241,5)</f>
        <v>Central America</v>
      </c>
    </row>
    <row r="3971" spans="1:12" x14ac:dyDescent="0.55000000000000004">
      <c r="A3971" s="2" t="s">
        <v>118</v>
      </c>
      <c r="B3971" s="2" t="s">
        <v>8</v>
      </c>
      <c r="C3971" s="2" t="s">
        <v>9</v>
      </c>
      <c r="D3971" s="2" t="s">
        <v>10</v>
      </c>
      <c r="E3971" s="2" t="s">
        <v>11</v>
      </c>
      <c r="F3971" s="2">
        <v>1988</v>
      </c>
      <c r="G3971" s="2">
        <v>36.51</v>
      </c>
      <c r="I3971" s="2">
        <f t="shared" ref="I3971:I4034" si="62">IF(F3971=1960,4,F3971-1960+4)</f>
        <v>32</v>
      </c>
      <c r="J3971" s="2">
        <f>VLOOKUP(A3971,Urbanizaton!$B$2:$BI$265,I3971)</f>
        <v>72.408000000000001</v>
      </c>
      <c r="K3971" s="2">
        <f>VLOOKUP(A3971,Population!$B$2:$BI$265,I3971)</f>
        <v>10379548</v>
      </c>
      <c r="L3971" s="2" t="str">
        <f>VLOOKUP(A3971,Region!$C$1:$G$241,5)</f>
        <v>Central America</v>
      </c>
    </row>
    <row r="3972" spans="1:12" x14ac:dyDescent="0.55000000000000004">
      <c r="A3972" s="2" t="s">
        <v>118</v>
      </c>
      <c r="B3972" s="2" t="s">
        <v>8</v>
      </c>
      <c r="C3972" s="2" t="s">
        <v>9</v>
      </c>
      <c r="D3972" s="2" t="s">
        <v>17</v>
      </c>
      <c r="E3972" s="2" t="s">
        <v>11</v>
      </c>
      <c r="F3972" s="2">
        <v>1988</v>
      </c>
      <c r="G3972" s="2">
        <v>3.52</v>
      </c>
      <c r="I3972" s="2">
        <f t="shared" si="62"/>
        <v>32</v>
      </c>
      <c r="J3972" s="2">
        <f>VLOOKUP(A3972,Urbanizaton!$B$2:$BI$265,I3972)</f>
        <v>72.408000000000001</v>
      </c>
      <c r="K3972" s="2">
        <f>VLOOKUP(A3972,Population!$B$2:$BI$265,I3972)</f>
        <v>10379548</v>
      </c>
      <c r="L3972" s="2" t="str">
        <f>VLOOKUP(A3972,Region!$C$1:$G$241,5)</f>
        <v>Central America</v>
      </c>
    </row>
    <row r="3973" spans="1:12" x14ac:dyDescent="0.55000000000000004">
      <c r="A3973" s="2" t="s">
        <v>118</v>
      </c>
      <c r="B3973" s="2" t="s">
        <v>8</v>
      </c>
      <c r="C3973" s="2" t="s">
        <v>9</v>
      </c>
      <c r="D3973" s="2" t="s">
        <v>10</v>
      </c>
      <c r="E3973" s="2" t="s">
        <v>11</v>
      </c>
      <c r="F3973" s="2">
        <v>1989</v>
      </c>
      <c r="G3973" s="2">
        <v>37.74</v>
      </c>
      <c r="I3973" s="2">
        <f t="shared" si="62"/>
        <v>33</v>
      </c>
      <c r="J3973" s="2">
        <f>VLOOKUP(A3973,Urbanizaton!$B$2:$BI$265,I3973)</f>
        <v>72.888000000000005</v>
      </c>
      <c r="K3973" s="2">
        <f>VLOOKUP(A3973,Population!$B$2:$BI$265,I3973)</f>
        <v>10486509</v>
      </c>
      <c r="L3973" s="2" t="str">
        <f>VLOOKUP(A3973,Region!$C$1:$G$241,5)</f>
        <v>Central America</v>
      </c>
    </row>
    <row r="3974" spans="1:12" x14ac:dyDescent="0.55000000000000004">
      <c r="A3974" s="2" t="s">
        <v>118</v>
      </c>
      <c r="B3974" s="2" t="s">
        <v>8</v>
      </c>
      <c r="C3974" s="2" t="s">
        <v>9</v>
      </c>
      <c r="D3974" s="2" t="s">
        <v>17</v>
      </c>
      <c r="E3974" s="2" t="s">
        <v>11</v>
      </c>
      <c r="F3974" s="2">
        <v>1989</v>
      </c>
      <c r="G3974" s="2">
        <v>3.6</v>
      </c>
      <c r="I3974" s="2">
        <f t="shared" si="62"/>
        <v>33</v>
      </c>
      <c r="J3974" s="2">
        <f>VLOOKUP(A3974,Urbanizaton!$B$2:$BI$265,I3974)</f>
        <v>72.888000000000005</v>
      </c>
      <c r="K3974" s="2">
        <f>VLOOKUP(A3974,Population!$B$2:$BI$265,I3974)</f>
        <v>10486509</v>
      </c>
      <c r="L3974" s="2" t="str">
        <f>VLOOKUP(A3974,Region!$C$1:$G$241,5)</f>
        <v>Central America</v>
      </c>
    </row>
    <row r="3975" spans="1:12" x14ac:dyDescent="0.55000000000000004">
      <c r="A3975" s="2" t="s">
        <v>118</v>
      </c>
      <c r="B3975" s="2" t="s">
        <v>8</v>
      </c>
      <c r="C3975" s="2" t="s">
        <v>9</v>
      </c>
      <c r="D3975" s="2" t="s">
        <v>10</v>
      </c>
      <c r="E3975" s="2" t="s">
        <v>11</v>
      </c>
      <c r="F3975" s="2">
        <v>1990</v>
      </c>
      <c r="G3975" s="2">
        <v>34.1</v>
      </c>
      <c r="I3975" s="2">
        <f t="shared" si="62"/>
        <v>34</v>
      </c>
      <c r="J3975" s="2">
        <f>VLOOKUP(A3975,Urbanizaton!$B$2:$BI$265,I3975)</f>
        <v>73.364000000000004</v>
      </c>
      <c r="K3975" s="2">
        <f>VLOOKUP(A3975,Population!$B$2:$BI$265,I3975)</f>
        <v>10582081</v>
      </c>
      <c r="L3975" s="2" t="str">
        <f>VLOOKUP(A3975,Region!$C$1:$G$241,5)</f>
        <v>Central America</v>
      </c>
    </row>
    <row r="3976" spans="1:12" x14ac:dyDescent="0.55000000000000004">
      <c r="A3976" s="2" t="s">
        <v>118</v>
      </c>
      <c r="B3976" s="2" t="s">
        <v>8</v>
      </c>
      <c r="C3976" s="2" t="s">
        <v>9</v>
      </c>
      <c r="D3976" s="2" t="s">
        <v>17</v>
      </c>
      <c r="E3976" s="2" t="s">
        <v>11</v>
      </c>
      <c r="F3976" s="2">
        <v>1990</v>
      </c>
      <c r="G3976" s="2">
        <v>3.22</v>
      </c>
      <c r="I3976" s="2">
        <f t="shared" si="62"/>
        <v>34</v>
      </c>
      <c r="J3976" s="2">
        <f>VLOOKUP(A3976,Urbanizaton!$B$2:$BI$265,I3976)</f>
        <v>73.364000000000004</v>
      </c>
      <c r="K3976" s="2">
        <f>VLOOKUP(A3976,Population!$B$2:$BI$265,I3976)</f>
        <v>10582081</v>
      </c>
      <c r="L3976" s="2" t="str">
        <f>VLOOKUP(A3976,Region!$C$1:$G$241,5)</f>
        <v>Central America</v>
      </c>
    </row>
    <row r="3977" spans="1:12" x14ac:dyDescent="0.55000000000000004">
      <c r="A3977" s="2" t="s">
        <v>118</v>
      </c>
      <c r="B3977" s="2" t="s">
        <v>8</v>
      </c>
      <c r="C3977" s="2" t="s">
        <v>9</v>
      </c>
      <c r="D3977" s="2" t="s">
        <v>10</v>
      </c>
      <c r="E3977" s="2" t="s">
        <v>11</v>
      </c>
      <c r="F3977" s="2">
        <v>1991</v>
      </c>
      <c r="G3977" s="2">
        <v>26.55</v>
      </c>
      <c r="I3977" s="2">
        <f t="shared" si="62"/>
        <v>35</v>
      </c>
      <c r="J3977" s="2">
        <f>VLOOKUP(A3977,Urbanizaton!$B$2:$BI$265,I3977)</f>
        <v>73.676000000000002</v>
      </c>
      <c r="K3977" s="2">
        <f>VLOOKUP(A3977,Population!$B$2:$BI$265,I3977)</f>
        <v>10663585</v>
      </c>
      <c r="L3977" s="2" t="str">
        <f>VLOOKUP(A3977,Region!$C$1:$G$241,5)</f>
        <v>Central America</v>
      </c>
    </row>
    <row r="3978" spans="1:12" x14ac:dyDescent="0.55000000000000004">
      <c r="A3978" s="2" t="s">
        <v>118</v>
      </c>
      <c r="B3978" s="2" t="s">
        <v>8</v>
      </c>
      <c r="C3978" s="2" t="s">
        <v>9</v>
      </c>
      <c r="D3978" s="2" t="s">
        <v>17</v>
      </c>
      <c r="E3978" s="2" t="s">
        <v>11</v>
      </c>
      <c r="F3978" s="2">
        <v>1991</v>
      </c>
      <c r="G3978" s="2">
        <v>2.4900000000000002</v>
      </c>
      <c r="I3978" s="2">
        <f t="shared" si="62"/>
        <v>35</v>
      </c>
      <c r="J3978" s="2">
        <f>VLOOKUP(A3978,Urbanizaton!$B$2:$BI$265,I3978)</f>
        <v>73.676000000000002</v>
      </c>
      <c r="K3978" s="2">
        <f>VLOOKUP(A3978,Population!$B$2:$BI$265,I3978)</f>
        <v>10663585</v>
      </c>
      <c r="L3978" s="2" t="str">
        <f>VLOOKUP(A3978,Region!$C$1:$G$241,5)</f>
        <v>Central America</v>
      </c>
    </row>
    <row r="3979" spans="1:12" x14ac:dyDescent="0.55000000000000004">
      <c r="A3979" s="2" t="s">
        <v>118</v>
      </c>
      <c r="B3979" s="2" t="s">
        <v>8</v>
      </c>
      <c r="C3979" s="2" t="s">
        <v>9</v>
      </c>
      <c r="D3979" s="2" t="s">
        <v>10</v>
      </c>
      <c r="E3979" s="2" t="s">
        <v>11</v>
      </c>
      <c r="F3979" s="2">
        <v>1992</v>
      </c>
      <c r="G3979" s="2">
        <v>21.23</v>
      </c>
      <c r="I3979" s="2">
        <f t="shared" si="62"/>
        <v>36</v>
      </c>
      <c r="J3979" s="2">
        <f>VLOOKUP(A3979,Urbanizaton!$B$2:$BI$265,I3979)</f>
        <v>73.826999999999998</v>
      </c>
      <c r="K3979" s="2">
        <f>VLOOKUP(A3979,Population!$B$2:$BI$265,I3979)</f>
        <v>10733363</v>
      </c>
      <c r="L3979" s="2" t="str">
        <f>VLOOKUP(A3979,Region!$C$1:$G$241,5)</f>
        <v>Central America</v>
      </c>
    </row>
    <row r="3980" spans="1:12" x14ac:dyDescent="0.55000000000000004">
      <c r="A3980" s="2" t="s">
        <v>118</v>
      </c>
      <c r="B3980" s="2" t="s">
        <v>8</v>
      </c>
      <c r="C3980" s="2" t="s">
        <v>9</v>
      </c>
      <c r="D3980" s="2" t="s">
        <v>17</v>
      </c>
      <c r="E3980" s="2" t="s">
        <v>11</v>
      </c>
      <c r="F3980" s="2">
        <v>1992</v>
      </c>
      <c r="G3980" s="2">
        <v>1.98</v>
      </c>
      <c r="I3980" s="2">
        <f t="shared" si="62"/>
        <v>36</v>
      </c>
      <c r="J3980" s="2">
        <f>VLOOKUP(A3980,Urbanizaton!$B$2:$BI$265,I3980)</f>
        <v>73.826999999999998</v>
      </c>
      <c r="K3980" s="2">
        <f>VLOOKUP(A3980,Population!$B$2:$BI$265,I3980)</f>
        <v>10733363</v>
      </c>
      <c r="L3980" s="2" t="str">
        <f>VLOOKUP(A3980,Region!$C$1:$G$241,5)</f>
        <v>Central America</v>
      </c>
    </row>
    <row r="3981" spans="1:12" x14ac:dyDescent="0.55000000000000004">
      <c r="A3981" s="2" t="s">
        <v>118</v>
      </c>
      <c r="B3981" s="2" t="s">
        <v>8</v>
      </c>
      <c r="C3981" s="2" t="s">
        <v>9</v>
      </c>
      <c r="D3981" s="2" t="s">
        <v>10</v>
      </c>
      <c r="E3981" s="2" t="s">
        <v>11</v>
      </c>
      <c r="F3981" s="2">
        <v>1993</v>
      </c>
      <c r="G3981" s="2">
        <v>19.63</v>
      </c>
      <c r="I3981" s="2">
        <f t="shared" si="62"/>
        <v>37</v>
      </c>
      <c r="J3981" s="2">
        <f>VLOOKUP(A3981,Urbanizaton!$B$2:$BI$265,I3981)</f>
        <v>73.977000000000004</v>
      </c>
      <c r="K3981" s="2">
        <f>VLOOKUP(A3981,Population!$B$2:$BI$265,I3981)</f>
        <v>10794135</v>
      </c>
      <c r="L3981" s="2" t="str">
        <f>VLOOKUP(A3981,Region!$C$1:$G$241,5)</f>
        <v>Central America</v>
      </c>
    </row>
    <row r="3982" spans="1:12" x14ac:dyDescent="0.55000000000000004">
      <c r="A3982" s="2" t="s">
        <v>118</v>
      </c>
      <c r="B3982" s="2" t="s">
        <v>8</v>
      </c>
      <c r="C3982" s="2" t="s">
        <v>9</v>
      </c>
      <c r="D3982" s="2" t="s">
        <v>17</v>
      </c>
      <c r="E3982" s="2" t="s">
        <v>11</v>
      </c>
      <c r="F3982" s="2">
        <v>1993</v>
      </c>
      <c r="G3982" s="2">
        <v>1.82</v>
      </c>
      <c r="I3982" s="2">
        <f t="shared" si="62"/>
        <v>37</v>
      </c>
      <c r="J3982" s="2">
        <f>VLOOKUP(A3982,Urbanizaton!$B$2:$BI$265,I3982)</f>
        <v>73.977000000000004</v>
      </c>
      <c r="K3982" s="2">
        <f>VLOOKUP(A3982,Population!$B$2:$BI$265,I3982)</f>
        <v>10794135</v>
      </c>
      <c r="L3982" s="2" t="str">
        <f>VLOOKUP(A3982,Region!$C$1:$G$241,5)</f>
        <v>Central America</v>
      </c>
    </row>
    <row r="3983" spans="1:12" x14ac:dyDescent="0.55000000000000004">
      <c r="A3983" s="2" t="s">
        <v>118</v>
      </c>
      <c r="B3983" s="2" t="s">
        <v>8</v>
      </c>
      <c r="C3983" s="2" t="s">
        <v>9</v>
      </c>
      <c r="D3983" s="2" t="s">
        <v>10</v>
      </c>
      <c r="E3983" s="2" t="s">
        <v>11</v>
      </c>
      <c r="F3983" s="2">
        <v>1994</v>
      </c>
      <c r="G3983" s="2">
        <v>21.14</v>
      </c>
      <c r="I3983" s="2">
        <f t="shared" si="62"/>
        <v>38</v>
      </c>
      <c r="J3983" s="2">
        <f>VLOOKUP(A3983,Urbanizaton!$B$2:$BI$265,I3983)</f>
        <v>74.126999999999995</v>
      </c>
      <c r="K3983" s="2">
        <f>VLOOKUP(A3983,Population!$B$2:$BI$265,I3983)</f>
        <v>10850585</v>
      </c>
      <c r="L3983" s="2" t="str">
        <f>VLOOKUP(A3983,Region!$C$1:$G$241,5)</f>
        <v>Central America</v>
      </c>
    </row>
    <row r="3984" spans="1:12" x14ac:dyDescent="0.55000000000000004">
      <c r="A3984" s="2" t="s">
        <v>118</v>
      </c>
      <c r="B3984" s="2" t="s">
        <v>8</v>
      </c>
      <c r="C3984" s="2" t="s">
        <v>9</v>
      </c>
      <c r="D3984" s="2" t="s">
        <v>17</v>
      </c>
      <c r="E3984" s="2" t="s">
        <v>11</v>
      </c>
      <c r="F3984" s="2">
        <v>1994</v>
      </c>
      <c r="G3984" s="2">
        <v>1.95</v>
      </c>
      <c r="I3984" s="2">
        <f t="shared" si="62"/>
        <v>38</v>
      </c>
      <c r="J3984" s="2">
        <f>VLOOKUP(A3984,Urbanizaton!$B$2:$BI$265,I3984)</f>
        <v>74.126999999999995</v>
      </c>
      <c r="K3984" s="2">
        <f>VLOOKUP(A3984,Population!$B$2:$BI$265,I3984)</f>
        <v>10850585</v>
      </c>
      <c r="L3984" s="2" t="str">
        <f>VLOOKUP(A3984,Region!$C$1:$G$241,5)</f>
        <v>Central America</v>
      </c>
    </row>
    <row r="3985" spans="1:12" x14ac:dyDescent="0.55000000000000004">
      <c r="A3985" s="2" t="s">
        <v>118</v>
      </c>
      <c r="B3985" s="2" t="s">
        <v>8</v>
      </c>
      <c r="C3985" s="2" t="s">
        <v>9</v>
      </c>
      <c r="D3985" s="2" t="s">
        <v>10</v>
      </c>
      <c r="E3985" s="2" t="s">
        <v>11</v>
      </c>
      <c r="F3985" s="2">
        <v>1995</v>
      </c>
      <c r="G3985" s="2">
        <v>22.44</v>
      </c>
      <c r="I3985" s="2">
        <f t="shared" si="62"/>
        <v>39</v>
      </c>
      <c r="J3985" s="2">
        <f>VLOOKUP(A3985,Urbanizaton!$B$2:$BI$265,I3985)</f>
        <v>74.277000000000001</v>
      </c>
      <c r="K3985" s="2">
        <f>VLOOKUP(A3985,Population!$B$2:$BI$265,I3985)</f>
        <v>10906043</v>
      </c>
      <c r="L3985" s="2" t="str">
        <f>VLOOKUP(A3985,Region!$C$1:$G$241,5)</f>
        <v>Central America</v>
      </c>
    </row>
    <row r="3986" spans="1:12" x14ac:dyDescent="0.55000000000000004">
      <c r="A3986" s="2" t="s">
        <v>118</v>
      </c>
      <c r="B3986" s="2" t="s">
        <v>8</v>
      </c>
      <c r="C3986" s="2" t="s">
        <v>9</v>
      </c>
      <c r="D3986" s="2" t="s">
        <v>17</v>
      </c>
      <c r="E3986" s="2" t="s">
        <v>11</v>
      </c>
      <c r="F3986" s="2">
        <v>1995</v>
      </c>
      <c r="G3986" s="2">
        <v>2.06</v>
      </c>
      <c r="I3986" s="2">
        <f t="shared" si="62"/>
        <v>39</v>
      </c>
      <c r="J3986" s="2">
        <f>VLOOKUP(A3986,Urbanizaton!$B$2:$BI$265,I3986)</f>
        <v>74.277000000000001</v>
      </c>
      <c r="K3986" s="2">
        <f>VLOOKUP(A3986,Population!$B$2:$BI$265,I3986)</f>
        <v>10906043</v>
      </c>
      <c r="L3986" s="2" t="str">
        <f>VLOOKUP(A3986,Region!$C$1:$G$241,5)</f>
        <v>Central America</v>
      </c>
    </row>
    <row r="3987" spans="1:12" x14ac:dyDescent="0.55000000000000004">
      <c r="A3987" s="2" t="s">
        <v>118</v>
      </c>
      <c r="B3987" s="2" t="s">
        <v>8</v>
      </c>
      <c r="C3987" s="2" t="s">
        <v>9</v>
      </c>
      <c r="D3987" s="2" t="s">
        <v>10</v>
      </c>
      <c r="E3987" s="2" t="s">
        <v>11</v>
      </c>
      <c r="F3987" s="2">
        <v>1996</v>
      </c>
      <c r="G3987" s="2">
        <v>24.4</v>
      </c>
      <c r="I3987" s="2">
        <f t="shared" si="62"/>
        <v>40</v>
      </c>
      <c r="J3987" s="2">
        <f>VLOOKUP(A3987,Urbanizaton!$B$2:$BI$265,I3987)</f>
        <v>74.426000000000002</v>
      </c>
      <c r="K3987" s="2">
        <f>VLOOKUP(A3987,Population!$B$2:$BI$265,I3987)</f>
        <v>10961012</v>
      </c>
      <c r="L3987" s="2" t="str">
        <f>VLOOKUP(A3987,Region!$C$1:$G$241,5)</f>
        <v>Central America</v>
      </c>
    </row>
    <row r="3988" spans="1:12" x14ac:dyDescent="0.55000000000000004">
      <c r="A3988" s="2" t="s">
        <v>118</v>
      </c>
      <c r="B3988" s="2" t="s">
        <v>8</v>
      </c>
      <c r="C3988" s="2" t="s">
        <v>9</v>
      </c>
      <c r="D3988" s="2" t="s">
        <v>17</v>
      </c>
      <c r="E3988" s="2" t="s">
        <v>11</v>
      </c>
      <c r="F3988" s="2">
        <v>1996</v>
      </c>
      <c r="G3988" s="2">
        <v>2.23</v>
      </c>
      <c r="I3988" s="2">
        <f t="shared" si="62"/>
        <v>40</v>
      </c>
      <c r="J3988" s="2">
        <f>VLOOKUP(A3988,Urbanizaton!$B$2:$BI$265,I3988)</f>
        <v>74.426000000000002</v>
      </c>
      <c r="K3988" s="2">
        <f>VLOOKUP(A3988,Population!$B$2:$BI$265,I3988)</f>
        <v>10961012</v>
      </c>
      <c r="L3988" s="2" t="str">
        <f>VLOOKUP(A3988,Region!$C$1:$G$241,5)</f>
        <v>Central America</v>
      </c>
    </row>
    <row r="3989" spans="1:12" x14ac:dyDescent="0.55000000000000004">
      <c r="A3989" s="2" t="s">
        <v>118</v>
      </c>
      <c r="B3989" s="2" t="s">
        <v>8</v>
      </c>
      <c r="C3989" s="2" t="s">
        <v>9</v>
      </c>
      <c r="D3989" s="2" t="s">
        <v>10</v>
      </c>
      <c r="E3989" s="2" t="s">
        <v>11</v>
      </c>
      <c r="F3989" s="2">
        <v>1997</v>
      </c>
      <c r="G3989" s="2">
        <v>26.39</v>
      </c>
      <c r="I3989" s="2">
        <f t="shared" si="62"/>
        <v>41</v>
      </c>
      <c r="J3989" s="2">
        <f>VLOOKUP(A3989,Urbanizaton!$B$2:$BI$265,I3989)</f>
        <v>74.617999999999995</v>
      </c>
      <c r="K3989" s="2">
        <f>VLOOKUP(A3989,Population!$B$2:$BI$265,I3989)</f>
        <v>11013983</v>
      </c>
      <c r="L3989" s="2" t="str">
        <f>VLOOKUP(A3989,Region!$C$1:$G$241,5)</f>
        <v>Central America</v>
      </c>
    </row>
    <row r="3990" spans="1:12" x14ac:dyDescent="0.55000000000000004">
      <c r="A3990" s="2" t="s">
        <v>118</v>
      </c>
      <c r="B3990" s="2" t="s">
        <v>8</v>
      </c>
      <c r="C3990" s="2" t="s">
        <v>9</v>
      </c>
      <c r="D3990" s="2" t="s">
        <v>17</v>
      </c>
      <c r="E3990" s="2" t="s">
        <v>11</v>
      </c>
      <c r="F3990" s="2">
        <v>1997</v>
      </c>
      <c r="G3990" s="2">
        <v>2.4</v>
      </c>
      <c r="I3990" s="2">
        <f t="shared" si="62"/>
        <v>41</v>
      </c>
      <c r="J3990" s="2">
        <f>VLOOKUP(A3990,Urbanizaton!$B$2:$BI$265,I3990)</f>
        <v>74.617999999999995</v>
      </c>
      <c r="K3990" s="2">
        <f>VLOOKUP(A3990,Population!$B$2:$BI$265,I3990)</f>
        <v>11013983</v>
      </c>
      <c r="L3990" s="2" t="str">
        <f>VLOOKUP(A3990,Region!$C$1:$G$241,5)</f>
        <v>Central America</v>
      </c>
    </row>
    <row r="3991" spans="1:12" x14ac:dyDescent="0.55000000000000004">
      <c r="A3991" s="2" t="s">
        <v>118</v>
      </c>
      <c r="B3991" s="2" t="s">
        <v>8</v>
      </c>
      <c r="C3991" s="2" t="s">
        <v>9</v>
      </c>
      <c r="D3991" s="2" t="s">
        <v>10</v>
      </c>
      <c r="E3991" s="2" t="s">
        <v>11</v>
      </c>
      <c r="F3991" s="2">
        <v>1998</v>
      </c>
      <c r="G3991" s="2">
        <v>26.05</v>
      </c>
      <c r="I3991" s="2">
        <f t="shared" si="62"/>
        <v>42</v>
      </c>
      <c r="J3991" s="2">
        <f>VLOOKUP(A3991,Urbanizaton!$B$2:$BI$265,I3991)</f>
        <v>74.855000000000004</v>
      </c>
      <c r="K3991" s="2">
        <f>VLOOKUP(A3991,Population!$B$2:$BI$265,I3991)</f>
        <v>11064097</v>
      </c>
      <c r="L3991" s="2" t="str">
        <f>VLOOKUP(A3991,Region!$C$1:$G$241,5)</f>
        <v>Central America</v>
      </c>
    </row>
    <row r="3992" spans="1:12" x14ac:dyDescent="0.55000000000000004">
      <c r="A3992" s="2" t="s">
        <v>118</v>
      </c>
      <c r="B3992" s="2" t="s">
        <v>8</v>
      </c>
      <c r="C3992" s="2" t="s">
        <v>9</v>
      </c>
      <c r="D3992" s="2" t="s">
        <v>17</v>
      </c>
      <c r="E3992" s="2" t="s">
        <v>11</v>
      </c>
      <c r="F3992" s="2">
        <v>1998</v>
      </c>
      <c r="G3992" s="2">
        <v>2.36</v>
      </c>
      <c r="I3992" s="2">
        <f t="shared" si="62"/>
        <v>42</v>
      </c>
      <c r="J3992" s="2">
        <f>VLOOKUP(A3992,Urbanizaton!$B$2:$BI$265,I3992)</f>
        <v>74.855000000000004</v>
      </c>
      <c r="K3992" s="2">
        <f>VLOOKUP(A3992,Population!$B$2:$BI$265,I3992)</f>
        <v>11064097</v>
      </c>
      <c r="L3992" s="2" t="str">
        <f>VLOOKUP(A3992,Region!$C$1:$G$241,5)</f>
        <v>Central America</v>
      </c>
    </row>
    <row r="3993" spans="1:12" x14ac:dyDescent="0.55000000000000004">
      <c r="A3993" s="2" t="s">
        <v>118</v>
      </c>
      <c r="B3993" s="2" t="s">
        <v>8</v>
      </c>
      <c r="C3993" s="2" t="s">
        <v>9</v>
      </c>
      <c r="D3993" s="2" t="s">
        <v>10</v>
      </c>
      <c r="E3993" s="2" t="s">
        <v>11</v>
      </c>
      <c r="F3993" s="2">
        <v>1999</v>
      </c>
      <c r="G3993" s="2">
        <v>26.89</v>
      </c>
      <c r="I3993" s="2">
        <f t="shared" si="62"/>
        <v>43</v>
      </c>
      <c r="J3993" s="2">
        <f>VLOOKUP(A3993,Urbanizaton!$B$2:$BI$265,I3993)</f>
        <v>75.088999999999999</v>
      </c>
      <c r="K3993" s="2">
        <f>VLOOKUP(A3993,Population!$B$2:$BI$265,I3993)</f>
        <v>11110004</v>
      </c>
      <c r="L3993" s="2" t="str">
        <f>VLOOKUP(A3993,Region!$C$1:$G$241,5)</f>
        <v>Central America</v>
      </c>
    </row>
    <row r="3994" spans="1:12" x14ac:dyDescent="0.55000000000000004">
      <c r="A3994" s="2" t="s">
        <v>118</v>
      </c>
      <c r="B3994" s="2" t="s">
        <v>8</v>
      </c>
      <c r="C3994" s="2" t="s">
        <v>9</v>
      </c>
      <c r="D3994" s="2" t="s">
        <v>17</v>
      </c>
      <c r="E3994" s="2" t="s">
        <v>11</v>
      </c>
      <c r="F3994" s="2">
        <v>1999</v>
      </c>
      <c r="G3994" s="2">
        <v>2.4300000000000002</v>
      </c>
      <c r="I3994" s="2">
        <f t="shared" si="62"/>
        <v>43</v>
      </c>
      <c r="J3994" s="2">
        <f>VLOOKUP(A3994,Urbanizaton!$B$2:$BI$265,I3994)</f>
        <v>75.088999999999999</v>
      </c>
      <c r="K3994" s="2">
        <f>VLOOKUP(A3994,Population!$B$2:$BI$265,I3994)</f>
        <v>11110004</v>
      </c>
      <c r="L3994" s="2" t="str">
        <f>VLOOKUP(A3994,Region!$C$1:$G$241,5)</f>
        <v>Central America</v>
      </c>
    </row>
    <row r="3995" spans="1:12" x14ac:dyDescent="0.55000000000000004">
      <c r="A3995" s="2" t="s">
        <v>118</v>
      </c>
      <c r="B3995" s="2" t="s">
        <v>8</v>
      </c>
      <c r="C3995" s="2" t="s">
        <v>9</v>
      </c>
      <c r="D3995" s="2" t="s">
        <v>10</v>
      </c>
      <c r="E3995" s="2" t="s">
        <v>11</v>
      </c>
      <c r="F3995" s="2">
        <v>2000</v>
      </c>
      <c r="G3995" s="2">
        <v>27.34</v>
      </c>
      <c r="I3995" s="2">
        <f t="shared" si="62"/>
        <v>44</v>
      </c>
      <c r="J3995" s="2">
        <f>VLOOKUP(A3995,Urbanizaton!$B$2:$BI$265,I3995)</f>
        <v>75.322999999999993</v>
      </c>
      <c r="K3995" s="2">
        <f>VLOOKUP(A3995,Population!$B$2:$BI$265,I3995)</f>
        <v>11150736</v>
      </c>
      <c r="L3995" s="2" t="str">
        <f>VLOOKUP(A3995,Region!$C$1:$G$241,5)</f>
        <v>Central America</v>
      </c>
    </row>
    <row r="3996" spans="1:12" x14ac:dyDescent="0.55000000000000004">
      <c r="A3996" s="2" t="s">
        <v>118</v>
      </c>
      <c r="B3996" s="2" t="s">
        <v>8</v>
      </c>
      <c r="C3996" s="2" t="s">
        <v>9</v>
      </c>
      <c r="D3996" s="2" t="s">
        <v>17</v>
      </c>
      <c r="E3996" s="2" t="s">
        <v>11</v>
      </c>
      <c r="F3996" s="2">
        <v>2000</v>
      </c>
      <c r="G3996" s="2">
        <v>2.46</v>
      </c>
      <c r="I3996" s="2">
        <f t="shared" si="62"/>
        <v>44</v>
      </c>
      <c r="J3996" s="2">
        <f>VLOOKUP(A3996,Urbanizaton!$B$2:$BI$265,I3996)</f>
        <v>75.322999999999993</v>
      </c>
      <c r="K3996" s="2">
        <f>VLOOKUP(A3996,Population!$B$2:$BI$265,I3996)</f>
        <v>11150736</v>
      </c>
      <c r="L3996" s="2" t="str">
        <f>VLOOKUP(A3996,Region!$C$1:$G$241,5)</f>
        <v>Central America</v>
      </c>
    </row>
    <row r="3997" spans="1:12" x14ac:dyDescent="0.55000000000000004">
      <c r="A3997" s="2" t="s">
        <v>118</v>
      </c>
      <c r="B3997" s="2" t="s">
        <v>8</v>
      </c>
      <c r="C3997" s="2" t="s">
        <v>9</v>
      </c>
      <c r="D3997" s="2" t="s">
        <v>10</v>
      </c>
      <c r="E3997" s="2" t="s">
        <v>11</v>
      </c>
      <c r="F3997" s="2">
        <v>2001</v>
      </c>
      <c r="G3997" s="2">
        <v>26.46</v>
      </c>
      <c r="I3997" s="2">
        <f t="shared" si="62"/>
        <v>45</v>
      </c>
      <c r="J3997" s="2">
        <f>VLOOKUP(A3997,Urbanizaton!$B$2:$BI$265,I3997)</f>
        <v>75.555000000000007</v>
      </c>
      <c r="K3997" s="2">
        <f>VLOOKUP(A3997,Population!$B$2:$BI$265,I3997)</f>
        <v>11186542</v>
      </c>
      <c r="L3997" s="2" t="str">
        <f>VLOOKUP(A3997,Region!$C$1:$G$241,5)</f>
        <v>Central America</v>
      </c>
    </row>
    <row r="3998" spans="1:12" x14ac:dyDescent="0.55000000000000004">
      <c r="A3998" s="2" t="s">
        <v>118</v>
      </c>
      <c r="B3998" s="2" t="s">
        <v>8</v>
      </c>
      <c r="C3998" s="2" t="s">
        <v>9</v>
      </c>
      <c r="D3998" s="2" t="s">
        <v>17</v>
      </c>
      <c r="E3998" s="2" t="s">
        <v>11</v>
      </c>
      <c r="F3998" s="2">
        <v>2001</v>
      </c>
      <c r="G3998" s="2">
        <v>2.37</v>
      </c>
      <c r="I3998" s="2">
        <f t="shared" si="62"/>
        <v>45</v>
      </c>
      <c r="J3998" s="2">
        <f>VLOOKUP(A3998,Urbanizaton!$B$2:$BI$265,I3998)</f>
        <v>75.555000000000007</v>
      </c>
      <c r="K3998" s="2">
        <f>VLOOKUP(A3998,Population!$B$2:$BI$265,I3998)</f>
        <v>11186542</v>
      </c>
      <c r="L3998" s="2" t="str">
        <f>VLOOKUP(A3998,Region!$C$1:$G$241,5)</f>
        <v>Central America</v>
      </c>
    </row>
    <row r="3999" spans="1:12" x14ac:dyDescent="0.55000000000000004">
      <c r="A3999" s="2" t="s">
        <v>118</v>
      </c>
      <c r="B3999" s="2" t="s">
        <v>8</v>
      </c>
      <c r="C3999" s="2" t="s">
        <v>9</v>
      </c>
      <c r="D3999" s="2" t="s">
        <v>10</v>
      </c>
      <c r="E3999" s="2" t="s">
        <v>11</v>
      </c>
      <c r="F3999" s="2">
        <v>2002</v>
      </c>
      <c r="G3999" s="2">
        <v>25.24</v>
      </c>
      <c r="I3999" s="2">
        <f t="shared" si="62"/>
        <v>46</v>
      </c>
      <c r="J3999" s="2">
        <f>VLOOKUP(A3999,Urbanizaton!$B$2:$BI$265,I3999)</f>
        <v>75.784999999999997</v>
      </c>
      <c r="K3999" s="2">
        <f>VLOOKUP(A3999,Population!$B$2:$BI$265,I3999)</f>
        <v>11217998</v>
      </c>
      <c r="L3999" s="2" t="str">
        <f>VLOOKUP(A3999,Region!$C$1:$G$241,5)</f>
        <v>Central America</v>
      </c>
    </row>
    <row r="4000" spans="1:12" x14ac:dyDescent="0.55000000000000004">
      <c r="A4000" s="2" t="s">
        <v>118</v>
      </c>
      <c r="B4000" s="2" t="s">
        <v>8</v>
      </c>
      <c r="C4000" s="2" t="s">
        <v>9</v>
      </c>
      <c r="D4000" s="2" t="s">
        <v>17</v>
      </c>
      <c r="E4000" s="2" t="s">
        <v>11</v>
      </c>
      <c r="F4000" s="2">
        <v>2002</v>
      </c>
      <c r="G4000" s="2">
        <v>2.2599999999999998</v>
      </c>
      <c r="I4000" s="2">
        <f t="shared" si="62"/>
        <v>46</v>
      </c>
      <c r="J4000" s="2">
        <f>VLOOKUP(A4000,Urbanizaton!$B$2:$BI$265,I4000)</f>
        <v>75.784999999999997</v>
      </c>
      <c r="K4000" s="2">
        <f>VLOOKUP(A4000,Population!$B$2:$BI$265,I4000)</f>
        <v>11217998</v>
      </c>
      <c r="L4000" s="2" t="str">
        <f>VLOOKUP(A4000,Region!$C$1:$G$241,5)</f>
        <v>Central America</v>
      </c>
    </row>
    <row r="4001" spans="1:12" x14ac:dyDescent="0.55000000000000004">
      <c r="A4001" s="2" t="s">
        <v>118</v>
      </c>
      <c r="B4001" s="2" t="s">
        <v>8</v>
      </c>
      <c r="C4001" s="2" t="s">
        <v>9</v>
      </c>
      <c r="D4001" s="2" t="s">
        <v>10</v>
      </c>
      <c r="E4001" s="2" t="s">
        <v>11</v>
      </c>
      <c r="F4001" s="2">
        <v>2003</v>
      </c>
      <c r="G4001" s="2">
        <v>24.5</v>
      </c>
      <c r="I4001" s="2">
        <f t="shared" si="62"/>
        <v>47</v>
      </c>
      <c r="J4001" s="2">
        <f>VLOOKUP(A4001,Urbanizaton!$B$2:$BI$265,I4001)</f>
        <v>75.947000000000003</v>
      </c>
      <c r="K4001" s="2">
        <f>VLOOKUP(A4001,Population!$B$2:$BI$265,I4001)</f>
        <v>11244885</v>
      </c>
      <c r="L4001" s="2" t="str">
        <f>VLOOKUP(A4001,Region!$C$1:$G$241,5)</f>
        <v>Central America</v>
      </c>
    </row>
    <row r="4002" spans="1:12" x14ac:dyDescent="0.55000000000000004">
      <c r="A4002" s="2" t="s">
        <v>118</v>
      </c>
      <c r="B4002" s="2" t="s">
        <v>8</v>
      </c>
      <c r="C4002" s="2" t="s">
        <v>9</v>
      </c>
      <c r="D4002" s="2" t="s">
        <v>17</v>
      </c>
      <c r="E4002" s="2" t="s">
        <v>11</v>
      </c>
      <c r="F4002" s="2">
        <v>2003</v>
      </c>
      <c r="G4002" s="2">
        <v>2.1800000000000002</v>
      </c>
      <c r="I4002" s="2">
        <f t="shared" si="62"/>
        <v>47</v>
      </c>
      <c r="J4002" s="2">
        <f>VLOOKUP(A4002,Urbanizaton!$B$2:$BI$265,I4002)</f>
        <v>75.947000000000003</v>
      </c>
      <c r="K4002" s="2">
        <f>VLOOKUP(A4002,Population!$B$2:$BI$265,I4002)</f>
        <v>11244885</v>
      </c>
      <c r="L4002" s="2" t="str">
        <f>VLOOKUP(A4002,Region!$C$1:$G$241,5)</f>
        <v>Central America</v>
      </c>
    </row>
    <row r="4003" spans="1:12" x14ac:dyDescent="0.55000000000000004">
      <c r="A4003" s="2" t="s">
        <v>118</v>
      </c>
      <c r="B4003" s="2" t="s">
        <v>8</v>
      </c>
      <c r="C4003" s="2" t="s">
        <v>9</v>
      </c>
      <c r="D4003" s="2" t="s">
        <v>10</v>
      </c>
      <c r="E4003" s="2" t="s">
        <v>11</v>
      </c>
      <c r="F4003" s="2">
        <v>2004</v>
      </c>
      <c r="G4003" s="2">
        <v>24.22</v>
      </c>
      <c r="I4003" s="2">
        <f t="shared" si="62"/>
        <v>48</v>
      </c>
      <c r="J4003" s="2">
        <f>VLOOKUP(A4003,Urbanizaton!$B$2:$BI$265,I4003)</f>
        <v>76.040999999999997</v>
      </c>
      <c r="K4003" s="2">
        <f>VLOOKUP(A4003,Population!$B$2:$BI$265,I4003)</f>
        <v>11266941</v>
      </c>
      <c r="L4003" s="2" t="str">
        <f>VLOOKUP(A4003,Region!$C$1:$G$241,5)</f>
        <v>Central America</v>
      </c>
    </row>
    <row r="4004" spans="1:12" x14ac:dyDescent="0.55000000000000004">
      <c r="A4004" s="2" t="s">
        <v>118</v>
      </c>
      <c r="B4004" s="2" t="s">
        <v>8</v>
      </c>
      <c r="C4004" s="2" t="s">
        <v>9</v>
      </c>
      <c r="D4004" s="2" t="s">
        <v>17</v>
      </c>
      <c r="E4004" s="2" t="s">
        <v>11</v>
      </c>
      <c r="F4004" s="2">
        <v>2004</v>
      </c>
      <c r="G4004" s="2">
        <v>2.15</v>
      </c>
      <c r="I4004" s="2">
        <f t="shared" si="62"/>
        <v>48</v>
      </c>
      <c r="J4004" s="2">
        <f>VLOOKUP(A4004,Urbanizaton!$B$2:$BI$265,I4004)</f>
        <v>76.040999999999997</v>
      </c>
      <c r="K4004" s="2">
        <f>VLOOKUP(A4004,Population!$B$2:$BI$265,I4004)</f>
        <v>11266941</v>
      </c>
      <c r="L4004" s="2" t="str">
        <f>VLOOKUP(A4004,Region!$C$1:$G$241,5)</f>
        <v>Central America</v>
      </c>
    </row>
    <row r="4005" spans="1:12" x14ac:dyDescent="0.55000000000000004">
      <c r="A4005" s="2" t="s">
        <v>118</v>
      </c>
      <c r="B4005" s="2" t="s">
        <v>8</v>
      </c>
      <c r="C4005" s="2" t="s">
        <v>9</v>
      </c>
      <c r="D4005" s="2" t="s">
        <v>10</v>
      </c>
      <c r="E4005" s="2" t="s">
        <v>11</v>
      </c>
      <c r="F4005" s="2">
        <v>2005</v>
      </c>
      <c r="G4005" s="2">
        <v>25.05</v>
      </c>
      <c r="I4005" s="2">
        <f t="shared" si="62"/>
        <v>49</v>
      </c>
      <c r="J4005" s="2">
        <f>VLOOKUP(A4005,Urbanizaton!$B$2:$BI$265,I4005)</f>
        <v>76.134</v>
      </c>
      <c r="K4005" s="2">
        <f>VLOOKUP(A4005,Population!$B$2:$BI$265,I4005)</f>
        <v>11284253</v>
      </c>
      <c r="L4005" s="2" t="str">
        <f>VLOOKUP(A4005,Region!$C$1:$G$241,5)</f>
        <v>Central America</v>
      </c>
    </row>
    <row r="4006" spans="1:12" x14ac:dyDescent="0.55000000000000004">
      <c r="A4006" s="2" t="s">
        <v>118</v>
      </c>
      <c r="B4006" s="2" t="s">
        <v>8</v>
      </c>
      <c r="C4006" s="2" t="s">
        <v>9</v>
      </c>
      <c r="D4006" s="2" t="s">
        <v>17</v>
      </c>
      <c r="E4006" s="2" t="s">
        <v>11</v>
      </c>
      <c r="F4006" s="2">
        <v>2005</v>
      </c>
      <c r="G4006" s="2">
        <v>2.2200000000000002</v>
      </c>
      <c r="I4006" s="2">
        <f t="shared" si="62"/>
        <v>49</v>
      </c>
      <c r="J4006" s="2">
        <f>VLOOKUP(A4006,Urbanizaton!$B$2:$BI$265,I4006)</f>
        <v>76.134</v>
      </c>
      <c r="K4006" s="2">
        <f>VLOOKUP(A4006,Population!$B$2:$BI$265,I4006)</f>
        <v>11284253</v>
      </c>
      <c r="L4006" s="2" t="str">
        <f>VLOOKUP(A4006,Region!$C$1:$G$241,5)</f>
        <v>Central America</v>
      </c>
    </row>
    <row r="4007" spans="1:12" x14ac:dyDescent="0.55000000000000004">
      <c r="A4007" s="2" t="s">
        <v>118</v>
      </c>
      <c r="B4007" s="2" t="s">
        <v>8</v>
      </c>
      <c r="C4007" s="2" t="s">
        <v>9</v>
      </c>
      <c r="D4007" s="2" t="s">
        <v>10</v>
      </c>
      <c r="E4007" s="2" t="s">
        <v>11</v>
      </c>
      <c r="F4007" s="2">
        <v>2006</v>
      </c>
      <c r="G4007" s="2">
        <v>25.44</v>
      </c>
      <c r="I4007" s="2">
        <f t="shared" si="62"/>
        <v>50</v>
      </c>
      <c r="J4007" s="2">
        <f>VLOOKUP(A4007,Urbanizaton!$B$2:$BI$265,I4007)</f>
        <v>76.227000000000004</v>
      </c>
      <c r="K4007" s="2">
        <f>VLOOKUP(A4007,Population!$B$2:$BI$265,I4007)</f>
        <v>11296233</v>
      </c>
      <c r="L4007" s="2" t="str">
        <f>VLOOKUP(A4007,Region!$C$1:$G$241,5)</f>
        <v>Central America</v>
      </c>
    </row>
    <row r="4008" spans="1:12" x14ac:dyDescent="0.55000000000000004">
      <c r="A4008" s="2" t="s">
        <v>118</v>
      </c>
      <c r="B4008" s="2" t="s">
        <v>8</v>
      </c>
      <c r="C4008" s="2" t="s">
        <v>9</v>
      </c>
      <c r="D4008" s="2" t="s">
        <v>17</v>
      </c>
      <c r="E4008" s="2" t="s">
        <v>11</v>
      </c>
      <c r="F4008" s="2">
        <v>2006</v>
      </c>
      <c r="G4008" s="2">
        <v>2.2599999999999998</v>
      </c>
      <c r="I4008" s="2">
        <f t="shared" si="62"/>
        <v>50</v>
      </c>
      <c r="J4008" s="2">
        <f>VLOOKUP(A4008,Urbanizaton!$B$2:$BI$265,I4008)</f>
        <v>76.227000000000004</v>
      </c>
      <c r="K4008" s="2">
        <f>VLOOKUP(A4008,Population!$B$2:$BI$265,I4008)</f>
        <v>11296233</v>
      </c>
      <c r="L4008" s="2" t="str">
        <f>VLOOKUP(A4008,Region!$C$1:$G$241,5)</f>
        <v>Central America</v>
      </c>
    </row>
    <row r="4009" spans="1:12" x14ac:dyDescent="0.55000000000000004">
      <c r="A4009" s="2" t="s">
        <v>118</v>
      </c>
      <c r="B4009" s="2" t="s">
        <v>8</v>
      </c>
      <c r="C4009" s="2" t="s">
        <v>9</v>
      </c>
      <c r="D4009" s="2" t="s">
        <v>10</v>
      </c>
      <c r="E4009" s="2" t="s">
        <v>11</v>
      </c>
      <c r="F4009" s="2">
        <v>2007</v>
      </c>
      <c r="G4009" s="2">
        <v>26.31</v>
      </c>
      <c r="I4009" s="2">
        <f t="shared" si="62"/>
        <v>51</v>
      </c>
      <c r="J4009" s="2">
        <f>VLOOKUP(A4009,Urbanizaton!$B$2:$BI$265,I4009)</f>
        <v>76.319999999999993</v>
      </c>
      <c r="K4009" s="2">
        <f>VLOOKUP(A4009,Population!$B$2:$BI$265,I4009)</f>
        <v>11303687</v>
      </c>
      <c r="L4009" s="2" t="str">
        <f>VLOOKUP(A4009,Region!$C$1:$G$241,5)</f>
        <v>Central America</v>
      </c>
    </row>
    <row r="4010" spans="1:12" x14ac:dyDescent="0.55000000000000004">
      <c r="A4010" s="2" t="s">
        <v>118</v>
      </c>
      <c r="B4010" s="2" t="s">
        <v>8</v>
      </c>
      <c r="C4010" s="2" t="s">
        <v>9</v>
      </c>
      <c r="D4010" s="2" t="s">
        <v>17</v>
      </c>
      <c r="E4010" s="2" t="s">
        <v>11</v>
      </c>
      <c r="F4010" s="2">
        <v>2007</v>
      </c>
      <c r="G4010" s="2">
        <v>2.33</v>
      </c>
      <c r="I4010" s="2">
        <f t="shared" si="62"/>
        <v>51</v>
      </c>
      <c r="J4010" s="2">
        <f>VLOOKUP(A4010,Urbanizaton!$B$2:$BI$265,I4010)</f>
        <v>76.319999999999993</v>
      </c>
      <c r="K4010" s="2">
        <f>VLOOKUP(A4010,Population!$B$2:$BI$265,I4010)</f>
        <v>11303687</v>
      </c>
      <c r="L4010" s="2" t="str">
        <f>VLOOKUP(A4010,Region!$C$1:$G$241,5)</f>
        <v>Central America</v>
      </c>
    </row>
    <row r="4011" spans="1:12" x14ac:dyDescent="0.55000000000000004">
      <c r="A4011" s="2" t="s">
        <v>118</v>
      </c>
      <c r="B4011" s="2" t="s">
        <v>8</v>
      </c>
      <c r="C4011" s="2" t="s">
        <v>9</v>
      </c>
      <c r="D4011" s="2" t="s">
        <v>10</v>
      </c>
      <c r="E4011" s="2" t="s">
        <v>11</v>
      </c>
      <c r="F4011" s="2">
        <v>2008</v>
      </c>
      <c r="G4011" s="2">
        <v>25.47</v>
      </c>
      <c r="I4011" s="2">
        <f t="shared" si="62"/>
        <v>52</v>
      </c>
      <c r="J4011" s="2">
        <f>VLOOKUP(A4011,Urbanizaton!$B$2:$BI$265,I4011)</f>
        <v>76.412999999999997</v>
      </c>
      <c r="K4011" s="2">
        <f>VLOOKUP(A4011,Population!$B$2:$BI$265,I4011)</f>
        <v>11309754</v>
      </c>
      <c r="L4011" s="2" t="str">
        <f>VLOOKUP(A4011,Region!$C$1:$G$241,5)</f>
        <v>Central America</v>
      </c>
    </row>
    <row r="4012" spans="1:12" x14ac:dyDescent="0.55000000000000004">
      <c r="A4012" s="2" t="s">
        <v>118</v>
      </c>
      <c r="B4012" s="2" t="s">
        <v>8</v>
      </c>
      <c r="C4012" s="2" t="s">
        <v>9</v>
      </c>
      <c r="D4012" s="2" t="s">
        <v>17</v>
      </c>
      <c r="E4012" s="2" t="s">
        <v>11</v>
      </c>
      <c r="F4012" s="2">
        <v>2008</v>
      </c>
      <c r="G4012" s="2">
        <v>2.2599999999999998</v>
      </c>
      <c r="I4012" s="2">
        <f t="shared" si="62"/>
        <v>52</v>
      </c>
      <c r="J4012" s="2">
        <f>VLOOKUP(A4012,Urbanizaton!$B$2:$BI$265,I4012)</f>
        <v>76.412999999999997</v>
      </c>
      <c r="K4012" s="2">
        <f>VLOOKUP(A4012,Population!$B$2:$BI$265,I4012)</f>
        <v>11309754</v>
      </c>
      <c r="L4012" s="2" t="str">
        <f>VLOOKUP(A4012,Region!$C$1:$G$241,5)</f>
        <v>Central America</v>
      </c>
    </row>
    <row r="4013" spans="1:12" x14ac:dyDescent="0.55000000000000004">
      <c r="A4013" s="2" t="s">
        <v>118</v>
      </c>
      <c r="B4013" s="2" t="s">
        <v>8</v>
      </c>
      <c r="C4013" s="2" t="s">
        <v>9</v>
      </c>
      <c r="D4013" s="2" t="s">
        <v>10</v>
      </c>
      <c r="E4013" s="2" t="s">
        <v>11</v>
      </c>
      <c r="F4013" s="2">
        <v>2009</v>
      </c>
      <c r="G4013" s="2">
        <v>29.33</v>
      </c>
      <c r="I4013" s="2">
        <f t="shared" si="62"/>
        <v>53</v>
      </c>
      <c r="J4013" s="2">
        <f>VLOOKUP(A4013,Urbanizaton!$B$2:$BI$265,I4013)</f>
        <v>76.504999999999995</v>
      </c>
      <c r="K4013" s="2">
        <f>VLOOKUP(A4013,Population!$B$2:$BI$265,I4013)</f>
        <v>11318602</v>
      </c>
      <c r="L4013" s="2" t="str">
        <f>VLOOKUP(A4013,Region!$C$1:$G$241,5)</f>
        <v>Central America</v>
      </c>
    </row>
    <row r="4014" spans="1:12" x14ac:dyDescent="0.55000000000000004">
      <c r="A4014" s="2" t="s">
        <v>118</v>
      </c>
      <c r="B4014" s="2" t="s">
        <v>8</v>
      </c>
      <c r="C4014" s="2" t="s">
        <v>9</v>
      </c>
      <c r="D4014" s="2" t="s">
        <v>17</v>
      </c>
      <c r="E4014" s="2" t="s">
        <v>11</v>
      </c>
      <c r="F4014" s="2">
        <v>2009</v>
      </c>
      <c r="G4014" s="2">
        <v>2.6</v>
      </c>
      <c r="I4014" s="2">
        <f t="shared" si="62"/>
        <v>53</v>
      </c>
      <c r="J4014" s="2">
        <f>VLOOKUP(A4014,Urbanizaton!$B$2:$BI$265,I4014)</f>
        <v>76.504999999999995</v>
      </c>
      <c r="K4014" s="2">
        <f>VLOOKUP(A4014,Population!$B$2:$BI$265,I4014)</f>
        <v>11318602</v>
      </c>
      <c r="L4014" s="2" t="str">
        <f>VLOOKUP(A4014,Region!$C$1:$G$241,5)</f>
        <v>Central America</v>
      </c>
    </row>
    <row r="4015" spans="1:12" x14ac:dyDescent="0.55000000000000004">
      <c r="A4015" s="2" t="s">
        <v>118</v>
      </c>
      <c r="B4015" s="2" t="s">
        <v>8</v>
      </c>
      <c r="C4015" s="2" t="s">
        <v>9</v>
      </c>
      <c r="D4015" s="2" t="s">
        <v>10</v>
      </c>
      <c r="E4015" s="2" t="s">
        <v>11</v>
      </c>
      <c r="F4015" s="2">
        <v>2010</v>
      </c>
      <c r="G4015" s="2">
        <v>32.68</v>
      </c>
      <c r="I4015" s="2">
        <f t="shared" si="62"/>
        <v>54</v>
      </c>
      <c r="J4015" s="2">
        <f>VLOOKUP(A4015,Urbanizaton!$B$2:$BI$265,I4015)</f>
        <v>76.596999999999994</v>
      </c>
      <c r="K4015" s="2">
        <f>VLOOKUP(A4015,Population!$B$2:$BI$265,I4015)</f>
        <v>11333051</v>
      </c>
      <c r="L4015" s="2" t="str">
        <f>VLOOKUP(A4015,Region!$C$1:$G$241,5)</f>
        <v>Central America</v>
      </c>
    </row>
    <row r="4016" spans="1:12" x14ac:dyDescent="0.55000000000000004">
      <c r="A4016" s="2" t="s">
        <v>118</v>
      </c>
      <c r="B4016" s="2" t="s">
        <v>8</v>
      </c>
      <c r="C4016" s="2" t="s">
        <v>9</v>
      </c>
      <c r="D4016" s="2" t="s">
        <v>17</v>
      </c>
      <c r="E4016" s="2" t="s">
        <v>11</v>
      </c>
      <c r="F4016" s="2">
        <v>2010</v>
      </c>
      <c r="G4016" s="2">
        <v>2.89</v>
      </c>
      <c r="I4016" s="2">
        <f t="shared" si="62"/>
        <v>54</v>
      </c>
      <c r="J4016" s="2">
        <f>VLOOKUP(A4016,Urbanizaton!$B$2:$BI$265,I4016)</f>
        <v>76.596999999999994</v>
      </c>
      <c r="K4016" s="2">
        <f>VLOOKUP(A4016,Population!$B$2:$BI$265,I4016)</f>
        <v>11333051</v>
      </c>
      <c r="L4016" s="2" t="str">
        <f>VLOOKUP(A4016,Region!$C$1:$G$241,5)</f>
        <v>Central America</v>
      </c>
    </row>
    <row r="4017" spans="1:12" x14ac:dyDescent="0.55000000000000004">
      <c r="A4017" s="2" t="s">
        <v>118</v>
      </c>
      <c r="B4017" s="2" t="s">
        <v>8</v>
      </c>
      <c r="C4017" s="2" t="s">
        <v>9</v>
      </c>
      <c r="D4017" s="2" t="s">
        <v>10</v>
      </c>
      <c r="E4017" s="2" t="s">
        <v>11</v>
      </c>
      <c r="F4017" s="2">
        <v>2011</v>
      </c>
      <c r="G4017" s="2">
        <v>29.77</v>
      </c>
      <c r="I4017" s="2">
        <f t="shared" si="62"/>
        <v>55</v>
      </c>
      <c r="J4017" s="2">
        <f>VLOOKUP(A4017,Urbanizaton!$B$2:$BI$265,I4017)</f>
        <v>76.688999999999993</v>
      </c>
      <c r="K4017" s="2">
        <f>VLOOKUP(A4017,Population!$B$2:$BI$265,I4017)</f>
        <v>11354651</v>
      </c>
      <c r="L4017" s="2" t="str">
        <f>VLOOKUP(A4017,Region!$C$1:$G$241,5)</f>
        <v>Central America</v>
      </c>
    </row>
    <row r="4018" spans="1:12" x14ac:dyDescent="0.55000000000000004">
      <c r="A4018" s="2" t="s">
        <v>118</v>
      </c>
      <c r="B4018" s="2" t="s">
        <v>8</v>
      </c>
      <c r="C4018" s="2" t="s">
        <v>9</v>
      </c>
      <c r="D4018" s="2" t="s">
        <v>17</v>
      </c>
      <c r="E4018" s="2" t="s">
        <v>11</v>
      </c>
      <c r="F4018" s="2">
        <v>2011</v>
      </c>
      <c r="G4018" s="2">
        <v>2.63</v>
      </c>
      <c r="I4018" s="2">
        <f t="shared" si="62"/>
        <v>55</v>
      </c>
      <c r="J4018" s="2">
        <f>VLOOKUP(A4018,Urbanizaton!$B$2:$BI$265,I4018)</f>
        <v>76.688999999999993</v>
      </c>
      <c r="K4018" s="2">
        <f>VLOOKUP(A4018,Population!$B$2:$BI$265,I4018)</f>
        <v>11354651</v>
      </c>
      <c r="L4018" s="2" t="str">
        <f>VLOOKUP(A4018,Region!$C$1:$G$241,5)</f>
        <v>Central America</v>
      </c>
    </row>
    <row r="4019" spans="1:12" x14ac:dyDescent="0.55000000000000004">
      <c r="A4019" s="2" t="s">
        <v>118</v>
      </c>
      <c r="B4019" s="2" t="s">
        <v>8</v>
      </c>
      <c r="C4019" s="2" t="s">
        <v>9</v>
      </c>
      <c r="D4019" s="2" t="s">
        <v>10</v>
      </c>
      <c r="E4019" s="2" t="s">
        <v>11</v>
      </c>
      <c r="F4019" s="2">
        <v>2012</v>
      </c>
      <c r="G4019" s="2">
        <v>30.52</v>
      </c>
      <c r="I4019" s="2">
        <f t="shared" si="62"/>
        <v>56</v>
      </c>
      <c r="J4019" s="2">
        <f>VLOOKUP(A4019,Urbanizaton!$B$2:$BI$265,I4019)</f>
        <v>76.781000000000006</v>
      </c>
      <c r="K4019" s="2">
        <f>VLOOKUP(A4019,Population!$B$2:$BI$265,I4019)</f>
        <v>11382146</v>
      </c>
      <c r="L4019" s="2" t="str">
        <f>VLOOKUP(A4019,Region!$C$1:$G$241,5)</f>
        <v>Central America</v>
      </c>
    </row>
    <row r="4020" spans="1:12" x14ac:dyDescent="0.55000000000000004">
      <c r="A4020" s="2" t="s">
        <v>118</v>
      </c>
      <c r="B4020" s="2" t="s">
        <v>8</v>
      </c>
      <c r="C4020" s="2" t="s">
        <v>9</v>
      </c>
      <c r="D4020" s="2" t="s">
        <v>17</v>
      </c>
      <c r="E4020" s="2" t="s">
        <v>11</v>
      </c>
      <c r="F4020" s="2">
        <v>2012</v>
      </c>
      <c r="G4020" s="2">
        <v>2.69</v>
      </c>
      <c r="I4020" s="2">
        <f t="shared" si="62"/>
        <v>56</v>
      </c>
      <c r="J4020" s="2">
        <f>VLOOKUP(A4020,Urbanizaton!$B$2:$BI$265,I4020)</f>
        <v>76.781000000000006</v>
      </c>
      <c r="K4020" s="2">
        <f>VLOOKUP(A4020,Population!$B$2:$BI$265,I4020)</f>
        <v>11382146</v>
      </c>
      <c r="L4020" s="2" t="str">
        <f>VLOOKUP(A4020,Region!$C$1:$G$241,5)</f>
        <v>Central America</v>
      </c>
    </row>
    <row r="4021" spans="1:12" x14ac:dyDescent="0.55000000000000004">
      <c r="A4021" s="2" t="s">
        <v>118</v>
      </c>
      <c r="B4021" s="2" t="s">
        <v>8</v>
      </c>
      <c r="C4021" s="2" t="s">
        <v>9</v>
      </c>
      <c r="D4021" s="2" t="s">
        <v>10</v>
      </c>
      <c r="E4021" s="2" t="s">
        <v>11</v>
      </c>
      <c r="F4021" s="2">
        <v>2013</v>
      </c>
      <c r="G4021" s="2">
        <v>29.42</v>
      </c>
      <c r="I4021" s="2">
        <f t="shared" si="62"/>
        <v>57</v>
      </c>
      <c r="J4021" s="2">
        <f>VLOOKUP(A4021,Urbanizaton!$B$2:$BI$265,I4021)</f>
        <v>76.872</v>
      </c>
      <c r="K4021" s="2">
        <f>VLOOKUP(A4021,Population!$B$2:$BI$265,I4021)</f>
        <v>11412167</v>
      </c>
      <c r="L4021" s="2" t="str">
        <f>VLOOKUP(A4021,Region!$C$1:$G$241,5)</f>
        <v>Central America</v>
      </c>
    </row>
    <row r="4022" spans="1:12" x14ac:dyDescent="0.55000000000000004">
      <c r="A4022" s="2" t="s">
        <v>118</v>
      </c>
      <c r="B4022" s="2" t="s">
        <v>8</v>
      </c>
      <c r="C4022" s="2" t="s">
        <v>9</v>
      </c>
      <c r="D4022" s="2" t="s">
        <v>17</v>
      </c>
      <c r="E4022" s="2" t="s">
        <v>11</v>
      </c>
      <c r="F4022" s="2">
        <v>2013</v>
      </c>
      <c r="G4022" s="2">
        <v>2.59</v>
      </c>
      <c r="I4022" s="2">
        <f t="shared" si="62"/>
        <v>57</v>
      </c>
      <c r="J4022" s="2">
        <f>VLOOKUP(A4022,Urbanizaton!$B$2:$BI$265,I4022)</f>
        <v>76.872</v>
      </c>
      <c r="K4022" s="2">
        <f>VLOOKUP(A4022,Population!$B$2:$BI$265,I4022)</f>
        <v>11412167</v>
      </c>
      <c r="L4022" s="2" t="str">
        <f>VLOOKUP(A4022,Region!$C$1:$G$241,5)</f>
        <v>Central America</v>
      </c>
    </row>
    <row r="4023" spans="1:12" x14ac:dyDescent="0.55000000000000004">
      <c r="A4023" s="2" t="s">
        <v>118</v>
      </c>
      <c r="B4023" s="2" t="s">
        <v>8</v>
      </c>
      <c r="C4023" s="2" t="s">
        <v>9</v>
      </c>
      <c r="D4023" s="2" t="s">
        <v>10</v>
      </c>
      <c r="E4023" s="2" t="s">
        <v>11</v>
      </c>
      <c r="F4023" s="2">
        <v>2014</v>
      </c>
      <c r="G4023" s="2">
        <v>29.45</v>
      </c>
      <c r="I4023" s="2">
        <f t="shared" si="62"/>
        <v>58</v>
      </c>
      <c r="J4023" s="2">
        <f>VLOOKUP(A4023,Urbanizaton!$B$2:$BI$265,I4023)</f>
        <v>76.97</v>
      </c>
      <c r="K4023" s="2">
        <f>VLOOKUP(A4023,Population!$B$2:$BI$265,I4023)</f>
        <v>11439767</v>
      </c>
      <c r="L4023" s="2" t="str">
        <f>VLOOKUP(A4023,Region!$C$1:$G$241,5)</f>
        <v>Central America</v>
      </c>
    </row>
    <row r="4024" spans="1:12" x14ac:dyDescent="0.55000000000000004">
      <c r="A4024" s="2" t="s">
        <v>118</v>
      </c>
      <c r="B4024" s="2" t="s">
        <v>8</v>
      </c>
      <c r="C4024" s="2" t="s">
        <v>9</v>
      </c>
      <c r="D4024" s="2" t="s">
        <v>17</v>
      </c>
      <c r="E4024" s="2" t="s">
        <v>11</v>
      </c>
      <c r="F4024" s="2">
        <v>2014</v>
      </c>
      <c r="G4024" s="2">
        <v>2.59</v>
      </c>
      <c r="I4024" s="2">
        <f t="shared" si="62"/>
        <v>58</v>
      </c>
      <c r="J4024" s="2">
        <f>VLOOKUP(A4024,Urbanizaton!$B$2:$BI$265,I4024)</f>
        <v>76.97</v>
      </c>
      <c r="K4024" s="2">
        <f>VLOOKUP(A4024,Population!$B$2:$BI$265,I4024)</f>
        <v>11439767</v>
      </c>
      <c r="L4024" s="2" t="str">
        <f>VLOOKUP(A4024,Region!$C$1:$G$241,5)</f>
        <v>Central America</v>
      </c>
    </row>
    <row r="4025" spans="1:12" x14ac:dyDescent="0.55000000000000004">
      <c r="A4025" s="2" t="s">
        <v>67</v>
      </c>
      <c r="B4025" s="2" t="s">
        <v>8</v>
      </c>
      <c r="C4025" s="2" t="s">
        <v>9</v>
      </c>
      <c r="D4025" s="2" t="s">
        <v>10</v>
      </c>
      <c r="E4025" s="2" t="s">
        <v>11</v>
      </c>
      <c r="F4025" s="2">
        <v>1971</v>
      </c>
      <c r="G4025" s="2">
        <v>1.74</v>
      </c>
      <c r="I4025" s="2">
        <f t="shared" si="62"/>
        <v>15</v>
      </c>
      <c r="J4025" s="2">
        <f>VLOOKUP(A4025,Urbanizaton!$B$2:$BI$265,I4025)</f>
        <v>41.283000000000001</v>
      </c>
      <c r="K4025" s="2">
        <f>VLOOKUP(A4025,Population!$B$2:$BI$265,I4025)</f>
        <v>620859</v>
      </c>
      <c r="L4025" s="2" t="str">
        <f>VLOOKUP(A4025,Region!$C$1:$G$241,5)</f>
        <v>Western Asia</v>
      </c>
    </row>
    <row r="4026" spans="1:12" x14ac:dyDescent="0.55000000000000004">
      <c r="A4026" s="2" t="s">
        <v>67</v>
      </c>
      <c r="B4026" s="2" t="s">
        <v>8</v>
      </c>
      <c r="C4026" s="2" t="s">
        <v>9</v>
      </c>
      <c r="D4026" s="2" t="s">
        <v>17</v>
      </c>
      <c r="E4026" s="2" t="s">
        <v>11</v>
      </c>
      <c r="F4026" s="2">
        <v>1971</v>
      </c>
      <c r="G4026" s="2">
        <v>2.83</v>
      </c>
      <c r="I4026" s="2">
        <f t="shared" si="62"/>
        <v>15</v>
      </c>
      <c r="J4026" s="2">
        <f>VLOOKUP(A4026,Urbanizaton!$B$2:$BI$265,I4026)</f>
        <v>41.283000000000001</v>
      </c>
      <c r="K4026" s="2">
        <f>VLOOKUP(A4026,Population!$B$2:$BI$265,I4026)</f>
        <v>620859</v>
      </c>
      <c r="L4026" s="2" t="str">
        <f>VLOOKUP(A4026,Region!$C$1:$G$241,5)</f>
        <v>Western Asia</v>
      </c>
    </row>
    <row r="4027" spans="1:12" x14ac:dyDescent="0.55000000000000004">
      <c r="A4027" s="2" t="s">
        <v>67</v>
      </c>
      <c r="B4027" s="2" t="s">
        <v>8</v>
      </c>
      <c r="C4027" s="2" t="s">
        <v>9</v>
      </c>
      <c r="D4027" s="2" t="s">
        <v>10</v>
      </c>
      <c r="E4027" s="2" t="s">
        <v>11</v>
      </c>
      <c r="F4027" s="2">
        <v>1972</v>
      </c>
      <c r="G4027" s="2">
        <v>2.17</v>
      </c>
      <c r="I4027" s="2">
        <f t="shared" si="62"/>
        <v>16</v>
      </c>
      <c r="J4027" s="2">
        <f>VLOOKUP(A4027,Urbanizaton!$B$2:$BI$265,I4027)</f>
        <v>41.807000000000002</v>
      </c>
      <c r="K4027" s="2">
        <f>VLOOKUP(A4027,Population!$B$2:$BI$265,I4027)</f>
        <v>628002</v>
      </c>
      <c r="L4027" s="2" t="str">
        <f>VLOOKUP(A4027,Region!$C$1:$G$241,5)</f>
        <v>Western Asia</v>
      </c>
    </row>
    <row r="4028" spans="1:12" x14ac:dyDescent="0.55000000000000004">
      <c r="A4028" s="2" t="s">
        <v>67</v>
      </c>
      <c r="B4028" s="2" t="s">
        <v>8</v>
      </c>
      <c r="C4028" s="2" t="s">
        <v>9</v>
      </c>
      <c r="D4028" s="2" t="s">
        <v>17</v>
      </c>
      <c r="E4028" s="2" t="s">
        <v>11</v>
      </c>
      <c r="F4028" s="2">
        <v>1972</v>
      </c>
      <c r="G4028" s="2">
        <v>3.48</v>
      </c>
      <c r="I4028" s="2">
        <f t="shared" si="62"/>
        <v>16</v>
      </c>
      <c r="J4028" s="2">
        <f>VLOOKUP(A4028,Urbanizaton!$B$2:$BI$265,I4028)</f>
        <v>41.807000000000002</v>
      </c>
      <c r="K4028" s="2">
        <f>VLOOKUP(A4028,Population!$B$2:$BI$265,I4028)</f>
        <v>628002</v>
      </c>
      <c r="L4028" s="2" t="str">
        <f>VLOOKUP(A4028,Region!$C$1:$G$241,5)</f>
        <v>Western Asia</v>
      </c>
    </row>
    <row r="4029" spans="1:12" x14ac:dyDescent="0.55000000000000004">
      <c r="A4029" s="2" t="s">
        <v>67</v>
      </c>
      <c r="B4029" s="2" t="s">
        <v>8</v>
      </c>
      <c r="C4029" s="2" t="s">
        <v>9</v>
      </c>
      <c r="D4029" s="2" t="s">
        <v>10</v>
      </c>
      <c r="E4029" s="2" t="s">
        <v>11</v>
      </c>
      <c r="F4029" s="2">
        <v>1973</v>
      </c>
      <c r="G4029" s="2">
        <v>2.27</v>
      </c>
      <c r="I4029" s="2">
        <f t="shared" si="62"/>
        <v>17</v>
      </c>
      <c r="J4029" s="2">
        <f>VLOOKUP(A4029,Urbanizaton!$B$2:$BI$265,I4029)</f>
        <v>42.756999999999998</v>
      </c>
      <c r="K4029" s="2">
        <f>VLOOKUP(A4029,Population!$B$2:$BI$265,I4029)</f>
        <v>635111</v>
      </c>
      <c r="L4029" s="2" t="str">
        <f>VLOOKUP(A4029,Region!$C$1:$G$241,5)</f>
        <v>Western Asia</v>
      </c>
    </row>
    <row r="4030" spans="1:12" x14ac:dyDescent="0.55000000000000004">
      <c r="A4030" s="2" t="s">
        <v>67</v>
      </c>
      <c r="B4030" s="2" t="s">
        <v>8</v>
      </c>
      <c r="C4030" s="2" t="s">
        <v>9</v>
      </c>
      <c r="D4030" s="2" t="s">
        <v>17</v>
      </c>
      <c r="E4030" s="2" t="s">
        <v>11</v>
      </c>
      <c r="F4030" s="2">
        <v>1973</v>
      </c>
      <c r="G4030" s="2">
        <v>3.6</v>
      </c>
      <c r="I4030" s="2">
        <f t="shared" si="62"/>
        <v>17</v>
      </c>
      <c r="J4030" s="2">
        <f>VLOOKUP(A4030,Urbanizaton!$B$2:$BI$265,I4030)</f>
        <v>42.756999999999998</v>
      </c>
      <c r="K4030" s="2">
        <f>VLOOKUP(A4030,Population!$B$2:$BI$265,I4030)</f>
        <v>635111</v>
      </c>
      <c r="L4030" s="2" t="str">
        <f>VLOOKUP(A4030,Region!$C$1:$G$241,5)</f>
        <v>Western Asia</v>
      </c>
    </row>
    <row r="4031" spans="1:12" x14ac:dyDescent="0.55000000000000004">
      <c r="A4031" s="2" t="s">
        <v>67</v>
      </c>
      <c r="B4031" s="2" t="s">
        <v>8</v>
      </c>
      <c r="C4031" s="2" t="s">
        <v>9</v>
      </c>
      <c r="D4031" s="2" t="s">
        <v>10</v>
      </c>
      <c r="E4031" s="2" t="s">
        <v>11</v>
      </c>
      <c r="F4031" s="2">
        <v>1974</v>
      </c>
      <c r="G4031" s="2">
        <v>1.73</v>
      </c>
      <c r="I4031" s="2">
        <f t="shared" si="62"/>
        <v>18</v>
      </c>
      <c r="J4031" s="2">
        <f>VLOOKUP(A4031,Urbanizaton!$B$2:$BI$265,I4031)</f>
        <v>45.006999999999998</v>
      </c>
      <c r="K4031" s="2">
        <f>VLOOKUP(A4031,Population!$B$2:$BI$265,I4031)</f>
        <v>642339</v>
      </c>
      <c r="L4031" s="2" t="str">
        <f>VLOOKUP(A4031,Region!$C$1:$G$241,5)</f>
        <v>Western Asia</v>
      </c>
    </row>
    <row r="4032" spans="1:12" x14ac:dyDescent="0.55000000000000004">
      <c r="A4032" s="2" t="s">
        <v>67</v>
      </c>
      <c r="B4032" s="2" t="s">
        <v>8</v>
      </c>
      <c r="C4032" s="2" t="s">
        <v>9</v>
      </c>
      <c r="D4032" s="2" t="s">
        <v>17</v>
      </c>
      <c r="E4032" s="2" t="s">
        <v>11</v>
      </c>
      <c r="F4032" s="2">
        <v>1974</v>
      </c>
      <c r="G4032" s="2">
        <v>2.72</v>
      </c>
      <c r="I4032" s="2">
        <f t="shared" si="62"/>
        <v>18</v>
      </c>
      <c r="J4032" s="2">
        <f>VLOOKUP(A4032,Urbanizaton!$B$2:$BI$265,I4032)</f>
        <v>45.006999999999998</v>
      </c>
      <c r="K4032" s="2">
        <f>VLOOKUP(A4032,Population!$B$2:$BI$265,I4032)</f>
        <v>642339</v>
      </c>
      <c r="L4032" s="2" t="str">
        <f>VLOOKUP(A4032,Region!$C$1:$G$241,5)</f>
        <v>Western Asia</v>
      </c>
    </row>
    <row r="4033" spans="1:12" x14ac:dyDescent="0.55000000000000004">
      <c r="A4033" s="2" t="s">
        <v>67</v>
      </c>
      <c r="B4033" s="2" t="s">
        <v>8</v>
      </c>
      <c r="C4033" s="2" t="s">
        <v>9</v>
      </c>
      <c r="D4033" s="2" t="s">
        <v>10</v>
      </c>
      <c r="E4033" s="2" t="s">
        <v>11</v>
      </c>
      <c r="F4033" s="2">
        <v>1975</v>
      </c>
      <c r="G4033" s="2">
        <v>1.66</v>
      </c>
      <c r="I4033" s="2">
        <f t="shared" si="62"/>
        <v>19</v>
      </c>
      <c r="J4033" s="2">
        <f>VLOOKUP(A4033,Urbanizaton!$B$2:$BI$265,I4033)</f>
        <v>47.277000000000001</v>
      </c>
      <c r="K4033" s="2">
        <f>VLOOKUP(A4033,Population!$B$2:$BI$265,I4033)</f>
        <v>649755</v>
      </c>
      <c r="L4033" s="2" t="str">
        <f>VLOOKUP(A4033,Region!$C$1:$G$241,5)</f>
        <v>Western Asia</v>
      </c>
    </row>
    <row r="4034" spans="1:12" x14ac:dyDescent="0.55000000000000004">
      <c r="A4034" s="2" t="s">
        <v>67</v>
      </c>
      <c r="B4034" s="2" t="s">
        <v>8</v>
      </c>
      <c r="C4034" s="2" t="s">
        <v>9</v>
      </c>
      <c r="D4034" s="2" t="s">
        <v>17</v>
      </c>
      <c r="E4034" s="2" t="s">
        <v>11</v>
      </c>
      <c r="F4034" s="2">
        <v>1975</v>
      </c>
      <c r="G4034" s="2">
        <v>3.28</v>
      </c>
      <c r="I4034" s="2">
        <f t="shared" si="62"/>
        <v>19</v>
      </c>
      <c r="J4034" s="2">
        <f>VLOOKUP(A4034,Urbanizaton!$B$2:$BI$265,I4034)</f>
        <v>47.277000000000001</v>
      </c>
      <c r="K4034" s="2">
        <f>VLOOKUP(A4034,Population!$B$2:$BI$265,I4034)</f>
        <v>649755</v>
      </c>
      <c r="L4034" s="2" t="str">
        <f>VLOOKUP(A4034,Region!$C$1:$G$241,5)</f>
        <v>Western Asia</v>
      </c>
    </row>
    <row r="4035" spans="1:12" x14ac:dyDescent="0.55000000000000004">
      <c r="A4035" s="2" t="s">
        <v>67</v>
      </c>
      <c r="B4035" s="2" t="s">
        <v>8</v>
      </c>
      <c r="C4035" s="2" t="s">
        <v>9</v>
      </c>
      <c r="D4035" s="2" t="s">
        <v>10</v>
      </c>
      <c r="E4035" s="2" t="s">
        <v>11</v>
      </c>
      <c r="F4035" s="2">
        <v>1976</v>
      </c>
      <c r="G4035" s="2">
        <v>1.94</v>
      </c>
      <c r="I4035" s="2">
        <f t="shared" ref="I4035:I4098" si="63">IF(F4035=1960,4,F4035-1960+4)</f>
        <v>20</v>
      </c>
      <c r="J4035" s="2">
        <f>VLOOKUP(A4035,Urbanizaton!$B$2:$BI$265,I4035)</f>
        <v>49.563000000000002</v>
      </c>
      <c r="K4035" s="2">
        <f>VLOOKUP(A4035,Population!$B$2:$BI$265,I4035)</f>
        <v>657534</v>
      </c>
      <c r="L4035" s="2" t="str">
        <f>VLOOKUP(A4035,Region!$C$1:$G$241,5)</f>
        <v>Western Asia</v>
      </c>
    </row>
    <row r="4036" spans="1:12" x14ac:dyDescent="0.55000000000000004">
      <c r="A4036" s="2" t="s">
        <v>67</v>
      </c>
      <c r="B4036" s="2" t="s">
        <v>8</v>
      </c>
      <c r="C4036" s="2" t="s">
        <v>9</v>
      </c>
      <c r="D4036" s="2" t="s">
        <v>17</v>
      </c>
      <c r="E4036" s="2" t="s">
        <v>11</v>
      </c>
      <c r="F4036" s="2">
        <v>1976</v>
      </c>
      <c r="G4036" s="2">
        <v>3.89</v>
      </c>
      <c r="I4036" s="2">
        <f t="shared" si="63"/>
        <v>20</v>
      </c>
      <c r="J4036" s="2">
        <f>VLOOKUP(A4036,Urbanizaton!$B$2:$BI$265,I4036)</f>
        <v>49.563000000000002</v>
      </c>
      <c r="K4036" s="2">
        <f>VLOOKUP(A4036,Population!$B$2:$BI$265,I4036)</f>
        <v>657534</v>
      </c>
      <c r="L4036" s="2" t="str">
        <f>VLOOKUP(A4036,Region!$C$1:$G$241,5)</f>
        <v>Western Asia</v>
      </c>
    </row>
    <row r="4037" spans="1:12" x14ac:dyDescent="0.55000000000000004">
      <c r="A4037" s="2" t="s">
        <v>67</v>
      </c>
      <c r="B4037" s="2" t="s">
        <v>8</v>
      </c>
      <c r="C4037" s="2" t="s">
        <v>9</v>
      </c>
      <c r="D4037" s="2" t="s">
        <v>10</v>
      </c>
      <c r="E4037" s="2" t="s">
        <v>11</v>
      </c>
      <c r="F4037" s="2">
        <v>1977</v>
      </c>
      <c r="G4037" s="2">
        <v>2.11</v>
      </c>
      <c r="I4037" s="2">
        <f t="shared" si="63"/>
        <v>21</v>
      </c>
      <c r="J4037" s="2">
        <f>VLOOKUP(A4037,Urbanizaton!$B$2:$BI$265,I4037)</f>
        <v>51.843000000000004</v>
      </c>
      <c r="K4037" s="2">
        <f>VLOOKUP(A4037,Population!$B$2:$BI$265,I4037)</f>
        <v>665528</v>
      </c>
      <c r="L4037" s="2" t="str">
        <f>VLOOKUP(A4037,Region!$C$1:$G$241,5)</f>
        <v>Western Asia</v>
      </c>
    </row>
    <row r="4038" spans="1:12" x14ac:dyDescent="0.55000000000000004">
      <c r="A4038" s="2" t="s">
        <v>67</v>
      </c>
      <c r="B4038" s="2" t="s">
        <v>8</v>
      </c>
      <c r="C4038" s="2" t="s">
        <v>9</v>
      </c>
      <c r="D4038" s="2" t="s">
        <v>17</v>
      </c>
      <c r="E4038" s="2" t="s">
        <v>11</v>
      </c>
      <c r="F4038" s="2">
        <v>1977</v>
      </c>
      <c r="G4038" s="2">
        <v>4.25</v>
      </c>
      <c r="I4038" s="2">
        <f t="shared" si="63"/>
        <v>21</v>
      </c>
      <c r="J4038" s="2">
        <f>VLOOKUP(A4038,Urbanizaton!$B$2:$BI$265,I4038)</f>
        <v>51.843000000000004</v>
      </c>
      <c r="K4038" s="2">
        <f>VLOOKUP(A4038,Population!$B$2:$BI$265,I4038)</f>
        <v>665528</v>
      </c>
      <c r="L4038" s="2" t="str">
        <f>VLOOKUP(A4038,Region!$C$1:$G$241,5)</f>
        <v>Western Asia</v>
      </c>
    </row>
    <row r="4039" spans="1:12" x14ac:dyDescent="0.55000000000000004">
      <c r="A4039" s="2" t="s">
        <v>67</v>
      </c>
      <c r="B4039" s="2" t="s">
        <v>8</v>
      </c>
      <c r="C4039" s="2" t="s">
        <v>9</v>
      </c>
      <c r="D4039" s="2" t="s">
        <v>10</v>
      </c>
      <c r="E4039" s="2" t="s">
        <v>11</v>
      </c>
      <c r="F4039" s="2">
        <v>1978</v>
      </c>
      <c r="G4039" s="2">
        <v>2.23</v>
      </c>
      <c r="I4039" s="2">
        <f t="shared" si="63"/>
        <v>22</v>
      </c>
      <c r="J4039" s="2">
        <f>VLOOKUP(A4039,Urbanizaton!$B$2:$BI$265,I4039)</f>
        <v>54.119</v>
      </c>
      <c r="K4039" s="2">
        <f>VLOOKUP(A4039,Population!$B$2:$BI$265,I4039)</f>
        <v>673251</v>
      </c>
      <c r="L4039" s="2" t="str">
        <f>VLOOKUP(A4039,Region!$C$1:$G$241,5)</f>
        <v>Western Asia</v>
      </c>
    </row>
    <row r="4040" spans="1:12" x14ac:dyDescent="0.55000000000000004">
      <c r="A4040" s="2" t="s">
        <v>67</v>
      </c>
      <c r="B4040" s="2" t="s">
        <v>8</v>
      </c>
      <c r="C4040" s="2" t="s">
        <v>9</v>
      </c>
      <c r="D4040" s="2" t="s">
        <v>17</v>
      </c>
      <c r="E4040" s="2" t="s">
        <v>11</v>
      </c>
      <c r="F4040" s="2">
        <v>1978</v>
      </c>
      <c r="G4040" s="2">
        <v>4.4800000000000004</v>
      </c>
      <c r="I4040" s="2">
        <f t="shared" si="63"/>
        <v>22</v>
      </c>
      <c r="J4040" s="2">
        <f>VLOOKUP(A4040,Urbanizaton!$B$2:$BI$265,I4040)</f>
        <v>54.119</v>
      </c>
      <c r="K4040" s="2">
        <f>VLOOKUP(A4040,Population!$B$2:$BI$265,I4040)</f>
        <v>673251</v>
      </c>
      <c r="L4040" s="2" t="str">
        <f>VLOOKUP(A4040,Region!$C$1:$G$241,5)</f>
        <v>Western Asia</v>
      </c>
    </row>
    <row r="4041" spans="1:12" x14ac:dyDescent="0.55000000000000004">
      <c r="A4041" s="2" t="s">
        <v>67</v>
      </c>
      <c r="B4041" s="2" t="s">
        <v>8</v>
      </c>
      <c r="C4041" s="2" t="s">
        <v>9</v>
      </c>
      <c r="D4041" s="2" t="s">
        <v>10</v>
      </c>
      <c r="E4041" s="2" t="s">
        <v>11</v>
      </c>
      <c r="F4041" s="2">
        <v>1979</v>
      </c>
      <c r="G4041" s="2">
        <v>2.4300000000000002</v>
      </c>
      <c r="I4041" s="2">
        <f t="shared" si="63"/>
        <v>23</v>
      </c>
      <c r="J4041" s="2">
        <f>VLOOKUP(A4041,Urbanizaton!$B$2:$BI$265,I4041)</f>
        <v>56.378</v>
      </c>
      <c r="K4041" s="2">
        <f>VLOOKUP(A4041,Population!$B$2:$BI$265,I4041)</f>
        <v>680011</v>
      </c>
      <c r="L4041" s="2" t="str">
        <f>VLOOKUP(A4041,Region!$C$1:$G$241,5)</f>
        <v>Western Asia</v>
      </c>
    </row>
    <row r="4042" spans="1:12" x14ac:dyDescent="0.55000000000000004">
      <c r="A4042" s="2" t="s">
        <v>67</v>
      </c>
      <c r="B4042" s="2" t="s">
        <v>8</v>
      </c>
      <c r="C4042" s="2" t="s">
        <v>9</v>
      </c>
      <c r="D4042" s="2" t="s">
        <v>17</v>
      </c>
      <c r="E4042" s="2" t="s">
        <v>11</v>
      </c>
      <c r="F4042" s="2">
        <v>1979</v>
      </c>
      <c r="G4042" s="2">
        <v>4.8499999999999996</v>
      </c>
      <c r="I4042" s="2">
        <f t="shared" si="63"/>
        <v>23</v>
      </c>
      <c r="J4042" s="2">
        <f>VLOOKUP(A4042,Urbanizaton!$B$2:$BI$265,I4042)</f>
        <v>56.378</v>
      </c>
      <c r="K4042" s="2">
        <f>VLOOKUP(A4042,Population!$B$2:$BI$265,I4042)</f>
        <v>680011</v>
      </c>
      <c r="L4042" s="2" t="str">
        <f>VLOOKUP(A4042,Region!$C$1:$G$241,5)</f>
        <v>Western Asia</v>
      </c>
    </row>
    <row r="4043" spans="1:12" x14ac:dyDescent="0.55000000000000004">
      <c r="A4043" s="2" t="s">
        <v>67</v>
      </c>
      <c r="B4043" s="2" t="s">
        <v>8</v>
      </c>
      <c r="C4043" s="2" t="s">
        <v>9</v>
      </c>
      <c r="D4043" s="2" t="s">
        <v>10</v>
      </c>
      <c r="E4043" s="2" t="s">
        <v>11</v>
      </c>
      <c r="F4043" s="2">
        <v>1980</v>
      </c>
      <c r="G4043" s="2">
        <v>2.57</v>
      </c>
      <c r="I4043" s="2">
        <f t="shared" si="63"/>
        <v>24</v>
      </c>
      <c r="J4043" s="2">
        <f>VLOOKUP(A4043,Urbanizaton!$B$2:$BI$265,I4043)</f>
        <v>58.613999999999997</v>
      </c>
      <c r="K4043" s="2">
        <f>VLOOKUP(A4043,Population!$B$2:$BI$265,I4043)</f>
        <v>685406</v>
      </c>
      <c r="L4043" s="2" t="str">
        <f>VLOOKUP(A4043,Region!$C$1:$G$241,5)</f>
        <v>Western Asia</v>
      </c>
    </row>
    <row r="4044" spans="1:12" x14ac:dyDescent="0.55000000000000004">
      <c r="A4044" s="2" t="s">
        <v>67</v>
      </c>
      <c r="B4044" s="2" t="s">
        <v>8</v>
      </c>
      <c r="C4044" s="2" t="s">
        <v>9</v>
      </c>
      <c r="D4044" s="2" t="s">
        <v>17</v>
      </c>
      <c r="E4044" s="2" t="s">
        <v>11</v>
      </c>
      <c r="F4044" s="2">
        <v>1980</v>
      </c>
      <c r="G4044" s="2">
        <v>5.09</v>
      </c>
      <c r="I4044" s="2">
        <f t="shared" si="63"/>
        <v>24</v>
      </c>
      <c r="J4044" s="2">
        <f>VLOOKUP(A4044,Urbanizaton!$B$2:$BI$265,I4044)</f>
        <v>58.613999999999997</v>
      </c>
      <c r="K4044" s="2">
        <f>VLOOKUP(A4044,Population!$B$2:$BI$265,I4044)</f>
        <v>685406</v>
      </c>
      <c r="L4044" s="2" t="str">
        <f>VLOOKUP(A4044,Region!$C$1:$G$241,5)</f>
        <v>Western Asia</v>
      </c>
    </row>
    <row r="4045" spans="1:12" x14ac:dyDescent="0.55000000000000004">
      <c r="A4045" s="2" t="s">
        <v>67</v>
      </c>
      <c r="B4045" s="2" t="s">
        <v>8</v>
      </c>
      <c r="C4045" s="2" t="s">
        <v>9</v>
      </c>
      <c r="D4045" s="2" t="s">
        <v>10</v>
      </c>
      <c r="E4045" s="2" t="s">
        <v>11</v>
      </c>
      <c r="F4045" s="2">
        <v>1981</v>
      </c>
      <c r="G4045" s="2">
        <v>2.5299999999999998</v>
      </c>
      <c r="I4045" s="2">
        <f t="shared" si="63"/>
        <v>25</v>
      </c>
      <c r="J4045" s="2">
        <f>VLOOKUP(A4045,Urbanizaton!$B$2:$BI$265,I4045)</f>
        <v>60.808999999999997</v>
      </c>
      <c r="K4045" s="2">
        <f>VLOOKUP(A4045,Population!$B$2:$BI$265,I4045)</f>
        <v>689173</v>
      </c>
      <c r="L4045" s="2" t="str">
        <f>VLOOKUP(A4045,Region!$C$1:$G$241,5)</f>
        <v>Western Asia</v>
      </c>
    </row>
    <row r="4046" spans="1:12" x14ac:dyDescent="0.55000000000000004">
      <c r="A4046" s="2" t="s">
        <v>67</v>
      </c>
      <c r="B4046" s="2" t="s">
        <v>8</v>
      </c>
      <c r="C4046" s="2" t="s">
        <v>9</v>
      </c>
      <c r="D4046" s="2" t="s">
        <v>17</v>
      </c>
      <c r="E4046" s="2" t="s">
        <v>11</v>
      </c>
      <c r="F4046" s="2">
        <v>1981</v>
      </c>
      <c r="G4046" s="2">
        <v>4.9400000000000004</v>
      </c>
      <c r="I4046" s="2">
        <f t="shared" si="63"/>
        <v>25</v>
      </c>
      <c r="J4046" s="2">
        <f>VLOOKUP(A4046,Urbanizaton!$B$2:$BI$265,I4046)</f>
        <v>60.808999999999997</v>
      </c>
      <c r="K4046" s="2">
        <f>VLOOKUP(A4046,Population!$B$2:$BI$265,I4046)</f>
        <v>689173</v>
      </c>
      <c r="L4046" s="2" t="str">
        <f>VLOOKUP(A4046,Region!$C$1:$G$241,5)</f>
        <v>Western Asia</v>
      </c>
    </row>
    <row r="4047" spans="1:12" x14ac:dyDescent="0.55000000000000004">
      <c r="A4047" s="2" t="s">
        <v>67</v>
      </c>
      <c r="B4047" s="2" t="s">
        <v>8</v>
      </c>
      <c r="C4047" s="2" t="s">
        <v>9</v>
      </c>
      <c r="D4047" s="2" t="s">
        <v>10</v>
      </c>
      <c r="E4047" s="2" t="s">
        <v>11</v>
      </c>
      <c r="F4047" s="2">
        <v>1982</v>
      </c>
      <c r="G4047" s="2">
        <v>2.57</v>
      </c>
      <c r="I4047" s="2">
        <f t="shared" si="63"/>
        <v>26</v>
      </c>
      <c r="J4047" s="2">
        <f>VLOOKUP(A4047,Urbanizaton!$B$2:$BI$265,I4047)</f>
        <v>62.963999999999999</v>
      </c>
      <c r="K4047" s="2">
        <f>VLOOKUP(A4047,Population!$B$2:$BI$265,I4047)</f>
        <v>691702</v>
      </c>
      <c r="L4047" s="2" t="str">
        <f>VLOOKUP(A4047,Region!$C$1:$G$241,5)</f>
        <v>Western Asia</v>
      </c>
    </row>
    <row r="4048" spans="1:12" x14ac:dyDescent="0.55000000000000004">
      <c r="A4048" s="2" t="s">
        <v>67</v>
      </c>
      <c r="B4048" s="2" t="s">
        <v>8</v>
      </c>
      <c r="C4048" s="2" t="s">
        <v>9</v>
      </c>
      <c r="D4048" s="2" t="s">
        <v>17</v>
      </c>
      <c r="E4048" s="2" t="s">
        <v>11</v>
      </c>
      <c r="F4048" s="2">
        <v>1982</v>
      </c>
      <c r="G4048" s="2">
        <v>4.92</v>
      </c>
      <c r="I4048" s="2">
        <f t="shared" si="63"/>
        <v>26</v>
      </c>
      <c r="J4048" s="2">
        <f>VLOOKUP(A4048,Urbanizaton!$B$2:$BI$265,I4048)</f>
        <v>62.963999999999999</v>
      </c>
      <c r="K4048" s="2">
        <f>VLOOKUP(A4048,Population!$B$2:$BI$265,I4048)</f>
        <v>691702</v>
      </c>
      <c r="L4048" s="2" t="str">
        <f>VLOOKUP(A4048,Region!$C$1:$G$241,5)</f>
        <v>Western Asia</v>
      </c>
    </row>
    <row r="4049" spans="1:12" x14ac:dyDescent="0.55000000000000004">
      <c r="A4049" s="2" t="s">
        <v>67</v>
      </c>
      <c r="B4049" s="2" t="s">
        <v>8</v>
      </c>
      <c r="C4049" s="2" t="s">
        <v>9</v>
      </c>
      <c r="D4049" s="2" t="s">
        <v>10</v>
      </c>
      <c r="E4049" s="2" t="s">
        <v>11</v>
      </c>
      <c r="F4049" s="2">
        <v>1983</v>
      </c>
      <c r="G4049" s="2">
        <v>2.62</v>
      </c>
      <c r="I4049" s="2">
        <f t="shared" si="63"/>
        <v>27</v>
      </c>
      <c r="J4049" s="2">
        <f>VLOOKUP(A4049,Urbanizaton!$B$2:$BI$265,I4049)</f>
        <v>63.822000000000003</v>
      </c>
      <c r="K4049" s="2">
        <f>VLOOKUP(A4049,Population!$B$2:$BI$265,I4049)</f>
        <v>694077</v>
      </c>
      <c r="L4049" s="2" t="str">
        <f>VLOOKUP(A4049,Region!$C$1:$G$241,5)</f>
        <v>Western Asia</v>
      </c>
    </row>
    <row r="4050" spans="1:12" x14ac:dyDescent="0.55000000000000004">
      <c r="A4050" s="2" t="s">
        <v>67</v>
      </c>
      <c r="B4050" s="2" t="s">
        <v>8</v>
      </c>
      <c r="C4050" s="2" t="s">
        <v>9</v>
      </c>
      <c r="D4050" s="2" t="s">
        <v>17</v>
      </c>
      <c r="E4050" s="2" t="s">
        <v>11</v>
      </c>
      <c r="F4050" s="2">
        <v>1983</v>
      </c>
      <c r="G4050" s="2">
        <v>4.99</v>
      </c>
      <c r="I4050" s="2">
        <f t="shared" si="63"/>
        <v>27</v>
      </c>
      <c r="J4050" s="2">
        <f>VLOOKUP(A4050,Urbanizaton!$B$2:$BI$265,I4050)</f>
        <v>63.822000000000003</v>
      </c>
      <c r="K4050" s="2">
        <f>VLOOKUP(A4050,Population!$B$2:$BI$265,I4050)</f>
        <v>694077</v>
      </c>
      <c r="L4050" s="2" t="str">
        <f>VLOOKUP(A4050,Region!$C$1:$G$241,5)</f>
        <v>Western Asia</v>
      </c>
    </row>
    <row r="4051" spans="1:12" x14ac:dyDescent="0.55000000000000004">
      <c r="A4051" s="2" t="s">
        <v>67</v>
      </c>
      <c r="B4051" s="2" t="s">
        <v>8</v>
      </c>
      <c r="C4051" s="2" t="s">
        <v>9</v>
      </c>
      <c r="D4051" s="2" t="s">
        <v>10</v>
      </c>
      <c r="E4051" s="2" t="s">
        <v>11</v>
      </c>
      <c r="F4051" s="2">
        <v>1984</v>
      </c>
      <c r="G4051" s="2">
        <v>2.74</v>
      </c>
      <c r="I4051" s="2">
        <f t="shared" si="63"/>
        <v>28</v>
      </c>
      <c r="J4051" s="2">
        <f>VLOOKUP(A4051,Urbanizaton!$B$2:$BI$265,I4051)</f>
        <v>64.251999999999995</v>
      </c>
      <c r="K4051" s="2">
        <f>VLOOKUP(A4051,Population!$B$2:$BI$265,I4051)</f>
        <v>697717</v>
      </c>
      <c r="L4051" s="2" t="str">
        <f>VLOOKUP(A4051,Region!$C$1:$G$241,5)</f>
        <v>Western Asia</v>
      </c>
    </row>
    <row r="4052" spans="1:12" x14ac:dyDescent="0.55000000000000004">
      <c r="A4052" s="2" t="s">
        <v>67</v>
      </c>
      <c r="B4052" s="2" t="s">
        <v>8</v>
      </c>
      <c r="C4052" s="2" t="s">
        <v>9</v>
      </c>
      <c r="D4052" s="2" t="s">
        <v>17</v>
      </c>
      <c r="E4052" s="2" t="s">
        <v>11</v>
      </c>
      <c r="F4052" s="2">
        <v>1984</v>
      </c>
      <c r="G4052" s="2">
        <v>5.15</v>
      </c>
      <c r="I4052" s="2">
        <f t="shared" si="63"/>
        <v>28</v>
      </c>
      <c r="J4052" s="2">
        <f>VLOOKUP(A4052,Urbanizaton!$B$2:$BI$265,I4052)</f>
        <v>64.251999999999995</v>
      </c>
      <c r="K4052" s="2">
        <f>VLOOKUP(A4052,Population!$B$2:$BI$265,I4052)</f>
        <v>697717</v>
      </c>
      <c r="L4052" s="2" t="str">
        <f>VLOOKUP(A4052,Region!$C$1:$G$241,5)</f>
        <v>Western Asia</v>
      </c>
    </row>
    <row r="4053" spans="1:12" x14ac:dyDescent="0.55000000000000004">
      <c r="A4053" s="2" t="s">
        <v>67</v>
      </c>
      <c r="B4053" s="2" t="s">
        <v>8</v>
      </c>
      <c r="C4053" s="2" t="s">
        <v>9</v>
      </c>
      <c r="D4053" s="2" t="s">
        <v>10</v>
      </c>
      <c r="E4053" s="2" t="s">
        <v>11</v>
      </c>
      <c r="F4053" s="2">
        <v>1985</v>
      </c>
      <c r="G4053" s="2">
        <v>2.76</v>
      </c>
      <c r="I4053" s="2">
        <f t="shared" si="63"/>
        <v>29</v>
      </c>
      <c r="J4053" s="2">
        <f>VLOOKUP(A4053,Urbanizaton!$B$2:$BI$265,I4053)</f>
        <v>64.677999999999997</v>
      </c>
      <c r="K4053" s="2">
        <f>VLOOKUP(A4053,Population!$B$2:$BI$265,I4053)</f>
        <v>703687</v>
      </c>
      <c r="L4053" s="2" t="str">
        <f>VLOOKUP(A4053,Region!$C$1:$G$241,5)</f>
        <v>Western Asia</v>
      </c>
    </row>
    <row r="4054" spans="1:12" x14ac:dyDescent="0.55000000000000004">
      <c r="A4054" s="2" t="s">
        <v>67</v>
      </c>
      <c r="B4054" s="2" t="s">
        <v>8</v>
      </c>
      <c r="C4054" s="2" t="s">
        <v>9</v>
      </c>
      <c r="D4054" s="2" t="s">
        <v>17</v>
      </c>
      <c r="E4054" s="2" t="s">
        <v>11</v>
      </c>
      <c r="F4054" s="2">
        <v>1985</v>
      </c>
      <c r="G4054" s="2">
        <v>5.14</v>
      </c>
      <c r="I4054" s="2">
        <f t="shared" si="63"/>
        <v>29</v>
      </c>
      <c r="J4054" s="2">
        <f>VLOOKUP(A4054,Urbanizaton!$B$2:$BI$265,I4054)</f>
        <v>64.677999999999997</v>
      </c>
      <c r="K4054" s="2">
        <f>VLOOKUP(A4054,Population!$B$2:$BI$265,I4054)</f>
        <v>703687</v>
      </c>
      <c r="L4054" s="2" t="str">
        <f>VLOOKUP(A4054,Region!$C$1:$G$241,5)</f>
        <v>Western Asia</v>
      </c>
    </row>
    <row r="4055" spans="1:12" x14ac:dyDescent="0.55000000000000004">
      <c r="A4055" s="2" t="s">
        <v>67</v>
      </c>
      <c r="B4055" s="2" t="s">
        <v>8</v>
      </c>
      <c r="C4055" s="2" t="s">
        <v>9</v>
      </c>
      <c r="D4055" s="2" t="s">
        <v>10</v>
      </c>
      <c r="E4055" s="2" t="s">
        <v>11</v>
      </c>
      <c r="F4055" s="2">
        <v>1986</v>
      </c>
      <c r="G4055" s="2">
        <v>3.03</v>
      </c>
      <c r="I4055" s="2">
        <f t="shared" si="63"/>
        <v>30</v>
      </c>
      <c r="J4055" s="2">
        <f>VLOOKUP(A4055,Urbanizaton!$B$2:$BI$265,I4055)</f>
        <v>65.102000000000004</v>
      </c>
      <c r="K4055" s="2">
        <f>VLOOKUP(A4055,Population!$B$2:$BI$265,I4055)</f>
        <v>712341</v>
      </c>
      <c r="L4055" s="2" t="str">
        <f>VLOOKUP(A4055,Region!$C$1:$G$241,5)</f>
        <v>Western Asia</v>
      </c>
    </row>
    <row r="4056" spans="1:12" x14ac:dyDescent="0.55000000000000004">
      <c r="A4056" s="2" t="s">
        <v>67</v>
      </c>
      <c r="B4056" s="2" t="s">
        <v>8</v>
      </c>
      <c r="C4056" s="2" t="s">
        <v>9</v>
      </c>
      <c r="D4056" s="2" t="s">
        <v>17</v>
      </c>
      <c r="E4056" s="2" t="s">
        <v>11</v>
      </c>
      <c r="F4056" s="2">
        <v>1986</v>
      </c>
      <c r="G4056" s="2">
        <v>5.56</v>
      </c>
      <c r="I4056" s="2">
        <f t="shared" si="63"/>
        <v>30</v>
      </c>
      <c r="J4056" s="2">
        <f>VLOOKUP(A4056,Urbanizaton!$B$2:$BI$265,I4056)</f>
        <v>65.102000000000004</v>
      </c>
      <c r="K4056" s="2">
        <f>VLOOKUP(A4056,Population!$B$2:$BI$265,I4056)</f>
        <v>712341</v>
      </c>
      <c r="L4056" s="2" t="str">
        <f>VLOOKUP(A4056,Region!$C$1:$G$241,5)</f>
        <v>Western Asia</v>
      </c>
    </row>
    <row r="4057" spans="1:12" x14ac:dyDescent="0.55000000000000004">
      <c r="A4057" s="2" t="s">
        <v>67</v>
      </c>
      <c r="B4057" s="2" t="s">
        <v>8</v>
      </c>
      <c r="C4057" s="2" t="s">
        <v>9</v>
      </c>
      <c r="D4057" s="2" t="s">
        <v>10</v>
      </c>
      <c r="E4057" s="2" t="s">
        <v>11</v>
      </c>
      <c r="F4057" s="2">
        <v>1987</v>
      </c>
      <c r="G4057" s="2">
        <v>3.59</v>
      </c>
      <c r="I4057" s="2">
        <f t="shared" si="63"/>
        <v>31</v>
      </c>
      <c r="J4057" s="2">
        <f>VLOOKUP(A4057,Urbanizaton!$B$2:$BI$265,I4057)</f>
        <v>65.524000000000001</v>
      </c>
      <c r="K4057" s="2">
        <f>VLOOKUP(A4057,Population!$B$2:$BI$265,I4057)</f>
        <v>723380</v>
      </c>
      <c r="L4057" s="2" t="str">
        <f>VLOOKUP(A4057,Region!$C$1:$G$241,5)</f>
        <v>Western Asia</v>
      </c>
    </row>
    <row r="4058" spans="1:12" x14ac:dyDescent="0.55000000000000004">
      <c r="A4058" s="2" t="s">
        <v>67</v>
      </c>
      <c r="B4058" s="2" t="s">
        <v>8</v>
      </c>
      <c r="C4058" s="2" t="s">
        <v>9</v>
      </c>
      <c r="D4058" s="2" t="s">
        <v>17</v>
      </c>
      <c r="E4058" s="2" t="s">
        <v>11</v>
      </c>
      <c r="F4058" s="2">
        <v>1987</v>
      </c>
      <c r="G4058" s="2">
        <v>6.52</v>
      </c>
      <c r="I4058" s="2">
        <f t="shared" si="63"/>
        <v>31</v>
      </c>
      <c r="J4058" s="2">
        <f>VLOOKUP(A4058,Urbanizaton!$B$2:$BI$265,I4058)</f>
        <v>65.524000000000001</v>
      </c>
      <c r="K4058" s="2">
        <f>VLOOKUP(A4058,Population!$B$2:$BI$265,I4058)</f>
        <v>723380</v>
      </c>
      <c r="L4058" s="2" t="str">
        <f>VLOOKUP(A4058,Region!$C$1:$G$241,5)</f>
        <v>Western Asia</v>
      </c>
    </row>
    <row r="4059" spans="1:12" x14ac:dyDescent="0.55000000000000004">
      <c r="A4059" s="2" t="s">
        <v>67</v>
      </c>
      <c r="B4059" s="2" t="s">
        <v>8</v>
      </c>
      <c r="C4059" s="2" t="s">
        <v>9</v>
      </c>
      <c r="D4059" s="2" t="s">
        <v>10</v>
      </c>
      <c r="E4059" s="2" t="s">
        <v>11</v>
      </c>
      <c r="F4059" s="2">
        <v>1988</v>
      </c>
      <c r="G4059" s="2">
        <v>3.65</v>
      </c>
      <c r="I4059" s="2">
        <f t="shared" si="63"/>
        <v>32</v>
      </c>
      <c r="J4059" s="2">
        <f>VLOOKUP(A4059,Urbanizaton!$B$2:$BI$265,I4059)</f>
        <v>65.944999999999993</v>
      </c>
      <c r="K4059" s="2">
        <f>VLOOKUP(A4059,Population!$B$2:$BI$265,I4059)</f>
        <v>736479</v>
      </c>
      <c r="L4059" s="2" t="str">
        <f>VLOOKUP(A4059,Region!$C$1:$G$241,5)</f>
        <v>Western Asia</v>
      </c>
    </row>
    <row r="4060" spans="1:12" x14ac:dyDescent="0.55000000000000004">
      <c r="A4060" s="2" t="s">
        <v>67</v>
      </c>
      <c r="B4060" s="2" t="s">
        <v>8</v>
      </c>
      <c r="C4060" s="2" t="s">
        <v>9</v>
      </c>
      <c r="D4060" s="2" t="s">
        <v>17</v>
      </c>
      <c r="E4060" s="2" t="s">
        <v>11</v>
      </c>
      <c r="F4060" s="2">
        <v>1988</v>
      </c>
      <c r="G4060" s="2">
        <v>6.55</v>
      </c>
      <c r="I4060" s="2">
        <f t="shared" si="63"/>
        <v>32</v>
      </c>
      <c r="J4060" s="2">
        <f>VLOOKUP(A4060,Urbanizaton!$B$2:$BI$265,I4060)</f>
        <v>65.944999999999993</v>
      </c>
      <c r="K4060" s="2">
        <f>VLOOKUP(A4060,Population!$B$2:$BI$265,I4060)</f>
        <v>736479</v>
      </c>
      <c r="L4060" s="2" t="str">
        <f>VLOOKUP(A4060,Region!$C$1:$G$241,5)</f>
        <v>Western Asia</v>
      </c>
    </row>
    <row r="4061" spans="1:12" x14ac:dyDescent="0.55000000000000004">
      <c r="A4061" s="2" t="s">
        <v>67</v>
      </c>
      <c r="B4061" s="2" t="s">
        <v>8</v>
      </c>
      <c r="C4061" s="2" t="s">
        <v>9</v>
      </c>
      <c r="D4061" s="2" t="s">
        <v>10</v>
      </c>
      <c r="E4061" s="2" t="s">
        <v>11</v>
      </c>
      <c r="F4061" s="2">
        <v>1989</v>
      </c>
      <c r="G4061" s="2">
        <v>3.81</v>
      </c>
      <c r="I4061" s="2">
        <f t="shared" si="63"/>
        <v>33</v>
      </c>
      <c r="J4061" s="2">
        <f>VLOOKUP(A4061,Urbanizaton!$B$2:$BI$265,I4061)</f>
        <v>66.361000000000004</v>
      </c>
      <c r="K4061" s="2">
        <f>VLOOKUP(A4061,Population!$B$2:$BI$265,I4061)</f>
        <v>751044</v>
      </c>
      <c r="L4061" s="2" t="str">
        <f>VLOOKUP(A4061,Region!$C$1:$G$241,5)</f>
        <v>Western Asia</v>
      </c>
    </row>
    <row r="4062" spans="1:12" x14ac:dyDescent="0.55000000000000004">
      <c r="A4062" s="2" t="s">
        <v>67</v>
      </c>
      <c r="B4062" s="2" t="s">
        <v>8</v>
      </c>
      <c r="C4062" s="2" t="s">
        <v>9</v>
      </c>
      <c r="D4062" s="2" t="s">
        <v>17</v>
      </c>
      <c r="E4062" s="2" t="s">
        <v>11</v>
      </c>
      <c r="F4062" s="2">
        <v>1989</v>
      </c>
      <c r="G4062" s="2">
        <v>6.77</v>
      </c>
      <c r="I4062" s="2">
        <f t="shared" si="63"/>
        <v>33</v>
      </c>
      <c r="J4062" s="2">
        <f>VLOOKUP(A4062,Urbanizaton!$B$2:$BI$265,I4062)</f>
        <v>66.361000000000004</v>
      </c>
      <c r="K4062" s="2">
        <f>VLOOKUP(A4062,Population!$B$2:$BI$265,I4062)</f>
        <v>751044</v>
      </c>
      <c r="L4062" s="2" t="str">
        <f>VLOOKUP(A4062,Region!$C$1:$G$241,5)</f>
        <v>Western Asia</v>
      </c>
    </row>
    <row r="4063" spans="1:12" x14ac:dyDescent="0.55000000000000004">
      <c r="A4063" s="2" t="s">
        <v>67</v>
      </c>
      <c r="B4063" s="2" t="s">
        <v>8</v>
      </c>
      <c r="C4063" s="2" t="s">
        <v>9</v>
      </c>
      <c r="D4063" s="2" t="s">
        <v>10</v>
      </c>
      <c r="E4063" s="2" t="s">
        <v>11</v>
      </c>
      <c r="F4063" s="2">
        <v>1990</v>
      </c>
      <c r="G4063" s="2">
        <v>3.89</v>
      </c>
      <c r="I4063" s="2">
        <f t="shared" si="63"/>
        <v>34</v>
      </c>
      <c r="J4063" s="2">
        <f>VLOOKUP(A4063,Urbanizaton!$B$2:$BI$265,I4063)</f>
        <v>66.775999999999996</v>
      </c>
      <c r="K4063" s="2">
        <f>VLOOKUP(A4063,Population!$B$2:$BI$265,I4063)</f>
        <v>766614</v>
      </c>
      <c r="L4063" s="2" t="str">
        <f>VLOOKUP(A4063,Region!$C$1:$G$241,5)</f>
        <v>Western Asia</v>
      </c>
    </row>
    <row r="4064" spans="1:12" x14ac:dyDescent="0.55000000000000004">
      <c r="A4064" s="2" t="s">
        <v>67</v>
      </c>
      <c r="B4064" s="2" t="s">
        <v>8</v>
      </c>
      <c r="C4064" s="2" t="s">
        <v>9</v>
      </c>
      <c r="D4064" s="2" t="s">
        <v>17</v>
      </c>
      <c r="E4064" s="2" t="s">
        <v>11</v>
      </c>
      <c r="F4064" s="2">
        <v>1990</v>
      </c>
      <c r="G4064" s="2">
        <v>6.79</v>
      </c>
      <c r="I4064" s="2">
        <f t="shared" si="63"/>
        <v>34</v>
      </c>
      <c r="J4064" s="2">
        <f>VLOOKUP(A4064,Urbanizaton!$B$2:$BI$265,I4064)</f>
        <v>66.775999999999996</v>
      </c>
      <c r="K4064" s="2">
        <f>VLOOKUP(A4064,Population!$B$2:$BI$265,I4064)</f>
        <v>766614</v>
      </c>
      <c r="L4064" s="2" t="str">
        <f>VLOOKUP(A4064,Region!$C$1:$G$241,5)</f>
        <v>Western Asia</v>
      </c>
    </row>
    <row r="4065" spans="1:12" x14ac:dyDescent="0.55000000000000004">
      <c r="A4065" s="2" t="s">
        <v>67</v>
      </c>
      <c r="B4065" s="2" t="s">
        <v>8</v>
      </c>
      <c r="C4065" s="2" t="s">
        <v>9</v>
      </c>
      <c r="D4065" s="2" t="s">
        <v>10</v>
      </c>
      <c r="E4065" s="2" t="s">
        <v>11</v>
      </c>
      <c r="F4065" s="2">
        <v>1991</v>
      </c>
      <c r="G4065" s="2">
        <v>4.4400000000000004</v>
      </c>
      <c r="I4065" s="2">
        <f t="shared" si="63"/>
        <v>35</v>
      </c>
      <c r="J4065" s="2">
        <f>VLOOKUP(A4065,Urbanizaton!$B$2:$BI$265,I4065)</f>
        <v>67.188000000000002</v>
      </c>
      <c r="K4065" s="2">
        <f>VLOOKUP(A4065,Population!$B$2:$BI$265,I4065)</f>
        <v>783129</v>
      </c>
      <c r="L4065" s="2" t="str">
        <f>VLOOKUP(A4065,Region!$C$1:$G$241,5)</f>
        <v>Western Asia</v>
      </c>
    </row>
    <row r="4066" spans="1:12" x14ac:dyDescent="0.55000000000000004">
      <c r="A4066" s="2" t="s">
        <v>67</v>
      </c>
      <c r="B4066" s="2" t="s">
        <v>8</v>
      </c>
      <c r="C4066" s="2" t="s">
        <v>9</v>
      </c>
      <c r="D4066" s="2" t="s">
        <v>17</v>
      </c>
      <c r="E4066" s="2" t="s">
        <v>11</v>
      </c>
      <c r="F4066" s="2">
        <v>1991</v>
      </c>
      <c r="G4066" s="2">
        <v>7.57</v>
      </c>
      <c r="I4066" s="2">
        <f t="shared" si="63"/>
        <v>35</v>
      </c>
      <c r="J4066" s="2">
        <f>VLOOKUP(A4066,Urbanizaton!$B$2:$BI$265,I4066)</f>
        <v>67.188000000000002</v>
      </c>
      <c r="K4066" s="2">
        <f>VLOOKUP(A4066,Population!$B$2:$BI$265,I4066)</f>
        <v>783129</v>
      </c>
      <c r="L4066" s="2" t="str">
        <f>VLOOKUP(A4066,Region!$C$1:$G$241,5)</f>
        <v>Western Asia</v>
      </c>
    </row>
    <row r="4067" spans="1:12" x14ac:dyDescent="0.55000000000000004">
      <c r="A4067" s="2" t="s">
        <v>67</v>
      </c>
      <c r="B4067" s="2" t="s">
        <v>8</v>
      </c>
      <c r="C4067" s="2" t="s">
        <v>9</v>
      </c>
      <c r="D4067" s="2" t="s">
        <v>10</v>
      </c>
      <c r="E4067" s="2" t="s">
        <v>11</v>
      </c>
      <c r="F4067" s="2">
        <v>1992</v>
      </c>
      <c r="G4067" s="2">
        <v>4.75</v>
      </c>
      <c r="I4067" s="2">
        <f t="shared" si="63"/>
        <v>36</v>
      </c>
      <c r="J4067" s="2">
        <f>VLOOKUP(A4067,Urbanizaton!$B$2:$BI$265,I4067)</f>
        <v>67.597999999999999</v>
      </c>
      <c r="K4067" s="2">
        <f>VLOOKUP(A4067,Population!$B$2:$BI$265,I4067)</f>
        <v>800609</v>
      </c>
      <c r="L4067" s="2" t="str">
        <f>VLOOKUP(A4067,Region!$C$1:$G$241,5)</f>
        <v>Western Asia</v>
      </c>
    </row>
    <row r="4068" spans="1:12" x14ac:dyDescent="0.55000000000000004">
      <c r="A4068" s="2" t="s">
        <v>67</v>
      </c>
      <c r="B4068" s="2" t="s">
        <v>8</v>
      </c>
      <c r="C4068" s="2" t="s">
        <v>9</v>
      </c>
      <c r="D4068" s="2" t="s">
        <v>17</v>
      </c>
      <c r="E4068" s="2" t="s">
        <v>11</v>
      </c>
      <c r="F4068" s="2">
        <v>1992</v>
      </c>
      <c r="G4068" s="2">
        <v>7.87</v>
      </c>
      <c r="I4068" s="2">
        <f t="shared" si="63"/>
        <v>36</v>
      </c>
      <c r="J4068" s="2">
        <f>VLOOKUP(A4068,Urbanizaton!$B$2:$BI$265,I4068)</f>
        <v>67.597999999999999</v>
      </c>
      <c r="K4068" s="2">
        <f>VLOOKUP(A4068,Population!$B$2:$BI$265,I4068)</f>
        <v>800609</v>
      </c>
      <c r="L4068" s="2" t="str">
        <f>VLOOKUP(A4068,Region!$C$1:$G$241,5)</f>
        <v>Western Asia</v>
      </c>
    </row>
    <row r="4069" spans="1:12" x14ac:dyDescent="0.55000000000000004">
      <c r="A4069" s="2" t="s">
        <v>67</v>
      </c>
      <c r="B4069" s="2" t="s">
        <v>8</v>
      </c>
      <c r="C4069" s="2" t="s">
        <v>9</v>
      </c>
      <c r="D4069" s="2" t="s">
        <v>10</v>
      </c>
      <c r="E4069" s="2" t="s">
        <v>11</v>
      </c>
      <c r="F4069" s="2">
        <v>1993</v>
      </c>
      <c r="G4069" s="2">
        <v>4.9400000000000004</v>
      </c>
      <c r="I4069" s="2">
        <f t="shared" si="63"/>
        <v>37</v>
      </c>
      <c r="J4069" s="2">
        <f>VLOOKUP(A4069,Urbanizaton!$B$2:$BI$265,I4069)</f>
        <v>67.792000000000002</v>
      </c>
      <c r="K4069" s="2">
        <f>VLOOKUP(A4069,Population!$B$2:$BI$265,I4069)</f>
        <v>818751</v>
      </c>
      <c r="L4069" s="2" t="str">
        <f>VLOOKUP(A4069,Region!$C$1:$G$241,5)</f>
        <v>Western Asia</v>
      </c>
    </row>
    <row r="4070" spans="1:12" x14ac:dyDescent="0.55000000000000004">
      <c r="A4070" s="2" t="s">
        <v>67</v>
      </c>
      <c r="B4070" s="2" t="s">
        <v>8</v>
      </c>
      <c r="C4070" s="2" t="s">
        <v>9</v>
      </c>
      <c r="D4070" s="2" t="s">
        <v>17</v>
      </c>
      <c r="E4070" s="2" t="s">
        <v>11</v>
      </c>
      <c r="F4070" s="2">
        <v>1993</v>
      </c>
      <c r="G4070" s="2">
        <v>7.98</v>
      </c>
      <c r="I4070" s="2">
        <f t="shared" si="63"/>
        <v>37</v>
      </c>
      <c r="J4070" s="2">
        <f>VLOOKUP(A4070,Urbanizaton!$B$2:$BI$265,I4070)</f>
        <v>67.792000000000002</v>
      </c>
      <c r="K4070" s="2">
        <f>VLOOKUP(A4070,Population!$B$2:$BI$265,I4070)</f>
        <v>818751</v>
      </c>
      <c r="L4070" s="2" t="str">
        <f>VLOOKUP(A4070,Region!$C$1:$G$241,5)</f>
        <v>Western Asia</v>
      </c>
    </row>
    <row r="4071" spans="1:12" x14ac:dyDescent="0.55000000000000004">
      <c r="A4071" s="2" t="s">
        <v>67</v>
      </c>
      <c r="B4071" s="2" t="s">
        <v>8</v>
      </c>
      <c r="C4071" s="2" t="s">
        <v>9</v>
      </c>
      <c r="D4071" s="2" t="s">
        <v>10</v>
      </c>
      <c r="E4071" s="2" t="s">
        <v>11</v>
      </c>
      <c r="F4071" s="2">
        <v>1994</v>
      </c>
      <c r="G4071" s="2">
        <v>5.14</v>
      </c>
      <c r="I4071" s="2">
        <f t="shared" si="63"/>
        <v>38</v>
      </c>
      <c r="J4071" s="2">
        <f>VLOOKUP(A4071,Urbanizaton!$B$2:$BI$265,I4071)</f>
        <v>67.915000000000006</v>
      </c>
      <c r="K4071" s="2">
        <f>VLOOKUP(A4071,Population!$B$2:$BI$265,I4071)</f>
        <v>837110</v>
      </c>
      <c r="L4071" s="2" t="str">
        <f>VLOOKUP(A4071,Region!$C$1:$G$241,5)</f>
        <v>Western Asia</v>
      </c>
    </row>
    <row r="4072" spans="1:12" x14ac:dyDescent="0.55000000000000004">
      <c r="A4072" s="2" t="s">
        <v>67</v>
      </c>
      <c r="B4072" s="2" t="s">
        <v>8</v>
      </c>
      <c r="C4072" s="2" t="s">
        <v>9</v>
      </c>
      <c r="D4072" s="2" t="s">
        <v>17</v>
      </c>
      <c r="E4072" s="2" t="s">
        <v>11</v>
      </c>
      <c r="F4072" s="2">
        <v>1994</v>
      </c>
      <c r="G4072" s="2">
        <v>8.1300000000000008</v>
      </c>
      <c r="I4072" s="2">
        <f t="shared" si="63"/>
        <v>38</v>
      </c>
      <c r="J4072" s="2">
        <f>VLOOKUP(A4072,Urbanizaton!$B$2:$BI$265,I4072)</f>
        <v>67.915000000000006</v>
      </c>
      <c r="K4072" s="2">
        <f>VLOOKUP(A4072,Population!$B$2:$BI$265,I4072)</f>
        <v>837110</v>
      </c>
      <c r="L4072" s="2" t="str">
        <f>VLOOKUP(A4072,Region!$C$1:$G$241,5)</f>
        <v>Western Asia</v>
      </c>
    </row>
    <row r="4073" spans="1:12" x14ac:dyDescent="0.55000000000000004">
      <c r="A4073" s="2" t="s">
        <v>67</v>
      </c>
      <c r="B4073" s="2" t="s">
        <v>8</v>
      </c>
      <c r="C4073" s="2" t="s">
        <v>9</v>
      </c>
      <c r="D4073" s="2" t="s">
        <v>10</v>
      </c>
      <c r="E4073" s="2" t="s">
        <v>11</v>
      </c>
      <c r="F4073" s="2">
        <v>1995</v>
      </c>
      <c r="G4073" s="2">
        <v>5.05</v>
      </c>
      <c r="I4073" s="2">
        <f t="shared" si="63"/>
        <v>39</v>
      </c>
      <c r="J4073" s="2">
        <f>VLOOKUP(A4073,Urbanizaton!$B$2:$BI$265,I4073)</f>
        <v>68.037999999999997</v>
      </c>
      <c r="K4073" s="2">
        <f>VLOOKUP(A4073,Population!$B$2:$BI$265,I4073)</f>
        <v>855384</v>
      </c>
      <c r="L4073" s="2" t="str">
        <f>VLOOKUP(A4073,Region!$C$1:$G$241,5)</f>
        <v>Western Asia</v>
      </c>
    </row>
    <row r="4074" spans="1:12" x14ac:dyDescent="0.55000000000000004">
      <c r="A4074" s="2" t="s">
        <v>67</v>
      </c>
      <c r="B4074" s="2" t="s">
        <v>8</v>
      </c>
      <c r="C4074" s="2" t="s">
        <v>9</v>
      </c>
      <c r="D4074" s="2" t="s">
        <v>17</v>
      </c>
      <c r="E4074" s="2" t="s">
        <v>11</v>
      </c>
      <c r="F4074" s="2">
        <v>1995</v>
      </c>
      <c r="G4074" s="2">
        <v>7.82</v>
      </c>
      <c r="I4074" s="2">
        <f t="shared" si="63"/>
        <v>39</v>
      </c>
      <c r="J4074" s="2">
        <f>VLOOKUP(A4074,Urbanizaton!$B$2:$BI$265,I4074)</f>
        <v>68.037999999999997</v>
      </c>
      <c r="K4074" s="2">
        <f>VLOOKUP(A4074,Population!$B$2:$BI$265,I4074)</f>
        <v>855384</v>
      </c>
      <c r="L4074" s="2" t="str">
        <f>VLOOKUP(A4074,Region!$C$1:$G$241,5)</f>
        <v>Western Asia</v>
      </c>
    </row>
    <row r="4075" spans="1:12" x14ac:dyDescent="0.55000000000000004">
      <c r="A4075" s="2" t="s">
        <v>67</v>
      </c>
      <c r="B4075" s="2" t="s">
        <v>8</v>
      </c>
      <c r="C4075" s="2" t="s">
        <v>9</v>
      </c>
      <c r="D4075" s="2" t="s">
        <v>10</v>
      </c>
      <c r="E4075" s="2" t="s">
        <v>11</v>
      </c>
      <c r="F4075" s="2">
        <v>1996</v>
      </c>
      <c r="G4075" s="2">
        <v>5.35</v>
      </c>
      <c r="I4075" s="2">
        <f t="shared" si="63"/>
        <v>40</v>
      </c>
      <c r="J4075" s="2">
        <f>VLOOKUP(A4075,Urbanizaton!$B$2:$BI$265,I4075)</f>
        <v>68.161000000000001</v>
      </c>
      <c r="K4075" s="2">
        <f>VLOOKUP(A4075,Population!$B$2:$BI$265,I4075)</f>
        <v>873423</v>
      </c>
      <c r="L4075" s="2" t="str">
        <f>VLOOKUP(A4075,Region!$C$1:$G$241,5)</f>
        <v>Western Asia</v>
      </c>
    </row>
    <row r="4076" spans="1:12" x14ac:dyDescent="0.55000000000000004">
      <c r="A4076" s="2" t="s">
        <v>67</v>
      </c>
      <c r="B4076" s="2" t="s">
        <v>8</v>
      </c>
      <c r="C4076" s="2" t="s">
        <v>9</v>
      </c>
      <c r="D4076" s="2" t="s">
        <v>17</v>
      </c>
      <c r="E4076" s="2" t="s">
        <v>11</v>
      </c>
      <c r="F4076" s="2">
        <v>1996</v>
      </c>
      <c r="G4076" s="2">
        <v>8.15</v>
      </c>
      <c r="I4076" s="2">
        <f t="shared" si="63"/>
        <v>40</v>
      </c>
      <c r="J4076" s="2">
        <f>VLOOKUP(A4076,Urbanizaton!$B$2:$BI$265,I4076)</f>
        <v>68.161000000000001</v>
      </c>
      <c r="K4076" s="2">
        <f>VLOOKUP(A4076,Population!$B$2:$BI$265,I4076)</f>
        <v>873423</v>
      </c>
      <c r="L4076" s="2" t="str">
        <f>VLOOKUP(A4076,Region!$C$1:$G$241,5)</f>
        <v>Western Asia</v>
      </c>
    </row>
    <row r="4077" spans="1:12" x14ac:dyDescent="0.55000000000000004">
      <c r="A4077" s="2" t="s">
        <v>67</v>
      </c>
      <c r="B4077" s="2" t="s">
        <v>8</v>
      </c>
      <c r="C4077" s="2" t="s">
        <v>9</v>
      </c>
      <c r="D4077" s="2" t="s">
        <v>10</v>
      </c>
      <c r="E4077" s="2" t="s">
        <v>11</v>
      </c>
      <c r="F4077" s="2">
        <v>1997</v>
      </c>
      <c r="G4077" s="2">
        <v>5.47</v>
      </c>
      <c r="I4077" s="2">
        <f t="shared" si="63"/>
        <v>41</v>
      </c>
      <c r="J4077" s="2">
        <f>VLOOKUP(A4077,Urbanizaton!$B$2:$BI$265,I4077)</f>
        <v>68.283000000000001</v>
      </c>
      <c r="K4077" s="2">
        <f>VLOOKUP(A4077,Population!$B$2:$BI$265,I4077)</f>
        <v>891192</v>
      </c>
      <c r="L4077" s="2" t="str">
        <f>VLOOKUP(A4077,Region!$C$1:$G$241,5)</f>
        <v>Western Asia</v>
      </c>
    </row>
    <row r="4078" spans="1:12" x14ac:dyDescent="0.55000000000000004">
      <c r="A4078" s="2" t="s">
        <v>67</v>
      </c>
      <c r="B4078" s="2" t="s">
        <v>8</v>
      </c>
      <c r="C4078" s="2" t="s">
        <v>9</v>
      </c>
      <c r="D4078" s="2" t="s">
        <v>17</v>
      </c>
      <c r="E4078" s="2" t="s">
        <v>11</v>
      </c>
      <c r="F4078" s="2">
        <v>1997</v>
      </c>
      <c r="G4078" s="2">
        <v>8.2100000000000009</v>
      </c>
      <c r="I4078" s="2">
        <f t="shared" si="63"/>
        <v>41</v>
      </c>
      <c r="J4078" s="2">
        <f>VLOOKUP(A4078,Urbanizaton!$B$2:$BI$265,I4078)</f>
        <v>68.283000000000001</v>
      </c>
      <c r="K4078" s="2">
        <f>VLOOKUP(A4078,Population!$B$2:$BI$265,I4078)</f>
        <v>891192</v>
      </c>
      <c r="L4078" s="2" t="str">
        <f>VLOOKUP(A4078,Region!$C$1:$G$241,5)</f>
        <v>Western Asia</v>
      </c>
    </row>
    <row r="4079" spans="1:12" x14ac:dyDescent="0.55000000000000004">
      <c r="A4079" s="2" t="s">
        <v>67</v>
      </c>
      <c r="B4079" s="2" t="s">
        <v>8</v>
      </c>
      <c r="C4079" s="2" t="s">
        <v>9</v>
      </c>
      <c r="D4079" s="2" t="s">
        <v>10</v>
      </c>
      <c r="E4079" s="2" t="s">
        <v>11</v>
      </c>
      <c r="F4079" s="2">
        <v>1998</v>
      </c>
      <c r="G4079" s="2">
        <v>5.81</v>
      </c>
      <c r="I4079" s="2">
        <f t="shared" si="63"/>
        <v>42</v>
      </c>
      <c r="J4079" s="2">
        <f>VLOOKUP(A4079,Urbanizaton!$B$2:$BI$265,I4079)</f>
        <v>68.405000000000001</v>
      </c>
      <c r="K4079" s="2">
        <f>VLOOKUP(A4079,Population!$B$2:$BI$265,I4079)</f>
        <v>908704</v>
      </c>
      <c r="L4079" s="2" t="str">
        <f>VLOOKUP(A4079,Region!$C$1:$G$241,5)</f>
        <v>Western Asia</v>
      </c>
    </row>
    <row r="4080" spans="1:12" x14ac:dyDescent="0.55000000000000004">
      <c r="A4080" s="2" t="s">
        <v>67</v>
      </c>
      <c r="B4080" s="2" t="s">
        <v>8</v>
      </c>
      <c r="C4080" s="2" t="s">
        <v>9</v>
      </c>
      <c r="D4080" s="2" t="s">
        <v>17</v>
      </c>
      <c r="E4080" s="2" t="s">
        <v>11</v>
      </c>
      <c r="F4080" s="2">
        <v>1998</v>
      </c>
      <c r="G4080" s="2">
        <v>8.61</v>
      </c>
      <c r="I4080" s="2">
        <f t="shared" si="63"/>
        <v>42</v>
      </c>
      <c r="J4080" s="2">
        <f>VLOOKUP(A4080,Urbanizaton!$B$2:$BI$265,I4080)</f>
        <v>68.405000000000001</v>
      </c>
      <c r="K4080" s="2">
        <f>VLOOKUP(A4080,Population!$B$2:$BI$265,I4080)</f>
        <v>908704</v>
      </c>
      <c r="L4080" s="2" t="str">
        <f>VLOOKUP(A4080,Region!$C$1:$G$241,5)</f>
        <v>Western Asia</v>
      </c>
    </row>
    <row r="4081" spans="1:12" x14ac:dyDescent="0.55000000000000004">
      <c r="A4081" s="2" t="s">
        <v>67</v>
      </c>
      <c r="B4081" s="2" t="s">
        <v>8</v>
      </c>
      <c r="C4081" s="2" t="s">
        <v>9</v>
      </c>
      <c r="D4081" s="2" t="s">
        <v>10</v>
      </c>
      <c r="E4081" s="2" t="s">
        <v>11</v>
      </c>
      <c r="F4081" s="2">
        <v>1999</v>
      </c>
      <c r="G4081" s="2">
        <v>6.07</v>
      </c>
      <c r="I4081" s="2">
        <f t="shared" si="63"/>
        <v>43</v>
      </c>
      <c r="J4081" s="2">
        <f>VLOOKUP(A4081,Urbanizaton!$B$2:$BI$265,I4081)</f>
        <v>68.527000000000001</v>
      </c>
      <c r="K4081" s="2">
        <f>VLOOKUP(A4081,Population!$B$2:$BI$265,I4081)</f>
        <v>926050</v>
      </c>
      <c r="L4081" s="2" t="str">
        <f>VLOOKUP(A4081,Region!$C$1:$G$241,5)</f>
        <v>Western Asia</v>
      </c>
    </row>
    <row r="4082" spans="1:12" x14ac:dyDescent="0.55000000000000004">
      <c r="A4082" s="2" t="s">
        <v>67</v>
      </c>
      <c r="B4082" s="2" t="s">
        <v>8</v>
      </c>
      <c r="C4082" s="2" t="s">
        <v>9</v>
      </c>
      <c r="D4082" s="2" t="s">
        <v>17</v>
      </c>
      <c r="E4082" s="2" t="s">
        <v>11</v>
      </c>
      <c r="F4082" s="2">
        <v>1999</v>
      </c>
      <c r="G4082" s="2">
        <v>8.89</v>
      </c>
      <c r="I4082" s="2">
        <f t="shared" si="63"/>
        <v>43</v>
      </c>
      <c r="J4082" s="2">
        <f>VLOOKUP(A4082,Urbanizaton!$B$2:$BI$265,I4082)</f>
        <v>68.527000000000001</v>
      </c>
      <c r="K4082" s="2">
        <f>VLOOKUP(A4082,Population!$B$2:$BI$265,I4082)</f>
        <v>926050</v>
      </c>
      <c r="L4082" s="2" t="str">
        <f>VLOOKUP(A4082,Region!$C$1:$G$241,5)</f>
        <v>Western Asia</v>
      </c>
    </row>
    <row r="4083" spans="1:12" x14ac:dyDescent="0.55000000000000004">
      <c r="A4083" s="2" t="s">
        <v>67</v>
      </c>
      <c r="B4083" s="2" t="s">
        <v>8</v>
      </c>
      <c r="C4083" s="2" t="s">
        <v>9</v>
      </c>
      <c r="D4083" s="2" t="s">
        <v>10</v>
      </c>
      <c r="E4083" s="2" t="s">
        <v>11</v>
      </c>
      <c r="F4083" s="2">
        <v>2000</v>
      </c>
      <c r="G4083" s="2">
        <v>6.3</v>
      </c>
      <c r="I4083" s="2">
        <f t="shared" si="63"/>
        <v>44</v>
      </c>
      <c r="J4083" s="2">
        <f>VLOOKUP(A4083,Urbanizaton!$B$2:$BI$265,I4083)</f>
        <v>68.647999999999996</v>
      </c>
      <c r="K4083" s="2">
        <f>VLOOKUP(A4083,Population!$B$2:$BI$265,I4083)</f>
        <v>943286</v>
      </c>
      <c r="L4083" s="2" t="str">
        <f>VLOOKUP(A4083,Region!$C$1:$G$241,5)</f>
        <v>Western Asia</v>
      </c>
    </row>
    <row r="4084" spans="1:12" x14ac:dyDescent="0.55000000000000004">
      <c r="A4084" s="2" t="s">
        <v>67</v>
      </c>
      <c r="B4084" s="2" t="s">
        <v>8</v>
      </c>
      <c r="C4084" s="2" t="s">
        <v>9</v>
      </c>
      <c r="D4084" s="2" t="s">
        <v>17</v>
      </c>
      <c r="E4084" s="2" t="s">
        <v>11</v>
      </c>
      <c r="F4084" s="2">
        <v>2000</v>
      </c>
      <c r="G4084" s="2">
        <v>9.1300000000000008</v>
      </c>
      <c r="I4084" s="2">
        <f t="shared" si="63"/>
        <v>44</v>
      </c>
      <c r="J4084" s="2">
        <f>VLOOKUP(A4084,Urbanizaton!$B$2:$BI$265,I4084)</f>
        <v>68.647999999999996</v>
      </c>
      <c r="K4084" s="2">
        <f>VLOOKUP(A4084,Population!$B$2:$BI$265,I4084)</f>
        <v>943286</v>
      </c>
      <c r="L4084" s="2" t="str">
        <f>VLOOKUP(A4084,Region!$C$1:$G$241,5)</f>
        <v>Western Asia</v>
      </c>
    </row>
    <row r="4085" spans="1:12" x14ac:dyDescent="0.55000000000000004">
      <c r="A4085" s="2" t="s">
        <v>67</v>
      </c>
      <c r="B4085" s="2" t="s">
        <v>8</v>
      </c>
      <c r="C4085" s="2" t="s">
        <v>9</v>
      </c>
      <c r="D4085" s="2" t="s">
        <v>10</v>
      </c>
      <c r="E4085" s="2" t="s">
        <v>11</v>
      </c>
      <c r="F4085" s="2">
        <v>2001</v>
      </c>
      <c r="G4085" s="2">
        <v>6.19</v>
      </c>
      <c r="I4085" s="2">
        <f t="shared" si="63"/>
        <v>45</v>
      </c>
      <c r="J4085" s="2">
        <f>VLOOKUP(A4085,Urbanizaton!$B$2:$BI$265,I4085)</f>
        <v>68.769000000000005</v>
      </c>
      <c r="K4085" s="2">
        <f>VLOOKUP(A4085,Population!$B$2:$BI$265,I4085)</f>
        <v>960282</v>
      </c>
      <c r="L4085" s="2" t="str">
        <f>VLOOKUP(A4085,Region!$C$1:$G$241,5)</f>
        <v>Western Asia</v>
      </c>
    </row>
    <row r="4086" spans="1:12" x14ac:dyDescent="0.55000000000000004">
      <c r="A4086" s="2" t="s">
        <v>67</v>
      </c>
      <c r="B4086" s="2" t="s">
        <v>8</v>
      </c>
      <c r="C4086" s="2" t="s">
        <v>9</v>
      </c>
      <c r="D4086" s="2" t="s">
        <v>17</v>
      </c>
      <c r="E4086" s="2" t="s">
        <v>11</v>
      </c>
      <c r="F4086" s="2">
        <v>2001</v>
      </c>
      <c r="G4086" s="2">
        <v>8.86</v>
      </c>
      <c r="I4086" s="2">
        <f t="shared" si="63"/>
        <v>45</v>
      </c>
      <c r="J4086" s="2">
        <f>VLOOKUP(A4086,Urbanizaton!$B$2:$BI$265,I4086)</f>
        <v>68.769000000000005</v>
      </c>
      <c r="K4086" s="2">
        <f>VLOOKUP(A4086,Population!$B$2:$BI$265,I4086)</f>
        <v>960282</v>
      </c>
      <c r="L4086" s="2" t="str">
        <f>VLOOKUP(A4086,Region!$C$1:$G$241,5)</f>
        <v>Western Asia</v>
      </c>
    </row>
    <row r="4087" spans="1:12" x14ac:dyDescent="0.55000000000000004">
      <c r="A4087" s="2" t="s">
        <v>67</v>
      </c>
      <c r="B4087" s="2" t="s">
        <v>8</v>
      </c>
      <c r="C4087" s="2" t="s">
        <v>9</v>
      </c>
      <c r="D4087" s="2" t="s">
        <v>10</v>
      </c>
      <c r="E4087" s="2" t="s">
        <v>11</v>
      </c>
      <c r="F4087" s="2">
        <v>2002</v>
      </c>
      <c r="G4087" s="2">
        <v>6.34</v>
      </c>
      <c r="I4087" s="2">
        <f t="shared" si="63"/>
        <v>46</v>
      </c>
      <c r="J4087" s="2">
        <f>VLOOKUP(A4087,Urbanizaton!$B$2:$BI$265,I4087)</f>
        <v>68.694000000000003</v>
      </c>
      <c r="K4087" s="2">
        <f>VLOOKUP(A4087,Population!$B$2:$BI$265,I4087)</f>
        <v>976966</v>
      </c>
      <c r="L4087" s="2" t="str">
        <f>VLOOKUP(A4087,Region!$C$1:$G$241,5)</f>
        <v>Western Asia</v>
      </c>
    </row>
    <row r="4088" spans="1:12" x14ac:dyDescent="0.55000000000000004">
      <c r="A4088" s="2" t="s">
        <v>67</v>
      </c>
      <c r="B4088" s="2" t="s">
        <v>8</v>
      </c>
      <c r="C4088" s="2" t="s">
        <v>9</v>
      </c>
      <c r="D4088" s="2" t="s">
        <v>17</v>
      </c>
      <c r="E4088" s="2" t="s">
        <v>11</v>
      </c>
      <c r="F4088" s="2">
        <v>2002</v>
      </c>
      <c r="G4088" s="2">
        <v>8.98</v>
      </c>
      <c r="I4088" s="2">
        <f t="shared" si="63"/>
        <v>46</v>
      </c>
      <c r="J4088" s="2">
        <f>VLOOKUP(A4088,Urbanizaton!$B$2:$BI$265,I4088)</f>
        <v>68.694000000000003</v>
      </c>
      <c r="K4088" s="2">
        <f>VLOOKUP(A4088,Population!$B$2:$BI$265,I4088)</f>
        <v>976966</v>
      </c>
      <c r="L4088" s="2" t="str">
        <f>VLOOKUP(A4088,Region!$C$1:$G$241,5)</f>
        <v>Western Asia</v>
      </c>
    </row>
    <row r="4089" spans="1:12" x14ac:dyDescent="0.55000000000000004">
      <c r="A4089" s="2" t="s">
        <v>67</v>
      </c>
      <c r="B4089" s="2" t="s">
        <v>8</v>
      </c>
      <c r="C4089" s="2" t="s">
        <v>9</v>
      </c>
      <c r="D4089" s="2" t="s">
        <v>10</v>
      </c>
      <c r="E4089" s="2" t="s">
        <v>11</v>
      </c>
      <c r="F4089" s="2">
        <v>2003</v>
      </c>
      <c r="G4089" s="2">
        <v>7.02</v>
      </c>
      <c r="I4089" s="2">
        <f t="shared" si="63"/>
        <v>47</v>
      </c>
      <c r="J4089" s="2">
        <f>VLOOKUP(A4089,Urbanizaton!$B$2:$BI$265,I4089)</f>
        <v>68.552999999999997</v>
      </c>
      <c r="K4089" s="2">
        <f>VLOOKUP(A4089,Population!$B$2:$BI$265,I4089)</f>
        <v>993563</v>
      </c>
      <c r="L4089" s="2" t="str">
        <f>VLOOKUP(A4089,Region!$C$1:$G$241,5)</f>
        <v>Western Asia</v>
      </c>
    </row>
    <row r="4090" spans="1:12" x14ac:dyDescent="0.55000000000000004">
      <c r="A4090" s="2" t="s">
        <v>67</v>
      </c>
      <c r="B4090" s="2" t="s">
        <v>8</v>
      </c>
      <c r="C4090" s="2" t="s">
        <v>9</v>
      </c>
      <c r="D4090" s="2" t="s">
        <v>17</v>
      </c>
      <c r="E4090" s="2" t="s">
        <v>11</v>
      </c>
      <c r="F4090" s="2">
        <v>2003</v>
      </c>
      <c r="G4090" s="2">
        <v>9.83</v>
      </c>
      <c r="I4090" s="2">
        <f t="shared" si="63"/>
        <v>47</v>
      </c>
      <c r="J4090" s="2">
        <f>VLOOKUP(A4090,Urbanizaton!$B$2:$BI$265,I4090)</f>
        <v>68.552999999999997</v>
      </c>
      <c r="K4090" s="2">
        <f>VLOOKUP(A4090,Population!$B$2:$BI$265,I4090)</f>
        <v>993563</v>
      </c>
      <c r="L4090" s="2" t="str">
        <f>VLOOKUP(A4090,Region!$C$1:$G$241,5)</f>
        <v>Western Asia</v>
      </c>
    </row>
    <row r="4091" spans="1:12" x14ac:dyDescent="0.55000000000000004">
      <c r="A4091" s="2" t="s">
        <v>67</v>
      </c>
      <c r="B4091" s="2" t="s">
        <v>8</v>
      </c>
      <c r="C4091" s="2" t="s">
        <v>9</v>
      </c>
      <c r="D4091" s="2" t="s">
        <v>10</v>
      </c>
      <c r="E4091" s="2" t="s">
        <v>11</v>
      </c>
      <c r="F4091" s="2">
        <v>2004</v>
      </c>
      <c r="G4091" s="2">
        <v>6.91</v>
      </c>
      <c r="I4091" s="2">
        <f t="shared" si="63"/>
        <v>48</v>
      </c>
      <c r="J4091" s="2">
        <f>VLOOKUP(A4091,Urbanizaton!$B$2:$BI$265,I4091)</f>
        <v>68.41</v>
      </c>
      <c r="K4091" s="2">
        <f>VLOOKUP(A4091,Population!$B$2:$BI$265,I4091)</f>
        <v>1010410</v>
      </c>
      <c r="L4091" s="2" t="str">
        <f>VLOOKUP(A4091,Region!$C$1:$G$241,5)</f>
        <v>Western Asia</v>
      </c>
    </row>
    <row r="4092" spans="1:12" x14ac:dyDescent="0.55000000000000004">
      <c r="A4092" s="2" t="s">
        <v>67</v>
      </c>
      <c r="B4092" s="2" t="s">
        <v>8</v>
      </c>
      <c r="C4092" s="2" t="s">
        <v>9</v>
      </c>
      <c r="D4092" s="2" t="s">
        <v>17</v>
      </c>
      <c r="E4092" s="2" t="s">
        <v>11</v>
      </c>
      <c r="F4092" s="2">
        <v>2004</v>
      </c>
      <c r="G4092" s="2">
        <v>9.5500000000000007</v>
      </c>
      <c r="I4092" s="2">
        <f t="shared" si="63"/>
        <v>48</v>
      </c>
      <c r="J4092" s="2">
        <f>VLOOKUP(A4092,Urbanizaton!$B$2:$BI$265,I4092)</f>
        <v>68.41</v>
      </c>
      <c r="K4092" s="2">
        <f>VLOOKUP(A4092,Population!$B$2:$BI$265,I4092)</f>
        <v>1010410</v>
      </c>
      <c r="L4092" s="2" t="str">
        <f>VLOOKUP(A4092,Region!$C$1:$G$241,5)</f>
        <v>Western Asia</v>
      </c>
    </row>
    <row r="4093" spans="1:12" x14ac:dyDescent="0.55000000000000004">
      <c r="A4093" s="2" t="s">
        <v>67</v>
      </c>
      <c r="B4093" s="2" t="s">
        <v>8</v>
      </c>
      <c r="C4093" s="2" t="s">
        <v>9</v>
      </c>
      <c r="D4093" s="2" t="s">
        <v>10</v>
      </c>
      <c r="E4093" s="2" t="s">
        <v>11</v>
      </c>
      <c r="F4093" s="2">
        <v>2005</v>
      </c>
      <c r="G4093" s="2">
        <v>7.05</v>
      </c>
      <c r="I4093" s="2">
        <f t="shared" si="63"/>
        <v>49</v>
      </c>
      <c r="J4093" s="2">
        <f>VLOOKUP(A4093,Urbanizaton!$B$2:$BI$265,I4093)</f>
        <v>68.268000000000001</v>
      </c>
      <c r="K4093" s="2">
        <f>VLOOKUP(A4093,Population!$B$2:$BI$265,I4093)</f>
        <v>1027658</v>
      </c>
      <c r="L4093" s="2" t="str">
        <f>VLOOKUP(A4093,Region!$C$1:$G$241,5)</f>
        <v>Western Asia</v>
      </c>
    </row>
    <row r="4094" spans="1:12" x14ac:dyDescent="0.55000000000000004">
      <c r="A4094" s="2" t="s">
        <v>67</v>
      </c>
      <c r="B4094" s="2" t="s">
        <v>8</v>
      </c>
      <c r="C4094" s="2" t="s">
        <v>9</v>
      </c>
      <c r="D4094" s="2" t="s">
        <v>17</v>
      </c>
      <c r="E4094" s="2" t="s">
        <v>11</v>
      </c>
      <c r="F4094" s="2">
        <v>2005</v>
      </c>
      <c r="G4094" s="2">
        <v>9.61</v>
      </c>
      <c r="I4094" s="2">
        <f t="shared" si="63"/>
        <v>49</v>
      </c>
      <c r="J4094" s="2">
        <f>VLOOKUP(A4094,Urbanizaton!$B$2:$BI$265,I4094)</f>
        <v>68.268000000000001</v>
      </c>
      <c r="K4094" s="2">
        <f>VLOOKUP(A4094,Population!$B$2:$BI$265,I4094)</f>
        <v>1027658</v>
      </c>
      <c r="L4094" s="2" t="str">
        <f>VLOOKUP(A4094,Region!$C$1:$G$241,5)</f>
        <v>Western Asia</v>
      </c>
    </row>
    <row r="4095" spans="1:12" x14ac:dyDescent="0.55000000000000004">
      <c r="A4095" s="2" t="s">
        <v>67</v>
      </c>
      <c r="B4095" s="2" t="s">
        <v>8</v>
      </c>
      <c r="C4095" s="2" t="s">
        <v>9</v>
      </c>
      <c r="D4095" s="2" t="s">
        <v>10</v>
      </c>
      <c r="E4095" s="2" t="s">
        <v>11</v>
      </c>
      <c r="F4095" s="2">
        <v>2006</v>
      </c>
      <c r="G4095" s="2">
        <v>7.11</v>
      </c>
      <c r="I4095" s="2">
        <f t="shared" si="63"/>
        <v>50</v>
      </c>
      <c r="J4095" s="2">
        <f>VLOOKUP(A4095,Urbanizaton!$B$2:$BI$265,I4095)</f>
        <v>68.125</v>
      </c>
      <c r="K4095" s="2">
        <f>VLOOKUP(A4095,Population!$B$2:$BI$265,I4095)</f>
        <v>1045509</v>
      </c>
      <c r="L4095" s="2" t="str">
        <f>VLOOKUP(A4095,Region!$C$1:$G$241,5)</f>
        <v>Western Asia</v>
      </c>
    </row>
    <row r="4096" spans="1:12" x14ac:dyDescent="0.55000000000000004">
      <c r="A4096" s="2" t="s">
        <v>67</v>
      </c>
      <c r="B4096" s="2" t="s">
        <v>8</v>
      </c>
      <c r="C4096" s="2" t="s">
        <v>9</v>
      </c>
      <c r="D4096" s="2" t="s">
        <v>17</v>
      </c>
      <c r="E4096" s="2" t="s">
        <v>11</v>
      </c>
      <c r="F4096" s="2">
        <v>2006</v>
      </c>
      <c r="G4096" s="2">
        <v>9.56</v>
      </c>
      <c r="I4096" s="2">
        <f t="shared" si="63"/>
        <v>50</v>
      </c>
      <c r="J4096" s="2">
        <f>VLOOKUP(A4096,Urbanizaton!$B$2:$BI$265,I4096)</f>
        <v>68.125</v>
      </c>
      <c r="K4096" s="2">
        <f>VLOOKUP(A4096,Population!$B$2:$BI$265,I4096)</f>
        <v>1045509</v>
      </c>
      <c r="L4096" s="2" t="str">
        <f>VLOOKUP(A4096,Region!$C$1:$G$241,5)</f>
        <v>Western Asia</v>
      </c>
    </row>
    <row r="4097" spans="1:12" x14ac:dyDescent="0.55000000000000004">
      <c r="A4097" s="2" t="s">
        <v>67</v>
      </c>
      <c r="B4097" s="2" t="s">
        <v>8</v>
      </c>
      <c r="C4097" s="2" t="s">
        <v>9</v>
      </c>
      <c r="D4097" s="2" t="s">
        <v>10</v>
      </c>
      <c r="E4097" s="2" t="s">
        <v>11</v>
      </c>
      <c r="F4097" s="2">
        <v>2007</v>
      </c>
      <c r="G4097" s="2">
        <v>7.42</v>
      </c>
      <c r="I4097" s="2">
        <f t="shared" si="63"/>
        <v>51</v>
      </c>
      <c r="J4097" s="2">
        <f>VLOOKUP(A4097,Urbanizaton!$B$2:$BI$265,I4097)</f>
        <v>67.981999999999999</v>
      </c>
      <c r="K4097" s="2">
        <f>VLOOKUP(A4097,Population!$B$2:$BI$265,I4097)</f>
        <v>1063712</v>
      </c>
      <c r="L4097" s="2" t="str">
        <f>VLOOKUP(A4097,Region!$C$1:$G$241,5)</f>
        <v>Western Asia</v>
      </c>
    </row>
    <row r="4098" spans="1:12" x14ac:dyDescent="0.55000000000000004">
      <c r="A4098" s="2" t="s">
        <v>67</v>
      </c>
      <c r="B4098" s="2" t="s">
        <v>8</v>
      </c>
      <c r="C4098" s="2" t="s">
        <v>9</v>
      </c>
      <c r="D4098" s="2" t="s">
        <v>17</v>
      </c>
      <c r="E4098" s="2" t="s">
        <v>11</v>
      </c>
      <c r="F4098" s="2">
        <v>2007</v>
      </c>
      <c r="G4098" s="2">
        <v>9.7899999999999991</v>
      </c>
      <c r="I4098" s="2">
        <f t="shared" si="63"/>
        <v>51</v>
      </c>
      <c r="J4098" s="2">
        <f>VLOOKUP(A4098,Urbanizaton!$B$2:$BI$265,I4098)</f>
        <v>67.981999999999999</v>
      </c>
      <c r="K4098" s="2">
        <f>VLOOKUP(A4098,Population!$B$2:$BI$265,I4098)</f>
        <v>1063712</v>
      </c>
      <c r="L4098" s="2" t="str">
        <f>VLOOKUP(A4098,Region!$C$1:$G$241,5)</f>
        <v>Western Asia</v>
      </c>
    </row>
    <row r="4099" spans="1:12" x14ac:dyDescent="0.55000000000000004">
      <c r="A4099" s="2" t="s">
        <v>67</v>
      </c>
      <c r="B4099" s="2" t="s">
        <v>8</v>
      </c>
      <c r="C4099" s="2" t="s">
        <v>9</v>
      </c>
      <c r="D4099" s="2" t="s">
        <v>10</v>
      </c>
      <c r="E4099" s="2" t="s">
        <v>11</v>
      </c>
      <c r="F4099" s="2">
        <v>2008</v>
      </c>
      <c r="G4099" s="2">
        <v>7.58</v>
      </c>
      <c r="I4099" s="2">
        <f t="shared" ref="I4099:I4162" si="64">IF(F4099=1960,4,F4099-1960+4)</f>
        <v>52</v>
      </c>
      <c r="J4099" s="2">
        <f>VLOOKUP(A4099,Urbanizaton!$B$2:$BI$265,I4099)</f>
        <v>67.838999999999999</v>
      </c>
      <c r="K4099" s="2">
        <f>VLOOKUP(A4099,Population!$B$2:$BI$265,I4099)</f>
        <v>1081563</v>
      </c>
      <c r="L4099" s="2" t="str">
        <f>VLOOKUP(A4099,Region!$C$1:$G$241,5)</f>
        <v>Western Asia</v>
      </c>
    </row>
    <row r="4100" spans="1:12" x14ac:dyDescent="0.55000000000000004">
      <c r="A4100" s="2" t="s">
        <v>67</v>
      </c>
      <c r="B4100" s="2" t="s">
        <v>8</v>
      </c>
      <c r="C4100" s="2" t="s">
        <v>9</v>
      </c>
      <c r="D4100" s="2" t="s">
        <v>17</v>
      </c>
      <c r="E4100" s="2" t="s">
        <v>11</v>
      </c>
      <c r="F4100" s="2">
        <v>2008</v>
      </c>
      <c r="G4100" s="2">
        <v>9.76</v>
      </c>
      <c r="I4100" s="2">
        <f t="shared" si="64"/>
        <v>52</v>
      </c>
      <c r="J4100" s="2">
        <f>VLOOKUP(A4100,Urbanizaton!$B$2:$BI$265,I4100)</f>
        <v>67.838999999999999</v>
      </c>
      <c r="K4100" s="2">
        <f>VLOOKUP(A4100,Population!$B$2:$BI$265,I4100)</f>
        <v>1081563</v>
      </c>
      <c r="L4100" s="2" t="str">
        <f>VLOOKUP(A4100,Region!$C$1:$G$241,5)</f>
        <v>Western Asia</v>
      </c>
    </row>
    <row r="4101" spans="1:12" x14ac:dyDescent="0.55000000000000004">
      <c r="A4101" s="2" t="s">
        <v>67</v>
      </c>
      <c r="B4101" s="2" t="s">
        <v>8</v>
      </c>
      <c r="C4101" s="2" t="s">
        <v>9</v>
      </c>
      <c r="D4101" s="2" t="s">
        <v>10</v>
      </c>
      <c r="E4101" s="2" t="s">
        <v>11</v>
      </c>
      <c r="F4101" s="2">
        <v>2009</v>
      </c>
      <c r="G4101" s="2">
        <v>7.5</v>
      </c>
      <c r="I4101" s="2">
        <f t="shared" si="64"/>
        <v>53</v>
      </c>
      <c r="J4101" s="2">
        <f>VLOOKUP(A4101,Urbanizaton!$B$2:$BI$265,I4101)</f>
        <v>67.694999999999993</v>
      </c>
      <c r="K4101" s="2">
        <f>VLOOKUP(A4101,Population!$B$2:$BI$265,I4101)</f>
        <v>1098076</v>
      </c>
      <c r="L4101" s="2" t="str">
        <f>VLOOKUP(A4101,Region!$C$1:$G$241,5)</f>
        <v>Western Asia</v>
      </c>
    </row>
    <row r="4102" spans="1:12" x14ac:dyDescent="0.55000000000000004">
      <c r="A4102" s="2" t="s">
        <v>67</v>
      </c>
      <c r="B4102" s="2" t="s">
        <v>8</v>
      </c>
      <c r="C4102" s="2" t="s">
        <v>9</v>
      </c>
      <c r="D4102" s="2" t="s">
        <v>17</v>
      </c>
      <c r="E4102" s="2" t="s">
        <v>11</v>
      </c>
      <c r="F4102" s="2">
        <v>2009</v>
      </c>
      <c r="G4102" s="2">
        <v>9.41</v>
      </c>
      <c r="I4102" s="2">
        <f t="shared" si="64"/>
        <v>53</v>
      </c>
      <c r="J4102" s="2">
        <f>VLOOKUP(A4102,Urbanizaton!$B$2:$BI$265,I4102)</f>
        <v>67.694999999999993</v>
      </c>
      <c r="K4102" s="2">
        <f>VLOOKUP(A4102,Population!$B$2:$BI$265,I4102)</f>
        <v>1098076</v>
      </c>
      <c r="L4102" s="2" t="str">
        <f>VLOOKUP(A4102,Region!$C$1:$G$241,5)</f>
        <v>Western Asia</v>
      </c>
    </row>
    <row r="4103" spans="1:12" x14ac:dyDescent="0.55000000000000004">
      <c r="A4103" s="2" t="s">
        <v>67</v>
      </c>
      <c r="B4103" s="2" t="s">
        <v>8</v>
      </c>
      <c r="C4103" s="2" t="s">
        <v>9</v>
      </c>
      <c r="D4103" s="2" t="s">
        <v>10</v>
      </c>
      <c r="E4103" s="2" t="s">
        <v>11</v>
      </c>
      <c r="F4103" s="2">
        <v>2010</v>
      </c>
      <c r="G4103" s="2">
        <v>7.26</v>
      </c>
      <c r="I4103" s="2">
        <f t="shared" si="64"/>
        <v>54</v>
      </c>
      <c r="J4103" s="2">
        <f>VLOOKUP(A4103,Urbanizaton!$B$2:$BI$265,I4103)</f>
        <v>67.551000000000002</v>
      </c>
      <c r="K4103" s="2">
        <f>VLOOKUP(A4103,Population!$B$2:$BI$265,I4103)</f>
        <v>1112607</v>
      </c>
      <c r="L4103" s="2" t="str">
        <f>VLOOKUP(A4103,Region!$C$1:$G$241,5)</f>
        <v>Western Asia</v>
      </c>
    </row>
    <row r="4104" spans="1:12" x14ac:dyDescent="0.55000000000000004">
      <c r="A4104" s="2" t="s">
        <v>67</v>
      </c>
      <c r="B4104" s="2" t="s">
        <v>8</v>
      </c>
      <c r="C4104" s="2" t="s">
        <v>9</v>
      </c>
      <c r="D4104" s="2" t="s">
        <v>17</v>
      </c>
      <c r="E4104" s="2" t="s">
        <v>11</v>
      </c>
      <c r="F4104" s="2">
        <v>2010</v>
      </c>
      <c r="G4104" s="2">
        <v>8.86</v>
      </c>
      <c r="I4104" s="2">
        <f t="shared" si="64"/>
        <v>54</v>
      </c>
      <c r="J4104" s="2">
        <f>VLOOKUP(A4104,Urbanizaton!$B$2:$BI$265,I4104)</f>
        <v>67.551000000000002</v>
      </c>
      <c r="K4104" s="2">
        <f>VLOOKUP(A4104,Population!$B$2:$BI$265,I4104)</f>
        <v>1112607</v>
      </c>
      <c r="L4104" s="2" t="str">
        <f>VLOOKUP(A4104,Region!$C$1:$G$241,5)</f>
        <v>Western Asia</v>
      </c>
    </row>
    <row r="4105" spans="1:12" x14ac:dyDescent="0.55000000000000004">
      <c r="A4105" s="2" t="s">
        <v>67</v>
      </c>
      <c r="B4105" s="2" t="s">
        <v>8</v>
      </c>
      <c r="C4105" s="2" t="s">
        <v>9</v>
      </c>
      <c r="D4105" s="2" t="s">
        <v>10</v>
      </c>
      <c r="E4105" s="2" t="s">
        <v>11</v>
      </c>
      <c r="F4105" s="2">
        <v>2011</v>
      </c>
      <c r="G4105" s="2">
        <v>7</v>
      </c>
      <c r="I4105" s="2">
        <f t="shared" si="64"/>
        <v>55</v>
      </c>
      <c r="J4105" s="2">
        <f>VLOOKUP(A4105,Urbanizaton!$B$2:$BI$265,I4105)</f>
        <v>67.406000000000006</v>
      </c>
      <c r="K4105" s="2">
        <f>VLOOKUP(A4105,Population!$B$2:$BI$265,I4105)</f>
        <v>1124835</v>
      </c>
      <c r="L4105" s="2" t="str">
        <f>VLOOKUP(A4105,Region!$C$1:$G$241,5)</f>
        <v>Western Asia</v>
      </c>
    </row>
    <row r="4106" spans="1:12" x14ac:dyDescent="0.55000000000000004">
      <c r="A4106" s="2" t="s">
        <v>67</v>
      </c>
      <c r="B4106" s="2" t="s">
        <v>8</v>
      </c>
      <c r="C4106" s="2" t="s">
        <v>9</v>
      </c>
      <c r="D4106" s="2" t="s">
        <v>17</v>
      </c>
      <c r="E4106" s="2" t="s">
        <v>11</v>
      </c>
      <c r="F4106" s="2">
        <v>2011</v>
      </c>
      <c r="G4106" s="2">
        <v>8.33</v>
      </c>
      <c r="I4106" s="2">
        <f t="shared" si="64"/>
        <v>55</v>
      </c>
      <c r="J4106" s="2">
        <f>VLOOKUP(A4106,Urbanizaton!$B$2:$BI$265,I4106)</f>
        <v>67.406000000000006</v>
      </c>
      <c r="K4106" s="2">
        <f>VLOOKUP(A4106,Population!$B$2:$BI$265,I4106)</f>
        <v>1124835</v>
      </c>
      <c r="L4106" s="2" t="str">
        <f>VLOOKUP(A4106,Region!$C$1:$G$241,5)</f>
        <v>Western Asia</v>
      </c>
    </row>
    <row r="4107" spans="1:12" x14ac:dyDescent="0.55000000000000004">
      <c r="A4107" s="2" t="s">
        <v>67</v>
      </c>
      <c r="B4107" s="2" t="s">
        <v>8</v>
      </c>
      <c r="C4107" s="2" t="s">
        <v>9</v>
      </c>
      <c r="D4107" s="2" t="s">
        <v>10</v>
      </c>
      <c r="E4107" s="2" t="s">
        <v>11</v>
      </c>
      <c r="F4107" s="2">
        <v>2012</v>
      </c>
      <c r="G4107" s="2">
        <v>6.51</v>
      </c>
      <c r="I4107" s="2">
        <f t="shared" si="64"/>
        <v>56</v>
      </c>
      <c r="J4107" s="2">
        <f>VLOOKUP(A4107,Urbanizaton!$B$2:$BI$265,I4107)</f>
        <v>67.260999999999996</v>
      </c>
      <c r="K4107" s="2">
        <f>VLOOKUP(A4107,Population!$B$2:$BI$265,I4107)</f>
        <v>1135062</v>
      </c>
      <c r="L4107" s="2" t="str">
        <f>VLOOKUP(A4107,Region!$C$1:$G$241,5)</f>
        <v>Western Asia</v>
      </c>
    </row>
    <row r="4108" spans="1:12" x14ac:dyDescent="0.55000000000000004">
      <c r="A4108" s="2" t="s">
        <v>67</v>
      </c>
      <c r="B4108" s="2" t="s">
        <v>8</v>
      </c>
      <c r="C4108" s="2" t="s">
        <v>9</v>
      </c>
      <c r="D4108" s="2" t="s">
        <v>17</v>
      </c>
      <c r="E4108" s="2" t="s">
        <v>11</v>
      </c>
      <c r="F4108" s="2">
        <v>2012</v>
      </c>
      <c r="G4108" s="2">
        <v>7.55</v>
      </c>
      <c r="I4108" s="2">
        <f t="shared" si="64"/>
        <v>56</v>
      </c>
      <c r="J4108" s="2">
        <f>VLOOKUP(A4108,Urbanizaton!$B$2:$BI$265,I4108)</f>
        <v>67.260999999999996</v>
      </c>
      <c r="K4108" s="2">
        <f>VLOOKUP(A4108,Population!$B$2:$BI$265,I4108)</f>
        <v>1135062</v>
      </c>
      <c r="L4108" s="2" t="str">
        <f>VLOOKUP(A4108,Region!$C$1:$G$241,5)</f>
        <v>Western Asia</v>
      </c>
    </row>
    <row r="4109" spans="1:12" x14ac:dyDescent="0.55000000000000004">
      <c r="A4109" s="2" t="s">
        <v>67</v>
      </c>
      <c r="B4109" s="2" t="s">
        <v>8</v>
      </c>
      <c r="C4109" s="2" t="s">
        <v>9</v>
      </c>
      <c r="D4109" s="2" t="s">
        <v>10</v>
      </c>
      <c r="E4109" s="2" t="s">
        <v>11</v>
      </c>
      <c r="F4109" s="2">
        <v>2013</v>
      </c>
      <c r="G4109" s="2">
        <v>5.62</v>
      </c>
      <c r="I4109" s="2">
        <f t="shared" si="64"/>
        <v>57</v>
      </c>
      <c r="J4109" s="2">
        <f>VLOOKUP(A4109,Urbanizaton!$B$2:$BI$265,I4109)</f>
        <v>67.132999999999996</v>
      </c>
      <c r="K4109" s="2">
        <f>VLOOKUP(A4109,Population!$B$2:$BI$265,I4109)</f>
        <v>1143896</v>
      </c>
      <c r="L4109" s="2" t="str">
        <f>VLOOKUP(A4109,Region!$C$1:$G$241,5)</f>
        <v>Western Asia</v>
      </c>
    </row>
    <row r="4110" spans="1:12" x14ac:dyDescent="0.55000000000000004">
      <c r="A4110" s="2" t="s">
        <v>67</v>
      </c>
      <c r="B4110" s="2" t="s">
        <v>8</v>
      </c>
      <c r="C4110" s="2" t="s">
        <v>9</v>
      </c>
      <c r="D4110" s="2" t="s">
        <v>17</v>
      </c>
      <c r="E4110" s="2" t="s">
        <v>11</v>
      </c>
      <c r="F4110" s="2">
        <v>2013</v>
      </c>
      <c r="G4110" s="2">
        <v>6.49</v>
      </c>
      <c r="I4110" s="2">
        <f t="shared" si="64"/>
        <v>57</v>
      </c>
      <c r="J4110" s="2">
        <f>VLOOKUP(A4110,Urbanizaton!$B$2:$BI$265,I4110)</f>
        <v>67.132999999999996</v>
      </c>
      <c r="K4110" s="2">
        <f>VLOOKUP(A4110,Population!$B$2:$BI$265,I4110)</f>
        <v>1143896</v>
      </c>
      <c r="L4110" s="2" t="str">
        <f>VLOOKUP(A4110,Region!$C$1:$G$241,5)</f>
        <v>Western Asia</v>
      </c>
    </row>
    <row r="4111" spans="1:12" x14ac:dyDescent="0.55000000000000004">
      <c r="A4111" s="2" t="s">
        <v>67</v>
      </c>
      <c r="B4111" s="2" t="s">
        <v>8</v>
      </c>
      <c r="C4111" s="2" t="s">
        <v>9</v>
      </c>
      <c r="D4111" s="2" t="s">
        <v>10</v>
      </c>
      <c r="E4111" s="2" t="s">
        <v>11</v>
      </c>
      <c r="F4111" s="2">
        <v>2014</v>
      </c>
      <c r="G4111" s="2">
        <v>5.76</v>
      </c>
      <c r="I4111" s="2">
        <f t="shared" si="64"/>
        <v>58</v>
      </c>
      <c r="J4111" s="2">
        <f>VLOOKUP(A4111,Urbanizaton!$B$2:$BI$265,I4111)</f>
        <v>67.019000000000005</v>
      </c>
      <c r="K4111" s="2">
        <f>VLOOKUP(A4111,Population!$B$2:$BI$265,I4111)</f>
        <v>1152309</v>
      </c>
      <c r="L4111" s="2" t="str">
        <f>VLOOKUP(A4111,Region!$C$1:$G$241,5)</f>
        <v>Western Asia</v>
      </c>
    </row>
    <row r="4112" spans="1:12" x14ac:dyDescent="0.55000000000000004">
      <c r="A4112" s="2" t="s">
        <v>67</v>
      </c>
      <c r="B4112" s="2" t="s">
        <v>8</v>
      </c>
      <c r="C4112" s="2" t="s">
        <v>9</v>
      </c>
      <c r="D4112" s="2" t="s">
        <v>17</v>
      </c>
      <c r="E4112" s="2" t="s">
        <v>11</v>
      </c>
      <c r="F4112" s="2">
        <v>2014</v>
      </c>
      <c r="G4112" s="2">
        <v>6.72</v>
      </c>
      <c r="I4112" s="2">
        <f t="shared" si="64"/>
        <v>58</v>
      </c>
      <c r="J4112" s="2">
        <f>VLOOKUP(A4112,Urbanizaton!$B$2:$BI$265,I4112)</f>
        <v>67.019000000000005</v>
      </c>
      <c r="K4112" s="2">
        <f>VLOOKUP(A4112,Population!$B$2:$BI$265,I4112)</f>
        <v>1152309</v>
      </c>
      <c r="L4112" s="2" t="str">
        <f>VLOOKUP(A4112,Region!$C$1:$G$241,5)</f>
        <v>Western Asia</v>
      </c>
    </row>
    <row r="4113" spans="1:12" x14ac:dyDescent="0.55000000000000004">
      <c r="A4113" s="2" t="s">
        <v>24</v>
      </c>
      <c r="B4113" s="2" t="s">
        <v>8</v>
      </c>
      <c r="C4113" s="2" t="s">
        <v>9</v>
      </c>
      <c r="D4113" s="2" t="s">
        <v>10</v>
      </c>
      <c r="E4113" s="2" t="s">
        <v>11</v>
      </c>
      <c r="F4113" s="2">
        <v>1971</v>
      </c>
      <c r="G4113" s="2">
        <v>153.57</v>
      </c>
      <c r="I4113" s="2">
        <f t="shared" si="64"/>
        <v>15</v>
      </c>
      <c r="J4113" s="2">
        <f>VLOOKUP(A4113,Urbanizaton!$B$2:$BI$265,I4113)</f>
        <v>65.295000000000002</v>
      </c>
      <c r="K4113" s="2">
        <f>VLOOKUP(A4113,Population!$B$2:$BI$265,I4113)</f>
        <v>9826815</v>
      </c>
      <c r="L4113" s="2" t="str">
        <f>VLOOKUP(A4113,Region!$C$1:$G$241,5)</f>
        <v>Europe</v>
      </c>
    </row>
    <row r="4114" spans="1:12" x14ac:dyDescent="0.55000000000000004">
      <c r="A4114" s="2" t="s">
        <v>24</v>
      </c>
      <c r="B4114" s="2" t="s">
        <v>8</v>
      </c>
      <c r="C4114" s="2" t="s">
        <v>9</v>
      </c>
      <c r="D4114" s="2" t="s">
        <v>17</v>
      </c>
      <c r="E4114" s="2" t="s">
        <v>11</v>
      </c>
      <c r="F4114" s="2">
        <v>1971</v>
      </c>
      <c r="G4114" s="2">
        <v>15.62</v>
      </c>
      <c r="I4114" s="2">
        <f t="shared" si="64"/>
        <v>15</v>
      </c>
      <c r="J4114" s="2">
        <f>VLOOKUP(A4114,Urbanizaton!$B$2:$BI$265,I4114)</f>
        <v>65.295000000000002</v>
      </c>
      <c r="K4114" s="2">
        <f>VLOOKUP(A4114,Population!$B$2:$BI$265,I4114)</f>
        <v>9826815</v>
      </c>
      <c r="L4114" s="2" t="str">
        <f>VLOOKUP(A4114,Region!$C$1:$G$241,5)</f>
        <v>Europe</v>
      </c>
    </row>
    <row r="4115" spans="1:12" x14ac:dyDescent="0.55000000000000004">
      <c r="A4115" s="2" t="s">
        <v>24</v>
      </c>
      <c r="B4115" s="2" t="s">
        <v>8</v>
      </c>
      <c r="C4115" s="2" t="s">
        <v>9</v>
      </c>
      <c r="D4115" s="2" t="s">
        <v>10</v>
      </c>
      <c r="E4115" s="2" t="s">
        <v>11</v>
      </c>
      <c r="F4115" s="2">
        <v>1972</v>
      </c>
      <c r="G4115" s="2">
        <v>152.51</v>
      </c>
      <c r="I4115" s="2">
        <f t="shared" si="64"/>
        <v>16</v>
      </c>
      <c r="J4115" s="2">
        <f>VLOOKUP(A4115,Urbanizaton!$B$2:$BI$265,I4115)</f>
        <v>66.483999999999995</v>
      </c>
      <c r="K4115" s="2">
        <f>VLOOKUP(A4115,Population!$B$2:$BI$265,I4115)</f>
        <v>9867632</v>
      </c>
      <c r="L4115" s="2" t="str">
        <f>VLOOKUP(A4115,Region!$C$1:$G$241,5)</f>
        <v>Europe</v>
      </c>
    </row>
    <row r="4116" spans="1:12" x14ac:dyDescent="0.55000000000000004">
      <c r="A4116" s="2" t="s">
        <v>24</v>
      </c>
      <c r="B4116" s="2" t="s">
        <v>8</v>
      </c>
      <c r="C4116" s="2" t="s">
        <v>9</v>
      </c>
      <c r="D4116" s="2" t="s">
        <v>17</v>
      </c>
      <c r="E4116" s="2" t="s">
        <v>11</v>
      </c>
      <c r="F4116" s="2">
        <v>1972</v>
      </c>
      <c r="G4116" s="2">
        <v>15.46</v>
      </c>
      <c r="I4116" s="2">
        <f t="shared" si="64"/>
        <v>16</v>
      </c>
      <c r="J4116" s="2">
        <f>VLOOKUP(A4116,Urbanizaton!$B$2:$BI$265,I4116)</f>
        <v>66.483999999999995</v>
      </c>
      <c r="K4116" s="2">
        <f>VLOOKUP(A4116,Population!$B$2:$BI$265,I4116)</f>
        <v>9867632</v>
      </c>
      <c r="L4116" s="2" t="str">
        <f>VLOOKUP(A4116,Region!$C$1:$G$241,5)</f>
        <v>Europe</v>
      </c>
    </row>
    <row r="4117" spans="1:12" x14ac:dyDescent="0.55000000000000004">
      <c r="A4117" s="2" t="s">
        <v>24</v>
      </c>
      <c r="B4117" s="2" t="s">
        <v>8</v>
      </c>
      <c r="C4117" s="2" t="s">
        <v>9</v>
      </c>
      <c r="D4117" s="2" t="s">
        <v>10</v>
      </c>
      <c r="E4117" s="2" t="s">
        <v>11</v>
      </c>
      <c r="F4117" s="2">
        <v>1973</v>
      </c>
      <c r="G4117" s="2">
        <v>149.44</v>
      </c>
      <c r="I4117" s="2">
        <f t="shared" si="64"/>
        <v>17</v>
      </c>
      <c r="J4117" s="2">
        <f>VLOOKUP(A4117,Urbanizaton!$B$2:$BI$265,I4117)</f>
        <v>67.649000000000001</v>
      </c>
      <c r="K4117" s="2">
        <f>VLOOKUP(A4117,Population!$B$2:$BI$265,I4117)</f>
        <v>9922266</v>
      </c>
      <c r="L4117" s="2" t="str">
        <f>VLOOKUP(A4117,Region!$C$1:$G$241,5)</f>
        <v>Europe</v>
      </c>
    </row>
    <row r="4118" spans="1:12" x14ac:dyDescent="0.55000000000000004">
      <c r="A4118" s="2" t="s">
        <v>24</v>
      </c>
      <c r="B4118" s="2" t="s">
        <v>8</v>
      </c>
      <c r="C4118" s="2" t="s">
        <v>9</v>
      </c>
      <c r="D4118" s="2" t="s">
        <v>17</v>
      </c>
      <c r="E4118" s="2" t="s">
        <v>11</v>
      </c>
      <c r="F4118" s="2">
        <v>1973</v>
      </c>
      <c r="G4118" s="2">
        <v>15.06</v>
      </c>
      <c r="I4118" s="2">
        <f t="shared" si="64"/>
        <v>17</v>
      </c>
      <c r="J4118" s="2">
        <f>VLOOKUP(A4118,Urbanizaton!$B$2:$BI$265,I4118)</f>
        <v>67.649000000000001</v>
      </c>
      <c r="K4118" s="2">
        <f>VLOOKUP(A4118,Population!$B$2:$BI$265,I4118)</f>
        <v>9922266</v>
      </c>
      <c r="L4118" s="2" t="str">
        <f>VLOOKUP(A4118,Region!$C$1:$G$241,5)</f>
        <v>Europe</v>
      </c>
    </row>
    <row r="4119" spans="1:12" x14ac:dyDescent="0.55000000000000004">
      <c r="A4119" s="2" t="s">
        <v>24</v>
      </c>
      <c r="B4119" s="2" t="s">
        <v>8</v>
      </c>
      <c r="C4119" s="2" t="s">
        <v>9</v>
      </c>
      <c r="D4119" s="2" t="s">
        <v>10</v>
      </c>
      <c r="E4119" s="2" t="s">
        <v>11</v>
      </c>
      <c r="F4119" s="2">
        <v>1974</v>
      </c>
      <c r="G4119" s="2">
        <v>148.57</v>
      </c>
      <c r="I4119" s="2">
        <f t="shared" si="64"/>
        <v>18</v>
      </c>
      <c r="J4119" s="2">
        <f>VLOOKUP(A4119,Urbanizaton!$B$2:$BI$265,I4119)</f>
        <v>68.793999999999997</v>
      </c>
      <c r="K4119" s="2">
        <f>VLOOKUP(A4119,Population!$B$2:$BI$265,I4119)</f>
        <v>9988459</v>
      </c>
      <c r="L4119" s="2" t="str">
        <f>VLOOKUP(A4119,Region!$C$1:$G$241,5)</f>
        <v>Europe</v>
      </c>
    </row>
    <row r="4120" spans="1:12" x14ac:dyDescent="0.55000000000000004">
      <c r="A4120" s="2" t="s">
        <v>24</v>
      </c>
      <c r="B4120" s="2" t="s">
        <v>8</v>
      </c>
      <c r="C4120" s="2" t="s">
        <v>9</v>
      </c>
      <c r="D4120" s="2" t="s">
        <v>17</v>
      </c>
      <c r="E4120" s="2" t="s">
        <v>11</v>
      </c>
      <c r="F4120" s="2">
        <v>1974</v>
      </c>
      <c r="G4120" s="2">
        <v>14.87</v>
      </c>
      <c r="I4120" s="2">
        <f t="shared" si="64"/>
        <v>18</v>
      </c>
      <c r="J4120" s="2">
        <f>VLOOKUP(A4120,Urbanizaton!$B$2:$BI$265,I4120)</f>
        <v>68.793999999999997</v>
      </c>
      <c r="K4120" s="2">
        <f>VLOOKUP(A4120,Population!$B$2:$BI$265,I4120)</f>
        <v>9988459</v>
      </c>
      <c r="L4120" s="2" t="str">
        <f>VLOOKUP(A4120,Region!$C$1:$G$241,5)</f>
        <v>Europe</v>
      </c>
    </row>
    <row r="4121" spans="1:12" x14ac:dyDescent="0.55000000000000004">
      <c r="A4121" s="2" t="s">
        <v>24</v>
      </c>
      <c r="B4121" s="2" t="s">
        <v>8</v>
      </c>
      <c r="C4121" s="2" t="s">
        <v>9</v>
      </c>
      <c r="D4121" s="2" t="s">
        <v>10</v>
      </c>
      <c r="E4121" s="2" t="s">
        <v>11</v>
      </c>
      <c r="F4121" s="2">
        <v>1975</v>
      </c>
      <c r="G4121" s="2">
        <v>155.06</v>
      </c>
      <c r="I4121" s="2">
        <f t="shared" si="64"/>
        <v>19</v>
      </c>
      <c r="J4121" s="2">
        <f>VLOOKUP(A4121,Urbanizaton!$B$2:$BI$265,I4121)</f>
        <v>69.917000000000002</v>
      </c>
      <c r="K4121" s="2">
        <f>VLOOKUP(A4121,Population!$B$2:$BI$265,I4121)</f>
        <v>10058620</v>
      </c>
      <c r="L4121" s="2" t="str">
        <f>VLOOKUP(A4121,Region!$C$1:$G$241,5)</f>
        <v>Europe</v>
      </c>
    </row>
    <row r="4122" spans="1:12" x14ac:dyDescent="0.55000000000000004">
      <c r="A4122" s="2" t="s">
        <v>24</v>
      </c>
      <c r="B4122" s="2" t="s">
        <v>8</v>
      </c>
      <c r="C4122" s="2" t="s">
        <v>9</v>
      </c>
      <c r="D4122" s="2" t="s">
        <v>17</v>
      </c>
      <c r="E4122" s="2" t="s">
        <v>11</v>
      </c>
      <c r="F4122" s="2">
        <v>1975</v>
      </c>
      <c r="G4122" s="2">
        <v>15.41</v>
      </c>
      <c r="I4122" s="2">
        <f t="shared" si="64"/>
        <v>19</v>
      </c>
      <c r="J4122" s="2">
        <f>VLOOKUP(A4122,Urbanizaton!$B$2:$BI$265,I4122)</f>
        <v>69.917000000000002</v>
      </c>
      <c r="K4122" s="2">
        <f>VLOOKUP(A4122,Population!$B$2:$BI$265,I4122)</f>
        <v>10058620</v>
      </c>
      <c r="L4122" s="2" t="str">
        <f>VLOOKUP(A4122,Region!$C$1:$G$241,5)</f>
        <v>Europe</v>
      </c>
    </row>
    <row r="4123" spans="1:12" x14ac:dyDescent="0.55000000000000004">
      <c r="A4123" s="2" t="s">
        <v>24</v>
      </c>
      <c r="B4123" s="2" t="s">
        <v>8</v>
      </c>
      <c r="C4123" s="2" t="s">
        <v>9</v>
      </c>
      <c r="D4123" s="2" t="s">
        <v>10</v>
      </c>
      <c r="E4123" s="2" t="s">
        <v>11</v>
      </c>
      <c r="F4123" s="2">
        <v>1976</v>
      </c>
      <c r="G4123" s="2">
        <v>159.91999999999999</v>
      </c>
      <c r="I4123" s="2">
        <f t="shared" si="64"/>
        <v>20</v>
      </c>
      <c r="J4123" s="2">
        <f>VLOOKUP(A4123,Urbanizaton!$B$2:$BI$265,I4123)</f>
        <v>71.018000000000001</v>
      </c>
      <c r="K4123" s="2">
        <f>VLOOKUP(A4123,Population!$B$2:$BI$265,I4123)</f>
        <v>10125939</v>
      </c>
      <c r="L4123" s="2" t="str">
        <f>VLOOKUP(A4123,Region!$C$1:$G$241,5)</f>
        <v>Europe</v>
      </c>
    </row>
    <row r="4124" spans="1:12" x14ac:dyDescent="0.55000000000000004">
      <c r="A4124" s="2" t="s">
        <v>24</v>
      </c>
      <c r="B4124" s="2" t="s">
        <v>8</v>
      </c>
      <c r="C4124" s="2" t="s">
        <v>9</v>
      </c>
      <c r="D4124" s="2" t="s">
        <v>17</v>
      </c>
      <c r="E4124" s="2" t="s">
        <v>11</v>
      </c>
      <c r="F4124" s="2">
        <v>1976</v>
      </c>
      <c r="G4124" s="2">
        <v>15.79</v>
      </c>
      <c r="I4124" s="2">
        <f t="shared" si="64"/>
        <v>20</v>
      </c>
      <c r="J4124" s="2">
        <f>VLOOKUP(A4124,Urbanizaton!$B$2:$BI$265,I4124)</f>
        <v>71.018000000000001</v>
      </c>
      <c r="K4124" s="2">
        <f>VLOOKUP(A4124,Population!$B$2:$BI$265,I4124)</f>
        <v>10125939</v>
      </c>
      <c r="L4124" s="2" t="str">
        <f>VLOOKUP(A4124,Region!$C$1:$G$241,5)</f>
        <v>Europe</v>
      </c>
    </row>
    <row r="4125" spans="1:12" x14ac:dyDescent="0.55000000000000004">
      <c r="A4125" s="2" t="s">
        <v>24</v>
      </c>
      <c r="B4125" s="2" t="s">
        <v>8</v>
      </c>
      <c r="C4125" s="2" t="s">
        <v>9</v>
      </c>
      <c r="D4125" s="2" t="s">
        <v>10</v>
      </c>
      <c r="E4125" s="2" t="s">
        <v>11</v>
      </c>
      <c r="F4125" s="2">
        <v>1977</v>
      </c>
      <c r="G4125" s="2">
        <v>169.43</v>
      </c>
      <c r="I4125" s="2">
        <f t="shared" si="64"/>
        <v>21</v>
      </c>
      <c r="J4125" s="2">
        <f>VLOOKUP(A4125,Urbanizaton!$B$2:$BI$265,I4125)</f>
        <v>72.091999999999999</v>
      </c>
      <c r="K4125" s="2">
        <f>VLOOKUP(A4125,Population!$B$2:$BI$265,I4125)</f>
        <v>10186755</v>
      </c>
      <c r="L4125" s="2" t="str">
        <f>VLOOKUP(A4125,Region!$C$1:$G$241,5)</f>
        <v>Europe</v>
      </c>
    </row>
    <row r="4126" spans="1:12" x14ac:dyDescent="0.55000000000000004">
      <c r="A4126" s="2" t="s">
        <v>24</v>
      </c>
      <c r="B4126" s="2" t="s">
        <v>8</v>
      </c>
      <c r="C4126" s="2" t="s">
        <v>9</v>
      </c>
      <c r="D4126" s="2" t="s">
        <v>17</v>
      </c>
      <c r="E4126" s="2" t="s">
        <v>11</v>
      </c>
      <c r="F4126" s="2">
        <v>1977</v>
      </c>
      <c r="G4126" s="2">
        <v>16.63</v>
      </c>
      <c r="I4126" s="2">
        <f t="shared" si="64"/>
        <v>21</v>
      </c>
      <c r="J4126" s="2">
        <f>VLOOKUP(A4126,Urbanizaton!$B$2:$BI$265,I4126)</f>
        <v>72.091999999999999</v>
      </c>
      <c r="K4126" s="2">
        <f>VLOOKUP(A4126,Population!$B$2:$BI$265,I4126)</f>
        <v>10186755</v>
      </c>
      <c r="L4126" s="2" t="str">
        <f>VLOOKUP(A4126,Region!$C$1:$G$241,5)</f>
        <v>Europe</v>
      </c>
    </row>
    <row r="4127" spans="1:12" x14ac:dyDescent="0.55000000000000004">
      <c r="A4127" s="2" t="s">
        <v>24</v>
      </c>
      <c r="B4127" s="2" t="s">
        <v>8</v>
      </c>
      <c r="C4127" s="2" t="s">
        <v>9</v>
      </c>
      <c r="D4127" s="2" t="s">
        <v>10</v>
      </c>
      <c r="E4127" s="2" t="s">
        <v>11</v>
      </c>
      <c r="F4127" s="2">
        <v>1978</v>
      </c>
      <c r="G4127" s="2">
        <v>165.44</v>
      </c>
      <c r="I4127" s="2">
        <f t="shared" si="64"/>
        <v>22</v>
      </c>
      <c r="J4127" s="2">
        <f>VLOOKUP(A4127,Urbanizaton!$B$2:$BI$265,I4127)</f>
        <v>73.141999999999996</v>
      </c>
      <c r="K4127" s="2">
        <f>VLOOKUP(A4127,Population!$B$2:$BI$265,I4127)</f>
        <v>10242098</v>
      </c>
      <c r="L4127" s="2" t="str">
        <f>VLOOKUP(A4127,Region!$C$1:$G$241,5)</f>
        <v>Europe</v>
      </c>
    </row>
    <row r="4128" spans="1:12" x14ac:dyDescent="0.55000000000000004">
      <c r="A4128" s="2" t="s">
        <v>24</v>
      </c>
      <c r="B4128" s="2" t="s">
        <v>8</v>
      </c>
      <c r="C4128" s="2" t="s">
        <v>9</v>
      </c>
      <c r="D4128" s="2" t="s">
        <v>17</v>
      </c>
      <c r="E4128" s="2" t="s">
        <v>11</v>
      </c>
      <c r="F4128" s="2">
        <v>1978</v>
      </c>
      <c r="G4128" s="2">
        <v>16.149999999999999</v>
      </c>
      <c r="I4128" s="2">
        <f t="shared" si="64"/>
        <v>22</v>
      </c>
      <c r="J4128" s="2">
        <f>VLOOKUP(A4128,Urbanizaton!$B$2:$BI$265,I4128)</f>
        <v>73.141999999999996</v>
      </c>
      <c r="K4128" s="2">
        <f>VLOOKUP(A4128,Population!$B$2:$BI$265,I4128)</f>
        <v>10242098</v>
      </c>
      <c r="L4128" s="2" t="str">
        <f>VLOOKUP(A4128,Region!$C$1:$G$241,5)</f>
        <v>Europe</v>
      </c>
    </row>
    <row r="4129" spans="1:12" x14ac:dyDescent="0.55000000000000004">
      <c r="A4129" s="2" t="s">
        <v>24</v>
      </c>
      <c r="B4129" s="2" t="s">
        <v>8</v>
      </c>
      <c r="C4129" s="2" t="s">
        <v>9</v>
      </c>
      <c r="D4129" s="2" t="s">
        <v>10</v>
      </c>
      <c r="E4129" s="2" t="s">
        <v>11</v>
      </c>
      <c r="F4129" s="2">
        <v>1979</v>
      </c>
      <c r="G4129" s="2">
        <v>175.01</v>
      </c>
      <c r="I4129" s="2">
        <f t="shared" si="64"/>
        <v>23</v>
      </c>
      <c r="J4129" s="2">
        <f>VLOOKUP(A4129,Urbanizaton!$B$2:$BI$265,I4129)</f>
        <v>74.167000000000002</v>
      </c>
      <c r="K4129" s="2">
        <f>VLOOKUP(A4129,Population!$B$2:$BI$265,I4129)</f>
        <v>10292341</v>
      </c>
      <c r="L4129" s="2" t="str">
        <f>VLOOKUP(A4129,Region!$C$1:$G$241,5)</f>
        <v>Europe</v>
      </c>
    </row>
    <row r="4130" spans="1:12" x14ac:dyDescent="0.55000000000000004">
      <c r="A4130" s="2" t="s">
        <v>24</v>
      </c>
      <c r="B4130" s="2" t="s">
        <v>8</v>
      </c>
      <c r="C4130" s="2" t="s">
        <v>9</v>
      </c>
      <c r="D4130" s="2" t="s">
        <v>17</v>
      </c>
      <c r="E4130" s="2" t="s">
        <v>11</v>
      </c>
      <c r="F4130" s="2">
        <v>1979</v>
      </c>
      <c r="G4130" s="2">
        <v>17</v>
      </c>
      <c r="I4130" s="2">
        <f t="shared" si="64"/>
        <v>23</v>
      </c>
      <c r="J4130" s="2">
        <f>VLOOKUP(A4130,Urbanizaton!$B$2:$BI$265,I4130)</f>
        <v>74.167000000000002</v>
      </c>
      <c r="K4130" s="2">
        <f>VLOOKUP(A4130,Population!$B$2:$BI$265,I4130)</f>
        <v>10292341</v>
      </c>
      <c r="L4130" s="2" t="str">
        <f>VLOOKUP(A4130,Region!$C$1:$G$241,5)</f>
        <v>Europe</v>
      </c>
    </row>
    <row r="4131" spans="1:12" x14ac:dyDescent="0.55000000000000004">
      <c r="A4131" s="2" t="s">
        <v>24</v>
      </c>
      <c r="B4131" s="2" t="s">
        <v>8</v>
      </c>
      <c r="C4131" s="2" t="s">
        <v>9</v>
      </c>
      <c r="D4131" s="2" t="s">
        <v>10</v>
      </c>
      <c r="E4131" s="2" t="s">
        <v>11</v>
      </c>
      <c r="F4131" s="2">
        <v>1980</v>
      </c>
      <c r="G4131" s="2">
        <v>168.1</v>
      </c>
      <c r="I4131" s="2">
        <f t="shared" si="64"/>
        <v>24</v>
      </c>
      <c r="J4131" s="2">
        <f>VLOOKUP(A4131,Urbanizaton!$B$2:$BI$265,I4131)</f>
        <v>75.167000000000002</v>
      </c>
      <c r="K4131" s="2">
        <f>VLOOKUP(A4131,Population!$B$2:$BI$265,I4131)</f>
        <v>10304193</v>
      </c>
      <c r="L4131" s="2" t="str">
        <f>VLOOKUP(A4131,Region!$C$1:$G$241,5)</f>
        <v>Europe</v>
      </c>
    </row>
    <row r="4132" spans="1:12" x14ac:dyDescent="0.55000000000000004">
      <c r="A4132" s="2" t="s">
        <v>24</v>
      </c>
      <c r="B4132" s="2" t="s">
        <v>8</v>
      </c>
      <c r="C4132" s="2" t="s">
        <v>9</v>
      </c>
      <c r="D4132" s="2" t="s">
        <v>17</v>
      </c>
      <c r="E4132" s="2" t="s">
        <v>11</v>
      </c>
      <c r="F4132" s="2">
        <v>1980</v>
      </c>
      <c r="G4132" s="2">
        <v>16.28</v>
      </c>
      <c r="I4132" s="2">
        <f t="shared" si="64"/>
        <v>24</v>
      </c>
      <c r="J4132" s="2">
        <f>VLOOKUP(A4132,Urbanizaton!$B$2:$BI$265,I4132)</f>
        <v>75.167000000000002</v>
      </c>
      <c r="K4132" s="2">
        <f>VLOOKUP(A4132,Population!$B$2:$BI$265,I4132)</f>
        <v>10304193</v>
      </c>
      <c r="L4132" s="2" t="str">
        <f>VLOOKUP(A4132,Region!$C$1:$G$241,5)</f>
        <v>Europe</v>
      </c>
    </row>
    <row r="4133" spans="1:12" x14ac:dyDescent="0.55000000000000004">
      <c r="A4133" s="2" t="s">
        <v>24</v>
      </c>
      <c r="B4133" s="2" t="s">
        <v>8</v>
      </c>
      <c r="C4133" s="2" t="s">
        <v>9</v>
      </c>
      <c r="D4133" s="2" t="s">
        <v>10</v>
      </c>
      <c r="E4133" s="2" t="s">
        <v>11</v>
      </c>
      <c r="F4133" s="2">
        <v>1981</v>
      </c>
      <c r="G4133" s="2">
        <v>168.73</v>
      </c>
      <c r="I4133" s="2">
        <f t="shared" si="64"/>
        <v>25</v>
      </c>
      <c r="J4133" s="2">
        <f>VLOOKUP(A4133,Urbanizaton!$B$2:$BI$265,I4133)</f>
        <v>75.480999999999995</v>
      </c>
      <c r="K4133" s="2">
        <f>VLOOKUP(A4133,Population!$B$2:$BI$265,I4133)</f>
        <v>10300591</v>
      </c>
      <c r="L4133" s="2" t="str">
        <f>VLOOKUP(A4133,Region!$C$1:$G$241,5)</f>
        <v>Europe</v>
      </c>
    </row>
    <row r="4134" spans="1:12" x14ac:dyDescent="0.55000000000000004">
      <c r="A4134" s="2" t="s">
        <v>24</v>
      </c>
      <c r="B4134" s="2" t="s">
        <v>8</v>
      </c>
      <c r="C4134" s="2" t="s">
        <v>9</v>
      </c>
      <c r="D4134" s="2" t="s">
        <v>17</v>
      </c>
      <c r="E4134" s="2" t="s">
        <v>11</v>
      </c>
      <c r="F4134" s="2">
        <v>1981</v>
      </c>
      <c r="G4134" s="2">
        <v>16.38</v>
      </c>
      <c r="I4134" s="2">
        <f t="shared" si="64"/>
        <v>25</v>
      </c>
      <c r="J4134" s="2">
        <f>VLOOKUP(A4134,Urbanizaton!$B$2:$BI$265,I4134)</f>
        <v>75.480999999999995</v>
      </c>
      <c r="K4134" s="2">
        <f>VLOOKUP(A4134,Population!$B$2:$BI$265,I4134)</f>
        <v>10300591</v>
      </c>
      <c r="L4134" s="2" t="str">
        <f>VLOOKUP(A4134,Region!$C$1:$G$241,5)</f>
        <v>Europe</v>
      </c>
    </row>
    <row r="4135" spans="1:12" x14ac:dyDescent="0.55000000000000004">
      <c r="A4135" s="2" t="s">
        <v>24</v>
      </c>
      <c r="B4135" s="2" t="s">
        <v>8</v>
      </c>
      <c r="C4135" s="2" t="s">
        <v>9</v>
      </c>
      <c r="D4135" s="2" t="s">
        <v>10</v>
      </c>
      <c r="E4135" s="2" t="s">
        <v>11</v>
      </c>
      <c r="F4135" s="2">
        <v>1982</v>
      </c>
      <c r="G4135" s="2">
        <v>171.4</v>
      </c>
      <c r="I4135" s="2">
        <f t="shared" si="64"/>
        <v>26</v>
      </c>
      <c r="J4135" s="2">
        <f>VLOOKUP(A4135,Urbanizaton!$B$2:$BI$265,I4135)</f>
        <v>75.451999999999998</v>
      </c>
      <c r="K4135" s="2">
        <f>VLOOKUP(A4135,Population!$B$2:$BI$265,I4135)</f>
        <v>10314826</v>
      </c>
      <c r="L4135" s="2" t="str">
        <f>VLOOKUP(A4135,Region!$C$1:$G$241,5)</f>
        <v>Europe</v>
      </c>
    </row>
    <row r="4136" spans="1:12" x14ac:dyDescent="0.55000000000000004">
      <c r="A4136" s="2" t="s">
        <v>24</v>
      </c>
      <c r="B4136" s="2" t="s">
        <v>8</v>
      </c>
      <c r="C4136" s="2" t="s">
        <v>9</v>
      </c>
      <c r="D4136" s="2" t="s">
        <v>17</v>
      </c>
      <c r="E4136" s="2" t="s">
        <v>11</v>
      </c>
      <c r="F4136" s="2">
        <v>1982</v>
      </c>
      <c r="G4136" s="2">
        <v>16.62</v>
      </c>
      <c r="I4136" s="2">
        <f t="shared" si="64"/>
        <v>26</v>
      </c>
      <c r="J4136" s="2">
        <f>VLOOKUP(A4136,Urbanizaton!$B$2:$BI$265,I4136)</f>
        <v>75.451999999999998</v>
      </c>
      <c r="K4136" s="2">
        <f>VLOOKUP(A4136,Population!$B$2:$BI$265,I4136)</f>
        <v>10314826</v>
      </c>
      <c r="L4136" s="2" t="str">
        <f>VLOOKUP(A4136,Region!$C$1:$G$241,5)</f>
        <v>Europe</v>
      </c>
    </row>
    <row r="4137" spans="1:12" x14ac:dyDescent="0.55000000000000004">
      <c r="A4137" s="2" t="s">
        <v>24</v>
      </c>
      <c r="B4137" s="2" t="s">
        <v>8</v>
      </c>
      <c r="C4137" s="2" t="s">
        <v>9</v>
      </c>
      <c r="D4137" s="2" t="s">
        <v>10</v>
      </c>
      <c r="E4137" s="2" t="s">
        <v>11</v>
      </c>
      <c r="F4137" s="2">
        <v>1983</v>
      </c>
      <c r="G4137" s="2">
        <v>172.62</v>
      </c>
      <c r="I4137" s="2">
        <f t="shared" si="64"/>
        <v>27</v>
      </c>
      <c r="J4137" s="2">
        <f>VLOOKUP(A4137,Urbanizaton!$B$2:$BI$265,I4137)</f>
        <v>75.423000000000002</v>
      </c>
      <c r="K4137" s="2">
        <f>VLOOKUP(A4137,Population!$B$2:$BI$265,I4137)</f>
        <v>10323856</v>
      </c>
      <c r="L4137" s="2" t="str">
        <f>VLOOKUP(A4137,Region!$C$1:$G$241,5)</f>
        <v>Europe</v>
      </c>
    </row>
    <row r="4138" spans="1:12" x14ac:dyDescent="0.55000000000000004">
      <c r="A4138" s="2" t="s">
        <v>24</v>
      </c>
      <c r="B4138" s="2" t="s">
        <v>8</v>
      </c>
      <c r="C4138" s="2" t="s">
        <v>9</v>
      </c>
      <c r="D4138" s="2" t="s">
        <v>17</v>
      </c>
      <c r="E4138" s="2" t="s">
        <v>11</v>
      </c>
      <c r="F4138" s="2">
        <v>1983</v>
      </c>
      <c r="G4138" s="2">
        <v>16.72</v>
      </c>
      <c r="I4138" s="2">
        <f t="shared" si="64"/>
        <v>27</v>
      </c>
      <c r="J4138" s="2">
        <f>VLOOKUP(A4138,Urbanizaton!$B$2:$BI$265,I4138)</f>
        <v>75.423000000000002</v>
      </c>
      <c r="K4138" s="2">
        <f>VLOOKUP(A4138,Population!$B$2:$BI$265,I4138)</f>
        <v>10323856</v>
      </c>
      <c r="L4138" s="2" t="str">
        <f>VLOOKUP(A4138,Region!$C$1:$G$241,5)</f>
        <v>Europe</v>
      </c>
    </row>
    <row r="4139" spans="1:12" x14ac:dyDescent="0.55000000000000004">
      <c r="A4139" s="2" t="s">
        <v>24</v>
      </c>
      <c r="B4139" s="2" t="s">
        <v>8</v>
      </c>
      <c r="C4139" s="2" t="s">
        <v>9</v>
      </c>
      <c r="D4139" s="2" t="s">
        <v>10</v>
      </c>
      <c r="E4139" s="2" t="s">
        <v>11</v>
      </c>
      <c r="F4139" s="2">
        <v>1984</v>
      </c>
      <c r="G4139" s="2">
        <v>175.3</v>
      </c>
      <c r="I4139" s="2">
        <f t="shared" si="64"/>
        <v>28</v>
      </c>
      <c r="J4139" s="2">
        <f>VLOOKUP(A4139,Urbanizaton!$B$2:$BI$265,I4139)</f>
        <v>75.394000000000005</v>
      </c>
      <c r="K4139" s="2">
        <f>VLOOKUP(A4139,Population!$B$2:$BI$265,I4139)</f>
        <v>10330213</v>
      </c>
      <c r="L4139" s="2" t="str">
        <f>VLOOKUP(A4139,Region!$C$1:$G$241,5)</f>
        <v>Europe</v>
      </c>
    </row>
    <row r="4140" spans="1:12" x14ac:dyDescent="0.55000000000000004">
      <c r="A4140" s="2" t="s">
        <v>24</v>
      </c>
      <c r="B4140" s="2" t="s">
        <v>8</v>
      </c>
      <c r="C4140" s="2" t="s">
        <v>9</v>
      </c>
      <c r="D4140" s="2" t="s">
        <v>17</v>
      </c>
      <c r="E4140" s="2" t="s">
        <v>11</v>
      </c>
      <c r="F4140" s="2">
        <v>1984</v>
      </c>
      <c r="G4140" s="2">
        <v>16.97</v>
      </c>
      <c r="I4140" s="2">
        <f t="shared" si="64"/>
        <v>28</v>
      </c>
      <c r="J4140" s="2">
        <f>VLOOKUP(A4140,Urbanizaton!$B$2:$BI$265,I4140)</f>
        <v>75.394000000000005</v>
      </c>
      <c r="K4140" s="2">
        <f>VLOOKUP(A4140,Population!$B$2:$BI$265,I4140)</f>
        <v>10330213</v>
      </c>
      <c r="L4140" s="2" t="str">
        <f>VLOOKUP(A4140,Region!$C$1:$G$241,5)</f>
        <v>Europe</v>
      </c>
    </row>
    <row r="4141" spans="1:12" x14ac:dyDescent="0.55000000000000004">
      <c r="A4141" s="2" t="s">
        <v>24</v>
      </c>
      <c r="B4141" s="2" t="s">
        <v>8</v>
      </c>
      <c r="C4141" s="2" t="s">
        <v>9</v>
      </c>
      <c r="D4141" s="2" t="s">
        <v>10</v>
      </c>
      <c r="E4141" s="2" t="s">
        <v>11</v>
      </c>
      <c r="F4141" s="2">
        <v>1985</v>
      </c>
      <c r="G4141" s="2">
        <v>175.4</v>
      </c>
      <c r="I4141" s="2">
        <f t="shared" si="64"/>
        <v>29</v>
      </c>
      <c r="J4141" s="2">
        <f>VLOOKUP(A4141,Urbanizaton!$B$2:$BI$265,I4141)</f>
        <v>75.364999999999995</v>
      </c>
      <c r="K4141" s="2">
        <f>VLOOKUP(A4141,Population!$B$2:$BI$265,I4141)</f>
        <v>10337118</v>
      </c>
      <c r="L4141" s="2" t="str">
        <f>VLOOKUP(A4141,Region!$C$1:$G$241,5)</f>
        <v>Europe</v>
      </c>
    </row>
    <row r="4142" spans="1:12" x14ac:dyDescent="0.55000000000000004">
      <c r="A4142" s="2" t="s">
        <v>24</v>
      </c>
      <c r="B4142" s="2" t="s">
        <v>8</v>
      </c>
      <c r="C4142" s="2" t="s">
        <v>9</v>
      </c>
      <c r="D4142" s="2" t="s">
        <v>17</v>
      </c>
      <c r="E4142" s="2" t="s">
        <v>11</v>
      </c>
      <c r="F4142" s="2">
        <v>1985</v>
      </c>
      <c r="G4142" s="2">
        <v>16.97</v>
      </c>
      <c r="I4142" s="2">
        <f t="shared" si="64"/>
        <v>29</v>
      </c>
      <c r="J4142" s="2">
        <f>VLOOKUP(A4142,Urbanizaton!$B$2:$BI$265,I4142)</f>
        <v>75.364999999999995</v>
      </c>
      <c r="K4142" s="2">
        <f>VLOOKUP(A4142,Population!$B$2:$BI$265,I4142)</f>
        <v>10337118</v>
      </c>
      <c r="L4142" s="2" t="str">
        <f>VLOOKUP(A4142,Region!$C$1:$G$241,5)</f>
        <v>Europe</v>
      </c>
    </row>
    <row r="4143" spans="1:12" x14ac:dyDescent="0.55000000000000004">
      <c r="A4143" s="2" t="s">
        <v>24</v>
      </c>
      <c r="B4143" s="2" t="s">
        <v>8</v>
      </c>
      <c r="C4143" s="2" t="s">
        <v>9</v>
      </c>
      <c r="D4143" s="2" t="s">
        <v>10</v>
      </c>
      <c r="E4143" s="2" t="s">
        <v>11</v>
      </c>
      <c r="F4143" s="2">
        <v>1986</v>
      </c>
      <c r="G4143" s="2">
        <v>175.4</v>
      </c>
      <c r="I4143" s="2">
        <f t="shared" si="64"/>
        <v>30</v>
      </c>
      <c r="J4143" s="2">
        <f>VLOOKUP(A4143,Urbanizaton!$B$2:$BI$265,I4143)</f>
        <v>75.335999999999999</v>
      </c>
      <c r="K4143" s="2">
        <f>VLOOKUP(A4143,Population!$B$2:$BI$265,I4143)</f>
        <v>10342227</v>
      </c>
      <c r="L4143" s="2" t="str">
        <f>VLOOKUP(A4143,Region!$C$1:$G$241,5)</f>
        <v>Europe</v>
      </c>
    </row>
    <row r="4144" spans="1:12" x14ac:dyDescent="0.55000000000000004">
      <c r="A4144" s="2" t="s">
        <v>24</v>
      </c>
      <c r="B4144" s="2" t="s">
        <v>8</v>
      </c>
      <c r="C4144" s="2" t="s">
        <v>9</v>
      </c>
      <c r="D4144" s="2" t="s">
        <v>17</v>
      </c>
      <c r="E4144" s="2" t="s">
        <v>11</v>
      </c>
      <c r="F4144" s="2">
        <v>1986</v>
      </c>
      <c r="G4144" s="2">
        <v>16.96</v>
      </c>
      <c r="I4144" s="2">
        <f t="shared" si="64"/>
        <v>30</v>
      </c>
      <c r="J4144" s="2">
        <f>VLOOKUP(A4144,Urbanizaton!$B$2:$BI$265,I4144)</f>
        <v>75.335999999999999</v>
      </c>
      <c r="K4144" s="2">
        <f>VLOOKUP(A4144,Population!$B$2:$BI$265,I4144)</f>
        <v>10342227</v>
      </c>
      <c r="L4144" s="2" t="str">
        <f>VLOOKUP(A4144,Region!$C$1:$G$241,5)</f>
        <v>Europe</v>
      </c>
    </row>
    <row r="4145" spans="1:12" x14ac:dyDescent="0.55000000000000004">
      <c r="A4145" s="2" t="s">
        <v>24</v>
      </c>
      <c r="B4145" s="2" t="s">
        <v>8</v>
      </c>
      <c r="C4145" s="2" t="s">
        <v>9</v>
      </c>
      <c r="D4145" s="2" t="s">
        <v>10</v>
      </c>
      <c r="E4145" s="2" t="s">
        <v>11</v>
      </c>
      <c r="F4145" s="2">
        <v>1987</v>
      </c>
      <c r="G4145" s="2">
        <v>176.44</v>
      </c>
      <c r="I4145" s="2">
        <f t="shared" si="64"/>
        <v>31</v>
      </c>
      <c r="J4145" s="2">
        <f>VLOOKUP(A4145,Urbanizaton!$B$2:$BI$265,I4145)</f>
        <v>75.307000000000002</v>
      </c>
      <c r="K4145" s="2">
        <f>VLOOKUP(A4145,Population!$B$2:$BI$265,I4145)</f>
        <v>10347318</v>
      </c>
      <c r="L4145" s="2" t="str">
        <f>VLOOKUP(A4145,Region!$C$1:$G$241,5)</f>
        <v>Europe</v>
      </c>
    </row>
    <row r="4146" spans="1:12" x14ac:dyDescent="0.55000000000000004">
      <c r="A4146" s="2" t="s">
        <v>24</v>
      </c>
      <c r="B4146" s="2" t="s">
        <v>8</v>
      </c>
      <c r="C4146" s="2" t="s">
        <v>9</v>
      </c>
      <c r="D4146" s="2" t="s">
        <v>17</v>
      </c>
      <c r="E4146" s="2" t="s">
        <v>11</v>
      </c>
      <c r="F4146" s="2">
        <v>1987</v>
      </c>
      <c r="G4146" s="2">
        <v>17.05</v>
      </c>
      <c r="I4146" s="2">
        <f t="shared" si="64"/>
        <v>31</v>
      </c>
      <c r="J4146" s="2">
        <f>VLOOKUP(A4146,Urbanizaton!$B$2:$BI$265,I4146)</f>
        <v>75.307000000000002</v>
      </c>
      <c r="K4146" s="2">
        <f>VLOOKUP(A4146,Population!$B$2:$BI$265,I4146)</f>
        <v>10347318</v>
      </c>
      <c r="L4146" s="2" t="str">
        <f>VLOOKUP(A4146,Region!$C$1:$G$241,5)</f>
        <v>Europe</v>
      </c>
    </row>
    <row r="4147" spans="1:12" x14ac:dyDescent="0.55000000000000004">
      <c r="A4147" s="2" t="s">
        <v>24</v>
      </c>
      <c r="B4147" s="2" t="s">
        <v>8</v>
      </c>
      <c r="C4147" s="2" t="s">
        <v>9</v>
      </c>
      <c r="D4147" s="2" t="s">
        <v>10</v>
      </c>
      <c r="E4147" s="2" t="s">
        <v>11</v>
      </c>
      <c r="F4147" s="2">
        <v>1988</v>
      </c>
      <c r="G4147" s="2">
        <v>172.99</v>
      </c>
      <c r="I4147" s="2">
        <f t="shared" si="64"/>
        <v>32</v>
      </c>
      <c r="J4147" s="2">
        <f>VLOOKUP(A4147,Urbanizaton!$B$2:$BI$265,I4147)</f>
        <v>75.278000000000006</v>
      </c>
      <c r="K4147" s="2">
        <f>VLOOKUP(A4147,Population!$B$2:$BI$265,I4147)</f>
        <v>10355276</v>
      </c>
      <c r="L4147" s="2" t="str">
        <f>VLOOKUP(A4147,Region!$C$1:$G$241,5)</f>
        <v>Europe</v>
      </c>
    </row>
    <row r="4148" spans="1:12" x14ac:dyDescent="0.55000000000000004">
      <c r="A4148" s="2" t="s">
        <v>24</v>
      </c>
      <c r="B4148" s="2" t="s">
        <v>8</v>
      </c>
      <c r="C4148" s="2" t="s">
        <v>9</v>
      </c>
      <c r="D4148" s="2" t="s">
        <v>17</v>
      </c>
      <c r="E4148" s="2" t="s">
        <v>11</v>
      </c>
      <c r="F4148" s="2">
        <v>1988</v>
      </c>
      <c r="G4148" s="2">
        <v>16.7</v>
      </c>
      <c r="I4148" s="2">
        <f t="shared" si="64"/>
        <v>32</v>
      </c>
      <c r="J4148" s="2">
        <f>VLOOKUP(A4148,Urbanizaton!$B$2:$BI$265,I4148)</f>
        <v>75.278000000000006</v>
      </c>
      <c r="K4148" s="2">
        <f>VLOOKUP(A4148,Population!$B$2:$BI$265,I4148)</f>
        <v>10355276</v>
      </c>
      <c r="L4148" s="2" t="str">
        <f>VLOOKUP(A4148,Region!$C$1:$G$241,5)</f>
        <v>Europe</v>
      </c>
    </row>
    <row r="4149" spans="1:12" x14ac:dyDescent="0.55000000000000004">
      <c r="A4149" s="2" t="s">
        <v>24</v>
      </c>
      <c r="B4149" s="2" t="s">
        <v>8</v>
      </c>
      <c r="C4149" s="2" t="s">
        <v>9</v>
      </c>
      <c r="D4149" s="2" t="s">
        <v>10</v>
      </c>
      <c r="E4149" s="2" t="s">
        <v>11</v>
      </c>
      <c r="F4149" s="2">
        <v>1989</v>
      </c>
      <c r="G4149" s="2">
        <v>165.44</v>
      </c>
      <c r="I4149" s="2">
        <f t="shared" si="64"/>
        <v>33</v>
      </c>
      <c r="J4149" s="2">
        <f>VLOOKUP(A4149,Urbanizaton!$B$2:$BI$265,I4149)</f>
        <v>75.248999999999995</v>
      </c>
      <c r="K4149" s="2">
        <f>VLOOKUP(A4149,Population!$B$2:$BI$265,I4149)</f>
        <v>10361068</v>
      </c>
      <c r="L4149" s="2" t="str">
        <f>VLOOKUP(A4149,Region!$C$1:$G$241,5)</f>
        <v>Europe</v>
      </c>
    </row>
    <row r="4150" spans="1:12" x14ac:dyDescent="0.55000000000000004">
      <c r="A4150" s="2" t="s">
        <v>24</v>
      </c>
      <c r="B4150" s="2" t="s">
        <v>8</v>
      </c>
      <c r="C4150" s="2" t="s">
        <v>9</v>
      </c>
      <c r="D4150" s="2" t="s">
        <v>17</v>
      </c>
      <c r="E4150" s="2" t="s">
        <v>11</v>
      </c>
      <c r="F4150" s="2">
        <v>1989</v>
      </c>
      <c r="G4150" s="2">
        <v>15.97</v>
      </c>
      <c r="I4150" s="2">
        <f t="shared" si="64"/>
        <v>33</v>
      </c>
      <c r="J4150" s="2">
        <f>VLOOKUP(A4150,Urbanizaton!$B$2:$BI$265,I4150)</f>
        <v>75.248999999999995</v>
      </c>
      <c r="K4150" s="2">
        <f>VLOOKUP(A4150,Population!$B$2:$BI$265,I4150)</f>
        <v>10361068</v>
      </c>
      <c r="L4150" s="2" t="str">
        <f>VLOOKUP(A4150,Region!$C$1:$G$241,5)</f>
        <v>Europe</v>
      </c>
    </row>
    <row r="4151" spans="1:12" x14ac:dyDescent="0.55000000000000004">
      <c r="A4151" s="2" t="s">
        <v>24</v>
      </c>
      <c r="B4151" s="2" t="s">
        <v>8</v>
      </c>
      <c r="C4151" s="2" t="s">
        <v>12</v>
      </c>
      <c r="D4151" s="2" t="s">
        <v>13</v>
      </c>
      <c r="E4151" s="2" t="s">
        <v>11</v>
      </c>
      <c r="F4151" s="2">
        <v>1990</v>
      </c>
      <c r="G4151" s="2">
        <v>1027.576</v>
      </c>
      <c r="I4151" s="2">
        <f t="shared" si="64"/>
        <v>34</v>
      </c>
      <c r="J4151" s="2">
        <f>VLOOKUP(A4151,Urbanizaton!$B$2:$BI$265,I4151)</f>
        <v>75.22</v>
      </c>
      <c r="K4151" s="2">
        <f>VLOOKUP(A4151,Population!$B$2:$BI$265,I4151)</f>
        <v>10333355</v>
      </c>
      <c r="L4151" s="2" t="str">
        <f>VLOOKUP(A4151,Region!$C$1:$G$241,5)</f>
        <v>Europe</v>
      </c>
    </row>
    <row r="4152" spans="1:12" x14ac:dyDescent="0.55000000000000004">
      <c r="A4152" s="2" t="s">
        <v>24</v>
      </c>
      <c r="B4152" s="2" t="s">
        <v>8</v>
      </c>
      <c r="C4152" s="2" t="s">
        <v>12</v>
      </c>
      <c r="D4152" s="2" t="s">
        <v>20</v>
      </c>
      <c r="E4152" s="2" t="s">
        <v>11</v>
      </c>
      <c r="F4152" s="2">
        <v>1990</v>
      </c>
      <c r="G4152" s="2">
        <v>99.161000000000001</v>
      </c>
      <c r="I4152" s="2">
        <f t="shared" si="64"/>
        <v>34</v>
      </c>
      <c r="J4152" s="2">
        <f>VLOOKUP(A4152,Urbanizaton!$B$2:$BI$265,I4152)</f>
        <v>75.22</v>
      </c>
      <c r="K4152" s="2">
        <f>VLOOKUP(A4152,Population!$B$2:$BI$265,I4152)</f>
        <v>10333355</v>
      </c>
      <c r="L4152" s="2" t="str">
        <f>VLOOKUP(A4152,Region!$C$1:$G$241,5)</f>
        <v>Europe</v>
      </c>
    </row>
    <row r="4153" spans="1:12" x14ac:dyDescent="0.55000000000000004">
      <c r="A4153" s="2" t="s">
        <v>24</v>
      </c>
      <c r="B4153" s="2" t="s">
        <v>8</v>
      </c>
      <c r="C4153" s="2" t="s">
        <v>9</v>
      </c>
      <c r="D4153" s="2" t="s">
        <v>10</v>
      </c>
      <c r="E4153" s="2" t="s">
        <v>11</v>
      </c>
      <c r="F4153" s="2">
        <v>1990</v>
      </c>
      <c r="G4153" s="2">
        <v>150.32</v>
      </c>
      <c r="I4153" s="2">
        <f t="shared" si="64"/>
        <v>34</v>
      </c>
      <c r="J4153" s="2">
        <f>VLOOKUP(A4153,Urbanizaton!$B$2:$BI$265,I4153)</f>
        <v>75.22</v>
      </c>
      <c r="K4153" s="2">
        <f>VLOOKUP(A4153,Population!$B$2:$BI$265,I4153)</f>
        <v>10333355</v>
      </c>
      <c r="L4153" s="2" t="str">
        <f>VLOOKUP(A4153,Region!$C$1:$G$241,5)</f>
        <v>Europe</v>
      </c>
    </row>
    <row r="4154" spans="1:12" x14ac:dyDescent="0.55000000000000004">
      <c r="A4154" s="2" t="s">
        <v>24</v>
      </c>
      <c r="B4154" s="2" t="s">
        <v>8</v>
      </c>
      <c r="C4154" s="2" t="s">
        <v>9</v>
      </c>
      <c r="D4154" s="2" t="s">
        <v>17</v>
      </c>
      <c r="E4154" s="2" t="s">
        <v>11</v>
      </c>
      <c r="F4154" s="2">
        <v>1990</v>
      </c>
      <c r="G4154" s="2">
        <v>14.51</v>
      </c>
      <c r="I4154" s="2">
        <f t="shared" si="64"/>
        <v>34</v>
      </c>
      <c r="J4154" s="2">
        <f>VLOOKUP(A4154,Urbanizaton!$B$2:$BI$265,I4154)</f>
        <v>75.22</v>
      </c>
      <c r="K4154" s="2">
        <f>VLOOKUP(A4154,Population!$B$2:$BI$265,I4154)</f>
        <v>10333355</v>
      </c>
      <c r="L4154" s="2" t="str">
        <f>VLOOKUP(A4154,Region!$C$1:$G$241,5)</f>
        <v>Europe</v>
      </c>
    </row>
    <row r="4155" spans="1:12" x14ac:dyDescent="0.55000000000000004">
      <c r="A4155" s="2" t="s">
        <v>24</v>
      </c>
      <c r="B4155" s="2" t="s">
        <v>8</v>
      </c>
      <c r="C4155" s="2" t="s">
        <v>18</v>
      </c>
      <c r="D4155" s="2" t="s">
        <v>17</v>
      </c>
      <c r="E4155" s="2" t="s">
        <v>11</v>
      </c>
      <c r="F4155" s="2">
        <v>1990</v>
      </c>
      <c r="G4155" s="2">
        <v>18.896999999999998</v>
      </c>
      <c r="I4155" s="2">
        <f t="shared" si="64"/>
        <v>34</v>
      </c>
      <c r="J4155" s="2">
        <f>VLOOKUP(A4155,Urbanizaton!$B$2:$BI$265,I4155)</f>
        <v>75.22</v>
      </c>
      <c r="K4155" s="2">
        <f>VLOOKUP(A4155,Population!$B$2:$BI$265,I4155)</f>
        <v>10333355</v>
      </c>
      <c r="L4155" s="2" t="str">
        <f>VLOOKUP(A4155,Region!$C$1:$G$241,5)</f>
        <v>Europe</v>
      </c>
    </row>
    <row r="4156" spans="1:12" x14ac:dyDescent="0.55000000000000004">
      <c r="A4156" s="2" t="s">
        <v>24</v>
      </c>
      <c r="B4156" s="2" t="s">
        <v>8</v>
      </c>
      <c r="C4156" s="2" t="s">
        <v>18</v>
      </c>
      <c r="D4156" s="2" t="s">
        <v>19</v>
      </c>
      <c r="E4156" s="2" t="s">
        <v>11</v>
      </c>
      <c r="F4156" s="2">
        <v>1990</v>
      </c>
      <c r="G4156" s="2">
        <v>195827.07800000001</v>
      </c>
      <c r="I4156" s="2">
        <f t="shared" si="64"/>
        <v>34</v>
      </c>
      <c r="J4156" s="2">
        <f>VLOOKUP(A4156,Urbanizaton!$B$2:$BI$265,I4156)</f>
        <v>75.22</v>
      </c>
      <c r="K4156" s="2">
        <f>VLOOKUP(A4156,Population!$B$2:$BI$265,I4156)</f>
        <v>10333355</v>
      </c>
      <c r="L4156" s="2" t="str">
        <f>VLOOKUP(A4156,Region!$C$1:$G$241,5)</f>
        <v>Europe</v>
      </c>
    </row>
    <row r="4157" spans="1:12" x14ac:dyDescent="0.55000000000000004">
      <c r="A4157" s="2" t="s">
        <v>24</v>
      </c>
      <c r="B4157" s="2" t="s">
        <v>8</v>
      </c>
      <c r="C4157" s="2" t="s">
        <v>14</v>
      </c>
      <c r="D4157" s="2" t="s">
        <v>13</v>
      </c>
      <c r="E4157" s="2" t="s">
        <v>11</v>
      </c>
      <c r="F4157" s="2">
        <v>1990</v>
      </c>
      <c r="G4157" s="2">
        <v>737.35299999999995</v>
      </c>
      <c r="I4157" s="2">
        <f t="shared" si="64"/>
        <v>34</v>
      </c>
      <c r="J4157" s="2">
        <f>VLOOKUP(A4157,Urbanizaton!$B$2:$BI$265,I4157)</f>
        <v>75.22</v>
      </c>
      <c r="K4157" s="2">
        <f>VLOOKUP(A4157,Population!$B$2:$BI$265,I4157)</f>
        <v>10333355</v>
      </c>
      <c r="L4157" s="2" t="str">
        <f>VLOOKUP(A4157,Region!$C$1:$G$241,5)</f>
        <v>Europe</v>
      </c>
    </row>
    <row r="4158" spans="1:12" x14ac:dyDescent="0.55000000000000004">
      <c r="A4158" s="2" t="s">
        <v>24</v>
      </c>
      <c r="B4158" s="2" t="s">
        <v>8</v>
      </c>
      <c r="C4158" s="2" t="s">
        <v>14</v>
      </c>
      <c r="D4158" s="2" t="s">
        <v>20</v>
      </c>
      <c r="E4158" s="2" t="s">
        <v>11</v>
      </c>
      <c r="F4158" s="2">
        <v>1990</v>
      </c>
      <c r="G4158" s="2">
        <v>71.153999999999996</v>
      </c>
      <c r="I4158" s="2">
        <f t="shared" si="64"/>
        <v>34</v>
      </c>
      <c r="J4158" s="2">
        <f>VLOOKUP(A4158,Urbanizaton!$B$2:$BI$265,I4158)</f>
        <v>75.22</v>
      </c>
      <c r="K4158" s="2">
        <f>VLOOKUP(A4158,Population!$B$2:$BI$265,I4158)</f>
        <v>10333355</v>
      </c>
      <c r="L4158" s="2" t="str">
        <f>VLOOKUP(A4158,Region!$C$1:$G$241,5)</f>
        <v>Europe</v>
      </c>
    </row>
    <row r="4159" spans="1:12" x14ac:dyDescent="0.55000000000000004">
      <c r="A4159" s="2" t="s">
        <v>24</v>
      </c>
      <c r="B4159" s="2" t="s">
        <v>8</v>
      </c>
      <c r="C4159" s="2" t="s">
        <v>15</v>
      </c>
      <c r="D4159" s="2" t="s">
        <v>13</v>
      </c>
      <c r="E4159" s="2" t="s">
        <v>11</v>
      </c>
      <c r="F4159" s="2">
        <v>1990</v>
      </c>
      <c r="G4159" s="2">
        <v>1870.913</v>
      </c>
      <c r="I4159" s="2">
        <f t="shared" si="64"/>
        <v>34</v>
      </c>
      <c r="J4159" s="2">
        <f>VLOOKUP(A4159,Urbanizaton!$B$2:$BI$265,I4159)</f>
        <v>75.22</v>
      </c>
      <c r="K4159" s="2">
        <f>VLOOKUP(A4159,Population!$B$2:$BI$265,I4159)</f>
        <v>10333355</v>
      </c>
      <c r="L4159" s="2" t="str">
        <f>VLOOKUP(A4159,Region!$C$1:$G$241,5)</f>
        <v>Europe</v>
      </c>
    </row>
    <row r="4160" spans="1:12" x14ac:dyDescent="0.55000000000000004">
      <c r="A4160" s="2" t="s">
        <v>24</v>
      </c>
      <c r="B4160" s="2" t="s">
        <v>8</v>
      </c>
      <c r="C4160" s="2" t="s">
        <v>15</v>
      </c>
      <c r="D4160" s="2" t="s">
        <v>20</v>
      </c>
      <c r="E4160" s="2" t="s">
        <v>11</v>
      </c>
      <c r="F4160" s="2">
        <v>1990</v>
      </c>
      <c r="G4160" s="2">
        <v>180.542</v>
      </c>
      <c r="I4160" s="2">
        <f t="shared" si="64"/>
        <v>34</v>
      </c>
      <c r="J4160" s="2">
        <f>VLOOKUP(A4160,Urbanizaton!$B$2:$BI$265,I4160)</f>
        <v>75.22</v>
      </c>
      <c r="K4160" s="2">
        <f>VLOOKUP(A4160,Population!$B$2:$BI$265,I4160)</f>
        <v>10333355</v>
      </c>
      <c r="L4160" s="2" t="str">
        <f>VLOOKUP(A4160,Region!$C$1:$G$241,5)</f>
        <v>Europe</v>
      </c>
    </row>
    <row r="4161" spans="1:12" x14ac:dyDescent="0.55000000000000004">
      <c r="A4161" s="2" t="s">
        <v>24</v>
      </c>
      <c r="B4161" s="2" t="s">
        <v>8</v>
      </c>
      <c r="C4161" s="2" t="s">
        <v>16</v>
      </c>
      <c r="D4161" s="2" t="s">
        <v>13</v>
      </c>
      <c r="E4161" s="2" t="s">
        <v>11</v>
      </c>
      <c r="F4161" s="2">
        <v>1990</v>
      </c>
      <c r="G4161" s="2">
        <v>300.69900000000001</v>
      </c>
      <c r="I4161" s="2">
        <f t="shared" si="64"/>
        <v>34</v>
      </c>
      <c r="J4161" s="2">
        <f>VLOOKUP(A4161,Urbanizaton!$B$2:$BI$265,I4161)</f>
        <v>75.22</v>
      </c>
      <c r="K4161" s="2">
        <f>VLOOKUP(A4161,Population!$B$2:$BI$265,I4161)</f>
        <v>10333355</v>
      </c>
      <c r="L4161" s="2" t="str">
        <f>VLOOKUP(A4161,Region!$C$1:$G$241,5)</f>
        <v>Europe</v>
      </c>
    </row>
    <row r="4162" spans="1:12" x14ac:dyDescent="0.55000000000000004">
      <c r="A4162" s="2" t="s">
        <v>24</v>
      </c>
      <c r="B4162" s="2" t="s">
        <v>8</v>
      </c>
      <c r="C4162" s="2" t="s">
        <v>16</v>
      </c>
      <c r="D4162" s="2" t="s">
        <v>20</v>
      </c>
      <c r="E4162" s="2" t="s">
        <v>11</v>
      </c>
      <c r="F4162" s="2">
        <v>1990</v>
      </c>
      <c r="G4162" s="2">
        <v>29.016999999999999</v>
      </c>
      <c r="I4162" s="2">
        <f t="shared" si="64"/>
        <v>34</v>
      </c>
      <c r="J4162" s="2">
        <f>VLOOKUP(A4162,Urbanizaton!$B$2:$BI$265,I4162)</f>
        <v>75.22</v>
      </c>
      <c r="K4162" s="2">
        <f>VLOOKUP(A4162,Population!$B$2:$BI$265,I4162)</f>
        <v>10333355</v>
      </c>
      <c r="L4162" s="2" t="str">
        <f>VLOOKUP(A4162,Region!$C$1:$G$241,5)</f>
        <v>Europe</v>
      </c>
    </row>
    <row r="4163" spans="1:12" x14ac:dyDescent="0.55000000000000004">
      <c r="A4163" s="2" t="s">
        <v>24</v>
      </c>
      <c r="B4163" s="2" t="s">
        <v>8</v>
      </c>
      <c r="C4163" s="2" t="s">
        <v>12</v>
      </c>
      <c r="D4163" s="2" t="s">
        <v>13</v>
      </c>
      <c r="E4163" s="2" t="s">
        <v>11</v>
      </c>
      <c r="F4163" s="2">
        <v>1991</v>
      </c>
      <c r="G4163" s="2">
        <v>1122.443</v>
      </c>
      <c r="I4163" s="2">
        <f t="shared" ref="I4163:I4226" si="65">IF(F4163=1960,4,F4163-1960+4)</f>
        <v>35</v>
      </c>
      <c r="J4163" s="2">
        <f>VLOOKUP(A4163,Urbanizaton!$B$2:$BI$265,I4163)</f>
        <v>75.158000000000001</v>
      </c>
      <c r="K4163" s="2">
        <f>VLOOKUP(A4163,Population!$B$2:$BI$265,I4163)</f>
        <v>10308578</v>
      </c>
      <c r="L4163" s="2" t="str">
        <f>VLOOKUP(A4163,Region!$C$1:$G$241,5)</f>
        <v>Europe</v>
      </c>
    </row>
    <row r="4164" spans="1:12" x14ac:dyDescent="0.55000000000000004">
      <c r="A4164" s="2" t="s">
        <v>24</v>
      </c>
      <c r="B4164" s="2" t="s">
        <v>8</v>
      </c>
      <c r="C4164" s="2" t="s">
        <v>12</v>
      </c>
      <c r="D4164" s="2" t="s">
        <v>20</v>
      </c>
      <c r="E4164" s="2" t="s">
        <v>11</v>
      </c>
      <c r="F4164" s="2">
        <v>1991</v>
      </c>
      <c r="G4164" s="2">
        <v>108.883</v>
      </c>
      <c r="I4164" s="2">
        <f t="shared" si="65"/>
        <v>35</v>
      </c>
      <c r="J4164" s="2">
        <f>VLOOKUP(A4164,Urbanizaton!$B$2:$BI$265,I4164)</f>
        <v>75.158000000000001</v>
      </c>
      <c r="K4164" s="2">
        <f>VLOOKUP(A4164,Population!$B$2:$BI$265,I4164)</f>
        <v>10308578</v>
      </c>
      <c r="L4164" s="2" t="str">
        <f>VLOOKUP(A4164,Region!$C$1:$G$241,5)</f>
        <v>Europe</v>
      </c>
    </row>
    <row r="4165" spans="1:12" x14ac:dyDescent="0.55000000000000004">
      <c r="A4165" s="2" t="s">
        <v>24</v>
      </c>
      <c r="B4165" s="2" t="s">
        <v>8</v>
      </c>
      <c r="C4165" s="2" t="s">
        <v>9</v>
      </c>
      <c r="D4165" s="2" t="s">
        <v>10</v>
      </c>
      <c r="E4165" s="2" t="s">
        <v>11</v>
      </c>
      <c r="F4165" s="2">
        <v>1991</v>
      </c>
      <c r="G4165" s="2">
        <v>137.02000000000001</v>
      </c>
      <c r="I4165" s="2">
        <f t="shared" si="65"/>
        <v>35</v>
      </c>
      <c r="J4165" s="2">
        <f>VLOOKUP(A4165,Urbanizaton!$B$2:$BI$265,I4165)</f>
        <v>75.158000000000001</v>
      </c>
      <c r="K4165" s="2">
        <f>VLOOKUP(A4165,Population!$B$2:$BI$265,I4165)</f>
        <v>10308578</v>
      </c>
      <c r="L4165" s="2" t="str">
        <f>VLOOKUP(A4165,Region!$C$1:$G$241,5)</f>
        <v>Europe</v>
      </c>
    </row>
    <row r="4166" spans="1:12" x14ac:dyDescent="0.55000000000000004">
      <c r="A4166" s="2" t="s">
        <v>24</v>
      </c>
      <c r="B4166" s="2" t="s">
        <v>8</v>
      </c>
      <c r="C4166" s="2" t="s">
        <v>9</v>
      </c>
      <c r="D4166" s="2" t="s">
        <v>17</v>
      </c>
      <c r="E4166" s="2" t="s">
        <v>11</v>
      </c>
      <c r="F4166" s="2">
        <v>1991</v>
      </c>
      <c r="G4166" s="2">
        <v>13.29</v>
      </c>
      <c r="I4166" s="2">
        <f t="shared" si="65"/>
        <v>35</v>
      </c>
      <c r="J4166" s="2">
        <f>VLOOKUP(A4166,Urbanizaton!$B$2:$BI$265,I4166)</f>
        <v>75.158000000000001</v>
      </c>
      <c r="K4166" s="2">
        <f>VLOOKUP(A4166,Population!$B$2:$BI$265,I4166)</f>
        <v>10308578</v>
      </c>
      <c r="L4166" s="2" t="str">
        <f>VLOOKUP(A4166,Region!$C$1:$G$241,5)</f>
        <v>Europe</v>
      </c>
    </row>
    <row r="4167" spans="1:12" x14ac:dyDescent="0.55000000000000004">
      <c r="A4167" s="2" t="s">
        <v>24</v>
      </c>
      <c r="B4167" s="2" t="s">
        <v>8</v>
      </c>
      <c r="C4167" s="2" t="s">
        <v>18</v>
      </c>
      <c r="D4167" s="2" t="s">
        <v>17</v>
      </c>
      <c r="E4167" s="2" t="s">
        <v>11</v>
      </c>
      <c r="F4167" s="2">
        <v>1991</v>
      </c>
      <c r="G4167" s="2">
        <v>17.184000000000001</v>
      </c>
      <c r="I4167" s="2">
        <f t="shared" si="65"/>
        <v>35</v>
      </c>
      <c r="J4167" s="2">
        <f>VLOOKUP(A4167,Urbanizaton!$B$2:$BI$265,I4167)</f>
        <v>75.158000000000001</v>
      </c>
      <c r="K4167" s="2">
        <f>VLOOKUP(A4167,Population!$B$2:$BI$265,I4167)</f>
        <v>10308578</v>
      </c>
      <c r="L4167" s="2" t="str">
        <f>VLOOKUP(A4167,Region!$C$1:$G$241,5)</f>
        <v>Europe</v>
      </c>
    </row>
    <row r="4168" spans="1:12" x14ac:dyDescent="0.55000000000000004">
      <c r="A4168" s="2" t="s">
        <v>24</v>
      </c>
      <c r="B4168" s="2" t="s">
        <v>8</v>
      </c>
      <c r="C4168" s="2" t="s">
        <v>18</v>
      </c>
      <c r="D4168" s="2" t="s">
        <v>19</v>
      </c>
      <c r="E4168" s="2" t="s">
        <v>11</v>
      </c>
      <c r="F4168" s="2">
        <v>1991</v>
      </c>
      <c r="G4168" s="2">
        <v>177149.06200000001</v>
      </c>
      <c r="I4168" s="2">
        <f t="shared" si="65"/>
        <v>35</v>
      </c>
      <c r="J4168" s="2">
        <f>VLOOKUP(A4168,Urbanizaton!$B$2:$BI$265,I4168)</f>
        <v>75.158000000000001</v>
      </c>
      <c r="K4168" s="2">
        <f>VLOOKUP(A4168,Population!$B$2:$BI$265,I4168)</f>
        <v>10308578</v>
      </c>
      <c r="L4168" s="2" t="str">
        <f>VLOOKUP(A4168,Region!$C$1:$G$241,5)</f>
        <v>Europe</v>
      </c>
    </row>
    <row r="4169" spans="1:12" x14ac:dyDescent="0.55000000000000004">
      <c r="A4169" s="2" t="s">
        <v>24</v>
      </c>
      <c r="B4169" s="2" t="s">
        <v>8</v>
      </c>
      <c r="C4169" s="2" t="s">
        <v>14</v>
      </c>
      <c r="D4169" s="2" t="s">
        <v>13</v>
      </c>
      <c r="E4169" s="2" t="s">
        <v>11</v>
      </c>
      <c r="F4169" s="2">
        <v>1991</v>
      </c>
      <c r="G4169" s="2">
        <v>722.60299999999995</v>
      </c>
      <c r="I4169" s="2">
        <f t="shared" si="65"/>
        <v>35</v>
      </c>
      <c r="J4169" s="2">
        <f>VLOOKUP(A4169,Urbanizaton!$B$2:$BI$265,I4169)</f>
        <v>75.158000000000001</v>
      </c>
      <c r="K4169" s="2">
        <f>VLOOKUP(A4169,Population!$B$2:$BI$265,I4169)</f>
        <v>10308578</v>
      </c>
      <c r="L4169" s="2" t="str">
        <f>VLOOKUP(A4169,Region!$C$1:$G$241,5)</f>
        <v>Europe</v>
      </c>
    </row>
    <row r="4170" spans="1:12" x14ac:dyDescent="0.55000000000000004">
      <c r="A4170" s="2" t="s">
        <v>24</v>
      </c>
      <c r="B4170" s="2" t="s">
        <v>8</v>
      </c>
      <c r="C4170" s="2" t="s">
        <v>14</v>
      </c>
      <c r="D4170" s="2" t="s">
        <v>20</v>
      </c>
      <c r="E4170" s="2" t="s">
        <v>11</v>
      </c>
      <c r="F4170" s="2">
        <v>1991</v>
      </c>
      <c r="G4170" s="2">
        <v>70.096999999999994</v>
      </c>
      <c r="I4170" s="2">
        <f t="shared" si="65"/>
        <v>35</v>
      </c>
      <c r="J4170" s="2">
        <f>VLOOKUP(A4170,Urbanizaton!$B$2:$BI$265,I4170)</f>
        <v>75.158000000000001</v>
      </c>
      <c r="K4170" s="2">
        <f>VLOOKUP(A4170,Population!$B$2:$BI$265,I4170)</f>
        <v>10308578</v>
      </c>
      <c r="L4170" s="2" t="str">
        <f>VLOOKUP(A4170,Region!$C$1:$G$241,5)</f>
        <v>Europe</v>
      </c>
    </row>
    <row r="4171" spans="1:12" x14ac:dyDescent="0.55000000000000004">
      <c r="A4171" s="2" t="s">
        <v>24</v>
      </c>
      <c r="B4171" s="2" t="s">
        <v>8</v>
      </c>
      <c r="C4171" s="2" t="s">
        <v>15</v>
      </c>
      <c r="D4171" s="2" t="s">
        <v>13</v>
      </c>
      <c r="E4171" s="2" t="s">
        <v>11</v>
      </c>
      <c r="F4171" s="2">
        <v>1991</v>
      </c>
      <c r="G4171" s="2">
        <v>1767.4860000000001</v>
      </c>
      <c r="I4171" s="2">
        <f t="shared" si="65"/>
        <v>35</v>
      </c>
      <c r="J4171" s="2">
        <f>VLOOKUP(A4171,Urbanizaton!$B$2:$BI$265,I4171)</f>
        <v>75.158000000000001</v>
      </c>
      <c r="K4171" s="2">
        <f>VLOOKUP(A4171,Population!$B$2:$BI$265,I4171)</f>
        <v>10308578</v>
      </c>
      <c r="L4171" s="2" t="str">
        <f>VLOOKUP(A4171,Region!$C$1:$G$241,5)</f>
        <v>Europe</v>
      </c>
    </row>
    <row r="4172" spans="1:12" x14ac:dyDescent="0.55000000000000004">
      <c r="A4172" s="2" t="s">
        <v>24</v>
      </c>
      <c r="B4172" s="2" t="s">
        <v>8</v>
      </c>
      <c r="C4172" s="2" t="s">
        <v>15</v>
      </c>
      <c r="D4172" s="2" t="s">
        <v>20</v>
      </c>
      <c r="E4172" s="2" t="s">
        <v>11</v>
      </c>
      <c r="F4172" s="2">
        <v>1991</v>
      </c>
      <c r="G4172" s="2">
        <v>171.45599999999999</v>
      </c>
      <c r="I4172" s="2">
        <f t="shared" si="65"/>
        <v>35</v>
      </c>
      <c r="J4172" s="2">
        <f>VLOOKUP(A4172,Urbanizaton!$B$2:$BI$265,I4172)</f>
        <v>75.158000000000001</v>
      </c>
      <c r="K4172" s="2">
        <f>VLOOKUP(A4172,Population!$B$2:$BI$265,I4172)</f>
        <v>10308578</v>
      </c>
      <c r="L4172" s="2" t="str">
        <f>VLOOKUP(A4172,Region!$C$1:$G$241,5)</f>
        <v>Europe</v>
      </c>
    </row>
    <row r="4173" spans="1:12" x14ac:dyDescent="0.55000000000000004">
      <c r="A4173" s="2" t="s">
        <v>24</v>
      </c>
      <c r="B4173" s="2" t="s">
        <v>8</v>
      </c>
      <c r="C4173" s="2" t="s">
        <v>16</v>
      </c>
      <c r="D4173" s="2" t="s">
        <v>13</v>
      </c>
      <c r="E4173" s="2" t="s">
        <v>11</v>
      </c>
      <c r="F4173" s="2">
        <v>1991</v>
      </c>
      <c r="G4173" s="2">
        <v>263.23599999999999</v>
      </c>
      <c r="I4173" s="2">
        <f t="shared" si="65"/>
        <v>35</v>
      </c>
      <c r="J4173" s="2">
        <f>VLOOKUP(A4173,Urbanizaton!$B$2:$BI$265,I4173)</f>
        <v>75.158000000000001</v>
      </c>
      <c r="K4173" s="2">
        <f>VLOOKUP(A4173,Population!$B$2:$BI$265,I4173)</f>
        <v>10308578</v>
      </c>
      <c r="L4173" s="2" t="str">
        <f>VLOOKUP(A4173,Region!$C$1:$G$241,5)</f>
        <v>Europe</v>
      </c>
    </row>
    <row r="4174" spans="1:12" x14ac:dyDescent="0.55000000000000004">
      <c r="A4174" s="2" t="s">
        <v>24</v>
      </c>
      <c r="B4174" s="2" t="s">
        <v>8</v>
      </c>
      <c r="C4174" s="2" t="s">
        <v>16</v>
      </c>
      <c r="D4174" s="2" t="s">
        <v>20</v>
      </c>
      <c r="E4174" s="2" t="s">
        <v>11</v>
      </c>
      <c r="F4174" s="2">
        <v>1991</v>
      </c>
      <c r="G4174" s="2">
        <v>25.535</v>
      </c>
      <c r="I4174" s="2">
        <f t="shared" si="65"/>
        <v>35</v>
      </c>
      <c r="J4174" s="2">
        <f>VLOOKUP(A4174,Urbanizaton!$B$2:$BI$265,I4174)</f>
        <v>75.158000000000001</v>
      </c>
      <c r="K4174" s="2">
        <f>VLOOKUP(A4174,Population!$B$2:$BI$265,I4174)</f>
        <v>10308578</v>
      </c>
      <c r="L4174" s="2" t="str">
        <f>VLOOKUP(A4174,Region!$C$1:$G$241,5)</f>
        <v>Europe</v>
      </c>
    </row>
    <row r="4175" spans="1:12" x14ac:dyDescent="0.55000000000000004">
      <c r="A4175" s="2" t="s">
        <v>24</v>
      </c>
      <c r="B4175" s="2" t="s">
        <v>8</v>
      </c>
      <c r="C4175" s="2" t="s">
        <v>12</v>
      </c>
      <c r="D4175" s="2" t="s">
        <v>13</v>
      </c>
      <c r="E4175" s="2" t="s">
        <v>11</v>
      </c>
      <c r="F4175" s="2">
        <v>1992</v>
      </c>
      <c r="G4175" s="2">
        <v>1126.194</v>
      </c>
      <c r="I4175" s="2">
        <f t="shared" si="65"/>
        <v>36</v>
      </c>
      <c r="J4175" s="2">
        <f>VLOOKUP(A4175,Urbanizaton!$B$2:$BI$265,I4175)</f>
        <v>75.03</v>
      </c>
      <c r="K4175" s="2">
        <f>VLOOKUP(A4175,Population!$B$2:$BI$265,I4175)</f>
        <v>10319123</v>
      </c>
      <c r="L4175" s="2" t="str">
        <f>VLOOKUP(A4175,Region!$C$1:$G$241,5)</f>
        <v>Europe</v>
      </c>
    </row>
    <row r="4176" spans="1:12" x14ac:dyDescent="0.55000000000000004">
      <c r="A4176" s="2" t="s">
        <v>24</v>
      </c>
      <c r="B4176" s="2" t="s">
        <v>8</v>
      </c>
      <c r="C4176" s="2" t="s">
        <v>12</v>
      </c>
      <c r="D4176" s="2" t="s">
        <v>20</v>
      </c>
      <c r="E4176" s="2" t="s">
        <v>11</v>
      </c>
      <c r="F4176" s="2">
        <v>1992</v>
      </c>
      <c r="G4176" s="2">
        <v>109.15</v>
      </c>
      <c r="I4176" s="2">
        <f t="shared" si="65"/>
        <v>36</v>
      </c>
      <c r="J4176" s="2">
        <f>VLOOKUP(A4176,Urbanizaton!$B$2:$BI$265,I4176)</f>
        <v>75.03</v>
      </c>
      <c r="K4176" s="2">
        <f>VLOOKUP(A4176,Population!$B$2:$BI$265,I4176)</f>
        <v>10319123</v>
      </c>
      <c r="L4176" s="2" t="str">
        <f>VLOOKUP(A4176,Region!$C$1:$G$241,5)</f>
        <v>Europe</v>
      </c>
    </row>
    <row r="4177" spans="1:12" x14ac:dyDescent="0.55000000000000004">
      <c r="A4177" s="2" t="s">
        <v>24</v>
      </c>
      <c r="B4177" s="2" t="s">
        <v>8</v>
      </c>
      <c r="C4177" s="2" t="s">
        <v>9</v>
      </c>
      <c r="D4177" s="2" t="s">
        <v>10</v>
      </c>
      <c r="E4177" s="2" t="s">
        <v>11</v>
      </c>
      <c r="F4177" s="2">
        <v>1992</v>
      </c>
      <c r="G4177" s="2">
        <v>131.78</v>
      </c>
      <c r="I4177" s="2">
        <f t="shared" si="65"/>
        <v>36</v>
      </c>
      <c r="J4177" s="2">
        <f>VLOOKUP(A4177,Urbanizaton!$B$2:$BI$265,I4177)</f>
        <v>75.03</v>
      </c>
      <c r="K4177" s="2">
        <f>VLOOKUP(A4177,Population!$B$2:$BI$265,I4177)</f>
        <v>10319123</v>
      </c>
      <c r="L4177" s="2" t="str">
        <f>VLOOKUP(A4177,Region!$C$1:$G$241,5)</f>
        <v>Europe</v>
      </c>
    </row>
    <row r="4178" spans="1:12" x14ac:dyDescent="0.55000000000000004">
      <c r="A4178" s="2" t="s">
        <v>24</v>
      </c>
      <c r="B4178" s="2" t="s">
        <v>8</v>
      </c>
      <c r="C4178" s="2" t="s">
        <v>9</v>
      </c>
      <c r="D4178" s="2" t="s">
        <v>17</v>
      </c>
      <c r="E4178" s="2" t="s">
        <v>11</v>
      </c>
      <c r="F4178" s="2">
        <v>1992</v>
      </c>
      <c r="G4178" s="2">
        <v>12.77</v>
      </c>
      <c r="I4178" s="2">
        <f t="shared" si="65"/>
        <v>36</v>
      </c>
      <c r="J4178" s="2">
        <f>VLOOKUP(A4178,Urbanizaton!$B$2:$BI$265,I4178)</f>
        <v>75.03</v>
      </c>
      <c r="K4178" s="2">
        <f>VLOOKUP(A4178,Population!$B$2:$BI$265,I4178)</f>
        <v>10319123</v>
      </c>
      <c r="L4178" s="2" t="str">
        <f>VLOOKUP(A4178,Region!$C$1:$G$241,5)</f>
        <v>Europe</v>
      </c>
    </row>
    <row r="4179" spans="1:12" x14ac:dyDescent="0.55000000000000004">
      <c r="A4179" s="2" t="s">
        <v>24</v>
      </c>
      <c r="B4179" s="2" t="s">
        <v>8</v>
      </c>
      <c r="C4179" s="2" t="s">
        <v>18</v>
      </c>
      <c r="D4179" s="2" t="s">
        <v>17</v>
      </c>
      <c r="E4179" s="2" t="s">
        <v>11</v>
      </c>
      <c r="F4179" s="2">
        <v>1992</v>
      </c>
      <c r="G4179" s="2">
        <v>16.515999999999998</v>
      </c>
      <c r="I4179" s="2">
        <f t="shared" si="65"/>
        <v>36</v>
      </c>
      <c r="J4179" s="2">
        <f>VLOOKUP(A4179,Urbanizaton!$B$2:$BI$265,I4179)</f>
        <v>75.03</v>
      </c>
      <c r="K4179" s="2">
        <f>VLOOKUP(A4179,Population!$B$2:$BI$265,I4179)</f>
        <v>10319123</v>
      </c>
      <c r="L4179" s="2" t="str">
        <f>VLOOKUP(A4179,Region!$C$1:$G$241,5)</f>
        <v>Europe</v>
      </c>
    </row>
    <row r="4180" spans="1:12" x14ac:dyDescent="0.55000000000000004">
      <c r="A4180" s="2" t="s">
        <v>24</v>
      </c>
      <c r="B4180" s="2" t="s">
        <v>8</v>
      </c>
      <c r="C4180" s="2" t="s">
        <v>18</v>
      </c>
      <c r="D4180" s="2" t="s">
        <v>19</v>
      </c>
      <c r="E4180" s="2" t="s">
        <v>11</v>
      </c>
      <c r="F4180" s="2">
        <v>1992</v>
      </c>
      <c r="G4180" s="2">
        <v>170408.66500000001</v>
      </c>
      <c r="I4180" s="2">
        <f t="shared" si="65"/>
        <v>36</v>
      </c>
      <c r="J4180" s="2">
        <f>VLOOKUP(A4180,Urbanizaton!$B$2:$BI$265,I4180)</f>
        <v>75.03</v>
      </c>
      <c r="K4180" s="2">
        <f>VLOOKUP(A4180,Population!$B$2:$BI$265,I4180)</f>
        <v>10319123</v>
      </c>
      <c r="L4180" s="2" t="str">
        <f>VLOOKUP(A4180,Region!$C$1:$G$241,5)</f>
        <v>Europe</v>
      </c>
    </row>
    <row r="4181" spans="1:12" x14ac:dyDescent="0.55000000000000004">
      <c r="A4181" s="2" t="s">
        <v>24</v>
      </c>
      <c r="B4181" s="2" t="s">
        <v>8</v>
      </c>
      <c r="C4181" s="2" t="s">
        <v>14</v>
      </c>
      <c r="D4181" s="2" t="s">
        <v>13</v>
      </c>
      <c r="E4181" s="2" t="s">
        <v>11</v>
      </c>
      <c r="F4181" s="2">
        <v>1992</v>
      </c>
      <c r="G4181" s="2">
        <v>698.51900000000001</v>
      </c>
      <c r="I4181" s="2">
        <f t="shared" si="65"/>
        <v>36</v>
      </c>
      <c r="J4181" s="2">
        <f>VLOOKUP(A4181,Urbanizaton!$B$2:$BI$265,I4181)</f>
        <v>75.03</v>
      </c>
      <c r="K4181" s="2">
        <f>VLOOKUP(A4181,Population!$B$2:$BI$265,I4181)</f>
        <v>10319123</v>
      </c>
      <c r="L4181" s="2" t="str">
        <f>VLOOKUP(A4181,Region!$C$1:$G$241,5)</f>
        <v>Europe</v>
      </c>
    </row>
    <row r="4182" spans="1:12" x14ac:dyDescent="0.55000000000000004">
      <c r="A4182" s="2" t="s">
        <v>24</v>
      </c>
      <c r="B4182" s="2" t="s">
        <v>8</v>
      </c>
      <c r="C4182" s="2" t="s">
        <v>14</v>
      </c>
      <c r="D4182" s="2" t="s">
        <v>20</v>
      </c>
      <c r="E4182" s="2" t="s">
        <v>11</v>
      </c>
      <c r="F4182" s="2">
        <v>1992</v>
      </c>
      <c r="G4182" s="2">
        <v>67.7</v>
      </c>
      <c r="I4182" s="2">
        <f t="shared" si="65"/>
        <v>36</v>
      </c>
      <c r="J4182" s="2">
        <f>VLOOKUP(A4182,Urbanizaton!$B$2:$BI$265,I4182)</f>
        <v>75.03</v>
      </c>
      <c r="K4182" s="2">
        <f>VLOOKUP(A4182,Population!$B$2:$BI$265,I4182)</f>
        <v>10319123</v>
      </c>
      <c r="L4182" s="2" t="str">
        <f>VLOOKUP(A4182,Region!$C$1:$G$241,5)</f>
        <v>Europe</v>
      </c>
    </row>
    <row r="4183" spans="1:12" x14ac:dyDescent="0.55000000000000004">
      <c r="A4183" s="2" t="s">
        <v>24</v>
      </c>
      <c r="B4183" s="2" t="s">
        <v>8</v>
      </c>
      <c r="C4183" s="2" t="s">
        <v>15</v>
      </c>
      <c r="D4183" s="2" t="s">
        <v>13</v>
      </c>
      <c r="E4183" s="2" t="s">
        <v>11</v>
      </c>
      <c r="F4183" s="2">
        <v>1992</v>
      </c>
      <c r="G4183" s="2">
        <v>1554.424</v>
      </c>
      <c r="I4183" s="2">
        <f t="shared" si="65"/>
        <v>36</v>
      </c>
      <c r="J4183" s="2">
        <f>VLOOKUP(A4183,Urbanizaton!$B$2:$BI$265,I4183)</f>
        <v>75.03</v>
      </c>
      <c r="K4183" s="2">
        <f>VLOOKUP(A4183,Population!$B$2:$BI$265,I4183)</f>
        <v>10319123</v>
      </c>
      <c r="L4183" s="2" t="str">
        <f>VLOOKUP(A4183,Region!$C$1:$G$241,5)</f>
        <v>Europe</v>
      </c>
    </row>
    <row r="4184" spans="1:12" x14ac:dyDescent="0.55000000000000004">
      <c r="A4184" s="2" t="s">
        <v>24</v>
      </c>
      <c r="B4184" s="2" t="s">
        <v>8</v>
      </c>
      <c r="C4184" s="2" t="s">
        <v>15</v>
      </c>
      <c r="D4184" s="2" t="s">
        <v>20</v>
      </c>
      <c r="E4184" s="2" t="s">
        <v>11</v>
      </c>
      <c r="F4184" s="2">
        <v>1992</v>
      </c>
      <c r="G4184" s="2">
        <v>150.654</v>
      </c>
      <c r="I4184" s="2">
        <f t="shared" si="65"/>
        <v>36</v>
      </c>
      <c r="J4184" s="2">
        <f>VLOOKUP(A4184,Urbanizaton!$B$2:$BI$265,I4184)</f>
        <v>75.03</v>
      </c>
      <c r="K4184" s="2">
        <f>VLOOKUP(A4184,Population!$B$2:$BI$265,I4184)</f>
        <v>10319123</v>
      </c>
      <c r="L4184" s="2" t="str">
        <f>VLOOKUP(A4184,Region!$C$1:$G$241,5)</f>
        <v>Europe</v>
      </c>
    </row>
    <row r="4185" spans="1:12" x14ac:dyDescent="0.55000000000000004">
      <c r="A4185" s="2" t="s">
        <v>24</v>
      </c>
      <c r="B4185" s="2" t="s">
        <v>8</v>
      </c>
      <c r="C4185" s="2" t="s">
        <v>16</v>
      </c>
      <c r="D4185" s="2" t="s">
        <v>13</v>
      </c>
      <c r="E4185" s="2" t="s">
        <v>11</v>
      </c>
      <c r="F4185" s="2">
        <v>1992</v>
      </c>
      <c r="G4185" s="2">
        <v>248.04300000000001</v>
      </c>
      <c r="I4185" s="2">
        <f t="shared" si="65"/>
        <v>36</v>
      </c>
      <c r="J4185" s="2">
        <f>VLOOKUP(A4185,Urbanizaton!$B$2:$BI$265,I4185)</f>
        <v>75.03</v>
      </c>
      <c r="K4185" s="2">
        <f>VLOOKUP(A4185,Population!$B$2:$BI$265,I4185)</f>
        <v>10319123</v>
      </c>
      <c r="L4185" s="2" t="str">
        <f>VLOOKUP(A4185,Region!$C$1:$G$241,5)</f>
        <v>Europe</v>
      </c>
    </row>
    <row r="4186" spans="1:12" x14ac:dyDescent="0.55000000000000004">
      <c r="A4186" s="2" t="s">
        <v>24</v>
      </c>
      <c r="B4186" s="2" t="s">
        <v>8</v>
      </c>
      <c r="C4186" s="2" t="s">
        <v>16</v>
      </c>
      <c r="D4186" s="2" t="s">
        <v>20</v>
      </c>
      <c r="E4186" s="2" t="s">
        <v>11</v>
      </c>
      <c r="F4186" s="2">
        <v>1992</v>
      </c>
      <c r="G4186" s="2">
        <v>24.04</v>
      </c>
      <c r="I4186" s="2">
        <f t="shared" si="65"/>
        <v>36</v>
      </c>
      <c r="J4186" s="2">
        <f>VLOOKUP(A4186,Urbanizaton!$B$2:$BI$265,I4186)</f>
        <v>75.03</v>
      </c>
      <c r="K4186" s="2">
        <f>VLOOKUP(A4186,Population!$B$2:$BI$265,I4186)</f>
        <v>10319123</v>
      </c>
      <c r="L4186" s="2" t="str">
        <f>VLOOKUP(A4186,Region!$C$1:$G$241,5)</f>
        <v>Europe</v>
      </c>
    </row>
    <row r="4187" spans="1:12" x14ac:dyDescent="0.55000000000000004">
      <c r="A4187" s="2" t="s">
        <v>24</v>
      </c>
      <c r="B4187" s="2" t="s">
        <v>8</v>
      </c>
      <c r="C4187" s="2" t="s">
        <v>12</v>
      </c>
      <c r="D4187" s="2" t="s">
        <v>13</v>
      </c>
      <c r="E4187" s="2" t="s">
        <v>11</v>
      </c>
      <c r="F4187" s="2">
        <v>1993</v>
      </c>
      <c r="G4187" s="2">
        <v>1152.8440000000001</v>
      </c>
      <c r="I4187" s="2">
        <f t="shared" si="65"/>
        <v>37</v>
      </c>
      <c r="J4187" s="2">
        <f>VLOOKUP(A4187,Urbanizaton!$B$2:$BI$265,I4187)</f>
        <v>74.900999999999996</v>
      </c>
      <c r="K4187" s="2">
        <f>VLOOKUP(A4187,Population!$B$2:$BI$265,I4187)</f>
        <v>10329855</v>
      </c>
      <c r="L4187" s="2" t="str">
        <f>VLOOKUP(A4187,Region!$C$1:$G$241,5)</f>
        <v>Europe</v>
      </c>
    </row>
    <row r="4188" spans="1:12" x14ac:dyDescent="0.55000000000000004">
      <c r="A4188" s="2" t="s">
        <v>24</v>
      </c>
      <c r="B4188" s="2" t="s">
        <v>8</v>
      </c>
      <c r="C4188" s="2" t="s">
        <v>12</v>
      </c>
      <c r="D4188" s="2" t="s">
        <v>20</v>
      </c>
      <c r="E4188" s="2" t="s">
        <v>11</v>
      </c>
      <c r="F4188" s="2">
        <v>1993</v>
      </c>
      <c r="G4188" s="2">
        <v>111.595</v>
      </c>
      <c r="I4188" s="2">
        <f t="shared" si="65"/>
        <v>37</v>
      </c>
      <c r="J4188" s="2">
        <f>VLOOKUP(A4188,Urbanizaton!$B$2:$BI$265,I4188)</f>
        <v>74.900999999999996</v>
      </c>
      <c r="K4188" s="2">
        <f>VLOOKUP(A4188,Population!$B$2:$BI$265,I4188)</f>
        <v>10329855</v>
      </c>
      <c r="L4188" s="2" t="str">
        <f>VLOOKUP(A4188,Region!$C$1:$G$241,5)</f>
        <v>Europe</v>
      </c>
    </row>
    <row r="4189" spans="1:12" x14ac:dyDescent="0.55000000000000004">
      <c r="A4189" s="2" t="s">
        <v>24</v>
      </c>
      <c r="B4189" s="2" t="s">
        <v>8</v>
      </c>
      <c r="C4189" s="2" t="s">
        <v>9</v>
      </c>
      <c r="D4189" s="2" t="s">
        <v>10</v>
      </c>
      <c r="E4189" s="2" t="s">
        <v>11</v>
      </c>
      <c r="F4189" s="2">
        <v>1993</v>
      </c>
      <c r="G4189" s="2">
        <v>128.9</v>
      </c>
      <c r="I4189" s="2">
        <f t="shared" si="65"/>
        <v>37</v>
      </c>
      <c r="J4189" s="2">
        <f>VLOOKUP(A4189,Urbanizaton!$B$2:$BI$265,I4189)</f>
        <v>74.900999999999996</v>
      </c>
      <c r="K4189" s="2">
        <f>VLOOKUP(A4189,Population!$B$2:$BI$265,I4189)</f>
        <v>10329855</v>
      </c>
      <c r="L4189" s="2" t="str">
        <f>VLOOKUP(A4189,Region!$C$1:$G$241,5)</f>
        <v>Europe</v>
      </c>
    </row>
    <row r="4190" spans="1:12" x14ac:dyDescent="0.55000000000000004">
      <c r="A4190" s="2" t="s">
        <v>24</v>
      </c>
      <c r="B4190" s="2" t="s">
        <v>8</v>
      </c>
      <c r="C4190" s="2" t="s">
        <v>9</v>
      </c>
      <c r="D4190" s="2" t="s">
        <v>17</v>
      </c>
      <c r="E4190" s="2" t="s">
        <v>11</v>
      </c>
      <c r="F4190" s="2">
        <v>1993</v>
      </c>
      <c r="G4190" s="2">
        <v>12.48</v>
      </c>
      <c r="I4190" s="2">
        <f t="shared" si="65"/>
        <v>37</v>
      </c>
      <c r="J4190" s="2">
        <f>VLOOKUP(A4190,Urbanizaton!$B$2:$BI$265,I4190)</f>
        <v>74.900999999999996</v>
      </c>
      <c r="K4190" s="2">
        <f>VLOOKUP(A4190,Population!$B$2:$BI$265,I4190)</f>
        <v>10329855</v>
      </c>
      <c r="L4190" s="2" t="str">
        <f>VLOOKUP(A4190,Region!$C$1:$G$241,5)</f>
        <v>Europe</v>
      </c>
    </row>
    <row r="4191" spans="1:12" x14ac:dyDescent="0.55000000000000004">
      <c r="A4191" s="2" t="s">
        <v>24</v>
      </c>
      <c r="B4191" s="2" t="s">
        <v>8</v>
      </c>
      <c r="C4191" s="2" t="s">
        <v>18</v>
      </c>
      <c r="D4191" s="2" t="s">
        <v>17</v>
      </c>
      <c r="E4191" s="2" t="s">
        <v>11</v>
      </c>
      <c r="F4191" s="2">
        <v>1993</v>
      </c>
      <c r="G4191" s="2">
        <v>15.74</v>
      </c>
      <c r="I4191" s="2">
        <f t="shared" si="65"/>
        <v>37</v>
      </c>
      <c r="J4191" s="2">
        <f>VLOOKUP(A4191,Urbanizaton!$B$2:$BI$265,I4191)</f>
        <v>74.900999999999996</v>
      </c>
      <c r="K4191" s="2">
        <f>VLOOKUP(A4191,Population!$B$2:$BI$265,I4191)</f>
        <v>10329855</v>
      </c>
      <c r="L4191" s="2" t="str">
        <f>VLOOKUP(A4191,Region!$C$1:$G$241,5)</f>
        <v>Europe</v>
      </c>
    </row>
    <row r="4192" spans="1:12" x14ac:dyDescent="0.55000000000000004">
      <c r="A4192" s="2" t="s">
        <v>24</v>
      </c>
      <c r="B4192" s="2" t="s">
        <v>8</v>
      </c>
      <c r="C4192" s="2" t="s">
        <v>18</v>
      </c>
      <c r="D4192" s="2" t="s">
        <v>19</v>
      </c>
      <c r="E4192" s="2" t="s">
        <v>11</v>
      </c>
      <c r="F4192" s="2">
        <v>1993</v>
      </c>
      <c r="G4192" s="2">
        <v>162605.625</v>
      </c>
      <c r="I4192" s="2">
        <f t="shared" si="65"/>
        <v>37</v>
      </c>
      <c r="J4192" s="2">
        <f>VLOOKUP(A4192,Urbanizaton!$B$2:$BI$265,I4192)</f>
        <v>74.900999999999996</v>
      </c>
      <c r="K4192" s="2">
        <f>VLOOKUP(A4192,Population!$B$2:$BI$265,I4192)</f>
        <v>10329855</v>
      </c>
      <c r="L4192" s="2" t="str">
        <f>VLOOKUP(A4192,Region!$C$1:$G$241,5)</f>
        <v>Europe</v>
      </c>
    </row>
    <row r="4193" spans="1:12" x14ac:dyDescent="0.55000000000000004">
      <c r="A4193" s="2" t="s">
        <v>24</v>
      </c>
      <c r="B4193" s="2" t="s">
        <v>8</v>
      </c>
      <c r="C4193" s="2" t="s">
        <v>14</v>
      </c>
      <c r="D4193" s="2" t="s">
        <v>13</v>
      </c>
      <c r="E4193" s="2" t="s">
        <v>11</v>
      </c>
      <c r="F4193" s="2">
        <v>1993</v>
      </c>
      <c r="G4193" s="2">
        <v>683.01099999999997</v>
      </c>
      <c r="I4193" s="2">
        <f t="shared" si="65"/>
        <v>37</v>
      </c>
      <c r="J4193" s="2">
        <f>VLOOKUP(A4193,Urbanizaton!$B$2:$BI$265,I4193)</f>
        <v>74.900999999999996</v>
      </c>
      <c r="K4193" s="2">
        <f>VLOOKUP(A4193,Population!$B$2:$BI$265,I4193)</f>
        <v>10329855</v>
      </c>
      <c r="L4193" s="2" t="str">
        <f>VLOOKUP(A4193,Region!$C$1:$G$241,5)</f>
        <v>Europe</v>
      </c>
    </row>
    <row r="4194" spans="1:12" x14ac:dyDescent="0.55000000000000004">
      <c r="A4194" s="2" t="s">
        <v>24</v>
      </c>
      <c r="B4194" s="2" t="s">
        <v>8</v>
      </c>
      <c r="C4194" s="2" t="s">
        <v>14</v>
      </c>
      <c r="D4194" s="2" t="s">
        <v>20</v>
      </c>
      <c r="E4194" s="2" t="s">
        <v>11</v>
      </c>
      <c r="F4194" s="2">
        <v>1993</v>
      </c>
      <c r="G4194" s="2">
        <v>66.114999999999995</v>
      </c>
      <c r="I4194" s="2">
        <f t="shared" si="65"/>
        <v>37</v>
      </c>
      <c r="J4194" s="2">
        <f>VLOOKUP(A4194,Urbanizaton!$B$2:$BI$265,I4194)</f>
        <v>74.900999999999996</v>
      </c>
      <c r="K4194" s="2">
        <f>VLOOKUP(A4194,Population!$B$2:$BI$265,I4194)</f>
        <v>10329855</v>
      </c>
      <c r="L4194" s="2" t="str">
        <f>VLOOKUP(A4194,Region!$C$1:$G$241,5)</f>
        <v>Europe</v>
      </c>
    </row>
    <row r="4195" spans="1:12" x14ac:dyDescent="0.55000000000000004">
      <c r="A4195" s="2" t="s">
        <v>24</v>
      </c>
      <c r="B4195" s="2" t="s">
        <v>8</v>
      </c>
      <c r="C4195" s="2" t="s">
        <v>15</v>
      </c>
      <c r="D4195" s="2" t="s">
        <v>13</v>
      </c>
      <c r="E4195" s="2" t="s">
        <v>11</v>
      </c>
      <c r="F4195" s="2">
        <v>1993</v>
      </c>
      <c r="G4195" s="2">
        <v>1466.0409999999999</v>
      </c>
      <c r="I4195" s="2">
        <f t="shared" si="65"/>
        <v>37</v>
      </c>
      <c r="J4195" s="2">
        <f>VLOOKUP(A4195,Urbanizaton!$B$2:$BI$265,I4195)</f>
        <v>74.900999999999996</v>
      </c>
      <c r="K4195" s="2">
        <f>VLOOKUP(A4195,Population!$B$2:$BI$265,I4195)</f>
        <v>10329855</v>
      </c>
      <c r="L4195" s="2" t="str">
        <f>VLOOKUP(A4195,Region!$C$1:$G$241,5)</f>
        <v>Europe</v>
      </c>
    </row>
    <row r="4196" spans="1:12" x14ac:dyDescent="0.55000000000000004">
      <c r="A4196" s="2" t="s">
        <v>24</v>
      </c>
      <c r="B4196" s="2" t="s">
        <v>8</v>
      </c>
      <c r="C4196" s="2" t="s">
        <v>15</v>
      </c>
      <c r="D4196" s="2" t="s">
        <v>20</v>
      </c>
      <c r="E4196" s="2" t="s">
        <v>11</v>
      </c>
      <c r="F4196" s="2">
        <v>1993</v>
      </c>
      <c r="G4196" s="2">
        <v>141.91200000000001</v>
      </c>
      <c r="I4196" s="2">
        <f t="shared" si="65"/>
        <v>37</v>
      </c>
      <c r="J4196" s="2">
        <f>VLOOKUP(A4196,Urbanizaton!$B$2:$BI$265,I4196)</f>
        <v>74.900999999999996</v>
      </c>
      <c r="K4196" s="2">
        <f>VLOOKUP(A4196,Population!$B$2:$BI$265,I4196)</f>
        <v>10329855</v>
      </c>
      <c r="L4196" s="2" t="str">
        <f>VLOOKUP(A4196,Region!$C$1:$G$241,5)</f>
        <v>Europe</v>
      </c>
    </row>
    <row r="4197" spans="1:12" x14ac:dyDescent="0.55000000000000004">
      <c r="A4197" s="2" t="s">
        <v>24</v>
      </c>
      <c r="B4197" s="2" t="s">
        <v>8</v>
      </c>
      <c r="C4197" s="2" t="s">
        <v>16</v>
      </c>
      <c r="D4197" s="2" t="s">
        <v>13</v>
      </c>
      <c r="E4197" s="2" t="s">
        <v>11</v>
      </c>
      <c r="F4197" s="2">
        <v>1993</v>
      </c>
      <c r="G4197" s="2">
        <v>224.27799999999999</v>
      </c>
      <c r="I4197" s="2">
        <f t="shared" si="65"/>
        <v>37</v>
      </c>
      <c r="J4197" s="2">
        <f>VLOOKUP(A4197,Urbanizaton!$B$2:$BI$265,I4197)</f>
        <v>74.900999999999996</v>
      </c>
      <c r="K4197" s="2">
        <f>VLOOKUP(A4197,Population!$B$2:$BI$265,I4197)</f>
        <v>10329855</v>
      </c>
      <c r="L4197" s="2" t="str">
        <f>VLOOKUP(A4197,Region!$C$1:$G$241,5)</f>
        <v>Europe</v>
      </c>
    </row>
    <row r="4198" spans="1:12" x14ac:dyDescent="0.55000000000000004">
      <c r="A4198" s="2" t="s">
        <v>24</v>
      </c>
      <c r="B4198" s="2" t="s">
        <v>8</v>
      </c>
      <c r="C4198" s="2" t="s">
        <v>16</v>
      </c>
      <c r="D4198" s="2" t="s">
        <v>20</v>
      </c>
      <c r="E4198" s="2" t="s">
        <v>11</v>
      </c>
      <c r="F4198" s="2">
        <v>1993</v>
      </c>
      <c r="G4198" s="2">
        <v>21.71</v>
      </c>
      <c r="I4198" s="2">
        <f t="shared" si="65"/>
        <v>37</v>
      </c>
      <c r="J4198" s="2">
        <f>VLOOKUP(A4198,Urbanizaton!$B$2:$BI$265,I4198)</f>
        <v>74.900999999999996</v>
      </c>
      <c r="K4198" s="2">
        <f>VLOOKUP(A4198,Population!$B$2:$BI$265,I4198)</f>
        <v>10329855</v>
      </c>
      <c r="L4198" s="2" t="str">
        <f>VLOOKUP(A4198,Region!$C$1:$G$241,5)</f>
        <v>Europe</v>
      </c>
    </row>
    <row r="4199" spans="1:12" x14ac:dyDescent="0.55000000000000004">
      <c r="A4199" s="2" t="s">
        <v>24</v>
      </c>
      <c r="B4199" s="2" t="s">
        <v>8</v>
      </c>
      <c r="C4199" s="2" t="s">
        <v>12</v>
      </c>
      <c r="D4199" s="2" t="s">
        <v>13</v>
      </c>
      <c r="E4199" s="2" t="s">
        <v>11</v>
      </c>
      <c r="F4199" s="2">
        <v>1994</v>
      </c>
      <c r="G4199" s="2">
        <v>1032.732</v>
      </c>
      <c r="I4199" s="2">
        <f t="shared" si="65"/>
        <v>38</v>
      </c>
      <c r="J4199" s="2">
        <f>VLOOKUP(A4199,Urbanizaton!$B$2:$BI$265,I4199)</f>
        <v>74.772000000000006</v>
      </c>
      <c r="K4199" s="2">
        <f>VLOOKUP(A4199,Population!$B$2:$BI$265,I4199)</f>
        <v>10333587</v>
      </c>
      <c r="L4199" s="2" t="str">
        <f>VLOOKUP(A4199,Region!$C$1:$G$241,5)</f>
        <v>Europe</v>
      </c>
    </row>
    <row r="4200" spans="1:12" x14ac:dyDescent="0.55000000000000004">
      <c r="A4200" s="2" t="s">
        <v>24</v>
      </c>
      <c r="B4200" s="2" t="s">
        <v>8</v>
      </c>
      <c r="C4200" s="2" t="s">
        <v>12</v>
      </c>
      <c r="D4200" s="2" t="s">
        <v>20</v>
      </c>
      <c r="E4200" s="2" t="s">
        <v>11</v>
      </c>
      <c r="F4200" s="2">
        <v>1994</v>
      </c>
      <c r="G4200" s="2">
        <v>99.914000000000001</v>
      </c>
      <c r="I4200" s="2">
        <f t="shared" si="65"/>
        <v>38</v>
      </c>
      <c r="J4200" s="2">
        <f>VLOOKUP(A4200,Urbanizaton!$B$2:$BI$265,I4200)</f>
        <v>74.772000000000006</v>
      </c>
      <c r="K4200" s="2">
        <f>VLOOKUP(A4200,Population!$B$2:$BI$265,I4200)</f>
        <v>10333587</v>
      </c>
      <c r="L4200" s="2" t="str">
        <f>VLOOKUP(A4200,Region!$C$1:$G$241,5)</f>
        <v>Europe</v>
      </c>
    </row>
    <row r="4201" spans="1:12" x14ac:dyDescent="0.55000000000000004">
      <c r="A4201" s="2" t="s">
        <v>24</v>
      </c>
      <c r="B4201" s="2" t="s">
        <v>8</v>
      </c>
      <c r="C4201" s="2" t="s">
        <v>9</v>
      </c>
      <c r="D4201" s="2" t="s">
        <v>10</v>
      </c>
      <c r="E4201" s="2" t="s">
        <v>11</v>
      </c>
      <c r="F4201" s="2">
        <v>1994</v>
      </c>
      <c r="G4201" s="2">
        <v>122.6</v>
      </c>
      <c r="I4201" s="2">
        <f t="shared" si="65"/>
        <v>38</v>
      </c>
      <c r="J4201" s="2">
        <f>VLOOKUP(A4201,Urbanizaton!$B$2:$BI$265,I4201)</f>
        <v>74.772000000000006</v>
      </c>
      <c r="K4201" s="2">
        <f>VLOOKUP(A4201,Population!$B$2:$BI$265,I4201)</f>
        <v>10333587</v>
      </c>
      <c r="L4201" s="2" t="str">
        <f>VLOOKUP(A4201,Region!$C$1:$G$241,5)</f>
        <v>Europe</v>
      </c>
    </row>
    <row r="4202" spans="1:12" x14ac:dyDescent="0.55000000000000004">
      <c r="A4202" s="2" t="s">
        <v>24</v>
      </c>
      <c r="B4202" s="2" t="s">
        <v>8</v>
      </c>
      <c r="C4202" s="2" t="s">
        <v>9</v>
      </c>
      <c r="D4202" s="2" t="s">
        <v>17</v>
      </c>
      <c r="E4202" s="2" t="s">
        <v>11</v>
      </c>
      <c r="F4202" s="2">
        <v>1994</v>
      </c>
      <c r="G4202" s="2">
        <v>11.86</v>
      </c>
      <c r="I4202" s="2">
        <f t="shared" si="65"/>
        <v>38</v>
      </c>
      <c r="J4202" s="2">
        <f>VLOOKUP(A4202,Urbanizaton!$B$2:$BI$265,I4202)</f>
        <v>74.772000000000006</v>
      </c>
      <c r="K4202" s="2">
        <f>VLOOKUP(A4202,Population!$B$2:$BI$265,I4202)</f>
        <v>10333587</v>
      </c>
      <c r="L4202" s="2" t="str">
        <f>VLOOKUP(A4202,Region!$C$1:$G$241,5)</f>
        <v>Europe</v>
      </c>
    </row>
    <row r="4203" spans="1:12" x14ac:dyDescent="0.55000000000000004">
      <c r="A4203" s="2" t="s">
        <v>24</v>
      </c>
      <c r="B4203" s="2" t="s">
        <v>8</v>
      </c>
      <c r="C4203" s="2" t="s">
        <v>18</v>
      </c>
      <c r="D4203" s="2" t="s">
        <v>17</v>
      </c>
      <c r="E4203" s="2" t="s">
        <v>11</v>
      </c>
      <c r="F4203" s="2">
        <v>1994</v>
      </c>
      <c r="G4203" s="2">
        <v>14.987</v>
      </c>
      <c r="I4203" s="2">
        <f t="shared" si="65"/>
        <v>38</v>
      </c>
      <c r="J4203" s="2">
        <f>VLOOKUP(A4203,Urbanizaton!$B$2:$BI$265,I4203)</f>
        <v>74.772000000000006</v>
      </c>
      <c r="K4203" s="2">
        <f>VLOOKUP(A4203,Population!$B$2:$BI$265,I4203)</f>
        <v>10333587</v>
      </c>
      <c r="L4203" s="2" t="str">
        <f>VLOOKUP(A4203,Region!$C$1:$G$241,5)</f>
        <v>Europe</v>
      </c>
    </row>
    <row r="4204" spans="1:12" x14ac:dyDescent="0.55000000000000004">
      <c r="A4204" s="2" t="s">
        <v>24</v>
      </c>
      <c r="B4204" s="2" t="s">
        <v>8</v>
      </c>
      <c r="C4204" s="2" t="s">
        <v>18</v>
      </c>
      <c r="D4204" s="2" t="s">
        <v>19</v>
      </c>
      <c r="E4204" s="2" t="s">
        <v>11</v>
      </c>
      <c r="F4204" s="2">
        <v>1994</v>
      </c>
      <c r="G4204" s="2">
        <v>154904.69699999999</v>
      </c>
      <c r="I4204" s="2">
        <f t="shared" si="65"/>
        <v>38</v>
      </c>
      <c r="J4204" s="2">
        <f>VLOOKUP(A4204,Urbanizaton!$B$2:$BI$265,I4204)</f>
        <v>74.772000000000006</v>
      </c>
      <c r="K4204" s="2">
        <f>VLOOKUP(A4204,Population!$B$2:$BI$265,I4204)</f>
        <v>10333587</v>
      </c>
      <c r="L4204" s="2" t="str">
        <f>VLOOKUP(A4204,Region!$C$1:$G$241,5)</f>
        <v>Europe</v>
      </c>
    </row>
    <row r="4205" spans="1:12" x14ac:dyDescent="0.55000000000000004">
      <c r="A4205" s="2" t="s">
        <v>24</v>
      </c>
      <c r="B4205" s="2" t="s">
        <v>8</v>
      </c>
      <c r="C4205" s="2" t="s">
        <v>14</v>
      </c>
      <c r="D4205" s="2" t="s">
        <v>13</v>
      </c>
      <c r="E4205" s="2" t="s">
        <v>11</v>
      </c>
      <c r="F4205" s="2">
        <v>1994</v>
      </c>
      <c r="G4205" s="2">
        <v>440.202</v>
      </c>
      <c r="I4205" s="2">
        <f t="shared" si="65"/>
        <v>38</v>
      </c>
      <c r="J4205" s="2">
        <f>VLOOKUP(A4205,Urbanizaton!$B$2:$BI$265,I4205)</f>
        <v>74.772000000000006</v>
      </c>
      <c r="K4205" s="2">
        <f>VLOOKUP(A4205,Population!$B$2:$BI$265,I4205)</f>
        <v>10333587</v>
      </c>
      <c r="L4205" s="2" t="str">
        <f>VLOOKUP(A4205,Region!$C$1:$G$241,5)</f>
        <v>Europe</v>
      </c>
    </row>
    <row r="4206" spans="1:12" x14ac:dyDescent="0.55000000000000004">
      <c r="A4206" s="2" t="s">
        <v>24</v>
      </c>
      <c r="B4206" s="2" t="s">
        <v>8</v>
      </c>
      <c r="C4206" s="2" t="s">
        <v>14</v>
      </c>
      <c r="D4206" s="2" t="s">
        <v>20</v>
      </c>
      <c r="E4206" s="2" t="s">
        <v>11</v>
      </c>
      <c r="F4206" s="2">
        <v>1994</v>
      </c>
      <c r="G4206" s="2">
        <v>42.588999999999999</v>
      </c>
      <c r="I4206" s="2">
        <f t="shared" si="65"/>
        <v>38</v>
      </c>
      <c r="J4206" s="2">
        <f>VLOOKUP(A4206,Urbanizaton!$B$2:$BI$265,I4206)</f>
        <v>74.772000000000006</v>
      </c>
      <c r="K4206" s="2">
        <f>VLOOKUP(A4206,Population!$B$2:$BI$265,I4206)</f>
        <v>10333587</v>
      </c>
      <c r="L4206" s="2" t="str">
        <f>VLOOKUP(A4206,Region!$C$1:$G$241,5)</f>
        <v>Europe</v>
      </c>
    </row>
    <row r="4207" spans="1:12" x14ac:dyDescent="0.55000000000000004">
      <c r="A4207" s="2" t="s">
        <v>24</v>
      </c>
      <c r="B4207" s="2" t="s">
        <v>8</v>
      </c>
      <c r="C4207" s="2" t="s">
        <v>15</v>
      </c>
      <c r="D4207" s="2" t="s">
        <v>13</v>
      </c>
      <c r="E4207" s="2" t="s">
        <v>11</v>
      </c>
      <c r="F4207" s="2">
        <v>1994</v>
      </c>
      <c r="G4207" s="2">
        <v>1284.796</v>
      </c>
      <c r="I4207" s="2">
        <f t="shared" si="65"/>
        <v>38</v>
      </c>
      <c r="J4207" s="2">
        <f>VLOOKUP(A4207,Urbanizaton!$B$2:$BI$265,I4207)</f>
        <v>74.772000000000006</v>
      </c>
      <c r="K4207" s="2">
        <f>VLOOKUP(A4207,Population!$B$2:$BI$265,I4207)</f>
        <v>10333587</v>
      </c>
      <c r="L4207" s="2" t="str">
        <f>VLOOKUP(A4207,Region!$C$1:$G$241,5)</f>
        <v>Europe</v>
      </c>
    </row>
    <row r="4208" spans="1:12" x14ac:dyDescent="0.55000000000000004">
      <c r="A4208" s="2" t="s">
        <v>24</v>
      </c>
      <c r="B4208" s="2" t="s">
        <v>8</v>
      </c>
      <c r="C4208" s="2" t="s">
        <v>15</v>
      </c>
      <c r="D4208" s="2" t="s">
        <v>20</v>
      </c>
      <c r="E4208" s="2" t="s">
        <v>11</v>
      </c>
      <c r="F4208" s="2">
        <v>1994</v>
      </c>
      <c r="G4208" s="2">
        <v>124.301</v>
      </c>
      <c r="I4208" s="2">
        <f t="shared" si="65"/>
        <v>38</v>
      </c>
      <c r="J4208" s="2">
        <f>VLOOKUP(A4208,Urbanizaton!$B$2:$BI$265,I4208)</f>
        <v>74.772000000000006</v>
      </c>
      <c r="K4208" s="2">
        <f>VLOOKUP(A4208,Population!$B$2:$BI$265,I4208)</f>
        <v>10333587</v>
      </c>
      <c r="L4208" s="2" t="str">
        <f>VLOOKUP(A4208,Region!$C$1:$G$241,5)</f>
        <v>Europe</v>
      </c>
    </row>
    <row r="4209" spans="1:12" x14ac:dyDescent="0.55000000000000004">
      <c r="A4209" s="2" t="s">
        <v>24</v>
      </c>
      <c r="B4209" s="2" t="s">
        <v>8</v>
      </c>
      <c r="C4209" s="2" t="s">
        <v>16</v>
      </c>
      <c r="D4209" s="2" t="s">
        <v>13</v>
      </c>
      <c r="E4209" s="2" t="s">
        <v>11</v>
      </c>
      <c r="F4209" s="2">
        <v>1994</v>
      </c>
      <c r="G4209" s="2">
        <v>247.011</v>
      </c>
      <c r="I4209" s="2">
        <f t="shared" si="65"/>
        <v>38</v>
      </c>
      <c r="J4209" s="2">
        <f>VLOOKUP(A4209,Urbanizaton!$B$2:$BI$265,I4209)</f>
        <v>74.772000000000006</v>
      </c>
      <c r="K4209" s="2">
        <f>VLOOKUP(A4209,Population!$B$2:$BI$265,I4209)</f>
        <v>10333587</v>
      </c>
      <c r="L4209" s="2" t="str">
        <f>VLOOKUP(A4209,Region!$C$1:$G$241,5)</f>
        <v>Europe</v>
      </c>
    </row>
    <row r="4210" spans="1:12" x14ac:dyDescent="0.55000000000000004">
      <c r="A4210" s="2" t="s">
        <v>24</v>
      </c>
      <c r="B4210" s="2" t="s">
        <v>8</v>
      </c>
      <c r="C4210" s="2" t="s">
        <v>16</v>
      </c>
      <c r="D4210" s="2" t="s">
        <v>20</v>
      </c>
      <c r="E4210" s="2" t="s">
        <v>11</v>
      </c>
      <c r="F4210" s="2">
        <v>1994</v>
      </c>
      <c r="G4210" s="2">
        <v>23.898</v>
      </c>
      <c r="I4210" s="2">
        <f t="shared" si="65"/>
        <v>38</v>
      </c>
      <c r="J4210" s="2">
        <f>VLOOKUP(A4210,Urbanizaton!$B$2:$BI$265,I4210)</f>
        <v>74.772000000000006</v>
      </c>
      <c r="K4210" s="2">
        <f>VLOOKUP(A4210,Population!$B$2:$BI$265,I4210)</f>
        <v>10333587</v>
      </c>
      <c r="L4210" s="2" t="str">
        <f>VLOOKUP(A4210,Region!$C$1:$G$241,5)</f>
        <v>Europe</v>
      </c>
    </row>
    <row r="4211" spans="1:12" x14ac:dyDescent="0.55000000000000004">
      <c r="A4211" s="2" t="s">
        <v>24</v>
      </c>
      <c r="B4211" s="2" t="s">
        <v>8</v>
      </c>
      <c r="C4211" s="2" t="s">
        <v>12</v>
      </c>
      <c r="D4211" s="2" t="s">
        <v>13</v>
      </c>
      <c r="E4211" s="2" t="s">
        <v>11</v>
      </c>
      <c r="F4211" s="2">
        <v>1995</v>
      </c>
      <c r="G4211" s="2">
        <v>891.65599999999995</v>
      </c>
      <c r="I4211" s="2">
        <f t="shared" si="65"/>
        <v>39</v>
      </c>
      <c r="J4211" s="2">
        <f>VLOOKUP(A4211,Urbanizaton!$B$2:$BI$265,I4211)</f>
        <v>74.643000000000001</v>
      </c>
      <c r="K4211" s="2">
        <f>VLOOKUP(A4211,Population!$B$2:$BI$265,I4211)</f>
        <v>10327253</v>
      </c>
      <c r="L4211" s="2" t="str">
        <f>VLOOKUP(A4211,Region!$C$1:$G$241,5)</f>
        <v>Europe</v>
      </c>
    </row>
    <row r="4212" spans="1:12" x14ac:dyDescent="0.55000000000000004">
      <c r="A4212" s="2" t="s">
        <v>24</v>
      </c>
      <c r="B4212" s="2" t="s">
        <v>8</v>
      </c>
      <c r="C4212" s="2" t="s">
        <v>12</v>
      </c>
      <c r="D4212" s="2" t="s">
        <v>20</v>
      </c>
      <c r="E4212" s="2" t="s">
        <v>11</v>
      </c>
      <c r="F4212" s="2">
        <v>1995</v>
      </c>
      <c r="G4212" s="2">
        <v>86.311000000000007</v>
      </c>
      <c r="I4212" s="2">
        <f t="shared" si="65"/>
        <v>39</v>
      </c>
      <c r="J4212" s="2">
        <f>VLOOKUP(A4212,Urbanizaton!$B$2:$BI$265,I4212)</f>
        <v>74.643000000000001</v>
      </c>
      <c r="K4212" s="2">
        <f>VLOOKUP(A4212,Population!$B$2:$BI$265,I4212)</f>
        <v>10327253</v>
      </c>
      <c r="L4212" s="2" t="str">
        <f>VLOOKUP(A4212,Region!$C$1:$G$241,5)</f>
        <v>Europe</v>
      </c>
    </row>
    <row r="4213" spans="1:12" x14ac:dyDescent="0.55000000000000004">
      <c r="A4213" s="2" t="s">
        <v>24</v>
      </c>
      <c r="B4213" s="2" t="s">
        <v>8</v>
      </c>
      <c r="C4213" s="2" t="s">
        <v>9</v>
      </c>
      <c r="D4213" s="2" t="s">
        <v>10</v>
      </c>
      <c r="E4213" s="2" t="s">
        <v>11</v>
      </c>
      <c r="F4213" s="2">
        <v>1995</v>
      </c>
      <c r="G4213" s="2">
        <v>123.28</v>
      </c>
      <c r="I4213" s="2">
        <f t="shared" si="65"/>
        <v>39</v>
      </c>
      <c r="J4213" s="2">
        <f>VLOOKUP(A4213,Urbanizaton!$B$2:$BI$265,I4213)</f>
        <v>74.643000000000001</v>
      </c>
      <c r="K4213" s="2">
        <f>VLOOKUP(A4213,Population!$B$2:$BI$265,I4213)</f>
        <v>10327253</v>
      </c>
      <c r="L4213" s="2" t="str">
        <f>VLOOKUP(A4213,Region!$C$1:$G$241,5)</f>
        <v>Europe</v>
      </c>
    </row>
    <row r="4214" spans="1:12" x14ac:dyDescent="0.55000000000000004">
      <c r="A4214" s="2" t="s">
        <v>24</v>
      </c>
      <c r="B4214" s="2" t="s">
        <v>8</v>
      </c>
      <c r="C4214" s="2" t="s">
        <v>9</v>
      </c>
      <c r="D4214" s="2" t="s">
        <v>17</v>
      </c>
      <c r="E4214" s="2" t="s">
        <v>11</v>
      </c>
      <c r="F4214" s="2">
        <v>1995</v>
      </c>
      <c r="G4214" s="2">
        <v>11.93</v>
      </c>
      <c r="I4214" s="2">
        <f t="shared" si="65"/>
        <v>39</v>
      </c>
      <c r="J4214" s="2">
        <f>VLOOKUP(A4214,Urbanizaton!$B$2:$BI$265,I4214)</f>
        <v>74.643000000000001</v>
      </c>
      <c r="K4214" s="2">
        <f>VLOOKUP(A4214,Population!$B$2:$BI$265,I4214)</f>
        <v>10327253</v>
      </c>
      <c r="L4214" s="2" t="str">
        <f>VLOOKUP(A4214,Region!$C$1:$G$241,5)</f>
        <v>Europe</v>
      </c>
    </row>
    <row r="4215" spans="1:12" x14ac:dyDescent="0.55000000000000004">
      <c r="A4215" s="2" t="s">
        <v>24</v>
      </c>
      <c r="B4215" s="2" t="s">
        <v>8</v>
      </c>
      <c r="C4215" s="2" t="s">
        <v>18</v>
      </c>
      <c r="D4215" s="2" t="s">
        <v>17</v>
      </c>
      <c r="E4215" s="2" t="s">
        <v>11</v>
      </c>
      <c r="F4215" s="2">
        <v>1995</v>
      </c>
      <c r="G4215" s="2">
        <v>15.034000000000001</v>
      </c>
      <c r="I4215" s="2">
        <f t="shared" si="65"/>
        <v>39</v>
      </c>
      <c r="J4215" s="2">
        <f>VLOOKUP(A4215,Urbanizaton!$B$2:$BI$265,I4215)</f>
        <v>74.643000000000001</v>
      </c>
      <c r="K4215" s="2">
        <f>VLOOKUP(A4215,Population!$B$2:$BI$265,I4215)</f>
        <v>10327253</v>
      </c>
      <c r="L4215" s="2" t="str">
        <f>VLOOKUP(A4215,Region!$C$1:$G$241,5)</f>
        <v>Europe</v>
      </c>
    </row>
    <row r="4216" spans="1:12" x14ac:dyDescent="0.55000000000000004">
      <c r="A4216" s="2" t="s">
        <v>24</v>
      </c>
      <c r="B4216" s="2" t="s">
        <v>8</v>
      </c>
      <c r="C4216" s="2" t="s">
        <v>18</v>
      </c>
      <c r="D4216" s="2" t="s">
        <v>19</v>
      </c>
      <c r="E4216" s="2" t="s">
        <v>11</v>
      </c>
      <c r="F4216" s="2">
        <v>1995</v>
      </c>
      <c r="G4216" s="2">
        <v>155307.59099999999</v>
      </c>
      <c r="I4216" s="2">
        <f t="shared" si="65"/>
        <v>39</v>
      </c>
      <c r="J4216" s="2">
        <f>VLOOKUP(A4216,Urbanizaton!$B$2:$BI$265,I4216)</f>
        <v>74.643000000000001</v>
      </c>
      <c r="K4216" s="2">
        <f>VLOOKUP(A4216,Population!$B$2:$BI$265,I4216)</f>
        <v>10327253</v>
      </c>
      <c r="L4216" s="2" t="str">
        <f>VLOOKUP(A4216,Region!$C$1:$G$241,5)</f>
        <v>Europe</v>
      </c>
    </row>
    <row r="4217" spans="1:12" x14ac:dyDescent="0.55000000000000004">
      <c r="A4217" s="2" t="s">
        <v>24</v>
      </c>
      <c r="B4217" s="2" t="s">
        <v>8</v>
      </c>
      <c r="C4217" s="2" t="s">
        <v>14</v>
      </c>
      <c r="D4217" s="2" t="s">
        <v>13</v>
      </c>
      <c r="E4217" s="2" t="s">
        <v>11</v>
      </c>
      <c r="F4217" s="2">
        <v>1995</v>
      </c>
      <c r="G4217" s="2">
        <v>417.834</v>
      </c>
      <c r="I4217" s="2">
        <f t="shared" si="65"/>
        <v>39</v>
      </c>
      <c r="J4217" s="2">
        <f>VLOOKUP(A4217,Urbanizaton!$B$2:$BI$265,I4217)</f>
        <v>74.643000000000001</v>
      </c>
      <c r="K4217" s="2">
        <f>VLOOKUP(A4217,Population!$B$2:$BI$265,I4217)</f>
        <v>10327253</v>
      </c>
      <c r="L4217" s="2" t="str">
        <f>VLOOKUP(A4217,Region!$C$1:$G$241,5)</f>
        <v>Europe</v>
      </c>
    </row>
    <row r="4218" spans="1:12" x14ac:dyDescent="0.55000000000000004">
      <c r="A4218" s="2" t="s">
        <v>24</v>
      </c>
      <c r="B4218" s="2" t="s">
        <v>8</v>
      </c>
      <c r="C4218" s="2" t="s">
        <v>14</v>
      </c>
      <c r="D4218" s="2" t="s">
        <v>20</v>
      </c>
      <c r="E4218" s="2" t="s">
        <v>11</v>
      </c>
      <c r="F4218" s="2">
        <v>1995</v>
      </c>
      <c r="G4218" s="2">
        <v>40.445999999999998</v>
      </c>
      <c r="I4218" s="2">
        <f t="shared" si="65"/>
        <v>39</v>
      </c>
      <c r="J4218" s="2">
        <f>VLOOKUP(A4218,Urbanizaton!$B$2:$BI$265,I4218)</f>
        <v>74.643000000000001</v>
      </c>
      <c r="K4218" s="2">
        <f>VLOOKUP(A4218,Population!$B$2:$BI$265,I4218)</f>
        <v>10327253</v>
      </c>
      <c r="L4218" s="2" t="str">
        <f>VLOOKUP(A4218,Region!$C$1:$G$241,5)</f>
        <v>Europe</v>
      </c>
    </row>
    <row r="4219" spans="1:12" x14ac:dyDescent="0.55000000000000004">
      <c r="A4219" s="2" t="s">
        <v>24</v>
      </c>
      <c r="B4219" s="2" t="s">
        <v>8</v>
      </c>
      <c r="C4219" s="2" t="s">
        <v>15</v>
      </c>
      <c r="D4219" s="2" t="s">
        <v>13</v>
      </c>
      <c r="E4219" s="2" t="s">
        <v>11</v>
      </c>
      <c r="F4219" s="2">
        <v>1995</v>
      </c>
      <c r="G4219" s="2">
        <v>1090.23</v>
      </c>
      <c r="I4219" s="2">
        <f t="shared" si="65"/>
        <v>39</v>
      </c>
      <c r="J4219" s="2">
        <f>VLOOKUP(A4219,Urbanizaton!$B$2:$BI$265,I4219)</f>
        <v>74.643000000000001</v>
      </c>
      <c r="K4219" s="2">
        <f>VLOOKUP(A4219,Population!$B$2:$BI$265,I4219)</f>
        <v>10327253</v>
      </c>
      <c r="L4219" s="2" t="str">
        <f>VLOOKUP(A4219,Region!$C$1:$G$241,5)</f>
        <v>Europe</v>
      </c>
    </row>
    <row r="4220" spans="1:12" x14ac:dyDescent="0.55000000000000004">
      <c r="A4220" s="2" t="s">
        <v>24</v>
      </c>
      <c r="B4220" s="2" t="s">
        <v>8</v>
      </c>
      <c r="C4220" s="2" t="s">
        <v>15</v>
      </c>
      <c r="D4220" s="2" t="s">
        <v>20</v>
      </c>
      <c r="E4220" s="2" t="s">
        <v>11</v>
      </c>
      <c r="F4220" s="2">
        <v>1995</v>
      </c>
      <c r="G4220" s="2">
        <v>105.532</v>
      </c>
      <c r="I4220" s="2">
        <f t="shared" si="65"/>
        <v>39</v>
      </c>
      <c r="J4220" s="2">
        <f>VLOOKUP(A4220,Urbanizaton!$B$2:$BI$265,I4220)</f>
        <v>74.643000000000001</v>
      </c>
      <c r="K4220" s="2">
        <f>VLOOKUP(A4220,Population!$B$2:$BI$265,I4220)</f>
        <v>10327253</v>
      </c>
      <c r="L4220" s="2" t="str">
        <f>VLOOKUP(A4220,Region!$C$1:$G$241,5)</f>
        <v>Europe</v>
      </c>
    </row>
    <row r="4221" spans="1:12" x14ac:dyDescent="0.55000000000000004">
      <c r="A4221" s="2" t="s">
        <v>24</v>
      </c>
      <c r="B4221" s="2" t="s">
        <v>8</v>
      </c>
      <c r="C4221" s="2" t="s">
        <v>16</v>
      </c>
      <c r="D4221" s="2" t="s">
        <v>13</v>
      </c>
      <c r="E4221" s="2" t="s">
        <v>11</v>
      </c>
      <c r="F4221" s="2">
        <v>1995</v>
      </c>
      <c r="G4221" s="2">
        <v>207.23699999999999</v>
      </c>
      <c r="I4221" s="2">
        <f t="shared" si="65"/>
        <v>39</v>
      </c>
      <c r="J4221" s="2">
        <f>VLOOKUP(A4221,Urbanizaton!$B$2:$BI$265,I4221)</f>
        <v>74.643000000000001</v>
      </c>
      <c r="K4221" s="2">
        <f>VLOOKUP(A4221,Population!$B$2:$BI$265,I4221)</f>
        <v>10327253</v>
      </c>
      <c r="L4221" s="2" t="str">
        <f>VLOOKUP(A4221,Region!$C$1:$G$241,5)</f>
        <v>Europe</v>
      </c>
    </row>
    <row r="4222" spans="1:12" x14ac:dyDescent="0.55000000000000004">
      <c r="A4222" s="2" t="s">
        <v>24</v>
      </c>
      <c r="B4222" s="2" t="s">
        <v>8</v>
      </c>
      <c r="C4222" s="2" t="s">
        <v>16</v>
      </c>
      <c r="D4222" s="2" t="s">
        <v>20</v>
      </c>
      <c r="E4222" s="2" t="s">
        <v>11</v>
      </c>
      <c r="F4222" s="2">
        <v>1995</v>
      </c>
      <c r="G4222" s="2">
        <v>20.059999999999999</v>
      </c>
      <c r="I4222" s="2">
        <f t="shared" si="65"/>
        <v>39</v>
      </c>
      <c r="J4222" s="2">
        <f>VLOOKUP(A4222,Urbanizaton!$B$2:$BI$265,I4222)</f>
        <v>74.643000000000001</v>
      </c>
      <c r="K4222" s="2">
        <f>VLOOKUP(A4222,Population!$B$2:$BI$265,I4222)</f>
        <v>10327253</v>
      </c>
      <c r="L4222" s="2" t="str">
        <f>VLOOKUP(A4222,Region!$C$1:$G$241,5)</f>
        <v>Europe</v>
      </c>
    </row>
    <row r="4223" spans="1:12" x14ac:dyDescent="0.55000000000000004">
      <c r="A4223" s="2" t="s">
        <v>24</v>
      </c>
      <c r="B4223" s="2" t="s">
        <v>8</v>
      </c>
      <c r="C4223" s="2" t="s">
        <v>12</v>
      </c>
      <c r="D4223" s="2" t="s">
        <v>13</v>
      </c>
      <c r="E4223" s="2" t="s">
        <v>11</v>
      </c>
      <c r="F4223" s="2">
        <v>1996</v>
      </c>
      <c r="G4223" s="2">
        <v>913.22900000000004</v>
      </c>
      <c r="I4223" s="2">
        <f t="shared" si="65"/>
        <v>40</v>
      </c>
      <c r="J4223" s="2">
        <f>VLOOKUP(A4223,Urbanizaton!$B$2:$BI$265,I4223)</f>
        <v>74.513000000000005</v>
      </c>
      <c r="K4223" s="2">
        <f>VLOOKUP(A4223,Population!$B$2:$BI$265,I4223)</f>
        <v>10315241</v>
      </c>
      <c r="L4223" s="2" t="str">
        <f>VLOOKUP(A4223,Region!$C$1:$G$241,5)</f>
        <v>Europe</v>
      </c>
    </row>
    <row r="4224" spans="1:12" x14ac:dyDescent="0.55000000000000004">
      <c r="A4224" s="2" t="s">
        <v>24</v>
      </c>
      <c r="B4224" s="2" t="s">
        <v>8</v>
      </c>
      <c r="C4224" s="2" t="s">
        <v>12</v>
      </c>
      <c r="D4224" s="2" t="s">
        <v>20</v>
      </c>
      <c r="E4224" s="2" t="s">
        <v>11</v>
      </c>
      <c r="F4224" s="2">
        <v>1996</v>
      </c>
      <c r="G4224" s="2">
        <v>88.531000000000006</v>
      </c>
      <c r="I4224" s="2">
        <f t="shared" si="65"/>
        <v>40</v>
      </c>
      <c r="J4224" s="2">
        <f>VLOOKUP(A4224,Urbanizaton!$B$2:$BI$265,I4224)</f>
        <v>74.513000000000005</v>
      </c>
      <c r="K4224" s="2">
        <f>VLOOKUP(A4224,Population!$B$2:$BI$265,I4224)</f>
        <v>10315241</v>
      </c>
      <c r="L4224" s="2" t="str">
        <f>VLOOKUP(A4224,Region!$C$1:$G$241,5)</f>
        <v>Europe</v>
      </c>
    </row>
    <row r="4225" spans="1:12" x14ac:dyDescent="0.55000000000000004">
      <c r="A4225" s="2" t="s">
        <v>24</v>
      </c>
      <c r="B4225" s="2" t="s">
        <v>8</v>
      </c>
      <c r="C4225" s="2" t="s">
        <v>9</v>
      </c>
      <c r="D4225" s="2" t="s">
        <v>10</v>
      </c>
      <c r="E4225" s="2" t="s">
        <v>11</v>
      </c>
      <c r="F4225" s="2">
        <v>1996</v>
      </c>
      <c r="G4225" s="2">
        <v>124.73</v>
      </c>
      <c r="I4225" s="2">
        <f t="shared" si="65"/>
        <v>40</v>
      </c>
      <c r="J4225" s="2">
        <f>VLOOKUP(A4225,Urbanizaton!$B$2:$BI$265,I4225)</f>
        <v>74.513000000000005</v>
      </c>
      <c r="K4225" s="2">
        <f>VLOOKUP(A4225,Population!$B$2:$BI$265,I4225)</f>
        <v>10315241</v>
      </c>
      <c r="L4225" s="2" t="str">
        <f>VLOOKUP(A4225,Region!$C$1:$G$241,5)</f>
        <v>Europe</v>
      </c>
    </row>
    <row r="4226" spans="1:12" x14ac:dyDescent="0.55000000000000004">
      <c r="A4226" s="2" t="s">
        <v>24</v>
      </c>
      <c r="B4226" s="2" t="s">
        <v>8</v>
      </c>
      <c r="C4226" s="2" t="s">
        <v>9</v>
      </c>
      <c r="D4226" s="2" t="s">
        <v>17</v>
      </c>
      <c r="E4226" s="2" t="s">
        <v>11</v>
      </c>
      <c r="F4226" s="2">
        <v>1996</v>
      </c>
      <c r="G4226" s="2">
        <v>12.09</v>
      </c>
      <c r="I4226" s="2">
        <f t="shared" si="65"/>
        <v>40</v>
      </c>
      <c r="J4226" s="2">
        <f>VLOOKUP(A4226,Urbanizaton!$B$2:$BI$265,I4226)</f>
        <v>74.513000000000005</v>
      </c>
      <c r="K4226" s="2">
        <f>VLOOKUP(A4226,Population!$B$2:$BI$265,I4226)</f>
        <v>10315241</v>
      </c>
      <c r="L4226" s="2" t="str">
        <f>VLOOKUP(A4226,Region!$C$1:$G$241,5)</f>
        <v>Europe</v>
      </c>
    </row>
    <row r="4227" spans="1:12" x14ac:dyDescent="0.55000000000000004">
      <c r="A4227" s="2" t="s">
        <v>24</v>
      </c>
      <c r="B4227" s="2" t="s">
        <v>8</v>
      </c>
      <c r="C4227" s="2" t="s">
        <v>18</v>
      </c>
      <c r="D4227" s="2" t="s">
        <v>17</v>
      </c>
      <c r="E4227" s="2" t="s">
        <v>11</v>
      </c>
      <c r="F4227" s="2">
        <v>1996</v>
      </c>
      <c r="G4227" s="2">
        <v>15.263999999999999</v>
      </c>
      <c r="I4227" s="2">
        <f t="shared" ref="I4227:I4290" si="66">IF(F4227=1960,4,F4227-1960+4)</f>
        <v>40</v>
      </c>
      <c r="J4227" s="2">
        <f>VLOOKUP(A4227,Urbanizaton!$B$2:$BI$265,I4227)</f>
        <v>74.513000000000005</v>
      </c>
      <c r="K4227" s="2">
        <f>VLOOKUP(A4227,Population!$B$2:$BI$265,I4227)</f>
        <v>10315241</v>
      </c>
      <c r="L4227" s="2" t="str">
        <f>VLOOKUP(A4227,Region!$C$1:$G$241,5)</f>
        <v>Europe</v>
      </c>
    </row>
    <row r="4228" spans="1:12" x14ac:dyDescent="0.55000000000000004">
      <c r="A4228" s="2" t="s">
        <v>24</v>
      </c>
      <c r="B4228" s="2" t="s">
        <v>8</v>
      </c>
      <c r="C4228" s="2" t="s">
        <v>18</v>
      </c>
      <c r="D4228" s="2" t="s">
        <v>19</v>
      </c>
      <c r="E4228" s="2" t="s">
        <v>11</v>
      </c>
      <c r="F4228" s="2">
        <v>1996</v>
      </c>
      <c r="G4228" s="2">
        <v>157453.39799999999</v>
      </c>
      <c r="I4228" s="2">
        <f t="shared" si="66"/>
        <v>40</v>
      </c>
      <c r="J4228" s="2">
        <f>VLOOKUP(A4228,Urbanizaton!$B$2:$BI$265,I4228)</f>
        <v>74.513000000000005</v>
      </c>
      <c r="K4228" s="2">
        <f>VLOOKUP(A4228,Population!$B$2:$BI$265,I4228)</f>
        <v>10315241</v>
      </c>
      <c r="L4228" s="2" t="str">
        <f>VLOOKUP(A4228,Region!$C$1:$G$241,5)</f>
        <v>Europe</v>
      </c>
    </row>
    <row r="4229" spans="1:12" x14ac:dyDescent="0.55000000000000004">
      <c r="A4229" s="2" t="s">
        <v>24</v>
      </c>
      <c r="B4229" s="2" t="s">
        <v>8</v>
      </c>
      <c r="C4229" s="2" t="s">
        <v>14</v>
      </c>
      <c r="D4229" s="2" t="s">
        <v>13</v>
      </c>
      <c r="E4229" s="2" t="s">
        <v>11</v>
      </c>
      <c r="F4229" s="2">
        <v>1996</v>
      </c>
      <c r="G4229" s="2">
        <v>436.30900000000003</v>
      </c>
      <c r="I4229" s="2">
        <f t="shared" si="66"/>
        <v>40</v>
      </c>
      <c r="J4229" s="2">
        <f>VLOOKUP(A4229,Urbanizaton!$B$2:$BI$265,I4229)</f>
        <v>74.513000000000005</v>
      </c>
      <c r="K4229" s="2">
        <f>VLOOKUP(A4229,Population!$B$2:$BI$265,I4229)</f>
        <v>10315241</v>
      </c>
      <c r="L4229" s="2" t="str">
        <f>VLOOKUP(A4229,Region!$C$1:$G$241,5)</f>
        <v>Europe</v>
      </c>
    </row>
    <row r="4230" spans="1:12" x14ac:dyDescent="0.55000000000000004">
      <c r="A4230" s="2" t="s">
        <v>24</v>
      </c>
      <c r="B4230" s="2" t="s">
        <v>8</v>
      </c>
      <c r="C4230" s="2" t="s">
        <v>14</v>
      </c>
      <c r="D4230" s="2" t="s">
        <v>20</v>
      </c>
      <c r="E4230" s="2" t="s">
        <v>11</v>
      </c>
      <c r="F4230" s="2">
        <v>1996</v>
      </c>
      <c r="G4230" s="2">
        <v>42.296999999999997</v>
      </c>
      <c r="I4230" s="2">
        <f t="shared" si="66"/>
        <v>40</v>
      </c>
      <c r="J4230" s="2">
        <f>VLOOKUP(A4230,Urbanizaton!$B$2:$BI$265,I4230)</f>
        <v>74.513000000000005</v>
      </c>
      <c r="K4230" s="2">
        <f>VLOOKUP(A4230,Population!$B$2:$BI$265,I4230)</f>
        <v>10315241</v>
      </c>
      <c r="L4230" s="2" t="str">
        <f>VLOOKUP(A4230,Region!$C$1:$G$241,5)</f>
        <v>Europe</v>
      </c>
    </row>
    <row r="4231" spans="1:12" x14ac:dyDescent="0.55000000000000004">
      <c r="A4231" s="2" t="s">
        <v>24</v>
      </c>
      <c r="B4231" s="2" t="s">
        <v>8</v>
      </c>
      <c r="C4231" s="2" t="s">
        <v>15</v>
      </c>
      <c r="D4231" s="2" t="s">
        <v>13</v>
      </c>
      <c r="E4231" s="2" t="s">
        <v>11</v>
      </c>
      <c r="F4231" s="2">
        <v>1996</v>
      </c>
      <c r="G4231" s="2">
        <v>931.11199999999997</v>
      </c>
      <c r="I4231" s="2">
        <f t="shared" si="66"/>
        <v>40</v>
      </c>
      <c r="J4231" s="2">
        <f>VLOOKUP(A4231,Urbanizaton!$B$2:$BI$265,I4231)</f>
        <v>74.513000000000005</v>
      </c>
      <c r="K4231" s="2">
        <f>VLOOKUP(A4231,Population!$B$2:$BI$265,I4231)</f>
        <v>10315241</v>
      </c>
      <c r="L4231" s="2" t="str">
        <f>VLOOKUP(A4231,Region!$C$1:$G$241,5)</f>
        <v>Europe</v>
      </c>
    </row>
    <row r="4232" spans="1:12" x14ac:dyDescent="0.55000000000000004">
      <c r="A4232" s="2" t="s">
        <v>24</v>
      </c>
      <c r="B4232" s="2" t="s">
        <v>8</v>
      </c>
      <c r="C4232" s="2" t="s">
        <v>15</v>
      </c>
      <c r="D4232" s="2" t="s">
        <v>20</v>
      </c>
      <c r="E4232" s="2" t="s">
        <v>11</v>
      </c>
      <c r="F4232" s="2">
        <v>1996</v>
      </c>
      <c r="G4232" s="2">
        <v>90.265000000000001</v>
      </c>
      <c r="I4232" s="2">
        <f t="shared" si="66"/>
        <v>40</v>
      </c>
      <c r="J4232" s="2">
        <f>VLOOKUP(A4232,Urbanizaton!$B$2:$BI$265,I4232)</f>
        <v>74.513000000000005</v>
      </c>
      <c r="K4232" s="2">
        <f>VLOOKUP(A4232,Population!$B$2:$BI$265,I4232)</f>
        <v>10315241</v>
      </c>
      <c r="L4232" s="2" t="str">
        <f>VLOOKUP(A4232,Region!$C$1:$G$241,5)</f>
        <v>Europe</v>
      </c>
    </row>
    <row r="4233" spans="1:12" x14ac:dyDescent="0.55000000000000004">
      <c r="A4233" s="2" t="s">
        <v>24</v>
      </c>
      <c r="B4233" s="2" t="s">
        <v>8</v>
      </c>
      <c r="C4233" s="2" t="s">
        <v>16</v>
      </c>
      <c r="D4233" s="2" t="s">
        <v>13</v>
      </c>
      <c r="E4233" s="2" t="s">
        <v>11</v>
      </c>
      <c r="F4233" s="2">
        <v>1996</v>
      </c>
      <c r="G4233" s="2">
        <v>257.101</v>
      </c>
      <c r="I4233" s="2">
        <f t="shared" si="66"/>
        <v>40</v>
      </c>
      <c r="J4233" s="2">
        <f>VLOOKUP(A4233,Urbanizaton!$B$2:$BI$265,I4233)</f>
        <v>74.513000000000005</v>
      </c>
      <c r="K4233" s="2">
        <f>VLOOKUP(A4233,Population!$B$2:$BI$265,I4233)</f>
        <v>10315241</v>
      </c>
      <c r="L4233" s="2" t="str">
        <f>VLOOKUP(A4233,Region!$C$1:$G$241,5)</f>
        <v>Europe</v>
      </c>
    </row>
    <row r="4234" spans="1:12" x14ac:dyDescent="0.55000000000000004">
      <c r="A4234" s="2" t="s">
        <v>24</v>
      </c>
      <c r="B4234" s="2" t="s">
        <v>8</v>
      </c>
      <c r="C4234" s="2" t="s">
        <v>16</v>
      </c>
      <c r="D4234" s="2" t="s">
        <v>20</v>
      </c>
      <c r="E4234" s="2" t="s">
        <v>11</v>
      </c>
      <c r="F4234" s="2">
        <v>1996</v>
      </c>
      <c r="G4234" s="2">
        <v>24.923999999999999</v>
      </c>
      <c r="I4234" s="2">
        <f t="shared" si="66"/>
        <v>40</v>
      </c>
      <c r="J4234" s="2">
        <f>VLOOKUP(A4234,Urbanizaton!$B$2:$BI$265,I4234)</f>
        <v>74.513000000000005</v>
      </c>
      <c r="K4234" s="2">
        <f>VLOOKUP(A4234,Population!$B$2:$BI$265,I4234)</f>
        <v>10315241</v>
      </c>
      <c r="L4234" s="2" t="str">
        <f>VLOOKUP(A4234,Region!$C$1:$G$241,5)</f>
        <v>Europe</v>
      </c>
    </row>
    <row r="4235" spans="1:12" x14ac:dyDescent="0.55000000000000004">
      <c r="A4235" s="2" t="s">
        <v>24</v>
      </c>
      <c r="B4235" s="2" t="s">
        <v>8</v>
      </c>
      <c r="C4235" s="2" t="s">
        <v>12</v>
      </c>
      <c r="D4235" s="2" t="s">
        <v>13</v>
      </c>
      <c r="E4235" s="2" t="s">
        <v>11</v>
      </c>
      <c r="F4235" s="2">
        <v>1997</v>
      </c>
      <c r="G4235" s="2">
        <v>925.42899999999997</v>
      </c>
      <c r="I4235" s="2">
        <f t="shared" si="66"/>
        <v>41</v>
      </c>
      <c r="J4235" s="2">
        <f>VLOOKUP(A4235,Urbanizaton!$B$2:$BI$265,I4235)</f>
        <v>74.382000000000005</v>
      </c>
      <c r="K4235" s="2">
        <f>VLOOKUP(A4235,Population!$B$2:$BI$265,I4235)</f>
        <v>10304131</v>
      </c>
      <c r="L4235" s="2" t="str">
        <f>VLOOKUP(A4235,Region!$C$1:$G$241,5)</f>
        <v>Europe</v>
      </c>
    </row>
    <row r="4236" spans="1:12" x14ac:dyDescent="0.55000000000000004">
      <c r="A4236" s="2" t="s">
        <v>24</v>
      </c>
      <c r="B4236" s="2" t="s">
        <v>8</v>
      </c>
      <c r="C4236" s="2" t="s">
        <v>12</v>
      </c>
      <c r="D4236" s="2" t="s">
        <v>20</v>
      </c>
      <c r="E4236" s="2" t="s">
        <v>11</v>
      </c>
      <c r="F4236" s="2">
        <v>1997</v>
      </c>
      <c r="G4236" s="2">
        <v>89.816000000000003</v>
      </c>
      <c r="I4236" s="2">
        <f t="shared" si="66"/>
        <v>41</v>
      </c>
      <c r="J4236" s="2">
        <f>VLOOKUP(A4236,Urbanizaton!$B$2:$BI$265,I4236)</f>
        <v>74.382000000000005</v>
      </c>
      <c r="K4236" s="2">
        <f>VLOOKUP(A4236,Population!$B$2:$BI$265,I4236)</f>
        <v>10304131</v>
      </c>
      <c r="L4236" s="2" t="str">
        <f>VLOOKUP(A4236,Region!$C$1:$G$241,5)</f>
        <v>Europe</v>
      </c>
    </row>
    <row r="4237" spans="1:12" x14ac:dyDescent="0.55000000000000004">
      <c r="A4237" s="2" t="s">
        <v>24</v>
      </c>
      <c r="B4237" s="2" t="s">
        <v>8</v>
      </c>
      <c r="C4237" s="2" t="s">
        <v>9</v>
      </c>
      <c r="D4237" s="2" t="s">
        <v>10</v>
      </c>
      <c r="E4237" s="2" t="s">
        <v>11</v>
      </c>
      <c r="F4237" s="2">
        <v>1997</v>
      </c>
      <c r="G4237" s="2">
        <v>122.81</v>
      </c>
      <c r="I4237" s="2">
        <f t="shared" si="66"/>
        <v>41</v>
      </c>
      <c r="J4237" s="2">
        <f>VLOOKUP(A4237,Urbanizaton!$B$2:$BI$265,I4237)</f>
        <v>74.382000000000005</v>
      </c>
      <c r="K4237" s="2">
        <f>VLOOKUP(A4237,Population!$B$2:$BI$265,I4237)</f>
        <v>10304131</v>
      </c>
      <c r="L4237" s="2" t="str">
        <f>VLOOKUP(A4237,Region!$C$1:$G$241,5)</f>
        <v>Europe</v>
      </c>
    </row>
    <row r="4238" spans="1:12" x14ac:dyDescent="0.55000000000000004">
      <c r="A4238" s="2" t="s">
        <v>24</v>
      </c>
      <c r="B4238" s="2" t="s">
        <v>8</v>
      </c>
      <c r="C4238" s="2" t="s">
        <v>9</v>
      </c>
      <c r="D4238" s="2" t="s">
        <v>17</v>
      </c>
      <c r="E4238" s="2" t="s">
        <v>11</v>
      </c>
      <c r="F4238" s="2">
        <v>1997</v>
      </c>
      <c r="G4238" s="2">
        <v>11.92</v>
      </c>
      <c r="I4238" s="2">
        <f t="shared" si="66"/>
        <v>41</v>
      </c>
      <c r="J4238" s="2">
        <f>VLOOKUP(A4238,Urbanizaton!$B$2:$BI$265,I4238)</f>
        <v>74.382000000000005</v>
      </c>
      <c r="K4238" s="2">
        <f>VLOOKUP(A4238,Population!$B$2:$BI$265,I4238)</f>
        <v>10304131</v>
      </c>
      <c r="L4238" s="2" t="str">
        <f>VLOOKUP(A4238,Region!$C$1:$G$241,5)</f>
        <v>Europe</v>
      </c>
    </row>
    <row r="4239" spans="1:12" x14ac:dyDescent="0.55000000000000004">
      <c r="A4239" s="2" t="s">
        <v>24</v>
      </c>
      <c r="B4239" s="2" t="s">
        <v>8</v>
      </c>
      <c r="C4239" s="2" t="s">
        <v>18</v>
      </c>
      <c r="D4239" s="2" t="s">
        <v>17</v>
      </c>
      <c r="E4239" s="2" t="s">
        <v>11</v>
      </c>
      <c r="F4239" s="2">
        <v>1997</v>
      </c>
      <c r="G4239" s="2">
        <v>14.92</v>
      </c>
      <c r="I4239" s="2">
        <f t="shared" si="66"/>
        <v>41</v>
      </c>
      <c r="J4239" s="2">
        <f>VLOOKUP(A4239,Urbanizaton!$B$2:$BI$265,I4239)</f>
        <v>74.382000000000005</v>
      </c>
      <c r="K4239" s="2">
        <f>VLOOKUP(A4239,Population!$B$2:$BI$265,I4239)</f>
        <v>10304131</v>
      </c>
      <c r="L4239" s="2" t="str">
        <f>VLOOKUP(A4239,Region!$C$1:$G$241,5)</f>
        <v>Europe</v>
      </c>
    </row>
    <row r="4240" spans="1:12" x14ac:dyDescent="0.55000000000000004">
      <c r="A4240" s="2" t="s">
        <v>24</v>
      </c>
      <c r="B4240" s="2" t="s">
        <v>8</v>
      </c>
      <c r="C4240" s="2" t="s">
        <v>18</v>
      </c>
      <c r="D4240" s="2" t="s">
        <v>19</v>
      </c>
      <c r="E4240" s="2" t="s">
        <v>11</v>
      </c>
      <c r="F4240" s="2">
        <v>1997</v>
      </c>
      <c r="G4240" s="2">
        <v>153734.003</v>
      </c>
      <c r="I4240" s="2">
        <f t="shared" si="66"/>
        <v>41</v>
      </c>
      <c r="J4240" s="2">
        <f>VLOOKUP(A4240,Urbanizaton!$B$2:$BI$265,I4240)</f>
        <v>74.382000000000005</v>
      </c>
      <c r="K4240" s="2">
        <f>VLOOKUP(A4240,Population!$B$2:$BI$265,I4240)</f>
        <v>10304131</v>
      </c>
      <c r="L4240" s="2" t="str">
        <f>VLOOKUP(A4240,Region!$C$1:$G$241,5)</f>
        <v>Europe</v>
      </c>
    </row>
    <row r="4241" spans="1:12" x14ac:dyDescent="0.55000000000000004">
      <c r="A4241" s="2" t="s">
        <v>24</v>
      </c>
      <c r="B4241" s="2" t="s">
        <v>8</v>
      </c>
      <c r="C4241" s="2" t="s">
        <v>14</v>
      </c>
      <c r="D4241" s="2" t="s">
        <v>13</v>
      </c>
      <c r="E4241" s="2" t="s">
        <v>11</v>
      </c>
      <c r="F4241" s="2">
        <v>1997</v>
      </c>
      <c r="G4241" s="2">
        <v>460.209</v>
      </c>
      <c r="I4241" s="2">
        <f t="shared" si="66"/>
        <v>41</v>
      </c>
      <c r="J4241" s="2">
        <f>VLOOKUP(A4241,Urbanizaton!$B$2:$BI$265,I4241)</f>
        <v>74.382000000000005</v>
      </c>
      <c r="K4241" s="2">
        <f>VLOOKUP(A4241,Population!$B$2:$BI$265,I4241)</f>
        <v>10304131</v>
      </c>
      <c r="L4241" s="2" t="str">
        <f>VLOOKUP(A4241,Region!$C$1:$G$241,5)</f>
        <v>Europe</v>
      </c>
    </row>
    <row r="4242" spans="1:12" x14ac:dyDescent="0.55000000000000004">
      <c r="A4242" s="2" t="s">
        <v>24</v>
      </c>
      <c r="B4242" s="2" t="s">
        <v>8</v>
      </c>
      <c r="C4242" s="2" t="s">
        <v>14</v>
      </c>
      <c r="D4242" s="2" t="s">
        <v>20</v>
      </c>
      <c r="E4242" s="2" t="s">
        <v>11</v>
      </c>
      <c r="F4242" s="2">
        <v>1997</v>
      </c>
      <c r="G4242" s="2">
        <v>44.664999999999999</v>
      </c>
      <c r="I4242" s="2">
        <f t="shared" si="66"/>
        <v>41</v>
      </c>
      <c r="J4242" s="2">
        <f>VLOOKUP(A4242,Urbanizaton!$B$2:$BI$265,I4242)</f>
        <v>74.382000000000005</v>
      </c>
      <c r="K4242" s="2">
        <f>VLOOKUP(A4242,Population!$B$2:$BI$265,I4242)</f>
        <v>10304131</v>
      </c>
      <c r="L4242" s="2" t="str">
        <f>VLOOKUP(A4242,Region!$C$1:$G$241,5)</f>
        <v>Europe</v>
      </c>
    </row>
    <row r="4243" spans="1:12" x14ac:dyDescent="0.55000000000000004">
      <c r="A4243" s="2" t="s">
        <v>24</v>
      </c>
      <c r="B4243" s="2" t="s">
        <v>8</v>
      </c>
      <c r="C4243" s="2" t="s">
        <v>15</v>
      </c>
      <c r="D4243" s="2" t="s">
        <v>13</v>
      </c>
      <c r="E4243" s="2" t="s">
        <v>11</v>
      </c>
      <c r="F4243" s="2">
        <v>1997</v>
      </c>
      <c r="G4243" s="2">
        <v>977.452</v>
      </c>
      <c r="I4243" s="2">
        <f t="shared" si="66"/>
        <v>41</v>
      </c>
      <c r="J4243" s="2">
        <f>VLOOKUP(A4243,Urbanizaton!$B$2:$BI$265,I4243)</f>
        <v>74.382000000000005</v>
      </c>
      <c r="K4243" s="2">
        <f>VLOOKUP(A4243,Population!$B$2:$BI$265,I4243)</f>
        <v>10304131</v>
      </c>
      <c r="L4243" s="2" t="str">
        <f>VLOOKUP(A4243,Region!$C$1:$G$241,5)</f>
        <v>Europe</v>
      </c>
    </row>
    <row r="4244" spans="1:12" x14ac:dyDescent="0.55000000000000004">
      <c r="A4244" s="2" t="s">
        <v>24</v>
      </c>
      <c r="B4244" s="2" t="s">
        <v>8</v>
      </c>
      <c r="C4244" s="2" t="s">
        <v>15</v>
      </c>
      <c r="D4244" s="2" t="s">
        <v>20</v>
      </c>
      <c r="E4244" s="2" t="s">
        <v>11</v>
      </c>
      <c r="F4244" s="2">
        <v>1997</v>
      </c>
      <c r="G4244" s="2">
        <v>94.864999999999995</v>
      </c>
      <c r="I4244" s="2">
        <f t="shared" si="66"/>
        <v>41</v>
      </c>
      <c r="J4244" s="2">
        <f>VLOOKUP(A4244,Urbanizaton!$B$2:$BI$265,I4244)</f>
        <v>74.382000000000005</v>
      </c>
      <c r="K4244" s="2">
        <f>VLOOKUP(A4244,Population!$B$2:$BI$265,I4244)</f>
        <v>10304131</v>
      </c>
      <c r="L4244" s="2" t="str">
        <f>VLOOKUP(A4244,Region!$C$1:$G$241,5)</f>
        <v>Europe</v>
      </c>
    </row>
    <row r="4245" spans="1:12" x14ac:dyDescent="0.55000000000000004">
      <c r="A4245" s="2" t="s">
        <v>24</v>
      </c>
      <c r="B4245" s="2" t="s">
        <v>8</v>
      </c>
      <c r="C4245" s="2" t="s">
        <v>16</v>
      </c>
      <c r="D4245" s="2" t="s">
        <v>13</v>
      </c>
      <c r="E4245" s="2" t="s">
        <v>11</v>
      </c>
      <c r="F4245" s="2">
        <v>1997</v>
      </c>
      <c r="G4245" s="2">
        <v>263.80399999999997</v>
      </c>
      <c r="I4245" s="2">
        <f t="shared" si="66"/>
        <v>41</v>
      </c>
      <c r="J4245" s="2">
        <f>VLOOKUP(A4245,Urbanizaton!$B$2:$BI$265,I4245)</f>
        <v>74.382000000000005</v>
      </c>
      <c r="K4245" s="2">
        <f>VLOOKUP(A4245,Population!$B$2:$BI$265,I4245)</f>
        <v>10304131</v>
      </c>
      <c r="L4245" s="2" t="str">
        <f>VLOOKUP(A4245,Region!$C$1:$G$241,5)</f>
        <v>Europe</v>
      </c>
    </row>
    <row r="4246" spans="1:12" x14ac:dyDescent="0.55000000000000004">
      <c r="A4246" s="2" t="s">
        <v>24</v>
      </c>
      <c r="B4246" s="2" t="s">
        <v>8</v>
      </c>
      <c r="C4246" s="2" t="s">
        <v>16</v>
      </c>
      <c r="D4246" s="2" t="s">
        <v>20</v>
      </c>
      <c r="E4246" s="2" t="s">
        <v>11</v>
      </c>
      <c r="F4246" s="2">
        <v>1997</v>
      </c>
      <c r="G4246" s="2">
        <v>25.603000000000002</v>
      </c>
      <c r="I4246" s="2">
        <f t="shared" si="66"/>
        <v>41</v>
      </c>
      <c r="J4246" s="2">
        <f>VLOOKUP(A4246,Urbanizaton!$B$2:$BI$265,I4246)</f>
        <v>74.382000000000005</v>
      </c>
      <c r="K4246" s="2">
        <f>VLOOKUP(A4246,Population!$B$2:$BI$265,I4246)</f>
        <v>10304131</v>
      </c>
      <c r="L4246" s="2" t="str">
        <f>VLOOKUP(A4246,Region!$C$1:$G$241,5)</f>
        <v>Europe</v>
      </c>
    </row>
    <row r="4247" spans="1:12" x14ac:dyDescent="0.55000000000000004">
      <c r="A4247" s="2" t="s">
        <v>24</v>
      </c>
      <c r="B4247" s="2" t="s">
        <v>8</v>
      </c>
      <c r="C4247" s="2" t="s">
        <v>12</v>
      </c>
      <c r="D4247" s="2" t="s">
        <v>13</v>
      </c>
      <c r="E4247" s="2" t="s">
        <v>11</v>
      </c>
      <c r="F4247" s="2">
        <v>1998</v>
      </c>
      <c r="G4247" s="2">
        <v>757.73400000000004</v>
      </c>
      <c r="I4247" s="2">
        <f t="shared" si="66"/>
        <v>42</v>
      </c>
      <c r="J4247" s="2">
        <f>VLOOKUP(A4247,Urbanizaton!$B$2:$BI$265,I4247)</f>
        <v>74.251000000000005</v>
      </c>
      <c r="K4247" s="2">
        <f>VLOOKUP(A4247,Population!$B$2:$BI$265,I4247)</f>
        <v>10294373</v>
      </c>
      <c r="L4247" s="2" t="str">
        <f>VLOOKUP(A4247,Region!$C$1:$G$241,5)</f>
        <v>Europe</v>
      </c>
    </row>
    <row r="4248" spans="1:12" x14ac:dyDescent="0.55000000000000004">
      <c r="A4248" s="2" t="s">
        <v>24</v>
      </c>
      <c r="B4248" s="2" t="s">
        <v>8</v>
      </c>
      <c r="C4248" s="2" t="s">
        <v>12</v>
      </c>
      <c r="D4248" s="2" t="s">
        <v>20</v>
      </c>
      <c r="E4248" s="2" t="s">
        <v>11</v>
      </c>
      <c r="F4248" s="2">
        <v>1998</v>
      </c>
      <c r="G4248" s="2">
        <v>73.602999999999994</v>
      </c>
      <c r="I4248" s="2">
        <f t="shared" si="66"/>
        <v>42</v>
      </c>
      <c r="J4248" s="2">
        <f>VLOOKUP(A4248,Urbanizaton!$B$2:$BI$265,I4248)</f>
        <v>74.251000000000005</v>
      </c>
      <c r="K4248" s="2">
        <f>VLOOKUP(A4248,Population!$B$2:$BI$265,I4248)</f>
        <v>10294373</v>
      </c>
      <c r="L4248" s="2" t="str">
        <f>VLOOKUP(A4248,Region!$C$1:$G$241,5)</f>
        <v>Europe</v>
      </c>
    </row>
    <row r="4249" spans="1:12" x14ac:dyDescent="0.55000000000000004">
      <c r="A4249" s="2" t="s">
        <v>24</v>
      </c>
      <c r="B4249" s="2" t="s">
        <v>8</v>
      </c>
      <c r="C4249" s="2" t="s">
        <v>9</v>
      </c>
      <c r="D4249" s="2" t="s">
        <v>10</v>
      </c>
      <c r="E4249" s="2" t="s">
        <v>11</v>
      </c>
      <c r="F4249" s="2">
        <v>1998</v>
      </c>
      <c r="G4249" s="2">
        <v>116.94</v>
      </c>
      <c r="I4249" s="2">
        <f t="shared" si="66"/>
        <v>42</v>
      </c>
      <c r="J4249" s="2">
        <f>VLOOKUP(A4249,Urbanizaton!$B$2:$BI$265,I4249)</f>
        <v>74.251000000000005</v>
      </c>
      <c r="K4249" s="2">
        <f>VLOOKUP(A4249,Population!$B$2:$BI$265,I4249)</f>
        <v>10294373</v>
      </c>
      <c r="L4249" s="2" t="str">
        <f>VLOOKUP(A4249,Region!$C$1:$G$241,5)</f>
        <v>Europe</v>
      </c>
    </row>
    <row r="4250" spans="1:12" x14ac:dyDescent="0.55000000000000004">
      <c r="A4250" s="2" t="s">
        <v>24</v>
      </c>
      <c r="B4250" s="2" t="s">
        <v>8</v>
      </c>
      <c r="C4250" s="2" t="s">
        <v>9</v>
      </c>
      <c r="D4250" s="2" t="s">
        <v>17</v>
      </c>
      <c r="E4250" s="2" t="s">
        <v>11</v>
      </c>
      <c r="F4250" s="2">
        <v>1998</v>
      </c>
      <c r="G4250" s="2">
        <v>11.36</v>
      </c>
      <c r="I4250" s="2">
        <f t="shared" si="66"/>
        <v>42</v>
      </c>
      <c r="J4250" s="2">
        <f>VLOOKUP(A4250,Urbanizaton!$B$2:$BI$265,I4250)</f>
        <v>74.251000000000005</v>
      </c>
      <c r="K4250" s="2">
        <f>VLOOKUP(A4250,Population!$B$2:$BI$265,I4250)</f>
        <v>10294373</v>
      </c>
      <c r="L4250" s="2" t="str">
        <f>VLOOKUP(A4250,Region!$C$1:$G$241,5)</f>
        <v>Europe</v>
      </c>
    </row>
    <row r="4251" spans="1:12" x14ac:dyDescent="0.55000000000000004">
      <c r="A4251" s="2" t="s">
        <v>24</v>
      </c>
      <c r="B4251" s="2" t="s">
        <v>8</v>
      </c>
      <c r="C4251" s="2" t="s">
        <v>18</v>
      </c>
      <c r="D4251" s="2" t="s">
        <v>17</v>
      </c>
      <c r="E4251" s="2" t="s">
        <v>11</v>
      </c>
      <c r="F4251" s="2">
        <v>1998</v>
      </c>
      <c r="G4251" s="2">
        <v>14.358000000000001</v>
      </c>
      <c r="I4251" s="2">
        <f t="shared" si="66"/>
        <v>42</v>
      </c>
      <c r="J4251" s="2">
        <f>VLOOKUP(A4251,Urbanizaton!$B$2:$BI$265,I4251)</f>
        <v>74.251000000000005</v>
      </c>
      <c r="K4251" s="2">
        <f>VLOOKUP(A4251,Population!$B$2:$BI$265,I4251)</f>
        <v>10294373</v>
      </c>
      <c r="L4251" s="2" t="str">
        <f>VLOOKUP(A4251,Region!$C$1:$G$241,5)</f>
        <v>Europe</v>
      </c>
    </row>
    <row r="4252" spans="1:12" x14ac:dyDescent="0.55000000000000004">
      <c r="A4252" s="2" t="s">
        <v>24</v>
      </c>
      <c r="B4252" s="2" t="s">
        <v>8</v>
      </c>
      <c r="C4252" s="2" t="s">
        <v>18</v>
      </c>
      <c r="D4252" s="2" t="s">
        <v>19</v>
      </c>
      <c r="E4252" s="2" t="s">
        <v>11</v>
      </c>
      <c r="F4252" s="2">
        <v>1998</v>
      </c>
      <c r="G4252" s="2">
        <v>147810.30799999999</v>
      </c>
      <c r="I4252" s="2">
        <f t="shared" si="66"/>
        <v>42</v>
      </c>
      <c r="J4252" s="2">
        <f>VLOOKUP(A4252,Urbanizaton!$B$2:$BI$265,I4252)</f>
        <v>74.251000000000005</v>
      </c>
      <c r="K4252" s="2">
        <f>VLOOKUP(A4252,Population!$B$2:$BI$265,I4252)</f>
        <v>10294373</v>
      </c>
      <c r="L4252" s="2" t="str">
        <f>VLOOKUP(A4252,Region!$C$1:$G$241,5)</f>
        <v>Europe</v>
      </c>
    </row>
    <row r="4253" spans="1:12" x14ac:dyDescent="0.55000000000000004">
      <c r="A4253" s="2" t="s">
        <v>24</v>
      </c>
      <c r="B4253" s="2" t="s">
        <v>8</v>
      </c>
      <c r="C4253" s="2" t="s">
        <v>14</v>
      </c>
      <c r="D4253" s="2" t="s">
        <v>13</v>
      </c>
      <c r="E4253" s="2" t="s">
        <v>11</v>
      </c>
      <c r="F4253" s="2">
        <v>1998</v>
      </c>
      <c r="G4253" s="2">
        <v>406.95400000000001</v>
      </c>
      <c r="I4253" s="2">
        <f t="shared" si="66"/>
        <v>42</v>
      </c>
      <c r="J4253" s="2">
        <f>VLOOKUP(A4253,Urbanizaton!$B$2:$BI$265,I4253)</f>
        <v>74.251000000000005</v>
      </c>
      <c r="K4253" s="2">
        <f>VLOOKUP(A4253,Population!$B$2:$BI$265,I4253)</f>
        <v>10294373</v>
      </c>
      <c r="L4253" s="2" t="str">
        <f>VLOOKUP(A4253,Region!$C$1:$G$241,5)</f>
        <v>Europe</v>
      </c>
    </row>
    <row r="4254" spans="1:12" x14ac:dyDescent="0.55000000000000004">
      <c r="A4254" s="2" t="s">
        <v>24</v>
      </c>
      <c r="B4254" s="2" t="s">
        <v>8</v>
      </c>
      <c r="C4254" s="2" t="s">
        <v>14</v>
      </c>
      <c r="D4254" s="2" t="s">
        <v>20</v>
      </c>
      <c r="E4254" s="2" t="s">
        <v>11</v>
      </c>
      <c r="F4254" s="2">
        <v>1998</v>
      </c>
      <c r="G4254" s="2">
        <v>39.53</v>
      </c>
      <c r="I4254" s="2">
        <f t="shared" si="66"/>
        <v>42</v>
      </c>
      <c r="J4254" s="2">
        <f>VLOOKUP(A4254,Urbanizaton!$B$2:$BI$265,I4254)</f>
        <v>74.251000000000005</v>
      </c>
      <c r="K4254" s="2">
        <f>VLOOKUP(A4254,Population!$B$2:$BI$265,I4254)</f>
        <v>10294373</v>
      </c>
      <c r="L4254" s="2" t="str">
        <f>VLOOKUP(A4254,Region!$C$1:$G$241,5)</f>
        <v>Europe</v>
      </c>
    </row>
    <row r="4255" spans="1:12" x14ac:dyDescent="0.55000000000000004">
      <c r="A4255" s="2" t="s">
        <v>24</v>
      </c>
      <c r="B4255" s="2" t="s">
        <v>8</v>
      </c>
      <c r="C4255" s="2" t="s">
        <v>15</v>
      </c>
      <c r="D4255" s="2" t="s">
        <v>13</v>
      </c>
      <c r="E4255" s="2" t="s">
        <v>11</v>
      </c>
      <c r="F4255" s="2">
        <v>1998</v>
      </c>
      <c r="G4255" s="2">
        <v>438.27100000000002</v>
      </c>
      <c r="I4255" s="2">
        <f t="shared" si="66"/>
        <v>42</v>
      </c>
      <c r="J4255" s="2">
        <f>VLOOKUP(A4255,Urbanizaton!$B$2:$BI$265,I4255)</f>
        <v>74.251000000000005</v>
      </c>
      <c r="K4255" s="2">
        <f>VLOOKUP(A4255,Population!$B$2:$BI$265,I4255)</f>
        <v>10294373</v>
      </c>
      <c r="L4255" s="2" t="str">
        <f>VLOOKUP(A4255,Region!$C$1:$G$241,5)</f>
        <v>Europe</v>
      </c>
    </row>
    <row r="4256" spans="1:12" x14ac:dyDescent="0.55000000000000004">
      <c r="A4256" s="2" t="s">
        <v>24</v>
      </c>
      <c r="B4256" s="2" t="s">
        <v>8</v>
      </c>
      <c r="C4256" s="2" t="s">
        <v>15</v>
      </c>
      <c r="D4256" s="2" t="s">
        <v>20</v>
      </c>
      <c r="E4256" s="2" t="s">
        <v>11</v>
      </c>
      <c r="F4256" s="2">
        <v>1998</v>
      </c>
      <c r="G4256" s="2">
        <v>42.570999999999998</v>
      </c>
      <c r="I4256" s="2">
        <f t="shared" si="66"/>
        <v>42</v>
      </c>
      <c r="J4256" s="2">
        <f>VLOOKUP(A4256,Urbanizaton!$B$2:$BI$265,I4256)</f>
        <v>74.251000000000005</v>
      </c>
      <c r="K4256" s="2">
        <f>VLOOKUP(A4256,Population!$B$2:$BI$265,I4256)</f>
        <v>10294373</v>
      </c>
      <c r="L4256" s="2" t="str">
        <f>VLOOKUP(A4256,Region!$C$1:$G$241,5)</f>
        <v>Europe</v>
      </c>
    </row>
    <row r="4257" spans="1:12" x14ac:dyDescent="0.55000000000000004">
      <c r="A4257" s="2" t="s">
        <v>24</v>
      </c>
      <c r="B4257" s="2" t="s">
        <v>8</v>
      </c>
      <c r="C4257" s="2" t="s">
        <v>16</v>
      </c>
      <c r="D4257" s="2" t="s">
        <v>13</v>
      </c>
      <c r="E4257" s="2" t="s">
        <v>11</v>
      </c>
      <c r="F4257" s="2">
        <v>1998</v>
      </c>
      <c r="G4257" s="2">
        <v>258.61</v>
      </c>
      <c r="I4257" s="2">
        <f t="shared" si="66"/>
        <v>42</v>
      </c>
      <c r="J4257" s="2">
        <f>VLOOKUP(A4257,Urbanizaton!$B$2:$BI$265,I4257)</f>
        <v>74.251000000000005</v>
      </c>
      <c r="K4257" s="2">
        <f>VLOOKUP(A4257,Population!$B$2:$BI$265,I4257)</f>
        <v>10294373</v>
      </c>
      <c r="L4257" s="2" t="str">
        <f>VLOOKUP(A4257,Region!$C$1:$G$241,5)</f>
        <v>Europe</v>
      </c>
    </row>
    <row r="4258" spans="1:12" x14ac:dyDescent="0.55000000000000004">
      <c r="A4258" s="2" t="s">
        <v>24</v>
      </c>
      <c r="B4258" s="2" t="s">
        <v>8</v>
      </c>
      <c r="C4258" s="2" t="s">
        <v>16</v>
      </c>
      <c r="D4258" s="2" t="s">
        <v>20</v>
      </c>
      <c r="E4258" s="2" t="s">
        <v>11</v>
      </c>
      <c r="F4258" s="2">
        <v>1998</v>
      </c>
      <c r="G4258" s="2">
        <v>25.12</v>
      </c>
      <c r="I4258" s="2">
        <f t="shared" si="66"/>
        <v>42</v>
      </c>
      <c r="J4258" s="2">
        <f>VLOOKUP(A4258,Urbanizaton!$B$2:$BI$265,I4258)</f>
        <v>74.251000000000005</v>
      </c>
      <c r="K4258" s="2">
        <f>VLOOKUP(A4258,Population!$B$2:$BI$265,I4258)</f>
        <v>10294373</v>
      </c>
      <c r="L4258" s="2" t="str">
        <f>VLOOKUP(A4258,Region!$C$1:$G$241,5)</f>
        <v>Europe</v>
      </c>
    </row>
    <row r="4259" spans="1:12" x14ac:dyDescent="0.55000000000000004">
      <c r="A4259" s="2" t="s">
        <v>24</v>
      </c>
      <c r="B4259" s="2" t="s">
        <v>8</v>
      </c>
      <c r="C4259" s="2" t="s">
        <v>12</v>
      </c>
      <c r="D4259" s="2" t="s">
        <v>13</v>
      </c>
      <c r="E4259" s="2" t="s">
        <v>11</v>
      </c>
      <c r="F4259" s="2">
        <v>1999</v>
      </c>
      <c r="G4259" s="2">
        <v>679.85799999999995</v>
      </c>
      <c r="I4259" s="2">
        <f t="shared" si="66"/>
        <v>43</v>
      </c>
      <c r="J4259" s="2">
        <f>VLOOKUP(A4259,Urbanizaton!$B$2:$BI$265,I4259)</f>
        <v>74.12</v>
      </c>
      <c r="K4259" s="2">
        <f>VLOOKUP(A4259,Population!$B$2:$BI$265,I4259)</f>
        <v>10283860</v>
      </c>
      <c r="L4259" s="2" t="str">
        <f>VLOOKUP(A4259,Region!$C$1:$G$241,5)</f>
        <v>Europe</v>
      </c>
    </row>
    <row r="4260" spans="1:12" x14ac:dyDescent="0.55000000000000004">
      <c r="A4260" s="2" t="s">
        <v>24</v>
      </c>
      <c r="B4260" s="2" t="s">
        <v>8</v>
      </c>
      <c r="C4260" s="2" t="s">
        <v>12</v>
      </c>
      <c r="D4260" s="2" t="s">
        <v>20</v>
      </c>
      <c r="E4260" s="2" t="s">
        <v>11</v>
      </c>
      <c r="F4260" s="2">
        <v>1999</v>
      </c>
      <c r="G4260" s="2">
        <v>66.116</v>
      </c>
      <c r="I4260" s="2">
        <f t="shared" si="66"/>
        <v>43</v>
      </c>
      <c r="J4260" s="2">
        <f>VLOOKUP(A4260,Urbanizaton!$B$2:$BI$265,I4260)</f>
        <v>74.12</v>
      </c>
      <c r="K4260" s="2">
        <f>VLOOKUP(A4260,Population!$B$2:$BI$265,I4260)</f>
        <v>10283860</v>
      </c>
      <c r="L4260" s="2" t="str">
        <f>VLOOKUP(A4260,Region!$C$1:$G$241,5)</f>
        <v>Europe</v>
      </c>
    </row>
    <row r="4261" spans="1:12" x14ac:dyDescent="0.55000000000000004">
      <c r="A4261" s="2" t="s">
        <v>24</v>
      </c>
      <c r="B4261" s="2" t="s">
        <v>8</v>
      </c>
      <c r="C4261" s="2" t="s">
        <v>9</v>
      </c>
      <c r="D4261" s="2" t="s">
        <v>10</v>
      </c>
      <c r="E4261" s="2" t="s">
        <v>11</v>
      </c>
      <c r="F4261" s="2">
        <v>1999</v>
      </c>
      <c r="G4261" s="2">
        <v>110.07</v>
      </c>
      <c r="I4261" s="2">
        <f t="shared" si="66"/>
        <v>43</v>
      </c>
      <c r="J4261" s="2">
        <f>VLOOKUP(A4261,Urbanizaton!$B$2:$BI$265,I4261)</f>
        <v>74.12</v>
      </c>
      <c r="K4261" s="2">
        <f>VLOOKUP(A4261,Population!$B$2:$BI$265,I4261)</f>
        <v>10283860</v>
      </c>
      <c r="L4261" s="2" t="str">
        <f>VLOOKUP(A4261,Region!$C$1:$G$241,5)</f>
        <v>Europe</v>
      </c>
    </row>
    <row r="4262" spans="1:12" x14ac:dyDescent="0.55000000000000004">
      <c r="A4262" s="2" t="s">
        <v>24</v>
      </c>
      <c r="B4262" s="2" t="s">
        <v>8</v>
      </c>
      <c r="C4262" s="2" t="s">
        <v>9</v>
      </c>
      <c r="D4262" s="2" t="s">
        <v>17</v>
      </c>
      <c r="E4262" s="2" t="s">
        <v>11</v>
      </c>
      <c r="F4262" s="2">
        <v>1999</v>
      </c>
      <c r="G4262" s="2">
        <v>10.7</v>
      </c>
      <c r="I4262" s="2">
        <f t="shared" si="66"/>
        <v>43</v>
      </c>
      <c r="J4262" s="2">
        <f>VLOOKUP(A4262,Urbanizaton!$B$2:$BI$265,I4262)</f>
        <v>74.12</v>
      </c>
      <c r="K4262" s="2">
        <f>VLOOKUP(A4262,Population!$B$2:$BI$265,I4262)</f>
        <v>10283860</v>
      </c>
      <c r="L4262" s="2" t="str">
        <f>VLOOKUP(A4262,Region!$C$1:$G$241,5)</f>
        <v>Europe</v>
      </c>
    </row>
    <row r="4263" spans="1:12" x14ac:dyDescent="0.55000000000000004">
      <c r="A4263" s="2" t="s">
        <v>24</v>
      </c>
      <c r="B4263" s="2" t="s">
        <v>8</v>
      </c>
      <c r="C4263" s="2" t="s">
        <v>18</v>
      </c>
      <c r="D4263" s="2" t="s">
        <v>17</v>
      </c>
      <c r="E4263" s="2" t="s">
        <v>11</v>
      </c>
      <c r="F4263" s="2">
        <v>1999</v>
      </c>
      <c r="G4263" s="2">
        <v>13.494999999999999</v>
      </c>
      <c r="I4263" s="2">
        <f t="shared" si="66"/>
        <v>43</v>
      </c>
      <c r="J4263" s="2">
        <f>VLOOKUP(A4263,Urbanizaton!$B$2:$BI$265,I4263)</f>
        <v>74.12</v>
      </c>
      <c r="K4263" s="2">
        <f>VLOOKUP(A4263,Population!$B$2:$BI$265,I4263)</f>
        <v>10283860</v>
      </c>
      <c r="L4263" s="2" t="str">
        <f>VLOOKUP(A4263,Region!$C$1:$G$241,5)</f>
        <v>Europe</v>
      </c>
    </row>
    <row r="4264" spans="1:12" x14ac:dyDescent="0.55000000000000004">
      <c r="A4264" s="2" t="s">
        <v>24</v>
      </c>
      <c r="B4264" s="2" t="s">
        <v>8</v>
      </c>
      <c r="C4264" s="2" t="s">
        <v>18</v>
      </c>
      <c r="D4264" s="2" t="s">
        <v>19</v>
      </c>
      <c r="E4264" s="2" t="s">
        <v>11</v>
      </c>
      <c r="F4264" s="2">
        <v>1999</v>
      </c>
      <c r="G4264" s="2">
        <v>138762.66</v>
      </c>
      <c r="I4264" s="2">
        <f t="shared" si="66"/>
        <v>43</v>
      </c>
      <c r="J4264" s="2">
        <f>VLOOKUP(A4264,Urbanizaton!$B$2:$BI$265,I4264)</f>
        <v>74.12</v>
      </c>
      <c r="K4264" s="2">
        <f>VLOOKUP(A4264,Population!$B$2:$BI$265,I4264)</f>
        <v>10283860</v>
      </c>
      <c r="L4264" s="2" t="str">
        <f>VLOOKUP(A4264,Region!$C$1:$G$241,5)</f>
        <v>Europe</v>
      </c>
    </row>
    <row r="4265" spans="1:12" x14ac:dyDescent="0.55000000000000004">
      <c r="A4265" s="2" t="s">
        <v>24</v>
      </c>
      <c r="B4265" s="2" t="s">
        <v>8</v>
      </c>
      <c r="C4265" s="2" t="s">
        <v>14</v>
      </c>
      <c r="D4265" s="2" t="s">
        <v>13</v>
      </c>
      <c r="E4265" s="2" t="s">
        <v>11</v>
      </c>
      <c r="F4265" s="2">
        <v>1999</v>
      </c>
      <c r="G4265" s="2">
        <v>373.97699999999998</v>
      </c>
      <c r="I4265" s="2">
        <f t="shared" si="66"/>
        <v>43</v>
      </c>
      <c r="J4265" s="2">
        <f>VLOOKUP(A4265,Urbanizaton!$B$2:$BI$265,I4265)</f>
        <v>74.12</v>
      </c>
      <c r="K4265" s="2">
        <f>VLOOKUP(A4265,Population!$B$2:$BI$265,I4265)</f>
        <v>10283860</v>
      </c>
      <c r="L4265" s="2" t="str">
        <f>VLOOKUP(A4265,Region!$C$1:$G$241,5)</f>
        <v>Europe</v>
      </c>
    </row>
    <row r="4266" spans="1:12" x14ac:dyDescent="0.55000000000000004">
      <c r="A4266" s="2" t="s">
        <v>24</v>
      </c>
      <c r="B4266" s="2" t="s">
        <v>8</v>
      </c>
      <c r="C4266" s="2" t="s">
        <v>14</v>
      </c>
      <c r="D4266" s="2" t="s">
        <v>20</v>
      </c>
      <c r="E4266" s="2" t="s">
        <v>11</v>
      </c>
      <c r="F4266" s="2">
        <v>1999</v>
      </c>
      <c r="G4266" s="2">
        <v>36.369</v>
      </c>
      <c r="I4266" s="2">
        <f t="shared" si="66"/>
        <v>43</v>
      </c>
      <c r="J4266" s="2">
        <f>VLOOKUP(A4266,Urbanizaton!$B$2:$BI$265,I4266)</f>
        <v>74.12</v>
      </c>
      <c r="K4266" s="2">
        <f>VLOOKUP(A4266,Population!$B$2:$BI$265,I4266)</f>
        <v>10283860</v>
      </c>
      <c r="L4266" s="2" t="str">
        <f>VLOOKUP(A4266,Region!$C$1:$G$241,5)</f>
        <v>Europe</v>
      </c>
    </row>
    <row r="4267" spans="1:12" x14ac:dyDescent="0.55000000000000004">
      <c r="A4267" s="2" t="s">
        <v>24</v>
      </c>
      <c r="B4267" s="2" t="s">
        <v>8</v>
      </c>
      <c r="C4267" s="2" t="s">
        <v>15</v>
      </c>
      <c r="D4267" s="2" t="s">
        <v>13</v>
      </c>
      <c r="E4267" s="2" t="s">
        <v>11</v>
      </c>
      <c r="F4267" s="2">
        <v>1999</v>
      </c>
      <c r="G4267" s="2">
        <v>264.35199999999998</v>
      </c>
      <c r="I4267" s="2">
        <f t="shared" si="66"/>
        <v>43</v>
      </c>
      <c r="J4267" s="2">
        <f>VLOOKUP(A4267,Urbanizaton!$B$2:$BI$265,I4267)</f>
        <v>74.12</v>
      </c>
      <c r="K4267" s="2">
        <f>VLOOKUP(A4267,Population!$B$2:$BI$265,I4267)</f>
        <v>10283860</v>
      </c>
      <c r="L4267" s="2" t="str">
        <f>VLOOKUP(A4267,Region!$C$1:$G$241,5)</f>
        <v>Europe</v>
      </c>
    </row>
    <row r="4268" spans="1:12" x14ac:dyDescent="0.55000000000000004">
      <c r="A4268" s="2" t="s">
        <v>24</v>
      </c>
      <c r="B4268" s="2" t="s">
        <v>8</v>
      </c>
      <c r="C4268" s="2" t="s">
        <v>15</v>
      </c>
      <c r="D4268" s="2" t="s">
        <v>20</v>
      </c>
      <c r="E4268" s="2" t="s">
        <v>11</v>
      </c>
      <c r="F4268" s="2">
        <v>1999</v>
      </c>
      <c r="G4268" s="2">
        <v>25.707999999999998</v>
      </c>
      <c r="I4268" s="2">
        <f t="shared" si="66"/>
        <v>43</v>
      </c>
      <c r="J4268" s="2">
        <f>VLOOKUP(A4268,Urbanizaton!$B$2:$BI$265,I4268)</f>
        <v>74.12</v>
      </c>
      <c r="K4268" s="2">
        <f>VLOOKUP(A4268,Population!$B$2:$BI$265,I4268)</f>
        <v>10283860</v>
      </c>
      <c r="L4268" s="2" t="str">
        <f>VLOOKUP(A4268,Region!$C$1:$G$241,5)</f>
        <v>Europe</v>
      </c>
    </row>
    <row r="4269" spans="1:12" x14ac:dyDescent="0.55000000000000004">
      <c r="A4269" s="2" t="s">
        <v>24</v>
      </c>
      <c r="B4269" s="2" t="s">
        <v>8</v>
      </c>
      <c r="C4269" s="2" t="s">
        <v>16</v>
      </c>
      <c r="D4269" s="2" t="s">
        <v>13</v>
      </c>
      <c r="E4269" s="2" t="s">
        <v>11</v>
      </c>
      <c r="F4269" s="2">
        <v>1999</v>
      </c>
      <c r="G4269" s="2">
        <v>239.93600000000001</v>
      </c>
      <c r="I4269" s="2">
        <f t="shared" si="66"/>
        <v>43</v>
      </c>
      <c r="J4269" s="2">
        <f>VLOOKUP(A4269,Urbanizaton!$B$2:$BI$265,I4269)</f>
        <v>74.12</v>
      </c>
      <c r="K4269" s="2">
        <f>VLOOKUP(A4269,Population!$B$2:$BI$265,I4269)</f>
        <v>10283860</v>
      </c>
      <c r="L4269" s="2" t="str">
        <f>VLOOKUP(A4269,Region!$C$1:$G$241,5)</f>
        <v>Europe</v>
      </c>
    </row>
    <row r="4270" spans="1:12" x14ac:dyDescent="0.55000000000000004">
      <c r="A4270" s="2" t="s">
        <v>24</v>
      </c>
      <c r="B4270" s="2" t="s">
        <v>8</v>
      </c>
      <c r="C4270" s="2" t="s">
        <v>16</v>
      </c>
      <c r="D4270" s="2" t="s">
        <v>20</v>
      </c>
      <c r="E4270" s="2" t="s">
        <v>11</v>
      </c>
      <c r="F4270" s="2">
        <v>1999</v>
      </c>
      <c r="G4270" s="2">
        <v>23.334</v>
      </c>
      <c r="I4270" s="2">
        <f t="shared" si="66"/>
        <v>43</v>
      </c>
      <c r="J4270" s="2">
        <f>VLOOKUP(A4270,Urbanizaton!$B$2:$BI$265,I4270)</f>
        <v>74.12</v>
      </c>
      <c r="K4270" s="2">
        <f>VLOOKUP(A4270,Population!$B$2:$BI$265,I4270)</f>
        <v>10283860</v>
      </c>
      <c r="L4270" s="2" t="str">
        <f>VLOOKUP(A4270,Region!$C$1:$G$241,5)</f>
        <v>Europe</v>
      </c>
    </row>
    <row r="4271" spans="1:12" x14ac:dyDescent="0.55000000000000004">
      <c r="A4271" s="2" t="s">
        <v>24</v>
      </c>
      <c r="B4271" s="2" t="s">
        <v>8</v>
      </c>
      <c r="C4271" s="2" t="s">
        <v>12</v>
      </c>
      <c r="D4271" s="2" t="s">
        <v>13</v>
      </c>
      <c r="E4271" s="2" t="s">
        <v>11</v>
      </c>
      <c r="F4271" s="2">
        <v>2000</v>
      </c>
      <c r="G4271" s="2">
        <v>770.529</v>
      </c>
      <c r="I4271" s="2">
        <f t="shared" si="66"/>
        <v>44</v>
      </c>
      <c r="J4271" s="2">
        <f>VLOOKUP(A4271,Urbanizaton!$B$2:$BI$265,I4271)</f>
        <v>73.988</v>
      </c>
      <c r="K4271" s="2">
        <f>VLOOKUP(A4271,Population!$B$2:$BI$265,I4271)</f>
        <v>10255063</v>
      </c>
      <c r="L4271" s="2" t="str">
        <f>VLOOKUP(A4271,Region!$C$1:$G$241,5)</f>
        <v>Europe</v>
      </c>
    </row>
    <row r="4272" spans="1:12" x14ac:dyDescent="0.55000000000000004">
      <c r="A4272" s="2" t="s">
        <v>24</v>
      </c>
      <c r="B4272" s="2" t="s">
        <v>8</v>
      </c>
      <c r="C4272" s="2" t="s">
        <v>12</v>
      </c>
      <c r="D4272" s="2" t="s">
        <v>20</v>
      </c>
      <c r="E4272" s="2" t="s">
        <v>11</v>
      </c>
      <c r="F4272" s="2">
        <v>2000</v>
      </c>
      <c r="G4272" s="2">
        <v>75.009</v>
      </c>
      <c r="I4272" s="2">
        <f t="shared" si="66"/>
        <v>44</v>
      </c>
      <c r="J4272" s="2">
        <f>VLOOKUP(A4272,Urbanizaton!$B$2:$BI$265,I4272)</f>
        <v>73.988</v>
      </c>
      <c r="K4272" s="2">
        <f>VLOOKUP(A4272,Population!$B$2:$BI$265,I4272)</f>
        <v>10255063</v>
      </c>
      <c r="L4272" s="2" t="str">
        <f>VLOOKUP(A4272,Region!$C$1:$G$241,5)</f>
        <v>Europe</v>
      </c>
    </row>
    <row r="4273" spans="1:12" x14ac:dyDescent="0.55000000000000004">
      <c r="A4273" s="2" t="s">
        <v>24</v>
      </c>
      <c r="B4273" s="2" t="s">
        <v>8</v>
      </c>
      <c r="C4273" s="2" t="s">
        <v>9</v>
      </c>
      <c r="D4273" s="2" t="s">
        <v>10</v>
      </c>
      <c r="E4273" s="2" t="s">
        <v>11</v>
      </c>
      <c r="F4273" s="2">
        <v>2000</v>
      </c>
      <c r="G4273" s="2">
        <v>121.33</v>
      </c>
      <c r="I4273" s="2">
        <f t="shared" si="66"/>
        <v>44</v>
      </c>
      <c r="J4273" s="2">
        <f>VLOOKUP(A4273,Urbanizaton!$B$2:$BI$265,I4273)</f>
        <v>73.988</v>
      </c>
      <c r="K4273" s="2">
        <f>VLOOKUP(A4273,Population!$B$2:$BI$265,I4273)</f>
        <v>10255063</v>
      </c>
      <c r="L4273" s="2" t="str">
        <f>VLOOKUP(A4273,Region!$C$1:$G$241,5)</f>
        <v>Europe</v>
      </c>
    </row>
    <row r="4274" spans="1:12" x14ac:dyDescent="0.55000000000000004">
      <c r="A4274" s="2" t="s">
        <v>24</v>
      </c>
      <c r="B4274" s="2" t="s">
        <v>8</v>
      </c>
      <c r="C4274" s="2" t="s">
        <v>9</v>
      </c>
      <c r="D4274" s="2" t="s">
        <v>17</v>
      </c>
      <c r="E4274" s="2" t="s">
        <v>11</v>
      </c>
      <c r="F4274" s="2">
        <v>2000</v>
      </c>
      <c r="G4274" s="2">
        <v>11.81</v>
      </c>
      <c r="I4274" s="2">
        <f t="shared" si="66"/>
        <v>44</v>
      </c>
      <c r="J4274" s="2">
        <f>VLOOKUP(A4274,Urbanizaton!$B$2:$BI$265,I4274)</f>
        <v>73.988</v>
      </c>
      <c r="K4274" s="2">
        <f>VLOOKUP(A4274,Population!$B$2:$BI$265,I4274)</f>
        <v>10255063</v>
      </c>
      <c r="L4274" s="2" t="str">
        <f>VLOOKUP(A4274,Region!$C$1:$G$241,5)</f>
        <v>Europe</v>
      </c>
    </row>
    <row r="4275" spans="1:12" x14ac:dyDescent="0.55000000000000004">
      <c r="A4275" s="2" t="s">
        <v>24</v>
      </c>
      <c r="B4275" s="2" t="s">
        <v>8</v>
      </c>
      <c r="C4275" s="2" t="s">
        <v>18</v>
      </c>
      <c r="D4275" s="2" t="s">
        <v>17</v>
      </c>
      <c r="E4275" s="2" t="s">
        <v>11</v>
      </c>
      <c r="F4275" s="2">
        <v>2000</v>
      </c>
      <c r="G4275" s="2">
        <v>14.429</v>
      </c>
      <c r="I4275" s="2">
        <f t="shared" si="66"/>
        <v>44</v>
      </c>
      <c r="J4275" s="2">
        <f>VLOOKUP(A4275,Urbanizaton!$B$2:$BI$265,I4275)</f>
        <v>73.988</v>
      </c>
      <c r="K4275" s="2">
        <f>VLOOKUP(A4275,Population!$B$2:$BI$265,I4275)</f>
        <v>10255063</v>
      </c>
      <c r="L4275" s="2" t="str">
        <f>VLOOKUP(A4275,Region!$C$1:$G$241,5)</f>
        <v>Europe</v>
      </c>
    </row>
    <row r="4276" spans="1:12" x14ac:dyDescent="0.55000000000000004">
      <c r="A4276" s="2" t="s">
        <v>24</v>
      </c>
      <c r="B4276" s="2" t="s">
        <v>8</v>
      </c>
      <c r="C4276" s="2" t="s">
        <v>18</v>
      </c>
      <c r="D4276" s="2" t="s">
        <v>19</v>
      </c>
      <c r="E4276" s="2" t="s">
        <v>11</v>
      </c>
      <c r="F4276" s="2">
        <v>2000</v>
      </c>
      <c r="G4276" s="2">
        <v>148224.601</v>
      </c>
      <c r="I4276" s="2">
        <f t="shared" si="66"/>
        <v>44</v>
      </c>
      <c r="J4276" s="2">
        <f>VLOOKUP(A4276,Urbanizaton!$B$2:$BI$265,I4276)</f>
        <v>73.988</v>
      </c>
      <c r="K4276" s="2">
        <f>VLOOKUP(A4276,Population!$B$2:$BI$265,I4276)</f>
        <v>10255063</v>
      </c>
      <c r="L4276" s="2" t="str">
        <f>VLOOKUP(A4276,Region!$C$1:$G$241,5)</f>
        <v>Europe</v>
      </c>
    </row>
    <row r="4277" spans="1:12" x14ac:dyDescent="0.55000000000000004">
      <c r="A4277" s="2" t="s">
        <v>24</v>
      </c>
      <c r="B4277" s="2" t="s">
        <v>8</v>
      </c>
      <c r="C4277" s="2" t="s">
        <v>14</v>
      </c>
      <c r="D4277" s="2" t="s">
        <v>13</v>
      </c>
      <c r="E4277" s="2" t="s">
        <v>11</v>
      </c>
      <c r="F4277" s="2">
        <v>2000</v>
      </c>
      <c r="G4277" s="2">
        <v>338.02300000000002</v>
      </c>
      <c r="I4277" s="2">
        <f t="shared" si="66"/>
        <v>44</v>
      </c>
      <c r="J4277" s="2">
        <f>VLOOKUP(A4277,Urbanizaton!$B$2:$BI$265,I4277)</f>
        <v>73.988</v>
      </c>
      <c r="K4277" s="2">
        <f>VLOOKUP(A4277,Population!$B$2:$BI$265,I4277)</f>
        <v>10255063</v>
      </c>
      <c r="L4277" s="2" t="str">
        <f>VLOOKUP(A4277,Region!$C$1:$G$241,5)</f>
        <v>Europe</v>
      </c>
    </row>
    <row r="4278" spans="1:12" x14ac:dyDescent="0.55000000000000004">
      <c r="A4278" s="2" t="s">
        <v>24</v>
      </c>
      <c r="B4278" s="2" t="s">
        <v>8</v>
      </c>
      <c r="C4278" s="2" t="s">
        <v>14</v>
      </c>
      <c r="D4278" s="2" t="s">
        <v>20</v>
      </c>
      <c r="E4278" s="2" t="s">
        <v>11</v>
      </c>
      <c r="F4278" s="2">
        <v>2000</v>
      </c>
      <c r="G4278" s="2">
        <v>32.905999999999999</v>
      </c>
      <c r="I4278" s="2">
        <f t="shared" si="66"/>
        <v>44</v>
      </c>
      <c r="J4278" s="2">
        <f>VLOOKUP(A4278,Urbanizaton!$B$2:$BI$265,I4278)</f>
        <v>73.988</v>
      </c>
      <c r="K4278" s="2">
        <f>VLOOKUP(A4278,Population!$B$2:$BI$265,I4278)</f>
        <v>10255063</v>
      </c>
      <c r="L4278" s="2" t="str">
        <f>VLOOKUP(A4278,Region!$C$1:$G$241,5)</f>
        <v>Europe</v>
      </c>
    </row>
    <row r="4279" spans="1:12" x14ac:dyDescent="0.55000000000000004">
      <c r="A4279" s="2" t="s">
        <v>24</v>
      </c>
      <c r="B4279" s="2" t="s">
        <v>8</v>
      </c>
      <c r="C4279" s="2" t="s">
        <v>15</v>
      </c>
      <c r="D4279" s="2" t="s">
        <v>13</v>
      </c>
      <c r="E4279" s="2" t="s">
        <v>11</v>
      </c>
      <c r="F4279" s="2">
        <v>2000</v>
      </c>
      <c r="G4279" s="2">
        <v>224.54</v>
      </c>
      <c r="I4279" s="2">
        <f t="shared" si="66"/>
        <v>44</v>
      </c>
      <c r="J4279" s="2">
        <f>VLOOKUP(A4279,Urbanizaton!$B$2:$BI$265,I4279)</f>
        <v>73.988</v>
      </c>
      <c r="K4279" s="2">
        <f>VLOOKUP(A4279,Population!$B$2:$BI$265,I4279)</f>
        <v>10255063</v>
      </c>
      <c r="L4279" s="2" t="str">
        <f>VLOOKUP(A4279,Region!$C$1:$G$241,5)</f>
        <v>Europe</v>
      </c>
    </row>
    <row r="4280" spans="1:12" x14ac:dyDescent="0.55000000000000004">
      <c r="A4280" s="2" t="s">
        <v>24</v>
      </c>
      <c r="B4280" s="2" t="s">
        <v>8</v>
      </c>
      <c r="C4280" s="2" t="s">
        <v>15</v>
      </c>
      <c r="D4280" s="2" t="s">
        <v>20</v>
      </c>
      <c r="E4280" s="2" t="s">
        <v>11</v>
      </c>
      <c r="F4280" s="2">
        <v>2000</v>
      </c>
      <c r="G4280" s="2">
        <v>21.858000000000001</v>
      </c>
      <c r="I4280" s="2">
        <f t="shared" si="66"/>
        <v>44</v>
      </c>
      <c r="J4280" s="2">
        <f>VLOOKUP(A4280,Urbanizaton!$B$2:$BI$265,I4280)</f>
        <v>73.988</v>
      </c>
      <c r="K4280" s="2">
        <f>VLOOKUP(A4280,Population!$B$2:$BI$265,I4280)</f>
        <v>10255063</v>
      </c>
      <c r="L4280" s="2" t="str">
        <f>VLOOKUP(A4280,Region!$C$1:$G$241,5)</f>
        <v>Europe</v>
      </c>
    </row>
    <row r="4281" spans="1:12" x14ac:dyDescent="0.55000000000000004">
      <c r="A4281" s="2" t="s">
        <v>24</v>
      </c>
      <c r="B4281" s="2" t="s">
        <v>8</v>
      </c>
      <c r="C4281" s="2" t="s">
        <v>16</v>
      </c>
      <c r="D4281" s="2" t="s">
        <v>13</v>
      </c>
      <c r="E4281" s="2" t="s">
        <v>11</v>
      </c>
      <c r="F4281" s="2">
        <v>2000</v>
      </c>
      <c r="G4281" s="2">
        <v>255.392</v>
      </c>
      <c r="I4281" s="2">
        <f t="shared" si="66"/>
        <v>44</v>
      </c>
      <c r="J4281" s="2">
        <f>VLOOKUP(A4281,Urbanizaton!$B$2:$BI$265,I4281)</f>
        <v>73.988</v>
      </c>
      <c r="K4281" s="2">
        <f>VLOOKUP(A4281,Population!$B$2:$BI$265,I4281)</f>
        <v>10255063</v>
      </c>
      <c r="L4281" s="2" t="str">
        <f>VLOOKUP(A4281,Region!$C$1:$G$241,5)</f>
        <v>Europe</v>
      </c>
    </row>
    <row r="4282" spans="1:12" x14ac:dyDescent="0.55000000000000004">
      <c r="A4282" s="2" t="s">
        <v>24</v>
      </c>
      <c r="B4282" s="2" t="s">
        <v>8</v>
      </c>
      <c r="C4282" s="2" t="s">
        <v>16</v>
      </c>
      <c r="D4282" s="2" t="s">
        <v>20</v>
      </c>
      <c r="E4282" s="2" t="s">
        <v>11</v>
      </c>
      <c r="F4282" s="2">
        <v>2000</v>
      </c>
      <c r="G4282" s="2">
        <v>24.861999999999998</v>
      </c>
      <c r="I4282" s="2">
        <f t="shared" si="66"/>
        <v>44</v>
      </c>
      <c r="J4282" s="2">
        <f>VLOOKUP(A4282,Urbanizaton!$B$2:$BI$265,I4282)</f>
        <v>73.988</v>
      </c>
      <c r="K4282" s="2">
        <f>VLOOKUP(A4282,Population!$B$2:$BI$265,I4282)</f>
        <v>10255063</v>
      </c>
      <c r="L4282" s="2" t="str">
        <f>VLOOKUP(A4282,Region!$C$1:$G$241,5)</f>
        <v>Europe</v>
      </c>
    </row>
    <row r="4283" spans="1:12" x14ac:dyDescent="0.55000000000000004">
      <c r="A4283" s="2" t="s">
        <v>24</v>
      </c>
      <c r="B4283" s="2" t="s">
        <v>8</v>
      </c>
      <c r="C4283" s="2" t="s">
        <v>12</v>
      </c>
      <c r="D4283" s="2" t="s">
        <v>13</v>
      </c>
      <c r="E4283" s="2" t="s">
        <v>11</v>
      </c>
      <c r="F4283" s="2">
        <v>2001</v>
      </c>
      <c r="G4283" s="2">
        <v>795.04</v>
      </c>
      <c r="I4283" s="2">
        <f t="shared" si="66"/>
        <v>45</v>
      </c>
      <c r="J4283" s="2">
        <f>VLOOKUP(A4283,Urbanizaton!$B$2:$BI$265,I4283)</f>
        <v>73.876999999999995</v>
      </c>
      <c r="K4283" s="2">
        <f>VLOOKUP(A4283,Population!$B$2:$BI$265,I4283)</f>
        <v>10216605</v>
      </c>
      <c r="L4283" s="2" t="str">
        <f>VLOOKUP(A4283,Region!$C$1:$G$241,5)</f>
        <v>Europe</v>
      </c>
    </row>
    <row r="4284" spans="1:12" x14ac:dyDescent="0.55000000000000004">
      <c r="A4284" s="2" t="s">
        <v>24</v>
      </c>
      <c r="B4284" s="2" t="s">
        <v>8</v>
      </c>
      <c r="C4284" s="2" t="s">
        <v>12</v>
      </c>
      <c r="D4284" s="2" t="s">
        <v>20</v>
      </c>
      <c r="E4284" s="2" t="s">
        <v>11</v>
      </c>
      <c r="F4284" s="2">
        <v>2001</v>
      </c>
      <c r="G4284" s="2">
        <v>77.760999999999996</v>
      </c>
      <c r="I4284" s="2">
        <f t="shared" si="66"/>
        <v>45</v>
      </c>
      <c r="J4284" s="2">
        <f>VLOOKUP(A4284,Urbanizaton!$B$2:$BI$265,I4284)</f>
        <v>73.876999999999995</v>
      </c>
      <c r="K4284" s="2">
        <f>VLOOKUP(A4284,Population!$B$2:$BI$265,I4284)</f>
        <v>10216605</v>
      </c>
      <c r="L4284" s="2" t="str">
        <f>VLOOKUP(A4284,Region!$C$1:$G$241,5)</f>
        <v>Europe</v>
      </c>
    </row>
    <row r="4285" spans="1:12" x14ac:dyDescent="0.55000000000000004">
      <c r="A4285" s="2" t="s">
        <v>24</v>
      </c>
      <c r="B4285" s="2" t="s">
        <v>8</v>
      </c>
      <c r="C4285" s="2" t="s">
        <v>9</v>
      </c>
      <c r="D4285" s="2" t="s">
        <v>10</v>
      </c>
      <c r="E4285" s="2" t="s">
        <v>11</v>
      </c>
      <c r="F4285" s="2">
        <v>2001</v>
      </c>
      <c r="G4285" s="2">
        <v>121.19</v>
      </c>
      <c r="I4285" s="2">
        <f t="shared" si="66"/>
        <v>45</v>
      </c>
      <c r="J4285" s="2">
        <f>VLOOKUP(A4285,Urbanizaton!$B$2:$BI$265,I4285)</f>
        <v>73.876999999999995</v>
      </c>
      <c r="K4285" s="2">
        <f>VLOOKUP(A4285,Population!$B$2:$BI$265,I4285)</f>
        <v>10216605</v>
      </c>
      <c r="L4285" s="2" t="str">
        <f>VLOOKUP(A4285,Region!$C$1:$G$241,5)</f>
        <v>Europe</v>
      </c>
    </row>
    <row r="4286" spans="1:12" x14ac:dyDescent="0.55000000000000004">
      <c r="A4286" s="2" t="s">
        <v>24</v>
      </c>
      <c r="B4286" s="2" t="s">
        <v>8</v>
      </c>
      <c r="C4286" s="2" t="s">
        <v>9</v>
      </c>
      <c r="D4286" s="2" t="s">
        <v>17</v>
      </c>
      <c r="E4286" s="2" t="s">
        <v>11</v>
      </c>
      <c r="F4286" s="2">
        <v>2001</v>
      </c>
      <c r="G4286" s="2">
        <v>11.85</v>
      </c>
      <c r="I4286" s="2">
        <f t="shared" si="66"/>
        <v>45</v>
      </c>
      <c r="J4286" s="2">
        <f>VLOOKUP(A4286,Urbanizaton!$B$2:$BI$265,I4286)</f>
        <v>73.876999999999995</v>
      </c>
      <c r="K4286" s="2">
        <f>VLOOKUP(A4286,Population!$B$2:$BI$265,I4286)</f>
        <v>10216605</v>
      </c>
      <c r="L4286" s="2" t="str">
        <f>VLOOKUP(A4286,Region!$C$1:$G$241,5)</f>
        <v>Europe</v>
      </c>
    </row>
    <row r="4287" spans="1:12" x14ac:dyDescent="0.55000000000000004">
      <c r="A4287" s="2" t="s">
        <v>24</v>
      </c>
      <c r="B4287" s="2" t="s">
        <v>8</v>
      </c>
      <c r="C4287" s="2" t="s">
        <v>18</v>
      </c>
      <c r="D4287" s="2" t="s">
        <v>17</v>
      </c>
      <c r="E4287" s="2" t="s">
        <v>11</v>
      </c>
      <c r="F4287" s="2">
        <v>2001</v>
      </c>
      <c r="G4287" s="2">
        <v>14.464</v>
      </c>
      <c r="I4287" s="2">
        <f t="shared" si="66"/>
        <v>45</v>
      </c>
      <c r="J4287" s="2">
        <f>VLOOKUP(A4287,Urbanizaton!$B$2:$BI$265,I4287)</f>
        <v>73.876999999999995</v>
      </c>
      <c r="K4287" s="2">
        <f>VLOOKUP(A4287,Population!$B$2:$BI$265,I4287)</f>
        <v>10216605</v>
      </c>
      <c r="L4287" s="2" t="str">
        <f>VLOOKUP(A4287,Region!$C$1:$G$241,5)</f>
        <v>Europe</v>
      </c>
    </row>
    <row r="4288" spans="1:12" x14ac:dyDescent="0.55000000000000004">
      <c r="A4288" s="2" t="s">
        <v>24</v>
      </c>
      <c r="B4288" s="2" t="s">
        <v>8</v>
      </c>
      <c r="C4288" s="2" t="s">
        <v>18</v>
      </c>
      <c r="D4288" s="2" t="s">
        <v>19</v>
      </c>
      <c r="E4288" s="2" t="s">
        <v>11</v>
      </c>
      <c r="F4288" s="2">
        <v>2001</v>
      </c>
      <c r="G4288" s="2">
        <v>147877.66699999999</v>
      </c>
      <c r="I4288" s="2">
        <f t="shared" si="66"/>
        <v>45</v>
      </c>
      <c r="J4288" s="2">
        <f>VLOOKUP(A4288,Urbanizaton!$B$2:$BI$265,I4288)</f>
        <v>73.876999999999995</v>
      </c>
      <c r="K4288" s="2">
        <f>VLOOKUP(A4288,Population!$B$2:$BI$265,I4288)</f>
        <v>10216605</v>
      </c>
      <c r="L4288" s="2" t="str">
        <f>VLOOKUP(A4288,Region!$C$1:$G$241,5)</f>
        <v>Europe</v>
      </c>
    </row>
    <row r="4289" spans="1:12" x14ac:dyDescent="0.55000000000000004">
      <c r="A4289" s="2" t="s">
        <v>24</v>
      </c>
      <c r="B4289" s="2" t="s">
        <v>8</v>
      </c>
      <c r="C4289" s="2" t="s">
        <v>14</v>
      </c>
      <c r="D4289" s="2" t="s">
        <v>13</v>
      </c>
      <c r="E4289" s="2" t="s">
        <v>11</v>
      </c>
      <c r="F4289" s="2">
        <v>2001</v>
      </c>
      <c r="G4289" s="2">
        <v>338.55799999999999</v>
      </c>
      <c r="I4289" s="2">
        <f t="shared" si="66"/>
        <v>45</v>
      </c>
      <c r="J4289" s="2">
        <f>VLOOKUP(A4289,Urbanizaton!$B$2:$BI$265,I4289)</f>
        <v>73.876999999999995</v>
      </c>
      <c r="K4289" s="2">
        <f>VLOOKUP(A4289,Population!$B$2:$BI$265,I4289)</f>
        <v>10216605</v>
      </c>
      <c r="L4289" s="2" t="str">
        <f>VLOOKUP(A4289,Region!$C$1:$G$241,5)</f>
        <v>Europe</v>
      </c>
    </row>
    <row r="4290" spans="1:12" x14ac:dyDescent="0.55000000000000004">
      <c r="A4290" s="2" t="s">
        <v>24</v>
      </c>
      <c r="B4290" s="2" t="s">
        <v>8</v>
      </c>
      <c r="C4290" s="2" t="s">
        <v>14</v>
      </c>
      <c r="D4290" s="2" t="s">
        <v>20</v>
      </c>
      <c r="E4290" s="2" t="s">
        <v>11</v>
      </c>
      <c r="F4290" s="2">
        <v>2001</v>
      </c>
      <c r="G4290" s="2">
        <v>33.113</v>
      </c>
      <c r="I4290" s="2">
        <f t="shared" si="66"/>
        <v>45</v>
      </c>
      <c r="J4290" s="2">
        <f>VLOOKUP(A4290,Urbanizaton!$B$2:$BI$265,I4290)</f>
        <v>73.876999999999995</v>
      </c>
      <c r="K4290" s="2">
        <f>VLOOKUP(A4290,Population!$B$2:$BI$265,I4290)</f>
        <v>10216605</v>
      </c>
      <c r="L4290" s="2" t="str">
        <f>VLOOKUP(A4290,Region!$C$1:$G$241,5)</f>
        <v>Europe</v>
      </c>
    </row>
    <row r="4291" spans="1:12" x14ac:dyDescent="0.55000000000000004">
      <c r="A4291" s="2" t="s">
        <v>24</v>
      </c>
      <c r="B4291" s="2" t="s">
        <v>8</v>
      </c>
      <c r="C4291" s="2" t="s">
        <v>15</v>
      </c>
      <c r="D4291" s="2" t="s">
        <v>13</v>
      </c>
      <c r="E4291" s="2" t="s">
        <v>11</v>
      </c>
      <c r="F4291" s="2">
        <v>2001</v>
      </c>
      <c r="G4291" s="2">
        <v>223.846</v>
      </c>
      <c r="I4291" s="2">
        <f t="shared" ref="I4291:I4354" si="67">IF(F4291=1960,4,F4291-1960+4)</f>
        <v>45</v>
      </c>
      <c r="J4291" s="2">
        <f>VLOOKUP(A4291,Urbanizaton!$B$2:$BI$265,I4291)</f>
        <v>73.876999999999995</v>
      </c>
      <c r="K4291" s="2">
        <f>VLOOKUP(A4291,Population!$B$2:$BI$265,I4291)</f>
        <v>10216605</v>
      </c>
      <c r="L4291" s="2" t="str">
        <f>VLOOKUP(A4291,Region!$C$1:$G$241,5)</f>
        <v>Europe</v>
      </c>
    </row>
    <row r="4292" spans="1:12" x14ac:dyDescent="0.55000000000000004">
      <c r="A4292" s="2" t="s">
        <v>24</v>
      </c>
      <c r="B4292" s="2" t="s">
        <v>8</v>
      </c>
      <c r="C4292" s="2" t="s">
        <v>15</v>
      </c>
      <c r="D4292" s="2" t="s">
        <v>20</v>
      </c>
      <c r="E4292" s="2" t="s">
        <v>11</v>
      </c>
      <c r="F4292" s="2">
        <v>2001</v>
      </c>
      <c r="G4292" s="2">
        <v>21.893999999999998</v>
      </c>
      <c r="I4292" s="2">
        <f t="shared" si="67"/>
        <v>45</v>
      </c>
      <c r="J4292" s="2">
        <f>VLOOKUP(A4292,Urbanizaton!$B$2:$BI$265,I4292)</f>
        <v>73.876999999999995</v>
      </c>
      <c r="K4292" s="2">
        <f>VLOOKUP(A4292,Population!$B$2:$BI$265,I4292)</f>
        <v>10216605</v>
      </c>
      <c r="L4292" s="2" t="str">
        <f>VLOOKUP(A4292,Region!$C$1:$G$241,5)</f>
        <v>Europe</v>
      </c>
    </row>
    <row r="4293" spans="1:12" x14ac:dyDescent="0.55000000000000004">
      <c r="A4293" s="2" t="s">
        <v>24</v>
      </c>
      <c r="B4293" s="2" t="s">
        <v>8</v>
      </c>
      <c r="C4293" s="2" t="s">
        <v>16</v>
      </c>
      <c r="D4293" s="2" t="s">
        <v>13</v>
      </c>
      <c r="E4293" s="2" t="s">
        <v>11</v>
      </c>
      <c r="F4293" s="2">
        <v>2001</v>
      </c>
      <c r="G4293" s="2">
        <v>254.71700000000001</v>
      </c>
      <c r="I4293" s="2">
        <f t="shared" si="67"/>
        <v>45</v>
      </c>
      <c r="J4293" s="2">
        <f>VLOOKUP(A4293,Urbanizaton!$B$2:$BI$265,I4293)</f>
        <v>73.876999999999995</v>
      </c>
      <c r="K4293" s="2">
        <f>VLOOKUP(A4293,Population!$B$2:$BI$265,I4293)</f>
        <v>10216605</v>
      </c>
      <c r="L4293" s="2" t="str">
        <f>VLOOKUP(A4293,Region!$C$1:$G$241,5)</f>
        <v>Europe</v>
      </c>
    </row>
    <row r="4294" spans="1:12" x14ac:dyDescent="0.55000000000000004">
      <c r="A4294" s="2" t="s">
        <v>24</v>
      </c>
      <c r="B4294" s="2" t="s">
        <v>8</v>
      </c>
      <c r="C4294" s="2" t="s">
        <v>16</v>
      </c>
      <c r="D4294" s="2" t="s">
        <v>20</v>
      </c>
      <c r="E4294" s="2" t="s">
        <v>11</v>
      </c>
      <c r="F4294" s="2">
        <v>2001</v>
      </c>
      <c r="G4294" s="2">
        <v>24.913</v>
      </c>
      <c r="I4294" s="2">
        <f t="shared" si="67"/>
        <v>45</v>
      </c>
      <c r="J4294" s="2">
        <f>VLOOKUP(A4294,Urbanizaton!$B$2:$BI$265,I4294)</f>
        <v>73.876999999999995</v>
      </c>
      <c r="K4294" s="2">
        <f>VLOOKUP(A4294,Population!$B$2:$BI$265,I4294)</f>
        <v>10216605</v>
      </c>
      <c r="L4294" s="2" t="str">
        <f>VLOOKUP(A4294,Region!$C$1:$G$241,5)</f>
        <v>Europe</v>
      </c>
    </row>
    <row r="4295" spans="1:12" x14ac:dyDescent="0.55000000000000004">
      <c r="A4295" s="2" t="s">
        <v>24</v>
      </c>
      <c r="B4295" s="2" t="s">
        <v>8</v>
      </c>
      <c r="C4295" s="2" t="s">
        <v>12</v>
      </c>
      <c r="D4295" s="2" t="s">
        <v>13</v>
      </c>
      <c r="E4295" s="2" t="s">
        <v>11</v>
      </c>
      <c r="F4295" s="2">
        <v>2002</v>
      </c>
      <c r="G4295" s="2">
        <v>765.23400000000004</v>
      </c>
      <c r="I4295" s="2">
        <f t="shared" si="67"/>
        <v>46</v>
      </c>
      <c r="J4295" s="2">
        <f>VLOOKUP(A4295,Urbanizaton!$B$2:$BI$265,I4295)</f>
        <v>73.808999999999997</v>
      </c>
      <c r="K4295" s="2">
        <f>VLOOKUP(A4295,Population!$B$2:$BI$265,I4295)</f>
        <v>10196916</v>
      </c>
      <c r="L4295" s="2" t="str">
        <f>VLOOKUP(A4295,Region!$C$1:$G$241,5)</f>
        <v>Europe</v>
      </c>
    </row>
    <row r="4296" spans="1:12" x14ac:dyDescent="0.55000000000000004">
      <c r="A4296" s="2" t="s">
        <v>24</v>
      </c>
      <c r="B4296" s="2" t="s">
        <v>8</v>
      </c>
      <c r="C4296" s="2" t="s">
        <v>12</v>
      </c>
      <c r="D4296" s="2" t="s">
        <v>20</v>
      </c>
      <c r="E4296" s="2" t="s">
        <v>11</v>
      </c>
      <c r="F4296" s="2">
        <v>2002</v>
      </c>
      <c r="G4296" s="2">
        <v>75.016999999999996</v>
      </c>
      <c r="I4296" s="2">
        <f t="shared" si="67"/>
        <v>46</v>
      </c>
      <c r="J4296" s="2">
        <f>VLOOKUP(A4296,Urbanizaton!$B$2:$BI$265,I4296)</f>
        <v>73.808999999999997</v>
      </c>
      <c r="K4296" s="2">
        <f>VLOOKUP(A4296,Population!$B$2:$BI$265,I4296)</f>
        <v>10196916</v>
      </c>
      <c r="L4296" s="2" t="str">
        <f>VLOOKUP(A4296,Region!$C$1:$G$241,5)</f>
        <v>Europe</v>
      </c>
    </row>
    <row r="4297" spans="1:12" x14ac:dyDescent="0.55000000000000004">
      <c r="A4297" s="2" t="s">
        <v>24</v>
      </c>
      <c r="B4297" s="2" t="s">
        <v>8</v>
      </c>
      <c r="C4297" s="2" t="s">
        <v>9</v>
      </c>
      <c r="D4297" s="2" t="s">
        <v>10</v>
      </c>
      <c r="E4297" s="2" t="s">
        <v>11</v>
      </c>
      <c r="F4297" s="2">
        <v>2002</v>
      </c>
      <c r="G4297" s="2">
        <v>117.22</v>
      </c>
      <c r="I4297" s="2">
        <f t="shared" si="67"/>
        <v>46</v>
      </c>
      <c r="J4297" s="2">
        <f>VLOOKUP(A4297,Urbanizaton!$B$2:$BI$265,I4297)</f>
        <v>73.808999999999997</v>
      </c>
      <c r="K4297" s="2">
        <f>VLOOKUP(A4297,Population!$B$2:$BI$265,I4297)</f>
        <v>10196916</v>
      </c>
      <c r="L4297" s="2" t="str">
        <f>VLOOKUP(A4297,Region!$C$1:$G$241,5)</f>
        <v>Europe</v>
      </c>
    </row>
    <row r="4298" spans="1:12" x14ac:dyDescent="0.55000000000000004">
      <c r="A4298" s="2" t="s">
        <v>24</v>
      </c>
      <c r="B4298" s="2" t="s">
        <v>8</v>
      </c>
      <c r="C4298" s="2" t="s">
        <v>9</v>
      </c>
      <c r="D4298" s="2" t="s">
        <v>17</v>
      </c>
      <c r="E4298" s="2" t="s">
        <v>11</v>
      </c>
      <c r="F4298" s="2">
        <v>2002</v>
      </c>
      <c r="G4298" s="2">
        <v>11.49</v>
      </c>
      <c r="I4298" s="2">
        <f t="shared" si="67"/>
        <v>46</v>
      </c>
      <c r="J4298" s="2">
        <f>VLOOKUP(A4298,Urbanizaton!$B$2:$BI$265,I4298)</f>
        <v>73.808999999999997</v>
      </c>
      <c r="K4298" s="2">
        <f>VLOOKUP(A4298,Population!$B$2:$BI$265,I4298)</f>
        <v>10196916</v>
      </c>
      <c r="L4298" s="2" t="str">
        <f>VLOOKUP(A4298,Region!$C$1:$G$241,5)</f>
        <v>Europe</v>
      </c>
    </row>
    <row r="4299" spans="1:12" x14ac:dyDescent="0.55000000000000004">
      <c r="A4299" s="2" t="s">
        <v>24</v>
      </c>
      <c r="B4299" s="2" t="s">
        <v>8</v>
      </c>
      <c r="C4299" s="2" t="s">
        <v>18</v>
      </c>
      <c r="D4299" s="2" t="s">
        <v>17</v>
      </c>
      <c r="E4299" s="2" t="s">
        <v>11</v>
      </c>
      <c r="F4299" s="2">
        <v>2002</v>
      </c>
      <c r="G4299" s="2">
        <v>14.153</v>
      </c>
      <c r="I4299" s="2">
        <f t="shared" si="67"/>
        <v>46</v>
      </c>
      <c r="J4299" s="2">
        <f>VLOOKUP(A4299,Urbanizaton!$B$2:$BI$265,I4299)</f>
        <v>73.808999999999997</v>
      </c>
      <c r="K4299" s="2">
        <f>VLOOKUP(A4299,Population!$B$2:$BI$265,I4299)</f>
        <v>10196916</v>
      </c>
      <c r="L4299" s="2" t="str">
        <f>VLOOKUP(A4299,Region!$C$1:$G$241,5)</f>
        <v>Europe</v>
      </c>
    </row>
    <row r="4300" spans="1:12" x14ac:dyDescent="0.55000000000000004">
      <c r="A4300" s="2" t="s">
        <v>24</v>
      </c>
      <c r="B4300" s="2" t="s">
        <v>8</v>
      </c>
      <c r="C4300" s="2" t="s">
        <v>18</v>
      </c>
      <c r="D4300" s="2" t="s">
        <v>19</v>
      </c>
      <c r="E4300" s="2" t="s">
        <v>11</v>
      </c>
      <c r="F4300" s="2">
        <v>2002</v>
      </c>
      <c r="G4300" s="2">
        <v>144368.78400000001</v>
      </c>
      <c r="I4300" s="2">
        <f t="shared" si="67"/>
        <v>46</v>
      </c>
      <c r="J4300" s="2">
        <f>VLOOKUP(A4300,Urbanizaton!$B$2:$BI$265,I4300)</f>
        <v>73.808999999999997</v>
      </c>
      <c r="K4300" s="2">
        <f>VLOOKUP(A4300,Population!$B$2:$BI$265,I4300)</f>
        <v>10196916</v>
      </c>
      <c r="L4300" s="2" t="str">
        <f>VLOOKUP(A4300,Region!$C$1:$G$241,5)</f>
        <v>Europe</v>
      </c>
    </row>
    <row r="4301" spans="1:12" x14ac:dyDescent="0.55000000000000004">
      <c r="A4301" s="2" t="s">
        <v>24</v>
      </c>
      <c r="B4301" s="2" t="s">
        <v>8</v>
      </c>
      <c r="C4301" s="2" t="s">
        <v>14</v>
      </c>
      <c r="D4301" s="2" t="s">
        <v>13</v>
      </c>
      <c r="E4301" s="2" t="s">
        <v>11</v>
      </c>
      <c r="F4301" s="2">
        <v>2002</v>
      </c>
      <c r="G4301" s="2">
        <v>328.12200000000001</v>
      </c>
      <c r="I4301" s="2">
        <f t="shared" si="67"/>
        <v>46</v>
      </c>
      <c r="J4301" s="2">
        <f>VLOOKUP(A4301,Urbanizaton!$B$2:$BI$265,I4301)</f>
        <v>73.808999999999997</v>
      </c>
      <c r="K4301" s="2">
        <f>VLOOKUP(A4301,Population!$B$2:$BI$265,I4301)</f>
        <v>10196916</v>
      </c>
      <c r="L4301" s="2" t="str">
        <f>VLOOKUP(A4301,Region!$C$1:$G$241,5)</f>
        <v>Europe</v>
      </c>
    </row>
    <row r="4302" spans="1:12" x14ac:dyDescent="0.55000000000000004">
      <c r="A4302" s="2" t="s">
        <v>24</v>
      </c>
      <c r="B4302" s="2" t="s">
        <v>8</v>
      </c>
      <c r="C4302" s="2" t="s">
        <v>14</v>
      </c>
      <c r="D4302" s="2" t="s">
        <v>20</v>
      </c>
      <c r="E4302" s="2" t="s">
        <v>11</v>
      </c>
      <c r="F4302" s="2">
        <v>2002</v>
      </c>
      <c r="G4302" s="2">
        <v>32.165999999999997</v>
      </c>
      <c r="I4302" s="2">
        <f t="shared" si="67"/>
        <v>46</v>
      </c>
      <c r="J4302" s="2">
        <f>VLOOKUP(A4302,Urbanizaton!$B$2:$BI$265,I4302)</f>
        <v>73.808999999999997</v>
      </c>
      <c r="K4302" s="2">
        <f>VLOOKUP(A4302,Population!$B$2:$BI$265,I4302)</f>
        <v>10196916</v>
      </c>
      <c r="L4302" s="2" t="str">
        <f>VLOOKUP(A4302,Region!$C$1:$G$241,5)</f>
        <v>Europe</v>
      </c>
    </row>
    <row r="4303" spans="1:12" x14ac:dyDescent="0.55000000000000004">
      <c r="A4303" s="2" t="s">
        <v>24</v>
      </c>
      <c r="B4303" s="2" t="s">
        <v>8</v>
      </c>
      <c r="C4303" s="2" t="s">
        <v>15</v>
      </c>
      <c r="D4303" s="2" t="s">
        <v>13</v>
      </c>
      <c r="E4303" s="2" t="s">
        <v>11</v>
      </c>
      <c r="F4303" s="2">
        <v>2002</v>
      </c>
      <c r="G4303" s="2">
        <v>219.97499999999999</v>
      </c>
      <c r="I4303" s="2">
        <f t="shared" si="67"/>
        <v>46</v>
      </c>
      <c r="J4303" s="2">
        <f>VLOOKUP(A4303,Urbanizaton!$B$2:$BI$265,I4303)</f>
        <v>73.808999999999997</v>
      </c>
      <c r="K4303" s="2">
        <f>VLOOKUP(A4303,Population!$B$2:$BI$265,I4303)</f>
        <v>10196916</v>
      </c>
      <c r="L4303" s="2" t="str">
        <f>VLOOKUP(A4303,Region!$C$1:$G$241,5)</f>
        <v>Europe</v>
      </c>
    </row>
    <row r="4304" spans="1:12" x14ac:dyDescent="0.55000000000000004">
      <c r="A4304" s="2" t="s">
        <v>24</v>
      </c>
      <c r="B4304" s="2" t="s">
        <v>8</v>
      </c>
      <c r="C4304" s="2" t="s">
        <v>15</v>
      </c>
      <c r="D4304" s="2" t="s">
        <v>20</v>
      </c>
      <c r="E4304" s="2" t="s">
        <v>11</v>
      </c>
      <c r="F4304" s="2">
        <v>2002</v>
      </c>
      <c r="G4304" s="2">
        <v>21.565000000000001</v>
      </c>
      <c r="I4304" s="2">
        <f t="shared" si="67"/>
        <v>46</v>
      </c>
      <c r="J4304" s="2">
        <f>VLOOKUP(A4304,Urbanizaton!$B$2:$BI$265,I4304)</f>
        <v>73.808999999999997</v>
      </c>
      <c r="K4304" s="2">
        <f>VLOOKUP(A4304,Population!$B$2:$BI$265,I4304)</f>
        <v>10196916</v>
      </c>
      <c r="L4304" s="2" t="str">
        <f>VLOOKUP(A4304,Region!$C$1:$G$241,5)</f>
        <v>Europe</v>
      </c>
    </row>
    <row r="4305" spans="1:12" x14ac:dyDescent="0.55000000000000004">
      <c r="A4305" s="2" t="s">
        <v>24</v>
      </c>
      <c r="B4305" s="2" t="s">
        <v>8</v>
      </c>
      <c r="C4305" s="2" t="s">
        <v>16</v>
      </c>
      <c r="D4305" s="2" t="s">
        <v>13</v>
      </c>
      <c r="E4305" s="2" t="s">
        <v>11</v>
      </c>
      <c r="F4305" s="2">
        <v>2002</v>
      </c>
      <c r="G4305" s="2">
        <v>243.559</v>
      </c>
      <c r="I4305" s="2">
        <f t="shared" si="67"/>
        <v>46</v>
      </c>
      <c r="J4305" s="2">
        <f>VLOOKUP(A4305,Urbanizaton!$B$2:$BI$265,I4305)</f>
        <v>73.808999999999997</v>
      </c>
      <c r="K4305" s="2">
        <f>VLOOKUP(A4305,Population!$B$2:$BI$265,I4305)</f>
        <v>10196916</v>
      </c>
      <c r="L4305" s="2" t="str">
        <f>VLOOKUP(A4305,Region!$C$1:$G$241,5)</f>
        <v>Europe</v>
      </c>
    </row>
    <row r="4306" spans="1:12" x14ac:dyDescent="0.55000000000000004">
      <c r="A4306" s="2" t="s">
        <v>24</v>
      </c>
      <c r="B4306" s="2" t="s">
        <v>8</v>
      </c>
      <c r="C4306" s="2" t="s">
        <v>16</v>
      </c>
      <c r="D4306" s="2" t="s">
        <v>20</v>
      </c>
      <c r="E4306" s="2" t="s">
        <v>11</v>
      </c>
      <c r="F4306" s="2">
        <v>2002</v>
      </c>
      <c r="G4306" s="2">
        <v>23.876999999999999</v>
      </c>
      <c r="I4306" s="2">
        <f t="shared" si="67"/>
        <v>46</v>
      </c>
      <c r="J4306" s="2">
        <f>VLOOKUP(A4306,Urbanizaton!$B$2:$BI$265,I4306)</f>
        <v>73.808999999999997</v>
      </c>
      <c r="K4306" s="2">
        <f>VLOOKUP(A4306,Population!$B$2:$BI$265,I4306)</f>
        <v>10196916</v>
      </c>
      <c r="L4306" s="2" t="str">
        <f>VLOOKUP(A4306,Region!$C$1:$G$241,5)</f>
        <v>Europe</v>
      </c>
    </row>
    <row r="4307" spans="1:12" x14ac:dyDescent="0.55000000000000004">
      <c r="A4307" s="2" t="s">
        <v>24</v>
      </c>
      <c r="B4307" s="2" t="s">
        <v>8</v>
      </c>
      <c r="C4307" s="2" t="s">
        <v>12</v>
      </c>
      <c r="D4307" s="2" t="s">
        <v>13</v>
      </c>
      <c r="E4307" s="2" t="s">
        <v>11</v>
      </c>
      <c r="F4307" s="2">
        <v>2003</v>
      </c>
      <c r="G4307" s="2">
        <v>787.77499999999998</v>
      </c>
      <c r="I4307" s="2">
        <f t="shared" si="67"/>
        <v>47</v>
      </c>
      <c r="J4307" s="2">
        <f>VLOOKUP(A4307,Urbanizaton!$B$2:$BI$265,I4307)</f>
        <v>73.739999999999995</v>
      </c>
      <c r="K4307" s="2">
        <f>VLOOKUP(A4307,Population!$B$2:$BI$265,I4307)</f>
        <v>10193998</v>
      </c>
      <c r="L4307" s="2" t="str">
        <f>VLOOKUP(A4307,Region!$C$1:$G$241,5)</f>
        <v>Europe</v>
      </c>
    </row>
    <row r="4308" spans="1:12" x14ac:dyDescent="0.55000000000000004">
      <c r="A4308" s="2" t="s">
        <v>24</v>
      </c>
      <c r="B4308" s="2" t="s">
        <v>8</v>
      </c>
      <c r="C4308" s="2" t="s">
        <v>12</v>
      </c>
      <c r="D4308" s="2" t="s">
        <v>20</v>
      </c>
      <c r="E4308" s="2" t="s">
        <v>11</v>
      </c>
      <c r="F4308" s="2">
        <v>2003</v>
      </c>
      <c r="G4308" s="2">
        <v>77.22</v>
      </c>
      <c r="I4308" s="2">
        <f t="shared" si="67"/>
        <v>47</v>
      </c>
      <c r="J4308" s="2">
        <f>VLOOKUP(A4308,Urbanizaton!$B$2:$BI$265,I4308)</f>
        <v>73.739999999999995</v>
      </c>
      <c r="K4308" s="2">
        <f>VLOOKUP(A4308,Population!$B$2:$BI$265,I4308)</f>
        <v>10193998</v>
      </c>
      <c r="L4308" s="2" t="str">
        <f>VLOOKUP(A4308,Region!$C$1:$G$241,5)</f>
        <v>Europe</v>
      </c>
    </row>
    <row r="4309" spans="1:12" x14ac:dyDescent="0.55000000000000004">
      <c r="A4309" s="2" t="s">
        <v>24</v>
      </c>
      <c r="B4309" s="2" t="s">
        <v>8</v>
      </c>
      <c r="C4309" s="2" t="s">
        <v>9</v>
      </c>
      <c r="D4309" s="2" t="s">
        <v>10</v>
      </c>
      <c r="E4309" s="2" t="s">
        <v>11</v>
      </c>
      <c r="F4309" s="2">
        <v>2003</v>
      </c>
      <c r="G4309" s="2">
        <v>121.38</v>
      </c>
      <c r="I4309" s="2">
        <f t="shared" si="67"/>
        <v>47</v>
      </c>
      <c r="J4309" s="2">
        <f>VLOOKUP(A4309,Urbanizaton!$B$2:$BI$265,I4309)</f>
        <v>73.739999999999995</v>
      </c>
      <c r="K4309" s="2">
        <f>VLOOKUP(A4309,Population!$B$2:$BI$265,I4309)</f>
        <v>10193998</v>
      </c>
      <c r="L4309" s="2" t="str">
        <f>VLOOKUP(A4309,Region!$C$1:$G$241,5)</f>
        <v>Europe</v>
      </c>
    </row>
    <row r="4310" spans="1:12" x14ac:dyDescent="0.55000000000000004">
      <c r="A4310" s="2" t="s">
        <v>24</v>
      </c>
      <c r="B4310" s="2" t="s">
        <v>8</v>
      </c>
      <c r="C4310" s="2" t="s">
        <v>9</v>
      </c>
      <c r="D4310" s="2" t="s">
        <v>17</v>
      </c>
      <c r="E4310" s="2" t="s">
        <v>11</v>
      </c>
      <c r="F4310" s="2">
        <v>2003</v>
      </c>
      <c r="G4310" s="2">
        <v>11.9</v>
      </c>
      <c r="I4310" s="2">
        <f t="shared" si="67"/>
        <v>47</v>
      </c>
      <c r="J4310" s="2">
        <f>VLOOKUP(A4310,Urbanizaton!$B$2:$BI$265,I4310)</f>
        <v>73.739999999999995</v>
      </c>
      <c r="K4310" s="2">
        <f>VLOOKUP(A4310,Population!$B$2:$BI$265,I4310)</f>
        <v>10193998</v>
      </c>
      <c r="L4310" s="2" t="str">
        <f>VLOOKUP(A4310,Region!$C$1:$G$241,5)</f>
        <v>Europe</v>
      </c>
    </row>
    <row r="4311" spans="1:12" x14ac:dyDescent="0.55000000000000004">
      <c r="A4311" s="2" t="s">
        <v>24</v>
      </c>
      <c r="B4311" s="2" t="s">
        <v>8</v>
      </c>
      <c r="C4311" s="2" t="s">
        <v>18</v>
      </c>
      <c r="D4311" s="2" t="s">
        <v>17</v>
      </c>
      <c r="E4311" s="2" t="s">
        <v>11</v>
      </c>
      <c r="F4311" s="2">
        <v>2003</v>
      </c>
      <c r="G4311" s="2">
        <v>14.477</v>
      </c>
      <c r="I4311" s="2">
        <f t="shared" si="67"/>
        <v>47</v>
      </c>
      <c r="J4311" s="2">
        <f>VLOOKUP(A4311,Urbanizaton!$B$2:$BI$265,I4311)</f>
        <v>73.739999999999995</v>
      </c>
      <c r="K4311" s="2">
        <f>VLOOKUP(A4311,Population!$B$2:$BI$265,I4311)</f>
        <v>10193998</v>
      </c>
      <c r="L4311" s="2" t="str">
        <f>VLOOKUP(A4311,Region!$C$1:$G$241,5)</f>
        <v>Europe</v>
      </c>
    </row>
    <row r="4312" spans="1:12" x14ac:dyDescent="0.55000000000000004">
      <c r="A4312" s="2" t="s">
        <v>24</v>
      </c>
      <c r="B4312" s="2" t="s">
        <v>8</v>
      </c>
      <c r="C4312" s="2" t="s">
        <v>18</v>
      </c>
      <c r="D4312" s="2" t="s">
        <v>19</v>
      </c>
      <c r="E4312" s="2" t="s">
        <v>11</v>
      </c>
      <c r="F4312" s="2">
        <v>2003</v>
      </c>
      <c r="G4312" s="2">
        <v>147691.28200000001</v>
      </c>
      <c r="I4312" s="2">
        <f t="shared" si="67"/>
        <v>47</v>
      </c>
      <c r="J4312" s="2">
        <f>VLOOKUP(A4312,Urbanizaton!$B$2:$BI$265,I4312)</f>
        <v>73.739999999999995</v>
      </c>
      <c r="K4312" s="2">
        <f>VLOOKUP(A4312,Population!$B$2:$BI$265,I4312)</f>
        <v>10193998</v>
      </c>
      <c r="L4312" s="2" t="str">
        <f>VLOOKUP(A4312,Region!$C$1:$G$241,5)</f>
        <v>Europe</v>
      </c>
    </row>
    <row r="4313" spans="1:12" x14ac:dyDescent="0.55000000000000004">
      <c r="A4313" s="2" t="s">
        <v>24</v>
      </c>
      <c r="B4313" s="2" t="s">
        <v>8</v>
      </c>
      <c r="C4313" s="2" t="s">
        <v>14</v>
      </c>
      <c r="D4313" s="2" t="s">
        <v>13</v>
      </c>
      <c r="E4313" s="2" t="s">
        <v>11</v>
      </c>
      <c r="F4313" s="2">
        <v>2003</v>
      </c>
      <c r="G4313" s="2">
        <v>328.38600000000002</v>
      </c>
      <c r="I4313" s="2">
        <f t="shared" si="67"/>
        <v>47</v>
      </c>
      <c r="J4313" s="2">
        <f>VLOOKUP(A4313,Urbanizaton!$B$2:$BI$265,I4313)</f>
        <v>73.739999999999995</v>
      </c>
      <c r="K4313" s="2">
        <f>VLOOKUP(A4313,Population!$B$2:$BI$265,I4313)</f>
        <v>10193998</v>
      </c>
      <c r="L4313" s="2" t="str">
        <f>VLOOKUP(A4313,Region!$C$1:$G$241,5)</f>
        <v>Europe</v>
      </c>
    </row>
    <row r="4314" spans="1:12" x14ac:dyDescent="0.55000000000000004">
      <c r="A4314" s="2" t="s">
        <v>24</v>
      </c>
      <c r="B4314" s="2" t="s">
        <v>8</v>
      </c>
      <c r="C4314" s="2" t="s">
        <v>14</v>
      </c>
      <c r="D4314" s="2" t="s">
        <v>20</v>
      </c>
      <c r="E4314" s="2" t="s">
        <v>11</v>
      </c>
      <c r="F4314" s="2">
        <v>2003</v>
      </c>
      <c r="G4314" s="2">
        <v>32.189</v>
      </c>
      <c r="I4314" s="2">
        <f t="shared" si="67"/>
        <v>47</v>
      </c>
      <c r="J4314" s="2">
        <f>VLOOKUP(A4314,Urbanizaton!$B$2:$BI$265,I4314)</f>
        <v>73.739999999999995</v>
      </c>
      <c r="K4314" s="2">
        <f>VLOOKUP(A4314,Population!$B$2:$BI$265,I4314)</f>
        <v>10193998</v>
      </c>
      <c r="L4314" s="2" t="str">
        <f>VLOOKUP(A4314,Region!$C$1:$G$241,5)</f>
        <v>Europe</v>
      </c>
    </row>
    <row r="4315" spans="1:12" x14ac:dyDescent="0.55000000000000004">
      <c r="A4315" s="2" t="s">
        <v>24</v>
      </c>
      <c r="B4315" s="2" t="s">
        <v>8</v>
      </c>
      <c r="C4315" s="2" t="s">
        <v>15</v>
      </c>
      <c r="D4315" s="2" t="s">
        <v>13</v>
      </c>
      <c r="E4315" s="2" t="s">
        <v>11</v>
      </c>
      <c r="F4315" s="2">
        <v>2003</v>
      </c>
      <c r="G4315" s="2">
        <v>215.59399999999999</v>
      </c>
      <c r="I4315" s="2">
        <f t="shared" si="67"/>
        <v>47</v>
      </c>
      <c r="J4315" s="2">
        <f>VLOOKUP(A4315,Urbanizaton!$B$2:$BI$265,I4315)</f>
        <v>73.739999999999995</v>
      </c>
      <c r="K4315" s="2">
        <f>VLOOKUP(A4315,Population!$B$2:$BI$265,I4315)</f>
        <v>10193998</v>
      </c>
      <c r="L4315" s="2" t="str">
        <f>VLOOKUP(A4315,Region!$C$1:$G$241,5)</f>
        <v>Europe</v>
      </c>
    </row>
    <row r="4316" spans="1:12" x14ac:dyDescent="0.55000000000000004">
      <c r="A4316" s="2" t="s">
        <v>24</v>
      </c>
      <c r="B4316" s="2" t="s">
        <v>8</v>
      </c>
      <c r="C4316" s="2" t="s">
        <v>15</v>
      </c>
      <c r="D4316" s="2" t="s">
        <v>20</v>
      </c>
      <c r="E4316" s="2" t="s">
        <v>11</v>
      </c>
      <c r="F4316" s="2">
        <v>2003</v>
      </c>
      <c r="G4316" s="2">
        <v>21.132999999999999</v>
      </c>
      <c r="I4316" s="2">
        <f t="shared" si="67"/>
        <v>47</v>
      </c>
      <c r="J4316" s="2">
        <f>VLOOKUP(A4316,Urbanizaton!$B$2:$BI$265,I4316)</f>
        <v>73.739999999999995</v>
      </c>
      <c r="K4316" s="2">
        <f>VLOOKUP(A4316,Population!$B$2:$BI$265,I4316)</f>
        <v>10193998</v>
      </c>
      <c r="L4316" s="2" t="str">
        <f>VLOOKUP(A4316,Region!$C$1:$G$241,5)</f>
        <v>Europe</v>
      </c>
    </row>
    <row r="4317" spans="1:12" x14ac:dyDescent="0.55000000000000004">
      <c r="A4317" s="2" t="s">
        <v>24</v>
      </c>
      <c r="B4317" s="2" t="s">
        <v>8</v>
      </c>
      <c r="C4317" s="2" t="s">
        <v>16</v>
      </c>
      <c r="D4317" s="2" t="s">
        <v>13</v>
      </c>
      <c r="E4317" s="2" t="s">
        <v>11</v>
      </c>
      <c r="F4317" s="2">
        <v>2003</v>
      </c>
      <c r="G4317" s="2">
        <v>240.24</v>
      </c>
      <c r="I4317" s="2">
        <f t="shared" si="67"/>
        <v>47</v>
      </c>
      <c r="J4317" s="2">
        <f>VLOOKUP(A4317,Urbanizaton!$B$2:$BI$265,I4317)</f>
        <v>73.739999999999995</v>
      </c>
      <c r="K4317" s="2">
        <f>VLOOKUP(A4317,Population!$B$2:$BI$265,I4317)</f>
        <v>10193998</v>
      </c>
      <c r="L4317" s="2" t="str">
        <f>VLOOKUP(A4317,Region!$C$1:$G$241,5)</f>
        <v>Europe</v>
      </c>
    </row>
    <row r="4318" spans="1:12" x14ac:dyDescent="0.55000000000000004">
      <c r="A4318" s="2" t="s">
        <v>24</v>
      </c>
      <c r="B4318" s="2" t="s">
        <v>8</v>
      </c>
      <c r="C4318" s="2" t="s">
        <v>16</v>
      </c>
      <c r="D4318" s="2" t="s">
        <v>20</v>
      </c>
      <c r="E4318" s="2" t="s">
        <v>11</v>
      </c>
      <c r="F4318" s="2">
        <v>2003</v>
      </c>
      <c r="G4318" s="2">
        <v>23.548999999999999</v>
      </c>
      <c r="I4318" s="2">
        <f t="shared" si="67"/>
        <v>47</v>
      </c>
      <c r="J4318" s="2">
        <f>VLOOKUP(A4318,Urbanizaton!$B$2:$BI$265,I4318)</f>
        <v>73.739999999999995</v>
      </c>
      <c r="K4318" s="2">
        <f>VLOOKUP(A4318,Population!$B$2:$BI$265,I4318)</f>
        <v>10193998</v>
      </c>
      <c r="L4318" s="2" t="str">
        <f>VLOOKUP(A4318,Region!$C$1:$G$241,5)</f>
        <v>Europe</v>
      </c>
    </row>
    <row r="4319" spans="1:12" x14ac:dyDescent="0.55000000000000004">
      <c r="A4319" s="2" t="s">
        <v>24</v>
      </c>
      <c r="B4319" s="2" t="s">
        <v>8</v>
      </c>
      <c r="C4319" s="2" t="s">
        <v>12</v>
      </c>
      <c r="D4319" s="2" t="s">
        <v>13</v>
      </c>
      <c r="E4319" s="2" t="s">
        <v>11</v>
      </c>
      <c r="F4319" s="2">
        <v>2004</v>
      </c>
      <c r="G4319" s="2">
        <v>766.36400000000003</v>
      </c>
      <c r="I4319" s="2">
        <f t="shared" si="67"/>
        <v>48</v>
      </c>
      <c r="J4319" s="2">
        <f>VLOOKUP(A4319,Urbanizaton!$B$2:$BI$265,I4319)</f>
        <v>73.671000000000006</v>
      </c>
      <c r="K4319" s="2">
        <f>VLOOKUP(A4319,Population!$B$2:$BI$265,I4319)</f>
        <v>10197101</v>
      </c>
      <c r="L4319" s="2" t="str">
        <f>VLOOKUP(A4319,Region!$C$1:$G$241,5)</f>
        <v>Europe</v>
      </c>
    </row>
    <row r="4320" spans="1:12" x14ac:dyDescent="0.55000000000000004">
      <c r="A4320" s="2" t="s">
        <v>24</v>
      </c>
      <c r="B4320" s="2" t="s">
        <v>8</v>
      </c>
      <c r="C4320" s="2" t="s">
        <v>12</v>
      </c>
      <c r="D4320" s="2" t="s">
        <v>20</v>
      </c>
      <c r="E4320" s="2" t="s">
        <v>11</v>
      </c>
      <c r="F4320" s="2">
        <v>2004</v>
      </c>
      <c r="G4320" s="2">
        <v>75.082999999999998</v>
      </c>
      <c r="I4320" s="2">
        <f t="shared" si="67"/>
        <v>48</v>
      </c>
      <c r="J4320" s="2">
        <f>VLOOKUP(A4320,Urbanizaton!$B$2:$BI$265,I4320)</f>
        <v>73.671000000000006</v>
      </c>
      <c r="K4320" s="2">
        <f>VLOOKUP(A4320,Population!$B$2:$BI$265,I4320)</f>
        <v>10197101</v>
      </c>
      <c r="L4320" s="2" t="str">
        <f>VLOOKUP(A4320,Region!$C$1:$G$241,5)</f>
        <v>Europe</v>
      </c>
    </row>
    <row r="4321" spans="1:12" x14ac:dyDescent="0.55000000000000004">
      <c r="A4321" s="2" t="s">
        <v>24</v>
      </c>
      <c r="B4321" s="2" t="s">
        <v>8</v>
      </c>
      <c r="C4321" s="2" t="s">
        <v>9</v>
      </c>
      <c r="D4321" s="2" t="s">
        <v>10</v>
      </c>
      <c r="E4321" s="2" t="s">
        <v>11</v>
      </c>
      <c r="F4321" s="2">
        <v>2004</v>
      </c>
      <c r="G4321" s="2">
        <v>121.9</v>
      </c>
      <c r="I4321" s="2">
        <f t="shared" si="67"/>
        <v>48</v>
      </c>
      <c r="J4321" s="2">
        <f>VLOOKUP(A4321,Urbanizaton!$B$2:$BI$265,I4321)</f>
        <v>73.671000000000006</v>
      </c>
      <c r="K4321" s="2">
        <f>VLOOKUP(A4321,Population!$B$2:$BI$265,I4321)</f>
        <v>10197101</v>
      </c>
      <c r="L4321" s="2" t="str">
        <f>VLOOKUP(A4321,Region!$C$1:$G$241,5)</f>
        <v>Europe</v>
      </c>
    </row>
    <row r="4322" spans="1:12" x14ac:dyDescent="0.55000000000000004">
      <c r="A4322" s="2" t="s">
        <v>24</v>
      </c>
      <c r="B4322" s="2" t="s">
        <v>8</v>
      </c>
      <c r="C4322" s="2" t="s">
        <v>9</v>
      </c>
      <c r="D4322" s="2" t="s">
        <v>17</v>
      </c>
      <c r="E4322" s="2" t="s">
        <v>11</v>
      </c>
      <c r="F4322" s="2">
        <v>2004</v>
      </c>
      <c r="G4322" s="2">
        <v>11.94</v>
      </c>
      <c r="I4322" s="2">
        <f t="shared" si="67"/>
        <v>48</v>
      </c>
      <c r="J4322" s="2">
        <f>VLOOKUP(A4322,Urbanizaton!$B$2:$BI$265,I4322)</f>
        <v>73.671000000000006</v>
      </c>
      <c r="K4322" s="2">
        <f>VLOOKUP(A4322,Population!$B$2:$BI$265,I4322)</f>
        <v>10197101</v>
      </c>
      <c r="L4322" s="2" t="str">
        <f>VLOOKUP(A4322,Region!$C$1:$G$241,5)</f>
        <v>Europe</v>
      </c>
    </row>
    <row r="4323" spans="1:12" x14ac:dyDescent="0.55000000000000004">
      <c r="A4323" s="2" t="s">
        <v>24</v>
      </c>
      <c r="B4323" s="2" t="s">
        <v>8</v>
      </c>
      <c r="C4323" s="2" t="s">
        <v>18</v>
      </c>
      <c r="D4323" s="2" t="s">
        <v>17</v>
      </c>
      <c r="E4323" s="2" t="s">
        <v>11</v>
      </c>
      <c r="F4323" s="2">
        <v>2004</v>
      </c>
      <c r="G4323" s="2">
        <v>14.554</v>
      </c>
      <c r="I4323" s="2">
        <f t="shared" si="67"/>
        <v>48</v>
      </c>
      <c r="J4323" s="2">
        <f>VLOOKUP(A4323,Urbanizaton!$B$2:$BI$265,I4323)</f>
        <v>73.671000000000006</v>
      </c>
      <c r="K4323" s="2">
        <f>VLOOKUP(A4323,Population!$B$2:$BI$265,I4323)</f>
        <v>10197101</v>
      </c>
      <c r="L4323" s="2" t="str">
        <f>VLOOKUP(A4323,Region!$C$1:$G$241,5)</f>
        <v>Europe</v>
      </c>
    </row>
    <row r="4324" spans="1:12" x14ac:dyDescent="0.55000000000000004">
      <c r="A4324" s="2" t="s">
        <v>24</v>
      </c>
      <c r="B4324" s="2" t="s">
        <v>8</v>
      </c>
      <c r="C4324" s="2" t="s">
        <v>18</v>
      </c>
      <c r="D4324" s="2" t="s">
        <v>19</v>
      </c>
      <c r="E4324" s="2" t="s">
        <v>11</v>
      </c>
      <c r="F4324" s="2">
        <v>2004</v>
      </c>
      <c r="G4324" s="2">
        <v>148553.916</v>
      </c>
      <c r="I4324" s="2">
        <f t="shared" si="67"/>
        <v>48</v>
      </c>
      <c r="J4324" s="2">
        <f>VLOOKUP(A4324,Urbanizaton!$B$2:$BI$265,I4324)</f>
        <v>73.671000000000006</v>
      </c>
      <c r="K4324" s="2">
        <f>VLOOKUP(A4324,Population!$B$2:$BI$265,I4324)</f>
        <v>10197101</v>
      </c>
      <c r="L4324" s="2" t="str">
        <f>VLOOKUP(A4324,Region!$C$1:$G$241,5)</f>
        <v>Europe</v>
      </c>
    </row>
    <row r="4325" spans="1:12" x14ac:dyDescent="0.55000000000000004">
      <c r="A4325" s="2" t="s">
        <v>24</v>
      </c>
      <c r="B4325" s="2" t="s">
        <v>8</v>
      </c>
      <c r="C4325" s="2" t="s">
        <v>14</v>
      </c>
      <c r="D4325" s="2" t="s">
        <v>13</v>
      </c>
      <c r="E4325" s="2" t="s">
        <v>11</v>
      </c>
      <c r="F4325" s="2">
        <v>2004</v>
      </c>
      <c r="G4325" s="2">
        <v>326.23</v>
      </c>
      <c r="I4325" s="2">
        <f t="shared" si="67"/>
        <v>48</v>
      </c>
      <c r="J4325" s="2">
        <f>VLOOKUP(A4325,Urbanizaton!$B$2:$BI$265,I4325)</f>
        <v>73.671000000000006</v>
      </c>
      <c r="K4325" s="2">
        <f>VLOOKUP(A4325,Population!$B$2:$BI$265,I4325)</f>
        <v>10197101</v>
      </c>
      <c r="L4325" s="2" t="str">
        <f>VLOOKUP(A4325,Region!$C$1:$G$241,5)</f>
        <v>Europe</v>
      </c>
    </row>
    <row r="4326" spans="1:12" x14ac:dyDescent="0.55000000000000004">
      <c r="A4326" s="2" t="s">
        <v>24</v>
      </c>
      <c r="B4326" s="2" t="s">
        <v>8</v>
      </c>
      <c r="C4326" s="2" t="s">
        <v>14</v>
      </c>
      <c r="D4326" s="2" t="s">
        <v>20</v>
      </c>
      <c r="E4326" s="2" t="s">
        <v>11</v>
      </c>
      <c r="F4326" s="2">
        <v>2004</v>
      </c>
      <c r="G4326" s="2">
        <v>31.962</v>
      </c>
      <c r="I4326" s="2">
        <f t="shared" si="67"/>
        <v>48</v>
      </c>
      <c r="J4326" s="2">
        <f>VLOOKUP(A4326,Urbanizaton!$B$2:$BI$265,I4326)</f>
        <v>73.671000000000006</v>
      </c>
      <c r="K4326" s="2">
        <f>VLOOKUP(A4326,Population!$B$2:$BI$265,I4326)</f>
        <v>10197101</v>
      </c>
      <c r="L4326" s="2" t="str">
        <f>VLOOKUP(A4326,Region!$C$1:$G$241,5)</f>
        <v>Europe</v>
      </c>
    </row>
    <row r="4327" spans="1:12" x14ac:dyDescent="0.55000000000000004">
      <c r="A4327" s="2" t="s">
        <v>24</v>
      </c>
      <c r="B4327" s="2" t="s">
        <v>8</v>
      </c>
      <c r="C4327" s="2" t="s">
        <v>15</v>
      </c>
      <c r="D4327" s="2" t="s">
        <v>13</v>
      </c>
      <c r="E4327" s="2" t="s">
        <v>11</v>
      </c>
      <c r="F4327" s="2">
        <v>2004</v>
      </c>
      <c r="G4327" s="2">
        <v>211.54400000000001</v>
      </c>
      <c r="I4327" s="2">
        <f t="shared" si="67"/>
        <v>48</v>
      </c>
      <c r="J4327" s="2">
        <f>VLOOKUP(A4327,Urbanizaton!$B$2:$BI$265,I4327)</f>
        <v>73.671000000000006</v>
      </c>
      <c r="K4327" s="2">
        <f>VLOOKUP(A4327,Population!$B$2:$BI$265,I4327)</f>
        <v>10197101</v>
      </c>
      <c r="L4327" s="2" t="str">
        <f>VLOOKUP(A4327,Region!$C$1:$G$241,5)</f>
        <v>Europe</v>
      </c>
    </row>
    <row r="4328" spans="1:12" x14ac:dyDescent="0.55000000000000004">
      <c r="A4328" s="2" t="s">
        <v>24</v>
      </c>
      <c r="B4328" s="2" t="s">
        <v>8</v>
      </c>
      <c r="C4328" s="2" t="s">
        <v>15</v>
      </c>
      <c r="D4328" s="2" t="s">
        <v>20</v>
      </c>
      <c r="E4328" s="2" t="s">
        <v>11</v>
      </c>
      <c r="F4328" s="2">
        <v>2004</v>
      </c>
      <c r="G4328" s="2">
        <v>20.725999999999999</v>
      </c>
      <c r="I4328" s="2">
        <f t="shared" si="67"/>
        <v>48</v>
      </c>
      <c r="J4328" s="2">
        <f>VLOOKUP(A4328,Urbanizaton!$B$2:$BI$265,I4328)</f>
        <v>73.671000000000006</v>
      </c>
      <c r="K4328" s="2">
        <f>VLOOKUP(A4328,Population!$B$2:$BI$265,I4328)</f>
        <v>10197101</v>
      </c>
      <c r="L4328" s="2" t="str">
        <f>VLOOKUP(A4328,Region!$C$1:$G$241,5)</f>
        <v>Europe</v>
      </c>
    </row>
    <row r="4329" spans="1:12" x14ac:dyDescent="0.55000000000000004">
      <c r="A4329" s="2" t="s">
        <v>24</v>
      </c>
      <c r="B4329" s="2" t="s">
        <v>8</v>
      </c>
      <c r="C4329" s="2" t="s">
        <v>16</v>
      </c>
      <c r="D4329" s="2" t="s">
        <v>13</v>
      </c>
      <c r="E4329" s="2" t="s">
        <v>11</v>
      </c>
      <c r="F4329" s="2">
        <v>2004</v>
      </c>
      <c r="G4329" s="2">
        <v>230.654</v>
      </c>
      <c r="I4329" s="2">
        <f t="shared" si="67"/>
        <v>48</v>
      </c>
      <c r="J4329" s="2">
        <f>VLOOKUP(A4329,Urbanizaton!$B$2:$BI$265,I4329)</f>
        <v>73.671000000000006</v>
      </c>
      <c r="K4329" s="2">
        <f>VLOOKUP(A4329,Population!$B$2:$BI$265,I4329)</f>
        <v>10197101</v>
      </c>
      <c r="L4329" s="2" t="str">
        <f>VLOOKUP(A4329,Region!$C$1:$G$241,5)</f>
        <v>Europe</v>
      </c>
    </row>
    <row r="4330" spans="1:12" x14ac:dyDescent="0.55000000000000004">
      <c r="A4330" s="2" t="s">
        <v>24</v>
      </c>
      <c r="B4330" s="2" t="s">
        <v>8</v>
      </c>
      <c r="C4330" s="2" t="s">
        <v>16</v>
      </c>
      <c r="D4330" s="2" t="s">
        <v>20</v>
      </c>
      <c r="E4330" s="2" t="s">
        <v>11</v>
      </c>
      <c r="F4330" s="2">
        <v>2004</v>
      </c>
      <c r="G4330" s="2">
        <v>22.597999999999999</v>
      </c>
      <c r="I4330" s="2">
        <f t="shared" si="67"/>
        <v>48</v>
      </c>
      <c r="J4330" s="2">
        <f>VLOOKUP(A4330,Urbanizaton!$B$2:$BI$265,I4330)</f>
        <v>73.671000000000006</v>
      </c>
      <c r="K4330" s="2">
        <f>VLOOKUP(A4330,Population!$B$2:$BI$265,I4330)</f>
        <v>10197101</v>
      </c>
      <c r="L4330" s="2" t="str">
        <f>VLOOKUP(A4330,Region!$C$1:$G$241,5)</f>
        <v>Europe</v>
      </c>
    </row>
    <row r="4331" spans="1:12" x14ac:dyDescent="0.55000000000000004">
      <c r="A4331" s="2" t="s">
        <v>24</v>
      </c>
      <c r="B4331" s="2" t="s">
        <v>8</v>
      </c>
      <c r="C4331" s="2" t="s">
        <v>12</v>
      </c>
      <c r="D4331" s="2" t="s">
        <v>13</v>
      </c>
      <c r="E4331" s="2" t="s">
        <v>11</v>
      </c>
      <c r="F4331" s="2">
        <v>2005</v>
      </c>
      <c r="G4331" s="2">
        <v>726.86599999999999</v>
      </c>
      <c r="I4331" s="2">
        <f t="shared" si="67"/>
        <v>49</v>
      </c>
      <c r="J4331" s="2">
        <f>VLOOKUP(A4331,Urbanizaton!$B$2:$BI$265,I4331)</f>
        <v>73.602000000000004</v>
      </c>
      <c r="K4331" s="2">
        <f>VLOOKUP(A4331,Population!$B$2:$BI$265,I4331)</f>
        <v>10211216</v>
      </c>
      <c r="L4331" s="2" t="str">
        <f>VLOOKUP(A4331,Region!$C$1:$G$241,5)</f>
        <v>Europe</v>
      </c>
    </row>
    <row r="4332" spans="1:12" x14ac:dyDescent="0.55000000000000004">
      <c r="A4332" s="2" t="s">
        <v>24</v>
      </c>
      <c r="B4332" s="2" t="s">
        <v>8</v>
      </c>
      <c r="C4332" s="2" t="s">
        <v>12</v>
      </c>
      <c r="D4332" s="2" t="s">
        <v>20</v>
      </c>
      <c r="E4332" s="2" t="s">
        <v>11</v>
      </c>
      <c r="F4332" s="2">
        <v>2005</v>
      </c>
      <c r="G4332" s="2">
        <v>71.024000000000001</v>
      </c>
      <c r="I4332" s="2">
        <f t="shared" si="67"/>
        <v>49</v>
      </c>
      <c r="J4332" s="2">
        <f>VLOOKUP(A4332,Urbanizaton!$B$2:$BI$265,I4332)</f>
        <v>73.602000000000004</v>
      </c>
      <c r="K4332" s="2">
        <f>VLOOKUP(A4332,Population!$B$2:$BI$265,I4332)</f>
        <v>10211216</v>
      </c>
      <c r="L4332" s="2" t="str">
        <f>VLOOKUP(A4332,Region!$C$1:$G$241,5)</f>
        <v>Europe</v>
      </c>
    </row>
    <row r="4333" spans="1:12" x14ac:dyDescent="0.55000000000000004">
      <c r="A4333" s="2" t="s">
        <v>24</v>
      </c>
      <c r="B4333" s="2" t="s">
        <v>8</v>
      </c>
      <c r="C4333" s="2" t="s">
        <v>9</v>
      </c>
      <c r="D4333" s="2" t="s">
        <v>10</v>
      </c>
      <c r="E4333" s="2" t="s">
        <v>11</v>
      </c>
      <c r="F4333" s="2">
        <v>2005</v>
      </c>
      <c r="G4333" s="2">
        <v>118.46</v>
      </c>
      <c r="I4333" s="2">
        <f t="shared" si="67"/>
        <v>49</v>
      </c>
      <c r="J4333" s="2">
        <f>VLOOKUP(A4333,Urbanizaton!$B$2:$BI$265,I4333)</f>
        <v>73.602000000000004</v>
      </c>
      <c r="K4333" s="2">
        <f>VLOOKUP(A4333,Population!$B$2:$BI$265,I4333)</f>
        <v>10211216</v>
      </c>
      <c r="L4333" s="2" t="str">
        <f>VLOOKUP(A4333,Region!$C$1:$G$241,5)</f>
        <v>Europe</v>
      </c>
    </row>
    <row r="4334" spans="1:12" x14ac:dyDescent="0.55000000000000004">
      <c r="A4334" s="2" t="s">
        <v>24</v>
      </c>
      <c r="B4334" s="2" t="s">
        <v>8</v>
      </c>
      <c r="C4334" s="2" t="s">
        <v>9</v>
      </c>
      <c r="D4334" s="2" t="s">
        <v>17</v>
      </c>
      <c r="E4334" s="2" t="s">
        <v>11</v>
      </c>
      <c r="F4334" s="2">
        <v>2005</v>
      </c>
      <c r="G4334" s="2">
        <v>11.58</v>
      </c>
      <c r="I4334" s="2">
        <f t="shared" si="67"/>
        <v>49</v>
      </c>
      <c r="J4334" s="2">
        <f>VLOOKUP(A4334,Urbanizaton!$B$2:$BI$265,I4334)</f>
        <v>73.602000000000004</v>
      </c>
      <c r="K4334" s="2">
        <f>VLOOKUP(A4334,Population!$B$2:$BI$265,I4334)</f>
        <v>10211216</v>
      </c>
      <c r="L4334" s="2" t="str">
        <f>VLOOKUP(A4334,Region!$C$1:$G$241,5)</f>
        <v>Europe</v>
      </c>
    </row>
    <row r="4335" spans="1:12" x14ac:dyDescent="0.55000000000000004">
      <c r="A4335" s="2" t="s">
        <v>24</v>
      </c>
      <c r="B4335" s="2" t="s">
        <v>8</v>
      </c>
      <c r="C4335" s="2" t="s">
        <v>18</v>
      </c>
      <c r="D4335" s="2" t="s">
        <v>17</v>
      </c>
      <c r="E4335" s="2" t="s">
        <v>11</v>
      </c>
      <c r="F4335" s="2">
        <v>2005</v>
      </c>
      <c r="G4335" s="2">
        <v>14.318</v>
      </c>
      <c r="I4335" s="2">
        <f t="shared" si="67"/>
        <v>49</v>
      </c>
      <c r="J4335" s="2">
        <f>VLOOKUP(A4335,Urbanizaton!$B$2:$BI$265,I4335)</f>
        <v>73.602000000000004</v>
      </c>
      <c r="K4335" s="2">
        <f>VLOOKUP(A4335,Population!$B$2:$BI$265,I4335)</f>
        <v>10211216</v>
      </c>
      <c r="L4335" s="2" t="str">
        <f>VLOOKUP(A4335,Region!$C$1:$G$241,5)</f>
        <v>Europe</v>
      </c>
    </row>
    <row r="4336" spans="1:12" x14ac:dyDescent="0.55000000000000004">
      <c r="A4336" s="2" t="s">
        <v>24</v>
      </c>
      <c r="B4336" s="2" t="s">
        <v>8</v>
      </c>
      <c r="C4336" s="2" t="s">
        <v>18</v>
      </c>
      <c r="D4336" s="2" t="s">
        <v>19</v>
      </c>
      <c r="E4336" s="2" t="s">
        <v>11</v>
      </c>
      <c r="F4336" s="2">
        <v>2005</v>
      </c>
      <c r="G4336" s="2">
        <v>146529.666</v>
      </c>
      <c r="I4336" s="2">
        <f t="shared" si="67"/>
        <v>49</v>
      </c>
      <c r="J4336" s="2">
        <f>VLOOKUP(A4336,Urbanizaton!$B$2:$BI$265,I4336)</f>
        <v>73.602000000000004</v>
      </c>
      <c r="K4336" s="2">
        <f>VLOOKUP(A4336,Population!$B$2:$BI$265,I4336)</f>
        <v>10211216</v>
      </c>
      <c r="L4336" s="2" t="str">
        <f>VLOOKUP(A4336,Region!$C$1:$G$241,5)</f>
        <v>Europe</v>
      </c>
    </row>
    <row r="4337" spans="1:12" x14ac:dyDescent="0.55000000000000004">
      <c r="A4337" s="2" t="s">
        <v>24</v>
      </c>
      <c r="B4337" s="2" t="s">
        <v>8</v>
      </c>
      <c r="C4337" s="2" t="s">
        <v>14</v>
      </c>
      <c r="D4337" s="2" t="s">
        <v>13</v>
      </c>
      <c r="E4337" s="2" t="s">
        <v>11</v>
      </c>
      <c r="F4337" s="2">
        <v>2005</v>
      </c>
      <c r="G4337" s="2">
        <v>319.22699999999998</v>
      </c>
      <c r="I4337" s="2">
        <f t="shared" si="67"/>
        <v>49</v>
      </c>
      <c r="J4337" s="2">
        <f>VLOOKUP(A4337,Urbanizaton!$B$2:$BI$265,I4337)</f>
        <v>73.602000000000004</v>
      </c>
      <c r="K4337" s="2">
        <f>VLOOKUP(A4337,Population!$B$2:$BI$265,I4337)</f>
        <v>10211216</v>
      </c>
      <c r="L4337" s="2" t="str">
        <f>VLOOKUP(A4337,Region!$C$1:$G$241,5)</f>
        <v>Europe</v>
      </c>
    </row>
    <row r="4338" spans="1:12" x14ac:dyDescent="0.55000000000000004">
      <c r="A4338" s="2" t="s">
        <v>24</v>
      </c>
      <c r="B4338" s="2" t="s">
        <v>8</v>
      </c>
      <c r="C4338" s="2" t="s">
        <v>14</v>
      </c>
      <c r="D4338" s="2" t="s">
        <v>20</v>
      </c>
      <c r="E4338" s="2" t="s">
        <v>11</v>
      </c>
      <c r="F4338" s="2">
        <v>2005</v>
      </c>
      <c r="G4338" s="2">
        <v>31.193000000000001</v>
      </c>
      <c r="I4338" s="2">
        <f t="shared" si="67"/>
        <v>49</v>
      </c>
      <c r="J4338" s="2">
        <f>VLOOKUP(A4338,Urbanizaton!$B$2:$BI$265,I4338)</f>
        <v>73.602000000000004</v>
      </c>
      <c r="K4338" s="2">
        <f>VLOOKUP(A4338,Population!$B$2:$BI$265,I4338)</f>
        <v>10211216</v>
      </c>
      <c r="L4338" s="2" t="str">
        <f>VLOOKUP(A4338,Region!$C$1:$G$241,5)</f>
        <v>Europe</v>
      </c>
    </row>
    <row r="4339" spans="1:12" x14ac:dyDescent="0.55000000000000004">
      <c r="A4339" s="2" t="s">
        <v>24</v>
      </c>
      <c r="B4339" s="2" t="s">
        <v>8</v>
      </c>
      <c r="C4339" s="2" t="s">
        <v>15</v>
      </c>
      <c r="D4339" s="2" t="s">
        <v>13</v>
      </c>
      <c r="E4339" s="2" t="s">
        <v>11</v>
      </c>
      <c r="F4339" s="2">
        <v>2005</v>
      </c>
      <c r="G4339" s="2">
        <v>208.26300000000001</v>
      </c>
      <c r="I4339" s="2">
        <f t="shared" si="67"/>
        <v>49</v>
      </c>
      <c r="J4339" s="2">
        <f>VLOOKUP(A4339,Urbanizaton!$B$2:$BI$265,I4339)</f>
        <v>73.602000000000004</v>
      </c>
      <c r="K4339" s="2">
        <f>VLOOKUP(A4339,Population!$B$2:$BI$265,I4339)</f>
        <v>10211216</v>
      </c>
      <c r="L4339" s="2" t="str">
        <f>VLOOKUP(A4339,Region!$C$1:$G$241,5)</f>
        <v>Europe</v>
      </c>
    </row>
    <row r="4340" spans="1:12" x14ac:dyDescent="0.55000000000000004">
      <c r="A4340" s="2" t="s">
        <v>24</v>
      </c>
      <c r="B4340" s="2" t="s">
        <v>8</v>
      </c>
      <c r="C4340" s="2" t="s">
        <v>15</v>
      </c>
      <c r="D4340" s="2" t="s">
        <v>20</v>
      </c>
      <c r="E4340" s="2" t="s">
        <v>11</v>
      </c>
      <c r="F4340" s="2">
        <v>2005</v>
      </c>
      <c r="G4340" s="2">
        <v>20.350000000000001</v>
      </c>
      <c r="I4340" s="2">
        <f t="shared" si="67"/>
        <v>49</v>
      </c>
      <c r="J4340" s="2">
        <f>VLOOKUP(A4340,Urbanizaton!$B$2:$BI$265,I4340)</f>
        <v>73.602000000000004</v>
      </c>
      <c r="K4340" s="2">
        <f>VLOOKUP(A4340,Population!$B$2:$BI$265,I4340)</f>
        <v>10211216</v>
      </c>
      <c r="L4340" s="2" t="str">
        <f>VLOOKUP(A4340,Region!$C$1:$G$241,5)</f>
        <v>Europe</v>
      </c>
    </row>
    <row r="4341" spans="1:12" x14ac:dyDescent="0.55000000000000004">
      <c r="A4341" s="2" t="s">
        <v>24</v>
      </c>
      <c r="B4341" s="2" t="s">
        <v>8</v>
      </c>
      <c r="C4341" s="2" t="s">
        <v>16</v>
      </c>
      <c r="D4341" s="2" t="s">
        <v>13</v>
      </c>
      <c r="E4341" s="2" t="s">
        <v>11</v>
      </c>
      <c r="F4341" s="2">
        <v>2005</v>
      </c>
      <c r="G4341" s="2">
        <v>223.33099999999999</v>
      </c>
      <c r="I4341" s="2">
        <f t="shared" si="67"/>
        <v>49</v>
      </c>
      <c r="J4341" s="2">
        <f>VLOOKUP(A4341,Urbanizaton!$B$2:$BI$265,I4341)</f>
        <v>73.602000000000004</v>
      </c>
      <c r="K4341" s="2">
        <f>VLOOKUP(A4341,Population!$B$2:$BI$265,I4341)</f>
        <v>10211216</v>
      </c>
      <c r="L4341" s="2" t="str">
        <f>VLOOKUP(A4341,Region!$C$1:$G$241,5)</f>
        <v>Europe</v>
      </c>
    </row>
    <row r="4342" spans="1:12" x14ac:dyDescent="0.55000000000000004">
      <c r="A4342" s="2" t="s">
        <v>24</v>
      </c>
      <c r="B4342" s="2" t="s">
        <v>8</v>
      </c>
      <c r="C4342" s="2" t="s">
        <v>16</v>
      </c>
      <c r="D4342" s="2" t="s">
        <v>20</v>
      </c>
      <c r="E4342" s="2" t="s">
        <v>11</v>
      </c>
      <c r="F4342" s="2">
        <v>2005</v>
      </c>
      <c r="G4342" s="2">
        <v>21.821999999999999</v>
      </c>
      <c r="I4342" s="2">
        <f t="shared" si="67"/>
        <v>49</v>
      </c>
      <c r="J4342" s="2">
        <f>VLOOKUP(A4342,Urbanizaton!$B$2:$BI$265,I4342)</f>
        <v>73.602000000000004</v>
      </c>
      <c r="K4342" s="2">
        <f>VLOOKUP(A4342,Population!$B$2:$BI$265,I4342)</f>
        <v>10211216</v>
      </c>
      <c r="L4342" s="2" t="str">
        <f>VLOOKUP(A4342,Region!$C$1:$G$241,5)</f>
        <v>Europe</v>
      </c>
    </row>
    <row r="4343" spans="1:12" x14ac:dyDescent="0.55000000000000004">
      <c r="A4343" s="2" t="s">
        <v>24</v>
      </c>
      <c r="B4343" s="2" t="s">
        <v>8</v>
      </c>
      <c r="C4343" s="2" t="s">
        <v>12</v>
      </c>
      <c r="D4343" s="2" t="s">
        <v>13</v>
      </c>
      <c r="E4343" s="2" t="s">
        <v>11</v>
      </c>
      <c r="F4343" s="2">
        <v>2006</v>
      </c>
      <c r="G4343" s="2">
        <v>704.05100000000004</v>
      </c>
      <c r="I4343" s="2">
        <f t="shared" si="67"/>
        <v>50</v>
      </c>
      <c r="J4343" s="2">
        <f>VLOOKUP(A4343,Urbanizaton!$B$2:$BI$265,I4343)</f>
        <v>73.533000000000001</v>
      </c>
      <c r="K4343" s="2">
        <f>VLOOKUP(A4343,Population!$B$2:$BI$265,I4343)</f>
        <v>10238905</v>
      </c>
      <c r="L4343" s="2" t="str">
        <f>VLOOKUP(A4343,Region!$C$1:$G$241,5)</f>
        <v>Europe</v>
      </c>
    </row>
    <row r="4344" spans="1:12" x14ac:dyDescent="0.55000000000000004">
      <c r="A4344" s="2" t="s">
        <v>24</v>
      </c>
      <c r="B4344" s="2" t="s">
        <v>8</v>
      </c>
      <c r="C4344" s="2" t="s">
        <v>12</v>
      </c>
      <c r="D4344" s="2" t="s">
        <v>20</v>
      </c>
      <c r="E4344" s="2" t="s">
        <v>11</v>
      </c>
      <c r="F4344" s="2">
        <v>2006</v>
      </c>
      <c r="G4344" s="2">
        <v>68.576999999999998</v>
      </c>
      <c r="I4344" s="2">
        <f t="shared" si="67"/>
        <v>50</v>
      </c>
      <c r="J4344" s="2">
        <f>VLOOKUP(A4344,Urbanizaton!$B$2:$BI$265,I4344)</f>
        <v>73.533000000000001</v>
      </c>
      <c r="K4344" s="2">
        <f>VLOOKUP(A4344,Population!$B$2:$BI$265,I4344)</f>
        <v>10238905</v>
      </c>
      <c r="L4344" s="2" t="str">
        <f>VLOOKUP(A4344,Region!$C$1:$G$241,5)</f>
        <v>Europe</v>
      </c>
    </row>
    <row r="4345" spans="1:12" x14ac:dyDescent="0.55000000000000004">
      <c r="A4345" s="2" t="s">
        <v>24</v>
      </c>
      <c r="B4345" s="2" t="s">
        <v>8</v>
      </c>
      <c r="C4345" s="2" t="s">
        <v>9</v>
      </c>
      <c r="D4345" s="2" t="s">
        <v>10</v>
      </c>
      <c r="E4345" s="2" t="s">
        <v>11</v>
      </c>
      <c r="F4345" s="2">
        <v>2006</v>
      </c>
      <c r="G4345" s="2">
        <v>118.94</v>
      </c>
      <c r="I4345" s="2">
        <f t="shared" si="67"/>
        <v>50</v>
      </c>
      <c r="J4345" s="2">
        <f>VLOOKUP(A4345,Urbanizaton!$B$2:$BI$265,I4345)</f>
        <v>73.533000000000001</v>
      </c>
      <c r="K4345" s="2">
        <f>VLOOKUP(A4345,Population!$B$2:$BI$265,I4345)</f>
        <v>10238905</v>
      </c>
      <c r="L4345" s="2" t="str">
        <f>VLOOKUP(A4345,Region!$C$1:$G$241,5)</f>
        <v>Europe</v>
      </c>
    </row>
    <row r="4346" spans="1:12" x14ac:dyDescent="0.55000000000000004">
      <c r="A4346" s="2" t="s">
        <v>24</v>
      </c>
      <c r="B4346" s="2" t="s">
        <v>8</v>
      </c>
      <c r="C4346" s="2" t="s">
        <v>9</v>
      </c>
      <c r="D4346" s="2" t="s">
        <v>17</v>
      </c>
      <c r="E4346" s="2" t="s">
        <v>11</v>
      </c>
      <c r="F4346" s="2">
        <v>2006</v>
      </c>
      <c r="G4346" s="2">
        <v>11.58</v>
      </c>
      <c r="I4346" s="2">
        <f t="shared" si="67"/>
        <v>50</v>
      </c>
      <c r="J4346" s="2">
        <f>VLOOKUP(A4346,Urbanizaton!$B$2:$BI$265,I4346)</f>
        <v>73.533000000000001</v>
      </c>
      <c r="K4346" s="2">
        <f>VLOOKUP(A4346,Population!$B$2:$BI$265,I4346)</f>
        <v>10238905</v>
      </c>
      <c r="L4346" s="2" t="str">
        <f>VLOOKUP(A4346,Region!$C$1:$G$241,5)</f>
        <v>Europe</v>
      </c>
    </row>
    <row r="4347" spans="1:12" x14ac:dyDescent="0.55000000000000004">
      <c r="A4347" s="2" t="s">
        <v>24</v>
      </c>
      <c r="B4347" s="2" t="s">
        <v>8</v>
      </c>
      <c r="C4347" s="2" t="s">
        <v>18</v>
      </c>
      <c r="D4347" s="2" t="s">
        <v>17</v>
      </c>
      <c r="E4347" s="2" t="s">
        <v>11</v>
      </c>
      <c r="F4347" s="2">
        <v>2006</v>
      </c>
      <c r="G4347" s="2">
        <v>14.436</v>
      </c>
      <c r="I4347" s="2">
        <f t="shared" si="67"/>
        <v>50</v>
      </c>
      <c r="J4347" s="2">
        <f>VLOOKUP(A4347,Urbanizaton!$B$2:$BI$265,I4347)</f>
        <v>73.533000000000001</v>
      </c>
      <c r="K4347" s="2">
        <f>VLOOKUP(A4347,Population!$B$2:$BI$265,I4347)</f>
        <v>10238905</v>
      </c>
      <c r="L4347" s="2" t="str">
        <f>VLOOKUP(A4347,Region!$C$1:$G$241,5)</f>
        <v>Europe</v>
      </c>
    </row>
    <row r="4348" spans="1:12" x14ac:dyDescent="0.55000000000000004">
      <c r="A4348" s="2" t="s">
        <v>24</v>
      </c>
      <c r="B4348" s="2" t="s">
        <v>8</v>
      </c>
      <c r="C4348" s="2" t="s">
        <v>18</v>
      </c>
      <c r="D4348" s="2" t="s">
        <v>19</v>
      </c>
      <c r="E4348" s="2" t="s">
        <v>11</v>
      </c>
      <c r="F4348" s="2">
        <v>2006</v>
      </c>
      <c r="G4348" s="2">
        <v>148211.899</v>
      </c>
      <c r="I4348" s="2">
        <f t="shared" si="67"/>
        <v>50</v>
      </c>
      <c r="J4348" s="2">
        <f>VLOOKUP(A4348,Urbanizaton!$B$2:$BI$265,I4348)</f>
        <v>73.533000000000001</v>
      </c>
      <c r="K4348" s="2">
        <f>VLOOKUP(A4348,Population!$B$2:$BI$265,I4348)</f>
        <v>10238905</v>
      </c>
      <c r="L4348" s="2" t="str">
        <f>VLOOKUP(A4348,Region!$C$1:$G$241,5)</f>
        <v>Europe</v>
      </c>
    </row>
    <row r="4349" spans="1:12" x14ac:dyDescent="0.55000000000000004">
      <c r="A4349" s="2" t="s">
        <v>24</v>
      </c>
      <c r="B4349" s="2" t="s">
        <v>8</v>
      </c>
      <c r="C4349" s="2" t="s">
        <v>14</v>
      </c>
      <c r="D4349" s="2" t="s">
        <v>13</v>
      </c>
      <c r="E4349" s="2" t="s">
        <v>11</v>
      </c>
      <c r="F4349" s="2">
        <v>2006</v>
      </c>
      <c r="G4349" s="2">
        <v>311.81200000000001</v>
      </c>
      <c r="I4349" s="2">
        <f t="shared" si="67"/>
        <v>50</v>
      </c>
      <c r="J4349" s="2">
        <f>VLOOKUP(A4349,Urbanizaton!$B$2:$BI$265,I4349)</f>
        <v>73.533000000000001</v>
      </c>
      <c r="K4349" s="2">
        <f>VLOOKUP(A4349,Population!$B$2:$BI$265,I4349)</f>
        <v>10238905</v>
      </c>
      <c r="L4349" s="2" t="str">
        <f>VLOOKUP(A4349,Region!$C$1:$G$241,5)</f>
        <v>Europe</v>
      </c>
    </row>
    <row r="4350" spans="1:12" x14ac:dyDescent="0.55000000000000004">
      <c r="A4350" s="2" t="s">
        <v>24</v>
      </c>
      <c r="B4350" s="2" t="s">
        <v>8</v>
      </c>
      <c r="C4350" s="2" t="s">
        <v>14</v>
      </c>
      <c r="D4350" s="2" t="s">
        <v>20</v>
      </c>
      <c r="E4350" s="2" t="s">
        <v>11</v>
      </c>
      <c r="F4350" s="2">
        <v>2006</v>
      </c>
      <c r="G4350" s="2">
        <v>30.370999999999999</v>
      </c>
      <c r="I4350" s="2">
        <f t="shared" si="67"/>
        <v>50</v>
      </c>
      <c r="J4350" s="2">
        <f>VLOOKUP(A4350,Urbanizaton!$B$2:$BI$265,I4350)</f>
        <v>73.533000000000001</v>
      </c>
      <c r="K4350" s="2">
        <f>VLOOKUP(A4350,Population!$B$2:$BI$265,I4350)</f>
        <v>10238905</v>
      </c>
      <c r="L4350" s="2" t="str">
        <f>VLOOKUP(A4350,Region!$C$1:$G$241,5)</f>
        <v>Europe</v>
      </c>
    </row>
    <row r="4351" spans="1:12" x14ac:dyDescent="0.55000000000000004">
      <c r="A4351" s="2" t="s">
        <v>24</v>
      </c>
      <c r="B4351" s="2" t="s">
        <v>8</v>
      </c>
      <c r="C4351" s="2" t="s">
        <v>15</v>
      </c>
      <c r="D4351" s="2" t="s">
        <v>13</v>
      </c>
      <c r="E4351" s="2" t="s">
        <v>11</v>
      </c>
      <c r="F4351" s="2">
        <v>2006</v>
      </c>
      <c r="G4351" s="2">
        <v>203.286</v>
      </c>
      <c r="I4351" s="2">
        <f t="shared" si="67"/>
        <v>50</v>
      </c>
      <c r="J4351" s="2">
        <f>VLOOKUP(A4351,Urbanizaton!$B$2:$BI$265,I4351)</f>
        <v>73.533000000000001</v>
      </c>
      <c r="K4351" s="2">
        <f>VLOOKUP(A4351,Population!$B$2:$BI$265,I4351)</f>
        <v>10238905</v>
      </c>
      <c r="L4351" s="2" t="str">
        <f>VLOOKUP(A4351,Region!$C$1:$G$241,5)</f>
        <v>Europe</v>
      </c>
    </row>
    <row r="4352" spans="1:12" x14ac:dyDescent="0.55000000000000004">
      <c r="A4352" s="2" t="s">
        <v>24</v>
      </c>
      <c r="B4352" s="2" t="s">
        <v>8</v>
      </c>
      <c r="C4352" s="2" t="s">
        <v>15</v>
      </c>
      <c r="D4352" s="2" t="s">
        <v>20</v>
      </c>
      <c r="E4352" s="2" t="s">
        <v>11</v>
      </c>
      <c r="F4352" s="2">
        <v>2006</v>
      </c>
      <c r="G4352" s="2">
        <v>19.800999999999998</v>
      </c>
      <c r="I4352" s="2">
        <f t="shared" si="67"/>
        <v>50</v>
      </c>
      <c r="J4352" s="2">
        <f>VLOOKUP(A4352,Urbanizaton!$B$2:$BI$265,I4352)</f>
        <v>73.533000000000001</v>
      </c>
      <c r="K4352" s="2">
        <f>VLOOKUP(A4352,Population!$B$2:$BI$265,I4352)</f>
        <v>10238905</v>
      </c>
      <c r="L4352" s="2" t="str">
        <f>VLOOKUP(A4352,Region!$C$1:$G$241,5)</f>
        <v>Europe</v>
      </c>
    </row>
    <row r="4353" spans="1:12" x14ac:dyDescent="0.55000000000000004">
      <c r="A4353" s="2" t="s">
        <v>24</v>
      </c>
      <c r="B4353" s="2" t="s">
        <v>8</v>
      </c>
      <c r="C4353" s="2" t="s">
        <v>16</v>
      </c>
      <c r="D4353" s="2" t="s">
        <v>13</v>
      </c>
      <c r="E4353" s="2" t="s">
        <v>11</v>
      </c>
      <c r="F4353" s="2">
        <v>2006</v>
      </c>
      <c r="G4353" s="2">
        <v>218.303</v>
      </c>
      <c r="I4353" s="2">
        <f t="shared" si="67"/>
        <v>50</v>
      </c>
      <c r="J4353" s="2">
        <f>VLOOKUP(A4353,Urbanizaton!$B$2:$BI$265,I4353)</f>
        <v>73.533000000000001</v>
      </c>
      <c r="K4353" s="2">
        <f>VLOOKUP(A4353,Population!$B$2:$BI$265,I4353)</f>
        <v>10238905</v>
      </c>
      <c r="L4353" s="2" t="str">
        <f>VLOOKUP(A4353,Region!$C$1:$G$241,5)</f>
        <v>Europe</v>
      </c>
    </row>
    <row r="4354" spans="1:12" x14ac:dyDescent="0.55000000000000004">
      <c r="A4354" s="2" t="s">
        <v>24</v>
      </c>
      <c r="B4354" s="2" t="s">
        <v>8</v>
      </c>
      <c r="C4354" s="2" t="s">
        <v>16</v>
      </c>
      <c r="D4354" s="2" t="s">
        <v>20</v>
      </c>
      <c r="E4354" s="2" t="s">
        <v>11</v>
      </c>
      <c r="F4354" s="2">
        <v>2006</v>
      </c>
      <c r="G4354" s="2">
        <v>21.263000000000002</v>
      </c>
      <c r="I4354" s="2">
        <f t="shared" si="67"/>
        <v>50</v>
      </c>
      <c r="J4354" s="2">
        <f>VLOOKUP(A4354,Urbanizaton!$B$2:$BI$265,I4354)</f>
        <v>73.533000000000001</v>
      </c>
      <c r="K4354" s="2">
        <f>VLOOKUP(A4354,Population!$B$2:$BI$265,I4354)</f>
        <v>10238905</v>
      </c>
      <c r="L4354" s="2" t="str">
        <f>VLOOKUP(A4354,Region!$C$1:$G$241,5)</f>
        <v>Europe</v>
      </c>
    </row>
    <row r="4355" spans="1:12" x14ac:dyDescent="0.55000000000000004">
      <c r="A4355" s="2" t="s">
        <v>24</v>
      </c>
      <c r="B4355" s="2" t="s">
        <v>8</v>
      </c>
      <c r="C4355" s="2" t="s">
        <v>12</v>
      </c>
      <c r="D4355" s="2" t="s">
        <v>13</v>
      </c>
      <c r="E4355" s="2" t="s">
        <v>11</v>
      </c>
      <c r="F4355" s="2">
        <v>2007</v>
      </c>
      <c r="G4355" s="2">
        <v>710.16899999999998</v>
      </c>
      <c r="I4355" s="2">
        <f t="shared" ref="I4355:I4418" si="68">IF(F4355=1960,4,F4355-1960+4)</f>
        <v>51</v>
      </c>
      <c r="J4355" s="2">
        <f>VLOOKUP(A4355,Urbanizaton!$B$2:$BI$265,I4355)</f>
        <v>73.462999999999994</v>
      </c>
      <c r="K4355" s="2">
        <f>VLOOKUP(A4355,Population!$B$2:$BI$265,I4355)</f>
        <v>10298828</v>
      </c>
      <c r="L4355" s="2" t="str">
        <f>VLOOKUP(A4355,Region!$C$1:$G$241,5)</f>
        <v>Europe</v>
      </c>
    </row>
    <row r="4356" spans="1:12" x14ac:dyDescent="0.55000000000000004">
      <c r="A4356" s="2" t="s">
        <v>24</v>
      </c>
      <c r="B4356" s="2" t="s">
        <v>8</v>
      </c>
      <c r="C4356" s="2" t="s">
        <v>12</v>
      </c>
      <c r="D4356" s="2" t="s">
        <v>20</v>
      </c>
      <c r="E4356" s="2" t="s">
        <v>11</v>
      </c>
      <c r="F4356" s="2">
        <v>2007</v>
      </c>
      <c r="G4356" s="2">
        <v>68.796999999999997</v>
      </c>
      <c r="I4356" s="2">
        <f t="shared" si="68"/>
        <v>51</v>
      </c>
      <c r="J4356" s="2">
        <f>VLOOKUP(A4356,Urbanizaton!$B$2:$BI$265,I4356)</f>
        <v>73.462999999999994</v>
      </c>
      <c r="K4356" s="2">
        <f>VLOOKUP(A4356,Population!$B$2:$BI$265,I4356)</f>
        <v>10298828</v>
      </c>
      <c r="L4356" s="2" t="str">
        <f>VLOOKUP(A4356,Region!$C$1:$G$241,5)</f>
        <v>Europe</v>
      </c>
    </row>
    <row r="4357" spans="1:12" x14ac:dyDescent="0.55000000000000004">
      <c r="A4357" s="2" t="s">
        <v>24</v>
      </c>
      <c r="B4357" s="2" t="s">
        <v>8</v>
      </c>
      <c r="C4357" s="2" t="s">
        <v>9</v>
      </c>
      <c r="D4357" s="2" t="s">
        <v>10</v>
      </c>
      <c r="E4357" s="2" t="s">
        <v>11</v>
      </c>
      <c r="F4357" s="2">
        <v>2007</v>
      </c>
      <c r="G4357" s="2">
        <v>121.23</v>
      </c>
      <c r="I4357" s="2">
        <f t="shared" si="68"/>
        <v>51</v>
      </c>
      <c r="J4357" s="2">
        <f>VLOOKUP(A4357,Urbanizaton!$B$2:$BI$265,I4357)</f>
        <v>73.462999999999994</v>
      </c>
      <c r="K4357" s="2">
        <f>VLOOKUP(A4357,Population!$B$2:$BI$265,I4357)</f>
        <v>10298828</v>
      </c>
      <c r="L4357" s="2" t="str">
        <f>VLOOKUP(A4357,Region!$C$1:$G$241,5)</f>
        <v>Europe</v>
      </c>
    </row>
    <row r="4358" spans="1:12" x14ac:dyDescent="0.55000000000000004">
      <c r="A4358" s="2" t="s">
        <v>24</v>
      </c>
      <c r="B4358" s="2" t="s">
        <v>8</v>
      </c>
      <c r="C4358" s="2" t="s">
        <v>9</v>
      </c>
      <c r="D4358" s="2" t="s">
        <v>17</v>
      </c>
      <c r="E4358" s="2" t="s">
        <v>11</v>
      </c>
      <c r="F4358" s="2">
        <v>2007</v>
      </c>
      <c r="G4358" s="2">
        <v>11.74</v>
      </c>
      <c r="I4358" s="2">
        <f t="shared" si="68"/>
        <v>51</v>
      </c>
      <c r="J4358" s="2">
        <f>VLOOKUP(A4358,Urbanizaton!$B$2:$BI$265,I4358)</f>
        <v>73.462999999999994</v>
      </c>
      <c r="K4358" s="2">
        <f>VLOOKUP(A4358,Population!$B$2:$BI$265,I4358)</f>
        <v>10298828</v>
      </c>
      <c r="L4358" s="2" t="str">
        <f>VLOOKUP(A4358,Region!$C$1:$G$241,5)</f>
        <v>Europe</v>
      </c>
    </row>
    <row r="4359" spans="1:12" x14ac:dyDescent="0.55000000000000004">
      <c r="A4359" s="2" t="s">
        <v>24</v>
      </c>
      <c r="B4359" s="2" t="s">
        <v>8</v>
      </c>
      <c r="C4359" s="2" t="s">
        <v>18</v>
      </c>
      <c r="D4359" s="2" t="s">
        <v>17</v>
      </c>
      <c r="E4359" s="2" t="s">
        <v>11</v>
      </c>
      <c r="F4359" s="2">
        <v>2007</v>
      </c>
      <c r="G4359" s="2">
        <v>14.5</v>
      </c>
      <c r="I4359" s="2">
        <f t="shared" si="68"/>
        <v>51</v>
      </c>
      <c r="J4359" s="2">
        <f>VLOOKUP(A4359,Urbanizaton!$B$2:$BI$265,I4359)</f>
        <v>73.462999999999994</v>
      </c>
      <c r="K4359" s="2">
        <f>VLOOKUP(A4359,Population!$B$2:$BI$265,I4359)</f>
        <v>10298828</v>
      </c>
      <c r="L4359" s="2" t="str">
        <f>VLOOKUP(A4359,Region!$C$1:$G$241,5)</f>
        <v>Europe</v>
      </c>
    </row>
    <row r="4360" spans="1:12" x14ac:dyDescent="0.55000000000000004">
      <c r="A4360" s="2" t="s">
        <v>24</v>
      </c>
      <c r="B4360" s="2" t="s">
        <v>8</v>
      </c>
      <c r="C4360" s="2" t="s">
        <v>18</v>
      </c>
      <c r="D4360" s="2" t="s">
        <v>19</v>
      </c>
      <c r="E4360" s="2" t="s">
        <v>11</v>
      </c>
      <c r="F4360" s="2">
        <v>2007</v>
      </c>
      <c r="G4360" s="2">
        <v>149682.56299999999</v>
      </c>
      <c r="I4360" s="2">
        <f t="shared" si="68"/>
        <v>51</v>
      </c>
      <c r="J4360" s="2">
        <f>VLOOKUP(A4360,Urbanizaton!$B$2:$BI$265,I4360)</f>
        <v>73.462999999999994</v>
      </c>
      <c r="K4360" s="2">
        <f>VLOOKUP(A4360,Population!$B$2:$BI$265,I4360)</f>
        <v>10298828</v>
      </c>
      <c r="L4360" s="2" t="str">
        <f>VLOOKUP(A4360,Region!$C$1:$G$241,5)</f>
        <v>Europe</v>
      </c>
    </row>
    <row r="4361" spans="1:12" x14ac:dyDescent="0.55000000000000004">
      <c r="A4361" s="2" t="s">
        <v>24</v>
      </c>
      <c r="B4361" s="2" t="s">
        <v>8</v>
      </c>
      <c r="C4361" s="2" t="s">
        <v>14</v>
      </c>
      <c r="D4361" s="2" t="s">
        <v>13</v>
      </c>
      <c r="E4361" s="2" t="s">
        <v>11</v>
      </c>
      <c r="F4361" s="2">
        <v>2007</v>
      </c>
      <c r="G4361" s="2">
        <v>309.47800000000001</v>
      </c>
      <c r="I4361" s="2">
        <f t="shared" si="68"/>
        <v>51</v>
      </c>
      <c r="J4361" s="2">
        <f>VLOOKUP(A4361,Urbanizaton!$B$2:$BI$265,I4361)</f>
        <v>73.462999999999994</v>
      </c>
      <c r="K4361" s="2">
        <f>VLOOKUP(A4361,Population!$B$2:$BI$265,I4361)</f>
        <v>10298828</v>
      </c>
      <c r="L4361" s="2" t="str">
        <f>VLOOKUP(A4361,Region!$C$1:$G$241,5)</f>
        <v>Europe</v>
      </c>
    </row>
    <row r="4362" spans="1:12" x14ac:dyDescent="0.55000000000000004">
      <c r="A4362" s="2" t="s">
        <v>24</v>
      </c>
      <c r="B4362" s="2" t="s">
        <v>8</v>
      </c>
      <c r="C4362" s="2" t="s">
        <v>14</v>
      </c>
      <c r="D4362" s="2" t="s">
        <v>20</v>
      </c>
      <c r="E4362" s="2" t="s">
        <v>11</v>
      </c>
      <c r="F4362" s="2">
        <v>2007</v>
      </c>
      <c r="G4362" s="2">
        <v>29.98</v>
      </c>
      <c r="I4362" s="2">
        <f t="shared" si="68"/>
        <v>51</v>
      </c>
      <c r="J4362" s="2">
        <f>VLOOKUP(A4362,Urbanizaton!$B$2:$BI$265,I4362)</f>
        <v>73.462999999999994</v>
      </c>
      <c r="K4362" s="2">
        <f>VLOOKUP(A4362,Population!$B$2:$BI$265,I4362)</f>
        <v>10298828</v>
      </c>
      <c r="L4362" s="2" t="str">
        <f>VLOOKUP(A4362,Region!$C$1:$G$241,5)</f>
        <v>Europe</v>
      </c>
    </row>
    <row r="4363" spans="1:12" x14ac:dyDescent="0.55000000000000004">
      <c r="A4363" s="2" t="s">
        <v>24</v>
      </c>
      <c r="B4363" s="2" t="s">
        <v>8</v>
      </c>
      <c r="C4363" s="2" t="s">
        <v>15</v>
      </c>
      <c r="D4363" s="2" t="s">
        <v>13</v>
      </c>
      <c r="E4363" s="2" t="s">
        <v>11</v>
      </c>
      <c r="F4363" s="2">
        <v>2007</v>
      </c>
      <c r="G4363" s="2">
        <v>208.77699999999999</v>
      </c>
      <c r="I4363" s="2">
        <f t="shared" si="68"/>
        <v>51</v>
      </c>
      <c r="J4363" s="2">
        <f>VLOOKUP(A4363,Urbanizaton!$B$2:$BI$265,I4363)</f>
        <v>73.462999999999994</v>
      </c>
      <c r="K4363" s="2">
        <f>VLOOKUP(A4363,Population!$B$2:$BI$265,I4363)</f>
        <v>10298828</v>
      </c>
      <c r="L4363" s="2" t="str">
        <f>VLOOKUP(A4363,Region!$C$1:$G$241,5)</f>
        <v>Europe</v>
      </c>
    </row>
    <row r="4364" spans="1:12" x14ac:dyDescent="0.55000000000000004">
      <c r="A4364" s="2" t="s">
        <v>24</v>
      </c>
      <c r="B4364" s="2" t="s">
        <v>8</v>
      </c>
      <c r="C4364" s="2" t="s">
        <v>15</v>
      </c>
      <c r="D4364" s="2" t="s">
        <v>20</v>
      </c>
      <c r="E4364" s="2" t="s">
        <v>11</v>
      </c>
      <c r="F4364" s="2">
        <v>2007</v>
      </c>
      <c r="G4364" s="2">
        <v>20.225000000000001</v>
      </c>
      <c r="I4364" s="2">
        <f t="shared" si="68"/>
        <v>51</v>
      </c>
      <c r="J4364" s="2">
        <f>VLOOKUP(A4364,Urbanizaton!$B$2:$BI$265,I4364)</f>
        <v>73.462999999999994</v>
      </c>
      <c r="K4364" s="2">
        <f>VLOOKUP(A4364,Population!$B$2:$BI$265,I4364)</f>
        <v>10298828</v>
      </c>
      <c r="L4364" s="2" t="str">
        <f>VLOOKUP(A4364,Region!$C$1:$G$241,5)</f>
        <v>Europe</v>
      </c>
    </row>
    <row r="4365" spans="1:12" x14ac:dyDescent="0.55000000000000004">
      <c r="A4365" s="2" t="s">
        <v>24</v>
      </c>
      <c r="B4365" s="2" t="s">
        <v>8</v>
      </c>
      <c r="C4365" s="2" t="s">
        <v>16</v>
      </c>
      <c r="D4365" s="2" t="s">
        <v>13</v>
      </c>
      <c r="E4365" s="2" t="s">
        <v>11</v>
      </c>
      <c r="F4365" s="2">
        <v>2007</v>
      </c>
      <c r="G4365" s="2">
        <v>212.143</v>
      </c>
      <c r="I4365" s="2">
        <f t="shared" si="68"/>
        <v>51</v>
      </c>
      <c r="J4365" s="2">
        <f>VLOOKUP(A4365,Urbanizaton!$B$2:$BI$265,I4365)</f>
        <v>73.462999999999994</v>
      </c>
      <c r="K4365" s="2">
        <f>VLOOKUP(A4365,Population!$B$2:$BI$265,I4365)</f>
        <v>10298828</v>
      </c>
      <c r="L4365" s="2" t="str">
        <f>VLOOKUP(A4365,Region!$C$1:$G$241,5)</f>
        <v>Europe</v>
      </c>
    </row>
    <row r="4366" spans="1:12" x14ac:dyDescent="0.55000000000000004">
      <c r="A4366" s="2" t="s">
        <v>24</v>
      </c>
      <c r="B4366" s="2" t="s">
        <v>8</v>
      </c>
      <c r="C4366" s="2" t="s">
        <v>16</v>
      </c>
      <c r="D4366" s="2" t="s">
        <v>20</v>
      </c>
      <c r="E4366" s="2" t="s">
        <v>11</v>
      </c>
      <c r="F4366" s="2">
        <v>2007</v>
      </c>
      <c r="G4366" s="2">
        <v>20.550999999999998</v>
      </c>
      <c r="I4366" s="2">
        <f t="shared" si="68"/>
        <v>51</v>
      </c>
      <c r="J4366" s="2">
        <f>VLOOKUP(A4366,Urbanizaton!$B$2:$BI$265,I4366)</f>
        <v>73.462999999999994</v>
      </c>
      <c r="K4366" s="2">
        <f>VLOOKUP(A4366,Population!$B$2:$BI$265,I4366)</f>
        <v>10298828</v>
      </c>
      <c r="L4366" s="2" t="str">
        <f>VLOOKUP(A4366,Region!$C$1:$G$241,5)</f>
        <v>Europe</v>
      </c>
    </row>
    <row r="4367" spans="1:12" x14ac:dyDescent="0.55000000000000004">
      <c r="A4367" s="2" t="s">
        <v>24</v>
      </c>
      <c r="B4367" s="2" t="s">
        <v>8</v>
      </c>
      <c r="C4367" s="2" t="s">
        <v>12</v>
      </c>
      <c r="D4367" s="2" t="s">
        <v>13</v>
      </c>
      <c r="E4367" s="2" t="s">
        <v>11</v>
      </c>
      <c r="F4367" s="2">
        <v>2008</v>
      </c>
      <c r="G4367" s="2">
        <v>652.5</v>
      </c>
      <c r="I4367" s="2">
        <f t="shared" si="68"/>
        <v>52</v>
      </c>
      <c r="J4367" s="2">
        <f>VLOOKUP(A4367,Urbanizaton!$B$2:$BI$265,I4367)</f>
        <v>73.394000000000005</v>
      </c>
      <c r="K4367" s="2">
        <f>VLOOKUP(A4367,Population!$B$2:$BI$265,I4367)</f>
        <v>10384603</v>
      </c>
      <c r="L4367" s="2" t="str">
        <f>VLOOKUP(A4367,Region!$C$1:$G$241,5)</f>
        <v>Europe</v>
      </c>
    </row>
    <row r="4368" spans="1:12" x14ac:dyDescent="0.55000000000000004">
      <c r="A4368" s="2" t="s">
        <v>24</v>
      </c>
      <c r="B4368" s="2" t="s">
        <v>8</v>
      </c>
      <c r="C4368" s="2" t="s">
        <v>12</v>
      </c>
      <c r="D4368" s="2" t="s">
        <v>20</v>
      </c>
      <c r="E4368" s="2" t="s">
        <v>11</v>
      </c>
      <c r="F4368" s="2">
        <v>2008</v>
      </c>
      <c r="G4368" s="2">
        <v>62.561999999999998</v>
      </c>
      <c r="I4368" s="2">
        <f t="shared" si="68"/>
        <v>52</v>
      </c>
      <c r="J4368" s="2">
        <f>VLOOKUP(A4368,Urbanizaton!$B$2:$BI$265,I4368)</f>
        <v>73.394000000000005</v>
      </c>
      <c r="K4368" s="2">
        <f>VLOOKUP(A4368,Population!$B$2:$BI$265,I4368)</f>
        <v>10384603</v>
      </c>
      <c r="L4368" s="2" t="str">
        <f>VLOOKUP(A4368,Region!$C$1:$G$241,5)</f>
        <v>Europe</v>
      </c>
    </row>
    <row r="4369" spans="1:12" x14ac:dyDescent="0.55000000000000004">
      <c r="A4369" s="2" t="s">
        <v>24</v>
      </c>
      <c r="B4369" s="2" t="s">
        <v>8</v>
      </c>
      <c r="C4369" s="2" t="s">
        <v>9</v>
      </c>
      <c r="D4369" s="2" t="s">
        <v>10</v>
      </c>
      <c r="E4369" s="2" t="s">
        <v>11</v>
      </c>
      <c r="F4369" s="2">
        <v>2008</v>
      </c>
      <c r="G4369" s="2">
        <v>115.93</v>
      </c>
      <c r="I4369" s="2">
        <f t="shared" si="68"/>
        <v>52</v>
      </c>
      <c r="J4369" s="2">
        <f>VLOOKUP(A4369,Urbanizaton!$B$2:$BI$265,I4369)</f>
        <v>73.394000000000005</v>
      </c>
      <c r="K4369" s="2">
        <f>VLOOKUP(A4369,Population!$B$2:$BI$265,I4369)</f>
        <v>10384603</v>
      </c>
      <c r="L4369" s="2" t="str">
        <f>VLOOKUP(A4369,Region!$C$1:$G$241,5)</f>
        <v>Europe</v>
      </c>
    </row>
    <row r="4370" spans="1:12" x14ac:dyDescent="0.55000000000000004">
      <c r="A4370" s="2" t="s">
        <v>24</v>
      </c>
      <c r="B4370" s="2" t="s">
        <v>8</v>
      </c>
      <c r="C4370" s="2" t="s">
        <v>9</v>
      </c>
      <c r="D4370" s="2" t="s">
        <v>17</v>
      </c>
      <c r="E4370" s="2" t="s">
        <v>11</v>
      </c>
      <c r="F4370" s="2">
        <v>2008</v>
      </c>
      <c r="G4370" s="2">
        <v>11.12</v>
      </c>
      <c r="I4370" s="2">
        <f t="shared" si="68"/>
        <v>52</v>
      </c>
      <c r="J4370" s="2">
        <f>VLOOKUP(A4370,Urbanizaton!$B$2:$BI$265,I4370)</f>
        <v>73.394000000000005</v>
      </c>
      <c r="K4370" s="2">
        <f>VLOOKUP(A4370,Population!$B$2:$BI$265,I4370)</f>
        <v>10384603</v>
      </c>
      <c r="L4370" s="2" t="str">
        <f>VLOOKUP(A4370,Region!$C$1:$G$241,5)</f>
        <v>Europe</v>
      </c>
    </row>
    <row r="4371" spans="1:12" x14ac:dyDescent="0.55000000000000004">
      <c r="A4371" s="2" t="s">
        <v>24</v>
      </c>
      <c r="B4371" s="2" t="s">
        <v>8</v>
      </c>
      <c r="C4371" s="2" t="s">
        <v>18</v>
      </c>
      <c r="D4371" s="2" t="s">
        <v>17</v>
      </c>
      <c r="E4371" s="2" t="s">
        <v>11</v>
      </c>
      <c r="F4371" s="2">
        <v>2008</v>
      </c>
      <c r="G4371" s="2">
        <v>13.916</v>
      </c>
      <c r="I4371" s="2">
        <f t="shared" si="68"/>
        <v>52</v>
      </c>
      <c r="J4371" s="2">
        <f>VLOOKUP(A4371,Urbanizaton!$B$2:$BI$265,I4371)</f>
        <v>73.394000000000005</v>
      </c>
      <c r="K4371" s="2">
        <f>VLOOKUP(A4371,Population!$B$2:$BI$265,I4371)</f>
        <v>10384603</v>
      </c>
      <c r="L4371" s="2" t="str">
        <f>VLOOKUP(A4371,Region!$C$1:$G$241,5)</f>
        <v>Europe</v>
      </c>
    </row>
    <row r="4372" spans="1:12" x14ac:dyDescent="0.55000000000000004">
      <c r="A4372" s="2" t="s">
        <v>24</v>
      </c>
      <c r="B4372" s="2" t="s">
        <v>8</v>
      </c>
      <c r="C4372" s="2" t="s">
        <v>18</v>
      </c>
      <c r="D4372" s="2" t="s">
        <v>19</v>
      </c>
      <c r="E4372" s="2" t="s">
        <v>11</v>
      </c>
      <c r="F4372" s="2">
        <v>2008</v>
      </c>
      <c r="G4372" s="2">
        <v>145135.217</v>
      </c>
      <c r="I4372" s="2">
        <f t="shared" si="68"/>
        <v>52</v>
      </c>
      <c r="J4372" s="2">
        <f>VLOOKUP(A4372,Urbanizaton!$B$2:$BI$265,I4372)</f>
        <v>73.394000000000005</v>
      </c>
      <c r="K4372" s="2">
        <f>VLOOKUP(A4372,Population!$B$2:$BI$265,I4372)</f>
        <v>10384603</v>
      </c>
      <c r="L4372" s="2" t="str">
        <f>VLOOKUP(A4372,Region!$C$1:$G$241,5)</f>
        <v>Europe</v>
      </c>
    </row>
    <row r="4373" spans="1:12" x14ac:dyDescent="0.55000000000000004">
      <c r="A4373" s="2" t="s">
        <v>24</v>
      </c>
      <c r="B4373" s="2" t="s">
        <v>8</v>
      </c>
      <c r="C4373" s="2" t="s">
        <v>14</v>
      </c>
      <c r="D4373" s="2" t="s">
        <v>13</v>
      </c>
      <c r="E4373" s="2" t="s">
        <v>11</v>
      </c>
      <c r="F4373" s="2">
        <v>2008</v>
      </c>
      <c r="G4373" s="2">
        <v>292.32600000000002</v>
      </c>
      <c r="I4373" s="2">
        <f t="shared" si="68"/>
        <v>52</v>
      </c>
      <c r="J4373" s="2">
        <f>VLOOKUP(A4373,Urbanizaton!$B$2:$BI$265,I4373)</f>
        <v>73.394000000000005</v>
      </c>
      <c r="K4373" s="2">
        <f>VLOOKUP(A4373,Population!$B$2:$BI$265,I4373)</f>
        <v>10384603</v>
      </c>
      <c r="L4373" s="2" t="str">
        <f>VLOOKUP(A4373,Region!$C$1:$G$241,5)</f>
        <v>Europe</v>
      </c>
    </row>
    <row r="4374" spans="1:12" x14ac:dyDescent="0.55000000000000004">
      <c r="A4374" s="2" t="s">
        <v>24</v>
      </c>
      <c r="B4374" s="2" t="s">
        <v>8</v>
      </c>
      <c r="C4374" s="2" t="s">
        <v>14</v>
      </c>
      <c r="D4374" s="2" t="s">
        <v>20</v>
      </c>
      <c r="E4374" s="2" t="s">
        <v>11</v>
      </c>
      <c r="F4374" s="2">
        <v>2008</v>
      </c>
      <c r="G4374" s="2">
        <v>28.027999999999999</v>
      </c>
      <c r="I4374" s="2">
        <f t="shared" si="68"/>
        <v>52</v>
      </c>
      <c r="J4374" s="2">
        <f>VLOOKUP(A4374,Urbanizaton!$B$2:$BI$265,I4374)</f>
        <v>73.394000000000005</v>
      </c>
      <c r="K4374" s="2">
        <f>VLOOKUP(A4374,Population!$B$2:$BI$265,I4374)</f>
        <v>10384603</v>
      </c>
      <c r="L4374" s="2" t="str">
        <f>VLOOKUP(A4374,Region!$C$1:$G$241,5)</f>
        <v>Europe</v>
      </c>
    </row>
    <row r="4375" spans="1:12" x14ac:dyDescent="0.55000000000000004">
      <c r="A4375" s="2" t="s">
        <v>24</v>
      </c>
      <c r="B4375" s="2" t="s">
        <v>8</v>
      </c>
      <c r="C4375" s="2" t="s">
        <v>15</v>
      </c>
      <c r="D4375" s="2" t="s">
        <v>13</v>
      </c>
      <c r="E4375" s="2" t="s">
        <v>11</v>
      </c>
      <c r="F4375" s="2">
        <v>2008</v>
      </c>
      <c r="G4375" s="2">
        <v>168.71299999999999</v>
      </c>
      <c r="I4375" s="2">
        <f t="shared" si="68"/>
        <v>52</v>
      </c>
      <c r="J4375" s="2">
        <f>VLOOKUP(A4375,Urbanizaton!$B$2:$BI$265,I4375)</f>
        <v>73.394000000000005</v>
      </c>
      <c r="K4375" s="2">
        <f>VLOOKUP(A4375,Population!$B$2:$BI$265,I4375)</f>
        <v>10384603</v>
      </c>
      <c r="L4375" s="2" t="str">
        <f>VLOOKUP(A4375,Region!$C$1:$G$241,5)</f>
        <v>Europe</v>
      </c>
    </row>
    <row r="4376" spans="1:12" x14ac:dyDescent="0.55000000000000004">
      <c r="A4376" s="2" t="s">
        <v>24</v>
      </c>
      <c r="B4376" s="2" t="s">
        <v>8</v>
      </c>
      <c r="C4376" s="2" t="s">
        <v>15</v>
      </c>
      <c r="D4376" s="2" t="s">
        <v>20</v>
      </c>
      <c r="E4376" s="2" t="s">
        <v>11</v>
      </c>
      <c r="F4376" s="2">
        <v>2008</v>
      </c>
      <c r="G4376" s="2">
        <v>16.175999999999998</v>
      </c>
      <c r="I4376" s="2">
        <f t="shared" si="68"/>
        <v>52</v>
      </c>
      <c r="J4376" s="2">
        <f>VLOOKUP(A4376,Urbanizaton!$B$2:$BI$265,I4376)</f>
        <v>73.394000000000005</v>
      </c>
      <c r="K4376" s="2">
        <f>VLOOKUP(A4376,Population!$B$2:$BI$265,I4376)</f>
        <v>10384603</v>
      </c>
      <c r="L4376" s="2" t="str">
        <f>VLOOKUP(A4376,Region!$C$1:$G$241,5)</f>
        <v>Europe</v>
      </c>
    </row>
    <row r="4377" spans="1:12" x14ac:dyDescent="0.55000000000000004">
      <c r="A4377" s="2" t="s">
        <v>24</v>
      </c>
      <c r="B4377" s="2" t="s">
        <v>8</v>
      </c>
      <c r="C4377" s="2" t="s">
        <v>16</v>
      </c>
      <c r="D4377" s="2" t="s">
        <v>13</v>
      </c>
      <c r="E4377" s="2" t="s">
        <v>11</v>
      </c>
      <c r="F4377" s="2">
        <v>2008</v>
      </c>
      <c r="G4377" s="2">
        <v>200.04300000000001</v>
      </c>
      <c r="I4377" s="2">
        <f t="shared" si="68"/>
        <v>52</v>
      </c>
      <c r="J4377" s="2">
        <f>VLOOKUP(A4377,Urbanizaton!$B$2:$BI$265,I4377)</f>
        <v>73.394000000000005</v>
      </c>
      <c r="K4377" s="2">
        <f>VLOOKUP(A4377,Population!$B$2:$BI$265,I4377)</f>
        <v>10384603</v>
      </c>
      <c r="L4377" s="2" t="str">
        <f>VLOOKUP(A4377,Region!$C$1:$G$241,5)</f>
        <v>Europe</v>
      </c>
    </row>
    <row r="4378" spans="1:12" x14ac:dyDescent="0.55000000000000004">
      <c r="A4378" s="2" t="s">
        <v>24</v>
      </c>
      <c r="B4378" s="2" t="s">
        <v>8</v>
      </c>
      <c r="C4378" s="2" t="s">
        <v>16</v>
      </c>
      <c r="D4378" s="2" t="s">
        <v>20</v>
      </c>
      <c r="E4378" s="2" t="s">
        <v>11</v>
      </c>
      <c r="F4378" s="2">
        <v>2008</v>
      </c>
      <c r="G4378" s="2">
        <v>19.18</v>
      </c>
      <c r="I4378" s="2">
        <f t="shared" si="68"/>
        <v>52</v>
      </c>
      <c r="J4378" s="2">
        <f>VLOOKUP(A4378,Urbanizaton!$B$2:$BI$265,I4378)</f>
        <v>73.394000000000005</v>
      </c>
      <c r="K4378" s="2">
        <f>VLOOKUP(A4378,Population!$B$2:$BI$265,I4378)</f>
        <v>10384603</v>
      </c>
      <c r="L4378" s="2" t="str">
        <f>VLOOKUP(A4378,Region!$C$1:$G$241,5)</f>
        <v>Europe</v>
      </c>
    </row>
    <row r="4379" spans="1:12" x14ac:dyDescent="0.55000000000000004">
      <c r="A4379" s="2" t="s">
        <v>24</v>
      </c>
      <c r="B4379" s="2" t="s">
        <v>8</v>
      </c>
      <c r="C4379" s="2" t="s">
        <v>12</v>
      </c>
      <c r="D4379" s="2" t="s">
        <v>13</v>
      </c>
      <c r="E4379" s="2" t="s">
        <v>11</v>
      </c>
      <c r="F4379" s="2">
        <v>2009</v>
      </c>
      <c r="G4379" s="2">
        <v>610.54</v>
      </c>
      <c r="I4379" s="2">
        <f t="shared" si="68"/>
        <v>53</v>
      </c>
      <c r="J4379" s="2">
        <f>VLOOKUP(A4379,Urbanizaton!$B$2:$BI$265,I4379)</f>
        <v>73.323999999999998</v>
      </c>
      <c r="K4379" s="2">
        <f>VLOOKUP(A4379,Population!$B$2:$BI$265,I4379)</f>
        <v>10443936</v>
      </c>
      <c r="L4379" s="2" t="str">
        <f>VLOOKUP(A4379,Region!$C$1:$G$241,5)</f>
        <v>Europe</v>
      </c>
    </row>
    <row r="4380" spans="1:12" x14ac:dyDescent="0.55000000000000004">
      <c r="A4380" s="2" t="s">
        <v>24</v>
      </c>
      <c r="B4380" s="2" t="s">
        <v>8</v>
      </c>
      <c r="C4380" s="2" t="s">
        <v>12</v>
      </c>
      <c r="D4380" s="2" t="s">
        <v>20</v>
      </c>
      <c r="E4380" s="2" t="s">
        <v>11</v>
      </c>
      <c r="F4380" s="2">
        <v>2009</v>
      </c>
      <c r="G4380" s="2">
        <v>58.194000000000003</v>
      </c>
      <c r="I4380" s="2">
        <f t="shared" si="68"/>
        <v>53</v>
      </c>
      <c r="J4380" s="2">
        <f>VLOOKUP(A4380,Urbanizaton!$B$2:$BI$265,I4380)</f>
        <v>73.323999999999998</v>
      </c>
      <c r="K4380" s="2">
        <f>VLOOKUP(A4380,Population!$B$2:$BI$265,I4380)</f>
        <v>10443936</v>
      </c>
      <c r="L4380" s="2" t="str">
        <f>VLOOKUP(A4380,Region!$C$1:$G$241,5)</f>
        <v>Europe</v>
      </c>
    </row>
    <row r="4381" spans="1:12" x14ac:dyDescent="0.55000000000000004">
      <c r="A4381" s="2" t="s">
        <v>24</v>
      </c>
      <c r="B4381" s="2" t="s">
        <v>8</v>
      </c>
      <c r="C4381" s="2" t="s">
        <v>9</v>
      </c>
      <c r="D4381" s="2" t="s">
        <v>10</v>
      </c>
      <c r="E4381" s="2" t="s">
        <v>11</v>
      </c>
      <c r="F4381" s="2">
        <v>2009</v>
      </c>
      <c r="G4381" s="2">
        <v>109.09</v>
      </c>
      <c r="I4381" s="2">
        <f t="shared" si="68"/>
        <v>53</v>
      </c>
      <c r="J4381" s="2">
        <f>VLOOKUP(A4381,Urbanizaton!$B$2:$BI$265,I4381)</f>
        <v>73.323999999999998</v>
      </c>
      <c r="K4381" s="2">
        <f>VLOOKUP(A4381,Population!$B$2:$BI$265,I4381)</f>
        <v>10443936</v>
      </c>
      <c r="L4381" s="2" t="str">
        <f>VLOOKUP(A4381,Region!$C$1:$G$241,5)</f>
        <v>Europe</v>
      </c>
    </row>
    <row r="4382" spans="1:12" x14ac:dyDescent="0.55000000000000004">
      <c r="A4382" s="2" t="s">
        <v>24</v>
      </c>
      <c r="B4382" s="2" t="s">
        <v>8</v>
      </c>
      <c r="C4382" s="2" t="s">
        <v>9</v>
      </c>
      <c r="D4382" s="2" t="s">
        <v>17</v>
      </c>
      <c r="E4382" s="2" t="s">
        <v>11</v>
      </c>
      <c r="F4382" s="2">
        <v>2009</v>
      </c>
      <c r="G4382" s="2">
        <v>10.4</v>
      </c>
      <c r="I4382" s="2">
        <f t="shared" si="68"/>
        <v>53</v>
      </c>
      <c r="J4382" s="2">
        <f>VLOOKUP(A4382,Urbanizaton!$B$2:$BI$265,I4382)</f>
        <v>73.323999999999998</v>
      </c>
      <c r="K4382" s="2">
        <f>VLOOKUP(A4382,Population!$B$2:$BI$265,I4382)</f>
        <v>10443936</v>
      </c>
      <c r="L4382" s="2" t="str">
        <f>VLOOKUP(A4382,Region!$C$1:$G$241,5)</f>
        <v>Europe</v>
      </c>
    </row>
    <row r="4383" spans="1:12" x14ac:dyDescent="0.55000000000000004">
      <c r="A4383" s="2" t="s">
        <v>24</v>
      </c>
      <c r="B4383" s="2" t="s">
        <v>8</v>
      </c>
      <c r="C4383" s="2" t="s">
        <v>18</v>
      </c>
      <c r="D4383" s="2" t="s">
        <v>17</v>
      </c>
      <c r="E4383" s="2" t="s">
        <v>11</v>
      </c>
      <c r="F4383" s="2">
        <v>2009</v>
      </c>
      <c r="G4383" s="2">
        <v>13.042999999999999</v>
      </c>
      <c r="I4383" s="2">
        <f t="shared" si="68"/>
        <v>53</v>
      </c>
      <c r="J4383" s="2">
        <f>VLOOKUP(A4383,Urbanizaton!$B$2:$BI$265,I4383)</f>
        <v>73.323999999999998</v>
      </c>
      <c r="K4383" s="2">
        <f>VLOOKUP(A4383,Population!$B$2:$BI$265,I4383)</f>
        <v>10443936</v>
      </c>
      <c r="L4383" s="2" t="str">
        <f>VLOOKUP(A4383,Region!$C$1:$G$241,5)</f>
        <v>Europe</v>
      </c>
    </row>
    <row r="4384" spans="1:12" x14ac:dyDescent="0.55000000000000004">
      <c r="A4384" s="2" t="s">
        <v>24</v>
      </c>
      <c r="B4384" s="2" t="s">
        <v>8</v>
      </c>
      <c r="C4384" s="2" t="s">
        <v>18</v>
      </c>
      <c r="D4384" s="2" t="s">
        <v>19</v>
      </c>
      <c r="E4384" s="2" t="s">
        <v>11</v>
      </c>
      <c r="F4384" s="2">
        <v>2009</v>
      </c>
      <c r="G4384" s="2">
        <v>136835.65299999999</v>
      </c>
      <c r="I4384" s="2">
        <f t="shared" si="68"/>
        <v>53</v>
      </c>
      <c r="J4384" s="2">
        <f>VLOOKUP(A4384,Urbanizaton!$B$2:$BI$265,I4384)</f>
        <v>73.323999999999998</v>
      </c>
      <c r="K4384" s="2">
        <f>VLOOKUP(A4384,Population!$B$2:$BI$265,I4384)</f>
        <v>10443936</v>
      </c>
      <c r="L4384" s="2" t="str">
        <f>VLOOKUP(A4384,Region!$C$1:$G$241,5)</f>
        <v>Europe</v>
      </c>
    </row>
    <row r="4385" spans="1:12" x14ac:dyDescent="0.55000000000000004">
      <c r="A4385" s="2" t="s">
        <v>24</v>
      </c>
      <c r="B4385" s="2" t="s">
        <v>8</v>
      </c>
      <c r="C4385" s="2" t="s">
        <v>14</v>
      </c>
      <c r="D4385" s="2" t="s">
        <v>13</v>
      </c>
      <c r="E4385" s="2" t="s">
        <v>11</v>
      </c>
      <c r="F4385" s="2">
        <v>2009</v>
      </c>
      <c r="G4385" s="2">
        <v>270.78500000000003</v>
      </c>
      <c r="I4385" s="2">
        <f t="shared" si="68"/>
        <v>53</v>
      </c>
      <c r="J4385" s="2">
        <f>VLOOKUP(A4385,Urbanizaton!$B$2:$BI$265,I4385)</f>
        <v>73.323999999999998</v>
      </c>
      <c r="K4385" s="2">
        <f>VLOOKUP(A4385,Population!$B$2:$BI$265,I4385)</f>
        <v>10443936</v>
      </c>
      <c r="L4385" s="2" t="str">
        <f>VLOOKUP(A4385,Region!$C$1:$G$241,5)</f>
        <v>Europe</v>
      </c>
    </row>
    <row r="4386" spans="1:12" x14ac:dyDescent="0.55000000000000004">
      <c r="A4386" s="2" t="s">
        <v>24</v>
      </c>
      <c r="B4386" s="2" t="s">
        <v>8</v>
      </c>
      <c r="C4386" s="2" t="s">
        <v>14</v>
      </c>
      <c r="D4386" s="2" t="s">
        <v>20</v>
      </c>
      <c r="E4386" s="2" t="s">
        <v>11</v>
      </c>
      <c r="F4386" s="2">
        <v>2009</v>
      </c>
      <c r="G4386" s="2">
        <v>25.81</v>
      </c>
      <c r="I4386" s="2">
        <f t="shared" si="68"/>
        <v>53</v>
      </c>
      <c r="J4386" s="2">
        <f>VLOOKUP(A4386,Urbanizaton!$B$2:$BI$265,I4386)</f>
        <v>73.323999999999998</v>
      </c>
      <c r="K4386" s="2">
        <f>VLOOKUP(A4386,Population!$B$2:$BI$265,I4386)</f>
        <v>10443936</v>
      </c>
      <c r="L4386" s="2" t="str">
        <f>VLOOKUP(A4386,Region!$C$1:$G$241,5)</f>
        <v>Europe</v>
      </c>
    </row>
    <row r="4387" spans="1:12" x14ac:dyDescent="0.55000000000000004">
      <c r="A4387" s="2" t="s">
        <v>24</v>
      </c>
      <c r="B4387" s="2" t="s">
        <v>8</v>
      </c>
      <c r="C4387" s="2" t="s">
        <v>15</v>
      </c>
      <c r="D4387" s="2" t="s">
        <v>13</v>
      </c>
      <c r="E4387" s="2" t="s">
        <v>11</v>
      </c>
      <c r="F4387" s="2">
        <v>2009</v>
      </c>
      <c r="G4387" s="2">
        <v>165.87200000000001</v>
      </c>
      <c r="I4387" s="2">
        <f t="shared" si="68"/>
        <v>53</v>
      </c>
      <c r="J4387" s="2">
        <f>VLOOKUP(A4387,Urbanizaton!$B$2:$BI$265,I4387)</f>
        <v>73.323999999999998</v>
      </c>
      <c r="K4387" s="2">
        <f>VLOOKUP(A4387,Population!$B$2:$BI$265,I4387)</f>
        <v>10443936</v>
      </c>
      <c r="L4387" s="2" t="str">
        <f>VLOOKUP(A4387,Region!$C$1:$G$241,5)</f>
        <v>Europe</v>
      </c>
    </row>
    <row r="4388" spans="1:12" x14ac:dyDescent="0.55000000000000004">
      <c r="A4388" s="2" t="s">
        <v>24</v>
      </c>
      <c r="B4388" s="2" t="s">
        <v>8</v>
      </c>
      <c r="C4388" s="2" t="s">
        <v>15</v>
      </c>
      <c r="D4388" s="2" t="s">
        <v>20</v>
      </c>
      <c r="E4388" s="2" t="s">
        <v>11</v>
      </c>
      <c r="F4388" s="2">
        <v>2009</v>
      </c>
      <c r="G4388" s="2">
        <v>15.81</v>
      </c>
      <c r="I4388" s="2">
        <f t="shared" si="68"/>
        <v>53</v>
      </c>
      <c r="J4388" s="2">
        <f>VLOOKUP(A4388,Urbanizaton!$B$2:$BI$265,I4388)</f>
        <v>73.323999999999998</v>
      </c>
      <c r="K4388" s="2">
        <f>VLOOKUP(A4388,Population!$B$2:$BI$265,I4388)</f>
        <v>10443936</v>
      </c>
      <c r="L4388" s="2" t="str">
        <f>VLOOKUP(A4388,Region!$C$1:$G$241,5)</f>
        <v>Europe</v>
      </c>
    </row>
    <row r="4389" spans="1:12" x14ac:dyDescent="0.55000000000000004">
      <c r="A4389" s="2" t="s">
        <v>24</v>
      </c>
      <c r="B4389" s="2" t="s">
        <v>8</v>
      </c>
      <c r="C4389" s="2" t="s">
        <v>16</v>
      </c>
      <c r="D4389" s="2" t="s">
        <v>13</v>
      </c>
      <c r="E4389" s="2" t="s">
        <v>11</v>
      </c>
      <c r="F4389" s="2">
        <v>2009</v>
      </c>
      <c r="G4389" s="2">
        <v>189.233</v>
      </c>
      <c r="I4389" s="2">
        <f t="shared" si="68"/>
        <v>53</v>
      </c>
      <c r="J4389" s="2">
        <f>VLOOKUP(A4389,Urbanizaton!$B$2:$BI$265,I4389)</f>
        <v>73.323999999999998</v>
      </c>
      <c r="K4389" s="2">
        <f>VLOOKUP(A4389,Population!$B$2:$BI$265,I4389)</f>
        <v>10443936</v>
      </c>
      <c r="L4389" s="2" t="str">
        <f>VLOOKUP(A4389,Region!$C$1:$G$241,5)</f>
        <v>Europe</v>
      </c>
    </row>
    <row r="4390" spans="1:12" x14ac:dyDescent="0.55000000000000004">
      <c r="A4390" s="2" t="s">
        <v>24</v>
      </c>
      <c r="B4390" s="2" t="s">
        <v>8</v>
      </c>
      <c r="C4390" s="2" t="s">
        <v>16</v>
      </c>
      <c r="D4390" s="2" t="s">
        <v>20</v>
      </c>
      <c r="E4390" s="2" t="s">
        <v>11</v>
      </c>
      <c r="F4390" s="2">
        <v>2009</v>
      </c>
      <c r="G4390" s="2">
        <v>18.036999999999999</v>
      </c>
      <c r="I4390" s="2">
        <f t="shared" si="68"/>
        <v>53</v>
      </c>
      <c r="J4390" s="2">
        <f>VLOOKUP(A4390,Urbanizaton!$B$2:$BI$265,I4390)</f>
        <v>73.323999999999998</v>
      </c>
      <c r="K4390" s="2">
        <f>VLOOKUP(A4390,Population!$B$2:$BI$265,I4390)</f>
        <v>10443936</v>
      </c>
      <c r="L4390" s="2" t="str">
        <f>VLOOKUP(A4390,Region!$C$1:$G$241,5)</f>
        <v>Europe</v>
      </c>
    </row>
    <row r="4391" spans="1:12" x14ac:dyDescent="0.55000000000000004">
      <c r="A4391" s="2" t="s">
        <v>24</v>
      </c>
      <c r="B4391" s="2" t="s">
        <v>8</v>
      </c>
      <c r="C4391" s="2" t="s">
        <v>12</v>
      </c>
      <c r="D4391" s="2" t="s">
        <v>13</v>
      </c>
      <c r="E4391" s="2" t="s">
        <v>11</v>
      </c>
      <c r="F4391" s="2">
        <v>2010</v>
      </c>
      <c r="G4391" s="2">
        <v>640.28800000000001</v>
      </c>
      <c r="I4391" s="2">
        <f t="shared" si="68"/>
        <v>54</v>
      </c>
      <c r="J4391" s="2">
        <f>VLOOKUP(A4391,Urbanizaton!$B$2:$BI$265,I4391)</f>
        <v>73.254999999999995</v>
      </c>
      <c r="K4391" s="2">
        <f>VLOOKUP(A4391,Population!$B$2:$BI$265,I4391)</f>
        <v>10474410</v>
      </c>
      <c r="L4391" s="2" t="str">
        <f>VLOOKUP(A4391,Region!$C$1:$G$241,5)</f>
        <v>Europe</v>
      </c>
    </row>
    <row r="4392" spans="1:12" x14ac:dyDescent="0.55000000000000004">
      <c r="A4392" s="2" t="s">
        <v>24</v>
      </c>
      <c r="B4392" s="2" t="s">
        <v>8</v>
      </c>
      <c r="C4392" s="2" t="s">
        <v>12</v>
      </c>
      <c r="D4392" s="2" t="s">
        <v>20</v>
      </c>
      <c r="E4392" s="2" t="s">
        <v>11</v>
      </c>
      <c r="F4392" s="2">
        <v>2010</v>
      </c>
      <c r="G4392" s="2">
        <v>60.88</v>
      </c>
      <c r="I4392" s="2">
        <f t="shared" si="68"/>
        <v>54</v>
      </c>
      <c r="J4392" s="2">
        <f>VLOOKUP(A4392,Urbanizaton!$B$2:$BI$265,I4392)</f>
        <v>73.254999999999995</v>
      </c>
      <c r="K4392" s="2">
        <f>VLOOKUP(A4392,Population!$B$2:$BI$265,I4392)</f>
        <v>10474410</v>
      </c>
      <c r="L4392" s="2" t="str">
        <f>VLOOKUP(A4392,Region!$C$1:$G$241,5)</f>
        <v>Europe</v>
      </c>
    </row>
    <row r="4393" spans="1:12" x14ac:dyDescent="0.55000000000000004">
      <c r="A4393" s="2" t="s">
        <v>24</v>
      </c>
      <c r="B4393" s="2" t="s">
        <v>8</v>
      </c>
      <c r="C4393" s="2" t="s">
        <v>9</v>
      </c>
      <c r="D4393" s="2" t="s">
        <v>10</v>
      </c>
      <c r="E4393" s="2" t="s">
        <v>11</v>
      </c>
      <c r="F4393" s="2">
        <v>2010</v>
      </c>
      <c r="G4393" s="2">
        <v>111.44</v>
      </c>
      <c r="I4393" s="2">
        <f t="shared" si="68"/>
        <v>54</v>
      </c>
      <c r="J4393" s="2">
        <f>VLOOKUP(A4393,Urbanizaton!$B$2:$BI$265,I4393)</f>
        <v>73.254999999999995</v>
      </c>
      <c r="K4393" s="2">
        <f>VLOOKUP(A4393,Population!$B$2:$BI$265,I4393)</f>
        <v>10474410</v>
      </c>
      <c r="L4393" s="2" t="str">
        <f>VLOOKUP(A4393,Region!$C$1:$G$241,5)</f>
        <v>Europe</v>
      </c>
    </row>
    <row r="4394" spans="1:12" x14ac:dyDescent="0.55000000000000004">
      <c r="A4394" s="2" t="s">
        <v>24</v>
      </c>
      <c r="B4394" s="2" t="s">
        <v>8</v>
      </c>
      <c r="C4394" s="2" t="s">
        <v>9</v>
      </c>
      <c r="D4394" s="2" t="s">
        <v>17</v>
      </c>
      <c r="E4394" s="2" t="s">
        <v>11</v>
      </c>
      <c r="F4394" s="2">
        <v>2010</v>
      </c>
      <c r="G4394" s="2">
        <v>10.6</v>
      </c>
      <c r="I4394" s="2">
        <f t="shared" si="68"/>
        <v>54</v>
      </c>
      <c r="J4394" s="2">
        <f>VLOOKUP(A4394,Urbanizaton!$B$2:$BI$265,I4394)</f>
        <v>73.254999999999995</v>
      </c>
      <c r="K4394" s="2">
        <f>VLOOKUP(A4394,Population!$B$2:$BI$265,I4394)</f>
        <v>10474410</v>
      </c>
      <c r="L4394" s="2" t="str">
        <f>VLOOKUP(A4394,Region!$C$1:$G$241,5)</f>
        <v>Europe</v>
      </c>
    </row>
    <row r="4395" spans="1:12" x14ac:dyDescent="0.55000000000000004">
      <c r="A4395" s="2" t="s">
        <v>24</v>
      </c>
      <c r="B4395" s="2" t="s">
        <v>8</v>
      </c>
      <c r="C4395" s="2" t="s">
        <v>18</v>
      </c>
      <c r="D4395" s="2" t="s">
        <v>17</v>
      </c>
      <c r="E4395" s="2" t="s">
        <v>11</v>
      </c>
      <c r="F4395" s="2">
        <v>2010</v>
      </c>
      <c r="G4395" s="2">
        <v>13.180999999999999</v>
      </c>
      <c r="I4395" s="2">
        <f t="shared" si="68"/>
        <v>54</v>
      </c>
      <c r="J4395" s="2">
        <f>VLOOKUP(A4395,Urbanizaton!$B$2:$BI$265,I4395)</f>
        <v>73.254999999999995</v>
      </c>
      <c r="K4395" s="2">
        <f>VLOOKUP(A4395,Population!$B$2:$BI$265,I4395)</f>
        <v>10474410</v>
      </c>
      <c r="L4395" s="2" t="str">
        <f>VLOOKUP(A4395,Region!$C$1:$G$241,5)</f>
        <v>Europe</v>
      </c>
    </row>
    <row r="4396" spans="1:12" x14ac:dyDescent="0.55000000000000004">
      <c r="A4396" s="2" t="s">
        <v>24</v>
      </c>
      <c r="B4396" s="2" t="s">
        <v>8</v>
      </c>
      <c r="C4396" s="2" t="s">
        <v>18</v>
      </c>
      <c r="D4396" s="2" t="s">
        <v>19</v>
      </c>
      <c r="E4396" s="2" t="s">
        <v>11</v>
      </c>
      <c r="F4396" s="2">
        <v>2010</v>
      </c>
      <c r="G4396" s="2">
        <v>138625.84700000001</v>
      </c>
      <c r="I4396" s="2">
        <f t="shared" si="68"/>
        <v>54</v>
      </c>
      <c r="J4396" s="2">
        <f>VLOOKUP(A4396,Urbanizaton!$B$2:$BI$265,I4396)</f>
        <v>73.254999999999995</v>
      </c>
      <c r="K4396" s="2">
        <f>VLOOKUP(A4396,Population!$B$2:$BI$265,I4396)</f>
        <v>10474410</v>
      </c>
      <c r="L4396" s="2" t="str">
        <f>VLOOKUP(A4396,Region!$C$1:$G$241,5)</f>
        <v>Europe</v>
      </c>
    </row>
    <row r="4397" spans="1:12" x14ac:dyDescent="0.55000000000000004">
      <c r="A4397" s="2" t="s">
        <v>24</v>
      </c>
      <c r="B4397" s="2" t="s">
        <v>8</v>
      </c>
      <c r="C4397" s="2" t="s">
        <v>14</v>
      </c>
      <c r="D4397" s="2" t="s">
        <v>13</v>
      </c>
      <c r="E4397" s="2" t="s">
        <v>11</v>
      </c>
      <c r="F4397" s="2">
        <v>2010</v>
      </c>
      <c r="G4397" s="2">
        <v>260.54500000000002</v>
      </c>
      <c r="I4397" s="2">
        <f t="shared" si="68"/>
        <v>54</v>
      </c>
      <c r="J4397" s="2">
        <f>VLOOKUP(A4397,Urbanizaton!$B$2:$BI$265,I4397)</f>
        <v>73.254999999999995</v>
      </c>
      <c r="K4397" s="2">
        <f>VLOOKUP(A4397,Population!$B$2:$BI$265,I4397)</f>
        <v>10474410</v>
      </c>
      <c r="L4397" s="2" t="str">
        <f>VLOOKUP(A4397,Region!$C$1:$G$241,5)</f>
        <v>Europe</v>
      </c>
    </row>
    <row r="4398" spans="1:12" x14ac:dyDescent="0.55000000000000004">
      <c r="A4398" s="2" t="s">
        <v>24</v>
      </c>
      <c r="B4398" s="2" t="s">
        <v>8</v>
      </c>
      <c r="C4398" s="2" t="s">
        <v>14</v>
      </c>
      <c r="D4398" s="2" t="s">
        <v>20</v>
      </c>
      <c r="E4398" s="2" t="s">
        <v>11</v>
      </c>
      <c r="F4398" s="2">
        <v>2010</v>
      </c>
      <c r="G4398" s="2">
        <v>24.773</v>
      </c>
      <c r="I4398" s="2">
        <f t="shared" si="68"/>
        <v>54</v>
      </c>
      <c r="J4398" s="2">
        <f>VLOOKUP(A4398,Urbanizaton!$B$2:$BI$265,I4398)</f>
        <v>73.254999999999995</v>
      </c>
      <c r="K4398" s="2">
        <f>VLOOKUP(A4398,Population!$B$2:$BI$265,I4398)</f>
        <v>10474410</v>
      </c>
      <c r="L4398" s="2" t="str">
        <f>VLOOKUP(A4398,Region!$C$1:$G$241,5)</f>
        <v>Europe</v>
      </c>
    </row>
    <row r="4399" spans="1:12" x14ac:dyDescent="0.55000000000000004">
      <c r="A4399" s="2" t="s">
        <v>24</v>
      </c>
      <c r="B4399" s="2" t="s">
        <v>8</v>
      </c>
      <c r="C4399" s="2" t="s">
        <v>15</v>
      </c>
      <c r="D4399" s="2" t="s">
        <v>13</v>
      </c>
      <c r="E4399" s="2" t="s">
        <v>11</v>
      </c>
      <c r="F4399" s="2">
        <v>2010</v>
      </c>
      <c r="G4399" s="2">
        <v>160.39500000000001</v>
      </c>
      <c r="I4399" s="2">
        <f t="shared" si="68"/>
        <v>54</v>
      </c>
      <c r="J4399" s="2">
        <f>VLOOKUP(A4399,Urbanizaton!$B$2:$BI$265,I4399)</f>
        <v>73.254999999999995</v>
      </c>
      <c r="K4399" s="2">
        <f>VLOOKUP(A4399,Population!$B$2:$BI$265,I4399)</f>
        <v>10474410</v>
      </c>
      <c r="L4399" s="2" t="str">
        <f>VLOOKUP(A4399,Region!$C$1:$G$241,5)</f>
        <v>Europe</v>
      </c>
    </row>
    <row r="4400" spans="1:12" x14ac:dyDescent="0.55000000000000004">
      <c r="A4400" s="2" t="s">
        <v>24</v>
      </c>
      <c r="B4400" s="2" t="s">
        <v>8</v>
      </c>
      <c r="C4400" s="2" t="s">
        <v>15</v>
      </c>
      <c r="D4400" s="2" t="s">
        <v>20</v>
      </c>
      <c r="E4400" s="2" t="s">
        <v>11</v>
      </c>
      <c r="F4400" s="2">
        <v>2010</v>
      </c>
      <c r="G4400" s="2">
        <v>15.250999999999999</v>
      </c>
      <c r="I4400" s="2">
        <f t="shared" si="68"/>
        <v>54</v>
      </c>
      <c r="J4400" s="2">
        <f>VLOOKUP(A4400,Urbanizaton!$B$2:$BI$265,I4400)</f>
        <v>73.254999999999995</v>
      </c>
      <c r="K4400" s="2">
        <f>VLOOKUP(A4400,Population!$B$2:$BI$265,I4400)</f>
        <v>10474410</v>
      </c>
      <c r="L4400" s="2" t="str">
        <f>VLOOKUP(A4400,Region!$C$1:$G$241,5)</f>
        <v>Europe</v>
      </c>
    </row>
    <row r="4401" spans="1:12" x14ac:dyDescent="0.55000000000000004">
      <c r="A4401" s="2" t="s">
        <v>24</v>
      </c>
      <c r="B4401" s="2" t="s">
        <v>8</v>
      </c>
      <c r="C4401" s="2" t="s">
        <v>16</v>
      </c>
      <c r="D4401" s="2" t="s">
        <v>13</v>
      </c>
      <c r="E4401" s="2" t="s">
        <v>11</v>
      </c>
      <c r="F4401" s="2">
        <v>2010</v>
      </c>
      <c r="G4401" s="2">
        <v>185.42699999999999</v>
      </c>
      <c r="I4401" s="2">
        <f t="shared" si="68"/>
        <v>54</v>
      </c>
      <c r="J4401" s="2">
        <f>VLOOKUP(A4401,Urbanizaton!$B$2:$BI$265,I4401)</f>
        <v>73.254999999999995</v>
      </c>
      <c r="K4401" s="2">
        <f>VLOOKUP(A4401,Population!$B$2:$BI$265,I4401)</f>
        <v>10474410</v>
      </c>
      <c r="L4401" s="2" t="str">
        <f>VLOOKUP(A4401,Region!$C$1:$G$241,5)</f>
        <v>Europe</v>
      </c>
    </row>
    <row r="4402" spans="1:12" x14ac:dyDescent="0.55000000000000004">
      <c r="A4402" s="2" t="s">
        <v>24</v>
      </c>
      <c r="B4402" s="2" t="s">
        <v>8</v>
      </c>
      <c r="C4402" s="2" t="s">
        <v>16</v>
      </c>
      <c r="D4402" s="2" t="s">
        <v>20</v>
      </c>
      <c r="E4402" s="2" t="s">
        <v>11</v>
      </c>
      <c r="F4402" s="2">
        <v>2010</v>
      </c>
      <c r="G4402" s="2">
        <v>17.631</v>
      </c>
      <c r="I4402" s="2">
        <f t="shared" si="68"/>
        <v>54</v>
      </c>
      <c r="J4402" s="2">
        <f>VLOOKUP(A4402,Urbanizaton!$B$2:$BI$265,I4402)</f>
        <v>73.254999999999995</v>
      </c>
      <c r="K4402" s="2">
        <f>VLOOKUP(A4402,Population!$B$2:$BI$265,I4402)</f>
        <v>10474410</v>
      </c>
      <c r="L4402" s="2" t="str">
        <f>VLOOKUP(A4402,Region!$C$1:$G$241,5)</f>
        <v>Europe</v>
      </c>
    </row>
    <row r="4403" spans="1:12" x14ac:dyDescent="0.55000000000000004">
      <c r="A4403" s="2" t="s">
        <v>24</v>
      </c>
      <c r="B4403" s="2" t="s">
        <v>8</v>
      </c>
      <c r="C4403" s="2" t="s">
        <v>12</v>
      </c>
      <c r="D4403" s="2" t="s">
        <v>13</v>
      </c>
      <c r="E4403" s="2" t="s">
        <v>11</v>
      </c>
      <c r="F4403" s="2">
        <v>2011</v>
      </c>
      <c r="G4403" s="2">
        <v>587.76700000000005</v>
      </c>
      <c r="I4403" s="2">
        <f t="shared" si="68"/>
        <v>55</v>
      </c>
      <c r="J4403" s="2">
        <f>VLOOKUP(A4403,Urbanizaton!$B$2:$BI$265,I4403)</f>
        <v>73.185000000000002</v>
      </c>
      <c r="K4403" s="2">
        <f>VLOOKUP(A4403,Population!$B$2:$BI$265,I4403)</f>
        <v>10496088</v>
      </c>
      <c r="L4403" s="2" t="str">
        <f>VLOOKUP(A4403,Region!$C$1:$G$241,5)</f>
        <v>Europe</v>
      </c>
    </row>
    <row r="4404" spans="1:12" x14ac:dyDescent="0.55000000000000004">
      <c r="A4404" s="2" t="s">
        <v>24</v>
      </c>
      <c r="B4404" s="2" t="s">
        <v>8</v>
      </c>
      <c r="C4404" s="2" t="s">
        <v>12</v>
      </c>
      <c r="D4404" s="2" t="s">
        <v>20</v>
      </c>
      <c r="E4404" s="2" t="s">
        <v>11</v>
      </c>
      <c r="F4404" s="2">
        <v>2011</v>
      </c>
      <c r="G4404" s="2">
        <v>55.996000000000002</v>
      </c>
      <c r="I4404" s="2">
        <f t="shared" si="68"/>
        <v>55</v>
      </c>
      <c r="J4404" s="2">
        <f>VLOOKUP(A4404,Urbanizaton!$B$2:$BI$265,I4404)</f>
        <v>73.185000000000002</v>
      </c>
      <c r="K4404" s="2">
        <f>VLOOKUP(A4404,Population!$B$2:$BI$265,I4404)</f>
        <v>10496088</v>
      </c>
      <c r="L4404" s="2" t="str">
        <f>VLOOKUP(A4404,Region!$C$1:$G$241,5)</f>
        <v>Europe</v>
      </c>
    </row>
    <row r="4405" spans="1:12" x14ac:dyDescent="0.55000000000000004">
      <c r="A4405" s="2" t="s">
        <v>24</v>
      </c>
      <c r="B4405" s="2" t="s">
        <v>8</v>
      </c>
      <c r="C4405" s="2" t="s">
        <v>9</v>
      </c>
      <c r="D4405" s="2" t="s">
        <v>10</v>
      </c>
      <c r="E4405" s="2" t="s">
        <v>11</v>
      </c>
      <c r="F4405" s="2">
        <v>2011</v>
      </c>
      <c r="G4405" s="2">
        <v>110.42</v>
      </c>
      <c r="I4405" s="2">
        <f t="shared" si="68"/>
        <v>55</v>
      </c>
      <c r="J4405" s="2">
        <f>VLOOKUP(A4405,Urbanizaton!$B$2:$BI$265,I4405)</f>
        <v>73.185000000000002</v>
      </c>
      <c r="K4405" s="2">
        <f>VLOOKUP(A4405,Population!$B$2:$BI$265,I4405)</f>
        <v>10496088</v>
      </c>
      <c r="L4405" s="2" t="str">
        <f>VLOOKUP(A4405,Region!$C$1:$G$241,5)</f>
        <v>Europe</v>
      </c>
    </row>
    <row r="4406" spans="1:12" x14ac:dyDescent="0.55000000000000004">
      <c r="A4406" s="2" t="s">
        <v>24</v>
      </c>
      <c r="B4406" s="2" t="s">
        <v>8</v>
      </c>
      <c r="C4406" s="2" t="s">
        <v>9</v>
      </c>
      <c r="D4406" s="2" t="s">
        <v>17</v>
      </c>
      <c r="E4406" s="2" t="s">
        <v>11</v>
      </c>
      <c r="F4406" s="2">
        <v>2011</v>
      </c>
      <c r="G4406" s="2">
        <v>10.52</v>
      </c>
      <c r="I4406" s="2">
        <f t="shared" si="68"/>
        <v>55</v>
      </c>
      <c r="J4406" s="2">
        <f>VLOOKUP(A4406,Urbanizaton!$B$2:$BI$265,I4406)</f>
        <v>73.185000000000002</v>
      </c>
      <c r="K4406" s="2">
        <f>VLOOKUP(A4406,Population!$B$2:$BI$265,I4406)</f>
        <v>10496088</v>
      </c>
      <c r="L4406" s="2" t="str">
        <f>VLOOKUP(A4406,Region!$C$1:$G$241,5)</f>
        <v>Europe</v>
      </c>
    </row>
    <row r="4407" spans="1:12" x14ac:dyDescent="0.55000000000000004">
      <c r="A4407" s="2" t="s">
        <v>24</v>
      </c>
      <c r="B4407" s="2" t="s">
        <v>8</v>
      </c>
      <c r="C4407" s="2" t="s">
        <v>18</v>
      </c>
      <c r="D4407" s="2" t="s">
        <v>17</v>
      </c>
      <c r="E4407" s="2" t="s">
        <v>11</v>
      </c>
      <c r="F4407" s="2">
        <v>2011</v>
      </c>
      <c r="G4407" s="2">
        <v>13.044</v>
      </c>
      <c r="I4407" s="2">
        <f t="shared" si="68"/>
        <v>55</v>
      </c>
      <c r="J4407" s="2">
        <f>VLOOKUP(A4407,Urbanizaton!$B$2:$BI$265,I4407)</f>
        <v>73.185000000000002</v>
      </c>
      <c r="K4407" s="2">
        <f>VLOOKUP(A4407,Population!$B$2:$BI$265,I4407)</f>
        <v>10496088</v>
      </c>
      <c r="L4407" s="2" t="str">
        <f>VLOOKUP(A4407,Region!$C$1:$G$241,5)</f>
        <v>Europe</v>
      </c>
    </row>
    <row r="4408" spans="1:12" x14ac:dyDescent="0.55000000000000004">
      <c r="A4408" s="2" t="s">
        <v>24</v>
      </c>
      <c r="B4408" s="2" t="s">
        <v>8</v>
      </c>
      <c r="C4408" s="2" t="s">
        <v>18</v>
      </c>
      <c r="D4408" s="2" t="s">
        <v>19</v>
      </c>
      <c r="E4408" s="2" t="s">
        <v>11</v>
      </c>
      <c r="F4408" s="2">
        <v>2011</v>
      </c>
      <c r="G4408" s="2">
        <v>136917.51199999999</v>
      </c>
      <c r="I4408" s="2">
        <f t="shared" si="68"/>
        <v>55</v>
      </c>
      <c r="J4408" s="2">
        <f>VLOOKUP(A4408,Urbanizaton!$B$2:$BI$265,I4408)</f>
        <v>73.185000000000002</v>
      </c>
      <c r="K4408" s="2">
        <f>VLOOKUP(A4408,Population!$B$2:$BI$265,I4408)</f>
        <v>10496088</v>
      </c>
      <c r="L4408" s="2" t="str">
        <f>VLOOKUP(A4408,Region!$C$1:$G$241,5)</f>
        <v>Europe</v>
      </c>
    </row>
    <row r="4409" spans="1:12" x14ac:dyDescent="0.55000000000000004">
      <c r="A4409" s="2" t="s">
        <v>24</v>
      </c>
      <c r="B4409" s="2" t="s">
        <v>8</v>
      </c>
      <c r="C4409" s="2" t="s">
        <v>14</v>
      </c>
      <c r="D4409" s="2" t="s">
        <v>13</v>
      </c>
      <c r="E4409" s="2" t="s">
        <v>11</v>
      </c>
      <c r="F4409" s="2">
        <v>2011</v>
      </c>
      <c r="G4409" s="2">
        <v>247.35900000000001</v>
      </c>
      <c r="I4409" s="2">
        <f t="shared" si="68"/>
        <v>55</v>
      </c>
      <c r="J4409" s="2">
        <f>VLOOKUP(A4409,Urbanizaton!$B$2:$BI$265,I4409)</f>
        <v>73.185000000000002</v>
      </c>
      <c r="K4409" s="2">
        <f>VLOOKUP(A4409,Population!$B$2:$BI$265,I4409)</f>
        <v>10496088</v>
      </c>
      <c r="L4409" s="2" t="str">
        <f>VLOOKUP(A4409,Region!$C$1:$G$241,5)</f>
        <v>Europe</v>
      </c>
    </row>
    <row r="4410" spans="1:12" x14ac:dyDescent="0.55000000000000004">
      <c r="A4410" s="2" t="s">
        <v>24</v>
      </c>
      <c r="B4410" s="2" t="s">
        <v>8</v>
      </c>
      <c r="C4410" s="2" t="s">
        <v>14</v>
      </c>
      <c r="D4410" s="2" t="s">
        <v>20</v>
      </c>
      <c r="E4410" s="2" t="s">
        <v>11</v>
      </c>
      <c r="F4410" s="2">
        <v>2011</v>
      </c>
      <c r="G4410" s="2">
        <v>23.565000000000001</v>
      </c>
      <c r="I4410" s="2">
        <f t="shared" si="68"/>
        <v>55</v>
      </c>
      <c r="J4410" s="2">
        <f>VLOOKUP(A4410,Urbanizaton!$B$2:$BI$265,I4410)</f>
        <v>73.185000000000002</v>
      </c>
      <c r="K4410" s="2">
        <f>VLOOKUP(A4410,Population!$B$2:$BI$265,I4410)</f>
        <v>10496088</v>
      </c>
      <c r="L4410" s="2" t="str">
        <f>VLOOKUP(A4410,Region!$C$1:$G$241,5)</f>
        <v>Europe</v>
      </c>
    </row>
    <row r="4411" spans="1:12" x14ac:dyDescent="0.55000000000000004">
      <c r="A4411" s="2" t="s">
        <v>24</v>
      </c>
      <c r="B4411" s="2" t="s">
        <v>8</v>
      </c>
      <c r="C4411" s="2" t="s">
        <v>15</v>
      </c>
      <c r="D4411" s="2" t="s">
        <v>13</v>
      </c>
      <c r="E4411" s="2" t="s">
        <v>11</v>
      </c>
      <c r="F4411" s="2">
        <v>2011</v>
      </c>
      <c r="G4411" s="2">
        <v>160.53299999999999</v>
      </c>
      <c r="I4411" s="2">
        <f t="shared" si="68"/>
        <v>55</v>
      </c>
      <c r="J4411" s="2">
        <f>VLOOKUP(A4411,Urbanizaton!$B$2:$BI$265,I4411)</f>
        <v>73.185000000000002</v>
      </c>
      <c r="K4411" s="2">
        <f>VLOOKUP(A4411,Population!$B$2:$BI$265,I4411)</f>
        <v>10496088</v>
      </c>
      <c r="L4411" s="2" t="str">
        <f>VLOOKUP(A4411,Region!$C$1:$G$241,5)</f>
        <v>Europe</v>
      </c>
    </row>
    <row r="4412" spans="1:12" x14ac:dyDescent="0.55000000000000004">
      <c r="A4412" s="2" t="s">
        <v>24</v>
      </c>
      <c r="B4412" s="2" t="s">
        <v>8</v>
      </c>
      <c r="C4412" s="2" t="s">
        <v>15</v>
      </c>
      <c r="D4412" s="2" t="s">
        <v>20</v>
      </c>
      <c r="E4412" s="2" t="s">
        <v>11</v>
      </c>
      <c r="F4412" s="2">
        <v>2011</v>
      </c>
      <c r="G4412" s="2">
        <v>15.294</v>
      </c>
      <c r="I4412" s="2">
        <f t="shared" si="68"/>
        <v>55</v>
      </c>
      <c r="J4412" s="2">
        <f>VLOOKUP(A4412,Urbanizaton!$B$2:$BI$265,I4412)</f>
        <v>73.185000000000002</v>
      </c>
      <c r="K4412" s="2">
        <f>VLOOKUP(A4412,Population!$B$2:$BI$265,I4412)</f>
        <v>10496088</v>
      </c>
      <c r="L4412" s="2" t="str">
        <f>VLOOKUP(A4412,Region!$C$1:$G$241,5)</f>
        <v>Europe</v>
      </c>
    </row>
    <row r="4413" spans="1:12" x14ac:dyDescent="0.55000000000000004">
      <c r="A4413" s="2" t="s">
        <v>24</v>
      </c>
      <c r="B4413" s="2" t="s">
        <v>8</v>
      </c>
      <c r="C4413" s="2" t="s">
        <v>16</v>
      </c>
      <c r="D4413" s="2" t="s">
        <v>13</v>
      </c>
      <c r="E4413" s="2" t="s">
        <v>11</v>
      </c>
      <c r="F4413" s="2">
        <v>2011</v>
      </c>
      <c r="G4413" s="2">
        <v>169.31899999999999</v>
      </c>
      <c r="I4413" s="2">
        <f t="shared" si="68"/>
        <v>55</v>
      </c>
      <c r="J4413" s="2">
        <f>VLOOKUP(A4413,Urbanizaton!$B$2:$BI$265,I4413)</f>
        <v>73.185000000000002</v>
      </c>
      <c r="K4413" s="2">
        <f>VLOOKUP(A4413,Population!$B$2:$BI$265,I4413)</f>
        <v>10496088</v>
      </c>
      <c r="L4413" s="2" t="str">
        <f>VLOOKUP(A4413,Region!$C$1:$G$241,5)</f>
        <v>Europe</v>
      </c>
    </row>
    <row r="4414" spans="1:12" x14ac:dyDescent="0.55000000000000004">
      <c r="A4414" s="2" t="s">
        <v>24</v>
      </c>
      <c r="B4414" s="2" t="s">
        <v>8</v>
      </c>
      <c r="C4414" s="2" t="s">
        <v>16</v>
      </c>
      <c r="D4414" s="2" t="s">
        <v>20</v>
      </c>
      <c r="E4414" s="2" t="s">
        <v>11</v>
      </c>
      <c r="F4414" s="2">
        <v>2011</v>
      </c>
      <c r="G4414" s="2">
        <v>16.131</v>
      </c>
      <c r="I4414" s="2">
        <f t="shared" si="68"/>
        <v>55</v>
      </c>
      <c r="J4414" s="2">
        <f>VLOOKUP(A4414,Urbanizaton!$B$2:$BI$265,I4414)</f>
        <v>73.185000000000002</v>
      </c>
      <c r="K4414" s="2">
        <f>VLOOKUP(A4414,Population!$B$2:$BI$265,I4414)</f>
        <v>10496088</v>
      </c>
      <c r="L4414" s="2" t="str">
        <f>VLOOKUP(A4414,Region!$C$1:$G$241,5)</f>
        <v>Europe</v>
      </c>
    </row>
    <row r="4415" spans="1:12" x14ac:dyDescent="0.55000000000000004">
      <c r="A4415" s="2" t="s">
        <v>24</v>
      </c>
      <c r="B4415" s="2" t="s">
        <v>8</v>
      </c>
      <c r="C4415" s="2" t="s">
        <v>12</v>
      </c>
      <c r="D4415" s="2" t="s">
        <v>13</v>
      </c>
      <c r="E4415" s="2" t="s">
        <v>11</v>
      </c>
      <c r="F4415" s="2">
        <v>2012</v>
      </c>
      <c r="G4415" s="2">
        <v>587.06799999999998</v>
      </c>
      <c r="I4415" s="2">
        <f t="shared" si="68"/>
        <v>56</v>
      </c>
      <c r="J4415" s="2">
        <f>VLOOKUP(A4415,Urbanizaton!$B$2:$BI$265,I4415)</f>
        <v>73.114999999999995</v>
      </c>
      <c r="K4415" s="2">
        <f>VLOOKUP(A4415,Population!$B$2:$BI$265,I4415)</f>
        <v>10510785</v>
      </c>
      <c r="L4415" s="2" t="str">
        <f>VLOOKUP(A4415,Region!$C$1:$G$241,5)</f>
        <v>Europe</v>
      </c>
    </row>
    <row r="4416" spans="1:12" x14ac:dyDescent="0.55000000000000004">
      <c r="A4416" s="2" t="s">
        <v>24</v>
      </c>
      <c r="B4416" s="2" t="s">
        <v>8</v>
      </c>
      <c r="C4416" s="2" t="s">
        <v>12</v>
      </c>
      <c r="D4416" s="2" t="s">
        <v>20</v>
      </c>
      <c r="E4416" s="2" t="s">
        <v>11</v>
      </c>
      <c r="F4416" s="2">
        <v>2012</v>
      </c>
      <c r="G4416" s="2">
        <v>55.862000000000002</v>
      </c>
      <c r="I4416" s="2">
        <f t="shared" si="68"/>
        <v>56</v>
      </c>
      <c r="J4416" s="2">
        <f>VLOOKUP(A4416,Urbanizaton!$B$2:$BI$265,I4416)</f>
        <v>73.114999999999995</v>
      </c>
      <c r="K4416" s="2">
        <f>VLOOKUP(A4416,Population!$B$2:$BI$265,I4416)</f>
        <v>10510785</v>
      </c>
      <c r="L4416" s="2" t="str">
        <f>VLOOKUP(A4416,Region!$C$1:$G$241,5)</f>
        <v>Europe</v>
      </c>
    </row>
    <row r="4417" spans="1:12" x14ac:dyDescent="0.55000000000000004">
      <c r="A4417" s="2" t="s">
        <v>24</v>
      </c>
      <c r="B4417" s="2" t="s">
        <v>8</v>
      </c>
      <c r="C4417" s="2" t="s">
        <v>9</v>
      </c>
      <c r="D4417" s="2" t="s">
        <v>10</v>
      </c>
      <c r="E4417" s="2" t="s">
        <v>11</v>
      </c>
      <c r="F4417" s="2">
        <v>2012</v>
      </c>
      <c r="G4417" s="2">
        <v>105.67</v>
      </c>
      <c r="I4417" s="2">
        <f t="shared" si="68"/>
        <v>56</v>
      </c>
      <c r="J4417" s="2">
        <f>VLOOKUP(A4417,Urbanizaton!$B$2:$BI$265,I4417)</f>
        <v>73.114999999999995</v>
      </c>
      <c r="K4417" s="2">
        <f>VLOOKUP(A4417,Population!$B$2:$BI$265,I4417)</f>
        <v>10510785</v>
      </c>
      <c r="L4417" s="2" t="str">
        <f>VLOOKUP(A4417,Region!$C$1:$G$241,5)</f>
        <v>Europe</v>
      </c>
    </row>
    <row r="4418" spans="1:12" x14ac:dyDescent="0.55000000000000004">
      <c r="A4418" s="2" t="s">
        <v>24</v>
      </c>
      <c r="B4418" s="2" t="s">
        <v>8</v>
      </c>
      <c r="C4418" s="2" t="s">
        <v>9</v>
      </c>
      <c r="D4418" s="2" t="s">
        <v>17</v>
      </c>
      <c r="E4418" s="2" t="s">
        <v>11</v>
      </c>
      <c r="F4418" s="2">
        <v>2012</v>
      </c>
      <c r="G4418" s="2">
        <v>10.06</v>
      </c>
      <c r="I4418" s="2">
        <f t="shared" si="68"/>
        <v>56</v>
      </c>
      <c r="J4418" s="2">
        <f>VLOOKUP(A4418,Urbanizaton!$B$2:$BI$265,I4418)</f>
        <v>73.114999999999995</v>
      </c>
      <c r="K4418" s="2">
        <f>VLOOKUP(A4418,Population!$B$2:$BI$265,I4418)</f>
        <v>10510785</v>
      </c>
      <c r="L4418" s="2" t="str">
        <f>VLOOKUP(A4418,Region!$C$1:$G$241,5)</f>
        <v>Europe</v>
      </c>
    </row>
    <row r="4419" spans="1:12" x14ac:dyDescent="0.55000000000000004">
      <c r="A4419" s="2" t="s">
        <v>24</v>
      </c>
      <c r="B4419" s="2" t="s">
        <v>8</v>
      </c>
      <c r="C4419" s="2" t="s">
        <v>18</v>
      </c>
      <c r="D4419" s="2" t="s">
        <v>17</v>
      </c>
      <c r="E4419" s="2" t="s">
        <v>11</v>
      </c>
      <c r="F4419" s="2">
        <v>2012</v>
      </c>
      <c r="G4419" s="2">
        <v>12.709</v>
      </c>
      <c r="I4419" s="2">
        <f t="shared" ref="I4419:I4482" si="69">IF(F4419=1960,4,F4419-1960+4)</f>
        <v>56</v>
      </c>
      <c r="J4419" s="2">
        <f>VLOOKUP(A4419,Urbanizaton!$B$2:$BI$265,I4419)</f>
        <v>73.114999999999995</v>
      </c>
      <c r="K4419" s="2">
        <f>VLOOKUP(A4419,Population!$B$2:$BI$265,I4419)</f>
        <v>10510785</v>
      </c>
      <c r="L4419" s="2" t="str">
        <f>VLOOKUP(A4419,Region!$C$1:$G$241,5)</f>
        <v>Europe</v>
      </c>
    </row>
    <row r="4420" spans="1:12" x14ac:dyDescent="0.55000000000000004">
      <c r="A4420" s="2" t="s">
        <v>24</v>
      </c>
      <c r="B4420" s="2" t="s">
        <v>8</v>
      </c>
      <c r="C4420" s="2" t="s">
        <v>18</v>
      </c>
      <c r="D4420" s="2" t="s">
        <v>19</v>
      </c>
      <c r="E4420" s="2" t="s">
        <v>11</v>
      </c>
      <c r="F4420" s="2">
        <v>2012</v>
      </c>
      <c r="G4420" s="2">
        <v>133561.383</v>
      </c>
      <c r="I4420" s="2">
        <f t="shared" si="69"/>
        <v>56</v>
      </c>
      <c r="J4420" s="2">
        <f>VLOOKUP(A4420,Urbanizaton!$B$2:$BI$265,I4420)</f>
        <v>73.114999999999995</v>
      </c>
      <c r="K4420" s="2">
        <f>VLOOKUP(A4420,Population!$B$2:$BI$265,I4420)</f>
        <v>10510785</v>
      </c>
      <c r="L4420" s="2" t="str">
        <f>VLOOKUP(A4420,Region!$C$1:$G$241,5)</f>
        <v>Europe</v>
      </c>
    </row>
    <row r="4421" spans="1:12" x14ac:dyDescent="0.55000000000000004">
      <c r="A4421" s="2" t="s">
        <v>24</v>
      </c>
      <c r="B4421" s="2" t="s">
        <v>8</v>
      </c>
      <c r="C4421" s="2" t="s">
        <v>14</v>
      </c>
      <c r="D4421" s="2" t="s">
        <v>13</v>
      </c>
      <c r="E4421" s="2" t="s">
        <v>11</v>
      </c>
      <c r="F4421" s="2">
        <v>2012</v>
      </c>
      <c r="G4421" s="2">
        <v>233.916</v>
      </c>
      <c r="I4421" s="2">
        <f t="shared" si="69"/>
        <v>56</v>
      </c>
      <c r="J4421" s="2">
        <f>VLOOKUP(A4421,Urbanizaton!$B$2:$BI$265,I4421)</f>
        <v>73.114999999999995</v>
      </c>
      <c r="K4421" s="2">
        <f>VLOOKUP(A4421,Population!$B$2:$BI$265,I4421)</f>
        <v>10510785</v>
      </c>
      <c r="L4421" s="2" t="str">
        <f>VLOOKUP(A4421,Region!$C$1:$G$241,5)</f>
        <v>Europe</v>
      </c>
    </row>
    <row r="4422" spans="1:12" x14ac:dyDescent="0.55000000000000004">
      <c r="A4422" s="2" t="s">
        <v>24</v>
      </c>
      <c r="B4422" s="2" t="s">
        <v>8</v>
      </c>
      <c r="C4422" s="2" t="s">
        <v>14</v>
      </c>
      <c r="D4422" s="2" t="s">
        <v>20</v>
      </c>
      <c r="E4422" s="2" t="s">
        <v>11</v>
      </c>
      <c r="F4422" s="2">
        <v>2012</v>
      </c>
      <c r="G4422" s="2">
        <v>22.257999999999999</v>
      </c>
      <c r="I4422" s="2">
        <f t="shared" si="69"/>
        <v>56</v>
      </c>
      <c r="J4422" s="2">
        <f>VLOOKUP(A4422,Urbanizaton!$B$2:$BI$265,I4422)</f>
        <v>73.114999999999995</v>
      </c>
      <c r="K4422" s="2">
        <f>VLOOKUP(A4422,Population!$B$2:$BI$265,I4422)</f>
        <v>10510785</v>
      </c>
      <c r="L4422" s="2" t="str">
        <f>VLOOKUP(A4422,Region!$C$1:$G$241,5)</f>
        <v>Europe</v>
      </c>
    </row>
    <row r="4423" spans="1:12" x14ac:dyDescent="0.55000000000000004">
      <c r="A4423" s="2" t="s">
        <v>24</v>
      </c>
      <c r="B4423" s="2" t="s">
        <v>8</v>
      </c>
      <c r="C4423" s="2" t="s">
        <v>15</v>
      </c>
      <c r="D4423" s="2" t="s">
        <v>13</v>
      </c>
      <c r="E4423" s="2" t="s">
        <v>11</v>
      </c>
      <c r="F4423" s="2">
        <v>2012</v>
      </c>
      <c r="G4423" s="2">
        <v>154.815</v>
      </c>
      <c r="I4423" s="2">
        <f t="shared" si="69"/>
        <v>56</v>
      </c>
      <c r="J4423" s="2">
        <f>VLOOKUP(A4423,Urbanizaton!$B$2:$BI$265,I4423)</f>
        <v>73.114999999999995</v>
      </c>
      <c r="K4423" s="2">
        <f>VLOOKUP(A4423,Population!$B$2:$BI$265,I4423)</f>
        <v>10510785</v>
      </c>
      <c r="L4423" s="2" t="str">
        <f>VLOOKUP(A4423,Region!$C$1:$G$241,5)</f>
        <v>Europe</v>
      </c>
    </row>
    <row r="4424" spans="1:12" x14ac:dyDescent="0.55000000000000004">
      <c r="A4424" s="2" t="s">
        <v>24</v>
      </c>
      <c r="B4424" s="2" t="s">
        <v>8</v>
      </c>
      <c r="C4424" s="2" t="s">
        <v>15</v>
      </c>
      <c r="D4424" s="2" t="s">
        <v>20</v>
      </c>
      <c r="E4424" s="2" t="s">
        <v>11</v>
      </c>
      <c r="F4424" s="2">
        <v>2012</v>
      </c>
      <c r="G4424" s="2">
        <v>14.731</v>
      </c>
      <c r="I4424" s="2">
        <f t="shared" si="69"/>
        <v>56</v>
      </c>
      <c r="J4424" s="2">
        <f>VLOOKUP(A4424,Urbanizaton!$B$2:$BI$265,I4424)</f>
        <v>73.114999999999995</v>
      </c>
      <c r="K4424" s="2">
        <f>VLOOKUP(A4424,Population!$B$2:$BI$265,I4424)</f>
        <v>10510785</v>
      </c>
      <c r="L4424" s="2" t="str">
        <f>VLOOKUP(A4424,Region!$C$1:$G$241,5)</f>
        <v>Europe</v>
      </c>
    </row>
    <row r="4425" spans="1:12" x14ac:dyDescent="0.55000000000000004">
      <c r="A4425" s="2" t="s">
        <v>24</v>
      </c>
      <c r="B4425" s="2" t="s">
        <v>8</v>
      </c>
      <c r="C4425" s="2" t="s">
        <v>16</v>
      </c>
      <c r="D4425" s="2" t="s">
        <v>13</v>
      </c>
      <c r="E4425" s="2" t="s">
        <v>11</v>
      </c>
      <c r="F4425" s="2">
        <v>2012</v>
      </c>
      <c r="G4425" s="2">
        <v>163.98500000000001</v>
      </c>
      <c r="I4425" s="2">
        <f t="shared" si="69"/>
        <v>56</v>
      </c>
      <c r="J4425" s="2">
        <f>VLOOKUP(A4425,Urbanizaton!$B$2:$BI$265,I4425)</f>
        <v>73.114999999999995</v>
      </c>
      <c r="K4425" s="2">
        <f>VLOOKUP(A4425,Population!$B$2:$BI$265,I4425)</f>
        <v>10510785</v>
      </c>
      <c r="L4425" s="2" t="str">
        <f>VLOOKUP(A4425,Region!$C$1:$G$241,5)</f>
        <v>Europe</v>
      </c>
    </row>
    <row r="4426" spans="1:12" x14ac:dyDescent="0.55000000000000004">
      <c r="A4426" s="2" t="s">
        <v>24</v>
      </c>
      <c r="B4426" s="2" t="s">
        <v>8</v>
      </c>
      <c r="C4426" s="2" t="s">
        <v>16</v>
      </c>
      <c r="D4426" s="2" t="s">
        <v>20</v>
      </c>
      <c r="E4426" s="2" t="s">
        <v>11</v>
      </c>
      <c r="F4426" s="2">
        <v>2012</v>
      </c>
      <c r="G4426" s="2">
        <v>15.603999999999999</v>
      </c>
      <c r="I4426" s="2">
        <f t="shared" si="69"/>
        <v>56</v>
      </c>
      <c r="J4426" s="2">
        <f>VLOOKUP(A4426,Urbanizaton!$B$2:$BI$265,I4426)</f>
        <v>73.114999999999995</v>
      </c>
      <c r="K4426" s="2">
        <f>VLOOKUP(A4426,Population!$B$2:$BI$265,I4426)</f>
        <v>10510785</v>
      </c>
      <c r="L4426" s="2" t="str">
        <f>VLOOKUP(A4426,Region!$C$1:$G$241,5)</f>
        <v>Europe</v>
      </c>
    </row>
    <row r="4427" spans="1:12" x14ac:dyDescent="0.55000000000000004">
      <c r="A4427" s="2" t="s">
        <v>24</v>
      </c>
      <c r="B4427" s="2" t="s">
        <v>8</v>
      </c>
      <c r="C4427" s="2" t="s">
        <v>12</v>
      </c>
      <c r="D4427" s="2" t="s">
        <v>13</v>
      </c>
      <c r="E4427" s="2" t="s">
        <v>11</v>
      </c>
      <c r="F4427" s="2">
        <v>2013</v>
      </c>
      <c r="G4427" s="2">
        <v>594.37599999999998</v>
      </c>
      <c r="I4427" s="2">
        <f t="shared" si="69"/>
        <v>57</v>
      </c>
      <c r="J4427" s="2">
        <f>VLOOKUP(A4427,Urbanizaton!$B$2:$BI$265,I4427)</f>
        <v>73.06</v>
      </c>
      <c r="K4427" s="2">
        <f>VLOOKUP(A4427,Population!$B$2:$BI$265,I4427)</f>
        <v>10514272</v>
      </c>
      <c r="L4427" s="2" t="str">
        <f>VLOOKUP(A4427,Region!$C$1:$G$241,5)</f>
        <v>Europe</v>
      </c>
    </row>
    <row r="4428" spans="1:12" x14ac:dyDescent="0.55000000000000004">
      <c r="A4428" s="2" t="s">
        <v>24</v>
      </c>
      <c r="B4428" s="2" t="s">
        <v>8</v>
      </c>
      <c r="C4428" s="2" t="s">
        <v>12</v>
      </c>
      <c r="D4428" s="2" t="s">
        <v>20</v>
      </c>
      <c r="E4428" s="2" t="s">
        <v>11</v>
      </c>
      <c r="F4428" s="2">
        <v>2013</v>
      </c>
      <c r="G4428" s="2">
        <v>56.55</v>
      </c>
      <c r="I4428" s="2">
        <f t="shared" si="69"/>
        <v>57</v>
      </c>
      <c r="J4428" s="2">
        <f>VLOOKUP(A4428,Urbanizaton!$B$2:$BI$265,I4428)</f>
        <v>73.06</v>
      </c>
      <c r="K4428" s="2">
        <f>VLOOKUP(A4428,Population!$B$2:$BI$265,I4428)</f>
        <v>10514272</v>
      </c>
      <c r="L4428" s="2" t="str">
        <f>VLOOKUP(A4428,Region!$C$1:$G$241,5)</f>
        <v>Europe</v>
      </c>
    </row>
    <row r="4429" spans="1:12" x14ac:dyDescent="0.55000000000000004">
      <c r="A4429" s="2" t="s">
        <v>24</v>
      </c>
      <c r="B4429" s="2" t="s">
        <v>8</v>
      </c>
      <c r="C4429" s="2" t="s">
        <v>9</v>
      </c>
      <c r="D4429" s="2" t="s">
        <v>10</v>
      </c>
      <c r="E4429" s="2" t="s">
        <v>11</v>
      </c>
      <c r="F4429" s="2">
        <v>2013</v>
      </c>
      <c r="G4429" s="2">
        <v>101.17</v>
      </c>
      <c r="I4429" s="2">
        <f t="shared" si="69"/>
        <v>57</v>
      </c>
      <c r="J4429" s="2">
        <f>VLOOKUP(A4429,Urbanizaton!$B$2:$BI$265,I4429)</f>
        <v>73.06</v>
      </c>
      <c r="K4429" s="2">
        <f>VLOOKUP(A4429,Population!$B$2:$BI$265,I4429)</f>
        <v>10514272</v>
      </c>
      <c r="L4429" s="2" t="str">
        <f>VLOOKUP(A4429,Region!$C$1:$G$241,5)</f>
        <v>Europe</v>
      </c>
    </row>
    <row r="4430" spans="1:12" x14ac:dyDescent="0.55000000000000004">
      <c r="A4430" s="2" t="s">
        <v>24</v>
      </c>
      <c r="B4430" s="2" t="s">
        <v>8</v>
      </c>
      <c r="C4430" s="2" t="s">
        <v>9</v>
      </c>
      <c r="D4430" s="2" t="s">
        <v>17</v>
      </c>
      <c r="E4430" s="2" t="s">
        <v>11</v>
      </c>
      <c r="F4430" s="2">
        <v>2013</v>
      </c>
      <c r="G4430" s="2">
        <v>9.6300000000000008</v>
      </c>
      <c r="I4430" s="2">
        <f t="shared" si="69"/>
        <v>57</v>
      </c>
      <c r="J4430" s="2">
        <f>VLOOKUP(A4430,Urbanizaton!$B$2:$BI$265,I4430)</f>
        <v>73.06</v>
      </c>
      <c r="K4430" s="2">
        <f>VLOOKUP(A4430,Population!$B$2:$BI$265,I4430)</f>
        <v>10514272</v>
      </c>
      <c r="L4430" s="2" t="str">
        <f>VLOOKUP(A4430,Region!$C$1:$G$241,5)</f>
        <v>Europe</v>
      </c>
    </row>
    <row r="4431" spans="1:12" x14ac:dyDescent="0.55000000000000004">
      <c r="A4431" s="2" t="s">
        <v>24</v>
      </c>
      <c r="B4431" s="2" t="s">
        <v>8</v>
      </c>
      <c r="C4431" s="2" t="s">
        <v>18</v>
      </c>
      <c r="D4431" s="2" t="s">
        <v>17</v>
      </c>
      <c r="E4431" s="2" t="s">
        <v>11</v>
      </c>
      <c r="F4431" s="2">
        <v>2013</v>
      </c>
      <c r="G4431" s="2">
        <v>12.345000000000001</v>
      </c>
      <c r="I4431" s="2">
        <f t="shared" si="69"/>
        <v>57</v>
      </c>
      <c r="J4431" s="2">
        <f>VLOOKUP(A4431,Urbanizaton!$B$2:$BI$265,I4431)</f>
        <v>73.06</v>
      </c>
      <c r="K4431" s="2">
        <f>VLOOKUP(A4431,Population!$B$2:$BI$265,I4431)</f>
        <v>10514272</v>
      </c>
      <c r="L4431" s="2" t="str">
        <f>VLOOKUP(A4431,Region!$C$1:$G$241,5)</f>
        <v>Europe</v>
      </c>
    </row>
    <row r="4432" spans="1:12" x14ac:dyDescent="0.55000000000000004">
      <c r="A4432" s="2" t="s">
        <v>24</v>
      </c>
      <c r="B4432" s="2" t="s">
        <v>8</v>
      </c>
      <c r="C4432" s="2" t="s">
        <v>18</v>
      </c>
      <c r="D4432" s="2" t="s">
        <v>19</v>
      </c>
      <c r="E4432" s="2" t="s">
        <v>11</v>
      </c>
      <c r="F4432" s="2">
        <v>2013</v>
      </c>
      <c r="G4432" s="2">
        <v>129749.785</v>
      </c>
      <c r="I4432" s="2">
        <f t="shared" si="69"/>
        <v>57</v>
      </c>
      <c r="J4432" s="2">
        <f>VLOOKUP(A4432,Urbanizaton!$B$2:$BI$265,I4432)</f>
        <v>73.06</v>
      </c>
      <c r="K4432" s="2">
        <f>VLOOKUP(A4432,Population!$B$2:$BI$265,I4432)</f>
        <v>10514272</v>
      </c>
      <c r="L4432" s="2" t="str">
        <f>VLOOKUP(A4432,Region!$C$1:$G$241,5)</f>
        <v>Europe</v>
      </c>
    </row>
    <row r="4433" spans="1:12" x14ac:dyDescent="0.55000000000000004">
      <c r="A4433" s="2" t="s">
        <v>24</v>
      </c>
      <c r="B4433" s="2" t="s">
        <v>8</v>
      </c>
      <c r="C4433" s="2" t="s">
        <v>14</v>
      </c>
      <c r="D4433" s="2" t="s">
        <v>13</v>
      </c>
      <c r="E4433" s="2" t="s">
        <v>11</v>
      </c>
      <c r="F4433" s="2">
        <v>2013</v>
      </c>
      <c r="G4433" s="2">
        <v>221.69200000000001</v>
      </c>
      <c r="I4433" s="2">
        <f t="shared" si="69"/>
        <v>57</v>
      </c>
      <c r="J4433" s="2">
        <f>VLOOKUP(A4433,Urbanizaton!$B$2:$BI$265,I4433)</f>
        <v>73.06</v>
      </c>
      <c r="K4433" s="2">
        <f>VLOOKUP(A4433,Population!$B$2:$BI$265,I4433)</f>
        <v>10514272</v>
      </c>
      <c r="L4433" s="2" t="str">
        <f>VLOOKUP(A4433,Region!$C$1:$G$241,5)</f>
        <v>Europe</v>
      </c>
    </row>
    <row r="4434" spans="1:12" x14ac:dyDescent="0.55000000000000004">
      <c r="A4434" s="2" t="s">
        <v>24</v>
      </c>
      <c r="B4434" s="2" t="s">
        <v>8</v>
      </c>
      <c r="C4434" s="2" t="s">
        <v>14</v>
      </c>
      <c r="D4434" s="2" t="s">
        <v>20</v>
      </c>
      <c r="E4434" s="2" t="s">
        <v>11</v>
      </c>
      <c r="F4434" s="2">
        <v>2013</v>
      </c>
      <c r="G4434" s="2">
        <v>21.091999999999999</v>
      </c>
      <c r="I4434" s="2">
        <f t="shared" si="69"/>
        <v>57</v>
      </c>
      <c r="J4434" s="2">
        <f>VLOOKUP(A4434,Urbanizaton!$B$2:$BI$265,I4434)</f>
        <v>73.06</v>
      </c>
      <c r="K4434" s="2">
        <f>VLOOKUP(A4434,Population!$B$2:$BI$265,I4434)</f>
        <v>10514272</v>
      </c>
      <c r="L4434" s="2" t="str">
        <f>VLOOKUP(A4434,Region!$C$1:$G$241,5)</f>
        <v>Europe</v>
      </c>
    </row>
    <row r="4435" spans="1:12" x14ac:dyDescent="0.55000000000000004">
      <c r="A4435" s="2" t="s">
        <v>24</v>
      </c>
      <c r="B4435" s="2" t="s">
        <v>8</v>
      </c>
      <c r="C4435" s="2" t="s">
        <v>15</v>
      </c>
      <c r="D4435" s="2" t="s">
        <v>13</v>
      </c>
      <c r="E4435" s="2" t="s">
        <v>11</v>
      </c>
      <c r="F4435" s="2">
        <v>2013</v>
      </c>
      <c r="G4435" s="2">
        <v>138.03200000000001</v>
      </c>
      <c r="I4435" s="2">
        <f t="shared" si="69"/>
        <v>57</v>
      </c>
      <c r="J4435" s="2">
        <f>VLOOKUP(A4435,Urbanizaton!$B$2:$BI$265,I4435)</f>
        <v>73.06</v>
      </c>
      <c r="K4435" s="2">
        <f>VLOOKUP(A4435,Population!$B$2:$BI$265,I4435)</f>
        <v>10514272</v>
      </c>
      <c r="L4435" s="2" t="str">
        <f>VLOOKUP(A4435,Region!$C$1:$G$241,5)</f>
        <v>Europe</v>
      </c>
    </row>
    <row r="4436" spans="1:12" x14ac:dyDescent="0.55000000000000004">
      <c r="A4436" s="2" t="s">
        <v>24</v>
      </c>
      <c r="B4436" s="2" t="s">
        <v>8</v>
      </c>
      <c r="C4436" s="2" t="s">
        <v>15</v>
      </c>
      <c r="D4436" s="2" t="s">
        <v>20</v>
      </c>
      <c r="E4436" s="2" t="s">
        <v>11</v>
      </c>
      <c r="F4436" s="2">
        <v>2013</v>
      </c>
      <c r="G4436" s="2">
        <v>13.132</v>
      </c>
      <c r="I4436" s="2">
        <f t="shared" si="69"/>
        <v>57</v>
      </c>
      <c r="J4436" s="2">
        <f>VLOOKUP(A4436,Urbanizaton!$B$2:$BI$265,I4436)</f>
        <v>73.06</v>
      </c>
      <c r="K4436" s="2">
        <f>VLOOKUP(A4436,Population!$B$2:$BI$265,I4436)</f>
        <v>10514272</v>
      </c>
      <c r="L4436" s="2" t="str">
        <f>VLOOKUP(A4436,Region!$C$1:$G$241,5)</f>
        <v>Europe</v>
      </c>
    </row>
    <row r="4437" spans="1:12" x14ac:dyDescent="0.55000000000000004">
      <c r="A4437" s="2" t="s">
        <v>24</v>
      </c>
      <c r="B4437" s="2" t="s">
        <v>8</v>
      </c>
      <c r="C4437" s="2" t="s">
        <v>16</v>
      </c>
      <c r="D4437" s="2" t="s">
        <v>13</v>
      </c>
      <c r="E4437" s="2" t="s">
        <v>11</v>
      </c>
      <c r="F4437" s="2">
        <v>2013</v>
      </c>
      <c r="G4437" s="2">
        <v>161.6</v>
      </c>
      <c r="I4437" s="2">
        <f t="shared" si="69"/>
        <v>57</v>
      </c>
      <c r="J4437" s="2">
        <f>VLOOKUP(A4437,Urbanizaton!$B$2:$BI$265,I4437)</f>
        <v>73.06</v>
      </c>
      <c r="K4437" s="2">
        <f>VLOOKUP(A4437,Population!$B$2:$BI$265,I4437)</f>
        <v>10514272</v>
      </c>
      <c r="L4437" s="2" t="str">
        <f>VLOOKUP(A4437,Region!$C$1:$G$241,5)</f>
        <v>Europe</v>
      </c>
    </row>
    <row r="4438" spans="1:12" x14ac:dyDescent="0.55000000000000004">
      <c r="A4438" s="2" t="s">
        <v>24</v>
      </c>
      <c r="B4438" s="2" t="s">
        <v>8</v>
      </c>
      <c r="C4438" s="2" t="s">
        <v>16</v>
      </c>
      <c r="D4438" s="2" t="s">
        <v>20</v>
      </c>
      <c r="E4438" s="2" t="s">
        <v>11</v>
      </c>
      <c r="F4438" s="2">
        <v>2013</v>
      </c>
      <c r="G4438" s="2">
        <v>15.375</v>
      </c>
      <c r="I4438" s="2">
        <f t="shared" si="69"/>
        <v>57</v>
      </c>
      <c r="J4438" s="2">
        <f>VLOOKUP(A4438,Urbanizaton!$B$2:$BI$265,I4438)</f>
        <v>73.06</v>
      </c>
      <c r="K4438" s="2">
        <f>VLOOKUP(A4438,Population!$B$2:$BI$265,I4438)</f>
        <v>10514272</v>
      </c>
      <c r="L4438" s="2" t="str">
        <f>VLOOKUP(A4438,Region!$C$1:$G$241,5)</f>
        <v>Europe</v>
      </c>
    </row>
    <row r="4439" spans="1:12" x14ac:dyDescent="0.55000000000000004">
      <c r="A4439" s="2" t="s">
        <v>24</v>
      </c>
      <c r="B4439" s="2" t="s">
        <v>8</v>
      </c>
      <c r="C4439" s="2" t="s">
        <v>12</v>
      </c>
      <c r="D4439" s="2" t="s">
        <v>13</v>
      </c>
      <c r="E4439" s="2" t="s">
        <v>11</v>
      </c>
      <c r="F4439" s="2">
        <v>2014</v>
      </c>
      <c r="G4439" s="2">
        <v>532.39800000000002</v>
      </c>
      <c r="I4439" s="2">
        <f t="shared" si="69"/>
        <v>58</v>
      </c>
      <c r="J4439" s="2">
        <f>VLOOKUP(A4439,Urbanizaton!$B$2:$BI$265,I4439)</f>
        <v>73.019000000000005</v>
      </c>
      <c r="K4439" s="2">
        <f>VLOOKUP(A4439,Population!$B$2:$BI$265,I4439)</f>
        <v>10525347</v>
      </c>
      <c r="L4439" s="2" t="str">
        <f>VLOOKUP(A4439,Region!$C$1:$G$241,5)</f>
        <v>Europe</v>
      </c>
    </row>
    <row r="4440" spans="1:12" x14ac:dyDescent="0.55000000000000004">
      <c r="A4440" s="2" t="s">
        <v>24</v>
      </c>
      <c r="B4440" s="2" t="s">
        <v>8</v>
      </c>
      <c r="C4440" s="2" t="s">
        <v>12</v>
      </c>
      <c r="D4440" s="2" t="s">
        <v>20</v>
      </c>
      <c r="E4440" s="2" t="s">
        <v>11</v>
      </c>
      <c r="F4440" s="2">
        <v>2014</v>
      </c>
      <c r="G4440" s="2">
        <v>50.585000000000001</v>
      </c>
      <c r="I4440" s="2">
        <f t="shared" si="69"/>
        <v>58</v>
      </c>
      <c r="J4440" s="2">
        <f>VLOOKUP(A4440,Urbanizaton!$B$2:$BI$265,I4440)</f>
        <v>73.019000000000005</v>
      </c>
      <c r="K4440" s="2">
        <f>VLOOKUP(A4440,Population!$B$2:$BI$265,I4440)</f>
        <v>10525347</v>
      </c>
      <c r="L4440" s="2" t="str">
        <f>VLOOKUP(A4440,Region!$C$1:$G$241,5)</f>
        <v>Europe</v>
      </c>
    </row>
    <row r="4441" spans="1:12" x14ac:dyDescent="0.55000000000000004">
      <c r="A4441" s="2" t="s">
        <v>24</v>
      </c>
      <c r="B4441" s="2" t="s">
        <v>8</v>
      </c>
      <c r="C4441" s="2" t="s">
        <v>9</v>
      </c>
      <c r="D4441" s="2" t="s">
        <v>10</v>
      </c>
      <c r="E4441" s="2" t="s">
        <v>11</v>
      </c>
      <c r="F4441" s="2">
        <v>2014</v>
      </c>
      <c r="G4441" s="2">
        <v>96.55</v>
      </c>
      <c r="I4441" s="2">
        <f t="shared" si="69"/>
        <v>58</v>
      </c>
      <c r="J4441" s="2">
        <f>VLOOKUP(A4441,Urbanizaton!$B$2:$BI$265,I4441)</f>
        <v>73.019000000000005</v>
      </c>
      <c r="K4441" s="2">
        <f>VLOOKUP(A4441,Population!$B$2:$BI$265,I4441)</f>
        <v>10525347</v>
      </c>
      <c r="L4441" s="2" t="str">
        <f>VLOOKUP(A4441,Region!$C$1:$G$241,5)</f>
        <v>Europe</v>
      </c>
    </row>
    <row r="4442" spans="1:12" x14ac:dyDescent="0.55000000000000004">
      <c r="A4442" s="2" t="s">
        <v>24</v>
      </c>
      <c r="B4442" s="2" t="s">
        <v>8</v>
      </c>
      <c r="C4442" s="2" t="s">
        <v>9</v>
      </c>
      <c r="D4442" s="2" t="s">
        <v>17</v>
      </c>
      <c r="E4442" s="2" t="s">
        <v>11</v>
      </c>
      <c r="F4442" s="2">
        <v>2014</v>
      </c>
      <c r="G4442" s="2">
        <v>9.17</v>
      </c>
      <c r="I4442" s="2">
        <f t="shared" si="69"/>
        <v>58</v>
      </c>
      <c r="J4442" s="2">
        <f>VLOOKUP(A4442,Urbanizaton!$B$2:$BI$265,I4442)</f>
        <v>73.019000000000005</v>
      </c>
      <c r="K4442" s="2">
        <f>VLOOKUP(A4442,Population!$B$2:$BI$265,I4442)</f>
        <v>10525347</v>
      </c>
      <c r="L4442" s="2" t="str">
        <f>VLOOKUP(A4442,Region!$C$1:$G$241,5)</f>
        <v>Europe</v>
      </c>
    </row>
    <row r="4443" spans="1:12" x14ac:dyDescent="0.55000000000000004">
      <c r="A4443" s="2" t="s">
        <v>24</v>
      </c>
      <c r="B4443" s="2" t="s">
        <v>8</v>
      </c>
      <c r="C4443" s="2" t="s">
        <v>18</v>
      </c>
      <c r="D4443" s="2" t="s">
        <v>17</v>
      </c>
      <c r="E4443" s="2" t="s">
        <v>11</v>
      </c>
      <c r="F4443" s="2">
        <v>2014</v>
      </c>
      <c r="G4443" s="2">
        <v>11.956</v>
      </c>
      <c r="I4443" s="2">
        <f t="shared" si="69"/>
        <v>58</v>
      </c>
      <c r="J4443" s="2">
        <f>VLOOKUP(A4443,Urbanizaton!$B$2:$BI$265,I4443)</f>
        <v>73.019000000000005</v>
      </c>
      <c r="K4443" s="2">
        <f>VLOOKUP(A4443,Population!$B$2:$BI$265,I4443)</f>
        <v>10525347</v>
      </c>
      <c r="L4443" s="2" t="str">
        <f>VLOOKUP(A4443,Region!$C$1:$G$241,5)</f>
        <v>Europe</v>
      </c>
    </row>
    <row r="4444" spans="1:12" x14ac:dyDescent="0.55000000000000004">
      <c r="A4444" s="2" t="s">
        <v>24</v>
      </c>
      <c r="B4444" s="2" t="s">
        <v>8</v>
      </c>
      <c r="C4444" s="2" t="s">
        <v>18</v>
      </c>
      <c r="D4444" s="2" t="s">
        <v>19</v>
      </c>
      <c r="E4444" s="2" t="s">
        <v>11</v>
      </c>
      <c r="F4444" s="2">
        <v>2014</v>
      </c>
      <c r="G4444" s="2">
        <v>125838.628</v>
      </c>
      <c r="I4444" s="2">
        <f t="shared" si="69"/>
        <v>58</v>
      </c>
      <c r="J4444" s="2">
        <f>VLOOKUP(A4444,Urbanizaton!$B$2:$BI$265,I4444)</f>
        <v>73.019000000000005</v>
      </c>
      <c r="K4444" s="2">
        <f>VLOOKUP(A4444,Population!$B$2:$BI$265,I4444)</f>
        <v>10525347</v>
      </c>
      <c r="L4444" s="2" t="str">
        <f>VLOOKUP(A4444,Region!$C$1:$G$241,5)</f>
        <v>Europe</v>
      </c>
    </row>
    <row r="4445" spans="1:12" x14ac:dyDescent="0.55000000000000004">
      <c r="A4445" s="2" t="s">
        <v>24</v>
      </c>
      <c r="B4445" s="2" t="s">
        <v>8</v>
      </c>
      <c r="C4445" s="2" t="s">
        <v>14</v>
      </c>
      <c r="D4445" s="2" t="s">
        <v>13</v>
      </c>
      <c r="E4445" s="2" t="s">
        <v>11</v>
      </c>
      <c r="F4445" s="2">
        <v>2014</v>
      </c>
      <c r="G4445" s="2">
        <v>210.863</v>
      </c>
      <c r="I4445" s="2">
        <f t="shared" si="69"/>
        <v>58</v>
      </c>
      <c r="J4445" s="2">
        <f>VLOOKUP(A4445,Urbanizaton!$B$2:$BI$265,I4445)</f>
        <v>73.019000000000005</v>
      </c>
      <c r="K4445" s="2">
        <f>VLOOKUP(A4445,Population!$B$2:$BI$265,I4445)</f>
        <v>10525347</v>
      </c>
      <c r="L4445" s="2" t="str">
        <f>VLOOKUP(A4445,Region!$C$1:$G$241,5)</f>
        <v>Europe</v>
      </c>
    </row>
    <row r="4446" spans="1:12" x14ac:dyDescent="0.55000000000000004">
      <c r="A4446" s="2" t="s">
        <v>24</v>
      </c>
      <c r="B4446" s="2" t="s">
        <v>8</v>
      </c>
      <c r="C4446" s="2" t="s">
        <v>14</v>
      </c>
      <c r="D4446" s="2" t="s">
        <v>20</v>
      </c>
      <c r="E4446" s="2" t="s">
        <v>11</v>
      </c>
      <c r="F4446" s="2">
        <v>2014</v>
      </c>
      <c r="G4446" s="2">
        <v>20.035</v>
      </c>
      <c r="I4446" s="2">
        <f t="shared" si="69"/>
        <v>58</v>
      </c>
      <c r="J4446" s="2">
        <f>VLOOKUP(A4446,Urbanizaton!$B$2:$BI$265,I4446)</f>
        <v>73.019000000000005</v>
      </c>
      <c r="K4446" s="2">
        <f>VLOOKUP(A4446,Population!$B$2:$BI$265,I4446)</f>
        <v>10525347</v>
      </c>
      <c r="L4446" s="2" t="str">
        <f>VLOOKUP(A4446,Region!$C$1:$G$241,5)</f>
        <v>Europe</v>
      </c>
    </row>
    <row r="4447" spans="1:12" x14ac:dyDescent="0.55000000000000004">
      <c r="A4447" s="2" t="s">
        <v>24</v>
      </c>
      <c r="B4447" s="2" t="s">
        <v>8</v>
      </c>
      <c r="C4447" s="2" t="s">
        <v>15</v>
      </c>
      <c r="D4447" s="2" t="s">
        <v>13</v>
      </c>
      <c r="E4447" s="2" t="s">
        <v>11</v>
      </c>
      <c r="F4447" s="2">
        <v>2014</v>
      </c>
      <c r="G4447" s="2">
        <v>127.07599999999999</v>
      </c>
      <c r="I4447" s="2">
        <f t="shared" si="69"/>
        <v>58</v>
      </c>
      <c r="J4447" s="2">
        <f>VLOOKUP(A4447,Urbanizaton!$B$2:$BI$265,I4447)</f>
        <v>73.019000000000005</v>
      </c>
      <c r="K4447" s="2">
        <f>VLOOKUP(A4447,Population!$B$2:$BI$265,I4447)</f>
        <v>10525347</v>
      </c>
      <c r="L4447" s="2" t="str">
        <f>VLOOKUP(A4447,Region!$C$1:$G$241,5)</f>
        <v>Europe</v>
      </c>
    </row>
    <row r="4448" spans="1:12" x14ac:dyDescent="0.55000000000000004">
      <c r="A4448" s="2" t="s">
        <v>24</v>
      </c>
      <c r="B4448" s="2" t="s">
        <v>8</v>
      </c>
      <c r="C4448" s="2" t="s">
        <v>15</v>
      </c>
      <c r="D4448" s="2" t="s">
        <v>20</v>
      </c>
      <c r="E4448" s="2" t="s">
        <v>11</v>
      </c>
      <c r="F4448" s="2">
        <v>2014</v>
      </c>
      <c r="G4448" s="2">
        <v>12.074</v>
      </c>
      <c r="I4448" s="2">
        <f t="shared" si="69"/>
        <v>58</v>
      </c>
      <c r="J4448" s="2">
        <f>VLOOKUP(A4448,Urbanizaton!$B$2:$BI$265,I4448)</f>
        <v>73.019000000000005</v>
      </c>
      <c r="K4448" s="2">
        <f>VLOOKUP(A4448,Population!$B$2:$BI$265,I4448)</f>
        <v>10525347</v>
      </c>
      <c r="L4448" s="2" t="str">
        <f>VLOOKUP(A4448,Region!$C$1:$G$241,5)</f>
        <v>Europe</v>
      </c>
    </row>
    <row r="4449" spans="1:12" x14ac:dyDescent="0.55000000000000004">
      <c r="A4449" s="2" t="s">
        <v>24</v>
      </c>
      <c r="B4449" s="2" t="s">
        <v>8</v>
      </c>
      <c r="C4449" s="2" t="s">
        <v>16</v>
      </c>
      <c r="D4449" s="2" t="s">
        <v>13</v>
      </c>
      <c r="E4449" s="2" t="s">
        <v>11</v>
      </c>
      <c r="F4449" s="2">
        <v>2014</v>
      </c>
      <c r="G4449" s="2">
        <v>152.214</v>
      </c>
      <c r="I4449" s="2">
        <f t="shared" si="69"/>
        <v>58</v>
      </c>
      <c r="J4449" s="2">
        <f>VLOOKUP(A4449,Urbanizaton!$B$2:$BI$265,I4449)</f>
        <v>73.019000000000005</v>
      </c>
      <c r="K4449" s="2">
        <f>VLOOKUP(A4449,Population!$B$2:$BI$265,I4449)</f>
        <v>10525347</v>
      </c>
      <c r="L4449" s="2" t="str">
        <f>VLOOKUP(A4449,Region!$C$1:$G$241,5)</f>
        <v>Europe</v>
      </c>
    </row>
    <row r="4450" spans="1:12" x14ac:dyDescent="0.55000000000000004">
      <c r="A4450" s="2" t="s">
        <v>24</v>
      </c>
      <c r="B4450" s="2" t="s">
        <v>8</v>
      </c>
      <c r="C4450" s="2" t="s">
        <v>16</v>
      </c>
      <c r="D4450" s="2" t="s">
        <v>20</v>
      </c>
      <c r="E4450" s="2" t="s">
        <v>11</v>
      </c>
      <c r="F4450" s="2">
        <v>2014</v>
      </c>
      <c r="G4450" s="2">
        <v>14.462</v>
      </c>
      <c r="I4450" s="2">
        <f t="shared" si="69"/>
        <v>58</v>
      </c>
      <c r="J4450" s="2">
        <f>VLOOKUP(A4450,Urbanizaton!$B$2:$BI$265,I4450)</f>
        <v>73.019000000000005</v>
      </c>
      <c r="K4450" s="2">
        <f>VLOOKUP(A4450,Population!$B$2:$BI$265,I4450)</f>
        <v>10525347</v>
      </c>
      <c r="L4450" s="2" t="str">
        <f>VLOOKUP(A4450,Region!$C$1:$G$241,5)</f>
        <v>Europe</v>
      </c>
    </row>
    <row r="4451" spans="1:12" x14ac:dyDescent="0.55000000000000004">
      <c r="A4451" s="2" t="s">
        <v>24</v>
      </c>
      <c r="B4451" s="2" t="s">
        <v>8</v>
      </c>
      <c r="C4451" s="2" t="s">
        <v>18</v>
      </c>
      <c r="D4451" s="2" t="s">
        <v>17</v>
      </c>
      <c r="E4451" s="2" t="s">
        <v>11</v>
      </c>
      <c r="F4451" s="2">
        <v>2015</v>
      </c>
      <c r="G4451" s="2">
        <v>12.071</v>
      </c>
      <c r="I4451" s="2">
        <f t="shared" si="69"/>
        <v>59</v>
      </c>
      <c r="J4451" s="2">
        <f>VLOOKUP(A4451,Urbanizaton!$B$2:$BI$265,I4451)</f>
        <v>72.992000000000004</v>
      </c>
      <c r="K4451" s="2">
        <f>VLOOKUP(A4451,Population!$B$2:$BI$265,I4451)</f>
        <v>10546059</v>
      </c>
      <c r="L4451" s="2" t="str">
        <f>VLOOKUP(A4451,Region!$C$1:$G$241,5)</f>
        <v>Europe</v>
      </c>
    </row>
    <row r="4452" spans="1:12" x14ac:dyDescent="0.55000000000000004">
      <c r="A4452" s="2" t="s">
        <v>24</v>
      </c>
      <c r="B4452" s="2" t="s">
        <v>8</v>
      </c>
      <c r="C4452" s="2" t="s">
        <v>18</v>
      </c>
      <c r="D4452" s="2" t="s">
        <v>19</v>
      </c>
      <c r="E4452" s="2" t="s">
        <v>11</v>
      </c>
      <c r="F4452" s="2">
        <v>2015</v>
      </c>
      <c r="G4452" s="2">
        <v>127126.834</v>
      </c>
      <c r="I4452" s="2">
        <f t="shared" si="69"/>
        <v>59</v>
      </c>
      <c r="J4452" s="2">
        <f>VLOOKUP(A4452,Urbanizaton!$B$2:$BI$265,I4452)</f>
        <v>72.992000000000004</v>
      </c>
      <c r="K4452" s="2">
        <f>VLOOKUP(A4452,Population!$B$2:$BI$265,I4452)</f>
        <v>10546059</v>
      </c>
      <c r="L4452" s="2" t="str">
        <f>VLOOKUP(A4452,Region!$C$1:$G$241,5)</f>
        <v>Europe</v>
      </c>
    </row>
    <row r="4453" spans="1:12" x14ac:dyDescent="0.55000000000000004">
      <c r="A4453" s="2" t="s">
        <v>28</v>
      </c>
      <c r="B4453" s="2" t="s">
        <v>8</v>
      </c>
      <c r="C4453" s="2" t="s">
        <v>9</v>
      </c>
      <c r="D4453" s="2" t="s">
        <v>10</v>
      </c>
      <c r="E4453" s="2" t="s">
        <v>11</v>
      </c>
      <c r="F4453" s="2">
        <v>1960</v>
      </c>
      <c r="G4453" s="2">
        <v>539.99</v>
      </c>
      <c r="I4453" s="2">
        <f t="shared" si="69"/>
        <v>4</v>
      </c>
      <c r="J4453" s="2">
        <f>VLOOKUP(A4453,Urbanizaton!$B$2:$BI$265,I4453)</f>
        <v>71.384</v>
      </c>
      <c r="K4453" s="2">
        <f>VLOOKUP(A4453,Population!$B$2:$BI$265,I4453)</f>
        <v>72814900</v>
      </c>
      <c r="L4453" s="2" t="str">
        <f>VLOOKUP(A4453,Region!$C$1:$G$241,5)</f>
        <v>Europe</v>
      </c>
    </row>
    <row r="4454" spans="1:12" x14ac:dyDescent="0.55000000000000004">
      <c r="A4454" s="2" t="s">
        <v>28</v>
      </c>
      <c r="B4454" s="2" t="s">
        <v>8</v>
      </c>
      <c r="C4454" s="2" t="s">
        <v>9</v>
      </c>
      <c r="D4454" s="2" t="s">
        <v>17</v>
      </c>
      <c r="E4454" s="2" t="s">
        <v>11</v>
      </c>
      <c r="F4454" s="2">
        <v>1960</v>
      </c>
      <c r="G4454" s="2">
        <v>7.46</v>
      </c>
      <c r="I4454" s="2">
        <f t="shared" si="69"/>
        <v>4</v>
      </c>
      <c r="J4454" s="2">
        <f>VLOOKUP(A4454,Urbanizaton!$B$2:$BI$265,I4454)</f>
        <v>71.384</v>
      </c>
      <c r="K4454" s="2">
        <f>VLOOKUP(A4454,Population!$B$2:$BI$265,I4454)</f>
        <v>72814900</v>
      </c>
      <c r="L4454" s="2" t="str">
        <f>VLOOKUP(A4454,Region!$C$1:$G$241,5)</f>
        <v>Europe</v>
      </c>
    </row>
    <row r="4455" spans="1:12" x14ac:dyDescent="0.55000000000000004">
      <c r="A4455" s="2" t="s">
        <v>28</v>
      </c>
      <c r="B4455" s="2" t="s">
        <v>8</v>
      </c>
      <c r="C4455" s="2" t="s">
        <v>9</v>
      </c>
      <c r="D4455" s="2" t="s">
        <v>10</v>
      </c>
      <c r="E4455" s="2" t="s">
        <v>11</v>
      </c>
      <c r="F4455" s="2">
        <v>1961</v>
      </c>
      <c r="G4455" s="2">
        <v>546.79</v>
      </c>
      <c r="I4455" s="2">
        <f t="shared" si="69"/>
        <v>5</v>
      </c>
      <c r="J4455" s="2">
        <f>VLOOKUP(A4455,Urbanizaton!$B$2:$BI$265,I4455)</f>
        <v>71.697000000000003</v>
      </c>
      <c r="K4455" s="2">
        <f>VLOOKUP(A4455,Population!$B$2:$BI$265,I4455)</f>
        <v>73377632</v>
      </c>
      <c r="L4455" s="2" t="str">
        <f>VLOOKUP(A4455,Region!$C$1:$G$241,5)</f>
        <v>Europe</v>
      </c>
    </row>
    <row r="4456" spans="1:12" x14ac:dyDescent="0.55000000000000004">
      <c r="A4456" s="2" t="s">
        <v>28</v>
      </c>
      <c r="B4456" s="2" t="s">
        <v>8</v>
      </c>
      <c r="C4456" s="2" t="s">
        <v>9</v>
      </c>
      <c r="D4456" s="2" t="s">
        <v>17</v>
      </c>
      <c r="E4456" s="2" t="s">
        <v>11</v>
      </c>
      <c r="F4456" s="2">
        <v>1961</v>
      </c>
      <c r="G4456" s="2">
        <v>7.5</v>
      </c>
      <c r="I4456" s="2">
        <f t="shared" si="69"/>
        <v>5</v>
      </c>
      <c r="J4456" s="2">
        <f>VLOOKUP(A4456,Urbanizaton!$B$2:$BI$265,I4456)</f>
        <v>71.697000000000003</v>
      </c>
      <c r="K4456" s="2">
        <f>VLOOKUP(A4456,Population!$B$2:$BI$265,I4456)</f>
        <v>73377632</v>
      </c>
      <c r="L4456" s="2" t="str">
        <f>VLOOKUP(A4456,Region!$C$1:$G$241,5)</f>
        <v>Europe</v>
      </c>
    </row>
    <row r="4457" spans="1:12" x14ac:dyDescent="0.55000000000000004">
      <c r="A4457" s="2" t="s">
        <v>28</v>
      </c>
      <c r="B4457" s="2" t="s">
        <v>8</v>
      </c>
      <c r="C4457" s="2" t="s">
        <v>9</v>
      </c>
      <c r="D4457" s="2" t="s">
        <v>10</v>
      </c>
      <c r="E4457" s="2" t="s">
        <v>11</v>
      </c>
      <c r="F4457" s="2">
        <v>1962</v>
      </c>
      <c r="G4457" s="2">
        <v>580.71</v>
      </c>
      <c r="I4457" s="2">
        <f t="shared" si="69"/>
        <v>6</v>
      </c>
      <c r="J4457" s="2">
        <f>VLOOKUP(A4457,Urbanizaton!$B$2:$BI$265,I4457)</f>
        <v>71.762</v>
      </c>
      <c r="K4457" s="2">
        <f>VLOOKUP(A4457,Population!$B$2:$BI$265,I4457)</f>
        <v>74025784</v>
      </c>
      <c r="L4457" s="2" t="str">
        <f>VLOOKUP(A4457,Region!$C$1:$G$241,5)</f>
        <v>Europe</v>
      </c>
    </row>
    <row r="4458" spans="1:12" x14ac:dyDescent="0.55000000000000004">
      <c r="A4458" s="2" t="s">
        <v>28</v>
      </c>
      <c r="B4458" s="2" t="s">
        <v>8</v>
      </c>
      <c r="C4458" s="2" t="s">
        <v>9</v>
      </c>
      <c r="D4458" s="2" t="s">
        <v>17</v>
      </c>
      <c r="E4458" s="2" t="s">
        <v>11</v>
      </c>
      <c r="F4458" s="2">
        <v>1962</v>
      </c>
      <c r="G4458" s="2">
        <v>7.89</v>
      </c>
      <c r="I4458" s="2">
        <f t="shared" si="69"/>
        <v>6</v>
      </c>
      <c r="J4458" s="2">
        <f>VLOOKUP(A4458,Urbanizaton!$B$2:$BI$265,I4458)</f>
        <v>71.762</v>
      </c>
      <c r="K4458" s="2">
        <f>VLOOKUP(A4458,Population!$B$2:$BI$265,I4458)</f>
        <v>74025784</v>
      </c>
      <c r="L4458" s="2" t="str">
        <f>VLOOKUP(A4458,Region!$C$1:$G$241,5)</f>
        <v>Europe</v>
      </c>
    </row>
    <row r="4459" spans="1:12" x14ac:dyDescent="0.55000000000000004">
      <c r="A4459" s="2" t="s">
        <v>28</v>
      </c>
      <c r="B4459" s="2" t="s">
        <v>8</v>
      </c>
      <c r="C4459" s="2" t="s">
        <v>9</v>
      </c>
      <c r="D4459" s="2" t="s">
        <v>10</v>
      </c>
      <c r="E4459" s="2" t="s">
        <v>11</v>
      </c>
      <c r="F4459" s="2">
        <v>1963</v>
      </c>
      <c r="G4459" s="2">
        <v>620.67999999999995</v>
      </c>
      <c r="I4459" s="2">
        <f t="shared" si="69"/>
        <v>7</v>
      </c>
      <c r="J4459" s="2">
        <f>VLOOKUP(A4459,Urbanizaton!$B$2:$BI$265,I4459)</f>
        <v>71.825999999999993</v>
      </c>
      <c r="K4459" s="2">
        <f>VLOOKUP(A4459,Population!$B$2:$BI$265,I4459)</f>
        <v>74714353</v>
      </c>
      <c r="L4459" s="2" t="str">
        <f>VLOOKUP(A4459,Region!$C$1:$G$241,5)</f>
        <v>Europe</v>
      </c>
    </row>
    <row r="4460" spans="1:12" x14ac:dyDescent="0.55000000000000004">
      <c r="A4460" s="2" t="s">
        <v>28</v>
      </c>
      <c r="B4460" s="2" t="s">
        <v>8</v>
      </c>
      <c r="C4460" s="2" t="s">
        <v>9</v>
      </c>
      <c r="D4460" s="2" t="s">
        <v>17</v>
      </c>
      <c r="E4460" s="2" t="s">
        <v>11</v>
      </c>
      <c r="F4460" s="2">
        <v>1963</v>
      </c>
      <c r="G4460" s="2">
        <v>8.36</v>
      </c>
      <c r="I4460" s="2">
        <f t="shared" si="69"/>
        <v>7</v>
      </c>
      <c r="J4460" s="2">
        <f>VLOOKUP(A4460,Urbanizaton!$B$2:$BI$265,I4460)</f>
        <v>71.825999999999993</v>
      </c>
      <c r="K4460" s="2">
        <f>VLOOKUP(A4460,Population!$B$2:$BI$265,I4460)</f>
        <v>74714353</v>
      </c>
      <c r="L4460" s="2" t="str">
        <f>VLOOKUP(A4460,Region!$C$1:$G$241,5)</f>
        <v>Europe</v>
      </c>
    </row>
    <row r="4461" spans="1:12" x14ac:dyDescent="0.55000000000000004">
      <c r="A4461" s="2" t="s">
        <v>28</v>
      </c>
      <c r="B4461" s="2" t="s">
        <v>8</v>
      </c>
      <c r="C4461" s="2" t="s">
        <v>9</v>
      </c>
      <c r="D4461" s="2" t="s">
        <v>10</v>
      </c>
      <c r="E4461" s="2" t="s">
        <v>11</v>
      </c>
      <c r="F4461" s="2">
        <v>1964</v>
      </c>
      <c r="G4461" s="2">
        <v>632.67999999999995</v>
      </c>
      <c r="I4461" s="2">
        <f t="shared" si="69"/>
        <v>8</v>
      </c>
      <c r="J4461" s="2">
        <f>VLOOKUP(A4461,Urbanizaton!$B$2:$BI$265,I4461)</f>
        <v>71.891000000000005</v>
      </c>
      <c r="K4461" s="2">
        <f>VLOOKUP(A4461,Population!$B$2:$BI$265,I4461)</f>
        <v>75318337</v>
      </c>
      <c r="L4461" s="2" t="str">
        <f>VLOOKUP(A4461,Region!$C$1:$G$241,5)</f>
        <v>Europe</v>
      </c>
    </row>
    <row r="4462" spans="1:12" x14ac:dyDescent="0.55000000000000004">
      <c r="A4462" s="2" t="s">
        <v>28</v>
      </c>
      <c r="B4462" s="2" t="s">
        <v>8</v>
      </c>
      <c r="C4462" s="2" t="s">
        <v>9</v>
      </c>
      <c r="D4462" s="2" t="s">
        <v>17</v>
      </c>
      <c r="E4462" s="2" t="s">
        <v>11</v>
      </c>
      <c r="F4462" s="2">
        <v>1964</v>
      </c>
      <c r="G4462" s="2">
        <v>8.4499999999999993</v>
      </c>
      <c r="I4462" s="2">
        <f t="shared" si="69"/>
        <v>8</v>
      </c>
      <c r="J4462" s="2">
        <f>VLOOKUP(A4462,Urbanizaton!$B$2:$BI$265,I4462)</f>
        <v>71.891000000000005</v>
      </c>
      <c r="K4462" s="2">
        <f>VLOOKUP(A4462,Population!$B$2:$BI$265,I4462)</f>
        <v>75318337</v>
      </c>
      <c r="L4462" s="2" t="str">
        <f>VLOOKUP(A4462,Region!$C$1:$G$241,5)</f>
        <v>Europe</v>
      </c>
    </row>
    <row r="4463" spans="1:12" x14ac:dyDescent="0.55000000000000004">
      <c r="A4463" s="2" t="s">
        <v>28</v>
      </c>
      <c r="B4463" s="2" t="s">
        <v>8</v>
      </c>
      <c r="C4463" s="2" t="s">
        <v>9</v>
      </c>
      <c r="D4463" s="2" t="s">
        <v>10</v>
      </c>
      <c r="E4463" s="2" t="s">
        <v>11</v>
      </c>
      <c r="F4463" s="2">
        <v>1965</v>
      </c>
      <c r="G4463" s="2">
        <v>637.48</v>
      </c>
      <c r="I4463" s="2">
        <f t="shared" si="69"/>
        <v>9</v>
      </c>
      <c r="J4463" s="2">
        <f>VLOOKUP(A4463,Urbanizaton!$B$2:$BI$265,I4463)</f>
        <v>71.954999999999998</v>
      </c>
      <c r="K4463" s="2">
        <f>VLOOKUP(A4463,Population!$B$2:$BI$265,I4463)</f>
        <v>75963695</v>
      </c>
      <c r="L4463" s="2" t="str">
        <f>VLOOKUP(A4463,Region!$C$1:$G$241,5)</f>
        <v>Europe</v>
      </c>
    </row>
    <row r="4464" spans="1:12" x14ac:dyDescent="0.55000000000000004">
      <c r="A4464" s="2" t="s">
        <v>28</v>
      </c>
      <c r="B4464" s="2" t="s">
        <v>8</v>
      </c>
      <c r="C4464" s="2" t="s">
        <v>9</v>
      </c>
      <c r="D4464" s="2" t="s">
        <v>17</v>
      </c>
      <c r="E4464" s="2" t="s">
        <v>11</v>
      </c>
      <c r="F4464" s="2">
        <v>1965</v>
      </c>
      <c r="G4464" s="2">
        <v>8.44</v>
      </c>
      <c r="I4464" s="2">
        <f t="shared" si="69"/>
        <v>9</v>
      </c>
      <c r="J4464" s="2">
        <f>VLOOKUP(A4464,Urbanizaton!$B$2:$BI$265,I4464)</f>
        <v>71.954999999999998</v>
      </c>
      <c r="K4464" s="2">
        <f>VLOOKUP(A4464,Population!$B$2:$BI$265,I4464)</f>
        <v>75963695</v>
      </c>
      <c r="L4464" s="2" t="str">
        <f>VLOOKUP(A4464,Region!$C$1:$G$241,5)</f>
        <v>Europe</v>
      </c>
    </row>
    <row r="4465" spans="1:12" x14ac:dyDescent="0.55000000000000004">
      <c r="A4465" s="2" t="s">
        <v>28</v>
      </c>
      <c r="B4465" s="2" t="s">
        <v>8</v>
      </c>
      <c r="C4465" s="2" t="s">
        <v>9</v>
      </c>
      <c r="D4465" s="2" t="s">
        <v>10</v>
      </c>
      <c r="E4465" s="2" t="s">
        <v>11</v>
      </c>
      <c r="F4465" s="2">
        <v>1966</v>
      </c>
      <c r="G4465" s="2">
        <v>625.88</v>
      </c>
      <c r="I4465" s="2">
        <f t="shared" si="69"/>
        <v>10</v>
      </c>
      <c r="J4465" s="2">
        <f>VLOOKUP(A4465,Urbanizaton!$B$2:$BI$265,I4465)</f>
        <v>72.019000000000005</v>
      </c>
      <c r="K4465" s="2">
        <f>VLOOKUP(A4465,Population!$B$2:$BI$265,I4465)</f>
        <v>76600311</v>
      </c>
      <c r="L4465" s="2" t="str">
        <f>VLOOKUP(A4465,Region!$C$1:$G$241,5)</f>
        <v>Europe</v>
      </c>
    </row>
    <row r="4466" spans="1:12" x14ac:dyDescent="0.55000000000000004">
      <c r="A4466" s="2" t="s">
        <v>28</v>
      </c>
      <c r="B4466" s="2" t="s">
        <v>8</v>
      </c>
      <c r="C4466" s="2" t="s">
        <v>9</v>
      </c>
      <c r="D4466" s="2" t="s">
        <v>17</v>
      </c>
      <c r="E4466" s="2" t="s">
        <v>11</v>
      </c>
      <c r="F4466" s="2">
        <v>1966</v>
      </c>
      <c r="G4466" s="2">
        <v>8.2200000000000006</v>
      </c>
      <c r="I4466" s="2">
        <f t="shared" si="69"/>
        <v>10</v>
      </c>
      <c r="J4466" s="2">
        <f>VLOOKUP(A4466,Urbanizaton!$B$2:$BI$265,I4466)</f>
        <v>72.019000000000005</v>
      </c>
      <c r="K4466" s="2">
        <f>VLOOKUP(A4466,Population!$B$2:$BI$265,I4466)</f>
        <v>76600311</v>
      </c>
      <c r="L4466" s="2" t="str">
        <f>VLOOKUP(A4466,Region!$C$1:$G$241,5)</f>
        <v>Europe</v>
      </c>
    </row>
    <row r="4467" spans="1:12" x14ac:dyDescent="0.55000000000000004">
      <c r="A4467" s="2" t="s">
        <v>28</v>
      </c>
      <c r="B4467" s="2" t="s">
        <v>8</v>
      </c>
      <c r="C4467" s="2" t="s">
        <v>9</v>
      </c>
      <c r="D4467" s="2" t="s">
        <v>10</v>
      </c>
      <c r="E4467" s="2" t="s">
        <v>11</v>
      </c>
      <c r="F4467" s="2">
        <v>1967</v>
      </c>
      <c r="G4467" s="2">
        <v>618.62</v>
      </c>
      <c r="I4467" s="2">
        <f t="shared" si="69"/>
        <v>11</v>
      </c>
      <c r="J4467" s="2">
        <f>VLOOKUP(A4467,Urbanizaton!$B$2:$BI$265,I4467)</f>
        <v>72.082999999999998</v>
      </c>
      <c r="K4467" s="2">
        <f>VLOOKUP(A4467,Population!$B$2:$BI$265,I4467)</f>
        <v>76951336</v>
      </c>
      <c r="L4467" s="2" t="str">
        <f>VLOOKUP(A4467,Region!$C$1:$G$241,5)</f>
        <v>Europe</v>
      </c>
    </row>
    <row r="4468" spans="1:12" x14ac:dyDescent="0.55000000000000004">
      <c r="A4468" s="2" t="s">
        <v>28</v>
      </c>
      <c r="B4468" s="2" t="s">
        <v>8</v>
      </c>
      <c r="C4468" s="2" t="s">
        <v>9</v>
      </c>
      <c r="D4468" s="2" t="s">
        <v>17</v>
      </c>
      <c r="E4468" s="2" t="s">
        <v>11</v>
      </c>
      <c r="F4468" s="2">
        <v>1967</v>
      </c>
      <c r="G4468" s="2">
        <v>8.09</v>
      </c>
      <c r="I4468" s="2">
        <f t="shared" si="69"/>
        <v>11</v>
      </c>
      <c r="J4468" s="2">
        <f>VLOOKUP(A4468,Urbanizaton!$B$2:$BI$265,I4468)</f>
        <v>72.082999999999998</v>
      </c>
      <c r="K4468" s="2">
        <f>VLOOKUP(A4468,Population!$B$2:$BI$265,I4468)</f>
        <v>76951336</v>
      </c>
      <c r="L4468" s="2" t="str">
        <f>VLOOKUP(A4468,Region!$C$1:$G$241,5)</f>
        <v>Europe</v>
      </c>
    </row>
    <row r="4469" spans="1:12" x14ac:dyDescent="0.55000000000000004">
      <c r="A4469" s="2" t="s">
        <v>28</v>
      </c>
      <c r="B4469" s="2" t="s">
        <v>8</v>
      </c>
      <c r="C4469" s="2" t="s">
        <v>9</v>
      </c>
      <c r="D4469" s="2" t="s">
        <v>10</v>
      </c>
      <c r="E4469" s="2" t="s">
        <v>11</v>
      </c>
      <c r="F4469" s="2">
        <v>1968</v>
      </c>
      <c r="G4469" s="2">
        <v>653.84</v>
      </c>
      <c r="I4469" s="2">
        <f t="shared" si="69"/>
        <v>12</v>
      </c>
      <c r="J4469" s="2">
        <f>VLOOKUP(A4469,Urbanizaton!$B$2:$BI$265,I4469)</f>
        <v>72.147000000000006</v>
      </c>
      <c r="K4469" s="2">
        <f>VLOOKUP(A4469,Population!$B$2:$BI$265,I4469)</f>
        <v>77294314</v>
      </c>
      <c r="L4469" s="2" t="str">
        <f>VLOOKUP(A4469,Region!$C$1:$G$241,5)</f>
        <v>Europe</v>
      </c>
    </row>
    <row r="4470" spans="1:12" x14ac:dyDescent="0.55000000000000004">
      <c r="A4470" s="2" t="s">
        <v>28</v>
      </c>
      <c r="B4470" s="2" t="s">
        <v>8</v>
      </c>
      <c r="C4470" s="2" t="s">
        <v>9</v>
      </c>
      <c r="D4470" s="2" t="s">
        <v>17</v>
      </c>
      <c r="E4470" s="2" t="s">
        <v>11</v>
      </c>
      <c r="F4470" s="2">
        <v>1968</v>
      </c>
      <c r="G4470" s="2">
        <v>8.51</v>
      </c>
      <c r="I4470" s="2">
        <f t="shared" si="69"/>
        <v>12</v>
      </c>
      <c r="J4470" s="2">
        <f>VLOOKUP(A4470,Urbanizaton!$B$2:$BI$265,I4470)</f>
        <v>72.147000000000006</v>
      </c>
      <c r="K4470" s="2">
        <f>VLOOKUP(A4470,Population!$B$2:$BI$265,I4470)</f>
        <v>77294314</v>
      </c>
      <c r="L4470" s="2" t="str">
        <f>VLOOKUP(A4470,Region!$C$1:$G$241,5)</f>
        <v>Europe</v>
      </c>
    </row>
    <row r="4471" spans="1:12" x14ac:dyDescent="0.55000000000000004">
      <c r="A4471" s="2" t="s">
        <v>28</v>
      </c>
      <c r="B4471" s="2" t="s">
        <v>8</v>
      </c>
      <c r="C4471" s="2" t="s">
        <v>9</v>
      </c>
      <c r="D4471" s="2" t="s">
        <v>10</v>
      </c>
      <c r="E4471" s="2" t="s">
        <v>11</v>
      </c>
      <c r="F4471" s="2">
        <v>1969</v>
      </c>
      <c r="G4471" s="2">
        <v>711.07</v>
      </c>
      <c r="I4471" s="2">
        <f t="shared" si="69"/>
        <v>13</v>
      </c>
      <c r="J4471" s="2">
        <f>VLOOKUP(A4471,Urbanizaton!$B$2:$BI$265,I4471)</f>
        <v>72.210999999999999</v>
      </c>
      <c r="K4471" s="2">
        <f>VLOOKUP(A4471,Population!$B$2:$BI$265,I4471)</f>
        <v>77909682</v>
      </c>
      <c r="L4471" s="2" t="str">
        <f>VLOOKUP(A4471,Region!$C$1:$G$241,5)</f>
        <v>Europe</v>
      </c>
    </row>
    <row r="4472" spans="1:12" x14ac:dyDescent="0.55000000000000004">
      <c r="A4472" s="2" t="s">
        <v>28</v>
      </c>
      <c r="B4472" s="2" t="s">
        <v>8</v>
      </c>
      <c r="C4472" s="2" t="s">
        <v>9</v>
      </c>
      <c r="D4472" s="2" t="s">
        <v>17</v>
      </c>
      <c r="E4472" s="2" t="s">
        <v>11</v>
      </c>
      <c r="F4472" s="2">
        <v>1969</v>
      </c>
      <c r="G4472" s="2">
        <v>9.18</v>
      </c>
      <c r="I4472" s="2">
        <f t="shared" si="69"/>
        <v>13</v>
      </c>
      <c r="J4472" s="2">
        <f>VLOOKUP(A4472,Urbanizaton!$B$2:$BI$265,I4472)</f>
        <v>72.210999999999999</v>
      </c>
      <c r="K4472" s="2">
        <f>VLOOKUP(A4472,Population!$B$2:$BI$265,I4472)</f>
        <v>77909682</v>
      </c>
      <c r="L4472" s="2" t="str">
        <f>VLOOKUP(A4472,Region!$C$1:$G$241,5)</f>
        <v>Europe</v>
      </c>
    </row>
    <row r="4473" spans="1:12" x14ac:dyDescent="0.55000000000000004">
      <c r="A4473" s="2" t="s">
        <v>28</v>
      </c>
      <c r="B4473" s="2" t="s">
        <v>8</v>
      </c>
      <c r="C4473" s="2" t="s">
        <v>9</v>
      </c>
      <c r="D4473" s="2" t="s">
        <v>10</v>
      </c>
      <c r="E4473" s="2" t="s">
        <v>11</v>
      </c>
      <c r="F4473" s="2">
        <v>1970</v>
      </c>
      <c r="G4473" s="2">
        <v>981.88</v>
      </c>
      <c r="I4473" s="2">
        <f t="shared" si="69"/>
        <v>14</v>
      </c>
      <c r="J4473" s="2">
        <f>VLOOKUP(A4473,Urbanizaton!$B$2:$BI$265,I4473)</f>
        <v>72.274000000000001</v>
      </c>
      <c r="K4473" s="2">
        <f>VLOOKUP(A4473,Population!$B$2:$BI$265,I4473)</f>
        <v>78169289</v>
      </c>
      <c r="L4473" s="2" t="str">
        <f>VLOOKUP(A4473,Region!$C$1:$G$241,5)</f>
        <v>Europe</v>
      </c>
    </row>
    <row r="4474" spans="1:12" x14ac:dyDescent="0.55000000000000004">
      <c r="A4474" s="2" t="s">
        <v>28</v>
      </c>
      <c r="B4474" s="2" t="s">
        <v>8</v>
      </c>
      <c r="C4474" s="2" t="s">
        <v>9</v>
      </c>
      <c r="D4474" s="2" t="s">
        <v>17</v>
      </c>
      <c r="E4474" s="2" t="s">
        <v>11</v>
      </c>
      <c r="F4474" s="2">
        <v>1970</v>
      </c>
      <c r="G4474" s="2">
        <v>12.64</v>
      </c>
      <c r="I4474" s="2">
        <f t="shared" si="69"/>
        <v>14</v>
      </c>
      <c r="J4474" s="2">
        <f>VLOOKUP(A4474,Urbanizaton!$B$2:$BI$265,I4474)</f>
        <v>72.274000000000001</v>
      </c>
      <c r="K4474" s="2">
        <f>VLOOKUP(A4474,Population!$B$2:$BI$265,I4474)</f>
        <v>78169289</v>
      </c>
      <c r="L4474" s="2" t="str">
        <f>VLOOKUP(A4474,Region!$C$1:$G$241,5)</f>
        <v>Europe</v>
      </c>
    </row>
    <row r="4475" spans="1:12" x14ac:dyDescent="0.55000000000000004">
      <c r="A4475" s="2" t="s">
        <v>28</v>
      </c>
      <c r="B4475" s="2" t="s">
        <v>8</v>
      </c>
      <c r="C4475" s="2" t="s">
        <v>9</v>
      </c>
      <c r="D4475" s="2" t="s">
        <v>10</v>
      </c>
      <c r="E4475" s="2" t="s">
        <v>11</v>
      </c>
      <c r="F4475" s="2">
        <v>1971</v>
      </c>
      <c r="G4475" s="2">
        <v>978.19</v>
      </c>
      <c r="I4475" s="2">
        <f t="shared" si="69"/>
        <v>15</v>
      </c>
      <c r="J4475" s="2">
        <f>VLOOKUP(A4475,Urbanizaton!$B$2:$BI$265,I4475)</f>
        <v>72.331999999999994</v>
      </c>
      <c r="K4475" s="2">
        <f>VLOOKUP(A4475,Population!$B$2:$BI$265,I4475)</f>
        <v>78312842</v>
      </c>
      <c r="L4475" s="2" t="str">
        <f>VLOOKUP(A4475,Region!$C$1:$G$241,5)</f>
        <v>Europe</v>
      </c>
    </row>
    <row r="4476" spans="1:12" x14ac:dyDescent="0.55000000000000004">
      <c r="A4476" s="2" t="s">
        <v>28</v>
      </c>
      <c r="B4476" s="2" t="s">
        <v>8</v>
      </c>
      <c r="C4476" s="2" t="s">
        <v>9</v>
      </c>
      <c r="D4476" s="2" t="s">
        <v>17</v>
      </c>
      <c r="E4476" s="2" t="s">
        <v>11</v>
      </c>
      <c r="F4476" s="2">
        <v>1971</v>
      </c>
      <c r="G4476" s="2">
        <v>12.49</v>
      </c>
      <c r="I4476" s="2">
        <f t="shared" si="69"/>
        <v>15</v>
      </c>
      <c r="J4476" s="2">
        <f>VLOOKUP(A4476,Urbanizaton!$B$2:$BI$265,I4476)</f>
        <v>72.331999999999994</v>
      </c>
      <c r="K4476" s="2">
        <f>VLOOKUP(A4476,Population!$B$2:$BI$265,I4476)</f>
        <v>78312842</v>
      </c>
      <c r="L4476" s="2" t="str">
        <f>VLOOKUP(A4476,Region!$C$1:$G$241,5)</f>
        <v>Europe</v>
      </c>
    </row>
    <row r="4477" spans="1:12" x14ac:dyDescent="0.55000000000000004">
      <c r="A4477" s="2" t="s">
        <v>28</v>
      </c>
      <c r="B4477" s="2" t="s">
        <v>8</v>
      </c>
      <c r="C4477" s="2" t="s">
        <v>9</v>
      </c>
      <c r="D4477" s="2" t="s">
        <v>10</v>
      </c>
      <c r="E4477" s="2" t="s">
        <v>11</v>
      </c>
      <c r="F4477" s="2">
        <v>1972</v>
      </c>
      <c r="G4477" s="2">
        <v>1001.62</v>
      </c>
      <c r="I4477" s="2">
        <f t="shared" si="69"/>
        <v>16</v>
      </c>
      <c r="J4477" s="2">
        <f>VLOOKUP(A4477,Urbanizaton!$B$2:$BI$265,I4477)</f>
        <v>72.388999999999996</v>
      </c>
      <c r="K4477" s="2">
        <f>VLOOKUP(A4477,Population!$B$2:$BI$265,I4477)</f>
        <v>78688452</v>
      </c>
      <c r="L4477" s="2" t="str">
        <f>VLOOKUP(A4477,Region!$C$1:$G$241,5)</f>
        <v>Europe</v>
      </c>
    </row>
    <row r="4478" spans="1:12" x14ac:dyDescent="0.55000000000000004">
      <c r="A4478" s="2" t="s">
        <v>28</v>
      </c>
      <c r="B4478" s="2" t="s">
        <v>8</v>
      </c>
      <c r="C4478" s="2" t="s">
        <v>9</v>
      </c>
      <c r="D4478" s="2" t="s">
        <v>17</v>
      </c>
      <c r="E4478" s="2" t="s">
        <v>11</v>
      </c>
      <c r="F4478" s="2">
        <v>1972</v>
      </c>
      <c r="G4478" s="2">
        <v>12.72</v>
      </c>
      <c r="I4478" s="2">
        <f t="shared" si="69"/>
        <v>16</v>
      </c>
      <c r="J4478" s="2">
        <f>VLOOKUP(A4478,Urbanizaton!$B$2:$BI$265,I4478)</f>
        <v>72.388999999999996</v>
      </c>
      <c r="K4478" s="2">
        <f>VLOOKUP(A4478,Population!$B$2:$BI$265,I4478)</f>
        <v>78688452</v>
      </c>
      <c r="L4478" s="2" t="str">
        <f>VLOOKUP(A4478,Region!$C$1:$G$241,5)</f>
        <v>Europe</v>
      </c>
    </row>
    <row r="4479" spans="1:12" x14ac:dyDescent="0.55000000000000004">
      <c r="A4479" s="2" t="s">
        <v>28</v>
      </c>
      <c r="B4479" s="2" t="s">
        <v>8</v>
      </c>
      <c r="C4479" s="2" t="s">
        <v>9</v>
      </c>
      <c r="D4479" s="2" t="s">
        <v>10</v>
      </c>
      <c r="E4479" s="2" t="s">
        <v>11</v>
      </c>
      <c r="F4479" s="2">
        <v>1973</v>
      </c>
      <c r="G4479" s="2">
        <v>1052.23</v>
      </c>
      <c r="I4479" s="2">
        <f t="shared" si="69"/>
        <v>17</v>
      </c>
      <c r="J4479" s="2">
        <f>VLOOKUP(A4479,Urbanizaton!$B$2:$BI$265,I4479)</f>
        <v>72.445999999999998</v>
      </c>
      <c r="K4479" s="2">
        <f>VLOOKUP(A4479,Population!$B$2:$BI$265,I4479)</f>
        <v>78936666</v>
      </c>
      <c r="L4479" s="2" t="str">
        <f>VLOOKUP(A4479,Region!$C$1:$G$241,5)</f>
        <v>Europe</v>
      </c>
    </row>
    <row r="4480" spans="1:12" x14ac:dyDescent="0.55000000000000004">
      <c r="A4480" s="2" t="s">
        <v>28</v>
      </c>
      <c r="B4480" s="2" t="s">
        <v>8</v>
      </c>
      <c r="C4480" s="2" t="s">
        <v>9</v>
      </c>
      <c r="D4480" s="2" t="s">
        <v>17</v>
      </c>
      <c r="E4480" s="2" t="s">
        <v>11</v>
      </c>
      <c r="F4480" s="2">
        <v>1973</v>
      </c>
      <c r="G4480" s="2">
        <v>13.33</v>
      </c>
      <c r="I4480" s="2">
        <f t="shared" si="69"/>
        <v>17</v>
      </c>
      <c r="J4480" s="2">
        <f>VLOOKUP(A4480,Urbanizaton!$B$2:$BI$265,I4480)</f>
        <v>72.445999999999998</v>
      </c>
      <c r="K4480" s="2">
        <f>VLOOKUP(A4480,Population!$B$2:$BI$265,I4480)</f>
        <v>78936666</v>
      </c>
      <c r="L4480" s="2" t="str">
        <f>VLOOKUP(A4480,Region!$C$1:$G$241,5)</f>
        <v>Europe</v>
      </c>
    </row>
    <row r="4481" spans="1:12" x14ac:dyDescent="0.55000000000000004">
      <c r="A4481" s="2" t="s">
        <v>28</v>
      </c>
      <c r="B4481" s="2" t="s">
        <v>8</v>
      </c>
      <c r="C4481" s="2" t="s">
        <v>9</v>
      </c>
      <c r="D4481" s="2" t="s">
        <v>10</v>
      </c>
      <c r="E4481" s="2" t="s">
        <v>11</v>
      </c>
      <c r="F4481" s="2">
        <v>1974</v>
      </c>
      <c r="G4481" s="2">
        <v>1025.95</v>
      </c>
      <c r="I4481" s="2">
        <f t="shared" si="69"/>
        <v>18</v>
      </c>
      <c r="J4481" s="2">
        <f>VLOOKUP(A4481,Urbanizaton!$B$2:$BI$265,I4481)</f>
        <v>72.503</v>
      </c>
      <c r="K4481" s="2">
        <f>VLOOKUP(A4481,Population!$B$2:$BI$265,I4481)</f>
        <v>78967433</v>
      </c>
      <c r="L4481" s="2" t="str">
        <f>VLOOKUP(A4481,Region!$C$1:$G$241,5)</f>
        <v>Europe</v>
      </c>
    </row>
    <row r="4482" spans="1:12" x14ac:dyDescent="0.55000000000000004">
      <c r="A4482" s="2" t="s">
        <v>28</v>
      </c>
      <c r="B4482" s="2" t="s">
        <v>8</v>
      </c>
      <c r="C4482" s="2" t="s">
        <v>9</v>
      </c>
      <c r="D4482" s="2" t="s">
        <v>17</v>
      </c>
      <c r="E4482" s="2" t="s">
        <v>11</v>
      </c>
      <c r="F4482" s="2">
        <v>1974</v>
      </c>
      <c r="G4482" s="2">
        <v>12.99</v>
      </c>
      <c r="I4482" s="2">
        <f t="shared" si="69"/>
        <v>18</v>
      </c>
      <c r="J4482" s="2">
        <f>VLOOKUP(A4482,Urbanizaton!$B$2:$BI$265,I4482)</f>
        <v>72.503</v>
      </c>
      <c r="K4482" s="2">
        <f>VLOOKUP(A4482,Population!$B$2:$BI$265,I4482)</f>
        <v>78967433</v>
      </c>
      <c r="L4482" s="2" t="str">
        <f>VLOOKUP(A4482,Region!$C$1:$G$241,5)</f>
        <v>Europe</v>
      </c>
    </row>
    <row r="4483" spans="1:12" x14ac:dyDescent="0.55000000000000004">
      <c r="A4483" s="2" t="s">
        <v>28</v>
      </c>
      <c r="B4483" s="2" t="s">
        <v>8</v>
      </c>
      <c r="C4483" s="2" t="s">
        <v>9</v>
      </c>
      <c r="D4483" s="2" t="s">
        <v>10</v>
      </c>
      <c r="E4483" s="2" t="s">
        <v>11</v>
      </c>
      <c r="F4483" s="2">
        <v>1975</v>
      </c>
      <c r="G4483" s="2">
        <v>973.45</v>
      </c>
      <c r="I4483" s="2">
        <f t="shared" ref="I4483:I4546" si="70">IF(F4483=1960,4,F4483-1960+4)</f>
        <v>19</v>
      </c>
      <c r="J4483" s="2">
        <f>VLOOKUP(A4483,Urbanizaton!$B$2:$BI$265,I4483)</f>
        <v>72.56</v>
      </c>
      <c r="K4483" s="2">
        <f>VLOOKUP(A4483,Population!$B$2:$BI$265,I4483)</f>
        <v>78673554</v>
      </c>
      <c r="L4483" s="2" t="str">
        <f>VLOOKUP(A4483,Region!$C$1:$G$241,5)</f>
        <v>Europe</v>
      </c>
    </row>
    <row r="4484" spans="1:12" x14ac:dyDescent="0.55000000000000004">
      <c r="A4484" s="2" t="s">
        <v>28</v>
      </c>
      <c r="B4484" s="2" t="s">
        <v>8</v>
      </c>
      <c r="C4484" s="2" t="s">
        <v>9</v>
      </c>
      <c r="D4484" s="2" t="s">
        <v>17</v>
      </c>
      <c r="E4484" s="2" t="s">
        <v>11</v>
      </c>
      <c r="F4484" s="2">
        <v>1975</v>
      </c>
      <c r="G4484" s="2">
        <v>12.37</v>
      </c>
      <c r="I4484" s="2">
        <f t="shared" si="70"/>
        <v>19</v>
      </c>
      <c r="J4484" s="2">
        <f>VLOOKUP(A4484,Urbanizaton!$B$2:$BI$265,I4484)</f>
        <v>72.56</v>
      </c>
      <c r="K4484" s="2">
        <f>VLOOKUP(A4484,Population!$B$2:$BI$265,I4484)</f>
        <v>78673554</v>
      </c>
      <c r="L4484" s="2" t="str">
        <f>VLOOKUP(A4484,Region!$C$1:$G$241,5)</f>
        <v>Europe</v>
      </c>
    </row>
    <row r="4485" spans="1:12" x14ac:dyDescent="0.55000000000000004">
      <c r="A4485" s="2" t="s">
        <v>28</v>
      </c>
      <c r="B4485" s="2" t="s">
        <v>8</v>
      </c>
      <c r="C4485" s="2" t="s">
        <v>9</v>
      </c>
      <c r="D4485" s="2" t="s">
        <v>10</v>
      </c>
      <c r="E4485" s="2" t="s">
        <v>11</v>
      </c>
      <c r="F4485" s="2">
        <v>1976</v>
      </c>
      <c r="G4485" s="2">
        <v>1029.3399999999999</v>
      </c>
      <c r="I4485" s="2">
        <f t="shared" si="70"/>
        <v>20</v>
      </c>
      <c r="J4485" s="2">
        <f>VLOOKUP(A4485,Urbanizaton!$B$2:$BI$265,I4485)</f>
        <v>72.617000000000004</v>
      </c>
      <c r="K4485" s="2">
        <f>VLOOKUP(A4485,Population!$B$2:$BI$265,I4485)</f>
        <v>78336950</v>
      </c>
      <c r="L4485" s="2" t="str">
        <f>VLOOKUP(A4485,Region!$C$1:$G$241,5)</f>
        <v>Europe</v>
      </c>
    </row>
    <row r="4486" spans="1:12" x14ac:dyDescent="0.55000000000000004">
      <c r="A4486" s="2" t="s">
        <v>28</v>
      </c>
      <c r="B4486" s="2" t="s">
        <v>8</v>
      </c>
      <c r="C4486" s="2" t="s">
        <v>9</v>
      </c>
      <c r="D4486" s="2" t="s">
        <v>17</v>
      </c>
      <c r="E4486" s="2" t="s">
        <v>11</v>
      </c>
      <c r="F4486" s="2">
        <v>1976</v>
      </c>
      <c r="G4486" s="2">
        <v>13.14</v>
      </c>
      <c r="I4486" s="2">
        <f t="shared" si="70"/>
        <v>20</v>
      </c>
      <c r="J4486" s="2">
        <f>VLOOKUP(A4486,Urbanizaton!$B$2:$BI$265,I4486)</f>
        <v>72.617000000000004</v>
      </c>
      <c r="K4486" s="2">
        <f>VLOOKUP(A4486,Population!$B$2:$BI$265,I4486)</f>
        <v>78336950</v>
      </c>
      <c r="L4486" s="2" t="str">
        <f>VLOOKUP(A4486,Region!$C$1:$G$241,5)</f>
        <v>Europe</v>
      </c>
    </row>
    <row r="4487" spans="1:12" x14ac:dyDescent="0.55000000000000004">
      <c r="A4487" s="2" t="s">
        <v>28</v>
      </c>
      <c r="B4487" s="2" t="s">
        <v>8</v>
      </c>
      <c r="C4487" s="2" t="s">
        <v>9</v>
      </c>
      <c r="D4487" s="2" t="s">
        <v>10</v>
      </c>
      <c r="E4487" s="2" t="s">
        <v>11</v>
      </c>
      <c r="F4487" s="2">
        <v>1977</v>
      </c>
      <c r="G4487" s="2">
        <v>1013.56</v>
      </c>
      <c r="I4487" s="2">
        <f t="shared" si="70"/>
        <v>21</v>
      </c>
      <c r="J4487" s="2">
        <f>VLOOKUP(A4487,Urbanizaton!$B$2:$BI$265,I4487)</f>
        <v>72.674000000000007</v>
      </c>
      <c r="K4487" s="2">
        <f>VLOOKUP(A4487,Population!$B$2:$BI$265,I4487)</f>
        <v>78159814</v>
      </c>
      <c r="L4487" s="2" t="str">
        <f>VLOOKUP(A4487,Region!$C$1:$G$241,5)</f>
        <v>Europe</v>
      </c>
    </row>
    <row r="4488" spans="1:12" x14ac:dyDescent="0.55000000000000004">
      <c r="A4488" s="2" t="s">
        <v>28</v>
      </c>
      <c r="B4488" s="2" t="s">
        <v>8</v>
      </c>
      <c r="C4488" s="2" t="s">
        <v>9</v>
      </c>
      <c r="D4488" s="2" t="s">
        <v>17</v>
      </c>
      <c r="E4488" s="2" t="s">
        <v>11</v>
      </c>
      <c r="F4488" s="2">
        <v>1977</v>
      </c>
      <c r="G4488" s="2">
        <v>12.97</v>
      </c>
      <c r="I4488" s="2">
        <f t="shared" si="70"/>
        <v>21</v>
      </c>
      <c r="J4488" s="2">
        <f>VLOOKUP(A4488,Urbanizaton!$B$2:$BI$265,I4488)</f>
        <v>72.674000000000007</v>
      </c>
      <c r="K4488" s="2">
        <f>VLOOKUP(A4488,Population!$B$2:$BI$265,I4488)</f>
        <v>78159814</v>
      </c>
      <c r="L4488" s="2" t="str">
        <f>VLOOKUP(A4488,Region!$C$1:$G$241,5)</f>
        <v>Europe</v>
      </c>
    </row>
    <row r="4489" spans="1:12" x14ac:dyDescent="0.55000000000000004">
      <c r="A4489" s="2" t="s">
        <v>28</v>
      </c>
      <c r="B4489" s="2" t="s">
        <v>8</v>
      </c>
      <c r="C4489" s="2" t="s">
        <v>9</v>
      </c>
      <c r="D4489" s="2" t="s">
        <v>10</v>
      </c>
      <c r="E4489" s="2" t="s">
        <v>11</v>
      </c>
      <c r="F4489" s="2">
        <v>1978</v>
      </c>
      <c r="G4489" s="2">
        <v>1051.8900000000001</v>
      </c>
      <c r="I4489" s="2">
        <f t="shared" si="70"/>
        <v>22</v>
      </c>
      <c r="J4489" s="2">
        <f>VLOOKUP(A4489,Urbanizaton!$B$2:$BI$265,I4489)</f>
        <v>72.73</v>
      </c>
      <c r="K4489" s="2">
        <f>VLOOKUP(A4489,Population!$B$2:$BI$265,I4489)</f>
        <v>78091820</v>
      </c>
      <c r="L4489" s="2" t="str">
        <f>VLOOKUP(A4489,Region!$C$1:$G$241,5)</f>
        <v>Europe</v>
      </c>
    </row>
    <row r="4490" spans="1:12" x14ac:dyDescent="0.55000000000000004">
      <c r="A4490" s="2" t="s">
        <v>28</v>
      </c>
      <c r="B4490" s="2" t="s">
        <v>8</v>
      </c>
      <c r="C4490" s="2" t="s">
        <v>9</v>
      </c>
      <c r="D4490" s="2" t="s">
        <v>17</v>
      </c>
      <c r="E4490" s="2" t="s">
        <v>11</v>
      </c>
      <c r="F4490" s="2">
        <v>1978</v>
      </c>
      <c r="G4490" s="2">
        <v>13.47</v>
      </c>
      <c r="I4490" s="2">
        <f t="shared" si="70"/>
        <v>22</v>
      </c>
      <c r="J4490" s="2">
        <f>VLOOKUP(A4490,Urbanizaton!$B$2:$BI$265,I4490)</f>
        <v>72.73</v>
      </c>
      <c r="K4490" s="2">
        <f>VLOOKUP(A4490,Population!$B$2:$BI$265,I4490)</f>
        <v>78091820</v>
      </c>
      <c r="L4490" s="2" t="str">
        <f>VLOOKUP(A4490,Region!$C$1:$G$241,5)</f>
        <v>Europe</v>
      </c>
    </row>
    <row r="4491" spans="1:12" x14ac:dyDescent="0.55000000000000004">
      <c r="A4491" s="2" t="s">
        <v>28</v>
      </c>
      <c r="B4491" s="2" t="s">
        <v>8</v>
      </c>
      <c r="C4491" s="2" t="s">
        <v>9</v>
      </c>
      <c r="D4491" s="2" t="s">
        <v>10</v>
      </c>
      <c r="E4491" s="2" t="s">
        <v>11</v>
      </c>
      <c r="F4491" s="2">
        <v>1979</v>
      </c>
      <c r="G4491" s="2">
        <v>1099.24</v>
      </c>
      <c r="I4491" s="2">
        <f t="shared" si="70"/>
        <v>23</v>
      </c>
      <c r="J4491" s="2">
        <f>VLOOKUP(A4491,Urbanizaton!$B$2:$BI$265,I4491)</f>
        <v>72.787000000000006</v>
      </c>
      <c r="K4491" s="2">
        <f>VLOOKUP(A4491,Population!$B$2:$BI$265,I4491)</f>
        <v>78126350</v>
      </c>
      <c r="L4491" s="2" t="str">
        <f>VLOOKUP(A4491,Region!$C$1:$G$241,5)</f>
        <v>Europe</v>
      </c>
    </row>
    <row r="4492" spans="1:12" x14ac:dyDescent="0.55000000000000004">
      <c r="A4492" s="2" t="s">
        <v>28</v>
      </c>
      <c r="B4492" s="2" t="s">
        <v>8</v>
      </c>
      <c r="C4492" s="2" t="s">
        <v>9</v>
      </c>
      <c r="D4492" s="2" t="s">
        <v>17</v>
      </c>
      <c r="E4492" s="2" t="s">
        <v>11</v>
      </c>
      <c r="F4492" s="2">
        <v>1979</v>
      </c>
      <c r="G4492" s="2">
        <v>14.07</v>
      </c>
      <c r="I4492" s="2">
        <f t="shared" si="70"/>
        <v>23</v>
      </c>
      <c r="J4492" s="2">
        <f>VLOOKUP(A4492,Urbanizaton!$B$2:$BI$265,I4492)</f>
        <v>72.787000000000006</v>
      </c>
      <c r="K4492" s="2">
        <f>VLOOKUP(A4492,Population!$B$2:$BI$265,I4492)</f>
        <v>78126350</v>
      </c>
      <c r="L4492" s="2" t="str">
        <f>VLOOKUP(A4492,Region!$C$1:$G$241,5)</f>
        <v>Europe</v>
      </c>
    </row>
    <row r="4493" spans="1:12" x14ac:dyDescent="0.55000000000000004">
      <c r="A4493" s="2" t="s">
        <v>28</v>
      </c>
      <c r="B4493" s="2" t="s">
        <v>8</v>
      </c>
      <c r="C4493" s="2" t="s">
        <v>9</v>
      </c>
      <c r="D4493" s="2" t="s">
        <v>10</v>
      </c>
      <c r="E4493" s="2" t="s">
        <v>11</v>
      </c>
      <c r="F4493" s="2">
        <v>1980</v>
      </c>
      <c r="G4493" s="2">
        <v>1048.3699999999999</v>
      </c>
      <c r="I4493" s="2">
        <f t="shared" si="70"/>
        <v>24</v>
      </c>
      <c r="J4493" s="2">
        <f>VLOOKUP(A4493,Urbanizaton!$B$2:$BI$265,I4493)</f>
        <v>72.843999999999994</v>
      </c>
      <c r="K4493" s="2">
        <f>VLOOKUP(A4493,Population!$B$2:$BI$265,I4493)</f>
        <v>78288576</v>
      </c>
      <c r="L4493" s="2" t="str">
        <f>VLOOKUP(A4493,Region!$C$1:$G$241,5)</f>
        <v>Europe</v>
      </c>
    </row>
    <row r="4494" spans="1:12" x14ac:dyDescent="0.55000000000000004">
      <c r="A4494" s="2" t="s">
        <v>28</v>
      </c>
      <c r="B4494" s="2" t="s">
        <v>8</v>
      </c>
      <c r="C4494" s="2" t="s">
        <v>9</v>
      </c>
      <c r="D4494" s="2" t="s">
        <v>17</v>
      </c>
      <c r="E4494" s="2" t="s">
        <v>11</v>
      </c>
      <c r="F4494" s="2">
        <v>1980</v>
      </c>
      <c r="G4494" s="2">
        <v>13.39</v>
      </c>
      <c r="I4494" s="2">
        <f t="shared" si="70"/>
        <v>24</v>
      </c>
      <c r="J4494" s="2">
        <f>VLOOKUP(A4494,Urbanizaton!$B$2:$BI$265,I4494)</f>
        <v>72.843999999999994</v>
      </c>
      <c r="K4494" s="2">
        <f>VLOOKUP(A4494,Population!$B$2:$BI$265,I4494)</f>
        <v>78288576</v>
      </c>
      <c r="L4494" s="2" t="str">
        <f>VLOOKUP(A4494,Region!$C$1:$G$241,5)</f>
        <v>Europe</v>
      </c>
    </row>
    <row r="4495" spans="1:12" x14ac:dyDescent="0.55000000000000004">
      <c r="A4495" s="2" t="s">
        <v>28</v>
      </c>
      <c r="B4495" s="2" t="s">
        <v>8</v>
      </c>
      <c r="C4495" s="2" t="s">
        <v>9</v>
      </c>
      <c r="D4495" s="2" t="s">
        <v>10</v>
      </c>
      <c r="E4495" s="2" t="s">
        <v>11</v>
      </c>
      <c r="F4495" s="2">
        <v>1981</v>
      </c>
      <c r="G4495" s="2">
        <v>1016.14</v>
      </c>
      <c r="I4495" s="2">
        <f t="shared" si="70"/>
        <v>25</v>
      </c>
      <c r="J4495" s="2">
        <f>VLOOKUP(A4495,Urbanizaton!$B$2:$BI$265,I4495)</f>
        <v>72.989000000000004</v>
      </c>
      <c r="K4495" s="2">
        <f>VLOOKUP(A4495,Population!$B$2:$BI$265,I4495)</f>
        <v>78407907</v>
      </c>
      <c r="L4495" s="2" t="str">
        <f>VLOOKUP(A4495,Region!$C$1:$G$241,5)</f>
        <v>Europe</v>
      </c>
    </row>
    <row r="4496" spans="1:12" x14ac:dyDescent="0.55000000000000004">
      <c r="A4496" s="2" t="s">
        <v>28</v>
      </c>
      <c r="B4496" s="2" t="s">
        <v>8</v>
      </c>
      <c r="C4496" s="2" t="s">
        <v>9</v>
      </c>
      <c r="D4496" s="2" t="s">
        <v>17</v>
      </c>
      <c r="E4496" s="2" t="s">
        <v>11</v>
      </c>
      <c r="F4496" s="2">
        <v>1981</v>
      </c>
      <c r="G4496" s="2">
        <v>12.96</v>
      </c>
      <c r="I4496" s="2">
        <f t="shared" si="70"/>
        <v>25</v>
      </c>
      <c r="J4496" s="2">
        <f>VLOOKUP(A4496,Urbanizaton!$B$2:$BI$265,I4496)</f>
        <v>72.989000000000004</v>
      </c>
      <c r="K4496" s="2">
        <f>VLOOKUP(A4496,Population!$B$2:$BI$265,I4496)</f>
        <v>78407907</v>
      </c>
      <c r="L4496" s="2" t="str">
        <f>VLOOKUP(A4496,Region!$C$1:$G$241,5)</f>
        <v>Europe</v>
      </c>
    </row>
    <row r="4497" spans="1:12" x14ac:dyDescent="0.55000000000000004">
      <c r="A4497" s="2" t="s">
        <v>28</v>
      </c>
      <c r="B4497" s="2" t="s">
        <v>8</v>
      </c>
      <c r="C4497" s="2" t="s">
        <v>9</v>
      </c>
      <c r="D4497" s="2" t="s">
        <v>10</v>
      </c>
      <c r="E4497" s="2" t="s">
        <v>11</v>
      </c>
      <c r="F4497" s="2">
        <v>1982</v>
      </c>
      <c r="G4497" s="2">
        <v>974.82</v>
      </c>
      <c r="I4497" s="2">
        <f t="shared" si="70"/>
        <v>26</v>
      </c>
      <c r="J4497" s="2">
        <f>VLOOKUP(A4497,Urbanizaton!$B$2:$BI$265,I4497)</f>
        <v>73.106999999999999</v>
      </c>
      <c r="K4497" s="2">
        <f>VLOOKUP(A4497,Population!$B$2:$BI$265,I4497)</f>
        <v>78333366</v>
      </c>
      <c r="L4497" s="2" t="str">
        <f>VLOOKUP(A4497,Region!$C$1:$G$241,5)</f>
        <v>Europe</v>
      </c>
    </row>
    <row r="4498" spans="1:12" x14ac:dyDescent="0.55000000000000004">
      <c r="A4498" s="2" t="s">
        <v>28</v>
      </c>
      <c r="B4498" s="2" t="s">
        <v>8</v>
      </c>
      <c r="C4498" s="2" t="s">
        <v>9</v>
      </c>
      <c r="D4498" s="2" t="s">
        <v>17</v>
      </c>
      <c r="E4498" s="2" t="s">
        <v>11</v>
      </c>
      <c r="F4498" s="2">
        <v>1982</v>
      </c>
      <c r="G4498" s="2">
        <v>12.44</v>
      </c>
      <c r="I4498" s="2">
        <f t="shared" si="70"/>
        <v>26</v>
      </c>
      <c r="J4498" s="2">
        <f>VLOOKUP(A4498,Urbanizaton!$B$2:$BI$265,I4498)</f>
        <v>73.106999999999999</v>
      </c>
      <c r="K4498" s="2">
        <f>VLOOKUP(A4498,Population!$B$2:$BI$265,I4498)</f>
        <v>78333366</v>
      </c>
      <c r="L4498" s="2" t="str">
        <f>VLOOKUP(A4498,Region!$C$1:$G$241,5)</f>
        <v>Europe</v>
      </c>
    </row>
    <row r="4499" spans="1:12" x14ac:dyDescent="0.55000000000000004">
      <c r="A4499" s="2" t="s">
        <v>28</v>
      </c>
      <c r="B4499" s="2" t="s">
        <v>8</v>
      </c>
      <c r="C4499" s="2" t="s">
        <v>9</v>
      </c>
      <c r="D4499" s="2" t="s">
        <v>10</v>
      </c>
      <c r="E4499" s="2" t="s">
        <v>11</v>
      </c>
      <c r="F4499" s="2">
        <v>1983</v>
      </c>
      <c r="G4499" s="2">
        <v>976.39</v>
      </c>
      <c r="I4499" s="2">
        <f t="shared" si="70"/>
        <v>27</v>
      </c>
      <c r="J4499" s="2">
        <f>VLOOKUP(A4499,Urbanizaton!$B$2:$BI$265,I4499)</f>
        <v>73.102999999999994</v>
      </c>
      <c r="K4499" s="2">
        <f>VLOOKUP(A4499,Population!$B$2:$BI$265,I4499)</f>
        <v>78128282</v>
      </c>
      <c r="L4499" s="2" t="str">
        <f>VLOOKUP(A4499,Region!$C$1:$G$241,5)</f>
        <v>Europe</v>
      </c>
    </row>
    <row r="4500" spans="1:12" x14ac:dyDescent="0.55000000000000004">
      <c r="A4500" s="2" t="s">
        <v>28</v>
      </c>
      <c r="B4500" s="2" t="s">
        <v>8</v>
      </c>
      <c r="C4500" s="2" t="s">
        <v>9</v>
      </c>
      <c r="D4500" s="2" t="s">
        <v>17</v>
      </c>
      <c r="E4500" s="2" t="s">
        <v>11</v>
      </c>
      <c r="F4500" s="2">
        <v>1983</v>
      </c>
      <c r="G4500" s="2">
        <v>12.5</v>
      </c>
      <c r="I4500" s="2">
        <f t="shared" si="70"/>
        <v>27</v>
      </c>
      <c r="J4500" s="2">
        <f>VLOOKUP(A4500,Urbanizaton!$B$2:$BI$265,I4500)</f>
        <v>73.102999999999994</v>
      </c>
      <c r="K4500" s="2">
        <f>VLOOKUP(A4500,Population!$B$2:$BI$265,I4500)</f>
        <v>78128282</v>
      </c>
      <c r="L4500" s="2" t="str">
        <f>VLOOKUP(A4500,Region!$C$1:$G$241,5)</f>
        <v>Europe</v>
      </c>
    </row>
    <row r="4501" spans="1:12" x14ac:dyDescent="0.55000000000000004">
      <c r="A4501" s="2" t="s">
        <v>28</v>
      </c>
      <c r="B4501" s="2" t="s">
        <v>8</v>
      </c>
      <c r="C4501" s="2" t="s">
        <v>9</v>
      </c>
      <c r="D4501" s="2" t="s">
        <v>10</v>
      </c>
      <c r="E4501" s="2" t="s">
        <v>11</v>
      </c>
      <c r="F4501" s="2">
        <v>1984</v>
      </c>
      <c r="G4501" s="2">
        <v>996.01</v>
      </c>
      <c r="I4501" s="2">
        <f t="shared" si="70"/>
        <v>28</v>
      </c>
      <c r="J4501" s="2">
        <f>VLOOKUP(A4501,Urbanizaton!$B$2:$BI$265,I4501)</f>
        <v>72.942999999999998</v>
      </c>
      <c r="K4501" s="2">
        <f>VLOOKUP(A4501,Population!$B$2:$BI$265,I4501)</f>
        <v>77858685</v>
      </c>
      <c r="L4501" s="2" t="str">
        <f>VLOOKUP(A4501,Region!$C$1:$G$241,5)</f>
        <v>Europe</v>
      </c>
    </row>
    <row r="4502" spans="1:12" x14ac:dyDescent="0.55000000000000004">
      <c r="A4502" s="2" t="s">
        <v>28</v>
      </c>
      <c r="B4502" s="2" t="s">
        <v>8</v>
      </c>
      <c r="C4502" s="2" t="s">
        <v>9</v>
      </c>
      <c r="D4502" s="2" t="s">
        <v>17</v>
      </c>
      <c r="E4502" s="2" t="s">
        <v>11</v>
      </c>
      <c r="F4502" s="2">
        <v>1984</v>
      </c>
      <c r="G4502" s="2">
        <v>12.79</v>
      </c>
      <c r="I4502" s="2">
        <f t="shared" si="70"/>
        <v>28</v>
      </c>
      <c r="J4502" s="2">
        <f>VLOOKUP(A4502,Urbanizaton!$B$2:$BI$265,I4502)</f>
        <v>72.942999999999998</v>
      </c>
      <c r="K4502" s="2">
        <f>VLOOKUP(A4502,Population!$B$2:$BI$265,I4502)</f>
        <v>77858685</v>
      </c>
      <c r="L4502" s="2" t="str">
        <f>VLOOKUP(A4502,Region!$C$1:$G$241,5)</f>
        <v>Europe</v>
      </c>
    </row>
    <row r="4503" spans="1:12" x14ac:dyDescent="0.55000000000000004">
      <c r="A4503" s="2" t="s">
        <v>28</v>
      </c>
      <c r="B4503" s="2" t="s">
        <v>8</v>
      </c>
      <c r="C4503" s="2" t="s">
        <v>9</v>
      </c>
      <c r="D4503" s="2" t="s">
        <v>10</v>
      </c>
      <c r="E4503" s="2" t="s">
        <v>11</v>
      </c>
      <c r="F4503" s="2">
        <v>1985</v>
      </c>
      <c r="G4503" s="2">
        <v>1004.58</v>
      </c>
      <c r="I4503" s="2">
        <f t="shared" si="70"/>
        <v>29</v>
      </c>
      <c r="J4503" s="2">
        <f>VLOOKUP(A4503,Urbanizaton!$B$2:$BI$265,I4503)</f>
        <v>72.710999999999999</v>
      </c>
      <c r="K4503" s="2">
        <f>VLOOKUP(A4503,Population!$B$2:$BI$265,I4503)</f>
        <v>77684873</v>
      </c>
      <c r="L4503" s="2" t="str">
        <f>VLOOKUP(A4503,Region!$C$1:$G$241,5)</f>
        <v>Europe</v>
      </c>
    </row>
    <row r="4504" spans="1:12" x14ac:dyDescent="0.55000000000000004">
      <c r="A4504" s="2" t="s">
        <v>28</v>
      </c>
      <c r="B4504" s="2" t="s">
        <v>8</v>
      </c>
      <c r="C4504" s="2" t="s">
        <v>9</v>
      </c>
      <c r="D4504" s="2" t="s">
        <v>17</v>
      </c>
      <c r="E4504" s="2" t="s">
        <v>11</v>
      </c>
      <c r="F4504" s="2">
        <v>1985</v>
      </c>
      <c r="G4504" s="2">
        <v>12.93</v>
      </c>
      <c r="I4504" s="2">
        <f t="shared" si="70"/>
        <v>29</v>
      </c>
      <c r="J4504" s="2">
        <f>VLOOKUP(A4504,Urbanizaton!$B$2:$BI$265,I4504)</f>
        <v>72.710999999999999</v>
      </c>
      <c r="K4504" s="2">
        <f>VLOOKUP(A4504,Population!$B$2:$BI$265,I4504)</f>
        <v>77684873</v>
      </c>
      <c r="L4504" s="2" t="str">
        <f>VLOOKUP(A4504,Region!$C$1:$G$241,5)</f>
        <v>Europe</v>
      </c>
    </row>
    <row r="4505" spans="1:12" x14ac:dyDescent="0.55000000000000004">
      <c r="A4505" s="2" t="s">
        <v>28</v>
      </c>
      <c r="B4505" s="2" t="s">
        <v>8</v>
      </c>
      <c r="C4505" s="2" t="s">
        <v>9</v>
      </c>
      <c r="D4505" s="2" t="s">
        <v>10</v>
      </c>
      <c r="E4505" s="2" t="s">
        <v>11</v>
      </c>
      <c r="F4505" s="2">
        <v>1986</v>
      </c>
      <c r="G4505" s="2">
        <v>1007.26</v>
      </c>
      <c r="I4505" s="2">
        <f t="shared" si="70"/>
        <v>30</v>
      </c>
      <c r="J4505" s="2">
        <f>VLOOKUP(A4505,Urbanizaton!$B$2:$BI$265,I4505)</f>
        <v>72.617000000000004</v>
      </c>
      <c r="K4505" s="2">
        <f>VLOOKUP(A4505,Population!$B$2:$BI$265,I4505)</f>
        <v>77720436</v>
      </c>
      <c r="L4505" s="2" t="str">
        <f>VLOOKUP(A4505,Region!$C$1:$G$241,5)</f>
        <v>Europe</v>
      </c>
    </row>
    <row r="4506" spans="1:12" x14ac:dyDescent="0.55000000000000004">
      <c r="A4506" s="2" t="s">
        <v>28</v>
      </c>
      <c r="B4506" s="2" t="s">
        <v>8</v>
      </c>
      <c r="C4506" s="2" t="s">
        <v>9</v>
      </c>
      <c r="D4506" s="2" t="s">
        <v>17</v>
      </c>
      <c r="E4506" s="2" t="s">
        <v>11</v>
      </c>
      <c r="F4506" s="2">
        <v>1986</v>
      </c>
      <c r="G4506" s="2">
        <v>12.97</v>
      </c>
      <c r="I4506" s="2">
        <f t="shared" si="70"/>
        <v>30</v>
      </c>
      <c r="J4506" s="2">
        <f>VLOOKUP(A4506,Urbanizaton!$B$2:$BI$265,I4506)</f>
        <v>72.617000000000004</v>
      </c>
      <c r="K4506" s="2">
        <f>VLOOKUP(A4506,Population!$B$2:$BI$265,I4506)</f>
        <v>77720436</v>
      </c>
      <c r="L4506" s="2" t="str">
        <f>VLOOKUP(A4506,Region!$C$1:$G$241,5)</f>
        <v>Europe</v>
      </c>
    </row>
    <row r="4507" spans="1:12" x14ac:dyDescent="0.55000000000000004">
      <c r="A4507" s="2" t="s">
        <v>28</v>
      </c>
      <c r="B4507" s="2" t="s">
        <v>8</v>
      </c>
      <c r="C4507" s="2" t="s">
        <v>9</v>
      </c>
      <c r="D4507" s="2" t="s">
        <v>10</v>
      </c>
      <c r="E4507" s="2" t="s">
        <v>11</v>
      </c>
      <c r="F4507" s="2">
        <v>1987</v>
      </c>
      <c r="G4507" s="2">
        <v>997.42</v>
      </c>
      <c r="I4507" s="2">
        <f t="shared" si="70"/>
        <v>31</v>
      </c>
      <c r="J4507" s="2">
        <f>VLOOKUP(A4507,Urbanizaton!$B$2:$BI$265,I4507)</f>
        <v>72.204999999999998</v>
      </c>
      <c r="K4507" s="2">
        <f>VLOOKUP(A4507,Population!$B$2:$BI$265,I4507)</f>
        <v>77839920</v>
      </c>
      <c r="L4507" s="2" t="str">
        <f>VLOOKUP(A4507,Region!$C$1:$G$241,5)</f>
        <v>Europe</v>
      </c>
    </row>
    <row r="4508" spans="1:12" x14ac:dyDescent="0.55000000000000004">
      <c r="A4508" s="2" t="s">
        <v>28</v>
      </c>
      <c r="B4508" s="2" t="s">
        <v>8</v>
      </c>
      <c r="C4508" s="2" t="s">
        <v>9</v>
      </c>
      <c r="D4508" s="2" t="s">
        <v>17</v>
      </c>
      <c r="E4508" s="2" t="s">
        <v>11</v>
      </c>
      <c r="F4508" s="2">
        <v>1987</v>
      </c>
      <c r="G4508" s="2">
        <v>12.83</v>
      </c>
      <c r="I4508" s="2">
        <f t="shared" si="70"/>
        <v>31</v>
      </c>
      <c r="J4508" s="2">
        <f>VLOOKUP(A4508,Urbanizaton!$B$2:$BI$265,I4508)</f>
        <v>72.204999999999998</v>
      </c>
      <c r="K4508" s="2">
        <f>VLOOKUP(A4508,Population!$B$2:$BI$265,I4508)</f>
        <v>77839920</v>
      </c>
      <c r="L4508" s="2" t="str">
        <f>VLOOKUP(A4508,Region!$C$1:$G$241,5)</f>
        <v>Europe</v>
      </c>
    </row>
    <row r="4509" spans="1:12" x14ac:dyDescent="0.55000000000000004">
      <c r="A4509" s="2" t="s">
        <v>28</v>
      </c>
      <c r="B4509" s="2" t="s">
        <v>8</v>
      </c>
      <c r="C4509" s="2" t="s">
        <v>9</v>
      </c>
      <c r="D4509" s="2" t="s">
        <v>10</v>
      </c>
      <c r="E4509" s="2" t="s">
        <v>11</v>
      </c>
      <c r="F4509" s="2">
        <v>1988</v>
      </c>
      <c r="G4509" s="2">
        <v>989.91</v>
      </c>
      <c r="I4509" s="2">
        <f t="shared" si="70"/>
        <v>32</v>
      </c>
      <c r="J4509" s="2">
        <f>VLOOKUP(A4509,Urbanizaton!$B$2:$BI$265,I4509)</f>
        <v>72.998999999999995</v>
      </c>
      <c r="K4509" s="2">
        <f>VLOOKUP(A4509,Population!$B$2:$BI$265,I4509)</f>
        <v>78144619</v>
      </c>
      <c r="L4509" s="2" t="str">
        <f>VLOOKUP(A4509,Region!$C$1:$G$241,5)</f>
        <v>Europe</v>
      </c>
    </row>
    <row r="4510" spans="1:12" x14ac:dyDescent="0.55000000000000004">
      <c r="A4510" s="2" t="s">
        <v>28</v>
      </c>
      <c r="B4510" s="2" t="s">
        <v>8</v>
      </c>
      <c r="C4510" s="2" t="s">
        <v>9</v>
      </c>
      <c r="D4510" s="2" t="s">
        <v>17</v>
      </c>
      <c r="E4510" s="2" t="s">
        <v>11</v>
      </c>
      <c r="F4510" s="2">
        <v>1988</v>
      </c>
      <c r="G4510" s="2">
        <v>12.67</v>
      </c>
      <c r="I4510" s="2">
        <f t="shared" si="70"/>
        <v>32</v>
      </c>
      <c r="J4510" s="2">
        <f>VLOOKUP(A4510,Urbanizaton!$B$2:$BI$265,I4510)</f>
        <v>72.998999999999995</v>
      </c>
      <c r="K4510" s="2">
        <f>VLOOKUP(A4510,Population!$B$2:$BI$265,I4510)</f>
        <v>78144619</v>
      </c>
      <c r="L4510" s="2" t="str">
        <f>VLOOKUP(A4510,Region!$C$1:$G$241,5)</f>
        <v>Europe</v>
      </c>
    </row>
    <row r="4511" spans="1:12" x14ac:dyDescent="0.55000000000000004">
      <c r="A4511" s="2" t="s">
        <v>28</v>
      </c>
      <c r="B4511" s="2" t="s">
        <v>8</v>
      </c>
      <c r="C4511" s="2" t="s">
        <v>9</v>
      </c>
      <c r="D4511" s="2" t="s">
        <v>10</v>
      </c>
      <c r="E4511" s="2" t="s">
        <v>11</v>
      </c>
      <c r="F4511" s="2">
        <v>1989</v>
      </c>
      <c r="G4511" s="2">
        <v>966.11</v>
      </c>
      <c r="I4511" s="2">
        <f t="shared" si="70"/>
        <v>33</v>
      </c>
      <c r="J4511" s="2">
        <f>VLOOKUP(A4511,Urbanizaton!$B$2:$BI$265,I4511)</f>
        <v>72.975999999999999</v>
      </c>
      <c r="K4511" s="2">
        <f>VLOOKUP(A4511,Population!$B$2:$BI$265,I4511)</f>
        <v>78751283</v>
      </c>
      <c r="L4511" s="2" t="str">
        <f>VLOOKUP(A4511,Region!$C$1:$G$241,5)</f>
        <v>Europe</v>
      </c>
    </row>
    <row r="4512" spans="1:12" x14ac:dyDescent="0.55000000000000004">
      <c r="A4512" s="2" t="s">
        <v>28</v>
      </c>
      <c r="B4512" s="2" t="s">
        <v>8</v>
      </c>
      <c r="C4512" s="2" t="s">
        <v>9</v>
      </c>
      <c r="D4512" s="2" t="s">
        <v>17</v>
      </c>
      <c r="E4512" s="2" t="s">
        <v>11</v>
      </c>
      <c r="F4512" s="2">
        <v>1989</v>
      </c>
      <c r="G4512" s="2">
        <v>12.28</v>
      </c>
      <c r="I4512" s="2">
        <f t="shared" si="70"/>
        <v>33</v>
      </c>
      <c r="J4512" s="2">
        <f>VLOOKUP(A4512,Urbanizaton!$B$2:$BI$265,I4512)</f>
        <v>72.975999999999999</v>
      </c>
      <c r="K4512" s="2">
        <f>VLOOKUP(A4512,Population!$B$2:$BI$265,I4512)</f>
        <v>78751283</v>
      </c>
      <c r="L4512" s="2" t="str">
        <f>VLOOKUP(A4512,Region!$C$1:$G$241,5)</f>
        <v>Europe</v>
      </c>
    </row>
    <row r="4513" spans="1:12" x14ac:dyDescent="0.55000000000000004">
      <c r="A4513" s="2" t="s">
        <v>28</v>
      </c>
      <c r="B4513" s="2" t="s">
        <v>8</v>
      </c>
      <c r="C4513" s="2" t="s">
        <v>12</v>
      </c>
      <c r="D4513" s="2" t="s">
        <v>13</v>
      </c>
      <c r="E4513" s="2" t="s">
        <v>11</v>
      </c>
      <c r="F4513" s="2">
        <v>1990</v>
      </c>
      <c r="G4513" s="2">
        <v>12578.998</v>
      </c>
      <c r="I4513" s="2">
        <f t="shared" si="70"/>
        <v>34</v>
      </c>
      <c r="J4513" s="2">
        <f>VLOOKUP(A4513,Urbanizaton!$B$2:$BI$265,I4513)</f>
        <v>73.117999999999995</v>
      </c>
      <c r="K4513" s="2">
        <f>VLOOKUP(A4513,Population!$B$2:$BI$265,I4513)</f>
        <v>79433029</v>
      </c>
      <c r="L4513" s="2" t="str">
        <f>VLOOKUP(A4513,Region!$C$1:$G$241,5)</f>
        <v>Europe</v>
      </c>
    </row>
    <row r="4514" spans="1:12" x14ac:dyDescent="0.55000000000000004">
      <c r="A4514" s="2" t="s">
        <v>28</v>
      </c>
      <c r="B4514" s="2" t="s">
        <v>8</v>
      </c>
      <c r="C4514" s="2" t="s">
        <v>12</v>
      </c>
      <c r="D4514" s="2" t="s">
        <v>20</v>
      </c>
      <c r="E4514" s="2" t="s">
        <v>11</v>
      </c>
      <c r="F4514" s="2">
        <v>1990</v>
      </c>
      <c r="G4514" s="2">
        <v>158.36000000000001</v>
      </c>
      <c r="I4514" s="2">
        <f t="shared" si="70"/>
        <v>34</v>
      </c>
      <c r="J4514" s="2">
        <f>VLOOKUP(A4514,Urbanizaton!$B$2:$BI$265,I4514)</f>
        <v>73.117999999999995</v>
      </c>
      <c r="K4514" s="2">
        <f>VLOOKUP(A4514,Population!$B$2:$BI$265,I4514)</f>
        <v>79433029</v>
      </c>
      <c r="L4514" s="2" t="str">
        <f>VLOOKUP(A4514,Region!$C$1:$G$241,5)</f>
        <v>Europe</v>
      </c>
    </row>
    <row r="4515" spans="1:12" x14ac:dyDescent="0.55000000000000004">
      <c r="A4515" s="2" t="s">
        <v>28</v>
      </c>
      <c r="B4515" s="2" t="s">
        <v>8</v>
      </c>
      <c r="C4515" s="2" t="s">
        <v>9</v>
      </c>
      <c r="D4515" s="2" t="s">
        <v>10</v>
      </c>
      <c r="E4515" s="2" t="s">
        <v>11</v>
      </c>
      <c r="F4515" s="2">
        <v>1990</v>
      </c>
      <c r="G4515" s="2">
        <v>940.27</v>
      </c>
      <c r="I4515" s="2">
        <f t="shared" si="70"/>
        <v>34</v>
      </c>
      <c r="J4515" s="2">
        <f>VLOOKUP(A4515,Urbanizaton!$B$2:$BI$265,I4515)</f>
        <v>73.117999999999995</v>
      </c>
      <c r="K4515" s="2">
        <f>VLOOKUP(A4515,Population!$B$2:$BI$265,I4515)</f>
        <v>79433029</v>
      </c>
      <c r="L4515" s="2" t="str">
        <f>VLOOKUP(A4515,Region!$C$1:$G$241,5)</f>
        <v>Europe</v>
      </c>
    </row>
    <row r="4516" spans="1:12" x14ac:dyDescent="0.55000000000000004">
      <c r="A4516" s="2" t="s">
        <v>28</v>
      </c>
      <c r="B4516" s="2" t="s">
        <v>8</v>
      </c>
      <c r="C4516" s="2" t="s">
        <v>9</v>
      </c>
      <c r="D4516" s="2" t="s">
        <v>17</v>
      </c>
      <c r="E4516" s="2" t="s">
        <v>11</v>
      </c>
      <c r="F4516" s="2">
        <v>1990</v>
      </c>
      <c r="G4516" s="2">
        <v>11.85</v>
      </c>
      <c r="I4516" s="2">
        <f t="shared" si="70"/>
        <v>34</v>
      </c>
      <c r="J4516" s="2">
        <f>VLOOKUP(A4516,Urbanizaton!$B$2:$BI$265,I4516)</f>
        <v>73.117999999999995</v>
      </c>
      <c r="K4516" s="2">
        <f>VLOOKUP(A4516,Population!$B$2:$BI$265,I4516)</f>
        <v>79433029</v>
      </c>
      <c r="L4516" s="2" t="str">
        <f>VLOOKUP(A4516,Region!$C$1:$G$241,5)</f>
        <v>Europe</v>
      </c>
    </row>
    <row r="4517" spans="1:12" x14ac:dyDescent="0.55000000000000004">
      <c r="A4517" s="2" t="s">
        <v>28</v>
      </c>
      <c r="B4517" s="2" t="s">
        <v>8</v>
      </c>
      <c r="C4517" s="2" t="s">
        <v>18</v>
      </c>
      <c r="D4517" s="2" t="s">
        <v>17</v>
      </c>
      <c r="E4517" s="2" t="s">
        <v>11</v>
      </c>
      <c r="F4517" s="2">
        <v>1990</v>
      </c>
      <c r="G4517" s="2">
        <v>15.747999999999999</v>
      </c>
      <c r="I4517" s="2">
        <f t="shared" si="70"/>
        <v>34</v>
      </c>
      <c r="J4517" s="2">
        <f>VLOOKUP(A4517,Urbanizaton!$B$2:$BI$265,I4517)</f>
        <v>73.117999999999995</v>
      </c>
      <c r="K4517" s="2">
        <f>VLOOKUP(A4517,Population!$B$2:$BI$265,I4517)</f>
        <v>79433029</v>
      </c>
      <c r="L4517" s="2" t="str">
        <f>VLOOKUP(A4517,Region!$C$1:$G$241,5)</f>
        <v>Europe</v>
      </c>
    </row>
    <row r="4518" spans="1:12" x14ac:dyDescent="0.55000000000000004">
      <c r="A4518" s="2" t="s">
        <v>28</v>
      </c>
      <c r="B4518" s="2" t="s">
        <v>8</v>
      </c>
      <c r="C4518" s="2" t="s">
        <v>18</v>
      </c>
      <c r="D4518" s="2" t="s">
        <v>19</v>
      </c>
      <c r="E4518" s="2" t="s">
        <v>11</v>
      </c>
      <c r="F4518" s="2">
        <v>1990</v>
      </c>
      <c r="G4518" s="2">
        <v>1250915.4669999999</v>
      </c>
      <c r="I4518" s="2">
        <f t="shared" si="70"/>
        <v>34</v>
      </c>
      <c r="J4518" s="2">
        <f>VLOOKUP(A4518,Urbanizaton!$B$2:$BI$265,I4518)</f>
        <v>73.117999999999995</v>
      </c>
      <c r="K4518" s="2">
        <f>VLOOKUP(A4518,Population!$B$2:$BI$265,I4518)</f>
        <v>79433029</v>
      </c>
      <c r="L4518" s="2" t="str">
        <f>VLOOKUP(A4518,Region!$C$1:$G$241,5)</f>
        <v>Europe</v>
      </c>
    </row>
    <row r="4519" spans="1:12" x14ac:dyDescent="0.55000000000000004">
      <c r="A4519" s="2" t="s">
        <v>28</v>
      </c>
      <c r="B4519" s="2" t="s">
        <v>8</v>
      </c>
      <c r="C4519" s="2" t="s">
        <v>14</v>
      </c>
      <c r="D4519" s="2" t="s">
        <v>13</v>
      </c>
      <c r="E4519" s="2" t="s">
        <v>11</v>
      </c>
      <c r="F4519" s="2">
        <v>1990</v>
      </c>
      <c r="G4519" s="2">
        <v>2885.0740000000001</v>
      </c>
      <c r="I4519" s="2">
        <f t="shared" si="70"/>
        <v>34</v>
      </c>
      <c r="J4519" s="2">
        <f>VLOOKUP(A4519,Urbanizaton!$B$2:$BI$265,I4519)</f>
        <v>73.117999999999995</v>
      </c>
      <c r="K4519" s="2">
        <f>VLOOKUP(A4519,Population!$B$2:$BI$265,I4519)</f>
        <v>79433029</v>
      </c>
      <c r="L4519" s="2" t="str">
        <f>VLOOKUP(A4519,Region!$C$1:$G$241,5)</f>
        <v>Europe</v>
      </c>
    </row>
    <row r="4520" spans="1:12" x14ac:dyDescent="0.55000000000000004">
      <c r="A4520" s="2" t="s">
        <v>28</v>
      </c>
      <c r="B4520" s="2" t="s">
        <v>8</v>
      </c>
      <c r="C4520" s="2" t="s">
        <v>14</v>
      </c>
      <c r="D4520" s="2" t="s">
        <v>20</v>
      </c>
      <c r="E4520" s="2" t="s">
        <v>11</v>
      </c>
      <c r="F4520" s="2">
        <v>1990</v>
      </c>
      <c r="G4520" s="2">
        <v>36.320999999999998</v>
      </c>
      <c r="I4520" s="2">
        <f t="shared" si="70"/>
        <v>34</v>
      </c>
      <c r="J4520" s="2">
        <f>VLOOKUP(A4520,Urbanizaton!$B$2:$BI$265,I4520)</f>
        <v>73.117999999999995</v>
      </c>
      <c r="K4520" s="2">
        <f>VLOOKUP(A4520,Population!$B$2:$BI$265,I4520)</f>
        <v>79433029</v>
      </c>
      <c r="L4520" s="2" t="str">
        <f>VLOOKUP(A4520,Region!$C$1:$G$241,5)</f>
        <v>Europe</v>
      </c>
    </row>
    <row r="4521" spans="1:12" x14ac:dyDescent="0.55000000000000004">
      <c r="A4521" s="2" t="s">
        <v>28</v>
      </c>
      <c r="B4521" s="2" t="s">
        <v>8</v>
      </c>
      <c r="C4521" s="2" t="s">
        <v>15</v>
      </c>
      <c r="D4521" s="2" t="s">
        <v>13</v>
      </c>
      <c r="E4521" s="2" t="s">
        <v>11</v>
      </c>
      <c r="F4521" s="2">
        <v>1990</v>
      </c>
      <c r="G4521" s="2">
        <v>5311.7439999999997</v>
      </c>
      <c r="I4521" s="2">
        <f t="shared" si="70"/>
        <v>34</v>
      </c>
      <c r="J4521" s="2">
        <f>VLOOKUP(A4521,Urbanizaton!$B$2:$BI$265,I4521)</f>
        <v>73.117999999999995</v>
      </c>
      <c r="K4521" s="2">
        <f>VLOOKUP(A4521,Population!$B$2:$BI$265,I4521)</f>
        <v>79433029</v>
      </c>
      <c r="L4521" s="2" t="str">
        <f>VLOOKUP(A4521,Region!$C$1:$G$241,5)</f>
        <v>Europe</v>
      </c>
    </row>
    <row r="4522" spans="1:12" x14ac:dyDescent="0.55000000000000004">
      <c r="A4522" s="2" t="s">
        <v>28</v>
      </c>
      <c r="B4522" s="2" t="s">
        <v>8</v>
      </c>
      <c r="C4522" s="2" t="s">
        <v>15</v>
      </c>
      <c r="D4522" s="2" t="s">
        <v>20</v>
      </c>
      <c r="E4522" s="2" t="s">
        <v>11</v>
      </c>
      <c r="F4522" s="2">
        <v>1990</v>
      </c>
      <c r="G4522" s="2">
        <v>66.870999999999995</v>
      </c>
      <c r="I4522" s="2">
        <f t="shared" si="70"/>
        <v>34</v>
      </c>
      <c r="J4522" s="2">
        <f>VLOOKUP(A4522,Urbanizaton!$B$2:$BI$265,I4522)</f>
        <v>73.117999999999995</v>
      </c>
      <c r="K4522" s="2">
        <f>VLOOKUP(A4522,Population!$B$2:$BI$265,I4522)</f>
        <v>79433029</v>
      </c>
      <c r="L4522" s="2" t="str">
        <f>VLOOKUP(A4522,Region!$C$1:$G$241,5)</f>
        <v>Europe</v>
      </c>
    </row>
    <row r="4523" spans="1:12" x14ac:dyDescent="0.55000000000000004">
      <c r="A4523" s="2" t="s">
        <v>28</v>
      </c>
      <c r="B4523" s="2" t="s">
        <v>8</v>
      </c>
      <c r="C4523" s="2" t="s">
        <v>16</v>
      </c>
      <c r="D4523" s="2" t="s">
        <v>13</v>
      </c>
      <c r="E4523" s="2" t="s">
        <v>11</v>
      </c>
      <c r="F4523" s="2">
        <v>1990</v>
      </c>
      <c r="G4523" s="2">
        <v>3388.6120000000001</v>
      </c>
      <c r="I4523" s="2">
        <f t="shared" si="70"/>
        <v>34</v>
      </c>
      <c r="J4523" s="2">
        <f>VLOOKUP(A4523,Urbanizaton!$B$2:$BI$265,I4523)</f>
        <v>73.117999999999995</v>
      </c>
      <c r="K4523" s="2">
        <f>VLOOKUP(A4523,Population!$B$2:$BI$265,I4523)</f>
        <v>79433029</v>
      </c>
      <c r="L4523" s="2" t="str">
        <f>VLOOKUP(A4523,Region!$C$1:$G$241,5)</f>
        <v>Europe</v>
      </c>
    </row>
    <row r="4524" spans="1:12" x14ac:dyDescent="0.55000000000000004">
      <c r="A4524" s="2" t="s">
        <v>28</v>
      </c>
      <c r="B4524" s="2" t="s">
        <v>8</v>
      </c>
      <c r="C4524" s="2" t="s">
        <v>16</v>
      </c>
      <c r="D4524" s="2" t="s">
        <v>20</v>
      </c>
      <c r="E4524" s="2" t="s">
        <v>11</v>
      </c>
      <c r="F4524" s="2">
        <v>1990</v>
      </c>
      <c r="G4524" s="2">
        <v>42.66</v>
      </c>
      <c r="I4524" s="2">
        <f t="shared" si="70"/>
        <v>34</v>
      </c>
      <c r="J4524" s="2">
        <f>VLOOKUP(A4524,Urbanizaton!$B$2:$BI$265,I4524)</f>
        <v>73.117999999999995</v>
      </c>
      <c r="K4524" s="2">
        <f>VLOOKUP(A4524,Population!$B$2:$BI$265,I4524)</f>
        <v>79433029</v>
      </c>
      <c r="L4524" s="2" t="str">
        <f>VLOOKUP(A4524,Region!$C$1:$G$241,5)</f>
        <v>Europe</v>
      </c>
    </row>
    <row r="4525" spans="1:12" x14ac:dyDescent="0.55000000000000004">
      <c r="A4525" s="2" t="s">
        <v>28</v>
      </c>
      <c r="B4525" s="2" t="s">
        <v>8</v>
      </c>
      <c r="C4525" s="2" t="s">
        <v>12</v>
      </c>
      <c r="D4525" s="2" t="s">
        <v>13</v>
      </c>
      <c r="E4525" s="2" t="s">
        <v>11</v>
      </c>
      <c r="F4525" s="2">
        <v>1991</v>
      </c>
      <c r="G4525" s="2">
        <v>10346.674999999999</v>
      </c>
      <c r="I4525" s="2">
        <f t="shared" si="70"/>
        <v>35</v>
      </c>
      <c r="J4525" s="2">
        <f>VLOOKUP(A4525,Urbanizaton!$B$2:$BI$265,I4525)</f>
        <v>73.269000000000005</v>
      </c>
      <c r="K4525" s="2">
        <f>VLOOKUP(A4525,Population!$B$2:$BI$265,I4525)</f>
        <v>80013896</v>
      </c>
      <c r="L4525" s="2" t="str">
        <f>VLOOKUP(A4525,Region!$C$1:$G$241,5)</f>
        <v>Europe</v>
      </c>
    </row>
    <row r="4526" spans="1:12" x14ac:dyDescent="0.55000000000000004">
      <c r="A4526" s="2" t="s">
        <v>28</v>
      </c>
      <c r="B4526" s="2" t="s">
        <v>8</v>
      </c>
      <c r="C4526" s="2" t="s">
        <v>12</v>
      </c>
      <c r="D4526" s="2" t="s">
        <v>20</v>
      </c>
      <c r="E4526" s="2" t="s">
        <v>11</v>
      </c>
      <c r="F4526" s="2">
        <v>1991</v>
      </c>
      <c r="G4526" s="2">
        <v>129.31100000000001</v>
      </c>
      <c r="I4526" s="2">
        <f t="shared" si="70"/>
        <v>35</v>
      </c>
      <c r="J4526" s="2">
        <f>VLOOKUP(A4526,Urbanizaton!$B$2:$BI$265,I4526)</f>
        <v>73.269000000000005</v>
      </c>
      <c r="K4526" s="2">
        <f>VLOOKUP(A4526,Population!$B$2:$BI$265,I4526)</f>
        <v>80013896</v>
      </c>
      <c r="L4526" s="2" t="str">
        <f>VLOOKUP(A4526,Region!$C$1:$G$241,5)</f>
        <v>Europe</v>
      </c>
    </row>
    <row r="4527" spans="1:12" x14ac:dyDescent="0.55000000000000004">
      <c r="A4527" s="2" t="s">
        <v>28</v>
      </c>
      <c r="B4527" s="2" t="s">
        <v>8</v>
      </c>
      <c r="C4527" s="2" t="s">
        <v>9</v>
      </c>
      <c r="D4527" s="2" t="s">
        <v>10</v>
      </c>
      <c r="E4527" s="2" t="s">
        <v>11</v>
      </c>
      <c r="F4527" s="2">
        <v>1991</v>
      </c>
      <c r="G4527" s="2">
        <v>917.84</v>
      </c>
      <c r="I4527" s="2">
        <f t="shared" si="70"/>
        <v>35</v>
      </c>
      <c r="J4527" s="2">
        <f>VLOOKUP(A4527,Urbanizaton!$B$2:$BI$265,I4527)</f>
        <v>73.269000000000005</v>
      </c>
      <c r="K4527" s="2">
        <f>VLOOKUP(A4527,Population!$B$2:$BI$265,I4527)</f>
        <v>80013896</v>
      </c>
      <c r="L4527" s="2" t="str">
        <f>VLOOKUP(A4527,Region!$C$1:$G$241,5)</f>
        <v>Europe</v>
      </c>
    </row>
    <row r="4528" spans="1:12" x14ac:dyDescent="0.55000000000000004">
      <c r="A4528" s="2" t="s">
        <v>28</v>
      </c>
      <c r="B4528" s="2" t="s">
        <v>8</v>
      </c>
      <c r="C4528" s="2" t="s">
        <v>9</v>
      </c>
      <c r="D4528" s="2" t="s">
        <v>17</v>
      </c>
      <c r="E4528" s="2" t="s">
        <v>11</v>
      </c>
      <c r="F4528" s="2">
        <v>1991</v>
      </c>
      <c r="G4528" s="2">
        <v>11.48</v>
      </c>
      <c r="I4528" s="2">
        <f t="shared" si="70"/>
        <v>35</v>
      </c>
      <c r="J4528" s="2">
        <f>VLOOKUP(A4528,Urbanizaton!$B$2:$BI$265,I4528)</f>
        <v>73.269000000000005</v>
      </c>
      <c r="K4528" s="2">
        <f>VLOOKUP(A4528,Population!$B$2:$BI$265,I4528)</f>
        <v>80013896</v>
      </c>
      <c r="L4528" s="2" t="str">
        <f>VLOOKUP(A4528,Region!$C$1:$G$241,5)</f>
        <v>Europe</v>
      </c>
    </row>
    <row r="4529" spans="1:12" x14ac:dyDescent="0.55000000000000004">
      <c r="A4529" s="2" t="s">
        <v>28</v>
      </c>
      <c r="B4529" s="2" t="s">
        <v>8</v>
      </c>
      <c r="C4529" s="2" t="s">
        <v>18</v>
      </c>
      <c r="D4529" s="2" t="s">
        <v>17</v>
      </c>
      <c r="E4529" s="2" t="s">
        <v>11</v>
      </c>
      <c r="F4529" s="2">
        <v>1991</v>
      </c>
      <c r="G4529" s="2">
        <v>15.045</v>
      </c>
      <c r="I4529" s="2">
        <f t="shared" si="70"/>
        <v>35</v>
      </c>
      <c r="J4529" s="2">
        <f>VLOOKUP(A4529,Urbanizaton!$B$2:$BI$265,I4529)</f>
        <v>73.269000000000005</v>
      </c>
      <c r="K4529" s="2">
        <f>VLOOKUP(A4529,Population!$B$2:$BI$265,I4529)</f>
        <v>80013896</v>
      </c>
      <c r="L4529" s="2" t="str">
        <f>VLOOKUP(A4529,Region!$C$1:$G$241,5)</f>
        <v>Europe</v>
      </c>
    </row>
    <row r="4530" spans="1:12" x14ac:dyDescent="0.55000000000000004">
      <c r="A4530" s="2" t="s">
        <v>28</v>
      </c>
      <c r="B4530" s="2" t="s">
        <v>8</v>
      </c>
      <c r="C4530" s="2" t="s">
        <v>18</v>
      </c>
      <c r="D4530" s="2" t="s">
        <v>19</v>
      </c>
      <c r="E4530" s="2" t="s">
        <v>11</v>
      </c>
      <c r="F4530" s="2">
        <v>1991</v>
      </c>
      <c r="G4530" s="2">
        <v>1203834.452</v>
      </c>
      <c r="I4530" s="2">
        <f t="shared" si="70"/>
        <v>35</v>
      </c>
      <c r="J4530" s="2">
        <f>VLOOKUP(A4530,Urbanizaton!$B$2:$BI$265,I4530)</f>
        <v>73.269000000000005</v>
      </c>
      <c r="K4530" s="2">
        <f>VLOOKUP(A4530,Population!$B$2:$BI$265,I4530)</f>
        <v>80013896</v>
      </c>
      <c r="L4530" s="2" t="str">
        <f>VLOOKUP(A4530,Region!$C$1:$G$241,5)</f>
        <v>Europe</v>
      </c>
    </row>
    <row r="4531" spans="1:12" x14ac:dyDescent="0.55000000000000004">
      <c r="A4531" s="2" t="s">
        <v>28</v>
      </c>
      <c r="B4531" s="2" t="s">
        <v>8</v>
      </c>
      <c r="C4531" s="2" t="s">
        <v>14</v>
      </c>
      <c r="D4531" s="2" t="s">
        <v>13</v>
      </c>
      <c r="E4531" s="2" t="s">
        <v>11</v>
      </c>
      <c r="F4531" s="2">
        <v>1991</v>
      </c>
      <c r="G4531" s="2">
        <v>2642.3829999999998</v>
      </c>
      <c r="I4531" s="2">
        <f t="shared" si="70"/>
        <v>35</v>
      </c>
      <c r="J4531" s="2">
        <f>VLOOKUP(A4531,Urbanizaton!$B$2:$BI$265,I4531)</f>
        <v>73.269000000000005</v>
      </c>
      <c r="K4531" s="2">
        <f>VLOOKUP(A4531,Population!$B$2:$BI$265,I4531)</f>
        <v>80013896</v>
      </c>
      <c r="L4531" s="2" t="str">
        <f>VLOOKUP(A4531,Region!$C$1:$G$241,5)</f>
        <v>Europe</v>
      </c>
    </row>
    <row r="4532" spans="1:12" x14ac:dyDescent="0.55000000000000004">
      <c r="A4532" s="2" t="s">
        <v>28</v>
      </c>
      <c r="B4532" s="2" t="s">
        <v>8</v>
      </c>
      <c r="C4532" s="2" t="s">
        <v>14</v>
      </c>
      <c r="D4532" s="2" t="s">
        <v>20</v>
      </c>
      <c r="E4532" s="2" t="s">
        <v>11</v>
      </c>
      <c r="F4532" s="2">
        <v>1991</v>
      </c>
      <c r="G4532" s="2">
        <v>33.024000000000001</v>
      </c>
      <c r="I4532" s="2">
        <f t="shared" si="70"/>
        <v>35</v>
      </c>
      <c r="J4532" s="2">
        <f>VLOOKUP(A4532,Urbanizaton!$B$2:$BI$265,I4532)</f>
        <v>73.269000000000005</v>
      </c>
      <c r="K4532" s="2">
        <f>VLOOKUP(A4532,Population!$B$2:$BI$265,I4532)</f>
        <v>80013896</v>
      </c>
      <c r="L4532" s="2" t="str">
        <f>VLOOKUP(A4532,Region!$C$1:$G$241,5)</f>
        <v>Europe</v>
      </c>
    </row>
    <row r="4533" spans="1:12" x14ac:dyDescent="0.55000000000000004">
      <c r="A4533" s="2" t="s">
        <v>28</v>
      </c>
      <c r="B4533" s="2" t="s">
        <v>8</v>
      </c>
      <c r="C4533" s="2" t="s">
        <v>15</v>
      </c>
      <c r="D4533" s="2" t="s">
        <v>13</v>
      </c>
      <c r="E4533" s="2" t="s">
        <v>11</v>
      </c>
      <c r="F4533" s="2">
        <v>1991</v>
      </c>
      <c r="G4533" s="2">
        <v>3926.672</v>
      </c>
      <c r="I4533" s="2">
        <f t="shared" si="70"/>
        <v>35</v>
      </c>
      <c r="J4533" s="2">
        <f>VLOOKUP(A4533,Urbanizaton!$B$2:$BI$265,I4533)</f>
        <v>73.269000000000005</v>
      </c>
      <c r="K4533" s="2">
        <f>VLOOKUP(A4533,Population!$B$2:$BI$265,I4533)</f>
        <v>80013896</v>
      </c>
      <c r="L4533" s="2" t="str">
        <f>VLOOKUP(A4533,Region!$C$1:$G$241,5)</f>
        <v>Europe</v>
      </c>
    </row>
    <row r="4534" spans="1:12" x14ac:dyDescent="0.55000000000000004">
      <c r="A4534" s="2" t="s">
        <v>28</v>
      </c>
      <c r="B4534" s="2" t="s">
        <v>8</v>
      </c>
      <c r="C4534" s="2" t="s">
        <v>15</v>
      </c>
      <c r="D4534" s="2" t="s">
        <v>20</v>
      </c>
      <c r="E4534" s="2" t="s">
        <v>11</v>
      </c>
      <c r="F4534" s="2">
        <v>1991</v>
      </c>
      <c r="G4534" s="2">
        <v>49.075000000000003</v>
      </c>
      <c r="I4534" s="2">
        <f t="shared" si="70"/>
        <v>35</v>
      </c>
      <c r="J4534" s="2">
        <f>VLOOKUP(A4534,Urbanizaton!$B$2:$BI$265,I4534)</f>
        <v>73.269000000000005</v>
      </c>
      <c r="K4534" s="2">
        <f>VLOOKUP(A4534,Population!$B$2:$BI$265,I4534)</f>
        <v>80013896</v>
      </c>
      <c r="L4534" s="2" t="str">
        <f>VLOOKUP(A4534,Region!$C$1:$G$241,5)</f>
        <v>Europe</v>
      </c>
    </row>
    <row r="4535" spans="1:12" x14ac:dyDescent="0.55000000000000004">
      <c r="A4535" s="2" t="s">
        <v>28</v>
      </c>
      <c r="B4535" s="2" t="s">
        <v>8</v>
      </c>
      <c r="C4535" s="2" t="s">
        <v>16</v>
      </c>
      <c r="D4535" s="2" t="s">
        <v>13</v>
      </c>
      <c r="E4535" s="2" t="s">
        <v>11</v>
      </c>
      <c r="F4535" s="2">
        <v>1991</v>
      </c>
      <c r="G4535" s="2">
        <v>2903.4989999999998</v>
      </c>
      <c r="I4535" s="2">
        <f t="shared" si="70"/>
        <v>35</v>
      </c>
      <c r="J4535" s="2">
        <f>VLOOKUP(A4535,Urbanizaton!$B$2:$BI$265,I4535)</f>
        <v>73.269000000000005</v>
      </c>
      <c r="K4535" s="2">
        <f>VLOOKUP(A4535,Population!$B$2:$BI$265,I4535)</f>
        <v>80013896</v>
      </c>
      <c r="L4535" s="2" t="str">
        <f>VLOOKUP(A4535,Region!$C$1:$G$241,5)</f>
        <v>Europe</v>
      </c>
    </row>
    <row r="4536" spans="1:12" x14ac:dyDescent="0.55000000000000004">
      <c r="A4536" s="2" t="s">
        <v>28</v>
      </c>
      <c r="B4536" s="2" t="s">
        <v>8</v>
      </c>
      <c r="C4536" s="2" t="s">
        <v>16</v>
      </c>
      <c r="D4536" s="2" t="s">
        <v>20</v>
      </c>
      <c r="E4536" s="2" t="s">
        <v>11</v>
      </c>
      <c r="F4536" s="2">
        <v>1991</v>
      </c>
      <c r="G4536" s="2">
        <v>36.286999999999999</v>
      </c>
      <c r="I4536" s="2">
        <f t="shared" si="70"/>
        <v>35</v>
      </c>
      <c r="J4536" s="2">
        <f>VLOOKUP(A4536,Urbanizaton!$B$2:$BI$265,I4536)</f>
        <v>73.269000000000005</v>
      </c>
      <c r="K4536" s="2">
        <f>VLOOKUP(A4536,Population!$B$2:$BI$265,I4536)</f>
        <v>80013896</v>
      </c>
      <c r="L4536" s="2" t="str">
        <f>VLOOKUP(A4536,Region!$C$1:$G$241,5)</f>
        <v>Europe</v>
      </c>
    </row>
    <row r="4537" spans="1:12" x14ac:dyDescent="0.55000000000000004">
      <c r="A4537" s="2" t="s">
        <v>28</v>
      </c>
      <c r="B4537" s="2" t="s">
        <v>8</v>
      </c>
      <c r="C4537" s="2" t="s">
        <v>12</v>
      </c>
      <c r="D4537" s="2" t="s">
        <v>13</v>
      </c>
      <c r="E4537" s="2" t="s">
        <v>11</v>
      </c>
      <c r="F4537" s="2">
        <v>1992</v>
      </c>
      <c r="G4537" s="2">
        <v>8962.86</v>
      </c>
      <c r="I4537" s="2">
        <f t="shared" si="70"/>
        <v>36</v>
      </c>
      <c r="J4537" s="2">
        <f>VLOOKUP(A4537,Urbanizaton!$B$2:$BI$265,I4537)</f>
        <v>73.36</v>
      </c>
      <c r="K4537" s="2">
        <f>VLOOKUP(A4537,Population!$B$2:$BI$265,I4537)</f>
        <v>80624598</v>
      </c>
      <c r="L4537" s="2" t="str">
        <f>VLOOKUP(A4537,Region!$C$1:$G$241,5)</f>
        <v>Europe</v>
      </c>
    </row>
    <row r="4538" spans="1:12" x14ac:dyDescent="0.55000000000000004">
      <c r="A4538" s="2" t="s">
        <v>28</v>
      </c>
      <c r="B4538" s="2" t="s">
        <v>8</v>
      </c>
      <c r="C4538" s="2" t="s">
        <v>12</v>
      </c>
      <c r="D4538" s="2" t="s">
        <v>20</v>
      </c>
      <c r="E4538" s="2" t="s">
        <v>11</v>
      </c>
      <c r="F4538" s="2">
        <v>1992</v>
      </c>
      <c r="G4538" s="2">
        <v>111.16800000000001</v>
      </c>
      <c r="I4538" s="2">
        <f t="shared" si="70"/>
        <v>36</v>
      </c>
      <c r="J4538" s="2">
        <f>VLOOKUP(A4538,Urbanizaton!$B$2:$BI$265,I4538)</f>
        <v>73.36</v>
      </c>
      <c r="K4538" s="2">
        <f>VLOOKUP(A4538,Population!$B$2:$BI$265,I4538)</f>
        <v>80624598</v>
      </c>
      <c r="L4538" s="2" t="str">
        <f>VLOOKUP(A4538,Region!$C$1:$G$241,5)</f>
        <v>Europe</v>
      </c>
    </row>
    <row r="4539" spans="1:12" x14ac:dyDescent="0.55000000000000004">
      <c r="A4539" s="2" t="s">
        <v>28</v>
      </c>
      <c r="B4539" s="2" t="s">
        <v>8</v>
      </c>
      <c r="C4539" s="2" t="s">
        <v>9</v>
      </c>
      <c r="D4539" s="2" t="s">
        <v>10</v>
      </c>
      <c r="E4539" s="2" t="s">
        <v>11</v>
      </c>
      <c r="F4539" s="2">
        <v>1992</v>
      </c>
      <c r="G4539" s="2">
        <v>877.77</v>
      </c>
      <c r="I4539" s="2">
        <f t="shared" si="70"/>
        <v>36</v>
      </c>
      <c r="J4539" s="2">
        <f>VLOOKUP(A4539,Urbanizaton!$B$2:$BI$265,I4539)</f>
        <v>73.36</v>
      </c>
      <c r="K4539" s="2">
        <f>VLOOKUP(A4539,Population!$B$2:$BI$265,I4539)</f>
        <v>80624598</v>
      </c>
      <c r="L4539" s="2" t="str">
        <f>VLOOKUP(A4539,Region!$C$1:$G$241,5)</f>
        <v>Europe</v>
      </c>
    </row>
    <row r="4540" spans="1:12" x14ac:dyDescent="0.55000000000000004">
      <c r="A4540" s="2" t="s">
        <v>28</v>
      </c>
      <c r="B4540" s="2" t="s">
        <v>8</v>
      </c>
      <c r="C4540" s="2" t="s">
        <v>9</v>
      </c>
      <c r="D4540" s="2" t="s">
        <v>17</v>
      </c>
      <c r="E4540" s="2" t="s">
        <v>11</v>
      </c>
      <c r="F4540" s="2">
        <v>1992</v>
      </c>
      <c r="G4540" s="2">
        <v>10.9</v>
      </c>
      <c r="I4540" s="2">
        <f t="shared" si="70"/>
        <v>36</v>
      </c>
      <c r="J4540" s="2">
        <f>VLOOKUP(A4540,Urbanizaton!$B$2:$BI$265,I4540)</f>
        <v>73.36</v>
      </c>
      <c r="K4540" s="2">
        <f>VLOOKUP(A4540,Population!$B$2:$BI$265,I4540)</f>
        <v>80624598</v>
      </c>
      <c r="L4540" s="2" t="str">
        <f>VLOOKUP(A4540,Region!$C$1:$G$241,5)</f>
        <v>Europe</v>
      </c>
    </row>
    <row r="4541" spans="1:12" x14ac:dyDescent="0.55000000000000004">
      <c r="A4541" s="2" t="s">
        <v>28</v>
      </c>
      <c r="B4541" s="2" t="s">
        <v>8</v>
      </c>
      <c r="C4541" s="2" t="s">
        <v>18</v>
      </c>
      <c r="D4541" s="2" t="s">
        <v>17</v>
      </c>
      <c r="E4541" s="2" t="s">
        <v>11</v>
      </c>
      <c r="F4541" s="2">
        <v>1992</v>
      </c>
      <c r="G4541" s="2">
        <v>14.304</v>
      </c>
      <c r="I4541" s="2">
        <f t="shared" si="70"/>
        <v>36</v>
      </c>
      <c r="J4541" s="2">
        <f>VLOOKUP(A4541,Urbanizaton!$B$2:$BI$265,I4541)</f>
        <v>73.36</v>
      </c>
      <c r="K4541" s="2">
        <f>VLOOKUP(A4541,Population!$B$2:$BI$265,I4541)</f>
        <v>80624598</v>
      </c>
      <c r="L4541" s="2" t="str">
        <f>VLOOKUP(A4541,Region!$C$1:$G$241,5)</f>
        <v>Europe</v>
      </c>
    </row>
    <row r="4542" spans="1:12" x14ac:dyDescent="0.55000000000000004">
      <c r="A4542" s="2" t="s">
        <v>28</v>
      </c>
      <c r="B4542" s="2" t="s">
        <v>8</v>
      </c>
      <c r="C4542" s="2" t="s">
        <v>18</v>
      </c>
      <c r="D4542" s="2" t="s">
        <v>19</v>
      </c>
      <c r="E4542" s="2" t="s">
        <v>11</v>
      </c>
      <c r="F4542" s="2">
        <v>1992</v>
      </c>
      <c r="G4542" s="2">
        <v>1153282.162</v>
      </c>
      <c r="I4542" s="2">
        <f t="shared" si="70"/>
        <v>36</v>
      </c>
      <c r="J4542" s="2">
        <f>VLOOKUP(A4542,Urbanizaton!$B$2:$BI$265,I4542)</f>
        <v>73.36</v>
      </c>
      <c r="K4542" s="2">
        <f>VLOOKUP(A4542,Population!$B$2:$BI$265,I4542)</f>
        <v>80624598</v>
      </c>
      <c r="L4542" s="2" t="str">
        <f>VLOOKUP(A4542,Region!$C$1:$G$241,5)</f>
        <v>Europe</v>
      </c>
    </row>
    <row r="4543" spans="1:12" x14ac:dyDescent="0.55000000000000004">
      <c r="A4543" s="2" t="s">
        <v>28</v>
      </c>
      <c r="B4543" s="2" t="s">
        <v>8</v>
      </c>
      <c r="C4543" s="2" t="s">
        <v>14</v>
      </c>
      <c r="D4543" s="2" t="s">
        <v>13</v>
      </c>
      <c r="E4543" s="2" t="s">
        <v>11</v>
      </c>
      <c r="F4543" s="2">
        <v>1992</v>
      </c>
      <c r="G4543" s="2">
        <v>2495.5050000000001</v>
      </c>
      <c r="I4543" s="2">
        <f t="shared" si="70"/>
        <v>36</v>
      </c>
      <c r="J4543" s="2">
        <f>VLOOKUP(A4543,Urbanizaton!$B$2:$BI$265,I4543)</f>
        <v>73.36</v>
      </c>
      <c r="K4543" s="2">
        <f>VLOOKUP(A4543,Population!$B$2:$BI$265,I4543)</f>
        <v>80624598</v>
      </c>
      <c r="L4543" s="2" t="str">
        <f>VLOOKUP(A4543,Region!$C$1:$G$241,5)</f>
        <v>Europe</v>
      </c>
    </row>
    <row r="4544" spans="1:12" x14ac:dyDescent="0.55000000000000004">
      <c r="A4544" s="2" t="s">
        <v>28</v>
      </c>
      <c r="B4544" s="2" t="s">
        <v>8</v>
      </c>
      <c r="C4544" s="2" t="s">
        <v>14</v>
      </c>
      <c r="D4544" s="2" t="s">
        <v>20</v>
      </c>
      <c r="E4544" s="2" t="s">
        <v>11</v>
      </c>
      <c r="F4544" s="2">
        <v>1992</v>
      </c>
      <c r="G4544" s="2">
        <v>30.952000000000002</v>
      </c>
      <c r="I4544" s="2">
        <f t="shared" si="70"/>
        <v>36</v>
      </c>
      <c r="J4544" s="2">
        <f>VLOOKUP(A4544,Urbanizaton!$B$2:$BI$265,I4544)</f>
        <v>73.36</v>
      </c>
      <c r="K4544" s="2">
        <f>VLOOKUP(A4544,Population!$B$2:$BI$265,I4544)</f>
        <v>80624598</v>
      </c>
      <c r="L4544" s="2" t="str">
        <f>VLOOKUP(A4544,Region!$C$1:$G$241,5)</f>
        <v>Europe</v>
      </c>
    </row>
    <row r="4545" spans="1:12" x14ac:dyDescent="0.55000000000000004">
      <c r="A4545" s="2" t="s">
        <v>28</v>
      </c>
      <c r="B4545" s="2" t="s">
        <v>8</v>
      </c>
      <c r="C4545" s="2" t="s">
        <v>15</v>
      </c>
      <c r="D4545" s="2" t="s">
        <v>13</v>
      </c>
      <c r="E4545" s="2" t="s">
        <v>11</v>
      </c>
      <c r="F4545" s="2">
        <v>1992</v>
      </c>
      <c r="G4545" s="2">
        <v>3199.5430000000001</v>
      </c>
      <c r="I4545" s="2">
        <f t="shared" si="70"/>
        <v>36</v>
      </c>
      <c r="J4545" s="2">
        <f>VLOOKUP(A4545,Urbanizaton!$B$2:$BI$265,I4545)</f>
        <v>73.36</v>
      </c>
      <c r="K4545" s="2">
        <f>VLOOKUP(A4545,Population!$B$2:$BI$265,I4545)</f>
        <v>80624598</v>
      </c>
      <c r="L4545" s="2" t="str">
        <f>VLOOKUP(A4545,Region!$C$1:$G$241,5)</f>
        <v>Europe</v>
      </c>
    </row>
    <row r="4546" spans="1:12" x14ac:dyDescent="0.55000000000000004">
      <c r="A4546" s="2" t="s">
        <v>28</v>
      </c>
      <c r="B4546" s="2" t="s">
        <v>8</v>
      </c>
      <c r="C4546" s="2" t="s">
        <v>15</v>
      </c>
      <c r="D4546" s="2" t="s">
        <v>20</v>
      </c>
      <c r="E4546" s="2" t="s">
        <v>11</v>
      </c>
      <c r="F4546" s="2">
        <v>1992</v>
      </c>
      <c r="G4546" s="2">
        <v>39.683999999999997</v>
      </c>
      <c r="I4546" s="2">
        <f t="shared" si="70"/>
        <v>36</v>
      </c>
      <c r="J4546" s="2">
        <f>VLOOKUP(A4546,Urbanizaton!$B$2:$BI$265,I4546)</f>
        <v>73.36</v>
      </c>
      <c r="K4546" s="2">
        <f>VLOOKUP(A4546,Population!$B$2:$BI$265,I4546)</f>
        <v>80624598</v>
      </c>
      <c r="L4546" s="2" t="str">
        <f>VLOOKUP(A4546,Region!$C$1:$G$241,5)</f>
        <v>Europe</v>
      </c>
    </row>
    <row r="4547" spans="1:12" x14ac:dyDescent="0.55000000000000004">
      <c r="A4547" s="2" t="s">
        <v>28</v>
      </c>
      <c r="B4547" s="2" t="s">
        <v>8</v>
      </c>
      <c r="C4547" s="2" t="s">
        <v>16</v>
      </c>
      <c r="D4547" s="2" t="s">
        <v>13</v>
      </c>
      <c r="E4547" s="2" t="s">
        <v>11</v>
      </c>
      <c r="F4547" s="2">
        <v>1992</v>
      </c>
      <c r="G4547" s="2">
        <v>2668.913</v>
      </c>
      <c r="I4547" s="2">
        <f t="shared" ref="I4547:I4610" si="71">IF(F4547=1960,4,F4547-1960+4)</f>
        <v>36</v>
      </c>
      <c r="J4547" s="2">
        <f>VLOOKUP(A4547,Urbanizaton!$B$2:$BI$265,I4547)</f>
        <v>73.36</v>
      </c>
      <c r="K4547" s="2">
        <f>VLOOKUP(A4547,Population!$B$2:$BI$265,I4547)</f>
        <v>80624598</v>
      </c>
      <c r="L4547" s="2" t="str">
        <f>VLOOKUP(A4547,Region!$C$1:$G$241,5)</f>
        <v>Europe</v>
      </c>
    </row>
    <row r="4548" spans="1:12" x14ac:dyDescent="0.55000000000000004">
      <c r="A4548" s="2" t="s">
        <v>28</v>
      </c>
      <c r="B4548" s="2" t="s">
        <v>8</v>
      </c>
      <c r="C4548" s="2" t="s">
        <v>16</v>
      </c>
      <c r="D4548" s="2" t="s">
        <v>20</v>
      </c>
      <c r="E4548" s="2" t="s">
        <v>11</v>
      </c>
      <c r="F4548" s="2">
        <v>1992</v>
      </c>
      <c r="G4548" s="2">
        <v>33.103000000000002</v>
      </c>
      <c r="I4548" s="2">
        <f t="shared" si="71"/>
        <v>36</v>
      </c>
      <c r="J4548" s="2">
        <f>VLOOKUP(A4548,Urbanizaton!$B$2:$BI$265,I4548)</f>
        <v>73.36</v>
      </c>
      <c r="K4548" s="2">
        <f>VLOOKUP(A4548,Population!$B$2:$BI$265,I4548)</f>
        <v>80624598</v>
      </c>
      <c r="L4548" s="2" t="str">
        <f>VLOOKUP(A4548,Region!$C$1:$G$241,5)</f>
        <v>Europe</v>
      </c>
    </row>
    <row r="4549" spans="1:12" x14ac:dyDescent="0.55000000000000004">
      <c r="A4549" s="2" t="s">
        <v>28</v>
      </c>
      <c r="B4549" s="2" t="s">
        <v>8</v>
      </c>
      <c r="C4549" s="2" t="s">
        <v>12</v>
      </c>
      <c r="D4549" s="2" t="s">
        <v>13</v>
      </c>
      <c r="E4549" s="2" t="s">
        <v>11</v>
      </c>
      <c r="F4549" s="2">
        <v>1993</v>
      </c>
      <c r="G4549" s="2">
        <v>8159.6450000000004</v>
      </c>
      <c r="I4549" s="2">
        <f t="shared" si="71"/>
        <v>37</v>
      </c>
      <c r="J4549" s="2">
        <f>VLOOKUP(A4549,Urbanizaton!$B$2:$BI$265,I4549)</f>
        <v>73.381</v>
      </c>
      <c r="K4549" s="2">
        <f>VLOOKUP(A4549,Population!$B$2:$BI$265,I4549)</f>
        <v>81156363</v>
      </c>
      <c r="L4549" s="2" t="str">
        <f>VLOOKUP(A4549,Region!$C$1:$G$241,5)</f>
        <v>Europe</v>
      </c>
    </row>
    <row r="4550" spans="1:12" x14ac:dyDescent="0.55000000000000004">
      <c r="A4550" s="2" t="s">
        <v>28</v>
      </c>
      <c r="B4550" s="2" t="s">
        <v>8</v>
      </c>
      <c r="C4550" s="2" t="s">
        <v>12</v>
      </c>
      <c r="D4550" s="2" t="s">
        <v>20</v>
      </c>
      <c r="E4550" s="2" t="s">
        <v>11</v>
      </c>
      <c r="F4550" s="2">
        <v>1993</v>
      </c>
      <c r="G4550" s="2">
        <v>100.542</v>
      </c>
      <c r="I4550" s="2">
        <f t="shared" si="71"/>
        <v>37</v>
      </c>
      <c r="J4550" s="2">
        <f>VLOOKUP(A4550,Urbanizaton!$B$2:$BI$265,I4550)</f>
        <v>73.381</v>
      </c>
      <c r="K4550" s="2">
        <f>VLOOKUP(A4550,Population!$B$2:$BI$265,I4550)</f>
        <v>81156363</v>
      </c>
      <c r="L4550" s="2" t="str">
        <f>VLOOKUP(A4550,Region!$C$1:$G$241,5)</f>
        <v>Europe</v>
      </c>
    </row>
    <row r="4551" spans="1:12" x14ac:dyDescent="0.55000000000000004">
      <c r="A4551" s="2" t="s">
        <v>28</v>
      </c>
      <c r="B4551" s="2" t="s">
        <v>8</v>
      </c>
      <c r="C4551" s="2" t="s">
        <v>9</v>
      </c>
      <c r="D4551" s="2" t="s">
        <v>10</v>
      </c>
      <c r="E4551" s="2" t="s">
        <v>11</v>
      </c>
      <c r="F4551" s="2">
        <v>1993</v>
      </c>
      <c r="G4551" s="2">
        <v>871.96</v>
      </c>
      <c r="I4551" s="2">
        <f t="shared" si="71"/>
        <v>37</v>
      </c>
      <c r="J4551" s="2">
        <f>VLOOKUP(A4551,Urbanizaton!$B$2:$BI$265,I4551)</f>
        <v>73.381</v>
      </c>
      <c r="K4551" s="2">
        <f>VLOOKUP(A4551,Population!$B$2:$BI$265,I4551)</f>
        <v>81156363</v>
      </c>
      <c r="L4551" s="2" t="str">
        <f>VLOOKUP(A4551,Region!$C$1:$G$241,5)</f>
        <v>Europe</v>
      </c>
    </row>
    <row r="4552" spans="1:12" x14ac:dyDescent="0.55000000000000004">
      <c r="A4552" s="2" t="s">
        <v>28</v>
      </c>
      <c r="B4552" s="2" t="s">
        <v>8</v>
      </c>
      <c r="C4552" s="2" t="s">
        <v>9</v>
      </c>
      <c r="D4552" s="2" t="s">
        <v>17</v>
      </c>
      <c r="E4552" s="2" t="s">
        <v>11</v>
      </c>
      <c r="F4552" s="2">
        <v>1993</v>
      </c>
      <c r="G4552" s="2">
        <v>10.77</v>
      </c>
      <c r="I4552" s="2">
        <f t="shared" si="71"/>
        <v>37</v>
      </c>
      <c r="J4552" s="2">
        <f>VLOOKUP(A4552,Urbanizaton!$B$2:$BI$265,I4552)</f>
        <v>73.381</v>
      </c>
      <c r="K4552" s="2">
        <f>VLOOKUP(A4552,Population!$B$2:$BI$265,I4552)</f>
        <v>81156363</v>
      </c>
      <c r="L4552" s="2" t="str">
        <f>VLOOKUP(A4552,Region!$C$1:$G$241,5)</f>
        <v>Europe</v>
      </c>
    </row>
    <row r="4553" spans="1:12" x14ac:dyDescent="0.55000000000000004">
      <c r="A4553" s="2" t="s">
        <v>28</v>
      </c>
      <c r="B4553" s="2" t="s">
        <v>8</v>
      </c>
      <c r="C4553" s="2" t="s">
        <v>18</v>
      </c>
      <c r="D4553" s="2" t="s">
        <v>17</v>
      </c>
      <c r="E4553" s="2" t="s">
        <v>11</v>
      </c>
      <c r="F4553" s="2">
        <v>1993</v>
      </c>
      <c r="G4553" s="2">
        <v>14.096</v>
      </c>
      <c r="I4553" s="2">
        <f t="shared" si="71"/>
        <v>37</v>
      </c>
      <c r="J4553" s="2">
        <f>VLOOKUP(A4553,Urbanizaton!$B$2:$BI$265,I4553)</f>
        <v>73.381</v>
      </c>
      <c r="K4553" s="2">
        <f>VLOOKUP(A4553,Population!$B$2:$BI$265,I4553)</f>
        <v>81156363</v>
      </c>
      <c r="L4553" s="2" t="str">
        <f>VLOOKUP(A4553,Region!$C$1:$G$241,5)</f>
        <v>Europe</v>
      </c>
    </row>
    <row r="4554" spans="1:12" x14ac:dyDescent="0.55000000000000004">
      <c r="A4554" s="2" t="s">
        <v>28</v>
      </c>
      <c r="B4554" s="2" t="s">
        <v>8</v>
      </c>
      <c r="C4554" s="2" t="s">
        <v>18</v>
      </c>
      <c r="D4554" s="2" t="s">
        <v>19</v>
      </c>
      <c r="E4554" s="2" t="s">
        <v>11</v>
      </c>
      <c r="F4554" s="2">
        <v>1993</v>
      </c>
      <c r="G4554" s="2">
        <v>1143993.2139999999</v>
      </c>
      <c r="I4554" s="2">
        <f t="shared" si="71"/>
        <v>37</v>
      </c>
      <c r="J4554" s="2">
        <f>VLOOKUP(A4554,Urbanizaton!$B$2:$BI$265,I4554)</f>
        <v>73.381</v>
      </c>
      <c r="K4554" s="2">
        <f>VLOOKUP(A4554,Population!$B$2:$BI$265,I4554)</f>
        <v>81156363</v>
      </c>
      <c r="L4554" s="2" t="str">
        <f>VLOOKUP(A4554,Region!$C$1:$G$241,5)</f>
        <v>Europe</v>
      </c>
    </row>
    <row r="4555" spans="1:12" x14ac:dyDescent="0.55000000000000004">
      <c r="A4555" s="2" t="s">
        <v>28</v>
      </c>
      <c r="B4555" s="2" t="s">
        <v>8</v>
      </c>
      <c r="C4555" s="2" t="s">
        <v>14</v>
      </c>
      <c r="D4555" s="2" t="s">
        <v>13</v>
      </c>
      <c r="E4555" s="2" t="s">
        <v>11</v>
      </c>
      <c r="F4555" s="2">
        <v>1993</v>
      </c>
      <c r="G4555" s="2">
        <v>2388.1950000000002</v>
      </c>
      <c r="I4555" s="2">
        <f t="shared" si="71"/>
        <v>37</v>
      </c>
      <c r="J4555" s="2">
        <f>VLOOKUP(A4555,Urbanizaton!$B$2:$BI$265,I4555)</f>
        <v>73.381</v>
      </c>
      <c r="K4555" s="2">
        <f>VLOOKUP(A4555,Population!$B$2:$BI$265,I4555)</f>
        <v>81156363</v>
      </c>
      <c r="L4555" s="2" t="str">
        <f>VLOOKUP(A4555,Region!$C$1:$G$241,5)</f>
        <v>Europe</v>
      </c>
    </row>
    <row r="4556" spans="1:12" x14ac:dyDescent="0.55000000000000004">
      <c r="A4556" s="2" t="s">
        <v>28</v>
      </c>
      <c r="B4556" s="2" t="s">
        <v>8</v>
      </c>
      <c r="C4556" s="2" t="s">
        <v>14</v>
      </c>
      <c r="D4556" s="2" t="s">
        <v>20</v>
      </c>
      <c r="E4556" s="2" t="s">
        <v>11</v>
      </c>
      <c r="F4556" s="2">
        <v>1993</v>
      </c>
      <c r="G4556" s="2">
        <v>29.427</v>
      </c>
      <c r="I4556" s="2">
        <f t="shared" si="71"/>
        <v>37</v>
      </c>
      <c r="J4556" s="2">
        <f>VLOOKUP(A4556,Urbanizaton!$B$2:$BI$265,I4556)</f>
        <v>73.381</v>
      </c>
      <c r="K4556" s="2">
        <f>VLOOKUP(A4556,Population!$B$2:$BI$265,I4556)</f>
        <v>81156363</v>
      </c>
      <c r="L4556" s="2" t="str">
        <f>VLOOKUP(A4556,Region!$C$1:$G$241,5)</f>
        <v>Europe</v>
      </c>
    </row>
    <row r="4557" spans="1:12" x14ac:dyDescent="0.55000000000000004">
      <c r="A4557" s="2" t="s">
        <v>28</v>
      </c>
      <c r="B4557" s="2" t="s">
        <v>8</v>
      </c>
      <c r="C4557" s="2" t="s">
        <v>15</v>
      </c>
      <c r="D4557" s="2" t="s">
        <v>13</v>
      </c>
      <c r="E4557" s="2" t="s">
        <v>11</v>
      </c>
      <c r="F4557" s="2">
        <v>1993</v>
      </c>
      <c r="G4557" s="2">
        <v>2848.835</v>
      </c>
      <c r="I4557" s="2">
        <f t="shared" si="71"/>
        <v>37</v>
      </c>
      <c r="J4557" s="2">
        <f>VLOOKUP(A4557,Urbanizaton!$B$2:$BI$265,I4557)</f>
        <v>73.381</v>
      </c>
      <c r="K4557" s="2">
        <f>VLOOKUP(A4557,Population!$B$2:$BI$265,I4557)</f>
        <v>81156363</v>
      </c>
      <c r="L4557" s="2" t="str">
        <f>VLOOKUP(A4557,Region!$C$1:$G$241,5)</f>
        <v>Europe</v>
      </c>
    </row>
    <row r="4558" spans="1:12" x14ac:dyDescent="0.55000000000000004">
      <c r="A4558" s="2" t="s">
        <v>28</v>
      </c>
      <c r="B4558" s="2" t="s">
        <v>8</v>
      </c>
      <c r="C4558" s="2" t="s">
        <v>15</v>
      </c>
      <c r="D4558" s="2" t="s">
        <v>20</v>
      </c>
      <c r="E4558" s="2" t="s">
        <v>11</v>
      </c>
      <c r="F4558" s="2">
        <v>1993</v>
      </c>
      <c r="G4558" s="2">
        <v>35.103000000000002</v>
      </c>
      <c r="I4558" s="2">
        <f t="shared" si="71"/>
        <v>37</v>
      </c>
      <c r="J4558" s="2">
        <f>VLOOKUP(A4558,Urbanizaton!$B$2:$BI$265,I4558)</f>
        <v>73.381</v>
      </c>
      <c r="K4558" s="2">
        <f>VLOOKUP(A4558,Population!$B$2:$BI$265,I4558)</f>
        <v>81156363</v>
      </c>
      <c r="L4558" s="2" t="str">
        <f>VLOOKUP(A4558,Region!$C$1:$G$241,5)</f>
        <v>Europe</v>
      </c>
    </row>
    <row r="4559" spans="1:12" x14ac:dyDescent="0.55000000000000004">
      <c r="A4559" s="2" t="s">
        <v>28</v>
      </c>
      <c r="B4559" s="2" t="s">
        <v>8</v>
      </c>
      <c r="C4559" s="2" t="s">
        <v>16</v>
      </c>
      <c r="D4559" s="2" t="s">
        <v>13</v>
      </c>
      <c r="E4559" s="2" t="s">
        <v>11</v>
      </c>
      <c r="F4559" s="2">
        <v>1993</v>
      </c>
      <c r="G4559" s="2">
        <v>2516.9569999999999</v>
      </c>
      <c r="I4559" s="2">
        <f t="shared" si="71"/>
        <v>37</v>
      </c>
      <c r="J4559" s="2">
        <f>VLOOKUP(A4559,Urbanizaton!$B$2:$BI$265,I4559)</f>
        <v>73.381</v>
      </c>
      <c r="K4559" s="2">
        <f>VLOOKUP(A4559,Population!$B$2:$BI$265,I4559)</f>
        <v>81156363</v>
      </c>
      <c r="L4559" s="2" t="str">
        <f>VLOOKUP(A4559,Region!$C$1:$G$241,5)</f>
        <v>Europe</v>
      </c>
    </row>
    <row r="4560" spans="1:12" x14ac:dyDescent="0.55000000000000004">
      <c r="A4560" s="2" t="s">
        <v>28</v>
      </c>
      <c r="B4560" s="2" t="s">
        <v>8</v>
      </c>
      <c r="C4560" s="2" t="s">
        <v>16</v>
      </c>
      <c r="D4560" s="2" t="s">
        <v>20</v>
      </c>
      <c r="E4560" s="2" t="s">
        <v>11</v>
      </c>
      <c r="F4560" s="2">
        <v>1993</v>
      </c>
      <c r="G4560" s="2">
        <v>31.013999999999999</v>
      </c>
      <c r="I4560" s="2">
        <f t="shared" si="71"/>
        <v>37</v>
      </c>
      <c r="J4560" s="2">
        <f>VLOOKUP(A4560,Urbanizaton!$B$2:$BI$265,I4560)</f>
        <v>73.381</v>
      </c>
      <c r="K4560" s="2">
        <f>VLOOKUP(A4560,Population!$B$2:$BI$265,I4560)</f>
        <v>81156363</v>
      </c>
      <c r="L4560" s="2" t="str">
        <f>VLOOKUP(A4560,Region!$C$1:$G$241,5)</f>
        <v>Europe</v>
      </c>
    </row>
    <row r="4561" spans="1:12" x14ac:dyDescent="0.55000000000000004">
      <c r="A4561" s="2" t="s">
        <v>28</v>
      </c>
      <c r="B4561" s="2" t="s">
        <v>8</v>
      </c>
      <c r="C4561" s="2" t="s">
        <v>12</v>
      </c>
      <c r="D4561" s="2" t="s">
        <v>13</v>
      </c>
      <c r="E4561" s="2" t="s">
        <v>11</v>
      </c>
      <c r="F4561" s="2">
        <v>1994</v>
      </c>
      <c r="G4561" s="2">
        <v>6808.6189999999997</v>
      </c>
      <c r="I4561" s="2">
        <f t="shared" si="71"/>
        <v>38</v>
      </c>
      <c r="J4561" s="2">
        <f>VLOOKUP(A4561,Urbanizaton!$B$2:$BI$265,I4561)</f>
        <v>73.343000000000004</v>
      </c>
      <c r="K4561" s="2">
        <f>VLOOKUP(A4561,Population!$B$2:$BI$265,I4561)</f>
        <v>81438348</v>
      </c>
      <c r="L4561" s="2" t="str">
        <f>VLOOKUP(A4561,Region!$C$1:$G$241,5)</f>
        <v>Europe</v>
      </c>
    </row>
    <row r="4562" spans="1:12" x14ac:dyDescent="0.55000000000000004">
      <c r="A4562" s="2" t="s">
        <v>28</v>
      </c>
      <c r="B4562" s="2" t="s">
        <v>8</v>
      </c>
      <c r="C4562" s="2" t="s">
        <v>12</v>
      </c>
      <c r="D4562" s="2" t="s">
        <v>20</v>
      </c>
      <c r="E4562" s="2" t="s">
        <v>11</v>
      </c>
      <c r="F4562" s="2">
        <v>1994</v>
      </c>
      <c r="G4562" s="2">
        <v>83.605000000000004</v>
      </c>
      <c r="I4562" s="2">
        <f t="shared" si="71"/>
        <v>38</v>
      </c>
      <c r="J4562" s="2">
        <f>VLOOKUP(A4562,Urbanizaton!$B$2:$BI$265,I4562)</f>
        <v>73.343000000000004</v>
      </c>
      <c r="K4562" s="2">
        <f>VLOOKUP(A4562,Population!$B$2:$BI$265,I4562)</f>
        <v>81438348</v>
      </c>
      <c r="L4562" s="2" t="str">
        <f>VLOOKUP(A4562,Region!$C$1:$G$241,5)</f>
        <v>Europe</v>
      </c>
    </row>
    <row r="4563" spans="1:12" x14ac:dyDescent="0.55000000000000004">
      <c r="A4563" s="2" t="s">
        <v>28</v>
      </c>
      <c r="B4563" s="2" t="s">
        <v>8</v>
      </c>
      <c r="C4563" s="2" t="s">
        <v>9</v>
      </c>
      <c r="D4563" s="2" t="s">
        <v>10</v>
      </c>
      <c r="E4563" s="2" t="s">
        <v>11</v>
      </c>
      <c r="F4563" s="2">
        <v>1994</v>
      </c>
      <c r="G4563" s="2">
        <v>859.22</v>
      </c>
      <c r="I4563" s="2">
        <f t="shared" si="71"/>
        <v>38</v>
      </c>
      <c r="J4563" s="2">
        <f>VLOOKUP(A4563,Urbanizaton!$B$2:$BI$265,I4563)</f>
        <v>73.343000000000004</v>
      </c>
      <c r="K4563" s="2">
        <f>VLOOKUP(A4563,Population!$B$2:$BI$265,I4563)</f>
        <v>81438348</v>
      </c>
      <c r="L4563" s="2" t="str">
        <f>VLOOKUP(A4563,Region!$C$1:$G$241,5)</f>
        <v>Europe</v>
      </c>
    </row>
    <row r="4564" spans="1:12" x14ac:dyDescent="0.55000000000000004">
      <c r="A4564" s="2" t="s">
        <v>28</v>
      </c>
      <c r="B4564" s="2" t="s">
        <v>8</v>
      </c>
      <c r="C4564" s="2" t="s">
        <v>9</v>
      </c>
      <c r="D4564" s="2" t="s">
        <v>17</v>
      </c>
      <c r="E4564" s="2" t="s">
        <v>11</v>
      </c>
      <c r="F4564" s="2">
        <v>1994</v>
      </c>
      <c r="G4564" s="2">
        <v>10.59</v>
      </c>
      <c r="I4564" s="2">
        <f t="shared" si="71"/>
        <v>38</v>
      </c>
      <c r="J4564" s="2">
        <f>VLOOKUP(A4564,Urbanizaton!$B$2:$BI$265,I4564)</f>
        <v>73.343000000000004</v>
      </c>
      <c r="K4564" s="2">
        <f>VLOOKUP(A4564,Population!$B$2:$BI$265,I4564)</f>
        <v>81438348</v>
      </c>
      <c r="L4564" s="2" t="str">
        <f>VLOOKUP(A4564,Region!$C$1:$G$241,5)</f>
        <v>Europe</v>
      </c>
    </row>
    <row r="4565" spans="1:12" x14ac:dyDescent="0.55000000000000004">
      <c r="A4565" s="2" t="s">
        <v>28</v>
      </c>
      <c r="B4565" s="2" t="s">
        <v>8</v>
      </c>
      <c r="C4565" s="2" t="s">
        <v>18</v>
      </c>
      <c r="D4565" s="2" t="s">
        <v>17</v>
      </c>
      <c r="E4565" s="2" t="s">
        <v>11</v>
      </c>
      <c r="F4565" s="2">
        <v>1994</v>
      </c>
      <c r="G4565" s="2">
        <v>13.805</v>
      </c>
      <c r="I4565" s="2">
        <f t="shared" si="71"/>
        <v>38</v>
      </c>
      <c r="J4565" s="2">
        <f>VLOOKUP(A4565,Urbanizaton!$B$2:$BI$265,I4565)</f>
        <v>73.343000000000004</v>
      </c>
      <c r="K4565" s="2">
        <f>VLOOKUP(A4565,Population!$B$2:$BI$265,I4565)</f>
        <v>81438348</v>
      </c>
      <c r="L4565" s="2" t="str">
        <f>VLOOKUP(A4565,Region!$C$1:$G$241,5)</f>
        <v>Europe</v>
      </c>
    </row>
    <row r="4566" spans="1:12" x14ac:dyDescent="0.55000000000000004">
      <c r="A4566" s="2" t="s">
        <v>28</v>
      </c>
      <c r="B4566" s="2" t="s">
        <v>8</v>
      </c>
      <c r="C4566" s="2" t="s">
        <v>18</v>
      </c>
      <c r="D4566" s="2" t="s">
        <v>19</v>
      </c>
      <c r="E4566" s="2" t="s">
        <v>11</v>
      </c>
      <c r="F4566" s="2">
        <v>1994</v>
      </c>
      <c r="G4566" s="2">
        <v>1124245.93</v>
      </c>
      <c r="I4566" s="2">
        <f t="shared" si="71"/>
        <v>38</v>
      </c>
      <c r="J4566" s="2">
        <f>VLOOKUP(A4566,Urbanizaton!$B$2:$BI$265,I4566)</f>
        <v>73.343000000000004</v>
      </c>
      <c r="K4566" s="2">
        <f>VLOOKUP(A4566,Population!$B$2:$BI$265,I4566)</f>
        <v>81438348</v>
      </c>
      <c r="L4566" s="2" t="str">
        <f>VLOOKUP(A4566,Region!$C$1:$G$241,5)</f>
        <v>Europe</v>
      </c>
    </row>
    <row r="4567" spans="1:12" x14ac:dyDescent="0.55000000000000004">
      <c r="A4567" s="2" t="s">
        <v>28</v>
      </c>
      <c r="B4567" s="2" t="s">
        <v>8</v>
      </c>
      <c r="C4567" s="2" t="s">
        <v>14</v>
      </c>
      <c r="D4567" s="2" t="s">
        <v>13</v>
      </c>
      <c r="E4567" s="2" t="s">
        <v>11</v>
      </c>
      <c r="F4567" s="2">
        <v>1994</v>
      </c>
      <c r="G4567" s="2">
        <v>2200.4929999999999</v>
      </c>
      <c r="I4567" s="2">
        <f t="shared" si="71"/>
        <v>38</v>
      </c>
      <c r="J4567" s="2">
        <f>VLOOKUP(A4567,Urbanizaton!$B$2:$BI$265,I4567)</f>
        <v>73.343000000000004</v>
      </c>
      <c r="K4567" s="2">
        <f>VLOOKUP(A4567,Population!$B$2:$BI$265,I4567)</f>
        <v>81438348</v>
      </c>
      <c r="L4567" s="2" t="str">
        <f>VLOOKUP(A4567,Region!$C$1:$G$241,5)</f>
        <v>Europe</v>
      </c>
    </row>
    <row r="4568" spans="1:12" x14ac:dyDescent="0.55000000000000004">
      <c r="A4568" s="2" t="s">
        <v>28</v>
      </c>
      <c r="B4568" s="2" t="s">
        <v>8</v>
      </c>
      <c r="C4568" s="2" t="s">
        <v>14</v>
      </c>
      <c r="D4568" s="2" t="s">
        <v>20</v>
      </c>
      <c r="E4568" s="2" t="s">
        <v>11</v>
      </c>
      <c r="F4568" s="2">
        <v>1994</v>
      </c>
      <c r="G4568" s="2">
        <v>27.02</v>
      </c>
      <c r="I4568" s="2">
        <f t="shared" si="71"/>
        <v>38</v>
      </c>
      <c r="J4568" s="2">
        <f>VLOOKUP(A4568,Urbanizaton!$B$2:$BI$265,I4568)</f>
        <v>73.343000000000004</v>
      </c>
      <c r="K4568" s="2">
        <f>VLOOKUP(A4568,Population!$B$2:$BI$265,I4568)</f>
        <v>81438348</v>
      </c>
      <c r="L4568" s="2" t="str">
        <f>VLOOKUP(A4568,Region!$C$1:$G$241,5)</f>
        <v>Europe</v>
      </c>
    </row>
    <row r="4569" spans="1:12" x14ac:dyDescent="0.55000000000000004">
      <c r="A4569" s="2" t="s">
        <v>28</v>
      </c>
      <c r="B4569" s="2" t="s">
        <v>8</v>
      </c>
      <c r="C4569" s="2" t="s">
        <v>15</v>
      </c>
      <c r="D4569" s="2" t="s">
        <v>13</v>
      </c>
      <c r="E4569" s="2" t="s">
        <v>11</v>
      </c>
      <c r="F4569" s="2">
        <v>1994</v>
      </c>
      <c r="G4569" s="2">
        <v>2379.317</v>
      </c>
      <c r="I4569" s="2">
        <f t="shared" si="71"/>
        <v>38</v>
      </c>
      <c r="J4569" s="2">
        <f>VLOOKUP(A4569,Urbanizaton!$B$2:$BI$265,I4569)</f>
        <v>73.343000000000004</v>
      </c>
      <c r="K4569" s="2">
        <f>VLOOKUP(A4569,Population!$B$2:$BI$265,I4569)</f>
        <v>81438348</v>
      </c>
      <c r="L4569" s="2" t="str">
        <f>VLOOKUP(A4569,Region!$C$1:$G$241,5)</f>
        <v>Europe</v>
      </c>
    </row>
    <row r="4570" spans="1:12" x14ac:dyDescent="0.55000000000000004">
      <c r="A4570" s="2" t="s">
        <v>28</v>
      </c>
      <c r="B4570" s="2" t="s">
        <v>8</v>
      </c>
      <c r="C4570" s="2" t="s">
        <v>15</v>
      </c>
      <c r="D4570" s="2" t="s">
        <v>20</v>
      </c>
      <c r="E4570" s="2" t="s">
        <v>11</v>
      </c>
      <c r="F4570" s="2">
        <v>1994</v>
      </c>
      <c r="G4570" s="2">
        <v>29.216000000000001</v>
      </c>
      <c r="I4570" s="2">
        <f t="shared" si="71"/>
        <v>38</v>
      </c>
      <c r="J4570" s="2">
        <f>VLOOKUP(A4570,Urbanizaton!$B$2:$BI$265,I4570)</f>
        <v>73.343000000000004</v>
      </c>
      <c r="K4570" s="2">
        <f>VLOOKUP(A4570,Population!$B$2:$BI$265,I4570)</f>
        <v>81438348</v>
      </c>
      <c r="L4570" s="2" t="str">
        <f>VLOOKUP(A4570,Region!$C$1:$G$241,5)</f>
        <v>Europe</v>
      </c>
    </row>
    <row r="4571" spans="1:12" x14ac:dyDescent="0.55000000000000004">
      <c r="A4571" s="2" t="s">
        <v>28</v>
      </c>
      <c r="B4571" s="2" t="s">
        <v>8</v>
      </c>
      <c r="C4571" s="2" t="s">
        <v>16</v>
      </c>
      <c r="D4571" s="2" t="s">
        <v>13</v>
      </c>
      <c r="E4571" s="2" t="s">
        <v>11</v>
      </c>
      <c r="F4571" s="2">
        <v>1994</v>
      </c>
      <c r="G4571" s="2">
        <v>2105.9789999999998</v>
      </c>
      <c r="I4571" s="2">
        <f t="shared" si="71"/>
        <v>38</v>
      </c>
      <c r="J4571" s="2">
        <f>VLOOKUP(A4571,Urbanizaton!$B$2:$BI$265,I4571)</f>
        <v>73.343000000000004</v>
      </c>
      <c r="K4571" s="2">
        <f>VLOOKUP(A4571,Population!$B$2:$BI$265,I4571)</f>
        <v>81438348</v>
      </c>
      <c r="L4571" s="2" t="str">
        <f>VLOOKUP(A4571,Region!$C$1:$G$241,5)</f>
        <v>Europe</v>
      </c>
    </row>
    <row r="4572" spans="1:12" x14ac:dyDescent="0.55000000000000004">
      <c r="A4572" s="2" t="s">
        <v>28</v>
      </c>
      <c r="B4572" s="2" t="s">
        <v>8</v>
      </c>
      <c r="C4572" s="2" t="s">
        <v>16</v>
      </c>
      <c r="D4572" s="2" t="s">
        <v>20</v>
      </c>
      <c r="E4572" s="2" t="s">
        <v>11</v>
      </c>
      <c r="F4572" s="2">
        <v>1994</v>
      </c>
      <c r="G4572" s="2">
        <v>25.86</v>
      </c>
      <c r="I4572" s="2">
        <f t="shared" si="71"/>
        <v>38</v>
      </c>
      <c r="J4572" s="2">
        <f>VLOOKUP(A4572,Urbanizaton!$B$2:$BI$265,I4572)</f>
        <v>73.343000000000004</v>
      </c>
      <c r="K4572" s="2">
        <f>VLOOKUP(A4572,Population!$B$2:$BI$265,I4572)</f>
        <v>81438348</v>
      </c>
      <c r="L4572" s="2" t="str">
        <f>VLOOKUP(A4572,Region!$C$1:$G$241,5)</f>
        <v>Europe</v>
      </c>
    </row>
    <row r="4573" spans="1:12" x14ac:dyDescent="0.55000000000000004">
      <c r="A4573" s="2" t="s">
        <v>28</v>
      </c>
      <c r="B4573" s="2" t="s">
        <v>8</v>
      </c>
      <c r="C4573" s="2" t="s">
        <v>12</v>
      </c>
      <c r="D4573" s="2" t="s">
        <v>13</v>
      </c>
      <c r="E4573" s="2" t="s">
        <v>11</v>
      </c>
      <c r="F4573" s="2">
        <v>1995</v>
      </c>
      <c r="G4573" s="2">
        <v>6438.4880000000003</v>
      </c>
      <c r="I4573" s="2">
        <f t="shared" si="71"/>
        <v>39</v>
      </c>
      <c r="J4573" s="2">
        <f>VLOOKUP(A4573,Urbanizaton!$B$2:$BI$265,I4573)</f>
        <v>73.286000000000001</v>
      </c>
      <c r="K4573" s="2">
        <f>VLOOKUP(A4573,Population!$B$2:$BI$265,I4573)</f>
        <v>81678051</v>
      </c>
      <c r="L4573" s="2" t="str">
        <f>VLOOKUP(A4573,Region!$C$1:$G$241,5)</f>
        <v>Europe</v>
      </c>
    </row>
    <row r="4574" spans="1:12" x14ac:dyDescent="0.55000000000000004">
      <c r="A4574" s="2" t="s">
        <v>28</v>
      </c>
      <c r="B4574" s="2" t="s">
        <v>8</v>
      </c>
      <c r="C4574" s="2" t="s">
        <v>12</v>
      </c>
      <c r="D4574" s="2" t="s">
        <v>20</v>
      </c>
      <c r="E4574" s="2" t="s">
        <v>11</v>
      </c>
      <c r="F4574" s="2">
        <v>1995</v>
      </c>
      <c r="G4574" s="2">
        <v>78.828000000000003</v>
      </c>
      <c r="I4574" s="2">
        <f t="shared" si="71"/>
        <v>39</v>
      </c>
      <c r="J4574" s="2">
        <f>VLOOKUP(A4574,Urbanizaton!$B$2:$BI$265,I4574)</f>
        <v>73.286000000000001</v>
      </c>
      <c r="K4574" s="2">
        <f>VLOOKUP(A4574,Population!$B$2:$BI$265,I4574)</f>
        <v>81678051</v>
      </c>
      <c r="L4574" s="2" t="str">
        <f>VLOOKUP(A4574,Region!$C$1:$G$241,5)</f>
        <v>Europe</v>
      </c>
    </row>
    <row r="4575" spans="1:12" x14ac:dyDescent="0.55000000000000004">
      <c r="A4575" s="2" t="s">
        <v>28</v>
      </c>
      <c r="B4575" s="2" t="s">
        <v>8</v>
      </c>
      <c r="C4575" s="2" t="s">
        <v>9</v>
      </c>
      <c r="D4575" s="2" t="s">
        <v>10</v>
      </c>
      <c r="E4575" s="2" t="s">
        <v>11</v>
      </c>
      <c r="F4575" s="2">
        <v>1995</v>
      </c>
      <c r="G4575" s="2">
        <v>856.69</v>
      </c>
      <c r="I4575" s="2">
        <f t="shared" si="71"/>
        <v>39</v>
      </c>
      <c r="J4575" s="2">
        <f>VLOOKUP(A4575,Urbanizaton!$B$2:$BI$265,I4575)</f>
        <v>73.286000000000001</v>
      </c>
      <c r="K4575" s="2">
        <f>VLOOKUP(A4575,Population!$B$2:$BI$265,I4575)</f>
        <v>81678051</v>
      </c>
      <c r="L4575" s="2" t="str">
        <f>VLOOKUP(A4575,Region!$C$1:$G$241,5)</f>
        <v>Europe</v>
      </c>
    </row>
    <row r="4576" spans="1:12" x14ac:dyDescent="0.55000000000000004">
      <c r="A4576" s="2" t="s">
        <v>28</v>
      </c>
      <c r="B4576" s="2" t="s">
        <v>8</v>
      </c>
      <c r="C4576" s="2" t="s">
        <v>9</v>
      </c>
      <c r="D4576" s="2" t="s">
        <v>17</v>
      </c>
      <c r="E4576" s="2" t="s">
        <v>11</v>
      </c>
      <c r="F4576" s="2">
        <v>1995</v>
      </c>
      <c r="G4576" s="2">
        <v>10.54</v>
      </c>
      <c r="I4576" s="2">
        <f t="shared" si="71"/>
        <v>39</v>
      </c>
      <c r="J4576" s="2">
        <f>VLOOKUP(A4576,Urbanizaton!$B$2:$BI$265,I4576)</f>
        <v>73.286000000000001</v>
      </c>
      <c r="K4576" s="2">
        <f>VLOOKUP(A4576,Population!$B$2:$BI$265,I4576)</f>
        <v>81678051</v>
      </c>
      <c r="L4576" s="2" t="str">
        <f>VLOOKUP(A4576,Region!$C$1:$G$241,5)</f>
        <v>Europe</v>
      </c>
    </row>
    <row r="4577" spans="1:12" x14ac:dyDescent="0.55000000000000004">
      <c r="A4577" s="2" t="s">
        <v>28</v>
      </c>
      <c r="B4577" s="2" t="s">
        <v>8</v>
      </c>
      <c r="C4577" s="2" t="s">
        <v>18</v>
      </c>
      <c r="D4577" s="2" t="s">
        <v>17</v>
      </c>
      <c r="E4577" s="2" t="s">
        <v>11</v>
      </c>
      <c r="F4577" s="2">
        <v>1995</v>
      </c>
      <c r="G4577" s="2">
        <v>13.723000000000001</v>
      </c>
      <c r="I4577" s="2">
        <f t="shared" si="71"/>
        <v>39</v>
      </c>
      <c r="J4577" s="2">
        <f>VLOOKUP(A4577,Urbanizaton!$B$2:$BI$265,I4577)</f>
        <v>73.286000000000001</v>
      </c>
      <c r="K4577" s="2">
        <f>VLOOKUP(A4577,Population!$B$2:$BI$265,I4577)</f>
        <v>81678051</v>
      </c>
      <c r="L4577" s="2" t="str">
        <f>VLOOKUP(A4577,Region!$C$1:$G$241,5)</f>
        <v>Europe</v>
      </c>
    </row>
    <row r="4578" spans="1:12" x14ac:dyDescent="0.55000000000000004">
      <c r="A4578" s="2" t="s">
        <v>28</v>
      </c>
      <c r="B4578" s="2" t="s">
        <v>8</v>
      </c>
      <c r="C4578" s="2" t="s">
        <v>18</v>
      </c>
      <c r="D4578" s="2" t="s">
        <v>19</v>
      </c>
      <c r="E4578" s="2" t="s">
        <v>11</v>
      </c>
      <c r="F4578" s="2">
        <v>1995</v>
      </c>
      <c r="G4578" s="2">
        <v>1120855.6370000001</v>
      </c>
      <c r="I4578" s="2">
        <f t="shared" si="71"/>
        <v>39</v>
      </c>
      <c r="J4578" s="2">
        <f>VLOOKUP(A4578,Urbanizaton!$B$2:$BI$265,I4578)</f>
        <v>73.286000000000001</v>
      </c>
      <c r="K4578" s="2">
        <f>VLOOKUP(A4578,Population!$B$2:$BI$265,I4578)</f>
        <v>81678051</v>
      </c>
      <c r="L4578" s="2" t="str">
        <f>VLOOKUP(A4578,Region!$C$1:$G$241,5)</f>
        <v>Europe</v>
      </c>
    </row>
    <row r="4579" spans="1:12" x14ac:dyDescent="0.55000000000000004">
      <c r="A4579" s="2" t="s">
        <v>28</v>
      </c>
      <c r="B4579" s="2" t="s">
        <v>8</v>
      </c>
      <c r="C4579" s="2" t="s">
        <v>14</v>
      </c>
      <c r="D4579" s="2" t="s">
        <v>13</v>
      </c>
      <c r="E4579" s="2" t="s">
        <v>11</v>
      </c>
      <c r="F4579" s="2">
        <v>1995</v>
      </c>
      <c r="G4579" s="2">
        <v>2166.1239999999998</v>
      </c>
      <c r="I4579" s="2">
        <f t="shared" si="71"/>
        <v>39</v>
      </c>
      <c r="J4579" s="2">
        <f>VLOOKUP(A4579,Urbanizaton!$B$2:$BI$265,I4579)</f>
        <v>73.286000000000001</v>
      </c>
      <c r="K4579" s="2">
        <f>VLOOKUP(A4579,Population!$B$2:$BI$265,I4579)</f>
        <v>81678051</v>
      </c>
      <c r="L4579" s="2" t="str">
        <f>VLOOKUP(A4579,Region!$C$1:$G$241,5)</f>
        <v>Europe</v>
      </c>
    </row>
    <row r="4580" spans="1:12" x14ac:dyDescent="0.55000000000000004">
      <c r="A4580" s="2" t="s">
        <v>28</v>
      </c>
      <c r="B4580" s="2" t="s">
        <v>8</v>
      </c>
      <c r="C4580" s="2" t="s">
        <v>14</v>
      </c>
      <c r="D4580" s="2" t="s">
        <v>20</v>
      </c>
      <c r="E4580" s="2" t="s">
        <v>11</v>
      </c>
      <c r="F4580" s="2">
        <v>1995</v>
      </c>
      <c r="G4580" s="2">
        <v>26.52</v>
      </c>
      <c r="I4580" s="2">
        <f t="shared" si="71"/>
        <v>39</v>
      </c>
      <c r="J4580" s="2">
        <f>VLOOKUP(A4580,Urbanizaton!$B$2:$BI$265,I4580)</f>
        <v>73.286000000000001</v>
      </c>
      <c r="K4580" s="2">
        <f>VLOOKUP(A4580,Population!$B$2:$BI$265,I4580)</f>
        <v>81678051</v>
      </c>
      <c r="L4580" s="2" t="str">
        <f>VLOOKUP(A4580,Region!$C$1:$G$241,5)</f>
        <v>Europe</v>
      </c>
    </row>
    <row r="4581" spans="1:12" x14ac:dyDescent="0.55000000000000004">
      <c r="A4581" s="2" t="s">
        <v>28</v>
      </c>
      <c r="B4581" s="2" t="s">
        <v>8</v>
      </c>
      <c r="C4581" s="2" t="s">
        <v>15</v>
      </c>
      <c r="D4581" s="2" t="s">
        <v>13</v>
      </c>
      <c r="E4581" s="2" t="s">
        <v>11</v>
      </c>
      <c r="F4581" s="2">
        <v>1995</v>
      </c>
      <c r="G4581" s="2">
        <v>1706.9849999999999</v>
      </c>
      <c r="I4581" s="2">
        <f t="shared" si="71"/>
        <v>39</v>
      </c>
      <c r="J4581" s="2">
        <f>VLOOKUP(A4581,Urbanizaton!$B$2:$BI$265,I4581)</f>
        <v>73.286000000000001</v>
      </c>
      <c r="K4581" s="2">
        <f>VLOOKUP(A4581,Population!$B$2:$BI$265,I4581)</f>
        <v>81678051</v>
      </c>
      <c r="L4581" s="2" t="str">
        <f>VLOOKUP(A4581,Region!$C$1:$G$241,5)</f>
        <v>Europe</v>
      </c>
    </row>
    <row r="4582" spans="1:12" x14ac:dyDescent="0.55000000000000004">
      <c r="A4582" s="2" t="s">
        <v>28</v>
      </c>
      <c r="B4582" s="2" t="s">
        <v>8</v>
      </c>
      <c r="C4582" s="2" t="s">
        <v>15</v>
      </c>
      <c r="D4582" s="2" t="s">
        <v>20</v>
      </c>
      <c r="E4582" s="2" t="s">
        <v>11</v>
      </c>
      <c r="F4582" s="2">
        <v>1995</v>
      </c>
      <c r="G4582" s="2">
        <v>20.899000000000001</v>
      </c>
      <c r="I4582" s="2">
        <f t="shared" si="71"/>
        <v>39</v>
      </c>
      <c r="J4582" s="2">
        <f>VLOOKUP(A4582,Urbanizaton!$B$2:$BI$265,I4582)</f>
        <v>73.286000000000001</v>
      </c>
      <c r="K4582" s="2">
        <f>VLOOKUP(A4582,Population!$B$2:$BI$265,I4582)</f>
        <v>81678051</v>
      </c>
      <c r="L4582" s="2" t="str">
        <f>VLOOKUP(A4582,Region!$C$1:$G$241,5)</f>
        <v>Europe</v>
      </c>
    </row>
    <row r="4583" spans="1:12" x14ac:dyDescent="0.55000000000000004">
      <c r="A4583" s="2" t="s">
        <v>28</v>
      </c>
      <c r="B4583" s="2" t="s">
        <v>8</v>
      </c>
      <c r="C4583" s="2" t="s">
        <v>16</v>
      </c>
      <c r="D4583" s="2" t="s">
        <v>13</v>
      </c>
      <c r="E4583" s="2" t="s">
        <v>11</v>
      </c>
      <c r="F4583" s="2">
        <v>1995</v>
      </c>
      <c r="G4583" s="2">
        <v>2025.0309999999999</v>
      </c>
      <c r="I4583" s="2">
        <f t="shared" si="71"/>
        <v>39</v>
      </c>
      <c r="J4583" s="2">
        <f>VLOOKUP(A4583,Urbanizaton!$B$2:$BI$265,I4583)</f>
        <v>73.286000000000001</v>
      </c>
      <c r="K4583" s="2">
        <f>VLOOKUP(A4583,Population!$B$2:$BI$265,I4583)</f>
        <v>81678051</v>
      </c>
      <c r="L4583" s="2" t="str">
        <f>VLOOKUP(A4583,Region!$C$1:$G$241,5)</f>
        <v>Europe</v>
      </c>
    </row>
    <row r="4584" spans="1:12" x14ac:dyDescent="0.55000000000000004">
      <c r="A4584" s="2" t="s">
        <v>28</v>
      </c>
      <c r="B4584" s="2" t="s">
        <v>8</v>
      </c>
      <c r="C4584" s="2" t="s">
        <v>16</v>
      </c>
      <c r="D4584" s="2" t="s">
        <v>20</v>
      </c>
      <c r="E4584" s="2" t="s">
        <v>11</v>
      </c>
      <c r="F4584" s="2">
        <v>1995</v>
      </c>
      <c r="G4584" s="2">
        <v>24.792999999999999</v>
      </c>
      <c r="I4584" s="2">
        <f t="shared" si="71"/>
        <v>39</v>
      </c>
      <c r="J4584" s="2">
        <f>VLOOKUP(A4584,Urbanizaton!$B$2:$BI$265,I4584)</f>
        <v>73.286000000000001</v>
      </c>
      <c r="K4584" s="2">
        <f>VLOOKUP(A4584,Population!$B$2:$BI$265,I4584)</f>
        <v>81678051</v>
      </c>
      <c r="L4584" s="2" t="str">
        <f>VLOOKUP(A4584,Region!$C$1:$G$241,5)</f>
        <v>Europe</v>
      </c>
    </row>
    <row r="4585" spans="1:12" x14ac:dyDescent="0.55000000000000004">
      <c r="A4585" s="2" t="s">
        <v>28</v>
      </c>
      <c r="B4585" s="2" t="s">
        <v>8</v>
      </c>
      <c r="C4585" s="2" t="s">
        <v>12</v>
      </c>
      <c r="D4585" s="2" t="s">
        <v>13</v>
      </c>
      <c r="E4585" s="2" t="s">
        <v>11</v>
      </c>
      <c r="F4585" s="2">
        <v>1996</v>
      </c>
      <c r="G4585" s="2">
        <v>5986.058</v>
      </c>
      <c r="I4585" s="2">
        <f t="shared" si="71"/>
        <v>40</v>
      </c>
      <c r="J4585" s="2">
        <f>VLOOKUP(A4585,Urbanizaton!$B$2:$BI$265,I4585)</f>
        <v>73.231999999999999</v>
      </c>
      <c r="K4585" s="2">
        <f>VLOOKUP(A4585,Population!$B$2:$BI$265,I4585)</f>
        <v>81914831</v>
      </c>
      <c r="L4585" s="2" t="str">
        <f>VLOOKUP(A4585,Region!$C$1:$G$241,5)</f>
        <v>Europe</v>
      </c>
    </row>
    <row r="4586" spans="1:12" x14ac:dyDescent="0.55000000000000004">
      <c r="A4586" s="2" t="s">
        <v>28</v>
      </c>
      <c r="B4586" s="2" t="s">
        <v>8</v>
      </c>
      <c r="C4586" s="2" t="s">
        <v>12</v>
      </c>
      <c r="D4586" s="2" t="s">
        <v>20</v>
      </c>
      <c r="E4586" s="2" t="s">
        <v>11</v>
      </c>
      <c r="F4586" s="2">
        <v>1996</v>
      </c>
      <c r="G4586" s="2">
        <v>73.076999999999998</v>
      </c>
      <c r="I4586" s="2">
        <f t="shared" si="71"/>
        <v>40</v>
      </c>
      <c r="J4586" s="2">
        <f>VLOOKUP(A4586,Urbanizaton!$B$2:$BI$265,I4586)</f>
        <v>73.231999999999999</v>
      </c>
      <c r="K4586" s="2">
        <f>VLOOKUP(A4586,Population!$B$2:$BI$265,I4586)</f>
        <v>81914831</v>
      </c>
      <c r="L4586" s="2" t="str">
        <f>VLOOKUP(A4586,Region!$C$1:$G$241,5)</f>
        <v>Europe</v>
      </c>
    </row>
    <row r="4587" spans="1:12" x14ac:dyDescent="0.55000000000000004">
      <c r="A4587" s="2" t="s">
        <v>28</v>
      </c>
      <c r="B4587" s="2" t="s">
        <v>8</v>
      </c>
      <c r="C4587" s="2" t="s">
        <v>9</v>
      </c>
      <c r="D4587" s="2" t="s">
        <v>10</v>
      </c>
      <c r="E4587" s="2" t="s">
        <v>11</v>
      </c>
      <c r="F4587" s="2">
        <v>1996</v>
      </c>
      <c r="G4587" s="2">
        <v>887.15</v>
      </c>
      <c r="I4587" s="2">
        <f t="shared" si="71"/>
        <v>40</v>
      </c>
      <c r="J4587" s="2">
        <f>VLOOKUP(A4587,Urbanizaton!$B$2:$BI$265,I4587)</f>
        <v>73.231999999999999</v>
      </c>
      <c r="K4587" s="2">
        <f>VLOOKUP(A4587,Population!$B$2:$BI$265,I4587)</f>
        <v>81914831</v>
      </c>
      <c r="L4587" s="2" t="str">
        <f>VLOOKUP(A4587,Region!$C$1:$G$241,5)</f>
        <v>Europe</v>
      </c>
    </row>
    <row r="4588" spans="1:12" x14ac:dyDescent="0.55000000000000004">
      <c r="A4588" s="2" t="s">
        <v>28</v>
      </c>
      <c r="B4588" s="2" t="s">
        <v>8</v>
      </c>
      <c r="C4588" s="2" t="s">
        <v>9</v>
      </c>
      <c r="D4588" s="2" t="s">
        <v>17</v>
      </c>
      <c r="E4588" s="2" t="s">
        <v>11</v>
      </c>
      <c r="F4588" s="2">
        <v>1996</v>
      </c>
      <c r="G4588" s="2">
        <v>10.89</v>
      </c>
      <c r="I4588" s="2">
        <f t="shared" si="71"/>
        <v>40</v>
      </c>
      <c r="J4588" s="2">
        <f>VLOOKUP(A4588,Urbanizaton!$B$2:$BI$265,I4588)</f>
        <v>73.231999999999999</v>
      </c>
      <c r="K4588" s="2">
        <f>VLOOKUP(A4588,Population!$B$2:$BI$265,I4588)</f>
        <v>81914831</v>
      </c>
      <c r="L4588" s="2" t="str">
        <f>VLOOKUP(A4588,Region!$C$1:$G$241,5)</f>
        <v>Europe</v>
      </c>
    </row>
    <row r="4589" spans="1:12" x14ac:dyDescent="0.55000000000000004">
      <c r="A4589" s="2" t="s">
        <v>28</v>
      </c>
      <c r="B4589" s="2" t="s">
        <v>8</v>
      </c>
      <c r="C4589" s="2" t="s">
        <v>18</v>
      </c>
      <c r="D4589" s="2" t="s">
        <v>17</v>
      </c>
      <c r="E4589" s="2" t="s">
        <v>11</v>
      </c>
      <c r="F4589" s="2">
        <v>1996</v>
      </c>
      <c r="G4589" s="2">
        <v>13.901</v>
      </c>
      <c r="I4589" s="2">
        <f t="shared" si="71"/>
        <v>40</v>
      </c>
      <c r="J4589" s="2">
        <f>VLOOKUP(A4589,Urbanizaton!$B$2:$BI$265,I4589)</f>
        <v>73.231999999999999</v>
      </c>
      <c r="K4589" s="2">
        <f>VLOOKUP(A4589,Population!$B$2:$BI$265,I4589)</f>
        <v>81914831</v>
      </c>
      <c r="L4589" s="2" t="str">
        <f>VLOOKUP(A4589,Region!$C$1:$G$241,5)</f>
        <v>Europe</v>
      </c>
    </row>
    <row r="4590" spans="1:12" x14ac:dyDescent="0.55000000000000004">
      <c r="A4590" s="2" t="s">
        <v>28</v>
      </c>
      <c r="B4590" s="2" t="s">
        <v>8</v>
      </c>
      <c r="C4590" s="2" t="s">
        <v>18</v>
      </c>
      <c r="D4590" s="2" t="s">
        <v>19</v>
      </c>
      <c r="E4590" s="2" t="s">
        <v>11</v>
      </c>
      <c r="F4590" s="2">
        <v>1996</v>
      </c>
      <c r="G4590" s="2">
        <v>1138676.8729999999</v>
      </c>
      <c r="I4590" s="2">
        <f t="shared" si="71"/>
        <v>40</v>
      </c>
      <c r="J4590" s="2">
        <f>VLOOKUP(A4590,Urbanizaton!$B$2:$BI$265,I4590)</f>
        <v>73.231999999999999</v>
      </c>
      <c r="K4590" s="2">
        <f>VLOOKUP(A4590,Population!$B$2:$BI$265,I4590)</f>
        <v>81914831</v>
      </c>
      <c r="L4590" s="2" t="str">
        <f>VLOOKUP(A4590,Region!$C$1:$G$241,5)</f>
        <v>Europe</v>
      </c>
    </row>
    <row r="4591" spans="1:12" x14ac:dyDescent="0.55000000000000004">
      <c r="A4591" s="2" t="s">
        <v>28</v>
      </c>
      <c r="B4591" s="2" t="s">
        <v>8</v>
      </c>
      <c r="C4591" s="2" t="s">
        <v>14</v>
      </c>
      <c r="D4591" s="2" t="s">
        <v>13</v>
      </c>
      <c r="E4591" s="2" t="s">
        <v>11</v>
      </c>
      <c r="F4591" s="2">
        <v>1996</v>
      </c>
      <c r="G4591" s="2">
        <v>2094.0880000000002</v>
      </c>
      <c r="I4591" s="2">
        <f t="shared" si="71"/>
        <v>40</v>
      </c>
      <c r="J4591" s="2">
        <f>VLOOKUP(A4591,Urbanizaton!$B$2:$BI$265,I4591)</f>
        <v>73.231999999999999</v>
      </c>
      <c r="K4591" s="2">
        <f>VLOOKUP(A4591,Population!$B$2:$BI$265,I4591)</f>
        <v>81914831</v>
      </c>
      <c r="L4591" s="2" t="str">
        <f>VLOOKUP(A4591,Region!$C$1:$G$241,5)</f>
        <v>Europe</v>
      </c>
    </row>
    <row r="4592" spans="1:12" x14ac:dyDescent="0.55000000000000004">
      <c r="A4592" s="2" t="s">
        <v>28</v>
      </c>
      <c r="B4592" s="2" t="s">
        <v>8</v>
      </c>
      <c r="C4592" s="2" t="s">
        <v>14</v>
      </c>
      <c r="D4592" s="2" t="s">
        <v>20</v>
      </c>
      <c r="E4592" s="2" t="s">
        <v>11</v>
      </c>
      <c r="F4592" s="2">
        <v>1996</v>
      </c>
      <c r="G4592" s="2">
        <v>25.564</v>
      </c>
      <c r="I4592" s="2">
        <f t="shared" si="71"/>
        <v>40</v>
      </c>
      <c r="J4592" s="2">
        <f>VLOOKUP(A4592,Urbanizaton!$B$2:$BI$265,I4592)</f>
        <v>73.231999999999999</v>
      </c>
      <c r="K4592" s="2">
        <f>VLOOKUP(A4592,Population!$B$2:$BI$265,I4592)</f>
        <v>81914831</v>
      </c>
      <c r="L4592" s="2" t="str">
        <f>VLOOKUP(A4592,Region!$C$1:$G$241,5)</f>
        <v>Europe</v>
      </c>
    </row>
    <row r="4593" spans="1:12" x14ac:dyDescent="0.55000000000000004">
      <c r="A4593" s="2" t="s">
        <v>28</v>
      </c>
      <c r="B4593" s="2" t="s">
        <v>8</v>
      </c>
      <c r="C4593" s="2" t="s">
        <v>15</v>
      </c>
      <c r="D4593" s="2" t="s">
        <v>13</v>
      </c>
      <c r="E4593" s="2" t="s">
        <v>11</v>
      </c>
      <c r="F4593" s="2">
        <v>1996</v>
      </c>
      <c r="G4593" s="2">
        <v>1444.723</v>
      </c>
      <c r="I4593" s="2">
        <f t="shared" si="71"/>
        <v>40</v>
      </c>
      <c r="J4593" s="2">
        <f>VLOOKUP(A4593,Urbanizaton!$B$2:$BI$265,I4593)</f>
        <v>73.231999999999999</v>
      </c>
      <c r="K4593" s="2">
        <f>VLOOKUP(A4593,Population!$B$2:$BI$265,I4593)</f>
        <v>81914831</v>
      </c>
      <c r="L4593" s="2" t="str">
        <f>VLOOKUP(A4593,Region!$C$1:$G$241,5)</f>
        <v>Europe</v>
      </c>
    </row>
    <row r="4594" spans="1:12" x14ac:dyDescent="0.55000000000000004">
      <c r="A4594" s="2" t="s">
        <v>28</v>
      </c>
      <c r="B4594" s="2" t="s">
        <v>8</v>
      </c>
      <c r="C4594" s="2" t="s">
        <v>15</v>
      </c>
      <c r="D4594" s="2" t="s">
        <v>20</v>
      </c>
      <c r="E4594" s="2" t="s">
        <v>11</v>
      </c>
      <c r="F4594" s="2">
        <v>1996</v>
      </c>
      <c r="G4594" s="2">
        <v>17.637</v>
      </c>
      <c r="I4594" s="2">
        <f t="shared" si="71"/>
        <v>40</v>
      </c>
      <c r="J4594" s="2">
        <f>VLOOKUP(A4594,Urbanizaton!$B$2:$BI$265,I4594)</f>
        <v>73.231999999999999</v>
      </c>
      <c r="K4594" s="2">
        <f>VLOOKUP(A4594,Population!$B$2:$BI$265,I4594)</f>
        <v>81914831</v>
      </c>
      <c r="L4594" s="2" t="str">
        <f>VLOOKUP(A4594,Region!$C$1:$G$241,5)</f>
        <v>Europe</v>
      </c>
    </row>
    <row r="4595" spans="1:12" x14ac:dyDescent="0.55000000000000004">
      <c r="A4595" s="2" t="s">
        <v>28</v>
      </c>
      <c r="B4595" s="2" t="s">
        <v>8</v>
      </c>
      <c r="C4595" s="2" t="s">
        <v>16</v>
      </c>
      <c r="D4595" s="2" t="s">
        <v>13</v>
      </c>
      <c r="E4595" s="2" t="s">
        <v>11</v>
      </c>
      <c r="F4595" s="2">
        <v>1996</v>
      </c>
      <c r="G4595" s="2">
        <v>1956.692</v>
      </c>
      <c r="I4595" s="2">
        <f t="shared" si="71"/>
        <v>40</v>
      </c>
      <c r="J4595" s="2">
        <f>VLOOKUP(A4595,Urbanizaton!$B$2:$BI$265,I4595)</f>
        <v>73.231999999999999</v>
      </c>
      <c r="K4595" s="2">
        <f>VLOOKUP(A4595,Population!$B$2:$BI$265,I4595)</f>
        <v>81914831</v>
      </c>
      <c r="L4595" s="2" t="str">
        <f>VLOOKUP(A4595,Region!$C$1:$G$241,5)</f>
        <v>Europe</v>
      </c>
    </row>
    <row r="4596" spans="1:12" x14ac:dyDescent="0.55000000000000004">
      <c r="A4596" s="2" t="s">
        <v>28</v>
      </c>
      <c r="B4596" s="2" t="s">
        <v>8</v>
      </c>
      <c r="C4596" s="2" t="s">
        <v>16</v>
      </c>
      <c r="D4596" s="2" t="s">
        <v>20</v>
      </c>
      <c r="E4596" s="2" t="s">
        <v>11</v>
      </c>
      <c r="F4596" s="2">
        <v>1996</v>
      </c>
      <c r="G4596" s="2">
        <v>23.887</v>
      </c>
      <c r="I4596" s="2">
        <f t="shared" si="71"/>
        <v>40</v>
      </c>
      <c r="J4596" s="2">
        <f>VLOOKUP(A4596,Urbanizaton!$B$2:$BI$265,I4596)</f>
        <v>73.231999999999999</v>
      </c>
      <c r="K4596" s="2">
        <f>VLOOKUP(A4596,Population!$B$2:$BI$265,I4596)</f>
        <v>81914831</v>
      </c>
      <c r="L4596" s="2" t="str">
        <f>VLOOKUP(A4596,Region!$C$1:$G$241,5)</f>
        <v>Europe</v>
      </c>
    </row>
    <row r="4597" spans="1:12" x14ac:dyDescent="0.55000000000000004">
      <c r="A4597" s="2" t="s">
        <v>28</v>
      </c>
      <c r="B4597" s="2" t="s">
        <v>8</v>
      </c>
      <c r="C4597" s="2" t="s">
        <v>12</v>
      </c>
      <c r="D4597" s="2" t="s">
        <v>13</v>
      </c>
      <c r="E4597" s="2" t="s">
        <v>11</v>
      </c>
      <c r="F4597" s="2">
        <v>1997</v>
      </c>
      <c r="G4597" s="2">
        <v>5850.0230000000001</v>
      </c>
      <c r="I4597" s="2">
        <f t="shared" si="71"/>
        <v>41</v>
      </c>
      <c r="J4597" s="2">
        <f>VLOOKUP(A4597,Urbanizaton!$B$2:$BI$265,I4597)</f>
        <v>73.17</v>
      </c>
      <c r="K4597" s="2">
        <f>VLOOKUP(A4597,Population!$B$2:$BI$265,I4597)</f>
        <v>82034771</v>
      </c>
      <c r="L4597" s="2" t="str">
        <f>VLOOKUP(A4597,Region!$C$1:$G$241,5)</f>
        <v>Europe</v>
      </c>
    </row>
    <row r="4598" spans="1:12" x14ac:dyDescent="0.55000000000000004">
      <c r="A4598" s="2" t="s">
        <v>28</v>
      </c>
      <c r="B4598" s="2" t="s">
        <v>8</v>
      </c>
      <c r="C4598" s="2" t="s">
        <v>12</v>
      </c>
      <c r="D4598" s="2" t="s">
        <v>20</v>
      </c>
      <c r="E4598" s="2" t="s">
        <v>11</v>
      </c>
      <c r="F4598" s="2">
        <v>1997</v>
      </c>
      <c r="G4598" s="2">
        <v>71.311999999999998</v>
      </c>
      <c r="I4598" s="2">
        <f t="shared" si="71"/>
        <v>41</v>
      </c>
      <c r="J4598" s="2">
        <f>VLOOKUP(A4598,Urbanizaton!$B$2:$BI$265,I4598)</f>
        <v>73.17</v>
      </c>
      <c r="K4598" s="2">
        <f>VLOOKUP(A4598,Population!$B$2:$BI$265,I4598)</f>
        <v>82034771</v>
      </c>
      <c r="L4598" s="2" t="str">
        <f>VLOOKUP(A4598,Region!$C$1:$G$241,5)</f>
        <v>Europe</v>
      </c>
    </row>
    <row r="4599" spans="1:12" x14ac:dyDescent="0.55000000000000004">
      <c r="A4599" s="2" t="s">
        <v>28</v>
      </c>
      <c r="B4599" s="2" t="s">
        <v>8</v>
      </c>
      <c r="C4599" s="2" t="s">
        <v>9</v>
      </c>
      <c r="D4599" s="2" t="s">
        <v>10</v>
      </c>
      <c r="E4599" s="2" t="s">
        <v>11</v>
      </c>
      <c r="F4599" s="2">
        <v>1997</v>
      </c>
      <c r="G4599" s="2">
        <v>855</v>
      </c>
      <c r="I4599" s="2">
        <f t="shared" si="71"/>
        <v>41</v>
      </c>
      <c r="J4599" s="2">
        <f>VLOOKUP(A4599,Urbanizaton!$B$2:$BI$265,I4599)</f>
        <v>73.17</v>
      </c>
      <c r="K4599" s="2">
        <f>VLOOKUP(A4599,Population!$B$2:$BI$265,I4599)</f>
        <v>82034771</v>
      </c>
      <c r="L4599" s="2" t="str">
        <f>VLOOKUP(A4599,Region!$C$1:$G$241,5)</f>
        <v>Europe</v>
      </c>
    </row>
    <row r="4600" spans="1:12" x14ac:dyDescent="0.55000000000000004">
      <c r="A4600" s="2" t="s">
        <v>28</v>
      </c>
      <c r="B4600" s="2" t="s">
        <v>8</v>
      </c>
      <c r="C4600" s="2" t="s">
        <v>9</v>
      </c>
      <c r="D4600" s="2" t="s">
        <v>17</v>
      </c>
      <c r="E4600" s="2" t="s">
        <v>11</v>
      </c>
      <c r="F4600" s="2">
        <v>1997</v>
      </c>
      <c r="G4600" s="2">
        <v>10.49</v>
      </c>
      <c r="I4600" s="2">
        <f t="shared" si="71"/>
        <v>41</v>
      </c>
      <c r="J4600" s="2">
        <f>VLOOKUP(A4600,Urbanizaton!$B$2:$BI$265,I4600)</f>
        <v>73.17</v>
      </c>
      <c r="K4600" s="2">
        <f>VLOOKUP(A4600,Population!$B$2:$BI$265,I4600)</f>
        <v>82034771</v>
      </c>
      <c r="L4600" s="2" t="str">
        <f>VLOOKUP(A4600,Region!$C$1:$G$241,5)</f>
        <v>Europe</v>
      </c>
    </row>
    <row r="4601" spans="1:12" x14ac:dyDescent="0.55000000000000004">
      <c r="A4601" s="2" t="s">
        <v>28</v>
      </c>
      <c r="B4601" s="2" t="s">
        <v>8</v>
      </c>
      <c r="C4601" s="2" t="s">
        <v>18</v>
      </c>
      <c r="D4601" s="2" t="s">
        <v>17</v>
      </c>
      <c r="E4601" s="2" t="s">
        <v>11</v>
      </c>
      <c r="F4601" s="2">
        <v>1997</v>
      </c>
      <c r="G4601" s="2">
        <v>13.458</v>
      </c>
      <c r="I4601" s="2">
        <f t="shared" si="71"/>
        <v>41</v>
      </c>
      <c r="J4601" s="2">
        <f>VLOOKUP(A4601,Urbanizaton!$B$2:$BI$265,I4601)</f>
        <v>73.17</v>
      </c>
      <c r="K4601" s="2">
        <f>VLOOKUP(A4601,Population!$B$2:$BI$265,I4601)</f>
        <v>82034771</v>
      </c>
      <c r="L4601" s="2" t="str">
        <f>VLOOKUP(A4601,Region!$C$1:$G$241,5)</f>
        <v>Europe</v>
      </c>
    </row>
    <row r="4602" spans="1:12" x14ac:dyDescent="0.55000000000000004">
      <c r="A4602" s="2" t="s">
        <v>28</v>
      </c>
      <c r="B4602" s="2" t="s">
        <v>8</v>
      </c>
      <c r="C4602" s="2" t="s">
        <v>18</v>
      </c>
      <c r="D4602" s="2" t="s">
        <v>19</v>
      </c>
      <c r="E4602" s="2" t="s">
        <v>11</v>
      </c>
      <c r="F4602" s="2">
        <v>1997</v>
      </c>
      <c r="G4602" s="2">
        <v>1104005.1340000001</v>
      </c>
      <c r="I4602" s="2">
        <f t="shared" si="71"/>
        <v>41</v>
      </c>
      <c r="J4602" s="2">
        <f>VLOOKUP(A4602,Urbanizaton!$B$2:$BI$265,I4602)</f>
        <v>73.17</v>
      </c>
      <c r="K4602" s="2">
        <f>VLOOKUP(A4602,Population!$B$2:$BI$265,I4602)</f>
        <v>82034771</v>
      </c>
      <c r="L4602" s="2" t="str">
        <f>VLOOKUP(A4602,Region!$C$1:$G$241,5)</f>
        <v>Europe</v>
      </c>
    </row>
    <row r="4603" spans="1:12" x14ac:dyDescent="0.55000000000000004">
      <c r="A4603" s="2" t="s">
        <v>28</v>
      </c>
      <c r="B4603" s="2" t="s">
        <v>8</v>
      </c>
      <c r="C4603" s="2" t="s">
        <v>14</v>
      </c>
      <c r="D4603" s="2" t="s">
        <v>13</v>
      </c>
      <c r="E4603" s="2" t="s">
        <v>11</v>
      </c>
      <c r="F4603" s="2">
        <v>1997</v>
      </c>
      <c r="G4603" s="2">
        <v>2028.4259999999999</v>
      </c>
      <c r="I4603" s="2">
        <f t="shared" si="71"/>
        <v>41</v>
      </c>
      <c r="J4603" s="2">
        <f>VLOOKUP(A4603,Urbanizaton!$B$2:$BI$265,I4603)</f>
        <v>73.17</v>
      </c>
      <c r="K4603" s="2">
        <f>VLOOKUP(A4603,Population!$B$2:$BI$265,I4603)</f>
        <v>82034771</v>
      </c>
      <c r="L4603" s="2" t="str">
        <f>VLOOKUP(A4603,Region!$C$1:$G$241,5)</f>
        <v>Europe</v>
      </c>
    </row>
    <row r="4604" spans="1:12" x14ac:dyDescent="0.55000000000000004">
      <c r="A4604" s="2" t="s">
        <v>28</v>
      </c>
      <c r="B4604" s="2" t="s">
        <v>8</v>
      </c>
      <c r="C4604" s="2" t="s">
        <v>14</v>
      </c>
      <c r="D4604" s="2" t="s">
        <v>20</v>
      </c>
      <c r="E4604" s="2" t="s">
        <v>11</v>
      </c>
      <c r="F4604" s="2">
        <v>1997</v>
      </c>
      <c r="G4604" s="2">
        <v>24.725999999999999</v>
      </c>
      <c r="I4604" s="2">
        <f t="shared" si="71"/>
        <v>41</v>
      </c>
      <c r="J4604" s="2">
        <f>VLOOKUP(A4604,Urbanizaton!$B$2:$BI$265,I4604)</f>
        <v>73.17</v>
      </c>
      <c r="K4604" s="2">
        <f>VLOOKUP(A4604,Population!$B$2:$BI$265,I4604)</f>
        <v>82034771</v>
      </c>
      <c r="L4604" s="2" t="str">
        <f>VLOOKUP(A4604,Region!$C$1:$G$241,5)</f>
        <v>Europe</v>
      </c>
    </row>
    <row r="4605" spans="1:12" x14ac:dyDescent="0.55000000000000004">
      <c r="A4605" s="2" t="s">
        <v>28</v>
      </c>
      <c r="B4605" s="2" t="s">
        <v>8</v>
      </c>
      <c r="C4605" s="2" t="s">
        <v>15</v>
      </c>
      <c r="D4605" s="2" t="s">
        <v>13</v>
      </c>
      <c r="E4605" s="2" t="s">
        <v>11</v>
      </c>
      <c r="F4605" s="2">
        <v>1997</v>
      </c>
      <c r="G4605" s="2">
        <v>1208.6849999999999</v>
      </c>
      <c r="I4605" s="2">
        <f t="shared" si="71"/>
        <v>41</v>
      </c>
      <c r="J4605" s="2">
        <f>VLOOKUP(A4605,Urbanizaton!$B$2:$BI$265,I4605)</f>
        <v>73.17</v>
      </c>
      <c r="K4605" s="2">
        <f>VLOOKUP(A4605,Population!$B$2:$BI$265,I4605)</f>
        <v>82034771</v>
      </c>
      <c r="L4605" s="2" t="str">
        <f>VLOOKUP(A4605,Region!$C$1:$G$241,5)</f>
        <v>Europe</v>
      </c>
    </row>
    <row r="4606" spans="1:12" x14ac:dyDescent="0.55000000000000004">
      <c r="A4606" s="2" t="s">
        <v>28</v>
      </c>
      <c r="B4606" s="2" t="s">
        <v>8</v>
      </c>
      <c r="C4606" s="2" t="s">
        <v>15</v>
      </c>
      <c r="D4606" s="2" t="s">
        <v>20</v>
      </c>
      <c r="E4606" s="2" t="s">
        <v>11</v>
      </c>
      <c r="F4606" s="2">
        <v>1997</v>
      </c>
      <c r="G4606" s="2">
        <v>14.734</v>
      </c>
      <c r="I4606" s="2">
        <f t="shared" si="71"/>
        <v>41</v>
      </c>
      <c r="J4606" s="2">
        <f>VLOOKUP(A4606,Urbanizaton!$B$2:$BI$265,I4606)</f>
        <v>73.17</v>
      </c>
      <c r="K4606" s="2">
        <f>VLOOKUP(A4606,Population!$B$2:$BI$265,I4606)</f>
        <v>82034771</v>
      </c>
      <c r="L4606" s="2" t="str">
        <f>VLOOKUP(A4606,Region!$C$1:$G$241,5)</f>
        <v>Europe</v>
      </c>
    </row>
    <row r="4607" spans="1:12" x14ac:dyDescent="0.55000000000000004">
      <c r="A4607" s="2" t="s">
        <v>28</v>
      </c>
      <c r="B4607" s="2" t="s">
        <v>8</v>
      </c>
      <c r="C4607" s="2" t="s">
        <v>16</v>
      </c>
      <c r="D4607" s="2" t="s">
        <v>13</v>
      </c>
      <c r="E4607" s="2" t="s">
        <v>11</v>
      </c>
      <c r="F4607" s="2">
        <v>1997</v>
      </c>
      <c r="G4607" s="2">
        <v>1930.7449999999999</v>
      </c>
      <c r="I4607" s="2">
        <f t="shared" si="71"/>
        <v>41</v>
      </c>
      <c r="J4607" s="2">
        <f>VLOOKUP(A4607,Urbanizaton!$B$2:$BI$265,I4607)</f>
        <v>73.17</v>
      </c>
      <c r="K4607" s="2">
        <f>VLOOKUP(A4607,Population!$B$2:$BI$265,I4607)</f>
        <v>82034771</v>
      </c>
      <c r="L4607" s="2" t="str">
        <f>VLOOKUP(A4607,Region!$C$1:$G$241,5)</f>
        <v>Europe</v>
      </c>
    </row>
    <row r="4608" spans="1:12" x14ac:dyDescent="0.55000000000000004">
      <c r="A4608" s="2" t="s">
        <v>28</v>
      </c>
      <c r="B4608" s="2" t="s">
        <v>8</v>
      </c>
      <c r="C4608" s="2" t="s">
        <v>16</v>
      </c>
      <c r="D4608" s="2" t="s">
        <v>20</v>
      </c>
      <c r="E4608" s="2" t="s">
        <v>11</v>
      </c>
      <c r="F4608" s="2">
        <v>1997</v>
      </c>
      <c r="G4608" s="2">
        <v>23.536000000000001</v>
      </c>
      <c r="I4608" s="2">
        <f t="shared" si="71"/>
        <v>41</v>
      </c>
      <c r="J4608" s="2">
        <f>VLOOKUP(A4608,Urbanizaton!$B$2:$BI$265,I4608)</f>
        <v>73.17</v>
      </c>
      <c r="K4608" s="2">
        <f>VLOOKUP(A4608,Population!$B$2:$BI$265,I4608)</f>
        <v>82034771</v>
      </c>
      <c r="L4608" s="2" t="str">
        <f>VLOOKUP(A4608,Region!$C$1:$G$241,5)</f>
        <v>Europe</v>
      </c>
    </row>
    <row r="4609" spans="1:12" x14ac:dyDescent="0.55000000000000004">
      <c r="A4609" s="2" t="s">
        <v>28</v>
      </c>
      <c r="B4609" s="2" t="s">
        <v>8</v>
      </c>
      <c r="C4609" s="2" t="s">
        <v>12</v>
      </c>
      <c r="D4609" s="2" t="s">
        <v>13</v>
      </c>
      <c r="E4609" s="2" t="s">
        <v>11</v>
      </c>
      <c r="F4609" s="2">
        <v>1998</v>
      </c>
      <c r="G4609" s="2">
        <v>5407.3680000000004</v>
      </c>
      <c r="I4609" s="2">
        <f t="shared" si="71"/>
        <v>42</v>
      </c>
      <c r="J4609" s="2">
        <f>VLOOKUP(A4609,Urbanizaton!$B$2:$BI$265,I4609)</f>
        <v>73.103999999999999</v>
      </c>
      <c r="K4609" s="2">
        <f>VLOOKUP(A4609,Population!$B$2:$BI$265,I4609)</f>
        <v>82047195</v>
      </c>
      <c r="L4609" s="2" t="str">
        <f>VLOOKUP(A4609,Region!$C$1:$G$241,5)</f>
        <v>Europe</v>
      </c>
    </row>
    <row r="4610" spans="1:12" x14ac:dyDescent="0.55000000000000004">
      <c r="A4610" s="2" t="s">
        <v>28</v>
      </c>
      <c r="B4610" s="2" t="s">
        <v>8</v>
      </c>
      <c r="C4610" s="2" t="s">
        <v>12</v>
      </c>
      <c r="D4610" s="2" t="s">
        <v>20</v>
      </c>
      <c r="E4610" s="2" t="s">
        <v>11</v>
      </c>
      <c r="F4610" s="2">
        <v>1998</v>
      </c>
      <c r="G4610" s="2">
        <v>65.906000000000006</v>
      </c>
      <c r="I4610" s="2">
        <f t="shared" si="71"/>
        <v>42</v>
      </c>
      <c r="J4610" s="2">
        <f>VLOOKUP(A4610,Urbanizaton!$B$2:$BI$265,I4610)</f>
        <v>73.103999999999999</v>
      </c>
      <c r="K4610" s="2">
        <f>VLOOKUP(A4610,Population!$B$2:$BI$265,I4610)</f>
        <v>82047195</v>
      </c>
      <c r="L4610" s="2" t="str">
        <f>VLOOKUP(A4610,Region!$C$1:$G$241,5)</f>
        <v>Europe</v>
      </c>
    </row>
    <row r="4611" spans="1:12" x14ac:dyDescent="0.55000000000000004">
      <c r="A4611" s="2" t="s">
        <v>28</v>
      </c>
      <c r="B4611" s="2" t="s">
        <v>8</v>
      </c>
      <c r="C4611" s="2" t="s">
        <v>9</v>
      </c>
      <c r="D4611" s="2" t="s">
        <v>10</v>
      </c>
      <c r="E4611" s="2" t="s">
        <v>11</v>
      </c>
      <c r="F4611" s="2">
        <v>1998</v>
      </c>
      <c r="G4611" s="2">
        <v>847.01</v>
      </c>
      <c r="I4611" s="2">
        <f t="shared" ref="I4611:I4674" si="72">IF(F4611=1960,4,F4611-1960+4)</f>
        <v>42</v>
      </c>
      <c r="J4611" s="2">
        <f>VLOOKUP(A4611,Urbanizaton!$B$2:$BI$265,I4611)</f>
        <v>73.103999999999999</v>
      </c>
      <c r="K4611" s="2">
        <f>VLOOKUP(A4611,Population!$B$2:$BI$265,I4611)</f>
        <v>82047195</v>
      </c>
      <c r="L4611" s="2" t="str">
        <f>VLOOKUP(A4611,Region!$C$1:$G$241,5)</f>
        <v>Europe</v>
      </c>
    </row>
    <row r="4612" spans="1:12" x14ac:dyDescent="0.55000000000000004">
      <c r="A4612" s="2" t="s">
        <v>28</v>
      </c>
      <c r="B4612" s="2" t="s">
        <v>8</v>
      </c>
      <c r="C4612" s="2" t="s">
        <v>9</v>
      </c>
      <c r="D4612" s="2" t="s">
        <v>17</v>
      </c>
      <c r="E4612" s="2" t="s">
        <v>11</v>
      </c>
      <c r="F4612" s="2">
        <v>1998</v>
      </c>
      <c r="G4612" s="2">
        <v>10.4</v>
      </c>
      <c r="I4612" s="2">
        <f t="shared" si="72"/>
        <v>42</v>
      </c>
      <c r="J4612" s="2">
        <f>VLOOKUP(A4612,Urbanizaton!$B$2:$BI$265,I4612)</f>
        <v>73.103999999999999</v>
      </c>
      <c r="K4612" s="2">
        <f>VLOOKUP(A4612,Population!$B$2:$BI$265,I4612)</f>
        <v>82047195</v>
      </c>
      <c r="L4612" s="2" t="str">
        <f>VLOOKUP(A4612,Region!$C$1:$G$241,5)</f>
        <v>Europe</v>
      </c>
    </row>
    <row r="4613" spans="1:12" x14ac:dyDescent="0.55000000000000004">
      <c r="A4613" s="2" t="s">
        <v>28</v>
      </c>
      <c r="B4613" s="2" t="s">
        <v>8</v>
      </c>
      <c r="C4613" s="2" t="s">
        <v>18</v>
      </c>
      <c r="D4613" s="2" t="s">
        <v>17</v>
      </c>
      <c r="E4613" s="2" t="s">
        <v>11</v>
      </c>
      <c r="F4613" s="2">
        <v>1998</v>
      </c>
      <c r="G4613" s="2">
        <v>13.143000000000001</v>
      </c>
      <c r="I4613" s="2">
        <f t="shared" si="72"/>
        <v>42</v>
      </c>
      <c r="J4613" s="2">
        <f>VLOOKUP(A4613,Urbanizaton!$B$2:$BI$265,I4613)</f>
        <v>73.103999999999999</v>
      </c>
      <c r="K4613" s="2">
        <f>VLOOKUP(A4613,Population!$B$2:$BI$265,I4613)</f>
        <v>82047195</v>
      </c>
      <c r="L4613" s="2" t="str">
        <f>VLOOKUP(A4613,Region!$C$1:$G$241,5)</f>
        <v>Europe</v>
      </c>
    </row>
    <row r="4614" spans="1:12" x14ac:dyDescent="0.55000000000000004">
      <c r="A4614" s="2" t="s">
        <v>28</v>
      </c>
      <c r="B4614" s="2" t="s">
        <v>8</v>
      </c>
      <c r="C4614" s="2" t="s">
        <v>18</v>
      </c>
      <c r="D4614" s="2" t="s">
        <v>19</v>
      </c>
      <c r="E4614" s="2" t="s">
        <v>11</v>
      </c>
      <c r="F4614" s="2">
        <v>1998</v>
      </c>
      <c r="G4614" s="2">
        <v>1078340.7930000001</v>
      </c>
      <c r="I4614" s="2">
        <f t="shared" si="72"/>
        <v>42</v>
      </c>
      <c r="J4614" s="2">
        <f>VLOOKUP(A4614,Urbanizaton!$B$2:$BI$265,I4614)</f>
        <v>73.103999999999999</v>
      </c>
      <c r="K4614" s="2">
        <f>VLOOKUP(A4614,Population!$B$2:$BI$265,I4614)</f>
        <v>82047195</v>
      </c>
      <c r="L4614" s="2" t="str">
        <f>VLOOKUP(A4614,Region!$C$1:$G$241,5)</f>
        <v>Europe</v>
      </c>
    </row>
    <row r="4615" spans="1:12" x14ac:dyDescent="0.55000000000000004">
      <c r="A4615" s="2" t="s">
        <v>28</v>
      </c>
      <c r="B4615" s="2" t="s">
        <v>8</v>
      </c>
      <c r="C4615" s="2" t="s">
        <v>14</v>
      </c>
      <c r="D4615" s="2" t="s">
        <v>13</v>
      </c>
      <c r="E4615" s="2" t="s">
        <v>11</v>
      </c>
      <c r="F4615" s="2">
        <v>1998</v>
      </c>
      <c r="G4615" s="2">
        <v>2004.922</v>
      </c>
      <c r="I4615" s="2">
        <f t="shared" si="72"/>
        <v>42</v>
      </c>
      <c r="J4615" s="2">
        <f>VLOOKUP(A4615,Urbanizaton!$B$2:$BI$265,I4615)</f>
        <v>73.103999999999999</v>
      </c>
      <c r="K4615" s="2">
        <f>VLOOKUP(A4615,Population!$B$2:$BI$265,I4615)</f>
        <v>82047195</v>
      </c>
      <c r="L4615" s="2" t="str">
        <f>VLOOKUP(A4615,Region!$C$1:$G$241,5)</f>
        <v>Europe</v>
      </c>
    </row>
    <row r="4616" spans="1:12" x14ac:dyDescent="0.55000000000000004">
      <c r="A4616" s="2" t="s">
        <v>28</v>
      </c>
      <c r="B4616" s="2" t="s">
        <v>8</v>
      </c>
      <c r="C4616" s="2" t="s">
        <v>14</v>
      </c>
      <c r="D4616" s="2" t="s">
        <v>20</v>
      </c>
      <c r="E4616" s="2" t="s">
        <v>11</v>
      </c>
      <c r="F4616" s="2">
        <v>1998</v>
      </c>
      <c r="G4616" s="2">
        <v>24.436</v>
      </c>
      <c r="I4616" s="2">
        <f t="shared" si="72"/>
        <v>42</v>
      </c>
      <c r="J4616" s="2">
        <f>VLOOKUP(A4616,Urbanizaton!$B$2:$BI$265,I4616)</f>
        <v>73.103999999999999</v>
      </c>
      <c r="K4616" s="2">
        <f>VLOOKUP(A4616,Population!$B$2:$BI$265,I4616)</f>
        <v>82047195</v>
      </c>
      <c r="L4616" s="2" t="str">
        <f>VLOOKUP(A4616,Region!$C$1:$G$241,5)</f>
        <v>Europe</v>
      </c>
    </row>
    <row r="4617" spans="1:12" x14ac:dyDescent="0.55000000000000004">
      <c r="A4617" s="2" t="s">
        <v>28</v>
      </c>
      <c r="B4617" s="2" t="s">
        <v>8</v>
      </c>
      <c r="C4617" s="2" t="s">
        <v>15</v>
      </c>
      <c r="D4617" s="2" t="s">
        <v>13</v>
      </c>
      <c r="E4617" s="2" t="s">
        <v>11</v>
      </c>
      <c r="F4617" s="2">
        <v>1998</v>
      </c>
      <c r="G4617" s="2">
        <v>973.83699999999999</v>
      </c>
      <c r="I4617" s="2">
        <f t="shared" si="72"/>
        <v>42</v>
      </c>
      <c r="J4617" s="2">
        <f>VLOOKUP(A4617,Urbanizaton!$B$2:$BI$265,I4617)</f>
        <v>73.103999999999999</v>
      </c>
      <c r="K4617" s="2">
        <f>VLOOKUP(A4617,Population!$B$2:$BI$265,I4617)</f>
        <v>82047195</v>
      </c>
      <c r="L4617" s="2" t="str">
        <f>VLOOKUP(A4617,Region!$C$1:$G$241,5)</f>
        <v>Europe</v>
      </c>
    </row>
    <row r="4618" spans="1:12" x14ac:dyDescent="0.55000000000000004">
      <c r="A4618" s="2" t="s">
        <v>28</v>
      </c>
      <c r="B4618" s="2" t="s">
        <v>8</v>
      </c>
      <c r="C4618" s="2" t="s">
        <v>15</v>
      </c>
      <c r="D4618" s="2" t="s">
        <v>20</v>
      </c>
      <c r="E4618" s="2" t="s">
        <v>11</v>
      </c>
      <c r="F4618" s="2">
        <v>1998</v>
      </c>
      <c r="G4618" s="2">
        <v>11.869</v>
      </c>
      <c r="I4618" s="2">
        <f t="shared" si="72"/>
        <v>42</v>
      </c>
      <c r="J4618" s="2">
        <f>VLOOKUP(A4618,Urbanizaton!$B$2:$BI$265,I4618)</f>
        <v>73.103999999999999</v>
      </c>
      <c r="K4618" s="2">
        <f>VLOOKUP(A4618,Population!$B$2:$BI$265,I4618)</f>
        <v>82047195</v>
      </c>
      <c r="L4618" s="2" t="str">
        <f>VLOOKUP(A4618,Region!$C$1:$G$241,5)</f>
        <v>Europe</v>
      </c>
    </row>
    <row r="4619" spans="1:12" x14ac:dyDescent="0.55000000000000004">
      <c r="A4619" s="2" t="s">
        <v>28</v>
      </c>
      <c r="B4619" s="2" t="s">
        <v>8</v>
      </c>
      <c r="C4619" s="2" t="s">
        <v>16</v>
      </c>
      <c r="D4619" s="2" t="s">
        <v>13</v>
      </c>
      <c r="E4619" s="2" t="s">
        <v>11</v>
      </c>
      <c r="F4619" s="2">
        <v>1998</v>
      </c>
      <c r="G4619" s="2">
        <v>1889.3989999999999</v>
      </c>
      <c r="I4619" s="2">
        <f t="shared" si="72"/>
        <v>42</v>
      </c>
      <c r="J4619" s="2">
        <f>VLOOKUP(A4619,Urbanizaton!$B$2:$BI$265,I4619)</f>
        <v>73.103999999999999</v>
      </c>
      <c r="K4619" s="2">
        <f>VLOOKUP(A4619,Population!$B$2:$BI$265,I4619)</f>
        <v>82047195</v>
      </c>
      <c r="L4619" s="2" t="str">
        <f>VLOOKUP(A4619,Region!$C$1:$G$241,5)</f>
        <v>Europe</v>
      </c>
    </row>
    <row r="4620" spans="1:12" x14ac:dyDescent="0.55000000000000004">
      <c r="A4620" s="2" t="s">
        <v>28</v>
      </c>
      <c r="B4620" s="2" t="s">
        <v>8</v>
      </c>
      <c r="C4620" s="2" t="s">
        <v>16</v>
      </c>
      <c r="D4620" s="2" t="s">
        <v>20</v>
      </c>
      <c r="E4620" s="2" t="s">
        <v>11</v>
      </c>
      <c r="F4620" s="2">
        <v>1998</v>
      </c>
      <c r="G4620" s="2">
        <v>23.027999999999999</v>
      </c>
      <c r="I4620" s="2">
        <f t="shared" si="72"/>
        <v>42</v>
      </c>
      <c r="J4620" s="2">
        <f>VLOOKUP(A4620,Urbanizaton!$B$2:$BI$265,I4620)</f>
        <v>73.103999999999999</v>
      </c>
      <c r="K4620" s="2">
        <f>VLOOKUP(A4620,Population!$B$2:$BI$265,I4620)</f>
        <v>82047195</v>
      </c>
      <c r="L4620" s="2" t="str">
        <f>VLOOKUP(A4620,Region!$C$1:$G$241,5)</f>
        <v>Europe</v>
      </c>
    </row>
    <row r="4621" spans="1:12" x14ac:dyDescent="0.55000000000000004">
      <c r="A4621" s="2" t="s">
        <v>28</v>
      </c>
      <c r="B4621" s="2" t="s">
        <v>8</v>
      </c>
      <c r="C4621" s="2" t="s">
        <v>12</v>
      </c>
      <c r="D4621" s="2" t="s">
        <v>13</v>
      </c>
      <c r="E4621" s="2" t="s">
        <v>11</v>
      </c>
      <c r="F4621" s="2">
        <v>1999</v>
      </c>
      <c r="G4621" s="2">
        <v>5063.3</v>
      </c>
      <c r="I4621" s="2">
        <f t="shared" si="72"/>
        <v>43</v>
      </c>
      <c r="J4621" s="2">
        <f>VLOOKUP(A4621,Urbanizaton!$B$2:$BI$265,I4621)</f>
        <v>73.063999999999993</v>
      </c>
      <c r="K4621" s="2">
        <f>VLOOKUP(A4621,Population!$B$2:$BI$265,I4621)</f>
        <v>82100243</v>
      </c>
      <c r="L4621" s="2" t="str">
        <f>VLOOKUP(A4621,Region!$C$1:$G$241,5)</f>
        <v>Europe</v>
      </c>
    </row>
    <row r="4622" spans="1:12" x14ac:dyDescent="0.55000000000000004">
      <c r="A4622" s="2" t="s">
        <v>28</v>
      </c>
      <c r="B4622" s="2" t="s">
        <v>8</v>
      </c>
      <c r="C4622" s="2" t="s">
        <v>12</v>
      </c>
      <c r="D4622" s="2" t="s">
        <v>20</v>
      </c>
      <c r="E4622" s="2" t="s">
        <v>11</v>
      </c>
      <c r="F4622" s="2">
        <v>1999</v>
      </c>
      <c r="G4622" s="2">
        <v>61.671999999999997</v>
      </c>
      <c r="I4622" s="2">
        <f t="shared" si="72"/>
        <v>43</v>
      </c>
      <c r="J4622" s="2">
        <f>VLOOKUP(A4622,Urbanizaton!$B$2:$BI$265,I4622)</f>
        <v>73.063999999999993</v>
      </c>
      <c r="K4622" s="2">
        <f>VLOOKUP(A4622,Population!$B$2:$BI$265,I4622)</f>
        <v>82100243</v>
      </c>
      <c r="L4622" s="2" t="str">
        <f>VLOOKUP(A4622,Region!$C$1:$G$241,5)</f>
        <v>Europe</v>
      </c>
    </row>
    <row r="4623" spans="1:12" x14ac:dyDescent="0.55000000000000004">
      <c r="A4623" s="2" t="s">
        <v>28</v>
      </c>
      <c r="B4623" s="2" t="s">
        <v>8</v>
      </c>
      <c r="C4623" s="2" t="s">
        <v>9</v>
      </c>
      <c r="D4623" s="2" t="s">
        <v>10</v>
      </c>
      <c r="E4623" s="2" t="s">
        <v>11</v>
      </c>
      <c r="F4623" s="2">
        <v>1999</v>
      </c>
      <c r="G4623" s="2">
        <v>815.03</v>
      </c>
      <c r="I4623" s="2">
        <f t="shared" si="72"/>
        <v>43</v>
      </c>
      <c r="J4623" s="2">
        <f>VLOOKUP(A4623,Urbanizaton!$B$2:$BI$265,I4623)</f>
        <v>73.063999999999993</v>
      </c>
      <c r="K4623" s="2">
        <f>VLOOKUP(A4623,Population!$B$2:$BI$265,I4623)</f>
        <v>82100243</v>
      </c>
      <c r="L4623" s="2" t="str">
        <f>VLOOKUP(A4623,Region!$C$1:$G$241,5)</f>
        <v>Europe</v>
      </c>
    </row>
    <row r="4624" spans="1:12" x14ac:dyDescent="0.55000000000000004">
      <c r="A4624" s="2" t="s">
        <v>28</v>
      </c>
      <c r="B4624" s="2" t="s">
        <v>8</v>
      </c>
      <c r="C4624" s="2" t="s">
        <v>9</v>
      </c>
      <c r="D4624" s="2" t="s">
        <v>17</v>
      </c>
      <c r="E4624" s="2" t="s">
        <v>11</v>
      </c>
      <c r="F4624" s="2">
        <v>1999</v>
      </c>
      <c r="G4624" s="2">
        <v>10.01</v>
      </c>
      <c r="I4624" s="2">
        <f t="shared" si="72"/>
        <v>43</v>
      </c>
      <c r="J4624" s="2">
        <f>VLOOKUP(A4624,Urbanizaton!$B$2:$BI$265,I4624)</f>
        <v>73.063999999999993</v>
      </c>
      <c r="K4624" s="2">
        <f>VLOOKUP(A4624,Population!$B$2:$BI$265,I4624)</f>
        <v>82100243</v>
      </c>
      <c r="L4624" s="2" t="str">
        <f>VLOOKUP(A4624,Region!$C$1:$G$241,5)</f>
        <v>Europe</v>
      </c>
    </row>
    <row r="4625" spans="1:12" x14ac:dyDescent="0.55000000000000004">
      <c r="A4625" s="2" t="s">
        <v>28</v>
      </c>
      <c r="B4625" s="2" t="s">
        <v>8</v>
      </c>
      <c r="C4625" s="2" t="s">
        <v>18</v>
      </c>
      <c r="D4625" s="2" t="s">
        <v>17</v>
      </c>
      <c r="E4625" s="2" t="s">
        <v>11</v>
      </c>
      <c r="F4625" s="2">
        <v>1999</v>
      </c>
      <c r="G4625" s="2">
        <v>12.728999999999999</v>
      </c>
      <c r="I4625" s="2">
        <f t="shared" si="72"/>
        <v>43</v>
      </c>
      <c r="J4625" s="2">
        <f>VLOOKUP(A4625,Urbanizaton!$B$2:$BI$265,I4625)</f>
        <v>73.063999999999993</v>
      </c>
      <c r="K4625" s="2">
        <f>VLOOKUP(A4625,Population!$B$2:$BI$265,I4625)</f>
        <v>82100243</v>
      </c>
      <c r="L4625" s="2" t="str">
        <f>VLOOKUP(A4625,Region!$C$1:$G$241,5)</f>
        <v>Europe</v>
      </c>
    </row>
    <row r="4626" spans="1:12" x14ac:dyDescent="0.55000000000000004">
      <c r="A4626" s="2" t="s">
        <v>28</v>
      </c>
      <c r="B4626" s="2" t="s">
        <v>8</v>
      </c>
      <c r="C4626" s="2" t="s">
        <v>18</v>
      </c>
      <c r="D4626" s="2" t="s">
        <v>19</v>
      </c>
      <c r="E4626" s="2" t="s">
        <v>11</v>
      </c>
      <c r="F4626" s="2">
        <v>1999</v>
      </c>
      <c r="G4626" s="2">
        <v>1045067.3909999999</v>
      </c>
      <c r="I4626" s="2">
        <f t="shared" si="72"/>
        <v>43</v>
      </c>
      <c r="J4626" s="2">
        <f>VLOOKUP(A4626,Urbanizaton!$B$2:$BI$265,I4626)</f>
        <v>73.063999999999993</v>
      </c>
      <c r="K4626" s="2">
        <f>VLOOKUP(A4626,Population!$B$2:$BI$265,I4626)</f>
        <v>82100243</v>
      </c>
      <c r="L4626" s="2" t="str">
        <f>VLOOKUP(A4626,Region!$C$1:$G$241,5)</f>
        <v>Europe</v>
      </c>
    </row>
    <row r="4627" spans="1:12" x14ac:dyDescent="0.55000000000000004">
      <c r="A4627" s="2" t="s">
        <v>28</v>
      </c>
      <c r="B4627" s="2" t="s">
        <v>8</v>
      </c>
      <c r="C4627" s="2" t="s">
        <v>14</v>
      </c>
      <c r="D4627" s="2" t="s">
        <v>13</v>
      </c>
      <c r="E4627" s="2" t="s">
        <v>11</v>
      </c>
      <c r="F4627" s="2">
        <v>1999</v>
      </c>
      <c r="G4627" s="2">
        <v>1979.9259999999999</v>
      </c>
      <c r="I4627" s="2">
        <f t="shared" si="72"/>
        <v>43</v>
      </c>
      <c r="J4627" s="2">
        <f>VLOOKUP(A4627,Urbanizaton!$B$2:$BI$265,I4627)</f>
        <v>73.063999999999993</v>
      </c>
      <c r="K4627" s="2">
        <f>VLOOKUP(A4627,Population!$B$2:$BI$265,I4627)</f>
        <v>82100243</v>
      </c>
      <c r="L4627" s="2" t="str">
        <f>VLOOKUP(A4627,Region!$C$1:$G$241,5)</f>
        <v>Europe</v>
      </c>
    </row>
    <row r="4628" spans="1:12" x14ac:dyDescent="0.55000000000000004">
      <c r="A4628" s="2" t="s">
        <v>28</v>
      </c>
      <c r="B4628" s="2" t="s">
        <v>8</v>
      </c>
      <c r="C4628" s="2" t="s">
        <v>14</v>
      </c>
      <c r="D4628" s="2" t="s">
        <v>20</v>
      </c>
      <c r="E4628" s="2" t="s">
        <v>11</v>
      </c>
      <c r="F4628" s="2">
        <v>1999</v>
      </c>
      <c r="G4628" s="2">
        <v>24.116</v>
      </c>
      <c r="I4628" s="2">
        <f t="shared" si="72"/>
        <v>43</v>
      </c>
      <c r="J4628" s="2">
        <f>VLOOKUP(A4628,Urbanizaton!$B$2:$BI$265,I4628)</f>
        <v>73.063999999999993</v>
      </c>
      <c r="K4628" s="2">
        <f>VLOOKUP(A4628,Population!$B$2:$BI$265,I4628)</f>
        <v>82100243</v>
      </c>
      <c r="L4628" s="2" t="str">
        <f>VLOOKUP(A4628,Region!$C$1:$G$241,5)</f>
        <v>Europe</v>
      </c>
    </row>
    <row r="4629" spans="1:12" x14ac:dyDescent="0.55000000000000004">
      <c r="A4629" s="2" t="s">
        <v>28</v>
      </c>
      <c r="B4629" s="2" t="s">
        <v>8</v>
      </c>
      <c r="C4629" s="2" t="s">
        <v>15</v>
      </c>
      <c r="D4629" s="2" t="s">
        <v>13</v>
      </c>
      <c r="E4629" s="2" t="s">
        <v>11</v>
      </c>
      <c r="F4629" s="2">
        <v>1999</v>
      </c>
      <c r="G4629" s="2">
        <v>796.19899999999996</v>
      </c>
      <c r="I4629" s="2">
        <f t="shared" si="72"/>
        <v>43</v>
      </c>
      <c r="J4629" s="2">
        <f>VLOOKUP(A4629,Urbanizaton!$B$2:$BI$265,I4629)</f>
        <v>73.063999999999993</v>
      </c>
      <c r="K4629" s="2">
        <f>VLOOKUP(A4629,Population!$B$2:$BI$265,I4629)</f>
        <v>82100243</v>
      </c>
      <c r="L4629" s="2" t="str">
        <f>VLOOKUP(A4629,Region!$C$1:$G$241,5)</f>
        <v>Europe</v>
      </c>
    </row>
    <row r="4630" spans="1:12" x14ac:dyDescent="0.55000000000000004">
      <c r="A4630" s="2" t="s">
        <v>28</v>
      </c>
      <c r="B4630" s="2" t="s">
        <v>8</v>
      </c>
      <c r="C4630" s="2" t="s">
        <v>15</v>
      </c>
      <c r="D4630" s="2" t="s">
        <v>20</v>
      </c>
      <c r="E4630" s="2" t="s">
        <v>11</v>
      </c>
      <c r="F4630" s="2">
        <v>1999</v>
      </c>
      <c r="G4630" s="2">
        <v>9.6980000000000004</v>
      </c>
      <c r="I4630" s="2">
        <f t="shared" si="72"/>
        <v>43</v>
      </c>
      <c r="J4630" s="2">
        <f>VLOOKUP(A4630,Urbanizaton!$B$2:$BI$265,I4630)</f>
        <v>73.063999999999993</v>
      </c>
      <c r="K4630" s="2">
        <f>VLOOKUP(A4630,Population!$B$2:$BI$265,I4630)</f>
        <v>82100243</v>
      </c>
      <c r="L4630" s="2" t="str">
        <f>VLOOKUP(A4630,Region!$C$1:$G$241,5)</f>
        <v>Europe</v>
      </c>
    </row>
    <row r="4631" spans="1:12" x14ac:dyDescent="0.55000000000000004">
      <c r="A4631" s="2" t="s">
        <v>28</v>
      </c>
      <c r="B4631" s="2" t="s">
        <v>8</v>
      </c>
      <c r="C4631" s="2" t="s">
        <v>16</v>
      </c>
      <c r="D4631" s="2" t="s">
        <v>13</v>
      </c>
      <c r="E4631" s="2" t="s">
        <v>11</v>
      </c>
      <c r="F4631" s="2">
        <v>1999</v>
      </c>
      <c r="G4631" s="2">
        <v>1744.9670000000001</v>
      </c>
      <c r="I4631" s="2">
        <f t="shared" si="72"/>
        <v>43</v>
      </c>
      <c r="J4631" s="2">
        <f>VLOOKUP(A4631,Urbanizaton!$B$2:$BI$265,I4631)</f>
        <v>73.063999999999993</v>
      </c>
      <c r="K4631" s="2">
        <f>VLOOKUP(A4631,Population!$B$2:$BI$265,I4631)</f>
        <v>82100243</v>
      </c>
      <c r="L4631" s="2" t="str">
        <f>VLOOKUP(A4631,Region!$C$1:$G$241,5)</f>
        <v>Europe</v>
      </c>
    </row>
    <row r="4632" spans="1:12" x14ac:dyDescent="0.55000000000000004">
      <c r="A4632" s="2" t="s">
        <v>28</v>
      </c>
      <c r="B4632" s="2" t="s">
        <v>8</v>
      </c>
      <c r="C4632" s="2" t="s">
        <v>16</v>
      </c>
      <c r="D4632" s="2" t="s">
        <v>20</v>
      </c>
      <c r="E4632" s="2" t="s">
        <v>11</v>
      </c>
      <c r="F4632" s="2">
        <v>1999</v>
      </c>
      <c r="G4632" s="2">
        <v>21.254000000000001</v>
      </c>
      <c r="I4632" s="2">
        <f t="shared" si="72"/>
        <v>43</v>
      </c>
      <c r="J4632" s="2">
        <f>VLOOKUP(A4632,Urbanizaton!$B$2:$BI$265,I4632)</f>
        <v>73.063999999999993</v>
      </c>
      <c r="K4632" s="2">
        <f>VLOOKUP(A4632,Population!$B$2:$BI$265,I4632)</f>
        <v>82100243</v>
      </c>
      <c r="L4632" s="2" t="str">
        <f>VLOOKUP(A4632,Region!$C$1:$G$241,5)</f>
        <v>Europe</v>
      </c>
    </row>
    <row r="4633" spans="1:12" x14ac:dyDescent="0.55000000000000004">
      <c r="A4633" s="2" t="s">
        <v>28</v>
      </c>
      <c r="B4633" s="2" t="s">
        <v>8</v>
      </c>
      <c r="C4633" s="2" t="s">
        <v>12</v>
      </c>
      <c r="D4633" s="2" t="s">
        <v>13</v>
      </c>
      <c r="E4633" s="2" t="s">
        <v>11</v>
      </c>
      <c r="F4633" s="2">
        <v>2000</v>
      </c>
      <c r="G4633" s="2">
        <v>4791.8760000000002</v>
      </c>
      <c r="I4633" s="2">
        <f t="shared" si="72"/>
        <v>44</v>
      </c>
      <c r="J4633" s="2">
        <f>VLOOKUP(A4633,Urbanizaton!$B$2:$BI$265,I4633)</f>
        <v>73.066999999999993</v>
      </c>
      <c r="K4633" s="2">
        <f>VLOOKUP(A4633,Population!$B$2:$BI$265,I4633)</f>
        <v>82211508</v>
      </c>
      <c r="L4633" s="2" t="str">
        <f>VLOOKUP(A4633,Region!$C$1:$G$241,5)</f>
        <v>Europe</v>
      </c>
    </row>
    <row r="4634" spans="1:12" x14ac:dyDescent="0.55000000000000004">
      <c r="A4634" s="2" t="s">
        <v>28</v>
      </c>
      <c r="B4634" s="2" t="s">
        <v>8</v>
      </c>
      <c r="C4634" s="2" t="s">
        <v>12</v>
      </c>
      <c r="D4634" s="2" t="s">
        <v>20</v>
      </c>
      <c r="E4634" s="2" t="s">
        <v>11</v>
      </c>
      <c r="F4634" s="2">
        <v>2000</v>
      </c>
      <c r="G4634" s="2">
        <v>58.286999999999999</v>
      </c>
      <c r="I4634" s="2">
        <f t="shared" si="72"/>
        <v>44</v>
      </c>
      <c r="J4634" s="2">
        <f>VLOOKUP(A4634,Urbanizaton!$B$2:$BI$265,I4634)</f>
        <v>73.066999999999993</v>
      </c>
      <c r="K4634" s="2">
        <f>VLOOKUP(A4634,Population!$B$2:$BI$265,I4634)</f>
        <v>82211508</v>
      </c>
      <c r="L4634" s="2" t="str">
        <f>VLOOKUP(A4634,Region!$C$1:$G$241,5)</f>
        <v>Europe</v>
      </c>
    </row>
    <row r="4635" spans="1:12" x14ac:dyDescent="0.55000000000000004">
      <c r="A4635" s="2" t="s">
        <v>28</v>
      </c>
      <c r="B4635" s="2" t="s">
        <v>8</v>
      </c>
      <c r="C4635" s="2" t="s">
        <v>9</v>
      </c>
      <c r="D4635" s="2" t="s">
        <v>10</v>
      </c>
      <c r="E4635" s="2" t="s">
        <v>11</v>
      </c>
      <c r="F4635" s="2">
        <v>2000</v>
      </c>
      <c r="G4635" s="2">
        <v>812.4</v>
      </c>
      <c r="I4635" s="2">
        <f t="shared" si="72"/>
        <v>44</v>
      </c>
      <c r="J4635" s="2">
        <f>VLOOKUP(A4635,Urbanizaton!$B$2:$BI$265,I4635)</f>
        <v>73.066999999999993</v>
      </c>
      <c r="K4635" s="2">
        <f>VLOOKUP(A4635,Population!$B$2:$BI$265,I4635)</f>
        <v>82211508</v>
      </c>
      <c r="L4635" s="2" t="str">
        <f>VLOOKUP(A4635,Region!$C$1:$G$241,5)</f>
        <v>Europe</v>
      </c>
    </row>
    <row r="4636" spans="1:12" x14ac:dyDescent="0.55000000000000004">
      <c r="A4636" s="2" t="s">
        <v>28</v>
      </c>
      <c r="B4636" s="2" t="s">
        <v>8</v>
      </c>
      <c r="C4636" s="2" t="s">
        <v>9</v>
      </c>
      <c r="D4636" s="2" t="s">
        <v>17</v>
      </c>
      <c r="E4636" s="2" t="s">
        <v>11</v>
      </c>
      <c r="F4636" s="2">
        <v>2000</v>
      </c>
      <c r="G4636" s="2">
        <v>9.9700000000000006</v>
      </c>
      <c r="I4636" s="2">
        <f t="shared" si="72"/>
        <v>44</v>
      </c>
      <c r="J4636" s="2">
        <f>VLOOKUP(A4636,Urbanizaton!$B$2:$BI$265,I4636)</f>
        <v>73.066999999999993</v>
      </c>
      <c r="K4636" s="2">
        <f>VLOOKUP(A4636,Population!$B$2:$BI$265,I4636)</f>
        <v>82211508</v>
      </c>
      <c r="L4636" s="2" t="str">
        <f>VLOOKUP(A4636,Region!$C$1:$G$241,5)</f>
        <v>Europe</v>
      </c>
    </row>
    <row r="4637" spans="1:12" x14ac:dyDescent="0.55000000000000004">
      <c r="A4637" s="2" t="s">
        <v>28</v>
      </c>
      <c r="B4637" s="2" t="s">
        <v>8</v>
      </c>
      <c r="C4637" s="2" t="s">
        <v>18</v>
      </c>
      <c r="D4637" s="2" t="s">
        <v>17</v>
      </c>
      <c r="E4637" s="2" t="s">
        <v>11</v>
      </c>
      <c r="F4637" s="2">
        <v>2000</v>
      </c>
      <c r="G4637" s="2">
        <v>12.686</v>
      </c>
      <c r="I4637" s="2">
        <f t="shared" si="72"/>
        <v>44</v>
      </c>
      <c r="J4637" s="2">
        <f>VLOOKUP(A4637,Urbanizaton!$B$2:$BI$265,I4637)</f>
        <v>73.066999999999993</v>
      </c>
      <c r="K4637" s="2">
        <f>VLOOKUP(A4637,Population!$B$2:$BI$265,I4637)</f>
        <v>82211508</v>
      </c>
      <c r="L4637" s="2" t="str">
        <f>VLOOKUP(A4637,Region!$C$1:$G$241,5)</f>
        <v>Europe</v>
      </c>
    </row>
    <row r="4638" spans="1:12" x14ac:dyDescent="0.55000000000000004">
      <c r="A4638" s="2" t="s">
        <v>28</v>
      </c>
      <c r="B4638" s="2" t="s">
        <v>8</v>
      </c>
      <c r="C4638" s="2" t="s">
        <v>18</v>
      </c>
      <c r="D4638" s="2" t="s">
        <v>19</v>
      </c>
      <c r="E4638" s="2" t="s">
        <v>11</v>
      </c>
      <c r="F4638" s="2">
        <v>2000</v>
      </c>
      <c r="G4638" s="2">
        <v>1042957.642</v>
      </c>
      <c r="I4638" s="2">
        <f t="shared" si="72"/>
        <v>44</v>
      </c>
      <c r="J4638" s="2">
        <f>VLOOKUP(A4638,Urbanizaton!$B$2:$BI$265,I4638)</f>
        <v>73.066999999999993</v>
      </c>
      <c r="K4638" s="2">
        <f>VLOOKUP(A4638,Population!$B$2:$BI$265,I4638)</f>
        <v>82211508</v>
      </c>
      <c r="L4638" s="2" t="str">
        <f>VLOOKUP(A4638,Region!$C$1:$G$241,5)</f>
        <v>Europe</v>
      </c>
    </row>
    <row r="4639" spans="1:12" x14ac:dyDescent="0.55000000000000004">
      <c r="A4639" s="2" t="s">
        <v>28</v>
      </c>
      <c r="B4639" s="2" t="s">
        <v>8</v>
      </c>
      <c r="C4639" s="2" t="s">
        <v>14</v>
      </c>
      <c r="D4639" s="2" t="s">
        <v>13</v>
      </c>
      <c r="E4639" s="2" t="s">
        <v>11</v>
      </c>
      <c r="F4639" s="2">
        <v>2000</v>
      </c>
      <c r="G4639" s="2">
        <v>1926.5360000000001</v>
      </c>
      <c r="I4639" s="2">
        <f t="shared" si="72"/>
        <v>44</v>
      </c>
      <c r="J4639" s="2">
        <f>VLOOKUP(A4639,Urbanizaton!$B$2:$BI$265,I4639)</f>
        <v>73.066999999999993</v>
      </c>
      <c r="K4639" s="2">
        <f>VLOOKUP(A4639,Population!$B$2:$BI$265,I4639)</f>
        <v>82211508</v>
      </c>
      <c r="L4639" s="2" t="str">
        <f>VLOOKUP(A4639,Region!$C$1:$G$241,5)</f>
        <v>Europe</v>
      </c>
    </row>
    <row r="4640" spans="1:12" x14ac:dyDescent="0.55000000000000004">
      <c r="A4640" s="2" t="s">
        <v>28</v>
      </c>
      <c r="B4640" s="2" t="s">
        <v>8</v>
      </c>
      <c r="C4640" s="2" t="s">
        <v>14</v>
      </c>
      <c r="D4640" s="2" t="s">
        <v>20</v>
      </c>
      <c r="E4640" s="2" t="s">
        <v>11</v>
      </c>
      <c r="F4640" s="2">
        <v>2000</v>
      </c>
      <c r="G4640" s="2">
        <v>23.434000000000001</v>
      </c>
      <c r="I4640" s="2">
        <f t="shared" si="72"/>
        <v>44</v>
      </c>
      <c r="J4640" s="2">
        <f>VLOOKUP(A4640,Urbanizaton!$B$2:$BI$265,I4640)</f>
        <v>73.066999999999993</v>
      </c>
      <c r="K4640" s="2">
        <f>VLOOKUP(A4640,Population!$B$2:$BI$265,I4640)</f>
        <v>82211508</v>
      </c>
      <c r="L4640" s="2" t="str">
        <f>VLOOKUP(A4640,Region!$C$1:$G$241,5)</f>
        <v>Europe</v>
      </c>
    </row>
    <row r="4641" spans="1:12" x14ac:dyDescent="0.55000000000000004">
      <c r="A4641" s="2" t="s">
        <v>28</v>
      </c>
      <c r="B4641" s="2" t="s">
        <v>8</v>
      </c>
      <c r="C4641" s="2" t="s">
        <v>15</v>
      </c>
      <c r="D4641" s="2" t="s">
        <v>13</v>
      </c>
      <c r="E4641" s="2" t="s">
        <v>11</v>
      </c>
      <c r="F4641" s="2">
        <v>2000</v>
      </c>
      <c r="G4641" s="2">
        <v>645.745</v>
      </c>
      <c r="I4641" s="2">
        <f t="shared" si="72"/>
        <v>44</v>
      </c>
      <c r="J4641" s="2">
        <f>VLOOKUP(A4641,Urbanizaton!$B$2:$BI$265,I4641)</f>
        <v>73.066999999999993</v>
      </c>
      <c r="K4641" s="2">
        <f>VLOOKUP(A4641,Population!$B$2:$BI$265,I4641)</f>
        <v>82211508</v>
      </c>
      <c r="L4641" s="2" t="str">
        <f>VLOOKUP(A4641,Region!$C$1:$G$241,5)</f>
        <v>Europe</v>
      </c>
    </row>
    <row r="4642" spans="1:12" x14ac:dyDescent="0.55000000000000004">
      <c r="A4642" s="2" t="s">
        <v>28</v>
      </c>
      <c r="B4642" s="2" t="s">
        <v>8</v>
      </c>
      <c r="C4642" s="2" t="s">
        <v>15</v>
      </c>
      <c r="D4642" s="2" t="s">
        <v>20</v>
      </c>
      <c r="E4642" s="2" t="s">
        <v>11</v>
      </c>
      <c r="F4642" s="2">
        <v>2000</v>
      </c>
      <c r="G4642" s="2">
        <v>7.8550000000000004</v>
      </c>
      <c r="I4642" s="2">
        <f t="shared" si="72"/>
        <v>44</v>
      </c>
      <c r="J4642" s="2">
        <f>VLOOKUP(A4642,Urbanizaton!$B$2:$BI$265,I4642)</f>
        <v>73.066999999999993</v>
      </c>
      <c r="K4642" s="2">
        <f>VLOOKUP(A4642,Population!$B$2:$BI$265,I4642)</f>
        <v>82211508</v>
      </c>
      <c r="L4642" s="2" t="str">
        <f>VLOOKUP(A4642,Region!$C$1:$G$241,5)</f>
        <v>Europe</v>
      </c>
    </row>
    <row r="4643" spans="1:12" x14ac:dyDescent="0.55000000000000004">
      <c r="A4643" s="2" t="s">
        <v>28</v>
      </c>
      <c r="B4643" s="2" t="s">
        <v>8</v>
      </c>
      <c r="C4643" s="2" t="s">
        <v>16</v>
      </c>
      <c r="D4643" s="2" t="s">
        <v>13</v>
      </c>
      <c r="E4643" s="2" t="s">
        <v>11</v>
      </c>
      <c r="F4643" s="2">
        <v>2000</v>
      </c>
      <c r="G4643" s="2">
        <v>1598.596</v>
      </c>
      <c r="I4643" s="2">
        <f t="shared" si="72"/>
        <v>44</v>
      </c>
      <c r="J4643" s="2">
        <f>VLOOKUP(A4643,Urbanizaton!$B$2:$BI$265,I4643)</f>
        <v>73.066999999999993</v>
      </c>
      <c r="K4643" s="2">
        <f>VLOOKUP(A4643,Population!$B$2:$BI$265,I4643)</f>
        <v>82211508</v>
      </c>
      <c r="L4643" s="2" t="str">
        <f>VLOOKUP(A4643,Region!$C$1:$G$241,5)</f>
        <v>Europe</v>
      </c>
    </row>
    <row r="4644" spans="1:12" x14ac:dyDescent="0.55000000000000004">
      <c r="A4644" s="2" t="s">
        <v>28</v>
      </c>
      <c r="B4644" s="2" t="s">
        <v>8</v>
      </c>
      <c r="C4644" s="2" t="s">
        <v>16</v>
      </c>
      <c r="D4644" s="2" t="s">
        <v>20</v>
      </c>
      <c r="E4644" s="2" t="s">
        <v>11</v>
      </c>
      <c r="F4644" s="2">
        <v>2000</v>
      </c>
      <c r="G4644" s="2">
        <v>19.445</v>
      </c>
      <c r="I4644" s="2">
        <f t="shared" si="72"/>
        <v>44</v>
      </c>
      <c r="J4644" s="2">
        <f>VLOOKUP(A4644,Urbanizaton!$B$2:$BI$265,I4644)</f>
        <v>73.066999999999993</v>
      </c>
      <c r="K4644" s="2">
        <f>VLOOKUP(A4644,Population!$B$2:$BI$265,I4644)</f>
        <v>82211508</v>
      </c>
      <c r="L4644" s="2" t="str">
        <f>VLOOKUP(A4644,Region!$C$1:$G$241,5)</f>
        <v>Europe</v>
      </c>
    </row>
    <row r="4645" spans="1:12" x14ac:dyDescent="0.55000000000000004">
      <c r="A4645" s="2" t="s">
        <v>28</v>
      </c>
      <c r="B4645" s="2" t="s">
        <v>8</v>
      </c>
      <c r="C4645" s="2" t="s">
        <v>12</v>
      </c>
      <c r="D4645" s="2" t="s">
        <v>13</v>
      </c>
      <c r="E4645" s="2" t="s">
        <v>11</v>
      </c>
      <c r="F4645" s="2">
        <v>2001</v>
      </c>
      <c r="G4645" s="2">
        <v>4615.058</v>
      </c>
      <c r="I4645" s="2">
        <f t="shared" si="72"/>
        <v>45</v>
      </c>
      <c r="J4645" s="2">
        <f>VLOOKUP(A4645,Urbanizaton!$B$2:$BI$265,I4645)</f>
        <v>73.113</v>
      </c>
      <c r="K4645" s="2">
        <f>VLOOKUP(A4645,Population!$B$2:$BI$265,I4645)</f>
        <v>82349925</v>
      </c>
      <c r="L4645" s="2" t="str">
        <f>VLOOKUP(A4645,Region!$C$1:$G$241,5)</f>
        <v>Europe</v>
      </c>
    </row>
    <row r="4646" spans="1:12" x14ac:dyDescent="0.55000000000000004">
      <c r="A4646" s="2" t="s">
        <v>28</v>
      </c>
      <c r="B4646" s="2" t="s">
        <v>8</v>
      </c>
      <c r="C4646" s="2" t="s">
        <v>12</v>
      </c>
      <c r="D4646" s="2" t="s">
        <v>20</v>
      </c>
      <c r="E4646" s="2" t="s">
        <v>11</v>
      </c>
      <c r="F4646" s="2">
        <v>2001</v>
      </c>
      <c r="G4646" s="2">
        <v>56.042000000000002</v>
      </c>
      <c r="I4646" s="2">
        <f t="shared" si="72"/>
        <v>45</v>
      </c>
      <c r="J4646" s="2">
        <f>VLOOKUP(A4646,Urbanizaton!$B$2:$BI$265,I4646)</f>
        <v>73.113</v>
      </c>
      <c r="K4646" s="2">
        <f>VLOOKUP(A4646,Population!$B$2:$BI$265,I4646)</f>
        <v>82349925</v>
      </c>
      <c r="L4646" s="2" t="str">
        <f>VLOOKUP(A4646,Region!$C$1:$G$241,5)</f>
        <v>Europe</v>
      </c>
    </row>
    <row r="4647" spans="1:12" x14ac:dyDescent="0.55000000000000004">
      <c r="A4647" s="2" t="s">
        <v>28</v>
      </c>
      <c r="B4647" s="2" t="s">
        <v>8</v>
      </c>
      <c r="C4647" s="2" t="s">
        <v>9</v>
      </c>
      <c r="D4647" s="2" t="s">
        <v>10</v>
      </c>
      <c r="E4647" s="2" t="s">
        <v>11</v>
      </c>
      <c r="F4647" s="2">
        <v>2001</v>
      </c>
      <c r="G4647" s="2">
        <v>831.57</v>
      </c>
      <c r="I4647" s="2">
        <f t="shared" si="72"/>
        <v>45</v>
      </c>
      <c r="J4647" s="2">
        <f>VLOOKUP(A4647,Urbanizaton!$B$2:$BI$265,I4647)</f>
        <v>73.113</v>
      </c>
      <c r="K4647" s="2">
        <f>VLOOKUP(A4647,Population!$B$2:$BI$265,I4647)</f>
        <v>82349925</v>
      </c>
      <c r="L4647" s="2" t="str">
        <f>VLOOKUP(A4647,Region!$C$1:$G$241,5)</f>
        <v>Europe</v>
      </c>
    </row>
    <row r="4648" spans="1:12" x14ac:dyDescent="0.55000000000000004">
      <c r="A4648" s="2" t="s">
        <v>28</v>
      </c>
      <c r="B4648" s="2" t="s">
        <v>8</v>
      </c>
      <c r="C4648" s="2" t="s">
        <v>9</v>
      </c>
      <c r="D4648" s="2" t="s">
        <v>17</v>
      </c>
      <c r="E4648" s="2" t="s">
        <v>11</v>
      </c>
      <c r="F4648" s="2">
        <v>2001</v>
      </c>
      <c r="G4648" s="2">
        <v>10.199999999999999</v>
      </c>
      <c r="I4648" s="2">
        <f t="shared" si="72"/>
        <v>45</v>
      </c>
      <c r="J4648" s="2">
        <f>VLOOKUP(A4648,Urbanizaton!$B$2:$BI$265,I4648)</f>
        <v>73.113</v>
      </c>
      <c r="K4648" s="2">
        <f>VLOOKUP(A4648,Population!$B$2:$BI$265,I4648)</f>
        <v>82349925</v>
      </c>
      <c r="L4648" s="2" t="str">
        <f>VLOOKUP(A4648,Region!$C$1:$G$241,5)</f>
        <v>Europe</v>
      </c>
    </row>
    <row r="4649" spans="1:12" x14ac:dyDescent="0.55000000000000004">
      <c r="A4649" s="2" t="s">
        <v>28</v>
      </c>
      <c r="B4649" s="2" t="s">
        <v>8</v>
      </c>
      <c r="C4649" s="2" t="s">
        <v>18</v>
      </c>
      <c r="D4649" s="2" t="s">
        <v>17</v>
      </c>
      <c r="E4649" s="2" t="s">
        <v>11</v>
      </c>
      <c r="F4649" s="2">
        <v>2001</v>
      </c>
      <c r="G4649" s="2">
        <v>12.847</v>
      </c>
      <c r="I4649" s="2">
        <f t="shared" si="72"/>
        <v>45</v>
      </c>
      <c r="J4649" s="2">
        <f>VLOOKUP(A4649,Urbanizaton!$B$2:$BI$265,I4649)</f>
        <v>73.113</v>
      </c>
      <c r="K4649" s="2">
        <f>VLOOKUP(A4649,Population!$B$2:$BI$265,I4649)</f>
        <v>82349925</v>
      </c>
      <c r="L4649" s="2" t="str">
        <f>VLOOKUP(A4649,Region!$C$1:$G$241,5)</f>
        <v>Europe</v>
      </c>
    </row>
    <row r="4650" spans="1:12" x14ac:dyDescent="0.55000000000000004">
      <c r="A4650" s="2" t="s">
        <v>28</v>
      </c>
      <c r="B4650" s="2" t="s">
        <v>8</v>
      </c>
      <c r="C4650" s="2" t="s">
        <v>18</v>
      </c>
      <c r="D4650" s="2" t="s">
        <v>19</v>
      </c>
      <c r="E4650" s="2" t="s">
        <v>11</v>
      </c>
      <c r="F4650" s="2">
        <v>2001</v>
      </c>
      <c r="G4650" s="2">
        <v>1057977.996</v>
      </c>
      <c r="I4650" s="2">
        <f t="shared" si="72"/>
        <v>45</v>
      </c>
      <c r="J4650" s="2">
        <f>VLOOKUP(A4650,Urbanizaton!$B$2:$BI$265,I4650)</f>
        <v>73.113</v>
      </c>
      <c r="K4650" s="2">
        <f>VLOOKUP(A4650,Population!$B$2:$BI$265,I4650)</f>
        <v>82349925</v>
      </c>
      <c r="L4650" s="2" t="str">
        <f>VLOOKUP(A4650,Region!$C$1:$G$241,5)</f>
        <v>Europe</v>
      </c>
    </row>
    <row r="4651" spans="1:12" x14ac:dyDescent="0.55000000000000004">
      <c r="A4651" s="2" t="s">
        <v>28</v>
      </c>
      <c r="B4651" s="2" t="s">
        <v>8</v>
      </c>
      <c r="C4651" s="2" t="s">
        <v>14</v>
      </c>
      <c r="D4651" s="2" t="s">
        <v>13</v>
      </c>
      <c r="E4651" s="2" t="s">
        <v>11</v>
      </c>
      <c r="F4651" s="2">
        <v>2001</v>
      </c>
      <c r="G4651" s="2">
        <v>1848.9860000000001</v>
      </c>
      <c r="I4651" s="2">
        <f t="shared" si="72"/>
        <v>45</v>
      </c>
      <c r="J4651" s="2">
        <f>VLOOKUP(A4651,Urbanizaton!$B$2:$BI$265,I4651)</f>
        <v>73.113</v>
      </c>
      <c r="K4651" s="2">
        <f>VLOOKUP(A4651,Population!$B$2:$BI$265,I4651)</f>
        <v>82349925</v>
      </c>
      <c r="L4651" s="2" t="str">
        <f>VLOOKUP(A4651,Region!$C$1:$G$241,5)</f>
        <v>Europe</v>
      </c>
    </row>
    <row r="4652" spans="1:12" x14ac:dyDescent="0.55000000000000004">
      <c r="A4652" s="2" t="s">
        <v>28</v>
      </c>
      <c r="B4652" s="2" t="s">
        <v>8</v>
      </c>
      <c r="C4652" s="2" t="s">
        <v>14</v>
      </c>
      <c r="D4652" s="2" t="s">
        <v>20</v>
      </c>
      <c r="E4652" s="2" t="s">
        <v>11</v>
      </c>
      <c r="F4652" s="2">
        <v>2001</v>
      </c>
      <c r="G4652" s="2">
        <v>22.452999999999999</v>
      </c>
      <c r="I4652" s="2">
        <f t="shared" si="72"/>
        <v>45</v>
      </c>
      <c r="J4652" s="2">
        <f>VLOOKUP(A4652,Urbanizaton!$B$2:$BI$265,I4652)</f>
        <v>73.113</v>
      </c>
      <c r="K4652" s="2">
        <f>VLOOKUP(A4652,Population!$B$2:$BI$265,I4652)</f>
        <v>82349925</v>
      </c>
      <c r="L4652" s="2" t="str">
        <f>VLOOKUP(A4652,Region!$C$1:$G$241,5)</f>
        <v>Europe</v>
      </c>
    </row>
    <row r="4653" spans="1:12" x14ac:dyDescent="0.55000000000000004">
      <c r="A4653" s="2" t="s">
        <v>28</v>
      </c>
      <c r="B4653" s="2" t="s">
        <v>8</v>
      </c>
      <c r="C4653" s="2" t="s">
        <v>15</v>
      </c>
      <c r="D4653" s="2" t="s">
        <v>13</v>
      </c>
      <c r="E4653" s="2" t="s">
        <v>11</v>
      </c>
      <c r="F4653" s="2">
        <v>2001</v>
      </c>
      <c r="G4653" s="2">
        <v>626.21699999999998</v>
      </c>
      <c r="I4653" s="2">
        <f t="shared" si="72"/>
        <v>45</v>
      </c>
      <c r="J4653" s="2">
        <f>VLOOKUP(A4653,Urbanizaton!$B$2:$BI$265,I4653)</f>
        <v>73.113</v>
      </c>
      <c r="K4653" s="2">
        <f>VLOOKUP(A4653,Population!$B$2:$BI$265,I4653)</f>
        <v>82349925</v>
      </c>
      <c r="L4653" s="2" t="str">
        <f>VLOOKUP(A4653,Region!$C$1:$G$241,5)</f>
        <v>Europe</v>
      </c>
    </row>
    <row r="4654" spans="1:12" x14ac:dyDescent="0.55000000000000004">
      <c r="A4654" s="2" t="s">
        <v>28</v>
      </c>
      <c r="B4654" s="2" t="s">
        <v>8</v>
      </c>
      <c r="C4654" s="2" t="s">
        <v>15</v>
      </c>
      <c r="D4654" s="2" t="s">
        <v>20</v>
      </c>
      <c r="E4654" s="2" t="s">
        <v>11</v>
      </c>
      <c r="F4654" s="2">
        <v>2001</v>
      </c>
      <c r="G4654" s="2">
        <v>7.6040000000000001</v>
      </c>
      <c r="I4654" s="2">
        <f t="shared" si="72"/>
        <v>45</v>
      </c>
      <c r="J4654" s="2">
        <f>VLOOKUP(A4654,Urbanizaton!$B$2:$BI$265,I4654)</f>
        <v>73.113</v>
      </c>
      <c r="K4654" s="2">
        <f>VLOOKUP(A4654,Population!$B$2:$BI$265,I4654)</f>
        <v>82349925</v>
      </c>
      <c r="L4654" s="2" t="str">
        <f>VLOOKUP(A4654,Region!$C$1:$G$241,5)</f>
        <v>Europe</v>
      </c>
    </row>
    <row r="4655" spans="1:12" x14ac:dyDescent="0.55000000000000004">
      <c r="A4655" s="2" t="s">
        <v>28</v>
      </c>
      <c r="B4655" s="2" t="s">
        <v>8</v>
      </c>
      <c r="C4655" s="2" t="s">
        <v>16</v>
      </c>
      <c r="D4655" s="2" t="s">
        <v>13</v>
      </c>
      <c r="E4655" s="2" t="s">
        <v>11</v>
      </c>
      <c r="F4655" s="2">
        <v>2001</v>
      </c>
      <c r="G4655" s="2">
        <v>1496.155</v>
      </c>
      <c r="I4655" s="2">
        <f t="shared" si="72"/>
        <v>45</v>
      </c>
      <c r="J4655" s="2">
        <f>VLOOKUP(A4655,Urbanizaton!$B$2:$BI$265,I4655)</f>
        <v>73.113</v>
      </c>
      <c r="K4655" s="2">
        <f>VLOOKUP(A4655,Population!$B$2:$BI$265,I4655)</f>
        <v>82349925</v>
      </c>
      <c r="L4655" s="2" t="str">
        <f>VLOOKUP(A4655,Region!$C$1:$G$241,5)</f>
        <v>Europe</v>
      </c>
    </row>
    <row r="4656" spans="1:12" x14ac:dyDescent="0.55000000000000004">
      <c r="A4656" s="2" t="s">
        <v>28</v>
      </c>
      <c r="B4656" s="2" t="s">
        <v>8</v>
      </c>
      <c r="C4656" s="2" t="s">
        <v>16</v>
      </c>
      <c r="D4656" s="2" t="s">
        <v>20</v>
      </c>
      <c r="E4656" s="2" t="s">
        <v>11</v>
      </c>
      <c r="F4656" s="2">
        <v>2001</v>
      </c>
      <c r="G4656" s="2">
        <v>18.167999999999999</v>
      </c>
      <c r="I4656" s="2">
        <f t="shared" si="72"/>
        <v>45</v>
      </c>
      <c r="J4656" s="2">
        <f>VLOOKUP(A4656,Urbanizaton!$B$2:$BI$265,I4656)</f>
        <v>73.113</v>
      </c>
      <c r="K4656" s="2">
        <f>VLOOKUP(A4656,Population!$B$2:$BI$265,I4656)</f>
        <v>82349925</v>
      </c>
      <c r="L4656" s="2" t="str">
        <f>VLOOKUP(A4656,Region!$C$1:$G$241,5)</f>
        <v>Europe</v>
      </c>
    </row>
    <row r="4657" spans="1:12" x14ac:dyDescent="0.55000000000000004">
      <c r="A4657" s="2" t="s">
        <v>28</v>
      </c>
      <c r="B4657" s="2" t="s">
        <v>8</v>
      </c>
      <c r="C4657" s="2" t="s">
        <v>12</v>
      </c>
      <c r="D4657" s="2" t="s">
        <v>13</v>
      </c>
      <c r="E4657" s="2" t="s">
        <v>11</v>
      </c>
      <c r="F4657" s="2">
        <v>2002</v>
      </c>
      <c r="G4657" s="2">
        <v>4341.2439999999997</v>
      </c>
      <c r="I4657" s="2">
        <f t="shared" si="72"/>
        <v>46</v>
      </c>
      <c r="J4657" s="2">
        <f>VLOOKUP(A4657,Urbanizaton!$B$2:$BI$265,I4657)</f>
        <v>73.174000000000007</v>
      </c>
      <c r="K4657" s="2">
        <f>VLOOKUP(A4657,Population!$B$2:$BI$265,I4657)</f>
        <v>82488495</v>
      </c>
      <c r="L4657" s="2" t="str">
        <f>VLOOKUP(A4657,Region!$C$1:$G$241,5)</f>
        <v>Europe</v>
      </c>
    </row>
    <row r="4658" spans="1:12" x14ac:dyDescent="0.55000000000000004">
      <c r="A4658" s="2" t="s">
        <v>28</v>
      </c>
      <c r="B4658" s="2" t="s">
        <v>8</v>
      </c>
      <c r="C4658" s="2" t="s">
        <v>12</v>
      </c>
      <c r="D4658" s="2" t="s">
        <v>20</v>
      </c>
      <c r="E4658" s="2" t="s">
        <v>11</v>
      </c>
      <c r="F4658" s="2">
        <v>2002</v>
      </c>
      <c r="G4658" s="2">
        <v>52.628</v>
      </c>
      <c r="I4658" s="2">
        <f t="shared" si="72"/>
        <v>46</v>
      </c>
      <c r="J4658" s="2">
        <f>VLOOKUP(A4658,Urbanizaton!$B$2:$BI$265,I4658)</f>
        <v>73.174000000000007</v>
      </c>
      <c r="K4658" s="2">
        <f>VLOOKUP(A4658,Population!$B$2:$BI$265,I4658)</f>
        <v>82488495</v>
      </c>
      <c r="L4658" s="2" t="str">
        <f>VLOOKUP(A4658,Region!$C$1:$G$241,5)</f>
        <v>Europe</v>
      </c>
    </row>
    <row r="4659" spans="1:12" x14ac:dyDescent="0.55000000000000004">
      <c r="A4659" s="2" t="s">
        <v>28</v>
      </c>
      <c r="B4659" s="2" t="s">
        <v>8</v>
      </c>
      <c r="C4659" s="2" t="s">
        <v>9</v>
      </c>
      <c r="D4659" s="2" t="s">
        <v>10</v>
      </c>
      <c r="E4659" s="2" t="s">
        <v>11</v>
      </c>
      <c r="F4659" s="2">
        <v>2002</v>
      </c>
      <c r="G4659" s="2">
        <v>818.01</v>
      </c>
      <c r="I4659" s="2">
        <f t="shared" si="72"/>
        <v>46</v>
      </c>
      <c r="J4659" s="2">
        <f>VLOOKUP(A4659,Urbanizaton!$B$2:$BI$265,I4659)</f>
        <v>73.174000000000007</v>
      </c>
      <c r="K4659" s="2">
        <f>VLOOKUP(A4659,Population!$B$2:$BI$265,I4659)</f>
        <v>82488495</v>
      </c>
      <c r="L4659" s="2" t="str">
        <f>VLOOKUP(A4659,Region!$C$1:$G$241,5)</f>
        <v>Europe</v>
      </c>
    </row>
    <row r="4660" spans="1:12" x14ac:dyDescent="0.55000000000000004">
      <c r="A4660" s="2" t="s">
        <v>28</v>
      </c>
      <c r="B4660" s="2" t="s">
        <v>8</v>
      </c>
      <c r="C4660" s="2" t="s">
        <v>9</v>
      </c>
      <c r="D4660" s="2" t="s">
        <v>17</v>
      </c>
      <c r="E4660" s="2" t="s">
        <v>11</v>
      </c>
      <c r="F4660" s="2">
        <v>2002</v>
      </c>
      <c r="G4660" s="2">
        <v>10.029999999999999</v>
      </c>
      <c r="I4660" s="2">
        <f t="shared" si="72"/>
        <v>46</v>
      </c>
      <c r="J4660" s="2">
        <f>VLOOKUP(A4660,Urbanizaton!$B$2:$BI$265,I4660)</f>
        <v>73.174000000000007</v>
      </c>
      <c r="K4660" s="2">
        <f>VLOOKUP(A4660,Population!$B$2:$BI$265,I4660)</f>
        <v>82488495</v>
      </c>
      <c r="L4660" s="2" t="str">
        <f>VLOOKUP(A4660,Region!$C$1:$G$241,5)</f>
        <v>Europe</v>
      </c>
    </row>
    <row r="4661" spans="1:12" x14ac:dyDescent="0.55000000000000004">
      <c r="A4661" s="2" t="s">
        <v>28</v>
      </c>
      <c r="B4661" s="2" t="s">
        <v>8</v>
      </c>
      <c r="C4661" s="2" t="s">
        <v>18</v>
      </c>
      <c r="D4661" s="2" t="s">
        <v>17</v>
      </c>
      <c r="E4661" s="2" t="s">
        <v>11</v>
      </c>
      <c r="F4661" s="2">
        <v>2002</v>
      </c>
      <c r="G4661" s="2">
        <v>12.571</v>
      </c>
      <c r="I4661" s="2">
        <f t="shared" si="72"/>
        <v>46</v>
      </c>
      <c r="J4661" s="2">
        <f>VLOOKUP(A4661,Urbanizaton!$B$2:$BI$265,I4661)</f>
        <v>73.174000000000007</v>
      </c>
      <c r="K4661" s="2">
        <f>VLOOKUP(A4661,Population!$B$2:$BI$265,I4661)</f>
        <v>82488495</v>
      </c>
      <c r="L4661" s="2" t="str">
        <f>VLOOKUP(A4661,Region!$C$1:$G$241,5)</f>
        <v>Europe</v>
      </c>
    </row>
    <row r="4662" spans="1:12" x14ac:dyDescent="0.55000000000000004">
      <c r="A4662" s="2" t="s">
        <v>28</v>
      </c>
      <c r="B4662" s="2" t="s">
        <v>8</v>
      </c>
      <c r="C4662" s="2" t="s">
        <v>18</v>
      </c>
      <c r="D4662" s="2" t="s">
        <v>19</v>
      </c>
      <c r="E4662" s="2" t="s">
        <v>11</v>
      </c>
      <c r="F4662" s="2">
        <v>2002</v>
      </c>
      <c r="G4662" s="2">
        <v>1036924.794</v>
      </c>
      <c r="I4662" s="2">
        <f t="shared" si="72"/>
        <v>46</v>
      </c>
      <c r="J4662" s="2">
        <f>VLOOKUP(A4662,Urbanizaton!$B$2:$BI$265,I4662)</f>
        <v>73.174000000000007</v>
      </c>
      <c r="K4662" s="2">
        <f>VLOOKUP(A4662,Population!$B$2:$BI$265,I4662)</f>
        <v>82488495</v>
      </c>
      <c r="L4662" s="2" t="str">
        <f>VLOOKUP(A4662,Region!$C$1:$G$241,5)</f>
        <v>Europe</v>
      </c>
    </row>
    <row r="4663" spans="1:12" x14ac:dyDescent="0.55000000000000004">
      <c r="A4663" s="2" t="s">
        <v>28</v>
      </c>
      <c r="B4663" s="2" t="s">
        <v>8</v>
      </c>
      <c r="C4663" s="2" t="s">
        <v>14</v>
      </c>
      <c r="D4663" s="2" t="s">
        <v>13</v>
      </c>
      <c r="E4663" s="2" t="s">
        <v>11</v>
      </c>
      <c r="F4663" s="2">
        <v>2002</v>
      </c>
      <c r="G4663" s="2">
        <v>1770.924</v>
      </c>
      <c r="I4663" s="2">
        <f t="shared" si="72"/>
        <v>46</v>
      </c>
      <c r="J4663" s="2">
        <f>VLOOKUP(A4663,Urbanizaton!$B$2:$BI$265,I4663)</f>
        <v>73.174000000000007</v>
      </c>
      <c r="K4663" s="2">
        <f>VLOOKUP(A4663,Population!$B$2:$BI$265,I4663)</f>
        <v>82488495</v>
      </c>
      <c r="L4663" s="2" t="str">
        <f>VLOOKUP(A4663,Region!$C$1:$G$241,5)</f>
        <v>Europe</v>
      </c>
    </row>
    <row r="4664" spans="1:12" x14ac:dyDescent="0.55000000000000004">
      <c r="A4664" s="2" t="s">
        <v>28</v>
      </c>
      <c r="B4664" s="2" t="s">
        <v>8</v>
      </c>
      <c r="C4664" s="2" t="s">
        <v>14</v>
      </c>
      <c r="D4664" s="2" t="s">
        <v>20</v>
      </c>
      <c r="E4664" s="2" t="s">
        <v>11</v>
      </c>
      <c r="F4664" s="2">
        <v>2002</v>
      </c>
      <c r="G4664" s="2">
        <v>21.469000000000001</v>
      </c>
      <c r="I4664" s="2">
        <f t="shared" si="72"/>
        <v>46</v>
      </c>
      <c r="J4664" s="2">
        <f>VLOOKUP(A4664,Urbanizaton!$B$2:$BI$265,I4664)</f>
        <v>73.174000000000007</v>
      </c>
      <c r="K4664" s="2">
        <f>VLOOKUP(A4664,Population!$B$2:$BI$265,I4664)</f>
        <v>82488495</v>
      </c>
      <c r="L4664" s="2" t="str">
        <f>VLOOKUP(A4664,Region!$C$1:$G$241,5)</f>
        <v>Europe</v>
      </c>
    </row>
    <row r="4665" spans="1:12" x14ac:dyDescent="0.55000000000000004">
      <c r="A4665" s="2" t="s">
        <v>28</v>
      </c>
      <c r="B4665" s="2" t="s">
        <v>8</v>
      </c>
      <c r="C4665" s="2" t="s">
        <v>15</v>
      </c>
      <c r="D4665" s="2" t="s">
        <v>13</v>
      </c>
      <c r="E4665" s="2" t="s">
        <v>11</v>
      </c>
      <c r="F4665" s="2">
        <v>2002</v>
      </c>
      <c r="G4665" s="2">
        <v>563.39300000000003</v>
      </c>
      <c r="I4665" s="2">
        <f t="shared" si="72"/>
        <v>46</v>
      </c>
      <c r="J4665" s="2">
        <f>VLOOKUP(A4665,Urbanizaton!$B$2:$BI$265,I4665)</f>
        <v>73.174000000000007</v>
      </c>
      <c r="K4665" s="2">
        <f>VLOOKUP(A4665,Population!$B$2:$BI$265,I4665)</f>
        <v>82488495</v>
      </c>
      <c r="L4665" s="2" t="str">
        <f>VLOOKUP(A4665,Region!$C$1:$G$241,5)</f>
        <v>Europe</v>
      </c>
    </row>
    <row r="4666" spans="1:12" x14ac:dyDescent="0.55000000000000004">
      <c r="A4666" s="2" t="s">
        <v>28</v>
      </c>
      <c r="B4666" s="2" t="s">
        <v>8</v>
      </c>
      <c r="C4666" s="2" t="s">
        <v>15</v>
      </c>
      <c r="D4666" s="2" t="s">
        <v>20</v>
      </c>
      <c r="E4666" s="2" t="s">
        <v>11</v>
      </c>
      <c r="F4666" s="2">
        <v>2002</v>
      </c>
      <c r="G4666" s="2">
        <v>6.83</v>
      </c>
      <c r="I4666" s="2">
        <f t="shared" si="72"/>
        <v>46</v>
      </c>
      <c r="J4666" s="2">
        <f>VLOOKUP(A4666,Urbanizaton!$B$2:$BI$265,I4666)</f>
        <v>73.174000000000007</v>
      </c>
      <c r="K4666" s="2">
        <f>VLOOKUP(A4666,Population!$B$2:$BI$265,I4666)</f>
        <v>82488495</v>
      </c>
      <c r="L4666" s="2" t="str">
        <f>VLOOKUP(A4666,Region!$C$1:$G$241,5)</f>
        <v>Europe</v>
      </c>
    </row>
    <row r="4667" spans="1:12" x14ac:dyDescent="0.55000000000000004">
      <c r="A4667" s="2" t="s">
        <v>28</v>
      </c>
      <c r="B4667" s="2" t="s">
        <v>8</v>
      </c>
      <c r="C4667" s="2" t="s">
        <v>16</v>
      </c>
      <c r="D4667" s="2" t="s">
        <v>13</v>
      </c>
      <c r="E4667" s="2" t="s">
        <v>11</v>
      </c>
      <c r="F4667" s="2">
        <v>2002</v>
      </c>
      <c r="G4667" s="2">
        <v>1427.1880000000001</v>
      </c>
      <c r="I4667" s="2">
        <f t="shared" si="72"/>
        <v>46</v>
      </c>
      <c r="J4667" s="2">
        <f>VLOOKUP(A4667,Urbanizaton!$B$2:$BI$265,I4667)</f>
        <v>73.174000000000007</v>
      </c>
      <c r="K4667" s="2">
        <f>VLOOKUP(A4667,Population!$B$2:$BI$265,I4667)</f>
        <v>82488495</v>
      </c>
      <c r="L4667" s="2" t="str">
        <f>VLOOKUP(A4667,Region!$C$1:$G$241,5)</f>
        <v>Europe</v>
      </c>
    </row>
    <row r="4668" spans="1:12" x14ac:dyDescent="0.55000000000000004">
      <c r="A4668" s="2" t="s">
        <v>28</v>
      </c>
      <c r="B4668" s="2" t="s">
        <v>8</v>
      </c>
      <c r="C4668" s="2" t="s">
        <v>16</v>
      </c>
      <c r="D4668" s="2" t="s">
        <v>20</v>
      </c>
      <c r="E4668" s="2" t="s">
        <v>11</v>
      </c>
      <c r="F4668" s="2">
        <v>2002</v>
      </c>
      <c r="G4668" s="2">
        <v>17.302</v>
      </c>
      <c r="I4668" s="2">
        <f t="shared" si="72"/>
        <v>46</v>
      </c>
      <c r="J4668" s="2">
        <f>VLOOKUP(A4668,Urbanizaton!$B$2:$BI$265,I4668)</f>
        <v>73.174000000000007</v>
      </c>
      <c r="K4668" s="2">
        <f>VLOOKUP(A4668,Population!$B$2:$BI$265,I4668)</f>
        <v>82488495</v>
      </c>
      <c r="L4668" s="2" t="str">
        <f>VLOOKUP(A4668,Region!$C$1:$G$241,5)</f>
        <v>Europe</v>
      </c>
    </row>
    <row r="4669" spans="1:12" x14ac:dyDescent="0.55000000000000004">
      <c r="A4669" s="2" t="s">
        <v>28</v>
      </c>
      <c r="B4669" s="2" t="s">
        <v>8</v>
      </c>
      <c r="C4669" s="2" t="s">
        <v>12</v>
      </c>
      <c r="D4669" s="2" t="s">
        <v>13</v>
      </c>
      <c r="E4669" s="2" t="s">
        <v>11</v>
      </c>
      <c r="F4669" s="2">
        <v>2003</v>
      </c>
      <c r="G4669" s="2">
        <v>4159.93</v>
      </c>
      <c r="I4669" s="2">
        <f t="shared" si="72"/>
        <v>47</v>
      </c>
      <c r="J4669" s="2">
        <f>VLOOKUP(A4669,Urbanizaton!$B$2:$BI$265,I4669)</f>
        <v>73.233000000000004</v>
      </c>
      <c r="K4669" s="2">
        <f>VLOOKUP(A4669,Population!$B$2:$BI$265,I4669)</f>
        <v>82534176</v>
      </c>
      <c r="L4669" s="2" t="str">
        <f>VLOOKUP(A4669,Region!$C$1:$G$241,5)</f>
        <v>Europe</v>
      </c>
    </row>
    <row r="4670" spans="1:12" x14ac:dyDescent="0.55000000000000004">
      <c r="A4670" s="2" t="s">
        <v>28</v>
      </c>
      <c r="B4670" s="2" t="s">
        <v>8</v>
      </c>
      <c r="C4670" s="2" t="s">
        <v>12</v>
      </c>
      <c r="D4670" s="2" t="s">
        <v>20</v>
      </c>
      <c r="E4670" s="2" t="s">
        <v>11</v>
      </c>
      <c r="F4670" s="2">
        <v>2003</v>
      </c>
      <c r="G4670" s="2">
        <v>50.402999999999999</v>
      </c>
      <c r="I4670" s="2">
        <f t="shared" si="72"/>
        <v>47</v>
      </c>
      <c r="J4670" s="2">
        <f>VLOOKUP(A4670,Urbanizaton!$B$2:$BI$265,I4670)</f>
        <v>73.233000000000004</v>
      </c>
      <c r="K4670" s="2">
        <f>VLOOKUP(A4670,Population!$B$2:$BI$265,I4670)</f>
        <v>82534176</v>
      </c>
      <c r="L4670" s="2" t="str">
        <f>VLOOKUP(A4670,Region!$C$1:$G$241,5)</f>
        <v>Europe</v>
      </c>
    </row>
    <row r="4671" spans="1:12" x14ac:dyDescent="0.55000000000000004">
      <c r="A4671" s="2" t="s">
        <v>28</v>
      </c>
      <c r="B4671" s="2" t="s">
        <v>8</v>
      </c>
      <c r="C4671" s="2" t="s">
        <v>9</v>
      </c>
      <c r="D4671" s="2" t="s">
        <v>10</v>
      </c>
      <c r="E4671" s="2" t="s">
        <v>11</v>
      </c>
      <c r="F4671" s="2">
        <v>2003</v>
      </c>
      <c r="G4671" s="2">
        <v>820.84</v>
      </c>
      <c r="I4671" s="2">
        <f t="shared" si="72"/>
        <v>47</v>
      </c>
      <c r="J4671" s="2">
        <f>VLOOKUP(A4671,Urbanizaton!$B$2:$BI$265,I4671)</f>
        <v>73.233000000000004</v>
      </c>
      <c r="K4671" s="2">
        <f>VLOOKUP(A4671,Population!$B$2:$BI$265,I4671)</f>
        <v>82534176</v>
      </c>
      <c r="L4671" s="2" t="str">
        <f>VLOOKUP(A4671,Region!$C$1:$G$241,5)</f>
        <v>Europe</v>
      </c>
    </row>
    <row r="4672" spans="1:12" x14ac:dyDescent="0.55000000000000004">
      <c r="A4672" s="2" t="s">
        <v>28</v>
      </c>
      <c r="B4672" s="2" t="s">
        <v>8</v>
      </c>
      <c r="C4672" s="2" t="s">
        <v>9</v>
      </c>
      <c r="D4672" s="2" t="s">
        <v>17</v>
      </c>
      <c r="E4672" s="2" t="s">
        <v>11</v>
      </c>
      <c r="F4672" s="2">
        <v>2003</v>
      </c>
      <c r="G4672" s="2">
        <v>10.07</v>
      </c>
      <c r="I4672" s="2">
        <f t="shared" si="72"/>
        <v>47</v>
      </c>
      <c r="J4672" s="2">
        <f>VLOOKUP(A4672,Urbanizaton!$B$2:$BI$265,I4672)</f>
        <v>73.233000000000004</v>
      </c>
      <c r="K4672" s="2">
        <f>VLOOKUP(A4672,Population!$B$2:$BI$265,I4672)</f>
        <v>82534176</v>
      </c>
      <c r="L4672" s="2" t="str">
        <f>VLOOKUP(A4672,Region!$C$1:$G$241,5)</f>
        <v>Europe</v>
      </c>
    </row>
    <row r="4673" spans="1:12" x14ac:dyDescent="0.55000000000000004">
      <c r="A4673" s="2" t="s">
        <v>28</v>
      </c>
      <c r="B4673" s="2" t="s">
        <v>8</v>
      </c>
      <c r="C4673" s="2" t="s">
        <v>18</v>
      </c>
      <c r="D4673" s="2" t="s">
        <v>17</v>
      </c>
      <c r="E4673" s="2" t="s">
        <v>11</v>
      </c>
      <c r="F4673" s="2">
        <v>2003</v>
      </c>
      <c r="G4673" s="2">
        <v>12.526</v>
      </c>
      <c r="I4673" s="2">
        <f t="shared" si="72"/>
        <v>47</v>
      </c>
      <c r="J4673" s="2">
        <f>VLOOKUP(A4673,Urbanizaton!$B$2:$BI$265,I4673)</f>
        <v>73.233000000000004</v>
      </c>
      <c r="K4673" s="2">
        <f>VLOOKUP(A4673,Population!$B$2:$BI$265,I4673)</f>
        <v>82534176</v>
      </c>
      <c r="L4673" s="2" t="str">
        <f>VLOOKUP(A4673,Region!$C$1:$G$241,5)</f>
        <v>Europe</v>
      </c>
    </row>
    <row r="4674" spans="1:12" x14ac:dyDescent="0.55000000000000004">
      <c r="A4674" s="2" t="s">
        <v>28</v>
      </c>
      <c r="B4674" s="2" t="s">
        <v>8</v>
      </c>
      <c r="C4674" s="2" t="s">
        <v>18</v>
      </c>
      <c r="D4674" s="2" t="s">
        <v>19</v>
      </c>
      <c r="E4674" s="2" t="s">
        <v>11</v>
      </c>
      <c r="F4674" s="2">
        <v>2003</v>
      </c>
      <c r="G4674" s="2">
        <v>1033842.505</v>
      </c>
      <c r="I4674" s="2">
        <f t="shared" si="72"/>
        <v>47</v>
      </c>
      <c r="J4674" s="2">
        <f>VLOOKUP(A4674,Urbanizaton!$B$2:$BI$265,I4674)</f>
        <v>73.233000000000004</v>
      </c>
      <c r="K4674" s="2">
        <f>VLOOKUP(A4674,Population!$B$2:$BI$265,I4674)</f>
        <v>82534176</v>
      </c>
      <c r="L4674" s="2" t="str">
        <f>VLOOKUP(A4674,Region!$C$1:$G$241,5)</f>
        <v>Europe</v>
      </c>
    </row>
    <row r="4675" spans="1:12" x14ac:dyDescent="0.55000000000000004">
      <c r="A4675" s="2" t="s">
        <v>28</v>
      </c>
      <c r="B4675" s="2" t="s">
        <v>8</v>
      </c>
      <c r="C4675" s="2" t="s">
        <v>14</v>
      </c>
      <c r="D4675" s="2" t="s">
        <v>13</v>
      </c>
      <c r="E4675" s="2" t="s">
        <v>11</v>
      </c>
      <c r="F4675" s="2">
        <v>2003</v>
      </c>
      <c r="G4675" s="2">
        <v>1715.2750000000001</v>
      </c>
      <c r="I4675" s="2">
        <f t="shared" ref="I4675:I4738" si="73">IF(F4675=1960,4,F4675-1960+4)</f>
        <v>47</v>
      </c>
      <c r="J4675" s="2">
        <f>VLOOKUP(A4675,Urbanizaton!$B$2:$BI$265,I4675)</f>
        <v>73.233000000000004</v>
      </c>
      <c r="K4675" s="2">
        <f>VLOOKUP(A4675,Population!$B$2:$BI$265,I4675)</f>
        <v>82534176</v>
      </c>
      <c r="L4675" s="2" t="str">
        <f>VLOOKUP(A4675,Region!$C$1:$G$241,5)</f>
        <v>Europe</v>
      </c>
    </row>
    <row r="4676" spans="1:12" x14ac:dyDescent="0.55000000000000004">
      <c r="A4676" s="2" t="s">
        <v>28</v>
      </c>
      <c r="B4676" s="2" t="s">
        <v>8</v>
      </c>
      <c r="C4676" s="2" t="s">
        <v>14</v>
      </c>
      <c r="D4676" s="2" t="s">
        <v>20</v>
      </c>
      <c r="E4676" s="2" t="s">
        <v>11</v>
      </c>
      <c r="F4676" s="2">
        <v>2003</v>
      </c>
      <c r="G4676" s="2">
        <v>20.783000000000001</v>
      </c>
      <c r="I4676" s="2">
        <f t="shared" si="73"/>
        <v>47</v>
      </c>
      <c r="J4676" s="2">
        <f>VLOOKUP(A4676,Urbanizaton!$B$2:$BI$265,I4676)</f>
        <v>73.233000000000004</v>
      </c>
      <c r="K4676" s="2">
        <f>VLOOKUP(A4676,Population!$B$2:$BI$265,I4676)</f>
        <v>82534176</v>
      </c>
      <c r="L4676" s="2" t="str">
        <f>VLOOKUP(A4676,Region!$C$1:$G$241,5)</f>
        <v>Europe</v>
      </c>
    </row>
    <row r="4677" spans="1:12" x14ac:dyDescent="0.55000000000000004">
      <c r="A4677" s="2" t="s">
        <v>28</v>
      </c>
      <c r="B4677" s="2" t="s">
        <v>8</v>
      </c>
      <c r="C4677" s="2" t="s">
        <v>15</v>
      </c>
      <c r="D4677" s="2" t="s">
        <v>13</v>
      </c>
      <c r="E4677" s="2" t="s">
        <v>11</v>
      </c>
      <c r="F4677" s="2">
        <v>2003</v>
      </c>
      <c r="G4677" s="2">
        <v>535.65599999999995</v>
      </c>
      <c r="I4677" s="2">
        <f t="shared" si="73"/>
        <v>47</v>
      </c>
      <c r="J4677" s="2">
        <f>VLOOKUP(A4677,Urbanizaton!$B$2:$BI$265,I4677)</f>
        <v>73.233000000000004</v>
      </c>
      <c r="K4677" s="2">
        <f>VLOOKUP(A4677,Population!$B$2:$BI$265,I4677)</f>
        <v>82534176</v>
      </c>
      <c r="L4677" s="2" t="str">
        <f>VLOOKUP(A4677,Region!$C$1:$G$241,5)</f>
        <v>Europe</v>
      </c>
    </row>
    <row r="4678" spans="1:12" x14ac:dyDescent="0.55000000000000004">
      <c r="A4678" s="2" t="s">
        <v>28</v>
      </c>
      <c r="B4678" s="2" t="s">
        <v>8</v>
      </c>
      <c r="C4678" s="2" t="s">
        <v>15</v>
      </c>
      <c r="D4678" s="2" t="s">
        <v>20</v>
      </c>
      <c r="E4678" s="2" t="s">
        <v>11</v>
      </c>
      <c r="F4678" s="2">
        <v>2003</v>
      </c>
      <c r="G4678" s="2">
        <v>6.49</v>
      </c>
      <c r="I4678" s="2">
        <f t="shared" si="73"/>
        <v>47</v>
      </c>
      <c r="J4678" s="2">
        <f>VLOOKUP(A4678,Urbanizaton!$B$2:$BI$265,I4678)</f>
        <v>73.233000000000004</v>
      </c>
      <c r="K4678" s="2">
        <f>VLOOKUP(A4678,Population!$B$2:$BI$265,I4678)</f>
        <v>82534176</v>
      </c>
      <c r="L4678" s="2" t="str">
        <f>VLOOKUP(A4678,Region!$C$1:$G$241,5)</f>
        <v>Europe</v>
      </c>
    </row>
    <row r="4679" spans="1:12" x14ac:dyDescent="0.55000000000000004">
      <c r="A4679" s="2" t="s">
        <v>28</v>
      </c>
      <c r="B4679" s="2" t="s">
        <v>8</v>
      </c>
      <c r="C4679" s="2" t="s">
        <v>16</v>
      </c>
      <c r="D4679" s="2" t="s">
        <v>13</v>
      </c>
      <c r="E4679" s="2" t="s">
        <v>11</v>
      </c>
      <c r="F4679" s="2">
        <v>2003</v>
      </c>
      <c r="G4679" s="2">
        <v>1358.039</v>
      </c>
      <c r="I4679" s="2">
        <f t="shared" si="73"/>
        <v>47</v>
      </c>
      <c r="J4679" s="2">
        <f>VLOOKUP(A4679,Urbanizaton!$B$2:$BI$265,I4679)</f>
        <v>73.233000000000004</v>
      </c>
      <c r="K4679" s="2">
        <f>VLOOKUP(A4679,Population!$B$2:$BI$265,I4679)</f>
        <v>82534176</v>
      </c>
      <c r="L4679" s="2" t="str">
        <f>VLOOKUP(A4679,Region!$C$1:$G$241,5)</f>
        <v>Europe</v>
      </c>
    </row>
    <row r="4680" spans="1:12" x14ac:dyDescent="0.55000000000000004">
      <c r="A4680" s="2" t="s">
        <v>28</v>
      </c>
      <c r="B4680" s="2" t="s">
        <v>8</v>
      </c>
      <c r="C4680" s="2" t="s">
        <v>16</v>
      </c>
      <c r="D4680" s="2" t="s">
        <v>20</v>
      </c>
      <c r="E4680" s="2" t="s">
        <v>11</v>
      </c>
      <c r="F4680" s="2">
        <v>2003</v>
      </c>
      <c r="G4680" s="2">
        <v>16.454000000000001</v>
      </c>
      <c r="I4680" s="2">
        <f t="shared" si="73"/>
        <v>47</v>
      </c>
      <c r="J4680" s="2">
        <f>VLOOKUP(A4680,Urbanizaton!$B$2:$BI$265,I4680)</f>
        <v>73.233000000000004</v>
      </c>
      <c r="K4680" s="2">
        <f>VLOOKUP(A4680,Population!$B$2:$BI$265,I4680)</f>
        <v>82534176</v>
      </c>
      <c r="L4680" s="2" t="str">
        <f>VLOOKUP(A4680,Region!$C$1:$G$241,5)</f>
        <v>Europe</v>
      </c>
    </row>
    <row r="4681" spans="1:12" x14ac:dyDescent="0.55000000000000004">
      <c r="A4681" s="2" t="s">
        <v>28</v>
      </c>
      <c r="B4681" s="2" t="s">
        <v>8</v>
      </c>
      <c r="C4681" s="2" t="s">
        <v>12</v>
      </c>
      <c r="D4681" s="2" t="s">
        <v>13</v>
      </c>
      <c r="E4681" s="2" t="s">
        <v>11</v>
      </c>
      <c r="F4681" s="2">
        <v>2004</v>
      </c>
      <c r="G4681" s="2">
        <v>3923.598</v>
      </c>
      <c r="I4681" s="2">
        <f t="shared" si="73"/>
        <v>48</v>
      </c>
      <c r="J4681" s="2">
        <f>VLOOKUP(A4681,Urbanizaton!$B$2:$BI$265,I4681)</f>
        <v>73.289000000000001</v>
      </c>
      <c r="K4681" s="2">
        <f>VLOOKUP(A4681,Population!$B$2:$BI$265,I4681)</f>
        <v>82516260</v>
      </c>
      <c r="L4681" s="2" t="str">
        <f>VLOOKUP(A4681,Region!$C$1:$G$241,5)</f>
        <v>Europe</v>
      </c>
    </row>
    <row r="4682" spans="1:12" x14ac:dyDescent="0.55000000000000004">
      <c r="A4682" s="2" t="s">
        <v>28</v>
      </c>
      <c r="B4682" s="2" t="s">
        <v>8</v>
      </c>
      <c r="C4682" s="2" t="s">
        <v>12</v>
      </c>
      <c r="D4682" s="2" t="s">
        <v>20</v>
      </c>
      <c r="E4682" s="2" t="s">
        <v>11</v>
      </c>
      <c r="F4682" s="2">
        <v>2004</v>
      </c>
      <c r="G4682" s="2">
        <v>47.548999999999999</v>
      </c>
      <c r="I4682" s="2">
        <f t="shared" si="73"/>
        <v>48</v>
      </c>
      <c r="J4682" s="2">
        <f>VLOOKUP(A4682,Urbanizaton!$B$2:$BI$265,I4682)</f>
        <v>73.289000000000001</v>
      </c>
      <c r="K4682" s="2">
        <f>VLOOKUP(A4682,Population!$B$2:$BI$265,I4682)</f>
        <v>82516260</v>
      </c>
      <c r="L4682" s="2" t="str">
        <f>VLOOKUP(A4682,Region!$C$1:$G$241,5)</f>
        <v>Europe</v>
      </c>
    </row>
    <row r="4683" spans="1:12" x14ac:dyDescent="0.55000000000000004">
      <c r="A4683" s="2" t="s">
        <v>28</v>
      </c>
      <c r="B4683" s="2" t="s">
        <v>8</v>
      </c>
      <c r="C4683" s="2" t="s">
        <v>9</v>
      </c>
      <c r="D4683" s="2" t="s">
        <v>10</v>
      </c>
      <c r="E4683" s="2" t="s">
        <v>11</v>
      </c>
      <c r="F4683" s="2">
        <v>2004</v>
      </c>
      <c r="G4683" s="2">
        <v>804.78</v>
      </c>
      <c r="I4683" s="2">
        <f t="shared" si="73"/>
        <v>48</v>
      </c>
      <c r="J4683" s="2">
        <f>VLOOKUP(A4683,Urbanizaton!$B$2:$BI$265,I4683)</f>
        <v>73.289000000000001</v>
      </c>
      <c r="K4683" s="2">
        <f>VLOOKUP(A4683,Population!$B$2:$BI$265,I4683)</f>
        <v>82516260</v>
      </c>
      <c r="L4683" s="2" t="str">
        <f>VLOOKUP(A4683,Region!$C$1:$G$241,5)</f>
        <v>Europe</v>
      </c>
    </row>
    <row r="4684" spans="1:12" x14ac:dyDescent="0.55000000000000004">
      <c r="A4684" s="2" t="s">
        <v>28</v>
      </c>
      <c r="B4684" s="2" t="s">
        <v>8</v>
      </c>
      <c r="C4684" s="2" t="s">
        <v>9</v>
      </c>
      <c r="D4684" s="2" t="s">
        <v>17</v>
      </c>
      <c r="E4684" s="2" t="s">
        <v>11</v>
      </c>
      <c r="F4684" s="2">
        <v>2004</v>
      </c>
      <c r="G4684" s="2">
        <v>9.8800000000000008</v>
      </c>
      <c r="I4684" s="2">
        <f t="shared" si="73"/>
        <v>48</v>
      </c>
      <c r="J4684" s="2">
        <f>VLOOKUP(A4684,Urbanizaton!$B$2:$BI$265,I4684)</f>
        <v>73.289000000000001</v>
      </c>
      <c r="K4684" s="2">
        <f>VLOOKUP(A4684,Population!$B$2:$BI$265,I4684)</f>
        <v>82516260</v>
      </c>
      <c r="L4684" s="2" t="str">
        <f>VLOOKUP(A4684,Region!$C$1:$G$241,5)</f>
        <v>Europe</v>
      </c>
    </row>
    <row r="4685" spans="1:12" x14ac:dyDescent="0.55000000000000004">
      <c r="A4685" s="2" t="s">
        <v>28</v>
      </c>
      <c r="B4685" s="2" t="s">
        <v>8</v>
      </c>
      <c r="C4685" s="2" t="s">
        <v>18</v>
      </c>
      <c r="D4685" s="2" t="s">
        <v>17</v>
      </c>
      <c r="E4685" s="2" t="s">
        <v>11</v>
      </c>
      <c r="F4685" s="2">
        <v>2004</v>
      </c>
      <c r="G4685" s="2">
        <v>12.327999999999999</v>
      </c>
      <c r="I4685" s="2">
        <f t="shared" si="73"/>
        <v>48</v>
      </c>
      <c r="J4685" s="2">
        <f>VLOOKUP(A4685,Urbanizaton!$B$2:$BI$265,I4685)</f>
        <v>73.289000000000001</v>
      </c>
      <c r="K4685" s="2">
        <f>VLOOKUP(A4685,Population!$B$2:$BI$265,I4685)</f>
        <v>82516260</v>
      </c>
      <c r="L4685" s="2" t="str">
        <f>VLOOKUP(A4685,Region!$C$1:$G$241,5)</f>
        <v>Europe</v>
      </c>
    </row>
    <row r="4686" spans="1:12" x14ac:dyDescent="0.55000000000000004">
      <c r="A4686" s="2" t="s">
        <v>28</v>
      </c>
      <c r="B4686" s="2" t="s">
        <v>8</v>
      </c>
      <c r="C4686" s="2" t="s">
        <v>18</v>
      </c>
      <c r="D4686" s="2" t="s">
        <v>19</v>
      </c>
      <c r="E4686" s="2" t="s">
        <v>11</v>
      </c>
      <c r="F4686" s="2">
        <v>2004</v>
      </c>
      <c r="G4686" s="2">
        <v>1017276.285</v>
      </c>
      <c r="I4686" s="2">
        <f t="shared" si="73"/>
        <v>48</v>
      </c>
      <c r="J4686" s="2">
        <f>VLOOKUP(A4686,Urbanizaton!$B$2:$BI$265,I4686)</f>
        <v>73.289000000000001</v>
      </c>
      <c r="K4686" s="2">
        <f>VLOOKUP(A4686,Population!$B$2:$BI$265,I4686)</f>
        <v>82516260</v>
      </c>
      <c r="L4686" s="2" t="str">
        <f>VLOOKUP(A4686,Region!$C$1:$G$241,5)</f>
        <v>Europe</v>
      </c>
    </row>
    <row r="4687" spans="1:12" x14ac:dyDescent="0.55000000000000004">
      <c r="A4687" s="2" t="s">
        <v>28</v>
      </c>
      <c r="B4687" s="2" t="s">
        <v>8</v>
      </c>
      <c r="C4687" s="2" t="s">
        <v>14</v>
      </c>
      <c r="D4687" s="2" t="s">
        <v>13</v>
      </c>
      <c r="E4687" s="2" t="s">
        <v>11</v>
      </c>
      <c r="F4687" s="2">
        <v>2004</v>
      </c>
      <c r="G4687" s="2">
        <v>1648.588</v>
      </c>
      <c r="I4687" s="2">
        <f t="shared" si="73"/>
        <v>48</v>
      </c>
      <c r="J4687" s="2">
        <f>VLOOKUP(A4687,Urbanizaton!$B$2:$BI$265,I4687)</f>
        <v>73.289000000000001</v>
      </c>
      <c r="K4687" s="2">
        <f>VLOOKUP(A4687,Population!$B$2:$BI$265,I4687)</f>
        <v>82516260</v>
      </c>
      <c r="L4687" s="2" t="str">
        <f>VLOOKUP(A4687,Region!$C$1:$G$241,5)</f>
        <v>Europe</v>
      </c>
    </row>
    <row r="4688" spans="1:12" x14ac:dyDescent="0.55000000000000004">
      <c r="A4688" s="2" t="s">
        <v>28</v>
      </c>
      <c r="B4688" s="2" t="s">
        <v>8</v>
      </c>
      <c r="C4688" s="2" t="s">
        <v>14</v>
      </c>
      <c r="D4688" s="2" t="s">
        <v>20</v>
      </c>
      <c r="E4688" s="2" t="s">
        <v>11</v>
      </c>
      <c r="F4688" s="2">
        <v>2004</v>
      </c>
      <c r="G4688" s="2">
        <v>19.978999999999999</v>
      </c>
      <c r="I4688" s="2">
        <f t="shared" si="73"/>
        <v>48</v>
      </c>
      <c r="J4688" s="2">
        <f>VLOOKUP(A4688,Urbanizaton!$B$2:$BI$265,I4688)</f>
        <v>73.289000000000001</v>
      </c>
      <c r="K4688" s="2">
        <f>VLOOKUP(A4688,Population!$B$2:$BI$265,I4688)</f>
        <v>82516260</v>
      </c>
      <c r="L4688" s="2" t="str">
        <f>VLOOKUP(A4688,Region!$C$1:$G$241,5)</f>
        <v>Europe</v>
      </c>
    </row>
    <row r="4689" spans="1:12" x14ac:dyDescent="0.55000000000000004">
      <c r="A4689" s="2" t="s">
        <v>28</v>
      </c>
      <c r="B4689" s="2" t="s">
        <v>8</v>
      </c>
      <c r="C4689" s="2" t="s">
        <v>15</v>
      </c>
      <c r="D4689" s="2" t="s">
        <v>13</v>
      </c>
      <c r="E4689" s="2" t="s">
        <v>11</v>
      </c>
      <c r="F4689" s="2">
        <v>2004</v>
      </c>
      <c r="G4689" s="2">
        <v>497.16800000000001</v>
      </c>
      <c r="I4689" s="2">
        <f t="shared" si="73"/>
        <v>48</v>
      </c>
      <c r="J4689" s="2">
        <f>VLOOKUP(A4689,Urbanizaton!$B$2:$BI$265,I4689)</f>
        <v>73.289000000000001</v>
      </c>
      <c r="K4689" s="2">
        <f>VLOOKUP(A4689,Population!$B$2:$BI$265,I4689)</f>
        <v>82516260</v>
      </c>
      <c r="L4689" s="2" t="str">
        <f>VLOOKUP(A4689,Region!$C$1:$G$241,5)</f>
        <v>Europe</v>
      </c>
    </row>
    <row r="4690" spans="1:12" x14ac:dyDescent="0.55000000000000004">
      <c r="A4690" s="2" t="s">
        <v>28</v>
      </c>
      <c r="B4690" s="2" t="s">
        <v>8</v>
      </c>
      <c r="C4690" s="2" t="s">
        <v>15</v>
      </c>
      <c r="D4690" s="2" t="s">
        <v>20</v>
      </c>
      <c r="E4690" s="2" t="s">
        <v>11</v>
      </c>
      <c r="F4690" s="2">
        <v>2004</v>
      </c>
      <c r="G4690" s="2">
        <v>6.0250000000000004</v>
      </c>
      <c r="I4690" s="2">
        <f t="shared" si="73"/>
        <v>48</v>
      </c>
      <c r="J4690" s="2">
        <f>VLOOKUP(A4690,Urbanizaton!$B$2:$BI$265,I4690)</f>
        <v>73.289000000000001</v>
      </c>
      <c r="K4690" s="2">
        <f>VLOOKUP(A4690,Population!$B$2:$BI$265,I4690)</f>
        <v>82516260</v>
      </c>
      <c r="L4690" s="2" t="str">
        <f>VLOOKUP(A4690,Region!$C$1:$G$241,5)</f>
        <v>Europe</v>
      </c>
    </row>
    <row r="4691" spans="1:12" x14ac:dyDescent="0.55000000000000004">
      <c r="A4691" s="2" t="s">
        <v>28</v>
      </c>
      <c r="B4691" s="2" t="s">
        <v>8</v>
      </c>
      <c r="C4691" s="2" t="s">
        <v>16</v>
      </c>
      <c r="D4691" s="2" t="s">
        <v>13</v>
      </c>
      <c r="E4691" s="2" t="s">
        <v>11</v>
      </c>
      <c r="F4691" s="2">
        <v>2004</v>
      </c>
      <c r="G4691" s="2">
        <v>1366.2139999999999</v>
      </c>
      <c r="I4691" s="2">
        <f t="shared" si="73"/>
        <v>48</v>
      </c>
      <c r="J4691" s="2">
        <f>VLOOKUP(A4691,Urbanizaton!$B$2:$BI$265,I4691)</f>
        <v>73.289000000000001</v>
      </c>
      <c r="K4691" s="2">
        <f>VLOOKUP(A4691,Population!$B$2:$BI$265,I4691)</f>
        <v>82516260</v>
      </c>
      <c r="L4691" s="2" t="str">
        <f>VLOOKUP(A4691,Region!$C$1:$G$241,5)</f>
        <v>Europe</v>
      </c>
    </row>
    <row r="4692" spans="1:12" x14ac:dyDescent="0.55000000000000004">
      <c r="A4692" s="2" t="s">
        <v>28</v>
      </c>
      <c r="B4692" s="2" t="s">
        <v>8</v>
      </c>
      <c r="C4692" s="2" t="s">
        <v>16</v>
      </c>
      <c r="D4692" s="2" t="s">
        <v>20</v>
      </c>
      <c r="E4692" s="2" t="s">
        <v>11</v>
      </c>
      <c r="F4692" s="2">
        <v>2004</v>
      </c>
      <c r="G4692" s="2">
        <v>16.556999999999999</v>
      </c>
      <c r="I4692" s="2">
        <f t="shared" si="73"/>
        <v>48</v>
      </c>
      <c r="J4692" s="2">
        <f>VLOOKUP(A4692,Urbanizaton!$B$2:$BI$265,I4692)</f>
        <v>73.289000000000001</v>
      </c>
      <c r="K4692" s="2">
        <f>VLOOKUP(A4692,Population!$B$2:$BI$265,I4692)</f>
        <v>82516260</v>
      </c>
      <c r="L4692" s="2" t="str">
        <f>VLOOKUP(A4692,Region!$C$1:$G$241,5)</f>
        <v>Europe</v>
      </c>
    </row>
    <row r="4693" spans="1:12" x14ac:dyDescent="0.55000000000000004">
      <c r="A4693" s="2" t="s">
        <v>28</v>
      </c>
      <c r="B4693" s="2" t="s">
        <v>8</v>
      </c>
      <c r="C4693" s="2" t="s">
        <v>12</v>
      </c>
      <c r="D4693" s="2" t="s">
        <v>13</v>
      </c>
      <c r="E4693" s="2" t="s">
        <v>11</v>
      </c>
      <c r="F4693" s="2">
        <v>2005</v>
      </c>
      <c r="G4693" s="2">
        <v>3717.748</v>
      </c>
      <c r="I4693" s="2">
        <f t="shared" si="73"/>
        <v>49</v>
      </c>
      <c r="J4693" s="2">
        <f>VLOOKUP(A4693,Urbanizaton!$B$2:$BI$265,I4693)</f>
        <v>73.355000000000004</v>
      </c>
      <c r="K4693" s="2">
        <f>VLOOKUP(A4693,Population!$B$2:$BI$265,I4693)</f>
        <v>82469422</v>
      </c>
      <c r="L4693" s="2" t="str">
        <f>VLOOKUP(A4693,Region!$C$1:$G$241,5)</f>
        <v>Europe</v>
      </c>
    </row>
    <row r="4694" spans="1:12" x14ac:dyDescent="0.55000000000000004">
      <c r="A4694" s="2" t="s">
        <v>28</v>
      </c>
      <c r="B4694" s="2" t="s">
        <v>8</v>
      </c>
      <c r="C4694" s="2" t="s">
        <v>12</v>
      </c>
      <c r="D4694" s="2" t="s">
        <v>20</v>
      </c>
      <c r="E4694" s="2" t="s">
        <v>11</v>
      </c>
      <c r="F4694" s="2">
        <v>2005</v>
      </c>
      <c r="G4694" s="2">
        <v>45.08</v>
      </c>
      <c r="I4694" s="2">
        <f t="shared" si="73"/>
        <v>49</v>
      </c>
      <c r="J4694" s="2">
        <f>VLOOKUP(A4694,Urbanizaton!$B$2:$BI$265,I4694)</f>
        <v>73.355000000000004</v>
      </c>
      <c r="K4694" s="2">
        <f>VLOOKUP(A4694,Population!$B$2:$BI$265,I4694)</f>
        <v>82469422</v>
      </c>
      <c r="L4694" s="2" t="str">
        <f>VLOOKUP(A4694,Region!$C$1:$G$241,5)</f>
        <v>Europe</v>
      </c>
    </row>
    <row r="4695" spans="1:12" x14ac:dyDescent="0.55000000000000004">
      <c r="A4695" s="2" t="s">
        <v>28</v>
      </c>
      <c r="B4695" s="2" t="s">
        <v>8</v>
      </c>
      <c r="C4695" s="2" t="s">
        <v>9</v>
      </c>
      <c r="D4695" s="2" t="s">
        <v>10</v>
      </c>
      <c r="E4695" s="2" t="s">
        <v>11</v>
      </c>
      <c r="F4695" s="2">
        <v>2005</v>
      </c>
      <c r="G4695" s="2">
        <v>786.76</v>
      </c>
      <c r="I4695" s="2">
        <f t="shared" si="73"/>
        <v>49</v>
      </c>
      <c r="J4695" s="2">
        <f>VLOOKUP(A4695,Urbanizaton!$B$2:$BI$265,I4695)</f>
        <v>73.355000000000004</v>
      </c>
      <c r="K4695" s="2">
        <f>VLOOKUP(A4695,Population!$B$2:$BI$265,I4695)</f>
        <v>82469422</v>
      </c>
      <c r="L4695" s="2" t="str">
        <f>VLOOKUP(A4695,Region!$C$1:$G$241,5)</f>
        <v>Europe</v>
      </c>
    </row>
    <row r="4696" spans="1:12" x14ac:dyDescent="0.55000000000000004">
      <c r="A4696" s="2" t="s">
        <v>28</v>
      </c>
      <c r="B4696" s="2" t="s">
        <v>8</v>
      </c>
      <c r="C4696" s="2" t="s">
        <v>9</v>
      </c>
      <c r="D4696" s="2" t="s">
        <v>17</v>
      </c>
      <c r="E4696" s="2" t="s">
        <v>11</v>
      </c>
      <c r="F4696" s="2">
        <v>2005</v>
      </c>
      <c r="G4696" s="2">
        <v>9.67</v>
      </c>
      <c r="I4696" s="2">
        <f t="shared" si="73"/>
        <v>49</v>
      </c>
      <c r="J4696" s="2">
        <f>VLOOKUP(A4696,Urbanizaton!$B$2:$BI$265,I4696)</f>
        <v>73.355000000000004</v>
      </c>
      <c r="K4696" s="2">
        <f>VLOOKUP(A4696,Population!$B$2:$BI$265,I4696)</f>
        <v>82469422</v>
      </c>
      <c r="L4696" s="2" t="str">
        <f>VLOOKUP(A4696,Region!$C$1:$G$241,5)</f>
        <v>Europe</v>
      </c>
    </row>
    <row r="4697" spans="1:12" x14ac:dyDescent="0.55000000000000004">
      <c r="A4697" s="2" t="s">
        <v>28</v>
      </c>
      <c r="B4697" s="2" t="s">
        <v>8</v>
      </c>
      <c r="C4697" s="2" t="s">
        <v>18</v>
      </c>
      <c r="D4697" s="2" t="s">
        <v>17</v>
      </c>
      <c r="E4697" s="2" t="s">
        <v>11</v>
      </c>
      <c r="F4697" s="2">
        <v>2005</v>
      </c>
      <c r="G4697" s="2">
        <v>12.028</v>
      </c>
      <c r="I4697" s="2">
        <f t="shared" si="73"/>
        <v>49</v>
      </c>
      <c r="J4697" s="2">
        <f>VLOOKUP(A4697,Urbanizaton!$B$2:$BI$265,I4697)</f>
        <v>73.355000000000004</v>
      </c>
      <c r="K4697" s="2">
        <f>VLOOKUP(A4697,Population!$B$2:$BI$265,I4697)</f>
        <v>82469422</v>
      </c>
      <c r="L4697" s="2" t="str">
        <f>VLOOKUP(A4697,Region!$C$1:$G$241,5)</f>
        <v>Europe</v>
      </c>
    </row>
    <row r="4698" spans="1:12" x14ac:dyDescent="0.55000000000000004">
      <c r="A4698" s="2" t="s">
        <v>28</v>
      </c>
      <c r="B4698" s="2" t="s">
        <v>8</v>
      </c>
      <c r="C4698" s="2" t="s">
        <v>18</v>
      </c>
      <c r="D4698" s="2" t="s">
        <v>19</v>
      </c>
      <c r="E4698" s="2" t="s">
        <v>11</v>
      </c>
      <c r="F4698" s="2">
        <v>2005</v>
      </c>
      <c r="G4698" s="2">
        <v>991932.66500000004</v>
      </c>
      <c r="I4698" s="2">
        <f t="shared" si="73"/>
        <v>49</v>
      </c>
      <c r="J4698" s="2">
        <f>VLOOKUP(A4698,Urbanizaton!$B$2:$BI$265,I4698)</f>
        <v>73.355000000000004</v>
      </c>
      <c r="K4698" s="2">
        <f>VLOOKUP(A4698,Population!$B$2:$BI$265,I4698)</f>
        <v>82469422</v>
      </c>
      <c r="L4698" s="2" t="str">
        <f>VLOOKUP(A4698,Region!$C$1:$G$241,5)</f>
        <v>Europe</v>
      </c>
    </row>
    <row r="4699" spans="1:12" x14ac:dyDescent="0.55000000000000004">
      <c r="A4699" s="2" t="s">
        <v>28</v>
      </c>
      <c r="B4699" s="2" t="s">
        <v>8</v>
      </c>
      <c r="C4699" s="2" t="s">
        <v>14</v>
      </c>
      <c r="D4699" s="2" t="s">
        <v>13</v>
      </c>
      <c r="E4699" s="2" t="s">
        <v>11</v>
      </c>
      <c r="F4699" s="2">
        <v>2005</v>
      </c>
      <c r="G4699" s="2">
        <v>1573.0340000000001</v>
      </c>
      <c r="I4699" s="2">
        <f t="shared" si="73"/>
        <v>49</v>
      </c>
      <c r="J4699" s="2">
        <f>VLOOKUP(A4699,Urbanizaton!$B$2:$BI$265,I4699)</f>
        <v>73.355000000000004</v>
      </c>
      <c r="K4699" s="2">
        <f>VLOOKUP(A4699,Population!$B$2:$BI$265,I4699)</f>
        <v>82469422</v>
      </c>
      <c r="L4699" s="2" t="str">
        <f>VLOOKUP(A4699,Region!$C$1:$G$241,5)</f>
        <v>Europe</v>
      </c>
    </row>
    <row r="4700" spans="1:12" x14ac:dyDescent="0.55000000000000004">
      <c r="A4700" s="2" t="s">
        <v>28</v>
      </c>
      <c r="B4700" s="2" t="s">
        <v>8</v>
      </c>
      <c r="C4700" s="2" t="s">
        <v>14</v>
      </c>
      <c r="D4700" s="2" t="s">
        <v>20</v>
      </c>
      <c r="E4700" s="2" t="s">
        <v>11</v>
      </c>
      <c r="F4700" s="2">
        <v>2005</v>
      </c>
      <c r="G4700" s="2">
        <v>19.074000000000002</v>
      </c>
      <c r="I4700" s="2">
        <f t="shared" si="73"/>
        <v>49</v>
      </c>
      <c r="J4700" s="2">
        <f>VLOOKUP(A4700,Urbanizaton!$B$2:$BI$265,I4700)</f>
        <v>73.355000000000004</v>
      </c>
      <c r="K4700" s="2">
        <f>VLOOKUP(A4700,Population!$B$2:$BI$265,I4700)</f>
        <v>82469422</v>
      </c>
      <c r="L4700" s="2" t="str">
        <f>VLOOKUP(A4700,Region!$C$1:$G$241,5)</f>
        <v>Europe</v>
      </c>
    </row>
    <row r="4701" spans="1:12" x14ac:dyDescent="0.55000000000000004">
      <c r="A4701" s="2" t="s">
        <v>28</v>
      </c>
      <c r="B4701" s="2" t="s">
        <v>8</v>
      </c>
      <c r="C4701" s="2" t="s">
        <v>15</v>
      </c>
      <c r="D4701" s="2" t="s">
        <v>13</v>
      </c>
      <c r="E4701" s="2" t="s">
        <v>11</v>
      </c>
      <c r="F4701" s="2">
        <v>2005</v>
      </c>
      <c r="G4701" s="2">
        <v>473.678</v>
      </c>
      <c r="I4701" s="2">
        <f t="shared" si="73"/>
        <v>49</v>
      </c>
      <c r="J4701" s="2">
        <f>VLOOKUP(A4701,Urbanizaton!$B$2:$BI$265,I4701)</f>
        <v>73.355000000000004</v>
      </c>
      <c r="K4701" s="2">
        <f>VLOOKUP(A4701,Population!$B$2:$BI$265,I4701)</f>
        <v>82469422</v>
      </c>
      <c r="L4701" s="2" t="str">
        <f>VLOOKUP(A4701,Region!$C$1:$G$241,5)</f>
        <v>Europe</v>
      </c>
    </row>
    <row r="4702" spans="1:12" x14ac:dyDescent="0.55000000000000004">
      <c r="A4702" s="2" t="s">
        <v>28</v>
      </c>
      <c r="B4702" s="2" t="s">
        <v>8</v>
      </c>
      <c r="C4702" s="2" t="s">
        <v>15</v>
      </c>
      <c r="D4702" s="2" t="s">
        <v>20</v>
      </c>
      <c r="E4702" s="2" t="s">
        <v>11</v>
      </c>
      <c r="F4702" s="2">
        <v>2005</v>
      </c>
      <c r="G4702" s="2">
        <v>5.7439999999999998</v>
      </c>
      <c r="I4702" s="2">
        <f t="shared" si="73"/>
        <v>49</v>
      </c>
      <c r="J4702" s="2">
        <f>VLOOKUP(A4702,Urbanizaton!$B$2:$BI$265,I4702)</f>
        <v>73.355000000000004</v>
      </c>
      <c r="K4702" s="2">
        <f>VLOOKUP(A4702,Population!$B$2:$BI$265,I4702)</f>
        <v>82469422</v>
      </c>
      <c r="L4702" s="2" t="str">
        <f>VLOOKUP(A4702,Region!$C$1:$G$241,5)</f>
        <v>Europe</v>
      </c>
    </row>
    <row r="4703" spans="1:12" x14ac:dyDescent="0.55000000000000004">
      <c r="A4703" s="2" t="s">
        <v>28</v>
      </c>
      <c r="B4703" s="2" t="s">
        <v>8</v>
      </c>
      <c r="C4703" s="2" t="s">
        <v>16</v>
      </c>
      <c r="D4703" s="2" t="s">
        <v>13</v>
      </c>
      <c r="E4703" s="2" t="s">
        <v>11</v>
      </c>
      <c r="F4703" s="2">
        <v>2005</v>
      </c>
      <c r="G4703" s="2">
        <v>1337.4469999999999</v>
      </c>
      <c r="I4703" s="2">
        <f t="shared" si="73"/>
        <v>49</v>
      </c>
      <c r="J4703" s="2">
        <f>VLOOKUP(A4703,Urbanizaton!$B$2:$BI$265,I4703)</f>
        <v>73.355000000000004</v>
      </c>
      <c r="K4703" s="2">
        <f>VLOOKUP(A4703,Population!$B$2:$BI$265,I4703)</f>
        <v>82469422</v>
      </c>
      <c r="L4703" s="2" t="str">
        <f>VLOOKUP(A4703,Region!$C$1:$G$241,5)</f>
        <v>Europe</v>
      </c>
    </row>
    <row r="4704" spans="1:12" x14ac:dyDescent="0.55000000000000004">
      <c r="A4704" s="2" t="s">
        <v>28</v>
      </c>
      <c r="B4704" s="2" t="s">
        <v>8</v>
      </c>
      <c r="C4704" s="2" t="s">
        <v>16</v>
      </c>
      <c r="D4704" s="2" t="s">
        <v>20</v>
      </c>
      <c r="E4704" s="2" t="s">
        <v>11</v>
      </c>
      <c r="F4704" s="2">
        <v>2005</v>
      </c>
      <c r="G4704" s="2">
        <v>16.216999999999999</v>
      </c>
      <c r="I4704" s="2">
        <f t="shared" si="73"/>
        <v>49</v>
      </c>
      <c r="J4704" s="2">
        <f>VLOOKUP(A4704,Urbanizaton!$B$2:$BI$265,I4704)</f>
        <v>73.355000000000004</v>
      </c>
      <c r="K4704" s="2">
        <f>VLOOKUP(A4704,Population!$B$2:$BI$265,I4704)</f>
        <v>82469422</v>
      </c>
      <c r="L4704" s="2" t="str">
        <f>VLOOKUP(A4704,Region!$C$1:$G$241,5)</f>
        <v>Europe</v>
      </c>
    </row>
    <row r="4705" spans="1:12" x14ac:dyDescent="0.55000000000000004">
      <c r="A4705" s="2" t="s">
        <v>28</v>
      </c>
      <c r="B4705" s="2" t="s">
        <v>8</v>
      </c>
      <c r="C4705" s="2" t="s">
        <v>12</v>
      </c>
      <c r="D4705" s="2" t="s">
        <v>13</v>
      </c>
      <c r="E4705" s="2" t="s">
        <v>11</v>
      </c>
      <c r="F4705" s="2">
        <v>2006</v>
      </c>
      <c r="G4705" s="2">
        <v>3651.0630000000001</v>
      </c>
      <c r="I4705" s="2">
        <f t="shared" si="73"/>
        <v>50</v>
      </c>
      <c r="J4705" s="2">
        <f>VLOOKUP(A4705,Urbanizaton!$B$2:$BI$265,I4705)</f>
        <v>73.494</v>
      </c>
      <c r="K4705" s="2">
        <f>VLOOKUP(A4705,Population!$B$2:$BI$265,I4705)</f>
        <v>82376451</v>
      </c>
      <c r="L4705" s="2" t="str">
        <f>VLOOKUP(A4705,Region!$C$1:$G$241,5)</f>
        <v>Europe</v>
      </c>
    </row>
    <row r="4706" spans="1:12" x14ac:dyDescent="0.55000000000000004">
      <c r="A4706" s="2" t="s">
        <v>28</v>
      </c>
      <c r="B4706" s="2" t="s">
        <v>8</v>
      </c>
      <c r="C4706" s="2" t="s">
        <v>12</v>
      </c>
      <c r="D4706" s="2" t="s">
        <v>20</v>
      </c>
      <c r="E4706" s="2" t="s">
        <v>11</v>
      </c>
      <c r="F4706" s="2">
        <v>2006</v>
      </c>
      <c r="G4706" s="2">
        <v>44.322000000000003</v>
      </c>
      <c r="I4706" s="2">
        <f t="shared" si="73"/>
        <v>50</v>
      </c>
      <c r="J4706" s="2">
        <f>VLOOKUP(A4706,Urbanizaton!$B$2:$BI$265,I4706)</f>
        <v>73.494</v>
      </c>
      <c r="K4706" s="2">
        <f>VLOOKUP(A4706,Population!$B$2:$BI$265,I4706)</f>
        <v>82376451</v>
      </c>
      <c r="L4706" s="2" t="str">
        <f>VLOOKUP(A4706,Region!$C$1:$G$241,5)</f>
        <v>Europe</v>
      </c>
    </row>
    <row r="4707" spans="1:12" x14ac:dyDescent="0.55000000000000004">
      <c r="A4707" s="2" t="s">
        <v>28</v>
      </c>
      <c r="B4707" s="2" t="s">
        <v>8</v>
      </c>
      <c r="C4707" s="2" t="s">
        <v>9</v>
      </c>
      <c r="D4707" s="2" t="s">
        <v>10</v>
      </c>
      <c r="E4707" s="2" t="s">
        <v>11</v>
      </c>
      <c r="F4707" s="2">
        <v>2006</v>
      </c>
      <c r="G4707" s="2">
        <v>799.25</v>
      </c>
      <c r="I4707" s="2">
        <f t="shared" si="73"/>
        <v>50</v>
      </c>
      <c r="J4707" s="2">
        <f>VLOOKUP(A4707,Urbanizaton!$B$2:$BI$265,I4707)</f>
        <v>73.494</v>
      </c>
      <c r="K4707" s="2">
        <f>VLOOKUP(A4707,Population!$B$2:$BI$265,I4707)</f>
        <v>82376451</v>
      </c>
      <c r="L4707" s="2" t="str">
        <f>VLOOKUP(A4707,Region!$C$1:$G$241,5)</f>
        <v>Europe</v>
      </c>
    </row>
    <row r="4708" spans="1:12" x14ac:dyDescent="0.55000000000000004">
      <c r="A4708" s="2" t="s">
        <v>28</v>
      </c>
      <c r="B4708" s="2" t="s">
        <v>8</v>
      </c>
      <c r="C4708" s="2" t="s">
        <v>9</v>
      </c>
      <c r="D4708" s="2" t="s">
        <v>17</v>
      </c>
      <c r="E4708" s="2" t="s">
        <v>11</v>
      </c>
      <c r="F4708" s="2">
        <v>2006</v>
      </c>
      <c r="G4708" s="2">
        <v>9.85</v>
      </c>
      <c r="I4708" s="2">
        <f t="shared" si="73"/>
        <v>50</v>
      </c>
      <c r="J4708" s="2">
        <f>VLOOKUP(A4708,Urbanizaton!$B$2:$BI$265,I4708)</f>
        <v>73.494</v>
      </c>
      <c r="K4708" s="2">
        <f>VLOOKUP(A4708,Population!$B$2:$BI$265,I4708)</f>
        <v>82376451</v>
      </c>
      <c r="L4708" s="2" t="str">
        <f>VLOOKUP(A4708,Region!$C$1:$G$241,5)</f>
        <v>Europe</v>
      </c>
    </row>
    <row r="4709" spans="1:12" x14ac:dyDescent="0.55000000000000004">
      <c r="A4709" s="2" t="s">
        <v>28</v>
      </c>
      <c r="B4709" s="2" t="s">
        <v>8</v>
      </c>
      <c r="C4709" s="2" t="s">
        <v>18</v>
      </c>
      <c r="D4709" s="2" t="s">
        <v>17</v>
      </c>
      <c r="E4709" s="2" t="s">
        <v>11</v>
      </c>
      <c r="F4709" s="2">
        <v>2006</v>
      </c>
      <c r="G4709" s="2">
        <v>12.13</v>
      </c>
      <c r="I4709" s="2">
        <f t="shared" si="73"/>
        <v>50</v>
      </c>
      <c r="J4709" s="2">
        <f>VLOOKUP(A4709,Urbanizaton!$B$2:$BI$265,I4709)</f>
        <v>73.494</v>
      </c>
      <c r="K4709" s="2">
        <f>VLOOKUP(A4709,Population!$B$2:$BI$265,I4709)</f>
        <v>82376451</v>
      </c>
      <c r="L4709" s="2" t="str">
        <f>VLOOKUP(A4709,Region!$C$1:$G$241,5)</f>
        <v>Europe</v>
      </c>
    </row>
    <row r="4710" spans="1:12" x14ac:dyDescent="0.55000000000000004">
      <c r="A4710" s="2" t="s">
        <v>28</v>
      </c>
      <c r="B4710" s="2" t="s">
        <v>8</v>
      </c>
      <c r="C4710" s="2" t="s">
        <v>18</v>
      </c>
      <c r="D4710" s="2" t="s">
        <v>19</v>
      </c>
      <c r="E4710" s="2" t="s">
        <v>11</v>
      </c>
      <c r="F4710" s="2">
        <v>2006</v>
      </c>
      <c r="G4710" s="2">
        <v>999219.86800000002</v>
      </c>
      <c r="I4710" s="2">
        <f t="shared" si="73"/>
        <v>50</v>
      </c>
      <c r="J4710" s="2">
        <f>VLOOKUP(A4710,Urbanizaton!$B$2:$BI$265,I4710)</f>
        <v>73.494</v>
      </c>
      <c r="K4710" s="2">
        <f>VLOOKUP(A4710,Population!$B$2:$BI$265,I4710)</f>
        <v>82376451</v>
      </c>
      <c r="L4710" s="2" t="str">
        <f>VLOOKUP(A4710,Region!$C$1:$G$241,5)</f>
        <v>Europe</v>
      </c>
    </row>
    <row r="4711" spans="1:12" x14ac:dyDescent="0.55000000000000004">
      <c r="A4711" s="2" t="s">
        <v>28</v>
      </c>
      <c r="B4711" s="2" t="s">
        <v>8</v>
      </c>
      <c r="C4711" s="2" t="s">
        <v>14</v>
      </c>
      <c r="D4711" s="2" t="s">
        <v>13</v>
      </c>
      <c r="E4711" s="2" t="s">
        <v>11</v>
      </c>
      <c r="F4711" s="2">
        <v>2006</v>
      </c>
      <c r="G4711" s="2">
        <v>1557.327</v>
      </c>
      <c r="I4711" s="2">
        <f t="shared" si="73"/>
        <v>50</v>
      </c>
      <c r="J4711" s="2">
        <f>VLOOKUP(A4711,Urbanizaton!$B$2:$BI$265,I4711)</f>
        <v>73.494</v>
      </c>
      <c r="K4711" s="2">
        <f>VLOOKUP(A4711,Population!$B$2:$BI$265,I4711)</f>
        <v>82376451</v>
      </c>
      <c r="L4711" s="2" t="str">
        <f>VLOOKUP(A4711,Region!$C$1:$G$241,5)</f>
        <v>Europe</v>
      </c>
    </row>
    <row r="4712" spans="1:12" x14ac:dyDescent="0.55000000000000004">
      <c r="A4712" s="2" t="s">
        <v>28</v>
      </c>
      <c r="B4712" s="2" t="s">
        <v>8</v>
      </c>
      <c r="C4712" s="2" t="s">
        <v>14</v>
      </c>
      <c r="D4712" s="2" t="s">
        <v>20</v>
      </c>
      <c r="E4712" s="2" t="s">
        <v>11</v>
      </c>
      <c r="F4712" s="2">
        <v>2006</v>
      </c>
      <c r="G4712" s="2">
        <v>18.905000000000001</v>
      </c>
      <c r="I4712" s="2">
        <f t="shared" si="73"/>
        <v>50</v>
      </c>
      <c r="J4712" s="2">
        <f>VLOOKUP(A4712,Urbanizaton!$B$2:$BI$265,I4712)</f>
        <v>73.494</v>
      </c>
      <c r="K4712" s="2">
        <f>VLOOKUP(A4712,Population!$B$2:$BI$265,I4712)</f>
        <v>82376451</v>
      </c>
      <c r="L4712" s="2" t="str">
        <f>VLOOKUP(A4712,Region!$C$1:$G$241,5)</f>
        <v>Europe</v>
      </c>
    </row>
    <row r="4713" spans="1:12" x14ac:dyDescent="0.55000000000000004">
      <c r="A4713" s="2" t="s">
        <v>28</v>
      </c>
      <c r="B4713" s="2" t="s">
        <v>8</v>
      </c>
      <c r="C4713" s="2" t="s">
        <v>15</v>
      </c>
      <c r="D4713" s="2" t="s">
        <v>13</v>
      </c>
      <c r="E4713" s="2" t="s">
        <v>11</v>
      </c>
      <c r="F4713" s="2">
        <v>2006</v>
      </c>
      <c r="G4713" s="2">
        <v>476.31200000000001</v>
      </c>
      <c r="I4713" s="2">
        <f t="shared" si="73"/>
        <v>50</v>
      </c>
      <c r="J4713" s="2">
        <f>VLOOKUP(A4713,Urbanizaton!$B$2:$BI$265,I4713)</f>
        <v>73.494</v>
      </c>
      <c r="K4713" s="2">
        <f>VLOOKUP(A4713,Population!$B$2:$BI$265,I4713)</f>
        <v>82376451</v>
      </c>
      <c r="L4713" s="2" t="str">
        <f>VLOOKUP(A4713,Region!$C$1:$G$241,5)</f>
        <v>Europe</v>
      </c>
    </row>
    <row r="4714" spans="1:12" x14ac:dyDescent="0.55000000000000004">
      <c r="A4714" s="2" t="s">
        <v>28</v>
      </c>
      <c r="B4714" s="2" t="s">
        <v>8</v>
      </c>
      <c r="C4714" s="2" t="s">
        <v>15</v>
      </c>
      <c r="D4714" s="2" t="s">
        <v>20</v>
      </c>
      <c r="E4714" s="2" t="s">
        <v>11</v>
      </c>
      <c r="F4714" s="2">
        <v>2006</v>
      </c>
      <c r="G4714" s="2">
        <v>5.782</v>
      </c>
      <c r="I4714" s="2">
        <f t="shared" si="73"/>
        <v>50</v>
      </c>
      <c r="J4714" s="2">
        <f>VLOOKUP(A4714,Urbanizaton!$B$2:$BI$265,I4714)</f>
        <v>73.494</v>
      </c>
      <c r="K4714" s="2">
        <f>VLOOKUP(A4714,Population!$B$2:$BI$265,I4714)</f>
        <v>82376451</v>
      </c>
      <c r="L4714" s="2" t="str">
        <f>VLOOKUP(A4714,Region!$C$1:$G$241,5)</f>
        <v>Europe</v>
      </c>
    </row>
    <row r="4715" spans="1:12" x14ac:dyDescent="0.55000000000000004">
      <c r="A4715" s="2" t="s">
        <v>28</v>
      </c>
      <c r="B4715" s="2" t="s">
        <v>8</v>
      </c>
      <c r="C4715" s="2" t="s">
        <v>16</v>
      </c>
      <c r="D4715" s="2" t="s">
        <v>13</v>
      </c>
      <c r="E4715" s="2" t="s">
        <v>11</v>
      </c>
      <c r="F4715" s="2">
        <v>2006</v>
      </c>
      <c r="G4715" s="2">
        <v>1323.2760000000001</v>
      </c>
      <c r="I4715" s="2">
        <f t="shared" si="73"/>
        <v>50</v>
      </c>
      <c r="J4715" s="2">
        <f>VLOOKUP(A4715,Urbanizaton!$B$2:$BI$265,I4715)</f>
        <v>73.494</v>
      </c>
      <c r="K4715" s="2">
        <f>VLOOKUP(A4715,Population!$B$2:$BI$265,I4715)</f>
        <v>82376451</v>
      </c>
      <c r="L4715" s="2" t="str">
        <f>VLOOKUP(A4715,Region!$C$1:$G$241,5)</f>
        <v>Europe</v>
      </c>
    </row>
    <row r="4716" spans="1:12" x14ac:dyDescent="0.55000000000000004">
      <c r="A4716" s="2" t="s">
        <v>28</v>
      </c>
      <c r="B4716" s="2" t="s">
        <v>8</v>
      </c>
      <c r="C4716" s="2" t="s">
        <v>16</v>
      </c>
      <c r="D4716" s="2" t="s">
        <v>20</v>
      </c>
      <c r="E4716" s="2" t="s">
        <v>11</v>
      </c>
      <c r="F4716" s="2">
        <v>2006</v>
      </c>
      <c r="G4716" s="2">
        <v>16.064</v>
      </c>
      <c r="I4716" s="2">
        <f t="shared" si="73"/>
        <v>50</v>
      </c>
      <c r="J4716" s="2">
        <f>VLOOKUP(A4716,Urbanizaton!$B$2:$BI$265,I4716)</f>
        <v>73.494</v>
      </c>
      <c r="K4716" s="2">
        <f>VLOOKUP(A4716,Population!$B$2:$BI$265,I4716)</f>
        <v>82376451</v>
      </c>
      <c r="L4716" s="2" t="str">
        <f>VLOOKUP(A4716,Region!$C$1:$G$241,5)</f>
        <v>Europe</v>
      </c>
    </row>
    <row r="4717" spans="1:12" x14ac:dyDescent="0.55000000000000004">
      <c r="A4717" s="2" t="s">
        <v>28</v>
      </c>
      <c r="B4717" s="2" t="s">
        <v>8</v>
      </c>
      <c r="C4717" s="2" t="s">
        <v>12</v>
      </c>
      <c r="D4717" s="2" t="s">
        <v>13</v>
      </c>
      <c r="E4717" s="2" t="s">
        <v>11</v>
      </c>
      <c r="F4717" s="2">
        <v>2007</v>
      </c>
      <c r="G4717" s="2">
        <v>3560.739</v>
      </c>
      <c r="I4717" s="2">
        <f t="shared" si="73"/>
        <v>51</v>
      </c>
      <c r="J4717" s="2">
        <f>VLOOKUP(A4717,Urbanizaton!$B$2:$BI$265,I4717)</f>
        <v>73.694999999999993</v>
      </c>
      <c r="K4717" s="2">
        <f>VLOOKUP(A4717,Population!$B$2:$BI$265,I4717)</f>
        <v>82266372</v>
      </c>
      <c r="L4717" s="2" t="str">
        <f>VLOOKUP(A4717,Region!$C$1:$G$241,5)</f>
        <v>Europe</v>
      </c>
    </row>
    <row r="4718" spans="1:12" x14ac:dyDescent="0.55000000000000004">
      <c r="A4718" s="2" t="s">
        <v>28</v>
      </c>
      <c r="B4718" s="2" t="s">
        <v>8</v>
      </c>
      <c r="C4718" s="2" t="s">
        <v>12</v>
      </c>
      <c r="D4718" s="2" t="s">
        <v>20</v>
      </c>
      <c r="E4718" s="2" t="s">
        <v>11</v>
      </c>
      <c r="F4718" s="2">
        <v>2007</v>
      </c>
      <c r="G4718" s="2">
        <v>43.283000000000001</v>
      </c>
      <c r="I4718" s="2">
        <f t="shared" si="73"/>
        <v>51</v>
      </c>
      <c r="J4718" s="2">
        <f>VLOOKUP(A4718,Urbanizaton!$B$2:$BI$265,I4718)</f>
        <v>73.694999999999993</v>
      </c>
      <c r="K4718" s="2">
        <f>VLOOKUP(A4718,Population!$B$2:$BI$265,I4718)</f>
        <v>82266372</v>
      </c>
      <c r="L4718" s="2" t="str">
        <f>VLOOKUP(A4718,Region!$C$1:$G$241,5)</f>
        <v>Europe</v>
      </c>
    </row>
    <row r="4719" spans="1:12" x14ac:dyDescent="0.55000000000000004">
      <c r="A4719" s="2" t="s">
        <v>28</v>
      </c>
      <c r="B4719" s="2" t="s">
        <v>8</v>
      </c>
      <c r="C4719" s="2" t="s">
        <v>9</v>
      </c>
      <c r="D4719" s="2" t="s">
        <v>10</v>
      </c>
      <c r="E4719" s="2" t="s">
        <v>11</v>
      </c>
      <c r="F4719" s="2">
        <v>2007</v>
      </c>
      <c r="G4719" s="2">
        <v>766.82</v>
      </c>
      <c r="I4719" s="2">
        <f t="shared" si="73"/>
        <v>51</v>
      </c>
      <c r="J4719" s="2">
        <f>VLOOKUP(A4719,Urbanizaton!$B$2:$BI$265,I4719)</f>
        <v>73.694999999999993</v>
      </c>
      <c r="K4719" s="2">
        <f>VLOOKUP(A4719,Population!$B$2:$BI$265,I4719)</f>
        <v>82266372</v>
      </c>
      <c r="L4719" s="2" t="str">
        <f>VLOOKUP(A4719,Region!$C$1:$G$241,5)</f>
        <v>Europe</v>
      </c>
    </row>
    <row r="4720" spans="1:12" x14ac:dyDescent="0.55000000000000004">
      <c r="A4720" s="2" t="s">
        <v>28</v>
      </c>
      <c r="B4720" s="2" t="s">
        <v>8</v>
      </c>
      <c r="C4720" s="2" t="s">
        <v>9</v>
      </c>
      <c r="D4720" s="2" t="s">
        <v>17</v>
      </c>
      <c r="E4720" s="2" t="s">
        <v>11</v>
      </c>
      <c r="F4720" s="2">
        <v>2007</v>
      </c>
      <c r="G4720" s="2">
        <v>9.4700000000000006</v>
      </c>
      <c r="I4720" s="2">
        <f t="shared" si="73"/>
        <v>51</v>
      </c>
      <c r="J4720" s="2">
        <f>VLOOKUP(A4720,Urbanizaton!$B$2:$BI$265,I4720)</f>
        <v>73.694999999999993</v>
      </c>
      <c r="K4720" s="2">
        <f>VLOOKUP(A4720,Population!$B$2:$BI$265,I4720)</f>
        <v>82266372</v>
      </c>
      <c r="L4720" s="2" t="str">
        <f>VLOOKUP(A4720,Region!$C$1:$G$241,5)</f>
        <v>Europe</v>
      </c>
    </row>
    <row r="4721" spans="1:12" x14ac:dyDescent="0.55000000000000004">
      <c r="A4721" s="2" t="s">
        <v>28</v>
      </c>
      <c r="B4721" s="2" t="s">
        <v>8</v>
      </c>
      <c r="C4721" s="2" t="s">
        <v>18</v>
      </c>
      <c r="D4721" s="2" t="s">
        <v>17</v>
      </c>
      <c r="E4721" s="2" t="s">
        <v>11</v>
      </c>
      <c r="F4721" s="2">
        <v>2007</v>
      </c>
      <c r="G4721" s="2">
        <v>11.819000000000001</v>
      </c>
      <c r="I4721" s="2">
        <f t="shared" si="73"/>
        <v>51</v>
      </c>
      <c r="J4721" s="2">
        <f>VLOOKUP(A4721,Urbanizaton!$B$2:$BI$265,I4721)</f>
        <v>73.694999999999993</v>
      </c>
      <c r="K4721" s="2">
        <f>VLOOKUP(A4721,Population!$B$2:$BI$265,I4721)</f>
        <v>82266372</v>
      </c>
      <c r="L4721" s="2" t="str">
        <f>VLOOKUP(A4721,Region!$C$1:$G$241,5)</f>
        <v>Europe</v>
      </c>
    </row>
    <row r="4722" spans="1:12" x14ac:dyDescent="0.55000000000000004">
      <c r="A4722" s="2" t="s">
        <v>28</v>
      </c>
      <c r="B4722" s="2" t="s">
        <v>8</v>
      </c>
      <c r="C4722" s="2" t="s">
        <v>18</v>
      </c>
      <c r="D4722" s="2" t="s">
        <v>19</v>
      </c>
      <c r="E4722" s="2" t="s">
        <v>11</v>
      </c>
      <c r="F4722" s="2">
        <v>2007</v>
      </c>
      <c r="G4722" s="2">
        <v>972344.48499999999</v>
      </c>
      <c r="I4722" s="2">
        <f t="shared" si="73"/>
        <v>51</v>
      </c>
      <c r="J4722" s="2">
        <f>VLOOKUP(A4722,Urbanizaton!$B$2:$BI$265,I4722)</f>
        <v>73.694999999999993</v>
      </c>
      <c r="K4722" s="2">
        <f>VLOOKUP(A4722,Population!$B$2:$BI$265,I4722)</f>
        <v>82266372</v>
      </c>
      <c r="L4722" s="2" t="str">
        <f>VLOOKUP(A4722,Region!$C$1:$G$241,5)</f>
        <v>Europe</v>
      </c>
    </row>
    <row r="4723" spans="1:12" x14ac:dyDescent="0.55000000000000004">
      <c r="A4723" s="2" t="s">
        <v>28</v>
      </c>
      <c r="B4723" s="2" t="s">
        <v>8</v>
      </c>
      <c r="C4723" s="2" t="s">
        <v>14</v>
      </c>
      <c r="D4723" s="2" t="s">
        <v>13</v>
      </c>
      <c r="E4723" s="2" t="s">
        <v>11</v>
      </c>
      <c r="F4723" s="2">
        <v>2007</v>
      </c>
      <c r="G4723" s="2">
        <v>1485.56</v>
      </c>
      <c r="I4723" s="2">
        <f t="shared" si="73"/>
        <v>51</v>
      </c>
      <c r="J4723" s="2">
        <f>VLOOKUP(A4723,Urbanizaton!$B$2:$BI$265,I4723)</f>
        <v>73.694999999999993</v>
      </c>
      <c r="K4723" s="2">
        <f>VLOOKUP(A4723,Population!$B$2:$BI$265,I4723)</f>
        <v>82266372</v>
      </c>
      <c r="L4723" s="2" t="str">
        <f>VLOOKUP(A4723,Region!$C$1:$G$241,5)</f>
        <v>Europe</v>
      </c>
    </row>
    <row r="4724" spans="1:12" x14ac:dyDescent="0.55000000000000004">
      <c r="A4724" s="2" t="s">
        <v>28</v>
      </c>
      <c r="B4724" s="2" t="s">
        <v>8</v>
      </c>
      <c r="C4724" s="2" t="s">
        <v>14</v>
      </c>
      <c r="D4724" s="2" t="s">
        <v>20</v>
      </c>
      <c r="E4724" s="2" t="s">
        <v>11</v>
      </c>
      <c r="F4724" s="2">
        <v>2007</v>
      </c>
      <c r="G4724" s="2">
        <v>18.058</v>
      </c>
      <c r="I4724" s="2">
        <f t="shared" si="73"/>
        <v>51</v>
      </c>
      <c r="J4724" s="2">
        <f>VLOOKUP(A4724,Urbanizaton!$B$2:$BI$265,I4724)</f>
        <v>73.694999999999993</v>
      </c>
      <c r="K4724" s="2">
        <f>VLOOKUP(A4724,Population!$B$2:$BI$265,I4724)</f>
        <v>82266372</v>
      </c>
      <c r="L4724" s="2" t="str">
        <f>VLOOKUP(A4724,Region!$C$1:$G$241,5)</f>
        <v>Europe</v>
      </c>
    </row>
    <row r="4725" spans="1:12" x14ac:dyDescent="0.55000000000000004">
      <c r="A4725" s="2" t="s">
        <v>28</v>
      </c>
      <c r="B4725" s="2" t="s">
        <v>8</v>
      </c>
      <c r="C4725" s="2" t="s">
        <v>15</v>
      </c>
      <c r="D4725" s="2" t="s">
        <v>13</v>
      </c>
      <c r="E4725" s="2" t="s">
        <v>11</v>
      </c>
      <c r="F4725" s="2">
        <v>2007</v>
      </c>
      <c r="G4725" s="2">
        <v>459.916</v>
      </c>
      <c r="I4725" s="2">
        <f t="shared" si="73"/>
        <v>51</v>
      </c>
      <c r="J4725" s="2">
        <f>VLOOKUP(A4725,Urbanizaton!$B$2:$BI$265,I4725)</f>
        <v>73.694999999999993</v>
      </c>
      <c r="K4725" s="2">
        <f>VLOOKUP(A4725,Population!$B$2:$BI$265,I4725)</f>
        <v>82266372</v>
      </c>
      <c r="L4725" s="2" t="str">
        <f>VLOOKUP(A4725,Region!$C$1:$G$241,5)</f>
        <v>Europe</v>
      </c>
    </row>
    <row r="4726" spans="1:12" x14ac:dyDescent="0.55000000000000004">
      <c r="A4726" s="2" t="s">
        <v>28</v>
      </c>
      <c r="B4726" s="2" t="s">
        <v>8</v>
      </c>
      <c r="C4726" s="2" t="s">
        <v>15</v>
      </c>
      <c r="D4726" s="2" t="s">
        <v>20</v>
      </c>
      <c r="E4726" s="2" t="s">
        <v>11</v>
      </c>
      <c r="F4726" s="2">
        <v>2007</v>
      </c>
      <c r="G4726" s="2">
        <v>5.5910000000000002</v>
      </c>
      <c r="I4726" s="2">
        <f t="shared" si="73"/>
        <v>51</v>
      </c>
      <c r="J4726" s="2">
        <f>VLOOKUP(A4726,Urbanizaton!$B$2:$BI$265,I4726)</f>
        <v>73.694999999999993</v>
      </c>
      <c r="K4726" s="2">
        <f>VLOOKUP(A4726,Population!$B$2:$BI$265,I4726)</f>
        <v>82266372</v>
      </c>
      <c r="L4726" s="2" t="str">
        <f>VLOOKUP(A4726,Region!$C$1:$G$241,5)</f>
        <v>Europe</v>
      </c>
    </row>
    <row r="4727" spans="1:12" x14ac:dyDescent="0.55000000000000004">
      <c r="A4727" s="2" t="s">
        <v>28</v>
      </c>
      <c r="B4727" s="2" t="s">
        <v>8</v>
      </c>
      <c r="C4727" s="2" t="s">
        <v>16</v>
      </c>
      <c r="D4727" s="2" t="s">
        <v>13</v>
      </c>
      <c r="E4727" s="2" t="s">
        <v>11</v>
      </c>
      <c r="F4727" s="2">
        <v>2007</v>
      </c>
      <c r="G4727" s="2">
        <v>1265.296</v>
      </c>
      <c r="I4727" s="2">
        <f t="shared" si="73"/>
        <v>51</v>
      </c>
      <c r="J4727" s="2">
        <f>VLOOKUP(A4727,Urbanizaton!$B$2:$BI$265,I4727)</f>
        <v>73.694999999999993</v>
      </c>
      <c r="K4727" s="2">
        <f>VLOOKUP(A4727,Population!$B$2:$BI$265,I4727)</f>
        <v>82266372</v>
      </c>
      <c r="L4727" s="2" t="str">
        <f>VLOOKUP(A4727,Region!$C$1:$G$241,5)</f>
        <v>Europe</v>
      </c>
    </row>
    <row r="4728" spans="1:12" x14ac:dyDescent="0.55000000000000004">
      <c r="A4728" s="2" t="s">
        <v>28</v>
      </c>
      <c r="B4728" s="2" t="s">
        <v>8</v>
      </c>
      <c r="C4728" s="2" t="s">
        <v>16</v>
      </c>
      <c r="D4728" s="2" t="s">
        <v>20</v>
      </c>
      <c r="E4728" s="2" t="s">
        <v>11</v>
      </c>
      <c r="F4728" s="2">
        <v>2007</v>
      </c>
      <c r="G4728" s="2">
        <v>15.38</v>
      </c>
      <c r="I4728" s="2">
        <f t="shared" si="73"/>
        <v>51</v>
      </c>
      <c r="J4728" s="2">
        <f>VLOOKUP(A4728,Urbanizaton!$B$2:$BI$265,I4728)</f>
        <v>73.694999999999993</v>
      </c>
      <c r="K4728" s="2">
        <f>VLOOKUP(A4728,Population!$B$2:$BI$265,I4728)</f>
        <v>82266372</v>
      </c>
      <c r="L4728" s="2" t="str">
        <f>VLOOKUP(A4728,Region!$C$1:$G$241,5)</f>
        <v>Europe</v>
      </c>
    </row>
    <row r="4729" spans="1:12" x14ac:dyDescent="0.55000000000000004">
      <c r="A4729" s="2" t="s">
        <v>28</v>
      </c>
      <c r="B4729" s="2" t="s">
        <v>8</v>
      </c>
      <c r="C4729" s="2" t="s">
        <v>12</v>
      </c>
      <c r="D4729" s="2" t="s">
        <v>13</v>
      </c>
      <c r="E4729" s="2" t="s">
        <v>11</v>
      </c>
      <c r="F4729" s="2">
        <v>2008</v>
      </c>
      <c r="G4729" s="2">
        <v>3492.32</v>
      </c>
      <c r="I4729" s="2">
        <f t="shared" si="73"/>
        <v>52</v>
      </c>
      <c r="J4729" s="2">
        <f>VLOOKUP(A4729,Urbanizaton!$B$2:$BI$265,I4729)</f>
        <v>73.894999999999996</v>
      </c>
      <c r="K4729" s="2">
        <f>VLOOKUP(A4729,Population!$B$2:$BI$265,I4729)</f>
        <v>82110097</v>
      </c>
      <c r="L4729" s="2" t="str">
        <f>VLOOKUP(A4729,Region!$C$1:$G$241,5)</f>
        <v>Europe</v>
      </c>
    </row>
    <row r="4730" spans="1:12" x14ac:dyDescent="0.55000000000000004">
      <c r="A4730" s="2" t="s">
        <v>28</v>
      </c>
      <c r="B4730" s="2" t="s">
        <v>8</v>
      </c>
      <c r="C4730" s="2" t="s">
        <v>12</v>
      </c>
      <c r="D4730" s="2" t="s">
        <v>20</v>
      </c>
      <c r="E4730" s="2" t="s">
        <v>11</v>
      </c>
      <c r="F4730" s="2">
        <v>2008</v>
      </c>
      <c r="G4730" s="2">
        <v>42.531999999999996</v>
      </c>
      <c r="I4730" s="2">
        <f t="shared" si="73"/>
        <v>52</v>
      </c>
      <c r="J4730" s="2">
        <f>VLOOKUP(A4730,Urbanizaton!$B$2:$BI$265,I4730)</f>
        <v>73.894999999999996</v>
      </c>
      <c r="K4730" s="2">
        <f>VLOOKUP(A4730,Population!$B$2:$BI$265,I4730)</f>
        <v>82110097</v>
      </c>
      <c r="L4730" s="2" t="str">
        <f>VLOOKUP(A4730,Region!$C$1:$G$241,5)</f>
        <v>Europe</v>
      </c>
    </row>
    <row r="4731" spans="1:12" x14ac:dyDescent="0.55000000000000004">
      <c r="A4731" s="2" t="s">
        <v>28</v>
      </c>
      <c r="B4731" s="2" t="s">
        <v>8</v>
      </c>
      <c r="C4731" s="2" t="s">
        <v>9</v>
      </c>
      <c r="D4731" s="2" t="s">
        <v>10</v>
      </c>
      <c r="E4731" s="2" t="s">
        <v>11</v>
      </c>
      <c r="F4731" s="2">
        <v>2008</v>
      </c>
      <c r="G4731" s="2">
        <v>775.27</v>
      </c>
      <c r="I4731" s="2">
        <f t="shared" si="73"/>
        <v>52</v>
      </c>
      <c r="J4731" s="2">
        <f>VLOOKUP(A4731,Urbanizaton!$B$2:$BI$265,I4731)</f>
        <v>73.894999999999996</v>
      </c>
      <c r="K4731" s="2">
        <f>VLOOKUP(A4731,Population!$B$2:$BI$265,I4731)</f>
        <v>82110097</v>
      </c>
      <c r="L4731" s="2" t="str">
        <f>VLOOKUP(A4731,Region!$C$1:$G$241,5)</f>
        <v>Europe</v>
      </c>
    </row>
    <row r="4732" spans="1:12" x14ac:dyDescent="0.55000000000000004">
      <c r="A4732" s="2" t="s">
        <v>28</v>
      </c>
      <c r="B4732" s="2" t="s">
        <v>8</v>
      </c>
      <c r="C4732" s="2" t="s">
        <v>9</v>
      </c>
      <c r="D4732" s="2" t="s">
        <v>17</v>
      </c>
      <c r="E4732" s="2" t="s">
        <v>11</v>
      </c>
      <c r="F4732" s="2">
        <v>2008</v>
      </c>
      <c r="G4732" s="2">
        <v>9.6</v>
      </c>
      <c r="I4732" s="2">
        <f t="shared" si="73"/>
        <v>52</v>
      </c>
      <c r="J4732" s="2">
        <f>VLOOKUP(A4732,Urbanizaton!$B$2:$BI$265,I4732)</f>
        <v>73.894999999999996</v>
      </c>
      <c r="K4732" s="2">
        <f>VLOOKUP(A4732,Population!$B$2:$BI$265,I4732)</f>
        <v>82110097</v>
      </c>
      <c r="L4732" s="2" t="str">
        <f>VLOOKUP(A4732,Region!$C$1:$G$241,5)</f>
        <v>Europe</v>
      </c>
    </row>
    <row r="4733" spans="1:12" x14ac:dyDescent="0.55000000000000004">
      <c r="A4733" s="2" t="s">
        <v>28</v>
      </c>
      <c r="B4733" s="2" t="s">
        <v>8</v>
      </c>
      <c r="C4733" s="2" t="s">
        <v>18</v>
      </c>
      <c r="D4733" s="2" t="s">
        <v>17</v>
      </c>
      <c r="E4733" s="2" t="s">
        <v>11</v>
      </c>
      <c r="F4733" s="2">
        <v>2008</v>
      </c>
      <c r="G4733" s="2">
        <v>11.87</v>
      </c>
      <c r="I4733" s="2">
        <f t="shared" si="73"/>
        <v>52</v>
      </c>
      <c r="J4733" s="2">
        <f>VLOOKUP(A4733,Urbanizaton!$B$2:$BI$265,I4733)</f>
        <v>73.894999999999996</v>
      </c>
      <c r="K4733" s="2">
        <f>VLOOKUP(A4733,Population!$B$2:$BI$265,I4733)</f>
        <v>82110097</v>
      </c>
      <c r="L4733" s="2" t="str">
        <f>VLOOKUP(A4733,Region!$C$1:$G$241,5)</f>
        <v>Europe</v>
      </c>
    </row>
    <row r="4734" spans="1:12" x14ac:dyDescent="0.55000000000000004">
      <c r="A4734" s="2" t="s">
        <v>28</v>
      </c>
      <c r="B4734" s="2" t="s">
        <v>8</v>
      </c>
      <c r="C4734" s="2" t="s">
        <v>18</v>
      </c>
      <c r="D4734" s="2" t="s">
        <v>19</v>
      </c>
      <c r="E4734" s="2" t="s">
        <v>11</v>
      </c>
      <c r="F4734" s="2">
        <v>2008</v>
      </c>
      <c r="G4734" s="2">
        <v>974681.61199999996</v>
      </c>
      <c r="I4734" s="2">
        <f t="shared" si="73"/>
        <v>52</v>
      </c>
      <c r="J4734" s="2">
        <f>VLOOKUP(A4734,Urbanizaton!$B$2:$BI$265,I4734)</f>
        <v>73.894999999999996</v>
      </c>
      <c r="K4734" s="2">
        <f>VLOOKUP(A4734,Population!$B$2:$BI$265,I4734)</f>
        <v>82110097</v>
      </c>
      <c r="L4734" s="2" t="str">
        <f>VLOOKUP(A4734,Region!$C$1:$G$241,5)</f>
        <v>Europe</v>
      </c>
    </row>
    <row r="4735" spans="1:12" x14ac:dyDescent="0.55000000000000004">
      <c r="A4735" s="2" t="s">
        <v>28</v>
      </c>
      <c r="B4735" s="2" t="s">
        <v>8</v>
      </c>
      <c r="C4735" s="2" t="s">
        <v>14</v>
      </c>
      <c r="D4735" s="2" t="s">
        <v>13</v>
      </c>
      <c r="E4735" s="2" t="s">
        <v>11</v>
      </c>
      <c r="F4735" s="2">
        <v>2008</v>
      </c>
      <c r="G4735" s="2">
        <v>1412.3209999999999</v>
      </c>
      <c r="I4735" s="2">
        <f t="shared" si="73"/>
        <v>52</v>
      </c>
      <c r="J4735" s="2">
        <f>VLOOKUP(A4735,Urbanizaton!$B$2:$BI$265,I4735)</f>
        <v>73.894999999999996</v>
      </c>
      <c r="K4735" s="2">
        <f>VLOOKUP(A4735,Population!$B$2:$BI$265,I4735)</f>
        <v>82110097</v>
      </c>
      <c r="L4735" s="2" t="str">
        <f>VLOOKUP(A4735,Region!$C$1:$G$241,5)</f>
        <v>Europe</v>
      </c>
    </row>
    <row r="4736" spans="1:12" x14ac:dyDescent="0.55000000000000004">
      <c r="A4736" s="2" t="s">
        <v>28</v>
      </c>
      <c r="B4736" s="2" t="s">
        <v>8</v>
      </c>
      <c r="C4736" s="2" t="s">
        <v>14</v>
      </c>
      <c r="D4736" s="2" t="s">
        <v>20</v>
      </c>
      <c r="E4736" s="2" t="s">
        <v>11</v>
      </c>
      <c r="F4736" s="2">
        <v>2008</v>
      </c>
      <c r="G4736" s="2">
        <v>17.2</v>
      </c>
      <c r="I4736" s="2">
        <f t="shared" si="73"/>
        <v>52</v>
      </c>
      <c r="J4736" s="2">
        <f>VLOOKUP(A4736,Urbanizaton!$B$2:$BI$265,I4736)</f>
        <v>73.894999999999996</v>
      </c>
      <c r="K4736" s="2">
        <f>VLOOKUP(A4736,Population!$B$2:$BI$265,I4736)</f>
        <v>82110097</v>
      </c>
      <c r="L4736" s="2" t="str">
        <f>VLOOKUP(A4736,Region!$C$1:$G$241,5)</f>
        <v>Europe</v>
      </c>
    </row>
    <row r="4737" spans="1:12" x14ac:dyDescent="0.55000000000000004">
      <c r="A4737" s="2" t="s">
        <v>28</v>
      </c>
      <c r="B4737" s="2" t="s">
        <v>8</v>
      </c>
      <c r="C4737" s="2" t="s">
        <v>15</v>
      </c>
      <c r="D4737" s="2" t="s">
        <v>13</v>
      </c>
      <c r="E4737" s="2" t="s">
        <v>11</v>
      </c>
      <c r="F4737" s="2">
        <v>2008</v>
      </c>
      <c r="G4737" s="2">
        <v>460.34100000000001</v>
      </c>
      <c r="I4737" s="2">
        <f t="shared" si="73"/>
        <v>52</v>
      </c>
      <c r="J4737" s="2">
        <f>VLOOKUP(A4737,Urbanizaton!$B$2:$BI$265,I4737)</f>
        <v>73.894999999999996</v>
      </c>
      <c r="K4737" s="2">
        <f>VLOOKUP(A4737,Population!$B$2:$BI$265,I4737)</f>
        <v>82110097</v>
      </c>
      <c r="L4737" s="2" t="str">
        <f>VLOOKUP(A4737,Region!$C$1:$G$241,5)</f>
        <v>Europe</v>
      </c>
    </row>
    <row r="4738" spans="1:12" x14ac:dyDescent="0.55000000000000004">
      <c r="A4738" s="2" t="s">
        <v>28</v>
      </c>
      <c r="B4738" s="2" t="s">
        <v>8</v>
      </c>
      <c r="C4738" s="2" t="s">
        <v>15</v>
      </c>
      <c r="D4738" s="2" t="s">
        <v>20</v>
      </c>
      <c r="E4738" s="2" t="s">
        <v>11</v>
      </c>
      <c r="F4738" s="2">
        <v>2008</v>
      </c>
      <c r="G4738" s="2">
        <v>5.6059999999999999</v>
      </c>
      <c r="I4738" s="2">
        <f t="shared" si="73"/>
        <v>52</v>
      </c>
      <c r="J4738" s="2">
        <f>VLOOKUP(A4738,Urbanizaton!$B$2:$BI$265,I4738)</f>
        <v>73.894999999999996</v>
      </c>
      <c r="K4738" s="2">
        <f>VLOOKUP(A4738,Population!$B$2:$BI$265,I4738)</f>
        <v>82110097</v>
      </c>
      <c r="L4738" s="2" t="str">
        <f>VLOOKUP(A4738,Region!$C$1:$G$241,5)</f>
        <v>Europe</v>
      </c>
    </row>
    <row r="4739" spans="1:12" x14ac:dyDescent="0.55000000000000004">
      <c r="A4739" s="2" t="s">
        <v>28</v>
      </c>
      <c r="B4739" s="2" t="s">
        <v>8</v>
      </c>
      <c r="C4739" s="2" t="s">
        <v>16</v>
      </c>
      <c r="D4739" s="2" t="s">
        <v>13</v>
      </c>
      <c r="E4739" s="2" t="s">
        <v>11</v>
      </c>
      <c r="F4739" s="2">
        <v>2008</v>
      </c>
      <c r="G4739" s="2">
        <v>1212.941</v>
      </c>
      <c r="I4739" s="2">
        <f t="shared" ref="I4739:I4802" si="74">IF(F4739=1960,4,F4739-1960+4)</f>
        <v>52</v>
      </c>
      <c r="J4739" s="2">
        <f>VLOOKUP(A4739,Urbanizaton!$B$2:$BI$265,I4739)</f>
        <v>73.894999999999996</v>
      </c>
      <c r="K4739" s="2">
        <f>VLOOKUP(A4739,Population!$B$2:$BI$265,I4739)</f>
        <v>82110097</v>
      </c>
      <c r="L4739" s="2" t="str">
        <f>VLOOKUP(A4739,Region!$C$1:$G$241,5)</f>
        <v>Europe</v>
      </c>
    </row>
    <row r="4740" spans="1:12" x14ac:dyDescent="0.55000000000000004">
      <c r="A4740" s="2" t="s">
        <v>28</v>
      </c>
      <c r="B4740" s="2" t="s">
        <v>8</v>
      </c>
      <c r="C4740" s="2" t="s">
        <v>16</v>
      </c>
      <c r="D4740" s="2" t="s">
        <v>20</v>
      </c>
      <c r="E4740" s="2" t="s">
        <v>11</v>
      </c>
      <c r="F4740" s="2">
        <v>2008</v>
      </c>
      <c r="G4740" s="2">
        <v>14.772</v>
      </c>
      <c r="I4740" s="2">
        <f t="shared" si="74"/>
        <v>52</v>
      </c>
      <c r="J4740" s="2">
        <f>VLOOKUP(A4740,Urbanizaton!$B$2:$BI$265,I4740)</f>
        <v>73.894999999999996</v>
      </c>
      <c r="K4740" s="2">
        <f>VLOOKUP(A4740,Population!$B$2:$BI$265,I4740)</f>
        <v>82110097</v>
      </c>
      <c r="L4740" s="2" t="str">
        <f>VLOOKUP(A4740,Region!$C$1:$G$241,5)</f>
        <v>Europe</v>
      </c>
    </row>
    <row r="4741" spans="1:12" x14ac:dyDescent="0.55000000000000004">
      <c r="A4741" s="2" t="s">
        <v>28</v>
      </c>
      <c r="B4741" s="2" t="s">
        <v>8</v>
      </c>
      <c r="C4741" s="2" t="s">
        <v>12</v>
      </c>
      <c r="D4741" s="2" t="s">
        <v>13</v>
      </c>
      <c r="E4741" s="2" t="s">
        <v>11</v>
      </c>
      <c r="F4741" s="2">
        <v>2009</v>
      </c>
      <c r="G4741" s="2">
        <v>3085.7550000000001</v>
      </c>
      <c r="I4741" s="2">
        <f t="shared" si="74"/>
        <v>53</v>
      </c>
      <c r="J4741" s="2">
        <f>VLOOKUP(A4741,Urbanizaton!$B$2:$BI$265,I4741)</f>
        <v>74.093000000000004</v>
      </c>
      <c r="K4741" s="2">
        <f>VLOOKUP(A4741,Population!$B$2:$BI$265,I4741)</f>
        <v>81902307</v>
      </c>
      <c r="L4741" s="2" t="str">
        <f>VLOOKUP(A4741,Region!$C$1:$G$241,5)</f>
        <v>Europe</v>
      </c>
    </row>
    <row r="4742" spans="1:12" x14ac:dyDescent="0.55000000000000004">
      <c r="A4742" s="2" t="s">
        <v>28</v>
      </c>
      <c r="B4742" s="2" t="s">
        <v>8</v>
      </c>
      <c r="C4742" s="2" t="s">
        <v>12</v>
      </c>
      <c r="D4742" s="2" t="s">
        <v>20</v>
      </c>
      <c r="E4742" s="2" t="s">
        <v>11</v>
      </c>
      <c r="F4742" s="2">
        <v>2009</v>
      </c>
      <c r="G4742" s="2">
        <v>37.676000000000002</v>
      </c>
      <c r="I4742" s="2">
        <f t="shared" si="74"/>
        <v>53</v>
      </c>
      <c r="J4742" s="2">
        <f>VLOOKUP(A4742,Urbanizaton!$B$2:$BI$265,I4742)</f>
        <v>74.093000000000004</v>
      </c>
      <c r="K4742" s="2">
        <f>VLOOKUP(A4742,Population!$B$2:$BI$265,I4742)</f>
        <v>81902307</v>
      </c>
      <c r="L4742" s="2" t="str">
        <f>VLOOKUP(A4742,Region!$C$1:$G$241,5)</f>
        <v>Europe</v>
      </c>
    </row>
    <row r="4743" spans="1:12" x14ac:dyDescent="0.55000000000000004">
      <c r="A4743" s="2" t="s">
        <v>28</v>
      </c>
      <c r="B4743" s="2" t="s">
        <v>8</v>
      </c>
      <c r="C4743" s="2" t="s">
        <v>9</v>
      </c>
      <c r="D4743" s="2" t="s">
        <v>10</v>
      </c>
      <c r="E4743" s="2" t="s">
        <v>11</v>
      </c>
      <c r="F4743" s="2">
        <v>2009</v>
      </c>
      <c r="G4743" s="2">
        <v>720.31</v>
      </c>
      <c r="I4743" s="2">
        <f t="shared" si="74"/>
        <v>53</v>
      </c>
      <c r="J4743" s="2">
        <f>VLOOKUP(A4743,Urbanizaton!$B$2:$BI$265,I4743)</f>
        <v>74.093000000000004</v>
      </c>
      <c r="K4743" s="2">
        <f>VLOOKUP(A4743,Population!$B$2:$BI$265,I4743)</f>
        <v>81902307</v>
      </c>
      <c r="L4743" s="2" t="str">
        <f>VLOOKUP(A4743,Region!$C$1:$G$241,5)</f>
        <v>Europe</v>
      </c>
    </row>
    <row r="4744" spans="1:12" x14ac:dyDescent="0.55000000000000004">
      <c r="A4744" s="2" t="s">
        <v>28</v>
      </c>
      <c r="B4744" s="2" t="s">
        <v>8</v>
      </c>
      <c r="C4744" s="2" t="s">
        <v>9</v>
      </c>
      <c r="D4744" s="2" t="s">
        <v>17</v>
      </c>
      <c r="E4744" s="2" t="s">
        <v>11</v>
      </c>
      <c r="F4744" s="2">
        <v>2009</v>
      </c>
      <c r="G4744" s="2">
        <v>8.9499999999999993</v>
      </c>
      <c r="I4744" s="2">
        <f t="shared" si="74"/>
        <v>53</v>
      </c>
      <c r="J4744" s="2">
        <f>VLOOKUP(A4744,Urbanizaton!$B$2:$BI$265,I4744)</f>
        <v>74.093000000000004</v>
      </c>
      <c r="K4744" s="2">
        <f>VLOOKUP(A4744,Population!$B$2:$BI$265,I4744)</f>
        <v>81902307</v>
      </c>
      <c r="L4744" s="2" t="str">
        <f>VLOOKUP(A4744,Region!$C$1:$G$241,5)</f>
        <v>Europe</v>
      </c>
    </row>
    <row r="4745" spans="1:12" x14ac:dyDescent="0.55000000000000004">
      <c r="A4745" s="2" t="s">
        <v>28</v>
      </c>
      <c r="B4745" s="2" t="s">
        <v>8</v>
      </c>
      <c r="C4745" s="2" t="s">
        <v>18</v>
      </c>
      <c r="D4745" s="2" t="s">
        <v>17</v>
      </c>
      <c r="E4745" s="2" t="s">
        <v>11</v>
      </c>
      <c r="F4745" s="2">
        <v>2009</v>
      </c>
      <c r="G4745" s="2">
        <v>11.074</v>
      </c>
      <c r="I4745" s="2">
        <f t="shared" si="74"/>
        <v>53</v>
      </c>
      <c r="J4745" s="2">
        <f>VLOOKUP(A4745,Urbanizaton!$B$2:$BI$265,I4745)</f>
        <v>74.093000000000004</v>
      </c>
      <c r="K4745" s="2">
        <f>VLOOKUP(A4745,Population!$B$2:$BI$265,I4745)</f>
        <v>81902307</v>
      </c>
      <c r="L4745" s="2" t="str">
        <f>VLOOKUP(A4745,Region!$C$1:$G$241,5)</f>
        <v>Europe</v>
      </c>
    </row>
    <row r="4746" spans="1:12" x14ac:dyDescent="0.55000000000000004">
      <c r="A4746" s="2" t="s">
        <v>28</v>
      </c>
      <c r="B4746" s="2" t="s">
        <v>8</v>
      </c>
      <c r="C4746" s="2" t="s">
        <v>18</v>
      </c>
      <c r="D4746" s="2" t="s">
        <v>19</v>
      </c>
      <c r="E4746" s="2" t="s">
        <v>11</v>
      </c>
      <c r="F4746" s="2">
        <v>2009</v>
      </c>
      <c r="G4746" s="2">
        <v>906949.36300000001</v>
      </c>
      <c r="I4746" s="2">
        <f t="shared" si="74"/>
        <v>53</v>
      </c>
      <c r="J4746" s="2">
        <f>VLOOKUP(A4746,Urbanizaton!$B$2:$BI$265,I4746)</f>
        <v>74.093000000000004</v>
      </c>
      <c r="K4746" s="2">
        <f>VLOOKUP(A4746,Population!$B$2:$BI$265,I4746)</f>
        <v>81902307</v>
      </c>
      <c r="L4746" s="2" t="str">
        <f>VLOOKUP(A4746,Region!$C$1:$G$241,5)</f>
        <v>Europe</v>
      </c>
    </row>
    <row r="4747" spans="1:12" x14ac:dyDescent="0.55000000000000004">
      <c r="A4747" s="2" t="s">
        <v>28</v>
      </c>
      <c r="B4747" s="2" t="s">
        <v>8</v>
      </c>
      <c r="C4747" s="2" t="s">
        <v>14</v>
      </c>
      <c r="D4747" s="2" t="s">
        <v>13</v>
      </c>
      <c r="E4747" s="2" t="s">
        <v>11</v>
      </c>
      <c r="F4747" s="2">
        <v>2009</v>
      </c>
      <c r="G4747" s="2">
        <v>1312.48</v>
      </c>
      <c r="I4747" s="2">
        <f t="shared" si="74"/>
        <v>53</v>
      </c>
      <c r="J4747" s="2">
        <f>VLOOKUP(A4747,Urbanizaton!$B$2:$BI$265,I4747)</f>
        <v>74.093000000000004</v>
      </c>
      <c r="K4747" s="2">
        <f>VLOOKUP(A4747,Population!$B$2:$BI$265,I4747)</f>
        <v>81902307</v>
      </c>
      <c r="L4747" s="2" t="str">
        <f>VLOOKUP(A4747,Region!$C$1:$G$241,5)</f>
        <v>Europe</v>
      </c>
    </row>
    <row r="4748" spans="1:12" x14ac:dyDescent="0.55000000000000004">
      <c r="A4748" s="2" t="s">
        <v>28</v>
      </c>
      <c r="B4748" s="2" t="s">
        <v>8</v>
      </c>
      <c r="C4748" s="2" t="s">
        <v>14</v>
      </c>
      <c r="D4748" s="2" t="s">
        <v>20</v>
      </c>
      <c r="E4748" s="2" t="s">
        <v>11</v>
      </c>
      <c r="F4748" s="2">
        <v>2009</v>
      </c>
      <c r="G4748" s="2">
        <v>16.024999999999999</v>
      </c>
      <c r="I4748" s="2">
        <f t="shared" si="74"/>
        <v>53</v>
      </c>
      <c r="J4748" s="2">
        <f>VLOOKUP(A4748,Urbanizaton!$B$2:$BI$265,I4748)</f>
        <v>74.093000000000004</v>
      </c>
      <c r="K4748" s="2">
        <f>VLOOKUP(A4748,Population!$B$2:$BI$265,I4748)</f>
        <v>81902307</v>
      </c>
      <c r="L4748" s="2" t="str">
        <f>VLOOKUP(A4748,Region!$C$1:$G$241,5)</f>
        <v>Europe</v>
      </c>
    </row>
    <row r="4749" spans="1:12" x14ac:dyDescent="0.55000000000000004">
      <c r="A4749" s="2" t="s">
        <v>28</v>
      </c>
      <c r="B4749" s="2" t="s">
        <v>8</v>
      </c>
      <c r="C4749" s="2" t="s">
        <v>15</v>
      </c>
      <c r="D4749" s="2" t="s">
        <v>13</v>
      </c>
      <c r="E4749" s="2" t="s">
        <v>11</v>
      </c>
      <c r="F4749" s="2">
        <v>2009</v>
      </c>
      <c r="G4749" s="2">
        <v>411.34500000000003</v>
      </c>
      <c r="I4749" s="2">
        <f t="shared" si="74"/>
        <v>53</v>
      </c>
      <c r="J4749" s="2">
        <f>VLOOKUP(A4749,Urbanizaton!$B$2:$BI$265,I4749)</f>
        <v>74.093000000000004</v>
      </c>
      <c r="K4749" s="2">
        <f>VLOOKUP(A4749,Population!$B$2:$BI$265,I4749)</f>
        <v>81902307</v>
      </c>
      <c r="L4749" s="2" t="str">
        <f>VLOOKUP(A4749,Region!$C$1:$G$241,5)</f>
        <v>Europe</v>
      </c>
    </row>
    <row r="4750" spans="1:12" x14ac:dyDescent="0.55000000000000004">
      <c r="A4750" s="2" t="s">
        <v>28</v>
      </c>
      <c r="B4750" s="2" t="s">
        <v>8</v>
      </c>
      <c r="C4750" s="2" t="s">
        <v>15</v>
      </c>
      <c r="D4750" s="2" t="s">
        <v>20</v>
      </c>
      <c r="E4750" s="2" t="s">
        <v>11</v>
      </c>
      <c r="F4750" s="2">
        <v>2009</v>
      </c>
      <c r="G4750" s="2">
        <v>5.0220000000000002</v>
      </c>
      <c r="I4750" s="2">
        <f t="shared" si="74"/>
        <v>53</v>
      </c>
      <c r="J4750" s="2">
        <f>VLOOKUP(A4750,Urbanizaton!$B$2:$BI$265,I4750)</f>
        <v>74.093000000000004</v>
      </c>
      <c r="K4750" s="2">
        <f>VLOOKUP(A4750,Population!$B$2:$BI$265,I4750)</f>
        <v>81902307</v>
      </c>
      <c r="L4750" s="2" t="str">
        <f>VLOOKUP(A4750,Region!$C$1:$G$241,5)</f>
        <v>Europe</v>
      </c>
    </row>
    <row r="4751" spans="1:12" x14ac:dyDescent="0.55000000000000004">
      <c r="A4751" s="2" t="s">
        <v>28</v>
      </c>
      <c r="B4751" s="2" t="s">
        <v>8</v>
      </c>
      <c r="C4751" s="2" t="s">
        <v>16</v>
      </c>
      <c r="D4751" s="2" t="s">
        <v>13</v>
      </c>
      <c r="E4751" s="2" t="s">
        <v>11</v>
      </c>
      <c r="F4751" s="2">
        <v>2009</v>
      </c>
      <c r="G4751" s="2">
        <v>1126.2619999999999</v>
      </c>
      <c r="I4751" s="2">
        <f t="shared" si="74"/>
        <v>53</v>
      </c>
      <c r="J4751" s="2">
        <f>VLOOKUP(A4751,Urbanizaton!$B$2:$BI$265,I4751)</f>
        <v>74.093000000000004</v>
      </c>
      <c r="K4751" s="2">
        <f>VLOOKUP(A4751,Population!$B$2:$BI$265,I4751)</f>
        <v>81902307</v>
      </c>
      <c r="L4751" s="2" t="str">
        <f>VLOOKUP(A4751,Region!$C$1:$G$241,5)</f>
        <v>Europe</v>
      </c>
    </row>
    <row r="4752" spans="1:12" x14ac:dyDescent="0.55000000000000004">
      <c r="A4752" s="2" t="s">
        <v>28</v>
      </c>
      <c r="B4752" s="2" t="s">
        <v>8</v>
      </c>
      <c r="C4752" s="2" t="s">
        <v>16</v>
      </c>
      <c r="D4752" s="2" t="s">
        <v>20</v>
      </c>
      <c r="E4752" s="2" t="s">
        <v>11</v>
      </c>
      <c r="F4752" s="2">
        <v>2009</v>
      </c>
      <c r="G4752" s="2">
        <v>13.750999999999999</v>
      </c>
      <c r="I4752" s="2">
        <f t="shared" si="74"/>
        <v>53</v>
      </c>
      <c r="J4752" s="2">
        <f>VLOOKUP(A4752,Urbanizaton!$B$2:$BI$265,I4752)</f>
        <v>74.093000000000004</v>
      </c>
      <c r="K4752" s="2">
        <f>VLOOKUP(A4752,Population!$B$2:$BI$265,I4752)</f>
        <v>81902307</v>
      </c>
      <c r="L4752" s="2" t="str">
        <f>VLOOKUP(A4752,Region!$C$1:$G$241,5)</f>
        <v>Europe</v>
      </c>
    </row>
    <row r="4753" spans="1:12" x14ac:dyDescent="0.55000000000000004">
      <c r="A4753" s="2" t="s">
        <v>28</v>
      </c>
      <c r="B4753" s="2" t="s">
        <v>8</v>
      </c>
      <c r="C4753" s="2" t="s">
        <v>12</v>
      </c>
      <c r="D4753" s="2" t="s">
        <v>13</v>
      </c>
      <c r="E4753" s="2" t="s">
        <v>11</v>
      </c>
      <c r="F4753" s="2">
        <v>2010</v>
      </c>
      <c r="G4753" s="2">
        <v>3528.3829999999998</v>
      </c>
      <c r="I4753" s="2">
        <f t="shared" si="74"/>
        <v>54</v>
      </c>
      <c r="J4753" s="2">
        <f>VLOOKUP(A4753,Urbanizaton!$B$2:$BI$265,I4753)</f>
        <v>74.290999999999997</v>
      </c>
      <c r="K4753" s="2">
        <f>VLOOKUP(A4753,Population!$B$2:$BI$265,I4753)</f>
        <v>81776930</v>
      </c>
      <c r="L4753" s="2" t="str">
        <f>VLOOKUP(A4753,Region!$C$1:$G$241,5)</f>
        <v>Europe</v>
      </c>
    </row>
    <row r="4754" spans="1:12" x14ac:dyDescent="0.55000000000000004">
      <c r="A4754" s="2" t="s">
        <v>28</v>
      </c>
      <c r="B4754" s="2" t="s">
        <v>8</v>
      </c>
      <c r="C4754" s="2" t="s">
        <v>12</v>
      </c>
      <c r="D4754" s="2" t="s">
        <v>20</v>
      </c>
      <c r="E4754" s="2" t="s">
        <v>11</v>
      </c>
      <c r="F4754" s="2">
        <v>2010</v>
      </c>
      <c r="G4754" s="2">
        <v>43.146000000000001</v>
      </c>
      <c r="I4754" s="2">
        <f t="shared" si="74"/>
        <v>54</v>
      </c>
      <c r="J4754" s="2">
        <f>VLOOKUP(A4754,Urbanizaton!$B$2:$BI$265,I4754)</f>
        <v>74.290999999999997</v>
      </c>
      <c r="K4754" s="2">
        <f>VLOOKUP(A4754,Population!$B$2:$BI$265,I4754)</f>
        <v>81776930</v>
      </c>
      <c r="L4754" s="2" t="str">
        <f>VLOOKUP(A4754,Region!$C$1:$G$241,5)</f>
        <v>Europe</v>
      </c>
    </row>
    <row r="4755" spans="1:12" x14ac:dyDescent="0.55000000000000004">
      <c r="A4755" s="2" t="s">
        <v>28</v>
      </c>
      <c r="B4755" s="2" t="s">
        <v>8</v>
      </c>
      <c r="C4755" s="2" t="s">
        <v>9</v>
      </c>
      <c r="D4755" s="2" t="s">
        <v>10</v>
      </c>
      <c r="E4755" s="2" t="s">
        <v>11</v>
      </c>
      <c r="F4755" s="2">
        <v>2010</v>
      </c>
      <c r="G4755" s="2">
        <v>758.87</v>
      </c>
      <c r="I4755" s="2">
        <f t="shared" si="74"/>
        <v>54</v>
      </c>
      <c r="J4755" s="2">
        <f>VLOOKUP(A4755,Urbanizaton!$B$2:$BI$265,I4755)</f>
        <v>74.290999999999997</v>
      </c>
      <c r="K4755" s="2">
        <f>VLOOKUP(A4755,Population!$B$2:$BI$265,I4755)</f>
        <v>81776930</v>
      </c>
      <c r="L4755" s="2" t="str">
        <f>VLOOKUP(A4755,Region!$C$1:$G$241,5)</f>
        <v>Europe</v>
      </c>
    </row>
    <row r="4756" spans="1:12" x14ac:dyDescent="0.55000000000000004">
      <c r="A4756" s="2" t="s">
        <v>28</v>
      </c>
      <c r="B4756" s="2" t="s">
        <v>8</v>
      </c>
      <c r="C4756" s="2" t="s">
        <v>9</v>
      </c>
      <c r="D4756" s="2" t="s">
        <v>17</v>
      </c>
      <c r="E4756" s="2" t="s">
        <v>11</v>
      </c>
      <c r="F4756" s="2">
        <v>2010</v>
      </c>
      <c r="G4756" s="2">
        <v>9.4499999999999993</v>
      </c>
      <c r="I4756" s="2">
        <f t="shared" si="74"/>
        <v>54</v>
      </c>
      <c r="J4756" s="2">
        <f>VLOOKUP(A4756,Urbanizaton!$B$2:$BI$265,I4756)</f>
        <v>74.290999999999997</v>
      </c>
      <c r="K4756" s="2">
        <f>VLOOKUP(A4756,Population!$B$2:$BI$265,I4756)</f>
        <v>81776930</v>
      </c>
      <c r="L4756" s="2" t="str">
        <f>VLOOKUP(A4756,Region!$C$1:$G$241,5)</f>
        <v>Europe</v>
      </c>
    </row>
    <row r="4757" spans="1:12" x14ac:dyDescent="0.55000000000000004">
      <c r="A4757" s="2" t="s">
        <v>28</v>
      </c>
      <c r="B4757" s="2" t="s">
        <v>8</v>
      </c>
      <c r="C4757" s="2" t="s">
        <v>18</v>
      </c>
      <c r="D4757" s="2" t="s">
        <v>17</v>
      </c>
      <c r="E4757" s="2" t="s">
        <v>11</v>
      </c>
      <c r="F4757" s="2">
        <v>2010</v>
      </c>
      <c r="G4757" s="2">
        <v>11.516</v>
      </c>
      <c r="I4757" s="2">
        <f t="shared" si="74"/>
        <v>54</v>
      </c>
      <c r="J4757" s="2">
        <f>VLOOKUP(A4757,Urbanizaton!$B$2:$BI$265,I4757)</f>
        <v>74.290999999999997</v>
      </c>
      <c r="K4757" s="2">
        <f>VLOOKUP(A4757,Population!$B$2:$BI$265,I4757)</f>
        <v>81776930</v>
      </c>
      <c r="L4757" s="2" t="str">
        <f>VLOOKUP(A4757,Region!$C$1:$G$241,5)</f>
        <v>Europe</v>
      </c>
    </row>
    <row r="4758" spans="1:12" x14ac:dyDescent="0.55000000000000004">
      <c r="A4758" s="2" t="s">
        <v>28</v>
      </c>
      <c r="B4758" s="2" t="s">
        <v>8</v>
      </c>
      <c r="C4758" s="2" t="s">
        <v>18</v>
      </c>
      <c r="D4758" s="2" t="s">
        <v>19</v>
      </c>
      <c r="E4758" s="2" t="s">
        <v>11</v>
      </c>
      <c r="F4758" s="2">
        <v>2010</v>
      </c>
      <c r="G4758" s="2">
        <v>941750.26899999997</v>
      </c>
      <c r="I4758" s="2">
        <f t="shared" si="74"/>
        <v>54</v>
      </c>
      <c r="J4758" s="2">
        <f>VLOOKUP(A4758,Urbanizaton!$B$2:$BI$265,I4758)</f>
        <v>74.290999999999997</v>
      </c>
      <c r="K4758" s="2">
        <f>VLOOKUP(A4758,Population!$B$2:$BI$265,I4758)</f>
        <v>81776930</v>
      </c>
      <c r="L4758" s="2" t="str">
        <f>VLOOKUP(A4758,Region!$C$1:$G$241,5)</f>
        <v>Europe</v>
      </c>
    </row>
    <row r="4759" spans="1:12" x14ac:dyDescent="0.55000000000000004">
      <c r="A4759" s="2" t="s">
        <v>28</v>
      </c>
      <c r="B4759" s="2" t="s">
        <v>8</v>
      </c>
      <c r="C4759" s="2" t="s">
        <v>14</v>
      </c>
      <c r="D4759" s="2" t="s">
        <v>13</v>
      </c>
      <c r="E4759" s="2" t="s">
        <v>11</v>
      </c>
      <c r="F4759" s="2">
        <v>2010</v>
      </c>
      <c r="G4759" s="2">
        <v>1336.86</v>
      </c>
      <c r="I4759" s="2">
        <f t="shared" si="74"/>
        <v>54</v>
      </c>
      <c r="J4759" s="2">
        <f>VLOOKUP(A4759,Urbanizaton!$B$2:$BI$265,I4759)</f>
        <v>74.290999999999997</v>
      </c>
      <c r="K4759" s="2">
        <f>VLOOKUP(A4759,Population!$B$2:$BI$265,I4759)</f>
        <v>81776930</v>
      </c>
      <c r="L4759" s="2" t="str">
        <f>VLOOKUP(A4759,Region!$C$1:$G$241,5)</f>
        <v>Europe</v>
      </c>
    </row>
    <row r="4760" spans="1:12" x14ac:dyDescent="0.55000000000000004">
      <c r="A4760" s="2" t="s">
        <v>28</v>
      </c>
      <c r="B4760" s="2" t="s">
        <v>8</v>
      </c>
      <c r="C4760" s="2" t="s">
        <v>14</v>
      </c>
      <c r="D4760" s="2" t="s">
        <v>20</v>
      </c>
      <c r="E4760" s="2" t="s">
        <v>11</v>
      </c>
      <c r="F4760" s="2">
        <v>2010</v>
      </c>
      <c r="G4760" s="2">
        <v>16.347999999999999</v>
      </c>
      <c r="I4760" s="2">
        <f t="shared" si="74"/>
        <v>54</v>
      </c>
      <c r="J4760" s="2">
        <f>VLOOKUP(A4760,Urbanizaton!$B$2:$BI$265,I4760)</f>
        <v>74.290999999999997</v>
      </c>
      <c r="K4760" s="2">
        <f>VLOOKUP(A4760,Population!$B$2:$BI$265,I4760)</f>
        <v>81776930</v>
      </c>
      <c r="L4760" s="2" t="str">
        <f>VLOOKUP(A4760,Region!$C$1:$G$241,5)</f>
        <v>Europe</v>
      </c>
    </row>
    <row r="4761" spans="1:12" x14ac:dyDescent="0.55000000000000004">
      <c r="A4761" s="2" t="s">
        <v>28</v>
      </c>
      <c r="B4761" s="2" t="s">
        <v>8</v>
      </c>
      <c r="C4761" s="2" t="s">
        <v>15</v>
      </c>
      <c r="D4761" s="2" t="s">
        <v>13</v>
      </c>
      <c r="E4761" s="2" t="s">
        <v>11</v>
      </c>
      <c r="F4761" s="2">
        <v>2010</v>
      </c>
      <c r="G4761" s="2">
        <v>432.19900000000001</v>
      </c>
      <c r="I4761" s="2">
        <f t="shared" si="74"/>
        <v>54</v>
      </c>
      <c r="J4761" s="2">
        <f>VLOOKUP(A4761,Urbanizaton!$B$2:$BI$265,I4761)</f>
        <v>74.290999999999997</v>
      </c>
      <c r="K4761" s="2">
        <f>VLOOKUP(A4761,Population!$B$2:$BI$265,I4761)</f>
        <v>81776930</v>
      </c>
      <c r="L4761" s="2" t="str">
        <f>VLOOKUP(A4761,Region!$C$1:$G$241,5)</f>
        <v>Europe</v>
      </c>
    </row>
    <row r="4762" spans="1:12" x14ac:dyDescent="0.55000000000000004">
      <c r="A4762" s="2" t="s">
        <v>28</v>
      </c>
      <c r="B4762" s="2" t="s">
        <v>8</v>
      </c>
      <c r="C4762" s="2" t="s">
        <v>15</v>
      </c>
      <c r="D4762" s="2" t="s">
        <v>20</v>
      </c>
      <c r="E4762" s="2" t="s">
        <v>11</v>
      </c>
      <c r="F4762" s="2">
        <v>2010</v>
      </c>
      <c r="G4762" s="2">
        <v>5.2850000000000001</v>
      </c>
      <c r="I4762" s="2">
        <f t="shared" si="74"/>
        <v>54</v>
      </c>
      <c r="J4762" s="2">
        <f>VLOOKUP(A4762,Urbanizaton!$B$2:$BI$265,I4762)</f>
        <v>74.290999999999997</v>
      </c>
      <c r="K4762" s="2">
        <f>VLOOKUP(A4762,Population!$B$2:$BI$265,I4762)</f>
        <v>81776930</v>
      </c>
      <c r="L4762" s="2" t="str">
        <f>VLOOKUP(A4762,Region!$C$1:$G$241,5)</f>
        <v>Europe</v>
      </c>
    </row>
    <row r="4763" spans="1:12" x14ac:dyDescent="0.55000000000000004">
      <c r="A4763" s="2" t="s">
        <v>28</v>
      </c>
      <c r="B4763" s="2" t="s">
        <v>8</v>
      </c>
      <c r="C4763" s="2" t="s">
        <v>16</v>
      </c>
      <c r="D4763" s="2" t="s">
        <v>13</v>
      </c>
      <c r="E4763" s="2" t="s">
        <v>11</v>
      </c>
      <c r="F4763" s="2">
        <v>2010</v>
      </c>
      <c r="G4763" s="2">
        <v>1235.1210000000001</v>
      </c>
      <c r="I4763" s="2">
        <f t="shared" si="74"/>
        <v>54</v>
      </c>
      <c r="J4763" s="2">
        <f>VLOOKUP(A4763,Urbanizaton!$B$2:$BI$265,I4763)</f>
        <v>74.290999999999997</v>
      </c>
      <c r="K4763" s="2">
        <f>VLOOKUP(A4763,Population!$B$2:$BI$265,I4763)</f>
        <v>81776930</v>
      </c>
      <c r="L4763" s="2" t="str">
        <f>VLOOKUP(A4763,Region!$C$1:$G$241,5)</f>
        <v>Europe</v>
      </c>
    </row>
    <row r="4764" spans="1:12" x14ac:dyDescent="0.55000000000000004">
      <c r="A4764" s="2" t="s">
        <v>28</v>
      </c>
      <c r="B4764" s="2" t="s">
        <v>8</v>
      </c>
      <c r="C4764" s="2" t="s">
        <v>16</v>
      </c>
      <c r="D4764" s="2" t="s">
        <v>20</v>
      </c>
      <c r="E4764" s="2" t="s">
        <v>11</v>
      </c>
      <c r="F4764" s="2">
        <v>2010</v>
      </c>
      <c r="G4764" s="2">
        <v>15.103999999999999</v>
      </c>
      <c r="I4764" s="2">
        <f t="shared" si="74"/>
        <v>54</v>
      </c>
      <c r="J4764" s="2">
        <f>VLOOKUP(A4764,Urbanizaton!$B$2:$BI$265,I4764)</f>
        <v>74.290999999999997</v>
      </c>
      <c r="K4764" s="2">
        <f>VLOOKUP(A4764,Population!$B$2:$BI$265,I4764)</f>
        <v>81776930</v>
      </c>
      <c r="L4764" s="2" t="str">
        <f>VLOOKUP(A4764,Region!$C$1:$G$241,5)</f>
        <v>Europe</v>
      </c>
    </row>
    <row r="4765" spans="1:12" x14ac:dyDescent="0.55000000000000004">
      <c r="A4765" s="2" t="s">
        <v>28</v>
      </c>
      <c r="B4765" s="2" t="s">
        <v>8</v>
      </c>
      <c r="C4765" s="2" t="s">
        <v>12</v>
      </c>
      <c r="D4765" s="2" t="s">
        <v>13</v>
      </c>
      <c r="E4765" s="2" t="s">
        <v>11</v>
      </c>
      <c r="F4765" s="2">
        <v>2011</v>
      </c>
      <c r="G4765" s="2">
        <v>3446.6280000000002</v>
      </c>
      <c r="I4765" s="2">
        <f t="shared" si="74"/>
        <v>55</v>
      </c>
      <c r="J4765" s="2">
        <f>VLOOKUP(A4765,Urbanizaton!$B$2:$BI$265,I4765)</f>
        <v>74.488</v>
      </c>
      <c r="K4765" s="2">
        <f>VLOOKUP(A4765,Population!$B$2:$BI$265,I4765)</f>
        <v>80274983</v>
      </c>
      <c r="L4765" s="2" t="str">
        <f>VLOOKUP(A4765,Region!$C$1:$G$241,5)</f>
        <v>Europe</v>
      </c>
    </row>
    <row r="4766" spans="1:12" x14ac:dyDescent="0.55000000000000004">
      <c r="A4766" s="2" t="s">
        <v>28</v>
      </c>
      <c r="B4766" s="2" t="s">
        <v>8</v>
      </c>
      <c r="C4766" s="2" t="s">
        <v>12</v>
      </c>
      <c r="D4766" s="2" t="s">
        <v>20</v>
      </c>
      <c r="E4766" s="2" t="s">
        <v>11</v>
      </c>
      <c r="F4766" s="2">
        <v>2011</v>
      </c>
      <c r="G4766" s="2">
        <v>42.53</v>
      </c>
      <c r="I4766" s="2">
        <f t="shared" si="74"/>
        <v>55</v>
      </c>
      <c r="J4766" s="2">
        <f>VLOOKUP(A4766,Urbanizaton!$B$2:$BI$265,I4766)</f>
        <v>74.488</v>
      </c>
      <c r="K4766" s="2">
        <f>VLOOKUP(A4766,Population!$B$2:$BI$265,I4766)</f>
        <v>80274983</v>
      </c>
      <c r="L4766" s="2" t="str">
        <f>VLOOKUP(A4766,Region!$C$1:$G$241,5)</f>
        <v>Europe</v>
      </c>
    </row>
    <row r="4767" spans="1:12" x14ac:dyDescent="0.55000000000000004">
      <c r="A4767" s="2" t="s">
        <v>28</v>
      </c>
      <c r="B4767" s="2" t="s">
        <v>8</v>
      </c>
      <c r="C4767" s="2" t="s">
        <v>9</v>
      </c>
      <c r="D4767" s="2" t="s">
        <v>10</v>
      </c>
      <c r="E4767" s="2" t="s">
        <v>11</v>
      </c>
      <c r="F4767" s="2">
        <v>2011</v>
      </c>
      <c r="G4767" s="2">
        <v>731.31</v>
      </c>
      <c r="I4767" s="2">
        <f t="shared" si="74"/>
        <v>55</v>
      </c>
      <c r="J4767" s="2">
        <f>VLOOKUP(A4767,Urbanizaton!$B$2:$BI$265,I4767)</f>
        <v>74.488</v>
      </c>
      <c r="K4767" s="2">
        <f>VLOOKUP(A4767,Population!$B$2:$BI$265,I4767)</f>
        <v>80274983</v>
      </c>
      <c r="L4767" s="2" t="str">
        <f>VLOOKUP(A4767,Region!$C$1:$G$241,5)</f>
        <v>Europe</v>
      </c>
    </row>
    <row r="4768" spans="1:12" x14ac:dyDescent="0.55000000000000004">
      <c r="A4768" s="2" t="s">
        <v>28</v>
      </c>
      <c r="B4768" s="2" t="s">
        <v>8</v>
      </c>
      <c r="C4768" s="2" t="s">
        <v>9</v>
      </c>
      <c r="D4768" s="2" t="s">
        <v>17</v>
      </c>
      <c r="E4768" s="2" t="s">
        <v>11</v>
      </c>
      <c r="F4768" s="2">
        <v>2011</v>
      </c>
      <c r="G4768" s="2">
        <v>9.11</v>
      </c>
      <c r="I4768" s="2">
        <f t="shared" si="74"/>
        <v>55</v>
      </c>
      <c r="J4768" s="2">
        <f>VLOOKUP(A4768,Urbanizaton!$B$2:$BI$265,I4768)</f>
        <v>74.488</v>
      </c>
      <c r="K4768" s="2">
        <f>VLOOKUP(A4768,Population!$B$2:$BI$265,I4768)</f>
        <v>80274983</v>
      </c>
      <c r="L4768" s="2" t="str">
        <f>VLOOKUP(A4768,Region!$C$1:$G$241,5)</f>
        <v>Europe</v>
      </c>
    </row>
    <row r="4769" spans="1:12" x14ac:dyDescent="0.55000000000000004">
      <c r="A4769" s="2" t="s">
        <v>28</v>
      </c>
      <c r="B4769" s="2" t="s">
        <v>8</v>
      </c>
      <c r="C4769" s="2" t="s">
        <v>18</v>
      </c>
      <c r="D4769" s="2" t="s">
        <v>17</v>
      </c>
      <c r="E4769" s="2" t="s">
        <v>11</v>
      </c>
      <c r="F4769" s="2">
        <v>2011</v>
      </c>
      <c r="G4769" s="2">
        <v>11.382</v>
      </c>
      <c r="I4769" s="2">
        <f t="shared" si="74"/>
        <v>55</v>
      </c>
      <c r="J4769" s="2">
        <f>VLOOKUP(A4769,Urbanizaton!$B$2:$BI$265,I4769)</f>
        <v>74.488</v>
      </c>
      <c r="K4769" s="2">
        <f>VLOOKUP(A4769,Population!$B$2:$BI$265,I4769)</f>
        <v>80274983</v>
      </c>
      <c r="L4769" s="2" t="str">
        <f>VLOOKUP(A4769,Region!$C$1:$G$241,5)</f>
        <v>Europe</v>
      </c>
    </row>
    <row r="4770" spans="1:12" x14ac:dyDescent="0.55000000000000004">
      <c r="A4770" s="2" t="s">
        <v>28</v>
      </c>
      <c r="B4770" s="2" t="s">
        <v>8</v>
      </c>
      <c r="C4770" s="2" t="s">
        <v>18</v>
      </c>
      <c r="D4770" s="2" t="s">
        <v>19</v>
      </c>
      <c r="E4770" s="2" t="s">
        <v>11</v>
      </c>
      <c r="F4770" s="2">
        <v>2011</v>
      </c>
      <c r="G4770" s="2">
        <v>922363.37399999995</v>
      </c>
      <c r="I4770" s="2">
        <f t="shared" si="74"/>
        <v>55</v>
      </c>
      <c r="J4770" s="2">
        <f>VLOOKUP(A4770,Urbanizaton!$B$2:$BI$265,I4770)</f>
        <v>74.488</v>
      </c>
      <c r="K4770" s="2">
        <f>VLOOKUP(A4770,Population!$B$2:$BI$265,I4770)</f>
        <v>80274983</v>
      </c>
      <c r="L4770" s="2" t="str">
        <f>VLOOKUP(A4770,Region!$C$1:$G$241,5)</f>
        <v>Europe</v>
      </c>
    </row>
    <row r="4771" spans="1:12" x14ac:dyDescent="0.55000000000000004">
      <c r="A4771" s="2" t="s">
        <v>28</v>
      </c>
      <c r="B4771" s="2" t="s">
        <v>8</v>
      </c>
      <c r="C4771" s="2" t="s">
        <v>14</v>
      </c>
      <c r="D4771" s="2" t="s">
        <v>13</v>
      </c>
      <c r="E4771" s="2" t="s">
        <v>11</v>
      </c>
      <c r="F4771" s="2">
        <v>2011</v>
      </c>
      <c r="G4771" s="2">
        <v>1315.62</v>
      </c>
      <c r="I4771" s="2">
        <f t="shared" si="74"/>
        <v>55</v>
      </c>
      <c r="J4771" s="2">
        <f>VLOOKUP(A4771,Urbanizaton!$B$2:$BI$265,I4771)</f>
        <v>74.488</v>
      </c>
      <c r="K4771" s="2">
        <f>VLOOKUP(A4771,Population!$B$2:$BI$265,I4771)</f>
        <v>80274983</v>
      </c>
      <c r="L4771" s="2" t="str">
        <f>VLOOKUP(A4771,Region!$C$1:$G$241,5)</f>
        <v>Europe</v>
      </c>
    </row>
    <row r="4772" spans="1:12" x14ac:dyDescent="0.55000000000000004">
      <c r="A4772" s="2" t="s">
        <v>28</v>
      </c>
      <c r="B4772" s="2" t="s">
        <v>8</v>
      </c>
      <c r="C4772" s="2" t="s">
        <v>14</v>
      </c>
      <c r="D4772" s="2" t="s">
        <v>20</v>
      </c>
      <c r="E4772" s="2" t="s">
        <v>11</v>
      </c>
      <c r="F4772" s="2">
        <v>2011</v>
      </c>
      <c r="G4772" s="2">
        <v>16.234000000000002</v>
      </c>
      <c r="I4772" s="2">
        <f t="shared" si="74"/>
        <v>55</v>
      </c>
      <c r="J4772" s="2">
        <f>VLOOKUP(A4772,Urbanizaton!$B$2:$BI$265,I4772)</f>
        <v>74.488</v>
      </c>
      <c r="K4772" s="2">
        <f>VLOOKUP(A4772,Population!$B$2:$BI$265,I4772)</f>
        <v>80274983</v>
      </c>
      <c r="L4772" s="2" t="str">
        <f>VLOOKUP(A4772,Region!$C$1:$G$241,5)</f>
        <v>Europe</v>
      </c>
    </row>
    <row r="4773" spans="1:12" x14ac:dyDescent="0.55000000000000004">
      <c r="A4773" s="2" t="s">
        <v>28</v>
      </c>
      <c r="B4773" s="2" t="s">
        <v>8</v>
      </c>
      <c r="C4773" s="2" t="s">
        <v>15</v>
      </c>
      <c r="D4773" s="2" t="s">
        <v>13</v>
      </c>
      <c r="E4773" s="2" t="s">
        <v>11</v>
      </c>
      <c r="F4773" s="2">
        <v>2011</v>
      </c>
      <c r="G4773" s="2">
        <v>427.95800000000003</v>
      </c>
      <c r="I4773" s="2">
        <f t="shared" si="74"/>
        <v>55</v>
      </c>
      <c r="J4773" s="2">
        <f>VLOOKUP(A4773,Urbanizaton!$B$2:$BI$265,I4773)</f>
        <v>74.488</v>
      </c>
      <c r="K4773" s="2">
        <f>VLOOKUP(A4773,Population!$B$2:$BI$265,I4773)</f>
        <v>80274983</v>
      </c>
      <c r="L4773" s="2" t="str">
        <f>VLOOKUP(A4773,Region!$C$1:$G$241,5)</f>
        <v>Europe</v>
      </c>
    </row>
    <row r="4774" spans="1:12" x14ac:dyDescent="0.55000000000000004">
      <c r="A4774" s="2" t="s">
        <v>28</v>
      </c>
      <c r="B4774" s="2" t="s">
        <v>8</v>
      </c>
      <c r="C4774" s="2" t="s">
        <v>15</v>
      </c>
      <c r="D4774" s="2" t="s">
        <v>20</v>
      </c>
      <c r="E4774" s="2" t="s">
        <v>11</v>
      </c>
      <c r="F4774" s="2">
        <v>2011</v>
      </c>
      <c r="G4774" s="2">
        <v>5.2809999999999997</v>
      </c>
      <c r="I4774" s="2">
        <f t="shared" si="74"/>
        <v>55</v>
      </c>
      <c r="J4774" s="2">
        <f>VLOOKUP(A4774,Urbanizaton!$B$2:$BI$265,I4774)</f>
        <v>74.488</v>
      </c>
      <c r="K4774" s="2">
        <f>VLOOKUP(A4774,Population!$B$2:$BI$265,I4774)</f>
        <v>80274983</v>
      </c>
      <c r="L4774" s="2" t="str">
        <f>VLOOKUP(A4774,Region!$C$1:$G$241,5)</f>
        <v>Europe</v>
      </c>
    </row>
    <row r="4775" spans="1:12" x14ac:dyDescent="0.55000000000000004">
      <c r="A4775" s="2" t="s">
        <v>28</v>
      </c>
      <c r="B4775" s="2" t="s">
        <v>8</v>
      </c>
      <c r="C4775" s="2" t="s">
        <v>16</v>
      </c>
      <c r="D4775" s="2" t="s">
        <v>13</v>
      </c>
      <c r="E4775" s="2" t="s">
        <v>11</v>
      </c>
      <c r="F4775" s="2">
        <v>2011</v>
      </c>
      <c r="G4775" s="2">
        <v>1165.1089999999999</v>
      </c>
      <c r="I4775" s="2">
        <f t="shared" si="74"/>
        <v>55</v>
      </c>
      <c r="J4775" s="2">
        <f>VLOOKUP(A4775,Urbanizaton!$B$2:$BI$265,I4775)</f>
        <v>74.488</v>
      </c>
      <c r="K4775" s="2">
        <f>VLOOKUP(A4775,Population!$B$2:$BI$265,I4775)</f>
        <v>80274983</v>
      </c>
      <c r="L4775" s="2" t="str">
        <f>VLOOKUP(A4775,Region!$C$1:$G$241,5)</f>
        <v>Europe</v>
      </c>
    </row>
    <row r="4776" spans="1:12" x14ac:dyDescent="0.55000000000000004">
      <c r="A4776" s="2" t="s">
        <v>28</v>
      </c>
      <c r="B4776" s="2" t="s">
        <v>8</v>
      </c>
      <c r="C4776" s="2" t="s">
        <v>16</v>
      </c>
      <c r="D4776" s="2" t="s">
        <v>20</v>
      </c>
      <c r="E4776" s="2" t="s">
        <v>11</v>
      </c>
      <c r="F4776" s="2">
        <v>2011</v>
      </c>
      <c r="G4776" s="2">
        <v>14.377000000000001</v>
      </c>
      <c r="I4776" s="2">
        <f t="shared" si="74"/>
        <v>55</v>
      </c>
      <c r="J4776" s="2">
        <f>VLOOKUP(A4776,Urbanizaton!$B$2:$BI$265,I4776)</f>
        <v>74.488</v>
      </c>
      <c r="K4776" s="2">
        <f>VLOOKUP(A4776,Population!$B$2:$BI$265,I4776)</f>
        <v>80274983</v>
      </c>
      <c r="L4776" s="2" t="str">
        <f>VLOOKUP(A4776,Region!$C$1:$G$241,5)</f>
        <v>Europe</v>
      </c>
    </row>
    <row r="4777" spans="1:12" x14ac:dyDescent="0.55000000000000004">
      <c r="A4777" s="2" t="s">
        <v>28</v>
      </c>
      <c r="B4777" s="2" t="s">
        <v>8</v>
      </c>
      <c r="C4777" s="2" t="s">
        <v>12</v>
      </c>
      <c r="D4777" s="2" t="s">
        <v>13</v>
      </c>
      <c r="E4777" s="2" t="s">
        <v>11</v>
      </c>
      <c r="F4777" s="2">
        <v>2012</v>
      </c>
      <c r="G4777" s="2">
        <v>3090.0230000000001</v>
      </c>
      <c r="I4777" s="2">
        <f t="shared" si="74"/>
        <v>56</v>
      </c>
      <c r="J4777" s="2">
        <f>VLOOKUP(A4777,Urbanizaton!$B$2:$BI$265,I4777)</f>
        <v>74.688000000000002</v>
      </c>
      <c r="K4777" s="2">
        <f>VLOOKUP(A4777,Population!$B$2:$BI$265,I4777)</f>
        <v>80425823</v>
      </c>
      <c r="L4777" s="2" t="str">
        <f>VLOOKUP(A4777,Region!$C$1:$G$241,5)</f>
        <v>Europe</v>
      </c>
    </row>
    <row r="4778" spans="1:12" x14ac:dyDescent="0.55000000000000004">
      <c r="A4778" s="2" t="s">
        <v>28</v>
      </c>
      <c r="B4778" s="2" t="s">
        <v>8</v>
      </c>
      <c r="C4778" s="2" t="s">
        <v>12</v>
      </c>
      <c r="D4778" s="2" t="s">
        <v>20</v>
      </c>
      <c r="E4778" s="2" t="s">
        <v>11</v>
      </c>
      <c r="F4778" s="2">
        <v>2012</v>
      </c>
      <c r="G4778" s="2">
        <v>38.420999999999999</v>
      </c>
      <c r="I4778" s="2">
        <f t="shared" si="74"/>
        <v>56</v>
      </c>
      <c r="J4778" s="2">
        <f>VLOOKUP(A4778,Urbanizaton!$B$2:$BI$265,I4778)</f>
        <v>74.688000000000002</v>
      </c>
      <c r="K4778" s="2">
        <f>VLOOKUP(A4778,Population!$B$2:$BI$265,I4778)</f>
        <v>80425823</v>
      </c>
      <c r="L4778" s="2" t="str">
        <f>VLOOKUP(A4778,Region!$C$1:$G$241,5)</f>
        <v>Europe</v>
      </c>
    </row>
    <row r="4779" spans="1:12" x14ac:dyDescent="0.55000000000000004">
      <c r="A4779" s="2" t="s">
        <v>28</v>
      </c>
      <c r="B4779" s="2" t="s">
        <v>8</v>
      </c>
      <c r="C4779" s="2" t="s">
        <v>9</v>
      </c>
      <c r="D4779" s="2" t="s">
        <v>10</v>
      </c>
      <c r="E4779" s="2" t="s">
        <v>11</v>
      </c>
      <c r="F4779" s="2">
        <v>2012</v>
      </c>
      <c r="G4779" s="2">
        <v>744.78</v>
      </c>
      <c r="I4779" s="2">
        <f t="shared" si="74"/>
        <v>56</v>
      </c>
      <c r="J4779" s="2">
        <f>VLOOKUP(A4779,Urbanizaton!$B$2:$BI$265,I4779)</f>
        <v>74.688000000000002</v>
      </c>
      <c r="K4779" s="2">
        <f>VLOOKUP(A4779,Population!$B$2:$BI$265,I4779)</f>
        <v>80425823</v>
      </c>
      <c r="L4779" s="2" t="str">
        <f>VLOOKUP(A4779,Region!$C$1:$G$241,5)</f>
        <v>Europe</v>
      </c>
    </row>
    <row r="4780" spans="1:12" x14ac:dyDescent="0.55000000000000004">
      <c r="A4780" s="2" t="s">
        <v>28</v>
      </c>
      <c r="B4780" s="2" t="s">
        <v>8</v>
      </c>
      <c r="C4780" s="2" t="s">
        <v>9</v>
      </c>
      <c r="D4780" s="2" t="s">
        <v>17</v>
      </c>
      <c r="E4780" s="2" t="s">
        <v>11</v>
      </c>
      <c r="F4780" s="2">
        <v>2012</v>
      </c>
      <c r="G4780" s="2">
        <v>9.26</v>
      </c>
      <c r="I4780" s="2">
        <f t="shared" si="74"/>
        <v>56</v>
      </c>
      <c r="J4780" s="2">
        <f>VLOOKUP(A4780,Urbanizaton!$B$2:$BI$265,I4780)</f>
        <v>74.688000000000002</v>
      </c>
      <c r="K4780" s="2">
        <f>VLOOKUP(A4780,Population!$B$2:$BI$265,I4780)</f>
        <v>80425823</v>
      </c>
      <c r="L4780" s="2" t="str">
        <f>VLOOKUP(A4780,Region!$C$1:$G$241,5)</f>
        <v>Europe</v>
      </c>
    </row>
    <row r="4781" spans="1:12" x14ac:dyDescent="0.55000000000000004">
      <c r="A4781" s="2" t="s">
        <v>28</v>
      </c>
      <c r="B4781" s="2" t="s">
        <v>8</v>
      </c>
      <c r="C4781" s="2" t="s">
        <v>18</v>
      </c>
      <c r="D4781" s="2" t="s">
        <v>17</v>
      </c>
      <c r="E4781" s="2" t="s">
        <v>11</v>
      </c>
      <c r="F4781" s="2">
        <v>2012</v>
      </c>
      <c r="G4781" s="2">
        <v>11.523999999999999</v>
      </c>
      <c r="I4781" s="2">
        <f t="shared" si="74"/>
        <v>56</v>
      </c>
      <c r="J4781" s="2">
        <f>VLOOKUP(A4781,Urbanizaton!$B$2:$BI$265,I4781)</f>
        <v>74.688000000000002</v>
      </c>
      <c r="K4781" s="2">
        <f>VLOOKUP(A4781,Population!$B$2:$BI$265,I4781)</f>
        <v>80425823</v>
      </c>
      <c r="L4781" s="2" t="str">
        <f>VLOOKUP(A4781,Region!$C$1:$G$241,5)</f>
        <v>Europe</v>
      </c>
    </row>
    <row r="4782" spans="1:12" x14ac:dyDescent="0.55000000000000004">
      <c r="A4782" s="2" t="s">
        <v>28</v>
      </c>
      <c r="B4782" s="2" t="s">
        <v>8</v>
      </c>
      <c r="C4782" s="2" t="s">
        <v>18</v>
      </c>
      <c r="D4782" s="2" t="s">
        <v>19</v>
      </c>
      <c r="E4782" s="2" t="s">
        <v>11</v>
      </c>
      <c r="F4782" s="2">
        <v>2012</v>
      </c>
      <c r="G4782" s="2">
        <v>926849.80299999996</v>
      </c>
      <c r="I4782" s="2">
        <f t="shared" si="74"/>
        <v>56</v>
      </c>
      <c r="J4782" s="2">
        <f>VLOOKUP(A4782,Urbanizaton!$B$2:$BI$265,I4782)</f>
        <v>74.688000000000002</v>
      </c>
      <c r="K4782" s="2">
        <f>VLOOKUP(A4782,Population!$B$2:$BI$265,I4782)</f>
        <v>80425823</v>
      </c>
      <c r="L4782" s="2" t="str">
        <f>VLOOKUP(A4782,Region!$C$1:$G$241,5)</f>
        <v>Europe</v>
      </c>
    </row>
    <row r="4783" spans="1:12" x14ac:dyDescent="0.55000000000000004">
      <c r="A4783" s="2" t="s">
        <v>28</v>
      </c>
      <c r="B4783" s="2" t="s">
        <v>8</v>
      </c>
      <c r="C4783" s="2" t="s">
        <v>14</v>
      </c>
      <c r="D4783" s="2" t="s">
        <v>13</v>
      </c>
      <c r="E4783" s="2" t="s">
        <v>11</v>
      </c>
      <c r="F4783" s="2">
        <v>2012</v>
      </c>
      <c r="G4783" s="2">
        <v>1274.2829999999999</v>
      </c>
      <c r="I4783" s="2">
        <f t="shared" si="74"/>
        <v>56</v>
      </c>
      <c r="J4783" s="2">
        <f>VLOOKUP(A4783,Urbanizaton!$B$2:$BI$265,I4783)</f>
        <v>74.688000000000002</v>
      </c>
      <c r="K4783" s="2">
        <f>VLOOKUP(A4783,Population!$B$2:$BI$265,I4783)</f>
        <v>80425823</v>
      </c>
      <c r="L4783" s="2" t="str">
        <f>VLOOKUP(A4783,Region!$C$1:$G$241,5)</f>
        <v>Europe</v>
      </c>
    </row>
    <row r="4784" spans="1:12" x14ac:dyDescent="0.55000000000000004">
      <c r="A4784" s="2" t="s">
        <v>28</v>
      </c>
      <c r="B4784" s="2" t="s">
        <v>8</v>
      </c>
      <c r="C4784" s="2" t="s">
        <v>14</v>
      </c>
      <c r="D4784" s="2" t="s">
        <v>20</v>
      </c>
      <c r="E4784" s="2" t="s">
        <v>11</v>
      </c>
      <c r="F4784" s="2">
        <v>2012</v>
      </c>
      <c r="G4784" s="2">
        <v>15.843999999999999</v>
      </c>
      <c r="I4784" s="2">
        <f t="shared" si="74"/>
        <v>56</v>
      </c>
      <c r="J4784" s="2">
        <f>VLOOKUP(A4784,Urbanizaton!$B$2:$BI$265,I4784)</f>
        <v>74.688000000000002</v>
      </c>
      <c r="K4784" s="2">
        <f>VLOOKUP(A4784,Population!$B$2:$BI$265,I4784)</f>
        <v>80425823</v>
      </c>
      <c r="L4784" s="2" t="str">
        <f>VLOOKUP(A4784,Region!$C$1:$G$241,5)</f>
        <v>Europe</v>
      </c>
    </row>
    <row r="4785" spans="1:12" x14ac:dyDescent="0.55000000000000004">
      <c r="A4785" s="2" t="s">
        <v>28</v>
      </c>
      <c r="B4785" s="2" t="s">
        <v>8</v>
      </c>
      <c r="C4785" s="2" t="s">
        <v>15</v>
      </c>
      <c r="D4785" s="2" t="s">
        <v>13</v>
      </c>
      <c r="E4785" s="2" t="s">
        <v>11</v>
      </c>
      <c r="F4785" s="2">
        <v>2012</v>
      </c>
      <c r="G4785" s="2">
        <v>412.62799999999999</v>
      </c>
      <c r="I4785" s="2">
        <f t="shared" si="74"/>
        <v>56</v>
      </c>
      <c r="J4785" s="2">
        <f>VLOOKUP(A4785,Urbanizaton!$B$2:$BI$265,I4785)</f>
        <v>74.688000000000002</v>
      </c>
      <c r="K4785" s="2">
        <f>VLOOKUP(A4785,Population!$B$2:$BI$265,I4785)</f>
        <v>80425823</v>
      </c>
      <c r="L4785" s="2" t="str">
        <f>VLOOKUP(A4785,Region!$C$1:$G$241,5)</f>
        <v>Europe</v>
      </c>
    </row>
    <row r="4786" spans="1:12" x14ac:dyDescent="0.55000000000000004">
      <c r="A4786" s="2" t="s">
        <v>28</v>
      </c>
      <c r="B4786" s="2" t="s">
        <v>8</v>
      </c>
      <c r="C4786" s="2" t="s">
        <v>15</v>
      </c>
      <c r="D4786" s="2" t="s">
        <v>20</v>
      </c>
      <c r="E4786" s="2" t="s">
        <v>11</v>
      </c>
      <c r="F4786" s="2">
        <v>2012</v>
      </c>
      <c r="G4786" s="2">
        <v>5.1310000000000002</v>
      </c>
      <c r="I4786" s="2">
        <f t="shared" si="74"/>
        <v>56</v>
      </c>
      <c r="J4786" s="2">
        <f>VLOOKUP(A4786,Urbanizaton!$B$2:$BI$265,I4786)</f>
        <v>74.688000000000002</v>
      </c>
      <c r="K4786" s="2">
        <f>VLOOKUP(A4786,Population!$B$2:$BI$265,I4786)</f>
        <v>80425823</v>
      </c>
      <c r="L4786" s="2" t="str">
        <f>VLOOKUP(A4786,Region!$C$1:$G$241,5)</f>
        <v>Europe</v>
      </c>
    </row>
    <row r="4787" spans="1:12" x14ac:dyDescent="0.55000000000000004">
      <c r="A4787" s="2" t="s">
        <v>28</v>
      </c>
      <c r="B4787" s="2" t="s">
        <v>8</v>
      </c>
      <c r="C4787" s="2" t="s">
        <v>16</v>
      </c>
      <c r="D4787" s="2" t="s">
        <v>13</v>
      </c>
      <c r="E4787" s="2" t="s">
        <v>11</v>
      </c>
      <c r="F4787" s="2">
        <v>2012</v>
      </c>
      <c r="G4787" s="2">
        <v>1133.163</v>
      </c>
      <c r="I4787" s="2">
        <f t="shared" si="74"/>
        <v>56</v>
      </c>
      <c r="J4787" s="2">
        <f>VLOOKUP(A4787,Urbanizaton!$B$2:$BI$265,I4787)</f>
        <v>74.688000000000002</v>
      </c>
      <c r="K4787" s="2">
        <f>VLOOKUP(A4787,Population!$B$2:$BI$265,I4787)</f>
        <v>80425823</v>
      </c>
      <c r="L4787" s="2" t="str">
        <f>VLOOKUP(A4787,Region!$C$1:$G$241,5)</f>
        <v>Europe</v>
      </c>
    </row>
    <row r="4788" spans="1:12" x14ac:dyDescent="0.55000000000000004">
      <c r="A4788" s="2" t="s">
        <v>28</v>
      </c>
      <c r="B4788" s="2" t="s">
        <v>8</v>
      </c>
      <c r="C4788" s="2" t="s">
        <v>16</v>
      </c>
      <c r="D4788" s="2" t="s">
        <v>20</v>
      </c>
      <c r="E4788" s="2" t="s">
        <v>11</v>
      </c>
      <c r="F4788" s="2">
        <v>2012</v>
      </c>
      <c r="G4788" s="2">
        <v>14.09</v>
      </c>
      <c r="I4788" s="2">
        <f t="shared" si="74"/>
        <v>56</v>
      </c>
      <c r="J4788" s="2">
        <f>VLOOKUP(A4788,Urbanizaton!$B$2:$BI$265,I4788)</f>
        <v>74.688000000000002</v>
      </c>
      <c r="K4788" s="2">
        <f>VLOOKUP(A4788,Population!$B$2:$BI$265,I4788)</f>
        <v>80425823</v>
      </c>
      <c r="L4788" s="2" t="str">
        <f>VLOOKUP(A4788,Region!$C$1:$G$241,5)</f>
        <v>Europe</v>
      </c>
    </row>
    <row r="4789" spans="1:12" x14ac:dyDescent="0.55000000000000004">
      <c r="A4789" s="2" t="s">
        <v>28</v>
      </c>
      <c r="B4789" s="2" t="s">
        <v>8</v>
      </c>
      <c r="C4789" s="2" t="s">
        <v>12</v>
      </c>
      <c r="D4789" s="2" t="s">
        <v>13</v>
      </c>
      <c r="E4789" s="2" t="s">
        <v>11</v>
      </c>
      <c r="F4789" s="2">
        <v>2013</v>
      </c>
      <c r="G4789" s="2">
        <v>3115.431</v>
      </c>
      <c r="I4789" s="2">
        <f t="shared" si="74"/>
        <v>57</v>
      </c>
      <c r="J4789" s="2">
        <f>VLOOKUP(A4789,Urbanizaton!$B$2:$BI$265,I4789)</f>
        <v>74.89</v>
      </c>
      <c r="K4789" s="2">
        <f>VLOOKUP(A4789,Population!$B$2:$BI$265,I4789)</f>
        <v>80645605</v>
      </c>
      <c r="L4789" s="2" t="str">
        <f>VLOOKUP(A4789,Region!$C$1:$G$241,5)</f>
        <v>Europe</v>
      </c>
    </row>
    <row r="4790" spans="1:12" x14ac:dyDescent="0.55000000000000004">
      <c r="A4790" s="2" t="s">
        <v>28</v>
      </c>
      <c r="B4790" s="2" t="s">
        <v>8</v>
      </c>
      <c r="C4790" s="2" t="s">
        <v>12</v>
      </c>
      <c r="D4790" s="2" t="s">
        <v>20</v>
      </c>
      <c r="E4790" s="2" t="s">
        <v>11</v>
      </c>
      <c r="F4790" s="2">
        <v>2013</v>
      </c>
      <c r="G4790" s="2">
        <v>38.631</v>
      </c>
      <c r="I4790" s="2">
        <f t="shared" si="74"/>
        <v>57</v>
      </c>
      <c r="J4790" s="2">
        <f>VLOOKUP(A4790,Urbanizaton!$B$2:$BI$265,I4790)</f>
        <v>74.89</v>
      </c>
      <c r="K4790" s="2">
        <f>VLOOKUP(A4790,Population!$B$2:$BI$265,I4790)</f>
        <v>80645605</v>
      </c>
      <c r="L4790" s="2" t="str">
        <f>VLOOKUP(A4790,Region!$C$1:$G$241,5)</f>
        <v>Europe</v>
      </c>
    </row>
    <row r="4791" spans="1:12" x14ac:dyDescent="0.55000000000000004">
      <c r="A4791" s="2" t="s">
        <v>28</v>
      </c>
      <c r="B4791" s="2" t="s">
        <v>8</v>
      </c>
      <c r="C4791" s="2" t="s">
        <v>9</v>
      </c>
      <c r="D4791" s="2" t="s">
        <v>10</v>
      </c>
      <c r="E4791" s="2" t="s">
        <v>11</v>
      </c>
      <c r="F4791" s="2">
        <v>2013</v>
      </c>
      <c r="G4791" s="2">
        <v>763.86</v>
      </c>
      <c r="I4791" s="2">
        <f t="shared" si="74"/>
        <v>57</v>
      </c>
      <c r="J4791" s="2">
        <f>VLOOKUP(A4791,Urbanizaton!$B$2:$BI$265,I4791)</f>
        <v>74.89</v>
      </c>
      <c r="K4791" s="2">
        <f>VLOOKUP(A4791,Population!$B$2:$BI$265,I4791)</f>
        <v>80645605</v>
      </c>
      <c r="L4791" s="2" t="str">
        <f>VLOOKUP(A4791,Region!$C$1:$G$241,5)</f>
        <v>Europe</v>
      </c>
    </row>
    <row r="4792" spans="1:12" x14ac:dyDescent="0.55000000000000004">
      <c r="A4792" s="2" t="s">
        <v>28</v>
      </c>
      <c r="B4792" s="2" t="s">
        <v>8</v>
      </c>
      <c r="C4792" s="2" t="s">
        <v>9</v>
      </c>
      <c r="D4792" s="2" t="s">
        <v>17</v>
      </c>
      <c r="E4792" s="2" t="s">
        <v>11</v>
      </c>
      <c r="F4792" s="2">
        <v>2013</v>
      </c>
      <c r="G4792" s="2">
        <v>9.4700000000000006</v>
      </c>
      <c r="I4792" s="2">
        <f t="shared" si="74"/>
        <v>57</v>
      </c>
      <c r="J4792" s="2">
        <f>VLOOKUP(A4792,Urbanizaton!$B$2:$BI$265,I4792)</f>
        <v>74.89</v>
      </c>
      <c r="K4792" s="2">
        <f>VLOOKUP(A4792,Population!$B$2:$BI$265,I4792)</f>
        <v>80645605</v>
      </c>
      <c r="L4792" s="2" t="str">
        <f>VLOOKUP(A4792,Region!$C$1:$G$241,5)</f>
        <v>Europe</v>
      </c>
    </row>
    <row r="4793" spans="1:12" x14ac:dyDescent="0.55000000000000004">
      <c r="A4793" s="2" t="s">
        <v>28</v>
      </c>
      <c r="B4793" s="2" t="s">
        <v>8</v>
      </c>
      <c r="C4793" s="2" t="s">
        <v>18</v>
      </c>
      <c r="D4793" s="2" t="s">
        <v>17</v>
      </c>
      <c r="E4793" s="2" t="s">
        <v>11</v>
      </c>
      <c r="F4793" s="2">
        <v>2013</v>
      </c>
      <c r="G4793" s="2">
        <v>11.72</v>
      </c>
      <c r="I4793" s="2">
        <f t="shared" si="74"/>
        <v>57</v>
      </c>
      <c r="J4793" s="2">
        <f>VLOOKUP(A4793,Urbanizaton!$B$2:$BI$265,I4793)</f>
        <v>74.89</v>
      </c>
      <c r="K4793" s="2">
        <f>VLOOKUP(A4793,Population!$B$2:$BI$265,I4793)</f>
        <v>80645605</v>
      </c>
      <c r="L4793" s="2" t="str">
        <f>VLOOKUP(A4793,Region!$C$1:$G$241,5)</f>
        <v>Europe</v>
      </c>
    </row>
    <row r="4794" spans="1:12" x14ac:dyDescent="0.55000000000000004">
      <c r="A4794" s="2" t="s">
        <v>28</v>
      </c>
      <c r="B4794" s="2" t="s">
        <v>8</v>
      </c>
      <c r="C4794" s="2" t="s">
        <v>18</v>
      </c>
      <c r="D4794" s="2" t="s">
        <v>19</v>
      </c>
      <c r="E4794" s="2" t="s">
        <v>11</v>
      </c>
      <c r="F4794" s="2">
        <v>2013</v>
      </c>
      <c r="G4794" s="2">
        <v>945185.95299999998</v>
      </c>
      <c r="I4794" s="2">
        <f t="shared" si="74"/>
        <v>57</v>
      </c>
      <c r="J4794" s="2">
        <f>VLOOKUP(A4794,Urbanizaton!$B$2:$BI$265,I4794)</f>
        <v>74.89</v>
      </c>
      <c r="K4794" s="2">
        <f>VLOOKUP(A4794,Population!$B$2:$BI$265,I4794)</f>
        <v>80645605</v>
      </c>
      <c r="L4794" s="2" t="str">
        <f>VLOOKUP(A4794,Region!$C$1:$G$241,5)</f>
        <v>Europe</v>
      </c>
    </row>
    <row r="4795" spans="1:12" x14ac:dyDescent="0.55000000000000004">
      <c r="A4795" s="2" t="s">
        <v>28</v>
      </c>
      <c r="B4795" s="2" t="s">
        <v>8</v>
      </c>
      <c r="C4795" s="2" t="s">
        <v>14</v>
      </c>
      <c r="D4795" s="2" t="s">
        <v>13</v>
      </c>
      <c r="E4795" s="2" t="s">
        <v>11</v>
      </c>
      <c r="F4795" s="2">
        <v>2013</v>
      </c>
      <c r="G4795" s="2">
        <v>1271.19</v>
      </c>
      <c r="I4795" s="2">
        <f t="shared" si="74"/>
        <v>57</v>
      </c>
      <c r="J4795" s="2">
        <f>VLOOKUP(A4795,Urbanizaton!$B$2:$BI$265,I4795)</f>
        <v>74.89</v>
      </c>
      <c r="K4795" s="2">
        <f>VLOOKUP(A4795,Population!$B$2:$BI$265,I4795)</f>
        <v>80645605</v>
      </c>
      <c r="L4795" s="2" t="str">
        <f>VLOOKUP(A4795,Region!$C$1:$G$241,5)</f>
        <v>Europe</v>
      </c>
    </row>
    <row r="4796" spans="1:12" x14ac:dyDescent="0.55000000000000004">
      <c r="A4796" s="2" t="s">
        <v>28</v>
      </c>
      <c r="B4796" s="2" t="s">
        <v>8</v>
      </c>
      <c r="C4796" s="2" t="s">
        <v>14</v>
      </c>
      <c r="D4796" s="2" t="s">
        <v>20</v>
      </c>
      <c r="E4796" s="2" t="s">
        <v>11</v>
      </c>
      <c r="F4796" s="2">
        <v>2013</v>
      </c>
      <c r="G4796" s="2">
        <v>15.763</v>
      </c>
      <c r="I4796" s="2">
        <f t="shared" si="74"/>
        <v>57</v>
      </c>
      <c r="J4796" s="2">
        <f>VLOOKUP(A4796,Urbanizaton!$B$2:$BI$265,I4796)</f>
        <v>74.89</v>
      </c>
      <c r="K4796" s="2">
        <f>VLOOKUP(A4796,Population!$B$2:$BI$265,I4796)</f>
        <v>80645605</v>
      </c>
      <c r="L4796" s="2" t="str">
        <f>VLOOKUP(A4796,Region!$C$1:$G$241,5)</f>
        <v>Europe</v>
      </c>
    </row>
    <row r="4797" spans="1:12" x14ac:dyDescent="0.55000000000000004">
      <c r="A4797" s="2" t="s">
        <v>28</v>
      </c>
      <c r="B4797" s="2" t="s">
        <v>8</v>
      </c>
      <c r="C4797" s="2" t="s">
        <v>15</v>
      </c>
      <c r="D4797" s="2" t="s">
        <v>13</v>
      </c>
      <c r="E4797" s="2" t="s">
        <v>11</v>
      </c>
      <c r="F4797" s="2">
        <v>2013</v>
      </c>
      <c r="G4797" s="2">
        <v>410.37599999999998</v>
      </c>
      <c r="I4797" s="2">
        <f t="shared" si="74"/>
        <v>57</v>
      </c>
      <c r="J4797" s="2">
        <f>VLOOKUP(A4797,Urbanizaton!$B$2:$BI$265,I4797)</f>
        <v>74.89</v>
      </c>
      <c r="K4797" s="2">
        <f>VLOOKUP(A4797,Population!$B$2:$BI$265,I4797)</f>
        <v>80645605</v>
      </c>
      <c r="L4797" s="2" t="str">
        <f>VLOOKUP(A4797,Region!$C$1:$G$241,5)</f>
        <v>Europe</v>
      </c>
    </row>
    <row r="4798" spans="1:12" x14ac:dyDescent="0.55000000000000004">
      <c r="A4798" s="2" t="s">
        <v>28</v>
      </c>
      <c r="B4798" s="2" t="s">
        <v>8</v>
      </c>
      <c r="C4798" s="2" t="s">
        <v>15</v>
      </c>
      <c r="D4798" s="2" t="s">
        <v>20</v>
      </c>
      <c r="E4798" s="2" t="s">
        <v>11</v>
      </c>
      <c r="F4798" s="2">
        <v>2013</v>
      </c>
      <c r="G4798" s="2">
        <v>5.0890000000000004</v>
      </c>
      <c r="I4798" s="2">
        <f t="shared" si="74"/>
        <v>57</v>
      </c>
      <c r="J4798" s="2">
        <f>VLOOKUP(A4798,Urbanizaton!$B$2:$BI$265,I4798)</f>
        <v>74.89</v>
      </c>
      <c r="K4798" s="2">
        <f>VLOOKUP(A4798,Population!$B$2:$BI$265,I4798)</f>
        <v>80645605</v>
      </c>
      <c r="L4798" s="2" t="str">
        <f>VLOOKUP(A4798,Region!$C$1:$G$241,5)</f>
        <v>Europe</v>
      </c>
    </row>
    <row r="4799" spans="1:12" x14ac:dyDescent="0.55000000000000004">
      <c r="A4799" s="2" t="s">
        <v>28</v>
      </c>
      <c r="B4799" s="2" t="s">
        <v>8</v>
      </c>
      <c r="C4799" s="2" t="s">
        <v>16</v>
      </c>
      <c r="D4799" s="2" t="s">
        <v>13</v>
      </c>
      <c r="E4799" s="2" t="s">
        <v>11</v>
      </c>
      <c r="F4799" s="2">
        <v>2013</v>
      </c>
      <c r="G4799" s="2">
        <v>1109.9079999999999</v>
      </c>
      <c r="I4799" s="2">
        <f t="shared" si="74"/>
        <v>57</v>
      </c>
      <c r="J4799" s="2">
        <f>VLOOKUP(A4799,Urbanizaton!$B$2:$BI$265,I4799)</f>
        <v>74.89</v>
      </c>
      <c r="K4799" s="2">
        <f>VLOOKUP(A4799,Population!$B$2:$BI$265,I4799)</f>
        <v>80645605</v>
      </c>
      <c r="L4799" s="2" t="str">
        <f>VLOOKUP(A4799,Region!$C$1:$G$241,5)</f>
        <v>Europe</v>
      </c>
    </row>
    <row r="4800" spans="1:12" x14ac:dyDescent="0.55000000000000004">
      <c r="A4800" s="2" t="s">
        <v>28</v>
      </c>
      <c r="B4800" s="2" t="s">
        <v>8</v>
      </c>
      <c r="C4800" s="2" t="s">
        <v>16</v>
      </c>
      <c r="D4800" s="2" t="s">
        <v>20</v>
      </c>
      <c r="E4800" s="2" t="s">
        <v>11</v>
      </c>
      <c r="F4800" s="2">
        <v>2013</v>
      </c>
      <c r="G4800" s="2">
        <v>13.763</v>
      </c>
      <c r="I4800" s="2">
        <f t="shared" si="74"/>
        <v>57</v>
      </c>
      <c r="J4800" s="2">
        <f>VLOOKUP(A4800,Urbanizaton!$B$2:$BI$265,I4800)</f>
        <v>74.89</v>
      </c>
      <c r="K4800" s="2">
        <f>VLOOKUP(A4800,Population!$B$2:$BI$265,I4800)</f>
        <v>80645605</v>
      </c>
      <c r="L4800" s="2" t="str">
        <f>VLOOKUP(A4800,Region!$C$1:$G$241,5)</f>
        <v>Europe</v>
      </c>
    </row>
    <row r="4801" spans="1:12" x14ac:dyDescent="0.55000000000000004">
      <c r="A4801" s="2" t="s">
        <v>28</v>
      </c>
      <c r="B4801" s="2" t="s">
        <v>8</v>
      </c>
      <c r="C4801" s="2" t="s">
        <v>12</v>
      </c>
      <c r="D4801" s="2" t="s">
        <v>13</v>
      </c>
      <c r="E4801" s="2" t="s">
        <v>11</v>
      </c>
      <c r="F4801" s="2">
        <v>2014</v>
      </c>
      <c r="G4801" s="2">
        <v>2959.1559999999999</v>
      </c>
      <c r="I4801" s="2">
        <f t="shared" si="74"/>
        <v>58</v>
      </c>
      <c r="J4801" s="2">
        <f>VLOOKUP(A4801,Urbanizaton!$B$2:$BI$265,I4801)</f>
        <v>75.093999999999994</v>
      </c>
      <c r="K4801" s="2">
        <f>VLOOKUP(A4801,Population!$B$2:$BI$265,I4801)</f>
        <v>80982500</v>
      </c>
      <c r="L4801" s="2" t="str">
        <f>VLOOKUP(A4801,Region!$C$1:$G$241,5)</f>
        <v>Europe</v>
      </c>
    </row>
    <row r="4802" spans="1:12" x14ac:dyDescent="0.55000000000000004">
      <c r="A4802" s="2" t="s">
        <v>28</v>
      </c>
      <c r="B4802" s="2" t="s">
        <v>8</v>
      </c>
      <c r="C4802" s="2" t="s">
        <v>12</v>
      </c>
      <c r="D4802" s="2" t="s">
        <v>20</v>
      </c>
      <c r="E4802" s="2" t="s">
        <v>11</v>
      </c>
      <c r="F4802" s="2">
        <v>2014</v>
      </c>
      <c r="G4802" s="2">
        <v>36.572000000000003</v>
      </c>
      <c r="I4802" s="2">
        <f t="shared" si="74"/>
        <v>58</v>
      </c>
      <c r="J4802" s="2">
        <f>VLOOKUP(A4802,Urbanizaton!$B$2:$BI$265,I4802)</f>
        <v>75.093999999999994</v>
      </c>
      <c r="K4802" s="2">
        <f>VLOOKUP(A4802,Population!$B$2:$BI$265,I4802)</f>
        <v>80982500</v>
      </c>
      <c r="L4802" s="2" t="str">
        <f>VLOOKUP(A4802,Region!$C$1:$G$241,5)</f>
        <v>Europe</v>
      </c>
    </row>
    <row r="4803" spans="1:12" x14ac:dyDescent="0.55000000000000004">
      <c r="A4803" s="2" t="s">
        <v>28</v>
      </c>
      <c r="B4803" s="2" t="s">
        <v>8</v>
      </c>
      <c r="C4803" s="2" t="s">
        <v>9</v>
      </c>
      <c r="D4803" s="2" t="s">
        <v>10</v>
      </c>
      <c r="E4803" s="2" t="s">
        <v>11</v>
      </c>
      <c r="F4803" s="2">
        <v>2014</v>
      </c>
      <c r="G4803" s="2">
        <v>723.27</v>
      </c>
      <c r="I4803" s="2">
        <f t="shared" ref="I4803:I4866" si="75">IF(F4803=1960,4,F4803-1960+4)</f>
        <v>58</v>
      </c>
      <c r="J4803" s="2">
        <f>VLOOKUP(A4803,Urbanizaton!$B$2:$BI$265,I4803)</f>
        <v>75.093999999999994</v>
      </c>
      <c r="K4803" s="2">
        <f>VLOOKUP(A4803,Population!$B$2:$BI$265,I4803)</f>
        <v>80982500</v>
      </c>
      <c r="L4803" s="2" t="str">
        <f>VLOOKUP(A4803,Region!$C$1:$G$241,5)</f>
        <v>Europe</v>
      </c>
    </row>
    <row r="4804" spans="1:12" x14ac:dyDescent="0.55000000000000004">
      <c r="A4804" s="2" t="s">
        <v>28</v>
      </c>
      <c r="B4804" s="2" t="s">
        <v>8</v>
      </c>
      <c r="C4804" s="2" t="s">
        <v>9</v>
      </c>
      <c r="D4804" s="2" t="s">
        <v>17</v>
      </c>
      <c r="E4804" s="2" t="s">
        <v>11</v>
      </c>
      <c r="F4804" s="2">
        <v>2014</v>
      </c>
      <c r="G4804" s="2">
        <v>8.93</v>
      </c>
      <c r="I4804" s="2">
        <f t="shared" si="75"/>
        <v>58</v>
      </c>
      <c r="J4804" s="2">
        <f>VLOOKUP(A4804,Urbanizaton!$B$2:$BI$265,I4804)</f>
        <v>75.093999999999994</v>
      </c>
      <c r="K4804" s="2">
        <f>VLOOKUP(A4804,Population!$B$2:$BI$265,I4804)</f>
        <v>80982500</v>
      </c>
      <c r="L4804" s="2" t="str">
        <f>VLOOKUP(A4804,Region!$C$1:$G$241,5)</f>
        <v>Europe</v>
      </c>
    </row>
    <row r="4805" spans="1:12" x14ac:dyDescent="0.55000000000000004">
      <c r="A4805" s="2" t="s">
        <v>28</v>
      </c>
      <c r="B4805" s="2" t="s">
        <v>8</v>
      </c>
      <c r="C4805" s="2" t="s">
        <v>18</v>
      </c>
      <c r="D4805" s="2" t="s">
        <v>17</v>
      </c>
      <c r="E4805" s="2" t="s">
        <v>11</v>
      </c>
      <c r="F4805" s="2">
        <v>2014</v>
      </c>
      <c r="G4805" s="2">
        <v>11.176</v>
      </c>
      <c r="I4805" s="2">
        <f t="shared" si="75"/>
        <v>58</v>
      </c>
      <c r="J4805" s="2">
        <f>VLOOKUP(A4805,Urbanizaton!$B$2:$BI$265,I4805)</f>
        <v>75.093999999999994</v>
      </c>
      <c r="K4805" s="2">
        <f>VLOOKUP(A4805,Population!$B$2:$BI$265,I4805)</f>
        <v>80982500</v>
      </c>
      <c r="L4805" s="2" t="str">
        <f>VLOOKUP(A4805,Region!$C$1:$G$241,5)</f>
        <v>Europe</v>
      </c>
    </row>
    <row r="4806" spans="1:12" x14ac:dyDescent="0.55000000000000004">
      <c r="A4806" s="2" t="s">
        <v>28</v>
      </c>
      <c r="B4806" s="2" t="s">
        <v>8</v>
      </c>
      <c r="C4806" s="2" t="s">
        <v>18</v>
      </c>
      <c r="D4806" s="2" t="s">
        <v>19</v>
      </c>
      <c r="E4806" s="2" t="s">
        <v>11</v>
      </c>
      <c r="F4806" s="2">
        <v>2014</v>
      </c>
      <c r="G4806" s="2">
        <v>904262.21600000001</v>
      </c>
      <c r="I4806" s="2">
        <f t="shared" si="75"/>
        <v>58</v>
      </c>
      <c r="J4806" s="2">
        <f>VLOOKUP(A4806,Urbanizaton!$B$2:$BI$265,I4806)</f>
        <v>75.093999999999994</v>
      </c>
      <c r="K4806" s="2">
        <f>VLOOKUP(A4806,Population!$B$2:$BI$265,I4806)</f>
        <v>80982500</v>
      </c>
      <c r="L4806" s="2" t="str">
        <f>VLOOKUP(A4806,Region!$C$1:$G$241,5)</f>
        <v>Europe</v>
      </c>
    </row>
    <row r="4807" spans="1:12" x14ac:dyDescent="0.55000000000000004">
      <c r="A4807" s="2" t="s">
        <v>28</v>
      </c>
      <c r="B4807" s="2" t="s">
        <v>8</v>
      </c>
      <c r="C4807" s="2" t="s">
        <v>14</v>
      </c>
      <c r="D4807" s="2" t="s">
        <v>13</v>
      </c>
      <c r="E4807" s="2" t="s">
        <v>11</v>
      </c>
      <c r="F4807" s="2">
        <v>2014</v>
      </c>
      <c r="G4807" s="2">
        <v>1222.9870000000001</v>
      </c>
      <c r="I4807" s="2">
        <f t="shared" si="75"/>
        <v>58</v>
      </c>
      <c r="J4807" s="2">
        <f>VLOOKUP(A4807,Urbanizaton!$B$2:$BI$265,I4807)</f>
        <v>75.093999999999994</v>
      </c>
      <c r="K4807" s="2">
        <f>VLOOKUP(A4807,Population!$B$2:$BI$265,I4807)</f>
        <v>80982500</v>
      </c>
      <c r="L4807" s="2" t="str">
        <f>VLOOKUP(A4807,Region!$C$1:$G$241,5)</f>
        <v>Europe</v>
      </c>
    </row>
    <row r="4808" spans="1:12" x14ac:dyDescent="0.55000000000000004">
      <c r="A4808" s="2" t="s">
        <v>28</v>
      </c>
      <c r="B4808" s="2" t="s">
        <v>8</v>
      </c>
      <c r="C4808" s="2" t="s">
        <v>14</v>
      </c>
      <c r="D4808" s="2" t="s">
        <v>20</v>
      </c>
      <c r="E4808" s="2" t="s">
        <v>11</v>
      </c>
      <c r="F4808" s="2">
        <v>2014</v>
      </c>
      <c r="G4808" s="2">
        <v>15.115</v>
      </c>
      <c r="I4808" s="2">
        <f t="shared" si="75"/>
        <v>58</v>
      </c>
      <c r="J4808" s="2">
        <f>VLOOKUP(A4808,Urbanizaton!$B$2:$BI$265,I4808)</f>
        <v>75.093999999999994</v>
      </c>
      <c r="K4808" s="2">
        <f>VLOOKUP(A4808,Population!$B$2:$BI$265,I4808)</f>
        <v>80982500</v>
      </c>
      <c r="L4808" s="2" t="str">
        <f>VLOOKUP(A4808,Region!$C$1:$G$241,5)</f>
        <v>Europe</v>
      </c>
    </row>
    <row r="4809" spans="1:12" x14ac:dyDescent="0.55000000000000004">
      <c r="A4809" s="2" t="s">
        <v>28</v>
      </c>
      <c r="B4809" s="2" t="s">
        <v>8</v>
      </c>
      <c r="C4809" s="2" t="s">
        <v>15</v>
      </c>
      <c r="D4809" s="2" t="s">
        <v>13</v>
      </c>
      <c r="E4809" s="2" t="s">
        <v>11</v>
      </c>
      <c r="F4809" s="2">
        <v>2014</v>
      </c>
      <c r="G4809" s="2">
        <v>387.98500000000001</v>
      </c>
      <c r="I4809" s="2">
        <f t="shared" si="75"/>
        <v>58</v>
      </c>
      <c r="J4809" s="2">
        <f>VLOOKUP(A4809,Urbanizaton!$B$2:$BI$265,I4809)</f>
        <v>75.093999999999994</v>
      </c>
      <c r="K4809" s="2">
        <f>VLOOKUP(A4809,Population!$B$2:$BI$265,I4809)</f>
        <v>80982500</v>
      </c>
      <c r="L4809" s="2" t="str">
        <f>VLOOKUP(A4809,Region!$C$1:$G$241,5)</f>
        <v>Europe</v>
      </c>
    </row>
    <row r="4810" spans="1:12" x14ac:dyDescent="0.55000000000000004">
      <c r="A4810" s="2" t="s">
        <v>28</v>
      </c>
      <c r="B4810" s="2" t="s">
        <v>8</v>
      </c>
      <c r="C4810" s="2" t="s">
        <v>15</v>
      </c>
      <c r="D4810" s="2" t="s">
        <v>20</v>
      </c>
      <c r="E4810" s="2" t="s">
        <v>11</v>
      </c>
      <c r="F4810" s="2">
        <v>2014</v>
      </c>
      <c r="G4810" s="2">
        <v>4.7949999999999999</v>
      </c>
      <c r="I4810" s="2">
        <f t="shared" si="75"/>
        <v>58</v>
      </c>
      <c r="J4810" s="2">
        <f>VLOOKUP(A4810,Urbanizaton!$B$2:$BI$265,I4810)</f>
        <v>75.093999999999994</v>
      </c>
      <c r="K4810" s="2">
        <f>VLOOKUP(A4810,Population!$B$2:$BI$265,I4810)</f>
        <v>80982500</v>
      </c>
      <c r="L4810" s="2" t="str">
        <f>VLOOKUP(A4810,Region!$C$1:$G$241,5)</f>
        <v>Europe</v>
      </c>
    </row>
    <row r="4811" spans="1:12" x14ac:dyDescent="0.55000000000000004">
      <c r="A4811" s="2" t="s">
        <v>28</v>
      </c>
      <c r="B4811" s="2" t="s">
        <v>8</v>
      </c>
      <c r="C4811" s="2" t="s">
        <v>16</v>
      </c>
      <c r="D4811" s="2" t="s">
        <v>13</v>
      </c>
      <c r="E4811" s="2" t="s">
        <v>11</v>
      </c>
      <c r="F4811" s="2">
        <v>2014</v>
      </c>
      <c r="G4811" s="2">
        <v>1040.953</v>
      </c>
      <c r="I4811" s="2">
        <f t="shared" si="75"/>
        <v>58</v>
      </c>
      <c r="J4811" s="2">
        <f>VLOOKUP(A4811,Urbanizaton!$B$2:$BI$265,I4811)</f>
        <v>75.093999999999994</v>
      </c>
      <c r="K4811" s="2">
        <f>VLOOKUP(A4811,Population!$B$2:$BI$265,I4811)</f>
        <v>80982500</v>
      </c>
      <c r="L4811" s="2" t="str">
        <f>VLOOKUP(A4811,Region!$C$1:$G$241,5)</f>
        <v>Europe</v>
      </c>
    </row>
    <row r="4812" spans="1:12" x14ac:dyDescent="0.55000000000000004">
      <c r="A4812" s="2" t="s">
        <v>28</v>
      </c>
      <c r="B4812" s="2" t="s">
        <v>8</v>
      </c>
      <c r="C4812" s="2" t="s">
        <v>16</v>
      </c>
      <c r="D4812" s="2" t="s">
        <v>20</v>
      </c>
      <c r="E4812" s="2" t="s">
        <v>11</v>
      </c>
      <c r="F4812" s="2">
        <v>2014</v>
      </c>
      <c r="G4812" s="2">
        <v>12.865</v>
      </c>
      <c r="I4812" s="2">
        <f t="shared" si="75"/>
        <v>58</v>
      </c>
      <c r="J4812" s="2">
        <f>VLOOKUP(A4812,Urbanizaton!$B$2:$BI$265,I4812)</f>
        <v>75.093999999999994</v>
      </c>
      <c r="K4812" s="2">
        <f>VLOOKUP(A4812,Population!$B$2:$BI$265,I4812)</f>
        <v>80982500</v>
      </c>
      <c r="L4812" s="2" t="str">
        <f>VLOOKUP(A4812,Region!$C$1:$G$241,5)</f>
        <v>Europe</v>
      </c>
    </row>
    <row r="4813" spans="1:12" x14ac:dyDescent="0.55000000000000004">
      <c r="A4813" s="2" t="s">
        <v>28</v>
      </c>
      <c r="B4813" s="2" t="s">
        <v>8</v>
      </c>
      <c r="C4813" s="2" t="s">
        <v>18</v>
      </c>
      <c r="D4813" s="2" t="s">
        <v>17</v>
      </c>
      <c r="E4813" s="2" t="s">
        <v>11</v>
      </c>
      <c r="F4813" s="2">
        <v>2015</v>
      </c>
      <c r="G4813" s="2">
        <v>11.106999999999999</v>
      </c>
      <c r="I4813" s="2">
        <f t="shared" si="75"/>
        <v>59</v>
      </c>
      <c r="J4813" s="2">
        <f>VLOOKUP(A4813,Urbanizaton!$B$2:$BI$265,I4813)</f>
        <v>75.301000000000002</v>
      </c>
      <c r="K4813" s="2">
        <f>VLOOKUP(A4813,Population!$B$2:$BI$265,I4813)</f>
        <v>81686611</v>
      </c>
      <c r="L4813" s="2" t="str">
        <f>VLOOKUP(A4813,Region!$C$1:$G$241,5)</f>
        <v>Europe</v>
      </c>
    </row>
    <row r="4814" spans="1:12" x14ac:dyDescent="0.55000000000000004">
      <c r="A4814" s="2" t="s">
        <v>28</v>
      </c>
      <c r="B4814" s="2" t="s">
        <v>8</v>
      </c>
      <c r="C4814" s="2" t="s">
        <v>18</v>
      </c>
      <c r="D4814" s="2" t="s">
        <v>19</v>
      </c>
      <c r="E4814" s="2" t="s">
        <v>11</v>
      </c>
      <c r="F4814" s="2">
        <v>2015</v>
      </c>
      <c r="G4814" s="2">
        <v>901931.51199999999</v>
      </c>
      <c r="I4814" s="2">
        <f t="shared" si="75"/>
        <v>59</v>
      </c>
      <c r="J4814" s="2">
        <f>VLOOKUP(A4814,Urbanizaton!$B$2:$BI$265,I4814)</f>
        <v>75.301000000000002</v>
      </c>
      <c r="K4814" s="2">
        <f>VLOOKUP(A4814,Population!$B$2:$BI$265,I4814)</f>
        <v>81686611</v>
      </c>
      <c r="L4814" s="2" t="str">
        <f>VLOOKUP(A4814,Region!$C$1:$G$241,5)</f>
        <v>Europe</v>
      </c>
    </row>
    <row r="4815" spans="1:12" x14ac:dyDescent="0.55000000000000004">
      <c r="A4815" s="2" t="s">
        <v>25</v>
      </c>
      <c r="B4815" s="2" t="s">
        <v>8</v>
      </c>
      <c r="C4815" s="2" t="s">
        <v>9</v>
      </c>
      <c r="D4815" s="2" t="s">
        <v>10</v>
      </c>
      <c r="E4815" s="2" t="s">
        <v>11</v>
      </c>
      <c r="F4815" s="2">
        <v>1960</v>
      </c>
      <c r="G4815" s="2">
        <v>30.96</v>
      </c>
      <c r="I4815" s="2">
        <f t="shared" si="75"/>
        <v>4</v>
      </c>
      <c r="J4815" s="2">
        <f>VLOOKUP(A4815,Urbanizaton!$B$2:$BI$265,I4815)</f>
        <v>73.686999999999998</v>
      </c>
      <c r="K4815" s="2">
        <f>VLOOKUP(A4815,Population!$B$2:$BI$265,I4815)</f>
        <v>4579603</v>
      </c>
      <c r="L4815" s="2" t="str">
        <f>VLOOKUP(A4815,Region!$C$1:$G$241,5)</f>
        <v>Europe</v>
      </c>
    </row>
    <row r="4816" spans="1:12" x14ac:dyDescent="0.55000000000000004">
      <c r="A4816" s="2" t="s">
        <v>25</v>
      </c>
      <c r="B4816" s="2" t="s">
        <v>8</v>
      </c>
      <c r="C4816" s="2" t="s">
        <v>9</v>
      </c>
      <c r="D4816" s="2" t="s">
        <v>17</v>
      </c>
      <c r="E4816" s="2" t="s">
        <v>11</v>
      </c>
      <c r="F4816" s="2">
        <v>1960</v>
      </c>
      <c r="G4816" s="2">
        <v>6.79</v>
      </c>
      <c r="I4816" s="2">
        <f t="shared" si="75"/>
        <v>4</v>
      </c>
      <c r="J4816" s="2">
        <f>VLOOKUP(A4816,Urbanizaton!$B$2:$BI$265,I4816)</f>
        <v>73.686999999999998</v>
      </c>
      <c r="K4816" s="2">
        <f>VLOOKUP(A4816,Population!$B$2:$BI$265,I4816)</f>
        <v>4579603</v>
      </c>
      <c r="L4816" s="2" t="str">
        <f>VLOOKUP(A4816,Region!$C$1:$G$241,5)</f>
        <v>Europe</v>
      </c>
    </row>
    <row r="4817" spans="1:12" x14ac:dyDescent="0.55000000000000004">
      <c r="A4817" s="2" t="s">
        <v>25</v>
      </c>
      <c r="B4817" s="2" t="s">
        <v>8</v>
      </c>
      <c r="C4817" s="2" t="s">
        <v>9</v>
      </c>
      <c r="D4817" s="2" t="s">
        <v>10</v>
      </c>
      <c r="E4817" s="2" t="s">
        <v>11</v>
      </c>
      <c r="F4817" s="2">
        <v>1961</v>
      </c>
      <c r="G4817" s="2">
        <v>31.94</v>
      </c>
      <c r="I4817" s="2">
        <f t="shared" si="75"/>
        <v>5</v>
      </c>
      <c r="J4817" s="2">
        <f>VLOOKUP(A4817,Urbanizaton!$B$2:$BI$265,I4817)</f>
        <v>74.417000000000002</v>
      </c>
      <c r="K4817" s="2">
        <f>VLOOKUP(A4817,Population!$B$2:$BI$265,I4817)</f>
        <v>4611687</v>
      </c>
      <c r="L4817" s="2" t="str">
        <f>VLOOKUP(A4817,Region!$C$1:$G$241,5)</f>
        <v>Europe</v>
      </c>
    </row>
    <row r="4818" spans="1:12" x14ac:dyDescent="0.55000000000000004">
      <c r="A4818" s="2" t="s">
        <v>25</v>
      </c>
      <c r="B4818" s="2" t="s">
        <v>8</v>
      </c>
      <c r="C4818" s="2" t="s">
        <v>9</v>
      </c>
      <c r="D4818" s="2" t="s">
        <v>17</v>
      </c>
      <c r="E4818" s="2" t="s">
        <v>11</v>
      </c>
      <c r="F4818" s="2">
        <v>1961</v>
      </c>
      <c r="G4818" s="2">
        <v>6.95</v>
      </c>
      <c r="I4818" s="2">
        <f t="shared" si="75"/>
        <v>5</v>
      </c>
      <c r="J4818" s="2">
        <f>VLOOKUP(A4818,Urbanizaton!$B$2:$BI$265,I4818)</f>
        <v>74.417000000000002</v>
      </c>
      <c r="K4818" s="2">
        <f>VLOOKUP(A4818,Population!$B$2:$BI$265,I4818)</f>
        <v>4611687</v>
      </c>
      <c r="L4818" s="2" t="str">
        <f>VLOOKUP(A4818,Region!$C$1:$G$241,5)</f>
        <v>Europe</v>
      </c>
    </row>
    <row r="4819" spans="1:12" x14ac:dyDescent="0.55000000000000004">
      <c r="A4819" s="2" t="s">
        <v>25</v>
      </c>
      <c r="B4819" s="2" t="s">
        <v>8</v>
      </c>
      <c r="C4819" s="2" t="s">
        <v>9</v>
      </c>
      <c r="D4819" s="2" t="s">
        <v>10</v>
      </c>
      <c r="E4819" s="2" t="s">
        <v>11</v>
      </c>
      <c r="F4819" s="2">
        <v>1962</v>
      </c>
      <c r="G4819" s="2">
        <v>36.03</v>
      </c>
      <c r="I4819" s="2">
        <f t="shared" si="75"/>
        <v>6</v>
      </c>
      <c r="J4819" s="2">
        <f>VLOOKUP(A4819,Urbanizaton!$B$2:$BI$265,I4819)</f>
        <v>75.093000000000004</v>
      </c>
      <c r="K4819" s="2">
        <f>VLOOKUP(A4819,Population!$B$2:$BI$265,I4819)</f>
        <v>4647727</v>
      </c>
      <c r="L4819" s="2" t="str">
        <f>VLOOKUP(A4819,Region!$C$1:$G$241,5)</f>
        <v>Europe</v>
      </c>
    </row>
    <row r="4820" spans="1:12" x14ac:dyDescent="0.55000000000000004">
      <c r="A4820" s="2" t="s">
        <v>25</v>
      </c>
      <c r="B4820" s="2" t="s">
        <v>8</v>
      </c>
      <c r="C4820" s="2" t="s">
        <v>9</v>
      </c>
      <c r="D4820" s="2" t="s">
        <v>17</v>
      </c>
      <c r="E4820" s="2" t="s">
        <v>11</v>
      </c>
      <c r="F4820" s="2">
        <v>1962</v>
      </c>
      <c r="G4820" s="2">
        <v>7.78</v>
      </c>
      <c r="I4820" s="2">
        <f t="shared" si="75"/>
        <v>6</v>
      </c>
      <c r="J4820" s="2">
        <f>VLOOKUP(A4820,Urbanizaton!$B$2:$BI$265,I4820)</f>
        <v>75.093000000000004</v>
      </c>
      <c r="K4820" s="2">
        <f>VLOOKUP(A4820,Population!$B$2:$BI$265,I4820)</f>
        <v>4647727</v>
      </c>
      <c r="L4820" s="2" t="str">
        <f>VLOOKUP(A4820,Region!$C$1:$G$241,5)</f>
        <v>Europe</v>
      </c>
    </row>
    <row r="4821" spans="1:12" x14ac:dyDescent="0.55000000000000004">
      <c r="A4821" s="2" t="s">
        <v>25</v>
      </c>
      <c r="B4821" s="2" t="s">
        <v>8</v>
      </c>
      <c r="C4821" s="2" t="s">
        <v>9</v>
      </c>
      <c r="D4821" s="2" t="s">
        <v>10</v>
      </c>
      <c r="E4821" s="2" t="s">
        <v>11</v>
      </c>
      <c r="F4821" s="2">
        <v>1963</v>
      </c>
      <c r="G4821" s="2">
        <v>39.67</v>
      </c>
      <c r="I4821" s="2">
        <f t="shared" si="75"/>
        <v>7</v>
      </c>
      <c r="J4821" s="2">
        <f>VLOOKUP(A4821,Urbanizaton!$B$2:$BI$265,I4821)</f>
        <v>75.757000000000005</v>
      </c>
      <c r="K4821" s="2">
        <f>VLOOKUP(A4821,Population!$B$2:$BI$265,I4821)</f>
        <v>4684483</v>
      </c>
      <c r="L4821" s="2" t="str">
        <f>VLOOKUP(A4821,Region!$C$1:$G$241,5)</f>
        <v>Europe</v>
      </c>
    </row>
    <row r="4822" spans="1:12" x14ac:dyDescent="0.55000000000000004">
      <c r="A4822" s="2" t="s">
        <v>25</v>
      </c>
      <c r="B4822" s="2" t="s">
        <v>8</v>
      </c>
      <c r="C4822" s="2" t="s">
        <v>9</v>
      </c>
      <c r="D4822" s="2" t="s">
        <v>17</v>
      </c>
      <c r="E4822" s="2" t="s">
        <v>11</v>
      </c>
      <c r="F4822" s="2">
        <v>1963</v>
      </c>
      <c r="G4822" s="2">
        <v>8.5</v>
      </c>
      <c r="I4822" s="2">
        <f t="shared" si="75"/>
        <v>7</v>
      </c>
      <c r="J4822" s="2">
        <f>VLOOKUP(A4822,Urbanizaton!$B$2:$BI$265,I4822)</f>
        <v>75.757000000000005</v>
      </c>
      <c r="K4822" s="2">
        <f>VLOOKUP(A4822,Population!$B$2:$BI$265,I4822)</f>
        <v>4684483</v>
      </c>
      <c r="L4822" s="2" t="str">
        <f>VLOOKUP(A4822,Region!$C$1:$G$241,5)</f>
        <v>Europe</v>
      </c>
    </row>
    <row r="4823" spans="1:12" x14ac:dyDescent="0.55000000000000004">
      <c r="A4823" s="2" t="s">
        <v>25</v>
      </c>
      <c r="B4823" s="2" t="s">
        <v>8</v>
      </c>
      <c r="C4823" s="2" t="s">
        <v>9</v>
      </c>
      <c r="D4823" s="2" t="s">
        <v>10</v>
      </c>
      <c r="E4823" s="2" t="s">
        <v>11</v>
      </c>
      <c r="F4823" s="2">
        <v>1964</v>
      </c>
      <c r="G4823" s="2">
        <v>40.21</v>
      </c>
      <c r="I4823" s="2">
        <f t="shared" si="75"/>
        <v>8</v>
      </c>
      <c r="J4823" s="2">
        <f>VLOOKUP(A4823,Urbanizaton!$B$2:$BI$265,I4823)</f>
        <v>76.409000000000006</v>
      </c>
      <c r="K4823" s="2">
        <f>VLOOKUP(A4823,Population!$B$2:$BI$265,I4823)</f>
        <v>4722072</v>
      </c>
      <c r="L4823" s="2" t="str">
        <f>VLOOKUP(A4823,Region!$C$1:$G$241,5)</f>
        <v>Europe</v>
      </c>
    </row>
    <row r="4824" spans="1:12" x14ac:dyDescent="0.55000000000000004">
      <c r="A4824" s="2" t="s">
        <v>25</v>
      </c>
      <c r="B4824" s="2" t="s">
        <v>8</v>
      </c>
      <c r="C4824" s="2" t="s">
        <v>9</v>
      </c>
      <c r="D4824" s="2" t="s">
        <v>17</v>
      </c>
      <c r="E4824" s="2" t="s">
        <v>11</v>
      </c>
      <c r="F4824" s="2">
        <v>1964</v>
      </c>
      <c r="G4824" s="2">
        <v>8.5500000000000007</v>
      </c>
      <c r="I4824" s="2">
        <f t="shared" si="75"/>
        <v>8</v>
      </c>
      <c r="J4824" s="2">
        <f>VLOOKUP(A4824,Urbanizaton!$B$2:$BI$265,I4824)</f>
        <v>76.409000000000006</v>
      </c>
      <c r="K4824" s="2">
        <f>VLOOKUP(A4824,Population!$B$2:$BI$265,I4824)</f>
        <v>4722072</v>
      </c>
      <c r="L4824" s="2" t="str">
        <f>VLOOKUP(A4824,Region!$C$1:$G$241,5)</f>
        <v>Europe</v>
      </c>
    </row>
    <row r="4825" spans="1:12" x14ac:dyDescent="0.55000000000000004">
      <c r="A4825" s="2" t="s">
        <v>25</v>
      </c>
      <c r="B4825" s="2" t="s">
        <v>8</v>
      </c>
      <c r="C4825" s="2" t="s">
        <v>9</v>
      </c>
      <c r="D4825" s="2" t="s">
        <v>10</v>
      </c>
      <c r="E4825" s="2" t="s">
        <v>11</v>
      </c>
      <c r="F4825" s="2">
        <v>1965</v>
      </c>
      <c r="G4825" s="2">
        <v>42.73</v>
      </c>
      <c r="I4825" s="2">
        <f t="shared" si="75"/>
        <v>9</v>
      </c>
      <c r="J4825" s="2">
        <f>VLOOKUP(A4825,Urbanizaton!$B$2:$BI$265,I4825)</f>
        <v>77.048000000000002</v>
      </c>
      <c r="K4825" s="2">
        <f>VLOOKUP(A4825,Population!$B$2:$BI$265,I4825)</f>
        <v>4759012</v>
      </c>
      <c r="L4825" s="2" t="str">
        <f>VLOOKUP(A4825,Region!$C$1:$G$241,5)</f>
        <v>Europe</v>
      </c>
    </row>
    <row r="4826" spans="1:12" x14ac:dyDescent="0.55000000000000004">
      <c r="A4826" s="2" t="s">
        <v>25</v>
      </c>
      <c r="B4826" s="2" t="s">
        <v>8</v>
      </c>
      <c r="C4826" s="2" t="s">
        <v>9</v>
      </c>
      <c r="D4826" s="2" t="s">
        <v>17</v>
      </c>
      <c r="E4826" s="2" t="s">
        <v>11</v>
      </c>
      <c r="F4826" s="2">
        <v>1965</v>
      </c>
      <c r="G4826" s="2">
        <v>9.01</v>
      </c>
      <c r="I4826" s="2">
        <f t="shared" si="75"/>
        <v>9</v>
      </c>
      <c r="J4826" s="2">
        <f>VLOOKUP(A4826,Urbanizaton!$B$2:$BI$265,I4826)</f>
        <v>77.048000000000002</v>
      </c>
      <c r="K4826" s="2">
        <f>VLOOKUP(A4826,Population!$B$2:$BI$265,I4826)</f>
        <v>4759012</v>
      </c>
      <c r="L4826" s="2" t="str">
        <f>VLOOKUP(A4826,Region!$C$1:$G$241,5)</f>
        <v>Europe</v>
      </c>
    </row>
    <row r="4827" spans="1:12" x14ac:dyDescent="0.55000000000000004">
      <c r="A4827" s="2" t="s">
        <v>25</v>
      </c>
      <c r="B4827" s="2" t="s">
        <v>8</v>
      </c>
      <c r="C4827" s="2" t="s">
        <v>9</v>
      </c>
      <c r="D4827" s="2" t="s">
        <v>10</v>
      </c>
      <c r="E4827" s="2" t="s">
        <v>11</v>
      </c>
      <c r="F4827" s="2">
        <v>1966</v>
      </c>
      <c r="G4827" s="2">
        <v>46.2</v>
      </c>
      <c r="I4827" s="2">
        <f t="shared" si="75"/>
        <v>10</v>
      </c>
      <c r="J4827" s="2">
        <f>VLOOKUP(A4827,Urbanizaton!$B$2:$BI$265,I4827)</f>
        <v>77.619</v>
      </c>
      <c r="K4827" s="2">
        <f>VLOOKUP(A4827,Population!$B$2:$BI$265,I4827)</f>
        <v>4797381</v>
      </c>
      <c r="L4827" s="2" t="str">
        <f>VLOOKUP(A4827,Region!$C$1:$G$241,5)</f>
        <v>Europe</v>
      </c>
    </row>
    <row r="4828" spans="1:12" x14ac:dyDescent="0.55000000000000004">
      <c r="A4828" s="2" t="s">
        <v>25</v>
      </c>
      <c r="B4828" s="2" t="s">
        <v>8</v>
      </c>
      <c r="C4828" s="2" t="s">
        <v>9</v>
      </c>
      <c r="D4828" s="2" t="s">
        <v>17</v>
      </c>
      <c r="E4828" s="2" t="s">
        <v>11</v>
      </c>
      <c r="F4828" s="2">
        <v>1966</v>
      </c>
      <c r="G4828" s="2">
        <v>9.67</v>
      </c>
      <c r="I4828" s="2">
        <f t="shared" si="75"/>
        <v>10</v>
      </c>
      <c r="J4828" s="2">
        <f>VLOOKUP(A4828,Urbanizaton!$B$2:$BI$265,I4828)</f>
        <v>77.619</v>
      </c>
      <c r="K4828" s="2">
        <f>VLOOKUP(A4828,Population!$B$2:$BI$265,I4828)</f>
        <v>4797381</v>
      </c>
      <c r="L4828" s="2" t="str">
        <f>VLOOKUP(A4828,Region!$C$1:$G$241,5)</f>
        <v>Europe</v>
      </c>
    </row>
    <row r="4829" spans="1:12" x14ac:dyDescent="0.55000000000000004">
      <c r="A4829" s="2" t="s">
        <v>25</v>
      </c>
      <c r="B4829" s="2" t="s">
        <v>8</v>
      </c>
      <c r="C4829" s="2" t="s">
        <v>9</v>
      </c>
      <c r="D4829" s="2" t="s">
        <v>10</v>
      </c>
      <c r="E4829" s="2" t="s">
        <v>11</v>
      </c>
      <c r="F4829" s="2">
        <v>1967</v>
      </c>
      <c r="G4829" s="2">
        <v>44.97</v>
      </c>
      <c r="I4829" s="2">
        <f t="shared" si="75"/>
        <v>11</v>
      </c>
      <c r="J4829" s="2">
        <f>VLOOKUP(A4829,Urbanizaton!$B$2:$BI$265,I4829)</f>
        <v>78.162999999999997</v>
      </c>
      <c r="K4829" s="2">
        <f>VLOOKUP(A4829,Population!$B$2:$BI$265,I4829)</f>
        <v>4835354</v>
      </c>
      <c r="L4829" s="2" t="str">
        <f>VLOOKUP(A4829,Region!$C$1:$G$241,5)</f>
        <v>Europe</v>
      </c>
    </row>
    <row r="4830" spans="1:12" x14ac:dyDescent="0.55000000000000004">
      <c r="A4830" s="2" t="s">
        <v>25</v>
      </c>
      <c r="B4830" s="2" t="s">
        <v>8</v>
      </c>
      <c r="C4830" s="2" t="s">
        <v>9</v>
      </c>
      <c r="D4830" s="2" t="s">
        <v>17</v>
      </c>
      <c r="E4830" s="2" t="s">
        <v>11</v>
      </c>
      <c r="F4830" s="2">
        <v>1967</v>
      </c>
      <c r="G4830" s="2">
        <v>9.33</v>
      </c>
      <c r="I4830" s="2">
        <f t="shared" si="75"/>
        <v>11</v>
      </c>
      <c r="J4830" s="2">
        <f>VLOOKUP(A4830,Urbanizaton!$B$2:$BI$265,I4830)</f>
        <v>78.162999999999997</v>
      </c>
      <c r="K4830" s="2">
        <f>VLOOKUP(A4830,Population!$B$2:$BI$265,I4830)</f>
        <v>4835354</v>
      </c>
      <c r="L4830" s="2" t="str">
        <f>VLOOKUP(A4830,Region!$C$1:$G$241,5)</f>
        <v>Europe</v>
      </c>
    </row>
    <row r="4831" spans="1:12" x14ac:dyDescent="0.55000000000000004">
      <c r="A4831" s="2" t="s">
        <v>25</v>
      </c>
      <c r="B4831" s="2" t="s">
        <v>8</v>
      </c>
      <c r="C4831" s="2" t="s">
        <v>9</v>
      </c>
      <c r="D4831" s="2" t="s">
        <v>10</v>
      </c>
      <c r="E4831" s="2" t="s">
        <v>11</v>
      </c>
      <c r="F4831" s="2">
        <v>1968</v>
      </c>
      <c r="G4831" s="2">
        <v>48.56</v>
      </c>
      <c r="I4831" s="2">
        <f t="shared" si="75"/>
        <v>12</v>
      </c>
      <c r="J4831" s="2">
        <f>VLOOKUP(A4831,Urbanizaton!$B$2:$BI$265,I4831)</f>
        <v>78.697999999999993</v>
      </c>
      <c r="K4831" s="2">
        <f>VLOOKUP(A4831,Population!$B$2:$BI$265,I4831)</f>
        <v>4864883</v>
      </c>
      <c r="L4831" s="2" t="str">
        <f>VLOOKUP(A4831,Region!$C$1:$G$241,5)</f>
        <v>Europe</v>
      </c>
    </row>
    <row r="4832" spans="1:12" x14ac:dyDescent="0.55000000000000004">
      <c r="A4832" s="2" t="s">
        <v>25</v>
      </c>
      <c r="B4832" s="2" t="s">
        <v>8</v>
      </c>
      <c r="C4832" s="2" t="s">
        <v>9</v>
      </c>
      <c r="D4832" s="2" t="s">
        <v>17</v>
      </c>
      <c r="E4832" s="2" t="s">
        <v>11</v>
      </c>
      <c r="F4832" s="2">
        <v>1968</v>
      </c>
      <c r="G4832" s="2">
        <v>10</v>
      </c>
      <c r="I4832" s="2">
        <f t="shared" si="75"/>
        <v>12</v>
      </c>
      <c r="J4832" s="2">
        <f>VLOOKUP(A4832,Urbanizaton!$B$2:$BI$265,I4832)</f>
        <v>78.697999999999993</v>
      </c>
      <c r="K4832" s="2">
        <f>VLOOKUP(A4832,Population!$B$2:$BI$265,I4832)</f>
        <v>4864883</v>
      </c>
      <c r="L4832" s="2" t="str">
        <f>VLOOKUP(A4832,Region!$C$1:$G$241,5)</f>
        <v>Europe</v>
      </c>
    </row>
    <row r="4833" spans="1:12" x14ac:dyDescent="0.55000000000000004">
      <c r="A4833" s="2" t="s">
        <v>25</v>
      </c>
      <c r="B4833" s="2" t="s">
        <v>8</v>
      </c>
      <c r="C4833" s="2" t="s">
        <v>9</v>
      </c>
      <c r="D4833" s="2" t="s">
        <v>10</v>
      </c>
      <c r="E4833" s="2" t="s">
        <v>11</v>
      </c>
      <c r="F4833" s="2">
        <v>1969</v>
      </c>
      <c r="G4833" s="2">
        <v>56.18</v>
      </c>
      <c r="I4833" s="2">
        <f t="shared" si="75"/>
        <v>13</v>
      </c>
      <c r="J4833" s="2">
        <f>VLOOKUP(A4833,Urbanizaton!$B$2:$BI$265,I4833)</f>
        <v>79.221999999999994</v>
      </c>
      <c r="K4833" s="2">
        <f>VLOOKUP(A4833,Population!$B$2:$BI$265,I4833)</f>
        <v>4891860</v>
      </c>
      <c r="L4833" s="2" t="str">
        <f>VLOOKUP(A4833,Region!$C$1:$G$241,5)</f>
        <v>Europe</v>
      </c>
    </row>
    <row r="4834" spans="1:12" x14ac:dyDescent="0.55000000000000004">
      <c r="A4834" s="2" t="s">
        <v>25</v>
      </c>
      <c r="B4834" s="2" t="s">
        <v>8</v>
      </c>
      <c r="C4834" s="2" t="s">
        <v>9</v>
      </c>
      <c r="D4834" s="2" t="s">
        <v>17</v>
      </c>
      <c r="E4834" s="2" t="s">
        <v>11</v>
      </c>
      <c r="F4834" s="2">
        <v>1969</v>
      </c>
      <c r="G4834" s="2">
        <v>11.52</v>
      </c>
      <c r="I4834" s="2">
        <f t="shared" si="75"/>
        <v>13</v>
      </c>
      <c r="J4834" s="2">
        <f>VLOOKUP(A4834,Urbanizaton!$B$2:$BI$265,I4834)</f>
        <v>79.221999999999994</v>
      </c>
      <c r="K4834" s="2">
        <f>VLOOKUP(A4834,Population!$B$2:$BI$265,I4834)</f>
        <v>4891860</v>
      </c>
      <c r="L4834" s="2" t="str">
        <f>VLOOKUP(A4834,Region!$C$1:$G$241,5)</f>
        <v>Europe</v>
      </c>
    </row>
    <row r="4835" spans="1:12" x14ac:dyDescent="0.55000000000000004">
      <c r="A4835" s="2" t="s">
        <v>25</v>
      </c>
      <c r="B4835" s="2" t="s">
        <v>8</v>
      </c>
      <c r="C4835" s="2" t="s">
        <v>9</v>
      </c>
      <c r="D4835" s="2" t="s">
        <v>10</v>
      </c>
      <c r="E4835" s="2" t="s">
        <v>11</v>
      </c>
      <c r="F4835" s="2">
        <v>1970</v>
      </c>
      <c r="G4835" s="2">
        <v>59.47</v>
      </c>
      <c r="I4835" s="2">
        <f t="shared" si="75"/>
        <v>14</v>
      </c>
      <c r="J4835" s="2">
        <f>VLOOKUP(A4835,Urbanizaton!$B$2:$BI$265,I4835)</f>
        <v>79.736999999999995</v>
      </c>
      <c r="K4835" s="2">
        <f>VLOOKUP(A4835,Population!$B$2:$BI$265,I4835)</f>
        <v>4928757</v>
      </c>
      <c r="L4835" s="2" t="str">
        <f>VLOOKUP(A4835,Region!$C$1:$G$241,5)</f>
        <v>Europe</v>
      </c>
    </row>
    <row r="4836" spans="1:12" x14ac:dyDescent="0.55000000000000004">
      <c r="A4836" s="2" t="s">
        <v>25</v>
      </c>
      <c r="B4836" s="2" t="s">
        <v>8</v>
      </c>
      <c r="C4836" s="2" t="s">
        <v>9</v>
      </c>
      <c r="D4836" s="2" t="s">
        <v>17</v>
      </c>
      <c r="E4836" s="2" t="s">
        <v>11</v>
      </c>
      <c r="F4836" s="2">
        <v>1970</v>
      </c>
      <c r="G4836" s="2">
        <v>12.04</v>
      </c>
      <c r="I4836" s="2">
        <f t="shared" si="75"/>
        <v>14</v>
      </c>
      <c r="J4836" s="2">
        <f>VLOOKUP(A4836,Urbanizaton!$B$2:$BI$265,I4836)</f>
        <v>79.736999999999995</v>
      </c>
      <c r="K4836" s="2">
        <f>VLOOKUP(A4836,Population!$B$2:$BI$265,I4836)</f>
        <v>4928757</v>
      </c>
      <c r="L4836" s="2" t="str">
        <f>VLOOKUP(A4836,Region!$C$1:$G$241,5)</f>
        <v>Europe</v>
      </c>
    </row>
    <row r="4837" spans="1:12" x14ac:dyDescent="0.55000000000000004">
      <c r="A4837" s="2" t="s">
        <v>25</v>
      </c>
      <c r="B4837" s="2" t="s">
        <v>8</v>
      </c>
      <c r="C4837" s="2" t="s">
        <v>9</v>
      </c>
      <c r="D4837" s="2" t="s">
        <v>10</v>
      </c>
      <c r="E4837" s="2" t="s">
        <v>11</v>
      </c>
      <c r="F4837" s="2">
        <v>1971</v>
      </c>
      <c r="G4837" s="2">
        <v>55.4</v>
      </c>
      <c r="I4837" s="2">
        <f t="shared" si="75"/>
        <v>15</v>
      </c>
      <c r="J4837" s="2">
        <f>VLOOKUP(A4837,Urbanizaton!$B$2:$BI$265,I4837)</f>
        <v>80.239000000000004</v>
      </c>
      <c r="K4837" s="2">
        <f>VLOOKUP(A4837,Population!$B$2:$BI$265,I4837)</f>
        <v>4963126</v>
      </c>
      <c r="L4837" s="2" t="str">
        <f>VLOOKUP(A4837,Region!$C$1:$G$241,5)</f>
        <v>Europe</v>
      </c>
    </row>
    <row r="4838" spans="1:12" x14ac:dyDescent="0.55000000000000004">
      <c r="A4838" s="2" t="s">
        <v>25</v>
      </c>
      <c r="B4838" s="2" t="s">
        <v>8</v>
      </c>
      <c r="C4838" s="2" t="s">
        <v>9</v>
      </c>
      <c r="D4838" s="2" t="s">
        <v>17</v>
      </c>
      <c r="E4838" s="2" t="s">
        <v>11</v>
      </c>
      <c r="F4838" s="2">
        <v>1971</v>
      </c>
      <c r="G4838" s="2">
        <v>11.16</v>
      </c>
      <c r="I4838" s="2">
        <f t="shared" si="75"/>
        <v>15</v>
      </c>
      <c r="J4838" s="2">
        <f>VLOOKUP(A4838,Urbanizaton!$B$2:$BI$265,I4838)</f>
        <v>80.239000000000004</v>
      </c>
      <c r="K4838" s="2">
        <f>VLOOKUP(A4838,Population!$B$2:$BI$265,I4838)</f>
        <v>4963126</v>
      </c>
      <c r="L4838" s="2" t="str">
        <f>VLOOKUP(A4838,Region!$C$1:$G$241,5)</f>
        <v>Europe</v>
      </c>
    </row>
    <row r="4839" spans="1:12" x14ac:dyDescent="0.55000000000000004">
      <c r="A4839" s="2" t="s">
        <v>25</v>
      </c>
      <c r="B4839" s="2" t="s">
        <v>8</v>
      </c>
      <c r="C4839" s="2" t="s">
        <v>9</v>
      </c>
      <c r="D4839" s="2" t="s">
        <v>10</v>
      </c>
      <c r="E4839" s="2" t="s">
        <v>11</v>
      </c>
      <c r="F4839" s="2">
        <v>1972</v>
      </c>
      <c r="G4839" s="2">
        <v>57.38</v>
      </c>
      <c r="I4839" s="2">
        <f t="shared" si="75"/>
        <v>16</v>
      </c>
      <c r="J4839" s="2">
        <f>VLOOKUP(A4839,Urbanizaton!$B$2:$BI$265,I4839)</f>
        <v>80.730999999999995</v>
      </c>
      <c r="K4839" s="2">
        <f>VLOOKUP(A4839,Population!$B$2:$BI$265,I4839)</f>
        <v>4991596</v>
      </c>
      <c r="L4839" s="2" t="str">
        <f>VLOOKUP(A4839,Region!$C$1:$G$241,5)</f>
        <v>Europe</v>
      </c>
    </row>
    <row r="4840" spans="1:12" x14ac:dyDescent="0.55000000000000004">
      <c r="A4840" s="2" t="s">
        <v>25</v>
      </c>
      <c r="B4840" s="2" t="s">
        <v>8</v>
      </c>
      <c r="C4840" s="2" t="s">
        <v>9</v>
      </c>
      <c r="D4840" s="2" t="s">
        <v>17</v>
      </c>
      <c r="E4840" s="2" t="s">
        <v>11</v>
      </c>
      <c r="F4840" s="2">
        <v>1972</v>
      </c>
      <c r="G4840" s="2">
        <v>11.5</v>
      </c>
      <c r="I4840" s="2">
        <f t="shared" si="75"/>
        <v>16</v>
      </c>
      <c r="J4840" s="2">
        <f>VLOOKUP(A4840,Urbanizaton!$B$2:$BI$265,I4840)</f>
        <v>80.730999999999995</v>
      </c>
      <c r="K4840" s="2">
        <f>VLOOKUP(A4840,Population!$B$2:$BI$265,I4840)</f>
        <v>4991596</v>
      </c>
      <c r="L4840" s="2" t="str">
        <f>VLOOKUP(A4840,Region!$C$1:$G$241,5)</f>
        <v>Europe</v>
      </c>
    </row>
    <row r="4841" spans="1:12" x14ac:dyDescent="0.55000000000000004">
      <c r="A4841" s="2" t="s">
        <v>25</v>
      </c>
      <c r="B4841" s="2" t="s">
        <v>8</v>
      </c>
      <c r="C4841" s="2" t="s">
        <v>9</v>
      </c>
      <c r="D4841" s="2" t="s">
        <v>10</v>
      </c>
      <c r="E4841" s="2" t="s">
        <v>11</v>
      </c>
      <c r="F4841" s="2">
        <v>1973</v>
      </c>
      <c r="G4841" s="2">
        <v>56.23</v>
      </c>
      <c r="I4841" s="2">
        <f t="shared" si="75"/>
        <v>17</v>
      </c>
      <c r="J4841" s="2">
        <f>VLOOKUP(A4841,Urbanizaton!$B$2:$BI$265,I4841)</f>
        <v>81.210999999999999</v>
      </c>
      <c r="K4841" s="2">
        <f>VLOOKUP(A4841,Population!$B$2:$BI$265,I4841)</f>
        <v>5021861</v>
      </c>
      <c r="L4841" s="2" t="str">
        <f>VLOOKUP(A4841,Region!$C$1:$G$241,5)</f>
        <v>Europe</v>
      </c>
    </row>
    <row r="4842" spans="1:12" x14ac:dyDescent="0.55000000000000004">
      <c r="A4842" s="2" t="s">
        <v>25</v>
      </c>
      <c r="B4842" s="2" t="s">
        <v>8</v>
      </c>
      <c r="C4842" s="2" t="s">
        <v>9</v>
      </c>
      <c r="D4842" s="2" t="s">
        <v>17</v>
      </c>
      <c r="E4842" s="2" t="s">
        <v>11</v>
      </c>
      <c r="F4842" s="2">
        <v>1973</v>
      </c>
      <c r="G4842" s="2">
        <v>11.2</v>
      </c>
      <c r="I4842" s="2">
        <f t="shared" si="75"/>
        <v>17</v>
      </c>
      <c r="J4842" s="2">
        <f>VLOOKUP(A4842,Urbanizaton!$B$2:$BI$265,I4842)</f>
        <v>81.210999999999999</v>
      </c>
      <c r="K4842" s="2">
        <f>VLOOKUP(A4842,Population!$B$2:$BI$265,I4842)</f>
        <v>5021861</v>
      </c>
      <c r="L4842" s="2" t="str">
        <f>VLOOKUP(A4842,Region!$C$1:$G$241,5)</f>
        <v>Europe</v>
      </c>
    </row>
    <row r="4843" spans="1:12" x14ac:dyDescent="0.55000000000000004">
      <c r="A4843" s="2" t="s">
        <v>25</v>
      </c>
      <c r="B4843" s="2" t="s">
        <v>8</v>
      </c>
      <c r="C4843" s="2" t="s">
        <v>9</v>
      </c>
      <c r="D4843" s="2" t="s">
        <v>10</v>
      </c>
      <c r="E4843" s="2" t="s">
        <v>11</v>
      </c>
      <c r="F4843" s="2">
        <v>1974</v>
      </c>
      <c r="G4843" s="2">
        <v>50</v>
      </c>
      <c r="I4843" s="2">
        <f t="shared" si="75"/>
        <v>18</v>
      </c>
      <c r="J4843" s="2">
        <f>VLOOKUP(A4843,Urbanizaton!$B$2:$BI$265,I4843)</f>
        <v>81.683000000000007</v>
      </c>
      <c r="K4843" s="2">
        <f>VLOOKUP(A4843,Population!$B$2:$BI$265,I4843)</f>
        <v>5045297</v>
      </c>
      <c r="L4843" s="2" t="str">
        <f>VLOOKUP(A4843,Region!$C$1:$G$241,5)</f>
        <v>Europe</v>
      </c>
    </row>
    <row r="4844" spans="1:12" x14ac:dyDescent="0.55000000000000004">
      <c r="A4844" s="2" t="s">
        <v>25</v>
      </c>
      <c r="B4844" s="2" t="s">
        <v>8</v>
      </c>
      <c r="C4844" s="2" t="s">
        <v>9</v>
      </c>
      <c r="D4844" s="2" t="s">
        <v>17</v>
      </c>
      <c r="E4844" s="2" t="s">
        <v>11</v>
      </c>
      <c r="F4844" s="2">
        <v>1974</v>
      </c>
      <c r="G4844" s="2">
        <v>9.91</v>
      </c>
      <c r="I4844" s="2">
        <f t="shared" si="75"/>
        <v>18</v>
      </c>
      <c r="J4844" s="2">
        <f>VLOOKUP(A4844,Urbanizaton!$B$2:$BI$265,I4844)</f>
        <v>81.683000000000007</v>
      </c>
      <c r="K4844" s="2">
        <f>VLOOKUP(A4844,Population!$B$2:$BI$265,I4844)</f>
        <v>5045297</v>
      </c>
      <c r="L4844" s="2" t="str">
        <f>VLOOKUP(A4844,Region!$C$1:$G$241,5)</f>
        <v>Europe</v>
      </c>
    </row>
    <row r="4845" spans="1:12" x14ac:dyDescent="0.55000000000000004">
      <c r="A4845" s="2" t="s">
        <v>25</v>
      </c>
      <c r="B4845" s="2" t="s">
        <v>8</v>
      </c>
      <c r="C4845" s="2" t="s">
        <v>9</v>
      </c>
      <c r="D4845" s="2" t="s">
        <v>10</v>
      </c>
      <c r="E4845" s="2" t="s">
        <v>11</v>
      </c>
      <c r="F4845" s="2">
        <v>1975</v>
      </c>
      <c r="G4845" s="2">
        <v>52.63</v>
      </c>
      <c r="I4845" s="2">
        <f t="shared" si="75"/>
        <v>19</v>
      </c>
      <c r="J4845" s="2">
        <f>VLOOKUP(A4845,Urbanizaton!$B$2:$BI$265,I4845)</f>
        <v>82.146000000000001</v>
      </c>
      <c r="K4845" s="2">
        <f>VLOOKUP(A4845,Population!$B$2:$BI$265,I4845)</f>
        <v>5059862</v>
      </c>
      <c r="L4845" s="2" t="str">
        <f>VLOOKUP(A4845,Region!$C$1:$G$241,5)</f>
        <v>Europe</v>
      </c>
    </row>
    <row r="4846" spans="1:12" x14ac:dyDescent="0.55000000000000004">
      <c r="A4846" s="2" t="s">
        <v>25</v>
      </c>
      <c r="B4846" s="2" t="s">
        <v>8</v>
      </c>
      <c r="C4846" s="2" t="s">
        <v>9</v>
      </c>
      <c r="D4846" s="2" t="s">
        <v>17</v>
      </c>
      <c r="E4846" s="2" t="s">
        <v>11</v>
      </c>
      <c r="F4846" s="2">
        <v>1975</v>
      </c>
      <c r="G4846" s="2">
        <v>10.4</v>
      </c>
      <c r="I4846" s="2">
        <f t="shared" si="75"/>
        <v>19</v>
      </c>
      <c r="J4846" s="2">
        <f>VLOOKUP(A4846,Urbanizaton!$B$2:$BI$265,I4846)</f>
        <v>82.146000000000001</v>
      </c>
      <c r="K4846" s="2">
        <f>VLOOKUP(A4846,Population!$B$2:$BI$265,I4846)</f>
        <v>5059862</v>
      </c>
      <c r="L4846" s="2" t="str">
        <f>VLOOKUP(A4846,Region!$C$1:$G$241,5)</f>
        <v>Europe</v>
      </c>
    </row>
    <row r="4847" spans="1:12" x14ac:dyDescent="0.55000000000000004">
      <c r="A4847" s="2" t="s">
        <v>25</v>
      </c>
      <c r="B4847" s="2" t="s">
        <v>8</v>
      </c>
      <c r="C4847" s="2" t="s">
        <v>9</v>
      </c>
      <c r="D4847" s="2" t="s">
        <v>10</v>
      </c>
      <c r="E4847" s="2" t="s">
        <v>11</v>
      </c>
      <c r="F4847" s="2">
        <v>1976</v>
      </c>
      <c r="G4847" s="2">
        <v>58.29</v>
      </c>
      <c r="I4847" s="2">
        <f t="shared" si="75"/>
        <v>20</v>
      </c>
      <c r="J4847" s="2">
        <f>VLOOKUP(A4847,Urbanizaton!$B$2:$BI$265,I4847)</f>
        <v>82.6</v>
      </c>
      <c r="K4847" s="2">
        <f>VLOOKUP(A4847,Population!$B$2:$BI$265,I4847)</f>
        <v>5072596</v>
      </c>
      <c r="L4847" s="2" t="str">
        <f>VLOOKUP(A4847,Region!$C$1:$G$241,5)</f>
        <v>Europe</v>
      </c>
    </row>
    <row r="4848" spans="1:12" x14ac:dyDescent="0.55000000000000004">
      <c r="A4848" s="2" t="s">
        <v>25</v>
      </c>
      <c r="B4848" s="2" t="s">
        <v>8</v>
      </c>
      <c r="C4848" s="2" t="s">
        <v>9</v>
      </c>
      <c r="D4848" s="2" t="s">
        <v>17</v>
      </c>
      <c r="E4848" s="2" t="s">
        <v>11</v>
      </c>
      <c r="F4848" s="2">
        <v>1976</v>
      </c>
      <c r="G4848" s="2">
        <v>11.49</v>
      </c>
      <c r="I4848" s="2">
        <f t="shared" si="75"/>
        <v>20</v>
      </c>
      <c r="J4848" s="2">
        <f>VLOOKUP(A4848,Urbanizaton!$B$2:$BI$265,I4848)</f>
        <v>82.6</v>
      </c>
      <c r="K4848" s="2">
        <f>VLOOKUP(A4848,Population!$B$2:$BI$265,I4848)</f>
        <v>5072596</v>
      </c>
      <c r="L4848" s="2" t="str">
        <f>VLOOKUP(A4848,Region!$C$1:$G$241,5)</f>
        <v>Europe</v>
      </c>
    </row>
    <row r="4849" spans="1:12" x14ac:dyDescent="0.55000000000000004">
      <c r="A4849" s="2" t="s">
        <v>25</v>
      </c>
      <c r="B4849" s="2" t="s">
        <v>8</v>
      </c>
      <c r="C4849" s="2" t="s">
        <v>9</v>
      </c>
      <c r="D4849" s="2" t="s">
        <v>10</v>
      </c>
      <c r="E4849" s="2" t="s">
        <v>11</v>
      </c>
      <c r="F4849" s="2">
        <v>1977</v>
      </c>
      <c r="G4849" s="2">
        <v>59.92</v>
      </c>
      <c r="I4849" s="2">
        <f t="shared" si="75"/>
        <v>21</v>
      </c>
      <c r="J4849" s="2">
        <f>VLOOKUP(A4849,Urbanizaton!$B$2:$BI$265,I4849)</f>
        <v>82.885999999999996</v>
      </c>
      <c r="K4849" s="2">
        <f>VLOOKUP(A4849,Population!$B$2:$BI$265,I4849)</f>
        <v>5088419</v>
      </c>
      <c r="L4849" s="2" t="str">
        <f>VLOOKUP(A4849,Region!$C$1:$G$241,5)</f>
        <v>Europe</v>
      </c>
    </row>
    <row r="4850" spans="1:12" x14ac:dyDescent="0.55000000000000004">
      <c r="A4850" s="2" t="s">
        <v>25</v>
      </c>
      <c r="B4850" s="2" t="s">
        <v>8</v>
      </c>
      <c r="C4850" s="2" t="s">
        <v>9</v>
      </c>
      <c r="D4850" s="2" t="s">
        <v>17</v>
      </c>
      <c r="E4850" s="2" t="s">
        <v>11</v>
      </c>
      <c r="F4850" s="2">
        <v>1977</v>
      </c>
      <c r="G4850" s="2">
        <v>11.77</v>
      </c>
      <c r="I4850" s="2">
        <f t="shared" si="75"/>
        <v>21</v>
      </c>
      <c r="J4850" s="2">
        <f>VLOOKUP(A4850,Urbanizaton!$B$2:$BI$265,I4850)</f>
        <v>82.885999999999996</v>
      </c>
      <c r="K4850" s="2">
        <f>VLOOKUP(A4850,Population!$B$2:$BI$265,I4850)</f>
        <v>5088419</v>
      </c>
      <c r="L4850" s="2" t="str">
        <f>VLOOKUP(A4850,Region!$C$1:$G$241,5)</f>
        <v>Europe</v>
      </c>
    </row>
    <row r="4851" spans="1:12" x14ac:dyDescent="0.55000000000000004">
      <c r="A4851" s="2" t="s">
        <v>25</v>
      </c>
      <c r="B4851" s="2" t="s">
        <v>8</v>
      </c>
      <c r="C4851" s="2" t="s">
        <v>9</v>
      </c>
      <c r="D4851" s="2" t="s">
        <v>10</v>
      </c>
      <c r="E4851" s="2" t="s">
        <v>11</v>
      </c>
      <c r="F4851" s="2">
        <v>1978</v>
      </c>
      <c r="G4851" s="2">
        <v>59.53</v>
      </c>
      <c r="I4851" s="2">
        <f t="shared" si="75"/>
        <v>22</v>
      </c>
      <c r="J4851" s="2">
        <f>VLOOKUP(A4851,Urbanizaton!$B$2:$BI$265,I4851)</f>
        <v>83.168999999999997</v>
      </c>
      <c r="K4851" s="2">
        <f>VLOOKUP(A4851,Population!$B$2:$BI$265,I4851)</f>
        <v>5104248</v>
      </c>
      <c r="L4851" s="2" t="str">
        <f>VLOOKUP(A4851,Region!$C$1:$G$241,5)</f>
        <v>Europe</v>
      </c>
    </row>
    <row r="4852" spans="1:12" x14ac:dyDescent="0.55000000000000004">
      <c r="A4852" s="2" t="s">
        <v>25</v>
      </c>
      <c r="B4852" s="2" t="s">
        <v>8</v>
      </c>
      <c r="C4852" s="2" t="s">
        <v>9</v>
      </c>
      <c r="D4852" s="2" t="s">
        <v>17</v>
      </c>
      <c r="E4852" s="2" t="s">
        <v>11</v>
      </c>
      <c r="F4852" s="2">
        <v>1978</v>
      </c>
      <c r="G4852" s="2">
        <v>11.66</v>
      </c>
      <c r="I4852" s="2">
        <f t="shared" si="75"/>
        <v>22</v>
      </c>
      <c r="J4852" s="2">
        <f>VLOOKUP(A4852,Urbanizaton!$B$2:$BI$265,I4852)</f>
        <v>83.168999999999997</v>
      </c>
      <c r="K4852" s="2">
        <f>VLOOKUP(A4852,Population!$B$2:$BI$265,I4852)</f>
        <v>5104248</v>
      </c>
      <c r="L4852" s="2" t="str">
        <f>VLOOKUP(A4852,Region!$C$1:$G$241,5)</f>
        <v>Europe</v>
      </c>
    </row>
    <row r="4853" spans="1:12" x14ac:dyDescent="0.55000000000000004">
      <c r="A4853" s="2" t="s">
        <v>25</v>
      </c>
      <c r="B4853" s="2" t="s">
        <v>8</v>
      </c>
      <c r="C4853" s="2" t="s">
        <v>9</v>
      </c>
      <c r="D4853" s="2" t="s">
        <v>10</v>
      </c>
      <c r="E4853" s="2" t="s">
        <v>11</v>
      </c>
      <c r="F4853" s="2">
        <v>1979</v>
      </c>
      <c r="G4853" s="2">
        <v>63.06</v>
      </c>
      <c r="I4853" s="2">
        <f t="shared" si="75"/>
        <v>23</v>
      </c>
      <c r="J4853" s="2">
        <f>VLOOKUP(A4853,Urbanizaton!$B$2:$BI$265,I4853)</f>
        <v>83.447999999999993</v>
      </c>
      <c r="K4853" s="2">
        <f>VLOOKUP(A4853,Population!$B$2:$BI$265,I4853)</f>
        <v>5116801</v>
      </c>
      <c r="L4853" s="2" t="str">
        <f>VLOOKUP(A4853,Region!$C$1:$G$241,5)</f>
        <v>Europe</v>
      </c>
    </row>
    <row r="4854" spans="1:12" x14ac:dyDescent="0.55000000000000004">
      <c r="A4854" s="2" t="s">
        <v>25</v>
      </c>
      <c r="B4854" s="2" t="s">
        <v>8</v>
      </c>
      <c r="C4854" s="2" t="s">
        <v>9</v>
      </c>
      <c r="D4854" s="2" t="s">
        <v>17</v>
      </c>
      <c r="E4854" s="2" t="s">
        <v>11</v>
      </c>
      <c r="F4854" s="2">
        <v>1979</v>
      </c>
      <c r="G4854" s="2">
        <v>12.32</v>
      </c>
      <c r="I4854" s="2">
        <f t="shared" si="75"/>
        <v>23</v>
      </c>
      <c r="J4854" s="2">
        <f>VLOOKUP(A4854,Urbanizaton!$B$2:$BI$265,I4854)</f>
        <v>83.447999999999993</v>
      </c>
      <c r="K4854" s="2">
        <f>VLOOKUP(A4854,Population!$B$2:$BI$265,I4854)</f>
        <v>5116801</v>
      </c>
      <c r="L4854" s="2" t="str">
        <f>VLOOKUP(A4854,Region!$C$1:$G$241,5)</f>
        <v>Europe</v>
      </c>
    </row>
    <row r="4855" spans="1:12" x14ac:dyDescent="0.55000000000000004">
      <c r="A4855" s="2" t="s">
        <v>25</v>
      </c>
      <c r="B4855" s="2" t="s">
        <v>8</v>
      </c>
      <c r="C4855" s="2" t="s">
        <v>9</v>
      </c>
      <c r="D4855" s="2" t="s">
        <v>10</v>
      </c>
      <c r="E4855" s="2" t="s">
        <v>11</v>
      </c>
      <c r="F4855" s="2">
        <v>1980</v>
      </c>
      <c r="G4855" s="2">
        <v>63.05</v>
      </c>
      <c r="I4855" s="2">
        <f t="shared" si="75"/>
        <v>24</v>
      </c>
      <c r="J4855" s="2">
        <f>VLOOKUP(A4855,Urbanizaton!$B$2:$BI$265,I4855)</f>
        <v>83.722999999999999</v>
      </c>
      <c r="K4855" s="2">
        <f>VLOOKUP(A4855,Population!$B$2:$BI$265,I4855)</f>
        <v>5123027</v>
      </c>
      <c r="L4855" s="2" t="str">
        <f>VLOOKUP(A4855,Region!$C$1:$G$241,5)</f>
        <v>Europe</v>
      </c>
    </row>
    <row r="4856" spans="1:12" x14ac:dyDescent="0.55000000000000004">
      <c r="A4856" s="2" t="s">
        <v>25</v>
      </c>
      <c r="B4856" s="2" t="s">
        <v>8</v>
      </c>
      <c r="C4856" s="2" t="s">
        <v>9</v>
      </c>
      <c r="D4856" s="2" t="s">
        <v>17</v>
      </c>
      <c r="E4856" s="2" t="s">
        <v>11</v>
      </c>
      <c r="F4856" s="2">
        <v>1980</v>
      </c>
      <c r="G4856" s="2">
        <v>12.3</v>
      </c>
      <c r="I4856" s="2">
        <f t="shared" si="75"/>
        <v>24</v>
      </c>
      <c r="J4856" s="2">
        <f>VLOOKUP(A4856,Urbanizaton!$B$2:$BI$265,I4856)</f>
        <v>83.722999999999999</v>
      </c>
      <c r="K4856" s="2">
        <f>VLOOKUP(A4856,Population!$B$2:$BI$265,I4856)</f>
        <v>5123027</v>
      </c>
      <c r="L4856" s="2" t="str">
        <f>VLOOKUP(A4856,Region!$C$1:$G$241,5)</f>
        <v>Europe</v>
      </c>
    </row>
    <row r="4857" spans="1:12" x14ac:dyDescent="0.55000000000000004">
      <c r="A4857" s="2" t="s">
        <v>25</v>
      </c>
      <c r="B4857" s="2" t="s">
        <v>8</v>
      </c>
      <c r="C4857" s="2" t="s">
        <v>9</v>
      </c>
      <c r="D4857" s="2" t="s">
        <v>10</v>
      </c>
      <c r="E4857" s="2" t="s">
        <v>11</v>
      </c>
      <c r="F4857" s="2">
        <v>1981</v>
      </c>
      <c r="G4857" s="2">
        <v>52.86</v>
      </c>
      <c r="I4857" s="2">
        <f t="shared" si="75"/>
        <v>25</v>
      </c>
      <c r="J4857" s="2">
        <f>VLOOKUP(A4857,Urbanizaton!$B$2:$BI$265,I4857)</f>
        <v>83.915000000000006</v>
      </c>
      <c r="K4857" s="2">
        <f>VLOOKUP(A4857,Population!$B$2:$BI$265,I4857)</f>
        <v>5121572</v>
      </c>
      <c r="L4857" s="2" t="str">
        <f>VLOOKUP(A4857,Region!$C$1:$G$241,5)</f>
        <v>Europe</v>
      </c>
    </row>
    <row r="4858" spans="1:12" x14ac:dyDescent="0.55000000000000004">
      <c r="A4858" s="2" t="s">
        <v>25</v>
      </c>
      <c r="B4858" s="2" t="s">
        <v>8</v>
      </c>
      <c r="C4858" s="2" t="s">
        <v>9</v>
      </c>
      <c r="D4858" s="2" t="s">
        <v>17</v>
      </c>
      <c r="E4858" s="2" t="s">
        <v>11</v>
      </c>
      <c r="F4858" s="2">
        <v>1981</v>
      </c>
      <c r="G4858" s="2">
        <v>10.32</v>
      </c>
      <c r="I4858" s="2">
        <f t="shared" si="75"/>
        <v>25</v>
      </c>
      <c r="J4858" s="2">
        <f>VLOOKUP(A4858,Urbanizaton!$B$2:$BI$265,I4858)</f>
        <v>83.915000000000006</v>
      </c>
      <c r="K4858" s="2">
        <f>VLOOKUP(A4858,Population!$B$2:$BI$265,I4858)</f>
        <v>5121572</v>
      </c>
      <c r="L4858" s="2" t="str">
        <f>VLOOKUP(A4858,Region!$C$1:$G$241,5)</f>
        <v>Europe</v>
      </c>
    </row>
    <row r="4859" spans="1:12" x14ac:dyDescent="0.55000000000000004">
      <c r="A4859" s="2" t="s">
        <v>25</v>
      </c>
      <c r="B4859" s="2" t="s">
        <v>8</v>
      </c>
      <c r="C4859" s="2" t="s">
        <v>9</v>
      </c>
      <c r="D4859" s="2" t="s">
        <v>10</v>
      </c>
      <c r="E4859" s="2" t="s">
        <v>11</v>
      </c>
      <c r="F4859" s="2">
        <v>1982</v>
      </c>
      <c r="G4859" s="2">
        <v>55.04</v>
      </c>
      <c r="I4859" s="2">
        <f t="shared" si="75"/>
        <v>26</v>
      </c>
      <c r="J4859" s="2">
        <f>VLOOKUP(A4859,Urbanizaton!$B$2:$BI$265,I4859)</f>
        <v>84.025000000000006</v>
      </c>
      <c r="K4859" s="2">
        <f>VLOOKUP(A4859,Population!$B$2:$BI$265,I4859)</f>
        <v>5117810</v>
      </c>
      <c r="L4859" s="2" t="str">
        <f>VLOOKUP(A4859,Region!$C$1:$G$241,5)</f>
        <v>Europe</v>
      </c>
    </row>
    <row r="4860" spans="1:12" x14ac:dyDescent="0.55000000000000004">
      <c r="A4860" s="2" t="s">
        <v>25</v>
      </c>
      <c r="B4860" s="2" t="s">
        <v>8</v>
      </c>
      <c r="C4860" s="2" t="s">
        <v>9</v>
      </c>
      <c r="D4860" s="2" t="s">
        <v>17</v>
      </c>
      <c r="E4860" s="2" t="s">
        <v>11</v>
      </c>
      <c r="F4860" s="2">
        <v>1982</v>
      </c>
      <c r="G4860" s="2">
        <v>10.75</v>
      </c>
      <c r="I4860" s="2">
        <f t="shared" si="75"/>
        <v>26</v>
      </c>
      <c r="J4860" s="2">
        <f>VLOOKUP(A4860,Urbanizaton!$B$2:$BI$265,I4860)</f>
        <v>84.025000000000006</v>
      </c>
      <c r="K4860" s="2">
        <f>VLOOKUP(A4860,Population!$B$2:$BI$265,I4860)</f>
        <v>5117810</v>
      </c>
      <c r="L4860" s="2" t="str">
        <f>VLOOKUP(A4860,Region!$C$1:$G$241,5)</f>
        <v>Europe</v>
      </c>
    </row>
    <row r="4861" spans="1:12" x14ac:dyDescent="0.55000000000000004">
      <c r="A4861" s="2" t="s">
        <v>25</v>
      </c>
      <c r="B4861" s="2" t="s">
        <v>8</v>
      </c>
      <c r="C4861" s="2" t="s">
        <v>9</v>
      </c>
      <c r="D4861" s="2" t="s">
        <v>10</v>
      </c>
      <c r="E4861" s="2" t="s">
        <v>11</v>
      </c>
      <c r="F4861" s="2">
        <v>1983</v>
      </c>
      <c r="G4861" s="2">
        <v>51.68</v>
      </c>
      <c r="I4861" s="2">
        <f t="shared" si="75"/>
        <v>27</v>
      </c>
      <c r="J4861" s="2">
        <f>VLOOKUP(A4861,Urbanizaton!$B$2:$BI$265,I4861)</f>
        <v>84.134</v>
      </c>
      <c r="K4861" s="2">
        <f>VLOOKUP(A4861,Population!$B$2:$BI$265,I4861)</f>
        <v>5114297</v>
      </c>
      <c r="L4861" s="2" t="str">
        <f>VLOOKUP(A4861,Region!$C$1:$G$241,5)</f>
        <v>Europe</v>
      </c>
    </row>
    <row r="4862" spans="1:12" x14ac:dyDescent="0.55000000000000004">
      <c r="A4862" s="2" t="s">
        <v>25</v>
      </c>
      <c r="B4862" s="2" t="s">
        <v>8</v>
      </c>
      <c r="C4862" s="2" t="s">
        <v>9</v>
      </c>
      <c r="D4862" s="2" t="s">
        <v>17</v>
      </c>
      <c r="E4862" s="2" t="s">
        <v>11</v>
      </c>
      <c r="F4862" s="2">
        <v>1983</v>
      </c>
      <c r="G4862" s="2">
        <v>10.11</v>
      </c>
      <c r="I4862" s="2">
        <f t="shared" si="75"/>
        <v>27</v>
      </c>
      <c r="J4862" s="2">
        <f>VLOOKUP(A4862,Urbanizaton!$B$2:$BI$265,I4862)</f>
        <v>84.134</v>
      </c>
      <c r="K4862" s="2">
        <f>VLOOKUP(A4862,Population!$B$2:$BI$265,I4862)</f>
        <v>5114297</v>
      </c>
      <c r="L4862" s="2" t="str">
        <f>VLOOKUP(A4862,Region!$C$1:$G$241,5)</f>
        <v>Europe</v>
      </c>
    </row>
    <row r="4863" spans="1:12" x14ac:dyDescent="0.55000000000000004">
      <c r="A4863" s="2" t="s">
        <v>25</v>
      </c>
      <c r="B4863" s="2" t="s">
        <v>8</v>
      </c>
      <c r="C4863" s="2" t="s">
        <v>9</v>
      </c>
      <c r="D4863" s="2" t="s">
        <v>10</v>
      </c>
      <c r="E4863" s="2" t="s">
        <v>11</v>
      </c>
      <c r="F4863" s="2">
        <v>1984</v>
      </c>
      <c r="G4863" s="2">
        <v>53.27</v>
      </c>
      <c r="I4863" s="2">
        <f t="shared" si="75"/>
        <v>28</v>
      </c>
      <c r="J4863" s="2">
        <f>VLOOKUP(A4863,Urbanizaton!$B$2:$BI$265,I4863)</f>
        <v>84.242999999999995</v>
      </c>
      <c r="K4863" s="2">
        <f>VLOOKUP(A4863,Population!$B$2:$BI$265,I4863)</f>
        <v>5111619</v>
      </c>
      <c r="L4863" s="2" t="str">
        <f>VLOOKUP(A4863,Region!$C$1:$G$241,5)</f>
        <v>Europe</v>
      </c>
    </row>
    <row r="4864" spans="1:12" x14ac:dyDescent="0.55000000000000004">
      <c r="A4864" s="2" t="s">
        <v>25</v>
      </c>
      <c r="B4864" s="2" t="s">
        <v>8</v>
      </c>
      <c r="C4864" s="2" t="s">
        <v>9</v>
      </c>
      <c r="D4864" s="2" t="s">
        <v>17</v>
      </c>
      <c r="E4864" s="2" t="s">
        <v>11</v>
      </c>
      <c r="F4864" s="2">
        <v>1984</v>
      </c>
      <c r="G4864" s="2">
        <v>10.42</v>
      </c>
      <c r="I4864" s="2">
        <f t="shared" si="75"/>
        <v>28</v>
      </c>
      <c r="J4864" s="2">
        <f>VLOOKUP(A4864,Urbanizaton!$B$2:$BI$265,I4864)</f>
        <v>84.242999999999995</v>
      </c>
      <c r="K4864" s="2">
        <f>VLOOKUP(A4864,Population!$B$2:$BI$265,I4864)</f>
        <v>5111619</v>
      </c>
      <c r="L4864" s="2" t="str">
        <f>VLOOKUP(A4864,Region!$C$1:$G$241,5)</f>
        <v>Europe</v>
      </c>
    </row>
    <row r="4865" spans="1:12" x14ac:dyDescent="0.55000000000000004">
      <c r="A4865" s="2" t="s">
        <v>25</v>
      </c>
      <c r="B4865" s="2" t="s">
        <v>8</v>
      </c>
      <c r="C4865" s="2" t="s">
        <v>9</v>
      </c>
      <c r="D4865" s="2" t="s">
        <v>10</v>
      </c>
      <c r="E4865" s="2" t="s">
        <v>11</v>
      </c>
      <c r="F4865" s="2">
        <v>1985</v>
      </c>
      <c r="G4865" s="2">
        <v>61.02</v>
      </c>
      <c r="I4865" s="2">
        <f t="shared" si="75"/>
        <v>29</v>
      </c>
      <c r="J4865" s="2">
        <f>VLOOKUP(A4865,Urbanizaton!$B$2:$BI$265,I4865)</f>
        <v>84.350999999999999</v>
      </c>
      <c r="K4865" s="2">
        <f>VLOOKUP(A4865,Population!$B$2:$BI$265,I4865)</f>
        <v>5113691</v>
      </c>
      <c r="L4865" s="2" t="str">
        <f>VLOOKUP(A4865,Region!$C$1:$G$241,5)</f>
        <v>Europe</v>
      </c>
    </row>
    <row r="4866" spans="1:12" x14ac:dyDescent="0.55000000000000004">
      <c r="A4866" s="2" t="s">
        <v>25</v>
      </c>
      <c r="B4866" s="2" t="s">
        <v>8</v>
      </c>
      <c r="C4866" s="2" t="s">
        <v>9</v>
      </c>
      <c r="D4866" s="2" t="s">
        <v>17</v>
      </c>
      <c r="E4866" s="2" t="s">
        <v>11</v>
      </c>
      <c r="F4866" s="2">
        <v>1985</v>
      </c>
      <c r="G4866" s="2">
        <v>11.93</v>
      </c>
      <c r="I4866" s="2">
        <f t="shared" si="75"/>
        <v>29</v>
      </c>
      <c r="J4866" s="2">
        <f>VLOOKUP(A4866,Urbanizaton!$B$2:$BI$265,I4866)</f>
        <v>84.350999999999999</v>
      </c>
      <c r="K4866" s="2">
        <f>VLOOKUP(A4866,Population!$B$2:$BI$265,I4866)</f>
        <v>5113691</v>
      </c>
      <c r="L4866" s="2" t="str">
        <f>VLOOKUP(A4866,Region!$C$1:$G$241,5)</f>
        <v>Europe</v>
      </c>
    </row>
    <row r="4867" spans="1:12" x14ac:dyDescent="0.55000000000000004">
      <c r="A4867" s="2" t="s">
        <v>25</v>
      </c>
      <c r="B4867" s="2" t="s">
        <v>8</v>
      </c>
      <c r="C4867" s="2" t="s">
        <v>9</v>
      </c>
      <c r="D4867" s="2" t="s">
        <v>10</v>
      </c>
      <c r="E4867" s="2" t="s">
        <v>11</v>
      </c>
      <c r="F4867" s="2">
        <v>1986</v>
      </c>
      <c r="G4867" s="2">
        <v>61.59</v>
      </c>
      <c r="I4867" s="2">
        <f t="shared" ref="I4867:I4930" si="76">IF(F4867=1960,4,F4867-1960+4)</f>
        <v>30</v>
      </c>
      <c r="J4867" s="2">
        <f>VLOOKUP(A4867,Urbanizaton!$B$2:$BI$265,I4867)</f>
        <v>84.457999999999998</v>
      </c>
      <c r="K4867" s="2">
        <f>VLOOKUP(A4867,Population!$B$2:$BI$265,I4867)</f>
        <v>5120534</v>
      </c>
      <c r="L4867" s="2" t="str">
        <f>VLOOKUP(A4867,Region!$C$1:$G$241,5)</f>
        <v>Europe</v>
      </c>
    </row>
    <row r="4868" spans="1:12" x14ac:dyDescent="0.55000000000000004">
      <c r="A4868" s="2" t="s">
        <v>25</v>
      </c>
      <c r="B4868" s="2" t="s">
        <v>8</v>
      </c>
      <c r="C4868" s="2" t="s">
        <v>9</v>
      </c>
      <c r="D4868" s="2" t="s">
        <v>17</v>
      </c>
      <c r="E4868" s="2" t="s">
        <v>11</v>
      </c>
      <c r="F4868" s="2">
        <v>1986</v>
      </c>
      <c r="G4868" s="2">
        <v>12.03</v>
      </c>
      <c r="I4868" s="2">
        <f t="shared" si="76"/>
        <v>30</v>
      </c>
      <c r="J4868" s="2">
        <f>VLOOKUP(A4868,Urbanizaton!$B$2:$BI$265,I4868)</f>
        <v>84.457999999999998</v>
      </c>
      <c r="K4868" s="2">
        <f>VLOOKUP(A4868,Population!$B$2:$BI$265,I4868)</f>
        <v>5120534</v>
      </c>
      <c r="L4868" s="2" t="str">
        <f>VLOOKUP(A4868,Region!$C$1:$G$241,5)</f>
        <v>Europe</v>
      </c>
    </row>
    <row r="4869" spans="1:12" x14ac:dyDescent="0.55000000000000004">
      <c r="A4869" s="2" t="s">
        <v>25</v>
      </c>
      <c r="B4869" s="2" t="s">
        <v>8</v>
      </c>
      <c r="C4869" s="2" t="s">
        <v>9</v>
      </c>
      <c r="D4869" s="2" t="s">
        <v>10</v>
      </c>
      <c r="E4869" s="2" t="s">
        <v>11</v>
      </c>
      <c r="F4869" s="2">
        <v>1987</v>
      </c>
      <c r="G4869" s="2">
        <v>59.8</v>
      </c>
      <c r="I4869" s="2">
        <f t="shared" si="76"/>
        <v>31</v>
      </c>
      <c r="J4869" s="2">
        <f>VLOOKUP(A4869,Urbanizaton!$B$2:$BI$265,I4869)</f>
        <v>84.564999999999998</v>
      </c>
      <c r="K4869" s="2">
        <f>VLOOKUP(A4869,Population!$B$2:$BI$265,I4869)</f>
        <v>5127024</v>
      </c>
      <c r="L4869" s="2" t="str">
        <f>VLOOKUP(A4869,Region!$C$1:$G$241,5)</f>
        <v>Europe</v>
      </c>
    </row>
    <row r="4870" spans="1:12" x14ac:dyDescent="0.55000000000000004">
      <c r="A4870" s="2" t="s">
        <v>25</v>
      </c>
      <c r="B4870" s="2" t="s">
        <v>8</v>
      </c>
      <c r="C4870" s="2" t="s">
        <v>9</v>
      </c>
      <c r="D4870" s="2" t="s">
        <v>17</v>
      </c>
      <c r="E4870" s="2" t="s">
        <v>11</v>
      </c>
      <c r="F4870" s="2">
        <v>1987</v>
      </c>
      <c r="G4870" s="2">
        <v>11.66</v>
      </c>
      <c r="I4870" s="2">
        <f t="shared" si="76"/>
        <v>31</v>
      </c>
      <c r="J4870" s="2">
        <f>VLOOKUP(A4870,Urbanizaton!$B$2:$BI$265,I4870)</f>
        <v>84.564999999999998</v>
      </c>
      <c r="K4870" s="2">
        <f>VLOOKUP(A4870,Population!$B$2:$BI$265,I4870)</f>
        <v>5127024</v>
      </c>
      <c r="L4870" s="2" t="str">
        <f>VLOOKUP(A4870,Region!$C$1:$G$241,5)</f>
        <v>Europe</v>
      </c>
    </row>
    <row r="4871" spans="1:12" x14ac:dyDescent="0.55000000000000004">
      <c r="A4871" s="2" t="s">
        <v>25</v>
      </c>
      <c r="B4871" s="2" t="s">
        <v>8</v>
      </c>
      <c r="C4871" s="2" t="s">
        <v>9</v>
      </c>
      <c r="D4871" s="2" t="s">
        <v>10</v>
      </c>
      <c r="E4871" s="2" t="s">
        <v>11</v>
      </c>
      <c r="F4871" s="2">
        <v>1988</v>
      </c>
      <c r="G4871" s="2">
        <v>55.98</v>
      </c>
      <c r="I4871" s="2">
        <f t="shared" si="76"/>
        <v>32</v>
      </c>
      <c r="J4871" s="2">
        <f>VLOOKUP(A4871,Urbanizaton!$B$2:$BI$265,I4871)</f>
        <v>84.671000000000006</v>
      </c>
      <c r="K4871" s="2">
        <f>VLOOKUP(A4871,Population!$B$2:$BI$265,I4871)</f>
        <v>5129516</v>
      </c>
      <c r="L4871" s="2" t="str">
        <f>VLOOKUP(A4871,Region!$C$1:$G$241,5)</f>
        <v>Europe</v>
      </c>
    </row>
    <row r="4872" spans="1:12" x14ac:dyDescent="0.55000000000000004">
      <c r="A4872" s="2" t="s">
        <v>25</v>
      </c>
      <c r="B4872" s="2" t="s">
        <v>8</v>
      </c>
      <c r="C4872" s="2" t="s">
        <v>9</v>
      </c>
      <c r="D4872" s="2" t="s">
        <v>17</v>
      </c>
      <c r="E4872" s="2" t="s">
        <v>11</v>
      </c>
      <c r="F4872" s="2">
        <v>1988</v>
      </c>
      <c r="G4872" s="2">
        <v>10.91</v>
      </c>
      <c r="I4872" s="2">
        <f t="shared" si="76"/>
        <v>32</v>
      </c>
      <c r="J4872" s="2">
        <f>VLOOKUP(A4872,Urbanizaton!$B$2:$BI$265,I4872)</f>
        <v>84.671000000000006</v>
      </c>
      <c r="K4872" s="2">
        <f>VLOOKUP(A4872,Population!$B$2:$BI$265,I4872)</f>
        <v>5129516</v>
      </c>
      <c r="L4872" s="2" t="str">
        <f>VLOOKUP(A4872,Region!$C$1:$G$241,5)</f>
        <v>Europe</v>
      </c>
    </row>
    <row r="4873" spans="1:12" x14ac:dyDescent="0.55000000000000004">
      <c r="A4873" s="2" t="s">
        <v>25</v>
      </c>
      <c r="B4873" s="2" t="s">
        <v>8</v>
      </c>
      <c r="C4873" s="2" t="s">
        <v>9</v>
      </c>
      <c r="D4873" s="2" t="s">
        <v>10</v>
      </c>
      <c r="E4873" s="2" t="s">
        <v>11</v>
      </c>
      <c r="F4873" s="2">
        <v>1989</v>
      </c>
      <c r="G4873" s="2">
        <v>50.17</v>
      </c>
      <c r="I4873" s="2">
        <f t="shared" si="76"/>
        <v>33</v>
      </c>
      <c r="J4873" s="2">
        <f>VLOOKUP(A4873,Urbanizaton!$B$2:$BI$265,I4873)</f>
        <v>84.777000000000001</v>
      </c>
      <c r="K4873" s="2">
        <f>VLOOKUP(A4873,Population!$B$2:$BI$265,I4873)</f>
        <v>5132594</v>
      </c>
      <c r="L4873" s="2" t="str">
        <f>VLOOKUP(A4873,Region!$C$1:$G$241,5)</f>
        <v>Europe</v>
      </c>
    </row>
    <row r="4874" spans="1:12" x14ac:dyDescent="0.55000000000000004">
      <c r="A4874" s="2" t="s">
        <v>25</v>
      </c>
      <c r="B4874" s="2" t="s">
        <v>8</v>
      </c>
      <c r="C4874" s="2" t="s">
        <v>9</v>
      </c>
      <c r="D4874" s="2" t="s">
        <v>17</v>
      </c>
      <c r="E4874" s="2" t="s">
        <v>11</v>
      </c>
      <c r="F4874" s="2">
        <v>1989</v>
      </c>
      <c r="G4874" s="2">
        <v>9.7799999999999994</v>
      </c>
      <c r="I4874" s="2">
        <f t="shared" si="76"/>
        <v>33</v>
      </c>
      <c r="J4874" s="2">
        <f>VLOOKUP(A4874,Urbanizaton!$B$2:$BI$265,I4874)</f>
        <v>84.777000000000001</v>
      </c>
      <c r="K4874" s="2">
        <f>VLOOKUP(A4874,Population!$B$2:$BI$265,I4874)</f>
        <v>5132594</v>
      </c>
      <c r="L4874" s="2" t="str">
        <f>VLOOKUP(A4874,Region!$C$1:$G$241,5)</f>
        <v>Europe</v>
      </c>
    </row>
    <row r="4875" spans="1:12" x14ac:dyDescent="0.55000000000000004">
      <c r="A4875" s="2" t="s">
        <v>25</v>
      </c>
      <c r="B4875" s="2" t="s">
        <v>8</v>
      </c>
      <c r="C4875" s="2" t="s">
        <v>12</v>
      </c>
      <c r="D4875" s="2" t="s">
        <v>13</v>
      </c>
      <c r="E4875" s="2" t="s">
        <v>11</v>
      </c>
      <c r="F4875" s="2">
        <v>1990</v>
      </c>
      <c r="G4875" s="2">
        <v>746.75</v>
      </c>
      <c r="I4875" s="2">
        <f t="shared" si="76"/>
        <v>34</v>
      </c>
      <c r="J4875" s="2">
        <f>VLOOKUP(A4875,Urbanizaton!$B$2:$BI$265,I4875)</f>
        <v>84.843000000000004</v>
      </c>
      <c r="K4875" s="2">
        <f>VLOOKUP(A4875,Population!$B$2:$BI$265,I4875)</f>
        <v>5140939</v>
      </c>
      <c r="L4875" s="2" t="str">
        <f>VLOOKUP(A4875,Region!$C$1:$G$241,5)</f>
        <v>Europe</v>
      </c>
    </row>
    <row r="4876" spans="1:12" x14ac:dyDescent="0.55000000000000004">
      <c r="A4876" s="2" t="s">
        <v>25</v>
      </c>
      <c r="B4876" s="2" t="s">
        <v>8</v>
      </c>
      <c r="C4876" s="2" t="s">
        <v>12</v>
      </c>
      <c r="D4876" s="2" t="s">
        <v>20</v>
      </c>
      <c r="E4876" s="2" t="s">
        <v>11</v>
      </c>
      <c r="F4876" s="2">
        <v>1990</v>
      </c>
      <c r="G4876" s="2">
        <v>145.256</v>
      </c>
      <c r="I4876" s="2">
        <f t="shared" si="76"/>
        <v>34</v>
      </c>
      <c r="J4876" s="2">
        <f>VLOOKUP(A4876,Urbanizaton!$B$2:$BI$265,I4876)</f>
        <v>84.843000000000004</v>
      </c>
      <c r="K4876" s="2">
        <f>VLOOKUP(A4876,Population!$B$2:$BI$265,I4876)</f>
        <v>5140939</v>
      </c>
      <c r="L4876" s="2" t="str">
        <f>VLOOKUP(A4876,Region!$C$1:$G$241,5)</f>
        <v>Europe</v>
      </c>
    </row>
    <row r="4877" spans="1:12" x14ac:dyDescent="0.55000000000000004">
      <c r="A4877" s="2" t="s">
        <v>25</v>
      </c>
      <c r="B4877" s="2" t="s">
        <v>8</v>
      </c>
      <c r="C4877" s="2" t="s">
        <v>9</v>
      </c>
      <c r="D4877" s="2" t="s">
        <v>10</v>
      </c>
      <c r="E4877" s="2" t="s">
        <v>11</v>
      </c>
      <c r="F4877" s="2">
        <v>1990</v>
      </c>
      <c r="G4877" s="2">
        <v>50.97</v>
      </c>
      <c r="I4877" s="2">
        <f t="shared" si="76"/>
        <v>34</v>
      </c>
      <c r="J4877" s="2">
        <f>VLOOKUP(A4877,Urbanizaton!$B$2:$BI$265,I4877)</f>
        <v>84.843000000000004</v>
      </c>
      <c r="K4877" s="2">
        <f>VLOOKUP(A4877,Population!$B$2:$BI$265,I4877)</f>
        <v>5140939</v>
      </c>
      <c r="L4877" s="2" t="str">
        <f>VLOOKUP(A4877,Region!$C$1:$G$241,5)</f>
        <v>Europe</v>
      </c>
    </row>
    <row r="4878" spans="1:12" x14ac:dyDescent="0.55000000000000004">
      <c r="A4878" s="2" t="s">
        <v>25</v>
      </c>
      <c r="B4878" s="2" t="s">
        <v>8</v>
      </c>
      <c r="C4878" s="2" t="s">
        <v>9</v>
      </c>
      <c r="D4878" s="2" t="s">
        <v>17</v>
      </c>
      <c r="E4878" s="2" t="s">
        <v>11</v>
      </c>
      <c r="F4878" s="2">
        <v>1990</v>
      </c>
      <c r="G4878" s="2">
        <v>9.92</v>
      </c>
      <c r="I4878" s="2">
        <f t="shared" si="76"/>
        <v>34</v>
      </c>
      <c r="J4878" s="2">
        <f>VLOOKUP(A4878,Urbanizaton!$B$2:$BI$265,I4878)</f>
        <v>84.843000000000004</v>
      </c>
      <c r="K4878" s="2">
        <f>VLOOKUP(A4878,Population!$B$2:$BI$265,I4878)</f>
        <v>5140939</v>
      </c>
      <c r="L4878" s="2" t="str">
        <f>VLOOKUP(A4878,Region!$C$1:$G$241,5)</f>
        <v>Europe</v>
      </c>
    </row>
    <row r="4879" spans="1:12" x14ac:dyDescent="0.55000000000000004">
      <c r="A4879" s="2" t="s">
        <v>25</v>
      </c>
      <c r="B4879" s="2" t="s">
        <v>8</v>
      </c>
      <c r="C4879" s="2" t="s">
        <v>18</v>
      </c>
      <c r="D4879" s="2" t="s">
        <v>17</v>
      </c>
      <c r="E4879" s="2" t="s">
        <v>11</v>
      </c>
      <c r="F4879" s="2">
        <v>1990</v>
      </c>
      <c r="G4879" s="2">
        <v>13.728</v>
      </c>
      <c r="I4879" s="2">
        <f t="shared" si="76"/>
        <v>34</v>
      </c>
      <c r="J4879" s="2">
        <f>VLOOKUP(A4879,Urbanizaton!$B$2:$BI$265,I4879)</f>
        <v>84.843000000000004</v>
      </c>
      <c r="K4879" s="2">
        <f>VLOOKUP(A4879,Population!$B$2:$BI$265,I4879)</f>
        <v>5140939</v>
      </c>
      <c r="L4879" s="2" t="str">
        <f>VLOOKUP(A4879,Region!$C$1:$G$241,5)</f>
        <v>Europe</v>
      </c>
    </row>
    <row r="4880" spans="1:12" x14ac:dyDescent="0.55000000000000004">
      <c r="A4880" s="2" t="s">
        <v>25</v>
      </c>
      <c r="B4880" s="2" t="s">
        <v>8</v>
      </c>
      <c r="C4880" s="2" t="s">
        <v>18</v>
      </c>
      <c r="D4880" s="2" t="s">
        <v>19</v>
      </c>
      <c r="E4880" s="2" t="s">
        <v>11</v>
      </c>
      <c r="F4880" s="2">
        <v>1990</v>
      </c>
      <c r="G4880" s="2">
        <v>70574.077000000005</v>
      </c>
      <c r="I4880" s="2">
        <f t="shared" si="76"/>
        <v>34</v>
      </c>
      <c r="J4880" s="2">
        <f>VLOOKUP(A4880,Urbanizaton!$B$2:$BI$265,I4880)</f>
        <v>84.843000000000004</v>
      </c>
      <c r="K4880" s="2">
        <f>VLOOKUP(A4880,Population!$B$2:$BI$265,I4880)</f>
        <v>5140939</v>
      </c>
      <c r="L4880" s="2" t="str">
        <f>VLOOKUP(A4880,Region!$C$1:$G$241,5)</f>
        <v>Europe</v>
      </c>
    </row>
    <row r="4881" spans="1:12" x14ac:dyDescent="0.55000000000000004">
      <c r="A4881" s="2" t="s">
        <v>25</v>
      </c>
      <c r="B4881" s="2" t="s">
        <v>8</v>
      </c>
      <c r="C4881" s="2" t="s">
        <v>14</v>
      </c>
      <c r="D4881" s="2" t="s">
        <v>13</v>
      </c>
      <c r="E4881" s="2" t="s">
        <v>11</v>
      </c>
      <c r="F4881" s="2">
        <v>1990</v>
      </c>
      <c r="G4881" s="2">
        <v>300.18099999999998</v>
      </c>
      <c r="I4881" s="2">
        <f t="shared" si="76"/>
        <v>34</v>
      </c>
      <c r="J4881" s="2">
        <f>VLOOKUP(A4881,Urbanizaton!$B$2:$BI$265,I4881)</f>
        <v>84.843000000000004</v>
      </c>
      <c r="K4881" s="2">
        <f>VLOOKUP(A4881,Population!$B$2:$BI$265,I4881)</f>
        <v>5140939</v>
      </c>
      <c r="L4881" s="2" t="str">
        <f>VLOOKUP(A4881,Region!$C$1:$G$241,5)</f>
        <v>Europe</v>
      </c>
    </row>
    <row r="4882" spans="1:12" x14ac:dyDescent="0.55000000000000004">
      <c r="A4882" s="2" t="s">
        <v>25</v>
      </c>
      <c r="B4882" s="2" t="s">
        <v>8</v>
      </c>
      <c r="C4882" s="2" t="s">
        <v>14</v>
      </c>
      <c r="D4882" s="2" t="s">
        <v>20</v>
      </c>
      <c r="E4882" s="2" t="s">
        <v>11</v>
      </c>
      <c r="F4882" s="2">
        <v>1990</v>
      </c>
      <c r="G4882" s="2">
        <v>58.39</v>
      </c>
      <c r="I4882" s="2">
        <f t="shared" si="76"/>
        <v>34</v>
      </c>
      <c r="J4882" s="2">
        <f>VLOOKUP(A4882,Urbanizaton!$B$2:$BI$265,I4882)</f>
        <v>84.843000000000004</v>
      </c>
      <c r="K4882" s="2">
        <f>VLOOKUP(A4882,Population!$B$2:$BI$265,I4882)</f>
        <v>5140939</v>
      </c>
      <c r="L4882" s="2" t="str">
        <f>VLOOKUP(A4882,Region!$C$1:$G$241,5)</f>
        <v>Europe</v>
      </c>
    </row>
    <row r="4883" spans="1:12" x14ac:dyDescent="0.55000000000000004">
      <c r="A4883" s="2" t="s">
        <v>25</v>
      </c>
      <c r="B4883" s="2" t="s">
        <v>8</v>
      </c>
      <c r="C4883" s="2" t="s">
        <v>15</v>
      </c>
      <c r="D4883" s="2" t="s">
        <v>13</v>
      </c>
      <c r="E4883" s="2" t="s">
        <v>11</v>
      </c>
      <c r="F4883" s="2">
        <v>1990</v>
      </c>
      <c r="G4883" s="2">
        <v>178.98099999999999</v>
      </c>
      <c r="I4883" s="2">
        <f t="shared" si="76"/>
        <v>34</v>
      </c>
      <c r="J4883" s="2">
        <f>VLOOKUP(A4883,Urbanizaton!$B$2:$BI$265,I4883)</f>
        <v>84.843000000000004</v>
      </c>
      <c r="K4883" s="2">
        <f>VLOOKUP(A4883,Population!$B$2:$BI$265,I4883)</f>
        <v>5140939</v>
      </c>
      <c r="L4883" s="2" t="str">
        <f>VLOOKUP(A4883,Region!$C$1:$G$241,5)</f>
        <v>Europe</v>
      </c>
    </row>
    <row r="4884" spans="1:12" x14ac:dyDescent="0.55000000000000004">
      <c r="A4884" s="2" t="s">
        <v>25</v>
      </c>
      <c r="B4884" s="2" t="s">
        <v>8</v>
      </c>
      <c r="C4884" s="2" t="s">
        <v>15</v>
      </c>
      <c r="D4884" s="2" t="s">
        <v>20</v>
      </c>
      <c r="E4884" s="2" t="s">
        <v>11</v>
      </c>
      <c r="F4884" s="2">
        <v>1990</v>
      </c>
      <c r="G4884" s="2">
        <v>34.814999999999998</v>
      </c>
      <c r="I4884" s="2">
        <f t="shared" si="76"/>
        <v>34</v>
      </c>
      <c r="J4884" s="2">
        <f>VLOOKUP(A4884,Urbanizaton!$B$2:$BI$265,I4884)</f>
        <v>84.843000000000004</v>
      </c>
      <c r="K4884" s="2">
        <f>VLOOKUP(A4884,Population!$B$2:$BI$265,I4884)</f>
        <v>5140939</v>
      </c>
      <c r="L4884" s="2" t="str">
        <f>VLOOKUP(A4884,Region!$C$1:$G$241,5)</f>
        <v>Europe</v>
      </c>
    </row>
    <row r="4885" spans="1:12" x14ac:dyDescent="0.55000000000000004">
      <c r="A4885" s="2" t="s">
        <v>25</v>
      </c>
      <c r="B4885" s="2" t="s">
        <v>8</v>
      </c>
      <c r="C4885" s="2" t="s">
        <v>16</v>
      </c>
      <c r="D4885" s="2" t="s">
        <v>13</v>
      </c>
      <c r="E4885" s="2" t="s">
        <v>11</v>
      </c>
      <c r="F4885" s="2">
        <v>1990</v>
      </c>
      <c r="G4885" s="2">
        <v>203.02500000000001</v>
      </c>
      <c r="I4885" s="2">
        <f t="shared" si="76"/>
        <v>34</v>
      </c>
      <c r="J4885" s="2">
        <f>VLOOKUP(A4885,Urbanizaton!$B$2:$BI$265,I4885)</f>
        <v>84.843000000000004</v>
      </c>
      <c r="K4885" s="2">
        <f>VLOOKUP(A4885,Population!$B$2:$BI$265,I4885)</f>
        <v>5140939</v>
      </c>
      <c r="L4885" s="2" t="str">
        <f>VLOOKUP(A4885,Region!$C$1:$G$241,5)</f>
        <v>Europe</v>
      </c>
    </row>
    <row r="4886" spans="1:12" x14ac:dyDescent="0.55000000000000004">
      <c r="A4886" s="2" t="s">
        <v>25</v>
      </c>
      <c r="B4886" s="2" t="s">
        <v>8</v>
      </c>
      <c r="C4886" s="2" t="s">
        <v>16</v>
      </c>
      <c r="D4886" s="2" t="s">
        <v>20</v>
      </c>
      <c r="E4886" s="2" t="s">
        <v>11</v>
      </c>
      <c r="F4886" s="2">
        <v>1990</v>
      </c>
      <c r="G4886" s="2">
        <v>39.491999999999997</v>
      </c>
      <c r="I4886" s="2">
        <f t="shared" si="76"/>
        <v>34</v>
      </c>
      <c r="J4886" s="2">
        <f>VLOOKUP(A4886,Urbanizaton!$B$2:$BI$265,I4886)</f>
        <v>84.843000000000004</v>
      </c>
      <c r="K4886" s="2">
        <f>VLOOKUP(A4886,Population!$B$2:$BI$265,I4886)</f>
        <v>5140939</v>
      </c>
      <c r="L4886" s="2" t="str">
        <f>VLOOKUP(A4886,Region!$C$1:$G$241,5)</f>
        <v>Europe</v>
      </c>
    </row>
    <row r="4887" spans="1:12" x14ac:dyDescent="0.55000000000000004">
      <c r="A4887" s="2" t="s">
        <v>25</v>
      </c>
      <c r="B4887" s="2" t="s">
        <v>8</v>
      </c>
      <c r="C4887" s="2" t="s">
        <v>12</v>
      </c>
      <c r="D4887" s="2" t="s">
        <v>13</v>
      </c>
      <c r="E4887" s="2" t="s">
        <v>11</v>
      </c>
      <c r="F4887" s="2">
        <v>1991</v>
      </c>
      <c r="G4887" s="2">
        <v>774.37400000000002</v>
      </c>
      <c r="I4887" s="2">
        <f t="shared" si="76"/>
        <v>35</v>
      </c>
      <c r="J4887" s="2">
        <f>VLOOKUP(A4887,Urbanizaton!$B$2:$BI$265,I4887)</f>
        <v>84.870999999999995</v>
      </c>
      <c r="K4887" s="2">
        <f>VLOOKUP(A4887,Population!$B$2:$BI$265,I4887)</f>
        <v>5154298</v>
      </c>
      <c r="L4887" s="2" t="str">
        <f>VLOOKUP(A4887,Region!$C$1:$G$241,5)</f>
        <v>Europe</v>
      </c>
    </row>
    <row r="4888" spans="1:12" x14ac:dyDescent="0.55000000000000004">
      <c r="A4888" s="2" t="s">
        <v>25</v>
      </c>
      <c r="B4888" s="2" t="s">
        <v>8</v>
      </c>
      <c r="C4888" s="2" t="s">
        <v>12</v>
      </c>
      <c r="D4888" s="2" t="s">
        <v>20</v>
      </c>
      <c r="E4888" s="2" t="s">
        <v>11</v>
      </c>
      <c r="F4888" s="2">
        <v>1991</v>
      </c>
      <c r="G4888" s="2">
        <v>150.239</v>
      </c>
      <c r="I4888" s="2">
        <f t="shared" si="76"/>
        <v>35</v>
      </c>
      <c r="J4888" s="2">
        <f>VLOOKUP(A4888,Urbanizaton!$B$2:$BI$265,I4888)</f>
        <v>84.870999999999995</v>
      </c>
      <c r="K4888" s="2">
        <f>VLOOKUP(A4888,Population!$B$2:$BI$265,I4888)</f>
        <v>5154298</v>
      </c>
      <c r="L4888" s="2" t="str">
        <f>VLOOKUP(A4888,Region!$C$1:$G$241,5)</f>
        <v>Europe</v>
      </c>
    </row>
    <row r="4889" spans="1:12" x14ac:dyDescent="0.55000000000000004">
      <c r="A4889" s="2" t="s">
        <v>25</v>
      </c>
      <c r="B4889" s="2" t="s">
        <v>8</v>
      </c>
      <c r="C4889" s="2" t="s">
        <v>9</v>
      </c>
      <c r="D4889" s="2" t="s">
        <v>10</v>
      </c>
      <c r="E4889" s="2" t="s">
        <v>11</v>
      </c>
      <c r="F4889" s="2">
        <v>1991</v>
      </c>
      <c r="G4889" s="2">
        <v>61.19</v>
      </c>
      <c r="I4889" s="2">
        <f t="shared" si="76"/>
        <v>35</v>
      </c>
      <c r="J4889" s="2">
        <f>VLOOKUP(A4889,Urbanizaton!$B$2:$BI$265,I4889)</f>
        <v>84.870999999999995</v>
      </c>
      <c r="K4889" s="2">
        <f>VLOOKUP(A4889,Population!$B$2:$BI$265,I4889)</f>
        <v>5154298</v>
      </c>
      <c r="L4889" s="2" t="str">
        <f>VLOOKUP(A4889,Region!$C$1:$G$241,5)</f>
        <v>Europe</v>
      </c>
    </row>
    <row r="4890" spans="1:12" x14ac:dyDescent="0.55000000000000004">
      <c r="A4890" s="2" t="s">
        <v>25</v>
      </c>
      <c r="B4890" s="2" t="s">
        <v>8</v>
      </c>
      <c r="C4890" s="2" t="s">
        <v>9</v>
      </c>
      <c r="D4890" s="2" t="s">
        <v>17</v>
      </c>
      <c r="E4890" s="2" t="s">
        <v>11</v>
      </c>
      <c r="F4890" s="2">
        <v>1991</v>
      </c>
      <c r="G4890" s="2">
        <v>11.89</v>
      </c>
      <c r="I4890" s="2">
        <f t="shared" si="76"/>
        <v>35</v>
      </c>
      <c r="J4890" s="2">
        <f>VLOOKUP(A4890,Urbanizaton!$B$2:$BI$265,I4890)</f>
        <v>84.870999999999995</v>
      </c>
      <c r="K4890" s="2">
        <f>VLOOKUP(A4890,Population!$B$2:$BI$265,I4890)</f>
        <v>5154298</v>
      </c>
      <c r="L4890" s="2" t="str">
        <f>VLOOKUP(A4890,Region!$C$1:$G$241,5)</f>
        <v>Europe</v>
      </c>
    </row>
    <row r="4891" spans="1:12" x14ac:dyDescent="0.55000000000000004">
      <c r="A4891" s="2" t="s">
        <v>25</v>
      </c>
      <c r="B4891" s="2" t="s">
        <v>8</v>
      </c>
      <c r="C4891" s="2" t="s">
        <v>18</v>
      </c>
      <c r="D4891" s="2" t="s">
        <v>17</v>
      </c>
      <c r="E4891" s="2" t="s">
        <v>11</v>
      </c>
      <c r="F4891" s="2">
        <v>1991</v>
      </c>
      <c r="G4891" s="2">
        <v>15.757999999999999</v>
      </c>
      <c r="I4891" s="2">
        <f t="shared" si="76"/>
        <v>35</v>
      </c>
      <c r="J4891" s="2">
        <f>VLOOKUP(A4891,Urbanizaton!$B$2:$BI$265,I4891)</f>
        <v>84.870999999999995</v>
      </c>
      <c r="K4891" s="2">
        <f>VLOOKUP(A4891,Population!$B$2:$BI$265,I4891)</f>
        <v>5154298</v>
      </c>
      <c r="L4891" s="2" t="str">
        <f>VLOOKUP(A4891,Region!$C$1:$G$241,5)</f>
        <v>Europe</v>
      </c>
    </row>
    <row r="4892" spans="1:12" x14ac:dyDescent="0.55000000000000004">
      <c r="A4892" s="2" t="s">
        <v>25</v>
      </c>
      <c r="B4892" s="2" t="s">
        <v>8</v>
      </c>
      <c r="C4892" s="2" t="s">
        <v>18</v>
      </c>
      <c r="D4892" s="2" t="s">
        <v>19</v>
      </c>
      <c r="E4892" s="2" t="s">
        <v>11</v>
      </c>
      <c r="F4892" s="2">
        <v>1991</v>
      </c>
      <c r="G4892" s="2">
        <v>81220.195000000007</v>
      </c>
      <c r="I4892" s="2">
        <f t="shared" si="76"/>
        <v>35</v>
      </c>
      <c r="J4892" s="2">
        <f>VLOOKUP(A4892,Urbanizaton!$B$2:$BI$265,I4892)</f>
        <v>84.870999999999995</v>
      </c>
      <c r="K4892" s="2">
        <f>VLOOKUP(A4892,Population!$B$2:$BI$265,I4892)</f>
        <v>5154298</v>
      </c>
      <c r="L4892" s="2" t="str">
        <f>VLOOKUP(A4892,Region!$C$1:$G$241,5)</f>
        <v>Europe</v>
      </c>
    </row>
    <row r="4893" spans="1:12" x14ac:dyDescent="0.55000000000000004">
      <c r="A4893" s="2" t="s">
        <v>25</v>
      </c>
      <c r="B4893" s="2" t="s">
        <v>8</v>
      </c>
      <c r="C4893" s="2" t="s">
        <v>14</v>
      </c>
      <c r="D4893" s="2" t="s">
        <v>13</v>
      </c>
      <c r="E4893" s="2" t="s">
        <v>11</v>
      </c>
      <c r="F4893" s="2">
        <v>1991</v>
      </c>
      <c r="G4893" s="2">
        <v>348.47199999999998</v>
      </c>
      <c r="I4893" s="2">
        <f t="shared" si="76"/>
        <v>35</v>
      </c>
      <c r="J4893" s="2">
        <f>VLOOKUP(A4893,Urbanizaton!$B$2:$BI$265,I4893)</f>
        <v>84.870999999999995</v>
      </c>
      <c r="K4893" s="2">
        <f>VLOOKUP(A4893,Population!$B$2:$BI$265,I4893)</f>
        <v>5154298</v>
      </c>
      <c r="L4893" s="2" t="str">
        <f>VLOOKUP(A4893,Region!$C$1:$G$241,5)</f>
        <v>Europe</v>
      </c>
    </row>
    <row r="4894" spans="1:12" x14ac:dyDescent="0.55000000000000004">
      <c r="A4894" s="2" t="s">
        <v>25</v>
      </c>
      <c r="B4894" s="2" t="s">
        <v>8</v>
      </c>
      <c r="C4894" s="2" t="s">
        <v>14</v>
      </c>
      <c r="D4894" s="2" t="s">
        <v>20</v>
      </c>
      <c r="E4894" s="2" t="s">
        <v>11</v>
      </c>
      <c r="F4894" s="2">
        <v>1991</v>
      </c>
      <c r="G4894" s="2">
        <v>67.608000000000004</v>
      </c>
      <c r="I4894" s="2">
        <f t="shared" si="76"/>
        <v>35</v>
      </c>
      <c r="J4894" s="2">
        <f>VLOOKUP(A4894,Urbanizaton!$B$2:$BI$265,I4894)</f>
        <v>84.870999999999995</v>
      </c>
      <c r="K4894" s="2">
        <f>VLOOKUP(A4894,Population!$B$2:$BI$265,I4894)</f>
        <v>5154298</v>
      </c>
      <c r="L4894" s="2" t="str">
        <f>VLOOKUP(A4894,Region!$C$1:$G$241,5)</f>
        <v>Europe</v>
      </c>
    </row>
    <row r="4895" spans="1:12" x14ac:dyDescent="0.55000000000000004">
      <c r="A4895" s="2" t="s">
        <v>25</v>
      </c>
      <c r="B4895" s="2" t="s">
        <v>8</v>
      </c>
      <c r="C4895" s="2" t="s">
        <v>15</v>
      </c>
      <c r="D4895" s="2" t="s">
        <v>13</v>
      </c>
      <c r="E4895" s="2" t="s">
        <v>11</v>
      </c>
      <c r="F4895" s="2">
        <v>1991</v>
      </c>
      <c r="G4895" s="2">
        <v>237.51900000000001</v>
      </c>
      <c r="I4895" s="2">
        <f t="shared" si="76"/>
        <v>35</v>
      </c>
      <c r="J4895" s="2">
        <f>VLOOKUP(A4895,Urbanizaton!$B$2:$BI$265,I4895)</f>
        <v>84.870999999999995</v>
      </c>
      <c r="K4895" s="2">
        <f>VLOOKUP(A4895,Population!$B$2:$BI$265,I4895)</f>
        <v>5154298</v>
      </c>
      <c r="L4895" s="2" t="str">
        <f>VLOOKUP(A4895,Region!$C$1:$G$241,5)</f>
        <v>Europe</v>
      </c>
    </row>
    <row r="4896" spans="1:12" x14ac:dyDescent="0.55000000000000004">
      <c r="A4896" s="2" t="s">
        <v>25</v>
      </c>
      <c r="B4896" s="2" t="s">
        <v>8</v>
      </c>
      <c r="C4896" s="2" t="s">
        <v>15</v>
      </c>
      <c r="D4896" s="2" t="s">
        <v>20</v>
      </c>
      <c r="E4896" s="2" t="s">
        <v>11</v>
      </c>
      <c r="F4896" s="2">
        <v>1991</v>
      </c>
      <c r="G4896" s="2">
        <v>46.082000000000001</v>
      </c>
      <c r="I4896" s="2">
        <f t="shared" si="76"/>
        <v>35</v>
      </c>
      <c r="J4896" s="2">
        <f>VLOOKUP(A4896,Urbanizaton!$B$2:$BI$265,I4896)</f>
        <v>84.870999999999995</v>
      </c>
      <c r="K4896" s="2">
        <f>VLOOKUP(A4896,Population!$B$2:$BI$265,I4896)</f>
        <v>5154298</v>
      </c>
      <c r="L4896" s="2" t="str">
        <f>VLOOKUP(A4896,Region!$C$1:$G$241,5)</f>
        <v>Europe</v>
      </c>
    </row>
    <row r="4897" spans="1:12" x14ac:dyDescent="0.55000000000000004">
      <c r="A4897" s="2" t="s">
        <v>25</v>
      </c>
      <c r="B4897" s="2" t="s">
        <v>8</v>
      </c>
      <c r="C4897" s="2" t="s">
        <v>16</v>
      </c>
      <c r="D4897" s="2" t="s">
        <v>13</v>
      </c>
      <c r="E4897" s="2" t="s">
        <v>11</v>
      </c>
      <c r="F4897" s="2">
        <v>1991</v>
      </c>
      <c r="G4897" s="2">
        <v>211.19800000000001</v>
      </c>
      <c r="I4897" s="2">
        <f t="shared" si="76"/>
        <v>35</v>
      </c>
      <c r="J4897" s="2">
        <f>VLOOKUP(A4897,Urbanizaton!$B$2:$BI$265,I4897)</f>
        <v>84.870999999999995</v>
      </c>
      <c r="K4897" s="2">
        <f>VLOOKUP(A4897,Population!$B$2:$BI$265,I4897)</f>
        <v>5154298</v>
      </c>
      <c r="L4897" s="2" t="str">
        <f>VLOOKUP(A4897,Region!$C$1:$G$241,5)</f>
        <v>Europe</v>
      </c>
    </row>
    <row r="4898" spans="1:12" x14ac:dyDescent="0.55000000000000004">
      <c r="A4898" s="2" t="s">
        <v>25</v>
      </c>
      <c r="B4898" s="2" t="s">
        <v>8</v>
      </c>
      <c r="C4898" s="2" t="s">
        <v>16</v>
      </c>
      <c r="D4898" s="2" t="s">
        <v>20</v>
      </c>
      <c r="E4898" s="2" t="s">
        <v>11</v>
      </c>
      <c r="F4898" s="2">
        <v>1991</v>
      </c>
      <c r="G4898" s="2">
        <v>40.975000000000001</v>
      </c>
      <c r="I4898" s="2">
        <f t="shared" si="76"/>
        <v>35</v>
      </c>
      <c r="J4898" s="2">
        <f>VLOOKUP(A4898,Urbanizaton!$B$2:$BI$265,I4898)</f>
        <v>84.870999999999995</v>
      </c>
      <c r="K4898" s="2">
        <f>VLOOKUP(A4898,Population!$B$2:$BI$265,I4898)</f>
        <v>5154298</v>
      </c>
      <c r="L4898" s="2" t="str">
        <f>VLOOKUP(A4898,Region!$C$1:$G$241,5)</f>
        <v>Europe</v>
      </c>
    </row>
    <row r="4899" spans="1:12" x14ac:dyDescent="0.55000000000000004">
      <c r="A4899" s="2" t="s">
        <v>25</v>
      </c>
      <c r="B4899" s="2" t="s">
        <v>8</v>
      </c>
      <c r="C4899" s="2" t="s">
        <v>12</v>
      </c>
      <c r="D4899" s="2" t="s">
        <v>13</v>
      </c>
      <c r="E4899" s="2" t="s">
        <v>11</v>
      </c>
      <c r="F4899" s="2">
        <v>1992</v>
      </c>
      <c r="G4899" s="2">
        <v>755.35900000000004</v>
      </c>
      <c r="I4899" s="2">
        <f t="shared" si="76"/>
        <v>36</v>
      </c>
      <c r="J4899" s="2">
        <f>VLOOKUP(A4899,Urbanizaton!$B$2:$BI$265,I4899)</f>
        <v>84.897999999999996</v>
      </c>
      <c r="K4899" s="2">
        <f>VLOOKUP(A4899,Population!$B$2:$BI$265,I4899)</f>
        <v>5171370</v>
      </c>
      <c r="L4899" s="2" t="str">
        <f>VLOOKUP(A4899,Region!$C$1:$G$241,5)</f>
        <v>Europe</v>
      </c>
    </row>
    <row r="4900" spans="1:12" x14ac:dyDescent="0.55000000000000004">
      <c r="A4900" s="2" t="s">
        <v>25</v>
      </c>
      <c r="B4900" s="2" t="s">
        <v>8</v>
      </c>
      <c r="C4900" s="2" t="s">
        <v>12</v>
      </c>
      <c r="D4900" s="2" t="s">
        <v>20</v>
      </c>
      <c r="E4900" s="2" t="s">
        <v>11</v>
      </c>
      <c r="F4900" s="2">
        <v>1992</v>
      </c>
      <c r="G4900" s="2">
        <v>146.066</v>
      </c>
      <c r="I4900" s="2">
        <f t="shared" si="76"/>
        <v>36</v>
      </c>
      <c r="J4900" s="2">
        <f>VLOOKUP(A4900,Urbanizaton!$B$2:$BI$265,I4900)</f>
        <v>84.897999999999996</v>
      </c>
      <c r="K4900" s="2">
        <f>VLOOKUP(A4900,Population!$B$2:$BI$265,I4900)</f>
        <v>5171370</v>
      </c>
      <c r="L4900" s="2" t="str">
        <f>VLOOKUP(A4900,Region!$C$1:$G$241,5)</f>
        <v>Europe</v>
      </c>
    </row>
    <row r="4901" spans="1:12" x14ac:dyDescent="0.55000000000000004">
      <c r="A4901" s="2" t="s">
        <v>25</v>
      </c>
      <c r="B4901" s="2" t="s">
        <v>8</v>
      </c>
      <c r="C4901" s="2" t="s">
        <v>9</v>
      </c>
      <c r="D4901" s="2" t="s">
        <v>10</v>
      </c>
      <c r="E4901" s="2" t="s">
        <v>11</v>
      </c>
      <c r="F4901" s="2">
        <v>1992</v>
      </c>
      <c r="G4901" s="2">
        <v>55.31</v>
      </c>
      <c r="I4901" s="2">
        <f t="shared" si="76"/>
        <v>36</v>
      </c>
      <c r="J4901" s="2">
        <f>VLOOKUP(A4901,Urbanizaton!$B$2:$BI$265,I4901)</f>
        <v>84.897999999999996</v>
      </c>
      <c r="K4901" s="2">
        <f>VLOOKUP(A4901,Population!$B$2:$BI$265,I4901)</f>
        <v>5171370</v>
      </c>
      <c r="L4901" s="2" t="str">
        <f>VLOOKUP(A4901,Region!$C$1:$G$241,5)</f>
        <v>Europe</v>
      </c>
    </row>
    <row r="4902" spans="1:12" x14ac:dyDescent="0.55000000000000004">
      <c r="A4902" s="2" t="s">
        <v>25</v>
      </c>
      <c r="B4902" s="2" t="s">
        <v>8</v>
      </c>
      <c r="C4902" s="2" t="s">
        <v>9</v>
      </c>
      <c r="D4902" s="2" t="s">
        <v>17</v>
      </c>
      <c r="E4902" s="2" t="s">
        <v>11</v>
      </c>
      <c r="F4902" s="2">
        <v>1992</v>
      </c>
      <c r="G4902" s="2">
        <v>10.7</v>
      </c>
      <c r="I4902" s="2">
        <f t="shared" si="76"/>
        <v>36</v>
      </c>
      <c r="J4902" s="2">
        <f>VLOOKUP(A4902,Urbanizaton!$B$2:$BI$265,I4902)</f>
        <v>84.897999999999996</v>
      </c>
      <c r="K4902" s="2">
        <f>VLOOKUP(A4902,Population!$B$2:$BI$265,I4902)</f>
        <v>5171370</v>
      </c>
      <c r="L4902" s="2" t="str">
        <f>VLOOKUP(A4902,Region!$C$1:$G$241,5)</f>
        <v>Europe</v>
      </c>
    </row>
    <row r="4903" spans="1:12" x14ac:dyDescent="0.55000000000000004">
      <c r="A4903" s="2" t="s">
        <v>25</v>
      </c>
      <c r="B4903" s="2" t="s">
        <v>8</v>
      </c>
      <c r="C4903" s="2" t="s">
        <v>18</v>
      </c>
      <c r="D4903" s="2" t="s">
        <v>17</v>
      </c>
      <c r="E4903" s="2" t="s">
        <v>11</v>
      </c>
      <c r="F4903" s="2">
        <v>1992</v>
      </c>
      <c r="G4903" s="2">
        <v>14.545</v>
      </c>
      <c r="I4903" s="2">
        <f t="shared" si="76"/>
        <v>36</v>
      </c>
      <c r="J4903" s="2">
        <f>VLOOKUP(A4903,Urbanizaton!$B$2:$BI$265,I4903)</f>
        <v>84.897999999999996</v>
      </c>
      <c r="K4903" s="2">
        <f>VLOOKUP(A4903,Population!$B$2:$BI$265,I4903)</f>
        <v>5171370</v>
      </c>
      <c r="L4903" s="2" t="str">
        <f>VLOOKUP(A4903,Region!$C$1:$G$241,5)</f>
        <v>Europe</v>
      </c>
    </row>
    <row r="4904" spans="1:12" x14ac:dyDescent="0.55000000000000004">
      <c r="A4904" s="2" t="s">
        <v>25</v>
      </c>
      <c r="B4904" s="2" t="s">
        <v>8</v>
      </c>
      <c r="C4904" s="2" t="s">
        <v>18</v>
      </c>
      <c r="D4904" s="2" t="s">
        <v>19</v>
      </c>
      <c r="E4904" s="2" t="s">
        <v>11</v>
      </c>
      <c r="F4904" s="2">
        <v>1992</v>
      </c>
      <c r="G4904" s="2">
        <v>75218.968999999997</v>
      </c>
      <c r="I4904" s="2">
        <f t="shared" si="76"/>
        <v>36</v>
      </c>
      <c r="J4904" s="2">
        <f>VLOOKUP(A4904,Urbanizaton!$B$2:$BI$265,I4904)</f>
        <v>84.897999999999996</v>
      </c>
      <c r="K4904" s="2">
        <f>VLOOKUP(A4904,Population!$B$2:$BI$265,I4904)</f>
        <v>5171370</v>
      </c>
      <c r="L4904" s="2" t="str">
        <f>VLOOKUP(A4904,Region!$C$1:$G$241,5)</f>
        <v>Europe</v>
      </c>
    </row>
    <row r="4905" spans="1:12" x14ac:dyDescent="0.55000000000000004">
      <c r="A4905" s="2" t="s">
        <v>25</v>
      </c>
      <c r="B4905" s="2" t="s">
        <v>8</v>
      </c>
      <c r="C4905" s="2" t="s">
        <v>14</v>
      </c>
      <c r="D4905" s="2" t="s">
        <v>13</v>
      </c>
      <c r="E4905" s="2" t="s">
        <v>11</v>
      </c>
      <c r="F4905" s="2">
        <v>1992</v>
      </c>
      <c r="G4905" s="2">
        <v>304.65300000000002</v>
      </c>
      <c r="I4905" s="2">
        <f t="shared" si="76"/>
        <v>36</v>
      </c>
      <c r="J4905" s="2">
        <f>VLOOKUP(A4905,Urbanizaton!$B$2:$BI$265,I4905)</f>
        <v>84.897999999999996</v>
      </c>
      <c r="K4905" s="2">
        <f>VLOOKUP(A4905,Population!$B$2:$BI$265,I4905)</f>
        <v>5171370</v>
      </c>
      <c r="L4905" s="2" t="str">
        <f>VLOOKUP(A4905,Region!$C$1:$G$241,5)</f>
        <v>Europe</v>
      </c>
    </row>
    <row r="4906" spans="1:12" x14ac:dyDescent="0.55000000000000004">
      <c r="A4906" s="2" t="s">
        <v>25</v>
      </c>
      <c r="B4906" s="2" t="s">
        <v>8</v>
      </c>
      <c r="C4906" s="2" t="s">
        <v>14</v>
      </c>
      <c r="D4906" s="2" t="s">
        <v>20</v>
      </c>
      <c r="E4906" s="2" t="s">
        <v>11</v>
      </c>
      <c r="F4906" s="2">
        <v>1992</v>
      </c>
      <c r="G4906" s="2">
        <v>58.911000000000001</v>
      </c>
      <c r="I4906" s="2">
        <f t="shared" si="76"/>
        <v>36</v>
      </c>
      <c r="J4906" s="2">
        <f>VLOOKUP(A4906,Urbanizaton!$B$2:$BI$265,I4906)</f>
        <v>84.897999999999996</v>
      </c>
      <c r="K4906" s="2">
        <f>VLOOKUP(A4906,Population!$B$2:$BI$265,I4906)</f>
        <v>5171370</v>
      </c>
      <c r="L4906" s="2" t="str">
        <f>VLOOKUP(A4906,Region!$C$1:$G$241,5)</f>
        <v>Europe</v>
      </c>
    </row>
    <row r="4907" spans="1:12" x14ac:dyDescent="0.55000000000000004">
      <c r="A4907" s="2" t="s">
        <v>25</v>
      </c>
      <c r="B4907" s="2" t="s">
        <v>8</v>
      </c>
      <c r="C4907" s="2" t="s">
        <v>15</v>
      </c>
      <c r="D4907" s="2" t="s">
        <v>13</v>
      </c>
      <c r="E4907" s="2" t="s">
        <v>11</v>
      </c>
      <c r="F4907" s="2">
        <v>1992</v>
      </c>
      <c r="G4907" s="2">
        <v>184.822</v>
      </c>
      <c r="I4907" s="2">
        <f t="shared" si="76"/>
        <v>36</v>
      </c>
      <c r="J4907" s="2">
        <f>VLOOKUP(A4907,Urbanizaton!$B$2:$BI$265,I4907)</f>
        <v>84.897999999999996</v>
      </c>
      <c r="K4907" s="2">
        <f>VLOOKUP(A4907,Population!$B$2:$BI$265,I4907)</f>
        <v>5171370</v>
      </c>
      <c r="L4907" s="2" t="str">
        <f>VLOOKUP(A4907,Region!$C$1:$G$241,5)</f>
        <v>Europe</v>
      </c>
    </row>
    <row r="4908" spans="1:12" x14ac:dyDescent="0.55000000000000004">
      <c r="A4908" s="2" t="s">
        <v>25</v>
      </c>
      <c r="B4908" s="2" t="s">
        <v>8</v>
      </c>
      <c r="C4908" s="2" t="s">
        <v>15</v>
      </c>
      <c r="D4908" s="2" t="s">
        <v>20</v>
      </c>
      <c r="E4908" s="2" t="s">
        <v>11</v>
      </c>
      <c r="F4908" s="2">
        <v>1992</v>
      </c>
      <c r="G4908" s="2">
        <v>35.738999999999997</v>
      </c>
      <c r="I4908" s="2">
        <f t="shared" si="76"/>
        <v>36</v>
      </c>
      <c r="J4908" s="2">
        <f>VLOOKUP(A4908,Urbanizaton!$B$2:$BI$265,I4908)</f>
        <v>84.897999999999996</v>
      </c>
      <c r="K4908" s="2">
        <f>VLOOKUP(A4908,Population!$B$2:$BI$265,I4908)</f>
        <v>5171370</v>
      </c>
      <c r="L4908" s="2" t="str">
        <f>VLOOKUP(A4908,Region!$C$1:$G$241,5)</f>
        <v>Europe</v>
      </c>
    </row>
    <row r="4909" spans="1:12" x14ac:dyDescent="0.55000000000000004">
      <c r="A4909" s="2" t="s">
        <v>25</v>
      </c>
      <c r="B4909" s="2" t="s">
        <v>8</v>
      </c>
      <c r="C4909" s="2" t="s">
        <v>16</v>
      </c>
      <c r="D4909" s="2" t="s">
        <v>13</v>
      </c>
      <c r="E4909" s="2" t="s">
        <v>11</v>
      </c>
      <c r="F4909" s="2">
        <v>1992</v>
      </c>
      <c r="G4909" s="2">
        <v>212.87299999999999</v>
      </c>
      <c r="I4909" s="2">
        <f t="shared" si="76"/>
        <v>36</v>
      </c>
      <c r="J4909" s="2">
        <f>VLOOKUP(A4909,Urbanizaton!$B$2:$BI$265,I4909)</f>
        <v>84.897999999999996</v>
      </c>
      <c r="K4909" s="2">
        <f>VLOOKUP(A4909,Population!$B$2:$BI$265,I4909)</f>
        <v>5171370</v>
      </c>
      <c r="L4909" s="2" t="str">
        <f>VLOOKUP(A4909,Region!$C$1:$G$241,5)</f>
        <v>Europe</v>
      </c>
    </row>
    <row r="4910" spans="1:12" x14ac:dyDescent="0.55000000000000004">
      <c r="A4910" s="2" t="s">
        <v>25</v>
      </c>
      <c r="B4910" s="2" t="s">
        <v>8</v>
      </c>
      <c r="C4910" s="2" t="s">
        <v>16</v>
      </c>
      <c r="D4910" s="2" t="s">
        <v>20</v>
      </c>
      <c r="E4910" s="2" t="s">
        <v>11</v>
      </c>
      <c r="F4910" s="2">
        <v>1992</v>
      </c>
      <c r="G4910" s="2">
        <v>41.164000000000001</v>
      </c>
      <c r="I4910" s="2">
        <f t="shared" si="76"/>
        <v>36</v>
      </c>
      <c r="J4910" s="2">
        <f>VLOOKUP(A4910,Urbanizaton!$B$2:$BI$265,I4910)</f>
        <v>84.897999999999996</v>
      </c>
      <c r="K4910" s="2">
        <f>VLOOKUP(A4910,Population!$B$2:$BI$265,I4910)</f>
        <v>5171370</v>
      </c>
      <c r="L4910" s="2" t="str">
        <f>VLOOKUP(A4910,Region!$C$1:$G$241,5)</f>
        <v>Europe</v>
      </c>
    </row>
    <row r="4911" spans="1:12" x14ac:dyDescent="0.55000000000000004">
      <c r="A4911" s="2" t="s">
        <v>25</v>
      </c>
      <c r="B4911" s="2" t="s">
        <v>8</v>
      </c>
      <c r="C4911" s="2" t="s">
        <v>12</v>
      </c>
      <c r="D4911" s="2" t="s">
        <v>13</v>
      </c>
      <c r="E4911" s="2" t="s">
        <v>11</v>
      </c>
      <c r="F4911" s="2">
        <v>1993</v>
      </c>
      <c r="G4911" s="2">
        <v>740.07100000000003</v>
      </c>
      <c r="I4911" s="2">
        <f t="shared" si="76"/>
        <v>37</v>
      </c>
      <c r="J4911" s="2">
        <f>VLOOKUP(A4911,Urbanizaton!$B$2:$BI$265,I4911)</f>
        <v>84.924999999999997</v>
      </c>
      <c r="K4911" s="2">
        <f>VLOOKUP(A4911,Population!$B$2:$BI$265,I4911)</f>
        <v>5188628</v>
      </c>
      <c r="L4911" s="2" t="str">
        <f>VLOOKUP(A4911,Region!$C$1:$G$241,5)</f>
        <v>Europe</v>
      </c>
    </row>
    <row r="4912" spans="1:12" x14ac:dyDescent="0.55000000000000004">
      <c r="A4912" s="2" t="s">
        <v>25</v>
      </c>
      <c r="B4912" s="2" t="s">
        <v>8</v>
      </c>
      <c r="C4912" s="2" t="s">
        <v>12</v>
      </c>
      <c r="D4912" s="2" t="s">
        <v>20</v>
      </c>
      <c r="E4912" s="2" t="s">
        <v>11</v>
      </c>
      <c r="F4912" s="2">
        <v>1993</v>
      </c>
      <c r="G4912" s="2">
        <v>142.63300000000001</v>
      </c>
      <c r="I4912" s="2">
        <f t="shared" si="76"/>
        <v>37</v>
      </c>
      <c r="J4912" s="2">
        <f>VLOOKUP(A4912,Urbanizaton!$B$2:$BI$265,I4912)</f>
        <v>84.924999999999997</v>
      </c>
      <c r="K4912" s="2">
        <f>VLOOKUP(A4912,Population!$B$2:$BI$265,I4912)</f>
        <v>5188628</v>
      </c>
      <c r="L4912" s="2" t="str">
        <f>VLOOKUP(A4912,Region!$C$1:$G$241,5)</f>
        <v>Europe</v>
      </c>
    </row>
    <row r="4913" spans="1:12" x14ac:dyDescent="0.55000000000000004">
      <c r="A4913" s="2" t="s">
        <v>25</v>
      </c>
      <c r="B4913" s="2" t="s">
        <v>8</v>
      </c>
      <c r="C4913" s="2" t="s">
        <v>9</v>
      </c>
      <c r="D4913" s="2" t="s">
        <v>10</v>
      </c>
      <c r="E4913" s="2" t="s">
        <v>11</v>
      </c>
      <c r="F4913" s="2">
        <v>1993</v>
      </c>
      <c r="G4913" s="2">
        <v>57.69</v>
      </c>
      <c r="I4913" s="2">
        <f t="shared" si="76"/>
        <v>37</v>
      </c>
      <c r="J4913" s="2">
        <f>VLOOKUP(A4913,Urbanizaton!$B$2:$BI$265,I4913)</f>
        <v>84.924999999999997</v>
      </c>
      <c r="K4913" s="2">
        <f>VLOOKUP(A4913,Population!$B$2:$BI$265,I4913)</f>
        <v>5188628</v>
      </c>
      <c r="L4913" s="2" t="str">
        <f>VLOOKUP(A4913,Region!$C$1:$G$241,5)</f>
        <v>Europe</v>
      </c>
    </row>
    <row r="4914" spans="1:12" x14ac:dyDescent="0.55000000000000004">
      <c r="A4914" s="2" t="s">
        <v>25</v>
      </c>
      <c r="B4914" s="2" t="s">
        <v>8</v>
      </c>
      <c r="C4914" s="2" t="s">
        <v>9</v>
      </c>
      <c r="D4914" s="2" t="s">
        <v>17</v>
      </c>
      <c r="E4914" s="2" t="s">
        <v>11</v>
      </c>
      <c r="F4914" s="2">
        <v>1993</v>
      </c>
      <c r="G4914" s="2">
        <v>11.12</v>
      </c>
      <c r="I4914" s="2">
        <f t="shared" si="76"/>
        <v>37</v>
      </c>
      <c r="J4914" s="2">
        <f>VLOOKUP(A4914,Urbanizaton!$B$2:$BI$265,I4914)</f>
        <v>84.924999999999997</v>
      </c>
      <c r="K4914" s="2">
        <f>VLOOKUP(A4914,Population!$B$2:$BI$265,I4914)</f>
        <v>5188628</v>
      </c>
      <c r="L4914" s="2" t="str">
        <f>VLOOKUP(A4914,Region!$C$1:$G$241,5)</f>
        <v>Europe</v>
      </c>
    </row>
    <row r="4915" spans="1:12" x14ac:dyDescent="0.55000000000000004">
      <c r="A4915" s="2" t="s">
        <v>25</v>
      </c>
      <c r="B4915" s="2" t="s">
        <v>8</v>
      </c>
      <c r="C4915" s="2" t="s">
        <v>18</v>
      </c>
      <c r="D4915" s="2" t="s">
        <v>17</v>
      </c>
      <c r="E4915" s="2" t="s">
        <v>11</v>
      </c>
      <c r="F4915" s="2">
        <v>1993</v>
      </c>
      <c r="G4915" s="2">
        <v>14.92</v>
      </c>
      <c r="I4915" s="2">
        <f t="shared" si="76"/>
        <v>37</v>
      </c>
      <c r="J4915" s="2">
        <f>VLOOKUP(A4915,Urbanizaton!$B$2:$BI$265,I4915)</f>
        <v>84.924999999999997</v>
      </c>
      <c r="K4915" s="2">
        <f>VLOOKUP(A4915,Population!$B$2:$BI$265,I4915)</f>
        <v>5188628</v>
      </c>
      <c r="L4915" s="2" t="str">
        <f>VLOOKUP(A4915,Region!$C$1:$G$241,5)</f>
        <v>Europe</v>
      </c>
    </row>
    <row r="4916" spans="1:12" x14ac:dyDescent="0.55000000000000004">
      <c r="A4916" s="2" t="s">
        <v>25</v>
      </c>
      <c r="B4916" s="2" t="s">
        <v>8</v>
      </c>
      <c r="C4916" s="2" t="s">
        <v>18</v>
      </c>
      <c r="D4916" s="2" t="s">
        <v>19</v>
      </c>
      <c r="E4916" s="2" t="s">
        <v>11</v>
      </c>
      <c r="F4916" s="2">
        <v>1993</v>
      </c>
      <c r="G4916" s="2">
        <v>77411.841</v>
      </c>
      <c r="I4916" s="2">
        <f t="shared" si="76"/>
        <v>37</v>
      </c>
      <c r="J4916" s="2">
        <f>VLOOKUP(A4916,Urbanizaton!$B$2:$BI$265,I4916)</f>
        <v>84.924999999999997</v>
      </c>
      <c r="K4916" s="2">
        <f>VLOOKUP(A4916,Population!$B$2:$BI$265,I4916)</f>
        <v>5188628</v>
      </c>
      <c r="L4916" s="2" t="str">
        <f>VLOOKUP(A4916,Region!$C$1:$G$241,5)</f>
        <v>Europe</v>
      </c>
    </row>
    <row r="4917" spans="1:12" x14ac:dyDescent="0.55000000000000004">
      <c r="A4917" s="2" t="s">
        <v>25</v>
      </c>
      <c r="B4917" s="2" t="s">
        <v>8</v>
      </c>
      <c r="C4917" s="2" t="s">
        <v>14</v>
      </c>
      <c r="D4917" s="2" t="s">
        <v>13</v>
      </c>
      <c r="E4917" s="2" t="s">
        <v>11</v>
      </c>
      <c r="F4917" s="2">
        <v>1993</v>
      </c>
      <c r="G4917" s="2">
        <v>304.88</v>
      </c>
      <c r="I4917" s="2">
        <f t="shared" si="76"/>
        <v>37</v>
      </c>
      <c r="J4917" s="2">
        <f>VLOOKUP(A4917,Urbanizaton!$B$2:$BI$265,I4917)</f>
        <v>84.924999999999997</v>
      </c>
      <c r="K4917" s="2">
        <f>VLOOKUP(A4917,Population!$B$2:$BI$265,I4917)</f>
        <v>5188628</v>
      </c>
      <c r="L4917" s="2" t="str">
        <f>VLOOKUP(A4917,Region!$C$1:$G$241,5)</f>
        <v>Europe</v>
      </c>
    </row>
    <row r="4918" spans="1:12" x14ac:dyDescent="0.55000000000000004">
      <c r="A4918" s="2" t="s">
        <v>25</v>
      </c>
      <c r="B4918" s="2" t="s">
        <v>8</v>
      </c>
      <c r="C4918" s="2" t="s">
        <v>14</v>
      </c>
      <c r="D4918" s="2" t="s">
        <v>20</v>
      </c>
      <c r="E4918" s="2" t="s">
        <v>11</v>
      </c>
      <c r="F4918" s="2">
        <v>1993</v>
      </c>
      <c r="G4918" s="2">
        <v>58.759</v>
      </c>
      <c r="I4918" s="2">
        <f t="shared" si="76"/>
        <v>37</v>
      </c>
      <c r="J4918" s="2">
        <f>VLOOKUP(A4918,Urbanizaton!$B$2:$BI$265,I4918)</f>
        <v>84.924999999999997</v>
      </c>
      <c r="K4918" s="2">
        <f>VLOOKUP(A4918,Population!$B$2:$BI$265,I4918)</f>
        <v>5188628</v>
      </c>
      <c r="L4918" s="2" t="str">
        <f>VLOOKUP(A4918,Region!$C$1:$G$241,5)</f>
        <v>Europe</v>
      </c>
    </row>
    <row r="4919" spans="1:12" x14ac:dyDescent="0.55000000000000004">
      <c r="A4919" s="2" t="s">
        <v>25</v>
      </c>
      <c r="B4919" s="2" t="s">
        <v>8</v>
      </c>
      <c r="C4919" s="2" t="s">
        <v>15</v>
      </c>
      <c r="D4919" s="2" t="s">
        <v>13</v>
      </c>
      <c r="E4919" s="2" t="s">
        <v>11</v>
      </c>
      <c r="F4919" s="2">
        <v>1993</v>
      </c>
      <c r="G4919" s="2">
        <v>149.91300000000001</v>
      </c>
      <c r="I4919" s="2">
        <f t="shared" si="76"/>
        <v>37</v>
      </c>
      <c r="J4919" s="2">
        <f>VLOOKUP(A4919,Urbanizaton!$B$2:$BI$265,I4919)</f>
        <v>84.924999999999997</v>
      </c>
      <c r="K4919" s="2">
        <f>VLOOKUP(A4919,Population!$B$2:$BI$265,I4919)</f>
        <v>5188628</v>
      </c>
      <c r="L4919" s="2" t="str">
        <f>VLOOKUP(A4919,Region!$C$1:$G$241,5)</f>
        <v>Europe</v>
      </c>
    </row>
    <row r="4920" spans="1:12" x14ac:dyDescent="0.55000000000000004">
      <c r="A4920" s="2" t="s">
        <v>25</v>
      </c>
      <c r="B4920" s="2" t="s">
        <v>8</v>
      </c>
      <c r="C4920" s="2" t="s">
        <v>15</v>
      </c>
      <c r="D4920" s="2" t="s">
        <v>20</v>
      </c>
      <c r="E4920" s="2" t="s">
        <v>11</v>
      </c>
      <c r="F4920" s="2">
        <v>1993</v>
      </c>
      <c r="G4920" s="2">
        <v>28.893000000000001</v>
      </c>
      <c r="I4920" s="2">
        <f t="shared" si="76"/>
        <v>37</v>
      </c>
      <c r="J4920" s="2">
        <f>VLOOKUP(A4920,Urbanizaton!$B$2:$BI$265,I4920)</f>
        <v>84.924999999999997</v>
      </c>
      <c r="K4920" s="2">
        <f>VLOOKUP(A4920,Population!$B$2:$BI$265,I4920)</f>
        <v>5188628</v>
      </c>
      <c r="L4920" s="2" t="str">
        <f>VLOOKUP(A4920,Region!$C$1:$G$241,5)</f>
        <v>Europe</v>
      </c>
    </row>
    <row r="4921" spans="1:12" x14ac:dyDescent="0.55000000000000004">
      <c r="A4921" s="2" t="s">
        <v>25</v>
      </c>
      <c r="B4921" s="2" t="s">
        <v>8</v>
      </c>
      <c r="C4921" s="2" t="s">
        <v>16</v>
      </c>
      <c r="D4921" s="2" t="s">
        <v>13</v>
      </c>
      <c r="E4921" s="2" t="s">
        <v>11</v>
      </c>
      <c r="F4921" s="2">
        <v>1993</v>
      </c>
      <c r="G4921" s="2">
        <v>204.43799999999999</v>
      </c>
      <c r="I4921" s="2">
        <f t="shared" si="76"/>
        <v>37</v>
      </c>
      <c r="J4921" s="2">
        <f>VLOOKUP(A4921,Urbanizaton!$B$2:$BI$265,I4921)</f>
        <v>84.924999999999997</v>
      </c>
      <c r="K4921" s="2">
        <f>VLOOKUP(A4921,Population!$B$2:$BI$265,I4921)</f>
        <v>5188628</v>
      </c>
      <c r="L4921" s="2" t="str">
        <f>VLOOKUP(A4921,Region!$C$1:$G$241,5)</f>
        <v>Europe</v>
      </c>
    </row>
    <row r="4922" spans="1:12" x14ac:dyDescent="0.55000000000000004">
      <c r="A4922" s="2" t="s">
        <v>25</v>
      </c>
      <c r="B4922" s="2" t="s">
        <v>8</v>
      </c>
      <c r="C4922" s="2" t="s">
        <v>16</v>
      </c>
      <c r="D4922" s="2" t="s">
        <v>20</v>
      </c>
      <c r="E4922" s="2" t="s">
        <v>11</v>
      </c>
      <c r="F4922" s="2">
        <v>1993</v>
      </c>
      <c r="G4922" s="2">
        <v>39.401000000000003</v>
      </c>
      <c r="I4922" s="2">
        <f t="shared" si="76"/>
        <v>37</v>
      </c>
      <c r="J4922" s="2">
        <f>VLOOKUP(A4922,Urbanizaton!$B$2:$BI$265,I4922)</f>
        <v>84.924999999999997</v>
      </c>
      <c r="K4922" s="2">
        <f>VLOOKUP(A4922,Population!$B$2:$BI$265,I4922)</f>
        <v>5188628</v>
      </c>
      <c r="L4922" s="2" t="str">
        <f>VLOOKUP(A4922,Region!$C$1:$G$241,5)</f>
        <v>Europe</v>
      </c>
    </row>
    <row r="4923" spans="1:12" x14ac:dyDescent="0.55000000000000004">
      <c r="A4923" s="2" t="s">
        <v>25</v>
      </c>
      <c r="B4923" s="2" t="s">
        <v>8</v>
      </c>
      <c r="C4923" s="2" t="s">
        <v>12</v>
      </c>
      <c r="D4923" s="2" t="s">
        <v>13</v>
      </c>
      <c r="E4923" s="2" t="s">
        <v>11</v>
      </c>
      <c r="F4923" s="2">
        <v>1994</v>
      </c>
      <c r="G4923" s="2">
        <v>699.10900000000004</v>
      </c>
      <c r="I4923" s="2">
        <f t="shared" si="76"/>
        <v>38</v>
      </c>
      <c r="J4923" s="2">
        <f>VLOOKUP(A4923,Urbanizaton!$B$2:$BI$265,I4923)</f>
        <v>84.951999999999998</v>
      </c>
      <c r="K4923" s="2">
        <f>VLOOKUP(A4923,Population!$B$2:$BI$265,I4923)</f>
        <v>5206180</v>
      </c>
      <c r="L4923" s="2" t="str">
        <f>VLOOKUP(A4923,Region!$C$1:$G$241,5)</f>
        <v>Europe</v>
      </c>
    </row>
    <row r="4924" spans="1:12" x14ac:dyDescent="0.55000000000000004">
      <c r="A4924" s="2" t="s">
        <v>25</v>
      </c>
      <c r="B4924" s="2" t="s">
        <v>8</v>
      </c>
      <c r="C4924" s="2" t="s">
        <v>12</v>
      </c>
      <c r="D4924" s="2" t="s">
        <v>20</v>
      </c>
      <c r="E4924" s="2" t="s">
        <v>11</v>
      </c>
      <c r="F4924" s="2">
        <v>1994</v>
      </c>
      <c r="G4924" s="2">
        <v>134.28399999999999</v>
      </c>
      <c r="I4924" s="2">
        <f t="shared" si="76"/>
        <v>38</v>
      </c>
      <c r="J4924" s="2">
        <f>VLOOKUP(A4924,Urbanizaton!$B$2:$BI$265,I4924)</f>
        <v>84.951999999999998</v>
      </c>
      <c r="K4924" s="2">
        <f>VLOOKUP(A4924,Population!$B$2:$BI$265,I4924)</f>
        <v>5206180</v>
      </c>
      <c r="L4924" s="2" t="str">
        <f>VLOOKUP(A4924,Region!$C$1:$G$241,5)</f>
        <v>Europe</v>
      </c>
    </row>
    <row r="4925" spans="1:12" x14ac:dyDescent="0.55000000000000004">
      <c r="A4925" s="2" t="s">
        <v>25</v>
      </c>
      <c r="B4925" s="2" t="s">
        <v>8</v>
      </c>
      <c r="C4925" s="2" t="s">
        <v>9</v>
      </c>
      <c r="D4925" s="2" t="s">
        <v>10</v>
      </c>
      <c r="E4925" s="2" t="s">
        <v>11</v>
      </c>
      <c r="F4925" s="2">
        <v>1994</v>
      </c>
      <c r="G4925" s="2">
        <v>61.61</v>
      </c>
      <c r="I4925" s="2">
        <f t="shared" si="76"/>
        <v>38</v>
      </c>
      <c r="J4925" s="2">
        <f>VLOOKUP(A4925,Urbanizaton!$B$2:$BI$265,I4925)</f>
        <v>84.951999999999998</v>
      </c>
      <c r="K4925" s="2">
        <f>VLOOKUP(A4925,Population!$B$2:$BI$265,I4925)</f>
        <v>5206180</v>
      </c>
      <c r="L4925" s="2" t="str">
        <f>VLOOKUP(A4925,Region!$C$1:$G$241,5)</f>
        <v>Europe</v>
      </c>
    </row>
    <row r="4926" spans="1:12" x14ac:dyDescent="0.55000000000000004">
      <c r="A4926" s="2" t="s">
        <v>25</v>
      </c>
      <c r="B4926" s="2" t="s">
        <v>8</v>
      </c>
      <c r="C4926" s="2" t="s">
        <v>9</v>
      </c>
      <c r="D4926" s="2" t="s">
        <v>17</v>
      </c>
      <c r="E4926" s="2" t="s">
        <v>11</v>
      </c>
      <c r="F4926" s="2">
        <v>1994</v>
      </c>
      <c r="G4926" s="2">
        <v>11.83</v>
      </c>
      <c r="I4926" s="2">
        <f t="shared" si="76"/>
        <v>38</v>
      </c>
      <c r="J4926" s="2">
        <f>VLOOKUP(A4926,Urbanizaton!$B$2:$BI$265,I4926)</f>
        <v>84.951999999999998</v>
      </c>
      <c r="K4926" s="2">
        <f>VLOOKUP(A4926,Population!$B$2:$BI$265,I4926)</f>
        <v>5206180</v>
      </c>
      <c r="L4926" s="2" t="str">
        <f>VLOOKUP(A4926,Region!$C$1:$G$241,5)</f>
        <v>Europe</v>
      </c>
    </row>
    <row r="4927" spans="1:12" x14ac:dyDescent="0.55000000000000004">
      <c r="A4927" s="2" t="s">
        <v>25</v>
      </c>
      <c r="B4927" s="2" t="s">
        <v>8</v>
      </c>
      <c r="C4927" s="2" t="s">
        <v>18</v>
      </c>
      <c r="D4927" s="2" t="s">
        <v>17</v>
      </c>
      <c r="E4927" s="2" t="s">
        <v>11</v>
      </c>
      <c r="F4927" s="2">
        <v>1994</v>
      </c>
      <c r="G4927" s="2">
        <v>15.618</v>
      </c>
      <c r="I4927" s="2">
        <f t="shared" si="76"/>
        <v>38</v>
      </c>
      <c r="J4927" s="2">
        <f>VLOOKUP(A4927,Urbanizaton!$B$2:$BI$265,I4927)</f>
        <v>84.951999999999998</v>
      </c>
      <c r="K4927" s="2">
        <f>VLOOKUP(A4927,Population!$B$2:$BI$265,I4927)</f>
        <v>5206180</v>
      </c>
      <c r="L4927" s="2" t="str">
        <f>VLOOKUP(A4927,Region!$C$1:$G$241,5)</f>
        <v>Europe</v>
      </c>
    </row>
    <row r="4928" spans="1:12" x14ac:dyDescent="0.55000000000000004">
      <c r="A4928" s="2" t="s">
        <v>25</v>
      </c>
      <c r="B4928" s="2" t="s">
        <v>8</v>
      </c>
      <c r="C4928" s="2" t="s">
        <v>18</v>
      </c>
      <c r="D4928" s="2" t="s">
        <v>19</v>
      </c>
      <c r="E4928" s="2" t="s">
        <v>11</v>
      </c>
      <c r="F4928" s="2">
        <v>1994</v>
      </c>
      <c r="G4928" s="2">
        <v>81307.536999999997</v>
      </c>
      <c r="I4928" s="2">
        <f t="shared" si="76"/>
        <v>38</v>
      </c>
      <c r="J4928" s="2">
        <f>VLOOKUP(A4928,Urbanizaton!$B$2:$BI$265,I4928)</f>
        <v>84.951999999999998</v>
      </c>
      <c r="K4928" s="2">
        <f>VLOOKUP(A4928,Population!$B$2:$BI$265,I4928)</f>
        <v>5206180</v>
      </c>
      <c r="L4928" s="2" t="str">
        <f>VLOOKUP(A4928,Region!$C$1:$G$241,5)</f>
        <v>Europe</v>
      </c>
    </row>
    <row r="4929" spans="1:12" x14ac:dyDescent="0.55000000000000004">
      <c r="A4929" s="2" t="s">
        <v>25</v>
      </c>
      <c r="B4929" s="2" t="s">
        <v>8</v>
      </c>
      <c r="C4929" s="2" t="s">
        <v>14</v>
      </c>
      <c r="D4929" s="2" t="s">
        <v>13</v>
      </c>
      <c r="E4929" s="2" t="s">
        <v>11</v>
      </c>
      <c r="F4929" s="2">
        <v>1994</v>
      </c>
      <c r="G4929" s="2">
        <v>308.14400000000001</v>
      </c>
      <c r="I4929" s="2">
        <f t="shared" si="76"/>
        <v>38</v>
      </c>
      <c r="J4929" s="2">
        <f>VLOOKUP(A4929,Urbanizaton!$B$2:$BI$265,I4929)</f>
        <v>84.951999999999998</v>
      </c>
      <c r="K4929" s="2">
        <f>VLOOKUP(A4929,Population!$B$2:$BI$265,I4929)</f>
        <v>5206180</v>
      </c>
      <c r="L4929" s="2" t="str">
        <f>VLOOKUP(A4929,Region!$C$1:$G$241,5)</f>
        <v>Europe</v>
      </c>
    </row>
    <row r="4930" spans="1:12" x14ac:dyDescent="0.55000000000000004">
      <c r="A4930" s="2" t="s">
        <v>25</v>
      </c>
      <c r="B4930" s="2" t="s">
        <v>8</v>
      </c>
      <c r="C4930" s="2" t="s">
        <v>14</v>
      </c>
      <c r="D4930" s="2" t="s">
        <v>20</v>
      </c>
      <c r="E4930" s="2" t="s">
        <v>11</v>
      </c>
      <c r="F4930" s="2">
        <v>1994</v>
      </c>
      <c r="G4930" s="2">
        <v>59.188000000000002</v>
      </c>
      <c r="I4930" s="2">
        <f t="shared" si="76"/>
        <v>38</v>
      </c>
      <c r="J4930" s="2">
        <f>VLOOKUP(A4930,Urbanizaton!$B$2:$BI$265,I4930)</f>
        <v>84.951999999999998</v>
      </c>
      <c r="K4930" s="2">
        <f>VLOOKUP(A4930,Population!$B$2:$BI$265,I4930)</f>
        <v>5206180</v>
      </c>
      <c r="L4930" s="2" t="str">
        <f>VLOOKUP(A4930,Region!$C$1:$G$241,5)</f>
        <v>Europe</v>
      </c>
    </row>
    <row r="4931" spans="1:12" x14ac:dyDescent="0.55000000000000004">
      <c r="A4931" s="2" t="s">
        <v>25</v>
      </c>
      <c r="B4931" s="2" t="s">
        <v>8</v>
      </c>
      <c r="C4931" s="2" t="s">
        <v>15</v>
      </c>
      <c r="D4931" s="2" t="s">
        <v>13</v>
      </c>
      <c r="E4931" s="2" t="s">
        <v>11</v>
      </c>
      <c r="F4931" s="2">
        <v>1994</v>
      </c>
      <c r="G4931" s="2">
        <v>152.94</v>
      </c>
      <c r="I4931" s="2">
        <f t="shared" ref="I4931:I4994" si="77">IF(F4931=1960,4,F4931-1960+4)</f>
        <v>38</v>
      </c>
      <c r="J4931" s="2">
        <f>VLOOKUP(A4931,Urbanizaton!$B$2:$BI$265,I4931)</f>
        <v>84.951999999999998</v>
      </c>
      <c r="K4931" s="2">
        <f>VLOOKUP(A4931,Population!$B$2:$BI$265,I4931)</f>
        <v>5206180</v>
      </c>
      <c r="L4931" s="2" t="str">
        <f>VLOOKUP(A4931,Region!$C$1:$G$241,5)</f>
        <v>Europe</v>
      </c>
    </row>
    <row r="4932" spans="1:12" x14ac:dyDescent="0.55000000000000004">
      <c r="A4932" s="2" t="s">
        <v>25</v>
      </c>
      <c r="B4932" s="2" t="s">
        <v>8</v>
      </c>
      <c r="C4932" s="2" t="s">
        <v>15</v>
      </c>
      <c r="D4932" s="2" t="s">
        <v>20</v>
      </c>
      <c r="E4932" s="2" t="s">
        <v>11</v>
      </c>
      <c r="F4932" s="2">
        <v>1994</v>
      </c>
      <c r="G4932" s="2">
        <v>29.376999999999999</v>
      </c>
      <c r="I4932" s="2">
        <f t="shared" si="77"/>
        <v>38</v>
      </c>
      <c r="J4932" s="2">
        <f>VLOOKUP(A4932,Urbanizaton!$B$2:$BI$265,I4932)</f>
        <v>84.951999999999998</v>
      </c>
      <c r="K4932" s="2">
        <f>VLOOKUP(A4932,Population!$B$2:$BI$265,I4932)</f>
        <v>5206180</v>
      </c>
      <c r="L4932" s="2" t="str">
        <f>VLOOKUP(A4932,Region!$C$1:$G$241,5)</f>
        <v>Europe</v>
      </c>
    </row>
    <row r="4933" spans="1:12" x14ac:dyDescent="0.55000000000000004">
      <c r="A4933" s="2" t="s">
        <v>25</v>
      </c>
      <c r="B4933" s="2" t="s">
        <v>8</v>
      </c>
      <c r="C4933" s="2" t="s">
        <v>16</v>
      </c>
      <c r="D4933" s="2" t="s">
        <v>13</v>
      </c>
      <c r="E4933" s="2" t="s">
        <v>11</v>
      </c>
      <c r="F4933" s="2">
        <v>1994</v>
      </c>
      <c r="G4933" s="2">
        <v>208.75200000000001</v>
      </c>
      <c r="I4933" s="2">
        <f t="shared" si="77"/>
        <v>38</v>
      </c>
      <c r="J4933" s="2">
        <f>VLOOKUP(A4933,Urbanizaton!$B$2:$BI$265,I4933)</f>
        <v>84.951999999999998</v>
      </c>
      <c r="K4933" s="2">
        <f>VLOOKUP(A4933,Population!$B$2:$BI$265,I4933)</f>
        <v>5206180</v>
      </c>
      <c r="L4933" s="2" t="str">
        <f>VLOOKUP(A4933,Region!$C$1:$G$241,5)</f>
        <v>Europe</v>
      </c>
    </row>
    <row r="4934" spans="1:12" x14ac:dyDescent="0.55000000000000004">
      <c r="A4934" s="2" t="s">
        <v>25</v>
      </c>
      <c r="B4934" s="2" t="s">
        <v>8</v>
      </c>
      <c r="C4934" s="2" t="s">
        <v>16</v>
      </c>
      <c r="D4934" s="2" t="s">
        <v>20</v>
      </c>
      <c r="E4934" s="2" t="s">
        <v>11</v>
      </c>
      <c r="F4934" s="2">
        <v>1994</v>
      </c>
      <c r="G4934" s="2">
        <v>40.097000000000001</v>
      </c>
      <c r="I4934" s="2">
        <f t="shared" si="77"/>
        <v>38</v>
      </c>
      <c r="J4934" s="2">
        <f>VLOOKUP(A4934,Urbanizaton!$B$2:$BI$265,I4934)</f>
        <v>84.951999999999998</v>
      </c>
      <c r="K4934" s="2">
        <f>VLOOKUP(A4934,Population!$B$2:$BI$265,I4934)</f>
        <v>5206180</v>
      </c>
      <c r="L4934" s="2" t="str">
        <f>VLOOKUP(A4934,Region!$C$1:$G$241,5)</f>
        <v>Europe</v>
      </c>
    </row>
    <row r="4935" spans="1:12" x14ac:dyDescent="0.55000000000000004">
      <c r="A4935" s="2" t="s">
        <v>25</v>
      </c>
      <c r="B4935" s="2" t="s">
        <v>8</v>
      </c>
      <c r="C4935" s="2" t="s">
        <v>12</v>
      </c>
      <c r="D4935" s="2" t="s">
        <v>13</v>
      </c>
      <c r="E4935" s="2" t="s">
        <v>11</v>
      </c>
      <c r="F4935" s="2">
        <v>1995</v>
      </c>
      <c r="G4935" s="2">
        <v>665.79200000000003</v>
      </c>
      <c r="I4935" s="2">
        <f t="shared" si="77"/>
        <v>39</v>
      </c>
      <c r="J4935" s="2">
        <f>VLOOKUP(A4935,Urbanizaton!$B$2:$BI$265,I4935)</f>
        <v>84.978999999999999</v>
      </c>
      <c r="K4935" s="2">
        <f>VLOOKUP(A4935,Population!$B$2:$BI$265,I4935)</f>
        <v>5233373</v>
      </c>
      <c r="L4935" s="2" t="str">
        <f>VLOOKUP(A4935,Region!$C$1:$G$241,5)</f>
        <v>Europe</v>
      </c>
    </row>
    <row r="4936" spans="1:12" x14ac:dyDescent="0.55000000000000004">
      <c r="A4936" s="2" t="s">
        <v>25</v>
      </c>
      <c r="B4936" s="2" t="s">
        <v>8</v>
      </c>
      <c r="C4936" s="2" t="s">
        <v>12</v>
      </c>
      <c r="D4936" s="2" t="s">
        <v>20</v>
      </c>
      <c r="E4936" s="2" t="s">
        <v>11</v>
      </c>
      <c r="F4936" s="2">
        <v>1995</v>
      </c>
      <c r="G4936" s="2">
        <v>127.22</v>
      </c>
      <c r="I4936" s="2">
        <f t="shared" si="77"/>
        <v>39</v>
      </c>
      <c r="J4936" s="2">
        <f>VLOOKUP(A4936,Urbanizaton!$B$2:$BI$265,I4936)</f>
        <v>84.978999999999999</v>
      </c>
      <c r="K4936" s="2">
        <f>VLOOKUP(A4936,Population!$B$2:$BI$265,I4936)</f>
        <v>5233373</v>
      </c>
      <c r="L4936" s="2" t="str">
        <f>VLOOKUP(A4936,Region!$C$1:$G$241,5)</f>
        <v>Europe</v>
      </c>
    </row>
    <row r="4937" spans="1:12" x14ac:dyDescent="0.55000000000000004">
      <c r="A4937" s="2" t="s">
        <v>25</v>
      </c>
      <c r="B4937" s="2" t="s">
        <v>8</v>
      </c>
      <c r="C4937" s="2" t="s">
        <v>9</v>
      </c>
      <c r="D4937" s="2" t="s">
        <v>10</v>
      </c>
      <c r="E4937" s="2" t="s">
        <v>11</v>
      </c>
      <c r="F4937" s="2">
        <v>1995</v>
      </c>
      <c r="G4937" s="2">
        <v>58.38</v>
      </c>
      <c r="I4937" s="2">
        <f t="shared" si="77"/>
        <v>39</v>
      </c>
      <c r="J4937" s="2">
        <f>VLOOKUP(A4937,Urbanizaton!$B$2:$BI$265,I4937)</f>
        <v>84.978999999999999</v>
      </c>
      <c r="K4937" s="2">
        <f>VLOOKUP(A4937,Population!$B$2:$BI$265,I4937)</f>
        <v>5233373</v>
      </c>
      <c r="L4937" s="2" t="str">
        <f>VLOOKUP(A4937,Region!$C$1:$G$241,5)</f>
        <v>Europe</v>
      </c>
    </row>
    <row r="4938" spans="1:12" x14ac:dyDescent="0.55000000000000004">
      <c r="A4938" s="2" t="s">
        <v>25</v>
      </c>
      <c r="B4938" s="2" t="s">
        <v>8</v>
      </c>
      <c r="C4938" s="2" t="s">
        <v>9</v>
      </c>
      <c r="D4938" s="2" t="s">
        <v>17</v>
      </c>
      <c r="E4938" s="2" t="s">
        <v>11</v>
      </c>
      <c r="F4938" s="2">
        <v>1995</v>
      </c>
      <c r="G4938" s="2">
        <v>11.16</v>
      </c>
      <c r="I4938" s="2">
        <f t="shared" si="77"/>
        <v>39</v>
      </c>
      <c r="J4938" s="2">
        <f>VLOOKUP(A4938,Urbanizaton!$B$2:$BI$265,I4938)</f>
        <v>84.978999999999999</v>
      </c>
      <c r="K4938" s="2">
        <f>VLOOKUP(A4938,Population!$B$2:$BI$265,I4938)</f>
        <v>5233373</v>
      </c>
      <c r="L4938" s="2" t="str">
        <f>VLOOKUP(A4938,Region!$C$1:$G$241,5)</f>
        <v>Europe</v>
      </c>
    </row>
    <row r="4939" spans="1:12" x14ac:dyDescent="0.55000000000000004">
      <c r="A4939" s="2" t="s">
        <v>25</v>
      </c>
      <c r="B4939" s="2" t="s">
        <v>8</v>
      </c>
      <c r="C4939" s="2" t="s">
        <v>18</v>
      </c>
      <c r="D4939" s="2" t="s">
        <v>17</v>
      </c>
      <c r="E4939" s="2" t="s">
        <v>11</v>
      </c>
      <c r="F4939" s="2">
        <v>1995</v>
      </c>
      <c r="G4939" s="2">
        <v>14.974</v>
      </c>
      <c r="I4939" s="2">
        <f t="shared" si="77"/>
        <v>39</v>
      </c>
      <c r="J4939" s="2">
        <f>VLOOKUP(A4939,Urbanizaton!$B$2:$BI$265,I4939)</f>
        <v>84.978999999999999</v>
      </c>
      <c r="K4939" s="2">
        <f>VLOOKUP(A4939,Population!$B$2:$BI$265,I4939)</f>
        <v>5233373</v>
      </c>
      <c r="L4939" s="2" t="str">
        <f>VLOOKUP(A4939,Region!$C$1:$G$241,5)</f>
        <v>Europe</v>
      </c>
    </row>
    <row r="4940" spans="1:12" x14ac:dyDescent="0.55000000000000004">
      <c r="A4940" s="2" t="s">
        <v>25</v>
      </c>
      <c r="B4940" s="2" t="s">
        <v>8</v>
      </c>
      <c r="C4940" s="2" t="s">
        <v>18</v>
      </c>
      <c r="D4940" s="2" t="s">
        <v>19</v>
      </c>
      <c r="E4940" s="2" t="s">
        <v>11</v>
      </c>
      <c r="F4940" s="2">
        <v>1995</v>
      </c>
      <c r="G4940" s="2">
        <v>78362.445999999996</v>
      </c>
      <c r="I4940" s="2">
        <f t="shared" si="77"/>
        <v>39</v>
      </c>
      <c r="J4940" s="2">
        <f>VLOOKUP(A4940,Urbanizaton!$B$2:$BI$265,I4940)</f>
        <v>84.978999999999999</v>
      </c>
      <c r="K4940" s="2">
        <f>VLOOKUP(A4940,Population!$B$2:$BI$265,I4940)</f>
        <v>5233373</v>
      </c>
      <c r="L4940" s="2" t="str">
        <f>VLOOKUP(A4940,Region!$C$1:$G$241,5)</f>
        <v>Europe</v>
      </c>
    </row>
    <row r="4941" spans="1:12" x14ac:dyDescent="0.55000000000000004">
      <c r="A4941" s="2" t="s">
        <v>25</v>
      </c>
      <c r="B4941" s="2" t="s">
        <v>8</v>
      </c>
      <c r="C4941" s="2" t="s">
        <v>14</v>
      </c>
      <c r="D4941" s="2" t="s">
        <v>13</v>
      </c>
      <c r="E4941" s="2" t="s">
        <v>11</v>
      </c>
      <c r="F4941" s="2">
        <v>1995</v>
      </c>
      <c r="G4941" s="2">
        <v>290.41300000000001</v>
      </c>
      <c r="I4941" s="2">
        <f t="shared" si="77"/>
        <v>39</v>
      </c>
      <c r="J4941" s="2">
        <f>VLOOKUP(A4941,Urbanizaton!$B$2:$BI$265,I4941)</f>
        <v>84.978999999999999</v>
      </c>
      <c r="K4941" s="2">
        <f>VLOOKUP(A4941,Population!$B$2:$BI$265,I4941)</f>
        <v>5233373</v>
      </c>
      <c r="L4941" s="2" t="str">
        <f>VLOOKUP(A4941,Region!$C$1:$G$241,5)</f>
        <v>Europe</v>
      </c>
    </row>
    <row r="4942" spans="1:12" x14ac:dyDescent="0.55000000000000004">
      <c r="A4942" s="2" t="s">
        <v>25</v>
      </c>
      <c r="B4942" s="2" t="s">
        <v>8</v>
      </c>
      <c r="C4942" s="2" t="s">
        <v>14</v>
      </c>
      <c r="D4942" s="2" t="s">
        <v>20</v>
      </c>
      <c r="E4942" s="2" t="s">
        <v>11</v>
      </c>
      <c r="F4942" s="2">
        <v>1995</v>
      </c>
      <c r="G4942" s="2">
        <v>55.493000000000002</v>
      </c>
      <c r="I4942" s="2">
        <f t="shared" si="77"/>
        <v>39</v>
      </c>
      <c r="J4942" s="2">
        <f>VLOOKUP(A4942,Urbanizaton!$B$2:$BI$265,I4942)</f>
        <v>84.978999999999999</v>
      </c>
      <c r="K4942" s="2">
        <f>VLOOKUP(A4942,Population!$B$2:$BI$265,I4942)</f>
        <v>5233373</v>
      </c>
      <c r="L4942" s="2" t="str">
        <f>VLOOKUP(A4942,Region!$C$1:$G$241,5)</f>
        <v>Europe</v>
      </c>
    </row>
    <row r="4943" spans="1:12" x14ac:dyDescent="0.55000000000000004">
      <c r="A4943" s="2" t="s">
        <v>25</v>
      </c>
      <c r="B4943" s="2" t="s">
        <v>8</v>
      </c>
      <c r="C4943" s="2" t="s">
        <v>15</v>
      </c>
      <c r="D4943" s="2" t="s">
        <v>13</v>
      </c>
      <c r="E4943" s="2" t="s">
        <v>11</v>
      </c>
      <c r="F4943" s="2">
        <v>1995</v>
      </c>
      <c r="G4943" s="2">
        <v>146.792</v>
      </c>
      <c r="I4943" s="2">
        <f t="shared" si="77"/>
        <v>39</v>
      </c>
      <c r="J4943" s="2">
        <f>VLOOKUP(A4943,Urbanizaton!$B$2:$BI$265,I4943)</f>
        <v>84.978999999999999</v>
      </c>
      <c r="K4943" s="2">
        <f>VLOOKUP(A4943,Population!$B$2:$BI$265,I4943)</f>
        <v>5233373</v>
      </c>
      <c r="L4943" s="2" t="str">
        <f>VLOOKUP(A4943,Region!$C$1:$G$241,5)</f>
        <v>Europe</v>
      </c>
    </row>
    <row r="4944" spans="1:12" x14ac:dyDescent="0.55000000000000004">
      <c r="A4944" s="2" t="s">
        <v>25</v>
      </c>
      <c r="B4944" s="2" t="s">
        <v>8</v>
      </c>
      <c r="C4944" s="2" t="s">
        <v>15</v>
      </c>
      <c r="D4944" s="2" t="s">
        <v>20</v>
      </c>
      <c r="E4944" s="2" t="s">
        <v>11</v>
      </c>
      <c r="F4944" s="2">
        <v>1995</v>
      </c>
      <c r="G4944" s="2">
        <v>28.048999999999999</v>
      </c>
      <c r="I4944" s="2">
        <f t="shared" si="77"/>
        <v>39</v>
      </c>
      <c r="J4944" s="2">
        <f>VLOOKUP(A4944,Urbanizaton!$B$2:$BI$265,I4944)</f>
        <v>84.978999999999999</v>
      </c>
      <c r="K4944" s="2">
        <f>VLOOKUP(A4944,Population!$B$2:$BI$265,I4944)</f>
        <v>5233373</v>
      </c>
      <c r="L4944" s="2" t="str">
        <f>VLOOKUP(A4944,Region!$C$1:$G$241,5)</f>
        <v>Europe</v>
      </c>
    </row>
    <row r="4945" spans="1:12" x14ac:dyDescent="0.55000000000000004">
      <c r="A4945" s="2" t="s">
        <v>25</v>
      </c>
      <c r="B4945" s="2" t="s">
        <v>8</v>
      </c>
      <c r="C4945" s="2" t="s">
        <v>16</v>
      </c>
      <c r="D4945" s="2" t="s">
        <v>13</v>
      </c>
      <c r="E4945" s="2" t="s">
        <v>11</v>
      </c>
      <c r="F4945" s="2">
        <v>1995</v>
      </c>
      <c r="G4945" s="2">
        <v>203.33799999999999</v>
      </c>
      <c r="I4945" s="2">
        <f t="shared" si="77"/>
        <v>39</v>
      </c>
      <c r="J4945" s="2">
        <f>VLOOKUP(A4945,Urbanizaton!$B$2:$BI$265,I4945)</f>
        <v>84.978999999999999</v>
      </c>
      <c r="K4945" s="2">
        <f>VLOOKUP(A4945,Population!$B$2:$BI$265,I4945)</f>
        <v>5233373</v>
      </c>
      <c r="L4945" s="2" t="str">
        <f>VLOOKUP(A4945,Region!$C$1:$G$241,5)</f>
        <v>Europe</v>
      </c>
    </row>
    <row r="4946" spans="1:12" x14ac:dyDescent="0.55000000000000004">
      <c r="A4946" s="2" t="s">
        <v>25</v>
      </c>
      <c r="B4946" s="2" t="s">
        <v>8</v>
      </c>
      <c r="C4946" s="2" t="s">
        <v>16</v>
      </c>
      <c r="D4946" s="2" t="s">
        <v>20</v>
      </c>
      <c r="E4946" s="2" t="s">
        <v>11</v>
      </c>
      <c r="F4946" s="2">
        <v>1995</v>
      </c>
      <c r="G4946" s="2">
        <v>38.853999999999999</v>
      </c>
      <c r="I4946" s="2">
        <f t="shared" si="77"/>
        <v>39</v>
      </c>
      <c r="J4946" s="2">
        <f>VLOOKUP(A4946,Urbanizaton!$B$2:$BI$265,I4946)</f>
        <v>84.978999999999999</v>
      </c>
      <c r="K4946" s="2">
        <f>VLOOKUP(A4946,Population!$B$2:$BI$265,I4946)</f>
        <v>5233373</v>
      </c>
      <c r="L4946" s="2" t="str">
        <f>VLOOKUP(A4946,Region!$C$1:$G$241,5)</f>
        <v>Europe</v>
      </c>
    </row>
    <row r="4947" spans="1:12" x14ac:dyDescent="0.55000000000000004">
      <c r="A4947" s="2" t="s">
        <v>25</v>
      </c>
      <c r="B4947" s="2" t="s">
        <v>8</v>
      </c>
      <c r="C4947" s="2" t="s">
        <v>12</v>
      </c>
      <c r="D4947" s="2" t="s">
        <v>13</v>
      </c>
      <c r="E4947" s="2" t="s">
        <v>11</v>
      </c>
      <c r="F4947" s="2">
        <v>1996</v>
      </c>
      <c r="G4947" s="2">
        <v>645.33900000000006</v>
      </c>
      <c r="I4947" s="2">
        <f t="shared" si="77"/>
        <v>40</v>
      </c>
      <c r="J4947" s="2">
        <f>VLOOKUP(A4947,Urbanizaton!$B$2:$BI$265,I4947)</f>
        <v>85.006</v>
      </c>
      <c r="K4947" s="2">
        <f>VLOOKUP(A4947,Population!$B$2:$BI$265,I4947)</f>
        <v>5263074</v>
      </c>
      <c r="L4947" s="2" t="str">
        <f>VLOOKUP(A4947,Region!$C$1:$G$241,5)</f>
        <v>Europe</v>
      </c>
    </row>
    <row r="4948" spans="1:12" x14ac:dyDescent="0.55000000000000004">
      <c r="A4948" s="2" t="s">
        <v>25</v>
      </c>
      <c r="B4948" s="2" t="s">
        <v>8</v>
      </c>
      <c r="C4948" s="2" t="s">
        <v>12</v>
      </c>
      <c r="D4948" s="2" t="s">
        <v>20</v>
      </c>
      <c r="E4948" s="2" t="s">
        <v>11</v>
      </c>
      <c r="F4948" s="2">
        <v>1996</v>
      </c>
      <c r="G4948" s="2">
        <v>122.616</v>
      </c>
      <c r="I4948" s="2">
        <f t="shared" si="77"/>
        <v>40</v>
      </c>
      <c r="J4948" s="2">
        <f>VLOOKUP(A4948,Urbanizaton!$B$2:$BI$265,I4948)</f>
        <v>85.006</v>
      </c>
      <c r="K4948" s="2">
        <f>VLOOKUP(A4948,Population!$B$2:$BI$265,I4948)</f>
        <v>5263074</v>
      </c>
      <c r="L4948" s="2" t="str">
        <f>VLOOKUP(A4948,Region!$C$1:$G$241,5)</f>
        <v>Europe</v>
      </c>
    </row>
    <row r="4949" spans="1:12" x14ac:dyDescent="0.55000000000000004">
      <c r="A4949" s="2" t="s">
        <v>25</v>
      </c>
      <c r="B4949" s="2" t="s">
        <v>8</v>
      </c>
      <c r="C4949" s="2" t="s">
        <v>9</v>
      </c>
      <c r="D4949" s="2" t="s">
        <v>10</v>
      </c>
      <c r="E4949" s="2" t="s">
        <v>11</v>
      </c>
      <c r="F4949" s="2">
        <v>1996</v>
      </c>
      <c r="G4949" s="2">
        <v>71.63</v>
      </c>
      <c r="I4949" s="2">
        <f t="shared" si="77"/>
        <v>40</v>
      </c>
      <c r="J4949" s="2">
        <f>VLOOKUP(A4949,Urbanizaton!$B$2:$BI$265,I4949)</f>
        <v>85.006</v>
      </c>
      <c r="K4949" s="2">
        <f>VLOOKUP(A4949,Population!$B$2:$BI$265,I4949)</f>
        <v>5263074</v>
      </c>
      <c r="L4949" s="2" t="str">
        <f>VLOOKUP(A4949,Region!$C$1:$G$241,5)</f>
        <v>Europe</v>
      </c>
    </row>
    <row r="4950" spans="1:12" x14ac:dyDescent="0.55000000000000004">
      <c r="A4950" s="2" t="s">
        <v>25</v>
      </c>
      <c r="B4950" s="2" t="s">
        <v>8</v>
      </c>
      <c r="C4950" s="2" t="s">
        <v>9</v>
      </c>
      <c r="D4950" s="2" t="s">
        <v>17</v>
      </c>
      <c r="E4950" s="2" t="s">
        <v>11</v>
      </c>
      <c r="F4950" s="2">
        <v>1996</v>
      </c>
      <c r="G4950" s="2">
        <v>13.61</v>
      </c>
      <c r="I4950" s="2">
        <f t="shared" si="77"/>
        <v>40</v>
      </c>
      <c r="J4950" s="2">
        <f>VLOOKUP(A4950,Urbanizaton!$B$2:$BI$265,I4950)</f>
        <v>85.006</v>
      </c>
      <c r="K4950" s="2">
        <f>VLOOKUP(A4950,Population!$B$2:$BI$265,I4950)</f>
        <v>5263074</v>
      </c>
      <c r="L4950" s="2" t="str">
        <f>VLOOKUP(A4950,Region!$C$1:$G$241,5)</f>
        <v>Europe</v>
      </c>
    </row>
    <row r="4951" spans="1:12" x14ac:dyDescent="0.55000000000000004">
      <c r="A4951" s="2" t="s">
        <v>25</v>
      </c>
      <c r="B4951" s="2" t="s">
        <v>8</v>
      </c>
      <c r="C4951" s="2" t="s">
        <v>18</v>
      </c>
      <c r="D4951" s="2" t="s">
        <v>17</v>
      </c>
      <c r="E4951" s="2" t="s">
        <v>11</v>
      </c>
      <c r="F4951" s="2">
        <v>1996</v>
      </c>
      <c r="G4951" s="2">
        <v>17.401</v>
      </c>
      <c r="I4951" s="2">
        <f t="shared" si="77"/>
        <v>40</v>
      </c>
      <c r="J4951" s="2">
        <f>VLOOKUP(A4951,Urbanizaton!$B$2:$BI$265,I4951)</f>
        <v>85.006</v>
      </c>
      <c r="K4951" s="2">
        <f>VLOOKUP(A4951,Population!$B$2:$BI$265,I4951)</f>
        <v>5263074</v>
      </c>
      <c r="L4951" s="2" t="str">
        <f>VLOOKUP(A4951,Region!$C$1:$G$241,5)</f>
        <v>Europe</v>
      </c>
    </row>
    <row r="4952" spans="1:12" x14ac:dyDescent="0.55000000000000004">
      <c r="A4952" s="2" t="s">
        <v>25</v>
      </c>
      <c r="B4952" s="2" t="s">
        <v>8</v>
      </c>
      <c r="C4952" s="2" t="s">
        <v>18</v>
      </c>
      <c r="D4952" s="2" t="s">
        <v>19</v>
      </c>
      <c r="E4952" s="2" t="s">
        <v>11</v>
      </c>
      <c r="F4952" s="2">
        <v>1996</v>
      </c>
      <c r="G4952" s="2">
        <v>91581.823000000004</v>
      </c>
      <c r="I4952" s="2">
        <f t="shared" si="77"/>
        <v>40</v>
      </c>
      <c r="J4952" s="2">
        <f>VLOOKUP(A4952,Urbanizaton!$B$2:$BI$265,I4952)</f>
        <v>85.006</v>
      </c>
      <c r="K4952" s="2">
        <f>VLOOKUP(A4952,Population!$B$2:$BI$265,I4952)</f>
        <v>5263074</v>
      </c>
      <c r="L4952" s="2" t="str">
        <f>VLOOKUP(A4952,Region!$C$1:$G$241,5)</f>
        <v>Europe</v>
      </c>
    </row>
    <row r="4953" spans="1:12" x14ac:dyDescent="0.55000000000000004">
      <c r="A4953" s="2" t="s">
        <v>25</v>
      </c>
      <c r="B4953" s="2" t="s">
        <v>8</v>
      </c>
      <c r="C4953" s="2" t="s">
        <v>14</v>
      </c>
      <c r="D4953" s="2" t="s">
        <v>13</v>
      </c>
      <c r="E4953" s="2" t="s">
        <v>11</v>
      </c>
      <c r="F4953" s="2">
        <v>1996</v>
      </c>
      <c r="G4953" s="2">
        <v>324.68099999999998</v>
      </c>
      <c r="I4953" s="2">
        <f t="shared" si="77"/>
        <v>40</v>
      </c>
      <c r="J4953" s="2">
        <f>VLOOKUP(A4953,Urbanizaton!$B$2:$BI$265,I4953)</f>
        <v>85.006</v>
      </c>
      <c r="K4953" s="2">
        <f>VLOOKUP(A4953,Population!$B$2:$BI$265,I4953)</f>
        <v>5263074</v>
      </c>
      <c r="L4953" s="2" t="str">
        <f>VLOOKUP(A4953,Region!$C$1:$G$241,5)</f>
        <v>Europe</v>
      </c>
    </row>
    <row r="4954" spans="1:12" x14ac:dyDescent="0.55000000000000004">
      <c r="A4954" s="2" t="s">
        <v>25</v>
      </c>
      <c r="B4954" s="2" t="s">
        <v>8</v>
      </c>
      <c r="C4954" s="2" t="s">
        <v>14</v>
      </c>
      <c r="D4954" s="2" t="s">
        <v>20</v>
      </c>
      <c r="E4954" s="2" t="s">
        <v>11</v>
      </c>
      <c r="F4954" s="2">
        <v>1996</v>
      </c>
      <c r="G4954" s="2">
        <v>61.69</v>
      </c>
      <c r="I4954" s="2">
        <f t="shared" si="77"/>
        <v>40</v>
      </c>
      <c r="J4954" s="2">
        <f>VLOOKUP(A4954,Urbanizaton!$B$2:$BI$265,I4954)</f>
        <v>85.006</v>
      </c>
      <c r="K4954" s="2">
        <f>VLOOKUP(A4954,Population!$B$2:$BI$265,I4954)</f>
        <v>5263074</v>
      </c>
      <c r="L4954" s="2" t="str">
        <f>VLOOKUP(A4954,Region!$C$1:$G$241,5)</f>
        <v>Europe</v>
      </c>
    </row>
    <row r="4955" spans="1:12" x14ac:dyDescent="0.55000000000000004">
      <c r="A4955" s="2" t="s">
        <v>25</v>
      </c>
      <c r="B4955" s="2" t="s">
        <v>8</v>
      </c>
      <c r="C4955" s="2" t="s">
        <v>15</v>
      </c>
      <c r="D4955" s="2" t="s">
        <v>13</v>
      </c>
      <c r="E4955" s="2" t="s">
        <v>11</v>
      </c>
      <c r="F4955" s="2">
        <v>1996</v>
      </c>
      <c r="G4955" s="2">
        <v>176.57499999999999</v>
      </c>
      <c r="I4955" s="2">
        <f t="shared" si="77"/>
        <v>40</v>
      </c>
      <c r="J4955" s="2">
        <f>VLOOKUP(A4955,Urbanizaton!$B$2:$BI$265,I4955)</f>
        <v>85.006</v>
      </c>
      <c r="K4955" s="2">
        <f>VLOOKUP(A4955,Population!$B$2:$BI$265,I4955)</f>
        <v>5263074</v>
      </c>
      <c r="L4955" s="2" t="str">
        <f>VLOOKUP(A4955,Region!$C$1:$G$241,5)</f>
        <v>Europe</v>
      </c>
    </row>
    <row r="4956" spans="1:12" x14ac:dyDescent="0.55000000000000004">
      <c r="A4956" s="2" t="s">
        <v>25</v>
      </c>
      <c r="B4956" s="2" t="s">
        <v>8</v>
      </c>
      <c r="C4956" s="2" t="s">
        <v>15</v>
      </c>
      <c r="D4956" s="2" t="s">
        <v>20</v>
      </c>
      <c r="E4956" s="2" t="s">
        <v>11</v>
      </c>
      <c r="F4956" s="2">
        <v>1996</v>
      </c>
      <c r="G4956" s="2">
        <v>33.549999999999997</v>
      </c>
      <c r="I4956" s="2">
        <f t="shared" si="77"/>
        <v>40</v>
      </c>
      <c r="J4956" s="2">
        <f>VLOOKUP(A4956,Urbanizaton!$B$2:$BI$265,I4956)</f>
        <v>85.006</v>
      </c>
      <c r="K4956" s="2">
        <f>VLOOKUP(A4956,Population!$B$2:$BI$265,I4956)</f>
        <v>5263074</v>
      </c>
      <c r="L4956" s="2" t="str">
        <f>VLOOKUP(A4956,Region!$C$1:$G$241,5)</f>
        <v>Europe</v>
      </c>
    </row>
    <row r="4957" spans="1:12" x14ac:dyDescent="0.55000000000000004">
      <c r="A4957" s="2" t="s">
        <v>25</v>
      </c>
      <c r="B4957" s="2" t="s">
        <v>8</v>
      </c>
      <c r="C4957" s="2" t="s">
        <v>16</v>
      </c>
      <c r="D4957" s="2" t="s">
        <v>13</v>
      </c>
      <c r="E4957" s="2" t="s">
        <v>11</v>
      </c>
      <c r="F4957" s="2">
        <v>1996</v>
      </c>
      <c r="G4957" s="2">
        <v>204.137</v>
      </c>
      <c r="I4957" s="2">
        <f t="shared" si="77"/>
        <v>40</v>
      </c>
      <c r="J4957" s="2">
        <f>VLOOKUP(A4957,Urbanizaton!$B$2:$BI$265,I4957)</f>
        <v>85.006</v>
      </c>
      <c r="K4957" s="2">
        <f>VLOOKUP(A4957,Population!$B$2:$BI$265,I4957)</f>
        <v>5263074</v>
      </c>
      <c r="L4957" s="2" t="str">
        <f>VLOOKUP(A4957,Region!$C$1:$G$241,5)</f>
        <v>Europe</v>
      </c>
    </row>
    <row r="4958" spans="1:12" x14ac:dyDescent="0.55000000000000004">
      <c r="A4958" s="2" t="s">
        <v>25</v>
      </c>
      <c r="B4958" s="2" t="s">
        <v>8</v>
      </c>
      <c r="C4958" s="2" t="s">
        <v>16</v>
      </c>
      <c r="D4958" s="2" t="s">
        <v>20</v>
      </c>
      <c r="E4958" s="2" t="s">
        <v>11</v>
      </c>
      <c r="F4958" s="2">
        <v>1996</v>
      </c>
      <c r="G4958" s="2">
        <v>38.786999999999999</v>
      </c>
      <c r="I4958" s="2">
        <f t="shared" si="77"/>
        <v>40</v>
      </c>
      <c r="J4958" s="2">
        <f>VLOOKUP(A4958,Urbanizaton!$B$2:$BI$265,I4958)</f>
        <v>85.006</v>
      </c>
      <c r="K4958" s="2">
        <f>VLOOKUP(A4958,Population!$B$2:$BI$265,I4958)</f>
        <v>5263074</v>
      </c>
      <c r="L4958" s="2" t="str">
        <f>VLOOKUP(A4958,Region!$C$1:$G$241,5)</f>
        <v>Europe</v>
      </c>
    </row>
    <row r="4959" spans="1:12" x14ac:dyDescent="0.55000000000000004">
      <c r="A4959" s="2" t="s">
        <v>25</v>
      </c>
      <c r="B4959" s="2" t="s">
        <v>8</v>
      </c>
      <c r="C4959" s="2" t="s">
        <v>12</v>
      </c>
      <c r="D4959" s="2" t="s">
        <v>13</v>
      </c>
      <c r="E4959" s="2" t="s">
        <v>11</v>
      </c>
      <c r="F4959" s="2">
        <v>1997</v>
      </c>
      <c r="G4959" s="2">
        <v>598.29200000000003</v>
      </c>
      <c r="I4959" s="2">
        <f t="shared" si="77"/>
        <v>41</v>
      </c>
      <c r="J4959" s="2">
        <f>VLOOKUP(A4959,Urbanizaton!$B$2:$BI$265,I4959)</f>
        <v>85.033000000000001</v>
      </c>
      <c r="K4959" s="2">
        <f>VLOOKUP(A4959,Population!$B$2:$BI$265,I4959)</f>
        <v>5284991</v>
      </c>
      <c r="L4959" s="2" t="str">
        <f>VLOOKUP(A4959,Region!$C$1:$G$241,5)</f>
        <v>Europe</v>
      </c>
    </row>
    <row r="4960" spans="1:12" x14ac:dyDescent="0.55000000000000004">
      <c r="A4960" s="2" t="s">
        <v>25</v>
      </c>
      <c r="B4960" s="2" t="s">
        <v>8</v>
      </c>
      <c r="C4960" s="2" t="s">
        <v>12</v>
      </c>
      <c r="D4960" s="2" t="s">
        <v>20</v>
      </c>
      <c r="E4960" s="2" t="s">
        <v>11</v>
      </c>
      <c r="F4960" s="2">
        <v>1997</v>
      </c>
      <c r="G4960" s="2">
        <v>113.206</v>
      </c>
      <c r="I4960" s="2">
        <f t="shared" si="77"/>
        <v>41</v>
      </c>
      <c r="J4960" s="2">
        <f>VLOOKUP(A4960,Urbanizaton!$B$2:$BI$265,I4960)</f>
        <v>85.033000000000001</v>
      </c>
      <c r="K4960" s="2">
        <f>VLOOKUP(A4960,Population!$B$2:$BI$265,I4960)</f>
        <v>5284991</v>
      </c>
      <c r="L4960" s="2" t="str">
        <f>VLOOKUP(A4960,Region!$C$1:$G$241,5)</f>
        <v>Europe</v>
      </c>
    </row>
    <row r="4961" spans="1:12" x14ac:dyDescent="0.55000000000000004">
      <c r="A4961" s="2" t="s">
        <v>25</v>
      </c>
      <c r="B4961" s="2" t="s">
        <v>8</v>
      </c>
      <c r="C4961" s="2" t="s">
        <v>9</v>
      </c>
      <c r="D4961" s="2" t="s">
        <v>10</v>
      </c>
      <c r="E4961" s="2" t="s">
        <v>11</v>
      </c>
      <c r="F4961" s="2">
        <v>1997</v>
      </c>
      <c r="G4961" s="2">
        <v>61.88</v>
      </c>
      <c r="I4961" s="2">
        <f t="shared" si="77"/>
        <v>41</v>
      </c>
      <c r="J4961" s="2">
        <f>VLOOKUP(A4961,Urbanizaton!$B$2:$BI$265,I4961)</f>
        <v>85.033000000000001</v>
      </c>
      <c r="K4961" s="2">
        <f>VLOOKUP(A4961,Population!$B$2:$BI$265,I4961)</f>
        <v>5284991</v>
      </c>
      <c r="L4961" s="2" t="str">
        <f>VLOOKUP(A4961,Region!$C$1:$G$241,5)</f>
        <v>Europe</v>
      </c>
    </row>
    <row r="4962" spans="1:12" x14ac:dyDescent="0.55000000000000004">
      <c r="A4962" s="2" t="s">
        <v>25</v>
      </c>
      <c r="B4962" s="2" t="s">
        <v>8</v>
      </c>
      <c r="C4962" s="2" t="s">
        <v>9</v>
      </c>
      <c r="D4962" s="2" t="s">
        <v>17</v>
      </c>
      <c r="E4962" s="2" t="s">
        <v>11</v>
      </c>
      <c r="F4962" s="2">
        <v>1997</v>
      </c>
      <c r="G4962" s="2">
        <v>11.71</v>
      </c>
      <c r="I4962" s="2">
        <f t="shared" si="77"/>
        <v>41</v>
      </c>
      <c r="J4962" s="2">
        <f>VLOOKUP(A4962,Urbanizaton!$B$2:$BI$265,I4962)</f>
        <v>85.033000000000001</v>
      </c>
      <c r="K4962" s="2">
        <f>VLOOKUP(A4962,Population!$B$2:$BI$265,I4962)</f>
        <v>5284991</v>
      </c>
      <c r="L4962" s="2" t="str">
        <f>VLOOKUP(A4962,Region!$C$1:$G$241,5)</f>
        <v>Europe</v>
      </c>
    </row>
    <row r="4963" spans="1:12" x14ac:dyDescent="0.55000000000000004">
      <c r="A4963" s="2" t="s">
        <v>25</v>
      </c>
      <c r="B4963" s="2" t="s">
        <v>8</v>
      </c>
      <c r="C4963" s="2" t="s">
        <v>18</v>
      </c>
      <c r="D4963" s="2" t="s">
        <v>17</v>
      </c>
      <c r="E4963" s="2" t="s">
        <v>11</v>
      </c>
      <c r="F4963" s="2">
        <v>1997</v>
      </c>
      <c r="G4963" s="2">
        <v>15.537000000000001</v>
      </c>
      <c r="I4963" s="2">
        <f t="shared" si="77"/>
        <v>41</v>
      </c>
      <c r="J4963" s="2">
        <f>VLOOKUP(A4963,Urbanizaton!$B$2:$BI$265,I4963)</f>
        <v>85.033000000000001</v>
      </c>
      <c r="K4963" s="2">
        <f>VLOOKUP(A4963,Population!$B$2:$BI$265,I4963)</f>
        <v>5284991</v>
      </c>
      <c r="L4963" s="2" t="str">
        <f>VLOOKUP(A4963,Region!$C$1:$G$241,5)</f>
        <v>Europe</v>
      </c>
    </row>
    <row r="4964" spans="1:12" x14ac:dyDescent="0.55000000000000004">
      <c r="A4964" s="2" t="s">
        <v>25</v>
      </c>
      <c r="B4964" s="2" t="s">
        <v>8</v>
      </c>
      <c r="C4964" s="2" t="s">
        <v>18</v>
      </c>
      <c r="D4964" s="2" t="s">
        <v>19</v>
      </c>
      <c r="E4964" s="2" t="s">
        <v>11</v>
      </c>
      <c r="F4964" s="2">
        <v>1997</v>
      </c>
      <c r="G4964" s="2">
        <v>82114.100999999995</v>
      </c>
      <c r="I4964" s="2">
        <f t="shared" si="77"/>
        <v>41</v>
      </c>
      <c r="J4964" s="2">
        <f>VLOOKUP(A4964,Urbanizaton!$B$2:$BI$265,I4964)</f>
        <v>85.033000000000001</v>
      </c>
      <c r="K4964" s="2">
        <f>VLOOKUP(A4964,Population!$B$2:$BI$265,I4964)</f>
        <v>5284991</v>
      </c>
      <c r="L4964" s="2" t="str">
        <f>VLOOKUP(A4964,Region!$C$1:$G$241,5)</f>
        <v>Europe</v>
      </c>
    </row>
    <row r="4965" spans="1:12" x14ac:dyDescent="0.55000000000000004">
      <c r="A4965" s="2" t="s">
        <v>25</v>
      </c>
      <c r="B4965" s="2" t="s">
        <v>8</v>
      </c>
      <c r="C4965" s="2" t="s">
        <v>14</v>
      </c>
      <c r="D4965" s="2" t="s">
        <v>13</v>
      </c>
      <c r="E4965" s="2" t="s">
        <v>11</v>
      </c>
      <c r="F4965" s="2">
        <v>1997</v>
      </c>
      <c r="G4965" s="2">
        <v>278.12599999999998</v>
      </c>
      <c r="I4965" s="2">
        <f t="shared" si="77"/>
        <v>41</v>
      </c>
      <c r="J4965" s="2">
        <f>VLOOKUP(A4965,Urbanizaton!$B$2:$BI$265,I4965)</f>
        <v>85.033000000000001</v>
      </c>
      <c r="K4965" s="2">
        <f>VLOOKUP(A4965,Population!$B$2:$BI$265,I4965)</f>
        <v>5284991</v>
      </c>
      <c r="L4965" s="2" t="str">
        <f>VLOOKUP(A4965,Region!$C$1:$G$241,5)</f>
        <v>Europe</v>
      </c>
    </row>
    <row r="4966" spans="1:12" x14ac:dyDescent="0.55000000000000004">
      <c r="A4966" s="2" t="s">
        <v>25</v>
      </c>
      <c r="B4966" s="2" t="s">
        <v>8</v>
      </c>
      <c r="C4966" s="2" t="s">
        <v>14</v>
      </c>
      <c r="D4966" s="2" t="s">
        <v>20</v>
      </c>
      <c r="E4966" s="2" t="s">
        <v>11</v>
      </c>
      <c r="F4966" s="2">
        <v>1997</v>
      </c>
      <c r="G4966" s="2">
        <v>52.625999999999998</v>
      </c>
      <c r="I4966" s="2">
        <f t="shared" si="77"/>
        <v>41</v>
      </c>
      <c r="J4966" s="2">
        <f>VLOOKUP(A4966,Urbanizaton!$B$2:$BI$265,I4966)</f>
        <v>85.033000000000001</v>
      </c>
      <c r="K4966" s="2">
        <f>VLOOKUP(A4966,Population!$B$2:$BI$265,I4966)</f>
        <v>5284991</v>
      </c>
      <c r="L4966" s="2" t="str">
        <f>VLOOKUP(A4966,Region!$C$1:$G$241,5)</f>
        <v>Europe</v>
      </c>
    </row>
    <row r="4967" spans="1:12" x14ac:dyDescent="0.55000000000000004">
      <c r="A4967" s="2" t="s">
        <v>25</v>
      </c>
      <c r="B4967" s="2" t="s">
        <v>8</v>
      </c>
      <c r="C4967" s="2" t="s">
        <v>15</v>
      </c>
      <c r="D4967" s="2" t="s">
        <v>13</v>
      </c>
      <c r="E4967" s="2" t="s">
        <v>11</v>
      </c>
      <c r="F4967" s="2">
        <v>1997</v>
      </c>
      <c r="G4967" s="2">
        <v>104.511</v>
      </c>
      <c r="I4967" s="2">
        <f t="shared" si="77"/>
        <v>41</v>
      </c>
      <c r="J4967" s="2">
        <f>VLOOKUP(A4967,Urbanizaton!$B$2:$BI$265,I4967)</f>
        <v>85.033000000000001</v>
      </c>
      <c r="K4967" s="2">
        <f>VLOOKUP(A4967,Population!$B$2:$BI$265,I4967)</f>
        <v>5284991</v>
      </c>
      <c r="L4967" s="2" t="str">
        <f>VLOOKUP(A4967,Region!$C$1:$G$241,5)</f>
        <v>Europe</v>
      </c>
    </row>
    <row r="4968" spans="1:12" x14ac:dyDescent="0.55000000000000004">
      <c r="A4968" s="2" t="s">
        <v>25</v>
      </c>
      <c r="B4968" s="2" t="s">
        <v>8</v>
      </c>
      <c r="C4968" s="2" t="s">
        <v>15</v>
      </c>
      <c r="D4968" s="2" t="s">
        <v>20</v>
      </c>
      <c r="E4968" s="2" t="s">
        <v>11</v>
      </c>
      <c r="F4968" s="2">
        <v>1997</v>
      </c>
      <c r="G4968" s="2">
        <v>19.774999999999999</v>
      </c>
      <c r="I4968" s="2">
        <f t="shared" si="77"/>
        <v>41</v>
      </c>
      <c r="J4968" s="2">
        <f>VLOOKUP(A4968,Urbanizaton!$B$2:$BI$265,I4968)</f>
        <v>85.033000000000001</v>
      </c>
      <c r="K4968" s="2">
        <f>VLOOKUP(A4968,Population!$B$2:$BI$265,I4968)</f>
        <v>5284991</v>
      </c>
      <c r="L4968" s="2" t="str">
        <f>VLOOKUP(A4968,Region!$C$1:$G$241,5)</f>
        <v>Europe</v>
      </c>
    </row>
    <row r="4969" spans="1:12" x14ac:dyDescent="0.55000000000000004">
      <c r="A4969" s="2" t="s">
        <v>25</v>
      </c>
      <c r="B4969" s="2" t="s">
        <v>8</v>
      </c>
      <c r="C4969" s="2" t="s">
        <v>16</v>
      </c>
      <c r="D4969" s="2" t="s">
        <v>13</v>
      </c>
      <c r="E4969" s="2" t="s">
        <v>11</v>
      </c>
      <c r="F4969" s="2">
        <v>1997</v>
      </c>
      <c r="G4969" s="2">
        <v>193.80699999999999</v>
      </c>
      <c r="I4969" s="2">
        <f t="shared" si="77"/>
        <v>41</v>
      </c>
      <c r="J4969" s="2">
        <f>VLOOKUP(A4969,Urbanizaton!$B$2:$BI$265,I4969)</f>
        <v>85.033000000000001</v>
      </c>
      <c r="K4969" s="2">
        <f>VLOOKUP(A4969,Population!$B$2:$BI$265,I4969)</f>
        <v>5284991</v>
      </c>
      <c r="L4969" s="2" t="str">
        <f>VLOOKUP(A4969,Region!$C$1:$G$241,5)</f>
        <v>Europe</v>
      </c>
    </row>
    <row r="4970" spans="1:12" x14ac:dyDescent="0.55000000000000004">
      <c r="A4970" s="2" t="s">
        <v>25</v>
      </c>
      <c r="B4970" s="2" t="s">
        <v>8</v>
      </c>
      <c r="C4970" s="2" t="s">
        <v>16</v>
      </c>
      <c r="D4970" s="2" t="s">
        <v>20</v>
      </c>
      <c r="E4970" s="2" t="s">
        <v>11</v>
      </c>
      <c r="F4970" s="2">
        <v>1997</v>
      </c>
      <c r="G4970" s="2">
        <v>36.670999999999999</v>
      </c>
      <c r="I4970" s="2">
        <f t="shared" si="77"/>
        <v>41</v>
      </c>
      <c r="J4970" s="2">
        <f>VLOOKUP(A4970,Urbanizaton!$B$2:$BI$265,I4970)</f>
        <v>85.033000000000001</v>
      </c>
      <c r="K4970" s="2">
        <f>VLOOKUP(A4970,Population!$B$2:$BI$265,I4970)</f>
        <v>5284991</v>
      </c>
      <c r="L4970" s="2" t="str">
        <f>VLOOKUP(A4970,Region!$C$1:$G$241,5)</f>
        <v>Europe</v>
      </c>
    </row>
    <row r="4971" spans="1:12" x14ac:dyDescent="0.55000000000000004">
      <c r="A4971" s="2" t="s">
        <v>25</v>
      </c>
      <c r="B4971" s="2" t="s">
        <v>8</v>
      </c>
      <c r="C4971" s="2" t="s">
        <v>12</v>
      </c>
      <c r="D4971" s="2" t="s">
        <v>13</v>
      </c>
      <c r="E4971" s="2" t="s">
        <v>11</v>
      </c>
      <c r="F4971" s="2">
        <v>1998</v>
      </c>
      <c r="G4971" s="2">
        <v>560.04100000000005</v>
      </c>
      <c r="I4971" s="2">
        <f t="shared" si="77"/>
        <v>42</v>
      </c>
      <c r="J4971" s="2">
        <f>VLOOKUP(A4971,Urbanizaton!$B$2:$BI$265,I4971)</f>
        <v>85.06</v>
      </c>
      <c r="K4971" s="2">
        <f>VLOOKUP(A4971,Population!$B$2:$BI$265,I4971)</f>
        <v>5304219</v>
      </c>
      <c r="L4971" s="2" t="str">
        <f>VLOOKUP(A4971,Region!$C$1:$G$241,5)</f>
        <v>Europe</v>
      </c>
    </row>
    <row r="4972" spans="1:12" x14ac:dyDescent="0.55000000000000004">
      <c r="A4972" s="2" t="s">
        <v>25</v>
      </c>
      <c r="B4972" s="2" t="s">
        <v>8</v>
      </c>
      <c r="C4972" s="2" t="s">
        <v>12</v>
      </c>
      <c r="D4972" s="2" t="s">
        <v>20</v>
      </c>
      <c r="E4972" s="2" t="s">
        <v>11</v>
      </c>
      <c r="F4972" s="2">
        <v>1998</v>
      </c>
      <c r="G4972" s="2">
        <v>105.584</v>
      </c>
      <c r="I4972" s="2">
        <f t="shared" si="77"/>
        <v>42</v>
      </c>
      <c r="J4972" s="2">
        <f>VLOOKUP(A4972,Urbanizaton!$B$2:$BI$265,I4972)</f>
        <v>85.06</v>
      </c>
      <c r="K4972" s="2">
        <f>VLOOKUP(A4972,Population!$B$2:$BI$265,I4972)</f>
        <v>5304219</v>
      </c>
      <c r="L4972" s="2" t="str">
        <f>VLOOKUP(A4972,Region!$C$1:$G$241,5)</f>
        <v>Europe</v>
      </c>
    </row>
    <row r="4973" spans="1:12" x14ac:dyDescent="0.55000000000000004">
      <c r="A4973" s="2" t="s">
        <v>25</v>
      </c>
      <c r="B4973" s="2" t="s">
        <v>8</v>
      </c>
      <c r="C4973" s="2" t="s">
        <v>9</v>
      </c>
      <c r="D4973" s="2" t="s">
        <v>10</v>
      </c>
      <c r="E4973" s="2" t="s">
        <v>11</v>
      </c>
      <c r="F4973" s="2">
        <v>1998</v>
      </c>
      <c r="G4973" s="2">
        <v>57.96</v>
      </c>
      <c r="I4973" s="2">
        <f t="shared" si="77"/>
        <v>42</v>
      </c>
      <c r="J4973" s="2">
        <f>VLOOKUP(A4973,Urbanizaton!$B$2:$BI$265,I4973)</f>
        <v>85.06</v>
      </c>
      <c r="K4973" s="2">
        <f>VLOOKUP(A4973,Population!$B$2:$BI$265,I4973)</f>
        <v>5304219</v>
      </c>
      <c r="L4973" s="2" t="str">
        <f>VLOOKUP(A4973,Region!$C$1:$G$241,5)</f>
        <v>Europe</v>
      </c>
    </row>
    <row r="4974" spans="1:12" x14ac:dyDescent="0.55000000000000004">
      <c r="A4974" s="2" t="s">
        <v>25</v>
      </c>
      <c r="B4974" s="2" t="s">
        <v>8</v>
      </c>
      <c r="C4974" s="2" t="s">
        <v>9</v>
      </c>
      <c r="D4974" s="2" t="s">
        <v>17</v>
      </c>
      <c r="E4974" s="2" t="s">
        <v>11</v>
      </c>
      <c r="F4974" s="2">
        <v>1998</v>
      </c>
      <c r="G4974" s="2">
        <v>10.93</v>
      </c>
      <c r="I4974" s="2">
        <f t="shared" si="77"/>
        <v>42</v>
      </c>
      <c r="J4974" s="2">
        <f>VLOOKUP(A4974,Urbanizaton!$B$2:$BI$265,I4974)</f>
        <v>85.06</v>
      </c>
      <c r="K4974" s="2">
        <f>VLOOKUP(A4974,Population!$B$2:$BI$265,I4974)</f>
        <v>5304219</v>
      </c>
      <c r="L4974" s="2" t="str">
        <f>VLOOKUP(A4974,Region!$C$1:$G$241,5)</f>
        <v>Europe</v>
      </c>
    </row>
    <row r="4975" spans="1:12" x14ac:dyDescent="0.55000000000000004">
      <c r="A4975" s="2" t="s">
        <v>25</v>
      </c>
      <c r="B4975" s="2" t="s">
        <v>8</v>
      </c>
      <c r="C4975" s="2" t="s">
        <v>18</v>
      </c>
      <c r="D4975" s="2" t="s">
        <v>17</v>
      </c>
      <c r="E4975" s="2" t="s">
        <v>11</v>
      </c>
      <c r="F4975" s="2">
        <v>1998</v>
      </c>
      <c r="G4975" s="2">
        <v>14.727</v>
      </c>
      <c r="I4975" s="2">
        <f t="shared" si="77"/>
        <v>42</v>
      </c>
      <c r="J4975" s="2">
        <f>VLOOKUP(A4975,Urbanizaton!$B$2:$BI$265,I4975)</f>
        <v>85.06</v>
      </c>
      <c r="K4975" s="2">
        <f>VLOOKUP(A4975,Population!$B$2:$BI$265,I4975)</f>
        <v>5304219</v>
      </c>
      <c r="L4975" s="2" t="str">
        <f>VLOOKUP(A4975,Region!$C$1:$G$241,5)</f>
        <v>Europe</v>
      </c>
    </row>
    <row r="4976" spans="1:12" x14ac:dyDescent="0.55000000000000004">
      <c r="A4976" s="2" t="s">
        <v>25</v>
      </c>
      <c r="B4976" s="2" t="s">
        <v>8</v>
      </c>
      <c r="C4976" s="2" t="s">
        <v>18</v>
      </c>
      <c r="D4976" s="2" t="s">
        <v>19</v>
      </c>
      <c r="E4976" s="2" t="s">
        <v>11</v>
      </c>
      <c r="F4976" s="2">
        <v>1998</v>
      </c>
      <c r="G4976" s="2">
        <v>78114.716</v>
      </c>
      <c r="I4976" s="2">
        <f t="shared" si="77"/>
        <v>42</v>
      </c>
      <c r="J4976" s="2">
        <f>VLOOKUP(A4976,Urbanizaton!$B$2:$BI$265,I4976)</f>
        <v>85.06</v>
      </c>
      <c r="K4976" s="2">
        <f>VLOOKUP(A4976,Population!$B$2:$BI$265,I4976)</f>
        <v>5304219</v>
      </c>
      <c r="L4976" s="2" t="str">
        <f>VLOOKUP(A4976,Region!$C$1:$G$241,5)</f>
        <v>Europe</v>
      </c>
    </row>
    <row r="4977" spans="1:12" x14ac:dyDescent="0.55000000000000004">
      <c r="A4977" s="2" t="s">
        <v>25</v>
      </c>
      <c r="B4977" s="2" t="s">
        <v>8</v>
      </c>
      <c r="C4977" s="2" t="s">
        <v>14</v>
      </c>
      <c r="D4977" s="2" t="s">
        <v>13</v>
      </c>
      <c r="E4977" s="2" t="s">
        <v>11</v>
      </c>
      <c r="F4977" s="2">
        <v>1998</v>
      </c>
      <c r="G4977" s="2">
        <v>256.24200000000002</v>
      </c>
      <c r="I4977" s="2">
        <f t="shared" si="77"/>
        <v>42</v>
      </c>
      <c r="J4977" s="2">
        <f>VLOOKUP(A4977,Urbanizaton!$B$2:$BI$265,I4977)</f>
        <v>85.06</v>
      </c>
      <c r="K4977" s="2">
        <f>VLOOKUP(A4977,Population!$B$2:$BI$265,I4977)</f>
        <v>5304219</v>
      </c>
      <c r="L4977" s="2" t="str">
        <f>VLOOKUP(A4977,Region!$C$1:$G$241,5)</f>
        <v>Europe</v>
      </c>
    </row>
    <row r="4978" spans="1:12" x14ac:dyDescent="0.55000000000000004">
      <c r="A4978" s="2" t="s">
        <v>25</v>
      </c>
      <c r="B4978" s="2" t="s">
        <v>8</v>
      </c>
      <c r="C4978" s="2" t="s">
        <v>14</v>
      </c>
      <c r="D4978" s="2" t="s">
        <v>20</v>
      </c>
      <c r="E4978" s="2" t="s">
        <v>11</v>
      </c>
      <c r="F4978" s="2">
        <v>1998</v>
      </c>
      <c r="G4978" s="2">
        <v>48.308999999999997</v>
      </c>
      <c r="I4978" s="2">
        <f t="shared" si="77"/>
        <v>42</v>
      </c>
      <c r="J4978" s="2">
        <f>VLOOKUP(A4978,Urbanizaton!$B$2:$BI$265,I4978)</f>
        <v>85.06</v>
      </c>
      <c r="K4978" s="2">
        <f>VLOOKUP(A4978,Population!$B$2:$BI$265,I4978)</f>
        <v>5304219</v>
      </c>
      <c r="L4978" s="2" t="str">
        <f>VLOOKUP(A4978,Region!$C$1:$G$241,5)</f>
        <v>Europe</v>
      </c>
    </row>
    <row r="4979" spans="1:12" x14ac:dyDescent="0.55000000000000004">
      <c r="A4979" s="2" t="s">
        <v>25</v>
      </c>
      <c r="B4979" s="2" t="s">
        <v>8</v>
      </c>
      <c r="C4979" s="2" t="s">
        <v>15</v>
      </c>
      <c r="D4979" s="2" t="s">
        <v>13</v>
      </c>
      <c r="E4979" s="2" t="s">
        <v>11</v>
      </c>
      <c r="F4979" s="2">
        <v>1998</v>
      </c>
      <c r="G4979" s="2">
        <v>80.162999999999997</v>
      </c>
      <c r="I4979" s="2">
        <f t="shared" si="77"/>
        <v>42</v>
      </c>
      <c r="J4979" s="2">
        <f>VLOOKUP(A4979,Urbanizaton!$B$2:$BI$265,I4979)</f>
        <v>85.06</v>
      </c>
      <c r="K4979" s="2">
        <f>VLOOKUP(A4979,Population!$B$2:$BI$265,I4979)</f>
        <v>5304219</v>
      </c>
      <c r="L4979" s="2" t="str">
        <f>VLOOKUP(A4979,Region!$C$1:$G$241,5)</f>
        <v>Europe</v>
      </c>
    </row>
    <row r="4980" spans="1:12" x14ac:dyDescent="0.55000000000000004">
      <c r="A4980" s="2" t="s">
        <v>25</v>
      </c>
      <c r="B4980" s="2" t="s">
        <v>8</v>
      </c>
      <c r="C4980" s="2" t="s">
        <v>15</v>
      </c>
      <c r="D4980" s="2" t="s">
        <v>20</v>
      </c>
      <c r="E4980" s="2" t="s">
        <v>11</v>
      </c>
      <c r="F4980" s="2">
        <v>1998</v>
      </c>
      <c r="G4980" s="2">
        <v>15.113</v>
      </c>
      <c r="I4980" s="2">
        <f t="shared" si="77"/>
        <v>42</v>
      </c>
      <c r="J4980" s="2">
        <f>VLOOKUP(A4980,Urbanizaton!$B$2:$BI$265,I4980)</f>
        <v>85.06</v>
      </c>
      <c r="K4980" s="2">
        <f>VLOOKUP(A4980,Population!$B$2:$BI$265,I4980)</f>
        <v>5304219</v>
      </c>
      <c r="L4980" s="2" t="str">
        <f>VLOOKUP(A4980,Region!$C$1:$G$241,5)</f>
        <v>Europe</v>
      </c>
    </row>
    <row r="4981" spans="1:12" x14ac:dyDescent="0.55000000000000004">
      <c r="A4981" s="2" t="s">
        <v>25</v>
      </c>
      <c r="B4981" s="2" t="s">
        <v>8</v>
      </c>
      <c r="C4981" s="2" t="s">
        <v>16</v>
      </c>
      <c r="D4981" s="2" t="s">
        <v>13</v>
      </c>
      <c r="E4981" s="2" t="s">
        <v>11</v>
      </c>
      <c r="F4981" s="2">
        <v>1998</v>
      </c>
      <c r="G4981" s="2">
        <v>184.37</v>
      </c>
      <c r="I4981" s="2">
        <f t="shared" si="77"/>
        <v>42</v>
      </c>
      <c r="J4981" s="2">
        <f>VLOOKUP(A4981,Urbanizaton!$B$2:$BI$265,I4981)</f>
        <v>85.06</v>
      </c>
      <c r="K4981" s="2">
        <f>VLOOKUP(A4981,Population!$B$2:$BI$265,I4981)</f>
        <v>5304219</v>
      </c>
      <c r="L4981" s="2" t="str">
        <f>VLOOKUP(A4981,Region!$C$1:$G$241,5)</f>
        <v>Europe</v>
      </c>
    </row>
    <row r="4982" spans="1:12" x14ac:dyDescent="0.55000000000000004">
      <c r="A4982" s="2" t="s">
        <v>25</v>
      </c>
      <c r="B4982" s="2" t="s">
        <v>8</v>
      </c>
      <c r="C4982" s="2" t="s">
        <v>16</v>
      </c>
      <c r="D4982" s="2" t="s">
        <v>20</v>
      </c>
      <c r="E4982" s="2" t="s">
        <v>11</v>
      </c>
      <c r="F4982" s="2">
        <v>1998</v>
      </c>
      <c r="G4982" s="2">
        <v>34.759</v>
      </c>
      <c r="I4982" s="2">
        <f t="shared" si="77"/>
        <v>42</v>
      </c>
      <c r="J4982" s="2">
        <f>VLOOKUP(A4982,Urbanizaton!$B$2:$BI$265,I4982)</f>
        <v>85.06</v>
      </c>
      <c r="K4982" s="2">
        <f>VLOOKUP(A4982,Population!$B$2:$BI$265,I4982)</f>
        <v>5304219</v>
      </c>
      <c r="L4982" s="2" t="str">
        <f>VLOOKUP(A4982,Region!$C$1:$G$241,5)</f>
        <v>Europe</v>
      </c>
    </row>
    <row r="4983" spans="1:12" x14ac:dyDescent="0.55000000000000004">
      <c r="A4983" s="2" t="s">
        <v>25</v>
      </c>
      <c r="B4983" s="2" t="s">
        <v>8</v>
      </c>
      <c r="C4983" s="2" t="s">
        <v>12</v>
      </c>
      <c r="D4983" s="2" t="s">
        <v>13</v>
      </c>
      <c r="E4983" s="2" t="s">
        <v>11</v>
      </c>
      <c r="F4983" s="2">
        <v>1999</v>
      </c>
      <c r="G4983" s="2">
        <v>511.64400000000001</v>
      </c>
      <c r="I4983" s="2">
        <f t="shared" si="77"/>
        <v>43</v>
      </c>
      <c r="J4983" s="2">
        <f>VLOOKUP(A4983,Urbanizaton!$B$2:$BI$265,I4983)</f>
        <v>85.085999999999999</v>
      </c>
      <c r="K4983" s="2">
        <f>VLOOKUP(A4983,Population!$B$2:$BI$265,I4983)</f>
        <v>5321799</v>
      </c>
      <c r="L4983" s="2" t="str">
        <f>VLOOKUP(A4983,Region!$C$1:$G$241,5)</f>
        <v>Europe</v>
      </c>
    </row>
    <row r="4984" spans="1:12" x14ac:dyDescent="0.55000000000000004">
      <c r="A4984" s="2" t="s">
        <v>25</v>
      </c>
      <c r="B4984" s="2" t="s">
        <v>8</v>
      </c>
      <c r="C4984" s="2" t="s">
        <v>12</v>
      </c>
      <c r="D4984" s="2" t="s">
        <v>20</v>
      </c>
      <c r="E4984" s="2" t="s">
        <v>11</v>
      </c>
      <c r="F4984" s="2">
        <v>1999</v>
      </c>
      <c r="G4984" s="2">
        <v>96.141000000000005</v>
      </c>
      <c r="I4984" s="2">
        <f t="shared" si="77"/>
        <v>43</v>
      </c>
      <c r="J4984" s="2">
        <f>VLOOKUP(A4984,Urbanizaton!$B$2:$BI$265,I4984)</f>
        <v>85.085999999999999</v>
      </c>
      <c r="K4984" s="2">
        <f>VLOOKUP(A4984,Population!$B$2:$BI$265,I4984)</f>
        <v>5321799</v>
      </c>
      <c r="L4984" s="2" t="str">
        <f>VLOOKUP(A4984,Region!$C$1:$G$241,5)</f>
        <v>Europe</v>
      </c>
    </row>
    <row r="4985" spans="1:12" x14ac:dyDescent="0.55000000000000004">
      <c r="A4985" s="2" t="s">
        <v>25</v>
      </c>
      <c r="B4985" s="2" t="s">
        <v>8</v>
      </c>
      <c r="C4985" s="2" t="s">
        <v>9</v>
      </c>
      <c r="D4985" s="2" t="s">
        <v>10</v>
      </c>
      <c r="E4985" s="2" t="s">
        <v>11</v>
      </c>
      <c r="F4985" s="2">
        <v>1999</v>
      </c>
      <c r="G4985" s="2">
        <v>54.77</v>
      </c>
      <c r="I4985" s="2">
        <f t="shared" si="77"/>
        <v>43</v>
      </c>
      <c r="J4985" s="2">
        <f>VLOOKUP(A4985,Urbanizaton!$B$2:$BI$265,I4985)</f>
        <v>85.085999999999999</v>
      </c>
      <c r="K4985" s="2">
        <f>VLOOKUP(A4985,Population!$B$2:$BI$265,I4985)</f>
        <v>5321799</v>
      </c>
      <c r="L4985" s="2" t="str">
        <f>VLOOKUP(A4985,Region!$C$1:$G$241,5)</f>
        <v>Europe</v>
      </c>
    </row>
    <row r="4986" spans="1:12" x14ac:dyDescent="0.55000000000000004">
      <c r="A4986" s="2" t="s">
        <v>25</v>
      </c>
      <c r="B4986" s="2" t="s">
        <v>8</v>
      </c>
      <c r="C4986" s="2" t="s">
        <v>9</v>
      </c>
      <c r="D4986" s="2" t="s">
        <v>17</v>
      </c>
      <c r="E4986" s="2" t="s">
        <v>11</v>
      </c>
      <c r="F4986" s="2">
        <v>1999</v>
      </c>
      <c r="G4986" s="2">
        <v>10.29</v>
      </c>
      <c r="I4986" s="2">
        <f t="shared" si="77"/>
        <v>43</v>
      </c>
      <c r="J4986" s="2">
        <f>VLOOKUP(A4986,Urbanizaton!$B$2:$BI$265,I4986)</f>
        <v>85.085999999999999</v>
      </c>
      <c r="K4986" s="2">
        <f>VLOOKUP(A4986,Population!$B$2:$BI$265,I4986)</f>
        <v>5321799</v>
      </c>
      <c r="L4986" s="2" t="str">
        <f>VLOOKUP(A4986,Region!$C$1:$G$241,5)</f>
        <v>Europe</v>
      </c>
    </row>
    <row r="4987" spans="1:12" x14ac:dyDescent="0.55000000000000004">
      <c r="A4987" s="2" t="s">
        <v>25</v>
      </c>
      <c r="B4987" s="2" t="s">
        <v>8</v>
      </c>
      <c r="C4987" s="2" t="s">
        <v>18</v>
      </c>
      <c r="D4987" s="2" t="s">
        <v>17</v>
      </c>
      <c r="E4987" s="2" t="s">
        <v>11</v>
      </c>
      <c r="F4987" s="2">
        <v>1999</v>
      </c>
      <c r="G4987" s="2">
        <v>14.217000000000001</v>
      </c>
      <c r="I4987" s="2">
        <f t="shared" si="77"/>
        <v>43</v>
      </c>
      <c r="J4987" s="2">
        <f>VLOOKUP(A4987,Urbanizaton!$B$2:$BI$265,I4987)</f>
        <v>85.085999999999999</v>
      </c>
      <c r="K4987" s="2">
        <f>VLOOKUP(A4987,Population!$B$2:$BI$265,I4987)</f>
        <v>5321799</v>
      </c>
      <c r="L4987" s="2" t="str">
        <f>VLOOKUP(A4987,Region!$C$1:$G$241,5)</f>
        <v>Europe</v>
      </c>
    </row>
    <row r="4988" spans="1:12" x14ac:dyDescent="0.55000000000000004">
      <c r="A4988" s="2" t="s">
        <v>25</v>
      </c>
      <c r="B4988" s="2" t="s">
        <v>8</v>
      </c>
      <c r="C4988" s="2" t="s">
        <v>18</v>
      </c>
      <c r="D4988" s="2" t="s">
        <v>19</v>
      </c>
      <c r="E4988" s="2" t="s">
        <v>11</v>
      </c>
      <c r="F4988" s="2">
        <v>1999</v>
      </c>
      <c r="G4988" s="2">
        <v>75659.857000000004</v>
      </c>
      <c r="I4988" s="2">
        <f t="shared" si="77"/>
        <v>43</v>
      </c>
      <c r="J4988" s="2">
        <f>VLOOKUP(A4988,Urbanizaton!$B$2:$BI$265,I4988)</f>
        <v>85.085999999999999</v>
      </c>
      <c r="K4988" s="2">
        <f>VLOOKUP(A4988,Population!$B$2:$BI$265,I4988)</f>
        <v>5321799</v>
      </c>
      <c r="L4988" s="2" t="str">
        <f>VLOOKUP(A4988,Region!$C$1:$G$241,5)</f>
        <v>Europe</v>
      </c>
    </row>
    <row r="4989" spans="1:12" x14ac:dyDescent="0.55000000000000004">
      <c r="A4989" s="2" t="s">
        <v>25</v>
      </c>
      <c r="B4989" s="2" t="s">
        <v>8</v>
      </c>
      <c r="C4989" s="2" t="s">
        <v>14</v>
      </c>
      <c r="D4989" s="2" t="s">
        <v>13</v>
      </c>
      <c r="E4989" s="2" t="s">
        <v>11</v>
      </c>
      <c r="F4989" s="2">
        <v>1999</v>
      </c>
      <c r="G4989" s="2">
        <v>237.39400000000001</v>
      </c>
      <c r="I4989" s="2">
        <f t="shared" si="77"/>
        <v>43</v>
      </c>
      <c r="J4989" s="2">
        <f>VLOOKUP(A4989,Urbanizaton!$B$2:$BI$265,I4989)</f>
        <v>85.085999999999999</v>
      </c>
      <c r="K4989" s="2">
        <f>VLOOKUP(A4989,Population!$B$2:$BI$265,I4989)</f>
        <v>5321799</v>
      </c>
      <c r="L4989" s="2" t="str">
        <f>VLOOKUP(A4989,Region!$C$1:$G$241,5)</f>
        <v>Europe</v>
      </c>
    </row>
    <row r="4990" spans="1:12" x14ac:dyDescent="0.55000000000000004">
      <c r="A4990" s="2" t="s">
        <v>25</v>
      </c>
      <c r="B4990" s="2" t="s">
        <v>8</v>
      </c>
      <c r="C4990" s="2" t="s">
        <v>14</v>
      </c>
      <c r="D4990" s="2" t="s">
        <v>20</v>
      </c>
      <c r="E4990" s="2" t="s">
        <v>11</v>
      </c>
      <c r="F4990" s="2">
        <v>1999</v>
      </c>
      <c r="G4990" s="2">
        <v>44.607999999999997</v>
      </c>
      <c r="I4990" s="2">
        <f t="shared" si="77"/>
        <v>43</v>
      </c>
      <c r="J4990" s="2">
        <f>VLOOKUP(A4990,Urbanizaton!$B$2:$BI$265,I4990)</f>
        <v>85.085999999999999</v>
      </c>
      <c r="K4990" s="2">
        <f>VLOOKUP(A4990,Population!$B$2:$BI$265,I4990)</f>
        <v>5321799</v>
      </c>
      <c r="L4990" s="2" t="str">
        <f>VLOOKUP(A4990,Region!$C$1:$G$241,5)</f>
        <v>Europe</v>
      </c>
    </row>
    <row r="4991" spans="1:12" x14ac:dyDescent="0.55000000000000004">
      <c r="A4991" s="2" t="s">
        <v>25</v>
      </c>
      <c r="B4991" s="2" t="s">
        <v>8</v>
      </c>
      <c r="C4991" s="2" t="s">
        <v>15</v>
      </c>
      <c r="D4991" s="2" t="s">
        <v>13</v>
      </c>
      <c r="E4991" s="2" t="s">
        <v>11</v>
      </c>
      <c r="F4991" s="2">
        <v>1999</v>
      </c>
      <c r="G4991" s="2">
        <v>59.347999999999999</v>
      </c>
      <c r="I4991" s="2">
        <f t="shared" si="77"/>
        <v>43</v>
      </c>
      <c r="J4991" s="2">
        <f>VLOOKUP(A4991,Urbanizaton!$B$2:$BI$265,I4991)</f>
        <v>85.085999999999999</v>
      </c>
      <c r="K4991" s="2">
        <f>VLOOKUP(A4991,Population!$B$2:$BI$265,I4991)</f>
        <v>5321799</v>
      </c>
      <c r="L4991" s="2" t="str">
        <f>VLOOKUP(A4991,Region!$C$1:$G$241,5)</f>
        <v>Europe</v>
      </c>
    </row>
    <row r="4992" spans="1:12" x14ac:dyDescent="0.55000000000000004">
      <c r="A4992" s="2" t="s">
        <v>25</v>
      </c>
      <c r="B4992" s="2" t="s">
        <v>8</v>
      </c>
      <c r="C4992" s="2" t="s">
        <v>15</v>
      </c>
      <c r="D4992" s="2" t="s">
        <v>20</v>
      </c>
      <c r="E4992" s="2" t="s">
        <v>11</v>
      </c>
      <c r="F4992" s="2">
        <v>1999</v>
      </c>
      <c r="G4992" s="2">
        <v>11.151999999999999</v>
      </c>
      <c r="I4992" s="2">
        <f t="shared" si="77"/>
        <v>43</v>
      </c>
      <c r="J4992" s="2">
        <f>VLOOKUP(A4992,Urbanizaton!$B$2:$BI$265,I4992)</f>
        <v>85.085999999999999</v>
      </c>
      <c r="K4992" s="2">
        <f>VLOOKUP(A4992,Population!$B$2:$BI$265,I4992)</f>
        <v>5321799</v>
      </c>
      <c r="L4992" s="2" t="str">
        <f>VLOOKUP(A4992,Region!$C$1:$G$241,5)</f>
        <v>Europe</v>
      </c>
    </row>
    <row r="4993" spans="1:12" x14ac:dyDescent="0.55000000000000004">
      <c r="A4993" s="2" t="s">
        <v>25</v>
      </c>
      <c r="B4993" s="2" t="s">
        <v>8</v>
      </c>
      <c r="C4993" s="2" t="s">
        <v>16</v>
      </c>
      <c r="D4993" s="2" t="s">
        <v>13</v>
      </c>
      <c r="E4993" s="2" t="s">
        <v>11</v>
      </c>
      <c r="F4993" s="2">
        <v>1999</v>
      </c>
      <c r="G4993" s="2">
        <v>177.15600000000001</v>
      </c>
      <c r="I4993" s="2">
        <f t="shared" si="77"/>
        <v>43</v>
      </c>
      <c r="J4993" s="2">
        <f>VLOOKUP(A4993,Urbanizaton!$B$2:$BI$265,I4993)</f>
        <v>85.085999999999999</v>
      </c>
      <c r="K4993" s="2">
        <f>VLOOKUP(A4993,Population!$B$2:$BI$265,I4993)</f>
        <v>5321799</v>
      </c>
      <c r="L4993" s="2" t="str">
        <f>VLOOKUP(A4993,Region!$C$1:$G$241,5)</f>
        <v>Europe</v>
      </c>
    </row>
    <row r="4994" spans="1:12" x14ac:dyDescent="0.55000000000000004">
      <c r="A4994" s="2" t="s">
        <v>25</v>
      </c>
      <c r="B4994" s="2" t="s">
        <v>8</v>
      </c>
      <c r="C4994" s="2" t="s">
        <v>16</v>
      </c>
      <c r="D4994" s="2" t="s">
        <v>20</v>
      </c>
      <c r="E4994" s="2" t="s">
        <v>11</v>
      </c>
      <c r="F4994" s="2">
        <v>1999</v>
      </c>
      <c r="G4994" s="2">
        <v>33.289000000000001</v>
      </c>
      <c r="I4994" s="2">
        <f t="shared" si="77"/>
        <v>43</v>
      </c>
      <c r="J4994" s="2">
        <f>VLOOKUP(A4994,Urbanizaton!$B$2:$BI$265,I4994)</f>
        <v>85.085999999999999</v>
      </c>
      <c r="K4994" s="2">
        <f>VLOOKUP(A4994,Population!$B$2:$BI$265,I4994)</f>
        <v>5321799</v>
      </c>
      <c r="L4994" s="2" t="str">
        <f>VLOOKUP(A4994,Region!$C$1:$G$241,5)</f>
        <v>Europe</v>
      </c>
    </row>
    <row r="4995" spans="1:12" x14ac:dyDescent="0.55000000000000004">
      <c r="A4995" s="2" t="s">
        <v>25</v>
      </c>
      <c r="B4995" s="2" t="s">
        <v>8</v>
      </c>
      <c r="C4995" s="2" t="s">
        <v>12</v>
      </c>
      <c r="D4995" s="2" t="s">
        <v>13</v>
      </c>
      <c r="E4995" s="2" t="s">
        <v>11</v>
      </c>
      <c r="F4995" s="2">
        <v>2000</v>
      </c>
      <c r="G4995" s="2">
        <v>490.89400000000001</v>
      </c>
      <c r="I4995" s="2">
        <f t="shared" ref="I4995:I5058" si="78">IF(F4995=1960,4,F4995-1960+4)</f>
        <v>44</v>
      </c>
      <c r="J4995" s="2">
        <f>VLOOKUP(A4995,Urbanizaton!$B$2:$BI$265,I4995)</f>
        <v>85.1</v>
      </c>
      <c r="K4995" s="2">
        <f>VLOOKUP(A4995,Population!$B$2:$BI$265,I4995)</f>
        <v>5339616</v>
      </c>
      <c r="L4995" s="2" t="str">
        <f>VLOOKUP(A4995,Region!$C$1:$G$241,5)</f>
        <v>Europe</v>
      </c>
    </row>
    <row r="4996" spans="1:12" x14ac:dyDescent="0.55000000000000004">
      <c r="A4996" s="2" t="s">
        <v>25</v>
      </c>
      <c r="B4996" s="2" t="s">
        <v>8</v>
      </c>
      <c r="C4996" s="2" t="s">
        <v>12</v>
      </c>
      <c r="D4996" s="2" t="s">
        <v>20</v>
      </c>
      <c r="E4996" s="2" t="s">
        <v>11</v>
      </c>
      <c r="F4996" s="2">
        <v>2000</v>
      </c>
      <c r="G4996" s="2">
        <v>91.933999999999997</v>
      </c>
      <c r="I4996" s="2">
        <f t="shared" si="78"/>
        <v>44</v>
      </c>
      <c r="J4996" s="2">
        <f>VLOOKUP(A4996,Urbanizaton!$B$2:$BI$265,I4996)</f>
        <v>85.1</v>
      </c>
      <c r="K4996" s="2">
        <f>VLOOKUP(A4996,Population!$B$2:$BI$265,I4996)</f>
        <v>5339616</v>
      </c>
      <c r="L4996" s="2" t="str">
        <f>VLOOKUP(A4996,Region!$C$1:$G$241,5)</f>
        <v>Europe</v>
      </c>
    </row>
    <row r="4997" spans="1:12" x14ac:dyDescent="0.55000000000000004">
      <c r="A4997" s="2" t="s">
        <v>25</v>
      </c>
      <c r="B4997" s="2" t="s">
        <v>8</v>
      </c>
      <c r="C4997" s="2" t="s">
        <v>9</v>
      </c>
      <c r="D4997" s="2" t="s">
        <v>10</v>
      </c>
      <c r="E4997" s="2" t="s">
        <v>11</v>
      </c>
      <c r="F4997" s="2">
        <v>2000</v>
      </c>
      <c r="G4997" s="2">
        <v>50.75</v>
      </c>
      <c r="I4997" s="2">
        <f t="shared" si="78"/>
        <v>44</v>
      </c>
      <c r="J4997" s="2">
        <f>VLOOKUP(A4997,Urbanizaton!$B$2:$BI$265,I4997)</f>
        <v>85.1</v>
      </c>
      <c r="K4997" s="2">
        <f>VLOOKUP(A4997,Population!$B$2:$BI$265,I4997)</f>
        <v>5339616</v>
      </c>
      <c r="L4997" s="2" t="str">
        <f>VLOOKUP(A4997,Region!$C$1:$G$241,5)</f>
        <v>Europe</v>
      </c>
    </row>
    <row r="4998" spans="1:12" x14ac:dyDescent="0.55000000000000004">
      <c r="A4998" s="2" t="s">
        <v>25</v>
      </c>
      <c r="B4998" s="2" t="s">
        <v>8</v>
      </c>
      <c r="C4998" s="2" t="s">
        <v>9</v>
      </c>
      <c r="D4998" s="2" t="s">
        <v>17</v>
      </c>
      <c r="E4998" s="2" t="s">
        <v>11</v>
      </c>
      <c r="F4998" s="2">
        <v>2000</v>
      </c>
      <c r="G4998" s="2">
        <v>9.51</v>
      </c>
      <c r="I4998" s="2">
        <f t="shared" si="78"/>
        <v>44</v>
      </c>
      <c r="J4998" s="2">
        <f>VLOOKUP(A4998,Urbanizaton!$B$2:$BI$265,I4998)</f>
        <v>85.1</v>
      </c>
      <c r="K4998" s="2">
        <f>VLOOKUP(A4998,Population!$B$2:$BI$265,I4998)</f>
        <v>5339616</v>
      </c>
      <c r="L4998" s="2" t="str">
        <f>VLOOKUP(A4998,Region!$C$1:$G$241,5)</f>
        <v>Europe</v>
      </c>
    </row>
    <row r="4999" spans="1:12" x14ac:dyDescent="0.55000000000000004">
      <c r="A4999" s="2" t="s">
        <v>25</v>
      </c>
      <c r="B4999" s="2" t="s">
        <v>8</v>
      </c>
      <c r="C4999" s="2" t="s">
        <v>18</v>
      </c>
      <c r="D4999" s="2" t="s">
        <v>17</v>
      </c>
      <c r="E4999" s="2" t="s">
        <v>11</v>
      </c>
      <c r="F4999" s="2">
        <v>2000</v>
      </c>
      <c r="G4999" s="2">
        <v>13.37</v>
      </c>
      <c r="I4999" s="2">
        <f t="shared" si="78"/>
        <v>44</v>
      </c>
      <c r="J4999" s="2">
        <f>VLOOKUP(A4999,Urbanizaton!$B$2:$BI$265,I4999)</f>
        <v>85.1</v>
      </c>
      <c r="K4999" s="2">
        <f>VLOOKUP(A4999,Population!$B$2:$BI$265,I4999)</f>
        <v>5339616</v>
      </c>
      <c r="L4999" s="2" t="str">
        <f>VLOOKUP(A4999,Region!$C$1:$G$241,5)</f>
        <v>Europe</v>
      </c>
    </row>
    <row r="5000" spans="1:12" x14ac:dyDescent="0.55000000000000004">
      <c r="A5000" s="2" t="s">
        <v>25</v>
      </c>
      <c r="B5000" s="2" t="s">
        <v>8</v>
      </c>
      <c r="C5000" s="2" t="s">
        <v>18</v>
      </c>
      <c r="D5000" s="2" t="s">
        <v>19</v>
      </c>
      <c r="E5000" s="2" t="s">
        <v>11</v>
      </c>
      <c r="F5000" s="2">
        <v>2000</v>
      </c>
      <c r="G5000" s="2">
        <v>71389.790999999997</v>
      </c>
      <c r="I5000" s="2">
        <f t="shared" si="78"/>
        <v>44</v>
      </c>
      <c r="J5000" s="2">
        <f>VLOOKUP(A5000,Urbanizaton!$B$2:$BI$265,I5000)</f>
        <v>85.1</v>
      </c>
      <c r="K5000" s="2">
        <f>VLOOKUP(A5000,Population!$B$2:$BI$265,I5000)</f>
        <v>5339616</v>
      </c>
      <c r="L5000" s="2" t="str">
        <f>VLOOKUP(A5000,Region!$C$1:$G$241,5)</f>
        <v>Europe</v>
      </c>
    </row>
    <row r="5001" spans="1:12" x14ac:dyDescent="0.55000000000000004">
      <c r="A5001" s="2" t="s">
        <v>25</v>
      </c>
      <c r="B5001" s="2" t="s">
        <v>8</v>
      </c>
      <c r="C5001" s="2" t="s">
        <v>14</v>
      </c>
      <c r="D5001" s="2" t="s">
        <v>13</v>
      </c>
      <c r="E5001" s="2" t="s">
        <v>11</v>
      </c>
      <c r="F5001" s="2">
        <v>2000</v>
      </c>
      <c r="G5001" s="2">
        <v>224.667</v>
      </c>
      <c r="I5001" s="2">
        <f t="shared" si="78"/>
        <v>44</v>
      </c>
      <c r="J5001" s="2">
        <f>VLOOKUP(A5001,Urbanizaton!$B$2:$BI$265,I5001)</f>
        <v>85.1</v>
      </c>
      <c r="K5001" s="2">
        <f>VLOOKUP(A5001,Population!$B$2:$BI$265,I5001)</f>
        <v>5339616</v>
      </c>
      <c r="L5001" s="2" t="str">
        <f>VLOOKUP(A5001,Region!$C$1:$G$241,5)</f>
        <v>Europe</v>
      </c>
    </row>
    <row r="5002" spans="1:12" x14ac:dyDescent="0.55000000000000004">
      <c r="A5002" s="2" t="s">
        <v>25</v>
      </c>
      <c r="B5002" s="2" t="s">
        <v>8</v>
      </c>
      <c r="C5002" s="2" t="s">
        <v>14</v>
      </c>
      <c r="D5002" s="2" t="s">
        <v>20</v>
      </c>
      <c r="E5002" s="2" t="s">
        <v>11</v>
      </c>
      <c r="F5002" s="2">
        <v>2000</v>
      </c>
      <c r="G5002" s="2">
        <v>42.075000000000003</v>
      </c>
      <c r="I5002" s="2">
        <f t="shared" si="78"/>
        <v>44</v>
      </c>
      <c r="J5002" s="2">
        <f>VLOOKUP(A5002,Urbanizaton!$B$2:$BI$265,I5002)</f>
        <v>85.1</v>
      </c>
      <c r="K5002" s="2">
        <f>VLOOKUP(A5002,Population!$B$2:$BI$265,I5002)</f>
        <v>5339616</v>
      </c>
      <c r="L5002" s="2" t="str">
        <f>VLOOKUP(A5002,Region!$C$1:$G$241,5)</f>
        <v>Europe</v>
      </c>
    </row>
    <row r="5003" spans="1:12" x14ac:dyDescent="0.55000000000000004">
      <c r="A5003" s="2" t="s">
        <v>25</v>
      </c>
      <c r="B5003" s="2" t="s">
        <v>8</v>
      </c>
      <c r="C5003" s="2" t="s">
        <v>15</v>
      </c>
      <c r="D5003" s="2" t="s">
        <v>13</v>
      </c>
      <c r="E5003" s="2" t="s">
        <v>11</v>
      </c>
      <c r="F5003" s="2">
        <v>2000</v>
      </c>
      <c r="G5003" s="2">
        <v>32.343000000000004</v>
      </c>
      <c r="I5003" s="2">
        <f t="shared" si="78"/>
        <v>44</v>
      </c>
      <c r="J5003" s="2">
        <f>VLOOKUP(A5003,Urbanizaton!$B$2:$BI$265,I5003)</f>
        <v>85.1</v>
      </c>
      <c r="K5003" s="2">
        <f>VLOOKUP(A5003,Population!$B$2:$BI$265,I5003)</f>
        <v>5339616</v>
      </c>
      <c r="L5003" s="2" t="str">
        <f>VLOOKUP(A5003,Region!$C$1:$G$241,5)</f>
        <v>Europe</v>
      </c>
    </row>
    <row r="5004" spans="1:12" x14ac:dyDescent="0.55000000000000004">
      <c r="A5004" s="2" t="s">
        <v>25</v>
      </c>
      <c r="B5004" s="2" t="s">
        <v>8</v>
      </c>
      <c r="C5004" s="2" t="s">
        <v>15</v>
      </c>
      <c r="D5004" s="2" t="s">
        <v>20</v>
      </c>
      <c r="E5004" s="2" t="s">
        <v>11</v>
      </c>
      <c r="F5004" s="2">
        <v>2000</v>
      </c>
      <c r="G5004" s="2">
        <v>6.0570000000000004</v>
      </c>
      <c r="I5004" s="2">
        <f t="shared" si="78"/>
        <v>44</v>
      </c>
      <c r="J5004" s="2">
        <f>VLOOKUP(A5004,Urbanizaton!$B$2:$BI$265,I5004)</f>
        <v>85.1</v>
      </c>
      <c r="K5004" s="2">
        <f>VLOOKUP(A5004,Population!$B$2:$BI$265,I5004)</f>
        <v>5339616</v>
      </c>
      <c r="L5004" s="2" t="str">
        <f>VLOOKUP(A5004,Region!$C$1:$G$241,5)</f>
        <v>Europe</v>
      </c>
    </row>
    <row r="5005" spans="1:12" x14ac:dyDescent="0.55000000000000004">
      <c r="A5005" s="2" t="s">
        <v>25</v>
      </c>
      <c r="B5005" s="2" t="s">
        <v>8</v>
      </c>
      <c r="C5005" s="2" t="s">
        <v>16</v>
      </c>
      <c r="D5005" s="2" t="s">
        <v>13</v>
      </c>
      <c r="E5005" s="2" t="s">
        <v>11</v>
      </c>
      <c r="F5005" s="2">
        <v>2000</v>
      </c>
      <c r="G5005" s="2">
        <v>172.96600000000001</v>
      </c>
      <c r="I5005" s="2">
        <f t="shared" si="78"/>
        <v>44</v>
      </c>
      <c r="J5005" s="2">
        <f>VLOOKUP(A5005,Urbanizaton!$B$2:$BI$265,I5005)</f>
        <v>85.1</v>
      </c>
      <c r="K5005" s="2">
        <f>VLOOKUP(A5005,Population!$B$2:$BI$265,I5005)</f>
        <v>5339616</v>
      </c>
      <c r="L5005" s="2" t="str">
        <f>VLOOKUP(A5005,Region!$C$1:$G$241,5)</f>
        <v>Europe</v>
      </c>
    </row>
    <row r="5006" spans="1:12" x14ac:dyDescent="0.55000000000000004">
      <c r="A5006" s="2" t="s">
        <v>25</v>
      </c>
      <c r="B5006" s="2" t="s">
        <v>8</v>
      </c>
      <c r="C5006" s="2" t="s">
        <v>16</v>
      </c>
      <c r="D5006" s="2" t="s">
        <v>20</v>
      </c>
      <c r="E5006" s="2" t="s">
        <v>11</v>
      </c>
      <c r="F5006" s="2">
        <v>2000</v>
      </c>
      <c r="G5006" s="2">
        <v>32.393000000000001</v>
      </c>
      <c r="I5006" s="2">
        <f t="shared" si="78"/>
        <v>44</v>
      </c>
      <c r="J5006" s="2">
        <f>VLOOKUP(A5006,Urbanizaton!$B$2:$BI$265,I5006)</f>
        <v>85.1</v>
      </c>
      <c r="K5006" s="2">
        <f>VLOOKUP(A5006,Population!$B$2:$BI$265,I5006)</f>
        <v>5339616</v>
      </c>
      <c r="L5006" s="2" t="str">
        <f>VLOOKUP(A5006,Region!$C$1:$G$241,5)</f>
        <v>Europe</v>
      </c>
    </row>
    <row r="5007" spans="1:12" x14ac:dyDescent="0.55000000000000004">
      <c r="A5007" s="2" t="s">
        <v>25</v>
      </c>
      <c r="B5007" s="2" t="s">
        <v>8</v>
      </c>
      <c r="C5007" s="2" t="s">
        <v>12</v>
      </c>
      <c r="D5007" s="2" t="s">
        <v>13</v>
      </c>
      <c r="E5007" s="2" t="s">
        <v>11</v>
      </c>
      <c r="F5007" s="2">
        <v>2001</v>
      </c>
      <c r="G5007" s="2">
        <v>483.46800000000002</v>
      </c>
      <c r="I5007" s="2">
        <f t="shared" si="78"/>
        <v>45</v>
      </c>
      <c r="J5007" s="2">
        <f>VLOOKUP(A5007,Urbanizaton!$B$2:$BI$265,I5007)</f>
        <v>85.15</v>
      </c>
      <c r="K5007" s="2">
        <f>VLOOKUP(A5007,Population!$B$2:$BI$265,I5007)</f>
        <v>5358783</v>
      </c>
      <c r="L5007" s="2" t="str">
        <f>VLOOKUP(A5007,Region!$C$1:$G$241,5)</f>
        <v>Europe</v>
      </c>
    </row>
    <row r="5008" spans="1:12" x14ac:dyDescent="0.55000000000000004">
      <c r="A5008" s="2" t="s">
        <v>25</v>
      </c>
      <c r="B5008" s="2" t="s">
        <v>8</v>
      </c>
      <c r="C5008" s="2" t="s">
        <v>12</v>
      </c>
      <c r="D5008" s="2" t="s">
        <v>20</v>
      </c>
      <c r="E5008" s="2" t="s">
        <v>11</v>
      </c>
      <c r="F5008" s="2">
        <v>2001</v>
      </c>
      <c r="G5008" s="2">
        <v>90.22</v>
      </c>
      <c r="I5008" s="2">
        <f t="shared" si="78"/>
        <v>45</v>
      </c>
      <c r="J5008" s="2">
        <f>VLOOKUP(A5008,Urbanizaton!$B$2:$BI$265,I5008)</f>
        <v>85.15</v>
      </c>
      <c r="K5008" s="2">
        <f>VLOOKUP(A5008,Population!$B$2:$BI$265,I5008)</f>
        <v>5358783</v>
      </c>
      <c r="L5008" s="2" t="str">
        <f>VLOOKUP(A5008,Region!$C$1:$G$241,5)</f>
        <v>Europe</v>
      </c>
    </row>
    <row r="5009" spans="1:12" x14ac:dyDescent="0.55000000000000004">
      <c r="A5009" s="2" t="s">
        <v>25</v>
      </c>
      <c r="B5009" s="2" t="s">
        <v>8</v>
      </c>
      <c r="C5009" s="2" t="s">
        <v>9</v>
      </c>
      <c r="D5009" s="2" t="s">
        <v>10</v>
      </c>
      <c r="E5009" s="2" t="s">
        <v>11</v>
      </c>
      <c r="F5009" s="2">
        <v>2001</v>
      </c>
      <c r="G5009" s="2">
        <v>52.34</v>
      </c>
      <c r="I5009" s="2">
        <f t="shared" si="78"/>
        <v>45</v>
      </c>
      <c r="J5009" s="2">
        <f>VLOOKUP(A5009,Urbanizaton!$B$2:$BI$265,I5009)</f>
        <v>85.15</v>
      </c>
      <c r="K5009" s="2">
        <f>VLOOKUP(A5009,Population!$B$2:$BI$265,I5009)</f>
        <v>5358783</v>
      </c>
      <c r="L5009" s="2" t="str">
        <f>VLOOKUP(A5009,Region!$C$1:$G$241,5)</f>
        <v>Europe</v>
      </c>
    </row>
    <row r="5010" spans="1:12" x14ac:dyDescent="0.55000000000000004">
      <c r="A5010" s="2" t="s">
        <v>25</v>
      </c>
      <c r="B5010" s="2" t="s">
        <v>8</v>
      </c>
      <c r="C5010" s="2" t="s">
        <v>9</v>
      </c>
      <c r="D5010" s="2" t="s">
        <v>17</v>
      </c>
      <c r="E5010" s="2" t="s">
        <v>11</v>
      </c>
      <c r="F5010" s="2">
        <v>2001</v>
      </c>
      <c r="G5010" s="2">
        <v>9.77</v>
      </c>
      <c r="I5010" s="2">
        <f t="shared" si="78"/>
        <v>45</v>
      </c>
      <c r="J5010" s="2">
        <f>VLOOKUP(A5010,Urbanizaton!$B$2:$BI$265,I5010)</f>
        <v>85.15</v>
      </c>
      <c r="K5010" s="2">
        <f>VLOOKUP(A5010,Population!$B$2:$BI$265,I5010)</f>
        <v>5358783</v>
      </c>
      <c r="L5010" s="2" t="str">
        <f>VLOOKUP(A5010,Region!$C$1:$G$241,5)</f>
        <v>Europe</v>
      </c>
    </row>
    <row r="5011" spans="1:12" x14ac:dyDescent="0.55000000000000004">
      <c r="A5011" s="2" t="s">
        <v>25</v>
      </c>
      <c r="B5011" s="2" t="s">
        <v>8</v>
      </c>
      <c r="C5011" s="2" t="s">
        <v>18</v>
      </c>
      <c r="D5011" s="2" t="s">
        <v>17</v>
      </c>
      <c r="E5011" s="2" t="s">
        <v>11</v>
      </c>
      <c r="F5011" s="2">
        <v>2001</v>
      </c>
      <c r="G5011" s="2">
        <v>13.645</v>
      </c>
      <c r="I5011" s="2">
        <f t="shared" si="78"/>
        <v>45</v>
      </c>
      <c r="J5011" s="2">
        <f>VLOOKUP(A5011,Urbanizaton!$B$2:$BI$265,I5011)</f>
        <v>85.15</v>
      </c>
      <c r="K5011" s="2">
        <f>VLOOKUP(A5011,Population!$B$2:$BI$265,I5011)</f>
        <v>5358783</v>
      </c>
      <c r="L5011" s="2" t="str">
        <f>VLOOKUP(A5011,Region!$C$1:$G$241,5)</f>
        <v>Europe</v>
      </c>
    </row>
    <row r="5012" spans="1:12" x14ac:dyDescent="0.55000000000000004">
      <c r="A5012" s="2" t="s">
        <v>25</v>
      </c>
      <c r="B5012" s="2" t="s">
        <v>8</v>
      </c>
      <c r="C5012" s="2" t="s">
        <v>18</v>
      </c>
      <c r="D5012" s="2" t="s">
        <v>19</v>
      </c>
      <c r="E5012" s="2" t="s">
        <v>11</v>
      </c>
      <c r="F5012" s="2">
        <v>2001</v>
      </c>
      <c r="G5012" s="2">
        <v>73118.09</v>
      </c>
      <c r="I5012" s="2">
        <f t="shared" si="78"/>
        <v>45</v>
      </c>
      <c r="J5012" s="2">
        <f>VLOOKUP(A5012,Urbanizaton!$B$2:$BI$265,I5012)</f>
        <v>85.15</v>
      </c>
      <c r="K5012" s="2">
        <f>VLOOKUP(A5012,Population!$B$2:$BI$265,I5012)</f>
        <v>5358783</v>
      </c>
      <c r="L5012" s="2" t="str">
        <f>VLOOKUP(A5012,Region!$C$1:$G$241,5)</f>
        <v>Europe</v>
      </c>
    </row>
    <row r="5013" spans="1:12" x14ac:dyDescent="0.55000000000000004">
      <c r="A5013" s="2" t="s">
        <v>25</v>
      </c>
      <c r="B5013" s="2" t="s">
        <v>8</v>
      </c>
      <c r="C5013" s="2" t="s">
        <v>14</v>
      </c>
      <c r="D5013" s="2" t="s">
        <v>13</v>
      </c>
      <c r="E5013" s="2" t="s">
        <v>11</v>
      </c>
      <c r="F5013" s="2">
        <v>2001</v>
      </c>
      <c r="G5013" s="2">
        <v>221.65899999999999</v>
      </c>
      <c r="I5013" s="2">
        <f t="shared" si="78"/>
        <v>45</v>
      </c>
      <c r="J5013" s="2">
        <f>VLOOKUP(A5013,Urbanizaton!$B$2:$BI$265,I5013)</f>
        <v>85.15</v>
      </c>
      <c r="K5013" s="2">
        <f>VLOOKUP(A5013,Population!$B$2:$BI$265,I5013)</f>
        <v>5358783</v>
      </c>
      <c r="L5013" s="2" t="str">
        <f>VLOOKUP(A5013,Region!$C$1:$G$241,5)</f>
        <v>Europe</v>
      </c>
    </row>
    <row r="5014" spans="1:12" x14ac:dyDescent="0.55000000000000004">
      <c r="A5014" s="2" t="s">
        <v>25</v>
      </c>
      <c r="B5014" s="2" t="s">
        <v>8</v>
      </c>
      <c r="C5014" s="2" t="s">
        <v>14</v>
      </c>
      <c r="D5014" s="2" t="s">
        <v>20</v>
      </c>
      <c r="E5014" s="2" t="s">
        <v>11</v>
      </c>
      <c r="F5014" s="2">
        <v>2001</v>
      </c>
      <c r="G5014" s="2">
        <v>41.363999999999997</v>
      </c>
      <c r="I5014" s="2">
        <f t="shared" si="78"/>
        <v>45</v>
      </c>
      <c r="J5014" s="2">
        <f>VLOOKUP(A5014,Urbanizaton!$B$2:$BI$265,I5014)</f>
        <v>85.15</v>
      </c>
      <c r="K5014" s="2">
        <f>VLOOKUP(A5014,Population!$B$2:$BI$265,I5014)</f>
        <v>5358783</v>
      </c>
      <c r="L5014" s="2" t="str">
        <f>VLOOKUP(A5014,Region!$C$1:$G$241,5)</f>
        <v>Europe</v>
      </c>
    </row>
    <row r="5015" spans="1:12" x14ac:dyDescent="0.55000000000000004">
      <c r="A5015" s="2" t="s">
        <v>25</v>
      </c>
      <c r="B5015" s="2" t="s">
        <v>8</v>
      </c>
      <c r="C5015" s="2" t="s">
        <v>15</v>
      </c>
      <c r="D5015" s="2" t="s">
        <v>13</v>
      </c>
      <c r="E5015" s="2" t="s">
        <v>11</v>
      </c>
      <c r="F5015" s="2">
        <v>2001</v>
      </c>
      <c r="G5015" s="2">
        <v>29.873000000000001</v>
      </c>
      <c r="I5015" s="2">
        <f t="shared" si="78"/>
        <v>45</v>
      </c>
      <c r="J5015" s="2">
        <f>VLOOKUP(A5015,Urbanizaton!$B$2:$BI$265,I5015)</f>
        <v>85.15</v>
      </c>
      <c r="K5015" s="2">
        <f>VLOOKUP(A5015,Population!$B$2:$BI$265,I5015)</f>
        <v>5358783</v>
      </c>
      <c r="L5015" s="2" t="str">
        <f>VLOOKUP(A5015,Region!$C$1:$G$241,5)</f>
        <v>Europe</v>
      </c>
    </row>
    <row r="5016" spans="1:12" x14ac:dyDescent="0.55000000000000004">
      <c r="A5016" s="2" t="s">
        <v>25</v>
      </c>
      <c r="B5016" s="2" t="s">
        <v>8</v>
      </c>
      <c r="C5016" s="2" t="s">
        <v>15</v>
      </c>
      <c r="D5016" s="2" t="s">
        <v>20</v>
      </c>
      <c r="E5016" s="2" t="s">
        <v>11</v>
      </c>
      <c r="F5016" s="2">
        <v>2001</v>
      </c>
      <c r="G5016" s="2">
        <v>5.5750000000000002</v>
      </c>
      <c r="I5016" s="2">
        <f t="shared" si="78"/>
        <v>45</v>
      </c>
      <c r="J5016" s="2">
        <f>VLOOKUP(A5016,Urbanizaton!$B$2:$BI$265,I5016)</f>
        <v>85.15</v>
      </c>
      <c r="K5016" s="2">
        <f>VLOOKUP(A5016,Population!$B$2:$BI$265,I5016)</f>
        <v>5358783</v>
      </c>
      <c r="L5016" s="2" t="str">
        <f>VLOOKUP(A5016,Region!$C$1:$G$241,5)</f>
        <v>Europe</v>
      </c>
    </row>
    <row r="5017" spans="1:12" x14ac:dyDescent="0.55000000000000004">
      <c r="A5017" s="2" t="s">
        <v>25</v>
      </c>
      <c r="B5017" s="2" t="s">
        <v>8</v>
      </c>
      <c r="C5017" s="2" t="s">
        <v>16</v>
      </c>
      <c r="D5017" s="2" t="s">
        <v>13</v>
      </c>
      <c r="E5017" s="2" t="s">
        <v>11</v>
      </c>
      <c r="F5017" s="2">
        <v>2001</v>
      </c>
      <c r="G5017" s="2">
        <v>164.821</v>
      </c>
      <c r="I5017" s="2">
        <f t="shared" si="78"/>
        <v>45</v>
      </c>
      <c r="J5017" s="2">
        <f>VLOOKUP(A5017,Urbanizaton!$B$2:$BI$265,I5017)</f>
        <v>85.15</v>
      </c>
      <c r="K5017" s="2">
        <f>VLOOKUP(A5017,Population!$B$2:$BI$265,I5017)</f>
        <v>5358783</v>
      </c>
      <c r="L5017" s="2" t="str">
        <f>VLOOKUP(A5017,Region!$C$1:$G$241,5)</f>
        <v>Europe</v>
      </c>
    </row>
    <row r="5018" spans="1:12" x14ac:dyDescent="0.55000000000000004">
      <c r="A5018" s="2" t="s">
        <v>25</v>
      </c>
      <c r="B5018" s="2" t="s">
        <v>8</v>
      </c>
      <c r="C5018" s="2" t="s">
        <v>16</v>
      </c>
      <c r="D5018" s="2" t="s">
        <v>20</v>
      </c>
      <c r="E5018" s="2" t="s">
        <v>11</v>
      </c>
      <c r="F5018" s="2">
        <v>2001</v>
      </c>
      <c r="G5018" s="2">
        <v>30.757000000000001</v>
      </c>
      <c r="I5018" s="2">
        <f t="shared" si="78"/>
        <v>45</v>
      </c>
      <c r="J5018" s="2">
        <f>VLOOKUP(A5018,Urbanizaton!$B$2:$BI$265,I5018)</f>
        <v>85.15</v>
      </c>
      <c r="K5018" s="2">
        <f>VLOOKUP(A5018,Population!$B$2:$BI$265,I5018)</f>
        <v>5358783</v>
      </c>
      <c r="L5018" s="2" t="str">
        <f>VLOOKUP(A5018,Region!$C$1:$G$241,5)</f>
        <v>Europe</v>
      </c>
    </row>
    <row r="5019" spans="1:12" x14ac:dyDescent="0.55000000000000004">
      <c r="A5019" s="2" t="s">
        <v>25</v>
      </c>
      <c r="B5019" s="2" t="s">
        <v>8</v>
      </c>
      <c r="C5019" s="2" t="s">
        <v>12</v>
      </c>
      <c r="D5019" s="2" t="s">
        <v>13</v>
      </c>
      <c r="E5019" s="2" t="s">
        <v>11</v>
      </c>
      <c r="F5019" s="2">
        <v>2002</v>
      </c>
      <c r="G5019" s="2">
        <v>464.21600000000001</v>
      </c>
      <c r="I5019" s="2">
        <f t="shared" si="78"/>
        <v>46</v>
      </c>
      <c r="J5019" s="2">
        <f>VLOOKUP(A5019,Urbanizaton!$B$2:$BI$265,I5019)</f>
        <v>85.25</v>
      </c>
      <c r="K5019" s="2">
        <f>VLOOKUP(A5019,Population!$B$2:$BI$265,I5019)</f>
        <v>5375931</v>
      </c>
      <c r="L5019" s="2" t="str">
        <f>VLOOKUP(A5019,Region!$C$1:$G$241,5)</f>
        <v>Europe</v>
      </c>
    </row>
    <row r="5020" spans="1:12" x14ac:dyDescent="0.55000000000000004">
      <c r="A5020" s="2" t="s">
        <v>25</v>
      </c>
      <c r="B5020" s="2" t="s">
        <v>8</v>
      </c>
      <c r="C5020" s="2" t="s">
        <v>12</v>
      </c>
      <c r="D5020" s="2" t="s">
        <v>20</v>
      </c>
      <c r="E5020" s="2" t="s">
        <v>11</v>
      </c>
      <c r="F5020" s="2">
        <v>2002</v>
      </c>
      <c r="G5020" s="2">
        <v>86.350999999999999</v>
      </c>
      <c r="I5020" s="2">
        <f t="shared" si="78"/>
        <v>46</v>
      </c>
      <c r="J5020" s="2">
        <f>VLOOKUP(A5020,Urbanizaton!$B$2:$BI$265,I5020)</f>
        <v>85.25</v>
      </c>
      <c r="K5020" s="2">
        <f>VLOOKUP(A5020,Population!$B$2:$BI$265,I5020)</f>
        <v>5375931</v>
      </c>
      <c r="L5020" s="2" t="str">
        <f>VLOOKUP(A5020,Region!$C$1:$G$241,5)</f>
        <v>Europe</v>
      </c>
    </row>
    <row r="5021" spans="1:12" x14ac:dyDescent="0.55000000000000004">
      <c r="A5021" s="2" t="s">
        <v>25</v>
      </c>
      <c r="B5021" s="2" t="s">
        <v>8</v>
      </c>
      <c r="C5021" s="2" t="s">
        <v>9</v>
      </c>
      <c r="D5021" s="2" t="s">
        <v>10</v>
      </c>
      <c r="E5021" s="2" t="s">
        <v>11</v>
      </c>
      <c r="F5021" s="2">
        <v>2002</v>
      </c>
      <c r="G5021" s="2">
        <v>52.05</v>
      </c>
      <c r="I5021" s="2">
        <f t="shared" si="78"/>
        <v>46</v>
      </c>
      <c r="J5021" s="2">
        <f>VLOOKUP(A5021,Urbanizaton!$B$2:$BI$265,I5021)</f>
        <v>85.25</v>
      </c>
      <c r="K5021" s="2">
        <f>VLOOKUP(A5021,Population!$B$2:$BI$265,I5021)</f>
        <v>5375931</v>
      </c>
      <c r="L5021" s="2" t="str">
        <f>VLOOKUP(A5021,Region!$C$1:$G$241,5)</f>
        <v>Europe</v>
      </c>
    </row>
    <row r="5022" spans="1:12" x14ac:dyDescent="0.55000000000000004">
      <c r="A5022" s="2" t="s">
        <v>25</v>
      </c>
      <c r="B5022" s="2" t="s">
        <v>8</v>
      </c>
      <c r="C5022" s="2" t="s">
        <v>9</v>
      </c>
      <c r="D5022" s="2" t="s">
        <v>17</v>
      </c>
      <c r="E5022" s="2" t="s">
        <v>11</v>
      </c>
      <c r="F5022" s="2">
        <v>2002</v>
      </c>
      <c r="G5022" s="2">
        <v>9.68</v>
      </c>
      <c r="I5022" s="2">
        <f t="shared" si="78"/>
        <v>46</v>
      </c>
      <c r="J5022" s="2">
        <f>VLOOKUP(A5022,Urbanizaton!$B$2:$BI$265,I5022)</f>
        <v>85.25</v>
      </c>
      <c r="K5022" s="2">
        <f>VLOOKUP(A5022,Population!$B$2:$BI$265,I5022)</f>
        <v>5375931</v>
      </c>
      <c r="L5022" s="2" t="str">
        <f>VLOOKUP(A5022,Region!$C$1:$G$241,5)</f>
        <v>Europe</v>
      </c>
    </row>
    <row r="5023" spans="1:12" x14ac:dyDescent="0.55000000000000004">
      <c r="A5023" s="2" t="s">
        <v>25</v>
      </c>
      <c r="B5023" s="2" t="s">
        <v>8</v>
      </c>
      <c r="C5023" s="2" t="s">
        <v>18</v>
      </c>
      <c r="D5023" s="2" t="s">
        <v>17</v>
      </c>
      <c r="E5023" s="2" t="s">
        <v>11</v>
      </c>
      <c r="F5023" s="2">
        <v>2002</v>
      </c>
      <c r="G5023" s="2">
        <v>13.51</v>
      </c>
      <c r="I5023" s="2">
        <f t="shared" si="78"/>
        <v>46</v>
      </c>
      <c r="J5023" s="2">
        <f>VLOOKUP(A5023,Urbanizaton!$B$2:$BI$265,I5023)</f>
        <v>85.25</v>
      </c>
      <c r="K5023" s="2">
        <f>VLOOKUP(A5023,Population!$B$2:$BI$265,I5023)</f>
        <v>5375931</v>
      </c>
      <c r="L5023" s="2" t="str">
        <f>VLOOKUP(A5023,Region!$C$1:$G$241,5)</f>
        <v>Europe</v>
      </c>
    </row>
    <row r="5024" spans="1:12" x14ac:dyDescent="0.55000000000000004">
      <c r="A5024" s="2" t="s">
        <v>25</v>
      </c>
      <c r="B5024" s="2" t="s">
        <v>8</v>
      </c>
      <c r="C5024" s="2" t="s">
        <v>18</v>
      </c>
      <c r="D5024" s="2" t="s">
        <v>19</v>
      </c>
      <c r="E5024" s="2" t="s">
        <v>11</v>
      </c>
      <c r="F5024" s="2">
        <v>2002</v>
      </c>
      <c r="G5024" s="2">
        <v>72630.517000000007</v>
      </c>
      <c r="I5024" s="2">
        <f t="shared" si="78"/>
        <v>46</v>
      </c>
      <c r="J5024" s="2">
        <f>VLOOKUP(A5024,Urbanizaton!$B$2:$BI$265,I5024)</f>
        <v>85.25</v>
      </c>
      <c r="K5024" s="2">
        <f>VLOOKUP(A5024,Population!$B$2:$BI$265,I5024)</f>
        <v>5375931</v>
      </c>
      <c r="L5024" s="2" t="str">
        <f>VLOOKUP(A5024,Region!$C$1:$G$241,5)</f>
        <v>Europe</v>
      </c>
    </row>
    <row r="5025" spans="1:12" x14ac:dyDescent="0.55000000000000004">
      <c r="A5025" s="2" t="s">
        <v>25</v>
      </c>
      <c r="B5025" s="2" t="s">
        <v>8</v>
      </c>
      <c r="C5025" s="2" t="s">
        <v>14</v>
      </c>
      <c r="D5025" s="2" t="s">
        <v>13</v>
      </c>
      <c r="E5025" s="2" t="s">
        <v>11</v>
      </c>
      <c r="F5025" s="2">
        <v>2002</v>
      </c>
      <c r="G5025" s="2">
        <v>217.84899999999999</v>
      </c>
      <c r="I5025" s="2">
        <f t="shared" si="78"/>
        <v>46</v>
      </c>
      <c r="J5025" s="2">
        <f>VLOOKUP(A5025,Urbanizaton!$B$2:$BI$265,I5025)</f>
        <v>85.25</v>
      </c>
      <c r="K5025" s="2">
        <f>VLOOKUP(A5025,Population!$B$2:$BI$265,I5025)</f>
        <v>5375931</v>
      </c>
      <c r="L5025" s="2" t="str">
        <f>VLOOKUP(A5025,Region!$C$1:$G$241,5)</f>
        <v>Europe</v>
      </c>
    </row>
    <row r="5026" spans="1:12" x14ac:dyDescent="0.55000000000000004">
      <c r="A5026" s="2" t="s">
        <v>25</v>
      </c>
      <c r="B5026" s="2" t="s">
        <v>8</v>
      </c>
      <c r="C5026" s="2" t="s">
        <v>14</v>
      </c>
      <c r="D5026" s="2" t="s">
        <v>20</v>
      </c>
      <c r="E5026" s="2" t="s">
        <v>11</v>
      </c>
      <c r="F5026" s="2">
        <v>2002</v>
      </c>
      <c r="G5026" s="2">
        <v>40.523000000000003</v>
      </c>
      <c r="I5026" s="2">
        <f t="shared" si="78"/>
        <v>46</v>
      </c>
      <c r="J5026" s="2">
        <f>VLOOKUP(A5026,Urbanizaton!$B$2:$BI$265,I5026)</f>
        <v>85.25</v>
      </c>
      <c r="K5026" s="2">
        <f>VLOOKUP(A5026,Population!$B$2:$BI$265,I5026)</f>
        <v>5375931</v>
      </c>
      <c r="L5026" s="2" t="str">
        <f>VLOOKUP(A5026,Region!$C$1:$G$241,5)</f>
        <v>Europe</v>
      </c>
    </row>
    <row r="5027" spans="1:12" x14ac:dyDescent="0.55000000000000004">
      <c r="A5027" s="2" t="s">
        <v>25</v>
      </c>
      <c r="B5027" s="2" t="s">
        <v>8</v>
      </c>
      <c r="C5027" s="2" t="s">
        <v>15</v>
      </c>
      <c r="D5027" s="2" t="s">
        <v>13</v>
      </c>
      <c r="E5027" s="2" t="s">
        <v>11</v>
      </c>
      <c r="F5027" s="2">
        <v>2002</v>
      </c>
      <c r="G5027" s="2">
        <v>28.114999999999998</v>
      </c>
      <c r="I5027" s="2">
        <f t="shared" si="78"/>
        <v>46</v>
      </c>
      <c r="J5027" s="2">
        <f>VLOOKUP(A5027,Urbanizaton!$B$2:$BI$265,I5027)</f>
        <v>85.25</v>
      </c>
      <c r="K5027" s="2">
        <f>VLOOKUP(A5027,Population!$B$2:$BI$265,I5027)</f>
        <v>5375931</v>
      </c>
      <c r="L5027" s="2" t="str">
        <f>VLOOKUP(A5027,Region!$C$1:$G$241,5)</f>
        <v>Europe</v>
      </c>
    </row>
    <row r="5028" spans="1:12" x14ac:dyDescent="0.55000000000000004">
      <c r="A5028" s="2" t="s">
        <v>25</v>
      </c>
      <c r="B5028" s="2" t="s">
        <v>8</v>
      </c>
      <c r="C5028" s="2" t="s">
        <v>15</v>
      </c>
      <c r="D5028" s="2" t="s">
        <v>20</v>
      </c>
      <c r="E5028" s="2" t="s">
        <v>11</v>
      </c>
      <c r="F5028" s="2">
        <v>2002</v>
      </c>
      <c r="G5028" s="2">
        <v>5.23</v>
      </c>
      <c r="I5028" s="2">
        <f t="shared" si="78"/>
        <v>46</v>
      </c>
      <c r="J5028" s="2">
        <f>VLOOKUP(A5028,Urbanizaton!$B$2:$BI$265,I5028)</f>
        <v>85.25</v>
      </c>
      <c r="K5028" s="2">
        <f>VLOOKUP(A5028,Population!$B$2:$BI$265,I5028)</f>
        <v>5375931</v>
      </c>
      <c r="L5028" s="2" t="str">
        <f>VLOOKUP(A5028,Region!$C$1:$G$241,5)</f>
        <v>Europe</v>
      </c>
    </row>
    <row r="5029" spans="1:12" x14ac:dyDescent="0.55000000000000004">
      <c r="A5029" s="2" t="s">
        <v>25</v>
      </c>
      <c r="B5029" s="2" t="s">
        <v>8</v>
      </c>
      <c r="C5029" s="2" t="s">
        <v>16</v>
      </c>
      <c r="D5029" s="2" t="s">
        <v>13</v>
      </c>
      <c r="E5029" s="2" t="s">
        <v>11</v>
      </c>
      <c r="F5029" s="2">
        <v>2002</v>
      </c>
      <c r="G5029" s="2">
        <v>160.608</v>
      </c>
      <c r="I5029" s="2">
        <f t="shared" si="78"/>
        <v>46</v>
      </c>
      <c r="J5029" s="2">
        <f>VLOOKUP(A5029,Urbanizaton!$B$2:$BI$265,I5029)</f>
        <v>85.25</v>
      </c>
      <c r="K5029" s="2">
        <f>VLOOKUP(A5029,Population!$B$2:$BI$265,I5029)</f>
        <v>5375931</v>
      </c>
      <c r="L5029" s="2" t="str">
        <f>VLOOKUP(A5029,Region!$C$1:$G$241,5)</f>
        <v>Europe</v>
      </c>
    </row>
    <row r="5030" spans="1:12" x14ac:dyDescent="0.55000000000000004">
      <c r="A5030" s="2" t="s">
        <v>25</v>
      </c>
      <c r="B5030" s="2" t="s">
        <v>8</v>
      </c>
      <c r="C5030" s="2" t="s">
        <v>16</v>
      </c>
      <c r="D5030" s="2" t="s">
        <v>20</v>
      </c>
      <c r="E5030" s="2" t="s">
        <v>11</v>
      </c>
      <c r="F5030" s="2">
        <v>2002</v>
      </c>
      <c r="G5030" s="2">
        <v>29.875</v>
      </c>
      <c r="I5030" s="2">
        <f t="shared" si="78"/>
        <v>46</v>
      </c>
      <c r="J5030" s="2">
        <f>VLOOKUP(A5030,Urbanizaton!$B$2:$BI$265,I5030)</f>
        <v>85.25</v>
      </c>
      <c r="K5030" s="2">
        <f>VLOOKUP(A5030,Population!$B$2:$BI$265,I5030)</f>
        <v>5375931</v>
      </c>
      <c r="L5030" s="2" t="str">
        <f>VLOOKUP(A5030,Region!$C$1:$G$241,5)</f>
        <v>Europe</v>
      </c>
    </row>
    <row r="5031" spans="1:12" x14ac:dyDescent="0.55000000000000004">
      <c r="A5031" s="2" t="s">
        <v>25</v>
      </c>
      <c r="B5031" s="2" t="s">
        <v>8</v>
      </c>
      <c r="C5031" s="2" t="s">
        <v>12</v>
      </c>
      <c r="D5031" s="2" t="s">
        <v>13</v>
      </c>
      <c r="E5031" s="2" t="s">
        <v>11</v>
      </c>
      <c r="F5031" s="2">
        <v>2003</v>
      </c>
      <c r="G5031" s="2">
        <v>470.45699999999999</v>
      </c>
      <c r="I5031" s="2">
        <f t="shared" si="78"/>
        <v>47</v>
      </c>
      <c r="J5031" s="2">
        <f>VLOOKUP(A5031,Urbanizaton!$B$2:$BI$265,I5031)</f>
        <v>85.36</v>
      </c>
      <c r="K5031" s="2">
        <f>VLOOKUP(A5031,Population!$B$2:$BI$265,I5031)</f>
        <v>5390574</v>
      </c>
      <c r="L5031" s="2" t="str">
        <f>VLOOKUP(A5031,Region!$C$1:$G$241,5)</f>
        <v>Europe</v>
      </c>
    </row>
    <row r="5032" spans="1:12" x14ac:dyDescent="0.55000000000000004">
      <c r="A5032" s="2" t="s">
        <v>25</v>
      </c>
      <c r="B5032" s="2" t="s">
        <v>8</v>
      </c>
      <c r="C5032" s="2" t="s">
        <v>12</v>
      </c>
      <c r="D5032" s="2" t="s">
        <v>20</v>
      </c>
      <c r="E5032" s="2" t="s">
        <v>11</v>
      </c>
      <c r="F5032" s="2">
        <v>2003</v>
      </c>
      <c r="G5032" s="2">
        <v>87.274000000000001</v>
      </c>
      <c r="I5032" s="2">
        <f t="shared" si="78"/>
        <v>47</v>
      </c>
      <c r="J5032" s="2">
        <f>VLOOKUP(A5032,Urbanizaton!$B$2:$BI$265,I5032)</f>
        <v>85.36</v>
      </c>
      <c r="K5032" s="2">
        <f>VLOOKUP(A5032,Population!$B$2:$BI$265,I5032)</f>
        <v>5390574</v>
      </c>
      <c r="L5032" s="2" t="str">
        <f>VLOOKUP(A5032,Region!$C$1:$G$241,5)</f>
        <v>Europe</v>
      </c>
    </row>
    <row r="5033" spans="1:12" x14ac:dyDescent="0.55000000000000004">
      <c r="A5033" s="2" t="s">
        <v>25</v>
      </c>
      <c r="B5033" s="2" t="s">
        <v>8</v>
      </c>
      <c r="C5033" s="2" t="s">
        <v>9</v>
      </c>
      <c r="D5033" s="2" t="s">
        <v>10</v>
      </c>
      <c r="E5033" s="2" t="s">
        <v>11</v>
      </c>
      <c r="F5033" s="2">
        <v>2003</v>
      </c>
      <c r="G5033" s="2">
        <v>57.45</v>
      </c>
      <c r="I5033" s="2">
        <f t="shared" si="78"/>
        <v>47</v>
      </c>
      <c r="J5033" s="2">
        <f>VLOOKUP(A5033,Urbanizaton!$B$2:$BI$265,I5033)</f>
        <v>85.36</v>
      </c>
      <c r="K5033" s="2">
        <f>VLOOKUP(A5033,Population!$B$2:$BI$265,I5033)</f>
        <v>5390574</v>
      </c>
      <c r="L5033" s="2" t="str">
        <f>VLOOKUP(A5033,Region!$C$1:$G$241,5)</f>
        <v>Europe</v>
      </c>
    </row>
    <row r="5034" spans="1:12" x14ac:dyDescent="0.55000000000000004">
      <c r="A5034" s="2" t="s">
        <v>25</v>
      </c>
      <c r="B5034" s="2" t="s">
        <v>8</v>
      </c>
      <c r="C5034" s="2" t="s">
        <v>9</v>
      </c>
      <c r="D5034" s="2" t="s">
        <v>17</v>
      </c>
      <c r="E5034" s="2" t="s">
        <v>11</v>
      </c>
      <c r="F5034" s="2">
        <v>2003</v>
      </c>
      <c r="G5034" s="2">
        <v>10.66</v>
      </c>
      <c r="I5034" s="2">
        <f t="shared" si="78"/>
        <v>47</v>
      </c>
      <c r="J5034" s="2">
        <f>VLOOKUP(A5034,Urbanizaton!$B$2:$BI$265,I5034)</f>
        <v>85.36</v>
      </c>
      <c r="K5034" s="2">
        <f>VLOOKUP(A5034,Population!$B$2:$BI$265,I5034)</f>
        <v>5390574</v>
      </c>
      <c r="L5034" s="2" t="str">
        <f>VLOOKUP(A5034,Region!$C$1:$G$241,5)</f>
        <v>Europe</v>
      </c>
    </row>
    <row r="5035" spans="1:12" x14ac:dyDescent="0.55000000000000004">
      <c r="A5035" s="2" t="s">
        <v>25</v>
      </c>
      <c r="B5035" s="2" t="s">
        <v>8</v>
      </c>
      <c r="C5035" s="2" t="s">
        <v>18</v>
      </c>
      <c r="D5035" s="2" t="s">
        <v>17</v>
      </c>
      <c r="E5035" s="2" t="s">
        <v>11</v>
      </c>
      <c r="F5035" s="2">
        <v>2003</v>
      </c>
      <c r="G5035" s="2">
        <v>14.416</v>
      </c>
      <c r="I5035" s="2">
        <f t="shared" si="78"/>
        <v>47</v>
      </c>
      <c r="J5035" s="2">
        <f>VLOOKUP(A5035,Urbanizaton!$B$2:$BI$265,I5035)</f>
        <v>85.36</v>
      </c>
      <c r="K5035" s="2">
        <f>VLOOKUP(A5035,Population!$B$2:$BI$265,I5035)</f>
        <v>5390574</v>
      </c>
      <c r="L5035" s="2" t="str">
        <f>VLOOKUP(A5035,Region!$C$1:$G$241,5)</f>
        <v>Europe</v>
      </c>
    </row>
    <row r="5036" spans="1:12" x14ac:dyDescent="0.55000000000000004">
      <c r="A5036" s="2" t="s">
        <v>25</v>
      </c>
      <c r="B5036" s="2" t="s">
        <v>8</v>
      </c>
      <c r="C5036" s="2" t="s">
        <v>18</v>
      </c>
      <c r="D5036" s="2" t="s">
        <v>19</v>
      </c>
      <c r="E5036" s="2" t="s">
        <v>11</v>
      </c>
      <c r="F5036" s="2">
        <v>2003</v>
      </c>
      <c r="G5036" s="2">
        <v>77712.365999999995</v>
      </c>
      <c r="I5036" s="2">
        <f t="shared" si="78"/>
        <v>47</v>
      </c>
      <c r="J5036" s="2">
        <f>VLOOKUP(A5036,Urbanizaton!$B$2:$BI$265,I5036)</f>
        <v>85.36</v>
      </c>
      <c r="K5036" s="2">
        <f>VLOOKUP(A5036,Population!$B$2:$BI$265,I5036)</f>
        <v>5390574</v>
      </c>
      <c r="L5036" s="2" t="str">
        <f>VLOOKUP(A5036,Region!$C$1:$G$241,5)</f>
        <v>Europe</v>
      </c>
    </row>
    <row r="5037" spans="1:12" x14ac:dyDescent="0.55000000000000004">
      <c r="A5037" s="2" t="s">
        <v>25</v>
      </c>
      <c r="B5037" s="2" t="s">
        <v>8</v>
      </c>
      <c r="C5037" s="2" t="s">
        <v>14</v>
      </c>
      <c r="D5037" s="2" t="s">
        <v>13</v>
      </c>
      <c r="E5037" s="2" t="s">
        <v>11</v>
      </c>
      <c r="F5037" s="2">
        <v>2003</v>
      </c>
      <c r="G5037" s="2">
        <v>226.64</v>
      </c>
      <c r="I5037" s="2">
        <f t="shared" si="78"/>
        <v>47</v>
      </c>
      <c r="J5037" s="2">
        <f>VLOOKUP(A5037,Urbanizaton!$B$2:$BI$265,I5037)</f>
        <v>85.36</v>
      </c>
      <c r="K5037" s="2">
        <f>VLOOKUP(A5037,Population!$B$2:$BI$265,I5037)</f>
        <v>5390574</v>
      </c>
      <c r="L5037" s="2" t="str">
        <f>VLOOKUP(A5037,Region!$C$1:$G$241,5)</f>
        <v>Europe</v>
      </c>
    </row>
    <row r="5038" spans="1:12" x14ac:dyDescent="0.55000000000000004">
      <c r="A5038" s="2" t="s">
        <v>25</v>
      </c>
      <c r="B5038" s="2" t="s">
        <v>8</v>
      </c>
      <c r="C5038" s="2" t="s">
        <v>14</v>
      </c>
      <c r="D5038" s="2" t="s">
        <v>20</v>
      </c>
      <c r="E5038" s="2" t="s">
        <v>11</v>
      </c>
      <c r="F5038" s="2">
        <v>2003</v>
      </c>
      <c r="G5038" s="2">
        <v>42.043999999999997</v>
      </c>
      <c r="I5038" s="2">
        <f t="shared" si="78"/>
        <v>47</v>
      </c>
      <c r="J5038" s="2">
        <f>VLOOKUP(A5038,Urbanizaton!$B$2:$BI$265,I5038)</f>
        <v>85.36</v>
      </c>
      <c r="K5038" s="2">
        <f>VLOOKUP(A5038,Population!$B$2:$BI$265,I5038)</f>
        <v>5390574</v>
      </c>
      <c r="L5038" s="2" t="str">
        <f>VLOOKUP(A5038,Region!$C$1:$G$241,5)</f>
        <v>Europe</v>
      </c>
    </row>
    <row r="5039" spans="1:12" x14ac:dyDescent="0.55000000000000004">
      <c r="A5039" s="2" t="s">
        <v>25</v>
      </c>
      <c r="B5039" s="2" t="s">
        <v>8</v>
      </c>
      <c r="C5039" s="2" t="s">
        <v>15</v>
      </c>
      <c r="D5039" s="2" t="s">
        <v>13</v>
      </c>
      <c r="E5039" s="2" t="s">
        <v>11</v>
      </c>
      <c r="F5039" s="2">
        <v>2003</v>
      </c>
      <c r="G5039" s="2">
        <v>34.917000000000002</v>
      </c>
      <c r="I5039" s="2">
        <f t="shared" si="78"/>
        <v>47</v>
      </c>
      <c r="J5039" s="2">
        <f>VLOOKUP(A5039,Urbanizaton!$B$2:$BI$265,I5039)</f>
        <v>85.36</v>
      </c>
      <c r="K5039" s="2">
        <f>VLOOKUP(A5039,Population!$B$2:$BI$265,I5039)</f>
        <v>5390574</v>
      </c>
      <c r="L5039" s="2" t="str">
        <f>VLOOKUP(A5039,Region!$C$1:$G$241,5)</f>
        <v>Europe</v>
      </c>
    </row>
    <row r="5040" spans="1:12" x14ac:dyDescent="0.55000000000000004">
      <c r="A5040" s="2" t="s">
        <v>25</v>
      </c>
      <c r="B5040" s="2" t="s">
        <v>8</v>
      </c>
      <c r="C5040" s="2" t="s">
        <v>15</v>
      </c>
      <c r="D5040" s="2" t="s">
        <v>20</v>
      </c>
      <c r="E5040" s="2" t="s">
        <v>11</v>
      </c>
      <c r="F5040" s="2">
        <v>2003</v>
      </c>
      <c r="G5040" s="2">
        <v>6.4770000000000003</v>
      </c>
      <c r="I5040" s="2">
        <f t="shared" si="78"/>
        <v>47</v>
      </c>
      <c r="J5040" s="2">
        <f>VLOOKUP(A5040,Urbanizaton!$B$2:$BI$265,I5040)</f>
        <v>85.36</v>
      </c>
      <c r="K5040" s="2">
        <f>VLOOKUP(A5040,Population!$B$2:$BI$265,I5040)</f>
        <v>5390574</v>
      </c>
      <c r="L5040" s="2" t="str">
        <f>VLOOKUP(A5040,Region!$C$1:$G$241,5)</f>
        <v>Europe</v>
      </c>
    </row>
    <row r="5041" spans="1:12" x14ac:dyDescent="0.55000000000000004">
      <c r="A5041" s="2" t="s">
        <v>25</v>
      </c>
      <c r="B5041" s="2" t="s">
        <v>8</v>
      </c>
      <c r="C5041" s="2" t="s">
        <v>16</v>
      </c>
      <c r="D5041" s="2" t="s">
        <v>13</v>
      </c>
      <c r="E5041" s="2" t="s">
        <v>11</v>
      </c>
      <c r="F5041" s="2">
        <v>2003</v>
      </c>
      <c r="G5041" s="2">
        <v>154.71799999999999</v>
      </c>
      <c r="I5041" s="2">
        <f t="shared" si="78"/>
        <v>47</v>
      </c>
      <c r="J5041" s="2">
        <f>VLOOKUP(A5041,Urbanizaton!$B$2:$BI$265,I5041)</f>
        <v>85.36</v>
      </c>
      <c r="K5041" s="2">
        <f>VLOOKUP(A5041,Population!$B$2:$BI$265,I5041)</f>
        <v>5390574</v>
      </c>
      <c r="L5041" s="2" t="str">
        <f>VLOOKUP(A5041,Region!$C$1:$G$241,5)</f>
        <v>Europe</v>
      </c>
    </row>
    <row r="5042" spans="1:12" x14ac:dyDescent="0.55000000000000004">
      <c r="A5042" s="2" t="s">
        <v>25</v>
      </c>
      <c r="B5042" s="2" t="s">
        <v>8</v>
      </c>
      <c r="C5042" s="2" t="s">
        <v>16</v>
      </c>
      <c r="D5042" s="2" t="s">
        <v>20</v>
      </c>
      <c r="E5042" s="2" t="s">
        <v>11</v>
      </c>
      <c r="F5042" s="2">
        <v>2003</v>
      </c>
      <c r="G5042" s="2">
        <v>28.702000000000002</v>
      </c>
      <c r="I5042" s="2">
        <f t="shared" si="78"/>
        <v>47</v>
      </c>
      <c r="J5042" s="2">
        <f>VLOOKUP(A5042,Urbanizaton!$B$2:$BI$265,I5042)</f>
        <v>85.36</v>
      </c>
      <c r="K5042" s="2">
        <f>VLOOKUP(A5042,Population!$B$2:$BI$265,I5042)</f>
        <v>5390574</v>
      </c>
      <c r="L5042" s="2" t="str">
        <f>VLOOKUP(A5042,Region!$C$1:$G$241,5)</f>
        <v>Europe</v>
      </c>
    </row>
    <row r="5043" spans="1:12" x14ac:dyDescent="0.55000000000000004">
      <c r="A5043" s="2" t="s">
        <v>25</v>
      </c>
      <c r="B5043" s="2" t="s">
        <v>8</v>
      </c>
      <c r="C5043" s="2" t="s">
        <v>12</v>
      </c>
      <c r="D5043" s="2" t="s">
        <v>13</v>
      </c>
      <c r="E5043" s="2" t="s">
        <v>11</v>
      </c>
      <c r="F5043" s="2">
        <v>2004</v>
      </c>
      <c r="G5043" s="2">
        <v>460.06599999999997</v>
      </c>
      <c r="I5043" s="2">
        <f t="shared" si="78"/>
        <v>48</v>
      </c>
      <c r="J5043" s="2">
        <f>VLOOKUP(A5043,Urbanizaton!$B$2:$BI$265,I5043)</f>
        <v>85.566000000000003</v>
      </c>
      <c r="K5043" s="2">
        <f>VLOOKUP(A5043,Population!$B$2:$BI$265,I5043)</f>
        <v>5404523</v>
      </c>
      <c r="L5043" s="2" t="str">
        <f>VLOOKUP(A5043,Region!$C$1:$G$241,5)</f>
        <v>Europe</v>
      </c>
    </row>
    <row r="5044" spans="1:12" x14ac:dyDescent="0.55000000000000004">
      <c r="A5044" s="2" t="s">
        <v>25</v>
      </c>
      <c r="B5044" s="2" t="s">
        <v>8</v>
      </c>
      <c r="C5044" s="2" t="s">
        <v>12</v>
      </c>
      <c r="D5044" s="2" t="s">
        <v>20</v>
      </c>
      <c r="E5044" s="2" t="s">
        <v>11</v>
      </c>
      <c r="F5044" s="2">
        <v>2004</v>
      </c>
      <c r="G5044" s="2">
        <v>85.126000000000005</v>
      </c>
      <c r="I5044" s="2">
        <f t="shared" si="78"/>
        <v>48</v>
      </c>
      <c r="J5044" s="2">
        <f>VLOOKUP(A5044,Urbanizaton!$B$2:$BI$265,I5044)</f>
        <v>85.566000000000003</v>
      </c>
      <c r="K5044" s="2">
        <f>VLOOKUP(A5044,Population!$B$2:$BI$265,I5044)</f>
        <v>5404523</v>
      </c>
      <c r="L5044" s="2" t="str">
        <f>VLOOKUP(A5044,Region!$C$1:$G$241,5)</f>
        <v>Europe</v>
      </c>
    </row>
    <row r="5045" spans="1:12" x14ac:dyDescent="0.55000000000000004">
      <c r="A5045" s="2" t="s">
        <v>25</v>
      </c>
      <c r="B5045" s="2" t="s">
        <v>8</v>
      </c>
      <c r="C5045" s="2" t="s">
        <v>9</v>
      </c>
      <c r="D5045" s="2" t="s">
        <v>10</v>
      </c>
      <c r="E5045" s="2" t="s">
        <v>11</v>
      </c>
      <c r="F5045" s="2">
        <v>2004</v>
      </c>
      <c r="G5045" s="2">
        <v>51.79</v>
      </c>
      <c r="I5045" s="2">
        <f t="shared" si="78"/>
        <v>48</v>
      </c>
      <c r="J5045" s="2">
        <f>VLOOKUP(A5045,Urbanizaton!$B$2:$BI$265,I5045)</f>
        <v>85.566000000000003</v>
      </c>
      <c r="K5045" s="2">
        <f>VLOOKUP(A5045,Population!$B$2:$BI$265,I5045)</f>
        <v>5404523</v>
      </c>
      <c r="L5045" s="2" t="str">
        <f>VLOOKUP(A5045,Region!$C$1:$G$241,5)</f>
        <v>Europe</v>
      </c>
    </row>
    <row r="5046" spans="1:12" x14ac:dyDescent="0.55000000000000004">
      <c r="A5046" s="2" t="s">
        <v>25</v>
      </c>
      <c r="B5046" s="2" t="s">
        <v>8</v>
      </c>
      <c r="C5046" s="2" t="s">
        <v>9</v>
      </c>
      <c r="D5046" s="2" t="s">
        <v>17</v>
      </c>
      <c r="E5046" s="2" t="s">
        <v>11</v>
      </c>
      <c r="F5046" s="2">
        <v>2004</v>
      </c>
      <c r="G5046" s="2">
        <v>9.59</v>
      </c>
      <c r="I5046" s="2">
        <f t="shared" si="78"/>
        <v>48</v>
      </c>
      <c r="J5046" s="2">
        <f>VLOOKUP(A5046,Urbanizaton!$B$2:$BI$265,I5046)</f>
        <v>85.566000000000003</v>
      </c>
      <c r="K5046" s="2">
        <f>VLOOKUP(A5046,Population!$B$2:$BI$265,I5046)</f>
        <v>5404523</v>
      </c>
      <c r="L5046" s="2" t="str">
        <f>VLOOKUP(A5046,Region!$C$1:$G$241,5)</f>
        <v>Europe</v>
      </c>
    </row>
    <row r="5047" spans="1:12" x14ac:dyDescent="0.55000000000000004">
      <c r="A5047" s="2" t="s">
        <v>25</v>
      </c>
      <c r="B5047" s="2" t="s">
        <v>8</v>
      </c>
      <c r="C5047" s="2" t="s">
        <v>18</v>
      </c>
      <c r="D5047" s="2" t="s">
        <v>17</v>
      </c>
      <c r="E5047" s="2" t="s">
        <v>11</v>
      </c>
      <c r="F5047" s="2">
        <v>2004</v>
      </c>
      <c r="G5047" s="2">
        <v>13.253</v>
      </c>
      <c r="I5047" s="2">
        <f t="shared" si="78"/>
        <v>48</v>
      </c>
      <c r="J5047" s="2">
        <f>VLOOKUP(A5047,Urbanizaton!$B$2:$BI$265,I5047)</f>
        <v>85.566000000000003</v>
      </c>
      <c r="K5047" s="2">
        <f>VLOOKUP(A5047,Population!$B$2:$BI$265,I5047)</f>
        <v>5404523</v>
      </c>
      <c r="L5047" s="2" t="str">
        <f>VLOOKUP(A5047,Region!$C$1:$G$241,5)</f>
        <v>Europe</v>
      </c>
    </row>
    <row r="5048" spans="1:12" x14ac:dyDescent="0.55000000000000004">
      <c r="A5048" s="2" t="s">
        <v>25</v>
      </c>
      <c r="B5048" s="2" t="s">
        <v>8</v>
      </c>
      <c r="C5048" s="2" t="s">
        <v>18</v>
      </c>
      <c r="D5048" s="2" t="s">
        <v>19</v>
      </c>
      <c r="E5048" s="2" t="s">
        <v>11</v>
      </c>
      <c r="F5048" s="2">
        <v>2004</v>
      </c>
      <c r="G5048" s="2">
        <v>71625.078999999998</v>
      </c>
      <c r="I5048" s="2">
        <f t="shared" si="78"/>
        <v>48</v>
      </c>
      <c r="J5048" s="2">
        <f>VLOOKUP(A5048,Urbanizaton!$B$2:$BI$265,I5048)</f>
        <v>85.566000000000003</v>
      </c>
      <c r="K5048" s="2">
        <f>VLOOKUP(A5048,Population!$B$2:$BI$265,I5048)</f>
        <v>5404523</v>
      </c>
      <c r="L5048" s="2" t="str">
        <f>VLOOKUP(A5048,Region!$C$1:$G$241,5)</f>
        <v>Europe</v>
      </c>
    </row>
    <row r="5049" spans="1:12" x14ac:dyDescent="0.55000000000000004">
      <c r="A5049" s="2" t="s">
        <v>25</v>
      </c>
      <c r="B5049" s="2" t="s">
        <v>8</v>
      </c>
      <c r="C5049" s="2" t="s">
        <v>14</v>
      </c>
      <c r="D5049" s="2" t="s">
        <v>13</v>
      </c>
      <c r="E5049" s="2" t="s">
        <v>11</v>
      </c>
      <c r="F5049" s="2">
        <v>2004</v>
      </c>
      <c r="G5049" s="2">
        <v>210.69900000000001</v>
      </c>
      <c r="I5049" s="2">
        <f t="shared" si="78"/>
        <v>48</v>
      </c>
      <c r="J5049" s="2">
        <f>VLOOKUP(A5049,Urbanizaton!$B$2:$BI$265,I5049)</f>
        <v>85.566000000000003</v>
      </c>
      <c r="K5049" s="2">
        <f>VLOOKUP(A5049,Population!$B$2:$BI$265,I5049)</f>
        <v>5404523</v>
      </c>
      <c r="L5049" s="2" t="str">
        <f>VLOOKUP(A5049,Region!$C$1:$G$241,5)</f>
        <v>Europe</v>
      </c>
    </row>
    <row r="5050" spans="1:12" x14ac:dyDescent="0.55000000000000004">
      <c r="A5050" s="2" t="s">
        <v>25</v>
      </c>
      <c r="B5050" s="2" t="s">
        <v>8</v>
      </c>
      <c r="C5050" s="2" t="s">
        <v>14</v>
      </c>
      <c r="D5050" s="2" t="s">
        <v>20</v>
      </c>
      <c r="E5050" s="2" t="s">
        <v>11</v>
      </c>
      <c r="F5050" s="2">
        <v>2004</v>
      </c>
      <c r="G5050" s="2">
        <v>38.985999999999997</v>
      </c>
      <c r="I5050" s="2">
        <f t="shared" si="78"/>
        <v>48</v>
      </c>
      <c r="J5050" s="2">
        <f>VLOOKUP(A5050,Urbanizaton!$B$2:$BI$265,I5050)</f>
        <v>85.566000000000003</v>
      </c>
      <c r="K5050" s="2">
        <f>VLOOKUP(A5050,Population!$B$2:$BI$265,I5050)</f>
        <v>5404523</v>
      </c>
      <c r="L5050" s="2" t="str">
        <f>VLOOKUP(A5050,Region!$C$1:$G$241,5)</f>
        <v>Europe</v>
      </c>
    </row>
    <row r="5051" spans="1:12" x14ac:dyDescent="0.55000000000000004">
      <c r="A5051" s="2" t="s">
        <v>25</v>
      </c>
      <c r="B5051" s="2" t="s">
        <v>8</v>
      </c>
      <c r="C5051" s="2" t="s">
        <v>15</v>
      </c>
      <c r="D5051" s="2" t="s">
        <v>13</v>
      </c>
      <c r="E5051" s="2" t="s">
        <v>11</v>
      </c>
      <c r="F5051" s="2">
        <v>2004</v>
      </c>
      <c r="G5051" s="2">
        <v>28.524000000000001</v>
      </c>
      <c r="I5051" s="2">
        <f t="shared" si="78"/>
        <v>48</v>
      </c>
      <c r="J5051" s="2">
        <f>VLOOKUP(A5051,Urbanizaton!$B$2:$BI$265,I5051)</f>
        <v>85.566000000000003</v>
      </c>
      <c r="K5051" s="2">
        <f>VLOOKUP(A5051,Population!$B$2:$BI$265,I5051)</f>
        <v>5404523</v>
      </c>
      <c r="L5051" s="2" t="str">
        <f>VLOOKUP(A5051,Region!$C$1:$G$241,5)</f>
        <v>Europe</v>
      </c>
    </row>
    <row r="5052" spans="1:12" x14ac:dyDescent="0.55000000000000004">
      <c r="A5052" s="2" t="s">
        <v>25</v>
      </c>
      <c r="B5052" s="2" t="s">
        <v>8</v>
      </c>
      <c r="C5052" s="2" t="s">
        <v>15</v>
      </c>
      <c r="D5052" s="2" t="s">
        <v>20</v>
      </c>
      <c r="E5052" s="2" t="s">
        <v>11</v>
      </c>
      <c r="F5052" s="2">
        <v>2004</v>
      </c>
      <c r="G5052" s="2">
        <v>5.2779999999999996</v>
      </c>
      <c r="I5052" s="2">
        <f t="shared" si="78"/>
        <v>48</v>
      </c>
      <c r="J5052" s="2">
        <f>VLOOKUP(A5052,Urbanizaton!$B$2:$BI$265,I5052)</f>
        <v>85.566000000000003</v>
      </c>
      <c r="K5052" s="2">
        <f>VLOOKUP(A5052,Population!$B$2:$BI$265,I5052)</f>
        <v>5404523</v>
      </c>
      <c r="L5052" s="2" t="str">
        <f>VLOOKUP(A5052,Region!$C$1:$G$241,5)</f>
        <v>Europe</v>
      </c>
    </row>
    <row r="5053" spans="1:12" x14ac:dyDescent="0.55000000000000004">
      <c r="A5053" s="2" t="s">
        <v>25</v>
      </c>
      <c r="B5053" s="2" t="s">
        <v>8</v>
      </c>
      <c r="C5053" s="2" t="s">
        <v>16</v>
      </c>
      <c r="D5053" s="2" t="s">
        <v>13</v>
      </c>
      <c r="E5053" s="2" t="s">
        <v>11</v>
      </c>
      <c r="F5053" s="2">
        <v>2004</v>
      </c>
      <c r="G5053" s="2">
        <v>151.81399999999999</v>
      </c>
      <c r="I5053" s="2">
        <f t="shared" si="78"/>
        <v>48</v>
      </c>
      <c r="J5053" s="2">
        <f>VLOOKUP(A5053,Urbanizaton!$B$2:$BI$265,I5053)</f>
        <v>85.566000000000003</v>
      </c>
      <c r="K5053" s="2">
        <f>VLOOKUP(A5053,Population!$B$2:$BI$265,I5053)</f>
        <v>5404523</v>
      </c>
      <c r="L5053" s="2" t="str">
        <f>VLOOKUP(A5053,Region!$C$1:$G$241,5)</f>
        <v>Europe</v>
      </c>
    </row>
    <row r="5054" spans="1:12" x14ac:dyDescent="0.55000000000000004">
      <c r="A5054" s="2" t="s">
        <v>25</v>
      </c>
      <c r="B5054" s="2" t="s">
        <v>8</v>
      </c>
      <c r="C5054" s="2" t="s">
        <v>16</v>
      </c>
      <c r="D5054" s="2" t="s">
        <v>20</v>
      </c>
      <c r="E5054" s="2" t="s">
        <v>11</v>
      </c>
      <c r="F5054" s="2">
        <v>2004</v>
      </c>
      <c r="G5054" s="2">
        <v>28.09</v>
      </c>
      <c r="I5054" s="2">
        <f t="shared" si="78"/>
        <v>48</v>
      </c>
      <c r="J5054" s="2">
        <f>VLOOKUP(A5054,Urbanizaton!$B$2:$BI$265,I5054)</f>
        <v>85.566000000000003</v>
      </c>
      <c r="K5054" s="2">
        <f>VLOOKUP(A5054,Population!$B$2:$BI$265,I5054)</f>
        <v>5404523</v>
      </c>
      <c r="L5054" s="2" t="str">
        <f>VLOOKUP(A5054,Region!$C$1:$G$241,5)</f>
        <v>Europe</v>
      </c>
    </row>
    <row r="5055" spans="1:12" x14ac:dyDescent="0.55000000000000004">
      <c r="A5055" s="2" t="s">
        <v>25</v>
      </c>
      <c r="B5055" s="2" t="s">
        <v>8</v>
      </c>
      <c r="C5055" s="2" t="s">
        <v>12</v>
      </c>
      <c r="D5055" s="2" t="s">
        <v>13</v>
      </c>
      <c r="E5055" s="2" t="s">
        <v>11</v>
      </c>
      <c r="F5055" s="2">
        <v>2005</v>
      </c>
      <c r="G5055" s="2">
        <v>464.15100000000001</v>
      </c>
      <c r="I5055" s="2">
        <f t="shared" si="78"/>
        <v>49</v>
      </c>
      <c r="J5055" s="2">
        <f>VLOOKUP(A5055,Urbanizaton!$B$2:$BI$265,I5055)</f>
        <v>85.855999999999995</v>
      </c>
      <c r="K5055" s="2">
        <f>VLOOKUP(A5055,Population!$B$2:$BI$265,I5055)</f>
        <v>5419432</v>
      </c>
      <c r="L5055" s="2" t="str">
        <f>VLOOKUP(A5055,Region!$C$1:$G$241,5)</f>
        <v>Europe</v>
      </c>
    </row>
    <row r="5056" spans="1:12" x14ac:dyDescent="0.55000000000000004">
      <c r="A5056" s="2" t="s">
        <v>25</v>
      </c>
      <c r="B5056" s="2" t="s">
        <v>8</v>
      </c>
      <c r="C5056" s="2" t="s">
        <v>12</v>
      </c>
      <c r="D5056" s="2" t="s">
        <v>20</v>
      </c>
      <c r="E5056" s="2" t="s">
        <v>11</v>
      </c>
      <c r="F5056" s="2">
        <v>2005</v>
      </c>
      <c r="G5056" s="2">
        <v>85.646000000000001</v>
      </c>
      <c r="I5056" s="2">
        <f t="shared" si="78"/>
        <v>49</v>
      </c>
      <c r="J5056" s="2">
        <f>VLOOKUP(A5056,Urbanizaton!$B$2:$BI$265,I5056)</f>
        <v>85.855999999999995</v>
      </c>
      <c r="K5056" s="2">
        <f>VLOOKUP(A5056,Population!$B$2:$BI$265,I5056)</f>
        <v>5419432</v>
      </c>
      <c r="L5056" s="2" t="str">
        <f>VLOOKUP(A5056,Region!$C$1:$G$241,5)</f>
        <v>Europe</v>
      </c>
    </row>
    <row r="5057" spans="1:12" x14ac:dyDescent="0.55000000000000004">
      <c r="A5057" s="2" t="s">
        <v>25</v>
      </c>
      <c r="B5057" s="2" t="s">
        <v>8</v>
      </c>
      <c r="C5057" s="2" t="s">
        <v>9</v>
      </c>
      <c r="D5057" s="2" t="s">
        <v>10</v>
      </c>
      <c r="E5057" s="2" t="s">
        <v>11</v>
      </c>
      <c r="F5057" s="2">
        <v>2005</v>
      </c>
      <c r="G5057" s="2">
        <v>48.44</v>
      </c>
      <c r="I5057" s="2">
        <f t="shared" si="78"/>
        <v>49</v>
      </c>
      <c r="J5057" s="2">
        <f>VLOOKUP(A5057,Urbanizaton!$B$2:$BI$265,I5057)</f>
        <v>85.855999999999995</v>
      </c>
      <c r="K5057" s="2">
        <f>VLOOKUP(A5057,Population!$B$2:$BI$265,I5057)</f>
        <v>5419432</v>
      </c>
      <c r="L5057" s="2" t="str">
        <f>VLOOKUP(A5057,Region!$C$1:$G$241,5)</f>
        <v>Europe</v>
      </c>
    </row>
    <row r="5058" spans="1:12" x14ac:dyDescent="0.55000000000000004">
      <c r="A5058" s="2" t="s">
        <v>25</v>
      </c>
      <c r="B5058" s="2" t="s">
        <v>8</v>
      </c>
      <c r="C5058" s="2" t="s">
        <v>9</v>
      </c>
      <c r="D5058" s="2" t="s">
        <v>17</v>
      </c>
      <c r="E5058" s="2" t="s">
        <v>11</v>
      </c>
      <c r="F5058" s="2">
        <v>2005</v>
      </c>
      <c r="G5058" s="2">
        <v>8.94</v>
      </c>
      <c r="I5058" s="2">
        <f t="shared" si="78"/>
        <v>49</v>
      </c>
      <c r="J5058" s="2">
        <f>VLOOKUP(A5058,Urbanizaton!$B$2:$BI$265,I5058)</f>
        <v>85.855999999999995</v>
      </c>
      <c r="K5058" s="2">
        <f>VLOOKUP(A5058,Population!$B$2:$BI$265,I5058)</f>
        <v>5419432</v>
      </c>
      <c r="L5058" s="2" t="str">
        <f>VLOOKUP(A5058,Region!$C$1:$G$241,5)</f>
        <v>Europe</v>
      </c>
    </row>
    <row r="5059" spans="1:12" x14ac:dyDescent="0.55000000000000004">
      <c r="A5059" s="2" t="s">
        <v>25</v>
      </c>
      <c r="B5059" s="2" t="s">
        <v>8</v>
      </c>
      <c r="C5059" s="2" t="s">
        <v>18</v>
      </c>
      <c r="D5059" s="2" t="s">
        <v>17</v>
      </c>
      <c r="E5059" s="2" t="s">
        <v>11</v>
      </c>
      <c r="F5059" s="2">
        <v>2005</v>
      </c>
      <c r="G5059" s="2">
        <v>12.401999999999999</v>
      </c>
      <c r="I5059" s="2">
        <f t="shared" ref="I5059:I5122" si="79">IF(F5059=1960,4,F5059-1960+4)</f>
        <v>49</v>
      </c>
      <c r="J5059" s="2">
        <f>VLOOKUP(A5059,Urbanizaton!$B$2:$BI$265,I5059)</f>
        <v>85.855999999999995</v>
      </c>
      <c r="K5059" s="2">
        <f>VLOOKUP(A5059,Population!$B$2:$BI$265,I5059)</f>
        <v>5419432</v>
      </c>
      <c r="L5059" s="2" t="str">
        <f>VLOOKUP(A5059,Region!$C$1:$G$241,5)</f>
        <v>Europe</v>
      </c>
    </row>
    <row r="5060" spans="1:12" x14ac:dyDescent="0.55000000000000004">
      <c r="A5060" s="2" t="s">
        <v>25</v>
      </c>
      <c r="B5060" s="2" t="s">
        <v>8</v>
      </c>
      <c r="C5060" s="2" t="s">
        <v>18</v>
      </c>
      <c r="D5060" s="2" t="s">
        <v>19</v>
      </c>
      <c r="E5060" s="2" t="s">
        <v>11</v>
      </c>
      <c r="F5060" s="2">
        <v>2005</v>
      </c>
      <c r="G5060" s="2">
        <v>67212.831999999995</v>
      </c>
      <c r="I5060" s="2">
        <f t="shared" si="79"/>
        <v>49</v>
      </c>
      <c r="J5060" s="2">
        <f>VLOOKUP(A5060,Urbanizaton!$B$2:$BI$265,I5060)</f>
        <v>85.855999999999995</v>
      </c>
      <c r="K5060" s="2">
        <f>VLOOKUP(A5060,Population!$B$2:$BI$265,I5060)</f>
        <v>5419432</v>
      </c>
      <c r="L5060" s="2" t="str">
        <f>VLOOKUP(A5060,Region!$C$1:$G$241,5)</f>
        <v>Europe</v>
      </c>
    </row>
    <row r="5061" spans="1:12" x14ac:dyDescent="0.55000000000000004">
      <c r="A5061" s="2" t="s">
        <v>25</v>
      </c>
      <c r="B5061" s="2" t="s">
        <v>8</v>
      </c>
      <c r="C5061" s="2" t="s">
        <v>14</v>
      </c>
      <c r="D5061" s="2" t="s">
        <v>13</v>
      </c>
      <c r="E5061" s="2" t="s">
        <v>11</v>
      </c>
      <c r="F5061" s="2">
        <v>2005</v>
      </c>
      <c r="G5061" s="2">
        <v>202.363</v>
      </c>
      <c r="I5061" s="2">
        <f t="shared" si="79"/>
        <v>49</v>
      </c>
      <c r="J5061" s="2">
        <f>VLOOKUP(A5061,Urbanizaton!$B$2:$BI$265,I5061)</f>
        <v>85.855999999999995</v>
      </c>
      <c r="K5061" s="2">
        <f>VLOOKUP(A5061,Population!$B$2:$BI$265,I5061)</f>
        <v>5419432</v>
      </c>
      <c r="L5061" s="2" t="str">
        <f>VLOOKUP(A5061,Region!$C$1:$G$241,5)</f>
        <v>Europe</v>
      </c>
    </row>
    <row r="5062" spans="1:12" x14ac:dyDescent="0.55000000000000004">
      <c r="A5062" s="2" t="s">
        <v>25</v>
      </c>
      <c r="B5062" s="2" t="s">
        <v>8</v>
      </c>
      <c r="C5062" s="2" t="s">
        <v>14</v>
      </c>
      <c r="D5062" s="2" t="s">
        <v>20</v>
      </c>
      <c r="E5062" s="2" t="s">
        <v>11</v>
      </c>
      <c r="F5062" s="2">
        <v>2005</v>
      </c>
      <c r="G5062" s="2">
        <v>37.340000000000003</v>
      </c>
      <c r="I5062" s="2">
        <f t="shared" si="79"/>
        <v>49</v>
      </c>
      <c r="J5062" s="2">
        <f>VLOOKUP(A5062,Urbanizaton!$B$2:$BI$265,I5062)</f>
        <v>85.855999999999995</v>
      </c>
      <c r="K5062" s="2">
        <f>VLOOKUP(A5062,Population!$B$2:$BI$265,I5062)</f>
        <v>5419432</v>
      </c>
      <c r="L5062" s="2" t="str">
        <f>VLOOKUP(A5062,Region!$C$1:$G$241,5)</f>
        <v>Europe</v>
      </c>
    </row>
    <row r="5063" spans="1:12" x14ac:dyDescent="0.55000000000000004">
      <c r="A5063" s="2" t="s">
        <v>25</v>
      </c>
      <c r="B5063" s="2" t="s">
        <v>8</v>
      </c>
      <c r="C5063" s="2" t="s">
        <v>15</v>
      </c>
      <c r="D5063" s="2" t="s">
        <v>13</v>
      </c>
      <c r="E5063" s="2" t="s">
        <v>11</v>
      </c>
      <c r="F5063" s="2">
        <v>2005</v>
      </c>
      <c r="G5063" s="2">
        <v>25.741</v>
      </c>
      <c r="I5063" s="2">
        <f t="shared" si="79"/>
        <v>49</v>
      </c>
      <c r="J5063" s="2">
        <f>VLOOKUP(A5063,Urbanizaton!$B$2:$BI$265,I5063)</f>
        <v>85.855999999999995</v>
      </c>
      <c r="K5063" s="2">
        <f>VLOOKUP(A5063,Population!$B$2:$BI$265,I5063)</f>
        <v>5419432</v>
      </c>
      <c r="L5063" s="2" t="str">
        <f>VLOOKUP(A5063,Region!$C$1:$G$241,5)</f>
        <v>Europe</v>
      </c>
    </row>
    <row r="5064" spans="1:12" x14ac:dyDescent="0.55000000000000004">
      <c r="A5064" s="2" t="s">
        <v>25</v>
      </c>
      <c r="B5064" s="2" t="s">
        <v>8</v>
      </c>
      <c r="C5064" s="2" t="s">
        <v>15</v>
      </c>
      <c r="D5064" s="2" t="s">
        <v>20</v>
      </c>
      <c r="E5064" s="2" t="s">
        <v>11</v>
      </c>
      <c r="F5064" s="2">
        <v>2005</v>
      </c>
      <c r="G5064" s="2">
        <v>4.75</v>
      </c>
      <c r="I5064" s="2">
        <f t="shared" si="79"/>
        <v>49</v>
      </c>
      <c r="J5064" s="2">
        <f>VLOOKUP(A5064,Urbanizaton!$B$2:$BI$265,I5064)</f>
        <v>85.855999999999995</v>
      </c>
      <c r="K5064" s="2">
        <f>VLOOKUP(A5064,Population!$B$2:$BI$265,I5064)</f>
        <v>5419432</v>
      </c>
      <c r="L5064" s="2" t="str">
        <f>VLOOKUP(A5064,Region!$C$1:$G$241,5)</f>
        <v>Europe</v>
      </c>
    </row>
    <row r="5065" spans="1:12" x14ac:dyDescent="0.55000000000000004">
      <c r="A5065" s="2" t="s">
        <v>25</v>
      </c>
      <c r="B5065" s="2" t="s">
        <v>8</v>
      </c>
      <c r="C5065" s="2" t="s">
        <v>16</v>
      </c>
      <c r="D5065" s="2" t="s">
        <v>13</v>
      </c>
      <c r="E5065" s="2" t="s">
        <v>11</v>
      </c>
      <c r="F5065" s="2">
        <v>2005</v>
      </c>
      <c r="G5065" s="2">
        <v>148.239</v>
      </c>
      <c r="I5065" s="2">
        <f t="shared" si="79"/>
        <v>49</v>
      </c>
      <c r="J5065" s="2">
        <f>VLOOKUP(A5065,Urbanizaton!$B$2:$BI$265,I5065)</f>
        <v>85.855999999999995</v>
      </c>
      <c r="K5065" s="2">
        <f>VLOOKUP(A5065,Population!$B$2:$BI$265,I5065)</f>
        <v>5419432</v>
      </c>
      <c r="L5065" s="2" t="str">
        <f>VLOOKUP(A5065,Region!$C$1:$G$241,5)</f>
        <v>Europe</v>
      </c>
    </row>
    <row r="5066" spans="1:12" x14ac:dyDescent="0.55000000000000004">
      <c r="A5066" s="2" t="s">
        <v>25</v>
      </c>
      <c r="B5066" s="2" t="s">
        <v>8</v>
      </c>
      <c r="C5066" s="2" t="s">
        <v>16</v>
      </c>
      <c r="D5066" s="2" t="s">
        <v>20</v>
      </c>
      <c r="E5066" s="2" t="s">
        <v>11</v>
      </c>
      <c r="F5066" s="2">
        <v>2005</v>
      </c>
      <c r="G5066" s="2">
        <v>27.353000000000002</v>
      </c>
      <c r="I5066" s="2">
        <f t="shared" si="79"/>
        <v>49</v>
      </c>
      <c r="J5066" s="2">
        <f>VLOOKUP(A5066,Urbanizaton!$B$2:$BI$265,I5066)</f>
        <v>85.855999999999995</v>
      </c>
      <c r="K5066" s="2">
        <f>VLOOKUP(A5066,Population!$B$2:$BI$265,I5066)</f>
        <v>5419432</v>
      </c>
      <c r="L5066" s="2" t="str">
        <f>VLOOKUP(A5066,Region!$C$1:$G$241,5)</f>
        <v>Europe</v>
      </c>
    </row>
    <row r="5067" spans="1:12" x14ac:dyDescent="0.55000000000000004">
      <c r="A5067" s="2" t="s">
        <v>25</v>
      </c>
      <c r="B5067" s="2" t="s">
        <v>8</v>
      </c>
      <c r="C5067" s="2" t="s">
        <v>12</v>
      </c>
      <c r="D5067" s="2" t="s">
        <v>13</v>
      </c>
      <c r="E5067" s="2" t="s">
        <v>11</v>
      </c>
      <c r="F5067" s="2">
        <v>2006</v>
      </c>
      <c r="G5067" s="2">
        <v>453.86099999999999</v>
      </c>
      <c r="I5067" s="2">
        <f t="shared" si="79"/>
        <v>50</v>
      </c>
      <c r="J5067" s="2">
        <f>VLOOKUP(A5067,Urbanizaton!$B$2:$BI$265,I5067)</f>
        <v>86.097999999999999</v>
      </c>
      <c r="K5067" s="2">
        <f>VLOOKUP(A5067,Population!$B$2:$BI$265,I5067)</f>
        <v>5437272</v>
      </c>
      <c r="L5067" s="2" t="str">
        <f>VLOOKUP(A5067,Region!$C$1:$G$241,5)</f>
        <v>Europe</v>
      </c>
    </row>
    <row r="5068" spans="1:12" x14ac:dyDescent="0.55000000000000004">
      <c r="A5068" s="2" t="s">
        <v>25</v>
      </c>
      <c r="B5068" s="2" t="s">
        <v>8</v>
      </c>
      <c r="C5068" s="2" t="s">
        <v>12</v>
      </c>
      <c r="D5068" s="2" t="s">
        <v>20</v>
      </c>
      <c r="E5068" s="2" t="s">
        <v>11</v>
      </c>
      <c r="F5068" s="2">
        <v>2006</v>
      </c>
      <c r="G5068" s="2">
        <v>83.471999999999994</v>
      </c>
      <c r="I5068" s="2">
        <f t="shared" si="79"/>
        <v>50</v>
      </c>
      <c r="J5068" s="2">
        <f>VLOOKUP(A5068,Urbanizaton!$B$2:$BI$265,I5068)</f>
        <v>86.097999999999999</v>
      </c>
      <c r="K5068" s="2">
        <f>VLOOKUP(A5068,Population!$B$2:$BI$265,I5068)</f>
        <v>5437272</v>
      </c>
      <c r="L5068" s="2" t="str">
        <f>VLOOKUP(A5068,Region!$C$1:$G$241,5)</f>
        <v>Europe</v>
      </c>
    </row>
    <row r="5069" spans="1:12" x14ac:dyDescent="0.55000000000000004">
      <c r="A5069" s="2" t="s">
        <v>25</v>
      </c>
      <c r="B5069" s="2" t="s">
        <v>8</v>
      </c>
      <c r="C5069" s="2" t="s">
        <v>9</v>
      </c>
      <c r="D5069" s="2" t="s">
        <v>10</v>
      </c>
      <c r="E5069" s="2" t="s">
        <v>11</v>
      </c>
      <c r="F5069" s="2">
        <v>2006</v>
      </c>
      <c r="G5069" s="2">
        <v>56.37</v>
      </c>
      <c r="I5069" s="2">
        <f t="shared" si="79"/>
        <v>50</v>
      </c>
      <c r="J5069" s="2">
        <f>VLOOKUP(A5069,Urbanizaton!$B$2:$BI$265,I5069)</f>
        <v>86.097999999999999</v>
      </c>
      <c r="K5069" s="2">
        <f>VLOOKUP(A5069,Population!$B$2:$BI$265,I5069)</f>
        <v>5437272</v>
      </c>
      <c r="L5069" s="2" t="str">
        <f>VLOOKUP(A5069,Region!$C$1:$G$241,5)</f>
        <v>Europe</v>
      </c>
    </row>
    <row r="5070" spans="1:12" x14ac:dyDescent="0.55000000000000004">
      <c r="A5070" s="2" t="s">
        <v>25</v>
      </c>
      <c r="B5070" s="2" t="s">
        <v>8</v>
      </c>
      <c r="C5070" s="2" t="s">
        <v>9</v>
      </c>
      <c r="D5070" s="2" t="s">
        <v>17</v>
      </c>
      <c r="E5070" s="2" t="s">
        <v>11</v>
      </c>
      <c r="F5070" s="2">
        <v>2006</v>
      </c>
      <c r="G5070" s="2">
        <v>10.37</v>
      </c>
      <c r="I5070" s="2">
        <f t="shared" si="79"/>
        <v>50</v>
      </c>
      <c r="J5070" s="2">
        <f>VLOOKUP(A5070,Urbanizaton!$B$2:$BI$265,I5070)</f>
        <v>86.097999999999999</v>
      </c>
      <c r="K5070" s="2">
        <f>VLOOKUP(A5070,Population!$B$2:$BI$265,I5070)</f>
        <v>5437272</v>
      </c>
      <c r="L5070" s="2" t="str">
        <f>VLOOKUP(A5070,Region!$C$1:$G$241,5)</f>
        <v>Europe</v>
      </c>
    </row>
    <row r="5071" spans="1:12" x14ac:dyDescent="0.55000000000000004">
      <c r="A5071" s="2" t="s">
        <v>25</v>
      </c>
      <c r="B5071" s="2" t="s">
        <v>8</v>
      </c>
      <c r="C5071" s="2" t="s">
        <v>18</v>
      </c>
      <c r="D5071" s="2" t="s">
        <v>17</v>
      </c>
      <c r="E5071" s="2" t="s">
        <v>11</v>
      </c>
      <c r="F5071" s="2">
        <v>2006</v>
      </c>
      <c r="G5071" s="2">
        <v>13.786</v>
      </c>
      <c r="I5071" s="2">
        <f t="shared" si="79"/>
        <v>50</v>
      </c>
      <c r="J5071" s="2">
        <f>VLOOKUP(A5071,Urbanizaton!$B$2:$BI$265,I5071)</f>
        <v>86.097999999999999</v>
      </c>
      <c r="K5071" s="2">
        <f>VLOOKUP(A5071,Population!$B$2:$BI$265,I5071)</f>
        <v>5437272</v>
      </c>
      <c r="L5071" s="2" t="str">
        <f>VLOOKUP(A5071,Region!$C$1:$G$241,5)</f>
        <v>Europe</v>
      </c>
    </row>
    <row r="5072" spans="1:12" x14ac:dyDescent="0.55000000000000004">
      <c r="A5072" s="2" t="s">
        <v>25</v>
      </c>
      <c r="B5072" s="2" t="s">
        <v>8</v>
      </c>
      <c r="C5072" s="2" t="s">
        <v>18</v>
      </c>
      <c r="D5072" s="2" t="s">
        <v>19</v>
      </c>
      <c r="E5072" s="2" t="s">
        <v>11</v>
      </c>
      <c r="F5072" s="2">
        <v>2006</v>
      </c>
      <c r="G5072" s="2">
        <v>74958.148000000001</v>
      </c>
      <c r="I5072" s="2">
        <f t="shared" si="79"/>
        <v>50</v>
      </c>
      <c r="J5072" s="2">
        <f>VLOOKUP(A5072,Urbanizaton!$B$2:$BI$265,I5072)</f>
        <v>86.097999999999999</v>
      </c>
      <c r="K5072" s="2">
        <f>VLOOKUP(A5072,Population!$B$2:$BI$265,I5072)</f>
        <v>5437272</v>
      </c>
      <c r="L5072" s="2" t="str">
        <f>VLOOKUP(A5072,Region!$C$1:$G$241,5)</f>
        <v>Europe</v>
      </c>
    </row>
    <row r="5073" spans="1:12" x14ac:dyDescent="0.55000000000000004">
      <c r="A5073" s="2" t="s">
        <v>25</v>
      </c>
      <c r="B5073" s="2" t="s">
        <v>8</v>
      </c>
      <c r="C5073" s="2" t="s">
        <v>14</v>
      </c>
      <c r="D5073" s="2" t="s">
        <v>13</v>
      </c>
      <c r="E5073" s="2" t="s">
        <v>11</v>
      </c>
      <c r="F5073" s="2">
        <v>2006</v>
      </c>
      <c r="G5073" s="2">
        <v>202.005</v>
      </c>
      <c r="I5073" s="2">
        <f t="shared" si="79"/>
        <v>50</v>
      </c>
      <c r="J5073" s="2">
        <f>VLOOKUP(A5073,Urbanizaton!$B$2:$BI$265,I5073)</f>
        <v>86.097999999999999</v>
      </c>
      <c r="K5073" s="2">
        <f>VLOOKUP(A5073,Population!$B$2:$BI$265,I5073)</f>
        <v>5437272</v>
      </c>
      <c r="L5073" s="2" t="str">
        <f>VLOOKUP(A5073,Region!$C$1:$G$241,5)</f>
        <v>Europe</v>
      </c>
    </row>
    <row r="5074" spans="1:12" x14ac:dyDescent="0.55000000000000004">
      <c r="A5074" s="2" t="s">
        <v>25</v>
      </c>
      <c r="B5074" s="2" t="s">
        <v>8</v>
      </c>
      <c r="C5074" s="2" t="s">
        <v>14</v>
      </c>
      <c r="D5074" s="2" t="s">
        <v>20</v>
      </c>
      <c r="E5074" s="2" t="s">
        <v>11</v>
      </c>
      <c r="F5074" s="2">
        <v>2006</v>
      </c>
      <c r="G5074" s="2">
        <v>37.152000000000001</v>
      </c>
      <c r="I5074" s="2">
        <f t="shared" si="79"/>
        <v>50</v>
      </c>
      <c r="J5074" s="2">
        <f>VLOOKUP(A5074,Urbanizaton!$B$2:$BI$265,I5074)</f>
        <v>86.097999999999999</v>
      </c>
      <c r="K5074" s="2">
        <f>VLOOKUP(A5074,Population!$B$2:$BI$265,I5074)</f>
        <v>5437272</v>
      </c>
      <c r="L5074" s="2" t="str">
        <f>VLOOKUP(A5074,Region!$C$1:$G$241,5)</f>
        <v>Europe</v>
      </c>
    </row>
    <row r="5075" spans="1:12" x14ac:dyDescent="0.55000000000000004">
      <c r="A5075" s="2" t="s">
        <v>25</v>
      </c>
      <c r="B5075" s="2" t="s">
        <v>8</v>
      </c>
      <c r="C5075" s="2" t="s">
        <v>15</v>
      </c>
      <c r="D5075" s="2" t="s">
        <v>13</v>
      </c>
      <c r="E5075" s="2" t="s">
        <v>11</v>
      </c>
      <c r="F5075" s="2">
        <v>2006</v>
      </c>
      <c r="G5075" s="2">
        <v>29.893000000000001</v>
      </c>
      <c r="I5075" s="2">
        <f t="shared" si="79"/>
        <v>50</v>
      </c>
      <c r="J5075" s="2">
        <f>VLOOKUP(A5075,Urbanizaton!$B$2:$BI$265,I5075)</f>
        <v>86.097999999999999</v>
      </c>
      <c r="K5075" s="2">
        <f>VLOOKUP(A5075,Population!$B$2:$BI$265,I5075)</f>
        <v>5437272</v>
      </c>
      <c r="L5075" s="2" t="str">
        <f>VLOOKUP(A5075,Region!$C$1:$G$241,5)</f>
        <v>Europe</v>
      </c>
    </row>
    <row r="5076" spans="1:12" x14ac:dyDescent="0.55000000000000004">
      <c r="A5076" s="2" t="s">
        <v>25</v>
      </c>
      <c r="B5076" s="2" t="s">
        <v>8</v>
      </c>
      <c r="C5076" s="2" t="s">
        <v>15</v>
      </c>
      <c r="D5076" s="2" t="s">
        <v>20</v>
      </c>
      <c r="E5076" s="2" t="s">
        <v>11</v>
      </c>
      <c r="F5076" s="2">
        <v>2006</v>
      </c>
      <c r="G5076" s="2">
        <v>5.4980000000000002</v>
      </c>
      <c r="I5076" s="2">
        <f t="shared" si="79"/>
        <v>50</v>
      </c>
      <c r="J5076" s="2">
        <f>VLOOKUP(A5076,Urbanizaton!$B$2:$BI$265,I5076)</f>
        <v>86.097999999999999</v>
      </c>
      <c r="K5076" s="2">
        <f>VLOOKUP(A5076,Population!$B$2:$BI$265,I5076)</f>
        <v>5437272</v>
      </c>
      <c r="L5076" s="2" t="str">
        <f>VLOOKUP(A5076,Region!$C$1:$G$241,5)</f>
        <v>Europe</v>
      </c>
    </row>
    <row r="5077" spans="1:12" x14ac:dyDescent="0.55000000000000004">
      <c r="A5077" s="2" t="s">
        <v>25</v>
      </c>
      <c r="B5077" s="2" t="s">
        <v>8</v>
      </c>
      <c r="C5077" s="2" t="s">
        <v>16</v>
      </c>
      <c r="D5077" s="2" t="s">
        <v>13</v>
      </c>
      <c r="E5077" s="2" t="s">
        <v>11</v>
      </c>
      <c r="F5077" s="2">
        <v>2006</v>
      </c>
      <c r="G5077" s="2">
        <v>144.49700000000001</v>
      </c>
      <c r="I5077" s="2">
        <f t="shared" si="79"/>
        <v>50</v>
      </c>
      <c r="J5077" s="2">
        <f>VLOOKUP(A5077,Urbanizaton!$B$2:$BI$265,I5077)</f>
        <v>86.097999999999999</v>
      </c>
      <c r="K5077" s="2">
        <f>VLOOKUP(A5077,Population!$B$2:$BI$265,I5077)</f>
        <v>5437272</v>
      </c>
      <c r="L5077" s="2" t="str">
        <f>VLOOKUP(A5077,Region!$C$1:$G$241,5)</f>
        <v>Europe</v>
      </c>
    </row>
    <row r="5078" spans="1:12" x14ac:dyDescent="0.55000000000000004">
      <c r="A5078" s="2" t="s">
        <v>25</v>
      </c>
      <c r="B5078" s="2" t="s">
        <v>8</v>
      </c>
      <c r="C5078" s="2" t="s">
        <v>16</v>
      </c>
      <c r="D5078" s="2" t="s">
        <v>20</v>
      </c>
      <c r="E5078" s="2" t="s">
        <v>11</v>
      </c>
      <c r="F5078" s="2">
        <v>2006</v>
      </c>
      <c r="G5078" s="2">
        <v>26.574999999999999</v>
      </c>
      <c r="I5078" s="2">
        <f t="shared" si="79"/>
        <v>50</v>
      </c>
      <c r="J5078" s="2">
        <f>VLOOKUP(A5078,Urbanizaton!$B$2:$BI$265,I5078)</f>
        <v>86.097999999999999</v>
      </c>
      <c r="K5078" s="2">
        <f>VLOOKUP(A5078,Population!$B$2:$BI$265,I5078)</f>
        <v>5437272</v>
      </c>
      <c r="L5078" s="2" t="str">
        <f>VLOOKUP(A5078,Region!$C$1:$G$241,5)</f>
        <v>Europe</v>
      </c>
    </row>
    <row r="5079" spans="1:12" x14ac:dyDescent="0.55000000000000004">
      <c r="A5079" s="2" t="s">
        <v>25</v>
      </c>
      <c r="B5079" s="2" t="s">
        <v>8</v>
      </c>
      <c r="C5079" s="2" t="s">
        <v>12</v>
      </c>
      <c r="D5079" s="2" t="s">
        <v>13</v>
      </c>
      <c r="E5079" s="2" t="s">
        <v>11</v>
      </c>
      <c r="F5079" s="2">
        <v>2007</v>
      </c>
      <c r="G5079" s="2">
        <v>460.44200000000001</v>
      </c>
      <c r="I5079" s="2">
        <f t="shared" si="79"/>
        <v>51</v>
      </c>
      <c r="J5079" s="2">
        <f>VLOOKUP(A5079,Urbanizaton!$B$2:$BI$265,I5079)</f>
        <v>86.293000000000006</v>
      </c>
      <c r="K5079" s="2">
        <f>VLOOKUP(A5079,Population!$B$2:$BI$265,I5079)</f>
        <v>5461438</v>
      </c>
      <c r="L5079" s="2" t="str">
        <f>VLOOKUP(A5079,Region!$C$1:$G$241,5)</f>
        <v>Europe</v>
      </c>
    </row>
    <row r="5080" spans="1:12" x14ac:dyDescent="0.55000000000000004">
      <c r="A5080" s="2" t="s">
        <v>25</v>
      </c>
      <c r="B5080" s="2" t="s">
        <v>8</v>
      </c>
      <c r="C5080" s="2" t="s">
        <v>12</v>
      </c>
      <c r="D5080" s="2" t="s">
        <v>20</v>
      </c>
      <c r="E5080" s="2" t="s">
        <v>11</v>
      </c>
      <c r="F5080" s="2">
        <v>2007</v>
      </c>
      <c r="G5080" s="2">
        <v>84.308000000000007</v>
      </c>
      <c r="I5080" s="2">
        <f t="shared" si="79"/>
        <v>51</v>
      </c>
      <c r="J5080" s="2">
        <f>VLOOKUP(A5080,Urbanizaton!$B$2:$BI$265,I5080)</f>
        <v>86.293000000000006</v>
      </c>
      <c r="K5080" s="2">
        <f>VLOOKUP(A5080,Population!$B$2:$BI$265,I5080)</f>
        <v>5461438</v>
      </c>
      <c r="L5080" s="2" t="str">
        <f>VLOOKUP(A5080,Region!$C$1:$G$241,5)</f>
        <v>Europe</v>
      </c>
    </row>
    <row r="5081" spans="1:12" x14ac:dyDescent="0.55000000000000004">
      <c r="A5081" s="2" t="s">
        <v>25</v>
      </c>
      <c r="B5081" s="2" t="s">
        <v>8</v>
      </c>
      <c r="C5081" s="2" t="s">
        <v>9</v>
      </c>
      <c r="D5081" s="2" t="s">
        <v>10</v>
      </c>
      <c r="E5081" s="2" t="s">
        <v>11</v>
      </c>
      <c r="F5081" s="2">
        <v>2007</v>
      </c>
      <c r="G5081" s="2">
        <v>51.61</v>
      </c>
      <c r="I5081" s="2">
        <f t="shared" si="79"/>
        <v>51</v>
      </c>
      <c r="J5081" s="2">
        <f>VLOOKUP(A5081,Urbanizaton!$B$2:$BI$265,I5081)</f>
        <v>86.293000000000006</v>
      </c>
      <c r="K5081" s="2">
        <f>VLOOKUP(A5081,Population!$B$2:$BI$265,I5081)</f>
        <v>5461438</v>
      </c>
      <c r="L5081" s="2" t="str">
        <f>VLOOKUP(A5081,Region!$C$1:$G$241,5)</f>
        <v>Europe</v>
      </c>
    </row>
    <row r="5082" spans="1:12" x14ac:dyDescent="0.55000000000000004">
      <c r="A5082" s="2" t="s">
        <v>25</v>
      </c>
      <c r="B5082" s="2" t="s">
        <v>8</v>
      </c>
      <c r="C5082" s="2" t="s">
        <v>9</v>
      </c>
      <c r="D5082" s="2" t="s">
        <v>17</v>
      </c>
      <c r="E5082" s="2" t="s">
        <v>11</v>
      </c>
      <c r="F5082" s="2">
        <v>2007</v>
      </c>
      <c r="G5082" s="2">
        <v>9.4499999999999993</v>
      </c>
      <c r="I5082" s="2">
        <f t="shared" si="79"/>
        <v>51</v>
      </c>
      <c r="J5082" s="2">
        <f>VLOOKUP(A5082,Urbanizaton!$B$2:$BI$265,I5082)</f>
        <v>86.293000000000006</v>
      </c>
      <c r="K5082" s="2">
        <f>VLOOKUP(A5082,Population!$B$2:$BI$265,I5082)</f>
        <v>5461438</v>
      </c>
      <c r="L5082" s="2" t="str">
        <f>VLOOKUP(A5082,Region!$C$1:$G$241,5)</f>
        <v>Europe</v>
      </c>
    </row>
    <row r="5083" spans="1:12" x14ac:dyDescent="0.55000000000000004">
      <c r="A5083" s="2" t="s">
        <v>25</v>
      </c>
      <c r="B5083" s="2" t="s">
        <v>8</v>
      </c>
      <c r="C5083" s="2" t="s">
        <v>18</v>
      </c>
      <c r="D5083" s="2" t="s">
        <v>17</v>
      </c>
      <c r="E5083" s="2" t="s">
        <v>11</v>
      </c>
      <c r="F5083" s="2">
        <v>2007</v>
      </c>
      <c r="G5083" s="2">
        <v>12.887</v>
      </c>
      <c r="I5083" s="2">
        <f t="shared" si="79"/>
        <v>51</v>
      </c>
      <c r="J5083" s="2">
        <f>VLOOKUP(A5083,Urbanizaton!$B$2:$BI$265,I5083)</f>
        <v>86.293000000000006</v>
      </c>
      <c r="K5083" s="2">
        <f>VLOOKUP(A5083,Population!$B$2:$BI$265,I5083)</f>
        <v>5461438</v>
      </c>
      <c r="L5083" s="2" t="str">
        <f>VLOOKUP(A5083,Region!$C$1:$G$241,5)</f>
        <v>Europe</v>
      </c>
    </row>
    <row r="5084" spans="1:12" x14ac:dyDescent="0.55000000000000004">
      <c r="A5084" s="2" t="s">
        <v>25</v>
      </c>
      <c r="B5084" s="2" t="s">
        <v>8</v>
      </c>
      <c r="C5084" s="2" t="s">
        <v>18</v>
      </c>
      <c r="D5084" s="2" t="s">
        <v>19</v>
      </c>
      <c r="E5084" s="2" t="s">
        <v>11</v>
      </c>
      <c r="F5084" s="2">
        <v>2007</v>
      </c>
      <c r="G5084" s="2">
        <v>70381.415999999997</v>
      </c>
      <c r="I5084" s="2">
        <f t="shared" si="79"/>
        <v>51</v>
      </c>
      <c r="J5084" s="2">
        <f>VLOOKUP(A5084,Urbanizaton!$B$2:$BI$265,I5084)</f>
        <v>86.293000000000006</v>
      </c>
      <c r="K5084" s="2">
        <f>VLOOKUP(A5084,Population!$B$2:$BI$265,I5084)</f>
        <v>5461438</v>
      </c>
      <c r="L5084" s="2" t="str">
        <f>VLOOKUP(A5084,Region!$C$1:$G$241,5)</f>
        <v>Europe</v>
      </c>
    </row>
    <row r="5085" spans="1:12" x14ac:dyDescent="0.55000000000000004">
      <c r="A5085" s="2" t="s">
        <v>25</v>
      </c>
      <c r="B5085" s="2" t="s">
        <v>8</v>
      </c>
      <c r="C5085" s="2" t="s">
        <v>14</v>
      </c>
      <c r="D5085" s="2" t="s">
        <v>13</v>
      </c>
      <c r="E5085" s="2" t="s">
        <v>11</v>
      </c>
      <c r="F5085" s="2">
        <v>2007</v>
      </c>
      <c r="G5085" s="2">
        <v>188.55500000000001</v>
      </c>
      <c r="I5085" s="2">
        <f t="shared" si="79"/>
        <v>51</v>
      </c>
      <c r="J5085" s="2">
        <f>VLOOKUP(A5085,Urbanizaton!$B$2:$BI$265,I5085)</f>
        <v>86.293000000000006</v>
      </c>
      <c r="K5085" s="2">
        <f>VLOOKUP(A5085,Population!$B$2:$BI$265,I5085)</f>
        <v>5461438</v>
      </c>
      <c r="L5085" s="2" t="str">
        <f>VLOOKUP(A5085,Region!$C$1:$G$241,5)</f>
        <v>Europe</v>
      </c>
    </row>
    <row r="5086" spans="1:12" x14ac:dyDescent="0.55000000000000004">
      <c r="A5086" s="2" t="s">
        <v>25</v>
      </c>
      <c r="B5086" s="2" t="s">
        <v>8</v>
      </c>
      <c r="C5086" s="2" t="s">
        <v>14</v>
      </c>
      <c r="D5086" s="2" t="s">
        <v>20</v>
      </c>
      <c r="E5086" s="2" t="s">
        <v>11</v>
      </c>
      <c r="F5086" s="2">
        <v>2007</v>
      </c>
      <c r="G5086" s="2">
        <v>34.524999999999999</v>
      </c>
      <c r="I5086" s="2">
        <f t="shared" si="79"/>
        <v>51</v>
      </c>
      <c r="J5086" s="2">
        <f>VLOOKUP(A5086,Urbanizaton!$B$2:$BI$265,I5086)</f>
        <v>86.293000000000006</v>
      </c>
      <c r="K5086" s="2">
        <f>VLOOKUP(A5086,Population!$B$2:$BI$265,I5086)</f>
        <v>5461438</v>
      </c>
      <c r="L5086" s="2" t="str">
        <f>VLOOKUP(A5086,Region!$C$1:$G$241,5)</f>
        <v>Europe</v>
      </c>
    </row>
    <row r="5087" spans="1:12" x14ac:dyDescent="0.55000000000000004">
      <c r="A5087" s="2" t="s">
        <v>25</v>
      </c>
      <c r="B5087" s="2" t="s">
        <v>8</v>
      </c>
      <c r="C5087" s="2" t="s">
        <v>15</v>
      </c>
      <c r="D5087" s="2" t="s">
        <v>13</v>
      </c>
      <c r="E5087" s="2" t="s">
        <v>11</v>
      </c>
      <c r="F5087" s="2">
        <v>2007</v>
      </c>
      <c r="G5087" s="2">
        <v>27.209</v>
      </c>
      <c r="I5087" s="2">
        <f t="shared" si="79"/>
        <v>51</v>
      </c>
      <c r="J5087" s="2">
        <f>VLOOKUP(A5087,Urbanizaton!$B$2:$BI$265,I5087)</f>
        <v>86.293000000000006</v>
      </c>
      <c r="K5087" s="2">
        <f>VLOOKUP(A5087,Population!$B$2:$BI$265,I5087)</f>
        <v>5461438</v>
      </c>
      <c r="L5087" s="2" t="str">
        <f>VLOOKUP(A5087,Region!$C$1:$G$241,5)</f>
        <v>Europe</v>
      </c>
    </row>
    <row r="5088" spans="1:12" x14ac:dyDescent="0.55000000000000004">
      <c r="A5088" s="2" t="s">
        <v>25</v>
      </c>
      <c r="B5088" s="2" t="s">
        <v>8</v>
      </c>
      <c r="C5088" s="2" t="s">
        <v>15</v>
      </c>
      <c r="D5088" s="2" t="s">
        <v>20</v>
      </c>
      <c r="E5088" s="2" t="s">
        <v>11</v>
      </c>
      <c r="F5088" s="2">
        <v>2007</v>
      </c>
      <c r="G5088" s="2">
        <v>4.9820000000000002</v>
      </c>
      <c r="I5088" s="2">
        <f t="shared" si="79"/>
        <v>51</v>
      </c>
      <c r="J5088" s="2">
        <f>VLOOKUP(A5088,Urbanizaton!$B$2:$BI$265,I5088)</f>
        <v>86.293000000000006</v>
      </c>
      <c r="K5088" s="2">
        <f>VLOOKUP(A5088,Population!$B$2:$BI$265,I5088)</f>
        <v>5461438</v>
      </c>
      <c r="L5088" s="2" t="str">
        <f>VLOOKUP(A5088,Region!$C$1:$G$241,5)</f>
        <v>Europe</v>
      </c>
    </row>
    <row r="5089" spans="1:12" x14ac:dyDescent="0.55000000000000004">
      <c r="A5089" s="2" t="s">
        <v>25</v>
      </c>
      <c r="B5089" s="2" t="s">
        <v>8</v>
      </c>
      <c r="C5089" s="2" t="s">
        <v>16</v>
      </c>
      <c r="D5089" s="2" t="s">
        <v>13</v>
      </c>
      <c r="E5089" s="2" t="s">
        <v>11</v>
      </c>
      <c r="F5089" s="2">
        <v>2007</v>
      </c>
      <c r="G5089" s="2">
        <v>140.696</v>
      </c>
      <c r="I5089" s="2">
        <f t="shared" si="79"/>
        <v>51</v>
      </c>
      <c r="J5089" s="2">
        <f>VLOOKUP(A5089,Urbanizaton!$B$2:$BI$265,I5089)</f>
        <v>86.293000000000006</v>
      </c>
      <c r="K5089" s="2">
        <f>VLOOKUP(A5089,Population!$B$2:$BI$265,I5089)</f>
        <v>5461438</v>
      </c>
      <c r="L5089" s="2" t="str">
        <f>VLOOKUP(A5089,Region!$C$1:$G$241,5)</f>
        <v>Europe</v>
      </c>
    </row>
    <row r="5090" spans="1:12" x14ac:dyDescent="0.55000000000000004">
      <c r="A5090" s="2" t="s">
        <v>25</v>
      </c>
      <c r="B5090" s="2" t="s">
        <v>8</v>
      </c>
      <c r="C5090" s="2" t="s">
        <v>16</v>
      </c>
      <c r="D5090" s="2" t="s">
        <v>20</v>
      </c>
      <c r="E5090" s="2" t="s">
        <v>11</v>
      </c>
      <c r="F5090" s="2">
        <v>2007</v>
      </c>
      <c r="G5090" s="2">
        <v>25.762</v>
      </c>
      <c r="I5090" s="2">
        <f t="shared" si="79"/>
        <v>51</v>
      </c>
      <c r="J5090" s="2">
        <f>VLOOKUP(A5090,Urbanizaton!$B$2:$BI$265,I5090)</f>
        <v>86.293000000000006</v>
      </c>
      <c r="K5090" s="2">
        <f>VLOOKUP(A5090,Population!$B$2:$BI$265,I5090)</f>
        <v>5461438</v>
      </c>
      <c r="L5090" s="2" t="str">
        <f>VLOOKUP(A5090,Region!$C$1:$G$241,5)</f>
        <v>Europe</v>
      </c>
    </row>
    <row r="5091" spans="1:12" x14ac:dyDescent="0.55000000000000004">
      <c r="A5091" s="2" t="s">
        <v>25</v>
      </c>
      <c r="B5091" s="2" t="s">
        <v>8</v>
      </c>
      <c r="C5091" s="2" t="s">
        <v>12</v>
      </c>
      <c r="D5091" s="2" t="s">
        <v>13</v>
      </c>
      <c r="E5091" s="2" t="s">
        <v>11</v>
      </c>
      <c r="F5091" s="2">
        <v>2008</v>
      </c>
      <c r="G5091" s="2">
        <v>439.49400000000003</v>
      </c>
      <c r="I5091" s="2">
        <f t="shared" si="79"/>
        <v>52</v>
      </c>
      <c r="J5091" s="2">
        <f>VLOOKUP(A5091,Urbanizaton!$B$2:$BI$265,I5091)</f>
        <v>86.486999999999995</v>
      </c>
      <c r="K5091" s="2">
        <f>VLOOKUP(A5091,Population!$B$2:$BI$265,I5091)</f>
        <v>5493621</v>
      </c>
      <c r="L5091" s="2" t="str">
        <f>VLOOKUP(A5091,Region!$C$1:$G$241,5)</f>
        <v>Europe</v>
      </c>
    </row>
    <row r="5092" spans="1:12" x14ac:dyDescent="0.55000000000000004">
      <c r="A5092" s="2" t="s">
        <v>25</v>
      </c>
      <c r="B5092" s="2" t="s">
        <v>8</v>
      </c>
      <c r="C5092" s="2" t="s">
        <v>12</v>
      </c>
      <c r="D5092" s="2" t="s">
        <v>20</v>
      </c>
      <c r="E5092" s="2" t="s">
        <v>11</v>
      </c>
      <c r="F5092" s="2">
        <v>2008</v>
      </c>
      <c r="G5092" s="2">
        <v>80.001000000000005</v>
      </c>
      <c r="I5092" s="2">
        <f t="shared" si="79"/>
        <v>52</v>
      </c>
      <c r="J5092" s="2">
        <f>VLOOKUP(A5092,Urbanizaton!$B$2:$BI$265,I5092)</f>
        <v>86.486999999999995</v>
      </c>
      <c r="K5092" s="2">
        <f>VLOOKUP(A5092,Population!$B$2:$BI$265,I5092)</f>
        <v>5493621</v>
      </c>
      <c r="L5092" s="2" t="str">
        <f>VLOOKUP(A5092,Region!$C$1:$G$241,5)</f>
        <v>Europe</v>
      </c>
    </row>
    <row r="5093" spans="1:12" x14ac:dyDescent="0.55000000000000004">
      <c r="A5093" s="2" t="s">
        <v>25</v>
      </c>
      <c r="B5093" s="2" t="s">
        <v>8</v>
      </c>
      <c r="C5093" s="2" t="s">
        <v>9</v>
      </c>
      <c r="D5093" s="2" t="s">
        <v>10</v>
      </c>
      <c r="E5093" s="2" t="s">
        <v>11</v>
      </c>
      <c r="F5093" s="2">
        <v>2008</v>
      </c>
      <c r="G5093" s="2">
        <v>48.63</v>
      </c>
      <c r="I5093" s="2">
        <f t="shared" si="79"/>
        <v>52</v>
      </c>
      <c r="J5093" s="2">
        <f>VLOOKUP(A5093,Urbanizaton!$B$2:$BI$265,I5093)</f>
        <v>86.486999999999995</v>
      </c>
      <c r="K5093" s="2">
        <f>VLOOKUP(A5093,Population!$B$2:$BI$265,I5093)</f>
        <v>5493621</v>
      </c>
      <c r="L5093" s="2" t="str">
        <f>VLOOKUP(A5093,Region!$C$1:$G$241,5)</f>
        <v>Europe</v>
      </c>
    </row>
    <row r="5094" spans="1:12" x14ac:dyDescent="0.55000000000000004">
      <c r="A5094" s="2" t="s">
        <v>25</v>
      </c>
      <c r="B5094" s="2" t="s">
        <v>8</v>
      </c>
      <c r="C5094" s="2" t="s">
        <v>9</v>
      </c>
      <c r="D5094" s="2" t="s">
        <v>17</v>
      </c>
      <c r="E5094" s="2" t="s">
        <v>11</v>
      </c>
      <c r="F5094" s="2">
        <v>2008</v>
      </c>
      <c r="G5094" s="2">
        <v>8.85</v>
      </c>
      <c r="I5094" s="2">
        <f t="shared" si="79"/>
        <v>52</v>
      </c>
      <c r="J5094" s="2">
        <f>VLOOKUP(A5094,Urbanizaton!$B$2:$BI$265,I5094)</f>
        <v>86.486999999999995</v>
      </c>
      <c r="K5094" s="2">
        <f>VLOOKUP(A5094,Population!$B$2:$BI$265,I5094)</f>
        <v>5493621</v>
      </c>
      <c r="L5094" s="2" t="str">
        <f>VLOOKUP(A5094,Region!$C$1:$G$241,5)</f>
        <v>Europe</v>
      </c>
    </row>
    <row r="5095" spans="1:12" x14ac:dyDescent="0.55000000000000004">
      <c r="A5095" s="2" t="s">
        <v>25</v>
      </c>
      <c r="B5095" s="2" t="s">
        <v>8</v>
      </c>
      <c r="C5095" s="2" t="s">
        <v>18</v>
      </c>
      <c r="D5095" s="2" t="s">
        <v>17</v>
      </c>
      <c r="E5095" s="2" t="s">
        <v>11</v>
      </c>
      <c r="F5095" s="2">
        <v>2008</v>
      </c>
      <c r="G5095" s="2">
        <v>12.148</v>
      </c>
      <c r="I5095" s="2">
        <f t="shared" si="79"/>
        <v>52</v>
      </c>
      <c r="J5095" s="2">
        <f>VLOOKUP(A5095,Urbanizaton!$B$2:$BI$265,I5095)</f>
        <v>86.486999999999995</v>
      </c>
      <c r="K5095" s="2">
        <f>VLOOKUP(A5095,Population!$B$2:$BI$265,I5095)</f>
        <v>5493621</v>
      </c>
      <c r="L5095" s="2" t="str">
        <f>VLOOKUP(A5095,Region!$C$1:$G$241,5)</f>
        <v>Europe</v>
      </c>
    </row>
    <row r="5096" spans="1:12" x14ac:dyDescent="0.55000000000000004">
      <c r="A5096" s="2" t="s">
        <v>25</v>
      </c>
      <c r="B5096" s="2" t="s">
        <v>8</v>
      </c>
      <c r="C5096" s="2" t="s">
        <v>18</v>
      </c>
      <c r="D5096" s="2" t="s">
        <v>19</v>
      </c>
      <c r="E5096" s="2" t="s">
        <v>11</v>
      </c>
      <c r="F5096" s="2">
        <v>2008</v>
      </c>
      <c r="G5096" s="2">
        <v>66738.698000000004</v>
      </c>
      <c r="I5096" s="2">
        <f t="shared" si="79"/>
        <v>52</v>
      </c>
      <c r="J5096" s="2">
        <f>VLOOKUP(A5096,Urbanizaton!$B$2:$BI$265,I5096)</f>
        <v>86.486999999999995</v>
      </c>
      <c r="K5096" s="2">
        <f>VLOOKUP(A5096,Population!$B$2:$BI$265,I5096)</f>
        <v>5493621</v>
      </c>
      <c r="L5096" s="2" t="str">
        <f>VLOOKUP(A5096,Region!$C$1:$G$241,5)</f>
        <v>Europe</v>
      </c>
    </row>
    <row r="5097" spans="1:12" x14ac:dyDescent="0.55000000000000004">
      <c r="A5097" s="2" t="s">
        <v>25</v>
      </c>
      <c r="B5097" s="2" t="s">
        <v>8</v>
      </c>
      <c r="C5097" s="2" t="s">
        <v>14</v>
      </c>
      <c r="D5097" s="2" t="s">
        <v>13</v>
      </c>
      <c r="E5097" s="2" t="s">
        <v>11</v>
      </c>
      <c r="F5097" s="2">
        <v>2008</v>
      </c>
      <c r="G5097" s="2">
        <v>171.35</v>
      </c>
      <c r="I5097" s="2">
        <f t="shared" si="79"/>
        <v>52</v>
      </c>
      <c r="J5097" s="2">
        <f>VLOOKUP(A5097,Urbanizaton!$B$2:$BI$265,I5097)</f>
        <v>86.486999999999995</v>
      </c>
      <c r="K5097" s="2">
        <f>VLOOKUP(A5097,Population!$B$2:$BI$265,I5097)</f>
        <v>5493621</v>
      </c>
      <c r="L5097" s="2" t="str">
        <f>VLOOKUP(A5097,Region!$C$1:$G$241,5)</f>
        <v>Europe</v>
      </c>
    </row>
    <row r="5098" spans="1:12" x14ac:dyDescent="0.55000000000000004">
      <c r="A5098" s="2" t="s">
        <v>25</v>
      </c>
      <c r="B5098" s="2" t="s">
        <v>8</v>
      </c>
      <c r="C5098" s="2" t="s">
        <v>14</v>
      </c>
      <c r="D5098" s="2" t="s">
        <v>20</v>
      </c>
      <c r="E5098" s="2" t="s">
        <v>11</v>
      </c>
      <c r="F5098" s="2">
        <v>2008</v>
      </c>
      <c r="G5098" s="2">
        <v>31.190999999999999</v>
      </c>
      <c r="I5098" s="2">
        <f t="shared" si="79"/>
        <v>52</v>
      </c>
      <c r="J5098" s="2">
        <f>VLOOKUP(A5098,Urbanizaton!$B$2:$BI$265,I5098)</f>
        <v>86.486999999999995</v>
      </c>
      <c r="K5098" s="2">
        <f>VLOOKUP(A5098,Population!$B$2:$BI$265,I5098)</f>
        <v>5493621</v>
      </c>
      <c r="L5098" s="2" t="str">
        <f>VLOOKUP(A5098,Region!$C$1:$G$241,5)</f>
        <v>Europe</v>
      </c>
    </row>
    <row r="5099" spans="1:12" x14ac:dyDescent="0.55000000000000004">
      <c r="A5099" s="2" t="s">
        <v>25</v>
      </c>
      <c r="B5099" s="2" t="s">
        <v>8</v>
      </c>
      <c r="C5099" s="2" t="s">
        <v>15</v>
      </c>
      <c r="D5099" s="2" t="s">
        <v>13</v>
      </c>
      <c r="E5099" s="2" t="s">
        <v>11</v>
      </c>
      <c r="F5099" s="2">
        <v>2008</v>
      </c>
      <c r="G5099" s="2">
        <v>21.132000000000001</v>
      </c>
      <c r="I5099" s="2">
        <f t="shared" si="79"/>
        <v>52</v>
      </c>
      <c r="J5099" s="2">
        <f>VLOOKUP(A5099,Urbanizaton!$B$2:$BI$265,I5099)</f>
        <v>86.486999999999995</v>
      </c>
      <c r="K5099" s="2">
        <f>VLOOKUP(A5099,Population!$B$2:$BI$265,I5099)</f>
        <v>5493621</v>
      </c>
      <c r="L5099" s="2" t="str">
        <f>VLOOKUP(A5099,Region!$C$1:$G$241,5)</f>
        <v>Europe</v>
      </c>
    </row>
    <row r="5100" spans="1:12" x14ac:dyDescent="0.55000000000000004">
      <c r="A5100" s="2" t="s">
        <v>25</v>
      </c>
      <c r="B5100" s="2" t="s">
        <v>8</v>
      </c>
      <c r="C5100" s="2" t="s">
        <v>15</v>
      </c>
      <c r="D5100" s="2" t="s">
        <v>20</v>
      </c>
      <c r="E5100" s="2" t="s">
        <v>11</v>
      </c>
      <c r="F5100" s="2">
        <v>2008</v>
      </c>
      <c r="G5100" s="2">
        <v>3.847</v>
      </c>
      <c r="I5100" s="2">
        <f t="shared" si="79"/>
        <v>52</v>
      </c>
      <c r="J5100" s="2">
        <f>VLOOKUP(A5100,Urbanizaton!$B$2:$BI$265,I5100)</f>
        <v>86.486999999999995</v>
      </c>
      <c r="K5100" s="2">
        <f>VLOOKUP(A5100,Population!$B$2:$BI$265,I5100)</f>
        <v>5493621</v>
      </c>
      <c r="L5100" s="2" t="str">
        <f>VLOOKUP(A5100,Region!$C$1:$G$241,5)</f>
        <v>Europe</v>
      </c>
    </row>
    <row r="5101" spans="1:12" x14ac:dyDescent="0.55000000000000004">
      <c r="A5101" s="2" t="s">
        <v>25</v>
      </c>
      <c r="B5101" s="2" t="s">
        <v>8</v>
      </c>
      <c r="C5101" s="2" t="s">
        <v>16</v>
      </c>
      <c r="D5101" s="2" t="s">
        <v>13</v>
      </c>
      <c r="E5101" s="2" t="s">
        <v>11</v>
      </c>
      <c r="F5101" s="2">
        <v>2008</v>
      </c>
      <c r="G5101" s="2">
        <v>135.61799999999999</v>
      </c>
      <c r="I5101" s="2">
        <f t="shared" si="79"/>
        <v>52</v>
      </c>
      <c r="J5101" s="2">
        <f>VLOOKUP(A5101,Urbanizaton!$B$2:$BI$265,I5101)</f>
        <v>86.486999999999995</v>
      </c>
      <c r="K5101" s="2">
        <f>VLOOKUP(A5101,Population!$B$2:$BI$265,I5101)</f>
        <v>5493621</v>
      </c>
      <c r="L5101" s="2" t="str">
        <f>VLOOKUP(A5101,Region!$C$1:$G$241,5)</f>
        <v>Europe</v>
      </c>
    </row>
    <row r="5102" spans="1:12" x14ac:dyDescent="0.55000000000000004">
      <c r="A5102" s="2" t="s">
        <v>25</v>
      </c>
      <c r="B5102" s="2" t="s">
        <v>8</v>
      </c>
      <c r="C5102" s="2" t="s">
        <v>16</v>
      </c>
      <c r="D5102" s="2" t="s">
        <v>20</v>
      </c>
      <c r="E5102" s="2" t="s">
        <v>11</v>
      </c>
      <c r="F5102" s="2">
        <v>2008</v>
      </c>
      <c r="G5102" s="2">
        <v>24.686</v>
      </c>
      <c r="I5102" s="2">
        <f t="shared" si="79"/>
        <v>52</v>
      </c>
      <c r="J5102" s="2">
        <f>VLOOKUP(A5102,Urbanizaton!$B$2:$BI$265,I5102)</f>
        <v>86.486999999999995</v>
      </c>
      <c r="K5102" s="2">
        <f>VLOOKUP(A5102,Population!$B$2:$BI$265,I5102)</f>
        <v>5493621</v>
      </c>
      <c r="L5102" s="2" t="str">
        <f>VLOOKUP(A5102,Region!$C$1:$G$241,5)</f>
        <v>Europe</v>
      </c>
    </row>
    <row r="5103" spans="1:12" x14ac:dyDescent="0.55000000000000004">
      <c r="A5103" s="2" t="s">
        <v>25</v>
      </c>
      <c r="B5103" s="2" t="s">
        <v>8</v>
      </c>
      <c r="C5103" s="2" t="s">
        <v>12</v>
      </c>
      <c r="D5103" s="2" t="s">
        <v>13</v>
      </c>
      <c r="E5103" s="2" t="s">
        <v>11</v>
      </c>
      <c r="F5103" s="2">
        <v>2009</v>
      </c>
      <c r="G5103" s="2">
        <v>410.45600000000002</v>
      </c>
      <c r="I5103" s="2">
        <f t="shared" si="79"/>
        <v>53</v>
      </c>
      <c r="J5103" s="2">
        <f>VLOOKUP(A5103,Urbanizaton!$B$2:$BI$265,I5103)</f>
        <v>86.653999999999996</v>
      </c>
      <c r="K5103" s="2">
        <f>VLOOKUP(A5103,Population!$B$2:$BI$265,I5103)</f>
        <v>5523095</v>
      </c>
      <c r="L5103" s="2" t="str">
        <f>VLOOKUP(A5103,Region!$C$1:$G$241,5)</f>
        <v>Europe</v>
      </c>
    </row>
    <row r="5104" spans="1:12" x14ac:dyDescent="0.55000000000000004">
      <c r="A5104" s="2" t="s">
        <v>25</v>
      </c>
      <c r="B5104" s="2" t="s">
        <v>8</v>
      </c>
      <c r="C5104" s="2" t="s">
        <v>12</v>
      </c>
      <c r="D5104" s="2" t="s">
        <v>20</v>
      </c>
      <c r="E5104" s="2" t="s">
        <v>11</v>
      </c>
      <c r="F5104" s="2">
        <v>2009</v>
      </c>
      <c r="G5104" s="2">
        <v>74.316000000000003</v>
      </c>
      <c r="I5104" s="2">
        <f t="shared" si="79"/>
        <v>53</v>
      </c>
      <c r="J5104" s="2">
        <f>VLOOKUP(A5104,Urbanizaton!$B$2:$BI$265,I5104)</f>
        <v>86.653999999999996</v>
      </c>
      <c r="K5104" s="2">
        <f>VLOOKUP(A5104,Population!$B$2:$BI$265,I5104)</f>
        <v>5523095</v>
      </c>
      <c r="L5104" s="2" t="str">
        <f>VLOOKUP(A5104,Region!$C$1:$G$241,5)</f>
        <v>Europe</v>
      </c>
    </row>
    <row r="5105" spans="1:12" x14ac:dyDescent="0.55000000000000004">
      <c r="A5105" s="2" t="s">
        <v>25</v>
      </c>
      <c r="B5105" s="2" t="s">
        <v>8</v>
      </c>
      <c r="C5105" s="2" t="s">
        <v>9</v>
      </c>
      <c r="D5105" s="2" t="s">
        <v>10</v>
      </c>
      <c r="E5105" s="2" t="s">
        <v>11</v>
      </c>
      <c r="F5105" s="2">
        <v>2009</v>
      </c>
      <c r="G5105" s="2">
        <v>46.9</v>
      </c>
      <c r="I5105" s="2">
        <f t="shared" si="79"/>
        <v>53</v>
      </c>
      <c r="J5105" s="2">
        <f>VLOOKUP(A5105,Urbanizaton!$B$2:$BI$265,I5105)</f>
        <v>86.653999999999996</v>
      </c>
      <c r="K5105" s="2">
        <f>VLOOKUP(A5105,Population!$B$2:$BI$265,I5105)</f>
        <v>5523095</v>
      </c>
      <c r="L5105" s="2" t="str">
        <f>VLOOKUP(A5105,Region!$C$1:$G$241,5)</f>
        <v>Europe</v>
      </c>
    </row>
    <row r="5106" spans="1:12" x14ac:dyDescent="0.55000000000000004">
      <c r="A5106" s="2" t="s">
        <v>25</v>
      </c>
      <c r="B5106" s="2" t="s">
        <v>8</v>
      </c>
      <c r="C5106" s="2" t="s">
        <v>9</v>
      </c>
      <c r="D5106" s="2" t="s">
        <v>17</v>
      </c>
      <c r="E5106" s="2" t="s">
        <v>11</v>
      </c>
      <c r="F5106" s="2">
        <v>2009</v>
      </c>
      <c r="G5106" s="2">
        <v>8.49</v>
      </c>
      <c r="I5106" s="2">
        <f t="shared" si="79"/>
        <v>53</v>
      </c>
      <c r="J5106" s="2">
        <f>VLOOKUP(A5106,Urbanizaton!$B$2:$BI$265,I5106)</f>
        <v>86.653999999999996</v>
      </c>
      <c r="K5106" s="2">
        <f>VLOOKUP(A5106,Population!$B$2:$BI$265,I5106)</f>
        <v>5523095</v>
      </c>
      <c r="L5106" s="2" t="str">
        <f>VLOOKUP(A5106,Region!$C$1:$G$241,5)</f>
        <v>Europe</v>
      </c>
    </row>
    <row r="5107" spans="1:12" x14ac:dyDescent="0.55000000000000004">
      <c r="A5107" s="2" t="s">
        <v>25</v>
      </c>
      <c r="B5107" s="2" t="s">
        <v>8</v>
      </c>
      <c r="C5107" s="2" t="s">
        <v>18</v>
      </c>
      <c r="D5107" s="2" t="s">
        <v>17</v>
      </c>
      <c r="E5107" s="2" t="s">
        <v>11</v>
      </c>
      <c r="F5107" s="2">
        <v>2009</v>
      </c>
      <c r="G5107" s="2">
        <v>11.563000000000001</v>
      </c>
      <c r="I5107" s="2">
        <f t="shared" si="79"/>
        <v>53</v>
      </c>
      <c r="J5107" s="2">
        <f>VLOOKUP(A5107,Urbanizaton!$B$2:$BI$265,I5107)</f>
        <v>86.653999999999996</v>
      </c>
      <c r="K5107" s="2">
        <f>VLOOKUP(A5107,Population!$B$2:$BI$265,I5107)</f>
        <v>5523095</v>
      </c>
      <c r="L5107" s="2" t="str">
        <f>VLOOKUP(A5107,Region!$C$1:$G$241,5)</f>
        <v>Europe</v>
      </c>
    </row>
    <row r="5108" spans="1:12" x14ac:dyDescent="0.55000000000000004">
      <c r="A5108" s="2" t="s">
        <v>25</v>
      </c>
      <c r="B5108" s="2" t="s">
        <v>8</v>
      </c>
      <c r="C5108" s="2" t="s">
        <v>18</v>
      </c>
      <c r="D5108" s="2" t="s">
        <v>19</v>
      </c>
      <c r="E5108" s="2" t="s">
        <v>11</v>
      </c>
      <c r="F5108" s="2">
        <v>2009</v>
      </c>
      <c r="G5108" s="2">
        <v>63863.707999999999</v>
      </c>
      <c r="I5108" s="2">
        <f t="shared" si="79"/>
        <v>53</v>
      </c>
      <c r="J5108" s="2">
        <f>VLOOKUP(A5108,Urbanizaton!$B$2:$BI$265,I5108)</f>
        <v>86.653999999999996</v>
      </c>
      <c r="K5108" s="2">
        <f>VLOOKUP(A5108,Population!$B$2:$BI$265,I5108)</f>
        <v>5523095</v>
      </c>
      <c r="L5108" s="2" t="str">
        <f>VLOOKUP(A5108,Region!$C$1:$G$241,5)</f>
        <v>Europe</v>
      </c>
    </row>
    <row r="5109" spans="1:12" x14ac:dyDescent="0.55000000000000004">
      <c r="A5109" s="2" t="s">
        <v>25</v>
      </c>
      <c r="B5109" s="2" t="s">
        <v>8</v>
      </c>
      <c r="C5109" s="2" t="s">
        <v>14</v>
      </c>
      <c r="D5109" s="2" t="s">
        <v>13</v>
      </c>
      <c r="E5109" s="2" t="s">
        <v>11</v>
      </c>
      <c r="F5109" s="2">
        <v>2009</v>
      </c>
      <c r="G5109" s="2">
        <v>151.459</v>
      </c>
      <c r="I5109" s="2">
        <f t="shared" si="79"/>
        <v>53</v>
      </c>
      <c r="J5109" s="2">
        <f>VLOOKUP(A5109,Urbanizaton!$B$2:$BI$265,I5109)</f>
        <v>86.653999999999996</v>
      </c>
      <c r="K5109" s="2">
        <f>VLOOKUP(A5109,Population!$B$2:$BI$265,I5109)</f>
        <v>5523095</v>
      </c>
      <c r="L5109" s="2" t="str">
        <f>VLOOKUP(A5109,Region!$C$1:$G$241,5)</f>
        <v>Europe</v>
      </c>
    </row>
    <row r="5110" spans="1:12" x14ac:dyDescent="0.55000000000000004">
      <c r="A5110" s="2" t="s">
        <v>25</v>
      </c>
      <c r="B5110" s="2" t="s">
        <v>8</v>
      </c>
      <c r="C5110" s="2" t="s">
        <v>14</v>
      </c>
      <c r="D5110" s="2" t="s">
        <v>20</v>
      </c>
      <c r="E5110" s="2" t="s">
        <v>11</v>
      </c>
      <c r="F5110" s="2">
        <v>2009</v>
      </c>
      <c r="G5110" s="2">
        <v>27.422999999999998</v>
      </c>
      <c r="I5110" s="2">
        <f t="shared" si="79"/>
        <v>53</v>
      </c>
      <c r="J5110" s="2">
        <f>VLOOKUP(A5110,Urbanizaton!$B$2:$BI$265,I5110)</f>
        <v>86.653999999999996</v>
      </c>
      <c r="K5110" s="2">
        <f>VLOOKUP(A5110,Population!$B$2:$BI$265,I5110)</f>
        <v>5523095</v>
      </c>
      <c r="L5110" s="2" t="str">
        <f>VLOOKUP(A5110,Region!$C$1:$G$241,5)</f>
        <v>Europe</v>
      </c>
    </row>
    <row r="5111" spans="1:12" x14ac:dyDescent="0.55000000000000004">
      <c r="A5111" s="2" t="s">
        <v>25</v>
      </c>
      <c r="B5111" s="2" t="s">
        <v>8</v>
      </c>
      <c r="C5111" s="2" t="s">
        <v>15</v>
      </c>
      <c r="D5111" s="2" t="s">
        <v>13</v>
      </c>
      <c r="E5111" s="2" t="s">
        <v>11</v>
      </c>
      <c r="F5111" s="2">
        <v>2009</v>
      </c>
      <c r="G5111" s="2">
        <v>15.532999999999999</v>
      </c>
      <c r="I5111" s="2">
        <f t="shared" si="79"/>
        <v>53</v>
      </c>
      <c r="J5111" s="2">
        <f>VLOOKUP(A5111,Urbanizaton!$B$2:$BI$265,I5111)</f>
        <v>86.653999999999996</v>
      </c>
      <c r="K5111" s="2">
        <f>VLOOKUP(A5111,Population!$B$2:$BI$265,I5111)</f>
        <v>5523095</v>
      </c>
      <c r="L5111" s="2" t="str">
        <f>VLOOKUP(A5111,Region!$C$1:$G$241,5)</f>
        <v>Europe</v>
      </c>
    </row>
    <row r="5112" spans="1:12" x14ac:dyDescent="0.55000000000000004">
      <c r="A5112" s="2" t="s">
        <v>25</v>
      </c>
      <c r="B5112" s="2" t="s">
        <v>8</v>
      </c>
      <c r="C5112" s="2" t="s">
        <v>15</v>
      </c>
      <c r="D5112" s="2" t="s">
        <v>20</v>
      </c>
      <c r="E5112" s="2" t="s">
        <v>11</v>
      </c>
      <c r="F5112" s="2">
        <v>2009</v>
      </c>
      <c r="G5112" s="2">
        <v>2.8119999999999998</v>
      </c>
      <c r="I5112" s="2">
        <f t="shared" si="79"/>
        <v>53</v>
      </c>
      <c r="J5112" s="2">
        <f>VLOOKUP(A5112,Urbanizaton!$B$2:$BI$265,I5112)</f>
        <v>86.653999999999996</v>
      </c>
      <c r="K5112" s="2">
        <f>VLOOKUP(A5112,Population!$B$2:$BI$265,I5112)</f>
        <v>5523095</v>
      </c>
      <c r="L5112" s="2" t="str">
        <f>VLOOKUP(A5112,Region!$C$1:$G$241,5)</f>
        <v>Europe</v>
      </c>
    </row>
    <row r="5113" spans="1:12" x14ac:dyDescent="0.55000000000000004">
      <c r="A5113" s="2" t="s">
        <v>25</v>
      </c>
      <c r="B5113" s="2" t="s">
        <v>8</v>
      </c>
      <c r="C5113" s="2" t="s">
        <v>16</v>
      </c>
      <c r="D5113" s="2" t="s">
        <v>13</v>
      </c>
      <c r="E5113" s="2" t="s">
        <v>11</v>
      </c>
      <c r="F5113" s="2">
        <v>2009</v>
      </c>
      <c r="G5113" s="2">
        <v>128.13999999999999</v>
      </c>
      <c r="I5113" s="2">
        <f t="shared" si="79"/>
        <v>53</v>
      </c>
      <c r="J5113" s="2">
        <f>VLOOKUP(A5113,Urbanizaton!$B$2:$BI$265,I5113)</f>
        <v>86.653999999999996</v>
      </c>
      <c r="K5113" s="2">
        <f>VLOOKUP(A5113,Population!$B$2:$BI$265,I5113)</f>
        <v>5523095</v>
      </c>
      <c r="L5113" s="2" t="str">
        <f>VLOOKUP(A5113,Region!$C$1:$G$241,5)</f>
        <v>Europe</v>
      </c>
    </row>
    <row r="5114" spans="1:12" x14ac:dyDescent="0.55000000000000004">
      <c r="A5114" s="2" t="s">
        <v>25</v>
      </c>
      <c r="B5114" s="2" t="s">
        <v>8</v>
      </c>
      <c r="C5114" s="2" t="s">
        <v>16</v>
      </c>
      <c r="D5114" s="2" t="s">
        <v>20</v>
      </c>
      <c r="E5114" s="2" t="s">
        <v>11</v>
      </c>
      <c r="F5114" s="2">
        <v>2009</v>
      </c>
      <c r="G5114" s="2">
        <v>23.201000000000001</v>
      </c>
      <c r="I5114" s="2">
        <f t="shared" si="79"/>
        <v>53</v>
      </c>
      <c r="J5114" s="2">
        <f>VLOOKUP(A5114,Urbanizaton!$B$2:$BI$265,I5114)</f>
        <v>86.653999999999996</v>
      </c>
      <c r="K5114" s="2">
        <f>VLOOKUP(A5114,Population!$B$2:$BI$265,I5114)</f>
        <v>5523095</v>
      </c>
      <c r="L5114" s="2" t="str">
        <f>VLOOKUP(A5114,Region!$C$1:$G$241,5)</f>
        <v>Europe</v>
      </c>
    </row>
    <row r="5115" spans="1:12" x14ac:dyDescent="0.55000000000000004">
      <c r="A5115" s="2" t="s">
        <v>25</v>
      </c>
      <c r="B5115" s="2" t="s">
        <v>8</v>
      </c>
      <c r="C5115" s="2" t="s">
        <v>12</v>
      </c>
      <c r="D5115" s="2" t="s">
        <v>13</v>
      </c>
      <c r="E5115" s="2" t="s">
        <v>11</v>
      </c>
      <c r="F5115" s="2">
        <v>2010</v>
      </c>
      <c r="G5115" s="2">
        <v>407.07400000000001</v>
      </c>
      <c r="I5115" s="2">
        <f t="shared" si="79"/>
        <v>54</v>
      </c>
      <c r="J5115" s="2">
        <f>VLOOKUP(A5115,Urbanizaton!$B$2:$BI$265,I5115)</f>
        <v>86.795000000000002</v>
      </c>
      <c r="K5115" s="2">
        <f>VLOOKUP(A5115,Population!$B$2:$BI$265,I5115)</f>
        <v>5547683</v>
      </c>
      <c r="L5115" s="2" t="str">
        <f>VLOOKUP(A5115,Region!$C$1:$G$241,5)</f>
        <v>Europe</v>
      </c>
    </row>
    <row r="5116" spans="1:12" x14ac:dyDescent="0.55000000000000004">
      <c r="A5116" s="2" t="s">
        <v>25</v>
      </c>
      <c r="B5116" s="2" t="s">
        <v>8</v>
      </c>
      <c r="C5116" s="2" t="s">
        <v>12</v>
      </c>
      <c r="D5116" s="2" t="s">
        <v>20</v>
      </c>
      <c r="E5116" s="2" t="s">
        <v>11</v>
      </c>
      <c r="F5116" s="2">
        <v>2010</v>
      </c>
      <c r="G5116" s="2">
        <v>73.376999999999995</v>
      </c>
      <c r="I5116" s="2">
        <f t="shared" si="79"/>
        <v>54</v>
      </c>
      <c r="J5116" s="2">
        <f>VLOOKUP(A5116,Urbanizaton!$B$2:$BI$265,I5116)</f>
        <v>86.795000000000002</v>
      </c>
      <c r="K5116" s="2">
        <f>VLOOKUP(A5116,Population!$B$2:$BI$265,I5116)</f>
        <v>5547683</v>
      </c>
      <c r="L5116" s="2" t="str">
        <f>VLOOKUP(A5116,Region!$C$1:$G$241,5)</f>
        <v>Europe</v>
      </c>
    </row>
    <row r="5117" spans="1:12" x14ac:dyDescent="0.55000000000000004">
      <c r="A5117" s="2" t="s">
        <v>25</v>
      </c>
      <c r="B5117" s="2" t="s">
        <v>8</v>
      </c>
      <c r="C5117" s="2" t="s">
        <v>9</v>
      </c>
      <c r="D5117" s="2" t="s">
        <v>10</v>
      </c>
      <c r="E5117" s="2" t="s">
        <v>11</v>
      </c>
      <c r="F5117" s="2">
        <v>2010</v>
      </c>
      <c r="G5117" s="2">
        <v>47.22</v>
      </c>
      <c r="I5117" s="2">
        <f t="shared" si="79"/>
        <v>54</v>
      </c>
      <c r="J5117" s="2">
        <f>VLOOKUP(A5117,Urbanizaton!$B$2:$BI$265,I5117)</f>
        <v>86.795000000000002</v>
      </c>
      <c r="K5117" s="2">
        <f>VLOOKUP(A5117,Population!$B$2:$BI$265,I5117)</f>
        <v>5547683</v>
      </c>
      <c r="L5117" s="2" t="str">
        <f>VLOOKUP(A5117,Region!$C$1:$G$241,5)</f>
        <v>Europe</v>
      </c>
    </row>
    <row r="5118" spans="1:12" x14ac:dyDescent="0.55000000000000004">
      <c r="A5118" s="2" t="s">
        <v>25</v>
      </c>
      <c r="B5118" s="2" t="s">
        <v>8</v>
      </c>
      <c r="C5118" s="2" t="s">
        <v>9</v>
      </c>
      <c r="D5118" s="2" t="s">
        <v>17</v>
      </c>
      <c r="E5118" s="2" t="s">
        <v>11</v>
      </c>
      <c r="F5118" s="2">
        <v>2010</v>
      </c>
      <c r="G5118" s="2">
        <v>8.51</v>
      </c>
      <c r="I5118" s="2">
        <f t="shared" si="79"/>
        <v>54</v>
      </c>
      <c r="J5118" s="2">
        <f>VLOOKUP(A5118,Urbanizaton!$B$2:$BI$265,I5118)</f>
        <v>86.795000000000002</v>
      </c>
      <c r="K5118" s="2">
        <f>VLOOKUP(A5118,Population!$B$2:$BI$265,I5118)</f>
        <v>5547683</v>
      </c>
      <c r="L5118" s="2" t="str">
        <f>VLOOKUP(A5118,Region!$C$1:$G$241,5)</f>
        <v>Europe</v>
      </c>
    </row>
    <row r="5119" spans="1:12" x14ac:dyDescent="0.55000000000000004">
      <c r="A5119" s="2" t="s">
        <v>25</v>
      </c>
      <c r="B5119" s="2" t="s">
        <v>8</v>
      </c>
      <c r="C5119" s="2" t="s">
        <v>18</v>
      </c>
      <c r="D5119" s="2" t="s">
        <v>17</v>
      </c>
      <c r="E5119" s="2" t="s">
        <v>11</v>
      </c>
      <c r="F5119" s="2">
        <v>2010</v>
      </c>
      <c r="G5119" s="2">
        <v>11.601000000000001</v>
      </c>
      <c r="I5119" s="2">
        <f t="shared" si="79"/>
        <v>54</v>
      </c>
      <c r="J5119" s="2">
        <f>VLOOKUP(A5119,Urbanizaton!$B$2:$BI$265,I5119)</f>
        <v>86.795000000000002</v>
      </c>
      <c r="K5119" s="2">
        <f>VLOOKUP(A5119,Population!$B$2:$BI$265,I5119)</f>
        <v>5547683</v>
      </c>
      <c r="L5119" s="2" t="str">
        <f>VLOOKUP(A5119,Region!$C$1:$G$241,5)</f>
        <v>Europe</v>
      </c>
    </row>
    <row r="5120" spans="1:12" x14ac:dyDescent="0.55000000000000004">
      <c r="A5120" s="2" t="s">
        <v>25</v>
      </c>
      <c r="B5120" s="2" t="s">
        <v>8</v>
      </c>
      <c r="C5120" s="2" t="s">
        <v>18</v>
      </c>
      <c r="D5120" s="2" t="s">
        <v>19</v>
      </c>
      <c r="E5120" s="2" t="s">
        <v>11</v>
      </c>
      <c r="F5120" s="2">
        <v>2010</v>
      </c>
      <c r="G5120" s="2">
        <v>64359.904000000002</v>
      </c>
      <c r="I5120" s="2">
        <f t="shared" si="79"/>
        <v>54</v>
      </c>
      <c r="J5120" s="2">
        <f>VLOOKUP(A5120,Urbanizaton!$B$2:$BI$265,I5120)</f>
        <v>86.795000000000002</v>
      </c>
      <c r="K5120" s="2">
        <f>VLOOKUP(A5120,Population!$B$2:$BI$265,I5120)</f>
        <v>5547683</v>
      </c>
      <c r="L5120" s="2" t="str">
        <f>VLOOKUP(A5120,Region!$C$1:$G$241,5)</f>
        <v>Europe</v>
      </c>
    </row>
    <row r="5121" spans="1:12" x14ac:dyDescent="0.55000000000000004">
      <c r="A5121" s="2" t="s">
        <v>25</v>
      </c>
      <c r="B5121" s="2" t="s">
        <v>8</v>
      </c>
      <c r="C5121" s="2" t="s">
        <v>14</v>
      </c>
      <c r="D5121" s="2" t="s">
        <v>13</v>
      </c>
      <c r="E5121" s="2" t="s">
        <v>11</v>
      </c>
      <c r="F5121" s="2">
        <v>2010</v>
      </c>
      <c r="G5121" s="2">
        <v>146.24100000000001</v>
      </c>
      <c r="I5121" s="2">
        <f t="shared" si="79"/>
        <v>54</v>
      </c>
      <c r="J5121" s="2">
        <f>VLOOKUP(A5121,Urbanizaton!$B$2:$BI$265,I5121)</f>
        <v>86.795000000000002</v>
      </c>
      <c r="K5121" s="2">
        <f>VLOOKUP(A5121,Population!$B$2:$BI$265,I5121)</f>
        <v>5547683</v>
      </c>
      <c r="L5121" s="2" t="str">
        <f>VLOOKUP(A5121,Region!$C$1:$G$241,5)</f>
        <v>Europe</v>
      </c>
    </row>
    <row r="5122" spans="1:12" x14ac:dyDescent="0.55000000000000004">
      <c r="A5122" s="2" t="s">
        <v>25</v>
      </c>
      <c r="B5122" s="2" t="s">
        <v>8</v>
      </c>
      <c r="C5122" s="2" t="s">
        <v>14</v>
      </c>
      <c r="D5122" s="2" t="s">
        <v>20</v>
      </c>
      <c r="E5122" s="2" t="s">
        <v>11</v>
      </c>
      <c r="F5122" s="2">
        <v>2010</v>
      </c>
      <c r="G5122" s="2">
        <v>26.361000000000001</v>
      </c>
      <c r="I5122" s="2">
        <f t="shared" si="79"/>
        <v>54</v>
      </c>
      <c r="J5122" s="2">
        <f>VLOOKUP(A5122,Urbanizaton!$B$2:$BI$265,I5122)</f>
        <v>86.795000000000002</v>
      </c>
      <c r="K5122" s="2">
        <f>VLOOKUP(A5122,Population!$B$2:$BI$265,I5122)</f>
        <v>5547683</v>
      </c>
      <c r="L5122" s="2" t="str">
        <f>VLOOKUP(A5122,Region!$C$1:$G$241,5)</f>
        <v>Europe</v>
      </c>
    </row>
    <row r="5123" spans="1:12" x14ac:dyDescent="0.55000000000000004">
      <c r="A5123" s="2" t="s">
        <v>25</v>
      </c>
      <c r="B5123" s="2" t="s">
        <v>8</v>
      </c>
      <c r="C5123" s="2" t="s">
        <v>15</v>
      </c>
      <c r="D5123" s="2" t="s">
        <v>13</v>
      </c>
      <c r="E5123" s="2" t="s">
        <v>11</v>
      </c>
      <c r="F5123" s="2">
        <v>2010</v>
      </c>
      <c r="G5123" s="2">
        <v>15.539</v>
      </c>
      <c r="I5123" s="2">
        <f t="shared" ref="I5123:I5186" si="80">IF(F5123=1960,4,F5123-1960+4)</f>
        <v>54</v>
      </c>
      <c r="J5123" s="2">
        <f>VLOOKUP(A5123,Urbanizaton!$B$2:$BI$265,I5123)</f>
        <v>86.795000000000002</v>
      </c>
      <c r="K5123" s="2">
        <f>VLOOKUP(A5123,Population!$B$2:$BI$265,I5123)</f>
        <v>5547683</v>
      </c>
      <c r="L5123" s="2" t="str">
        <f>VLOOKUP(A5123,Region!$C$1:$G$241,5)</f>
        <v>Europe</v>
      </c>
    </row>
    <row r="5124" spans="1:12" x14ac:dyDescent="0.55000000000000004">
      <c r="A5124" s="2" t="s">
        <v>25</v>
      </c>
      <c r="B5124" s="2" t="s">
        <v>8</v>
      </c>
      <c r="C5124" s="2" t="s">
        <v>15</v>
      </c>
      <c r="D5124" s="2" t="s">
        <v>20</v>
      </c>
      <c r="E5124" s="2" t="s">
        <v>11</v>
      </c>
      <c r="F5124" s="2">
        <v>2010</v>
      </c>
      <c r="G5124" s="2">
        <v>2.8010000000000002</v>
      </c>
      <c r="I5124" s="2">
        <f t="shared" si="80"/>
        <v>54</v>
      </c>
      <c r="J5124" s="2">
        <f>VLOOKUP(A5124,Urbanizaton!$B$2:$BI$265,I5124)</f>
        <v>86.795000000000002</v>
      </c>
      <c r="K5124" s="2">
        <f>VLOOKUP(A5124,Population!$B$2:$BI$265,I5124)</f>
        <v>5547683</v>
      </c>
      <c r="L5124" s="2" t="str">
        <f>VLOOKUP(A5124,Region!$C$1:$G$241,5)</f>
        <v>Europe</v>
      </c>
    </row>
    <row r="5125" spans="1:12" x14ac:dyDescent="0.55000000000000004">
      <c r="A5125" s="2" t="s">
        <v>25</v>
      </c>
      <c r="B5125" s="2" t="s">
        <v>8</v>
      </c>
      <c r="C5125" s="2" t="s">
        <v>16</v>
      </c>
      <c r="D5125" s="2" t="s">
        <v>13</v>
      </c>
      <c r="E5125" s="2" t="s">
        <v>11</v>
      </c>
      <c r="F5125" s="2">
        <v>2010</v>
      </c>
      <c r="G5125" s="2">
        <v>124.98099999999999</v>
      </c>
      <c r="I5125" s="2">
        <f t="shared" si="80"/>
        <v>54</v>
      </c>
      <c r="J5125" s="2">
        <f>VLOOKUP(A5125,Urbanizaton!$B$2:$BI$265,I5125)</f>
        <v>86.795000000000002</v>
      </c>
      <c r="K5125" s="2">
        <f>VLOOKUP(A5125,Population!$B$2:$BI$265,I5125)</f>
        <v>5547683</v>
      </c>
      <c r="L5125" s="2" t="str">
        <f>VLOOKUP(A5125,Region!$C$1:$G$241,5)</f>
        <v>Europe</v>
      </c>
    </row>
    <row r="5126" spans="1:12" x14ac:dyDescent="0.55000000000000004">
      <c r="A5126" s="2" t="s">
        <v>25</v>
      </c>
      <c r="B5126" s="2" t="s">
        <v>8</v>
      </c>
      <c r="C5126" s="2" t="s">
        <v>16</v>
      </c>
      <c r="D5126" s="2" t="s">
        <v>20</v>
      </c>
      <c r="E5126" s="2" t="s">
        <v>11</v>
      </c>
      <c r="F5126" s="2">
        <v>2010</v>
      </c>
      <c r="G5126" s="2">
        <v>22.529</v>
      </c>
      <c r="I5126" s="2">
        <f t="shared" si="80"/>
        <v>54</v>
      </c>
      <c r="J5126" s="2">
        <f>VLOOKUP(A5126,Urbanizaton!$B$2:$BI$265,I5126)</f>
        <v>86.795000000000002</v>
      </c>
      <c r="K5126" s="2">
        <f>VLOOKUP(A5126,Population!$B$2:$BI$265,I5126)</f>
        <v>5547683</v>
      </c>
      <c r="L5126" s="2" t="str">
        <f>VLOOKUP(A5126,Region!$C$1:$G$241,5)</f>
        <v>Europe</v>
      </c>
    </row>
    <row r="5127" spans="1:12" x14ac:dyDescent="0.55000000000000004">
      <c r="A5127" s="2" t="s">
        <v>25</v>
      </c>
      <c r="B5127" s="2" t="s">
        <v>8</v>
      </c>
      <c r="C5127" s="2" t="s">
        <v>12</v>
      </c>
      <c r="D5127" s="2" t="s">
        <v>13</v>
      </c>
      <c r="E5127" s="2" t="s">
        <v>11</v>
      </c>
      <c r="F5127" s="2">
        <v>2011</v>
      </c>
      <c r="G5127" s="2">
        <v>370.40300000000002</v>
      </c>
      <c r="I5127" s="2">
        <f t="shared" si="80"/>
        <v>55</v>
      </c>
      <c r="J5127" s="2">
        <f>VLOOKUP(A5127,Urbanizaton!$B$2:$BI$265,I5127)</f>
        <v>86.956999999999994</v>
      </c>
      <c r="K5127" s="2">
        <f>VLOOKUP(A5127,Population!$B$2:$BI$265,I5127)</f>
        <v>5570572</v>
      </c>
      <c r="L5127" s="2" t="str">
        <f>VLOOKUP(A5127,Region!$C$1:$G$241,5)</f>
        <v>Europe</v>
      </c>
    </row>
    <row r="5128" spans="1:12" x14ac:dyDescent="0.55000000000000004">
      <c r="A5128" s="2" t="s">
        <v>25</v>
      </c>
      <c r="B5128" s="2" t="s">
        <v>8</v>
      </c>
      <c r="C5128" s="2" t="s">
        <v>12</v>
      </c>
      <c r="D5128" s="2" t="s">
        <v>20</v>
      </c>
      <c r="E5128" s="2" t="s">
        <v>11</v>
      </c>
      <c r="F5128" s="2">
        <v>2011</v>
      </c>
      <c r="G5128" s="2">
        <v>66.492999999999995</v>
      </c>
      <c r="I5128" s="2">
        <f t="shared" si="80"/>
        <v>55</v>
      </c>
      <c r="J5128" s="2">
        <f>VLOOKUP(A5128,Urbanizaton!$B$2:$BI$265,I5128)</f>
        <v>86.956999999999994</v>
      </c>
      <c r="K5128" s="2">
        <f>VLOOKUP(A5128,Population!$B$2:$BI$265,I5128)</f>
        <v>5570572</v>
      </c>
      <c r="L5128" s="2" t="str">
        <f>VLOOKUP(A5128,Region!$C$1:$G$241,5)</f>
        <v>Europe</v>
      </c>
    </row>
    <row r="5129" spans="1:12" x14ac:dyDescent="0.55000000000000004">
      <c r="A5129" s="2" t="s">
        <v>25</v>
      </c>
      <c r="B5129" s="2" t="s">
        <v>8</v>
      </c>
      <c r="C5129" s="2" t="s">
        <v>9</v>
      </c>
      <c r="D5129" s="2" t="s">
        <v>10</v>
      </c>
      <c r="E5129" s="2" t="s">
        <v>11</v>
      </c>
      <c r="F5129" s="2">
        <v>2011</v>
      </c>
      <c r="G5129" s="2">
        <v>42.03</v>
      </c>
      <c r="I5129" s="2">
        <f t="shared" si="80"/>
        <v>55</v>
      </c>
      <c r="J5129" s="2">
        <f>VLOOKUP(A5129,Urbanizaton!$B$2:$BI$265,I5129)</f>
        <v>86.956999999999994</v>
      </c>
      <c r="K5129" s="2">
        <f>VLOOKUP(A5129,Population!$B$2:$BI$265,I5129)</f>
        <v>5570572</v>
      </c>
      <c r="L5129" s="2" t="str">
        <f>VLOOKUP(A5129,Region!$C$1:$G$241,5)</f>
        <v>Europe</v>
      </c>
    </row>
    <row r="5130" spans="1:12" x14ac:dyDescent="0.55000000000000004">
      <c r="A5130" s="2" t="s">
        <v>25</v>
      </c>
      <c r="B5130" s="2" t="s">
        <v>8</v>
      </c>
      <c r="C5130" s="2" t="s">
        <v>9</v>
      </c>
      <c r="D5130" s="2" t="s">
        <v>17</v>
      </c>
      <c r="E5130" s="2" t="s">
        <v>11</v>
      </c>
      <c r="F5130" s="2">
        <v>2011</v>
      </c>
      <c r="G5130" s="2">
        <v>7.54</v>
      </c>
      <c r="I5130" s="2">
        <f t="shared" si="80"/>
        <v>55</v>
      </c>
      <c r="J5130" s="2">
        <f>VLOOKUP(A5130,Urbanizaton!$B$2:$BI$265,I5130)</f>
        <v>86.956999999999994</v>
      </c>
      <c r="K5130" s="2">
        <f>VLOOKUP(A5130,Population!$B$2:$BI$265,I5130)</f>
        <v>5570572</v>
      </c>
      <c r="L5130" s="2" t="str">
        <f>VLOOKUP(A5130,Region!$C$1:$G$241,5)</f>
        <v>Europe</v>
      </c>
    </row>
    <row r="5131" spans="1:12" x14ac:dyDescent="0.55000000000000004">
      <c r="A5131" s="2" t="s">
        <v>25</v>
      </c>
      <c r="B5131" s="2" t="s">
        <v>8</v>
      </c>
      <c r="C5131" s="2" t="s">
        <v>18</v>
      </c>
      <c r="D5131" s="2" t="s">
        <v>17</v>
      </c>
      <c r="E5131" s="2" t="s">
        <v>11</v>
      </c>
      <c r="F5131" s="2">
        <v>2011</v>
      </c>
      <c r="G5131" s="2">
        <v>10.612</v>
      </c>
      <c r="I5131" s="2">
        <f t="shared" si="80"/>
        <v>55</v>
      </c>
      <c r="J5131" s="2">
        <f>VLOOKUP(A5131,Urbanizaton!$B$2:$BI$265,I5131)</f>
        <v>86.956999999999994</v>
      </c>
      <c r="K5131" s="2">
        <f>VLOOKUP(A5131,Population!$B$2:$BI$265,I5131)</f>
        <v>5570572</v>
      </c>
      <c r="L5131" s="2" t="str">
        <f>VLOOKUP(A5131,Region!$C$1:$G$241,5)</f>
        <v>Europe</v>
      </c>
    </row>
    <row r="5132" spans="1:12" x14ac:dyDescent="0.55000000000000004">
      <c r="A5132" s="2" t="s">
        <v>25</v>
      </c>
      <c r="B5132" s="2" t="s">
        <v>8</v>
      </c>
      <c r="C5132" s="2" t="s">
        <v>18</v>
      </c>
      <c r="D5132" s="2" t="s">
        <v>19</v>
      </c>
      <c r="E5132" s="2" t="s">
        <v>11</v>
      </c>
      <c r="F5132" s="2">
        <v>2011</v>
      </c>
      <c r="G5132" s="2">
        <v>59112.427000000003</v>
      </c>
      <c r="I5132" s="2">
        <f t="shared" si="80"/>
        <v>55</v>
      </c>
      <c r="J5132" s="2">
        <f>VLOOKUP(A5132,Urbanizaton!$B$2:$BI$265,I5132)</f>
        <v>86.956999999999994</v>
      </c>
      <c r="K5132" s="2">
        <f>VLOOKUP(A5132,Population!$B$2:$BI$265,I5132)</f>
        <v>5570572</v>
      </c>
      <c r="L5132" s="2" t="str">
        <f>VLOOKUP(A5132,Region!$C$1:$G$241,5)</f>
        <v>Europe</v>
      </c>
    </row>
    <row r="5133" spans="1:12" x14ac:dyDescent="0.55000000000000004">
      <c r="A5133" s="2" t="s">
        <v>25</v>
      </c>
      <c r="B5133" s="2" t="s">
        <v>8</v>
      </c>
      <c r="C5133" s="2" t="s">
        <v>14</v>
      </c>
      <c r="D5133" s="2" t="s">
        <v>13</v>
      </c>
      <c r="E5133" s="2" t="s">
        <v>11</v>
      </c>
      <c r="F5133" s="2">
        <v>2011</v>
      </c>
      <c r="G5133" s="2">
        <v>138.02600000000001</v>
      </c>
      <c r="I5133" s="2">
        <f t="shared" si="80"/>
        <v>55</v>
      </c>
      <c r="J5133" s="2">
        <f>VLOOKUP(A5133,Urbanizaton!$B$2:$BI$265,I5133)</f>
        <v>86.956999999999994</v>
      </c>
      <c r="K5133" s="2">
        <f>VLOOKUP(A5133,Population!$B$2:$BI$265,I5133)</f>
        <v>5570572</v>
      </c>
      <c r="L5133" s="2" t="str">
        <f>VLOOKUP(A5133,Region!$C$1:$G$241,5)</f>
        <v>Europe</v>
      </c>
    </row>
    <row r="5134" spans="1:12" x14ac:dyDescent="0.55000000000000004">
      <c r="A5134" s="2" t="s">
        <v>25</v>
      </c>
      <c r="B5134" s="2" t="s">
        <v>8</v>
      </c>
      <c r="C5134" s="2" t="s">
        <v>14</v>
      </c>
      <c r="D5134" s="2" t="s">
        <v>20</v>
      </c>
      <c r="E5134" s="2" t="s">
        <v>11</v>
      </c>
      <c r="F5134" s="2">
        <v>2011</v>
      </c>
      <c r="G5134" s="2">
        <v>24.777999999999999</v>
      </c>
      <c r="I5134" s="2">
        <f t="shared" si="80"/>
        <v>55</v>
      </c>
      <c r="J5134" s="2">
        <f>VLOOKUP(A5134,Urbanizaton!$B$2:$BI$265,I5134)</f>
        <v>86.956999999999994</v>
      </c>
      <c r="K5134" s="2">
        <f>VLOOKUP(A5134,Population!$B$2:$BI$265,I5134)</f>
        <v>5570572</v>
      </c>
      <c r="L5134" s="2" t="str">
        <f>VLOOKUP(A5134,Region!$C$1:$G$241,5)</f>
        <v>Europe</v>
      </c>
    </row>
    <row r="5135" spans="1:12" x14ac:dyDescent="0.55000000000000004">
      <c r="A5135" s="2" t="s">
        <v>25</v>
      </c>
      <c r="B5135" s="2" t="s">
        <v>8</v>
      </c>
      <c r="C5135" s="2" t="s">
        <v>15</v>
      </c>
      <c r="D5135" s="2" t="s">
        <v>13</v>
      </c>
      <c r="E5135" s="2" t="s">
        <v>11</v>
      </c>
      <c r="F5135" s="2">
        <v>2011</v>
      </c>
      <c r="G5135" s="2">
        <v>14.323</v>
      </c>
      <c r="I5135" s="2">
        <f t="shared" si="80"/>
        <v>55</v>
      </c>
      <c r="J5135" s="2">
        <f>VLOOKUP(A5135,Urbanizaton!$B$2:$BI$265,I5135)</f>
        <v>86.956999999999994</v>
      </c>
      <c r="K5135" s="2">
        <f>VLOOKUP(A5135,Population!$B$2:$BI$265,I5135)</f>
        <v>5570572</v>
      </c>
      <c r="L5135" s="2" t="str">
        <f>VLOOKUP(A5135,Region!$C$1:$G$241,5)</f>
        <v>Europe</v>
      </c>
    </row>
    <row r="5136" spans="1:12" x14ac:dyDescent="0.55000000000000004">
      <c r="A5136" s="2" t="s">
        <v>25</v>
      </c>
      <c r="B5136" s="2" t="s">
        <v>8</v>
      </c>
      <c r="C5136" s="2" t="s">
        <v>15</v>
      </c>
      <c r="D5136" s="2" t="s">
        <v>20</v>
      </c>
      <c r="E5136" s="2" t="s">
        <v>11</v>
      </c>
      <c r="F5136" s="2">
        <v>2011</v>
      </c>
      <c r="G5136" s="2">
        <v>2.5710000000000002</v>
      </c>
      <c r="I5136" s="2">
        <f t="shared" si="80"/>
        <v>55</v>
      </c>
      <c r="J5136" s="2">
        <f>VLOOKUP(A5136,Urbanizaton!$B$2:$BI$265,I5136)</f>
        <v>86.956999999999994</v>
      </c>
      <c r="K5136" s="2">
        <f>VLOOKUP(A5136,Population!$B$2:$BI$265,I5136)</f>
        <v>5570572</v>
      </c>
      <c r="L5136" s="2" t="str">
        <f>VLOOKUP(A5136,Region!$C$1:$G$241,5)</f>
        <v>Europe</v>
      </c>
    </row>
    <row r="5137" spans="1:12" x14ac:dyDescent="0.55000000000000004">
      <c r="A5137" s="2" t="s">
        <v>25</v>
      </c>
      <c r="B5137" s="2" t="s">
        <v>8</v>
      </c>
      <c r="C5137" s="2" t="s">
        <v>16</v>
      </c>
      <c r="D5137" s="2" t="s">
        <v>13</v>
      </c>
      <c r="E5137" s="2" t="s">
        <v>11</v>
      </c>
      <c r="F5137" s="2">
        <v>2011</v>
      </c>
      <c r="G5137" s="2">
        <v>117.69199999999999</v>
      </c>
      <c r="I5137" s="2">
        <f t="shared" si="80"/>
        <v>55</v>
      </c>
      <c r="J5137" s="2">
        <f>VLOOKUP(A5137,Urbanizaton!$B$2:$BI$265,I5137)</f>
        <v>86.956999999999994</v>
      </c>
      <c r="K5137" s="2">
        <f>VLOOKUP(A5137,Population!$B$2:$BI$265,I5137)</f>
        <v>5570572</v>
      </c>
      <c r="L5137" s="2" t="str">
        <f>VLOOKUP(A5137,Region!$C$1:$G$241,5)</f>
        <v>Europe</v>
      </c>
    </row>
    <row r="5138" spans="1:12" x14ac:dyDescent="0.55000000000000004">
      <c r="A5138" s="2" t="s">
        <v>25</v>
      </c>
      <c r="B5138" s="2" t="s">
        <v>8</v>
      </c>
      <c r="C5138" s="2" t="s">
        <v>16</v>
      </c>
      <c r="D5138" s="2" t="s">
        <v>20</v>
      </c>
      <c r="E5138" s="2" t="s">
        <v>11</v>
      </c>
      <c r="F5138" s="2">
        <v>2011</v>
      </c>
      <c r="G5138" s="2">
        <v>21.126999999999999</v>
      </c>
      <c r="I5138" s="2">
        <f t="shared" si="80"/>
        <v>55</v>
      </c>
      <c r="J5138" s="2">
        <f>VLOOKUP(A5138,Urbanizaton!$B$2:$BI$265,I5138)</f>
        <v>86.956999999999994</v>
      </c>
      <c r="K5138" s="2">
        <f>VLOOKUP(A5138,Population!$B$2:$BI$265,I5138)</f>
        <v>5570572</v>
      </c>
      <c r="L5138" s="2" t="str">
        <f>VLOOKUP(A5138,Region!$C$1:$G$241,5)</f>
        <v>Europe</v>
      </c>
    </row>
    <row r="5139" spans="1:12" x14ac:dyDescent="0.55000000000000004">
      <c r="A5139" s="2" t="s">
        <v>25</v>
      </c>
      <c r="B5139" s="2" t="s">
        <v>8</v>
      </c>
      <c r="C5139" s="2" t="s">
        <v>12</v>
      </c>
      <c r="D5139" s="2" t="s">
        <v>13</v>
      </c>
      <c r="E5139" s="2" t="s">
        <v>11</v>
      </c>
      <c r="F5139" s="2">
        <v>2012</v>
      </c>
      <c r="G5139" s="2">
        <v>354.15699999999998</v>
      </c>
      <c r="I5139" s="2">
        <f t="shared" si="80"/>
        <v>56</v>
      </c>
      <c r="J5139" s="2">
        <f>VLOOKUP(A5139,Urbanizaton!$B$2:$BI$265,I5139)</f>
        <v>87.141999999999996</v>
      </c>
      <c r="K5139" s="2">
        <f>VLOOKUP(A5139,Population!$B$2:$BI$265,I5139)</f>
        <v>5591572</v>
      </c>
      <c r="L5139" s="2" t="str">
        <f>VLOOKUP(A5139,Region!$C$1:$G$241,5)</f>
        <v>Europe</v>
      </c>
    </row>
    <row r="5140" spans="1:12" x14ac:dyDescent="0.55000000000000004">
      <c r="A5140" s="2" t="s">
        <v>25</v>
      </c>
      <c r="B5140" s="2" t="s">
        <v>8</v>
      </c>
      <c r="C5140" s="2" t="s">
        <v>12</v>
      </c>
      <c r="D5140" s="2" t="s">
        <v>20</v>
      </c>
      <c r="E5140" s="2" t="s">
        <v>11</v>
      </c>
      <c r="F5140" s="2">
        <v>2012</v>
      </c>
      <c r="G5140" s="2">
        <v>63.338000000000001</v>
      </c>
      <c r="I5140" s="2">
        <f t="shared" si="80"/>
        <v>56</v>
      </c>
      <c r="J5140" s="2">
        <f>VLOOKUP(A5140,Urbanizaton!$B$2:$BI$265,I5140)</f>
        <v>87.141999999999996</v>
      </c>
      <c r="K5140" s="2">
        <f>VLOOKUP(A5140,Population!$B$2:$BI$265,I5140)</f>
        <v>5591572</v>
      </c>
      <c r="L5140" s="2" t="str">
        <f>VLOOKUP(A5140,Region!$C$1:$G$241,5)</f>
        <v>Europe</v>
      </c>
    </row>
    <row r="5141" spans="1:12" x14ac:dyDescent="0.55000000000000004">
      <c r="A5141" s="2" t="s">
        <v>25</v>
      </c>
      <c r="B5141" s="2" t="s">
        <v>8</v>
      </c>
      <c r="C5141" s="2" t="s">
        <v>9</v>
      </c>
      <c r="D5141" s="2" t="s">
        <v>10</v>
      </c>
      <c r="E5141" s="2" t="s">
        <v>11</v>
      </c>
      <c r="F5141" s="2">
        <v>2012</v>
      </c>
      <c r="G5141" s="2">
        <v>36.83</v>
      </c>
      <c r="I5141" s="2">
        <f t="shared" si="80"/>
        <v>56</v>
      </c>
      <c r="J5141" s="2">
        <f>VLOOKUP(A5141,Urbanizaton!$B$2:$BI$265,I5141)</f>
        <v>87.141999999999996</v>
      </c>
      <c r="K5141" s="2">
        <f>VLOOKUP(A5141,Population!$B$2:$BI$265,I5141)</f>
        <v>5591572</v>
      </c>
      <c r="L5141" s="2" t="str">
        <f>VLOOKUP(A5141,Region!$C$1:$G$241,5)</f>
        <v>Europe</v>
      </c>
    </row>
    <row r="5142" spans="1:12" x14ac:dyDescent="0.55000000000000004">
      <c r="A5142" s="2" t="s">
        <v>25</v>
      </c>
      <c r="B5142" s="2" t="s">
        <v>8</v>
      </c>
      <c r="C5142" s="2" t="s">
        <v>9</v>
      </c>
      <c r="D5142" s="2" t="s">
        <v>17</v>
      </c>
      <c r="E5142" s="2" t="s">
        <v>11</v>
      </c>
      <c r="F5142" s="2">
        <v>2012</v>
      </c>
      <c r="G5142" s="2">
        <v>6.59</v>
      </c>
      <c r="I5142" s="2">
        <f t="shared" si="80"/>
        <v>56</v>
      </c>
      <c r="J5142" s="2">
        <f>VLOOKUP(A5142,Urbanizaton!$B$2:$BI$265,I5142)</f>
        <v>87.141999999999996</v>
      </c>
      <c r="K5142" s="2">
        <f>VLOOKUP(A5142,Population!$B$2:$BI$265,I5142)</f>
        <v>5591572</v>
      </c>
      <c r="L5142" s="2" t="str">
        <f>VLOOKUP(A5142,Region!$C$1:$G$241,5)</f>
        <v>Europe</v>
      </c>
    </row>
    <row r="5143" spans="1:12" x14ac:dyDescent="0.55000000000000004">
      <c r="A5143" s="2" t="s">
        <v>25</v>
      </c>
      <c r="B5143" s="2" t="s">
        <v>8</v>
      </c>
      <c r="C5143" s="2" t="s">
        <v>18</v>
      </c>
      <c r="D5143" s="2" t="s">
        <v>17</v>
      </c>
      <c r="E5143" s="2" t="s">
        <v>11</v>
      </c>
      <c r="F5143" s="2">
        <v>2012</v>
      </c>
      <c r="G5143" s="2">
        <v>9.7010000000000005</v>
      </c>
      <c r="I5143" s="2">
        <f t="shared" si="80"/>
        <v>56</v>
      </c>
      <c r="J5143" s="2">
        <f>VLOOKUP(A5143,Urbanizaton!$B$2:$BI$265,I5143)</f>
        <v>87.141999999999996</v>
      </c>
      <c r="K5143" s="2">
        <f>VLOOKUP(A5143,Population!$B$2:$BI$265,I5143)</f>
        <v>5591572</v>
      </c>
      <c r="L5143" s="2" t="str">
        <f>VLOOKUP(A5143,Region!$C$1:$G$241,5)</f>
        <v>Europe</v>
      </c>
    </row>
    <row r="5144" spans="1:12" x14ac:dyDescent="0.55000000000000004">
      <c r="A5144" s="2" t="s">
        <v>25</v>
      </c>
      <c r="B5144" s="2" t="s">
        <v>8</v>
      </c>
      <c r="C5144" s="2" t="s">
        <v>18</v>
      </c>
      <c r="D5144" s="2" t="s">
        <v>19</v>
      </c>
      <c r="E5144" s="2" t="s">
        <v>11</v>
      </c>
      <c r="F5144" s="2">
        <v>2012</v>
      </c>
      <c r="G5144" s="2">
        <v>54245.800999999999</v>
      </c>
      <c r="I5144" s="2">
        <f t="shared" si="80"/>
        <v>56</v>
      </c>
      <c r="J5144" s="2">
        <f>VLOOKUP(A5144,Urbanizaton!$B$2:$BI$265,I5144)</f>
        <v>87.141999999999996</v>
      </c>
      <c r="K5144" s="2">
        <f>VLOOKUP(A5144,Population!$B$2:$BI$265,I5144)</f>
        <v>5591572</v>
      </c>
      <c r="L5144" s="2" t="str">
        <f>VLOOKUP(A5144,Region!$C$1:$G$241,5)</f>
        <v>Europe</v>
      </c>
    </row>
    <row r="5145" spans="1:12" x14ac:dyDescent="0.55000000000000004">
      <c r="A5145" s="2" t="s">
        <v>25</v>
      </c>
      <c r="B5145" s="2" t="s">
        <v>8</v>
      </c>
      <c r="C5145" s="2" t="s">
        <v>14</v>
      </c>
      <c r="D5145" s="2" t="s">
        <v>13</v>
      </c>
      <c r="E5145" s="2" t="s">
        <v>11</v>
      </c>
      <c r="F5145" s="2">
        <v>2012</v>
      </c>
      <c r="G5145" s="2">
        <v>127.12</v>
      </c>
      <c r="I5145" s="2">
        <f t="shared" si="80"/>
        <v>56</v>
      </c>
      <c r="J5145" s="2">
        <f>VLOOKUP(A5145,Urbanizaton!$B$2:$BI$265,I5145)</f>
        <v>87.141999999999996</v>
      </c>
      <c r="K5145" s="2">
        <f>VLOOKUP(A5145,Population!$B$2:$BI$265,I5145)</f>
        <v>5591572</v>
      </c>
      <c r="L5145" s="2" t="str">
        <f>VLOOKUP(A5145,Region!$C$1:$G$241,5)</f>
        <v>Europe</v>
      </c>
    </row>
    <row r="5146" spans="1:12" x14ac:dyDescent="0.55000000000000004">
      <c r="A5146" s="2" t="s">
        <v>25</v>
      </c>
      <c r="B5146" s="2" t="s">
        <v>8</v>
      </c>
      <c r="C5146" s="2" t="s">
        <v>14</v>
      </c>
      <c r="D5146" s="2" t="s">
        <v>20</v>
      </c>
      <c r="E5146" s="2" t="s">
        <v>11</v>
      </c>
      <c r="F5146" s="2">
        <v>2012</v>
      </c>
      <c r="G5146" s="2">
        <v>22.734000000000002</v>
      </c>
      <c r="I5146" s="2">
        <f t="shared" si="80"/>
        <v>56</v>
      </c>
      <c r="J5146" s="2">
        <f>VLOOKUP(A5146,Urbanizaton!$B$2:$BI$265,I5146)</f>
        <v>87.141999999999996</v>
      </c>
      <c r="K5146" s="2">
        <f>VLOOKUP(A5146,Population!$B$2:$BI$265,I5146)</f>
        <v>5591572</v>
      </c>
      <c r="L5146" s="2" t="str">
        <f>VLOOKUP(A5146,Region!$C$1:$G$241,5)</f>
        <v>Europe</v>
      </c>
    </row>
    <row r="5147" spans="1:12" x14ac:dyDescent="0.55000000000000004">
      <c r="A5147" s="2" t="s">
        <v>25</v>
      </c>
      <c r="B5147" s="2" t="s">
        <v>8</v>
      </c>
      <c r="C5147" s="2" t="s">
        <v>15</v>
      </c>
      <c r="D5147" s="2" t="s">
        <v>13</v>
      </c>
      <c r="E5147" s="2" t="s">
        <v>11</v>
      </c>
      <c r="F5147" s="2">
        <v>2012</v>
      </c>
      <c r="G5147" s="2">
        <v>12.576000000000001</v>
      </c>
      <c r="I5147" s="2">
        <f t="shared" si="80"/>
        <v>56</v>
      </c>
      <c r="J5147" s="2">
        <f>VLOOKUP(A5147,Urbanizaton!$B$2:$BI$265,I5147)</f>
        <v>87.141999999999996</v>
      </c>
      <c r="K5147" s="2">
        <f>VLOOKUP(A5147,Population!$B$2:$BI$265,I5147)</f>
        <v>5591572</v>
      </c>
      <c r="L5147" s="2" t="str">
        <f>VLOOKUP(A5147,Region!$C$1:$G$241,5)</f>
        <v>Europe</v>
      </c>
    </row>
    <row r="5148" spans="1:12" x14ac:dyDescent="0.55000000000000004">
      <c r="A5148" s="2" t="s">
        <v>25</v>
      </c>
      <c r="B5148" s="2" t="s">
        <v>8</v>
      </c>
      <c r="C5148" s="2" t="s">
        <v>15</v>
      </c>
      <c r="D5148" s="2" t="s">
        <v>20</v>
      </c>
      <c r="E5148" s="2" t="s">
        <v>11</v>
      </c>
      <c r="F5148" s="2">
        <v>2012</v>
      </c>
      <c r="G5148" s="2">
        <v>2.2490000000000001</v>
      </c>
      <c r="I5148" s="2">
        <f t="shared" si="80"/>
        <v>56</v>
      </c>
      <c r="J5148" s="2">
        <f>VLOOKUP(A5148,Urbanizaton!$B$2:$BI$265,I5148)</f>
        <v>87.141999999999996</v>
      </c>
      <c r="K5148" s="2">
        <f>VLOOKUP(A5148,Population!$B$2:$BI$265,I5148)</f>
        <v>5591572</v>
      </c>
      <c r="L5148" s="2" t="str">
        <f>VLOOKUP(A5148,Region!$C$1:$G$241,5)</f>
        <v>Europe</v>
      </c>
    </row>
    <row r="5149" spans="1:12" x14ac:dyDescent="0.55000000000000004">
      <c r="A5149" s="2" t="s">
        <v>25</v>
      </c>
      <c r="B5149" s="2" t="s">
        <v>8</v>
      </c>
      <c r="C5149" s="2" t="s">
        <v>16</v>
      </c>
      <c r="D5149" s="2" t="s">
        <v>13</v>
      </c>
      <c r="E5149" s="2" t="s">
        <v>11</v>
      </c>
      <c r="F5149" s="2">
        <v>2012</v>
      </c>
      <c r="G5149" s="2">
        <v>114.684</v>
      </c>
      <c r="I5149" s="2">
        <f t="shared" si="80"/>
        <v>56</v>
      </c>
      <c r="J5149" s="2">
        <f>VLOOKUP(A5149,Urbanizaton!$B$2:$BI$265,I5149)</f>
        <v>87.141999999999996</v>
      </c>
      <c r="K5149" s="2">
        <f>VLOOKUP(A5149,Population!$B$2:$BI$265,I5149)</f>
        <v>5591572</v>
      </c>
      <c r="L5149" s="2" t="str">
        <f>VLOOKUP(A5149,Region!$C$1:$G$241,5)</f>
        <v>Europe</v>
      </c>
    </row>
    <row r="5150" spans="1:12" x14ac:dyDescent="0.55000000000000004">
      <c r="A5150" s="2" t="s">
        <v>25</v>
      </c>
      <c r="B5150" s="2" t="s">
        <v>8</v>
      </c>
      <c r="C5150" s="2" t="s">
        <v>16</v>
      </c>
      <c r="D5150" s="2" t="s">
        <v>20</v>
      </c>
      <c r="E5150" s="2" t="s">
        <v>11</v>
      </c>
      <c r="F5150" s="2">
        <v>2012</v>
      </c>
      <c r="G5150" s="2">
        <v>20.51</v>
      </c>
      <c r="I5150" s="2">
        <f t="shared" si="80"/>
        <v>56</v>
      </c>
      <c r="J5150" s="2">
        <f>VLOOKUP(A5150,Urbanizaton!$B$2:$BI$265,I5150)</f>
        <v>87.141999999999996</v>
      </c>
      <c r="K5150" s="2">
        <f>VLOOKUP(A5150,Population!$B$2:$BI$265,I5150)</f>
        <v>5591572</v>
      </c>
      <c r="L5150" s="2" t="str">
        <f>VLOOKUP(A5150,Region!$C$1:$G$241,5)</f>
        <v>Europe</v>
      </c>
    </row>
    <row r="5151" spans="1:12" x14ac:dyDescent="0.55000000000000004">
      <c r="A5151" s="2" t="s">
        <v>25</v>
      </c>
      <c r="B5151" s="2" t="s">
        <v>8</v>
      </c>
      <c r="C5151" s="2" t="s">
        <v>12</v>
      </c>
      <c r="D5151" s="2" t="s">
        <v>13</v>
      </c>
      <c r="E5151" s="2" t="s">
        <v>11</v>
      </c>
      <c r="F5151" s="2">
        <v>2013</v>
      </c>
      <c r="G5151" s="2">
        <v>338.64299999999997</v>
      </c>
      <c r="I5151" s="2">
        <f t="shared" si="80"/>
        <v>57</v>
      </c>
      <c r="J5151" s="2">
        <f>VLOOKUP(A5151,Urbanizaton!$B$2:$BI$265,I5151)</f>
        <v>87.323999999999998</v>
      </c>
      <c r="K5151" s="2">
        <f>VLOOKUP(A5151,Population!$B$2:$BI$265,I5151)</f>
        <v>5614932</v>
      </c>
      <c r="L5151" s="2" t="str">
        <f>VLOOKUP(A5151,Region!$C$1:$G$241,5)</f>
        <v>Europe</v>
      </c>
    </row>
    <row r="5152" spans="1:12" x14ac:dyDescent="0.55000000000000004">
      <c r="A5152" s="2" t="s">
        <v>25</v>
      </c>
      <c r="B5152" s="2" t="s">
        <v>8</v>
      </c>
      <c r="C5152" s="2" t="s">
        <v>12</v>
      </c>
      <c r="D5152" s="2" t="s">
        <v>20</v>
      </c>
      <c r="E5152" s="2" t="s">
        <v>11</v>
      </c>
      <c r="F5152" s="2">
        <v>2013</v>
      </c>
      <c r="G5152" s="2">
        <v>60.311</v>
      </c>
      <c r="I5152" s="2">
        <f t="shared" si="80"/>
        <v>57</v>
      </c>
      <c r="J5152" s="2">
        <f>VLOOKUP(A5152,Urbanizaton!$B$2:$BI$265,I5152)</f>
        <v>87.323999999999998</v>
      </c>
      <c r="K5152" s="2">
        <f>VLOOKUP(A5152,Population!$B$2:$BI$265,I5152)</f>
        <v>5614932</v>
      </c>
      <c r="L5152" s="2" t="str">
        <f>VLOOKUP(A5152,Region!$C$1:$G$241,5)</f>
        <v>Europe</v>
      </c>
    </row>
    <row r="5153" spans="1:12" x14ac:dyDescent="0.55000000000000004">
      <c r="A5153" s="2" t="s">
        <v>25</v>
      </c>
      <c r="B5153" s="2" t="s">
        <v>8</v>
      </c>
      <c r="C5153" s="2" t="s">
        <v>9</v>
      </c>
      <c r="D5153" s="2" t="s">
        <v>10</v>
      </c>
      <c r="E5153" s="2" t="s">
        <v>11</v>
      </c>
      <c r="F5153" s="2">
        <v>2013</v>
      </c>
      <c r="G5153" s="2">
        <v>38.619999999999997</v>
      </c>
      <c r="I5153" s="2">
        <f t="shared" si="80"/>
        <v>57</v>
      </c>
      <c r="J5153" s="2">
        <f>VLOOKUP(A5153,Urbanizaton!$B$2:$BI$265,I5153)</f>
        <v>87.323999999999998</v>
      </c>
      <c r="K5153" s="2">
        <f>VLOOKUP(A5153,Population!$B$2:$BI$265,I5153)</f>
        <v>5614932</v>
      </c>
      <c r="L5153" s="2" t="str">
        <f>VLOOKUP(A5153,Region!$C$1:$G$241,5)</f>
        <v>Europe</v>
      </c>
    </row>
    <row r="5154" spans="1:12" x14ac:dyDescent="0.55000000000000004">
      <c r="A5154" s="2" t="s">
        <v>25</v>
      </c>
      <c r="B5154" s="2" t="s">
        <v>8</v>
      </c>
      <c r="C5154" s="2" t="s">
        <v>9</v>
      </c>
      <c r="D5154" s="2" t="s">
        <v>17</v>
      </c>
      <c r="E5154" s="2" t="s">
        <v>11</v>
      </c>
      <c r="F5154" s="2">
        <v>2013</v>
      </c>
      <c r="G5154" s="2">
        <v>6.88</v>
      </c>
      <c r="I5154" s="2">
        <f t="shared" si="80"/>
        <v>57</v>
      </c>
      <c r="J5154" s="2">
        <f>VLOOKUP(A5154,Urbanizaton!$B$2:$BI$265,I5154)</f>
        <v>87.323999999999998</v>
      </c>
      <c r="K5154" s="2">
        <f>VLOOKUP(A5154,Population!$B$2:$BI$265,I5154)</f>
        <v>5614932</v>
      </c>
      <c r="L5154" s="2" t="str">
        <f>VLOOKUP(A5154,Region!$C$1:$G$241,5)</f>
        <v>Europe</v>
      </c>
    </row>
    <row r="5155" spans="1:12" x14ac:dyDescent="0.55000000000000004">
      <c r="A5155" s="2" t="s">
        <v>25</v>
      </c>
      <c r="B5155" s="2" t="s">
        <v>8</v>
      </c>
      <c r="C5155" s="2" t="s">
        <v>18</v>
      </c>
      <c r="D5155" s="2" t="s">
        <v>17</v>
      </c>
      <c r="E5155" s="2" t="s">
        <v>11</v>
      </c>
      <c r="F5155" s="2">
        <v>2013</v>
      </c>
      <c r="G5155" s="2">
        <v>9.9890000000000008</v>
      </c>
      <c r="I5155" s="2">
        <f t="shared" si="80"/>
        <v>57</v>
      </c>
      <c r="J5155" s="2">
        <f>VLOOKUP(A5155,Urbanizaton!$B$2:$BI$265,I5155)</f>
        <v>87.323999999999998</v>
      </c>
      <c r="K5155" s="2">
        <f>VLOOKUP(A5155,Population!$B$2:$BI$265,I5155)</f>
        <v>5614932</v>
      </c>
      <c r="L5155" s="2" t="str">
        <f>VLOOKUP(A5155,Region!$C$1:$G$241,5)</f>
        <v>Europe</v>
      </c>
    </row>
    <row r="5156" spans="1:12" x14ac:dyDescent="0.55000000000000004">
      <c r="A5156" s="2" t="s">
        <v>25</v>
      </c>
      <c r="B5156" s="2" t="s">
        <v>8</v>
      </c>
      <c r="C5156" s="2" t="s">
        <v>18</v>
      </c>
      <c r="D5156" s="2" t="s">
        <v>19</v>
      </c>
      <c r="E5156" s="2" t="s">
        <v>11</v>
      </c>
      <c r="F5156" s="2">
        <v>2013</v>
      </c>
      <c r="G5156" s="2">
        <v>56087.330999999998</v>
      </c>
      <c r="I5156" s="2">
        <f t="shared" si="80"/>
        <v>57</v>
      </c>
      <c r="J5156" s="2">
        <f>VLOOKUP(A5156,Urbanizaton!$B$2:$BI$265,I5156)</f>
        <v>87.323999999999998</v>
      </c>
      <c r="K5156" s="2">
        <f>VLOOKUP(A5156,Population!$B$2:$BI$265,I5156)</f>
        <v>5614932</v>
      </c>
      <c r="L5156" s="2" t="str">
        <f>VLOOKUP(A5156,Region!$C$1:$G$241,5)</f>
        <v>Europe</v>
      </c>
    </row>
    <row r="5157" spans="1:12" x14ac:dyDescent="0.55000000000000004">
      <c r="A5157" s="2" t="s">
        <v>25</v>
      </c>
      <c r="B5157" s="2" t="s">
        <v>8</v>
      </c>
      <c r="C5157" s="2" t="s">
        <v>14</v>
      </c>
      <c r="D5157" s="2" t="s">
        <v>13</v>
      </c>
      <c r="E5157" s="2" t="s">
        <v>11</v>
      </c>
      <c r="F5157" s="2">
        <v>2013</v>
      </c>
      <c r="G5157" s="2">
        <v>122.173</v>
      </c>
      <c r="I5157" s="2">
        <f t="shared" si="80"/>
        <v>57</v>
      </c>
      <c r="J5157" s="2">
        <f>VLOOKUP(A5157,Urbanizaton!$B$2:$BI$265,I5157)</f>
        <v>87.323999999999998</v>
      </c>
      <c r="K5157" s="2">
        <f>VLOOKUP(A5157,Population!$B$2:$BI$265,I5157)</f>
        <v>5614932</v>
      </c>
      <c r="L5157" s="2" t="str">
        <f>VLOOKUP(A5157,Region!$C$1:$G$241,5)</f>
        <v>Europe</v>
      </c>
    </row>
    <row r="5158" spans="1:12" x14ac:dyDescent="0.55000000000000004">
      <c r="A5158" s="2" t="s">
        <v>25</v>
      </c>
      <c r="B5158" s="2" t="s">
        <v>8</v>
      </c>
      <c r="C5158" s="2" t="s">
        <v>14</v>
      </c>
      <c r="D5158" s="2" t="s">
        <v>20</v>
      </c>
      <c r="E5158" s="2" t="s">
        <v>11</v>
      </c>
      <c r="F5158" s="2">
        <v>2013</v>
      </c>
      <c r="G5158" s="2">
        <v>21.759</v>
      </c>
      <c r="I5158" s="2">
        <f t="shared" si="80"/>
        <v>57</v>
      </c>
      <c r="J5158" s="2">
        <f>VLOOKUP(A5158,Urbanizaton!$B$2:$BI$265,I5158)</f>
        <v>87.323999999999998</v>
      </c>
      <c r="K5158" s="2">
        <f>VLOOKUP(A5158,Population!$B$2:$BI$265,I5158)</f>
        <v>5614932</v>
      </c>
      <c r="L5158" s="2" t="str">
        <f>VLOOKUP(A5158,Region!$C$1:$G$241,5)</f>
        <v>Europe</v>
      </c>
    </row>
    <row r="5159" spans="1:12" x14ac:dyDescent="0.55000000000000004">
      <c r="A5159" s="2" t="s">
        <v>25</v>
      </c>
      <c r="B5159" s="2" t="s">
        <v>8</v>
      </c>
      <c r="C5159" s="2" t="s">
        <v>15</v>
      </c>
      <c r="D5159" s="2" t="s">
        <v>13</v>
      </c>
      <c r="E5159" s="2" t="s">
        <v>11</v>
      </c>
      <c r="F5159" s="2">
        <v>2013</v>
      </c>
      <c r="G5159" s="2">
        <v>12.951000000000001</v>
      </c>
      <c r="I5159" s="2">
        <f t="shared" si="80"/>
        <v>57</v>
      </c>
      <c r="J5159" s="2">
        <f>VLOOKUP(A5159,Urbanizaton!$B$2:$BI$265,I5159)</f>
        <v>87.323999999999998</v>
      </c>
      <c r="K5159" s="2">
        <f>VLOOKUP(A5159,Population!$B$2:$BI$265,I5159)</f>
        <v>5614932</v>
      </c>
      <c r="L5159" s="2" t="str">
        <f>VLOOKUP(A5159,Region!$C$1:$G$241,5)</f>
        <v>Europe</v>
      </c>
    </row>
    <row r="5160" spans="1:12" x14ac:dyDescent="0.55000000000000004">
      <c r="A5160" s="2" t="s">
        <v>25</v>
      </c>
      <c r="B5160" s="2" t="s">
        <v>8</v>
      </c>
      <c r="C5160" s="2" t="s">
        <v>15</v>
      </c>
      <c r="D5160" s="2" t="s">
        <v>20</v>
      </c>
      <c r="E5160" s="2" t="s">
        <v>11</v>
      </c>
      <c r="F5160" s="2">
        <v>2013</v>
      </c>
      <c r="G5160" s="2">
        <v>2.3069999999999999</v>
      </c>
      <c r="I5160" s="2">
        <f t="shared" si="80"/>
        <v>57</v>
      </c>
      <c r="J5160" s="2">
        <f>VLOOKUP(A5160,Urbanizaton!$B$2:$BI$265,I5160)</f>
        <v>87.323999999999998</v>
      </c>
      <c r="K5160" s="2">
        <f>VLOOKUP(A5160,Population!$B$2:$BI$265,I5160)</f>
        <v>5614932</v>
      </c>
      <c r="L5160" s="2" t="str">
        <f>VLOOKUP(A5160,Region!$C$1:$G$241,5)</f>
        <v>Europe</v>
      </c>
    </row>
    <row r="5161" spans="1:12" x14ac:dyDescent="0.55000000000000004">
      <c r="A5161" s="2" t="s">
        <v>25</v>
      </c>
      <c r="B5161" s="2" t="s">
        <v>8</v>
      </c>
      <c r="C5161" s="2" t="s">
        <v>16</v>
      </c>
      <c r="D5161" s="2" t="s">
        <v>13</v>
      </c>
      <c r="E5161" s="2" t="s">
        <v>11</v>
      </c>
      <c r="F5161" s="2">
        <v>2013</v>
      </c>
      <c r="G5161" s="2">
        <v>114.27200000000001</v>
      </c>
      <c r="I5161" s="2">
        <f t="shared" si="80"/>
        <v>57</v>
      </c>
      <c r="J5161" s="2">
        <f>VLOOKUP(A5161,Urbanizaton!$B$2:$BI$265,I5161)</f>
        <v>87.323999999999998</v>
      </c>
      <c r="K5161" s="2">
        <f>VLOOKUP(A5161,Population!$B$2:$BI$265,I5161)</f>
        <v>5614932</v>
      </c>
      <c r="L5161" s="2" t="str">
        <f>VLOOKUP(A5161,Region!$C$1:$G$241,5)</f>
        <v>Europe</v>
      </c>
    </row>
    <row r="5162" spans="1:12" x14ac:dyDescent="0.55000000000000004">
      <c r="A5162" s="2" t="s">
        <v>25</v>
      </c>
      <c r="B5162" s="2" t="s">
        <v>8</v>
      </c>
      <c r="C5162" s="2" t="s">
        <v>16</v>
      </c>
      <c r="D5162" s="2" t="s">
        <v>20</v>
      </c>
      <c r="E5162" s="2" t="s">
        <v>11</v>
      </c>
      <c r="F5162" s="2">
        <v>2013</v>
      </c>
      <c r="G5162" s="2">
        <v>20.350999999999999</v>
      </c>
      <c r="I5162" s="2">
        <f t="shared" si="80"/>
        <v>57</v>
      </c>
      <c r="J5162" s="2">
        <f>VLOOKUP(A5162,Urbanizaton!$B$2:$BI$265,I5162)</f>
        <v>87.323999999999998</v>
      </c>
      <c r="K5162" s="2">
        <f>VLOOKUP(A5162,Population!$B$2:$BI$265,I5162)</f>
        <v>5614932</v>
      </c>
      <c r="L5162" s="2" t="str">
        <f>VLOOKUP(A5162,Region!$C$1:$G$241,5)</f>
        <v>Europe</v>
      </c>
    </row>
    <row r="5163" spans="1:12" x14ac:dyDescent="0.55000000000000004">
      <c r="A5163" s="2" t="s">
        <v>25</v>
      </c>
      <c r="B5163" s="2" t="s">
        <v>8</v>
      </c>
      <c r="C5163" s="2" t="s">
        <v>12</v>
      </c>
      <c r="D5163" s="2" t="s">
        <v>13</v>
      </c>
      <c r="E5163" s="2" t="s">
        <v>11</v>
      </c>
      <c r="F5163" s="2">
        <v>2014</v>
      </c>
      <c r="G5163" s="2">
        <v>311.303</v>
      </c>
      <c r="I5163" s="2">
        <f t="shared" si="80"/>
        <v>58</v>
      </c>
      <c r="J5163" s="2">
        <f>VLOOKUP(A5163,Urbanizaton!$B$2:$BI$265,I5163)</f>
        <v>87.501999999999995</v>
      </c>
      <c r="K5163" s="2">
        <f>VLOOKUP(A5163,Population!$B$2:$BI$265,I5163)</f>
        <v>5643475</v>
      </c>
      <c r="L5163" s="2" t="str">
        <f>VLOOKUP(A5163,Region!$C$1:$G$241,5)</f>
        <v>Europe</v>
      </c>
    </row>
    <row r="5164" spans="1:12" x14ac:dyDescent="0.55000000000000004">
      <c r="A5164" s="2" t="s">
        <v>25</v>
      </c>
      <c r="B5164" s="2" t="s">
        <v>8</v>
      </c>
      <c r="C5164" s="2" t="s">
        <v>12</v>
      </c>
      <c r="D5164" s="2" t="s">
        <v>20</v>
      </c>
      <c r="E5164" s="2" t="s">
        <v>11</v>
      </c>
      <c r="F5164" s="2">
        <v>2014</v>
      </c>
      <c r="G5164" s="2">
        <v>55.622999999999998</v>
      </c>
      <c r="I5164" s="2">
        <f t="shared" si="80"/>
        <v>58</v>
      </c>
      <c r="J5164" s="2">
        <f>VLOOKUP(A5164,Urbanizaton!$B$2:$BI$265,I5164)</f>
        <v>87.501999999999995</v>
      </c>
      <c r="K5164" s="2">
        <f>VLOOKUP(A5164,Population!$B$2:$BI$265,I5164)</f>
        <v>5643475</v>
      </c>
      <c r="L5164" s="2" t="str">
        <f>VLOOKUP(A5164,Region!$C$1:$G$241,5)</f>
        <v>Europe</v>
      </c>
    </row>
    <row r="5165" spans="1:12" x14ac:dyDescent="0.55000000000000004">
      <c r="A5165" s="2" t="s">
        <v>25</v>
      </c>
      <c r="B5165" s="2" t="s">
        <v>8</v>
      </c>
      <c r="C5165" s="2" t="s">
        <v>9</v>
      </c>
      <c r="D5165" s="2" t="s">
        <v>10</v>
      </c>
      <c r="E5165" s="2" t="s">
        <v>11</v>
      </c>
      <c r="F5165" s="2">
        <v>2014</v>
      </c>
      <c r="G5165" s="2">
        <v>34.51</v>
      </c>
      <c r="I5165" s="2">
        <f t="shared" si="80"/>
        <v>58</v>
      </c>
      <c r="J5165" s="2">
        <f>VLOOKUP(A5165,Urbanizaton!$B$2:$BI$265,I5165)</f>
        <v>87.501999999999995</v>
      </c>
      <c r="K5165" s="2">
        <f>VLOOKUP(A5165,Population!$B$2:$BI$265,I5165)</f>
        <v>5643475</v>
      </c>
      <c r="L5165" s="2" t="str">
        <f>VLOOKUP(A5165,Region!$C$1:$G$241,5)</f>
        <v>Europe</v>
      </c>
    </row>
    <row r="5166" spans="1:12" x14ac:dyDescent="0.55000000000000004">
      <c r="A5166" s="2" t="s">
        <v>25</v>
      </c>
      <c r="B5166" s="2" t="s">
        <v>8</v>
      </c>
      <c r="C5166" s="2" t="s">
        <v>9</v>
      </c>
      <c r="D5166" s="2" t="s">
        <v>17</v>
      </c>
      <c r="E5166" s="2" t="s">
        <v>11</v>
      </c>
      <c r="F5166" s="2">
        <v>2014</v>
      </c>
      <c r="G5166" s="2">
        <v>6.12</v>
      </c>
      <c r="I5166" s="2">
        <f t="shared" si="80"/>
        <v>58</v>
      </c>
      <c r="J5166" s="2">
        <f>VLOOKUP(A5166,Urbanizaton!$B$2:$BI$265,I5166)</f>
        <v>87.501999999999995</v>
      </c>
      <c r="K5166" s="2">
        <f>VLOOKUP(A5166,Population!$B$2:$BI$265,I5166)</f>
        <v>5643475</v>
      </c>
      <c r="L5166" s="2" t="str">
        <f>VLOOKUP(A5166,Region!$C$1:$G$241,5)</f>
        <v>Europe</v>
      </c>
    </row>
    <row r="5167" spans="1:12" x14ac:dyDescent="0.55000000000000004">
      <c r="A5167" s="2" t="s">
        <v>25</v>
      </c>
      <c r="B5167" s="2" t="s">
        <v>8</v>
      </c>
      <c r="C5167" s="2" t="s">
        <v>18</v>
      </c>
      <c r="D5167" s="2" t="s">
        <v>17</v>
      </c>
      <c r="E5167" s="2" t="s">
        <v>11</v>
      </c>
      <c r="F5167" s="2">
        <v>2014</v>
      </c>
      <c r="G5167" s="2">
        <v>9.27</v>
      </c>
      <c r="I5167" s="2">
        <f t="shared" si="80"/>
        <v>58</v>
      </c>
      <c r="J5167" s="2">
        <f>VLOOKUP(A5167,Urbanizaton!$B$2:$BI$265,I5167)</f>
        <v>87.501999999999995</v>
      </c>
      <c r="K5167" s="2">
        <f>VLOOKUP(A5167,Population!$B$2:$BI$265,I5167)</f>
        <v>5643475</v>
      </c>
      <c r="L5167" s="2" t="str">
        <f>VLOOKUP(A5167,Region!$C$1:$G$241,5)</f>
        <v>Europe</v>
      </c>
    </row>
    <row r="5168" spans="1:12" x14ac:dyDescent="0.55000000000000004">
      <c r="A5168" s="2" t="s">
        <v>25</v>
      </c>
      <c r="B5168" s="2" t="s">
        <v>8</v>
      </c>
      <c r="C5168" s="2" t="s">
        <v>18</v>
      </c>
      <c r="D5168" s="2" t="s">
        <v>19</v>
      </c>
      <c r="E5168" s="2" t="s">
        <v>11</v>
      </c>
      <c r="F5168" s="2">
        <v>2014</v>
      </c>
      <c r="G5168" s="2">
        <v>51880.485999999997</v>
      </c>
      <c r="I5168" s="2">
        <f t="shared" si="80"/>
        <v>58</v>
      </c>
      <c r="J5168" s="2">
        <f>VLOOKUP(A5168,Urbanizaton!$B$2:$BI$265,I5168)</f>
        <v>87.501999999999995</v>
      </c>
      <c r="K5168" s="2">
        <f>VLOOKUP(A5168,Population!$B$2:$BI$265,I5168)</f>
        <v>5643475</v>
      </c>
      <c r="L5168" s="2" t="str">
        <f>VLOOKUP(A5168,Region!$C$1:$G$241,5)</f>
        <v>Europe</v>
      </c>
    </row>
    <row r="5169" spans="1:12" x14ac:dyDescent="0.55000000000000004">
      <c r="A5169" s="2" t="s">
        <v>25</v>
      </c>
      <c r="B5169" s="2" t="s">
        <v>8</v>
      </c>
      <c r="C5169" s="2" t="s">
        <v>14</v>
      </c>
      <c r="D5169" s="2" t="s">
        <v>13</v>
      </c>
      <c r="E5169" s="2" t="s">
        <v>11</v>
      </c>
      <c r="F5169" s="2">
        <v>2014</v>
      </c>
      <c r="G5169" s="2">
        <v>112.492</v>
      </c>
      <c r="I5169" s="2">
        <f t="shared" si="80"/>
        <v>58</v>
      </c>
      <c r="J5169" s="2">
        <f>VLOOKUP(A5169,Urbanizaton!$B$2:$BI$265,I5169)</f>
        <v>87.501999999999995</v>
      </c>
      <c r="K5169" s="2">
        <f>VLOOKUP(A5169,Population!$B$2:$BI$265,I5169)</f>
        <v>5643475</v>
      </c>
      <c r="L5169" s="2" t="str">
        <f>VLOOKUP(A5169,Region!$C$1:$G$241,5)</f>
        <v>Europe</v>
      </c>
    </row>
    <row r="5170" spans="1:12" x14ac:dyDescent="0.55000000000000004">
      <c r="A5170" s="2" t="s">
        <v>25</v>
      </c>
      <c r="B5170" s="2" t="s">
        <v>8</v>
      </c>
      <c r="C5170" s="2" t="s">
        <v>14</v>
      </c>
      <c r="D5170" s="2" t="s">
        <v>20</v>
      </c>
      <c r="E5170" s="2" t="s">
        <v>11</v>
      </c>
      <c r="F5170" s="2">
        <v>2014</v>
      </c>
      <c r="G5170" s="2">
        <v>20.100000000000001</v>
      </c>
      <c r="I5170" s="2">
        <f t="shared" si="80"/>
        <v>58</v>
      </c>
      <c r="J5170" s="2">
        <f>VLOOKUP(A5170,Urbanizaton!$B$2:$BI$265,I5170)</f>
        <v>87.501999999999995</v>
      </c>
      <c r="K5170" s="2">
        <f>VLOOKUP(A5170,Population!$B$2:$BI$265,I5170)</f>
        <v>5643475</v>
      </c>
      <c r="L5170" s="2" t="str">
        <f>VLOOKUP(A5170,Region!$C$1:$G$241,5)</f>
        <v>Europe</v>
      </c>
    </row>
    <row r="5171" spans="1:12" x14ac:dyDescent="0.55000000000000004">
      <c r="A5171" s="2" t="s">
        <v>25</v>
      </c>
      <c r="B5171" s="2" t="s">
        <v>8</v>
      </c>
      <c r="C5171" s="2" t="s">
        <v>15</v>
      </c>
      <c r="D5171" s="2" t="s">
        <v>13</v>
      </c>
      <c r="E5171" s="2" t="s">
        <v>11</v>
      </c>
      <c r="F5171" s="2">
        <v>2014</v>
      </c>
      <c r="G5171" s="2">
        <v>11.356</v>
      </c>
      <c r="I5171" s="2">
        <f t="shared" si="80"/>
        <v>58</v>
      </c>
      <c r="J5171" s="2">
        <f>VLOOKUP(A5171,Urbanizaton!$B$2:$BI$265,I5171)</f>
        <v>87.501999999999995</v>
      </c>
      <c r="K5171" s="2">
        <f>VLOOKUP(A5171,Population!$B$2:$BI$265,I5171)</f>
        <v>5643475</v>
      </c>
      <c r="L5171" s="2" t="str">
        <f>VLOOKUP(A5171,Region!$C$1:$G$241,5)</f>
        <v>Europe</v>
      </c>
    </row>
    <row r="5172" spans="1:12" x14ac:dyDescent="0.55000000000000004">
      <c r="A5172" s="2" t="s">
        <v>25</v>
      </c>
      <c r="B5172" s="2" t="s">
        <v>8</v>
      </c>
      <c r="C5172" s="2" t="s">
        <v>15</v>
      </c>
      <c r="D5172" s="2" t="s">
        <v>20</v>
      </c>
      <c r="E5172" s="2" t="s">
        <v>11</v>
      </c>
      <c r="F5172" s="2">
        <v>2014</v>
      </c>
      <c r="G5172" s="2">
        <v>2.0289999999999999</v>
      </c>
      <c r="I5172" s="2">
        <f t="shared" si="80"/>
        <v>58</v>
      </c>
      <c r="J5172" s="2">
        <f>VLOOKUP(A5172,Urbanizaton!$B$2:$BI$265,I5172)</f>
        <v>87.501999999999995</v>
      </c>
      <c r="K5172" s="2">
        <f>VLOOKUP(A5172,Population!$B$2:$BI$265,I5172)</f>
        <v>5643475</v>
      </c>
      <c r="L5172" s="2" t="str">
        <f>VLOOKUP(A5172,Region!$C$1:$G$241,5)</f>
        <v>Europe</v>
      </c>
    </row>
    <row r="5173" spans="1:12" x14ac:dyDescent="0.55000000000000004">
      <c r="A5173" s="2" t="s">
        <v>25</v>
      </c>
      <c r="B5173" s="2" t="s">
        <v>8</v>
      </c>
      <c r="C5173" s="2" t="s">
        <v>16</v>
      </c>
      <c r="D5173" s="2" t="s">
        <v>13</v>
      </c>
      <c r="E5173" s="2" t="s">
        <v>11</v>
      </c>
      <c r="F5173" s="2">
        <v>2014</v>
      </c>
      <c r="G5173" s="2">
        <v>105.721</v>
      </c>
      <c r="I5173" s="2">
        <f t="shared" si="80"/>
        <v>58</v>
      </c>
      <c r="J5173" s="2">
        <f>VLOOKUP(A5173,Urbanizaton!$B$2:$BI$265,I5173)</f>
        <v>87.501999999999995</v>
      </c>
      <c r="K5173" s="2">
        <f>VLOOKUP(A5173,Population!$B$2:$BI$265,I5173)</f>
        <v>5643475</v>
      </c>
      <c r="L5173" s="2" t="str">
        <f>VLOOKUP(A5173,Region!$C$1:$G$241,5)</f>
        <v>Europe</v>
      </c>
    </row>
    <row r="5174" spans="1:12" x14ac:dyDescent="0.55000000000000004">
      <c r="A5174" s="2" t="s">
        <v>25</v>
      </c>
      <c r="B5174" s="2" t="s">
        <v>8</v>
      </c>
      <c r="C5174" s="2" t="s">
        <v>16</v>
      </c>
      <c r="D5174" s="2" t="s">
        <v>20</v>
      </c>
      <c r="E5174" s="2" t="s">
        <v>11</v>
      </c>
      <c r="F5174" s="2">
        <v>2014</v>
      </c>
      <c r="G5174" s="2">
        <v>18.89</v>
      </c>
      <c r="I5174" s="2">
        <f t="shared" si="80"/>
        <v>58</v>
      </c>
      <c r="J5174" s="2">
        <f>VLOOKUP(A5174,Urbanizaton!$B$2:$BI$265,I5174)</f>
        <v>87.501999999999995</v>
      </c>
      <c r="K5174" s="2">
        <f>VLOOKUP(A5174,Population!$B$2:$BI$265,I5174)</f>
        <v>5643475</v>
      </c>
      <c r="L5174" s="2" t="str">
        <f>VLOOKUP(A5174,Region!$C$1:$G$241,5)</f>
        <v>Europe</v>
      </c>
    </row>
    <row r="5175" spans="1:12" x14ac:dyDescent="0.55000000000000004">
      <c r="A5175" s="2" t="s">
        <v>25</v>
      </c>
      <c r="B5175" s="2" t="s">
        <v>8</v>
      </c>
      <c r="C5175" s="2" t="s">
        <v>18</v>
      </c>
      <c r="D5175" s="2" t="s">
        <v>17</v>
      </c>
      <c r="E5175" s="2" t="s">
        <v>11</v>
      </c>
      <c r="F5175" s="2">
        <v>2015</v>
      </c>
      <c r="G5175" s="2">
        <v>8.8089999999999993</v>
      </c>
      <c r="I5175" s="2">
        <f t="shared" si="80"/>
        <v>59</v>
      </c>
      <c r="J5175" s="2">
        <f>VLOOKUP(A5175,Urbanizaton!$B$2:$BI$265,I5175)</f>
        <v>87.676000000000002</v>
      </c>
      <c r="K5175" s="2">
        <f>VLOOKUP(A5175,Population!$B$2:$BI$265,I5175)</f>
        <v>5683483</v>
      </c>
      <c r="L5175" s="2" t="str">
        <f>VLOOKUP(A5175,Region!$C$1:$G$241,5)</f>
        <v>Europe</v>
      </c>
    </row>
    <row r="5176" spans="1:12" x14ac:dyDescent="0.55000000000000004">
      <c r="A5176" s="2" t="s">
        <v>25</v>
      </c>
      <c r="B5176" s="2" t="s">
        <v>8</v>
      </c>
      <c r="C5176" s="2" t="s">
        <v>18</v>
      </c>
      <c r="D5176" s="2" t="s">
        <v>19</v>
      </c>
      <c r="E5176" s="2" t="s">
        <v>11</v>
      </c>
      <c r="F5176" s="2">
        <v>2015</v>
      </c>
      <c r="G5176" s="2">
        <v>49433.612000000001</v>
      </c>
      <c r="I5176" s="2">
        <f t="shared" si="80"/>
        <v>59</v>
      </c>
      <c r="J5176" s="2">
        <f>VLOOKUP(A5176,Urbanizaton!$B$2:$BI$265,I5176)</f>
        <v>87.676000000000002</v>
      </c>
      <c r="K5176" s="2">
        <f>VLOOKUP(A5176,Population!$B$2:$BI$265,I5176)</f>
        <v>5683483</v>
      </c>
      <c r="L5176" s="2" t="str">
        <f>VLOOKUP(A5176,Region!$C$1:$G$241,5)</f>
        <v>Europe</v>
      </c>
    </row>
    <row r="5177" spans="1:12" x14ac:dyDescent="0.55000000000000004">
      <c r="A5177" s="2" t="s">
        <v>121</v>
      </c>
      <c r="B5177" s="2" t="s">
        <v>8</v>
      </c>
      <c r="C5177" s="2" t="s">
        <v>9</v>
      </c>
      <c r="D5177" s="2" t="s">
        <v>10</v>
      </c>
      <c r="E5177" s="2" t="s">
        <v>11</v>
      </c>
      <c r="F5177" s="2">
        <v>1971</v>
      </c>
      <c r="G5177" s="2">
        <v>3.48</v>
      </c>
      <c r="I5177" s="2">
        <f t="shared" si="80"/>
        <v>15</v>
      </c>
      <c r="J5177" s="2">
        <f>VLOOKUP(A5177,Urbanizaton!$B$2:$BI$265,I5177)</f>
        <v>41.290999999999997</v>
      </c>
      <c r="K5177" s="2">
        <f>VLOOKUP(A5177,Population!$B$2:$BI$265,I5177)</f>
        <v>4631114</v>
      </c>
      <c r="L5177" s="2" t="str">
        <f>VLOOKUP(A5177,Region!$C$1:$G$241,5)</f>
        <v>Central America</v>
      </c>
    </row>
    <row r="5178" spans="1:12" x14ac:dyDescent="0.55000000000000004">
      <c r="A5178" s="2" t="s">
        <v>121</v>
      </c>
      <c r="B5178" s="2" t="s">
        <v>8</v>
      </c>
      <c r="C5178" s="2" t="s">
        <v>9</v>
      </c>
      <c r="D5178" s="2" t="s">
        <v>17</v>
      </c>
      <c r="E5178" s="2" t="s">
        <v>11</v>
      </c>
      <c r="F5178" s="2">
        <v>1971</v>
      </c>
      <c r="G5178" s="2">
        <v>0.75</v>
      </c>
      <c r="I5178" s="2">
        <f t="shared" si="80"/>
        <v>15</v>
      </c>
      <c r="J5178" s="2">
        <f>VLOOKUP(A5178,Urbanizaton!$B$2:$BI$265,I5178)</f>
        <v>41.290999999999997</v>
      </c>
      <c r="K5178" s="2">
        <f>VLOOKUP(A5178,Population!$B$2:$BI$265,I5178)</f>
        <v>4631114</v>
      </c>
      <c r="L5178" s="2" t="str">
        <f>VLOOKUP(A5178,Region!$C$1:$G$241,5)</f>
        <v>Central America</v>
      </c>
    </row>
    <row r="5179" spans="1:12" x14ac:dyDescent="0.55000000000000004">
      <c r="A5179" s="2" t="s">
        <v>121</v>
      </c>
      <c r="B5179" s="2" t="s">
        <v>8</v>
      </c>
      <c r="C5179" s="2" t="s">
        <v>9</v>
      </c>
      <c r="D5179" s="2" t="s">
        <v>10</v>
      </c>
      <c r="E5179" s="2" t="s">
        <v>11</v>
      </c>
      <c r="F5179" s="2">
        <v>1972</v>
      </c>
      <c r="G5179" s="2">
        <v>4.57</v>
      </c>
      <c r="I5179" s="2">
        <f t="shared" si="80"/>
        <v>16</v>
      </c>
      <c r="J5179" s="2">
        <f>VLOOKUP(A5179,Urbanizaton!$B$2:$BI$265,I5179)</f>
        <v>42.381999999999998</v>
      </c>
      <c r="K5179" s="2">
        <f>VLOOKUP(A5179,Population!$B$2:$BI$265,I5179)</f>
        <v>4759934</v>
      </c>
      <c r="L5179" s="2" t="str">
        <f>VLOOKUP(A5179,Region!$C$1:$G$241,5)</f>
        <v>Central America</v>
      </c>
    </row>
    <row r="5180" spans="1:12" x14ac:dyDescent="0.55000000000000004">
      <c r="A5180" s="2" t="s">
        <v>121</v>
      </c>
      <c r="B5180" s="2" t="s">
        <v>8</v>
      </c>
      <c r="C5180" s="2" t="s">
        <v>9</v>
      </c>
      <c r="D5180" s="2" t="s">
        <v>17</v>
      </c>
      <c r="E5180" s="2" t="s">
        <v>11</v>
      </c>
      <c r="F5180" s="2">
        <v>1972</v>
      </c>
      <c r="G5180" s="2">
        <v>0.96</v>
      </c>
      <c r="I5180" s="2">
        <f t="shared" si="80"/>
        <v>16</v>
      </c>
      <c r="J5180" s="2">
        <f>VLOOKUP(A5180,Urbanizaton!$B$2:$BI$265,I5180)</f>
        <v>42.381999999999998</v>
      </c>
      <c r="K5180" s="2">
        <f>VLOOKUP(A5180,Population!$B$2:$BI$265,I5180)</f>
        <v>4759934</v>
      </c>
      <c r="L5180" s="2" t="str">
        <f>VLOOKUP(A5180,Region!$C$1:$G$241,5)</f>
        <v>Central America</v>
      </c>
    </row>
    <row r="5181" spans="1:12" x14ac:dyDescent="0.55000000000000004">
      <c r="A5181" s="2" t="s">
        <v>121</v>
      </c>
      <c r="B5181" s="2" t="s">
        <v>8</v>
      </c>
      <c r="C5181" s="2" t="s">
        <v>9</v>
      </c>
      <c r="D5181" s="2" t="s">
        <v>10</v>
      </c>
      <c r="E5181" s="2" t="s">
        <v>11</v>
      </c>
      <c r="F5181" s="2">
        <v>1973</v>
      </c>
      <c r="G5181" s="2">
        <v>4.63</v>
      </c>
      <c r="I5181" s="2">
        <f t="shared" si="80"/>
        <v>17</v>
      </c>
      <c r="J5181" s="2">
        <f>VLOOKUP(A5181,Urbanizaton!$B$2:$BI$265,I5181)</f>
        <v>43.478000000000002</v>
      </c>
      <c r="K5181" s="2">
        <f>VLOOKUP(A5181,Population!$B$2:$BI$265,I5181)</f>
        <v>4889436</v>
      </c>
      <c r="L5181" s="2" t="str">
        <f>VLOOKUP(A5181,Region!$C$1:$G$241,5)</f>
        <v>Central America</v>
      </c>
    </row>
    <row r="5182" spans="1:12" x14ac:dyDescent="0.55000000000000004">
      <c r="A5182" s="2" t="s">
        <v>121</v>
      </c>
      <c r="B5182" s="2" t="s">
        <v>8</v>
      </c>
      <c r="C5182" s="2" t="s">
        <v>9</v>
      </c>
      <c r="D5182" s="2" t="s">
        <v>17</v>
      </c>
      <c r="E5182" s="2" t="s">
        <v>11</v>
      </c>
      <c r="F5182" s="2">
        <v>1973</v>
      </c>
      <c r="G5182" s="2">
        <v>0.95</v>
      </c>
      <c r="I5182" s="2">
        <f t="shared" si="80"/>
        <v>17</v>
      </c>
      <c r="J5182" s="2">
        <f>VLOOKUP(A5182,Urbanizaton!$B$2:$BI$265,I5182)</f>
        <v>43.478000000000002</v>
      </c>
      <c r="K5182" s="2">
        <f>VLOOKUP(A5182,Population!$B$2:$BI$265,I5182)</f>
        <v>4889436</v>
      </c>
      <c r="L5182" s="2" t="str">
        <f>VLOOKUP(A5182,Region!$C$1:$G$241,5)</f>
        <v>Central America</v>
      </c>
    </row>
    <row r="5183" spans="1:12" x14ac:dyDescent="0.55000000000000004">
      <c r="A5183" s="2" t="s">
        <v>121</v>
      </c>
      <c r="B5183" s="2" t="s">
        <v>8</v>
      </c>
      <c r="C5183" s="2" t="s">
        <v>9</v>
      </c>
      <c r="D5183" s="2" t="s">
        <v>10</v>
      </c>
      <c r="E5183" s="2" t="s">
        <v>11</v>
      </c>
      <c r="F5183" s="2">
        <v>1974</v>
      </c>
      <c r="G5183" s="2">
        <v>5</v>
      </c>
      <c r="I5183" s="2">
        <f t="shared" si="80"/>
        <v>18</v>
      </c>
      <c r="J5183" s="2">
        <f>VLOOKUP(A5183,Urbanizaton!$B$2:$BI$265,I5183)</f>
        <v>44.582000000000001</v>
      </c>
      <c r="K5183" s="2">
        <f>VLOOKUP(A5183,Population!$B$2:$BI$265,I5183)</f>
        <v>5019473</v>
      </c>
      <c r="L5183" s="2" t="str">
        <f>VLOOKUP(A5183,Region!$C$1:$G$241,5)</f>
        <v>Central America</v>
      </c>
    </row>
    <row r="5184" spans="1:12" x14ac:dyDescent="0.55000000000000004">
      <c r="A5184" s="2" t="s">
        <v>121</v>
      </c>
      <c r="B5184" s="2" t="s">
        <v>8</v>
      </c>
      <c r="C5184" s="2" t="s">
        <v>9</v>
      </c>
      <c r="D5184" s="2" t="s">
        <v>17</v>
      </c>
      <c r="E5184" s="2" t="s">
        <v>11</v>
      </c>
      <c r="F5184" s="2">
        <v>1974</v>
      </c>
      <c r="G5184" s="2">
        <v>1</v>
      </c>
      <c r="I5184" s="2">
        <f t="shared" si="80"/>
        <v>18</v>
      </c>
      <c r="J5184" s="2">
        <f>VLOOKUP(A5184,Urbanizaton!$B$2:$BI$265,I5184)</f>
        <v>44.582000000000001</v>
      </c>
      <c r="K5184" s="2">
        <f>VLOOKUP(A5184,Population!$B$2:$BI$265,I5184)</f>
        <v>5019473</v>
      </c>
      <c r="L5184" s="2" t="str">
        <f>VLOOKUP(A5184,Region!$C$1:$G$241,5)</f>
        <v>Central America</v>
      </c>
    </row>
    <row r="5185" spans="1:12" x14ac:dyDescent="0.55000000000000004">
      <c r="A5185" s="2" t="s">
        <v>121</v>
      </c>
      <c r="B5185" s="2" t="s">
        <v>8</v>
      </c>
      <c r="C5185" s="2" t="s">
        <v>9</v>
      </c>
      <c r="D5185" s="2" t="s">
        <v>10</v>
      </c>
      <c r="E5185" s="2" t="s">
        <v>11</v>
      </c>
      <c r="F5185" s="2">
        <v>1975</v>
      </c>
      <c r="G5185" s="2">
        <v>5.21</v>
      </c>
      <c r="I5185" s="2">
        <f t="shared" si="80"/>
        <v>19</v>
      </c>
      <c r="J5185" s="2">
        <f>VLOOKUP(A5185,Urbanizaton!$B$2:$BI$265,I5185)</f>
        <v>45.691000000000003</v>
      </c>
      <c r="K5185" s="2">
        <f>VLOOKUP(A5185,Population!$B$2:$BI$265,I5185)</f>
        <v>5149935</v>
      </c>
      <c r="L5185" s="2" t="str">
        <f>VLOOKUP(A5185,Region!$C$1:$G$241,5)</f>
        <v>Central America</v>
      </c>
    </row>
    <row r="5186" spans="1:12" x14ac:dyDescent="0.55000000000000004">
      <c r="A5186" s="2" t="s">
        <v>121</v>
      </c>
      <c r="B5186" s="2" t="s">
        <v>8</v>
      </c>
      <c r="C5186" s="2" t="s">
        <v>9</v>
      </c>
      <c r="D5186" s="2" t="s">
        <v>17</v>
      </c>
      <c r="E5186" s="2" t="s">
        <v>11</v>
      </c>
      <c r="F5186" s="2">
        <v>1975</v>
      </c>
      <c r="G5186" s="2">
        <v>1.01</v>
      </c>
      <c r="I5186" s="2">
        <f t="shared" si="80"/>
        <v>19</v>
      </c>
      <c r="J5186" s="2">
        <f>VLOOKUP(A5186,Urbanizaton!$B$2:$BI$265,I5186)</f>
        <v>45.691000000000003</v>
      </c>
      <c r="K5186" s="2">
        <f>VLOOKUP(A5186,Population!$B$2:$BI$265,I5186)</f>
        <v>5149935</v>
      </c>
      <c r="L5186" s="2" t="str">
        <f>VLOOKUP(A5186,Region!$C$1:$G$241,5)</f>
        <v>Central America</v>
      </c>
    </row>
    <row r="5187" spans="1:12" x14ac:dyDescent="0.55000000000000004">
      <c r="A5187" s="2" t="s">
        <v>121</v>
      </c>
      <c r="B5187" s="2" t="s">
        <v>8</v>
      </c>
      <c r="C5187" s="2" t="s">
        <v>9</v>
      </c>
      <c r="D5187" s="2" t="s">
        <v>10</v>
      </c>
      <c r="E5187" s="2" t="s">
        <v>11</v>
      </c>
      <c r="F5187" s="2">
        <v>1976</v>
      </c>
      <c r="G5187" s="2">
        <v>5.35</v>
      </c>
      <c r="I5187" s="2">
        <f t="shared" ref="I5187:I5250" si="81">IF(F5187=1960,4,F5187-1960+4)</f>
        <v>20</v>
      </c>
      <c r="J5187" s="2">
        <f>VLOOKUP(A5187,Urbanizaton!$B$2:$BI$265,I5187)</f>
        <v>46.807000000000002</v>
      </c>
      <c r="K5187" s="2">
        <f>VLOOKUP(A5187,Population!$B$2:$BI$265,I5187)</f>
        <v>5280723</v>
      </c>
      <c r="L5187" s="2" t="str">
        <f>VLOOKUP(A5187,Region!$C$1:$G$241,5)</f>
        <v>Central America</v>
      </c>
    </row>
    <row r="5188" spans="1:12" x14ac:dyDescent="0.55000000000000004">
      <c r="A5188" s="2" t="s">
        <v>121</v>
      </c>
      <c r="B5188" s="2" t="s">
        <v>8</v>
      </c>
      <c r="C5188" s="2" t="s">
        <v>9</v>
      </c>
      <c r="D5188" s="2" t="s">
        <v>17</v>
      </c>
      <c r="E5188" s="2" t="s">
        <v>11</v>
      </c>
      <c r="F5188" s="2">
        <v>1976</v>
      </c>
      <c r="G5188" s="2">
        <v>1.01</v>
      </c>
      <c r="I5188" s="2">
        <f t="shared" si="81"/>
        <v>20</v>
      </c>
      <c r="J5188" s="2">
        <f>VLOOKUP(A5188,Urbanizaton!$B$2:$BI$265,I5188)</f>
        <v>46.807000000000002</v>
      </c>
      <c r="K5188" s="2">
        <f>VLOOKUP(A5188,Population!$B$2:$BI$265,I5188)</f>
        <v>5280723</v>
      </c>
      <c r="L5188" s="2" t="str">
        <f>VLOOKUP(A5188,Region!$C$1:$G$241,5)</f>
        <v>Central America</v>
      </c>
    </row>
    <row r="5189" spans="1:12" x14ac:dyDescent="0.55000000000000004">
      <c r="A5189" s="2" t="s">
        <v>121</v>
      </c>
      <c r="B5189" s="2" t="s">
        <v>8</v>
      </c>
      <c r="C5189" s="2" t="s">
        <v>9</v>
      </c>
      <c r="D5189" s="2" t="s">
        <v>10</v>
      </c>
      <c r="E5189" s="2" t="s">
        <v>11</v>
      </c>
      <c r="F5189" s="2">
        <v>1977</v>
      </c>
      <c r="G5189" s="2">
        <v>5.68</v>
      </c>
      <c r="I5189" s="2">
        <f t="shared" si="81"/>
        <v>21</v>
      </c>
      <c r="J5189" s="2">
        <f>VLOOKUP(A5189,Urbanizaton!$B$2:$BI$265,I5189)</f>
        <v>47.921999999999997</v>
      </c>
      <c r="K5189" s="2">
        <f>VLOOKUP(A5189,Population!$B$2:$BI$265,I5189)</f>
        <v>5411865</v>
      </c>
      <c r="L5189" s="2" t="str">
        <f>VLOOKUP(A5189,Region!$C$1:$G$241,5)</f>
        <v>Central America</v>
      </c>
    </row>
    <row r="5190" spans="1:12" x14ac:dyDescent="0.55000000000000004">
      <c r="A5190" s="2" t="s">
        <v>121</v>
      </c>
      <c r="B5190" s="2" t="s">
        <v>8</v>
      </c>
      <c r="C5190" s="2" t="s">
        <v>9</v>
      </c>
      <c r="D5190" s="2" t="s">
        <v>17</v>
      </c>
      <c r="E5190" s="2" t="s">
        <v>11</v>
      </c>
      <c r="F5190" s="2">
        <v>1977</v>
      </c>
      <c r="G5190" s="2">
        <v>1.05</v>
      </c>
      <c r="I5190" s="2">
        <f t="shared" si="81"/>
        <v>21</v>
      </c>
      <c r="J5190" s="2">
        <f>VLOOKUP(A5190,Urbanizaton!$B$2:$BI$265,I5190)</f>
        <v>47.921999999999997</v>
      </c>
      <c r="K5190" s="2">
        <f>VLOOKUP(A5190,Population!$B$2:$BI$265,I5190)</f>
        <v>5411865</v>
      </c>
      <c r="L5190" s="2" t="str">
        <f>VLOOKUP(A5190,Region!$C$1:$G$241,5)</f>
        <v>Central America</v>
      </c>
    </row>
    <row r="5191" spans="1:12" x14ac:dyDescent="0.55000000000000004">
      <c r="A5191" s="2" t="s">
        <v>121</v>
      </c>
      <c r="B5191" s="2" t="s">
        <v>8</v>
      </c>
      <c r="C5191" s="2" t="s">
        <v>9</v>
      </c>
      <c r="D5191" s="2" t="s">
        <v>10</v>
      </c>
      <c r="E5191" s="2" t="s">
        <v>11</v>
      </c>
      <c r="F5191" s="2">
        <v>1978</v>
      </c>
      <c r="G5191" s="2">
        <v>5.83</v>
      </c>
      <c r="I5191" s="2">
        <f t="shared" si="81"/>
        <v>22</v>
      </c>
      <c r="J5191" s="2">
        <f>VLOOKUP(A5191,Urbanizaton!$B$2:$BI$265,I5191)</f>
        <v>49.040999999999997</v>
      </c>
      <c r="K5191" s="2">
        <f>VLOOKUP(A5191,Population!$B$2:$BI$265,I5191)</f>
        <v>5543517</v>
      </c>
      <c r="L5191" s="2" t="str">
        <f>VLOOKUP(A5191,Region!$C$1:$G$241,5)</f>
        <v>Central America</v>
      </c>
    </row>
    <row r="5192" spans="1:12" x14ac:dyDescent="0.55000000000000004">
      <c r="A5192" s="2" t="s">
        <v>121</v>
      </c>
      <c r="B5192" s="2" t="s">
        <v>8</v>
      </c>
      <c r="C5192" s="2" t="s">
        <v>9</v>
      </c>
      <c r="D5192" s="2" t="s">
        <v>17</v>
      </c>
      <c r="E5192" s="2" t="s">
        <v>11</v>
      </c>
      <c r="F5192" s="2">
        <v>1978</v>
      </c>
      <c r="G5192" s="2">
        <v>1.05</v>
      </c>
      <c r="I5192" s="2">
        <f t="shared" si="81"/>
        <v>22</v>
      </c>
      <c r="J5192" s="2">
        <f>VLOOKUP(A5192,Urbanizaton!$B$2:$BI$265,I5192)</f>
        <v>49.040999999999997</v>
      </c>
      <c r="K5192" s="2">
        <f>VLOOKUP(A5192,Population!$B$2:$BI$265,I5192)</f>
        <v>5543517</v>
      </c>
      <c r="L5192" s="2" t="str">
        <f>VLOOKUP(A5192,Region!$C$1:$G$241,5)</f>
        <v>Central America</v>
      </c>
    </row>
    <row r="5193" spans="1:12" x14ac:dyDescent="0.55000000000000004">
      <c r="A5193" s="2" t="s">
        <v>121</v>
      </c>
      <c r="B5193" s="2" t="s">
        <v>8</v>
      </c>
      <c r="C5193" s="2" t="s">
        <v>9</v>
      </c>
      <c r="D5193" s="2" t="s">
        <v>10</v>
      </c>
      <c r="E5193" s="2" t="s">
        <v>11</v>
      </c>
      <c r="F5193" s="2">
        <v>1979</v>
      </c>
      <c r="G5193" s="2">
        <v>6.15</v>
      </c>
      <c r="I5193" s="2">
        <f t="shared" si="81"/>
        <v>23</v>
      </c>
      <c r="J5193" s="2">
        <f>VLOOKUP(A5193,Urbanizaton!$B$2:$BI$265,I5193)</f>
        <v>50.16</v>
      </c>
      <c r="K5193" s="2">
        <f>VLOOKUP(A5193,Population!$B$2:$BI$265,I5193)</f>
        <v>5675931</v>
      </c>
      <c r="L5193" s="2" t="str">
        <f>VLOOKUP(A5193,Region!$C$1:$G$241,5)</f>
        <v>Central America</v>
      </c>
    </row>
    <row r="5194" spans="1:12" x14ac:dyDescent="0.55000000000000004">
      <c r="A5194" s="2" t="s">
        <v>121</v>
      </c>
      <c r="B5194" s="2" t="s">
        <v>8</v>
      </c>
      <c r="C5194" s="2" t="s">
        <v>9</v>
      </c>
      <c r="D5194" s="2" t="s">
        <v>17</v>
      </c>
      <c r="E5194" s="2" t="s">
        <v>11</v>
      </c>
      <c r="F5194" s="2">
        <v>1979</v>
      </c>
      <c r="G5194" s="2">
        <v>1.08</v>
      </c>
      <c r="I5194" s="2">
        <f t="shared" si="81"/>
        <v>23</v>
      </c>
      <c r="J5194" s="2">
        <f>VLOOKUP(A5194,Urbanizaton!$B$2:$BI$265,I5194)</f>
        <v>50.16</v>
      </c>
      <c r="K5194" s="2">
        <f>VLOOKUP(A5194,Population!$B$2:$BI$265,I5194)</f>
        <v>5675931</v>
      </c>
      <c r="L5194" s="2" t="str">
        <f>VLOOKUP(A5194,Region!$C$1:$G$241,5)</f>
        <v>Central America</v>
      </c>
    </row>
    <row r="5195" spans="1:12" x14ac:dyDescent="0.55000000000000004">
      <c r="A5195" s="2" t="s">
        <v>121</v>
      </c>
      <c r="B5195" s="2" t="s">
        <v>8</v>
      </c>
      <c r="C5195" s="2" t="s">
        <v>9</v>
      </c>
      <c r="D5195" s="2" t="s">
        <v>10</v>
      </c>
      <c r="E5195" s="2" t="s">
        <v>11</v>
      </c>
      <c r="F5195" s="2">
        <v>1980</v>
      </c>
      <c r="G5195" s="2">
        <v>6.33</v>
      </c>
      <c r="I5195" s="2">
        <f t="shared" si="81"/>
        <v>24</v>
      </c>
      <c r="J5195" s="2">
        <f>VLOOKUP(A5195,Urbanizaton!$B$2:$BI$265,I5195)</f>
        <v>51.280999999999999</v>
      </c>
      <c r="K5195" s="2">
        <f>VLOOKUP(A5195,Population!$B$2:$BI$265,I5195)</f>
        <v>5809269</v>
      </c>
      <c r="L5195" s="2" t="str">
        <f>VLOOKUP(A5195,Region!$C$1:$G$241,5)</f>
        <v>Central America</v>
      </c>
    </row>
    <row r="5196" spans="1:12" x14ac:dyDescent="0.55000000000000004">
      <c r="A5196" s="2" t="s">
        <v>121</v>
      </c>
      <c r="B5196" s="2" t="s">
        <v>8</v>
      </c>
      <c r="C5196" s="2" t="s">
        <v>9</v>
      </c>
      <c r="D5196" s="2" t="s">
        <v>17</v>
      </c>
      <c r="E5196" s="2" t="s">
        <v>11</v>
      </c>
      <c r="F5196" s="2">
        <v>1980</v>
      </c>
      <c r="G5196" s="2">
        <v>1.0900000000000001</v>
      </c>
      <c r="I5196" s="2">
        <f t="shared" si="81"/>
        <v>24</v>
      </c>
      <c r="J5196" s="2">
        <f>VLOOKUP(A5196,Urbanizaton!$B$2:$BI$265,I5196)</f>
        <v>51.280999999999999</v>
      </c>
      <c r="K5196" s="2">
        <f>VLOOKUP(A5196,Population!$B$2:$BI$265,I5196)</f>
        <v>5809269</v>
      </c>
      <c r="L5196" s="2" t="str">
        <f>VLOOKUP(A5196,Region!$C$1:$G$241,5)</f>
        <v>Central America</v>
      </c>
    </row>
    <row r="5197" spans="1:12" x14ac:dyDescent="0.55000000000000004">
      <c r="A5197" s="2" t="s">
        <v>121</v>
      </c>
      <c r="B5197" s="2" t="s">
        <v>8</v>
      </c>
      <c r="C5197" s="2" t="s">
        <v>9</v>
      </c>
      <c r="D5197" s="2" t="s">
        <v>10</v>
      </c>
      <c r="E5197" s="2" t="s">
        <v>11</v>
      </c>
      <c r="F5197" s="2">
        <v>1981</v>
      </c>
      <c r="G5197" s="2">
        <v>6</v>
      </c>
      <c r="I5197" s="2">
        <f t="shared" si="81"/>
        <v>25</v>
      </c>
      <c r="J5197" s="2">
        <f>VLOOKUP(A5197,Urbanizaton!$B$2:$BI$265,I5197)</f>
        <v>52.398000000000003</v>
      </c>
      <c r="K5197" s="2">
        <f>VLOOKUP(A5197,Population!$B$2:$BI$265,I5197)</f>
        <v>5943591</v>
      </c>
      <c r="L5197" s="2" t="str">
        <f>VLOOKUP(A5197,Region!$C$1:$G$241,5)</f>
        <v>Central America</v>
      </c>
    </row>
    <row r="5198" spans="1:12" x14ac:dyDescent="0.55000000000000004">
      <c r="A5198" s="2" t="s">
        <v>121</v>
      </c>
      <c r="B5198" s="2" t="s">
        <v>8</v>
      </c>
      <c r="C5198" s="2" t="s">
        <v>9</v>
      </c>
      <c r="D5198" s="2" t="s">
        <v>17</v>
      </c>
      <c r="E5198" s="2" t="s">
        <v>11</v>
      </c>
      <c r="F5198" s="2">
        <v>1981</v>
      </c>
      <c r="G5198" s="2">
        <v>1.01</v>
      </c>
      <c r="I5198" s="2">
        <f t="shared" si="81"/>
        <v>25</v>
      </c>
      <c r="J5198" s="2">
        <f>VLOOKUP(A5198,Urbanizaton!$B$2:$BI$265,I5198)</f>
        <v>52.398000000000003</v>
      </c>
      <c r="K5198" s="2">
        <f>VLOOKUP(A5198,Population!$B$2:$BI$265,I5198)</f>
        <v>5943591</v>
      </c>
      <c r="L5198" s="2" t="str">
        <f>VLOOKUP(A5198,Region!$C$1:$G$241,5)</f>
        <v>Central America</v>
      </c>
    </row>
    <row r="5199" spans="1:12" x14ac:dyDescent="0.55000000000000004">
      <c r="A5199" s="2" t="s">
        <v>121</v>
      </c>
      <c r="B5199" s="2" t="s">
        <v>8</v>
      </c>
      <c r="C5199" s="2" t="s">
        <v>9</v>
      </c>
      <c r="D5199" s="2" t="s">
        <v>10</v>
      </c>
      <c r="E5199" s="2" t="s">
        <v>11</v>
      </c>
      <c r="F5199" s="2">
        <v>1982</v>
      </c>
      <c r="G5199" s="2">
        <v>5.79</v>
      </c>
      <c r="I5199" s="2">
        <f t="shared" si="81"/>
        <v>26</v>
      </c>
      <c r="J5199" s="2">
        <f>VLOOKUP(A5199,Urbanizaton!$B$2:$BI$265,I5199)</f>
        <v>53.05</v>
      </c>
      <c r="K5199" s="2">
        <f>VLOOKUP(A5199,Population!$B$2:$BI$265,I5199)</f>
        <v>6078820</v>
      </c>
      <c r="L5199" s="2" t="str">
        <f>VLOOKUP(A5199,Region!$C$1:$G$241,5)</f>
        <v>Central America</v>
      </c>
    </row>
    <row r="5200" spans="1:12" x14ac:dyDescent="0.55000000000000004">
      <c r="A5200" s="2" t="s">
        <v>121</v>
      </c>
      <c r="B5200" s="2" t="s">
        <v>8</v>
      </c>
      <c r="C5200" s="2" t="s">
        <v>9</v>
      </c>
      <c r="D5200" s="2" t="s">
        <v>17</v>
      </c>
      <c r="E5200" s="2" t="s">
        <v>11</v>
      </c>
      <c r="F5200" s="2">
        <v>1982</v>
      </c>
      <c r="G5200" s="2">
        <v>0.95</v>
      </c>
      <c r="I5200" s="2">
        <f t="shared" si="81"/>
        <v>26</v>
      </c>
      <c r="J5200" s="2">
        <f>VLOOKUP(A5200,Urbanizaton!$B$2:$BI$265,I5200)</f>
        <v>53.05</v>
      </c>
      <c r="K5200" s="2">
        <f>VLOOKUP(A5200,Population!$B$2:$BI$265,I5200)</f>
        <v>6078820</v>
      </c>
      <c r="L5200" s="2" t="str">
        <f>VLOOKUP(A5200,Region!$C$1:$G$241,5)</f>
        <v>Central America</v>
      </c>
    </row>
    <row r="5201" spans="1:12" x14ac:dyDescent="0.55000000000000004">
      <c r="A5201" s="2" t="s">
        <v>121</v>
      </c>
      <c r="B5201" s="2" t="s">
        <v>8</v>
      </c>
      <c r="C5201" s="2" t="s">
        <v>9</v>
      </c>
      <c r="D5201" s="2" t="s">
        <v>10</v>
      </c>
      <c r="E5201" s="2" t="s">
        <v>11</v>
      </c>
      <c r="F5201" s="2">
        <v>1983</v>
      </c>
      <c r="G5201" s="2">
        <v>6.75</v>
      </c>
      <c r="I5201" s="2">
        <f t="shared" si="81"/>
        <v>27</v>
      </c>
      <c r="J5201" s="2">
        <f>VLOOKUP(A5201,Urbanizaton!$B$2:$BI$265,I5201)</f>
        <v>53.323</v>
      </c>
      <c r="K5201" s="2">
        <f>VLOOKUP(A5201,Population!$B$2:$BI$265,I5201)</f>
        <v>6214857</v>
      </c>
      <c r="L5201" s="2" t="str">
        <f>VLOOKUP(A5201,Region!$C$1:$G$241,5)</f>
        <v>Central America</v>
      </c>
    </row>
    <row r="5202" spans="1:12" x14ac:dyDescent="0.55000000000000004">
      <c r="A5202" s="2" t="s">
        <v>121</v>
      </c>
      <c r="B5202" s="2" t="s">
        <v>8</v>
      </c>
      <c r="C5202" s="2" t="s">
        <v>9</v>
      </c>
      <c r="D5202" s="2" t="s">
        <v>17</v>
      </c>
      <c r="E5202" s="2" t="s">
        <v>11</v>
      </c>
      <c r="F5202" s="2">
        <v>1983</v>
      </c>
      <c r="G5202" s="2">
        <v>1.0900000000000001</v>
      </c>
      <c r="I5202" s="2">
        <f t="shared" si="81"/>
        <v>27</v>
      </c>
      <c r="J5202" s="2">
        <f>VLOOKUP(A5202,Urbanizaton!$B$2:$BI$265,I5202)</f>
        <v>53.323</v>
      </c>
      <c r="K5202" s="2">
        <f>VLOOKUP(A5202,Population!$B$2:$BI$265,I5202)</f>
        <v>6214857</v>
      </c>
      <c r="L5202" s="2" t="str">
        <f>VLOOKUP(A5202,Region!$C$1:$G$241,5)</f>
        <v>Central America</v>
      </c>
    </row>
    <row r="5203" spans="1:12" x14ac:dyDescent="0.55000000000000004">
      <c r="A5203" s="2" t="s">
        <v>121</v>
      </c>
      <c r="B5203" s="2" t="s">
        <v>8</v>
      </c>
      <c r="C5203" s="2" t="s">
        <v>9</v>
      </c>
      <c r="D5203" s="2" t="s">
        <v>10</v>
      </c>
      <c r="E5203" s="2" t="s">
        <v>11</v>
      </c>
      <c r="F5203" s="2">
        <v>1984</v>
      </c>
      <c r="G5203" s="2">
        <v>7.08</v>
      </c>
      <c r="I5203" s="2">
        <f t="shared" si="81"/>
        <v>28</v>
      </c>
      <c r="J5203" s="2">
        <f>VLOOKUP(A5203,Urbanizaton!$B$2:$BI$265,I5203)</f>
        <v>53.595999999999997</v>
      </c>
      <c r="K5203" s="2">
        <f>VLOOKUP(A5203,Population!$B$2:$BI$265,I5203)</f>
        <v>6351572</v>
      </c>
      <c r="L5203" s="2" t="str">
        <f>VLOOKUP(A5203,Region!$C$1:$G$241,5)</f>
        <v>Central America</v>
      </c>
    </row>
    <row r="5204" spans="1:12" x14ac:dyDescent="0.55000000000000004">
      <c r="A5204" s="2" t="s">
        <v>121</v>
      </c>
      <c r="B5204" s="2" t="s">
        <v>8</v>
      </c>
      <c r="C5204" s="2" t="s">
        <v>9</v>
      </c>
      <c r="D5204" s="2" t="s">
        <v>17</v>
      </c>
      <c r="E5204" s="2" t="s">
        <v>11</v>
      </c>
      <c r="F5204" s="2">
        <v>1984</v>
      </c>
      <c r="G5204" s="2">
        <v>1.1100000000000001</v>
      </c>
      <c r="I5204" s="2">
        <f t="shared" si="81"/>
        <v>28</v>
      </c>
      <c r="J5204" s="2">
        <f>VLOOKUP(A5204,Urbanizaton!$B$2:$BI$265,I5204)</f>
        <v>53.595999999999997</v>
      </c>
      <c r="K5204" s="2">
        <f>VLOOKUP(A5204,Population!$B$2:$BI$265,I5204)</f>
        <v>6351572</v>
      </c>
      <c r="L5204" s="2" t="str">
        <f>VLOOKUP(A5204,Region!$C$1:$G$241,5)</f>
        <v>Central America</v>
      </c>
    </row>
    <row r="5205" spans="1:12" x14ac:dyDescent="0.55000000000000004">
      <c r="A5205" s="2" t="s">
        <v>121</v>
      </c>
      <c r="B5205" s="2" t="s">
        <v>8</v>
      </c>
      <c r="C5205" s="2" t="s">
        <v>9</v>
      </c>
      <c r="D5205" s="2" t="s">
        <v>10</v>
      </c>
      <c r="E5205" s="2" t="s">
        <v>11</v>
      </c>
      <c r="F5205" s="2">
        <v>1985</v>
      </c>
      <c r="G5205" s="2">
        <v>6.23</v>
      </c>
      <c r="I5205" s="2">
        <f t="shared" si="81"/>
        <v>29</v>
      </c>
      <c r="J5205" s="2">
        <f>VLOOKUP(A5205,Urbanizaton!$B$2:$BI$265,I5205)</f>
        <v>53.868000000000002</v>
      </c>
      <c r="K5205" s="2">
        <f>VLOOKUP(A5205,Population!$B$2:$BI$265,I5205)</f>
        <v>6488856</v>
      </c>
      <c r="L5205" s="2" t="str">
        <f>VLOOKUP(A5205,Region!$C$1:$G$241,5)</f>
        <v>Central America</v>
      </c>
    </row>
    <row r="5206" spans="1:12" x14ac:dyDescent="0.55000000000000004">
      <c r="A5206" s="2" t="s">
        <v>121</v>
      </c>
      <c r="B5206" s="2" t="s">
        <v>8</v>
      </c>
      <c r="C5206" s="2" t="s">
        <v>9</v>
      </c>
      <c r="D5206" s="2" t="s">
        <v>17</v>
      </c>
      <c r="E5206" s="2" t="s">
        <v>11</v>
      </c>
      <c r="F5206" s="2">
        <v>1985</v>
      </c>
      <c r="G5206" s="2">
        <v>0.96</v>
      </c>
      <c r="I5206" s="2">
        <f t="shared" si="81"/>
        <v>29</v>
      </c>
      <c r="J5206" s="2">
        <f>VLOOKUP(A5206,Urbanizaton!$B$2:$BI$265,I5206)</f>
        <v>53.868000000000002</v>
      </c>
      <c r="K5206" s="2">
        <f>VLOOKUP(A5206,Population!$B$2:$BI$265,I5206)</f>
        <v>6488856</v>
      </c>
      <c r="L5206" s="2" t="str">
        <f>VLOOKUP(A5206,Region!$C$1:$G$241,5)</f>
        <v>Central America</v>
      </c>
    </row>
    <row r="5207" spans="1:12" x14ac:dyDescent="0.55000000000000004">
      <c r="A5207" s="2" t="s">
        <v>121</v>
      </c>
      <c r="B5207" s="2" t="s">
        <v>8</v>
      </c>
      <c r="C5207" s="2" t="s">
        <v>9</v>
      </c>
      <c r="D5207" s="2" t="s">
        <v>10</v>
      </c>
      <c r="E5207" s="2" t="s">
        <v>11</v>
      </c>
      <c r="F5207" s="2">
        <v>1986</v>
      </c>
      <c r="G5207" s="2">
        <v>7.07</v>
      </c>
      <c r="I5207" s="2">
        <f t="shared" si="81"/>
        <v>30</v>
      </c>
      <c r="J5207" s="2">
        <f>VLOOKUP(A5207,Urbanizaton!$B$2:$BI$265,I5207)</f>
        <v>54.14</v>
      </c>
      <c r="K5207" s="2">
        <f>VLOOKUP(A5207,Population!$B$2:$BI$265,I5207)</f>
        <v>6626542</v>
      </c>
      <c r="L5207" s="2" t="str">
        <f>VLOOKUP(A5207,Region!$C$1:$G$241,5)</f>
        <v>Central America</v>
      </c>
    </row>
    <row r="5208" spans="1:12" x14ac:dyDescent="0.55000000000000004">
      <c r="A5208" s="2" t="s">
        <v>121</v>
      </c>
      <c r="B5208" s="2" t="s">
        <v>8</v>
      </c>
      <c r="C5208" s="2" t="s">
        <v>9</v>
      </c>
      <c r="D5208" s="2" t="s">
        <v>17</v>
      </c>
      <c r="E5208" s="2" t="s">
        <v>11</v>
      </c>
      <c r="F5208" s="2">
        <v>1986</v>
      </c>
      <c r="G5208" s="2">
        <v>1.07</v>
      </c>
      <c r="I5208" s="2">
        <f t="shared" si="81"/>
        <v>30</v>
      </c>
      <c r="J5208" s="2">
        <f>VLOOKUP(A5208,Urbanizaton!$B$2:$BI$265,I5208)</f>
        <v>54.14</v>
      </c>
      <c r="K5208" s="2">
        <f>VLOOKUP(A5208,Population!$B$2:$BI$265,I5208)</f>
        <v>6626542</v>
      </c>
      <c r="L5208" s="2" t="str">
        <f>VLOOKUP(A5208,Region!$C$1:$G$241,5)</f>
        <v>Central America</v>
      </c>
    </row>
    <row r="5209" spans="1:12" x14ac:dyDescent="0.55000000000000004">
      <c r="A5209" s="2" t="s">
        <v>121</v>
      </c>
      <c r="B5209" s="2" t="s">
        <v>8</v>
      </c>
      <c r="C5209" s="2" t="s">
        <v>9</v>
      </c>
      <c r="D5209" s="2" t="s">
        <v>10</v>
      </c>
      <c r="E5209" s="2" t="s">
        <v>11</v>
      </c>
      <c r="F5209" s="2">
        <v>1987</v>
      </c>
      <c r="G5209" s="2">
        <v>8.08</v>
      </c>
      <c r="I5209" s="2">
        <f t="shared" si="81"/>
        <v>31</v>
      </c>
      <c r="J5209" s="2">
        <f>VLOOKUP(A5209,Urbanizaton!$B$2:$BI$265,I5209)</f>
        <v>54.411999999999999</v>
      </c>
      <c r="K5209" s="2">
        <f>VLOOKUP(A5209,Population!$B$2:$BI$265,I5209)</f>
        <v>6764624</v>
      </c>
      <c r="L5209" s="2" t="str">
        <f>VLOOKUP(A5209,Region!$C$1:$G$241,5)</f>
        <v>Central America</v>
      </c>
    </row>
    <row r="5210" spans="1:12" x14ac:dyDescent="0.55000000000000004">
      <c r="A5210" s="2" t="s">
        <v>121</v>
      </c>
      <c r="B5210" s="2" t="s">
        <v>8</v>
      </c>
      <c r="C5210" s="2" t="s">
        <v>9</v>
      </c>
      <c r="D5210" s="2" t="s">
        <v>17</v>
      </c>
      <c r="E5210" s="2" t="s">
        <v>11</v>
      </c>
      <c r="F5210" s="2">
        <v>1987</v>
      </c>
      <c r="G5210" s="2">
        <v>1.19</v>
      </c>
      <c r="I5210" s="2">
        <f t="shared" si="81"/>
        <v>31</v>
      </c>
      <c r="J5210" s="2">
        <f>VLOOKUP(A5210,Urbanizaton!$B$2:$BI$265,I5210)</f>
        <v>54.411999999999999</v>
      </c>
      <c r="K5210" s="2">
        <f>VLOOKUP(A5210,Population!$B$2:$BI$265,I5210)</f>
        <v>6764624</v>
      </c>
      <c r="L5210" s="2" t="str">
        <f>VLOOKUP(A5210,Region!$C$1:$G$241,5)</f>
        <v>Central America</v>
      </c>
    </row>
    <row r="5211" spans="1:12" x14ac:dyDescent="0.55000000000000004">
      <c r="A5211" s="2" t="s">
        <v>121</v>
      </c>
      <c r="B5211" s="2" t="s">
        <v>8</v>
      </c>
      <c r="C5211" s="2" t="s">
        <v>9</v>
      </c>
      <c r="D5211" s="2" t="s">
        <v>10</v>
      </c>
      <c r="E5211" s="2" t="s">
        <v>11</v>
      </c>
      <c r="F5211" s="2">
        <v>1988</v>
      </c>
      <c r="G5211" s="2">
        <v>8.1300000000000008</v>
      </c>
      <c r="I5211" s="2">
        <f t="shared" si="81"/>
        <v>32</v>
      </c>
      <c r="J5211" s="2">
        <f>VLOOKUP(A5211,Urbanizaton!$B$2:$BI$265,I5211)</f>
        <v>54.683999999999997</v>
      </c>
      <c r="K5211" s="2">
        <f>VLOOKUP(A5211,Population!$B$2:$BI$265,I5211)</f>
        <v>6903316</v>
      </c>
      <c r="L5211" s="2" t="str">
        <f>VLOOKUP(A5211,Region!$C$1:$G$241,5)</f>
        <v>Central America</v>
      </c>
    </row>
    <row r="5212" spans="1:12" x14ac:dyDescent="0.55000000000000004">
      <c r="A5212" s="2" t="s">
        <v>121</v>
      </c>
      <c r="B5212" s="2" t="s">
        <v>8</v>
      </c>
      <c r="C5212" s="2" t="s">
        <v>9</v>
      </c>
      <c r="D5212" s="2" t="s">
        <v>17</v>
      </c>
      <c r="E5212" s="2" t="s">
        <v>11</v>
      </c>
      <c r="F5212" s="2">
        <v>1988</v>
      </c>
      <c r="G5212" s="2">
        <v>1.18</v>
      </c>
      <c r="I5212" s="2">
        <f t="shared" si="81"/>
        <v>32</v>
      </c>
      <c r="J5212" s="2">
        <f>VLOOKUP(A5212,Urbanizaton!$B$2:$BI$265,I5212)</f>
        <v>54.683999999999997</v>
      </c>
      <c r="K5212" s="2">
        <f>VLOOKUP(A5212,Population!$B$2:$BI$265,I5212)</f>
        <v>6903316</v>
      </c>
      <c r="L5212" s="2" t="str">
        <f>VLOOKUP(A5212,Region!$C$1:$G$241,5)</f>
        <v>Central America</v>
      </c>
    </row>
    <row r="5213" spans="1:12" x14ac:dyDescent="0.55000000000000004">
      <c r="A5213" s="2" t="s">
        <v>121</v>
      </c>
      <c r="B5213" s="2" t="s">
        <v>8</v>
      </c>
      <c r="C5213" s="2" t="s">
        <v>9</v>
      </c>
      <c r="D5213" s="2" t="s">
        <v>10</v>
      </c>
      <c r="E5213" s="2" t="s">
        <v>11</v>
      </c>
      <c r="F5213" s="2">
        <v>1989</v>
      </c>
      <c r="G5213" s="2">
        <v>8.67</v>
      </c>
      <c r="I5213" s="2">
        <f t="shared" si="81"/>
        <v>33</v>
      </c>
      <c r="J5213" s="2">
        <f>VLOOKUP(A5213,Urbanizaton!$B$2:$BI$265,I5213)</f>
        <v>54.954999999999998</v>
      </c>
      <c r="K5213" s="2">
        <f>VLOOKUP(A5213,Population!$B$2:$BI$265,I5213)</f>
        <v>7042937</v>
      </c>
      <c r="L5213" s="2" t="str">
        <f>VLOOKUP(A5213,Region!$C$1:$G$241,5)</f>
        <v>Central America</v>
      </c>
    </row>
    <row r="5214" spans="1:12" x14ac:dyDescent="0.55000000000000004">
      <c r="A5214" s="2" t="s">
        <v>121</v>
      </c>
      <c r="B5214" s="2" t="s">
        <v>8</v>
      </c>
      <c r="C5214" s="2" t="s">
        <v>9</v>
      </c>
      <c r="D5214" s="2" t="s">
        <v>17</v>
      </c>
      <c r="E5214" s="2" t="s">
        <v>11</v>
      </c>
      <c r="F5214" s="2">
        <v>1989</v>
      </c>
      <c r="G5214" s="2">
        <v>1.23</v>
      </c>
      <c r="I5214" s="2">
        <f t="shared" si="81"/>
        <v>33</v>
      </c>
      <c r="J5214" s="2">
        <f>VLOOKUP(A5214,Urbanizaton!$B$2:$BI$265,I5214)</f>
        <v>54.954999999999998</v>
      </c>
      <c r="K5214" s="2">
        <f>VLOOKUP(A5214,Population!$B$2:$BI$265,I5214)</f>
        <v>7042937</v>
      </c>
      <c r="L5214" s="2" t="str">
        <f>VLOOKUP(A5214,Region!$C$1:$G$241,5)</f>
        <v>Central America</v>
      </c>
    </row>
    <row r="5215" spans="1:12" x14ac:dyDescent="0.55000000000000004">
      <c r="A5215" s="2" t="s">
        <v>121</v>
      </c>
      <c r="B5215" s="2" t="s">
        <v>8</v>
      </c>
      <c r="C5215" s="2" t="s">
        <v>9</v>
      </c>
      <c r="D5215" s="2" t="s">
        <v>10</v>
      </c>
      <c r="E5215" s="2" t="s">
        <v>11</v>
      </c>
      <c r="F5215" s="2">
        <v>1990</v>
      </c>
      <c r="G5215" s="2">
        <v>7.4</v>
      </c>
      <c r="I5215" s="2">
        <f t="shared" si="81"/>
        <v>34</v>
      </c>
      <c r="J5215" s="2">
        <f>VLOOKUP(A5215,Urbanizaton!$B$2:$BI$265,I5215)</f>
        <v>55.225999999999999</v>
      </c>
      <c r="K5215" s="2">
        <f>VLOOKUP(A5215,Population!$B$2:$BI$265,I5215)</f>
        <v>7183647</v>
      </c>
      <c r="L5215" s="2" t="str">
        <f>VLOOKUP(A5215,Region!$C$1:$G$241,5)</f>
        <v>Central America</v>
      </c>
    </row>
    <row r="5216" spans="1:12" x14ac:dyDescent="0.55000000000000004">
      <c r="A5216" s="2" t="s">
        <v>121</v>
      </c>
      <c r="B5216" s="2" t="s">
        <v>8</v>
      </c>
      <c r="C5216" s="2" t="s">
        <v>9</v>
      </c>
      <c r="D5216" s="2" t="s">
        <v>17</v>
      </c>
      <c r="E5216" s="2" t="s">
        <v>11</v>
      </c>
      <c r="F5216" s="2">
        <v>1990</v>
      </c>
      <c r="G5216" s="2">
        <v>1.03</v>
      </c>
      <c r="I5216" s="2">
        <f t="shared" si="81"/>
        <v>34</v>
      </c>
      <c r="J5216" s="2">
        <f>VLOOKUP(A5216,Urbanizaton!$B$2:$BI$265,I5216)</f>
        <v>55.225999999999999</v>
      </c>
      <c r="K5216" s="2">
        <f>VLOOKUP(A5216,Population!$B$2:$BI$265,I5216)</f>
        <v>7183647</v>
      </c>
      <c r="L5216" s="2" t="str">
        <f>VLOOKUP(A5216,Region!$C$1:$G$241,5)</f>
        <v>Central America</v>
      </c>
    </row>
    <row r="5217" spans="1:12" x14ac:dyDescent="0.55000000000000004">
      <c r="A5217" s="2" t="s">
        <v>121</v>
      </c>
      <c r="B5217" s="2" t="s">
        <v>8</v>
      </c>
      <c r="C5217" s="2" t="s">
        <v>9</v>
      </c>
      <c r="D5217" s="2" t="s">
        <v>10</v>
      </c>
      <c r="E5217" s="2" t="s">
        <v>11</v>
      </c>
      <c r="F5217" s="2">
        <v>1991</v>
      </c>
      <c r="G5217" s="2">
        <v>7.69</v>
      </c>
      <c r="I5217" s="2">
        <f t="shared" si="81"/>
        <v>35</v>
      </c>
      <c r="J5217" s="2">
        <f>VLOOKUP(A5217,Urbanizaton!$B$2:$BI$265,I5217)</f>
        <v>55.497</v>
      </c>
      <c r="K5217" s="2">
        <f>VLOOKUP(A5217,Population!$B$2:$BI$265,I5217)</f>
        <v>7325622</v>
      </c>
      <c r="L5217" s="2" t="str">
        <f>VLOOKUP(A5217,Region!$C$1:$G$241,5)</f>
        <v>Central America</v>
      </c>
    </row>
    <row r="5218" spans="1:12" x14ac:dyDescent="0.55000000000000004">
      <c r="A5218" s="2" t="s">
        <v>121</v>
      </c>
      <c r="B5218" s="2" t="s">
        <v>8</v>
      </c>
      <c r="C5218" s="2" t="s">
        <v>9</v>
      </c>
      <c r="D5218" s="2" t="s">
        <v>17</v>
      </c>
      <c r="E5218" s="2" t="s">
        <v>11</v>
      </c>
      <c r="F5218" s="2">
        <v>1991</v>
      </c>
      <c r="G5218" s="2">
        <v>1.05</v>
      </c>
      <c r="I5218" s="2">
        <f t="shared" si="81"/>
        <v>35</v>
      </c>
      <c r="J5218" s="2">
        <f>VLOOKUP(A5218,Urbanizaton!$B$2:$BI$265,I5218)</f>
        <v>55.497</v>
      </c>
      <c r="K5218" s="2">
        <f>VLOOKUP(A5218,Population!$B$2:$BI$265,I5218)</f>
        <v>7325622</v>
      </c>
      <c r="L5218" s="2" t="str">
        <f>VLOOKUP(A5218,Region!$C$1:$G$241,5)</f>
        <v>Central America</v>
      </c>
    </row>
    <row r="5219" spans="1:12" x14ac:dyDescent="0.55000000000000004">
      <c r="A5219" s="2" t="s">
        <v>121</v>
      </c>
      <c r="B5219" s="2" t="s">
        <v>8</v>
      </c>
      <c r="C5219" s="2" t="s">
        <v>9</v>
      </c>
      <c r="D5219" s="2" t="s">
        <v>10</v>
      </c>
      <c r="E5219" s="2" t="s">
        <v>11</v>
      </c>
      <c r="F5219" s="2">
        <v>1992</v>
      </c>
      <c r="G5219" s="2">
        <v>9.0299999999999994</v>
      </c>
      <c r="I5219" s="2">
        <f t="shared" si="81"/>
        <v>36</v>
      </c>
      <c r="J5219" s="2">
        <f>VLOOKUP(A5219,Urbanizaton!$B$2:$BI$265,I5219)</f>
        <v>55.767000000000003</v>
      </c>
      <c r="K5219" s="2">
        <f>VLOOKUP(A5219,Population!$B$2:$BI$265,I5219)</f>
        <v>7468551</v>
      </c>
      <c r="L5219" s="2" t="str">
        <f>VLOOKUP(A5219,Region!$C$1:$G$241,5)</f>
        <v>Central America</v>
      </c>
    </row>
    <row r="5220" spans="1:12" x14ac:dyDescent="0.55000000000000004">
      <c r="A5220" s="2" t="s">
        <v>121</v>
      </c>
      <c r="B5220" s="2" t="s">
        <v>8</v>
      </c>
      <c r="C5220" s="2" t="s">
        <v>9</v>
      </c>
      <c r="D5220" s="2" t="s">
        <v>17</v>
      </c>
      <c r="E5220" s="2" t="s">
        <v>11</v>
      </c>
      <c r="F5220" s="2">
        <v>1992</v>
      </c>
      <c r="G5220" s="2">
        <v>1.21</v>
      </c>
      <c r="I5220" s="2">
        <f t="shared" si="81"/>
        <v>36</v>
      </c>
      <c r="J5220" s="2">
        <f>VLOOKUP(A5220,Urbanizaton!$B$2:$BI$265,I5220)</f>
        <v>55.767000000000003</v>
      </c>
      <c r="K5220" s="2">
        <f>VLOOKUP(A5220,Population!$B$2:$BI$265,I5220)</f>
        <v>7468551</v>
      </c>
      <c r="L5220" s="2" t="str">
        <f>VLOOKUP(A5220,Region!$C$1:$G$241,5)</f>
        <v>Central America</v>
      </c>
    </row>
    <row r="5221" spans="1:12" x14ac:dyDescent="0.55000000000000004">
      <c r="A5221" s="2" t="s">
        <v>121</v>
      </c>
      <c r="B5221" s="2" t="s">
        <v>8</v>
      </c>
      <c r="C5221" s="2" t="s">
        <v>9</v>
      </c>
      <c r="D5221" s="2" t="s">
        <v>10</v>
      </c>
      <c r="E5221" s="2" t="s">
        <v>11</v>
      </c>
      <c r="F5221" s="2">
        <v>1993</v>
      </c>
      <c r="G5221" s="2">
        <v>8.9700000000000006</v>
      </c>
      <c r="I5221" s="2">
        <f t="shared" si="81"/>
        <v>37</v>
      </c>
      <c r="J5221" s="2">
        <f>VLOOKUP(A5221,Urbanizaton!$B$2:$BI$265,I5221)</f>
        <v>56.036999999999999</v>
      </c>
      <c r="K5221" s="2">
        <f>VLOOKUP(A5221,Population!$B$2:$BI$265,I5221)</f>
        <v>7611465</v>
      </c>
      <c r="L5221" s="2" t="str">
        <f>VLOOKUP(A5221,Region!$C$1:$G$241,5)</f>
        <v>Central America</v>
      </c>
    </row>
    <row r="5222" spans="1:12" x14ac:dyDescent="0.55000000000000004">
      <c r="A5222" s="2" t="s">
        <v>121</v>
      </c>
      <c r="B5222" s="2" t="s">
        <v>8</v>
      </c>
      <c r="C5222" s="2" t="s">
        <v>9</v>
      </c>
      <c r="D5222" s="2" t="s">
        <v>17</v>
      </c>
      <c r="E5222" s="2" t="s">
        <v>11</v>
      </c>
      <c r="F5222" s="2">
        <v>1993</v>
      </c>
      <c r="G5222" s="2">
        <v>1.18</v>
      </c>
      <c r="I5222" s="2">
        <f t="shared" si="81"/>
        <v>37</v>
      </c>
      <c r="J5222" s="2">
        <f>VLOOKUP(A5222,Urbanizaton!$B$2:$BI$265,I5222)</f>
        <v>56.036999999999999</v>
      </c>
      <c r="K5222" s="2">
        <f>VLOOKUP(A5222,Population!$B$2:$BI$265,I5222)</f>
        <v>7611465</v>
      </c>
      <c r="L5222" s="2" t="str">
        <f>VLOOKUP(A5222,Region!$C$1:$G$241,5)</f>
        <v>Central America</v>
      </c>
    </row>
    <row r="5223" spans="1:12" x14ac:dyDescent="0.55000000000000004">
      <c r="A5223" s="2" t="s">
        <v>121</v>
      </c>
      <c r="B5223" s="2" t="s">
        <v>8</v>
      </c>
      <c r="C5223" s="2" t="s">
        <v>9</v>
      </c>
      <c r="D5223" s="2" t="s">
        <v>10</v>
      </c>
      <c r="E5223" s="2" t="s">
        <v>11</v>
      </c>
      <c r="F5223" s="2">
        <v>1994</v>
      </c>
      <c r="G5223" s="2">
        <v>10.59</v>
      </c>
      <c r="I5223" s="2">
        <f t="shared" si="81"/>
        <v>38</v>
      </c>
      <c r="J5223" s="2">
        <f>VLOOKUP(A5223,Urbanizaton!$B$2:$BI$265,I5223)</f>
        <v>56.750999999999998</v>
      </c>
      <c r="K5223" s="2">
        <f>VLOOKUP(A5223,Population!$B$2:$BI$265,I5223)</f>
        <v>7753052</v>
      </c>
      <c r="L5223" s="2" t="str">
        <f>VLOOKUP(A5223,Region!$C$1:$G$241,5)</f>
        <v>Central America</v>
      </c>
    </row>
    <row r="5224" spans="1:12" x14ac:dyDescent="0.55000000000000004">
      <c r="A5224" s="2" t="s">
        <v>121</v>
      </c>
      <c r="B5224" s="2" t="s">
        <v>8</v>
      </c>
      <c r="C5224" s="2" t="s">
        <v>9</v>
      </c>
      <c r="D5224" s="2" t="s">
        <v>17</v>
      </c>
      <c r="E5224" s="2" t="s">
        <v>11</v>
      </c>
      <c r="F5224" s="2">
        <v>1994</v>
      </c>
      <c r="G5224" s="2">
        <v>1.37</v>
      </c>
      <c r="I5224" s="2">
        <f t="shared" si="81"/>
        <v>38</v>
      </c>
      <c r="J5224" s="2">
        <f>VLOOKUP(A5224,Urbanizaton!$B$2:$BI$265,I5224)</f>
        <v>56.750999999999998</v>
      </c>
      <c r="K5224" s="2">
        <f>VLOOKUP(A5224,Population!$B$2:$BI$265,I5224)</f>
        <v>7753052</v>
      </c>
      <c r="L5224" s="2" t="str">
        <f>VLOOKUP(A5224,Region!$C$1:$G$241,5)</f>
        <v>Central America</v>
      </c>
    </row>
    <row r="5225" spans="1:12" x14ac:dyDescent="0.55000000000000004">
      <c r="A5225" s="2" t="s">
        <v>121</v>
      </c>
      <c r="B5225" s="2" t="s">
        <v>8</v>
      </c>
      <c r="C5225" s="2" t="s">
        <v>9</v>
      </c>
      <c r="D5225" s="2" t="s">
        <v>10</v>
      </c>
      <c r="E5225" s="2" t="s">
        <v>11</v>
      </c>
      <c r="F5225" s="2">
        <v>1995</v>
      </c>
      <c r="G5225" s="2">
        <v>11.22</v>
      </c>
      <c r="I5225" s="2">
        <f t="shared" si="81"/>
        <v>39</v>
      </c>
      <c r="J5225" s="2">
        <f>VLOOKUP(A5225,Urbanizaton!$B$2:$BI$265,I5225)</f>
        <v>57.595999999999997</v>
      </c>
      <c r="K5225" s="2">
        <f>VLOOKUP(A5225,Population!$B$2:$BI$265,I5225)</f>
        <v>7892423</v>
      </c>
      <c r="L5225" s="2" t="str">
        <f>VLOOKUP(A5225,Region!$C$1:$G$241,5)</f>
        <v>Central America</v>
      </c>
    </row>
    <row r="5226" spans="1:12" x14ac:dyDescent="0.55000000000000004">
      <c r="A5226" s="2" t="s">
        <v>121</v>
      </c>
      <c r="B5226" s="2" t="s">
        <v>8</v>
      </c>
      <c r="C5226" s="2" t="s">
        <v>9</v>
      </c>
      <c r="D5226" s="2" t="s">
        <v>17</v>
      </c>
      <c r="E5226" s="2" t="s">
        <v>11</v>
      </c>
      <c r="F5226" s="2">
        <v>1995</v>
      </c>
      <c r="G5226" s="2">
        <v>1.42</v>
      </c>
      <c r="I5226" s="2">
        <f t="shared" si="81"/>
        <v>39</v>
      </c>
      <c r="J5226" s="2">
        <f>VLOOKUP(A5226,Urbanizaton!$B$2:$BI$265,I5226)</f>
        <v>57.595999999999997</v>
      </c>
      <c r="K5226" s="2">
        <f>VLOOKUP(A5226,Population!$B$2:$BI$265,I5226)</f>
        <v>7892423</v>
      </c>
      <c r="L5226" s="2" t="str">
        <f>VLOOKUP(A5226,Region!$C$1:$G$241,5)</f>
        <v>Central America</v>
      </c>
    </row>
    <row r="5227" spans="1:12" x14ac:dyDescent="0.55000000000000004">
      <c r="A5227" s="2" t="s">
        <v>121</v>
      </c>
      <c r="B5227" s="2" t="s">
        <v>8</v>
      </c>
      <c r="C5227" s="2" t="s">
        <v>9</v>
      </c>
      <c r="D5227" s="2" t="s">
        <v>10</v>
      </c>
      <c r="E5227" s="2" t="s">
        <v>11</v>
      </c>
      <c r="F5227" s="2">
        <v>1996</v>
      </c>
      <c r="G5227" s="2">
        <v>12.02</v>
      </c>
      <c r="I5227" s="2">
        <f t="shared" si="81"/>
        <v>40</v>
      </c>
      <c r="J5227" s="2">
        <f>VLOOKUP(A5227,Urbanizaton!$B$2:$BI$265,I5227)</f>
        <v>58.436999999999998</v>
      </c>
      <c r="K5227" s="2">
        <f>VLOOKUP(A5227,Population!$B$2:$BI$265,I5227)</f>
        <v>8029113</v>
      </c>
      <c r="L5227" s="2" t="str">
        <f>VLOOKUP(A5227,Region!$C$1:$G$241,5)</f>
        <v>Central America</v>
      </c>
    </row>
    <row r="5228" spans="1:12" x14ac:dyDescent="0.55000000000000004">
      <c r="A5228" s="2" t="s">
        <v>121</v>
      </c>
      <c r="B5228" s="2" t="s">
        <v>8</v>
      </c>
      <c r="C5228" s="2" t="s">
        <v>9</v>
      </c>
      <c r="D5228" s="2" t="s">
        <v>17</v>
      </c>
      <c r="E5228" s="2" t="s">
        <v>11</v>
      </c>
      <c r="F5228" s="2">
        <v>1996</v>
      </c>
      <c r="G5228" s="2">
        <v>1.5</v>
      </c>
      <c r="I5228" s="2">
        <f t="shared" si="81"/>
        <v>40</v>
      </c>
      <c r="J5228" s="2">
        <f>VLOOKUP(A5228,Urbanizaton!$B$2:$BI$265,I5228)</f>
        <v>58.436999999999998</v>
      </c>
      <c r="K5228" s="2">
        <f>VLOOKUP(A5228,Population!$B$2:$BI$265,I5228)</f>
        <v>8029113</v>
      </c>
      <c r="L5228" s="2" t="str">
        <f>VLOOKUP(A5228,Region!$C$1:$G$241,5)</f>
        <v>Central America</v>
      </c>
    </row>
    <row r="5229" spans="1:12" x14ac:dyDescent="0.55000000000000004">
      <c r="A5229" s="2" t="s">
        <v>121</v>
      </c>
      <c r="B5229" s="2" t="s">
        <v>8</v>
      </c>
      <c r="C5229" s="2" t="s">
        <v>9</v>
      </c>
      <c r="D5229" s="2" t="s">
        <v>10</v>
      </c>
      <c r="E5229" s="2" t="s">
        <v>11</v>
      </c>
      <c r="F5229" s="2">
        <v>1997</v>
      </c>
      <c r="G5229" s="2">
        <v>13.71</v>
      </c>
      <c r="I5229" s="2">
        <f t="shared" si="81"/>
        <v>41</v>
      </c>
      <c r="J5229" s="2">
        <f>VLOOKUP(A5229,Urbanizaton!$B$2:$BI$265,I5229)</f>
        <v>59.271999999999998</v>
      </c>
      <c r="K5229" s="2">
        <f>VLOOKUP(A5229,Population!$B$2:$BI$265,I5229)</f>
        <v>8163472</v>
      </c>
      <c r="L5229" s="2" t="str">
        <f>VLOOKUP(A5229,Region!$C$1:$G$241,5)</f>
        <v>Central America</v>
      </c>
    </row>
    <row r="5230" spans="1:12" x14ac:dyDescent="0.55000000000000004">
      <c r="A5230" s="2" t="s">
        <v>121</v>
      </c>
      <c r="B5230" s="2" t="s">
        <v>8</v>
      </c>
      <c r="C5230" s="2" t="s">
        <v>9</v>
      </c>
      <c r="D5230" s="2" t="s">
        <v>17</v>
      </c>
      <c r="E5230" s="2" t="s">
        <v>11</v>
      </c>
      <c r="F5230" s="2">
        <v>1997</v>
      </c>
      <c r="G5230" s="2">
        <v>1.68</v>
      </c>
      <c r="I5230" s="2">
        <f t="shared" si="81"/>
        <v>41</v>
      </c>
      <c r="J5230" s="2">
        <f>VLOOKUP(A5230,Urbanizaton!$B$2:$BI$265,I5230)</f>
        <v>59.271999999999998</v>
      </c>
      <c r="K5230" s="2">
        <f>VLOOKUP(A5230,Population!$B$2:$BI$265,I5230)</f>
        <v>8163472</v>
      </c>
      <c r="L5230" s="2" t="str">
        <f>VLOOKUP(A5230,Region!$C$1:$G$241,5)</f>
        <v>Central America</v>
      </c>
    </row>
    <row r="5231" spans="1:12" x14ac:dyDescent="0.55000000000000004">
      <c r="A5231" s="2" t="s">
        <v>121</v>
      </c>
      <c r="B5231" s="2" t="s">
        <v>8</v>
      </c>
      <c r="C5231" s="2" t="s">
        <v>9</v>
      </c>
      <c r="D5231" s="2" t="s">
        <v>10</v>
      </c>
      <c r="E5231" s="2" t="s">
        <v>11</v>
      </c>
      <c r="F5231" s="2">
        <v>1998</v>
      </c>
      <c r="G5231" s="2">
        <v>15.72</v>
      </c>
      <c r="I5231" s="2">
        <f t="shared" si="81"/>
        <v>42</v>
      </c>
      <c r="J5231" s="2">
        <f>VLOOKUP(A5231,Urbanizaton!$B$2:$BI$265,I5231)</f>
        <v>60.101999999999997</v>
      </c>
      <c r="K5231" s="2">
        <f>VLOOKUP(A5231,Population!$B$2:$BI$265,I5231)</f>
        <v>8296375</v>
      </c>
      <c r="L5231" s="2" t="str">
        <f>VLOOKUP(A5231,Region!$C$1:$G$241,5)</f>
        <v>Central America</v>
      </c>
    </row>
    <row r="5232" spans="1:12" x14ac:dyDescent="0.55000000000000004">
      <c r="A5232" s="2" t="s">
        <v>121</v>
      </c>
      <c r="B5232" s="2" t="s">
        <v>8</v>
      </c>
      <c r="C5232" s="2" t="s">
        <v>9</v>
      </c>
      <c r="D5232" s="2" t="s">
        <v>17</v>
      </c>
      <c r="E5232" s="2" t="s">
        <v>11</v>
      </c>
      <c r="F5232" s="2">
        <v>1998</v>
      </c>
      <c r="G5232" s="2">
        <v>1.89</v>
      </c>
      <c r="I5232" s="2">
        <f t="shared" si="81"/>
        <v>42</v>
      </c>
      <c r="J5232" s="2">
        <f>VLOOKUP(A5232,Urbanizaton!$B$2:$BI$265,I5232)</f>
        <v>60.101999999999997</v>
      </c>
      <c r="K5232" s="2">
        <f>VLOOKUP(A5232,Population!$B$2:$BI$265,I5232)</f>
        <v>8296375</v>
      </c>
      <c r="L5232" s="2" t="str">
        <f>VLOOKUP(A5232,Region!$C$1:$G$241,5)</f>
        <v>Central America</v>
      </c>
    </row>
    <row r="5233" spans="1:12" x14ac:dyDescent="0.55000000000000004">
      <c r="A5233" s="2" t="s">
        <v>121</v>
      </c>
      <c r="B5233" s="2" t="s">
        <v>8</v>
      </c>
      <c r="C5233" s="2" t="s">
        <v>9</v>
      </c>
      <c r="D5233" s="2" t="s">
        <v>10</v>
      </c>
      <c r="E5233" s="2" t="s">
        <v>11</v>
      </c>
      <c r="F5233" s="2">
        <v>1999</v>
      </c>
      <c r="G5233" s="2">
        <v>16.690000000000001</v>
      </c>
      <c r="I5233" s="2">
        <f t="shared" si="81"/>
        <v>43</v>
      </c>
      <c r="J5233" s="2">
        <f>VLOOKUP(A5233,Urbanizaton!$B$2:$BI$265,I5233)</f>
        <v>60.926000000000002</v>
      </c>
      <c r="K5233" s="2">
        <f>VLOOKUP(A5233,Population!$B$2:$BI$265,I5233)</f>
        <v>8429112</v>
      </c>
      <c r="L5233" s="2" t="str">
        <f>VLOOKUP(A5233,Region!$C$1:$G$241,5)</f>
        <v>Central America</v>
      </c>
    </row>
    <row r="5234" spans="1:12" x14ac:dyDescent="0.55000000000000004">
      <c r="A5234" s="2" t="s">
        <v>121</v>
      </c>
      <c r="B5234" s="2" t="s">
        <v>8</v>
      </c>
      <c r="C5234" s="2" t="s">
        <v>9</v>
      </c>
      <c r="D5234" s="2" t="s">
        <v>17</v>
      </c>
      <c r="E5234" s="2" t="s">
        <v>11</v>
      </c>
      <c r="F5234" s="2">
        <v>1999</v>
      </c>
      <c r="G5234" s="2">
        <v>1.98</v>
      </c>
      <c r="I5234" s="2">
        <f t="shared" si="81"/>
        <v>43</v>
      </c>
      <c r="J5234" s="2">
        <f>VLOOKUP(A5234,Urbanizaton!$B$2:$BI$265,I5234)</f>
        <v>60.926000000000002</v>
      </c>
      <c r="K5234" s="2">
        <f>VLOOKUP(A5234,Population!$B$2:$BI$265,I5234)</f>
        <v>8429112</v>
      </c>
      <c r="L5234" s="2" t="str">
        <f>VLOOKUP(A5234,Region!$C$1:$G$241,5)</f>
        <v>Central America</v>
      </c>
    </row>
    <row r="5235" spans="1:12" x14ac:dyDescent="0.55000000000000004">
      <c r="A5235" s="2" t="s">
        <v>121</v>
      </c>
      <c r="B5235" s="2" t="s">
        <v>8</v>
      </c>
      <c r="C5235" s="2" t="s">
        <v>9</v>
      </c>
      <c r="D5235" s="2" t="s">
        <v>10</v>
      </c>
      <c r="E5235" s="2" t="s">
        <v>11</v>
      </c>
      <c r="F5235" s="2">
        <v>2000</v>
      </c>
      <c r="G5235" s="2">
        <v>18.28</v>
      </c>
      <c r="I5235" s="2">
        <f t="shared" si="81"/>
        <v>44</v>
      </c>
      <c r="J5235" s="2">
        <f>VLOOKUP(A5235,Urbanizaton!$B$2:$BI$265,I5235)</f>
        <v>61.746000000000002</v>
      </c>
      <c r="K5235" s="2">
        <f>VLOOKUP(A5235,Population!$B$2:$BI$265,I5235)</f>
        <v>8562622</v>
      </c>
      <c r="L5235" s="2" t="str">
        <f>VLOOKUP(A5235,Region!$C$1:$G$241,5)</f>
        <v>Central America</v>
      </c>
    </row>
    <row r="5236" spans="1:12" x14ac:dyDescent="0.55000000000000004">
      <c r="A5236" s="2" t="s">
        <v>121</v>
      </c>
      <c r="B5236" s="2" t="s">
        <v>8</v>
      </c>
      <c r="C5236" s="2" t="s">
        <v>9</v>
      </c>
      <c r="D5236" s="2" t="s">
        <v>17</v>
      </c>
      <c r="E5236" s="2" t="s">
        <v>11</v>
      </c>
      <c r="F5236" s="2">
        <v>2000</v>
      </c>
      <c r="G5236" s="2">
        <v>2.13</v>
      </c>
      <c r="I5236" s="2">
        <f t="shared" si="81"/>
        <v>44</v>
      </c>
      <c r="J5236" s="2">
        <f>VLOOKUP(A5236,Urbanizaton!$B$2:$BI$265,I5236)</f>
        <v>61.746000000000002</v>
      </c>
      <c r="K5236" s="2">
        <f>VLOOKUP(A5236,Population!$B$2:$BI$265,I5236)</f>
        <v>8562622</v>
      </c>
      <c r="L5236" s="2" t="str">
        <f>VLOOKUP(A5236,Region!$C$1:$G$241,5)</f>
        <v>Central America</v>
      </c>
    </row>
    <row r="5237" spans="1:12" x14ac:dyDescent="0.55000000000000004">
      <c r="A5237" s="2" t="s">
        <v>121</v>
      </c>
      <c r="B5237" s="2" t="s">
        <v>8</v>
      </c>
      <c r="C5237" s="2" t="s">
        <v>9</v>
      </c>
      <c r="D5237" s="2" t="s">
        <v>10</v>
      </c>
      <c r="E5237" s="2" t="s">
        <v>11</v>
      </c>
      <c r="F5237" s="2">
        <v>2001</v>
      </c>
      <c r="G5237" s="2">
        <v>17.829999999999998</v>
      </c>
      <c r="I5237" s="2">
        <f t="shared" si="81"/>
        <v>45</v>
      </c>
      <c r="J5237" s="2">
        <f>VLOOKUP(A5237,Urbanizaton!$B$2:$BI$265,I5237)</f>
        <v>62.555999999999997</v>
      </c>
      <c r="K5237" s="2">
        <f>VLOOKUP(A5237,Population!$B$2:$BI$265,I5237)</f>
        <v>8697126</v>
      </c>
      <c r="L5237" s="2" t="str">
        <f>VLOOKUP(A5237,Region!$C$1:$G$241,5)</f>
        <v>Central America</v>
      </c>
    </row>
    <row r="5238" spans="1:12" x14ac:dyDescent="0.55000000000000004">
      <c r="A5238" s="2" t="s">
        <v>121</v>
      </c>
      <c r="B5238" s="2" t="s">
        <v>8</v>
      </c>
      <c r="C5238" s="2" t="s">
        <v>9</v>
      </c>
      <c r="D5238" s="2" t="s">
        <v>17</v>
      </c>
      <c r="E5238" s="2" t="s">
        <v>11</v>
      </c>
      <c r="F5238" s="2">
        <v>2001</v>
      </c>
      <c r="G5238" s="2">
        <v>2.0499999999999998</v>
      </c>
      <c r="I5238" s="2">
        <f t="shared" si="81"/>
        <v>45</v>
      </c>
      <c r="J5238" s="2">
        <f>VLOOKUP(A5238,Urbanizaton!$B$2:$BI$265,I5238)</f>
        <v>62.555999999999997</v>
      </c>
      <c r="K5238" s="2">
        <f>VLOOKUP(A5238,Population!$B$2:$BI$265,I5238)</f>
        <v>8697126</v>
      </c>
      <c r="L5238" s="2" t="str">
        <f>VLOOKUP(A5238,Region!$C$1:$G$241,5)</f>
        <v>Central America</v>
      </c>
    </row>
    <row r="5239" spans="1:12" x14ac:dyDescent="0.55000000000000004">
      <c r="A5239" s="2" t="s">
        <v>121</v>
      </c>
      <c r="B5239" s="2" t="s">
        <v>8</v>
      </c>
      <c r="C5239" s="2" t="s">
        <v>9</v>
      </c>
      <c r="D5239" s="2" t="s">
        <v>10</v>
      </c>
      <c r="E5239" s="2" t="s">
        <v>11</v>
      </c>
      <c r="F5239" s="2">
        <v>2002</v>
      </c>
      <c r="G5239" s="2">
        <v>19.190000000000001</v>
      </c>
      <c r="I5239" s="2">
        <f t="shared" si="81"/>
        <v>46</v>
      </c>
      <c r="J5239" s="2">
        <f>VLOOKUP(A5239,Urbanizaton!$B$2:$BI$265,I5239)</f>
        <v>63.360999999999997</v>
      </c>
      <c r="K5239" s="2">
        <f>VLOOKUP(A5239,Population!$B$2:$BI$265,I5239)</f>
        <v>8832285</v>
      </c>
      <c r="L5239" s="2" t="str">
        <f>VLOOKUP(A5239,Region!$C$1:$G$241,5)</f>
        <v>Central America</v>
      </c>
    </row>
    <row r="5240" spans="1:12" x14ac:dyDescent="0.55000000000000004">
      <c r="A5240" s="2" t="s">
        <v>121</v>
      </c>
      <c r="B5240" s="2" t="s">
        <v>8</v>
      </c>
      <c r="C5240" s="2" t="s">
        <v>9</v>
      </c>
      <c r="D5240" s="2" t="s">
        <v>17</v>
      </c>
      <c r="E5240" s="2" t="s">
        <v>11</v>
      </c>
      <c r="F5240" s="2">
        <v>2002</v>
      </c>
      <c r="G5240" s="2">
        <v>2.17</v>
      </c>
      <c r="I5240" s="2">
        <f t="shared" si="81"/>
        <v>46</v>
      </c>
      <c r="J5240" s="2">
        <f>VLOOKUP(A5240,Urbanizaton!$B$2:$BI$265,I5240)</f>
        <v>63.360999999999997</v>
      </c>
      <c r="K5240" s="2">
        <f>VLOOKUP(A5240,Population!$B$2:$BI$265,I5240)</f>
        <v>8832285</v>
      </c>
      <c r="L5240" s="2" t="str">
        <f>VLOOKUP(A5240,Region!$C$1:$G$241,5)</f>
        <v>Central America</v>
      </c>
    </row>
    <row r="5241" spans="1:12" x14ac:dyDescent="0.55000000000000004">
      <c r="A5241" s="2" t="s">
        <v>121</v>
      </c>
      <c r="B5241" s="2" t="s">
        <v>8</v>
      </c>
      <c r="C5241" s="2" t="s">
        <v>9</v>
      </c>
      <c r="D5241" s="2" t="s">
        <v>10</v>
      </c>
      <c r="E5241" s="2" t="s">
        <v>11</v>
      </c>
      <c r="F5241" s="2">
        <v>2003</v>
      </c>
      <c r="G5241" s="2">
        <v>16.829999999999998</v>
      </c>
      <c r="I5241" s="2">
        <f t="shared" si="81"/>
        <v>47</v>
      </c>
      <c r="J5241" s="2">
        <f>VLOOKUP(A5241,Urbanizaton!$B$2:$BI$265,I5241)</f>
        <v>64.596000000000004</v>
      </c>
      <c r="K5241" s="2">
        <f>VLOOKUP(A5241,Population!$B$2:$BI$265,I5241)</f>
        <v>8967760</v>
      </c>
      <c r="L5241" s="2" t="str">
        <f>VLOOKUP(A5241,Region!$C$1:$G$241,5)</f>
        <v>Central America</v>
      </c>
    </row>
    <row r="5242" spans="1:12" x14ac:dyDescent="0.55000000000000004">
      <c r="A5242" s="2" t="s">
        <v>121</v>
      </c>
      <c r="B5242" s="2" t="s">
        <v>8</v>
      </c>
      <c r="C5242" s="2" t="s">
        <v>9</v>
      </c>
      <c r="D5242" s="2" t="s">
        <v>17</v>
      </c>
      <c r="E5242" s="2" t="s">
        <v>11</v>
      </c>
      <c r="F5242" s="2">
        <v>2003</v>
      </c>
      <c r="G5242" s="2">
        <v>1.88</v>
      </c>
      <c r="I5242" s="2">
        <f t="shared" si="81"/>
        <v>47</v>
      </c>
      <c r="J5242" s="2">
        <f>VLOOKUP(A5242,Urbanizaton!$B$2:$BI$265,I5242)</f>
        <v>64.596000000000004</v>
      </c>
      <c r="K5242" s="2">
        <f>VLOOKUP(A5242,Population!$B$2:$BI$265,I5242)</f>
        <v>8967760</v>
      </c>
      <c r="L5242" s="2" t="str">
        <f>VLOOKUP(A5242,Region!$C$1:$G$241,5)</f>
        <v>Central America</v>
      </c>
    </row>
    <row r="5243" spans="1:12" x14ac:dyDescent="0.55000000000000004">
      <c r="A5243" s="2" t="s">
        <v>121</v>
      </c>
      <c r="B5243" s="2" t="s">
        <v>8</v>
      </c>
      <c r="C5243" s="2" t="s">
        <v>9</v>
      </c>
      <c r="D5243" s="2" t="s">
        <v>10</v>
      </c>
      <c r="E5243" s="2" t="s">
        <v>11</v>
      </c>
      <c r="F5243" s="2">
        <v>2004</v>
      </c>
      <c r="G5243" s="2">
        <v>15.54</v>
      </c>
      <c r="I5243" s="2">
        <f t="shared" si="81"/>
        <v>48</v>
      </c>
      <c r="J5243" s="2">
        <f>VLOOKUP(A5243,Urbanizaton!$B$2:$BI$265,I5243)</f>
        <v>65.995000000000005</v>
      </c>
      <c r="K5243" s="2">
        <f>VLOOKUP(A5243,Population!$B$2:$BI$265,I5243)</f>
        <v>9102998</v>
      </c>
      <c r="L5243" s="2" t="str">
        <f>VLOOKUP(A5243,Region!$C$1:$G$241,5)</f>
        <v>Central America</v>
      </c>
    </row>
    <row r="5244" spans="1:12" x14ac:dyDescent="0.55000000000000004">
      <c r="A5244" s="2" t="s">
        <v>121</v>
      </c>
      <c r="B5244" s="2" t="s">
        <v>8</v>
      </c>
      <c r="C5244" s="2" t="s">
        <v>9</v>
      </c>
      <c r="D5244" s="2" t="s">
        <v>17</v>
      </c>
      <c r="E5244" s="2" t="s">
        <v>11</v>
      </c>
      <c r="F5244" s="2">
        <v>2004</v>
      </c>
      <c r="G5244" s="2">
        <v>1.71</v>
      </c>
      <c r="I5244" s="2">
        <f t="shared" si="81"/>
        <v>48</v>
      </c>
      <c r="J5244" s="2">
        <f>VLOOKUP(A5244,Urbanizaton!$B$2:$BI$265,I5244)</f>
        <v>65.995000000000005</v>
      </c>
      <c r="K5244" s="2">
        <f>VLOOKUP(A5244,Population!$B$2:$BI$265,I5244)</f>
        <v>9102998</v>
      </c>
      <c r="L5244" s="2" t="str">
        <f>VLOOKUP(A5244,Region!$C$1:$G$241,5)</f>
        <v>Central America</v>
      </c>
    </row>
    <row r="5245" spans="1:12" x14ac:dyDescent="0.55000000000000004">
      <c r="A5245" s="2" t="s">
        <v>121</v>
      </c>
      <c r="B5245" s="2" t="s">
        <v>8</v>
      </c>
      <c r="C5245" s="2" t="s">
        <v>9</v>
      </c>
      <c r="D5245" s="2" t="s">
        <v>10</v>
      </c>
      <c r="E5245" s="2" t="s">
        <v>11</v>
      </c>
      <c r="F5245" s="2">
        <v>2005</v>
      </c>
      <c r="G5245" s="2">
        <v>17.32</v>
      </c>
      <c r="I5245" s="2">
        <f t="shared" si="81"/>
        <v>49</v>
      </c>
      <c r="J5245" s="2">
        <f>VLOOKUP(A5245,Urbanizaton!$B$2:$BI$265,I5245)</f>
        <v>67.364000000000004</v>
      </c>
      <c r="K5245" s="2">
        <f>VLOOKUP(A5245,Population!$B$2:$BI$265,I5245)</f>
        <v>9237566</v>
      </c>
      <c r="L5245" s="2" t="str">
        <f>VLOOKUP(A5245,Region!$C$1:$G$241,5)</f>
        <v>Central America</v>
      </c>
    </row>
    <row r="5246" spans="1:12" x14ac:dyDescent="0.55000000000000004">
      <c r="A5246" s="2" t="s">
        <v>121</v>
      </c>
      <c r="B5246" s="2" t="s">
        <v>8</v>
      </c>
      <c r="C5246" s="2" t="s">
        <v>9</v>
      </c>
      <c r="D5246" s="2" t="s">
        <v>17</v>
      </c>
      <c r="E5246" s="2" t="s">
        <v>11</v>
      </c>
      <c r="F5246" s="2">
        <v>2005</v>
      </c>
      <c r="G5246" s="2">
        <v>1.87</v>
      </c>
      <c r="I5246" s="2">
        <f t="shared" si="81"/>
        <v>49</v>
      </c>
      <c r="J5246" s="2">
        <f>VLOOKUP(A5246,Urbanizaton!$B$2:$BI$265,I5246)</f>
        <v>67.364000000000004</v>
      </c>
      <c r="K5246" s="2">
        <f>VLOOKUP(A5246,Population!$B$2:$BI$265,I5246)</f>
        <v>9237566</v>
      </c>
      <c r="L5246" s="2" t="str">
        <f>VLOOKUP(A5246,Region!$C$1:$G$241,5)</f>
        <v>Central America</v>
      </c>
    </row>
    <row r="5247" spans="1:12" x14ac:dyDescent="0.55000000000000004">
      <c r="A5247" s="2" t="s">
        <v>121</v>
      </c>
      <c r="B5247" s="2" t="s">
        <v>8</v>
      </c>
      <c r="C5247" s="2" t="s">
        <v>9</v>
      </c>
      <c r="D5247" s="2" t="s">
        <v>10</v>
      </c>
      <c r="E5247" s="2" t="s">
        <v>11</v>
      </c>
      <c r="F5247" s="2">
        <v>2006</v>
      </c>
      <c r="G5247" s="2">
        <v>18.489999999999998</v>
      </c>
      <c r="I5247" s="2">
        <f t="shared" si="81"/>
        <v>50</v>
      </c>
      <c r="J5247" s="2">
        <f>VLOOKUP(A5247,Urbanizaton!$B$2:$BI$265,I5247)</f>
        <v>68.704999999999998</v>
      </c>
      <c r="K5247" s="2">
        <f>VLOOKUP(A5247,Population!$B$2:$BI$265,I5247)</f>
        <v>9371338</v>
      </c>
      <c r="L5247" s="2" t="str">
        <f>VLOOKUP(A5247,Region!$C$1:$G$241,5)</f>
        <v>Central America</v>
      </c>
    </row>
    <row r="5248" spans="1:12" x14ac:dyDescent="0.55000000000000004">
      <c r="A5248" s="2" t="s">
        <v>121</v>
      </c>
      <c r="B5248" s="2" t="s">
        <v>8</v>
      </c>
      <c r="C5248" s="2" t="s">
        <v>9</v>
      </c>
      <c r="D5248" s="2" t="s">
        <v>17</v>
      </c>
      <c r="E5248" s="2" t="s">
        <v>11</v>
      </c>
      <c r="F5248" s="2">
        <v>2006</v>
      </c>
      <c r="G5248" s="2">
        <v>1.97</v>
      </c>
      <c r="I5248" s="2">
        <f t="shared" si="81"/>
        <v>50</v>
      </c>
      <c r="J5248" s="2">
        <f>VLOOKUP(A5248,Urbanizaton!$B$2:$BI$265,I5248)</f>
        <v>68.704999999999998</v>
      </c>
      <c r="K5248" s="2">
        <f>VLOOKUP(A5248,Population!$B$2:$BI$265,I5248)</f>
        <v>9371338</v>
      </c>
      <c r="L5248" s="2" t="str">
        <f>VLOOKUP(A5248,Region!$C$1:$G$241,5)</f>
        <v>Central America</v>
      </c>
    </row>
    <row r="5249" spans="1:12" x14ac:dyDescent="0.55000000000000004">
      <c r="A5249" s="2" t="s">
        <v>121</v>
      </c>
      <c r="B5249" s="2" t="s">
        <v>8</v>
      </c>
      <c r="C5249" s="2" t="s">
        <v>9</v>
      </c>
      <c r="D5249" s="2" t="s">
        <v>10</v>
      </c>
      <c r="E5249" s="2" t="s">
        <v>11</v>
      </c>
      <c r="F5249" s="2">
        <v>2007</v>
      </c>
      <c r="G5249" s="2">
        <v>18.54</v>
      </c>
      <c r="I5249" s="2">
        <f t="shared" si="81"/>
        <v>51</v>
      </c>
      <c r="J5249" s="2">
        <f>VLOOKUP(A5249,Urbanizaton!$B$2:$BI$265,I5249)</f>
        <v>70.016000000000005</v>
      </c>
      <c r="K5249" s="2">
        <f>VLOOKUP(A5249,Population!$B$2:$BI$265,I5249)</f>
        <v>9504353</v>
      </c>
      <c r="L5249" s="2" t="str">
        <f>VLOOKUP(A5249,Region!$C$1:$G$241,5)</f>
        <v>Central America</v>
      </c>
    </row>
    <row r="5250" spans="1:12" x14ac:dyDescent="0.55000000000000004">
      <c r="A5250" s="2" t="s">
        <v>121</v>
      </c>
      <c r="B5250" s="2" t="s">
        <v>8</v>
      </c>
      <c r="C5250" s="2" t="s">
        <v>9</v>
      </c>
      <c r="D5250" s="2" t="s">
        <v>17</v>
      </c>
      <c r="E5250" s="2" t="s">
        <v>11</v>
      </c>
      <c r="F5250" s="2">
        <v>2007</v>
      </c>
      <c r="G5250" s="2">
        <v>1.95</v>
      </c>
      <c r="I5250" s="2">
        <f t="shared" si="81"/>
        <v>51</v>
      </c>
      <c r="J5250" s="2">
        <f>VLOOKUP(A5250,Urbanizaton!$B$2:$BI$265,I5250)</f>
        <v>70.016000000000005</v>
      </c>
      <c r="K5250" s="2">
        <f>VLOOKUP(A5250,Population!$B$2:$BI$265,I5250)</f>
        <v>9504353</v>
      </c>
      <c r="L5250" s="2" t="str">
        <f>VLOOKUP(A5250,Region!$C$1:$G$241,5)</f>
        <v>Central America</v>
      </c>
    </row>
    <row r="5251" spans="1:12" x14ac:dyDescent="0.55000000000000004">
      <c r="A5251" s="2" t="s">
        <v>121</v>
      </c>
      <c r="B5251" s="2" t="s">
        <v>8</v>
      </c>
      <c r="C5251" s="2" t="s">
        <v>9</v>
      </c>
      <c r="D5251" s="2" t="s">
        <v>10</v>
      </c>
      <c r="E5251" s="2" t="s">
        <v>11</v>
      </c>
      <c r="F5251" s="2">
        <v>2008</v>
      </c>
      <c r="G5251" s="2">
        <v>18.72</v>
      </c>
      <c r="I5251" s="2">
        <f t="shared" ref="I5251:I5314" si="82">IF(F5251=1960,4,F5251-1960+4)</f>
        <v>52</v>
      </c>
      <c r="J5251" s="2">
        <f>VLOOKUP(A5251,Urbanizaton!$B$2:$BI$265,I5251)</f>
        <v>71.296999999999997</v>
      </c>
      <c r="K5251" s="2">
        <f>VLOOKUP(A5251,Population!$B$2:$BI$265,I5251)</f>
        <v>9636520</v>
      </c>
      <c r="L5251" s="2" t="str">
        <f>VLOOKUP(A5251,Region!$C$1:$G$241,5)</f>
        <v>Central America</v>
      </c>
    </row>
    <row r="5252" spans="1:12" x14ac:dyDescent="0.55000000000000004">
      <c r="A5252" s="2" t="s">
        <v>121</v>
      </c>
      <c r="B5252" s="2" t="s">
        <v>8</v>
      </c>
      <c r="C5252" s="2" t="s">
        <v>9</v>
      </c>
      <c r="D5252" s="2" t="s">
        <v>17</v>
      </c>
      <c r="E5252" s="2" t="s">
        <v>11</v>
      </c>
      <c r="F5252" s="2">
        <v>2008</v>
      </c>
      <c r="G5252" s="2">
        <v>1.94</v>
      </c>
      <c r="I5252" s="2">
        <f t="shared" si="82"/>
        <v>52</v>
      </c>
      <c r="J5252" s="2">
        <f>VLOOKUP(A5252,Urbanizaton!$B$2:$BI$265,I5252)</f>
        <v>71.296999999999997</v>
      </c>
      <c r="K5252" s="2">
        <f>VLOOKUP(A5252,Population!$B$2:$BI$265,I5252)</f>
        <v>9636520</v>
      </c>
      <c r="L5252" s="2" t="str">
        <f>VLOOKUP(A5252,Region!$C$1:$G$241,5)</f>
        <v>Central America</v>
      </c>
    </row>
    <row r="5253" spans="1:12" x14ac:dyDescent="0.55000000000000004">
      <c r="A5253" s="2" t="s">
        <v>121</v>
      </c>
      <c r="B5253" s="2" t="s">
        <v>8</v>
      </c>
      <c r="C5253" s="2" t="s">
        <v>9</v>
      </c>
      <c r="D5253" s="2" t="s">
        <v>10</v>
      </c>
      <c r="E5253" s="2" t="s">
        <v>11</v>
      </c>
      <c r="F5253" s="2">
        <v>2009</v>
      </c>
      <c r="G5253" s="2">
        <v>18.38</v>
      </c>
      <c r="I5253" s="2">
        <f t="shared" si="82"/>
        <v>53</v>
      </c>
      <c r="J5253" s="2">
        <f>VLOOKUP(A5253,Urbanizaton!$B$2:$BI$265,I5253)</f>
        <v>72.540999999999997</v>
      </c>
      <c r="K5253" s="2">
        <f>VLOOKUP(A5253,Population!$B$2:$BI$265,I5253)</f>
        <v>9767758</v>
      </c>
      <c r="L5253" s="2" t="str">
        <f>VLOOKUP(A5253,Region!$C$1:$G$241,5)</f>
        <v>Central America</v>
      </c>
    </row>
    <row r="5254" spans="1:12" x14ac:dyDescent="0.55000000000000004">
      <c r="A5254" s="2" t="s">
        <v>121</v>
      </c>
      <c r="B5254" s="2" t="s">
        <v>8</v>
      </c>
      <c r="C5254" s="2" t="s">
        <v>9</v>
      </c>
      <c r="D5254" s="2" t="s">
        <v>17</v>
      </c>
      <c r="E5254" s="2" t="s">
        <v>11</v>
      </c>
      <c r="F5254" s="2">
        <v>2009</v>
      </c>
      <c r="G5254" s="2">
        <v>1.88</v>
      </c>
      <c r="I5254" s="2">
        <f t="shared" si="82"/>
        <v>53</v>
      </c>
      <c r="J5254" s="2">
        <f>VLOOKUP(A5254,Urbanizaton!$B$2:$BI$265,I5254)</f>
        <v>72.540999999999997</v>
      </c>
      <c r="K5254" s="2">
        <f>VLOOKUP(A5254,Population!$B$2:$BI$265,I5254)</f>
        <v>9767758</v>
      </c>
      <c r="L5254" s="2" t="str">
        <f>VLOOKUP(A5254,Region!$C$1:$G$241,5)</f>
        <v>Central America</v>
      </c>
    </row>
    <row r="5255" spans="1:12" x14ac:dyDescent="0.55000000000000004">
      <c r="A5255" s="2" t="s">
        <v>121</v>
      </c>
      <c r="B5255" s="2" t="s">
        <v>8</v>
      </c>
      <c r="C5255" s="2" t="s">
        <v>9</v>
      </c>
      <c r="D5255" s="2" t="s">
        <v>10</v>
      </c>
      <c r="E5255" s="2" t="s">
        <v>11</v>
      </c>
      <c r="F5255" s="2">
        <v>2010</v>
      </c>
      <c r="G5255" s="2">
        <v>19.170000000000002</v>
      </c>
      <c r="I5255" s="2">
        <f t="shared" si="82"/>
        <v>54</v>
      </c>
      <c r="J5255" s="2">
        <f>VLOOKUP(A5255,Urbanizaton!$B$2:$BI$265,I5255)</f>
        <v>73.751999999999995</v>
      </c>
      <c r="K5255" s="2">
        <f>VLOOKUP(A5255,Population!$B$2:$BI$265,I5255)</f>
        <v>9897985</v>
      </c>
      <c r="L5255" s="2" t="str">
        <f>VLOOKUP(A5255,Region!$C$1:$G$241,5)</f>
        <v>Central America</v>
      </c>
    </row>
    <row r="5256" spans="1:12" x14ac:dyDescent="0.55000000000000004">
      <c r="A5256" s="2" t="s">
        <v>121</v>
      </c>
      <c r="B5256" s="2" t="s">
        <v>8</v>
      </c>
      <c r="C5256" s="2" t="s">
        <v>9</v>
      </c>
      <c r="D5256" s="2" t="s">
        <v>17</v>
      </c>
      <c r="E5256" s="2" t="s">
        <v>11</v>
      </c>
      <c r="F5256" s="2">
        <v>2010</v>
      </c>
      <c r="G5256" s="2">
        <v>1.94</v>
      </c>
      <c r="I5256" s="2">
        <f t="shared" si="82"/>
        <v>54</v>
      </c>
      <c r="J5256" s="2">
        <f>VLOOKUP(A5256,Urbanizaton!$B$2:$BI$265,I5256)</f>
        <v>73.751999999999995</v>
      </c>
      <c r="K5256" s="2">
        <f>VLOOKUP(A5256,Population!$B$2:$BI$265,I5256)</f>
        <v>9897985</v>
      </c>
      <c r="L5256" s="2" t="str">
        <f>VLOOKUP(A5256,Region!$C$1:$G$241,5)</f>
        <v>Central America</v>
      </c>
    </row>
    <row r="5257" spans="1:12" x14ac:dyDescent="0.55000000000000004">
      <c r="A5257" s="2" t="s">
        <v>121</v>
      </c>
      <c r="B5257" s="2" t="s">
        <v>8</v>
      </c>
      <c r="C5257" s="2" t="s">
        <v>9</v>
      </c>
      <c r="D5257" s="2" t="s">
        <v>10</v>
      </c>
      <c r="E5257" s="2" t="s">
        <v>11</v>
      </c>
      <c r="F5257" s="2">
        <v>2011</v>
      </c>
      <c r="G5257" s="2">
        <v>19.399999999999999</v>
      </c>
      <c r="I5257" s="2">
        <f t="shared" si="82"/>
        <v>55</v>
      </c>
      <c r="J5257" s="2">
        <f>VLOOKUP(A5257,Urbanizaton!$B$2:$BI$265,I5257)</f>
        <v>74.929000000000002</v>
      </c>
      <c r="K5257" s="2">
        <f>VLOOKUP(A5257,Population!$B$2:$BI$265,I5257)</f>
        <v>10027095</v>
      </c>
      <c r="L5257" s="2" t="str">
        <f>VLOOKUP(A5257,Region!$C$1:$G$241,5)</f>
        <v>Central America</v>
      </c>
    </row>
    <row r="5258" spans="1:12" x14ac:dyDescent="0.55000000000000004">
      <c r="A5258" s="2" t="s">
        <v>121</v>
      </c>
      <c r="B5258" s="2" t="s">
        <v>8</v>
      </c>
      <c r="C5258" s="2" t="s">
        <v>9</v>
      </c>
      <c r="D5258" s="2" t="s">
        <v>17</v>
      </c>
      <c r="E5258" s="2" t="s">
        <v>11</v>
      </c>
      <c r="F5258" s="2">
        <v>2011</v>
      </c>
      <c r="G5258" s="2">
        <v>1.93</v>
      </c>
      <c r="I5258" s="2">
        <f t="shared" si="82"/>
        <v>55</v>
      </c>
      <c r="J5258" s="2">
        <f>VLOOKUP(A5258,Urbanizaton!$B$2:$BI$265,I5258)</f>
        <v>74.929000000000002</v>
      </c>
      <c r="K5258" s="2">
        <f>VLOOKUP(A5258,Population!$B$2:$BI$265,I5258)</f>
        <v>10027095</v>
      </c>
      <c r="L5258" s="2" t="str">
        <f>VLOOKUP(A5258,Region!$C$1:$G$241,5)</f>
        <v>Central America</v>
      </c>
    </row>
    <row r="5259" spans="1:12" x14ac:dyDescent="0.55000000000000004">
      <c r="A5259" s="2" t="s">
        <v>121</v>
      </c>
      <c r="B5259" s="2" t="s">
        <v>8</v>
      </c>
      <c r="C5259" s="2" t="s">
        <v>9</v>
      </c>
      <c r="D5259" s="2" t="s">
        <v>10</v>
      </c>
      <c r="E5259" s="2" t="s">
        <v>11</v>
      </c>
      <c r="F5259" s="2">
        <v>2012</v>
      </c>
      <c r="G5259" s="2">
        <v>19.940000000000001</v>
      </c>
      <c r="I5259" s="2">
        <f t="shared" si="82"/>
        <v>56</v>
      </c>
      <c r="J5259" s="2">
        <f>VLOOKUP(A5259,Urbanizaton!$B$2:$BI$265,I5259)</f>
        <v>76.039000000000001</v>
      </c>
      <c r="K5259" s="2">
        <f>VLOOKUP(A5259,Population!$B$2:$BI$265,I5259)</f>
        <v>10154950</v>
      </c>
      <c r="L5259" s="2" t="str">
        <f>VLOOKUP(A5259,Region!$C$1:$G$241,5)</f>
        <v>Central America</v>
      </c>
    </row>
    <row r="5260" spans="1:12" x14ac:dyDescent="0.55000000000000004">
      <c r="A5260" s="2" t="s">
        <v>121</v>
      </c>
      <c r="B5260" s="2" t="s">
        <v>8</v>
      </c>
      <c r="C5260" s="2" t="s">
        <v>9</v>
      </c>
      <c r="D5260" s="2" t="s">
        <v>17</v>
      </c>
      <c r="E5260" s="2" t="s">
        <v>11</v>
      </c>
      <c r="F5260" s="2">
        <v>2012</v>
      </c>
      <c r="G5260" s="2">
        <v>1.96</v>
      </c>
      <c r="I5260" s="2">
        <f t="shared" si="82"/>
        <v>56</v>
      </c>
      <c r="J5260" s="2">
        <f>VLOOKUP(A5260,Urbanizaton!$B$2:$BI$265,I5260)</f>
        <v>76.039000000000001</v>
      </c>
      <c r="K5260" s="2">
        <f>VLOOKUP(A5260,Population!$B$2:$BI$265,I5260)</f>
        <v>10154950</v>
      </c>
      <c r="L5260" s="2" t="str">
        <f>VLOOKUP(A5260,Region!$C$1:$G$241,5)</f>
        <v>Central America</v>
      </c>
    </row>
    <row r="5261" spans="1:12" x14ac:dyDescent="0.55000000000000004">
      <c r="A5261" s="2" t="s">
        <v>121</v>
      </c>
      <c r="B5261" s="2" t="s">
        <v>8</v>
      </c>
      <c r="C5261" s="2" t="s">
        <v>9</v>
      </c>
      <c r="D5261" s="2" t="s">
        <v>10</v>
      </c>
      <c r="E5261" s="2" t="s">
        <v>11</v>
      </c>
      <c r="F5261" s="2">
        <v>2013</v>
      </c>
      <c r="G5261" s="2">
        <v>19.690000000000001</v>
      </c>
      <c r="I5261" s="2">
        <f t="shared" si="82"/>
        <v>57</v>
      </c>
      <c r="J5261" s="2">
        <f>VLOOKUP(A5261,Urbanizaton!$B$2:$BI$265,I5261)</f>
        <v>77.081999999999994</v>
      </c>
      <c r="K5261" s="2">
        <f>VLOOKUP(A5261,Population!$B$2:$BI$265,I5261)</f>
        <v>10281296</v>
      </c>
      <c r="L5261" s="2" t="str">
        <f>VLOOKUP(A5261,Region!$C$1:$G$241,5)</f>
        <v>Central America</v>
      </c>
    </row>
    <row r="5262" spans="1:12" x14ac:dyDescent="0.55000000000000004">
      <c r="A5262" s="2" t="s">
        <v>121</v>
      </c>
      <c r="B5262" s="2" t="s">
        <v>8</v>
      </c>
      <c r="C5262" s="2" t="s">
        <v>9</v>
      </c>
      <c r="D5262" s="2" t="s">
        <v>17</v>
      </c>
      <c r="E5262" s="2" t="s">
        <v>11</v>
      </c>
      <c r="F5262" s="2">
        <v>2013</v>
      </c>
      <c r="G5262" s="2">
        <v>1.92</v>
      </c>
      <c r="I5262" s="2">
        <f t="shared" si="82"/>
        <v>57</v>
      </c>
      <c r="J5262" s="2">
        <f>VLOOKUP(A5262,Urbanizaton!$B$2:$BI$265,I5262)</f>
        <v>77.081999999999994</v>
      </c>
      <c r="K5262" s="2">
        <f>VLOOKUP(A5262,Population!$B$2:$BI$265,I5262)</f>
        <v>10281296</v>
      </c>
      <c r="L5262" s="2" t="str">
        <f>VLOOKUP(A5262,Region!$C$1:$G$241,5)</f>
        <v>Central America</v>
      </c>
    </row>
    <row r="5263" spans="1:12" x14ac:dyDescent="0.55000000000000004">
      <c r="A5263" s="2" t="s">
        <v>121</v>
      </c>
      <c r="B5263" s="2" t="s">
        <v>8</v>
      </c>
      <c r="C5263" s="2" t="s">
        <v>9</v>
      </c>
      <c r="D5263" s="2" t="s">
        <v>10</v>
      </c>
      <c r="E5263" s="2" t="s">
        <v>11</v>
      </c>
      <c r="F5263" s="2">
        <v>2014</v>
      </c>
      <c r="G5263" s="2">
        <v>19.260000000000002</v>
      </c>
      <c r="I5263" s="2">
        <f t="shared" si="82"/>
        <v>58</v>
      </c>
      <c r="J5263" s="2">
        <f>VLOOKUP(A5263,Urbanizaton!$B$2:$BI$265,I5263)</f>
        <v>78.061000000000007</v>
      </c>
      <c r="K5263" s="2">
        <f>VLOOKUP(A5263,Population!$B$2:$BI$265,I5263)</f>
        <v>10405844</v>
      </c>
      <c r="L5263" s="2" t="str">
        <f>VLOOKUP(A5263,Region!$C$1:$G$241,5)</f>
        <v>Central America</v>
      </c>
    </row>
    <row r="5264" spans="1:12" x14ac:dyDescent="0.55000000000000004">
      <c r="A5264" s="2" t="s">
        <v>121</v>
      </c>
      <c r="B5264" s="2" t="s">
        <v>8</v>
      </c>
      <c r="C5264" s="2" t="s">
        <v>9</v>
      </c>
      <c r="D5264" s="2" t="s">
        <v>17</v>
      </c>
      <c r="E5264" s="2" t="s">
        <v>11</v>
      </c>
      <c r="F5264" s="2">
        <v>2014</v>
      </c>
      <c r="G5264" s="2">
        <v>1.85</v>
      </c>
      <c r="I5264" s="2">
        <f t="shared" si="82"/>
        <v>58</v>
      </c>
      <c r="J5264" s="2">
        <f>VLOOKUP(A5264,Urbanizaton!$B$2:$BI$265,I5264)</f>
        <v>78.061000000000007</v>
      </c>
      <c r="K5264" s="2">
        <f>VLOOKUP(A5264,Population!$B$2:$BI$265,I5264)</f>
        <v>10405844</v>
      </c>
      <c r="L5264" s="2" t="str">
        <f>VLOOKUP(A5264,Region!$C$1:$G$241,5)</f>
        <v>Central America</v>
      </c>
    </row>
    <row r="5265" spans="1:12" x14ac:dyDescent="0.55000000000000004">
      <c r="A5265" s="2" t="s">
        <v>52</v>
      </c>
      <c r="B5265" s="2" t="s">
        <v>8</v>
      </c>
      <c r="C5265" s="2" t="s">
        <v>9</v>
      </c>
      <c r="D5265" s="2" t="s">
        <v>10</v>
      </c>
      <c r="E5265" s="2" t="s">
        <v>11</v>
      </c>
      <c r="F5265" s="2">
        <v>1971</v>
      </c>
      <c r="G5265" s="2">
        <v>8.59</v>
      </c>
      <c r="I5265" s="2">
        <f t="shared" si="82"/>
        <v>15</v>
      </c>
      <c r="J5265" s="2">
        <f>VLOOKUP(A5265,Urbanizaton!$B$2:$BI$265,I5265)</f>
        <v>39.664999999999999</v>
      </c>
      <c r="K5265" s="2">
        <f>VLOOKUP(A5265,Population!$B$2:$BI$265,I5265)</f>
        <v>14960109</v>
      </c>
      <c r="L5265" s="2" t="str">
        <f>VLOOKUP(A5265,Region!$C$1:$G$241,5)</f>
        <v>Africa</v>
      </c>
    </row>
    <row r="5266" spans="1:12" x14ac:dyDescent="0.55000000000000004">
      <c r="A5266" s="2" t="s">
        <v>52</v>
      </c>
      <c r="B5266" s="2" t="s">
        <v>8</v>
      </c>
      <c r="C5266" s="2" t="s">
        <v>9</v>
      </c>
      <c r="D5266" s="2" t="s">
        <v>17</v>
      </c>
      <c r="E5266" s="2" t="s">
        <v>11</v>
      </c>
      <c r="F5266" s="2">
        <v>1971</v>
      </c>
      <c r="G5266" s="2">
        <v>0.56999999999999995</v>
      </c>
      <c r="I5266" s="2">
        <f t="shared" si="82"/>
        <v>15</v>
      </c>
      <c r="J5266" s="2">
        <f>VLOOKUP(A5266,Urbanizaton!$B$2:$BI$265,I5266)</f>
        <v>39.664999999999999</v>
      </c>
      <c r="K5266" s="2">
        <f>VLOOKUP(A5266,Population!$B$2:$BI$265,I5266)</f>
        <v>14960109</v>
      </c>
      <c r="L5266" s="2" t="str">
        <f>VLOOKUP(A5266,Region!$C$1:$G$241,5)</f>
        <v>Africa</v>
      </c>
    </row>
    <row r="5267" spans="1:12" x14ac:dyDescent="0.55000000000000004">
      <c r="A5267" s="2" t="s">
        <v>52</v>
      </c>
      <c r="B5267" s="2" t="s">
        <v>8</v>
      </c>
      <c r="C5267" s="2" t="s">
        <v>9</v>
      </c>
      <c r="D5267" s="2" t="s">
        <v>10</v>
      </c>
      <c r="E5267" s="2" t="s">
        <v>11</v>
      </c>
      <c r="F5267" s="2">
        <v>1972</v>
      </c>
      <c r="G5267" s="2">
        <v>9.64</v>
      </c>
      <c r="I5267" s="2">
        <f t="shared" si="82"/>
        <v>16</v>
      </c>
      <c r="J5267" s="2">
        <f>VLOOKUP(A5267,Urbanizaton!$B$2:$BI$265,I5267)</f>
        <v>39.831000000000003</v>
      </c>
      <c r="K5267" s="2">
        <f>VLOOKUP(A5267,Population!$B$2:$BI$265,I5267)</f>
        <v>15377093</v>
      </c>
      <c r="L5267" s="2" t="str">
        <f>VLOOKUP(A5267,Region!$C$1:$G$241,5)</f>
        <v>Africa</v>
      </c>
    </row>
    <row r="5268" spans="1:12" x14ac:dyDescent="0.55000000000000004">
      <c r="A5268" s="2" t="s">
        <v>52</v>
      </c>
      <c r="B5268" s="2" t="s">
        <v>8</v>
      </c>
      <c r="C5268" s="2" t="s">
        <v>9</v>
      </c>
      <c r="D5268" s="2" t="s">
        <v>17</v>
      </c>
      <c r="E5268" s="2" t="s">
        <v>11</v>
      </c>
      <c r="F5268" s="2">
        <v>1972</v>
      </c>
      <c r="G5268" s="2">
        <v>0.63</v>
      </c>
      <c r="I5268" s="2">
        <f t="shared" si="82"/>
        <v>16</v>
      </c>
      <c r="J5268" s="2">
        <f>VLOOKUP(A5268,Urbanizaton!$B$2:$BI$265,I5268)</f>
        <v>39.831000000000003</v>
      </c>
      <c r="K5268" s="2">
        <f>VLOOKUP(A5268,Population!$B$2:$BI$265,I5268)</f>
        <v>15377093</v>
      </c>
      <c r="L5268" s="2" t="str">
        <f>VLOOKUP(A5268,Region!$C$1:$G$241,5)</f>
        <v>Africa</v>
      </c>
    </row>
    <row r="5269" spans="1:12" x14ac:dyDescent="0.55000000000000004">
      <c r="A5269" s="2" t="s">
        <v>52</v>
      </c>
      <c r="B5269" s="2" t="s">
        <v>8</v>
      </c>
      <c r="C5269" s="2" t="s">
        <v>9</v>
      </c>
      <c r="D5269" s="2" t="s">
        <v>10</v>
      </c>
      <c r="E5269" s="2" t="s">
        <v>11</v>
      </c>
      <c r="F5269" s="2">
        <v>1973</v>
      </c>
      <c r="G5269" s="2">
        <v>10.99</v>
      </c>
      <c r="I5269" s="2">
        <f t="shared" si="82"/>
        <v>17</v>
      </c>
      <c r="J5269" s="2">
        <f>VLOOKUP(A5269,Urbanizaton!$B$2:$BI$265,I5269)</f>
        <v>39.997</v>
      </c>
      <c r="K5269" s="2">
        <f>VLOOKUP(A5269,Population!$B$2:$BI$265,I5269)</f>
        <v>15804428</v>
      </c>
      <c r="L5269" s="2" t="str">
        <f>VLOOKUP(A5269,Region!$C$1:$G$241,5)</f>
        <v>Africa</v>
      </c>
    </row>
    <row r="5270" spans="1:12" x14ac:dyDescent="0.55000000000000004">
      <c r="A5270" s="2" t="s">
        <v>52</v>
      </c>
      <c r="B5270" s="2" t="s">
        <v>8</v>
      </c>
      <c r="C5270" s="2" t="s">
        <v>9</v>
      </c>
      <c r="D5270" s="2" t="s">
        <v>17</v>
      </c>
      <c r="E5270" s="2" t="s">
        <v>11</v>
      </c>
      <c r="F5270" s="2">
        <v>1973</v>
      </c>
      <c r="G5270" s="2">
        <v>0.7</v>
      </c>
      <c r="I5270" s="2">
        <f t="shared" si="82"/>
        <v>17</v>
      </c>
      <c r="J5270" s="2">
        <f>VLOOKUP(A5270,Urbanizaton!$B$2:$BI$265,I5270)</f>
        <v>39.997</v>
      </c>
      <c r="K5270" s="2">
        <f>VLOOKUP(A5270,Population!$B$2:$BI$265,I5270)</f>
        <v>15804428</v>
      </c>
      <c r="L5270" s="2" t="str">
        <f>VLOOKUP(A5270,Region!$C$1:$G$241,5)</f>
        <v>Africa</v>
      </c>
    </row>
    <row r="5271" spans="1:12" x14ac:dyDescent="0.55000000000000004">
      <c r="A5271" s="2" t="s">
        <v>52</v>
      </c>
      <c r="B5271" s="2" t="s">
        <v>8</v>
      </c>
      <c r="C5271" s="2" t="s">
        <v>9</v>
      </c>
      <c r="D5271" s="2" t="s">
        <v>10</v>
      </c>
      <c r="E5271" s="2" t="s">
        <v>11</v>
      </c>
      <c r="F5271" s="2">
        <v>1974</v>
      </c>
      <c r="G5271" s="2">
        <v>11.94</v>
      </c>
      <c r="I5271" s="2">
        <f t="shared" si="82"/>
        <v>18</v>
      </c>
      <c r="J5271" s="2">
        <f>VLOOKUP(A5271,Urbanizaton!$B$2:$BI$265,I5271)</f>
        <v>40.162999999999997</v>
      </c>
      <c r="K5271" s="2">
        <f>VLOOKUP(A5271,Population!$B$2:$BI$265,I5271)</f>
        <v>16247113</v>
      </c>
      <c r="L5271" s="2" t="str">
        <f>VLOOKUP(A5271,Region!$C$1:$G$241,5)</f>
        <v>Africa</v>
      </c>
    </row>
    <row r="5272" spans="1:12" x14ac:dyDescent="0.55000000000000004">
      <c r="A5272" s="2" t="s">
        <v>52</v>
      </c>
      <c r="B5272" s="2" t="s">
        <v>8</v>
      </c>
      <c r="C5272" s="2" t="s">
        <v>9</v>
      </c>
      <c r="D5272" s="2" t="s">
        <v>17</v>
      </c>
      <c r="E5272" s="2" t="s">
        <v>11</v>
      </c>
      <c r="F5272" s="2">
        <v>1974</v>
      </c>
      <c r="G5272" s="2">
        <v>0.73</v>
      </c>
      <c r="I5272" s="2">
        <f t="shared" si="82"/>
        <v>18</v>
      </c>
      <c r="J5272" s="2">
        <f>VLOOKUP(A5272,Urbanizaton!$B$2:$BI$265,I5272)</f>
        <v>40.162999999999997</v>
      </c>
      <c r="K5272" s="2">
        <f>VLOOKUP(A5272,Population!$B$2:$BI$265,I5272)</f>
        <v>16247113</v>
      </c>
      <c r="L5272" s="2" t="str">
        <f>VLOOKUP(A5272,Region!$C$1:$G$241,5)</f>
        <v>Africa</v>
      </c>
    </row>
    <row r="5273" spans="1:12" x14ac:dyDescent="0.55000000000000004">
      <c r="A5273" s="2" t="s">
        <v>52</v>
      </c>
      <c r="B5273" s="2" t="s">
        <v>8</v>
      </c>
      <c r="C5273" s="2" t="s">
        <v>9</v>
      </c>
      <c r="D5273" s="2" t="s">
        <v>10</v>
      </c>
      <c r="E5273" s="2" t="s">
        <v>11</v>
      </c>
      <c r="F5273" s="2">
        <v>1975</v>
      </c>
      <c r="G5273" s="2">
        <v>13.55</v>
      </c>
      <c r="I5273" s="2">
        <f t="shared" si="82"/>
        <v>19</v>
      </c>
      <c r="J5273" s="2">
        <f>VLOOKUP(A5273,Urbanizaton!$B$2:$BI$265,I5273)</f>
        <v>40.33</v>
      </c>
      <c r="K5273" s="2">
        <f>VLOOKUP(A5273,Population!$B$2:$BI$265,I5273)</f>
        <v>16709099</v>
      </c>
      <c r="L5273" s="2" t="str">
        <f>VLOOKUP(A5273,Region!$C$1:$G$241,5)</f>
        <v>Africa</v>
      </c>
    </row>
    <row r="5274" spans="1:12" x14ac:dyDescent="0.55000000000000004">
      <c r="A5274" s="2" t="s">
        <v>52</v>
      </c>
      <c r="B5274" s="2" t="s">
        <v>8</v>
      </c>
      <c r="C5274" s="2" t="s">
        <v>9</v>
      </c>
      <c r="D5274" s="2" t="s">
        <v>17</v>
      </c>
      <c r="E5274" s="2" t="s">
        <v>11</v>
      </c>
      <c r="F5274" s="2">
        <v>1975</v>
      </c>
      <c r="G5274" s="2">
        <v>0.81</v>
      </c>
      <c r="I5274" s="2">
        <f t="shared" si="82"/>
        <v>19</v>
      </c>
      <c r="J5274" s="2">
        <f>VLOOKUP(A5274,Urbanizaton!$B$2:$BI$265,I5274)</f>
        <v>40.33</v>
      </c>
      <c r="K5274" s="2">
        <f>VLOOKUP(A5274,Population!$B$2:$BI$265,I5274)</f>
        <v>16709099</v>
      </c>
      <c r="L5274" s="2" t="str">
        <f>VLOOKUP(A5274,Region!$C$1:$G$241,5)</f>
        <v>Africa</v>
      </c>
    </row>
    <row r="5275" spans="1:12" x14ac:dyDescent="0.55000000000000004">
      <c r="A5275" s="2" t="s">
        <v>52</v>
      </c>
      <c r="B5275" s="2" t="s">
        <v>8</v>
      </c>
      <c r="C5275" s="2" t="s">
        <v>9</v>
      </c>
      <c r="D5275" s="2" t="s">
        <v>10</v>
      </c>
      <c r="E5275" s="2" t="s">
        <v>11</v>
      </c>
      <c r="F5275" s="2">
        <v>1976</v>
      </c>
      <c r="G5275" s="2">
        <v>15.94</v>
      </c>
      <c r="I5275" s="2">
        <f t="shared" si="82"/>
        <v>20</v>
      </c>
      <c r="J5275" s="2">
        <f>VLOOKUP(A5275,Urbanizaton!$B$2:$BI$265,I5275)</f>
        <v>40.497</v>
      </c>
      <c r="K5275" s="2">
        <f>VLOOKUP(A5275,Population!$B$2:$BI$265,I5275)</f>
        <v>17190239</v>
      </c>
      <c r="L5275" s="2" t="str">
        <f>VLOOKUP(A5275,Region!$C$1:$G$241,5)</f>
        <v>Africa</v>
      </c>
    </row>
    <row r="5276" spans="1:12" x14ac:dyDescent="0.55000000000000004">
      <c r="A5276" s="2" t="s">
        <v>52</v>
      </c>
      <c r="B5276" s="2" t="s">
        <v>8</v>
      </c>
      <c r="C5276" s="2" t="s">
        <v>9</v>
      </c>
      <c r="D5276" s="2" t="s">
        <v>17</v>
      </c>
      <c r="E5276" s="2" t="s">
        <v>11</v>
      </c>
      <c r="F5276" s="2">
        <v>1976</v>
      </c>
      <c r="G5276" s="2">
        <v>0.93</v>
      </c>
      <c r="I5276" s="2">
        <f t="shared" si="82"/>
        <v>20</v>
      </c>
      <c r="J5276" s="2">
        <f>VLOOKUP(A5276,Urbanizaton!$B$2:$BI$265,I5276)</f>
        <v>40.497</v>
      </c>
      <c r="K5276" s="2">
        <f>VLOOKUP(A5276,Population!$B$2:$BI$265,I5276)</f>
        <v>17190239</v>
      </c>
      <c r="L5276" s="2" t="str">
        <f>VLOOKUP(A5276,Region!$C$1:$G$241,5)</f>
        <v>Africa</v>
      </c>
    </row>
    <row r="5277" spans="1:12" x14ac:dyDescent="0.55000000000000004">
      <c r="A5277" s="2" t="s">
        <v>52</v>
      </c>
      <c r="B5277" s="2" t="s">
        <v>8</v>
      </c>
      <c r="C5277" s="2" t="s">
        <v>9</v>
      </c>
      <c r="D5277" s="2" t="s">
        <v>10</v>
      </c>
      <c r="E5277" s="2" t="s">
        <v>11</v>
      </c>
      <c r="F5277" s="2">
        <v>1977</v>
      </c>
      <c r="G5277" s="2">
        <v>17.72</v>
      </c>
      <c r="I5277" s="2">
        <f t="shared" si="82"/>
        <v>21</v>
      </c>
      <c r="J5277" s="2">
        <f>VLOOKUP(A5277,Urbanizaton!$B$2:$BI$265,I5277)</f>
        <v>40.927999999999997</v>
      </c>
      <c r="K5277" s="2">
        <f>VLOOKUP(A5277,Population!$B$2:$BI$265,I5277)</f>
        <v>17690184</v>
      </c>
      <c r="L5277" s="2" t="str">
        <f>VLOOKUP(A5277,Region!$C$1:$G$241,5)</f>
        <v>Africa</v>
      </c>
    </row>
    <row r="5278" spans="1:12" x14ac:dyDescent="0.55000000000000004">
      <c r="A5278" s="2" t="s">
        <v>52</v>
      </c>
      <c r="B5278" s="2" t="s">
        <v>8</v>
      </c>
      <c r="C5278" s="2" t="s">
        <v>9</v>
      </c>
      <c r="D5278" s="2" t="s">
        <v>17</v>
      </c>
      <c r="E5278" s="2" t="s">
        <v>11</v>
      </c>
      <c r="F5278" s="2">
        <v>1977</v>
      </c>
      <c r="G5278" s="2">
        <v>1</v>
      </c>
      <c r="I5278" s="2">
        <f t="shared" si="82"/>
        <v>21</v>
      </c>
      <c r="J5278" s="2">
        <f>VLOOKUP(A5278,Urbanizaton!$B$2:$BI$265,I5278)</f>
        <v>40.927999999999997</v>
      </c>
      <c r="K5278" s="2">
        <f>VLOOKUP(A5278,Population!$B$2:$BI$265,I5278)</f>
        <v>17690184</v>
      </c>
      <c r="L5278" s="2" t="str">
        <f>VLOOKUP(A5278,Region!$C$1:$G$241,5)</f>
        <v>Africa</v>
      </c>
    </row>
    <row r="5279" spans="1:12" x14ac:dyDescent="0.55000000000000004">
      <c r="A5279" s="2" t="s">
        <v>52</v>
      </c>
      <c r="B5279" s="2" t="s">
        <v>8</v>
      </c>
      <c r="C5279" s="2" t="s">
        <v>9</v>
      </c>
      <c r="D5279" s="2" t="s">
        <v>10</v>
      </c>
      <c r="E5279" s="2" t="s">
        <v>11</v>
      </c>
      <c r="F5279" s="2">
        <v>1978</v>
      </c>
      <c r="G5279" s="2">
        <v>21.52</v>
      </c>
      <c r="I5279" s="2">
        <f t="shared" si="82"/>
        <v>22</v>
      </c>
      <c r="J5279" s="2">
        <f>VLOOKUP(A5279,Urbanizaton!$B$2:$BI$265,I5279)</f>
        <v>41.793999999999997</v>
      </c>
      <c r="K5279" s="2">
        <f>VLOOKUP(A5279,Population!$B$2:$BI$265,I5279)</f>
        <v>18212326</v>
      </c>
      <c r="L5279" s="2" t="str">
        <f>VLOOKUP(A5279,Region!$C$1:$G$241,5)</f>
        <v>Africa</v>
      </c>
    </row>
    <row r="5280" spans="1:12" x14ac:dyDescent="0.55000000000000004">
      <c r="A5280" s="2" t="s">
        <v>52</v>
      </c>
      <c r="B5280" s="2" t="s">
        <v>8</v>
      </c>
      <c r="C5280" s="2" t="s">
        <v>9</v>
      </c>
      <c r="D5280" s="2" t="s">
        <v>17</v>
      </c>
      <c r="E5280" s="2" t="s">
        <v>11</v>
      </c>
      <c r="F5280" s="2">
        <v>1978</v>
      </c>
      <c r="G5280" s="2">
        <v>1.18</v>
      </c>
      <c r="I5280" s="2">
        <f t="shared" si="82"/>
        <v>22</v>
      </c>
      <c r="J5280" s="2">
        <f>VLOOKUP(A5280,Urbanizaton!$B$2:$BI$265,I5280)</f>
        <v>41.793999999999997</v>
      </c>
      <c r="K5280" s="2">
        <f>VLOOKUP(A5280,Population!$B$2:$BI$265,I5280)</f>
        <v>18212326</v>
      </c>
      <c r="L5280" s="2" t="str">
        <f>VLOOKUP(A5280,Region!$C$1:$G$241,5)</f>
        <v>Africa</v>
      </c>
    </row>
    <row r="5281" spans="1:12" x14ac:dyDescent="0.55000000000000004">
      <c r="A5281" s="2" t="s">
        <v>52</v>
      </c>
      <c r="B5281" s="2" t="s">
        <v>8</v>
      </c>
      <c r="C5281" s="2" t="s">
        <v>9</v>
      </c>
      <c r="D5281" s="2" t="s">
        <v>10</v>
      </c>
      <c r="E5281" s="2" t="s">
        <v>11</v>
      </c>
      <c r="F5281" s="2">
        <v>1979</v>
      </c>
      <c r="G5281" s="2">
        <v>26.97</v>
      </c>
      <c r="I5281" s="2">
        <f t="shared" si="82"/>
        <v>23</v>
      </c>
      <c r="J5281" s="2">
        <f>VLOOKUP(A5281,Urbanizaton!$B$2:$BI$265,I5281)</f>
        <v>42.664999999999999</v>
      </c>
      <c r="K5281" s="2">
        <f>VLOOKUP(A5281,Population!$B$2:$BI$265,I5281)</f>
        <v>18760761</v>
      </c>
      <c r="L5281" s="2" t="str">
        <f>VLOOKUP(A5281,Region!$C$1:$G$241,5)</f>
        <v>Africa</v>
      </c>
    </row>
    <row r="5282" spans="1:12" x14ac:dyDescent="0.55000000000000004">
      <c r="A5282" s="2" t="s">
        <v>52</v>
      </c>
      <c r="B5282" s="2" t="s">
        <v>8</v>
      </c>
      <c r="C5282" s="2" t="s">
        <v>9</v>
      </c>
      <c r="D5282" s="2" t="s">
        <v>17</v>
      </c>
      <c r="E5282" s="2" t="s">
        <v>11</v>
      </c>
      <c r="F5282" s="2">
        <v>1979</v>
      </c>
      <c r="G5282" s="2">
        <v>1.44</v>
      </c>
      <c r="I5282" s="2">
        <f t="shared" si="82"/>
        <v>23</v>
      </c>
      <c r="J5282" s="2">
        <f>VLOOKUP(A5282,Urbanizaton!$B$2:$BI$265,I5282)</f>
        <v>42.664999999999999</v>
      </c>
      <c r="K5282" s="2">
        <f>VLOOKUP(A5282,Population!$B$2:$BI$265,I5282)</f>
        <v>18760761</v>
      </c>
      <c r="L5282" s="2" t="str">
        <f>VLOOKUP(A5282,Region!$C$1:$G$241,5)</f>
        <v>Africa</v>
      </c>
    </row>
    <row r="5283" spans="1:12" x14ac:dyDescent="0.55000000000000004">
      <c r="A5283" s="2" t="s">
        <v>52</v>
      </c>
      <c r="B5283" s="2" t="s">
        <v>8</v>
      </c>
      <c r="C5283" s="2" t="s">
        <v>9</v>
      </c>
      <c r="D5283" s="2" t="s">
        <v>10</v>
      </c>
      <c r="E5283" s="2" t="s">
        <v>11</v>
      </c>
      <c r="F5283" s="2">
        <v>1980</v>
      </c>
      <c r="G5283" s="2">
        <v>27.73</v>
      </c>
      <c r="I5283" s="2">
        <f t="shared" si="82"/>
        <v>24</v>
      </c>
      <c r="J5283" s="2">
        <f>VLOOKUP(A5283,Urbanizaton!$B$2:$BI$265,I5283)</f>
        <v>43.542000000000002</v>
      </c>
      <c r="K5283" s="2">
        <f>VLOOKUP(A5283,Population!$B$2:$BI$265,I5283)</f>
        <v>19337715</v>
      </c>
      <c r="L5283" s="2" t="str">
        <f>VLOOKUP(A5283,Region!$C$1:$G$241,5)</f>
        <v>Africa</v>
      </c>
    </row>
    <row r="5284" spans="1:12" x14ac:dyDescent="0.55000000000000004">
      <c r="A5284" s="2" t="s">
        <v>52</v>
      </c>
      <c r="B5284" s="2" t="s">
        <v>8</v>
      </c>
      <c r="C5284" s="2" t="s">
        <v>9</v>
      </c>
      <c r="D5284" s="2" t="s">
        <v>17</v>
      </c>
      <c r="E5284" s="2" t="s">
        <v>11</v>
      </c>
      <c r="F5284" s="2">
        <v>1980</v>
      </c>
      <c r="G5284" s="2">
        <v>1.43</v>
      </c>
      <c r="I5284" s="2">
        <f t="shared" si="82"/>
        <v>24</v>
      </c>
      <c r="J5284" s="2">
        <f>VLOOKUP(A5284,Urbanizaton!$B$2:$BI$265,I5284)</f>
        <v>43.542000000000002</v>
      </c>
      <c r="K5284" s="2">
        <f>VLOOKUP(A5284,Population!$B$2:$BI$265,I5284)</f>
        <v>19337715</v>
      </c>
      <c r="L5284" s="2" t="str">
        <f>VLOOKUP(A5284,Region!$C$1:$G$241,5)</f>
        <v>Africa</v>
      </c>
    </row>
    <row r="5285" spans="1:12" x14ac:dyDescent="0.55000000000000004">
      <c r="A5285" s="2" t="s">
        <v>52</v>
      </c>
      <c r="B5285" s="2" t="s">
        <v>8</v>
      </c>
      <c r="C5285" s="2" t="s">
        <v>9</v>
      </c>
      <c r="D5285" s="2" t="s">
        <v>10</v>
      </c>
      <c r="E5285" s="2" t="s">
        <v>11</v>
      </c>
      <c r="F5285" s="2">
        <v>1981</v>
      </c>
      <c r="G5285" s="2">
        <v>32.11</v>
      </c>
      <c r="I5285" s="2">
        <f t="shared" si="82"/>
        <v>25</v>
      </c>
      <c r="J5285" s="2">
        <f>VLOOKUP(A5285,Urbanizaton!$B$2:$BI$265,I5285)</f>
        <v>44.42</v>
      </c>
      <c r="K5285" s="2">
        <f>VLOOKUP(A5285,Population!$B$2:$BI$265,I5285)</f>
        <v>19943664</v>
      </c>
      <c r="L5285" s="2" t="str">
        <f>VLOOKUP(A5285,Region!$C$1:$G$241,5)</f>
        <v>Africa</v>
      </c>
    </row>
    <row r="5286" spans="1:12" x14ac:dyDescent="0.55000000000000004">
      <c r="A5286" s="2" t="s">
        <v>52</v>
      </c>
      <c r="B5286" s="2" t="s">
        <v>8</v>
      </c>
      <c r="C5286" s="2" t="s">
        <v>9</v>
      </c>
      <c r="D5286" s="2" t="s">
        <v>17</v>
      </c>
      <c r="E5286" s="2" t="s">
        <v>11</v>
      </c>
      <c r="F5286" s="2">
        <v>1981</v>
      </c>
      <c r="G5286" s="2">
        <v>1.61</v>
      </c>
      <c r="I5286" s="2">
        <f t="shared" si="82"/>
        <v>25</v>
      </c>
      <c r="J5286" s="2">
        <f>VLOOKUP(A5286,Urbanizaton!$B$2:$BI$265,I5286)</f>
        <v>44.42</v>
      </c>
      <c r="K5286" s="2">
        <f>VLOOKUP(A5286,Population!$B$2:$BI$265,I5286)</f>
        <v>19943664</v>
      </c>
      <c r="L5286" s="2" t="str">
        <f>VLOOKUP(A5286,Region!$C$1:$G$241,5)</f>
        <v>Africa</v>
      </c>
    </row>
    <row r="5287" spans="1:12" x14ac:dyDescent="0.55000000000000004">
      <c r="A5287" s="2" t="s">
        <v>52</v>
      </c>
      <c r="B5287" s="2" t="s">
        <v>8</v>
      </c>
      <c r="C5287" s="2" t="s">
        <v>9</v>
      </c>
      <c r="D5287" s="2" t="s">
        <v>10</v>
      </c>
      <c r="E5287" s="2" t="s">
        <v>11</v>
      </c>
      <c r="F5287" s="2">
        <v>1982</v>
      </c>
      <c r="G5287" s="2">
        <v>38.22</v>
      </c>
      <c r="I5287" s="2">
        <f t="shared" si="82"/>
        <v>26</v>
      </c>
      <c r="J5287" s="2">
        <f>VLOOKUP(A5287,Urbanizaton!$B$2:$BI$265,I5287)</f>
        <v>45.302999999999997</v>
      </c>
      <c r="K5287" s="2">
        <f>VLOOKUP(A5287,Population!$B$2:$BI$265,I5287)</f>
        <v>20575701</v>
      </c>
      <c r="L5287" s="2" t="str">
        <f>VLOOKUP(A5287,Region!$C$1:$G$241,5)</f>
        <v>Africa</v>
      </c>
    </row>
    <row r="5288" spans="1:12" x14ac:dyDescent="0.55000000000000004">
      <c r="A5288" s="2" t="s">
        <v>52</v>
      </c>
      <c r="B5288" s="2" t="s">
        <v>8</v>
      </c>
      <c r="C5288" s="2" t="s">
        <v>9</v>
      </c>
      <c r="D5288" s="2" t="s">
        <v>17</v>
      </c>
      <c r="E5288" s="2" t="s">
        <v>11</v>
      </c>
      <c r="F5288" s="2">
        <v>1982</v>
      </c>
      <c r="G5288" s="2">
        <v>1.86</v>
      </c>
      <c r="I5288" s="2">
        <f t="shared" si="82"/>
        <v>26</v>
      </c>
      <c r="J5288" s="2">
        <f>VLOOKUP(A5288,Urbanizaton!$B$2:$BI$265,I5288)</f>
        <v>45.302999999999997</v>
      </c>
      <c r="K5288" s="2">
        <f>VLOOKUP(A5288,Population!$B$2:$BI$265,I5288)</f>
        <v>20575701</v>
      </c>
      <c r="L5288" s="2" t="str">
        <f>VLOOKUP(A5288,Region!$C$1:$G$241,5)</f>
        <v>Africa</v>
      </c>
    </row>
    <row r="5289" spans="1:12" x14ac:dyDescent="0.55000000000000004">
      <c r="A5289" s="2" t="s">
        <v>52</v>
      </c>
      <c r="B5289" s="2" t="s">
        <v>8</v>
      </c>
      <c r="C5289" s="2" t="s">
        <v>9</v>
      </c>
      <c r="D5289" s="2" t="s">
        <v>10</v>
      </c>
      <c r="E5289" s="2" t="s">
        <v>11</v>
      </c>
      <c r="F5289" s="2">
        <v>1983</v>
      </c>
      <c r="G5289" s="2">
        <v>41.82</v>
      </c>
      <c r="I5289" s="2">
        <f t="shared" si="82"/>
        <v>27</v>
      </c>
      <c r="J5289" s="2">
        <f>VLOOKUP(A5289,Urbanizaton!$B$2:$BI$265,I5289)</f>
        <v>46.189</v>
      </c>
      <c r="K5289" s="2">
        <f>VLOOKUP(A5289,Population!$B$2:$BI$265,I5289)</f>
        <v>21228289</v>
      </c>
      <c r="L5289" s="2" t="str">
        <f>VLOOKUP(A5289,Region!$C$1:$G$241,5)</f>
        <v>Africa</v>
      </c>
    </row>
    <row r="5290" spans="1:12" x14ac:dyDescent="0.55000000000000004">
      <c r="A5290" s="2" t="s">
        <v>52</v>
      </c>
      <c r="B5290" s="2" t="s">
        <v>8</v>
      </c>
      <c r="C5290" s="2" t="s">
        <v>9</v>
      </c>
      <c r="D5290" s="2" t="s">
        <v>17</v>
      </c>
      <c r="E5290" s="2" t="s">
        <v>11</v>
      </c>
      <c r="F5290" s="2">
        <v>1983</v>
      </c>
      <c r="G5290" s="2">
        <v>1.97</v>
      </c>
      <c r="I5290" s="2">
        <f t="shared" si="82"/>
        <v>27</v>
      </c>
      <c r="J5290" s="2">
        <f>VLOOKUP(A5290,Urbanizaton!$B$2:$BI$265,I5290)</f>
        <v>46.189</v>
      </c>
      <c r="K5290" s="2">
        <f>VLOOKUP(A5290,Population!$B$2:$BI$265,I5290)</f>
        <v>21228289</v>
      </c>
      <c r="L5290" s="2" t="str">
        <f>VLOOKUP(A5290,Region!$C$1:$G$241,5)</f>
        <v>Africa</v>
      </c>
    </row>
    <row r="5291" spans="1:12" x14ac:dyDescent="0.55000000000000004">
      <c r="A5291" s="2" t="s">
        <v>52</v>
      </c>
      <c r="B5291" s="2" t="s">
        <v>8</v>
      </c>
      <c r="C5291" s="2" t="s">
        <v>9</v>
      </c>
      <c r="D5291" s="2" t="s">
        <v>10</v>
      </c>
      <c r="E5291" s="2" t="s">
        <v>11</v>
      </c>
      <c r="F5291" s="2">
        <v>1984</v>
      </c>
      <c r="G5291" s="2">
        <v>40.799999999999997</v>
      </c>
      <c r="I5291" s="2">
        <f t="shared" si="82"/>
        <v>28</v>
      </c>
      <c r="J5291" s="2">
        <f>VLOOKUP(A5291,Urbanizaton!$B$2:$BI$265,I5291)</f>
        <v>47.079000000000001</v>
      </c>
      <c r="K5291" s="2">
        <f>VLOOKUP(A5291,Population!$B$2:$BI$265,I5291)</f>
        <v>21893853</v>
      </c>
      <c r="L5291" s="2" t="str">
        <f>VLOOKUP(A5291,Region!$C$1:$G$241,5)</f>
        <v>Africa</v>
      </c>
    </row>
    <row r="5292" spans="1:12" x14ac:dyDescent="0.55000000000000004">
      <c r="A5292" s="2" t="s">
        <v>52</v>
      </c>
      <c r="B5292" s="2" t="s">
        <v>8</v>
      </c>
      <c r="C5292" s="2" t="s">
        <v>9</v>
      </c>
      <c r="D5292" s="2" t="s">
        <v>17</v>
      </c>
      <c r="E5292" s="2" t="s">
        <v>11</v>
      </c>
      <c r="F5292" s="2">
        <v>1984</v>
      </c>
      <c r="G5292" s="2">
        <v>1.86</v>
      </c>
      <c r="I5292" s="2">
        <f t="shared" si="82"/>
        <v>28</v>
      </c>
      <c r="J5292" s="2">
        <f>VLOOKUP(A5292,Urbanizaton!$B$2:$BI$265,I5292)</f>
        <v>47.079000000000001</v>
      </c>
      <c r="K5292" s="2">
        <f>VLOOKUP(A5292,Population!$B$2:$BI$265,I5292)</f>
        <v>21893853</v>
      </c>
      <c r="L5292" s="2" t="str">
        <f>VLOOKUP(A5292,Region!$C$1:$G$241,5)</f>
        <v>Africa</v>
      </c>
    </row>
    <row r="5293" spans="1:12" x14ac:dyDescent="0.55000000000000004">
      <c r="A5293" s="2" t="s">
        <v>52</v>
      </c>
      <c r="B5293" s="2" t="s">
        <v>8</v>
      </c>
      <c r="C5293" s="2" t="s">
        <v>9</v>
      </c>
      <c r="D5293" s="2" t="s">
        <v>10</v>
      </c>
      <c r="E5293" s="2" t="s">
        <v>11</v>
      </c>
      <c r="F5293" s="2">
        <v>1985</v>
      </c>
      <c r="G5293" s="2">
        <v>42.06</v>
      </c>
      <c r="I5293" s="2">
        <f t="shared" si="82"/>
        <v>29</v>
      </c>
      <c r="J5293" s="2">
        <f>VLOOKUP(A5293,Urbanizaton!$B$2:$BI$265,I5293)</f>
        <v>47.968000000000004</v>
      </c>
      <c r="K5293" s="2">
        <f>VLOOKUP(A5293,Population!$B$2:$BI$265,I5293)</f>
        <v>22565905</v>
      </c>
      <c r="L5293" s="2" t="str">
        <f>VLOOKUP(A5293,Region!$C$1:$G$241,5)</f>
        <v>Africa</v>
      </c>
    </row>
    <row r="5294" spans="1:12" x14ac:dyDescent="0.55000000000000004">
      <c r="A5294" s="2" t="s">
        <v>52</v>
      </c>
      <c r="B5294" s="2" t="s">
        <v>8</v>
      </c>
      <c r="C5294" s="2" t="s">
        <v>9</v>
      </c>
      <c r="D5294" s="2" t="s">
        <v>17</v>
      </c>
      <c r="E5294" s="2" t="s">
        <v>11</v>
      </c>
      <c r="F5294" s="2">
        <v>1985</v>
      </c>
      <c r="G5294" s="2">
        <v>1.86</v>
      </c>
      <c r="I5294" s="2">
        <f t="shared" si="82"/>
        <v>29</v>
      </c>
      <c r="J5294" s="2">
        <f>VLOOKUP(A5294,Urbanizaton!$B$2:$BI$265,I5294)</f>
        <v>47.968000000000004</v>
      </c>
      <c r="K5294" s="2">
        <f>VLOOKUP(A5294,Population!$B$2:$BI$265,I5294)</f>
        <v>22565905</v>
      </c>
      <c r="L5294" s="2" t="str">
        <f>VLOOKUP(A5294,Region!$C$1:$G$241,5)</f>
        <v>Africa</v>
      </c>
    </row>
    <row r="5295" spans="1:12" x14ac:dyDescent="0.55000000000000004">
      <c r="A5295" s="2" t="s">
        <v>52</v>
      </c>
      <c r="B5295" s="2" t="s">
        <v>8</v>
      </c>
      <c r="C5295" s="2" t="s">
        <v>9</v>
      </c>
      <c r="D5295" s="2" t="s">
        <v>10</v>
      </c>
      <c r="E5295" s="2" t="s">
        <v>11</v>
      </c>
      <c r="F5295" s="2">
        <v>1986</v>
      </c>
      <c r="G5295" s="2">
        <v>47.28</v>
      </c>
      <c r="I5295" s="2">
        <f t="shared" si="82"/>
        <v>30</v>
      </c>
      <c r="J5295" s="2">
        <f>VLOOKUP(A5295,Urbanizaton!$B$2:$BI$265,I5295)</f>
        <v>48.86</v>
      </c>
      <c r="K5295" s="2">
        <f>VLOOKUP(A5295,Population!$B$2:$BI$265,I5295)</f>
        <v>23241272</v>
      </c>
      <c r="L5295" s="2" t="str">
        <f>VLOOKUP(A5295,Region!$C$1:$G$241,5)</f>
        <v>Africa</v>
      </c>
    </row>
    <row r="5296" spans="1:12" x14ac:dyDescent="0.55000000000000004">
      <c r="A5296" s="2" t="s">
        <v>52</v>
      </c>
      <c r="B5296" s="2" t="s">
        <v>8</v>
      </c>
      <c r="C5296" s="2" t="s">
        <v>9</v>
      </c>
      <c r="D5296" s="2" t="s">
        <v>17</v>
      </c>
      <c r="E5296" s="2" t="s">
        <v>11</v>
      </c>
      <c r="F5296" s="2">
        <v>1986</v>
      </c>
      <c r="G5296" s="2">
        <v>2.0299999999999998</v>
      </c>
      <c r="I5296" s="2">
        <f t="shared" si="82"/>
        <v>30</v>
      </c>
      <c r="J5296" s="2">
        <f>VLOOKUP(A5296,Urbanizaton!$B$2:$BI$265,I5296)</f>
        <v>48.86</v>
      </c>
      <c r="K5296" s="2">
        <f>VLOOKUP(A5296,Population!$B$2:$BI$265,I5296)</f>
        <v>23241272</v>
      </c>
      <c r="L5296" s="2" t="str">
        <f>VLOOKUP(A5296,Region!$C$1:$G$241,5)</f>
        <v>Africa</v>
      </c>
    </row>
    <row r="5297" spans="1:12" x14ac:dyDescent="0.55000000000000004">
      <c r="A5297" s="2" t="s">
        <v>52</v>
      </c>
      <c r="B5297" s="2" t="s">
        <v>8</v>
      </c>
      <c r="C5297" s="2" t="s">
        <v>9</v>
      </c>
      <c r="D5297" s="2" t="s">
        <v>10</v>
      </c>
      <c r="E5297" s="2" t="s">
        <v>11</v>
      </c>
      <c r="F5297" s="2">
        <v>1987</v>
      </c>
      <c r="G5297" s="2">
        <v>47.12</v>
      </c>
      <c r="I5297" s="2">
        <f t="shared" si="82"/>
        <v>31</v>
      </c>
      <c r="J5297" s="2">
        <f>VLOOKUP(A5297,Urbanizaton!$B$2:$BI$265,I5297)</f>
        <v>49.722000000000001</v>
      </c>
      <c r="K5297" s="2">
        <f>VLOOKUP(A5297,Population!$B$2:$BI$265,I5297)</f>
        <v>23917897</v>
      </c>
      <c r="L5297" s="2" t="str">
        <f>VLOOKUP(A5297,Region!$C$1:$G$241,5)</f>
        <v>Africa</v>
      </c>
    </row>
    <row r="5298" spans="1:12" x14ac:dyDescent="0.55000000000000004">
      <c r="A5298" s="2" t="s">
        <v>52</v>
      </c>
      <c r="B5298" s="2" t="s">
        <v>8</v>
      </c>
      <c r="C5298" s="2" t="s">
        <v>9</v>
      </c>
      <c r="D5298" s="2" t="s">
        <v>17</v>
      </c>
      <c r="E5298" s="2" t="s">
        <v>11</v>
      </c>
      <c r="F5298" s="2">
        <v>1987</v>
      </c>
      <c r="G5298" s="2">
        <v>1.97</v>
      </c>
      <c r="I5298" s="2">
        <f t="shared" si="82"/>
        <v>31</v>
      </c>
      <c r="J5298" s="2">
        <f>VLOOKUP(A5298,Urbanizaton!$B$2:$BI$265,I5298)</f>
        <v>49.722000000000001</v>
      </c>
      <c r="K5298" s="2">
        <f>VLOOKUP(A5298,Population!$B$2:$BI$265,I5298)</f>
        <v>23917897</v>
      </c>
      <c r="L5298" s="2" t="str">
        <f>VLOOKUP(A5298,Region!$C$1:$G$241,5)</f>
        <v>Africa</v>
      </c>
    </row>
    <row r="5299" spans="1:12" x14ac:dyDescent="0.55000000000000004">
      <c r="A5299" s="2" t="s">
        <v>52</v>
      </c>
      <c r="B5299" s="2" t="s">
        <v>8</v>
      </c>
      <c r="C5299" s="2" t="s">
        <v>9</v>
      </c>
      <c r="D5299" s="2" t="s">
        <v>10</v>
      </c>
      <c r="E5299" s="2" t="s">
        <v>11</v>
      </c>
      <c r="F5299" s="2">
        <v>1988</v>
      </c>
      <c r="G5299" s="2">
        <v>49.53</v>
      </c>
      <c r="I5299" s="2">
        <f t="shared" si="82"/>
        <v>32</v>
      </c>
      <c r="J5299" s="2">
        <f>VLOOKUP(A5299,Urbanizaton!$B$2:$BI$265,I5299)</f>
        <v>50.511000000000003</v>
      </c>
      <c r="K5299" s="2">
        <f>VLOOKUP(A5299,Population!$B$2:$BI$265,I5299)</f>
        <v>24591492</v>
      </c>
      <c r="L5299" s="2" t="str">
        <f>VLOOKUP(A5299,Region!$C$1:$G$241,5)</f>
        <v>Africa</v>
      </c>
    </row>
    <row r="5300" spans="1:12" x14ac:dyDescent="0.55000000000000004">
      <c r="A5300" s="2" t="s">
        <v>52</v>
      </c>
      <c r="B5300" s="2" t="s">
        <v>8</v>
      </c>
      <c r="C5300" s="2" t="s">
        <v>9</v>
      </c>
      <c r="D5300" s="2" t="s">
        <v>17</v>
      </c>
      <c r="E5300" s="2" t="s">
        <v>11</v>
      </c>
      <c r="F5300" s="2">
        <v>1988</v>
      </c>
      <c r="G5300" s="2">
        <v>2.0099999999999998</v>
      </c>
      <c r="I5300" s="2">
        <f t="shared" si="82"/>
        <v>32</v>
      </c>
      <c r="J5300" s="2">
        <f>VLOOKUP(A5300,Urbanizaton!$B$2:$BI$265,I5300)</f>
        <v>50.511000000000003</v>
      </c>
      <c r="K5300" s="2">
        <f>VLOOKUP(A5300,Population!$B$2:$BI$265,I5300)</f>
        <v>24591492</v>
      </c>
      <c r="L5300" s="2" t="str">
        <f>VLOOKUP(A5300,Region!$C$1:$G$241,5)</f>
        <v>Africa</v>
      </c>
    </row>
    <row r="5301" spans="1:12" x14ac:dyDescent="0.55000000000000004">
      <c r="A5301" s="2" t="s">
        <v>52</v>
      </c>
      <c r="B5301" s="2" t="s">
        <v>8</v>
      </c>
      <c r="C5301" s="2" t="s">
        <v>9</v>
      </c>
      <c r="D5301" s="2" t="s">
        <v>10</v>
      </c>
      <c r="E5301" s="2" t="s">
        <v>11</v>
      </c>
      <c r="F5301" s="2">
        <v>1989</v>
      </c>
      <c r="G5301" s="2">
        <v>49.53</v>
      </c>
      <c r="I5301" s="2">
        <f t="shared" si="82"/>
        <v>33</v>
      </c>
      <c r="J5301" s="2">
        <f>VLOOKUP(A5301,Urbanizaton!$B$2:$BI$265,I5301)</f>
        <v>51.298000000000002</v>
      </c>
      <c r="K5301" s="2">
        <f>VLOOKUP(A5301,Population!$B$2:$BI$265,I5301)</f>
        <v>25257672</v>
      </c>
      <c r="L5301" s="2" t="str">
        <f>VLOOKUP(A5301,Region!$C$1:$G$241,5)</f>
        <v>Africa</v>
      </c>
    </row>
    <row r="5302" spans="1:12" x14ac:dyDescent="0.55000000000000004">
      <c r="A5302" s="2" t="s">
        <v>52</v>
      </c>
      <c r="B5302" s="2" t="s">
        <v>8</v>
      </c>
      <c r="C5302" s="2" t="s">
        <v>9</v>
      </c>
      <c r="D5302" s="2" t="s">
        <v>17</v>
      </c>
      <c r="E5302" s="2" t="s">
        <v>11</v>
      </c>
      <c r="F5302" s="2">
        <v>1989</v>
      </c>
      <c r="G5302" s="2">
        <v>1.96</v>
      </c>
      <c r="I5302" s="2">
        <f t="shared" si="82"/>
        <v>33</v>
      </c>
      <c r="J5302" s="2">
        <f>VLOOKUP(A5302,Urbanizaton!$B$2:$BI$265,I5302)</f>
        <v>51.298000000000002</v>
      </c>
      <c r="K5302" s="2">
        <f>VLOOKUP(A5302,Population!$B$2:$BI$265,I5302)</f>
        <v>25257672</v>
      </c>
      <c r="L5302" s="2" t="str">
        <f>VLOOKUP(A5302,Region!$C$1:$G$241,5)</f>
        <v>Africa</v>
      </c>
    </row>
    <row r="5303" spans="1:12" x14ac:dyDescent="0.55000000000000004">
      <c r="A5303" s="2" t="s">
        <v>52</v>
      </c>
      <c r="B5303" s="2" t="s">
        <v>8</v>
      </c>
      <c r="C5303" s="2" t="s">
        <v>9</v>
      </c>
      <c r="D5303" s="2" t="s">
        <v>10</v>
      </c>
      <c r="E5303" s="2" t="s">
        <v>11</v>
      </c>
      <c r="F5303" s="2">
        <v>1990</v>
      </c>
      <c r="G5303" s="2">
        <v>51.16</v>
      </c>
      <c r="I5303" s="2">
        <f t="shared" si="82"/>
        <v>34</v>
      </c>
      <c r="J5303" s="2">
        <f>VLOOKUP(A5303,Urbanizaton!$B$2:$BI$265,I5303)</f>
        <v>52.085000000000001</v>
      </c>
      <c r="K5303" s="2">
        <f>VLOOKUP(A5303,Population!$B$2:$BI$265,I5303)</f>
        <v>25912367</v>
      </c>
      <c r="L5303" s="2" t="str">
        <f>VLOOKUP(A5303,Region!$C$1:$G$241,5)</f>
        <v>Africa</v>
      </c>
    </row>
    <row r="5304" spans="1:12" x14ac:dyDescent="0.55000000000000004">
      <c r="A5304" s="2" t="s">
        <v>52</v>
      </c>
      <c r="B5304" s="2" t="s">
        <v>8</v>
      </c>
      <c r="C5304" s="2" t="s">
        <v>9</v>
      </c>
      <c r="D5304" s="2" t="s">
        <v>17</v>
      </c>
      <c r="E5304" s="2" t="s">
        <v>11</v>
      </c>
      <c r="F5304" s="2">
        <v>1990</v>
      </c>
      <c r="G5304" s="2">
        <v>1.97</v>
      </c>
      <c r="I5304" s="2">
        <f t="shared" si="82"/>
        <v>34</v>
      </c>
      <c r="J5304" s="2">
        <f>VLOOKUP(A5304,Urbanizaton!$B$2:$BI$265,I5304)</f>
        <v>52.085000000000001</v>
      </c>
      <c r="K5304" s="2">
        <f>VLOOKUP(A5304,Population!$B$2:$BI$265,I5304)</f>
        <v>25912367</v>
      </c>
      <c r="L5304" s="2" t="str">
        <f>VLOOKUP(A5304,Region!$C$1:$G$241,5)</f>
        <v>Africa</v>
      </c>
    </row>
    <row r="5305" spans="1:12" x14ac:dyDescent="0.55000000000000004">
      <c r="A5305" s="2" t="s">
        <v>52</v>
      </c>
      <c r="B5305" s="2" t="s">
        <v>8</v>
      </c>
      <c r="C5305" s="2" t="s">
        <v>9</v>
      </c>
      <c r="D5305" s="2" t="s">
        <v>10</v>
      </c>
      <c r="E5305" s="2" t="s">
        <v>11</v>
      </c>
      <c r="F5305" s="2">
        <v>1991</v>
      </c>
      <c r="G5305" s="2">
        <v>54.71</v>
      </c>
      <c r="I5305" s="2">
        <f t="shared" si="82"/>
        <v>35</v>
      </c>
      <c r="J5305" s="2">
        <f>VLOOKUP(A5305,Urbanizaton!$B$2:$BI$265,I5305)</f>
        <v>52.871000000000002</v>
      </c>
      <c r="K5305" s="2">
        <f>VLOOKUP(A5305,Population!$B$2:$BI$265,I5305)</f>
        <v>26554329</v>
      </c>
      <c r="L5305" s="2" t="str">
        <f>VLOOKUP(A5305,Region!$C$1:$G$241,5)</f>
        <v>Africa</v>
      </c>
    </row>
    <row r="5306" spans="1:12" x14ac:dyDescent="0.55000000000000004">
      <c r="A5306" s="2" t="s">
        <v>52</v>
      </c>
      <c r="B5306" s="2" t="s">
        <v>8</v>
      </c>
      <c r="C5306" s="2" t="s">
        <v>9</v>
      </c>
      <c r="D5306" s="2" t="s">
        <v>17</v>
      </c>
      <c r="E5306" s="2" t="s">
        <v>11</v>
      </c>
      <c r="F5306" s="2">
        <v>1991</v>
      </c>
      <c r="G5306" s="2">
        <v>2.06</v>
      </c>
      <c r="I5306" s="2">
        <f t="shared" si="82"/>
        <v>35</v>
      </c>
      <c r="J5306" s="2">
        <f>VLOOKUP(A5306,Urbanizaton!$B$2:$BI$265,I5306)</f>
        <v>52.871000000000002</v>
      </c>
      <c r="K5306" s="2">
        <f>VLOOKUP(A5306,Population!$B$2:$BI$265,I5306)</f>
        <v>26554329</v>
      </c>
      <c r="L5306" s="2" t="str">
        <f>VLOOKUP(A5306,Region!$C$1:$G$241,5)</f>
        <v>Africa</v>
      </c>
    </row>
    <row r="5307" spans="1:12" x14ac:dyDescent="0.55000000000000004">
      <c r="A5307" s="2" t="s">
        <v>52</v>
      </c>
      <c r="B5307" s="2" t="s">
        <v>8</v>
      </c>
      <c r="C5307" s="2" t="s">
        <v>9</v>
      </c>
      <c r="D5307" s="2" t="s">
        <v>10</v>
      </c>
      <c r="E5307" s="2" t="s">
        <v>11</v>
      </c>
      <c r="F5307" s="2">
        <v>1992</v>
      </c>
      <c r="G5307" s="2">
        <v>54.94</v>
      </c>
      <c r="I5307" s="2">
        <f t="shared" si="82"/>
        <v>36</v>
      </c>
      <c r="J5307" s="2">
        <f>VLOOKUP(A5307,Urbanizaton!$B$2:$BI$265,I5307)</f>
        <v>53.656999999999996</v>
      </c>
      <c r="K5307" s="2">
        <f>VLOOKUP(A5307,Population!$B$2:$BI$265,I5307)</f>
        <v>27181094</v>
      </c>
      <c r="L5307" s="2" t="str">
        <f>VLOOKUP(A5307,Region!$C$1:$G$241,5)</f>
        <v>Africa</v>
      </c>
    </row>
    <row r="5308" spans="1:12" x14ac:dyDescent="0.55000000000000004">
      <c r="A5308" s="2" t="s">
        <v>52</v>
      </c>
      <c r="B5308" s="2" t="s">
        <v>8</v>
      </c>
      <c r="C5308" s="2" t="s">
        <v>9</v>
      </c>
      <c r="D5308" s="2" t="s">
        <v>17</v>
      </c>
      <c r="E5308" s="2" t="s">
        <v>11</v>
      </c>
      <c r="F5308" s="2">
        <v>1992</v>
      </c>
      <c r="G5308" s="2">
        <v>2.02</v>
      </c>
      <c r="I5308" s="2">
        <f t="shared" si="82"/>
        <v>36</v>
      </c>
      <c r="J5308" s="2">
        <f>VLOOKUP(A5308,Urbanizaton!$B$2:$BI$265,I5308)</f>
        <v>53.656999999999996</v>
      </c>
      <c r="K5308" s="2">
        <f>VLOOKUP(A5308,Population!$B$2:$BI$265,I5308)</f>
        <v>27181094</v>
      </c>
      <c r="L5308" s="2" t="str">
        <f>VLOOKUP(A5308,Region!$C$1:$G$241,5)</f>
        <v>Africa</v>
      </c>
    </row>
    <row r="5309" spans="1:12" x14ac:dyDescent="0.55000000000000004">
      <c r="A5309" s="2" t="s">
        <v>52</v>
      </c>
      <c r="B5309" s="2" t="s">
        <v>8</v>
      </c>
      <c r="C5309" s="2" t="s">
        <v>9</v>
      </c>
      <c r="D5309" s="2" t="s">
        <v>10</v>
      </c>
      <c r="E5309" s="2" t="s">
        <v>11</v>
      </c>
      <c r="F5309" s="2">
        <v>1993</v>
      </c>
      <c r="G5309" s="2">
        <v>56.68</v>
      </c>
      <c r="I5309" s="2">
        <f t="shared" si="82"/>
        <v>37</v>
      </c>
      <c r="J5309" s="2">
        <f>VLOOKUP(A5309,Urbanizaton!$B$2:$BI$265,I5309)</f>
        <v>54.439</v>
      </c>
      <c r="K5309" s="2">
        <f>VLOOKUP(A5309,Population!$B$2:$BI$265,I5309)</f>
        <v>27786259</v>
      </c>
      <c r="L5309" s="2" t="str">
        <f>VLOOKUP(A5309,Region!$C$1:$G$241,5)</f>
        <v>Africa</v>
      </c>
    </row>
    <row r="5310" spans="1:12" x14ac:dyDescent="0.55000000000000004">
      <c r="A5310" s="2" t="s">
        <v>52</v>
      </c>
      <c r="B5310" s="2" t="s">
        <v>8</v>
      </c>
      <c r="C5310" s="2" t="s">
        <v>9</v>
      </c>
      <c r="D5310" s="2" t="s">
        <v>17</v>
      </c>
      <c r="E5310" s="2" t="s">
        <v>11</v>
      </c>
      <c r="F5310" s="2">
        <v>1993</v>
      </c>
      <c r="G5310" s="2">
        <v>2.04</v>
      </c>
      <c r="I5310" s="2">
        <f t="shared" si="82"/>
        <v>37</v>
      </c>
      <c r="J5310" s="2">
        <f>VLOOKUP(A5310,Urbanizaton!$B$2:$BI$265,I5310)</f>
        <v>54.439</v>
      </c>
      <c r="K5310" s="2">
        <f>VLOOKUP(A5310,Population!$B$2:$BI$265,I5310)</f>
        <v>27786259</v>
      </c>
      <c r="L5310" s="2" t="str">
        <f>VLOOKUP(A5310,Region!$C$1:$G$241,5)</f>
        <v>Africa</v>
      </c>
    </row>
    <row r="5311" spans="1:12" x14ac:dyDescent="0.55000000000000004">
      <c r="A5311" s="2" t="s">
        <v>52</v>
      </c>
      <c r="B5311" s="2" t="s">
        <v>8</v>
      </c>
      <c r="C5311" s="2" t="s">
        <v>9</v>
      </c>
      <c r="D5311" s="2" t="s">
        <v>10</v>
      </c>
      <c r="E5311" s="2" t="s">
        <v>11</v>
      </c>
      <c r="F5311" s="2">
        <v>1994</v>
      </c>
      <c r="G5311" s="2">
        <v>54.6</v>
      </c>
      <c r="I5311" s="2">
        <f t="shared" si="82"/>
        <v>38</v>
      </c>
      <c r="J5311" s="2">
        <f>VLOOKUP(A5311,Urbanizaton!$B$2:$BI$265,I5311)</f>
        <v>55.219000000000001</v>
      </c>
      <c r="K5311" s="2">
        <f>VLOOKUP(A5311,Population!$B$2:$BI$265,I5311)</f>
        <v>28362253</v>
      </c>
      <c r="L5311" s="2" t="str">
        <f>VLOOKUP(A5311,Region!$C$1:$G$241,5)</f>
        <v>Africa</v>
      </c>
    </row>
    <row r="5312" spans="1:12" x14ac:dyDescent="0.55000000000000004">
      <c r="A5312" s="2" t="s">
        <v>52</v>
      </c>
      <c r="B5312" s="2" t="s">
        <v>8</v>
      </c>
      <c r="C5312" s="2" t="s">
        <v>9</v>
      </c>
      <c r="D5312" s="2" t="s">
        <v>17</v>
      </c>
      <c r="E5312" s="2" t="s">
        <v>11</v>
      </c>
      <c r="F5312" s="2">
        <v>1994</v>
      </c>
      <c r="G5312" s="2">
        <v>1.93</v>
      </c>
      <c r="I5312" s="2">
        <f t="shared" si="82"/>
        <v>38</v>
      </c>
      <c r="J5312" s="2">
        <f>VLOOKUP(A5312,Urbanizaton!$B$2:$BI$265,I5312)</f>
        <v>55.219000000000001</v>
      </c>
      <c r="K5312" s="2">
        <f>VLOOKUP(A5312,Population!$B$2:$BI$265,I5312)</f>
        <v>28362253</v>
      </c>
      <c r="L5312" s="2" t="str">
        <f>VLOOKUP(A5312,Region!$C$1:$G$241,5)</f>
        <v>Africa</v>
      </c>
    </row>
    <row r="5313" spans="1:12" x14ac:dyDescent="0.55000000000000004">
      <c r="A5313" s="2" t="s">
        <v>52</v>
      </c>
      <c r="B5313" s="2" t="s">
        <v>8</v>
      </c>
      <c r="C5313" s="2" t="s">
        <v>9</v>
      </c>
      <c r="D5313" s="2" t="s">
        <v>10</v>
      </c>
      <c r="E5313" s="2" t="s">
        <v>11</v>
      </c>
      <c r="F5313" s="2">
        <v>1995</v>
      </c>
      <c r="G5313" s="2">
        <v>55.32</v>
      </c>
      <c r="I5313" s="2">
        <f t="shared" si="82"/>
        <v>39</v>
      </c>
      <c r="J5313" s="2">
        <f>VLOOKUP(A5313,Urbanizaton!$B$2:$BI$265,I5313)</f>
        <v>55.997</v>
      </c>
      <c r="K5313" s="2">
        <f>VLOOKUP(A5313,Population!$B$2:$BI$265,I5313)</f>
        <v>28904298</v>
      </c>
      <c r="L5313" s="2" t="str">
        <f>VLOOKUP(A5313,Region!$C$1:$G$241,5)</f>
        <v>Africa</v>
      </c>
    </row>
    <row r="5314" spans="1:12" x14ac:dyDescent="0.55000000000000004">
      <c r="A5314" s="2" t="s">
        <v>52</v>
      </c>
      <c r="B5314" s="2" t="s">
        <v>8</v>
      </c>
      <c r="C5314" s="2" t="s">
        <v>9</v>
      </c>
      <c r="D5314" s="2" t="s">
        <v>17</v>
      </c>
      <c r="E5314" s="2" t="s">
        <v>11</v>
      </c>
      <c r="F5314" s="2">
        <v>1995</v>
      </c>
      <c r="G5314" s="2">
        <v>1.91</v>
      </c>
      <c r="I5314" s="2">
        <f t="shared" si="82"/>
        <v>39</v>
      </c>
      <c r="J5314" s="2">
        <f>VLOOKUP(A5314,Urbanizaton!$B$2:$BI$265,I5314)</f>
        <v>55.997</v>
      </c>
      <c r="K5314" s="2">
        <f>VLOOKUP(A5314,Population!$B$2:$BI$265,I5314)</f>
        <v>28904298</v>
      </c>
      <c r="L5314" s="2" t="str">
        <f>VLOOKUP(A5314,Region!$C$1:$G$241,5)</f>
        <v>Africa</v>
      </c>
    </row>
    <row r="5315" spans="1:12" x14ac:dyDescent="0.55000000000000004">
      <c r="A5315" s="2" t="s">
        <v>52</v>
      </c>
      <c r="B5315" s="2" t="s">
        <v>8</v>
      </c>
      <c r="C5315" s="2" t="s">
        <v>9</v>
      </c>
      <c r="D5315" s="2" t="s">
        <v>10</v>
      </c>
      <c r="E5315" s="2" t="s">
        <v>11</v>
      </c>
      <c r="F5315" s="2">
        <v>1996</v>
      </c>
      <c r="G5315" s="2">
        <v>54.88</v>
      </c>
      <c r="I5315" s="2">
        <f t="shared" ref="I5315:I5378" si="83">IF(F5315=1960,4,F5315-1960+4)</f>
        <v>40</v>
      </c>
      <c r="J5315" s="2">
        <f>VLOOKUP(A5315,Urbanizaton!$B$2:$BI$265,I5315)</f>
        <v>56.774000000000001</v>
      </c>
      <c r="K5315" s="2">
        <f>VLOOKUP(A5315,Population!$B$2:$BI$265,I5315)</f>
        <v>29411415</v>
      </c>
      <c r="L5315" s="2" t="str">
        <f>VLOOKUP(A5315,Region!$C$1:$G$241,5)</f>
        <v>Africa</v>
      </c>
    </row>
    <row r="5316" spans="1:12" x14ac:dyDescent="0.55000000000000004">
      <c r="A5316" s="2" t="s">
        <v>52</v>
      </c>
      <c r="B5316" s="2" t="s">
        <v>8</v>
      </c>
      <c r="C5316" s="2" t="s">
        <v>9</v>
      </c>
      <c r="D5316" s="2" t="s">
        <v>17</v>
      </c>
      <c r="E5316" s="2" t="s">
        <v>11</v>
      </c>
      <c r="F5316" s="2">
        <v>1996</v>
      </c>
      <c r="G5316" s="2">
        <v>1.87</v>
      </c>
      <c r="I5316" s="2">
        <f t="shared" si="83"/>
        <v>40</v>
      </c>
      <c r="J5316" s="2">
        <f>VLOOKUP(A5316,Urbanizaton!$B$2:$BI$265,I5316)</f>
        <v>56.774000000000001</v>
      </c>
      <c r="K5316" s="2">
        <f>VLOOKUP(A5316,Population!$B$2:$BI$265,I5316)</f>
        <v>29411415</v>
      </c>
      <c r="L5316" s="2" t="str">
        <f>VLOOKUP(A5316,Region!$C$1:$G$241,5)</f>
        <v>Africa</v>
      </c>
    </row>
    <row r="5317" spans="1:12" x14ac:dyDescent="0.55000000000000004">
      <c r="A5317" s="2" t="s">
        <v>52</v>
      </c>
      <c r="B5317" s="2" t="s">
        <v>8</v>
      </c>
      <c r="C5317" s="2" t="s">
        <v>9</v>
      </c>
      <c r="D5317" s="2" t="s">
        <v>10</v>
      </c>
      <c r="E5317" s="2" t="s">
        <v>11</v>
      </c>
      <c r="F5317" s="2">
        <v>1997</v>
      </c>
      <c r="G5317" s="2">
        <v>55.98</v>
      </c>
      <c r="I5317" s="2">
        <f t="shared" si="83"/>
        <v>41</v>
      </c>
      <c r="J5317" s="2">
        <f>VLOOKUP(A5317,Urbanizaton!$B$2:$BI$265,I5317)</f>
        <v>57.543999999999997</v>
      </c>
      <c r="K5317" s="2">
        <f>VLOOKUP(A5317,Population!$B$2:$BI$265,I5317)</f>
        <v>29886839</v>
      </c>
      <c r="L5317" s="2" t="str">
        <f>VLOOKUP(A5317,Region!$C$1:$G$241,5)</f>
        <v>Africa</v>
      </c>
    </row>
    <row r="5318" spans="1:12" x14ac:dyDescent="0.55000000000000004">
      <c r="A5318" s="2" t="s">
        <v>52</v>
      </c>
      <c r="B5318" s="2" t="s">
        <v>8</v>
      </c>
      <c r="C5318" s="2" t="s">
        <v>9</v>
      </c>
      <c r="D5318" s="2" t="s">
        <v>17</v>
      </c>
      <c r="E5318" s="2" t="s">
        <v>11</v>
      </c>
      <c r="F5318" s="2">
        <v>1997</v>
      </c>
      <c r="G5318" s="2">
        <v>1.87</v>
      </c>
      <c r="I5318" s="2">
        <f t="shared" si="83"/>
        <v>41</v>
      </c>
      <c r="J5318" s="2">
        <f>VLOOKUP(A5318,Urbanizaton!$B$2:$BI$265,I5318)</f>
        <v>57.543999999999997</v>
      </c>
      <c r="K5318" s="2">
        <f>VLOOKUP(A5318,Population!$B$2:$BI$265,I5318)</f>
        <v>29886839</v>
      </c>
      <c r="L5318" s="2" t="str">
        <f>VLOOKUP(A5318,Region!$C$1:$G$241,5)</f>
        <v>Africa</v>
      </c>
    </row>
    <row r="5319" spans="1:12" x14ac:dyDescent="0.55000000000000004">
      <c r="A5319" s="2" t="s">
        <v>52</v>
      </c>
      <c r="B5319" s="2" t="s">
        <v>8</v>
      </c>
      <c r="C5319" s="2" t="s">
        <v>9</v>
      </c>
      <c r="D5319" s="2" t="s">
        <v>10</v>
      </c>
      <c r="E5319" s="2" t="s">
        <v>11</v>
      </c>
      <c r="F5319" s="2">
        <v>1998</v>
      </c>
      <c r="G5319" s="2">
        <v>57.51</v>
      </c>
      <c r="I5319" s="2">
        <f t="shared" si="83"/>
        <v>42</v>
      </c>
      <c r="J5319" s="2">
        <f>VLOOKUP(A5319,Urbanizaton!$B$2:$BI$265,I5319)</f>
        <v>58.313000000000002</v>
      </c>
      <c r="K5319" s="2">
        <f>VLOOKUP(A5319,Population!$B$2:$BI$265,I5319)</f>
        <v>30335732</v>
      </c>
      <c r="L5319" s="2" t="str">
        <f>VLOOKUP(A5319,Region!$C$1:$G$241,5)</f>
        <v>Africa</v>
      </c>
    </row>
    <row r="5320" spans="1:12" x14ac:dyDescent="0.55000000000000004">
      <c r="A5320" s="2" t="s">
        <v>52</v>
      </c>
      <c r="B5320" s="2" t="s">
        <v>8</v>
      </c>
      <c r="C5320" s="2" t="s">
        <v>9</v>
      </c>
      <c r="D5320" s="2" t="s">
        <v>17</v>
      </c>
      <c r="E5320" s="2" t="s">
        <v>11</v>
      </c>
      <c r="F5320" s="2">
        <v>1998</v>
      </c>
      <c r="G5320" s="2">
        <v>1.9</v>
      </c>
      <c r="I5320" s="2">
        <f t="shared" si="83"/>
        <v>42</v>
      </c>
      <c r="J5320" s="2">
        <f>VLOOKUP(A5320,Urbanizaton!$B$2:$BI$265,I5320)</f>
        <v>58.313000000000002</v>
      </c>
      <c r="K5320" s="2">
        <f>VLOOKUP(A5320,Population!$B$2:$BI$265,I5320)</f>
        <v>30335732</v>
      </c>
      <c r="L5320" s="2" t="str">
        <f>VLOOKUP(A5320,Region!$C$1:$G$241,5)</f>
        <v>Africa</v>
      </c>
    </row>
    <row r="5321" spans="1:12" x14ac:dyDescent="0.55000000000000004">
      <c r="A5321" s="2" t="s">
        <v>52</v>
      </c>
      <c r="B5321" s="2" t="s">
        <v>8</v>
      </c>
      <c r="C5321" s="2" t="s">
        <v>9</v>
      </c>
      <c r="D5321" s="2" t="s">
        <v>10</v>
      </c>
      <c r="E5321" s="2" t="s">
        <v>11</v>
      </c>
      <c r="F5321" s="2">
        <v>1999</v>
      </c>
      <c r="G5321" s="2">
        <v>60.91</v>
      </c>
      <c r="I5321" s="2">
        <f t="shared" si="83"/>
        <v>43</v>
      </c>
      <c r="J5321" s="2">
        <f>VLOOKUP(A5321,Urbanizaton!$B$2:$BI$265,I5321)</f>
        <v>59.118000000000002</v>
      </c>
      <c r="K5321" s="2">
        <f>VLOOKUP(A5321,Population!$B$2:$BI$265,I5321)</f>
        <v>30765613</v>
      </c>
      <c r="L5321" s="2" t="str">
        <f>VLOOKUP(A5321,Region!$C$1:$G$241,5)</f>
        <v>Africa</v>
      </c>
    </row>
    <row r="5322" spans="1:12" x14ac:dyDescent="0.55000000000000004">
      <c r="A5322" s="2" t="s">
        <v>52</v>
      </c>
      <c r="B5322" s="2" t="s">
        <v>8</v>
      </c>
      <c r="C5322" s="2" t="s">
        <v>9</v>
      </c>
      <c r="D5322" s="2" t="s">
        <v>17</v>
      </c>
      <c r="E5322" s="2" t="s">
        <v>11</v>
      </c>
      <c r="F5322" s="2">
        <v>1999</v>
      </c>
      <c r="G5322" s="2">
        <v>1.98</v>
      </c>
      <c r="I5322" s="2">
        <f t="shared" si="83"/>
        <v>43</v>
      </c>
      <c r="J5322" s="2">
        <f>VLOOKUP(A5322,Urbanizaton!$B$2:$BI$265,I5322)</f>
        <v>59.118000000000002</v>
      </c>
      <c r="K5322" s="2">
        <f>VLOOKUP(A5322,Population!$B$2:$BI$265,I5322)</f>
        <v>30765613</v>
      </c>
      <c r="L5322" s="2" t="str">
        <f>VLOOKUP(A5322,Region!$C$1:$G$241,5)</f>
        <v>Africa</v>
      </c>
    </row>
    <row r="5323" spans="1:12" x14ac:dyDescent="0.55000000000000004">
      <c r="A5323" s="2" t="s">
        <v>52</v>
      </c>
      <c r="B5323" s="2" t="s">
        <v>8</v>
      </c>
      <c r="C5323" s="2" t="s">
        <v>9</v>
      </c>
      <c r="D5323" s="2" t="s">
        <v>10</v>
      </c>
      <c r="E5323" s="2" t="s">
        <v>11</v>
      </c>
      <c r="F5323" s="2">
        <v>2000</v>
      </c>
      <c r="G5323" s="2">
        <v>61.49</v>
      </c>
      <c r="I5323" s="2">
        <f t="shared" si="83"/>
        <v>44</v>
      </c>
      <c r="J5323" s="2">
        <f>VLOOKUP(A5323,Urbanizaton!$B$2:$BI$265,I5323)</f>
        <v>59.918999999999997</v>
      </c>
      <c r="K5323" s="2">
        <f>VLOOKUP(A5323,Population!$B$2:$BI$265,I5323)</f>
        <v>31183660</v>
      </c>
      <c r="L5323" s="2" t="str">
        <f>VLOOKUP(A5323,Region!$C$1:$G$241,5)</f>
        <v>Africa</v>
      </c>
    </row>
    <row r="5324" spans="1:12" x14ac:dyDescent="0.55000000000000004">
      <c r="A5324" s="2" t="s">
        <v>52</v>
      </c>
      <c r="B5324" s="2" t="s">
        <v>8</v>
      </c>
      <c r="C5324" s="2" t="s">
        <v>9</v>
      </c>
      <c r="D5324" s="2" t="s">
        <v>17</v>
      </c>
      <c r="E5324" s="2" t="s">
        <v>11</v>
      </c>
      <c r="F5324" s="2">
        <v>2000</v>
      </c>
      <c r="G5324" s="2">
        <v>1.97</v>
      </c>
      <c r="I5324" s="2">
        <f t="shared" si="83"/>
        <v>44</v>
      </c>
      <c r="J5324" s="2">
        <f>VLOOKUP(A5324,Urbanizaton!$B$2:$BI$265,I5324)</f>
        <v>59.918999999999997</v>
      </c>
      <c r="K5324" s="2">
        <f>VLOOKUP(A5324,Population!$B$2:$BI$265,I5324)</f>
        <v>31183660</v>
      </c>
      <c r="L5324" s="2" t="str">
        <f>VLOOKUP(A5324,Region!$C$1:$G$241,5)</f>
        <v>Africa</v>
      </c>
    </row>
    <row r="5325" spans="1:12" x14ac:dyDescent="0.55000000000000004">
      <c r="A5325" s="2" t="s">
        <v>52</v>
      </c>
      <c r="B5325" s="2" t="s">
        <v>8</v>
      </c>
      <c r="C5325" s="2" t="s">
        <v>9</v>
      </c>
      <c r="D5325" s="2" t="s">
        <v>10</v>
      </c>
      <c r="E5325" s="2" t="s">
        <v>11</v>
      </c>
      <c r="F5325" s="2">
        <v>2001</v>
      </c>
      <c r="G5325" s="2">
        <v>63</v>
      </c>
      <c r="I5325" s="2">
        <f t="shared" si="83"/>
        <v>45</v>
      </c>
      <c r="J5325" s="2">
        <f>VLOOKUP(A5325,Urbanizaton!$B$2:$BI$265,I5325)</f>
        <v>60.712000000000003</v>
      </c>
      <c r="K5325" s="2">
        <f>VLOOKUP(A5325,Population!$B$2:$BI$265,I5325)</f>
        <v>31592153</v>
      </c>
      <c r="L5325" s="2" t="str">
        <f>VLOOKUP(A5325,Region!$C$1:$G$241,5)</f>
        <v>Africa</v>
      </c>
    </row>
    <row r="5326" spans="1:12" x14ac:dyDescent="0.55000000000000004">
      <c r="A5326" s="2" t="s">
        <v>52</v>
      </c>
      <c r="B5326" s="2" t="s">
        <v>8</v>
      </c>
      <c r="C5326" s="2" t="s">
        <v>9</v>
      </c>
      <c r="D5326" s="2" t="s">
        <v>17</v>
      </c>
      <c r="E5326" s="2" t="s">
        <v>11</v>
      </c>
      <c r="F5326" s="2">
        <v>2001</v>
      </c>
      <c r="G5326" s="2">
        <v>1.99</v>
      </c>
      <c r="I5326" s="2">
        <f t="shared" si="83"/>
        <v>45</v>
      </c>
      <c r="J5326" s="2">
        <f>VLOOKUP(A5326,Urbanizaton!$B$2:$BI$265,I5326)</f>
        <v>60.712000000000003</v>
      </c>
      <c r="K5326" s="2">
        <f>VLOOKUP(A5326,Population!$B$2:$BI$265,I5326)</f>
        <v>31592153</v>
      </c>
      <c r="L5326" s="2" t="str">
        <f>VLOOKUP(A5326,Region!$C$1:$G$241,5)</f>
        <v>Africa</v>
      </c>
    </row>
    <row r="5327" spans="1:12" x14ac:dyDescent="0.55000000000000004">
      <c r="A5327" s="2" t="s">
        <v>52</v>
      </c>
      <c r="B5327" s="2" t="s">
        <v>8</v>
      </c>
      <c r="C5327" s="2" t="s">
        <v>9</v>
      </c>
      <c r="D5327" s="2" t="s">
        <v>10</v>
      </c>
      <c r="E5327" s="2" t="s">
        <v>11</v>
      </c>
      <c r="F5327" s="2">
        <v>2002</v>
      </c>
      <c r="G5327" s="2">
        <v>68.13</v>
      </c>
      <c r="I5327" s="2">
        <f t="shared" si="83"/>
        <v>46</v>
      </c>
      <c r="J5327" s="2">
        <f>VLOOKUP(A5327,Urbanizaton!$B$2:$BI$265,I5327)</f>
        <v>61.500999999999998</v>
      </c>
      <c r="K5327" s="2">
        <f>VLOOKUP(A5327,Population!$B$2:$BI$265,I5327)</f>
        <v>31995046</v>
      </c>
      <c r="L5327" s="2" t="str">
        <f>VLOOKUP(A5327,Region!$C$1:$G$241,5)</f>
        <v>Africa</v>
      </c>
    </row>
    <row r="5328" spans="1:12" x14ac:dyDescent="0.55000000000000004">
      <c r="A5328" s="2" t="s">
        <v>52</v>
      </c>
      <c r="B5328" s="2" t="s">
        <v>8</v>
      </c>
      <c r="C5328" s="2" t="s">
        <v>9</v>
      </c>
      <c r="D5328" s="2" t="s">
        <v>17</v>
      </c>
      <c r="E5328" s="2" t="s">
        <v>11</v>
      </c>
      <c r="F5328" s="2">
        <v>2002</v>
      </c>
      <c r="G5328" s="2">
        <v>2.13</v>
      </c>
      <c r="I5328" s="2">
        <f t="shared" si="83"/>
        <v>46</v>
      </c>
      <c r="J5328" s="2">
        <f>VLOOKUP(A5328,Urbanizaton!$B$2:$BI$265,I5328)</f>
        <v>61.500999999999998</v>
      </c>
      <c r="K5328" s="2">
        <f>VLOOKUP(A5328,Population!$B$2:$BI$265,I5328)</f>
        <v>31995046</v>
      </c>
      <c r="L5328" s="2" t="str">
        <f>VLOOKUP(A5328,Region!$C$1:$G$241,5)</f>
        <v>Africa</v>
      </c>
    </row>
    <row r="5329" spans="1:12" x14ac:dyDescent="0.55000000000000004">
      <c r="A5329" s="2" t="s">
        <v>52</v>
      </c>
      <c r="B5329" s="2" t="s">
        <v>8</v>
      </c>
      <c r="C5329" s="2" t="s">
        <v>9</v>
      </c>
      <c r="D5329" s="2" t="s">
        <v>10</v>
      </c>
      <c r="E5329" s="2" t="s">
        <v>11</v>
      </c>
      <c r="F5329" s="2">
        <v>2003</v>
      </c>
      <c r="G5329" s="2">
        <v>71.959999999999994</v>
      </c>
      <c r="I5329" s="2">
        <f t="shared" si="83"/>
        <v>47</v>
      </c>
      <c r="J5329" s="2">
        <f>VLOOKUP(A5329,Urbanizaton!$B$2:$BI$265,I5329)</f>
        <v>62.283999999999999</v>
      </c>
      <c r="K5329" s="2">
        <f>VLOOKUP(A5329,Population!$B$2:$BI$265,I5329)</f>
        <v>32403514</v>
      </c>
      <c r="L5329" s="2" t="str">
        <f>VLOOKUP(A5329,Region!$C$1:$G$241,5)</f>
        <v>Africa</v>
      </c>
    </row>
    <row r="5330" spans="1:12" x14ac:dyDescent="0.55000000000000004">
      <c r="A5330" s="2" t="s">
        <v>52</v>
      </c>
      <c r="B5330" s="2" t="s">
        <v>8</v>
      </c>
      <c r="C5330" s="2" t="s">
        <v>9</v>
      </c>
      <c r="D5330" s="2" t="s">
        <v>17</v>
      </c>
      <c r="E5330" s="2" t="s">
        <v>11</v>
      </c>
      <c r="F5330" s="2">
        <v>2003</v>
      </c>
      <c r="G5330" s="2">
        <v>2.2200000000000002</v>
      </c>
      <c r="I5330" s="2">
        <f t="shared" si="83"/>
        <v>47</v>
      </c>
      <c r="J5330" s="2">
        <f>VLOOKUP(A5330,Urbanizaton!$B$2:$BI$265,I5330)</f>
        <v>62.283999999999999</v>
      </c>
      <c r="K5330" s="2">
        <f>VLOOKUP(A5330,Population!$B$2:$BI$265,I5330)</f>
        <v>32403514</v>
      </c>
      <c r="L5330" s="2" t="str">
        <f>VLOOKUP(A5330,Region!$C$1:$G$241,5)</f>
        <v>Africa</v>
      </c>
    </row>
    <row r="5331" spans="1:12" x14ac:dyDescent="0.55000000000000004">
      <c r="A5331" s="2" t="s">
        <v>52</v>
      </c>
      <c r="B5331" s="2" t="s">
        <v>8</v>
      </c>
      <c r="C5331" s="2" t="s">
        <v>9</v>
      </c>
      <c r="D5331" s="2" t="s">
        <v>10</v>
      </c>
      <c r="E5331" s="2" t="s">
        <v>11</v>
      </c>
      <c r="F5331" s="2">
        <v>2004</v>
      </c>
      <c r="G5331" s="2">
        <v>73.349999999999994</v>
      </c>
      <c r="I5331" s="2">
        <f t="shared" si="83"/>
        <v>48</v>
      </c>
      <c r="J5331" s="2">
        <f>VLOOKUP(A5331,Urbanizaton!$B$2:$BI$265,I5331)</f>
        <v>63.061</v>
      </c>
      <c r="K5331" s="2">
        <f>VLOOKUP(A5331,Population!$B$2:$BI$265,I5331)</f>
        <v>32831096</v>
      </c>
      <c r="L5331" s="2" t="str">
        <f>VLOOKUP(A5331,Region!$C$1:$G$241,5)</f>
        <v>Africa</v>
      </c>
    </row>
    <row r="5332" spans="1:12" x14ac:dyDescent="0.55000000000000004">
      <c r="A5332" s="2" t="s">
        <v>52</v>
      </c>
      <c r="B5332" s="2" t="s">
        <v>8</v>
      </c>
      <c r="C5332" s="2" t="s">
        <v>9</v>
      </c>
      <c r="D5332" s="2" t="s">
        <v>17</v>
      </c>
      <c r="E5332" s="2" t="s">
        <v>11</v>
      </c>
      <c r="F5332" s="2">
        <v>2004</v>
      </c>
      <c r="G5332" s="2">
        <v>2.2400000000000002</v>
      </c>
      <c r="I5332" s="2">
        <f t="shared" si="83"/>
        <v>48</v>
      </c>
      <c r="J5332" s="2">
        <f>VLOOKUP(A5332,Urbanizaton!$B$2:$BI$265,I5332)</f>
        <v>63.061</v>
      </c>
      <c r="K5332" s="2">
        <f>VLOOKUP(A5332,Population!$B$2:$BI$265,I5332)</f>
        <v>32831096</v>
      </c>
      <c r="L5332" s="2" t="str">
        <f>VLOOKUP(A5332,Region!$C$1:$G$241,5)</f>
        <v>Africa</v>
      </c>
    </row>
    <row r="5333" spans="1:12" x14ac:dyDescent="0.55000000000000004">
      <c r="A5333" s="2" t="s">
        <v>52</v>
      </c>
      <c r="B5333" s="2" t="s">
        <v>8</v>
      </c>
      <c r="C5333" s="2" t="s">
        <v>9</v>
      </c>
      <c r="D5333" s="2" t="s">
        <v>10</v>
      </c>
      <c r="E5333" s="2" t="s">
        <v>11</v>
      </c>
      <c r="F5333" s="2">
        <v>2005</v>
      </c>
      <c r="G5333" s="2">
        <v>77.45</v>
      </c>
      <c r="I5333" s="2">
        <f t="shared" si="83"/>
        <v>49</v>
      </c>
      <c r="J5333" s="2">
        <f>VLOOKUP(A5333,Urbanizaton!$B$2:$BI$265,I5333)</f>
        <v>63.83</v>
      </c>
      <c r="K5333" s="2">
        <f>VLOOKUP(A5333,Population!$B$2:$BI$265,I5333)</f>
        <v>33288437</v>
      </c>
      <c r="L5333" s="2" t="str">
        <f>VLOOKUP(A5333,Region!$C$1:$G$241,5)</f>
        <v>Africa</v>
      </c>
    </row>
    <row r="5334" spans="1:12" x14ac:dyDescent="0.55000000000000004">
      <c r="A5334" s="2" t="s">
        <v>52</v>
      </c>
      <c r="B5334" s="2" t="s">
        <v>8</v>
      </c>
      <c r="C5334" s="2" t="s">
        <v>9</v>
      </c>
      <c r="D5334" s="2" t="s">
        <v>17</v>
      </c>
      <c r="E5334" s="2" t="s">
        <v>11</v>
      </c>
      <c r="F5334" s="2">
        <v>2005</v>
      </c>
      <c r="G5334" s="2">
        <v>2.33</v>
      </c>
      <c r="I5334" s="2">
        <f t="shared" si="83"/>
        <v>49</v>
      </c>
      <c r="J5334" s="2">
        <f>VLOOKUP(A5334,Urbanizaton!$B$2:$BI$265,I5334)</f>
        <v>63.83</v>
      </c>
      <c r="K5334" s="2">
        <f>VLOOKUP(A5334,Population!$B$2:$BI$265,I5334)</f>
        <v>33288437</v>
      </c>
      <c r="L5334" s="2" t="str">
        <f>VLOOKUP(A5334,Region!$C$1:$G$241,5)</f>
        <v>Africa</v>
      </c>
    </row>
    <row r="5335" spans="1:12" x14ac:dyDescent="0.55000000000000004">
      <c r="A5335" s="2" t="s">
        <v>52</v>
      </c>
      <c r="B5335" s="2" t="s">
        <v>8</v>
      </c>
      <c r="C5335" s="2" t="s">
        <v>9</v>
      </c>
      <c r="D5335" s="2" t="s">
        <v>10</v>
      </c>
      <c r="E5335" s="2" t="s">
        <v>11</v>
      </c>
      <c r="F5335" s="2">
        <v>2006</v>
      </c>
      <c r="G5335" s="2">
        <v>80.73</v>
      </c>
      <c r="I5335" s="2">
        <f t="shared" si="83"/>
        <v>50</v>
      </c>
      <c r="J5335" s="2">
        <f>VLOOKUP(A5335,Urbanizaton!$B$2:$BI$265,I5335)</f>
        <v>64.593000000000004</v>
      </c>
      <c r="K5335" s="2">
        <f>VLOOKUP(A5335,Population!$B$2:$BI$265,I5335)</f>
        <v>33777915</v>
      </c>
      <c r="L5335" s="2" t="str">
        <f>VLOOKUP(A5335,Region!$C$1:$G$241,5)</f>
        <v>Africa</v>
      </c>
    </row>
    <row r="5336" spans="1:12" x14ac:dyDescent="0.55000000000000004">
      <c r="A5336" s="2" t="s">
        <v>52</v>
      </c>
      <c r="B5336" s="2" t="s">
        <v>8</v>
      </c>
      <c r="C5336" s="2" t="s">
        <v>9</v>
      </c>
      <c r="D5336" s="2" t="s">
        <v>17</v>
      </c>
      <c r="E5336" s="2" t="s">
        <v>11</v>
      </c>
      <c r="F5336" s="2">
        <v>2006</v>
      </c>
      <c r="G5336" s="2">
        <v>2.39</v>
      </c>
      <c r="I5336" s="2">
        <f t="shared" si="83"/>
        <v>50</v>
      </c>
      <c r="J5336" s="2">
        <f>VLOOKUP(A5336,Urbanizaton!$B$2:$BI$265,I5336)</f>
        <v>64.593000000000004</v>
      </c>
      <c r="K5336" s="2">
        <f>VLOOKUP(A5336,Population!$B$2:$BI$265,I5336)</f>
        <v>33777915</v>
      </c>
      <c r="L5336" s="2" t="str">
        <f>VLOOKUP(A5336,Region!$C$1:$G$241,5)</f>
        <v>Africa</v>
      </c>
    </row>
    <row r="5337" spans="1:12" x14ac:dyDescent="0.55000000000000004">
      <c r="A5337" s="2" t="s">
        <v>52</v>
      </c>
      <c r="B5337" s="2" t="s">
        <v>8</v>
      </c>
      <c r="C5337" s="2" t="s">
        <v>9</v>
      </c>
      <c r="D5337" s="2" t="s">
        <v>10</v>
      </c>
      <c r="E5337" s="2" t="s">
        <v>11</v>
      </c>
      <c r="F5337" s="2">
        <v>2007</v>
      </c>
      <c r="G5337" s="2">
        <v>84.85</v>
      </c>
      <c r="I5337" s="2">
        <f t="shared" si="83"/>
        <v>51</v>
      </c>
      <c r="J5337" s="2">
        <f>VLOOKUP(A5337,Urbanizaton!$B$2:$BI$265,I5337)</f>
        <v>65.347999999999999</v>
      </c>
      <c r="K5337" s="2">
        <f>VLOOKUP(A5337,Population!$B$2:$BI$265,I5337)</f>
        <v>34300076</v>
      </c>
      <c r="L5337" s="2" t="str">
        <f>VLOOKUP(A5337,Region!$C$1:$G$241,5)</f>
        <v>Africa</v>
      </c>
    </row>
    <row r="5338" spans="1:12" x14ac:dyDescent="0.55000000000000004">
      <c r="A5338" s="2" t="s">
        <v>52</v>
      </c>
      <c r="B5338" s="2" t="s">
        <v>8</v>
      </c>
      <c r="C5338" s="2" t="s">
        <v>9</v>
      </c>
      <c r="D5338" s="2" t="s">
        <v>17</v>
      </c>
      <c r="E5338" s="2" t="s">
        <v>11</v>
      </c>
      <c r="F5338" s="2">
        <v>2007</v>
      </c>
      <c r="G5338" s="2">
        <v>2.48</v>
      </c>
      <c r="I5338" s="2">
        <f t="shared" si="83"/>
        <v>51</v>
      </c>
      <c r="J5338" s="2">
        <f>VLOOKUP(A5338,Urbanizaton!$B$2:$BI$265,I5338)</f>
        <v>65.347999999999999</v>
      </c>
      <c r="K5338" s="2">
        <f>VLOOKUP(A5338,Population!$B$2:$BI$265,I5338)</f>
        <v>34300076</v>
      </c>
      <c r="L5338" s="2" t="str">
        <f>VLOOKUP(A5338,Region!$C$1:$G$241,5)</f>
        <v>Africa</v>
      </c>
    </row>
    <row r="5339" spans="1:12" x14ac:dyDescent="0.55000000000000004">
      <c r="A5339" s="2" t="s">
        <v>52</v>
      </c>
      <c r="B5339" s="2" t="s">
        <v>8</v>
      </c>
      <c r="C5339" s="2" t="s">
        <v>9</v>
      </c>
      <c r="D5339" s="2" t="s">
        <v>10</v>
      </c>
      <c r="E5339" s="2" t="s">
        <v>11</v>
      </c>
      <c r="F5339" s="2">
        <v>2008</v>
      </c>
      <c r="G5339" s="2">
        <v>88.1</v>
      </c>
      <c r="I5339" s="2">
        <f t="shared" si="83"/>
        <v>52</v>
      </c>
      <c r="J5339" s="2">
        <f>VLOOKUP(A5339,Urbanizaton!$B$2:$BI$265,I5339)</f>
        <v>66.096999999999994</v>
      </c>
      <c r="K5339" s="2">
        <f>VLOOKUP(A5339,Population!$B$2:$BI$265,I5339)</f>
        <v>34860715</v>
      </c>
      <c r="L5339" s="2" t="str">
        <f>VLOOKUP(A5339,Region!$C$1:$G$241,5)</f>
        <v>Africa</v>
      </c>
    </row>
    <row r="5340" spans="1:12" x14ac:dyDescent="0.55000000000000004">
      <c r="A5340" s="2" t="s">
        <v>52</v>
      </c>
      <c r="B5340" s="2" t="s">
        <v>8</v>
      </c>
      <c r="C5340" s="2" t="s">
        <v>9</v>
      </c>
      <c r="D5340" s="2" t="s">
        <v>17</v>
      </c>
      <c r="E5340" s="2" t="s">
        <v>11</v>
      </c>
      <c r="F5340" s="2">
        <v>2008</v>
      </c>
      <c r="G5340" s="2">
        <v>2.5299999999999998</v>
      </c>
      <c r="I5340" s="2">
        <f t="shared" si="83"/>
        <v>52</v>
      </c>
      <c r="J5340" s="2">
        <f>VLOOKUP(A5340,Urbanizaton!$B$2:$BI$265,I5340)</f>
        <v>66.096999999999994</v>
      </c>
      <c r="K5340" s="2">
        <f>VLOOKUP(A5340,Population!$B$2:$BI$265,I5340)</f>
        <v>34860715</v>
      </c>
      <c r="L5340" s="2" t="str">
        <f>VLOOKUP(A5340,Region!$C$1:$G$241,5)</f>
        <v>Africa</v>
      </c>
    </row>
    <row r="5341" spans="1:12" x14ac:dyDescent="0.55000000000000004">
      <c r="A5341" s="2" t="s">
        <v>52</v>
      </c>
      <c r="B5341" s="2" t="s">
        <v>8</v>
      </c>
      <c r="C5341" s="2" t="s">
        <v>9</v>
      </c>
      <c r="D5341" s="2" t="s">
        <v>10</v>
      </c>
      <c r="E5341" s="2" t="s">
        <v>11</v>
      </c>
      <c r="F5341" s="2">
        <v>2009</v>
      </c>
      <c r="G5341" s="2">
        <v>94.41</v>
      </c>
      <c r="I5341" s="2">
        <f t="shared" si="83"/>
        <v>53</v>
      </c>
      <c r="J5341" s="2">
        <f>VLOOKUP(A5341,Urbanizaton!$B$2:$BI$265,I5341)</f>
        <v>66.822000000000003</v>
      </c>
      <c r="K5341" s="2">
        <f>VLOOKUP(A5341,Population!$B$2:$BI$265,I5341)</f>
        <v>35465760</v>
      </c>
      <c r="L5341" s="2" t="str">
        <f>VLOOKUP(A5341,Region!$C$1:$G$241,5)</f>
        <v>Africa</v>
      </c>
    </row>
    <row r="5342" spans="1:12" x14ac:dyDescent="0.55000000000000004">
      <c r="A5342" s="2" t="s">
        <v>52</v>
      </c>
      <c r="B5342" s="2" t="s">
        <v>8</v>
      </c>
      <c r="C5342" s="2" t="s">
        <v>9</v>
      </c>
      <c r="D5342" s="2" t="s">
        <v>17</v>
      </c>
      <c r="E5342" s="2" t="s">
        <v>11</v>
      </c>
      <c r="F5342" s="2">
        <v>2009</v>
      </c>
      <c r="G5342" s="2">
        <v>2.67</v>
      </c>
      <c r="I5342" s="2">
        <f t="shared" si="83"/>
        <v>53</v>
      </c>
      <c r="J5342" s="2">
        <f>VLOOKUP(A5342,Urbanizaton!$B$2:$BI$265,I5342)</f>
        <v>66.822000000000003</v>
      </c>
      <c r="K5342" s="2">
        <f>VLOOKUP(A5342,Population!$B$2:$BI$265,I5342)</f>
        <v>35465760</v>
      </c>
      <c r="L5342" s="2" t="str">
        <f>VLOOKUP(A5342,Region!$C$1:$G$241,5)</f>
        <v>Africa</v>
      </c>
    </row>
    <row r="5343" spans="1:12" x14ac:dyDescent="0.55000000000000004">
      <c r="A5343" s="2" t="s">
        <v>52</v>
      </c>
      <c r="B5343" s="2" t="s">
        <v>8</v>
      </c>
      <c r="C5343" s="2" t="s">
        <v>9</v>
      </c>
      <c r="D5343" s="2" t="s">
        <v>10</v>
      </c>
      <c r="E5343" s="2" t="s">
        <v>11</v>
      </c>
      <c r="F5343" s="2">
        <v>2010</v>
      </c>
      <c r="G5343" s="2">
        <v>95.77</v>
      </c>
      <c r="I5343" s="2">
        <f t="shared" si="83"/>
        <v>54</v>
      </c>
      <c r="J5343" s="2">
        <f>VLOOKUP(A5343,Urbanizaton!$B$2:$BI$265,I5343)</f>
        <v>67.525999999999996</v>
      </c>
      <c r="K5343" s="2">
        <f>VLOOKUP(A5343,Population!$B$2:$BI$265,I5343)</f>
        <v>36117637</v>
      </c>
      <c r="L5343" s="2" t="str">
        <f>VLOOKUP(A5343,Region!$C$1:$G$241,5)</f>
        <v>Africa</v>
      </c>
    </row>
    <row r="5344" spans="1:12" x14ac:dyDescent="0.55000000000000004">
      <c r="A5344" s="2" t="s">
        <v>52</v>
      </c>
      <c r="B5344" s="2" t="s">
        <v>8</v>
      </c>
      <c r="C5344" s="2" t="s">
        <v>9</v>
      </c>
      <c r="D5344" s="2" t="s">
        <v>17</v>
      </c>
      <c r="E5344" s="2" t="s">
        <v>11</v>
      </c>
      <c r="F5344" s="2">
        <v>2010</v>
      </c>
      <c r="G5344" s="2">
        <v>2.66</v>
      </c>
      <c r="I5344" s="2">
        <f t="shared" si="83"/>
        <v>54</v>
      </c>
      <c r="J5344" s="2">
        <f>VLOOKUP(A5344,Urbanizaton!$B$2:$BI$265,I5344)</f>
        <v>67.525999999999996</v>
      </c>
      <c r="K5344" s="2">
        <f>VLOOKUP(A5344,Population!$B$2:$BI$265,I5344)</f>
        <v>36117637</v>
      </c>
      <c r="L5344" s="2" t="str">
        <f>VLOOKUP(A5344,Region!$C$1:$G$241,5)</f>
        <v>Africa</v>
      </c>
    </row>
    <row r="5345" spans="1:12" x14ac:dyDescent="0.55000000000000004">
      <c r="A5345" s="2" t="s">
        <v>52</v>
      </c>
      <c r="B5345" s="2" t="s">
        <v>8</v>
      </c>
      <c r="C5345" s="2" t="s">
        <v>9</v>
      </c>
      <c r="D5345" s="2" t="s">
        <v>10</v>
      </c>
      <c r="E5345" s="2" t="s">
        <v>11</v>
      </c>
      <c r="F5345" s="2">
        <v>2011</v>
      </c>
      <c r="G5345" s="2">
        <v>102.11</v>
      </c>
      <c r="I5345" s="2">
        <f t="shared" si="83"/>
        <v>55</v>
      </c>
      <c r="J5345" s="2">
        <f>VLOOKUP(A5345,Urbanizaton!$B$2:$BI$265,I5345)</f>
        <v>68.209000000000003</v>
      </c>
      <c r="K5345" s="2">
        <f>VLOOKUP(A5345,Population!$B$2:$BI$265,I5345)</f>
        <v>36819558</v>
      </c>
      <c r="L5345" s="2" t="str">
        <f>VLOOKUP(A5345,Region!$C$1:$G$241,5)</f>
        <v>Africa</v>
      </c>
    </row>
    <row r="5346" spans="1:12" x14ac:dyDescent="0.55000000000000004">
      <c r="A5346" s="2" t="s">
        <v>52</v>
      </c>
      <c r="B5346" s="2" t="s">
        <v>8</v>
      </c>
      <c r="C5346" s="2" t="s">
        <v>9</v>
      </c>
      <c r="D5346" s="2" t="s">
        <v>17</v>
      </c>
      <c r="E5346" s="2" t="s">
        <v>11</v>
      </c>
      <c r="F5346" s="2">
        <v>2011</v>
      </c>
      <c r="G5346" s="2">
        <v>2.78</v>
      </c>
      <c r="I5346" s="2">
        <f t="shared" si="83"/>
        <v>55</v>
      </c>
      <c r="J5346" s="2">
        <f>VLOOKUP(A5346,Urbanizaton!$B$2:$BI$265,I5346)</f>
        <v>68.209000000000003</v>
      </c>
      <c r="K5346" s="2">
        <f>VLOOKUP(A5346,Population!$B$2:$BI$265,I5346)</f>
        <v>36819558</v>
      </c>
      <c r="L5346" s="2" t="str">
        <f>VLOOKUP(A5346,Region!$C$1:$G$241,5)</f>
        <v>Africa</v>
      </c>
    </row>
    <row r="5347" spans="1:12" x14ac:dyDescent="0.55000000000000004">
      <c r="A5347" s="2" t="s">
        <v>52</v>
      </c>
      <c r="B5347" s="2" t="s">
        <v>8</v>
      </c>
      <c r="C5347" s="2" t="s">
        <v>9</v>
      </c>
      <c r="D5347" s="2" t="s">
        <v>10</v>
      </c>
      <c r="E5347" s="2" t="s">
        <v>11</v>
      </c>
      <c r="F5347" s="2">
        <v>2012</v>
      </c>
      <c r="G5347" s="2">
        <v>110.67</v>
      </c>
      <c r="I5347" s="2">
        <f t="shared" si="83"/>
        <v>56</v>
      </c>
      <c r="J5347" s="2">
        <f>VLOOKUP(A5347,Urbanizaton!$B$2:$BI$265,I5347)</f>
        <v>68.87</v>
      </c>
      <c r="K5347" s="2">
        <f>VLOOKUP(A5347,Population!$B$2:$BI$265,I5347)</f>
        <v>37565847</v>
      </c>
      <c r="L5347" s="2" t="str">
        <f>VLOOKUP(A5347,Region!$C$1:$G$241,5)</f>
        <v>Africa</v>
      </c>
    </row>
    <row r="5348" spans="1:12" x14ac:dyDescent="0.55000000000000004">
      <c r="A5348" s="2" t="s">
        <v>52</v>
      </c>
      <c r="B5348" s="2" t="s">
        <v>8</v>
      </c>
      <c r="C5348" s="2" t="s">
        <v>9</v>
      </c>
      <c r="D5348" s="2" t="s">
        <v>17</v>
      </c>
      <c r="E5348" s="2" t="s">
        <v>11</v>
      </c>
      <c r="F5348" s="2">
        <v>2012</v>
      </c>
      <c r="G5348" s="2">
        <v>2.96</v>
      </c>
      <c r="I5348" s="2">
        <f t="shared" si="83"/>
        <v>56</v>
      </c>
      <c r="J5348" s="2">
        <f>VLOOKUP(A5348,Urbanizaton!$B$2:$BI$265,I5348)</f>
        <v>68.87</v>
      </c>
      <c r="K5348" s="2">
        <f>VLOOKUP(A5348,Population!$B$2:$BI$265,I5348)</f>
        <v>37565847</v>
      </c>
      <c r="L5348" s="2" t="str">
        <f>VLOOKUP(A5348,Region!$C$1:$G$241,5)</f>
        <v>Africa</v>
      </c>
    </row>
    <row r="5349" spans="1:12" x14ac:dyDescent="0.55000000000000004">
      <c r="A5349" s="2" t="s">
        <v>52</v>
      </c>
      <c r="B5349" s="2" t="s">
        <v>8</v>
      </c>
      <c r="C5349" s="2" t="s">
        <v>9</v>
      </c>
      <c r="D5349" s="2" t="s">
        <v>10</v>
      </c>
      <c r="E5349" s="2" t="s">
        <v>11</v>
      </c>
      <c r="F5349" s="2">
        <v>2013</v>
      </c>
      <c r="G5349" s="2">
        <v>113.88</v>
      </c>
      <c r="I5349" s="2">
        <f t="shared" si="83"/>
        <v>57</v>
      </c>
      <c r="J5349" s="2">
        <f>VLOOKUP(A5349,Urbanizaton!$B$2:$BI$265,I5349)</f>
        <v>69.510000000000005</v>
      </c>
      <c r="K5349" s="2">
        <f>VLOOKUP(A5349,Population!$B$2:$BI$265,I5349)</f>
        <v>38338562</v>
      </c>
      <c r="L5349" s="2" t="str">
        <f>VLOOKUP(A5349,Region!$C$1:$G$241,5)</f>
        <v>Africa</v>
      </c>
    </row>
    <row r="5350" spans="1:12" x14ac:dyDescent="0.55000000000000004">
      <c r="A5350" s="2" t="s">
        <v>52</v>
      </c>
      <c r="B5350" s="2" t="s">
        <v>8</v>
      </c>
      <c r="C5350" s="2" t="s">
        <v>9</v>
      </c>
      <c r="D5350" s="2" t="s">
        <v>17</v>
      </c>
      <c r="E5350" s="2" t="s">
        <v>11</v>
      </c>
      <c r="F5350" s="2">
        <v>2013</v>
      </c>
      <c r="G5350" s="2">
        <v>2.98</v>
      </c>
      <c r="I5350" s="2">
        <f t="shared" si="83"/>
        <v>57</v>
      </c>
      <c r="J5350" s="2">
        <f>VLOOKUP(A5350,Urbanizaton!$B$2:$BI$265,I5350)</f>
        <v>69.510000000000005</v>
      </c>
      <c r="K5350" s="2">
        <f>VLOOKUP(A5350,Population!$B$2:$BI$265,I5350)</f>
        <v>38338562</v>
      </c>
      <c r="L5350" s="2" t="str">
        <f>VLOOKUP(A5350,Region!$C$1:$G$241,5)</f>
        <v>Africa</v>
      </c>
    </row>
    <row r="5351" spans="1:12" x14ac:dyDescent="0.55000000000000004">
      <c r="A5351" s="2" t="s">
        <v>52</v>
      </c>
      <c r="B5351" s="2" t="s">
        <v>8</v>
      </c>
      <c r="C5351" s="2" t="s">
        <v>9</v>
      </c>
      <c r="D5351" s="2" t="s">
        <v>10</v>
      </c>
      <c r="E5351" s="2" t="s">
        <v>11</v>
      </c>
      <c r="F5351" s="2">
        <v>2014</v>
      </c>
      <c r="G5351" s="2">
        <v>122.93</v>
      </c>
      <c r="I5351" s="2">
        <f t="shared" si="83"/>
        <v>58</v>
      </c>
      <c r="J5351" s="2">
        <f>VLOOKUP(A5351,Urbanizaton!$B$2:$BI$265,I5351)</f>
        <v>70.129000000000005</v>
      </c>
      <c r="K5351" s="2">
        <f>VLOOKUP(A5351,Population!$B$2:$BI$265,I5351)</f>
        <v>39113313</v>
      </c>
      <c r="L5351" s="2" t="str">
        <f>VLOOKUP(A5351,Region!$C$1:$G$241,5)</f>
        <v>Africa</v>
      </c>
    </row>
    <row r="5352" spans="1:12" x14ac:dyDescent="0.55000000000000004">
      <c r="A5352" s="2" t="s">
        <v>52</v>
      </c>
      <c r="B5352" s="2" t="s">
        <v>8</v>
      </c>
      <c r="C5352" s="2" t="s">
        <v>9</v>
      </c>
      <c r="D5352" s="2" t="s">
        <v>17</v>
      </c>
      <c r="E5352" s="2" t="s">
        <v>11</v>
      </c>
      <c r="F5352" s="2">
        <v>2014</v>
      </c>
      <c r="G5352" s="2">
        <v>3.16</v>
      </c>
      <c r="I5352" s="2">
        <f t="shared" si="83"/>
        <v>58</v>
      </c>
      <c r="J5352" s="2">
        <f>VLOOKUP(A5352,Urbanizaton!$B$2:$BI$265,I5352)</f>
        <v>70.129000000000005</v>
      </c>
      <c r="K5352" s="2">
        <f>VLOOKUP(A5352,Population!$B$2:$BI$265,I5352)</f>
        <v>39113313</v>
      </c>
      <c r="L5352" s="2" t="str">
        <f>VLOOKUP(A5352,Region!$C$1:$G$241,5)</f>
        <v>Africa</v>
      </c>
    </row>
    <row r="5353" spans="1:12" x14ac:dyDescent="0.55000000000000004">
      <c r="A5353" s="2" t="s">
        <v>122</v>
      </c>
      <c r="B5353" s="2" t="s">
        <v>8</v>
      </c>
      <c r="C5353" s="2" t="s">
        <v>9</v>
      </c>
      <c r="D5353" s="2" t="s">
        <v>10</v>
      </c>
      <c r="E5353" s="2" t="s">
        <v>11</v>
      </c>
      <c r="F5353" s="2">
        <v>1971</v>
      </c>
      <c r="G5353" s="2">
        <v>3.49</v>
      </c>
      <c r="I5353" s="2">
        <f t="shared" si="83"/>
        <v>15</v>
      </c>
      <c r="J5353" s="2">
        <f>VLOOKUP(A5353,Urbanizaton!$B$2:$BI$265,I5353)</f>
        <v>39.813000000000002</v>
      </c>
      <c r="K5353" s="2">
        <f>VLOOKUP(A5353,Population!$B$2:$BI$265,I5353)</f>
        <v>6248835</v>
      </c>
      <c r="L5353" s="2" t="str">
        <f>VLOOKUP(A5353,Region!$C$1:$G$241,5)</f>
        <v>South America</v>
      </c>
    </row>
    <row r="5354" spans="1:12" x14ac:dyDescent="0.55000000000000004">
      <c r="A5354" s="2" t="s">
        <v>122</v>
      </c>
      <c r="B5354" s="2" t="s">
        <v>8</v>
      </c>
      <c r="C5354" s="2" t="s">
        <v>9</v>
      </c>
      <c r="D5354" s="2" t="s">
        <v>17</v>
      </c>
      <c r="E5354" s="2" t="s">
        <v>11</v>
      </c>
      <c r="F5354" s="2">
        <v>1971</v>
      </c>
      <c r="G5354" s="2">
        <v>0.56000000000000005</v>
      </c>
      <c r="I5354" s="2">
        <f t="shared" si="83"/>
        <v>15</v>
      </c>
      <c r="J5354" s="2">
        <f>VLOOKUP(A5354,Urbanizaton!$B$2:$BI$265,I5354)</f>
        <v>39.813000000000002</v>
      </c>
      <c r="K5354" s="2">
        <f>VLOOKUP(A5354,Population!$B$2:$BI$265,I5354)</f>
        <v>6248835</v>
      </c>
      <c r="L5354" s="2" t="str">
        <f>VLOOKUP(A5354,Region!$C$1:$G$241,5)</f>
        <v>South America</v>
      </c>
    </row>
    <row r="5355" spans="1:12" x14ac:dyDescent="0.55000000000000004">
      <c r="A5355" s="2" t="s">
        <v>122</v>
      </c>
      <c r="B5355" s="2" t="s">
        <v>8</v>
      </c>
      <c r="C5355" s="2" t="s">
        <v>9</v>
      </c>
      <c r="D5355" s="2" t="s">
        <v>10</v>
      </c>
      <c r="E5355" s="2" t="s">
        <v>11</v>
      </c>
      <c r="F5355" s="2">
        <v>1972</v>
      </c>
      <c r="G5355" s="2">
        <v>3.52</v>
      </c>
      <c r="I5355" s="2">
        <f t="shared" si="83"/>
        <v>16</v>
      </c>
      <c r="J5355" s="2">
        <f>VLOOKUP(A5355,Urbanizaton!$B$2:$BI$265,I5355)</f>
        <v>40.351999999999997</v>
      </c>
      <c r="K5355" s="2">
        <f>VLOOKUP(A5355,Population!$B$2:$BI$265,I5355)</f>
        <v>6428711</v>
      </c>
      <c r="L5355" s="2" t="str">
        <f>VLOOKUP(A5355,Region!$C$1:$G$241,5)</f>
        <v>South America</v>
      </c>
    </row>
    <row r="5356" spans="1:12" x14ac:dyDescent="0.55000000000000004">
      <c r="A5356" s="2" t="s">
        <v>122</v>
      </c>
      <c r="B5356" s="2" t="s">
        <v>8</v>
      </c>
      <c r="C5356" s="2" t="s">
        <v>9</v>
      </c>
      <c r="D5356" s="2" t="s">
        <v>17</v>
      </c>
      <c r="E5356" s="2" t="s">
        <v>11</v>
      </c>
      <c r="F5356" s="2">
        <v>1972</v>
      </c>
      <c r="G5356" s="2">
        <v>0.55000000000000004</v>
      </c>
      <c r="I5356" s="2">
        <f t="shared" si="83"/>
        <v>16</v>
      </c>
      <c r="J5356" s="2">
        <f>VLOOKUP(A5356,Urbanizaton!$B$2:$BI$265,I5356)</f>
        <v>40.351999999999997</v>
      </c>
      <c r="K5356" s="2">
        <f>VLOOKUP(A5356,Population!$B$2:$BI$265,I5356)</f>
        <v>6428711</v>
      </c>
      <c r="L5356" s="2" t="str">
        <f>VLOOKUP(A5356,Region!$C$1:$G$241,5)</f>
        <v>South America</v>
      </c>
    </row>
    <row r="5357" spans="1:12" x14ac:dyDescent="0.55000000000000004">
      <c r="A5357" s="2" t="s">
        <v>122</v>
      </c>
      <c r="B5357" s="2" t="s">
        <v>8</v>
      </c>
      <c r="C5357" s="2" t="s">
        <v>9</v>
      </c>
      <c r="D5357" s="2" t="s">
        <v>10</v>
      </c>
      <c r="E5357" s="2" t="s">
        <v>11</v>
      </c>
      <c r="F5357" s="2">
        <v>1973</v>
      </c>
      <c r="G5357" s="2">
        <v>3.97</v>
      </c>
      <c r="I5357" s="2">
        <f t="shared" si="83"/>
        <v>17</v>
      </c>
      <c r="J5357" s="2">
        <f>VLOOKUP(A5357,Urbanizaton!$B$2:$BI$265,I5357)</f>
        <v>40.892000000000003</v>
      </c>
      <c r="K5357" s="2">
        <f>VLOOKUP(A5357,Population!$B$2:$BI$265,I5357)</f>
        <v>6611916</v>
      </c>
      <c r="L5357" s="2" t="str">
        <f>VLOOKUP(A5357,Region!$C$1:$G$241,5)</f>
        <v>South America</v>
      </c>
    </row>
    <row r="5358" spans="1:12" x14ac:dyDescent="0.55000000000000004">
      <c r="A5358" s="2" t="s">
        <v>122</v>
      </c>
      <c r="B5358" s="2" t="s">
        <v>8</v>
      </c>
      <c r="C5358" s="2" t="s">
        <v>9</v>
      </c>
      <c r="D5358" s="2" t="s">
        <v>17</v>
      </c>
      <c r="E5358" s="2" t="s">
        <v>11</v>
      </c>
      <c r="F5358" s="2">
        <v>1973</v>
      </c>
      <c r="G5358" s="2">
        <v>0.6</v>
      </c>
      <c r="I5358" s="2">
        <f t="shared" si="83"/>
        <v>17</v>
      </c>
      <c r="J5358" s="2">
        <f>VLOOKUP(A5358,Urbanizaton!$B$2:$BI$265,I5358)</f>
        <v>40.892000000000003</v>
      </c>
      <c r="K5358" s="2">
        <f>VLOOKUP(A5358,Population!$B$2:$BI$265,I5358)</f>
        <v>6611916</v>
      </c>
      <c r="L5358" s="2" t="str">
        <f>VLOOKUP(A5358,Region!$C$1:$G$241,5)</f>
        <v>South America</v>
      </c>
    </row>
    <row r="5359" spans="1:12" x14ac:dyDescent="0.55000000000000004">
      <c r="A5359" s="2" t="s">
        <v>122</v>
      </c>
      <c r="B5359" s="2" t="s">
        <v>8</v>
      </c>
      <c r="C5359" s="2" t="s">
        <v>9</v>
      </c>
      <c r="D5359" s="2" t="s">
        <v>10</v>
      </c>
      <c r="E5359" s="2" t="s">
        <v>11</v>
      </c>
      <c r="F5359" s="2">
        <v>1974</v>
      </c>
      <c r="G5359" s="2">
        <v>5.23</v>
      </c>
      <c r="I5359" s="2">
        <f t="shared" si="83"/>
        <v>18</v>
      </c>
      <c r="J5359" s="2">
        <f>VLOOKUP(A5359,Urbanizaton!$B$2:$BI$265,I5359)</f>
        <v>41.457000000000001</v>
      </c>
      <c r="K5359" s="2">
        <f>VLOOKUP(A5359,Population!$B$2:$BI$265,I5359)</f>
        <v>6798206</v>
      </c>
      <c r="L5359" s="2" t="str">
        <f>VLOOKUP(A5359,Region!$C$1:$G$241,5)</f>
        <v>South America</v>
      </c>
    </row>
    <row r="5360" spans="1:12" x14ac:dyDescent="0.55000000000000004">
      <c r="A5360" s="2" t="s">
        <v>122</v>
      </c>
      <c r="B5360" s="2" t="s">
        <v>8</v>
      </c>
      <c r="C5360" s="2" t="s">
        <v>9</v>
      </c>
      <c r="D5360" s="2" t="s">
        <v>17</v>
      </c>
      <c r="E5360" s="2" t="s">
        <v>11</v>
      </c>
      <c r="F5360" s="2">
        <v>1974</v>
      </c>
      <c r="G5360" s="2">
        <v>0.77</v>
      </c>
      <c r="I5360" s="2">
        <f t="shared" si="83"/>
        <v>18</v>
      </c>
      <c r="J5360" s="2">
        <f>VLOOKUP(A5360,Urbanizaton!$B$2:$BI$265,I5360)</f>
        <v>41.457000000000001</v>
      </c>
      <c r="K5360" s="2">
        <f>VLOOKUP(A5360,Population!$B$2:$BI$265,I5360)</f>
        <v>6798206</v>
      </c>
      <c r="L5360" s="2" t="str">
        <f>VLOOKUP(A5360,Region!$C$1:$G$241,5)</f>
        <v>South America</v>
      </c>
    </row>
    <row r="5361" spans="1:12" x14ac:dyDescent="0.55000000000000004">
      <c r="A5361" s="2" t="s">
        <v>122</v>
      </c>
      <c r="B5361" s="2" t="s">
        <v>8</v>
      </c>
      <c r="C5361" s="2" t="s">
        <v>9</v>
      </c>
      <c r="D5361" s="2" t="s">
        <v>10</v>
      </c>
      <c r="E5361" s="2" t="s">
        <v>11</v>
      </c>
      <c r="F5361" s="2">
        <v>1975</v>
      </c>
      <c r="G5361" s="2">
        <v>5.93</v>
      </c>
      <c r="I5361" s="2">
        <f t="shared" si="83"/>
        <v>19</v>
      </c>
      <c r="J5361" s="2">
        <f>VLOOKUP(A5361,Urbanizaton!$B$2:$BI$265,I5361)</f>
        <v>42.363</v>
      </c>
      <c r="K5361" s="2">
        <f>VLOOKUP(A5361,Population!$B$2:$BI$265,I5361)</f>
        <v>6987391</v>
      </c>
      <c r="L5361" s="2" t="str">
        <f>VLOOKUP(A5361,Region!$C$1:$G$241,5)</f>
        <v>South America</v>
      </c>
    </row>
    <row r="5362" spans="1:12" x14ac:dyDescent="0.55000000000000004">
      <c r="A5362" s="2" t="s">
        <v>122</v>
      </c>
      <c r="B5362" s="2" t="s">
        <v>8</v>
      </c>
      <c r="C5362" s="2" t="s">
        <v>9</v>
      </c>
      <c r="D5362" s="2" t="s">
        <v>17</v>
      </c>
      <c r="E5362" s="2" t="s">
        <v>11</v>
      </c>
      <c r="F5362" s="2">
        <v>1975</v>
      </c>
      <c r="G5362" s="2">
        <v>0.85</v>
      </c>
      <c r="I5362" s="2">
        <f t="shared" si="83"/>
        <v>19</v>
      </c>
      <c r="J5362" s="2">
        <f>VLOOKUP(A5362,Urbanizaton!$B$2:$BI$265,I5362)</f>
        <v>42.363</v>
      </c>
      <c r="K5362" s="2">
        <f>VLOOKUP(A5362,Population!$B$2:$BI$265,I5362)</f>
        <v>6987391</v>
      </c>
      <c r="L5362" s="2" t="str">
        <f>VLOOKUP(A5362,Region!$C$1:$G$241,5)</f>
        <v>South America</v>
      </c>
    </row>
    <row r="5363" spans="1:12" x14ac:dyDescent="0.55000000000000004">
      <c r="A5363" s="2" t="s">
        <v>122</v>
      </c>
      <c r="B5363" s="2" t="s">
        <v>8</v>
      </c>
      <c r="C5363" s="2" t="s">
        <v>9</v>
      </c>
      <c r="D5363" s="2" t="s">
        <v>10</v>
      </c>
      <c r="E5363" s="2" t="s">
        <v>11</v>
      </c>
      <c r="F5363" s="2">
        <v>1976</v>
      </c>
      <c r="G5363" s="2">
        <v>6.86</v>
      </c>
      <c r="I5363" s="2">
        <f t="shared" si="83"/>
        <v>20</v>
      </c>
      <c r="J5363" s="2">
        <f>VLOOKUP(A5363,Urbanizaton!$B$2:$BI$265,I5363)</f>
        <v>43.276000000000003</v>
      </c>
      <c r="K5363" s="2">
        <f>VLOOKUP(A5363,Population!$B$2:$BI$265,I5363)</f>
        <v>7179399</v>
      </c>
      <c r="L5363" s="2" t="str">
        <f>VLOOKUP(A5363,Region!$C$1:$G$241,5)</f>
        <v>South America</v>
      </c>
    </row>
    <row r="5364" spans="1:12" x14ac:dyDescent="0.55000000000000004">
      <c r="A5364" s="2" t="s">
        <v>122</v>
      </c>
      <c r="B5364" s="2" t="s">
        <v>8</v>
      </c>
      <c r="C5364" s="2" t="s">
        <v>9</v>
      </c>
      <c r="D5364" s="2" t="s">
        <v>17</v>
      </c>
      <c r="E5364" s="2" t="s">
        <v>11</v>
      </c>
      <c r="F5364" s="2">
        <v>1976</v>
      </c>
      <c r="G5364" s="2">
        <v>0.96</v>
      </c>
      <c r="I5364" s="2">
        <f t="shared" si="83"/>
        <v>20</v>
      </c>
      <c r="J5364" s="2">
        <f>VLOOKUP(A5364,Urbanizaton!$B$2:$BI$265,I5364)</f>
        <v>43.276000000000003</v>
      </c>
      <c r="K5364" s="2">
        <f>VLOOKUP(A5364,Population!$B$2:$BI$265,I5364)</f>
        <v>7179399</v>
      </c>
      <c r="L5364" s="2" t="str">
        <f>VLOOKUP(A5364,Region!$C$1:$G$241,5)</f>
        <v>South America</v>
      </c>
    </row>
    <row r="5365" spans="1:12" x14ac:dyDescent="0.55000000000000004">
      <c r="A5365" s="2" t="s">
        <v>122</v>
      </c>
      <c r="B5365" s="2" t="s">
        <v>8</v>
      </c>
      <c r="C5365" s="2" t="s">
        <v>9</v>
      </c>
      <c r="D5365" s="2" t="s">
        <v>10</v>
      </c>
      <c r="E5365" s="2" t="s">
        <v>11</v>
      </c>
      <c r="F5365" s="2">
        <v>1977</v>
      </c>
      <c r="G5365" s="2">
        <v>8.09</v>
      </c>
      <c r="I5365" s="2">
        <f t="shared" si="83"/>
        <v>21</v>
      </c>
      <c r="J5365" s="2">
        <f>VLOOKUP(A5365,Urbanizaton!$B$2:$BI$265,I5365)</f>
        <v>44.191000000000003</v>
      </c>
      <c r="K5365" s="2">
        <f>VLOOKUP(A5365,Population!$B$2:$BI$265,I5365)</f>
        <v>7374234</v>
      </c>
      <c r="L5365" s="2" t="str">
        <f>VLOOKUP(A5365,Region!$C$1:$G$241,5)</f>
        <v>South America</v>
      </c>
    </row>
    <row r="5366" spans="1:12" x14ac:dyDescent="0.55000000000000004">
      <c r="A5366" s="2" t="s">
        <v>122</v>
      </c>
      <c r="B5366" s="2" t="s">
        <v>8</v>
      </c>
      <c r="C5366" s="2" t="s">
        <v>9</v>
      </c>
      <c r="D5366" s="2" t="s">
        <v>17</v>
      </c>
      <c r="E5366" s="2" t="s">
        <v>11</v>
      </c>
      <c r="F5366" s="2">
        <v>1977</v>
      </c>
      <c r="G5366" s="2">
        <v>1.1000000000000001</v>
      </c>
      <c r="I5366" s="2">
        <f t="shared" si="83"/>
        <v>21</v>
      </c>
      <c r="J5366" s="2">
        <f>VLOOKUP(A5366,Urbanizaton!$B$2:$BI$265,I5366)</f>
        <v>44.191000000000003</v>
      </c>
      <c r="K5366" s="2">
        <f>VLOOKUP(A5366,Population!$B$2:$BI$265,I5366)</f>
        <v>7374234</v>
      </c>
      <c r="L5366" s="2" t="str">
        <f>VLOOKUP(A5366,Region!$C$1:$G$241,5)</f>
        <v>South America</v>
      </c>
    </row>
    <row r="5367" spans="1:12" x14ac:dyDescent="0.55000000000000004">
      <c r="A5367" s="2" t="s">
        <v>122</v>
      </c>
      <c r="B5367" s="2" t="s">
        <v>8</v>
      </c>
      <c r="C5367" s="2" t="s">
        <v>9</v>
      </c>
      <c r="D5367" s="2" t="s">
        <v>10</v>
      </c>
      <c r="E5367" s="2" t="s">
        <v>11</v>
      </c>
      <c r="F5367" s="2">
        <v>1978</v>
      </c>
      <c r="G5367" s="2">
        <v>9.24</v>
      </c>
      <c r="I5367" s="2">
        <f t="shared" si="83"/>
        <v>22</v>
      </c>
      <c r="J5367" s="2">
        <f>VLOOKUP(A5367,Urbanizaton!$B$2:$BI$265,I5367)</f>
        <v>45.110999999999997</v>
      </c>
      <c r="K5367" s="2">
        <f>VLOOKUP(A5367,Population!$B$2:$BI$265,I5367)</f>
        <v>7571959</v>
      </c>
      <c r="L5367" s="2" t="str">
        <f>VLOOKUP(A5367,Region!$C$1:$G$241,5)</f>
        <v>South America</v>
      </c>
    </row>
    <row r="5368" spans="1:12" x14ac:dyDescent="0.55000000000000004">
      <c r="A5368" s="2" t="s">
        <v>122</v>
      </c>
      <c r="B5368" s="2" t="s">
        <v>8</v>
      </c>
      <c r="C5368" s="2" t="s">
        <v>9</v>
      </c>
      <c r="D5368" s="2" t="s">
        <v>17</v>
      </c>
      <c r="E5368" s="2" t="s">
        <v>11</v>
      </c>
      <c r="F5368" s="2">
        <v>1978</v>
      </c>
      <c r="G5368" s="2">
        <v>1.22</v>
      </c>
      <c r="I5368" s="2">
        <f t="shared" si="83"/>
        <v>22</v>
      </c>
      <c r="J5368" s="2">
        <f>VLOOKUP(A5368,Urbanizaton!$B$2:$BI$265,I5368)</f>
        <v>45.110999999999997</v>
      </c>
      <c r="K5368" s="2">
        <f>VLOOKUP(A5368,Population!$B$2:$BI$265,I5368)</f>
        <v>7571959</v>
      </c>
      <c r="L5368" s="2" t="str">
        <f>VLOOKUP(A5368,Region!$C$1:$G$241,5)</f>
        <v>South America</v>
      </c>
    </row>
    <row r="5369" spans="1:12" x14ac:dyDescent="0.55000000000000004">
      <c r="A5369" s="2" t="s">
        <v>122</v>
      </c>
      <c r="B5369" s="2" t="s">
        <v>8</v>
      </c>
      <c r="C5369" s="2" t="s">
        <v>9</v>
      </c>
      <c r="D5369" s="2" t="s">
        <v>10</v>
      </c>
      <c r="E5369" s="2" t="s">
        <v>11</v>
      </c>
      <c r="F5369" s="2">
        <v>1979</v>
      </c>
      <c r="G5369" s="2">
        <v>9.6999999999999993</v>
      </c>
      <c r="I5369" s="2">
        <f t="shared" si="83"/>
        <v>23</v>
      </c>
      <c r="J5369" s="2">
        <f>VLOOKUP(A5369,Urbanizaton!$B$2:$BI$265,I5369)</f>
        <v>46.033999999999999</v>
      </c>
      <c r="K5369" s="2">
        <f>VLOOKUP(A5369,Population!$B$2:$BI$265,I5369)</f>
        <v>7772653</v>
      </c>
      <c r="L5369" s="2" t="str">
        <f>VLOOKUP(A5369,Region!$C$1:$G$241,5)</f>
        <v>South America</v>
      </c>
    </row>
    <row r="5370" spans="1:12" x14ac:dyDescent="0.55000000000000004">
      <c r="A5370" s="2" t="s">
        <v>122</v>
      </c>
      <c r="B5370" s="2" t="s">
        <v>8</v>
      </c>
      <c r="C5370" s="2" t="s">
        <v>9</v>
      </c>
      <c r="D5370" s="2" t="s">
        <v>17</v>
      </c>
      <c r="E5370" s="2" t="s">
        <v>11</v>
      </c>
      <c r="F5370" s="2">
        <v>1979</v>
      </c>
      <c r="G5370" s="2">
        <v>1.25</v>
      </c>
      <c r="I5370" s="2">
        <f t="shared" si="83"/>
        <v>23</v>
      </c>
      <c r="J5370" s="2">
        <f>VLOOKUP(A5370,Urbanizaton!$B$2:$BI$265,I5370)</f>
        <v>46.033999999999999</v>
      </c>
      <c r="K5370" s="2">
        <f>VLOOKUP(A5370,Population!$B$2:$BI$265,I5370)</f>
        <v>7772653</v>
      </c>
      <c r="L5370" s="2" t="str">
        <f>VLOOKUP(A5370,Region!$C$1:$G$241,5)</f>
        <v>South America</v>
      </c>
    </row>
    <row r="5371" spans="1:12" x14ac:dyDescent="0.55000000000000004">
      <c r="A5371" s="2" t="s">
        <v>122</v>
      </c>
      <c r="B5371" s="2" t="s">
        <v>8</v>
      </c>
      <c r="C5371" s="2" t="s">
        <v>9</v>
      </c>
      <c r="D5371" s="2" t="s">
        <v>10</v>
      </c>
      <c r="E5371" s="2" t="s">
        <v>11</v>
      </c>
      <c r="F5371" s="2">
        <v>1980</v>
      </c>
      <c r="G5371" s="2">
        <v>10.4</v>
      </c>
      <c r="I5371" s="2">
        <f t="shared" si="83"/>
        <v>24</v>
      </c>
      <c r="J5371" s="2">
        <f>VLOOKUP(A5371,Urbanizaton!$B$2:$BI$265,I5371)</f>
        <v>46.960999999999999</v>
      </c>
      <c r="K5371" s="2">
        <f>VLOOKUP(A5371,Population!$B$2:$BI$265,I5371)</f>
        <v>7976445</v>
      </c>
      <c r="L5371" s="2" t="str">
        <f>VLOOKUP(A5371,Region!$C$1:$G$241,5)</f>
        <v>South America</v>
      </c>
    </row>
    <row r="5372" spans="1:12" x14ac:dyDescent="0.55000000000000004">
      <c r="A5372" s="2" t="s">
        <v>122</v>
      </c>
      <c r="B5372" s="2" t="s">
        <v>8</v>
      </c>
      <c r="C5372" s="2" t="s">
        <v>9</v>
      </c>
      <c r="D5372" s="2" t="s">
        <v>17</v>
      </c>
      <c r="E5372" s="2" t="s">
        <v>11</v>
      </c>
      <c r="F5372" s="2">
        <v>1980</v>
      </c>
      <c r="G5372" s="2">
        <v>1.3</v>
      </c>
      <c r="I5372" s="2">
        <f t="shared" si="83"/>
        <v>24</v>
      </c>
      <c r="J5372" s="2">
        <f>VLOOKUP(A5372,Urbanizaton!$B$2:$BI$265,I5372)</f>
        <v>46.960999999999999</v>
      </c>
      <c r="K5372" s="2">
        <f>VLOOKUP(A5372,Population!$B$2:$BI$265,I5372)</f>
        <v>7976445</v>
      </c>
      <c r="L5372" s="2" t="str">
        <f>VLOOKUP(A5372,Region!$C$1:$G$241,5)</f>
        <v>South America</v>
      </c>
    </row>
    <row r="5373" spans="1:12" x14ac:dyDescent="0.55000000000000004">
      <c r="A5373" s="2" t="s">
        <v>122</v>
      </c>
      <c r="B5373" s="2" t="s">
        <v>8</v>
      </c>
      <c r="C5373" s="2" t="s">
        <v>9</v>
      </c>
      <c r="D5373" s="2" t="s">
        <v>10</v>
      </c>
      <c r="E5373" s="2" t="s">
        <v>11</v>
      </c>
      <c r="F5373" s="2">
        <v>1981</v>
      </c>
      <c r="G5373" s="2">
        <v>11.8</v>
      </c>
      <c r="I5373" s="2">
        <f t="shared" si="83"/>
        <v>25</v>
      </c>
      <c r="J5373" s="2">
        <f>VLOOKUP(A5373,Urbanizaton!$B$2:$BI$265,I5373)</f>
        <v>47.887999999999998</v>
      </c>
      <c r="K5373" s="2">
        <f>VLOOKUP(A5373,Population!$B$2:$BI$265,I5373)</f>
        <v>8183194</v>
      </c>
      <c r="L5373" s="2" t="str">
        <f>VLOOKUP(A5373,Region!$C$1:$G$241,5)</f>
        <v>South America</v>
      </c>
    </row>
    <row r="5374" spans="1:12" x14ac:dyDescent="0.55000000000000004">
      <c r="A5374" s="2" t="s">
        <v>122</v>
      </c>
      <c r="B5374" s="2" t="s">
        <v>8</v>
      </c>
      <c r="C5374" s="2" t="s">
        <v>9</v>
      </c>
      <c r="D5374" s="2" t="s">
        <v>17</v>
      </c>
      <c r="E5374" s="2" t="s">
        <v>11</v>
      </c>
      <c r="F5374" s="2">
        <v>1981</v>
      </c>
      <c r="G5374" s="2">
        <v>1.44</v>
      </c>
      <c r="I5374" s="2">
        <f t="shared" si="83"/>
        <v>25</v>
      </c>
      <c r="J5374" s="2">
        <f>VLOOKUP(A5374,Urbanizaton!$B$2:$BI$265,I5374)</f>
        <v>47.887999999999998</v>
      </c>
      <c r="K5374" s="2">
        <f>VLOOKUP(A5374,Population!$B$2:$BI$265,I5374)</f>
        <v>8183194</v>
      </c>
      <c r="L5374" s="2" t="str">
        <f>VLOOKUP(A5374,Region!$C$1:$G$241,5)</f>
        <v>South America</v>
      </c>
    </row>
    <row r="5375" spans="1:12" x14ac:dyDescent="0.55000000000000004">
      <c r="A5375" s="2" t="s">
        <v>122</v>
      </c>
      <c r="B5375" s="2" t="s">
        <v>8</v>
      </c>
      <c r="C5375" s="2" t="s">
        <v>9</v>
      </c>
      <c r="D5375" s="2" t="s">
        <v>10</v>
      </c>
      <c r="E5375" s="2" t="s">
        <v>11</v>
      </c>
      <c r="F5375" s="2">
        <v>1982</v>
      </c>
      <c r="G5375" s="2">
        <v>11.82</v>
      </c>
      <c r="I5375" s="2">
        <f t="shared" si="83"/>
        <v>26</v>
      </c>
      <c r="J5375" s="2">
        <f>VLOOKUP(A5375,Urbanizaton!$B$2:$BI$265,I5375)</f>
        <v>48.817999999999998</v>
      </c>
      <c r="K5375" s="2">
        <f>VLOOKUP(A5375,Population!$B$2:$BI$265,I5375)</f>
        <v>8392940</v>
      </c>
      <c r="L5375" s="2" t="str">
        <f>VLOOKUP(A5375,Region!$C$1:$G$241,5)</f>
        <v>South America</v>
      </c>
    </row>
    <row r="5376" spans="1:12" x14ac:dyDescent="0.55000000000000004">
      <c r="A5376" s="2" t="s">
        <v>122</v>
      </c>
      <c r="B5376" s="2" t="s">
        <v>8</v>
      </c>
      <c r="C5376" s="2" t="s">
        <v>9</v>
      </c>
      <c r="D5376" s="2" t="s">
        <v>17</v>
      </c>
      <c r="E5376" s="2" t="s">
        <v>11</v>
      </c>
      <c r="F5376" s="2">
        <v>1982</v>
      </c>
      <c r="G5376" s="2">
        <v>1.41</v>
      </c>
      <c r="I5376" s="2">
        <f t="shared" si="83"/>
        <v>26</v>
      </c>
      <c r="J5376" s="2">
        <f>VLOOKUP(A5376,Urbanizaton!$B$2:$BI$265,I5376)</f>
        <v>48.817999999999998</v>
      </c>
      <c r="K5376" s="2">
        <f>VLOOKUP(A5376,Population!$B$2:$BI$265,I5376)</f>
        <v>8392940</v>
      </c>
      <c r="L5376" s="2" t="str">
        <f>VLOOKUP(A5376,Region!$C$1:$G$241,5)</f>
        <v>South America</v>
      </c>
    </row>
    <row r="5377" spans="1:12" x14ac:dyDescent="0.55000000000000004">
      <c r="A5377" s="2" t="s">
        <v>122</v>
      </c>
      <c r="B5377" s="2" t="s">
        <v>8</v>
      </c>
      <c r="C5377" s="2" t="s">
        <v>9</v>
      </c>
      <c r="D5377" s="2" t="s">
        <v>10</v>
      </c>
      <c r="E5377" s="2" t="s">
        <v>11</v>
      </c>
      <c r="F5377" s="2">
        <v>1983</v>
      </c>
      <c r="G5377" s="2">
        <v>11.09</v>
      </c>
      <c r="I5377" s="2">
        <f t="shared" si="83"/>
        <v>27</v>
      </c>
      <c r="J5377" s="2">
        <f>VLOOKUP(A5377,Urbanizaton!$B$2:$BI$265,I5377)</f>
        <v>49.658000000000001</v>
      </c>
      <c r="K5377" s="2">
        <f>VLOOKUP(A5377,Population!$B$2:$BI$265,I5377)</f>
        <v>8606213</v>
      </c>
      <c r="L5377" s="2" t="str">
        <f>VLOOKUP(A5377,Region!$C$1:$G$241,5)</f>
        <v>South America</v>
      </c>
    </row>
    <row r="5378" spans="1:12" x14ac:dyDescent="0.55000000000000004">
      <c r="A5378" s="2" t="s">
        <v>122</v>
      </c>
      <c r="B5378" s="2" t="s">
        <v>8</v>
      </c>
      <c r="C5378" s="2" t="s">
        <v>9</v>
      </c>
      <c r="D5378" s="2" t="s">
        <v>17</v>
      </c>
      <c r="E5378" s="2" t="s">
        <v>11</v>
      </c>
      <c r="F5378" s="2">
        <v>1983</v>
      </c>
      <c r="G5378" s="2">
        <v>1.29</v>
      </c>
      <c r="I5378" s="2">
        <f t="shared" si="83"/>
        <v>27</v>
      </c>
      <c r="J5378" s="2">
        <f>VLOOKUP(A5378,Urbanizaton!$B$2:$BI$265,I5378)</f>
        <v>49.658000000000001</v>
      </c>
      <c r="K5378" s="2">
        <f>VLOOKUP(A5378,Population!$B$2:$BI$265,I5378)</f>
        <v>8606213</v>
      </c>
      <c r="L5378" s="2" t="str">
        <f>VLOOKUP(A5378,Region!$C$1:$G$241,5)</f>
        <v>South America</v>
      </c>
    </row>
    <row r="5379" spans="1:12" x14ac:dyDescent="0.55000000000000004">
      <c r="A5379" s="2" t="s">
        <v>122</v>
      </c>
      <c r="B5379" s="2" t="s">
        <v>8</v>
      </c>
      <c r="C5379" s="2" t="s">
        <v>9</v>
      </c>
      <c r="D5379" s="2" t="s">
        <v>10</v>
      </c>
      <c r="E5379" s="2" t="s">
        <v>11</v>
      </c>
      <c r="F5379" s="2">
        <v>1984</v>
      </c>
      <c r="G5379" s="2">
        <v>11.18</v>
      </c>
      <c r="I5379" s="2">
        <f t="shared" ref="I5379:I5442" si="84">IF(F5379=1960,4,F5379-1960+4)</f>
        <v>28</v>
      </c>
      <c r="J5379" s="2">
        <f>VLOOKUP(A5379,Urbanizaton!$B$2:$BI$265,I5379)</f>
        <v>50.438000000000002</v>
      </c>
      <c r="K5379" s="2">
        <f>VLOOKUP(A5379,Population!$B$2:$BI$265,I5379)</f>
        <v>8823751</v>
      </c>
      <c r="L5379" s="2" t="str">
        <f>VLOOKUP(A5379,Region!$C$1:$G$241,5)</f>
        <v>South America</v>
      </c>
    </row>
    <row r="5380" spans="1:12" x14ac:dyDescent="0.55000000000000004">
      <c r="A5380" s="2" t="s">
        <v>122</v>
      </c>
      <c r="B5380" s="2" t="s">
        <v>8</v>
      </c>
      <c r="C5380" s="2" t="s">
        <v>9</v>
      </c>
      <c r="D5380" s="2" t="s">
        <v>17</v>
      </c>
      <c r="E5380" s="2" t="s">
        <v>11</v>
      </c>
      <c r="F5380" s="2">
        <v>1984</v>
      </c>
      <c r="G5380" s="2">
        <v>1.27</v>
      </c>
      <c r="I5380" s="2">
        <f t="shared" si="84"/>
        <v>28</v>
      </c>
      <c r="J5380" s="2">
        <f>VLOOKUP(A5380,Urbanizaton!$B$2:$BI$265,I5380)</f>
        <v>50.438000000000002</v>
      </c>
      <c r="K5380" s="2">
        <f>VLOOKUP(A5380,Population!$B$2:$BI$265,I5380)</f>
        <v>8823751</v>
      </c>
      <c r="L5380" s="2" t="str">
        <f>VLOOKUP(A5380,Region!$C$1:$G$241,5)</f>
        <v>South America</v>
      </c>
    </row>
    <row r="5381" spans="1:12" x14ac:dyDescent="0.55000000000000004">
      <c r="A5381" s="2" t="s">
        <v>122</v>
      </c>
      <c r="B5381" s="2" t="s">
        <v>8</v>
      </c>
      <c r="C5381" s="2" t="s">
        <v>9</v>
      </c>
      <c r="D5381" s="2" t="s">
        <v>10</v>
      </c>
      <c r="E5381" s="2" t="s">
        <v>11</v>
      </c>
      <c r="F5381" s="2">
        <v>1985</v>
      </c>
      <c r="G5381" s="2">
        <v>11.66</v>
      </c>
      <c r="I5381" s="2">
        <f t="shared" si="84"/>
        <v>29</v>
      </c>
      <c r="J5381" s="2">
        <f>VLOOKUP(A5381,Urbanizaton!$B$2:$BI$265,I5381)</f>
        <v>51.215000000000003</v>
      </c>
      <c r="K5381" s="2">
        <f>VLOOKUP(A5381,Population!$B$2:$BI$265,I5381)</f>
        <v>9045979</v>
      </c>
      <c r="L5381" s="2" t="str">
        <f>VLOOKUP(A5381,Region!$C$1:$G$241,5)</f>
        <v>South America</v>
      </c>
    </row>
    <row r="5382" spans="1:12" x14ac:dyDescent="0.55000000000000004">
      <c r="A5382" s="2" t="s">
        <v>122</v>
      </c>
      <c r="B5382" s="2" t="s">
        <v>8</v>
      </c>
      <c r="C5382" s="2" t="s">
        <v>9</v>
      </c>
      <c r="D5382" s="2" t="s">
        <v>17</v>
      </c>
      <c r="E5382" s="2" t="s">
        <v>11</v>
      </c>
      <c r="F5382" s="2">
        <v>1985</v>
      </c>
      <c r="G5382" s="2">
        <v>1.29</v>
      </c>
      <c r="I5382" s="2">
        <f t="shared" si="84"/>
        <v>29</v>
      </c>
      <c r="J5382" s="2">
        <f>VLOOKUP(A5382,Urbanizaton!$B$2:$BI$265,I5382)</f>
        <v>51.215000000000003</v>
      </c>
      <c r="K5382" s="2">
        <f>VLOOKUP(A5382,Population!$B$2:$BI$265,I5382)</f>
        <v>9045979</v>
      </c>
      <c r="L5382" s="2" t="str">
        <f>VLOOKUP(A5382,Region!$C$1:$G$241,5)</f>
        <v>South America</v>
      </c>
    </row>
    <row r="5383" spans="1:12" x14ac:dyDescent="0.55000000000000004">
      <c r="A5383" s="2" t="s">
        <v>122</v>
      </c>
      <c r="B5383" s="2" t="s">
        <v>8</v>
      </c>
      <c r="C5383" s="2" t="s">
        <v>9</v>
      </c>
      <c r="D5383" s="2" t="s">
        <v>10</v>
      </c>
      <c r="E5383" s="2" t="s">
        <v>11</v>
      </c>
      <c r="F5383" s="2">
        <v>1986</v>
      </c>
      <c r="G5383" s="2">
        <v>11.91</v>
      </c>
      <c r="I5383" s="2">
        <f t="shared" si="84"/>
        <v>30</v>
      </c>
      <c r="J5383" s="2">
        <f>VLOOKUP(A5383,Urbanizaton!$B$2:$BI$265,I5383)</f>
        <v>51.993000000000002</v>
      </c>
      <c r="K5383" s="2">
        <f>VLOOKUP(A5383,Population!$B$2:$BI$265,I5383)</f>
        <v>9272906</v>
      </c>
      <c r="L5383" s="2" t="str">
        <f>VLOOKUP(A5383,Region!$C$1:$G$241,5)</f>
        <v>South America</v>
      </c>
    </row>
    <row r="5384" spans="1:12" x14ac:dyDescent="0.55000000000000004">
      <c r="A5384" s="2" t="s">
        <v>122</v>
      </c>
      <c r="B5384" s="2" t="s">
        <v>8</v>
      </c>
      <c r="C5384" s="2" t="s">
        <v>9</v>
      </c>
      <c r="D5384" s="2" t="s">
        <v>17</v>
      </c>
      <c r="E5384" s="2" t="s">
        <v>11</v>
      </c>
      <c r="F5384" s="2">
        <v>1986</v>
      </c>
      <c r="G5384" s="2">
        <v>1.28</v>
      </c>
      <c r="I5384" s="2">
        <f t="shared" si="84"/>
        <v>30</v>
      </c>
      <c r="J5384" s="2">
        <f>VLOOKUP(A5384,Urbanizaton!$B$2:$BI$265,I5384)</f>
        <v>51.993000000000002</v>
      </c>
      <c r="K5384" s="2">
        <f>VLOOKUP(A5384,Population!$B$2:$BI$265,I5384)</f>
        <v>9272906</v>
      </c>
      <c r="L5384" s="2" t="str">
        <f>VLOOKUP(A5384,Region!$C$1:$G$241,5)</f>
        <v>South America</v>
      </c>
    </row>
    <row r="5385" spans="1:12" x14ac:dyDescent="0.55000000000000004">
      <c r="A5385" s="2" t="s">
        <v>122</v>
      </c>
      <c r="B5385" s="2" t="s">
        <v>8</v>
      </c>
      <c r="C5385" s="2" t="s">
        <v>9</v>
      </c>
      <c r="D5385" s="2" t="s">
        <v>10</v>
      </c>
      <c r="E5385" s="2" t="s">
        <v>11</v>
      </c>
      <c r="F5385" s="2">
        <v>1987</v>
      </c>
      <c r="G5385" s="2">
        <v>11.62</v>
      </c>
      <c r="I5385" s="2">
        <f t="shared" si="84"/>
        <v>31</v>
      </c>
      <c r="J5385" s="2">
        <f>VLOOKUP(A5385,Urbanizaton!$B$2:$BI$265,I5385)</f>
        <v>52.768999999999998</v>
      </c>
      <c r="K5385" s="2">
        <f>VLOOKUP(A5385,Population!$B$2:$BI$265,I5385)</f>
        <v>9504129</v>
      </c>
      <c r="L5385" s="2" t="str">
        <f>VLOOKUP(A5385,Region!$C$1:$G$241,5)</f>
        <v>South America</v>
      </c>
    </row>
    <row r="5386" spans="1:12" x14ac:dyDescent="0.55000000000000004">
      <c r="A5386" s="2" t="s">
        <v>122</v>
      </c>
      <c r="B5386" s="2" t="s">
        <v>8</v>
      </c>
      <c r="C5386" s="2" t="s">
        <v>9</v>
      </c>
      <c r="D5386" s="2" t="s">
        <v>17</v>
      </c>
      <c r="E5386" s="2" t="s">
        <v>11</v>
      </c>
      <c r="F5386" s="2">
        <v>1987</v>
      </c>
      <c r="G5386" s="2">
        <v>1.22</v>
      </c>
      <c r="I5386" s="2">
        <f t="shared" si="84"/>
        <v>31</v>
      </c>
      <c r="J5386" s="2">
        <f>VLOOKUP(A5386,Urbanizaton!$B$2:$BI$265,I5386)</f>
        <v>52.768999999999998</v>
      </c>
      <c r="K5386" s="2">
        <f>VLOOKUP(A5386,Population!$B$2:$BI$265,I5386)</f>
        <v>9504129</v>
      </c>
      <c r="L5386" s="2" t="str">
        <f>VLOOKUP(A5386,Region!$C$1:$G$241,5)</f>
        <v>South America</v>
      </c>
    </row>
    <row r="5387" spans="1:12" x14ac:dyDescent="0.55000000000000004">
      <c r="A5387" s="2" t="s">
        <v>122</v>
      </c>
      <c r="B5387" s="2" t="s">
        <v>8</v>
      </c>
      <c r="C5387" s="2" t="s">
        <v>9</v>
      </c>
      <c r="D5387" s="2" t="s">
        <v>10</v>
      </c>
      <c r="E5387" s="2" t="s">
        <v>11</v>
      </c>
      <c r="F5387" s="2">
        <v>1988</v>
      </c>
      <c r="G5387" s="2">
        <v>12.29</v>
      </c>
      <c r="I5387" s="2">
        <f t="shared" si="84"/>
        <v>32</v>
      </c>
      <c r="J5387" s="2">
        <f>VLOOKUP(A5387,Urbanizaton!$B$2:$BI$265,I5387)</f>
        <v>53.545999999999999</v>
      </c>
      <c r="K5387" s="2">
        <f>VLOOKUP(A5387,Population!$B$2:$BI$265,I5387)</f>
        <v>9739176</v>
      </c>
      <c r="L5387" s="2" t="str">
        <f>VLOOKUP(A5387,Region!$C$1:$G$241,5)</f>
        <v>South America</v>
      </c>
    </row>
    <row r="5388" spans="1:12" x14ac:dyDescent="0.55000000000000004">
      <c r="A5388" s="2" t="s">
        <v>122</v>
      </c>
      <c r="B5388" s="2" t="s">
        <v>8</v>
      </c>
      <c r="C5388" s="2" t="s">
        <v>9</v>
      </c>
      <c r="D5388" s="2" t="s">
        <v>17</v>
      </c>
      <c r="E5388" s="2" t="s">
        <v>11</v>
      </c>
      <c r="F5388" s="2">
        <v>1988</v>
      </c>
      <c r="G5388" s="2">
        <v>1.26</v>
      </c>
      <c r="I5388" s="2">
        <f t="shared" si="84"/>
        <v>32</v>
      </c>
      <c r="J5388" s="2">
        <f>VLOOKUP(A5388,Urbanizaton!$B$2:$BI$265,I5388)</f>
        <v>53.545999999999999</v>
      </c>
      <c r="K5388" s="2">
        <f>VLOOKUP(A5388,Population!$B$2:$BI$265,I5388)</f>
        <v>9739176</v>
      </c>
      <c r="L5388" s="2" t="str">
        <f>VLOOKUP(A5388,Region!$C$1:$G$241,5)</f>
        <v>South America</v>
      </c>
    </row>
    <row r="5389" spans="1:12" x14ac:dyDescent="0.55000000000000004">
      <c r="A5389" s="2" t="s">
        <v>122</v>
      </c>
      <c r="B5389" s="2" t="s">
        <v>8</v>
      </c>
      <c r="C5389" s="2" t="s">
        <v>9</v>
      </c>
      <c r="D5389" s="2" t="s">
        <v>10</v>
      </c>
      <c r="E5389" s="2" t="s">
        <v>11</v>
      </c>
      <c r="F5389" s="2">
        <v>1989</v>
      </c>
      <c r="G5389" s="2">
        <v>12.02</v>
      </c>
      <c r="I5389" s="2">
        <f t="shared" si="84"/>
        <v>33</v>
      </c>
      <c r="J5389" s="2">
        <f>VLOOKUP(A5389,Urbanizaton!$B$2:$BI$265,I5389)</f>
        <v>54.317999999999998</v>
      </c>
      <c r="K5389" s="2">
        <f>VLOOKUP(A5389,Population!$B$2:$BI$265,I5389)</f>
        <v>9977377</v>
      </c>
      <c r="L5389" s="2" t="str">
        <f>VLOOKUP(A5389,Region!$C$1:$G$241,5)</f>
        <v>South America</v>
      </c>
    </row>
    <row r="5390" spans="1:12" x14ac:dyDescent="0.55000000000000004">
      <c r="A5390" s="2" t="s">
        <v>122</v>
      </c>
      <c r="B5390" s="2" t="s">
        <v>8</v>
      </c>
      <c r="C5390" s="2" t="s">
        <v>9</v>
      </c>
      <c r="D5390" s="2" t="s">
        <v>17</v>
      </c>
      <c r="E5390" s="2" t="s">
        <v>11</v>
      </c>
      <c r="F5390" s="2">
        <v>1989</v>
      </c>
      <c r="G5390" s="2">
        <v>1.2</v>
      </c>
      <c r="I5390" s="2">
        <f t="shared" si="84"/>
        <v>33</v>
      </c>
      <c r="J5390" s="2">
        <f>VLOOKUP(A5390,Urbanizaton!$B$2:$BI$265,I5390)</f>
        <v>54.317999999999998</v>
      </c>
      <c r="K5390" s="2">
        <f>VLOOKUP(A5390,Population!$B$2:$BI$265,I5390)</f>
        <v>9977377</v>
      </c>
      <c r="L5390" s="2" t="str">
        <f>VLOOKUP(A5390,Region!$C$1:$G$241,5)</f>
        <v>South America</v>
      </c>
    </row>
    <row r="5391" spans="1:12" x14ac:dyDescent="0.55000000000000004">
      <c r="A5391" s="2" t="s">
        <v>122</v>
      </c>
      <c r="B5391" s="2" t="s">
        <v>8</v>
      </c>
      <c r="C5391" s="2" t="s">
        <v>9</v>
      </c>
      <c r="D5391" s="2" t="s">
        <v>10</v>
      </c>
      <c r="E5391" s="2" t="s">
        <v>11</v>
      </c>
      <c r="F5391" s="2">
        <v>1990</v>
      </c>
      <c r="G5391" s="2">
        <v>13.32</v>
      </c>
      <c r="I5391" s="2">
        <f t="shared" si="84"/>
        <v>34</v>
      </c>
      <c r="J5391" s="2">
        <f>VLOOKUP(A5391,Urbanizaton!$B$2:$BI$265,I5391)</f>
        <v>55.09</v>
      </c>
      <c r="K5391" s="2">
        <f>VLOOKUP(A5391,Population!$B$2:$BI$265,I5391)</f>
        <v>10218091</v>
      </c>
      <c r="L5391" s="2" t="str">
        <f>VLOOKUP(A5391,Region!$C$1:$G$241,5)</f>
        <v>South America</v>
      </c>
    </row>
    <row r="5392" spans="1:12" x14ac:dyDescent="0.55000000000000004">
      <c r="A5392" s="2" t="s">
        <v>122</v>
      </c>
      <c r="B5392" s="2" t="s">
        <v>8</v>
      </c>
      <c r="C5392" s="2" t="s">
        <v>9</v>
      </c>
      <c r="D5392" s="2" t="s">
        <v>17</v>
      </c>
      <c r="E5392" s="2" t="s">
        <v>11</v>
      </c>
      <c r="F5392" s="2">
        <v>1990</v>
      </c>
      <c r="G5392" s="2">
        <v>1.3</v>
      </c>
      <c r="I5392" s="2">
        <f t="shared" si="84"/>
        <v>34</v>
      </c>
      <c r="J5392" s="2">
        <f>VLOOKUP(A5392,Urbanizaton!$B$2:$BI$265,I5392)</f>
        <v>55.09</v>
      </c>
      <c r="K5392" s="2">
        <f>VLOOKUP(A5392,Population!$B$2:$BI$265,I5392)</f>
        <v>10218091</v>
      </c>
      <c r="L5392" s="2" t="str">
        <f>VLOOKUP(A5392,Region!$C$1:$G$241,5)</f>
        <v>South America</v>
      </c>
    </row>
    <row r="5393" spans="1:12" x14ac:dyDescent="0.55000000000000004">
      <c r="A5393" s="2" t="s">
        <v>122</v>
      </c>
      <c r="B5393" s="2" t="s">
        <v>8</v>
      </c>
      <c r="C5393" s="2" t="s">
        <v>9</v>
      </c>
      <c r="D5393" s="2" t="s">
        <v>10</v>
      </c>
      <c r="E5393" s="2" t="s">
        <v>11</v>
      </c>
      <c r="F5393" s="2">
        <v>1991</v>
      </c>
      <c r="G5393" s="2">
        <v>13.91</v>
      </c>
      <c r="I5393" s="2">
        <f t="shared" si="84"/>
        <v>35</v>
      </c>
      <c r="J5393" s="2">
        <f>VLOOKUP(A5393,Urbanizaton!$B$2:$BI$265,I5393)</f>
        <v>55.709000000000003</v>
      </c>
      <c r="K5393" s="2">
        <f>VLOOKUP(A5393,Population!$B$2:$BI$265,I5393)</f>
        <v>10460990</v>
      </c>
      <c r="L5393" s="2" t="str">
        <f>VLOOKUP(A5393,Region!$C$1:$G$241,5)</f>
        <v>South America</v>
      </c>
    </row>
    <row r="5394" spans="1:12" x14ac:dyDescent="0.55000000000000004">
      <c r="A5394" s="2" t="s">
        <v>122</v>
      </c>
      <c r="B5394" s="2" t="s">
        <v>8</v>
      </c>
      <c r="C5394" s="2" t="s">
        <v>9</v>
      </c>
      <c r="D5394" s="2" t="s">
        <v>17</v>
      </c>
      <c r="E5394" s="2" t="s">
        <v>11</v>
      </c>
      <c r="F5394" s="2">
        <v>1991</v>
      </c>
      <c r="G5394" s="2">
        <v>1.33</v>
      </c>
      <c r="I5394" s="2">
        <f t="shared" si="84"/>
        <v>35</v>
      </c>
      <c r="J5394" s="2">
        <f>VLOOKUP(A5394,Urbanizaton!$B$2:$BI$265,I5394)</f>
        <v>55.709000000000003</v>
      </c>
      <c r="K5394" s="2">
        <f>VLOOKUP(A5394,Population!$B$2:$BI$265,I5394)</f>
        <v>10460990</v>
      </c>
      <c r="L5394" s="2" t="str">
        <f>VLOOKUP(A5394,Region!$C$1:$G$241,5)</f>
        <v>South America</v>
      </c>
    </row>
    <row r="5395" spans="1:12" x14ac:dyDescent="0.55000000000000004">
      <c r="A5395" s="2" t="s">
        <v>122</v>
      </c>
      <c r="B5395" s="2" t="s">
        <v>8</v>
      </c>
      <c r="C5395" s="2" t="s">
        <v>9</v>
      </c>
      <c r="D5395" s="2" t="s">
        <v>10</v>
      </c>
      <c r="E5395" s="2" t="s">
        <v>11</v>
      </c>
      <c r="F5395" s="2">
        <v>1992</v>
      </c>
      <c r="G5395" s="2">
        <v>14.82</v>
      </c>
      <c r="I5395" s="2">
        <f t="shared" si="84"/>
        <v>36</v>
      </c>
      <c r="J5395" s="2">
        <f>VLOOKUP(A5395,Urbanizaton!$B$2:$BI$265,I5395)</f>
        <v>56.225999999999999</v>
      </c>
      <c r="K5395" s="2">
        <f>VLOOKUP(A5395,Population!$B$2:$BI$265,I5395)</f>
        <v>10705667</v>
      </c>
      <c r="L5395" s="2" t="str">
        <f>VLOOKUP(A5395,Region!$C$1:$G$241,5)</f>
        <v>South America</v>
      </c>
    </row>
    <row r="5396" spans="1:12" x14ac:dyDescent="0.55000000000000004">
      <c r="A5396" s="2" t="s">
        <v>122</v>
      </c>
      <c r="B5396" s="2" t="s">
        <v>8</v>
      </c>
      <c r="C5396" s="2" t="s">
        <v>9</v>
      </c>
      <c r="D5396" s="2" t="s">
        <v>17</v>
      </c>
      <c r="E5396" s="2" t="s">
        <v>11</v>
      </c>
      <c r="F5396" s="2">
        <v>1992</v>
      </c>
      <c r="G5396" s="2">
        <v>1.38</v>
      </c>
      <c r="I5396" s="2">
        <f t="shared" si="84"/>
        <v>36</v>
      </c>
      <c r="J5396" s="2">
        <f>VLOOKUP(A5396,Urbanizaton!$B$2:$BI$265,I5396)</f>
        <v>56.225999999999999</v>
      </c>
      <c r="K5396" s="2">
        <f>VLOOKUP(A5396,Population!$B$2:$BI$265,I5396)</f>
        <v>10705667</v>
      </c>
      <c r="L5396" s="2" t="str">
        <f>VLOOKUP(A5396,Region!$C$1:$G$241,5)</f>
        <v>South America</v>
      </c>
    </row>
    <row r="5397" spans="1:12" x14ac:dyDescent="0.55000000000000004">
      <c r="A5397" s="2" t="s">
        <v>122</v>
      </c>
      <c r="B5397" s="2" t="s">
        <v>8</v>
      </c>
      <c r="C5397" s="2" t="s">
        <v>9</v>
      </c>
      <c r="D5397" s="2" t="s">
        <v>10</v>
      </c>
      <c r="E5397" s="2" t="s">
        <v>11</v>
      </c>
      <c r="F5397" s="2">
        <v>1993</v>
      </c>
      <c r="G5397" s="2">
        <v>14.04</v>
      </c>
      <c r="I5397" s="2">
        <f t="shared" si="84"/>
        <v>37</v>
      </c>
      <c r="J5397" s="2">
        <f>VLOOKUP(A5397,Urbanizaton!$B$2:$BI$265,I5397)</f>
        <v>56.74</v>
      </c>
      <c r="K5397" s="2">
        <f>VLOOKUP(A5397,Population!$B$2:$BI$265,I5397)</f>
        <v>10951202</v>
      </c>
      <c r="L5397" s="2" t="str">
        <f>VLOOKUP(A5397,Region!$C$1:$G$241,5)</f>
        <v>South America</v>
      </c>
    </row>
    <row r="5398" spans="1:12" x14ac:dyDescent="0.55000000000000004">
      <c r="A5398" s="2" t="s">
        <v>122</v>
      </c>
      <c r="B5398" s="2" t="s">
        <v>8</v>
      </c>
      <c r="C5398" s="2" t="s">
        <v>9</v>
      </c>
      <c r="D5398" s="2" t="s">
        <v>17</v>
      </c>
      <c r="E5398" s="2" t="s">
        <v>11</v>
      </c>
      <c r="F5398" s="2">
        <v>1993</v>
      </c>
      <c r="G5398" s="2">
        <v>1.28</v>
      </c>
      <c r="I5398" s="2">
        <f t="shared" si="84"/>
        <v>37</v>
      </c>
      <c r="J5398" s="2">
        <f>VLOOKUP(A5398,Urbanizaton!$B$2:$BI$265,I5398)</f>
        <v>56.74</v>
      </c>
      <c r="K5398" s="2">
        <f>VLOOKUP(A5398,Population!$B$2:$BI$265,I5398)</f>
        <v>10951202</v>
      </c>
      <c r="L5398" s="2" t="str">
        <f>VLOOKUP(A5398,Region!$C$1:$G$241,5)</f>
        <v>South America</v>
      </c>
    </row>
    <row r="5399" spans="1:12" x14ac:dyDescent="0.55000000000000004">
      <c r="A5399" s="2" t="s">
        <v>122</v>
      </c>
      <c r="B5399" s="2" t="s">
        <v>8</v>
      </c>
      <c r="C5399" s="2" t="s">
        <v>9</v>
      </c>
      <c r="D5399" s="2" t="s">
        <v>10</v>
      </c>
      <c r="E5399" s="2" t="s">
        <v>11</v>
      </c>
      <c r="F5399" s="2">
        <v>1994</v>
      </c>
      <c r="G5399" s="2">
        <v>14.9</v>
      </c>
      <c r="I5399" s="2">
        <f t="shared" si="84"/>
        <v>38</v>
      </c>
      <c r="J5399" s="2">
        <f>VLOOKUP(A5399,Urbanizaton!$B$2:$BI$265,I5399)</f>
        <v>57.253999999999998</v>
      </c>
      <c r="K5399" s="2">
        <f>VLOOKUP(A5399,Population!$B$2:$BI$265,I5399)</f>
        <v>11196479</v>
      </c>
      <c r="L5399" s="2" t="str">
        <f>VLOOKUP(A5399,Region!$C$1:$G$241,5)</f>
        <v>South America</v>
      </c>
    </row>
    <row r="5400" spans="1:12" x14ac:dyDescent="0.55000000000000004">
      <c r="A5400" s="2" t="s">
        <v>122</v>
      </c>
      <c r="B5400" s="2" t="s">
        <v>8</v>
      </c>
      <c r="C5400" s="2" t="s">
        <v>9</v>
      </c>
      <c r="D5400" s="2" t="s">
        <v>17</v>
      </c>
      <c r="E5400" s="2" t="s">
        <v>11</v>
      </c>
      <c r="F5400" s="2">
        <v>1994</v>
      </c>
      <c r="G5400" s="2">
        <v>1.33</v>
      </c>
      <c r="I5400" s="2">
        <f t="shared" si="84"/>
        <v>38</v>
      </c>
      <c r="J5400" s="2">
        <f>VLOOKUP(A5400,Urbanizaton!$B$2:$BI$265,I5400)</f>
        <v>57.253999999999998</v>
      </c>
      <c r="K5400" s="2">
        <f>VLOOKUP(A5400,Population!$B$2:$BI$265,I5400)</f>
        <v>11196479</v>
      </c>
      <c r="L5400" s="2" t="str">
        <f>VLOOKUP(A5400,Region!$C$1:$G$241,5)</f>
        <v>South America</v>
      </c>
    </row>
    <row r="5401" spans="1:12" x14ac:dyDescent="0.55000000000000004">
      <c r="A5401" s="2" t="s">
        <v>122</v>
      </c>
      <c r="B5401" s="2" t="s">
        <v>8</v>
      </c>
      <c r="C5401" s="2" t="s">
        <v>9</v>
      </c>
      <c r="D5401" s="2" t="s">
        <v>10</v>
      </c>
      <c r="E5401" s="2" t="s">
        <v>11</v>
      </c>
      <c r="F5401" s="2">
        <v>1995</v>
      </c>
      <c r="G5401" s="2">
        <v>16.690000000000001</v>
      </c>
      <c r="I5401" s="2">
        <f t="shared" si="84"/>
        <v>39</v>
      </c>
      <c r="J5401" s="2">
        <f>VLOOKUP(A5401,Urbanizaton!$B$2:$BI$265,I5401)</f>
        <v>57.765999999999998</v>
      </c>
      <c r="K5401" s="2">
        <f>VLOOKUP(A5401,Population!$B$2:$BI$265,I5401)</f>
        <v>11440583</v>
      </c>
      <c r="L5401" s="2" t="str">
        <f>VLOOKUP(A5401,Region!$C$1:$G$241,5)</f>
        <v>South America</v>
      </c>
    </row>
    <row r="5402" spans="1:12" x14ac:dyDescent="0.55000000000000004">
      <c r="A5402" s="2" t="s">
        <v>122</v>
      </c>
      <c r="B5402" s="2" t="s">
        <v>8</v>
      </c>
      <c r="C5402" s="2" t="s">
        <v>9</v>
      </c>
      <c r="D5402" s="2" t="s">
        <v>17</v>
      </c>
      <c r="E5402" s="2" t="s">
        <v>11</v>
      </c>
      <c r="F5402" s="2">
        <v>1995</v>
      </c>
      <c r="G5402" s="2">
        <v>1.46</v>
      </c>
      <c r="I5402" s="2">
        <f t="shared" si="84"/>
        <v>39</v>
      </c>
      <c r="J5402" s="2">
        <f>VLOOKUP(A5402,Urbanizaton!$B$2:$BI$265,I5402)</f>
        <v>57.765999999999998</v>
      </c>
      <c r="K5402" s="2">
        <f>VLOOKUP(A5402,Population!$B$2:$BI$265,I5402)</f>
        <v>11440583</v>
      </c>
      <c r="L5402" s="2" t="str">
        <f>VLOOKUP(A5402,Region!$C$1:$G$241,5)</f>
        <v>South America</v>
      </c>
    </row>
    <row r="5403" spans="1:12" x14ac:dyDescent="0.55000000000000004">
      <c r="A5403" s="2" t="s">
        <v>122</v>
      </c>
      <c r="B5403" s="2" t="s">
        <v>8</v>
      </c>
      <c r="C5403" s="2" t="s">
        <v>9</v>
      </c>
      <c r="D5403" s="2" t="s">
        <v>10</v>
      </c>
      <c r="E5403" s="2" t="s">
        <v>11</v>
      </c>
      <c r="F5403" s="2">
        <v>1996</v>
      </c>
      <c r="G5403" s="2">
        <v>19.2</v>
      </c>
      <c r="I5403" s="2">
        <f t="shared" si="84"/>
        <v>40</v>
      </c>
      <c r="J5403" s="2">
        <f>VLOOKUP(A5403,Urbanizaton!$B$2:$BI$265,I5403)</f>
        <v>58.277000000000001</v>
      </c>
      <c r="K5403" s="2">
        <f>VLOOKUP(A5403,Population!$B$2:$BI$265,I5403)</f>
        <v>11683479</v>
      </c>
      <c r="L5403" s="2" t="str">
        <f>VLOOKUP(A5403,Region!$C$1:$G$241,5)</f>
        <v>South America</v>
      </c>
    </row>
    <row r="5404" spans="1:12" x14ac:dyDescent="0.55000000000000004">
      <c r="A5404" s="2" t="s">
        <v>122</v>
      </c>
      <c r="B5404" s="2" t="s">
        <v>8</v>
      </c>
      <c r="C5404" s="2" t="s">
        <v>9</v>
      </c>
      <c r="D5404" s="2" t="s">
        <v>17</v>
      </c>
      <c r="E5404" s="2" t="s">
        <v>11</v>
      </c>
      <c r="F5404" s="2">
        <v>1996</v>
      </c>
      <c r="G5404" s="2">
        <v>1.64</v>
      </c>
      <c r="I5404" s="2">
        <f t="shared" si="84"/>
        <v>40</v>
      </c>
      <c r="J5404" s="2">
        <f>VLOOKUP(A5404,Urbanizaton!$B$2:$BI$265,I5404)</f>
        <v>58.277000000000001</v>
      </c>
      <c r="K5404" s="2">
        <f>VLOOKUP(A5404,Population!$B$2:$BI$265,I5404)</f>
        <v>11683479</v>
      </c>
      <c r="L5404" s="2" t="str">
        <f>VLOOKUP(A5404,Region!$C$1:$G$241,5)</f>
        <v>South America</v>
      </c>
    </row>
    <row r="5405" spans="1:12" x14ac:dyDescent="0.55000000000000004">
      <c r="A5405" s="2" t="s">
        <v>122</v>
      </c>
      <c r="B5405" s="2" t="s">
        <v>8</v>
      </c>
      <c r="C5405" s="2" t="s">
        <v>9</v>
      </c>
      <c r="D5405" s="2" t="s">
        <v>10</v>
      </c>
      <c r="E5405" s="2" t="s">
        <v>11</v>
      </c>
      <c r="F5405" s="2">
        <v>1997</v>
      </c>
      <c r="G5405" s="2">
        <v>20.43</v>
      </c>
      <c r="I5405" s="2">
        <f t="shared" si="84"/>
        <v>41</v>
      </c>
      <c r="J5405" s="2">
        <f>VLOOKUP(A5405,Urbanizaton!$B$2:$BI$265,I5405)</f>
        <v>58.784999999999997</v>
      </c>
      <c r="K5405" s="2">
        <f>VLOOKUP(A5405,Population!$B$2:$BI$265,I5405)</f>
        <v>11924993</v>
      </c>
      <c r="L5405" s="2" t="str">
        <f>VLOOKUP(A5405,Region!$C$1:$G$241,5)</f>
        <v>South America</v>
      </c>
    </row>
    <row r="5406" spans="1:12" x14ac:dyDescent="0.55000000000000004">
      <c r="A5406" s="2" t="s">
        <v>122</v>
      </c>
      <c r="B5406" s="2" t="s">
        <v>8</v>
      </c>
      <c r="C5406" s="2" t="s">
        <v>9</v>
      </c>
      <c r="D5406" s="2" t="s">
        <v>17</v>
      </c>
      <c r="E5406" s="2" t="s">
        <v>11</v>
      </c>
      <c r="F5406" s="2">
        <v>1997</v>
      </c>
      <c r="G5406" s="2">
        <v>1.71</v>
      </c>
      <c r="I5406" s="2">
        <f t="shared" si="84"/>
        <v>41</v>
      </c>
      <c r="J5406" s="2">
        <f>VLOOKUP(A5406,Urbanizaton!$B$2:$BI$265,I5406)</f>
        <v>58.784999999999997</v>
      </c>
      <c r="K5406" s="2">
        <f>VLOOKUP(A5406,Population!$B$2:$BI$265,I5406)</f>
        <v>11924993</v>
      </c>
      <c r="L5406" s="2" t="str">
        <f>VLOOKUP(A5406,Region!$C$1:$G$241,5)</f>
        <v>South America</v>
      </c>
    </row>
    <row r="5407" spans="1:12" x14ac:dyDescent="0.55000000000000004">
      <c r="A5407" s="2" t="s">
        <v>122</v>
      </c>
      <c r="B5407" s="2" t="s">
        <v>8</v>
      </c>
      <c r="C5407" s="2" t="s">
        <v>9</v>
      </c>
      <c r="D5407" s="2" t="s">
        <v>10</v>
      </c>
      <c r="E5407" s="2" t="s">
        <v>11</v>
      </c>
      <c r="F5407" s="2">
        <v>1998</v>
      </c>
      <c r="G5407" s="2">
        <v>20.399999999999999</v>
      </c>
      <c r="I5407" s="2">
        <f t="shared" si="84"/>
        <v>42</v>
      </c>
      <c r="J5407" s="2">
        <f>VLOOKUP(A5407,Urbanizaton!$B$2:$BI$265,I5407)</f>
        <v>59.290999999999997</v>
      </c>
      <c r="K5407" s="2">
        <f>VLOOKUP(A5407,Population!$B$2:$BI$265,I5407)</f>
        <v>12163885</v>
      </c>
      <c r="L5407" s="2" t="str">
        <f>VLOOKUP(A5407,Region!$C$1:$G$241,5)</f>
        <v>South America</v>
      </c>
    </row>
    <row r="5408" spans="1:12" x14ac:dyDescent="0.55000000000000004">
      <c r="A5408" s="2" t="s">
        <v>122</v>
      </c>
      <c r="B5408" s="2" t="s">
        <v>8</v>
      </c>
      <c r="C5408" s="2" t="s">
        <v>9</v>
      </c>
      <c r="D5408" s="2" t="s">
        <v>17</v>
      </c>
      <c r="E5408" s="2" t="s">
        <v>11</v>
      </c>
      <c r="F5408" s="2">
        <v>1998</v>
      </c>
      <c r="G5408" s="2">
        <v>1.68</v>
      </c>
      <c r="I5408" s="2">
        <f t="shared" si="84"/>
        <v>42</v>
      </c>
      <c r="J5408" s="2">
        <f>VLOOKUP(A5408,Urbanizaton!$B$2:$BI$265,I5408)</f>
        <v>59.290999999999997</v>
      </c>
      <c r="K5408" s="2">
        <f>VLOOKUP(A5408,Population!$B$2:$BI$265,I5408)</f>
        <v>12163885</v>
      </c>
      <c r="L5408" s="2" t="str">
        <f>VLOOKUP(A5408,Region!$C$1:$G$241,5)</f>
        <v>South America</v>
      </c>
    </row>
    <row r="5409" spans="1:12" x14ac:dyDescent="0.55000000000000004">
      <c r="A5409" s="2" t="s">
        <v>122</v>
      </c>
      <c r="B5409" s="2" t="s">
        <v>8</v>
      </c>
      <c r="C5409" s="2" t="s">
        <v>9</v>
      </c>
      <c r="D5409" s="2" t="s">
        <v>10</v>
      </c>
      <c r="E5409" s="2" t="s">
        <v>11</v>
      </c>
      <c r="F5409" s="2">
        <v>1999</v>
      </c>
      <c r="G5409" s="2">
        <v>16.52</v>
      </c>
      <c r="I5409" s="2">
        <f t="shared" si="84"/>
        <v>43</v>
      </c>
      <c r="J5409" s="2">
        <f>VLOOKUP(A5409,Urbanizaton!$B$2:$BI$265,I5409)</f>
        <v>59.795999999999999</v>
      </c>
      <c r="K5409" s="2">
        <f>VLOOKUP(A5409,Population!$B$2:$BI$265,I5409)</f>
        <v>12398691</v>
      </c>
      <c r="L5409" s="2" t="str">
        <f>VLOOKUP(A5409,Region!$C$1:$G$241,5)</f>
        <v>South America</v>
      </c>
    </row>
    <row r="5410" spans="1:12" x14ac:dyDescent="0.55000000000000004">
      <c r="A5410" s="2" t="s">
        <v>122</v>
      </c>
      <c r="B5410" s="2" t="s">
        <v>8</v>
      </c>
      <c r="C5410" s="2" t="s">
        <v>9</v>
      </c>
      <c r="D5410" s="2" t="s">
        <v>17</v>
      </c>
      <c r="E5410" s="2" t="s">
        <v>11</v>
      </c>
      <c r="F5410" s="2">
        <v>1999</v>
      </c>
      <c r="G5410" s="2">
        <v>1.33</v>
      </c>
      <c r="I5410" s="2">
        <f t="shared" si="84"/>
        <v>43</v>
      </c>
      <c r="J5410" s="2">
        <f>VLOOKUP(A5410,Urbanizaton!$B$2:$BI$265,I5410)</f>
        <v>59.795999999999999</v>
      </c>
      <c r="K5410" s="2">
        <f>VLOOKUP(A5410,Population!$B$2:$BI$265,I5410)</f>
        <v>12398691</v>
      </c>
      <c r="L5410" s="2" t="str">
        <f>VLOOKUP(A5410,Region!$C$1:$G$241,5)</f>
        <v>South America</v>
      </c>
    </row>
    <row r="5411" spans="1:12" x14ac:dyDescent="0.55000000000000004">
      <c r="A5411" s="2" t="s">
        <v>122</v>
      </c>
      <c r="B5411" s="2" t="s">
        <v>8</v>
      </c>
      <c r="C5411" s="2" t="s">
        <v>9</v>
      </c>
      <c r="D5411" s="2" t="s">
        <v>10</v>
      </c>
      <c r="E5411" s="2" t="s">
        <v>11</v>
      </c>
      <c r="F5411" s="2">
        <v>2000</v>
      </c>
      <c r="G5411" s="2">
        <v>18.13</v>
      </c>
      <c r="I5411" s="2">
        <f t="shared" si="84"/>
        <v>44</v>
      </c>
      <c r="J5411" s="2">
        <f>VLOOKUP(A5411,Urbanizaton!$B$2:$BI$265,I5411)</f>
        <v>60.298999999999999</v>
      </c>
      <c r="K5411" s="2">
        <f>VLOOKUP(A5411,Population!$B$2:$BI$265,I5411)</f>
        <v>12628596</v>
      </c>
      <c r="L5411" s="2" t="str">
        <f>VLOOKUP(A5411,Region!$C$1:$G$241,5)</f>
        <v>South America</v>
      </c>
    </row>
    <row r="5412" spans="1:12" x14ac:dyDescent="0.55000000000000004">
      <c r="A5412" s="2" t="s">
        <v>122</v>
      </c>
      <c r="B5412" s="2" t="s">
        <v>8</v>
      </c>
      <c r="C5412" s="2" t="s">
        <v>9</v>
      </c>
      <c r="D5412" s="2" t="s">
        <v>17</v>
      </c>
      <c r="E5412" s="2" t="s">
        <v>11</v>
      </c>
      <c r="F5412" s="2">
        <v>2000</v>
      </c>
      <c r="G5412" s="2">
        <v>1.44</v>
      </c>
      <c r="I5412" s="2">
        <f t="shared" si="84"/>
        <v>44</v>
      </c>
      <c r="J5412" s="2">
        <f>VLOOKUP(A5412,Urbanizaton!$B$2:$BI$265,I5412)</f>
        <v>60.298999999999999</v>
      </c>
      <c r="K5412" s="2">
        <f>VLOOKUP(A5412,Population!$B$2:$BI$265,I5412)</f>
        <v>12628596</v>
      </c>
      <c r="L5412" s="2" t="str">
        <f>VLOOKUP(A5412,Region!$C$1:$G$241,5)</f>
        <v>South America</v>
      </c>
    </row>
    <row r="5413" spans="1:12" x14ac:dyDescent="0.55000000000000004">
      <c r="A5413" s="2" t="s">
        <v>122</v>
      </c>
      <c r="B5413" s="2" t="s">
        <v>8</v>
      </c>
      <c r="C5413" s="2" t="s">
        <v>9</v>
      </c>
      <c r="D5413" s="2" t="s">
        <v>10</v>
      </c>
      <c r="E5413" s="2" t="s">
        <v>11</v>
      </c>
      <c r="F5413" s="2">
        <v>2001</v>
      </c>
      <c r="G5413" s="2">
        <v>19.28</v>
      </c>
      <c r="I5413" s="2">
        <f t="shared" si="84"/>
        <v>45</v>
      </c>
      <c r="J5413" s="2">
        <f>VLOOKUP(A5413,Urbanizaton!$B$2:$BI$265,I5413)</f>
        <v>60.798999999999999</v>
      </c>
      <c r="K5413" s="2">
        <f>VLOOKUP(A5413,Population!$B$2:$BI$265,I5413)</f>
        <v>12852755</v>
      </c>
      <c r="L5413" s="2" t="str">
        <f>VLOOKUP(A5413,Region!$C$1:$G$241,5)</f>
        <v>South America</v>
      </c>
    </row>
    <row r="5414" spans="1:12" x14ac:dyDescent="0.55000000000000004">
      <c r="A5414" s="2" t="s">
        <v>122</v>
      </c>
      <c r="B5414" s="2" t="s">
        <v>8</v>
      </c>
      <c r="C5414" s="2" t="s">
        <v>9</v>
      </c>
      <c r="D5414" s="2" t="s">
        <v>17</v>
      </c>
      <c r="E5414" s="2" t="s">
        <v>11</v>
      </c>
      <c r="F5414" s="2">
        <v>2001</v>
      </c>
      <c r="G5414" s="2">
        <v>1.5</v>
      </c>
      <c r="I5414" s="2">
        <f t="shared" si="84"/>
        <v>45</v>
      </c>
      <c r="J5414" s="2">
        <f>VLOOKUP(A5414,Urbanizaton!$B$2:$BI$265,I5414)</f>
        <v>60.798999999999999</v>
      </c>
      <c r="K5414" s="2">
        <f>VLOOKUP(A5414,Population!$B$2:$BI$265,I5414)</f>
        <v>12852755</v>
      </c>
      <c r="L5414" s="2" t="str">
        <f>VLOOKUP(A5414,Region!$C$1:$G$241,5)</f>
        <v>South America</v>
      </c>
    </row>
    <row r="5415" spans="1:12" x14ac:dyDescent="0.55000000000000004">
      <c r="A5415" s="2" t="s">
        <v>122</v>
      </c>
      <c r="B5415" s="2" t="s">
        <v>8</v>
      </c>
      <c r="C5415" s="2" t="s">
        <v>9</v>
      </c>
      <c r="D5415" s="2" t="s">
        <v>10</v>
      </c>
      <c r="E5415" s="2" t="s">
        <v>11</v>
      </c>
      <c r="F5415" s="2">
        <v>2002</v>
      </c>
      <c r="G5415" s="2">
        <v>19.8</v>
      </c>
      <c r="I5415" s="2">
        <f t="shared" si="84"/>
        <v>46</v>
      </c>
      <c r="J5415" s="2">
        <f>VLOOKUP(A5415,Urbanizaton!$B$2:$BI$265,I5415)</f>
        <v>61.118000000000002</v>
      </c>
      <c r="K5415" s="2">
        <f>VLOOKUP(A5415,Population!$B$2:$BI$265,I5415)</f>
        <v>13072060</v>
      </c>
      <c r="L5415" s="2" t="str">
        <f>VLOOKUP(A5415,Region!$C$1:$G$241,5)</f>
        <v>South America</v>
      </c>
    </row>
    <row r="5416" spans="1:12" x14ac:dyDescent="0.55000000000000004">
      <c r="A5416" s="2" t="s">
        <v>122</v>
      </c>
      <c r="B5416" s="2" t="s">
        <v>8</v>
      </c>
      <c r="C5416" s="2" t="s">
        <v>9</v>
      </c>
      <c r="D5416" s="2" t="s">
        <v>17</v>
      </c>
      <c r="E5416" s="2" t="s">
        <v>11</v>
      </c>
      <c r="F5416" s="2">
        <v>2002</v>
      </c>
      <c r="G5416" s="2">
        <v>1.51</v>
      </c>
      <c r="I5416" s="2">
        <f t="shared" si="84"/>
        <v>46</v>
      </c>
      <c r="J5416" s="2">
        <f>VLOOKUP(A5416,Urbanizaton!$B$2:$BI$265,I5416)</f>
        <v>61.118000000000002</v>
      </c>
      <c r="K5416" s="2">
        <f>VLOOKUP(A5416,Population!$B$2:$BI$265,I5416)</f>
        <v>13072060</v>
      </c>
      <c r="L5416" s="2" t="str">
        <f>VLOOKUP(A5416,Region!$C$1:$G$241,5)</f>
        <v>South America</v>
      </c>
    </row>
    <row r="5417" spans="1:12" x14ac:dyDescent="0.55000000000000004">
      <c r="A5417" s="2" t="s">
        <v>122</v>
      </c>
      <c r="B5417" s="2" t="s">
        <v>8</v>
      </c>
      <c r="C5417" s="2" t="s">
        <v>9</v>
      </c>
      <c r="D5417" s="2" t="s">
        <v>10</v>
      </c>
      <c r="E5417" s="2" t="s">
        <v>11</v>
      </c>
      <c r="F5417" s="2">
        <v>2003</v>
      </c>
      <c r="G5417" s="2">
        <v>19.59</v>
      </c>
      <c r="I5417" s="2">
        <f t="shared" si="84"/>
        <v>47</v>
      </c>
      <c r="J5417" s="2">
        <f>VLOOKUP(A5417,Urbanizaton!$B$2:$BI$265,I5417)</f>
        <v>61.316000000000003</v>
      </c>
      <c r="K5417" s="2">
        <f>VLOOKUP(A5417,Population!$B$2:$BI$265,I5417)</f>
        <v>13289601</v>
      </c>
      <c r="L5417" s="2" t="str">
        <f>VLOOKUP(A5417,Region!$C$1:$G$241,5)</f>
        <v>South America</v>
      </c>
    </row>
    <row r="5418" spans="1:12" x14ac:dyDescent="0.55000000000000004">
      <c r="A5418" s="2" t="s">
        <v>122</v>
      </c>
      <c r="B5418" s="2" t="s">
        <v>8</v>
      </c>
      <c r="C5418" s="2" t="s">
        <v>9</v>
      </c>
      <c r="D5418" s="2" t="s">
        <v>17</v>
      </c>
      <c r="E5418" s="2" t="s">
        <v>11</v>
      </c>
      <c r="F5418" s="2">
        <v>2003</v>
      </c>
      <c r="G5418" s="2">
        <v>1.47</v>
      </c>
      <c r="I5418" s="2">
        <f t="shared" si="84"/>
        <v>47</v>
      </c>
      <c r="J5418" s="2">
        <f>VLOOKUP(A5418,Urbanizaton!$B$2:$BI$265,I5418)</f>
        <v>61.316000000000003</v>
      </c>
      <c r="K5418" s="2">
        <f>VLOOKUP(A5418,Population!$B$2:$BI$265,I5418)</f>
        <v>13289601</v>
      </c>
      <c r="L5418" s="2" t="str">
        <f>VLOOKUP(A5418,Region!$C$1:$G$241,5)</f>
        <v>South America</v>
      </c>
    </row>
    <row r="5419" spans="1:12" x14ac:dyDescent="0.55000000000000004">
      <c r="A5419" s="2" t="s">
        <v>122</v>
      </c>
      <c r="B5419" s="2" t="s">
        <v>8</v>
      </c>
      <c r="C5419" s="2" t="s">
        <v>9</v>
      </c>
      <c r="D5419" s="2" t="s">
        <v>10</v>
      </c>
      <c r="E5419" s="2" t="s">
        <v>11</v>
      </c>
      <c r="F5419" s="2">
        <v>2004</v>
      </c>
      <c r="G5419" s="2">
        <v>22.21</v>
      </c>
      <c r="I5419" s="2">
        <f t="shared" si="84"/>
        <v>48</v>
      </c>
      <c r="J5419" s="2">
        <f>VLOOKUP(A5419,Urbanizaton!$B$2:$BI$265,I5419)</f>
        <v>61.514000000000003</v>
      </c>
      <c r="K5419" s="2">
        <f>VLOOKUP(A5419,Population!$B$2:$BI$265,I5419)</f>
        <v>13509647</v>
      </c>
      <c r="L5419" s="2" t="str">
        <f>VLOOKUP(A5419,Region!$C$1:$G$241,5)</f>
        <v>South America</v>
      </c>
    </row>
    <row r="5420" spans="1:12" x14ac:dyDescent="0.55000000000000004">
      <c r="A5420" s="2" t="s">
        <v>122</v>
      </c>
      <c r="B5420" s="2" t="s">
        <v>8</v>
      </c>
      <c r="C5420" s="2" t="s">
        <v>9</v>
      </c>
      <c r="D5420" s="2" t="s">
        <v>17</v>
      </c>
      <c r="E5420" s="2" t="s">
        <v>11</v>
      </c>
      <c r="F5420" s="2">
        <v>2004</v>
      </c>
      <c r="G5420" s="2">
        <v>1.64</v>
      </c>
      <c r="I5420" s="2">
        <f t="shared" si="84"/>
        <v>48</v>
      </c>
      <c r="J5420" s="2">
        <f>VLOOKUP(A5420,Urbanizaton!$B$2:$BI$265,I5420)</f>
        <v>61.514000000000003</v>
      </c>
      <c r="K5420" s="2">
        <f>VLOOKUP(A5420,Population!$B$2:$BI$265,I5420)</f>
        <v>13509647</v>
      </c>
      <c r="L5420" s="2" t="str">
        <f>VLOOKUP(A5420,Region!$C$1:$G$241,5)</f>
        <v>South America</v>
      </c>
    </row>
    <row r="5421" spans="1:12" x14ac:dyDescent="0.55000000000000004">
      <c r="A5421" s="2" t="s">
        <v>122</v>
      </c>
      <c r="B5421" s="2" t="s">
        <v>8</v>
      </c>
      <c r="C5421" s="2" t="s">
        <v>9</v>
      </c>
      <c r="D5421" s="2" t="s">
        <v>10</v>
      </c>
      <c r="E5421" s="2" t="s">
        <v>11</v>
      </c>
      <c r="F5421" s="2">
        <v>2005</v>
      </c>
      <c r="G5421" s="2">
        <v>23.92</v>
      </c>
      <c r="I5421" s="2">
        <f t="shared" si="84"/>
        <v>49</v>
      </c>
      <c r="J5421" s="2">
        <f>VLOOKUP(A5421,Urbanizaton!$B$2:$BI$265,I5421)</f>
        <v>61.710999999999999</v>
      </c>
      <c r="K5421" s="2">
        <f>VLOOKUP(A5421,Population!$B$2:$BI$265,I5421)</f>
        <v>13735233</v>
      </c>
      <c r="L5421" s="2" t="str">
        <f>VLOOKUP(A5421,Region!$C$1:$G$241,5)</f>
        <v>South America</v>
      </c>
    </row>
    <row r="5422" spans="1:12" x14ac:dyDescent="0.55000000000000004">
      <c r="A5422" s="2" t="s">
        <v>122</v>
      </c>
      <c r="B5422" s="2" t="s">
        <v>8</v>
      </c>
      <c r="C5422" s="2" t="s">
        <v>9</v>
      </c>
      <c r="D5422" s="2" t="s">
        <v>17</v>
      </c>
      <c r="E5422" s="2" t="s">
        <v>11</v>
      </c>
      <c r="F5422" s="2">
        <v>2005</v>
      </c>
      <c r="G5422" s="2">
        <v>1.74</v>
      </c>
      <c r="I5422" s="2">
        <f t="shared" si="84"/>
        <v>49</v>
      </c>
      <c r="J5422" s="2">
        <f>VLOOKUP(A5422,Urbanizaton!$B$2:$BI$265,I5422)</f>
        <v>61.710999999999999</v>
      </c>
      <c r="K5422" s="2">
        <f>VLOOKUP(A5422,Population!$B$2:$BI$265,I5422)</f>
        <v>13735233</v>
      </c>
      <c r="L5422" s="2" t="str">
        <f>VLOOKUP(A5422,Region!$C$1:$G$241,5)</f>
        <v>South America</v>
      </c>
    </row>
    <row r="5423" spans="1:12" x14ac:dyDescent="0.55000000000000004">
      <c r="A5423" s="2" t="s">
        <v>122</v>
      </c>
      <c r="B5423" s="2" t="s">
        <v>8</v>
      </c>
      <c r="C5423" s="2" t="s">
        <v>9</v>
      </c>
      <c r="D5423" s="2" t="s">
        <v>10</v>
      </c>
      <c r="E5423" s="2" t="s">
        <v>11</v>
      </c>
      <c r="F5423" s="2">
        <v>2006</v>
      </c>
      <c r="G5423" s="2">
        <v>25.42</v>
      </c>
      <c r="I5423" s="2">
        <f t="shared" si="84"/>
        <v>50</v>
      </c>
      <c r="J5423" s="2">
        <f>VLOOKUP(A5423,Urbanizaton!$B$2:$BI$265,I5423)</f>
        <v>61.906999999999996</v>
      </c>
      <c r="K5423" s="2">
        <f>VLOOKUP(A5423,Population!$B$2:$BI$265,I5423)</f>
        <v>13967480</v>
      </c>
      <c r="L5423" s="2" t="str">
        <f>VLOOKUP(A5423,Region!$C$1:$G$241,5)</f>
        <v>South America</v>
      </c>
    </row>
    <row r="5424" spans="1:12" x14ac:dyDescent="0.55000000000000004">
      <c r="A5424" s="2" t="s">
        <v>122</v>
      </c>
      <c r="B5424" s="2" t="s">
        <v>8</v>
      </c>
      <c r="C5424" s="2" t="s">
        <v>9</v>
      </c>
      <c r="D5424" s="2" t="s">
        <v>17</v>
      </c>
      <c r="E5424" s="2" t="s">
        <v>11</v>
      </c>
      <c r="F5424" s="2">
        <v>2006</v>
      </c>
      <c r="G5424" s="2">
        <v>1.82</v>
      </c>
      <c r="I5424" s="2">
        <f t="shared" si="84"/>
        <v>50</v>
      </c>
      <c r="J5424" s="2">
        <f>VLOOKUP(A5424,Urbanizaton!$B$2:$BI$265,I5424)</f>
        <v>61.906999999999996</v>
      </c>
      <c r="K5424" s="2">
        <f>VLOOKUP(A5424,Population!$B$2:$BI$265,I5424)</f>
        <v>13967480</v>
      </c>
      <c r="L5424" s="2" t="str">
        <f>VLOOKUP(A5424,Region!$C$1:$G$241,5)</f>
        <v>South America</v>
      </c>
    </row>
    <row r="5425" spans="1:12" x14ac:dyDescent="0.55000000000000004">
      <c r="A5425" s="2" t="s">
        <v>122</v>
      </c>
      <c r="B5425" s="2" t="s">
        <v>8</v>
      </c>
      <c r="C5425" s="2" t="s">
        <v>9</v>
      </c>
      <c r="D5425" s="2" t="s">
        <v>10</v>
      </c>
      <c r="E5425" s="2" t="s">
        <v>11</v>
      </c>
      <c r="F5425" s="2">
        <v>2007</v>
      </c>
      <c r="G5425" s="2">
        <v>26.09</v>
      </c>
      <c r="I5425" s="2">
        <f t="shared" si="84"/>
        <v>51</v>
      </c>
      <c r="J5425" s="2">
        <f>VLOOKUP(A5425,Urbanizaton!$B$2:$BI$265,I5425)</f>
        <v>62.103999999999999</v>
      </c>
      <c r="K5425" s="2">
        <f>VLOOKUP(A5425,Population!$B$2:$BI$265,I5425)</f>
        <v>14205453</v>
      </c>
      <c r="L5425" s="2" t="str">
        <f>VLOOKUP(A5425,Region!$C$1:$G$241,5)</f>
        <v>South America</v>
      </c>
    </row>
    <row r="5426" spans="1:12" x14ac:dyDescent="0.55000000000000004">
      <c r="A5426" s="2" t="s">
        <v>122</v>
      </c>
      <c r="B5426" s="2" t="s">
        <v>8</v>
      </c>
      <c r="C5426" s="2" t="s">
        <v>9</v>
      </c>
      <c r="D5426" s="2" t="s">
        <v>17</v>
      </c>
      <c r="E5426" s="2" t="s">
        <v>11</v>
      </c>
      <c r="F5426" s="2">
        <v>2007</v>
      </c>
      <c r="G5426" s="2">
        <v>1.84</v>
      </c>
      <c r="I5426" s="2">
        <f t="shared" si="84"/>
        <v>51</v>
      </c>
      <c r="J5426" s="2">
        <f>VLOOKUP(A5426,Urbanizaton!$B$2:$BI$265,I5426)</f>
        <v>62.103999999999999</v>
      </c>
      <c r="K5426" s="2">
        <f>VLOOKUP(A5426,Population!$B$2:$BI$265,I5426)</f>
        <v>14205453</v>
      </c>
      <c r="L5426" s="2" t="str">
        <f>VLOOKUP(A5426,Region!$C$1:$G$241,5)</f>
        <v>South America</v>
      </c>
    </row>
    <row r="5427" spans="1:12" x14ac:dyDescent="0.55000000000000004">
      <c r="A5427" s="2" t="s">
        <v>122</v>
      </c>
      <c r="B5427" s="2" t="s">
        <v>8</v>
      </c>
      <c r="C5427" s="2" t="s">
        <v>9</v>
      </c>
      <c r="D5427" s="2" t="s">
        <v>10</v>
      </c>
      <c r="E5427" s="2" t="s">
        <v>11</v>
      </c>
      <c r="F5427" s="2">
        <v>2008</v>
      </c>
      <c r="G5427" s="2">
        <v>26.15</v>
      </c>
      <c r="I5427" s="2">
        <f t="shared" si="84"/>
        <v>52</v>
      </c>
      <c r="J5427" s="2">
        <f>VLOOKUP(A5427,Urbanizaton!$B$2:$BI$265,I5427)</f>
        <v>62.3</v>
      </c>
      <c r="K5427" s="2">
        <f>VLOOKUP(A5427,Population!$B$2:$BI$265,I5427)</f>
        <v>14447562</v>
      </c>
      <c r="L5427" s="2" t="str">
        <f>VLOOKUP(A5427,Region!$C$1:$G$241,5)</f>
        <v>South America</v>
      </c>
    </row>
    <row r="5428" spans="1:12" x14ac:dyDescent="0.55000000000000004">
      <c r="A5428" s="2" t="s">
        <v>122</v>
      </c>
      <c r="B5428" s="2" t="s">
        <v>8</v>
      </c>
      <c r="C5428" s="2" t="s">
        <v>9</v>
      </c>
      <c r="D5428" s="2" t="s">
        <v>17</v>
      </c>
      <c r="E5428" s="2" t="s">
        <v>11</v>
      </c>
      <c r="F5428" s="2">
        <v>2008</v>
      </c>
      <c r="G5428" s="2">
        <v>1.81</v>
      </c>
      <c r="I5428" s="2">
        <f t="shared" si="84"/>
        <v>52</v>
      </c>
      <c r="J5428" s="2">
        <f>VLOOKUP(A5428,Urbanizaton!$B$2:$BI$265,I5428)</f>
        <v>62.3</v>
      </c>
      <c r="K5428" s="2">
        <f>VLOOKUP(A5428,Population!$B$2:$BI$265,I5428)</f>
        <v>14447562</v>
      </c>
      <c r="L5428" s="2" t="str">
        <f>VLOOKUP(A5428,Region!$C$1:$G$241,5)</f>
        <v>South America</v>
      </c>
    </row>
    <row r="5429" spans="1:12" x14ac:dyDescent="0.55000000000000004">
      <c r="A5429" s="2" t="s">
        <v>122</v>
      </c>
      <c r="B5429" s="2" t="s">
        <v>8</v>
      </c>
      <c r="C5429" s="2" t="s">
        <v>9</v>
      </c>
      <c r="D5429" s="2" t="s">
        <v>10</v>
      </c>
      <c r="E5429" s="2" t="s">
        <v>11</v>
      </c>
      <c r="F5429" s="2">
        <v>2009</v>
      </c>
      <c r="G5429" s="2">
        <v>28.77</v>
      </c>
      <c r="I5429" s="2">
        <f t="shared" si="84"/>
        <v>53</v>
      </c>
      <c r="J5429" s="2">
        <f>VLOOKUP(A5429,Urbanizaton!$B$2:$BI$265,I5429)</f>
        <v>62.494999999999997</v>
      </c>
      <c r="K5429" s="2">
        <f>VLOOKUP(A5429,Population!$B$2:$BI$265,I5429)</f>
        <v>14691275</v>
      </c>
      <c r="L5429" s="2" t="str">
        <f>VLOOKUP(A5429,Region!$C$1:$G$241,5)</f>
        <v>South America</v>
      </c>
    </row>
    <row r="5430" spans="1:12" x14ac:dyDescent="0.55000000000000004">
      <c r="A5430" s="2" t="s">
        <v>122</v>
      </c>
      <c r="B5430" s="2" t="s">
        <v>8</v>
      </c>
      <c r="C5430" s="2" t="s">
        <v>9</v>
      </c>
      <c r="D5430" s="2" t="s">
        <v>17</v>
      </c>
      <c r="E5430" s="2" t="s">
        <v>11</v>
      </c>
      <c r="F5430" s="2">
        <v>2009</v>
      </c>
      <c r="G5430" s="2">
        <v>1.96</v>
      </c>
      <c r="I5430" s="2">
        <f t="shared" si="84"/>
        <v>53</v>
      </c>
      <c r="J5430" s="2">
        <f>VLOOKUP(A5430,Urbanizaton!$B$2:$BI$265,I5430)</f>
        <v>62.494999999999997</v>
      </c>
      <c r="K5430" s="2">
        <f>VLOOKUP(A5430,Population!$B$2:$BI$265,I5430)</f>
        <v>14691275</v>
      </c>
      <c r="L5430" s="2" t="str">
        <f>VLOOKUP(A5430,Region!$C$1:$G$241,5)</f>
        <v>South America</v>
      </c>
    </row>
    <row r="5431" spans="1:12" x14ac:dyDescent="0.55000000000000004">
      <c r="A5431" s="2" t="s">
        <v>122</v>
      </c>
      <c r="B5431" s="2" t="s">
        <v>8</v>
      </c>
      <c r="C5431" s="2" t="s">
        <v>9</v>
      </c>
      <c r="D5431" s="2" t="s">
        <v>10</v>
      </c>
      <c r="E5431" s="2" t="s">
        <v>11</v>
      </c>
      <c r="F5431" s="2">
        <v>2010</v>
      </c>
      <c r="G5431" s="2">
        <v>32.049999999999997</v>
      </c>
      <c r="I5431" s="2">
        <f t="shared" si="84"/>
        <v>54</v>
      </c>
      <c r="J5431" s="2">
        <f>VLOOKUP(A5431,Urbanizaton!$B$2:$BI$265,I5431)</f>
        <v>62.69</v>
      </c>
      <c r="K5431" s="2">
        <f>VLOOKUP(A5431,Population!$B$2:$BI$265,I5431)</f>
        <v>14934690</v>
      </c>
      <c r="L5431" s="2" t="str">
        <f>VLOOKUP(A5431,Region!$C$1:$G$241,5)</f>
        <v>South America</v>
      </c>
    </row>
    <row r="5432" spans="1:12" x14ac:dyDescent="0.55000000000000004">
      <c r="A5432" s="2" t="s">
        <v>122</v>
      </c>
      <c r="B5432" s="2" t="s">
        <v>8</v>
      </c>
      <c r="C5432" s="2" t="s">
        <v>9</v>
      </c>
      <c r="D5432" s="2" t="s">
        <v>17</v>
      </c>
      <c r="E5432" s="2" t="s">
        <v>11</v>
      </c>
      <c r="F5432" s="2">
        <v>2010</v>
      </c>
      <c r="G5432" s="2">
        <v>2.15</v>
      </c>
      <c r="I5432" s="2">
        <f t="shared" si="84"/>
        <v>54</v>
      </c>
      <c r="J5432" s="2">
        <f>VLOOKUP(A5432,Urbanizaton!$B$2:$BI$265,I5432)</f>
        <v>62.69</v>
      </c>
      <c r="K5432" s="2">
        <f>VLOOKUP(A5432,Population!$B$2:$BI$265,I5432)</f>
        <v>14934690</v>
      </c>
      <c r="L5432" s="2" t="str">
        <f>VLOOKUP(A5432,Region!$C$1:$G$241,5)</f>
        <v>South America</v>
      </c>
    </row>
    <row r="5433" spans="1:12" x14ac:dyDescent="0.55000000000000004">
      <c r="A5433" s="2" t="s">
        <v>122</v>
      </c>
      <c r="B5433" s="2" t="s">
        <v>8</v>
      </c>
      <c r="C5433" s="2" t="s">
        <v>9</v>
      </c>
      <c r="D5433" s="2" t="s">
        <v>10</v>
      </c>
      <c r="E5433" s="2" t="s">
        <v>11</v>
      </c>
      <c r="F5433" s="2">
        <v>2011</v>
      </c>
      <c r="G5433" s="2">
        <v>32.840000000000003</v>
      </c>
      <c r="I5433" s="2">
        <f t="shared" si="84"/>
        <v>55</v>
      </c>
      <c r="J5433" s="2">
        <f>VLOOKUP(A5433,Urbanizaton!$B$2:$BI$265,I5433)</f>
        <v>62.884999999999998</v>
      </c>
      <c r="K5433" s="2">
        <f>VLOOKUP(A5433,Population!$B$2:$BI$265,I5433)</f>
        <v>15177355</v>
      </c>
      <c r="L5433" s="2" t="str">
        <f>VLOOKUP(A5433,Region!$C$1:$G$241,5)</f>
        <v>South America</v>
      </c>
    </row>
    <row r="5434" spans="1:12" x14ac:dyDescent="0.55000000000000004">
      <c r="A5434" s="2" t="s">
        <v>122</v>
      </c>
      <c r="B5434" s="2" t="s">
        <v>8</v>
      </c>
      <c r="C5434" s="2" t="s">
        <v>9</v>
      </c>
      <c r="D5434" s="2" t="s">
        <v>17</v>
      </c>
      <c r="E5434" s="2" t="s">
        <v>11</v>
      </c>
      <c r="F5434" s="2">
        <v>2011</v>
      </c>
      <c r="G5434" s="2">
        <v>2.16</v>
      </c>
      <c r="I5434" s="2">
        <f t="shared" si="84"/>
        <v>55</v>
      </c>
      <c r="J5434" s="2">
        <f>VLOOKUP(A5434,Urbanizaton!$B$2:$BI$265,I5434)</f>
        <v>62.884999999999998</v>
      </c>
      <c r="K5434" s="2">
        <f>VLOOKUP(A5434,Population!$B$2:$BI$265,I5434)</f>
        <v>15177355</v>
      </c>
      <c r="L5434" s="2" t="str">
        <f>VLOOKUP(A5434,Region!$C$1:$G$241,5)</f>
        <v>South America</v>
      </c>
    </row>
    <row r="5435" spans="1:12" x14ac:dyDescent="0.55000000000000004">
      <c r="A5435" s="2" t="s">
        <v>122</v>
      </c>
      <c r="B5435" s="2" t="s">
        <v>8</v>
      </c>
      <c r="C5435" s="2" t="s">
        <v>9</v>
      </c>
      <c r="D5435" s="2" t="s">
        <v>10</v>
      </c>
      <c r="E5435" s="2" t="s">
        <v>11</v>
      </c>
      <c r="F5435" s="2">
        <v>2012</v>
      </c>
      <c r="G5435" s="2">
        <v>34.19</v>
      </c>
      <c r="I5435" s="2">
        <f t="shared" si="84"/>
        <v>56</v>
      </c>
      <c r="J5435" s="2">
        <f>VLOOKUP(A5435,Urbanizaton!$B$2:$BI$265,I5435)</f>
        <v>63.088000000000001</v>
      </c>
      <c r="K5435" s="2">
        <f>VLOOKUP(A5435,Population!$B$2:$BI$265,I5435)</f>
        <v>15419666</v>
      </c>
      <c r="L5435" s="2" t="str">
        <f>VLOOKUP(A5435,Region!$C$1:$G$241,5)</f>
        <v>South America</v>
      </c>
    </row>
    <row r="5436" spans="1:12" x14ac:dyDescent="0.55000000000000004">
      <c r="A5436" s="2" t="s">
        <v>122</v>
      </c>
      <c r="B5436" s="2" t="s">
        <v>8</v>
      </c>
      <c r="C5436" s="2" t="s">
        <v>9</v>
      </c>
      <c r="D5436" s="2" t="s">
        <v>17</v>
      </c>
      <c r="E5436" s="2" t="s">
        <v>11</v>
      </c>
      <c r="F5436" s="2">
        <v>2012</v>
      </c>
      <c r="G5436" s="2">
        <v>2.2200000000000002</v>
      </c>
      <c r="I5436" s="2">
        <f t="shared" si="84"/>
        <v>56</v>
      </c>
      <c r="J5436" s="2">
        <f>VLOOKUP(A5436,Urbanizaton!$B$2:$BI$265,I5436)</f>
        <v>63.088000000000001</v>
      </c>
      <c r="K5436" s="2">
        <f>VLOOKUP(A5436,Population!$B$2:$BI$265,I5436)</f>
        <v>15419666</v>
      </c>
      <c r="L5436" s="2" t="str">
        <f>VLOOKUP(A5436,Region!$C$1:$G$241,5)</f>
        <v>South America</v>
      </c>
    </row>
    <row r="5437" spans="1:12" x14ac:dyDescent="0.55000000000000004">
      <c r="A5437" s="2" t="s">
        <v>122</v>
      </c>
      <c r="B5437" s="2" t="s">
        <v>8</v>
      </c>
      <c r="C5437" s="2" t="s">
        <v>9</v>
      </c>
      <c r="D5437" s="2" t="s">
        <v>10</v>
      </c>
      <c r="E5437" s="2" t="s">
        <v>11</v>
      </c>
      <c r="F5437" s="2">
        <v>2013</v>
      </c>
      <c r="G5437" s="2">
        <v>35.869999999999997</v>
      </c>
      <c r="I5437" s="2">
        <f t="shared" si="84"/>
        <v>57</v>
      </c>
      <c r="J5437" s="2">
        <f>VLOOKUP(A5437,Urbanizaton!$B$2:$BI$265,I5437)</f>
        <v>63.298000000000002</v>
      </c>
      <c r="K5437" s="2">
        <f>VLOOKUP(A5437,Population!$B$2:$BI$265,I5437)</f>
        <v>15661547</v>
      </c>
      <c r="L5437" s="2" t="str">
        <f>VLOOKUP(A5437,Region!$C$1:$G$241,5)</f>
        <v>South America</v>
      </c>
    </row>
    <row r="5438" spans="1:12" x14ac:dyDescent="0.55000000000000004">
      <c r="A5438" s="2" t="s">
        <v>122</v>
      </c>
      <c r="B5438" s="2" t="s">
        <v>8</v>
      </c>
      <c r="C5438" s="2" t="s">
        <v>9</v>
      </c>
      <c r="D5438" s="2" t="s">
        <v>17</v>
      </c>
      <c r="E5438" s="2" t="s">
        <v>11</v>
      </c>
      <c r="F5438" s="2">
        <v>2013</v>
      </c>
      <c r="G5438" s="2">
        <v>2.29</v>
      </c>
      <c r="I5438" s="2">
        <f t="shared" si="84"/>
        <v>57</v>
      </c>
      <c r="J5438" s="2">
        <f>VLOOKUP(A5438,Urbanizaton!$B$2:$BI$265,I5438)</f>
        <v>63.298000000000002</v>
      </c>
      <c r="K5438" s="2">
        <f>VLOOKUP(A5438,Population!$B$2:$BI$265,I5438)</f>
        <v>15661547</v>
      </c>
      <c r="L5438" s="2" t="str">
        <f>VLOOKUP(A5438,Region!$C$1:$G$241,5)</f>
        <v>South America</v>
      </c>
    </row>
    <row r="5439" spans="1:12" x14ac:dyDescent="0.55000000000000004">
      <c r="A5439" s="2" t="s">
        <v>122</v>
      </c>
      <c r="B5439" s="2" t="s">
        <v>8</v>
      </c>
      <c r="C5439" s="2" t="s">
        <v>9</v>
      </c>
      <c r="D5439" s="2" t="s">
        <v>10</v>
      </c>
      <c r="E5439" s="2" t="s">
        <v>11</v>
      </c>
      <c r="F5439" s="2">
        <v>2014</v>
      </c>
      <c r="G5439" s="2">
        <v>38.729999999999997</v>
      </c>
      <c r="I5439" s="2">
        <f t="shared" si="84"/>
        <v>58</v>
      </c>
      <c r="J5439" s="2">
        <f>VLOOKUP(A5439,Urbanizaton!$B$2:$BI$265,I5439)</f>
        <v>63.515999999999998</v>
      </c>
      <c r="K5439" s="2">
        <f>VLOOKUP(A5439,Population!$B$2:$BI$265,I5439)</f>
        <v>15903112</v>
      </c>
      <c r="L5439" s="2" t="str">
        <f>VLOOKUP(A5439,Region!$C$1:$G$241,5)</f>
        <v>South America</v>
      </c>
    </row>
    <row r="5440" spans="1:12" x14ac:dyDescent="0.55000000000000004">
      <c r="A5440" s="2" t="s">
        <v>122</v>
      </c>
      <c r="B5440" s="2" t="s">
        <v>8</v>
      </c>
      <c r="C5440" s="2" t="s">
        <v>9</v>
      </c>
      <c r="D5440" s="2" t="s">
        <v>17</v>
      </c>
      <c r="E5440" s="2" t="s">
        <v>11</v>
      </c>
      <c r="F5440" s="2">
        <v>2014</v>
      </c>
      <c r="G5440" s="2">
        <v>2.44</v>
      </c>
      <c r="I5440" s="2">
        <f t="shared" si="84"/>
        <v>58</v>
      </c>
      <c r="J5440" s="2">
        <f>VLOOKUP(A5440,Urbanizaton!$B$2:$BI$265,I5440)</f>
        <v>63.515999999999998</v>
      </c>
      <c r="K5440" s="2">
        <f>VLOOKUP(A5440,Population!$B$2:$BI$265,I5440)</f>
        <v>15903112</v>
      </c>
      <c r="L5440" s="2" t="str">
        <f>VLOOKUP(A5440,Region!$C$1:$G$241,5)</f>
        <v>South America</v>
      </c>
    </row>
    <row r="5441" spans="1:12" x14ac:dyDescent="0.55000000000000004">
      <c r="A5441" s="2" t="s">
        <v>68</v>
      </c>
      <c r="B5441" s="2" t="s">
        <v>8</v>
      </c>
      <c r="C5441" s="2" t="s">
        <v>9</v>
      </c>
      <c r="D5441" s="2" t="s">
        <v>10</v>
      </c>
      <c r="E5441" s="2" t="s">
        <v>11</v>
      </c>
      <c r="F5441" s="2">
        <v>1971</v>
      </c>
      <c r="G5441" s="2">
        <v>20.04</v>
      </c>
      <c r="I5441" s="2">
        <f t="shared" si="84"/>
        <v>15</v>
      </c>
      <c r="J5441" s="2">
        <f>VLOOKUP(A5441,Urbanizaton!$B$2:$BI$265,I5441)</f>
        <v>41.838000000000001</v>
      </c>
      <c r="K5441" s="2">
        <f>VLOOKUP(A5441,Population!$B$2:$BI$265,I5441)</f>
        <v>35863382</v>
      </c>
      <c r="L5441" s="2" t="str">
        <f>VLOOKUP(A5441,Region!$C$1:$G$241,5)</f>
        <v>Africa</v>
      </c>
    </row>
    <row r="5442" spans="1:12" x14ac:dyDescent="0.55000000000000004">
      <c r="A5442" s="2" t="s">
        <v>68</v>
      </c>
      <c r="B5442" s="2" t="s">
        <v>8</v>
      </c>
      <c r="C5442" s="2" t="s">
        <v>9</v>
      </c>
      <c r="D5442" s="2" t="s">
        <v>17</v>
      </c>
      <c r="E5442" s="2" t="s">
        <v>11</v>
      </c>
      <c r="F5442" s="2">
        <v>1971</v>
      </c>
      <c r="G5442" s="2">
        <v>0.56000000000000005</v>
      </c>
      <c r="I5442" s="2">
        <f t="shared" si="84"/>
        <v>15</v>
      </c>
      <c r="J5442" s="2">
        <f>VLOOKUP(A5442,Urbanizaton!$B$2:$BI$265,I5442)</f>
        <v>41.838000000000001</v>
      </c>
      <c r="K5442" s="2">
        <f>VLOOKUP(A5442,Population!$B$2:$BI$265,I5442)</f>
        <v>35863382</v>
      </c>
      <c r="L5442" s="2" t="str">
        <f>VLOOKUP(A5442,Region!$C$1:$G$241,5)</f>
        <v>Africa</v>
      </c>
    </row>
    <row r="5443" spans="1:12" x14ac:dyDescent="0.55000000000000004">
      <c r="A5443" s="2" t="s">
        <v>68</v>
      </c>
      <c r="B5443" s="2" t="s">
        <v>8</v>
      </c>
      <c r="C5443" s="2" t="s">
        <v>9</v>
      </c>
      <c r="D5443" s="2" t="s">
        <v>10</v>
      </c>
      <c r="E5443" s="2" t="s">
        <v>11</v>
      </c>
      <c r="F5443" s="2">
        <v>1972</v>
      </c>
      <c r="G5443" s="2">
        <v>22.53</v>
      </c>
      <c r="I5443" s="2">
        <f t="shared" ref="I5443:I5506" si="85">IF(F5443=1960,4,F5443-1960+4)</f>
        <v>16</v>
      </c>
      <c r="J5443" s="2">
        <f>VLOOKUP(A5443,Urbanizaton!$B$2:$BI$265,I5443)</f>
        <v>42.2</v>
      </c>
      <c r="K5443" s="2">
        <f>VLOOKUP(A5443,Population!$B$2:$BI$265,I5443)</f>
        <v>36673642</v>
      </c>
      <c r="L5443" s="2" t="str">
        <f>VLOOKUP(A5443,Region!$C$1:$G$241,5)</f>
        <v>Africa</v>
      </c>
    </row>
    <row r="5444" spans="1:12" x14ac:dyDescent="0.55000000000000004">
      <c r="A5444" s="2" t="s">
        <v>68</v>
      </c>
      <c r="B5444" s="2" t="s">
        <v>8</v>
      </c>
      <c r="C5444" s="2" t="s">
        <v>9</v>
      </c>
      <c r="D5444" s="2" t="s">
        <v>17</v>
      </c>
      <c r="E5444" s="2" t="s">
        <v>11</v>
      </c>
      <c r="F5444" s="2">
        <v>1972</v>
      </c>
      <c r="G5444" s="2">
        <v>0.62</v>
      </c>
      <c r="I5444" s="2">
        <f t="shared" si="85"/>
        <v>16</v>
      </c>
      <c r="J5444" s="2">
        <f>VLOOKUP(A5444,Urbanizaton!$B$2:$BI$265,I5444)</f>
        <v>42.2</v>
      </c>
      <c r="K5444" s="2">
        <f>VLOOKUP(A5444,Population!$B$2:$BI$265,I5444)</f>
        <v>36673642</v>
      </c>
      <c r="L5444" s="2" t="str">
        <f>VLOOKUP(A5444,Region!$C$1:$G$241,5)</f>
        <v>Africa</v>
      </c>
    </row>
    <row r="5445" spans="1:12" x14ac:dyDescent="0.55000000000000004">
      <c r="A5445" s="2" t="s">
        <v>68</v>
      </c>
      <c r="B5445" s="2" t="s">
        <v>8</v>
      </c>
      <c r="C5445" s="2" t="s">
        <v>9</v>
      </c>
      <c r="D5445" s="2" t="s">
        <v>10</v>
      </c>
      <c r="E5445" s="2" t="s">
        <v>11</v>
      </c>
      <c r="F5445" s="2">
        <v>1973</v>
      </c>
      <c r="G5445" s="2">
        <v>20.69</v>
      </c>
      <c r="I5445" s="2">
        <f t="shared" si="85"/>
        <v>17</v>
      </c>
      <c r="J5445" s="2">
        <f>VLOOKUP(A5445,Urbanizaton!$B$2:$BI$265,I5445)</f>
        <v>42.563000000000002</v>
      </c>
      <c r="K5445" s="2">
        <f>VLOOKUP(A5445,Population!$B$2:$BI$265,I5445)</f>
        <v>37488067</v>
      </c>
      <c r="L5445" s="2" t="str">
        <f>VLOOKUP(A5445,Region!$C$1:$G$241,5)</f>
        <v>Africa</v>
      </c>
    </row>
    <row r="5446" spans="1:12" x14ac:dyDescent="0.55000000000000004">
      <c r="A5446" s="2" t="s">
        <v>68</v>
      </c>
      <c r="B5446" s="2" t="s">
        <v>8</v>
      </c>
      <c r="C5446" s="2" t="s">
        <v>9</v>
      </c>
      <c r="D5446" s="2" t="s">
        <v>17</v>
      </c>
      <c r="E5446" s="2" t="s">
        <v>11</v>
      </c>
      <c r="F5446" s="2">
        <v>1973</v>
      </c>
      <c r="G5446" s="2">
        <v>0.56000000000000005</v>
      </c>
      <c r="I5446" s="2">
        <f t="shared" si="85"/>
        <v>17</v>
      </c>
      <c r="J5446" s="2">
        <f>VLOOKUP(A5446,Urbanizaton!$B$2:$BI$265,I5446)</f>
        <v>42.563000000000002</v>
      </c>
      <c r="K5446" s="2">
        <f>VLOOKUP(A5446,Population!$B$2:$BI$265,I5446)</f>
        <v>37488067</v>
      </c>
      <c r="L5446" s="2" t="str">
        <f>VLOOKUP(A5446,Region!$C$1:$G$241,5)</f>
        <v>Africa</v>
      </c>
    </row>
    <row r="5447" spans="1:12" x14ac:dyDescent="0.55000000000000004">
      <c r="A5447" s="2" t="s">
        <v>68</v>
      </c>
      <c r="B5447" s="2" t="s">
        <v>8</v>
      </c>
      <c r="C5447" s="2" t="s">
        <v>9</v>
      </c>
      <c r="D5447" s="2" t="s">
        <v>10</v>
      </c>
      <c r="E5447" s="2" t="s">
        <v>11</v>
      </c>
      <c r="F5447" s="2">
        <v>1974</v>
      </c>
      <c r="G5447" s="2">
        <v>23.42</v>
      </c>
      <c r="I5447" s="2">
        <f t="shared" si="85"/>
        <v>18</v>
      </c>
      <c r="J5447" s="2">
        <f>VLOOKUP(A5447,Urbanizaton!$B$2:$BI$265,I5447)</f>
        <v>42.926000000000002</v>
      </c>
      <c r="K5447" s="2">
        <f>VLOOKUP(A5447,Population!$B$2:$BI$265,I5447)</f>
        <v>38322022</v>
      </c>
      <c r="L5447" s="2" t="str">
        <f>VLOOKUP(A5447,Region!$C$1:$G$241,5)</f>
        <v>Africa</v>
      </c>
    </row>
    <row r="5448" spans="1:12" x14ac:dyDescent="0.55000000000000004">
      <c r="A5448" s="2" t="s">
        <v>68</v>
      </c>
      <c r="B5448" s="2" t="s">
        <v>8</v>
      </c>
      <c r="C5448" s="2" t="s">
        <v>9</v>
      </c>
      <c r="D5448" s="2" t="s">
        <v>17</v>
      </c>
      <c r="E5448" s="2" t="s">
        <v>11</v>
      </c>
      <c r="F5448" s="2">
        <v>1974</v>
      </c>
      <c r="G5448" s="2">
        <v>0.62</v>
      </c>
      <c r="I5448" s="2">
        <f t="shared" si="85"/>
        <v>18</v>
      </c>
      <c r="J5448" s="2">
        <f>VLOOKUP(A5448,Urbanizaton!$B$2:$BI$265,I5448)</f>
        <v>42.926000000000002</v>
      </c>
      <c r="K5448" s="2">
        <f>VLOOKUP(A5448,Population!$B$2:$BI$265,I5448)</f>
        <v>38322022</v>
      </c>
      <c r="L5448" s="2" t="str">
        <f>VLOOKUP(A5448,Region!$C$1:$G$241,5)</f>
        <v>Africa</v>
      </c>
    </row>
    <row r="5449" spans="1:12" x14ac:dyDescent="0.55000000000000004">
      <c r="A5449" s="2" t="s">
        <v>68</v>
      </c>
      <c r="B5449" s="2" t="s">
        <v>8</v>
      </c>
      <c r="C5449" s="2" t="s">
        <v>9</v>
      </c>
      <c r="D5449" s="2" t="s">
        <v>10</v>
      </c>
      <c r="E5449" s="2" t="s">
        <v>11</v>
      </c>
      <c r="F5449" s="2">
        <v>1975</v>
      </c>
      <c r="G5449" s="2">
        <v>25.57</v>
      </c>
      <c r="I5449" s="2">
        <f t="shared" si="85"/>
        <v>19</v>
      </c>
      <c r="J5449" s="2">
        <f>VLOOKUP(A5449,Urbanizaton!$B$2:$BI$265,I5449)</f>
        <v>43.290999999999997</v>
      </c>
      <c r="K5449" s="2">
        <f>VLOOKUP(A5449,Population!$B$2:$BI$265,I5449)</f>
        <v>39187702</v>
      </c>
      <c r="L5449" s="2" t="str">
        <f>VLOOKUP(A5449,Region!$C$1:$G$241,5)</f>
        <v>Africa</v>
      </c>
    </row>
    <row r="5450" spans="1:12" x14ac:dyDescent="0.55000000000000004">
      <c r="A5450" s="2" t="s">
        <v>68</v>
      </c>
      <c r="B5450" s="2" t="s">
        <v>8</v>
      </c>
      <c r="C5450" s="2" t="s">
        <v>9</v>
      </c>
      <c r="D5450" s="2" t="s">
        <v>17</v>
      </c>
      <c r="E5450" s="2" t="s">
        <v>11</v>
      </c>
      <c r="F5450" s="2">
        <v>1975</v>
      </c>
      <c r="G5450" s="2">
        <v>0.66</v>
      </c>
      <c r="I5450" s="2">
        <f t="shared" si="85"/>
        <v>19</v>
      </c>
      <c r="J5450" s="2">
        <f>VLOOKUP(A5450,Urbanizaton!$B$2:$BI$265,I5450)</f>
        <v>43.290999999999997</v>
      </c>
      <c r="K5450" s="2">
        <f>VLOOKUP(A5450,Population!$B$2:$BI$265,I5450)</f>
        <v>39187702</v>
      </c>
      <c r="L5450" s="2" t="str">
        <f>VLOOKUP(A5450,Region!$C$1:$G$241,5)</f>
        <v>Africa</v>
      </c>
    </row>
    <row r="5451" spans="1:12" x14ac:dyDescent="0.55000000000000004">
      <c r="A5451" s="2" t="s">
        <v>68</v>
      </c>
      <c r="B5451" s="2" t="s">
        <v>8</v>
      </c>
      <c r="C5451" s="2" t="s">
        <v>9</v>
      </c>
      <c r="D5451" s="2" t="s">
        <v>10</v>
      </c>
      <c r="E5451" s="2" t="s">
        <v>11</v>
      </c>
      <c r="F5451" s="2">
        <v>1976</v>
      </c>
      <c r="G5451" s="2">
        <v>29.84</v>
      </c>
      <c r="I5451" s="2">
        <f t="shared" si="85"/>
        <v>20</v>
      </c>
      <c r="J5451" s="2">
        <f>VLOOKUP(A5451,Urbanizaton!$B$2:$BI$265,I5451)</f>
        <v>43.655999999999999</v>
      </c>
      <c r="K5451" s="2">
        <f>VLOOKUP(A5451,Population!$B$2:$BI$265,I5451)</f>
        <v>40089032</v>
      </c>
      <c r="L5451" s="2" t="str">
        <f>VLOOKUP(A5451,Region!$C$1:$G$241,5)</f>
        <v>Africa</v>
      </c>
    </row>
    <row r="5452" spans="1:12" x14ac:dyDescent="0.55000000000000004">
      <c r="A5452" s="2" t="s">
        <v>68</v>
      </c>
      <c r="B5452" s="2" t="s">
        <v>8</v>
      </c>
      <c r="C5452" s="2" t="s">
        <v>9</v>
      </c>
      <c r="D5452" s="2" t="s">
        <v>17</v>
      </c>
      <c r="E5452" s="2" t="s">
        <v>11</v>
      </c>
      <c r="F5452" s="2">
        <v>1976</v>
      </c>
      <c r="G5452" s="2">
        <v>0.76</v>
      </c>
      <c r="I5452" s="2">
        <f t="shared" si="85"/>
        <v>20</v>
      </c>
      <c r="J5452" s="2">
        <f>VLOOKUP(A5452,Urbanizaton!$B$2:$BI$265,I5452)</f>
        <v>43.655999999999999</v>
      </c>
      <c r="K5452" s="2">
        <f>VLOOKUP(A5452,Population!$B$2:$BI$265,I5452)</f>
        <v>40089032</v>
      </c>
      <c r="L5452" s="2" t="str">
        <f>VLOOKUP(A5452,Region!$C$1:$G$241,5)</f>
        <v>Africa</v>
      </c>
    </row>
    <row r="5453" spans="1:12" x14ac:dyDescent="0.55000000000000004">
      <c r="A5453" s="2" t="s">
        <v>68</v>
      </c>
      <c r="B5453" s="2" t="s">
        <v>8</v>
      </c>
      <c r="C5453" s="2" t="s">
        <v>9</v>
      </c>
      <c r="D5453" s="2" t="s">
        <v>10</v>
      </c>
      <c r="E5453" s="2" t="s">
        <v>11</v>
      </c>
      <c r="F5453" s="2">
        <v>1977</v>
      </c>
      <c r="G5453" s="2">
        <v>31.99</v>
      </c>
      <c r="I5453" s="2">
        <f t="shared" si="85"/>
        <v>21</v>
      </c>
      <c r="J5453" s="2">
        <f>VLOOKUP(A5453,Urbanizaton!$B$2:$BI$265,I5453)</f>
        <v>43.81</v>
      </c>
      <c r="K5453" s="2">
        <f>VLOOKUP(A5453,Population!$B$2:$BI$265,I5453)</f>
        <v>41026477</v>
      </c>
      <c r="L5453" s="2" t="str">
        <f>VLOOKUP(A5453,Region!$C$1:$G$241,5)</f>
        <v>Africa</v>
      </c>
    </row>
    <row r="5454" spans="1:12" x14ac:dyDescent="0.55000000000000004">
      <c r="A5454" s="2" t="s">
        <v>68</v>
      </c>
      <c r="B5454" s="2" t="s">
        <v>8</v>
      </c>
      <c r="C5454" s="2" t="s">
        <v>9</v>
      </c>
      <c r="D5454" s="2" t="s">
        <v>17</v>
      </c>
      <c r="E5454" s="2" t="s">
        <v>11</v>
      </c>
      <c r="F5454" s="2">
        <v>1977</v>
      </c>
      <c r="G5454" s="2">
        <v>0.79</v>
      </c>
      <c r="I5454" s="2">
        <f t="shared" si="85"/>
        <v>21</v>
      </c>
      <c r="J5454" s="2">
        <f>VLOOKUP(A5454,Urbanizaton!$B$2:$BI$265,I5454)</f>
        <v>43.81</v>
      </c>
      <c r="K5454" s="2">
        <f>VLOOKUP(A5454,Population!$B$2:$BI$265,I5454)</f>
        <v>41026477</v>
      </c>
      <c r="L5454" s="2" t="str">
        <f>VLOOKUP(A5454,Region!$C$1:$G$241,5)</f>
        <v>Africa</v>
      </c>
    </row>
    <row r="5455" spans="1:12" x14ac:dyDescent="0.55000000000000004">
      <c r="A5455" s="2" t="s">
        <v>68</v>
      </c>
      <c r="B5455" s="2" t="s">
        <v>8</v>
      </c>
      <c r="C5455" s="2" t="s">
        <v>9</v>
      </c>
      <c r="D5455" s="2" t="s">
        <v>10</v>
      </c>
      <c r="E5455" s="2" t="s">
        <v>11</v>
      </c>
      <c r="F5455" s="2">
        <v>1978</v>
      </c>
      <c r="G5455" s="2">
        <v>32.94</v>
      </c>
      <c r="I5455" s="2">
        <f t="shared" si="85"/>
        <v>22</v>
      </c>
      <c r="J5455" s="2">
        <f>VLOOKUP(A5455,Urbanizaton!$B$2:$BI$265,I5455)</f>
        <v>43.826000000000001</v>
      </c>
      <c r="K5455" s="2">
        <f>VLOOKUP(A5455,Population!$B$2:$BI$265,I5455)</f>
        <v>42004655</v>
      </c>
      <c r="L5455" s="2" t="str">
        <f>VLOOKUP(A5455,Region!$C$1:$G$241,5)</f>
        <v>Africa</v>
      </c>
    </row>
    <row r="5456" spans="1:12" x14ac:dyDescent="0.55000000000000004">
      <c r="A5456" s="2" t="s">
        <v>68</v>
      </c>
      <c r="B5456" s="2" t="s">
        <v>8</v>
      </c>
      <c r="C5456" s="2" t="s">
        <v>9</v>
      </c>
      <c r="D5456" s="2" t="s">
        <v>17</v>
      </c>
      <c r="E5456" s="2" t="s">
        <v>11</v>
      </c>
      <c r="F5456" s="2">
        <v>1978</v>
      </c>
      <c r="G5456" s="2">
        <v>0.8</v>
      </c>
      <c r="I5456" s="2">
        <f t="shared" si="85"/>
        <v>22</v>
      </c>
      <c r="J5456" s="2">
        <f>VLOOKUP(A5456,Urbanizaton!$B$2:$BI$265,I5456)</f>
        <v>43.826000000000001</v>
      </c>
      <c r="K5456" s="2">
        <f>VLOOKUP(A5456,Population!$B$2:$BI$265,I5456)</f>
        <v>42004655</v>
      </c>
      <c r="L5456" s="2" t="str">
        <f>VLOOKUP(A5456,Region!$C$1:$G$241,5)</f>
        <v>Africa</v>
      </c>
    </row>
    <row r="5457" spans="1:12" x14ac:dyDescent="0.55000000000000004">
      <c r="A5457" s="2" t="s">
        <v>68</v>
      </c>
      <c r="B5457" s="2" t="s">
        <v>8</v>
      </c>
      <c r="C5457" s="2" t="s">
        <v>9</v>
      </c>
      <c r="D5457" s="2" t="s">
        <v>10</v>
      </c>
      <c r="E5457" s="2" t="s">
        <v>11</v>
      </c>
      <c r="F5457" s="2">
        <v>1979</v>
      </c>
      <c r="G5457" s="2">
        <v>36.340000000000003</v>
      </c>
      <c r="I5457" s="2">
        <f t="shared" si="85"/>
        <v>23</v>
      </c>
      <c r="J5457" s="2">
        <f>VLOOKUP(A5457,Urbanizaton!$B$2:$BI$265,I5457)</f>
        <v>43.841999999999999</v>
      </c>
      <c r="K5457" s="2">
        <f>VLOOKUP(A5457,Population!$B$2:$BI$265,I5457)</f>
        <v>43027816</v>
      </c>
      <c r="L5457" s="2" t="str">
        <f>VLOOKUP(A5457,Region!$C$1:$G$241,5)</f>
        <v>Africa</v>
      </c>
    </row>
    <row r="5458" spans="1:12" x14ac:dyDescent="0.55000000000000004">
      <c r="A5458" s="2" t="s">
        <v>68</v>
      </c>
      <c r="B5458" s="2" t="s">
        <v>8</v>
      </c>
      <c r="C5458" s="2" t="s">
        <v>9</v>
      </c>
      <c r="D5458" s="2" t="s">
        <v>17</v>
      </c>
      <c r="E5458" s="2" t="s">
        <v>11</v>
      </c>
      <c r="F5458" s="2">
        <v>1979</v>
      </c>
      <c r="G5458" s="2">
        <v>0.86</v>
      </c>
      <c r="I5458" s="2">
        <f t="shared" si="85"/>
        <v>23</v>
      </c>
      <c r="J5458" s="2">
        <f>VLOOKUP(A5458,Urbanizaton!$B$2:$BI$265,I5458)</f>
        <v>43.841999999999999</v>
      </c>
      <c r="K5458" s="2">
        <f>VLOOKUP(A5458,Population!$B$2:$BI$265,I5458)</f>
        <v>43027816</v>
      </c>
      <c r="L5458" s="2" t="str">
        <f>VLOOKUP(A5458,Region!$C$1:$G$241,5)</f>
        <v>Africa</v>
      </c>
    </row>
    <row r="5459" spans="1:12" x14ac:dyDescent="0.55000000000000004">
      <c r="A5459" s="2" t="s">
        <v>68</v>
      </c>
      <c r="B5459" s="2" t="s">
        <v>8</v>
      </c>
      <c r="C5459" s="2" t="s">
        <v>9</v>
      </c>
      <c r="D5459" s="2" t="s">
        <v>10</v>
      </c>
      <c r="E5459" s="2" t="s">
        <v>11</v>
      </c>
      <c r="F5459" s="2">
        <v>1980</v>
      </c>
      <c r="G5459" s="2">
        <v>40.729999999999997</v>
      </c>
      <c r="I5459" s="2">
        <f t="shared" si="85"/>
        <v>24</v>
      </c>
      <c r="J5459" s="2">
        <f>VLOOKUP(A5459,Urbanizaton!$B$2:$BI$265,I5459)</f>
        <v>43.857999999999997</v>
      </c>
      <c r="K5459" s="2">
        <f>VLOOKUP(A5459,Population!$B$2:$BI$265,I5459)</f>
        <v>44099142</v>
      </c>
      <c r="L5459" s="2" t="str">
        <f>VLOOKUP(A5459,Region!$C$1:$G$241,5)</f>
        <v>Africa</v>
      </c>
    </row>
    <row r="5460" spans="1:12" x14ac:dyDescent="0.55000000000000004">
      <c r="A5460" s="2" t="s">
        <v>68</v>
      </c>
      <c r="B5460" s="2" t="s">
        <v>8</v>
      </c>
      <c r="C5460" s="2" t="s">
        <v>9</v>
      </c>
      <c r="D5460" s="2" t="s">
        <v>17</v>
      </c>
      <c r="E5460" s="2" t="s">
        <v>11</v>
      </c>
      <c r="F5460" s="2">
        <v>1980</v>
      </c>
      <c r="G5460" s="2">
        <v>0.94</v>
      </c>
      <c r="I5460" s="2">
        <f t="shared" si="85"/>
        <v>24</v>
      </c>
      <c r="J5460" s="2">
        <f>VLOOKUP(A5460,Urbanizaton!$B$2:$BI$265,I5460)</f>
        <v>43.857999999999997</v>
      </c>
      <c r="K5460" s="2">
        <f>VLOOKUP(A5460,Population!$B$2:$BI$265,I5460)</f>
        <v>44099142</v>
      </c>
      <c r="L5460" s="2" t="str">
        <f>VLOOKUP(A5460,Region!$C$1:$G$241,5)</f>
        <v>Africa</v>
      </c>
    </row>
    <row r="5461" spans="1:12" x14ac:dyDescent="0.55000000000000004">
      <c r="A5461" s="2" t="s">
        <v>68</v>
      </c>
      <c r="B5461" s="2" t="s">
        <v>8</v>
      </c>
      <c r="C5461" s="2" t="s">
        <v>9</v>
      </c>
      <c r="D5461" s="2" t="s">
        <v>10</v>
      </c>
      <c r="E5461" s="2" t="s">
        <v>11</v>
      </c>
      <c r="F5461" s="2">
        <v>1981</v>
      </c>
      <c r="G5461" s="2">
        <v>46.61</v>
      </c>
      <c r="I5461" s="2">
        <f t="shared" si="85"/>
        <v>25</v>
      </c>
      <c r="J5461" s="2">
        <f>VLOOKUP(A5461,Urbanizaton!$B$2:$BI$265,I5461)</f>
        <v>43.874000000000002</v>
      </c>
      <c r="K5461" s="2">
        <f>VLOOKUP(A5461,Population!$B$2:$BI$265,I5461)</f>
        <v>45216506</v>
      </c>
      <c r="L5461" s="2" t="str">
        <f>VLOOKUP(A5461,Region!$C$1:$G$241,5)</f>
        <v>Africa</v>
      </c>
    </row>
    <row r="5462" spans="1:12" x14ac:dyDescent="0.55000000000000004">
      <c r="A5462" s="2" t="s">
        <v>68</v>
      </c>
      <c r="B5462" s="2" t="s">
        <v>8</v>
      </c>
      <c r="C5462" s="2" t="s">
        <v>9</v>
      </c>
      <c r="D5462" s="2" t="s">
        <v>17</v>
      </c>
      <c r="E5462" s="2" t="s">
        <v>11</v>
      </c>
      <c r="F5462" s="2">
        <v>1981</v>
      </c>
      <c r="G5462" s="2">
        <v>1.05</v>
      </c>
      <c r="I5462" s="2">
        <f t="shared" si="85"/>
        <v>25</v>
      </c>
      <c r="J5462" s="2">
        <f>VLOOKUP(A5462,Urbanizaton!$B$2:$BI$265,I5462)</f>
        <v>43.874000000000002</v>
      </c>
      <c r="K5462" s="2">
        <f>VLOOKUP(A5462,Population!$B$2:$BI$265,I5462)</f>
        <v>45216506</v>
      </c>
      <c r="L5462" s="2" t="str">
        <f>VLOOKUP(A5462,Region!$C$1:$G$241,5)</f>
        <v>Africa</v>
      </c>
    </row>
    <row r="5463" spans="1:12" x14ac:dyDescent="0.55000000000000004">
      <c r="A5463" s="2" t="s">
        <v>68</v>
      </c>
      <c r="B5463" s="2" t="s">
        <v>8</v>
      </c>
      <c r="C5463" s="2" t="s">
        <v>9</v>
      </c>
      <c r="D5463" s="2" t="s">
        <v>10</v>
      </c>
      <c r="E5463" s="2" t="s">
        <v>11</v>
      </c>
      <c r="F5463" s="2">
        <v>1982</v>
      </c>
      <c r="G5463" s="2">
        <v>50.34</v>
      </c>
      <c r="I5463" s="2">
        <f t="shared" si="85"/>
        <v>26</v>
      </c>
      <c r="J5463" s="2">
        <f>VLOOKUP(A5463,Urbanizaton!$B$2:$BI$265,I5463)</f>
        <v>43.89</v>
      </c>
      <c r="K5463" s="2">
        <f>VLOOKUP(A5463,Population!$B$2:$BI$265,I5463)</f>
        <v>46379620</v>
      </c>
      <c r="L5463" s="2" t="str">
        <f>VLOOKUP(A5463,Region!$C$1:$G$241,5)</f>
        <v>Africa</v>
      </c>
    </row>
    <row r="5464" spans="1:12" x14ac:dyDescent="0.55000000000000004">
      <c r="A5464" s="2" t="s">
        <v>68</v>
      </c>
      <c r="B5464" s="2" t="s">
        <v>8</v>
      </c>
      <c r="C5464" s="2" t="s">
        <v>9</v>
      </c>
      <c r="D5464" s="2" t="s">
        <v>17</v>
      </c>
      <c r="E5464" s="2" t="s">
        <v>11</v>
      </c>
      <c r="F5464" s="2">
        <v>1982</v>
      </c>
      <c r="G5464" s="2">
        <v>1.1000000000000001</v>
      </c>
      <c r="I5464" s="2">
        <f t="shared" si="85"/>
        <v>26</v>
      </c>
      <c r="J5464" s="2">
        <f>VLOOKUP(A5464,Urbanizaton!$B$2:$BI$265,I5464)</f>
        <v>43.89</v>
      </c>
      <c r="K5464" s="2">
        <f>VLOOKUP(A5464,Population!$B$2:$BI$265,I5464)</f>
        <v>46379620</v>
      </c>
      <c r="L5464" s="2" t="str">
        <f>VLOOKUP(A5464,Region!$C$1:$G$241,5)</f>
        <v>Africa</v>
      </c>
    </row>
    <row r="5465" spans="1:12" x14ac:dyDescent="0.55000000000000004">
      <c r="A5465" s="2" t="s">
        <v>68</v>
      </c>
      <c r="B5465" s="2" t="s">
        <v>8</v>
      </c>
      <c r="C5465" s="2" t="s">
        <v>9</v>
      </c>
      <c r="D5465" s="2" t="s">
        <v>10</v>
      </c>
      <c r="E5465" s="2" t="s">
        <v>11</v>
      </c>
      <c r="F5465" s="2">
        <v>1983</v>
      </c>
      <c r="G5465" s="2">
        <v>56.29</v>
      </c>
      <c r="I5465" s="2">
        <f t="shared" si="85"/>
        <v>27</v>
      </c>
      <c r="J5465" s="2">
        <f>VLOOKUP(A5465,Urbanizaton!$B$2:$BI$265,I5465)</f>
        <v>43.905999999999999</v>
      </c>
      <c r="K5465" s="2">
        <f>VLOOKUP(A5465,Population!$B$2:$BI$265,I5465)</f>
        <v>47594556</v>
      </c>
      <c r="L5465" s="2" t="str">
        <f>VLOOKUP(A5465,Region!$C$1:$G$241,5)</f>
        <v>Africa</v>
      </c>
    </row>
    <row r="5466" spans="1:12" x14ac:dyDescent="0.55000000000000004">
      <c r="A5466" s="2" t="s">
        <v>68</v>
      </c>
      <c r="B5466" s="2" t="s">
        <v>8</v>
      </c>
      <c r="C5466" s="2" t="s">
        <v>9</v>
      </c>
      <c r="D5466" s="2" t="s">
        <v>17</v>
      </c>
      <c r="E5466" s="2" t="s">
        <v>11</v>
      </c>
      <c r="F5466" s="2">
        <v>1983</v>
      </c>
      <c r="G5466" s="2">
        <v>1.2</v>
      </c>
      <c r="I5466" s="2">
        <f t="shared" si="85"/>
        <v>27</v>
      </c>
      <c r="J5466" s="2">
        <f>VLOOKUP(A5466,Urbanizaton!$B$2:$BI$265,I5466)</f>
        <v>43.905999999999999</v>
      </c>
      <c r="K5466" s="2">
        <f>VLOOKUP(A5466,Population!$B$2:$BI$265,I5466)</f>
        <v>47594556</v>
      </c>
      <c r="L5466" s="2" t="str">
        <f>VLOOKUP(A5466,Region!$C$1:$G$241,5)</f>
        <v>Africa</v>
      </c>
    </row>
    <row r="5467" spans="1:12" x14ac:dyDescent="0.55000000000000004">
      <c r="A5467" s="2" t="s">
        <v>68</v>
      </c>
      <c r="B5467" s="2" t="s">
        <v>8</v>
      </c>
      <c r="C5467" s="2" t="s">
        <v>9</v>
      </c>
      <c r="D5467" s="2" t="s">
        <v>10</v>
      </c>
      <c r="E5467" s="2" t="s">
        <v>11</v>
      </c>
      <c r="F5467" s="2">
        <v>1984</v>
      </c>
      <c r="G5467" s="2">
        <v>61.76</v>
      </c>
      <c r="I5467" s="2">
        <f t="shared" si="85"/>
        <v>28</v>
      </c>
      <c r="J5467" s="2">
        <f>VLOOKUP(A5467,Urbanizaton!$B$2:$BI$265,I5467)</f>
        <v>43.921999999999997</v>
      </c>
      <c r="K5467" s="2">
        <f>VLOOKUP(A5467,Population!$B$2:$BI$265,I5467)</f>
        <v>48868951</v>
      </c>
      <c r="L5467" s="2" t="str">
        <f>VLOOKUP(A5467,Region!$C$1:$G$241,5)</f>
        <v>Africa</v>
      </c>
    </row>
    <row r="5468" spans="1:12" x14ac:dyDescent="0.55000000000000004">
      <c r="A5468" s="2" t="s">
        <v>68</v>
      </c>
      <c r="B5468" s="2" t="s">
        <v>8</v>
      </c>
      <c r="C5468" s="2" t="s">
        <v>9</v>
      </c>
      <c r="D5468" s="2" t="s">
        <v>17</v>
      </c>
      <c r="E5468" s="2" t="s">
        <v>11</v>
      </c>
      <c r="F5468" s="2">
        <v>1984</v>
      </c>
      <c r="G5468" s="2">
        <v>1.29</v>
      </c>
      <c r="I5468" s="2">
        <f t="shared" si="85"/>
        <v>28</v>
      </c>
      <c r="J5468" s="2">
        <f>VLOOKUP(A5468,Urbanizaton!$B$2:$BI$265,I5468)</f>
        <v>43.921999999999997</v>
      </c>
      <c r="K5468" s="2">
        <f>VLOOKUP(A5468,Population!$B$2:$BI$265,I5468)</f>
        <v>48868951</v>
      </c>
      <c r="L5468" s="2" t="str">
        <f>VLOOKUP(A5468,Region!$C$1:$G$241,5)</f>
        <v>Africa</v>
      </c>
    </row>
    <row r="5469" spans="1:12" x14ac:dyDescent="0.55000000000000004">
      <c r="A5469" s="2" t="s">
        <v>68</v>
      </c>
      <c r="B5469" s="2" t="s">
        <v>8</v>
      </c>
      <c r="C5469" s="2" t="s">
        <v>9</v>
      </c>
      <c r="D5469" s="2" t="s">
        <v>10</v>
      </c>
      <c r="E5469" s="2" t="s">
        <v>11</v>
      </c>
      <c r="F5469" s="2">
        <v>1985</v>
      </c>
      <c r="G5469" s="2">
        <v>64.45</v>
      </c>
      <c r="I5469" s="2">
        <f t="shared" si="85"/>
        <v>29</v>
      </c>
      <c r="J5469" s="2">
        <f>VLOOKUP(A5469,Urbanizaton!$B$2:$BI$265,I5469)</f>
        <v>43.938000000000002</v>
      </c>
      <c r="K5469" s="2">
        <f>VLOOKUP(A5469,Population!$B$2:$BI$265,I5469)</f>
        <v>50204985</v>
      </c>
      <c r="L5469" s="2" t="str">
        <f>VLOOKUP(A5469,Region!$C$1:$G$241,5)</f>
        <v>Africa</v>
      </c>
    </row>
    <row r="5470" spans="1:12" x14ac:dyDescent="0.55000000000000004">
      <c r="A5470" s="2" t="s">
        <v>68</v>
      </c>
      <c r="B5470" s="2" t="s">
        <v>8</v>
      </c>
      <c r="C5470" s="2" t="s">
        <v>9</v>
      </c>
      <c r="D5470" s="2" t="s">
        <v>17</v>
      </c>
      <c r="E5470" s="2" t="s">
        <v>11</v>
      </c>
      <c r="F5470" s="2">
        <v>1985</v>
      </c>
      <c r="G5470" s="2">
        <v>1.31</v>
      </c>
      <c r="I5470" s="2">
        <f t="shared" si="85"/>
        <v>29</v>
      </c>
      <c r="J5470" s="2">
        <f>VLOOKUP(A5470,Urbanizaton!$B$2:$BI$265,I5470)</f>
        <v>43.938000000000002</v>
      </c>
      <c r="K5470" s="2">
        <f>VLOOKUP(A5470,Population!$B$2:$BI$265,I5470)</f>
        <v>50204985</v>
      </c>
      <c r="L5470" s="2" t="str">
        <f>VLOOKUP(A5470,Region!$C$1:$G$241,5)</f>
        <v>Africa</v>
      </c>
    </row>
    <row r="5471" spans="1:12" x14ac:dyDescent="0.55000000000000004">
      <c r="A5471" s="2" t="s">
        <v>68</v>
      </c>
      <c r="B5471" s="2" t="s">
        <v>8</v>
      </c>
      <c r="C5471" s="2" t="s">
        <v>9</v>
      </c>
      <c r="D5471" s="2" t="s">
        <v>10</v>
      </c>
      <c r="E5471" s="2" t="s">
        <v>11</v>
      </c>
      <c r="F5471" s="2">
        <v>1986</v>
      </c>
      <c r="G5471" s="2">
        <v>65.67</v>
      </c>
      <c r="I5471" s="2">
        <f t="shared" si="85"/>
        <v>30</v>
      </c>
      <c r="J5471" s="2">
        <f>VLOOKUP(A5471,Urbanizaton!$B$2:$BI$265,I5471)</f>
        <v>43.954000000000001</v>
      </c>
      <c r="K5471" s="2">
        <f>VLOOKUP(A5471,Population!$B$2:$BI$265,I5471)</f>
        <v>51607703</v>
      </c>
      <c r="L5471" s="2" t="str">
        <f>VLOOKUP(A5471,Region!$C$1:$G$241,5)</f>
        <v>Africa</v>
      </c>
    </row>
    <row r="5472" spans="1:12" x14ac:dyDescent="0.55000000000000004">
      <c r="A5472" s="2" t="s">
        <v>68</v>
      </c>
      <c r="B5472" s="2" t="s">
        <v>8</v>
      </c>
      <c r="C5472" s="2" t="s">
        <v>9</v>
      </c>
      <c r="D5472" s="2" t="s">
        <v>17</v>
      </c>
      <c r="E5472" s="2" t="s">
        <v>11</v>
      </c>
      <c r="F5472" s="2">
        <v>1986</v>
      </c>
      <c r="G5472" s="2">
        <v>1.29</v>
      </c>
      <c r="I5472" s="2">
        <f t="shared" si="85"/>
        <v>30</v>
      </c>
      <c r="J5472" s="2">
        <f>VLOOKUP(A5472,Urbanizaton!$B$2:$BI$265,I5472)</f>
        <v>43.954000000000001</v>
      </c>
      <c r="K5472" s="2">
        <f>VLOOKUP(A5472,Population!$B$2:$BI$265,I5472)</f>
        <v>51607703</v>
      </c>
      <c r="L5472" s="2" t="str">
        <f>VLOOKUP(A5472,Region!$C$1:$G$241,5)</f>
        <v>Africa</v>
      </c>
    </row>
    <row r="5473" spans="1:12" x14ac:dyDescent="0.55000000000000004">
      <c r="A5473" s="2" t="s">
        <v>68</v>
      </c>
      <c r="B5473" s="2" t="s">
        <v>8</v>
      </c>
      <c r="C5473" s="2" t="s">
        <v>9</v>
      </c>
      <c r="D5473" s="2" t="s">
        <v>10</v>
      </c>
      <c r="E5473" s="2" t="s">
        <v>11</v>
      </c>
      <c r="F5473" s="2">
        <v>1987</v>
      </c>
      <c r="G5473" s="2">
        <v>70.790000000000006</v>
      </c>
      <c r="I5473" s="2">
        <f t="shared" si="85"/>
        <v>31</v>
      </c>
      <c r="J5473" s="2">
        <f>VLOOKUP(A5473,Urbanizaton!$B$2:$BI$265,I5473)</f>
        <v>43.877000000000002</v>
      </c>
      <c r="K5473" s="2">
        <f>VLOOKUP(A5473,Population!$B$2:$BI$265,I5473)</f>
        <v>53066229</v>
      </c>
      <c r="L5473" s="2" t="str">
        <f>VLOOKUP(A5473,Region!$C$1:$G$241,5)</f>
        <v>Africa</v>
      </c>
    </row>
    <row r="5474" spans="1:12" x14ac:dyDescent="0.55000000000000004">
      <c r="A5474" s="2" t="s">
        <v>68</v>
      </c>
      <c r="B5474" s="2" t="s">
        <v>8</v>
      </c>
      <c r="C5474" s="2" t="s">
        <v>9</v>
      </c>
      <c r="D5474" s="2" t="s">
        <v>17</v>
      </c>
      <c r="E5474" s="2" t="s">
        <v>11</v>
      </c>
      <c r="F5474" s="2">
        <v>1987</v>
      </c>
      <c r="G5474" s="2">
        <v>1.36</v>
      </c>
      <c r="I5474" s="2">
        <f t="shared" si="85"/>
        <v>31</v>
      </c>
      <c r="J5474" s="2">
        <f>VLOOKUP(A5474,Urbanizaton!$B$2:$BI$265,I5474)</f>
        <v>43.877000000000002</v>
      </c>
      <c r="K5474" s="2">
        <f>VLOOKUP(A5474,Population!$B$2:$BI$265,I5474)</f>
        <v>53066229</v>
      </c>
      <c r="L5474" s="2" t="str">
        <f>VLOOKUP(A5474,Region!$C$1:$G$241,5)</f>
        <v>Africa</v>
      </c>
    </row>
    <row r="5475" spans="1:12" x14ac:dyDescent="0.55000000000000004">
      <c r="A5475" s="2" t="s">
        <v>68</v>
      </c>
      <c r="B5475" s="2" t="s">
        <v>8</v>
      </c>
      <c r="C5475" s="2" t="s">
        <v>9</v>
      </c>
      <c r="D5475" s="2" t="s">
        <v>10</v>
      </c>
      <c r="E5475" s="2" t="s">
        <v>11</v>
      </c>
      <c r="F5475" s="2">
        <v>1988</v>
      </c>
      <c r="G5475" s="2">
        <v>72.03</v>
      </c>
      <c r="I5475" s="2">
        <f t="shared" si="85"/>
        <v>32</v>
      </c>
      <c r="J5475" s="2">
        <f>VLOOKUP(A5475,Urbanizaton!$B$2:$BI$265,I5475)</f>
        <v>43.744</v>
      </c>
      <c r="K5475" s="2">
        <f>VLOOKUP(A5475,Population!$B$2:$BI$265,I5475)</f>
        <v>54547296</v>
      </c>
      <c r="L5475" s="2" t="str">
        <f>VLOOKUP(A5475,Region!$C$1:$G$241,5)</f>
        <v>Africa</v>
      </c>
    </row>
    <row r="5476" spans="1:12" x14ac:dyDescent="0.55000000000000004">
      <c r="A5476" s="2" t="s">
        <v>68</v>
      </c>
      <c r="B5476" s="2" t="s">
        <v>8</v>
      </c>
      <c r="C5476" s="2" t="s">
        <v>9</v>
      </c>
      <c r="D5476" s="2" t="s">
        <v>17</v>
      </c>
      <c r="E5476" s="2" t="s">
        <v>11</v>
      </c>
      <c r="F5476" s="2">
        <v>1988</v>
      </c>
      <c r="G5476" s="2">
        <v>1.34</v>
      </c>
      <c r="I5476" s="2">
        <f t="shared" si="85"/>
        <v>32</v>
      </c>
      <c r="J5476" s="2">
        <f>VLOOKUP(A5476,Urbanizaton!$B$2:$BI$265,I5476)</f>
        <v>43.744</v>
      </c>
      <c r="K5476" s="2">
        <f>VLOOKUP(A5476,Population!$B$2:$BI$265,I5476)</f>
        <v>54547296</v>
      </c>
      <c r="L5476" s="2" t="str">
        <f>VLOOKUP(A5476,Region!$C$1:$G$241,5)</f>
        <v>Africa</v>
      </c>
    </row>
    <row r="5477" spans="1:12" x14ac:dyDescent="0.55000000000000004">
      <c r="A5477" s="2" t="s">
        <v>68</v>
      </c>
      <c r="B5477" s="2" t="s">
        <v>8</v>
      </c>
      <c r="C5477" s="2" t="s">
        <v>9</v>
      </c>
      <c r="D5477" s="2" t="s">
        <v>10</v>
      </c>
      <c r="E5477" s="2" t="s">
        <v>11</v>
      </c>
      <c r="F5477" s="2">
        <v>1989</v>
      </c>
      <c r="G5477" s="2">
        <v>75.760000000000005</v>
      </c>
      <c r="I5477" s="2">
        <f t="shared" si="85"/>
        <v>33</v>
      </c>
      <c r="J5477" s="2">
        <f>VLOOKUP(A5477,Urbanizaton!$B$2:$BI$265,I5477)</f>
        <v>43.610999999999997</v>
      </c>
      <c r="K5477" s="2">
        <f>VLOOKUP(A5477,Population!$B$2:$BI$265,I5477)</f>
        <v>56006573</v>
      </c>
      <c r="L5477" s="2" t="str">
        <f>VLOOKUP(A5477,Region!$C$1:$G$241,5)</f>
        <v>Africa</v>
      </c>
    </row>
    <row r="5478" spans="1:12" x14ac:dyDescent="0.55000000000000004">
      <c r="A5478" s="2" t="s">
        <v>68</v>
      </c>
      <c r="B5478" s="2" t="s">
        <v>8</v>
      </c>
      <c r="C5478" s="2" t="s">
        <v>9</v>
      </c>
      <c r="D5478" s="2" t="s">
        <v>17</v>
      </c>
      <c r="E5478" s="2" t="s">
        <v>11</v>
      </c>
      <c r="F5478" s="2">
        <v>1989</v>
      </c>
      <c r="G5478" s="2">
        <v>1.38</v>
      </c>
      <c r="I5478" s="2">
        <f t="shared" si="85"/>
        <v>33</v>
      </c>
      <c r="J5478" s="2">
        <f>VLOOKUP(A5478,Urbanizaton!$B$2:$BI$265,I5478)</f>
        <v>43.610999999999997</v>
      </c>
      <c r="K5478" s="2">
        <f>VLOOKUP(A5478,Population!$B$2:$BI$265,I5478)</f>
        <v>56006573</v>
      </c>
      <c r="L5478" s="2" t="str">
        <f>VLOOKUP(A5478,Region!$C$1:$G$241,5)</f>
        <v>Africa</v>
      </c>
    </row>
    <row r="5479" spans="1:12" x14ac:dyDescent="0.55000000000000004">
      <c r="A5479" s="2" t="s">
        <v>68</v>
      </c>
      <c r="B5479" s="2" t="s">
        <v>8</v>
      </c>
      <c r="C5479" s="2" t="s">
        <v>9</v>
      </c>
      <c r="D5479" s="2" t="s">
        <v>10</v>
      </c>
      <c r="E5479" s="2" t="s">
        <v>11</v>
      </c>
      <c r="F5479" s="2">
        <v>1990</v>
      </c>
      <c r="G5479" s="2">
        <v>77.83</v>
      </c>
      <c r="I5479" s="2">
        <f t="shared" si="85"/>
        <v>34</v>
      </c>
      <c r="J5479" s="2">
        <f>VLOOKUP(A5479,Urbanizaton!$B$2:$BI$265,I5479)</f>
        <v>43.478000000000002</v>
      </c>
      <c r="K5479" s="2">
        <f>VLOOKUP(A5479,Population!$B$2:$BI$265,I5479)</f>
        <v>57412215</v>
      </c>
      <c r="L5479" s="2" t="str">
        <f>VLOOKUP(A5479,Region!$C$1:$G$241,5)</f>
        <v>Africa</v>
      </c>
    </row>
    <row r="5480" spans="1:12" x14ac:dyDescent="0.55000000000000004">
      <c r="A5480" s="2" t="s">
        <v>68</v>
      </c>
      <c r="B5480" s="2" t="s">
        <v>8</v>
      </c>
      <c r="C5480" s="2" t="s">
        <v>9</v>
      </c>
      <c r="D5480" s="2" t="s">
        <v>17</v>
      </c>
      <c r="E5480" s="2" t="s">
        <v>11</v>
      </c>
      <c r="F5480" s="2">
        <v>1990</v>
      </c>
      <c r="G5480" s="2">
        <v>1.38</v>
      </c>
      <c r="I5480" s="2">
        <f t="shared" si="85"/>
        <v>34</v>
      </c>
      <c r="J5480" s="2">
        <f>VLOOKUP(A5480,Urbanizaton!$B$2:$BI$265,I5480)</f>
        <v>43.478000000000002</v>
      </c>
      <c r="K5480" s="2">
        <f>VLOOKUP(A5480,Population!$B$2:$BI$265,I5480)</f>
        <v>57412215</v>
      </c>
      <c r="L5480" s="2" t="str">
        <f>VLOOKUP(A5480,Region!$C$1:$G$241,5)</f>
        <v>Africa</v>
      </c>
    </row>
    <row r="5481" spans="1:12" x14ac:dyDescent="0.55000000000000004">
      <c r="A5481" s="2" t="s">
        <v>68</v>
      </c>
      <c r="B5481" s="2" t="s">
        <v>8</v>
      </c>
      <c r="C5481" s="2" t="s">
        <v>9</v>
      </c>
      <c r="D5481" s="2" t="s">
        <v>10</v>
      </c>
      <c r="E5481" s="2" t="s">
        <v>11</v>
      </c>
      <c r="F5481" s="2">
        <v>1991</v>
      </c>
      <c r="G5481" s="2">
        <v>77.23</v>
      </c>
      <c r="I5481" s="2">
        <f t="shared" si="85"/>
        <v>35</v>
      </c>
      <c r="J5481" s="2">
        <f>VLOOKUP(A5481,Urbanizaton!$B$2:$BI$265,I5481)</f>
        <v>43.344999999999999</v>
      </c>
      <c r="K5481" s="2">
        <f>VLOOKUP(A5481,Population!$B$2:$BI$265,I5481)</f>
        <v>58752390</v>
      </c>
      <c r="L5481" s="2" t="str">
        <f>VLOOKUP(A5481,Region!$C$1:$G$241,5)</f>
        <v>Africa</v>
      </c>
    </row>
    <row r="5482" spans="1:12" x14ac:dyDescent="0.55000000000000004">
      <c r="A5482" s="2" t="s">
        <v>68</v>
      </c>
      <c r="B5482" s="2" t="s">
        <v>8</v>
      </c>
      <c r="C5482" s="2" t="s">
        <v>9</v>
      </c>
      <c r="D5482" s="2" t="s">
        <v>17</v>
      </c>
      <c r="E5482" s="2" t="s">
        <v>11</v>
      </c>
      <c r="F5482" s="2">
        <v>1991</v>
      </c>
      <c r="G5482" s="2">
        <v>1.34</v>
      </c>
      <c r="I5482" s="2">
        <f t="shared" si="85"/>
        <v>35</v>
      </c>
      <c r="J5482" s="2">
        <f>VLOOKUP(A5482,Urbanizaton!$B$2:$BI$265,I5482)</f>
        <v>43.344999999999999</v>
      </c>
      <c r="K5482" s="2">
        <f>VLOOKUP(A5482,Population!$B$2:$BI$265,I5482)</f>
        <v>58752390</v>
      </c>
      <c r="L5482" s="2" t="str">
        <f>VLOOKUP(A5482,Region!$C$1:$G$241,5)</f>
        <v>Africa</v>
      </c>
    </row>
    <row r="5483" spans="1:12" x14ac:dyDescent="0.55000000000000004">
      <c r="A5483" s="2" t="s">
        <v>68</v>
      </c>
      <c r="B5483" s="2" t="s">
        <v>8</v>
      </c>
      <c r="C5483" s="2" t="s">
        <v>9</v>
      </c>
      <c r="D5483" s="2" t="s">
        <v>10</v>
      </c>
      <c r="E5483" s="2" t="s">
        <v>11</v>
      </c>
      <c r="F5483" s="2">
        <v>1992</v>
      </c>
      <c r="G5483" s="2">
        <v>80.069999999999993</v>
      </c>
      <c r="I5483" s="2">
        <f t="shared" si="85"/>
        <v>36</v>
      </c>
      <c r="J5483" s="2">
        <f>VLOOKUP(A5483,Urbanizaton!$B$2:$BI$265,I5483)</f>
        <v>43.212000000000003</v>
      </c>
      <c r="K5483" s="2">
        <f>VLOOKUP(A5483,Population!$B$2:$BI$265,I5483)</f>
        <v>60035536</v>
      </c>
      <c r="L5483" s="2" t="str">
        <f>VLOOKUP(A5483,Region!$C$1:$G$241,5)</f>
        <v>Africa</v>
      </c>
    </row>
    <row r="5484" spans="1:12" x14ac:dyDescent="0.55000000000000004">
      <c r="A5484" s="2" t="s">
        <v>68</v>
      </c>
      <c r="B5484" s="2" t="s">
        <v>8</v>
      </c>
      <c r="C5484" s="2" t="s">
        <v>9</v>
      </c>
      <c r="D5484" s="2" t="s">
        <v>17</v>
      </c>
      <c r="E5484" s="2" t="s">
        <v>11</v>
      </c>
      <c r="F5484" s="2">
        <v>1992</v>
      </c>
      <c r="G5484" s="2">
        <v>1.36</v>
      </c>
      <c r="I5484" s="2">
        <f t="shared" si="85"/>
        <v>36</v>
      </c>
      <c r="J5484" s="2">
        <f>VLOOKUP(A5484,Urbanizaton!$B$2:$BI$265,I5484)</f>
        <v>43.212000000000003</v>
      </c>
      <c r="K5484" s="2">
        <f>VLOOKUP(A5484,Population!$B$2:$BI$265,I5484)</f>
        <v>60035536</v>
      </c>
      <c r="L5484" s="2" t="str">
        <f>VLOOKUP(A5484,Region!$C$1:$G$241,5)</f>
        <v>Africa</v>
      </c>
    </row>
    <row r="5485" spans="1:12" x14ac:dyDescent="0.55000000000000004">
      <c r="A5485" s="2" t="s">
        <v>68</v>
      </c>
      <c r="B5485" s="2" t="s">
        <v>8</v>
      </c>
      <c r="C5485" s="2" t="s">
        <v>9</v>
      </c>
      <c r="D5485" s="2" t="s">
        <v>10</v>
      </c>
      <c r="E5485" s="2" t="s">
        <v>11</v>
      </c>
      <c r="F5485" s="2">
        <v>1993</v>
      </c>
      <c r="G5485" s="2">
        <v>81.849999999999994</v>
      </c>
      <c r="I5485" s="2">
        <f t="shared" si="85"/>
        <v>37</v>
      </c>
      <c r="J5485" s="2">
        <f>VLOOKUP(A5485,Urbanizaton!$B$2:$BI$265,I5485)</f>
        <v>43.079000000000001</v>
      </c>
      <c r="K5485" s="2">
        <f>VLOOKUP(A5485,Population!$B$2:$BI$265,I5485)</f>
        <v>61275601</v>
      </c>
      <c r="L5485" s="2" t="str">
        <f>VLOOKUP(A5485,Region!$C$1:$G$241,5)</f>
        <v>Africa</v>
      </c>
    </row>
    <row r="5486" spans="1:12" x14ac:dyDescent="0.55000000000000004">
      <c r="A5486" s="2" t="s">
        <v>68</v>
      </c>
      <c r="B5486" s="2" t="s">
        <v>8</v>
      </c>
      <c r="C5486" s="2" t="s">
        <v>9</v>
      </c>
      <c r="D5486" s="2" t="s">
        <v>17</v>
      </c>
      <c r="E5486" s="2" t="s">
        <v>11</v>
      </c>
      <c r="F5486" s="2">
        <v>1993</v>
      </c>
      <c r="G5486" s="2">
        <v>1.36</v>
      </c>
      <c r="I5486" s="2">
        <f t="shared" si="85"/>
        <v>37</v>
      </c>
      <c r="J5486" s="2">
        <f>VLOOKUP(A5486,Urbanizaton!$B$2:$BI$265,I5486)</f>
        <v>43.079000000000001</v>
      </c>
      <c r="K5486" s="2">
        <f>VLOOKUP(A5486,Population!$B$2:$BI$265,I5486)</f>
        <v>61275601</v>
      </c>
      <c r="L5486" s="2" t="str">
        <f>VLOOKUP(A5486,Region!$C$1:$G$241,5)</f>
        <v>Africa</v>
      </c>
    </row>
    <row r="5487" spans="1:12" x14ac:dyDescent="0.55000000000000004">
      <c r="A5487" s="2" t="s">
        <v>68</v>
      </c>
      <c r="B5487" s="2" t="s">
        <v>8</v>
      </c>
      <c r="C5487" s="2" t="s">
        <v>9</v>
      </c>
      <c r="D5487" s="2" t="s">
        <v>10</v>
      </c>
      <c r="E5487" s="2" t="s">
        <v>11</v>
      </c>
      <c r="F5487" s="2">
        <v>1994</v>
      </c>
      <c r="G5487" s="2">
        <v>76.86</v>
      </c>
      <c r="I5487" s="2">
        <f t="shared" si="85"/>
        <v>38</v>
      </c>
      <c r="J5487" s="2">
        <f>VLOOKUP(A5487,Urbanizaton!$B$2:$BI$265,I5487)</f>
        <v>42.945999999999998</v>
      </c>
      <c r="K5487" s="2">
        <f>VLOOKUP(A5487,Population!$B$2:$BI$265,I5487)</f>
        <v>62495745</v>
      </c>
      <c r="L5487" s="2" t="str">
        <f>VLOOKUP(A5487,Region!$C$1:$G$241,5)</f>
        <v>Africa</v>
      </c>
    </row>
    <row r="5488" spans="1:12" x14ac:dyDescent="0.55000000000000004">
      <c r="A5488" s="2" t="s">
        <v>68</v>
      </c>
      <c r="B5488" s="2" t="s">
        <v>8</v>
      </c>
      <c r="C5488" s="2" t="s">
        <v>9</v>
      </c>
      <c r="D5488" s="2" t="s">
        <v>17</v>
      </c>
      <c r="E5488" s="2" t="s">
        <v>11</v>
      </c>
      <c r="F5488" s="2">
        <v>1994</v>
      </c>
      <c r="G5488" s="2">
        <v>1.25</v>
      </c>
      <c r="I5488" s="2">
        <f t="shared" si="85"/>
        <v>38</v>
      </c>
      <c r="J5488" s="2">
        <f>VLOOKUP(A5488,Urbanizaton!$B$2:$BI$265,I5488)</f>
        <v>42.945999999999998</v>
      </c>
      <c r="K5488" s="2">
        <f>VLOOKUP(A5488,Population!$B$2:$BI$265,I5488)</f>
        <v>62495745</v>
      </c>
      <c r="L5488" s="2" t="str">
        <f>VLOOKUP(A5488,Region!$C$1:$G$241,5)</f>
        <v>Africa</v>
      </c>
    </row>
    <row r="5489" spans="1:12" x14ac:dyDescent="0.55000000000000004">
      <c r="A5489" s="2" t="s">
        <v>68</v>
      </c>
      <c r="B5489" s="2" t="s">
        <v>8</v>
      </c>
      <c r="C5489" s="2" t="s">
        <v>9</v>
      </c>
      <c r="D5489" s="2" t="s">
        <v>10</v>
      </c>
      <c r="E5489" s="2" t="s">
        <v>11</v>
      </c>
      <c r="F5489" s="2">
        <v>1995</v>
      </c>
      <c r="G5489" s="2">
        <v>81.650000000000006</v>
      </c>
      <c r="I5489" s="2">
        <f t="shared" si="85"/>
        <v>39</v>
      </c>
      <c r="J5489" s="2">
        <f>VLOOKUP(A5489,Urbanizaton!$B$2:$BI$265,I5489)</f>
        <v>42.814</v>
      </c>
      <c r="K5489" s="2">
        <f>VLOOKUP(A5489,Population!$B$2:$BI$265,I5489)</f>
        <v>63714386</v>
      </c>
      <c r="L5489" s="2" t="str">
        <f>VLOOKUP(A5489,Region!$C$1:$G$241,5)</f>
        <v>Africa</v>
      </c>
    </row>
    <row r="5490" spans="1:12" x14ac:dyDescent="0.55000000000000004">
      <c r="A5490" s="2" t="s">
        <v>68</v>
      </c>
      <c r="B5490" s="2" t="s">
        <v>8</v>
      </c>
      <c r="C5490" s="2" t="s">
        <v>9</v>
      </c>
      <c r="D5490" s="2" t="s">
        <v>17</v>
      </c>
      <c r="E5490" s="2" t="s">
        <v>11</v>
      </c>
      <c r="F5490" s="2">
        <v>1995</v>
      </c>
      <c r="G5490" s="2">
        <v>1.31</v>
      </c>
      <c r="I5490" s="2">
        <f t="shared" si="85"/>
        <v>39</v>
      </c>
      <c r="J5490" s="2">
        <f>VLOOKUP(A5490,Urbanizaton!$B$2:$BI$265,I5490)</f>
        <v>42.814</v>
      </c>
      <c r="K5490" s="2">
        <f>VLOOKUP(A5490,Population!$B$2:$BI$265,I5490)</f>
        <v>63714386</v>
      </c>
      <c r="L5490" s="2" t="str">
        <f>VLOOKUP(A5490,Region!$C$1:$G$241,5)</f>
        <v>Africa</v>
      </c>
    </row>
    <row r="5491" spans="1:12" x14ac:dyDescent="0.55000000000000004">
      <c r="A5491" s="2" t="s">
        <v>68</v>
      </c>
      <c r="B5491" s="2" t="s">
        <v>8</v>
      </c>
      <c r="C5491" s="2" t="s">
        <v>9</v>
      </c>
      <c r="D5491" s="2" t="s">
        <v>10</v>
      </c>
      <c r="E5491" s="2" t="s">
        <v>11</v>
      </c>
      <c r="F5491" s="2">
        <v>1996</v>
      </c>
      <c r="G5491" s="2">
        <v>86.16</v>
      </c>
      <c r="I5491" s="2">
        <f t="shared" si="85"/>
        <v>40</v>
      </c>
      <c r="J5491" s="2">
        <f>VLOOKUP(A5491,Urbanizaton!$B$2:$BI$265,I5491)</f>
        <v>42.680999999999997</v>
      </c>
      <c r="K5491" s="2">
        <f>VLOOKUP(A5491,Population!$B$2:$BI$265,I5491)</f>
        <v>64933456</v>
      </c>
      <c r="L5491" s="2" t="str">
        <f>VLOOKUP(A5491,Region!$C$1:$G$241,5)</f>
        <v>Africa</v>
      </c>
    </row>
    <row r="5492" spans="1:12" x14ac:dyDescent="0.55000000000000004">
      <c r="A5492" s="2" t="s">
        <v>68</v>
      </c>
      <c r="B5492" s="2" t="s">
        <v>8</v>
      </c>
      <c r="C5492" s="2" t="s">
        <v>9</v>
      </c>
      <c r="D5492" s="2" t="s">
        <v>17</v>
      </c>
      <c r="E5492" s="2" t="s">
        <v>11</v>
      </c>
      <c r="F5492" s="2">
        <v>1996</v>
      </c>
      <c r="G5492" s="2">
        <v>1.35</v>
      </c>
      <c r="I5492" s="2">
        <f t="shared" si="85"/>
        <v>40</v>
      </c>
      <c r="J5492" s="2">
        <f>VLOOKUP(A5492,Urbanizaton!$B$2:$BI$265,I5492)</f>
        <v>42.680999999999997</v>
      </c>
      <c r="K5492" s="2">
        <f>VLOOKUP(A5492,Population!$B$2:$BI$265,I5492)</f>
        <v>64933456</v>
      </c>
      <c r="L5492" s="2" t="str">
        <f>VLOOKUP(A5492,Region!$C$1:$G$241,5)</f>
        <v>Africa</v>
      </c>
    </row>
    <row r="5493" spans="1:12" x14ac:dyDescent="0.55000000000000004">
      <c r="A5493" s="2" t="s">
        <v>68</v>
      </c>
      <c r="B5493" s="2" t="s">
        <v>8</v>
      </c>
      <c r="C5493" s="2" t="s">
        <v>9</v>
      </c>
      <c r="D5493" s="2" t="s">
        <v>10</v>
      </c>
      <c r="E5493" s="2" t="s">
        <v>11</v>
      </c>
      <c r="F5493" s="2">
        <v>1997</v>
      </c>
      <c r="G5493" s="2">
        <v>93.03</v>
      </c>
      <c r="I5493" s="2">
        <f t="shared" si="85"/>
        <v>41</v>
      </c>
      <c r="J5493" s="2">
        <f>VLOOKUP(A5493,Urbanizaton!$B$2:$BI$265,I5493)</f>
        <v>42.658000000000001</v>
      </c>
      <c r="K5493" s="2">
        <f>VLOOKUP(A5493,Population!$B$2:$BI$265,I5493)</f>
        <v>66151117</v>
      </c>
      <c r="L5493" s="2" t="str">
        <f>VLOOKUP(A5493,Region!$C$1:$G$241,5)</f>
        <v>Africa</v>
      </c>
    </row>
    <row r="5494" spans="1:12" x14ac:dyDescent="0.55000000000000004">
      <c r="A5494" s="2" t="s">
        <v>68</v>
      </c>
      <c r="B5494" s="2" t="s">
        <v>8</v>
      </c>
      <c r="C5494" s="2" t="s">
        <v>9</v>
      </c>
      <c r="D5494" s="2" t="s">
        <v>17</v>
      </c>
      <c r="E5494" s="2" t="s">
        <v>11</v>
      </c>
      <c r="F5494" s="2">
        <v>1997</v>
      </c>
      <c r="G5494" s="2">
        <v>1.44</v>
      </c>
      <c r="I5494" s="2">
        <f t="shared" si="85"/>
        <v>41</v>
      </c>
      <c r="J5494" s="2">
        <f>VLOOKUP(A5494,Urbanizaton!$B$2:$BI$265,I5494)</f>
        <v>42.658000000000001</v>
      </c>
      <c r="K5494" s="2">
        <f>VLOOKUP(A5494,Population!$B$2:$BI$265,I5494)</f>
        <v>66151117</v>
      </c>
      <c r="L5494" s="2" t="str">
        <f>VLOOKUP(A5494,Region!$C$1:$G$241,5)</f>
        <v>Africa</v>
      </c>
    </row>
    <row r="5495" spans="1:12" x14ac:dyDescent="0.55000000000000004">
      <c r="A5495" s="2" t="s">
        <v>68</v>
      </c>
      <c r="B5495" s="2" t="s">
        <v>8</v>
      </c>
      <c r="C5495" s="2" t="s">
        <v>9</v>
      </c>
      <c r="D5495" s="2" t="s">
        <v>10</v>
      </c>
      <c r="E5495" s="2" t="s">
        <v>11</v>
      </c>
      <c r="F5495" s="2">
        <v>1998</v>
      </c>
      <c r="G5495" s="2">
        <v>97.99</v>
      </c>
      <c r="I5495" s="2">
        <f t="shared" si="85"/>
        <v>42</v>
      </c>
      <c r="J5495" s="2">
        <f>VLOOKUP(A5495,Urbanizaton!$B$2:$BI$265,I5495)</f>
        <v>42.704000000000001</v>
      </c>
      <c r="K5495" s="2">
        <f>VLOOKUP(A5495,Population!$B$2:$BI$265,I5495)</f>
        <v>67378056</v>
      </c>
      <c r="L5495" s="2" t="str">
        <f>VLOOKUP(A5495,Region!$C$1:$G$241,5)</f>
        <v>Africa</v>
      </c>
    </row>
    <row r="5496" spans="1:12" x14ac:dyDescent="0.55000000000000004">
      <c r="A5496" s="2" t="s">
        <v>68</v>
      </c>
      <c r="B5496" s="2" t="s">
        <v>8</v>
      </c>
      <c r="C5496" s="2" t="s">
        <v>9</v>
      </c>
      <c r="D5496" s="2" t="s">
        <v>17</v>
      </c>
      <c r="E5496" s="2" t="s">
        <v>11</v>
      </c>
      <c r="F5496" s="2">
        <v>1998</v>
      </c>
      <c r="G5496" s="2">
        <v>1.49</v>
      </c>
      <c r="I5496" s="2">
        <f t="shared" si="85"/>
        <v>42</v>
      </c>
      <c r="J5496" s="2">
        <f>VLOOKUP(A5496,Urbanizaton!$B$2:$BI$265,I5496)</f>
        <v>42.704000000000001</v>
      </c>
      <c r="K5496" s="2">
        <f>VLOOKUP(A5496,Population!$B$2:$BI$265,I5496)</f>
        <v>67378056</v>
      </c>
      <c r="L5496" s="2" t="str">
        <f>VLOOKUP(A5496,Region!$C$1:$G$241,5)</f>
        <v>Africa</v>
      </c>
    </row>
    <row r="5497" spans="1:12" x14ac:dyDescent="0.55000000000000004">
      <c r="A5497" s="2" t="s">
        <v>68</v>
      </c>
      <c r="B5497" s="2" t="s">
        <v>8</v>
      </c>
      <c r="C5497" s="2" t="s">
        <v>9</v>
      </c>
      <c r="D5497" s="2" t="s">
        <v>10</v>
      </c>
      <c r="E5497" s="2" t="s">
        <v>11</v>
      </c>
      <c r="F5497" s="2">
        <v>1999</v>
      </c>
      <c r="G5497" s="2">
        <v>102.32</v>
      </c>
      <c r="I5497" s="2">
        <f t="shared" si="85"/>
        <v>43</v>
      </c>
      <c r="J5497" s="2">
        <f>VLOOKUP(A5497,Urbanizaton!$B$2:$BI$265,I5497)</f>
        <v>42.75</v>
      </c>
      <c r="K5497" s="2">
        <f>VLOOKUP(A5497,Population!$B$2:$BI$265,I5497)</f>
        <v>68626664</v>
      </c>
      <c r="L5497" s="2" t="str">
        <f>VLOOKUP(A5497,Region!$C$1:$G$241,5)</f>
        <v>Africa</v>
      </c>
    </row>
    <row r="5498" spans="1:12" x14ac:dyDescent="0.55000000000000004">
      <c r="A5498" s="2" t="s">
        <v>68</v>
      </c>
      <c r="B5498" s="2" t="s">
        <v>8</v>
      </c>
      <c r="C5498" s="2" t="s">
        <v>9</v>
      </c>
      <c r="D5498" s="2" t="s">
        <v>17</v>
      </c>
      <c r="E5498" s="2" t="s">
        <v>11</v>
      </c>
      <c r="F5498" s="2">
        <v>1999</v>
      </c>
      <c r="G5498" s="2">
        <v>1.52</v>
      </c>
      <c r="I5498" s="2">
        <f t="shared" si="85"/>
        <v>43</v>
      </c>
      <c r="J5498" s="2">
        <f>VLOOKUP(A5498,Urbanizaton!$B$2:$BI$265,I5498)</f>
        <v>42.75</v>
      </c>
      <c r="K5498" s="2">
        <f>VLOOKUP(A5498,Population!$B$2:$BI$265,I5498)</f>
        <v>68626664</v>
      </c>
      <c r="L5498" s="2" t="str">
        <f>VLOOKUP(A5498,Region!$C$1:$G$241,5)</f>
        <v>Africa</v>
      </c>
    </row>
    <row r="5499" spans="1:12" x14ac:dyDescent="0.55000000000000004">
      <c r="A5499" s="2" t="s">
        <v>68</v>
      </c>
      <c r="B5499" s="2" t="s">
        <v>8</v>
      </c>
      <c r="C5499" s="2" t="s">
        <v>9</v>
      </c>
      <c r="D5499" s="2" t="s">
        <v>10</v>
      </c>
      <c r="E5499" s="2" t="s">
        <v>11</v>
      </c>
      <c r="F5499" s="2">
        <v>2000</v>
      </c>
      <c r="G5499" s="2">
        <v>99.71</v>
      </c>
      <c r="I5499" s="2">
        <f t="shared" si="85"/>
        <v>44</v>
      </c>
      <c r="J5499" s="2">
        <f>VLOOKUP(A5499,Urbanizaton!$B$2:$BI$265,I5499)</f>
        <v>42.796999999999997</v>
      </c>
      <c r="K5499" s="2">
        <f>VLOOKUP(A5499,Population!$B$2:$BI$265,I5499)</f>
        <v>69905988</v>
      </c>
      <c r="L5499" s="2" t="str">
        <f>VLOOKUP(A5499,Region!$C$1:$G$241,5)</f>
        <v>Africa</v>
      </c>
    </row>
    <row r="5500" spans="1:12" x14ac:dyDescent="0.55000000000000004">
      <c r="A5500" s="2" t="s">
        <v>68</v>
      </c>
      <c r="B5500" s="2" t="s">
        <v>8</v>
      </c>
      <c r="C5500" s="2" t="s">
        <v>9</v>
      </c>
      <c r="D5500" s="2" t="s">
        <v>17</v>
      </c>
      <c r="E5500" s="2" t="s">
        <v>11</v>
      </c>
      <c r="F5500" s="2">
        <v>2000</v>
      </c>
      <c r="G5500" s="2">
        <v>1.46</v>
      </c>
      <c r="I5500" s="2">
        <f t="shared" si="85"/>
        <v>44</v>
      </c>
      <c r="J5500" s="2">
        <f>VLOOKUP(A5500,Urbanizaton!$B$2:$BI$265,I5500)</f>
        <v>42.796999999999997</v>
      </c>
      <c r="K5500" s="2">
        <f>VLOOKUP(A5500,Population!$B$2:$BI$265,I5500)</f>
        <v>69905988</v>
      </c>
      <c r="L5500" s="2" t="str">
        <f>VLOOKUP(A5500,Region!$C$1:$G$241,5)</f>
        <v>Africa</v>
      </c>
    </row>
    <row r="5501" spans="1:12" x14ac:dyDescent="0.55000000000000004">
      <c r="A5501" s="2" t="s">
        <v>68</v>
      </c>
      <c r="B5501" s="2" t="s">
        <v>8</v>
      </c>
      <c r="C5501" s="2" t="s">
        <v>9</v>
      </c>
      <c r="D5501" s="2" t="s">
        <v>10</v>
      </c>
      <c r="E5501" s="2" t="s">
        <v>11</v>
      </c>
      <c r="F5501" s="2">
        <v>2001</v>
      </c>
      <c r="G5501" s="2">
        <v>111.37</v>
      </c>
      <c r="I5501" s="2">
        <f t="shared" si="85"/>
        <v>45</v>
      </c>
      <c r="J5501" s="2">
        <f>VLOOKUP(A5501,Urbanizaton!$B$2:$BI$265,I5501)</f>
        <v>42.843000000000004</v>
      </c>
      <c r="K5501" s="2">
        <f>VLOOKUP(A5501,Population!$B$2:$BI$265,I5501)</f>
        <v>71226940</v>
      </c>
      <c r="L5501" s="2" t="str">
        <f>VLOOKUP(A5501,Region!$C$1:$G$241,5)</f>
        <v>Africa</v>
      </c>
    </row>
    <row r="5502" spans="1:12" x14ac:dyDescent="0.55000000000000004">
      <c r="A5502" s="2" t="s">
        <v>68</v>
      </c>
      <c r="B5502" s="2" t="s">
        <v>8</v>
      </c>
      <c r="C5502" s="2" t="s">
        <v>9</v>
      </c>
      <c r="D5502" s="2" t="s">
        <v>17</v>
      </c>
      <c r="E5502" s="2" t="s">
        <v>11</v>
      </c>
      <c r="F5502" s="2">
        <v>2001</v>
      </c>
      <c r="G5502" s="2">
        <v>1.6</v>
      </c>
      <c r="I5502" s="2">
        <f t="shared" si="85"/>
        <v>45</v>
      </c>
      <c r="J5502" s="2">
        <f>VLOOKUP(A5502,Urbanizaton!$B$2:$BI$265,I5502)</f>
        <v>42.843000000000004</v>
      </c>
      <c r="K5502" s="2">
        <f>VLOOKUP(A5502,Population!$B$2:$BI$265,I5502)</f>
        <v>71226940</v>
      </c>
      <c r="L5502" s="2" t="str">
        <f>VLOOKUP(A5502,Region!$C$1:$G$241,5)</f>
        <v>Africa</v>
      </c>
    </row>
    <row r="5503" spans="1:12" x14ac:dyDescent="0.55000000000000004">
      <c r="A5503" s="2" t="s">
        <v>68</v>
      </c>
      <c r="B5503" s="2" t="s">
        <v>8</v>
      </c>
      <c r="C5503" s="2" t="s">
        <v>9</v>
      </c>
      <c r="D5503" s="2" t="s">
        <v>10</v>
      </c>
      <c r="E5503" s="2" t="s">
        <v>11</v>
      </c>
      <c r="F5503" s="2">
        <v>2002</v>
      </c>
      <c r="G5503" s="2">
        <v>113.11</v>
      </c>
      <c r="I5503" s="2">
        <f t="shared" si="85"/>
        <v>46</v>
      </c>
      <c r="J5503" s="2">
        <f>VLOOKUP(A5503,Urbanizaton!$B$2:$BI$265,I5503)</f>
        <v>42.889000000000003</v>
      </c>
      <c r="K5503" s="2">
        <f>VLOOKUP(A5503,Population!$B$2:$BI$265,I5503)</f>
        <v>72590118</v>
      </c>
      <c r="L5503" s="2" t="str">
        <f>VLOOKUP(A5503,Region!$C$1:$G$241,5)</f>
        <v>Africa</v>
      </c>
    </row>
    <row r="5504" spans="1:12" x14ac:dyDescent="0.55000000000000004">
      <c r="A5504" s="2" t="s">
        <v>68</v>
      </c>
      <c r="B5504" s="2" t="s">
        <v>8</v>
      </c>
      <c r="C5504" s="2" t="s">
        <v>9</v>
      </c>
      <c r="D5504" s="2" t="s">
        <v>17</v>
      </c>
      <c r="E5504" s="2" t="s">
        <v>11</v>
      </c>
      <c r="F5504" s="2">
        <v>2002</v>
      </c>
      <c r="G5504" s="2">
        <v>1.6</v>
      </c>
      <c r="I5504" s="2">
        <f t="shared" si="85"/>
        <v>46</v>
      </c>
      <c r="J5504" s="2">
        <f>VLOOKUP(A5504,Urbanizaton!$B$2:$BI$265,I5504)</f>
        <v>42.889000000000003</v>
      </c>
      <c r="K5504" s="2">
        <f>VLOOKUP(A5504,Population!$B$2:$BI$265,I5504)</f>
        <v>72590118</v>
      </c>
      <c r="L5504" s="2" t="str">
        <f>VLOOKUP(A5504,Region!$C$1:$G$241,5)</f>
        <v>Africa</v>
      </c>
    </row>
    <row r="5505" spans="1:12" x14ac:dyDescent="0.55000000000000004">
      <c r="A5505" s="2" t="s">
        <v>68</v>
      </c>
      <c r="B5505" s="2" t="s">
        <v>8</v>
      </c>
      <c r="C5505" s="2" t="s">
        <v>9</v>
      </c>
      <c r="D5505" s="2" t="s">
        <v>10</v>
      </c>
      <c r="E5505" s="2" t="s">
        <v>11</v>
      </c>
      <c r="F5505" s="2">
        <v>2003</v>
      </c>
      <c r="G5505" s="2">
        <v>117.42</v>
      </c>
      <c r="I5505" s="2">
        <f t="shared" si="85"/>
        <v>47</v>
      </c>
      <c r="J5505" s="2">
        <f>VLOOKUP(A5505,Urbanizaton!$B$2:$BI$265,I5505)</f>
        <v>42.935000000000002</v>
      </c>
      <c r="K5505" s="2">
        <f>VLOOKUP(A5505,Population!$B$2:$BI$265,I5505)</f>
        <v>73981942</v>
      </c>
      <c r="L5505" s="2" t="str">
        <f>VLOOKUP(A5505,Region!$C$1:$G$241,5)</f>
        <v>Africa</v>
      </c>
    </row>
    <row r="5506" spans="1:12" x14ac:dyDescent="0.55000000000000004">
      <c r="A5506" s="2" t="s">
        <v>68</v>
      </c>
      <c r="B5506" s="2" t="s">
        <v>8</v>
      </c>
      <c r="C5506" s="2" t="s">
        <v>9</v>
      </c>
      <c r="D5506" s="2" t="s">
        <v>17</v>
      </c>
      <c r="E5506" s="2" t="s">
        <v>11</v>
      </c>
      <c r="F5506" s="2">
        <v>2003</v>
      </c>
      <c r="G5506" s="2">
        <v>1.63</v>
      </c>
      <c r="I5506" s="2">
        <f t="shared" si="85"/>
        <v>47</v>
      </c>
      <c r="J5506" s="2">
        <f>VLOOKUP(A5506,Urbanizaton!$B$2:$BI$265,I5506)</f>
        <v>42.935000000000002</v>
      </c>
      <c r="K5506" s="2">
        <f>VLOOKUP(A5506,Population!$B$2:$BI$265,I5506)</f>
        <v>73981942</v>
      </c>
      <c r="L5506" s="2" t="str">
        <f>VLOOKUP(A5506,Region!$C$1:$G$241,5)</f>
        <v>Africa</v>
      </c>
    </row>
    <row r="5507" spans="1:12" x14ac:dyDescent="0.55000000000000004">
      <c r="A5507" s="2" t="s">
        <v>68</v>
      </c>
      <c r="B5507" s="2" t="s">
        <v>8</v>
      </c>
      <c r="C5507" s="2" t="s">
        <v>9</v>
      </c>
      <c r="D5507" s="2" t="s">
        <v>10</v>
      </c>
      <c r="E5507" s="2" t="s">
        <v>11</v>
      </c>
      <c r="F5507" s="2">
        <v>2004</v>
      </c>
      <c r="G5507" s="2">
        <v>128.12</v>
      </c>
      <c r="I5507" s="2">
        <f t="shared" ref="I5507:I5570" si="86">IF(F5507=1960,4,F5507-1960+4)</f>
        <v>48</v>
      </c>
      <c r="J5507" s="2">
        <f>VLOOKUP(A5507,Urbanizaton!$B$2:$BI$265,I5507)</f>
        <v>42.981000000000002</v>
      </c>
      <c r="K5507" s="2">
        <f>VLOOKUP(A5507,Population!$B$2:$BI$265,I5507)</f>
        <v>75381899</v>
      </c>
      <c r="L5507" s="2" t="str">
        <f>VLOOKUP(A5507,Region!$C$1:$G$241,5)</f>
        <v>Africa</v>
      </c>
    </row>
    <row r="5508" spans="1:12" x14ac:dyDescent="0.55000000000000004">
      <c r="A5508" s="2" t="s">
        <v>68</v>
      </c>
      <c r="B5508" s="2" t="s">
        <v>8</v>
      </c>
      <c r="C5508" s="2" t="s">
        <v>9</v>
      </c>
      <c r="D5508" s="2" t="s">
        <v>17</v>
      </c>
      <c r="E5508" s="2" t="s">
        <v>11</v>
      </c>
      <c r="F5508" s="2">
        <v>2004</v>
      </c>
      <c r="G5508" s="2">
        <v>1.74</v>
      </c>
      <c r="I5508" s="2">
        <f t="shared" si="86"/>
        <v>48</v>
      </c>
      <c r="J5508" s="2">
        <f>VLOOKUP(A5508,Urbanizaton!$B$2:$BI$265,I5508)</f>
        <v>42.981000000000002</v>
      </c>
      <c r="K5508" s="2">
        <f>VLOOKUP(A5508,Population!$B$2:$BI$265,I5508)</f>
        <v>75381899</v>
      </c>
      <c r="L5508" s="2" t="str">
        <f>VLOOKUP(A5508,Region!$C$1:$G$241,5)</f>
        <v>Africa</v>
      </c>
    </row>
    <row r="5509" spans="1:12" x14ac:dyDescent="0.55000000000000004">
      <c r="A5509" s="2" t="s">
        <v>68</v>
      </c>
      <c r="B5509" s="2" t="s">
        <v>8</v>
      </c>
      <c r="C5509" s="2" t="s">
        <v>9</v>
      </c>
      <c r="D5509" s="2" t="s">
        <v>10</v>
      </c>
      <c r="E5509" s="2" t="s">
        <v>11</v>
      </c>
      <c r="F5509" s="2">
        <v>2005</v>
      </c>
      <c r="G5509" s="2">
        <v>144.62</v>
      </c>
      <c r="I5509" s="2">
        <f t="shared" si="86"/>
        <v>49</v>
      </c>
      <c r="J5509" s="2">
        <f>VLOOKUP(A5509,Urbanizaton!$B$2:$BI$265,I5509)</f>
        <v>43.027000000000001</v>
      </c>
      <c r="K5509" s="2">
        <f>VLOOKUP(A5509,Population!$B$2:$BI$265,I5509)</f>
        <v>76778149</v>
      </c>
      <c r="L5509" s="2" t="str">
        <f>VLOOKUP(A5509,Region!$C$1:$G$241,5)</f>
        <v>Africa</v>
      </c>
    </row>
    <row r="5510" spans="1:12" x14ac:dyDescent="0.55000000000000004">
      <c r="A5510" s="2" t="s">
        <v>68</v>
      </c>
      <c r="B5510" s="2" t="s">
        <v>8</v>
      </c>
      <c r="C5510" s="2" t="s">
        <v>9</v>
      </c>
      <c r="D5510" s="2" t="s">
        <v>17</v>
      </c>
      <c r="E5510" s="2" t="s">
        <v>11</v>
      </c>
      <c r="F5510" s="2">
        <v>2005</v>
      </c>
      <c r="G5510" s="2">
        <v>1.93</v>
      </c>
      <c r="I5510" s="2">
        <f t="shared" si="86"/>
        <v>49</v>
      </c>
      <c r="J5510" s="2">
        <f>VLOOKUP(A5510,Urbanizaton!$B$2:$BI$265,I5510)</f>
        <v>43.027000000000001</v>
      </c>
      <c r="K5510" s="2">
        <f>VLOOKUP(A5510,Population!$B$2:$BI$265,I5510)</f>
        <v>76778149</v>
      </c>
      <c r="L5510" s="2" t="str">
        <f>VLOOKUP(A5510,Region!$C$1:$G$241,5)</f>
        <v>Africa</v>
      </c>
    </row>
    <row r="5511" spans="1:12" x14ac:dyDescent="0.55000000000000004">
      <c r="A5511" s="2" t="s">
        <v>68</v>
      </c>
      <c r="B5511" s="2" t="s">
        <v>8</v>
      </c>
      <c r="C5511" s="2" t="s">
        <v>9</v>
      </c>
      <c r="D5511" s="2" t="s">
        <v>10</v>
      </c>
      <c r="E5511" s="2" t="s">
        <v>11</v>
      </c>
      <c r="F5511" s="2">
        <v>2006</v>
      </c>
      <c r="G5511" s="2">
        <v>152.13</v>
      </c>
      <c r="I5511" s="2">
        <f t="shared" si="86"/>
        <v>50</v>
      </c>
      <c r="J5511" s="2">
        <f>VLOOKUP(A5511,Urbanizaton!$B$2:$BI$265,I5511)</f>
        <v>43.073</v>
      </c>
      <c r="K5511" s="2">
        <f>VLOOKUP(A5511,Population!$B$2:$BI$265,I5511)</f>
        <v>78159048</v>
      </c>
      <c r="L5511" s="2" t="str">
        <f>VLOOKUP(A5511,Region!$C$1:$G$241,5)</f>
        <v>Africa</v>
      </c>
    </row>
    <row r="5512" spans="1:12" x14ac:dyDescent="0.55000000000000004">
      <c r="A5512" s="2" t="s">
        <v>68</v>
      </c>
      <c r="B5512" s="2" t="s">
        <v>8</v>
      </c>
      <c r="C5512" s="2" t="s">
        <v>9</v>
      </c>
      <c r="D5512" s="2" t="s">
        <v>17</v>
      </c>
      <c r="E5512" s="2" t="s">
        <v>11</v>
      </c>
      <c r="F5512" s="2">
        <v>2006</v>
      </c>
      <c r="G5512" s="2">
        <v>1.99</v>
      </c>
      <c r="I5512" s="2">
        <f t="shared" si="86"/>
        <v>50</v>
      </c>
      <c r="J5512" s="2">
        <f>VLOOKUP(A5512,Urbanizaton!$B$2:$BI$265,I5512)</f>
        <v>43.073</v>
      </c>
      <c r="K5512" s="2">
        <f>VLOOKUP(A5512,Population!$B$2:$BI$265,I5512)</f>
        <v>78159048</v>
      </c>
      <c r="L5512" s="2" t="str">
        <f>VLOOKUP(A5512,Region!$C$1:$G$241,5)</f>
        <v>Africa</v>
      </c>
    </row>
    <row r="5513" spans="1:12" x14ac:dyDescent="0.55000000000000004">
      <c r="A5513" s="2" t="s">
        <v>68</v>
      </c>
      <c r="B5513" s="2" t="s">
        <v>8</v>
      </c>
      <c r="C5513" s="2" t="s">
        <v>9</v>
      </c>
      <c r="D5513" s="2" t="s">
        <v>10</v>
      </c>
      <c r="E5513" s="2" t="s">
        <v>11</v>
      </c>
      <c r="F5513" s="2">
        <v>2007</v>
      </c>
      <c r="G5513" s="2">
        <v>163.56</v>
      </c>
      <c r="I5513" s="2">
        <f t="shared" si="86"/>
        <v>51</v>
      </c>
      <c r="J5513" s="2">
        <f>VLOOKUP(A5513,Urbanizaton!$B$2:$BI$265,I5513)</f>
        <v>43.078000000000003</v>
      </c>
      <c r="K5513" s="2">
        <f>VLOOKUP(A5513,Population!$B$2:$BI$265,I5513)</f>
        <v>79537253</v>
      </c>
      <c r="L5513" s="2" t="str">
        <f>VLOOKUP(A5513,Region!$C$1:$G$241,5)</f>
        <v>Africa</v>
      </c>
    </row>
    <row r="5514" spans="1:12" x14ac:dyDescent="0.55000000000000004">
      <c r="A5514" s="2" t="s">
        <v>68</v>
      </c>
      <c r="B5514" s="2" t="s">
        <v>8</v>
      </c>
      <c r="C5514" s="2" t="s">
        <v>9</v>
      </c>
      <c r="D5514" s="2" t="s">
        <v>17</v>
      </c>
      <c r="E5514" s="2" t="s">
        <v>11</v>
      </c>
      <c r="F5514" s="2">
        <v>2007</v>
      </c>
      <c r="G5514" s="2">
        <v>2.11</v>
      </c>
      <c r="I5514" s="2">
        <f t="shared" si="86"/>
        <v>51</v>
      </c>
      <c r="J5514" s="2">
        <f>VLOOKUP(A5514,Urbanizaton!$B$2:$BI$265,I5514)</f>
        <v>43.078000000000003</v>
      </c>
      <c r="K5514" s="2">
        <f>VLOOKUP(A5514,Population!$B$2:$BI$265,I5514)</f>
        <v>79537253</v>
      </c>
      <c r="L5514" s="2" t="str">
        <f>VLOOKUP(A5514,Region!$C$1:$G$241,5)</f>
        <v>Africa</v>
      </c>
    </row>
    <row r="5515" spans="1:12" x14ac:dyDescent="0.55000000000000004">
      <c r="A5515" s="2" t="s">
        <v>68</v>
      </c>
      <c r="B5515" s="2" t="s">
        <v>8</v>
      </c>
      <c r="C5515" s="2" t="s">
        <v>9</v>
      </c>
      <c r="D5515" s="2" t="s">
        <v>10</v>
      </c>
      <c r="E5515" s="2" t="s">
        <v>11</v>
      </c>
      <c r="F5515" s="2">
        <v>2008</v>
      </c>
      <c r="G5515" s="2">
        <v>170.85</v>
      </c>
      <c r="I5515" s="2">
        <f t="shared" si="86"/>
        <v>52</v>
      </c>
      <c r="J5515" s="2">
        <f>VLOOKUP(A5515,Urbanizaton!$B$2:$BI$265,I5515)</f>
        <v>43.058</v>
      </c>
      <c r="K5515" s="2">
        <f>VLOOKUP(A5515,Population!$B$2:$BI$265,I5515)</f>
        <v>80953881</v>
      </c>
      <c r="L5515" s="2" t="str">
        <f>VLOOKUP(A5515,Region!$C$1:$G$241,5)</f>
        <v>Africa</v>
      </c>
    </row>
    <row r="5516" spans="1:12" x14ac:dyDescent="0.55000000000000004">
      <c r="A5516" s="2" t="s">
        <v>68</v>
      </c>
      <c r="B5516" s="2" t="s">
        <v>8</v>
      </c>
      <c r="C5516" s="2" t="s">
        <v>9</v>
      </c>
      <c r="D5516" s="2" t="s">
        <v>17</v>
      </c>
      <c r="E5516" s="2" t="s">
        <v>11</v>
      </c>
      <c r="F5516" s="2">
        <v>2008</v>
      </c>
      <c r="G5516" s="2">
        <v>2.16</v>
      </c>
      <c r="I5516" s="2">
        <f t="shared" si="86"/>
        <v>52</v>
      </c>
      <c r="J5516" s="2">
        <f>VLOOKUP(A5516,Urbanizaton!$B$2:$BI$265,I5516)</f>
        <v>43.058</v>
      </c>
      <c r="K5516" s="2">
        <f>VLOOKUP(A5516,Population!$B$2:$BI$265,I5516)</f>
        <v>80953881</v>
      </c>
      <c r="L5516" s="2" t="str">
        <f>VLOOKUP(A5516,Region!$C$1:$G$241,5)</f>
        <v>Africa</v>
      </c>
    </row>
    <row r="5517" spans="1:12" x14ac:dyDescent="0.55000000000000004">
      <c r="A5517" s="2" t="s">
        <v>68</v>
      </c>
      <c r="B5517" s="2" t="s">
        <v>8</v>
      </c>
      <c r="C5517" s="2" t="s">
        <v>9</v>
      </c>
      <c r="D5517" s="2" t="s">
        <v>10</v>
      </c>
      <c r="E5517" s="2" t="s">
        <v>11</v>
      </c>
      <c r="F5517" s="2">
        <v>2009</v>
      </c>
      <c r="G5517" s="2">
        <v>174.43</v>
      </c>
      <c r="I5517" s="2">
        <f t="shared" si="86"/>
        <v>53</v>
      </c>
      <c r="J5517" s="2">
        <f>VLOOKUP(A5517,Urbanizaton!$B$2:$BI$265,I5517)</f>
        <v>43.039000000000001</v>
      </c>
      <c r="K5517" s="2">
        <f>VLOOKUP(A5517,Population!$B$2:$BI$265,I5517)</f>
        <v>82465022</v>
      </c>
      <c r="L5517" s="2" t="str">
        <f>VLOOKUP(A5517,Region!$C$1:$G$241,5)</f>
        <v>Africa</v>
      </c>
    </row>
    <row r="5518" spans="1:12" x14ac:dyDescent="0.55000000000000004">
      <c r="A5518" s="2" t="s">
        <v>68</v>
      </c>
      <c r="B5518" s="2" t="s">
        <v>8</v>
      </c>
      <c r="C5518" s="2" t="s">
        <v>9</v>
      </c>
      <c r="D5518" s="2" t="s">
        <v>17</v>
      </c>
      <c r="E5518" s="2" t="s">
        <v>11</v>
      </c>
      <c r="F5518" s="2">
        <v>2009</v>
      </c>
      <c r="G5518" s="2">
        <v>2.17</v>
      </c>
      <c r="I5518" s="2">
        <f t="shared" si="86"/>
        <v>53</v>
      </c>
      <c r="J5518" s="2">
        <f>VLOOKUP(A5518,Urbanizaton!$B$2:$BI$265,I5518)</f>
        <v>43.039000000000001</v>
      </c>
      <c r="K5518" s="2">
        <f>VLOOKUP(A5518,Population!$B$2:$BI$265,I5518)</f>
        <v>82465022</v>
      </c>
      <c r="L5518" s="2" t="str">
        <f>VLOOKUP(A5518,Region!$C$1:$G$241,5)</f>
        <v>Africa</v>
      </c>
    </row>
    <row r="5519" spans="1:12" x14ac:dyDescent="0.55000000000000004">
      <c r="A5519" s="2" t="s">
        <v>68</v>
      </c>
      <c r="B5519" s="2" t="s">
        <v>8</v>
      </c>
      <c r="C5519" s="2" t="s">
        <v>9</v>
      </c>
      <c r="D5519" s="2" t="s">
        <v>10</v>
      </c>
      <c r="E5519" s="2" t="s">
        <v>11</v>
      </c>
      <c r="F5519" s="2">
        <v>2010</v>
      </c>
      <c r="G5519" s="2">
        <v>176.4</v>
      </c>
      <c r="I5519" s="2">
        <f t="shared" si="86"/>
        <v>54</v>
      </c>
      <c r="J5519" s="2">
        <f>VLOOKUP(A5519,Urbanizaton!$B$2:$BI$265,I5519)</f>
        <v>43.018999999999998</v>
      </c>
      <c r="K5519" s="2">
        <f>VLOOKUP(A5519,Population!$B$2:$BI$265,I5519)</f>
        <v>84107606</v>
      </c>
      <c r="L5519" s="2" t="str">
        <f>VLOOKUP(A5519,Region!$C$1:$G$241,5)</f>
        <v>Africa</v>
      </c>
    </row>
    <row r="5520" spans="1:12" x14ac:dyDescent="0.55000000000000004">
      <c r="A5520" s="2" t="s">
        <v>68</v>
      </c>
      <c r="B5520" s="2" t="s">
        <v>8</v>
      </c>
      <c r="C5520" s="2" t="s">
        <v>9</v>
      </c>
      <c r="D5520" s="2" t="s">
        <v>17</v>
      </c>
      <c r="E5520" s="2" t="s">
        <v>11</v>
      </c>
      <c r="F5520" s="2">
        <v>2010</v>
      </c>
      <c r="G5520" s="2">
        <v>2.15</v>
      </c>
      <c r="I5520" s="2">
        <f t="shared" si="86"/>
        <v>54</v>
      </c>
      <c r="J5520" s="2">
        <f>VLOOKUP(A5520,Urbanizaton!$B$2:$BI$265,I5520)</f>
        <v>43.018999999999998</v>
      </c>
      <c r="K5520" s="2">
        <f>VLOOKUP(A5520,Population!$B$2:$BI$265,I5520)</f>
        <v>84107606</v>
      </c>
      <c r="L5520" s="2" t="str">
        <f>VLOOKUP(A5520,Region!$C$1:$G$241,5)</f>
        <v>Africa</v>
      </c>
    </row>
    <row r="5521" spans="1:12" x14ac:dyDescent="0.55000000000000004">
      <c r="A5521" s="2" t="s">
        <v>68</v>
      </c>
      <c r="B5521" s="2" t="s">
        <v>8</v>
      </c>
      <c r="C5521" s="2" t="s">
        <v>9</v>
      </c>
      <c r="D5521" s="2" t="s">
        <v>10</v>
      </c>
      <c r="E5521" s="2" t="s">
        <v>11</v>
      </c>
      <c r="F5521" s="2">
        <v>2011</v>
      </c>
      <c r="G5521" s="2">
        <v>182.64</v>
      </c>
      <c r="I5521" s="2">
        <f t="shared" si="86"/>
        <v>55</v>
      </c>
      <c r="J5521" s="2">
        <f>VLOOKUP(A5521,Urbanizaton!$B$2:$BI$265,I5521)</f>
        <v>43</v>
      </c>
      <c r="K5521" s="2">
        <f>VLOOKUP(A5521,Population!$B$2:$BI$265,I5521)</f>
        <v>85897561</v>
      </c>
      <c r="L5521" s="2" t="str">
        <f>VLOOKUP(A5521,Region!$C$1:$G$241,5)</f>
        <v>Africa</v>
      </c>
    </row>
    <row r="5522" spans="1:12" x14ac:dyDescent="0.55000000000000004">
      <c r="A5522" s="2" t="s">
        <v>68</v>
      </c>
      <c r="B5522" s="2" t="s">
        <v>8</v>
      </c>
      <c r="C5522" s="2" t="s">
        <v>9</v>
      </c>
      <c r="D5522" s="2" t="s">
        <v>17</v>
      </c>
      <c r="E5522" s="2" t="s">
        <v>11</v>
      </c>
      <c r="F5522" s="2">
        <v>2011</v>
      </c>
      <c r="G5522" s="2">
        <v>2.1800000000000002</v>
      </c>
      <c r="I5522" s="2">
        <f t="shared" si="86"/>
        <v>55</v>
      </c>
      <c r="J5522" s="2">
        <f>VLOOKUP(A5522,Urbanizaton!$B$2:$BI$265,I5522)</f>
        <v>43</v>
      </c>
      <c r="K5522" s="2">
        <f>VLOOKUP(A5522,Population!$B$2:$BI$265,I5522)</f>
        <v>85897561</v>
      </c>
      <c r="L5522" s="2" t="str">
        <f>VLOOKUP(A5522,Region!$C$1:$G$241,5)</f>
        <v>Africa</v>
      </c>
    </row>
    <row r="5523" spans="1:12" x14ac:dyDescent="0.55000000000000004">
      <c r="A5523" s="2" t="s">
        <v>68</v>
      </c>
      <c r="B5523" s="2" t="s">
        <v>8</v>
      </c>
      <c r="C5523" s="2" t="s">
        <v>9</v>
      </c>
      <c r="D5523" s="2" t="s">
        <v>10</v>
      </c>
      <c r="E5523" s="2" t="s">
        <v>11</v>
      </c>
      <c r="F5523" s="2">
        <v>2012</v>
      </c>
      <c r="G5523" s="2">
        <v>189.29</v>
      </c>
      <c r="I5523" s="2">
        <f t="shared" si="86"/>
        <v>56</v>
      </c>
      <c r="J5523" s="2">
        <f>VLOOKUP(A5523,Urbanizaton!$B$2:$BI$265,I5523)</f>
        <v>43.002000000000002</v>
      </c>
      <c r="K5523" s="2">
        <f>VLOOKUP(A5523,Population!$B$2:$BI$265,I5523)</f>
        <v>87813257</v>
      </c>
      <c r="L5523" s="2" t="str">
        <f>VLOOKUP(A5523,Region!$C$1:$G$241,5)</f>
        <v>Africa</v>
      </c>
    </row>
    <row r="5524" spans="1:12" x14ac:dyDescent="0.55000000000000004">
      <c r="A5524" s="2" t="s">
        <v>68</v>
      </c>
      <c r="B5524" s="2" t="s">
        <v>8</v>
      </c>
      <c r="C5524" s="2" t="s">
        <v>9</v>
      </c>
      <c r="D5524" s="2" t="s">
        <v>17</v>
      </c>
      <c r="E5524" s="2" t="s">
        <v>11</v>
      </c>
      <c r="F5524" s="2">
        <v>2012</v>
      </c>
      <c r="G5524" s="2">
        <v>2.21</v>
      </c>
      <c r="I5524" s="2">
        <f t="shared" si="86"/>
        <v>56</v>
      </c>
      <c r="J5524" s="2">
        <f>VLOOKUP(A5524,Urbanizaton!$B$2:$BI$265,I5524)</f>
        <v>43.002000000000002</v>
      </c>
      <c r="K5524" s="2">
        <f>VLOOKUP(A5524,Population!$B$2:$BI$265,I5524)</f>
        <v>87813257</v>
      </c>
      <c r="L5524" s="2" t="str">
        <f>VLOOKUP(A5524,Region!$C$1:$G$241,5)</f>
        <v>Africa</v>
      </c>
    </row>
    <row r="5525" spans="1:12" x14ac:dyDescent="0.55000000000000004">
      <c r="A5525" s="2" t="s">
        <v>68</v>
      </c>
      <c r="B5525" s="2" t="s">
        <v>8</v>
      </c>
      <c r="C5525" s="2" t="s">
        <v>9</v>
      </c>
      <c r="D5525" s="2" t="s">
        <v>10</v>
      </c>
      <c r="E5525" s="2" t="s">
        <v>11</v>
      </c>
      <c r="F5525" s="2">
        <v>2013</v>
      </c>
      <c r="G5525" s="2">
        <v>174.94</v>
      </c>
      <c r="I5525" s="2">
        <f t="shared" si="86"/>
        <v>57</v>
      </c>
      <c r="J5525" s="2">
        <f>VLOOKUP(A5525,Urbanizaton!$B$2:$BI$265,I5525)</f>
        <v>43.024999999999999</v>
      </c>
      <c r="K5525" s="2">
        <f>VLOOKUP(A5525,Population!$B$2:$BI$265,I5525)</f>
        <v>89807433</v>
      </c>
      <c r="L5525" s="2" t="str">
        <f>VLOOKUP(A5525,Region!$C$1:$G$241,5)</f>
        <v>Africa</v>
      </c>
    </row>
    <row r="5526" spans="1:12" x14ac:dyDescent="0.55000000000000004">
      <c r="A5526" s="2" t="s">
        <v>68</v>
      </c>
      <c r="B5526" s="2" t="s">
        <v>8</v>
      </c>
      <c r="C5526" s="2" t="s">
        <v>9</v>
      </c>
      <c r="D5526" s="2" t="s">
        <v>17</v>
      </c>
      <c r="E5526" s="2" t="s">
        <v>11</v>
      </c>
      <c r="F5526" s="2">
        <v>2013</v>
      </c>
      <c r="G5526" s="2">
        <v>2</v>
      </c>
      <c r="I5526" s="2">
        <f t="shared" si="86"/>
        <v>57</v>
      </c>
      <c r="J5526" s="2">
        <f>VLOOKUP(A5526,Urbanizaton!$B$2:$BI$265,I5526)</f>
        <v>43.024999999999999</v>
      </c>
      <c r="K5526" s="2">
        <f>VLOOKUP(A5526,Population!$B$2:$BI$265,I5526)</f>
        <v>89807433</v>
      </c>
      <c r="L5526" s="2" t="str">
        <f>VLOOKUP(A5526,Region!$C$1:$G$241,5)</f>
        <v>Africa</v>
      </c>
    </row>
    <row r="5527" spans="1:12" x14ac:dyDescent="0.55000000000000004">
      <c r="A5527" s="2" t="s">
        <v>68</v>
      </c>
      <c r="B5527" s="2" t="s">
        <v>8</v>
      </c>
      <c r="C5527" s="2" t="s">
        <v>9</v>
      </c>
      <c r="D5527" s="2" t="s">
        <v>10</v>
      </c>
      <c r="E5527" s="2" t="s">
        <v>11</v>
      </c>
      <c r="F5527" s="2">
        <v>2014</v>
      </c>
      <c r="G5527" s="2">
        <v>173.27</v>
      </c>
      <c r="I5527" s="2">
        <f t="shared" si="86"/>
        <v>58</v>
      </c>
      <c r="J5527" s="2">
        <f>VLOOKUP(A5527,Urbanizaton!$B$2:$BI$265,I5527)</f>
        <v>43.069000000000003</v>
      </c>
      <c r="K5527" s="2">
        <f>VLOOKUP(A5527,Population!$B$2:$BI$265,I5527)</f>
        <v>91812566</v>
      </c>
      <c r="L5527" s="2" t="str">
        <f>VLOOKUP(A5527,Region!$C$1:$G$241,5)</f>
        <v>Africa</v>
      </c>
    </row>
    <row r="5528" spans="1:12" x14ac:dyDescent="0.55000000000000004">
      <c r="A5528" s="2" t="s">
        <v>68</v>
      </c>
      <c r="B5528" s="2" t="s">
        <v>8</v>
      </c>
      <c r="C5528" s="2" t="s">
        <v>9</v>
      </c>
      <c r="D5528" s="2" t="s">
        <v>17</v>
      </c>
      <c r="E5528" s="2" t="s">
        <v>11</v>
      </c>
      <c r="F5528" s="2">
        <v>2014</v>
      </c>
      <c r="G5528" s="2">
        <v>1.93</v>
      </c>
      <c r="I5528" s="2">
        <f t="shared" si="86"/>
        <v>58</v>
      </c>
      <c r="J5528" s="2">
        <f>VLOOKUP(A5528,Urbanizaton!$B$2:$BI$265,I5528)</f>
        <v>43.069000000000003</v>
      </c>
      <c r="K5528" s="2">
        <f>VLOOKUP(A5528,Population!$B$2:$BI$265,I5528)</f>
        <v>91812566</v>
      </c>
      <c r="L5528" s="2" t="str">
        <f>VLOOKUP(A5528,Region!$C$1:$G$241,5)</f>
        <v>Africa</v>
      </c>
    </row>
    <row r="5529" spans="1:12" x14ac:dyDescent="0.55000000000000004">
      <c r="A5529" s="2" t="s">
        <v>124</v>
      </c>
      <c r="B5529" s="2" t="s">
        <v>8</v>
      </c>
      <c r="C5529" s="2" t="s">
        <v>9</v>
      </c>
      <c r="D5529" s="2" t="s">
        <v>10</v>
      </c>
      <c r="E5529" s="2" t="s">
        <v>11</v>
      </c>
      <c r="F5529" s="2">
        <v>1992</v>
      </c>
      <c r="G5529" s="2">
        <v>0.44</v>
      </c>
      <c r="I5529" s="2">
        <f t="shared" si="86"/>
        <v>36</v>
      </c>
      <c r="J5529" s="2">
        <f>VLOOKUP(A5529,Urbanizaton!$B$2:$BI$265,I5529)</f>
        <v>16.062000000000001</v>
      </c>
      <c r="K5529" s="2">
        <f>VLOOKUP(A5529,Population!$B$2:$BI$265,I5529)</f>
        <v>3118582</v>
      </c>
      <c r="L5529" s="2" t="str">
        <f>VLOOKUP(A5529,Region!$C$1:$G$241,5)</f>
        <v>Africa</v>
      </c>
    </row>
    <row r="5530" spans="1:12" x14ac:dyDescent="0.55000000000000004">
      <c r="A5530" s="2" t="s">
        <v>124</v>
      </c>
      <c r="B5530" s="2" t="s">
        <v>8</v>
      </c>
      <c r="C5530" s="2" t="s">
        <v>9</v>
      </c>
      <c r="D5530" s="2" t="s">
        <v>17</v>
      </c>
      <c r="E5530" s="2" t="s">
        <v>11</v>
      </c>
      <c r="F5530" s="2">
        <v>1992</v>
      </c>
      <c r="G5530" s="2">
        <v>0.14000000000000001</v>
      </c>
      <c r="I5530" s="2">
        <f t="shared" si="86"/>
        <v>36</v>
      </c>
      <c r="J5530" s="2">
        <f>VLOOKUP(A5530,Urbanizaton!$B$2:$BI$265,I5530)</f>
        <v>16.062000000000001</v>
      </c>
      <c r="K5530" s="2">
        <f>VLOOKUP(A5530,Population!$B$2:$BI$265,I5530)</f>
        <v>3118582</v>
      </c>
      <c r="L5530" s="2" t="str">
        <f>VLOOKUP(A5530,Region!$C$1:$G$241,5)</f>
        <v>Africa</v>
      </c>
    </row>
    <row r="5531" spans="1:12" x14ac:dyDescent="0.55000000000000004">
      <c r="A5531" s="2" t="s">
        <v>124</v>
      </c>
      <c r="B5531" s="2" t="s">
        <v>8</v>
      </c>
      <c r="C5531" s="2" t="s">
        <v>9</v>
      </c>
      <c r="D5531" s="2" t="s">
        <v>10</v>
      </c>
      <c r="E5531" s="2" t="s">
        <v>11</v>
      </c>
      <c r="F5531" s="2">
        <v>1993</v>
      </c>
      <c r="G5531" s="2">
        <v>0.63</v>
      </c>
      <c r="I5531" s="2">
        <f t="shared" si="86"/>
        <v>37</v>
      </c>
      <c r="J5531" s="2">
        <f>VLOOKUP(A5531,Urbanizaton!$B$2:$BI$265,I5531)</f>
        <v>16.21</v>
      </c>
      <c r="K5531" s="2">
        <f>VLOOKUP(A5531,Population!$B$2:$BI$265,I5531)</f>
        <v>3099047</v>
      </c>
      <c r="L5531" s="2" t="str">
        <f>VLOOKUP(A5531,Region!$C$1:$G$241,5)</f>
        <v>Africa</v>
      </c>
    </row>
    <row r="5532" spans="1:12" x14ac:dyDescent="0.55000000000000004">
      <c r="A5532" s="2" t="s">
        <v>124</v>
      </c>
      <c r="B5532" s="2" t="s">
        <v>8</v>
      </c>
      <c r="C5532" s="2" t="s">
        <v>9</v>
      </c>
      <c r="D5532" s="2" t="s">
        <v>17</v>
      </c>
      <c r="E5532" s="2" t="s">
        <v>11</v>
      </c>
      <c r="F5532" s="2">
        <v>1993</v>
      </c>
      <c r="G5532" s="2">
        <v>0.2</v>
      </c>
      <c r="I5532" s="2">
        <f t="shared" si="86"/>
        <v>37</v>
      </c>
      <c r="J5532" s="2">
        <f>VLOOKUP(A5532,Urbanizaton!$B$2:$BI$265,I5532)</f>
        <v>16.21</v>
      </c>
      <c r="K5532" s="2">
        <f>VLOOKUP(A5532,Population!$B$2:$BI$265,I5532)</f>
        <v>3099047</v>
      </c>
      <c r="L5532" s="2" t="str">
        <f>VLOOKUP(A5532,Region!$C$1:$G$241,5)</f>
        <v>Africa</v>
      </c>
    </row>
    <row r="5533" spans="1:12" x14ac:dyDescent="0.55000000000000004">
      <c r="A5533" s="2" t="s">
        <v>124</v>
      </c>
      <c r="B5533" s="2" t="s">
        <v>8</v>
      </c>
      <c r="C5533" s="2" t="s">
        <v>9</v>
      </c>
      <c r="D5533" s="2" t="s">
        <v>10</v>
      </c>
      <c r="E5533" s="2" t="s">
        <v>11</v>
      </c>
      <c r="F5533" s="2">
        <v>1994</v>
      </c>
      <c r="G5533" s="2">
        <v>0.71</v>
      </c>
      <c r="I5533" s="2">
        <f t="shared" si="86"/>
        <v>38</v>
      </c>
      <c r="J5533" s="2">
        <f>VLOOKUP(A5533,Urbanizaton!$B$2:$BI$265,I5533)</f>
        <v>16.367000000000001</v>
      </c>
      <c r="K5533" s="2">
        <f>VLOOKUP(A5533,Population!$B$2:$BI$265,I5533)</f>
        <v>3085443</v>
      </c>
      <c r="L5533" s="2" t="str">
        <f>VLOOKUP(A5533,Region!$C$1:$G$241,5)</f>
        <v>Africa</v>
      </c>
    </row>
    <row r="5534" spans="1:12" x14ac:dyDescent="0.55000000000000004">
      <c r="A5534" s="2" t="s">
        <v>124</v>
      </c>
      <c r="B5534" s="2" t="s">
        <v>8</v>
      </c>
      <c r="C5534" s="2" t="s">
        <v>9</v>
      </c>
      <c r="D5534" s="2" t="s">
        <v>17</v>
      </c>
      <c r="E5534" s="2" t="s">
        <v>11</v>
      </c>
      <c r="F5534" s="2">
        <v>1994</v>
      </c>
      <c r="G5534" s="2">
        <v>0.23</v>
      </c>
      <c r="I5534" s="2">
        <f t="shared" si="86"/>
        <v>38</v>
      </c>
      <c r="J5534" s="2">
        <f>VLOOKUP(A5534,Urbanizaton!$B$2:$BI$265,I5534)</f>
        <v>16.367000000000001</v>
      </c>
      <c r="K5534" s="2">
        <f>VLOOKUP(A5534,Population!$B$2:$BI$265,I5534)</f>
        <v>3085443</v>
      </c>
      <c r="L5534" s="2" t="str">
        <f>VLOOKUP(A5534,Region!$C$1:$G$241,5)</f>
        <v>Africa</v>
      </c>
    </row>
    <row r="5535" spans="1:12" x14ac:dyDescent="0.55000000000000004">
      <c r="A5535" s="2" t="s">
        <v>124</v>
      </c>
      <c r="B5535" s="2" t="s">
        <v>8</v>
      </c>
      <c r="C5535" s="2" t="s">
        <v>9</v>
      </c>
      <c r="D5535" s="2" t="s">
        <v>10</v>
      </c>
      <c r="E5535" s="2" t="s">
        <v>11</v>
      </c>
      <c r="F5535" s="2">
        <v>1995</v>
      </c>
      <c r="G5535" s="2">
        <v>0.78</v>
      </c>
      <c r="I5535" s="2">
        <f t="shared" si="86"/>
        <v>39</v>
      </c>
      <c r="J5535" s="2">
        <f>VLOOKUP(A5535,Urbanizaton!$B$2:$BI$265,I5535)</f>
        <v>16.536000000000001</v>
      </c>
      <c r="K5535" s="2">
        <f>VLOOKUP(A5535,Population!$B$2:$BI$265,I5535)</f>
        <v>3090159</v>
      </c>
      <c r="L5535" s="2" t="str">
        <f>VLOOKUP(A5535,Region!$C$1:$G$241,5)</f>
        <v>Africa</v>
      </c>
    </row>
    <row r="5536" spans="1:12" x14ac:dyDescent="0.55000000000000004">
      <c r="A5536" s="2" t="s">
        <v>124</v>
      </c>
      <c r="B5536" s="2" t="s">
        <v>8</v>
      </c>
      <c r="C5536" s="2" t="s">
        <v>9</v>
      </c>
      <c r="D5536" s="2" t="s">
        <v>17</v>
      </c>
      <c r="E5536" s="2" t="s">
        <v>11</v>
      </c>
      <c r="F5536" s="2">
        <v>1995</v>
      </c>
      <c r="G5536" s="2">
        <v>0.25</v>
      </c>
      <c r="I5536" s="2">
        <f t="shared" si="86"/>
        <v>39</v>
      </c>
      <c r="J5536" s="2">
        <f>VLOOKUP(A5536,Urbanizaton!$B$2:$BI$265,I5536)</f>
        <v>16.536000000000001</v>
      </c>
      <c r="K5536" s="2">
        <f>VLOOKUP(A5536,Population!$B$2:$BI$265,I5536)</f>
        <v>3090159</v>
      </c>
      <c r="L5536" s="2" t="str">
        <f>VLOOKUP(A5536,Region!$C$1:$G$241,5)</f>
        <v>Africa</v>
      </c>
    </row>
    <row r="5537" spans="1:12" x14ac:dyDescent="0.55000000000000004">
      <c r="A5537" s="2" t="s">
        <v>124</v>
      </c>
      <c r="B5537" s="2" t="s">
        <v>8</v>
      </c>
      <c r="C5537" s="2" t="s">
        <v>9</v>
      </c>
      <c r="D5537" s="2" t="s">
        <v>10</v>
      </c>
      <c r="E5537" s="2" t="s">
        <v>11</v>
      </c>
      <c r="F5537" s="2">
        <v>1996</v>
      </c>
      <c r="G5537" s="2">
        <v>0.85</v>
      </c>
      <c r="I5537" s="2">
        <f t="shared" si="86"/>
        <v>40</v>
      </c>
      <c r="J5537" s="2">
        <f>VLOOKUP(A5537,Urbanizaton!$B$2:$BI$265,I5537)</f>
        <v>16.716999999999999</v>
      </c>
      <c r="K5537" s="2">
        <f>VLOOKUP(A5537,Population!$B$2:$BI$265,I5537)</f>
        <v>3116379</v>
      </c>
      <c r="L5537" s="2" t="str">
        <f>VLOOKUP(A5537,Region!$C$1:$G$241,5)</f>
        <v>Africa</v>
      </c>
    </row>
    <row r="5538" spans="1:12" x14ac:dyDescent="0.55000000000000004">
      <c r="A5538" s="2" t="s">
        <v>124</v>
      </c>
      <c r="B5538" s="2" t="s">
        <v>8</v>
      </c>
      <c r="C5538" s="2" t="s">
        <v>9</v>
      </c>
      <c r="D5538" s="2" t="s">
        <v>17</v>
      </c>
      <c r="E5538" s="2" t="s">
        <v>11</v>
      </c>
      <c r="F5538" s="2">
        <v>1996</v>
      </c>
      <c r="G5538" s="2">
        <v>0.27</v>
      </c>
      <c r="I5538" s="2">
        <f t="shared" si="86"/>
        <v>40</v>
      </c>
      <c r="J5538" s="2">
        <f>VLOOKUP(A5538,Urbanizaton!$B$2:$BI$265,I5538)</f>
        <v>16.716999999999999</v>
      </c>
      <c r="K5538" s="2">
        <f>VLOOKUP(A5538,Population!$B$2:$BI$265,I5538)</f>
        <v>3116379</v>
      </c>
      <c r="L5538" s="2" t="str">
        <f>VLOOKUP(A5538,Region!$C$1:$G$241,5)</f>
        <v>Africa</v>
      </c>
    </row>
    <row r="5539" spans="1:12" x14ac:dyDescent="0.55000000000000004">
      <c r="A5539" s="2" t="s">
        <v>124</v>
      </c>
      <c r="B5539" s="2" t="s">
        <v>8</v>
      </c>
      <c r="C5539" s="2" t="s">
        <v>9</v>
      </c>
      <c r="D5539" s="2" t="s">
        <v>10</v>
      </c>
      <c r="E5539" s="2" t="s">
        <v>11</v>
      </c>
      <c r="F5539" s="2">
        <v>1997</v>
      </c>
      <c r="G5539" s="2">
        <v>0.8</v>
      </c>
      <c r="I5539" s="2">
        <f t="shared" si="86"/>
        <v>41</v>
      </c>
      <c r="J5539" s="2">
        <f>VLOOKUP(A5539,Urbanizaton!$B$2:$BI$265,I5539)</f>
        <v>16.908000000000001</v>
      </c>
      <c r="K5539" s="2">
        <f>VLOOKUP(A5539,Population!$B$2:$BI$265,I5539)</f>
        <v>3161350</v>
      </c>
      <c r="L5539" s="2" t="str">
        <f>VLOOKUP(A5539,Region!$C$1:$G$241,5)</f>
        <v>Africa</v>
      </c>
    </row>
    <row r="5540" spans="1:12" x14ac:dyDescent="0.55000000000000004">
      <c r="A5540" s="2" t="s">
        <v>124</v>
      </c>
      <c r="B5540" s="2" t="s">
        <v>8</v>
      </c>
      <c r="C5540" s="2" t="s">
        <v>9</v>
      </c>
      <c r="D5540" s="2" t="s">
        <v>17</v>
      </c>
      <c r="E5540" s="2" t="s">
        <v>11</v>
      </c>
      <c r="F5540" s="2">
        <v>1997</v>
      </c>
      <c r="G5540" s="2">
        <v>0.25</v>
      </c>
      <c r="I5540" s="2">
        <f t="shared" si="86"/>
        <v>41</v>
      </c>
      <c r="J5540" s="2">
        <f>VLOOKUP(A5540,Urbanizaton!$B$2:$BI$265,I5540)</f>
        <v>16.908000000000001</v>
      </c>
      <c r="K5540" s="2">
        <f>VLOOKUP(A5540,Population!$B$2:$BI$265,I5540)</f>
        <v>3161350</v>
      </c>
      <c r="L5540" s="2" t="str">
        <f>VLOOKUP(A5540,Region!$C$1:$G$241,5)</f>
        <v>Africa</v>
      </c>
    </row>
    <row r="5541" spans="1:12" x14ac:dyDescent="0.55000000000000004">
      <c r="A5541" s="2" t="s">
        <v>124</v>
      </c>
      <c r="B5541" s="2" t="s">
        <v>8</v>
      </c>
      <c r="C5541" s="2" t="s">
        <v>9</v>
      </c>
      <c r="D5541" s="2" t="s">
        <v>10</v>
      </c>
      <c r="E5541" s="2" t="s">
        <v>11</v>
      </c>
      <c r="F5541" s="2">
        <v>1998</v>
      </c>
      <c r="G5541" s="2">
        <v>0.59</v>
      </c>
      <c r="I5541" s="2">
        <f t="shared" si="86"/>
        <v>42</v>
      </c>
      <c r="J5541" s="2">
        <f>VLOOKUP(A5541,Urbanizaton!$B$2:$BI$265,I5541)</f>
        <v>17.111999999999998</v>
      </c>
      <c r="K5541" s="2">
        <f>VLOOKUP(A5541,Population!$B$2:$BI$265,I5541)</f>
        <v>3224223</v>
      </c>
      <c r="L5541" s="2" t="str">
        <f>VLOOKUP(A5541,Region!$C$1:$G$241,5)</f>
        <v>Africa</v>
      </c>
    </row>
    <row r="5542" spans="1:12" x14ac:dyDescent="0.55000000000000004">
      <c r="A5542" s="2" t="s">
        <v>124</v>
      </c>
      <c r="B5542" s="2" t="s">
        <v>8</v>
      </c>
      <c r="C5542" s="2" t="s">
        <v>9</v>
      </c>
      <c r="D5542" s="2" t="s">
        <v>17</v>
      </c>
      <c r="E5542" s="2" t="s">
        <v>11</v>
      </c>
      <c r="F5542" s="2">
        <v>1998</v>
      </c>
      <c r="G5542" s="2">
        <v>0.18</v>
      </c>
      <c r="I5542" s="2">
        <f t="shared" si="86"/>
        <v>42</v>
      </c>
      <c r="J5542" s="2">
        <f>VLOOKUP(A5542,Urbanizaton!$B$2:$BI$265,I5542)</f>
        <v>17.111999999999998</v>
      </c>
      <c r="K5542" s="2">
        <f>VLOOKUP(A5542,Population!$B$2:$BI$265,I5542)</f>
        <v>3224223</v>
      </c>
      <c r="L5542" s="2" t="str">
        <f>VLOOKUP(A5542,Region!$C$1:$G$241,5)</f>
        <v>Africa</v>
      </c>
    </row>
    <row r="5543" spans="1:12" x14ac:dyDescent="0.55000000000000004">
      <c r="A5543" s="2" t="s">
        <v>124</v>
      </c>
      <c r="B5543" s="2" t="s">
        <v>8</v>
      </c>
      <c r="C5543" s="2" t="s">
        <v>9</v>
      </c>
      <c r="D5543" s="2" t="s">
        <v>10</v>
      </c>
      <c r="E5543" s="2" t="s">
        <v>11</v>
      </c>
      <c r="F5543" s="2">
        <v>1999</v>
      </c>
      <c r="G5543" s="2">
        <v>0.63</v>
      </c>
      <c r="I5543" s="2">
        <f t="shared" si="86"/>
        <v>43</v>
      </c>
      <c r="J5543" s="2">
        <f>VLOOKUP(A5543,Urbanizaton!$B$2:$BI$265,I5543)</f>
        <v>17.327999999999999</v>
      </c>
      <c r="K5543" s="2">
        <f>VLOOKUP(A5543,Population!$B$2:$BI$265,I5543)</f>
        <v>3302263</v>
      </c>
      <c r="L5543" s="2" t="str">
        <f>VLOOKUP(A5543,Region!$C$1:$G$241,5)</f>
        <v>Africa</v>
      </c>
    </row>
    <row r="5544" spans="1:12" x14ac:dyDescent="0.55000000000000004">
      <c r="A5544" s="2" t="s">
        <v>124</v>
      </c>
      <c r="B5544" s="2" t="s">
        <v>8</v>
      </c>
      <c r="C5544" s="2" t="s">
        <v>9</v>
      </c>
      <c r="D5544" s="2" t="s">
        <v>17</v>
      </c>
      <c r="E5544" s="2" t="s">
        <v>11</v>
      </c>
      <c r="F5544" s="2">
        <v>1999</v>
      </c>
      <c r="G5544" s="2">
        <v>0.18</v>
      </c>
      <c r="I5544" s="2">
        <f t="shared" si="86"/>
        <v>43</v>
      </c>
      <c r="J5544" s="2">
        <f>VLOOKUP(A5544,Urbanizaton!$B$2:$BI$265,I5544)</f>
        <v>17.327999999999999</v>
      </c>
      <c r="K5544" s="2">
        <f>VLOOKUP(A5544,Population!$B$2:$BI$265,I5544)</f>
        <v>3302263</v>
      </c>
      <c r="L5544" s="2" t="str">
        <f>VLOOKUP(A5544,Region!$C$1:$G$241,5)</f>
        <v>Africa</v>
      </c>
    </row>
    <row r="5545" spans="1:12" x14ac:dyDescent="0.55000000000000004">
      <c r="A5545" s="2" t="s">
        <v>124</v>
      </c>
      <c r="B5545" s="2" t="s">
        <v>8</v>
      </c>
      <c r="C5545" s="2" t="s">
        <v>9</v>
      </c>
      <c r="D5545" s="2" t="s">
        <v>10</v>
      </c>
      <c r="E5545" s="2" t="s">
        <v>11</v>
      </c>
      <c r="F5545" s="2">
        <v>2000</v>
      </c>
      <c r="G5545" s="2">
        <v>0.61</v>
      </c>
      <c r="I5545" s="2">
        <f t="shared" si="86"/>
        <v>44</v>
      </c>
      <c r="J5545" s="2">
        <f>VLOOKUP(A5545,Urbanizaton!$B$2:$BI$265,I5545)</f>
        <v>17.555</v>
      </c>
      <c r="K5545" s="2">
        <f>VLOOKUP(A5545,Population!$B$2:$BI$265,I5545)</f>
        <v>3392801</v>
      </c>
      <c r="L5545" s="2" t="str">
        <f>VLOOKUP(A5545,Region!$C$1:$G$241,5)</f>
        <v>Africa</v>
      </c>
    </row>
    <row r="5546" spans="1:12" x14ac:dyDescent="0.55000000000000004">
      <c r="A5546" s="2" t="s">
        <v>124</v>
      </c>
      <c r="B5546" s="2" t="s">
        <v>8</v>
      </c>
      <c r="C5546" s="2" t="s">
        <v>9</v>
      </c>
      <c r="D5546" s="2" t="s">
        <v>17</v>
      </c>
      <c r="E5546" s="2" t="s">
        <v>11</v>
      </c>
      <c r="F5546" s="2">
        <v>2000</v>
      </c>
      <c r="G5546" s="2">
        <v>0.17</v>
      </c>
      <c r="I5546" s="2">
        <f t="shared" si="86"/>
        <v>44</v>
      </c>
      <c r="J5546" s="2">
        <f>VLOOKUP(A5546,Urbanizaton!$B$2:$BI$265,I5546)</f>
        <v>17.555</v>
      </c>
      <c r="K5546" s="2">
        <f>VLOOKUP(A5546,Population!$B$2:$BI$265,I5546)</f>
        <v>3392801</v>
      </c>
      <c r="L5546" s="2" t="str">
        <f>VLOOKUP(A5546,Region!$C$1:$G$241,5)</f>
        <v>Africa</v>
      </c>
    </row>
    <row r="5547" spans="1:12" x14ac:dyDescent="0.55000000000000004">
      <c r="A5547" s="2" t="s">
        <v>124</v>
      </c>
      <c r="B5547" s="2" t="s">
        <v>8</v>
      </c>
      <c r="C5547" s="2" t="s">
        <v>9</v>
      </c>
      <c r="D5547" s="2" t="s">
        <v>10</v>
      </c>
      <c r="E5547" s="2" t="s">
        <v>11</v>
      </c>
      <c r="F5547" s="2">
        <v>2001</v>
      </c>
      <c r="G5547" s="2">
        <v>0.67</v>
      </c>
      <c r="I5547" s="2">
        <f t="shared" si="86"/>
        <v>45</v>
      </c>
      <c r="J5547" s="2">
        <f>VLOOKUP(A5547,Urbanizaton!$B$2:$BI$265,I5547)</f>
        <v>17.795999999999999</v>
      </c>
      <c r="K5547" s="2">
        <f>VLOOKUP(A5547,Population!$B$2:$BI$265,I5547)</f>
        <v>3497124</v>
      </c>
      <c r="L5547" s="2" t="str">
        <f>VLOOKUP(A5547,Region!$C$1:$G$241,5)</f>
        <v>Africa</v>
      </c>
    </row>
    <row r="5548" spans="1:12" x14ac:dyDescent="0.55000000000000004">
      <c r="A5548" s="2" t="s">
        <v>124</v>
      </c>
      <c r="B5548" s="2" t="s">
        <v>8</v>
      </c>
      <c r="C5548" s="2" t="s">
        <v>9</v>
      </c>
      <c r="D5548" s="2" t="s">
        <v>17</v>
      </c>
      <c r="E5548" s="2" t="s">
        <v>11</v>
      </c>
      <c r="F5548" s="2">
        <v>2001</v>
      </c>
      <c r="G5548" s="2">
        <v>0.18</v>
      </c>
      <c r="I5548" s="2">
        <f t="shared" si="86"/>
        <v>45</v>
      </c>
      <c r="J5548" s="2">
        <f>VLOOKUP(A5548,Urbanizaton!$B$2:$BI$265,I5548)</f>
        <v>17.795999999999999</v>
      </c>
      <c r="K5548" s="2">
        <f>VLOOKUP(A5548,Population!$B$2:$BI$265,I5548)</f>
        <v>3497124</v>
      </c>
      <c r="L5548" s="2" t="str">
        <f>VLOOKUP(A5548,Region!$C$1:$G$241,5)</f>
        <v>Africa</v>
      </c>
    </row>
    <row r="5549" spans="1:12" x14ac:dyDescent="0.55000000000000004">
      <c r="A5549" s="2" t="s">
        <v>124</v>
      </c>
      <c r="B5549" s="2" t="s">
        <v>8</v>
      </c>
      <c r="C5549" s="2" t="s">
        <v>9</v>
      </c>
      <c r="D5549" s="2" t="s">
        <v>10</v>
      </c>
      <c r="E5549" s="2" t="s">
        <v>11</v>
      </c>
      <c r="F5549" s="2">
        <v>2002</v>
      </c>
      <c r="G5549" s="2">
        <v>0.66</v>
      </c>
      <c r="I5549" s="2">
        <f t="shared" si="86"/>
        <v>46</v>
      </c>
      <c r="J5549" s="2">
        <f>VLOOKUP(A5549,Urbanizaton!$B$2:$BI$265,I5549)</f>
        <v>18.048999999999999</v>
      </c>
      <c r="K5549" s="2">
        <f>VLOOKUP(A5549,Population!$B$2:$BI$265,I5549)</f>
        <v>3614639</v>
      </c>
      <c r="L5549" s="2" t="str">
        <f>VLOOKUP(A5549,Region!$C$1:$G$241,5)</f>
        <v>Africa</v>
      </c>
    </row>
    <row r="5550" spans="1:12" x14ac:dyDescent="0.55000000000000004">
      <c r="A5550" s="2" t="s">
        <v>124</v>
      </c>
      <c r="B5550" s="2" t="s">
        <v>8</v>
      </c>
      <c r="C5550" s="2" t="s">
        <v>9</v>
      </c>
      <c r="D5550" s="2" t="s">
        <v>17</v>
      </c>
      <c r="E5550" s="2" t="s">
        <v>11</v>
      </c>
      <c r="F5550" s="2">
        <v>2002</v>
      </c>
      <c r="G5550" s="2">
        <v>0.17</v>
      </c>
      <c r="I5550" s="2">
        <f t="shared" si="86"/>
        <v>46</v>
      </c>
      <c r="J5550" s="2">
        <f>VLOOKUP(A5550,Urbanizaton!$B$2:$BI$265,I5550)</f>
        <v>18.048999999999999</v>
      </c>
      <c r="K5550" s="2">
        <f>VLOOKUP(A5550,Population!$B$2:$BI$265,I5550)</f>
        <v>3614639</v>
      </c>
      <c r="L5550" s="2" t="str">
        <f>VLOOKUP(A5550,Region!$C$1:$G$241,5)</f>
        <v>Africa</v>
      </c>
    </row>
    <row r="5551" spans="1:12" x14ac:dyDescent="0.55000000000000004">
      <c r="A5551" s="2" t="s">
        <v>124</v>
      </c>
      <c r="B5551" s="2" t="s">
        <v>8</v>
      </c>
      <c r="C5551" s="2" t="s">
        <v>9</v>
      </c>
      <c r="D5551" s="2" t="s">
        <v>10</v>
      </c>
      <c r="E5551" s="2" t="s">
        <v>11</v>
      </c>
      <c r="F5551" s="2">
        <v>2003</v>
      </c>
      <c r="G5551" s="2">
        <v>0.67</v>
      </c>
      <c r="I5551" s="2">
        <f t="shared" si="86"/>
        <v>47</v>
      </c>
      <c r="J5551" s="2">
        <f>VLOOKUP(A5551,Urbanizaton!$B$2:$BI$265,I5551)</f>
        <v>18.315000000000001</v>
      </c>
      <c r="K5551" s="2">
        <f>VLOOKUP(A5551,Population!$B$2:$BI$265,I5551)</f>
        <v>3738265</v>
      </c>
      <c r="L5551" s="2" t="str">
        <f>VLOOKUP(A5551,Region!$C$1:$G$241,5)</f>
        <v>Africa</v>
      </c>
    </row>
    <row r="5552" spans="1:12" x14ac:dyDescent="0.55000000000000004">
      <c r="A5552" s="2" t="s">
        <v>124</v>
      </c>
      <c r="B5552" s="2" t="s">
        <v>8</v>
      </c>
      <c r="C5552" s="2" t="s">
        <v>9</v>
      </c>
      <c r="D5552" s="2" t="s">
        <v>17</v>
      </c>
      <c r="E5552" s="2" t="s">
        <v>11</v>
      </c>
      <c r="F5552" s="2">
        <v>2003</v>
      </c>
      <c r="G5552" s="2">
        <v>0.17</v>
      </c>
      <c r="I5552" s="2">
        <f t="shared" si="86"/>
        <v>47</v>
      </c>
      <c r="J5552" s="2">
        <f>VLOOKUP(A5552,Urbanizaton!$B$2:$BI$265,I5552)</f>
        <v>18.315000000000001</v>
      </c>
      <c r="K5552" s="2">
        <f>VLOOKUP(A5552,Population!$B$2:$BI$265,I5552)</f>
        <v>3738265</v>
      </c>
      <c r="L5552" s="2" t="str">
        <f>VLOOKUP(A5552,Region!$C$1:$G$241,5)</f>
        <v>Africa</v>
      </c>
    </row>
    <row r="5553" spans="1:12" x14ac:dyDescent="0.55000000000000004">
      <c r="A5553" s="2" t="s">
        <v>124</v>
      </c>
      <c r="B5553" s="2" t="s">
        <v>8</v>
      </c>
      <c r="C5553" s="2" t="s">
        <v>9</v>
      </c>
      <c r="D5553" s="2" t="s">
        <v>10</v>
      </c>
      <c r="E5553" s="2" t="s">
        <v>11</v>
      </c>
      <c r="F5553" s="2">
        <v>2004</v>
      </c>
      <c r="G5553" s="2">
        <v>0.66</v>
      </c>
      <c r="I5553" s="2">
        <f t="shared" si="86"/>
        <v>48</v>
      </c>
      <c r="J5553" s="2">
        <f>VLOOKUP(A5553,Urbanizaton!$B$2:$BI$265,I5553)</f>
        <v>18.594999999999999</v>
      </c>
      <c r="K5553" s="2">
        <f>VLOOKUP(A5553,Population!$B$2:$BI$265,I5553)</f>
        <v>3858623</v>
      </c>
      <c r="L5553" s="2" t="str">
        <f>VLOOKUP(A5553,Region!$C$1:$G$241,5)</f>
        <v>Africa</v>
      </c>
    </row>
    <row r="5554" spans="1:12" x14ac:dyDescent="0.55000000000000004">
      <c r="A5554" s="2" t="s">
        <v>124</v>
      </c>
      <c r="B5554" s="2" t="s">
        <v>8</v>
      </c>
      <c r="C5554" s="2" t="s">
        <v>9</v>
      </c>
      <c r="D5554" s="2" t="s">
        <v>17</v>
      </c>
      <c r="E5554" s="2" t="s">
        <v>11</v>
      </c>
      <c r="F5554" s="2">
        <v>2004</v>
      </c>
      <c r="G5554" s="2">
        <v>0.16</v>
      </c>
      <c r="I5554" s="2">
        <f t="shared" si="86"/>
        <v>48</v>
      </c>
      <c r="J5554" s="2">
        <f>VLOOKUP(A5554,Urbanizaton!$B$2:$BI$265,I5554)</f>
        <v>18.594999999999999</v>
      </c>
      <c r="K5554" s="2">
        <f>VLOOKUP(A5554,Population!$B$2:$BI$265,I5554)</f>
        <v>3858623</v>
      </c>
      <c r="L5554" s="2" t="str">
        <f>VLOOKUP(A5554,Region!$C$1:$G$241,5)</f>
        <v>Africa</v>
      </c>
    </row>
    <row r="5555" spans="1:12" x14ac:dyDescent="0.55000000000000004">
      <c r="A5555" s="2" t="s">
        <v>124</v>
      </c>
      <c r="B5555" s="2" t="s">
        <v>8</v>
      </c>
      <c r="C5555" s="2" t="s">
        <v>9</v>
      </c>
      <c r="D5555" s="2" t="s">
        <v>10</v>
      </c>
      <c r="E5555" s="2" t="s">
        <v>11</v>
      </c>
      <c r="F5555" s="2">
        <v>2005</v>
      </c>
      <c r="G5555" s="2">
        <v>0.57999999999999996</v>
      </c>
      <c r="I5555" s="2">
        <f t="shared" si="86"/>
        <v>49</v>
      </c>
      <c r="J5555" s="2">
        <f>VLOOKUP(A5555,Urbanizaton!$B$2:$BI$265,I5555)</f>
        <v>18.888999999999999</v>
      </c>
      <c r="K5555" s="2">
        <f>VLOOKUP(A5555,Population!$B$2:$BI$265,I5555)</f>
        <v>3969007</v>
      </c>
      <c r="L5555" s="2" t="str">
        <f>VLOOKUP(A5555,Region!$C$1:$G$241,5)</f>
        <v>Africa</v>
      </c>
    </row>
    <row r="5556" spans="1:12" x14ac:dyDescent="0.55000000000000004">
      <c r="A5556" s="2" t="s">
        <v>124</v>
      </c>
      <c r="B5556" s="2" t="s">
        <v>8</v>
      </c>
      <c r="C5556" s="2" t="s">
        <v>9</v>
      </c>
      <c r="D5556" s="2" t="s">
        <v>17</v>
      </c>
      <c r="E5556" s="2" t="s">
        <v>11</v>
      </c>
      <c r="F5556" s="2">
        <v>2005</v>
      </c>
      <c r="G5556" s="2">
        <v>0.14000000000000001</v>
      </c>
      <c r="I5556" s="2">
        <f t="shared" si="86"/>
        <v>49</v>
      </c>
      <c r="J5556" s="2">
        <f>VLOOKUP(A5556,Urbanizaton!$B$2:$BI$265,I5556)</f>
        <v>18.888999999999999</v>
      </c>
      <c r="K5556" s="2">
        <f>VLOOKUP(A5556,Population!$B$2:$BI$265,I5556)</f>
        <v>3969007</v>
      </c>
      <c r="L5556" s="2" t="str">
        <f>VLOOKUP(A5556,Region!$C$1:$G$241,5)</f>
        <v>Africa</v>
      </c>
    </row>
    <row r="5557" spans="1:12" x14ac:dyDescent="0.55000000000000004">
      <c r="A5557" s="2" t="s">
        <v>124</v>
      </c>
      <c r="B5557" s="2" t="s">
        <v>8</v>
      </c>
      <c r="C5557" s="2" t="s">
        <v>9</v>
      </c>
      <c r="D5557" s="2" t="s">
        <v>10</v>
      </c>
      <c r="E5557" s="2" t="s">
        <v>11</v>
      </c>
      <c r="F5557" s="2">
        <v>2006</v>
      </c>
      <c r="G5557" s="2">
        <v>0.5</v>
      </c>
      <c r="I5557" s="2">
        <f t="shared" si="86"/>
        <v>50</v>
      </c>
      <c r="J5557" s="2">
        <f>VLOOKUP(A5557,Urbanizaton!$B$2:$BI$265,I5557)</f>
        <v>19.196000000000002</v>
      </c>
      <c r="K5557" s="2">
        <f>VLOOKUP(A5557,Population!$B$2:$BI$265,I5557)</f>
        <v>4066648</v>
      </c>
      <c r="L5557" s="2" t="str">
        <f>VLOOKUP(A5557,Region!$C$1:$G$241,5)</f>
        <v>Africa</v>
      </c>
    </row>
    <row r="5558" spans="1:12" x14ac:dyDescent="0.55000000000000004">
      <c r="A5558" s="2" t="s">
        <v>124</v>
      </c>
      <c r="B5558" s="2" t="s">
        <v>8</v>
      </c>
      <c r="C5558" s="2" t="s">
        <v>9</v>
      </c>
      <c r="D5558" s="2" t="s">
        <v>17</v>
      </c>
      <c r="E5558" s="2" t="s">
        <v>11</v>
      </c>
      <c r="F5558" s="2">
        <v>2006</v>
      </c>
      <c r="G5558" s="2">
        <v>0.12</v>
      </c>
      <c r="I5558" s="2">
        <f t="shared" si="86"/>
        <v>50</v>
      </c>
      <c r="J5558" s="2">
        <f>VLOOKUP(A5558,Urbanizaton!$B$2:$BI$265,I5558)</f>
        <v>19.196000000000002</v>
      </c>
      <c r="K5558" s="2">
        <f>VLOOKUP(A5558,Population!$B$2:$BI$265,I5558)</f>
        <v>4066648</v>
      </c>
      <c r="L5558" s="2" t="str">
        <f>VLOOKUP(A5558,Region!$C$1:$G$241,5)</f>
        <v>Africa</v>
      </c>
    </row>
    <row r="5559" spans="1:12" x14ac:dyDescent="0.55000000000000004">
      <c r="A5559" s="2" t="s">
        <v>124</v>
      </c>
      <c r="B5559" s="2" t="s">
        <v>8</v>
      </c>
      <c r="C5559" s="2" t="s">
        <v>9</v>
      </c>
      <c r="D5559" s="2" t="s">
        <v>10</v>
      </c>
      <c r="E5559" s="2" t="s">
        <v>11</v>
      </c>
      <c r="F5559" s="2">
        <v>2007</v>
      </c>
      <c r="G5559" s="2">
        <v>0.49</v>
      </c>
      <c r="I5559" s="2">
        <f t="shared" si="86"/>
        <v>51</v>
      </c>
      <c r="J5559" s="2">
        <f>VLOOKUP(A5559,Urbanizaton!$B$2:$BI$265,I5559)</f>
        <v>19.518000000000001</v>
      </c>
      <c r="K5559" s="2">
        <f>VLOOKUP(A5559,Population!$B$2:$BI$265,I5559)</f>
        <v>4153332</v>
      </c>
      <c r="L5559" s="2" t="str">
        <f>VLOOKUP(A5559,Region!$C$1:$G$241,5)</f>
        <v>Africa</v>
      </c>
    </row>
    <row r="5560" spans="1:12" x14ac:dyDescent="0.55000000000000004">
      <c r="A5560" s="2" t="s">
        <v>124</v>
      </c>
      <c r="B5560" s="2" t="s">
        <v>8</v>
      </c>
      <c r="C5560" s="2" t="s">
        <v>9</v>
      </c>
      <c r="D5560" s="2" t="s">
        <v>17</v>
      </c>
      <c r="E5560" s="2" t="s">
        <v>11</v>
      </c>
      <c r="F5560" s="2">
        <v>2007</v>
      </c>
      <c r="G5560" s="2">
        <v>0.11</v>
      </c>
      <c r="I5560" s="2">
        <f t="shared" si="86"/>
        <v>51</v>
      </c>
      <c r="J5560" s="2">
        <f>VLOOKUP(A5560,Urbanizaton!$B$2:$BI$265,I5560)</f>
        <v>19.518000000000001</v>
      </c>
      <c r="K5560" s="2">
        <f>VLOOKUP(A5560,Population!$B$2:$BI$265,I5560)</f>
        <v>4153332</v>
      </c>
      <c r="L5560" s="2" t="str">
        <f>VLOOKUP(A5560,Region!$C$1:$G$241,5)</f>
        <v>Africa</v>
      </c>
    </row>
    <row r="5561" spans="1:12" x14ac:dyDescent="0.55000000000000004">
      <c r="A5561" s="2" t="s">
        <v>124</v>
      </c>
      <c r="B5561" s="2" t="s">
        <v>8</v>
      </c>
      <c r="C5561" s="2" t="s">
        <v>9</v>
      </c>
      <c r="D5561" s="2" t="s">
        <v>10</v>
      </c>
      <c r="E5561" s="2" t="s">
        <v>11</v>
      </c>
      <c r="F5561" s="2">
        <v>2008</v>
      </c>
      <c r="G5561" s="2">
        <v>0.43</v>
      </c>
      <c r="I5561" s="2">
        <f t="shared" si="86"/>
        <v>52</v>
      </c>
      <c r="J5561" s="2">
        <f>VLOOKUP(A5561,Urbanizaton!$B$2:$BI$265,I5561)</f>
        <v>19.853999999999999</v>
      </c>
      <c r="K5561" s="2">
        <f>VLOOKUP(A5561,Population!$B$2:$BI$265,I5561)</f>
        <v>4232636</v>
      </c>
      <c r="L5561" s="2" t="str">
        <f>VLOOKUP(A5561,Region!$C$1:$G$241,5)</f>
        <v>Africa</v>
      </c>
    </row>
    <row r="5562" spans="1:12" x14ac:dyDescent="0.55000000000000004">
      <c r="A5562" s="2" t="s">
        <v>124</v>
      </c>
      <c r="B5562" s="2" t="s">
        <v>8</v>
      </c>
      <c r="C5562" s="2" t="s">
        <v>9</v>
      </c>
      <c r="D5562" s="2" t="s">
        <v>17</v>
      </c>
      <c r="E5562" s="2" t="s">
        <v>11</v>
      </c>
      <c r="F5562" s="2">
        <v>2008</v>
      </c>
      <c r="G5562" s="2">
        <v>0.09</v>
      </c>
      <c r="I5562" s="2">
        <f t="shared" si="86"/>
        <v>52</v>
      </c>
      <c r="J5562" s="2">
        <f>VLOOKUP(A5562,Urbanizaton!$B$2:$BI$265,I5562)</f>
        <v>19.853999999999999</v>
      </c>
      <c r="K5562" s="2">
        <f>VLOOKUP(A5562,Population!$B$2:$BI$265,I5562)</f>
        <v>4232636</v>
      </c>
      <c r="L5562" s="2" t="str">
        <f>VLOOKUP(A5562,Region!$C$1:$G$241,5)</f>
        <v>Africa</v>
      </c>
    </row>
    <row r="5563" spans="1:12" x14ac:dyDescent="0.55000000000000004">
      <c r="A5563" s="2" t="s">
        <v>124</v>
      </c>
      <c r="B5563" s="2" t="s">
        <v>8</v>
      </c>
      <c r="C5563" s="2" t="s">
        <v>9</v>
      </c>
      <c r="D5563" s="2" t="s">
        <v>10</v>
      </c>
      <c r="E5563" s="2" t="s">
        <v>11</v>
      </c>
      <c r="F5563" s="2">
        <v>2009</v>
      </c>
      <c r="G5563" s="2">
        <v>0.45</v>
      </c>
      <c r="I5563" s="2">
        <f t="shared" si="86"/>
        <v>53</v>
      </c>
      <c r="J5563" s="2">
        <f>VLOOKUP(A5563,Urbanizaton!$B$2:$BI$265,I5563)</f>
        <v>20.206</v>
      </c>
      <c r="K5563" s="2">
        <f>VLOOKUP(A5563,Population!$B$2:$BI$265,I5563)</f>
        <v>4310334</v>
      </c>
      <c r="L5563" s="2" t="str">
        <f>VLOOKUP(A5563,Region!$C$1:$G$241,5)</f>
        <v>Africa</v>
      </c>
    </row>
    <row r="5564" spans="1:12" x14ac:dyDescent="0.55000000000000004">
      <c r="A5564" s="2" t="s">
        <v>124</v>
      </c>
      <c r="B5564" s="2" t="s">
        <v>8</v>
      </c>
      <c r="C5564" s="2" t="s">
        <v>9</v>
      </c>
      <c r="D5564" s="2" t="s">
        <v>17</v>
      </c>
      <c r="E5564" s="2" t="s">
        <v>11</v>
      </c>
      <c r="F5564" s="2">
        <v>2009</v>
      </c>
      <c r="G5564" s="2">
        <v>0.1</v>
      </c>
      <c r="I5564" s="2">
        <f t="shared" si="86"/>
        <v>53</v>
      </c>
      <c r="J5564" s="2">
        <f>VLOOKUP(A5564,Urbanizaton!$B$2:$BI$265,I5564)</f>
        <v>20.206</v>
      </c>
      <c r="K5564" s="2">
        <f>VLOOKUP(A5564,Population!$B$2:$BI$265,I5564)</f>
        <v>4310334</v>
      </c>
      <c r="L5564" s="2" t="str">
        <f>VLOOKUP(A5564,Region!$C$1:$G$241,5)</f>
        <v>Africa</v>
      </c>
    </row>
    <row r="5565" spans="1:12" x14ac:dyDescent="0.55000000000000004">
      <c r="A5565" s="2" t="s">
        <v>124</v>
      </c>
      <c r="B5565" s="2" t="s">
        <v>8</v>
      </c>
      <c r="C5565" s="2" t="s">
        <v>9</v>
      </c>
      <c r="D5565" s="2" t="s">
        <v>10</v>
      </c>
      <c r="E5565" s="2" t="s">
        <v>11</v>
      </c>
      <c r="F5565" s="2">
        <v>2010</v>
      </c>
      <c r="G5565" s="2">
        <v>0.48</v>
      </c>
      <c r="I5565" s="2">
        <f t="shared" si="86"/>
        <v>54</v>
      </c>
      <c r="J5565" s="2">
        <f>VLOOKUP(A5565,Urbanizaton!$B$2:$BI$265,I5565)</f>
        <v>20.571999999999999</v>
      </c>
      <c r="K5565" s="2">
        <f>VLOOKUP(A5565,Population!$B$2:$BI$265,I5565)</f>
        <v>4390840</v>
      </c>
      <c r="L5565" s="2" t="str">
        <f>VLOOKUP(A5565,Region!$C$1:$G$241,5)</f>
        <v>Africa</v>
      </c>
    </row>
    <row r="5566" spans="1:12" x14ac:dyDescent="0.55000000000000004">
      <c r="A5566" s="2" t="s">
        <v>124</v>
      </c>
      <c r="B5566" s="2" t="s">
        <v>8</v>
      </c>
      <c r="C5566" s="2" t="s">
        <v>9</v>
      </c>
      <c r="D5566" s="2" t="s">
        <v>17</v>
      </c>
      <c r="E5566" s="2" t="s">
        <v>11</v>
      </c>
      <c r="F5566" s="2">
        <v>2010</v>
      </c>
      <c r="G5566" s="2">
        <v>0.1</v>
      </c>
      <c r="I5566" s="2">
        <f t="shared" si="86"/>
        <v>54</v>
      </c>
      <c r="J5566" s="2">
        <f>VLOOKUP(A5566,Urbanizaton!$B$2:$BI$265,I5566)</f>
        <v>20.571999999999999</v>
      </c>
      <c r="K5566" s="2">
        <f>VLOOKUP(A5566,Population!$B$2:$BI$265,I5566)</f>
        <v>4390840</v>
      </c>
      <c r="L5566" s="2" t="str">
        <f>VLOOKUP(A5566,Region!$C$1:$G$241,5)</f>
        <v>Africa</v>
      </c>
    </row>
    <row r="5567" spans="1:12" x14ac:dyDescent="0.55000000000000004">
      <c r="A5567" s="2" t="s">
        <v>124</v>
      </c>
      <c r="B5567" s="2" t="s">
        <v>8</v>
      </c>
      <c r="C5567" s="2" t="s">
        <v>9</v>
      </c>
      <c r="D5567" s="2" t="s">
        <v>10</v>
      </c>
      <c r="E5567" s="2" t="s">
        <v>11</v>
      </c>
      <c r="F5567" s="2">
        <v>2011</v>
      </c>
      <c r="G5567" s="2">
        <v>0.51</v>
      </c>
      <c r="I5567" s="2">
        <f t="shared" si="86"/>
        <v>55</v>
      </c>
      <c r="J5567" s="2">
        <f>VLOOKUP(A5567,Urbanizaton!$B$2:$BI$265,I5567)</f>
        <v>20.954000000000001</v>
      </c>
      <c r="K5567" s="2">
        <f>VLOOKUP(A5567,Population!$B$2:$BI$265,I5567)</f>
        <v>4474690</v>
      </c>
      <c r="L5567" s="2" t="str">
        <f>VLOOKUP(A5567,Region!$C$1:$G$241,5)</f>
        <v>Africa</v>
      </c>
    </row>
    <row r="5568" spans="1:12" x14ac:dyDescent="0.55000000000000004">
      <c r="A5568" s="2" t="s">
        <v>124</v>
      </c>
      <c r="B5568" s="2" t="s">
        <v>8</v>
      </c>
      <c r="C5568" s="2" t="s">
        <v>9</v>
      </c>
      <c r="D5568" s="2" t="s">
        <v>17</v>
      </c>
      <c r="E5568" s="2" t="s">
        <v>11</v>
      </c>
      <c r="F5568" s="2">
        <v>2011</v>
      </c>
      <c r="G5568" s="2">
        <v>0.11</v>
      </c>
      <c r="I5568" s="2">
        <f t="shared" si="86"/>
        <v>55</v>
      </c>
      <c r="J5568" s="2">
        <f>VLOOKUP(A5568,Urbanizaton!$B$2:$BI$265,I5568)</f>
        <v>20.954000000000001</v>
      </c>
      <c r="K5568" s="2">
        <f>VLOOKUP(A5568,Population!$B$2:$BI$265,I5568)</f>
        <v>4474690</v>
      </c>
      <c r="L5568" s="2" t="str">
        <f>VLOOKUP(A5568,Region!$C$1:$G$241,5)</f>
        <v>Africa</v>
      </c>
    </row>
    <row r="5569" spans="1:12" x14ac:dyDescent="0.55000000000000004">
      <c r="A5569" s="2" t="s">
        <v>124</v>
      </c>
      <c r="B5569" s="2" t="s">
        <v>8</v>
      </c>
      <c r="C5569" s="2" t="s">
        <v>9</v>
      </c>
      <c r="D5569" s="2" t="s">
        <v>10</v>
      </c>
      <c r="E5569" s="2" t="s">
        <v>11</v>
      </c>
      <c r="F5569" s="2">
        <v>2012</v>
      </c>
      <c r="G5569" s="2">
        <v>0.55000000000000004</v>
      </c>
      <c r="I5569" s="2">
        <f t="shared" si="86"/>
        <v>56</v>
      </c>
      <c r="J5569" s="2">
        <f>VLOOKUP(A5569,Urbanizaton!$B$2:$BI$265,I5569)</f>
        <v>21.355640170445842</v>
      </c>
      <c r="K5569" s="2">
        <f>VLOOKUP(A5569,Population!$B$2:$BI$265,I5569)</f>
        <v>4559709.1099999994</v>
      </c>
      <c r="L5569" s="2" t="str">
        <f>VLOOKUP(A5569,Region!$C$1:$G$241,5)</f>
        <v>Africa</v>
      </c>
    </row>
    <row r="5570" spans="1:12" x14ac:dyDescent="0.55000000000000004">
      <c r="A5570" s="2" t="s">
        <v>124</v>
      </c>
      <c r="B5570" s="2" t="s">
        <v>8</v>
      </c>
      <c r="C5570" s="2" t="s">
        <v>9</v>
      </c>
      <c r="D5570" s="2" t="s">
        <v>17</v>
      </c>
      <c r="E5570" s="2" t="s">
        <v>11</v>
      </c>
      <c r="F5570" s="2">
        <v>2012</v>
      </c>
      <c r="G5570" s="2">
        <v>0.11</v>
      </c>
      <c r="I5570" s="2">
        <f t="shared" si="86"/>
        <v>56</v>
      </c>
      <c r="J5570" s="2">
        <f>VLOOKUP(A5570,Urbanizaton!$B$2:$BI$265,I5570)</f>
        <v>21.355640170445842</v>
      </c>
      <c r="K5570" s="2">
        <f>VLOOKUP(A5570,Population!$B$2:$BI$265,I5570)</f>
        <v>4559709.1099999994</v>
      </c>
      <c r="L5570" s="2" t="str">
        <f>VLOOKUP(A5570,Region!$C$1:$G$241,5)</f>
        <v>Africa</v>
      </c>
    </row>
    <row r="5571" spans="1:12" x14ac:dyDescent="0.55000000000000004">
      <c r="A5571" s="2" t="s">
        <v>124</v>
      </c>
      <c r="B5571" s="2" t="s">
        <v>8</v>
      </c>
      <c r="C5571" s="2" t="s">
        <v>9</v>
      </c>
      <c r="D5571" s="2" t="s">
        <v>10</v>
      </c>
      <c r="E5571" s="2" t="s">
        <v>11</v>
      </c>
      <c r="F5571" s="2">
        <v>2013</v>
      </c>
      <c r="G5571" s="2">
        <v>0.55000000000000004</v>
      </c>
      <c r="I5571" s="2">
        <f t="shared" ref="I5571:I5634" si="87">IF(F5571=1960,4,F5571-1960+4)</f>
        <v>57</v>
      </c>
      <c r="J5571" s="2">
        <f>VLOOKUP(A5571,Urbanizaton!$B$2:$BI$265,I5571)</f>
        <v>21.778178541443999</v>
      </c>
      <c r="K5571" s="2">
        <f>VLOOKUP(A5571,Population!$B$2:$BI$265,I5571)</f>
        <v>4646343.5830899989</v>
      </c>
      <c r="L5571" s="2" t="str">
        <f>VLOOKUP(A5571,Region!$C$1:$G$241,5)</f>
        <v>Africa</v>
      </c>
    </row>
    <row r="5572" spans="1:12" x14ac:dyDescent="0.55000000000000004">
      <c r="A5572" s="2" t="s">
        <v>124</v>
      </c>
      <c r="B5572" s="2" t="s">
        <v>8</v>
      </c>
      <c r="C5572" s="2" t="s">
        <v>9</v>
      </c>
      <c r="D5572" s="2" t="s">
        <v>17</v>
      </c>
      <c r="E5572" s="2" t="s">
        <v>11</v>
      </c>
      <c r="F5572" s="2">
        <v>2013</v>
      </c>
      <c r="G5572" s="2">
        <v>0.11</v>
      </c>
      <c r="I5572" s="2">
        <f t="shared" si="87"/>
        <v>57</v>
      </c>
      <c r="J5572" s="2">
        <f>VLOOKUP(A5572,Urbanizaton!$B$2:$BI$265,I5572)</f>
        <v>21.778178541443999</v>
      </c>
      <c r="K5572" s="2">
        <f>VLOOKUP(A5572,Population!$B$2:$BI$265,I5572)</f>
        <v>4646343.5830899989</v>
      </c>
      <c r="L5572" s="2" t="str">
        <f>VLOOKUP(A5572,Region!$C$1:$G$241,5)</f>
        <v>Africa</v>
      </c>
    </row>
    <row r="5573" spans="1:12" x14ac:dyDescent="0.55000000000000004">
      <c r="A5573" s="2" t="s">
        <v>124</v>
      </c>
      <c r="B5573" s="2" t="s">
        <v>8</v>
      </c>
      <c r="C5573" s="2" t="s">
        <v>9</v>
      </c>
      <c r="D5573" s="2" t="s">
        <v>10</v>
      </c>
      <c r="E5573" s="2" t="s">
        <v>11</v>
      </c>
      <c r="F5573" s="2">
        <v>2014</v>
      </c>
      <c r="G5573" s="2">
        <v>0.56000000000000005</v>
      </c>
      <c r="I5573" s="2">
        <f t="shared" si="87"/>
        <v>58</v>
      </c>
      <c r="J5573" s="2">
        <f>VLOOKUP(A5573,Urbanizaton!$B$2:$BI$265,I5573)</f>
        <v>22.222972079071425</v>
      </c>
      <c r="K5573" s="2">
        <f>VLOOKUP(A5573,Population!$B$2:$BI$265,I5573)</f>
        <v>4734624.1111687087</v>
      </c>
      <c r="L5573" s="2" t="str">
        <f>VLOOKUP(A5573,Region!$C$1:$G$241,5)</f>
        <v>Africa</v>
      </c>
    </row>
    <row r="5574" spans="1:12" x14ac:dyDescent="0.55000000000000004">
      <c r="A5574" s="2" t="s">
        <v>124</v>
      </c>
      <c r="B5574" s="2" t="s">
        <v>8</v>
      </c>
      <c r="C5574" s="2" t="s">
        <v>9</v>
      </c>
      <c r="D5574" s="2" t="s">
        <v>17</v>
      </c>
      <c r="E5574" s="2" t="s">
        <v>11</v>
      </c>
      <c r="F5574" s="2">
        <v>2014</v>
      </c>
      <c r="G5574" s="2">
        <v>0.11</v>
      </c>
      <c r="I5574" s="2">
        <f t="shared" si="87"/>
        <v>58</v>
      </c>
      <c r="J5574" s="2">
        <f>VLOOKUP(A5574,Urbanizaton!$B$2:$BI$265,I5574)</f>
        <v>22.222972079071425</v>
      </c>
      <c r="K5574" s="2">
        <f>VLOOKUP(A5574,Population!$B$2:$BI$265,I5574)</f>
        <v>4734624.1111687087</v>
      </c>
      <c r="L5574" s="2" t="str">
        <f>VLOOKUP(A5574,Region!$C$1:$G$241,5)</f>
        <v>Africa</v>
      </c>
    </row>
    <row r="5575" spans="1:12" x14ac:dyDescent="0.55000000000000004">
      <c r="A5575" s="2" t="s">
        <v>45</v>
      </c>
      <c r="B5575" s="2" t="s">
        <v>8</v>
      </c>
      <c r="C5575" s="2" t="s">
        <v>9</v>
      </c>
      <c r="D5575" s="2" t="s">
        <v>10</v>
      </c>
      <c r="E5575" s="2" t="s">
        <v>11</v>
      </c>
      <c r="F5575" s="2">
        <v>1960</v>
      </c>
      <c r="G5575" s="2">
        <v>53.6</v>
      </c>
      <c r="I5575" s="2">
        <f t="shared" si="87"/>
        <v>4</v>
      </c>
      <c r="J5575" s="2">
        <f>VLOOKUP(A5575,Urbanizaton!$B$2:$BI$265,I5575)</f>
        <v>56.567</v>
      </c>
      <c r="K5575" s="2">
        <f>VLOOKUP(A5575,Population!$B$2:$BI$265,I5575)</f>
        <v>30455000</v>
      </c>
      <c r="L5575" s="2" t="str">
        <f>VLOOKUP(A5575,Region!$C$1:$G$241,5)</f>
        <v>Europe</v>
      </c>
    </row>
    <row r="5576" spans="1:12" x14ac:dyDescent="0.55000000000000004">
      <c r="A5576" s="2" t="s">
        <v>45</v>
      </c>
      <c r="B5576" s="2" t="s">
        <v>8</v>
      </c>
      <c r="C5576" s="2" t="s">
        <v>9</v>
      </c>
      <c r="D5576" s="2" t="s">
        <v>17</v>
      </c>
      <c r="E5576" s="2" t="s">
        <v>11</v>
      </c>
      <c r="F5576" s="2">
        <v>1960</v>
      </c>
      <c r="G5576" s="2">
        <v>1.73</v>
      </c>
      <c r="I5576" s="2">
        <f t="shared" si="87"/>
        <v>4</v>
      </c>
      <c r="J5576" s="2">
        <f>VLOOKUP(A5576,Urbanizaton!$B$2:$BI$265,I5576)</f>
        <v>56.567</v>
      </c>
      <c r="K5576" s="2">
        <f>VLOOKUP(A5576,Population!$B$2:$BI$265,I5576)</f>
        <v>30455000</v>
      </c>
      <c r="L5576" s="2" t="str">
        <f>VLOOKUP(A5576,Region!$C$1:$G$241,5)</f>
        <v>Europe</v>
      </c>
    </row>
    <row r="5577" spans="1:12" x14ac:dyDescent="0.55000000000000004">
      <c r="A5577" s="2" t="s">
        <v>45</v>
      </c>
      <c r="B5577" s="2" t="s">
        <v>8</v>
      </c>
      <c r="C5577" s="2" t="s">
        <v>9</v>
      </c>
      <c r="D5577" s="2" t="s">
        <v>10</v>
      </c>
      <c r="E5577" s="2" t="s">
        <v>11</v>
      </c>
      <c r="F5577" s="2">
        <v>1961</v>
      </c>
      <c r="G5577" s="2">
        <v>57.79</v>
      </c>
      <c r="I5577" s="2">
        <f t="shared" si="87"/>
        <v>5</v>
      </c>
      <c r="J5577" s="2">
        <f>VLOOKUP(A5577,Urbanizaton!$B$2:$BI$265,I5577)</f>
        <v>57.302999999999997</v>
      </c>
      <c r="K5577" s="2">
        <f>VLOOKUP(A5577,Population!$B$2:$BI$265,I5577)</f>
        <v>30739250</v>
      </c>
      <c r="L5577" s="2" t="str">
        <f>VLOOKUP(A5577,Region!$C$1:$G$241,5)</f>
        <v>Europe</v>
      </c>
    </row>
    <row r="5578" spans="1:12" x14ac:dyDescent="0.55000000000000004">
      <c r="A5578" s="2" t="s">
        <v>45</v>
      </c>
      <c r="B5578" s="2" t="s">
        <v>8</v>
      </c>
      <c r="C5578" s="2" t="s">
        <v>9</v>
      </c>
      <c r="D5578" s="2" t="s">
        <v>17</v>
      </c>
      <c r="E5578" s="2" t="s">
        <v>11</v>
      </c>
      <c r="F5578" s="2">
        <v>1961</v>
      </c>
      <c r="G5578" s="2">
        <v>1.85</v>
      </c>
      <c r="I5578" s="2">
        <f t="shared" si="87"/>
        <v>5</v>
      </c>
      <c r="J5578" s="2">
        <f>VLOOKUP(A5578,Urbanizaton!$B$2:$BI$265,I5578)</f>
        <v>57.302999999999997</v>
      </c>
      <c r="K5578" s="2">
        <f>VLOOKUP(A5578,Population!$B$2:$BI$265,I5578)</f>
        <v>30739250</v>
      </c>
      <c r="L5578" s="2" t="str">
        <f>VLOOKUP(A5578,Region!$C$1:$G$241,5)</f>
        <v>Europe</v>
      </c>
    </row>
    <row r="5579" spans="1:12" x14ac:dyDescent="0.55000000000000004">
      <c r="A5579" s="2" t="s">
        <v>45</v>
      </c>
      <c r="B5579" s="2" t="s">
        <v>8</v>
      </c>
      <c r="C5579" s="2" t="s">
        <v>9</v>
      </c>
      <c r="D5579" s="2" t="s">
        <v>10</v>
      </c>
      <c r="E5579" s="2" t="s">
        <v>11</v>
      </c>
      <c r="F5579" s="2">
        <v>1962</v>
      </c>
      <c r="G5579" s="2">
        <v>60.68</v>
      </c>
      <c r="I5579" s="2">
        <f t="shared" si="87"/>
        <v>6</v>
      </c>
      <c r="J5579" s="2">
        <f>VLOOKUP(A5579,Urbanizaton!$B$2:$BI$265,I5579)</f>
        <v>58.308</v>
      </c>
      <c r="K5579" s="2">
        <f>VLOOKUP(A5579,Population!$B$2:$BI$265,I5579)</f>
        <v>31023366</v>
      </c>
      <c r="L5579" s="2" t="str">
        <f>VLOOKUP(A5579,Region!$C$1:$G$241,5)</f>
        <v>Europe</v>
      </c>
    </row>
    <row r="5580" spans="1:12" x14ac:dyDescent="0.55000000000000004">
      <c r="A5580" s="2" t="s">
        <v>45</v>
      </c>
      <c r="B5580" s="2" t="s">
        <v>8</v>
      </c>
      <c r="C5580" s="2" t="s">
        <v>9</v>
      </c>
      <c r="D5580" s="2" t="s">
        <v>17</v>
      </c>
      <c r="E5580" s="2" t="s">
        <v>11</v>
      </c>
      <c r="F5580" s="2">
        <v>1962</v>
      </c>
      <c r="G5580" s="2">
        <v>1.93</v>
      </c>
      <c r="I5580" s="2">
        <f t="shared" si="87"/>
        <v>6</v>
      </c>
      <c r="J5580" s="2">
        <f>VLOOKUP(A5580,Urbanizaton!$B$2:$BI$265,I5580)</f>
        <v>58.308</v>
      </c>
      <c r="K5580" s="2">
        <f>VLOOKUP(A5580,Population!$B$2:$BI$265,I5580)</f>
        <v>31023366</v>
      </c>
      <c r="L5580" s="2" t="str">
        <f>VLOOKUP(A5580,Region!$C$1:$G$241,5)</f>
        <v>Europe</v>
      </c>
    </row>
    <row r="5581" spans="1:12" x14ac:dyDescent="0.55000000000000004">
      <c r="A5581" s="2" t="s">
        <v>45</v>
      </c>
      <c r="B5581" s="2" t="s">
        <v>8</v>
      </c>
      <c r="C5581" s="2" t="s">
        <v>9</v>
      </c>
      <c r="D5581" s="2" t="s">
        <v>10</v>
      </c>
      <c r="E5581" s="2" t="s">
        <v>11</v>
      </c>
      <c r="F5581" s="2">
        <v>1963</v>
      </c>
      <c r="G5581" s="2">
        <v>62.22</v>
      </c>
      <c r="I5581" s="2">
        <f t="shared" si="87"/>
        <v>7</v>
      </c>
      <c r="J5581" s="2">
        <f>VLOOKUP(A5581,Urbanizaton!$B$2:$BI$265,I5581)</f>
        <v>59.305999999999997</v>
      </c>
      <c r="K5581" s="2">
        <f>VLOOKUP(A5581,Population!$B$2:$BI$265,I5581)</f>
        <v>31296651</v>
      </c>
      <c r="L5581" s="2" t="str">
        <f>VLOOKUP(A5581,Region!$C$1:$G$241,5)</f>
        <v>Europe</v>
      </c>
    </row>
    <row r="5582" spans="1:12" x14ac:dyDescent="0.55000000000000004">
      <c r="A5582" s="2" t="s">
        <v>45</v>
      </c>
      <c r="B5582" s="2" t="s">
        <v>8</v>
      </c>
      <c r="C5582" s="2" t="s">
        <v>9</v>
      </c>
      <c r="D5582" s="2" t="s">
        <v>17</v>
      </c>
      <c r="E5582" s="2" t="s">
        <v>11</v>
      </c>
      <c r="F5582" s="2">
        <v>1963</v>
      </c>
      <c r="G5582" s="2">
        <v>1.96</v>
      </c>
      <c r="I5582" s="2">
        <f t="shared" si="87"/>
        <v>7</v>
      </c>
      <c r="J5582" s="2">
        <f>VLOOKUP(A5582,Urbanizaton!$B$2:$BI$265,I5582)</f>
        <v>59.305999999999997</v>
      </c>
      <c r="K5582" s="2">
        <f>VLOOKUP(A5582,Population!$B$2:$BI$265,I5582)</f>
        <v>31296651</v>
      </c>
      <c r="L5582" s="2" t="str">
        <f>VLOOKUP(A5582,Region!$C$1:$G$241,5)</f>
        <v>Europe</v>
      </c>
    </row>
    <row r="5583" spans="1:12" x14ac:dyDescent="0.55000000000000004">
      <c r="A5583" s="2" t="s">
        <v>45</v>
      </c>
      <c r="B5583" s="2" t="s">
        <v>8</v>
      </c>
      <c r="C5583" s="2" t="s">
        <v>9</v>
      </c>
      <c r="D5583" s="2" t="s">
        <v>10</v>
      </c>
      <c r="E5583" s="2" t="s">
        <v>11</v>
      </c>
      <c r="F5583" s="2">
        <v>1964</v>
      </c>
      <c r="G5583" s="2">
        <v>67.39</v>
      </c>
      <c r="I5583" s="2">
        <f t="shared" si="87"/>
        <v>8</v>
      </c>
      <c r="J5583" s="2">
        <f>VLOOKUP(A5583,Urbanizaton!$B$2:$BI$265,I5583)</f>
        <v>60.298000000000002</v>
      </c>
      <c r="K5583" s="2">
        <f>VLOOKUP(A5583,Population!$B$2:$BI$265,I5583)</f>
        <v>31609195</v>
      </c>
      <c r="L5583" s="2" t="str">
        <f>VLOOKUP(A5583,Region!$C$1:$G$241,5)</f>
        <v>Europe</v>
      </c>
    </row>
    <row r="5584" spans="1:12" x14ac:dyDescent="0.55000000000000004">
      <c r="A5584" s="2" t="s">
        <v>45</v>
      </c>
      <c r="B5584" s="2" t="s">
        <v>8</v>
      </c>
      <c r="C5584" s="2" t="s">
        <v>9</v>
      </c>
      <c r="D5584" s="2" t="s">
        <v>17</v>
      </c>
      <c r="E5584" s="2" t="s">
        <v>11</v>
      </c>
      <c r="F5584" s="2">
        <v>1964</v>
      </c>
      <c r="G5584" s="2">
        <v>2.1</v>
      </c>
      <c r="I5584" s="2">
        <f t="shared" si="87"/>
        <v>8</v>
      </c>
      <c r="J5584" s="2">
        <f>VLOOKUP(A5584,Urbanizaton!$B$2:$BI$265,I5584)</f>
        <v>60.298000000000002</v>
      </c>
      <c r="K5584" s="2">
        <f>VLOOKUP(A5584,Population!$B$2:$BI$265,I5584)</f>
        <v>31609195</v>
      </c>
      <c r="L5584" s="2" t="str">
        <f>VLOOKUP(A5584,Region!$C$1:$G$241,5)</f>
        <v>Europe</v>
      </c>
    </row>
    <row r="5585" spans="1:12" x14ac:dyDescent="0.55000000000000004">
      <c r="A5585" s="2" t="s">
        <v>45</v>
      </c>
      <c r="B5585" s="2" t="s">
        <v>8</v>
      </c>
      <c r="C5585" s="2" t="s">
        <v>9</v>
      </c>
      <c r="D5585" s="2" t="s">
        <v>10</v>
      </c>
      <c r="E5585" s="2" t="s">
        <v>11</v>
      </c>
      <c r="F5585" s="2">
        <v>1965</v>
      </c>
      <c r="G5585" s="2">
        <v>70.16</v>
      </c>
      <c r="I5585" s="2">
        <f t="shared" si="87"/>
        <v>9</v>
      </c>
      <c r="J5585" s="2">
        <f>VLOOKUP(A5585,Urbanizaton!$B$2:$BI$265,I5585)</f>
        <v>61.277999999999999</v>
      </c>
      <c r="K5585" s="2">
        <f>VLOOKUP(A5585,Population!$B$2:$BI$265,I5585)</f>
        <v>31954292</v>
      </c>
      <c r="L5585" s="2" t="str">
        <f>VLOOKUP(A5585,Region!$C$1:$G$241,5)</f>
        <v>Europe</v>
      </c>
    </row>
    <row r="5586" spans="1:12" x14ac:dyDescent="0.55000000000000004">
      <c r="A5586" s="2" t="s">
        <v>45</v>
      </c>
      <c r="B5586" s="2" t="s">
        <v>8</v>
      </c>
      <c r="C5586" s="2" t="s">
        <v>9</v>
      </c>
      <c r="D5586" s="2" t="s">
        <v>17</v>
      </c>
      <c r="E5586" s="2" t="s">
        <v>11</v>
      </c>
      <c r="F5586" s="2">
        <v>1965</v>
      </c>
      <c r="G5586" s="2">
        <v>2.16</v>
      </c>
      <c r="I5586" s="2">
        <f t="shared" si="87"/>
        <v>9</v>
      </c>
      <c r="J5586" s="2">
        <f>VLOOKUP(A5586,Urbanizaton!$B$2:$BI$265,I5586)</f>
        <v>61.277999999999999</v>
      </c>
      <c r="K5586" s="2">
        <f>VLOOKUP(A5586,Population!$B$2:$BI$265,I5586)</f>
        <v>31954292</v>
      </c>
      <c r="L5586" s="2" t="str">
        <f>VLOOKUP(A5586,Region!$C$1:$G$241,5)</f>
        <v>Europe</v>
      </c>
    </row>
    <row r="5587" spans="1:12" x14ac:dyDescent="0.55000000000000004">
      <c r="A5587" s="2" t="s">
        <v>45</v>
      </c>
      <c r="B5587" s="2" t="s">
        <v>8</v>
      </c>
      <c r="C5587" s="2" t="s">
        <v>9</v>
      </c>
      <c r="D5587" s="2" t="s">
        <v>10</v>
      </c>
      <c r="E5587" s="2" t="s">
        <v>11</v>
      </c>
      <c r="F5587" s="2">
        <v>1966</v>
      </c>
      <c r="G5587" s="2">
        <v>76.27</v>
      </c>
      <c r="I5587" s="2">
        <f t="shared" si="87"/>
        <v>10</v>
      </c>
      <c r="J5587" s="2">
        <f>VLOOKUP(A5587,Urbanizaton!$B$2:$BI$265,I5587)</f>
        <v>62.250999999999998</v>
      </c>
      <c r="K5587" s="2">
        <f>VLOOKUP(A5587,Population!$B$2:$BI$265,I5587)</f>
        <v>32283194</v>
      </c>
      <c r="L5587" s="2" t="str">
        <f>VLOOKUP(A5587,Region!$C$1:$G$241,5)</f>
        <v>Europe</v>
      </c>
    </row>
    <row r="5588" spans="1:12" x14ac:dyDescent="0.55000000000000004">
      <c r="A5588" s="2" t="s">
        <v>45</v>
      </c>
      <c r="B5588" s="2" t="s">
        <v>8</v>
      </c>
      <c r="C5588" s="2" t="s">
        <v>9</v>
      </c>
      <c r="D5588" s="2" t="s">
        <v>17</v>
      </c>
      <c r="E5588" s="2" t="s">
        <v>11</v>
      </c>
      <c r="F5588" s="2">
        <v>1966</v>
      </c>
      <c r="G5588" s="2">
        <v>2.33</v>
      </c>
      <c r="I5588" s="2">
        <f t="shared" si="87"/>
        <v>10</v>
      </c>
      <c r="J5588" s="2">
        <f>VLOOKUP(A5588,Urbanizaton!$B$2:$BI$265,I5588)</f>
        <v>62.250999999999998</v>
      </c>
      <c r="K5588" s="2">
        <f>VLOOKUP(A5588,Population!$B$2:$BI$265,I5588)</f>
        <v>32283194</v>
      </c>
      <c r="L5588" s="2" t="str">
        <f>VLOOKUP(A5588,Region!$C$1:$G$241,5)</f>
        <v>Europe</v>
      </c>
    </row>
    <row r="5589" spans="1:12" x14ac:dyDescent="0.55000000000000004">
      <c r="A5589" s="2" t="s">
        <v>45</v>
      </c>
      <c r="B5589" s="2" t="s">
        <v>8</v>
      </c>
      <c r="C5589" s="2" t="s">
        <v>9</v>
      </c>
      <c r="D5589" s="2" t="s">
        <v>10</v>
      </c>
      <c r="E5589" s="2" t="s">
        <v>11</v>
      </c>
      <c r="F5589" s="2">
        <v>1967</v>
      </c>
      <c r="G5589" s="2">
        <v>83.63</v>
      </c>
      <c r="I5589" s="2">
        <f t="shared" si="87"/>
        <v>11</v>
      </c>
      <c r="J5589" s="2">
        <f>VLOOKUP(A5589,Urbanizaton!$B$2:$BI$265,I5589)</f>
        <v>63.213999999999999</v>
      </c>
      <c r="K5589" s="2">
        <f>VLOOKUP(A5589,Population!$B$2:$BI$265,I5589)</f>
        <v>32682947</v>
      </c>
      <c r="L5589" s="2" t="str">
        <f>VLOOKUP(A5589,Region!$C$1:$G$241,5)</f>
        <v>Europe</v>
      </c>
    </row>
    <row r="5590" spans="1:12" x14ac:dyDescent="0.55000000000000004">
      <c r="A5590" s="2" t="s">
        <v>45</v>
      </c>
      <c r="B5590" s="2" t="s">
        <v>8</v>
      </c>
      <c r="C5590" s="2" t="s">
        <v>9</v>
      </c>
      <c r="D5590" s="2" t="s">
        <v>17</v>
      </c>
      <c r="E5590" s="2" t="s">
        <v>11</v>
      </c>
      <c r="F5590" s="2">
        <v>1967</v>
      </c>
      <c r="G5590" s="2">
        <v>2.52</v>
      </c>
      <c r="I5590" s="2">
        <f t="shared" si="87"/>
        <v>11</v>
      </c>
      <c r="J5590" s="2">
        <f>VLOOKUP(A5590,Urbanizaton!$B$2:$BI$265,I5590)</f>
        <v>63.213999999999999</v>
      </c>
      <c r="K5590" s="2">
        <f>VLOOKUP(A5590,Population!$B$2:$BI$265,I5590)</f>
        <v>32682947</v>
      </c>
      <c r="L5590" s="2" t="str">
        <f>VLOOKUP(A5590,Region!$C$1:$G$241,5)</f>
        <v>Europe</v>
      </c>
    </row>
    <row r="5591" spans="1:12" x14ac:dyDescent="0.55000000000000004">
      <c r="A5591" s="2" t="s">
        <v>45</v>
      </c>
      <c r="B5591" s="2" t="s">
        <v>8</v>
      </c>
      <c r="C5591" s="2" t="s">
        <v>9</v>
      </c>
      <c r="D5591" s="2" t="s">
        <v>10</v>
      </c>
      <c r="E5591" s="2" t="s">
        <v>11</v>
      </c>
      <c r="F5591" s="2">
        <v>1968</v>
      </c>
      <c r="G5591" s="2">
        <v>93.3</v>
      </c>
      <c r="I5591" s="2">
        <f t="shared" si="87"/>
        <v>12</v>
      </c>
      <c r="J5591" s="2">
        <f>VLOOKUP(A5591,Urbanizaton!$B$2:$BI$265,I5591)</f>
        <v>64.168000000000006</v>
      </c>
      <c r="K5591" s="2">
        <f>VLOOKUP(A5591,Population!$B$2:$BI$265,I5591)</f>
        <v>33113134</v>
      </c>
      <c r="L5591" s="2" t="str">
        <f>VLOOKUP(A5591,Region!$C$1:$G$241,5)</f>
        <v>Europe</v>
      </c>
    </row>
    <row r="5592" spans="1:12" x14ac:dyDescent="0.55000000000000004">
      <c r="A5592" s="2" t="s">
        <v>45</v>
      </c>
      <c r="B5592" s="2" t="s">
        <v>8</v>
      </c>
      <c r="C5592" s="2" t="s">
        <v>9</v>
      </c>
      <c r="D5592" s="2" t="s">
        <v>17</v>
      </c>
      <c r="E5592" s="2" t="s">
        <v>11</v>
      </c>
      <c r="F5592" s="2">
        <v>1968</v>
      </c>
      <c r="G5592" s="2">
        <v>2.78</v>
      </c>
      <c r="I5592" s="2">
        <f t="shared" si="87"/>
        <v>12</v>
      </c>
      <c r="J5592" s="2">
        <f>VLOOKUP(A5592,Urbanizaton!$B$2:$BI$265,I5592)</f>
        <v>64.168000000000006</v>
      </c>
      <c r="K5592" s="2">
        <f>VLOOKUP(A5592,Population!$B$2:$BI$265,I5592)</f>
        <v>33113134</v>
      </c>
      <c r="L5592" s="2" t="str">
        <f>VLOOKUP(A5592,Region!$C$1:$G$241,5)</f>
        <v>Europe</v>
      </c>
    </row>
    <row r="5593" spans="1:12" x14ac:dyDescent="0.55000000000000004">
      <c r="A5593" s="2" t="s">
        <v>45</v>
      </c>
      <c r="B5593" s="2" t="s">
        <v>8</v>
      </c>
      <c r="C5593" s="2" t="s">
        <v>9</v>
      </c>
      <c r="D5593" s="2" t="s">
        <v>10</v>
      </c>
      <c r="E5593" s="2" t="s">
        <v>11</v>
      </c>
      <c r="F5593" s="2">
        <v>1969</v>
      </c>
      <c r="G5593" s="2">
        <v>100.06</v>
      </c>
      <c r="I5593" s="2">
        <f t="shared" si="87"/>
        <v>13</v>
      </c>
      <c r="J5593" s="2">
        <f>VLOOKUP(A5593,Urbanizaton!$B$2:$BI$265,I5593)</f>
        <v>65.108000000000004</v>
      </c>
      <c r="K5593" s="2">
        <f>VLOOKUP(A5593,Population!$B$2:$BI$265,I5593)</f>
        <v>33441054</v>
      </c>
      <c r="L5593" s="2" t="str">
        <f>VLOOKUP(A5593,Region!$C$1:$G$241,5)</f>
        <v>Europe</v>
      </c>
    </row>
    <row r="5594" spans="1:12" x14ac:dyDescent="0.55000000000000004">
      <c r="A5594" s="2" t="s">
        <v>45</v>
      </c>
      <c r="B5594" s="2" t="s">
        <v>8</v>
      </c>
      <c r="C5594" s="2" t="s">
        <v>9</v>
      </c>
      <c r="D5594" s="2" t="s">
        <v>17</v>
      </c>
      <c r="E5594" s="2" t="s">
        <v>11</v>
      </c>
      <c r="F5594" s="2">
        <v>1969</v>
      </c>
      <c r="G5594" s="2">
        <v>2.95</v>
      </c>
      <c r="I5594" s="2">
        <f t="shared" si="87"/>
        <v>13</v>
      </c>
      <c r="J5594" s="2">
        <f>VLOOKUP(A5594,Urbanizaton!$B$2:$BI$265,I5594)</f>
        <v>65.108000000000004</v>
      </c>
      <c r="K5594" s="2">
        <f>VLOOKUP(A5594,Population!$B$2:$BI$265,I5594)</f>
        <v>33441054</v>
      </c>
      <c r="L5594" s="2" t="str">
        <f>VLOOKUP(A5594,Region!$C$1:$G$241,5)</f>
        <v>Europe</v>
      </c>
    </row>
    <row r="5595" spans="1:12" x14ac:dyDescent="0.55000000000000004">
      <c r="A5595" s="2" t="s">
        <v>45</v>
      </c>
      <c r="B5595" s="2" t="s">
        <v>8</v>
      </c>
      <c r="C5595" s="2" t="s">
        <v>9</v>
      </c>
      <c r="D5595" s="2" t="s">
        <v>10</v>
      </c>
      <c r="E5595" s="2" t="s">
        <v>11</v>
      </c>
      <c r="F5595" s="2">
        <v>1970</v>
      </c>
      <c r="G5595" s="2">
        <v>109.11</v>
      </c>
      <c r="I5595" s="2">
        <f t="shared" si="87"/>
        <v>14</v>
      </c>
      <c r="J5595" s="2">
        <f>VLOOKUP(A5595,Urbanizaton!$B$2:$BI$265,I5595)</f>
        <v>66.037999999999997</v>
      </c>
      <c r="K5595" s="2">
        <f>VLOOKUP(A5595,Population!$B$2:$BI$265,I5595)</f>
        <v>33814531</v>
      </c>
      <c r="L5595" s="2" t="str">
        <f>VLOOKUP(A5595,Region!$C$1:$G$241,5)</f>
        <v>Europe</v>
      </c>
    </row>
    <row r="5596" spans="1:12" x14ac:dyDescent="0.55000000000000004">
      <c r="A5596" s="2" t="s">
        <v>45</v>
      </c>
      <c r="B5596" s="2" t="s">
        <v>8</v>
      </c>
      <c r="C5596" s="2" t="s">
        <v>9</v>
      </c>
      <c r="D5596" s="2" t="s">
        <v>17</v>
      </c>
      <c r="E5596" s="2" t="s">
        <v>11</v>
      </c>
      <c r="F5596" s="2">
        <v>1970</v>
      </c>
      <c r="G5596" s="2">
        <v>3.18</v>
      </c>
      <c r="I5596" s="2">
        <f t="shared" si="87"/>
        <v>14</v>
      </c>
      <c r="J5596" s="2">
        <f>VLOOKUP(A5596,Urbanizaton!$B$2:$BI$265,I5596)</f>
        <v>66.037999999999997</v>
      </c>
      <c r="K5596" s="2">
        <f>VLOOKUP(A5596,Population!$B$2:$BI$265,I5596)</f>
        <v>33814531</v>
      </c>
      <c r="L5596" s="2" t="str">
        <f>VLOOKUP(A5596,Region!$C$1:$G$241,5)</f>
        <v>Europe</v>
      </c>
    </row>
    <row r="5597" spans="1:12" x14ac:dyDescent="0.55000000000000004">
      <c r="A5597" s="2" t="s">
        <v>45</v>
      </c>
      <c r="B5597" s="2" t="s">
        <v>8</v>
      </c>
      <c r="C5597" s="2" t="s">
        <v>9</v>
      </c>
      <c r="D5597" s="2" t="s">
        <v>10</v>
      </c>
      <c r="E5597" s="2" t="s">
        <v>11</v>
      </c>
      <c r="F5597" s="2">
        <v>1971</v>
      </c>
      <c r="G5597" s="2">
        <v>119.04</v>
      </c>
      <c r="I5597" s="2">
        <f t="shared" si="87"/>
        <v>15</v>
      </c>
      <c r="J5597" s="2">
        <f>VLOOKUP(A5597,Urbanizaton!$B$2:$BI$265,I5597)</f>
        <v>66.847999999999999</v>
      </c>
      <c r="K5597" s="2">
        <f>VLOOKUP(A5597,Population!$B$2:$BI$265,I5597)</f>
        <v>34224490</v>
      </c>
      <c r="L5597" s="2" t="str">
        <f>VLOOKUP(A5597,Region!$C$1:$G$241,5)</f>
        <v>Europe</v>
      </c>
    </row>
    <row r="5598" spans="1:12" x14ac:dyDescent="0.55000000000000004">
      <c r="A5598" s="2" t="s">
        <v>45</v>
      </c>
      <c r="B5598" s="2" t="s">
        <v>8</v>
      </c>
      <c r="C5598" s="2" t="s">
        <v>9</v>
      </c>
      <c r="D5598" s="2" t="s">
        <v>17</v>
      </c>
      <c r="E5598" s="2" t="s">
        <v>11</v>
      </c>
      <c r="F5598" s="2">
        <v>1971</v>
      </c>
      <c r="G5598" s="2">
        <v>3.44</v>
      </c>
      <c r="I5598" s="2">
        <f t="shared" si="87"/>
        <v>15</v>
      </c>
      <c r="J5598" s="2">
        <f>VLOOKUP(A5598,Urbanizaton!$B$2:$BI$265,I5598)</f>
        <v>66.847999999999999</v>
      </c>
      <c r="K5598" s="2">
        <f>VLOOKUP(A5598,Population!$B$2:$BI$265,I5598)</f>
        <v>34224490</v>
      </c>
      <c r="L5598" s="2" t="str">
        <f>VLOOKUP(A5598,Region!$C$1:$G$241,5)</f>
        <v>Europe</v>
      </c>
    </row>
    <row r="5599" spans="1:12" x14ac:dyDescent="0.55000000000000004">
      <c r="A5599" s="2" t="s">
        <v>45</v>
      </c>
      <c r="B5599" s="2" t="s">
        <v>8</v>
      </c>
      <c r="C5599" s="2" t="s">
        <v>9</v>
      </c>
      <c r="D5599" s="2" t="s">
        <v>10</v>
      </c>
      <c r="E5599" s="2" t="s">
        <v>11</v>
      </c>
      <c r="F5599" s="2">
        <v>1972</v>
      </c>
      <c r="G5599" s="2">
        <v>124.95</v>
      </c>
      <c r="I5599" s="2">
        <f t="shared" si="87"/>
        <v>16</v>
      </c>
      <c r="J5599" s="2">
        <f>VLOOKUP(A5599,Urbanizaton!$B$2:$BI$265,I5599)</f>
        <v>67.540999999999997</v>
      </c>
      <c r="K5599" s="2">
        <f>VLOOKUP(A5599,Population!$B$2:$BI$265,I5599)</f>
        <v>34604469</v>
      </c>
      <c r="L5599" s="2" t="str">
        <f>VLOOKUP(A5599,Region!$C$1:$G$241,5)</f>
        <v>Europe</v>
      </c>
    </row>
    <row r="5600" spans="1:12" x14ac:dyDescent="0.55000000000000004">
      <c r="A5600" s="2" t="s">
        <v>45</v>
      </c>
      <c r="B5600" s="2" t="s">
        <v>8</v>
      </c>
      <c r="C5600" s="2" t="s">
        <v>9</v>
      </c>
      <c r="D5600" s="2" t="s">
        <v>17</v>
      </c>
      <c r="E5600" s="2" t="s">
        <v>11</v>
      </c>
      <c r="F5600" s="2">
        <v>1972</v>
      </c>
      <c r="G5600" s="2">
        <v>3.58</v>
      </c>
      <c r="I5600" s="2">
        <f t="shared" si="87"/>
        <v>16</v>
      </c>
      <c r="J5600" s="2">
        <f>VLOOKUP(A5600,Urbanizaton!$B$2:$BI$265,I5600)</f>
        <v>67.540999999999997</v>
      </c>
      <c r="K5600" s="2">
        <f>VLOOKUP(A5600,Population!$B$2:$BI$265,I5600)</f>
        <v>34604469</v>
      </c>
      <c r="L5600" s="2" t="str">
        <f>VLOOKUP(A5600,Region!$C$1:$G$241,5)</f>
        <v>Europe</v>
      </c>
    </row>
    <row r="5601" spans="1:12" x14ac:dyDescent="0.55000000000000004">
      <c r="A5601" s="2" t="s">
        <v>45</v>
      </c>
      <c r="B5601" s="2" t="s">
        <v>8</v>
      </c>
      <c r="C5601" s="2" t="s">
        <v>9</v>
      </c>
      <c r="D5601" s="2" t="s">
        <v>10</v>
      </c>
      <c r="E5601" s="2" t="s">
        <v>11</v>
      </c>
      <c r="F5601" s="2">
        <v>1973</v>
      </c>
      <c r="G5601" s="2">
        <v>139.33000000000001</v>
      </c>
      <c r="I5601" s="2">
        <f t="shared" si="87"/>
        <v>17</v>
      </c>
      <c r="J5601" s="2">
        <f>VLOOKUP(A5601,Urbanizaton!$B$2:$BI$265,I5601)</f>
        <v>68.224000000000004</v>
      </c>
      <c r="K5601" s="2">
        <f>VLOOKUP(A5601,Population!$B$2:$BI$265,I5601)</f>
        <v>34988947</v>
      </c>
      <c r="L5601" s="2" t="str">
        <f>VLOOKUP(A5601,Region!$C$1:$G$241,5)</f>
        <v>Europe</v>
      </c>
    </row>
    <row r="5602" spans="1:12" x14ac:dyDescent="0.55000000000000004">
      <c r="A5602" s="2" t="s">
        <v>45</v>
      </c>
      <c r="B5602" s="2" t="s">
        <v>8</v>
      </c>
      <c r="C5602" s="2" t="s">
        <v>9</v>
      </c>
      <c r="D5602" s="2" t="s">
        <v>17</v>
      </c>
      <c r="E5602" s="2" t="s">
        <v>11</v>
      </c>
      <c r="F5602" s="2">
        <v>1973</v>
      </c>
      <c r="G5602" s="2">
        <v>3.95</v>
      </c>
      <c r="I5602" s="2">
        <f t="shared" si="87"/>
        <v>17</v>
      </c>
      <c r="J5602" s="2">
        <f>VLOOKUP(A5602,Urbanizaton!$B$2:$BI$265,I5602)</f>
        <v>68.224000000000004</v>
      </c>
      <c r="K5602" s="2">
        <f>VLOOKUP(A5602,Population!$B$2:$BI$265,I5602)</f>
        <v>34988947</v>
      </c>
      <c r="L5602" s="2" t="str">
        <f>VLOOKUP(A5602,Region!$C$1:$G$241,5)</f>
        <v>Europe</v>
      </c>
    </row>
    <row r="5603" spans="1:12" x14ac:dyDescent="0.55000000000000004">
      <c r="A5603" s="2" t="s">
        <v>45</v>
      </c>
      <c r="B5603" s="2" t="s">
        <v>8</v>
      </c>
      <c r="C5603" s="2" t="s">
        <v>9</v>
      </c>
      <c r="D5603" s="2" t="s">
        <v>10</v>
      </c>
      <c r="E5603" s="2" t="s">
        <v>11</v>
      </c>
      <c r="F5603" s="2">
        <v>1974</v>
      </c>
      <c r="G5603" s="2">
        <v>150.84</v>
      </c>
      <c r="I5603" s="2">
        <f t="shared" si="87"/>
        <v>18</v>
      </c>
      <c r="J5603" s="2">
        <f>VLOOKUP(A5603,Urbanizaton!$B$2:$BI$265,I5603)</f>
        <v>68.900999999999996</v>
      </c>
      <c r="K5603" s="2">
        <f>VLOOKUP(A5603,Population!$B$2:$BI$265,I5603)</f>
        <v>35373335</v>
      </c>
      <c r="L5603" s="2" t="str">
        <f>VLOOKUP(A5603,Region!$C$1:$G$241,5)</f>
        <v>Europe</v>
      </c>
    </row>
    <row r="5604" spans="1:12" x14ac:dyDescent="0.55000000000000004">
      <c r="A5604" s="2" t="s">
        <v>45</v>
      </c>
      <c r="B5604" s="2" t="s">
        <v>8</v>
      </c>
      <c r="C5604" s="2" t="s">
        <v>9</v>
      </c>
      <c r="D5604" s="2" t="s">
        <v>17</v>
      </c>
      <c r="E5604" s="2" t="s">
        <v>11</v>
      </c>
      <c r="F5604" s="2">
        <v>1974</v>
      </c>
      <c r="G5604" s="2">
        <v>4.24</v>
      </c>
      <c r="I5604" s="2">
        <f t="shared" si="87"/>
        <v>18</v>
      </c>
      <c r="J5604" s="2">
        <f>VLOOKUP(A5604,Urbanizaton!$B$2:$BI$265,I5604)</f>
        <v>68.900999999999996</v>
      </c>
      <c r="K5604" s="2">
        <f>VLOOKUP(A5604,Population!$B$2:$BI$265,I5604)</f>
        <v>35373335</v>
      </c>
      <c r="L5604" s="2" t="str">
        <f>VLOOKUP(A5604,Region!$C$1:$G$241,5)</f>
        <v>Europe</v>
      </c>
    </row>
    <row r="5605" spans="1:12" x14ac:dyDescent="0.55000000000000004">
      <c r="A5605" s="2" t="s">
        <v>45</v>
      </c>
      <c r="B5605" s="2" t="s">
        <v>8</v>
      </c>
      <c r="C5605" s="2" t="s">
        <v>9</v>
      </c>
      <c r="D5605" s="2" t="s">
        <v>10</v>
      </c>
      <c r="E5605" s="2" t="s">
        <v>11</v>
      </c>
      <c r="F5605" s="2">
        <v>1975</v>
      </c>
      <c r="G5605" s="2">
        <v>155.78</v>
      </c>
      <c r="I5605" s="2">
        <f t="shared" si="87"/>
        <v>19</v>
      </c>
      <c r="J5605" s="2">
        <f>VLOOKUP(A5605,Urbanizaton!$B$2:$BI$265,I5605)</f>
        <v>69.569999999999993</v>
      </c>
      <c r="K5605" s="2">
        <f>VLOOKUP(A5605,Population!$B$2:$BI$265,I5605)</f>
        <v>35757900</v>
      </c>
      <c r="L5605" s="2" t="str">
        <f>VLOOKUP(A5605,Region!$C$1:$G$241,5)</f>
        <v>Europe</v>
      </c>
    </row>
    <row r="5606" spans="1:12" x14ac:dyDescent="0.55000000000000004">
      <c r="A5606" s="2" t="s">
        <v>45</v>
      </c>
      <c r="B5606" s="2" t="s">
        <v>8</v>
      </c>
      <c r="C5606" s="2" t="s">
        <v>9</v>
      </c>
      <c r="D5606" s="2" t="s">
        <v>17</v>
      </c>
      <c r="E5606" s="2" t="s">
        <v>11</v>
      </c>
      <c r="F5606" s="2">
        <v>1975</v>
      </c>
      <c r="G5606" s="2">
        <v>4.33</v>
      </c>
      <c r="I5606" s="2">
        <f t="shared" si="87"/>
        <v>19</v>
      </c>
      <c r="J5606" s="2">
        <f>VLOOKUP(A5606,Urbanizaton!$B$2:$BI$265,I5606)</f>
        <v>69.569999999999993</v>
      </c>
      <c r="K5606" s="2">
        <f>VLOOKUP(A5606,Population!$B$2:$BI$265,I5606)</f>
        <v>35757900</v>
      </c>
      <c r="L5606" s="2" t="str">
        <f>VLOOKUP(A5606,Region!$C$1:$G$241,5)</f>
        <v>Europe</v>
      </c>
    </row>
    <row r="5607" spans="1:12" x14ac:dyDescent="0.55000000000000004">
      <c r="A5607" s="2" t="s">
        <v>45</v>
      </c>
      <c r="B5607" s="2" t="s">
        <v>8</v>
      </c>
      <c r="C5607" s="2" t="s">
        <v>9</v>
      </c>
      <c r="D5607" s="2" t="s">
        <v>10</v>
      </c>
      <c r="E5607" s="2" t="s">
        <v>11</v>
      </c>
      <c r="F5607" s="2">
        <v>1976</v>
      </c>
      <c r="G5607" s="2">
        <v>172.45</v>
      </c>
      <c r="I5607" s="2">
        <f t="shared" si="87"/>
        <v>20</v>
      </c>
      <c r="J5607" s="2">
        <f>VLOOKUP(A5607,Urbanizaton!$B$2:$BI$265,I5607)</f>
        <v>70.230999999999995</v>
      </c>
      <c r="K5607" s="2">
        <f>VLOOKUP(A5607,Population!$B$2:$BI$265,I5607)</f>
        <v>36137812</v>
      </c>
      <c r="L5607" s="2" t="str">
        <f>VLOOKUP(A5607,Region!$C$1:$G$241,5)</f>
        <v>Europe</v>
      </c>
    </row>
    <row r="5608" spans="1:12" x14ac:dyDescent="0.55000000000000004">
      <c r="A5608" s="2" t="s">
        <v>45</v>
      </c>
      <c r="B5608" s="2" t="s">
        <v>8</v>
      </c>
      <c r="C5608" s="2" t="s">
        <v>9</v>
      </c>
      <c r="D5608" s="2" t="s">
        <v>17</v>
      </c>
      <c r="E5608" s="2" t="s">
        <v>11</v>
      </c>
      <c r="F5608" s="2">
        <v>1976</v>
      </c>
      <c r="G5608" s="2">
        <v>4.74</v>
      </c>
      <c r="I5608" s="2">
        <f t="shared" si="87"/>
        <v>20</v>
      </c>
      <c r="J5608" s="2">
        <f>VLOOKUP(A5608,Urbanizaton!$B$2:$BI$265,I5608)</f>
        <v>70.230999999999995</v>
      </c>
      <c r="K5608" s="2">
        <f>VLOOKUP(A5608,Population!$B$2:$BI$265,I5608)</f>
        <v>36137812</v>
      </c>
      <c r="L5608" s="2" t="str">
        <f>VLOOKUP(A5608,Region!$C$1:$G$241,5)</f>
        <v>Europe</v>
      </c>
    </row>
    <row r="5609" spans="1:12" x14ac:dyDescent="0.55000000000000004">
      <c r="A5609" s="2" t="s">
        <v>45</v>
      </c>
      <c r="B5609" s="2" t="s">
        <v>8</v>
      </c>
      <c r="C5609" s="2" t="s">
        <v>9</v>
      </c>
      <c r="D5609" s="2" t="s">
        <v>10</v>
      </c>
      <c r="E5609" s="2" t="s">
        <v>11</v>
      </c>
      <c r="F5609" s="2">
        <v>1977</v>
      </c>
      <c r="G5609" s="2">
        <v>165.16</v>
      </c>
      <c r="I5609" s="2">
        <f t="shared" si="87"/>
        <v>21</v>
      </c>
      <c r="J5609" s="2">
        <f>VLOOKUP(A5609,Urbanizaton!$B$2:$BI$265,I5609)</f>
        <v>70.882999999999996</v>
      </c>
      <c r="K5609" s="2">
        <f>VLOOKUP(A5609,Population!$B$2:$BI$265,I5609)</f>
        <v>36511638</v>
      </c>
      <c r="L5609" s="2" t="str">
        <f>VLOOKUP(A5609,Region!$C$1:$G$241,5)</f>
        <v>Europe</v>
      </c>
    </row>
    <row r="5610" spans="1:12" x14ac:dyDescent="0.55000000000000004">
      <c r="A5610" s="2" t="s">
        <v>45</v>
      </c>
      <c r="B5610" s="2" t="s">
        <v>8</v>
      </c>
      <c r="C5610" s="2" t="s">
        <v>9</v>
      </c>
      <c r="D5610" s="2" t="s">
        <v>17</v>
      </c>
      <c r="E5610" s="2" t="s">
        <v>11</v>
      </c>
      <c r="F5610" s="2">
        <v>1977</v>
      </c>
      <c r="G5610" s="2">
        <v>4.4800000000000004</v>
      </c>
      <c r="I5610" s="2">
        <f t="shared" si="87"/>
        <v>21</v>
      </c>
      <c r="J5610" s="2">
        <f>VLOOKUP(A5610,Urbanizaton!$B$2:$BI$265,I5610)</f>
        <v>70.882999999999996</v>
      </c>
      <c r="K5610" s="2">
        <f>VLOOKUP(A5610,Population!$B$2:$BI$265,I5610)</f>
        <v>36511638</v>
      </c>
      <c r="L5610" s="2" t="str">
        <f>VLOOKUP(A5610,Region!$C$1:$G$241,5)</f>
        <v>Europe</v>
      </c>
    </row>
    <row r="5611" spans="1:12" x14ac:dyDescent="0.55000000000000004">
      <c r="A5611" s="2" t="s">
        <v>45</v>
      </c>
      <c r="B5611" s="2" t="s">
        <v>8</v>
      </c>
      <c r="C5611" s="2" t="s">
        <v>9</v>
      </c>
      <c r="D5611" s="2" t="s">
        <v>10</v>
      </c>
      <c r="E5611" s="2" t="s">
        <v>11</v>
      </c>
      <c r="F5611" s="2">
        <v>1978</v>
      </c>
      <c r="G5611" s="2">
        <v>164.19</v>
      </c>
      <c r="I5611" s="2">
        <f t="shared" si="87"/>
        <v>22</v>
      </c>
      <c r="J5611" s="2">
        <f>VLOOKUP(A5611,Urbanizaton!$B$2:$BI$265,I5611)</f>
        <v>71.527000000000001</v>
      </c>
      <c r="K5611" s="2">
        <f>VLOOKUP(A5611,Population!$B$2:$BI$265,I5611)</f>
        <v>36864898</v>
      </c>
      <c r="L5611" s="2" t="str">
        <f>VLOOKUP(A5611,Region!$C$1:$G$241,5)</f>
        <v>Europe</v>
      </c>
    </row>
    <row r="5612" spans="1:12" x14ac:dyDescent="0.55000000000000004">
      <c r="A5612" s="2" t="s">
        <v>45</v>
      </c>
      <c r="B5612" s="2" t="s">
        <v>8</v>
      </c>
      <c r="C5612" s="2" t="s">
        <v>9</v>
      </c>
      <c r="D5612" s="2" t="s">
        <v>17</v>
      </c>
      <c r="E5612" s="2" t="s">
        <v>11</v>
      </c>
      <c r="F5612" s="2">
        <v>1978</v>
      </c>
      <c r="G5612" s="2">
        <v>4.41</v>
      </c>
      <c r="I5612" s="2">
        <f t="shared" si="87"/>
        <v>22</v>
      </c>
      <c r="J5612" s="2">
        <f>VLOOKUP(A5612,Urbanizaton!$B$2:$BI$265,I5612)</f>
        <v>71.527000000000001</v>
      </c>
      <c r="K5612" s="2">
        <f>VLOOKUP(A5612,Population!$B$2:$BI$265,I5612)</f>
        <v>36864898</v>
      </c>
      <c r="L5612" s="2" t="str">
        <f>VLOOKUP(A5612,Region!$C$1:$G$241,5)</f>
        <v>Europe</v>
      </c>
    </row>
    <row r="5613" spans="1:12" x14ac:dyDescent="0.55000000000000004">
      <c r="A5613" s="2" t="s">
        <v>45</v>
      </c>
      <c r="B5613" s="2" t="s">
        <v>8</v>
      </c>
      <c r="C5613" s="2" t="s">
        <v>9</v>
      </c>
      <c r="D5613" s="2" t="s">
        <v>10</v>
      </c>
      <c r="E5613" s="2" t="s">
        <v>11</v>
      </c>
      <c r="F5613" s="2">
        <v>1979</v>
      </c>
      <c r="G5613" s="2">
        <v>174.71</v>
      </c>
      <c r="I5613" s="2">
        <f t="shared" si="87"/>
        <v>23</v>
      </c>
      <c r="J5613" s="2">
        <f>VLOOKUP(A5613,Urbanizaton!$B$2:$BI$265,I5613)</f>
        <v>72.162000000000006</v>
      </c>
      <c r="K5613" s="2">
        <f>VLOOKUP(A5613,Population!$B$2:$BI$265,I5613)</f>
        <v>37191330</v>
      </c>
      <c r="L5613" s="2" t="str">
        <f>VLOOKUP(A5613,Region!$C$1:$G$241,5)</f>
        <v>Europe</v>
      </c>
    </row>
    <row r="5614" spans="1:12" x14ac:dyDescent="0.55000000000000004">
      <c r="A5614" s="2" t="s">
        <v>45</v>
      </c>
      <c r="B5614" s="2" t="s">
        <v>8</v>
      </c>
      <c r="C5614" s="2" t="s">
        <v>9</v>
      </c>
      <c r="D5614" s="2" t="s">
        <v>17</v>
      </c>
      <c r="E5614" s="2" t="s">
        <v>11</v>
      </c>
      <c r="F5614" s="2">
        <v>1979</v>
      </c>
      <c r="G5614" s="2">
        <v>4.6500000000000004</v>
      </c>
      <c r="I5614" s="2">
        <f t="shared" si="87"/>
        <v>23</v>
      </c>
      <c r="J5614" s="2">
        <f>VLOOKUP(A5614,Urbanizaton!$B$2:$BI$265,I5614)</f>
        <v>72.162000000000006</v>
      </c>
      <c r="K5614" s="2">
        <f>VLOOKUP(A5614,Population!$B$2:$BI$265,I5614)</f>
        <v>37191330</v>
      </c>
      <c r="L5614" s="2" t="str">
        <f>VLOOKUP(A5614,Region!$C$1:$G$241,5)</f>
        <v>Europe</v>
      </c>
    </row>
    <row r="5615" spans="1:12" x14ac:dyDescent="0.55000000000000004">
      <c r="A5615" s="2" t="s">
        <v>45</v>
      </c>
      <c r="B5615" s="2" t="s">
        <v>8</v>
      </c>
      <c r="C5615" s="2" t="s">
        <v>9</v>
      </c>
      <c r="D5615" s="2" t="s">
        <v>10</v>
      </c>
      <c r="E5615" s="2" t="s">
        <v>11</v>
      </c>
      <c r="F5615" s="2">
        <v>1980</v>
      </c>
      <c r="G5615" s="2">
        <v>186.2</v>
      </c>
      <c r="I5615" s="2">
        <f t="shared" si="87"/>
        <v>24</v>
      </c>
      <c r="J5615" s="2">
        <f>VLOOKUP(A5615,Urbanizaton!$B$2:$BI$265,I5615)</f>
        <v>72.789000000000001</v>
      </c>
      <c r="K5615" s="2">
        <f>VLOOKUP(A5615,Population!$B$2:$BI$265,I5615)</f>
        <v>37491165</v>
      </c>
      <c r="L5615" s="2" t="str">
        <f>VLOOKUP(A5615,Region!$C$1:$G$241,5)</f>
        <v>Europe</v>
      </c>
    </row>
    <row r="5616" spans="1:12" x14ac:dyDescent="0.55000000000000004">
      <c r="A5616" s="2" t="s">
        <v>45</v>
      </c>
      <c r="B5616" s="2" t="s">
        <v>8</v>
      </c>
      <c r="C5616" s="2" t="s">
        <v>9</v>
      </c>
      <c r="D5616" s="2" t="s">
        <v>17</v>
      </c>
      <c r="E5616" s="2" t="s">
        <v>11</v>
      </c>
      <c r="F5616" s="2">
        <v>1980</v>
      </c>
      <c r="G5616" s="2">
        <v>4.9000000000000004</v>
      </c>
      <c r="I5616" s="2">
        <f t="shared" si="87"/>
        <v>24</v>
      </c>
      <c r="J5616" s="2">
        <f>VLOOKUP(A5616,Urbanizaton!$B$2:$BI$265,I5616)</f>
        <v>72.789000000000001</v>
      </c>
      <c r="K5616" s="2">
        <f>VLOOKUP(A5616,Population!$B$2:$BI$265,I5616)</f>
        <v>37491165</v>
      </c>
      <c r="L5616" s="2" t="str">
        <f>VLOOKUP(A5616,Region!$C$1:$G$241,5)</f>
        <v>Europe</v>
      </c>
    </row>
    <row r="5617" spans="1:12" x14ac:dyDescent="0.55000000000000004">
      <c r="A5617" s="2" t="s">
        <v>45</v>
      </c>
      <c r="B5617" s="2" t="s">
        <v>8</v>
      </c>
      <c r="C5617" s="2" t="s">
        <v>9</v>
      </c>
      <c r="D5617" s="2" t="s">
        <v>10</v>
      </c>
      <c r="E5617" s="2" t="s">
        <v>11</v>
      </c>
      <c r="F5617" s="2">
        <v>1981</v>
      </c>
      <c r="G5617" s="2">
        <v>190.2</v>
      </c>
      <c r="I5617" s="2">
        <f t="shared" si="87"/>
        <v>25</v>
      </c>
      <c r="J5617" s="2">
        <f>VLOOKUP(A5617,Urbanizaton!$B$2:$BI$265,I5617)</f>
        <v>73.278999999999996</v>
      </c>
      <c r="K5617" s="2">
        <f>VLOOKUP(A5617,Population!$B$2:$BI$265,I5617)</f>
        <v>37758631</v>
      </c>
      <c r="L5617" s="2" t="str">
        <f>VLOOKUP(A5617,Region!$C$1:$G$241,5)</f>
        <v>Europe</v>
      </c>
    </row>
    <row r="5618" spans="1:12" x14ac:dyDescent="0.55000000000000004">
      <c r="A5618" s="2" t="s">
        <v>45</v>
      </c>
      <c r="B5618" s="2" t="s">
        <v>8</v>
      </c>
      <c r="C5618" s="2" t="s">
        <v>9</v>
      </c>
      <c r="D5618" s="2" t="s">
        <v>17</v>
      </c>
      <c r="E5618" s="2" t="s">
        <v>11</v>
      </c>
      <c r="F5618" s="2">
        <v>1981</v>
      </c>
      <c r="G5618" s="2">
        <v>4.9800000000000004</v>
      </c>
      <c r="I5618" s="2">
        <f t="shared" si="87"/>
        <v>25</v>
      </c>
      <c r="J5618" s="2">
        <f>VLOOKUP(A5618,Urbanizaton!$B$2:$BI$265,I5618)</f>
        <v>73.278999999999996</v>
      </c>
      <c r="K5618" s="2">
        <f>VLOOKUP(A5618,Population!$B$2:$BI$265,I5618)</f>
        <v>37758631</v>
      </c>
      <c r="L5618" s="2" t="str">
        <f>VLOOKUP(A5618,Region!$C$1:$G$241,5)</f>
        <v>Europe</v>
      </c>
    </row>
    <row r="5619" spans="1:12" x14ac:dyDescent="0.55000000000000004">
      <c r="A5619" s="2" t="s">
        <v>45</v>
      </c>
      <c r="B5619" s="2" t="s">
        <v>8</v>
      </c>
      <c r="C5619" s="2" t="s">
        <v>9</v>
      </c>
      <c r="D5619" s="2" t="s">
        <v>10</v>
      </c>
      <c r="E5619" s="2" t="s">
        <v>11</v>
      </c>
      <c r="F5619" s="2">
        <v>1982</v>
      </c>
      <c r="G5619" s="2">
        <v>184.44</v>
      </c>
      <c r="I5619" s="2">
        <f t="shared" si="87"/>
        <v>26</v>
      </c>
      <c r="J5619" s="2">
        <f>VLOOKUP(A5619,Urbanizaton!$B$2:$BI$265,I5619)</f>
        <v>73.515000000000001</v>
      </c>
      <c r="K5619" s="2">
        <f>VLOOKUP(A5619,Population!$B$2:$BI$265,I5619)</f>
        <v>37986012</v>
      </c>
      <c r="L5619" s="2" t="str">
        <f>VLOOKUP(A5619,Region!$C$1:$G$241,5)</f>
        <v>Europe</v>
      </c>
    </row>
    <row r="5620" spans="1:12" x14ac:dyDescent="0.55000000000000004">
      <c r="A5620" s="2" t="s">
        <v>45</v>
      </c>
      <c r="B5620" s="2" t="s">
        <v>8</v>
      </c>
      <c r="C5620" s="2" t="s">
        <v>9</v>
      </c>
      <c r="D5620" s="2" t="s">
        <v>17</v>
      </c>
      <c r="E5620" s="2" t="s">
        <v>11</v>
      </c>
      <c r="F5620" s="2">
        <v>1982</v>
      </c>
      <c r="G5620" s="2">
        <v>4.8</v>
      </c>
      <c r="I5620" s="2">
        <f t="shared" si="87"/>
        <v>26</v>
      </c>
      <c r="J5620" s="2">
        <f>VLOOKUP(A5620,Urbanizaton!$B$2:$BI$265,I5620)</f>
        <v>73.515000000000001</v>
      </c>
      <c r="K5620" s="2">
        <f>VLOOKUP(A5620,Population!$B$2:$BI$265,I5620)</f>
        <v>37986012</v>
      </c>
      <c r="L5620" s="2" t="str">
        <f>VLOOKUP(A5620,Region!$C$1:$G$241,5)</f>
        <v>Europe</v>
      </c>
    </row>
    <row r="5621" spans="1:12" x14ac:dyDescent="0.55000000000000004">
      <c r="A5621" s="2" t="s">
        <v>45</v>
      </c>
      <c r="B5621" s="2" t="s">
        <v>8</v>
      </c>
      <c r="C5621" s="2" t="s">
        <v>9</v>
      </c>
      <c r="D5621" s="2" t="s">
        <v>10</v>
      </c>
      <c r="E5621" s="2" t="s">
        <v>11</v>
      </c>
      <c r="F5621" s="2">
        <v>1983</v>
      </c>
      <c r="G5621" s="2">
        <v>187.92</v>
      </c>
      <c r="I5621" s="2">
        <f t="shared" si="87"/>
        <v>27</v>
      </c>
      <c r="J5621" s="2">
        <f>VLOOKUP(A5621,Urbanizaton!$B$2:$BI$265,I5621)</f>
        <v>73.748999999999995</v>
      </c>
      <c r="K5621" s="2">
        <f>VLOOKUP(A5621,Population!$B$2:$BI$265,I5621)</f>
        <v>38171525</v>
      </c>
      <c r="L5621" s="2" t="str">
        <f>VLOOKUP(A5621,Region!$C$1:$G$241,5)</f>
        <v>Europe</v>
      </c>
    </row>
    <row r="5622" spans="1:12" x14ac:dyDescent="0.55000000000000004">
      <c r="A5622" s="2" t="s">
        <v>45</v>
      </c>
      <c r="B5622" s="2" t="s">
        <v>8</v>
      </c>
      <c r="C5622" s="2" t="s">
        <v>9</v>
      </c>
      <c r="D5622" s="2" t="s">
        <v>17</v>
      </c>
      <c r="E5622" s="2" t="s">
        <v>11</v>
      </c>
      <c r="F5622" s="2">
        <v>1983</v>
      </c>
      <c r="G5622" s="2">
        <v>4.87</v>
      </c>
      <c r="I5622" s="2">
        <f t="shared" si="87"/>
        <v>27</v>
      </c>
      <c r="J5622" s="2">
        <f>VLOOKUP(A5622,Urbanizaton!$B$2:$BI$265,I5622)</f>
        <v>73.748999999999995</v>
      </c>
      <c r="K5622" s="2">
        <f>VLOOKUP(A5622,Population!$B$2:$BI$265,I5622)</f>
        <v>38171525</v>
      </c>
      <c r="L5622" s="2" t="str">
        <f>VLOOKUP(A5622,Region!$C$1:$G$241,5)</f>
        <v>Europe</v>
      </c>
    </row>
    <row r="5623" spans="1:12" x14ac:dyDescent="0.55000000000000004">
      <c r="A5623" s="2" t="s">
        <v>45</v>
      </c>
      <c r="B5623" s="2" t="s">
        <v>8</v>
      </c>
      <c r="C5623" s="2" t="s">
        <v>9</v>
      </c>
      <c r="D5623" s="2" t="s">
        <v>10</v>
      </c>
      <c r="E5623" s="2" t="s">
        <v>11</v>
      </c>
      <c r="F5623" s="2">
        <v>1984</v>
      </c>
      <c r="G5623" s="2">
        <v>178.71</v>
      </c>
      <c r="I5623" s="2">
        <f t="shared" si="87"/>
        <v>28</v>
      </c>
      <c r="J5623" s="2">
        <f>VLOOKUP(A5623,Urbanizaton!$B$2:$BI$265,I5623)</f>
        <v>73.981999999999999</v>
      </c>
      <c r="K5623" s="2">
        <f>VLOOKUP(A5623,Population!$B$2:$BI$265,I5623)</f>
        <v>38330364</v>
      </c>
      <c r="L5623" s="2" t="str">
        <f>VLOOKUP(A5623,Region!$C$1:$G$241,5)</f>
        <v>Europe</v>
      </c>
    </row>
    <row r="5624" spans="1:12" x14ac:dyDescent="0.55000000000000004">
      <c r="A5624" s="2" t="s">
        <v>45</v>
      </c>
      <c r="B5624" s="2" t="s">
        <v>8</v>
      </c>
      <c r="C5624" s="2" t="s">
        <v>9</v>
      </c>
      <c r="D5624" s="2" t="s">
        <v>17</v>
      </c>
      <c r="E5624" s="2" t="s">
        <v>11</v>
      </c>
      <c r="F5624" s="2">
        <v>1984</v>
      </c>
      <c r="G5624" s="2">
        <v>4.6100000000000003</v>
      </c>
      <c r="I5624" s="2">
        <f t="shared" si="87"/>
        <v>28</v>
      </c>
      <c r="J5624" s="2">
        <f>VLOOKUP(A5624,Urbanizaton!$B$2:$BI$265,I5624)</f>
        <v>73.981999999999999</v>
      </c>
      <c r="K5624" s="2">
        <f>VLOOKUP(A5624,Population!$B$2:$BI$265,I5624)</f>
        <v>38330364</v>
      </c>
      <c r="L5624" s="2" t="str">
        <f>VLOOKUP(A5624,Region!$C$1:$G$241,5)</f>
        <v>Europe</v>
      </c>
    </row>
    <row r="5625" spans="1:12" x14ac:dyDescent="0.55000000000000004">
      <c r="A5625" s="2" t="s">
        <v>45</v>
      </c>
      <c r="B5625" s="2" t="s">
        <v>8</v>
      </c>
      <c r="C5625" s="2" t="s">
        <v>9</v>
      </c>
      <c r="D5625" s="2" t="s">
        <v>10</v>
      </c>
      <c r="E5625" s="2" t="s">
        <v>11</v>
      </c>
      <c r="F5625" s="2">
        <v>1985</v>
      </c>
      <c r="G5625" s="2">
        <v>173</v>
      </c>
      <c r="I5625" s="2">
        <f t="shared" si="87"/>
        <v>29</v>
      </c>
      <c r="J5625" s="2">
        <f>VLOOKUP(A5625,Urbanizaton!$B$2:$BI$265,I5625)</f>
        <v>74.212999999999994</v>
      </c>
      <c r="K5625" s="2">
        <f>VLOOKUP(A5625,Population!$B$2:$BI$265,I5625)</f>
        <v>38469512</v>
      </c>
      <c r="L5625" s="2" t="str">
        <f>VLOOKUP(A5625,Region!$C$1:$G$241,5)</f>
        <v>Europe</v>
      </c>
    </row>
    <row r="5626" spans="1:12" x14ac:dyDescent="0.55000000000000004">
      <c r="A5626" s="2" t="s">
        <v>45</v>
      </c>
      <c r="B5626" s="2" t="s">
        <v>8</v>
      </c>
      <c r="C5626" s="2" t="s">
        <v>9</v>
      </c>
      <c r="D5626" s="2" t="s">
        <v>17</v>
      </c>
      <c r="E5626" s="2" t="s">
        <v>11</v>
      </c>
      <c r="F5626" s="2">
        <v>1985</v>
      </c>
      <c r="G5626" s="2">
        <v>4.45</v>
      </c>
      <c r="I5626" s="2">
        <f t="shared" si="87"/>
        <v>29</v>
      </c>
      <c r="J5626" s="2">
        <f>VLOOKUP(A5626,Urbanizaton!$B$2:$BI$265,I5626)</f>
        <v>74.212999999999994</v>
      </c>
      <c r="K5626" s="2">
        <f>VLOOKUP(A5626,Population!$B$2:$BI$265,I5626)</f>
        <v>38469512</v>
      </c>
      <c r="L5626" s="2" t="str">
        <f>VLOOKUP(A5626,Region!$C$1:$G$241,5)</f>
        <v>Europe</v>
      </c>
    </row>
    <row r="5627" spans="1:12" x14ac:dyDescent="0.55000000000000004">
      <c r="A5627" s="2" t="s">
        <v>45</v>
      </c>
      <c r="B5627" s="2" t="s">
        <v>8</v>
      </c>
      <c r="C5627" s="2" t="s">
        <v>9</v>
      </c>
      <c r="D5627" s="2" t="s">
        <v>10</v>
      </c>
      <c r="E5627" s="2" t="s">
        <v>11</v>
      </c>
      <c r="F5627" s="2">
        <v>1986</v>
      </c>
      <c r="G5627" s="2">
        <v>177.32</v>
      </c>
      <c r="I5627" s="2">
        <f t="shared" si="87"/>
        <v>30</v>
      </c>
      <c r="J5627" s="2">
        <f>VLOOKUP(A5627,Urbanizaton!$B$2:$BI$265,I5627)</f>
        <v>74.444000000000003</v>
      </c>
      <c r="K5627" s="2">
        <f>VLOOKUP(A5627,Population!$B$2:$BI$265,I5627)</f>
        <v>38584624</v>
      </c>
      <c r="L5627" s="2" t="str">
        <f>VLOOKUP(A5627,Region!$C$1:$G$241,5)</f>
        <v>Europe</v>
      </c>
    </row>
    <row r="5628" spans="1:12" x14ac:dyDescent="0.55000000000000004">
      <c r="A5628" s="2" t="s">
        <v>45</v>
      </c>
      <c r="B5628" s="2" t="s">
        <v>8</v>
      </c>
      <c r="C5628" s="2" t="s">
        <v>9</v>
      </c>
      <c r="D5628" s="2" t="s">
        <v>17</v>
      </c>
      <c r="E5628" s="2" t="s">
        <v>11</v>
      </c>
      <c r="F5628" s="2">
        <v>1986</v>
      </c>
      <c r="G5628" s="2">
        <v>4.54</v>
      </c>
      <c r="I5628" s="2">
        <f t="shared" si="87"/>
        <v>30</v>
      </c>
      <c r="J5628" s="2">
        <f>VLOOKUP(A5628,Urbanizaton!$B$2:$BI$265,I5628)</f>
        <v>74.444000000000003</v>
      </c>
      <c r="K5628" s="2">
        <f>VLOOKUP(A5628,Population!$B$2:$BI$265,I5628)</f>
        <v>38584624</v>
      </c>
      <c r="L5628" s="2" t="str">
        <f>VLOOKUP(A5628,Region!$C$1:$G$241,5)</f>
        <v>Europe</v>
      </c>
    </row>
    <row r="5629" spans="1:12" x14ac:dyDescent="0.55000000000000004">
      <c r="A5629" s="2" t="s">
        <v>45</v>
      </c>
      <c r="B5629" s="2" t="s">
        <v>8</v>
      </c>
      <c r="C5629" s="2" t="s">
        <v>9</v>
      </c>
      <c r="D5629" s="2" t="s">
        <v>10</v>
      </c>
      <c r="E5629" s="2" t="s">
        <v>11</v>
      </c>
      <c r="F5629" s="2">
        <v>1987</v>
      </c>
      <c r="G5629" s="2">
        <v>178.1</v>
      </c>
      <c r="I5629" s="2">
        <f t="shared" si="87"/>
        <v>31</v>
      </c>
      <c r="J5629" s="2">
        <f>VLOOKUP(A5629,Urbanizaton!$B$2:$BI$265,I5629)</f>
        <v>74.673000000000002</v>
      </c>
      <c r="K5629" s="2">
        <f>VLOOKUP(A5629,Population!$B$2:$BI$265,I5629)</f>
        <v>38684815</v>
      </c>
      <c r="L5629" s="2" t="str">
        <f>VLOOKUP(A5629,Region!$C$1:$G$241,5)</f>
        <v>Europe</v>
      </c>
    </row>
    <row r="5630" spans="1:12" x14ac:dyDescent="0.55000000000000004">
      <c r="A5630" s="2" t="s">
        <v>45</v>
      </c>
      <c r="B5630" s="2" t="s">
        <v>8</v>
      </c>
      <c r="C5630" s="2" t="s">
        <v>9</v>
      </c>
      <c r="D5630" s="2" t="s">
        <v>17</v>
      </c>
      <c r="E5630" s="2" t="s">
        <v>11</v>
      </c>
      <c r="F5630" s="2">
        <v>1987</v>
      </c>
      <c r="G5630" s="2">
        <v>4.55</v>
      </c>
      <c r="I5630" s="2">
        <f t="shared" si="87"/>
        <v>31</v>
      </c>
      <c r="J5630" s="2">
        <f>VLOOKUP(A5630,Urbanizaton!$B$2:$BI$265,I5630)</f>
        <v>74.673000000000002</v>
      </c>
      <c r="K5630" s="2">
        <f>VLOOKUP(A5630,Population!$B$2:$BI$265,I5630)</f>
        <v>38684815</v>
      </c>
      <c r="L5630" s="2" t="str">
        <f>VLOOKUP(A5630,Region!$C$1:$G$241,5)</f>
        <v>Europe</v>
      </c>
    </row>
    <row r="5631" spans="1:12" x14ac:dyDescent="0.55000000000000004">
      <c r="A5631" s="2" t="s">
        <v>45</v>
      </c>
      <c r="B5631" s="2" t="s">
        <v>8</v>
      </c>
      <c r="C5631" s="2" t="s">
        <v>9</v>
      </c>
      <c r="D5631" s="2" t="s">
        <v>10</v>
      </c>
      <c r="E5631" s="2" t="s">
        <v>11</v>
      </c>
      <c r="F5631" s="2">
        <v>1988</v>
      </c>
      <c r="G5631" s="2">
        <v>181.29</v>
      </c>
      <c r="I5631" s="2">
        <f t="shared" si="87"/>
        <v>32</v>
      </c>
      <c r="J5631" s="2">
        <f>VLOOKUP(A5631,Urbanizaton!$B$2:$BI$265,I5631)</f>
        <v>74.900000000000006</v>
      </c>
      <c r="K5631" s="2">
        <f>VLOOKUP(A5631,Population!$B$2:$BI$265,I5631)</f>
        <v>38766939</v>
      </c>
      <c r="L5631" s="2" t="str">
        <f>VLOOKUP(A5631,Region!$C$1:$G$241,5)</f>
        <v>Europe</v>
      </c>
    </row>
    <row r="5632" spans="1:12" x14ac:dyDescent="0.55000000000000004">
      <c r="A5632" s="2" t="s">
        <v>45</v>
      </c>
      <c r="B5632" s="2" t="s">
        <v>8</v>
      </c>
      <c r="C5632" s="2" t="s">
        <v>9</v>
      </c>
      <c r="D5632" s="2" t="s">
        <v>17</v>
      </c>
      <c r="E5632" s="2" t="s">
        <v>11</v>
      </c>
      <c r="F5632" s="2">
        <v>1988</v>
      </c>
      <c r="G5632" s="2">
        <v>4.62</v>
      </c>
      <c r="I5632" s="2">
        <f t="shared" si="87"/>
        <v>32</v>
      </c>
      <c r="J5632" s="2">
        <f>VLOOKUP(A5632,Urbanizaton!$B$2:$BI$265,I5632)</f>
        <v>74.900000000000006</v>
      </c>
      <c r="K5632" s="2">
        <f>VLOOKUP(A5632,Population!$B$2:$BI$265,I5632)</f>
        <v>38766939</v>
      </c>
      <c r="L5632" s="2" t="str">
        <f>VLOOKUP(A5632,Region!$C$1:$G$241,5)</f>
        <v>Europe</v>
      </c>
    </row>
    <row r="5633" spans="1:12" x14ac:dyDescent="0.55000000000000004">
      <c r="A5633" s="2" t="s">
        <v>45</v>
      </c>
      <c r="B5633" s="2" t="s">
        <v>8</v>
      </c>
      <c r="C5633" s="2" t="s">
        <v>9</v>
      </c>
      <c r="D5633" s="2" t="s">
        <v>10</v>
      </c>
      <c r="E5633" s="2" t="s">
        <v>11</v>
      </c>
      <c r="F5633" s="2">
        <v>1989</v>
      </c>
      <c r="G5633" s="2">
        <v>198.69</v>
      </c>
      <c r="I5633" s="2">
        <f t="shared" si="87"/>
        <v>33</v>
      </c>
      <c r="J5633" s="2">
        <f>VLOOKUP(A5633,Urbanizaton!$B$2:$BI$265,I5633)</f>
        <v>75.126000000000005</v>
      </c>
      <c r="K5633" s="2">
        <f>VLOOKUP(A5633,Population!$B$2:$BI$265,I5633)</f>
        <v>38827764</v>
      </c>
      <c r="L5633" s="2" t="str">
        <f>VLOOKUP(A5633,Region!$C$1:$G$241,5)</f>
        <v>Europe</v>
      </c>
    </row>
    <row r="5634" spans="1:12" x14ac:dyDescent="0.55000000000000004">
      <c r="A5634" s="2" t="s">
        <v>45</v>
      </c>
      <c r="B5634" s="2" t="s">
        <v>8</v>
      </c>
      <c r="C5634" s="2" t="s">
        <v>9</v>
      </c>
      <c r="D5634" s="2" t="s">
        <v>17</v>
      </c>
      <c r="E5634" s="2" t="s">
        <v>11</v>
      </c>
      <c r="F5634" s="2">
        <v>1989</v>
      </c>
      <c r="G5634" s="2">
        <v>5.0599999999999996</v>
      </c>
      <c r="I5634" s="2">
        <f t="shared" si="87"/>
        <v>33</v>
      </c>
      <c r="J5634" s="2">
        <f>VLOOKUP(A5634,Urbanizaton!$B$2:$BI$265,I5634)</f>
        <v>75.126000000000005</v>
      </c>
      <c r="K5634" s="2">
        <f>VLOOKUP(A5634,Population!$B$2:$BI$265,I5634)</f>
        <v>38827764</v>
      </c>
      <c r="L5634" s="2" t="str">
        <f>VLOOKUP(A5634,Region!$C$1:$G$241,5)</f>
        <v>Europe</v>
      </c>
    </row>
    <row r="5635" spans="1:12" x14ac:dyDescent="0.55000000000000004">
      <c r="A5635" s="2" t="s">
        <v>45</v>
      </c>
      <c r="B5635" s="2" t="s">
        <v>8</v>
      </c>
      <c r="C5635" s="2" t="s">
        <v>12</v>
      </c>
      <c r="D5635" s="2" t="s">
        <v>13</v>
      </c>
      <c r="E5635" s="2" t="s">
        <v>11</v>
      </c>
      <c r="F5635" s="2">
        <v>1990</v>
      </c>
      <c r="G5635" s="2">
        <v>3662.248</v>
      </c>
      <c r="I5635" s="2">
        <f t="shared" ref="I5635:I5698" si="88">IF(F5635=1960,4,F5635-1960+4)</f>
        <v>34</v>
      </c>
      <c r="J5635" s="2">
        <f>VLOOKUP(A5635,Urbanizaton!$B$2:$BI$265,I5635)</f>
        <v>75.350999999999999</v>
      </c>
      <c r="K5635" s="2">
        <f>VLOOKUP(A5635,Population!$B$2:$BI$265,I5635)</f>
        <v>38867322</v>
      </c>
      <c r="L5635" s="2" t="str">
        <f>VLOOKUP(A5635,Region!$C$1:$G$241,5)</f>
        <v>Europe</v>
      </c>
    </row>
    <row r="5636" spans="1:12" x14ac:dyDescent="0.55000000000000004">
      <c r="A5636" s="2" t="s">
        <v>45</v>
      </c>
      <c r="B5636" s="2" t="s">
        <v>8</v>
      </c>
      <c r="C5636" s="2" t="s">
        <v>12</v>
      </c>
      <c r="D5636" s="2" t="s">
        <v>20</v>
      </c>
      <c r="E5636" s="2" t="s">
        <v>11</v>
      </c>
      <c r="F5636" s="2">
        <v>1990</v>
      </c>
      <c r="G5636" s="2">
        <v>94.24</v>
      </c>
      <c r="I5636" s="2">
        <f t="shared" si="88"/>
        <v>34</v>
      </c>
      <c r="J5636" s="2">
        <f>VLOOKUP(A5636,Urbanizaton!$B$2:$BI$265,I5636)</f>
        <v>75.350999999999999</v>
      </c>
      <c r="K5636" s="2">
        <f>VLOOKUP(A5636,Population!$B$2:$BI$265,I5636)</f>
        <v>38867322</v>
      </c>
      <c r="L5636" s="2" t="str">
        <f>VLOOKUP(A5636,Region!$C$1:$G$241,5)</f>
        <v>Europe</v>
      </c>
    </row>
    <row r="5637" spans="1:12" x14ac:dyDescent="0.55000000000000004">
      <c r="A5637" s="2" t="s">
        <v>45</v>
      </c>
      <c r="B5637" s="2" t="s">
        <v>8</v>
      </c>
      <c r="C5637" s="2" t="s">
        <v>9</v>
      </c>
      <c r="D5637" s="2" t="s">
        <v>10</v>
      </c>
      <c r="E5637" s="2" t="s">
        <v>11</v>
      </c>
      <c r="F5637" s="2">
        <v>1990</v>
      </c>
      <c r="G5637" s="2">
        <v>202.6</v>
      </c>
      <c r="I5637" s="2">
        <f t="shared" si="88"/>
        <v>34</v>
      </c>
      <c r="J5637" s="2">
        <f>VLOOKUP(A5637,Urbanizaton!$B$2:$BI$265,I5637)</f>
        <v>75.350999999999999</v>
      </c>
      <c r="K5637" s="2">
        <f>VLOOKUP(A5637,Population!$B$2:$BI$265,I5637)</f>
        <v>38867322</v>
      </c>
      <c r="L5637" s="2" t="str">
        <f>VLOOKUP(A5637,Region!$C$1:$G$241,5)</f>
        <v>Europe</v>
      </c>
    </row>
    <row r="5638" spans="1:12" x14ac:dyDescent="0.55000000000000004">
      <c r="A5638" s="2" t="s">
        <v>45</v>
      </c>
      <c r="B5638" s="2" t="s">
        <v>8</v>
      </c>
      <c r="C5638" s="2" t="s">
        <v>9</v>
      </c>
      <c r="D5638" s="2" t="s">
        <v>17</v>
      </c>
      <c r="E5638" s="2" t="s">
        <v>11</v>
      </c>
      <c r="F5638" s="2">
        <v>1990</v>
      </c>
      <c r="G5638" s="2">
        <v>5.15</v>
      </c>
      <c r="I5638" s="2">
        <f t="shared" si="88"/>
        <v>34</v>
      </c>
      <c r="J5638" s="2">
        <f>VLOOKUP(A5638,Urbanizaton!$B$2:$BI$265,I5638)</f>
        <v>75.350999999999999</v>
      </c>
      <c r="K5638" s="2">
        <f>VLOOKUP(A5638,Population!$B$2:$BI$265,I5638)</f>
        <v>38867322</v>
      </c>
      <c r="L5638" s="2" t="str">
        <f>VLOOKUP(A5638,Region!$C$1:$G$241,5)</f>
        <v>Europe</v>
      </c>
    </row>
    <row r="5639" spans="1:12" x14ac:dyDescent="0.55000000000000004">
      <c r="A5639" s="2" t="s">
        <v>45</v>
      </c>
      <c r="B5639" s="2" t="s">
        <v>8</v>
      </c>
      <c r="C5639" s="2" t="s">
        <v>18</v>
      </c>
      <c r="D5639" s="2" t="s">
        <v>17</v>
      </c>
      <c r="E5639" s="2" t="s">
        <v>11</v>
      </c>
      <c r="F5639" s="2">
        <v>1990</v>
      </c>
      <c r="G5639" s="2">
        <v>7.407</v>
      </c>
      <c r="I5639" s="2">
        <f t="shared" si="88"/>
        <v>34</v>
      </c>
      <c r="J5639" s="2">
        <f>VLOOKUP(A5639,Urbanizaton!$B$2:$BI$265,I5639)</f>
        <v>75.350999999999999</v>
      </c>
      <c r="K5639" s="2">
        <f>VLOOKUP(A5639,Population!$B$2:$BI$265,I5639)</f>
        <v>38867322</v>
      </c>
      <c r="L5639" s="2" t="str">
        <f>VLOOKUP(A5639,Region!$C$1:$G$241,5)</f>
        <v>Europe</v>
      </c>
    </row>
    <row r="5640" spans="1:12" x14ac:dyDescent="0.55000000000000004">
      <c r="A5640" s="2" t="s">
        <v>45</v>
      </c>
      <c r="B5640" s="2" t="s">
        <v>8</v>
      </c>
      <c r="C5640" s="2" t="s">
        <v>18</v>
      </c>
      <c r="D5640" s="2" t="s">
        <v>19</v>
      </c>
      <c r="E5640" s="2" t="s">
        <v>11</v>
      </c>
      <c r="F5640" s="2">
        <v>1990</v>
      </c>
      <c r="G5640" s="2">
        <v>287828.13500000001</v>
      </c>
      <c r="I5640" s="2">
        <f t="shared" si="88"/>
        <v>34</v>
      </c>
      <c r="J5640" s="2">
        <f>VLOOKUP(A5640,Urbanizaton!$B$2:$BI$265,I5640)</f>
        <v>75.350999999999999</v>
      </c>
      <c r="K5640" s="2">
        <f>VLOOKUP(A5640,Population!$B$2:$BI$265,I5640)</f>
        <v>38867322</v>
      </c>
      <c r="L5640" s="2" t="str">
        <f>VLOOKUP(A5640,Region!$C$1:$G$241,5)</f>
        <v>Europe</v>
      </c>
    </row>
    <row r="5641" spans="1:12" x14ac:dyDescent="0.55000000000000004">
      <c r="A5641" s="2" t="s">
        <v>45</v>
      </c>
      <c r="B5641" s="2" t="s">
        <v>8</v>
      </c>
      <c r="C5641" s="2" t="s">
        <v>14</v>
      </c>
      <c r="D5641" s="2" t="s">
        <v>13</v>
      </c>
      <c r="E5641" s="2" t="s">
        <v>11</v>
      </c>
      <c r="F5641" s="2">
        <v>1990</v>
      </c>
      <c r="G5641" s="2">
        <v>1343.896</v>
      </c>
      <c r="I5641" s="2">
        <f t="shared" si="88"/>
        <v>34</v>
      </c>
      <c r="J5641" s="2">
        <f>VLOOKUP(A5641,Urbanizaton!$B$2:$BI$265,I5641)</f>
        <v>75.350999999999999</v>
      </c>
      <c r="K5641" s="2">
        <f>VLOOKUP(A5641,Population!$B$2:$BI$265,I5641)</f>
        <v>38867322</v>
      </c>
      <c r="L5641" s="2" t="str">
        <f>VLOOKUP(A5641,Region!$C$1:$G$241,5)</f>
        <v>Europe</v>
      </c>
    </row>
    <row r="5642" spans="1:12" x14ac:dyDescent="0.55000000000000004">
      <c r="A5642" s="2" t="s">
        <v>45</v>
      </c>
      <c r="B5642" s="2" t="s">
        <v>8</v>
      </c>
      <c r="C5642" s="2" t="s">
        <v>14</v>
      </c>
      <c r="D5642" s="2" t="s">
        <v>20</v>
      </c>
      <c r="E5642" s="2" t="s">
        <v>11</v>
      </c>
      <c r="F5642" s="2">
        <v>1990</v>
      </c>
      <c r="G5642" s="2">
        <v>34.582000000000001</v>
      </c>
      <c r="I5642" s="2">
        <f t="shared" si="88"/>
        <v>34</v>
      </c>
      <c r="J5642" s="2">
        <f>VLOOKUP(A5642,Urbanizaton!$B$2:$BI$265,I5642)</f>
        <v>75.350999999999999</v>
      </c>
      <c r="K5642" s="2">
        <f>VLOOKUP(A5642,Population!$B$2:$BI$265,I5642)</f>
        <v>38867322</v>
      </c>
      <c r="L5642" s="2" t="str">
        <f>VLOOKUP(A5642,Region!$C$1:$G$241,5)</f>
        <v>Europe</v>
      </c>
    </row>
    <row r="5643" spans="1:12" x14ac:dyDescent="0.55000000000000004">
      <c r="A5643" s="2" t="s">
        <v>45</v>
      </c>
      <c r="B5643" s="2" t="s">
        <v>8</v>
      </c>
      <c r="C5643" s="2" t="s">
        <v>15</v>
      </c>
      <c r="D5643" s="2" t="s">
        <v>13</v>
      </c>
      <c r="E5643" s="2" t="s">
        <v>11</v>
      </c>
      <c r="F5643" s="2">
        <v>1990</v>
      </c>
      <c r="G5643" s="2">
        <v>2170.1170000000002</v>
      </c>
      <c r="I5643" s="2">
        <f t="shared" si="88"/>
        <v>34</v>
      </c>
      <c r="J5643" s="2">
        <f>VLOOKUP(A5643,Urbanizaton!$B$2:$BI$265,I5643)</f>
        <v>75.350999999999999</v>
      </c>
      <c r="K5643" s="2">
        <f>VLOOKUP(A5643,Population!$B$2:$BI$265,I5643)</f>
        <v>38867322</v>
      </c>
      <c r="L5643" s="2" t="str">
        <f>VLOOKUP(A5643,Region!$C$1:$G$241,5)</f>
        <v>Europe</v>
      </c>
    </row>
    <row r="5644" spans="1:12" x14ac:dyDescent="0.55000000000000004">
      <c r="A5644" s="2" t="s">
        <v>45</v>
      </c>
      <c r="B5644" s="2" t="s">
        <v>8</v>
      </c>
      <c r="C5644" s="2" t="s">
        <v>15</v>
      </c>
      <c r="D5644" s="2" t="s">
        <v>20</v>
      </c>
      <c r="E5644" s="2" t="s">
        <v>11</v>
      </c>
      <c r="F5644" s="2">
        <v>1990</v>
      </c>
      <c r="G5644" s="2">
        <v>55.843000000000004</v>
      </c>
      <c r="I5644" s="2">
        <f t="shared" si="88"/>
        <v>34</v>
      </c>
      <c r="J5644" s="2">
        <f>VLOOKUP(A5644,Urbanizaton!$B$2:$BI$265,I5644)</f>
        <v>75.350999999999999</v>
      </c>
      <c r="K5644" s="2">
        <f>VLOOKUP(A5644,Population!$B$2:$BI$265,I5644)</f>
        <v>38867322</v>
      </c>
      <c r="L5644" s="2" t="str">
        <f>VLOOKUP(A5644,Region!$C$1:$G$241,5)</f>
        <v>Europe</v>
      </c>
    </row>
    <row r="5645" spans="1:12" x14ac:dyDescent="0.55000000000000004">
      <c r="A5645" s="2" t="s">
        <v>45</v>
      </c>
      <c r="B5645" s="2" t="s">
        <v>8</v>
      </c>
      <c r="C5645" s="2" t="s">
        <v>16</v>
      </c>
      <c r="D5645" s="2" t="s">
        <v>13</v>
      </c>
      <c r="E5645" s="2" t="s">
        <v>11</v>
      </c>
      <c r="F5645" s="2">
        <v>1990</v>
      </c>
      <c r="G5645" s="2">
        <v>1065.0999999999999</v>
      </c>
      <c r="I5645" s="2">
        <f t="shared" si="88"/>
        <v>34</v>
      </c>
      <c r="J5645" s="2">
        <f>VLOOKUP(A5645,Urbanizaton!$B$2:$BI$265,I5645)</f>
        <v>75.350999999999999</v>
      </c>
      <c r="K5645" s="2">
        <f>VLOOKUP(A5645,Population!$B$2:$BI$265,I5645)</f>
        <v>38867322</v>
      </c>
      <c r="L5645" s="2" t="str">
        <f>VLOOKUP(A5645,Region!$C$1:$G$241,5)</f>
        <v>Europe</v>
      </c>
    </row>
    <row r="5646" spans="1:12" x14ac:dyDescent="0.55000000000000004">
      <c r="A5646" s="2" t="s">
        <v>45</v>
      </c>
      <c r="B5646" s="2" t="s">
        <v>8</v>
      </c>
      <c r="C5646" s="2" t="s">
        <v>16</v>
      </c>
      <c r="D5646" s="2" t="s">
        <v>20</v>
      </c>
      <c r="E5646" s="2" t="s">
        <v>11</v>
      </c>
      <c r="F5646" s="2">
        <v>1990</v>
      </c>
      <c r="G5646" s="2">
        <v>27.408000000000001</v>
      </c>
      <c r="I5646" s="2">
        <f t="shared" si="88"/>
        <v>34</v>
      </c>
      <c r="J5646" s="2">
        <f>VLOOKUP(A5646,Urbanizaton!$B$2:$BI$265,I5646)</f>
        <v>75.350999999999999</v>
      </c>
      <c r="K5646" s="2">
        <f>VLOOKUP(A5646,Population!$B$2:$BI$265,I5646)</f>
        <v>38867322</v>
      </c>
      <c r="L5646" s="2" t="str">
        <f>VLOOKUP(A5646,Region!$C$1:$G$241,5)</f>
        <v>Europe</v>
      </c>
    </row>
    <row r="5647" spans="1:12" x14ac:dyDescent="0.55000000000000004">
      <c r="A5647" s="2" t="s">
        <v>45</v>
      </c>
      <c r="B5647" s="2" t="s">
        <v>8</v>
      </c>
      <c r="C5647" s="2" t="s">
        <v>12</v>
      </c>
      <c r="D5647" s="2" t="s">
        <v>13</v>
      </c>
      <c r="E5647" s="2" t="s">
        <v>11</v>
      </c>
      <c r="F5647" s="2">
        <v>1991</v>
      </c>
      <c r="G5647" s="2">
        <v>3731.0520000000001</v>
      </c>
      <c r="I5647" s="2">
        <f t="shared" si="88"/>
        <v>35</v>
      </c>
      <c r="J5647" s="2">
        <f>VLOOKUP(A5647,Urbanizaton!$B$2:$BI$265,I5647)</f>
        <v>75.528000000000006</v>
      </c>
      <c r="K5647" s="2">
        <f>VLOOKUP(A5647,Population!$B$2:$BI$265,I5647)</f>
        <v>38966376</v>
      </c>
      <c r="L5647" s="2" t="str">
        <f>VLOOKUP(A5647,Region!$C$1:$G$241,5)</f>
        <v>Europe</v>
      </c>
    </row>
    <row r="5648" spans="1:12" x14ac:dyDescent="0.55000000000000004">
      <c r="A5648" s="2" t="s">
        <v>45</v>
      </c>
      <c r="B5648" s="2" t="s">
        <v>8</v>
      </c>
      <c r="C5648" s="2" t="s">
        <v>12</v>
      </c>
      <c r="D5648" s="2" t="s">
        <v>20</v>
      </c>
      <c r="E5648" s="2" t="s">
        <v>11</v>
      </c>
      <c r="F5648" s="2">
        <v>1991</v>
      </c>
      <c r="G5648" s="2">
        <v>95.811000000000007</v>
      </c>
      <c r="I5648" s="2">
        <f t="shared" si="88"/>
        <v>35</v>
      </c>
      <c r="J5648" s="2">
        <f>VLOOKUP(A5648,Urbanizaton!$B$2:$BI$265,I5648)</f>
        <v>75.528000000000006</v>
      </c>
      <c r="K5648" s="2">
        <f>VLOOKUP(A5648,Population!$B$2:$BI$265,I5648)</f>
        <v>38966376</v>
      </c>
      <c r="L5648" s="2" t="str">
        <f>VLOOKUP(A5648,Region!$C$1:$G$241,5)</f>
        <v>Europe</v>
      </c>
    </row>
    <row r="5649" spans="1:12" x14ac:dyDescent="0.55000000000000004">
      <c r="A5649" s="2" t="s">
        <v>45</v>
      </c>
      <c r="B5649" s="2" t="s">
        <v>8</v>
      </c>
      <c r="C5649" s="2" t="s">
        <v>9</v>
      </c>
      <c r="D5649" s="2" t="s">
        <v>10</v>
      </c>
      <c r="E5649" s="2" t="s">
        <v>11</v>
      </c>
      <c r="F5649" s="2">
        <v>1991</v>
      </c>
      <c r="G5649" s="2">
        <v>210.37</v>
      </c>
      <c r="I5649" s="2">
        <f t="shared" si="88"/>
        <v>35</v>
      </c>
      <c r="J5649" s="2">
        <f>VLOOKUP(A5649,Urbanizaton!$B$2:$BI$265,I5649)</f>
        <v>75.528000000000006</v>
      </c>
      <c r="K5649" s="2">
        <f>VLOOKUP(A5649,Population!$B$2:$BI$265,I5649)</f>
        <v>38966376</v>
      </c>
      <c r="L5649" s="2" t="str">
        <f>VLOOKUP(A5649,Region!$C$1:$G$241,5)</f>
        <v>Europe</v>
      </c>
    </row>
    <row r="5650" spans="1:12" x14ac:dyDescent="0.55000000000000004">
      <c r="A5650" s="2" t="s">
        <v>45</v>
      </c>
      <c r="B5650" s="2" t="s">
        <v>8</v>
      </c>
      <c r="C5650" s="2" t="s">
        <v>9</v>
      </c>
      <c r="D5650" s="2" t="s">
        <v>17</v>
      </c>
      <c r="E5650" s="2" t="s">
        <v>11</v>
      </c>
      <c r="F5650" s="2">
        <v>1991</v>
      </c>
      <c r="G5650" s="2">
        <v>5.34</v>
      </c>
      <c r="I5650" s="2">
        <f t="shared" si="88"/>
        <v>35</v>
      </c>
      <c r="J5650" s="2">
        <f>VLOOKUP(A5650,Urbanizaton!$B$2:$BI$265,I5650)</f>
        <v>75.528000000000006</v>
      </c>
      <c r="K5650" s="2">
        <f>VLOOKUP(A5650,Population!$B$2:$BI$265,I5650)</f>
        <v>38966376</v>
      </c>
      <c r="L5650" s="2" t="str">
        <f>VLOOKUP(A5650,Region!$C$1:$G$241,5)</f>
        <v>Europe</v>
      </c>
    </row>
    <row r="5651" spans="1:12" x14ac:dyDescent="0.55000000000000004">
      <c r="A5651" s="2" t="s">
        <v>45</v>
      </c>
      <c r="B5651" s="2" t="s">
        <v>8</v>
      </c>
      <c r="C5651" s="2" t="s">
        <v>18</v>
      </c>
      <c r="D5651" s="2" t="s">
        <v>17</v>
      </c>
      <c r="E5651" s="2" t="s">
        <v>11</v>
      </c>
      <c r="F5651" s="2">
        <v>1991</v>
      </c>
      <c r="G5651" s="2">
        <v>7.6</v>
      </c>
      <c r="I5651" s="2">
        <f t="shared" si="88"/>
        <v>35</v>
      </c>
      <c r="J5651" s="2">
        <f>VLOOKUP(A5651,Urbanizaton!$B$2:$BI$265,I5651)</f>
        <v>75.528000000000006</v>
      </c>
      <c r="K5651" s="2">
        <f>VLOOKUP(A5651,Population!$B$2:$BI$265,I5651)</f>
        <v>38966376</v>
      </c>
      <c r="L5651" s="2" t="str">
        <f>VLOOKUP(A5651,Region!$C$1:$G$241,5)</f>
        <v>Europe</v>
      </c>
    </row>
    <row r="5652" spans="1:12" x14ac:dyDescent="0.55000000000000004">
      <c r="A5652" s="2" t="s">
        <v>45</v>
      </c>
      <c r="B5652" s="2" t="s">
        <v>8</v>
      </c>
      <c r="C5652" s="2" t="s">
        <v>18</v>
      </c>
      <c r="D5652" s="2" t="s">
        <v>19</v>
      </c>
      <c r="E5652" s="2" t="s">
        <v>11</v>
      </c>
      <c r="F5652" s="2">
        <v>1991</v>
      </c>
      <c r="G5652" s="2">
        <v>295973.90100000001</v>
      </c>
      <c r="I5652" s="2">
        <f t="shared" si="88"/>
        <v>35</v>
      </c>
      <c r="J5652" s="2">
        <f>VLOOKUP(A5652,Urbanizaton!$B$2:$BI$265,I5652)</f>
        <v>75.528000000000006</v>
      </c>
      <c r="K5652" s="2">
        <f>VLOOKUP(A5652,Population!$B$2:$BI$265,I5652)</f>
        <v>38966376</v>
      </c>
      <c r="L5652" s="2" t="str">
        <f>VLOOKUP(A5652,Region!$C$1:$G$241,5)</f>
        <v>Europe</v>
      </c>
    </row>
    <row r="5653" spans="1:12" x14ac:dyDescent="0.55000000000000004">
      <c r="A5653" s="2" t="s">
        <v>45</v>
      </c>
      <c r="B5653" s="2" t="s">
        <v>8</v>
      </c>
      <c r="C5653" s="2" t="s">
        <v>14</v>
      </c>
      <c r="D5653" s="2" t="s">
        <v>13</v>
      </c>
      <c r="E5653" s="2" t="s">
        <v>11</v>
      </c>
      <c r="F5653" s="2">
        <v>1991</v>
      </c>
      <c r="G5653" s="2">
        <v>1393.4290000000001</v>
      </c>
      <c r="I5653" s="2">
        <f t="shared" si="88"/>
        <v>35</v>
      </c>
      <c r="J5653" s="2">
        <f>VLOOKUP(A5653,Urbanizaton!$B$2:$BI$265,I5653)</f>
        <v>75.528000000000006</v>
      </c>
      <c r="K5653" s="2">
        <f>VLOOKUP(A5653,Population!$B$2:$BI$265,I5653)</f>
        <v>38966376</v>
      </c>
      <c r="L5653" s="2" t="str">
        <f>VLOOKUP(A5653,Region!$C$1:$G$241,5)</f>
        <v>Europe</v>
      </c>
    </row>
    <row r="5654" spans="1:12" x14ac:dyDescent="0.55000000000000004">
      <c r="A5654" s="2" t="s">
        <v>45</v>
      </c>
      <c r="B5654" s="2" t="s">
        <v>8</v>
      </c>
      <c r="C5654" s="2" t="s">
        <v>14</v>
      </c>
      <c r="D5654" s="2" t="s">
        <v>20</v>
      </c>
      <c r="E5654" s="2" t="s">
        <v>11</v>
      </c>
      <c r="F5654" s="2">
        <v>1991</v>
      </c>
      <c r="G5654" s="2">
        <v>35.783000000000001</v>
      </c>
      <c r="I5654" s="2">
        <f t="shared" si="88"/>
        <v>35</v>
      </c>
      <c r="J5654" s="2">
        <f>VLOOKUP(A5654,Urbanizaton!$B$2:$BI$265,I5654)</f>
        <v>75.528000000000006</v>
      </c>
      <c r="K5654" s="2">
        <f>VLOOKUP(A5654,Population!$B$2:$BI$265,I5654)</f>
        <v>38966376</v>
      </c>
      <c r="L5654" s="2" t="str">
        <f>VLOOKUP(A5654,Region!$C$1:$G$241,5)</f>
        <v>Europe</v>
      </c>
    </row>
    <row r="5655" spans="1:12" x14ac:dyDescent="0.55000000000000004">
      <c r="A5655" s="2" t="s">
        <v>45</v>
      </c>
      <c r="B5655" s="2" t="s">
        <v>8</v>
      </c>
      <c r="C5655" s="2" t="s">
        <v>15</v>
      </c>
      <c r="D5655" s="2" t="s">
        <v>13</v>
      </c>
      <c r="E5655" s="2" t="s">
        <v>11</v>
      </c>
      <c r="F5655" s="2">
        <v>1991</v>
      </c>
      <c r="G5655" s="2">
        <v>2192.9279999999999</v>
      </c>
      <c r="I5655" s="2">
        <f t="shared" si="88"/>
        <v>35</v>
      </c>
      <c r="J5655" s="2">
        <f>VLOOKUP(A5655,Urbanizaton!$B$2:$BI$265,I5655)</f>
        <v>75.528000000000006</v>
      </c>
      <c r="K5655" s="2">
        <f>VLOOKUP(A5655,Population!$B$2:$BI$265,I5655)</f>
        <v>38966376</v>
      </c>
      <c r="L5655" s="2" t="str">
        <f>VLOOKUP(A5655,Region!$C$1:$G$241,5)</f>
        <v>Europe</v>
      </c>
    </row>
    <row r="5656" spans="1:12" x14ac:dyDescent="0.55000000000000004">
      <c r="A5656" s="2" t="s">
        <v>45</v>
      </c>
      <c r="B5656" s="2" t="s">
        <v>8</v>
      </c>
      <c r="C5656" s="2" t="s">
        <v>15</v>
      </c>
      <c r="D5656" s="2" t="s">
        <v>20</v>
      </c>
      <c r="E5656" s="2" t="s">
        <v>11</v>
      </c>
      <c r="F5656" s="2">
        <v>1991</v>
      </c>
      <c r="G5656" s="2">
        <v>56.313000000000002</v>
      </c>
      <c r="I5656" s="2">
        <f t="shared" si="88"/>
        <v>35</v>
      </c>
      <c r="J5656" s="2">
        <f>VLOOKUP(A5656,Urbanizaton!$B$2:$BI$265,I5656)</f>
        <v>75.528000000000006</v>
      </c>
      <c r="K5656" s="2">
        <f>VLOOKUP(A5656,Population!$B$2:$BI$265,I5656)</f>
        <v>38966376</v>
      </c>
      <c r="L5656" s="2" t="str">
        <f>VLOOKUP(A5656,Region!$C$1:$G$241,5)</f>
        <v>Europe</v>
      </c>
    </row>
    <row r="5657" spans="1:12" x14ac:dyDescent="0.55000000000000004">
      <c r="A5657" s="2" t="s">
        <v>45</v>
      </c>
      <c r="B5657" s="2" t="s">
        <v>8</v>
      </c>
      <c r="C5657" s="2" t="s">
        <v>16</v>
      </c>
      <c r="D5657" s="2" t="s">
        <v>13</v>
      </c>
      <c r="E5657" s="2" t="s">
        <v>11</v>
      </c>
      <c r="F5657" s="2">
        <v>1991</v>
      </c>
      <c r="G5657" s="2">
        <v>1079.6279999999999</v>
      </c>
      <c r="I5657" s="2">
        <f t="shared" si="88"/>
        <v>35</v>
      </c>
      <c r="J5657" s="2">
        <f>VLOOKUP(A5657,Urbanizaton!$B$2:$BI$265,I5657)</f>
        <v>75.528000000000006</v>
      </c>
      <c r="K5657" s="2">
        <f>VLOOKUP(A5657,Population!$B$2:$BI$265,I5657)</f>
        <v>38966376</v>
      </c>
      <c r="L5657" s="2" t="str">
        <f>VLOOKUP(A5657,Region!$C$1:$G$241,5)</f>
        <v>Europe</v>
      </c>
    </row>
    <row r="5658" spans="1:12" x14ac:dyDescent="0.55000000000000004">
      <c r="A5658" s="2" t="s">
        <v>45</v>
      </c>
      <c r="B5658" s="2" t="s">
        <v>8</v>
      </c>
      <c r="C5658" s="2" t="s">
        <v>16</v>
      </c>
      <c r="D5658" s="2" t="s">
        <v>20</v>
      </c>
      <c r="E5658" s="2" t="s">
        <v>11</v>
      </c>
      <c r="F5658" s="2">
        <v>1991</v>
      </c>
      <c r="G5658" s="2">
        <v>27.724</v>
      </c>
      <c r="I5658" s="2">
        <f t="shared" si="88"/>
        <v>35</v>
      </c>
      <c r="J5658" s="2">
        <f>VLOOKUP(A5658,Urbanizaton!$B$2:$BI$265,I5658)</f>
        <v>75.528000000000006</v>
      </c>
      <c r="K5658" s="2">
        <f>VLOOKUP(A5658,Population!$B$2:$BI$265,I5658)</f>
        <v>38966376</v>
      </c>
      <c r="L5658" s="2" t="str">
        <f>VLOOKUP(A5658,Region!$C$1:$G$241,5)</f>
        <v>Europe</v>
      </c>
    </row>
    <row r="5659" spans="1:12" x14ac:dyDescent="0.55000000000000004">
      <c r="A5659" s="2" t="s">
        <v>45</v>
      </c>
      <c r="B5659" s="2" t="s">
        <v>8</v>
      </c>
      <c r="C5659" s="2" t="s">
        <v>12</v>
      </c>
      <c r="D5659" s="2" t="s">
        <v>13</v>
      </c>
      <c r="E5659" s="2" t="s">
        <v>11</v>
      </c>
      <c r="F5659" s="2">
        <v>1992</v>
      </c>
      <c r="G5659" s="2">
        <v>3740.22</v>
      </c>
      <c r="I5659" s="2">
        <f t="shared" si="88"/>
        <v>36</v>
      </c>
      <c r="J5659" s="2">
        <f>VLOOKUP(A5659,Urbanizaton!$B$2:$BI$265,I5659)</f>
        <v>75.61</v>
      </c>
      <c r="K5659" s="2">
        <f>VLOOKUP(A5659,Population!$B$2:$BI$265,I5659)</f>
        <v>39157685</v>
      </c>
      <c r="L5659" s="2" t="str">
        <f>VLOOKUP(A5659,Region!$C$1:$G$241,5)</f>
        <v>Europe</v>
      </c>
    </row>
    <row r="5660" spans="1:12" x14ac:dyDescent="0.55000000000000004">
      <c r="A5660" s="2" t="s">
        <v>45</v>
      </c>
      <c r="B5660" s="2" t="s">
        <v>8</v>
      </c>
      <c r="C5660" s="2" t="s">
        <v>12</v>
      </c>
      <c r="D5660" s="2" t="s">
        <v>20</v>
      </c>
      <c r="E5660" s="2" t="s">
        <v>11</v>
      </c>
      <c r="F5660" s="2">
        <v>1992</v>
      </c>
      <c r="G5660" s="2">
        <v>95.540999999999997</v>
      </c>
      <c r="I5660" s="2">
        <f t="shared" si="88"/>
        <v>36</v>
      </c>
      <c r="J5660" s="2">
        <f>VLOOKUP(A5660,Urbanizaton!$B$2:$BI$265,I5660)</f>
        <v>75.61</v>
      </c>
      <c r="K5660" s="2">
        <f>VLOOKUP(A5660,Population!$B$2:$BI$265,I5660)</f>
        <v>39157685</v>
      </c>
      <c r="L5660" s="2" t="str">
        <f>VLOOKUP(A5660,Region!$C$1:$G$241,5)</f>
        <v>Europe</v>
      </c>
    </row>
    <row r="5661" spans="1:12" x14ac:dyDescent="0.55000000000000004">
      <c r="A5661" s="2" t="s">
        <v>45</v>
      </c>
      <c r="B5661" s="2" t="s">
        <v>8</v>
      </c>
      <c r="C5661" s="2" t="s">
        <v>9</v>
      </c>
      <c r="D5661" s="2" t="s">
        <v>10</v>
      </c>
      <c r="E5661" s="2" t="s">
        <v>11</v>
      </c>
      <c r="F5661" s="2">
        <v>1992</v>
      </c>
      <c r="G5661" s="2">
        <v>221.9</v>
      </c>
      <c r="I5661" s="2">
        <f t="shared" si="88"/>
        <v>36</v>
      </c>
      <c r="J5661" s="2">
        <f>VLOOKUP(A5661,Urbanizaton!$B$2:$BI$265,I5661)</f>
        <v>75.61</v>
      </c>
      <c r="K5661" s="2">
        <f>VLOOKUP(A5661,Population!$B$2:$BI$265,I5661)</f>
        <v>39157685</v>
      </c>
      <c r="L5661" s="2" t="str">
        <f>VLOOKUP(A5661,Region!$C$1:$G$241,5)</f>
        <v>Europe</v>
      </c>
    </row>
    <row r="5662" spans="1:12" x14ac:dyDescent="0.55000000000000004">
      <c r="A5662" s="2" t="s">
        <v>45</v>
      </c>
      <c r="B5662" s="2" t="s">
        <v>8</v>
      </c>
      <c r="C5662" s="2" t="s">
        <v>9</v>
      </c>
      <c r="D5662" s="2" t="s">
        <v>17</v>
      </c>
      <c r="E5662" s="2" t="s">
        <v>11</v>
      </c>
      <c r="F5662" s="2">
        <v>1992</v>
      </c>
      <c r="G5662" s="2">
        <v>5.62</v>
      </c>
      <c r="I5662" s="2">
        <f t="shared" si="88"/>
        <v>36</v>
      </c>
      <c r="J5662" s="2">
        <f>VLOOKUP(A5662,Urbanizaton!$B$2:$BI$265,I5662)</f>
        <v>75.61</v>
      </c>
      <c r="K5662" s="2">
        <f>VLOOKUP(A5662,Population!$B$2:$BI$265,I5662)</f>
        <v>39157685</v>
      </c>
      <c r="L5662" s="2" t="str">
        <f>VLOOKUP(A5662,Region!$C$1:$G$241,5)</f>
        <v>Europe</v>
      </c>
    </row>
    <row r="5663" spans="1:12" x14ac:dyDescent="0.55000000000000004">
      <c r="A5663" s="2" t="s">
        <v>45</v>
      </c>
      <c r="B5663" s="2" t="s">
        <v>8</v>
      </c>
      <c r="C5663" s="2" t="s">
        <v>18</v>
      </c>
      <c r="D5663" s="2" t="s">
        <v>17</v>
      </c>
      <c r="E5663" s="2" t="s">
        <v>11</v>
      </c>
      <c r="F5663" s="2">
        <v>1992</v>
      </c>
      <c r="G5663" s="2">
        <v>7.806</v>
      </c>
      <c r="I5663" s="2">
        <f t="shared" si="88"/>
        <v>36</v>
      </c>
      <c r="J5663" s="2">
        <f>VLOOKUP(A5663,Urbanizaton!$B$2:$BI$265,I5663)</f>
        <v>75.61</v>
      </c>
      <c r="K5663" s="2">
        <f>VLOOKUP(A5663,Population!$B$2:$BI$265,I5663)</f>
        <v>39157685</v>
      </c>
      <c r="L5663" s="2" t="str">
        <f>VLOOKUP(A5663,Region!$C$1:$G$241,5)</f>
        <v>Europe</v>
      </c>
    </row>
    <row r="5664" spans="1:12" x14ac:dyDescent="0.55000000000000004">
      <c r="A5664" s="2" t="s">
        <v>45</v>
      </c>
      <c r="B5664" s="2" t="s">
        <v>8</v>
      </c>
      <c r="C5664" s="2" t="s">
        <v>18</v>
      </c>
      <c r="D5664" s="2" t="s">
        <v>19</v>
      </c>
      <c r="E5664" s="2" t="s">
        <v>11</v>
      </c>
      <c r="F5664" s="2">
        <v>1992</v>
      </c>
      <c r="G5664" s="2">
        <v>305569.58100000001</v>
      </c>
      <c r="I5664" s="2">
        <f t="shared" si="88"/>
        <v>36</v>
      </c>
      <c r="J5664" s="2">
        <f>VLOOKUP(A5664,Urbanizaton!$B$2:$BI$265,I5664)</f>
        <v>75.61</v>
      </c>
      <c r="K5664" s="2">
        <f>VLOOKUP(A5664,Population!$B$2:$BI$265,I5664)</f>
        <v>39157685</v>
      </c>
      <c r="L5664" s="2" t="str">
        <f>VLOOKUP(A5664,Region!$C$1:$G$241,5)</f>
        <v>Europe</v>
      </c>
    </row>
    <row r="5665" spans="1:12" x14ac:dyDescent="0.55000000000000004">
      <c r="A5665" s="2" t="s">
        <v>45</v>
      </c>
      <c r="B5665" s="2" t="s">
        <v>8</v>
      </c>
      <c r="C5665" s="2" t="s">
        <v>14</v>
      </c>
      <c r="D5665" s="2" t="s">
        <v>13</v>
      </c>
      <c r="E5665" s="2" t="s">
        <v>11</v>
      </c>
      <c r="F5665" s="2">
        <v>1992</v>
      </c>
      <c r="G5665" s="2">
        <v>1435.742</v>
      </c>
      <c r="I5665" s="2">
        <f t="shared" si="88"/>
        <v>36</v>
      </c>
      <c r="J5665" s="2">
        <f>VLOOKUP(A5665,Urbanizaton!$B$2:$BI$265,I5665)</f>
        <v>75.61</v>
      </c>
      <c r="K5665" s="2">
        <f>VLOOKUP(A5665,Population!$B$2:$BI$265,I5665)</f>
        <v>39157685</v>
      </c>
      <c r="L5665" s="2" t="str">
        <f>VLOOKUP(A5665,Region!$C$1:$G$241,5)</f>
        <v>Europe</v>
      </c>
    </row>
    <row r="5666" spans="1:12" x14ac:dyDescent="0.55000000000000004">
      <c r="A5666" s="2" t="s">
        <v>45</v>
      </c>
      <c r="B5666" s="2" t="s">
        <v>8</v>
      </c>
      <c r="C5666" s="2" t="s">
        <v>14</v>
      </c>
      <c r="D5666" s="2" t="s">
        <v>20</v>
      </c>
      <c r="E5666" s="2" t="s">
        <v>11</v>
      </c>
      <c r="F5666" s="2">
        <v>1992</v>
      </c>
      <c r="G5666" s="2">
        <v>36.674999999999997</v>
      </c>
      <c r="I5666" s="2">
        <f t="shared" si="88"/>
        <v>36</v>
      </c>
      <c r="J5666" s="2">
        <f>VLOOKUP(A5666,Urbanizaton!$B$2:$BI$265,I5666)</f>
        <v>75.61</v>
      </c>
      <c r="K5666" s="2">
        <f>VLOOKUP(A5666,Population!$B$2:$BI$265,I5666)</f>
        <v>39157685</v>
      </c>
      <c r="L5666" s="2" t="str">
        <f>VLOOKUP(A5666,Region!$C$1:$G$241,5)</f>
        <v>Europe</v>
      </c>
    </row>
    <row r="5667" spans="1:12" x14ac:dyDescent="0.55000000000000004">
      <c r="A5667" s="2" t="s">
        <v>45</v>
      </c>
      <c r="B5667" s="2" t="s">
        <v>8</v>
      </c>
      <c r="C5667" s="2" t="s">
        <v>15</v>
      </c>
      <c r="D5667" s="2" t="s">
        <v>13</v>
      </c>
      <c r="E5667" s="2" t="s">
        <v>11</v>
      </c>
      <c r="F5667" s="2">
        <v>1992</v>
      </c>
      <c r="G5667" s="2">
        <v>2158.0050000000001</v>
      </c>
      <c r="I5667" s="2">
        <f t="shared" si="88"/>
        <v>36</v>
      </c>
      <c r="J5667" s="2">
        <f>VLOOKUP(A5667,Urbanizaton!$B$2:$BI$265,I5667)</f>
        <v>75.61</v>
      </c>
      <c r="K5667" s="2">
        <f>VLOOKUP(A5667,Population!$B$2:$BI$265,I5667)</f>
        <v>39157685</v>
      </c>
      <c r="L5667" s="2" t="str">
        <f>VLOOKUP(A5667,Region!$C$1:$G$241,5)</f>
        <v>Europe</v>
      </c>
    </row>
    <row r="5668" spans="1:12" x14ac:dyDescent="0.55000000000000004">
      <c r="A5668" s="2" t="s">
        <v>45</v>
      </c>
      <c r="B5668" s="2" t="s">
        <v>8</v>
      </c>
      <c r="C5668" s="2" t="s">
        <v>15</v>
      </c>
      <c r="D5668" s="2" t="s">
        <v>20</v>
      </c>
      <c r="E5668" s="2" t="s">
        <v>11</v>
      </c>
      <c r="F5668" s="2">
        <v>1992</v>
      </c>
      <c r="G5668" s="2">
        <v>55.124000000000002</v>
      </c>
      <c r="I5668" s="2">
        <f t="shared" si="88"/>
        <v>36</v>
      </c>
      <c r="J5668" s="2">
        <f>VLOOKUP(A5668,Urbanizaton!$B$2:$BI$265,I5668)</f>
        <v>75.61</v>
      </c>
      <c r="K5668" s="2">
        <f>VLOOKUP(A5668,Population!$B$2:$BI$265,I5668)</f>
        <v>39157685</v>
      </c>
      <c r="L5668" s="2" t="str">
        <f>VLOOKUP(A5668,Region!$C$1:$G$241,5)</f>
        <v>Europe</v>
      </c>
    </row>
    <row r="5669" spans="1:12" x14ac:dyDescent="0.55000000000000004">
      <c r="A5669" s="2" t="s">
        <v>45</v>
      </c>
      <c r="B5669" s="2" t="s">
        <v>8</v>
      </c>
      <c r="C5669" s="2" t="s">
        <v>16</v>
      </c>
      <c r="D5669" s="2" t="s">
        <v>13</v>
      </c>
      <c r="E5669" s="2" t="s">
        <v>11</v>
      </c>
      <c r="F5669" s="2">
        <v>1992</v>
      </c>
      <c r="G5669" s="2">
        <v>1081.4079999999999</v>
      </c>
      <c r="I5669" s="2">
        <f t="shared" si="88"/>
        <v>36</v>
      </c>
      <c r="J5669" s="2">
        <f>VLOOKUP(A5669,Urbanizaton!$B$2:$BI$265,I5669)</f>
        <v>75.61</v>
      </c>
      <c r="K5669" s="2">
        <f>VLOOKUP(A5669,Population!$B$2:$BI$265,I5669)</f>
        <v>39157685</v>
      </c>
      <c r="L5669" s="2" t="str">
        <f>VLOOKUP(A5669,Region!$C$1:$G$241,5)</f>
        <v>Europe</v>
      </c>
    </row>
    <row r="5670" spans="1:12" x14ac:dyDescent="0.55000000000000004">
      <c r="A5670" s="2" t="s">
        <v>45</v>
      </c>
      <c r="B5670" s="2" t="s">
        <v>8</v>
      </c>
      <c r="C5670" s="2" t="s">
        <v>16</v>
      </c>
      <c r="D5670" s="2" t="s">
        <v>20</v>
      </c>
      <c r="E5670" s="2" t="s">
        <v>11</v>
      </c>
      <c r="F5670" s="2">
        <v>1992</v>
      </c>
      <c r="G5670" s="2">
        <v>27.623999999999999</v>
      </c>
      <c r="I5670" s="2">
        <f t="shared" si="88"/>
        <v>36</v>
      </c>
      <c r="J5670" s="2">
        <f>VLOOKUP(A5670,Urbanizaton!$B$2:$BI$265,I5670)</f>
        <v>75.61</v>
      </c>
      <c r="K5670" s="2">
        <f>VLOOKUP(A5670,Population!$B$2:$BI$265,I5670)</f>
        <v>39157685</v>
      </c>
      <c r="L5670" s="2" t="str">
        <f>VLOOKUP(A5670,Region!$C$1:$G$241,5)</f>
        <v>Europe</v>
      </c>
    </row>
    <row r="5671" spans="1:12" x14ac:dyDescent="0.55000000000000004">
      <c r="A5671" s="2" t="s">
        <v>45</v>
      </c>
      <c r="B5671" s="2" t="s">
        <v>8</v>
      </c>
      <c r="C5671" s="2" t="s">
        <v>12</v>
      </c>
      <c r="D5671" s="2" t="s">
        <v>13</v>
      </c>
      <c r="E5671" s="2" t="s">
        <v>11</v>
      </c>
      <c r="F5671" s="2">
        <v>1993</v>
      </c>
      <c r="G5671" s="2">
        <v>3576.4609999999998</v>
      </c>
      <c r="I5671" s="2">
        <f t="shared" si="88"/>
        <v>37</v>
      </c>
      <c r="J5671" s="2">
        <f>VLOOKUP(A5671,Urbanizaton!$B$2:$BI$265,I5671)</f>
        <v>75.691999999999993</v>
      </c>
      <c r="K5671" s="2">
        <f>VLOOKUP(A5671,Population!$B$2:$BI$265,I5671)</f>
        <v>39361262</v>
      </c>
      <c r="L5671" s="2" t="str">
        <f>VLOOKUP(A5671,Region!$C$1:$G$241,5)</f>
        <v>Europe</v>
      </c>
    </row>
    <row r="5672" spans="1:12" x14ac:dyDescent="0.55000000000000004">
      <c r="A5672" s="2" t="s">
        <v>45</v>
      </c>
      <c r="B5672" s="2" t="s">
        <v>8</v>
      </c>
      <c r="C5672" s="2" t="s">
        <v>12</v>
      </c>
      <c r="D5672" s="2" t="s">
        <v>20</v>
      </c>
      <c r="E5672" s="2" t="s">
        <v>11</v>
      </c>
      <c r="F5672" s="2">
        <v>1993</v>
      </c>
      <c r="G5672" s="2">
        <v>90.873999999999995</v>
      </c>
      <c r="I5672" s="2">
        <f t="shared" si="88"/>
        <v>37</v>
      </c>
      <c r="J5672" s="2">
        <f>VLOOKUP(A5672,Urbanizaton!$B$2:$BI$265,I5672)</f>
        <v>75.691999999999993</v>
      </c>
      <c r="K5672" s="2">
        <f>VLOOKUP(A5672,Population!$B$2:$BI$265,I5672)</f>
        <v>39361262</v>
      </c>
      <c r="L5672" s="2" t="str">
        <f>VLOOKUP(A5672,Region!$C$1:$G$241,5)</f>
        <v>Europe</v>
      </c>
    </row>
    <row r="5673" spans="1:12" x14ac:dyDescent="0.55000000000000004">
      <c r="A5673" s="2" t="s">
        <v>45</v>
      </c>
      <c r="B5673" s="2" t="s">
        <v>8</v>
      </c>
      <c r="C5673" s="2" t="s">
        <v>9</v>
      </c>
      <c r="D5673" s="2" t="s">
        <v>10</v>
      </c>
      <c r="E5673" s="2" t="s">
        <v>11</v>
      </c>
      <c r="F5673" s="2">
        <v>1993</v>
      </c>
      <c r="G5673" s="2">
        <v>208.13</v>
      </c>
      <c r="I5673" s="2">
        <f t="shared" si="88"/>
        <v>37</v>
      </c>
      <c r="J5673" s="2">
        <f>VLOOKUP(A5673,Urbanizaton!$B$2:$BI$265,I5673)</f>
        <v>75.691999999999993</v>
      </c>
      <c r="K5673" s="2">
        <f>VLOOKUP(A5673,Population!$B$2:$BI$265,I5673)</f>
        <v>39361262</v>
      </c>
      <c r="L5673" s="2" t="str">
        <f>VLOOKUP(A5673,Region!$C$1:$G$241,5)</f>
        <v>Europe</v>
      </c>
    </row>
    <row r="5674" spans="1:12" x14ac:dyDescent="0.55000000000000004">
      <c r="A5674" s="2" t="s">
        <v>45</v>
      </c>
      <c r="B5674" s="2" t="s">
        <v>8</v>
      </c>
      <c r="C5674" s="2" t="s">
        <v>9</v>
      </c>
      <c r="D5674" s="2" t="s">
        <v>17</v>
      </c>
      <c r="E5674" s="2" t="s">
        <v>11</v>
      </c>
      <c r="F5674" s="2">
        <v>1993</v>
      </c>
      <c r="G5674" s="2">
        <v>5.26</v>
      </c>
      <c r="I5674" s="2">
        <f t="shared" si="88"/>
        <v>37</v>
      </c>
      <c r="J5674" s="2">
        <f>VLOOKUP(A5674,Urbanizaton!$B$2:$BI$265,I5674)</f>
        <v>75.691999999999993</v>
      </c>
      <c r="K5674" s="2">
        <f>VLOOKUP(A5674,Population!$B$2:$BI$265,I5674)</f>
        <v>39361262</v>
      </c>
      <c r="L5674" s="2" t="str">
        <f>VLOOKUP(A5674,Region!$C$1:$G$241,5)</f>
        <v>Europe</v>
      </c>
    </row>
    <row r="5675" spans="1:12" x14ac:dyDescent="0.55000000000000004">
      <c r="A5675" s="2" t="s">
        <v>45</v>
      </c>
      <c r="B5675" s="2" t="s">
        <v>8</v>
      </c>
      <c r="C5675" s="2" t="s">
        <v>18</v>
      </c>
      <c r="D5675" s="2" t="s">
        <v>17</v>
      </c>
      <c r="E5675" s="2" t="s">
        <v>11</v>
      </c>
      <c r="F5675" s="2">
        <v>1993</v>
      </c>
      <c r="G5675" s="2">
        <v>7.5090000000000003</v>
      </c>
      <c r="I5675" s="2">
        <f t="shared" si="88"/>
        <v>37</v>
      </c>
      <c r="J5675" s="2">
        <f>VLOOKUP(A5675,Urbanizaton!$B$2:$BI$265,I5675)</f>
        <v>75.691999999999993</v>
      </c>
      <c r="K5675" s="2">
        <f>VLOOKUP(A5675,Population!$B$2:$BI$265,I5675)</f>
        <v>39361262</v>
      </c>
      <c r="L5675" s="2" t="str">
        <f>VLOOKUP(A5675,Region!$C$1:$G$241,5)</f>
        <v>Europe</v>
      </c>
    </row>
    <row r="5676" spans="1:12" x14ac:dyDescent="0.55000000000000004">
      <c r="A5676" s="2" t="s">
        <v>45</v>
      </c>
      <c r="B5676" s="2" t="s">
        <v>8</v>
      </c>
      <c r="C5676" s="2" t="s">
        <v>18</v>
      </c>
      <c r="D5676" s="2" t="s">
        <v>19</v>
      </c>
      <c r="E5676" s="2" t="s">
        <v>11</v>
      </c>
      <c r="F5676" s="2">
        <v>1993</v>
      </c>
      <c r="G5676" s="2">
        <v>295523.68699999998</v>
      </c>
      <c r="I5676" s="2">
        <f t="shared" si="88"/>
        <v>37</v>
      </c>
      <c r="J5676" s="2">
        <f>VLOOKUP(A5676,Urbanizaton!$B$2:$BI$265,I5676)</f>
        <v>75.691999999999993</v>
      </c>
      <c r="K5676" s="2">
        <f>VLOOKUP(A5676,Population!$B$2:$BI$265,I5676)</f>
        <v>39361262</v>
      </c>
      <c r="L5676" s="2" t="str">
        <f>VLOOKUP(A5676,Region!$C$1:$G$241,5)</f>
        <v>Europe</v>
      </c>
    </row>
    <row r="5677" spans="1:12" x14ac:dyDescent="0.55000000000000004">
      <c r="A5677" s="2" t="s">
        <v>45</v>
      </c>
      <c r="B5677" s="2" t="s">
        <v>8</v>
      </c>
      <c r="C5677" s="2" t="s">
        <v>14</v>
      </c>
      <c r="D5677" s="2" t="s">
        <v>13</v>
      </c>
      <c r="E5677" s="2" t="s">
        <v>11</v>
      </c>
      <c r="F5677" s="2">
        <v>1993</v>
      </c>
      <c r="G5677" s="2">
        <v>1404.789</v>
      </c>
      <c r="I5677" s="2">
        <f t="shared" si="88"/>
        <v>37</v>
      </c>
      <c r="J5677" s="2">
        <f>VLOOKUP(A5677,Urbanizaton!$B$2:$BI$265,I5677)</f>
        <v>75.691999999999993</v>
      </c>
      <c r="K5677" s="2">
        <f>VLOOKUP(A5677,Population!$B$2:$BI$265,I5677)</f>
        <v>39361262</v>
      </c>
      <c r="L5677" s="2" t="str">
        <f>VLOOKUP(A5677,Region!$C$1:$G$241,5)</f>
        <v>Europe</v>
      </c>
    </row>
    <row r="5678" spans="1:12" x14ac:dyDescent="0.55000000000000004">
      <c r="A5678" s="2" t="s">
        <v>45</v>
      </c>
      <c r="B5678" s="2" t="s">
        <v>8</v>
      </c>
      <c r="C5678" s="2" t="s">
        <v>14</v>
      </c>
      <c r="D5678" s="2" t="s">
        <v>20</v>
      </c>
      <c r="E5678" s="2" t="s">
        <v>11</v>
      </c>
      <c r="F5678" s="2">
        <v>1993</v>
      </c>
      <c r="G5678" s="2">
        <v>35.694000000000003</v>
      </c>
      <c r="I5678" s="2">
        <f t="shared" si="88"/>
        <v>37</v>
      </c>
      <c r="J5678" s="2">
        <f>VLOOKUP(A5678,Urbanizaton!$B$2:$BI$265,I5678)</f>
        <v>75.691999999999993</v>
      </c>
      <c r="K5678" s="2">
        <f>VLOOKUP(A5678,Population!$B$2:$BI$265,I5678)</f>
        <v>39361262</v>
      </c>
      <c r="L5678" s="2" t="str">
        <f>VLOOKUP(A5678,Region!$C$1:$G$241,5)</f>
        <v>Europe</v>
      </c>
    </row>
    <row r="5679" spans="1:12" x14ac:dyDescent="0.55000000000000004">
      <c r="A5679" s="2" t="s">
        <v>45</v>
      </c>
      <c r="B5679" s="2" t="s">
        <v>8</v>
      </c>
      <c r="C5679" s="2" t="s">
        <v>15</v>
      </c>
      <c r="D5679" s="2" t="s">
        <v>13</v>
      </c>
      <c r="E5679" s="2" t="s">
        <v>11</v>
      </c>
      <c r="F5679" s="2">
        <v>1993</v>
      </c>
      <c r="G5679" s="2">
        <v>2028.2380000000001</v>
      </c>
      <c r="I5679" s="2">
        <f t="shared" si="88"/>
        <v>37</v>
      </c>
      <c r="J5679" s="2">
        <f>VLOOKUP(A5679,Urbanizaton!$B$2:$BI$265,I5679)</f>
        <v>75.691999999999993</v>
      </c>
      <c r="K5679" s="2">
        <f>VLOOKUP(A5679,Population!$B$2:$BI$265,I5679)</f>
        <v>39361262</v>
      </c>
      <c r="L5679" s="2" t="str">
        <f>VLOOKUP(A5679,Region!$C$1:$G$241,5)</f>
        <v>Europe</v>
      </c>
    </row>
    <row r="5680" spans="1:12" x14ac:dyDescent="0.55000000000000004">
      <c r="A5680" s="2" t="s">
        <v>45</v>
      </c>
      <c r="B5680" s="2" t="s">
        <v>8</v>
      </c>
      <c r="C5680" s="2" t="s">
        <v>15</v>
      </c>
      <c r="D5680" s="2" t="s">
        <v>20</v>
      </c>
      <c r="E5680" s="2" t="s">
        <v>11</v>
      </c>
      <c r="F5680" s="2">
        <v>1993</v>
      </c>
      <c r="G5680" s="2">
        <v>51.536000000000001</v>
      </c>
      <c r="I5680" s="2">
        <f t="shared" si="88"/>
        <v>37</v>
      </c>
      <c r="J5680" s="2">
        <f>VLOOKUP(A5680,Urbanizaton!$B$2:$BI$265,I5680)</f>
        <v>75.691999999999993</v>
      </c>
      <c r="K5680" s="2">
        <f>VLOOKUP(A5680,Population!$B$2:$BI$265,I5680)</f>
        <v>39361262</v>
      </c>
      <c r="L5680" s="2" t="str">
        <f>VLOOKUP(A5680,Region!$C$1:$G$241,5)</f>
        <v>Europe</v>
      </c>
    </row>
    <row r="5681" spans="1:12" x14ac:dyDescent="0.55000000000000004">
      <c r="A5681" s="2" t="s">
        <v>45</v>
      </c>
      <c r="B5681" s="2" t="s">
        <v>8</v>
      </c>
      <c r="C5681" s="2" t="s">
        <v>16</v>
      </c>
      <c r="D5681" s="2" t="s">
        <v>13</v>
      </c>
      <c r="E5681" s="2" t="s">
        <v>11</v>
      </c>
      <c r="F5681" s="2">
        <v>1993</v>
      </c>
      <c r="G5681" s="2">
        <v>1004.194</v>
      </c>
      <c r="I5681" s="2">
        <f t="shared" si="88"/>
        <v>37</v>
      </c>
      <c r="J5681" s="2">
        <f>VLOOKUP(A5681,Urbanizaton!$B$2:$BI$265,I5681)</f>
        <v>75.691999999999993</v>
      </c>
      <c r="K5681" s="2">
        <f>VLOOKUP(A5681,Population!$B$2:$BI$265,I5681)</f>
        <v>39361262</v>
      </c>
      <c r="L5681" s="2" t="str">
        <f>VLOOKUP(A5681,Region!$C$1:$G$241,5)</f>
        <v>Europe</v>
      </c>
    </row>
    <row r="5682" spans="1:12" x14ac:dyDescent="0.55000000000000004">
      <c r="A5682" s="2" t="s">
        <v>45</v>
      </c>
      <c r="B5682" s="2" t="s">
        <v>8</v>
      </c>
      <c r="C5682" s="2" t="s">
        <v>16</v>
      </c>
      <c r="D5682" s="2" t="s">
        <v>20</v>
      </c>
      <c r="E5682" s="2" t="s">
        <v>11</v>
      </c>
      <c r="F5682" s="2">
        <v>1993</v>
      </c>
      <c r="G5682" s="2">
        <v>25.515999999999998</v>
      </c>
      <c r="I5682" s="2">
        <f t="shared" si="88"/>
        <v>37</v>
      </c>
      <c r="J5682" s="2">
        <f>VLOOKUP(A5682,Urbanizaton!$B$2:$BI$265,I5682)</f>
        <v>75.691999999999993</v>
      </c>
      <c r="K5682" s="2">
        <f>VLOOKUP(A5682,Population!$B$2:$BI$265,I5682)</f>
        <v>39361262</v>
      </c>
      <c r="L5682" s="2" t="str">
        <f>VLOOKUP(A5682,Region!$C$1:$G$241,5)</f>
        <v>Europe</v>
      </c>
    </row>
    <row r="5683" spans="1:12" x14ac:dyDescent="0.55000000000000004">
      <c r="A5683" s="2" t="s">
        <v>45</v>
      </c>
      <c r="B5683" s="2" t="s">
        <v>8</v>
      </c>
      <c r="C5683" s="2" t="s">
        <v>12</v>
      </c>
      <c r="D5683" s="2" t="s">
        <v>13</v>
      </c>
      <c r="E5683" s="2" t="s">
        <v>11</v>
      </c>
      <c r="F5683" s="2">
        <v>1994</v>
      </c>
      <c r="G5683" s="2">
        <v>3462.1109999999999</v>
      </c>
      <c r="I5683" s="2">
        <f t="shared" si="88"/>
        <v>38</v>
      </c>
      <c r="J5683" s="2">
        <f>VLOOKUP(A5683,Urbanizaton!$B$2:$BI$265,I5683)</f>
        <v>75.774000000000001</v>
      </c>
      <c r="K5683" s="2">
        <f>VLOOKUP(A5683,Population!$B$2:$BI$265,I5683)</f>
        <v>39549108</v>
      </c>
      <c r="L5683" s="2" t="str">
        <f>VLOOKUP(A5683,Region!$C$1:$G$241,5)</f>
        <v>Europe</v>
      </c>
    </row>
    <row r="5684" spans="1:12" x14ac:dyDescent="0.55000000000000004">
      <c r="A5684" s="2" t="s">
        <v>45</v>
      </c>
      <c r="B5684" s="2" t="s">
        <v>8</v>
      </c>
      <c r="C5684" s="2" t="s">
        <v>12</v>
      </c>
      <c r="D5684" s="2" t="s">
        <v>20</v>
      </c>
      <c r="E5684" s="2" t="s">
        <v>11</v>
      </c>
      <c r="F5684" s="2">
        <v>1994</v>
      </c>
      <c r="G5684" s="2">
        <v>87.543000000000006</v>
      </c>
      <c r="I5684" s="2">
        <f t="shared" si="88"/>
        <v>38</v>
      </c>
      <c r="J5684" s="2">
        <f>VLOOKUP(A5684,Urbanizaton!$B$2:$BI$265,I5684)</f>
        <v>75.774000000000001</v>
      </c>
      <c r="K5684" s="2">
        <f>VLOOKUP(A5684,Population!$B$2:$BI$265,I5684)</f>
        <v>39549108</v>
      </c>
      <c r="L5684" s="2" t="str">
        <f>VLOOKUP(A5684,Region!$C$1:$G$241,5)</f>
        <v>Europe</v>
      </c>
    </row>
    <row r="5685" spans="1:12" x14ac:dyDescent="0.55000000000000004">
      <c r="A5685" s="2" t="s">
        <v>45</v>
      </c>
      <c r="B5685" s="2" t="s">
        <v>8</v>
      </c>
      <c r="C5685" s="2" t="s">
        <v>9</v>
      </c>
      <c r="D5685" s="2" t="s">
        <v>10</v>
      </c>
      <c r="E5685" s="2" t="s">
        <v>11</v>
      </c>
      <c r="F5685" s="2">
        <v>1994</v>
      </c>
      <c r="G5685" s="2">
        <v>216.91</v>
      </c>
      <c r="I5685" s="2">
        <f t="shared" si="88"/>
        <v>38</v>
      </c>
      <c r="J5685" s="2">
        <f>VLOOKUP(A5685,Urbanizaton!$B$2:$BI$265,I5685)</f>
        <v>75.774000000000001</v>
      </c>
      <c r="K5685" s="2">
        <f>VLOOKUP(A5685,Population!$B$2:$BI$265,I5685)</f>
        <v>39549108</v>
      </c>
      <c r="L5685" s="2" t="str">
        <f>VLOOKUP(A5685,Region!$C$1:$G$241,5)</f>
        <v>Europe</v>
      </c>
    </row>
    <row r="5686" spans="1:12" x14ac:dyDescent="0.55000000000000004">
      <c r="A5686" s="2" t="s">
        <v>45</v>
      </c>
      <c r="B5686" s="2" t="s">
        <v>8</v>
      </c>
      <c r="C5686" s="2" t="s">
        <v>9</v>
      </c>
      <c r="D5686" s="2" t="s">
        <v>17</v>
      </c>
      <c r="E5686" s="2" t="s">
        <v>11</v>
      </c>
      <c r="F5686" s="2">
        <v>1994</v>
      </c>
      <c r="G5686" s="2">
        <v>5.47</v>
      </c>
      <c r="I5686" s="2">
        <f t="shared" si="88"/>
        <v>38</v>
      </c>
      <c r="J5686" s="2">
        <f>VLOOKUP(A5686,Urbanizaton!$B$2:$BI$265,I5686)</f>
        <v>75.774000000000001</v>
      </c>
      <c r="K5686" s="2">
        <f>VLOOKUP(A5686,Population!$B$2:$BI$265,I5686)</f>
        <v>39549108</v>
      </c>
      <c r="L5686" s="2" t="str">
        <f>VLOOKUP(A5686,Region!$C$1:$G$241,5)</f>
        <v>Europe</v>
      </c>
    </row>
    <row r="5687" spans="1:12" x14ac:dyDescent="0.55000000000000004">
      <c r="A5687" s="2" t="s">
        <v>45</v>
      </c>
      <c r="B5687" s="2" t="s">
        <v>8</v>
      </c>
      <c r="C5687" s="2" t="s">
        <v>18</v>
      </c>
      <c r="D5687" s="2" t="s">
        <v>17</v>
      </c>
      <c r="E5687" s="2" t="s">
        <v>11</v>
      </c>
      <c r="F5687" s="2">
        <v>1994</v>
      </c>
      <c r="G5687" s="2">
        <v>7.8890000000000002</v>
      </c>
      <c r="I5687" s="2">
        <f t="shared" si="88"/>
        <v>38</v>
      </c>
      <c r="J5687" s="2">
        <f>VLOOKUP(A5687,Urbanizaton!$B$2:$BI$265,I5687)</f>
        <v>75.774000000000001</v>
      </c>
      <c r="K5687" s="2">
        <f>VLOOKUP(A5687,Population!$B$2:$BI$265,I5687)</f>
        <v>39549108</v>
      </c>
      <c r="L5687" s="2" t="str">
        <f>VLOOKUP(A5687,Region!$C$1:$G$241,5)</f>
        <v>Europe</v>
      </c>
    </row>
    <row r="5688" spans="1:12" x14ac:dyDescent="0.55000000000000004">
      <c r="A5688" s="2" t="s">
        <v>45</v>
      </c>
      <c r="B5688" s="2" t="s">
        <v>8</v>
      </c>
      <c r="C5688" s="2" t="s">
        <v>18</v>
      </c>
      <c r="D5688" s="2" t="s">
        <v>19</v>
      </c>
      <c r="E5688" s="2" t="s">
        <v>11</v>
      </c>
      <c r="F5688" s="2">
        <v>1994</v>
      </c>
      <c r="G5688" s="2">
        <v>311978.31099999999</v>
      </c>
      <c r="I5688" s="2">
        <f t="shared" si="88"/>
        <v>38</v>
      </c>
      <c r="J5688" s="2">
        <f>VLOOKUP(A5688,Urbanizaton!$B$2:$BI$265,I5688)</f>
        <v>75.774000000000001</v>
      </c>
      <c r="K5688" s="2">
        <f>VLOOKUP(A5688,Population!$B$2:$BI$265,I5688)</f>
        <v>39549108</v>
      </c>
      <c r="L5688" s="2" t="str">
        <f>VLOOKUP(A5688,Region!$C$1:$G$241,5)</f>
        <v>Europe</v>
      </c>
    </row>
    <row r="5689" spans="1:12" x14ac:dyDescent="0.55000000000000004">
      <c r="A5689" s="2" t="s">
        <v>45</v>
      </c>
      <c r="B5689" s="2" t="s">
        <v>8</v>
      </c>
      <c r="C5689" s="2" t="s">
        <v>14</v>
      </c>
      <c r="D5689" s="2" t="s">
        <v>13</v>
      </c>
      <c r="E5689" s="2" t="s">
        <v>11</v>
      </c>
      <c r="F5689" s="2">
        <v>1994</v>
      </c>
      <c r="G5689" s="2">
        <v>1427.848</v>
      </c>
      <c r="I5689" s="2">
        <f t="shared" si="88"/>
        <v>38</v>
      </c>
      <c r="J5689" s="2">
        <f>VLOOKUP(A5689,Urbanizaton!$B$2:$BI$265,I5689)</f>
        <v>75.774000000000001</v>
      </c>
      <c r="K5689" s="2">
        <f>VLOOKUP(A5689,Population!$B$2:$BI$265,I5689)</f>
        <v>39549108</v>
      </c>
      <c r="L5689" s="2" t="str">
        <f>VLOOKUP(A5689,Region!$C$1:$G$241,5)</f>
        <v>Europe</v>
      </c>
    </row>
    <row r="5690" spans="1:12" x14ac:dyDescent="0.55000000000000004">
      <c r="A5690" s="2" t="s">
        <v>45</v>
      </c>
      <c r="B5690" s="2" t="s">
        <v>8</v>
      </c>
      <c r="C5690" s="2" t="s">
        <v>14</v>
      </c>
      <c r="D5690" s="2" t="s">
        <v>20</v>
      </c>
      <c r="E5690" s="2" t="s">
        <v>11</v>
      </c>
      <c r="F5690" s="2">
        <v>1994</v>
      </c>
      <c r="G5690" s="2">
        <v>36.104999999999997</v>
      </c>
      <c r="I5690" s="2">
        <f t="shared" si="88"/>
        <v>38</v>
      </c>
      <c r="J5690" s="2">
        <f>VLOOKUP(A5690,Urbanizaton!$B$2:$BI$265,I5690)</f>
        <v>75.774000000000001</v>
      </c>
      <c r="K5690" s="2">
        <f>VLOOKUP(A5690,Population!$B$2:$BI$265,I5690)</f>
        <v>39549108</v>
      </c>
      <c r="L5690" s="2" t="str">
        <f>VLOOKUP(A5690,Region!$C$1:$G$241,5)</f>
        <v>Europe</v>
      </c>
    </row>
    <row r="5691" spans="1:12" x14ac:dyDescent="0.55000000000000004">
      <c r="A5691" s="2" t="s">
        <v>45</v>
      </c>
      <c r="B5691" s="2" t="s">
        <v>8</v>
      </c>
      <c r="C5691" s="2" t="s">
        <v>15</v>
      </c>
      <c r="D5691" s="2" t="s">
        <v>13</v>
      </c>
      <c r="E5691" s="2" t="s">
        <v>11</v>
      </c>
      <c r="F5691" s="2">
        <v>1994</v>
      </c>
      <c r="G5691" s="2">
        <v>1987.434</v>
      </c>
      <c r="I5691" s="2">
        <f t="shared" si="88"/>
        <v>38</v>
      </c>
      <c r="J5691" s="2">
        <f>VLOOKUP(A5691,Urbanizaton!$B$2:$BI$265,I5691)</f>
        <v>75.774000000000001</v>
      </c>
      <c r="K5691" s="2">
        <f>VLOOKUP(A5691,Population!$B$2:$BI$265,I5691)</f>
        <v>39549108</v>
      </c>
      <c r="L5691" s="2" t="str">
        <f>VLOOKUP(A5691,Region!$C$1:$G$241,5)</f>
        <v>Europe</v>
      </c>
    </row>
    <row r="5692" spans="1:12" x14ac:dyDescent="0.55000000000000004">
      <c r="A5692" s="2" t="s">
        <v>45</v>
      </c>
      <c r="B5692" s="2" t="s">
        <v>8</v>
      </c>
      <c r="C5692" s="2" t="s">
        <v>15</v>
      </c>
      <c r="D5692" s="2" t="s">
        <v>20</v>
      </c>
      <c r="E5692" s="2" t="s">
        <v>11</v>
      </c>
      <c r="F5692" s="2">
        <v>1994</v>
      </c>
      <c r="G5692" s="2">
        <v>50.255000000000003</v>
      </c>
      <c r="I5692" s="2">
        <f t="shared" si="88"/>
        <v>38</v>
      </c>
      <c r="J5692" s="2">
        <f>VLOOKUP(A5692,Urbanizaton!$B$2:$BI$265,I5692)</f>
        <v>75.774000000000001</v>
      </c>
      <c r="K5692" s="2">
        <f>VLOOKUP(A5692,Population!$B$2:$BI$265,I5692)</f>
        <v>39549108</v>
      </c>
      <c r="L5692" s="2" t="str">
        <f>VLOOKUP(A5692,Region!$C$1:$G$241,5)</f>
        <v>Europe</v>
      </c>
    </row>
    <row r="5693" spans="1:12" x14ac:dyDescent="0.55000000000000004">
      <c r="A5693" s="2" t="s">
        <v>45</v>
      </c>
      <c r="B5693" s="2" t="s">
        <v>8</v>
      </c>
      <c r="C5693" s="2" t="s">
        <v>16</v>
      </c>
      <c r="D5693" s="2" t="s">
        <v>13</v>
      </c>
      <c r="E5693" s="2" t="s">
        <v>11</v>
      </c>
      <c r="F5693" s="2">
        <v>1994</v>
      </c>
      <c r="G5693" s="2">
        <v>1020.431</v>
      </c>
      <c r="I5693" s="2">
        <f t="shared" si="88"/>
        <v>38</v>
      </c>
      <c r="J5693" s="2">
        <f>VLOOKUP(A5693,Urbanizaton!$B$2:$BI$265,I5693)</f>
        <v>75.774000000000001</v>
      </c>
      <c r="K5693" s="2">
        <f>VLOOKUP(A5693,Population!$B$2:$BI$265,I5693)</f>
        <v>39549108</v>
      </c>
      <c r="L5693" s="2" t="str">
        <f>VLOOKUP(A5693,Region!$C$1:$G$241,5)</f>
        <v>Europe</v>
      </c>
    </row>
    <row r="5694" spans="1:12" x14ac:dyDescent="0.55000000000000004">
      <c r="A5694" s="2" t="s">
        <v>45</v>
      </c>
      <c r="B5694" s="2" t="s">
        <v>8</v>
      </c>
      <c r="C5694" s="2" t="s">
        <v>16</v>
      </c>
      <c r="D5694" s="2" t="s">
        <v>20</v>
      </c>
      <c r="E5694" s="2" t="s">
        <v>11</v>
      </c>
      <c r="F5694" s="2">
        <v>1994</v>
      </c>
      <c r="G5694" s="2">
        <v>25.803000000000001</v>
      </c>
      <c r="I5694" s="2">
        <f t="shared" si="88"/>
        <v>38</v>
      </c>
      <c r="J5694" s="2">
        <f>VLOOKUP(A5694,Urbanizaton!$B$2:$BI$265,I5694)</f>
        <v>75.774000000000001</v>
      </c>
      <c r="K5694" s="2">
        <f>VLOOKUP(A5694,Population!$B$2:$BI$265,I5694)</f>
        <v>39549108</v>
      </c>
      <c r="L5694" s="2" t="str">
        <f>VLOOKUP(A5694,Region!$C$1:$G$241,5)</f>
        <v>Europe</v>
      </c>
    </row>
    <row r="5695" spans="1:12" x14ac:dyDescent="0.55000000000000004">
      <c r="A5695" s="2" t="s">
        <v>45</v>
      </c>
      <c r="B5695" s="2" t="s">
        <v>8</v>
      </c>
      <c r="C5695" s="2" t="s">
        <v>12</v>
      </c>
      <c r="D5695" s="2" t="s">
        <v>13</v>
      </c>
      <c r="E5695" s="2" t="s">
        <v>11</v>
      </c>
      <c r="F5695" s="2">
        <v>1995</v>
      </c>
      <c r="G5695" s="2">
        <v>3165.4430000000002</v>
      </c>
      <c r="I5695" s="2">
        <f t="shared" si="88"/>
        <v>39</v>
      </c>
      <c r="J5695" s="2">
        <f>VLOOKUP(A5695,Urbanizaton!$B$2:$BI$265,I5695)</f>
        <v>75.855999999999995</v>
      </c>
      <c r="K5695" s="2">
        <f>VLOOKUP(A5695,Population!$B$2:$BI$265,I5695)</f>
        <v>39724050</v>
      </c>
      <c r="L5695" s="2" t="str">
        <f>VLOOKUP(A5695,Region!$C$1:$G$241,5)</f>
        <v>Europe</v>
      </c>
    </row>
    <row r="5696" spans="1:12" x14ac:dyDescent="0.55000000000000004">
      <c r="A5696" s="2" t="s">
        <v>45</v>
      </c>
      <c r="B5696" s="2" t="s">
        <v>8</v>
      </c>
      <c r="C5696" s="2" t="s">
        <v>12</v>
      </c>
      <c r="D5696" s="2" t="s">
        <v>20</v>
      </c>
      <c r="E5696" s="2" t="s">
        <v>11</v>
      </c>
      <c r="F5696" s="2">
        <v>1995</v>
      </c>
      <c r="G5696" s="2">
        <v>79.695999999999998</v>
      </c>
      <c r="I5696" s="2">
        <f t="shared" si="88"/>
        <v>39</v>
      </c>
      <c r="J5696" s="2">
        <f>VLOOKUP(A5696,Urbanizaton!$B$2:$BI$265,I5696)</f>
        <v>75.855999999999995</v>
      </c>
      <c r="K5696" s="2">
        <f>VLOOKUP(A5696,Population!$B$2:$BI$265,I5696)</f>
        <v>39724050</v>
      </c>
      <c r="L5696" s="2" t="str">
        <f>VLOOKUP(A5696,Region!$C$1:$G$241,5)</f>
        <v>Europe</v>
      </c>
    </row>
    <row r="5697" spans="1:12" x14ac:dyDescent="0.55000000000000004">
      <c r="A5697" s="2" t="s">
        <v>45</v>
      </c>
      <c r="B5697" s="2" t="s">
        <v>8</v>
      </c>
      <c r="C5697" s="2" t="s">
        <v>9</v>
      </c>
      <c r="D5697" s="2" t="s">
        <v>10</v>
      </c>
      <c r="E5697" s="2" t="s">
        <v>11</v>
      </c>
      <c r="F5697" s="2">
        <v>1995</v>
      </c>
      <c r="G5697" s="2">
        <v>228.17</v>
      </c>
      <c r="I5697" s="2">
        <f t="shared" si="88"/>
        <v>39</v>
      </c>
      <c r="J5697" s="2">
        <f>VLOOKUP(A5697,Urbanizaton!$B$2:$BI$265,I5697)</f>
        <v>75.855999999999995</v>
      </c>
      <c r="K5697" s="2">
        <f>VLOOKUP(A5697,Population!$B$2:$BI$265,I5697)</f>
        <v>39724050</v>
      </c>
      <c r="L5697" s="2" t="str">
        <f>VLOOKUP(A5697,Region!$C$1:$G$241,5)</f>
        <v>Europe</v>
      </c>
    </row>
    <row r="5698" spans="1:12" x14ac:dyDescent="0.55000000000000004">
      <c r="A5698" s="2" t="s">
        <v>45</v>
      </c>
      <c r="B5698" s="2" t="s">
        <v>8</v>
      </c>
      <c r="C5698" s="2" t="s">
        <v>9</v>
      </c>
      <c r="D5698" s="2" t="s">
        <v>17</v>
      </c>
      <c r="E5698" s="2" t="s">
        <v>11</v>
      </c>
      <c r="F5698" s="2">
        <v>1995</v>
      </c>
      <c r="G5698" s="2">
        <v>5.74</v>
      </c>
      <c r="I5698" s="2">
        <f t="shared" si="88"/>
        <v>39</v>
      </c>
      <c r="J5698" s="2">
        <f>VLOOKUP(A5698,Urbanizaton!$B$2:$BI$265,I5698)</f>
        <v>75.855999999999995</v>
      </c>
      <c r="K5698" s="2">
        <f>VLOOKUP(A5698,Population!$B$2:$BI$265,I5698)</f>
        <v>39724050</v>
      </c>
      <c r="L5698" s="2" t="str">
        <f>VLOOKUP(A5698,Region!$C$1:$G$241,5)</f>
        <v>Europe</v>
      </c>
    </row>
    <row r="5699" spans="1:12" x14ac:dyDescent="0.55000000000000004">
      <c r="A5699" s="2" t="s">
        <v>45</v>
      </c>
      <c r="B5699" s="2" t="s">
        <v>8</v>
      </c>
      <c r="C5699" s="2" t="s">
        <v>18</v>
      </c>
      <c r="D5699" s="2" t="s">
        <v>17</v>
      </c>
      <c r="E5699" s="2" t="s">
        <v>11</v>
      </c>
      <c r="F5699" s="2">
        <v>1995</v>
      </c>
      <c r="G5699" s="2">
        <v>8.2550000000000008</v>
      </c>
      <c r="I5699" s="2">
        <f t="shared" ref="I5699:I5762" si="89">IF(F5699=1960,4,F5699-1960+4)</f>
        <v>39</v>
      </c>
      <c r="J5699" s="2">
        <f>VLOOKUP(A5699,Urbanizaton!$B$2:$BI$265,I5699)</f>
        <v>75.855999999999995</v>
      </c>
      <c r="K5699" s="2">
        <f>VLOOKUP(A5699,Population!$B$2:$BI$265,I5699)</f>
        <v>39724050</v>
      </c>
      <c r="L5699" s="2" t="str">
        <f>VLOOKUP(A5699,Region!$C$1:$G$241,5)</f>
        <v>Europe</v>
      </c>
    </row>
    <row r="5700" spans="1:12" x14ac:dyDescent="0.55000000000000004">
      <c r="A5700" s="2" t="s">
        <v>45</v>
      </c>
      <c r="B5700" s="2" t="s">
        <v>8</v>
      </c>
      <c r="C5700" s="2" t="s">
        <v>18</v>
      </c>
      <c r="D5700" s="2" t="s">
        <v>19</v>
      </c>
      <c r="E5700" s="2" t="s">
        <v>11</v>
      </c>
      <c r="F5700" s="2">
        <v>1995</v>
      </c>
      <c r="G5700" s="2">
        <v>327884.50900000002</v>
      </c>
      <c r="I5700" s="2">
        <f t="shared" si="89"/>
        <v>39</v>
      </c>
      <c r="J5700" s="2">
        <f>VLOOKUP(A5700,Urbanizaton!$B$2:$BI$265,I5700)</f>
        <v>75.855999999999995</v>
      </c>
      <c r="K5700" s="2">
        <f>VLOOKUP(A5700,Population!$B$2:$BI$265,I5700)</f>
        <v>39724050</v>
      </c>
      <c r="L5700" s="2" t="str">
        <f>VLOOKUP(A5700,Region!$C$1:$G$241,5)</f>
        <v>Europe</v>
      </c>
    </row>
    <row r="5701" spans="1:12" x14ac:dyDescent="0.55000000000000004">
      <c r="A5701" s="2" t="s">
        <v>45</v>
      </c>
      <c r="B5701" s="2" t="s">
        <v>8</v>
      </c>
      <c r="C5701" s="2" t="s">
        <v>14</v>
      </c>
      <c r="D5701" s="2" t="s">
        <v>13</v>
      </c>
      <c r="E5701" s="2" t="s">
        <v>11</v>
      </c>
      <c r="F5701" s="2">
        <v>1995</v>
      </c>
      <c r="G5701" s="2">
        <v>1418.0830000000001</v>
      </c>
      <c r="I5701" s="2">
        <f t="shared" si="89"/>
        <v>39</v>
      </c>
      <c r="J5701" s="2">
        <f>VLOOKUP(A5701,Urbanizaton!$B$2:$BI$265,I5701)</f>
        <v>75.855999999999995</v>
      </c>
      <c r="K5701" s="2">
        <f>VLOOKUP(A5701,Population!$B$2:$BI$265,I5701)</f>
        <v>39724050</v>
      </c>
      <c r="L5701" s="2" t="str">
        <f>VLOOKUP(A5701,Region!$C$1:$G$241,5)</f>
        <v>Europe</v>
      </c>
    </row>
    <row r="5702" spans="1:12" x14ac:dyDescent="0.55000000000000004">
      <c r="A5702" s="2" t="s">
        <v>45</v>
      </c>
      <c r="B5702" s="2" t="s">
        <v>8</v>
      </c>
      <c r="C5702" s="2" t="s">
        <v>14</v>
      </c>
      <c r="D5702" s="2" t="s">
        <v>20</v>
      </c>
      <c r="E5702" s="2" t="s">
        <v>11</v>
      </c>
      <c r="F5702" s="2">
        <v>1995</v>
      </c>
      <c r="G5702" s="2">
        <v>35.703000000000003</v>
      </c>
      <c r="I5702" s="2">
        <f t="shared" si="89"/>
        <v>39</v>
      </c>
      <c r="J5702" s="2">
        <f>VLOOKUP(A5702,Urbanizaton!$B$2:$BI$265,I5702)</f>
        <v>75.855999999999995</v>
      </c>
      <c r="K5702" s="2">
        <f>VLOOKUP(A5702,Population!$B$2:$BI$265,I5702)</f>
        <v>39724050</v>
      </c>
      <c r="L5702" s="2" t="str">
        <f>VLOOKUP(A5702,Region!$C$1:$G$241,5)</f>
        <v>Europe</v>
      </c>
    </row>
    <row r="5703" spans="1:12" x14ac:dyDescent="0.55000000000000004">
      <c r="A5703" s="2" t="s">
        <v>45</v>
      </c>
      <c r="B5703" s="2" t="s">
        <v>8</v>
      </c>
      <c r="C5703" s="2" t="s">
        <v>15</v>
      </c>
      <c r="D5703" s="2" t="s">
        <v>13</v>
      </c>
      <c r="E5703" s="2" t="s">
        <v>11</v>
      </c>
      <c r="F5703" s="2">
        <v>1995</v>
      </c>
      <c r="G5703" s="2">
        <v>1855.0540000000001</v>
      </c>
      <c r="I5703" s="2">
        <f t="shared" si="89"/>
        <v>39</v>
      </c>
      <c r="J5703" s="2">
        <f>VLOOKUP(A5703,Urbanizaton!$B$2:$BI$265,I5703)</f>
        <v>75.855999999999995</v>
      </c>
      <c r="K5703" s="2">
        <f>VLOOKUP(A5703,Population!$B$2:$BI$265,I5703)</f>
        <v>39724050</v>
      </c>
      <c r="L5703" s="2" t="str">
        <f>VLOOKUP(A5703,Region!$C$1:$G$241,5)</f>
        <v>Europe</v>
      </c>
    </row>
    <row r="5704" spans="1:12" x14ac:dyDescent="0.55000000000000004">
      <c r="A5704" s="2" t="s">
        <v>45</v>
      </c>
      <c r="B5704" s="2" t="s">
        <v>8</v>
      </c>
      <c r="C5704" s="2" t="s">
        <v>15</v>
      </c>
      <c r="D5704" s="2" t="s">
        <v>20</v>
      </c>
      <c r="E5704" s="2" t="s">
        <v>11</v>
      </c>
      <c r="F5704" s="2">
        <v>1995</v>
      </c>
      <c r="G5704" s="2">
        <v>46.704999999999998</v>
      </c>
      <c r="I5704" s="2">
        <f t="shared" si="89"/>
        <v>39</v>
      </c>
      <c r="J5704" s="2">
        <f>VLOOKUP(A5704,Urbanizaton!$B$2:$BI$265,I5704)</f>
        <v>75.855999999999995</v>
      </c>
      <c r="K5704" s="2">
        <f>VLOOKUP(A5704,Population!$B$2:$BI$265,I5704)</f>
        <v>39724050</v>
      </c>
      <c r="L5704" s="2" t="str">
        <f>VLOOKUP(A5704,Region!$C$1:$G$241,5)</f>
        <v>Europe</v>
      </c>
    </row>
    <row r="5705" spans="1:12" x14ac:dyDescent="0.55000000000000004">
      <c r="A5705" s="2" t="s">
        <v>45</v>
      </c>
      <c r="B5705" s="2" t="s">
        <v>8</v>
      </c>
      <c r="C5705" s="2" t="s">
        <v>16</v>
      </c>
      <c r="D5705" s="2" t="s">
        <v>13</v>
      </c>
      <c r="E5705" s="2" t="s">
        <v>11</v>
      </c>
      <c r="F5705" s="2">
        <v>1995</v>
      </c>
      <c r="G5705" s="2">
        <v>990.28300000000002</v>
      </c>
      <c r="I5705" s="2">
        <f t="shared" si="89"/>
        <v>39</v>
      </c>
      <c r="J5705" s="2">
        <f>VLOOKUP(A5705,Urbanizaton!$B$2:$BI$265,I5705)</f>
        <v>75.855999999999995</v>
      </c>
      <c r="K5705" s="2">
        <f>VLOOKUP(A5705,Population!$B$2:$BI$265,I5705)</f>
        <v>39724050</v>
      </c>
      <c r="L5705" s="2" t="str">
        <f>VLOOKUP(A5705,Region!$C$1:$G$241,5)</f>
        <v>Europe</v>
      </c>
    </row>
    <row r="5706" spans="1:12" x14ac:dyDescent="0.55000000000000004">
      <c r="A5706" s="2" t="s">
        <v>45</v>
      </c>
      <c r="B5706" s="2" t="s">
        <v>8</v>
      </c>
      <c r="C5706" s="2" t="s">
        <v>16</v>
      </c>
      <c r="D5706" s="2" t="s">
        <v>20</v>
      </c>
      <c r="E5706" s="2" t="s">
        <v>11</v>
      </c>
      <c r="F5706" s="2">
        <v>1995</v>
      </c>
      <c r="G5706" s="2">
        <v>24.931999999999999</v>
      </c>
      <c r="I5706" s="2">
        <f t="shared" si="89"/>
        <v>39</v>
      </c>
      <c r="J5706" s="2">
        <f>VLOOKUP(A5706,Urbanizaton!$B$2:$BI$265,I5706)</f>
        <v>75.855999999999995</v>
      </c>
      <c r="K5706" s="2">
        <f>VLOOKUP(A5706,Population!$B$2:$BI$265,I5706)</f>
        <v>39724050</v>
      </c>
      <c r="L5706" s="2" t="str">
        <f>VLOOKUP(A5706,Region!$C$1:$G$241,5)</f>
        <v>Europe</v>
      </c>
    </row>
    <row r="5707" spans="1:12" x14ac:dyDescent="0.55000000000000004">
      <c r="A5707" s="2" t="s">
        <v>45</v>
      </c>
      <c r="B5707" s="2" t="s">
        <v>8</v>
      </c>
      <c r="C5707" s="2" t="s">
        <v>12</v>
      </c>
      <c r="D5707" s="2" t="s">
        <v>13</v>
      </c>
      <c r="E5707" s="2" t="s">
        <v>11</v>
      </c>
      <c r="F5707" s="2">
        <v>1996</v>
      </c>
      <c r="G5707" s="2">
        <v>3204.4690000000001</v>
      </c>
      <c r="I5707" s="2">
        <f t="shared" si="89"/>
        <v>40</v>
      </c>
      <c r="J5707" s="2">
        <f>VLOOKUP(A5707,Urbanizaton!$B$2:$BI$265,I5707)</f>
        <v>75.938000000000002</v>
      </c>
      <c r="K5707" s="2">
        <f>VLOOKUP(A5707,Population!$B$2:$BI$265,I5707)</f>
        <v>39889852</v>
      </c>
      <c r="L5707" s="2" t="str">
        <f>VLOOKUP(A5707,Region!$C$1:$G$241,5)</f>
        <v>Europe</v>
      </c>
    </row>
    <row r="5708" spans="1:12" x14ac:dyDescent="0.55000000000000004">
      <c r="A5708" s="2" t="s">
        <v>45</v>
      </c>
      <c r="B5708" s="2" t="s">
        <v>8</v>
      </c>
      <c r="C5708" s="2" t="s">
        <v>12</v>
      </c>
      <c r="D5708" s="2" t="s">
        <v>20</v>
      </c>
      <c r="E5708" s="2" t="s">
        <v>11</v>
      </c>
      <c r="F5708" s="2">
        <v>1996</v>
      </c>
      <c r="G5708" s="2">
        <v>80.343999999999994</v>
      </c>
      <c r="I5708" s="2">
        <f t="shared" si="89"/>
        <v>40</v>
      </c>
      <c r="J5708" s="2">
        <f>VLOOKUP(A5708,Urbanizaton!$B$2:$BI$265,I5708)</f>
        <v>75.938000000000002</v>
      </c>
      <c r="K5708" s="2">
        <f>VLOOKUP(A5708,Population!$B$2:$BI$265,I5708)</f>
        <v>39889852</v>
      </c>
      <c r="L5708" s="2" t="str">
        <f>VLOOKUP(A5708,Region!$C$1:$G$241,5)</f>
        <v>Europe</v>
      </c>
    </row>
    <row r="5709" spans="1:12" x14ac:dyDescent="0.55000000000000004">
      <c r="A5709" s="2" t="s">
        <v>45</v>
      </c>
      <c r="B5709" s="2" t="s">
        <v>8</v>
      </c>
      <c r="C5709" s="2" t="s">
        <v>9</v>
      </c>
      <c r="D5709" s="2" t="s">
        <v>10</v>
      </c>
      <c r="E5709" s="2" t="s">
        <v>11</v>
      </c>
      <c r="F5709" s="2">
        <v>1996</v>
      </c>
      <c r="G5709" s="2">
        <v>217.94</v>
      </c>
      <c r="I5709" s="2">
        <f t="shared" si="89"/>
        <v>40</v>
      </c>
      <c r="J5709" s="2">
        <f>VLOOKUP(A5709,Urbanizaton!$B$2:$BI$265,I5709)</f>
        <v>75.938000000000002</v>
      </c>
      <c r="K5709" s="2">
        <f>VLOOKUP(A5709,Population!$B$2:$BI$265,I5709)</f>
        <v>39889852</v>
      </c>
      <c r="L5709" s="2" t="str">
        <f>VLOOKUP(A5709,Region!$C$1:$G$241,5)</f>
        <v>Europe</v>
      </c>
    </row>
    <row r="5710" spans="1:12" x14ac:dyDescent="0.55000000000000004">
      <c r="A5710" s="2" t="s">
        <v>45</v>
      </c>
      <c r="B5710" s="2" t="s">
        <v>8</v>
      </c>
      <c r="C5710" s="2" t="s">
        <v>9</v>
      </c>
      <c r="D5710" s="2" t="s">
        <v>17</v>
      </c>
      <c r="E5710" s="2" t="s">
        <v>11</v>
      </c>
      <c r="F5710" s="2">
        <v>1996</v>
      </c>
      <c r="G5710" s="2">
        <v>5.46</v>
      </c>
      <c r="I5710" s="2">
        <f t="shared" si="89"/>
        <v>40</v>
      </c>
      <c r="J5710" s="2">
        <f>VLOOKUP(A5710,Urbanizaton!$B$2:$BI$265,I5710)</f>
        <v>75.938000000000002</v>
      </c>
      <c r="K5710" s="2">
        <f>VLOOKUP(A5710,Population!$B$2:$BI$265,I5710)</f>
        <v>39889852</v>
      </c>
      <c r="L5710" s="2" t="str">
        <f>VLOOKUP(A5710,Region!$C$1:$G$241,5)</f>
        <v>Europe</v>
      </c>
    </row>
    <row r="5711" spans="1:12" x14ac:dyDescent="0.55000000000000004">
      <c r="A5711" s="2" t="s">
        <v>45</v>
      </c>
      <c r="B5711" s="2" t="s">
        <v>8</v>
      </c>
      <c r="C5711" s="2" t="s">
        <v>18</v>
      </c>
      <c r="D5711" s="2" t="s">
        <v>17</v>
      </c>
      <c r="E5711" s="2" t="s">
        <v>11</v>
      </c>
      <c r="F5711" s="2">
        <v>1996</v>
      </c>
      <c r="G5711" s="2">
        <v>8.0009999999999994</v>
      </c>
      <c r="I5711" s="2">
        <f t="shared" si="89"/>
        <v>40</v>
      </c>
      <c r="J5711" s="2">
        <f>VLOOKUP(A5711,Urbanizaton!$B$2:$BI$265,I5711)</f>
        <v>75.938000000000002</v>
      </c>
      <c r="K5711" s="2">
        <f>VLOOKUP(A5711,Population!$B$2:$BI$265,I5711)</f>
        <v>39889852</v>
      </c>
      <c r="L5711" s="2" t="str">
        <f>VLOOKUP(A5711,Region!$C$1:$G$241,5)</f>
        <v>Europe</v>
      </c>
    </row>
    <row r="5712" spans="1:12" x14ac:dyDescent="0.55000000000000004">
      <c r="A5712" s="2" t="s">
        <v>45</v>
      </c>
      <c r="B5712" s="2" t="s">
        <v>8</v>
      </c>
      <c r="C5712" s="2" t="s">
        <v>18</v>
      </c>
      <c r="D5712" s="2" t="s">
        <v>19</v>
      </c>
      <c r="E5712" s="2" t="s">
        <v>11</v>
      </c>
      <c r="F5712" s="2">
        <v>1996</v>
      </c>
      <c r="G5712" s="2">
        <v>319130.63299999997</v>
      </c>
      <c r="I5712" s="2">
        <f t="shared" si="89"/>
        <v>40</v>
      </c>
      <c r="J5712" s="2">
        <f>VLOOKUP(A5712,Urbanizaton!$B$2:$BI$265,I5712)</f>
        <v>75.938000000000002</v>
      </c>
      <c r="K5712" s="2">
        <f>VLOOKUP(A5712,Population!$B$2:$BI$265,I5712)</f>
        <v>39889852</v>
      </c>
      <c r="L5712" s="2" t="str">
        <f>VLOOKUP(A5712,Region!$C$1:$G$241,5)</f>
        <v>Europe</v>
      </c>
    </row>
    <row r="5713" spans="1:12" x14ac:dyDescent="0.55000000000000004">
      <c r="A5713" s="2" t="s">
        <v>45</v>
      </c>
      <c r="B5713" s="2" t="s">
        <v>8</v>
      </c>
      <c r="C5713" s="2" t="s">
        <v>14</v>
      </c>
      <c r="D5713" s="2" t="s">
        <v>13</v>
      </c>
      <c r="E5713" s="2" t="s">
        <v>11</v>
      </c>
      <c r="F5713" s="2">
        <v>1996</v>
      </c>
      <c r="G5713" s="2">
        <v>1375.0609999999999</v>
      </c>
      <c r="I5713" s="2">
        <f t="shared" si="89"/>
        <v>40</v>
      </c>
      <c r="J5713" s="2">
        <f>VLOOKUP(A5713,Urbanizaton!$B$2:$BI$265,I5713)</f>
        <v>75.938000000000002</v>
      </c>
      <c r="K5713" s="2">
        <f>VLOOKUP(A5713,Population!$B$2:$BI$265,I5713)</f>
        <v>39889852</v>
      </c>
      <c r="L5713" s="2" t="str">
        <f>VLOOKUP(A5713,Region!$C$1:$G$241,5)</f>
        <v>Europe</v>
      </c>
    </row>
    <row r="5714" spans="1:12" x14ac:dyDescent="0.55000000000000004">
      <c r="A5714" s="2" t="s">
        <v>45</v>
      </c>
      <c r="B5714" s="2" t="s">
        <v>8</v>
      </c>
      <c r="C5714" s="2" t="s">
        <v>14</v>
      </c>
      <c r="D5714" s="2" t="s">
        <v>20</v>
      </c>
      <c r="E5714" s="2" t="s">
        <v>11</v>
      </c>
      <c r="F5714" s="2">
        <v>1996</v>
      </c>
      <c r="G5714" s="2">
        <v>34.475999999999999</v>
      </c>
      <c r="I5714" s="2">
        <f t="shared" si="89"/>
        <v>40</v>
      </c>
      <c r="J5714" s="2">
        <f>VLOOKUP(A5714,Urbanizaton!$B$2:$BI$265,I5714)</f>
        <v>75.938000000000002</v>
      </c>
      <c r="K5714" s="2">
        <f>VLOOKUP(A5714,Population!$B$2:$BI$265,I5714)</f>
        <v>39889852</v>
      </c>
      <c r="L5714" s="2" t="str">
        <f>VLOOKUP(A5714,Region!$C$1:$G$241,5)</f>
        <v>Europe</v>
      </c>
    </row>
    <row r="5715" spans="1:12" x14ac:dyDescent="0.55000000000000004">
      <c r="A5715" s="2" t="s">
        <v>45</v>
      </c>
      <c r="B5715" s="2" t="s">
        <v>8</v>
      </c>
      <c r="C5715" s="2" t="s">
        <v>15</v>
      </c>
      <c r="D5715" s="2" t="s">
        <v>13</v>
      </c>
      <c r="E5715" s="2" t="s">
        <v>11</v>
      </c>
      <c r="F5715" s="2">
        <v>1996</v>
      </c>
      <c r="G5715" s="2">
        <v>1629.39</v>
      </c>
      <c r="I5715" s="2">
        <f t="shared" si="89"/>
        <v>40</v>
      </c>
      <c r="J5715" s="2">
        <f>VLOOKUP(A5715,Urbanizaton!$B$2:$BI$265,I5715)</f>
        <v>75.938000000000002</v>
      </c>
      <c r="K5715" s="2">
        <f>VLOOKUP(A5715,Population!$B$2:$BI$265,I5715)</f>
        <v>39889852</v>
      </c>
      <c r="L5715" s="2" t="str">
        <f>VLOOKUP(A5715,Region!$C$1:$G$241,5)</f>
        <v>Europe</v>
      </c>
    </row>
    <row r="5716" spans="1:12" x14ac:dyDescent="0.55000000000000004">
      <c r="A5716" s="2" t="s">
        <v>45</v>
      </c>
      <c r="B5716" s="2" t="s">
        <v>8</v>
      </c>
      <c r="C5716" s="2" t="s">
        <v>15</v>
      </c>
      <c r="D5716" s="2" t="s">
        <v>20</v>
      </c>
      <c r="E5716" s="2" t="s">
        <v>11</v>
      </c>
      <c r="F5716" s="2">
        <v>1996</v>
      </c>
      <c r="G5716" s="2">
        <v>40.853000000000002</v>
      </c>
      <c r="I5716" s="2">
        <f t="shared" si="89"/>
        <v>40</v>
      </c>
      <c r="J5716" s="2">
        <f>VLOOKUP(A5716,Urbanizaton!$B$2:$BI$265,I5716)</f>
        <v>75.938000000000002</v>
      </c>
      <c r="K5716" s="2">
        <f>VLOOKUP(A5716,Population!$B$2:$BI$265,I5716)</f>
        <v>39889852</v>
      </c>
      <c r="L5716" s="2" t="str">
        <f>VLOOKUP(A5716,Region!$C$1:$G$241,5)</f>
        <v>Europe</v>
      </c>
    </row>
    <row r="5717" spans="1:12" x14ac:dyDescent="0.55000000000000004">
      <c r="A5717" s="2" t="s">
        <v>45</v>
      </c>
      <c r="B5717" s="2" t="s">
        <v>8</v>
      </c>
      <c r="C5717" s="2" t="s">
        <v>16</v>
      </c>
      <c r="D5717" s="2" t="s">
        <v>13</v>
      </c>
      <c r="E5717" s="2" t="s">
        <v>11</v>
      </c>
      <c r="F5717" s="2">
        <v>1996</v>
      </c>
      <c r="G5717" s="2">
        <v>1023.984</v>
      </c>
      <c r="I5717" s="2">
        <f t="shared" si="89"/>
        <v>40</v>
      </c>
      <c r="J5717" s="2">
        <f>VLOOKUP(A5717,Urbanizaton!$B$2:$BI$265,I5717)</f>
        <v>75.938000000000002</v>
      </c>
      <c r="K5717" s="2">
        <f>VLOOKUP(A5717,Population!$B$2:$BI$265,I5717)</f>
        <v>39889852</v>
      </c>
      <c r="L5717" s="2" t="str">
        <f>VLOOKUP(A5717,Region!$C$1:$G$241,5)</f>
        <v>Europe</v>
      </c>
    </row>
    <row r="5718" spans="1:12" x14ac:dyDescent="0.55000000000000004">
      <c r="A5718" s="2" t="s">
        <v>45</v>
      </c>
      <c r="B5718" s="2" t="s">
        <v>8</v>
      </c>
      <c r="C5718" s="2" t="s">
        <v>16</v>
      </c>
      <c r="D5718" s="2" t="s">
        <v>20</v>
      </c>
      <c r="E5718" s="2" t="s">
        <v>11</v>
      </c>
      <c r="F5718" s="2">
        <v>1996</v>
      </c>
      <c r="G5718" s="2">
        <v>25.673999999999999</v>
      </c>
      <c r="I5718" s="2">
        <f t="shared" si="89"/>
        <v>40</v>
      </c>
      <c r="J5718" s="2">
        <f>VLOOKUP(A5718,Urbanizaton!$B$2:$BI$265,I5718)</f>
        <v>75.938000000000002</v>
      </c>
      <c r="K5718" s="2">
        <f>VLOOKUP(A5718,Population!$B$2:$BI$265,I5718)</f>
        <v>39889852</v>
      </c>
      <c r="L5718" s="2" t="str">
        <f>VLOOKUP(A5718,Region!$C$1:$G$241,5)</f>
        <v>Europe</v>
      </c>
    </row>
    <row r="5719" spans="1:12" x14ac:dyDescent="0.55000000000000004">
      <c r="A5719" s="2" t="s">
        <v>45</v>
      </c>
      <c r="B5719" s="2" t="s">
        <v>8</v>
      </c>
      <c r="C5719" s="2" t="s">
        <v>12</v>
      </c>
      <c r="D5719" s="2" t="s">
        <v>13</v>
      </c>
      <c r="E5719" s="2" t="s">
        <v>11</v>
      </c>
      <c r="F5719" s="2">
        <v>1997</v>
      </c>
      <c r="G5719" s="2">
        <v>3089.9810000000002</v>
      </c>
      <c r="I5719" s="2">
        <f t="shared" si="89"/>
        <v>41</v>
      </c>
      <c r="J5719" s="2">
        <f>VLOOKUP(A5719,Urbanizaton!$B$2:$BI$265,I5719)</f>
        <v>76.019000000000005</v>
      </c>
      <c r="K5719" s="2">
        <f>VLOOKUP(A5719,Population!$B$2:$BI$265,I5719)</f>
        <v>40057389</v>
      </c>
      <c r="L5719" s="2" t="str">
        <f>VLOOKUP(A5719,Region!$C$1:$G$241,5)</f>
        <v>Europe</v>
      </c>
    </row>
    <row r="5720" spans="1:12" x14ac:dyDescent="0.55000000000000004">
      <c r="A5720" s="2" t="s">
        <v>45</v>
      </c>
      <c r="B5720" s="2" t="s">
        <v>8</v>
      </c>
      <c r="C5720" s="2" t="s">
        <v>12</v>
      </c>
      <c r="D5720" s="2" t="s">
        <v>20</v>
      </c>
      <c r="E5720" s="2" t="s">
        <v>11</v>
      </c>
      <c r="F5720" s="2">
        <v>1997</v>
      </c>
      <c r="G5720" s="2">
        <v>77.153000000000006</v>
      </c>
      <c r="I5720" s="2">
        <f t="shared" si="89"/>
        <v>41</v>
      </c>
      <c r="J5720" s="2">
        <f>VLOOKUP(A5720,Urbanizaton!$B$2:$BI$265,I5720)</f>
        <v>76.019000000000005</v>
      </c>
      <c r="K5720" s="2">
        <f>VLOOKUP(A5720,Population!$B$2:$BI$265,I5720)</f>
        <v>40057389</v>
      </c>
      <c r="L5720" s="2" t="str">
        <f>VLOOKUP(A5720,Region!$C$1:$G$241,5)</f>
        <v>Europe</v>
      </c>
    </row>
    <row r="5721" spans="1:12" x14ac:dyDescent="0.55000000000000004">
      <c r="A5721" s="2" t="s">
        <v>45</v>
      </c>
      <c r="B5721" s="2" t="s">
        <v>8</v>
      </c>
      <c r="C5721" s="2" t="s">
        <v>9</v>
      </c>
      <c r="D5721" s="2" t="s">
        <v>10</v>
      </c>
      <c r="E5721" s="2" t="s">
        <v>11</v>
      </c>
      <c r="F5721" s="2">
        <v>1997</v>
      </c>
      <c r="G5721" s="2">
        <v>235.81</v>
      </c>
      <c r="I5721" s="2">
        <f t="shared" si="89"/>
        <v>41</v>
      </c>
      <c r="J5721" s="2">
        <f>VLOOKUP(A5721,Urbanizaton!$B$2:$BI$265,I5721)</f>
        <v>76.019000000000005</v>
      </c>
      <c r="K5721" s="2">
        <f>VLOOKUP(A5721,Population!$B$2:$BI$265,I5721)</f>
        <v>40057389</v>
      </c>
      <c r="L5721" s="2" t="str">
        <f>VLOOKUP(A5721,Region!$C$1:$G$241,5)</f>
        <v>Europe</v>
      </c>
    </row>
    <row r="5722" spans="1:12" x14ac:dyDescent="0.55000000000000004">
      <c r="A5722" s="2" t="s">
        <v>45</v>
      </c>
      <c r="B5722" s="2" t="s">
        <v>8</v>
      </c>
      <c r="C5722" s="2" t="s">
        <v>9</v>
      </c>
      <c r="D5722" s="2" t="s">
        <v>17</v>
      </c>
      <c r="E5722" s="2" t="s">
        <v>11</v>
      </c>
      <c r="F5722" s="2">
        <v>1997</v>
      </c>
      <c r="G5722" s="2">
        <v>5.89</v>
      </c>
      <c r="I5722" s="2">
        <f t="shared" si="89"/>
        <v>41</v>
      </c>
      <c r="J5722" s="2">
        <f>VLOOKUP(A5722,Urbanizaton!$B$2:$BI$265,I5722)</f>
        <v>76.019000000000005</v>
      </c>
      <c r="K5722" s="2">
        <f>VLOOKUP(A5722,Population!$B$2:$BI$265,I5722)</f>
        <v>40057389</v>
      </c>
      <c r="L5722" s="2" t="str">
        <f>VLOOKUP(A5722,Region!$C$1:$G$241,5)</f>
        <v>Europe</v>
      </c>
    </row>
    <row r="5723" spans="1:12" x14ac:dyDescent="0.55000000000000004">
      <c r="A5723" s="2" t="s">
        <v>45</v>
      </c>
      <c r="B5723" s="2" t="s">
        <v>8</v>
      </c>
      <c r="C5723" s="2" t="s">
        <v>18</v>
      </c>
      <c r="D5723" s="2" t="s">
        <v>17</v>
      </c>
      <c r="E5723" s="2" t="s">
        <v>11</v>
      </c>
      <c r="F5723" s="2">
        <v>1997</v>
      </c>
      <c r="G5723" s="2">
        <v>8.32</v>
      </c>
      <c r="I5723" s="2">
        <f t="shared" si="89"/>
        <v>41</v>
      </c>
      <c r="J5723" s="2">
        <f>VLOOKUP(A5723,Urbanizaton!$B$2:$BI$265,I5723)</f>
        <v>76.019000000000005</v>
      </c>
      <c r="K5723" s="2">
        <f>VLOOKUP(A5723,Population!$B$2:$BI$265,I5723)</f>
        <v>40057389</v>
      </c>
      <c r="L5723" s="2" t="str">
        <f>VLOOKUP(A5723,Region!$C$1:$G$241,5)</f>
        <v>Europe</v>
      </c>
    </row>
    <row r="5724" spans="1:12" x14ac:dyDescent="0.55000000000000004">
      <c r="A5724" s="2" t="s">
        <v>45</v>
      </c>
      <c r="B5724" s="2" t="s">
        <v>8</v>
      </c>
      <c r="C5724" s="2" t="s">
        <v>18</v>
      </c>
      <c r="D5724" s="2" t="s">
        <v>19</v>
      </c>
      <c r="E5724" s="2" t="s">
        <v>11</v>
      </c>
      <c r="F5724" s="2">
        <v>1997</v>
      </c>
      <c r="G5724" s="2">
        <v>333235.516</v>
      </c>
      <c r="I5724" s="2">
        <f t="shared" si="89"/>
        <v>41</v>
      </c>
      <c r="J5724" s="2">
        <f>VLOOKUP(A5724,Urbanizaton!$B$2:$BI$265,I5724)</f>
        <v>76.019000000000005</v>
      </c>
      <c r="K5724" s="2">
        <f>VLOOKUP(A5724,Population!$B$2:$BI$265,I5724)</f>
        <v>40057389</v>
      </c>
      <c r="L5724" s="2" t="str">
        <f>VLOOKUP(A5724,Region!$C$1:$G$241,5)</f>
        <v>Europe</v>
      </c>
    </row>
    <row r="5725" spans="1:12" x14ac:dyDescent="0.55000000000000004">
      <c r="A5725" s="2" t="s">
        <v>45</v>
      </c>
      <c r="B5725" s="2" t="s">
        <v>8</v>
      </c>
      <c r="C5725" s="2" t="s">
        <v>14</v>
      </c>
      <c r="D5725" s="2" t="s">
        <v>13</v>
      </c>
      <c r="E5725" s="2" t="s">
        <v>11</v>
      </c>
      <c r="F5725" s="2">
        <v>1997</v>
      </c>
      <c r="G5725" s="2">
        <v>1368.3589999999999</v>
      </c>
      <c r="I5725" s="2">
        <f t="shared" si="89"/>
        <v>41</v>
      </c>
      <c r="J5725" s="2">
        <f>VLOOKUP(A5725,Urbanizaton!$B$2:$BI$265,I5725)</f>
        <v>76.019000000000005</v>
      </c>
      <c r="K5725" s="2">
        <f>VLOOKUP(A5725,Population!$B$2:$BI$265,I5725)</f>
        <v>40057389</v>
      </c>
      <c r="L5725" s="2" t="str">
        <f>VLOOKUP(A5725,Region!$C$1:$G$241,5)</f>
        <v>Europe</v>
      </c>
    </row>
    <row r="5726" spans="1:12" x14ac:dyDescent="0.55000000000000004">
      <c r="A5726" s="2" t="s">
        <v>45</v>
      </c>
      <c r="B5726" s="2" t="s">
        <v>8</v>
      </c>
      <c r="C5726" s="2" t="s">
        <v>14</v>
      </c>
      <c r="D5726" s="2" t="s">
        <v>20</v>
      </c>
      <c r="E5726" s="2" t="s">
        <v>11</v>
      </c>
      <c r="F5726" s="2">
        <v>1997</v>
      </c>
      <c r="G5726" s="2">
        <v>34.165999999999997</v>
      </c>
      <c r="I5726" s="2">
        <f t="shared" si="89"/>
        <v>41</v>
      </c>
      <c r="J5726" s="2">
        <f>VLOOKUP(A5726,Urbanizaton!$B$2:$BI$265,I5726)</f>
        <v>76.019000000000005</v>
      </c>
      <c r="K5726" s="2">
        <f>VLOOKUP(A5726,Population!$B$2:$BI$265,I5726)</f>
        <v>40057389</v>
      </c>
      <c r="L5726" s="2" t="str">
        <f>VLOOKUP(A5726,Region!$C$1:$G$241,5)</f>
        <v>Europe</v>
      </c>
    </row>
    <row r="5727" spans="1:12" x14ac:dyDescent="0.55000000000000004">
      <c r="A5727" s="2" t="s">
        <v>45</v>
      </c>
      <c r="B5727" s="2" t="s">
        <v>8</v>
      </c>
      <c r="C5727" s="2" t="s">
        <v>15</v>
      </c>
      <c r="D5727" s="2" t="s">
        <v>13</v>
      </c>
      <c r="E5727" s="2" t="s">
        <v>11</v>
      </c>
      <c r="F5727" s="2">
        <v>1997</v>
      </c>
      <c r="G5727" s="2">
        <v>1766.6</v>
      </c>
      <c r="I5727" s="2">
        <f t="shared" si="89"/>
        <v>41</v>
      </c>
      <c r="J5727" s="2">
        <f>VLOOKUP(A5727,Urbanizaton!$B$2:$BI$265,I5727)</f>
        <v>76.019000000000005</v>
      </c>
      <c r="K5727" s="2">
        <f>VLOOKUP(A5727,Population!$B$2:$BI$265,I5727)</f>
        <v>40057389</v>
      </c>
      <c r="L5727" s="2" t="str">
        <f>VLOOKUP(A5727,Region!$C$1:$G$241,5)</f>
        <v>Europe</v>
      </c>
    </row>
    <row r="5728" spans="1:12" x14ac:dyDescent="0.55000000000000004">
      <c r="A5728" s="2" t="s">
        <v>45</v>
      </c>
      <c r="B5728" s="2" t="s">
        <v>8</v>
      </c>
      <c r="C5728" s="2" t="s">
        <v>15</v>
      </c>
      <c r="D5728" s="2" t="s">
        <v>20</v>
      </c>
      <c r="E5728" s="2" t="s">
        <v>11</v>
      </c>
      <c r="F5728" s="2">
        <v>1997</v>
      </c>
      <c r="G5728" s="2">
        <v>44.11</v>
      </c>
      <c r="I5728" s="2">
        <f t="shared" si="89"/>
        <v>41</v>
      </c>
      <c r="J5728" s="2">
        <f>VLOOKUP(A5728,Urbanizaton!$B$2:$BI$265,I5728)</f>
        <v>76.019000000000005</v>
      </c>
      <c r="K5728" s="2">
        <f>VLOOKUP(A5728,Population!$B$2:$BI$265,I5728)</f>
        <v>40057389</v>
      </c>
      <c r="L5728" s="2" t="str">
        <f>VLOOKUP(A5728,Region!$C$1:$G$241,5)</f>
        <v>Europe</v>
      </c>
    </row>
    <row r="5729" spans="1:12" x14ac:dyDescent="0.55000000000000004">
      <c r="A5729" s="2" t="s">
        <v>45</v>
      </c>
      <c r="B5729" s="2" t="s">
        <v>8</v>
      </c>
      <c r="C5729" s="2" t="s">
        <v>16</v>
      </c>
      <c r="D5729" s="2" t="s">
        <v>13</v>
      </c>
      <c r="E5729" s="2" t="s">
        <v>11</v>
      </c>
      <c r="F5729" s="2">
        <v>1997</v>
      </c>
      <c r="G5729" s="2">
        <v>1026.9739999999999</v>
      </c>
      <c r="I5729" s="2">
        <f t="shared" si="89"/>
        <v>41</v>
      </c>
      <c r="J5729" s="2">
        <f>VLOOKUP(A5729,Urbanizaton!$B$2:$BI$265,I5729)</f>
        <v>76.019000000000005</v>
      </c>
      <c r="K5729" s="2">
        <f>VLOOKUP(A5729,Population!$B$2:$BI$265,I5729)</f>
        <v>40057389</v>
      </c>
      <c r="L5729" s="2" t="str">
        <f>VLOOKUP(A5729,Region!$C$1:$G$241,5)</f>
        <v>Europe</v>
      </c>
    </row>
    <row r="5730" spans="1:12" x14ac:dyDescent="0.55000000000000004">
      <c r="A5730" s="2" t="s">
        <v>45</v>
      </c>
      <c r="B5730" s="2" t="s">
        <v>8</v>
      </c>
      <c r="C5730" s="2" t="s">
        <v>16</v>
      </c>
      <c r="D5730" s="2" t="s">
        <v>20</v>
      </c>
      <c r="E5730" s="2" t="s">
        <v>11</v>
      </c>
      <c r="F5730" s="2">
        <v>1997</v>
      </c>
      <c r="G5730" s="2">
        <v>25.641999999999999</v>
      </c>
      <c r="I5730" s="2">
        <f t="shared" si="89"/>
        <v>41</v>
      </c>
      <c r="J5730" s="2">
        <f>VLOOKUP(A5730,Urbanizaton!$B$2:$BI$265,I5730)</f>
        <v>76.019000000000005</v>
      </c>
      <c r="K5730" s="2">
        <f>VLOOKUP(A5730,Population!$B$2:$BI$265,I5730)</f>
        <v>40057389</v>
      </c>
      <c r="L5730" s="2" t="str">
        <f>VLOOKUP(A5730,Region!$C$1:$G$241,5)</f>
        <v>Europe</v>
      </c>
    </row>
    <row r="5731" spans="1:12" x14ac:dyDescent="0.55000000000000004">
      <c r="A5731" s="2" t="s">
        <v>45</v>
      </c>
      <c r="B5731" s="2" t="s">
        <v>8</v>
      </c>
      <c r="C5731" s="2" t="s">
        <v>12</v>
      </c>
      <c r="D5731" s="2" t="s">
        <v>13</v>
      </c>
      <c r="E5731" s="2" t="s">
        <v>11</v>
      </c>
      <c r="F5731" s="2">
        <v>1998</v>
      </c>
      <c r="G5731" s="2">
        <v>2991.8519999999999</v>
      </c>
      <c r="I5731" s="2">
        <f t="shared" si="89"/>
        <v>42</v>
      </c>
      <c r="J5731" s="2">
        <f>VLOOKUP(A5731,Urbanizaton!$B$2:$BI$265,I5731)</f>
        <v>76.099999999999994</v>
      </c>
      <c r="K5731" s="2">
        <f>VLOOKUP(A5731,Population!$B$2:$BI$265,I5731)</f>
        <v>40223509</v>
      </c>
      <c r="L5731" s="2" t="str">
        <f>VLOOKUP(A5731,Region!$C$1:$G$241,5)</f>
        <v>Europe</v>
      </c>
    </row>
    <row r="5732" spans="1:12" x14ac:dyDescent="0.55000000000000004">
      <c r="A5732" s="2" t="s">
        <v>45</v>
      </c>
      <c r="B5732" s="2" t="s">
        <v>8</v>
      </c>
      <c r="C5732" s="2" t="s">
        <v>12</v>
      </c>
      <c r="D5732" s="2" t="s">
        <v>20</v>
      </c>
      <c r="E5732" s="2" t="s">
        <v>11</v>
      </c>
      <c r="F5732" s="2">
        <v>1998</v>
      </c>
      <c r="G5732" s="2">
        <v>74.397999999999996</v>
      </c>
      <c r="I5732" s="2">
        <f t="shared" si="89"/>
        <v>42</v>
      </c>
      <c r="J5732" s="2">
        <f>VLOOKUP(A5732,Urbanizaton!$B$2:$BI$265,I5732)</f>
        <v>76.099999999999994</v>
      </c>
      <c r="K5732" s="2">
        <f>VLOOKUP(A5732,Population!$B$2:$BI$265,I5732)</f>
        <v>40223509</v>
      </c>
      <c r="L5732" s="2" t="str">
        <f>VLOOKUP(A5732,Region!$C$1:$G$241,5)</f>
        <v>Europe</v>
      </c>
    </row>
    <row r="5733" spans="1:12" x14ac:dyDescent="0.55000000000000004">
      <c r="A5733" s="2" t="s">
        <v>45</v>
      </c>
      <c r="B5733" s="2" t="s">
        <v>8</v>
      </c>
      <c r="C5733" s="2" t="s">
        <v>9</v>
      </c>
      <c r="D5733" s="2" t="s">
        <v>10</v>
      </c>
      <c r="E5733" s="2" t="s">
        <v>11</v>
      </c>
      <c r="F5733" s="2">
        <v>1998</v>
      </c>
      <c r="G5733" s="2">
        <v>242.36</v>
      </c>
      <c r="I5733" s="2">
        <f t="shared" si="89"/>
        <v>42</v>
      </c>
      <c r="J5733" s="2">
        <f>VLOOKUP(A5733,Urbanizaton!$B$2:$BI$265,I5733)</f>
        <v>76.099999999999994</v>
      </c>
      <c r="K5733" s="2">
        <f>VLOOKUP(A5733,Population!$B$2:$BI$265,I5733)</f>
        <v>40223509</v>
      </c>
      <c r="L5733" s="2" t="str">
        <f>VLOOKUP(A5733,Region!$C$1:$G$241,5)</f>
        <v>Europe</v>
      </c>
    </row>
    <row r="5734" spans="1:12" x14ac:dyDescent="0.55000000000000004">
      <c r="A5734" s="2" t="s">
        <v>45</v>
      </c>
      <c r="B5734" s="2" t="s">
        <v>8</v>
      </c>
      <c r="C5734" s="2" t="s">
        <v>9</v>
      </c>
      <c r="D5734" s="2" t="s">
        <v>17</v>
      </c>
      <c r="E5734" s="2" t="s">
        <v>11</v>
      </c>
      <c r="F5734" s="2">
        <v>1998</v>
      </c>
      <c r="G5734" s="2">
        <v>6.03</v>
      </c>
      <c r="I5734" s="2">
        <f t="shared" si="89"/>
        <v>42</v>
      </c>
      <c r="J5734" s="2">
        <f>VLOOKUP(A5734,Urbanizaton!$B$2:$BI$265,I5734)</f>
        <v>76.099999999999994</v>
      </c>
      <c r="K5734" s="2">
        <f>VLOOKUP(A5734,Population!$B$2:$BI$265,I5734)</f>
        <v>40223509</v>
      </c>
      <c r="L5734" s="2" t="str">
        <f>VLOOKUP(A5734,Region!$C$1:$G$241,5)</f>
        <v>Europe</v>
      </c>
    </row>
    <row r="5735" spans="1:12" x14ac:dyDescent="0.55000000000000004">
      <c r="A5735" s="2" t="s">
        <v>45</v>
      </c>
      <c r="B5735" s="2" t="s">
        <v>8</v>
      </c>
      <c r="C5735" s="2" t="s">
        <v>18</v>
      </c>
      <c r="D5735" s="2" t="s">
        <v>17</v>
      </c>
      <c r="E5735" s="2" t="s">
        <v>11</v>
      </c>
      <c r="F5735" s="2">
        <v>1998</v>
      </c>
      <c r="G5735" s="2">
        <v>8.5350000000000001</v>
      </c>
      <c r="I5735" s="2">
        <f t="shared" si="89"/>
        <v>42</v>
      </c>
      <c r="J5735" s="2">
        <f>VLOOKUP(A5735,Urbanizaton!$B$2:$BI$265,I5735)</f>
        <v>76.099999999999994</v>
      </c>
      <c r="K5735" s="2">
        <f>VLOOKUP(A5735,Population!$B$2:$BI$265,I5735)</f>
        <v>40223509</v>
      </c>
      <c r="L5735" s="2" t="str">
        <f>VLOOKUP(A5735,Region!$C$1:$G$241,5)</f>
        <v>Europe</v>
      </c>
    </row>
    <row r="5736" spans="1:12" x14ac:dyDescent="0.55000000000000004">
      <c r="A5736" s="2" t="s">
        <v>45</v>
      </c>
      <c r="B5736" s="2" t="s">
        <v>8</v>
      </c>
      <c r="C5736" s="2" t="s">
        <v>18</v>
      </c>
      <c r="D5736" s="2" t="s">
        <v>19</v>
      </c>
      <c r="E5736" s="2" t="s">
        <v>11</v>
      </c>
      <c r="F5736" s="2">
        <v>1998</v>
      </c>
      <c r="G5736" s="2">
        <v>343236.3</v>
      </c>
      <c r="I5736" s="2">
        <f t="shared" si="89"/>
        <v>42</v>
      </c>
      <c r="J5736" s="2">
        <f>VLOOKUP(A5736,Urbanizaton!$B$2:$BI$265,I5736)</f>
        <v>76.099999999999994</v>
      </c>
      <c r="K5736" s="2">
        <f>VLOOKUP(A5736,Population!$B$2:$BI$265,I5736)</f>
        <v>40223509</v>
      </c>
      <c r="L5736" s="2" t="str">
        <f>VLOOKUP(A5736,Region!$C$1:$G$241,5)</f>
        <v>Europe</v>
      </c>
    </row>
    <row r="5737" spans="1:12" x14ac:dyDescent="0.55000000000000004">
      <c r="A5737" s="2" t="s">
        <v>45</v>
      </c>
      <c r="B5737" s="2" t="s">
        <v>8</v>
      </c>
      <c r="C5737" s="2" t="s">
        <v>14</v>
      </c>
      <c r="D5737" s="2" t="s">
        <v>13</v>
      </c>
      <c r="E5737" s="2" t="s">
        <v>11</v>
      </c>
      <c r="F5737" s="2">
        <v>1998</v>
      </c>
      <c r="G5737" s="2">
        <v>1354.6579999999999</v>
      </c>
      <c r="I5737" s="2">
        <f t="shared" si="89"/>
        <v>42</v>
      </c>
      <c r="J5737" s="2">
        <f>VLOOKUP(A5737,Urbanizaton!$B$2:$BI$265,I5737)</f>
        <v>76.099999999999994</v>
      </c>
      <c r="K5737" s="2">
        <f>VLOOKUP(A5737,Population!$B$2:$BI$265,I5737)</f>
        <v>40223509</v>
      </c>
      <c r="L5737" s="2" t="str">
        <f>VLOOKUP(A5737,Region!$C$1:$G$241,5)</f>
        <v>Europe</v>
      </c>
    </row>
    <row r="5738" spans="1:12" x14ac:dyDescent="0.55000000000000004">
      <c r="A5738" s="2" t="s">
        <v>45</v>
      </c>
      <c r="B5738" s="2" t="s">
        <v>8</v>
      </c>
      <c r="C5738" s="2" t="s">
        <v>14</v>
      </c>
      <c r="D5738" s="2" t="s">
        <v>20</v>
      </c>
      <c r="E5738" s="2" t="s">
        <v>11</v>
      </c>
      <c r="F5738" s="2">
        <v>1998</v>
      </c>
      <c r="G5738" s="2">
        <v>33.686</v>
      </c>
      <c r="I5738" s="2">
        <f t="shared" si="89"/>
        <v>42</v>
      </c>
      <c r="J5738" s="2">
        <f>VLOOKUP(A5738,Urbanizaton!$B$2:$BI$265,I5738)</f>
        <v>76.099999999999994</v>
      </c>
      <c r="K5738" s="2">
        <f>VLOOKUP(A5738,Population!$B$2:$BI$265,I5738)</f>
        <v>40223509</v>
      </c>
      <c r="L5738" s="2" t="str">
        <f>VLOOKUP(A5738,Region!$C$1:$G$241,5)</f>
        <v>Europe</v>
      </c>
    </row>
    <row r="5739" spans="1:12" x14ac:dyDescent="0.55000000000000004">
      <c r="A5739" s="2" t="s">
        <v>45</v>
      </c>
      <c r="B5739" s="2" t="s">
        <v>8</v>
      </c>
      <c r="C5739" s="2" t="s">
        <v>15</v>
      </c>
      <c r="D5739" s="2" t="s">
        <v>13</v>
      </c>
      <c r="E5739" s="2" t="s">
        <v>11</v>
      </c>
      <c r="F5739" s="2">
        <v>1998</v>
      </c>
      <c r="G5739" s="2">
        <v>1607.973</v>
      </c>
      <c r="I5739" s="2">
        <f t="shared" si="89"/>
        <v>42</v>
      </c>
      <c r="J5739" s="2">
        <f>VLOOKUP(A5739,Urbanizaton!$B$2:$BI$265,I5739)</f>
        <v>76.099999999999994</v>
      </c>
      <c r="K5739" s="2">
        <f>VLOOKUP(A5739,Population!$B$2:$BI$265,I5739)</f>
        <v>40223509</v>
      </c>
      <c r="L5739" s="2" t="str">
        <f>VLOOKUP(A5739,Region!$C$1:$G$241,5)</f>
        <v>Europe</v>
      </c>
    </row>
    <row r="5740" spans="1:12" x14ac:dyDescent="0.55000000000000004">
      <c r="A5740" s="2" t="s">
        <v>45</v>
      </c>
      <c r="B5740" s="2" t="s">
        <v>8</v>
      </c>
      <c r="C5740" s="2" t="s">
        <v>15</v>
      </c>
      <c r="D5740" s="2" t="s">
        <v>20</v>
      </c>
      <c r="E5740" s="2" t="s">
        <v>11</v>
      </c>
      <c r="F5740" s="2">
        <v>1998</v>
      </c>
      <c r="G5740" s="2">
        <v>39.984999999999999</v>
      </c>
      <c r="I5740" s="2">
        <f t="shared" si="89"/>
        <v>42</v>
      </c>
      <c r="J5740" s="2">
        <f>VLOOKUP(A5740,Urbanizaton!$B$2:$BI$265,I5740)</f>
        <v>76.099999999999994</v>
      </c>
      <c r="K5740" s="2">
        <f>VLOOKUP(A5740,Population!$B$2:$BI$265,I5740)</f>
        <v>40223509</v>
      </c>
      <c r="L5740" s="2" t="str">
        <f>VLOOKUP(A5740,Region!$C$1:$G$241,5)</f>
        <v>Europe</v>
      </c>
    </row>
    <row r="5741" spans="1:12" x14ac:dyDescent="0.55000000000000004">
      <c r="A5741" s="2" t="s">
        <v>45</v>
      </c>
      <c r="B5741" s="2" t="s">
        <v>8</v>
      </c>
      <c r="C5741" s="2" t="s">
        <v>16</v>
      </c>
      <c r="D5741" s="2" t="s">
        <v>13</v>
      </c>
      <c r="E5741" s="2" t="s">
        <v>11</v>
      </c>
      <c r="F5741" s="2">
        <v>1998</v>
      </c>
      <c r="G5741" s="2">
        <v>1057.789</v>
      </c>
      <c r="I5741" s="2">
        <f t="shared" si="89"/>
        <v>42</v>
      </c>
      <c r="J5741" s="2">
        <f>VLOOKUP(A5741,Urbanizaton!$B$2:$BI$265,I5741)</f>
        <v>76.099999999999994</v>
      </c>
      <c r="K5741" s="2">
        <f>VLOOKUP(A5741,Population!$B$2:$BI$265,I5741)</f>
        <v>40223509</v>
      </c>
      <c r="L5741" s="2" t="str">
        <f>VLOOKUP(A5741,Region!$C$1:$G$241,5)</f>
        <v>Europe</v>
      </c>
    </row>
    <row r="5742" spans="1:12" x14ac:dyDescent="0.55000000000000004">
      <c r="A5742" s="2" t="s">
        <v>45</v>
      </c>
      <c r="B5742" s="2" t="s">
        <v>8</v>
      </c>
      <c r="C5742" s="2" t="s">
        <v>16</v>
      </c>
      <c r="D5742" s="2" t="s">
        <v>20</v>
      </c>
      <c r="E5742" s="2" t="s">
        <v>11</v>
      </c>
      <c r="F5742" s="2">
        <v>1998</v>
      </c>
      <c r="G5742" s="2">
        <v>26.303999999999998</v>
      </c>
      <c r="I5742" s="2">
        <f t="shared" si="89"/>
        <v>42</v>
      </c>
      <c r="J5742" s="2">
        <f>VLOOKUP(A5742,Urbanizaton!$B$2:$BI$265,I5742)</f>
        <v>76.099999999999994</v>
      </c>
      <c r="K5742" s="2">
        <f>VLOOKUP(A5742,Population!$B$2:$BI$265,I5742)</f>
        <v>40223509</v>
      </c>
      <c r="L5742" s="2" t="str">
        <f>VLOOKUP(A5742,Region!$C$1:$G$241,5)</f>
        <v>Europe</v>
      </c>
    </row>
    <row r="5743" spans="1:12" x14ac:dyDescent="0.55000000000000004">
      <c r="A5743" s="2" t="s">
        <v>45</v>
      </c>
      <c r="B5743" s="2" t="s">
        <v>8</v>
      </c>
      <c r="C5743" s="2" t="s">
        <v>12</v>
      </c>
      <c r="D5743" s="2" t="s">
        <v>13</v>
      </c>
      <c r="E5743" s="2" t="s">
        <v>11</v>
      </c>
      <c r="F5743" s="2">
        <v>1999</v>
      </c>
      <c r="G5743" s="2">
        <v>2825.0039999999999</v>
      </c>
      <c r="I5743" s="2">
        <f t="shared" si="89"/>
        <v>43</v>
      </c>
      <c r="J5743" s="2">
        <f>VLOOKUP(A5743,Urbanizaton!$B$2:$BI$265,I5743)</f>
        <v>76.180999999999997</v>
      </c>
      <c r="K5743" s="2">
        <f>VLOOKUP(A5743,Population!$B$2:$BI$265,I5743)</f>
        <v>40386875</v>
      </c>
      <c r="L5743" s="2" t="str">
        <f>VLOOKUP(A5743,Region!$C$1:$G$241,5)</f>
        <v>Europe</v>
      </c>
    </row>
    <row r="5744" spans="1:12" x14ac:dyDescent="0.55000000000000004">
      <c r="A5744" s="2" t="s">
        <v>45</v>
      </c>
      <c r="B5744" s="2" t="s">
        <v>8</v>
      </c>
      <c r="C5744" s="2" t="s">
        <v>12</v>
      </c>
      <c r="D5744" s="2" t="s">
        <v>20</v>
      </c>
      <c r="E5744" s="2" t="s">
        <v>11</v>
      </c>
      <c r="F5744" s="2">
        <v>1999</v>
      </c>
      <c r="G5744" s="2">
        <v>69.977999999999994</v>
      </c>
      <c r="I5744" s="2">
        <f t="shared" si="89"/>
        <v>43</v>
      </c>
      <c r="J5744" s="2">
        <f>VLOOKUP(A5744,Urbanizaton!$B$2:$BI$265,I5744)</f>
        <v>76.180999999999997</v>
      </c>
      <c r="K5744" s="2">
        <f>VLOOKUP(A5744,Population!$B$2:$BI$265,I5744)</f>
        <v>40386875</v>
      </c>
      <c r="L5744" s="2" t="str">
        <f>VLOOKUP(A5744,Region!$C$1:$G$241,5)</f>
        <v>Europe</v>
      </c>
    </row>
    <row r="5745" spans="1:12" x14ac:dyDescent="0.55000000000000004">
      <c r="A5745" s="2" t="s">
        <v>45</v>
      </c>
      <c r="B5745" s="2" t="s">
        <v>8</v>
      </c>
      <c r="C5745" s="2" t="s">
        <v>9</v>
      </c>
      <c r="D5745" s="2" t="s">
        <v>10</v>
      </c>
      <c r="E5745" s="2" t="s">
        <v>11</v>
      </c>
      <c r="F5745" s="2">
        <v>1999</v>
      </c>
      <c r="G5745" s="2">
        <v>263.82</v>
      </c>
      <c r="I5745" s="2">
        <f t="shared" si="89"/>
        <v>43</v>
      </c>
      <c r="J5745" s="2">
        <f>VLOOKUP(A5745,Urbanizaton!$B$2:$BI$265,I5745)</f>
        <v>76.180999999999997</v>
      </c>
      <c r="K5745" s="2">
        <f>VLOOKUP(A5745,Population!$B$2:$BI$265,I5745)</f>
        <v>40386875</v>
      </c>
      <c r="L5745" s="2" t="str">
        <f>VLOOKUP(A5745,Region!$C$1:$G$241,5)</f>
        <v>Europe</v>
      </c>
    </row>
    <row r="5746" spans="1:12" x14ac:dyDescent="0.55000000000000004">
      <c r="A5746" s="2" t="s">
        <v>45</v>
      </c>
      <c r="B5746" s="2" t="s">
        <v>8</v>
      </c>
      <c r="C5746" s="2" t="s">
        <v>9</v>
      </c>
      <c r="D5746" s="2" t="s">
        <v>17</v>
      </c>
      <c r="E5746" s="2" t="s">
        <v>11</v>
      </c>
      <c r="F5746" s="2">
        <v>1999</v>
      </c>
      <c r="G5746" s="2">
        <v>6.54</v>
      </c>
      <c r="I5746" s="2">
        <f t="shared" si="89"/>
        <v>43</v>
      </c>
      <c r="J5746" s="2">
        <f>VLOOKUP(A5746,Urbanizaton!$B$2:$BI$265,I5746)</f>
        <v>76.180999999999997</v>
      </c>
      <c r="K5746" s="2">
        <f>VLOOKUP(A5746,Population!$B$2:$BI$265,I5746)</f>
        <v>40386875</v>
      </c>
      <c r="L5746" s="2" t="str">
        <f>VLOOKUP(A5746,Region!$C$1:$G$241,5)</f>
        <v>Europe</v>
      </c>
    </row>
    <row r="5747" spans="1:12" x14ac:dyDescent="0.55000000000000004">
      <c r="A5747" s="2" t="s">
        <v>45</v>
      </c>
      <c r="B5747" s="2" t="s">
        <v>8</v>
      </c>
      <c r="C5747" s="2" t="s">
        <v>18</v>
      </c>
      <c r="D5747" s="2" t="s">
        <v>17</v>
      </c>
      <c r="E5747" s="2" t="s">
        <v>11</v>
      </c>
      <c r="F5747" s="2">
        <v>1999</v>
      </c>
      <c r="G5747" s="2">
        <v>9.173</v>
      </c>
      <c r="I5747" s="2">
        <f t="shared" si="89"/>
        <v>43</v>
      </c>
      <c r="J5747" s="2">
        <f>VLOOKUP(A5747,Urbanizaton!$B$2:$BI$265,I5747)</f>
        <v>76.180999999999997</v>
      </c>
      <c r="K5747" s="2">
        <f>VLOOKUP(A5747,Population!$B$2:$BI$265,I5747)</f>
        <v>40386875</v>
      </c>
      <c r="L5747" s="2" t="str">
        <f>VLOOKUP(A5747,Region!$C$1:$G$241,5)</f>
        <v>Europe</v>
      </c>
    </row>
    <row r="5748" spans="1:12" x14ac:dyDescent="0.55000000000000004">
      <c r="A5748" s="2" t="s">
        <v>45</v>
      </c>
      <c r="B5748" s="2" t="s">
        <v>8</v>
      </c>
      <c r="C5748" s="2" t="s">
        <v>18</v>
      </c>
      <c r="D5748" s="2" t="s">
        <v>19</v>
      </c>
      <c r="E5748" s="2" t="s">
        <v>11</v>
      </c>
      <c r="F5748" s="2">
        <v>1999</v>
      </c>
      <c r="G5748" s="2">
        <v>370316.44</v>
      </c>
      <c r="I5748" s="2">
        <f t="shared" si="89"/>
        <v>43</v>
      </c>
      <c r="J5748" s="2">
        <f>VLOOKUP(A5748,Urbanizaton!$B$2:$BI$265,I5748)</f>
        <v>76.180999999999997</v>
      </c>
      <c r="K5748" s="2">
        <f>VLOOKUP(A5748,Population!$B$2:$BI$265,I5748)</f>
        <v>40386875</v>
      </c>
      <c r="L5748" s="2" t="str">
        <f>VLOOKUP(A5748,Region!$C$1:$G$241,5)</f>
        <v>Europe</v>
      </c>
    </row>
    <row r="5749" spans="1:12" x14ac:dyDescent="0.55000000000000004">
      <c r="A5749" s="2" t="s">
        <v>45</v>
      </c>
      <c r="B5749" s="2" t="s">
        <v>8</v>
      </c>
      <c r="C5749" s="2" t="s">
        <v>14</v>
      </c>
      <c r="D5749" s="2" t="s">
        <v>13</v>
      </c>
      <c r="E5749" s="2" t="s">
        <v>11</v>
      </c>
      <c r="F5749" s="2">
        <v>1999</v>
      </c>
      <c r="G5749" s="2">
        <v>1392.713</v>
      </c>
      <c r="I5749" s="2">
        <f t="shared" si="89"/>
        <v>43</v>
      </c>
      <c r="J5749" s="2">
        <f>VLOOKUP(A5749,Urbanizaton!$B$2:$BI$265,I5749)</f>
        <v>76.180999999999997</v>
      </c>
      <c r="K5749" s="2">
        <f>VLOOKUP(A5749,Population!$B$2:$BI$265,I5749)</f>
        <v>40386875</v>
      </c>
      <c r="L5749" s="2" t="str">
        <f>VLOOKUP(A5749,Region!$C$1:$G$241,5)</f>
        <v>Europe</v>
      </c>
    </row>
    <row r="5750" spans="1:12" x14ac:dyDescent="0.55000000000000004">
      <c r="A5750" s="2" t="s">
        <v>45</v>
      </c>
      <c r="B5750" s="2" t="s">
        <v>8</v>
      </c>
      <c r="C5750" s="2" t="s">
        <v>14</v>
      </c>
      <c r="D5750" s="2" t="s">
        <v>20</v>
      </c>
      <c r="E5750" s="2" t="s">
        <v>11</v>
      </c>
      <c r="F5750" s="2">
        <v>1999</v>
      </c>
      <c r="G5750" s="2">
        <v>34.499000000000002</v>
      </c>
      <c r="I5750" s="2">
        <f t="shared" si="89"/>
        <v>43</v>
      </c>
      <c r="J5750" s="2">
        <f>VLOOKUP(A5750,Urbanizaton!$B$2:$BI$265,I5750)</f>
        <v>76.180999999999997</v>
      </c>
      <c r="K5750" s="2">
        <f>VLOOKUP(A5750,Population!$B$2:$BI$265,I5750)</f>
        <v>40386875</v>
      </c>
      <c r="L5750" s="2" t="str">
        <f>VLOOKUP(A5750,Region!$C$1:$G$241,5)</f>
        <v>Europe</v>
      </c>
    </row>
    <row r="5751" spans="1:12" x14ac:dyDescent="0.55000000000000004">
      <c r="A5751" s="2" t="s">
        <v>45</v>
      </c>
      <c r="B5751" s="2" t="s">
        <v>8</v>
      </c>
      <c r="C5751" s="2" t="s">
        <v>15</v>
      </c>
      <c r="D5751" s="2" t="s">
        <v>13</v>
      </c>
      <c r="E5751" s="2" t="s">
        <v>11</v>
      </c>
      <c r="F5751" s="2">
        <v>1999</v>
      </c>
      <c r="G5751" s="2">
        <v>1607.3920000000001</v>
      </c>
      <c r="I5751" s="2">
        <f t="shared" si="89"/>
        <v>43</v>
      </c>
      <c r="J5751" s="2">
        <f>VLOOKUP(A5751,Urbanizaton!$B$2:$BI$265,I5751)</f>
        <v>76.180999999999997</v>
      </c>
      <c r="K5751" s="2">
        <f>VLOOKUP(A5751,Population!$B$2:$BI$265,I5751)</f>
        <v>40386875</v>
      </c>
      <c r="L5751" s="2" t="str">
        <f>VLOOKUP(A5751,Region!$C$1:$G$241,5)</f>
        <v>Europe</v>
      </c>
    </row>
    <row r="5752" spans="1:12" x14ac:dyDescent="0.55000000000000004">
      <c r="A5752" s="2" t="s">
        <v>45</v>
      </c>
      <c r="B5752" s="2" t="s">
        <v>8</v>
      </c>
      <c r="C5752" s="2" t="s">
        <v>15</v>
      </c>
      <c r="D5752" s="2" t="s">
        <v>20</v>
      </c>
      <c r="E5752" s="2" t="s">
        <v>11</v>
      </c>
      <c r="F5752" s="2">
        <v>1999</v>
      </c>
      <c r="G5752" s="2">
        <v>39.817</v>
      </c>
      <c r="I5752" s="2">
        <f t="shared" si="89"/>
        <v>43</v>
      </c>
      <c r="J5752" s="2">
        <f>VLOOKUP(A5752,Urbanizaton!$B$2:$BI$265,I5752)</f>
        <v>76.180999999999997</v>
      </c>
      <c r="K5752" s="2">
        <f>VLOOKUP(A5752,Population!$B$2:$BI$265,I5752)</f>
        <v>40386875</v>
      </c>
      <c r="L5752" s="2" t="str">
        <f>VLOOKUP(A5752,Region!$C$1:$G$241,5)</f>
        <v>Europe</v>
      </c>
    </row>
    <row r="5753" spans="1:12" x14ac:dyDescent="0.55000000000000004">
      <c r="A5753" s="2" t="s">
        <v>45</v>
      </c>
      <c r="B5753" s="2" t="s">
        <v>8</v>
      </c>
      <c r="C5753" s="2" t="s">
        <v>16</v>
      </c>
      <c r="D5753" s="2" t="s">
        <v>13</v>
      </c>
      <c r="E5753" s="2" t="s">
        <v>11</v>
      </c>
      <c r="F5753" s="2">
        <v>1999</v>
      </c>
      <c r="G5753" s="2">
        <v>1039.6469999999999</v>
      </c>
      <c r="I5753" s="2">
        <f t="shared" si="89"/>
        <v>43</v>
      </c>
      <c r="J5753" s="2">
        <f>VLOOKUP(A5753,Urbanizaton!$B$2:$BI$265,I5753)</f>
        <v>76.180999999999997</v>
      </c>
      <c r="K5753" s="2">
        <f>VLOOKUP(A5753,Population!$B$2:$BI$265,I5753)</f>
        <v>40386875</v>
      </c>
      <c r="L5753" s="2" t="str">
        <f>VLOOKUP(A5753,Region!$C$1:$G$241,5)</f>
        <v>Europe</v>
      </c>
    </row>
    <row r="5754" spans="1:12" x14ac:dyDescent="0.55000000000000004">
      <c r="A5754" s="2" t="s">
        <v>45</v>
      </c>
      <c r="B5754" s="2" t="s">
        <v>8</v>
      </c>
      <c r="C5754" s="2" t="s">
        <v>16</v>
      </c>
      <c r="D5754" s="2" t="s">
        <v>20</v>
      </c>
      <c r="E5754" s="2" t="s">
        <v>11</v>
      </c>
      <c r="F5754" s="2">
        <v>1999</v>
      </c>
      <c r="G5754" s="2">
        <v>25.753</v>
      </c>
      <c r="I5754" s="2">
        <f t="shared" si="89"/>
        <v>43</v>
      </c>
      <c r="J5754" s="2">
        <f>VLOOKUP(A5754,Urbanizaton!$B$2:$BI$265,I5754)</f>
        <v>76.180999999999997</v>
      </c>
      <c r="K5754" s="2">
        <f>VLOOKUP(A5754,Population!$B$2:$BI$265,I5754)</f>
        <v>40386875</v>
      </c>
      <c r="L5754" s="2" t="str">
        <f>VLOOKUP(A5754,Region!$C$1:$G$241,5)</f>
        <v>Europe</v>
      </c>
    </row>
    <row r="5755" spans="1:12" x14ac:dyDescent="0.55000000000000004">
      <c r="A5755" s="2" t="s">
        <v>45</v>
      </c>
      <c r="B5755" s="2" t="s">
        <v>8</v>
      </c>
      <c r="C5755" s="2" t="s">
        <v>12</v>
      </c>
      <c r="D5755" s="2" t="s">
        <v>13</v>
      </c>
      <c r="E5755" s="2" t="s">
        <v>11</v>
      </c>
      <c r="F5755" s="2">
        <v>2000</v>
      </c>
      <c r="G5755" s="2">
        <v>2705.7869999999998</v>
      </c>
      <c r="I5755" s="2">
        <f t="shared" si="89"/>
        <v>44</v>
      </c>
      <c r="J5755" s="2">
        <f>VLOOKUP(A5755,Urbanizaton!$B$2:$BI$265,I5755)</f>
        <v>76.262</v>
      </c>
      <c r="K5755" s="2">
        <f>VLOOKUP(A5755,Population!$B$2:$BI$265,I5755)</f>
        <v>40567864</v>
      </c>
      <c r="L5755" s="2" t="str">
        <f>VLOOKUP(A5755,Region!$C$1:$G$241,5)</f>
        <v>Europe</v>
      </c>
    </row>
    <row r="5756" spans="1:12" x14ac:dyDescent="0.55000000000000004">
      <c r="A5756" s="2" t="s">
        <v>45</v>
      </c>
      <c r="B5756" s="2" t="s">
        <v>8</v>
      </c>
      <c r="C5756" s="2" t="s">
        <v>12</v>
      </c>
      <c r="D5756" s="2" t="s">
        <v>20</v>
      </c>
      <c r="E5756" s="2" t="s">
        <v>11</v>
      </c>
      <c r="F5756" s="2">
        <v>2000</v>
      </c>
      <c r="G5756" s="2">
        <v>66.72</v>
      </c>
      <c r="I5756" s="2">
        <f t="shared" si="89"/>
        <v>44</v>
      </c>
      <c r="J5756" s="2">
        <f>VLOOKUP(A5756,Urbanizaton!$B$2:$BI$265,I5756)</f>
        <v>76.262</v>
      </c>
      <c r="K5756" s="2">
        <f>VLOOKUP(A5756,Population!$B$2:$BI$265,I5756)</f>
        <v>40567864</v>
      </c>
      <c r="L5756" s="2" t="str">
        <f>VLOOKUP(A5756,Region!$C$1:$G$241,5)</f>
        <v>Europe</v>
      </c>
    </row>
    <row r="5757" spans="1:12" x14ac:dyDescent="0.55000000000000004">
      <c r="A5757" s="2" t="s">
        <v>45</v>
      </c>
      <c r="B5757" s="2" t="s">
        <v>8</v>
      </c>
      <c r="C5757" s="2" t="s">
        <v>9</v>
      </c>
      <c r="D5757" s="2" t="s">
        <v>10</v>
      </c>
      <c r="E5757" s="2" t="s">
        <v>11</v>
      </c>
      <c r="F5757" s="2">
        <v>2000</v>
      </c>
      <c r="G5757" s="2">
        <v>278.52999999999997</v>
      </c>
      <c r="I5757" s="2">
        <f t="shared" si="89"/>
        <v>44</v>
      </c>
      <c r="J5757" s="2">
        <f>VLOOKUP(A5757,Urbanizaton!$B$2:$BI$265,I5757)</f>
        <v>76.262</v>
      </c>
      <c r="K5757" s="2">
        <f>VLOOKUP(A5757,Population!$B$2:$BI$265,I5757)</f>
        <v>40567864</v>
      </c>
      <c r="L5757" s="2" t="str">
        <f>VLOOKUP(A5757,Region!$C$1:$G$241,5)</f>
        <v>Europe</v>
      </c>
    </row>
    <row r="5758" spans="1:12" x14ac:dyDescent="0.55000000000000004">
      <c r="A5758" s="2" t="s">
        <v>45</v>
      </c>
      <c r="B5758" s="2" t="s">
        <v>8</v>
      </c>
      <c r="C5758" s="2" t="s">
        <v>9</v>
      </c>
      <c r="D5758" s="2" t="s">
        <v>17</v>
      </c>
      <c r="E5758" s="2" t="s">
        <v>11</v>
      </c>
      <c r="F5758" s="2">
        <v>2000</v>
      </c>
      <c r="G5758" s="2">
        <v>6.87</v>
      </c>
      <c r="I5758" s="2">
        <f t="shared" si="89"/>
        <v>44</v>
      </c>
      <c r="J5758" s="2">
        <f>VLOOKUP(A5758,Urbanizaton!$B$2:$BI$265,I5758)</f>
        <v>76.262</v>
      </c>
      <c r="K5758" s="2">
        <f>VLOOKUP(A5758,Population!$B$2:$BI$265,I5758)</f>
        <v>40567864</v>
      </c>
      <c r="L5758" s="2" t="str">
        <f>VLOOKUP(A5758,Region!$C$1:$G$241,5)</f>
        <v>Europe</v>
      </c>
    </row>
    <row r="5759" spans="1:12" x14ac:dyDescent="0.55000000000000004">
      <c r="A5759" s="2" t="s">
        <v>45</v>
      </c>
      <c r="B5759" s="2" t="s">
        <v>8</v>
      </c>
      <c r="C5759" s="2" t="s">
        <v>18</v>
      </c>
      <c r="D5759" s="2" t="s">
        <v>17</v>
      </c>
      <c r="E5759" s="2" t="s">
        <v>11</v>
      </c>
      <c r="F5759" s="2">
        <v>2000</v>
      </c>
      <c r="G5759" s="2">
        <v>9.5079999999999991</v>
      </c>
      <c r="I5759" s="2">
        <f t="shared" si="89"/>
        <v>44</v>
      </c>
      <c r="J5759" s="2">
        <f>VLOOKUP(A5759,Urbanizaton!$B$2:$BI$265,I5759)</f>
        <v>76.262</v>
      </c>
      <c r="K5759" s="2">
        <f>VLOOKUP(A5759,Population!$B$2:$BI$265,I5759)</f>
        <v>40567864</v>
      </c>
      <c r="L5759" s="2" t="str">
        <f>VLOOKUP(A5759,Region!$C$1:$G$241,5)</f>
        <v>Europe</v>
      </c>
    </row>
    <row r="5760" spans="1:12" x14ac:dyDescent="0.55000000000000004">
      <c r="A5760" s="2" t="s">
        <v>45</v>
      </c>
      <c r="B5760" s="2" t="s">
        <v>8</v>
      </c>
      <c r="C5760" s="2" t="s">
        <v>18</v>
      </c>
      <c r="D5760" s="2" t="s">
        <v>19</v>
      </c>
      <c r="E5760" s="2" t="s">
        <v>11</v>
      </c>
      <c r="F5760" s="2">
        <v>2000</v>
      </c>
      <c r="G5760" s="2">
        <v>385587.69</v>
      </c>
      <c r="I5760" s="2">
        <f t="shared" si="89"/>
        <v>44</v>
      </c>
      <c r="J5760" s="2">
        <f>VLOOKUP(A5760,Urbanizaton!$B$2:$BI$265,I5760)</f>
        <v>76.262</v>
      </c>
      <c r="K5760" s="2">
        <f>VLOOKUP(A5760,Population!$B$2:$BI$265,I5760)</f>
        <v>40567864</v>
      </c>
      <c r="L5760" s="2" t="str">
        <f>VLOOKUP(A5760,Region!$C$1:$G$241,5)</f>
        <v>Europe</v>
      </c>
    </row>
    <row r="5761" spans="1:12" x14ac:dyDescent="0.55000000000000004">
      <c r="A5761" s="2" t="s">
        <v>45</v>
      </c>
      <c r="B5761" s="2" t="s">
        <v>8</v>
      </c>
      <c r="C5761" s="2" t="s">
        <v>14</v>
      </c>
      <c r="D5761" s="2" t="s">
        <v>13</v>
      </c>
      <c r="E5761" s="2" t="s">
        <v>11</v>
      </c>
      <c r="F5761" s="2">
        <v>2000</v>
      </c>
      <c r="G5761" s="2">
        <v>1405.222</v>
      </c>
      <c r="I5761" s="2">
        <f t="shared" si="89"/>
        <v>44</v>
      </c>
      <c r="J5761" s="2">
        <f>VLOOKUP(A5761,Urbanizaton!$B$2:$BI$265,I5761)</f>
        <v>76.262</v>
      </c>
      <c r="K5761" s="2">
        <f>VLOOKUP(A5761,Population!$B$2:$BI$265,I5761)</f>
        <v>40567864</v>
      </c>
      <c r="L5761" s="2" t="str">
        <f>VLOOKUP(A5761,Region!$C$1:$G$241,5)</f>
        <v>Europe</v>
      </c>
    </row>
    <row r="5762" spans="1:12" x14ac:dyDescent="0.55000000000000004">
      <c r="A5762" s="2" t="s">
        <v>45</v>
      </c>
      <c r="B5762" s="2" t="s">
        <v>8</v>
      </c>
      <c r="C5762" s="2" t="s">
        <v>14</v>
      </c>
      <c r="D5762" s="2" t="s">
        <v>20</v>
      </c>
      <c r="E5762" s="2" t="s">
        <v>11</v>
      </c>
      <c r="F5762" s="2">
        <v>2000</v>
      </c>
      <c r="G5762" s="2">
        <v>34.65</v>
      </c>
      <c r="I5762" s="2">
        <f t="shared" si="89"/>
        <v>44</v>
      </c>
      <c r="J5762" s="2">
        <f>VLOOKUP(A5762,Urbanizaton!$B$2:$BI$265,I5762)</f>
        <v>76.262</v>
      </c>
      <c r="K5762" s="2">
        <f>VLOOKUP(A5762,Population!$B$2:$BI$265,I5762)</f>
        <v>40567864</v>
      </c>
      <c r="L5762" s="2" t="str">
        <f>VLOOKUP(A5762,Region!$C$1:$G$241,5)</f>
        <v>Europe</v>
      </c>
    </row>
    <row r="5763" spans="1:12" x14ac:dyDescent="0.55000000000000004">
      <c r="A5763" s="2" t="s">
        <v>45</v>
      </c>
      <c r="B5763" s="2" t="s">
        <v>8</v>
      </c>
      <c r="C5763" s="2" t="s">
        <v>15</v>
      </c>
      <c r="D5763" s="2" t="s">
        <v>13</v>
      </c>
      <c r="E5763" s="2" t="s">
        <v>11</v>
      </c>
      <c r="F5763" s="2">
        <v>2000</v>
      </c>
      <c r="G5763" s="2">
        <v>1496.473</v>
      </c>
      <c r="I5763" s="2">
        <f t="shared" ref="I5763:I5826" si="90">IF(F5763=1960,4,F5763-1960+4)</f>
        <v>44</v>
      </c>
      <c r="J5763" s="2">
        <f>VLOOKUP(A5763,Urbanizaton!$B$2:$BI$265,I5763)</f>
        <v>76.262</v>
      </c>
      <c r="K5763" s="2">
        <f>VLOOKUP(A5763,Population!$B$2:$BI$265,I5763)</f>
        <v>40567864</v>
      </c>
      <c r="L5763" s="2" t="str">
        <f>VLOOKUP(A5763,Region!$C$1:$G$241,5)</f>
        <v>Europe</v>
      </c>
    </row>
    <row r="5764" spans="1:12" x14ac:dyDescent="0.55000000000000004">
      <c r="A5764" s="2" t="s">
        <v>45</v>
      </c>
      <c r="B5764" s="2" t="s">
        <v>8</v>
      </c>
      <c r="C5764" s="2" t="s">
        <v>15</v>
      </c>
      <c r="D5764" s="2" t="s">
        <v>20</v>
      </c>
      <c r="E5764" s="2" t="s">
        <v>11</v>
      </c>
      <c r="F5764" s="2">
        <v>2000</v>
      </c>
      <c r="G5764" s="2">
        <v>36.9</v>
      </c>
      <c r="I5764" s="2">
        <f t="shared" si="90"/>
        <v>44</v>
      </c>
      <c r="J5764" s="2">
        <f>VLOOKUP(A5764,Urbanizaton!$B$2:$BI$265,I5764)</f>
        <v>76.262</v>
      </c>
      <c r="K5764" s="2">
        <f>VLOOKUP(A5764,Population!$B$2:$BI$265,I5764)</f>
        <v>40567864</v>
      </c>
      <c r="L5764" s="2" t="str">
        <f>VLOOKUP(A5764,Region!$C$1:$G$241,5)</f>
        <v>Europe</v>
      </c>
    </row>
    <row r="5765" spans="1:12" x14ac:dyDescent="0.55000000000000004">
      <c r="A5765" s="2" t="s">
        <v>45</v>
      </c>
      <c r="B5765" s="2" t="s">
        <v>8</v>
      </c>
      <c r="C5765" s="2" t="s">
        <v>16</v>
      </c>
      <c r="D5765" s="2" t="s">
        <v>13</v>
      </c>
      <c r="E5765" s="2" t="s">
        <v>11</v>
      </c>
      <c r="F5765" s="2">
        <v>2000</v>
      </c>
      <c r="G5765" s="2">
        <v>1007.347</v>
      </c>
      <c r="I5765" s="2">
        <f t="shared" si="90"/>
        <v>44</v>
      </c>
      <c r="J5765" s="2">
        <f>VLOOKUP(A5765,Urbanizaton!$B$2:$BI$265,I5765)</f>
        <v>76.262</v>
      </c>
      <c r="K5765" s="2">
        <f>VLOOKUP(A5765,Population!$B$2:$BI$265,I5765)</f>
        <v>40567864</v>
      </c>
      <c r="L5765" s="2" t="str">
        <f>VLOOKUP(A5765,Region!$C$1:$G$241,5)</f>
        <v>Europe</v>
      </c>
    </row>
    <row r="5766" spans="1:12" x14ac:dyDescent="0.55000000000000004">
      <c r="A5766" s="2" t="s">
        <v>45</v>
      </c>
      <c r="B5766" s="2" t="s">
        <v>8</v>
      </c>
      <c r="C5766" s="2" t="s">
        <v>16</v>
      </c>
      <c r="D5766" s="2" t="s">
        <v>20</v>
      </c>
      <c r="E5766" s="2" t="s">
        <v>11</v>
      </c>
      <c r="F5766" s="2">
        <v>2000</v>
      </c>
      <c r="G5766" s="2">
        <v>24.838999999999999</v>
      </c>
      <c r="I5766" s="2">
        <f t="shared" si="90"/>
        <v>44</v>
      </c>
      <c r="J5766" s="2">
        <f>VLOOKUP(A5766,Urbanizaton!$B$2:$BI$265,I5766)</f>
        <v>76.262</v>
      </c>
      <c r="K5766" s="2">
        <f>VLOOKUP(A5766,Population!$B$2:$BI$265,I5766)</f>
        <v>40567864</v>
      </c>
      <c r="L5766" s="2" t="str">
        <f>VLOOKUP(A5766,Region!$C$1:$G$241,5)</f>
        <v>Europe</v>
      </c>
    </row>
    <row r="5767" spans="1:12" x14ac:dyDescent="0.55000000000000004">
      <c r="A5767" s="2" t="s">
        <v>45</v>
      </c>
      <c r="B5767" s="2" t="s">
        <v>8</v>
      </c>
      <c r="C5767" s="2" t="s">
        <v>12</v>
      </c>
      <c r="D5767" s="2" t="s">
        <v>13</v>
      </c>
      <c r="E5767" s="2" t="s">
        <v>11</v>
      </c>
      <c r="F5767" s="2">
        <v>2001</v>
      </c>
      <c r="G5767" s="2">
        <v>2639.232</v>
      </c>
      <c r="I5767" s="2">
        <f t="shared" si="90"/>
        <v>45</v>
      </c>
      <c r="J5767" s="2">
        <f>VLOOKUP(A5767,Urbanizaton!$B$2:$BI$265,I5767)</f>
        <v>76.343000000000004</v>
      </c>
      <c r="K5767" s="2">
        <f>VLOOKUP(A5767,Population!$B$2:$BI$265,I5767)</f>
        <v>40850412</v>
      </c>
      <c r="L5767" s="2" t="str">
        <f>VLOOKUP(A5767,Region!$C$1:$G$241,5)</f>
        <v>Europe</v>
      </c>
    </row>
    <row r="5768" spans="1:12" x14ac:dyDescent="0.55000000000000004">
      <c r="A5768" s="2" t="s">
        <v>45</v>
      </c>
      <c r="B5768" s="2" t="s">
        <v>8</v>
      </c>
      <c r="C5768" s="2" t="s">
        <v>12</v>
      </c>
      <c r="D5768" s="2" t="s">
        <v>20</v>
      </c>
      <c r="E5768" s="2" t="s">
        <v>11</v>
      </c>
      <c r="F5768" s="2">
        <v>2001</v>
      </c>
      <c r="G5768" s="2">
        <v>64.741</v>
      </c>
      <c r="I5768" s="2">
        <f t="shared" si="90"/>
        <v>45</v>
      </c>
      <c r="J5768" s="2">
        <f>VLOOKUP(A5768,Urbanizaton!$B$2:$BI$265,I5768)</f>
        <v>76.343000000000004</v>
      </c>
      <c r="K5768" s="2">
        <f>VLOOKUP(A5768,Population!$B$2:$BI$265,I5768)</f>
        <v>40850412</v>
      </c>
      <c r="L5768" s="2" t="str">
        <f>VLOOKUP(A5768,Region!$C$1:$G$241,5)</f>
        <v>Europe</v>
      </c>
    </row>
    <row r="5769" spans="1:12" x14ac:dyDescent="0.55000000000000004">
      <c r="A5769" s="2" t="s">
        <v>45</v>
      </c>
      <c r="B5769" s="2" t="s">
        <v>8</v>
      </c>
      <c r="C5769" s="2" t="s">
        <v>9</v>
      </c>
      <c r="D5769" s="2" t="s">
        <v>10</v>
      </c>
      <c r="E5769" s="2" t="s">
        <v>11</v>
      </c>
      <c r="F5769" s="2">
        <v>2001</v>
      </c>
      <c r="G5769" s="2">
        <v>279.72000000000003</v>
      </c>
      <c r="I5769" s="2">
        <f t="shared" si="90"/>
        <v>45</v>
      </c>
      <c r="J5769" s="2">
        <f>VLOOKUP(A5769,Urbanizaton!$B$2:$BI$265,I5769)</f>
        <v>76.343000000000004</v>
      </c>
      <c r="K5769" s="2">
        <f>VLOOKUP(A5769,Population!$B$2:$BI$265,I5769)</f>
        <v>40850412</v>
      </c>
      <c r="L5769" s="2" t="str">
        <f>VLOOKUP(A5769,Region!$C$1:$G$241,5)</f>
        <v>Europe</v>
      </c>
    </row>
    <row r="5770" spans="1:12" x14ac:dyDescent="0.55000000000000004">
      <c r="A5770" s="2" t="s">
        <v>45</v>
      </c>
      <c r="B5770" s="2" t="s">
        <v>8</v>
      </c>
      <c r="C5770" s="2" t="s">
        <v>9</v>
      </c>
      <c r="D5770" s="2" t="s">
        <v>17</v>
      </c>
      <c r="E5770" s="2" t="s">
        <v>11</v>
      </c>
      <c r="F5770" s="2">
        <v>2001</v>
      </c>
      <c r="G5770" s="2">
        <v>6.86</v>
      </c>
      <c r="I5770" s="2">
        <f t="shared" si="90"/>
        <v>45</v>
      </c>
      <c r="J5770" s="2">
        <f>VLOOKUP(A5770,Urbanizaton!$B$2:$BI$265,I5770)</f>
        <v>76.343000000000004</v>
      </c>
      <c r="K5770" s="2">
        <f>VLOOKUP(A5770,Population!$B$2:$BI$265,I5770)</f>
        <v>40850412</v>
      </c>
      <c r="L5770" s="2" t="str">
        <f>VLOOKUP(A5770,Region!$C$1:$G$241,5)</f>
        <v>Europe</v>
      </c>
    </row>
    <row r="5771" spans="1:12" x14ac:dyDescent="0.55000000000000004">
      <c r="A5771" s="2" t="s">
        <v>45</v>
      </c>
      <c r="B5771" s="2" t="s">
        <v>8</v>
      </c>
      <c r="C5771" s="2" t="s">
        <v>18</v>
      </c>
      <c r="D5771" s="2" t="s">
        <v>17</v>
      </c>
      <c r="E5771" s="2" t="s">
        <v>11</v>
      </c>
      <c r="F5771" s="2">
        <v>2001</v>
      </c>
      <c r="G5771" s="2">
        <v>9.3979999999999997</v>
      </c>
      <c r="I5771" s="2">
        <f t="shared" si="90"/>
        <v>45</v>
      </c>
      <c r="J5771" s="2">
        <f>VLOOKUP(A5771,Urbanizaton!$B$2:$BI$265,I5771)</f>
        <v>76.343000000000004</v>
      </c>
      <c r="K5771" s="2">
        <f>VLOOKUP(A5771,Population!$B$2:$BI$265,I5771)</f>
        <v>40850412</v>
      </c>
      <c r="L5771" s="2" t="str">
        <f>VLOOKUP(A5771,Region!$C$1:$G$241,5)</f>
        <v>Europe</v>
      </c>
    </row>
    <row r="5772" spans="1:12" x14ac:dyDescent="0.55000000000000004">
      <c r="A5772" s="2" t="s">
        <v>45</v>
      </c>
      <c r="B5772" s="2" t="s">
        <v>8</v>
      </c>
      <c r="C5772" s="2" t="s">
        <v>18</v>
      </c>
      <c r="D5772" s="2" t="s">
        <v>19</v>
      </c>
      <c r="E5772" s="2" t="s">
        <v>11</v>
      </c>
      <c r="F5772" s="2">
        <v>2001</v>
      </c>
      <c r="G5772" s="2">
        <v>383138.93800000002</v>
      </c>
      <c r="I5772" s="2">
        <f t="shared" si="90"/>
        <v>45</v>
      </c>
      <c r="J5772" s="2">
        <f>VLOOKUP(A5772,Urbanizaton!$B$2:$BI$265,I5772)</f>
        <v>76.343000000000004</v>
      </c>
      <c r="K5772" s="2">
        <f>VLOOKUP(A5772,Population!$B$2:$BI$265,I5772)</f>
        <v>40850412</v>
      </c>
      <c r="L5772" s="2" t="str">
        <f>VLOOKUP(A5772,Region!$C$1:$G$241,5)</f>
        <v>Europe</v>
      </c>
    </row>
    <row r="5773" spans="1:12" x14ac:dyDescent="0.55000000000000004">
      <c r="A5773" s="2" t="s">
        <v>45</v>
      </c>
      <c r="B5773" s="2" t="s">
        <v>8</v>
      </c>
      <c r="C5773" s="2" t="s">
        <v>14</v>
      </c>
      <c r="D5773" s="2" t="s">
        <v>13</v>
      </c>
      <c r="E5773" s="2" t="s">
        <v>11</v>
      </c>
      <c r="F5773" s="2">
        <v>2001</v>
      </c>
      <c r="G5773" s="2">
        <v>1369.9570000000001</v>
      </c>
      <c r="I5773" s="2">
        <f t="shared" si="90"/>
        <v>45</v>
      </c>
      <c r="J5773" s="2">
        <f>VLOOKUP(A5773,Urbanizaton!$B$2:$BI$265,I5773)</f>
        <v>76.343000000000004</v>
      </c>
      <c r="K5773" s="2">
        <f>VLOOKUP(A5773,Population!$B$2:$BI$265,I5773)</f>
        <v>40850412</v>
      </c>
      <c r="L5773" s="2" t="str">
        <f>VLOOKUP(A5773,Region!$C$1:$G$241,5)</f>
        <v>Europe</v>
      </c>
    </row>
    <row r="5774" spans="1:12" x14ac:dyDescent="0.55000000000000004">
      <c r="A5774" s="2" t="s">
        <v>45</v>
      </c>
      <c r="B5774" s="2" t="s">
        <v>8</v>
      </c>
      <c r="C5774" s="2" t="s">
        <v>14</v>
      </c>
      <c r="D5774" s="2" t="s">
        <v>20</v>
      </c>
      <c r="E5774" s="2" t="s">
        <v>11</v>
      </c>
      <c r="F5774" s="2">
        <v>2001</v>
      </c>
      <c r="G5774" s="2">
        <v>33.604999999999997</v>
      </c>
      <c r="I5774" s="2">
        <f t="shared" si="90"/>
        <v>45</v>
      </c>
      <c r="J5774" s="2">
        <f>VLOOKUP(A5774,Urbanizaton!$B$2:$BI$265,I5774)</f>
        <v>76.343000000000004</v>
      </c>
      <c r="K5774" s="2">
        <f>VLOOKUP(A5774,Population!$B$2:$BI$265,I5774)</f>
        <v>40850412</v>
      </c>
      <c r="L5774" s="2" t="str">
        <f>VLOOKUP(A5774,Region!$C$1:$G$241,5)</f>
        <v>Europe</v>
      </c>
    </row>
    <row r="5775" spans="1:12" x14ac:dyDescent="0.55000000000000004">
      <c r="A5775" s="2" t="s">
        <v>45</v>
      </c>
      <c r="B5775" s="2" t="s">
        <v>8</v>
      </c>
      <c r="C5775" s="2" t="s">
        <v>15</v>
      </c>
      <c r="D5775" s="2" t="s">
        <v>13</v>
      </c>
      <c r="E5775" s="2" t="s">
        <v>11</v>
      </c>
      <c r="F5775" s="2">
        <v>2001</v>
      </c>
      <c r="G5775" s="2">
        <v>1445.6130000000001</v>
      </c>
      <c r="I5775" s="2">
        <f t="shared" si="90"/>
        <v>45</v>
      </c>
      <c r="J5775" s="2">
        <f>VLOOKUP(A5775,Urbanizaton!$B$2:$BI$265,I5775)</f>
        <v>76.343000000000004</v>
      </c>
      <c r="K5775" s="2">
        <f>VLOOKUP(A5775,Population!$B$2:$BI$265,I5775)</f>
        <v>40850412</v>
      </c>
      <c r="L5775" s="2" t="str">
        <f>VLOOKUP(A5775,Region!$C$1:$G$241,5)</f>
        <v>Europe</v>
      </c>
    </row>
    <row r="5776" spans="1:12" x14ac:dyDescent="0.55000000000000004">
      <c r="A5776" s="2" t="s">
        <v>45</v>
      </c>
      <c r="B5776" s="2" t="s">
        <v>8</v>
      </c>
      <c r="C5776" s="2" t="s">
        <v>15</v>
      </c>
      <c r="D5776" s="2" t="s">
        <v>20</v>
      </c>
      <c r="E5776" s="2" t="s">
        <v>11</v>
      </c>
      <c r="F5776" s="2">
        <v>2001</v>
      </c>
      <c r="G5776" s="2">
        <v>35.460999999999999</v>
      </c>
      <c r="I5776" s="2">
        <f t="shared" si="90"/>
        <v>45</v>
      </c>
      <c r="J5776" s="2">
        <f>VLOOKUP(A5776,Urbanizaton!$B$2:$BI$265,I5776)</f>
        <v>76.343000000000004</v>
      </c>
      <c r="K5776" s="2">
        <f>VLOOKUP(A5776,Population!$B$2:$BI$265,I5776)</f>
        <v>40850412</v>
      </c>
      <c r="L5776" s="2" t="str">
        <f>VLOOKUP(A5776,Region!$C$1:$G$241,5)</f>
        <v>Europe</v>
      </c>
    </row>
    <row r="5777" spans="1:12" x14ac:dyDescent="0.55000000000000004">
      <c r="A5777" s="2" t="s">
        <v>45</v>
      </c>
      <c r="B5777" s="2" t="s">
        <v>8</v>
      </c>
      <c r="C5777" s="2" t="s">
        <v>16</v>
      </c>
      <c r="D5777" s="2" t="s">
        <v>13</v>
      </c>
      <c r="E5777" s="2" t="s">
        <v>11</v>
      </c>
      <c r="F5777" s="2">
        <v>2001</v>
      </c>
      <c r="G5777" s="2">
        <v>978.19399999999996</v>
      </c>
      <c r="I5777" s="2">
        <f t="shared" si="90"/>
        <v>45</v>
      </c>
      <c r="J5777" s="2">
        <f>VLOOKUP(A5777,Urbanizaton!$B$2:$BI$265,I5777)</f>
        <v>76.343000000000004</v>
      </c>
      <c r="K5777" s="2">
        <f>VLOOKUP(A5777,Population!$B$2:$BI$265,I5777)</f>
        <v>40850412</v>
      </c>
      <c r="L5777" s="2" t="str">
        <f>VLOOKUP(A5777,Region!$C$1:$G$241,5)</f>
        <v>Europe</v>
      </c>
    </row>
    <row r="5778" spans="1:12" x14ac:dyDescent="0.55000000000000004">
      <c r="A5778" s="2" t="s">
        <v>45</v>
      </c>
      <c r="B5778" s="2" t="s">
        <v>8</v>
      </c>
      <c r="C5778" s="2" t="s">
        <v>16</v>
      </c>
      <c r="D5778" s="2" t="s">
        <v>20</v>
      </c>
      <c r="E5778" s="2" t="s">
        <v>11</v>
      </c>
      <c r="F5778" s="2">
        <v>2001</v>
      </c>
      <c r="G5778" s="2">
        <v>23.995000000000001</v>
      </c>
      <c r="I5778" s="2">
        <f t="shared" si="90"/>
        <v>45</v>
      </c>
      <c r="J5778" s="2">
        <f>VLOOKUP(A5778,Urbanizaton!$B$2:$BI$265,I5778)</f>
        <v>76.343000000000004</v>
      </c>
      <c r="K5778" s="2">
        <f>VLOOKUP(A5778,Population!$B$2:$BI$265,I5778)</f>
        <v>40850412</v>
      </c>
      <c r="L5778" s="2" t="str">
        <f>VLOOKUP(A5778,Region!$C$1:$G$241,5)</f>
        <v>Europe</v>
      </c>
    </row>
    <row r="5779" spans="1:12" x14ac:dyDescent="0.55000000000000004">
      <c r="A5779" s="2" t="s">
        <v>45</v>
      </c>
      <c r="B5779" s="2" t="s">
        <v>8</v>
      </c>
      <c r="C5779" s="2" t="s">
        <v>12</v>
      </c>
      <c r="D5779" s="2" t="s">
        <v>13</v>
      </c>
      <c r="E5779" s="2" t="s">
        <v>11</v>
      </c>
      <c r="F5779" s="2">
        <v>2002</v>
      </c>
      <c r="G5779" s="2">
        <v>2387.6529999999998</v>
      </c>
      <c r="I5779" s="2">
        <f t="shared" si="90"/>
        <v>46</v>
      </c>
      <c r="J5779" s="2">
        <f>VLOOKUP(A5779,Urbanizaton!$B$2:$BI$265,I5779)</f>
        <v>76.533000000000001</v>
      </c>
      <c r="K5779" s="2">
        <f>VLOOKUP(A5779,Population!$B$2:$BI$265,I5779)</f>
        <v>41431558</v>
      </c>
      <c r="L5779" s="2" t="str">
        <f>VLOOKUP(A5779,Region!$C$1:$G$241,5)</f>
        <v>Europe</v>
      </c>
    </row>
    <row r="5780" spans="1:12" x14ac:dyDescent="0.55000000000000004">
      <c r="A5780" s="2" t="s">
        <v>45</v>
      </c>
      <c r="B5780" s="2" t="s">
        <v>8</v>
      </c>
      <c r="C5780" s="2" t="s">
        <v>12</v>
      </c>
      <c r="D5780" s="2" t="s">
        <v>20</v>
      </c>
      <c r="E5780" s="2" t="s">
        <v>11</v>
      </c>
      <c r="F5780" s="2">
        <v>2002</v>
      </c>
      <c r="G5780" s="2">
        <v>57.64</v>
      </c>
      <c r="I5780" s="2">
        <f t="shared" si="90"/>
        <v>46</v>
      </c>
      <c r="J5780" s="2">
        <f>VLOOKUP(A5780,Urbanizaton!$B$2:$BI$265,I5780)</f>
        <v>76.533000000000001</v>
      </c>
      <c r="K5780" s="2">
        <f>VLOOKUP(A5780,Population!$B$2:$BI$265,I5780)</f>
        <v>41431558</v>
      </c>
      <c r="L5780" s="2" t="str">
        <f>VLOOKUP(A5780,Region!$C$1:$G$241,5)</f>
        <v>Europe</v>
      </c>
    </row>
    <row r="5781" spans="1:12" x14ac:dyDescent="0.55000000000000004">
      <c r="A5781" s="2" t="s">
        <v>45</v>
      </c>
      <c r="B5781" s="2" t="s">
        <v>8</v>
      </c>
      <c r="C5781" s="2" t="s">
        <v>9</v>
      </c>
      <c r="D5781" s="2" t="s">
        <v>10</v>
      </c>
      <c r="E5781" s="2" t="s">
        <v>11</v>
      </c>
      <c r="F5781" s="2">
        <v>2002</v>
      </c>
      <c r="G5781" s="2">
        <v>297.16000000000003</v>
      </c>
      <c r="I5781" s="2">
        <f t="shared" si="90"/>
        <v>46</v>
      </c>
      <c r="J5781" s="2">
        <f>VLOOKUP(A5781,Urbanizaton!$B$2:$BI$265,I5781)</f>
        <v>76.533000000000001</v>
      </c>
      <c r="K5781" s="2">
        <f>VLOOKUP(A5781,Population!$B$2:$BI$265,I5781)</f>
        <v>41431558</v>
      </c>
      <c r="L5781" s="2" t="str">
        <f>VLOOKUP(A5781,Region!$C$1:$G$241,5)</f>
        <v>Europe</v>
      </c>
    </row>
    <row r="5782" spans="1:12" x14ac:dyDescent="0.55000000000000004">
      <c r="A5782" s="2" t="s">
        <v>45</v>
      </c>
      <c r="B5782" s="2" t="s">
        <v>8</v>
      </c>
      <c r="C5782" s="2" t="s">
        <v>9</v>
      </c>
      <c r="D5782" s="2" t="s">
        <v>17</v>
      </c>
      <c r="E5782" s="2" t="s">
        <v>11</v>
      </c>
      <c r="F5782" s="2">
        <v>2002</v>
      </c>
      <c r="G5782" s="2">
        <v>7.17</v>
      </c>
      <c r="I5782" s="2">
        <f t="shared" si="90"/>
        <v>46</v>
      </c>
      <c r="J5782" s="2">
        <f>VLOOKUP(A5782,Urbanizaton!$B$2:$BI$265,I5782)</f>
        <v>76.533000000000001</v>
      </c>
      <c r="K5782" s="2">
        <f>VLOOKUP(A5782,Population!$B$2:$BI$265,I5782)</f>
        <v>41431558</v>
      </c>
      <c r="L5782" s="2" t="str">
        <f>VLOOKUP(A5782,Region!$C$1:$G$241,5)</f>
        <v>Europe</v>
      </c>
    </row>
    <row r="5783" spans="1:12" x14ac:dyDescent="0.55000000000000004">
      <c r="A5783" s="2" t="s">
        <v>45</v>
      </c>
      <c r="B5783" s="2" t="s">
        <v>8</v>
      </c>
      <c r="C5783" s="2" t="s">
        <v>18</v>
      </c>
      <c r="D5783" s="2" t="s">
        <v>17</v>
      </c>
      <c r="E5783" s="2" t="s">
        <v>11</v>
      </c>
      <c r="F5783" s="2">
        <v>2002</v>
      </c>
      <c r="G5783" s="2">
        <v>9.6940000000000008</v>
      </c>
      <c r="I5783" s="2">
        <f t="shared" si="90"/>
        <v>46</v>
      </c>
      <c r="J5783" s="2">
        <f>VLOOKUP(A5783,Urbanizaton!$B$2:$BI$265,I5783)</f>
        <v>76.533000000000001</v>
      </c>
      <c r="K5783" s="2">
        <f>VLOOKUP(A5783,Population!$B$2:$BI$265,I5783)</f>
        <v>41431558</v>
      </c>
      <c r="L5783" s="2" t="str">
        <f>VLOOKUP(A5783,Region!$C$1:$G$241,5)</f>
        <v>Europe</v>
      </c>
    </row>
    <row r="5784" spans="1:12" x14ac:dyDescent="0.55000000000000004">
      <c r="A5784" s="2" t="s">
        <v>45</v>
      </c>
      <c r="B5784" s="2" t="s">
        <v>8</v>
      </c>
      <c r="C5784" s="2" t="s">
        <v>18</v>
      </c>
      <c r="D5784" s="2" t="s">
        <v>19</v>
      </c>
      <c r="E5784" s="2" t="s">
        <v>11</v>
      </c>
      <c r="F5784" s="2">
        <v>2002</v>
      </c>
      <c r="G5784" s="2">
        <v>401549.58799999999</v>
      </c>
      <c r="I5784" s="2">
        <f t="shared" si="90"/>
        <v>46</v>
      </c>
      <c r="J5784" s="2">
        <f>VLOOKUP(A5784,Urbanizaton!$B$2:$BI$265,I5784)</f>
        <v>76.533000000000001</v>
      </c>
      <c r="K5784" s="2">
        <f>VLOOKUP(A5784,Population!$B$2:$BI$265,I5784)</f>
        <v>41431558</v>
      </c>
      <c r="L5784" s="2" t="str">
        <f>VLOOKUP(A5784,Region!$C$1:$G$241,5)</f>
        <v>Europe</v>
      </c>
    </row>
    <row r="5785" spans="1:12" x14ac:dyDescent="0.55000000000000004">
      <c r="A5785" s="2" t="s">
        <v>45</v>
      </c>
      <c r="B5785" s="2" t="s">
        <v>8</v>
      </c>
      <c r="C5785" s="2" t="s">
        <v>14</v>
      </c>
      <c r="D5785" s="2" t="s">
        <v>13</v>
      </c>
      <c r="E5785" s="2" t="s">
        <v>11</v>
      </c>
      <c r="F5785" s="2">
        <v>2002</v>
      </c>
      <c r="G5785" s="2">
        <v>1411.068</v>
      </c>
      <c r="I5785" s="2">
        <f t="shared" si="90"/>
        <v>46</v>
      </c>
      <c r="J5785" s="2">
        <f>VLOOKUP(A5785,Urbanizaton!$B$2:$BI$265,I5785)</f>
        <v>76.533000000000001</v>
      </c>
      <c r="K5785" s="2">
        <f>VLOOKUP(A5785,Population!$B$2:$BI$265,I5785)</f>
        <v>41431558</v>
      </c>
      <c r="L5785" s="2" t="str">
        <f>VLOOKUP(A5785,Region!$C$1:$G$241,5)</f>
        <v>Europe</v>
      </c>
    </row>
    <row r="5786" spans="1:12" x14ac:dyDescent="0.55000000000000004">
      <c r="A5786" s="2" t="s">
        <v>45</v>
      </c>
      <c r="B5786" s="2" t="s">
        <v>8</v>
      </c>
      <c r="C5786" s="2" t="s">
        <v>14</v>
      </c>
      <c r="D5786" s="2" t="s">
        <v>20</v>
      </c>
      <c r="E5786" s="2" t="s">
        <v>11</v>
      </c>
      <c r="F5786" s="2">
        <v>2002</v>
      </c>
      <c r="G5786" s="2">
        <v>34.064</v>
      </c>
      <c r="I5786" s="2">
        <f t="shared" si="90"/>
        <v>46</v>
      </c>
      <c r="J5786" s="2">
        <f>VLOOKUP(A5786,Urbanizaton!$B$2:$BI$265,I5786)</f>
        <v>76.533000000000001</v>
      </c>
      <c r="K5786" s="2">
        <f>VLOOKUP(A5786,Population!$B$2:$BI$265,I5786)</f>
        <v>41431558</v>
      </c>
      <c r="L5786" s="2" t="str">
        <f>VLOOKUP(A5786,Region!$C$1:$G$241,5)</f>
        <v>Europe</v>
      </c>
    </row>
    <row r="5787" spans="1:12" x14ac:dyDescent="0.55000000000000004">
      <c r="A5787" s="2" t="s">
        <v>45</v>
      </c>
      <c r="B5787" s="2" t="s">
        <v>8</v>
      </c>
      <c r="C5787" s="2" t="s">
        <v>15</v>
      </c>
      <c r="D5787" s="2" t="s">
        <v>13</v>
      </c>
      <c r="E5787" s="2" t="s">
        <v>11</v>
      </c>
      <c r="F5787" s="2">
        <v>2002</v>
      </c>
      <c r="G5787" s="2">
        <v>1572.152</v>
      </c>
      <c r="I5787" s="2">
        <f t="shared" si="90"/>
        <v>46</v>
      </c>
      <c r="J5787" s="2">
        <f>VLOOKUP(A5787,Urbanizaton!$B$2:$BI$265,I5787)</f>
        <v>76.533000000000001</v>
      </c>
      <c r="K5787" s="2">
        <f>VLOOKUP(A5787,Population!$B$2:$BI$265,I5787)</f>
        <v>41431558</v>
      </c>
      <c r="L5787" s="2" t="str">
        <f>VLOOKUP(A5787,Region!$C$1:$G$241,5)</f>
        <v>Europe</v>
      </c>
    </row>
    <row r="5788" spans="1:12" x14ac:dyDescent="0.55000000000000004">
      <c r="A5788" s="2" t="s">
        <v>45</v>
      </c>
      <c r="B5788" s="2" t="s">
        <v>8</v>
      </c>
      <c r="C5788" s="2" t="s">
        <v>15</v>
      </c>
      <c r="D5788" s="2" t="s">
        <v>20</v>
      </c>
      <c r="E5788" s="2" t="s">
        <v>11</v>
      </c>
      <c r="F5788" s="2">
        <v>2002</v>
      </c>
      <c r="G5788" s="2">
        <v>37.953000000000003</v>
      </c>
      <c r="I5788" s="2">
        <f t="shared" si="90"/>
        <v>46</v>
      </c>
      <c r="J5788" s="2">
        <f>VLOOKUP(A5788,Urbanizaton!$B$2:$BI$265,I5788)</f>
        <v>76.533000000000001</v>
      </c>
      <c r="K5788" s="2">
        <f>VLOOKUP(A5788,Population!$B$2:$BI$265,I5788)</f>
        <v>41431558</v>
      </c>
      <c r="L5788" s="2" t="str">
        <f>VLOOKUP(A5788,Region!$C$1:$G$241,5)</f>
        <v>Europe</v>
      </c>
    </row>
    <row r="5789" spans="1:12" x14ac:dyDescent="0.55000000000000004">
      <c r="A5789" s="2" t="s">
        <v>45</v>
      </c>
      <c r="B5789" s="2" t="s">
        <v>8</v>
      </c>
      <c r="C5789" s="2" t="s">
        <v>16</v>
      </c>
      <c r="D5789" s="2" t="s">
        <v>13</v>
      </c>
      <c r="E5789" s="2" t="s">
        <v>11</v>
      </c>
      <c r="F5789" s="2">
        <v>2002</v>
      </c>
      <c r="G5789" s="2">
        <v>911.21299999999997</v>
      </c>
      <c r="I5789" s="2">
        <f t="shared" si="90"/>
        <v>46</v>
      </c>
      <c r="J5789" s="2">
        <f>VLOOKUP(A5789,Urbanizaton!$B$2:$BI$265,I5789)</f>
        <v>76.533000000000001</v>
      </c>
      <c r="K5789" s="2">
        <f>VLOOKUP(A5789,Population!$B$2:$BI$265,I5789)</f>
        <v>41431558</v>
      </c>
      <c r="L5789" s="2" t="str">
        <f>VLOOKUP(A5789,Region!$C$1:$G$241,5)</f>
        <v>Europe</v>
      </c>
    </row>
    <row r="5790" spans="1:12" x14ac:dyDescent="0.55000000000000004">
      <c r="A5790" s="2" t="s">
        <v>45</v>
      </c>
      <c r="B5790" s="2" t="s">
        <v>8</v>
      </c>
      <c r="C5790" s="2" t="s">
        <v>16</v>
      </c>
      <c r="D5790" s="2" t="s">
        <v>20</v>
      </c>
      <c r="E5790" s="2" t="s">
        <v>11</v>
      </c>
      <c r="F5790" s="2">
        <v>2002</v>
      </c>
      <c r="G5790" s="2">
        <v>21.997</v>
      </c>
      <c r="I5790" s="2">
        <f t="shared" si="90"/>
        <v>46</v>
      </c>
      <c r="J5790" s="2">
        <f>VLOOKUP(A5790,Urbanizaton!$B$2:$BI$265,I5790)</f>
        <v>76.533000000000001</v>
      </c>
      <c r="K5790" s="2">
        <f>VLOOKUP(A5790,Population!$B$2:$BI$265,I5790)</f>
        <v>41431558</v>
      </c>
      <c r="L5790" s="2" t="str">
        <f>VLOOKUP(A5790,Region!$C$1:$G$241,5)</f>
        <v>Europe</v>
      </c>
    </row>
    <row r="5791" spans="1:12" x14ac:dyDescent="0.55000000000000004">
      <c r="A5791" s="2" t="s">
        <v>45</v>
      </c>
      <c r="B5791" s="2" t="s">
        <v>8</v>
      </c>
      <c r="C5791" s="2" t="s">
        <v>12</v>
      </c>
      <c r="D5791" s="2" t="s">
        <v>13</v>
      </c>
      <c r="E5791" s="2" t="s">
        <v>11</v>
      </c>
      <c r="F5791" s="2">
        <v>2003</v>
      </c>
      <c r="G5791" s="2">
        <v>2451.3209999999999</v>
      </c>
      <c r="I5791" s="2">
        <f t="shared" si="90"/>
        <v>47</v>
      </c>
      <c r="J5791" s="2">
        <f>VLOOKUP(A5791,Urbanizaton!$B$2:$BI$265,I5791)</f>
        <v>76.778000000000006</v>
      </c>
      <c r="K5791" s="2">
        <f>VLOOKUP(A5791,Population!$B$2:$BI$265,I5791)</f>
        <v>42187645</v>
      </c>
      <c r="L5791" s="2" t="str">
        <f>VLOOKUP(A5791,Region!$C$1:$G$241,5)</f>
        <v>Europe</v>
      </c>
    </row>
    <row r="5792" spans="1:12" x14ac:dyDescent="0.55000000000000004">
      <c r="A5792" s="2" t="s">
        <v>45</v>
      </c>
      <c r="B5792" s="2" t="s">
        <v>8</v>
      </c>
      <c r="C5792" s="2" t="s">
        <v>12</v>
      </c>
      <c r="D5792" s="2" t="s">
        <v>20</v>
      </c>
      <c r="E5792" s="2" t="s">
        <v>11</v>
      </c>
      <c r="F5792" s="2">
        <v>2003</v>
      </c>
      <c r="G5792" s="2">
        <v>58.093000000000004</v>
      </c>
      <c r="I5792" s="2">
        <f t="shared" si="90"/>
        <v>47</v>
      </c>
      <c r="J5792" s="2">
        <f>VLOOKUP(A5792,Urbanizaton!$B$2:$BI$265,I5792)</f>
        <v>76.778000000000006</v>
      </c>
      <c r="K5792" s="2">
        <f>VLOOKUP(A5792,Population!$B$2:$BI$265,I5792)</f>
        <v>42187645</v>
      </c>
      <c r="L5792" s="2" t="str">
        <f>VLOOKUP(A5792,Region!$C$1:$G$241,5)</f>
        <v>Europe</v>
      </c>
    </row>
    <row r="5793" spans="1:12" x14ac:dyDescent="0.55000000000000004">
      <c r="A5793" s="2" t="s">
        <v>45</v>
      </c>
      <c r="B5793" s="2" t="s">
        <v>8</v>
      </c>
      <c r="C5793" s="2" t="s">
        <v>9</v>
      </c>
      <c r="D5793" s="2" t="s">
        <v>10</v>
      </c>
      <c r="E5793" s="2" t="s">
        <v>11</v>
      </c>
      <c r="F5793" s="2">
        <v>2003</v>
      </c>
      <c r="G5793" s="2">
        <v>302.55</v>
      </c>
      <c r="I5793" s="2">
        <f t="shared" si="90"/>
        <v>47</v>
      </c>
      <c r="J5793" s="2">
        <f>VLOOKUP(A5793,Urbanizaton!$B$2:$BI$265,I5793)</f>
        <v>76.778000000000006</v>
      </c>
      <c r="K5793" s="2">
        <f>VLOOKUP(A5793,Population!$B$2:$BI$265,I5793)</f>
        <v>42187645</v>
      </c>
      <c r="L5793" s="2" t="str">
        <f>VLOOKUP(A5793,Region!$C$1:$G$241,5)</f>
        <v>Europe</v>
      </c>
    </row>
    <row r="5794" spans="1:12" x14ac:dyDescent="0.55000000000000004">
      <c r="A5794" s="2" t="s">
        <v>45</v>
      </c>
      <c r="B5794" s="2" t="s">
        <v>8</v>
      </c>
      <c r="C5794" s="2" t="s">
        <v>9</v>
      </c>
      <c r="D5794" s="2" t="s">
        <v>17</v>
      </c>
      <c r="E5794" s="2" t="s">
        <v>11</v>
      </c>
      <c r="F5794" s="2">
        <v>2003</v>
      </c>
      <c r="G5794" s="2">
        <v>7.17</v>
      </c>
      <c r="I5794" s="2">
        <f t="shared" si="90"/>
        <v>47</v>
      </c>
      <c r="J5794" s="2">
        <f>VLOOKUP(A5794,Urbanizaton!$B$2:$BI$265,I5794)</f>
        <v>76.778000000000006</v>
      </c>
      <c r="K5794" s="2">
        <f>VLOOKUP(A5794,Population!$B$2:$BI$265,I5794)</f>
        <v>42187645</v>
      </c>
      <c r="L5794" s="2" t="str">
        <f>VLOOKUP(A5794,Region!$C$1:$G$241,5)</f>
        <v>Europe</v>
      </c>
    </row>
    <row r="5795" spans="1:12" x14ac:dyDescent="0.55000000000000004">
      <c r="A5795" s="2" t="s">
        <v>45</v>
      </c>
      <c r="B5795" s="2" t="s">
        <v>8</v>
      </c>
      <c r="C5795" s="2" t="s">
        <v>18</v>
      </c>
      <c r="D5795" s="2" t="s">
        <v>17</v>
      </c>
      <c r="E5795" s="2" t="s">
        <v>11</v>
      </c>
      <c r="F5795" s="2">
        <v>2003</v>
      </c>
      <c r="G5795" s="2">
        <v>9.6890000000000001</v>
      </c>
      <c r="I5795" s="2">
        <f t="shared" si="90"/>
        <v>47</v>
      </c>
      <c r="J5795" s="2">
        <f>VLOOKUP(A5795,Urbanizaton!$B$2:$BI$265,I5795)</f>
        <v>76.778000000000006</v>
      </c>
      <c r="K5795" s="2">
        <f>VLOOKUP(A5795,Population!$B$2:$BI$265,I5795)</f>
        <v>42187645</v>
      </c>
      <c r="L5795" s="2" t="str">
        <f>VLOOKUP(A5795,Region!$C$1:$G$241,5)</f>
        <v>Europe</v>
      </c>
    </row>
    <row r="5796" spans="1:12" x14ac:dyDescent="0.55000000000000004">
      <c r="A5796" s="2" t="s">
        <v>45</v>
      </c>
      <c r="B5796" s="2" t="s">
        <v>8</v>
      </c>
      <c r="C5796" s="2" t="s">
        <v>18</v>
      </c>
      <c r="D5796" s="2" t="s">
        <v>19</v>
      </c>
      <c r="E5796" s="2" t="s">
        <v>11</v>
      </c>
      <c r="F5796" s="2">
        <v>2003</v>
      </c>
      <c r="G5796" s="2">
        <v>408855.56099999999</v>
      </c>
      <c r="I5796" s="2">
        <f t="shared" si="90"/>
        <v>47</v>
      </c>
      <c r="J5796" s="2">
        <f>VLOOKUP(A5796,Urbanizaton!$B$2:$BI$265,I5796)</f>
        <v>76.778000000000006</v>
      </c>
      <c r="K5796" s="2">
        <f>VLOOKUP(A5796,Population!$B$2:$BI$265,I5796)</f>
        <v>42187645</v>
      </c>
      <c r="L5796" s="2" t="str">
        <f>VLOOKUP(A5796,Region!$C$1:$G$241,5)</f>
        <v>Europe</v>
      </c>
    </row>
    <row r="5797" spans="1:12" x14ac:dyDescent="0.55000000000000004">
      <c r="A5797" s="2" t="s">
        <v>45</v>
      </c>
      <c r="B5797" s="2" t="s">
        <v>8</v>
      </c>
      <c r="C5797" s="2" t="s">
        <v>14</v>
      </c>
      <c r="D5797" s="2" t="s">
        <v>13</v>
      </c>
      <c r="E5797" s="2" t="s">
        <v>11</v>
      </c>
      <c r="F5797" s="2">
        <v>2003</v>
      </c>
      <c r="G5797" s="2">
        <v>1409.942</v>
      </c>
      <c r="I5797" s="2">
        <f t="shared" si="90"/>
        <v>47</v>
      </c>
      <c r="J5797" s="2">
        <f>VLOOKUP(A5797,Urbanizaton!$B$2:$BI$265,I5797)</f>
        <v>76.778000000000006</v>
      </c>
      <c r="K5797" s="2">
        <f>VLOOKUP(A5797,Population!$B$2:$BI$265,I5797)</f>
        <v>42187645</v>
      </c>
      <c r="L5797" s="2" t="str">
        <f>VLOOKUP(A5797,Region!$C$1:$G$241,5)</f>
        <v>Europe</v>
      </c>
    </row>
    <row r="5798" spans="1:12" x14ac:dyDescent="0.55000000000000004">
      <c r="A5798" s="2" t="s">
        <v>45</v>
      </c>
      <c r="B5798" s="2" t="s">
        <v>8</v>
      </c>
      <c r="C5798" s="2" t="s">
        <v>14</v>
      </c>
      <c r="D5798" s="2" t="s">
        <v>20</v>
      </c>
      <c r="E5798" s="2" t="s">
        <v>11</v>
      </c>
      <c r="F5798" s="2">
        <v>2003</v>
      </c>
      <c r="G5798" s="2">
        <v>33.414000000000001</v>
      </c>
      <c r="I5798" s="2">
        <f t="shared" si="90"/>
        <v>47</v>
      </c>
      <c r="J5798" s="2">
        <f>VLOOKUP(A5798,Urbanizaton!$B$2:$BI$265,I5798)</f>
        <v>76.778000000000006</v>
      </c>
      <c r="K5798" s="2">
        <f>VLOOKUP(A5798,Population!$B$2:$BI$265,I5798)</f>
        <v>42187645</v>
      </c>
      <c r="L5798" s="2" t="str">
        <f>VLOOKUP(A5798,Region!$C$1:$G$241,5)</f>
        <v>Europe</v>
      </c>
    </row>
    <row r="5799" spans="1:12" x14ac:dyDescent="0.55000000000000004">
      <c r="A5799" s="2" t="s">
        <v>45</v>
      </c>
      <c r="B5799" s="2" t="s">
        <v>8</v>
      </c>
      <c r="C5799" s="2" t="s">
        <v>15</v>
      </c>
      <c r="D5799" s="2" t="s">
        <v>13</v>
      </c>
      <c r="E5799" s="2" t="s">
        <v>11</v>
      </c>
      <c r="F5799" s="2">
        <v>2003</v>
      </c>
      <c r="G5799" s="2">
        <v>1307.1400000000001</v>
      </c>
      <c r="I5799" s="2">
        <f t="shared" si="90"/>
        <v>47</v>
      </c>
      <c r="J5799" s="2">
        <f>VLOOKUP(A5799,Urbanizaton!$B$2:$BI$265,I5799)</f>
        <v>76.778000000000006</v>
      </c>
      <c r="K5799" s="2">
        <f>VLOOKUP(A5799,Population!$B$2:$BI$265,I5799)</f>
        <v>42187645</v>
      </c>
      <c r="L5799" s="2" t="str">
        <f>VLOOKUP(A5799,Region!$C$1:$G$241,5)</f>
        <v>Europe</v>
      </c>
    </row>
    <row r="5800" spans="1:12" x14ac:dyDescent="0.55000000000000004">
      <c r="A5800" s="2" t="s">
        <v>45</v>
      </c>
      <c r="B5800" s="2" t="s">
        <v>8</v>
      </c>
      <c r="C5800" s="2" t="s">
        <v>15</v>
      </c>
      <c r="D5800" s="2" t="s">
        <v>20</v>
      </c>
      <c r="E5800" s="2" t="s">
        <v>11</v>
      </c>
      <c r="F5800" s="2">
        <v>2003</v>
      </c>
      <c r="G5800" s="2">
        <v>30.978000000000002</v>
      </c>
      <c r="I5800" s="2">
        <f t="shared" si="90"/>
        <v>47</v>
      </c>
      <c r="J5800" s="2">
        <f>VLOOKUP(A5800,Urbanizaton!$B$2:$BI$265,I5800)</f>
        <v>76.778000000000006</v>
      </c>
      <c r="K5800" s="2">
        <f>VLOOKUP(A5800,Population!$B$2:$BI$265,I5800)</f>
        <v>42187645</v>
      </c>
      <c r="L5800" s="2" t="str">
        <f>VLOOKUP(A5800,Region!$C$1:$G$241,5)</f>
        <v>Europe</v>
      </c>
    </row>
    <row r="5801" spans="1:12" x14ac:dyDescent="0.55000000000000004">
      <c r="A5801" s="2" t="s">
        <v>45</v>
      </c>
      <c r="B5801" s="2" t="s">
        <v>8</v>
      </c>
      <c r="C5801" s="2" t="s">
        <v>16</v>
      </c>
      <c r="D5801" s="2" t="s">
        <v>13</v>
      </c>
      <c r="E5801" s="2" t="s">
        <v>11</v>
      </c>
      <c r="F5801" s="2">
        <v>2003</v>
      </c>
      <c r="G5801" s="2">
        <v>912.54700000000003</v>
      </c>
      <c r="I5801" s="2">
        <f t="shared" si="90"/>
        <v>47</v>
      </c>
      <c r="J5801" s="2">
        <f>VLOOKUP(A5801,Urbanizaton!$B$2:$BI$265,I5801)</f>
        <v>76.778000000000006</v>
      </c>
      <c r="K5801" s="2">
        <f>VLOOKUP(A5801,Population!$B$2:$BI$265,I5801)</f>
        <v>42187645</v>
      </c>
      <c r="L5801" s="2" t="str">
        <f>VLOOKUP(A5801,Region!$C$1:$G$241,5)</f>
        <v>Europe</v>
      </c>
    </row>
    <row r="5802" spans="1:12" x14ac:dyDescent="0.55000000000000004">
      <c r="A5802" s="2" t="s">
        <v>45</v>
      </c>
      <c r="B5802" s="2" t="s">
        <v>8</v>
      </c>
      <c r="C5802" s="2" t="s">
        <v>16</v>
      </c>
      <c r="D5802" s="2" t="s">
        <v>20</v>
      </c>
      <c r="E5802" s="2" t="s">
        <v>11</v>
      </c>
      <c r="F5802" s="2">
        <v>2003</v>
      </c>
      <c r="G5802" s="2">
        <v>21.626000000000001</v>
      </c>
      <c r="I5802" s="2">
        <f t="shared" si="90"/>
        <v>47</v>
      </c>
      <c r="J5802" s="2">
        <f>VLOOKUP(A5802,Urbanizaton!$B$2:$BI$265,I5802)</f>
        <v>76.778000000000006</v>
      </c>
      <c r="K5802" s="2">
        <f>VLOOKUP(A5802,Population!$B$2:$BI$265,I5802)</f>
        <v>42187645</v>
      </c>
      <c r="L5802" s="2" t="str">
        <f>VLOOKUP(A5802,Region!$C$1:$G$241,5)</f>
        <v>Europe</v>
      </c>
    </row>
    <row r="5803" spans="1:12" x14ac:dyDescent="0.55000000000000004">
      <c r="A5803" s="2" t="s">
        <v>45</v>
      </c>
      <c r="B5803" s="2" t="s">
        <v>8</v>
      </c>
      <c r="C5803" s="2" t="s">
        <v>12</v>
      </c>
      <c r="D5803" s="2" t="s">
        <v>13</v>
      </c>
      <c r="E5803" s="2" t="s">
        <v>11</v>
      </c>
      <c r="F5803" s="2">
        <v>2004</v>
      </c>
      <c r="G5803" s="2">
        <v>2318.1010000000001</v>
      </c>
      <c r="I5803" s="2">
        <f t="shared" si="90"/>
        <v>48</v>
      </c>
      <c r="J5803" s="2">
        <f>VLOOKUP(A5803,Urbanizaton!$B$2:$BI$265,I5803)</f>
        <v>77.022000000000006</v>
      </c>
      <c r="K5803" s="2">
        <f>VLOOKUP(A5803,Population!$B$2:$BI$265,I5803)</f>
        <v>42921895</v>
      </c>
      <c r="L5803" s="2" t="str">
        <f>VLOOKUP(A5803,Region!$C$1:$G$241,5)</f>
        <v>Europe</v>
      </c>
    </row>
    <row r="5804" spans="1:12" x14ac:dyDescent="0.55000000000000004">
      <c r="A5804" s="2" t="s">
        <v>45</v>
      </c>
      <c r="B5804" s="2" t="s">
        <v>8</v>
      </c>
      <c r="C5804" s="2" t="s">
        <v>12</v>
      </c>
      <c r="D5804" s="2" t="s">
        <v>20</v>
      </c>
      <c r="E5804" s="2" t="s">
        <v>11</v>
      </c>
      <c r="F5804" s="2">
        <v>2004</v>
      </c>
      <c r="G5804" s="2">
        <v>54.085999999999999</v>
      </c>
      <c r="I5804" s="2">
        <f t="shared" si="90"/>
        <v>48</v>
      </c>
      <c r="J5804" s="2">
        <f>VLOOKUP(A5804,Urbanizaton!$B$2:$BI$265,I5804)</f>
        <v>77.022000000000006</v>
      </c>
      <c r="K5804" s="2">
        <f>VLOOKUP(A5804,Population!$B$2:$BI$265,I5804)</f>
        <v>42921895</v>
      </c>
      <c r="L5804" s="2" t="str">
        <f>VLOOKUP(A5804,Region!$C$1:$G$241,5)</f>
        <v>Europe</v>
      </c>
    </row>
    <row r="5805" spans="1:12" x14ac:dyDescent="0.55000000000000004">
      <c r="A5805" s="2" t="s">
        <v>45</v>
      </c>
      <c r="B5805" s="2" t="s">
        <v>8</v>
      </c>
      <c r="C5805" s="2" t="s">
        <v>9</v>
      </c>
      <c r="D5805" s="2" t="s">
        <v>10</v>
      </c>
      <c r="E5805" s="2" t="s">
        <v>11</v>
      </c>
      <c r="F5805" s="2">
        <v>2004</v>
      </c>
      <c r="G5805" s="2">
        <v>319.2</v>
      </c>
      <c r="I5805" s="2">
        <f t="shared" si="90"/>
        <v>48</v>
      </c>
      <c r="J5805" s="2">
        <f>VLOOKUP(A5805,Urbanizaton!$B$2:$BI$265,I5805)</f>
        <v>77.022000000000006</v>
      </c>
      <c r="K5805" s="2">
        <f>VLOOKUP(A5805,Population!$B$2:$BI$265,I5805)</f>
        <v>42921895</v>
      </c>
      <c r="L5805" s="2" t="str">
        <f>VLOOKUP(A5805,Region!$C$1:$G$241,5)</f>
        <v>Europe</v>
      </c>
    </row>
    <row r="5806" spans="1:12" x14ac:dyDescent="0.55000000000000004">
      <c r="A5806" s="2" t="s">
        <v>45</v>
      </c>
      <c r="B5806" s="2" t="s">
        <v>8</v>
      </c>
      <c r="C5806" s="2" t="s">
        <v>9</v>
      </c>
      <c r="D5806" s="2" t="s">
        <v>17</v>
      </c>
      <c r="E5806" s="2" t="s">
        <v>11</v>
      </c>
      <c r="F5806" s="2">
        <v>2004</v>
      </c>
      <c r="G5806" s="2">
        <v>7.45</v>
      </c>
      <c r="I5806" s="2">
        <f t="shared" si="90"/>
        <v>48</v>
      </c>
      <c r="J5806" s="2">
        <f>VLOOKUP(A5806,Urbanizaton!$B$2:$BI$265,I5806)</f>
        <v>77.022000000000006</v>
      </c>
      <c r="K5806" s="2">
        <f>VLOOKUP(A5806,Population!$B$2:$BI$265,I5806)</f>
        <v>42921895</v>
      </c>
      <c r="L5806" s="2" t="str">
        <f>VLOOKUP(A5806,Region!$C$1:$G$241,5)</f>
        <v>Europe</v>
      </c>
    </row>
    <row r="5807" spans="1:12" x14ac:dyDescent="0.55000000000000004">
      <c r="A5807" s="2" t="s">
        <v>45</v>
      </c>
      <c r="B5807" s="2" t="s">
        <v>8</v>
      </c>
      <c r="C5807" s="2" t="s">
        <v>18</v>
      </c>
      <c r="D5807" s="2" t="s">
        <v>17</v>
      </c>
      <c r="E5807" s="2" t="s">
        <v>11</v>
      </c>
      <c r="F5807" s="2">
        <v>2004</v>
      </c>
      <c r="G5807" s="2">
        <v>9.9149999999999991</v>
      </c>
      <c r="I5807" s="2">
        <f t="shared" si="90"/>
        <v>48</v>
      </c>
      <c r="J5807" s="2">
        <f>VLOOKUP(A5807,Urbanizaton!$B$2:$BI$265,I5807)</f>
        <v>77.022000000000006</v>
      </c>
      <c r="K5807" s="2">
        <f>VLOOKUP(A5807,Population!$B$2:$BI$265,I5807)</f>
        <v>42921895</v>
      </c>
      <c r="L5807" s="2" t="str">
        <f>VLOOKUP(A5807,Region!$C$1:$G$241,5)</f>
        <v>Europe</v>
      </c>
    </row>
    <row r="5808" spans="1:12" x14ac:dyDescent="0.55000000000000004">
      <c r="A5808" s="2" t="s">
        <v>45</v>
      </c>
      <c r="B5808" s="2" t="s">
        <v>8</v>
      </c>
      <c r="C5808" s="2" t="s">
        <v>18</v>
      </c>
      <c r="D5808" s="2" t="s">
        <v>19</v>
      </c>
      <c r="E5808" s="2" t="s">
        <v>11</v>
      </c>
      <c r="F5808" s="2">
        <v>2004</v>
      </c>
      <c r="G5808" s="2">
        <v>424964.21500000003</v>
      </c>
      <c r="I5808" s="2">
        <f t="shared" si="90"/>
        <v>48</v>
      </c>
      <c r="J5808" s="2">
        <f>VLOOKUP(A5808,Urbanizaton!$B$2:$BI$265,I5808)</f>
        <v>77.022000000000006</v>
      </c>
      <c r="K5808" s="2">
        <f>VLOOKUP(A5808,Population!$B$2:$BI$265,I5808)</f>
        <v>42921895</v>
      </c>
      <c r="L5808" s="2" t="str">
        <f>VLOOKUP(A5808,Region!$C$1:$G$241,5)</f>
        <v>Europe</v>
      </c>
    </row>
    <row r="5809" spans="1:12" x14ac:dyDescent="0.55000000000000004">
      <c r="A5809" s="2" t="s">
        <v>45</v>
      </c>
      <c r="B5809" s="2" t="s">
        <v>8</v>
      </c>
      <c r="C5809" s="2" t="s">
        <v>14</v>
      </c>
      <c r="D5809" s="2" t="s">
        <v>13</v>
      </c>
      <c r="E5809" s="2" t="s">
        <v>11</v>
      </c>
      <c r="F5809" s="2">
        <v>2004</v>
      </c>
      <c r="G5809" s="2">
        <v>1448.136</v>
      </c>
      <c r="I5809" s="2">
        <f t="shared" si="90"/>
        <v>48</v>
      </c>
      <c r="J5809" s="2">
        <f>VLOOKUP(A5809,Urbanizaton!$B$2:$BI$265,I5809)</f>
        <v>77.022000000000006</v>
      </c>
      <c r="K5809" s="2">
        <f>VLOOKUP(A5809,Population!$B$2:$BI$265,I5809)</f>
        <v>42921895</v>
      </c>
      <c r="L5809" s="2" t="str">
        <f>VLOOKUP(A5809,Region!$C$1:$G$241,5)</f>
        <v>Europe</v>
      </c>
    </row>
    <row r="5810" spans="1:12" x14ac:dyDescent="0.55000000000000004">
      <c r="A5810" s="2" t="s">
        <v>45</v>
      </c>
      <c r="B5810" s="2" t="s">
        <v>8</v>
      </c>
      <c r="C5810" s="2" t="s">
        <v>14</v>
      </c>
      <c r="D5810" s="2" t="s">
        <v>20</v>
      </c>
      <c r="E5810" s="2" t="s">
        <v>11</v>
      </c>
      <c r="F5810" s="2">
        <v>2004</v>
      </c>
      <c r="G5810" s="2">
        <v>33.787999999999997</v>
      </c>
      <c r="I5810" s="2">
        <f t="shared" si="90"/>
        <v>48</v>
      </c>
      <c r="J5810" s="2">
        <f>VLOOKUP(A5810,Urbanizaton!$B$2:$BI$265,I5810)</f>
        <v>77.022000000000006</v>
      </c>
      <c r="K5810" s="2">
        <f>VLOOKUP(A5810,Population!$B$2:$BI$265,I5810)</f>
        <v>42921895</v>
      </c>
      <c r="L5810" s="2" t="str">
        <f>VLOOKUP(A5810,Region!$C$1:$G$241,5)</f>
        <v>Europe</v>
      </c>
    </row>
    <row r="5811" spans="1:12" x14ac:dyDescent="0.55000000000000004">
      <c r="A5811" s="2" t="s">
        <v>45</v>
      </c>
      <c r="B5811" s="2" t="s">
        <v>8</v>
      </c>
      <c r="C5811" s="2" t="s">
        <v>15</v>
      </c>
      <c r="D5811" s="2" t="s">
        <v>13</v>
      </c>
      <c r="E5811" s="2" t="s">
        <v>11</v>
      </c>
      <c r="F5811" s="2">
        <v>2004</v>
      </c>
      <c r="G5811" s="2">
        <v>1333.886</v>
      </c>
      <c r="I5811" s="2">
        <f t="shared" si="90"/>
        <v>48</v>
      </c>
      <c r="J5811" s="2">
        <f>VLOOKUP(A5811,Urbanizaton!$B$2:$BI$265,I5811)</f>
        <v>77.022000000000006</v>
      </c>
      <c r="K5811" s="2">
        <f>VLOOKUP(A5811,Population!$B$2:$BI$265,I5811)</f>
        <v>42921895</v>
      </c>
      <c r="L5811" s="2" t="str">
        <f>VLOOKUP(A5811,Region!$C$1:$G$241,5)</f>
        <v>Europe</v>
      </c>
    </row>
    <row r="5812" spans="1:12" x14ac:dyDescent="0.55000000000000004">
      <c r="A5812" s="2" t="s">
        <v>45</v>
      </c>
      <c r="B5812" s="2" t="s">
        <v>8</v>
      </c>
      <c r="C5812" s="2" t="s">
        <v>15</v>
      </c>
      <c r="D5812" s="2" t="s">
        <v>20</v>
      </c>
      <c r="E5812" s="2" t="s">
        <v>11</v>
      </c>
      <c r="F5812" s="2">
        <v>2004</v>
      </c>
      <c r="G5812" s="2">
        <v>31.123000000000001</v>
      </c>
      <c r="I5812" s="2">
        <f t="shared" si="90"/>
        <v>48</v>
      </c>
      <c r="J5812" s="2">
        <f>VLOOKUP(A5812,Urbanizaton!$B$2:$BI$265,I5812)</f>
        <v>77.022000000000006</v>
      </c>
      <c r="K5812" s="2">
        <f>VLOOKUP(A5812,Population!$B$2:$BI$265,I5812)</f>
        <v>42921895</v>
      </c>
      <c r="L5812" s="2" t="str">
        <f>VLOOKUP(A5812,Region!$C$1:$G$241,5)</f>
        <v>Europe</v>
      </c>
    </row>
    <row r="5813" spans="1:12" x14ac:dyDescent="0.55000000000000004">
      <c r="A5813" s="2" t="s">
        <v>45</v>
      </c>
      <c r="B5813" s="2" t="s">
        <v>8</v>
      </c>
      <c r="C5813" s="2" t="s">
        <v>16</v>
      </c>
      <c r="D5813" s="2" t="s">
        <v>13</v>
      </c>
      <c r="E5813" s="2" t="s">
        <v>11</v>
      </c>
      <c r="F5813" s="2">
        <v>2004</v>
      </c>
      <c r="G5813" s="2">
        <v>887.70500000000004</v>
      </c>
      <c r="I5813" s="2">
        <f t="shared" si="90"/>
        <v>48</v>
      </c>
      <c r="J5813" s="2">
        <f>VLOOKUP(A5813,Urbanizaton!$B$2:$BI$265,I5813)</f>
        <v>77.022000000000006</v>
      </c>
      <c r="K5813" s="2">
        <f>VLOOKUP(A5813,Population!$B$2:$BI$265,I5813)</f>
        <v>42921895</v>
      </c>
      <c r="L5813" s="2" t="str">
        <f>VLOOKUP(A5813,Region!$C$1:$G$241,5)</f>
        <v>Europe</v>
      </c>
    </row>
    <row r="5814" spans="1:12" x14ac:dyDescent="0.55000000000000004">
      <c r="A5814" s="2" t="s">
        <v>45</v>
      </c>
      <c r="B5814" s="2" t="s">
        <v>8</v>
      </c>
      <c r="C5814" s="2" t="s">
        <v>16</v>
      </c>
      <c r="D5814" s="2" t="s">
        <v>20</v>
      </c>
      <c r="E5814" s="2" t="s">
        <v>11</v>
      </c>
      <c r="F5814" s="2">
        <v>2004</v>
      </c>
      <c r="G5814" s="2">
        <v>20.712</v>
      </c>
      <c r="I5814" s="2">
        <f t="shared" si="90"/>
        <v>48</v>
      </c>
      <c r="J5814" s="2">
        <f>VLOOKUP(A5814,Urbanizaton!$B$2:$BI$265,I5814)</f>
        <v>77.022000000000006</v>
      </c>
      <c r="K5814" s="2">
        <f>VLOOKUP(A5814,Population!$B$2:$BI$265,I5814)</f>
        <v>42921895</v>
      </c>
      <c r="L5814" s="2" t="str">
        <f>VLOOKUP(A5814,Region!$C$1:$G$241,5)</f>
        <v>Europe</v>
      </c>
    </row>
    <row r="5815" spans="1:12" x14ac:dyDescent="0.55000000000000004">
      <c r="A5815" s="2" t="s">
        <v>45</v>
      </c>
      <c r="B5815" s="2" t="s">
        <v>8</v>
      </c>
      <c r="C5815" s="2" t="s">
        <v>12</v>
      </c>
      <c r="D5815" s="2" t="s">
        <v>13</v>
      </c>
      <c r="E5815" s="2" t="s">
        <v>11</v>
      </c>
      <c r="F5815" s="2">
        <v>2005</v>
      </c>
      <c r="G5815" s="2">
        <v>2143.884</v>
      </c>
      <c r="I5815" s="2">
        <f t="shared" si="90"/>
        <v>49</v>
      </c>
      <c r="J5815" s="2">
        <f>VLOOKUP(A5815,Urbanizaton!$B$2:$BI$265,I5815)</f>
        <v>77.263000000000005</v>
      </c>
      <c r="K5815" s="2">
        <f>VLOOKUP(A5815,Population!$B$2:$BI$265,I5815)</f>
        <v>43653155</v>
      </c>
      <c r="L5815" s="2" t="str">
        <f>VLOOKUP(A5815,Region!$C$1:$G$241,5)</f>
        <v>Europe</v>
      </c>
    </row>
    <row r="5816" spans="1:12" x14ac:dyDescent="0.55000000000000004">
      <c r="A5816" s="2" t="s">
        <v>45</v>
      </c>
      <c r="B5816" s="2" t="s">
        <v>8</v>
      </c>
      <c r="C5816" s="2" t="s">
        <v>12</v>
      </c>
      <c r="D5816" s="2" t="s">
        <v>20</v>
      </c>
      <c r="E5816" s="2" t="s">
        <v>11</v>
      </c>
      <c r="F5816" s="2">
        <v>2005</v>
      </c>
      <c r="G5816" s="2">
        <v>49.100999999999999</v>
      </c>
      <c r="I5816" s="2">
        <f t="shared" si="90"/>
        <v>49</v>
      </c>
      <c r="J5816" s="2">
        <f>VLOOKUP(A5816,Urbanizaton!$B$2:$BI$265,I5816)</f>
        <v>77.263000000000005</v>
      </c>
      <c r="K5816" s="2">
        <f>VLOOKUP(A5816,Population!$B$2:$BI$265,I5816)</f>
        <v>43653155</v>
      </c>
      <c r="L5816" s="2" t="str">
        <f>VLOOKUP(A5816,Region!$C$1:$G$241,5)</f>
        <v>Europe</v>
      </c>
    </row>
    <row r="5817" spans="1:12" x14ac:dyDescent="0.55000000000000004">
      <c r="A5817" s="2" t="s">
        <v>45</v>
      </c>
      <c r="B5817" s="2" t="s">
        <v>8</v>
      </c>
      <c r="C5817" s="2" t="s">
        <v>9</v>
      </c>
      <c r="D5817" s="2" t="s">
        <v>10</v>
      </c>
      <c r="E5817" s="2" t="s">
        <v>11</v>
      </c>
      <c r="F5817" s="2">
        <v>2005</v>
      </c>
      <c r="G5817" s="2">
        <v>333.63</v>
      </c>
      <c r="I5817" s="2">
        <f t="shared" si="90"/>
        <v>49</v>
      </c>
      <c r="J5817" s="2">
        <f>VLOOKUP(A5817,Urbanizaton!$B$2:$BI$265,I5817)</f>
        <v>77.263000000000005</v>
      </c>
      <c r="K5817" s="2">
        <f>VLOOKUP(A5817,Population!$B$2:$BI$265,I5817)</f>
        <v>43653155</v>
      </c>
      <c r="L5817" s="2" t="str">
        <f>VLOOKUP(A5817,Region!$C$1:$G$241,5)</f>
        <v>Europe</v>
      </c>
    </row>
    <row r="5818" spans="1:12" x14ac:dyDescent="0.55000000000000004">
      <c r="A5818" s="2" t="s">
        <v>45</v>
      </c>
      <c r="B5818" s="2" t="s">
        <v>8</v>
      </c>
      <c r="C5818" s="2" t="s">
        <v>9</v>
      </c>
      <c r="D5818" s="2" t="s">
        <v>17</v>
      </c>
      <c r="E5818" s="2" t="s">
        <v>11</v>
      </c>
      <c r="F5818" s="2">
        <v>2005</v>
      </c>
      <c r="G5818" s="2">
        <v>7.64</v>
      </c>
      <c r="I5818" s="2">
        <f t="shared" si="90"/>
        <v>49</v>
      </c>
      <c r="J5818" s="2">
        <f>VLOOKUP(A5818,Urbanizaton!$B$2:$BI$265,I5818)</f>
        <v>77.263000000000005</v>
      </c>
      <c r="K5818" s="2">
        <f>VLOOKUP(A5818,Population!$B$2:$BI$265,I5818)</f>
        <v>43653155</v>
      </c>
      <c r="L5818" s="2" t="str">
        <f>VLOOKUP(A5818,Region!$C$1:$G$241,5)</f>
        <v>Europe</v>
      </c>
    </row>
    <row r="5819" spans="1:12" x14ac:dyDescent="0.55000000000000004">
      <c r="A5819" s="2" t="s">
        <v>45</v>
      </c>
      <c r="B5819" s="2" t="s">
        <v>8</v>
      </c>
      <c r="C5819" s="2" t="s">
        <v>18</v>
      </c>
      <c r="D5819" s="2" t="s">
        <v>17</v>
      </c>
      <c r="E5819" s="2" t="s">
        <v>11</v>
      </c>
      <c r="F5819" s="2">
        <v>2005</v>
      </c>
      <c r="G5819" s="2">
        <v>10.067</v>
      </c>
      <c r="I5819" s="2">
        <f t="shared" si="90"/>
        <v>49</v>
      </c>
      <c r="J5819" s="2">
        <f>VLOOKUP(A5819,Urbanizaton!$B$2:$BI$265,I5819)</f>
        <v>77.263000000000005</v>
      </c>
      <c r="K5819" s="2">
        <f>VLOOKUP(A5819,Population!$B$2:$BI$265,I5819)</f>
        <v>43653155</v>
      </c>
      <c r="L5819" s="2" t="str">
        <f>VLOOKUP(A5819,Region!$C$1:$G$241,5)</f>
        <v>Europe</v>
      </c>
    </row>
    <row r="5820" spans="1:12" x14ac:dyDescent="0.55000000000000004">
      <c r="A5820" s="2" t="s">
        <v>45</v>
      </c>
      <c r="B5820" s="2" t="s">
        <v>8</v>
      </c>
      <c r="C5820" s="2" t="s">
        <v>18</v>
      </c>
      <c r="D5820" s="2" t="s">
        <v>19</v>
      </c>
      <c r="E5820" s="2" t="s">
        <v>11</v>
      </c>
      <c r="F5820" s="2">
        <v>2005</v>
      </c>
      <c r="G5820" s="2">
        <v>439556.13799999998</v>
      </c>
      <c r="I5820" s="2">
        <f t="shared" si="90"/>
        <v>49</v>
      </c>
      <c r="J5820" s="2">
        <f>VLOOKUP(A5820,Urbanizaton!$B$2:$BI$265,I5820)</f>
        <v>77.263000000000005</v>
      </c>
      <c r="K5820" s="2">
        <f>VLOOKUP(A5820,Population!$B$2:$BI$265,I5820)</f>
        <v>43653155</v>
      </c>
      <c r="L5820" s="2" t="str">
        <f>VLOOKUP(A5820,Region!$C$1:$G$241,5)</f>
        <v>Europe</v>
      </c>
    </row>
    <row r="5821" spans="1:12" x14ac:dyDescent="0.55000000000000004">
      <c r="A5821" s="2" t="s">
        <v>45</v>
      </c>
      <c r="B5821" s="2" t="s">
        <v>8</v>
      </c>
      <c r="C5821" s="2" t="s">
        <v>14</v>
      </c>
      <c r="D5821" s="2" t="s">
        <v>13</v>
      </c>
      <c r="E5821" s="2" t="s">
        <v>11</v>
      </c>
      <c r="F5821" s="2">
        <v>2005</v>
      </c>
      <c r="G5821" s="2">
        <v>1434.7239999999999</v>
      </c>
      <c r="I5821" s="2">
        <f t="shared" si="90"/>
        <v>49</v>
      </c>
      <c r="J5821" s="2">
        <f>VLOOKUP(A5821,Urbanizaton!$B$2:$BI$265,I5821)</f>
        <v>77.263000000000005</v>
      </c>
      <c r="K5821" s="2">
        <f>VLOOKUP(A5821,Population!$B$2:$BI$265,I5821)</f>
        <v>43653155</v>
      </c>
      <c r="L5821" s="2" t="str">
        <f>VLOOKUP(A5821,Region!$C$1:$G$241,5)</f>
        <v>Europe</v>
      </c>
    </row>
    <row r="5822" spans="1:12" x14ac:dyDescent="0.55000000000000004">
      <c r="A5822" s="2" t="s">
        <v>45</v>
      </c>
      <c r="B5822" s="2" t="s">
        <v>8</v>
      </c>
      <c r="C5822" s="2" t="s">
        <v>14</v>
      </c>
      <c r="D5822" s="2" t="s">
        <v>20</v>
      </c>
      <c r="E5822" s="2" t="s">
        <v>11</v>
      </c>
      <c r="F5822" s="2">
        <v>2005</v>
      </c>
      <c r="G5822" s="2">
        <v>32.859000000000002</v>
      </c>
      <c r="I5822" s="2">
        <f t="shared" si="90"/>
        <v>49</v>
      </c>
      <c r="J5822" s="2">
        <f>VLOOKUP(A5822,Urbanizaton!$B$2:$BI$265,I5822)</f>
        <v>77.263000000000005</v>
      </c>
      <c r="K5822" s="2">
        <f>VLOOKUP(A5822,Population!$B$2:$BI$265,I5822)</f>
        <v>43653155</v>
      </c>
      <c r="L5822" s="2" t="str">
        <f>VLOOKUP(A5822,Region!$C$1:$G$241,5)</f>
        <v>Europe</v>
      </c>
    </row>
    <row r="5823" spans="1:12" x14ac:dyDescent="0.55000000000000004">
      <c r="A5823" s="2" t="s">
        <v>45</v>
      </c>
      <c r="B5823" s="2" t="s">
        <v>8</v>
      </c>
      <c r="C5823" s="2" t="s">
        <v>15</v>
      </c>
      <c r="D5823" s="2" t="s">
        <v>13</v>
      </c>
      <c r="E5823" s="2" t="s">
        <v>11</v>
      </c>
      <c r="F5823" s="2">
        <v>2005</v>
      </c>
      <c r="G5823" s="2">
        <v>1279.125</v>
      </c>
      <c r="I5823" s="2">
        <f t="shared" si="90"/>
        <v>49</v>
      </c>
      <c r="J5823" s="2">
        <f>VLOOKUP(A5823,Urbanizaton!$B$2:$BI$265,I5823)</f>
        <v>77.263000000000005</v>
      </c>
      <c r="K5823" s="2">
        <f>VLOOKUP(A5823,Population!$B$2:$BI$265,I5823)</f>
        <v>43653155</v>
      </c>
      <c r="L5823" s="2" t="str">
        <f>VLOOKUP(A5823,Region!$C$1:$G$241,5)</f>
        <v>Europe</v>
      </c>
    </row>
    <row r="5824" spans="1:12" x14ac:dyDescent="0.55000000000000004">
      <c r="A5824" s="2" t="s">
        <v>45</v>
      </c>
      <c r="B5824" s="2" t="s">
        <v>8</v>
      </c>
      <c r="C5824" s="2" t="s">
        <v>15</v>
      </c>
      <c r="D5824" s="2" t="s">
        <v>20</v>
      </c>
      <c r="E5824" s="2" t="s">
        <v>11</v>
      </c>
      <c r="F5824" s="2">
        <v>2005</v>
      </c>
      <c r="G5824" s="2">
        <v>29.295999999999999</v>
      </c>
      <c r="I5824" s="2">
        <f t="shared" si="90"/>
        <v>49</v>
      </c>
      <c r="J5824" s="2">
        <f>VLOOKUP(A5824,Urbanizaton!$B$2:$BI$265,I5824)</f>
        <v>77.263000000000005</v>
      </c>
      <c r="K5824" s="2">
        <f>VLOOKUP(A5824,Population!$B$2:$BI$265,I5824)</f>
        <v>43653155</v>
      </c>
      <c r="L5824" s="2" t="str">
        <f>VLOOKUP(A5824,Region!$C$1:$G$241,5)</f>
        <v>Europe</v>
      </c>
    </row>
    <row r="5825" spans="1:12" x14ac:dyDescent="0.55000000000000004">
      <c r="A5825" s="2" t="s">
        <v>45</v>
      </c>
      <c r="B5825" s="2" t="s">
        <v>8</v>
      </c>
      <c r="C5825" s="2" t="s">
        <v>16</v>
      </c>
      <c r="D5825" s="2" t="s">
        <v>13</v>
      </c>
      <c r="E5825" s="2" t="s">
        <v>11</v>
      </c>
      <c r="F5825" s="2">
        <v>2005</v>
      </c>
      <c r="G5825" s="2">
        <v>844.721</v>
      </c>
      <c r="I5825" s="2">
        <f t="shared" si="90"/>
        <v>49</v>
      </c>
      <c r="J5825" s="2">
        <f>VLOOKUP(A5825,Urbanizaton!$B$2:$BI$265,I5825)</f>
        <v>77.263000000000005</v>
      </c>
      <c r="K5825" s="2">
        <f>VLOOKUP(A5825,Population!$B$2:$BI$265,I5825)</f>
        <v>43653155</v>
      </c>
      <c r="L5825" s="2" t="str">
        <f>VLOOKUP(A5825,Region!$C$1:$G$241,5)</f>
        <v>Europe</v>
      </c>
    </row>
    <row r="5826" spans="1:12" x14ac:dyDescent="0.55000000000000004">
      <c r="A5826" s="2" t="s">
        <v>45</v>
      </c>
      <c r="B5826" s="2" t="s">
        <v>8</v>
      </c>
      <c r="C5826" s="2" t="s">
        <v>16</v>
      </c>
      <c r="D5826" s="2" t="s">
        <v>20</v>
      </c>
      <c r="E5826" s="2" t="s">
        <v>11</v>
      </c>
      <c r="F5826" s="2">
        <v>2005</v>
      </c>
      <c r="G5826" s="2">
        <v>19.347000000000001</v>
      </c>
      <c r="I5826" s="2">
        <f t="shared" si="90"/>
        <v>49</v>
      </c>
      <c r="J5826" s="2">
        <f>VLOOKUP(A5826,Urbanizaton!$B$2:$BI$265,I5826)</f>
        <v>77.263000000000005</v>
      </c>
      <c r="K5826" s="2">
        <f>VLOOKUP(A5826,Population!$B$2:$BI$265,I5826)</f>
        <v>43653155</v>
      </c>
      <c r="L5826" s="2" t="str">
        <f>VLOOKUP(A5826,Region!$C$1:$G$241,5)</f>
        <v>Europe</v>
      </c>
    </row>
    <row r="5827" spans="1:12" x14ac:dyDescent="0.55000000000000004">
      <c r="A5827" s="2" t="s">
        <v>45</v>
      </c>
      <c r="B5827" s="2" t="s">
        <v>8</v>
      </c>
      <c r="C5827" s="2" t="s">
        <v>12</v>
      </c>
      <c r="D5827" s="2" t="s">
        <v>13</v>
      </c>
      <c r="E5827" s="2" t="s">
        <v>11</v>
      </c>
      <c r="F5827" s="2">
        <v>2006</v>
      </c>
      <c r="G5827" s="2">
        <v>2122.1840000000002</v>
      </c>
      <c r="I5827" s="2">
        <f t="shared" ref="I5827:I5890" si="91">IF(F5827=1960,4,F5827-1960+4)</f>
        <v>50</v>
      </c>
      <c r="J5827" s="2">
        <f>VLOOKUP(A5827,Urbanizaton!$B$2:$BI$265,I5827)</f>
        <v>77.501999999999995</v>
      </c>
      <c r="K5827" s="2">
        <f>VLOOKUP(A5827,Population!$B$2:$BI$265,I5827)</f>
        <v>44397319</v>
      </c>
      <c r="L5827" s="2" t="str">
        <f>VLOOKUP(A5827,Region!$C$1:$G$241,5)</f>
        <v>Europe</v>
      </c>
    </row>
    <row r="5828" spans="1:12" x14ac:dyDescent="0.55000000000000004">
      <c r="A5828" s="2" t="s">
        <v>45</v>
      </c>
      <c r="B5828" s="2" t="s">
        <v>8</v>
      </c>
      <c r="C5828" s="2" t="s">
        <v>12</v>
      </c>
      <c r="D5828" s="2" t="s">
        <v>20</v>
      </c>
      <c r="E5828" s="2" t="s">
        <v>11</v>
      </c>
      <c r="F5828" s="2">
        <v>2006</v>
      </c>
      <c r="G5828" s="2">
        <v>47.838999999999999</v>
      </c>
      <c r="I5828" s="2">
        <f t="shared" si="91"/>
        <v>50</v>
      </c>
      <c r="J5828" s="2">
        <f>VLOOKUP(A5828,Urbanizaton!$B$2:$BI$265,I5828)</f>
        <v>77.501999999999995</v>
      </c>
      <c r="K5828" s="2">
        <f>VLOOKUP(A5828,Population!$B$2:$BI$265,I5828)</f>
        <v>44397319</v>
      </c>
      <c r="L5828" s="2" t="str">
        <f>VLOOKUP(A5828,Region!$C$1:$G$241,5)</f>
        <v>Europe</v>
      </c>
    </row>
    <row r="5829" spans="1:12" x14ac:dyDescent="0.55000000000000004">
      <c r="A5829" s="2" t="s">
        <v>45</v>
      </c>
      <c r="B5829" s="2" t="s">
        <v>8</v>
      </c>
      <c r="C5829" s="2" t="s">
        <v>9</v>
      </c>
      <c r="D5829" s="2" t="s">
        <v>10</v>
      </c>
      <c r="E5829" s="2" t="s">
        <v>11</v>
      </c>
      <c r="F5829" s="2">
        <v>2006</v>
      </c>
      <c r="G5829" s="2">
        <v>324.95999999999998</v>
      </c>
      <c r="I5829" s="2">
        <f t="shared" si="91"/>
        <v>50</v>
      </c>
      <c r="J5829" s="2">
        <f>VLOOKUP(A5829,Urbanizaton!$B$2:$BI$265,I5829)</f>
        <v>77.501999999999995</v>
      </c>
      <c r="K5829" s="2">
        <f>VLOOKUP(A5829,Population!$B$2:$BI$265,I5829)</f>
        <v>44397319</v>
      </c>
      <c r="L5829" s="2" t="str">
        <f>VLOOKUP(A5829,Region!$C$1:$G$241,5)</f>
        <v>Europe</v>
      </c>
    </row>
    <row r="5830" spans="1:12" x14ac:dyDescent="0.55000000000000004">
      <c r="A5830" s="2" t="s">
        <v>45</v>
      </c>
      <c r="B5830" s="2" t="s">
        <v>8</v>
      </c>
      <c r="C5830" s="2" t="s">
        <v>9</v>
      </c>
      <c r="D5830" s="2" t="s">
        <v>17</v>
      </c>
      <c r="E5830" s="2" t="s">
        <v>11</v>
      </c>
      <c r="F5830" s="2">
        <v>2006</v>
      </c>
      <c r="G5830" s="2">
        <v>7.33</v>
      </c>
      <c r="I5830" s="2">
        <f t="shared" si="91"/>
        <v>50</v>
      </c>
      <c r="J5830" s="2">
        <f>VLOOKUP(A5830,Urbanizaton!$B$2:$BI$265,I5830)</f>
        <v>77.501999999999995</v>
      </c>
      <c r="K5830" s="2">
        <f>VLOOKUP(A5830,Population!$B$2:$BI$265,I5830)</f>
        <v>44397319</v>
      </c>
      <c r="L5830" s="2" t="str">
        <f>VLOOKUP(A5830,Region!$C$1:$G$241,5)</f>
        <v>Europe</v>
      </c>
    </row>
    <row r="5831" spans="1:12" x14ac:dyDescent="0.55000000000000004">
      <c r="A5831" s="2" t="s">
        <v>45</v>
      </c>
      <c r="B5831" s="2" t="s">
        <v>8</v>
      </c>
      <c r="C5831" s="2" t="s">
        <v>18</v>
      </c>
      <c r="D5831" s="2" t="s">
        <v>17</v>
      </c>
      <c r="E5831" s="2" t="s">
        <v>11</v>
      </c>
      <c r="F5831" s="2">
        <v>2006</v>
      </c>
      <c r="G5831" s="2">
        <v>9.7119999999999997</v>
      </c>
      <c r="I5831" s="2">
        <f t="shared" si="91"/>
        <v>50</v>
      </c>
      <c r="J5831" s="2">
        <f>VLOOKUP(A5831,Urbanizaton!$B$2:$BI$265,I5831)</f>
        <v>77.501999999999995</v>
      </c>
      <c r="K5831" s="2">
        <f>VLOOKUP(A5831,Population!$B$2:$BI$265,I5831)</f>
        <v>44397319</v>
      </c>
      <c r="L5831" s="2" t="str">
        <f>VLOOKUP(A5831,Region!$C$1:$G$241,5)</f>
        <v>Europe</v>
      </c>
    </row>
    <row r="5832" spans="1:12" x14ac:dyDescent="0.55000000000000004">
      <c r="A5832" s="2" t="s">
        <v>45</v>
      </c>
      <c r="B5832" s="2" t="s">
        <v>8</v>
      </c>
      <c r="C5832" s="2" t="s">
        <v>18</v>
      </c>
      <c r="D5832" s="2" t="s">
        <v>19</v>
      </c>
      <c r="E5832" s="2" t="s">
        <v>11</v>
      </c>
      <c r="F5832" s="2">
        <v>2006</v>
      </c>
      <c r="G5832" s="2">
        <v>430813.91200000001</v>
      </c>
      <c r="I5832" s="2">
        <f t="shared" si="91"/>
        <v>50</v>
      </c>
      <c r="J5832" s="2">
        <f>VLOOKUP(A5832,Urbanizaton!$B$2:$BI$265,I5832)</f>
        <v>77.501999999999995</v>
      </c>
      <c r="K5832" s="2">
        <f>VLOOKUP(A5832,Population!$B$2:$BI$265,I5832)</f>
        <v>44397319</v>
      </c>
      <c r="L5832" s="2" t="str">
        <f>VLOOKUP(A5832,Region!$C$1:$G$241,5)</f>
        <v>Europe</v>
      </c>
    </row>
    <row r="5833" spans="1:12" x14ac:dyDescent="0.55000000000000004">
      <c r="A5833" s="2" t="s">
        <v>45</v>
      </c>
      <c r="B5833" s="2" t="s">
        <v>8</v>
      </c>
      <c r="C5833" s="2" t="s">
        <v>14</v>
      </c>
      <c r="D5833" s="2" t="s">
        <v>13</v>
      </c>
      <c r="E5833" s="2" t="s">
        <v>11</v>
      </c>
      <c r="F5833" s="2">
        <v>2006</v>
      </c>
      <c r="G5833" s="2">
        <v>1379.838</v>
      </c>
      <c r="I5833" s="2">
        <f t="shared" si="91"/>
        <v>50</v>
      </c>
      <c r="J5833" s="2">
        <f>VLOOKUP(A5833,Urbanizaton!$B$2:$BI$265,I5833)</f>
        <v>77.501999999999995</v>
      </c>
      <c r="K5833" s="2">
        <f>VLOOKUP(A5833,Population!$B$2:$BI$265,I5833)</f>
        <v>44397319</v>
      </c>
      <c r="L5833" s="2" t="str">
        <f>VLOOKUP(A5833,Region!$C$1:$G$241,5)</f>
        <v>Europe</v>
      </c>
    </row>
    <row r="5834" spans="1:12" x14ac:dyDescent="0.55000000000000004">
      <c r="A5834" s="2" t="s">
        <v>45</v>
      </c>
      <c r="B5834" s="2" t="s">
        <v>8</v>
      </c>
      <c r="C5834" s="2" t="s">
        <v>14</v>
      </c>
      <c r="D5834" s="2" t="s">
        <v>20</v>
      </c>
      <c r="E5834" s="2" t="s">
        <v>11</v>
      </c>
      <c r="F5834" s="2">
        <v>2006</v>
      </c>
      <c r="G5834" s="2">
        <v>31.105</v>
      </c>
      <c r="I5834" s="2">
        <f t="shared" si="91"/>
        <v>50</v>
      </c>
      <c r="J5834" s="2">
        <f>VLOOKUP(A5834,Urbanizaton!$B$2:$BI$265,I5834)</f>
        <v>77.501999999999995</v>
      </c>
      <c r="K5834" s="2">
        <f>VLOOKUP(A5834,Population!$B$2:$BI$265,I5834)</f>
        <v>44397319</v>
      </c>
      <c r="L5834" s="2" t="str">
        <f>VLOOKUP(A5834,Region!$C$1:$G$241,5)</f>
        <v>Europe</v>
      </c>
    </row>
    <row r="5835" spans="1:12" x14ac:dyDescent="0.55000000000000004">
      <c r="A5835" s="2" t="s">
        <v>45</v>
      </c>
      <c r="B5835" s="2" t="s">
        <v>8</v>
      </c>
      <c r="C5835" s="2" t="s">
        <v>15</v>
      </c>
      <c r="D5835" s="2" t="s">
        <v>13</v>
      </c>
      <c r="E5835" s="2" t="s">
        <v>11</v>
      </c>
      <c r="F5835" s="2">
        <v>2006</v>
      </c>
      <c r="G5835" s="2">
        <v>1161.9169999999999</v>
      </c>
      <c r="I5835" s="2">
        <f t="shared" si="91"/>
        <v>50</v>
      </c>
      <c r="J5835" s="2">
        <f>VLOOKUP(A5835,Urbanizaton!$B$2:$BI$265,I5835)</f>
        <v>77.501999999999995</v>
      </c>
      <c r="K5835" s="2">
        <f>VLOOKUP(A5835,Population!$B$2:$BI$265,I5835)</f>
        <v>44397319</v>
      </c>
      <c r="L5835" s="2" t="str">
        <f>VLOOKUP(A5835,Region!$C$1:$G$241,5)</f>
        <v>Europe</v>
      </c>
    </row>
    <row r="5836" spans="1:12" x14ac:dyDescent="0.55000000000000004">
      <c r="A5836" s="2" t="s">
        <v>45</v>
      </c>
      <c r="B5836" s="2" t="s">
        <v>8</v>
      </c>
      <c r="C5836" s="2" t="s">
        <v>15</v>
      </c>
      <c r="D5836" s="2" t="s">
        <v>20</v>
      </c>
      <c r="E5836" s="2" t="s">
        <v>11</v>
      </c>
      <c r="F5836" s="2">
        <v>2006</v>
      </c>
      <c r="G5836" s="2">
        <v>26.193000000000001</v>
      </c>
      <c r="I5836" s="2">
        <f t="shared" si="91"/>
        <v>50</v>
      </c>
      <c r="J5836" s="2">
        <f>VLOOKUP(A5836,Urbanizaton!$B$2:$BI$265,I5836)</f>
        <v>77.501999999999995</v>
      </c>
      <c r="K5836" s="2">
        <f>VLOOKUP(A5836,Population!$B$2:$BI$265,I5836)</f>
        <v>44397319</v>
      </c>
      <c r="L5836" s="2" t="str">
        <f>VLOOKUP(A5836,Region!$C$1:$G$241,5)</f>
        <v>Europe</v>
      </c>
    </row>
    <row r="5837" spans="1:12" x14ac:dyDescent="0.55000000000000004">
      <c r="A5837" s="2" t="s">
        <v>45</v>
      </c>
      <c r="B5837" s="2" t="s">
        <v>8</v>
      </c>
      <c r="C5837" s="2" t="s">
        <v>16</v>
      </c>
      <c r="D5837" s="2" t="s">
        <v>13</v>
      </c>
      <c r="E5837" s="2" t="s">
        <v>11</v>
      </c>
      <c r="F5837" s="2">
        <v>2006</v>
      </c>
      <c r="G5837" s="2">
        <v>812.625</v>
      </c>
      <c r="I5837" s="2">
        <f t="shared" si="91"/>
        <v>50</v>
      </c>
      <c r="J5837" s="2">
        <f>VLOOKUP(A5837,Urbanizaton!$B$2:$BI$265,I5837)</f>
        <v>77.501999999999995</v>
      </c>
      <c r="K5837" s="2">
        <f>VLOOKUP(A5837,Population!$B$2:$BI$265,I5837)</f>
        <v>44397319</v>
      </c>
      <c r="L5837" s="2" t="str">
        <f>VLOOKUP(A5837,Region!$C$1:$G$241,5)</f>
        <v>Europe</v>
      </c>
    </row>
    <row r="5838" spans="1:12" x14ac:dyDescent="0.55000000000000004">
      <c r="A5838" s="2" t="s">
        <v>45</v>
      </c>
      <c r="B5838" s="2" t="s">
        <v>8</v>
      </c>
      <c r="C5838" s="2" t="s">
        <v>16</v>
      </c>
      <c r="D5838" s="2" t="s">
        <v>20</v>
      </c>
      <c r="E5838" s="2" t="s">
        <v>11</v>
      </c>
      <c r="F5838" s="2">
        <v>2006</v>
      </c>
      <c r="G5838" s="2">
        <v>18.318999999999999</v>
      </c>
      <c r="I5838" s="2">
        <f t="shared" si="91"/>
        <v>50</v>
      </c>
      <c r="J5838" s="2">
        <f>VLOOKUP(A5838,Urbanizaton!$B$2:$BI$265,I5838)</f>
        <v>77.501999999999995</v>
      </c>
      <c r="K5838" s="2">
        <f>VLOOKUP(A5838,Population!$B$2:$BI$265,I5838)</f>
        <v>44397319</v>
      </c>
      <c r="L5838" s="2" t="str">
        <f>VLOOKUP(A5838,Region!$C$1:$G$241,5)</f>
        <v>Europe</v>
      </c>
    </row>
    <row r="5839" spans="1:12" x14ac:dyDescent="0.55000000000000004">
      <c r="A5839" s="2" t="s">
        <v>45</v>
      </c>
      <c r="B5839" s="2" t="s">
        <v>8</v>
      </c>
      <c r="C5839" s="2" t="s">
        <v>12</v>
      </c>
      <c r="D5839" s="2" t="s">
        <v>13</v>
      </c>
      <c r="E5839" s="2" t="s">
        <v>11</v>
      </c>
      <c r="F5839" s="2">
        <v>2007</v>
      </c>
      <c r="G5839" s="2">
        <v>2107.634</v>
      </c>
      <c r="I5839" s="2">
        <f t="shared" si="91"/>
        <v>51</v>
      </c>
      <c r="J5839" s="2">
        <f>VLOOKUP(A5839,Urbanizaton!$B$2:$BI$265,I5839)</f>
        <v>77.739999999999995</v>
      </c>
      <c r="K5839" s="2">
        <f>VLOOKUP(A5839,Population!$B$2:$BI$265,I5839)</f>
        <v>45226803</v>
      </c>
      <c r="L5839" s="2" t="str">
        <f>VLOOKUP(A5839,Region!$C$1:$G$241,5)</f>
        <v>Europe</v>
      </c>
    </row>
    <row r="5840" spans="1:12" x14ac:dyDescent="0.55000000000000004">
      <c r="A5840" s="2" t="s">
        <v>45</v>
      </c>
      <c r="B5840" s="2" t="s">
        <v>8</v>
      </c>
      <c r="C5840" s="2" t="s">
        <v>12</v>
      </c>
      <c r="D5840" s="2" t="s">
        <v>20</v>
      </c>
      <c r="E5840" s="2" t="s">
        <v>11</v>
      </c>
      <c r="F5840" s="2">
        <v>2007</v>
      </c>
      <c r="G5840" s="2">
        <v>46.591999999999999</v>
      </c>
      <c r="I5840" s="2">
        <f t="shared" si="91"/>
        <v>51</v>
      </c>
      <c r="J5840" s="2">
        <f>VLOOKUP(A5840,Urbanizaton!$B$2:$BI$265,I5840)</f>
        <v>77.739999999999995</v>
      </c>
      <c r="K5840" s="2">
        <f>VLOOKUP(A5840,Population!$B$2:$BI$265,I5840)</f>
        <v>45226803</v>
      </c>
      <c r="L5840" s="2" t="str">
        <f>VLOOKUP(A5840,Region!$C$1:$G$241,5)</f>
        <v>Europe</v>
      </c>
    </row>
    <row r="5841" spans="1:12" x14ac:dyDescent="0.55000000000000004">
      <c r="A5841" s="2" t="s">
        <v>45</v>
      </c>
      <c r="B5841" s="2" t="s">
        <v>8</v>
      </c>
      <c r="C5841" s="2" t="s">
        <v>9</v>
      </c>
      <c r="D5841" s="2" t="s">
        <v>10</v>
      </c>
      <c r="E5841" s="2" t="s">
        <v>11</v>
      </c>
      <c r="F5841" s="2">
        <v>2007</v>
      </c>
      <c r="G5841" s="2">
        <v>337.78</v>
      </c>
      <c r="I5841" s="2">
        <f t="shared" si="91"/>
        <v>51</v>
      </c>
      <c r="J5841" s="2">
        <f>VLOOKUP(A5841,Urbanizaton!$B$2:$BI$265,I5841)</f>
        <v>77.739999999999995</v>
      </c>
      <c r="K5841" s="2">
        <f>VLOOKUP(A5841,Population!$B$2:$BI$265,I5841)</f>
        <v>45226803</v>
      </c>
      <c r="L5841" s="2" t="str">
        <f>VLOOKUP(A5841,Region!$C$1:$G$241,5)</f>
        <v>Europe</v>
      </c>
    </row>
    <row r="5842" spans="1:12" x14ac:dyDescent="0.55000000000000004">
      <c r="A5842" s="2" t="s">
        <v>45</v>
      </c>
      <c r="B5842" s="2" t="s">
        <v>8</v>
      </c>
      <c r="C5842" s="2" t="s">
        <v>9</v>
      </c>
      <c r="D5842" s="2" t="s">
        <v>17</v>
      </c>
      <c r="E5842" s="2" t="s">
        <v>11</v>
      </c>
      <c r="F5842" s="2">
        <v>2007</v>
      </c>
      <c r="G5842" s="2">
        <v>7.47</v>
      </c>
      <c r="I5842" s="2">
        <f t="shared" si="91"/>
        <v>51</v>
      </c>
      <c r="J5842" s="2">
        <f>VLOOKUP(A5842,Urbanizaton!$B$2:$BI$265,I5842)</f>
        <v>77.739999999999995</v>
      </c>
      <c r="K5842" s="2">
        <f>VLOOKUP(A5842,Population!$B$2:$BI$265,I5842)</f>
        <v>45226803</v>
      </c>
      <c r="L5842" s="2" t="str">
        <f>VLOOKUP(A5842,Region!$C$1:$G$241,5)</f>
        <v>Europe</v>
      </c>
    </row>
    <row r="5843" spans="1:12" x14ac:dyDescent="0.55000000000000004">
      <c r="A5843" s="2" t="s">
        <v>45</v>
      </c>
      <c r="B5843" s="2" t="s">
        <v>8</v>
      </c>
      <c r="C5843" s="2" t="s">
        <v>18</v>
      </c>
      <c r="D5843" s="2" t="s">
        <v>17</v>
      </c>
      <c r="E5843" s="2" t="s">
        <v>11</v>
      </c>
      <c r="F5843" s="2">
        <v>2007</v>
      </c>
      <c r="G5843" s="2">
        <v>9.7249999999999996</v>
      </c>
      <c r="I5843" s="2">
        <f t="shared" si="91"/>
        <v>51</v>
      </c>
      <c r="J5843" s="2">
        <f>VLOOKUP(A5843,Urbanizaton!$B$2:$BI$265,I5843)</f>
        <v>77.739999999999995</v>
      </c>
      <c r="K5843" s="2">
        <f>VLOOKUP(A5843,Population!$B$2:$BI$265,I5843)</f>
        <v>45226803</v>
      </c>
      <c r="L5843" s="2" t="str">
        <f>VLOOKUP(A5843,Region!$C$1:$G$241,5)</f>
        <v>Europe</v>
      </c>
    </row>
    <row r="5844" spans="1:12" x14ac:dyDescent="0.55000000000000004">
      <c r="A5844" s="2" t="s">
        <v>45</v>
      </c>
      <c r="B5844" s="2" t="s">
        <v>8</v>
      </c>
      <c r="C5844" s="2" t="s">
        <v>18</v>
      </c>
      <c r="D5844" s="2" t="s">
        <v>19</v>
      </c>
      <c r="E5844" s="2" t="s">
        <v>11</v>
      </c>
      <c r="F5844" s="2">
        <v>2007</v>
      </c>
      <c r="G5844" s="2">
        <v>439906.353</v>
      </c>
      <c r="I5844" s="2">
        <f t="shared" si="91"/>
        <v>51</v>
      </c>
      <c r="J5844" s="2">
        <f>VLOOKUP(A5844,Urbanizaton!$B$2:$BI$265,I5844)</f>
        <v>77.739999999999995</v>
      </c>
      <c r="K5844" s="2">
        <f>VLOOKUP(A5844,Population!$B$2:$BI$265,I5844)</f>
        <v>45226803</v>
      </c>
      <c r="L5844" s="2" t="str">
        <f>VLOOKUP(A5844,Region!$C$1:$G$241,5)</f>
        <v>Europe</v>
      </c>
    </row>
    <row r="5845" spans="1:12" x14ac:dyDescent="0.55000000000000004">
      <c r="A5845" s="2" t="s">
        <v>45</v>
      </c>
      <c r="B5845" s="2" t="s">
        <v>8</v>
      </c>
      <c r="C5845" s="2" t="s">
        <v>14</v>
      </c>
      <c r="D5845" s="2" t="s">
        <v>13</v>
      </c>
      <c r="E5845" s="2" t="s">
        <v>11</v>
      </c>
      <c r="F5845" s="2">
        <v>2007</v>
      </c>
      <c r="G5845" s="2">
        <v>1372.7180000000001</v>
      </c>
      <c r="I5845" s="2">
        <f t="shared" si="91"/>
        <v>51</v>
      </c>
      <c r="J5845" s="2">
        <f>VLOOKUP(A5845,Urbanizaton!$B$2:$BI$265,I5845)</f>
        <v>77.739999999999995</v>
      </c>
      <c r="K5845" s="2">
        <f>VLOOKUP(A5845,Population!$B$2:$BI$265,I5845)</f>
        <v>45226803</v>
      </c>
      <c r="L5845" s="2" t="str">
        <f>VLOOKUP(A5845,Region!$C$1:$G$241,5)</f>
        <v>Europe</v>
      </c>
    </row>
    <row r="5846" spans="1:12" x14ac:dyDescent="0.55000000000000004">
      <c r="A5846" s="2" t="s">
        <v>45</v>
      </c>
      <c r="B5846" s="2" t="s">
        <v>8</v>
      </c>
      <c r="C5846" s="2" t="s">
        <v>14</v>
      </c>
      <c r="D5846" s="2" t="s">
        <v>20</v>
      </c>
      <c r="E5846" s="2" t="s">
        <v>11</v>
      </c>
      <c r="F5846" s="2">
        <v>2007</v>
      </c>
      <c r="G5846" s="2">
        <v>30.346</v>
      </c>
      <c r="I5846" s="2">
        <f t="shared" si="91"/>
        <v>51</v>
      </c>
      <c r="J5846" s="2">
        <f>VLOOKUP(A5846,Urbanizaton!$B$2:$BI$265,I5846)</f>
        <v>77.739999999999995</v>
      </c>
      <c r="K5846" s="2">
        <f>VLOOKUP(A5846,Population!$B$2:$BI$265,I5846)</f>
        <v>45226803</v>
      </c>
      <c r="L5846" s="2" t="str">
        <f>VLOOKUP(A5846,Region!$C$1:$G$241,5)</f>
        <v>Europe</v>
      </c>
    </row>
    <row r="5847" spans="1:12" x14ac:dyDescent="0.55000000000000004">
      <c r="A5847" s="2" t="s">
        <v>45</v>
      </c>
      <c r="B5847" s="2" t="s">
        <v>8</v>
      </c>
      <c r="C5847" s="2" t="s">
        <v>15</v>
      </c>
      <c r="D5847" s="2" t="s">
        <v>13</v>
      </c>
      <c r="E5847" s="2" t="s">
        <v>11</v>
      </c>
      <c r="F5847" s="2">
        <v>2007</v>
      </c>
      <c r="G5847" s="2">
        <v>1125.521</v>
      </c>
      <c r="I5847" s="2">
        <f t="shared" si="91"/>
        <v>51</v>
      </c>
      <c r="J5847" s="2">
        <f>VLOOKUP(A5847,Urbanizaton!$B$2:$BI$265,I5847)</f>
        <v>77.739999999999995</v>
      </c>
      <c r="K5847" s="2">
        <f>VLOOKUP(A5847,Population!$B$2:$BI$265,I5847)</f>
        <v>45226803</v>
      </c>
      <c r="L5847" s="2" t="str">
        <f>VLOOKUP(A5847,Region!$C$1:$G$241,5)</f>
        <v>Europe</v>
      </c>
    </row>
    <row r="5848" spans="1:12" x14ac:dyDescent="0.55000000000000004">
      <c r="A5848" s="2" t="s">
        <v>45</v>
      </c>
      <c r="B5848" s="2" t="s">
        <v>8</v>
      </c>
      <c r="C5848" s="2" t="s">
        <v>15</v>
      </c>
      <c r="D5848" s="2" t="s">
        <v>20</v>
      </c>
      <c r="E5848" s="2" t="s">
        <v>11</v>
      </c>
      <c r="F5848" s="2">
        <v>2007</v>
      </c>
      <c r="G5848" s="2">
        <v>24.881</v>
      </c>
      <c r="I5848" s="2">
        <f t="shared" si="91"/>
        <v>51</v>
      </c>
      <c r="J5848" s="2">
        <f>VLOOKUP(A5848,Urbanizaton!$B$2:$BI$265,I5848)</f>
        <v>77.739999999999995</v>
      </c>
      <c r="K5848" s="2">
        <f>VLOOKUP(A5848,Population!$B$2:$BI$265,I5848)</f>
        <v>45226803</v>
      </c>
      <c r="L5848" s="2" t="str">
        <f>VLOOKUP(A5848,Region!$C$1:$G$241,5)</f>
        <v>Europe</v>
      </c>
    </row>
    <row r="5849" spans="1:12" x14ac:dyDescent="0.55000000000000004">
      <c r="A5849" s="2" t="s">
        <v>45</v>
      </c>
      <c r="B5849" s="2" t="s">
        <v>8</v>
      </c>
      <c r="C5849" s="2" t="s">
        <v>16</v>
      </c>
      <c r="D5849" s="2" t="s">
        <v>13</v>
      </c>
      <c r="E5849" s="2" t="s">
        <v>11</v>
      </c>
      <c r="F5849" s="2">
        <v>2007</v>
      </c>
      <c r="G5849" s="2">
        <v>794.19200000000001</v>
      </c>
      <c r="I5849" s="2">
        <f t="shared" si="91"/>
        <v>51</v>
      </c>
      <c r="J5849" s="2">
        <f>VLOOKUP(A5849,Urbanizaton!$B$2:$BI$265,I5849)</f>
        <v>77.739999999999995</v>
      </c>
      <c r="K5849" s="2">
        <f>VLOOKUP(A5849,Population!$B$2:$BI$265,I5849)</f>
        <v>45226803</v>
      </c>
      <c r="L5849" s="2" t="str">
        <f>VLOOKUP(A5849,Region!$C$1:$G$241,5)</f>
        <v>Europe</v>
      </c>
    </row>
    <row r="5850" spans="1:12" x14ac:dyDescent="0.55000000000000004">
      <c r="A5850" s="2" t="s">
        <v>45</v>
      </c>
      <c r="B5850" s="2" t="s">
        <v>8</v>
      </c>
      <c r="C5850" s="2" t="s">
        <v>16</v>
      </c>
      <c r="D5850" s="2" t="s">
        <v>20</v>
      </c>
      <c r="E5850" s="2" t="s">
        <v>11</v>
      </c>
      <c r="F5850" s="2">
        <v>2007</v>
      </c>
      <c r="G5850" s="2">
        <v>17.556999999999999</v>
      </c>
      <c r="I5850" s="2">
        <f t="shared" si="91"/>
        <v>51</v>
      </c>
      <c r="J5850" s="2">
        <f>VLOOKUP(A5850,Urbanizaton!$B$2:$BI$265,I5850)</f>
        <v>77.739999999999995</v>
      </c>
      <c r="K5850" s="2">
        <f>VLOOKUP(A5850,Population!$B$2:$BI$265,I5850)</f>
        <v>45226803</v>
      </c>
      <c r="L5850" s="2" t="str">
        <f>VLOOKUP(A5850,Region!$C$1:$G$241,5)</f>
        <v>Europe</v>
      </c>
    </row>
    <row r="5851" spans="1:12" x14ac:dyDescent="0.55000000000000004">
      <c r="A5851" s="2" t="s">
        <v>45</v>
      </c>
      <c r="B5851" s="2" t="s">
        <v>8</v>
      </c>
      <c r="C5851" s="2" t="s">
        <v>12</v>
      </c>
      <c r="D5851" s="2" t="s">
        <v>13</v>
      </c>
      <c r="E5851" s="2" t="s">
        <v>11</v>
      </c>
      <c r="F5851" s="2">
        <v>2008</v>
      </c>
      <c r="G5851" s="2">
        <v>1992.318</v>
      </c>
      <c r="I5851" s="2">
        <f t="shared" si="91"/>
        <v>52</v>
      </c>
      <c r="J5851" s="2">
        <f>VLOOKUP(A5851,Urbanizaton!$B$2:$BI$265,I5851)</f>
        <v>77.975999999999999</v>
      </c>
      <c r="K5851" s="2">
        <f>VLOOKUP(A5851,Population!$B$2:$BI$265,I5851)</f>
        <v>45954106</v>
      </c>
      <c r="L5851" s="2" t="str">
        <f>VLOOKUP(A5851,Region!$C$1:$G$241,5)</f>
        <v>Europe</v>
      </c>
    </row>
    <row r="5852" spans="1:12" x14ac:dyDescent="0.55000000000000004">
      <c r="A5852" s="2" t="s">
        <v>45</v>
      </c>
      <c r="B5852" s="2" t="s">
        <v>8</v>
      </c>
      <c r="C5852" s="2" t="s">
        <v>12</v>
      </c>
      <c r="D5852" s="2" t="s">
        <v>20</v>
      </c>
      <c r="E5852" s="2" t="s">
        <v>11</v>
      </c>
      <c r="F5852" s="2">
        <v>2008</v>
      </c>
      <c r="G5852" s="2">
        <v>43.326999999999998</v>
      </c>
      <c r="I5852" s="2">
        <f t="shared" si="91"/>
        <v>52</v>
      </c>
      <c r="J5852" s="2">
        <f>VLOOKUP(A5852,Urbanizaton!$B$2:$BI$265,I5852)</f>
        <v>77.975999999999999</v>
      </c>
      <c r="K5852" s="2">
        <f>VLOOKUP(A5852,Population!$B$2:$BI$265,I5852)</f>
        <v>45954106</v>
      </c>
      <c r="L5852" s="2" t="str">
        <f>VLOOKUP(A5852,Region!$C$1:$G$241,5)</f>
        <v>Europe</v>
      </c>
    </row>
    <row r="5853" spans="1:12" x14ac:dyDescent="0.55000000000000004">
      <c r="A5853" s="2" t="s">
        <v>45</v>
      </c>
      <c r="B5853" s="2" t="s">
        <v>8</v>
      </c>
      <c r="C5853" s="2" t="s">
        <v>9</v>
      </c>
      <c r="D5853" s="2" t="s">
        <v>10</v>
      </c>
      <c r="E5853" s="2" t="s">
        <v>11</v>
      </c>
      <c r="F5853" s="2">
        <v>2008</v>
      </c>
      <c r="G5853" s="2">
        <v>309.69</v>
      </c>
      <c r="I5853" s="2">
        <f t="shared" si="91"/>
        <v>52</v>
      </c>
      <c r="J5853" s="2">
        <f>VLOOKUP(A5853,Urbanizaton!$B$2:$BI$265,I5853)</f>
        <v>77.975999999999999</v>
      </c>
      <c r="K5853" s="2">
        <f>VLOOKUP(A5853,Population!$B$2:$BI$265,I5853)</f>
        <v>45954106</v>
      </c>
      <c r="L5853" s="2" t="str">
        <f>VLOOKUP(A5853,Region!$C$1:$G$241,5)</f>
        <v>Europe</v>
      </c>
    </row>
    <row r="5854" spans="1:12" x14ac:dyDescent="0.55000000000000004">
      <c r="A5854" s="2" t="s">
        <v>45</v>
      </c>
      <c r="B5854" s="2" t="s">
        <v>8</v>
      </c>
      <c r="C5854" s="2" t="s">
        <v>9</v>
      </c>
      <c r="D5854" s="2" t="s">
        <v>17</v>
      </c>
      <c r="E5854" s="2" t="s">
        <v>11</v>
      </c>
      <c r="F5854" s="2">
        <v>2008</v>
      </c>
      <c r="G5854" s="2">
        <v>6.73</v>
      </c>
      <c r="I5854" s="2">
        <f t="shared" si="91"/>
        <v>52</v>
      </c>
      <c r="J5854" s="2">
        <f>VLOOKUP(A5854,Urbanizaton!$B$2:$BI$265,I5854)</f>
        <v>77.975999999999999</v>
      </c>
      <c r="K5854" s="2">
        <f>VLOOKUP(A5854,Population!$B$2:$BI$265,I5854)</f>
        <v>45954106</v>
      </c>
      <c r="L5854" s="2" t="str">
        <f>VLOOKUP(A5854,Region!$C$1:$G$241,5)</f>
        <v>Europe</v>
      </c>
    </row>
    <row r="5855" spans="1:12" x14ac:dyDescent="0.55000000000000004">
      <c r="A5855" s="2" t="s">
        <v>45</v>
      </c>
      <c r="B5855" s="2" t="s">
        <v>8</v>
      </c>
      <c r="C5855" s="2" t="s">
        <v>18</v>
      </c>
      <c r="D5855" s="2" t="s">
        <v>17</v>
      </c>
      <c r="E5855" s="2" t="s">
        <v>11</v>
      </c>
      <c r="F5855" s="2">
        <v>2008</v>
      </c>
      <c r="G5855" s="2">
        <v>8.8659999999999997</v>
      </c>
      <c r="I5855" s="2">
        <f t="shared" si="91"/>
        <v>52</v>
      </c>
      <c r="J5855" s="2">
        <f>VLOOKUP(A5855,Urbanizaton!$B$2:$BI$265,I5855)</f>
        <v>77.975999999999999</v>
      </c>
      <c r="K5855" s="2">
        <f>VLOOKUP(A5855,Population!$B$2:$BI$265,I5855)</f>
        <v>45954106</v>
      </c>
      <c r="L5855" s="2" t="str">
        <f>VLOOKUP(A5855,Region!$C$1:$G$241,5)</f>
        <v>Europe</v>
      </c>
    </row>
    <row r="5856" spans="1:12" x14ac:dyDescent="0.55000000000000004">
      <c r="A5856" s="2" t="s">
        <v>45</v>
      </c>
      <c r="B5856" s="2" t="s">
        <v>8</v>
      </c>
      <c r="C5856" s="2" t="s">
        <v>18</v>
      </c>
      <c r="D5856" s="2" t="s">
        <v>19</v>
      </c>
      <c r="E5856" s="2" t="s">
        <v>11</v>
      </c>
      <c r="F5856" s="2">
        <v>2008</v>
      </c>
      <c r="G5856" s="2">
        <v>407693.679</v>
      </c>
      <c r="I5856" s="2">
        <f t="shared" si="91"/>
        <v>52</v>
      </c>
      <c r="J5856" s="2">
        <f>VLOOKUP(A5856,Urbanizaton!$B$2:$BI$265,I5856)</f>
        <v>77.975999999999999</v>
      </c>
      <c r="K5856" s="2">
        <f>VLOOKUP(A5856,Population!$B$2:$BI$265,I5856)</f>
        <v>45954106</v>
      </c>
      <c r="L5856" s="2" t="str">
        <f>VLOOKUP(A5856,Region!$C$1:$G$241,5)</f>
        <v>Europe</v>
      </c>
    </row>
    <row r="5857" spans="1:12" x14ac:dyDescent="0.55000000000000004">
      <c r="A5857" s="2" t="s">
        <v>45</v>
      </c>
      <c r="B5857" s="2" t="s">
        <v>8</v>
      </c>
      <c r="C5857" s="2" t="s">
        <v>14</v>
      </c>
      <c r="D5857" s="2" t="s">
        <v>13</v>
      </c>
      <c r="E5857" s="2" t="s">
        <v>11</v>
      </c>
      <c r="F5857" s="2">
        <v>2008</v>
      </c>
      <c r="G5857" s="2">
        <v>1185.0519999999999</v>
      </c>
      <c r="I5857" s="2">
        <f t="shared" si="91"/>
        <v>52</v>
      </c>
      <c r="J5857" s="2">
        <f>VLOOKUP(A5857,Urbanizaton!$B$2:$BI$265,I5857)</f>
        <v>77.975999999999999</v>
      </c>
      <c r="K5857" s="2">
        <f>VLOOKUP(A5857,Population!$B$2:$BI$265,I5857)</f>
        <v>45954106</v>
      </c>
      <c r="L5857" s="2" t="str">
        <f>VLOOKUP(A5857,Region!$C$1:$G$241,5)</f>
        <v>Europe</v>
      </c>
    </row>
    <row r="5858" spans="1:12" x14ac:dyDescent="0.55000000000000004">
      <c r="A5858" s="2" t="s">
        <v>45</v>
      </c>
      <c r="B5858" s="2" t="s">
        <v>8</v>
      </c>
      <c r="C5858" s="2" t="s">
        <v>14</v>
      </c>
      <c r="D5858" s="2" t="s">
        <v>20</v>
      </c>
      <c r="E5858" s="2" t="s">
        <v>11</v>
      </c>
      <c r="F5858" s="2">
        <v>2008</v>
      </c>
      <c r="G5858" s="2">
        <v>25.771000000000001</v>
      </c>
      <c r="I5858" s="2">
        <f t="shared" si="91"/>
        <v>52</v>
      </c>
      <c r="J5858" s="2">
        <f>VLOOKUP(A5858,Urbanizaton!$B$2:$BI$265,I5858)</f>
        <v>77.975999999999999</v>
      </c>
      <c r="K5858" s="2">
        <f>VLOOKUP(A5858,Population!$B$2:$BI$265,I5858)</f>
        <v>45954106</v>
      </c>
      <c r="L5858" s="2" t="str">
        <f>VLOOKUP(A5858,Region!$C$1:$G$241,5)</f>
        <v>Europe</v>
      </c>
    </row>
    <row r="5859" spans="1:12" x14ac:dyDescent="0.55000000000000004">
      <c r="A5859" s="2" t="s">
        <v>45</v>
      </c>
      <c r="B5859" s="2" t="s">
        <v>8</v>
      </c>
      <c r="C5859" s="2" t="s">
        <v>15</v>
      </c>
      <c r="D5859" s="2" t="s">
        <v>13</v>
      </c>
      <c r="E5859" s="2" t="s">
        <v>11</v>
      </c>
      <c r="F5859" s="2">
        <v>2008</v>
      </c>
      <c r="G5859" s="2">
        <v>503.95</v>
      </c>
      <c r="I5859" s="2">
        <f t="shared" si="91"/>
        <v>52</v>
      </c>
      <c r="J5859" s="2">
        <f>VLOOKUP(A5859,Urbanizaton!$B$2:$BI$265,I5859)</f>
        <v>77.975999999999999</v>
      </c>
      <c r="K5859" s="2">
        <f>VLOOKUP(A5859,Population!$B$2:$BI$265,I5859)</f>
        <v>45954106</v>
      </c>
      <c r="L5859" s="2" t="str">
        <f>VLOOKUP(A5859,Region!$C$1:$G$241,5)</f>
        <v>Europe</v>
      </c>
    </row>
    <row r="5860" spans="1:12" x14ac:dyDescent="0.55000000000000004">
      <c r="A5860" s="2" t="s">
        <v>45</v>
      </c>
      <c r="B5860" s="2" t="s">
        <v>8</v>
      </c>
      <c r="C5860" s="2" t="s">
        <v>15</v>
      </c>
      <c r="D5860" s="2" t="s">
        <v>20</v>
      </c>
      <c r="E5860" s="2" t="s">
        <v>11</v>
      </c>
      <c r="F5860" s="2">
        <v>2008</v>
      </c>
      <c r="G5860" s="2">
        <v>10.959</v>
      </c>
      <c r="I5860" s="2">
        <f t="shared" si="91"/>
        <v>52</v>
      </c>
      <c r="J5860" s="2">
        <f>VLOOKUP(A5860,Urbanizaton!$B$2:$BI$265,I5860)</f>
        <v>77.975999999999999</v>
      </c>
      <c r="K5860" s="2">
        <f>VLOOKUP(A5860,Population!$B$2:$BI$265,I5860)</f>
        <v>45954106</v>
      </c>
      <c r="L5860" s="2" t="str">
        <f>VLOOKUP(A5860,Region!$C$1:$G$241,5)</f>
        <v>Europe</v>
      </c>
    </row>
    <row r="5861" spans="1:12" x14ac:dyDescent="0.55000000000000004">
      <c r="A5861" s="2" t="s">
        <v>45</v>
      </c>
      <c r="B5861" s="2" t="s">
        <v>8</v>
      </c>
      <c r="C5861" s="2" t="s">
        <v>16</v>
      </c>
      <c r="D5861" s="2" t="s">
        <v>13</v>
      </c>
      <c r="E5861" s="2" t="s">
        <v>11</v>
      </c>
      <c r="F5861" s="2">
        <v>2008</v>
      </c>
      <c r="G5861" s="2">
        <v>727.42</v>
      </c>
      <c r="I5861" s="2">
        <f t="shared" si="91"/>
        <v>52</v>
      </c>
      <c r="J5861" s="2">
        <f>VLOOKUP(A5861,Urbanizaton!$B$2:$BI$265,I5861)</f>
        <v>77.975999999999999</v>
      </c>
      <c r="K5861" s="2">
        <f>VLOOKUP(A5861,Population!$B$2:$BI$265,I5861)</f>
        <v>45954106</v>
      </c>
      <c r="L5861" s="2" t="str">
        <f>VLOOKUP(A5861,Region!$C$1:$G$241,5)</f>
        <v>Europe</v>
      </c>
    </row>
    <row r="5862" spans="1:12" x14ac:dyDescent="0.55000000000000004">
      <c r="A5862" s="2" t="s">
        <v>45</v>
      </c>
      <c r="B5862" s="2" t="s">
        <v>8</v>
      </c>
      <c r="C5862" s="2" t="s">
        <v>16</v>
      </c>
      <c r="D5862" s="2" t="s">
        <v>20</v>
      </c>
      <c r="E5862" s="2" t="s">
        <v>11</v>
      </c>
      <c r="F5862" s="2">
        <v>2008</v>
      </c>
      <c r="G5862" s="2">
        <v>15.819000000000001</v>
      </c>
      <c r="I5862" s="2">
        <f t="shared" si="91"/>
        <v>52</v>
      </c>
      <c r="J5862" s="2">
        <f>VLOOKUP(A5862,Urbanizaton!$B$2:$BI$265,I5862)</f>
        <v>77.975999999999999</v>
      </c>
      <c r="K5862" s="2">
        <f>VLOOKUP(A5862,Population!$B$2:$BI$265,I5862)</f>
        <v>45954106</v>
      </c>
      <c r="L5862" s="2" t="str">
        <f>VLOOKUP(A5862,Region!$C$1:$G$241,5)</f>
        <v>Europe</v>
      </c>
    </row>
    <row r="5863" spans="1:12" x14ac:dyDescent="0.55000000000000004">
      <c r="A5863" s="2" t="s">
        <v>45</v>
      </c>
      <c r="B5863" s="2" t="s">
        <v>8</v>
      </c>
      <c r="C5863" s="2" t="s">
        <v>12</v>
      </c>
      <c r="D5863" s="2" t="s">
        <v>13</v>
      </c>
      <c r="E5863" s="2" t="s">
        <v>11</v>
      </c>
      <c r="F5863" s="2">
        <v>2009</v>
      </c>
      <c r="G5863" s="2">
        <v>1925.0909999999999</v>
      </c>
      <c r="I5863" s="2">
        <f t="shared" si="91"/>
        <v>53</v>
      </c>
      <c r="J5863" s="2">
        <f>VLOOKUP(A5863,Urbanizaton!$B$2:$BI$265,I5863)</f>
        <v>78.209999999999994</v>
      </c>
      <c r="K5863" s="2">
        <f>VLOOKUP(A5863,Population!$B$2:$BI$265,I5863)</f>
        <v>46362946</v>
      </c>
      <c r="L5863" s="2" t="str">
        <f>VLOOKUP(A5863,Region!$C$1:$G$241,5)</f>
        <v>Europe</v>
      </c>
    </row>
    <row r="5864" spans="1:12" x14ac:dyDescent="0.55000000000000004">
      <c r="A5864" s="2" t="s">
        <v>45</v>
      </c>
      <c r="B5864" s="2" t="s">
        <v>8</v>
      </c>
      <c r="C5864" s="2" t="s">
        <v>12</v>
      </c>
      <c r="D5864" s="2" t="s">
        <v>20</v>
      </c>
      <c r="E5864" s="2" t="s">
        <v>11</v>
      </c>
      <c r="F5864" s="2">
        <v>2009</v>
      </c>
      <c r="G5864" s="2">
        <v>41.518000000000001</v>
      </c>
      <c r="I5864" s="2">
        <f t="shared" si="91"/>
        <v>53</v>
      </c>
      <c r="J5864" s="2">
        <f>VLOOKUP(A5864,Urbanizaton!$B$2:$BI$265,I5864)</f>
        <v>78.209999999999994</v>
      </c>
      <c r="K5864" s="2">
        <f>VLOOKUP(A5864,Population!$B$2:$BI$265,I5864)</f>
        <v>46362946</v>
      </c>
      <c r="L5864" s="2" t="str">
        <f>VLOOKUP(A5864,Region!$C$1:$G$241,5)</f>
        <v>Europe</v>
      </c>
    </row>
    <row r="5865" spans="1:12" x14ac:dyDescent="0.55000000000000004">
      <c r="A5865" s="2" t="s">
        <v>45</v>
      </c>
      <c r="B5865" s="2" t="s">
        <v>8</v>
      </c>
      <c r="C5865" s="2" t="s">
        <v>9</v>
      </c>
      <c r="D5865" s="2" t="s">
        <v>10</v>
      </c>
      <c r="E5865" s="2" t="s">
        <v>11</v>
      </c>
      <c r="F5865" s="2">
        <v>2009</v>
      </c>
      <c r="G5865" s="2">
        <v>276.01</v>
      </c>
      <c r="I5865" s="2">
        <f t="shared" si="91"/>
        <v>53</v>
      </c>
      <c r="J5865" s="2">
        <f>VLOOKUP(A5865,Urbanizaton!$B$2:$BI$265,I5865)</f>
        <v>78.209999999999994</v>
      </c>
      <c r="K5865" s="2">
        <f>VLOOKUP(A5865,Population!$B$2:$BI$265,I5865)</f>
        <v>46362946</v>
      </c>
      <c r="L5865" s="2" t="str">
        <f>VLOOKUP(A5865,Region!$C$1:$G$241,5)</f>
        <v>Europe</v>
      </c>
    </row>
    <row r="5866" spans="1:12" x14ac:dyDescent="0.55000000000000004">
      <c r="A5866" s="2" t="s">
        <v>45</v>
      </c>
      <c r="B5866" s="2" t="s">
        <v>8</v>
      </c>
      <c r="C5866" s="2" t="s">
        <v>9</v>
      </c>
      <c r="D5866" s="2" t="s">
        <v>17</v>
      </c>
      <c r="E5866" s="2" t="s">
        <v>11</v>
      </c>
      <c r="F5866" s="2">
        <v>2009</v>
      </c>
      <c r="G5866" s="2">
        <v>5.95</v>
      </c>
      <c r="I5866" s="2">
        <f t="shared" si="91"/>
        <v>53</v>
      </c>
      <c r="J5866" s="2">
        <f>VLOOKUP(A5866,Urbanizaton!$B$2:$BI$265,I5866)</f>
        <v>78.209999999999994</v>
      </c>
      <c r="K5866" s="2">
        <f>VLOOKUP(A5866,Population!$B$2:$BI$265,I5866)</f>
        <v>46362946</v>
      </c>
      <c r="L5866" s="2" t="str">
        <f>VLOOKUP(A5866,Region!$C$1:$G$241,5)</f>
        <v>Europe</v>
      </c>
    </row>
    <row r="5867" spans="1:12" x14ac:dyDescent="0.55000000000000004">
      <c r="A5867" s="2" t="s">
        <v>45</v>
      </c>
      <c r="B5867" s="2" t="s">
        <v>8</v>
      </c>
      <c r="C5867" s="2" t="s">
        <v>18</v>
      </c>
      <c r="D5867" s="2" t="s">
        <v>17</v>
      </c>
      <c r="E5867" s="2" t="s">
        <v>11</v>
      </c>
      <c r="F5867" s="2">
        <v>2009</v>
      </c>
      <c r="G5867" s="2">
        <v>7.9870000000000001</v>
      </c>
      <c r="I5867" s="2">
        <f t="shared" si="91"/>
        <v>53</v>
      </c>
      <c r="J5867" s="2">
        <f>VLOOKUP(A5867,Urbanizaton!$B$2:$BI$265,I5867)</f>
        <v>78.209999999999994</v>
      </c>
      <c r="K5867" s="2">
        <f>VLOOKUP(A5867,Population!$B$2:$BI$265,I5867)</f>
        <v>46362946</v>
      </c>
      <c r="L5867" s="2" t="str">
        <f>VLOOKUP(A5867,Region!$C$1:$G$241,5)</f>
        <v>Europe</v>
      </c>
    </row>
    <row r="5868" spans="1:12" x14ac:dyDescent="0.55000000000000004">
      <c r="A5868" s="2" t="s">
        <v>45</v>
      </c>
      <c r="B5868" s="2" t="s">
        <v>8</v>
      </c>
      <c r="C5868" s="2" t="s">
        <v>18</v>
      </c>
      <c r="D5868" s="2" t="s">
        <v>19</v>
      </c>
      <c r="E5868" s="2" t="s">
        <v>11</v>
      </c>
      <c r="F5868" s="2">
        <v>2009</v>
      </c>
      <c r="G5868" s="2">
        <v>370330.16399999999</v>
      </c>
      <c r="I5868" s="2">
        <f t="shared" si="91"/>
        <v>53</v>
      </c>
      <c r="J5868" s="2">
        <f>VLOOKUP(A5868,Urbanizaton!$B$2:$BI$265,I5868)</f>
        <v>78.209999999999994</v>
      </c>
      <c r="K5868" s="2">
        <f>VLOOKUP(A5868,Population!$B$2:$BI$265,I5868)</f>
        <v>46362946</v>
      </c>
      <c r="L5868" s="2" t="str">
        <f>VLOOKUP(A5868,Region!$C$1:$G$241,5)</f>
        <v>Europe</v>
      </c>
    </row>
    <row r="5869" spans="1:12" x14ac:dyDescent="0.55000000000000004">
      <c r="A5869" s="2" t="s">
        <v>45</v>
      </c>
      <c r="B5869" s="2" t="s">
        <v>8</v>
      </c>
      <c r="C5869" s="2" t="s">
        <v>14</v>
      </c>
      <c r="D5869" s="2" t="s">
        <v>13</v>
      </c>
      <c r="E5869" s="2" t="s">
        <v>11</v>
      </c>
      <c r="F5869" s="2">
        <v>2009</v>
      </c>
      <c r="G5869" s="2">
        <v>1047.671</v>
      </c>
      <c r="I5869" s="2">
        <f t="shared" si="91"/>
        <v>53</v>
      </c>
      <c r="J5869" s="2">
        <f>VLOOKUP(A5869,Urbanizaton!$B$2:$BI$265,I5869)</f>
        <v>78.209999999999994</v>
      </c>
      <c r="K5869" s="2">
        <f>VLOOKUP(A5869,Population!$B$2:$BI$265,I5869)</f>
        <v>46362946</v>
      </c>
      <c r="L5869" s="2" t="str">
        <f>VLOOKUP(A5869,Region!$C$1:$G$241,5)</f>
        <v>Europe</v>
      </c>
    </row>
    <row r="5870" spans="1:12" x14ac:dyDescent="0.55000000000000004">
      <c r="A5870" s="2" t="s">
        <v>45</v>
      </c>
      <c r="B5870" s="2" t="s">
        <v>8</v>
      </c>
      <c r="C5870" s="2" t="s">
        <v>14</v>
      </c>
      <c r="D5870" s="2" t="s">
        <v>20</v>
      </c>
      <c r="E5870" s="2" t="s">
        <v>11</v>
      </c>
      <c r="F5870" s="2">
        <v>2009</v>
      </c>
      <c r="G5870" s="2">
        <v>22.594999999999999</v>
      </c>
      <c r="I5870" s="2">
        <f t="shared" si="91"/>
        <v>53</v>
      </c>
      <c r="J5870" s="2">
        <f>VLOOKUP(A5870,Urbanizaton!$B$2:$BI$265,I5870)</f>
        <v>78.209999999999994</v>
      </c>
      <c r="K5870" s="2">
        <f>VLOOKUP(A5870,Population!$B$2:$BI$265,I5870)</f>
        <v>46362946</v>
      </c>
      <c r="L5870" s="2" t="str">
        <f>VLOOKUP(A5870,Region!$C$1:$G$241,5)</f>
        <v>Europe</v>
      </c>
    </row>
    <row r="5871" spans="1:12" x14ac:dyDescent="0.55000000000000004">
      <c r="A5871" s="2" t="s">
        <v>45</v>
      </c>
      <c r="B5871" s="2" t="s">
        <v>8</v>
      </c>
      <c r="C5871" s="2" t="s">
        <v>15</v>
      </c>
      <c r="D5871" s="2" t="s">
        <v>13</v>
      </c>
      <c r="E5871" s="2" t="s">
        <v>11</v>
      </c>
      <c r="F5871" s="2">
        <v>2009</v>
      </c>
      <c r="G5871" s="2">
        <v>452.78699999999998</v>
      </c>
      <c r="I5871" s="2">
        <f t="shared" si="91"/>
        <v>53</v>
      </c>
      <c r="J5871" s="2">
        <f>VLOOKUP(A5871,Urbanizaton!$B$2:$BI$265,I5871)</f>
        <v>78.209999999999994</v>
      </c>
      <c r="K5871" s="2">
        <f>VLOOKUP(A5871,Population!$B$2:$BI$265,I5871)</f>
        <v>46362946</v>
      </c>
      <c r="L5871" s="2" t="str">
        <f>VLOOKUP(A5871,Region!$C$1:$G$241,5)</f>
        <v>Europe</v>
      </c>
    </row>
    <row r="5872" spans="1:12" x14ac:dyDescent="0.55000000000000004">
      <c r="A5872" s="2" t="s">
        <v>45</v>
      </c>
      <c r="B5872" s="2" t="s">
        <v>8</v>
      </c>
      <c r="C5872" s="2" t="s">
        <v>15</v>
      </c>
      <c r="D5872" s="2" t="s">
        <v>20</v>
      </c>
      <c r="E5872" s="2" t="s">
        <v>11</v>
      </c>
      <c r="F5872" s="2">
        <v>2009</v>
      </c>
      <c r="G5872" s="2">
        <v>9.7650000000000006</v>
      </c>
      <c r="I5872" s="2">
        <f t="shared" si="91"/>
        <v>53</v>
      </c>
      <c r="J5872" s="2">
        <f>VLOOKUP(A5872,Urbanizaton!$B$2:$BI$265,I5872)</f>
        <v>78.209999999999994</v>
      </c>
      <c r="K5872" s="2">
        <f>VLOOKUP(A5872,Population!$B$2:$BI$265,I5872)</f>
        <v>46362946</v>
      </c>
      <c r="L5872" s="2" t="str">
        <f>VLOOKUP(A5872,Region!$C$1:$G$241,5)</f>
        <v>Europe</v>
      </c>
    </row>
    <row r="5873" spans="1:12" x14ac:dyDescent="0.55000000000000004">
      <c r="A5873" s="2" t="s">
        <v>45</v>
      </c>
      <c r="B5873" s="2" t="s">
        <v>8</v>
      </c>
      <c r="C5873" s="2" t="s">
        <v>16</v>
      </c>
      <c r="D5873" s="2" t="s">
        <v>13</v>
      </c>
      <c r="E5873" s="2" t="s">
        <v>11</v>
      </c>
      <c r="F5873" s="2">
        <v>2009</v>
      </c>
      <c r="G5873" s="2">
        <v>670.41800000000001</v>
      </c>
      <c r="I5873" s="2">
        <f t="shared" si="91"/>
        <v>53</v>
      </c>
      <c r="J5873" s="2">
        <f>VLOOKUP(A5873,Urbanizaton!$B$2:$BI$265,I5873)</f>
        <v>78.209999999999994</v>
      </c>
      <c r="K5873" s="2">
        <f>VLOOKUP(A5873,Population!$B$2:$BI$265,I5873)</f>
        <v>46362946</v>
      </c>
      <c r="L5873" s="2" t="str">
        <f>VLOOKUP(A5873,Region!$C$1:$G$241,5)</f>
        <v>Europe</v>
      </c>
    </row>
    <row r="5874" spans="1:12" x14ac:dyDescent="0.55000000000000004">
      <c r="A5874" s="2" t="s">
        <v>45</v>
      </c>
      <c r="B5874" s="2" t="s">
        <v>8</v>
      </c>
      <c r="C5874" s="2" t="s">
        <v>16</v>
      </c>
      <c r="D5874" s="2" t="s">
        <v>20</v>
      </c>
      <c r="E5874" s="2" t="s">
        <v>11</v>
      </c>
      <c r="F5874" s="2">
        <v>2009</v>
      </c>
      <c r="G5874" s="2">
        <v>14.459</v>
      </c>
      <c r="I5874" s="2">
        <f t="shared" si="91"/>
        <v>53</v>
      </c>
      <c r="J5874" s="2">
        <f>VLOOKUP(A5874,Urbanizaton!$B$2:$BI$265,I5874)</f>
        <v>78.209999999999994</v>
      </c>
      <c r="K5874" s="2">
        <f>VLOOKUP(A5874,Population!$B$2:$BI$265,I5874)</f>
        <v>46362946</v>
      </c>
      <c r="L5874" s="2" t="str">
        <f>VLOOKUP(A5874,Region!$C$1:$G$241,5)</f>
        <v>Europe</v>
      </c>
    </row>
    <row r="5875" spans="1:12" x14ac:dyDescent="0.55000000000000004">
      <c r="A5875" s="2" t="s">
        <v>45</v>
      </c>
      <c r="B5875" s="2" t="s">
        <v>8</v>
      </c>
      <c r="C5875" s="2" t="s">
        <v>12</v>
      </c>
      <c r="D5875" s="2" t="s">
        <v>13</v>
      </c>
      <c r="E5875" s="2" t="s">
        <v>11</v>
      </c>
      <c r="F5875" s="2">
        <v>2010</v>
      </c>
      <c r="G5875" s="2">
        <v>2002.9760000000001</v>
      </c>
      <c r="I5875" s="2">
        <f t="shared" si="91"/>
        <v>54</v>
      </c>
      <c r="J5875" s="2">
        <f>VLOOKUP(A5875,Urbanizaton!$B$2:$BI$265,I5875)</f>
        <v>78.441999999999993</v>
      </c>
      <c r="K5875" s="2">
        <f>VLOOKUP(A5875,Population!$B$2:$BI$265,I5875)</f>
        <v>46576897</v>
      </c>
      <c r="L5875" s="2" t="str">
        <f>VLOOKUP(A5875,Region!$C$1:$G$241,5)</f>
        <v>Europe</v>
      </c>
    </row>
    <row r="5876" spans="1:12" x14ac:dyDescent="0.55000000000000004">
      <c r="A5876" s="2" t="s">
        <v>45</v>
      </c>
      <c r="B5876" s="2" t="s">
        <v>8</v>
      </c>
      <c r="C5876" s="2" t="s">
        <v>12</v>
      </c>
      <c r="D5876" s="2" t="s">
        <v>20</v>
      </c>
      <c r="E5876" s="2" t="s">
        <v>11</v>
      </c>
      <c r="F5876" s="2">
        <v>2010</v>
      </c>
      <c r="G5876" s="2">
        <v>43.017000000000003</v>
      </c>
      <c r="I5876" s="2">
        <f t="shared" si="91"/>
        <v>54</v>
      </c>
      <c r="J5876" s="2">
        <f>VLOOKUP(A5876,Urbanizaton!$B$2:$BI$265,I5876)</f>
        <v>78.441999999999993</v>
      </c>
      <c r="K5876" s="2">
        <f>VLOOKUP(A5876,Population!$B$2:$BI$265,I5876)</f>
        <v>46576897</v>
      </c>
      <c r="L5876" s="2" t="str">
        <f>VLOOKUP(A5876,Region!$C$1:$G$241,5)</f>
        <v>Europe</v>
      </c>
    </row>
    <row r="5877" spans="1:12" x14ac:dyDescent="0.55000000000000004">
      <c r="A5877" s="2" t="s">
        <v>45</v>
      </c>
      <c r="B5877" s="2" t="s">
        <v>8</v>
      </c>
      <c r="C5877" s="2" t="s">
        <v>9</v>
      </c>
      <c r="D5877" s="2" t="s">
        <v>10</v>
      </c>
      <c r="E5877" s="2" t="s">
        <v>11</v>
      </c>
      <c r="F5877" s="2">
        <v>2010</v>
      </c>
      <c r="G5877" s="2">
        <v>261.98</v>
      </c>
      <c r="I5877" s="2">
        <f t="shared" si="91"/>
        <v>54</v>
      </c>
      <c r="J5877" s="2">
        <f>VLOOKUP(A5877,Urbanizaton!$B$2:$BI$265,I5877)</f>
        <v>78.441999999999993</v>
      </c>
      <c r="K5877" s="2">
        <f>VLOOKUP(A5877,Population!$B$2:$BI$265,I5877)</f>
        <v>46576897</v>
      </c>
      <c r="L5877" s="2" t="str">
        <f>VLOOKUP(A5877,Region!$C$1:$G$241,5)</f>
        <v>Europe</v>
      </c>
    </row>
    <row r="5878" spans="1:12" x14ac:dyDescent="0.55000000000000004">
      <c r="A5878" s="2" t="s">
        <v>45</v>
      </c>
      <c r="B5878" s="2" t="s">
        <v>8</v>
      </c>
      <c r="C5878" s="2" t="s">
        <v>9</v>
      </c>
      <c r="D5878" s="2" t="s">
        <v>17</v>
      </c>
      <c r="E5878" s="2" t="s">
        <v>11</v>
      </c>
      <c r="F5878" s="2">
        <v>2010</v>
      </c>
      <c r="G5878" s="2">
        <v>5.63</v>
      </c>
      <c r="I5878" s="2">
        <f t="shared" si="91"/>
        <v>54</v>
      </c>
      <c r="J5878" s="2">
        <f>VLOOKUP(A5878,Urbanizaton!$B$2:$BI$265,I5878)</f>
        <v>78.441999999999993</v>
      </c>
      <c r="K5878" s="2">
        <f>VLOOKUP(A5878,Population!$B$2:$BI$265,I5878)</f>
        <v>46576897</v>
      </c>
      <c r="L5878" s="2" t="str">
        <f>VLOOKUP(A5878,Region!$C$1:$G$241,5)</f>
        <v>Europe</v>
      </c>
    </row>
    <row r="5879" spans="1:12" x14ac:dyDescent="0.55000000000000004">
      <c r="A5879" s="2" t="s">
        <v>45</v>
      </c>
      <c r="B5879" s="2" t="s">
        <v>8</v>
      </c>
      <c r="C5879" s="2" t="s">
        <v>18</v>
      </c>
      <c r="D5879" s="2" t="s">
        <v>17</v>
      </c>
      <c r="E5879" s="2" t="s">
        <v>11</v>
      </c>
      <c r="F5879" s="2">
        <v>2010</v>
      </c>
      <c r="G5879" s="2">
        <v>7.6619999999999999</v>
      </c>
      <c r="I5879" s="2">
        <f t="shared" si="91"/>
        <v>54</v>
      </c>
      <c r="J5879" s="2">
        <f>VLOOKUP(A5879,Urbanizaton!$B$2:$BI$265,I5879)</f>
        <v>78.441999999999993</v>
      </c>
      <c r="K5879" s="2">
        <f>VLOOKUP(A5879,Population!$B$2:$BI$265,I5879)</f>
        <v>46576897</v>
      </c>
      <c r="L5879" s="2" t="str">
        <f>VLOOKUP(A5879,Region!$C$1:$G$241,5)</f>
        <v>Europe</v>
      </c>
    </row>
    <row r="5880" spans="1:12" x14ac:dyDescent="0.55000000000000004">
      <c r="A5880" s="2" t="s">
        <v>45</v>
      </c>
      <c r="B5880" s="2" t="s">
        <v>8</v>
      </c>
      <c r="C5880" s="2" t="s">
        <v>18</v>
      </c>
      <c r="D5880" s="2" t="s">
        <v>19</v>
      </c>
      <c r="E5880" s="2" t="s">
        <v>11</v>
      </c>
      <c r="F5880" s="2">
        <v>2010</v>
      </c>
      <c r="G5880" s="2">
        <v>356761.42800000001</v>
      </c>
      <c r="I5880" s="2">
        <f t="shared" si="91"/>
        <v>54</v>
      </c>
      <c r="J5880" s="2">
        <f>VLOOKUP(A5880,Urbanizaton!$B$2:$BI$265,I5880)</f>
        <v>78.441999999999993</v>
      </c>
      <c r="K5880" s="2">
        <f>VLOOKUP(A5880,Population!$B$2:$BI$265,I5880)</f>
        <v>46576897</v>
      </c>
      <c r="L5880" s="2" t="str">
        <f>VLOOKUP(A5880,Region!$C$1:$G$241,5)</f>
        <v>Europe</v>
      </c>
    </row>
    <row r="5881" spans="1:12" x14ac:dyDescent="0.55000000000000004">
      <c r="A5881" s="2" t="s">
        <v>45</v>
      </c>
      <c r="B5881" s="2" t="s">
        <v>8</v>
      </c>
      <c r="C5881" s="2" t="s">
        <v>14</v>
      </c>
      <c r="D5881" s="2" t="s">
        <v>13</v>
      </c>
      <c r="E5881" s="2" t="s">
        <v>11</v>
      </c>
      <c r="F5881" s="2">
        <v>2010</v>
      </c>
      <c r="G5881" s="2">
        <v>970.54300000000001</v>
      </c>
      <c r="I5881" s="2">
        <f t="shared" si="91"/>
        <v>54</v>
      </c>
      <c r="J5881" s="2">
        <f>VLOOKUP(A5881,Urbanizaton!$B$2:$BI$265,I5881)</f>
        <v>78.441999999999993</v>
      </c>
      <c r="K5881" s="2">
        <f>VLOOKUP(A5881,Population!$B$2:$BI$265,I5881)</f>
        <v>46576897</v>
      </c>
      <c r="L5881" s="2" t="str">
        <f>VLOOKUP(A5881,Region!$C$1:$G$241,5)</f>
        <v>Europe</v>
      </c>
    </row>
    <row r="5882" spans="1:12" x14ac:dyDescent="0.55000000000000004">
      <c r="A5882" s="2" t="s">
        <v>45</v>
      </c>
      <c r="B5882" s="2" t="s">
        <v>8</v>
      </c>
      <c r="C5882" s="2" t="s">
        <v>14</v>
      </c>
      <c r="D5882" s="2" t="s">
        <v>20</v>
      </c>
      <c r="E5882" s="2" t="s">
        <v>11</v>
      </c>
      <c r="F5882" s="2">
        <v>2010</v>
      </c>
      <c r="G5882" s="2">
        <v>20.844000000000001</v>
      </c>
      <c r="I5882" s="2">
        <f t="shared" si="91"/>
        <v>54</v>
      </c>
      <c r="J5882" s="2">
        <f>VLOOKUP(A5882,Urbanizaton!$B$2:$BI$265,I5882)</f>
        <v>78.441999999999993</v>
      </c>
      <c r="K5882" s="2">
        <f>VLOOKUP(A5882,Population!$B$2:$BI$265,I5882)</f>
        <v>46576897</v>
      </c>
      <c r="L5882" s="2" t="str">
        <f>VLOOKUP(A5882,Region!$C$1:$G$241,5)</f>
        <v>Europe</v>
      </c>
    </row>
    <row r="5883" spans="1:12" x14ac:dyDescent="0.55000000000000004">
      <c r="A5883" s="2" t="s">
        <v>45</v>
      </c>
      <c r="B5883" s="2" t="s">
        <v>8</v>
      </c>
      <c r="C5883" s="2" t="s">
        <v>15</v>
      </c>
      <c r="D5883" s="2" t="s">
        <v>13</v>
      </c>
      <c r="E5883" s="2" t="s">
        <v>11</v>
      </c>
      <c r="F5883" s="2">
        <v>2010</v>
      </c>
      <c r="G5883" s="2">
        <v>421.75200000000001</v>
      </c>
      <c r="I5883" s="2">
        <f t="shared" si="91"/>
        <v>54</v>
      </c>
      <c r="J5883" s="2">
        <f>VLOOKUP(A5883,Urbanizaton!$B$2:$BI$265,I5883)</f>
        <v>78.441999999999993</v>
      </c>
      <c r="K5883" s="2">
        <f>VLOOKUP(A5883,Population!$B$2:$BI$265,I5883)</f>
        <v>46576897</v>
      </c>
      <c r="L5883" s="2" t="str">
        <f>VLOOKUP(A5883,Region!$C$1:$G$241,5)</f>
        <v>Europe</v>
      </c>
    </row>
    <row r="5884" spans="1:12" x14ac:dyDescent="0.55000000000000004">
      <c r="A5884" s="2" t="s">
        <v>45</v>
      </c>
      <c r="B5884" s="2" t="s">
        <v>8</v>
      </c>
      <c r="C5884" s="2" t="s">
        <v>15</v>
      </c>
      <c r="D5884" s="2" t="s">
        <v>20</v>
      </c>
      <c r="E5884" s="2" t="s">
        <v>11</v>
      </c>
      <c r="F5884" s="2">
        <v>2010</v>
      </c>
      <c r="G5884" s="2">
        <v>9.0579999999999998</v>
      </c>
      <c r="I5884" s="2">
        <f t="shared" si="91"/>
        <v>54</v>
      </c>
      <c r="J5884" s="2">
        <f>VLOOKUP(A5884,Urbanizaton!$B$2:$BI$265,I5884)</f>
        <v>78.441999999999993</v>
      </c>
      <c r="K5884" s="2">
        <f>VLOOKUP(A5884,Population!$B$2:$BI$265,I5884)</f>
        <v>46576897</v>
      </c>
      <c r="L5884" s="2" t="str">
        <f>VLOOKUP(A5884,Region!$C$1:$G$241,5)</f>
        <v>Europe</v>
      </c>
    </row>
    <row r="5885" spans="1:12" x14ac:dyDescent="0.55000000000000004">
      <c r="A5885" s="2" t="s">
        <v>45</v>
      </c>
      <c r="B5885" s="2" t="s">
        <v>8</v>
      </c>
      <c r="C5885" s="2" t="s">
        <v>16</v>
      </c>
      <c r="D5885" s="2" t="s">
        <v>13</v>
      </c>
      <c r="E5885" s="2" t="s">
        <v>11</v>
      </c>
      <c r="F5885" s="2">
        <v>2010</v>
      </c>
      <c r="G5885" s="2">
        <v>666.67499999999995</v>
      </c>
      <c r="I5885" s="2">
        <f t="shared" si="91"/>
        <v>54</v>
      </c>
      <c r="J5885" s="2">
        <f>VLOOKUP(A5885,Urbanizaton!$B$2:$BI$265,I5885)</f>
        <v>78.441999999999993</v>
      </c>
      <c r="K5885" s="2">
        <f>VLOOKUP(A5885,Population!$B$2:$BI$265,I5885)</f>
        <v>46576897</v>
      </c>
      <c r="L5885" s="2" t="str">
        <f>VLOOKUP(A5885,Region!$C$1:$G$241,5)</f>
        <v>Europe</v>
      </c>
    </row>
    <row r="5886" spans="1:12" x14ac:dyDescent="0.55000000000000004">
      <c r="A5886" s="2" t="s">
        <v>45</v>
      </c>
      <c r="B5886" s="2" t="s">
        <v>8</v>
      </c>
      <c r="C5886" s="2" t="s">
        <v>16</v>
      </c>
      <c r="D5886" s="2" t="s">
        <v>20</v>
      </c>
      <c r="E5886" s="2" t="s">
        <v>11</v>
      </c>
      <c r="F5886" s="2">
        <v>2010</v>
      </c>
      <c r="G5886" s="2">
        <v>14.318</v>
      </c>
      <c r="I5886" s="2">
        <f t="shared" si="91"/>
        <v>54</v>
      </c>
      <c r="J5886" s="2">
        <f>VLOOKUP(A5886,Urbanizaton!$B$2:$BI$265,I5886)</f>
        <v>78.441999999999993</v>
      </c>
      <c r="K5886" s="2">
        <f>VLOOKUP(A5886,Population!$B$2:$BI$265,I5886)</f>
        <v>46576897</v>
      </c>
      <c r="L5886" s="2" t="str">
        <f>VLOOKUP(A5886,Region!$C$1:$G$241,5)</f>
        <v>Europe</v>
      </c>
    </row>
    <row r="5887" spans="1:12" x14ac:dyDescent="0.55000000000000004">
      <c r="A5887" s="2" t="s">
        <v>45</v>
      </c>
      <c r="B5887" s="2" t="s">
        <v>8</v>
      </c>
      <c r="C5887" s="2" t="s">
        <v>12</v>
      </c>
      <c r="D5887" s="2" t="s">
        <v>13</v>
      </c>
      <c r="E5887" s="2" t="s">
        <v>11</v>
      </c>
      <c r="F5887" s="2">
        <v>2011</v>
      </c>
      <c r="G5887" s="2">
        <v>1990.944</v>
      </c>
      <c r="I5887" s="2">
        <f t="shared" si="91"/>
        <v>55</v>
      </c>
      <c r="J5887" s="2">
        <f>VLOOKUP(A5887,Urbanizaton!$B$2:$BI$265,I5887)</f>
        <v>78.673000000000002</v>
      </c>
      <c r="K5887" s="2">
        <f>VLOOKUP(A5887,Population!$B$2:$BI$265,I5887)</f>
        <v>46742697</v>
      </c>
      <c r="L5887" s="2" t="str">
        <f>VLOOKUP(A5887,Region!$C$1:$G$241,5)</f>
        <v>Europe</v>
      </c>
    </row>
    <row r="5888" spans="1:12" x14ac:dyDescent="0.55000000000000004">
      <c r="A5888" s="2" t="s">
        <v>45</v>
      </c>
      <c r="B5888" s="2" t="s">
        <v>8</v>
      </c>
      <c r="C5888" s="2" t="s">
        <v>12</v>
      </c>
      <c r="D5888" s="2" t="s">
        <v>20</v>
      </c>
      <c r="E5888" s="2" t="s">
        <v>11</v>
      </c>
      <c r="F5888" s="2">
        <v>2011</v>
      </c>
      <c r="G5888" s="2">
        <v>42.6</v>
      </c>
      <c r="I5888" s="2">
        <f t="shared" si="91"/>
        <v>55</v>
      </c>
      <c r="J5888" s="2">
        <f>VLOOKUP(A5888,Urbanizaton!$B$2:$BI$265,I5888)</f>
        <v>78.673000000000002</v>
      </c>
      <c r="K5888" s="2">
        <f>VLOOKUP(A5888,Population!$B$2:$BI$265,I5888)</f>
        <v>46742697</v>
      </c>
      <c r="L5888" s="2" t="str">
        <f>VLOOKUP(A5888,Region!$C$1:$G$241,5)</f>
        <v>Europe</v>
      </c>
    </row>
    <row r="5889" spans="1:12" x14ac:dyDescent="0.55000000000000004">
      <c r="A5889" s="2" t="s">
        <v>45</v>
      </c>
      <c r="B5889" s="2" t="s">
        <v>8</v>
      </c>
      <c r="C5889" s="2" t="s">
        <v>9</v>
      </c>
      <c r="D5889" s="2" t="s">
        <v>10</v>
      </c>
      <c r="E5889" s="2" t="s">
        <v>11</v>
      </c>
      <c r="F5889" s="2">
        <v>2011</v>
      </c>
      <c r="G5889" s="2">
        <v>264.8</v>
      </c>
      <c r="I5889" s="2">
        <f t="shared" si="91"/>
        <v>55</v>
      </c>
      <c r="J5889" s="2">
        <f>VLOOKUP(A5889,Urbanizaton!$B$2:$BI$265,I5889)</f>
        <v>78.673000000000002</v>
      </c>
      <c r="K5889" s="2">
        <f>VLOOKUP(A5889,Population!$B$2:$BI$265,I5889)</f>
        <v>46742697</v>
      </c>
      <c r="L5889" s="2" t="str">
        <f>VLOOKUP(A5889,Region!$C$1:$G$241,5)</f>
        <v>Europe</v>
      </c>
    </row>
    <row r="5890" spans="1:12" x14ac:dyDescent="0.55000000000000004">
      <c r="A5890" s="2" t="s">
        <v>45</v>
      </c>
      <c r="B5890" s="2" t="s">
        <v>8</v>
      </c>
      <c r="C5890" s="2" t="s">
        <v>9</v>
      </c>
      <c r="D5890" s="2" t="s">
        <v>17</v>
      </c>
      <c r="E5890" s="2" t="s">
        <v>11</v>
      </c>
      <c r="F5890" s="2">
        <v>2011</v>
      </c>
      <c r="G5890" s="2">
        <v>5.67</v>
      </c>
      <c r="I5890" s="2">
        <f t="shared" si="91"/>
        <v>55</v>
      </c>
      <c r="J5890" s="2">
        <f>VLOOKUP(A5890,Urbanizaton!$B$2:$BI$265,I5890)</f>
        <v>78.673000000000002</v>
      </c>
      <c r="K5890" s="2">
        <f>VLOOKUP(A5890,Population!$B$2:$BI$265,I5890)</f>
        <v>46742697</v>
      </c>
      <c r="L5890" s="2" t="str">
        <f>VLOOKUP(A5890,Region!$C$1:$G$241,5)</f>
        <v>Europe</v>
      </c>
    </row>
    <row r="5891" spans="1:12" x14ac:dyDescent="0.55000000000000004">
      <c r="A5891" s="2" t="s">
        <v>45</v>
      </c>
      <c r="B5891" s="2" t="s">
        <v>8</v>
      </c>
      <c r="C5891" s="2" t="s">
        <v>18</v>
      </c>
      <c r="D5891" s="2" t="s">
        <v>17</v>
      </c>
      <c r="E5891" s="2" t="s">
        <v>11</v>
      </c>
      <c r="F5891" s="2">
        <v>2011</v>
      </c>
      <c r="G5891" s="2">
        <v>7.6379999999999999</v>
      </c>
      <c r="I5891" s="2">
        <f t="shared" ref="I5891:I5954" si="92">IF(F5891=1960,4,F5891-1960+4)</f>
        <v>55</v>
      </c>
      <c r="J5891" s="2">
        <f>VLOOKUP(A5891,Urbanizaton!$B$2:$BI$265,I5891)</f>
        <v>78.673000000000002</v>
      </c>
      <c r="K5891" s="2">
        <f>VLOOKUP(A5891,Population!$B$2:$BI$265,I5891)</f>
        <v>46742697</v>
      </c>
      <c r="L5891" s="2" t="str">
        <f>VLOOKUP(A5891,Region!$C$1:$G$241,5)</f>
        <v>Europe</v>
      </c>
    </row>
    <row r="5892" spans="1:12" x14ac:dyDescent="0.55000000000000004">
      <c r="A5892" s="2" t="s">
        <v>45</v>
      </c>
      <c r="B5892" s="2" t="s">
        <v>8</v>
      </c>
      <c r="C5892" s="2" t="s">
        <v>18</v>
      </c>
      <c r="D5892" s="2" t="s">
        <v>19</v>
      </c>
      <c r="E5892" s="2" t="s">
        <v>11</v>
      </c>
      <c r="F5892" s="2">
        <v>2011</v>
      </c>
      <c r="G5892" s="2">
        <v>356950.73700000002</v>
      </c>
      <c r="I5892" s="2">
        <f t="shared" si="92"/>
        <v>55</v>
      </c>
      <c r="J5892" s="2">
        <f>VLOOKUP(A5892,Urbanizaton!$B$2:$BI$265,I5892)</f>
        <v>78.673000000000002</v>
      </c>
      <c r="K5892" s="2">
        <f>VLOOKUP(A5892,Population!$B$2:$BI$265,I5892)</f>
        <v>46742697</v>
      </c>
      <c r="L5892" s="2" t="str">
        <f>VLOOKUP(A5892,Region!$C$1:$G$241,5)</f>
        <v>Europe</v>
      </c>
    </row>
    <row r="5893" spans="1:12" x14ac:dyDescent="0.55000000000000004">
      <c r="A5893" s="2" t="s">
        <v>45</v>
      </c>
      <c r="B5893" s="2" t="s">
        <v>8</v>
      </c>
      <c r="C5893" s="2" t="s">
        <v>14</v>
      </c>
      <c r="D5893" s="2" t="s">
        <v>13</v>
      </c>
      <c r="E5893" s="2" t="s">
        <v>11</v>
      </c>
      <c r="F5893" s="2">
        <v>2011</v>
      </c>
      <c r="G5893" s="2">
        <v>963.92700000000002</v>
      </c>
      <c r="I5893" s="2">
        <f t="shared" si="92"/>
        <v>55</v>
      </c>
      <c r="J5893" s="2">
        <f>VLOOKUP(A5893,Urbanizaton!$B$2:$BI$265,I5893)</f>
        <v>78.673000000000002</v>
      </c>
      <c r="K5893" s="2">
        <f>VLOOKUP(A5893,Population!$B$2:$BI$265,I5893)</f>
        <v>46742697</v>
      </c>
      <c r="L5893" s="2" t="str">
        <f>VLOOKUP(A5893,Region!$C$1:$G$241,5)</f>
        <v>Europe</v>
      </c>
    </row>
    <row r="5894" spans="1:12" x14ac:dyDescent="0.55000000000000004">
      <c r="A5894" s="2" t="s">
        <v>45</v>
      </c>
      <c r="B5894" s="2" t="s">
        <v>8</v>
      </c>
      <c r="C5894" s="2" t="s">
        <v>14</v>
      </c>
      <c r="D5894" s="2" t="s">
        <v>20</v>
      </c>
      <c r="E5894" s="2" t="s">
        <v>11</v>
      </c>
      <c r="F5894" s="2">
        <v>2011</v>
      </c>
      <c r="G5894" s="2">
        <v>20.625</v>
      </c>
      <c r="I5894" s="2">
        <f t="shared" si="92"/>
        <v>55</v>
      </c>
      <c r="J5894" s="2">
        <f>VLOOKUP(A5894,Urbanizaton!$B$2:$BI$265,I5894)</f>
        <v>78.673000000000002</v>
      </c>
      <c r="K5894" s="2">
        <f>VLOOKUP(A5894,Population!$B$2:$BI$265,I5894)</f>
        <v>46742697</v>
      </c>
      <c r="L5894" s="2" t="str">
        <f>VLOOKUP(A5894,Region!$C$1:$G$241,5)</f>
        <v>Europe</v>
      </c>
    </row>
    <row r="5895" spans="1:12" x14ac:dyDescent="0.55000000000000004">
      <c r="A5895" s="2" t="s">
        <v>45</v>
      </c>
      <c r="B5895" s="2" t="s">
        <v>8</v>
      </c>
      <c r="C5895" s="2" t="s">
        <v>15</v>
      </c>
      <c r="D5895" s="2" t="s">
        <v>13</v>
      </c>
      <c r="E5895" s="2" t="s">
        <v>11</v>
      </c>
      <c r="F5895" s="2">
        <v>2011</v>
      </c>
      <c r="G5895" s="2">
        <v>457.87799999999999</v>
      </c>
      <c r="I5895" s="2">
        <f t="shared" si="92"/>
        <v>55</v>
      </c>
      <c r="J5895" s="2">
        <f>VLOOKUP(A5895,Urbanizaton!$B$2:$BI$265,I5895)</f>
        <v>78.673000000000002</v>
      </c>
      <c r="K5895" s="2">
        <f>VLOOKUP(A5895,Population!$B$2:$BI$265,I5895)</f>
        <v>46742697</v>
      </c>
      <c r="L5895" s="2" t="str">
        <f>VLOOKUP(A5895,Region!$C$1:$G$241,5)</f>
        <v>Europe</v>
      </c>
    </row>
    <row r="5896" spans="1:12" x14ac:dyDescent="0.55000000000000004">
      <c r="A5896" s="2" t="s">
        <v>45</v>
      </c>
      <c r="B5896" s="2" t="s">
        <v>8</v>
      </c>
      <c r="C5896" s="2" t="s">
        <v>15</v>
      </c>
      <c r="D5896" s="2" t="s">
        <v>20</v>
      </c>
      <c r="E5896" s="2" t="s">
        <v>11</v>
      </c>
      <c r="F5896" s="2">
        <v>2011</v>
      </c>
      <c r="G5896" s="2">
        <v>9.7970000000000006</v>
      </c>
      <c r="I5896" s="2">
        <f t="shared" si="92"/>
        <v>55</v>
      </c>
      <c r="J5896" s="2">
        <f>VLOOKUP(A5896,Urbanizaton!$B$2:$BI$265,I5896)</f>
        <v>78.673000000000002</v>
      </c>
      <c r="K5896" s="2">
        <f>VLOOKUP(A5896,Population!$B$2:$BI$265,I5896)</f>
        <v>46742697</v>
      </c>
      <c r="L5896" s="2" t="str">
        <f>VLOOKUP(A5896,Region!$C$1:$G$241,5)</f>
        <v>Europe</v>
      </c>
    </row>
    <row r="5897" spans="1:12" x14ac:dyDescent="0.55000000000000004">
      <c r="A5897" s="2" t="s">
        <v>45</v>
      </c>
      <c r="B5897" s="2" t="s">
        <v>8</v>
      </c>
      <c r="C5897" s="2" t="s">
        <v>16</v>
      </c>
      <c r="D5897" s="2" t="s">
        <v>13</v>
      </c>
      <c r="E5897" s="2" t="s">
        <v>11</v>
      </c>
      <c r="F5897" s="2">
        <v>2011</v>
      </c>
      <c r="G5897" s="2">
        <v>634.44299999999998</v>
      </c>
      <c r="I5897" s="2">
        <f t="shared" si="92"/>
        <v>55</v>
      </c>
      <c r="J5897" s="2">
        <f>VLOOKUP(A5897,Urbanizaton!$B$2:$BI$265,I5897)</f>
        <v>78.673000000000002</v>
      </c>
      <c r="K5897" s="2">
        <f>VLOOKUP(A5897,Population!$B$2:$BI$265,I5897)</f>
        <v>46742697</v>
      </c>
      <c r="L5897" s="2" t="str">
        <f>VLOOKUP(A5897,Region!$C$1:$G$241,5)</f>
        <v>Europe</v>
      </c>
    </row>
    <row r="5898" spans="1:12" x14ac:dyDescent="0.55000000000000004">
      <c r="A5898" s="2" t="s">
        <v>45</v>
      </c>
      <c r="B5898" s="2" t="s">
        <v>8</v>
      </c>
      <c r="C5898" s="2" t="s">
        <v>16</v>
      </c>
      <c r="D5898" s="2" t="s">
        <v>20</v>
      </c>
      <c r="E5898" s="2" t="s">
        <v>11</v>
      </c>
      <c r="F5898" s="2">
        <v>2011</v>
      </c>
      <c r="G5898" s="2">
        <v>13.574999999999999</v>
      </c>
      <c r="I5898" s="2">
        <f t="shared" si="92"/>
        <v>55</v>
      </c>
      <c r="J5898" s="2">
        <f>VLOOKUP(A5898,Urbanizaton!$B$2:$BI$265,I5898)</f>
        <v>78.673000000000002</v>
      </c>
      <c r="K5898" s="2">
        <f>VLOOKUP(A5898,Population!$B$2:$BI$265,I5898)</f>
        <v>46742697</v>
      </c>
      <c r="L5898" s="2" t="str">
        <f>VLOOKUP(A5898,Region!$C$1:$G$241,5)</f>
        <v>Europe</v>
      </c>
    </row>
    <row r="5899" spans="1:12" x14ac:dyDescent="0.55000000000000004">
      <c r="A5899" s="2" t="s">
        <v>45</v>
      </c>
      <c r="B5899" s="2" t="s">
        <v>8</v>
      </c>
      <c r="C5899" s="2" t="s">
        <v>12</v>
      </c>
      <c r="D5899" s="2" t="s">
        <v>13</v>
      </c>
      <c r="E5899" s="2" t="s">
        <v>11</v>
      </c>
      <c r="F5899" s="2">
        <v>2012</v>
      </c>
      <c r="G5899" s="2">
        <v>1755.6020000000001</v>
      </c>
      <c r="I5899" s="2">
        <f t="shared" si="92"/>
        <v>56</v>
      </c>
      <c r="J5899" s="2">
        <f>VLOOKUP(A5899,Urbanizaton!$B$2:$BI$265,I5899)</f>
        <v>78.902000000000001</v>
      </c>
      <c r="K5899" s="2">
        <f>VLOOKUP(A5899,Population!$B$2:$BI$265,I5899)</f>
        <v>46773055</v>
      </c>
      <c r="L5899" s="2" t="str">
        <f>VLOOKUP(A5899,Region!$C$1:$G$241,5)</f>
        <v>Europe</v>
      </c>
    </row>
    <row r="5900" spans="1:12" x14ac:dyDescent="0.55000000000000004">
      <c r="A5900" s="2" t="s">
        <v>45</v>
      </c>
      <c r="B5900" s="2" t="s">
        <v>8</v>
      </c>
      <c r="C5900" s="2" t="s">
        <v>12</v>
      </c>
      <c r="D5900" s="2" t="s">
        <v>20</v>
      </c>
      <c r="E5900" s="2" t="s">
        <v>11</v>
      </c>
      <c r="F5900" s="2">
        <v>2012</v>
      </c>
      <c r="G5900" s="2">
        <v>37.54</v>
      </c>
      <c r="I5900" s="2">
        <f t="shared" si="92"/>
        <v>56</v>
      </c>
      <c r="J5900" s="2">
        <f>VLOOKUP(A5900,Urbanizaton!$B$2:$BI$265,I5900)</f>
        <v>78.902000000000001</v>
      </c>
      <c r="K5900" s="2">
        <f>VLOOKUP(A5900,Population!$B$2:$BI$265,I5900)</f>
        <v>46773055</v>
      </c>
      <c r="L5900" s="2" t="str">
        <f>VLOOKUP(A5900,Region!$C$1:$G$241,5)</f>
        <v>Europe</v>
      </c>
    </row>
    <row r="5901" spans="1:12" x14ac:dyDescent="0.55000000000000004">
      <c r="A5901" s="2" t="s">
        <v>45</v>
      </c>
      <c r="B5901" s="2" t="s">
        <v>8</v>
      </c>
      <c r="C5901" s="2" t="s">
        <v>9</v>
      </c>
      <c r="D5901" s="2" t="s">
        <v>10</v>
      </c>
      <c r="E5901" s="2" t="s">
        <v>11</v>
      </c>
      <c r="F5901" s="2">
        <v>2012</v>
      </c>
      <c r="G5901" s="2">
        <v>260.44</v>
      </c>
      <c r="I5901" s="2">
        <f t="shared" si="92"/>
        <v>56</v>
      </c>
      <c r="J5901" s="2">
        <f>VLOOKUP(A5901,Urbanizaton!$B$2:$BI$265,I5901)</f>
        <v>78.902000000000001</v>
      </c>
      <c r="K5901" s="2">
        <f>VLOOKUP(A5901,Population!$B$2:$BI$265,I5901)</f>
        <v>46773055</v>
      </c>
      <c r="L5901" s="2" t="str">
        <f>VLOOKUP(A5901,Region!$C$1:$G$241,5)</f>
        <v>Europe</v>
      </c>
    </row>
    <row r="5902" spans="1:12" x14ac:dyDescent="0.55000000000000004">
      <c r="A5902" s="2" t="s">
        <v>45</v>
      </c>
      <c r="B5902" s="2" t="s">
        <v>8</v>
      </c>
      <c r="C5902" s="2" t="s">
        <v>9</v>
      </c>
      <c r="D5902" s="2" t="s">
        <v>17</v>
      </c>
      <c r="E5902" s="2" t="s">
        <v>11</v>
      </c>
      <c r="F5902" s="2">
        <v>2012</v>
      </c>
      <c r="G5902" s="2">
        <v>5.57</v>
      </c>
      <c r="I5902" s="2">
        <f t="shared" si="92"/>
        <v>56</v>
      </c>
      <c r="J5902" s="2">
        <f>VLOOKUP(A5902,Urbanizaton!$B$2:$BI$265,I5902)</f>
        <v>78.902000000000001</v>
      </c>
      <c r="K5902" s="2">
        <f>VLOOKUP(A5902,Population!$B$2:$BI$265,I5902)</f>
        <v>46773055</v>
      </c>
      <c r="L5902" s="2" t="str">
        <f>VLOOKUP(A5902,Region!$C$1:$G$241,5)</f>
        <v>Europe</v>
      </c>
    </row>
    <row r="5903" spans="1:12" x14ac:dyDescent="0.55000000000000004">
      <c r="A5903" s="2" t="s">
        <v>45</v>
      </c>
      <c r="B5903" s="2" t="s">
        <v>8</v>
      </c>
      <c r="C5903" s="2" t="s">
        <v>18</v>
      </c>
      <c r="D5903" s="2" t="s">
        <v>17</v>
      </c>
      <c r="E5903" s="2" t="s">
        <v>11</v>
      </c>
      <c r="F5903" s="2">
        <v>2012</v>
      </c>
      <c r="G5903" s="2">
        <v>7.5229999999999997</v>
      </c>
      <c r="I5903" s="2">
        <f t="shared" si="92"/>
        <v>56</v>
      </c>
      <c r="J5903" s="2">
        <f>VLOOKUP(A5903,Urbanizaton!$B$2:$BI$265,I5903)</f>
        <v>78.902000000000001</v>
      </c>
      <c r="K5903" s="2">
        <f>VLOOKUP(A5903,Population!$B$2:$BI$265,I5903)</f>
        <v>46773055</v>
      </c>
      <c r="L5903" s="2" t="str">
        <f>VLOOKUP(A5903,Region!$C$1:$G$241,5)</f>
        <v>Europe</v>
      </c>
    </row>
    <row r="5904" spans="1:12" x14ac:dyDescent="0.55000000000000004">
      <c r="A5904" s="2" t="s">
        <v>45</v>
      </c>
      <c r="B5904" s="2" t="s">
        <v>8</v>
      </c>
      <c r="C5904" s="2" t="s">
        <v>18</v>
      </c>
      <c r="D5904" s="2" t="s">
        <v>19</v>
      </c>
      <c r="E5904" s="2" t="s">
        <v>11</v>
      </c>
      <c r="F5904" s="2">
        <v>2012</v>
      </c>
      <c r="G5904" s="2">
        <v>351817.36900000001</v>
      </c>
      <c r="I5904" s="2">
        <f t="shared" si="92"/>
        <v>56</v>
      </c>
      <c r="J5904" s="2">
        <f>VLOOKUP(A5904,Urbanizaton!$B$2:$BI$265,I5904)</f>
        <v>78.902000000000001</v>
      </c>
      <c r="K5904" s="2">
        <f>VLOOKUP(A5904,Population!$B$2:$BI$265,I5904)</f>
        <v>46773055</v>
      </c>
      <c r="L5904" s="2" t="str">
        <f>VLOOKUP(A5904,Region!$C$1:$G$241,5)</f>
        <v>Europe</v>
      </c>
    </row>
    <row r="5905" spans="1:12" x14ac:dyDescent="0.55000000000000004">
      <c r="A5905" s="2" t="s">
        <v>45</v>
      </c>
      <c r="B5905" s="2" t="s">
        <v>8</v>
      </c>
      <c r="C5905" s="2" t="s">
        <v>14</v>
      </c>
      <c r="D5905" s="2" t="s">
        <v>13</v>
      </c>
      <c r="E5905" s="2" t="s">
        <v>11</v>
      </c>
      <c r="F5905" s="2">
        <v>2012</v>
      </c>
      <c r="G5905" s="2">
        <v>930.70600000000002</v>
      </c>
      <c r="I5905" s="2">
        <f t="shared" si="92"/>
        <v>56</v>
      </c>
      <c r="J5905" s="2">
        <f>VLOOKUP(A5905,Urbanizaton!$B$2:$BI$265,I5905)</f>
        <v>78.902000000000001</v>
      </c>
      <c r="K5905" s="2">
        <f>VLOOKUP(A5905,Population!$B$2:$BI$265,I5905)</f>
        <v>46773055</v>
      </c>
      <c r="L5905" s="2" t="str">
        <f>VLOOKUP(A5905,Region!$C$1:$G$241,5)</f>
        <v>Europe</v>
      </c>
    </row>
    <row r="5906" spans="1:12" x14ac:dyDescent="0.55000000000000004">
      <c r="A5906" s="2" t="s">
        <v>45</v>
      </c>
      <c r="B5906" s="2" t="s">
        <v>8</v>
      </c>
      <c r="C5906" s="2" t="s">
        <v>14</v>
      </c>
      <c r="D5906" s="2" t="s">
        <v>20</v>
      </c>
      <c r="E5906" s="2" t="s">
        <v>11</v>
      </c>
      <c r="F5906" s="2">
        <v>2012</v>
      </c>
      <c r="G5906" s="2">
        <v>19.901</v>
      </c>
      <c r="I5906" s="2">
        <f t="shared" si="92"/>
        <v>56</v>
      </c>
      <c r="J5906" s="2">
        <f>VLOOKUP(A5906,Urbanizaton!$B$2:$BI$265,I5906)</f>
        <v>78.902000000000001</v>
      </c>
      <c r="K5906" s="2">
        <f>VLOOKUP(A5906,Population!$B$2:$BI$265,I5906)</f>
        <v>46773055</v>
      </c>
      <c r="L5906" s="2" t="str">
        <f>VLOOKUP(A5906,Region!$C$1:$G$241,5)</f>
        <v>Europe</v>
      </c>
    </row>
    <row r="5907" spans="1:12" x14ac:dyDescent="0.55000000000000004">
      <c r="A5907" s="2" t="s">
        <v>45</v>
      </c>
      <c r="B5907" s="2" t="s">
        <v>8</v>
      </c>
      <c r="C5907" s="2" t="s">
        <v>15</v>
      </c>
      <c r="D5907" s="2" t="s">
        <v>13</v>
      </c>
      <c r="E5907" s="2" t="s">
        <v>11</v>
      </c>
      <c r="F5907" s="2">
        <v>2012</v>
      </c>
      <c r="G5907" s="2">
        <v>404.62099999999998</v>
      </c>
      <c r="I5907" s="2">
        <f t="shared" si="92"/>
        <v>56</v>
      </c>
      <c r="J5907" s="2">
        <f>VLOOKUP(A5907,Urbanizaton!$B$2:$BI$265,I5907)</f>
        <v>78.902000000000001</v>
      </c>
      <c r="K5907" s="2">
        <f>VLOOKUP(A5907,Population!$B$2:$BI$265,I5907)</f>
        <v>46773055</v>
      </c>
      <c r="L5907" s="2" t="str">
        <f>VLOOKUP(A5907,Region!$C$1:$G$241,5)</f>
        <v>Europe</v>
      </c>
    </row>
    <row r="5908" spans="1:12" x14ac:dyDescent="0.55000000000000004">
      <c r="A5908" s="2" t="s">
        <v>45</v>
      </c>
      <c r="B5908" s="2" t="s">
        <v>8</v>
      </c>
      <c r="C5908" s="2" t="s">
        <v>15</v>
      </c>
      <c r="D5908" s="2" t="s">
        <v>20</v>
      </c>
      <c r="E5908" s="2" t="s">
        <v>11</v>
      </c>
      <c r="F5908" s="2">
        <v>2012</v>
      </c>
      <c r="G5908" s="2">
        <v>8.6519999999999992</v>
      </c>
      <c r="I5908" s="2">
        <f t="shared" si="92"/>
        <v>56</v>
      </c>
      <c r="J5908" s="2">
        <f>VLOOKUP(A5908,Urbanizaton!$B$2:$BI$265,I5908)</f>
        <v>78.902000000000001</v>
      </c>
      <c r="K5908" s="2">
        <f>VLOOKUP(A5908,Population!$B$2:$BI$265,I5908)</f>
        <v>46773055</v>
      </c>
      <c r="L5908" s="2" t="str">
        <f>VLOOKUP(A5908,Region!$C$1:$G$241,5)</f>
        <v>Europe</v>
      </c>
    </row>
    <row r="5909" spans="1:12" x14ac:dyDescent="0.55000000000000004">
      <c r="A5909" s="2" t="s">
        <v>45</v>
      </c>
      <c r="B5909" s="2" t="s">
        <v>8</v>
      </c>
      <c r="C5909" s="2" t="s">
        <v>16</v>
      </c>
      <c r="D5909" s="2" t="s">
        <v>13</v>
      </c>
      <c r="E5909" s="2" t="s">
        <v>11</v>
      </c>
      <c r="F5909" s="2">
        <v>2012</v>
      </c>
      <c r="G5909" s="2">
        <v>588.47199999999998</v>
      </c>
      <c r="I5909" s="2">
        <f t="shared" si="92"/>
        <v>56</v>
      </c>
      <c r="J5909" s="2">
        <f>VLOOKUP(A5909,Urbanizaton!$B$2:$BI$265,I5909)</f>
        <v>78.902000000000001</v>
      </c>
      <c r="K5909" s="2">
        <f>VLOOKUP(A5909,Population!$B$2:$BI$265,I5909)</f>
        <v>46773055</v>
      </c>
      <c r="L5909" s="2" t="str">
        <f>VLOOKUP(A5909,Region!$C$1:$G$241,5)</f>
        <v>Europe</v>
      </c>
    </row>
    <row r="5910" spans="1:12" x14ac:dyDescent="0.55000000000000004">
      <c r="A5910" s="2" t="s">
        <v>45</v>
      </c>
      <c r="B5910" s="2" t="s">
        <v>8</v>
      </c>
      <c r="C5910" s="2" t="s">
        <v>16</v>
      </c>
      <c r="D5910" s="2" t="s">
        <v>20</v>
      </c>
      <c r="E5910" s="2" t="s">
        <v>11</v>
      </c>
      <c r="F5910" s="2">
        <v>2012</v>
      </c>
      <c r="G5910" s="2">
        <v>12.583</v>
      </c>
      <c r="I5910" s="2">
        <f t="shared" si="92"/>
        <v>56</v>
      </c>
      <c r="J5910" s="2">
        <f>VLOOKUP(A5910,Urbanizaton!$B$2:$BI$265,I5910)</f>
        <v>78.902000000000001</v>
      </c>
      <c r="K5910" s="2">
        <f>VLOOKUP(A5910,Population!$B$2:$BI$265,I5910)</f>
        <v>46773055</v>
      </c>
      <c r="L5910" s="2" t="str">
        <f>VLOOKUP(A5910,Region!$C$1:$G$241,5)</f>
        <v>Europe</v>
      </c>
    </row>
    <row r="5911" spans="1:12" x14ac:dyDescent="0.55000000000000004">
      <c r="A5911" s="2" t="s">
        <v>45</v>
      </c>
      <c r="B5911" s="2" t="s">
        <v>8</v>
      </c>
      <c r="C5911" s="2" t="s">
        <v>12</v>
      </c>
      <c r="D5911" s="2" t="s">
        <v>13</v>
      </c>
      <c r="E5911" s="2" t="s">
        <v>11</v>
      </c>
      <c r="F5911" s="2">
        <v>2013</v>
      </c>
      <c r="G5911" s="2">
        <v>1999.836</v>
      </c>
      <c r="I5911" s="2">
        <f t="shared" si="92"/>
        <v>57</v>
      </c>
      <c r="J5911" s="2">
        <f>VLOOKUP(A5911,Urbanizaton!$B$2:$BI$265,I5911)</f>
        <v>79.129000000000005</v>
      </c>
      <c r="K5911" s="2">
        <f>VLOOKUP(A5911,Population!$B$2:$BI$265,I5911)</f>
        <v>46620045</v>
      </c>
      <c r="L5911" s="2" t="str">
        <f>VLOOKUP(A5911,Region!$C$1:$G$241,5)</f>
        <v>Europe</v>
      </c>
    </row>
    <row r="5912" spans="1:12" x14ac:dyDescent="0.55000000000000004">
      <c r="A5912" s="2" t="s">
        <v>45</v>
      </c>
      <c r="B5912" s="2" t="s">
        <v>8</v>
      </c>
      <c r="C5912" s="2" t="s">
        <v>12</v>
      </c>
      <c r="D5912" s="2" t="s">
        <v>20</v>
      </c>
      <c r="E5912" s="2" t="s">
        <v>11</v>
      </c>
      <c r="F5912" s="2">
        <v>2013</v>
      </c>
      <c r="G5912" s="2">
        <v>42.920999999999999</v>
      </c>
      <c r="I5912" s="2">
        <f t="shared" si="92"/>
        <v>57</v>
      </c>
      <c r="J5912" s="2">
        <f>VLOOKUP(A5912,Urbanizaton!$B$2:$BI$265,I5912)</f>
        <v>79.129000000000005</v>
      </c>
      <c r="K5912" s="2">
        <f>VLOOKUP(A5912,Population!$B$2:$BI$265,I5912)</f>
        <v>46620045</v>
      </c>
      <c r="L5912" s="2" t="str">
        <f>VLOOKUP(A5912,Region!$C$1:$G$241,5)</f>
        <v>Europe</v>
      </c>
    </row>
    <row r="5913" spans="1:12" x14ac:dyDescent="0.55000000000000004">
      <c r="A5913" s="2" t="s">
        <v>45</v>
      </c>
      <c r="B5913" s="2" t="s">
        <v>8</v>
      </c>
      <c r="C5913" s="2" t="s">
        <v>9</v>
      </c>
      <c r="D5913" s="2" t="s">
        <v>10</v>
      </c>
      <c r="E5913" s="2" t="s">
        <v>11</v>
      </c>
      <c r="F5913" s="2">
        <v>2013</v>
      </c>
      <c r="G5913" s="2">
        <v>235.09</v>
      </c>
      <c r="I5913" s="2">
        <f t="shared" si="92"/>
        <v>57</v>
      </c>
      <c r="J5913" s="2">
        <f>VLOOKUP(A5913,Urbanizaton!$B$2:$BI$265,I5913)</f>
        <v>79.129000000000005</v>
      </c>
      <c r="K5913" s="2">
        <f>VLOOKUP(A5913,Population!$B$2:$BI$265,I5913)</f>
        <v>46620045</v>
      </c>
      <c r="L5913" s="2" t="str">
        <f>VLOOKUP(A5913,Region!$C$1:$G$241,5)</f>
        <v>Europe</v>
      </c>
    </row>
    <row r="5914" spans="1:12" x14ac:dyDescent="0.55000000000000004">
      <c r="A5914" s="2" t="s">
        <v>45</v>
      </c>
      <c r="B5914" s="2" t="s">
        <v>8</v>
      </c>
      <c r="C5914" s="2" t="s">
        <v>9</v>
      </c>
      <c r="D5914" s="2" t="s">
        <v>17</v>
      </c>
      <c r="E5914" s="2" t="s">
        <v>11</v>
      </c>
      <c r="F5914" s="2">
        <v>2013</v>
      </c>
      <c r="G5914" s="2">
        <v>5.05</v>
      </c>
      <c r="I5914" s="2">
        <f t="shared" si="92"/>
        <v>57</v>
      </c>
      <c r="J5914" s="2">
        <f>VLOOKUP(A5914,Urbanizaton!$B$2:$BI$265,I5914)</f>
        <v>79.129000000000005</v>
      </c>
      <c r="K5914" s="2">
        <f>VLOOKUP(A5914,Population!$B$2:$BI$265,I5914)</f>
        <v>46620045</v>
      </c>
      <c r="L5914" s="2" t="str">
        <f>VLOOKUP(A5914,Region!$C$1:$G$241,5)</f>
        <v>Europe</v>
      </c>
    </row>
    <row r="5915" spans="1:12" x14ac:dyDescent="0.55000000000000004">
      <c r="A5915" s="2" t="s">
        <v>45</v>
      </c>
      <c r="B5915" s="2" t="s">
        <v>8</v>
      </c>
      <c r="C5915" s="2" t="s">
        <v>18</v>
      </c>
      <c r="D5915" s="2" t="s">
        <v>17</v>
      </c>
      <c r="E5915" s="2" t="s">
        <v>11</v>
      </c>
      <c r="F5915" s="2">
        <v>2013</v>
      </c>
      <c r="G5915" s="2">
        <v>6.93</v>
      </c>
      <c r="I5915" s="2">
        <f t="shared" si="92"/>
        <v>57</v>
      </c>
      <c r="J5915" s="2">
        <f>VLOOKUP(A5915,Urbanizaton!$B$2:$BI$265,I5915)</f>
        <v>79.129000000000005</v>
      </c>
      <c r="K5915" s="2">
        <f>VLOOKUP(A5915,Population!$B$2:$BI$265,I5915)</f>
        <v>46620045</v>
      </c>
      <c r="L5915" s="2" t="str">
        <f>VLOOKUP(A5915,Region!$C$1:$G$241,5)</f>
        <v>Europe</v>
      </c>
    </row>
    <row r="5916" spans="1:12" x14ac:dyDescent="0.55000000000000004">
      <c r="A5916" s="2" t="s">
        <v>45</v>
      </c>
      <c r="B5916" s="2" t="s">
        <v>8</v>
      </c>
      <c r="C5916" s="2" t="s">
        <v>18</v>
      </c>
      <c r="D5916" s="2" t="s">
        <v>19</v>
      </c>
      <c r="E5916" s="2" t="s">
        <v>11</v>
      </c>
      <c r="F5916" s="2">
        <v>2013</v>
      </c>
      <c r="G5916" s="2">
        <v>322873.538</v>
      </c>
      <c r="I5916" s="2">
        <f t="shared" si="92"/>
        <v>57</v>
      </c>
      <c r="J5916" s="2">
        <f>VLOOKUP(A5916,Urbanizaton!$B$2:$BI$265,I5916)</f>
        <v>79.129000000000005</v>
      </c>
      <c r="K5916" s="2">
        <f>VLOOKUP(A5916,Population!$B$2:$BI$265,I5916)</f>
        <v>46620045</v>
      </c>
      <c r="L5916" s="2" t="str">
        <f>VLOOKUP(A5916,Region!$C$1:$G$241,5)</f>
        <v>Europe</v>
      </c>
    </row>
    <row r="5917" spans="1:12" x14ac:dyDescent="0.55000000000000004">
      <c r="A5917" s="2" t="s">
        <v>45</v>
      </c>
      <c r="B5917" s="2" t="s">
        <v>8</v>
      </c>
      <c r="C5917" s="2" t="s">
        <v>14</v>
      </c>
      <c r="D5917" s="2" t="s">
        <v>13</v>
      </c>
      <c r="E5917" s="2" t="s">
        <v>11</v>
      </c>
      <c r="F5917" s="2">
        <v>2013</v>
      </c>
      <c r="G5917" s="2">
        <v>824.19899999999996</v>
      </c>
      <c r="I5917" s="2">
        <f t="shared" si="92"/>
        <v>57</v>
      </c>
      <c r="J5917" s="2">
        <f>VLOOKUP(A5917,Urbanizaton!$B$2:$BI$265,I5917)</f>
        <v>79.129000000000005</v>
      </c>
      <c r="K5917" s="2">
        <f>VLOOKUP(A5917,Population!$B$2:$BI$265,I5917)</f>
        <v>46620045</v>
      </c>
      <c r="L5917" s="2" t="str">
        <f>VLOOKUP(A5917,Region!$C$1:$G$241,5)</f>
        <v>Europe</v>
      </c>
    </row>
    <row r="5918" spans="1:12" x14ac:dyDescent="0.55000000000000004">
      <c r="A5918" s="2" t="s">
        <v>45</v>
      </c>
      <c r="B5918" s="2" t="s">
        <v>8</v>
      </c>
      <c r="C5918" s="2" t="s">
        <v>14</v>
      </c>
      <c r="D5918" s="2" t="s">
        <v>20</v>
      </c>
      <c r="E5918" s="2" t="s">
        <v>11</v>
      </c>
      <c r="F5918" s="2">
        <v>2013</v>
      </c>
      <c r="G5918" s="2">
        <v>17.689</v>
      </c>
      <c r="I5918" s="2">
        <f t="shared" si="92"/>
        <v>57</v>
      </c>
      <c r="J5918" s="2">
        <f>VLOOKUP(A5918,Urbanizaton!$B$2:$BI$265,I5918)</f>
        <v>79.129000000000005</v>
      </c>
      <c r="K5918" s="2">
        <f>VLOOKUP(A5918,Population!$B$2:$BI$265,I5918)</f>
        <v>46620045</v>
      </c>
      <c r="L5918" s="2" t="str">
        <f>VLOOKUP(A5918,Region!$C$1:$G$241,5)</f>
        <v>Europe</v>
      </c>
    </row>
    <row r="5919" spans="1:12" x14ac:dyDescent="0.55000000000000004">
      <c r="A5919" s="2" t="s">
        <v>45</v>
      </c>
      <c r="B5919" s="2" t="s">
        <v>8</v>
      </c>
      <c r="C5919" s="2" t="s">
        <v>15</v>
      </c>
      <c r="D5919" s="2" t="s">
        <v>13</v>
      </c>
      <c r="E5919" s="2" t="s">
        <v>11</v>
      </c>
      <c r="F5919" s="2">
        <v>2013</v>
      </c>
      <c r="G5919" s="2">
        <v>258.97000000000003</v>
      </c>
      <c r="I5919" s="2">
        <f t="shared" si="92"/>
        <v>57</v>
      </c>
      <c r="J5919" s="2">
        <f>VLOOKUP(A5919,Urbanizaton!$B$2:$BI$265,I5919)</f>
        <v>79.129000000000005</v>
      </c>
      <c r="K5919" s="2">
        <f>VLOOKUP(A5919,Population!$B$2:$BI$265,I5919)</f>
        <v>46620045</v>
      </c>
      <c r="L5919" s="2" t="str">
        <f>VLOOKUP(A5919,Region!$C$1:$G$241,5)</f>
        <v>Europe</v>
      </c>
    </row>
    <row r="5920" spans="1:12" x14ac:dyDescent="0.55000000000000004">
      <c r="A5920" s="2" t="s">
        <v>45</v>
      </c>
      <c r="B5920" s="2" t="s">
        <v>8</v>
      </c>
      <c r="C5920" s="2" t="s">
        <v>15</v>
      </c>
      <c r="D5920" s="2" t="s">
        <v>20</v>
      </c>
      <c r="E5920" s="2" t="s">
        <v>11</v>
      </c>
      <c r="F5920" s="2">
        <v>2013</v>
      </c>
      <c r="G5920" s="2">
        <v>5.5579999999999998</v>
      </c>
      <c r="I5920" s="2">
        <f t="shared" si="92"/>
        <v>57</v>
      </c>
      <c r="J5920" s="2">
        <f>VLOOKUP(A5920,Urbanizaton!$B$2:$BI$265,I5920)</f>
        <v>79.129000000000005</v>
      </c>
      <c r="K5920" s="2">
        <f>VLOOKUP(A5920,Population!$B$2:$BI$265,I5920)</f>
        <v>46620045</v>
      </c>
      <c r="L5920" s="2" t="str">
        <f>VLOOKUP(A5920,Region!$C$1:$G$241,5)</f>
        <v>Europe</v>
      </c>
    </row>
    <row r="5921" spans="1:12" x14ac:dyDescent="0.55000000000000004">
      <c r="A5921" s="2" t="s">
        <v>45</v>
      </c>
      <c r="B5921" s="2" t="s">
        <v>8</v>
      </c>
      <c r="C5921" s="2" t="s">
        <v>16</v>
      </c>
      <c r="D5921" s="2" t="s">
        <v>13</v>
      </c>
      <c r="E5921" s="2" t="s">
        <v>11</v>
      </c>
      <c r="F5921" s="2">
        <v>2013</v>
      </c>
      <c r="G5921" s="2">
        <v>611.71600000000001</v>
      </c>
      <c r="I5921" s="2">
        <f t="shared" si="92"/>
        <v>57</v>
      </c>
      <c r="J5921" s="2">
        <f>VLOOKUP(A5921,Urbanizaton!$B$2:$BI$265,I5921)</f>
        <v>79.129000000000005</v>
      </c>
      <c r="K5921" s="2">
        <f>VLOOKUP(A5921,Population!$B$2:$BI$265,I5921)</f>
        <v>46620045</v>
      </c>
      <c r="L5921" s="2" t="str">
        <f>VLOOKUP(A5921,Region!$C$1:$G$241,5)</f>
        <v>Europe</v>
      </c>
    </row>
    <row r="5922" spans="1:12" x14ac:dyDescent="0.55000000000000004">
      <c r="A5922" s="2" t="s">
        <v>45</v>
      </c>
      <c r="B5922" s="2" t="s">
        <v>8</v>
      </c>
      <c r="C5922" s="2" t="s">
        <v>16</v>
      </c>
      <c r="D5922" s="2" t="s">
        <v>20</v>
      </c>
      <c r="E5922" s="2" t="s">
        <v>11</v>
      </c>
      <c r="F5922" s="2">
        <v>2013</v>
      </c>
      <c r="G5922" s="2">
        <v>13.129</v>
      </c>
      <c r="I5922" s="2">
        <f t="shared" si="92"/>
        <v>57</v>
      </c>
      <c r="J5922" s="2">
        <f>VLOOKUP(A5922,Urbanizaton!$B$2:$BI$265,I5922)</f>
        <v>79.129000000000005</v>
      </c>
      <c r="K5922" s="2">
        <f>VLOOKUP(A5922,Population!$B$2:$BI$265,I5922)</f>
        <v>46620045</v>
      </c>
      <c r="L5922" s="2" t="str">
        <f>VLOOKUP(A5922,Region!$C$1:$G$241,5)</f>
        <v>Europe</v>
      </c>
    </row>
    <row r="5923" spans="1:12" x14ac:dyDescent="0.55000000000000004">
      <c r="A5923" s="2" t="s">
        <v>45</v>
      </c>
      <c r="B5923" s="2" t="s">
        <v>8</v>
      </c>
      <c r="C5923" s="2" t="s">
        <v>12</v>
      </c>
      <c r="D5923" s="2" t="s">
        <v>13</v>
      </c>
      <c r="E5923" s="2" t="s">
        <v>11</v>
      </c>
      <c r="F5923" s="2">
        <v>2014</v>
      </c>
      <c r="G5923" s="2">
        <v>2009.625</v>
      </c>
      <c r="I5923" s="2">
        <f t="shared" si="92"/>
        <v>58</v>
      </c>
      <c r="J5923" s="2">
        <f>VLOOKUP(A5923,Urbanizaton!$B$2:$BI$265,I5923)</f>
        <v>79.355000000000004</v>
      </c>
      <c r="K5923" s="2">
        <f>VLOOKUP(A5923,Population!$B$2:$BI$265,I5923)</f>
        <v>46480882</v>
      </c>
      <c r="L5923" s="2" t="str">
        <f>VLOOKUP(A5923,Region!$C$1:$G$241,5)</f>
        <v>Europe</v>
      </c>
    </row>
    <row r="5924" spans="1:12" x14ac:dyDescent="0.55000000000000004">
      <c r="A5924" s="2" t="s">
        <v>45</v>
      </c>
      <c r="B5924" s="2" t="s">
        <v>8</v>
      </c>
      <c r="C5924" s="2" t="s">
        <v>12</v>
      </c>
      <c r="D5924" s="2" t="s">
        <v>20</v>
      </c>
      <c r="E5924" s="2" t="s">
        <v>11</v>
      </c>
      <c r="F5924" s="2">
        <v>2014</v>
      </c>
      <c r="G5924" s="2">
        <v>43.250999999999998</v>
      </c>
      <c r="I5924" s="2">
        <f t="shared" si="92"/>
        <v>58</v>
      </c>
      <c r="J5924" s="2">
        <f>VLOOKUP(A5924,Urbanizaton!$B$2:$BI$265,I5924)</f>
        <v>79.355000000000004</v>
      </c>
      <c r="K5924" s="2">
        <f>VLOOKUP(A5924,Population!$B$2:$BI$265,I5924)</f>
        <v>46480882</v>
      </c>
      <c r="L5924" s="2" t="str">
        <f>VLOOKUP(A5924,Region!$C$1:$G$241,5)</f>
        <v>Europe</v>
      </c>
    </row>
    <row r="5925" spans="1:12" x14ac:dyDescent="0.55000000000000004">
      <c r="A5925" s="2" t="s">
        <v>45</v>
      </c>
      <c r="B5925" s="2" t="s">
        <v>8</v>
      </c>
      <c r="C5925" s="2" t="s">
        <v>9</v>
      </c>
      <c r="D5925" s="2" t="s">
        <v>10</v>
      </c>
      <c r="E5925" s="2" t="s">
        <v>11</v>
      </c>
      <c r="F5925" s="2">
        <v>2014</v>
      </c>
      <c r="G5925" s="2">
        <v>231.99</v>
      </c>
      <c r="I5925" s="2">
        <f t="shared" si="92"/>
        <v>58</v>
      </c>
      <c r="J5925" s="2">
        <f>VLOOKUP(A5925,Urbanizaton!$B$2:$BI$265,I5925)</f>
        <v>79.355000000000004</v>
      </c>
      <c r="K5925" s="2">
        <f>VLOOKUP(A5925,Population!$B$2:$BI$265,I5925)</f>
        <v>46480882</v>
      </c>
      <c r="L5925" s="2" t="str">
        <f>VLOOKUP(A5925,Region!$C$1:$G$241,5)</f>
        <v>Europe</v>
      </c>
    </row>
    <row r="5926" spans="1:12" x14ac:dyDescent="0.55000000000000004">
      <c r="A5926" s="2" t="s">
        <v>45</v>
      </c>
      <c r="B5926" s="2" t="s">
        <v>8</v>
      </c>
      <c r="C5926" s="2" t="s">
        <v>9</v>
      </c>
      <c r="D5926" s="2" t="s">
        <v>17</v>
      </c>
      <c r="E5926" s="2" t="s">
        <v>11</v>
      </c>
      <c r="F5926" s="2">
        <v>2014</v>
      </c>
      <c r="G5926" s="2">
        <v>4.99</v>
      </c>
      <c r="I5926" s="2">
        <f t="shared" si="92"/>
        <v>58</v>
      </c>
      <c r="J5926" s="2">
        <f>VLOOKUP(A5926,Urbanizaton!$B$2:$BI$265,I5926)</f>
        <v>79.355000000000004</v>
      </c>
      <c r="K5926" s="2">
        <f>VLOOKUP(A5926,Population!$B$2:$BI$265,I5926)</f>
        <v>46480882</v>
      </c>
      <c r="L5926" s="2" t="str">
        <f>VLOOKUP(A5926,Region!$C$1:$G$241,5)</f>
        <v>Europe</v>
      </c>
    </row>
    <row r="5927" spans="1:12" x14ac:dyDescent="0.55000000000000004">
      <c r="A5927" s="2" t="s">
        <v>45</v>
      </c>
      <c r="B5927" s="2" t="s">
        <v>8</v>
      </c>
      <c r="C5927" s="2" t="s">
        <v>18</v>
      </c>
      <c r="D5927" s="2" t="s">
        <v>17</v>
      </c>
      <c r="E5927" s="2" t="s">
        <v>11</v>
      </c>
      <c r="F5927" s="2">
        <v>2014</v>
      </c>
      <c r="G5927" s="2">
        <v>6.9779999999999998</v>
      </c>
      <c r="I5927" s="2">
        <f t="shared" si="92"/>
        <v>58</v>
      </c>
      <c r="J5927" s="2">
        <f>VLOOKUP(A5927,Urbanizaton!$B$2:$BI$265,I5927)</f>
        <v>79.355000000000004</v>
      </c>
      <c r="K5927" s="2">
        <f>VLOOKUP(A5927,Population!$B$2:$BI$265,I5927)</f>
        <v>46480882</v>
      </c>
      <c r="L5927" s="2" t="str">
        <f>VLOOKUP(A5927,Region!$C$1:$G$241,5)</f>
        <v>Europe</v>
      </c>
    </row>
    <row r="5928" spans="1:12" x14ac:dyDescent="0.55000000000000004">
      <c r="A5928" s="2" t="s">
        <v>45</v>
      </c>
      <c r="B5928" s="2" t="s">
        <v>8</v>
      </c>
      <c r="C5928" s="2" t="s">
        <v>18</v>
      </c>
      <c r="D5928" s="2" t="s">
        <v>19</v>
      </c>
      <c r="E5928" s="2" t="s">
        <v>11</v>
      </c>
      <c r="F5928" s="2">
        <v>2014</v>
      </c>
      <c r="G5928" s="2">
        <v>324214.82199999999</v>
      </c>
      <c r="I5928" s="2">
        <f t="shared" si="92"/>
        <v>58</v>
      </c>
      <c r="J5928" s="2">
        <f>VLOOKUP(A5928,Urbanizaton!$B$2:$BI$265,I5928)</f>
        <v>79.355000000000004</v>
      </c>
      <c r="K5928" s="2">
        <f>VLOOKUP(A5928,Population!$B$2:$BI$265,I5928)</f>
        <v>46480882</v>
      </c>
      <c r="L5928" s="2" t="str">
        <f>VLOOKUP(A5928,Region!$C$1:$G$241,5)</f>
        <v>Europe</v>
      </c>
    </row>
    <row r="5929" spans="1:12" x14ac:dyDescent="0.55000000000000004">
      <c r="A5929" s="2" t="s">
        <v>45</v>
      </c>
      <c r="B5929" s="2" t="s">
        <v>8</v>
      </c>
      <c r="C5929" s="2" t="s">
        <v>14</v>
      </c>
      <c r="D5929" s="2" t="s">
        <v>13</v>
      </c>
      <c r="E5929" s="2" t="s">
        <v>11</v>
      </c>
      <c r="F5929" s="2">
        <v>2014</v>
      </c>
      <c r="G5929" s="2">
        <v>807.02300000000002</v>
      </c>
      <c r="I5929" s="2">
        <f t="shared" si="92"/>
        <v>58</v>
      </c>
      <c r="J5929" s="2">
        <f>VLOOKUP(A5929,Urbanizaton!$B$2:$BI$265,I5929)</f>
        <v>79.355000000000004</v>
      </c>
      <c r="K5929" s="2">
        <f>VLOOKUP(A5929,Population!$B$2:$BI$265,I5929)</f>
        <v>46480882</v>
      </c>
      <c r="L5929" s="2" t="str">
        <f>VLOOKUP(A5929,Region!$C$1:$G$241,5)</f>
        <v>Europe</v>
      </c>
    </row>
    <row r="5930" spans="1:12" x14ac:dyDescent="0.55000000000000004">
      <c r="A5930" s="2" t="s">
        <v>45</v>
      </c>
      <c r="B5930" s="2" t="s">
        <v>8</v>
      </c>
      <c r="C5930" s="2" t="s">
        <v>14</v>
      </c>
      <c r="D5930" s="2" t="s">
        <v>20</v>
      </c>
      <c r="E5930" s="2" t="s">
        <v>11</v>
      </c>
      <c r="F5930" s="2">
        <v>2014</v>
      </c>
      <c r="G5930" s="2">
        <v>17.369</v>
      </c>
      <c r="I5930" s="2">
        <f t="shared" si="92"/>
        <v>58</v>
      </c>
      <c r="J5930" s="2">
        <f>VLOOKUP(A5930,Urbanizaton!$B$2:$BI$265,I5930)</f>
        <v>79.355000000000004</v>
      </c>
      <c r="K5930" s="2">
        <f>VLOOKUP(A5930,Population!$B$2:$BI$265,I5930)</f>
        <v>46480882</v>
      </c>
      <c r="L5930" s="2" t="str">
        <f>VLOOKUP(A5930,Region!$C$1:$G$241,5)</f>
        <v>Europe</v>
      </c>
    </row>
    <row r="5931" spans="1:12" x14ac:dyDescent="0.55000000000000004">
      <c r="A5931" s="2" t="s">
        <v>45</v>
      </c>
      <c r="B5931" s="2" t="s">
        <v>8</v>
      </c>
      <c r="C5931" s="2" t="s">
        <v>15</v>
      </c>
      <c r="D5931" s="2" t="s">
        <v>13</v>
      </c>
      <c r="E5931" s="2" t="s">
        <v>11</v>
      </c>
      <c r="F5931" s="2">
        <v>2014</v>
      </c>
      <c r="G5931" s="2">
        <v>254.90899999999999</v>
      </c>
      <c r="I5931" s="2">
        <f t="shared" si="92"/>
        <v>58</v>
      </c>
      <c r="J5931" s="2">
        <f>VLOOKUP(A5931,Urbanizaton!$B$2:$BI$265,I5931)</f>
        <v>79.355000000000004</v>
      </c>
      <c r="K5931" s="2">
        <f>VLOOKUP(A5931,Population!$B$2:$BI$265,I5931)</f>
        <v>46480882</v>
      </c>
      <c r="L5931" s="2" t="str">
        <f>VLOOKUP(A5931,Region!$C$1:$G$241,5)</f>
        <v>Europe</v>
      </c>
    </row>
    <row r="5932" spans="1:12" x14ac:dyDescent="0.55000000000000004">
      <c r="A5932" s="2" t="s">
        <v>45</v>
      </c>
      <c r="B5932" s="2" t="s">
        <v>8</v>
      </c>
      <c r="C5932" s="2" t="s">
        <v>15</v>
      </c>
      <c r="D5932" s="2" t="s">
        <v>20</v>
      </c>
      <c r="E5932" s="2" t="s">
        <v>11</v>
      </c>
      <c r="F5932" s="2">
        <v>2014</v>
      </c>
      <c r="G5932" s="2">
        <v>5.4859999999999998</v>
      </c>
      <c r="I5932" s="2">
        <f t="shared" si="92"/>
        <v>58</v>
      </c>
      <c r="J5932" s="2">
        <f>VLOOKUP(A5932,Urbanizaton!$B$2:$BI$265,I5932)</f>
        <v>79.355000000000004</v>
      </c>
      <c r="K5932" s="2">
        <f>VLOOKUP(A5932,Population!$B$2:$BI$265,I5932)</f>
        <v>46480882</v>
      </c>
      <c r="L5932" s="2" t="str">
        <f>VLOOKUP(A5932,Region!$C$1:$G$241,5)</f>
        <v>Europe</v>
      </c>
    </row>
    <row r="5933" spans="1:12" x14ac:dyDescent="0.55000000000000004">
      <c r="A5933" s="2" t="s">
        <v>45</v>
      </c>
      <c r="B5933" s="2" t="s">
        <v>8</v>
      </c>
      <c r="C5933" s="2" t="s">
        <v>16</v>
      </c>
      <c r="D5933" s="2" t="s">
        <v>13</v>
      </c>
      <c r="E5933" s="2" t="s">
        <v>11</v>
      </c>
      <c r="F5933" s="2">
        <v>2014</v>
      </c>
      <c r="G5933" s="2">
        <v>613.702</v>
      </c>
      <c r="I5933" s="2">
        <f t="shared" si="92"/>
        <v>58</v>
      </c>
      <c r="J5933" s="2">
        <f>VLOOKUP(A5933,Urbanizaton!$B$2:$BI$265,I5933)</f>
        <v>79.355000000000004</v>
      </c>
      <c r="K5933" s="2">
        <f>VLOOKUP(A5933,Population!$B$2:$BI$265,I5933)</f>
        <v>46480882</v>
      </c>
      <c r="L5933" s="2" t="str">
        <f>VLOOKUP(A5933,Region!$C$1:$G$241,5)</f>
        <v>Europe</v>
      </c>
    </row>
    <row r="5934" spans="1:12" x14ac:dyDescent="0.55000000000000004">
      <c r="A5934" s="2" t="s">
        <v>45</v>
      </c>
      <c r="B5934" s="2" t="s">
        <v>8</v>
      </c>
      <c r="C5934" s="2" t="s">
        <v>16</v>
      </c>
      <c r="D5934" s="2" t="s">
        <v>20</v>
      </c>
      <c r="E5934" s="2" t="s">
        <v>11</v>
      </c>
      <c r="F5934" s="2">
        <v>2014</v>
      </c>
      <c r="G5934" s="2">
        <v>13.208</v>
      </c>
      <c r="I5934" s="2">
        <f t="shared" si="92"/>
        <v>58</v>
      </c>
      <c r="J5934" s="2">
        <f>VLOOKUP(A5934,Urbanizaton!$B$2:$BI$265,I5934)</f>
        <v>79.355000000000004</v>
      </c>
      <c r="K5934" s="2">
        <f>VLOOKUP(A5934,Population!$B$2:$BI$265,I5934)</f>
        <v>46480882</v>
      </c>
      <c r="L5934" s="2" t="str">
        <f>VLOOKUP(A5934,Region!$C$1:$G$241,5)</f>
        <v>Europe</v>
      </c>
    </row>
    <row r="5935" spans="1:12" x14ac:dyDescent="0.55000000000000004">
      <c r="A5935" s="2" t="s">
        <v>45</v>
      </c>
      <c r="B5935" s="2" t="s">
        <v>8</v>
      </c>
      <c r="C5935" s="2" t="s">
        <v>18</v>
      </c>
      <c r="D5935" s="2" t="s">
        <v>17</v>
      </c>
      <c r="E5935" s="2" t="s">
        <v>11</v>
      </c>
      <c r="F5935" s="2">
        <v>2015</v>
      </c>
      <c r="G5935" s="2">
        <v>7.234</v>
      </c>
      <c r="I5935" s="2">
        <f t="shared" si="92"/>
        <v>59</v>
      </c>
      <c r="J5935" s="2">
        <f>VLOOKUP(A5935,Urbanizaton!$B$2:$BI$265,I5935)</f>
        <v>79.578999999999994</v>
      </c>
      <c r="K5935" s="2">
        <f>VLOOKUP(A5935,Population!$B$2:$BI$265,I5935)</f>
        <v>46447697</v>
      </c>
      <c r="L5935" s="2" t="str">
        <f>VLOOKUP(A5935,Region!$C$1:$G$241,5)</f>
        <v>Europe</v>
      </c>
    </row>
    <row r="5936" spans="1:12" x14ac:dyDescent="0.55000000000000004">
      <c r="A5936" s="2" t="s">
        <v>45</v>
      </c>
      <c r="B5936" s="2" t="s">
        <v>8</v>
      </c>
      <c r="C5936" s="2" t="s">
        <v>18</v>
      </c>
      <c r="D5936" s="2" t="s">
        <v>19</v>
      </c>
      <c r="E5936" s="2" t="s">
        <v>11</v>
      </c>
      <c r="F5936" s="2">
        <v>2015</v>
      </c>
      <c r="G5936" s="2">
        <v>335661.51699999999</v>
      </c>
      <c r="I5936" s="2">
        <f t="shared" si="92"/>
        <v>59</v>
      </c>
      <c r="J5936" s="2">
        <f>VLOOKUP(A5936,Urbanizaton!$B$2:$BI$265,I5936)</f>
        <v>79.578999999999994</v>
      </c>
      <c r="K5936" s="2">
        <f>VLOOKUP(A5936,Population!$B$2:$BI$265,I5936)</f>
        <v>46447697</v>
      </c>
      <c r="L5936" s="2" t="str">
        <f>VLOOKUP(A5936,Region!$C$1:$G$241,5)</f>
        <v>Europe</v>
      </c>
    </row>
    <row r="5937" spans="1:12" x14ac:dyDescent="0.55000000000000004">
      <c r="A5937" s="2" t="s">
        <v>69</v>
      </c>
      <c r="B5937" s="2" t="s">
        <v>8</v>
      </c>
      <c r="C5937" s="2" t="s">
        <v>12</v>
      </c>
      <c r="D5937" s="2" t="s">
        <v>13</v>
      </c>
      <c r="E5937" s="2" t="s">
        <v>11</v>
      </c>
      <c r="F5937" s="2">
        <v>1990</v>
      </c>
      <c r="G5937" s="2">
        <v>214.91399999999999</v>
      </c>
      <c r="I5937" s="2">
        <f t="shared" si="92"/>
        <v>34</v>
      </c>
      <c r="J5937" s="2">
        <f>VLOOKUP(A5937,Urbanizaton!$B$2:$BI$265,I5937)</f>
        <v>71.230999999999995</v>
      </c>
      <c r="K5937" s="2">
        <f>VLOOKUP(A5937,Population!$B$2:$BI$265,I5937)</f>
        <v>1569174</v>
      </c>
      <c r="L5937" s="2" t="str">
        <f>VLOOKUP(A5937,Region!$C$1:$G$241,5)</f>
        <v>Europe</v>
      </c>
    </row>
    <row r="5938" spans="1:12" x14ac:dyDescent="0.55000000000000004">
      <c r="A5938" s="2" t="s">
        <v>69</v>
      </c>
      <c r="B5938" s="2" t="s">
        <v>8</v>
      </c>
      <c r="C5938" s="2" t="s">
        <v>12</v>
      </c>
      <c r="D5938" s="2" t="s">
        <v>20</v>
      </c>
      <c r="E5938" s="2" t="s">
        <v>11</v>
      </c>
      <c r="F5938" s="2">
        <v>1990</v>
      </c>
      <c r="G5938" s="2">
        <v>136.96</v>
      </c>
      <c r="I5938" s="2">
        <f t="shared" si="92"/>
        <v>34</v>
      </c>
      <c r="J5938" s="2">
        <f>VLOOKUP(A5938,Urbanizaton!$B$2:$BI$265,I5938)</f>
        <v>71.230999999999995</v>
      </c>
      <c r="K5938" s="2">
        <f>VLOOKUP(A5938,Population!$B$2:$BI$265,I5938)</f>
        <v>1569174</v>
      </c>
      <c r="L5938" s="2" t="str">
        <f>VLOOKUP(A5938,Region!$C$1:$G$241,5)</f>
        <v>Europe</v>
      </c>
    </row>
    <row r="5939" spans="1:12" x14ac:dyDescent="0.55000000000000004">
      <c r="A5939" s="2" t="s">
        <v>69</v>
      </c>
      <c r="B5939" s="2" t="s">
        <v>8</v>
      </c>
      <c r="C5939" s="2" t="s">
        <v>9</v>
      </c>
      <c r="D5939" s="2" t="s">
        <v>10</v>
      </c>
      <c r="E5939" s="2" t="s">
        <v>11</v>
      </c>
      <c r="F5939" s="2">
        <v>1990</v>
      </c>
      <c r="G5939" s="2">
        <v>35.97</v>
      </c>
      <c r="I5939" s="2">
        <f t="shared" si="92"/>
        <v>34</v>
      </c>
      <c r="J5939" s="2">
        <f>VLOOKUP(A5939,Urbanizaton!$B$2:$BI$265,I5939)</f>
        <v>71.230999999999995</v>
      </c>
      <c r="K5939" s="2">
        <f>VLOOKUP(A5939,Population!$B$2:$BI$265,I5939)</f>
        <v>1569174</v>
      </c>
      <c r="L5939" s="2" t="str">
        <f>VLOOKUP(A5939,Region!$C$1:$G$241,5)</f>
        <v>Europe</v>
      </c>
    </row>
    <row r="5940" spans="1:12" x14ac:dyDescent="0.55000000000000004">
      <c r="A5940" s="2" t="s">
        <v>69</v>
      </c>
      <c r="B5940" s="2" t="s">
        <v>8</v>
      </c>
      <c r="C5940" s="2" t="s">
        <v>9</v>
      </c>
      <c r="D5940" s="2" t="s">
        <v>17</v>
      </c>
      <c r="E5940" s="2" t="s">
        <v>11</v>
      </c>
      <c r="F5940" s="2">
        <v>1990</v>
      </c>
      <c r="G5940" s="2">
        <v>22.67</v>
      </c>
      <c r="I5940" s="2">
        <f t="shared" si="92"/>
        <v>34</v>
      </c>
      <c r="J5940" s="2">
        <f>VLOOKUP(A5940,Urbanizaton!$B$2:$BI$265,I5940)</f>
        <v>71.230999999999995</v>
      </c>
      <c r="K5940" s="2">
        <f>VLOOKUP(A5940,Population!$B$2:$BI$265,I5940)</f>
        <v>1569174</v>
      </c>
      <c r="L5940" s="2" t="str">
        <f>VLOOKUP(A5940,Region!$C$1:$G$241,5)</f>
        <v>Europe</v>
      </c>
    </row>
    <row r="5941" spans="1:12" x14ac:dyDescent="0.55000000000000004">
      <c r="A5941" s="2" t="s">
        <v>69</v>
      </c>
      <c r="B5941" s="2" t="s">
        <v>8</v>
      </c>
      <c r="C5941" s="2" t="s">
        <v>18</v>
      </c>
      <c r="D5941" s="2" t="s">
        <v>17</v>
      </c>
      <c r="E5941" s="2" t="s">
        <v>11</v>
      </c>
      <c r="F5941" s="2">
        <v>1990</v>
      </c>
      <c r="G5941" s="2">
        <v>25.748000000000001</v>
      </c>
      <c r="I5941" s="2">
        <f t="shared" si="92"/>
        <v>34</v>
      </c>
      <c r="J5941" s="2">
        <f>VLOOKUP(A5941,Urbanizaton!$B$2:$BI$265,I5941)</f>
        <v>71.230999999999995</v>
      </c>
      <c r="K5941" s="2">
        <f>VLOOKUP(A5941,Population!$B$2:$BI$265,I5941)</f>
        <v>1569174</v>
      </c>
      <c r="L5941" s="2" t="str">
        <f>VLOOKUP(A5941,Region!$C$1:$G$241,5)</f>
        <v>Europe</v>
      </c>
    </row>
    <row r="5942" spans="1:12" x14ac:dyDescent="0.55000000000000004">
      <c r="A5942" s="2" t="s">
        <v>69</v>
      </c>
      <c r="B5942" s="2" t="s">
        <v>8</v>
      </c>
      <c r="C5942" s="2" t="s">
        <v>18</v>
      </c>
      <c r="D5942" s="2" t="s">
        <v>19</v>
      </c>
      <c r="E5942" s="2" t="s">
        <v>11</v>
      </c>
      <c r="F5942" s="2">
        <v>1990</v>
      </c>
      <c r="G5942" s="2">
        <v>40402.741000000002</v>
      </c>
      <c r="I5942" s="2">
        <f t="shared" si="92"/>
        <v>34</v>
      </c>
      <c r="J5942" s="2">
        <f>VLOOKUP(A5942,Urbanizaton!$B$2:$BI$265,I5942)</f>
        <v>71.230999999999995</v>
      </c>
      <c r="K5942" s="2">
        <f>VLOOKUP(A5942,Population!$B$2:$BI$265,I5942)</f>
        <v>1569174</v>
      </c>
      <c r="L5942" s="2" t="str">
        <f>VLOOKUP(A5942,Region!$C$1:$G$241,5)</f>
        <v>Europe</v>
      </c>
    </row>
    <row r="5943" spans="1:12" x14ac:dyDescent="0.55000000000000004">
      <c r="A5943" s="2" t="s">
        <v>69</v>
      </c>
      <c r="B5943" s="2" t="s">
        <v>8</v>
      </c>
      <c r="C5943" s="2" t="s">
        <v>14</v>
      </c>
      <c r="D5943" s="2" t="s">
        <v>13</v>
      </c>
      <c r="E5943" s="2" t="s">
        <v>11</v>
      </c>
      <c r="F5943" s="2">
        <v>1990</v>
      </c>
      <c r="G5943" s="2">
        <v>76.215000000000003</v>
      </c>
      <c r="I5943" s="2">
        <f t="shared" si="92"/>
        <v>34</v>
      </c>
      <c r="J5943" s="2">
        <f>VLOOKUP(A5943,Urbanizaton!$B$2:$BI$265,I5943)</f>
        <v>71.230999999999995</v>
      </c>
      <c r="K5943" s="2">
        <f>VLOOKUP(A5943,Population!$B$2:$BI$265,I5943)</f>
        <v>1569174</v>
      </c>
      <c r="L5943" s="2" t="str">
        <f>VLOOKUP(A5943,Region!$C$1:$G$241,5)</f>
        <v>Europe</v>
      </c>
    </row>
    <row r="5944" spans="1:12" x14ac:dyDescent="0.55000000000000004">
      <c r="A5944" s="2" t="s">
        <v>69</v>
      </c>
      <c r="B5944" s="2" t="s">
        <v>8</v>
      </c>
      <c r="C5944" s="2" t="s">
        <v>14</v>
      </c>
      <c r="D5944" s="2" t="s">
        <v>20</v>
      </c>
      <c r="E5944" s="2" t="s">
        <v>11</v>
      </c>
      <c r="F5944" s="2">
        <v>1990</v>
      </c>
      <c r="G5944" s="2">
        <v>48.57</v>
      </c>
      <c r="I5944" s="2">
        <f t="shared" si="92"/>
        <v>34</v>
      </c>
      <c r="J5944" s="2">
        <f>VLOOKUP(A5944,Urbanizaton!$B$2:$BI$265,I5944)</f>
        <v>71.230999999999995</v>
      </c>
      <c r="K5944" s="2">
        <f>VLOOKUP(A5944,Population!$B$2:$BI$265,I5944)</f>
        <v>1569174</v>
      </c>
      <c r="L5944" s="2" t="str">
        <f>VLOOKUP(A5944,Region!$C$1:$G$241,5)</f>
        <v>Europe</v>
      </c>
    </row>
    <row r="5945" spans="1:12" x14ac:dyDescent="0.55000000000000004">
      <c r="A5945" s="2" t="s">
        <v>69</v>
      </c>
      <c r="B5945" s="2" t="s">
        <v>8</v>
      </c>
      <c r="C5945" s="2" t="s">
        <v>15</v>
      </c>
      <c r="D5945" s="2" t="s">
        <v>13</v>
      </c>
      <c r="E5945" s="2" t="s">
        <v>11</v>
      </c>
      <c r="F5945" s="2">
        <v>1990</v>
      </c>
      <c r="G5945" s="2">
        <v>272.38799999999998</v>
      </c>
      <c r="I5945" s="2">
        <f t="shared" si="92"/>
        <v>34</v>
      </c>
      <c r="J5945" s="2">
        <f>VLOOKUP(A5945,Urbanizaton!$B$2:$BI$265,I5945)</f>
        <v>71.230999999999995</v>
      </c>
      <c r="K5945" s="2">
        <f>VLOOKUP(A5945,Population!$B$2:$BI$265,I5945)</f>
        <v>1569174</v>
      </c>
      <c r="L5945" s="2" t="str">
        <f>VLOOKUP(A5945,Region!$C$1:$G$241,5)</f>
        <v>Europe</v>
      </c>
    </row>
    <row r="5946" spans="1:12" x14ac:dyDescent="0.55000000000000004">
      <c r="A5946" s="2" t="s">
        <v>69</v>
      </c>
      <c r="B5946" s="2" t="s">
        <v>8</v>
      </c>
      <c r="C5946" s="2" t="s">
        <v>15</v>
      </c>
      <c r="D5946" s="2" t="s">
        <v>20</v>
      </c>
      <c r="E5946" s="2" t="s">
        <v>11</v>
      </c>
      <c r="F5946" s="2">
        <v>1990</v>
      </c>
      <c r="G5946" s="2">
        <v>173.58699999999999</v>
      </c>
      <c r="I5946" s="2">
        <f t="shared" si="92"/>
        <v>34</v>
      </c>
      <c r="J5946" s="2">
        <f>VLOOKUP(A5946,Urbanizaton!$B$2:$BI$265,I5946)</f>
        <v>71.230999999999995</v>
      </c>
      <c r="K5946" s="2">
        <f>VLOOKUP(A5946,Population!$B$2:$BI$265,I5946)</f>
        <v>1569174</v>
      </c>
      <c r="L5946" s="2" t="str">
        <f>VLOOKUP(A5946,Region!$C$1:$G$241,5)</f>
        <v>Europe</v>
      </c>
    </row>
    <row r="5947" spans="1:12" x14ac:dyDescent="0.55000000000000004">
      <c r="A5947" s="2" t="s">
        <v>69</v>
      </c>
      <c r="B5947" s="2" t="s">
        <v>8</v>
      </c>
      <c r="C5947" s="2" t="s">
        <v>16</v>
      </c>
      <c r="D5947" s="2" t="s">
        <v>13</v>
      </c>
      <c r="E5947" s="2" t="s">
        <v>11</v>
      </c>
      <c r="F5947" s="2">
        <v>1990</v>
      </c>
      <c r="G5947" s="2">
        <v>67.067999999999998</v>
      </c>
      <c r="I5947" s="2">
        <f t="shared" si="92"/>
        <v>34</v>
      </c>
      <c r="J5947" s="2">
        <f>VLOOKUP(A5947,Urbanizaton!$B$2:$BI$265,I5947)</f>
        <v>71.230999999999995</v>
      </c>
      <c r="K5947" s="2">
        <f>VLOOKUP(A5947,Population!$B$2:$BI$265,I5947)</f>
        <v>1569174</v>
      </c>
      <c r="L5947" s="2" t="str">
        <f>VLOOKUP(A5947,Region!$C$1:$G$241,5)</f>
        <v>Europe</v>
      </c>
    </row>
    <row r="5948" spans="1:12" x14ac:dyDescent="0.55000000000000004">
      <c r="A5948" s="2" t="s">
        <v>69</v>
      </c>
      <c r="B5948" s="2" t="s">
        <v>8</v>
      </c>
      <c r="C5948" s="2" t="s">
        <v>16</v>
      </c>
      <c r="D5948" s="2" t="s">
        <v>20</v>
      </c>
      <c r="E5948" s="2" t="s">
        <v>11</v>
      </c>
      <c r="F5948" s="2">
        <v>1990</v>
      </c>
      <c r="G5948" s="2">
        <v>42.741</v>
      </c>
      <c r="I5948" s="2">
        <f t="shared" si="92"/>
        <v>34</v>
      </c>
      <c r="J5948" s="2">
        <f>VLOOKUP(A5948,Urbanizaton!$B$2:$BI$265,I5948)</f>
        <v>71.230999999999995</v>
      </c>
      <c r="K5948" s="2">
        <f>VLOOKUP(A5948,Population!$B$2:$BI$265,I5948)</f>
        <v>1569174</v>
      </c>
      <c r="L5948" s="2" t="str">
        <f>VLOOKUP(A5948,Region!$C$1:$G$241,5)</f>
        <v>Europe</v>
      </c>
    </row>
    <row r="5949" spans="1:12" x14ac:dyDescent="0.55000000000000004">
      <c r="A5949" s="2" t="s">
        <v>69</v>
      </c>
      <c r="B5949" s="2" t="s">
        <v>8</v>
      </c>
      <c r="C5949" s="2" t="s">
        <v>12</v>
      </c>
      <c r="D5949" s="2" t="s">
        <v>13</v>
      </c>
      <c r="E5949" s="2" t="s">
        <v>11</v>
      </c>
      <c r="F5949" s="2">
        <v>1991</v>
      </c>
      <c r="G5949" s="2">
        <v>215.06200000000001</v>
      </c>
      <c r="I5949" s="2">
        <f t="shared" si="92"/>
        <v>35</v>
      </c>
      <c r="J5949" s="2">
        <f>VLOOKUP(A5949,Urbanizaton!$B$2:$BI$265,I5949)</f>
        <v>71.046000000000006</v>
      </c>
      <c r="K5949" s="2">
        <f>VLOOKUP(A5949,Population!$B$2:$BI$265,I5949)</f>
        <v>1561314</v>
      </c>
      <c r="L5949" s="2" t="str">
        <f>VLOOKUP(A5949,Region!$C$1:$G$241,5)</f>
        <v>Europe</v>
      </c>
    </row>
    <row r="5950" spans="1:12" x14ac:dyDescent="0.55000000000000004">
      <c r="A5950" s="2" t="s">
        <v>69</v>
      </c>
      <c r="B5950" s="2" t="s">
        <v>8</v>
      </c>
      <c r="C5950" s="2" t="s">
        <v>12</v>
      </c>
      <c r="D5950" s="2" t="s">
        <v>20</v>
      </c>
      <c r="E5950" s="2" t="s">
        <v>11</v>
      </c>
      <c r="F5950" s="2">
        <v>1991</v>
      </c>
      <c r="G5950" s="2">
        <v>137.745</v>
      </c>
      <c r="I5950" s="2">
        <f t="shared" si="92"/>
        <v>35</v>
      </c>
      <c r="J5950" s="2">
        <f>VLOOKUP(A5950,Urbanizaton!$B$2:$BI$265,I5950)</f>
        <v>71.046000000000006</v>
      </c>
      <c r="K5950" s="2">
        <f>VLOOKUP(A5950,Population!$B$2:$BI$265,I5950)</f>
        <v>1561314</v>
      </c>
      <c r="L5950" s="2" t="str">
        <f>VLOOKUP(A5950,Region!$C$1:$G$241,5)</f>
        <v>Europe</v>
      </c>
    </row>
    <row r="5951" spans="1:12" x14ac:dyDescent="0.55000000000000004">
      <c r="A5951" s="2" t="s">
        <v>69</v>
      </c>
      <c r="B5951" s="2" t="s">
        <v>8</v>
      </c>
      <c r="C5951" s="2" t="s">
        <v>9</v>
      </c>
      <c r="D5951" s="2" t="s">
        <v>10</v>
      </c>
      <c r="E5951" s="2" t="s">
        <v>11</v>
      </c>
      <c r="F5951" s="2">
        <v>1991</v>
      </c>
      <c r="G5951" s="2">
        <v>32.33</v>
      </c>
      <c r="I5951" s="2">
        <f t="shared" si="92"/>
        <v>35</v>
      </c>
      <c r="J5951" s="2">
        <f>VLOOKUP(A5951,Urbanizaton!$B$2:$BI$265,I5951)</f>
        <v>71.046000000000006</v>
      </c>
      <c r="K5951" s="2">
        <f>VLOOKUP(A5951,Population!$B$2:$BI$265,I5951)</f>
        <v>1561314</v>
      </c>
      <c r="L5951" s="2" t="str">
        <f>VLOOKUP(A5951,Region!$C$1:$G$241,5)</f>
        <v>Europe</v>
      </c>
    </row>
    <row r="5952" spans="1:12" x14ac:dyDescent="0.55000000000000004">
      <c r="A5952" s="2" t="s">
        <v>69</v>
      </c>
      <c r="B5952" s="2" t="s">
        <v>8</v>
      </c>
      <c r="C5952" s="2" t="s">
        <v>9</v>
      </c>
      <c r="D5952" s="2" t="s">
        <v>17</v>
      </c>
      <c r="E5952" s="2" t="s">
        <v>11</v>
      </c>
      <c r="F5952" s="2">
        <v>1991</v>
      </c>
      <c r="G5952" s="2">
        <v>20.47</v>
      </c>
      <c r="I5952" s="2">
        <f t="shared" si="92"/>
        <v>35</v>
      </c>
      <c r="J5952" s="2">
        <f>VLOOKUP(A5952,Urbanizaton!$B$2:$BI$265,I5952)</f>
        <v>71.046000000000006</v>
      </c>
      <c r="K5952" s="2">
        <f>VLOOKUP(A5952,Population!$B$2:$BI$265,I5952)</f>
        <v>1561314</v>
      </c>
      <c r="L5952" s="2" t="str">
        <f>VLOOKUP(A5952,Region!$C$1:$G$241,5)</f>
        <v>Europe</v>
      </c>
    </row>
    <row r="5953" spans="1:12" x14ac:dyDescent="0.55000000000000004">
      <c r="A5953" s="2" t="s">
        <v>69</v>
      </c>
      <c r="B5953" s="2" t="s">
        <v>8</v>
      </c>
      <c r="C5953" s="2" t="s">
        <v>18</v>
      </c>
      <c r="D5953" s="2" t="s">
        <v>17</v>
      </c>
      <c r="E5953" s="2" t="s">
        <v>11</v>
      </c>
      <c r="F5953" s="2">
        <v>1991</v>
      </c>
      <c r="G5953" s="2">
        <v>23.853000000000002</v>
      </c>
      <c r="I5953" s="2">
        <f t="shared" si="92"/>
        <v>35</v>
      </c>
      <c r="J5953" s="2">
        <f>VLOOKUP(A5953,Urbanizaton!$B$2:$BI$265,I5953)</f>
        <v>71.046000000000006</v>
      </c>
      <c r="K5953" s="2">
        <f>VLOOKUP(A5953,Population!$B$2:$BI$265,I5953)</f>
        <v>1561314</v>
      </c>
      <c r="L5953" s="2" t="str">
        <f>VLOOKUP(A5953,Region!$C$1:$G$241,5)</f>
        <v>Europe</v>
      </c>
    </row>
    <row r="5954" spans="1:12" x14ac:dyDescent="0.55000000000000004">
      <c r="A5954" s="2" t="s">
        <v>69</v>
      </c>
      <c r="B5954" s="2" t="s">
        <v>8</v>
      </c>
      <c r="C5954" s="2" t="s">
        <v>18</v>
      </c>
      <c r="D5954" s="2" t="s">
        <v>19</v>
      </c>
      <c r="E5954" s="2" t="s">
        <v>11</v>
      </c>
      <c r="F5954" s="2">
        <v>1991</v>
      </c>
      <c r="G5954" s="2">
        <v>37242.404000000002</v>
      </c>
      <c r="I5954" s="2">
        <f t="shared" si="92"/>
        <v>35</v>
      </c>
      <c r="J5954" s="2">
        <f>VLOOKUP(A5954,Urbanizaton!$B$2:$BI$265,I5954)</f>
        <v>71.046000000000006</v>
      </c>
      <c r="K5954" s="2">
        <f>VLOOKUP(A5954,Population!$B$2:$BI$265,I5954)</f>
        <v>1561314</v>
      </c>
      <c r="L5954" s="2" t="str">
        <f>VLOOKUP(A5954,Region!$C$1:$G$241,5)</f>
        <v>Europe</v>
      </c>
    </row>
    <row r="5955" spans="1:12" x14ac:dyDescent="0.55000000000000004">
      <c r="A5955" s="2" t="s">
        <v>69</v>
      </c>
      <c r="B5955" s="2" t="s">
        <v>8</v>
      </c>
      <c r="C5955" s="2" t="s">
        <v>14</v>
      </c>
      <c r="D5955" s="2" t="s">
        <v>13</v>
      </c>
      <c r="E5955" s="2" t="s">
        <v>11</v>
      </c>
      <c r="F5955" s="2">
        <v>1991</v>
      </c>
      <c r="G5955" s="2">
        <v>70.343999999999994</v>
      </c>
      <c r="I5955" s="2">
        <f t="shared" ref="I5955:I6018" si="93">IF(F5955=1960,4,F5955-1960+4)</f>
        <v>35</v>
      </c>
      <c r="J5955" s="2">
        <f>VLOOKUP(A5955,Urbanizaton!$B$2:$BI$265,I5955)</f>
        <v>71.046000000000006</v>
      </c>
      <c r="K5955" s="2">
        <f>VLOOKUP(A5955,Population!$B$2:$BI$265,I5955)</f>
        <v>1561314</v>
      </c>
      <c r="L5955" s="2" t="str">
        <f>VLOOKUP(A5955,Region!$C$1:$G$241,5)</f>
        <v>Europe</v>
      </c>
    </row>
    <row r="5956" spans="1:12" x14ac:dyDescent="0.55000000000000004">
      <c r="A5956" s="2" t="s">
        <v>69</v>
      </c>
      <c r="B5956" s="2" t="s">
        <v>8</v>
      </c>
      <c r="C5956" s="2" t="s">
        <v>14</v>
      </c>
      <c r="D5956" s="2" t="s">
        <v>20</v>
      </c>
      <c r="E5956" s="2" t="s">
        <v>11</v>
      </c>
      <c r="F5956" s="2">
        <v>1991</v>
      </c>
      <c r="G5956" s="2">
        <v>45.054000000000002</v>
      </c>
      <c r="I5956" s="2">
        <f t="shared" si="93"/>
        <v>35</v>
      </c>
      <c r="J5956" s="2">
        <f>VLOOKUP(A5956,Urbanizaton!$B$2:$BI$265,I5956)</f>
        <v>71.046000000000006</v>
      </c>
      <c r="K5956" s="2">
        <f>VLOOKUP(A5956,Population!$B$2:$BI$265,I5956)</f>
        <v>1561314</v>
      </c>
      <c r="L5956" s="2" t="str">
        <f>VLOOKUP(A5956,Region!$C$1:$G$241,5)</f>
        <v>Europe</v>
      </c>
    </row>
    <row r="5957" spans="1:12" x14ac:dyDescent="0.55000000000000004">
      <c r="A5957" s="2" t="s">
        <v>69</v>
      </c>
      <c r="B5957" s="2" t="s">
        <v>8</v>
      </c>
      <c r="C5957" s="2" t="s">
        <v>15</v>
      </c>
      <c r="D5957" s="2" t="s">
        <v>13</v>
      </c>
      <c r="E5957" s="2" t="s">
        <v>11</v>
      </c>
      <c r="F5957" s="2">
        <v>1991</v>
      </c>
      <c r="G5957" s="2">
        <v>250.09399999999999</v>
      </c>
      <c r="I5957" s="2">
        <f t="shared" si="93"/>
        <v>35</v>
      </c>
      <c r="J5957" s="2">
        <f>VLOOKUP(A5957,Urbanizaton!$B$2:$BI$265,I5957)</f>
        <v>71.046000000000006</v>
      </c>
      <c r="K5957" s="2">
        <f>VLOOKUP(A5957,Population!$B$2:$BI$265,I5957)</f>
        <v>1561314</v>
      </c>
      <c r="L5957" s="2" t="str">
        <f>VLOOKUP(A5957,Region!$C$1:$G$241,5)</f>
        <v>Europe</v>
      </c>
    </row>
    <row r="5958" spans="1:12" x14ac:dyDescent="0.55000000000000004">
      <c r="A5958" s="2" t="s">
        <v>69</v>
      </c>
      <c r="B5958" s="2" t="s">
        <v>8</v>
      </c>
      <c r="C5958" s="2" t="s">
        <v>15</v>
      </c>
      <c r="D5958" s="2" t="s">
        <v>20</v>
      </c>
      <c r="E5958" s="2" t="s">
        <v>11</v>
      </c>
      <c r="F5958" s="2">
        <v>1991</v>
      </c>
      <c r="G5958" s="2">
        <v>160.18199999999999</v>
      </c>
      <c r="I5958" s="2">
        <f t="shared" si="93"/>
        <v>35</v>
      </c>
      <c r="J5958" s="2">
        <f>VLOOKUP(A5958,Urbanizaton!$B$2:$BI$265,I5958)</f>
        <v>71.046000000000006</v>
      </c>
      <c r="K5958" s="2">
        <f>VLOOKUP(A5958,Population!$B$2:$BI$265,I5958)</f>
        <v>1561314</v>
      </c>
      <c r="L5958" s="2" t="str">
        <f>VLOOKUP(A5958,Region!$C$1:$G$241,5)</f>
        <v>Europe</v>
      </c>
    </row>
    <row r="5959" spans="1:12" x14ac:dyDescent="0.55000000000000004">
      <c r="A5959" s="2" t="s">
        <v>69</v>
      </c>
      <c r="B5959" s="2" t="s">
        <v>8</v>
      </c>
      <c r="C5959" s="2" t="s">
        <v>16</v>
      </c>
      <c r="D5959" s="2" t="s">
        <v>13</v>
      </c>
      <c r="E5959" s="2" t="s">
        <v>11</v>
      </c>
      <c r="F5959" s="2">
        <v>1991</v>
      </c>
      <c r="G5959" s="2">
        <v>64.337999999999994</v>
      </c>
      <c r="I5959" s="2">
        <f t="shared" si="93"/>
        <v>35</v>
      </c>
      <c r="J5959" s="2">
        <f>VLOOKUP(A5959,Urbanizaton!$B$2:$BI$265,I5959)</f>
        <v>71.046000000000006</v>
      </c>
      <c r="K5959" s="2">
        <f>VLOOKUP(A5959,Population!$B$2:$BI$265,I5959)</f>
        <v>1561314</v>
      </c>
      <c r="L5959" s="2" t="str">
        <f>VLOOKUP(A5959,Region!$C$1:$G$241,5)</f>
        <v>Europe</v>
      </c>
    </row>
    <row r="5960" spans="1:12" x14ac:dyDescent="0.55000000000000004">
      <c r="A5960" s="2" t="s">
        <v>69</v>
      </c>
      <c r="B5960" s="2" t="s">
        <v>8</v>
      </c>
      <c r="C5960" s="2" t="s">
        <v>16</v>
      </c>
      <c r="D5960" s="2" t="s">
        <v>20</v>
      </c>
      <c r="E5960" s="2" t="s">
        <v>11</v>
      </c>
      <c r="F5960" s="2">
        <v>1991</v>
      </c>
      <c r="G5960" s="2">
        <v>41.207999999999998</v>
      </c>
      <c r="I5960" s="2">
        <f t="shared" si="93"/>
        <v>35</v>
      </c>
      <c r="J5960" s="2">
        <f>VLOOKUP(A5960,Urbanizaton!$B$2:$BI$265,I5960)</f>
        <v>71.046000000000006</v>
      </c>
      <c r="K5960" s="2">
        <f>VLOOKUP(A5960,Population!$B$2:$BI$265,I5960)</f>
        <v>1561314</v>
      </c>
      <c r="L5960" s="2" t="str">
        <f>VLOOKUP(A5960,Region!$C$1:$G$241,5)</f>
        <v>Europe</v>
      </c>
    </row>
    <row r="5961" spans="1:12" x14ac:dyDescent="0.55000000000000004">
      <c r="A5961" s="2" t="s">
        <v>69</v>
      </c>
      <c r="B5961" s="2" t="s">
        <v>8</v>
      </c>
      <c r="C5961" s="2" t="s">
        <v>12</v>
      </c>
      <c r="D5961" s="2" t="s">
        <v>13</v>
      </c>
      <c r="E5961" s="2" t="s">
        <v>11</v>
      </c>
      <c r="F5961" s="2">
        <v>1992</v>
      </c>
      <c r="G5961" s="2">
        <v>120.66500000000001</v>
      </c>
      <c r="I5961" s="2">
        <f t="shared" si="93"/>
        <v>36</v>
      </c>
      <c r="J5961" s="2">
        <f>VLOOKUP(A5961,Urbanizaton!$B$2:$BI$265,I5961)</f>
        <v>70.86</v>
      </c>
      <c r="K5961" s="2">
        <f>VLOOKUP(A5961,Population!$B$2:$BI$265,I5961)</f>
        <v>1533091</v>
      </c>
      <c r="L5961" s="2" t="str">
        <f>VLOOKUP(A5961,Region!$C$1:$G$241,5)</f>
        <v>Europe</v>
      </c>
    </row>
    <row r="5962" spans="1:12" x14ac:dyDescent="0.55000000000000004">
      <c r="A5962" s="2" t="s">
        <v>69</v>
      </c>
      <c r="B5962" s="2" t="s">
        <v>8</v>
      </c>
      <c r="C5962" s="2" t="s">
        <v>12</v>
      </c>
      <c r="D5962" s="2" t="s">
        <v>20</v>
      </c>
      <c r="E5962" s="2" t="s">
        <v>11</v>
      </c>
      <c r="F5962" s="2">
        <v>1992</v>
      </c>
      <c r="G5962" s="2">
        <v>78.706999999999994</v>
      </c>
      <c r="I5962" s="2">
        <f t="shared" si="93"/>
        <v>36</v>
      </c>
      <c r="J5962" s="2">
        <f>VLOOKUP(A5962,Urbanizaton!$B$2:$BI$265,I5962)</f>
        <v>70.86</v>
      </c>
      <c r="K5962" s="2">
        <f>VLOOKUP(A5962,Population!$B$2:$BI$265,I5962)</f>
        <v>1533091</v>
      </c>
      <c r="L5962" s="2" t="str">
        <f>VLOOKUP(A5962,Region!$C$1:$G$241,5)</f>
        <v>Europe</v>
      </c>
    </row>
    <row r="5963" spans="1:12" x14ac:dyDescent="0.55000000000000004">
      <c r="A5963" s="2" t="s">
        <v>69</v>
      </c>
      <c r="B5963" s="2" t="s">
        <v>8</v>
      </c>
      <c r="C5963" s="2" t="s">
        <v>9</v>
      </c>
      <c r="D5963" s="2" t="s">
        <v>10</v>
      </c>
      <c r="E5963" s="2" t="s">
        <v>11</v>
      </c>
      <c r="F5963" s="2">
        <v>1992</v>
      </c>
      <c r="G5963" s="2">
        <v>23.71</v>
      </c>
      <c r="I5963" s="2">
        <f t="shared" si="93"/>
        <v>36</v>
      </c>
      <c r="J5963" s="2">
        <f>VLOOKUP(A5963,Urbanizaton!$B$2:$BI$265,I5963)</f>
        <v>70.86</v>
      </c>
      <c r="K5963" s="2">
        <f>VLOOKUP(A5963,Population!$B$2:$BI$265,I5963)</f>
        <v>1533091</v>
      </c>
      <c r="L5963" s="2" t="str">
        <f>VLOOKUP(A5963,Region!$C$1:$G$241,5)</f>
        <v>Europe</v>
      </c>
    </row>
    <row r="5964" spans="1:12" x14ac:dyDescent="0.55000000000000004">
      <c r="A5964" s="2" t="s">
        <v>69</v>
      </c>
      <c r="B5964" s="2" t="s">
        <v>8</v>
      </c>
      <c r="C5964" s="2" t="s">
        <v>9</v>
      </c>
      <c r="D5964" s="2" t="s">
        <v>17</v>
      </c>
      <c r="E5964" s="2" t="s">
        <v>11</v>
      </c>
      <c r="F5964" s="2">
        <v>1992</v>
      </c>
      <c r="G5964" s="2">
        <v>15.3</v>
      </c>
      <c r="I5964" s="2">
        <f t="shared" si="93"/>
        <v>36</v>
      </c>
      <c r="J5964" s="2">
        <f>VLOOKUP(A5964,Urbanizaton!$B$2:$BI$265,I5964)</f>
        <v>70.86</v>
      </c>
      <c r="K5964" s="2">
        <f>VLOOKUP(A5964,Population!$B$2:$BI$265,I5964)</f>
        <v>1533091</v>
      </c>
      <c r="L5964" s="2" t="str">
        <f>VLOOKUP(A5964,Region!$C$1:$G$241,5)</f>
        <v>Europe</v>
      </c>
    </row>
    <row r="5965" spans="1:12" x14ac:dyDescent="0.55000000000000004">
      <c r="A5965" s="2" t="s">
        <v>69</v>
      </c>
      <c r="B5965" s="2" t="s">
        <v>8</v>
      </c>
      <c r="C5965" s="2" t="s">
        <v>18</v>
      </c>
      <c r="D5965" s="2" t="s">
        <v>17</v>
      </c>
      <c r="E5965" s="2" t="s">
        <v>11</v>
      </c>
      <c r="F5965" s="2">
        <v>1992</v>
      </c>
      <c r="G5965" s="2">
        <v>17.777000000000001</v>
      </c>
      <c r="I5965" s="2">
        <f t="shared" si="93"/>
        <v>36</v>
      </c>
      <c r="J5965" s="2">
        <f>VLOOKUP(A5965,Urbanizaton!$B$2:$BI$265,I5965)</f>
        <v>70.86</v>
      </c>
      <c r="K5965" s="2">
        <f>VLOOKUP(A5965,Population!$B$2:$BI$265,I5965)</f>
        <v>1533091</v>
      </c>
      <c r="L5965" s="2" t="str">
        <f>VLOOKUP(A5965,Region!$C$1:$G$241,5)</f>
        <v>Europe</v>
      </c>
    </row>
    <row r="5966" spans="1:12" x14ac:dyDescent="0.55000000000000004">
      <c r="A5966" s="2" t="s">
        <v>69</v>
      </c>
      <c r="B5966" s="2" t="s">
        <v>8</v>
      </c>
      <c r="C5966" s="2" t="s">
        <v>18</v>
      </c>
      <c r="D5966" s="2" t="s">
        <v>19</v>
      </c>
      <c r="E5966" s="2" t="s">
        <v>11</v>
      </c>
      <c r="F5966" s="2">
        <v>1992</v>
      </c>
      <c r="G5966" s="2">
        <v>27254.312000000002</v>
      </c>
      <c r="I5966" s="2">
        <f t="shared" si="93"/>
        <v>36</v>
      </c>
      <c r="J5966" s="2">
        <f>VLOOKUP(A5966,Urbanizaton!$B$2:$BI$265,I5966)</f>
        <v>70.86</v>
      </c>
      <c r="K5966" s="2">
        <f>VLOOKUP(A5966,Population!$B$2:$BI$265,I5966)</f>
        <v>1533091</v>
      </c>
      <c r="L5966" s="2" t="str">
        <f>VLOOKUP(A5966,Region!$C$1:$G$241,5)</f>
        <v>Europe</v>
      </c>
    </row>
    <row r="5967" spans="1:12" x14ac:dyDescent="0.55000000000000004">
      <c r="A5967" s="2" t="s">
        <v>69</v>
      </c>
      <c r="B5967" s="2" t="s">
        <v>8</v>
      </c>
      <c r="C5967" s="2" t="s">
        <v>14</v>
      </c>
      <c r="D5967" s="2" t="s">
        <v>13</v>
      </c>
      <c r="E5967" s="2" t="s">
        <v>11</v>
      </c>
      <c r="F5967" s="2">
        <v>1992</v>
      </c>
      <c r="G5967" s="2">
        <v>45.418999999999997</v>
      </c>
      <c r="I5967" s="2">
        <f t="shared" si="93"/>
        <v>36</v>
      </c>
      <c r="J5967" s="2">
        <f>VLOOKUP(A5967,Urbanizaton!$B$2:$BI$265,I5967)</f>
        <v>70.86</v>
      </c>
      <c r="K5967" s="2">
        <f>VLOOKUP(A5967,Population!$B$2:$BI$265,I5967)</f>
        <v>1533091</v>
      </c>
      <c r="L5967" s="2" t="str">
        <f>VLOOKUP(A5967,Region!$C$1:$G$241,5)</f>
        <v>Europe</v>
      </c>
    </row>
    <row r="5968" spans="1:12" x14ac:dyDescent="0.55000000000000004">
      <c r="A5968" s="2" t="s">
        <v>69</v>
      </c>
      <c r="B5968" s="2" t="s">
        <v>8</v>
      </c>
      <c r="C5968" s="2" t="s">
        <v>14</v>
      </c>
      <c r="D5968" s="2" t="s">
        <v>20</v>
      </c>
      <c r="E5968" s="2" t="s">
        <v>11</v>
      </c>
      <c r="F5968" s="2">
        <v>1992</v>
      </c>
      <c r="G5968" s="2">
        <v>29.626000000000001</v>
      </c>
      <c r="I5968" s="2">
        <f t="shared" si="93"/>
        <v>36</v>
      </c>
      <c r="J5968" s="2">
        <f>VLOOKUP(A5968,Urbanizaton!$B$2:$BI$265,I5968)</f>
        <v>70.86</v>
      </c>
      <c r="K5968" s="2">
        <f>VLOOKUP(A5968,Population!$B$2:$BI$265,I5968)</f>
        <v>1533091</v>
      </c>
      <c r="L5968" s="2" t="str">
        <f>VLOOKUP(A5968,Region!$C$1:$G$241,5)</f>
        <v>Europe</v>
      </c>
    </row>
    <row r="5969" spans="1:12" x14ac:dyDescent="0.55000000000000004">
      <c r="A5969" s="2" t="s">
        <v>69</v>
      </c>
      <c r="B5969" s="2" t="s">
        <v>8</v>
      </c>
      <c r="C5969" s="2" t="s">
        <v>15</v>
      </c>
      <c r="D5969" s="2" t="s">
        <v>13</v>
      </c>
      <c r="E5969" s="2" t="s">
        <v>11</v>
      </c>
      <c r="F5969" s="2">
        <v>1992</v>
      </c>
      <c r="G5969" s="2">
        <v>190.994</v>
      </c>
      <c r="I5969" s="2">
        <f t="shared" si="93"/>
        <v>36</v>
      </c>
      <c r="J5969" s="2">
        <f>VLOOKUP(A5969,Urbanizaton!$B$2:$BI$265,I5969)</f>
        <v>70.86</v>
      </c>
      <c r="K5969" s="2">
        <f>VLOOKUP(A5969,Population!$B$2:$BI$265,I5969)</f>
        <v>1533091</v>
      </c>
      <c r="L5969" s="2" t="str">
        <f>VLOOKUP(A5969,Region!$C$1:$G$241,5)</f>
        <v>Europe</v>
      </c>
    </row>
    <row r="5970" spans="1:12" x14ac:dyDescent="0.55000000000000004">
      <c r="A5970" s="2" t="s">
        <v>69</v>
      </c>
      <c r="B5970" s="2" t="s">
        <v>8</v>
      </c>
      <c r="C5970" s="2" t="s">
        <v>15</v>
      </c>
      <c r="D5970" s="2" t="s">
        <v>20</v>
      </c>
      <c r="E5970" s="2" t="s">
        <v>11</v>
      </c>
      <c r="F5970" s="2">
        <v>1992</v>
      </c>
      <c r="G5970" s="2">
        <v>124.581</v>
      </c>
      <c r="I5970" s="2">
        <f t="shared" si="93"/>
        <v>36</v>
      </c>
      <c r="J5970" s="2">
        <f>VLOOKUP(A5970,Urbanizaton!$B$2:$BI$265,I5970)</f>
        <v>70.86</v>
      </c>
      <c r="K5970" s="2">
        <f>VLOOKUP(A5970,Population!$B$2:$BI$265,I5970)</f>
        <v>1533091</v>
      </c>
      <c r="L5970" s="2" t="str">
        <f>VLOOKUP(A5970,Region!$C$1:$G$241,5)</f>
        <v>Europe</v>
      </c>
    </row>
    <row r="5971" spans="1:12" x14ac:dyDescent="0.55000000000000004">
      <c r="A5971" s="2" t="s">
        <v>69</v>
      </c>
      <c r="B5971" s="2" t="s">
        <v>8</v>
      </c>
      <c r="C5971" s="2" t="s">
        <v>16</v>
      </c>
      <c r="D5971" s="2" t="s">
        <v>13</v>
      </c>
      <c r="E5971" s="2" t="s">
        <v>11</v>
      </c>
      <c r="F5971" s="2">
        <v>1992</v>
      </c>
      <c r="G5971" s="2">
        <v>43.786999999999999</v>
      </c>
      <c r="I5971" s="2">
        <f t="shared" si="93"/>
        <v>36</v>
      </c>
      <c r="J5971" s="2">
        <f>VLOOKUP(A5971,Urbanizaton!$B$2:$BI$265,I5971)</f>
        <v>70.86</v>
      </c>
      <c r="K5971" s="2">
        <f>VLOOKUP(A5971,Population!$B$2:$BI$265,I5971)</f>
        <v>1533091</v>
      </c>
      <c r="L5971" s="2" t="str">
        <f>VLOOKUP(A5971,Region!$C$1:$G$241,5)</f>
        <v>Europe</v>
      </c>
    </row>
    <row r="5972" spans="1:12" x14ac:dyDescent="0.55000000000000004">
      <c r="A5972" s="2" t="s">
        <v>69</v>
      </c>
      <c r="B5972" s="2" t="s">
        <v>8</v>
      </c>
      <c r="C5972" s="2" t="s">
        <v>16</v>
      </c>
      <c r="D5972" s="2" t="s">
        <v>20</v>
      </c>
      <c r="E5972" s="2" t="s">
        <v>11</v>
      </c>
      <c r="F5972" s="2">
        <v>1992</v>
      </c>
      <c r="G5972" s="2">
        <v>28.561</v>
      </c>
      <c r="I5972" s="2">
        <f t="shared" si="93"/>
        <v>36</v>
      </c>
      <c r="J5972" s="2">
        <f>VLOOKUP(A5972,Urbanizaton!$B$2:$BI$265,I5972)</f>
        <v>70.86</v>
      </c>
      <c r="K5972" s="2">
        <f>VLOOKUP(A5972,Population!$B$2:$BI$265,I5972)</f>
        <v>1533091</v>
      </c>
      <c r="L5972" s="2" t="str">
        <f>VLOOKUP(A5972,Region!$C$1:$G$241,5)</f>
        <v>Europe</v>
      </c>
    </row>
    <row r="5973" spans="1:12" x14ac:dyDescent="0.55000000000000004">
      <c r="A5973" s="2" t="s">
        <v>69</v>
      </c>
      <c r="B5973" s="2" t="s">
        <v>8</v>
      </c>
      <c r="C5973" s="2" t="s">
        <v>12</v>
      </c>
      <c r="D5973" s="2" t="s">
        <v>13</v>
      </c>
      <c r="E5973" s="2" t="s">
        <v>11</v>
      </c>
      <c r="F5973" s="2">
        <v>1993</v>
      </c>
      <c r="G5973" s="2">
        <v>122.429</v>
      </c>
      <c r="I5973" s="2">
        <f t="shared" si="93"/>
        <v>37</v>
      </c>
      <c r="J5973" s="2">
        <f>VLOOKUP(A5973,Urbanizaton!$B$2:$BI$265,I5973)</f>
        <v>70.674000000000007</v>
      </c>
      <c r="K5973" s="2">
        <f>VLOOKUP(A5973,Population!$B$2:$BI$265,I5973)</f>
        <v>1494128</v>
      </c>
      <c r="L5973" s="2" t="str">
        <f>VLOOKUP(A5973,Region!$C$1:$G$241,5)</f>
        <v>Europe</v>
      </c>
    </row>
    <row r="5974" spans="1:12" x14ac:dyDescent="0.55000000000000004">
      <c r="A5974" s="2" t="s">
        <v>69</v>
      </c>
      <c r="B5974" s="2" t="s">
        <v>8</v>
      </c>
      <c r="C5974" s="2" t="s">
        <v>12</v>
      </c>
      <c r="D5974" s="2" t="s">
        <v>20</v>
      </c>
      <c r="E5974" s="2" t="s">
        <v>11</v>
      </c>
      <c r="F5974" s="2">
        <v>1993</v>
      </c>
      <c r="G5974" s="2">
        <v>81.94</v>
      </c>
      <c r="I5974" s="2">
        <f t="shared" si="93"/>
        <v>37</v>
      </c>
      <c r="J5974" s="2">
        <f>VLOOKUP(A5974,Urbanizaton!$B$2:$BI$265,I5974)</f>
        <v>70.674000000000007</v>
      </c>
      <c r="K5974" s="2">
        <f>VLOOKUP(A5974,Population!$B$2:$BI$265,I5974)</f>
        <v>1494128</v>
      </c>
      <c r="L5974" s="2" t="str">
        <f>VLOOKUP(A5974,Region!$C$1:$G$241,5)</f>
        <v>Europe</v>
      </c>
    </row>
    <row r="5975" spans="1:12" x14ac:dyDescent="0.55000000000000004">
      <c r="A5975" s="2" t="s">
        <v>69</v>
      </c>
      <c r="B5975" s="2" t="s">
        <v>8</v>
      </c>
      <c r="C5975" s="2" t="s">
        <v>9</v>
      </c>
      <c r="D5975" s="2" t="s">
        <v>10</v>
      </c>
      <c r="E5975" s="2" t="s">
        <v>11</v>
      </c>
      <c r="F5975" s="2">
        <v>1993</v>
      </c>
      <c r="G5975" s="2">
        <v>18.170000000000002</v>
      </c>
      <c r="I5975" s="2">
        <f t="shared" si="93"/>
        <v>37</v>
      </c>
      <c r="J5975" s="2">
        <f>VLOOKUP(A5975,Urbanizaton!$B$2:$BI$265,I5975)</f>
        <v>70.674000000000007</v>
      </c>
      <c r="K5975" s="2">
        <f>VLOOKUP(A5975,Population!$B$2:$BI$265,I5975)</f>
        <v>1494128</v>
      </c>
      <c r="L5975" s="2" t="str">
        <f>VLOOKUP(A5975,Region!$C$1:$G$241,5)</f>
        <v>Europe</v>
      </c>
    </row>
    <row r="5976" spans="1:12" x14ac:dyDescent="0.55000000000000004">
      <c r="A5976" s="2" t="s">
        <v>69</v>
      </c>
      <c r="B5976" s="2" t="s">
        <v>8</v>
      </c>
      <c r="C5976" s="2" t="s">
        <v>9</v>
      </c>
      <c r="D5976" s="2" t="s">
        <v>17</v>
      </c>
      <c r="E5976" s="2" t="s">
        <v>11</v>
      </c>
      <c r="F5976" s="2">
        <v>1993</v>
      </c>
      <c r="G5976" s="2">
        <v>12.03</v>
      </c>
      <c r="I5976" s="2">
        <f t="shared" si="93"/>
        <v>37</v>
      </c>
      <c r="J5976" s="2">
        <f>VLOOKUP(A5976,Urbanizaton!$B$2:$BI$265,I5976)</f>
        <v>70.674000000000007</v>
      </c>
      <c r="K5976" s="2">
        <f>VLOOKUP(A5976,Population!$B$2:$BI$265,I5976)</f>
        <v>1494128</v>
      </c>
      <c r="L5976" s="2" t="str">
        <f>VLOOKUP(A5976,Region!$C$1:$G$241,5)</f>
        <v>Europe</v>
      </c>
    </row>
    <row r="5977" spans="1:12" x14ac:dyDescent="0.55000000000000004">
      <c r="A5977" s="2" t="s">
        <v>69</v>
      </c>
      <c r="B5977" s="2" t="s">
        <v>8</v>
      </c>
      <c r="C5977" s="2" t="s">
        <v>18</v>
      </c>
      <c r="D5977" s="2" t="s">
        <v>17</v>
      </c>
      <c r="E5977" s="2" t="s">
        <v>11</v>
      </c>
      <c r="F5977" s="2">
        <v>1993</v>
      </c>
      <c r="G5977" s="2">
        <v>14.263999999999999</v>
      </c>
      <c r="I5977" s="2">
        <f t="shared" si="93"/>
        <v>37</v>
      </c>
      <c r="J5977" s="2">
        <f>VLOOKUP(A5977,Urbanizaton!$B$2:$BI$265,I5977)</f>
        <v>70.674000000000007</v>
      </c>
      <c r="K5977" s="2">
        <f>VLOOKUP(A5977,Population!$B$2:$BI$265,I5977)</f>
        <v>1494128</v>
      </c>
      <c r="L5977" s="2" t="str">
        <f>VLOOKUP(A5977,Region!$C$1:$G$241,5)</f>
        <v>Europe</v>
      </c>
    </row>
    <row r="5978" spans="1:12" x14ac:dyDescent="0.55000000000000004">
      <c r="A5978" s="2" t="s">
        <v>69</v>
      </c>
      <c r="B5978" s="2" t="s">
        <v>8</v>
      </c>
      <c r="C5978" s="2" t="s">
        <v>18</v>
      </c>
      <c r="D5978" s="2" t="s">
        <v>19</v>
      </c>
      <c r="E5978" s="2" t="s">
        <v>11</v>
      </c>
      <c r="F5978" s="2">
        <v>1993</v>
      </c>
      <c r="G5978" s="2">
        <v>21311.66</v>
      </c>
      <c r="I5978" s="2">
        <f t="shared" si="93"/>
        <v>37</v>
      </c>
      <c r="J5978" s="2">
        <f>VLOOKUP(A5978,Urbanizaton!$B$2:$BI$265,I5978)</f>
        <v>70.674000000000007</v>
      </c>
      <c r="K5978" s="2">
        <f>VLOOKUP(A5978,Population!$B$2:$BI$265,I5978)</f>
        <v>1494128</v>
      </c>
      <c r="L5978" s="2" t="str">
        <f>VLOOKUP(A5978,Region!$C$1:$G$241,5)</f>
        <v>Europe</v>
      </c>
    </row>
    <row r="5979" spans="1:12" x14ac:dyDescent="0.55000000000000004">
      <c r="A5979" s="2" t="s">
        <v>69</v>
      </c>
      <c r="B5979" s="2" t="s">
        <v>8</v>
      </c>
      <c r="C5979" s="2" t="s">
        <v>14</v>
      </c>
      <c r="D5979" s="2" t="s">
        <v>13</v>
      </c>
      <c r="E5979" s="2" t="s">
        <v>11</v>
      </c>
      <c r="F5979" s="2">
        <v>1993</v>
      </c>
      <c r="G5979" s="2">
        <v>41.521999999999998</v>
      </c>
      <c r="I5979" s="2">
        <f t="shared" si="93"/>
        <v>37</v>
      </c>
      <c r="J5979" s="2">
        <f>VLOOKUP(A5979,Urbanizaton!$B$2:$BI$265,I5979)</f>
        <v>70.674000000000007</v>
      </c>
      <c r="K5979" s="2">
        <f>VLOOKUP(A5979,Population!$B$2:$BI$265,I5979)</f>
        <v>1494128</v>
      </c>
      <c r="L5979" s="2" t="str">
        <f>VLOOKUP(A5979,Region!$C$1:$G$241,5)</f>
        <v>Europe</v>
      </c>
    </row>
    <row r="5980" spans="1:12" x14ac:dyDescent="0.55000000000000004">
      <c r="A5980" s="2" t="s">
        <v>69</v>
      </c>
      <c r="B5980" s="2" t="s">
        <v>8</v>
      </c>
      <c r="C5980" s="2" t="s">
        <v>14</v>
      </c>
      <c r="D5980" s="2" t="s">
        <v>20</v>
      </c>
      <c r="E5980" s="2" t="s">
        <v>11</v>
      </c>
      <c r="F5980" s="2">
        <v>1993</v>
      </c>
      <c r="G5980" s="2">
        <v>27.79</v>
      </c>
      <c r="I5980" s="2">
        <f t="shared" si="93"/>
        <v>37</v>
      </c>
      <c r="J5980" s="2">
        <f>VLOOKUP(A5980,Urbanizaton!$B$2:$BI$265,I5980)</f>
        <v>70.674000000000007</v>
      </c>
      <c r="K5980" s="2">
        <f>VLOOKUP(A5980,Population!$B$2:$BI$265,I5980)</f>
        <v>1494128</v>
      </c>
      <c r="L5980" s="2" t="str">
        <f>VLOOKUP(A5980,Region!$C$1:$G$241,5)</f>
        <v>Europe</v>
      </c>
    </row>
    <row r="5981" spans="1:12" x14ac:dyDescent="0.55000000000000004">
      <c r="A5981" s="2" t="s">
        <v>69</v>
      </c>
      <c r="B5981" s="2" t="s">
        <v>8</v>
      </c>
      <c r="C5981" s="2" t="s">
        <v>15</v>
      </c>
      <c r="D5981" s="2" t="s">
        <v>13</v>
      </c>
      <c r="E5981" s="2" t="s">
        <v>11</v>
      </c>
      <c r="F5981" s="2">
        <v>1993</v>
      </c>
      <c r="G5981" s="2">
        <v>155.542</v>
      </c>
      <c r="I5981" s="2">
        <f t="shared" si="93"/>
        <v>37</v>
      </c>
      <c r="J5981" s="2">
        <f>VLOOKUP(A5981,Urbanizaton!$B$2:$BI$265,I5981)</f>
        <v>70.674000000000007</v>
      </c>
      <c r="K5981" s="2">
        <f>VLOOKUP(A5981,Population!$B$2:$BI$265,I5981)</f>
        <v>1494128</v>
      </c>
      <c r="L5981" s="2" t="str">
        <f>VLOOKUP(A5981,Region!$C$1:$G$241,5)</f>
        <v>Europe</v>
      </c>
    </row>
    <row r="5982" spans="1:12" x14ac:dyDescent="0.55000000000000004">
      <c r="A5982" s="2" t="s">
        <v>69</v>
      </c>
      <c r="B5982" s="2" t="s">
        <v>8</v>
      </c>
      <c r="C5982" s="2" t="s">
        <v>15</v>
      </c>
      <c r="D5982" s="2" t="s">
        <v>20</v>
      </c>
      <c r="E5982" s="2" t="s">
        <v>11</v>
      </c>
      <c r="F5982" s="2">
        <v>1993</v>
      </c>
      <c r="G5982" s="2">
        <v>104.10299999999999</v>
      </c>
      <c r="I5982" s="2">
        <f t="shared" si="93"/>
        <v>37</v>
      </c>
      <c r="J5982" s="2">
        <f>VLOOKUP(A5982,Urbanizaton!$B$2:$BI$265,I5982)</f>
        <v>70.674000000000007</v>
      </c>
      <c r="K5982" s="2">
        <f>VLOOKUP(A5982,Population!$B$2:$BI$265,I5982)</f>
        <v>1494128</v>
      </c>
      <c r="L5982" s="2" t="str">
        <f>VLOOKUP(A5982,Region!$C$1:$G$241,5)</f>
        <v>Europe</v>
      </c>
    </row>
    <row r="5983" spans="1:12" x14ac:dyDescent="0.55000000000000004">
      <c r="A5983" s="2" t="s">
        <v>69</v>
      </c>
      <c r="B5983" s="2" t="s">
        <v>8</v>
      </c>
      <c r="C5983" s="2" t="s">
        <v>16</v>
      </c>
      <c r="D5983" s="2" t="s">
        <v>13</v>
      </c>
      <c r="E5983" s="2" t="s">
        <v>11</v>
      </c>
      <c r="F5983" s="2">
        <v>1993</v>
      </c>
      <c r="G5983" s="2">
        <v>36.148000000000003</v>
      </c>
      <c r="I5983" s="2">
        <f t="shared" si="93"/>
        <v>37</v>
      </c>
      <c r="J5983" s="2">
        <f>VLOOKUP(A5983,Urbanizaton!$B$2:$BI$265,I5983)</f>
        <v>70.674000000000007</v>
      </c>
      <c r="K5983" s="2">
        <f>VLOOKUP(A5983,Population!$B$2:$BI$265,I5983)</f>
        <v>1494128</v>
      </c>
      <c r="L5983" s="2" t="str">
        <f>VLOOKUP(A5983,Region!$C$1:$G$241,5)</f>
        <v>Europe</v>
      </c>
    </row>
    <row r="5984" spans="1:12" x14ac:dyDescent="0.55000000000000004">
      <c r="A5984" s="2" t="s">
        <v>69</v>
      </c>
      <c r="B5984" s="2" t="s">
        <v>8</v>
      </c>
      <c r="C5984" s="2" t="s">
        <v>16</v>
      </c>
      <c r="D5984" s="2" t="s">
        <v>20</v>
      </c>
      <c r="E5984" s="2" t="s">
        <v>11</v>
      </c>
      <c r="F5984" s="2">
        <v>1993</v>
      </c>
      <c r="G5984" s="2">
        <v>24.193000000000001</v>
      </c>
      <c r="I5984" s="2">
        <f t="shared" si="93"/>
        <v>37</v>
      </c>
      <c r="J5984" s="2">
        <f>VLOOKUP(A5984,Urbanizaton!$B$2:$BI$265,I5984)</f>
        <v>70.674000000000007</v>
      </c>
      <c r="K5984" s="2">
        <f>VLOOKUP(A5984,Population!$B$2:$BI$265,I5984)</f>
        <v>1494128</v>
      </c>
      <c r="L5984" s="2" t="str">
        <f>VLOOKUP(A5984,Region!$C$1:$G$241,5)</f>
        <v>Europe</v>
      </c>
    </row>
    <row r="5985" spans="1:12" x14ac:dyDescent="0.55000000000000004">
      <c r="A5985" s="2" t="s">
        <v>69</v>
      </c>
      <c r="B5985" s="2" t="s">
        <v>8</v>
      </c>
      <c r="C5985" s="2" t="s">
        <v>12</v>
      </c>
      <c r="D5985" s="2" t="s">
        <v>13</v>
      </c>
      <c r="E5985" s="2" t="s">
        <v>11</v>
      </c>
      <c r="F5985" s="2">
        <v>1994</v>
      </c>
      <c r="G5985" s="2">
        <v>157.61600000000001</v>
      </c>
      <c r="I5985" s="2">
        <f t="shared" si="93"/>
        <v>38</v>
      </c>
      <c r="J5985" s="2">
        <f>VLOOKUP(A5985,Urbanizaton!$B$2:$BI$265,I5985)</f>
        <v>70.486999999999995</v>
      </c>
      <c r="K5985" s="2">
        <f>VLOOKUP(A5985,Population!$B$2:$BI$265,I5985)</f>
        <v>1462514</v>
      </c>
      <c r="L5985" s="2" t="str">
        <f>VLOOKUP(A5985,Region!$C$1:$G$241,5)</f>
        <v>Europe</v>
      </c>
    </row>
    <row r="5986" spans="1:12" x14ac:dyDescent="0.55000000000000004">
      <c r="A5986" s="2" t="s">
        <v>69</v>
      </c>
      <c r="B5986" s="2" t="s">
        <v>8</v>
      </c>
      <c r="C5986" s="2" t="s">
        <v>12</v>
      </c>
      <c r="D5986" s="2" t="s">
        <v>20</v>
      </c>
      <c r="E5986" s="2" t="s">
        <v>11</v>
      </c>
      <c r="F5986" s="2">
        <v>1994</v>
      </c>
      <c r="G5986" s="2">
        <v>107.771</v>
      </c>
      <c r="I5986" s="2">
        <f t="shared" si="93"/>
        <v>38</v>
      </c>
      <c r="J5986" s="2">
        <f>VLOOKUP(A5986,Urbanizaton!$B$2:$BI$265,I5986)</f>
        <v>70.486999999999995</v>
      </c>
      <c r="K5986" s="2">
        <f>VLOOKUP(A5986,Population!$B$2:$BI$265,I5986)</f>
        <v>1462514</v>
      </c>
      <c r="L5986" s="2" t="str">
        <f>VLOOKUP(A5986,Region!$C$1:$G$241,5)</f>
        <v>Europe</v>
      </c>
    </row>
    <row r="5987" spans="1:12" x14ac:dyDescent="0.55000000000000004">
      <c r="A5987" s="2" t="s">
        <v>69</v>
      </c>
      <c r="B5987" s="2" t="s">
        <v>8</v>
      </c>
      <c r="C5987" s="2" t="s">
        <v>9</v>
      </c>
      <c r="D5987" s="2" t="s">
        <v>10</v>
      </c>
      <c r="E5987" s="2" t="s">
        <v>11</v>
      </c>
      <c r="F5987" s="2">
        <v>1994</v>
      </c>
      <c r="G5987" s="2">
        <v>17.63</v>
      </c>
      <c r="I5987" s="2">
        <f t="shared" si="93"/>
        <v>38</v>
      </c>
      <c r="J5987" s="2">
        <f>VLOOKUP(A5987,Urbanizaton!$B$2:$BI$265,I5987)</f>
        <v>70.486999999999995</v>
      </c>
      <c r="K5987" s="2">
        <f>VLOOKUP(A5987,Population!$B$2:$BI$265,I5987)</f>
        <v>1462514</v>
      </c>
      <c r="L5987" s="2" t="str">
        <f>VLOOKUP(A5987,Region!$C$1:$G$241,5)</f>
        <v>Europe</v>
      </c>
    </row>
    <row r="5988" spans="1:12" x14ac:dyDescent="0.55000000000000004">
      <c r="A5988" s="2" t="s">
        <v>69</v>
      </c>
      <c r="B5988" s="2" t="s">
        <v>8</v>
      </c>
      <c r="C5988" s="2" t="s">
        <v>9</v>
      </c>
      <c r="D5988" s="2" t="s">
        <v>17</v>
      </c>
      <c r="E5988" s="2" t="s">
        <v>11</v>
      </c>
      <c r="F5988" s="2">
        <v>1994</v>
      </c>
      <c r="G5988" s="2">
        <v>11.94</v>
      </c>
      <c r="I5988" s="2">
        <f t="shared" si="93"/>
        <v>38</v>
      </c>
      <c r="J5988" s="2">
        <f>VLOOKUP(A5988,Urbanizaton!$B$2:$BI$265,I5988)</f>
        <v>70.486999999999995</v>
      </c>
      <c r="K5988" s="2">
        <f>VLOOKUP(A5988,Population!$B$2:$BI$265,I5988)</f>
        <v>1462514</v>
      </c>
      <c r="L5988" s="2" t="str">
        <f>VLOOKUP(A5988,Region!$C$1:$G$241,5)</f>
        <v>Europe</v>
      </c>
    </row>
    <row r="5989" spans="1:12" x14ac:dyDescent="0.55000000000000004">
      <c r="A5989" s="2" t="s">
        <v>69</v>
      </c>
      <c r="B5989" s="2" t="s">
        <v>8</v>
      </c>
      <c r="C5989" s="2" t="s">
        <v>18</v>
      </c>
      <c r="D5989" s="2" t="s">
        <v>17</v>
      </c>
      <c r="E5989" s="2" t="s">
        <v>11</v>
      </c>
      <c r="F5989" s="2">
        <v>1994</v>
      </c>
      <c r="G5989" s="2">
        <v>15.055</v>
      </c>
      <c r="I5989" s="2">
        <f t="shared" si="93"/>
        <v>38</v>
      </c>
      <c r="J5989" s="2">
        <f>VLOOKUP(A5989,Urbanizaton!$B$2:$BI$265,I5989)</f>
        <v>70.486999999999995</v>
      </c>
      <c r="K5989" s="2">
        <f>VLOOKUP(A5989,Population!$B$2:$BI$265,I5989)</f>
        <v>1462514</v>
      </c>
      <c r="L5989" s="2" t="str">
        <f>VLOOKUP(A5989,Region!$C$1:$G$241,5)</f>
        <v>Europe</v>
      </c>
    </row>
    <row r="5990" spans="1:12" x14ac:dyDescent="0.55000000000000004">
      <c r="A5990" s="2" t="s">
        <v>69</v>
      </c>
      <c r="B5990" s="2" t="s">
        <v>8</v>
      </c>
      <c r="C5990" s="2" t="s">
        <v>18</v>
      </c>
      <c r="D5990" s="2" t="s">
        <v>19</v>
      </c>
      <c r="E5990" s="2" t="s">
        <v>11</v>
      </c>
      <c r="F5990" s="2">
        <v>1994</v>
      </c>
      <c r="G5990" s="2">
        <v>22018.632000000001</v>
      </c>
      <c r="I5990" s="2">
        <f t="shared" si="93"/>
        <v>38</v>
      </c>
      <c r="J5990" s="2">
        <f>VLOOKUP(A5990,Urbanizaton!$B$2:$BI$265,I5990)</f>
        <v>70.486999999999995</v>
      </c>
      <c r="K5990" s="2">
        <f>VLOOKUP(A5990,Population!$B$2:$BI$265,I5990)</f>
        <v>1462514</v>
      </c>
      <c r="L5990" s="2" t="str">
        <f>VLOOKUP(A5990,Region!$C$1:$G$241,5)</f>
        <v>Europe</v>
      </c>
    </row>
    <row r="5991" spans="1:12" x14ac:dyDescent="0.55000000000000004">
      <c r="A5991" s="2" t="s">
        <v>69</v>
      </c>
      <c r="B5991" s="2" t="s">
        <v>8</v>
      </c>
      <c r="C5991" s="2" t="s">
        <v>14</v>
      </c>
      <c r="D5991" s="2" t="s">
        <v>13</v>
      </c>
      <c r="E5991" s="2" t="s">
        <v>11</v>
      </c>
      <c r="F5991" s="2">
        <v>1994</v>
      </c>
      <c r="G5991" s="2">
        <v>45.795999999999999</v>
      </c>
      <c r="I5991" s="2">
        <f t="shared" si="93"/>
        <v>38</v>
      </c>
      <c r="J5991" s="2">
        <f>VLOOKUP(A5991,Urbanizaton!$B$2:$BI$265,I5991)</f>
        <v>70.486999999999995</v>
      </c>
      <c r="K5991" s="2">
        <f>VLOOKUP(A5991,Population!$B$2:$BI$265,I5991)</f>
        <v>1462514</v>
      </c>
      <c r="L5991" s="2" t="str">
        <f>VLOOKUP(A5991,Region!$C$1:$G$241,5)</f>
        <v>Europe</v>
      </c>
    </row>
    <row r="5992" spans="1:12" x14ac:dyDescent="0.55000000000000004">
      <c r="A5992" s="2" t="s">
        <v>69</v>
      </c>
      <c r="B5992" s="2" t="s">
        <v>8</v>
      </c>
      <c r="C5992" s="2" t="s">
        <v>14</v>
      </c>
      <c r="D5992" s="2" t="s">
        <v>20</v>
      </c>
      <c r="E5992" s="2" t="s">
        <v>11</v>
      </c>
      <c r="F5992" s="2">
        <v>1994</v>
      </c>
      <c r="G5992" s="2">
        <v>31.312999999999999</v>
      </c>
      <c r="I5992" s="2">
        <f t="shared" si="93"/>
        <v>38</v>
      </c>
      <c r="J5992" s="2">
        <f>VLOOKUP(A5992,Urbanizaton!$B$2:$BI$265,I5992)</f>
        <v>70.486999999999995</v>
      </c>
      <c r="K5992" s="2">
        <f>VLOOKUP(A5992,Population!$B$2:$BI$265,I5992)</f>
        <v>1462514</v>
      </c>
      <c r="L5992" s="2" t="str">
        <f>VLOOKUP(A5992,Region!$C$1:$G$241,5)</f>
        <v>Europe</v>
      </c>
    </row>
    <row r="5993" spans="1:12" x14ac:dyDescent="0.55000000000000004">
      <c r="A5993" s="2" t="s">
        <v>69</v>
      </c>
      <c r="B5993" s="2" t="s">
        <v>8</v>
      </c>
      <c r="C5993" s="2" t="s">
        <v>15</v>
      </c>
      <c r="D5993" s="2" t="s">
        <v>13</v>
      </c>
      <c r="E5993" s="2" t="s">
        <v>11</v>
      </c>
      <c r="F5993" s="2">
        <v>1994</v>
      </c>
      <c r="G5993" s="2">
        <v>150.047</v>
      </c>
      <c r="I5993" s="2">
        <f t="shared" si="93"/>
        <v>38</v>
      </c>
      <c r="J5993" s="2">
        <f>VLOOKUP(A5993,Urbanizaton!$B$2:$BI$265,I5993)</f>
        <v>70.486999999999995</v>
      </c>
      <c r="K5993" s="2">
        <f>VLOOKUP(A5993,Population!$B$2:$BI$265,I5993)</f>
        <v>1462514</v>
      </c>
      <c r="L5993" s="2" t="str">
        <f>VLOOKUP(A5993,Region!$C$1:$G$241,5)</f>
        <v>Europe</v>
      </c>
    </row>
    <row r="5994" spans="1:12" x14ac:dyDescent="0.55000000000000004">
      <c r="A5994" s="2" t="s">
        <v>69</v>
      </c>
      <c r="B5994" s="2" t="s">
        <v>8</v>
      </c>
      <c r="C5994" s="2" t="s">
        <v>15</v>
      </c>
      <c r="D5994" s="2" t="s">
        <v>20</v>
      </c>
      <c r="E5994" s="2" t="s">
        <v>11</v>
      </c>
      <c r="F5994" s="2">
        <v>1994</v>
      </c>
      <c r="G5994" s="2">
        <v>102.596</v>
      </c>
      <c r="I5994" s="2">
        <f t="shared" si="93"/>
        <v>38</v>
      </c>
      <c r="J5994" s="2">
        <f>VLOOKUP(A5994,Urbanizaton!$B$2:$BI$265,I5994)</f>
        <v>70.486999999999995</v>
      </c>
      <c r="K5994" s="2">
        <f>VLOOKUP(A5994,Population!$B$2:$BI$265,I5994)</f>
        <v>1462514</v>
      </c>
      <c r="L5994" s="2" t="str">
        <f>VLOOKUP(A5994,Region!$C$1:$G$241,5)</f>
        <v>Europe</v>
      </c>
    </row>
    <row r="5995" spans="1:12" x14ac:dyDescent="0.55000000000000004">
      <c r="A5995" s="2" t="s">
        <v>69</v>
      </c>
      <c r="B5995" s="2" t="s">
        <v>8</v>
      </c>
      <c r="C5995" s="2" t="s">
        <v>16</v>
      </c>
      <c r="D5995" s="2" t="s">
        <v>13</v>
      </c>
      <c r="E5995" s="2" t="s">
        <v>11</v>
      </c>
      <c r="F5995" s="2">
        <v>1994</v>
      </c>
      <c r="G5995" s="2">
        <v>38.548999999999999</v>
      </c>
      <c r="I5995" s="2">
        <f t="shared" si="93"/>
        <v>38</v>
      </c>
      <c r="J5995" s="2">
        <f>VLOOKUP(A5995,Urbanizaton!$B$2:$BI$265,I5995)</f>
        <v>70.486999999999995</v>
      </c>
      <c r="K5995" s="2">
        <f>VLOOKUP(A5995,Population!$B$2:$BI$265,I5995)</f>
        <v>1462514</v>
      </c>
      <c r="L5995" s="2" t="str">
        <f>VLOOKUP(A5995,Region!$C$1:$G$241,5)</f>
        <v>Europe</v>
      </c>
    </row>
    <row r="5996" spans="1:12" x14ac:dyDescent="0.55000000000000004">
      <c r="A5996" s="2" t="s">
        <v>69</v>
      </c>
      <c r="B5996" s="2" t="s">
        <v>8</v>
      </c>
      <c r="C5996" s="2" t="s">
        <v>16</v>
      </c>
      <c r="D5996" s="2" t="s">
        <v>20</v>
      </c>
      <c r="E5996" s="2" t="s">
        <v>11</v>
      </c>
      <c r="F5996" s="2">
        <v>1994</v>
      </c>
      <c r="G5996" s="2">
        <v>26.358000000000001</v>
      </c>
      <c r="I5996" s="2">
        <f t="shared" si="93"/>
        <v>38</v>
      </c>
      <c r="J5996" s="2">
        <f>VLOOKUP(A5996,Urbanizaton!$B$2:$BI$265,I5996)</f>
        <v>70.486999999999995</v>
      </c>
      <c r="K5996" s="2">
        <f>VLOOKUP(A5996,Population!$B$2:$BI$265,I5996)</f>
        <v>1462514</v>
      </c>
      <c r="L5996" s="2" t="str">
        <f>VLOOKUP(A5996,Region!$C$1:$G$241,5)</f>
        <v>Europe</v>
      </c>
    </row>
    <row r="5997" spans="1:12" x14ac:dyDescent="0.55000000000000004">
      <c r="A5997" s="2" t="s">
        <v>69</v>
      </c>
      <c r="B5997" s="2" t="s">
        <v>8</v>
      </c>
      <c r="C5997" s="2" t="s">
        <v>12</v>
      </c>
      <c r="D5997" s="2" t="s">
        <v>13</v>
      </c>
      <c r="E5997" s="2" t="s">
        <v>11</v>
      </c>
      <c r="F5997" s="2">
        <v>1995</v>
      </c>
      <c r="G5997" s="2">
        <v>212.34</v>
      </c>
      <c r="I5997" s="2">
        <f t="shared" si="93"/>
        <v>39</v>
      </c>
      <c r="J5997" s="2">
        <f>VLOOKUP(A5997,Urbanizaton!$B$2:$BI$265,I5997)</f>
        <v>70.3</v>
      </c>
      <c r="K5997" s="2">
        <f>VLOOKUP(A5997,Population!$B$2:$BI$265,I5997)</f>
        <v>1436634</v>
      </c>
      <c r="L5997" s="2" t="str">
        <f>VLOOKUP(A5997,Region!$C$1:$G$241,5)</f>
        <v>Europe</v>
      </c>
    </row>
    <row r="5998" spans="1:12" x14ac:dyDescent="0.55000000000000004">
      <c r="A5998" s="2" t="s">
        <v>69</v>
      </c>
      <c r="B5998" s="2" t="s">
        <v>8</v>
      </c>
      <c r="C5998" s="2" t="s">
        <v>12</v>
      </c>
      <c r="D5998" s="2" t="s">
        <v>20</v>
      </c>
      <c r="E5998" s="2" t="s">
        <v>11</v>
      </c>
      <c r="F5998" s="2">
        <v>1995</v>
      </c>
      <c r="G5998" s="2">
        <v>147.804</v>
      </c>
      <c r="I5998" s="2">
        <f t="shared" si="93"/>
        <v>39</v>
      </c>
      <c r="J5998" s="2">
        <f>VLOOKUP(A5998,Urbanizaton!$B$2:$BI$265,I5998)</f>
        <v>70.3</v>
      </c>
      <c r="K5998" s="2">
        <f>VLOOKUP(A5998,Population!$B$2:$BI$265,I5998)</f>
        <v>1436634</v>
      </c>
      <c r="L5998" s="2" t="str">
        <f>VLOOKUP(A5998,Region!$C$1:$G$241,5)</f>
        <v>Europe</v>
      </c>
    </row>
    <row r="5999" spans="1:12" x14ac:dyDescent="0.55000000000000004">
      <c r="A5999" s="2" t="s">
        <v>69</v>
      </c>
      <c r="B5999" s="2" t="s">
        <v>8</v>
      </c>
      <c r="C5999" s="2" t="s">
        <v>9</v>
      </c>
      <c r="D5999" s="2" t="s">
        <v>10</v>
      </c>
      <c r="E5999" s="2" t="s">
        <v>11</v>
      </c>
      <c r="F5999" s="2">
        <v>1995</v>
      </c>
      <c r="G5999" s="2">
        <v>15.96</v>
      </c>
      <c r="I5999" s="2">
        <f t="shared" si="93"/>
        <v>39</v>
      </c>
      <c r="J5999" s="2">
        <f>VLOOKUP(A5999,Urbanizaton!$B$2:$BI$265,I5999)</f>
        <v>70.3</v>
      </c>
      <c r="K5999" s="2">
        <f>VLOOKUP(A5999,Population!$B$2:$BI$265,I5999)</f>
        <v>1436634</v>
      </c>
      <c r="L5999" s="2" t="str">
        <f>VLOOKUP(A5999,Region!$C$1:$G$241,5)</f>
        <v>Europe</v>
      </c>
    </row>
    <row r="6000" spans="1:12" x14ac:dyDescent="0.55000000000000004">
      <c r="A6000" s="2" t="s">
        <v>69</v>
      </c>
      <c r="B6000" s="2" t="s">
        <v>8</v>
      </c>
      <c r="C6000" s="2" t="s">
        <v>9</v>
      </c>
      <c r="D6000" s="2" t="s">
        <v>17</v>
      </c>
      <c r="E6000" s="2" t="s">
        <v>11</v>
      </c>
      <c r="F6000" s="2">
        <v>1995</v>
      </c>
      <c r="G6000" s="2">
        <v>11.02</v>
      </c>
      <c r="I6000" s="2">
        <f t="shared" si="93"/>
        <v>39</v>
      </c>
      <c r="J6000" s="2">
        <f>VLOOKUP(A6000,Urbanizaton!$B$2:$BI$265,I6000)</f>
        <v>70.3</v>
      </c>
      <c r="K6000" s="2">
        <f>VLOOKUP(A6000,Population!$B$2:$BI$265,I6000)</f>
        <v>1436634</v>
      </c>
      <c r="L6000" s="2" t="str">
        <f>VLOOKUP(A6000,Region!$C$1:$G$241,5)</f>
        <v>Europe</v>
      </c>
    </row>
    <row r="6001" spans="1:12" x14ac:dyDescent="0.55000000000000004">
      <c r="A6001" s="2" t="s">
        <v>69</v>
      </c>
      <c r="B6001" s="2" t="s">
        <v>8</v>
      </c>
      <c r="C6001" s="2" t="s">
        <v>18</v>
      </c>
      <c r="D6001" s="2" t="s">
        <v>17</v>
      </c>
      <c r="E6001" s="2" t="s">
        <v>11</v>
      </c>
      <c r="F6001" s="2">
        <v>1995</v>
      </c>
      <c r="G6001" s="2">
        <v>14.071999999999999</v>
      </c>
      <c r="I6001" s="2">
        <f t="shared" si="93"/>
        <v>39</v>
      </c>
      <c r="J6001" s="2">
        <f>VLOOKUP(A6001,Urbanizaton!$B$2:$BI$265,I6001)</f>
        <v>70.3</v>
      </c>
      <c r="K6001" s="2">
        <f>VLOOKUP(A6001,Population!$B$2:$BI$265,I6001)</f>
        <v>1436634</v>
      </c>
      <c r="L6001" s="2" t="str">
        <f>VLOOKUP(A6001,Region!$C$1:$G$241,5)</f>
        <v>Europe</v>
      </c>
    </row>
    <row r="6002" spans="1:12" x14ac:dyDescent="0.55000000000000004">
      <c r="A6002" s="2" t="s">
        <v>69</v>
      </c>
      <c r="B6002" s="2" t="s">
        <v>8</v>
      </c>
      <c r="C6002" s="2" t="s">
        <v>18</v>
      </c>
      <c r="D6002" s="2" t="s">
        <v>19</v>
      </c>
      <c r="E6002" s="2" t="s">
        <v>11</v>
      </c>
      <c r="F6002" s="2">
        <v>1995</v>
      </c>
      <c r="G6002" s="2">
        <v>20216.401999999998</v>
      </c>
      <c r="I6002" s="2">
        <f t="shared" si="93"/>
        <v>39</v>
      </c>
      <c r="J6002" s="2">
        <f>VLOOKUP(A6002,Urbanizaton!$B$2:$BI$265,I6002)</f>
        <v>70.3</v>
      </c>
      <c r="K6002" s="2">
        <f>VLOOKUP(A6002,Population!$B$2:$BI$265,I6002)</f>
        <v>1436634</v>
      </c>
      <c r="L6002" s="2" t="str">
        <f>VLOOKUP(A6002,Region!$C$1:$G$241,5)</f>
        <v>Europe</v>
      </c>
    </row>
    <row r="6003" spans="1:12" x14ac:dyDescent="0.55000000000000004">
      <c r="A6003" s="2" t="s">
        <v>69</v>
      </c>
      <c r="B6003" s="2" t="s">
        <v>8</v>
      </c>
      <c r="C6003" s="2" t="s">
        <v>14</v>
      </c>
      <c r="D6003" s="2" t="s">
        <v>13</v>
      </c>
      <c r="E6003" s="2" t="s">
        <v>11</v>
      </c>
      <c r="F6003" s="2">
        <v>1995</v>
      </c>
      <c r="G6003" s="2">
        <v>46.9</v>
      </c>
      <c r="I6003" s="2">
        <f t="shared" si="93"/>
        <v>39</v>
      </c>
      <c r="J6003" s="2">
        <f>VLOOKUP(A6003,Urbanizaton!$B$2:$BI$265,I6003)</f>
        <v>70.3</v>
      </c>
      <c r="K6003" s="2">
        <f>VLOOKUP(A6003,Population!$B$2:$BI$265,I6003)</f>
        <v>1436634</v>
      </c>
      <c r="L6003" s="2" t="str">
        <f>VLOOKUP(A6003,Region!$C$1:$G$241,5)</f>
        <v>Europe</v>
      </c>
    </row>
    <row r="6004" spans="1:12" x14ac:dyDescent="0.55000000000000004">
      <c r="A6004" s="2" t="s">
        <v>69</v>
      </c>
      <c r="B6004" s="2" t="s">
        <v>8</v>
      </c>
      <c r="C6004" s="2" t="s">
        <v>14</v>
      </c>
      <c r="D6004" s="2" t="s">
        <v>20</v>
      </c>
      <c r="E6004" s="2" t="s">
        <v>11</v>
      </c>
      <c r="F6004" s="2">
        <v>1995</v>
      </c>
      <c r="G6004" s="2">
        <v>32.646000000000001</v>
      </c>
      <c r="I6004" s="2">
        <f t="shared" si="93"/>
        <v>39</v>
      </c>
      <c r="J6004" s="2">
        <f>VLOOKUP(A6004,Urbanizaton!$B$2:$BI$265,I6004)</f>
        <v>70.3</v>
      </c>
      <c r="K6004" s="2">
        <f>VLOOKUP(A6004,Population!$B$2:$BI$265,I6004)</f>
        <v>1436634</v>
      </c>
      <c r="L6004" s="2" t="str">
        <f>VLOOKUP(A6004,Region!$C$1:$G$241,5)</f>
        <v>Europe</v>
      </c>
    </row>
    <row r="6005" spans="1:12" x14ac:dyDescent="0.55000000000000004">
      <c r="A6005" s="2" t="s">
        <v>69</v>
      </c>
      <c r="B6005" s="2" t="s">
        <v>8</v>
      </c>
      <c r="C6005" s="2" t="s">
        <v>15</v>
      </c>
      <c r="D6005" s="2" t="s">
        <v>13</v>
      </c>
      <c r="E6005" s="2" t="s">
        <v>11</v>
      </c>
      <c r="F6005" s="2">
        <v>1995</v>
      </c>
      <c r="G6005" s="2">
        <v>115.73399999999999</v>
      </c>
      <c r="I6005" s="2">
        <f t="shared" si="93"/>
        <v>39</v>
      </c>
      <c r="J6005" s="2">
        <f>VLOOKUP(A6005,Urbanizaton!$B$2:$BI$265,I6005)</f>
        <v>70.3</v>
      </c>
      <c r="K6005" s="2">
        <f>VLOOKUP(A6005,Population!$B$2:$BI$265,I6005)</f>
        <v>1436634</v>
      </c>
      <c r="L6005" s="2" t="str">
        <f>VLOOKUP(A6005,Region!$C$1:$G$241,5)</f>
        <v>Europe</v>
      </c>
    </row>
    <row r="6006" spans="1:12" x14ac:dyDescent="0.55000000000000004">
      <c r="A6006" s="2" t="s">
        <v>69</v>
      </c>
      <c r="B6006" s="2" t="s">
        <v>8</v>
      </c>
      <c r="C6006" s="2" t="s">
        <v>15</v>
      </c>
      <c r="D6006" s="2" t="s">
        <v>20</v>
      </c>
      <c r="E6006" s="2" t="s">
        <v>11</v>
      </c>
      <c r="F6006" s="2">
        <v>1995</v>
      </c>
      <c r="G6006" s="2">
        <v>80.558999999999997</v>
      </c>
      <c r="I6006" s="2">
        <f t="shared" si="93"/>
        <v>39</v>
      </c>
      <c r="J6006" s="2">
        <f>VLOOKUP(A6006,Urbanizaton!$B$2:$BI$265,I6006)</f>
        <v>70.3</v>
      </c>
      <c r="K6006" s="2">
        <f>VLOOKUP(A6006,Population!$B$2:$BI$265,I6006)</f>
        <v>1436634</v>
      </c>
      <c r="L6006" s="2" t="str">
        <f>VLOOKUP(A6006,Region!$C$1:$G$241,5)</f>
        <v>Europe</v>
      </c>
    </row>
    <row r="6007" spans="1:12" x14ac:dyDescent="0.55000000000000004">
      <c r="A6007" s="2" t="s">
        <v>69</v>
      </c>
      <c r="B6007" s="2" t="s">
        <v>8</v>
      </c>
      <c r="C6007" s="2" t="s">
        <v>16</v>
      </c>
      <c r="D6007" s="2" t="s">
        <v>13</v>
      </c>
      <c r="E6007" s="2" t="s">
        <v>11</v>
      </c>
      <c r="F6007" s="2">
        <v>1995</v>
      </c>
      <c r="G6007" s="2">
        <v>43.395000000000003</v>
      </c>
      <c r="I6007" s="2">
        <f t="shared" si="93"/>
        <v>39</v>
      </c>
      <c r="J6007" s="2">
        <f>VLOOKUP(A6007,Urbanizaton!$B$2:$BI$265,I6007)</f>
        <v>70.3</v>
      </c>
      <c r="K6007" s="2">
        <f>VLOOKUP(A6007,Population!$B$2:$BI$265,I6007)</f>
        <v>1436634</v>
      </c>
      <c r="L6007" s="2" t="str">
        <f>VLOOKUP(A6007,Region!$C$1:$G$241,5)</f>
        <v>Europe</v>
      </c>
    </row>
    <row r="6008" spans="1:12" x14ac:dyDescent="0.55000000000000004">
      <c r="A6008" s="2" t="s">
        <v>69</v>
      </c>
      <c r="B6008" s="2" t="s">
        <v>8</v>
      </c>
      <c r="C6008" s="2" t="s">
        <v>16</v>
      </c>
      <c r="D6008" s="2" t="s">
        <v>20</v>
      </c>
      <c r="E6008" s="2" t="s">
        <v>11</v>
      </c>
      <c r="F6008" s="2">
        <v>1995</v>
      </c>
      <c r="G6008" s="2">
        <v>30.206</v>
      </c>
      <c r="I6008" s="2">
        <f t="shared" si="93"/>
        <v>39</v>
      </c>
      <c r="J6008" s="2">
        <f>VLOOKUP(A6008,Urbanizaton!$B$2:$BI$265,I6008)</f>
        <v>70.3</v>
      </c>
      <c r="K6008" s="2">
        <f>VLOOKUP(A6008,Population!$B$2:$BI$265,I6008)</f>
        <v>1436634</v>
      </c>
      <c r="L6008" s="2" t="str">
        <f>VLOOKUP(A6008,Region!$C$1:$G$241,5)</f>
        <v>Europe</v>
      </c>
    </row>
    <row r="6009" spans="1:12" x14ac:dyDescent="0.55000000000000004">
      <c r="A6009" s="2" t="s">
        <v>69</v>
      </c>
      <c r="B6009" s="2" t="s">
        <v>8</v>
      </c>
      <c r="C6009" s="2" t="s">
        <v>12</v>
      </c>
      <c r="D6009" s="2" t="s">
        <v>13</v>
      </c>
      <c r="E6009" s="2" t="s">
        <v>11</v>
      </c>
      <c r="F6009" s="2">
        <v>1996</v>
      </c>
      <c r="G6009" s="2">
        <v>235.751</v>
      </c>
      <c r="I6009" s="2">
        <f t="shared" si="93"/>
        <v>40</v>
      </c>
      <c r="J6009" s="2">
        <f>VLOOKUP(A6009,Urbanizaton!$B$2:$BI$265,I6009)</f>
        <v>70.111000000000004</v>
      </c>
      <c r="K6009" s="2">
        <f>VLOOKUP(A6009,Population!$B$2:$BI$265,I6009)</f>
        <v>1415594</v>
      </c>
      <c r="L6009" s="2" t="str">
        <f>VLOOKUP(A6009,Region!$C$1:$G$241,5)</f>
        <v>Europe</v>
      </c>
    </row>
    <row r="6010" spans="1:12" x14ac:dyDescent="0.55000000000000004">
      <c r="A6010" s="2" t="s">
        <v>69</v>
      </c>
      <c r="B6010" s="2" t="s">
        <v>8</v>
      </c>
      <c r="C6010" s="2" t="s">
        <v>12</v>
      </c>
      <c r="D6010" s="2" t="s">
        <v>20</v>
      </c>
      <c r="E6010" s="2" t="s">
        <v>11</v>
      </c>
      <c r="F6010" s="2">
        <v>1996</v>
      </c>
      <c r="G6010" s="2">
        <v>166.53899999999999</v>
      </c>
      <c r="I6010" s="2">
        <f t="shared" si="93"/>
        <v>40</v>
      </c>
      <c r="J6010" s="2">
        <f>VLOOKUP(A6010,Urbanizaton!$B$2:$BI$265,I6010)</f>
        <v>70.111000000000004</v>
      </c>
      <c r="K6010" s="2">
        <f>VLOOKUP(A6010,Population!$B$2:$BI$265,I6010)</f>
        <v>1415594</v>
      </c>
      <c r="L6010" s="2" t="str">
        <f>VLOOKUP(A6010,Region!$C$1:$G$241,5)</f>
        <v>Europe</v>
      </c>
    </row>
    <row r="6011" spans="1:12" x14ac:dyDescent="0.55000000000000004">
      <c r="A6011" s="2" t="s">
        <v>69</v>
      </c>
      <c r="B6011" s="2" t="s">
        <v>8</v>
      </c>
      <c r="C6011" s="2" t="s">
        <v>9</v>
      </c>
      <c r="D6011" s="2" t="s">
        <v>10</v>
      </c>
      <c r="E6011" s="2" t="s">
        <v>11</v>
      </c>
      <c r="F6011" s="2">
        <v>1996</v>
      </c>
      <c r="G6011" s="2">
        <v>16.920000000000002</v>
      </c>
      <c r="I6011" s="2">
        <f t="shared" si="93"/>
        <v>40</v>
      </c>
      <c r="J6011" s="2">
        <f>VLOOKUP(A6011,Urbanizaton!$B$2:$BI$265,I6011)</f>
        <v>70.111000000000004</v>
      </c>
      <c r="K6011" s="2">
        <f>VLOOKUP(A6011,Population!$B$2:$BI$265,I6011)</f>
        <v>1415594</v>
      </c>
      <c r="L6011" s="2" t="str">
        <f>VLOOKUP(A6011,Region!$C$1:$G$241,5)</f>
        <v>Europe</v>
      </c>
    </row>
    <row r="6012" spans="1:12" x14ac:dyDescent="0.55000000000000004">
      <c r="A6012" s="2" t="s">
        <v>69</v>
      </c>
      <c r="B6012" s="2" t="s">
        <v>8</v>
      </c>
      <c r="C6012" s="2" t="s">
        <v>9</v>
      </c>
      <c r="D6012" s="2" t="s">
        <v>17</v>
      </c>
      <c r="E6012" s="2" t="s">
        <v>11</v>
      </c>
      <c r="F6012" s="2">
        <v>1996</v>
      </c>
      <c r="G6012" s="2">
        <v>11.87</v>
      </c>
      <c r="I6012" s="2">
        <f t="shared" si="93"/>
        <v>40</v>
      </c>
      <c r="J6012" s="2">
        <f>VLOOKUP(A6012,Urbanizaton!$B$2:$BI$265,I6012)</f>
        <v>70.111000000000004</v>
      </c>
      <c r="K6012" s="2">
        <f>VLOOKUP(A6012,Population!$B$2:$BI$265,I6012)</f>
        <v>1415594</v>
      </c>
      <c r="L6012" s="2" t="str">
        <f>VLOOKUP(A6012,Region!$C$1:$G$241,5)</f>
        <v>Europe</v>
      </c>
    </row>
    <row r="6013" spans="1:12" x14ac:dyDescent="0.55000000000000004">
      <c r="A6013" s="2" t="s">
        <v>69</v>
      </c>
      <c r="B6013" s="2" t="s">
        <v>8</v>
      </c>
      <c r="C6013" s="2" t="s">
        <v>18</v>
      </c>
      <c r="D6013" s="2" t="s">
        <v>17</v>
      </c>
      <c r="E6013" s="2" t="s">
        <v>11</v>
      </c>
      <c r="F6013" s="2">
        <v>1996</v>
      </c>
      <c r="G6013" s="2">
        <v>14.778</v>
      </c>
      <c r="I6013" s="2">
        <f t="shared" si="93"/>
        <v>40</v>
      </c>
      <c r="J6013" s="2">
        <f>VLOOKUP(A6013,Urbanizaton!$B$2:$BI$265,I6013)</f>
        <v>70.111000000000004</v>
      </c>
      <c r="K6013" s="2">
        <f>VLOOKUP(A6013,Population!$B$2:$BI$265,I6013)</f>
        <v>1415594</v>
      </c>
      <c r="L6013" s="2" t="str">
        <f>VLOOKUP(A6013,Region!$C$1:$G$241,5)</f>
        <v>Europe</v>
      </c>
    </row>
    <row r="6014" spans="1:12" x14ac:dyDescent="0.55000000000000004">
      <c r="A6014" s="2" t="s">
        <v>69</v>
      </c>
      <c r="B6014" s="2" t="s">
        <v>8</v>
      </c>
      <c r="C6014" s="2" t="s">
        <v>18</v>
      </c>
      <c r="D6014" s="2" t="s">
        <v>19</v>
      </c>
      <c r="E6014" s="2" t="s">
        <v>11</v>
      </c>
      <c r="F6014" s="2">
        <v>1996</v>
      </c>
      <c r="G6014" s="2">
        <v>20918.974999999999</v>
      </c>
      <c r="I6014" s="2">
        <f t="shared" si="93"/>
        <v>40</v>
      </c>
      <c r="J6014" s="2">
        <f>VLOOKUP(A6014,Urbanizaton!$B$2:$BI$265,I6014)</f>
        <v>70.111000000000004</v>
      </c>
      <c r="K6014" s="2">
        <f>VLOOKUP(A6014,Population!$B$2:$BI$265,I6014)</f>
        <v>1415594</v>
      </c>
      <c r="L6014" s="2" t="str">
        <f>VLOOKUP(A6014,Region!$C$1:$G$241,5)</f>
        <v>Europe</v>
      </c>
    </row>
    <row r="6015" spans="1:12" x14ac:dyDescent="0.55000000000000004">
      <c r="A6015" s="2" t="s">
        <v>69</v>
      </c>
      <c r="B6015" s="2" t="s">
        <v>8</v>
      </c>
      <c r="C6015" s="2" t="s">
        <v>14</v>
      </c>
      <c r="D6015" s="2" t="s">
        <v>13</v>
      </c>
      <c r="E6015" s="2" t="s">
        <v>11</v>
      </c>
      <c r="F6015" s="2">
        <v>1996</v>
      </c>
      <c r="G6015" s="2">
        <v>51.34</v>
      </c>
      <c r="I6015" s="2">
        <f t="shared" si="93"/>
        <v>40</v>
      </c>
      <c r="J6015" s="2">
        <f>VLOOKUP(A6015,Urbanizaton!$B$2:$BI$265,I6015)</f>
        <v>70.111000000000004</v>
      </c>
      <c r="K6015" s="2">
        <f>VLOOKUP(A6015,Population!$B$2:$BI$265,I6015)</f>
        <v>1415594</v>
      </c>
      <c r="L6015" s="2" t="str">
        <f>VLOOKUP(A6015,Region!$C$1:$G$241,5)</f>
        <v>Europe</v>
      </c>
    </row>
    <row r="6016" spans="1:12" x14ac:dyDescent="0.55000000000000004">
      <c r="A6016" s="2" t="s">
        <v>69</v>
      </c>
      <c r="B6016" s="2" t="s">
        <v>8</v>
      </c>
      <c r="C6016" s="2" t="s">
        <v>14</v>
      </c>
      <c r="D6016" s="2" t="s">
        <v>20</v>
      </c>
      <c r="E6016" s="2" t="s">
        <v>11</v>
      </c>
      <c r="F6016" s="2">
        <v>1996</v>
      </c>
      <c r="G6016" s="2">
        <v>36.268000000000001</v>
      </c>
      <c r="I6016" s="2">
        <f t="shared" si="93"/>
        <v>40</v>
      </c>
      <c r="J6016" s="2">
        <f>VLOOKUP(A6016,Urbanizaton!$B$2:$BI$265,I6016)</f>
        <v>70.111000000000004</v>
      </c>
      <c r="K6016" s="2">
        <f>VLOOKUP(A6016,Population!$B$2:$BI$265,I6016)</f>
        <v>1415594</v>
      </c>
      <c r="L6016" s="2" t="str">
        <f>VLOOKUP(A6016,Region!$C$1:$G$241,5)</f>
        <v>Europe</v>
      </c>
    </row>
    <row r="6017" spans="1:12" x14ac:dyDescent="0.55000000000000004">
      <c r="A6017" s="2" t="s">
        <v>69</v>
      </c>
      <c r="B6017" s="2" t="s">
        <v>8</v>
      </c>
      <c r="C6017" s="2" t="s">
        <v>15</v>
      </c>
      <c r="D6017" s="2" t="s">
        <v>13</v>
      </c>
      <c r="E6017" s="2" t="s">
        <v>11</v>
      </c>
      <c r="F6017" s="2">
        <v>1996</v>
      </c>
      <c r="G6017" s="2">
        <v>124.702</v>
      </c>
      <c r="I6017" s="2">
        <f t="shared" si="93"/>
        <v>40</v>
      </c>
      <c r="J6017" s="2">
        <f>VLOOKUP(A6017,Urbanizaton!$B$2:$BI$265,I6017)</f>
        <v>70.111000000000004</v>
      </c>
      <c r="K6017" s="2">
        <f>VLOOKUP(A6017,Population!$B$2:$BI$265,I6017)</f>
        <v>1415594</v>
      </c>
      <c r="L6017" s="2" t="str">
        <f>VLOOKUP(A6017,Region!$C$1:$G$241,5)</f>
        <v>Europe</v>
      </c>
    </row>
    <row r="6018" spans="1:12" x14ac:dyDescent="0.55000000000000004">
      <c r="A6018" s="2" t="s">
        <v>69</v>
      </c>
      <c r="B6018" s="2" t="s">
        <v>8</v>
      </c>
      <c r="C6018" s="2" t="s">
        <v>15</v>
      </c>
      <c r="D6018" s="2" t="s">
        <v>20</v>
      </c>
      <c r="E6018" s="2" t="s">
        <v>11</v>
      </c>
      <c r="F6018" s="2">
        <v>1996</v>
      </c>
      <c r="G6018" s="2">
        <v>88.091999999999999</v>
      </c>
      <c r="I6018" s="2">
        <f t="shared" si="93"/>
        <v>40</v>
      </c>
      <c r="J6018" s="2">
        <f>VLOOKUP(A6018,Urbanizaton!$B$2:$BI$265,I6018)</f>
        <v>70.111000000000004</v>
      </c>
      <c r="K6018" s="2">
        <f>VLOOKUP(A6018,Population!$B$2:$BI$265,I6018)</f>
        <v>1415594</v>
      </c>
      <c r="L6018" s="2" t="str">
        <f>VLOOKUP(A6018,Region!$C$1:$G$241,5)</f>
        <v>Europe</v>
      </c>
    </row>
    <row r="6019" spans="1:12" x14ac:dyDescent="0.55000000000000004">
      <c r="A6019" s="2" t="s">
        <v>69</v>
      </c>
      <c r="B6019" s="2" t="s">
        <v>8</v>
      </c>
      <c r="C6019" s="2" t="s">
        <v>16</v>
      </c>
      <c r="D6019" s="2" t="s">
        <v>13</v>
      </c>
      <c r="E6019" s="2" t="s">
        <v>11</v>
      </c>
      <c r="F6019" s="2">
        <v>1996</v>
      </c>
      <c r="G6019" s="2">
        <v>43.850999999999999</v>
      </c>
      <c r="I6019" s="2">
        <f t="shared" ref="I6019:I6082" si="94">IF(F6019=1960,4,F6019-1960+4)</f>
        <v>40</v>
      </c>
      <c r="J6019" s="2">
        <f>VLOOKUP(A6019,Urbanizaton!$B$2:$BI$265,I6019)</f>
        <v>70.111000000000004</v>
      </c>
      <c r="K6019" s="2">
        <f>VLOOKUP(A6019,Population!$B$2:$BI$265,I6019)</f>
        <v>1415594</v>
      </c>
      <c r="L6019" s="2" t="str">
        <f>VLOOKUP(A6019,Region!$C$1:$G$241,5)</f>
        <v>Europe</v>
      </c>
    </row>
    <row r="6020" spans="1:12" x14ac:dyDescent="0.55000000000000004">
      <c r="A6020" s="2" t="s">
        <v>69</v>
      </c>
      <c r="B6020" s="2" t="s">
        <v>8</v>
      </c>
      <c r="C6020" s="2" t="s">
        <v>16</v>
      </c>
      <c r="D6020" s="2" t="s">
        <v>20</v>
      </c>
      <c r="E6020" s="2" t="s">
        <v>11</v>
      </c>
      <c r="F6020" s="2">
        <v>1996</v>
      </c>
      <c r="G6020" s="2">
        <v>30.977</v>
      </c>
      <c r="I6020" s="2">
        <f t="shared" si="94"/>
        <v>40</v>
      </c>
      <c r="J6020" s="2">
        <f>VLOOKUP(A6020,Urbanizaton!$B$2:$BI$265,I6020)</f>
        <v>70.111000000000004</v>
      </c>
      <c r="K6020" s="2">
        <f>VLOOKUP(A6020,Population!$B$2:$BI$265,I6020)</f>
        <v>1415594</v>
      </c>
      <c r="L6020" s="2" t="str">
        <f>VLOOKUP(A6020,Region!$C$1:$G$241,5)</f>
        <v>Europe</v>
      </c>
    </row>
    <row r="6021" spans="1:12" x14ac:dyDescent="0.55000000000000004">
      <c r="A6021" s="2" t="s">
        <v>69</v>
      </c>
      <c r="B6021" s="2" t="s">
        <v>8</v>
      </c>
      <c r="C6021" s="2" t="s">
        <v>12</v>
      </c>
      <c r="D6021" s="2" t="s">
        <v>13</v>
      </c>
      <c r="E6021" s="2" t="s">
        <v>11</v>
      </c>
      <c r="F6021" s="2">
        <v>1997</v>
      </c>
      <c r="G6021" s="2">
        <v>248.256</v>
      </c>
      <c r="I6021" s="2">
        <f t="shared" si="94"/>
        <v>41</v>
      </c>
      <c r="J6021" s="2">
        <f>VLOOKUP(A6021,Urbanizaton!$B$2:$BI$265,I6021)</f>
        <v>69.923000000000002</v>
      </c>
      <c r="K6021" s="2">
        <f>VLOOKUP(A6021,Population!$B$2:$BI$265,I6021)</f>
        <v>1399535</v>
      </c>
      <c r="L6021" s="2" t="str">
        <f>VLOOKUP(A6021,Region!$C$1:$G$241,5)</f>
        <v>Europe</v>
      </c>
    </row>
    <row r="6022" spans="1:12" x14ac:dyDescent="0.55000000000000004">
      <c r="A6022" s="2" t="s">
        <v>69</v>
      </c>
      <c r="B6022" s="2" t="s">
        <v>8</v>
      </c>
      <c r="C6022" s="2" t="s">
        <v>12</v>
      </c>
      <c r="D6022" s="2" t="s">
        <v>20</v>
      </c>
      <c r="E6022" s="2" t="s">
        <v>11</v>
      </c>
      <c r="F6022" s="2">
        <v>1997</v>
      </c>
      <c r="G6022" s="2">
        <v>177.38499999999999</v>
      </c>
      <c r="I6022" s="2">
        <f t="shared" si="94"/>
        <v>41</v>
      </c>
      <c r="J6022" s="2">
        <f>VLOOKUP(A6022,Urbanizaton!$B$2:$BI$265,I6022)</f>
        <v>69.923000000000002</v>
      </c>
      <c r="K6022" s="2">
        <f>VLOOKUP(A6022,Population!$B$2:$BI$265,I6022)</f>
        <v>1399535</v>
      </c>
      <c r="L6022" s="2" t="str">
        <f>VLOOKUP(A6022,Region!$C$1:$G$241,5)</f>
        <v>Europe</v>
      </c>
    </row>
    <row r="6023" spans="1:12" x14ac:dyDescent="0.55000000000000004">
      <c r="A6023" s="2" t="s">
        <v>69</v>
      </c>
      <c r="B6023" s="2" t="s">
        <v>8</v>
      </c>
      <c r="C6023" s="2" t="s">
        <v>9</v>
      </c>
      <c r="D6023" s="2" t="s">
        <v>10</v>
      </c>
      <c r="E6023" s="2" t="s">
        <v>11</v>
      </c>
      <c r="F6023" s="2">
        <v>1997</v>
      </c>
      <c r="G6023" s="2">
        <v>16.5</v>
      </c>
      <c r="I6023" s="2">
        <f t="shared" si="94"/>
        <v>41</v>
      </c>
      <c r="J6023" s="2">
        <f>VLOOKUP(A6023,Urbanizaton!$B$2:$BI$265,I6023)</f>
        <v>69.923000000000002</v>
      </c>
      <c r="K6023" s="2">
        <f>VLOOKUP(A6023,Population!$B$2:$BI$265,I6023)</f>
        <v>1399535</v>
      </c>
      <c r="L6023" s="2" t="str">
        <f>VLOOKUP(A6023,Region!$C$1:$G$241,5)</f>
        <v>Europe</v>
      </c>
    </row>
    <row r="6024" spans="1:12" x14ac:dyDescent="0.55000000000000004">
      <c r="A6024" s="2" t="s">
        <v>69</v>
      </c>
      <c r="B6024" s="2" t="s">
        <v>8</v>
      </c>
      <c r="C6024" s="2" t="s">
        <v>9</v>
      </c>
      <c r="D6024" s="2" t="s">
        <v>17</v>
      </c>
      <c r="E6024" s="2" t="s">
        <v>11</v>
      </c>
      <c r="F6024" s="2">
        <v>1997</v>
      </c>
      <c r="G6024" s="2">
        <v>11.74</v>
      </c>
      <c r="I6024" s="2">
        <f t="shared" si="94"/>
        <v>41</v>
      </c>
      <c r="J6024" s="2">
        <f>VLOOKUP(A6024,Urbanizaton!$B$2:$BI$265,I6024)</f>
        <v>69.923000000000002</v>
      </c>
      <c r="K6024" s="2">
        <f>VLOOKUP(A6024,Population!$B$2:$BI$265,I6024)</f>
        <v>1399535</v>
      </c>
      <c r="L6024" s="2" t="str">
        <f>VLOOKUP(A6024,Region!$C$1:$G$241,5)</f>
        <v>Europe</v>
      </c>
    </row>
    <row r="6025" spans="1:12" x14ac:dyDescent="0.55000000000000004">
      <c r="A6025" s="2" t="s">
        <v>69</v>
      </c>
      <c r="B6025" s="2" t="s">
        <v>8</v>
      </c>
      <c r="C6025" s="2" t="s">
        <v>18</v>
      </c>
      <c r="D6025" s="2" t="s">
        <v>17</v>
      </c>
      <c r="E6025" s="2" t="s">
        <v>11</v>
      </c>
      <c r="F6025" s="2">
        <v>1997</v>
      </c>
      <c r="G6025" s="2">
        <v>14.679</v>
      </c>
      <c r="I6025" s="2">
        <f t="shared" si="94"/>
        <v>41</v>
      </c>
      <c r="J6025" s="2">
        <f>VLOOKUP(A6025,Urbanizaton!$B$2:$BI$265,I6025)</f>
        <v>69.923000000000002</v>
      </c>
      <c r="K6025" s="2">
        <f>VLOOKUP(A6025,Population!$B$2:$BI$265,I6025)</f>
        <v>1399535</v>
      </c>
      <c r="L6025" s="2" t="str">
        <f>VLOOKUP(A6025,Region!$C$1:$G$241,5)</f>
        <v>Europe</v>
      </c>
    </row>
    <row r="6026" spans="1:12" x14ac:dyDescent="0.55000000000000004">
      <c r="A6026" s="2" t="s">
        <v>69</v>
      </c>
      <c r="B6026" s="2" t="s">
        <v>8</v>
      </c>
      <c r="C6026" s="2" t="s">
        <v>18</v>
      </c>
      <c r="D6026" s="2" t="s">
        <v>19</v>
      </c>
      <c r="E6026" s="2" t="s">
        <v>11</v>
      </c>
      <c r="F6026" s="2">
        <v>1997</v>
      </c>
      <c r="G6026" s="2">
        <v>20543.941999999999</v>
      </c>
      <c r="I6026" s="2">
        <f t="shared" si="94"/>
        <v>41</v>
      </c>
      <c r="J6026" s="2">
        <f>VLOOKUP(A6026,Urbanizaton!$B$2:$BI$265,I6026)</f>
        <v>69.923000000000002</v>
      </c>
      <c r="K6026" s="2">
        <f>VLOOKUP(A6026,Population!$B$2:$BI$265,I6026)</f>
        <v>1399535</v>
      </c>
      <c r="L6026" s="2" t="str">
        <f>VLOOKUP(A6026,Region!$C$1:$G$241,5)</f>
        <v>Europe</v>
      </c>
    </row>
    <row r="6027" spans="1:12" x14ac:dyDescent="0.55000000000000004">
      <c r="A6027" s="2" t="s">
        <v>69</v>
      </c>
      <c r="B6027" s="2" t="s">
        <v>8</v>
      </c>
      <c r="C6027" s="2" t="s">
        <v>14</v>
      </c>
      <c r="D6027" s="2" t="s">
        <v>13</v>
      </c>
      <c r="E6027" s="2" t="s">
        <v>11</v>
      </c>
      <c r="F6027" s="2">
        <v>1997</v>
      </c>
      <c r="G6027" s="2">
        <v>50.345999999999997</v>
      </c>
      <c r="I6027" s="2">
        <f t="shared" si="94"/>
        <v>41</v>
      </c>
      <c r="J6027" s="2">
        <f>VLOOKUP(A6027,Urbanizaton!$B$2:$BI$265,I6027)</f>
        <v>69.923000000000002</v>
      </c>
      <c r="K6027" s="2">
        <f>VLOOKUP(A6027,Population!$B$2:$BI$265,I6027)</f>
        <v>1399535</v>
      </c>
      <c r="L6027" s="2" t="str">
        <f>VLOOKUP(A6027,Region!$C$1:$G$241,5)</f>
        <v>Europe</v>
      </c>
    </row>
    <row r="6028" spans="1:12" x14ac:dyDescent="0.55000000000000004">
      <c r="A6028" s="2" t="s">
        <v>69</v>
      </c>
      <c r="B6028" s="2" t="s">
        <v>8</v>
      </c>
      <c r="C6028" s="2" t="s">
        <v>14</v>
      </c>
      <c r="D6028" s="2" t="s">
        <v>20</v>
      </c>
      <c r="E6028" s="2" t="s">
        <v>11</v>
      </c>
      <c r="F6028" s="2">
        <v>1997</v>
      </c>
      <c r="G6028" s="2">
        <v>35.973999999999997</v>
      </c>
      <c r="I6028" s="2">
        <f t="shared" si="94"/>
        <v>41</v>
      </c>
      <c r="J6028" s="2">
        <f>VLOOKUP(A6028,Urbanizaton!$B$2:$BI$265,I6028)</f>
        <v>69.923000000000002</v>
      </c>
      <c r="K6028" s="2">
        <f>VLOOKUP(A6028,Population!$B$2:$BI$265,I6028)</f>
        <v>1399535</v>
      </c>
      <c r="L6028" s="2" t="str">
        <f>VLOOKUP(A6028,Region!$C$1:$G$241,5)</f>
        <v>Europe</v>
      </c>
    </row>
    <row r="6029" spans="1:12" x14ac:dyDescent="0.55000000000000004">
      <c r="A6029" s="2" t="s">
        <v>69</v>
      </c>
      <c r="B6029" s="2" t="s">
        <v>8</v>
      </c>
      <c r="C6029" s="2" t="s">
        <v>15</v>
      </c>
      <c r="D6029" s="2" t="s">
        <v>13</v>
      </c>
      <c r="E6029" s="2" t="s">
        <v>11</v>
      </c>
      <c r="F6029" s="2">
        <v>1997</v>
      </c>
      <c r="G6029" s="2">
        <v>115.93</v>
      </c>
      <c r="I6029" s="2">
        <f t="shared" si="94"/>
        <v>41</v>
      </c>
      <c r="J6029" s="2">
        <f>VLOOKUP(A6029,Urbanizaton!$B$2:$BI$265,I6029)</f>
        <v>69.923000000000002</v>
      </c>
      <c r="K6029" s="2">
        <f>VLOOKUP(A6029,Population!$B$2:$BI$265,I6029)</f>
        <v>1399535</v>
      </c>
      <c r="L6029" s="2" t="str">
        <f>VLOOKUP(A6029,Region!$C$1:$G$241,5)</f>
        <v>Europe</v>
      </c>
    </row>
    <row r="6030" spans="1:12" x14ac:dyDescent="0.55000000000000004">
      <c r="A6030" s="2" t="s">
        <v>69</v>
      </c>
      <c r="B6030" s="2" t="s">
        <v>8</v>
      </c>
      <c r="C6030" s="2" t="s">
        <v>15</v>
      </c>
      <c r="D6030" s="2" t="s">
        <v>20</v>
      </c>
      <c r="E6030" s="2" t="s">
        <v>11</v>
      </c>
      <c r="F6030" s="2">
        <v>1997</v>
      </c>
      <c r="G6030" s="2">
        <v>82.834999999999994</v>
      </c>
      <c r="I6030" s="2">
        <f t="shared" si="94"/>
        <v>41</v>
      </c>
      <c r="J6030" s="2">
        <f>VLOOKUP(A6030,Urbanizaton!$B$2:$BI$265,I6030)</f>
        <v>69.923000000000002</v>
      </c>
      <c r="K6030" s="2">
        <f>VLOOKUP(A6030,Population!$B$2:$BI$265,I6030)</f>
        <v>1399535</v>
      </c>
      <c r="L6030" s="2" t="str">
        <f>VLOOKUP(A6030,Region!$C$1:$G$241,5)</f>
        <v>Europe</v>
      </c>
    </row>
    <row r="6031" spans="1:12" x14ac:dyDescent="0.55000000000000004">
      <c r="A6031" s="2" t="s">
        <v>69</v>
      </c>
      <c r="B6031" s="2" t="s">
        <v>8</v>
      </c>
      <c r="C6031" s="2" t="s">
        <v>16</v>
      </c>
      <c r="D6031" s="2" t="s">
        <v>13</v>
      </c>
      <c r="E6031" s="2" t="s">
        <v>11</v>
      </c>
      <c r="F6031" s="2">
        <v>1997</v>
      </c>
      <c r="G6031" s="2">
        <v>46.14</v>
      </c>
      <c r="I6031" s="2">
        <f t="shared" si="94"/>
        <v>41</v>
      </c>
      <c r="J6031" s="2">
        <f>VLOOKUP(A6031,Urbanizaton!$B$2:$BI$265,I6031)</f>
        <v>69.923000000000002</v>
      </c>
      <c r="K6031" s="2">
        <f>VLOOKUP(A6031,Population!$B$2:$BI$265,I6031)</f>
        <v>1399535</v>
      </c>
      <c r="L6031" s="2" t="str">
        <f>VLOOKUP(A6031,Region!$C$1:$G$241,5)</f>
        <v>Europe</v>
      </c>
    </row>
    <row r="6032" spans="1:12" x14ac:dyDescent="0.55000000000000004">
      <c r="A6032" s="2" t="s">
        <v>69</v>
      </c>
      <c r="B6032" s="2" t="s">
        <v>8</v>
      </c>
      <c r="C6032" s="2" t="s">
        <v>16</v>
      </c>
      <c r="D6032" s="2" t="s">
        <v>20</v>
      </c>
      <c r="E6032" s="2" t="s">
        <v>11</v>
      </c>
      <c r="F6032" s="2">
        <v>1997</v>
      </c>
      <c r="G6032" s="2">
        <v>32.968000000000004</v>
      </c>
      <c r="I6032" s="2">
        <f t="shared" si="94"/>
        <v>41</v>
      </c>
      <c r="J6032" s="2">
        <f>VLOOKUP(A6032,Urbanizaton!$B$2:$BI$265,I6032)</f>
        <v>69.923000000000002</v>
      </c>
      <c r="K6032" s="2">
        <f>VLOOKUP(A6032,Population!$B$2:$BI$265,I6032)</f>
        <v>1399535</v>
      </c>
      <c r="L6032" s="2" t="str">
        <f>VLOOKUP(A6032,Region!$C$1:$G$241,5)</f>
        <v>Europe</v>
      </c>
    </row>
    <row r="6033" spans="1:12" x14ac:dyDescent="0.55000000000000004">
      <c r="A6033" s="2" t="s">
        <v>69</v>
      </c>
      <c r="B6033" s="2" t="s">
        <v>8</v>
      </c>
      <c r="C6033" s="2" t="s">
        <v>12</v>
      </c>
      <c r="D6033" s="2" t="s">
        <v>13</v>
      </c>
      <c r="E6033" s="2" t="s">
        <v>11</v>
      </c>
      <c r="F6033" s="2">
        <v>1998</v>
      </c>
      <c r="G6033" s="2">
        <v>195.673</v>
      </c>
      <c r="I6033" s="2">
        <f t="shared" si="94"/>
        <v>42</v>
      </c>
      <c r="J6033" s="2">
        <f>VLOOKUP(A6033,Urbanizaton!$B$2:$BI$265,I6033)</f>
        <v>69.733000000000004</v>
      </c>
      <c r="K6033" s="2">
        <f>VLOOKUP(A6033,Population!$B$2:$BI$265,I6033)</f>
        <v>1386156</v>
      </c>
      <c r="L6033" s="2" t="str">
        <f>VLOOKUP(A6033,Region!$C$1:$G$241,5)</f>
        <v>Europe</v>
      </c>
    </row>
    <row r="6034" spans="1:12" x14ac:dyDescent="0.55000000000000004">
      <c r="A6034" s="2" t="s">
        <v>69</v>
      </c>
      <c r="B6034" s="2" t="s">
        <v>8</v>
      </c>
      <c r="C6034" s="2" t="s">
        <v>12</v>
      </c>
      <c r="D6034" s="2" t="s">
        <v>20</v>
      </c>
      <c r="E6034" s="2" t="s">
        <v>11</v>
      </c>
      <c r="F6034" s="2">
        <v>1998</v>
      </c>
      <c r="G6034" s="2">
        <v>141.16300000000001</v>
      </c>
      <c r="I6034" s="2">
        <f t="shared" si="94"/>
        <v>42</v>
      </c>
      <c r="J6034" s="2">
        <f>VLOOKUP(A6034,Urbanizaton!$B$2:$BI$265,I6034)</f>
        <v>69.733000000000004</v>
      </c>
      <c r="K6034" s="2">
        <f>VLOOKUP(A6034,Population!$B$2:$BI$265,I6034)</f>
        <v>1386156</v>
      </c>
      <c r="L6034" s="2" t="str">
        <f>VLOOKUP(A6034,Region!$C$1:$G$241,5)</f>
        <v>Europe</v>
      </c>
    </row>
    <row r="6035" spans="1:12" x14ac:dyDescent="0.55000000000000004">
      <c r="A6035" s="2" t="s">
        <v>69</v>
      </c>
      <c r="B6035" s="2" t="s">
        <v>8</v>
      </c>
      <c r="C6035" s="2" t="s">
        <v>9</v>
      </c>
      <c r="D6035" s="2" t="s">
        <v>10</v>
      </c>
      <c r="E6035" s="2" t="s">
        <v>11</v>
      </c>
      <c r="F6035" s="2">
        <v>1998</v>
      </c>
      <c r="G6035" s="2">
        <v>15.92</v>
      </c>
      <c r="I6035" s="2">
        <f t="shared" si="94"/>
        <v>42</v>
      </c>
      <c r="J6035" s="2">
        <f>VLOOKUP(A6035,Urbanizaton!$B$2:$BI$265,I6035)</f>
        <v>69.733000000000004</v>
      </c>
      <c r="K6035" s="2">
        <f>VLOOKUP(A6035,Population!$B$2:$BI$265,I6035)</f>
        <v>1386156</v>
      </c>
      <c r="L6035" s="2" t="str">
        <f>VLOOKUP(A6035,Region!$C$1:$G$241,5)</f>
        <v>Europe</v>
      </c>
    </row>
    <row r="6036" spans="1:12" x14ac:dyDescent="0.55000000000000004">
      <c r="A6036" s="2" t="s">
        <v>69</v>
      </c>
      <c r="B6036" s="2" t="s">
        <v>8</v>
      </c>
      <c r="C6036" s="2" t="s">
        <v>9</v>
      </c>
      <c r="D6036" s="2" t="s">
        <v>17</v>
      </c>
      <c r="E6036" s="2" t="s">
        <v>11</v>
      </c>
      <c r="F6036" s="2">
        <v>1998</v>
      </c>
      <c r="G6036" s="2">
        <v>11.43</v>
      </c>
      <c r="I6036" s="2">
        <f t="shared" si="94"/>
        <v>42</v>
      </c>
      <c r="J6036" s="2">
        <f>VLOOKUP(A6036,Urbanizaton!$B$2:$BI$265,I6036)</f>
        <v>69.733000000000004</v>
      </c>
      <c r="K6036" s="2">
        <f>VLOOKUP(A6036,Population!$B$2:$BI$265,I6036)</f>
        <v>1386156</v>
      </c>
      <c r="L6036" s="2" t="str">
        <f>VLOOKUP(A6036,Region!$C$1:$G$241,5)</f>
        <v>Europe</v>
      </c>
    </row>
    <row r="6037" spans="1:12" x14ac:dyDescent="0.55000000000000004">
      <c r="A6037" s="2" t="s">
        <v>69</v>
      </c>
      <c r="B6037" s="2" t="s">
        <v>8</v>
      </c>
      <c r="C6037" s="2" t="s">
        <v>18</v>
      </c>
      <c r="D6037" s="2" t="s">
        <v>17</v>
      </c>
      <c r="E6037" s="2" t="s">
        <v>11</v>
      </c>
      <c r="F6037" s="2">
        <v>1998</v>
      </c>
      <c r="G6037" s="2">
        <v>13.673</v>
      </c>
      <c r="I6037" s="2">
        <f t="shared" si="94"/>
        <v>42</v>
      </c>
      <c r="J6037" s="2">
        <f>VLOOKUP(A6037,Urbanizaton!$B$2:$BI$265,I6037)</f>
        <v>69.733000000000004</v>
      </c>
      <c r="K6037" s="2">
        <f>VLOOKUP(A6037,Population!$B$2:$BI$265,I6037)</f>
        <v>1386156</v>
      </c>
      <c r="L6037" s="2" t="str">
        <f>VLOOKUP(A6037,Region!$C$1:$G$241,5)</f>
        <v>Europe</v>
      </c>
    </row>
    <row r="6038" spans="1:12" x14ac:dyDescent="0.55000000000000004">
      <c r="A6038" s="2" t="s">
        <v>69</v>
      </c>
      <c r="B6038" s="2" t="s">
        <v>8</v>
      </c>
      <c r="C6038" s="2" t="s">
        <v>18</v>
      </c>
      <c r="D6038" s="2" t="s">
        <v>19</v>
      </c>
      <c r="E6038" s="2" t="s">
        <v>11</v>
      </c>
      <c r="F6038" s="2">
        <v>1998</v>
      </c>
      <c r="G6038" s="2">
        <v>18953.240000000002</v>
      </c>
      <c r="I6038" s="2">
        <f t="shared" si="94"/>
        <v>42</v>
      </c>
      <c r="J6038" s="2">
        <f>VLOOKUP(A6038,Urbanizaton!$B$2:$BI$265,I6038)</f>
        <v>69.733000000000004</v>
      </c>
      <c r="K6038" s="2">
        <f>VLOOKUP(A6038,Population!$B$2:$BI$265,I6038)</f>
        <v>1386156</v>
      </c>
      <c r="L6038" s="2" t="str">
        <f>VLOOKUP(A6038,Region!$C$1:$G$241,5)</f>
        <v>Europe</v>
      </c>
    </row>
    <row r="6039" spans="1:12" x14ac:dyDescent="0.55000000000000004">
      <c r="A6039" s="2" t="s">
        <v>69</v>
      </c>
      <c r="B6039" s="2" t="s">
        <v>8</v>
      </c>
      <c r="C6039" s="2" t="s">
        <v>14</v>
      </c>
      <c r="D6039" s="2" t="s">
        <v>13</v>
      </c>
      <c r="E6039" s="2" t="s">
        <v>11</v>
      </c>
      <c r="F6039" s="2">
        <v>1998</v>
      </c>
      <c r="G6039" s="2">
        <v>45.179000000000002</v>
      </c>
      <c r="I6039" s="2">
        <f t="shared" si="94"/>
        <v>42</v>
      </c>
      <c r="J6039" s="2">
        <f>VLOOKUP(A6039,Urbanizaton!$B$2:$BI$265,I6039)</f>
        <v>69.733000000000004</v>
      </c>
      <c r="K6039" s="2">
        <f>VLOOKUP(A6039,Population!$B$2:$BI$265,I6039)</f>
        <v>1386156</v>
      </c>
      <c r="L6039" s="2" t="str">
        <f>VLOOKUP(A6039,Region!$C$1:$G$241,5)</f>
        <v>Europe</v>
      </c>
    </row>
    <row r="6040" spans="1:12" x14ac:dyDescent="0.55000000000000004">
      <c r="A6040" s="2" t="s">
        <v>69</v>
      </c>
      <c r="B6040" s="2" t="s">
        <v>8</v>
      </c>
      <c r="C6040" s="2" t="s">
        <v>14</v>
      </c>
      <c r="D6040" s="2" t="s">
        <v>20</v>
      </c>
      <c r="E6040" s="2" t="s">
        <v>11</v>
      </c>
      <c r="F6040" s="2">
        <v>1998</v>
      </c>
      <c r="G6040" s="2">
        <v>32.593000000000004</v>
      </c>
      <c r="I6040" s="2">
        <f t="shared" si="94"/>
        <v>42</v>
      </c>
      <c r="J6040" s="2">
        <f>VLOOKUP(A6040,Urbanizaton!$B$2:$BI$265,I6040)</f>
        <v>69.733000000000004</v>
      </c>
      <c r="K6040" s="2">
        <f>VLOOKUP(A6040,Population!$B$2:$BI$265,I6040)</f>
        <v>1386156</v>
      </c>
      <c r="L6040" s="2" t="str">
        <f>VLOOKUP(A6040,Region!$C$1:$G$241,5)</f>
        <v>Europe</v>
      </c>
    </row>
    <row r="6041" spans="1:12" x14ac:dyDescent="0.55000000000000004">
      <c r="A6041" s="2" t="s">
        <v>69</v>
      </c>
      <c r="B6041" s="2" t="s">
        <v>8</v>
      </c>
      <c r="C6041" s="2" t="s">
        <v>15</v>
      </c>
      <c r="D6041" s="2" t="s">
        <v>13</v>
      </c>
      <c r="E6041" s="2" t="s">
        <v>11</v>
      </c>
      <c r="F6041" s="2">
        <v>1998</v>
      </c>
      <c r="G6041" s="2">
        <v>104.155</v>
      </c>
      <c r="I6041" s="2">
        <f t="shared" si="94"/>
        <v>42</v>
      </c>
      <c r="J6041" s="2">
        <f>VLOOKUP(A6041,Urbanizaton!$B$2:$BI$265,I6041)</f>
        <v>69.733000000000004</v>
      </c>
      <c r="K6041" s="2">
        <f>VLOOKUP(A6041,Population!$B$2:$BI$265,I6041)</f>
        <v>1386156</v>
      </c>
      <c r="L6041" s="2" t="str">
        <f>VLOOKUP(A6041,Region!$C$1:$G$241,5)</f>
        <v>Europe</v>
      </c>
    </row>
    <row r="6042" spans="1:12" x14ac:dyDescent="0.55000000000000004">
      <c r="A6042" s="2" t="s">
        <v>69</v>
      </c>
      <c r="B6042" s="2" t="s">
        <v>8</v>
      </c>
      <c r="C6042" s="2" t="s">
        <v>15</v>
      </c>
      <c r="D6042" s="2" t="s">
        <v>20</v>
      </c>
      <c r="E6042" s="2" t="s">
        <v>11</v>
      </c>
      <c r="F6042" s="2">
        <v>1998</v>
      </c>
      <c r="G6042" s="2">
        <v>75.14</v>
      </c>
      <c r="I6042" s="2">
        <f t="shared" si="94"/>
        <v>42</v>
      </c>
      <c r="J6042" s="2">
        <f>VLOOKUP(A6042,Urbanizaton!$B$2:$BI$265,I6042)</f>
        <v>69.733000000000004</v>
      </c>
      <c r="K6042" s="2">
        <f>VLOOKUP(A6042,Population!$B$2:$BI$265,I6042)</f>
        <v>1386156</v>
      </c>
      <c r="L6042" s="2" t="str">
        <f>VLOOKUP(A6042,Region!$C$1:$G$241,5)</f>
        <v>Europe</v>
      </c>
    </row>
    <row r="6043" spans="1:12" x14ac:dyDescent="0.55000000000000004">
      <c r="A6043" s="2" t="s">
        <v>69</v>
      </c>
      <c r="B6043" s="2" t="s">
        <v>8</v>
      </c>
      <c r="C6043" s="2" t="s">
        <v>16</v>
      </c>
      <c r="D6043" s="2" t="s">
        <v>13</v>
      </c>
      <c r="E6043" s="2" t="s">
        <v>11</v>
      </c>
      <c r="F6043" s="2">
        <v>1998</v>
      </c>
      <c r="G6043" s="2">
        <v>39.994999999999997</v>
      </c>
      <c r="I6043" s="2">
        <f t="shared" si="94"/>
        <v>42</v>
      </c>
      <c r="J6043" s="2">
        <f>VLOOKUP(A6043,Urbanizaton!$B$2:$BI$265,I6043)</f>
        <v>69.733000000000004</v>
      </c>
      <c r="K6043" s="2">
        <f>VLOOKUP(A6043,Population!$B$2:$BI$265,I6043)</f>
        <v>1386156</v>
      </c>
      <c r="L6043" s="2" t="str">
        <f>VLOOKUP(A6043,Region!$C$1:$G$241,5)</f>
        <v>Europe</v>
      </c>
    </row>
    <row r="6044" spans="1:12" x14ac:dyDescent="0.55000000000000004">
      <c r="A6044" s="2" t="s">
        <v>69</v>
      </c>
      <c r="B6044" s="2" t="s">
        <v>8</v>
      </c>
      <c r="C6044" s="2" t="s">
        <v>16</v>
      </c>
      <c r="D6044" s="2" t="s">
        <v>20</v>
      </c>
      <c r="E6044" s="2" t="s">
        <v>11</v>
      </c>
      <c r="F6044" s="2">
        <v>1998</v>
      </c>
      <c r="G6044" s="2">
        <v>28.853000000000002</v>
      </c>
      <c r="I6044" s="2">
        <f t="shared" si="94"/>
        <v>42</v>
      </c>
      <c r="J6044" s="2">
        <f>VLOOKUP(A6044,Urbanizaton!$B$2:$BI$265,I6044)</f>
        <v>69.733000000000004</v>
      </c>
      <c r="K6044" s="2">
        <f>VLOOKUP(A6044,Population!$B$2:$BI$265,I6044)</f>
        <v>1386156</v>
      </c>
      <c r="L6044" s="2" t="str">
        <f>VLOOKUP(A6044,Region!$C$1:$G$241,5)</f>
        <v>Europe</v>
      </c>
    </row>
    <row r="6045" spans="1:12" x14ac:dyDescent="0.55000000000000004">
      <c r="A6045" s="2" t="s">
        <v>69</v>
      </c>
      <c r="B6045" s="2" t="s">
        <v>8</v>
      </c>
      <c r="C6045" s="2" t="s">
        <v>12</v>
      </c>
      <c r="D6045" s="2" t="s">
        <v>13</v>
      </c>
      <c r="E6045" s="2" t="s">
        <v>11</v>
      </c>
      <c r="F6045" s="2">
        <v>1999</v>
      </c>
      <c r="G6045" s="2">
        <v>203.84800000000001</v>
      </c>
      <c r="I6045" s="2">
        <f t="shared" si="94"/>
        <v>43</v>
      </c>
      <c r="J6045" s="2">
        <f>VLOOKUP(A6045,Urbanizaton!$B$2:$BI$265,I6045)</f>
        <v>69.543000000000006</v>
      </c>
      <c r="K6045" s="2">
        <f>VLOOKUP(A6045,Population!$B$2:$BI$265,I6045)</f>
        <v>1390244</v>
      </c>
      <c r="L6045" s="2" t="str">
        <f>VLOOKUP(A6045,Region!$C$1:$G$241,5)</f>
        <v>Europe</v>
      </c>
    </row>
    <row r="6046" spans="1:12" x14ac:dyDescent="0.55000000000000004">
      <c r="A6046" s="2" t="s">
        <v>69</v>
      </c>
      <c r="B6046" s="2" t="s">
        <v>8</v>
      </c>
      <c r="C6046" s="2" t="s">
        <v>12</v>
      </c>
      <c r="D6046" s="2" t="s">
        <v>20</v>
      </c>
      <c r="E6046" s="2" t="s">
        <v>11</v>
      </c>
      <c r="F6046" s="2">
        <v>1999</v>
      </c>
      <c r="G6046" s="2">
        <v>147.65</v>
      </c>
      <c r="I6046" s="2">
        <f t="shared" si="94"/>
        <v>43</v>
      </c>
      <c r="J6046" s="2">
        <f>VLOOKUP(A6046,Urbanizaton!$B$2:$BI$265,I6046)</f>
        <v>69.543000000000006</v>
      </c>
      <c r="K6046" s="2">
        <f>VLOOKUP(A6046,Population!$B$2:$BI$265,I6046)</f>
        <v>1390244</v>
      </c>
      <c r="L6046" s="2" t="str">
        <f>VLOOKUP(A6046,Region!$C$1:$G$241,5)</f>
        <v>Europe</v>
      </c>
    </row>
    <row r="6047" spans="1:12" x14ac:dyDescent="0.55000000000000004">
      <c r="A6047" s="2" t="s">
        <v>69</v>
      </c>
      <c r="B6047" s="2" t="s">
        <v>8</v>
      </c>
      <c r="C6047" s="2" t="s">
        <v>9</v>
      </c>
      <c r="D6047" s="2" t="s">
        <v>10</v>
      </c>
      <c r="E6047" s="2" t="s">
        <v>11</v>
      </c>
      <c r="F6047" s="2">
        <v>1999</v>
      </c>
      <c r="G6047" s="2">
        <v>14.9</v>
      </c>
      <c r="I6047" s="2">
        <f t="shared" si="94"/>
        <v>43</v>
      </c>
      <c r="J6047" s="2">
        <f>VLOOKUP(A6047,Urbanizaton!$B$2:$BI$265,I6047)</f>
        <v>69.543000000000006</v>
      </c>
      <c r="K6047" s="2">
        <f>VLOOKUP(A6047,Population!$B$2:$BI$265,I6047)</f>
        <v>1390244</v>
      </c>
      <c r="L6047" s="2" t="str">
        <f>VLOOKUP(A6047,Region!$C$1:$G$241,5)</f>
        <v>Europe</v>
      </c>
    </row>
    <row r="6048" spans="1:12" x14ac:dyDescent="0.55000000000000004">
      <c r="A6048" s="2" t="s">
        <v>69</v>
      </c>
      <c r="B6048" s="2" t="s">
        <v>8</v>
      </c>
      <c r="C6048" s="2" t="s">
        <v>9</v>
      </c>
      <c r="D6048" s="2" t="s">
        <v>17</v>
      </c>
      <c r="E6048" s="2" t="s">
        <v>11</v>
      </c>
      <c r="F6048" s="2">
        <v>1999</v>
      </c>
      <c r="G6048" s="2">
        <v>10.81</v>
      </c>
      <c r="I6048" s="2">
        <f t="shared" si="94"/>
        <v>43</v>
      </c>
      <c r="J6048" s="2">
        <f>VLOOKUP(A6048,Urbanizaton!$B$2:$BI$265,I6048)</f>
        <v>69.543000000000006</v>
      </c>
      <c r="K6048" s="2">
        <f>VLOOKUP(A6048,Population!$B$2:$BI$265,I6048)</f>
        <v>1390244</v>
      </c>
      <c r="L6048" s="2" t="str">
        <f>VLOOKUP(A6048,Region!$C$1:$G$241,5)</f>
        <v>Europe</v>
      </c>
    </row>
    <row r="6049" spans="1:12" x14ac:dyDescent="0.55000000000000004">
      <c r="A6049" s="2" t="s">
        <v>69</v>
      </c>
      <c r="B6049" s="2" t="s">
        <v>8</v>
      </c>
      <c r="C6049" s="2" t="s">
        <v>18</v>
      </c>
      <c r="D6049" s="2" t="s">
        <v>17</v>
      </c>
      <c r="E6049" s="2" t="s">
        <v>11</v>
      </c>
      <c r="F6049" s="2">
        <v>1999</v>
      </c>
      <c r="G6049" s="2">
        <v>12.753</v>
      </c>
      <c r="I6049" s="2">
        <f t="shared" si="94"/>
        <v>43</v>
      </c>
      <c r="J6049" s="2">
        <f>VLOOKUP(A6049,Urbanizaton!$B$2:$BI$265,I6049)</f>
        <v>69.543000000000006</v>
      </c>
      <c r="K6049" s="2">
        <f>VLOOKUP(A6049,Population!$B$2:$BI$265,I6049)</f>
        <v>1390244</v>
      </c>
      <c r="L6049" s="2" t="str">
        <f>VLOOKUP(A6049,Region!$C$1:$G$241,5)</f>
        <v>Europe</v>
      </c>
    </row>
    <row r="6050" spans="1:12" x14ac:dyDescent="0.55000000000000004">
      <c r="A6050" s="2" t="s">
        <v>69</v>
      </c>
      <c r="B6050" s="2" t="s">
        <v>8</v>
      </c>
      <c r="C6050" s="2" t="s">
        <v>18</v>
      </c>
      <c r="D6050" s="2" t="s">
        <v>19</v>
      </c>
      <c r="E6050" s="2" t="s">
        <v>11</v>
      </c>
      <c r="F6050" s="2">
        <v>1999</v>
      </c>
      <c r="G6050" s="2">
        <v>17607.583999999999</v>
      </c>
      <c r="I6050" s="2">
        <f t="shared" si="94"/>
        <v>43</v>
      </c>
      <c r="J6050" s="2">
        <f>VLOOKUP(A6050,Urbanizaton!$B$2:$BI$265,I6050)</f>
        <v>69.543000000000006</v>
      </c>
      <c r="K6050" s="2">
        <f>VLOOKUP(A6050,Population!$B$2:$BI$265,I6050)</f>
        <v>1390244</v>
      </c>
      <c r="L6050" s="2" t="str">
        <f>VLOOKUP(A6050,Region!$C$1:$G$241,5)</f>
        <v>Europe</v>
      </c>
    </row>
    <row r="6051" spans="1:12" x14ac:dyDescent="0.55000000000000004">
      <c r="A6051" s="2" t="s">
        <v>69</v>
      </c>
      <c r="B6051" s="2" t="s">
        <v>8</v>
      </c>
      <c r="C6051" s="2" t="s">
        <v>14</v>
      </c>
      <c r="D6051" s="2" t="s">
        <v>13</v>
      </c>
      <c r="E6051" s="2" t="s">
        <v>11</v>
      </c>
      <c r="F6051" s="2">
        <v>1999</v>
      </c>
      <c r="G6051" s="2">
        <v>43.206000000000003</v>
      </c>
      <c r="I6051" s="2">
        <f t="shared" si="94"/>
        <v>43</v>
      </c>
      <c r="J6051" s="2">
        <f>VLOOKUP(A6051,Urbanizaton!$B$2:$BI$265,I6051)</f>
        <v>69.543000000000006</v>
      </c>
      <c r="K6051" s="2">
        <f>VLOOKUP(A6051,Population!$B$2:$BI$265,I6051)</f>
        <v>1390244</v>
      </c>
      <c r="L6051" s="2" t="str">
        <f>VLOOKUP(A6051,Region!$C$1:$G$241,5)</f>
        <v>Europe</v>
      </c>
    </row>
    <row r="6052" spans="1:12" x14ac:dyDescent="0.55000000000000004">
      <c r="A6052" s="2" t="s">
        <v>69</v>
      </c>
      <c r="B6052" s="2" t="s">
        <v>8</v>
      </c>
      <c r="C6052" s="2" t="s">
        <v>14</v>
      </c>
      <c r="D6052" s="2" t="s">
        <v>20</v>
      </c>
      <c r="E6052" s="2" t="s">
        <v>11</v>
      </c>
      <c r="F6052" s="2">
        <v>1999</v>
      </c>
      <c r="G6052" s="2">
        <v>31.295000000000002</v>
      </c>
      <c r="I6052" s="2">
        <f t="shared" si="94"/>
        <v>43</v>
      </c>
      <c r="J6052" s="2">
        <f>VLOOKUP(A6052,Urbanizaton!$B$2:$BI$265,I6052)</f>
        <v>69.543000000000006</v>
      </c>
      <c r="K6052" s="2">
        <f>VLOOKUP(A6052,Population!$B$2:$BI$265,I6052)</f>
        <v>1390244</v>
      </c>
      <c r="L6052" s="2" t="str">
        <f>VLOOKUP(A6052,Region!$C$1:$G$241,5)</f>
        <v>Europe</v>
      </c>
    </row>
    <row r="6053" spans="1:12" x14ac:dyDescent="0.55000000000000004">
      <c r="A6053" s="2" t="s">
        <v>69</v>
      </c>
      <c r="B6053" s="2" t="s">
        <v>8</v>
      </c>
      <c r="C6053" s="2" t="s">
        <v>15</v>
      </c>
      <c r="D6053" s="2" t="s">
        <v>13</v>
      </c>
      <c r="E6053" s="2" t="s">
        <v>11</v>
      </c>
      <c r="F6053" s="2">
        <v>1999</v>
      </c>
      <c r="G6053" s="2">
        <v>97.775999999999996</v>
      </c>
      <c r="I6053" s="2">
        <f t="shared" si="94"/>
        <v>43</v>
      </c>
      <c r="J6053" s="2">
        <f>VLOOKUP(A6053,Urbanizaton!$B$2:$BI$265,I6053)</f>
        <v>69.543000000000006</v>
      </c>
      <c r="K6053" s="2">
        <f>VLOOKUP(A6053,Population!$B$2:$BI$265,I6053)</f>
        <v>1390244</v>
      </c>
      <c r="L6053" s="2" t="str">
        <f>VLOOKUP(A6053,Region!$C$1:$G$241,5)</f>
        <v>Europe</v>
      </c>
    </row>
    <row r="6054" spans="1:12" x14ac:dyDescent="0.55000000000000004">
      <c r="A6054" s="2" t="s">
        <v>69</v>
      </c>
      <c r="B6054" s="2" t="s">
        <v>8</v>
      </c>
      <c r="C6054" s="2" t="s">
        <v>15</v>
      </c>
      <c r="D6054" s="2" t="s">
        <v>20</v>
      </c>
      <c r="E6054" s="2" t="s">
        <v>11</v>
      </c>
      <c r="F6054" s="2">
        <v>1999</v>
      </c>
      <c r="G6054" s="2">
        <v>70.820999999999998</v>
      </c>
      <c r="I6054" s="2">
        <f t="shared" si="94"/>
        <v>43</v>
      </c>
      <c r="J6054" s="2">
        <f>VLOOKUP(A6054,Urbanizaton!$B$2:$BI$265,I6054)</f>
        <v>69.543000000000006</v>
      </c>
      <c r="K6054" s="2">
        <f>VLOOKUP(A6054,Population!$B$2:$BI$265,I6054)</f>
        <v>1390244</v>
      </c>
      <c r="L6054" s="2" t="str">
        <f>VLOOKUP(A6054,Region!$C$1:$G$241,5)</f>
        <v>Europe</v>
      </c>
    </row>
    <row r="6055" spans="1:12" x14ac:dyDescent="0.55000000000000004">
      <c r="A6055" s="2" t="s">
        <v>69</v>
      </c>
      <c r="B6055" s="2" t="s">
        <v>8</v>
      </c>
      <c r="C6055" s="2" t="s">
        <v>16</v>
      </c>
      <c r="D6055" s="2" t="s">
        <v>13</v>
      </c>
      <c r="E6055" s="2" t="s">
        <v>11</v>
      </c>
      <c r="F6055" s="2">
        <v>1999</v>
      </c>
      <c r="G6055" s="2">
        <v>39.594999999999999</v>
      </c>
      <c r="I6055" s="2">
        <f t="shared" si="94"/>
        <v>43</v>
      </c>
      <c r="J6055" s="2">
        <f>VLOOKUP(A6055,Urbanizaton!$B$2:$BI$265,I6055)</f>
        <v>69.543000000000006</v>
      </c>
      <c r="K6055" s="2">
        <f>VLOOKUP(A6055,Population!$B$2:$BI$265,I6055)</f>
        <v>1390244</v>
      </c>
      <c r="L6055" s="2" t="str">
        <f>VLOOKUP(A6055,Region!$C$1:$G$241,5)</f>
        <v>Europe</v>
      </c>
    </row>
    <row r="6056" spans="1:12" x14ac:dyDescent="0.55000000000000004">
      <c r="A6056" s="2" t="s">
        <v>69</v>
      </c>
      <c r="B6056" s="2" t="s">
        <v>8</v>
      </c>
      <c r="C6056" s="2" t="s">
        <v>16</v>
      </c>
      <c r="D6056" s="2" t="s">
        <v>20</v>
      </c>
      <c r="E6056" s="2" t="s">
        <v>11</v>
      </c>
      <c r="F6056" s="2">
        <v>1999</v>
      </c>
      <c r="G6056" s="2">
        <v>28.678999999999998</v>
      </c>
      <c r="I6056" s="2">
        <f t="shared" si="94"/>
        <v>43</v>
      </c>
      <c r="J6056" s="2">
        <f>VLOOKUP(A6056,Urbanizaton!$B$2:$BI$265,I6056)</f>
        <v>69.543000000000006</v>
      </c>
      <c r="K6056" s="2">
        <f>VLOOKUP(A6056,Population!$B$2:$BI$265,I6056)</f>
        <v>1390244</v>
      </c>
      <c r="L6056" s="2" t="str">
        <f>VLOOKUP(A6056,Region!$C$1:$G$241,5)</f>
        <v>Europe</v>
      </c>
    </row>
    <row r="6057" spans="1:12" x14ac:dyDescent="0.55000000000000004">
      <c r="A6057" s="2" t="s">
        <v>69</v>
      </c>
      <c r="B6057" s="2" t="s">
        <v>8</v>
      </c>
      <c r="C6057" s="2" t="s">
        <v>12</v>
      </c>
      <c r="D6057" s="2" t="s">
        <v>13</v>
      </c>
      <c r="E6057" s="2" t="s">
        <v>11</v>
      </c>
      <c r="F6057" s="2">
        <v>2000</v>
      </c>
      <c r="G6057" s="2">
        <v>194.83199999999999</v>
      </c>
      <c r="I6057" s="2">
        <f t="shared" si="94"/>
        <v>44</v>
      </c>
      <c r="J6057" s="2">
        <f>VLOOKUP(A6057,Urbanizaton!$B$2:$BI$265,I6057)</f>
        <v>69.367999999999995</v>
      </c>
      <c r="K6057" s="2">
        <f>VLOOKUP(A6057,Population!$B$2:$BI$265,I6057)</f>
        <v>1396985</v>
      </c>
      <c r="L6057" s="2" t="str">
        <f>VLOOKUP(A6057,Region!$C$1:$G$241,5)</f>
        <v>Europe</v>
      </c>
    </row>
    <row r="6058" spans="1:12" x14ac:dyDescent="0.55000000000000004">
      <c r="A6058" s="2" t="s">
        <v>69</v>
      </c>
      <c r="B6058" s="2" t="s">
        <v>8</v>
      </c>
      <c r="C6058" s="2" t="s">
        <v>12</v>
      </c>
      <c r="D6058" s="2" t="s">
        <v>20</v>
      </c>
      <c r="E6058" s="2" t="s">
        <v>11</v>
      </c>
      <c r="F6058" s="2">
        <v>2000</v>
      </c>
      <c r="G6058" s="2">
        <v>141.25</v>
      </c>
      <c r="I6058" s="2">
        <f t="shared" si="94"/>
        <v>44</v>
      </c>
      <c r="J6058" s="2">
        <f>VLOOKUP(A6058,Urbanizaton!$B$2:$BI$265,I6058)</f>
        <v>69.367999999999995</v>
      </c>
      <c r="K6058" s="2">
        <f>VLOOKUP(A6058,Population!$B$2:$BI$265,I6058)</f>
        <v>1396985</v>
      </c>
      <c r="L6058" s="2" t="str">
        <f>VLOOKUP(A6058,Region!$C$1:$G$241,5)</f>
        <v>Europe</v>
      </c>
    </row>
    <row r="6059" spans="1:12" x14ac:dyDescent="0.55000000000000004">
      <c r="A6059" s="2" t="s">
        <v>69</v>
      </c>
      <c r="B6059" s="2" t="s">
        <v>8</v>
      </c>
      <c r="C6059" s="2" t="s">
        <v>9</v>
      </c>
      <c r="D6059" s="2" t="s">
        <v>10</v>
      </c>
      <c r="E6059" s="2" t="s">
        <v>11</v>
      </c>
      <c r="F6059" s="2">
        <v>2000</v>
      </c>
      <c r="G6059" s="2">
        <v>14.51</v>
      </c>
      <c r="I6059" s="2">
        <f t="shared" si="94"/>
        <v>44</v>
      </c>
      <c r="J6059" s="2">
        <f>VLOOKUP(A6059,Urbanizaton!$B$2:$BI$265,I6059)</f>
        <v>69.367999999999995</v>
      </c>
      <c r="K6059" s="2">
        <f>VLOOKUP(A6059,Population!$B$2:$BI$265,I6059)</f>
        <v>1396985</v>
      </c>
      <c r="L6059" s="2" t="str">
        <f>VLOOKUP(A6059,Region!$C$1:$G$241,5)</f>
        <v>Europe</v>
      </c>
    </row>
    <row r="6060" spans="1:12" x14ac:dyDescent="0.55000000000000004">
      <c r="A6060" s="2" t="s">
        <v>69</v>
      </c>
      <c r="B6060" s="2" t="s">
        <v>8</v>
      </c>
      <c r="C6060" s="2" t="s">
        <v>9</v>
      </c>
      <c r="D6060" s="2" t="s">
        <v>17</v>
      </c>
      <c r="E6060" s="2" t="s">
        <v>11</v>
      </c>
      <c r="F6060" s="2">
        <v>2000</v>
      </c>
      <c r="G6060" s="2">
        <v>10.36</v>
      </c>
      <c r="I6060" s="2">
        <f t="shared" si="94"/>
        <v>44</v>
      </c>
      <c r="J6060" s="2">
        <f>VLOOKUP(A6060,Urbanizaton!$B$2:$BI$265,I6060)</f>
        <v>69.367999999999995</v>
      </c>
      <c r="K6060" s="2">
        <f>VLOOKUP(A6060,Population!$B$2:$BI$265,I6060)</f>
        <v>1396985</v>
      </c>
      <c r="L6060" s="2" t="str">
        <f>VLOOKUP(A6060,Region!$C$1:$G$241,5)</f>
        <v>Europe</v>
      </c>
    </row>
    <row r="6061" spans="1:12" x14ac:dyDescent="0.55000000000000004">
      <c r="A6061" s="2" t="s">
        <v>69</v>
      </c>
      <c r="B6061" s="2" t="s">
        <v>8</v>
      </c>
      <c r="C6061" s="2" t="s">
        <v>18</v>
      </c>
      <c r="D6061" s="2" t="s">
        <v>17</v>
      </c>
      <c r="E6061" s="2" t="s">
        <v>11</v>
      </c>
      <c r="F6061" s="2">
        <v>2000</v>
      </c>
      <c r="G6061" s="2">
        <v>12.552</v>
      </c>
      <c r="I6061" s="2">
        <f t="shared" si="94"/>
        <v>44</v>
      </c>
      <c r="J6061" s="2">
        <f>VLOOKUP(A6061,Urbanizaton!$B$2:$BI$265,I6061)</f>
        <v>69.367999999999995</v>
      </c>
      <c r="K6061" s="2">
        <f>VLOOKUP(A6061,Population!$B$2:$BI$265,I6061)</f>
        <v>1396985</v>
      </c>
      <c r="L6061" s="2" t="str">
        <f>VLOOKUP(A6061,Region!$C$1:$G$241,5)</f>
        <v>Europe</v>
      </c>
    </row>
    <row r="6062" spans="1:12" x14ac:dyDescent="0.55000000000000004">
      <c r="A6062" s="2" t="s">
        <v>69</v>
      </c>
      <c r="B6062" s="2" t="s">
        <v>8</v>
      </c>
      <c r="C6062" s="2" t="s">
        <v>18</v>
      </c>
      <c r="D6062" s="2" t="s">
        <v>19</v>
      </c>
      <c r="E6062" s="2" t="s">
        <v>11</v>
      </c>
      <c r="F6062" s="2">
        <v>2000</v>
      </c>
      <c r="G6062" s="2">
        <v>17313.268</v>
      </c>
      <c r="I6062" s="2">
        <f t="shared" si="94"/>
        <v>44</v>
      </c>
      <c r="J6062" s="2">
        <f>VLOOKUP(A6062,Urbanizaton!$B$2:$BI$265,I6062)</f>
        <v>69.367999999999995</v>
      </c>
      <c r="K6062" s="2">
        <f>VLOOKUP(A6062,Population!$B$2:$BI$265,I6062)</f>
        <v>1396985</v>
      </c>
      <c r="L6062" s="2" t="str">
        <f>VLOOKUP(A6062,Region!$C$1:$G$241,5)</f>
        <v>Europe</v>
      </c>
    </row>
    <row r="6063" spans="1:12" x14ac:dyDescent="0.55000000000000004">
      <c r="A6063" s="2" t="s">
        <v>69</v>
      </c>
      <c r="B6063" s="2" t="s">
        <v>8</v>
      </c>
      <c r="C6063" s="2" t="s">
        <v>14</v>
      </c>
      <c r="D6063" s="2" t="s">
        <v>13</v>
      </c>
      <c r="E6063" s="2" t="s">
        <v>11</v>
      </c>
      <c r="F6063" s="2">
        <v>2000</v>
      </c>
      <c r="G6063" s="2">
        <v>44.040999999999997</v>
      </c>
      <c r="I6063" s="2">
        <f t="shared" si="94"/>
        <v>44</v>
      </c>
      <c r="J6063" s="2">
        <f>VLOOKUP(A6063,Urbanizaton!$B$2:$BI$265,I6063)</f>
        <v>69.367999999999995</v>
      </c>
      <c r="K6063" s="2">
        <f>VLOOKUP(A6063,Population!$B$2:$BI$265,I6063)</f>
        <v>1396985</v>
      </c>
      <c r="L6063" s="2" t="str">
        <f>VLOOKUP(A6063,Region!$C$1:$G$241,5)</f>
        <v>Europe</v>
      </c>
    </row>
    <row r="6064" spans="1:12" x14ac:dyDescent="0.55000000000000004">
      <c r="A6064" s="2" t="s">
        <v>69</v>
      </c>
      <c r="B6064" s="2" t="s">
        <v>8</v>
      </c>
      <c r="C6064" s="2" t="s">
        <v>14</v>
      </c>
      <c r="D6064" s="2" t="s">
        <v>20</v>
      </c>
      <c r="E6064" s="2" t="s">
        <v>11</v>
      </c>
      <c r="F6064" s="2">
        <v>2000</v>
      </c>
      <c r="G6064" s="2">
        <v>31.928999999999998</v>
      </c>
      <c r="I6064" s="2">
        <f t="shared" si="94"/>
        <v>44</v>
      </c>
      <c r="J6064" s="2">
        <f>VLOOKUP(A6064,Urbanizaton!$B$2:$BI$265,I6064)</f>
        <v>69.367999999999995</v>
      </c>
      <c r="K6064" s="2">
        <f>VLOOKUP(A6064,Population!$B$2:$BI$265,I6064)</f>
        <v>1396985</v>
      </c>
      <c r="L6064" s="2" t="str">
        <f>VLOOKUP(A6064,Region!$C$1:$G$241,5)</f>
        <v>Europe</v>
      </c>
    </row>
    <row r="6065" spans="1:12" x14ac:dyDescent="0.55000000000000004">
      <c r="A6065" s="2" t="s">
        <v>69</v>
      </c>
      <c r="B6065" s="2" t="s">
        <v>8</v>
      </c>
      <c r="C6065" s="2" t="s">
        <v>15</v>
      </c>
      <c r="D6065" s="2" t="s">
        <v>13</v>
      </c>
      <c r="E6065" s="2" t="s">
        <v>11</v>
      </c>
      <c r="F6065" s="2">
        <v>2000</v>
      </c>
      <c r="G6065" s="2">
        <v>97.105999999999995</v>
      </c>
      <c r="I6065" s="2">
        <f t="shared" si="94"/>
        <v>44</v>
      </c>
      <c r="J6065" s="2">
        <f>VLOOKUP(A6065,Urbanizaton!$B$2:$BI$265,I6065)</f>
        <v>69.367999999999995</v>
      </c>
      <c r="K6065" s="2">
        <f>VLOOKUP(A6065,Population!$B$2:$BI$265,I6065)</f>
        <v>1396985</v>
      </c>
      <c r="L6065" s="2" t="str">
        <f>VLOOKUP(A6065,Region!$C$1:$G$241,5)</f>
        <v>Europe</v>
      </c>
    </row>
    <row r="6066" spans="1:12" x14ac:dyDescent="0.55000000000000004">
      <c r="A6066" s="2" t="s">
        <v>69</v>
      </c>
      <c r="B6066" s="2" t="s">
        <v>8</v>
      </c>
      <c r="C6066" s="2" t="s">
        <v>15</v>
      </c>
      <c r="D6066" s="2" t="s">
        <v>20</v>
      </c>
      <c r="E6066" s="2" t="s">
        <v>11</v>
      </c>
      <c r="F6066" s="2">
        <v>2000</v>
      </c>
      <c r="G6066" s="2">
        <v>70.400000000000006</v>
      </c>
      <c r="I6066" s="2">
        <f t="shared" si="94"/>
        <v>44</v>
      </c>
      <c r="J6066" s="2">
        <f>VLOOKUP(A6066,Urbanizaton!$B$2:$BI$265,I6066)</f>
        <v>69.367999999999995</v>
      </c>
      <c r="K6066" s="2">
        <f>VLOOKUP(A6066,Population!$B$2:$BI$265,I6066)</f>
        <v>1396985</v>
      </c>
      <c r="L6066" s="2" t="str">
        <f>VLOOKUP(A6066,Region!$C$1:$G$241,5)</f>
        <v>Europe</v>
      </c>
    </row>
    <row r="6067" spans="1:12" x14ac:dyDescent="0.55000000000000004">
      <c r="A6067" s="2" t="s">
        <v>69</v>
      </c>
      <c r="B6067" s="2" t="s">
        <v>8</v>
      </c>
      <c r="C6067" s="2" t="s">
        <v>16</v>
      </c>
      <c r="D6067" s="2" t="s">
        <v>13</v>
      </c>
      <c r="E6067" s="2" t="s">
        <v>11</v>
      </c>
      <c r="F6067" s="2">
        <v>2000</v>
      </c>
      <c r="G6067" s="2">
        <v>38.591999999999999</v>
      </c>
      <c r="I6067" s="2">
        <f t="shared" si="94"/>
        <v>44</v>
      </c>
      <c r="J6067" s="2">
        <f>VLOOKUP(A6067,Urbanizaton!$B$2:$BI$265,I6067)</f>
        <v>69.367999999999995</v>
      </c>
      <c r="K6067" s="2">
        <f>VLOOKUP(A6067,Population!$B$2:$BI$265,I6067)</f>
        <v>1396985</v>
      </c>
      <c r="L6067" s="2" t="str">
        <f>VLOOKUP(A6067,Region!$C$1:$G$241,5)</f>
        <v>Europe</v>
      </c>
    </row>
    <row r="6068" spans="1:12" x14ac:dyDescent="0.55000000000000004">
      <c r="A6068" s="2" t="s">
        <v>69</v>
      </c>
      <c r="B6068" s="2" t="s">
        <v>8</v>
      </c>
      <c r="C6068" s="2" t="s">
        <v>16</v>
      </c>
      <c r="D6068" s="2" t="s">
        <v>20</v>
      </c>
      <c r="E6068" s="2" t="s">
        <v>11</v>
      </c>
      <c r="F6068" s="2">
        <v>2000</v>
      </c>
      <c r="G6068" s="2">
        <v>27.978999999999999</v>
      </c>
      <c r="I6068" s="2">
        <f t="shared" si="94"/>
        <v>44</v>
      </c>
      <c r="J6068" s="2">
        <f>VLOOKUP(A6068,Urbanizaton!$B$2:$BI$265,I6068)</f>
        <v>69.367999999999995</v>
      </c>
      <c r="K6068" s="2">
        <f>VLOOKUP(A6068,Population!$B$2:$BI$265,I6068)</f>
        <v>1396985</v>
      </c>
      <c r="L6068" s="2" t="str">
        <f>VLOOKUP(A6068,Region!$C$1:$G$241,5)</f>
        <v>Europe</v>
      </c>
    </row>
    <row r="6069" spans="1:12" x14ac:dyDescent="0.55000000000000004">
      <c r="A6069" s="2" t="s">
        <v>69</v>
      </c>
      <c r="B6069" s="2" t="s">
        <v>8</v>
      </c>
      <c r="C6069" s="2" t="s">
        <v>12</v>
      </c>
      <c r="D6069" s="2" t="s">
        <v>13</v>
      </c>
      <c r="E6069" s="2" t="s">
        <v>11</v>
      </c>
      <c r="F6069" s="2">
        <v>2001</v>
      </c>
      <c r="G6069" s="2">
        <v>197.06899999999999</v>
      </c>
      <c r="I6069" s="2">
        <f t="shared" si="94"/>
        <v>45</v>
      </c>
      <c r="J6069" s="2">
        <f>VLOOKUP(A6069,Urbanizaton!$B$2:$BI$265,I6069)</f>
        <v>69.242000000000004</v>
      </c>
      <c r="K6069" s="2">
        <f>VLOOKUP(A6069,Population!$B$2:$BI$265,I6069)</f>
        <v>1388115</v>
      </c>
      <c r="L6069" s="2" t="str">
        <f>VLOOKUP(A6069,Region!$C$1:$G$241,5)</f>
        <v>Europe</v>
      </c>
    </row>
    <row r="6070" spans="1:12" x14ac:dyDescent="0.55000000000000004">
      <c r="A6070" s="2" t="s">
        <v>69</v>
      </c>
      <c r="B6070" s="2" t="s">
        <v>8</v>
      </c>
      <c r="C6070" s="2" t="s">
        <v>12</v>
      </c>
      <c r="D6070" s="2" t="s">
        <v>20</v>
      </c>
      <c r="E6070" s="2" t="s">
        <v>11</v>
      </c>
      <c r="F6070" s="2">
        <v>2001</v>
      </c>
      <c r="G6070" s="2">
        <v>143.47900000000001</v>
      </c>
      <c r="I6070" s="2">
        <f t="shared" si="94"/>
        <v>45</v>
      </c>
      <c r="J6070" s="2">
        <f>VLOOKUP(A6070,Urbanizaton!$B$2:$BI$265,I6070)</f>
        <v>69.242000000000004</v>
      </c>
      <c r="K6070" s="2">
        <f>VLOOKUP(A6070,Population!$B$2:$BI$265,I6070)</f>
        <v>1388115</v>
      </c>
      <c r="L6070" s="2" t="str">
        <f>VLOOKUP(A6070,Region!$C$1:$G$241,5)</f>
        <v>Europe</v>
      </c>
    </row>
    <row r="6071" spans="1:12" x14ac:dyDescent="0.55000000000000004">
      <c r="A6071" s="2" t="s">
        <v>69</v>
      </c>
      <c r="B6071" s="2" t="s">
        <v>8</v>
      </c>
      <c r="C6071" s="2" t="s">
        <v>9</v>
      </c>
      <c r="D6071" s="2" t="s">
        <v>10</v>
      </c>
      <c r="E6071" s="2" t="s">
        <v>11</v>
      </c>
      <c r="F6071" s="2">
        <v>2001</v>
      </c>
      <c r="G6071" s="2">
        <v>14.97</v>
      </c>
      <c r="I6071" s="2">
        <f t="shared" si="94"/>
        <v>45</v>
      </c>
      <c r="J6071" s="2">
        <f>VLOOKUP(A6071,Urbanizaton!$B$2:$BI$265,I6071)</f>
        <v>69.242000000000004</v>
      </c>
      <c r="K6071" s="2">
        <f>VLOOKUP(A6071,Population!$B$2:$BI$265,I6071)</f>
        <v>1388115</v>
      </c>
      <c r="L6071" s="2" t="str">
        <f>VLOOKUP(A6071,Region!$C$1:$G$241,5)</f>
        <v>Europe</v>
      </c>
    </row>
    <row r="6072" spans="1:12" x14ac:dyDescent="0.55000000000000004">
      <c r="A6072" s="2" t="s">
        <v>69</v>
      </c>
      <c r="B6072" s="2" t="s">
        <v>8</v>
      </c>
      <c r="C6072" s="2" t="s">
        <v>9</v>
      </c>
      <c r="D6072" s="2" t="s">
        <v>17</v>
      </c>
      <c r="E6072" s="2" t="s">
        <v>11</v>
      </c>
      <c r="F6072" s="2">
        <v>2001</v>
      </c>
      <c r="G6072" s="2">
        <v>10.75</v>
      </c>
      <c r="I6072" s="2">
        <f t="shared" si="94"/>
        <v>45</v>
      </c>
      <c r="J6072" s="2">
        <f>VLOOKUP(A6072,Urbanizaton!$B$2:$BI$265,I6072)</f>
        <v>69.242000000000004</v>
      </c>
      <c r="K6072" s="2">
        <f>VLOOKUP(A6072,Population!$B$2:$BI$265,I6072)</f>
        <v>1388115</v>
      </c>
      <c r="L6072" s="2" t="str">
        <f>VLOOKUP(A6072,Region!$C$1:$G$241,5)</f>
        <v>Europe</v>
      </c>
    </row>
    <row r="6073" spans="1:12" x14ac:dyDescent="0.55000000000000004">
      <c r="A6073" s="2" t="s">
        <v>69</v>
      </c>
      <c r="B6073" s="2" t="s">
        <v>8</v>
      </c>
      <c r="C6073" s="2" t="s">
        <v>18</v>
      </c>
      <c r="D6073" s="2" t="s">
        <v>17</v>
      </c>
      <c r="E6073" s="2" t="s">
        <v>11</v>
      </c>
      <c r="F6073" s="2">
        <v>2001</v>
      </c>
      <c r="G6073" s="2">
        <v>12.897</v>
      </c>
      <c r="I6073" s="2">
        <f t="shared" si="94"/>
        <v>45</v>
      </c>
      <c r="J6073" s="2">
        <f>VLOOKUP(A6073,Urbanizaton!$B$2:$BI$265,I6073)</f>
        <v>69.242000000000004</v>
      </c>
      <c r="K6073" s="2">
        <f>VLOOKUP(A6073,Population!$B$2:$BI$265,I6073)</f>
        <v>1388115</v>
      </c>
      <c r="L6073" s="2" t="str">
        <f>VLOOKUP(A6073,Region!$C$1:$G$241,5)</f>
        <v>Europe</v>
      </c>
    </row>
    <row r="6074" spans="1:12" x14ac:dyDescent="0.55000000000000004">
      <c r="A6074" s="2" t="s">
        <v>69</v>
      </c>
      <c r="B6074" s="2" t="s">
        <v>8</v>
      </c>
      <c r="C6074" s="2" t="s">
        <v>18</v>
      </c>
      <c r="D6074" s="2" t="s">
        <v>19</v>
      </c>
      <c r="E6074" s="2" t="s">
        <v>11</v>
      </c>
      <c r="F6074" s="2">
        <v>2001</v>
      </c>
      <c r="G6074" s="2">
        <v>17713.829000000002</v>
      </c>
      <c r="I6074" s="2">
        <f t="shared" si="94"/>
        <v>45</v>
      </c>
      <c r="J6074" s="2">
        <f>VLOOKUP(A6074,Urbanizaton!$B$2:$BI$265,I6074)</f>
        <v>69.242000000000004</v>
      </c>
      <c r="K6074" s="2">
        <f>VLOOKUP(A6074,Population!$B$2:$BI$265,I6074)</f>
        <v>1388115</v>
      </c>
      <c r="L6074" s="2" t="str">
        <f>VLOOKUP(A6074,Region!$C$1:$G$241,5)</f>
        <v>Europe</v>
      </c>
    </row>
    <row r="6075" spans="1:12" x14ac:dyDescent="0.55000000000000004">
      <c r="A6075" s="2" t="s">
        <v>69</v>
      </c>
      <c r="B6075" s="2" t="s">
        <v>8</v>
      </c>
      <c r="C6075" s="2" t="s">
        <v>14</v>
      </c>
      <c r="D6075" s="2" t="s">
        <v>13</v>
      </c>
      <c r="E6075" s="2" t="s">
        <v>11</v>
      </c>
      <c r="F6075" s="2">
        <v>2001</v>
      </c>
      <c r="G6075" s="2">
        <v>46.01</v>
      </c>
      <c r="I6075" s="2">
        <f t="shared" si="94"/>
        <v>45</v>
      </c>
      <c r="J6075" s="2">
        <f>VLOOKUP(A6075,Urbanizaton!$B$2:$BI$265,I6075)</f>
        <v>69.242000000000004</v>
      </c>
      <c r="K6075" s="2">
        <f>VLOOKUP(A6075,Population!$B$2:$BI$265,I6075)</f>
        <v>1388115</v>
      </c>
      <c r="L6075" s="2" t="str">
        <f>VLOOKUP(A6075,Region!$C$1:$G$241,5)</f>
        <v>Europe</v>
      </c>
    </row>
    <row r="6076" spans="1:12" x14ac:dyDescent="0.55000000000000004">
      <c r="A6076" s="2" t="s">
        <v>69</v>
      </c>
      <c r="B6076" s="2" t="s">
        <v>8</v>
      </c>
      <c r="C6076" s="2" t="s">
        <v>14</v>
      </c>
      <c r="D6076" s="2" t="s">
        <v>20</v>
      </c>
      <c r="E6076" s="2" t="s">
        <v>11</v>
      </c>
      <c r="F6076" s="2">
        <v>2001</v>
      </c>
      <c r="G6076" s="2">
        <v>33.497999999999998</v>
      </c>
      <c r="I6076" s="2">
        <f t="shared" si="94"/>
        <v>45</v>
      </c>
      <c r="J6076" s="2">
        <f>VLOOKUP(A6076,Urbanizaton!$B$2:$BI$265,I6076)</f>
        <v>69.242000000000004</v>
      </c>
      <c r="K6076" s="2">
        <f>VLOOKUP(A6076,Population!$B$2:$BI$265,I6076)</f>
        <v>1388115</v>
      </c>
      <c r="L6076" s="2" t="str">
        <f>VLOOKUP(A6076,Region!$C$1:$G$241,5)</f>
        <v>Europe</v>
      </c>
    </row>
    <row r="6077" spans="1:12" x14ac:dyDescent="0.55000000000000004">
      <c r="A6077" s="2" t="s">
        <v>69</v>
      </c>
      <c r="B6077" s="2" t="s">
        <v>8</v>
      </c>
      <c r="C6077" s="2" t="s">
        <v>15</v>
      </c>
      <c r="D6077" s="2" t="s">
        <v>13</v>
      </c>
      <c r="E6077" s="2" t="s">
        <v>11</v>
      </c>
      <c r="F6077" s="2">
        <v>2001</v>
      </c>
      <c r="G6077" s="2">
        <v>90.701999999999998</v>
      </c>
      <c r="I6077" s="2">
        <f t="shared" si="94"/>
        <v>45</v>
      </c>
      <c r="J6077" s="2">
        <f>VLOOKUP(A6077,Urbanizaton!$B$2:$BI$265,I6077)</f>
        <v>69.242000000000004</v>
      </c>
      <c r="K6077" s="2">
        <f>VLOOKUP(A6077,Population!$B$2:$BI$265,I6077)</f>
        <v>1388115</v>
      </c>
      <c r="L6077" s="2" t="str">
        <f>VLOOKUP(A6077,Region!$C$1:$G$241,5)</f>
        <v>Europe</v>
      </c>
    </row>
    <row r="6078" spans="1:12" x14ac:dyDescent="0.55000000000000004">
      <c r="A6078" s="2" t="s">
        <v>69</v>
      </c>
      <c r="B6078" s="2" t="s">
        <v>8</v>
      </c>
      <c r="C6078" s="2" t="s">
        <v>15</v>
      </c>
      <c r="D6078" s="2" t="s">
        <v>20</v>
      </c>
      <c r="E6078" s="2" t="s">
        <v>11</v>
      </c>
      <c r="F6078" s="2">
        <v>2001</v>
      </c>
      <c r="G6078" s="2">
        <v>66.037000000000006</v>
      </c>
      <c r="I6078" s="2">
        <f t="shared" si="94"/>
        <v>45</v>
      </c>
      <c r="J6078" s="2">
        <f>VLOOKUP(A6078,Urbanizaton!$B$2:$BI$265,I6078)</f>
        <v>69.242000000000004</v>
      </c>
      <c r="K6078" s="2">
        <f>VLOOKUP(A6078,Population!$B$2:$BI$265,I6078)</f>
        <v>1388115</v>
      </c>
      <c r="L6078" s="2" t="str">
        <f>VLOOKUP(A6078,Region!$C$1:$G$241,5)</f>
        <v>Europe</v>
      </c>
    </row>
    <row r="6079" spans="1:12" x14ac:dyDescent="0.55000000000000004">
      <c r="A6079" s="2" t="s">
        <v>69</v>
      </c>
      <c r="B6079" s="2" t="s">
        <v>8</v>
      </c>
      <c r="C6079" s="2" t="s">
        <v>16</v>
      </c>
      <c r="D6079" s="2" t="s">
        <v>13</v>
      </c>
      <c r="E6079" s="2" t="s">
        <v>11</v>
      </c>
      <c r="F6079" s="2">
        <v>2001</v>
      </c>
      <c r="G6079" s="2">
        <v>38.08</v>
      </c>
      <c r="I6079" s="2">
        <f t="shared" si="94"/>
        <v>45</v>
      </c>
      <c r="J6079" s="2">
        <f>VLOOKUP(A6079,Urbanizaton!$B$2:$BI$265,I6079)</f>
        <v>69.242000000000004</v>
      </c>
      <c r="K6079" s="2">
        <f>VLOOKUP(A6079,Population!$B$2:$BI$265,I6079)</f>
        <v>1388115</v>
      </c>
      <c r="L6079" s="2" t="str">
        <f>VLOOKUP(A6079,Region!$C$1:$G$241,5)</f>
        <v>Europe</v>
      </c>
    </row>
    <row r="6080" spans="1:12" x14ac:dyDescent="0.55000000000000004">
      <c r="A6080" s="2" t="s">
        <v>69</v>
      </c>
      <c r="B6080" s="2" t="s">
        <v>8</v>
      </c>
      <c r="C6080" s="2" t="s">
        <v>16</v>
      </c>
      <c r="D6080" s="2" t="s">
        <v>20</v>
      </c>
      <c r="E6080" s="2" t="s">
        <v>11</v>
      </c>
      <c r="F6080" s="2">
        <v>2001</v>
      </c>
      <c r="G6080" s="2">
        <v>27.725000000000001</v>
      </c>
      <c r="I6080" s="2">
        <f t="shared" si="94"/>
        <v>45</v>
      </c>
      <c r="J6080" s="2">
        <f>VLOOKUP(A6080,Urbanizaton!$B$2:$BI$265,I6080)</f>
        <v>69.242000000000004</v>
      </c>
      <c r="K6080" s="2">
        <f>VLOOKUP(A6080,Population!$B$2:$BI$265,I6080)</f>
        <v>1388115</v>
      </c>
      <c r="L6080" s="2" t="str">
        <f>VLOOKUP(A6080,Region!$C$1:$G$241,5)</f>
        <v>Europe</v>
      </c>
    </row>
    <row r="6081" spans="1:12" x14ac:dyDescent="0.55000000000000004">
      <c r="A6081" s="2" t="s">
        <v>69</v>
      </c>
      <c r="B6081" s="2" t="s">
        <v>8</v>
      </c>
      <c r="C6081" s="2" t="s">
        <v>12</v>
      </c>
      <c r="D6081" s="2" t="s">
        <v>13</v>
      </c>
      <c r="E6081" s="2" t="s">
        <v>11</v>
      </c>
      <c r="F6081" s="2">
        <v>2002</v>
      </c>
      <c r="G6081" s="2">
        <v>186.43700000000001</v>
      </c>
      <c r="I6081" s="2">
        <f t="shared" si="94"/>
        <v>46</v>
      </c>
      <c r="J6081" s="2">
        <f>VLOOKUP(A6081,Urbanizaton!$B$2:$BI$265,I6081)</f>
        <v>69.116</v>
      </c>
      <c r="K6081" s="2">
        <f>VLOOKUP(A6081,Population!$B$2:$BI$265,I6081)</f>
        <v>1379350</v>
      </c>
      <c r="L6081" s="2" t="str">
        <f>VLOOKUP(A6081,Region!$C$1:$G$241,5)</f>
        <v>Europe</v>
      </c>
    </row>
    <row r="6082" spans="1:12" x14ac:dyDescent="0.55000000000000004">
      <c r="A6082" s="2" t="s">
        <v>69</v>
      </c>
      <c r="B6082" s="2" t="s">
        <v>8</v>
      </c>
      <c r="C6082" s="2" t="s">
        <v>12</v>
      </c>
      <c r="D6082" s="2" t="s">
        <v>20</v>
      </c>
      <c r="E6082" s="2" t="s">
        <v>11</v>
      </c>
      <c r="F6082" s="2">
        <v>2002</v>
      </c>
      <c r="G6082" s="2">
        <v>136.334</v>
      </c>
      <c r="I6082" s="2">
        <f t="shared" si="94"/>
        <v>46</v>
      </c>
      <c r="J6082" s="2">
        <f>VLOOKUP(A6082,Urbanizaton!$B$2:$BI$265,I6082)</f>
        <v>69.116</v>
      </c>
      <c r="K6082" s="2">
        <f>VLOOKUP(A6082,Population!$B$2:$BI$265,I6082)</f>
        <v>1379350</v>
      </c>
      <c r="L6082" s="2" t="str">
        <f>VLOOKUP(A6082,Region!$C$1:$G$241,5)</f>
        <v>Europe</v>
      </c>
    </row>
    <row r="6083" spans="1:12" x14ac:dyDescent="0.55000000000000004">
      <c r="A6083" s="2" t="s">
        <v>69</v>
      </c>
      <c r="B6083" s="2" t="s">
        <v>8</v>
      </c>
      <c r="C6083" s="2" t="s">
        <v>9</v>
      </c>
      <c r="D6083" s="2" t="s">
        <v>10</v>
      </c>
      <c r="E6083" s="2" t="s">
        <v>11</v>
      </c>
      <c r="F6083" s="2">
        <v>2002</v>
      </c>
      <c r="G6083" s="2">
        <v>14.57</v>
      </c>
      <c r="I6083" s="2">
        <f t="shared" ref="I6083:I6146" si="95">IF(F6083=1960,4,F6083-1960+4)</f>
        <v>46</v>
      </c>
      <c r="J6083" s="2">
        <f>VLOOKUP(A6083,Urbanizaton!$B$2:$BI$265,I6083)</f>
        <v>69.116</v>
      </c>
      <c r="K6083" s="2">
        <f>VLOOKUP(A6083,Population!$B$2:$BI$265,I6083)</f>
        <v>1379350</v>
      </c>
      <c r="L6083" s="2" t="str">
        <f>VLOOKUP(A6083,Region!$C$1:$G$241,5)</f>
        <v>Europe</v>
      </c>
    </row>
    <row r="6084" spans="1:12" x14ac:dyDescent="0.55000000000000004">
      <c r="A6084" s="2" t="s">
        <v>69</v>
      </c>
      <c r="B6084" s="2" t="s">
        <v>8</v>
      </c>
      <c r="C6084" s="2" t="s">
        <v>9</v>
      </c>
      <c r="D6084" s="2" t="s">
        <v>17</v>
      </c>
      <c r="E6084" s="2" t="s">
        <v>11</v>
      </c>
      <c r="F6084" s="2">
        <v>2002</v>
      </c>
      <c r="G6084" s="2">
        <v>10.52</v>
      </c>
      <c r="I6084" s="2">
        <f t="shared" si="95"/>
        <v>46</v>
      </c>
      <c r="J6084" s="2">
        <f>VLOOKUP(A6084,Urbanizaton!$B$2:$BI$265,I6084)</f>
        <v>69.116</v>
      </c>
      <c r="K6084" s="2">
        <f>VLOOKUP(A6084,Population!$B$2:$BI$265,I6084)</f>
        <v>1379350</v>
      </c>
      <c r="L6084" s="2" t="str">
        <f>VLOOKUP(A6084,Region!$C$1:$G$241,5)</f>
        <v>Europe</v>
      </c>
    </row>
    <row r="6085" spans="1:12" x14ac:dyDescent="0.55000000000000004">
      <c r="A6085" s="2" t="s">
        <v>69</v>
      </c>
      <c r="B6085" s="2" t="s">
        <v>8</v>
      </c>
      <c r="C6085" s="2" t="s">
        <v>18</v>
      </c>
      <c r="D6085" s="2" t="s">
        <v>17</v>
      </c>
      <c r="E6085" s="2" t="s">
        <v>11</v>
      </c>
      <c r="F6085" s="2">
        <v>2002</v>
      </c>
      <c r="G6085" s="2">
        <v>12.557</v>
      </c>
      <c r="I6085" s="2">
        <f t="shared" si="95"/>
        <v>46</v>
      </c>
      <c r="J6085" s="2">
        <f>VLOOKUP(A6085,Urbanizaton!$B$2:$BI$265,I6085)</f>
        <v>69.116</v>
      </c>
      <c r="K6085" s="2">
        <f>VLOOKUP(A6085,Population!$B$2:$BI$265,I6085)</f>
        <v>1379350</v>
      </c>
      <c r="L6085" s="2" t="str">
        <f>VLOOKUP(A6085,Region!$C$1:$G$241,5)</f>
        <v>Europe</v>
      </c>
    </row>
    <row r="6086" spans="1:12" x14ac:dyDescent="0.55000000000000004">
      <c r="A6086" s="2" t="s">
        <v>69</v>
      </c>
      <c r="B6086" s="2" t="s">
        <v>8</v>
      </c>
      <c r="C6086" s="2" t="s">
        <v>18</v>
      </c>
      <c r="D6086" s="2" t="s">
        <v>19</v>
      </c>
      <c r="E6086" s="2" t="s">
        <v>11</v>
      </c>
      <c r="F6086" s="2">
        <v>2002</v>
      </c>
      <c r="G6086" s="2">
        <v>17171.212</v>
      </c>
      <c r="I6086" s="2">
        <f t="shared" si="95"/>
        <v>46</v>
      </c>
      <c r="J6086" s="2">
        <f>VLOOKUP(A6086,Urbanizaton!$B$2:$BI$265,I6086)</f>
        <v>69.116</v>
      </c>
      <c r="K6086" s="2">
        <f>VLOOKUP(A6086,Population!$B$2:$BI$265,I6086)</f>
        <v>1379350</v>
      </c>
      <c r="L6086" s="2" t="str">
        <f>VLOOKUP(A6086,Region!$C$1:$G$241,5)</f>
        <v>Europe</v>
      </c>
    </row>
    <row r="6087" spans="1:12" x14ac:dyDescent="0.55000000000000004">
      <c r="A6087" s="2" t="s">
        <v>69</v>
      </c>
      <c r="B6087" s="2" t="s">
        <v>8</v>
      </c>
      <c r="C6087" s="2" t="s">
        <v>14</v>
      </c>
      <c r="D6087" s="2" t="s">
        <v>13</v>
      </c>
      <c r="E6087" s="2" t="s">
        <v>11</v>
      </c>
      <c r="F6087" s="2">
        <v>2002</v>
      </c>
      <c r="G6087" s="2">
        <v>46.715000000000003</v>
      </c>
      <c r="I6087" s="2">
        <f t="shared" si="95"/>
        <v>46</v>
      </c>
      <c r="J6087" s="2">
        <f>VLOOKUP(A6087,Urbanizaton!$B$2:$BI$265,I6087)</f>
        <v>69.116</v>
      </c>
      <c r="K6087" s="2">
        <f>VLOOKUP(A6087,Population!$B$2:$BI$265,I6087)</f>
        <v>1379350</v>
      </c>
      <c r="L6087" s="2" t="str">
        <f>VLOOKUP(A6087,Region!$C$1:$G$241,5)</f>
        <v>Europe</v>
      </c>
    </row>
    <row r="6088" spans="1:12" x14ac:dyDescent="0.55000000000000004">
      <c r="A6088" s="2" t="s">
        <v>69</v>
      </c>
      <c r="B6088" s="2" t="s">
        <v>8</v>
      </c>
      <c r="C6088" s="2" t="s">
        <v>14</v>
      </c>
      <c r="D6088" s="2" t="s">
        <v>20</v>
      </c>
      <c r="E6088" s="2" t="s">
        <v>11</v>
      </c>
      <c r="F6088" s="2">
        <v>2002</v>
      </c>
      <c r="G6088" s="2">
        <v>34.161000000000001</v>
      </c>
      <c r="I6088" s="2">
        <f t="shared" si="95"/>
        <v>46</v>
      </c>
      <c r="J6088" s="2">
        <f>VLOOKUP(A6088,Urbanizaton!$B$2:$BI$265,I6088)</f>
        <v>69.116</v>
      </c>
      <c r="K6088" s="2">
        <f>VLOOKUP(A6088,Population!$B$2:$BI$265,I6088)</f>
        <v>1379350</v>
      </c>
      <c r="L6088" s="2" t="str">
        <f>VLOOKUP(A6088,Region!$C$1:$G$241,5)</f>
        <v>Europe</v>
      </c>
    </row>
    <row r="6089" spans="1:12" x14ac:dyDescent="0.55000000000000004">
      <c r="A6089" s="2" t="s">
        <v>69</v>
      </c>
      <c r="B6089" s="2" t="s">
        <v>8</v>
      </c>
      <c r="C6089" s="2" t="s">
        <v>15</v>
      </c>
      <c r="D6089" s="2" t="s">
        <v>13</v>
      </c>
      <c r="E6089" s="2" t="s">
        <v>11</v>
      </c>
      <c r="F6089" s="2">
        <v>2002</v>
      </c>
      <c r="G6089" s="2">
        <v>87.025999999999996</v>
      </c>
      <c r="I6089" s="2">
        <f t="shared" si="95"/>
        <v>46</v>
      </c>
      <c r="J6089" s="2">
        <f>VLOOKUP(A6089,Urbanizaton!$B$2:$BI$265,I6089)</f>
        <v>69.116</v>
      </c>
      <c r="K6089" s="2">
        <f>VLOOKUP(A6089,Population!$B$2:$BI$265,I6089)</f>
        <v>1379350</v>
      </c>
      <c r="L6089" s="2" t="str">
        <f>VLOOKUP(A6089,Region!$C$1:$G$241,5)</f>
        <v>Europe</v>
      </c>
    </row>
    <row r="6090" spans="1:12" x14ac:dyDescent="0.55000000000000004">
      <c r="A6090" s="2" t="s">
        <v>69</v>
      </c>
      <c r="B6090" s="2" t="s">
        <v>8</v>
      </c>
      <c r="C6090" s="2" t="s">
        <v>15</v>
      </c>
      <c r="D6090" s="2" t="s">
        <v>20</v>
      </c>
      <c r="E6090" s="2" t="s">
        <v>11</v>
      </c>
      <c r="F6090" s="2">
        <v>2002</v>
      </c>
      <c r="G6090" s="2">
        <v>63.639000000000003</v>
      </c>
      <c r="I6090" s="2">
        <f t="shared" si="95"/>
        <v>46</v>
      </c>
      <c r="J6090" s="2">
        <f>VLOOKUP(A6090,Urbanizaton!$B$2:$BI$265,I6090)</f>
        <v>69.116</v>
      </c>
      <c r="K6090" s="2">
        <f>VLOOKUP(A6090,Population!$B$2:$BI$265,I6090)</f>
        <v>1379350</v>
      </c>
      <c r="L6090" s="2" t="str">
        <f>VLOOKUP(A6090,Region!$C$1:$G$241,5)</f>
        <v>Europe</v>
      </c>
    </row>
    <row r="6091" spans="1:12" x14ac:dyDescent="0.55000000000000004">
      <c r="A6091" s="2" t="s">
        <v>69</v>
      </c>
      <c r="B6091" s="2" t="s">
        <v>8</v>
      </c>
      <c r="C6091" s="2" t="s">
        <v>16</v>
      </c>
      <c r="D6091" s="2" t="s">
        <v>13</v>
      </c>
      <c r="E6091" s="2" t="s">
        <v>11</v>
      </c>
      <c r="F6091" s="2">
        <v>2002</v>
      </c>
      <c r="G6091" s="2">
        <v>37.238999999999997</v>
      </c>
      <c r="I6091" s="2">
        <f t="shared" si="95"/>
        <v>46</v>
      </c>
      <c r="J6091" s="2">
        <f>VLOOKUP(A6091,Urbanizaton!$B$2:$BI$265,I6091)</f>
        <v>69.116</v>
      </c>
      <c r="K6091" s="2">
        <f>VLOOKUP(A6091,Population!$B$2:$BI$265,I6091)</f>
        <v>1379350</v>
      </c>
      <c r="L6091" s="2" t="str">
        <f>VLOOKUP(A6091,Region!$C$1:$G$241,5)</f>
        <v>Europe</v>
      </c>
    </row>
    <row r="6092" spans="1:12" x14ac:dyDescent="0.55000000000000004">
      <c r="A6092" s="2" t="s">
        <v>69</v>
      </c>
      <c r="B6092" s="2" t="s">
        <v>8</v>
      </c>
      <c r="C6092" s="2" t="s">
        <v>16</v>
      </c>
      <c r="D6092" s="2" t="s">
        <v>20</v>
      </c>
      <c r="E6092" s="2" t="s">
        <v>11</v>
      </c>
      <c r="F6092" s="2">
        <v>2002</v>
      </c>
      <c r="G6092" s="2">
        <v>27.231000000000002</v>
      </c>
      <c r="I6092" s="2">
        <f t="shared" si="95"/>
        <v>46</v>
      </c>
      <c r="J6092" s="2">
        <f>VLOOKUP(A6092,Urbanizaton!$B$2:$BI$265,I6092)</f>
        <v>69.116</v>
      </c>
      <c r="K6092" s="2">
        <f>VLOOKUP(A6092,Population!$B$2:$BI$265,I6092)</f>
        <v>1379350</v>
      </c>
      <c r="L6092" s="2" t="str">
        <f>VLOOKUP(A6092,Region!$C$1:$G$241,5)</f>
        <v>Europe</v>
      </c>
    </row>
    <row r="6093" spans="1:12" x14ac:dyDescent="0.55000000000000004">
      <c r="A6093" s="2" t="s">
        <v>69</v>
      </c>
      <c r="B6093" s="2" t="s">
        <v>8</v>
      </c>
      <c r="C6093" s="2" t="s">
        <v>12</v>
      </c>
      <c r="D6093" s="2" t="s">
        <v>13</v>
      </c>
      <c r="E6093" s="2" t="s">
        <v>11</v>
      </c>
      <c r="F6093" s="2">
        <v>2003</v>
      </c>
      <c r="G6093" s="2">
        <v>176.51900000000001</v>
      </c>
      <c r="I6093" s="2">
        <f t="shared" si="95"/>
        <v>47</v>
      </c>
      <c r="J6093" s="2">
        <f>VLOOKUP(A6093,Urbanizaton!$B$2:$BI$265,I6093)</f>
        <v>68.989000000000004</v>
      </c>
      <c r="K6093" s="2">
        <f>VLOOKUP(A6093,Population!$B$2:$BI$265,I6093)</f>
        <v>1370720</v>
      </c>
      <c r="L6093" s="2" t="str">
        <f>VLOOKUP(A6093,Region!$C$1:$G$241,5)</f>
        <v>Europe</v>
      </c>
    </row>
    <row r="6094" spans="1:12" x14ac:dyDescent="0.55000000000000004">
      <c r="A6094" s="2" t="s">
        <v>69</v>
      </c>
      <c r="B6094" s="2" t="s">
        <v>8</v>
      </c>
      <c r="C6094" s="2" t="s">
        <v>12</v>
      </c>
      <c r="D6094" s="2" t="s">
        <v>20</v>
      </c>
      <c r="E6094" s="2" t="s">
        <v>11</v>
      </c>
      <c r="F6094" s="2">
        <v>2003</v>
      </c>
      <c r="G6094" s="2">
        <v>129.64500000000001</v>
      </c>
      <c r="I6094" s="2">
        <f t="shared" si="95"/>
        <v>47</v>
      </c>
      <c r="J6094" s="2">
        <f>VLOOKUP(A6094,Urbanizaton!$B$2:$BI$265,I6094)</f>
        <v>68.989000000000004</v>
      </c>
      <c r="K6094" s="2">
        <f>VLOOKUP(A6094,Population!$B$2:$BI$265,I6094)</f>
        <v>1370720</v>
      </c>
      <c r="L6094" s="2" t="str">
        <f>VLOOKUP(A6094,Region!$C$1:$G$241,5)</f>
        <v>Europe</v>
      </c>
    </row>
    <row r="6095" spans="1:12" x14ac:dyDescent="0.55000000000000004">
      <c r="A6095" s="2" t="s">
        <v>69</v>
      </c>
      <c r="B6095" s="2" t="s">
        <v>8</v>
      </c>
      <c r="C6095" s="2" t="s">
        <v>9</v>
      </c>
      <c r="D6095" s="2" t="s">
        <v>10</v>
      </c>
      <c r="E6095" s="2" t="s">
        <v>11</v>
      </c>
      <c r="F6095" s="2">
        <v>2003</v>
      </c>
      <c r="G6095" s="2">
        <v>16.559999999999999</v>
      </c>
      <c r="I6095" s="2">
        <f t="shared" si="95"/>
        <v>47</v>
      </c>
      <c r="J6095" s="2">
        <f>VLOOKUP(A6095,Urbanizaton!$B$2:$BI$265,I6095)</f>
        <v>68.989000000000004</v>
      </c>
      <c r="K6095" s="2">
        <f>VLOOKUP(A6095,Population!$B$2:$BI$265,I6095)</f>
        <v>1370720</v>
      </c>
      <c r="L6095" s="2" t="str">
        <f>VLOOKUP(A6095,Region!$C$1:$G$241,5)</f>
        <v>Europe</v>
      </c>
    </row>
    <row r="6096" spans="1:12" x14ac:dyDescent="0.55000000000000004">
      <c r="A6096" s="2" t="s">
        <v>69</v>
      </c>
      <c r="B6096" s="2" t="s">
        <v>8</v>
      </c>
      <c r="C6096" s="2" t="s">
        <v>9</v>
      </c>
      <c r="D6096" s="2" t="s">
        <v>17</v>
      </c>
      <c r="E6096" s="2" t="s">
        <v>11</v>
      </c>
      <c r="F6096" s="2">
        <v>2003</v>
      </c>
      <c r="G6096" s="2">
        <v>12.05</v>
      </c>
      <c r="I6096" s="2">
        <f t="shared" si="95"/>
        <v>47</v>
      </c>
      <c r="J6096" s="2">
        <f>VLOOKUP(A6096,Urbanizaton!$B$2:$BI$265,I6096)</f>
        <v>68.989000000000004</v>
      </c>
      <c r="K6096" s="2">
        <f>VLOOKUP(A6096,Population!$B$2:$BI$265,I6096)</f>
        <v>1370720</v>
      </c>
      <c r="L6096" s="2" t="str">
        <f>VLOOKUP(A6096,Region!$C$1:$G$241,5)</f>
        <v>Europe</v>
      </c>
    </row>
    <row r="6097" spans="1:12" x14ac:dyDescent="0.55000000000000004">
      <c r="A6097" s="2" t="s">
        <v>69</v>
      </c>
      <c r="B6097" s="2" t="s">
        <v>8</v>
      </c>
      <c r="C6097" s="2" t="s">
        <v>18</v>
      </c>
      <c r="D6097" s="2" t="s">
        <v>17</v>
      </c>
      <c r="E6097" s="2" t="s">
        <v>11</v>
      </c>
      <c r="F6097" s="2">
        <v>2003</v>
      </c>
      <c r="G6097" s="2">
        <v>14</v>
      </c>
      <c r="I6097" s="2">
        <f t="shared" si="95"/>
        <v>47</v>
      </c>
      <c r="J6097" s="2">
        <f>VLOOKUP(A6097,Urbanizaton!$B$2:$BI$265,I6097)</f>
        <v>68.989000000000004</v>
      </c>
      <c r="K6097" s="2">
        <f>VLOOKUP(A6097,Population!$B$2:$BI$265,I6097)</f>
        <v>1370720</v>
      </c>
      <c r="L6097" s="2" t="str">
        <f>VLOOKUP(A6097,Region!$C$1:$G$241,5)</f>
        <v>Europe</v>
      </c>
    </row>
    <row r="6098" spans="1:12" x14ac:dyDescent="0.55000000000000004">
      <c r="A6098" s="2" t="s">
        <v>69</v>
      </c>
      <c r="B6098" s="2" t="s">
        <v>8</v>
      </c>
      <c r="C6098" s="2" t="s">
        <v>18</v>
      </c>
      <c r="D6098" s="2" t="s">
        <v>19</v>
      </c>
      <c r="E6098" s="2" t="s">
        <v>11</v>
      </c>
      <c r="F6098" s="2">
        <v>2003</v>
      </c>
      <c r="G6098" s="2">
        <v>19061.38</v>
      </c>
      <c r="I6098" s="2">
        <f t="shared" si="95"/>
        <v>47</v>
      </c>
      <c r="J6098" s="2">
        <f>VLOOKUP(A6098,Urbanizaton!$B$2:$BI$265,I6098)</f>
        <v>68.989000000000004</v>
      </c>
      <c r="K6098" s="2">
        <f>VLOOKUP(A6098,Population!$B$2:$BI$265,I6098)</f>
        <v>1370720</v>
      </c>
      <c r="L6098" s="2" t="str">
        <f>VLOOKUP(A6098,Region!$C$1:$G$241,5)</f>
        <v>Europe</v>
      </c>
    </row>
    <row r="6099" spans="1:12" x14ac:dyDescent="0.55000000000000004">
      <c r="A6099" s="2" t="s">
        <v>69</v>
      </c>
      <c r="B6099" s="2" t="s">
        <v>8</v>
      </c>
      <c r="C6099" s="2" t="s">
        <v>14</v>
      </c>
      <c r="D6099" s="2" t="s">
        <v>13</v>
      </c>
      <c r="E6099" s="2" t="s">
        <v>11</v>
      </c>
      <c r="F6099" s="2">
        <v>2003</v>
      </c>
      <c r="G6099" s="2">
        <v>47.427</v>
      </c>
      <c r="I6099" s="2">
        <f t="shared" si="95"/>
        <v>47</v>
      </c>
      <c r="J6099" s="2">
        <f>VLOOKUP(A6099,Urbanizaton!$B$2:$BI$265,I6099)</f>
        <v>68.989000000000004</v>
      </c>
      <c r="K6099" s="2">
        <f>VLOOKUP(A6099,Population!$B$2:$BI$265,I6099)</f>
        <v>1370720</v>
      </c>
      <c r="L6099" s="2" t="str">
        <f>VLOOKUP(A6099,Region!$C$1:$G$241,5)</f>
        <v>Europe</v>
      </c>
    </row>
    <row r="6100" spans="1:12" x14ac:dyDescent="0.55000000000000004">
      <c r="A6100" s="2" t="s">
        <v>69</v>
      </c>
      <c r="B6100" s="2" t="s">
        <v>8</v>
      </c>
      <c r="C6100" s="2" t="s">
        <v>14</v>
      </c>
      <c r="D6100" s="2" t="s">
        <v>20</v>
      </c>
      <c r="E6100" s="2" t="s">
        <v>11</v>
      </c>
      <c r="F6100" s="2">
        <v>2003</v>
      </c>
      <c r="G6100" s="2">
        <v>34.832999999999998</v>
      </c>
      <c r="I6100" s="2">
        <f t="shared" si="95"/>
        <v>47</v>
      </c>
      <c r="J6100" s="2">
        <f>VLOOKUP(A6100,Urbanizaton!$B$2:$BI$265,I6100)</f>
        <v>68.989000000000004</v>
      </c>
      <c r="K6100" s="2">
        <f>VLOOKUP(A6100,Population!$B$2:$BI$265,I6100)</f>
        <v>1370720</v>
      </c>
      <c r="L6100" s="2" t="str">
        <f>VLOOKUP(A6100,Region!$C$1:$G$241,5)</f>
        <v>Europe</v>
      </c>
    </row>
    <row r="6101" spans="1:12" x14ac:dyDescent="0.55000000000000004">
      <c r="A6101" s="2" t="s">
        <v>69</v>
      </c>
      <c r="B6101" s="2" t="s">
        <v>8</v>
      </c>
      <c r="C6101" s="2" t="s">
        <v>15</v>
      </c>
      <c r="D6101" s="2" t="s">
        <v>13</v>
      </c>
      <c r="E6101" s="2" t="s">
        <v>11</v>
      </c>
      <c r="F6101" s="2">
        <v>2003</v>
      </c>
      <c r="G6101" s="2">
        <v>100.31699999999999</v>
      </c>
      <c r="I6101" s="2">
        <f t="shared" si="95"/>
        <v>47</v>
      </c>
      <c r="J6101" s="2">
        <f>VLOOKUP(A6101,Urbanizaton!$B$2:$BI$265,I6101)</f>
        <v>68.989000000000004</v>
      </c>
      <c r="K6101" s="2">
        <f>VLOOKUP(A6101,Population!$B$2:$BI$265,I6101)</f>
        <v>1370720</v>
      </c>
      <c r="L6101" s="2" t="str">
        <f>VLOOKUP(A6101,Region!$C$1:$G$241,5)</f>
        <v>Europe</v>
      </c>
    </row>
    <row r="6102" spans="1:12" x14ac:dyDescent="0.55000000000000004">
      <c r="A6102" s="2" t="s">
        <v>69</v>
      </c>
      <c r="B6102" s="2" t="s">
        <v>8</v>
      </c>
      <c r="C6102" s="2" t="s">
        <v>15</v>
      </c>
      <c r="D6102" s="2" t="s">
        <v>20</v>
      </c>
      <c r="E6102" s="2" t="s">
        <v>11</v>
      </c>
      <c r="F6102" s="2">
        <v>2003</v>
      </c>
      <c r="G6102" s="2">
        <v>73.677999999999997</v>
      </c>
      <c r="I6102" s="2">
        <f t="shared" si="95"/>
        <v>47</v>
      </c>
      <c r="J6102" s="2">
        <f>VLOOKUP(A6102,Urbanizaton!$B$2:$BI$265,I6102)</f>
        <v>68.989000000000004</v>
      </c>
      <c r="K6102" s="2">
        <f>VLOOKUP(A6102,Population!$B$2:$BI$265,I6102)</f>
        <v>1370720</v>
      </c>
      <c r="L6102" s="2" t="str">
        <f>VLOOKUP(A6102,Region!$C$1:$G$241,5)</f>
        <v>Europe</v>
      </c>
    </row>
    <row r="6103" spans="1:12" x14ac:dyDescent="0.55000000000000004">
      <c r="A6103" s="2" t="s">
        <v>69</v>
      </c>
      <c r="B6103" s="2" t="s">
        <v>8</v>
      </c>
      <c r="C6103" s="2" t="s">
        <v>16</v>
      </c>
      <c r="D6103" s="2" t="s">
        <v>13</v>
      </c>
      <c r="E6103" s="2" t="s">
        <v>11</v>
      </c>
      <c r="F6103" s="2">
        <v>2003</v>
      </c>
      <c r="G6103" s="2">
        <v>35.780999999999999</v>
      </c>
      <c r="I6103" s="2">
        <f t="shared" si="95"/>
        <v>47</v>
      </c>
      <c r="J6103" s="2">
        <f>VLOOKUP(A6103,Urbanizaton!$B$2:$BI$265,I6103)</f>
        <v>68.989000000000004</v>
      </c>
      <c r="K6103" s="2">
        <f>VLOOKUP(A6103,Population!$B$2:$BI$265,I6103)</f>
        <v>1370720</v>
      </c>
      <c r="L6103" s="2" t="str">
        <f>VLOOKUP(A6103,Region!$C$1:$G$241,5)</f>
        <v>Europe</v>
      </c>
    </row>
    <row r="6104" spans="1:12" x14ac:dyDescent="0.55000000000000004">
      <c r="A6104" s="2" t="s">
        <v>69</v>
      </c>
      <c r="B6104" s="2" t="s">
        <v>8</v>
      </c>
      <c r="C6104" s="2" t="s">
        <v>16</v>
      </c>
      <c r="D6104" s="2" t="s">
        <v>20</v>
      </c>
      <c r="E6104" s="2" t="s">
        <v>11</v>
      </c>
      <c r="F6104" s="2">
        <v>2003</v>
      </c>
      <c r="G6104" s="2">
        <v>26.279</v>
      </c>
      <c r="I6104" s="2">
        <f t="shared" si="95"/>
        <v>47</v>
      </c>
      <c r="J6104" s="2">
        <f>VLOOKUP(A6104,Urbanizaton!$B$2:$BI$265,I6104)</f>
        <v>68.989000000000004</v>
      </c>
      <c r="K6104" s="2">
        <f>VLOOKUP(A6104,Population!$B$2:$BI$265,I6104)</f>
        <v>1370720</v>
      </c>
      <c r="L6104" s="2" t="str">
        <f>VLOOKUP(A6104,Region!$C$1:$G$241,5)</f>
        <v>Europe</v>
      </c>
    </row>
    <row r="6105" spans="1:12" x14ac:dyDescent="0.55000000000000004">
      <c r="A6105" s="2" t="s">
        <v>69</v>
      </c>
      <c r="B6105" s="2" t="s">
        <v>8</v>
      </c>
      <c r="C6105" s="2" t="s">
        <v>12</v>
      </c>
      <c r="D6105" s="2" t="s">
        <v>13</v>
      </c>
      <c r="E6105" s="2" t="s">
        <v>11</v>
      </c>
      <c r="F6105" s="2">
        <v>2004</v>
      </c>
      <c r="G6105" s="2">
        <v>169.405</v>
      </c>
      <c r="I6105" s="2">
        <f t="shared" si="95"/>
        <v>48</v>
      </c>
      <c r="J6105" s="2">
        <f>VLOOKUP(A6105,Urbanizaton!$B$2:$BI$265,I6105)</f>
        <v>68.861999999999995</v>
      </c>
      <c r="K6105" s="2">
        <f>VLOOKUP(A6105,Population!$B$2:$BI$265,I6105)</f>
        <v>1362550</v>
      </c>
      <c r="L6105" s="2" t="str">
        <f>VLOOKUP(A6105,Region!$C$1:$G$241,5)</f>
        <v>Europe</v>
      </c>
    </row>
    <row r="6106" spans="1:12" x14ac:dyDescent="0.55000000000000004">
      <c r="A6106" s="2" t="s">
        <v>69</v>
      </c>
      <c r="B6106" s="2" t="s">
        <v>8</v>
      </c>
      <c r="C6106" s="2" t="s">
        <v>12</v>
      </c>
      <c r="D6106" s="2" t="s">
        <v>20</v>
      </c>
      <c r="E6106" s="2" t="s">
        <v>11</v>
      </c>
      <c r="F6106" s="2">
        <v>2004</v>
      </c>
      <c r="G6106" s="2">
        <v>124.916</v>
      </c>
      <c r="I6106" s="2">
        <f t="shared" si="95"/>
        <v>48</v>
      </c>
      <c r="J6106" s="2">
        <f>VLOOKUP(A6106,Urbanizaton!$B$2:$BI$265,I6106)</f>
        <v>68.861999999999995</v>
      </c>
      <c r="K6106" s="2">
        <f>VLOOKUP(A6106,Population!$B$2:$BI$265,I6106)</f>
        <v>1362550</v>
      </c>
      <c r="L6106" s="2" t="str">
        <f>VLOOKUP(A6106,Region!$C$1:$G$241,5)</f>
        <v>Europe</v>
      </c>
    </row>
    <row r="6107" spans="1:12" x14ac:dyDescent="0.55000000000000004">
      <c r="A6107" s="2" t="s">
        <v>69</v>
      </c>
      <c r="B6107" s="2" t="s">
        <v>8</v>
      </c>
      <c r="C6107" s="2" t="s">
        <v>9</v>
      </c>
      <c r="D6107" s="2" t="s">
        <v>10</v>
      </c>
      <c r="E6107" s="2" t="s">
        <v>11</v>
      </c>
      <c r="F6107" s="2">
        <v>2004</v>
      </c>
      <c r="G6107" s="2">
        <v>16.62</v>
      </c>
      <c r="I6107" s="2">
        <f t="shared" si="95"/>
        <v>48</v>
      </c>
      <c r="J6107" s="2">
        <f>VLOOKUP(A6107,Urbanizaton!$B$2:$BI$265,I6107)</f>
        <v>68.861999999999995</v>
      </c>
      <c r="K6107" s="2">
        <f>VLOOKUP(A6107,Population!$B$2:$BI$265,I6107)</f>
        <v>1362550</v>
      </c>
      <c r="L6107" s="2" t="str">
        <f>VLOOKUP(A6107,Region!$C$1:$G$241,5)</f>
        <v>Europe</v>
      </c>
    </row>
    <row r="6108" spans="1:12" x14ac:dyDescent="0.55000000000000004">
      <c r="A6108" s="2" t="s">
        <v>69</v>
      </c>
      <c r="B6108" s="2" t="s">
        <v>8</v>
      </c>
      <c r="C6108" s="2" t="s">
        <v>9</v>
      </c>
      <c r="D6108" s="2" t="s">
        <v>17</v>
      </c>
      <c r="E6108" s="2" t="s">
        <v>11</v>
      </c>
      <c r="F6108" s="2">
        <v>2004</v>
      </c>
      <c r="G6108" s="2">
        <v>12.17</v>
      </c>
      <c r="I6108" s="2">
        <f t="shared" si="95"/>
        <v>48</v>
      </c>
      <c r="J6108" s="2">
        <f>VLOOKUP(A6108,Urbanizaton!$B$2:$BI$265,I6108)</f>
        <v>68.861999999999995</v>
      </c>
      <c r="K6108" s="2">
        <f>VLOOKUP(A6108,Population!$B$2:$BI$265,I6108)</f>
        <v>1362550</v>
      </c>
      <c r="L6108" s="2" t="str">
        <f>VLOOKUP(A6108,Region!$C$1:$G$241,5)</f>
        <v>Europe</v>
      </c>
    </row>
    <row r="6109" spans="1:12" x14ac:dyDescent="0.55000000000000004">
      <c r="A6109" s="2" t="s">
        <v>69</v>
      </c>
      <c r="B6109" s="2" t="s">
        <v>8</v>
      </c>
      <c r="C6109" s="2" t="s">
        <v>18</v>
      </c>
      <c r="D6109" s="2" t="s">
        <v>17</v>
      </c>
      <c r="E6109" s="2" t="s">
        <v>11</v>
      </c>
      <c r="F6109" s="2">
        <v>2004</v>
      </c>
      <c r="G6109" s="2">
        <v>14.250999999999999</v>
      </c>
      <c r="I6109" s="2">
        <f t="shared" si="95"/>
        <v>48</v>
      </c>
      <c r="J6109" s="2">
        <f>VLOOKUP(A6109,Urbanizaton!$B$2:$BI$265,I6109)</f>
        <v>68.861999999999995</v>
      </c>
      <c r="K6109" s="2">
        <f>VLOOKUP(A6109,Population!$B$2:$BI$265,I6109)</f>
        <v>1362550</v>
      </c>
      <c r="L6109" s="2" t="str">
        <f>VLOOKUP(A6109,Region!$C$1:$G$241,5)</f>
        <v>Europe</v>
      </c>
    </row>
    <row r="6110" spans="1:12" x14ac:dyDescent="0.55000000000000004">
      <c r="A6110" s="2" t="s">
        <v>69</v>
      </c>
      <c r="B6110" s="2" t="s">
        <v>8</v>
      </c>
      <c r="C6110" s="2" t="s">
        <v>18</v>
      </c>
      <c r="D6110" s="2" t="s">
        <v>19</v>
      </c>
      <c r="E6110" s="2" t="s">
        <v>11</v>
      </c>
      <c r="F6110" s="2">
        <v>2004</v>
      </c>
      <c r="G6110" s="2">
        <v>19326.769</v>
      </c>
      <c r="I6110" s="2">
        <f t="shared" si="95"/>
        <v>48</v>
      </c>
      <c r="J6110" s="2">
        <f>VLOOKUP(A6110,Urbanizaton!$B$2:$BI$265,I6110)</f>
        <v>68.861999999999995</v>
      </c>
      <c r="K6110" s="2">
        <f>VLOOKUP(A6110,Population!$B$2:$BI$265,I6110)</f>
        <v>1362550</v>
      </c>
      <c r="L6110" s="2" t="str">
        <f>VLOOKUP(A6110,Region!$C$1:$G$241,5)</f>
        <v>Europe</v>
      </c>
    </row>
    <row r="6111" spans="1:12" x14ac:dyDescent="0.55000000000000004">
      <c r="A6111" s="2" t="s">
        <v>69</v>
      </c>
      <c r="B6111" s="2" t="s">
        <v>8</v>
      </c>
      <c r="C6111" s="2" t="s">
        <v>14</v>
      </c>
      <c r="D6111" s="2" t="s">
        <v>13</v>
      </c>
      <c r="E6111" s="2" t="s">
        <v>11</v>
      </c>
      <c r="F6111" s="2">
        <v>2004</v>
      </c>
      <c r="G6111" s="2">
        <v>44.412999999999997</v>
      </c>
      <c r="I6111" s="2">
        <f t="shared" si="95"/>
        <v>48</v>
      </c>
      <c r="J6111" s="2">
        <f>VLOOKUP(A6111,Urbanizaton!$B$2:$BI$265,I6111)</f>
        <v>68.861999999999995</v>
      </c>
      <c r="K6111" s="2">
        <f>VLOOKUP(A6111,Population!$B$2:$BI$265,I6111)</f>
        <v>1362550</v>
      </c>
      <c r="L6111" s="2" t="str">
        <f>VLOOKUP(A6111,Region!$C$1:$G$241,5)</f>
        <v>Europe</v>
      </c>
    </row>
    <row r="6112" spans="1:12" x14ac:dyDescent="0.55000000000000004">
      <c r="A6112" s="2" t="s">
        <v>69</v>
      </c>
      <c r="B6112" s="2" t="s">
        <v>8</v>
      </c>
      <c r="C6112" s="2" t="s">
        <v>14</v>
      </c>
      <c r="D6112" s="2" t="s">
        <v>20</v>
      </c>
      <c r="E6112" s="2" t="s">
        <v>11</v>
      </c>
      <c r="F6112" s="2">
        <v>2004</v>
      </c>
      <c r="G6112" s="2">
        <v>32.749000000000002</v>
      </c>
      <c r="I6112" s="2">
        <f t="shared" si="95"/>
        <v>48</v>
      </c>
      <c r="J6112" s="2">
        <f>VLOOKUP(A6112,Urbanizaton!$B$2:$BI$265,I6112)</f>
        <v>68.861999999999995</v>
      </c>
      <c r="K6112" s="2">
        <f>VLOOKUP(A6112,Population!$B$2:$BI$265,I6112)</f>
        <v>1362550</v>
      </c>
      <c r="L6112" s="2" t="str">
        <f>VLOOKUP(A6112,Region!$C$1:$G$241,5)</f>
        <v>Europe</v>
      </c>
    </row>
    <row r="6113" spans="1:12" x14ac:dyDescent="0.55000000000000004">
      <c r="A6113" s="2" t="s">
        <v>69</v>
      </c>
      <c r="B6113" s="2" t="s">
        <v>8</v>
      </c>
      <c r="C6113" s="2" t="s">
        <v>15</v>
      </c>
      <c r="D6113" s="2" t="s">
        <v>13</v>
      </c>
      <c r="E6113" s="2" t="s">
        <v>11</v>
      </c>
      <c r="F6113" s="2">
        <v>2004</v>
      </c>
      <c r="G6113" s="2">
        <v>88.171000000000006</v>
      </c>
      <c r="I6113" s="2">
        <f t="shared" si="95"/>
        <v>48</v>
      </c>
      <c r="J6113" s="2">
        <f>VLOOKUP(A6113,Urbanizaton!$B$2:$BI$265,I6113)</f>
        <v>68.861999999999995</v>
      </c>
      <c r="K6113" s="2">
        <f>VLOOKUP(A6113,Population!$B$2:$BI$265,I6113)</f>
        <v>1362550</v>
      </c>
      <c r="L6113" s="2" t="str">
        <f>VLOOKUP(A6113,Region!$C$1:$G$241,5)</f>
        <v>Europe</v>
      </c>
    </row>
    <row r="6114" spans="1:12" x14ac:dyDescent="0.55000000000000004">
      <c r="A6114" s="2" t="s">
        <v>69</v>
      </c>
      <c r="B6114" s="2" t="s">
        <v>8</v>
      </c>
      <c r="C6114" s="2" t="s">
        <v>15</v>
      </c>
      <c r="D6114" s="2" t="s">
        <v>20</v>
      </c>
      <c r="E6114" s="2" t="s">
        <v>11</v>
      </c>
      <c r="F6114" s="2">
        <v>2004</v>
      </c>
      <c r="G6114" s="2">
        <v>65.016000000000005</v>
      </c>
      <c r="I6114" s="2">
        <f t="shared" si="95"/>
        <v>48</v>
      </c>
      <c r="J6114" s="2">
        <f>VLOOKUP(A6114,Urbanizaton!$B$2:$BI$265,I6114)</f>
        <v>68.861999999999995</v>
      </c>
      <c r="K6114" s="2">
        <f>VLOOKUP(A6114,Population!$B$2:$BI$265,I6114)</f>
        <v>1362550</v>
      </c>
      <c r="L6114" s="2" t="str">
        <f>VLOOKUP(A6114,Region!$C$1:$G$241,5)</f>
        <v>Europe</v>
      </c>
    </row>
    <row r="6115" spans="1:12" x14ac:dyDescent="0.55000000000000004">
      <c r="A6115" s="2" t="s">
        <v>69</v>
      </c>
      <c r="B6115" s="2" t="s">
        <v>8</v>
      </c>
      <c r="C6115" s="2" t="s">
        <v>16</v>
      </c>
      <c r="D6115" s="2" t="s">
        <v>13</v>
      </c>
      <c r="E6115" s="2" t="s">
        <v>11</v>
      </c>
      <c r="F6115" s="2">
        <v>2004</v>
      </c>
      <c r="G6115" s="2">
        <v>35.374000000000002</v>
      </c>
      <c r="I6115" s="2">
        <f t="shared" si="95"/>
        <v>48</v>
      </c>
      <c r="J6115" s="2">
        <f>VLOOKUP(A6115,Urbanizaton!$B$2:$BI$265,I6115)</f>
        <v>68.861999999999995</v>
      </c>
      <c r="K6115" s="2">
        <f>VLOOKUP(A6115,Population!$B$2:$BI$265,I6115)</f>
        <v>1362550</v>
      </c>
      <c r="L6115" s="2" t="str">
        <f>VLOOKUP(A6115,Region!$C$1:$G$241,5)</f>
        <v>Europe</v>
      </c>
    </row>
    <row r="6116" spans="1:12" x14ac:dyDescent="0.55000000000000004">
      <c r="A6116" s="2" t="s">
        <v>69</v>
      </c>
      <c r="B6116" s="2" t="s">
        <v>8</v>
      </c>
      <c r="C6116" s="2" t="s">
        <v>16</v>
      </c>
      <c r="D6116" s="2" t="s">
        <v>20</v>
      </c>
      <c r="E6116" s="2" t="s">
        <v>11</v>
      </c>
      <c r="F6116" s="2">
        <v>2004</v>
      </c>
      <c r="G6116" s="2">
        <v>26.084</v>
      </c>
      <c r="I6116" s="2">
        <f t="shared" si="95"/>
        <v>48</v>
      </c>
      <c r="J6116" s="2">
        <f>VLOOKUP(A6116,Urbanizaton!$B$2:$BI$265,I6116)</f>
        <v>68.861999999999995</v>
      </c>
      <c r="K6116" s="2">
        <f>VLOOKUP(A6116,Population!$B$2:$BI$265,I6116)</f>
        <v>1362550</v>
      </c>
      <c r="L6116" s="2" t="str">
        <f>VLOOKUP(A6116,Region!$C$1:$G$241,5)</f>
        <v>Europe</v>
      </c>
    </row>
    <row r="6117" spans="1:12" x14ac:dyDescent="0.55000000000000004">
      <c r="A6117" s="2" t="s">
        <v>69</v>
      </c>
      <c r="B6117" s="2" t="s">
        <v>8</v>
      </c>
      <c r="C6117" s="2" t="s">
        <v>12</v>
      </c>
      <c r="D6117" s="2" t="s">
        <v>13</v>
      </c>
      <c r="E6117" s="2" t="s">
        <v>11</v>
      </c>
      <c r="F6117" s="2">
        <v>2005</v>
      </c>
      <c r="G6117" s="2">
        <v>153.309</v>
      </c>
      <c r="I6117" s="2">
        <f t="shared" si="95"/>
        <v>49</v>
      </c>
      <c r="J6117" s="2">
        <f>VLOOKUP(A6117,Urbanizaton!$B$2:$BI$265,I6117)</f>
        <v>68.734999999999999</v>
      </c>
      <c r="K6117" s="2">
        <f>VLOOKUP(A6117,Population!$B$2:$BI$265,I6117)</f>
        <v>1354775</v>
      </c>
      <c r="L6117" s="2" t="str">
        <f>VLOOKUP(A6117,Region!$C$1:$G$241,5)</f>
        <v>Europe</v>
      </c>
    </row>
    <row r="6118" spans="1:12" x14ac:dyDescent="0.55000000000000004">
      <c r="A6118" s="2" t="s">
        <v>69</v>
      </c>
      <c r="B6118" s="2" t="s">
        <v>8</v>
      </c>
      <c r="C6118" s="2" t="s">
        <v>12</v>
      </c>
      <c r="D6118" s="2" t="s">
        <v>20</v>
      </c>
      <c r="E6118" s="2" t="s">
        <v>11</v>
      </c>
      <c r="F6118" s="2">
        <v>2005</v>
      </c>
      <c r="G6118" s="2">
        <v>113.459</v>
      </c>
      <c r="I6118" s="2">
        <f t="shared" si="95"/>
        <v>49</v>
      </c>
      <c r="J6118" s="2">
        <f>VLOOKUP(A6118,Urbanizaton!$B$2:$BI$265,I6118)</f>
        <v>68.734999999999999</v>
      </c>
      <c r="K6118" s="2">
        <f>VLOOKUP(A6118,Population!$B$2:$BI$265,I6118)</f>
        <v>1354775</v>
      </c>
      <c r="L6118" s="2" t="str">
        <f>VLOOKUP(A6118,Region!$C$1:$G$241,5)</f>
        <v>Europe</v>
      </c>
    </row>
    <row r="6119" spans="1:12" x14ac:dyDescent="0.55000000000000004">
      <c r="A6119" s="2" t="s">
        <v>69</v>
      </c>
      <c r="B6119" s="2" t="s">
        <v>8</v>
      </c>
      <c r="C6119" s="2" t="s">
        <v>9</v>
      </c>
      <c r="D6119" s="2" t="s">
        <v>10</v>
      </c>
      <c r="E6119" s="2" t="s">
        <v>11</v>
      </c>
      <c r="F6119" s="2">
        <v>2005</v>
      </c>
      <c r="G6119" s="2">
        <v>16.82</v>
      </c>
      <c r="I6119" s="2">
        <f t="shared" si="95"/>
        <v>49</v>
      </c>
      <c r="J6119" s="2">
        <f>VLOOKUP(A6119,Urbanizaton!$B$2:$BI$265,I6119)</f>
        <v>68.734999999999999</v>
      </c>
      <c r="K6119" s="2">
        <f>VLOOKUP(A6119,Population!$B$2:$BI$265,I6119)</f>
        <v>1354775</v>
      </c>
      <c r="L6119" s="2" t="str">
        <f>VLOOKUP(A6119,Region!$C$1:$G$241,5)</f>
        <v>Europe</v>
      </c>
    </row>
    <row r="6120" spans="1:12" x14ac:dyDescent="0.55000000000000004">
      <c r="A6120" s="2" t="s">
        <v>69</v>
      </c>
      <c r="B6120" s="2" t="s">
        <v>8</v>
      </c>
      <c r="C6120" s="2" t="s">
        <v>9</v>
      </c>
      <c r="D6120" s="2" t="s">
        <v>17</v>
      </c>
      <c r="E6120" s="2" t="s">
        <v>11</v>
      </c>
      <c r="F6120" s="2">
        <v>2005</v>
      </c>
      <c r="G6120" s="2">
        <v>12.37</v>
      </c>
      <c r="I6120" s="2">
        <f t="shared" si="95"/>
        <v>49</v>
      </c>
      <c r="J6120" s="2">
        <f>VLOOKUP(A6120,Urbanizaton!$B$2:$BI$265,I6120)</f>
        <v>68.734999999999999</v>
      </c>
      <c r="K6120" s="2">
        <f>VLOOKUP(A6120,Population!$B$2:$BI$265,I6120)</f>
        <v>1354775</v>
      </c>
      <c r="L6120" s="2" t="str">
        <f>VLOOKUP(A6120,Region!$C$1:$G$241,5)</f>
        <v>Europe</v>
      </c>
    </row>
    <row r="6121" spans="1:12" x14ac:dyDescent="0.55000000000000004">
      <c r="A6121" s="2" t="s">
        <v>69</v>
      </c>
      <c r="B6121" s="2" t="s">
        <v>8</v>
      </c>
      <c r="C6121" s="2" t="s">
        <v>18</v>
      </c>
      <c r="D6121" s="2" t="s">
        <v>17</v>
      </c>
      <c r="E6121" s="2" t="s">
        <v>11</v>
      </c>
      <c r="F6121" s="2">
        <v>2005</v>
      </c>
      <c r="G6121" s="2">
        <v>14.177</v>
      </c>
      <c r="I6121" s="2">
        <f t="shared" si="95"/>
        <v>49</v>
      </c>
      <c r="J6121" s="2">
        <f>VLOOKUP(A6121,Urbanizaton!$B$2:$BI$265,I6121)</f>
        <v>68.734999999999999</v>
      </c>
      <c r="K6121" s="2">
        <f>VLOOKUP(A6121,Population!$B$2:$BI$265,I6121)</f>
        <v>1354775</v>
      </c>
      <c r="L6121" s="2" t="str">
        <f>VLOOKUP(A6121,Region!$C$1:$G$241,5)</f>
        <v>Europe</v>
      </c>
    </row>
    <row r="6122" spans="1:12" x14ac:dyDescent="0.55000000000000004">
      <c r="A6122" s="2" t="s">
        <v>69</v>
      </c>
      <c r="B6122" s="2" t="s">
        <v>8</v>
      </c>
      <c r="C6122" s="2" t="s">
        <v>18</v>
      </c>
      <c r="D6122" s="2" t="s">
        <v>19</v>
      </c>
      <c r="E6122" s="2" t="s">
        <v>11</v>
      </c>
      <c r="F6122" s="2">
        <v>2005</v>
      </c>
      <c r="G6122" s="2">
        <v>19156.749</v>
      </c>
      <c r="I6122" s="2">
        <f t="shared" si="95"/>
        <v>49</v>
      </c>
      <c r="J6122" s="2">
        <f>VLOOKUP(A6122,Urbanizaton!$B$2:$BI$265,I6122)</f>
        <v>68.734999999999999</v>
      </c>
      <c r="K6122" s="2">
        <f>VLOOKUP(A6122,Population!$B$2:$BI$265,I6122)</f>
        <v>1354775</v>
      </c>
      <c r="L6122" s="2" t="str">
        <f>VLOOKUP(A6122,Region!$C$1:$G$241,5)</f>
        <v>Europe</v>
      </c>
    </row>
    <row r="6123" spans="1:12" x14ac:dyDescent="0.55000000000000004">
      <c r="A6123" s="2" t="s">
        <v>69</v>
      </c>
      <c r="B6123" s="2" t="s">
        <v>8</v>
      </c>
      <c r="C6123" s="2" t="s">
        <v>14</v>
      </c>
      <c r="D6123" s="2" t="s">
        <v>13</v>
      </c>
      <c r="E6123" s="2" t="s">
        <v>11</v>
      </c>
      <c r="F6123" s="2">
        <v>2005</v>
      </c>
      <c r="G6123" s="2">
        <v>40.823999999999998</v>
      </c>
      <c r="I6123" s="2">
        <f t="shared" si="95"/>
        <v>49</v>
      </c>
      <c r="J6123" s="2">
        <f>VLOOKUP(A6123,Urbanizaton!$B$2:$BI$265,I6123)</f>
        <v>68.734999999999999</v>
      </c>
      <c r="K6123" s="2">
        <f>VLOOKUP(A6123,Population!$B$2:$BI$265,I6123)</f>
        <v>1354775</v>
      </c>
      <c r="L6123" s="2" t="str">
        <f>VLOOKUP(A6123,Region!$C$1:$G$241,5)</f>
        <v>Europe</v>
      </c>
    </row>
    <row r="6124" spans="1:12" x14ac:dyDescent="0.55000000000000004">
      <c r="A6124" s="2" t="s">
        <v>69</v>
      </c>
      <c r="B6124" s="2" t="s">
        <v>8</v>
      </c>
      <c r="C6124" s="2" t="s">
        <v>14</v>
      </c>
      <c r="D6124" s="2" t="s">
        <v>20</v>
      </c>
      <c r="E6124" s="2" t="s">
        <v>11</v>
      </c>
      <c r="F6124" s="2">
        <v>2005</v>
      </c>
      <c r="G6124" s="2">
        <v>30.213000000000001</v>
      </c>
      <c r="I6124" s="2">
        <f t="shared" si="95"/>
        <v>49</v>
      </c>
      <c r="J6124" s="2">
        <f>VLOOKUP(A6124,Urbanizaton!$B$2:$BI$265,I6124)</f>
        <v>68.734999999999999</v>
      </c>
      <c r="K6124" s="2">
        <f>VLOOKUP(A6124,Population!$B$2:$BI$265,I6124)</f>
        <v>1354775</v>
      </c>
      <c r="L6124" s="2" t="str">
        <f>VLOOKUP(A6124,Region!$C$1:$G$241,5)</f>
        <v>Europe</v>
      </c>
    </row>
    <row r="6125" spans="1:12" x14ac:dyDescent="0.55000000000000004">
      <c r="A6125" s="2" t="s">
        <v>69</v>
      </c>
      <c r="B6125" s="2" t="s">
        <v>8</v>
      </c>
      <c r="C6125" s="2" t="s">
        <v>15</v>
      </c>
      <c r="D6125" s="2" t="s">
        <v>13</v>
      </c>
      <c r="E6125" s="2" t="s">
        <v>11</v>
      </c>
      <c r="F6125" s="2">
        <v>2005</v>
      </c>
      <c r="G6125" s="2">
        <v>76.239000000000004</v>
      </c>
      <c r="I6125" s="2">
        <f t="shared" si="95"/>
        <v>49</v>
      </c>
      <c r="J6125" s="2">
        <f>VLOOKUP(A6125,Urbanizaton!$B$2:$BI$265,I6125)</f>
        <v>68.734999999999999</v>
      </c>
      <c r="K6125" s="2">
        <f>VLOOKUP(A6125,Population!$B$2:$BI$265,I6125)</f>
        <v>1354775</v>
      </c>
      <c r="L6125" s="2" t="str">
        <f>VLOOKUP(A6125,Region!$C$1:$G$241,5)</f>
        <v>Europe</v>
      </c>
    </row>
    <row r="6126" spans="1:12" x14ac:dyDescent="0.55000000000000004">
      <c r="A6126" s="2" t="s">
        <v>69</v>
      </c>
      <c r="B6126" s="2" t="s">
        <v>8</v>
      </c>
      <c r="C6126" s="2" t="s">
        <v>15</v>
      </c>
      <c r="D6126" s="2" t="s">
        <v>20</v>
      </c>
      <c r="E6126" s="2" t="s">
        <v>11</v>
      </c>
      <c r="F6126" s="2">
        <v>2005</v>
      </c>
      <c r="G6126" s="2">
        <v>56.421999999999997</v>
      </c>
      <c r="I6126" s="2">
        <f t="shared" si="95"/>
        <v>49</v>
      </c>
      <c r="J6126" s="2">
        <f>VLOOKUP(A6126,Urbanizaton!$B$2:$BI$265,I6126)</f>
        <v>68.734999999999999</v>
      </c>
      <c r="K6126" s="2">
        <f>VLOOKUP(A6126,Population!$B$2:$BI$265,I6126)</f>
        <v>1354775</v>
      </c>
      <c r="L6126" s="2" t="str">
        <f>VLOOKUP(A6126,Region!$C$1:$G$241,5)</f>
        <v>Europe</v>
      </c>
    </row>
    <row r="6127" spans="1:12" x14ac:dyDescent="0.55000000000000004">
      <c r="A6127" s="2" t="s">
        <v>69</v>
      </c>
      <c r="B6127" s="2" t="s">
        <v>8</v>
      </c>
      <c r="C6127" s="2" t="s">
        <v>16</v>
      </c>
      <c r="D6127" s="2" t="s">
        <v>13</v>
      </c>
      <c r="E6127" s="2" t="s">
        <v>11</v>
      </c>
      <c r="F6127" s="2">
        <v>2005</v>
      </c>
      <c r="G6127" s="2">
        <v>33.189</v>
      </c>
      <c r="I6127" s="2">
        <f t="shared" si="95"/>
        <v>49</v>
      </c>
      <c r="J6127" s="2">
        <f>VLOOKUP(A6127,Urbanizaton!$B$2:$BI$265,I6127)</f>
        <v>68.734999999999999</v>
      </c>
      <c r="K6127" s="2">
        <f>VLOOKUP(A6127,Population!$B$2:$BI$265,I6127)</f>
        <v>1354775</v>
      </c>
      <c r="L6127" s="2" t="str">
        <f>VLOOKUP(A6127,Region!$C$1:$G$241,5)</f>
        <v>Europe</v>
      </c>
    </row>
    <row r="6128" spans="1:12" x14ac:dyDescent="0.55000000000000004">
      <c r="A6128" s="2" t="s">
        <v>69</v>
      </c>
      <c r="B6128" s="2" t="s">
        <v>8</v>
      </c>
      <c r="C6128" s="2" t="s">
        <v>16</v>
      </c>
      <c r="D6128" s="2" t="s">
        <v>20</v>
      </c>
      <c r="E6128" s="2" t="s">
        <v>11</v>
      </c>
      <c r="F6128" s="2">
        <v>2005</v>
      </c>
      <c r="G6128" s="2">
        <v>24.562000000000001</v>
      </c>
      <c r="I6128" s="2">
        <f t="shared" si="95"/>
        <v>49</v>
      </c>
      <c r="J6128" s="2">
        <f>VLOOKUP(A6128,Urbanizaton!$B$2:$BI$265,I6128)</f>
        <v>68.734999999999999</v>
      </c>
      <c r="K6128" s="2">
        <f>VLOOKUP(A6128,Population!$B$2:$BI$265,I6128)</f>
        <v>1354775</v>
      </c>
      <c r="L6128" s="2" t="str">
        <f>VLOOKUP(A6128,Region!$C$1:$G$241,5)</f>
        <v>Europe</v>
      </c>
    </row>
    <row r="6129" spans="1:12" x14ac:dyDescent="0.55000000000000004">
      <c r="A6129" s="2" t="s">
        <v>69</v>
      </c>
      <c r="B6129" s="2" t="s">
        <v>8</v>
      </c>
      <c r="C6129" s="2" t="s">
        <v>12</v>
      </c>
      <c r="D6129" s="2" t="s">
        <v>13</v>
      </c>
      <c r="E6129" s="2" t="s">
        <v>11</v>
      </c>
      <c r="F6129" s="2">
        <v>2006</v>
      </c>
      <c r="G6129" s="2">
        <v>138.65</v>
      </c>
      <c r="I6129" s="2">
        <f t="shared" si="95"/>
        <v>50</v>
      </c>
      <c r="J6129" s="2">
        <f>VLOOKUP(A6129,Urbanizaton!$B$2:$BI$265,I6129)</f>
        <v>68.606999999999999</v>
      </c>
      <c r="K6129" s="2">
        <f>VLOOKUP(A6129,Population!$B$2:$BI$265,I6129)</f>
        <v>1346810</v>
      </c>
      <c r="L6129" s="2" t="str">
        <f>VLOOKUP(A6129,Region!$C$1:$G$241,5)</f>
        <v>Europe</v>
      </c>
    </row>
    <row r="6130" spans="1:12" x14ac:dyDescent="0.55000000000000004">
      <c r="A6130" s="2" t="s">
        <v>69</v>
      </c>
      <c r="B6130" s="2" t="s">
        <v>8</v>
      </c>
      <c r="C6130" s="2" t="s">
        <v>12</v>
      </c>
      <c r="D6130" s="2" t="s">
        <v>20</v>
      </c>
      <c r="E6130" s="2" t="s">
        <v>11</v>
      </c>
      <c r="F6130" s="2">
        <v>2006</v>
      </c>
      <c r="G6130" s="2">
        <v>103.00700000000001</v>
      </c>
      <c r="I6130" s="2">
        <f t="shared" si="95"/>
        <v>50</v>
      </c>
      <c r="J6130" s="2">
        <f>VLOOKUP(A6130,Urbanizaton!$B$2:$BI$265,I6130)</f>
        <v>68.606999999999999</v>
      </c>
      <c r="K6130" s="2">
        <f>VLOOKUP(A6130,Population!$B$2:$BI$265,I6130)</f>
        <v>1346810</v>
      </c>
      <c r="L6130" s="2" t="str">
        <f>VLOOKUP(A6130,Region!$C$1:$G$241,5)</f>
        <v>Europe</v>
      </c>
    </row>
    <row r="6131" spans="1:12" x14ac:dyDescent="0.55000000000000004">
      <c r="A6131" s="2" t="s">
        <v>69</v>
      </c>
      <c r="B6131" s="2" t="s">
        <v>8</v>
      </c>
      <c r="C6131" s="2" t="s">
        <v>9</v>
      </c>
      <c r="D6131" s="2" t="s">
        <v>10</v>
      </c>
      <c r="E6131" s="2" t="s">
        <v>11</v>
      </c>
      <c r="F6131" s="2">
        <v>2006</v>
      </c>
      <c r="G6131" s="2">
        <v>15.53</v>
      </c>
      <c r="I6131" s="2">
        <f t="shared" si="95"/>
        <v>50</v>
      </c>
      <c r="J6131" s="2">
        <f>VLOOKUP(A6131,Urbanizaton!$B$2:$BI$265,I6131)</f>
        <v>68.606999999999999</v>
      </c>
      <c r="K6131" s="2">
        <f>VLOOKUP(A6131,Population!$B$2:$BI$265,I6131)</f>
        <v>1346810</v>
      </c>
      <c r="L6131" s="2" t="str">
        <f>VLOOKUP(A6131,Region!$C$1:$G$241,5)</f>
        <v>Europe</v>
      </c>
    </row>
    <row r="6132" spans="1:12" x14ac:dyDescent="0.55000000000000004">
      <c r="A6132" s="2" t="s">
        <v>69</v>
      </c>
      <c r="B6132" s="2" t="s">
        <v>8</v>
      </c>
      <c r="C6132" s="2" t="s">
        <v>9</v>
      </c>
      <c r="D6132" s="2" t="s">
        <v>17</v>
      </c>
      <c r="E6132" s="2" t="s">
        <v>11</v>
      </c>
      <c r="F6132" s="2">
        <v>2006</v>
      </c>
      <c r="G6132" s="2">
        <v>11.5</v>
      </c>
      <c r="I6132" s="2">
        <f t="shared" si="95"/>
        <v>50</v>
      </c>
      <c r="J6132" s="2">
        <f>VLOOKUP(A6132,Urbanizaton!$B$2:$BI$265,I6132)</f>
        <v>68.606999999999999</v>
      </c>
      <c r="K6132" s="2">
        <f>VLOOKUP(A6132,Population!$B$2:$BI$265,I6132)</f>
        <v>1346810</v>
      </c>
      <c r="L6132" s="2" t="str">
        <f>VLOOKUP(A6132,Region!$C$1:$G$241,5)</f>
        <v>Europe</v>
      </c>
    </row>
    <row r="6133" spans="1:12" x14ac:dyDescent="0.55000000000000004">
      <c r="A6133" s="2" t="s">
        <v>69</v>
      </c>
      <c r="B6133" s="2" t="s">
        <v>8</v>
      </c>
      <c r="C6133" s="2" t="s">
        <v>18</v>
      </c>
      <c r="D6133" s="2" t="s">
        <v>17</v>
      </c>
      <c r="E6133" s="2" t="s">
        <v>11</v>
      </c>
      <c r="F6133" s="2">
        <v>2006</v>
      </c>
      <c r="G6133" s="2">
        <v>13.706</v>
      </c>
      <c r="I6133" s="2">
        <f t="shared" si="95"/>
        <v>50</v>
      </c>
      <c r="J6133" s="2">
        <f>VLOOKUP(A6133,Urbanizaton!$B$2:$BI$265,I6133)</f>
        <v>68.606999999999999</v>
      </c>
      <c r="K6133" s="2">
        <f>VLOOKUP(A6133,Population!$B$2:$BI$265,I6133)</f>
        <v>1346810</v>
      </c>
      <c r="L6133" s="2" t="str">
        <f>VLOOKUP(A6133,Region!$C$1:$G$241,5)</f>
        <v>Europe</v>
      </c>
    </row>
    <row r="6134" spans="1:12" x14ac:dyDescent="0.55000000000000004">
      <c r="A6134" s="2" t="s">
        <v>69</v>
      </c>
      <c r="B6134" s="2" t="s">
        <v>8</v>
      </c>
      <c r="C6134" s="2" t="s">
        <v>18</v>
      </c>
      <c r="D6134" s="2" t="s">
        <v>19</v>
      </c>
      <c r="E6134" s="2" t="s">
        <v>11</v>
      </c>
      <c r="F6134" s="2">
        <v>2006</v>
      </c>
      <c r="G6134" s="2">
        <v>18448.723999999998</v>
      </c>
      <c r="I6134" s="2">
        <f t="shared" si="95"/>
        <v>50</v>
      </c>
      <c r="J6134" s="2">
        <f>VLOOKUP(A6134,Urbanizaton!$B$2:$BI$265,I6134)</f>
        <v>68.606999999999999</v>
      </c>
      <c r="K6134" s="2">
        <f>VLOOKUP(A6134,Population!$B$2:$BI$265,I6134)</f>
        <v>1346810</v>
      </c>
      <c r="L6134" s="2" t="str">
        <f>VLOOKUP(A6134,Region!$C$1:$G$241,5)</f>
        <v>Europe</v>
      </c>
    </row>
    <row r="6135" spans="1:12" x14ac:dyDescent="0.55000000000000004">
      <c r="A6135" s="2" t="s">
        <v>69</v>
      </c>
      <c r="B6135" s="2" t="s">
        <v>8</v>
      </c>
      <c r="C6135" s="2" t="s">
        <v>14</v>
      </c>
      <c r="D6135" s="2" t="s">
        <v>13</v>
      </c>
      <c r="E6135" s="2" t="s">
        <v>11</v>
      </c>
      <c r="F6135" s="2">
        <v>2006</v>
      </c>
      <c r="G6135" s="2">
        <v>39.390999999999998</v>
      </c>
      <c r="I6135" s="2">
        <f t="shared" si="95"/>
        <v>50</v>
      </c>
      <c r="J6135" s="2">
        <f>VLOOKUP(A6135,Urbanizaton!$B$2:$BI$265,I6135)</f>
        <v>68.606999999999999</v>
      </c>
      <c r="K6135" s="2">
        <f>VLOOKUP(A6135,Population!$B$2:$BI$265,I6135)</f>
        <v>1346810</v>
      </c>
      <c r="L6135" s="2" t="str">
        <f>VLOOKUP(A6135,Region!$C$1:$G$241,5)</f>
        <v>Europe</v>
      </c>
    </row>
    <row r="6136" spans="1:12" x14ac:dyDescent="0.55000000000000004">
      <c r="A6136" s="2" t="s">
        <v>69</v>
      </c>
      <c r="B6136" s="2" t="s">
        <v>8</v>
      </c>
      <c r="C6136" s="2" t="s">
        <v>14</v>
      </c>
      <c r="D6136" s="2" t="s">
        <v>20</v>
      </c>
      <c r="E6136" s="2" t="s">
        <v>11</v>
      </c>
      <c r="F6136" s="2">
        <v>2006</v>
      </c>
      <c r="G6136" s="2">
        <v>29.265000000000001</v>
      </c>
      <c r="I6136" s="2">
        <f t="shared" si="95"/>
        <v>50</v>
      </c>
      <c r="J6136" s="2">
        <f>VLOOKUP(A6136,Urbanizaton!$B$2:$BI$265,I6136)</f>
        <v>68.606999999999999</v>
      </c>
      <c r="K6136" s="2">
        <f>VLOOKUP(A6136,Population!$B$2:$BI$265,I6136)</f>
        <v>1346810</v>
      </c>
      <c r="L6136" s="2" t="str">
        <f>VLOOKUP(A6136,Region!$C$1:$G$241,5)</f>
        <v>Europe</v>
      </c>
    </row>
    <row r="6137" spans="1:12" x14ac:dyDescent="0.55000000000000004">
      <c r="A6137" s="2" t="s">
        <v>69</v>
      </c>
      <c r="B6137" s="2" t="s">
        <v>8</v>
      </c>
      <c r="C6137" s="2" t="s">
        <v>15</v>
      </c>
      <c r="D6137" s="2" t="s">
        <v>13</v>
      </c>
      <c r="E6137" s="2" t="s">
        <v>11</v>
      </c>
      <c r="F6137" s="2">
        <v>2006</v>
      </c>
      <c r="G6137" s="2">
        <v>69.893000000000001</v>
      </c>
      <c r="I6137" s="2">
        <f t="shared" si="95"/>
        <v>50</v>
      </c>
      <c r="J6137" s="2">
        <f>VLOOKUP(A6137,Urbanizaton!$B$2:$BI$265,I6137)</f>
        <v>68.606999999999999</v>
      </c>
      <c r="K6137" s="2">
        <f>VLOOKUP(A6137,Population!$B$2:$BI$265,I6137)</f>
        <v>1346810</v>
      </c>
      <c r="L6137" s="2" t="str">
        <f>VLOOKUP(A6137,Region!$C$1:$G$241,5)</f>
        <v>Europe</v>
      </c>
    </row>
    <row r="6138" spans="1:12" x14ac:dyDescent="0.55000000000000004">
      <c r="A6138" s="2" t="s">
        <v>69</v>
      </c>
      <c r="B6138" s="2" t="s">
        <v>8</v>
      </c>
      <c r="C6138" s="2" t="s">
        <v>15</v>
      </c>
      <c r="D6138" s="2" t="s">
        <v>20</v>
      </c>
      <c r="E6138" s="2" t="s">
        <v>11</v>
      </c>
      <c r="F6138" s="2">
        <v>2006</v>
      </c>
      <c r="G6138" s="2">
        <v>51.924999999999997</v>
      </c>
      <c r="I6138" s="2">
        <f t="shared" si="95"/>
        <v>50</v>
      </c>
      <c r="J6138" s="2">
        <f>VLOOKUP(A6138,Urbanizaton!$B$2:$BI$265,I6138)</f>
        <v>68.606999999999999</v>
      </c>
      <c r="K6138" s="2">
        <f>VLOOKUP(A6138,Population!$B$2:$BI$265,I6138)</f>
        <v>1346810</v>
      </c>
      <c r="L6138" s="2" t="str">
        <f>VLOOKUP(A6138,Region!$C$1:$G$241,5)</f>
        <v>Europe</v>
      </c>
    </row>
    <row r="6139" spans="1:12" x14ac:dyDescent="0.55000000000000004">
      <c r="A6139" s="2" t="s">
        <v>69</v>
      </c>
      <c r="B6139" s="2" t="s">
        <v>8</v>
      </c>
      <c r="C6139" s="2" t="s">
        <v>16</v>
      </c>
      <c r="D6139" s="2" t="s">
        <v>13</v>
      </c>
      <c r="E6139" s="2" t="s">
        <v>11</v>
      </c>
      <c r="F6139" s="2">
        <v>2006</v>
      </c>
      <c r="G6139" s="2">
        <v>31.521000000000001</v>
      </c>
      <c r="I6139" s="2">
        <f t="shared" si="95"/>
        <v>50</v>
      </c>
      <c r="J6139" s="2">
        <f>VLOOKUP(A6139,Urbanizaton!$B$2:$BI$265,I6139)</f>
        <v>68.606999999999999</v>
      </c>
      <c r="K6139" s="2">
        <f>VLOOKUP(A6139,Population!$B$2:$BI$265,I6139)</f>
        <v>1346810</v>
      </c>
      <c r="L6139" s="2" t="str">
        <f>VLOOKUP(A6139,Region!$C$1:$G$241,5)</f>
        <v>Europe</v>
      </c>
    </row>
    <row r="6140" spans="1:12" x14ac:dyDescent="0.55000000000000004">
      <c r="A6140" s="2" t="s">
        <v>69</v>
      </c>
      <c r="B6140" s="2" t="s">
        <v>8</v>
      </c>
      <c r="C6140" s="2" t="s">
        <v>16</v>
      </c>
      <c r="D6140" s="2" t="s">
        <v>20</v>
      </c>
      <c r="E6140" s="2" t="s">
        <v>11</v>
      </c>
      <c r="F6140" s="2">
        <v>2006</v>
      </c>
      <c r="G6140" s="2">
        <v>23.417999999999999</v>
      </c>
      <c r="I6140" s="2">
        <f t="shared" si="95"/>
        <v>50</v>
      </c>
      <c r="J6140" s="2">
        <f>VLOOKUP(A6140,Urbanizaton!$B$2:$BI$265,I6140)</f>
        <v>68.606999999999999</v>
      </c>
      <c r="K6140" s="2">
        <f>VLOOKUP(A6140,Population!$B$2:$BI$265,I6140)</f>
        <v>1346810</v>
      </c>
      <c r="L6140" s="2" t="str">
        <f>VLOOKUP(A6140,Region!$C$1:$G$241,5)</f>
        <v>Europe</v>
      </c>
    </row>
    <row r="6141" spans="1:12" x14ac:dyDescent="0.55000000000000004">
      <c r="A6141" s="2" t="s">
        <v>69</v>
      </c>
      <c r="B6141" s="2" t="s">
        <v>8</v>
      </c>
      <c r="C6141" s="2" t="s">
        <v>12</v>
      </c>
      <c r="D6141" s="2" t="s">
        <v>13</v>
      </c>
      <c r="E6141" s="2" t="s">
        <v>11</v>
      </c>
      <c r="F6141" s="2">
        <v>2007</v>
      </c>
      <c r="G6141" s="2">
        <v>154.565</v>
      </c>
      <c r="I6141" s="2">
        <f t="shared" si="95"/>
        <v>51</v>
      </c>
      <c r="J6141" s="2">
        <f>VLOOKUP(A6141,Urbanizaton!$B$2:$BI$265,I6141)</f>
        <v>68.478999999999999</v>
      </c>
      <c r="K6141" s="2">
        <f>VLOOKUP(A6141,Population!$B$2:$BI$265,I6141)</f>
        <v>1340680</v>
      </c>
      <c r="L6141" s="2" t="str">
        <f>VLOOKUP(A6141,Region!$C$1:$G$241,5)</f>
        <v>Europe</v>
      </c>
    </row>
    <row r="6142" spans="1:12" x14ac:dyDescent="0.55000000000000004">
      <c r="A6142" s="2" t="s">
        <v>69</v>
      </c>
      <c r="B6142" s="2" t="s">
        <v>8</v>
      </c>
      <c r="C6142" s="2" t="s">
        <v>12</v>
      </c>
      <c r="D6142" s="2" t="s">
        <v>20</v>
      </c>
      <c r="E6142" s="2" t="s">
        <v>11</v>
      </c>
      <c r="F6142" s="2">
        <v>2007</v>
      </c>
      <c r="G6142" s="2">
        <v>115.14700000000001</v>
      </c>
      <c r="I6142" s="2">
        <f t="shared" si="95"/>
        <v>51</v>
      </c>
      <c r="J6142" s="2">
        <f>VLOOKUP(A6142,Urbanizaton!$B$2:$BI$265,I6142)</f>
        <v>68.478999999999999</v>
      </c>
      <c r="K6142" s="2">
        <f>VLOOKUP(A6142,Population!$B$2:$BI$265,I6142)</f>
        <v>1340680</v>
      </c>
      <c r="L6142" s="2" t="str">
        <f>VLOOKUP(A6142,Region!$C$1:$G$241,5)</f>
        <v>Europe</v>
      </c>
    </row>
    <row r="6143" spans="1:12" x14ac:dyDescent="0.55000000000000004">
      <c r="A6143" s="2" t="s">
        <v>69</v>
      </c>
      <c r="B6143" s="2" t="s">
        <v>8</v>
      </c>
      <c r="C6143" s="2" t="s">
        <v>9</v>
      </c>
      <c r="D6143" s="2" t="s">
        <v>10</v>
      </c>
      <c r="E6143" s="2" t="s">
        <v>11</v>
      </c>
      <c r="F6143" s="2">
        <v>2007</v>
      </c>
      <c r="G6143" s="2">
        <v>19.34</v>
      </c>
      <c r="I6143" s="2">
        <f t="shared" si="95"/>
        <v>51</v>
      </c>
      <c r="J6143" s="2">
        <f>VLOOKUP(A6143,Urbanizaton!$B$2:$BI$265,I6143)</f>
        <v>68.478999999999999</v>
      </c>
      <c r="K6143" s="2">
        <f>VLOOKUP(A6143,Population!$B$2:$BI$265,I6143)</f>
        <v>1340680</v>
      </c>
      <c r="L6143" s="2" t="str">
        <f>VLOOKUP(A6143,Region!$C$1:$G$241,5)</f>
        <v>Europe</v>
      </c>
    </row>
    <row r="6144" spans="1:12" x14ac:dyDescent="0.55000000000000004">
      <c r="A6144" s="2" t="s">
        <v>69</v>
      </c>
      <c r="B6144" s="2" t="s">
        <v>8</v>
      </c>
      <c r="C6144" s="2" t="s">
        <v>9</v>
      </c>
      <c r="D6144" s="2" t="s">
        <v>17</v>
      </c>
      <c r="E6144" s="2" t="s">
        <v>11</v>
      </c>
      <c r="F6144" s="2">
        <v>2007</v>
      </c>
      <c r="G6144" s="2">
        <v>14.4</v>
      </c>
      <c r="I6144" s="2">
        <f t="shared" si="95"/>
        <v>51</v>
      </c>
      <c r="J6144" s="2">
        <f>VLOOKUP(A6144,Urbanizaton!$B$2:$BI$265,I6144)</f>
        <v>68.478999999999999</v>
      </c>
      <c r="K6144" s="2">
        <f>VLOOKUP(A6144,Population!$B$2:$BI$265,I6144)</f>
        <v>1340680</v>
      </c>
      <c r="L6144" s="2" t="str">
        <f>VLOOKUP(A6144,Region!$C$1:$G$241,5)</f>
        <v>Europe</v>
      </c>
    </row>
    <row r="6145" spans="1:12" x14ac:dyDescent="0.55000000000000004">
      <c r="A6145" s="2" t="s">
        <v>69</v>
      </c>
      <c r="B6145" s="2" t="s">
        <v>8</v>
      </c>
      <c r="C6145" s="2" t="s">
        <v>18</v>
      </c>
      <c r="D6145" s="2" t="s">
        <v>17</v>
      </c>
      <c r="E6145" s="2" t="s">
        <v>11</v>
      </c>
      <c r="F6145" s="2">
        <v>2007</v>
      </c>
      <c r="G6145" s="2">
        <v>16.521000000000001</v>
      </c>
      <c r="I6145" s="2">
        <f t="shared" si="95"/>
        <v>51</v>
      </c>
      <c r="J6145" s="2">
        <f>VLOOKUP(A6145,Urbanizaton!$B$2:$BI$265,I6145)</f>
        <v>68.478999999999999</v>
      </c>
      <c r="K6145" s="2">
        <f>VLOOKUP(A6145,Population!$B$2:$BI$265,I6145)</f>
        <v>1340680</v>
      </c>
      <c r="L6145" s="2" t="str">
        <f>VLOOKUP(A6145,Region!$C$1:$G$241,5)</f>
        <v>Europe</v>
      </c>
    </row>
    <row r="6146" spans="1:12" x14ac:dyDescent="0.55000000000000004">
      <c r="A6146" s="2" t="s">
        <v>69</v>
      </c>
      <c r="B6146" s="2" t="s">
        <v>8</v>
      </c>
      <c r="C6146" s="2" t="s">
        <v>18</v>
      </c>
      <c r="D6146" s="2" t="s">
        <v>19</v>
      </c>
      <c r="E6146" s="2" t="s">
        <v>11</v>
      </c>
      <c r="F6146" s="2">
        <v>2007</v>
      </c>
      <c r="G6146" s="2">
        <v>22176.212</v>
      </c>
      <c r="I6146" s="2">
        <f t="shared" si="95"/>
        <v>51</v>
      </c>
      <c r="J6146" s="2">
        <f>VLOOKUP(A6146,Urbanizaton!$B$2:$BI$265,I6146)</f>
        <v>68.478999999999999</v>
      </c>
      <c r="K6146" s="2">
        <f>VLOOKUP(A6146,Population!$B$2:$BI$265,I6146)</f>
        <v>1340680</v>
      </c>
      <c r="L6146" s="2" t="str">
        <f>VLOOKUP(A6146,Region!$C$1:$G$241,5)</f>
        <v>Europe</v>
      </c>
    </row>
    <row r="6147" spans="1:12" x14ac:dyDescent="0.55000000000000004">
      <c r="A6147" s="2" t="s">
        <v>69</v>
      </c>
      <c r="B6147" s="2" t="s">
        <v>8</v>
      </c>
      <c r="C6147" s="2" t="s">
        <v>14</v>
      </c>
      <c r="D6147" s="2" t="s">
        <v>13</v>
      </c>
      <c r="E6147" s="2" t="s">
        <v>11</v>
      </c>
      <c r="F6147" s="2">
        <v>2007</v>
      </c>
      <c r="G6147" s="2">
        <v>43.643000000000001</v>
      </c>
      <c r="I6147" s="2">
        <f t="shared" ref="I6147:I6210" si="96">IF(F6147=1960,4,F6147-1960+4)</f>
        <v>51</v>
      </c>
      <c r="J6147" s="2">
        <f>VLOOKUP(A6147,Urbanizaton!$B$2:$BI$265,I6147)</f>
        <v>68.478999999999999</v>
      </c>
      <c r="K6147" s="2">
        <f>VLOOKUP(A6147,Population!$B$2:$BI$265,I6147)</f>
        <v>1340680</v>
      </c>
      <c r="L6147" s="2" t="str">
        <f>VLOOKUP(A6147,Region!$C$1:$G$241,5)</f>
        <v>Europe</v>
      </c>
    </row>
    <row r="6148" spans="1:12" x14ac:dyDescent="0.55000000000000004">
      <c r="A6148" s="2" t="s">
        <v>69</v>
      </c>
      <c r="B6148" s="2" t="s">
        <v>8</v>
      </c>
      <c r="C6148" s="2" t="s">
        <v>14</v>
      </c>
      <c r="D6148" s="2" t="s">
        <v>20</v>
      </c>
      <c r="E6148" s="2" t="s">
        <v>11</v>
      </c>
      <c r="F6148" s="2">
        <v>2007</v>
      </c>
      <c r="G6148" s="2">
        <v>32.512999999999998</v>
      </c>
      <c r="I6148" s="2">
        <f t="shared" si="96"/>
        <v>51</v>
      </c>
      <c r="J6148" s="2">
        <f>VLOOKUP(A6148,Urbanizaton!$B$2:$BI$265,I6148)</f>
        <v>68.478999999999999</v>
      </c>
      <c r="K6148" s="2">
        <f>VLOOKUP(A6148,Population!$B$2:$BI$265,I6148)</f>
        <v>1340680</v>
      </c>
      <c r="L6148" s="2" t="str">
        <f>VLOOKUP(A6148,Region!$C$1:$G$241,5)</f>
        <v>Europe</v>
      </c>
    </row>
    <row r="6149" spans="1:12" x14ac:dyDescent="0.55000000000000004">
      <c r="A6149" s="2" t="s">
        <v>69</v>
      </c>
      <c r="B6149" s="2" t="s">
        <v>8</v>
      </c>
      <c r="C6149" s="2" t="s">
        <v>15</v>
      </c>
      <c r="D6149" s="2" t="s">
        <v>13</v>
      </c>
      <c r="E6149" s="2" t="s">
        <v>11</v>
      </c>
      <c r="F6149" s="2">
        <v>2007</v>
      </c>
      <c r="G6149" s="2">
        <v>88.025000000000006</v>
      </c>
      <c r="I6149" s="2">
        <f t="shared" si="96"/>
        <v>51</v>
      </c>
      <c r="J6149" s="2">
        <f>VLOOKUP(A6149,Urbanizaton!$B$2:$BI$265,I6149)</f>
        <v>68.478999999999999</v>
      </c>
      <c r="K6149" s="2">
        <f>VLOOKUP(A6149,Population!$B$2:$BI$265,I6149)</f>
        <v>1340680</v>
      </c>
      <c r="L6149" s="2" t="str">
        <f>VLOOKUP(A6149,Region!$C$1:$G$241,5)</f>
        <v>Europe</v>
      </c>
    </row>
    <row r="6150" spans="1:12" x14ac:dyDescent="0.55000000000000004">
      <c r="A6150" s="2" t="s">
        <v>69</v>
      </c>
      <c r="B6150" s="2" t="s">
        <v>8</v>
      </c>
      <c r="C6150" s="2" t="s">
        <v>15</v>
      </c>
      <c r="D6150" s="2" t="s">
        <v>20</v>
      </c>
      <c r="E6150" s="2" t="s">
        <v>11</v>
      </c>
      <c r="F6150" s="2">
        <v>2007</v>
      </c>
      <c r="G6150" s="2">
        <v>65.576999999999998</v>
      </c>
      <c r="I6150" s="2">
        <f t="shared" si="96"/>
        <v>51</v>
      </c>
      <c r="J6150" s="2">
        <f>VLOOKUP(A6150,Urbanizaton!$B$2:$BI$265,I6150)</f>
        <v>68.478999999999999</v>
      </c>
      <c r="K6150" s="2">
        <f>VLOOKUP(A6150,Population!$B$2:$BI$265,I6150)</f>
        <v>1340680</v>
      </c>
      <c r="L6150" s="2" t="str">
        <f>VLOOKUP(A6150,Region!$C$1:$G$241,5)</f>
        <v>Europe</v>
      </c>
    </row>
    <row r="6151" spans="1:12" x14ac:dyDescent="0.55000000000000004">
      <c r="A6151" s="2" t="s">
        <v>69</v>
      </c>
      <c r="B6151" s="2" t="s">
        <v>8</v>
      </c>
      <c r="C6151" s="2" t="s">
        <v>16</v>
      </c>
      <c r="D6151" s="2" t="s">
        <v>13</v>
      </c>
      <c r="E6151" s="2" t="s">
        <v>11</v>
      </c>
      <c r="F6151" s="2">
        <v>2007</v>
      </c>
      <c r="G6151" s="2">
        <v>29.248000000000001</v>
      </c>
      <c r="I6151" s="2">
        <f t="shared" si="96"/>
        <v>51</v>
      </c>
      <c r="J6151" s="2">
        <f>VLOOKUP(A6151,Urbanizaton!$B$2:$BI$265,I6151)</f>
        <v>68.478999999999999</v>
      </c>
      <c r="K6151" s="2">
        <f>VLOOKUP(A6151,Population!$B$2:$BI$265,I6151)</f>
        <v>1340680</v>
      </c>
      <c r="L6151" s="2" t="str">
        <f>VLOOKUP(A6151,Region!$C$1:$G$241,5)</f>
        <v>Europe</v>
      </c>
    </row>
    <row r="6152" spans="1:12" x14ac:dyDescent="0.55000000000000004">
      <c r="A6152" s="2" t="s">
        <v>69</v>
      </c>
      <c r="B6152" s="2" t="s">
        <v>8</v>
      </c>
      <c r="C6152" s="2" t="s">
        <v>16</v>
      </c>
      <c r="D6152" s="2" t="s">
        <v>20</v>
      </c>
      <c r="E6152" s="2" t="s">
        <v>11</v>
      </c>
      <c r="F6152" s="2">
        <v>2007</v>
      </c>
      <c r="G6152" s="2">
        <v>21.789000000000001</v>
      </c>
      <c r="I6152" s="2">
        <f t="shared" si="96"/>
        <v>51</v>
      </c>
      <c r="J6152" s="2">
        <f>VLOOKUP(A6152,Urbanizaton!$B$2:$BI$265,I6152)</f>
        <v>68.478999999999999</v>
      </c>
      <c r="K6152" s="2">
        <f>VLOOKUP(A6152,Population!$B$2:$BI$265,I6152)</f>
        <v>1340680</v>
      </c>
      <c r="L6152" s="2" t="str">
        <f>VLOOKUP(A6152,Region!$C$1:$G$241,5)</f>
        <v>Europe</v>
      </c>
    </row>
    <row r="6153" spans="1:12" x14ac:dyDescent="0.55000000000000004">
      <c r="A6153" s="2" t="s">
        <v>69</v>
      </c>
      <c r="B6153" s="2" t="s">
        <v>8</v>
      </c>
      <c r="C6153" s="2" t="s">
        <v>12</v>
      </c>
      <c r="D6153" s="2" t="s">
        <v>13</v>
      </c>
      <c r="E6153" s="2" t="s">
        <v>11</v>
      </c>
      <c r="F6153" s="2">
        <v>2008</v>
      </c>
      <c r="G6153" s="2">
        <v>154.875</v>
      </c>
      <c r="I6153" s="2">
        <f t="shared" si="96"/>
        <v>52</v>
      </c>
      <c r="J6153" s="2">
        <f>VLOOKUP(A6153,Urbanizaton!$B$2:$BI$265,I6153)</f>
        <v>68.350999999999999</v>
      </c>
      <c r="K6153" s="2">
        <f>VLOOKUP(A6153,Population!$B$2:$BI$265,I6153)</f>
        <v>1337090</v>
      </c>
      <c r="L6153" s="2" t="str">
        <f>VLOOKUP(A6153,Region!$C$1:$G$241,5)</f>
        <v>Europe</v>
      </c>
    </row>
    <row r="6154" spans="1:12" x14ac:dyDescent="0.55000000000000004">
      <c r="A6154" s="2" t="s">
        <v>69</v>
      </c>
      <c r="B6154" s="2" t="s">
        <v>8</v>
      </c>
      <c r="C6154" s="2" t="s">
        <v>12</v>
      </c>
      <c r="D6154" s="2" t="s">
        <v>20</v>
      </c>
      <c r="E6154" s="2" t="s">
        <v>11</v>
      </c>
      <c r="F6154" s="2">
        <v>2008</v>
      </c>
      <c r="G6154" s="2">
        <v>115.556</v>
      </c>
      <c r="I6154" s="2">
        <f t="shared" si="96"/>
        <v>52</v>
      </c>
      <c r="J6154" s="2">
        <f>VLOOKUP(A6154,Urbanizaton!$B$2:$BI$265,I6154)</f>
        <v>68.350999999999999</v>
      </c>
      <c r="K6154" s="2">
        <f>VLOOKUP(A6154,Population!$B$2:$BI$265,I6154)</f>
        <v>1337090</v>
      </c>
      <c r="L6154" s="2" t="str">
        <f>VLOOKUP(A6154,Region!$C$1:$G$241,5)</f>
        <v>Europe</v>
      </c>
    </row>
    <row r="6155" spans="1:12" x14ac:dyDescent="0.55000000000000004">
      <c r="A6155" s="2" t="s">
        <v>69</v>
      </c>
      <c r="B6155" s="2" t="s">
        <v>8</v>
      </c>
      <c r="C6155" s="2" t="s">
        <v>9</v>
      </c>
      <c r="D6155" s="2" t="s">
        <v>10</v>
      </c>
      <c r="E6155" s="2" t="s">
        <v>11</v>
      </c>
      <c r="F6155" s="2">
        <v>2008</v>
      </c>
      <c r="G6155" s="2">
        <v>17.760000000000002</v>
      </c>
      <c r="I6155" s="2">
        <f t="shared" si="96"/>
        <v>52</v>
      </c>
      <c r="J6155" s="2">
        <f>VLOOKUP(A6155,Urbanizaton!$B$2:$BI$265,I6155)</f>
        <v>68.350999999999999</v>
      </c>
      <c r="K6155" s="2">
        <f>VLOOKUP(A6155,Population!$B$2:$BI$265,I6155)</f>
        <v>1337090</v>
      </c>
      <c r="L6155" s="2" t="str">
        <f>VLOOKUP(A6155,Region!$C$1:$G$241,5)</f>
        <v>Europe</v>
      </c>
    </row>
    <row r="6156" spans="1:12" x14ac:dyDescent="0.55000000000000004">
      <c r="A6156" s="2" t="s">
        <v>69</v>
      </c>
      <c r="B6156" s="2" t="s">
        <v>8</v>
      </c>
      <c r="C6156" s="2" t="s">
        <v>9</v>
      </c>
      <c r="D6156" s="2" t="s">
        <v>17</v>
      </c>
      <c r="E6156" s="2" t="s">
        <v>11</v>
      </c>
      <c r="F6156" s="2">
        <v>2008</v>
      </c>
      <c r="G6156" s="2">
        <v>13.27</v>
      </c>
      <c r="I6156" s="2">
        <f t="shared" si="96"/>
        <v>52</v>
      </c>
      <c r="J6156" s="2">
        <f>VLOOKUP(A6156,Urbanizaton!$B$2:$BI$265,I6156)</f>
        <v>68.350999999999999</v>
      </c>
      <c r="K6156" s="2">
        <f>VLOOKUP(A6156,Population!$B$2:$BI$265,I6156)</f>
        <v>1337090</v>
      </c>
      <c r="L6156" s="2" t="str">
        <f>VLOOKUP(A6156,Region!$C$1:$G$241,5)</f>
        <v>Europe</v>
      </c>
    </row>
    <row r="6157" spans="1:12" x14ac:dyDescent="0.55000000000000004">
      <c r="A6157" s="2" t="s">
        <v>69</v>
      </c>
      <c r="B6157" s="2" t="s">
        <v>8</v>
      </c>
      <c r="C6157" s="2" t="s">
        <v>18</v>
      </c>
      <c r="D6157" s="2" t="s">
        <v>17</v>
      </c>
      <c r="E6157" s="2" t="s">
        <v>11</v>
      </c>
      <c r="F6157" s="2">
        <v>2008</v>
      </c>
      <c r="G6157" s="2">
        <v>14.920999999999999</v>
      </c>
      <c r="I6157" s="2">
        <f t="shared" si="96"/>
        <v>52</v>
      </c>
      <c r="J6157" s="2">
        <f>VLOOKUP(A6157,Urbanizaton!$B$2:$BI$265,I6157)</f>
        <v>68.350999999999999</v>
      </c>
      <c r="K6157" s="2">
        <f>VLOOKUP(A6157,Population!$B$2:$BI$265,I6157)</f>
        <v>1337090</v>
      </c>
      <c r="L6157" s="2" t="str">
        <f>VLOOKUP(A6157,Region!$C$1:$G$241,5)</f>
        <v>Europe</v>
      </c>
    </row>
    <row r="6158" spans="1:12" x14ac:dyDescent="0.55000000000000004">
      <c r="A6158" s="2" t="s">
        <v>69</v>
      </c>
      <c r="B6158" s="2" t="s">
        <v>8</v>
      </c>
      <c r="C6158" s="2" t="s">
        <v>18</v>
      </c>
      <c r="D6158" s="2" t="s">
        <v>19</v>
      </c>
      <c r="E6158" s="2" t="s">
        <v>11</v>
      </c>
      <c r="F6158" s="2">
        <v>2008</v>
      </c>
      <c r="G6158" s="2">
        <v>19998.388999999999</v>
      </c>
      <c r="I6158" s="2">
        <f t="shared" si="96"/>
        <v>52</v>
      </c>
      <c r="J6158" s="2">
        <f>VLOOKUP(A6158,Urbanizaton!$B$2:$BI$265,I6158)</f>
        <v>68.350999999999999</v>
      </c>
      <c r="K6158" s="2">
        <f>VLOOKUP(A6158,Population!$B$2:$BI$265,I6158)</f>
        <v>1337090</v>
      </c>
      <c r="L6158" s="2" t="str">
        <f>VLOOKUP(A6158,Region!$C$1:$G$241,5)</f>
        <v>Europe</v>
      </c>
    </row>
    <row r="6159" spans="1:12" x14ac:dyDescent="0.55000000000000004">
      <c r="A6159" s="2" t="s">
        <v>69</v>
      </c>
      <c r="B6159" s="2" t="s">
        <v>8</v>
      </c>
      <c r="C6159" s="2" t="s">
        <v>14</v>
      </c>
      <c r="D6159" s="2" t="s">
        <v>13</v>
      </c>
      <c r="E6159" s="2" t="s">
        <v>11</v>
      </c>
      <c r="F6159" s="2">
        <v>2008</v>
      </c>
      <c r="G6159" s="2">
        <v>40.746000000000002</v>
      </c>
      <c r="I6159" s="2">
        <f t="shared" si="96"/>
        <v>52</v>
      </c>
      <c r="J6159" s="2">
        <f>VLOOKUP(A6159,Urbanizaton!$B$2:$BI$265,I6159)</f>
        <v>68.350999999999999</v>
      </c>
      <c r="K6159" s="2">
        <f>VLOOKUP(A6159,Population!$B$2:$BI$265,I6159)</f>
        <v>1337090</v>
      </c>
      <c r="L6159" s="2" t="str">
        <f>VLOOKUP(A6159,Region!$C$1:$G$241,5)</f>
        <v>Europe</v>
      </c>
    </row>
    <row r="6160" spans="1:12" x14ac:dyDescent="0.55000000000000004">
      <c r="A6160" s="2" t="s">
        <v>69</v>
      </c>
      <c r="B6160" s="2" t="s">
        <v>8</v>
      </c>
      <c r="C6160" s="2" t="s">
        <v>14</v>
      </c>
      <c r="D6160" s="2" t="s">
        <v>20</v>
      </c>
      <c r="E6160" s="2" t="s">
        <v>11</v>
      </c>
      <c r="F6160" s="2">
        <v>2008</v>
      </c>
      <c r="G6160" s="2">
        <v>30.402000000000001</v>
      </c>
      <c r="I6160" s="2">
        <f t="shared" si="96"/>
        <v>52</v>
      </c>
      <c r="J6160" s="2">
        <f>VLOOKUP(A6160,Urbanizaton!$B$2:$BI$265,I6160)</f>
        <v>68.350999999999999</v>
      </c>
      <c r="K6160" s="2">
        <f>VLOOKUP(A6160,Population!$B$2:$BI$265,I6160)</f>
        <v>1337090</v>
      </c>
      <c r="L6160" s="2" t="str">
        <f>VLOOKUP(A6160,Region!$C$1:$G$241,5)</f>
        <v>Europe</v>
      </c>
    </row>
    <row r="6161" spans="1:12" x14ac:dyDescent="0.55000000000000004">
      <c r="A6161" s="2" t="s">
        <v>69</v>
      </c>
      <c r="B6161" s="2" t="s">
        <v>8</v>
      </c>
      <c r="C6161" s="2" t="s">
        <v>15</v>
      </c>
      <c r="D6161" s="2" t="s">
        <v>13</v>
      </c>
      <c r="E6161" s="2" t="s">
        <v>11</v>
      </c>
      <c r="F6161" s="2">
        <v>2008</v>
      </c>
      <c r="G6161" s="2">
        <v>69.466999999999999</v>
      </c>
      <c r="I6161" s="2">
        <f t="shared" si="96"/>
        <v>52</v>
      </c>
      <c r="J6161" s="2">
        <f>VLOOKUP(A6161,Urbanizaton!$B$2:$BI$265,I6161)</f>
        <v>68.350999999999999</v>
      </c>
      <c r="K6161" s="2">
        <f>VLOOKUP(A6161,Population!$B$2:$BI$265,I6161)</f>
        <v>1337090</v>
      </c>
      <c r="L6161" s="2" t="str">
        <f>VLOOKUP(A6161,Region!$C$1:$G$241,5)</f>
        <v>Europe</v>
      </c>
    </row>
    <row r="6162" spans="1:12" x14ac:dyDescent="0.55000000000000004">
      <c r="A6162" s="2" t="s">
        <v>69</v>
      </c>
      <c r="B6162" s="2" t="s">
        <v>8</v>
      </c>
      <c r="C6162" s="2" t="s">
        <v>15</v>
      </c>
      <c r="D6162" s="2" t="s">
        <v>20</v>
      </c>
      <c r="E6162" s="2" t="s">
        <v>11</v>
      </c>
      <c r="F6162" s="2">
        <v>2008</v>
      </c>
      <c r="G6162" s="2">
        <v>51.831000000000003</v>
      </c>
      <c r="I6162" s="2">
        <f t="shared" si="96"/>
        <v>52</v>
      </c>
      <c r="J6162" s="2">
        <f>VLOOKUP(A6162,Urbanizaton!$B$2:$BI$265,I6162)</f>
        <v>68.350999999999999</v>
      </c>
      <c r="K6162" s="2">
        <f>VLOOKUP(A6162,Population!$B$2:$BI$265,I6162)</f>
        <v>1337090</v>
      </c>
      <c r="L6162" s="2" t="str">
        <f>VLOOKUP(A6162,Region!$C$1:$G$241,5)</f>
        <v>Europe</v>
      </c>
    </row>
    <row r="6163" spans="1:12" x14ac:dyDescent="0.55000000000000004">
      <c r="A6163" s="2" t="s">
        <v>69</v>
      </c>
      <c r="B6163" s="2" t="s">
        <v>8</v>
      </c>
      <c r="C6163" s="2" t="s">
        <v>16</v>
      </c>
      <c r="D6163" s="2" t="s">
        <v>13</v>
      </c>
      <c r="E6163" s="2" t="s">
        <v>11</v>
      </c>
      <c r="F6163" s="2">
        <v>2008</v>
      </c>
      <c r="G6163" s="2">
        <v>27.146000000000001</v>
      </c>
      <c r="I6163" s="2">
        <f t="shared" si="96"/>
        <v>52</v>
      </c>
      <c r="J6163" s="2">
        <f>VLOOKUP(A6163,Urbanizaton!$B$2:$BI$265,I6163)</f>
        <v>68.350999999999999</v>
      </c>
      <c r="K6163" s="2">
        <f>VLOOKUP(A6163,Population!$B$2:$BI$265,I6163)</f>
        <v>1337090</v>
      </c>
      <c r="L6163" s="2" t="str">
        <f>VLOOKUP(A6163,Region!$C$1:$G$241,5)</f>
        <v>Europe</v>
      </c>
    </row>
    <row r="6164" spans="1:12" x14ac:dyDescent="0.55000000000000004">
      <c r="A6164" s="2" t="s">
        <v>69</v>
      </c>
      <c r="B6164" s="2" t="s">
        <v>8</v>
      </c>
      <c r="C6164" s="2" t="s">
        <v>16</v>
      </c>
      <c r="D6164" s="2" t="s">
        <v>20</v>
      </c>
      <c r="E6164" s="2" t="s">
        <v>11</v>
      </c>
      <c r="F6164" s="2">
        <v>2008</v>
      </c>
      <c r="G6164" s="2">
        <v>20.254000000000001</v>
      </c>
      <c r="I6164" s="2">
        <f t="shared" si="96"/>
        <v>52</v>
      </c>
      <c r="J6164" s="2">
        <f>VLOOKUP(A6164,Urbanizaton!$B$2:$BI$265,I6164)</f>
        <v>68.350999999999999</v>
      </c>
      <c r="K6164" s="2">
        <f>VLOOKUP(A6164,Population!$B$2:$BI$265,I6164)</f>
        <v>1337090</v>
      </c>
      <c r="L6164" s="2" t="str">
        <f>VLOOKUP(A6164,Region!$C$1:$G$241,5)</f>
        <v>Europe</v>
      </c>
    </row>
    <row r="6165" spans="1:12" x14ac:dyDescent="0.55000000000000004">
      <c r="A6165" s="2" t="s">
        <v>69</v>
      </c>
      <c r="B6165" s="2" t="s">
        <v>8</v>
      </c>
      <c r="C6165" s="2" t="s">
        <v>12</v>
      </c>
      <c r="D6165" s="2" t="s">
        <v>13</v>
      </c>
      <c r="E6165" s="2" t="s">
        <v>11</v>
      </c>
      <c r="F6165" s="2">
        <v>2009</v>
      </c>
      <c r="G6165" s="2">
        <v>153.86099999999999</v>
      </c>
      <c r="I6165" s="2">
        <f t="shared" si="96"/>
        <v>53</v>
      </c>
      <c r="J6165" s="2">
        <f>VLOOKUP(A6165,Urbanizaton!$B$2:$BI$265,I6165)</f>
        <v>68.222999999999999</v>
      </c>
      <c r="K6165" s="2">
        <f>VLOOKUP(A6165,Population!$B$2:$BI$265,I6165)</f>
        <v>1334515</v>
      </c>
      <c r="L6165" s="2" t="str">
        <f>VLOOKUP(A6165,Region!$C$1:$G$241,5)</f>
        <v>Europe</v>
      </c>
    </row>
    <row r="6166" spans="1:12" x14ac:dyDescent="0.55000000000000004">
      <c r="A6166" s="2" t="s">
        <v>69</v>
      </c>
      <c r="B6166" s="2" t="s">
        <v>8</v>
      </c>
      <c r="C6166" s="2" t="s">
        <v>12</v>
      </c>
      <c r="D6166" s="2" t="s">
        <v>20</v>
      </c>
      <c r="E6166" s="2" t="s">
        <v>11</v>
      </c>
      <c r="F6166" s="2">
        <v>2009</v>
      </c>
      <c r="G6166" s="2">
        <v>114.95099999999999</v>
      </c>
      <c r="I6166" s="2">
        <f t="shared" si="96"/>
        <v>53</v>
      </c>
      <c r="J6166" s="2">
        <f>VLOOKUP(A6166,Urbanizaton!$B$2:$BI$265,I6166)</f>
        <v>68.222999999999999</v>
      </c>
      <c r="K6166" s="2">
        <f>VLOOKUP(A6166,Population!$B$2:$BI$265,I6166)</f>
        <v>1334515</v>
      </c>
      <c r="L6166" s="2" t="str">
        <f>VLOOKUP(A6166,Region!$C$1:$G$241,5)</f>
        <v>Europe</v>
      </c>
    </row>
    <row r="6167" spans="1:12" x14ac:dyDescent="0.55000000000000004">
      <c r="A6167" s="2" t="s">
        <v>69</v>
      </c>
      <c r="B6167" s="2" t="s">
        <v>8</v>
      </c>
      <c r="C6167" s="2" t="s">
        <v>9</v>
      </c>
      <c r="D6167" s="2" t="s">
        <v>10</v>
      </c>
      <c r="E6167" s="2" t="s">
        <v>11</v>
      </c>
      <c r="F6167" s="2">
        <v>2009</v>
      </c>
      <c r="G6167" s="2">
        <v>14.76</v>
      </c>
      <c r="I6167" s="2">
        <f t="shared" si="96"/>
        <v>53</v>
      </c>
      <c r="J6167" s="2">
        <f>VLOOKUP(A6167,Urbanizaton!$B$2:$BI$265,I6167)</f>
        <v>68.222999999999999</v>
      </c>
      <c r="K6167" s="2">
        <f>VLOOKUP(A6167,Population!$B$2:$BI$265,I6167)</f>
        <v>1334515</v>
      </c>
      <c r="L6167" s="2" t="str">
        <f>VLOOKUP(A6167,Region!$C$1:$G$241,5)</f>
        <v>Europe</v>
      </c>
    </row>
    <row r="6168" spans="1:12" x14ac:dyDescent="0.55000000000000004">
      <c r="A6168" s="2" t="s">
        <v>69</v>
      </c>
      <c r="B6168" s="2" t="s">
        <v>8</v>
      </c>
      <c r="C6168" s="2" t="s">
        <v>9</v>
      </c>
      <c r="D6168" s="2" t="s">
        <v>17</v>
      </c>
      <c r="E6168" s="2" t="s">
        <v>11</v>
      </c>
      <c r="F6168" s="2">
        <v>2009</v>
      </c>
      <c r="G6168" s="2">
        <v>11.05</v>
      </c>
      <c r="I6168" s="2">
        <f t="shared" si="96"/>
        <v>53</v>
      </c>
      <c r="J6168" s="2">
        <f>VLOOKUP(A6168,Urbanizaton!$B$2:$BI$265,I6168)</f>
        <v>68.222999999999999</v>
      </c>
      <c r="K6168" s="2">
        <f>VLOOKUP(A6168,Population!$B$2:$BI$265,I6168)</f>
        <v>1334515</v>
      </c>
      <c r="L6168" s="2" t="str">
        <f>VLOOKUP(A6168,Region!$C$1:$G$241,5)</f>
        <v>Europe</v>
      </c>
    </row>
    <row r="6169" spans="1:12" x14ac:dyDescent="0.55000000000000004">
      <c r="A6169" s="2" t="s">
        <v>69</v>
      </c>
      <c r="B6169" s="2" t="s">
        <v>8</v>
      </c>
      <c r="C6169" s="2" t="s">
        <v>18</v>
      </c>
      <c r="D6169" s="2" t="s">
        <v>17</v>
      </c>
      <c r="E6169" s="2" t="s">
        <v>11</v>
      </c>
      <c r="F6169" s="2">
        <v>2009</v>
      </c>
      <c r="G6169" s="2">
        <v>12.46</v>
      </c>
      <c r="I6169" s="2">
        <f t="shared" si="96"/>
        <v>53</v>
      </c>
      <c r="J6169" s="2">
        <f>VLOOKUP(A6169,Urbanizaton!$B$2:$BI$265,I6169)</f>
        <v>68.222999999999999</v>
      </c>
      <c r="K6169" s="2">
        <f>VLOOKUP(A6169,Population!$B$2:$BI$265,I6169)</f>
        <v>1334515</v>
      </c>
      <c r="L6169" s="2" t="str">
        <f>VLOOKUP(A6169,Region!$C$1:$G$241,5)</f>
        <v>Europe</v>
      </c>
    </row>
    <row r="6170" spans="1:12" x14ac:dyDescent="0.55000000000000004">
      <c r="A6170" s="2" t="s">
        <v>69</v>
      </c>
      <c r="B6170" s="2" t="s">
        <v>8</v>
      </c>
      <c r="C6170" s="2" t="s">
        <v>18</v>
      </c>
      <c r="D6170" s="2" t="s">
        <v>19</v>
      </c>
      <c r="E6170" s="2" t="s">
        <v>11</v>
      </c>
      <c r="F6170" s="2">
        <v>2009</v>
      </c>
      <c r="G6170" s="2">
        <v>16677.894</v>
      </c>
      <c r="I6170" s="2">
        <f t="shared" si="96"/>
        <v>53</v>
      </c>
      <c r="J6170" s="2">
        <f>VLOOKUP(A6170,Urbanizaton!$B$2:$BI$265,I6170)</f>
        <v>68.222999999999999</v>
      </c>
      <c r="K6170" s="2">
        <f>VLOOKUP(A6170,Population!$B$2:$BI$265,I6170)</f>
        <v>1334515</v>
      </c>
      <c r="L6170" s="2" t="str">
        <f>VLOOKUP(A6170,Region!$C$1:$G$241,5)</f>
        <v>Europe</v>
      </c>
    </row>
    <row r="6171" spans="1:12" x14ac:dyDescent="0.55000000000000004">
      <c r="A6171" s="2" t="s">
        <v>69</v>
      </c>
      <c r="B6171" s="2" t="s">
        <v>8</v>
      </c>
      <c r="C6171" s="2" t="s">
        <v>14</v>
      </c>
      <c r="D6171" s="2" t="s">
        <v>13</v>
      </c>
      <c r="E6171" s="2" t="s">
        <v>11</v>
      </c>
      <c r="F6171" s="2">
        <v>2009</v>
      </c>
      <c r="G6171" s="2">
        <v>35.325000000000003</v>
      </c>
      <c r="I6171" s="2">
        <f t="shared" si="96"/>
        <v>53</v>
      </c>
      <c r="J6171" s="2">
        <f>VLOOKUP(A6171,Urbanizaton!$B$2:$BI$265,I6171)</f>
        <v>68.222999999999999</v>
      </c>
      <c r="K6171" s="2">
        <f>VLOOKUP(A6171,Population!$B$2:$BI$265,I6171)</f>
        <v>1334515</v>
      </c>
      <c r="L6171" s="2" t="str">
        <f>VLOOKUP(A6171,Region!$C$1:$G$241,5)</f>
        <v>Europe</v>
      </c>
    </row>
    <row r="6172" spans="1:12" x14ac:dyDescent="0.55000000000000004">
      <c r="A6172" s="2" t="s">
        <v>69</v>
      </c>
      <c r="B6172" s="2" t="s">
        <v>8</v>
      </c>
      <c r="C6172" s="2" t="s">
        <v>14</v>
      </c>
      <c r="D6172" s="2" t="s">
        <v>20</v>
      </c>
      <c r="E6172" s="2" t="s">
        <v>11</v>
      </c>
      <c r="F6172" s="2">
        <v>2009</v>
      </c>
      <c r="G6172" s="2">
        <v>26.391999999999999</v>
      </c>
      <c r="I6172" s="2">
        <f t="shared" si="96"/>
        <v>53</v>
      </c>
      <c r="J6172" s="2">
        <f>VLOOKUP(A6172,Urbanizaton!$B$2:$BI$265,I6172)</f>
        <v>68.222999999999999</v>
      </c>
      <c r="K6172" s="2">
        <f>VLOOKUP(A6172,Population!$B$2:$BI$265,I6172)</f>
        <v>1334515</v>
      </c>
      <c r="L6172" s="2" t="str">
        <f>VLOOKUP(A6172,Region!$C$1:$G$241,5)</f>
        <v>Europe</v>
      </c>
    </row>
    <row r="6173" spans="1:12" x14ac:dyDescent="0.55000000000000004">
      <c r="A6173" s="2" t="s">
        <v>69</v>
      </c>
      <c r="B6173" s="2" t="s">
        <v>8</v>
      </c>
      <c r="C6173" s="2" t="s">
        <v>15</v>
      </c>
      <c r="D6173" s="2" t="s">
        <v>13</v>
      </c>
      <c r="E6173" s="2" t="s">
        <v>11</v>
      </c>
      <c r="F6173" s="2">
        <v>2009</v>
      </c>
      <c r="G6173" s="2">
        <v>54.869</v>
      </c>
      <c r="I6173" s="2">
        <f t="shared" si="96"/>
        <v>53</v>
      </c>
      <c r="J6173" s="2">
        <f>VLOOKUP(A6173,Urbanizaton!$B$2:$BI$265,I6173)</f>
        <v>68.222999999999999</v>
      </c>
      <c r="K6173" s="2">
        <f>VLOOKUP(A6173,Population!$B$2:$BI$265,I6173)</f>
        <v>1334515</v>
      </c>
      <c r="L6173" s="2" t="str">
        <f>VLOOKUP(A6173,Region!$C$1:$G$241,5)</f>
        <v>Europe</v>
      </c>
    </row>
    <row r="6174" spans="1:12" x14ac:dyDescent="0.55000000000000004">
      <c r="A6174" s="2" t="s">
        <v>69</v>
      </c>
      <c r="B6174" s="2" t="s">
        <v>8</v>
      </c>
      <c r="C6174" s="2" t="s">
        <v>15</v>
      </c>
      <c r="D6174" s="2" t="s">
        <v>20</v>
      </c>
      <c r="E6174" s="2" t="s">
        <v>11</v>
      </c>
      <c r="F6174" s="2">
        <v>2009</v>
      </c>
      <c r="G6174" s="2">
        <v>40.993000000000002</v>
      </c>
      <c r="I6174" s="2">
        <f t="shared" si="96"/>
        <v>53</v>
      </c>
      <c r="J6174" s="2">
        <f>VLOOKUP(A6174,Urbanizaton!$B$2:$BI$265,I6174)</f>
        <v>68.222999999999999</v>
      </c>
      <c r="K6174" s="2">
        <f>VLOOKUP(A6174,Population!$B$2:$BI$265,I6174)</f>
        <v>1334515</v>
      </c>
      <c r="L6174" s="2" t="str">
        <f>VLOOKUP(A6174,Region!$C$1:$G$241,5)</f>
        <v>Europe</v>
      </c>
    </row>
    <row r="6175" spans="1:12" x14ac:dyDescent="0.55000000000000004">
      <c r="A6175" s="2" t="s">
        <v>69</v>
      </c>
      <c r="B6175" s="2" t="s">
        <v>8</v>
      </c>
      <c r="C6175" s="2" t="s">
        <v>16</v>
      </c>
      <c r="D6175" s="2" t="s">
        <v>13</v>
      </c>
      <c r="E6175" s="2" t="s">
        <v>11</v>
      </c>
      <c r="F6175" s="2">
        <v>2009</v>
      </c>
      <c r="G6175" s="2">
        <v>24.582000000000001</v>
      </c>
      <c r="I6175" s="2">
        <f t="shared" si="96"/>
        <v>53</v>
      </c>
      <c r="J6175" s="2">
        <f>VLOOKUP(A6175,Urbanizaton!$B$2:$BI$265,I6175)</f>
        <v>68.222999999999999</v>
      </c>
      <c r="K6175" s="2">
        <f>VLOOKUP(A6175,Population!$B$2:$BI$265,I6175)</f>
        <v>1334515</v>
      </c>
      <c r="L6175" s="2" t="str">
        <f>VLOOKUP(A6175,Region!$C$1:$G$241,5)</f>
        <v>Europe</v>
      </c>
    </row>
    <row r="6176" spans="1:12" x14ac:dyDescent="0.55000000000000004">
      <c r="A6176" s="2" t="s">
        <v>69</v>
      </c>
      <c r="B6176" s="2" t="s">
        <v>8</v>
      </c>
      <c r="C6176" s="2" t="s">
        <v>16</v>
      </c>
      <c r="D6176" s="2" t="s">
        <v>20</v>
      </c>
      <c r="E6176" s="2" t="s">
        <v>11</v>
      </c>
      <c r="F6176" s="2">
        <v>2009</v>
      </c>
      <c r="G6176" s="2">
        <v>18.364999999999998</v>
      </c>
      <c r="I6176" s="2">
        <f t="shared" si="96"/>
        <v>53</v>
      </c>
      <c r="J6176" s="2">
        <f>VLOOKUP(A6176,Urbanizaton!$B$2:$BI$265,I6176)</f>
        <v>68.222999999999999</v>
      </c>
      <c r="K6176" s="2">
        <f>VLOOKUP(A6176,Population!$B$2:$BI$265,I6176)</f>
        <v>1334515</v>
      </c>
      <c r="L6176" s="2" t="str">
        <f>VLOOKUP(A6176,Region!$C$1:$G$241,5)</f>
        <v>Europe</v>
      </c>
    </row>
    <row r="6177" spans="1:12" x14ac:dyDescent="0.55000000000000004">
      <c r="A6177" s="2" t="s">
        <v>69</v>
      </c>
      <c r="B6177" s="2" t="s">
        <v>8</v>
      </c>
      <c r="C6177" s="2" t="s">
        <v>12</v>
      </c>
      <c r="D6177" s="2" t="s">
        <v>13</v>
      </c>
      <c r="E6177" s="2" t="s">
        <v>11</v>
      </c>
      <c r="F6177" s="2">
        <v>2010</v>
      </c>
      <c r="G6177" s="2">
        <v>154.67599999999999</v>
      </c>
      <c r="I6177" s="2">
        <f t="shared" si="96"/>
        <v>54</v>
      </c>
      <c r="J6177" s="2">
        <f>VLOOKUP(A6177,Urbanizaton!$B$2:$BI$265,I6177)</f>
        <v>68.093999999999994</v>
      </c>
      <c r="K6177" s="2">
        <f>VLOOKUP(A6177,Population!$B$2:$BI$265,I6177)</f>
        <v>1331475</v>
      </c>
      <c r="L6177" s="2" t="str">
        <f>VLOOKUP(A6177,Region!$C$1:$G$241,5)</f>
        <v>Europe</v>
      </c>
    </row>
    <row r="6178" spans="1:12" x14ac:dyDescent="0.55000000000000004">
      <c r="A6178" s="2" t="s">
        <v>69</v>
      </c>
      <c r="B6178" s="2" t="s">
        <v>8</v>
      </c>
      <c r="C6178" s="2" t="s">
        <v>12</v>
      </c>
      <c r="D6178" s="2" t="s">
        <v>20</v>
      </c>
      <c r="E6178" s="2" t="s">
        <v>11</v>
      </c>
      <c r="F6178" s="2">
        <v>2010</v>
      </c>
      <c r="G6178" s="2">
        <v>115.699</v>
      </c>
      <c r="I6178" s="2">
        <f t="shared" si="96"/>
        <v>54</v>
      </c>
      <c r="J6178" s="2">
        <f>VLOOKUP(A6178,Urbanizaton!$B$2:$BI$265,I6178)</f>
        <v>68.093999999999994</v>
      </c>
      <c r="K6178" s="2">
        <f>VLOOKUP(A6178,Population!$B$2:$BI$265,I6178)</f>
        <v>1331475</v>
      </c>
      <c r="L6178" s="2" t="str">
        <f>VLOOKUP(A6178,Region!$C$1:$G$241,5)</f>
        <v>Europe</v>
      </c>
    </row>
    <row r="6179" spans="1:12" x14ac:dyDescent="0.55000000000000004">
      <c r="A6179" s="2" t="s">
        <v>69</v>
      </c>
      <c r="B6179" s="2" t="s">
        <v>8</v>
      </c>
      <c r="C6179" s="2" t="s">
        <v>9</v>
      </c>
      <c r="D6179" s="2" t="s">
        <v>10</v>
      </c>
      <c r="E6179" s="2" t="s">
        <v>11</v>
      </c>
      <c r="F6179" s="2">
        <v>2010</v>
      </c>
      <c r="G6179" s="2">
        <v>18.649999999999999</v>
      </c>
      <c r="I6179" s="2">
        <f t="shared" si="96"/>
        <v>54</v>
      </c>
      <c r="J6179" s="2">
        <f>VLOOKUP(A6179,Urbanizaton!$B$2:$BI$265,I6179)</f>
        <v>68.093999999999994</v>
      </c>
      <c r="K6179" s="2">
        <f>VLOOKUP(A6179,Population!$B$2:$BI$265,I6179)</f>
        <v>1331475</v>
      </c>
      <c r="L6179" s="2" t="str">
        <f>VLOOKUP(A6179,Region!$C$1:$G$241,5)</f>
        <v>Europe</v>
      </c>
    </row>
    <row r="6180" spans="1:12" x14ac:dyDescent="0.55000000000000004">
      <c r="A6180" s="2" t="s">
        <v>69</v>
      </c>
      <c r="B6180" s="2" t="s">
        <v>8</v>
      </c>
      <c r="C6180" s="2" t="s">
        <v>9</v>
      </c>
      <c r="D6180" s="2" t="s">
        <v>17</v>
      </c>
      <c r="E6180" s="2" t="s">
        <v>11</v>
      </c>
      <c r="F6180" s="2">
        <v>2010</v>
      </c>
      <c r="G6180" s="2">
        <v>13.99</v>
      </c>
      <c r="I6180" s="2">
        <f t="shared" si="96"/>
        <v>54</v>
      </c>
      <c r="J6180" s="2">
        <f>VLOOKUP(A6180,Urbanizaton!$B$2:$BI$265,I6180)</f>
        <v>68.093999999999994</v>
      </c>
      <c r="K6180" s="2">
        <f>VLOOKUP(A6180,Population!$B$2:$BI$265,I6180)</f>
        <v>1331475</v>
      </c>
      <c r="L6180" s="2" t="str">
        <f>VLOOKUP(A6180,Region!$C$1:$G$241,5)</f>
        <v>Europe</v>
      </c>
    </row>
    <row r="6181" spans="1:12" x14ac:dyDescent="0.55000000000000004">
      <c r="A6181" s="2" t="s">
        <v>69</v>
      </c>
      <c r="B6181" s="2" t="s">
        <v>8</v>
      </c>
      <c r="C6181" s="2" t="s">
        <v>18</v>
      </c>
      <c r="D6181" s="2" t="s">
        <v>17</v>
      </c>
      <c r="E6181" s="2" t="s">
        <v>11</v>
      </c>
      <c r="F6181" s="2">
        <v>2010</v>
      </c>
      <c r="G6181" s="2">
        <v>15.815</v>
      </c>
      <c r="I6181" s="2">
        <f t="shared" si="96"/>
        <v>54</v>
      </c>
      <c r="J6181" s="2">
        <f>VLOOKUP(A6181,Urbanizaton!$B$2:$BI$265,I6181)</f>
        <v>68.093999999999994</v>
      </c>
      <c r="K6181" s="2">
        <f>VLOOKUP(A6181,Population!$B$2:$BI$265,I6181)</f>
        <v>1331475</v>
      </c>
      <c r="L6181" s="2" t="str">
        <f>VLOOKUP(A6181,Region!$C$1:$G$241,5)</f>
        <v>Europe</v>
      </c>
    </row>
    <row r="6182" spans="1:12" x14ac:dyDescent="0.55000000000000004">
      <c r="A6182" s="2" t="s">
        <v>69</v>
      </c>
      <c r="B6182" s="2" t="s">
        <v>8</v>
      </c>
      <c r="C6182" s="2" t="s">
        <v>18</v>
      </c>
      <c r="D6182" s="2" t="s">
        <v>19</v>
      </c>
      <c r="E6182" s="2" t="s">
        <v>11</v>
      </c>
      <c r="F6182" s="2">
        <v>2010</v>
      </c>
      <c r="G6182" s="2">
        <v>21143.452000000001</v>
      </c>
      <c r="I6182" s="2">
        <f t="shared" si="96"/>
        <v>54</v>
      </c>
      <c r="J6182" s="2">
        <f>VLOOKUP(A6182,Urbanizaton!$B$2:$BI$265,I6182)</f>
        <v>68.093999999999994</v>
      </c>
      <c r="K6182" s="2">
        <f>VLOOKUP(A6182,Population!$B$2:$BI$265,I6182)</f>
        <v>1331475</v>
      </c>
      <c r="L6182" s="2" t="str">
        <f>VLOOKUP(A6182,Region!$C$1:$G$241,5)</f>
        <v>Europe</v>
      </c>
    </row>
    <row r="6183" spans="1:12" x14ac:dyDescent="0.55000000000000004">
      <c r="A6183" s="2" t="s">
        <v>69</v>
      </c>
      <c r="B6183" s="2" t="s">
        <v>8</v>
      </c>
      <c r="C6183" s="2" t="s">
        <v>14</v>
      </c>
      <c r="D6183" s="2" t="s">
        <v>13</v>
      </c>
      <c r="E6183" s="2" t="s">
        <v>11</v>
      </c>
      <c r="F6183" s="2">
        <v>2010</v>
      </c>
      <c r="G6183" s="2">
        <v>41.680999999999997</v>
      </c>
      <c r="I6183" s="2">
        <f t="shared" si="96"/>
        <v>54</v>
      </c>
      <c r="J6183" s="2">
        <f>VLOOKUP(A6183,Urbanizaton!$B$2:$BI$265,I6183)</f>
        <v>68.093999999999994</v>
      </c>
      <c r="K6183" s="2">
        <f>VLOOKUP(A6183,Population!$B$2:$BI$265,I6183)</f>
        <v>1331475</v>
      </c>
      <c r="L6183" s="2" t="str">
        <f>VLOOKUP(A6183,Region!$C$1:$G$241,5)</f>
        <v>Europe</v>
      </c>
    </row>
    <row r="6184" spans="1:12" x14ac:dyDescent="0.55000000000000004">
      <c r="A6184" s="2" t="s">
        <v>69</v>
      </c>
      <c r="B6184" s="2" t="s">
        <v>8</v>
      </c>
      <c r="C6184" s="2" t="s">
        <v>14</v>
      </c>
      <c r="D6184" s="2" t="s">
        <v>20</v>
      </c>
      <c r="E6184" s="2" t="s">
        <v>11</v>
      </c>
      <c r="F6184" s="2">
        <v>2010</v>
      </c>
      <c r="G6184" s="2">
        <v>31.178000000000001</v>
      </c>
      <c r="I6184" s="2">
        <f t="shared" si="96"/>
        <v>54</v>
      </c>
      <c r="J6184" s="2">
        <f>VLOOKUP(A6184,Urbanizaton!$B$2:$BI$265,I6184)</f>
        <v>68.093999999999994</v>
      </c>
      <c r="K6184" s="2">
        <f>VLOOKUP(A6184,Population!$B$2:$BI$265,I6184)</f>
        <v>1331475</v>
      </c>
      <c r="L6184" s="2" t="str">
        <f>VLOOKUP(A6184,Region!$C$1:$G$241,5)</f>
        <v>Europe</v>
      </c>
    </row>
    <row r="6185" spans="1:12" x14ac:dyDescent="0.55000000000000004">
      <c r="A6185" s="2" t="s">
        <v>69</v>
      </c>
      <c r="B6185" s="2" t="s">
        <v>8</v>
      </c>
      <c r="C6185" s="2" t="s">
        <v>15</v>
      </c>
      <c r="D6185" s="2" t="s">
        <v>13</v>
      </c>
      <c r="E6185" s="2" t="s">
        <v>11</v>
      </c>
      <c r="F6185" s="2">
        <v>2010</v>
      </c>
      <c r="G6185" s="2">
        <v>83.266000000000005</v>
      </c>
      <c r="I6185" s="2">
        <f t="shared" si="96"/>
        <v>54</v>
      </c>
      <c r="J6185" s="2">
        <f>VLOOKUP(A6185,Urbanizaton!$B$2:$BI$265,I6185)</f>
        <v>68.093999999999994</v>
      </c>
      <c r="K6185" s="2">
        <f>VLOOKUP(A6185,Population!$B$2:$BI$265,I6185)</f>
        <v>1331475</v>
      </c>
      <c r="L6185" s="2" t="str">
        <f>VLOOKUP(A6185,Region!$C$1:$G$241,5)</f>
        <v>Europe</v>
      </c>
    </row>
    <row r="6186" spans="1:12" x14ac:dyDescent="0.55000000000000004">
      <c r="A6186" s="2" t="s">
        <v>69</v>
      </c>
      <c r="B6186" s="2" t="s">
        <v>8</v>
      </c>
      <c r="C6186" s="2" t="s">
        <v>15</v>
      </c>
      <c r="D6186" s="2" t="s">
        <v>20</v>
      </c>
      <c r="E6186" s="2" t="s">
        <v>11</v>
      </c>
      <c r="F6186" s="2">
        <v>2010</v>
      </c>
      <c r="G6186" s="2">
        <v>62.283999999999999</v>
      </c>
      <c r="I6186" s="2">
        <f t="shared" si="96"/>
        <v>54</v>
      </c>
      <c r="J6186" s="2">
        <f>VLOOKUP(A6186,Urbanizaton!$B$2:$BI$265,I6186)</f>
        <v>68.093999999999994</v>
      </c>
      <c r="K6186" s="2">
        <f>VLOOKUP(A6186,Population!$B$2:$BI$265,I6186)</f>
        <v>1331475</v>
      </c>
      <c r="L6186" s="2" t="str">
        <f>VLOOKUP(A6186,Region!$C$1:$G$241,5)</f>
        <v>Europe</v>
      </c>
    </row>
    <row r="6187" spans="1:12" x14ac:dyDescent="0.55000000000000004">
      <c r="A6187" s="2" t="s">
        <v>69</v>
      </c>
      <c r="B6187" s="2" t="s">
        <v>8</v>
      </c>
      <c r="C6187" s="2" t="s">
        <v>16</v>
      </c>
      <c r="D6187" s="2" t="s">
        <v>13</v>
      </c>
      <c r="E6187" s="2" t="s">
        <v>11</v>
      </c>
      <c r="F6187" s="2">
        <v>2010</v>
      </c>
      <c r="G6187" s="2">
        <v>24.209</v>
      </c>
      <c r="I6187" s="2">
        <f t="shared" si="96"/>
        <v>54</v>
      </c>
      <c r="J6187" s="2">
        <f>VLOOKUP(A6187,Urbanizaton!$B$2:$BI$265,I6187)</f>
        <v>68.093999999999994</v>
      </c>
      <c r="K6187" s="2">
        <f>VLOOKUP(A6187,Population!$B$2:$BI$265,I6187)</f>
        <v>1331475</v>
      </c>
      <c r="L6187" s="2" t="str">
        <f>VLOOKUP(A6187,Region!$C$1:$G$241,5)</f>
        <v>Europe</v>
      </c>
    </row>
    <row r="6188" spans="1:12" x14ac:dyDescent="0.55000000000000004">
      <c r="A6188" s="2" t="s">
        <v>69</v>
      </c>
      <c r="B6188" s="2" t="s">
        <v>8</v>
      </c>
      <c r="C6188" s="2" t="s">
        <v>16</v>
      </c>
      <c r="D6188" s="2" t="s">
        <v>20</v>
      </c>
      <c r="E6188" s="2" t="s">
        <v>11</v>
      </c>
      <c r="F6188" s="2">
        <v>2010</v>
      </c>
      <c r="G6188" s="2">
        <v>18.109000000000002</v>
      </c>
      <c r="I6188" s="2">
        <f t="shared" si="96"/>
        <v>54</v>
      </c>
      <c r="J6188" s="2">
        <f>VLOOKUP(A6188,Urbanizaton!$B$2:$BI$265,I6188)</f>
        <v>68.093999999999994</v>
      </c>
      <c r="K6188" s="2">
        <f>VLOOKUP(A6188,Population!$B$2:$BI$265,I6188)</f>
        <v>1331475</v>
      </c>
      <c r="L6188" s="2" t="str">
        <f>VLOOKUP(A6188,Region!$C$1:$G$241,5)</f>
        <v>Europe</v>
      </c>
    </row>
    <row r="6189" spans="1:12" x14ac:dyDescent="0.55000000000000004">
      <c r="A6189" s="2" t="s">
        <v>69</v>
      </c>
      <c r="B6189" s="2" t="s">
        <v>8</v>
      </c>
      <c r="C6189" s="2" t="s">
        <v>12</v>
      </c>
      <c r="D6189" s="2" t="s">
        <v>13</v>
      </c>
      <c r="E6189" s="2" t="s">
        <v>11</v>
      </c>
      <c r="F6189" s="2">
        <v>2011</v>
      </c>
      <c r="G6189" s="2">
        <v>130.16399999999999</v>
      </c>
      <c r="I6189" s="2">
        <f t="shared" si="96"/>
        <v>55</v>
      </c>
      <c r="J6189" s="2">
        <f>VLOOKUP(A6189,Urbanizaton!$B$2:$BI$265,I6189)</f>
        <v>67.965000000000003</v>
      </c>
      <c r="K6189" s="2">
        <f>VLOOKUP(A6189,Population!$B$2:$BI$265,I6189)</f>
        <v>1327439</v>
      </c>
      <c r="L6189" s="2" t="str">
        <f>VLOOKUP(A6189,Region!$C$1:$G$241,5)</f>
        <v>Europe</v>
      </c>
    </row>
    <row r="6190" spans="1:12" x14ac:dyDescent="0.55000000000000004">
      <c r="A6190" s="2" t="s">
        <v>69</v>
      </c>
      <c r="B6190" s="2" t="s">
        <v>8</v>
      </c>
      <c r="C6190" s="2" t="s">
        <v>12</v>
      </c>
      <c r="D6190" s="2" t="s">
        <v>20</v>
      </c>
      <c r="E6190" s="2" t="s">
        <v>11</v>
      </c>
      <c r="F6190" s="2">
        <v>2011</v>
      </c>
      <c r="G6190" s="2">
        <v>97.504999999999995</v>
      </c>
      <c r="I6190" s="2">
        <f t="shared" si="96"/>
        <v>55</v>
      </c>
      <c r="J6190" s="2">
        <f>VLOOKUP(A6190,Urbanizaton!$B$2:$BI$265,I6190)</f>
        <v>67.965000000000003</v>
      </c>
      <c r="K6190" s="2">
        <f>VLOOKUP(A6190,Population!$B$2:$BI$265,I6190)</f>
        <v>1327439</v>
      </c>
      <c r="L6190" s="2" t="str">
        <f>VLOOKUP(A6190,Region!$C$1:$G$241,5)</f>
        <v>Europe</v>
      </c>
    </row>
    <row r="6191" spans="1:12" x14ac:dyDescent="0.55000000000000004">
      <c r="A6191" s="2" t="s">
        <v>69</v>
      </c>
      <c r="B6191" s="2" t="s">
        <v>8</v>
      </c>
      <c r="C6191" s="2" t="s">
        <v>9</v>
      </c>
      <c r="D6191" s="2" t="s">
        <v>10</v>
      </c>
      <c r="E6191" s="2" t="s">
        <v>11</v>
      </c>
      <c r="F6191" s="2">
        <v>2011</v>
      </c>
      <c r="G6191" s="2">
        <v>17.71</v>
      </c>
      <c r="I6191" s="2">
        <f t="shared" si="96"/>
        <v>55</v>
      </c>
      <c r="J6191" s="2">
        <f>VLOOKUP(A6191,Urbanizaton!$B$2:$BI$265,I6191)</f>
        <v>67.965000000000003</v>
      </c>
      <c r="K6191" s="2">
        <f>VLOOKUP(A6191,Population!$B$2:$BI$265,I6191)</f>
        <v>1327439</v>
      </c>
      <c r="L6191" s="2" t="str">
        <f>VLOOKUP(A6191,Region!$C$1:$G$241,5)</f>
        <v>Europe</v>
      </c>
    </row>
    <row r="6192" spans="1:12" x14ac:dyDescent="0.55000000000000004">
      <c r="A6192" s="2" t="s">
        <v>69</v>
      </c>
      <c r="B6192" s="2" t="s">
        <v>8</v>
      </c>
      <c r="C6192" s="2" t="s">
        <v>9</v>
      </c>
      <c r="D6192" s="2" t="s">
        <v>17</v>
      </c>
      <c r="E6192" s="2" t="s">
        <v>11</v>
      </c>
      <c r="F6192" s="2">
        <v>2011</v>
      </c>
      <c r="G6192" s="2">
        <v>13.32</v>
      </c>
      <c r="I6192" s="2">
        <f t="shared" si="96"/>
        <v>55</v>
      </c>
      <c r="J6192" s="2">
        <f>VLOOKUP(A6192,Urbanizaton!$B$2:$BI$265,I6192)</f>
        <v>67.965000000000003</v>
      </c>
      <c r="K6192" s="2">
        <f>VLOOKUP(A6192,Population!$B$2:$BI$265,I6192)</f>
        <v>1327439</v>
      </c>
      <c r="L6192" s="2" t="str">
        <f>VLOOKUP(A6192,Region!$C$1:$G$241,5)</f>
        <v>Europe</v>
      </c>
    </row>
    <row r="6193" spans="1:12" x14ac:dyDescent="0.55000000000000004">
      <c r="A6193" s="2" t="s">
        <v>69</v>
      </c>
      <c r="B6193" s="2" t="s">
        <v>8</v>
      </c>
      <c r="C6193" s="2" t="s">
        <v>18</v>
      </c>
      <c r="D6193" s="2" t="s">
        <v>17</v>
      </c>
      <c r="E6193" s="2" t="s">
        <v>11</v>
      </c>
      <c r="F6193" s="2">
        <v>2011</v>
      </c>
      <c r="G6193" s="2">
        <v>15.868</v>
      </c>
      <c r="I6193" s="2">
        <f t="shared" si="96"/>
        <v>55</v>
      </c>
      <c r="J6193" s="2">
        <f>VLOOKUP(A6193,Urbanizaton!$B$2:$BI$265,I6193)</f>
        <v>67.965000000000003</v>
      </c>
      <c r="K6193" s="2">
        <f>VLOOKUP(A6193,Population!$B$2:$BI$265,I6193)</f>
        <v>1327439</v>
      </c>
      <c r="L6193" s="2" t="str">
        <f>VLOOKUP(A6193,Region!$C$1:$G$241,5)</f>
        <v>Europe</v>
      </c>
    </row>
    <row r="6194" spans="1:12" x14ac:dyDescent="0.55000000000000004">
      <c r="A6194" s="2" t="s">
        <v>69</v>
      </c>
      <c r="B6194" s="2" t="s">
        <v>8</v>
      </c>
      <c r="C6194" s="2" t="s">
        <v>18</v>
      </c>
      <c r="D6194" s="2" t="s">
        <v>19</v>
      </c>
      <c r="E6194" s="2" t="s">
        <v>11</v>
      </c>
      <c r="F6194" s="2">
        <v>2011</v>
      </c>
      <c r="G6194" s="2">
        <v>21182.67</v>
      </c>
      <c r="I6194" s="2">
        <f t="shared" si="96"/>
        <v>55</v>
      </c>
      <c r="J6194" s="2">
        <f>VLOOKUP(A6194,Urbanizaton!$B$2:$BI$265,I6194)</f>
        <v>67.965000000000003</v>
      </c>
      <c r="K6194" s="2">
        <f>VLOOKUP(A6194,Population!$B$2:$BI$265,I6194)</f>
        <v>1327439</v>
      </c>
      <c r="L6194" s="2" t="str">
        <f>VLOOKUP(A6194,Region!$C$1:$G$241,5)</f>
        <v>Europe</v>
      </c>
    </row>
    <row r="6195" spans="1:12" x14ac:dyDescent="0.55000000000000004">
      <c r="A6195" s="2" t="s">
        <v>69</v>
      </c>
      <c r="B6195" s="2" t="s">
        <v>8</v>
      </c>
      <c r="C6195" s="2" t="s">
        <v>14</v>
      </c>
      <c r="D6195" s="2" t="s">
        <v>13</v>
      </c>
      <c r="E6195" s="2" t="s">
        <v>11</v>
      </c>
      <c r="F6195" s="2">
        <v>2011</v>
      </c>
      <c r="G6195" s="2">
        <v>39.820999999999998</v>
      </c>
      <c r="I6195" s="2">
        <f t="shared" si="96"/>
        <v>55</v>
      </c>
      <c r="J6195" s="2">
        <f>VLOOKUP(A6195,Urbanizaton!$B$2:$BI$265,I6195)</f>
        <v>67.965000000000003</v>
      </c>
      <c r="K6195" s="2">
        <f>VLOOKUP(A6195,Population!$B$2:$BI$265,I6195)</f>
        <v>1327439</v>
      </c>
      <c r="L6195" s="2" t="str">
        <f>VLOOKUP(A6195,Region!$C$1:$G$241,5)</f>
        <v>Europe</v>
      </c>
    </row>
    <row r="6196" spans="1:12" x14ac:dyDescent="0.55000000000000004">
      <c r="A6196" s="2" t="s">
        <v>69</v>
      </c>
      <c r="B6196" s="2" t="s">
        <v>8</v>
      </c>
      <c r="C6196" s="2" t="s">
        <v>14</v>
      </c>
      <c r="D6196" s="2" t="s">
        <v>20</v>
      </c>
      <c r="E6196" s="2" t="s">
        <v>11</v>
      </c>
      <c r="F6196" s="2">
        <v>2011</v>
      </c>
      <c r="G6196" s="2">
        <v>29.83</v>
      </c>
      <c r="I6196" s="2">
        <f t="shared" si="96"/>
        <v>55</v>
      </c>
      <c r="J6196" s="2">
        <f>VLOOKUP(A6196,Urbanizaton!$B$2:$BI$265,I6196)</f>
        <v>67.965000000000003</v>
      </c>
      <c r="K6196" s="2">
        <f>VLOOKUP(A6196,Population!$B$2:$BI$265,I6196)</f>
        <v>1327439</v>
      </c>
      <c r="L6196" s="2" t="str">
        <f>VLOOKUP(A6196,Region!$C$1:$G$241,5)</f>
        <v>Europe</v>
      </c>
    </row>
    <row r="6197" spans="1:12" x14ac:dyDescent="0.55000000000000004">
      <c r="A6197" s="2" t="s">
        <v>69</v>
      </c>
      <c r="B6197" s="2" t="s">
        <v>8</v>
      </c>
      <c r="C6197" s="2" t="s">
        <v>15</v>
      </c>
      <c r="D6197" s="2" t="s">
        <v>13</v>
      </c>
      <c r="E6197" s="2" t="s">
        <v>11</v>
      </c>
      <c r="F6197" s="2">
        <v>2011</v>
      </c>
      <c r="G6197" s="2">
        <v>72.760999999999996</v>
      </c>
      <c r="I6197" s="2">
        <f t="shared" si="96"/>
        <v>55</v>
      </c>
      <c r="J6197" s="2">
        <f>VLOOKUP(A6197,Urbanizaton!$B$2:$BI$265,I6197)</f>
        <v>67.965000000000003</v>
      </c>
      <c r="K6197" s="2">
        <f>VLOOKUP(A6197,Population!$B$2:$BI$265,I6197)</f>
        <v>1327439</v>
      </c>
      <c r="L6197" s="2" t="str">
        <f>VLOOKUP(A6197,Region!$C$1:$G$241,5)</f>
        <v>Europe</v>
      </c>
    </row>
    <row r="6198" spans="1:12" x14ac:dyDescent="0.55000000000000004">
      <c r="A6198" s="2" t="s">
        <v>69</v>
      </c>
      <c r="B6198" s="2" t="s">
        <v>8</v>
      </c>
      <c r="C6198" s="2" t="s">
        <v>15</v>
      </c>
      <c r="D6198" s="2" t="s">
        <v>20</v>
      </c>
      <c r="E6198" s="2" t="s">
        <v>11</v>
      </c>
      <c r="F6198" s="2">
        <v>2011</v>
      </c>
      <c r="G6198" s="2">
        <v>54.505000000000003</v>
      </c>
      <c r="I6198" s="2">
        <f t="shared" si="96"/>
        <v>55</v>
      </c>
      <c r="J6198" s="2">
        <f>VLOOKUP(A6198,Urbanizaton!$B$2:$BI$265,I6198)</f>
        <v>67.965000000000003</v>
      </c>
      <c r="K6198" s="2">
        <f>VLOOKUP(A6198,Population!$B$2:$BI$265,I6198)</f>
        <v>1327439</v>
      </c>
      <c r="L6198" s="2" t="str">
        <f>VLOOKUP(A6198,Region!$C$1:$G$241,5)</f>
        <v>Europe</v>
      </c>
    </row>
    <row r="6199" spans="1:12" x14ac:dyDescent="0.55000000000000004">
      <c r="A6199" s="2" t="s">
        <v>69</v>
      </c>
      <c r="B6199" s="2" t="s">
        <v>8</v>
      </c>
      <c r="C6199" s="2" t="s">
        <v>16</v>
      </c>
      <c r="D6199" s="2" t="s">
        <v>13</v>
      </c>
      <c r="E6199" s="2" t="s">
        <v>11</v>
      </c>
      <c r="F6199" s="2">
        <v>2011</v>
      </c>
      <c r="G6199" s="2">
        <v>23.768000000000001</v>
      </c>
      <c r="I6199" s="2">
        <f t="shared" si="96"/>
        <v>55</v>
      </c>
      <c r="J6199" s="2">
        <f>VLOOKUP(A6199,Urbanizaton!$B$2:$BI$265,I6199)</f>
        <v>67.965000000000003</v>
      </c>
      <c r="K6199" s="2">
        <f>VLOOKUP(A6199,Population!$B$2:$BI$265,I6199)</f>
        <v>1327439</v>
      </c>
      <c r="L6199" s="2" t="str">
        <f>VLOOKUP(A6199,Region!$C$1:$G$241,5)</f>
        <v>Europe</v>
      </c>
    </row>
    <row r="6200" spans="1:12" x14ac:dyDescent="0.55000000000000004">
      <c r="A6200" s="2" t="s">
        <v>69</v>
      </c>
      <c r="B6200" s="2" t="s">
        <v>8</v>
      </c>
      <c r="C6200" s="2" t="s">
        <v>16</v>
      </c>
      <c r="D6200" s="2" t="s">
        <v>20</v>
      </c>
      <c r="E6200" s="2" t="s">
        <v>11</v>
      </c>
      <c r="F6200" s="2">
        <v>2011</v>
      </c>
      <c r="G6200" s="2">
        <v>17.803999999999998</v>
      </c>
      <c r="I6200" s="2">
        <f t="shared" si="96"/>
        <v>55</v>
      </c>
      <c r="J6200" s="2">
        <f>VLOOKUP(A6200,Urbanizaton!$B$2:$BI$265,I6200)</f>
        <v>67.965000000000003</v>
      </c>
      <c r="K6200" s="2">
        <f>VLOOKUP(A6200,Population!$B$2:$BI$265,I6200)</f>
        <v>1327439</v>
      </c>
      <c r="L6200" s="2" t="str">
        <f>VLOOKUP(A6200,Region!$C$1:$G$241,5)</f>
        <v>Europe</v>
      </c>
    </row>
    <row r="6201" spans="1:12" x14ac:dyDescent="0.55000000000000004">
      <c r="A6201" s="2" t="s">
        <v>69</v>
      </c>
      <c r="B6201" s="2" t="s">
        <v>8</v>
      </c>
      <c r="C6201" s="2" t="s">
        <v>12</v>
      </c>
      <c r="D6201" s="2" t="s">
        <v>13</v>
      </c>
      <c r="E6201" s="2" t="s">
        <v>11</v>
      </c>
      <c r="F6201" s="2">
        <v>2012</v>
      </c>
      <c r="G6201" s="2">
        <v>140.28700000000001</v>
      </c>
      <c r="I6201" s="2">
        <f t="shared" si="96"/>
        <v>56</v>
      </c>
      <c r="J6201" s="2">
        <f>VLOOKUP(A6201,Urbanizaton!$B$2:$BI$265,I6201)</f>
        <v>67.834999999999994</v>
      </c>
      <c r="K6201" s="2">
        <f>VLOOKUP(A6201,Population!$B$2:$BI$265,I6201)</f>
        <v>1322696</v>
      </c>
      <c r="L6201" s="2" t="str">
        <f>VLOOKUP(A6201,Region!$C$1:$G$241,5)</f>
        <v>Europe</v>
      </c>
    </row>
    <row r="6202" spans="1:12" x14ac:dyDescent="0.55000000000000004">
      <c r="A6202" s="2" t="s">
        <v>69</v>
      </c>
      <c r="B6202" s="2" t="s">
        <v>8</v>
      </c>
      <c r="C6202" s="2" t="s">
        <v>12</v>
      </c>
      <c r="D6202" s="2" t="s">
        <v>20</v>
      </c>
      <c r="E6202" s="2" t="s">
        <v>11</v>
      </c>
      <c r="F6202" s="2">
        <v>2012</v>
      </c>
      <c r="G6202" s="2">
        <v>105.535</v>
      </c>
      <c r="I6202" s="2">
        <f t="shared" si="96"/>
        <v>56</v>
      </c>
      <c r="J6202" s="2">
        <f>VLOOKUP(A6202,Urbanizaton!$B$2:$BI$265,I6202)</f>
        <v>67.834999999999994</v>
      </c>
      <c r="K6202" s="2">
        <f>VLOOKUP(A6202,Population!$B$2:$BI$265,I6202)</f>
        <v>1322696</v>
      </c>
      <c r="L6202" s="2" t="str">
        <f>VLOOKUP(A6202,Region!$C$1:$G$241,5)</f>
        <v>Europe</v>
      </c>
    </row>
    <row r="6203" spans="1:12" x14ac:dyDescent="0.55000000000000004">
      <c r="A6203" s="2" t="s">
        <v>69</v>
      </c>
      <c r="B6203" s="2" t="s">
        <v>8</v>
      </c>
      <c r="C6203" s="2" t="s">
        <v>9</v>
      </c>
      <c r="D6203" s="2" t="s">
        <v>10</v>
      </c>
      <c r="E6203" s="2" t="s">
        <v>11</v>
      </c>
      <c r="F6203" s="2">
        <v>2012</v>
      </c>
      <c r="G6203" s="2">
        <v>16.440000000000001</v>
      </c>
      <c r="I6203" s="2">
        <f t="shared" si="96"/>
        <v>56</v>
      </c>
      <c r="J6203" s="2">
        <f>VLOOKUP(A6203,Urbanizaton!$B$2:$BI$265,I6203)</f>
        <v>67.834999999999994</v>
      </c>
      <c r="K6203" s="2">
        <f>VLOOKUP(A6203,Population!$B$2:$BI$265,I6203)</f>
        <v>1322696</v>
      </c>
      <c r="L6203" s="2" t="str">
        <f>VLOOKUP(A6203,Region!$C$1:$G$241,5)</f>
        <v>Europe</v>
      </c>
    </row>
    <row r="6204" spans="1:12" x14ac:dyDescent="0.55000000000000004">
      <c r="A6204" s="2" t="s">
        <v>69</v>
      </c>
      <c r="B6204" s="2" t="s">
        <v>8</v>
      </c>
      <c r="C6204" s="2" t="s">
        <v>9</v>
      </c>
      <c r="D6204" s="2" t="s">
        <v>17</v>
      </c>
      <c r="E6204" s="2" t="s">
        <v>11</v>
      </c>
      <c r="F6204" s="2">
        <v>2012</v>
      </c>
      <c r="G6204" s="2">
        <v>12.41</v>
      </c>
      <c r="I6204" s="2">
        <f t="shared" si="96"/>
        <v>56</v>
      </c>
      <c r="J6204" s="2">
        <f>VLOOKUP(A6204,Urbanizaton!$B$2:$BI$265,I6204)</f>
        <v>67.834999999999994</v>
      </c>
      <c r="K6204" s="2">
        <f>VLOOKUP(A6204,Population!$B$2:$BI$265,I6204)</f>
        <v>1322696</v>
      </c>
      <c r="L6204" s="2" t="str">
        <f>VLOOKUP(A6204,Region!$C$1:$G$241,5)</f>
        <v>Europe</v>
      </c>
    </row>
    <row r="6205" spans="1:12" x14ac:dyDescent="0.55000000000000004">
      <c r="A6205" s="2" t="s">
        <v>69</v>
      </c>
      <c r="B6205" s="2" t="s">
        <v>8</v>
      </c>
      <c r="C6205" s="2" t="s">
        <v>18</v>
      </c>
      <c r="D6205" s="2" t="s">
        <v>17</v>
      </c>
      <c r="E6205" s="2" t="s">
        <v>11</v>
      </c>
      <c r="F6205" s="2">
        <v>2012</v>
      </c>
      <c r="G6205" s="2">
        <v>15.134</v>
      </c>
      <c r="I6205" s="2">
        <f t="shared" si="96"/>
        <v>56</v>
      </c>
      <c r="J6205" s="2">
        <f>VLOOKUP(A6205,Urbanizaton!$B$2:$BI$265,I6205)</f>
        <v>67.834999999999994</v>
      </c>
      <c r="K6205" s="2">
        <f>VLOOKUP(A6205,Population!$B$2:$BI$265,I6205)</f>
        <v>1322696</v>
      </c>
      <c r="L6205" s="2" t="str">
        <f>VLOOKUP(A6205,Region!$C$1:$G$241,5)</f>
        <v>Europe</v>
      </c>
    </row>
    <row r="6206" spans="1:12" x14ac:dyDescent="0.55000000000000004">
      <c r="A6206" s="2" t="s">
        <v>69</v>
      </c>
      <c r="B6206" s="2" t="s">
        <v>8</v>
      </c>
      <c r="C6206" s="2" t="s">
        <v>18</v>
      </c>
      <c r="D6206" s="2" t="s">
        <v>19</v>
      </c>
      <c r="E6206" s="2" t="s">
        <v>11</v>
      </c>
      <c r="F6206" s="2">
        <v>2012</v>
      </c>
      <c r="G6206" s="2">
        <v>20118.052</v>
      </c>
      <c r="I6206" s="2">
        <f t="shared" si="96"/>
        <v>56</v>
      </c>
      <c r="J6206" s="2">
        <f>VLOOKUP(A6206,Urbanizaton!$B$2:$BI$265,I6206)</f>
        <v>67.834999999999994</v>
      </c>
      <c r="K6206" s="2">
        <f>VLOOKUP(A6206,Population!$B$2:$BI$265,I6206)</f>
        <v>1322696</v>
      </c>
      <c r="L6206" s="2" t="str">
        <f>VLOOKUP(A6206,Region!$C$1:$G$241,5)</f>
        <v>Europe</v>
      </c>
    </row>
    <row r="6207" spans="1:12" x14ac:dyDescent="0.55000000000000004">
      <c r="A6207" s="2" t="s">
        <v>69</v>
      </c>
      <c r="B6207" s="2" t="s">
        <v>8</v>
      </c>
      <c r="C6207" s="2" t="s">
        <v>14</v>
      </c>
      <c r="D6207" s="2" t="s">
        <v>13</v>
      </c>
      <c r="E6207" s="2" t="s">
        <v>11</v>
      </c>
      <c r="F6207" s="2">
        <v>2012</v>
      </c>
      <c r="G6207" s="2">
        <v>36.49</v>
      </c>
      <c r="I6207" s="2">
        <f t="shared" si="96"/>
        <v>56</v>
      </c>
      <c r="J6207" s="2">
        <f>VLOOKUP(A6207,Urbanizaton!$B$2:$BI$265,I6207)</f>
        <v>67.834999999999994</v>
      </c>
      <c r="K6207" s="2">
        <f>VLOOKUP(A6207,Population!$B$2:$BI$265,I6207)</f>
        <v>1322696</v>
      </c>
      <c r="L6207" s="2" t="str">
        <f>VLOOKUP(A6207,Region!$C$1:$G$241,5)</f>
        <v>Europe</v>
      </c>
    </row>
    <row r="6208" spans="1:12" x14ac:dyDescent="0.55000000000000004">
      <c r="A6208" s="2" t="s">
        <v>69</v>
      </c>
      <c r="B6208" s="2" t="s">
        <v>8</v>
      </c>
      <c r="C6208" s="2" t="s">
        <v>14</v>
      </c>
      <c r="D6208" s="2" t="s">
        <v>20</v>
      </c>
      <c r="E6208" s="2" t="s">
        <v>11</v>
      </c>
      <c r="F6208" s="2">
        <v>2012</v>
      </c>
      <c r="G6208" s="2">
        <v>27.451000000000001</v>
      </c>
      <c r="I6208" s="2">
        <f t="shared" si="96"/>
        <v>56</v>
      </c>
      <c r="J6208" s="2">
        <f>VLOOKUP(A6208,Urbanizaton!$B$2:$BI$265,I6208)</f>
        <v>67.834999999999994</v>
      </c>
      <c r="K6208" s="2">
        <f>VLOOKUP(A6208,Population!$B$2:$BI$265,I6208)</f>
        <v>1322696</v>
      </c>
      <c r="L6208" s="2" t="str">
        <f>VLOOKUP(A6208,Region!$C$1:$G$241,5)</f>
        <v>Europe</v>
      </c>
    </row>
    <row r="6209" spans="1:12" x14ac:dyDescent="0.55000000000000004">
      <c r="A6209" s="2" t="s">
        <v>69</v>
      </c>
      <c r="B6209" s="2" t="s">
        <v>8</v>
      </c>
      <c r="C6209" s="2" t="s">
        <v>15</v>
      </c>
      <c r="D6209" s="2" t="s">
        <v>13</v>
      </c>
      <c r="E6209" s="2" t="s">
        <v>11</v>
      </c>
      <c r="F6209" s="2">
        <v>2012</v>
      </c>
      <c r="G6209" s="2">
        <v>40.619</v>
      </c>
      <c r="I6209" s="2">
        <f t="shared" si="96"/>
        <v>56</v>
      </c>
      <c r="J6209" s="2">
        <f>VLOOKUP(A6209,Urbanizaton!$B$2:$BI$265,I6209)</f>
        <v>67.834999999999994</v>
      </c>
      <c r="K6209" s="2">
        <f>VLOOKUP(A6209,Population!$B$2:$BI$265,I6209)</f>
        <v>1322696</v>
      </c>
      <c r="L6209" s="2" t="str">
        <f>VLOOKUP(A6209,Region!$C$1:$G$241,5)</f>
        <v>Europe</v>
      </c>
    </row>
    <row r="6210" spans="1:12" x14ac:dyDescent="0.55000000000000004">
      <c r="A6210" s="2" t="s">
        <v>69</v>
      </c>
      <c r="B6210" s="2" t="s">
        <v>8</v>
      </c>
      <c r="C6210" s="2" t="s">
        <v>15</v>
      </c>
      <c r="D6210" s="2" t="s">
        <v>20</v>
      </c>
      <c r="E6210" s="2" t="s">
        <v>11</v>
      </c>
      <c r="F6210" s="2">
        <v>2012</v>
      </c>
      <c r="G6210" s="2">
        <v>30.556999999999999</v>
      </c>
      <c r="I6210" s="2">
        <f t="shared" si="96"/>
        <v>56</v>
      </c>
      <c r="J6210" s="2">
        <f>VLOOKUP(A6210,Urbanizaton!$B$2:$BI$265,I6210)</f>
        <v>67.834999999999994</v>
      </c>
      <c r="K6210" s="2">
        <f>VLOOKUP(A6210,Population!$B$2:$BI$265,I6210)</f>
        <v>1322696</v>
      </c>
      <c r="L6210" s="2" t="str">
        <f>VLOOKUP(A6210,Region!$C$1:$G$241,5)</f>
        <v>Europe</v>
      </c>
    </row>
    <row r="6211" spans="1:12" x14ac:dyDescent="0.55000000000000004">
      <c r="A6211" s="2" t="s">
        <v>69</v>
      </c>
      <c r="B6211" s="2" t="s">
        <v>8</v>
      </c>
      <c r="C6211" s="2" t="s">
        <v>16</v>
      </c>
      <c r="D6211" s="2" t="s">
        <v>13</v>
      </c>
      <c r="E6211" s="2" t="s">
        <v>11</v>
      </c>
      <c r="F6211" s="2">
        <v>2012</v>
      </c>
      <c r="G6211" s="2">
        <v>23.454000000000001</v>
      </c>
      <c r="I6211" s="2">
        <f t="shared" ref="I6211:I6274" si="97">IF(F6211=1960,4,F6211-1960+4)</f>
        <v>56</v>
      </c>
      <c r="J6211" s="2">
        <f>VLOOKUP(A6211,Urbanizaton!$B$2:$BI$265,I6211)</f>
        <v>67.834999999999994</v>
      </c>
      <c r="K6211" s="2">
        <f>VLOOKUP(A6211,Population!$B$2:$BI$265,I6211)</f>
        <v>1322696</v>
      </c>
      <c r="L6211" s="2" t="str">
        <f>VLOOKUP(A6211,Region!$C$1:$G$241,5)</f>
        <v>Europe</v>
      </c>
    </row>
    <row r="6212" spans="1:12" x14ac:dyDescent="0.55000000000000004">
      <c r="A6212" s="2" t="s">
        <v>69</v>
      </c>
      <c r="B6212" s="2" t="s">
        <v>8</v>
      </c>
      <c r="C6212" s="2" t="s">
        <v>16</v>
      </c>
      <c r="D6212" s="2" t="s">
        <v>20</v>
      </c>
      <c r="E6212" s="2" t="s">
        <v>11</v>
      </c>
      <c r="F6212" s="2">
        <v>2012</v>
      </c>
      <c r="G6212" s="2">
        <v>17.643999999999998</v>
      </c>
      <c r="I6212" s="2">
        <f t="shared" si="97"/>
        <v>56</v>
      </c>
      <c r="J6212" s="2">
        <f>VLOOKUP(A6212,Urbanizaton!$B$2:$BI$265,I6212)</f>
        <v>67.834999999999994</v>
      </c>
      <c r="K6212" s="2">
        <f>VLOOKUP(A6212,Population!$B$2:$BI$265,I6212)</f>
        <v>1322696</v>
      </c>
      <c r="L6212" s="2" t="str">
        <f>VLOOKUP(A6212,Region!$C$1:$G$241,5)</f>
        <v>Europe</v>
      </c>
    </row>
    <row r="6213" spans="1:12" x14ac:dyDescent="0.55000000000000004">
      <c r="A6213" s="2" t="s">
        <v>69</v>
      </c>
      <c r="B6213" s="2" t="s">
        <v>8</v>
      </c>
      <c r="C6213" s="2" t="s">
        <v>12</v>
      </c>
      <c r="D6213" s="2" t="s">
        <v>13</v>
      </c>
      <c r="E6213" s="2" t="s">
        <v>11</v>
      </c>
      <c r="F6213" s="2">
        <v>2013</v>
      </c>
      <c r="G6213" s="2">
        <v>133.51400000000001</v>
      </c>
      <c r="I6213" s="2">
        <f t="shared" si="97"/>
        <v>57</v>
      </c>
      <c r="J6213" s="2">
        <f>VLOOKUP(A6213,Urbanizaton!$B$2:$BI$265,I6213)</f>
        <v>67.721000000000004</v>
      </c>
      <c r="K6213" s="2">
        <f>VLOOKUP(A6213,Population!$B$2:$BI$265,I6213)</f>
        <v>1317997</v>
      </c>
      <c r="L6213" s="2" t="str">
        <f>VLOOKUP(A6213,Region!$C$1:$G$241,5)</f>
        <v>Europe</v>
      </c>
    </row>
    <row r="6214" spans="1:12" x14ac:dyDescent="0.55000000000000004">
      <c r="A6214" s="2" t="s">
        <v>69</v>
      </c>
      <c r="B6214" s="2" t="s">
        <v>8</v>
      </c>
      <c r="C6214" s="2" t="s">
        <v>12</v>
      </c>
      <c r="D6214" s="2" t="s">
        <v>20</v>
      </c>
      <c r="E6214" s="2" t="s">
        <v>11</v>
      </c>
      <c r="F6214" s="2">
        <v>2013</v>
      </c>
      <c r="G6214" s="2">
        <v>101.134</v>
      </c>
      <c r="I6214" s="2">
        <f t="shared" si="97"/>
        <v>57</v>
      </c>
      <c r="J6214" s="2">
        <f>VLOOKUP(A6214,Urbanizaton!$B$2:$BI$265,I6214)</f>
        <v>67.721000000000004</v>
      </c>
      <c r="K6214" s="2">
        <f>VLOOKUP(A6214,Population!$B$2:$BI$265,I6214)</f>
        <v>1317997</v>
      </c>
      <c r="L6214" s="2" t="str">
        <f>VLOOKUP(A6214,Region!$C$1:$G$241,5)</f>
        <v>Europe</v>
      </c>
    </row>
    <row r="6215" spans="1:12" x14ac:dyDescent="0.55000000000000004">
      <c r="A6215" s="2" t="s">
        <v>69</v>
      </c>
      <c r="B6215" s="2" t="s">
        <v>8</v>
      </c>
      <c r="C6215" s="2" t="s">
        <v>9</v>
      </c>
      <c r="D6215" s="2" t="s">
        <v>10</v>
      </c>
      <c r="E6215" s="2" t="s">
        <v>11</v>
      </c>
      <c r="F6215" s="2">
        <v>2013</v>
      </c>
      <c r="G6215" s="2">
        <v>18.86</v>
      </c>
      <c r="I6215" s="2">
        <f t="shared" si="97"/>
        <v>57</v>
      </c>
      <c r="J6215" s="2">
        <f>VLOOKUP(A6215,Urbanizaton!$B$2:$BI$265,I6215)</f>
        <v>67.721000000000004</v>
      </c>
      <c r="K6215" s="2">
        <f>VLOOKUP(A6215,Population!$B$2:$BI$265,I6215)</f>
        <v>1317997</v>
      </c>
      <c r="L6215" s="2" t="str">
        <f>VLOOKUP(A6215,Region!$C$1:$G$241,5)</f>
        <v>Europe</v>
      </c>
    </row>
    <row r="6216" spans="1:12" x14ac:dyDescent="0.55000000000000004">
      <c r="A6216" s="2" t="s">
        <v>69</v>
      </c>
      <c r="B6216" s="2" t="s">
        <v>8</v>
      </c>
      <c r="C6216" s="2" t="s">
        <v>9</v>
      </c>
      <c r="D6216" s="2" t="s">
        <v>17</v>
      </c>
      <c r="E6216" s="2" t="s">
        <v>11</v>
      </c>
      <c r="F6216" s="2">
        <v>2013</v>
      </c>
      <c r="G6216" s="2">
        <v>14.29</v>
      </c>
      <c r="I6216" s="2">
        <f t="shared" si="97"/>
        <v>57</v>
      </c>
      <c r="J6216" s="2">
        <f>VLOOKUP(A6216,Urbanizaton!$B$2:$BI$265,I6216)</f>
        <v>67.721000000000004</v>
      </c>
      <c r="K6216" s="2">
        <f>VLOOKUP(A6216,Population!$B$2:$BI$265,I6216)</f>
        <v>1317997</v>
      </c>
      <c r="L6216" s="2" t="str">
        <f>VLOOKUP(A6216,Region!$C$1:$G$241,5)</f>
        <v>Europe</v>
      </c>
    </row>
    <row r="6217" spans="1:12" x14ac:dyDescent="0.55000000000000004">
      <c r="A6217" s="2" t="s">
        <v>69</v>
      </c>
      <c r="B6217" s="2" t="s">
        <v>8</v>
      </c>
      <c r="C6217" s="2" t="s">
        <v>18</v>
      </c>
      <c r="D6217" s="2" t="s">
        <v>17</v>
      </c>
      <c r="E6217" s="2" t="s">
        <v>11</v>
      </c>
      <c r="F6217" s="2">
        <v>2013</v>
      </c>
      <c r="G6217" s="2">
        <v>16.556000000000001</v>
      </c>
      <c r="I6217" s="2">
        <f t="shared" si="97"/>
        <v>57</v>
      </c>
      <c r="J6217" s="2">
        <f>VLOOKUP(A6217,Urbanizaton!$B$2:$BI$265,I6217)</f>
        <v>67.721000000000004</v>
      </c>
      <c r="K6217" s="2">
        <f>VLOOKUP(A6217,Population!$B$2:$BI$265,I6217)</f>
        <v>1317997</v>
      </c>
      <c r="L6217" s="2" t="str">
        <f>VLOOKUP(A6217,Region!$C$1:$G$241,5)</f>
        <v>Europe</v>
      </c>
    </row>
    <row r="6218" spans="1:12" x14ac:dyDescent="0.55000000000000004">
      <c r="A6218" s="2" t="s">
        <v>69</v>
      </c>
      <c r="B6218" s="2" t="s">
        <v>8</v>
      </c>
      <c r="C6218" s="2" t="s">
        <v>18</v>
      </c>
      <c r="D6218" s="2" t="s">
        <v>19</v>
      </c>
      <c r="E6218" s="2" t="s">
        <v>11</v>
      </c>
      <c r="F6218" s="2">
        <v>2013</v>
      </c>
      <c r="G6218" s="2">
        <v>21856.276000000002</v>
      </c>
      <c r="I6218" s="2">
        <f t="shared" si="97"/>
        <v>57</v>
      </c>
      <c r="J6218" s="2">
        <f>VLOOKUP(A6218,Urbanizaton!$B$2:$BI$265,I6218)</f>
        <v>67.721000000000004</v>
      </c>
      <c r="K6218" s="2">
        <f>VLOOKUP(A6218,Population!$B$2:$BI$265,I6218)</f>
        <v>1317997</v>
      </c>
      <c r="L6218" s="2" t="str">
        <f>VLOOKUP(A6218,Region!$C$1:$G$241,5)</f>
        <v>Europe</v>
      </c>
    </row>
    <row r="6219" spans="1:12" x14ac:dyDescent="0.55000000000000004">
      <c r="A6219" s="2" t="s">
        <v>69</v>
      </c>
      <c r="B6219" s="2" t="s">
        <v>8</v>
      </c>
      <c r="C6219" s="2" t="s">
        <v>14</v>
      </c>
      <c r="D6219" s="2" t="s">
        <v>13</v>
      </c>
      <c r="E6219" s="2" t="s">
        <v>11</v>
      </c>
      <c r="F6219" s="2">
        <v>2013</v>
      </c>
      <c r="G6219" s="2">
        <v>33.780999999999999</v>
      </c>
      <c r="I6219" s="2">
        <f t="shared" si="97"/>
        <v>57</v>
      </c>
      <c r="J6219" s="2">
        <f>VLOOKUP(A6219,Urbanizaton!$B$2:$BI$265,I6219)</f>
        <v>67.721000000000004</v>
      </c>
      <c r="K6219" s="2">
        <f>VLOOKUP(A6219,Population!$B$2:$BI$265,I6219)</f>
        <v>1317997</v>
      </c>
      <c r="L6219" s="2" t="str">
        <f>VLOOKUP(A6219,Region!$C$1:$G$241,5)</f>
        <v>Europe</v>
      </c>
    </row>
    <row r="6220" spans="1:12" x14ac:dyDescent="0.55000000000000004">
      <c r="A6220" s="2" t="s">
        <v>69</v>
      </c>
      <c r="B6220" s="2" t="s">
        <v>8</v>
      </c>
      <c r="C6220" s="2" t="s">
        <v>14</v>
      </c>
      <c r="D6220" s="2" t="s">
        <v>20</v>
      </c>
      <c r="E6220" s="2" t="s">
        <v>11</v>
      </c>
      <c r="F6220" s="2">
        <v>2013</v>
      </c>
      <c r="G6220" s="2">
        <v>25.588000000000001</v>
      </c>
      <c r="I6220" s="2">
        <f t="shared" si="97"/>
        <v>57</v>
      </c>
      <c r="J6220" s="2">
        <f>VLOOKUP(A6220,Urbanizaton!$B$2:$BI$265,I6220)</f>
        <v>67.721000000000004</v>
      </c>
      <c r="K6220" s="2">
        <f>VLOOKUP(A6220,Population!$B$2:$BI$265,I6220)</f>
        <v>1317997</v>
      </c>
      <c r="L6220" s="2" t="str">
        <f>VLOOKUP(A6220,Region!$C$1:$G$241,5)</f>
        <v>Europe</v>
      </c>
    </row>
    <row r="6221" spans="1:12" x14ac:dyDescent="0.55000000000000004">
      <c r="A6221" s="2" t="s">
        <v>69</v>
      </c>
      <c r="B6221" s="2" t="s">
        <v>8</v>
      </c>
      <c r="C6221" s="2" t="s">
        <v>15</v>
      </c>
      <c r="D6221" s="2" t="s">
        <v>13</v>
      </c>
      <c r="E6221" s="2" t="s">
        <v>11</v>
      </c>
      <c r="F6221" s="2">
        <v>2013</v>
      </c>
      <c r="G6221" s="2">
        <v>36.526000000000003</v>
      </c>
      <c r="I6221" s="2">
        <f t="shared" si="97"/>
        <v>57</v>
      </c>
      <c r="J6221" s="2">
        <f>VLOOKUP(A6221,Urbanizaton!$B$2:$BI$265,I6221)</f>
        <v>67.721000000000004</v>
      </c>
      <c r="K6221" s="2">
        <f>VLOOKUP(A6221,Population!$B$2:$BI$265,I6221)</f>
        <v>1317997</v>
      </c>
      <c r="L6221" s="2" t="str">
        <f>VLOOKUP(A6221,Region!$C$1:$G$241,5)</f>
        <v>Europe</v>
      </c>
    </row>
    <row r="6222" spans="1:12" x14ac:dyDescent="0.55000000000000004">
      <c r="A6222" s="2" t="s">
        <v>69</v>
      </c>
      <c r="B6222" s="2" t="s">
        <v>8</v>
      </c>
      <c r="C6222" s="2" t="s">
        <v>15</v>
      </c>
      <c r="D6222" s="2" t="s">
        <v>20</v>
      </c>
      <c r="E6222" s="2" t="s">
        <v>11</v>
      </c>
      <c r="F6222" s="2">
        <v>2013</v>
      </c>
      <c r="G6222" s="2">
        <v>27.667999999999999</v>
      </c>
      <c r="I6222" s="2">
        <f t="shared" si="97"/>
        <v>57</v>
      </c>
      <c r="J6222" s="2">
        <f>VLOOKUP(A6222,Urbanizaton!$B$2:$BI$265,I6222)</f>
        <v>67.721000000000004</v>
      </c>
      <c r="K6222" s="2">
        <f>VLOOKUP(A6222,Population!$B$2:$BI$265,I6222)</f>
        <v>1317997</v>
      </c>
      <c r="L6222" s="2" t="str">
        <f>VLOOKUP(A6222,Region!$C$1:$G$241,5)</f>
        <v>Europe</v>
      </c>
    </row>
    <row r="6223" spans="1:12" x14ac:dyDescent="0.55000000000000004">
      <c r="A6223" s="2" t="s">
        <v>69</v>
      </c>
      <c r="B6223" s="2" t="s">
        <v>8</v>
      </c>
      <c r="C6223" s="2" t="s">
        <v>16</v>
      </c>
      <c r="D6223" s="2" t="s">
        <v>13</v>
      </c>
      <c r="E6223" s="2" t="s">
        <v>11</v>
      </c>
      <c r="F6223" s="2">
        <v>2013</v>
      </c>
      <c r="G6223" s="2">
        <v>22.864000000000001</v>
      </c>
      <c r="I6223" s="2">
        <f t="shared" si="97"/>
        <v>57</v>
      </c>
      <c r="J6223" s="2">
        <f>VLOOKUP(A6223,Urbanizaton!$B$2:$BI$265,I6223)</f>
        <v>67.721000000000004</v>
      </c>
      <c r="K6223" s="2">
        <f>VLOOKUP(A6223,Population!$B$2:$BI$265,I6223)</f>
        <v>1317997</v>
      </c>
      <c r="L6223" s="2" t="str">
        <f>VLOOKUP(A6223,Region!$C$1:$G$241,5)</f>
        <v>Europe</v>
      </c>
    </row>
    <row r="6224" spans="1:12" x14ac:dyDescent="0.55000000000000004">
      <c r="A6224" s="2" t="s">
        <v>69</v>
      </c>
      <c r="B6224" s="2" t="s">
        <v>8</v>
      </c>
      <c r="C6224" s="2" t="s">
        <v>16</v>
      </c>
      <c r="D6224" s="2" t="s">
        <v>20</v>
      </c>
      <c r="E6224" s="2" t="s">
        <v>11</v>
      </c>
      <c r="F6224" s="2">
        <v>2013</v>
      </c>
      <c r="G6224" s="2">
        <v>17.318999999999999</v>
      </c>
      <c r="I6224" s="2">
        <f t="shared" si="97"/>
        <v>57</v>
      </c>
      <c r="J6224" s="2">
        <f>VLOOKUP(A6224,Urbanizaton!$B$2:$BI$265,I6224)</f>
        <v>67.721000000000004</v>
      </c>
      <c r="K6224" s="2">
        <f>VLOOKUP(A6224,Population!$B$2:$BI$265,I6224)</f>
        <v>1317997</v>
      </c>
      <c r="L6224" s="2" t="str">
        <f>VLOOKUP(A6224,Region!$C$1:$G$241,5)</f>
        <v>Europe</v>
      </c>
    </row>
    <row r="6225" spans="1:12" x14ac:dyDescent="0.55000000000000004">
      <c r="A6225" s="2" t="s">
        <v>69</v>
      </c>
      <c r="B6225" s="2" t="s">
        <v>8</v>
      </c>
      <c r="C6225" s="2" t="s">
        <v>12</v>
      </c>
      <c r="D6225" s="2" t="s">
        <v>13</v>
      </c>
      <c r="E6225" s="2" t="s">
        <v>11</v>
      </c>
      <c r="F6225" s="2">
        <v>2014</v>
      </c>
      <c r="G6225" s="2">
        <v>126.396</v>
      </c>
      <c r="I6225" s="2">
        <f t="shared" si="97"/>
        <v>58</v>
      </c>
      <c r="J6225" s="2">
        <f>VLOOKUP(A6225,Urbanizaton!$B$2:$BI$265,I6225)</f>
        <v>67.622</v>
      </c>
      <c r="K6225" s="2">
        <f>VLOOKUP(A6225,Population!$B$2:$BI$265,I6225)</f>
        <v>1314545</v>
      </c>
      <c r="L6225" s="2" t="str">
        <f>VLOOKUP(A6225,Region!$C$1:$G$241,5)</f>
        <v>Europe</v>
      </c>
    </row>
    <row r="6226" spans="1:12" x14ac:dyDescent="0.55000000000000004">
      <c r="A6226" s="2" t="s">
        <v>69</v>
      </c>
      <c r="B6226" s="2" t="s">
        <v>8</v>
      </c>
      <c r="C6226" s="2" t="s">
        <v>12</v>
      </c>
      <c r="D6226" s="2" t="s">
        <v>20</v>
      </c>
      <c r="E6226" s="2" t="s">
        <v>11</v>
      </c>
      <c r="F6226" s="2">
        <v>2014</v>
      </c>
      <c r="G6226" s="2">
        <v>96.063000000000002</v>
      </c>
      <c r="I6226" s="2">
        <f t="shared" si="97"/>
        <v>58</v>
      </c>
      <c r="J6226" s="2">
        <f>VLOOKUP(A6226,Urbanizaton!$B$2:$BI$265,I6226)</f>
        <v>67.622</v>
      </c>
      <c r="K6226" s="2">
        <f>VLOOKUP(A6226,Population!$B$2:$BI$265,I6226)</f>
        <v>1314545</v>
      </c>
      <c r="L6226" s="2" t="str">
        <f>VLOOKUP(A6226,Region!$C$1:$G$241,5)</f>
        <v>Europe</v>
      </c>
    </row>
    <row r="6227" spans="1:12" x14ac:dyDescent="0.55000000000000004">
      <c r="A6227" s="2" t="s">
        <v>69</v>
      </c>
      <c r="B6227" s="2" t="s">
        <v>8</v>
      </c>
      <c r="C6227" s="2" t="s">
        <v>9</v>
      </c>
      <c r="D6227" s="2" t="s">
        <v>10</v>
      </c>
      <c r="E6227" s="2" t="s">
        <v>11</v>
      </c>
      <c r="F6227" s="2">
        <v>2014</v>
      </c>
      <c r="G6227" s="2">
        <v>17.52</v>
      </c>
      <c r="I6227" s="2">
        <f t="shared" si="97"/>
        <v>58</v>
      </c>
      <c r="J6227" s="2">
        <f>VLOOKUP(A6227,Urbanizaton!$B$2:$BI$265,I6227)</f>
        <v>67.622</v>
      </c>
      <c r="K6227" s="2">
        <f>VLOOKUP(A6227,Population!$B$2:$BI$265,I6227)</f>
        <v>1314545</v>
      </c>
      <c r="L6227" s="2" t="str">
        <f>VLOOKUP(A6227,Region!$C$1:$G$241,5)</f>
        <v>Europe</v>
      </c>
    </row>
    <row r="6228" spans="1:12" x14ac:dyDescent="0.55000000000000004">
      <c r="A6228" s="2" t="s">
        <v>69</v>
      </c>
      <c r="B6228" s="2" t="s">
        <v>8</v>
      </c>
      <c r="C6228" s="2" t="s">
        <v>9</v>
      </c>
      <c r="D6228" s="2" t="s">
        <v>17</v>
      </c>
      <c r="E6228" s="2" t="s">
        <v>11</v>
      </c>
      <c r="F6228" s="2">
        <v>2014</v>
      </c>
      <c r="G6228" s="2">
        <v>13.31</v>
      </c>
      <c r="I6228" s="2">
        <f t="shared" si="97"/>
        <v>58</v>
      </c>
      <c r="J6228" s="2">
        <f>VLOOKUP(A6228,Urbanizaton!$B$2:$BI$265,I6228)</f>
        <v>67.622</v>
      </c>
      <c r="K6228" s="2">
        <f>VLOOKUP(A6228,Population!$B$2:$BI$265,I6228)</f>
        <v>1314545</v>
      </c>
      <c r="L6228" s="2" t="str">
        <f>VLOOKUP(A6228,Region!$C$1:$G$241,5)</f>
        <v>Europe</v>
      </c>
    </row>
    <row r="6229" spans="1:12" x14ac:dyDescent="0.55000000000000004">
      <c r="A6229" s="2" t="s">
        <v>69</v>
      </c>
      <c r="B6229" s="2" t="s">
        <v>8</v>
      </c>
      <c r="C6229" s="2" t="s">
        <v>18</v>
      </c>
      <c r="D6229" s="2" t="s">
        <v>17</v>
      </c>
      <c r="E6229" s="2" t="s">
        <v>11</v>
      </c>
      <c r="F6229" s="2">
        <v>2014</v>
      </c>
      <c r="G6229" s="2">
        <v>16.021999999999998</v>
      </c>
      <c r="I6229" s="2">
        <f t="shared" si="97"/>
        <v>58</v>
      </c>
      <c r="J6229" s="2">
        <f>VLOOKUP(A6229,Urbanizaton!$B$2:$BI$265,I6229)</f>
        <v>67.622</v>
      </c>
      <c r="K6229" s="2">
        <f>VLOOKUP(A6229,Population!$B$2:$BI$265,I6229)</f>
        <v>1314545</v>
      </c>
      <c r="L6229" s="2" t="str">
        <f>VLOOKUP(A6229,Region!$C$1:$G$241,5)</f>
        <v>Europe</v>
      </c>
    </row>
    <row r="6230" spans="1:12" x14ac:dyDescent="0.55000000000000004">
      <c r="A6230" s="2" t="s">
        <v>69</v>
      </c>
      <c r="B6230" s="2" t="s">
        <v>8</v>
      </c>
      <c r="C6230" s="2" t="s">
        <v>18</v>
      </c>
      <c r="D6230" s="2" t="s">
        <v>19</v>
      </c>
      <c r="E6230" s="2" t="s">
        <v>11</v>
      </c>
      <c r="F6230" s="2">
        <v>2014</v>
      </c>
      <c r="G6230" s="2">
        <v>21081.126</v>
      </c>
      <c r="I6230" s="2">
        <f t="shared" si="97"/>
        <v>58</v>
      </c>
      <c r="J6230" s="2">
        <f>VLOOKUP(A6230,Urbanizaton!$B$2:$BI$265,I6230)</f>
        <v>67.622</v>
      </c>
      <c r="K6230" s="2">
        <f>VLOOKUP(A6230,Population!$B$2:$BI$265,I6230)</f>
        <v>1314545</v>
      </c>
      <c r="L6230" s="2" t="str">
        <f>VLOOKUP(A6230,Region!$C$1:$G$241,5)</f>
        <v>Europe</v>
      </c>
    </row>
    <row r="6231" spans="1:12" x14ac:dyDescent="0.55000000000000004">
      <c r="A6231" s="2" t="s">
        <v>69</v>
      </c>
      <c r="B6231" s="2" t="s">
        <v>8</v>
      </c>
      <c r="C6231" s="2" t="s">
        <v>14</v>
      </c>
      <c r="D6231" s="2" t="s">
        <v>13</v>
      </c>
      <c r="E6231" s="2" t="s">
        <v>11</v>
      </c>
      <c r="F6231" s="2">
        <v>2014</v>
      </c>
      <c r="G6231" s="2">
        <v>33.261000000000003</v>
      </c>
      <c r="I6231" s="2">
        <f t="shared" si="97"/>
        <v>58</v>
      </c>
      <c r="J6231" s="2">
        <f>VLOOKUP(A6231,Urbanizaton!$B$2:$BI$265,I6231)</f>
        <v>67.622</v>
      </c>
      <c r="K6231" s="2">
        <f>VLOOKUP(A6231,Population!$B$2:$BI$265,I6231)</f>
        <v>1314545</v>
      </c>
      <c r="L6231" s="2" t="str">
        <f>VLOOKUP(A6231,Region!$C$1:$G$241,5)</f>
        <v>Europe</v>
      </c>
    </row>
    <row r="6232" spans="1:12" x14ac:dyDescent="0.55000000000000004">
      <c r="A6232" s="2" t="s">
        <v>69</v>
      </c>
      <c r="B6232" s="2" t="s">
        <v>8</v>
      </c>
      <c r="C6232" s="2" t="s">
        <v>14</v>
      </c>
      <c r="D6232" s="2" t="s">
        <v>20</v>
      </c>
      <c r="E6232" s="2" t="s">
        <v>11</v>
      </c>
      <c r="F6232" s="2">
        <v>2014</v>
      </c>
      <c r="G6232" s="2">
        <v>25.279</v>
      </c>
      <c r="I6232" s="2">
        <f t="shared" si="97"/>
        <v>58</v>
      </c>
      <c r="J6232" s="2">
        <f>VLOOKUP(A6232,Urbanizaton!$B$2:$BI$265,I6232)</f>
        <v>67.622</v>
      </c>
      <c r="K6232" s="2">
        <f>VLOOKUP(A6232,Population!$B$2:$BI$265,I6232)</f>
        <v>1314545</v>
      </c>
      <c r="L6232" s="2" t="str">
        <f>VLOOKUP(A6232,Region!$C$1:$G$241,5)</f>
        <v>Europe</v>
      </c>
    </row>
    <row r="6233" spans="1:12" x14ac:dyDescent="0.55000000000000004">
      <c r="A6233" s="2" t="s">
        <v>69</v>
      </c>
      <c r="B6233" s="2" t="s">
        <v>8</v>
      </c>
      <c r="C6233" s="2" t="s">
        <v>15</v>
      </c>
      <c r="D6233" s="2" t="s">
        <v>13</v>
      </c>
      <c r="E6233" s="2" t="s">
        <v>11</v>
      </c>
      <c r="F6233" s="2">
        <v>2014</v>
      </c>
      <c r="G6233" s="2">
        <v>40.832000000000001</v>
      </c>
      <c r="I6233" s="2">
        <f t="shared" si="97"/>
        <v>58</v>
      </c>
      <c r="J6233" s="2">
        <f>VLOOKUP(A6233,Urbanizaton!$B$2:$BI$265,I6233)</f>
        <v>67.622</v>
      </c>
      <c r="K6233" s="2">
        <f>VLOOKUP(A6233,Population!$B$2:$BI$265,I6233)</f>
        <v>1314545</v>
      </c>
      <c r="L6233" s="2" t="str">
        <f>VLOOKUP(A6233,Region!$C$1:$G$241,5)</f>
        <v>Europe</v>
      </c>
    </row>
    <row r="6234" spans="1:12" x14ac:dyDescent="0.55000000000000004">
      <c r="A6234" s="2" t="s">
        <v>69</v>
      </c>
      <c r="B6234" s="2" t="s">
        <v>8</v>
      </c>
      <c r="C6234" s="2" t="s">
        <v>15</v>
      </c>
      <c r="D6234" s="2" t="s">
        <v>20</v>
      </c>
      <c r="E6234" s="2" t="s">
        <v>11</v>
      </c>
      <c r="F6234" s="2">
        <v>2014</v>
      </c>
      <c r="G6234" s="2">
        <v>31.033000000000001</v>
      </c>
      <c r="I6234" s="2">
        <f t="shared" si="97"/>
        <v>58</v>
      </c>
      <c r="J6234" s="2">
        <f>VLOOKUP(A6234,Urbanizaton!$B$2:$BI$265,I6234)</f>
        <v>67.622</v>
      </c>
      <c r="K6234" s="2">
        <f>VLOOKUP(A6234,Population!$B$2:$BI$265,I6234)</f>
        <v>1314545</v>
      </c>
      <c r="L6234" s="2" t="str">
        <f>VLOOKUP(A6234,Region!$C$1:$G$241,5)</f>
        <v>Europe</v>
      </c>
    </row>
    <row r="6235" spans="1:12" x14ac:dyDescent="0.55000000000000004">
      <c r="A6235" s="2" t="s">
        <v>69</v>
      </c>
      <c r="B6235" s="2" t="s">
        <v>8</v>
      </c>
      <c r="C6235" s="2" t="s">
        <v>16</v>
      </c>
      <c r="D6235" s="2" t="s">
        <v>13</v>
      </c>
      <c r="E6235" s="2" t="s">
        <v>11</v>
      </c>
      <c r="F6235" s="2">
        <v>2014</v>
      </c>
      <c r="G6235" s="2">
        <v>22.524999999999999</v>
      </c>
      <c r="I6235" s="2">
        <f t="shared" si="97"/>
        <v>58</v>
      </c>
      <c r="J6235" s="2">
        <f>VLOOKUP(A6235,Urbanizaton!$B$2:$BI$265,I6235)</f>
        <v>67.622</v>
      </c>
      <c r="K6235" s="2">
        <f>VLOOKUP(A6235,Population!$B$2:$BI$265,I6235)</f>
        <v>1314545</v>
      </c>
      <c r="L6235" s="2" t="str">
        <f>VLOOKUP(A6235,Region!$C$1:$G$241,5)</f>
        <v>Europe</v>
      </c>
    </row>
    <row r="6236" spans="1:12" x14ac:dyDescent="0.55000000000000004">
      <c r="A6236" s="2" t="s">
        <v>69</v>
      </c>
      <c r="B6236" s="2" t="s">
        <v>8</v>
      </c>
      <c r="C6236" s="2" t="s">
        <v>16</v>
      </c>
      <c r="D6236" s="2" t="s">
        <v>20</v>
      </c>
      <c r="E6236" s="2" t="s">
        <v>11</v>
      </c>
      <c r="F6236" s="2">
        <v>2014</v>
      </c>
      <c r="G6236" s="2">
        <v>17.119</v>
      </c>
      <c r="I6236" s="2">
        <f t="shared" si="97"/>
        <v>58</v>
      </c>
      <c r="J6236" s="2">
        <f>VLOOKUP(A6236,Urbanizaton!$B$2:$BI$265,I6236)</f>
        <v>67.622</v>
      </c>
      <c r="K6236" s="2">
        <f>VLOOKUP(A6236,Population!$B$2:$BI$265,I6236)</f>
        <v>1314545</v>
      </c>
      <c r="L6236" s="2" t="str">
        <f>VLOOKUP(A6236,Region!$C$1:$G$241,5)</f>
        <v>Europe</v>
      </c>
    </row>
    <row r="6237" spans="1:12" x14ac:dyDescent="0.55000000000000004">
      <c r="A6237" s="2" t="s">
        <v>69</v>
      </c>
      <c r="B6237" s="2" t="s">
        <v>8</v>
      </c>
      <c r="C6237" s="2" t="s">
        <v>18</v>
      </c>
      <c r="D6237" s="2" t="s">
        <v>17</v>
      </c>
      <c r="E6237" s="2" t="s">
        <v>11</v>
      </c>
      <c r="F6237" s="2">
        <v>2015</v>
      </c>
      <c r="G6237" s="2">
        <v>13.756</v>
      </c>
      <c r="I6237" s="2">
        <f t="shared" si="97"/>
        <v>59</v>
      </c>
      <c r="J6237" s="2">
        <f>VLOOKUP(A6237,Urbanizaton!$B$2:$BI$265,I6237)</f>
        <v>67.537999999999997</v>
      </c>
      <c r="K6237" s="2">
        <f>VLOOKUP(A6237,Population!$B$2:$BI$265,I6237)</f>
        <v>1315407</v>
      </c>
      <c r="L6237" s="2" t="str">
        <f>VLOOKUP(A6237,Region!$C$1:$G$241,5)</f>
        <v>Europe</v>
      </c>
    </row>
    <row r="6238" spans="1:12" x14ac:dyDescent="0.55000000000000004">
      <c r="A6238" s="2" t="s">
        <v>69</v>
      </c>
      <c r="B6238" s="2" t="s">
        <v>8</v>
      </c>
      <c r="C6238" s="2" t="s">
        <v>18</v>
      </c>
      <c r="D6238" s="2" t="s">
        <v>19</v>
      </c>
      <c r="E6238" s="2" t="s">
        <v>11</v>
      </c>
      <c r="F6238" s="2">
        <v>2015</v>
      </c>
      <c r="G6238" s="2">
        <v>18040.485000000001</v>
      </c>
      <c r="I6238" s="2">
        <f t="shared" si="97"/>
        <v>59</v>
      </c>
      <c r="J6238" s="2">
        <f>VLOOKUP(A6238,Urbanizaton!$B$2:$BI$265,I6238)</f>
        <v>67.537999999999997</v>
      </c>
      <c r="K6238" s="2">
        <f>VLOOKUP(A6238,Population!$B$2:$BI$265,I6238)</f>
        <v>1315407</v>
      </c>
      <c r="L6238" s="2" t="str">
        <f>VLOOKUP(A6238,Region!$C$1:$G$241,5)</f>
        <v>Europe</v>
      </c>
    </row>
    <row r="6239" spans="1:12" x14ac:dyDescent="0.55000000000000004">
      <c r="A6239" s="2" t="s">
        <v>70</v>
      </c>
      <c r="B6239" s="2" t="s">
        <v>8</v>
      </c>
      <c r="C6239" s="2" t="s">
        <v>9</v>
      </c>
      <c r="D6239" s="2" t="s">
        <v>10</v>
      </c>
      <c r="E6239" s="2" t="s">
        <v>11</v>
      </c>
      <c r="F6239" s="2">
        <v>1971</v>
      </c>
      <c r="G6239" s="2">
        <v>1.31</v>
      </c>
      <c r="I6239" s="2">
        <f t="shared" si="97"/>
        <v>15</v>
      </c>
      <c r="J6239" s="2">
        <f>VLOOKUP(A6239,Urbanizaton!$B$2:$BI$265,I6239)</f>
        <v>8.7560000000000002</v>
      </c>
      <c r="K6239" s="2">
        <f>VLOOKUP(A6239,Population!$B$2:$BI$265,I6239)</f>
        <v>29245207</v>
      </c>
      <c r="L6239" s="2" t="str">
        <f>VLOOKUP(A6239,Region!$C$1:$G$241,5)</f>
        <v>Africa</v>
      </c>
    </row>
    <row r="6240" spans="1:12" x14ac:dyDescent="0.55000000000000004">
      <c r="A6240" s="2" t="s">
        <v>70</v>
      </c>
      <c r="B6240" s="2" t="s">
        <v>8</v>
      </c>
      <c r="C6240" s="2" t="s">
        <v>9</v>
      </c>
      <c r="D6240" s="2" t="s">
        <v>17</v>
      </c>
      <c r="E6240" s="2" t="s">
        <v>11</v>
      </c>
      <c r="F6240" s="2">
        <v>1971</v>
      </c>
      <c r="G6240" s="2">
        <v>0.04</v>
      </c>
      <c r="I6240" s="2">
        <f t="shared" si="97"/>
        <v>15</v>
      </c>
      <c r="J6240" s="2">
        <f>VLOOKUP(A6240,Urbanizaton!$B$2:$BI$265,I6240)</f>
        <v>8.7560000000000002</v>
      </c>
      <c r="K6240" s="2">
        <f>VLOOKUP(A6240,Population!$B$2:$BI$265,I6240)</f>
        <v>29245207</v>
      </c>
      <c r="L6240" s="2" t="str">
        <f>VLOOKUP(A6240,Region!$C$1:$G$241,5)</f>
        <v>Africa</v>
      </c>
    </row>
    <row r="6241" spans="1:12" x14ac:dyDescent="0.55000000000000004">
      <c r="A6241" s="2" t="s">
        <v>70</v>
      </c>
      <c r="B6241" s="2" t="s">
        <v>8</v>
      </c>
      <c r="C6241" s="2" t="s">
        <v>9</v>
      </c>
      <c r="D6241" s="2" t="s">
        <v>10</v>
      </c>
      <c r="E6241" s="2" t="s">
        <v>11</v>
      </c>
      <c r="F6241" s="2">
        <v>1972</v>
      </c>
      <c r="G6241" s="2">
        <v>1.21</v>
      </c>
      <c r="I6241" s="2">
        <f t="shared" si="97"/>
        <v>16</v>
      </c>
      <c r="J6241" s="2">
        <f>VLOOKUP(A6241,Urbanizaton!$B$2:$BI$265,I6241)</f>
        <v>8.9280000000000008</v>
      </c>
      <c r="K6241" s="2">
        <f>VLOOKUP(A6241,Population!$B$2:$BI$265,I6241)</f>
        <v>30132580</v>
      </c>
      <c r="L6241" s="2" t="str">
        <f>VLOOKUP(A6241,Region!$C$1:$G$241,5)</f>
        <v>Africa</v>
      </c>
    </row>
    <row r="6242" spans="1:12" x14ac:dyDescent="0.55000000000000004">
      <c r="A6242" s="2" t="s">
        <v>70</v>
      </c>
      <c r="B6242" s="2" t="s">
        <v>8</v>
      </c>
      <c r="C6242" s="2" t="s">
        <v>9</v>
      </c>
      <c r="D6242" s="2" t="s">
        <v>17</v>
      </c>
      <c r="E6242" s="2" t="s">
        <v>11</v>
      </c>
      <c r="F6242" s="2">
        <v>1972</v>
      </c>
      <c r="G6242" s="2">
        <v>0.04</v>
      </c>
      <c r="I6242" s="2">
        <f t="shared" si="97"/>
        <v>16</v>
      </c>
      <c r="J6242" s="2">
        <f>VLOOKUP(A6242,Urbanizaton!$B$2:$BI$265,I6242)</f>
        <v>8.9280000000000008</v>
      </c>
      <c r="K6242" s="2">
        <f>VLOOKUP(A6242,Population!$B$2:$BI$265,I6242)</f>
        <v>30132580</v>
      </c>
      <c r="L6242" s="2" t="str">
        <f>VLOOKUP(A6242,Region!$C$1:$G$241,5)</f>
        <v>Africa</v>
      </c>
    </row>
    <row r="6243" spans="1:12" x14ac:dyDescent="0.55000000000000004">
      <c r="A6243" s="2" t="s">
        <v>70</v>
      </c>
      <c r="B6243" s="2" t="s">
        <v>8</v>
      </c>
      <c r="C6243" s="2" t="s">
        <v>9</v>
      </c>
      <c r="D6243" s="2" t="s">
        <v>10</v>
      </c>
      <c r="E6243" s="2" t="s">
        <v>11</v>
      </c>
      <c r="F6243" s="2">
        <v>1973</v>
      </c>
      <c r="G6243" s="2">
        <v>1.3</v>
      </c>
      <c r="I6243" s="2">
        <f t="shared" si="97"/>
        <v>17</v>
      </c>
      <c r="J6243" s="2">
        <f>VLOOKUP(A6243,Urbanizaton!$B$2:$BI$265,I6243)</f>
        <v>9.1020000000000003</v>
      </c>
      <c r="K6243" s="2">
        <f>VLOOKUP(A6243,Population!$B$2:$BI$265,I6243)</f>
        <v>31025115</v>
      </c>
      <c r="L6243" s="2" t="str">
        <f>VLOOKUP(A6243,Region!$C$1:$G$241,5)</f>
        <v>Africa</v>
      </c>
    </row>
    <row r="6244" spans="1:12" x14ac:dyDescent="0.55000000000000004">
      <c r="A6244" s="2" t="s">
        <v>70</v>
      </c>
      <c r="B6244" s="2" t="s">
        <v>8</v>
      </c>
      <c r="C6244" s="2" t="s">
        <v>9</v>
      </c>
      <c r="D6244" s="2" t="s">
        <v>17</v>
      </c>
      <c r="E6244" s="2" t="s">
        <v>11</v>
      </c>
      <c r="F6244" s="2">
        <v>1973</v>
      </c>
      <c r="G6244" s="2">
        <v>0.04</v>
      </c>
      <c r="I6244" s="2">
        <f t="shared" si="97"/>
        <v>17</v>
      </c>
      <c r="J6244" s="2">
        <f>VLOOKUP(A6244,Urbanizaton!$B$2:$BI$265,I6244)</f>
        <v>9.1020000000000003</v>
      </c>
      <c r="K6244" s="2">
        <f>VLOOKUP(A6244,Population!$B$2:$BI$265,I6244)</f>
        <v>31025115</v>
      </c>
      <c r="L6244" s="2" t="str">
        <f>VLOOKUP(A6244,Region!$C$1:$G$241,5)</f>
        <v>Africa</v>
      </c>
    </row>
    <row r="6245" spans="1:12" x14ac:dyDescent="0.55000000000000004">
      <c r="A6245" s="2" t="s">
        <v>70</v>
      </c>
      <c r="B6245" s="2" t="s">
        <v>8</v>
      </c>
      <c r="C6245" s="2" t="s">
        <v>9</v>
      </c>
      <c r="D6245" s="2" t="s">
        <v>10</v>
      </c>
      <c r="E6245" s="2" t="s">
        <v>11</v>
      </c>
      <c r="F6245" s="2">
        <v>1974</v>
      </c>
      <c r="G6245" s="2">
        <v>1.32</v>
      </c>
      <c r="I6245" s="2">
        <f t="shared" si="97"/>
        <v>18</v>
      </c>
      <c r="J6245" s="2">
        <f>VLOOKUP(A6245,Urbanizaton!$B$2:$BI$265,I6245)</f>
        <v>9.2789999999999999</v>
      </c>
      <c r="K6245" s="2">
        <f>VLOOKUP(A6245,Population!$B$2:$BI$265,I6245)</f>
        <v>31851708</v>
      </c>
      <c r="L6245" s="2" t="str">
        <f>VLOOKUP(A6245,Region!$C$1:$G$241,5)</f>
        <v>Africa</v>
      </c>
    </row>
    <row r="6246" spans="1:12" x14ac:dyDescent="0.55000000000000004">
      <c r="A6246" s="2" t="s">
        <v>70</v>
      </c>
      <c r="B6246" s="2" t="s">
        <v>8</v>
      </c>
      <c r="C6246" s="2" t="s">
        <v>9</v>
      </c>
      <c r="D6246" s="2" t="s">
        <v>17</v>
      </c>
      <c r="E6246" s="2" t="s">
        <v>11</v>
      </c>
      <c r="F6246" s="2">
        <v>1974</v>
      </c>
      <c r="G6246" s="2">
        <v>0.04</v>
      </c>
      <c r="I6246" s="2">
        <f t="shared" si="97"/>
        <v>18</v>
      </c>
      <c r="J6246" s="2">
        <f>VLOOKUP(A6246,Urbanizaton!$B$2:$BI$265,I6246)</f>
        <v>9.2789999999999999</v>
      </c>
      <c r="K6246" s="2">
        <f>VLOOKUP(A6246,Population!$B$2:$BI$265,I6246)</f>
        <v>31851708</v>
      </c>
      <c r="L6246" s="2" t="str">
        <f>VLOOKUP(A6246,Region!$C$1:$G$241,5)</f>
        <v>Africa</v>
      </c>
    </row>
    <row r="6247" spans="1:12" x14ac:dyDescent="0.55000000000000004">
      <c r="A6247" s="2" t="s">
        <v>70</v>
      </c>
      <c r="B6247" s="2" t="s">
        <v>8</v>
      </c>
      <c r="C6247" s="2" t="s">
        <v>9</v>
      </c>
      <c r="D6247" s="2" t="s">
        <v>10</v>
      </c>
      <c r="E6247" s="2" t="s">
        <v>11</v>
      </c>
      <c r="F6247" s="2">
        <v>1975</v>
      </c>
      <c r="G6247" s="2">
        <v>1.18</v>
      </c>
      <c r="I6247" s="2">
        <f t="shared" si="97"/>
        <v>19</v>
      </c>
      <c r="J6247" s="2">
        <f>VLOOKUP(A6247,Urbanizaton!$B$2:$BI$265,I6247)</f>
        <v>9.4600000000000009</v>
      </c>
      <c r="K6247" s="2">
        <f>VLOOKUP(A6247,Population!$B$2:$BI$265,I6247)</f>
        <v>32566821</v>
      </c>
      <c r="L6247" s="2" t="str">
        <f>VLOOKUP(A6247,Region!$C$1:$G$241,5)</f>
        <v>Africa</v>
      </c>
    </row>
    <row r="6248" spans="1:12" x14ac:dyDescent="0.55000000000000004">
      <c r="A6248" s="2" t="s">
        <v>70</v>
      </c>
      <c r="B6248" s="2" t="s">
        <v>8</v>
      </c>
      <c r="C6248" s="2" t="s">
        <v>9</v>
      </c>
      <c r="D6248" s="2" t="s">
        <v>17</v>
      </c>
      <c r="E6248" s="2" t="s">
        <v>11</v>
      </c>
      <c r="F6248" s="2">
        <v>1975</v>
      </c>
      <c r="G6248" s="2">
        <v>0.04</v>
      </c>
      <c r="I6248" s="2">
        <f t="shared" si="97"/>
        <v>19</v>
      </c>
      <c r="J6248" s="2">
        <f>VLOOKUP(A6248,Urbanizaton!$B$2:$BI$265,I6248)</f>
        <v>9.4600000000000009</v>
      </c>
      <c r="K6248" s="2">
        <f>VLOOKUP(A6248,Population!$B$2:$BI$265,I6248)</f>
        <v>32566821</v>
      </c>
      <c r="L6248" s="2" t="str">
        <f>VLOOKUP(A6248,Region!$C$1:$G$241,5)</f>
        <v>Africa</v>
      </c>
    </row>
    <row r="6249" spans="1:12" x14ac:dyDescent="0.55000000000000004">
      <c r="A6249" s="2" t="s">
        <v>70</v>
      </c>
      <c r="B6249" s="2" t="s">
        <v>8</v>
      </c>
      <c r="C6249" s="2" t="s">
        <v>9</v>
      </c>
      <c r="D6249" s="2" t="s">
        <v>10</v>
      </c>
      <c r="E6249" s="2" t="s">
        <v>11</v>
      </c>
      <c r="F6249" s="2">
        <v>1976</v>
      </c>
      <c r="G6249" s="2">
        <v>1.18</v>
      </c>
      <c r="I6249" s="2">
        <f t="shared" si="97"/>
        <v>20</v>
      </c>
      <c r="J6249" s="2">
        <f>VLOOKUP(A6249,Urbanizaton!$B$2:$BI$265,I6249)</f>
        <v>9.6440000000000001</v>
      </c>
      <c r="K6249" s="2">
        <f>VLOOKUP(A6249,Population!$B$2:$BI$265,I6249)</f>
        <v>33146891</v>
      </c>
      <c r="L6249" s="2" t="str">
        <f>VLOOKUP(A6249,Region!$C$1:$G$241,5)</f>
        <v>Africa</v>
      </c>
    </row>
    <row r="6250" spans="1:12" x14ac:dyDescent="0.55000000000000004">
      <c r="A6250" s="2" t="s">
        <v>70</v>
      </c>
      <c r="B6250" s="2" t="s">
        <v>8</v>
      </c>
      <c r="C6250" s="2" t="s">
        <v>9</v>
      </c>
      <c r="D6250" s="2" t="s">
        <v>17</v>
      </c>
      <c r="E6250" s="2" t="s">
        <v>11</v>
      </c>
      <c r="F6250" s="2">
        <v>1976</v>
      </c>
      <c r="G6250" s="2">
        <v>0.04</v>
      </c>
      <c r="I6250" s="2">
        <f t="shared" si="97"/>
        <v>20</v>
      </c>
      <c r="J6250" s="2">
        <f>VLOOKUP(A6250,Urbanizaton!$B$2:$BI$265,I6250)</f>
        <v>9.6440000000000001</v>
      </c>
      <c r="K6250" s="2">
        <f>VLOOKUP(A6250,Population!$B$2:$BI$265,I6250)</f>
        <v>33146891</v>
      </c>
      <c r="L6250" s="2" t="str">
        <f>VLOOKUP(A6250,Region!$C$1:$G$241,5)</f>
        <v>Africa</v>
      </c>
    </row>
    <row r="6251" spans="1:12" x14ac:dyDescent="0.55000000000000004">
      <c r="A6251" s="2" t="s">
        <v>70</v>
      </c>
      <c r="B6251" s="2" t="s">
        <v>8</v>
      </c>
      <c r="C6251" s="2" t="s">
        <v>9</v>
      </c>
      <c r="D6251" s="2" t="s">
        <v>10</v>
      </c>
      <c r="E6251" s="2" t="s">
        <v>11</v>
      </c>
      <c r="F6251" s="2">
        <v>1977</v>
      </c>
      <c r="G6251" s="2">
        <v>1.17</v>
      </c>
      <c r="I6251" s="2">
        <f t="shared" si="97"/>
        <v>21</v>
      </c>
      <c r="J6251" s="2">
        <f>VLOOKUP(A6251,Urbanizaton!$B$2:$BI$265,I6251)</f>
        <v>9.83</v>
      </c>
      <c r="K6251" s="2">
        <f>VLOOKUP(A6251,Population!$B$2:$BI$265,I6251)</f>
        <v>33622390</v>
      </c>
      <c r="L6251" s="2" t="str">
        <f>VLOOKUP(A6251,Region!$C$1:$G$241,5)</f>
        <v>Africa</v>
      </c>
    </row>
    <row r="6252" spans="1:12" x14ac:dyDescent="0.55000000000000004">
      <c r="A6252" s="2" t="s">
        <v>70</v>
      </c>
      <c r="B6252" s="2" t="s">
        <v>8</v>
      </c>
      <c r="C6252" s="2" t="s">
        <v>9</v>
      </c>
      <c r="D6252" s="2" t="s">
        <v>17</v>
      </c>
      <c r="E6252" s="2" t="s">
        <v>11</v>
      </c>
      <c r="F6252" s="2">
        <v>1977</v>
      </c>
      <c r="G6252" s="2">
        <v>0.03</v>
      </c>
      <c r="I6252" s="2">
        <f t="shared" si="97"/>
        <v>21</v>
      </c>
      <c r="J6252" s="2">
        <f>VLOOKUP(A6252,Urbanizaton!$B$2:$BI$265,I6252)</f>
        <v>9.83</v>
      </c>
      <c r="K6252" s="2">
        <f>VLOOKUP(A6252,Population!$B$2:$BI$265,I6252)</f>
        <v>33622390</v>
      </c>
      <c r="L6252" s="2" t="str">
        <f>VLOOKUP(A6252,Region!$C$1:$G$241,5)</f>
        <v>Africa</v>
      </c>
    </row>
    <row r="6253" spans="1:12" x14ac:dyDescent="0.55000000000000004">
      <c r="A6253" s="2" t="s">
        <v>70</v>
      </c>
      <c r="B6253" s="2" t="s">
        <v>8</v>
      </c>
      <c r="C6253" s="2" t="s">
        <v>9</v>
      </c>
      <c r="D6253" s="2" t="s">
        <v>10</v>
      </c>
      <c r="E6253" s="2" t="s">
        <v>11</v>
      </c>
      <c r="F6253" s="2">
        <v>1978</v>
      </c>
      <c r="G6253" s="2">
        <v>1.25</v>
      </c>
      <c r="I6253" s="2">
        <f t="shared" si="97"/>
        <v>22</v>
      </c>
      <c r="J6253" s="2">
        <f>VLOOKUP(A6253,Urbanizaton!$B$2:$BI$265,I6253)</f>
        <v>10.02</v>
      </c>
      <c r="K6253" s="2">
        <f>VLOOKUP(A6253,Population!$B$2:$BI$265,I6253)</f>
        <v>34068316</v>
      </c>
      <c r="L6253" s="2" t="str">
        <f>VLOOKUP(A6253,Region!$C$1:$G$241,5)</f>
        <v>Africa</v>
      </c>
    </row>
    <row r="6254" spans="1:12" x14ac:dyDescent="0.55000000000000004">
      <c r="A6254" s="2" t="s">
        <v>70</v>
      </c>
      <c r="B6254" s="2" t="s">
        <v>8</v>
      </c>
      <c r="C6254" s="2" t="s">
        <v>9</v>
      </c>
      <c r="D6254" s="2" t="s">
        <v>17</v>
      </c>
      <c r="E6254" s="2" t="s">
        <v>11</v>
      </c>
      <c r="F6254" s="2">
        <v>1978</v>
      </c>
      <c r="G6254" s="2">
        <v>0.04</v>
      </c>
      <c r="I6254" s="2">
        <f t="shared" si="97"/>
        <v>22</v>
      </c>
      <c r="J6254" s="2">
        <f>VLOOKUP(A6254,Urbanizaton!$B$2:$BI$265,I6254)</f>
        <v>10.02</v>
      </c>
      <c r="K6254" s="2">
        <f>VLOOKUP(A6254,Population!$B$2:$BI$265,I6254)</f>
        <v>34068316</v>
      </c>
      <c r="L6254" s="2" t="str">
        <f>VLOOKUP(A6254,Region!$C$1:$G$241,5)</f>
        <v>Africa</v>
      </c>
    </row>
    <row r="6255" spans="1:12" x14ac:dyDescent="0.55000000000000004">
      <c r="A6255" s="2" t="s">
        <v>70</v>
      </c>
      <c r="B6255" s="2" t="s">
        <v>8</v>
      </c>
      <c r="C6255" s="2" t="s">
        <v>9</v>
      </c>
      <c r="D6255" s="2" t="s">
        <v>10</v>
      </c>
      <c r="E6255" s="2" t="s">
        <v>11</v>
      </c>
      <c r="F6255" s="2">
        <v>1979</v>
      </c>
      <c r="G6255" s="2">
        <v>1.32</v>
      </c>
      <c r="I6255" s="2">
        <f t="shared" si="97"/>
        <v>23</v>
      </c>
      <c r="J6255" s="2">
        <f>VLOOKUP(A6255,Urbanizaton!$B$2:$BI$265,I6255)</f>
        <v>10.214</v>
      </c>
      <c r="K6255" s="2">
        <f>VLOOKUP(A6255,Population!$B$2:$BI$265,I6255)</f>
        <v>34590226</v>
      </c>
      <c r="L6255" s="2" t="str">
        <f>VLOOKUP(A6255,Region!$C$1:$G$241,5)</f>
        <v>Africa</v>
      </c>
    </row>
    <row r="6256" spans="1:12" x14ac:dyDescent="0.55000000000000004">
      <c r="A6256" s="2" t="s">
        <v>70</v>
      </c>
      <c r="B6256" s="2" t="s">
        <v>8</v>
      </c>
      <c r="C6256" s="2" t="s">
        <v>9</v>
      </c>
      <c r="D6256" s="2" t="s">
        <v>17</v>
      </c>
      <c r="E6256" s="2" t="s">
        <v>11</v>
      </c>
      <c r="F6256" s="2">
        <v>1979</v>
      </c>
      <c r="G6256" s="2">
        <v>0.04</v>
      </c>
      <c r="I6256" s="2">
        <f t="shared" si="97"/>
        <v>23</v>
      </c>
      <c r="J6256" s="2">
        <f>VLOOKUP(A6256,Urbanizaton!$B$2:$BI$265,I6256)</f>
        <v>10.214</v>
      </c>
      <c r="K6256" s="2">
        <f>VLOOKUP(A6256,Population!$B$2:$BI$265,I6256)</f>
        <v>34590226</v>
      </c>
      <c r="L6256" s="2" t="str">
        <f>VLOOKUP(A6256,Region!$C$1:$G$241,5)</f>
        <v>Africa</v>
      </c>
    </row>
    <row r="6257" spans="1:12" x14ac:dyDescent="0.55000000000000004">
      <c r="A6257" s="2" t="s">
        <v>70</v>
      </c>
      <c r="B6257" s="2" t="s">
        <v>8</v>
      </c>
      <c r="C6257" s="2" t="s">
        <v>9</v>
      </c>
      <c r="D6257" s="2" t="s">
        <v>10</v>
      </c>
      <c r="E6257" s="2" t="s">
        <v>11</v>
      </c>
      <c r="F6257" s="2">
        <v>1980</v>
      </c>
      <c r="G6257" s="2">
        <v>1.35</v>
      </c>
      <c r="I6257" s="2">
        <f t="shared" si="97"/>
        <v>24</v>
      </c>
      <c r="J6257" s="2">
        <f>VLOOKUP(A6257,Urbanizaton!$B$2:$BI$265,I6257)</f>
        <v>10.41</v>
      </c>
      <c r="K6257" s="2">
        <f>VLOOKUP(A6257,Population!$B$2:$BI$265,I6257)</f>
        <v>35264898</v>
      </c>
      <c r="L6257" s="2" t="str">
        <f>VLOOKUP(A6257,Region!$C$1:$G$241,5)</f>
        <v>Africa</v>
      </c>
    </row>
    <row r="6258" spans="1:12" x14ac:dyDescent="0.55000000000000004">
      <c r="A6258" s="2" t="s">
        <v>70</v>
      </c>
      <c r="B6258" s="2" t="s">
        <v>8</v>
      </c>
      <c r="C6258" s="2" t="s">
        <v>9</v>
      </c>
      <c r="D6258" s="2" t="s">
        <v>17</v>
      </c>
      <c r="E6258" s="2" t="s">
        <v>11</v>
      </c>
      <c r="F6258" s="2">
        <v>1980</v>
      </c>
      <c r="G6258" s="2">
        <v>0.04</v>
      </c>
      <c r="I6258" s="2">
        <f t="shared" si="97"/>
        <v>24</v>
      </c>
      <c r="J6258" s="2">
        <f>VLOOKUP(A6258,Urbanizaton!$B$2:$BI$265,I6258)</f>
        <v>10.41</v>
      </c>
      <c r="K6258" s="2">
        <f>VLOOKUP(A6258,Population!$B$2:$BI$265,I6258)</f>
        <v>35264898</v>
      </c>
      <c r="L6258" s="2" t="str">
        <f>VLOOKUP(A6258,Region!$C$1:$G$241,5)</f>
        <v>Africa</v>
      </c>
    </row>
    <row r="6259" spans="1:12" x14ac:dyDescent="0.55000000000000004">
      <c r="A6259" s="2" t="s">
        <v>70</v>
      </c>
      <c r="B6259" s="2" t="s">
        <v>8</v>
      </c>
      <c r="C6259" s="2" t="s">
        <v>9</v>
      </c>
      <c r="D6259" s="2" t="s">
        <v>10</v>
      </c>
      <c r="E6259" s="2" t="s">
        <v>11</v>
      </c>
      <c r="F6259" s="2">
        <v>1981</v>
      </c>
      <c r="G6259" s="2">
        <v>1.49</v>
      </c>
      <c r="I6259" s="2">
        <f t="shared" si="97"/>
        <v>25</v>
      </c>
      <c r="J6259" s="2">
        <f>VLOOKUP(A6259,Urbanizaton!$B$2:$BI$265,I6259)</f>
        <v>10.61</v>
      </c>
      <c r="K6259" s="2">
        <f>VLOOKUP(A6259,Population!$B$2:$BI$265,I6259)</f>
        <v>36120288</v>
      </c>
      <c r="L6259" s="2" t="str">
        <f>VLOOKUP(A6259,Region!$C$1:$G$241,5)</f>
        <v>Africa</v>
      </c>
    </row>
    <row r="6260" spans="1:12" x14ac:dyDescent="0.55000000000000004">
      <c r="A6260" s="2" t="s">
        <v>70</v>
      </c>
      <c r="B6260" s="2" t="s">
        <v>8</v>
      </c>
      <c r="C6260" s="2" t="s">
        <v>9</v>
      </c>
      <c r="D6260" s="2" t="s">
        <v>17</v>
      </c>
      <c r="E6260" s="2" t="s">
        <v>11</v>
      </c>
      <c r="F6260" s="2">
        <v>1981</v>
      </c>
      <c r="G6260" s="2">
        <v>0.04</v>
      </c>
      <c r="I6260" s="2">
        <f t="shared" si="97"/>
        <v>25</v>
      </c>
      <c r="J6260" s="2">
        <f>VLOOKUP(A6260,Urbanizaton!$B$2:$BI$265,I6260)</f>
        <v>10.61</v>
      </c>
      <c r="K6260" s="2">
        <f>VLOOKUP(A6260,Population!$B$2:$BI$265,I6260)</f>
        <v>36120288</v>
      </c>
      <c r="L6260" s="2" t="str">
        <f>VLOOKUP(A6260,Region!$C$1:$G$241,5)</f>
        <v>Africa</v>
      </c>
    </row>
    <row r="6261" spans="1:12" x14ac:dyDescent="0.55000000000000004">
      <c r="A6261" s="2" t="s">
        <v>70</v>
      </c>
      <c r="B6261" s="2" t="s">
        <v>8</v>
      </c>
      <c r="C6261" s="2" t="s">
        <v>9</v>
      </c>
      <c r="D6261" s="2" t="s">
        <v>10</v>
      </c>
      <c r="E6261" s="2" t="s">
        <v>11</v>
      </c>
      <c r="F6261" s="2">
        <v>1982</v>
      </c>
      <c r="G6261" s="2">
        <v>1.35</v>
      </c>
      <c r="I6261" s="2">
        <f t="shared" si="97"/>
        <v>26</v>
      </c>
      <c r="J6261" s="2">
        <f>VLOOKUP(A6261,Urbanizaton!$B$2:$BI$265,I6261)</f>
        <v>10.813000000000001</v>
      </c>
      <c r="K6261" s="2">
        <f>VLOOKUP(A6261,Population!$B$2:$BI$265,I6261)</f>
        <v>37136848</v>
      </c>
      <c r="L6261" s="2" t="str">
        <f>VLOOKUP(A6261,Region!$C$1:$G$241,5)</f>
        <v>Africa</v>
      </c>
    </row>
    <row r="6262" spans="1:12" x14ac:dyDescent="0.55000000000000004">
      <c r="A6262" s="2" t="s">
        <v>70</v>
      </c>
      <c r="B6262" s="2" t="s">
        <v>8</v>
      </c>
      <c r="C6262" s="2" t="s">
        <v>9</v>
      </c>
      <c r="D6262" s="2" t="s">
        <v>17</v>
      </c>
      <c r="E6262" s="2" t="s">
        <v>11</v>
      </c>
      <c r="F6262" s="2">
        <v>1982</v>
      </c>
      <c r="G6262" s="2">
        <v>0.04</v>
      </c>
      <c r="I6262" s="2">
        <f t="shared" si="97"/>
        <v>26</v>
      </c>
      <c r="J6262" s="2">
        <f>VLOOKUP(A6262,Urbanizaton!$B$2:$BI$265,I6262)</f>
        <v>10.813000000000001</v>
      </c>
      <c r="K6262" s="2">
        <f>VLOOKUP(A6262,Population!$B$2:$BI$265,I6262)</f>
        <v>37136848</v>
      </c>
      <c r="L6262" s="2" t="str">
        <f>VLOOKUP(A6262,Region!$C$1:$G$241,5)</f>
        <v>Africa</v>
      </c>
    </row>
    <row r="6263" spans="1:12" x14ac:dyDescent="0.55000000000000004">
      <c r="A6263" s="2" t="s">
        <v>70</v>
      </c>
      <c r="B6263" s="2" t="s">
        <v>8</v>
      </c>
      <c r="C6263" s="2" t="s">
        <v>9</v>
      </c>
      <c r="D6263" s="2" t="s">
        <v>10</v>
      </c>
      <c r="E6263" s="2" t="s">
        <v>11</v>
      </c>
      <c r="F6263" s="2">
        <v>1983</v>
      </c>
      <c r="G6263" s="2">
        <v>1.45</v>
      </c>
      <c r="I6263" s="2">
        <f t="shared" si="97"/>
        <v>27</v>
      </c>
      <c r="J6263" s="2">
        <f>VLOOKUP(A6263,Urbanizaton!$B$2:$BI$265,I6263)</f>
        <v>11.02</v>
      </c>
      <c r="K6263" s="2">
        <f>VLOOKUP(A6263,Population!$B$2:$BI$265,I6263)</f>
        <v>38285883</v>
      </c>
      <c r="L6263" s="2" t="str">
        <f>VLOOKUP(A6263,Region!$C$1:$G$241,5)</f>
        <v>Africa</v>
      </c>
    </row>
    <row r="6264" spans="1:12" x14ac:dyDescent="0.55000000000000004">
      <c r="A6264" s="2" t="s">
        <v>70</v>
      </c>
      <c r="B6264" s="2" t="s">
        <v>8</v>
      </c>
      <c r="C6264" s="2" t="s">
        <v>9</v>
      </c>
      <c r="D6264" s="2" t="s">
        <v>17</v>
      </c>
      <c r="E6264" s="2" t="s">
        <v>11</v>
      </c>
      <c r="F6264" s="2">
        <v>1983</v>
      </c>
      <c r="G6264" s="2">
        <v>0.04</v>
      </c>
      <c r="I6264" s="2">
        <f t="shared" si="97"/>
        <v>27</v>
      </c>
      <c r="J6264" s="2">
        <f>VLOOKUP(A6264,Urbanizaton!$B$2:$BI$265,I6264)</f>
        <v>11.02</v>
      </c>
      <c r="K6264" s="2">
        <f>VLOOKUP(A6264,Population!$B$2:$BI$265,I6264)</f>
        <v>38285883</v>
      </c>
      <c r="L6264" s="2" t="str">
        <f>VLOOKUP(A6264,Region!$C$1:$G$241,5)</f>
        <v>Africa</v>
      </c>
    </row>
    <row r="6265" spans="1:12" x14ac:dyDescent="0.55000000000000004">
      <c r="A6265" s="2" t="s">
        <v>70</v>
      </c>
      <c r="B6265" s="2" t="s">
        <v>8</v>
      </c>
      <c r="C6265" s="2" t="s">
        <v>9</v>
      </c>
      <c r="D6265" s="2" t="s">
        <v>10</v>
      </c>
      <c r="E6265" s="2" t="s">
        <v>11</v>
      </c>
      <c r="F6265" s="2">
        <v>1984</v>
      </c>
      <c r="G6265" s="2">
        <v>1.35</v>
      </c>
      <c r="I6265" s="2">
        <f t="shared" si="97"/>
        <v>28</v>
      </c>
      <c r="J6265" s="2">
        <f>VLOOKUP(A6265,Urbanizaton!$B$2:$BI$265,I6265)</f>
        <v>11.231999999999999</v>
      </c>
      <c r="K6265" s="2">
        <f>VLOOKUP(A6265,Population!$B$2:$BI$265,I6265)</f>
        <v>39518801</v>
      </c>
      <c r="L6265" s="2" t="str">
        <f>VLOOKUP(A6265,Region!$C$1:$G$241,5)</f>
        <v>Africa</v>
      </c>
    </row>
    <row r="6266" spans="1:12" x14ac:dyDescent="0.55000000000000004">
      <c r="A6266" s="2" t="s">
        <v>70</v>
      </c>
      <c r="B6266" s="2" t="s">
        <v>8</v>
      </c>
      <c r="C6266" s="2" t="s">
        <v>9</v>
      </c>
      <c r="D6266" s="2" t="s">
        <v>17</v>
      </c>
      <c r="E6266" s="2" t="s">
        <v>11</v>
      </c>
      <c r="F6266" s="2">
        <v>1984</v>
      </c>
      <c r="G6266" s="2">
        <v>0.03</v>
      </c>
      <c r="I6266" s="2">
        <f t="shared" si="97"/>
        <v>28</v>
      </c>
      <c r="J6266" s="2">
        <f>VLOOKUP(A6266,Urbanizaton!$B$2:$BI$265,I6266)</f>
        <v>11.231999999999999</v>
      </c>
      <c r="K6266" s="2">
        <f>VLOOKUP(A6266,Population!$B$2:$BI$265,I6266)</f>
        <v>39518801</v>
      </c>
      <c r="L6266" s="2" t="str">
        <f>VLOOKUP(A6266,Region!$C$1:$G$241,5)</f>
        <v>Africa</v>
      </c>
    </row>
    <row r="6267" spans="1:12" x14ac:dyDescent="0.55000000000000004">
      <c r="A6267" s="2" t="s">
        <v>70</v>
      </c>
      <c r="B6267" s="2" t="s">
        <v>8</v>
      </c>
      <c r="C6267" s="2" t="s">
        <v>9</v>
      </c>
      <c r="D6267" s="2" t="s">
        <v>10</v>
      </c>
      <c r="E6267" s="2" t="s">
        <v>11</v>
      </c>
      <c r="F6267" s="2">
        <v>1985</v>
      </c>
      <c r="G6267" s="2">
        <v>1.39</v>
      </c>
      <c r="I6267" s="2">
        <f t="shared" si="97"/>
        <v>29</v>
      </c>
      <c r="J6267" s="2">
        <f>VLOOKUP(A6267,Urbanizaton!$B$2:$BI$265,I6267)</f>
        <v>11.452999999999999</v>
      </c>
      <c r="K6267" s="2">
        <f>VLOOKUP(A6267,Population!$B$2:$BI$265,I6267)</f>
        <v>40800343</v>
      </c>
      <c r="L6267" s="2" t="str">
        <f>VLOOKUP(A6267,Region!$C$1:$G$241,5)</f>
        <v>Africa</v>
      </c>
    </row>
    <row r="6268" spans="1:12" x14ac:dyDescent="0.55000000000000004">
      <c r="A6268" s="2" t="s">
        <v>70</v>
      </c>
      <c r="B6268" s="2" t="s">
        <v>8</v>
      </c>
      <c r="C6268" s="2" t="s">
        <v>9</v>
      </c>
      <c r="D6268" s="2" t="s">
        <v>17</v>
      </c>
      <c r="E6268" s="2" t="s">
        <v>11</v>
      </c>
      <c r="F6268" s="2">
        <v>1985</v>
      </c>
      <c r="G6268" s="2">
        <v>0.03</v>
      </c>
      <c r="I6268" s="2">
        <f t="shared" si="97"/>
        <v>29</v>
      </c>
      <c r="J6268" s="2">
        <f>VLOOKUP(A6268,Urbanizaton!$B$2:$BI$265,I6268)</f>
        <v>11.452999999999999</v>
      </c>
      <c r="K6268" s="2">
        <f>VLOOKUP(A6268,Population!$B$2:$BI$265,I6268)</f>
        <v>40800343</v>
      </c>
      <c r="L6268" s="2" t="str">
        <f>VLOOKUP(A6268,Region!$C$1:$G$241,5)</f>
        <v>Africa</v>
      </c>
    </row>
    <row r="6269" spans="1:12" x14ac:dyDescent="0.55000000000000004">
      <c r="A6269" s="2" t="s">
        <v>70</v>
      </c>
      <c r="B6269" s="2" t="s">
        <v>8</v>
      </c>
      <c r="C6269" s="2" t="s">
        <v>9</v>
      </c>
      <c r="D6269" s="2" t="s">
        <v>10</v>
      </c>
      <c r="E6269" s="2" t="s">
        <v>11</v>
      </c>
      <c r="F6269" s="2">
        <v>1986</v>
      </c>
      <c r="G6269" s="2">
        <v>1.64</v>
      </c>
      <c r="I6269" s="2">
        <f t="shared" si="97"/>
        <v>30</v>
      </c>
      <c r="J6269" s="2">
        <f>VLOOKUP(A6269,Urbanizaton!$B$2:$BI$265,I6269)</f>
        <v>11.679</v>
      </c>
      <c r="K6269" s="2">
        <f>VLOOKUP(A6269,Population!$B$2:$BI$265,I6269)</f>
        <v>42120730</v>
      </c>
      <c r="L6269" s="2" t="str">
        <f>VLOOKUP(A6269,Region!$C$1:$G$241,5)</f>
        <v>Africa</v>
      </c>
    </row>
    <row r="6270" spans="1:12" x14ac:dyDescent="0.55000000000000004">
      <c r="A6270" s="2" t="s">
        <v>70</v>
      </c>
      <c r="B6270" s="2" t="s">
        <v>8</v>
      </c>
      <c r="C6270" s="2" t="s">
        <v>9</v>
      </c>
      <c r="D6270" s="2" t="s">
        <v>17</v>
      </c>
      <c r="E6270" s="2" t="s">
        <v>11</v>
      </c>
      <c r="F6270" s="2">
        <v>1986</v>
      </c>
      <c r="G6270" s="2">
        <v>0.04</v>
      </c>
      <c r="I6270" s="2">
        <f t="shared" si="97"/>
        <v>30</v>
      </c>
      <c r="J6270" s="2">
        <f>VLOOKUP(A6270,Urbanizaton!$B$2:$BI$265,I6270)</f>
        <v>11.679</v>
      </c>
      <c r="K6270" s="2">
        <f>VLOOKUP(A6270,Population!$B$2:$BI$265,I6270)</f>
        <v>42120730</v>
      </c>
      <c r="L6270" s="2" t="str">
        <f>VLOOKUP(A6270,Region!$C$1:$G$241,5)</f>
        <v>Africa</v>
      </c>
    </row>
    <row r="6271" spans="1:12" x14ac:dyDescent="0.55000000000000004">
      <c r="A6271" s="2" t="s">
        <v>70</v>
      </c>
      <c r="B6271" s="2" t="s">
        <v>8</v>
      </c>
      <c r="C6271" s="2" t="s">
        <v>9</v>
      </c>
      <c r="D6271" s="2" t="s">
        <v>10</v>
      </c>
      <c r="E6271" s="2" t="s">
        <v>11</v>
      </c>
      <c r="F6271" s="2">
        <v>1987</v>
      </c>
      <c r="G6271" s="2">
        <v>1.86</v>
      </c>
      <c r="I6271" s="2">
        <f t="shared" si="97"/>
        <v>31</v>
      </c>
      <c r="J6271" s="2">
        <f>VLOOKUP(A6271,Urbanizaton!$B$2:$BI$265,I6271)</f>
        <v>11.909000000000001</v>
      </c>
      <c r="K6271" s="2">
        <f>VLOOKUP(A6271,Population!$B$2:$BI$265,I6271)</f>
        <v>43493283</v>
      </c>
      <c r="L6271" s="2" t="str">
        <f>VLOOKUP(A6271,Region!$C$1:$G$241,5)</f>
        <v>Africa</v>
      </c>
    </row>
    <row r="6272" spans="1:12" x14ac:dyDescent="0.55000000000000004">
      <c r="A6272" s="2" t="s">
        <v>70</v>
      </c>
      <c r="B6272" s="2" t="s">
        <v>8</v>
      </c>
      <c r="C6272" s="2" t="s">
        <v>9</v>
      </c>
      <c r="D6272" s="2" t="s">
        <v>17</v>
      </c>
      <c r="E6272" s="2" t="s">
        <v>11</v>
      </c>
      <c r="F6272" s="2">
        <v>1987</v>
      </c>
      <c r="G6272" s="2">
        <v>0.04</v>
      </c>
      <c r="I6272" s="2">
        <f t="shared" si="97"/>
        <v>31</v>
      </c>
      <c r="J6272" s="2">
        <f>VLOOKUP(A6272,Urbanizaton!$B$2:$BI$265,I6272)</f>
        <v>11.909000000000001</v>
      </c>
      <c r="K6272" s="2">
        <f>VLOOKUP(A6272,Population!$B$2:$BI$265,I6272)</f>
        <v>43493283</v>
      </c>
      <c r="L6272" s="2" t="str">
        <f>VLOOKUP(A6272,Region!$C$1:$G$241,5)</f>
        <v>Africa</v>
      </c>
    </row>
    <row r="6273" spans="1:12" x14ac:dyDescent="0.55000000000000004">
      <c r="A6273" s="2" t="s">
        <v>70</v>
      </c>
      <c r="B6273" s="2" t="s">
        <v>8</v>
      </c>
      <c r="C6273" s="2" t="s">
        <v>9</v>
      </c>
      <c r="D6273" s="2" t="s">
        <v>10</v>
      </c>
      <c r="E6273" s="2" t="s">
        <v>11</v>
      </c>
      <c r="F6273" s="2">
        <v>1988</v>
      </c>
      <c r="G6273" s="2">
        <v>1.93</v>
      </c>
      <c r="I6273" s="2">
        <f t="shared" si="97"/>
        <v>32</v>
      </c>
      <c r="J6273" s="2">
        <f>VLOOKUP(A6273,Urbanizaton!$B$2:$BI$265,I6273)</f>
        <v>12.143000000000001</v>
      </c>
      <c r="K6273" s="2">
        <f>VLOOKUP(A6273,Population!$B$2:$BI$265,I6273)</f>
        <v>44932064</v>
      </c>
      <c r="L6273" s="2" t="str">
        <f>VLOOKUP(A6273,Region!$C$1:$G$241,5)</f>
        <v>Africa</v>
      </c>
    </row>
    <row r="6274" spans="1:12" x14ac:dyDescent="0.55000000000000004">
      <c r="A6274" s="2" t="s">
        <v>70</v>
      </c>
      <c r="B6274" s="2" t="s">
        <v>8</v>
      </c>
      <c r="C6274" s="2" t="s">
        <v>9</v>
      </c>
      <c r="D6274" s="2" t="s">
        <v>17</v>
      </c>
      <c r="E6274" s="2" t="s">
        <v>11</v>
      </c>
      <c r="F6274" s="2">
        <v>1988</v>
      </c>
      <c r="G6274" s="2">
        <v>0.04</v>
      </c>
      <c r="I6274" s="2">
        <f t="shared" si="97"/>
        <v>32</v>
      </c>
      <c r="J6274" s="2">
        <f>VLOOKUP(A6274,Urbanizaton!$B$2:$BI$265,I6274)</f>
        <v>12.143000000000001</v>
      </c>
      <c r="K6274" s="2">
        <f>VLOOKUP(A6274,Population!$B$2:$BI$265,I6274)</f>
        <v>44932064</v>
      </c>
      <c r="L6274" s="2" t="str">
        <f>VLOOKUP(A6274,Region!$C$1:$G$241,5)</f>
        <v>Africa</v>
      </c>
    </row>
    <row r="6275" spans="1:12" x14ac:dyDescent="0.55000000000000004">
      <c r="A6275" s="2" t="s">
        <v>70</v>
      </c>
      <c r="B6275" s="2" t="s">
        <v>8</v>
      </c>
      <c r="C6275" s="2" t="s">
        <v>9</v>
      </c>
      <c r="D6275" s="2" t="s">
        <v>10</v>
      </c>
      <c r="E6275" s="2" t="s">
        <v>11</v>
      </c>
      <c r="F6275" s="2">
        <v>1989</v>
      </c>
      <c r="G6275" s="2">
        <v>2.0299999999999998</v>
      </c>
      <c r="I6275" s="2">
        <f t="shared" ref="I6275:I6338" si="98">IF(F6275=1960,4,F6275-1960+4)</f>
        <v>33</v>
      </c>
      <c r="J6275" s="2">
        <f>VLOOKUP(A6275,Urbanizaton!$B$2:$BI$265,I6275)</f>
        <v>12.38</v>
      </c>
      <c r="K6275" s="2">
        <f>VLOOKUP(A6275,Population!$B$2:$BI$265,I6275)</f>
        <v>46458913</v>
      </c>
      <c r="L6275" s="2" t="str">
        <f>VLOOKUP(A6275,Region!$C$1:$G$241,5)</f>
        <v>Africa</v>
      </c>
    </row>
    <row r="6276" spans="1:12" x14ac:dyDescent="0.55000000000000004">
      <c r="A6276" s="2" t="s">
        <v>70</v>
      </c>
      <c r="B6276" s="2" t="s">
        <v>8</v>
      </c>
      <c r="C6276" s="2" t="s">
        <v>9</v>
      </c>
      <c r="D6276" s="2" t="s">
        <v>17</v>
      </c>
      <c r="E6276" s="2" t="s">
        <v>11</v>
      </c>
      <c r="F6276" s="2">
        <v>1989</v>
      </c>
      <c r="G6276" s="2">
        <v>0.04</v>
      </c>
      <c r="I6276" s="2">
        <f t="shared" si="98"/>
        <v>33</v>
      </c>
      <c r="J6276" s="2">
        <f>VLOOKUP(A6276,Urbanizaton!$B$2:$BI$265,I6276)</f>
        <v>12.38</v>
      </c>
      <c r="K6276" s="2">
        <f>VLOOKUP(A6276,Population!$B$2:$BI$265,I6276)</f>
        <v>46458913</v>
      </c>
      <c r="L6276" s="2" t="str">
        <f>VLOOKUP(A6276,Region!$C$1:$G$241,5)</f>
        <v>Africa</v>
      </c>
    </row>
    <row r="6277" spans="1:12" x14ac:dyDescent="0.55000000000000004">
      <c r="A6277" s="2" t="s">
        <v>70</v>
      </c>
      <c r="B6277" s="2" t="s">
        <v>8</v>
      </c>
      <c r="C6277" s="2" t="s">
        <v>9</v>
      </c>
      <c r="D6277" s="2" t="s">
        <v>10</v>
      </c>
      <c r="E6277" s="2" t="s">
        <v>11</v>
      </c>
      <c r="F6277" s="2">
        <v>1990</v>
      </c>
      <c r="G6277" s="2">
        <v>2.17</v>
      </c>
      <c r="I6277" s="2">
        <f t="shared" si="98"/>
        <v>34</v>
      </c>
      <c r="J6277" s="2">
        <f>VLOOKUP(A6277,Urbanizaton!$B$2:$BI$265,I6277)</f>
        <v>12.621</v>
      </c>
      <c r="K6277" s="2">
        <f>VLOOKUP(A6277,Population!$B$2:$BI$265,I6277)</f>
        <v>48086516</v>
      </c>
      <c r="L6277" s="2" t="str">
        <f>VLOOKUP(A6277,Region!$C$1:$G$241,5)</f>
        <v>Africa</v>
      </c>
    </row>
    <row r="6278" spans="1:12" x14ac:dyDescent="0.55000000000000004">
      <c r="A6278" s="2" t="s">
        <v>70</v>
      </c>
      <c r="B6278" s="2" t="s">
        <v>8</v>
      </c>
      <c r="C6278" s="2" t="s">
        <v>9</v>
      </c>
      <c r="D6278" s="2" t="s">
        <v>17</v>
      </c>
      <c r="E6278" s="2" t="s">
        <v>11</v>
      </c>
      <c r="F6278" s="2">
        <v>1990</v>
      </c>
      <c r="G6278" s="2">
        <v>0.05</v>
      </c>
      <c r="I6278" s="2">
        <f t="shared" si="98"/>
        <v>34</v>
      </c>
      <c r="J6278" s="2">
        <f>VLOOKUP(A6278,Urbanizaton!$B$2:$BI$265,I6278)</f>
        <v>12.621</v>
      </c>
      <c r="K6278" s="2">
        <f>VLOOKUP(A6278,Population!$B$2:$BI$265,I6278)</f>
        <v>48086516</v>
      </c>
      <c r="L6278" s="2" t="str">
        <f>VLOOKUP(A6278,Region!$C$1:$G$241,5)</f>
        <v>Africa</v>
      </c>
    </row>
    <row r="6279" spans="1:12" x14ac:dyDescent="0.55000000000000004">
      <c r="A6279" s="2" t="s">
        <v>70</v>
      </c>
      <c r="B6279" s="2" t="s">
        <v>8</v>
      </c>
      <c r="C6279" s="2" t="s">
        <v>9</v>
      </c>
      <c r="D6279" s="2" t="s">
        <v>10</v>
      </c>
      <c r="E6279" s="2" t="s">
        <v>11</v>
      </c>
      <c r="F6279" s="2">
        <v>1991</v>
      </c>
      <c r="G6279" s="2">
        <v>2.21</v>
      </c>
      <c r="I6279" s="2">
        <f t="shared" si="98"/>
        <v>35</v>
      </c>
      <c r="J6279" s="2">
        <f>VLOOKUP(A6279,Urbanizaton!$B$2:$BI$265,I6279)</f>
        <v>12.867000000000001</v>
      </c>
      <c r="K6279" s="2">
        <f>VLOOKUP(A6279,Population!$B$2:$BI$265,I6279)</f>
        <v>49821083</v>
      </c>
      <c r="L6279" s="2" t="str">
        <f>VLOOKUP(A6279,Region!$C$1:$G$241,5)</f>
        <v>Africa</v>
      </c>
    </row>
    <row r="6280" spans="1:12" x14ac:dyDescent="0.55000000000000004">
      <c r="A6280" s="2" t="s">
        <v>70</v>
      </c>
      <c r="B6280" s="2" t="s">
        <v>8</v>
      </c>
      <c r="C6280" s="2" t="s">
        <v>9</v>
      </c>
      <c r="D6280" s="2" t="s">
        <v>17</v>
      </c>
      <c r="E6280" s="2" t="s">
        <v>11</v>
      </c>
      <c r="F6280" s="2">
        <v>1991</v>
      </c>
      <c r="G6280" s="2">
        <v>0.04</v>
      </c>
      <c r="I6280" s="2">
        <f t="shared" si="98"/>
        <v>35</v>
      </c>
      <c r="J6280" s="2">
        <f>VLOOKUP(A6280,Urbanizaton!$B$2:$BI$265,I6280)</f>
        <v>12.867000000000001</v>
      </c>
      <c r="K6280" s="2">
        <f>VLOOKUP(A6280,Population!$B$2:$BI$265,I6280)</f>
        <v>49821083</v>
      </c>
      <c r="L6280" s="2" t="str">
        <f>VLOOKUP(A6280,Region!$C$1:$G$241,5)</f>
        <v>Africa</v>
      </c>
    </row>
    <row r="6281" spans="1:12" x14ac:dyDescent="0.55000000000000004">
      <c r="A6281" s="2" t="s">
        <v>70</v>
      </c>
      <c r="B6281" s="2" t="s">
        <v>8</v>
      </c>
      <c r="C6281" s="2" t="s">
        <v>9</v>
      </c>
      <c r="D6281" s="2" t="s">
        <v>10</v>
      </c>
      <c r="E6281" s="2" t="s">
        <v>11</v>
      </c>
      <c r="F6281" s="2">
        <v>1992</v>
      </c>
      <c r="G6281" s="2">
        <v>1.39</v>
      </c>
      <c r="I6281" s="2">
        <f t="shared" si="98"/>
        <v>36</v>
      </c>
      <c r="J6281" s="2">
        <f>VLOOKUP(A6281,Urbanizaton!$B$2:$BI$265,I6281)</f>
        <v>13.116</v>
      </c>
      <c r="K6281" s="2">
        <f>VLOOKUP(A6281,Population!$B$2:$BI$265,I6281)</f>
        <v>51647768</v>
      </c>
      <c r="L6281" s="2" t="str">
        <f>VLOOKUP(A6281,Region!$C$1:$G$241,5)</f>
        <v>Africa</v>
      </c>
    </row>
    <row r="6282" spans="1:12" x14ac:dyDescent="0.55000000000000004">
      <c r="A6282" s="2" t="s">
        <v>70</v>
      </c>
      <c r="B6282" s="2" t="s">
        <v>8</v>
      </c>
      <c r="C6282" s="2" t="s">
        <v>9</v>
      </c>
      <c r="D6282" s="2" t="s">
        <v>17</v>
      </c>
      <c r="E6282" s="2" t="s">
        <v>11</v>
      </c>
      <c r="F6282" s="2">
        <v>1992</v>
      </c>
      <c r="G6282" s="2">
        <v>0.03</v>
      </c>
      <c r="I6282" s="2">
        <f t="shared" si="98"/>
        <v>36</v>
      </c>
      <c r="J6282" s="2">
        <f>VLOOKUP(A6282,Urbanizaton!$B$2:$BI$265,I6282)</f>
        <v>13.116</v>
      </c>
      <c r="K6282" s="2">
        <f>VLOOKUP(A6282,Population!$B$2:$BI$265,I6282)</f>
        <v>51647768</v>
      </c>
      <c r="L6282" s="2" t="str">
        <f>VLOOKUP(A6282,Region!$C$1:$G$241,5)</f>
        <v>Africa</v>
      </c>
    </row>
    <row r="6283" spans="1:12" x14ac:dyDescent="0.55000000000000004">
      <c r="A6283" s="2" t="s">
        <v>70</v>
      </c>
      <c r="B6283" s="2" t="s">
        <v>8</v>
      </c>
      <c r="C6283" s="2" t="s">
        <v>9</v>
      </c>
      <c r="D6283" s="2" t="s">
        <v>10</v>
      </c>
      <c r="E6283" s="2" t="s">
        <v>11</v>
      </c>
      <c r="F6283" s="2">
        <v>1993</v>
      </c>
      <c r="G6283" s="2">
        <v>1.8</v>
      </c>
      <c r="I6283" s="2">
        <f t="shared" si="98"/>
        <v>37</v>
      </c>
      <c r="J6283" s="2">
        <f>VLOOKUP(A6283,Urbanizaton!$B$2:$BI$265,I6283)</f>
        <v>13.37</v>
      </c>
      <c r="K6283" s="2">
        <f>VLOOKUP(A6283,Population!$B$2:$BI$265,I6283)</f>
        <v>53532956</v>
      </c>
      <c r="L6283" s="2" t="str">
        <f>VLOOKUP(A6283,Region!$C$1:$G$241,5)</f>
        <v>Africa</v>
      </c>
    </row>
    <row r="6284" spans="1:12" x14ac:dyDescent="0.55000000000000004">
      <c r="A6284" s="2" t="s">
        <v>70</v>
      </c>
      <c r="B6284" s="2" t="s">
        <v>8</v>
      </c>
      <c r="C6284" s="2" t="s">
        <v>9</v>
      </c>
      <c r="D6284" s="2" t="s">
        <v>17</v>
      </c>
      <c r="E6284" s="2" t="s">
        <v>11</v>
      </c>
      <c r="F6284" s="2">
        <v>1993</v>
      </c>
      <c r="G6284" s="2">
        <v>0.03</v>
      </c>
      <c r="I6284" s="2">
        <f t="shared" si="98"/>
        <v>37</v>
      </c>
      <c r="J6284" s="2">
        <f>VLOOKUP(A6284,Urbanizaton!$B$2:$BI$265,I6284)</f>
        <v>13.37</v>
      </c>
      <c r="K6284" s="2">
        <f>VLOOKUP(A6284,Population!$B$2:$BI$265,I6284)</f>
        <v>53532956</v>
      </c>
      <c r="L6284" s="2" t="str">
        <f>VLOOKUP(A6284,Region!$C$1:$G$241,5)</f>
        <v>Africa</v>
      </c>
    </row>
    <row r="6285" spans="1:12" x14ac:dyDescent="0.55000000000000004">
      <c r="A6285" s="2" t="s">
        <v>70</v>
      </c>
      <c r="B6285" s="2" t="s">
        <v>8</v>
      </c>
      <c r="C6285" s="2" t="s">
        <v>9</v>
      </c>
      <c r="D6285" s="2" t="s">
        <v>10</v>
      </c>
      <c r="E6285" s="2" t="s">
        <v>11</v>
      </c>
      <c r="F6285" s="2">
        <v>1994</v>
      </c>
      <c r="G6285" s="2">
        <v>2.0699999999999998</v>
      </c>
      <c r="I6285" s="2">
        <f t="shared" si="98"/>
        <v>38</v>
      </c>
      <c r="J6285" s="2">
        <f>VLOOKUP(A6285,Urbanizaton!$B$2:$BI$265,I6285)</f>
        <v>13.627000000000001</v>
      </c>
      <c r="K6285" s="2">
        <f>VLOOKUP(A6285,Population!$B$2:$BI$265,I6285)</f>
        <v>55431123</v>
      </c>
      <c r="L6285" s="2" t="str">
        <f>VLOOKUP(A6285,Region!$C$1:$G$241,5)</f>
        <v>Africa</v>
      </c>
    </row>
    <row r="6286" spans="1:12" x14ac:dyDescent="0.55000000000000004">
      <c r="A6286" s="2" t="s">
        <v>70</v>
      </c>
      <c r="B6286" s="2" t="s">
        <v>8</v>
      </c>
      <c r="C6286" s="2" t="s">
        <v>9</v>
      </c>
      <c r="D6286" s="2" t="s">
        <v>17</v>
      </c>
      <c r="E6286" s="2" t="s">
        <v>11</v>
      </c>
      <c r="F6286" s="2">
        <v>1994</v>
      </c>
      <c r="G6286" s="2">
        <v>0.04</v>
      </c>
      <c r="I6286" s="2">
        <f t="shared" si="98"/>
        <v>38</v>
      </c>
      <c r="J6286" s="2">
        <f>VLOOKUP(A6286,Urbanizaton!$B$2:$BI$265,I6286)</f>
        <v>13.627000000000001</v>
      </c>
      <c r="K6286" s="2">
        <f>VLOOKUP(A6286,Population!$B$2:$BI$265,I6286)</f>
        <v>55431123</v>
      </c>
      <c r="L6286" s="2" t="str">
        <f>VLOOKUP(A6286,Region!$C$1:$G$241,5)</f>
        <v>Africa</v>
      </c>
    </row>
    <row r="6287" spans="1:12" x14ac:dyDescent="0.55000000000000004">
      <c r="A6287" s="2" t="s">
        <v>70</v>
      </c>
      <c r="B6287" s="2" t="s">
        <v>8</v>
      </c>
      <c r="C6287" s="2" t="s">
        <v>9</v>
      </c>
      <c r="D6287" s="2" t="s">
        <v>10</v>
      </c>
      <c r="E6287" s="2" t="s">
        <v>11</v>
      </c>
      <c r="F6287" s="2">
        <v>1995</v>
      </c>
      <c r="G6287" s="2">
        <v>2.3199999999999998</v>
      </c>
      <c r="I6287" s="2">
        <f t="shared" si="98"/>
        <v>39</v>
      </c>
      <c r="J6287" s="2">
        <f>VLOOKUP(A6287,Urbanizaton!$B$2:$BI$265,I6287)</f>
        <v>13.827</v>
      </c>
      <c r="K6287" s="2">
        <f>VLOOKUP(A6287,Population!$B$2:$BI$265,I6287)</f>
        <v>57309880</v>
      </c>
      <c r="L6287" s="2" t="str">
        <f>VLOOKUP(A6287,Region!$C$1:$G$241,5)</f>
        <v>Africa</v>
      </c>
    </row>
    <row r="6288" spans="1:12" x14ac:dyDescent="0.55000000000000004">
      <c r="A6288" s="2" t="s">
        <v>70</v>
      </c>
      <c r="B6288" s="2" t="s">
        <v>8</v>
      </c>
      <c r="C6288" s="2" t="s">
        <v>9</v>
      </c>
      <c r="D6288" s="2" t="s">
        <v>17</v>
      </c>
      <c r="E6288" s="2" t="s">
        <v>11</v>
      </c>
      <c r="F6288" s="2">
        <v>1995</v>
      </c>
      <c r="G6288" s="2">
        <v>0.04</v>
      </c>
      <c r="I6288" s="2">
        <f t="shared" si="98"/>
        <v>39</v>
      </c>
      <c r="J6288" s="2">
        <f>VLOOKUP(A6288,Urbanizaton!$B$2:$BI$265,I6288)</f>
        <v>13.827</v>
      </c>
      <c r="K6288" s="2">
        <f>VLOOKUP(A6288,Population!$B$2:$BI$265,I6288)</f>
        <v>57309880</v>
      </c>
      <c r="L6288" s="2" t="str">
        <f>VLOOKUP(A6288,Region!$C$1:$G$241,5)</f>
        <v>Africa</v>
      </c>
    </row>
    <row r="6289" spans="1:12" x14ac:dyDescent="0.55000000000000004">
      <c r="A6289" s="2" t="s">
        <v>70</v>
      </c>
      <c r="B6289" s="2" t="s">
        <v>8</v>
      </c>
      <c r="C6289" s="2" t="s">
        <v>9</v>
      </c>
      <c r="D6289" s="2" t="s">
        <v>10</v>
      </c>
      <c r="E6289" s="2" t="s">
        <v>11</v>
      </c>
      <c r="F6289" s="2">
        <v>1996</v>
      </c>
      <c r="G6289" s="2">
        <v>2.59</v>
      </c>
      <c r="I6289" s="2">
        <f t="shared" si="98"/>
        <v>40</v>
      </c>
      <c r="J6289" s="2">
        <f>VLOOKUP(A6289,Urbanizaton!$B$2:$BI$265,I6289)</f>
        <v>14.006</v>
      </c>
      <c r="K6289" s="2">
        <f>VLOOKUP(A6289,Population!$B$2:$BI$265,I6289)</f>
        <v>59155148</v>
      </c>
      <c r="L6289" s="2" t="str">
        <f>VLOOKUP(A6289,Region!$C$1:$G$241,5)</f>
        <v>Africa</v>
      </c>
    </row>
    <row r="6290" spans="1:12" x14ac:dyDescent="0.55000000000000004">
      <c r="A6290" s="2" t="s">
        <v>70</v>
      </c>
      <c r="B6290" s="2" t="s">
        <v>8</v>
      </c>
      <c r="C6290" s="2" t="s">
        <v>9</v>
      </c>
      <c r="D6290" s="2" t="s">
        <v>17</v>
      </c>
      <c r="E6290" s="2" t="s">
        <v>11</v>
      </c>
      <c r="F6290" s="2">
        <v>1996</v>
      </c>
      <c r="G6290" s="2">
        <v>0.04</v>
      </c>
      <c r="I6290" s="2">
        <f t="shared" si="98"/>
        <v>40</v>
      </c>
      <c r="J6290" s="2">
        <f>VLOOKUP(A6290,Urbanizaton!$B$2:$BI$265,I6290)</f>
        <v>14.006</v>
      </c>
      <c r="K6290" s="2">
        <f>VLOOKUP(A6290,Population!$B$2:$BI$265,I6290)</f>
        <v>59155148</v>
      </c>
      <c r="L6290" s="2" t="str">
        <f>VLOOKUP(A6290,Region!$C$1:$G$241,5)</f>
        <v>Africa</v>
      </c>
    </row>
    <row r="6291" spans="1:12" x14ac:dyDescent="0.55000000000000004">
      <c r="A6291" s="2" t="s">
        <v>70</v>
      </c>
      <c r="B6291" s="2" t="s">
        <v>8</v>
      </c>
      <c r="C6291" s="2" t="s">
        <v>9</v>
      </c>
      <c r="D6291" s="2" t="s">
        <v>10</v>
      </c>
      <c r="E6291" s="2" t="s">
        <v>11</v>
      </c>
      <c r="F6291" s="2">
        <v>1997</v>
      </c>
      <c r="G6291" s="2">
        <v>2.75</v>
      </c>
      <c r="I6291" s="2">
        <f t="shared" si="98"/>
        <v>41</v>
      </c>
      <c r="J6291" s="2">
        <f>VLOOKUP(A6291,Urbanizaton!$B$2:$BI$265,I6291)</f>
        <v>14.186</v>
      </c>
      <c r="K6291" s="2">
        <f>VLOOKUP(A6291,Population!$B$2:$BI$265,I6291)</f>
        <v>60976450</v>
      </c>
      <c r="L6291" s="2" t="str">
        <f>VLOOKUP(A6291,Region!$C$1:$G$241,5)</f>
        <v>Africa</v>
      </c>
    </row>
    <row r="6292" spans="1:12" x14ac:dyDescent="0.55000000000000004">
      <c r="A6292" s="2" t="s">
        <v>70</v>
      </c>
      <c r="B6292" s="2" t="s">
        <v>8</v>
      </c>
      <c r="C6292" s="2" t="s">
        <v>9</v>
      </c>
      <c r="D6292" s="2" t="s">
        <v>17</v>
      </c>
      <c r="E6292" s="2" t="s">
        <v>11</v>
      </c>
      <c r="F6292" s="2">
        <v>1997</v>
      </c>
      <c r="G6292" s="2">
        <v>0.05</v>
      </c>
      <c r="I6292" s="2">
        <f t="shared" si="98"/>
        <v>41</v>
      </c>
      <c r="J6292" s="2">
        <f>VLOOKUP(A6292,Urbanizaton!$B$2:$BI$265,I6292)</f>
        <v>14.186</v>
      </c>
      <c r="K6292" s="2">
        <f>VLOOKUP(A6292,Population!$B$2:$BI$265,I6292)</f>
        <v>60976450</v>
      </c>
      <c r="L6292" s="2" t="str">
        <f>VLOOKUP(A6292,Region!$C$1:$G$241,5)</f>
        <v>Africa</v>
      </c>
    </row>
    <row r="6293" spans="1:12" x14ac:dyDescent="0.55000000000000004">
      <c r="A6293" s="2" t="s">
        <v>70</v>
      </c>
      <c r="B6293" s="2" t="s">
        <v>8</v>
      </c>
      <c r="C6293" s="2" t="s">
        <v>9</v>
      </c>
      <c r="D6293" s="2" t="s">
        <v>10</v>
      </c>
      <c r="E6293" s="2" t="s">
        <v>11</v>
      </c>
      <c r="F6293" s="2">
        <v>1998</v>
      </c>
      <c r="G6293" s="2">
        <v>2.92</v>
      </c>
      <c r="I6293" s="2">
        <f t="shared" si="98"/>
        <v>42</v>
      </c>
      <c r="J6293" s="2">
        <f>VLOOKUP(A6293,Urbanizaton!$B$2:$BI$265,I6293)</f>
        <v>14.369</v>
      </c>
      <c r="K6293" s="2">
        <f>VLOOKUP(A6293,Population!$B$2:$BI$265,I6293)</f>
        <v>62794151</v>
      </c>
      <c r="L6293" s="2" t="str">
        <f>VLOOKUP(A6293,Region!$C$1:$G$241,5)</f>
        <v>Africa</v>
      </c>
    </row>
    <row r="6294" spans="1:12" x14ac:dyDescent="0.55000000000000004">
      <c r="A6294" s="2" t="s">
        <v>70</v>
      </c>
      <c r="B6294" s="2" t="s">
        <v>8</v>
      </c>
      <c r="C6294" s="2" t="s">
        <v>9</v>
      </c>
      <c r="D6294" s="2" t="s">
        <v>17</v>
      </c>
      <c r="E6294" s="2" t="s">
        <v>11</v>
      </c>
      <c r="F6294" s="2">
        <v>1998</v>
      </c>
      <c r="G6294" s="2">
        <v>0.05</v>
      </c>
      <c r="I6294" s="2">
        <f t="shared" si="98"/>
        <v>42</v>
      </c>
      <c r="J6294" s="2">
        <f>VLOOKUP(A6294,Urbanizaton!$B$2:$BI$265,I6294)</f>
        <v>14.369</v>
      </c>
      <c r="K6294" s="2">
        <f>VLOOKUP(A6294,Population!$B$2:$BI$265,I6294)</f>
        <v>62794151</v>
      </c>
      <c r="L6294" s="2" t="str">
        <f>VLOOKUP(A6294,Region!$C$1:$G$241,5)</f>
        <v>Africa</v>
      </c>
    </row>
    <row r="6295" spans="1:12" x14ac:dyDescent="0.55000000000000004">
      <c r="A6295" s="2" t="s">
        <v>70</v>
      </c>
      <c r="B6295" s="2" t="s">
        <v>8</v>
      </c>
      <c r="C6295" s="2" t="s">
        <v>9</v>
      </c>
      <c r="D6295" s="2" t="s">
        <v>10</v>
      </c>
      <c r="E6295" s="2" t="s">
        <v>11</v>
      </c>
      <c r="F6295" s="2">
        <v>1999</v>
      </c>
      <c r="G6295" s="2">
        <v>2.92</v>
      </c>
      <c r="I6295" s="2">
        <f t="shared" si="98"/>
        <v>43</v>
      </c>
      <c r="J6295" s="2">
        <f>VLOOKUP(A6295,Urbanizaton!$B$2:$BI$265,I6295)</f>
        <v>14.553000000000001</v>
      </c>
      <c r="K6295" s="2">
        <f>VLOOKUP(A6295,Population!$B$2:$BI$265,I6295)</f>
        <v>64640054</v>
      </c>
      <c r="L6295" s="2" t="str">
        <f>VLOOKUP(A6295,Region!$C$1:$G$241,5)</f>
        <v>Africa</v>
      </c>
    </row>
    <row r="6296" spans="1:12" x14ac:dyDescent="0.55000000000000004">
      <c r="A6296" s="2" t="s">
        <v>70</v>
      </c>
      <c r="B6296" s="2" t="s">
        <v>8</v>
      </c>
      <c r="C6296" s="2" t="s">
        <v>9</v>
      </c>
      <c r="D6296" s="2" t="s">
        <v>17</v>
      </c>
      <c r="E6296" s="2" t="s">
        <v>11</v>
      </c>
      <c r="F6296" s="2">
        <v>1999</v>
      </c>
      <c r="G6296" s="2">
        <v>0.05</v>
      </c>
      <c r="I6296" s="2">
        <f t="shared" si="98"/>
        <v>43</v>
      </c>
      <c r="J6296" s="2">
        <f>VLOOKUP(A6296,Urbanizaton!$B$2:$BI$265,I6296)</f>
        <v>14.553000000000001</v>
      </c>
      <c r="K6296" s="2">
        <f>VLOOKUP(A6296,Population!$B$2:$BI$265,I6296)</f>
        <v>64640054</v>
      </c>
      <c r="L6296" s="2" t="str">
        <f>VLOOKUP(A6296,Region!$C$1:$G$241,5)</f>
        <v>Africa</v>
      </c>
    </row>
    <row r="6297" spans="1:12" x14ac:dyDescent="0.55000000000000004">
      <c r="A6297" s="2" t="s">
        <v>70</v>
      </c>
      <c r="B6297" s="2" t="s">
        <v>8</v>
      </c>
      <c r="C6297" s="2" t="s">
        <v>9</v>
      </c>
      <c r="D6297" s="2" t="s">
        <v>10</v>
      </c>
      <c r="E6297" s="2" t="s">
        <v>11</v>
      </c>
      <c r="F6297" s="2">
        <v>2000</v>
      </c>
      <c r="G6297" s="2">
        <v>3.2</v>
      </c>
      <c r="I6297" s="2">
        <f t="shared" si="98"/>
        <v>44</v>
      </c>
      <c r="J6297" s="2">
        <f>VLOOKUP(A6297,Urbanizaton!$B$2:$BI$265,I6297)</f>
        <v>14.74</v>
      </c>
      <c r="K6297" s="2">
        <f>VLOOKUP(A6297,Population!$B$2:$BI$265,I6297)</f>
        <v>66537331</v>
      </c>
      <c r="L6297" s="2" t="str">
        <f>VLOOKUP(A6297,Region!$C$1:$G$241,5)</f>
        <v>Africa</v>
      </c>
    </row>
    <row r="6298" spans="1:12" x14ac:dyDescent="0.55000000000000004">
      <c r="A6298" s="2" t="s">
        <v>70</v>
      </c>
      <c r="B6298" s="2" t="s">
        <v>8</v>
      </c>
      <c r="C6298" s="2" t="s">
        <v>9</v>
      </c>
      <c r="D6298" s="2" t="s">
        <v>17</v>
      </c>
      <c r="E6298" s="2" t="s">
        <v>11</v>
      </c>
      <c r="F6298" s="2">
        <v>2000</v>
      </c>
      <c r="G6298" s="2">
        <v>0.05</v>
      </c>
      <c r="I6298" s="2">
        <f t="shared" si="98"/>
        <v>44</v>
      </c>
      <c r="J6298" s="2">
        <f>VLOOKUP(A6298,Urbanizaton!$B$2:$BI$265,I6298)</f>
        <v>14.74</v>
      </c>
      <c r="K6298" s="2">
        <f>VLOOKUP(A6298,Population!$B$2:$BI$265,I6298)</f>
        <v>66537331</v>
      </c>
      <c r="L6298" s="2" t="str">
        <f>VLOOKUP(A6298,Region!$C$1:$G$241,5)</f>
        <v>Africa</v>
      </c>
    </row>
    <row r="6299" spans="1:12" x14ac:dyDescent="0.55000000000000004">
      <c r="A6299" s="2" t="s">
        <v>70</v>
      </c>
      <c r="B6299" s="2" t="s">
        <v>8</v>
      </c>
      <c r="C6299" s="2" t="s">
        <v>9</v>
      </c>
      <c r="D6299" s="2" t="s">
        <v>10</v>
      </c>
      <c r="E6299" s="2" t="s">
        <v>11</v>
      </c>
      <c r="F6299" s="2">
        <v>2001</v>
      </c>
      <c r="G6299" s="2">
        <v>4.04</v>
      </c>
      <c r="I6299" s="2">
        <f t="shared" si="98"/>
        <v>45</v>
      </c>
      <c r="J6299" s="2">
        <f>VLOOKUP(A6299,Urbanizaton!$B$2:$BI$265,I6299)</f>
        <v>14.927</v>
      </c>
      <c r="K6299" s="2">
        <f>VLOOKUP(A6299,Population!$B$2:$BI$265,I6299)</f>
        <v>68492257</v>
      </c>
      <c r="L6299" s="2" t="str">
        <f>VLOOKUP(A6299,Region!$C$1:$G$241,5)</f>
        <v>Africa</v>
      </c>
    </row>
    <row r="6300" spans="1:12" x14ac:dyDescent="0.55000000000000004">
      <c r="A6300" s="2" t="s">
        <v>70</v>
      </c>
      <c r="B6300" s="2" t="s">
        <v>8</v>
      </c>
      <c r="C6300" s="2" t="s">
        <v>9</v>
      </c>
      <c r="D6300" s="2" t="s">
        <v>17</v>
      </c>
      <c r="E6300" s="2" t="s">
        <v>11</v>
      </c>
      <c r="F6300" s="2">
        <v>2001</v>
      </c>
      <c r="G6300" s="2">
        <v>0.06</v>
      </c>
      <c r="I6300" s="2">
        <f t="shared" si="98"/>
        <v>45</v>
      </c>
      <c r="J6300" s="2">
        <f>VLOOKUP(A6300,Urbanizaton!$B$2:$BI$265,I6300)</f>
        <v>14.927</v>
      </c>
      <c r="K6300" s="2">
        <f>VLOOKUP(A6300,Population!$B$2:$BI$265,I6300)</f>
        <v>68492257</v>
      </c>
      <c r="L6300" s="2" t="str">
        <f>VLOOKUP(A6300,Region!$C$1:$G$241,5)</f>
        <v>Africa</v>
      </c>
    </row>
    <row r="6301" spans="1:12" x14ac:dyDescent="0.55000000000000004">
      <c r="A6301" s="2" t="s">
        <v>70</v>
      </c>
      <c r="B6301" s="2" t="s">
        <v>8</v>
      </c>
      <c r="C6301" s="2" t="s">
        <v>9</v>
      </c>
      <c r="D6301" s="2" t="s">
        <v>10</v>
      </c>
      <c r="E6301" s="2" t="s">
        <v>11</v>
      </c>
      <c r="F6301" s="2">
        <v>2002</v>
      </c>
      <c r="G6301" s="2">
        <v>4.21</v>
      </c>
      <c r="I6301" s="2">
        <f t="shared" si="98"/>
        <v>46</v>
      </c>
      <c r="J6301" s="2">
        <f>VLOOKUP(A6301,Urbanizaton!$B$2:$BI$265,I6301)</f>
        <v>15.118</v>
      </c>
      <c r="K6301" s="2">
        <f>VLOOKUP(A6301,Population!$B$2:$BI$265,I6301)</f>
        <v>70497192</v>
      </c>
      <c r="L6301" s="2" t="str">
        <f>VLOOKUP(A6301,Region!$C$1:$G$241,5)</f>
        <v>Africa</v>
      </c>
    </row>
    <row r="6302" spans="1:12" x14ac:dyDescent="0.55000000000000004">
      <c r="A6302" s="2" t="s">
        <v>70</v>
      </c>
      <c r="B6302" s="2" t="s">
        <v>8</v>
      </c>
      <c r="C6302" s="2" t="s">
        <v>9</v>
      </c>
      <c r="D6302" s="2" t="s">
        <v>17</v>
      </c>
      <c r="E6302" s="2" t="s">
        <v>11</v>
      </c>
      <c r="F6302" s="2">
        <v>2002</v>
      </c>
      <c r="G6302" s="2">
        <v>0.06</v>
      </c>
      <c r="I6302" s="2">
        <f t="shared" si="98"/>
        <v>46</v>
      </c>
      <c r="J6302" s="2">
        <f>VLOOKUP(A6302,Urbanizaton!$B$2:$BI$265,I6302)</f>
        <v>15.118</v>
      </c>
      <c r="K6302" s="2">
        <f>VLOOKUP(A6302,Population!$B$2:$BI$265,I6302)</f>
        <v>70497192</v>
      </c>
      <c r="L6302" s="2" t="str">
        <f>VLOOKUP(A6302,Region!$C$1:$G$241,5)</f>
        <v>Africa</v>
      </c>
    </row>
    <row r="6303" spans="1:12" x14ac:dyDescent="0.55000000000000004">
      <c r="A6303" s="2" t="s">
        <v>70</v>
      </c>
      <c r="B6303" s="2" t="s">
        <v>8</v>
      </c>
      <c r="C6303" s="2" t="s">
        <v>9</v>
      </c>
      <c r="D6303" s="2" t="s">
        <v>10</v>
      </c>
      <c r="E6303" s="2" t="s">
        <v>11</v>
      </c>
      <c r="F6303" s="2">
        <v>2003</v>
      </c>
      <c r="G6303" s="2">
        <v>4.57</v>
      </c>
      <c r="I6303" s="2">
        <f t="shared" si="98"/>
        <v>47</v>
      </c>
      <c r="J6303" s="2">
        <f>VLOOKUP(A6303,Urbanizaton!$B$2:$BI$265,I6303)</f>
        <v>15.31</v>
      </c>
      <c r="K6303" s="2">
        <f>VLOOKUP(A6303,Population!$B$2:$BI$265,I6303)</f>
        <v>72545144</v>
      </c>
      <c r="L6303" s="2" t="str">
        <f>VLOOKUP(A6303,Region!$C$1:$G$241,5)</f>
        <v>Africa</v>
      </c>
    </row>
    <row r="6304" spans="1:12" x14ac:dyDescent="0.55000000000000004">
      <c r="A6304" s="2" t="s">
        <v>70</v>
      </c>
      <c r="B6304" s="2" t="s">
        <v>8</v>
      </c>
      <c r="C6304" s="2" t="s">
        <v>9</v>
      </c>
      <c r="D6304" s="2" t="s">
        <v>17</v>
      </c>
      <c r="E6304" s="2" t="s">
        <v>11</v>
      </c>
      <c r="F6304" s="2">
        <v>2003</v>
      </c>
      <c r="G6304" s="2">
        <v>0.06</v>
      </c>
      <c r="I6304" s="2">
        <f t="shared" si="98"/>
        <v>47</v>
      </c>
      <c r="J6304" s="2">
        <f>VLOOKUP(A6304,Urbanizaton!$B$2:$BI$265,I6304)</f>
        <v>15.31</v>
      </c>
      <c r="K6304" s="2">
        <f>VLOOKUP(A6304,Population!$B$2:$BI$265,I6304)</f>
        <v>72545144</v>
      </c>
      <c r="L6304" s="2" t="str">
        <f>VLOOKUP(A6304,Region!$C$1:$G$241,5)</f>
        <v>Africa</v>
      </c>
    </row>
    <row r="6305" spans="1:12" x14ac:dyDescent="0.55000000000000004">
      <c r="A6305" s="2" t="s">
        <v>70</v>
      </c>
      <c r="B6305" s="2" t="s">
        <v>8</v>
      </c>
      <c r="C6305" s="2" t="s">
        <v>9</v>
      </c>
      <c r="D6305" s="2" t="s">
        <v>10</v>
      </c>
      <c r="E6305" s="2" t="s">
        <v>11</v>
      </c>
      <c r="F6305" s="2">
        <v>2004</v>
      </c>
      <c r="G6305" s="2">
        <v>4.8</v>
      </c>
      <c r="I6305" s="2">
        <f t="shared" si="98"/>
        <v>48</v>
      </c>
      <c r="J6305" s="2">
        <f>VLOOKUP(A6305,Urbanizaton!$B$2:$BI$265,I6305)</f>
        <v>15.504</v>
      </c>
      <c r="K6305" s="2">
        <f>VLOOKUP(A6305,Population!$B$2:$BI$265,I6305)</f>
        <v>74624405</v>
      </c>
      <c r="L6305" s="2" t="str">
        <f>VLOOKUP(A6305,Region!$C$1:$G$241,5)</f>
        <v>Africa</v>
      </c>
    </row>
    <row r="6306" spans="1:12" x14ac:dyDescent="0.55000000000000004">
      <c r="A6306" s="2" t="s">
        <v>70</v>
      </c>
      <c r="B6306" s="2" t="s">
        <v>8</v>
      </c>
      <c r="C6306" s="2" t="s">
        <v>9</v>
      </c>
      <c r="D6306" s="2" t="s">
        <v>17</v>
      </c>
      <c r="E6306" s="2" t="s">
        <v>11</v>
      </c>
      <c r="F6306" s="2">
        <v>2004</v>
      </c>
      <c r="G6306" s="2">
        <v>0.06</v>
      </c>
      <c r="I6306" s="2">
        <f t="shared" si="98"/>
        <v>48</v>
      </c>
      <c r="J6306" s="2">
        <f>VLOOKUP(A6306,Urbanizaton!$B$2:$BI$265,I6306)</f>
        <v>15.504</v>
      </c>
      <c r="K6306" s="2">
        <f>VLOOKUP(A6306,Population!$B$2:$BI$265,I6306)</f>
        <v>74624405</v>
      </c>
      <c r="L6306" s="2" t="str">
        <f>VLOOKUP(A6306,Region!$C$1:$G$241,5)</f>
        <v>Africa</v>
      </c>
    </row>
    <row r="6307" spans="1:12" x14ac:dyDescent="0.55000000000000004">
      <c r="A6307" s="2" t="s">
        <v>70</v>
      </c>
      <c r="B6307" s="2" t="s">
        <v>8</v>
      </c>
      <c r="C6307" s="2" t="s">
        <v>9</v>
      </c>
      <c r="D6307" s="2" t="s">
        <v>10</v>
      </c>
      <c r="E6307" s="2" t="s">
        <v>11</v>
      </c>
      <c r="F6307" s="2">
        <v>2005</v>
      </c>
      <c r="G6307" s="2">
        <v>4.49</v>
      </c>
      <c r="I6307" s="2">
        <f t="shared" si="98"/>
        <v>49</v>
      </c>
      <c r="J6307" s="2">
        <f>VLOOKUP(A6307,Urbanizaton!$B$2:$BI$265,I6307)</f>
        <v>15.7</v>
      </c>
      <c r="K6307" s="2">
        <f>VLOOKUP(A6307,Population!$B$2:$BI$265,I6307)</f>
        <v>76727083</v>
      </c>
      <c r="L6307" s="2" t="str">
        <f>VLOOKUP(A6307,Region!$C$1:$G$241,5)</f>
        <v>Africa</v>
      </c>
    </row>
    <row r="6308" spans="1:12" x14ac:dyDescent="0.55000000000000004">
      <c r="A6308" s="2" t="s">
        <v>70</v>
      </c>
      <c r="B6308" s="2" t="s">
        <v>8</v>
      </c>
      <c r="C6308" s="2" t="s">
        <v>9</v>
      </c>
      <c r="D6308" s="2" t="s">
        <v>17</v>
      </c>
      <c r="E6308" s="2" t="s">
        <v>11</v>
      </c>
      <c r="F6308" s="2">
        <v>2005</v>
      </c>
      <c r="G6308" s="2">
        <v>0.06</v>
      </c>
      <c r="I6308" s="2">
        <f t="shared" si="98"/>
        <v>49</v>
      </c>
      <c r="J6308" s="2">
        <f>VLOOKUP(A6308,Urbanizaton!$B$2:$BI$265,I6308)</f>
        <v>15.7</v>
      </c>
      <c r="K6308" s="2">
        <f>VLOOKUP(A6308,Population!$B$2:$BI$265,I6308)</f>
        <v>76727083</v>
      </c>
      <c r="L6308" s="2" t="str">
        <f>VLOOKUP(A6308,Region!$C$1:$G$241,5)</f>
        <v>Africa</v>
      </c>
    </row>
    <row r="6309" spans="1:12" x14ac:dyDescent="0.55000000000000004">
      <c r="A6309" s="2" t="s">
        <v>70</v>
      </c>
      <c r="B6309" s="2" t="s">
        <v>8</v>
      </c>
      <c r="C6309" s="2" t="s">
        <v>9</v>
      </c>
      <c r="D6309" s="2" t="s">
        <v>10</v>
      </c>
      <c r="E6309" s="2" t="s">
        <v>11</v>
      </c>
      <c r="F6309" s="2">
        <v>2006</v>
      </c>
      <c r="G6309" s="2">
        <v>4.8</v>
      </c>
      <c r="I6309" s="2">
        <f t="shared" si="98"/>
        <v>50</v>
      </c>
      <c r="J6309" s="2">
        <f>VLOOKUP(A6309,Urbanizaton!$B$2:$BI$265,I6309)</f>
        <v>15.898999999999999</v>
      </c>
      <c r="K6309" s="2">
        <f>VLOOKUP(A6309,Population!$B$2:$BI$265,I6309)</f>
        <v>78850689</v>
      </c>
      <c r="L6309" s="2" t="str">
        <f>VLOOKUP(A6309,Region!$C$1:$G$241,5)</f>
        <v>Africa</v>
      </c>
    </row>
    <row r="6310" spans="1:12" x14ac:dyDescent="0.55000000000000004">
      <c r="A6310" s="2" t="s">
        <v>70</v>
      </c>
      <c r="B6310" s="2" t="s">
        <v>8</v>
      </c>
      <c r="C6310" s="2" t="s">
        <v>9</v>
      </c>
      <c r="D6310" s="2" t="s">
        <v>17</v>
      </c>
      <c r="E6310" s="2" t="s">
        <v>11</v>
      </c>
      <c r="F6310" s="2">
        <v>2006</v>
      </c>
      <c r="G6310" s="2">
        <v>0.06</v>
      </c>
      <c r="I6310" s="2">
        <f t="shared" si="98"/>
        <v>50</v>
      </c>
      <c r="J6310" s="2">
        <f>VLOOKUP(A6310,Urbanizaton!$B$2:$BI$265,I6310)</f>
        <v>15.898999999999999</v>
      </c>
      <c r="K6310" s="2">
        <f>VLOOKUP(A6310,Population!$B$2:$BI$265,I6310)</f>
        <v>78850689</v>
      </c>
      <c r="L6310" s="2" t="str">
        <f>VLOOKUP(A6310,Region!$C$1:$G$241,5)</f>
        <v>Africa</v>
      </c>
    </row>
    <row r="6311" spans="1:12" x14ac:dyDescent="0.55000000000000004">
      <c r="A6311" s="2" t="s">
        <v>70</v>
      </c>
      <c r="B6311" s="2" t="s">
        <v>8</v>
      </c>
      <c r="C6311" s="2" t="s">
        <v>9</v>
      </c>
      <c r="D6311" s="2" t="s">
        <v>10</v>
      </c>
      <c r="E6311" s="2" t="s">
        <v>11</v>
      </c>
      <c r="F6311" s="2">
        <v>2007</v>
      </c>
      <c r="G6311" s="2">
        <v>5.39</v>
      </c>
      <c r="I6311" s="2">
        <f t="shared" si="98"/>
        <v>51</v>
      </c>
      <c r="J6311" s="2">
        <f>VLOOKUP(A6311,Urbanizaton!$B$2:$BI$265,I6311)</f>
        <v>16.116</v>
      </c>
      <c r="K6311" s="2">
        <f>VLOOKUP(A6311,Population!$B$2:$BI$265,I6311)</f>
        <v>81000409</v>
      </c>
      <c r="L6311" s="2" t="str">
        <f>VLOOKUP(A6311,Region!$C$1:$G$241,5)</f>
        <v>Africa</v>
      </c>
    </row>
    <row r="6312" spans="1:12" x14ac:dyDescent="0.55000000000000004">
      <c r="A6312" s="2" t="s">
        <v>70</v>
      </c>
      <c r="B6312" s="2" t="s">
        <v>8</v>
      </c>
      <c r="C6312" s="2" t="s">
        <v>9</v>
      </c>
      <c r="D6312" s="2" t="s">
        <v>17</v>
      </c>
      <c r="E6312" s="2" t="s">
        <v>11</v>
      </c>
      <c r="F6312" s="2">
        <v>2007</v>
      </c>
      <c r="G6312" s="2">
        <v>7.0000000000000007E-2</v>
      </c>
      <c r="I6312" s="2">
        <f t="shared" si="98"/>
        <v>51</v>
      </c>
      <c r="J6312" s="2">
        <f>VLOOKUP(A6312,Urbanizaton!$B$2:$BI$265,I6312)</f>
        <v>16.116</v>
      </c>
      <c r="K6312" s="2">
        <f>VLOOKUP(A6312,Population!$B$2:$BI$265,I6312)</f>
        <v>81000409</v>
      </c>
      <c r="L6312" s="2" t="str">
        <f>VLOOKUP(A6312,Region!$C$1:$G$241,5)</f>
        <v>Africa</v>
      </c>
    </row>
    <row r="6313" spans="1:12" x14ac:dyDescent="0.55000000000000004">
      <c r="A6313" s="2" t="s">
        <v>70</v>
      </c>
      <c r="B6313" s="2" t="s">
        <v>8</v>
      </c>
      <c r="C6313" s="2" t="s">
        <v>9</v>
      </c>
      <c r="D6313" s="2" t="s">
        <v>10</v>
      </c>
      <c r="E6313" s="2" t="s">
        <v>11</v>
      </c>
      <c r="F6313" s="2">
        <v>2008</v>
      </c>
      <c r="G6313" s="2">
        <v>5.87</v>
      </c>
      <c r="I6313" s="2">
        <f t="shared" si="98"/>
        <v>52</v>
      </c>
      <c r="J6313" s="2">
        <f>VLOOKUP(A6313,Urbanizaton!$B$2:$BI$265,I6313)</f>
        <v>16.510000000000002</v>
      </c>
      <c r="K6313" s="2">
        <f>VLOOKUP(A6313,Population!$B$2:$BI$265,I6313)</f>
        <v>83184892</v>
      </c>
      <c r="L6313" s="2" t="str">
        <f>VLOOKUP(A6313,Region!$C$1:$G$241,5)</f>
        <v>Africa</v>
      </c>
    </row>
    <row r="6314" spans="1:12" x14ac:dyDescent="0.55000000000000004">
      <c r="A6314" s="2" t="s">
        <v>70</v>
      </c>
      <c r="B6314" s="2" t="s">
        <v>8</v>
      </c>
      <c r="C6314" s="2" t="s">
        <v>9</v>
      </c>
      <c r="D6314" s="2" t="s">
        <v>17</v>
      </c>
      <c r="E6314" s="2" t="s">
        <v>11</v>
      </c>
      <c r="F6314" s="2">
        <v>2008</v>
      </c>
      <c r="G6314" s="2">
        <v>7.0000000000000007E-2</v>
      </c>
      <c r="I6314" s="2">
        <f t="shared" si="98"/>
        <v>52</v>
      </c>
      <c r="J6314" s="2">
        <f>VLOOKUP(A6314,Urbanizaton!$B$2:$BI$265,I6314)</f>
        <v>16.510000000000002</v>
      </c>
      <c r="K6314" s="2">
        <f>VLOOKUP(A6314,Population!$B$2:$BI$265,I6314)</f>
        <v>83184892</v>
      </c>
      <c r="L6314" s="2" t="str">
        <f>VLOOKUP(A6314,Region!$C$1:$G$241,5)</f>
        <v>Africa</v>
      </c>
    </row>
    <row r="6315" spans="1:12" x14ac:dyDescent="0.55000000000000004">
      <c r="A6315" s="2" t="s">
        <v>70</v>
      </c>
      <c r="B6315" s="2" t="s">
        <v>8</v>
      </c>
      <c r="C6315" s="2" t="s">
        <v>9</v>
      </c>
      <c r="D6315" s="2" t="s">
        <v>10</v>
      </c>
      <c r="E6315" s="2" t="s">
        <v>11</v>
      </c>
      <c r="F6315" s="2">
        <v>2009</v>
      </c>
      <c r="G6315" s="2">
        <v>5.99</v>
      </c>
      <c r="I6315" s="2">
        <f t="shared" si="98"/>
        <v>53</v>
      </c>
      <c r="J6315" s="2">
        <f>VLOOKUP(A6315,Urbanizaton!$B$2:$BI$265,I6315)</f>
        <v>16.91</v>
      </c>
      <c r="K6315" s="2">
        <f>VLOOKUP(A6315,Population!$B$2:$BI$265,I6315)</f>
        <v>85416253</v>
      </c>
      <c r="L6315" s="2" t="str">
        <f>VLOOKUP(A6315,Region!$C$1:$G$241,5)</f>
        <v>Africa</v>
      </c>
    </row>
    <row r="6316" spans="1:12" x14ac:dyDescent="0.55000000000000004">
      <c r="A6316" s="2" t="s">
        <v>70</v>
      </c>
      <c r="B6316" s="2" t="s">
        <v>8</v>
      </c>
      <c r="C6316" s="2" t="s">
        <v>9</v>
      </c>
      <c r="D6316" s="2" t="s">
        <v>17</v>
      </c>
      <c r="E6316" s="2" t="s">
        <v>11</v>
      </c>
      <c r="F6316" s="2">
        <v>2009</v>
      </c>
      <c r="G6316" s="2">
        <v>7.0000000000000007E-2</v>
      </c>
      <c r="I6316" s="2">
        <f t="shared" si="98"/>
        <v>53</v>
      </c>
      <c r="J6316" s="2">
        <f>VLOOKUP(A6316,Urbanizaton!$B$2:$BI$265,I6316)</f>
        <v>16.91</v>
      </c>
      <c r="K6316" s="2">
        <f>VLOOKUP(A6316,Population!$B$2:$BI$265,I6316)</f>
        <v>85416253</v>
      </c>
      <c r="L6316" s="2" t="str">
        <f>VLOOKUP(A6316,Region!$C$1:$G$241,5)</f>
        <v>Africa</v>
      </c>
    </row>
    <row r="6317" spans="1:12" x14ac:dyDescent="0.55000000000000004">
      <c r="A6317" s="2" t="s">
        <v>70</v>
      </c>
      <c r="B6317" s="2" t="s">
        <v>8</v>
      </c>
      <c r="C6317" s="2" t="s">
        <v>9</v>
      </c>
      <c r="D6317" s="2" t="s">
        <v>10</v>
      </c>
      <c r="E6317" s="2" t="s">
        <v>11</v>
      </c>
      <c r="F6317" s="2">
        <v>2010</v>
      </c>
      <c r="G6317" s="2">
        <v>5.96</v>
      </c>
      <c r="I6317" s="2">
        <f t="shared" si="98"/>
        <v>54</v>
      </c>
      <c r="J6317" s="2">
        <f>VLOOKUP(A6317,Urbanizaton!$B$2:$BI$265,I6317)</f>
        <v>17.318999999999999</v>
      </c>
      <c r="K6317" s="2">
        <f>VLOOKUP(A6317,Population!$B$2:$BI$265,I6317)</f>
        <v>87702670</v>
      </c>
      <c r="L6317" s="2" t="str">
        <f>VLOOKUP(A6317,Region!$C$1:$G$241,5)</f>
        <v>Africa</v>
      </c>
    </row>
    <row r="6318" spans="1:12" x14ac:dyDescent="0.55000000000000004">
      <c r="A6318" s="2" t="s">
        <v>70</v>
      </c>
      <c r="B6318" s="2" t="s">
        <v>8</v>
      </c>
      <c r="C6318" s="2" t="s">
        <v>9</v>
      </c>
      <c r="D6318" s="2" t="s">
        <v>17</v>
      </c>
      <c r="E6318" s="2" t="s">
        <v>11</v>
      </c>
      <c r="F6318" s="2">
        <v>2010</v>
      </c>
      <c r="G6318" s="2">
        <v>7.0000000000000007E-2</v>
      </c>
      <c r="I6318" s="2">
        <f t="shared" si="98"/>
        <v>54</v>
      </c>
      <c r="J6318" s="2">
        <f>VLOOKUP(A6318,Urbanizaton!$B$2:$BI$265,I6318)</f>
        <v>17.318999999999999</v>
      </c>
      <c r="K6318" s="2">
        <f>VLOOKUP(A6318,Population!$B$2:$BI$265,I6318)</f>
        <v>87702670</v>
      </c>
      <c r="L6318" s="2" t="str">
        <f>VLOOKUP(A6318,Region!$C$1:$G$241,5)</f>
        <v>Africa</v>
      </c>
    </row>
    <row r="6319" spans="1:12" x14ac:dyDescent="0.55000000000000004">
      <c r="A6319" s="2" t="s">
        <v>70</v>
      </c>
      <c r="B6319" s="2" t="s">
        <v>8</v>
      </c>
      <c r="C6319" s="2" t="s">
        <v>9</v>
      </c>
      <c r="D6319" s="2" t="s">
        <v>10</v>
      </c>
      <c r="E6319" s="2" t="s">
        <v>11</v>
      </c>
      <c r="F6319" s="2">
        <v>2011</v>
      </c>
      <c r="G6319" s="2">
        <v>6.87</v>
      </c>
      <c r="I6319" s="2">
        <f t="shared" si="98"/>
        <v>55</v>
      </c>
      <c r="J6319" s="2">
        <f>VLOOKUP(A6319,Urbanizaton!$B$2:$BI$265,I6319)</f>
        <v>17.734999999999999</v>
      </c>
      <c r="K6319" s="2">
        <f>VLOOKUP(A6319,Population!$B$2:$BI$265,I6319)</f>
        <v>90046756</v>
      </c>
      <c r="L6319" s="2" t="str">
        <f>VLOOKUP(A6319,Region!$C$1:$G$241,5)</f>
        <v>Africa</v>
      </c>
    </row>
    <row r="6320" spans="1:12" x14ac:dyDescent="0.55000000000000004">
      <c r="A6320" s="2" t="s">
        <v>70</v>
      </c>
      <c r="B6320" s="2" t="s">
        <v>8</v>
      </c>
      <c r="C6320" s="2" t="s">
        <v>9</v>
      </c>
      <c r="D6320" s="2" t="s">
        <v>17</v>
      </c>
      <c r="E6320" s="2" t="s">
        <v>11</v>
      </c>
      <c r="F6320" s="2">
        <v>2011</v>
      </c>
      <c r="G6320" s="2">
        <v>0.08</v>
      </c>
      <c r="I6320" s="2">
        <f t="shared" si="98"/>
        <v>55</v>
      </c>
      <c r="J6320" s="2">
        <f>VLOOKUP(A6320,Urbanizaton!$B$2:$BI$265,I6320)</f>
        <v>17.734999999999999</v>
      </c>
      <c r="K6320" s="2">
        <f>VLOOKUP(A6320,Population!$B$2:$BI$265,I6320)</f>
        <v>90046756</v>
      </c>
      <c r="L6320" s="2" t="str">
        <f>VLOOKUP(A6320,Region!$C$1:$G$241,5)</f>
        <v>Africa</v>
      </c>
    </row>
    <row r="6321" spans="1:12" x14ac:dyDescent="0.55000000000000004">
      <c r="A6321" s="2" t="s">
        <v>70</v>
      </c>
      <c r="B6321" s="2" t="s">
        <v>8</v>
      </c>
      <c r="C6321" s="2" t="s">
        <v>9</v>
      </c>
      <c r="D6321" s="2" t="s">
        <v>10</v>
      </c>
      <c r="E6321" s="2" t="s">
        <v>11</v>
      </c>
      <c r="F6321" s="2">
        <v>2012</v>
      </c>
      <c r="G6321" s="2">
        <v>7.27</v>
      </c>
      <c r="I6321" s="2">
        <f t="shared" si="98"/>
        <v>56</v>
      </c>
      <c r="J6321" s="2">
        <f>VLOOKUP(A6321,Urbanizaton!$B$2:$BI$265,I6321)</f>
        <v>18.16</v>
      </c>
      <c r="K6321" s="2">
        <f>VLOOKUP(A6321,Population!$B$2:$BI$265,I6321)</f>
        <v>92444183</v>
      </c>
      <c r="L6321" s="2" t="str">
        <f>VLOOKUP(A6321,Region!$C$1:$G$241,5)</f>
        <v>Africa</v>
      </c>
    </row>
    <row r="6322" spans="1:12" x14ac:dyDescent="0.55000000000000004">
      <c r="A6322" s="2" t="s">
        <v>70</v>
      </c>
      <c r="B6322" s="2" t="s">
        <v>8</v>
      </c>
      <c r="C6322" s="2" t="s">
        <v>9</v>
      </c>
      <c r="D6322" s="2" t="s">
        <v>17</v>
      </c>
      <c r="E6322" s="2" t="s">
        <v>11</v>
      </c>
      <c r="F6322" s="2">
        <v>2012</v>
      </c>
      <c r="G6322" s="2">
        <v>0.08</v>
      </c>
      <c r="I6322" s="2">
        <f t="shared" si="98"/>
        <v>56</v>
      </c>
      <c r="J6322" s="2">
        <f>VLOOKUP(A6322,Urbanizaton!$B$2:$BI$265,I6322)</f>
        <v>18.16</v>
      </c>
      <c r="K6322" s="2">
        <f>VLOOKUP(A6322,Population!$B$2:$BI$265,I6322)</f>
        <v>92444183</v>
      </c>
      <c r="L6322" s="2" t="str">
        <f>VLOOKUP(A6322,Region!$C$1:$G$241,5)</f>
        <v>Africa</v>
      </c>
    </row>
    <row r="6323" spans="1:12" x14ac:dyDescent="0.55000000000000004">
      <c r="A6323" s="2" t="s">
        <v>70</v>
      </c>
      <c r="B6323" s="2" t="s">
        <v>8</v>
      </c>
      <c r="C6323" s="2" t="s">
        <v>9</v>
      </c>
      <c r="D6323" s="2" t="s">
        <v>10</v>
      </c>
      <c r="E6323" s="2" t="s">
        <v>11</v>
      </c>
      <c r="F6323" s="2">
        <v>2013</v>
      </c>
      <c r="G6323" s="2">
        <v>8.5</v>
      </c>
      <c r="I6323" s="2">
        <f t="shared" si="98"/>
        <v>57</v>
      </c>
      <c r="J6323" s="2">
        <f>VLOOKUP(A6323,Urbanizaton!$B$2:$BI$265,I6323)</f>
        <v>18.59</v>
      </c>
      <c r="K6323" s="2">
        <f>VLOOKUP(A6323,Population!$B$2:$BI$265,I6323)</f>
        <v>94887724</v>
      </c>
      <c r="L6323" s="2" t="str">
        <f>VLOOKUP(A6323,Region!$C$1:$G$241,5)</f>
        <v>Africa</v>
      </c>
    </row>
    <row r="6324" spans="1:12" x14ac:dyDescent="0.55000000000000004">
      <c r="A6324" s="2" t="s">
        <v>70</v>
      </c>
      <c r="B6324" s="2" t="s">
        <v>8</v>
      </c>
      <c r="C6324" s="2" t="s">
        <v>9</v>
      </c>
      <c r="D6324" s="2" t="s">
        <v>17</v>
      </c>
      <c r="E6324" s="2" t="s">
        <v>11</v>
      </c>
      <c r="F6324" s="2">
        <v>2013</v>
      </c>
      <c r="G6324" s="2">
        <v>0.09</v>
      </c>
      <c r="I6324" s="2">
        <f t="shared" si="98"/>
        <v>57</v>
      </c>
      <c r="J6324" s="2">
        <f>VLOOKUP(A6324,Urbanizaton!$B$2:$BI$265,I6324)</f>
        <v>18.59</v>
      </c>
      <c r="K6324" s="2">
        <f>VLOOKUP(A6324,Population!$B$2:$BI$265,I6324)</f>
        <v>94887724</v>
      </c>
      <c r="L6324" s="2" t="str">
        <f>VLOOKUP(A6324,Region!$C$1:$G$241,5)</f>
        <v>Africa</v>
      </c>
    </row>
    <row r="6325" spans="1:12" x14ac:dyDescent="0.55000000000000004">
      <c r="A6325" s="2" t="s">
        <v>70</v>
      </c>
      <c r="B6325" s="2" t="s">
        <v>8</v>
      </c>
      <c r="C6325" s="2" t="s">
        <v>9</v>
      </c>
      <c r="D6325" s="2" t="s">
        <v>10</v>
      </c>
      <c r="E6325" s="2" t="s">
        <v>11</v>
      </c>
      <c r="F6325" s="2">
        <v>2014</v>
      </c>
      <c r="G6325" s="2">
        <v>9.1300000000000008</v>
      </c>
      <c r="I6325" s="2">
        <f t="shared" si="98"/>
        <v>58</v>
      </c>
      <c r="J6325" s="2">
        <f>VLOOKUP(A6325,Urbanizaton!$B$2:$BI$265,I6325)</f>
        <v>19.027999999999999</v>
      </c>
      <c r="K6325" s="2">
        <f>VLOOKUP(A6325,Population!$B$2:$BI$265,I6325)</f>
        <v>97366774</v>
      </c>
      <c r="L6325" s="2" t="str">
        <f>VLOOKUP(A6325,Region!$C$1:$G$241,5)</f>
        <v>Africa</v>
      </c>
    </row>
    <row r="6326" spans="1:12" x14ac:dyDescent="0.55000000000000004">
      <c r="A6326" s="2" t="s">
        <v>70</v>
      </c>
      <c r="B6326" s="2" t="s">
        <v>8</v>
      </c>
      <c r="C6326" s="2" t="s">
        <v>9</v>
      </c>
      <c r="D6326" s="2" t="s">
        <v>17</v>
      </c>
      <c r="E6326" s="2" t="s">
        <v>11</v>
      </c>
      <c r="F6326" s="2">
        <v>2014</v>
      </c>
      <c r="G6326" s="2">
        <v>0.09</v>
      </c>
      <c r="I6326" s="2">
        <f t="shared" si="98"/>
        <v>58</v>
      </c>
      <c r="J6326" s="2">
        <f>VLOOKUP(A6326,Urbanizaton!$B$2:$BI$265,I6326)</f>
        <v>19.027999999999999</v>
      </c>
      <c r="K6326" s="2">
        <f>VLOOKUP(A6326,Population!$B$2:$BI$265,I6326)</f>
        <v>97366774</v>
      </c>
      <c r="L6326" s="2" t="str">
        <f>VLOOKUP(A6326,Region!$C$1:$G$241,5)</f>
        <v>Africa</v>
      </c>
    </row>
    <row r="6327" spans="1:12" x14ac:dyDescent="0.55000000000000004">
      <c r="A6327" s="2" t="s">
        <v>26</v>
      </c>
      <c r="B6327" s="2" t="s">
        <v>8</v>
      </c>
      <c r="C6327" s="2" t="s">
        <v>9</v>
      </c>
      <c r="D6327" s="2" t="s">
        <v>10</v>
      </c>
      <c r="E6327" s="2" t="s">
        <v>11</v>
      </c>
      <c r="F6327" s="2">
        <v>1960</v>
      </c>
      <c r="G6327" s="2">
        <v>14.21</v>
      </c>
      <c r="I6327" s="2">
        <f t="shared" si="98"/>
        <v>4</v>
      </c>
      <c r="J6327" s="2">
        <f>VLOOKUP(A6327,Urbanizaton!$B$2:$BI$265,I6327)</f>
        <v>55.29</v>
      </c>
      <c r="K6327" s="2">
        <f>VLOOKUP(A6327,Population!$B$2:$BI$265,I6327)</f>
        <v>4429634</v>
      </c>
      <c r="L6327" s="2" t="str">
        <f>VLOOKUP(A6327,Region!$C$1:$G$241,5)</f>
        <v>Europe</v>
      </c>
    </row>
    <row r="6328" spans="1:12" x14ac:dyDescent="0.55000000000000004">
      <c r="A6328" s="2" t="s">
        <v>26</v>
      </c>
      <c r="B6328" s="2" t="s">
        <v>8</v>
      </c>
      <c r="C6328" s="2" t="s">
        <v>9</v>
      </c>
      <c r="D6328" s="2" t="s">
        <v>17</v>
      </c>
      <c r="E6328" s="2" t="s">
        <v>11</v>
      </c>
      <c r="F6328" s="2">
        <v>1960</v>
      </c>
      <c r="G6328" s="2">
        <v>3.21</v>
      </c>
      <c r="I6328" s="2">
        <f t="shared" si="98"/>
        <v>4</v>
      </c>
      <c r="J6328" s="2">
        <f>VLOOKUP(A6328,Urbanizaton!$B$2:$BI$265,I6328)</f>
        <v>55.29</v>
      </c>
      <c r="K6328" s="2">
        <f>VLOOKUP(A6328,Population!$B$2:$BI$265,I6328)</f>
        <v>4429634</v>
      </c>
      <c r="L6328" s="2" t="str">
        <f>VLOOKUP(A6328,Region!$C$1:$G$241,5)</f>
        <v>Europe</v>
      </c>
    </row>
    <row r="6329" spans="1:12" x14ac:dyDescent="0.55000000000000004">
      <c r="A6329" s="2" t="s">
        <v>26</v>
      </c>
      <c r="B6329" s="2" t="s">
        <v>8</v>
      </c>
      <c r="C6329" s="2" t="s">
        <v>9</v>
      </c>
      <c r="D6329" s="2" t="s">
        <v>10</v>
      </c>
      <c r="E6329" s="2" t="s">
        <v>11</v>
      </c>
      <c r="F6329" s="2">
        <v>1961</v>
      </c>
      <c r="G6329" s="2">
        <v>14.13</v>
      </c>
      <c r="I6329" s="2">
        <f t="shared" si="98"/>
        <v>5</v>
      </c>
      <c r="J6329" s="2">
        <f>VLOOKUP(A6329,Urbanizaton!$B$2:$BI$265,I6329)</f>
        <v>56.320999999999998</v>
      </c>
      <c r="K6329" s="2">
        <f>VLOOKUP(A6329,Population!$B$2:$BI$265,I6329)</f>
        <v>4461005</v>
      </c>
      <c r="L6329" s="2" t="str">
        <f>VLOOKUP(A6329,Region!$C$1:$G$241,5)</f>
        <v>Europe</v>
      </c>
    </row>
    <row r="6330" spans="1:12" x14ac:dyDescent="0.55000000000000004">
      <c r="A6330" s="2" t="s">
        <v>26</v>
      </c>
      <c r="B6330" s="2" t="s">
        <v>8</v>
      </c>
      <c r="C6330" s="2" t="s">
        <v>9</v>
      </c>
      <c r="D6330" s="2" t="s">
        <v>17</v>
      </c>
      <c r="E6330" s="2" t="s">
        <v>11</v>
      </c>
      <c r="F6330" s="2">
        <v>1961</v>
      </c>
      <c r="G6330" s="2">
        <v>3.17</v>
      </c>
      <c r="I6330" s="2">
        <f t="shared" si="98"/>
        <v>5</v>
      </c>
      <c r="J6330" s="2">
        <f>VLOOKUP(A6330,Urbanizaton!$B$2:$BI$265,I6330)</f>
        <v>56.320999999999998</v>
      </c>
      <c r="K6330" s="2">
        <f>VLOOKUP(A6330,Population!$B$2:$BI$265,I6330)</f>
        <v>4461005</v>
      </c>
      <c r="L6330" s="2" t="str">
        <f>VLOOKUP(A6330,Region!$C$1:$G$241,5)</f>
        <v>Europe</v>
      </c>
    </row>
    <row r="6331" spans="1:12" x14ac:dyDescent="0.55000000000000004">
      <c r="A6331" s="2" t="s">
        <v>26</v>
      </c>
      <c r="B6331" s="2" t="s">
        <v>8</v>
      </c>
      <c r="C6331" s="2" t="s">
        <v>9</v>
      </c>
      <c r="D6331" s="2" t="s">
        <v>10</v>
      </c>
      <c r="E6331" s="2" t="s">
        <v>11</v>
      </c>
      <c r="F6331" s="2">
        <v>1962</v>
      </c>
      <c r="G6331" s="2">
        <v>15.91</v>
      </c>
      <c r="I6331" s="2">
        <f t="shared" si="98"/>
        <v>6</v>
      </c>
      <c r="J6331" s="2">
        <f>VLOOKUP(A6331,Urbanizaton!$B$2:$BI$265,I6331)</f>
        <v>57.161999999999999</v>
      </c>
      <c r="K6331" s="2">
        <f>VLOOKUP(A6331,Population!$B$2:$BI$265,I6331)</f>
        <v>4491443</v>
      </c>
      <c r="L6331" s="2" t="str">
        <f>VLOOKUP(A6331,Region!$C$1:$G$241,5)</f>
        <v>Europe</v>
      </c>
    </row>
    <row r="6332" spans="1:12" x14ac:dyDescent="0.55000000000000004">
      <c r="A6332" s="2" t="s">
        <v>26</v>
      </c>
      <c r="B6332" s="2" t="s">
        <v>8</v>
      </c>
      <c r="C6332" s="2" t="s">
        <v>9</v>
      </c>
      <c r="D6332" s="2" t="s">
        <v>17</v>
      </c>
      <c r="E6332" s="2" t="s">
        <v>11</v>
      </c>
      <c r="F6332" s="2">
        <v>1962</v>
      </c>
      <c r="G6332" s="2">
        <v>3.54</v>
      </c>
      <c r="I6332" s="2">
        <f t="shared" si="98"/>
        <v>6</v>
      </c>
      <c r="J6332" s="2">
        <f>VLOOKUP(A6332,Urbanizaton!$B$2:$BI$265,I6332)</f>
        <v>57.161999999999999</v>
      </c>
      <c r="K6332" s="2">
        <f>VLOOKUP(A6332,Population!$B$2:$BI$265,I6332)</f>
        <v>4491443</v>
      </c>
      <c r="L6332" s="2" t="str">
        <f>VLOOKUP(A6332,Region!$C$1:$G$241,5)</f>
        <v>Europe</v>
      </c>
    </row>
    <row r="6333" spans="1:12" x14ac:dyDescent="0.55000000000000004">
      <c r="A6333" s="2" t="s">
        <v>26</v>
      </c>
      <c r="B6333" s="2" t="s">
        <v>8</v>
      </c>
      <c r="C6333" s="2" t="s">
        <v>9</v>
      </c>
      <c r="D6333" s="2" t="s">
        <v>10</v>
      </c>
      <c r="E6333" s="2" t="s">
        <v>11</v>
      </c>
      <c r="F6333" s="2">
        <v>1963</v>
      </c>
      <c r="G6333" s="2">
        <v>18.32</v>
      </c>
      <c r="I6333" s="2">
        <f t="shared" si="98"/>
        <v>7</v>
      </c>
      <c r="J6333" s="2">
        <f>VLOOKUP(A6333,Urbanizaton!$B$2:$BI$265,I6333)</f>
        <v>57.997999999999998</v>
      </c>
      <c r="K6333" s="2">
        <f>VLOOKUP(A6333,Population!$B$2:$BI$265,I6333)</f>
        <v>4523309</v>
      </c>
      <c r="L6333" s="2" t="str">
        <f>VLOOKUP(A6333,Region!$C$1:$G$241,5)</f>
        <v>Europe</v>
      </c>
    </row>
    <row r="6334" spans="1:12" x14ac:dyDescent="0.55000000000000004">
      <c r="A6334" s="2" t="s">
        <v>26</v>
      </c>
      <c r="B6334" s="2" t="s">
        <v>8</v>
      </c>
      <c r="C6334" s="2" t="s">
        <v>9</v>
      </c>
      <c r="D6334" s="2" t="s">
        <v>17</v>
      </c>
      <c r="E6334" s="2" t="s">
        <v>11</v>
      </c>
      <c r="F6334" s="2">
        <v>1963</v>
      </c>
      <c r="G6334" s="2">
        <v>4.05</v>
      </c>
      <c r="I6334" s="2">
        <f t="shared" si="98"/>
        <v>7</v>
      </c>
      <c r="J6334" s="2">
        <f>VLOOKUP(A6334,Urbanizaton!$B$2:$BI$265,I6334)</f>
        <v>57.997999999999998</v>
      </c>
      <c r="K6334" s="2">
        <f>VLOOKUP(A6334,Population!$B$2:$BI$265,I6334)</f>
        <v>4523309</v>
      </c>
      <c r="L6334" s="2" t="str">
        <f>VLOOKUP(A6334,Region!$C$1:$G$241,5)</f>
        <v>Europe</v>
      </c>
    </row>
    <row r="6335" spans="1:12" x14ac:dyDescent="0.55000000000000004">
      <c r="A6335" s="2" t="s">
        <v>26</v>
      </c>
      <c r="B6335" s="2" t="s">
        <v>8</v>
      </c>
      <c r="C6335" s="2" t="s">
        <v>9</v>
      </c>
      <c r="D6335" s="2" t="s">
        <v>10</v>
      </c>
      <c r="E6335" s="2" t="s">
        <v>11</v>
      </c>
      <c r="F6335" s="2">
        <v>1964</v>
      </c>
      <c r="G6335" s="2">
        <v>20.83</v>
      </c>
      <c r="I6335" s="2">
        <f t="shared" si="98"/>
        <v>8</v>
      </c>
      <c r="J6335" s="2">
        <f>VLOOKUP(A6335,Urbanizaton!$B$2:$BI$265,I6335)</f>
        <v>58.832000000000001</v>
      </c>
      <c r="K6335" s="2">
        <f>VLOOKUP(A6335,Population!$B$2:$BI$265,I6335)</f>
        <v>4548543</v>
      </c>
      <c r="L6335" s="2" t="str">
        <f>VLOOKUP(A6335,Region!$C$1:$G$241,5)</f>
        <v>Europe</v>
      </c>
    </row>
    <row r="6336" spans="1:12" x14ac:dyDescent="0.55000000000000004">
      <c r="A6336" s="2" t="s">
        <v>26</v>
      </c>
      <c r="B6336" s="2" t="s">
        <v>8</v>
      </c>
      <c r="C6336" s="2" t="s">
        <v>9</v>
      </c>
      <c r="D6336" s="2" t="s">
        <v>17</v>
      </c>
      <c r="E6336" s="2" t="s">
        <v>11</v>
      </c>
      <c r="F6336" s="2">
        <v>1964</v>
      </c>
      <c r="G6336" s="2">
        <v>4.58</v>
      </c>
      <c r="I6336" s="2">
        <f t="shared" si="98"/>
        <v>8</v>
      </c>
      <c r="J6336" s="2">
        <f>VLOOKUP(A6336,Urbanizaton!$B$2:$BI$265,I6336)</f>
        <v>58.832000000000001</v>
      </c>
      <c r="K6336" s="2">
        <f>VLOOKUP(A6336,Population!$B$2:$BI$265,I6336)</f>
        <v>4548543</v>
      </c>
      <c r="L6336" s="2" t="str">
        <f>VLOOKUP(A6336,Region!$C$1:$G$241,5)</f>
        <v>Europe</v>
      </c>
    </row>
    <row r="6337" spans="1:12" x14ac:dyDescent="0.55000000000000004">
      <c r="A6337" s="2" t="s">
        <v>26</v>
      </c>
      <c r="B6337" s="2" t="s">
        <v>8</v>
      </c>
      <c r="C6337" s="2" t="s">
        <v>9</v>
      </c>
      <c r="D6337" s="2" t="s">
        <v>10</v>
      </c>
      <c r="E6337" s="2" t="s">
        <v>11</v>
      </c>
      <c r="F6337" s="2">
        <v>1965</v>
      </c>
      <c r="G6337" s="2">
        <v>23.84</v>
      </c>
      <c r="I6337" s="2">
        <f t="shared" si="98"/>
        <v>9</v>
      </c>
      <c r="J6337" s="2">
        <f>VLOOKUP(A6337,Urbanizaton!$B$2:$BI$265,I6337)</f>
        <v>59.658000000000001</v>
      </c>
      <c r="K6337" s="2">
        <f>VLOOKUP(A6337,Population!$B$2:$BI$265,I6337)</f>
        <v>4563732</v>
      </c>
      <c r="L6337" s="2" t="str">
        <f>VLOOKUP(A6337,Region!$C$1:$G$241,5)</f>
        <v>Europe</v>
      </c>
    </row>
    <row r="6338" spans="1:12" x14ac:dyDescent="0.55000000000000004">
      <c r="A6338" s="2" t="s">
        <v>26</v>
      </c>
      <c r="B6338" s="2" t="s">
        <v>8</v>
      </c>
      <c r="C6338" s="2" t="s">
        <v>9</v>
      </c>
      <c r="D6338" s="2" t="s">
        <v>17</v>
      </c>
      <c r="E6338" s="2" t="s">
        <v>11</v>
      </c>
      <c r="F6338" s="2">
        <v>1965</v>
      </c>
      <c r="G6338" s="2">
        <v>5.22</v>
      </c>
      <c r="I6338" s="2">
        <f t="shared" si="98"/>
        <v>9</v>
      </c>
      <c r="J6338" s="2">
        <f>VLOOKUP(A6338,Urbanizaton!$B$2:$BI$265,I6338)</f>
        <v>59.658000000000001</v>
      </c>
      <c r="K6338" s="2">
        <f>VLOOKUP(A6338,Population!$B$2:$BI$265,I6338)</f>
        <v>4563732</v>
      </c>
      <c r="L6338" s="2" t="str">
        <f>VLOOKUP(A6338,Region!$C$1:$G$241,5)</f>
        <v>Europe</v>
      </c>
    </row>
    <row r="6339" spans="1:12" x14ac:dyDescent="0.55000000000000004">
      <c r="A6339" s="2" t="s">
        <v>26</v>
      </c>
      <c r="B6339" s="2" t="s">
        <v>8</v>
      </c>
      <c r="C6339" s="2" t="s">
        <v>9</v>
      </c>
      <c r="D6339" s="2" t="s">
        <v>10</v>
      </c>
      <c r="E6339" s="2" t="s">
        <v>11</v>
      </c>
      <c r="F6339" s="2">
        <v>1966</v>
      </c>
      <c r="G6339" s="2">
        <v>26.6</v>
      </c>
      <c r="I6339" s="2">
        <f t="shared" ref="I6339:I6402" si="99">IF(F6339=1960,4,F6339-1960+4)</f>
        <v>10</v>
      </c>
      <c r="J6339" s="2">
        <f>VLOOKUP(A6339,Urbanizaton!$B$2:$BI$265,I6339)</f>
        <v>60.48</v>
      </c>
      <c r="K6339" s="2">
        <f>VLOOKUP(A6339,Population!$B$2:$BI$265,I6339)</f>
        <v>4580869</v>
      </c>
      <c r="L6339" s="2" t="str">
        <f>VLOOKUP(A6339,Region!$C$1:$G$241,5)</f>
        <v>Europe</v>
      </c>
    </row>
    <row r="6340" spans="1:12" x14ac:dyDescent="0.55000000000000004">
      <c r="A6340" s="2" t="s">
        <v>26</v>
      </c>
      <c r="B6340" s="2" t="s">
        <v>8</v>
      </c>
      <c r="C6340" s="2" t="s">
        <v>9</v>
      </c>
      <c r="D6340" s="2" t="s">
        <v>17</v>
      </c>
      <c r="E6340" s="2" t="s">
        <v>11</v>
      </c>
      <c r="F6340" s="2">
        <v>1966</v>
      </c>
      <c r="G6340" s="2">
        <v>5.81</v>
      </c>
      <c r="I6340" s="2">
        <f t="shared" si="99"/>
        <v>10</v>
      </c>
      <c r="J6340" s="2">
        <f>VLOOKUP(A6340,Urbanizaton!$B$2:$BI$265,I6340)</f>
        <v>60.48</v>
      </c>
      <c r="K6340" s="2">
        <f>VLOOKUP(A6340,Population!$B$2:$BI$265,I6340)</f>
        <v>4580869</v>
      </c>
      <c r="L6340" s="2" t="str">
        <f>VLOOKUP(A6340,Region!$C$1:$G$241,5)</f>
        <v>Europe</v>
      </c>
    </row>
    <row r="6341" spans="1:12" x14ac:dyDescent="0.55000000000000004">
      <c r="A6341" s="2" t="s">
        <v>26</v>
      </c>
      <c r="B6341" s="2" t="s">
        <v>8</v>
      </c>
      <c r="C6341" s="2" t="s">
        <v>9</v>
      </c>
      <c r="D6341" s="2" t="s">
        <v>10</v>
      </c>
      <c r="E6341" s="2" t="s">
        <v>11</v>
      </c>
      <c r="F6341" s="2">
        <v>1967</v>
      </c>
      <c r="G6341" s="2">
        <v>27.32</v>
      </c>
      <c r="I6341" s="2">
        <f t="shared" si="99"/>
        <v>11</v>
      </c>
      <c r="J6341" s="2">
        <f>VLOOKUP(A6341,Urbanizaton!$B$2:$BI$265,I6341)</f>
        <v>61.295000000000002</v>
      </c>
      <c r="K6341" s="2">
        <f>VLOOKUP(A6341,Population!$B$2:$BI$265,I6341)</f>
        <v>4605744</v>
      </c>
      <c r="L6341" s="2" t="str">
        <f>VLOOKUP(A6341,Region!$C$1:$G$241,5)</f>
        <v>Europe</v>
      </c>
    </row>
    <row r="6342" spans="1:12" x14ac:dyDescent="0.55000000000000004">
      <c r="A6342" s="2" t="s">
        <v>26</v>
      </c>
      <c r="B6342" s="2" t="s">
        <v>8</v>
      </c>
      <c r="C6342" s="2" t="s">
        <v>9</v>
      </c>
      <c r="D6342" s="2" t="s">
        <v>17</v>
      </c>
      <c r="E6342" s="2" t="s">
        <v>11</v>
      </c>
      <c r="F6342" s="2">
        <v>1967</v>
      </c>
      <c r="G6342" s="2">
        <v>5.93</v>
      </c>
      <c r="I6342" s="2">
        <f t="shared" si="99"/>
        <v>11</v>
      </c>
      <c r="J6342" s="2">
        <f>VLOOKUP(A6342,Urbanizaton!$B$2:$BI$265,I6342)</f>
        <v>61.295000000000002</v>
      </c>
      <c r="K6342" s="2">
        <f>VLOOKUP(A6342,Population!$B$2:$BI$265,I6342)</f>
        <v>4605744</v>
      </c>
      <c r="L6342" s="2" t="str">
        <f>VLOOKUP(A6342,Region!$C$1:$G$241,5)</f>
        <v>Europe</v>
      </c>
    </row>
    <row r="6343" spans="1:12" x14ac:dyDescent="0.55000000000000004">
      <c r="A6343" s="2" t="s">
        <v>26</v>
      </c>
      <c r="B6343" s="2" t="s">
        <v>8</v>
      </c>
      <c r="C6343" s="2" t="s">
        <v>9</v>
      </c>
      <c r="D6343" s="2" t="s">
        <v>10</v>
      </c>
      <c r="E6343" s="2" t="s">
        <v>11</v>
      </c>
      <c r="F6343" s="2">
        <v>1968</v>
      </c>
      <c r="G6343" s="2">
        <v>30.96</v>
      </c>
      <c r="I6343" s="2">
        <f t="shared" si="99"/>
        <v>12</v>
      </c>
      <c r="J6343" s="2">
        <f>VLOOKUP(A6343,Urbanizaton!$B$2:$BI$265,I6343)</f>
        <v>62.106000000000002</v>
      </c>
      <c r="K6343" s="2">
        <f>VLOOKUP(A6343,Population!$B$2:$BI$265,I6343)</f>
        <v>4626469</v>
      </c>
      <c r="L6343" s="2" t="str">
        <f>VLOOKUP(A6343,Region!$C$1:$G$241,5)</f>
        <v>Europe</v>
      </c>
    </row>
    <row r="6344" spans="1:12" x14ac:dyDescent="0.55000000000000004">
      <c r="A6344" s="2" t="s">
        <v>26</v>
      </c>
      <c r="B6344" s="2" t="s">
        <v>8</v>
      </c>
      <c r="C6344" s="2" t="s">
        <v>9</v>
      </c>
      <c r="D6344" s="2" t="s">
        <v>17</v>
      </c>
      <c r="E6344" s="2" t="s">
        <v>11</v>
      </c>
      <c r="F6344" s="2">
        <v>1968</v>
      </c>
      <c r="G6344" s="2">
        <v>6.69</v>
      </c>
      <c r="I6344" s="2">
        <f t="shared" si="99"/>
        <v>12</v>
      </c>
      <c r="J6344" s="2">
        <f>VLOOKUP(A6344,Urbanizaton!$B$2:$BI$265,I6344)</f>
        <v>62.106000000000002</v>
      </c>
      <c r="K6344" s="2">
        <f>VLOOKUP(A6344,Population!$B$2:$BI$265,I6344)</f>
        <v>4626469</v>
      </c>
      <c r="L6344" s="2" t="str">
        <f>VLOOKUP(A6344,Region!$C$1:$G$241,5)</f>
        <v>Europe</v>
      </c>
    </row>
    <row r="6345" spans="1:12" x14ac:dyDescent="0.55000000000000004">
      <c r="A6345" s="2" t="s">
        <v>26</v>
      </c>
      <c r="B6345" s="2" t="s">
        <v>8</v>
      </c>
      <c r="C6345" s="2" t="s">
        <v>9</v>
      </c>
      <c r="D6345" s="2" t="s">
        <v>10</v>
      </c>
      <c r="E6345" s="2" t="s">
        <v>11</v>
      </c>
      <c r="F6345" s="2">
        <v>1969</v>
      </c>
      <c r="G6345" s="2">
        <v>36.22</v>
      </c>
      <c r="I6345" s="2">
        <f t="shared" si="99"/>
        <v>13</v>
      </c>
      <c r="J6345" s="2">
        <f>VLOOKUP(A6345,Urbanizaton!$B$2:$BI$265,I6345)</f>
        <v>62.908000000000001</v>
      </c>
      <c r="K6345" s="2">
        <f>VLOOKUP(A6345,Population!$B$2:$BI$265,I6345)</f>
        <v>4623785</v>
      </c>
      <c r="L6345" s="2" t="str">
        <f>VLOOKUP(A6345,Region!$C$1:$G$241,5)</f>
        <v>Europe</v>
      </c>
    </row>
    <row r="6346" spans="1:12" x14ac:dyDescent="0.55000000000000004">
      <c r="A6346" s="2" t="s">
        <v>26</v>
      </c>
      <c r="B6346" s="2" t="s">
        <v>8</v>
      </c>
      <c r="C6346" s="2" t="s">
        <v>9</v>
      </c>
      <c r="D6346" s="2" t="s">
        <v>17</v>
      </c>
      <c r="E6346" s="2" t="s">
        <v>11</v>
      </c>
      <c r="F6346" s="2">
        <v>1969</v>
      </c>
      <c r="G6346" s="2">
        <v>7.84</v>
      </c>
      <c r="I6346" s="2">
        <f t="shared" si="99"/>
        <v>13</v>
      </c>
      <c r="J6346" s="2">
        <f>VLOOKUP(A6346,Urbanizaton!$B$2:$BI$265,I6346)</f>
        <v>62.908000000000001</v>
      </c>
      <c r="K6346" s="2">
        <f>VLOOKUP(A6346,Population!$B$2:$BI$265,I6346)</f>
        <v>4623785</v>
      </c>
      <c r="L6346" s="2" t="str">
        <f>VLOOKUP(A6346,Region!$C$1:$G$241,5)</f>
        <v>Europe</v>
      </c>
    </row>
    <row r="6347" spans="1:12" x14ac:dyDescent="0.55000000000000004">
      <c r="A6347" s="2" t="s">
        <v>26</v>
      </c>
      <c r="B6347" s="2" t="s">
        <v>8</v>
      </c>
      <c r="C6347" s="2" t="s">
        <v>9</v>
      </c>
      <c r="D6347" s="2" t="s">
        <v>10</v>
      </c>
      <c r="E6347" s="2" t="s">
        <v>11</v>
      </c>
      <c r="F6347" s="2">
        <v>1970</v>
      </c>
      <c r="G6347" s="2">
        <v>40.200000000000003</v>
      </c>
      <c r="I6347" s="2">
        <f t="shared" si="99"/>
        <v>14</v>
      </c>
      <c r="J6347" s="2">
        <f>VLOOKUP(A6347,Urbanizaton!$B$2:$BI$265,I6347)</f>
        <v>63.704000000000001</v>
      </c>
      <c r="K6347" s="2">
        <f>VLOOKUP(A6347,Population!$B$2:$BI$265,I6347)</f>
        <v>4606307</v>
      </c>
      <c r="L6347" s="2" t="str">
        <f>VLOOKUP(A6347,Region!$C$1:$G$241,5)</f>
        <v>Europe</v>
      </c>
    </row>
    <row r="6348" spans="1:12" x14ac:dyDescent="0.55000000000000004">
      <c r="A6348" s="2" t="s">
        <v>26</v>
      </c>
      <c r="B6348" s="2" t="s">
        <v>8</v>
      </c>
      <c r="C6348" s="2" t="s">
        <v>9</v>
      </c>
      <c r="D6348" s="2" t="s">
        <v>17</v>
      </c>
      <c r="E6348" s="2" t="s">
        <v>11</v>
      </c>
      <c r="F6348" s="2">
        <v>1970</v>
      </c>
      <c r="G6348" s="2">
        <v>8.73</v>
      </c>
      <c r="I6348" s="2">
        <f t="shared" si="99"/>
        <v>14</v>
      </c>
      <c r="J6348" s="2">
        <f>VLOOKUP(A6348,Urbanizaton!$B$2:$BI$265,I6348)</f>
        <v>63.704000000000001</v>
      </c>
      <c r="K6348" s="2">
        <f>VLOOKUP(A6348,Population!$B$2:$BI$265,I6348)</f>
        <v>4606307</v>
      </c>
      <c r="L6348" s="2" t="str">
        <f>VLOOKUP(A6348,Region!$C$1:$G$241,5)</f>
        <v>Europe</v>
      </c>
    </row>
    <row r="6349" spans="1:12" x14ac:dyDescent="0.55000000000000004">
      <c r="A6349" s="2" t="s">
        <v>26</v>
      </c>
      <c r="B6349" s="2" t="s">
        <v>8</v>
      </c>
      <c r="C6349" s="2" t="s">
        <v>9</v>
      </c>
      <c r="D6349" s="2" t="s">
        <v>10</v>
      </c>
      <c r="E6349" s="2" t="s">
        <v>11</v>
      </c>
      <c r="F6349" s="2">
        <v>1971</v>
      </c>
      <c r="G6349" s="2">
        <v>39.840000000000003</v>
      </c>
      <c r="I6349" s="2">
        <f t="shared" si="99"/>
        <v>15</v>
      </c>
      <c r="J6349" s="2">
        <f>VLOOKUP(A6349,Urbanizaton!$B$2:$BI$265,I6349)</f>
        <v>64.522999999999996</v>
      </c>
      <c r="K6349" s="2">
        <f>VLOOKUP(A6349,Population!$B$2:$BI$265,I6349)</f>
        <v>4612124</v>
      </c>
      <c r="L6349" s="2" t="str">
        <f>VLOOKUP(A6349,Region!$C$1:$G$241,5)</f>
        <v>Europe</v>
      </c>
    </row>
    <row r="6350" spans="1:12" x14ac:dyDescent="0.55000000000000004">
      <c r="A6350" s="2" t="s">
        <v>26</v>
      </c>
      <c r="B6350" s="2" t="s">
        <v>8</v>
      </c>
      <c r="C6350" s="2" t="s">
        <v>9</v>
      </c>
      <c r="D6350" s="2" t="s">
        <v>17</v>
      </c>
      <c r="E6350" s="2" t="s">
        <v>11</v>
      </c>
      <c r="F6350" s="2">
        <v>1971</v>
      </c>
      <c r="G6350" s="2">
        <v>8.64</v>
      </c>
      <c r="I6350" s="2">
        <f t="shared" si="99"/>
        <v>15</v>
      </c>
      <c r="J6350" s="2">
        <f>VLOOKUP(A6350,Urbanizaton!$B$2:$BI$265,I6350)</f>
        <v>64.522999999999996</v>
      </c>
      <c r="K6350" s="2">
        <f>VLOOKUP(A6350,Population!$B$2:$BI$265,I6350)</f>
        <v>4612124</v>
      </c>
      <c r="L6350" s="2" t="str">
        <f>VLOOKUP(A6350,Region!$C$1:$G$241,5)</f>
        <v>Europe</v>
      </c>
    </row>
    <row r="6351" spans="1:12" x14ac:dyDescent="0.55000000000000004">
      <c r="A6351" s="2" t="s">
        <v>26</v>
      </c>
      <c r="B6351" s="2" t="s">
        <v>8</v>
      </c>
      <c r="C6351" s="2" t="s">
        <v>9</v>
      </c>
      <c r="D6351" s="2" t="s">
        <v>10</v>
      </c>
      <c r="E6351" s="2" t="s">
        <v>11</v>
      </c>
      <c r="F6351" s="2">
        <v>1972</v>
      </c>
      <c r="G6351" s="2">
        <v>43.59</v>
      </c>
      <c r="I6351" s="2">
        <f t="shared" si="99"/>
        <v>16</v>
      </c>
      <c r="J6351" s="2">
        <f>VLOOKUP(A6351,Urbanizaton!$B$2:$BI$265,I6351)</f>
        <v>65.366</v>
      </c>
      <c r="K6351" s="2">
        <f>VLOOKUP(A6351,Population!$B$2:$BI$265,I6351)</f>
        <v>4639657</v>
      </c>
      <c r="L6351" s="2" t="str">
        <f>VLOOKUP(A6351,Region!$C$1:$G$241,5)</f>
        <v>Europe</v>
      </c>
    </row>
    <row r="6352" spans="1:12" x14ac:dyDescent="0.55000000000000004">
      <c r="A6352" s="2" t="s">
        <v>26</v>
      </c>
      <c r="B6352" s="2" t="s">
        <v>8</v>
      </c>
      <c r="C6352" s="2" t="s">
        <v>9</v>
      </c>
      <c r="D6352" s="2" t="s">
        <v>17</v>
      </c>
      <c r="E6352" s="2" t="s">
        <v>11</v>
      </c>
      <c r="F6352" s="2">
        <v>1972</v>
      </c>
      <c r="G6352" s="2">
        <v>9.4</v>
      </c>
      <c r="I6352" s="2">
        <f t="shared" si="99"/>
        <v>16</v>
      </c>
      <c r="J6352" s="2">
        <f>VLOOKUP(A6352,Urbanizaton!$B$2:$BI$265,I6352)</f>
        <v>65.366</v>
      </c>
      <c r="K6352" s="2">
        <f>VLOOKUP(A6352,Population!$B$2:$BI$265,I6352)</f>
        <v>4639657</v>
      </c>
      <c r="L6352" s="2" t="str">
        <f>VLOOKUP(A6352,Region!$C$1:$G$241,5)</f>
        <v>Europe</v>
      </c>
    </row>
    <row r="6353" spans="1:12" x14ac:dyDescent="0.55000000000000004">
      <c r="A6353" s="2" t="s">
        <v>26</v>
      </c>
      <c r="B6353" s="2" t="s">
        <v>8</v>
      </c>
      <c r="C6353" s="2" t="s">
        <v>9</v>
      </c>
      <c r="D6353" s="2" t="s">
        <v>10</v>
      </c>
      <c r="E6353" s="2" t="s">
        <v>11</v>
      </c>
      <c r="F6353" s="2">
        <v>1973</v>
      </c>
      <c r="G6353" s="2">
        <v>47.91</v>
      </c>
      <c r="I6353" s="2">
        <f t="shared" si="99"/>
        <v>17</v>
      </c>
      <c r="J6353" s="2">
        <f>VLOOKUP(A6353,Urbanizaton!$B$2:$BI$265,I6353)</f>
        <v>66.197000000000003</v>
      </c>
      <c r="K6353" s="2">
        <f>VLOOKUP(A6353,Population!$B$2:$BI$265,I6353)</f>
        <v>4666081</v>
      </c>
      <c r="L6353" s="2" t="str">
        <f>VLOOKUP(A6353,Region!$C$1:$G$241,5)</f>
        <v>Europe</v>
      </c>
    </row>
    <row r="6354" spans="1:12" x14ac:dyDescent="0.55000000000000004">
      <c r="A6354" s="2" t="s">
        <v>26</v>
      </c>
      <c r="B6354" s="2" t="s">
        <v>8</v>
      </c>
      <c r="C6354" s="2" t="s">
        <v>9</v>
      </c>
      <c r="D6354" s="2" t="s">
        <v>17</v>
      </c>
      <c r="E6354" s="2" t="s">
        <v>11</v>
      </c>
      <c r="F6354" s="2">
        <v>1973</v>
      </c>
      <c r="G6354" s="2">
        <v>10.27</v>
      </c>
      <c r="I6354" s="2">
        <f t="shared" si="99"/>
        <v>17</v>
      </c>
      <c r="J6354" s="2">
        <f>VLOOKUP(A6354,Urbanizaton!$B$2:$BI$265,I6354)</f>
        <v>66.197000000000003</v>
      </c>
      <c r="K6354" s="2">
        <f>VLOOKUP(A6354,Population!$B$2:$BI$265,I6354)</f>
        <v>4666081</v>
      </c>
      <c r="L6354" s="2" t="str">
        <f>VLOOKUP(A6354,Region!$C$1:$G$241,5)</f>
        <v>Europe</v>
      </c>
    </row>
    <row r="6355" spans="1:12" x14ac:dyDescent="0.55000000000000004">
      <c r="A6355" s="2" t="s">
        <v>26</v>
      </c>
      <c r="B6355" s="2" t="s">
        <v>8</v>
      </c>
      <c r="C6355" s="2" t="s">
        <v>9</v>
      </c>
      <c r="D6355" s="2" t="s">
        <v>10</v>
      </c>
      <c r="E6355" s="2" t="s">
        <v>11</v>
      </c>
      <c r="F6355" s="2">
        <v>1974</v>
      </c>
      <c r="G6355" s="2">
        <v>44.19</v>
      </c>
      <c r="I6355" s="2">
        <f t="shared" si="99"/>
        <v>18</v>
      </c>
      <c r="J6355" s="2">
        <f>VLOOKUP(A6355,Urbanizaton!$B$2:$BI$265,I6355)</f>
        <v>67.019000000000005</v>
      </c>
      <c r="K6355" s="2">
        <f>VLOOKUP(A6355,Population!$B$2:$BI$265,I6355)</f>
        <v>4690574</v>
      </c>
      <c r="L6355" s="2" t="str">
        <f>VLOOKUP(A6355,Region!$C$1:$G$241,5)</f>
        <v>Europe</v>
      </c>
    </row>
    <row r="6356" spans="1:12" x14ac:dyDescent="0.55000000000000004">
      <c r="A6356" s="2" t="s">
        <v>26</v>
      </c>
      <c r="B6356" s="2" t="s">
        <v>8</v>
      </c>
      <c r="C6356" s="2" t="s">
        <v>9</v>
      </c>
      <c r="D6356" s="2" t="s">
        <v>17</v>
      </c>
      <c r="E6356" s="2" t="s">
        <v>11</v>
      </c>
      <c r="F6356" s="2">
        <v>1974</v>
      </c>
      <c r="G6356" s="2">
        <v>9.42</v>
      </c>
      <c r="I6356" s="2">
        <f t="shared" si="99"/>
        <v>18</v>
      </c>
      <c r="J6356" s="2">
        <f>VLOOKUP(A6356,Urbanizaton!$B$2:$BI$265,I6356)</f>
        <v>67.019000000000005</v>
      </c>
      <c r="K6356" s="2">
        <f>VLOOKUP(A6356,Population!$B$2:$BI$265,I6356)</f>
        <v>4690574</v>
      </c>
      <c r="L6356" s="2" t="str">
        <f>VLOOKUP(A6356,Region!$C$1:$G$241,5)</f>
        <v>Europe</v>
      </c>
    </row>
    <row r="6357" spans="1:12" x14ac:dyDescent="0.55000000000000004">
      <c r="A6357" s="2" t="s">
        <v>26</v>
      </c>
      <c r="B6357" s="2" t="s">
        <v>8</v>
      </c>
      <c r="C6357" s="2" t="s">
        <v>9</v>
      </c>
      <c r="D6357" s="2" t="s">
        <v>10</v>
      </c>
      <c r="E6357" s="2" t="s">
        <v>11</v>
      </c>
      <c r="F6357" s="2">
        <v>1975</v>
      </c>
      <c r="G6357" s="2">
        <v>44.17</v>
      </c>
      <c r="I6357" s="2">
        <f t="shared" si="99"/>
        <v>19</v>
      </c>
      <c r="J6357" s="2">
        <f>VLOOKUP(A6357,Urbanizaton!$B$2:$BI$265,I6357)</f>
        <v>67.831000000000003</v>
      </c>
      <c r="K6357" s="2">
        <f>VLOOKUP(A6357,Population!$B$2:$BI$265,I6357)</f>
        <v>4711440</v>
      </c>
      <c r="L6357" s="2" t="str">
        <f>VLOOKUP(A6357,Region!$C$1:$G$241,5)</f>
        <v>Europe</v>
      </c>
    </row>
    <row r="6358" spans="1:12" x14ac:dyDescent="0.55000000000000004">
      <c r="A6358" s="2" t="s">
        <v>26</v>
      </c>
      <c r="B6358" s="2" t="s">
        <v>8</v>
      </c>
      <c r="C6358" s="2" t="s">
        <v>9</v>
      </c>
      <c r="D6358" s="2" t="s">
        <v>17</v>
      </c>
      <c r="E6358" s="2" t="s">
        <v>11</v>
      </c>
      <c r="F6358" s="2">
        <v>1975</v>
      </c>
      <c r="G6358" s="2">
        <v>9.3800000000000008</v>
      </c>
      <c r="I6358" s="2">
        <f t="shared" si="99"/>
        <v>19</v>
      </c>
      <c r="J6358" s="2">
        <f>VLOOKUP(A6358,Urbanizaton!$B$2:$BI$265,I6358)</f>
        <v>67.831000000000003</v>
      </c>
      <c r="K6358" s="2">
        <f>VLOOKUP(A6358,Population!$B$2:$BI$265,I6358)</f>
        <v>4711440</v>
      </c>
      <c r="L6358" s="2" t="str">
        <f>VLOOKUP(A6358,Region!$C$1:$G$241,5)</f>
        <v>Europe</v>
      </c>
    </row>
    <row r="6359" spans="1:12" x14ac:dyDescent="0.55000000000000004">
      <c r="A6359" s="2" t="s">
        <v>26</v>
      </c>
      <c r="B6359" s="2" t="s">
        <v>8</v>
      </c>
      <c r="C6359" s="2" t="s">
        <v>9</v>
      </c>
      <c r="D6359" s="2" t="s">
        <v>10</v>
      </c>
      <c r="E6359" s="2" t="s">
        <v>11</v>
      </c>
      <c r="F6359" s="2">
        <v>1976</v>
      </c>
      <c r="G6359" s="2">
        <v>50.39</v>
      </c>
      <c r="I6359" s="2">
        <f t="shared" si="99"/>
        <v>20</v>
      </c>
      <c r="J6359" s="2">
        <f>VLOOKUP(A6359,Urbanizaton!$B$2:$BI$265,I6359)</f>
        <v>68.634</v>
      </c>
      <c r="K6359" s="2">
        <f>VLOOKUP(A6359,Population!$B$2:$BI$265,I6359)</f>
        <v>4725664</v>
      </c>
      <c r="L6359" s="2" t="str">
        <f>VLOOKUP(A6359,Region!$C$1:$G$241,5)</f>
        <v>Europe</v>
      </c>
    </row>
    <row r="6360" spans="1:12" x14ac:dyDescent="0.55000000000000004">
      <c r="A6360" s="2" t="s">
        <v>26</v>
      </c>
      <c r="B6360" s="2" t="s">
        <v>8</v>
      </c>
      <c r="C6360" s="2" t="s">
        <v>9</v>
      </c>
      <c r="D6360" s="2" t="s">
        <v>17</v>
      </c>
      <c r="E6360" s="2" t="s">
        <v>11</v>
      </c>
      <c r="F6360" s="2">
        <v>1976</v>
      </c>
      <c r="G6360" s="2">
        <v>10.66</v>
      </c>
      <c r="I6360" s="2">
        <f t="shared" si="99"/>
        <v>20</v>
      </c>
      <c r="J6360" s="2">
        <f>VLOOKUP(A6360,Urbanizaton!$B$2:$BI$265,I6360)</f>
        <v>68.634</v>
      </c>
      <c r="K6360" s="2">
        <f>VLOOKUP(A6360,Population!$B$2:$BI$265,I6360)</f>
        <v>4725664</v>
      </c>
      <c r="L6360" s="2" t="str">
        <f>VLOOKUP(A6360,Region!$C$1:$G$241,5)</f>
        <v>Europe</v>
      </c>
    </row>
    <row r="6361" spans="1:12" x14ac:dyDescent="0.55000000000000004">
      <c r="A6361" s="2" t="s">
        <v>26</v>
      </c>
      <c r="B6361" s="2" t="s">
        <v>8</v>
      </c>
      <c r="C6361" s="2" t="s">
        <v>9</v>
      </c>
      <c r="D6361" s="2" t="s">
        <v>10</v>
      </c>
      <c r="E6361" s="2" t="s">
        <v>11</v>
      </c>
      <c r="F6361" s="2">
        <v>1977</v>
      </c>
      <c r="G6361" s="2">
        <v>50.01</v>
      </c>
      <c r="I6361" s="2">
        <f t="shared" si="99"/>
        <v>21</v>
      </c>
      <c r="J6361" s="2">
        <f>VLOOKUP(A6361,Urbanizaton!$B$2:$BI$265,I6361)</f>
        <v>69.423000000000002</v>
      </c>
      <c r="K6361" s="2">
        <f>VLOOKUP(A6361,Population!$B$2:$BI$265,I6361)</f>
        <v>4738902</v>
      </c>
      <c r="L6361" s="2" t="str">
        <f>VLOOKUP(A6361,Region!$C$1:$G$241,5)</f>
        <v>Europe</v>
      </c>
    </row>
    <row r="6362" spans="1:12" x14ac:dyDescent="0.55000000000000004">
      <c r="A6362" s="2" t="s">
        <v>26</v>
      </c>
      <c r="B6362" s="2" t="s">
        <v>8</v>
      </c>
      <c r="C6362" s="2" t="s">
        <v>9</v>
      </c>
      <c r="D6362" s="2" t="s">
        <v>17</v>
      </c>
      <c r="E6362" s="2" t="s">
        <v>11</v>
      </c>
      <c r="F6362" s="2">
        <v>1977</v>
      </c>
      <c r="G6362" s="2">
        <v>10.55</v>
      </c>
      <c r="I6362" s="2">
        <f t="shared" si="99"/>
        <v>21</v>
      </c>
      <c r="J6362" s="2">
        <f>VLOOKUP(A6362,Urbanizaton!$B$2:$BI$265,I6362)</f>
        <v>69.423000000000002</v>
      </c>
      <c r="K6362" s="2">
        <f>VLOOKUP(A6362,Population!$B$2:$BI$265,I6362)</f>
        <v>4738902</v>
      </c>
      <c r="L6362" s="2" t="str">
        <f>VLOOKUP(A6362,Region!$C$1:$G$241,5)</f>
        <v>Europe</v>
      </c>
    </row>
    <row r="6363" spans="1:12" x14ac:dyDescent="0.55000000000000004">
      <c r="A6363" s="2" t="s">
        <v>26</v>
      </c>
      <c r="B6363" s="2" t="s">
        <v>8</v>
      </c>
      <c r="C6363" s="2" t="s">
        <v>9</v>
      </c>
      <c r="D6363" s="2" t="s">
        <v>10</v>
      </c>
      <c r="E6363" s="2" t="s">
        <v>11</v>
      </c>
      <c r="F6363" s="2">
        <v>1978</v>
      </c>
      <c r="G6363" s="2">
        <v>54.62</v>
      </c>
      <c r="I6363" s="2">
        <f t="shared" si="99"/>
        <v>22</v>
      </c>
      <c r="J6363" s="2">
        <f>VLOOKUP(A6363,Urbanizaton!$B$2:$BI$265,I6363)</f>
        <v>70.201999999999998</v>
      </c>
      <c r="K6363" s="2">
        <f>VLOOKUP(A6363,Population!$B$2:$BI$265,I6363)</f>
        <v>4752528</v>
      </c>
      <c r="L6363" s="2" t="str">
        <f>VLOOKUP(A6363,Region!$C$1:$G$241,5)</f>
        <v>Europe</v>
      </c>
    </row>
    <row r="6364" spans="1:12" x14ac:dyDescent="0.55000000000000004">
      <c r="A6364" s="2" t="s">
        <v>26</v>
      </c>
      <c r="B6364" s="2" t="s">
        <v>8</v>
      </c>
      <c r="C6364" s="2" t="s">
        <v>9</v>
      </c>
      <c r="D6364" s="2" t="s">
        <v>17</v>
      </c>
      <c r="E6364" s="2" t="s">
        <v>11</v>
      </c>
      <c r="F6364" s="2">
        <v>1978</v>
      </c>
      <c r="G6364" s="2">
        <v>11.49</v>
      </c>
      <c r="I6364" s="2">
        <f t="shared" si="99"/>
        <v>22</v>
      </c>
      <c r="J6364" s="2">
        <f>VLOOKUP(A6364,Urbanizaton!$B$2:$BI$265,I6364)</f>
        <v>70.201999999999998</v>
      </c>
      <c r="K6364" s="2">
        <f>VLOOKUP(A6364,Population!$B$2:$BI$265,I6364)</f>
        <v>4752528</v>
      </c>
      <c r="L6364" s="2" t="str">
        <f>VLOOKUP(A6364,Region!$C$1:$G$241,5)</f>
        <v>Europe</v>
      </c>
    </row>
    <row r="6365" spans="1:12" x14ac:dyDescent="0.55000000000000004">
      <c r="A6365" s="2" t="s">
        <v>26</v>
      </c>
      <c r="B6365" s="2" t="s">
        <v>8</v>
      </c>
      <c r="C6365" s="2" t="s">
        <v>9</v>
      </c>
      <c r="D6365" s="2" t="s">
        <v>10</v>
      </c>
      <c r="E6365" s="2" t="s">
        <v>11</v>
      </c>
      <c r="F6365" s="2">
        <v>1979</v>
      </c>
      <c r="G6365" s="2">
        <v>54.1</v>
      </c>
      <c r="I6365" s="2">
        <f t="shared" si="99"/>
        <v>23</v>
      </c>
      <c r="J6365" s="2">
        <f>VLOOKUP(A6365,Urbanizaton!$B$2:$BI$265,I6365)</f>
        <v>70.97</v>
      </c>
      <c r="K6365" s="2">
        <f>VLOOKUP(A6365,Population!$B$2:$BI$265,I6365)</f>
        <v>4764690</v>
      </c>
      <c r="L6365" s="2" t="str">
        <f>VLOOKUP(A6365,Region!$C$1:$G$241,5)</f>
        <v>Europe</v>
      </c>
    </row>
    <row r="6366" spans="1:12" x14ac:dyDescent="0.55000000000000004">
      <c r="A6366" s="2" t="s">
        <v>26</v>
      </c>
      <c r="B6366" s="2" t="s">
        <v>8</v>
      </c>
      <c r="C6366" s="2" t="s">
        <v>9</v>
      </c>
      <c r="D6366" s="2" t="s">
        <v>17</v>
      </c>
      <c r="E6366" s="2" t="s">
        <v>11</v>
      </c>
      <c r="F6366" s="2">
        <v>1979</v>
      </c>
      <c r="G6366" s="2">
        <v>11.35</v>
      </c>
      <c r="I6366" s="2">
        <f t="shared" si="99"/>
        <v>23</v>
      </c>
      <c r="J6366" s="2">
        <f>VLOOKUP(A6366,Urbanizaton!$B$2:$BI$265,I6366)</f>
        <v>70.97</v>
      </c>
      <c r="K6366" s="2">
        <f>VLOOKUP(A6366,Population!$B$2:$BI$265,I6366)</f>
        <v>4764690</v>
      </c>
      <c r="L6366" s="2" t="str">
        <f>VLOOKUP(A6366,Region!$C$1:$G$241,5)</f>
        <v>Europe</v>
      </c>
    </row>
    <row r="6367" spans="1:12" x14ac:dyDescent="0.55000000000000004">
      <c r="A6367" s="2" t="s">
        <v>26</v>
      </c>
      <c r="B6367" s="2" t="s">
        <v>8</v>
      </c>
      <c r="C6367" s="2" t="s">
        <v>9</v>
      </c>
      <c r="D6367" s="2" t="s">
        <v>10</v>
      </c>
      <c r="E6367" s="2" t="s">
        <v>11</v>
      </c>
      <c r="F6367" s="2">
        <v>1980</v>
      </c>
      <c r="G6367" s="2">
        <v>54.85</v>
      </c>
      <c r="I6367" s="2">
        <f t="shared" si="99"/>
        <v>24</v>
      </c>
      <c r="J6367" s="2">
        <f>VLOOKUP(A6367,Urbanizaton!$B$2:$BI$265,I6367)</f>
        <v>71.727000000000004</v>
      </c>
      <c r="K6367" s="2">
        <f>VLOOKUP(A6367,Population!$B$2:$BI$265,I6367)</f>
        <v>4779535</v>
      </c>
      <c r="L6367" s="2" t="str">
        <f>VLOOKUP(A6367,Region!$C$1:$G$241,5)</f>
        <v>Europe</v>
      </c>
    </row>
    <row r="6368" spans="1:12" x14ac:dyDescent="0.55000000000000004">
      <c r="A6368" s="2" t="s">
        <v>26</v>
      </c>
      <c r="B6368" s="2" t="s">
        <v>8</v>
      </c>
      <c r="C6368" s="2" t="s">
        <v>9</v>
      </c>
      <c r="D6368" s="2" t="s">
        <v>17</v>
      </c>
      <c r="E6368" s="2" t="s">
        <v>11</v>
      </c>
      <c r="F6368" s="2">
        <v>1980</v>
      </c>
      <c r="G6368" s="2">
        <v>11.47</v>
      </c>
      <c r="I6368" s="2">
        <f t="shared" si="99"/>
        <v>24</v>
      </c>
      <c r="J6368" s="2">
        <f>VLOOKUP(A6368,Urbanizaton!$B$2:$BI$265,I6368)</f>
        <v>71.727000000000004</v>
      </c>
      <c r="K6368" s="2">
        <f>VLOOKUP(A6368,Population!$B$2:$BI$265,I6368)</f>
        <v>4779535</v>
      </c>
      <c r="L6368" s="2" t="str">
        <f>VLOOKUP(A6368,Region!$C$1:$G$241,5)</f>
        <v>Europe</v>
      </c>
    </row>
    <row r="6369" spans="1:12" x14ac:dyDescent="0.55000000000000004">
      <c r="A6369" s="2" t="s">
        <v>26</v>
      </c>
      <c r="B6369" s="2" t="s">
        <v>8</v>
      </c>
      <c r="C6369" s="2" t="s">
        <v>9</v>
      </c>
      <c r="D6369" s="2" t="s">
        <v>10</v>
      </c>
      <c r="E6369" s="2" t="s">
        <v>11</v>
      </c>
      <c r="F6369" s="2">
        <v>1981</v>
      </c>
      <c r="G6369" s="2">
        <v>45.53</v>
      </c>
      <c r="I6369" s="2">
        <f t="shared" si="99"/>
        <v>25</v>
      </c>
      <c r="J6369" s="2">
        <f>VLOOKUP(A6369,Urbanizaton!$B$2:$BI$265,I6369)</f>
        <v>72.528000000000006</v>
      </c>
      <c r="K6369" s="2">
        <f>VLOOKUP(A6369,Population!$B$2:$BI$265,I6369)</f>
        <v>4799964</v>
      </c>
      <c r="L6369" s="2" t="str">
        <f>VLOOKUP(A6369,Region!$C$1:$G$241,5)</f>
        <v>Europe</v>
      </c>
    </row>
    <row r="6370" spans="1:12" x14ac:dyDescent="0.55000000000000004">
      <c r="A6370" s="2" t="s">
        <v>26</v>
      </c>
      <c r="B6370" s="2" t="s">
        <v>8</v>
      </c>
      <c r="C6370" s="2" t="s">
        <v>9</v>
      </c>
      <c r="D6370" s="2" t="s">
        <v>17</v>
      </c>
      <c r="E6370" s="2" t="s">
        <v>11</v>
      </c>
      <c r="F6370" s="2">
        <v>1981</v>
      </c>
      <c r="G6370" s="2">
        <v>9.49</v>
      </c>
      <c r="I6370" s="2">
        <f t="shared" si="99"/>
        <v>25</v>
      </c>
      <c r="J6370" s="2">
        <f>VLOOKUP(A6370,Urbanizaton!$B$2:$BI$265,I6370)</f>
        <v>72.528000000000006</v>
      </c>
      <c r="K6370" s="2">
        <f>VLOOKUP(A6370,Population!$B$2:$BI$265,I6370)</f>
        <v>4799964</v>
      </c>
      <c r="L6370" s="2" t="str">
        <f>VLOOKUP(A6370,Region!$C$1:$G$241,5)</f>
        <v>Europe</v>
      </c>
    </row>
    <row r="6371" spans="1:12" x14ac:dyDescent="0.55000000000000004">
      <c r="A6371" s="2" t="s">
        <v>26</v>
      </c>
      <c r="B6371" s="2" t="s">
        <v>8</v>
      </c>
      <c r="C6371" s="2" t="s">
        <v>9</v>
      </c>
      <c r="D6371" s="2" t="s">
        <v>10</v>
      </c>
      <c r="E6371" s="2" t="s">
        <v>11</v>
      </c>
      <c r="F6371" s="2">
        <v>1982</v>
      </c>
      <c r="G6371" s="2">
        <v>44.07</v>
      </c>
      <c r="I6371" s="2">
        <f t="shared" si="99"/>
        <v>26</v>
      </c>
      <c r="J6371" s="2">
        <f>VLOOKUP(A6371,Urbanizaton!$B$2:$BI$265,I6371)</f>
        <v>73.373000000000005</v>
      </c>
      <c r="K6371" s="2">
        <f>VLOOKUP(A6371,Population!$B$2:$BI$265,I6371)</f>
        <v>4826933</v>
      </c>
      <c r="L6371" s="2" t="str">
        <f>VLOOKUP(A6371,Region!$C$1:$G$241,5)</f>
        <v>Europe</v>
      </c>
    </row>
    <row r="6372" spans="1:12" x14ac:dyDescent="0.55000000000000004">
      <c r="A6372" s="2" t="s">
        <v>26</v>
      </c>
      <c r="B6372" s="2" t="s">
        <v>8</v>
      </c>
      <c r="C6372" s="2" t="s">
        <v>9</v>
      </c>
      <c r="D6372" s="2" t="s">
        <v>17</v>
      </c>
      <c r="E6372" s="2" t="s">
        <v>11</v>
      </c>
      <c r="F6372" s="2">
        <v>1982</v>
      </c>
      <c r="G6372" s="2">
        <v>9.1300000000000008</v>
      </c>
      <c r="I6372" s="2">
        <f t="shared" si="99"/>
        <v>26</v>
      </c>
      <c r="J6372" s="2">
        <f>VLOOKUP(A6372,Urbanizaton!$B$2:$BI$265,I6372)</f>
        <v>73.373000000000005</v>
      </c>
      <c r="K6372" s="2">
        <f>VLOOKUP(A6372,Population!$B$2:$BI$265,I6372)</f>
        <v>4826933</v>
      </c>
      <c r="L6372" s="2" t="str">
        <f>VLOOKUP(A6372,Region!$C$1:$G$241,5)</f>
        <v>Europe</v>
      </c>
    </row>
    <row r="6373" spans="1:12" x14ac:dyDescent="0.55000000000000004">
      <c r="A6373" s="2" t="s">
        <v>26</v>
      </c>
      <c r="B6373" s="2" t="s">
        <v>8</v>
      </c>
      <c r="C6373" s="2" t="s">
        <v>9</v>
      </c>
      <c r="D6373" s="2" t="s">
        <v>10</v>
      </c>
      <c r="E6373" s="2" t="s">
        <v>11</v>
      </c>
      <c r="F6373" s="2">
        <v>1983</v>
      </c>
      <c r="G6373" s="2">
        <v>42.59</v>
      </c>
      <c r="I6373" s="2">
        <f t="shared" si="99"/>
        <v>27</v>
      </c>
      <c r="J6373" s="2">
        <f>VLOOKUP(A6373,Urbanizaton!$B$2:$BI$265,I6373)</f>
        <v>74.201999999999998</v>
      </c>
      <c r="K6373" s="2">
        <f>VLOOKUP(A6373,Population!$B$2:$BI$265,I6373)</f>
        <v>4855787</v>
      </c>
      <c r="L6373" s="2" t="str">
        <f>VLOOKUP(A6373,Region!$C$1:$G$241,5)</f>
        <v>Europe</v>
      </c>
    </row>
    <row r="6374" spans="1:12" x14ac:dyDescent="0.55000000000000004">
      <c r="A6374" s="2" t="s">
        <v>26</v>
      </c>
      <c r="B6374" s="2" t="s">
        <v>8</v>
      </c>
      <c r="C6374" s="2" t="s">
        <v>9</v>
      </c>
      <c r="D6374" s="2" t="s">
        <v>17</v>
      </c>
      <c r="E6374" s="2" t="s">
        <v>11</v>
      </c>
      <c r="F6374" s="2">
        <v>1983</v>
      </c>
      <c r="G6374" s="2">
        <v>8.77</v>
      </c>
      <c r="I6374" s="2">
        <f t="shared" si="99"/>
        <v>27</v>
      </c>
      <c r="J6374" s="2">
        <f>VLOOKUP(A6374,Urbanizaton!$B$2:$BI$265,I6374)</f>
        <v>74.201999999999998</v>
      </c>
      <c r="K6374" s="2">
        <f>VLOOKUP(A6374,Population!$B$2:$BI$265,I6374)</f>
        <v>4855787</v>
      </c>
      <c r="L6374" s="2" t="str">
        <f>VLOOKUP(A6374,Region!$C$1:$G$241,5)</f>
        <v>Europe</v>
      </c>
    </row>
    <row r="6375" spans="1:12" x14ac:dyDescent="0.55000000000000004">
      <c r="A6375" s="2" t="s">
        <v>26</v>
      </c>
      <c r="B6375" s="2" t="s">
        <v>8</v>
      </c>
      <c r="C6375" s="2" t="s">
        <v>9</v>
      </c>
      <c r="D6375" s="2" t="s">
        <v>10</v>
      </c>
      <c r="E6375" s="2" t="s">
        <v>11</v>
      </c>
      <c r="F6375" s="2">
        <v>1984</v>
      </c>
      <c r="G6375" s="2">
        <v>43.94</v>
      </c>
      <c r="I6375" s="2">
        <f t="shared" si="99"/>
        <v>28</v>
      </c>
      <c r="J6375" s="2">
        <f>VLOOKUP(A6375,Urbanizaton!$B$2:$BI$265,I6375)</f>
        <v>75.015000000000001</v>
      </c>
      <c r="K6375" s="2">
        <f>VLOOKUP(A6375,Population!$B$2:$BI$265,I6375)</f>
        <v>4881803</v>
      </c>
      <c r="L6375" s="2" t="str">
        <f>VLOOKUP(A6375,Region!$C$1:$G$241,5)</f>
        <v>Europe</v>
      </c>
    </row>
    <row r="6376" spans="1:12" x14ac:dyDescent="0.55000000000000004">
      <c r="A6376" s="2" t="s">
        <v>26</v>
      </c>
      <c r="B6376" s="2" t="s">
        <v>8</v>
      </c>
      <c r="C6376" s="2" t="s">
        <v>9</v>
      </c>
      <c r="D6376" s="2" t="s">
        <v>17</v>
      </c>
      <c r="E6376" s="2" t="s">
        <v>11</v>
      </c>
      <c r="F6376" s="2">
        <v>1984</v>
      </c>
      <c r="G6376" s="2">
        <v>9</v>
      </c>
      <c r="I6376" s="2">
        <f t="shared" si="99"/>
        <v>28</v>
      </c>
      <c r="J6376" s="2">
        <f>VLOOKUP(A6376,Urbanizaton!$B$2:$BI$265,I6376)</f>
        <v>75.015000000000001</v>
      </c>
      <c r="K6376" s="2">
        <f>VLOOKUP(A6376,Population!$B$2:$BI$265,I6376)</f>
        <v>4881803</v>
      </c>
      <c r="L6376" s="2" t="str">
        <f>VLOOKUP(A6376,Region!$C$1:$G$241,5)</f>
        <v>Europe</v>
      </c>
    </row>
    <row r="6377" spans="1:12" x14ac:dyDescent="0.55000000000000004">
      <c r="A6377" s="2" t="s">
        <v>26</v>
      </c>
      <c r="B6377" s="2" t="s">
        <v>8</v>
      </c>
      <c r="C6377" s="2" t="s">
        <v>9</v>
      </c>
      <c r="D6377" s="2" t="s">
        <v>10</v>
      </c>
      <c r="E6377" s="2" t="s">
        <v>11</v>
      </c>
      <c r="F6377" s="2">
        <v>1985</v>
      </c>
      <c r="G6377" s="2">
        <v>48.27</v>
      </c>
      <c r="I6377" s="2">
        <f t="shared" si="99"/>
        <v>29</v>
      </c>
      <c r="J6377" s="2">
        <f>VLOOKUP(A6377,Urbanizaton!$B$2:$BI$265,I6377)</f>
        <v>75.808000000000007</v>
      </c>
      <c r="K6377" s="2">
        <f>VLOOKUP(A6377,Population!$B$2:$BI$265,I6377)</f>
        <v>4902206</v>
      </c>
      <c r="L6377" s="2" t="str">
        <f>VLOOKUP(A6377,Region!$C$1:$G$241,5)</f>
        <v>Europe</v>
      </c>
    </row>
    <row r="6378" spans="1:12" x14ac:dyDescent="0.55000000000000004">
      <c r="A6378" s="2" t="s">
        <v>26</v>
      </c>
      <c r="B6378" s="2" t="s">
        <v>8</v>
      </c>
      <c r="C6378" s="2" t="s">
        <v>9</v>
      </c>
      <c r="D6378" s="2" t="s">
        <v>17</v>
      </c>
      <c r="E6378" s="2" t="s">
        <v>11</v>
      </c>
      <c r="F6378" s="2">
        <v>1985</v>
      </c>
      <c r="G6378" s="2">
        <v>9.85</v>
      </c>
      <c r="I6378" s="2">
        <f t="shared" si="99"/>
        <v>29</v>
      </c>
      <c r="J6378" s="2">
        <f>VLOOKUP(A6378,Urbanizaton!$B$2:$BI$265,I6378)</f>
        <v>75.808000000000007</v>
      </c>
      <c r="K6378" s="2">
        <f>VLOOKUP(A6378,Population!$B$2:$BI$265,I6378)</f>
        <v>4902206</v>
      </c>
      <c r="L6378" s="2" t="str">
        <f>VLOOKUP(A6378,Region!$C$1:$G$241,5)</f>
        <v>Europe</v>
      </c>
    </row>
    <row r="6379" spans="1:12" x14ac:dyDescent="0.55000000000000004">
      <c r="A6379" s="2" t="s">
        <v>26</v>
      </c>
      <c r="B6379" s="2" t="s">
        <v>8</v>
      </c>
      <c r="C6379" s="2" t="s">
        <v>9</v>
      </c>
      <c r="D6379" s="2" t="s">
        <v>10</v>
      </c>
      <c r="E6379" s="2" t="s">
        <v>11</v>
      </c>
      <c r="F6379" s="2">
        <v>1986</v>
      </c>
      <c r="G6379" s="2">
        <v>48.44</v>
      </c>
      <c r="I6379" s="2">
        <f t="shared" si="99"/>
        <v>30</v>
      </c>
      <c r="J6379" s="2">
        <f>VLOOKUP(A6379,Urbanizaton!$B$2:$BI$265,I6379)</f>
        <v>76.566999999999993</v>
      </c>
      <c r="K6379" s="2">
        <f>VLOOKUP(A6379,Population!$B$2:$BI$265,I6379)</f>
        <v>4918154</v>
      </c>
      <c r="L6379" s="2" t="str">
        <f>VLOOKUP(A6379,Region!$C$1:$G$241,5)</f>
        <v>Europe</v>
      </c>
    </row>
    <row r="6380" spans="1:12" x14ac:dyDescent="0.55000000000000004">
      <c r="A6380" s="2" t="s">
        <v>26</v>
      </c>
      <c r="B6380" s="2" t="s">
        <v>8</v>
      </c>
      <c r="C6380" s="2" t="s">
        <v>9</v>
      </c>
      <c r="D6380" s="2" t="s">
        <v>17</v>
      </c>
      <c r="E6380" s="2" t="s">
        <v>11</v>
      </c>
      <c r="F6380" s="2">
        <v>1986</v>
      </c>
      <c r="G6380" s="2">
        <v>9.85</v>
      </c>
      <c r="I6380" s="2">
        <f t="shared" si="99"/>
        <v>30</v>
      </c>
      <c r="J6380" s="2">
        <f>VLOOKUP(A6380,Urbanizaton!$B$2:$BI$265,I6380)</f>
        <v>76.566999999999993</v>
      </c>
      <c r="K6380" s="2">
        <f>VLOOKUP(A6380,Population!$B$2:$BI$265,I6380)</f>
        <v>4918154</v>
      </c>
      <c r="L6380" s="2" t="str">
        <f>VLOOKUP(A6380,Region!$C$1:$G$241,5)</f>
        <v>Europe</v>
      </c>
    </row>
    <row r="6381" spans="1:12" x14ac:dyDescent="0.55000000000000004">
      <c r="A6381" s="2" t="s">
        <v>26</v>
      </c>
      <c r="B6381" s="2" t="s">
        <v>8</v>
      </c>
      <c r="C6381" s="2" t="s">
        <v>9</v>
      </c>
      <c r="D6381" s="2" t="s">
        <v>10</v>
      </c>
      <c r="E6381" s="2" t="s">
        <v>11</v>
      </c>
      <c r="F6381" s="2">
        <v>1987</v>
      </c>
      <c r="G6381" s="2">
        <v>52.17</v>
      </c>
      <c r="I6381" s="2">
        <f t="shared" si="99"/>
        <v>31</v>
      </c>
      <c r="J6381" s="2">
        <f>VLOOKUP(A6381,Urbanizaton!$B$2:$BI$265,I6381)</f>
        <v>77.290999999999997</v>
      </c>
      <c r="K6381" s="2">
        <f>VLOOKUP(A6381,Population!$B$2:$BI$265,I6381)</f>
        <v>4932123</v>
      </c>
      <c r="L6381" s="2" t="str">
        <f>VLOOKUP(A6381,Region!$C$1:$G$241,5)</f>
        <v>Europe</v>
      </c>
    </row>
    <row r="6382" spans="1:12" x14ac:dyDescent="0.55000000000000004">
      <c r="A6382" s="2" t="s">
        <v>26</v>
      </c>
      <c r="B6382" s="2" t="s">
        <v>8</v>
      </c>
      <c r="C6382" s="2" t="s">
        <v>9</v>
      </c>
      <c r="D6382" s="2" t="s">
        <v>17</v>
      </c>
      <c r="E6382" s="2" t="s">
        <v>11</v>
      </c>
      <c r="F6382" s="2">
        <v>1987</v>
      </c>
      <c r="G6382" s="2">
        <v>10.58</v>
      </c>
      <c r="I6382" s="2">
        <f t="shared" si="99"/>
        <v>31</v>
      </c>
      <c r="J6382" s="2">
        <f>VLOOKUP(A6382,Urbanizaton!$B$2:$BI$265,I6382)</f>
        <v>77.290999999999997</v>
      </c>
      <c r="K6382" s="2">
        <f>VLOOKUP(A6382,Population!$B$2:$BI$265,I6382)</f>
        <v>4932123</v>
      </c>
      <c r="L6382" s="2" t="str">
        <f>VLOOKUP(A6382,Region!$C$1:$G$241,5)</f>
        <v>Europe</v>
      </c>
    </row>
    <row r="6383" spans="1:12" x14ac:dyDescent="0.55000000000000004">
      <c r="A6383" s="2" t="s">
        <v>26</v>
      </c>
      <c r="B6383" s="2" t="s">
        <v>8</v>
      </c>
      <c r="C6383" s="2" t="s">
        <v>9</v>
      </c>
      <c r="D6383" s="2" t="s">
        <v>10</v>
      </c>
      <c r="E6383" s="2" t="s">
        <v>11</v>
      </c>
      <c r="F6383" s="2">
        <v>1988</v>
      </c>
      <c r="G6383" s="2">
        <v>51.46</v>
      </c>
      <c r="I6383" s="2">
        <f t="shared" si="99"/>
        <v>32</v>
      </c>
      <c r="J6383" s="2">
        <f>VLOOKUP(A6383,Urbanizaton!$B$2:$BI$265,I6383)</f>
        <v>78</v>
      </c>
      <c r="K6383" s="2">
        <f>VLOOKUP(A6383,Population!$B$2:$BI$265,I6383)</f>
        <v>4946481</v>
      </c>
      <c r="L6383" s="2" t="str">
        <f>VLOOKUP(A6383,Region!$C$1:$G$241,5)</f>
        <v>Europe</v>
      </c>
    </row>
    <row r="6384" spans="1:12" x14ac:dyDescent="0.55000000000000004">
      <c r="A6384" s="2" t="s">
        <v>26</v>
      </c>
      <c r="B6384" s="2" t="s">
        <v>8</v>
      </c>
      <c r="C6384" s="2" t="s">
        <v>9</v>
      </c>
      <c r="D6384" s="2" t="s">
        <v>17</v>
      </c>
      <c r="E6384" s="2" t="s">
        <v>11</v>
      </c>
      <c r="F6384" s="2">
        <v>1988</v>
      </c>
      <c r="G6384" s="2">
        <v>10.4</v>
      </c>
      <c r="I6384" s="2">
        <f t="shared" si="99"/>
        <v>32</v>
      </c>
      <c r="J6384" s="2">
        <f>VLOOKUP(A6384,Urbanizaton!$B$2:$BI$265,I6384)</f>
        <v>78</v>
      </c>
      <c r="K6384" s="2">
        <f>VLOOKUP(A6384,Population!$B$2:$BI$265,I6384)</f>
        <v>4946481</v>
      </c>
      <c r="L6384" s="2" t="str">
        <f>VLOOKUP(A6384,Region!$C$1:$G$241,5)</f>
        <v>Europe</v>
      </c>
    </row>
    <row r="6385" spans="1:12" x14ac:dyDescent="0.55000000000000004">
      <c r="A6385" s="2" t="s">
        <v>26</v>
      </c>
      <c r="B6385" s="2" t="s">
        <v>8</v>
      </c>
      <c r="C6385" s="2" t="s">
        <v>9</v>
      </c>
      <c r="D6385" s="2" t="s">
        <v>10</v>
      </c>
      <c r="E6385" s="2" t="s">
        <v>11</v>
      </c>
      <c r="F6385" s="2">
        <v>1989</v>
      </c>
      <c r="G6385" s="2">
        <v>51.49</v>
      </c>
      <c r="I6385" s="2">
        <f t="shared" si="99"/>
        <v>33</v>
      </c>
      <c r="J6385" s="2">
        <f>VLOOKUP(A6385,Urbanizaton!$B$2:$BI$265,I6385)</f>
        <v>78.691000000000003</v>
      </c>
      <c r="K6385" s="2">
        <f>VLOOKUP(A6385,Population!$B$2:$BI$265,I6385)</f>
        <v>4964371</v>
      </c>
      <c r="L6385" s="2" t="str">
        <f>VLOOKUP(A6385,Region!$C$1:$G$241,5)</f>
        <v>Europe</v>
      </c>
    </row>
    <row r="6386" spans="1:12" x14ac:dyDescent="0.55000000000000004">
      <c r="A6386" s="2" t="s">
        <v>26</v>
      </c>
      <c r="B6386" s="2" t="s">
        <v>8</v>
      </c>
      <c r="C6386" s="2" t="s">
        <v>9</v>
      </c>
      <c r="D6386" s="2" t="s">
        <v>17</v>
      </c>
      <c r="E6386" s="2" t="s">
        <v>11</v>
      </c>
      <c r="F6386" s="2">
        <v>1989</v>
      </c>
      <c r="G6386" s="2">
        <v>10.37</v>
      </c>
      <c r="I6386" s="2">
        <f t="shared" si="99"/>
        <v>33</v>
      </c>
      <c r="J6386" s="2">
        <f>VLOOKUP(A6386,Urbanizaton!$B$2:$BI$265,I6386)</f>
        <v>78.691000000000003</v>
      </c>
      <c r="K6386" s="2">
        <f>VLOOKUP(A6386,Population!$B$2:$BI$265,I6386)</f>
        <v>4964371</v>
      </c>
      <c r="L6386" s="2" t="str">
        <f>VLOOKUP(A6386,Region!$C$1:$G$241,5)</f>
        <v>Europe</v>
      </c>
    </row>
    <row r="6387" spans="1:12" x14ac:dyDescent="0.55000000000000004">
      <c r="A6387" s="2" t="s">
        <v>26</v>
      </c>
      <c r="B6387" s="2" t="s">
        <v>8</v>
      </c>
      <c r="C6387" s="2" t="s">
        <v>12</v>
      </c>
      <c r="D6387" s="2" t="s">
        <v>13</v>
      </c>
      <c r="E6387" s="2" t="s">
        <v>11</v>
      </c>
      <c r="F6387" s="2">
        <v>1990</v>
      </c>
      <c r="G6387" s="2">
        <v>708.52599999999995</v>
      </c>
      <c r="I6387" s="2">
        <f t="shared" si="99"/>
        <v>34</v>
      </c>
      <c r="J6387" s="2">
        <f>VLOOKUP(A6387,Urbanizaton!$B$2:$BI$265,I6387)</f>
        <v>79.367000000000004</v>
      </c>
      <c r="K6387" s="2">
        <f>VLOOKUP(A6387,Population!$B$2:$BI$265,I6387)</f>
        <v>4986431</v>
      </c>
      <c r="L6387" s="2" t="str">
        <f>VLOOKUP(A6387,Region!$C$1:$G$241,5)</f>
        <v>Europe</v>
      </c>
    </row>
    <row r="6388" spans="1:12" x14ac:dyDescent="0.55000000000000004">
      <c r="A6388" s="2" t="s">
        <v>26</v>
      </c>
      <c r="B6388" s="2" t="s">
        <v>8</v>
      </c>
      <c r="C6388" s="2" t="s">
        <v>12</v>
      </c>
      <c r="D6388" s="2" t="s">
        <v>20</v>
      </c>
      <c r="E6388" s="2" t="s">
        <v>11</v>
      </c>
      <c r="F6388" s="2">
        <v>1990</v>
      </c>
      <c r="G6388" s="2">
        <v>142.07499999999999</v>
      </c>
      <c r="I6388" s="2">
        <f t="shared" si="99"/>
        <v>34</v>
      </c>
      <c r="J6388" s="2">
        <f>VLOOKUP(A6388,Urbanizaton!$B$2:$BI$265,I6388)</f>
        <v>79.367000000000004</v>
      </c>
      <c r="K6388" s="2">
        <f>VLOOKUP(A6388,Population!$B$2:$BI$265,I6388)</f>
        <v>4986431</v>
      </c>
      <c r="L6388" s="2" t="str">
        <f>VLOOKUP(A6388,Region!$C$1:$G$241,5)</f>
        <v>Europe</v>
      </c>
    </row>
    <row r="6389" spans="1:12" x14ac:dyDescent="0.55000000000000004">
      <c r="A6389" s="2" t="s">
        <v>26</v>
      </c>
      <c r="B6389" s="2" t="s">
        <v>8</v>
      </c>
      <c r="C6389" s="2" t="s">
        <v>9</v>
      </c>
      <c r="D6389" s="2" t="s">
        <v>10</v>
      </c>
      <c r="E6389" s="2" t="s">
        <v>11</v>
      </c>
      <c r="F6389" s="2">
        <v>1990</v>
      </c>
      <c r="G6389" s="2">
        <v>53.82</v>
      </c>
      <c r="I6389" s="2">
        <f t="shared" si="99"/>
        <v>34</v>
      </c>
      <c r="J6389" s="2">
        <f>VLOOKUP(A6389,Urbanizaton!$B$2:$BI$265,I6389)</f>
        <v>79.367000000000004</v>
      </c>
      <c r="K6389" s="2">
        <f>VLOOKUP(A6389,Population!$B$2:$BI$265,I6389)</f>
        <v>4986431</v>
      </c>
      <c r="L6389" s="2" t="str">
        <f>VLOOKUP(A6389,Region!$C$1:$G$241,5)</f>
        <v>Europe</v>
      </c>
    </row>
    <row r="6390" spans="1:12" x14ac:dyDescent="0.55000000000000004">
      <c r="A6390" s="2" t="s">
        <v>26</v>
      </c>
      <c r="B6390" s="2" t="s">
        <v>8</v>
      </c>
      <c r="C6390" s="2" t="s">
        <v>9</v>
      </c>
      <c r="D6390" s="2" t="s">
        <v>17</v>
      </c>
      <c r="E6390" s="2" t="s">
        <v>11</v>
      </c>
      <c r="F6390" s="2">
        <v>1990</v>
      </c>
      <c r="G6390" s="2">
        <v>10.79</v>
      </c>
      <c r="I6390" s="2">
        <f t="shared" si="99"/>
        <v>34</v>
      </c>
      <c r="J6390" s="2">
        <f>VLOOKUP(A6390,Urbanizaton!$B$2:$BI$265,I6390)</f>
        <v>79.367000000000004</v>
      </c>
      <c r="K6390" s="2">
        <f>VLOOKUP(A6390,Population!$B$2:$BI$265,I6390)</f>
        <v>4986431</v>
      </c>
      <c r="L6390" s="2" t="str">
        <f>VLOOKUP(A6390,Region!$C$1:$G$241,5)</f>
        <v>Europe</v>
      </c>
    </row>
    <row r="6391" spans="1:12" x14ac:dyDescent="0.55000000000000004">
      <c r="A6391" s="2" t="s">
        <v>26</v>
      </c>
      <c r="B6391" s="2" t="s">
        <v>8</v>
      </c>
      <c r="C6391" s="2" t="s">
        <v>18</v>
      </c>
      <c r="D6391" s="2" t="s">
        <v>17</v>
      </c>
      <c r="E6391" s="2" t="s">
        <v>11</v>
      </c>
      <c r="F6391" s="2">
        <v>1990</v>
      </c>
      <c r="G6391" s="2">
        <v>14.262</v>
      </c>
      <c r="I6391" s="2">
        <f t="shared" si="99"/>
        <v>34</v>
      </c>
      <c r="J6391" s="2">
        <f>VLOOKUP(A6391,Urbanizaton!$B$2:$BI$265,I6391)</f>
        <v>79.367000000000004</v>
      </c>
      <c r="K6391" s="2">
        <f>VLOOKUP(A6391,Population!$B$2:$BI$265,I6391)</f>
        <v>4986431</v>
      </c>
      <c r="L6391" s="2" t="str">
        <f>VLOOKUP(A6391,Region!$C$1:$G$241,5)</f>
        <v>Europe</v>
      </c>
    </row>
    <row r="6392" spans="1:12" x14ac:dyDescent="0.55000000000000004">
      <c r="A6392" s="2" t="s">
        <v>26</v>
      </c>
      <c r="B6392" s="2" t="s">
        <v>8</v>
      </c>
      <c r="C6392" s="2" t="s">
        <v>18</v>
      </c>
      <c r="D6392" s="2" t="s">
        <v>19</v>
      </c>
      <c r="E6392" s="2" t="s">
        <v>11</v>
      </c>
      <c r="F6392" s="2">
        <v>1990</v>
      </c>
      <c r="G6392" s="2">
        <v>71125.256999999998</v>
      </c>
      <c r="I6392" s="2">
        <f t="shared" si="99"/>
        <v>34</v>
      </c>
      <c r="J6392" s="2">
        <f>VLOOKUP(A6392,Urbanizaton!$B$2:$BI$265,I6392)</f>
        <v>79.367000000000004</v>
      </c>
      <c r="K6392" s="2">
        <f>VLOOKUP(A6392,Population!$B$2:$BI$265,I6392)</f>
        <v>4986431</v>
      </c>
      <c r="L6392" s="2" t="str">
        <f>VLOOKUP(A6392,Region!$C$1:$G$241,5)</f>
        <v>Europe</v>
      </c>
    </row>
    <row r="6393" spans="1:12" x14ac:dyDescent="0.55000000000000004">
      <c r="A6393" s="2" t="s">
        <v>26</v>
      </c>
      <c r="B6393" s="2" t="s">
        <v>8</v>
      </c>
      <c r="C6393" s="2" t="s">
        <v>14</v>
      </c>
      <c r="D6393" s="2" t="s">
        <v>13</v>
      </c>
      <c r="E6393" s="2" t="s">
        <v>11</v>
      </c>
      <c r="F6393" s="2">
        <v>1990</v>
      </c>
      <c r="G6393" s="2">
        <v>299.17500000000001</v>
      </c>
      <c r="I6393" s="2">
        <f t="shared" si="99"/>
        <v>34</v>
      </c>
      <c r="J6393" s="2">
        <f>VLOOKUP(A6393,Urbanizaton!$B$2:$BI$265,I6393)</f>
        <v>79.367000000000004</v>
      </c>
      <c r="K6393" s="2">
        <f>VLOOKUP(A6393,Population!$B$2:$BI$265,I6393)</f>
        <v>4986431</v>
      </c>
      <c r="L6393" s="2" t="str">
        <f>VLOOKUP(A6393,Region!$C$1:$G$241,5)</f>
        <v>Europe</v>
      </c>
    </row>
    <row r="6394" spans="1:12" x14ac:dyDescent="0.55000000000000004">
      <c r="A6394" s="2" t="s">
        <v>26</v>
      </c>
      <c r="B6394" s="2" t="s">
        <v>8</v>
      </c>
      <c r="C6394" s="2" t="s">
        <v>14</v>
      </c>
      <c r="D6394" s="2" t="s">
        <v>20</v>
      </c>
      <c r="E6394" s="2" t="s">
        <v>11</v>
      </c>
      <c r="F6394" s="2">
        <v>1990</v>
      </c>
      <c r="G6394" s="2">
        <v>59.991</v>
      </c>
      <c r="I6394" s="2">
        <f t="shared" si="99"/>
        <v>34</v>
      </c>
      <c r="J6394" s="2">
        <f>VLOOKUP(A6394,Urbanizaton!$B$2:$BI$265,I6394)</f>
        <v>79.367000000000004</v>
      </c>
      <c r="K6394" s="2">
        <f>VLOOKUP(A6394,Population!$B$2:$BI$265,I6394)</f>
        <v>4986431</v>
      </c>
      <c r="L6394" s="2" t="str">
        <f>VLOOKUP(A6394,Region!$C$1:$G$241,5)</f>
        <v>Europe</v>
      </c>
    </row>
    <row r="6395" spans="1:12" x14ac:dyDescent="0.55000000000000004">
      <c r="A6395" s="2" t="s">
        <v>26</v>
      </c>
      <c r="B6395" s="2" t="s">
        <v>8</v>
      </c>
      <c r="C6395" s="2" t="s">
        <v>15</v>
      </c>
      <c r="D6395" s="2" t="s">
        <v>13</v>
      </c>
      <c r="E6395" s="2" t="s">
        <v>11</v>
      </c>
      <c r="F6395" s="2">
        <v>1990</v>
      </c>
      <c r="G6395" s="2">
        <v>250.08799999999999</v>
      </c>
      <c r="I6395" s="2">
        <f t="shared" si="99"/>
        <v>34</v>
      </c>
      <c r="J6395" s="2">
        <f>VLOOKUP(A6395,Urbanizaton!$B$2:$BI$265,I6395)</f>
        <v>79.367000000000004</v>
      </c>
      <c r="K6395" s="2">
        <f>VLOOKUP(A6395,Population!$B$2:$BI$265,I6395)</f>
        <v>4986431</v>
      </c>
      <c r="L6395" s="2" t="str">
        <f>VLOOKUP(A6395,Region!$C$1:$G$241,5)</f>
        <v>Europe</v>
      </c>
    </row>
    <row r="6396" spans="1:12" x14ac:dyDescent="0.55000000000000004">
      <c r="A6396" s="2" t="s">
        <v>26</v>
      </c>
      <c r="B6396" s="2" t="s">
        <v>8</v>
      </c>
      <c r="C6396" s="2" t="s">
        <v>15</v>
      </c>
      <c r="D6396" s="2" t="s">
        <v>20</v>
      </c>
      <c r="E6396" s="2" t="s">
        <v>11</v>
      </c>
      <c r="F6396" s="2">
        <v>1990</v>
      </c>
      <c r="G6396" s="2">
        <v>50.148000000000003</v>
      </c>
      <c r="I6396" s="2">
        <f t="shared" si="99"/>
        <v>34</v>
      </c>
      <c r="J6396" s="2">
        <f>VLOOKUP(A6396,Urbanizaton!$B$2:$BI$265,I6396)</f>
        <v>79.367000000000004</v>
      </c>
      <c r="K6396" s="2">
        <f>VLOOKUP(A6396,Population!$B$2:$BI$265,I6396)</f>
        <v>4986431</v>
      </c>
      <c r="L6396" s="2" t="str">
        <f>VLOOKUP(A6396,Region!$C$1:$G$241,5)</f>
        <v>Europe</v>
      </c>
    </row>
    <row r="6397" spans="1:12" x14ac:dyDescent="0.55000000000000004">
      <c r="A6397" s="2" t="s">
        <v>26</v>
      </c>
      <c r="B6397" s="2" t="s">
        <v>8</v>
      </c>
      <c r="C6397" s="2" t="s">
        <v>16</v>
      </c>
      <c r="D6397" s="2" t="s">
        <v>13</v>
      </c>
      <c r="E6397" s="2" t="s">
        <v>11</v>
      </c>
      <c r="F6397" s="2">
        <v>1990</v>
      </c>
      <c r="G6397" s="2">
        <v>229.81100000000001</v>
      </c>
      <c r="I6397" s="2">
        <f t="shared" si="99"/>
        <v>34</v>
      </c>
      <c r="J6397" s="2">
        <f>VLOOKUP(A6397,Urbanizaton!$B$2:$BI$265,I6397)</f>
        <v>79.367000000000004</v>
      </c>
      <c r="K6397" s="2">
        <f>VLOOKUP(A6397,Population!$B$2:$BI$265,I6397)</f>
        <v>4986431</v>
      </c>
      <c r="L6397" s="2" t="str">
        <f>VLOOKUP(A6397,Region!$C$1:$G$241,5)</f>
        <v>Europe</v>
      </c>
    </row>
    <row r="6398" spans="1:12" x14ac:dyDescent="0.55000000000000004">
      <c r="A6398" s="2" t="s">
        <v>26</v>
      </c>
      <c r="B6398" s="2" t="s">
        <v>8</v>
      </c>
      <c r="C6398" s="2" t="s">
        <v>16</v>
      </c>
      <c r="D6398" s="2" t="s">
        <v>20</v>
      </c>
      <c r="E6398" s="2" t="s">
        <v>11</v>
      </c>
      <c r="F6398" s="2">
        <v>1990</v>
      </c>
      <c r="G6398" s="2">
        <v>46.082000000000001</v>
      </c>
      <c r="I6398" s="2">
        <f t="shared" si="99"/>
        <v>34</v>
      </c>
      <c r="J6398" s="2">
        <f>VLOOKUP(A6398,Urbanizaton!$B$2:$BI$265,I6398)</f>
        <v>79.367000000000004</v>
      </c>
      <c r="K6398" s="2">
        <f>VLOOKUP(A6398,Population!$B$2:$BI$265,I6398)</f>
        <v>4986431</v>
      </c>
      <c r="L6398" s="2" t="str">
        <f>VLOOKUP(A6398,Region!$C$1:$G$241,5)</f>
        <v>Europe</v>
      </c>
    </row>
    <row r="6399" spans="1:12" x14ac:dyDescent="0.55000000000000004">
      <c r="A6399" s="2" t="s">
        <v>26</v>
      </c>
      <c r="B6399" s="2" t="s">
        <v>8</v>
      </c>
      <c r="C6399" s="2" t="s">
        <v>12</v>
      </c>
      <c r="D6399" s="2" t="s">
        <v>13</v>
      </c>
      <c r="E6399" s="2" t="s">
        <v>11</v>
      </c>
      <c r="F6399" s="2">
        <v>1991</v>
      </c>
      <c r="G6399" s="2">
        <v>680.48500000000001</v>
      </c>
      <c r="I6399" s="2">
        <f t="shared" si="99"/>
        <v>35</v>
      </c>
      <c r="J6399" s="2">
        <f>VLOOKUP(A6399,Urbanizaton!$B$2:$BI$265,I6399)</f>
        <v>79.843000000000004</v>
      </c>
      <c r="K6399" s="2">
        <f>VLOOKUP(A6399,Population!$B$2:$BI$265,I6399)</f>
        <v>5013740</v>
      </c>
      <c r="L6399" s="2" t="str">
        <f>VLOOKUP(A6399,Region!$C$1:$G$241,5)</f>
        <v>Europe</v>
      </c>
    </row>
    <row r="6400" spans="1:12" x14ac:dyDescent="0.55000000000000004">
      <c r="A6400" s="2" t="s">
        <v>26</v>
      </c>
      <c r="B6400" s="2" t="s">
        <v>8</v>
      </c>
      <c r="C6400" s="2" t="s">
        <v>12</v>
      </c>
      <c r="D6400" s="2" t="s">
        <v>20</v>
      </c>
      <c r="E6400" s="2" t="s">
        <v>11</v>
      </c>
      <c r="F6400" s="2">
        <v>1991</v>
      </c>
      <c r="G6400" s="2">
        <v>135.71700000000001</v>
      </c>
      <c r="I6400" s="2">
        <f t="shared" si="99"/>
        <v>35</v>
      </c>
      <c r="J6400" s="2">
        <f>VLOOKUP(A6400,Urbanizaton!$B$2:$BI$265,I6400)</f>
        <v>79.843000000000004</v>
      </c>
      <c r="K6400" s="2">
        <f>VLOOKUP(A6400,Population!$B$2:$BI$265,I6400)</f>
        <v>5013740</v>
      </c>
      <c r="L6400" s="2" t="str">
        <f>VLOOKUP(A6400,Region!$C$1:$G$241,5)</f>
        <v>Europe</v>
      </c>
    </row>
    <row r="6401" spans="1:12" x14ac:dyDescent="0.55000000000000004">
      <c r="A6401" s="2" t="s">
        <v>26</v>
      </c>
      <c r="B6401" s="2" t="s">
        <v>8</v>
      </c>
      <c r="C6401" s="2" t="s">
        <v>9</v>
      </c>
      <c r="D6401" s="2" t="s">
        <v>10</v>
      </c>
      <c r="E6401" s="2" t="s">
        <v>11</v>
      </c>
      <c r="F6401" s="2">
        <v>1991</v>
      </c>
      <c r="G6401" s="2">
        <v>54.55</v>
      </c>
      <c r="I6401" s="2">
        <f t="shared" si="99"/>
        <v>35</v>
      </c>
      <c r="J6401" s="2">
        <f>VLOOKUP(A6401,Urbanizaton!$B$2:$BI$265,I6401)</f>
        <v>79.843000000000004</v>
      </c>
      <c r="K6401" s="2">
        <f>VLOOKUP(A6401,Population!$B$2:$BI$265,I6401)</f>
        <v>5013740</v>
      </c>
      <c r="L6401" s="2" t="str">
        <f>VLOOKUP(A6401,Region!$C$1:$G$241,5)</f>
        <v>Europe</v>
      </c>
    </row>
    <row r="6402" spans="1:12" x14ac:dyDescent="0.55000000000000004">
      <c r="A6402" s="2" t="s">
        <v>26</v>
      </c>
      <c r="B6402" s="2" t="s">
        <v>8</v>
      </c>
      <c r="C6402" s="2" t="s">
        <v>9</v>
      </c>
      <c r="D6402" s="2" t="s">
        <v>17</v>
      </c>
      <c r="E6402" s="2" t="s">
        <v>11</v>
      </c>
      <c r="F6402" s="2">
        <v>1991</v>
      </c>
      <c r="G6402" s="2">
        <v>10.88</v>
      </c>
      <c r="I6402" s="2">
        <f t="shared" si="99"/>
        <v>35</v>
      </c>
      <c r="J6402" s="2">
        <f>VLOOKUP(A6402,Urbanizaton!$B$2:$BI$265,I6402)</f>
        <v>79.843000000000004</v>
      </c>
      <c r="K6402" s="2">
        <f>VLOOKUP(A6402,Population!$B$2:$BI$265,I6402)</f>
        <v>5013740</v>
      </c>
      <c r="L6402" s="2" t="str">
        <f>VLOOKUP(A6402,Region!$C$1:$G$241,5)</f>
        <v>Europe</v>
      </c>
    </row>
    <row r="6403" spans="1:12" x14ac:dyDescent="0.55000000000000004">
      <c r="A6403" s="2" t="s">
        <v>26</v>
      </c>
      <c r="B6403" s="2" t="s">
        <v>8</v>
      </c>
      <c r="C6403" s="2" t="s">
        <v>18</v>
      </c>
      <c r="D6403" s="2" t="s">
        <v>17</v>
      </c>
      <c r="E6403" s="2" t="s">
        <v>11</v>
      </c>
      <c r="F6403" s="2">
        <v>1991</v>
      </c>
      <c r="G6403" s="2">
        <v>13.742000000000001</v>
      </c>
      <c r="I6403" s="2">
        <f t="shared" ref="I6403:I6466" si="100">IF(F6403=1960,4,F6403-1960+4)</f>
        <v>35</v>
      </c>
      <c r="J6403" s="2">
        <f>VLOOKUP(A6403,Urbanizaton!$B$2:$BI$265,I6403)</f>
        <v>79.843000000000004</v>
      </c>
      <c r="K6403" s="2">
        <f>VLOOKUP(A6403,Population!$B$2:$BI$265,I6403)</f>
        <v>5013740</v>
      </c>
      <c r="L6403" s="2" t="str">
        <f>VLOOKUP(A6403,Region!$C$1:$G$241,5)</f>
        <v>Europe</v>
      </c>
    </row>
    <row r="6404" spans="1:12" x14ac:dyDescent="0.55000000000000004">
      <c r="A6404" s="2" t="s">
        <v>26</v>
      </c>
      <c r="B6404" s="2" t="s">
        <v>8</v>
      </c>
      <c r="C6404" s="2" t="s">
        <v>18</v>
      </c>
      <c r="D6404" s="2" t="s">
        <v>19</v>
      </c>
      <c r="E6404" s="2" t="s">
        <v>11</v>
      </c>
      <c r="F6404" s="2">
        <v>1991</v>
      </c>
      <c r="G6404" s="2">
        <v>68903.282000000007</v>
      </c>
      <c r="I6404" s="2">
        <f t="shared" si="100"/>
        <v>35</v>
      </c>
      <c r="J6404" s="2">
        <f>VLOOKUP(A6404,Urbanizaton!$B$2:$BI$265,I6404)</f>
        <v>79.843000000000004</v>
      </c>
      <c r="K6404" s="2">
        <f>VLOOKUP(A6404,Population!$B$2:$BI$265,I6404)</f>
        <v>5013740</v>
      </c>
      <c r="L6404" s="2" t="str">
        <f>VLOOKUP(A6404,Region!$C$1:$G$241,5)</f>
        <v>Europe</v>
      </c>
    </row>
    <row r="6405" spans="1:12" x14ac:dyDescent="0.55000000000000004">
      <c r="A6405" s="2" t="s">
        <v>26</v>
      </c>
      <c r="B6405" s="2" t="s">
        <v>8</v>
      </c>
      <c r="C6405" s="2" t="s">
        <v>14</v>
      </c>
      <c r="D6405" s="2" t="s">
        <v>13</v>
      </c>
      <c r="E6405" s="2" t="s">
        <v>11</v>
      </c>
      <c r="F6405" s="2">
        <v>1991</v>
      </c>
      <c r="G6405" s="2">
        <v>282.73700000000002</v>
      </c>
      <c r="I6405" s="2">
        <f t="shared" si="100"/>
        <v>35</v>
      </c>
      <c r="J6405" s="2">
        <f>VLOOKUP(A6405,Urbanizaton!$B$2:$BI$265,I6405)</f>
        <v>79.843000000000004</v>
      </c>
      <c r="K6405" s="2">
        <f>VLOOKUP(A6405,Population!$B$2:$BI$265,I6405)</f>
        <v>5013740</v>
      </c>
      <c r="L6405" s="2" t="str">
        <f>VLOOKUP(A6405,Region!$C$1:$G$241,5)</f>
        <v>Europe</v>
      </c>
    </row>
    <row r="6406" spans="1:12" x14ac:dyDescent="0.55000000000000004">
      <c r="A6406" s="2" t="s">
        <v>26</v>
      </c>
      <c r="B6406" s="2" t="s">
        <v>8</v>
      </c>
      <c r="C6406" s="2" t="s">
        <v>14</v>
      </c>
      <c r="D6406" s="2" t="s">
        <v>20</v>
      </c>
      <c r="E6406" s="2" t="s">
        <v>11</v>
      </c>
      <c r="F6406" s="2">
        <v>1991</v>
      </c>
      <c r="G6406" s="2">
        <v>56.39</v>
      </c>
      <c r="I6406" s="2">
        <f t="shared" si="100"/>
        <v>35</v>
      </c>
      <c r="J6406" s="2">
        <f>VLOOKUP(A6406,Urbanizaton!$B$2:$BI$265,I6406)</f>
        <v>79.843000000000004</v>
      </c>
      <c r="K6406" s="2">
        <f>VLOOKUP(A6406,Population!$B$2:$BI$265,I6406)</f>
        <v>5013740</v>
      </c>
      <c r="L6406" s="2" t="str">
        <f>VLOOKUP(A6406,Region!$C$1:$G$241,5)</f>
        <v>Europe</v>
      </c>
    </row>
    <row r="6407" spans="1:12" x14ac:dyDescent="0.55000000000000004">
      <c r="A6407" s="2" t="s">
        <v>26</v>
      </c>
      <c r="B6407" s="2" t="s">
        <v>8</v>
      </c>
      <c r="C6407" s="2" t="s">
        <v>15</v>
      </c>
      <c r="D6407" s="2" t="s">
        <v>13</v>
      </c>
      <c r="E6407" s="2" t="s">
        <v>11</v>
      </c>
      <c r="F6407" s="2">
        <v>1991</v>
      </c>
      <c r="G6407" s="2">
        <v>202.06700000000001</v>
      </c>
      <c r="I6407" s="2">
        <f t="shared" si="100"/>
        <v>35</v>
      </c>
      <c r="J6407" s="2">
        <f>VLOOKUP(A6407,Urbanizaton!$B$2:$BI$265,I6407)</f>
        <v>79.843000000000004</v>
      </c>
      <c r="K6407" s="2">
        <f>VLOOKUP(A6407,Population!$B$2:$BI$265,I6407)</f>
        <v>5013740</v>
      </c>
      <c r="L6407" s="2" t="str">
        <f>VLOOKUP(A6407,Region!$C$1:$G$241,5)</f>
        <v>Europe</v>
      </c>
    </row>
    <row r="6408" spans="1:12" x14ac:dyDescent="0.55000000000000004">
      <c r="A6408" s="2" t="s">
        <v>26</v>
      </c>
      <c r="B6408" s="2" t="s">
        <v>8</v>
      </c>
      <c r="C6408" s="2" t="s">
        <v>15</v>
      </c>
      <c r="D6408" s="2" t="s">
        <v>20</v>
      </c>
      <c r="E6408" s="2" t="s">
        <v>11</v>
      </c>
      <c r="F6408" s="2">
        <v>1991</v>
      </c>
      <c r="G6408" s="2">
        <v>40.301000000000002</v>
      </c>
      <c r="I6408" s="2">
        <f t="shared" si="100"/>
        <v>35</v>
      </c>
      <c r="J6408" s="2">
        <f>VLOOKUP(A6408,Urbanizaton!$B$2:$BI$265,I6408)</f>
        <v>79.843000000000004</v>
      </c>
      <c r="K6408" s="2">
        <f>VLOOKUP(A6408,Population!$B$2:$BI$265,I6408)</f>
        <v>5013740</v>
      </c>
      <c r="L6408" s="2" t="str">
        <f>VLOOKUP(A6408,Region!$C$1:$G$241,5)</f>
        <v>Europe</v>
      </c>
    </row>
    <row r="6409" spans="1:12" x14ac:dyDescent="0.55000000000000004">
      <c r="A6409" s="2" t="s">
        <v>26</v>
      </c>
      <c r="B6409" s="2" t="s">
        <v>8</v>
      </c>
      <c r="C6409" s="2" t="s">
        <v>16</v>
      </c>
      <c r="D6409" s="2" t="s">
        <v>13</v>
      </c>
      <c r="E6409" s="2" t="s">
        <v>11</v>
      </c>
      <c r="F6409" s="2">
        <v>1991</v>
      </c>
      <c r="G6409" s="2">
        <v>217.97300000000001</v>
      </c>
      <c r="I6409" s="2">
        <f t="shared" si="100"/>
        <v>35</v>
      </c>
      <c r="J6409" s="2">
        <f>VLOOKUP(A6409,Urbanizaton!$B$2:$BI$265,I6409)</f>
        <v>79.843000000000004</v>
      </c>
      <c r="K6409" s="2">
        <f>VLOOKUP(A6409,Population!$B$2:$BI$265,I6409)</f>
        <v>5013740</v>
      </c>
      <c r="L6409" s="2" t="str">
        <f>VLOOKUP(A6409,Region!$C$1:$G$241,5)</f>
        <v>Europe</v>
      </c>
    </row>
    <row r="6410" spans="1:12" x14ac:dyDescent="0.55000000000000004">
      <c r="A6410" s="2" t="s">
        <v>26</v>
      </c>
      <c r="B6410" s="2" t="s">
        <v>8</v>
      </c>
      <c r="C6410" s="2" t="s">
        <v>16</v>
      </c>
      <c r="D6410" s="2" t="s">
        <v>20</v>
      </c>
      <c r="E6410" s="2" t="s">
        <v>11</v>
      </c>
      <c r="F6410" s="2">
        <v>1991</v>
      </c>
      <c r="G6410" s="2">
        <v>43.472999999999999</v>
      </c>
      <c r="I6410" s="2">
        <f t="shared" si="100"/>
        <v>35</v>
      </c>
      <c r="J6410" s="2">
        <f>VLOOKUP(A6410,Urbanizaton!$B$2:$BI$265,I6410)</f>
        <v>79.843000000000004</v>
      </c>
      <c r="K6410" s="2">
        <f>VLOOKUP(A6410,Population!$B$2:$BI$265,I6410)</f>
        <v>5013740</v>
      </c>
      <c r="L6410" s="2" t="str">
        <f>VLOOKUP(A6410,Region!$C$1:$G$241,5)</f>
        <v>Europe</v>
      </c>
    </row>
    <row r="6411" spans="1:12" x14ac:dyDescent="0.55000000000000004">
      <c r="A6411" s="2" t="s">
        <v>26</v>
      </c>
      <c r="B6411" s="2" t="s">
        <v>8</v>
      </c>
      <c r="C6411" s="2" t="s">
        <v>12</v>
      </c>
      <c r="D6411" s="2" t="s">
        <v>13</v>
      </c>
      <c r="E6411" s="2" t="s">
        <v>11</v>
      </c>
      <c r="F6411" s="2">
        <v>1992</v>
      </c>
      <c r="G6411" s="2">
        <v>667.08600000000001</v>
      </c>
      <c r="I6411" s="2">
        <f t="shared" si="100"/>
        <v>36</v>
      </c>
      <c r="J6411" s="2">
        <f>VLOOKUP(A6411,Urbanizaton!$B$2:$BI$265,I6411)</f>
        <v>80.128</v>
      </c>
      <c r="K6411" s="2">
        <f>VLOOKUP(A6411,Population!$B$2:$BI$265,I6411)</f>
        <v>5041992</v>
      </c>
      <c r="L6411" s="2" t="str">
        <f>VLOOKUP(A6411,Region!$C$1:$G$241,5)</f>
        <v>Europe</v>
      </c>
    </row>
    <row r="6412" spans="1:12" x14ac:dyDescent="0.55000000000000004">
      <c r="A6412" s="2" t="s">
        <v>26</v>
      </c>
      <c r="B6412" s="2" t="s">
        <v>8</v>
      </c>
      <c r="C6412" s="2" t="s">
        <v>12</v>
      </c>
      <c r="D6412" s="2" t="s">
        <v>20</v>
      </c>
      <c r="E6412" s="2" t="s">
        <v>11</v>
      </c>
      <c r="F6412" s="2">
        <v>1992</v>
      </c>
      <c r="G6412" s="2">
        <v>132.38499999999999</v>
      </c>
      <c r="I6412" s="2">
        <f t="shared" si="100"/>
        <v>36</v>
      </c>
      <c r="J6412" s="2">
        <f>VLOOKUP(A6412,Urbanizaton!$B$2:$BI$265,I6412)</f>
        <v>80.128</v>
      </c>
      <c r="K6412" s="2">
        <f>VLOOKUP(A6412,Population!$B$2:$BI$265,I6412)</f>
        <v>5041992</v>
      </c>
      <c r="L6412" s="2" t="str">
        <f>VLOOKUP(A6412,Region!$C$1:$G$241,5)</f>
        <v>Europe</v>
      </c>
    </row>
    <row r="6413" spans="1:12" x14ac:dyDescent="0.55000000000000004">
      <c r="A6413" s="2" t="s">
        <v>26</v>
      </c>
      <c r="B6413" s="2" t="s">
        <v>8</v>
      </c>
      <c r="C6413" s="2" t="s">
        <v>9</v>
      </c>
      <c r="D6413" s="2" t="s">
        <v>10</v>
      </c>
      <c r="E6413" s="2" t="s">
        <v>11</v>
      </c>
      <c r="F6413" s="2">
        <v>1992</v>
      </c>
      <c r="G6413" s="2">
        <v>51.79</v>
      </c>
      <c r="I6413" s="2">
        <f t="shared" si="100"/>
        <v>36</v>
      </c>
      <c r="J6413" s="2">
        <f>VLOOKUP(A6413,Urbanizaton!$B$2:$BI$265,I6413)</f>
        <v>80.128</v>
      </c>
      <c r="K6413" s="2">
        <f>VLOOKUP(A6413,Population!$B$2:$BI$265,I6413)</f>
        <v>5041992</v>
      </c>
      <c r="L6413" s="2" t="str">
        <f>VLOOKUP(A6413,Region!$C$1:$G$241,5)</f>
        <v>Europe</v>
      </c>
    </row>
    <row r="6414" spans="1:12" x14ac:dyDescent="0.55000000000000004">
      <c r="A6414" s="2" t="s">
        <v>26</v>
      </c>
      <c r="B6414" s="2" t="s">
        <v>8</v>
      </c>
      <c r="C6414" s="2" t="s">
        <v>9</v>
      </c>
      <c r="D6414" s="2" t="s">
        <v>17</v>
      </c>
      <c r="E6414" s="2" t="s">
        <v>11</v>
      </c>
      <c r="F6414" s="2">
        <v>1992</v>
      </c>
      <c r="G6414" s="2">
        <v>10.27</v>
      </c>
      <c r="I6414" s="2">
        <f t="shared" si="100"/>
        <v>36</v>
      </c>
      <c r="J6414" s="2">
        <f>VLOOKUP(A6414,Urbanizaton!$B$2:$BI$265,I6414)</f>
        <v>80.128</v>
      </c>
      <c r="K6414" s="2">
        <f>VLOOKUP(A6414,Population!$B$2:$BI$265,I6414)</f>
        <v>5041992</v>
      </c>
      <c r="L6414" s="2" t="str">
        <f>VLOOKUP(A6414,Region!$C$1:$G$241,5)</f>
        <v>Europe</v>
      </c>
    </row>
    <row r="6415" spans="1:12" x14ac:dyDescent="0.55000000000000004">
      <c r="A6415" s="2" t="s">
        <v>26</v>
      </c>
      <c r="B6415" s="2" t="s">
        <v>8</v>
      </c>
      <c r="C6415" s="2" t="s">
        <v>18</v>
      </c>
      <c r="D6415" s="2" t="s">
        <v>17</v>
      </c>
      <c r="E6415" s="2" t="s">
        <v>11</v>
      </c>
      <c r="F6415" s="2">
        <v>1992</v>
      </c>
      <c r="G6415" s="2">
        <v>13.391</v>
      </c>
      <c r="I6415" s="2">
        <f t="shared" si="100"/>
        <v>36</v>
      </c>
      <c r="J6415" s="2">
        <f>VLOOKUP(A6415,Urbanizaton!$B$2:$BI$265,I6415)</f>
        <v>80.128</v>
      </c>
      <c r="K6415" s="2">
        <f>VLOOKUP(A6415,Population!$B$2:$BI$265,I6415)</f>
        <v>5041992</v>
      </c>
      <c r="L6415" s="2" t="str">
        <f>VLOOKUP(A6415,Region!$C$1:$G$241,5)</f>
        <v>Europe</v>
      </c>
    </row>
    <row r="6416" spans="1:12" x14ac:dyDescent="0.55000000000000004">
      <c r="A6416" s="2" t="s">
        <v>26</v>
      </c>
      <c r="B6416" s="2" t="s">
        <v>8</v>
      </c>
      <c r="C6416" s="2" t="s">
        <v>18</v>
      </c>
      <c r="D6416" s="2" t="s">
        <v>19</v>
      </c>
      <c r="E6416" s="2" t="s">
        <v>11</v>
      </c>
      <c r="F6416" s="2">
        <v>1992</v>
      </c>
      <c r="G6416" s="2">
        <v>67474.767000000007</v>
      </c>
      <c r="I6416" s="2">
        <f t="shared" si="100"/>
        <v>36</v>
      </c>
      <c r="J6416" s="2">
        <f>VLOOKUP(A6416,Urbanizaton!$B$2:$BI$265,I6416)</f>
        <v>80.128</v>
      </c>
      <c r="K6416" s="2">
        <f>VLOOKUP(A6416,Population!$B$2:$BI$265,I6416)</f>
        <v>5041992</v>
      </c>
      <c r="L6416" s="2" t="str">
        <f>VLOOKUP(A6416,Region!$C$1:$G$241,5)</f>
        <v>Europe</v>
      </c>
    </row>
    <row r="6417" spans="1:12" x14ac:dyDescent="0.55000000000000004">
      <c r="A6417" s="2" t="s">
        <v>26</v>
      </c>
      <c r="B6417" s="2" t="s">
        <v>8</v>
      </c>
      <c r="C6417" s="2" t="s">
        <v>14</v>
      </c>
      <c r="D6417" s="2" t="s">
        <v>13</v>
      </c>
      <c r="E6417" s="2" t="s">
        <v>11</v>
      </c>
      <c r="F6417" s="2">
        <v>1992</v>
      </c>
      <c r="G6417" s="2">
        <v>271.20100000000002</v>
      </c>
      <c r="I6417" s="2">
        <f t="shared" si="100"/>
        <v>36</v>
      </c>
      <c r="J6417" s="2">
        <f>VLOOKUP(A6417,Urbanizaton!$B$2:$BI$265,I6417)</f>
        <v>80.128</v>
      </c>
      <c r="K6417" s="2">
        <f>VLOOKUP(A6417,Population!$B$2:$BI$265,I6417)</f>
        <v>5041992</v>
      </c>
      <c r="L6417" s="2" t="str">
        <f>VLOOKUP(A6417,Region!$C$1:$G$241,5)</f>
        <v>Europe</v>
      </c>
    </row>
    <row r="6418" spans="1:12" x14ac:dyDescent="0.55000000000000004">
      <c r="A6418" s="2" t="s">
        <v>26</v>
      </c>
      <c r="B6418" s="2" t="s">
        <v>8</v>
      </c>
      <c r="C6418" s="2" t="s">
        <v>14</v>
      </c>
      <c r="D6418" s="2" t="s">
        <v>20</v>
      </c>
      <c r="E6418" s="2" t="s">
        <v>11</v>
      </c>
      <c r="F6418" s="2">
        <v>1992</v>
      </c>
      <c r="G6418" s="2">
        <v>53.82</v>
      </c>
      <c r="I6418" s="2">
        <f t="shared" si="100"/>
        <v>36</v>
      </c>
      <c r="J6418" s="2">
        <f>VLOOKUP(A6418,Urbanizaton!$B$2:$BI$265,I6418)</f>
        <v>80.128</v>
      </c>
      <c r="K6418" s="2">
        <f>VLOOKUP(A6418,Population!$B$2:$BI$265,I6418)</f>
        <v>5041992</v>
      </c>
      <c r="L6418" s="2" t="str">
        <f>VLOOKUP(A6418,Region!$C$1:$G$241,5)</f>
        <v>Europe</v>
      </c>
    </row>
    <row r="6419" spans="1:12" x14ac:dyDescent="0.55000000000000004">
      <c r="A6419" s="2" t="s">
        <v>26</v>
      </c>
      <c r="B6419" s="2" t="s">
        <v>8</v>
      </c>
      <c r="C6419" s="2" t="s">
        <v>15</v>
      </c>
      <c r="D6419" s="2" t="s">
        <v>13</v>
      </c>
      <c r="E6419" s="2" t="s">
        <v>11</v>
      </c>
      <c r="F6419" s="2">
        <v>1992</v>
      </c>
      <c r="G6419" s="2">
        <v>157.95099999999999</v>
      </c>
      <c r="I6419" s="2">
        <f t="shared" si="100"/>
        <v>36</v>
      </c>
      <c r="J6419" s="2">
        <f>VLOOKUP(A6419,Urbanizaton!$B$2:$BI$265,I6419)</f>
        <v>80.128</v>
      </c>
      <c r="K6419" s="2">
        <f>VLOOKUP(A6419,Population!$B$2:$BI$265,I6419)</f>
        <v>5041992</v>
      </c>
      <c r="L6419" s="2" t="str">
        <f>VLOOKUP(A6419,Region!$C$1:$G$241,5)</f>
        <v>Europe</v>
      </c>
    </row>
    <row r="6420" spans="1:12" x14ac:dyDescent="0.55000000000000004">
      <c r="A6420" s="2" t="s">
        <v>26</v>
      </c>
      <c r="B6420" s="2" t="s">
        <v>8</v>
      </c>
      <c r="C6420" s="2" t="s">
        <v>15</v>
      </c>
      <c r="D6420" s="2" t="s">
        <v>20</v>
      </c>
      <c r="E6420" s="2" t="s">
        <v>11</v>
      </c>
      <c r="F6420" s="2">
        <v>1992</v>
      </c>
      <c r="G6420" s="2">
        <v>31.346</v>
      </c>
      <c r="I6420" s="2">
        <f t="shared" si="100"/>
        <v>36</v>
      </c>
      <c r="J6420" s="2">
        <f>VLOOKUP(A6420,Urbanizaton!$B$2:$BI$265,I6420)</f>
        <v>80.128</v>
      </c>
      <c r="K6420" s="2">
        <f>VLOOKUP(A6420,Population!$B$2:$BI$265,I6420)</f>
        <v>5041992</v>
      </c>
      <c r="L6420" s="2" t="str">
        <f>VLOOKUP(A6420,Region!$C$1:$G$241,5)</f>
        <v>Europe</v>
      </c>
    </row>
    <row r="6421" spans="1:12" x14ac:dyDescent="0.55000000000000004">
      <c r="A6421" s="2" t="s">
        <v>26</v>
      </c>
      <c r="B6421" s="2" t="s">
        <v>8</v>
      </c>
      <c r="C6421" s="2" t="s">
        <v>16</v>
      </c>
      <c r="D6421" s="2" t="s">
        <v>13</v>
      </c>
      <c r="E6421" s="2" t="s">
        <v>11</v>
      </c>
      <c r="F6421" s="2">
        <v>1992</v>
      </c>
      <c r="G6421" s="2">
        <v>210.858</v>
      </c>
      <c r="I6421" s="2">
        <f t="shared" si="100"/>
        <v>36</v>
      </c>
      <c r="J6421" s="2">
        <f>VLOOKUP(A6421,Urbanizaton!$B$2:$BI$265,I6421)</f>
        <v>80.128</v>
      </c>
      <c r="K6421" s="2">
        <f>VLOOKUP(A6421,Population!$B$2:$BI$265,I6421)</f>
        <v>5041992</v>
      </c>
      <c r="L6421" s="2" t="str">
        <f>VLOOKUP(A6421,Region!$C$1:$G$241,5)</f>
        <v>Europe</v>
      </c>
    </row>
    <row r="6422" spans="1:12" x14ac:dyDescent="0.55000000000000004">
      <c r="A6422" s="2" t="s">
        <v>26</v>
      </c>
      <c r="B6422" s="2" t="s">
        <v>8</v>
      </c>
      <c r="C6422" s="2" t="s">
        <v>16</v>
      </c>
      <c r="D6422" s="2" t="s">
        <v>20</v>
      </c>
      <c r="E6422" s="2" t="s">
        <v>11</v>
      </c>
      <c r="F6422" s="2">
        <v>1992</v>
      </c>
      <c r="G6422" s="2">
        <v>41.844999999999999</v>
      </c>
      <c r="I6422" s="2">
        <f t="shared" si="100"/>
        <v>36</v>
      </c>
      <c r="J6422" s="2">
        <f>VLOOKUP(A6422,Urbanizaton!$B$2:$BI$265,I6422)</f>
        <v>80.128</v>
      </c>
      <c r="K6422" s="2">
        <f>VLOOKUP(A6422,Population!$B$2:$BI$265,I6422)</f>
        <v>5041992</v>
      </c>
      <c r="L6422" s="2" t="str">
        <f>VLOOKUP(A6422,Region!$C$1:$G$241,5)</f>
        <v>Europe</v>
      </c>
    </row>
    <row r="6423" spans="1:12" x14ac:dyDescent="0.55000000000000004">
      <c r="A6423" s="2" t="s">
        <v>26</v>
      </c>
      <c r="B6423" s="2" t="s">
        <v>8</v>
      </c>
      <c r="C6423" s="2" t="s">
        <v>12</v>
      </c>
      <c r="D6423" s="2" t="s">
        <v>13</v>
      </c>
      <c r="E6423" s="2" t="s">
        <v>11</v>
      </c>
      <c r="F6423" s="2">
        <v>1993</v>
      </c>
      <c r="G6423" s="2">
        <v>649.26199999999994</v>
      </c>
      <c r="I6423" s="2">
        <f t="shared" si="100"/>
        <v>37</v>
      </c>
      <c r="J6423" s="2">
        <f>VLOOKUP(A6423,Urbanizaton!$B$2:$BI$265,I6423)</f>
        <v>80.409000000000006</v>
      </c>
      <c r="K6423" s="2">
        <f>VLOOKUP(A6423,Population!$B$2:$BI$265,I6423)</f>
        <v>5066447</v>
      </c>
      <c r="L6423" s="2" t="str">
        <f>VLOOKUP(A6423,Region!$C$1:$G$241,5)</f>
        <v>Europe</v>
      </c>
    </row>
    <row r="6424" spans="1:12" x14ac:dyDescent="0.55000000000000004">
      <c r="A6424" s="2" t="s">
        <v>26</v>
      </c>
      <c r="B6424" s="2" t="s">
        <v>8</v>
      </c>
      <c r="C6424" s="2" t="s">
        <v>12</v>
      </c>
      <c r="D6424" s="2" t="s">
        <v>20</v>
      </c>
      <c r="E6424" s="2" t="s">
        <v>11</v>
      </c>
      <c r="F6424" s="2">
        <v>1993</v>
      </c>
      <c r="G6424" s="2">
        <v>128.161</v>
      </c>
      <c r="I6424" s="2">
        <f t="shared" si="100"/>
        <v>37</v>
      </c>
      <c r="J6424" s="2">
        <f>VLOOKUP(A6424,Urbanizaton!$B$2:$BI$265,I6424)</f>
        <v>80.409000000000006</v>
      </c>
      <c r="K6424" s="2">
        <f>VLOOKUP(A6424,Population!$B$2:$BI$265,I6424)</f>
        <v>5066447</v>
      </c>
      <c r="L6424" s="2" t="str">
        <f>VLOOKUP(A6424,Region!$C$1:$G$241,5)</f>
        <v>Europe</v>
      </c>
    </row>
    <row r="6425" spans="1:12" x14ac:dyDescent="0.55000000000000004">
      <c r="A6425" s="2" t="s">
        <v>26</v>
      </c>
      <c r="B6425" s="2" t="s">
        <v>8</v>
      </c>
      <c r="C6425" s="2" t="s">
        <v>9</v>
      </c>
      <c r="D6425" s="2" t="s">
        <v>10</v>
      </c>
      <c r="E6425" s="2" t="s">
        <v>11</v>
      </c>
      <c r="F6425" s="2">
        <v>1993</v>
      </c>
      <c r="G6425" s="2">
        <v>53.08</v>
      </c>
      <c r="I6425" s="2">
        <f t="shared" si="100"/>
        <v>37</v>
      </c>
      <c r="J6425" s="2">
        <f>VLOOKUP(A6425,Urbanizaton!$B$2:$BI$265,I6425)</f>
        <v>80.409000000000006</v>
      </c>
      <c r="K6425" s="2">
        <f>VLOOKUP(A6425,Population!$B$2:$BI$265,I6425)</f>
        <v>5066447</v>
      </c>
      <c r="L6425" s="2" t="str">
        <f>VLOOKUP(A6425,Region!$C$1:$G$241,5)</f>
        <v>Europe</v>
      </c>
    </row>
    <row r="6426" spans="1:12" x14ac:dyDescent="0.55000000000000004">
      <c r="A6426" s="2" t="s">
        <v>26</v>
      </c>
      <c r="B6426" s="2" t="s">
        <v>8</v>
      </c>
      <c r="C6426" s="2" t="s">
        <v>9</v>
      </c>
      <c r="D6426" s="2" t="s">
        <v>17</v>
      </c>
      <c r="E6426" s="2" t="s">
        <v>11</v>
      </c>
      <c r="F6426" s="2">
        <v>1993</v>
      </c>
      <c r="G6426" s="2">
        <v>10.48</v>
      </c>
      <c r="I6426" s="2">
        <f t="shared" si="100"/>
        <v>37</v>
      </c>
      <c r="J6426" s="2">
        <f>VLOOKUP(A6426,Urbanizaton!$B$2:$BI$265,I6426)</f>
        <v>80.409000000000006</v>
      </c>
      <c r="K6426" s="2">
        <f>VLOOKUP(A6426,Population!$B$2:$BI$265,I6426)</f>
        <v>5066447</v>
      </c>
      <c r="L6426" s="2" t="str">
        <f>VLOOKUP(A6426,Region!$C$1:$G$241,5)</f>
        <v>Europe</v>
      </c>
    </row>
    <row r="6427" spans="1:12" x14ac:dyDescent="0.55000000000000004">
      <c r="A6427" s="2" t="s">
        <v>26</v>
      </c>
      <c r="B6427" s="2" t="s">
        <v>8</v>
      </c>
      <c r="C6427" s="2" t="s">
        <v>18</v>
      </c>
      <c r="D6427" s="2" t="s">
        <v>17</v>
      </c>
      <c r="E6427" s="2" t="s">
        <v>11</v>
      </c>
      <c r="F6427" s="2">
        <v>1993</v>
      </c>
      <c r="G6427" s="2">
        <v>13.762</v>
      </c>
      <c r="I6427" s="2">
        <f t="shared" si="100"/>
        <v>37</v>
      </c>
      <c r="J6427" s="2">
        <f>VLOOKUP(A6427,Urbanizaton!$B$2:$BI$265,I6427)</f>
        <v>80.409000000000006</v>
      </c>
      <c r="K6427" s="2">
        <f>VLOOKUP(A6427,Population!$B$2:$BI$265,I6427)</f>
        <v>5066447</v>
      </c>
      <c r="L6427" s="2" t="str">
        <f>VLOOKUP(A6427,Region!$C$1:$G$241,5)</f>
        <v>Europe</v>
      </c>
    </row>
    <row r="6428" spans="1:12" x14ac:dyDescent="0.55000000000000004">
      <c r="A6428" s="2" t="s">
        <v>26</v>
      </c>
      <c r="B6428" s="2" t="s">
        <v>8</v>
      </c>
      <c r="C6428" s="2" t="s">
        <v>18</v>
      </c>
      <c r="D6428" s="2" t="s">
        <v>19</v>
      </c>
      <c r="E6428" s="2" t="s">
        <v>11</v>
      </c>
      <c r="F6428" s="2">
        <v>1993</v>
      </c>
      <c r="G6428" s="2">
        <v>69716.165999999997</v>
      </c>
      <c r="I6428" s="2">
        <f t="shared" si="100"/>
        <v>37</v>
      </c>
      <c r="J6428" s="2">
        <f>VLOOKUP(A6428,Urbanizaton!$B$2:$BI$265,I6428)</f>
        <v>80.409000000000006</v>
      </c>
      <c r="K6428" s="2">
        <f>VLOOKUP(A6428,Population!$B$2:$BI$265,I6428)</f>
        <v>5066447</v>
      </c>
      <c r="L6428" s="2" t="str">
        <f>VLOOKUP(A6428,Region!$C$1:$G$241,5)</f>
        <v>Europe</v>
      </c>
    </row>
    <row r="6429" spans="1:12" x14ac:dyDescent="0.55000000000000004">
      <c r="A6429" s="2" t="s">
        <v>26</v>
      </c>
      <c r="B6429" s="2" t="s">
        <v>8</v>
      </c>
      <c r="C6429" s="2" t="s">
        <v>14</v>
      </c>
      <c r="D6429" s="2" t="s">
        <v>13</v>
      </c>
      <c r="E6429" s="2" t="s">
        <v>11</v>
      </c>
      <c r="F6429" s="2">
        <v>1993</v>
      </c>
      <c r="G6429" s="2">
        <v>272.46300000000002</v>
      </c>
      <c r="I6429" s="2">
        <f t="shared" si="100"/>
        <v>37</v>
      </c>
      <c r="J6429" s="2">
        <f>VLOOKUP(A6429,Urbanizaton!$B$2:$BI$265,I6429)</f>
        <v>80.409000000000006</v>
      </c>
      <c r="K6429" s="2">
        <f>VLOOKUP(A6429,Population!$B$2:$BI$265,I6429)</f>
        <v>5066447</v>
      </c>
      <c r="L6429" s="2" t="str">
        <f>VLOOKUP(A6429,Region!$C$1:$G$241,5)</f>
        <v>Europe</v>
      </c>
    </row>
    <row r="6430" spans="1:12" x14ac:dyDescent="0.55000000000000004">
      <c r="A6430" s="2" t="s">
        <v>26</v>
      </c>
      <c r="B6430" s="2" t="s">
        <v>8</v>
      </c>
      <c r="C6430" s="2" t="s">
        <v>14</v>
      </c>
      <c r="D6430" s="2" t="s">
        <v>20</v>
      </c>
      <c r="E6430" s="2" t="s">
        <v>11</v>
      </c>
      <c r="F6430" s="2">
        <v>1993</v>
      </c>
      <c r="G6430" s="2">
        <v>53.783000000000001</v>
      </c>
      <c r="I6430" s="2">
        <f t="shared" si="100"/>
        <v>37</v>
      </c>
      <c r="J6430" s="2">
        <f>VLOOKUP(A6430,Urbanizaton!$B$2:$BI$265,I6430)</f>
        <v>80.409000000000006</v>
      </c>
      <c r="K6430" s="2">
        <f>VLOOKUP(A6430,Population!$B$2:$BI$265,I6430)</f>
        <v>5066447</v>
      </c>
      <c r="L6430" s="2" t="str">
        <f>VLOOKUP(A6430,Region!$C$1:$G$241,5)</f>
        <v>Europe</v>
      </c>
    </row>
    <row r="6431" spans="1:12" x14ac:dyDescent="0.55000000000000004">
      <c r="A6431" s="2" t="s">
        <v>26</v>
      </c>
      <c r="B6431" s="2" t="s">
        <v>8</v>
      </c>
      <c r="C6431" s="2" t="s">
        <v>15</v>
      </c>
      <c r="D6431" s="2" t="s">
        <v>13</v>
      </c>
      <c r="E6431" s="2" t="s">
        <v>11</v>
      </c>
      <c r="F6431" s="2">
        <v>1993</v>
      </c>
      <c r="G6431" s="2">
        <v>137.99700000000001</v>
      </c>
      <c r="I6431" s="2">
        <f t="shared" si="100"/>
        <v>37</v>
      </c>
      <c r="J6431" s="2">
        <f>VLOOKUP(A6431,Urbanizaton!$B$2:$BI$265,I6431)</f>
        <v>80.409000000000006</v>
      </c>
      <c r="K6431" s="2">
        <f>VLOOKUP(A6431,Population!$B$2:$BI$265,I6431)</f>
        <v>5066447</v>
      </c>
      <c r="L6431" s="2" t="str">
        <f>VLOOKUP(A6431,Region!$C$1:$G$241,5)</f>
        <v>Europe</v>
      </c>
    </row>
    <row r="6432" spans="1:12" x14ac:dyDescent="0.55000000000000004">
      <c r="A6432" s="2" t="s">
        <v>26</v>
      </c>
      <c r="B6432" s="2" t="s">
        <v>8</v>
      </c>
      <c r="C6432" s="2" t="s">
        <v>15</v>
      </c>
      <c r="D6432" s="2" t="s">
        <v>20</v>
      </c>
      <c r="E6432" s="2" t="s">
        <v>11</v>
      </c>
      <c r="F6432" s="2">
        <v>1993</v>
      </c>
      <c r="G6432" s="2">
        <v>27.24</v>
      </c>
      <c r="I6432" s="2">
        <f t="shared" si="100"/>
        <v>37</v>
      </c>
      <c r="J6432" s="2">
        <f>VLOOKUP(A6432,Urbanizaton!$B$2:$BI$265,I6432)</f>
        <v>80.409000000000006</v>
      </c>
      <c r="K6432" s="2">
        <f>VLOOKUP(A6432,Population!$B$2:$BI$265,I6432)</f>
        <v>5066447</v>
      </c>
      <c r="L6432" s="2" t="str">
        <f>VLOOKUP(A6432,Region!$C$1:$G$241,5)</f>
        <v>Europe</v>
      </c>
    </row>
    <row r="6433" spans="1:12" x14ac:dyDescent="0.55000000000000004">
      <c r="A6433" s="2" t="s">
        <v>26</v>
      </c>
      <c r="B6433" s="2" t="s">
        <v>8</v>
      </c>
      <c r="C6433" s="2" t="s">
        <v>16</v>
      </c>
      <c r="D6433" s="2" t="s">
        <v>13</v>
      </c>
      <c r="E6433" s="2" t="s">
        <v>11</v>
      </c>
      <c r="F6433" s="2">
        <v>1993</v>
      </c>
      <c r="G6433" s="2">
        <v>202.851</v>
      </c>
      <c r="I6433" s="2">
        <f t="shared" si="100"/>
        <v>37</v>
      </c>
      <c r="J6433" s="2">
        <f>VLOOKUP(A6433,Urbanizaton!$B$2:$BI$265,I6433)</f>
        <v>80.409000000000006</v>
      </c>
      <c r="K6433" s="2">
        <f>VLOOKUP(A6433,Population!$B$2:$BI$265,I6433)</f>
        <v>5066447</v>
      </c>
      <c r="L6433" s="2" t="str">
        <f>VLOOKUP(A6433,Region!$C$1:$G$241,5)</f>
        <v>Europe</v>
      </c>
    </row>
    <row r="6434" spans="1:12" x14ac:dyDescent="0.55000000000000004">
      <c r="A6434" s="2" t="s">
        <v>26</v>
      </c>
      <c r="B6434" s="2" t="s">
        <v>8</v>
      </c>
      <c r="C6434" s="2" t="s">
        <v>16</v>
      </c>
      <c r="D6434" s="2" t="s">
        <v>20</v>
      </c>
      <c r="E6434" s="2" t="s">
        <v>11</v>
      </c>
      <c r="F6434" s="2">
        <v>1993</v>
      </c>
      <c r="G6434" s="2">
        <v>40.042000000000002</v>
      </c>
      <c r="I6434" s="2">
        <f t="shared" si="100"/>
        <v>37</v>
      </c>
      <c r="J6434" s="2">
        <f>VLOOKUP(A6434,Urbanizaton!$B$2:$BI$265,I6434)</f>
        <v>80.409000000000006</v>
      </c>
      <c r="K6434" s="2">
        <f>VLOOKUP(A6434,Population!$B$2:$BI$265,I6434)</f>
        <v>5066447</v>
      </c>
      <c r="L6434" s="2" t="str">
        <f>VLOOKUP(A6434,Region!$C$1:$G$241,5)</f>
        <v>Europe</v>
      </c>
    </row>
    <row r="6435" spans="1:12" x14ac:dyDescent="0.55000000000000004">
      <c r="A6435" s="2" t="s">
        <v>26</v>
      </c>
      <c r="B6435" s="2" t="s">
        <v>8</v>
      </c>
      <c r="C6435" s="2" t="s">
        <v>12</v>
      </c>
      <c r="D6435" s="2" t="s">
        <v>13</v>
      </c>
      <c r="E6435" s="2" t="s">
        <v>11</v>
      </c>
      <c r="F6435" s="2">
        <v>1994</v>
      </c>
      <c r="G6435" s="2">
        <v>630.71</v>
      </c>
      <c r="I6435" s="2">
        <f t="shared" si="100"/>
        <v>38</v>
      </c>
      <c r="J6435" s="2">
        <f>VLOOKUP(A6435,Urbanizaton!$B$2:$BI$265,I6435)</f>
        <v>80.688000000000002</v>
      </c>
      <c r="K6435" s="2">
        <f>VLOOKUP(A6435,Population!$B$2:$BI$265,I6435)</f>
        <v>5088333</v>
      </c>
      <c r="L6435" s="2" t="str">
        <f>VLOOKUP(A6435,Region!$C$1:$G$241,5)</f>
        <v>Europe</v>
      </c>
    </row>
    <row r="6436" spans="1:12" x14ac:dyDescent="0.55000000000000004">
      <c r="A6436" s="2" t="s">
        <v>26</v>
      </c>
      <c r="B6436" s="2" t="s">
        <v>8</v>
      </c>
      <c r="C6436" s="2" t="s">
        <v>12</v>
      </c>
      <c r="D6436" s="2" t="s">
        <v>20</v>
      </c>
      <c r="E6436" s="2" t="s">
        <v>11</v>
      </c>
      <c r="F6436" s="2">
        <v>1994</v>
      </c>
      <c r="G6436" s="2">
        <v>123.96</v>
      </c>
      <c r="I6436" s="2">
        <f t="shared" si="100"/>
        <v>38</v>
      </c>
      <c r="J6436" s="2">
        <f>VLOOKUP(A6436,Urbanizaton!$B$2:$BI$265,I6436)</f>
        <v>80.688000000000002</v>
      </c>
      <c r="K6436" s="2">
        <f>VLOOKUP(A6436,Population!$B$2:$BI$265,I6436)</f>
        <v>5088333</v>
      </c>
      <c r="L6436" s="2" t="str">
        <f>VLOOKUP(A6436,Region!$C$1:$G$241,5)</f>
        <v>Europe</v>
      </c>
    </row>
    <row r="6437" spans="1:12" x14ac:dyDescent="0.55000000000000004">
      <c r="A6437" s="2" t="s">
        <v>26</v>
      </c>
      <c r="B6437" s="2" t="s">
        <v>8</v>
      </c>
      <c r="C6437" s="2" t="s">
        <v>9</v>
      </c>
      <c r="D6437" s="2" t="s">
        <v>10</v>
      </c>
      <c r="E6437" s="2" t="s">
        <v>11</v>
      </c>
      <c r="F6437" s="2">
        <v>1994</v>
      </c>
      <c r="G6437" s="2">
        <v>59.55</v>
      </c>
      <c r="I6437" s="2">
        <f t="shared" si="100"/>
        <v>38</v>
      </c>
      <c r="J6437" s="2">
        <f>VLOOKUP(A6437,Urbanizaton!$B$2:$BI$265,I6437)</f>
        <v>80.688000000000002</v>
      </c>
      <c r="K6437" s="2">
        <f>VLOOKUP(A6437,Population!$B$2:$BI$265,I6437)</f>
        <v>5088333</v>
      </c>
      <c r="L6437" s="2" t="str">
        <f>VLOOKUP(A6437,Region!$C$1:$G$241,5)</f>
        <v>Europe</v>
      </c>
    </row>
    <row r="6438" spans="1:12" x14ac:dyDescent="0.55000000000000004">
      <c r="A6438" s="2" t="s">
        <v>26</v>
      </c>
      <c r="B6438" s="2" t="s">
        <v>8</v>
      </c>
      <c r="C6438" s="2" t="s">
        <v>9</v>
      </c>
      <c r="D6438" s="2" t="s">
        <v>17</v>
      </c>
      <c r="E6438" s="2" t="s">
        <v>11</v>
      </c>
      <c r="F6438" s="2">
        <v>1994</v>
      </c>
      <c r="G6438" s="2">
        <v>11.7</v>
      </c>
      <c r="I6438" s="2">
        <f t="shared" si="100"/>
        <v>38</v>
      </c>
      <c r="J6438" s="2">
        <f>VLOOKUP(A6438,Urbanizaton!$B$2:$BI$265,I6438)</f>
        <v>80.688000000000002</v>
      </c>
      <c r="K6438" s="2">
        <f>VLOOKUP(A6438,Population!$B$2:$BI$265,I6438)</f>
        <v>5088333</v>
      </c>
      <c r="L6438" s="2" t="str">
        <f>VLOOKUP(A6438,Region!$C$1:$G$241,5)</f>
        <v>Europe</v>
      </c>
    </row>
    <row r="6439" spans="1:12" x14ac:dyDescent="0.55000000000000004">
      <c r="A6439" s="2" t="s">
        <v>26</v>
      </c>
      <c r="B6439" s="2" t="s">
        <v>8</v>
      </c>
      <c r="C6439" s="2" t="s">
        <v>18</v>
      </c>
      <c r="D6439" s="2" t="s">
        <v>17</v>
      </c>
      <c r="E6439" s="2" t="s">
        <v>11</v>
      </c>
      <c r="F6439" s="2">
        <v>1994</v>
      </c>
      <c r="G6439" s="2">
        <v>14.784000000000001</v>
      </c>
      <c r="I6439" s="2">
        <f t="shared" si="100"/>
        <v>38</v>
      </c>
      <c r="J6439" s="2">
        <f>VLOOKUP(A6439,Urbanizaton!$B$2:$BI$265,I6439)</f>
        <v>80.688000000000002</v>
      </c>
      <c r="K6439" s="2">
        <f>VLOOKUP(A6439,Population!$B$2:$BI$265,I6439)</f>
        <v>5088333</v>
      </c>
      <c r="L6439" s="2" t="str">
        <f>VLOOKUP(A6439,Region!$C$1:$G$241,5)</f>
        <v>Europe</v>
      </c>
    </row>
    <row r="6440" spans="1:12" x14ac:dyDescent="0.55000000000000004">
      <c r="A6440" s="2" t="s">
        <v>26</v>
      </c>
      <c r="B6440" s="2" t="s">
        <v>8</v>
      </c>
      <c r="C6440" s="2" t="s">
        <v>18</v>
      </c>
      <c r="D6440" s="2" t="s">
        <v>19</v>
      </c>
      <c r="E6440" s="2" t="s">
        <v>11</v>
      </c>
      <c r="F6440" s="2">
        <v>1994</v>
      </c>
      <c r="G6440" s="2">
        <v>75221.801999999996</v>
      </c>
      <c r="I6440" s="2">
        <f t="shared" si="100"/>
        <v>38</v>
      </c>
      <c r="J6440" s="2">
        <f>VLOOKUP(A6440,Urbanizaton!$B$2:$BI$265,I6440)</f>
        <v>80.688000000000002</v>
      </c>
      <c r="K6440" s="2">
        <f>VLOOKUP(A6440,Population!$B$2:$BI$265,I6440)</f>
        <v>5088333</v>
      </c>
      <c r="L6440" s="2" t="str">
        <f>VLOOKUP(A6440,Region!$C$1:$G$241,5)</f>
        <v>Europe</v>
      </c>
    </row>
    <row r="6441" spans="1:12" x14ac:dyDescent="0.55000000000000004">
      <c r="A6441" s="2" t="s">
        <v>26</v>
      </c>
      <c r="B6441" s="2" t="s">
        <v>8</v>
      </c>
      <c r="C6441" s="2" t="s">
        <v>14</v>
      </c>
      <c r="D6441" s="2" t="s">
        <v>13</v>
      </c>
      <c r="E6441" s="2" t="s">
        <v>11</v>
      </c>
      <c r="F6441" s="2">
        <v>1994</v>
      </c>
      <c r="G6441" s="2">
        <v>272.21899999999999</v>
      </c>
      <c r="I6441" s="2">
        <f t="shared" si="100"/>
        <v>38</v>
      </c>
      <c r="J6441" s="2">
        <f>VLOOKUP(A6441,Urbanizaton!$B$2:$BI$265,I6441)</f>
        <v>80.688000000000002</v>
      </c>
      <c r="K6441" s="2">
        <f>VLOOKUP(A6441,Population!$B$2:$BI$265,I6441)</f>
        <v>5088333</v>
      </c>
      <c r="L6441" s="2" t="str">
        <f>VLOOKUP(A6441,Region!$C$1:$G$241,5)</f>
        <v>Europe</v>
      </c>
    </row>
    <row r="6442" spans="1:12" x14ac:dyDescent="0.55000000000000004">
      <c r="A6442" s="2" t="s">
        <v>26</v>
      </c>
      <c r="B6442" s="2" t="s">
        <v>8</v>
      </c>
      <c r="C6442" s="2" t="s">
        <v>14</v>
      </c>
      <c r="D6442" s="2" t="s">
        <v>20</v>
      </c>
      <c r="E6442" s="2" t="s">
        <v>11</v>
      </c>
      <c r="F6442" s="2">
        <v>1994</v>
      </c>
      <c r="G6442" s="2">
        <v>53.502000000000002</v>
      </c>
      <c r="I6442" s="2">
        <f t="shared" si="100"/>
        <v>38</v>
      </c>
      <c r="J6442" s="2">
        <f>VLOOKUP(A6442,Urbanizaton!$B$2:$BI$265,I6442)</f>
        <v>80.688000000000002</v>
      </c>
      <c r="K6442" s="2">
        <f>VLOOKUP(A6442,Population!$B$2:$BI$265,I6442)</f>
        <v>5088333</v>
      </c>
      <c r="L6442" s="2" t="str">
        <f>VLOOKUP(A6442,Region!$C$1:$G$241,5)</f>
        <v>Europe</v>
      </c>
    </row>
    <row r="6443" spans="1:12" x14ac:dyDescent="0.55000000000000004">
      <c r="A6443" s="2" t="s">
        <v>26</v>
      </c>
      <c r="B6443" s="2" t="s">
        <v>8</v>
      </c>
      <c r="C6443" s="2" t="s">
        <v>15</v>
      </c>
      <c r="D6443" s="2" t="s">
        <v>13</v>
      </c>
      <c r="E6443" s="2" t="s">
        <v>11</v>
      </c>
      <c r="F6443" s="2">
        <v>1994</v>
      </c>
      <c r="G6443" s="2">
        <v>123.595</v>
      </c>
      <c r="I6443" s="2">
        <f t="shared" si="100"/>
        <v>38</v>
      </c>
      <c r="J6443" s="2">
        <f>VLOOKUP(A6443,Urbanizaton!$B$2:$BI$265,I6443)</f>
        <v>80.688000000000002</v>
      </c>
      <c r="K6443" s="2">
        <f>VLOOKUP(A6443,Population!$B$2:$BI$265,I6443)</f>
        <v>5088333</v>
      </c>
      <c r="L6443" s="2" t="str">
        <f>VLOOKUP(A6443,Region!$C$1:$G$241,5)</f>
        <v>Europe</v>
      </c>
    </row>
    <row r="6444" spans="1:12" x14ac:dyDescent="0.55000000000000004">
      <c r="A6444" s="2" t="s">
        <v>26</v>
      </c>
      <c r="B6444" s="2" t="s">
        <v>8</v>
      </c>
      <c r="C6444" s="2" t="s">
        <v>15</v>
      </c>
      <c r="D6444" s="2" t="s">
        <v>20</v>
      </c>
      <c r="E6444" s="2" t="s">
        <v>11</v>
      </c>
      <c r="F6444" s="2">
        <v>1994</v>
      </c>
      <c r="G6444" s="2">
        <v>24.291</v>
      </c>
      <c r="I6444" s="2">
        <f t="shared" si="100"/>
        <v>38</v>
      </c>
      <c r="J6444" s="2">
        <f>VLOOKUP(A6444,Urbanizaton!$B$2:$BI$265,I6444)</f>
        <v>80.688000000000002</v>
      </c>
      <c r="K6444" s="2">
        <f>VLOOKUP(A6444,Population!$B$2:$BI$265,I6444)</f>
        <v>5088333</v>
      </c>
      <c r="L6444" s="2" t="str">
        <f>VLOOKUP(A6444,Region!$C$1:$G$241,5)</f>
        <v>Europe</v>
      </c>
    </row>
    <row r="6445" spans="1:12" x14ac:dyDescent="0.55000000000000004">
      <c r="A6445" s="2" t="s">
        <v>26</v>
      </c>
      <c r="B6445" s="2" t="s">
        <v>8</v>
      </c>
      <c r="C6445" s="2" t="s">
        <v>16</v>
      </c>
      <c r="D6445" s="2" t="s">
        <v>13</v>
      </c>
      <c r="E6445" s="2" t="s">
        <v>11</v>
      </c>
      <c r="F6445" s="2">
        <v>1994</v>
      </c>
      <c r="G6445" s="2">
        <v>197.399</v>
      </c>
      <c r="I6445" s="2">
        <f t="shared" si="100"/>
        <v>38</v>
      </c>
      <c r="J6445" s="2">
        <f>VLOOKUP(A6445,Urbanizaton!$B$2:$BI$265,I6445)</f>
        <v>80.688000000000002</v>
      </c>
      <c r="K6445" s="2">
        <f>VLOOKUP(A6445,Population!$B$2:$BI$265,I6445)</f>
        <v>5088333</v>
      </c>
      <c r="L6445" s="2" t="str">
        <f>VLOOKUP(A6445,Region!$C$1:$G$241,5)</f>
        <v>Europe</v>
      </c>
    </row>
    <row r="6446" spans="1:12" x14ac:dyDescent="0.55000000000000004">
      <c r="A6446" s="2" t="s">
        <v>26</v>
      </c>
      <c r="B6446" s="2" t="s">
        <v>8</v>
      </c>
      <c r="C6446" s="2" t="s">
        <v>16</v>
      </c>
      <c r="D6446" s="2" t="s">
        <v>20</v>
      </c>
      <c r="E6446" s="2" t="s">
        <v>11</v>
      </c>
      <c r="F6446" s="2">
        <v>1994</v>
      </c>
      <c r="G6446" s="2">
        <v>38.796999999999997</v>
      </c>
      <c r="I6446" s="2">
        <f t="shared" si="100"/>
        <v>38</v>
      </c>
      <c r="J6446" s="2">
        <f>VLOOKUP(A6446,Urbanizaton!$B$2:$BI$265,I6446)</f>
        <v>80.688000000000002</v>
      </c>
      <c r="K6446" s="2">
        <f>VLOOKUP(A6446,Population!$B$2:$BI$265,I6446)</f>
        <v>5088333</v>
      </c>
      <c r="L6446" s="2" t="str">
        <f>VLOOKUP(A6446,Region!$C$1:$G$241,5)</f>
        <v>Europe</v>
      </c>
    </row>
    <row r="6447" spans="1:12" x14ac:dyDescent="0.55000000000000004">
      <c r="A6447" s="2" t="s">
        <v>26</v>
      </c>
      <c r="B6447" s="2" t="s">
        <v>8</v>
      </c>
      <c r="C6447" s="2" t="s">
        <v>12</v>
      </c>
      <c r="D6447" s="2" t="s">
        <v>13</v>
      </c>
      <c r="E6447" s="2" t="s">
        <v>11</v>
      </c>
      <c r="F6447" s="2">
        <v>1995</v>
      </c>
      <c r="G6447" s="2">
        <v>616.42100000000005</v>
      </c>
      <c r="I6447" s="2">
        <f t="shared" si="100"/>
        <v>39</v>
      </c>
      <c r="J6447" s="2">
        <f>VLOOKUP(A6447,Urbanizaton!$B$2:$BI$265,I6447)</f>
        <v>80.962999999999994</v>
      </c>
      <c r="K6447" s="2">
        <f>VLOOKUP(A6447,Population!$B$2:$BI$265,I6447)</f>
        <v>5107790</v>
      </c>
      <c r="L6447" s="2" t="str">
        <f>VLOOKUP(A6447,Region!$C$1:$G$241,5)</f>
        <v>Europe</v>
      </c>
    </row>
    <row r="6448" spans="1:12" x14ac:dyDescent="0.55000000000000004">
      <c r="A6448" s="2" t="s">
        <v>26</v>
      </c>
      <c r="B6448" s="2" t="s">
        <v>8</v>
      </c>
      <c r="C6448" s="2" t="s">
        <v>12</v>
      </c>
      <c r="D6448" s="2" t="s">
        <v>20</v>
      </c>
      <c r="E6448" s="2" t="s">
        <v>11</v>
      </c>
      <c r="F6448" s="2">
        <v>1995</v>
      </c>
      <c r="G6448" s="2">
        <v>120.70099999999999</v>
      </c>
      <c r="I6448" s="2">
        <f t="shared" si="100"/>
        <v>39</v>
      </c>
      <c r="J6448" s="2">
        <f>VLOOKUP(A6448,Urbanizaton!$B$2:$BI$265,I6448)</f>
        <v>80.962999999999994</v>
      </c>
      <c r="K6448" s="2">
        <f>VLOOKUP(A6448,Population!$B$2:$BI$265,I6448)</f>
        <v>5107790</v>
      </c>
      <c r="L6448" s="2" t="str">
        <f>VLOOKUP(A6448,Region!$C$1:$G$241,5)</f>
        <v>Europe</v>
      </c>
    </row>
    <row r="6449" spans="1:12" x14ac:dyDescent="0.55000000000000004">
      <c r="A6449" s="2" t="s">
        <v>26</v>
      </c>
      <c r="B6449" s="2" t="s">
        <v>8</v>
      </c>
      <c r="C6449" s="2" t="s">
        <v>9</v>
      </c>
      <c r="D6449" s="2" t="s">
        <v>10</v>
      </c>
      <c r="E6449" s="2" t="s">
        <v>11</v>
      </c>
      <c r="F6449" s="2">
        <v>1995</v>
      </c>
      <c r="G6449" s="2">
        <v>55.7</v>
      </c>
      <c r="I6449" s="2">
        <f t="shared" si="100"/>
        <v>39</v>
      </c>
      <c r="J6449" s="2">
        <f>VLOOKUP(A6449,Urbanizaton!$B$2:$BI$265,I6449)</f>
        <v>80.962999999999994</v>
      </c>
      <c r="K6449" s="2">
        <f>VLOOKUP(A6449,Population!$B$2:$BI$265,I6449)</f>
        <v>5107790</v>
      </c>
      <c r="L6449" s="2" t="str">
        <f>VLOOKUP(A6449,Region!$C$1:$G$241,5)</f>
        <v>Europe</v>
      </c>
    </row>
    <row r="6450" spans="1:12" x14ac:dyDescent="0.55000000000000004">
      <c r="A6450" s="2" t="s">
        <v>26</v>
      </c>
      <c r="B6450" s="2" t="s">
        <v>8</v>
      </c>
      <c r="C6450" s="2" t="s">
        <v>9</v>
      </c>
      <c r="D6450" s="2" t="s">
        <v>17</v>
      </c>
      <c r="E6450" s="2" t="s">
        <v>11</v>
      </c>
      <c r="F6450" s="2">
        <v>1995</v>
      </c>
      <c r="G6450" s="2">
        <v>10.9</v>
      </c>
      <c r="I6450" s="2">
        <f t="shared" si="100"/>
        <v>39</v>
      </c>
      <c r="J6450" s="2">
        <f>VLOOKUP(A6450,Urbanizaton!$B$2:$BI$265,I6450)</f>
        <v>80.962999999999994</v>
      </c>
      <c r="K6450" s="2">
        <f>VLOOKUP(A6450,Population!$B$2:$BI$265,I6450)</f>
        <v>5107790</v>
      </c>
      <c r="L6450" s="2" t="str">
        <f>VLOOKUP(A6450,Region!$C$1:$G$241,5)</f>
        <v>Europe</v>
      </c>
    </row>
    <row r="6451" spans="1:12" x14ac:dyDescent="0.55000000000000004">
      <c r="A6451" s="2" t="s">
        <v>26</v>
      </c>
      <c r="B6451" s="2" t="s">
        <v>8</v>
      </c>
      <c r="C6451" s="2" t="s">
        <v>18</v>
      </c>
      <c r="D6451" s="2" t="s">
        <v>17</v>
      </c>
      <c r="E6451" s="2" t="s">
        <v>11</v>
      </c>
      <c r="F6451" s="2">
        <v>1995</v>
      </c>
      <c r="G6451" s="2">
        <v>14.035</v>
      </c>
      <c r="I6451" s="2">
        <f t="shared" si="100"/>
        <v>39</v>
      </c>
      <c r="J6451" s="2">
        <f>VLOOKUP(A6451,Urbanizaton!$B$2:$BI$265,I6451)</f>
        <v>80.962999999999994</v>
      </c>
      <c r="K6451" s="2">
        <f>VLOOKUP(A6451,Population!$B$2:$BI$265,I6451)</f>
        <v>5107790</v>
      </c>
      <c r="L6451" s="2" t="str">
        <f>VLOOKUP(A6451,Region!$C$1:$G$241,5)</f>
        <v>Europe</v>
      </c>
    </row>
    <row r="6452" spans="1:12" x14ac:dyDescent="0.55000000000000004">
      <c r="A6452" s="2" t="s">
        <v>26</v>
      </c>
      <c r="B6452" s="2" t="s">
        <v>8</v>
      </c>
      <c r="C6452" s="2" t="s">
        <v>18</v>
      </c>
      <c r="D6452" s="2" t="s">
        <v>19</v>
      </c>
      <c r="E6452" s="2" t="s">
        <v>11</v>
      </c>
      <c r="F6452" s="2">
        <v>1995</v>
      </c>
      <c r="G6452" s="2">
        <v>71676.032999999996</v>
      </c>
      <c r="I6452" s="2">
        <f t="shared" si="100"/>
        <v>39</v>
      </c>
      <c r="J6452" s="2">
        <f>VLOOKUP(A6452,Urbanizaton!$B$2:$BI$265,I6452)</f>
        <v>80.962999999999994</v>
      </c>
      <c r="K6452" s="2">
        <f>VLOOKUP(A6452,Population!$B$2:$BI$265,I6452)</f>
        <v>5107790</v>
      </c>
      <c r="L6452" s="2" t="str">
        <f>VLOOKUP(A6452,Region!$C$1:$G$241,5)</f>
        <v>Europe</v>
      </c>
    </row>
    <row r="6453" spans="1:12" x14ac:dyDescent="0.55000000000000004">
      <c r="A6453" s="2" t="s">
        <v>26</v>
      </c>
      <c r="B6453" s="2" t="s">
        <v>8</v>
      </c>
      <c r="C6453" s="2" t="s">
        <v>14</v>
      </c>
      <c r="D6453" s="2" t="s">
        <v>13</v>
      </c>
      <c r="E6453" s="2" t="s">
        <v>11</v>
      </c>
      <c r="F6453" s="2">
        <v>1995</v>
      </c>
      <c r="G6453" s="2">
        <v>252.13300000000001</v>
      </c>
      <c r="I6453" s="2">
        <f t="shared" si="100"/>
        <v>39</v>
      </c>
      <c r="J6453" s="2">
        <f>VLOOKUP(A6453,Urbanizaton!$B$2:$BI$265,I6453)</f>
        <v>80.962999999999994</v>
      </c>
      <c r="K6453" s="2">
        <f>VLOOKUP(A6453,Population!$B$2:$BI$265,I6453)</f>
        <v>5107790</v>
      </c>
      <c r="L6453" s="2" t="str">
        <f>VLOOKUP(A6453,Region!$C$1:$G$241,5)</f>
        <v>Europe</v>
      </c>
    </row>
    <row r="6454" spans="1:12" x14ac:dyDescent="0.55000000000000004">
      <c r="A6454" s="2" t="s">
        <v>26</v>
      </c>
      <c r="B6454" s="2" t="s">
        <v>8</v>
      </c>
      <c r="C6454" s="2" t="s">
        <v>14</v>
      </c>
      <c r="D6454" s="2" t="s">
        <v>20</v>
      </c>
      <c r="E6454" s="2" t="s">
        <v>11</v>
      </c>
      <c r="F6454" s="2">
        <v>1995</v>
      </c>
      <c r="G6454" s="2">
        <v>49.37</v>
      </c>
      <c r="I6454" s="2">
        <f t="shared" si="100"/>
        <v>39</v>
      </c>
      <c r="J6454" s="2">
        <f>VLOOKUP(A6454,Urbanizaton!$B$2:$BI$265,I6454)</f>
        <v>80.962999999999994</v>
      </c>
      <c r="K6454" s="2">
        <f>VLOOKUP(A6454,Population!$B$2:$BI$265,I6454)</f>
        <v>5107790</v>
      </c>
      <c r="L6454" s="2" t="str">
        <f>VLOOKUP(A6454,Region!$C$1:$G$241,5)</f>
        <v>Europe</v>
      </c>
    </row>
    <row r="6455" spans="1:12" x14ac:dyDescent="0.55000000000000004">
      <c r="A6455" s="2" t="s">
        <v>26</v>
      </c>
      <c r="B6455" s="2" t="s">
        <v>8</v>
      </c>
      <c r="C6455" s="2" t="s">
        <v>15</v>
      </c>
      <c r="D6455" s="2" t="s">
        <v>13</v>
      </c>
      <c r="E6455" s="2" t="s">
        <v>11</v>
      </c>
      <c r="F6455" s="2">
        <v>1995</v>
      </c>
      <c r="G6455" s="2">
        <v>104.90300000000001</v>
      </c>
      <c r="I6455" s="2">
        <f t="shared" si="100"/>
        <v>39</v>
      </c>
      <c r="J6455" s="2">
        <f>VLOOKUP(A6455,Urbanizaton!$B$2:$BI$265,I6455)</f>
        <v>80.962999999999994</v>
      </c>
      <c r="K6455" s="2">
        <f>VLOOKUP(A6455,Population!$B$2:$BI$265,I6455)</f>
        <v>5107790</v>
      </c>
      <c r="L6455" s="2" t="str">
        <f>VLOOKUP(A6455,Region!$C$1:$G$241,5)</f>
        <v>Europe</v>
      </c>
    </row>
    <row r="6456" spans="1:12" x14ac:dyDescent="0.55000000000000004">
      <c r="A6456" s="2" t="s">
        <v>26</v>
      </c>
      <c r="B6456" s="2" t="s">
        <v>8</v>
      </c>
      <c r="C6456" s="2" t="s">
        <v>15</v>
      </c>
      <c r="D6456" s="2" t="s">
        <v>20</v>
      </c>
      <c r="E6456" s="2" t="s">
        <v>11</v>
      </c>
      <c r="F6456" s="2">
        <v>1995</v>
      </c>
      <c r="G6456" s="2">
        <v>20.541</v>
      </c>
      <c r="I6456" s="2">
        <f t="shared" si="100"/>
        <v>39</v>
      </c>
      <c r="J6456" s="2">
        <f>VLOOKUP(A6456,Urbanizaton!$B$2:$BI$265,I6456)</f>
        <v>80.962999999999994</v>
      </c>
      <c r="K6456" s="2">
        <f>VLOOKUP(A6456,Population!$B$2:$BI$265,I6456)</f>
        <v>5107790</v>
      </c>
      <c r="L6456" s="2" t="str">
        <f>VLOOKUP(A6456,Region!$C$1:$G$241,5)</f>
        <v>Europe</v>
      </c>
    </row>
    <row r="6457" spans="1:12" x14ac:dyDescent="0.55000000000000004">
      <c r="A6457" s="2" t="s">
        <v>26</v>
      </c>
      <c r="B6457" s="2" t="s">
        <v>8</v>
      </c>
      <c r="C6457" s="2" t="s">
        <v>16</v>
      </c>
      <c r="D6457" s="2" t="s">
        <v>13</v>
      </c>
      <c r="E6457" s="2" t="s">
        <v>11</v>
      </c>
      <c r="F6457" s="2">
        <v>1995</v>
      </c>
      <c r="G6457" s="2">
        <v>192.57</v>
      </c>
      <c r="I6457" s="2">
        <f t="shared" si="100"/>
        <v>39</v>
      </c>
      <c r="J6457" s="2">
        <f>VLOOKUP(A6457,Urbanizaton!$B$2:$BI$265,I6457)</f>
        <v>80.962999999999994</v>
      </c>
      <c r="K6457" s="2">
        <f>VLOOKUP(A6457,Population!$B$2:$BI$265,I6457)</f>
        <v>5107790</v>
      </c>
      <c r="L6457" s="2" t="str">
        <f>VLOOKUP(A6457,Region!$C$1:$G$241,5)</f>
        <v>Europe</v>
      </c>
    </row>
    <row r="6458" spans="1:12" x14ac:dyDescent="0.55000000000000004">
      <c r="A6458" s="2" t="s">
        <v>26</v>
      </c>
      <c r="B6458" s="2" t="s">
        <v>8</v>
      </c>
      <c r="C6458" s="2" t="s">
        <v>16</v>
      </c>
      <c r="D6458" s="2" t="s">
        <v>20</v>
      </c>
      <c r="E6458" s="2" t="s">
        <v>11</v>
      </c>
      <c r="F6458" s="2">
        <v>1995</v>
      </c>
      <c r="G6458" s="2">
        <v>37.707000000000001</v>
      </c>
      <c r="I6458" s="2">
        <f t="shared" si="100"/>
        <v>39</v>
      </c>
      <c r="J6458" s="2">
        <f>VLOOKUP(A6458,Urbanizaton!$B$2:$BI$265,I6458)</f>
        <v>80.962999999999994</v>
      </c>
      <c r="K6458" s="2">
        <f>VLOOKUP(A6458,Population!$B$2:$BI$265,I6458)</f>
        <v>5107790</v>
      </c>
      <c r="L6458" s="2" t="str">
        <f>VLOOKUP(A6458,Region!$C$1:$G$241,5)</f>
        <v>Europe</v>
      </c>
    </row>
    <row r="6459" spans="1:12" x14ac:dyDescent="0.55000000000000004">
      <c r="A6459" s="2" t="s">
        <v>26</v>
      </c>
      <c r="B6459" s="2" t="s">
        <v>8</v>
      </c>
      <c r="C6459" s="2" t="s">
        <v>12</v>
      </c>
      <c r="D6459" s="2" t="s">
        <v>13</v>
      </c>
      <c r="E6459" s="2" t="s">
        <v>11</v>
      </c>
      <c r="F6459" s="2">
        <v>1996</v>
      </c>
      <c r="G6459" s="2">
        <v>608.96600000000001</v>
      </c>
      <c r="I6459" s="2">
        <f t="shared" si="100"/>
        <v>40</v>
      </c>
      <c r="J6459" s="2">
        <f>VLOOKUP(A6459,Urbanizaton!$B$2:$BI$265,I6459)</f>
        <v>81.222999999999999</v>
      </c>
      <c r="K6459" s="2">
        <f>VLOOKUP(A6459,Population!$B$2:$BI$265,I6459)</f>
        <v>5124573</v>
      </c>
      <c r="L6459" s="2" t="str">
        <f>VLOOKUP(A6459,Region!$C$1:$G$241,5)</f>
        <v>Europe</v>
      </c>
    </row>
    <row r="6460" spans="1:12" x14ac:dyDescent="0.55000000000000004">
      <c r="A6460" s="2" t="s">
        <v>26</v>
      </c>
      <c r="B6460" s="2" t="s">
        <v>8</v>
      </c>
      <c r="C6460" s="2" t="s">
        <v>12</v>
      </c>
      <c r="D6460" s="2" t="s">
        <v>20</v>
      </c>
      <c r="E6460" s="2" t="s">
        <v>11</v>
      </c>
      <c r="F6460" s="2">
        <v>1996</v>
      </c>
      <c r="G6460" s="2">
        <v>118.79900000000001</v>
      </c>
      <c r="I6460" s="2">
        <f t="shared" si="100"/>
        <v>40</v>
      </c>
      <c r="J6460" s="2">
        <f>VLOOKUP(A6460,Urbanizaton!$B$2:$BI$265,I6460)</f>
        <v>81.222999999999999</v>
      </c>
      <c r="K6460" s="2">
        <f>VLOOKUP(A6460,Population!$B$2:$BI$265,I6460)</f>
        <v>5124573</v>
      </c>
      <c r="L6460" s="2" t="str">
        <f>VLOOKUP(A6460,Region!$C$1:$G$241,5)</f>
        <v>Europe</v>
      </c>
    </row>
    <row r="6461" spans="1:12" x14ac:dyDescent="0.55000000000000004">
      <c r="A6461" s="2" t="s">
        <v>26</v>
      </c>
      <c r="B6461" s="2" t="s">
        <v>8</v>
      </c>
      <c r="C6461" s="2" t="s">
        <v>9</v>
      </c>
      <c r="D6461" s="2" t="s">
        <v>10</v>
      </c>
      <c r="E6461" s="2" t="s">
        <v>11</v>
      </c>
      <c r="F6461" s="2">
        <v>1996</v>
      </c>
      <c r="G6461" s="2">
        <v>62.17</v>
      </c>
      <c r="I6461" s="2">
        <f t="shared" si="100"/>
        <v>40</v>
      </c>
      <c r="J6461" s="2">
        <f>VLOOKUP(A6461,Urbanizaton!$B$2:$BI$265,I6461)</f>
        <v>81.222999999999999</v>
      </c>
      <c r="K6461" s="2">
        <f>VLOOKUP(A6461,Population!$B$2:$BI$265,I6461)</f>
        <v>5124573</v>
      </c>
      <c r="L6461" s="2" t="str">
        <f>VLOOKUP(A6461,Region!$C$1:$G$241,5)</f>
        <v>Europe</v>
      </c>
    </row>
    <row r="6462" spans="1:12" x14ac:dyDescent="0.55000000000000004">
      <c r="A6462" s="2" t="s">
        <v>26</v>
      </c>
      <c r="B6462" s="2" t="s">
        <v>8</v>
      </c>
      <c r="C6462" s="2" t="s">
        <v>9</v>
      </c>
      <c r="D6462" s="2" t="s">
        <v>17</v>
      </c>
      <c r="E6462" s="2" t="s">
        <v>11</v>
      </c>
      <c r="F6462" s="2">
        <v>1996</v>
      </c>
      <c r="G6462" s="2">
        <v>12.13</v>
      </c>
      <c r="I6462" s="2">
        <f t="shared" si="100"/>
        <v>40</v>
      </c>
      <c r="J6462" s="2">
        <f>VLOOKUP(A6462,Urbanizaton!$B$2:$BI$265,I6462)</f>
        <v>81.222999999999999</v>
      </c>
      <c r="K6462" s="2">
        <f>VLOOKUP(A6462,Population!$B$2:$BI$265,I6462)</f>
        <v>5124573</v>
      </c>
      <c r="L6462" s="2" t="str">
        <f>VLOOKUP(A6462,Region!$C$1:$G$241,5)</f>
        <v>Europe</v>
      </c>
    </row>
    <row r="6463" spans="1:12" x14ac:dyDescent="0.55000000000000004">
      <c r="A6463" s="2" t="s">
        <v>26</v>
      </c>
      <c r="B6463" s="2" t="s">
        <v>8</v>
      </c>
      <c r="C6463" s="2" t="s">
        <v>18</v>
      </c>
      <c r="D6463" s="2" t="s">
        <v>17</v>
      </c>
      <c r="E6463" s="2" t="s">
        <v>11</v>
      </c>
      <c r="F6463" s="2">
        <v>1996</v>
      </c>
      <c r="G6463" s="2">
        <v>15.114000000000001</v>
      </c>
      <c r="I6463" s="2">
        <f t="shared" si="100"/>
        <v>40</v>
      </c>
      <c r="J6463" s="2">
        <f>VLOOKUP(A6463,Urbanizaton!$B$2:$BI$265,I6463)</f>
        <v>81.222999999999999</v>
      </c>
      <c r="K6463" s="2">
        <f>VLOOKUP(A6463,Population!$B$2:$BI$265,I6463)</f>
        <v>5124573</v>
      </c>
      <c r="L6463" s="2" t="str">
        <f>VLOOKUP(A6463,Region!$C$1:$G$241,5)</f>
        <v>Europe</v>
      </c>
    </row>
    <row r="6464" spans="1:12" x14ac:dyDescent="0.55000000000000004">
      <c r="A6464" s="2" t="s">
        <v>26</v>
      </c>
      <c r="B6464" s="2" t="s">
        <v>8</v>
      </c>
      <c r="C6464" s="2" t="s">
        <v>18</v>
      </c>
      <c r="D6464" s="2" t="s">
        <v>19</v>
      </c>
      <c r="E6464" s="2" t="s">
        <v>11</v>
      </c>
      <c r="F6464" s="2">
        <v>1996</v>
      </c>
      <c r="G6464" s="2">
        <v>77474.485000000001</v>
      </c>
      <c r="I6464" s="2">
        <f t="shared" si="100"/>
        <v>40</v>
      </c>
      <c r="J6464" s="2">
        <f>VLOOKUP(A6464,Urbanizaton!$B$2:$BI$265,I6464)</f>
        <v>81.222999999999999</v>
      </c>
      <c r="K6464" s="2">
        <f>VLOOKUP(A6464,Population!$B$2:$BI$265,I6464)</f>
        <v>5124573</v>
      </c>
      <c r="L6464" s="2" t="str">
        <f>VLOOKUP(A6464,Region!$C$1:$G$241,5)</f>
        <v>Europe</v>
      </c>
    </row>
    <row r="6465" spans="1:12" x14ac:dyDescent="0.55000000000000004">
      <c r="A6465" s="2" t="s">
        <v>26</v>
      </c>
      <c r="B6465" s="2" t="s">
        <v>8</v>
      </c>
      <c r="C6465" s="2" t="s">
        <v>14</v>
      </c>
      <c r="D6465" s="2" t="s">
        <v>13</v>
      </c>
      <c r="E6465" s="2" t="s">
        <v>11</v>
      </c>
      <c r="F6465" s="2">
        <v>1996</v>
      </c>
      <c r="G6465" s="2">
        <v>256.30599999999998</v>
      </c>
      <c r="I6465" s="2">
        <f t="shared" si="100"/>
        <v>40</v>
      </c>
      <c r="J6465" s="2">
        <f>VLOOKUP(A6465,Urbanizaton!$B$2:$BI$265,I6465)</f>
        <v>81.222999999999999</v>
      </c>
      <c r="K6465" s="2">
        <f>VLOOKUP(A6465,Population!$B$2:$BI$265,I6465)</f>
        <v>5124573</v>
      </c>
      <c r="L6465" s="2" t="str">
        <f>VLOOKUP(A6465,Region!$C$1:$G$241,5)</f>
        <v>Europe</v>
      </c>
    </row>
    <row r="6466" spans="1:12" x14ac:dyDescent="0.55000000000000004">
      <c r="A6466" s="2" t="s">
        <v>26</v>
      </c>
      <c r="B6466" s="2" t="s">
        <v>8</v>
      </c>
      <c r="C6466" s="2" t="s">
        <v>14</v>
      </c>
      <c r="D6466" s="2" t="s">
        <v>20</v>
      </c>
      <c r="E6466" s="2" t="s">
        <v>11</v>
      </c>
      <c r="F6466" s="2">
        <v>1996</v>
      </c>
      <c r="G6466" s="2">
        <v>50.000999999999998</v>
      </c>
      <c r="I6466" s="2">
        <f t="shared" si="100"/>
        <v>40</v>
      </c>
      <c r="J6466" s="2">
        <f>VLOOKUP(A6466,Urbanizaton!$B$2:$BI$265,I6466)</f>
        <v>81.222999999999999</v>
      </c>
      <c r="K6466" s="2">
        <f>VLOOKUP(A6466,Population!$B$2:$BI$265,I6466)</f>
        <v>5124573</v>
      </c>
      <c r="L6466" s="2" t="str">
        <f>VLOOKUP(A6466,Region!$C$1:$G$241,5)</f>
        <v>Europe</v>
      </c>
    </row>
    <row r="6467" spans="1:12" x14ac:dyDescent="0.55000000000000004">
      <c r="A6467" s="2" t="s">
        <v>26</v>
      </c>
      <c r="B6467" s="2" t="s">
        <v>8</v>
      </c>
      <c r="C6467" s="2" t="s">
        <v>15</v>
      </c>
      <c r="D6467" s="2" t="s">
        <v>13</v>
      </c>
      <c r="E6467" s="2" t="s">
        <v>11</v>
      </c>
      <c r="F6467" s="2">
        <v>1996</v>
      </c>
      <c r="G6467" s="2">
        <v>110.39700000000001</v>
      </c>
      <c r="I6467" s="2">
        <f t="shared" ref="I6467:I6530" si="101">IF(F6467=1960,4,F6467-1960+4)</f>
        <v>40</v>
      </c>
      <c r="J6467" s="2">
        <f>VLOOKUP(A6467,Urbanizaton!$B$2:$BI$265,I6467)</f>
        <v>81.222999999999999</v>
      </c>
      <c r="K6467" s="2">
        <f>VLOOKUP(A6467,Population!$B$2:$BI$265,I6467)</f>
        <v>5124573</v>
      </c>
      <c r="L6467" s="2" t="str">
        <f>VLOOKUP(A6467,Region!$C$1:$G$241,5)</f>
        <v>Europe</v>
      </c>
    </row>
    <row r="6468" spans="1:12" x14ac:dyDescent="0.55000000000000004">
      <c r="A6468" s="2" t="s">
        <v>26</v>
      </c>
      <c r="B6468" s="2" t="s">
        <v>8</v>
      </c>
      <c r="C6468" s="2" t="s">
        <v>15</v>
      </c>
      <c r="D6468" s="2" t="s">
        <v>20</v>
      </c>
      <c r="E6468" s="2" t="s">
        <v>11</v>
      </c>
      <c r="F6468" s="2">
        <v>1996</v>
      </c>
      <c r="G6468" s="2">
        <v>21.536999999999999</v>
      </c>
      <c r="I6468" s="2">
        <f t="shared" si="101"/>
        <v>40</v>
      </c>
      <c r="J6468" s="2">
        <f>VLOOKUP(A6468,Urbanizaton!$B$2:$BI$265,I6468)</f>
        <v>81.222999999999999</v>
      </c>
      <c r="K6468" s="2">
        <f>VLOOKUP(A6468,Population!$B$2:$BI$265,I6468)</f>
        <v>5124573</v>
      </c>
      <c r="L6468" s="2" t="str">
        <f>VLOOKUP(A6468,Region!$C$1:$G$241,5)</f>
        <v>Europe</v>
      </c>
    </row>
    <row r="6469" spans="1:12" x14ac:dyDescent="0.55000000000000004">
      <c r="A6469" s="2" t="s">
        <v>26</v>
      </c>
      <c r="B6469" s="2" t="s">
        <v>8</v>
      </c>
      <c r="C6469" s="2" t="s">
        <v>16</v>
      </c>
      <c r="D6469" s="2" t="s">
        <v>13</v>
      </c>
      <c r="E6469" s="2" t="s">
        <v>11</v>
      </c>
      <c r="F6469" s="2">
        <v>1996</v>
      </c>
      <c r="G6469" s="2">
        <v>186.91399999999999</v>
      </c>
      <c r="I6469" s="2">
        <f t="shared" si="101"/>
        <v>40</v>
      </c>
      <c r="J6469" s="2">
        <f>VLOOKUP(A6469,Urbanizaton!$B$2:$BI$265,I6469)</f>
        <v>81.222999999999999</v>
      </c>
      <c r="K6469" s="2">
        <f>VLOOKUP(A6469,Population!$B$2:$BI$265,I6469)</f>
        <v>5124573</v>
      </c>
      <c r="L6469" s="2" t="str">
        <f>VLOOKUP(A6469,Region!$C$1:$G$241,5)</f>
        <v>Europe</v>
      </c>
    </row>
    <row r="6470" spans="1:12" x14ac:dyDescent="0.55000000000000004">
      <c r="A6470" s="2" t="s">
        <v>26</v>
      </c>
      <c r="B6470" s="2" t="s">
        <v>8</v>
      </c>
      <c r="C6470" s="2" t="s">
        <v>16</v>
      </c>
      <c r="D6470" s="2" t="s">
        <v>20</v>
      </c>
      <c r="E6470" s="2" t="s">
        <v>11</v>
      </c>
      <c r="F6470" s="2">
        <v>1996</v>
      </c>
      <c r="G6470" s="2">
        <v>36.463999999999999</v>
      </c>
      <c r="I6470" s="2">
        <f t="shared" si="101"/>
        <v>40</v>
      </c>
      <c r="J6470" s="2">
        <f>VLOOKUP(A6470,Urbanizaton!$B$2:$BI$265,I6470)</f>
        <v>81.222999999999999</v>
      </c>
      <c r="K6470" s="2">
        <f>VLOOKUP(A6470,Population!$B$2:$BI$265,I6470)</f>
        <v>5124573</v>
      </c>
      <c r="L6470" s="2" t="str">
        <f>VLOOKUP(A6470,Region!$C$1:$G$241,5)</f>
        <v>Europe</v>
      </c>
    </row>
    <row r="6471" spans="1:12" x14ac:dyDescent="0.55000000000000004">
      <c r="A6471" s="2" t="s">
        <v>26</v>
      </c>
      <c r="B6471" s="2" t="s">
        <v>8</v>
      </c>
      <c r="C6471" s="2" t="s">
        <v>12</v>
      </c>
      <c r="D6471" s="2" t="s">
        <v>13</v>
      </c>
      <c r="E6471" s="2" t="s">
        <v>11</v>
      </c>
      <c r="F6471" s="2">
        <v>1997</v>
      </c>
      <c r="G6471" s="2">
        <v>603.31899999999996</v>
      </c>
      <c r="I6471" s="2">
        <f t="shared" si="101"/>
        <v>41</v>
      </c>
      <c r="J6471" s="2">
        <f>VLOOKUP(A6471,Urbanizaton!$B$2:$BI$265,I6471)</f>
        <v>81.465999999999994</v>
      </c>
      <c r="K6471" s="2">
        <f>VLOOKUP(A6471,Population!$B$2:$BI$265,I6471)</f>
        <v>5139835</v>
      </c>
      <c r="L6471" s="2" t="str">
        <f>VLOOKUP(A6471,Region!$C$1:$G$241,5)</f>
        <v>Europe</v>
      </c>
    </row>
    <row r="6472" spans="1:12" x14ac:dyDescent="0.55000000000000004">
      <c r="A6472" s="2" t="s">
        <v>26</v>
      </c>
      <c r="B6472" s="2" t="s">
        <v>8</v>
      </c>
      <c r="C6472" s="2" t="s">
        <v>12</v>
      </c>
      <c r="D6472" s="2" t="s">
        <v>20</v>
      </c>
      <c r="E6472" s="2" t="s">
        <v>11</v>
      </c>
      <c r="F6472" s="2">
        <v>1997</v>
      </c>
      <c r="G6472" s="2">
        <v>117.446</v>
      </c>
      <c r="I6472" s="2">
        <f t="shared" si="101"/>
        <v>41</v>
      </c>
      <c r="J6472" s="2">
        <f>VLOOKUP(A6472,Urbanizaton!$B$2:$BI$265,I6472)</f>
        <v>81.465999999999994</v>
      </c>
      <c r="K6472" s="2">
        <f>VLOOKUP(A6472,Population!$B$2:$BI$265,I6472)</f>
        <v>5139835</v>
      </c>
      <c r="L6472" s="2" t="str">
        <f>VLOOKUP(A6472,Region!$C$1:$G$241,5)</f>
        <v>Europe</v>
      </c>
    </row>
    <row r="6473" spans="1:12" x14ac:dyDescent="0.55000000000000004">
      <c r="A6473" s="2" t="s">
        <v>26</v>
      </c>
      <c r="B6473" s="2" t="s">
        <v>8</v>
      </c>
      <c r="C6473" s="2" t="s">
        <v>9</v>
      </c>
      <c r="D6473" s="2" t="s">
        <v>10</v>
      </c>
      <c r="E6473" s="2" t="s">
        <v>11</v>
      </c>
      <c r="F6473" s="2">
        <v>1997</v>
      </c>
      <c r="G6473" s="2">
        <v>60.15</v>
      </c>
      <c r="I6473" s="2">
        <f t="shared" si="101"/>
        <v>41</v>
      </c>
      <c r="J6473" s="2">
        <f>VLOOKUP(A6473,Urbanizaton!$B$2:$BI$265,I6473)</f>
        <v>81.465999999999994</v>
      </c>
      <c r="K6473" s="2">
        <f>VLOOKUP(A6473,Population!$B$2:$BI$265,I6473)</f>
        <v>5139835</v>
      </c>
      <c r="L6473" s="2" t="str">
        <f>VLOOKUP(A6473,Region!$C$1:$G$241,5)</f>
        <v>Europe</v>
      </c>
    </row>
    <row r="6474" spans="1:12" x14ac:dyDescent="0.55000000000000004">
      <c r="A6474" s="2" t="s">
        <v>26</v>
      </c>
      <c r="B6474" s="2" t="s">
        <v>8</v>
      </c>
      <c r="C6474" s="2" t="s">
        <v>9</v>
      </c>
      <c r="D6474" s="2" t="s">
        <v>17</v>
      </c>
      <c r="E6474" s="2" t="s">
        <v>11</v>
      </c>
      <c r="F6474" s="2">
        <v>1997</v>
      </c>
      <c r="G6474" s="2">
        <v>11.7</v>
      </c>
      <c r="I6474" s="2">
        <f t="shared" si="101"/>
        <v>41</v>
      </c>
      <c r="J6474" s="2">
        <f>VLOOKUP(A6474,Urbanizaton!$B$2:$BI$265,I6474)</f>
        <v>81.465999999999994</v>
      </c>
      <c r="K6474" s="2">
        <f>VLOOKUP(A6474,Population!$B$2:$BI$265,I6474)</f>
        <v>5139835</v>
      </c>
      <c r="L6474" s="2" t="str">
        <f>VLOOKUP(A6474,Region!$C$1:$G$241,5)</f>
        <v>Europe</v>
      </c>
    </row>
    <row r="6475" spans="1:12" x14ac:dyDescent="0.55000000000000004">
      <c r="A6475" s="2" t="s">
        <v>26</v>
      </c>
      <c r="B6475" s="2" t="s">
        <v>8</v>
      </c>
      <c r="C6475" s="2" t="s">
        <v>18</v>
      </c>
      <c r="D6475" s="2" t="s">
        <v>17</v>
      </c>
      <c r="E6475" s="2" t="s">
        <v>11</v>
      </c>
      <c r="F6475" s="2">
        <v>1997</v>
      </c>
      <c r="G6475" s="2">
        <v>14.807</v>
      </c>
      <c r="I6475" s="2">
        <f t="shared" si="101"/>
        <v>41</v>
      </c>
      <c r="J6475" s="2">
        <f>VLOOKUP(A6475,Urbanizaton!$B$2:$BI$265,I6475)</f>
        <v>81.465999999999994</v>
      </c>
      <c r="K6475" s="2">
        <f>VLOOKUP(A6475,Population!$B$2:$BI$265,I6475)</f>
        <v>5139835</v>
      </c>
      <c r="L6475" s="2" t="str">
        <f>VLOOKUP(A6475,Region!$C$1:$G$241,5)</f>
        <v>Europe</v>
      </c>
    </row>
    <row r="6476" spans="1:12" x14ac:dyDescent="0.55000000000000004">
      <c r="A6476" s="2" t="s">
        <v>26</v>
      </c>
      <c r="B6476" s="2" t="s">
        <v>8</v>
      </c>
      <c r="C6476" s="2" t="s">
        <v>18</v>
      </c>
      <c r="D6476" s="2" t="s">
        <v>19</v>
      </c>
      <c r="E6476" s="2" t="s">
        <v>11</v>
      </c>
      <c r="F6476" s="2">
        <v>1997</v>
      </c>
      <c r="G6476" s="2">
        <v>76064.914999999994</v>
      </c>
      <c r="I6476" s="2">
        <f t="shared" si="101"/>
        <v>41</v>
      </c>
      <c r="J6476" s="2">
        <f>VLOOKUP(A6476,Urbanizaton!$B$2:$BI$265,I6476)</f>
        <v>81.465999999999994</v>
      </c>
      <c r="K6476" s="2">
        <f>VLOOKUP(A6476,Population!$B$2:$BI$265,I6476)</f>
        <v>5139835</v>
      </c>
      <c r="L6476" s="2" t="str">
        <f>VLOOKUP(A6476,Region!$C$1:$G$241,5)</f>
        <v>Europe</v>
      </c>
    </row>
    <row r="6477" spans="1:12" x14ac:dyDescent="0.55000000000000004">
      <c r="A6477" s="2" t="s">
        <v>26</v>
      </c>
      <c r="B6477" s="2" t="s">
        <v>8</v>
      </c>
      <c r="C6477" s="2" t="s">
        <v>14</v>
      </c>
      <c r="D6477" s="2" t="s">
        <v>13</v>
      </c>
      <c r="E6477" s="2" t="s">
        <v>11</v>
      </c>
      <c r="F6477" s="2">
        <v>1997</v>
      </c>
      <c r="G6477" s="2">
        <v>252.71299999999999</v>
      </c>
      <c r="I6477" s="2">
        <f t="shared" si="101"/>
        <v>41</v>
      </c>
      <c r="J6477" s="2">
        <f>VLOOKUP(A6477,Urbanizaton!$B$2:$BI$265,I6477)</f>
        <v>81.465999999999994</v>
      </c>
      <c r="K6477" s="2">
        <f>VLOOKUP(A6477,Population!$B$2:$BI$265,I6477)</f>
        <v>5139835</v>
      </c>
      <c r="L6477" s="2" t="str">
        <f>VLOOKUP(A6477,Region!$C$1:$G$241,5)</f>
        <v>Europe</v>
      </c>
    </row>
    <row r="6478" spans="1:12" x14ac:dyDescent="0.55000000000000004">
      <c r="A6478" s="2" t="s">
        <v>26</v>
      </c>
      <c r="B6478" s="2" t="s">
        <v>8</v>
      </c>
      <c r="C6478" s="2" t="s">
        <v>14</v>
      </c>
      <c r="D6478" s="2" t="s">
        <v>20</v>
      </c>
      <c r="E6478" s="2" t="s">
        <v>11</v>
      </c>
      <c r="F6478" s="2">
        <v>1997</v>
      </c>
      <c r="G6478" s="2">
        <v>49.195</v>
      </c>
      <c r="I6478" s="2">
        <f t="shared" si="101"/>
        <v>41</v>
      </c>
      <c r="J6478" s="2">
        <f>VLOOKUP(A6478,Urbanizaton!$B$2:$BI$265,I6478)</f>
        <v>81.465999999999994</v>
      </c>
      <c r="K6478" s="2">
        <f>VLOOKUP(A6478,Population!$B$2:$BI$265,I6478)</f>
        <v>5139835</v>
      </c>
      <c r="L6478" s="2" t="str">
        <f>VLOOKUP(A6478,Region!$C$1:$G$241,5)</f>
        <v>Europe</v>
      </c>
    </row>
    <row r="6479" spans="1:12" x14ac:dyDescent="0.55000000000000004">
      <c r="A6479" s="2" t="s">
        <v>26</v>
      </c>
      <c r="B6479" s="2" t="s">
        <v>8</v>
      </c>
      <c r="C6479" s="2" t="s">
        <v>15</v>
      </c>
      <c r="D6479" s="2" t="s">
        <v>13</v>
      </c>
      <c r="E6479" s="2" t="s">
        <v>11</v>
      </c>
      <c r="F6479" s="2">
        <v>1997</v>
      </c>
      <c r="G6479" s="2">
        <v>101.58799999999999</v>
      </c>
      <c r="I6479" s="2">
        <f t="shared" si="101"/>
        <v>41</v>
      </c>
      <c r="J6479" s="2">
        <f>VLOOKUP(A6479,Urbanizaton!$B$2:$BI$265,I6479)</f>
        <v>81.465999999999994</v>
      </c>
      <c r="K6479" s="2">
        <f>VLOOKUP(A6479,Population!$B$2:$BI$265,I6479)</f>
        <v>5139835</v>
      </c>
      <c r="L6479" s="2" t="str">
        <f>VLOOKUP(A6479,Region!$C$1:$G$241,5)</f>
        <v>Europe</v>
      </c>
    </row>
    <row r="6480" spans="1:12" x14ac:dyDescent="0.55000000000000004">
      <c r="A6480" s="2" t="s">
        <v>26</v>
      </c>
      <c r="B6480" s="2" t="s">
        <v>8</v>
      </c>
      <c r="C6480" s="2" t="s">
        <v>15</v>
      </c>
      <c r="D6480" s="2" t="s">
        <v>20</v>
      </c>
      <c r="E6480" s="2" t="s">
        <v>11</v>
      </c>
      <c r="F6480" s="2">
        <v>1997</v>
      </c>
      <c r="G6480" s="2">
        <v>19.776</v>
      </c>
      <c r="I6480" s="2">
        <f t="shared" si="101"/>
        <v>41</v>
      </c>
      <c r="J6480" s="2">
        <f>VLOOKUP(A6480,Urbanizaton!$B$2:$BI$265,I6480)</f>
        <v>81.465999999999994</v>
      </c>
      <c r="K6480" s="2">
        <f>VLOOKUP(A6480,Population!$B$2:$BI$265,I6480)</f>
        <v>5139835</v>
      </c>
      <c r="L6480" s="2" t="str">
        <f>VLOOKUP(A6480,Region!$C$1:$G$241,5)</f>
        <v>Europe</v>
      </c>
    </row>
    <row r="6481" spans="1:12" x14ac:dyDescent="0.55000000000000004">
      <c r="A6481" s="2" t="s">
        <v>26</v>
      </c>
      <c r="B6481" s="2" t="s">
        <v>8</v>
      </c>
      <c r="C6481" s="2" t="s">
        <v>16</v>
      </c>
      <c r="D6481" s="2" t="s">
        <v>13</v>
      </c>
      <c r="E6481" s="2" t="s">
        <v>11</v>
      </c>
      <c r="F6481" s="2">
        <v>1997</v>
      </c>
      <c r="G6481" s="2">
        <v>182.684</v>
      </c>
      <c r="I6481" s="2">
        <f t="shared" si="101"/>
        <v>41</v>
      </c>
      <c r="J6481" s="2">
        <f>VLOOKUP(A6481,Urbanizaton!$B$2:$BI$265,I6481)</f>
        <v>81.465999999999994</v>
      </c>
      <c r="K6481" s="2">
        <f>VLOOKUP(A6481,Population!$B$2:$BI$265,I6481)</f>
        <v>5139835</v>
      </c>
      <c r="L6481" s="2" t="str">
        <f>VLOOKUP(A6481,Region!$C$1:$G$241,5)</f>
        <v>Europe</v>
      </c>
    </row>
    <row r="6482" spans="1:12" x14ac:dyDescent="0.55000000000000004">
      <c r="A6482" s="2" t="s">
        <v>26</v>
      </c>
      <c r="B6482" s="2" t="s">
        <v>8</v>
      </c>
      <c r="C6482" s="2" t="s">
        <v>16</v>
      </c>
      <c r="D6482" s="2" t="s">
        <v>20</v>
      </c>
      <c r="E6482" s="2" t="s">
        <v>11</v>
      </c>
      <c r="F6482" s="2">
        <v>1997</v>
      </c>
      <c r="G6482" s="2">
        <v>35.561999999999998</v>
      </c>
      <c r="I6482" s="2">
        <f t="shared" si="101"/>
        <v>41</v>
      </c>
      <c r="J6482" s="2">
        <f>VLOOKUP(A6482,Urbanizaton!$B$2:$BI$265,I6482)</f>
        <v>81.465999999999994</v>
      </c>
      <c r="K6482" s="2">
        <f>VLOOKUP(A6482,Population!$B$2:$BI$265,I6482)</f>
        <v>5139835</v>
      </c>
      <c r="L6482" s="2" t="str">
        <f>VLOOKUP(A6482,Region!$C$1:$G$241,5)</f>
        <v>Europe</v>
      </c>
    </row>
    <row r="6483" spans="1:12" x14ac:dyDescent="0.55000000000000004">
      <c r="A6483" s="2" t="s">
        <v>26</v>
      </c>
      <c r="B6483" s="2" t="s">
        <v>8</v>
      </c>
      <c r="C6483" s="2" t="s">
        <v>12</v>
      </c>
      <c r="D6483" s="2" t="s">
        <v>13</v>
      </c>
      <c r="E6483" s="2" t="s">
        <v>11</v>
      </c>
      <c r="F6483" s="2">
        <v>1998</v>
      </c>
      <c r="G6483" s="2">
        <v>588.46</v>
      </c>
      <c r="I6483" s="2">
        <f t="shared" si="101"/>
        <v>42</v>
      </c>
      <c r="J6483" s="2">
        <f>VLOOKUP(A6483,Urbanizaton!$B$2:$BI$265,I6483)</f>
        <v>81.706999999999994</v>
      </c>
      <c r="K6483" s="2">
        <f>VLOOKUP(A6483,Population!$B$2:$BI$265,I6483)</f>
        <v>5153498</v>
      </c>
      <c r="L6483" s="2" t="str">
        <f>VLOOKUP(A6483,Region!$C$1:$G$241,5)</f>
        <v>Europe</v>
      </c>
    </row>
    <row r="6484" spans="1:12" x14ac:dyDescent="0.55000000000000004">
      <c r="A6484" s="2" t="s">
        <v>26</v>
      </c>
      <c r="B6484" s="2" t="s">
        <v>8</v>
      </c>
      <c r="C6484" s="2" t="s">
        <v>12</v>
      </c>
      <c r="D6484" s="2" t="s">
        <v>20</v>
      </c>
      <c r="E6484" s="2" t="s">
        <v>11</v>
      </c>
      <c r="F6484" s="2">
        <v>1998</v>
      </c>
      <c r="G6484" s="2">
        <v>114.131</v>
      </c>
      <c r="I6484" s="2">
        <f t="shared" si="101"/>
        <v>42</v>
      </c>
      <c r="J6484" s="2">
        <f>VLOOKUP(A6484,Urbanizaton!$B$2:$BI$265,I6484)</f>
        <v>81.706999999999994</v>
      </c>
      <c r="K6484" s="2">
        <f>VLOOKUP(A6484,Population!$B$2:$BI$265,I6484)</f>
        <v>5153498</v>
      </c>
      <c r="L6484" s="2" t="str">
        <f>VLOOKUP(A6484,Region!$C$1:$G$241,5)</f>
        <v>Europe</v>
      </c>
    </row>
    <row r="6485" spans="1:12" x14ac:dyDescent="0.55000000000000004">
      <c r="A6485" s="2" t="s">
        <v>26</v>
      </c>
      <c r="B6485" s="2" t="s">
        <v>8</v>
      </c>
      <c r="C6485" s="2" t="s">
        <v>9</v>
      </c>
      <c r="D6485" s="2" t="s">
        <v>10</v>
      </c>
      <c r="E6485" s="2" t="s">
        <v>11</v>
      </c>
      <c r="F6485" s="2">
        <v>1998</v>
      </c>
      <c r="G6485" s="2">
        <v>56.8</v>
      </c>
      <c r="I6485" s="2">
        <f t="shared" si="101"/>
        <v>42</v>
      </c>
      <c r="J6485" s="2">
        <f>VLOOKUP(A6485,Urbanizaton!$B$2:$BI$265,I6485)</f>
        <v>81.706999999999994</v>
      </c>
      <c r="K6485" s="2">
        <f>VLOOKUP(A6485,Population!$B$2:$BI$265,I6485)</f>
        <v>5153498</v>
      </c>
      <c r="L6485" s="2" t="str">
        <f>VLOOKUP(A6485,Region!$C$1:$G$241,5)</f>
        <v>Europe</v>
      </c>
    </row>
    <row r="6486" spans="1:12" x14ac:dyDescent="0.55000000000000004">
      <c r="A6486" s="2" t="s">
        <v>26</v>
      </c>
      <c r="B6486" s="2" t="s">
        <v>8</v>
      </c>
      <c r="C6486" s="2" t="s">
        <v>9</v>
      </c>
      <c r="D6486" s="2" t="s">
        <v>17</v>
      </c>
      <c r="E6486" s="2" t="s">
        <v>11</v>
      </c>
      <c r="F6486" s="2">
        <v>1998</v>
      </c>
      <c r="G6486" s="2">
        <v>11.02</v>
      </c>
      <c r="I6486" s="2">
        <f t="shared" si="101"/>
        <v>42</v>
      </c>
      <c r="J6486" s="2">
        <f>VLOOKUP(A6486,Urbanizaton!$B$2:$BI$265,I6486)</f>
        <v>81.706999999999994</v>
      </c>
      <c r="K6486" s="2">
        <f>VLOOKUP(A6486,Population!$B$2:$BI$265,I6486)</f>
        <v>5153498</v>
      </c>
      <c r="L6486" s="2" t="str">
        <f>VLOOKUP(A6486,Region!$C$1:$G$241,5)</f>
        <v>Europe</v>
      </c>
    </row>
    <row r="6487" spans="1:12" x14ac:dyDescent="0.55000000000000004">
      <c r="A6487" s="2" t="s">
        <v>26</v>
      </c>
      <c r="B6487" s="2" t="s">
        <v>8</v>
      </c>
      <c r="C6487" s="2" t="s">
        <v>18</v>
      </c>
      <c r="D6487" s="2" t="s">
        <v>17</v>
      </c>
      <c r="E6487" s="2" t="s">
        <v>11</v>
      </c>
      <c r="F6487" s="2">
        <v>1998</v>
      </c>
      <c r="G6487" s="2">
        <v>14.041</v>
      </c>
      <c r="I6487" s="2">
        <f t="shared" si="101"/>
        <v>42</v>
      </c>
      <c r="J6487" s="2">
        <f>VLOOKUP(A6487,Urbanizaton!$B$2:$BI$265,I6487)</f>
        <v>81.706999999999994</v>
      </c>
      <c r="K6487" s="2">
        <f>VLOOKUP(A6487,Population!$B$2:$BI$265,I6487)</f>
        <v>5153498</v>
      </c>
      <c r="L6487" s="2" t="str">
        <f>VLOOKUP(A6487,Region!$C$1:$G$241,5)</f>
        <v>Europe</v>
      </c>
    </row>
    <row r="6488" spans="1:12" x14ac:dyDescent="0.55000000000000004">
      <c r="A6488" s="2" t="s">
        <v>26</v>
      </c>
      <c r="B6488" s="2" t="s">
        <v>8</v>
      </c>
      <c r="C6488" s="2" t="s">
        <v>18</v>
      </c>
      <c r="D6488" s="2" t="s">
        <v>19</v>
      </c>
      <c r="E6488" s="2" t="s">
        <v>11</v>
      </c>
      <c r="F6488" s="2">
        <v>1998</v>
      </c>
      <c r="G6488" s="2">
        <v>72397.278000000006</v>
      </c>
      <c r="I6488" s="2">
        <f t="shared" si="101"/>
        <v>42</v>
      </c>
      <c r="J6488" s="2">
        <f>VLOOKUP(A6488,Urbanizaton!$B$2:$BI$265,I6488)</f>
        <v>81.706999999999994</v>
      </c>
      <c r="K6488" s="2">
        <f>VLOOKUP(A6488,Population!$B$2:$BI$265,I6488)</f>
        <v>5153498</v>
      </c>
      <c r="L6488" s="2" t="str">
        <f>VLOOKUP(A6488,Region!$C$1:$G$241,5)</f>
        <v>Europe</v>
      </c>
    </row>
    <row r="6489" spans="1:12" x14ac:dyDescent="0.55000000000000004">
      <c r="A6489" s="2" t="s">
        <v>26</v>
      </c>
      <c r="B6489" s="2" t="s">
        <v>8</v>
      </c>
      <c r="C6489" s="2" t="s">
        <v>14</v>
      </c>
      <c r="D6489" s="2" t="s">
        <v>13</v>
      </c>
      <c r="E6489" s="2" t="s">
        <v>11</v>
      </c>
      <c r="F6489" s="2">
        <v>1998</v>
      </c>
      <c r="G6489" s="2">
        <v>239.90799999999999</v>
      </c>
      <c r="I6489" s="2">
        <f t="shared" si="101"/>
        <v>42</v>
      </c>
      <c r="J6489" s="2">
        <f>VLOOKUP(A6489,Urbanizaton!$B$2:$BI$265,I6489)</f>
        <v>81.706999999999994</v>
      </c>
      <c r="K6489" s="2">
        <f>VLOOKUP(A6489,Population!$B$2:$BI$265,I6489)</f>
        <v>5153498</v>
      </c>
      <c r="L6489" s="2" t="str">
        <f>VLOOKUP(A6489,Region!$C$1:$G$241,5)</f>
        <v>Europe</v>
      </c>
    </row>
    <row r="6490" spans="1:12" x14ac:dyDescent="0.55000000000000004">
      <c r="A6490" s="2" t="s">
        <v>26</v>
      </c>
      <c r="B6490" s="2" t="s">
        <v>8</v>
      </c>
      <c r="C6490" s="2" t="s">
        <v>14</v>
      </c>
      <c r="D6490" s="2" t="s">
        <v>20</v>
      </c>
      <c r="E6490" s="2" t="s">
        <v>11</v>
      </c>
      <c r="F6490" s="2">
        <v>1998</v>
      </c>
      <c r="G6490" s="2">
        <v>46.53</v>
      </c>
      <c r="I6490" s="2">
        <f t="shared" si="101"/>
        <v>42</v>
      </c>
      <c r="J6490" s="2">
        <f>VLOOKUP(A6490,Urbanizaton!$B$2:$BI$265,I6490)</f>
        <v>81.706999999999994</v>
      </c>
      <c r="K6490" s="2">
        <f>VLOOKUP(A6490,Population!$B$2:$BI$265,I6490)</f>
        <v>5153498</v>
      </c>
      <c r="L6490" s="2" t="str">
        <f>VLOOKUP(A6490,Region!$C$1:$G$241,5)</f>
        <v>Europe</v>
      </c>
    </row>
    <row r="6491" spans="1:12" x14ac:dyDescent="0.55000000000000004">
      <c r="A6491" s="2" t="s">
        <v>26</v>
      </c>
      <c r="B6491" s="2" t="s">
        <v>8</v>
      </c>
      <c r="C6491" s="2" t="s">
        <v>15</v>
      </c>
      <c r="D6491" s="2" t="s">
        <v>13</v>
      </c>
      <c r="E6491" s="2" t="s">
        <v>11</v>
      </c>
      <c r="F6491" s="2">
        <v>1998</v>
      </c>
      <c r="G6491" s="2">
        <v>93.71</v>
      </c>
      <c r="I6491" s="2">
        <f t="shared" si="101"/>
        <v>42</v>
      </c>
      <c r="J6491" s="2">
        <f>VLOOKUP(A6491,Urbanizaton!$B$2:$BI$265,I6491)</f>
        <v>81.706999999999994</v>
      </c>
      <c r="K6491" s="2">
        <f>VLOOKUP(A6491,Population!$B$2:$BI$265,I6491)</f>
        <v>5153498</v>
      </c>
      <c r="L6491" s="2" t="str">
        <f>VLOOKUP(A6491,Region!$C$1:$G$241,5)</f>
        <v>Europe</v>
      </c>
    </row>
    <row r="6492" spans="1:12" x14ac:dyDescent="0.55000000000000004">
      <c r="A6492" s="2" t="s">
        <v>26</v>
      </c>
      <c r="B6492" s="2" t="s">
        <v>8</v>
      </c>
      <c r="C6492" s="2" t="s">
        <v>15</v>
      </c>
      <c r="D6492" s="2" t="s">
        <v>20</v>
      </c>
      <c r="E6492" s="2" t="s">
        <v>11</v>
      </c>
      <c r="F6492" s="2">
        <v>1998</v>
      </c>
      <c r="G6492" s="2">
        <v>18.175000000000001</v>
      </c>
      <c r="I6492" s="2">
        <f t="shared" si="101"/>
        <v>42</v>
      </c>
      <c r="J6492" s="2">
        <f>VLOOKUP(A6492,Urbanizaton!$B$2:$BI$265,I6492)</f>
        <v>81.706999999999994</v>
      </c>
      <c r="K6492" s="2">
        <f>VLOOKUP(A6492,Population!$B$2:$BI$265,I6492)</f>
        <v>5153498</v>
      </c>
      <c r="L6492" s="2" t="str">
        <f>VLOOKUP(A6492,Region!$C$1:$G$241,5)</f>
        <v>Europe</v>
      </c>
    </row>
    <row r="6493" spans="1:12" x14ac:dyDescent="0.55000000000000004">
      <c r="A6493" s="2" t="s">
        <v>26</v>
      </c>
      <c r="B6493" s="2" t="s">
        <v>8</v>
      </c>
      <c r="C6493" s="2" t="s">
        <v>16</v>
      </c>
      <c r="D6493" s="2" t="s">
        <v>13</v>
      </c>
      <c r="E6493" s="2" t="s">
        <v>11</v>
      </c>
      <c r="F6493" s="2">
        <v>1998</v>
      </c>
      <c r="G6493" s="2">
        <v>177.423</v>
      </c>
      <c r="I6493" s="2">
        <f t="shared" si="101"/>
        <v>42</v>
      </c>
      <c r="J6493" s="2">
        <f>VLOOKUP(A6493,Urbanizaton!$B$2:$BI$265,I6493)</f>
        <v>81.706999999999994</v>
      </c>
      <c r="K6493" s="2">
        <f>VLOOKUP(A6493,Population!$B$2:$BI$265,I6493)</f>
        <v>5153498</v>
      </c>
      <c r="L6493" s="2" t="str">
        <f>VLOOKUP(A6493,Region!$C$1:$G$241,5)</f>
        <v>Europe</v>
      </c>
    </row>
    <row r="6494" spans="1:12" x14ac:dyDescent="0.55000000000000004">
      <c r="A6494" s="2" t="s">
        <v>26</v>
      </c>
      <c r="B6494" s="2" t="s">
        <v>8</v>
      </c>
      <c r="C6494" s="2" t="s">
        <v>16</v>
      </c>
      <c r="D6494" s="2" t="s">
        <v>20</v>
      </c>
      <c r="E6494" s="2" t="s">
        <v>11</v>
      </c>
      <c r="F6494" s="2">
        <v>1998</v>
      </c>
      <c r="G6494" s="2">
        <v>34.411000000000001</v>
      </c>
      <c r="I6494" s="2">
        <f t="shared" si="101"/>
        <v>42</v>
      </c>
      <c r="J6494" s="2">
        <f>VLOOKUP(A6494,Urbanizaton!$B$2:$BI$265,I6494)</f>
        <v>81.706999999999994</v>
      </c>
      <c r="K6494" s="2">
        <f>VLOOKUP(A6494,Population!$B$2:$BI$265,I6494)</f>
        <v>5153498</v>
      </c>
      <c r="L6494" s="2" t="str">
        <f>VLOOKUP(A6494,Region!$C$1:$G$241,5)</f>
        <v>Europe</v>
      </c>
    </row>
    <row r="6495" spans="1:12" x14ac:dyDescent="0.55000000000000004">
      <c r="A6495" s="2" t="s">
        <v>26</v>
      </c>
      <c r="B6495" s="2" t="s">
        <v>8</v>
      </c>
      <c r="C6495" s="2" t="s">
        <v>12</v>
      </c>
      <c r="D6495" s="2" t="s">
        <v>13</v>
      </c>
      <c r="E6495" s="2" t="s">
        <v>11</v>
      </c>
      <c r="F6495" s="2">
        <v>1999</v>
      </c>
      <c r="G6495" s="2">
        <v>574.50599999999997</v>
      </c>
      <c r="I6495" s="2">
        <f t="shared" si="101"/>
        <v>43</v>
      </c>
      <c r="J6495" s="2">
        <f>VLOOKUP(A6495,Urbanizaton!$B$2:$BI$265,I6495)</f>
        <v>81.945999999999998</v>
      </c>
      <c r="K6495" s="2">
        <f>VLOOKUP(A6495,Population!$B$2:$BI$265,I6495)</f>
        <v>5165474</v>
      </c>
      <c r="L6495" s="2" t="str">
        <f>VLOOKUP(A6495,Region!$C$1:$G$241,5)</f>
        <v>Europe</v>
      </c>
    </row>
    <row r="6496" spans="1:12" x14ac:dyDescent="0.55000000000000004">
      <c r="A6496" s="2" t="s">
        <v>26</v>
      </c>
      <c r="B6496" s="2" t="s">
        <v>8</v>
      </c>
      <c r="C6496" s="2" t="s">
        <v>12</v>
      </c>
      <c r="D6496" s="2" t="s">
        <v>20</v>
      </c>
      <c r="E6496" s="2" t="s">
        <v>11</v>
      </c>
      <c r="F6496" s="2">
        <v>1999</v>
      </c>
      <c r="G6496" s="2">
        <v>111.23099999999999</v>
      </c>
      <c r="I6496" s="2">
        <f t="shared" si="101"/>
        <v>43</v>
      </c>
      <c r="J6496" s="2">
        <f>VLOOKUP(A6496,Urbanizaton!$B$2:$BI$265,I6496)</f>
        <v>81.945999999999998</v>
      </c>
      <c r="K6496" s="2">
        <f>VLOOKUP(A6496,Population!$B$2:$BI$265,I6496)</f>
        <v>5165474</v>
      </c>
      <c r="L6496" s="2" t="str">
        <f>VLOOKUP(A6496,Region!$C$1:$G$241,5)</f>
        <v>Europe</v>
      </c>
    </row>
    <row r="6497" spans="1:12" x14ac:dyDescent="0.55000000000000004">
      <c r="A6497" s="2" t="s">
        <v>26</v>
      </c>
      <c r="B6497" s="2" t="s">
        <v>8</v>
      </c>
      <c r="C6497" s="2" t="s">
        <v>9</v>
      </c>
      <c r="D6497" s="2" t="s">
        <v>10</v>
      </c>
      <c r="E6497" s="2" t="s">
        <v>11</v>
      </c>
      <c r="F6497" s="2">
        <v>1999</v>
      </c>
      <c r="G6497" s="2">
        <v>56.01</v>
      </c>
      <c r="I6497" s="2">
        <f t="shared" si="101"/>
        <v>43</v>
      </c>
      <c r="J6497" s="2">
        <f>VLOOKUP(A6497,Urbanizaton!$B$2:$BI$265,I6497)</f>
        <v>81.945999999999998</v>
      </c>
      <c r="K6497" s="2">
        <f>VLOOKUP(A6497,Population!$B$2:$BI$265,I6497)</f>
        <v>5165474</v>
      </c>
      <c r="L6497" s="2" t="str">
        <f>VLOOKUP(A6497,Region!$C$1:$G$241,5)</f>
        <v>Europe</v>
      </c>
    </row>
    <row r="6498" spans="1:12" x14ac:dyDescent="0.55000000000000004">
      <c r="A6498" s="2" t="s">
        <v>26</v>
      </c>
      <c r="B6498" s="2" t="s">
        <v>8</v>
      </c>
      <c r="C6498" s="2" t="s">
        <v>9</v>
      </c>
      <c r="D6498" s="2" t="s">
        <v>17</v>
      </c>
      <c r="E6498" s="2" t="s">
        <v>11</v>
      </c>
      <c r="F6498" s="2">
        <v>1999</v>
      </c>
      <c r="G6498" s="2">
        <v>10.84</v>
      </c>
      <c r="I6498" s="2">
        <f t="shared" si="101"/>
        <v>43</v>
      </c>
      <c r="J6498" s="2">
        <f>VLOOKUP(A6498,Urbanizaton!$B$2:$BI$265,I6498)</f>
        <v>81.945999999999998</v>
      </c>
      <c r="K6498" s="2">
        <f>VLOOKUP(A6498,Population!$B$2:$BI$265,I6498)</f>
        <v>5165474</v>
      </c>
      <c r="L6498" s="2" t="str">
        <f>VLOOKUP(A6498,Region!$C$1:$G$241,5)</f>
        <v>Europe</v>
      </c>
    </row>
    <row r="6499" spans="1:12" x14ac:dyDescent="0.55000000000000004">
      <c r="A6499" s="2" t="s">
        <v>26</v>
      </c>
      <c r="B6499" s="2" t="s">
        <v>8</v>
      </c>
      <c r="C6499" s="2" t="s">
        <v>18</v>
      </c>
      <c r="D6499" s="2" t="s">
        <v>17</v>
      </c>
      <c r="E6499" s="2" t="s">
        <v>11</v>
      </c>
      <c r="F6499" s="2">
        <v>1999</v>
      </c>
      <c r="G6499" s="2">
        <v>13.896000000000001</v>
      </c>
      <c r="I6499" s="2">
        <f t="shared" si="101"/>
        <v>43</v>
      </c>
      <c r="J6499" s="2">
        <f>VLOOKUP(A6499,Urbanizaton!$B$2:$BI$265,I6499)</f>
        <v>81.945999999999998</v>
      </c>
      <c r="K6499" s="2">
        <f>VLOOKUP(A6499,Population!$B$2:$BI$265,I6499)</f>
        <v>5165474</v>
      </c>
      <c r="L6499" s="2" t="str">
        <f>VLOOKUP(A6499,Region!$C$1:$G$241,5)</f>
        <v>Europe</v>
      </c>
    </row>
    <row r="6500" spans="1:12" x14ac:dyDescent="0.55000000000000004">
      <c r="A6500" s="2" t="s">
        <v>26</v>
      </c>
      <c r="B6500" s="2" t="s">
        <v>8</v>
      </c>
      <c r="C6500" s="2" t="s">
        <v>18</v>
      </c>
      <c r="D6500" s="2" t="s">
        <v>19</v>
      </c>
      <c r="E6500" s="2" t="s">
        <v>11</v>
      </c>
      <c r="F6500" s="2">
        <v>1999</v>
      </c>
      <c r="G6500" s="2">
        <v>71771.861000000004</v>
      </c>
      <c r="I6500" s="2">
        <f t="shared" si="101"/>
        <v>43</v>
      </c>
      <c r="J6500" s="2">
        <f>VLOOKUP(A6500,Urbanizaton!$B$2:$BI$265,I6500)</f>
        <v>81.945999999999998</v>
      </c>
      <c r="K6500" s="2">
        <f>VLOOKUP(A6500,Population!$B$2:$BI$265,I6500)</f>
        <v>5165474</v>
      </c>
      <c r="L6500" s="2" t="str">
        <f>VLOOKUP(A6500,Region!$C$1:$G$241,5)</f>
        <v>Europe</v>
      </c>
    </row>
    <row r="6501" spans="1:12" x14ac:dyDescent="0.55000000000000004">
      <c r="A6501" s="2" t="s">
        <v>26</v>
      </c>
      <c r="B6501" s="2" t="s">
        <v>8</v>
      </c>
      <c r="C6501" s="2" t="s">
        <v>14</v>
      </c>
      <c r="D6501" s="2" t="s">
        <v>13</v>
      </c>
      <c r="E6501" s="2" t="s">
        <v>11</v>
      </c>
      <c r="F6501" s="2">
        <v>1999</v>
      </c>
      <c r="G6501" s="2">
        <v>237.756</v>
      </c>
      <c r="I6501" s="2">
        <f t="shared" si="101"/>
        <v>43</v>
      </c>
      <c r="J6501" s="2">
        <f>VLOOKUP(A6501,Urbanizaton!$B$2:$BI$265,I6501)</f>
        <v>81.945999999999998</v>
      </c>
      <c r="K6501" s="2">
        <f>VLOOKUP(A6501,Population!$B$2:$BI$265,I6501)</f>
        <v>5165474</v>
      </c>
      <c r="L6501" s="2" t="str">
        <f>VLOOKUP(A6501,Region!$C$1:$G$241,5)</f>
        <v>Europe</v>
      </c>
    </row>
    <row r="6502" spans="1:12" x14ac:dyDescent="0.55000000000000004">
      <c r="A6502" s="2" t="s">
        <v>26</v>
      </c>
      <c r="B6502" s="2" t="s">
        <v>8</v>
      </c>
      <c r="C6502" s="2" t="s">
        <v>14</v>
      </c>
      <c r="D6502" s="2" t="s">
        <v>20</v>
      </c>
      <c r="E6502" s="2" t="s">
        <v>11</v>
      </c>
      <c r="F6502" s="2">
        <v>1999</v>
      </c>
      <c r="G6502" s="2">
        <v>46.031999999999996</v>
      </c>
      <c r="I6502" s="2">
        <f t="shared" si="101"/>
        <v>43</v>
      </c>
      <c r="J6502" s="2">
        <f>VLOOKUP(A6502,Urbanizaton!$B$2:$BI$265,I6502)</f>
        <v>81.945999999999998</v>
      </c>
      <c r="K6502" s="2">
        <f>VLOOKUP(A6502,Population!$B$2:$BI$265,I6502)</f>
        <v>5165474</v>
      </c>
      <c r="L6502" s="2" t="str">
        <f>VLOOKUP(A6502,Region!$C$1:$G$241,5)</f>
        <v>Europe</v>
      </c>
    </row>
    <row r="6503" spans="1:12" x14ac:dyDescent="0.55000000000000004">
      <c r="A6503" s="2" t="s">
        <v>26</v>
      </c>
      <c r="B6503" s="2" t="s">
        <v>8</v>
      </c>
      <c r="C6503" s="2" t="s">
        <v>15</v>
      </c>
      <c r="D6503" s="2" t="s">
        <v>13</v>
      </c>
      <c r="E6503" s="2" t="s">
        <v>11</v>
      </c>
      <c r="F6503" s="2">
        <v>1999</v>
      </c>
      <c r="G6503" s="2">
        <v>91.423000000000002</v>
      </c>
      <c r="I6503" s="2">
        <f t="shared" si="101"/>
        <v>43</v>
      </c>
      <c r="J6503" s="2">
        <f>VLOOKUP(A6503,Urbanizaton!$B$2:$BI$265,I6503)</f>
        <v>81.945999999999998</v>
      </c>
      <c r="K6503" s="2">
        <f>VLOOKUP(A6503,Population!$B$2:$BI$265,I6503)</f>
        <v>5165474</v>
      </c>
      <c r="L6503" s="2" t="str">
        <f>VLOOKUP(A6503,Region!$C$1:$G$241,5)</f>
        <v>Europe</v>
      </c>
    </row>
    <row r="6504" spans="1:12" x14ac:dyDescent="0.55000000000000004">
      <c r="A6504" s="2" t="s">
        <v>26</v>
      </c>
      <c r="B6504" s="2" t="s">
        <v>8</v>
      </c>
      <c r="C6504" s="2" t="s">
        <v>15</v>
      </c>
      <c r="D6504" s="2" t="s">
        <v>20</v>
      </c>
      <c r="E6504" s="2" t="s">
        <v>11</v>
      </c>
      <c r="F6504" s="2">
        <v>1999</v>
      </c>
      <c r="G6504" s="2">
        <v>17.7</v>
      </c>
      <c r="I6504" s="2">
        <f t="shared" si="101"/>
        <v>43</v>
      </c>
      <c r="J6504" s="2">
        <f>VLOOKUP(A6504,Urbanizaton!$B$2:$BI$265,I6504)</f>
        <v>81.945999999999998</v>
      </c>
      <c r="K6504" s="2">
        <f>VLOOKUP(A6504,Population!$B$2:$BI$265,I6504)</f>
        <v>5165474</v>
      </c>
      <c r="L6504" s="2" t="str">
        <f>VLOOKUP(A6504,Region!$C$1:$G$241,5)</f>
        <v>Europe</v>
      </c>
    </row>
    <row r="6505" spans="1:12" x14ac:dyDescent="0.55000000000000004">
      <c r="A6505" s="2" t="s">
        <v>26</v>
      </c>
      <c r="B6505" s="2" t="s">
        <v>8</v>
      </c>
      <c r="C6505" s="2" t="s">
        <v>16</v>
      </c>
      <c r="D6505" s="2" t="s">
        <v>13</v>
      </c>
      <c r="E6505" s="2" t="s">
        <v>11</v>
      </c>
      <c r="F6505" s="2">
        <v>1999</v>
      </c>
      <c r="G6505" s="2">
        <v>172.46199999999999</v>
      </c>
      <c r="I6505" s="2">
        <f t="shared" si="101"/>
        <v>43</v>
      </c>
      <c r="J6505" s="2">
        <f>VLOOKUP(A6505,Urbanizaton!$B$2:$BI$265,I6505)</f>
        <v>81.945999999999998</v>
      </c>
      <c r="K6505" s="2">
        <f>VLOOKUP(A6505,Population!$B$2:$BI$265,I6505)</f>
        <v>5165474</v>
      </c>
      <c r="L6505" s="2" t="str">
        <f>VLOOKUP(A6505,Region!$C$1:$G$241,5)</f>
        <v>Europe</v>
      </c>
    </row>
    <row r="6506" spans="1:12" x14ac:dyDescent="0.55000000000000004">
      <c r="A6506" s="2" t="s">
        <v>26</v>
      </c>
      <c r="B6506" s="2" t="s">
        <v>8</v>
      </c>
      <c r="C6506" s="2" t="s">
        <v>16</v>
      </c>
      <c r="D6506" s="2" t="s">
        <v>20</v>
      </c>
      <c r="E6506" s="2" t="s">
        <v>11</v>
      </c>
      <c r="F6506" s="2">
        <v>1999</v>
      </c>
      <c r="G6506" s="2">
        <v>33.390999999999998</v>
      </c>
      <c r="I6506" s="2">
        <f t="shared" si="101"/>
        <v>43</v>
      </c>
      <c r="J6506" s="2">
        <f>VLOOKUP(A6506,Urbanizaton!$B$2:$BI$265,I6506)</f>
        <v>81.945999999999998</v>
      </c>
      <c r="K6506" s="2">
        <f>VLOOKUP(A6506,Population!$B$2:$BI$265,I6506)</f>
        <v>5165474</v>
      </c>
      <c r="L6506" s="2" t="str">
        <f>VLOOKUP(A6506,Region!$C$1:$G$241,5)</f>
        <v>Europe</v>
      </c>
    </row>
    <row r="6507" spans="1:12" x14ac:dyDescent="0.55000000000000004">
      <c r="A6507" s="2" t="s">
        <v>26</v>
      </c>
      <c r="B6507" s="2" t="s">
        <v>8</v>
      </c>
      <c r="C6507" s="2" t="s">
        <v>12</v>
      </c>
      <c r="D6507" s="2" t="s">
        <v>13</v>
      </c>
      <c r="E6507" s="2" t="s">
        <v>11</v>
      </c>
      <c r="F6507" s="2">
        <v>2000</v>
      </c>
      <c r="G6507" s="2">
        <v>547.59699999999998</v>
      </c>
      <c r="I6507" s="2">
        <f t="shared" si="101"/>
        <v>44</v>
      </c>
      <c r="J6507" s="2">
        <f>VLOOKUP(A6507,Urbanizaton!$B$2:$BI$265,I6507)</f>
        <v>82.183000000000007</v>
      </c>
      <c r="K6507" s="2">
        <f>VLOOKUP(A6507,Population!$B$2:$BI$265,I6507)</f>
        <v>5176209</v>
      </c>
      <c r="L6507" s="2" t="str">
        <f>VLOOKUP(A6507,Region!$C$1:$G$241,5)</f>
        <v>Europe</v>
      </c>
    </row>
    <row r="6508" spans="1:12" x14ac:dyDescent="0.55000000000000004">
      <c r="A6508" s="2" t="s">
        <v>26</v>
      </c>
      <c r="B6508" s="2" t="s">
        <v>8</v>
      </c>
      <c r="C6508" s="2" t="s">
        <v>12</v>
      </c>
      <c r="D6508" s="2" t="s">
        <v>20</v>
      </c>
      <c r="E6508" s="2" t="s">
        <v>11</v>
      </c>
      <c r="F6508" s="2">
        <v>2000</v>
      </c>
      <c r="G6508" s="2">
        <v>105.816</v>
      </c>
      <c r="I6508" s="2">
        <f t="shared" si="101"/>
        <v>44</v>
      </c>
      <c r="J6508" s="2">
        <f>VLOOKUP(A6508,Urbanizaton!$B$2:$BI$265,I6508)</f>
        <v>82.183000000000007</v>
      </c>
      <c r="K6508" s="2">
        <f>VLOOKUP(A6508,Population!$B$2:$BI$265,I6508)</f>
        <v>5176209</v>
      </c>
      <c r="L6508" s="2" t="str">
        <f>VLOOKUP(A6508,Region!$C$1:$G$241,5)</f>
        <v>Europe</v>
      </c>
    </row>
    <row r="6509" spans="1:12" x14ac:dyDescent="0.55000000000000004">
      <c r="A6509" s="2" t="s">
        <v>26</v>
      </c>
      <c r="B6509" s="2" t="s">
        <v>8</v>
      </c>
      <c r="C6509" s="2" t="s">
        <v>9</v>
      </c>
      <c r="D6509" s="2" t="s">
        <v>10</v>
      </c>
      <c r="E6509" s="2" t="s">
        <v>11</v>
      </c>
      <c r="F6509" s="2">
        <v>2000</v>
      </c>
      <c r="G6509" s="2">
        <v>54.55</v>
      </c>
      <c r="I6509" s="2">
        <f t="shared" si="101"/>
        <v>44</v>
      </c>
      <c r="J6509" s="2">
        <f>VLOOKUP(A6509,Urbanizaton!$B$2:$BI$265,I6509)</f>
        <v>82.183000000000007</v>
      </c>
      <c r="K6509" s="2">
        <f>VLOOKUP(A6509,Population!$B$2:$BI$265,I6509)</f>
        <v>5176209</v>
      </c>
      <c r="L6509" s="2" t="str">
        <f>VLOOKUP(A6509,Region!$C$1:$G$241,5)</f>
        <v>Europe</v>
      </c>
    </row>
    <row r="6510" spans="1:12" x14ac:dyDescent="0.55000000000000004">
      <c r="A6510" s="2" t="s">
        <v>26</v>
      </c>
      <c r="B6510" s="2" t="s">
        <v>8</v>
      </c>
      <c r="C6510" s="2" t="s">
        <v>9</v>
      </c>
      <c r="D6510" s="2" t="s">
        <v>17</v>
      </c>
      <c r="E6510" s="2" t="s">
        <v>11</v>
      </c>
      <c r="F6510" s="2">
        <v>2000</v>
      </c>
      <c r="G6510" s="2">
        <v>10.54</v>
      </c>
      <c r="I6510" s="2">
        <f t="shared" si="101"/>
        <v>44</v>
      </c>
      <c r="J6510" s="2">
        <f>VLOOKUP(A6510,Urbanizaton!$B$2:$BI$265,I6510)</f>
        <v>82.183000000000007</v>
      </c>
      <c r="K6510" s="2">
        <f>VLOOKUP(A6510,Population!$B$2:$BI$265,I6510)</f>
        <v>5176209</v>
      </c>
      <c r="L6510" s="2" t="str">
        <f>VLOOKUP(A6510,Region!$C$1:$G$241,5)</f>
        <v>Europe</v>
      </c>
    </row>
    <row r="6511" spans="1:12" x14ac:dyDescent="0.55000000000000004">
      <c r="A6511" s="2" t="s">
        <v>26</v>
      </c>
      <c r="B6511" s="2" t="s">
        <v>8</v>
      </c>
      <c r="C6511" s="2" t="s">
        <v>18</v>
      </c>
      <c r="D6511" s="2" t="s">
        <v>17</v>
      </c>
      <c r="E6511" s="2" t="s">
        <v>11</v>
      </c>
      <c r="F6511" s="2">
        <v>2000</v>
      </c>
      <c r="G6511" s="2">
        <v>13.507</v>
      </c>
      <c r="I6511" s="2">
        <f t="shared" si="101"/>
        <v>44</v>
      </c>
      <c r="J6511" s="2">
        <f>VLOOKUP(A6511,Urbanizaton!$B$2:$BI$265,I6511)</f>
        <v>82.183000000000007</v>
      </c>
      <c r="K6511" s="2">
        <f>VLOOKUP(A6511,Population!$B$2:$BI$265,I6511)</f>
        <v>5176209</v>
      </c>
      <c r="L6511" s="2" t="str">
        <f>VLOOKUP(A6511,Region!$C$1:$G$241,5)</f>
        <v>Europe</v>
      </c>
    </row>
    <row r="6512" spans="1:12" x14ac:dyDescent="0.55000000000000004">
      <c r="A6512" s="2" t="s">
        <v>26</v>
      </c>
      <c r="B6512" s="2" t="s">
        <v>8</v>
      </c>
      <c r="C6512" s="2" t="s">
        <v>18</v>
      </c>
      <c r="D6512" s="2" t="s">
        <v>19</v>
      </c>
      <c r="E6512" s="2" t="s">
        <v>11</v>
      </c>
      <c r="F6512" s="2">
        <v>2000</v>
      </c>
      <c r="G6512" s="2">
        <v>69898.572</v>
      </c>
      <c r="I6512" s="2">
        <f t="shared" si="101"/>
        <v>44</v>
      </c>
      <c r="J6512" s="2">
        <f>VLOOKUP(A6512,Urbanizaton!$B$2:$BI$265,I6512)</f>
        <v>82.183000000000007</v>
      </c>
      <c r="K6512" s="2">
        <f>VLOOKUP(A6512,Population!$B$2:$BI$265,I6512)</f>
        <v>5176209</v>
      </c>
      <c r="L6512" s="2" t="str">
        <f>VLOOKUP(A6512,Region!$C$1:$G$241,5)</f>
        <v>Europe</v>
      </c>
    </row>
    <row r="6513" spans="1:12" x14ac:dyDescent="0.55000000000000004">
      <c r="A6513" s="2" t="s">
        <v>26</v>
      </c>
      <c r="B6513" s="2" t="s">
        <v>8</v>
      </c>
      <c r="C6513" s="2" t="s">
        <v>14</v>
      </c>
      <c r="D6513" s="2" t="s">
        <v>13</v>
      </c>
      <c r="E6513" s="2" t="s">
        <v>11</v>
      </c>
      <c r="F6513" s="2">
        <v>2000</v>
      </c>
      <c r="G6513" s="2">
        <v>228.5</v>
      </c>
      <c r="I6513" s="2">
        <f t="shared" si="101"/>
        <v>44</v>
      </c>
      <c r="J6513" s="2">
        <f>VLOOKUP(A6513,Urbanizaton!$B$2:$BI$265,I6513)</f>
        <v>82.183000000000007</v>
      </c>
      <c r="K6513" s="2">
        <f>VLOOKUP(A6513,Population!$B$2:$BI$265,I6513)</f>
        <v>5176209</v>
      </c>
      <c r="L6513" s="2" t="str">
        <f>VLOOKUP(A6513,Region!$C$1:$G$241,5)</f>
        <v>Europe</v>
      </c>
    </row>
    <row r="6514" spans="1:12" x14ac:dyDescent="0.55000000000000004">
      <c r="A6514" s="2" t="s">
        <v>26</v>
      </c>
      <c r="B6514" s="2" t="s">
        <v>8</v>
      </c>
      <c r="C6514" s="2" t="s">
        <v>14</v>
      </c>
      <c r="D6514" s="2" t="s">
        <v>20</v>
      </c>
      <c r="E6514" s="2" t="s">
        <v>11</v>
      </c>
      <c r="F6514" s="2">
        <v>2000</v>
      </c>
      <c r="G6514" s="2">
        <v>44.155000000000001</v>
      </c>
      <c r="I6514" s="2">
        <f t="shared" si="101"/>
        <v>44</v>
      </c>
      <c r="J6514" s="2">
        <f>VLOOKUP(A6514,Urbanizaton!$B$2:$BI$265,I6514)</f>
        <v>82.183000000000007</v>
      </c>
      <c r="K6514" s="2">
        <f>VLOOKUP(A6514,Population!$B$2:$BI$265,I6514)</f>
        <v>5176209</v>
      </c>
      <c r="L6514" s="2" t="str">
        <f>VLOOKUP(A6514,Region!$C$1:$G$241,5)</f>
        <v>Europe</v>
      </c>
    </row>
    <row r="6515" spans="1:12" x14ac:dyDescent="0.55000000000000004">
      <c r="A6515" s="2" t="s">
        <v>26</v>
      </c>
      <c r="B6515" s="2" t="s">
        <v>8</v>
      </c>
      <c r="C6515" s="2" t="s">
        <v>15</v>
      </c>
      <c r="D6515" s="2" t="s">
        <v>13</v>
      </c>
      <c r="E6515" s="2" t="s">
        <v>11</v>
      </c>
      <c r="F6515" s="2">
        <v>2000</v>
      </c>
      <c r="G6515" s="2">
        <v>80.912000000000006</v>
      </c>
      <c r="I6515" s="2">
        <f t="shared" si="101"/>
        <v>44</v>
      </c>
      <c r="J6515" s="2">
        <f>VLOOKUP(A6515,Urbanizaton!$B$2:$BI$265,I6515)</f>
        <v>82.183000000000007</v>
      </c>
      <c r="K6515" s="2">
        <f>VLOOKUP(A6515,Population!$B$2:$BI$265,I6515)</f>
        <v>5176209</v>
      </c>
      <c r="L6515" s="2" t="str">
        <f>VLOOKUP(A6515,Region!$C$1:$G$241,5)</f>
        <v>Europe</v>
      </c>
    </row>
    <row r="6516" spans="1:12" x14ac:dyDescent="0.55000000000000004">
      <c r="A6516" s="2" t="s">
        <v>26</v>
      </c>
      <c r="B6516" s="2" t="s">
        <v>8</v>
      </c>
      <c r="C6516" s="2" t="s">
        <v>15</v>
      </c>
      <c r="D6516" s="2" t="s">
        <v>20</v>
      </c>
      <c r="E6516" s="2" t="s">
        <v>11</v>
      </c>
      <c r="F6516" s="2">
        <v>2000</v>
      </c>
      <c r="G6516" s="2">
        <v>15.635</v>
      </c>
      <c r="I6516" s="2">
        <f t="shared" si="101"/>
        <v>44</v>
      </c>
      <c r="J6516" s="2">
        <f>VLOOKUP(A6516,Urbanizaton!$B$2:$BI$265,I6516)</f>
        <v>82.183000000000007</v>
      </c>
      <c r="K6516" s="2">
        <f>VLOOKUP(A6516,Population!$B$2:$BI$265,I6516)</f>
        <v>5176209</v>
      </c>
      <c r="L6516" s="2" t="str">
        <f>VLOOKUP(A6516,Region!$C$1:$G$241,5)</f>
        <v>Europe</v>
      </c>
    </row>
    <row r="6517" spans="1:12" x14ac:dyDescent="0.55000000000000004">
      <c r="A6517" s="2" t="s">
        <v>26</v>
      </c>
      <c r="B6517" s="2" t="s">
        <v>8</v>
      </c>
      <c r="C6517" s="2" t="s">
        <v>16</v>
      </c>
      <c r="D6517" s="2" t="s">
        <v>13</v>
      </c>
      <c r="E6517" s="2" t="s">
        <v>11</v>
      </c>
      <c r="F6517" s="2">
        <v>2000</v>
      </c>
      <c r="G6517" s="2">
        <v>165.637</v>
      </c>
      <c r="I6517" s="2">
        <f t="shared" si="101"/>
        <v>44</v>
      </c>
      <c r="J6517" s="2">
        <f>VLOOKUP(A6517,Urbanizaton!$B$2:$BI$265,I6517)</f>
        <v>82.183000000000007</v>
      </c>
      <c r="K6517" s="2">
        <f>VLOOKUP(A6517,Population!$B$2:$BI$265,I6517)</f>
        <v>5176209</v>
      </c>
      <c r="L6517" s="2" t="str">
        <f>VLOOKUP(A6517,Region!$C$1:$G$241,5)</f>
        <v>Europe</v>
      </c>
    </row>
    <row r="6518" spans="1:12" x14ac:dyDescent="0.55000000000000004">
      <c r="A6518" s="2" t="s">
        <v>26</v>
      </c>
      <c r="B6518" s="2" t="s">
        <v>8</v>
      </c>
      <c r="C6518" s="2" t="s">
        <v>16</v>
      </c>
      <c r="D6518" s="2" t="s">
        <v>20</v>
      </c>
      <c r="E6518" s="2" t="s">
        <v>11</v>
      </c>
      <c r="F6518" s="2">
        <v>2000</v>
      </c>
      <c r="G6518" s="2">
        <v>32.006999999999998</v>
      </c>
      <c r="I6518" s="2">
        <f t="shared" si="101"/>
        <v>44</v>
      </c>
      <c r="J6518" s="2">
        <f>VLOOKUP(A6518,Urbanizaton!$B$2:$BI$265,I6518)</f>
        <v>82.183000000000007</v>
      </c>
      <c r="K6518" s="2">
        <f>VLOOKUP(A6518,Population!$B$2:$BI$265,I6518)</f>
        <v>5176209</v>
      </c>
      <c r="L6518" s="2" t="str">
        <f>VLOOKUP(A6518,Region!$C$1:$G$241,5)</f>
        <v>Europe</v>
      </c>
    </row>
    <row r="6519" spans="1:12" x14ac:dyDescent="0.55000000000000004">
      <c r="A6519" s="2" t="s">
        <v>26</v>
      </c>
      <c r="B6519" s="2" t="s">
        <v>8</v>
      </c>
      <c r="C6519" s="2" t="s">
        <v>12</v>
      </c>
      <c r="D6519" s="2" t="s">
        <v>13</v>
      </c>
      <c r="E6519" s="2" t="s">
        <v>11</v>
      </c>
      <c r="F6519" s="2">
        <v>2001</v>
      </c>
      <c r="G6519" s="2">
        <v>547.71699999999998</v>
      </c>
      <c r="I6519" s="2">
        <f t="shared" si="101"/>
        <v>45</v>
      </c>
      <c r="J6519" s="2">
        <f>VLOOKUP(A6519,Urbanizaton!$B$2:$BI$265,I6519)</f>
        <v>82.367999999999995</v>
      </c>
      <c r="K6519" s="2">
        <f>VLOOKUP(A6519,Population!$B$2:$BI$265,I6519)</f>
        <v>5188008</v>
      </c>
      <c r="L6519" s="2" t="str">
        <f>VLOOKUP(A6519,Region!$C$1:$G$241,5)</f>
        <v>Europe</v>
      </c>
    </row>
    <row r="6520" spans="1:12" x14ac:dyDescent="0.55000000000000004">
      <c r="A6520" s="2" t="s">
        <v>26</v>
      </c>
      <c r="B6520" s="2" t="s">
        <v>8</v>
      </c>
      <c r="C6520" s="2" t="s">
        <v>12</v>
      </c>
      <c r="D6520" s="2" t="s">
        <v>20</v>
      </c>
      <c r="E6520" s="2" t="s">
        <v>11</v>
      </c>
      <c r="F6520" s="2">
        <v>2001</v>
      </c>
      <c r="G6520" s="2">
        <v>105.59399999999999</v>
      </c>
      <c r="I6520" s="2">
        <f t="shared" si="101"/>
        <v>45</v>
      </c>
      <c r="J6520" s="2">
        <f>VLOOKUP(A6520,Urbanizaton!$B$2:$BI$265,I6520)</f>
        <v>82.367999999999995</v>
      </c>
      <c r="K6520" s="2">
        <f>VLOOKUP(A6520,Population!$B$2:$BI$265,I6520)</f>
        <v>5188008</v>
      </c>
      <c r="L6520" s="2" t="str">
        <f>VLOOKUP(A6520,Region!$C$1:$G$241,5)</f>
        <v>Europe</v>
      </c>
    </row>
    <row r="6521" spans="1:12" x14ac:dyDescent="0.55000000000000004">
      <c r="A6521" s="2" t="s">
        <v>26</v>
      </c>
      <c r="B6521" s="2" t="s">
        <v>8</v>
      </c>
      <c r="C6521" s="2" t="s">
        <v>9</v>
      </c>
      <c r="D6521" s="2" t="s">
        <v>10</v>
      </c>
      <c r="E6521" s="2" t="s">
        <v>11</v>
      </c>
      <c r="F6521" s="2">
        <v>2001</v>
      </c>
      <c r="G6521" s="2">
        <v>60.51</v>
      </c>
      <c r="I6521" s="2">
        <f t="shared" si="101"/>
        <v>45</v>
      </c>
      <c r="J6521" s="2">
        <f>VLOOKUP(A6521,Urbanizaton!$B$2:$BI$265,I6521)</f>
        <v>82.367999999999995</v>
      </c>
      <c r="K6521" s="2">
        <f>VLOOKUP(A6521,Population!$B$2:$BI$265,I6521)</f>
        <v>5188008</v>
      </c>
      <c r="L6521" s="2" t="str">
        <f>VLOOKUP(A6521,Region!$C$1:$G$241,5)</f>
        <v>Europe</v>
      </c>
    </row>
    <row r="6522" spans="1:12" x14ac:dyDescent="0.55000000000000004">
      <c r="A6522" s="2" t="s">
        <v>26</v>
      </c>
      <c r="B6522" s="2" t="s">
        <v>8</v>
      </c>
      <c r="C6522" s="2" t="s">
        <v>9</v>
      </c>
      <c r="D6522" s="2" t="s">
        <v>17</v>
      </c>
      <c r="E6522" s="2" t="s">
        <v>11</v>
      </c>
      <c r="F6522" s="2">
        <v>2001</v>
      </c>
      <c r="G6522" s="2">
        <v>11.66</v>
      </c>
      <c r="I6522" s="2">
        <f t="shared" si="101"/>
        <v>45</v>
      </c>
      <c r="J6522" s="2">
        <f>VLOOKUP(A6522,Urbanizaton!$B$2:$BI$265,I6522)</f>
        <v>82.367999999999995</v>
      </c>
      <c r="K6522" s="2">
        <f>VLOOKUP(A6522,Population!$B$2:$BI$265,I6522)</f>
        <v>5188008</v>
      </c>
      <c r="L6522" s="2" t="str">
        <f>VLOOKUP(A6522,Region!$C$1:$G$241,5)</f>
        <v>Europe</v>
      </c>
    </row>
    <row r="6523" spans="1:12" x14ac:dyDescent="0.55000000000000004">
      <c r="A6523" s="2" t="s">
        <v>26</v>
      </c>
      <c r="B6523" s="2" t="s">
        <v>8</v>
      </c>
      <c r="C6523" s="2" t="s">
        <v>18</v>
      </c>
      <c r="D6523" s="2" t="s">
        <v>17</v>
      </c>
      <c r="E6523" s="2" t="s">
        <v>11</v>
      </c>
      <c r="F6523" s="2">
        <v>2001</v>
      </c>
      <c r="G6523" s="2">
        <v>14.507999999999999</v>
      </c>
      <c r="I6523" s="2">
        <f t="shared" si="101"/>
        <v>45</v>
      </c>
      <c r="J6523" s="2">
        <f>VLOOKUP(A6523,Urbanizaton!$B$2:$BI$265,I6523)</f>
        <v>82.367999999999995</v>
      </c>
      <c r="K6523" s="2">
        <f>VLOOKUP(A6523,Population!$B$2:$BI$265,I6523)</f>
        <v>5188008</v>
      </c>
      <c r="L6523" s="2" t="str">
        <f>VLOOKUP(A6523,Region!$C$1:$G$241,5)</f>
        <v>Europe</v>
      </c>
    </row>
    <row r="6524" spans="1:12" x14ac:dyDescent="0.55000000000000004">
      <c r="A6524" s="2" t="s">
        <v>26</v>
      </c>
      <c r="B6524" s="2" t="s">
        <v>8</v>
      </c>
      <c r="C6524" s="2" t="s">
        <v>18</v>
      </c>
      <c r="D6524" s="2" t="s">
        <v>19</v>
      </c>
      <c r="E6524" s="2" t="s">
        <v>11</v>
      </c>
      <c r="F6524" s="2">
        <v>2001</v>
      </c>
      <c r="G6524" s="2">
        <v>75255.56</v>
      </c>
      <c r="I6524" s="2">
        <f t="shared" si="101"/>
        <v>45</v>
      </c>
      <c r="J6524" s="2">
        <f>VLOOKUP(A6524,Urbanizaton!$B$2:$BI$265,I6524)</f>
        <v>82.367999999999995</v>
      </c>
      <c r="K6524" s="2">
        <f>VLOOKUP(A6524,Population!$B$2:$BI$265,I6524)</f>
        <v>5188008</v>
      </c>
      <c r="L6524" s="2" t="str">
        <f>VLOOKUP(A6524,Region!$C$1:$G$241,5)</f>
        <v>Europe</v>
      </c>
    </row>
    <row r="6525" spans="1:12" x14ac:dyDescent="0.55000000000000004">
      <c r="A6525" s="2" t="s">
        <v>26</v>
      </c>
      <c r="B6525" s="2" t="s">
        <v>8</v>
      </c>
      <c r="C6525" s="2" t="s">
        <v>14</v>
      </c>
      <c r="D6525" s="2" t="s">
        <v>13</v>
      </c>
      <c r="E6525" s="2" t="s">
        <v>11</v>
      </c>
      <c r="F6525" s="2">
        <v>2001</v>
      </c>
      <c r="G6525" s="2">
        <v>230.68899999999999</v>
      </c>
      <c r="I6525" s="2">
        <f t="shared" si="101"/>
        <v>45</v>
      </c>
      <c r="J6525" s="2">
        <f>VLOOKUP(A6525,Urbanizaton!$B$2:$BI$265,I6525)</f>
        <v>82.367999999999995</v>
      </c>
      <c r="K6525" s="2">
        <f>VLOOKUP(A6525,Population!$B$2:$BI$265,I6525)</f>
        <v>5188008</v>
      </c>
      <c r="L6525" s="2" t="str">
        <f>VLOOKUP(A6525,Region!$C$1:$G$241,5)</f>
        <v>Europe</v>
      </c>
    </row>
    <row r="6526" spans="1:12" x14ac:dyDescent="0.55000000000000004">
      <c r="A6526" s="2" t="s">
        <v>26</v>
      </c>
      <c r="B6526" s="2" t="s">
        <v>8</v>
      </c>
      <c r="C6526" s="2" t="s">
        <v>14</v>
      </c>
      <c r="D6526" s="2" t="s">
        <v>20</v>
      </c>
      <c r="E6526" s="2" t="s">
        <v>11</v>
      </c>
      <c r="F6526" s="2">
        <v>2001</v>
      </c>
      <c r="G6526" s="2">
        <v>44.473999999999997</v>
      </c>
      <c r="I6526" s="2">
        <f t="shared" si="101"/>
        <v>45</v>
      </c>
      <c r="J6526" s="2">
        <f>VLOOKUP(A6526,Urbanizaton!$B$2:$BI$265,I6526)</f>
        <v>82.367999999999995</v>
      </c>
      <c r="K6526" s="2">
        <f>VLOOKUP(A6526,Population!$B$2:$BI$265,I6526)</f>
        <v>5188008</v>
      </c>
      <c r="L6526" s="2" t="str">
        <f>VLOOKUP(A6526,Region!$C$1:$G$241,5)</f>
        <v>Europe</v>
      </c>
    </row>
    <row r="6527" spans="1:12" x14ac:dyDescent="0.55000000000000004">
      <c r="A6527" s="2" t="s">
        <v>26</v>
      </c>
      <c r="B6527" s="2" t="s">
        <v>8</v>
      </c>
      <c r="C6527" s="2" t="s">
        <v>15</v>
      </c>
      <c r="D6527" s="2" t="s">
        <v>13</v>
      </c>
      <c r="E6527" s="2" t="s">
        <v>11</v>
      </c>
      <c r="F6527" s="2">
        <v>2001</v>
      </c>
      <c r="G6527" s="2">
        <v>90.207999999999998</v>
      </c>
      <c r="I6527" s="2">
        <f t="shared" si="101"/>
        <v>45</v>
      </c>
      <c r="J6527" s="2">
        <f>VLOOKUP(A6527,Urbanizaton!$B$2:$BI$265,I6527)</f>
        <v>82.367999999999995</v>
      </c>
      <c r="K6527" s="2">
        <f>VLOOKUP(A6527,Population!$B$2:$BI$265,I6527)</f>
        <v>5188008</v>
      </c>
      <c r="L6527" s="2" t="str">
        <f>VLOOKUP(A6527,Region!$C$1:$G$241,5)</f>
        <v>Europe</v>
      </c>
    </row>
    <row r="6528" spans="1:12" x14ac:dyDescent="0.55000000000000004">
      <c r="A6528" s="2" t="s">
        <v>26</v>
      </c>
      <c r="B6528" s="2" t="s">
        <v>8</v>
      </c>
      <c r="C6528" s="2" t="s">
        <v>15</v>
      </c>
      <c r="D6528" s="2" t="s">
        <v>20</v>
      </c>
      <c r="E6528" s="2" t="s">
        <v>11</v>
      </c>
      <c r="F6528" s="2">
        <v>2001</v>
      </c>
      <c r="G6528" s="2">
        <v>17.390999999999998</v>
      </c>
      <c r="I6528" s="2">
        <f t="shared" si="101"/>
        <v>45</v>
      </c>
      <c r="J6528" s="2">
        <f>VLOOKUP(A6528,Urbanizaton!$B$2:$BI$265,I6528)</f>
        <v>82.367999999999995</v>
      </c>
      <c r="K6528" s="2">
        <f>VLOOKUP(A6528,Population!$B$2:$BI$265,I6528)</f>
        <v>5188008</v>
      </c>
      <c r="L6528" s="2" t="str">
        <f>VLOOKUP(A6528,Region!$C$1:$G$241,5)</f>
        <v>Europe</v>
      </c>
    </row>
    <row r="6529" spans="1:12" x14ac:dyDescent="0.55000000000000004">
      <c r="A6529" s="2" t="s">
        <v>26</v>
      </c>
      <c r="B6529" s="2" t="s">
        <v>8</v>
      </c>
      <c r="C6529" s="2" t="s">
        <v>16</v>
      </c>
      <c r="D6529" s="2" t="s">
        <v>13</v>
      </c>
      <c r="E6529" s="2" t="s">
        <v>11</v>
      </c>
      <c r="F6529" s="2">
        <v>2001</v>
      </c>
      <c r="G6529" s="2">
        <v>165.76300000000001</v>
      </c>
      <c r="I6529" s="2">
        <f t="shared" si="101"/>
        <v>45</v>
      </c>
      <c r="J6529" s="2">
        <f>VLOOKUP(A6529,Urbanizaton!$B$2:$BI$265,I6529)</f>
        <v>82.367999999999995</v>
      </c>
      <c r="K6529" s="2">
        <f>VLOOKUP(A6529,Population!$B$2:$BI$265,I6529)</f>
        <v>5188008</v>
      </c>
      <c r="L6529" s="2" t="str">
        <f>VLOOKUP(A6529,Region!$C$1:$G$241,5)</f>
        <v>Europe</v>
      </c>
    </row>
    <row r="6530" spans="1:12" x14ac:dyDescent="0.55000000000000004">
      <c r="A6530" s="2" t="s">
        <v>26</v>
      </c>
      <c r="B6530" s="2" t="s">
        <v>8</v>
      </c>
      <c r="C6530" s="2" t="s">
        <v>16</v>
      </c>
      <c r="D6530" s="2" t="s">
        <v>20</v>
      </c>
      <c r="E6530" s="2" t="s">
        <v>11</v>
      </c>
      <c r="F6530" s="2">
        <v>2001</v>
      </c>
      <c r="G6530" s="2">
        <v>31.957000000000001</v>
      </c>
      <c r="I6530" s="2">
        <f t="shared" si="101"/>
        <v>45</v>
      </c>
      <c r="J6530" s="2">
        <f>VLOOKUP(A6530,Urbanizaton!$B$2:$BI$265,I6530)</f>
        <v>82.367999999999995</v>
      </c>
      <c r="K6530" s="2">
        <f>VLOOKUP(A6530,Population!$B$2:$BI$265,I6530)</f>
        <v>5188008</v>
      </c>
      <c r="L6530" s="2" t="str">
        <f>VLOOKUP(A6530,Region!$C$1:$G$241,5)</f>
        <v>Europe</v>
      </c>
    </row>
    <row r="6531" spans="1:12" x14ac:dyDescent="0.55000000000000004">
      <c r="A6531" s="2" t="s">
        <v>26</v>
      </c>
      <c r="B6531" s="2" t="s">
        <v>8</v>
      </c>
      <c r="C6531" s="2" t="s">
        <v>12</v>
      </c>
      <c r="D6531" s="2" t="s">
        <v>13</v>
      </c>
      <c r="E6531" s="2" t="s">
        <v>11</v>
      </c>
      <c r="F6531" s="2">
        <v>2002</v>
      </c>
      <c r="G6531" s="2">
        <v>533.86500000000001</v>
      </c>
      <c r="I6531" s="2">
        <f t="shared" ref="I6531:I6594" si="102">IF(F6531=1960,4,F6531-1960+4)</f>
        <v>46</v>
      </c>
      <c r="J6531" s="2">
        <f>VLOOKUP(A6531,Urbanizaton!$B$2:$BI$265,I6531)</f>
        <v>82.503</v>
      </c>
      <c r="K6531" s="2">
        <f>VLOOKUP(A6531,Population!$B$2:$BI$265,I6531)</f>
        <v>5200598</v>
      </c>
      <c r="L6531" s="2" t="str">
        <f>VLOOKUP(A6531,Region!$C$1:$G$241,5)</f>
        <v>Europe</v>
      </c>
    </row>
    <row r="6532" spans="1:12" x14ac:dyDescent="0.55000000000000004">
      <c r="A6532" s="2" t="s">
        <v>26</v>
      </c>
      <c r="B6532" s="2" t="s">
        <v>8</v>
      </c>
      <c r="C6532" s="2" t="s">
        <v>12</v>
      </c>
      <c r="D6532" s="2" t="s">
        <v>20</v>
      </c>
      <c r="E6532" s="2" t="s">
        <v>11</v>
      </c>
      <c r="F6532" s="2">
        <v>2002</v>
      </c>
      <c r="G6532" s="2">
        <v>102.666</v>
      </c>
      <c r="I6532" s="2">
        <f t="shared" si="102"/>
        <v>46</v>
      </c>
      <c r="J6532" s="2">
        <f>VLOOKUP(A6532,Urbanizaton!$B$2:$BI$265,I6532)</f>
        <v>82.503</v>
      </c>
      <c r="K6532" s="2">
        <f>VLOOKUP(A6532,Population!$B$2:$BI$265,I6532)</f>
        <v>5200598</v>
      </c>
      <c r="L6532" s="2" t="str">
        <f>VLOOKUP(A6532,Region!$C$1:$G$241,5)</f>
        <v>Europe</v>
      </c>
    </row>
    <row r="6533" spans="1:12" x14ac:dyDescent="0.55000000000000004">
      <c r="A6533" s="2" t="s">
        <v>26</v>
      </c>
      <c r="B6533" s="2" t="s">
        <v>8</v>
      </c>
      <c r="C6533" s="2" t="s">
        <v>9</v>
      </c>
      <c r="D6533" s="2" t="s">
        <v>10</v>
      </c>
      <c r="E6533" s="2" t="s">
        <v>11</v>
      </c>
      <c r="F6533" s="2">
        <v>2002</v>
      </c>
      <c r="G6533" s="2">
        <v>62.87</v>
      </c>
      <c r="I6533" s="2">
        <f t="shared" si="102"/>
        <v>46</v>
      </c>
      <c r="J6533" s="2">
        <f>VLOOKUP(A6533,Urbanizaton!$B$2:$BI$265,I6533)</f>
        <v>82.503</v>
      </c>
      <c r="K6533" s="2">
        <f>VLOOKUP(A6533,Population!$B$2:$BI$265,I6533)</f>
        <v>5200598</v>
      </c>
      <c r="L6533" s="2" t="str">
        <f>VLOOKUP(A6533,Region!$C$1:$G$241,5)</f>
        <v>Europe</v>
      </c>
    </row>
    <row r="6534" spans="1:12" x14ac:dyDescent="0.55000000000000004">
      <c r="A6534" s="2" t="s">
        <v>26</v>
      </c>
      <c r="B6534" s="2" t="s">
        <v>8</v>
      </c>
      <c r="C6534" s="2" t="s">
        <v>9</v>
      </c>
      <c r="D6534" s="2" t="s">
        <v>17</v>
      </c>
      <c r="E6534" s="2" t="s">
        <v>11</v>
      </c>
      <c r="F6534" s="2">
        <v>2002</v>
      </c>
      <c r="G6534" s="2">
        <v>12.09</v>
      </c>
      <c r="I6534" s="2">
        <f t="shared" si="102"/>
        <v>46</v>
      </c>
      <c r="J6534" s="2">
        <f>VLOOKUP(A6534,Urbanizaton!$B$2:$BI$265,I6534)</f>
        <v>82.503</v>
      </c>
      <c r="K6534" s="2">
        <f>VLOOKUP(A6534,Population!$B$2:$BI$265,I6534)</f>
        <v>5200598</v>
      </c>
      <c r="L6534" s="2" t="str">
        <f>VLOOKUP(A6534,Region!$C$1:$G$241,5)</f>
        <v>Europe</v>
      </c>
    </row>
    <row r="6535" spans="1:12" x14ac:dyDescent="0.55000000000000004">
      <c r="A6535" s="2" t="s">
        <v>26</v>
      </c>
      <c r="B6535" s="2" t="s">
        <v>8</v>
      </c>
      <c r="C6535" s="2" t="s">
        <v>18</v>
      </c>
      <c r="D6535" s="2" t="s">
        <v>17</v>
      </c>
      <c r="E6535" s="2" t="s">
        <v>11</v>
      </c>
      <c r="F6535" s="2">
        <v>2002</v>
      </c>
      <c r="G6535" s="2">
        <v>14.936999999999999</v>
      </c>
      <c r="I6535" s="2">
        <f t="shared" si="102"/>
        <v>46</v>
      </c>
      <c r="J6535" s="2">
        <f>VLOOKUP(A6535,Urbanizaton!$B$2:$BI$265,I6535)</f>
        <v>82.503</v>
      </c>
      <c r="K6535" s="2">
        <f>VLOOKUP(A6535,Population!$B$2:$BI$265,I6535)</f>
        <v>5200598</v>
      </c>
      <c r="L6535" s="2" t="str">
        <f>VLOOKUP(A6535,Region!$C$1:$G$241,5)</f>
        <v>Europe</v>
      </c>
    </row>
    <row r="6536" spans="1:12" x14ac:dyDescent="0.55000000000000004">
      <c r="A6536" s="2" t="s">
        <v>26</v>
      </c>
      <c r="B6536" s="2" t="s">
        <v>8</v>
      </c>
      <c r="C6536" s="2" t="s">
        <v>18</v>
      </c>
      <c r="D6536" s="2" t="s">
        <v>19</v>
      </c>
      <c r="E6536" s="2" t="s">
        <v>11</v>
      </c>
      <c r="F6536" s="2">
        <v>2002</v>
      </c>
      <c r="G6536" s="2">
        <v>77671.850000000006</v>
      </c>
      <c r="I6536" s="2">
        <f t="shared" si="102"/>
        <v>46</v>
      </c>
      <c r="J6536" s="2">
        <f>VLOOKUP(A6536,Urbanizaton!$B$2:$BI$265,I6536)</f>
        <v>82.503</v>
      </c>
      <c r="K6536" s="2">
        <f>VLOOKUP(A6536,Population!$B$2:$BI$265,I6536)</f>
        <v>5200598</v>
      </c>
      <c r="L6536" s="2" t="str">
        <f>VLOOKUP(A6536,Region!$C$1:$G$241,5)</f>
        <v>Europe</v>
      </c>
    </row>
    <row r="6537" spans="1:12" x14ac:dyDescent="0.55000000000000004">
      <c r="A6537" s="2" t="s">
        <v>26</v>
      </c>
      <c r="B6537" s="2" t="s">
        <v>8</v>
      </c>
      <c r="C6537" s="2" t="s">
        <v>14</v>
      </c>
      <c r="D6537" s="2" t="s">
        <v>13</v>
      </c>
      <c r="E6537" s="2" t="s">
        <v>11</v>
      </c>
      <c r="F6537" s="2">
        <v>2002</v>
      </c>
      <c r="G6537" s="2">
        <v>229.07499999999999</v>
      </c>
      <c r="I6537" s="2">
        <f t="shared" si="102"/>
        <v>46</v>
      </c>
      <c r="J6537" s="2">
        <f>VLOOKUP(A6537,Urbanizaton!$B$2:$BI$265,I6537)</f>
        <v>82.503</v>
      </c>
      <c r="K6537" s="2">
        <f>VLOOKUP(A6537,Population!$B$2:$BI$265,I6537)</f>
        <v>5200598</v>
      </c>
      <c r="L6537" s="2" t="str">
        <f>VLOOKUP(A6537,Region!$C$1:$G$241,5)</f>
        <v>Europe</v>
      </c>
    </row>
    <row r="6538" spans="1:12" x14ac:dyDescent="0.55000000000000004">
      <c r="A6538" s="2" t="s">
        <v>26</v>
      </c>
      <c r="B6538" s="2" t="s">
        <v>8</v>
      </c>
      <c r="C6538" s="2" t="s">
        <v>14</v>
      </c>
      <c r="D6538" s="2" t="s">
        <v>20</v>
      </c>
      <c r="E6538" s="2" t="s">
        <v>11</v>
      </c>
      <c r="F6538" s="2">
        <v>2002</v>
      </c>
      <c r="G6538" s="2">
        <v>44.052999999999997</v>
      </c>
      <c r="I6538" s="2">
        <f t="shared" si="102"/>
        <v>46</v>
      </c>
      <c r="J6538" s="2">
        <f>VLOOKUP(A6538,Urbanizaton!$B$2:$BI$265,I6538)</f>
        <v>82.503</v>
      </c>
      <c r="K6538" s="2">
        <f>VLOOKUP(A6538,Population!$B$2:$BI$265,I6538)</f>
        <v>5200598</v>
      </c>
      <c r="L6538" s="2" t="str">
        <f>VLOOKUP(A6538,Region!$C$1:$G$241,5)</f>
        <v>Europe</v>
      </c>
    </row>
    <row r="6539" spans="1:12" x14ac:dyDescent="0.55000000000000004">
      <c r="A6539" s="2" t="s">
        <v>26</v>
      </c>
      <c r="B6539" s="2" t="s">
        <v>8</v>
      </c>
      <c r="C6539" s="2" t="s">
        <v>15</v>
      </c>
      <c r="D6539" s="2" t="s">
        <v>13</v>
      </c>
      <c r="E6539" s="2" t="s">
        <v>11</v>
      </c>
      <c r="F6539" s="2">
        <v>2002</v>
      </c>
      <c r="G6539" s="2">
        <v>89.268000000000001</v>
      </c>
      <c r="I6539" s="2">
        <f t="shared" si="102"/>
        <v>46</v>
      </c>
      <c r="J6539" s="2">
        <f>VLOOKUP(A6539,Urbanizaton!$B$2:$BI$265,I6539)</f>
        <v>82.503</v>
      </c>
      <c r="K6539" s="2">
        <f>VLOOKUP(A6539,Population!$B$2:$BI$265,I6539)</f>
        <v>5200598</v>
      </c>
      <c r="L6539" s="2" t="str">
        <f>VLOOKUP(A6539,Region!$C$1:$G$241,5)</f>
        <v>Europe</v>
      </c>
    </row>
    <row r="6540" spans="1:12" x14ac:dyDescent="0.55000000000000004">
      <c r="A6540" s="2" t="s">
        <v>26</v>
      </c>
      <c r="B6540" s="2" t="s">
        <v>8</v>
      </c>
      <c r="C6540" s="2" t="s">
        <v>15</v>
      </c>
      <c r="D6540" s="2" t="s">
        <v>20</v>
      </c>
      <c r="E6540" s="2" t="s">
        <v>11</v>
      </c>
      <c r="F6540" s="2">
        <v>2002</v>
      </c>
      <c r="G6540" s="2">
        <v>17.167000000000002</v>
      </c>
      <c r="I6540" s="2">
        <f t="shared" si="102"/>
        <v>46</v>
      </c>
      <c r="J6540" s="2">
        <f>VLOOKUP(A6540,Urbanizaton!$B$2:$BI$265,I6540)</f>
        <v>82.503</v>
      </c>
      <c r="K6540" s="2">
        <f>VLOOKUP(A6540,Population!$B$2:$BI$265,I6540)</f>
        <v>5200598</v>
      </c>
      <c r="L6540" s="2" t="str">
        <f>VLOOKUP(A6540,Region!$C$1:$G$241,5)</f>
        <v>Europe</v>
      </c>
    </row>
    <row r="6541" spans="1:12" x14ac:dyDescent="0.55000000000000004">
      <c r="A6541" s="2" t="s">
        <v>26</v>
      </c>
      <c r="B6541" s="2" t="s">
        <v>8</v>
      </c>
      <c r="C6541" s="2" t="s">
        <v>16</v>
      </c>
      <c r="D6541" s="2" t="s">
        <v>13</v>
      </c>
      <c r="E6541" s="2" t="s">
        <v>11</v>
      </c>
      <c r="F6541" s="2">
        <v>2002</v>
      </c>
      <c r="G6541" s="2">
        <v>159.602</v>
      </c>
      <c r="I6541" s="2">
        <f t="shared" si="102"/>
        <v>46</v>
      </c>
      <c r="J6541" s="2">
        <f>VLOOKUP(A6541,Urbanizaton!$B$2:$BI$265,I6541)</f>
        <v>82.503</v>
      </c>
      <c r="K6541" s="2">
        <f>VLOOKUP(A6541,Population!$B$2:$BI$265,I6541)</f>
        <v>5200598</v>
      </c>
      <c r="L6541" s="2" t="str">
        <f>VLOOKUP(A6541,Region!$C$1:$G$241,5)</f>
        <v>Europe</v>
      </c>
    </row>
    <row r="6542" spans="1:12" x14ac:dyDescent="0.55000000000000004">
      <c r="A6542" s="2" t="s">
        <v>26</v>
      </c>
      <c r="B6542" s="2" t="s">
        <v>8</v>
      </c>
      <c r="C6542" s="2" t="s">
        <v>16</v>
      </c>
      <c r="D6542" s="2" t="s">
        <v>20</v>
      </c>
      <c r="E6542" s="2" t="s">
        <v>11</v>
      </c>
      <c r="F6542" s="2">
        <v>2002</v>
      </c>
      <c r="G6542" s="2">
        <v>30.693000000000001</v>
      </c>
      <c r="I6542" s="2">
        <f t="shared" si="102"/>
        <v>46</v>
      </c>
      <c r="J6542" s="2">
        <f>VLOOKUP(A6542,Urbanizaton!$B$2:$BI$265,I6542)</f>
        <v>82.503</v>
      </c>
      <c r="K6542" s="2">
        <f>VLOOKUP(A6542,Population!$B$2:$BI$265,I6542)</f>
        <v>5200598</v>
      </c>
      <c r="L6542" s="2" t="str">
        <f>VLOOKUP(A6542,Region!$C$1:$G$241,5)</f>
        <v>Europe</v>
      </c>
    </row>
    <row r="6543" spans="1:12" x14ac:dyDescent="0.55000000000000004">
      <c r="A6543" s="2" t="s">
        <v>26</v>
      </c>
      <c r="B6543" s="2" t="s">
        <v>8</v>
      </c>
      <c r="C6543" s="2" t="s">
        <v>12</v>
      </c>
      <c r="D6543" s="2" t="s">
        <v>13</v>
      </c>
      <c r="E6543" s="2" t="s">
        <v>11</v>
      </c>
      <c r="F6543" s="2">
        <v>2003</v>
      </c>
      <c r="G6543" s="2">
        <v>513.64499999999998</v>
      </c>
      <c r="I6543" s="2">
        <f t="shared" si="102"/>
        <v>47</v>
      </c>
      <c r="J6543" s="2">
        <f>VLOOKUP(A6543,Urbanizaton!$B$2:$BI$265,I6543)</f>
        <v>82.638000000000005</v>
      </c>
      <c r="K6543" s="2">
        <f>VLOOKUP(A6543,Population!$B$2:$BI$265,I6543)</f>
        <v>5213014</v>
      </c>
      <c r="L6543" s="2" t="str">
        <f>VLOOKUP(A6543,Region!$C$1:$G$241,5)</f>
        <v>Europe</v>
      </c>
    </row>
    <row r="6544" spans="1:12" x14ac:dyDescent="0.55000000000000004">
      <c r="A6544" s="2" t="s">
        <v>26</v>
      </c>
      <c r="B6544" s="2" t="s">
        <v>8</v>
      </c>
      <c r="C6544" s="2" t="s">
        <v>12</v>
      </c>
      <c r="D6544" s="2" t="s">
        <v>20</v>
      </c>
      <c r="E6544" s="2" t="s">
        <v>11</v>
      </c>
      <c r="F6544" s="2">
        <v>2003</v>
      </c>
      <c r="G6544" s="2">
        <v>98.569000000000003</v>
      </c>
      <c r="I6544" s="2">
        <f t="shared" si="102"/>
        <v>47</v>
      </c>
      <c r="J6544" s="2">
        <f>VLOOKUP(A6544,Urbanizaton!$B$2:$BI$265,I6544)</f>
        <v>82.638000000000005</v>
      </c>
      <c r="K6544" s="2">
        <f>VLOOKUP(A6544,Population!$B$2:$BI$265,I6544)</f>
        <v>5213014</v>
      </c>
      <c r="L6544" s="2" t="str">
        <f>VLOOKUP(A6544,Region!$C$1:$G$241,5)</f>
        <v>Europe</v>
      </c>
    </row>
    <row r="6545" spans="1:12" x14ac:dyDescent="0.55000000000000004">
      <c r="A6545" s="2" t="s">
        <v>26</v>
      </c>
      <c r="B6545" s="2" t="s">
        <v>8</v>
      </c>
      <c r="C6545" s="2" t="s">
        <v>9</v>
      </c>
      <c r="D6545" s="2" t="s">
        <v>10</v>
      </c>
      <c r="E6545" s="2" t="s">
        <v>11</v>
      </c>
      <c r="F6545" s="2">
        <v>2003</v>
      </c>
      <c r="G6545" s="2">
        <v>71.14</v>
      </c>
      <c r="I6545" s="2">
        <f t="shared" si="102"/>
        <v>47</v>
      </c>
      <c r="J6545" s="2">
        <f>VLOOKUP(A6545,Urbanizaton!$B$2:$BI$265,I6545)</f>
        <v>82.638000000000005</v>
      </c>
      <c r="K6545" s="2">
        <f>VLOOKUP(A6545,Population!$B$2:$BI$265,I6545)</f>
        <v>5213014</v>
      </c>
      <c r="L6545" s="2" t="str">
        <f>VLOOKUP(A6545,Region!$C$1:$G$241,5)</f>
        <v>Europe</v>
      </c>
    </row>
    <row r="6546" spans="1:12" x14ac:dyDescent="0.55000000000000004">
      <c r="A6546" s="2" t="s">
        <v>26</v>
      </c>
      <c r="B6546" s="2" t="s">
        <v>8</v>
      </c>
      <c r="C6546" s="2" t="s">
        <v>9</v>
      </c>
      <c r="D6546" s="2" t="s">
        <v>17</v>
      </c>
      <c r="E6546" s="2" t="s">
        <v>11</v>
      </c>
      <c r="F6546" s="2">
        <v>2003</v>
      </c>
      <c r="G6546" s="2">
        <v>13.65</v>
      </c>
      <c r="I6546" s="2">
        <f t="shared" si="102"/>
        <v>47</v>
      </c>
      <c r="J6546" s="2">
        <f>VLOOKUP(A6546,Urbanizaton!$B$2:$BI$265,I6546)</f>
        <v>82.638000000000005</v>
      </c>
      <c r="K6546" s="2">
        <f>VLOOKUP(A6546,Population!$B$2:$BI$265,I6546)</f>
        <v>5213014</v>
      </c>
      <c r="L6546" s="2" t="str">
        <f>VLOOKUP(A6546,Region!$C$1:$G$241,5)</f>
        <v>Europe</v>
      </c>
    </row>
    <row r="6547" spans="1:12" x14ac:dyDescent="0.55000000000000004">
      <c r="A6547" s="2" t="s">
        <v>26</v>
      </c>
      <c r="B6547" s="2" t="s">
        <v>8</v>
      </c>
      <c r="C6547" s="2" t="s">
        <v>18</v>
      </c>
      <c r="D6547" s="2" t="s">
        <v>17</v>
      </c>
      <c r="E6547" s="2" t="s">
        <v>11</v>
      </c>
      <c r="F6547" s="2">
        <v>2003</v>
      </c>
      <c r="G6547" s="2">
        <v>16.344999999999999</v>
      </c>
      <c r="I6547" s="2">
        <f t="shared" si="102"/>
        <v>47</v>
      </c>
      <c r="J6547" s="2">
        <f>VLOOKUP(A6547,Urbanizaton!$B$2:$BI$265,I6547)</f>
        <v>82.638000000000005</v>
      </c>
      <c r="K6547" s="2">
        <f>VLOOKUP(A6547,Population!$B$2:$BI$265,I6547)</f>
        <v>5213014</v>
      </c>
      <c r="L6547" s="2" t="str">
        <f>VLOOKUP(A6547,Region!$C$1:$G$241,5)</f>
        <v>Europe</v>
      </c>
    </row>
    <row r="6548" spans="1:12" x14ac:dyDescent="0.55000000000000004">
      <c r="A6548" s="2" t="s">
        <v>26</v>
      </c>
      <c r="B6548" s="2" t="s">
        <v>8</v>
      </c>
      <c r="C6548" s="2" t="s">
        <v>18</v>
      </c>
      <c r="D6548" s="2" t="s">
        <v>19</v>
      </c>
      <c r="E6548" s="2" t="s">
        <v>11</v>
      </c>
      <c r="F6548" s="2">
        <v>2003</v>
      </c>
      <c r="G6548" s="2">
        <v>85171.85</v>
      </c>
      <c r="I6548" s="2">
        <f t="shared" si="102"/>
        <v>47</v>
      </c>
      <c r="J6548" s="2">
        <f>VLOOKUP(A6548,Urbanizaton!$B$2:$BI$265,I6548)</f>
        <v>82.638000000000005</v>
      </c>
      <c r="K6548" s="2">
        <f>VLOOKUP(A6548,Population!$B$2:$BI$265,I6548)</f>
        <v>5213014</v>
      </c>
      <c r="L6548" s="2" t="str">
        <f>VLOOKUP(A6548,Region!$C$1:$G$241,5)</f>
        <v>Europe</v>
      </c>
    </row>
    <row r="6549" spans="1:12" x14ac:dyDescent="0.55000000000000004">
      <c r="A6549" s="2" t="s">
        <v>26</v>
      </c>
      <c r="B6549" s="2" t="s">
        <v>8</v>
      </c>
      <c r="C6549" s="2" t="s">
        <v>14</v>
      </c>
      <c r="D6549" s="2" t="s">
        <v>13</v>
      </c>
      <c r="E6549" s="2" t="s">
        <v>11</v>
      </c>
      <c r="F6549" s="2">
        <v>2003</v>
      </c>
      <c r="G6549" s="2">
        <v>238.71700000000001</v>
      </c>
      <c r="I6549" s="2">
        <f t="shared" si="102"/>
        <v>47</v>
      </c>
      <c r="J6549" s="2">
        <f>VLOOKUP(A6549,Urbanizaton!$B$2:$BI$265,I6549)</f>
        <v>82.638000000000005</v>
      </c>
      <c r="K6549" s="2">
        <f>VLOOKUP(A6549,Population!$B$2:$BI$265,I6549)</f>
        <v>5213014</v>
      </c>
      <c r="L6549" s="2" t="str">
        <f>VLOOKUP(A6549,Region!$C$1:$G$241,5)</f>
        <v>Europe</v>
      </c>
    </row>
    <row r="6550" spans="1:12" x14ac:dyDescent="0.55000000000000004">
      <c r="A6550" s="2" t="s">
        <v>26</v>
      </c>
      <c r="B6550" s="2" t="s">
        <v>8</v>
      </c>
      <c r="C6550" s="2" t="s">
        <v>14</v>
      </c>
      <c r="D6550" s="2" t="s">
        <v>20</v>
      </c>
      <c r="E6550" s="2" t="s">
        <v>11</v>
      </c>
      <c r="F6550" s="2">
        <v>2003</v>
      </c>
      <c r="G6550" s="2">
        <v>45.81</v>
      </c>
      <c r="I6550" s="2">
        <f t="shared" si="102"/>
        <v>47</v>
      </c>
      <c r="J6550" s="2">
        <f>VLOOKUP(A6550,Urbanizaton!$B$2:$BI$265,I6550)</f>
        <v>82.638000000000005</v>
      </c>
      <c r="K6550" s="2">
        <f>VLOOKUP(A6550,Population!$B$2:$BI$265,I6550)</f>
        <v>5213014</v>
      </c>
      <c r="L6550" s="2" t="str">
        <f>VLOOKUP(A6550,Region!$C$1:$G$241,5)</f>
        <v>Europe</v>
      </c>
    </row>
    <row r="6551" spans="1:12" x14ac:dyDescent="0.55000000000000004">
      <c r="A6551" s="2" t="s">
        <v>26</v>
      </c>
      <c r="B6551" s="2" t="s">
        <v>8</v>
      </c>
      <c r="C6551" s="2" t="s">
        <v>15</v>
      </c>
      <c r="D6551" s="2" t="s">
        <v>13</v>
      </c>
      <c r="E6551" s="2" t="s">
        <v>11</v>
      </c>
      <c r="F6551" s="2">
        <v>2003</v>
      </c>
      <c r="G6551" s="2">
        <v>102.3</v>
      </c>
      <c r="I6551" s="2">
        <f t="shared" si="102"/>
        <v>47</v>
      </c>
      <c r="J6551" s="2">
        <f>VLOOKUP(A6551,Urbanizaton!$B$2:$BI$265,I6551)</f>
        <v>82.638000000000005</v>
      </c>
      <c r="K6551" s="2">
        <f>VLOOKUP(A6551,Population!$B$2:$BI$265,I6551)</f>
        <v>5213014</v>
      </c>
      <c r="L6551" s="2" t="str">
        <f>VLOOKUP(A6551,Region!$C$1:$G$241,5)</f>
        <v>Europe</v>
      </c>
    </row>
    <row r="6552" spans="1:12" x14ac:dyDescent="0.55000000000000004">
      <c r="A6552" s="2" t="s">
        <v>26</v>
      </c>
      <c r="B6552" s="2" t="s">
        <v>8</v>
      </c>
      <c r="C6552" s="2" t="s">
        <v>15</v>
      </c>
      <c r="D6552" s="2" t="s">
        <v>20</v>
      </c>
      <c r="E6552" s="2" t="s">
        <v>11</v>
      </c>
      <c r="F6552" s="2">
        <v>2003</v>
      </c>
      <c r="G6552" s="2">
        <v>19.632000000000001</v>
      </c>
      <c r="I6552" s="2">
        <f t="shared" si="102"/>
        <v>47</v>
      </c>
      <c r="J6552" s="2">
        <f>VLOOKUP(A6552,Urbanizaton!$B$2:$BI$265,I6552)</f>
        <v>82.638000000000005</v>
      </c>
      <c r="K6552" s="2">
        <f>VLOOKUP(A6552,Population!$B$2:$BI$265,I6552)</f>
        <v>5213014</v>
      </c>
      <c r="L6552" s="2" t="str">
        <f>VLOOKUP(A6552,Region!$C$1:$G$241,5)</f>
        <v>Europe</v>
      </c>
    </row>
    <row r="6553" spans="1:12" x14ac:dyDescent="0.55000000000000004">
      <c r="A6553" s="2" t="s">
        <v>26</v>
      </c>
      <c r="B6553" s="2" t="s">
        <v>8</v>
      </c>
      <c r="C6553" s="2" t="s">
        <v>16</v>
      </c>
      <c r="D6553" s="2" t="s">
        <v>13</v>
      </c>
      <c r="E6553" s="2" t="s">
        <v>11</v>
      </c>
      <c r="F6553" s="2">
        <v>2003</v>
      </c>
      <c r="G6553" s="2">
        <v>153.61199999999999</v>
      </c>
      <c r="I6553" s="2">
        <f t="shared" si="102"/>
        <v>47</v>
      </c>
      <c r="J6553" s="2">
        <f>VLOOKUP(A6553,Urbanizaton!$B$2:$BI$265,I6553)</f>
        <v>82.638000000000005</v>
      </c>
      <c r="K6553" s="2">
        <f>VLOOKUP(A6553,Population!$B$2:$BI$265,I6553)</f>
        <v>5213014</v>
      </c>
      <c r="L6553" s="2" t="str">
        <f>VLOOKUP(A6553,Region!$C$1:$G$241,5)</f>
        <v>Europe</v>
      </c>
    </row>
    <row r="6554" spans="1:12" x14ac:dyDescent="0.55000000000000004">
      <c r="A6554" s="2" t="s">
        <v>26</v>
      </c>
      <c r="B6554" s="2" t="s">
        <v>8</v>
      </c>
      <c r="C6554" s="2" t="s">
        <v>16</v>
      </c>
      <c r="D6554" s="2" t="s">
        <v>20</v>
      </c>
      <c r="E6554" s="2" t="s">
        <v>11</v>
      </c>
      <c r="F6554" s="2">
        <v>2003</v>
      </c>
      <c r="G6554" s="2">
        <v>29.478000000000002</v>
      </c>
      <c r="I6554" s="2">
        <f t="shared" si="102"/>
        <v>47</v>
      </c>
      <c r="J6554" s="2">
        <f>VLOOKUP(A6554,Urbanizaton!$B$2:$BI$265,I6554)</f>
        <v>82.638000000000005</v>
      </c>
      <c r="K6554" s="2">
        <f>VLOOKUP(A6554,Population!$B$2:$BI$265,I6554)</f>
        <v>5213014</v>
      </c>
      <c r="L6554" s="2" t="str">
        <f>VLOOKUP(A6554,Region!$C$1:$G$241,5)</f>
        <v>Europe</v>
      </c>
    </row>
    <row r="6555" spans="1:12" x14ac:dyDescent="0.55000000000000004">
      <c r="A6555" s="2" t="s">
        <v>26</v>
      </c>
      <c r="B6555" s="2" t="s">
        <v>8</v>
      </c>
      <c r="C6555" s="2" t="s">
        <v>12</v>
      </c>
      <c r="D6555" s="2" t="s">
        <v>13</v>
      </c>
      <c r="E6555" s="2" t="s">
        <v>11</v>
      </c>
      <c r="F6555" s="2">
        <v>2004</v>
      </c>
      <c r="G6555" s="2">
        <v>495.459</v>
      </c>
      <c r="I6555" s="2">
        <f t="shared" si="102"/>
        <v>48</v>
      </c>
      <c r="J6555" s="2">
        <f>VLOOKUP(A6555,Urbanizaton!$B$2:$BI$265,I6555)</f>
        <v>82.772000000000006</v>
      </c>
      <c r="K6555" s="2">
        <f>VLOOKUP(A6555,Population!$B$2:$BI$265,I6555)</f>
        <v>5228172</v>
      </c>
      <c r="L6555" s="2" t="str">
        <f>VLOOKUP(A6555,Region!$C$1:$G$241,5)</f>
        <v>Europe</v>
      </c>
    </row>
    <row r="6556" spans="1:12" x14ac:dyDescent="0.55000000000000004">
      <c r="A6556" s="2" t="s">
        <v>26</v>
      </c>
      <c r="B6556" s="2" t="s">
        <v>8</v>
      </c>
      <c r="C6556" s="2" t="s">
        <v>12</v>
      </c>
      <c r="D6556" s="2" t="s">
        <v>20</v>
      </c>
      <c r="E6556" s="2" t="s">
        <v>11</v>
      </c>
      <c r="F6556" s="2">
        <v>2004</v>
      </c>
      <c r="G6556" s="2">
        <v>94.787999999999997</v>
      </c>
      <c r="I6556" s="2">
        <f t="shared" si="102"/>
        <v>48</v>
      </c>
      <c r="J6556" s="2">
        <f>VLOOKUP(A6556,Urbanizaton!$B$2:$BI$265,I6556)</f>
        <v>82.772000000000006</v>
      </c>
      <c r="K6556" s="2">
        <f>VLOOKUP(A6556,Population!$B$2:$BI$265,I6556)</f>
        <v>5228172</v>
      </c>
      <c r="L6556" s="2" t="str">
        <f>VLOOKUP(A6556,Region!$C$1:$G$241,5)</f>
        <v>Europe</v>
      </c>
    </row>
    <row r="6557" spans="1:12" x14ac:dyDescent="0.55000000000000004">
      <c r="A6557" s="2" t="s">
        <v>26</v>
      </c>
      <c r="B6557" s="2" t="s">
        <v>8</v>
      </c>
      <c r="C6557" s="2" t="s">
        <v>9</v>
      </c>
      <c r="D6557" s="2" t="s">
        <v>10</v>
      </c>
      <c r="E6557" s="2" t="s">
        <v>11</v>
      </c>
      <c r="F6557" s="2">
        <v>2004</v>
      </c>
      <c r="G6557" s="2">
        <v>67.040000000000006</v>
      </c>
      <c r="I6557" s="2">
        <f t="shared" si="102"/>
        <v>48</v>
      </c>
      <c r="J6557" s="2">
        <f>VLOOKUP(A6557,Urbanizaton!$B$2:$BI$265,I6557)</f>
        <v>82.772000000000006</v>
      </c>
      <c r="K6557" s="2">
        <f>VLOOKUP(A6557,Population!$B$2:$BI$265,I6557)</f>
        <v>5228172</v>
      </c>
      <c r="L6557" s="2" t="str">
        <f>VLOOKUP(A6557,Region!$C$1:$G$241,5)</f>
        <v>Europe</v>
      </c>
    </row>
    <row r="6558" spans="1:12" x14ac:dyDescent="0.55000000000000004">
      <c r="A6558" s="2" t="s">
        <v>26</v>
      </c>
      <c r="B6558" s="2" t="s">
        <v>8</v>
      </c>
      <c r="C6558" s="2" t="s">
        <v>9</v>
      </c>
      <c r="D6558" s="2" t="s">
        <v>17</v>
      </c>
      <c r="E6558" s="2" t="s">
        <v>11</v>
      </c>
      <c r="F6558" s="2">
        <v>2004</v>
      </c>
      <c r="G6558" s="2">
        <v>12.82</v>
      </c>
      <c r="I6558" s="2">
        <f t="shared" si="102"/>
        <v>48</v>
      </c>
      <c r="J6558" s="2">
        <f>VLOOKUP(A6558,Urbanizaton!$B$2:$BI$265,I6558)</f>
        <v>82.772000000000006</v>
      </c>
      <c r="K6558" s="2">
        <f>VLOOKUP(A6558,Population!$B$2:$BI$265,I6558)</f>
        <v>5228172</v>
      </c>
      <c r="L6558" s="2" t="str">
        <f>VLOOKUP(A6558,Region!$C$1:$G$241,5)</f>
        <v>Europe</v>
      </c>
    </row>
    <row r="6559" spans="1:12" x14ac:dyDescent="0.55000000000000004">
      <c r="A6559" s="2" t="s">
        <v>26</v>
      </c>
      <c r="B6559" s="2" t="s">
        <v>8</v>
      </c>
      <c r="C6559" s="2" t="s">
        <v>18</v>
      </c>
      <c r="D6559" s="2" t="s">
        <v>17</v>
      </c>
      <c r="E6559" s="2" t="s">
        <v>11</v>
      </c>
      <c r="F6559" s="2">
        <v>2004</v>
      </c>
      <c r="G6559" s="2">
        <v>15.573</v>
      </c>
      <c r="I6559" s="2">
        <f t="shared" si="102"/>
        <v>48</v>
      </c>
      <c r="J6559" s="2">
        <f>VLOOKUP(A6559,Urbanizaton!$B$2:$BI$265,I6559)</f>
        <v>82.772000000000006</v>
      </c>
      <c r="K6559" s="2">
        <f>VLOOKUP(A6559,Population!$B$2:$BI$265,I6559)</f>
        <v>5228172</v>
      </c>
      <c r="L6559" s="2" t="str">
        <f>VLOOKUP(A6559,Region!$C$1:$G$241,5)</f>
        <v>Europe</v>
      </c>
    </row>
    <row r="6560" spans="1:12" x14ac:dyDescent="0.55000000000000004">
      <c r="A6560" s="2" t="s">
        <v>26</v>
      </c>
      <c r="B6560" s="2" t="s">
        <v>8</v>
      </c>
      <c r="C6560" s="2" t="s">
        <v>18</v>
      </c>
      <c r="D6560" s="2" t="s">
        <v>19</v>
      </c>
      <c r="E6560" s="2" t="s">
        <v>11</v>
      </c>
      <c r="F6560" s="2">
        <v>2004</v>
      </c>
      <c r="G6560" s="2">
        <v>81399.09</v>
      </c>
      <c r="I6560" s="2">
        <f t="shared" si="102"/>
        <v>48</v>
      </c>
      <c r="J6560" s="2">
        <f>VLOOKUP(A6560,Urbanizaton!$B$2:$BI$265,I6560)</f>
        <v>82.772000000000006</v>
      </c>
      <c r="K6560" s="2">
        <f>VLOOKUP(A6560,Population!$B$2:$BI$265,I6560)</f>
        <v>5228172</v>
      </c>
      <c r="L6560" s="2" t="str">
        <f>VLOOKUP(A6560,Region!$C$1:$G$241,5)</f>
        <v>Europe</v>
      </c>
    </row>
    <row r="6561" spans="1:12" x14ac:dyDescent="0.55000000000000004">
      <c r="A6561" s="2" t="s">
        <v>26</v>
      </c>
      <c r="B6561" s="2" t="s">
        <v>8</v>
      </c>
      <c r="C6561" s="2" t="s">
        <v>14</v>
      </c>
      <c r="D6561" s="2" t="s">
        <v>13</v>
      </c>
      <c r="E6561" s="2" t="s">
        <v>11</v>
      </c>
      <c r="F6561" s="2">
        <v>2004</v>
      </c>
      <c r="G6561" s="2">
        <v>225.81399999999999</v>
      </c>
      <c r="I6561" s="2">
        <f t="shared" si="102"/>
        <v>48</v>
      </c>
      <c r="J6561" s="2">
        <f>VLOOKUP(A6561,Urbanizaton!$B$2:$BI$265,I6561)</f>
        <v>82.772000000000006</v>
      </c>
      <c r="K6561" s="2">
        <f>VLOOKUP(A6561,Population!$B$2:$BI$265,I6561)</f>
        <v>5228172</v>
      </c>
      <c r="L6561" s="2" t="str">
        <f>VLOOKUP(A6561,Region!$C$1:$G$241,5)</f>
        <v>Europe</v>
      </c>
    </row>
    <row r="6562" spans="1:12" x14ac:dyDescent="0.55000000000000004">
      <c r="A6562" s="2" t="s">
        <v>26</v>
      </c>
      <c r="B6562" s="2" t="s">
        <v>8</v>
      </c>
      <c r="C6562" s="2" t="s">
        <v>14</v>
      </c>
      <c r="D6562" s="2" t="s">
        <v>20</v>
      </c>
      <c r="E6562" s="2" t="s">
        <v>11</v>
      </c>
      <c r="F6562" s="2">
        <v>2004</v>
      </c>
      <c r="G6562" s="2">
        <v>43.201000000000001</v>
      </c>
      <c r="I6562" s="2">
        <f t="shared" si="102"/>
        <v>48</v>
      </c>
      <c r="J6562" s="2">
        <f>VLOOKUP(A6562,Urbanizaton!$B$2:$BI$265,I6562)</f>
        <v>82.772000000000006</v>
      </c>
      <c r="K6562" s="2">
        <f>VLOOKUP(A6562,Population!$B$2:$BI$265,I6562)</f>
        <v>5228172</v>
      </c>
      <c r="L6562" s="2" t="str">
        <f>VLOOKUP(A6562,Region!$C$1:$G$241,5)</f>
        <v>Europe</v>
      </c>
    </row>
    <row r="6563" spans="1:12" x14ac:dyDescent="0.55000000000000004">
      <c r="A6563" s="2" t="s">
        <v>26</v>
      </c>
      <c r="B6563" s="2" t="s">
        <v>8</v>
      </c>
      <c r="C6563" s="2" t="s">
        <v>15</v>
      </c>
      <c r="D6563" s="2" t="s">
        <v>13</v>
      </c>
      <c r="E6563" s="2" t="s">
        <v>11</v>
      </c>
      <c r="F6563" s="2">
        <v>2004</v>
      </c>
      <c r="G6563" s="2">
        <v>84.385999999999996</v>
      </c>
      <c r="I6563" s="2">
        <f t="shared" si="102"/>
        <v>48</v>
      </c>
      <c r="J6563" s="2">
        <f>VLOOKUP(A6563,Urbanizaton!$B$2:$BI$265,I6563)</f>
        <v>82.772000000000006</v>
      </c>
      <c r="K6563" s="2">
        <f>VLOOKUP(A6563,Population!$B$2:$BI$265,I6563)</f>
        <v>5228172</v>
      </c>
      <c r="L6563" s="2" t="str">
        <f>VLOOKUP(A6563,Region!$C$1:$G$241,5)</f>
        <v>Europe</v>
      </c>
    </row>
    <row r="6564" spans="1:12" x14ac:dyDescent="0.55000000000000004">
      <c r="A6564" s="2" t="s">
        <v>26</v>
      </c>
      <c r="B6564" s="2" t="s">
        <v>8</v>
      </c>
      <c r="C6564" s="2" t="s">
        <v>15</v>
      </c>
      <c r="D6564" s="2" t="s">
        <v>20</v>
      </c>
      <c r="E6564" s="2" t="s">
        <v>11</v>
      </c>
      <c r="F6564" s="2">
        <v>2004</v>
      </c>
      <c r="G6564" s="2">
        <v>16.143999999999998</v>
      </c>
      <c r="I6564" s="2">
        <f t="shared" si="102"/>
        <v>48</v>
      </c>
      <c r="J6564" s="2">
        <f>VLOOKUP(A6564,Urbanizaton!$B$2:$BI$265,I6564)</f>
        <v>82.772000000000006</v>
      </c>
      <c r="K6564" s="2">
        <f>VLOOKUP(A6564,Population!$B$2:$BI$265,I6564)</f>
        <v>5228172</v>
      </c>
      <c r="L6564" s="2" t="str">
        <f>VLOOKUP(A6564,Region!$C$1:$G$241,5)</f>
        <v>Europe</v>
      </c>
    </row>
    <row r="6565" spans="1:12" x14ac:dyDescent="0.55000000000000004">
      <c r="A6565" s="2" t="s">
        <v>26</v>
      </c>
      <c r="B6565" s="2" t="s">
        <v>8</v>
      </c>
      <c r="C6565" s="2" t="s">
        <v>16</v>
      </c>
      <c r="D6565" s="2" t="s">
        <v>13</v>
      </c>
      <c r="E6565" s="2" t="s">
        <v>11</v>
      </c>
      <c r="F6565" s="2">
        <v>2004</v>
      </c>
      <c r="G6565" s="2">
        <v>149.548</v>
      </c>
      <c r="I6565" s="2">
        <f t="shared" si="102"/>
        <v>48</v>
      </c>
      <c r="J6565" s="2">
        <f>VLOOKUP(A6565,Urbanizaton!$B$2:$BI$265,I6565)</f>
        <v>82.772000000000006</v>
      </c>
      <c r="K6565" s="2">
        <f>VLOOKUP(A6565,Population!$B$2:$BI$265,I6565)</f>
        <v>5228172</v>
      </c>
      <c r="L6565" s="2" t="str">
        <f>VLOOKUP(A6565,Region!$C$1:$G$241,5)</f>
        <v>Europe</v>
      </c>
    </row>
    <row r="6566" spans="1:12" x14ac:dyDescent="0.55000000000000004">
      <c r="A6566" s="2" t="s">
        <v>26</v>
      </c>
      <c r="B6566" s="2" t="s">
        <v>8</v>
      </c>
      <c r="C6566" s="2" t="s">
        <v>16</v>
      </c>
      <c r="D6566" s="2" t="s">
        <v>20</v>
      </c>
      <c r="E6566" s="2" t="s">
        <v>11</v>
      </c>
      <c r="F6566" s="2">
        <v>2004</v>
      </c>
      <c r="G6566" s="2">
        <v>28.611000000000001</v>
      </c>
      <c r="I6566" s="2">
        <f t="shared" si="102"/>
        <v>48</v>
      </c>
      <c r="J6566" s="2">
        <f>VLOOKUP(A6566,Urbanizaton!$B$2:$BI$265,I6566)</f>
        <v>82.772000000000006</v>
      </c>
      <c r="K6566" s="2">
        <f>VLOOKUP(A6566,Population!$B$2:$BI$265,I6566)</f>
        <v>5228172</v>
      </c>
      <c r="L6566" s="2" t="str">
        <f>VLOOKUP(A6566,Region!$C$1:$G$241,5)</f>
        <v>Europe</v>
      </c>
    </row>
    <row r="6567" spans="1:12" x14ac:dyDescent="0.55000000000000004">
      <c r="A6567" s="2" t="s">
        <v>26</v>
      </c>
      <c r="B6567" s="2" t="s">
        <v>8</v>
      </c>
      <c r="C6567" s="2" t="s">
        <v>12</v>
      </c>
      <c r="D6567" s="2" t="s">
        <v>13</v>
      </c>
      <c r="E6567" s="2" t="s">
        <v>11</v>
      </c>
      <c r="F6567" s="2">
        <v>2005</v>
      </c>
      <c r="G6567" s="2">
        <v>469.04399999999998</v>
      </c>
      <c r="I6567" s="2">
        <f t="shared" si="102"/>
        <v>49</v>
      </c>
      <c r="J6567" s="2">
        <f>VLOOKUP(A6567,Urbanizaton!$B$2:$BI$265,I6567)</f>
        <v>82.905000000000001</v>
      </c>
      <c r="K6567" s="2">
        <f>VLOOKUP(A6567,Population!$B$2:$BI$265,I6567)</f>
        <v>5246096</v>
      </c>
      <c r="L6567" s="2" t="str">
        <f>VLOOKUP(A6567,Region!$C$1:$G$241,5)</f>
        <v>Europe</v>
      </c>
    </row>
    <row r="6568" spans="1:12" x14ac:dyDescent="0.55000000000000004">
      <c r="A6568" s="2" t="s">
        <v>26</v>
      </c>
      <c r="B6568" s="2" t="s">
        <v>8</v>
      </c>
      <c r="C6568" s="2" t="s">
        <v>12</v>
      </c>
      <c r="D6568" s="2" t="s">
        <v>20</v>
      </c>
      <c r="E6568" s="2" t="s">
        <v>11</v>
      </c>
      <c r="F6568" s="2">
        <v>2005</v>
      </c>
      <c r="G6568" s="2">
        <v>89.376000000000005</v>
      </c>
      <c r="I6568" s="2">
        <f t="shared" si="102"/>
        <v>49</v>
      </c>
      <c r="J6568" s="2">
        <f>VLOOKUP(A6568,Urbanizaton!$B$2:$BI$265,I6568)</f>
        <v>82.905000000000001</v>
      </c>
      <c r="K6568" s="2">
        <f>VLOOKUP(A6568,Population!$B$2:$BI$265,I6568)</f>
        <v>5246096</v>
      </c>
      <c r="L6568" s="2" t="str">
        <f>VLOOKUP(A6568,Region!$C$1:$G$241,5)</f>
        <v>Europe</v>
      </c>
    </row>
    <row r="6569" spans="1:12" x14ac:dyDescent="0.55000000000000004">
      <c r="A6569" s="2" t="s">
        <v>26</v>
      </c>
      <c r="B6569" s="2" t="s">
        <v>8</v>
      </c>
      <c r="C6569" s="2" t="s">
        <v>9</v>
      </c>
      <c r="D6569" s="2" t="s">
        <v>10</v>
      </c>
      <c r="E6569" s="2" t="s">
        <v>11</v>
      </c>
      <c r="F6569" s="2">
        <v>2005</v>
      </c>
      <c r="G6569" s="2">
        <v>54.8</v>
      </c>
      <c r="I6569" s="2">
        <f t="shared" si="102"/>
        <v>49</v>
      </c>
      <c r="J6569" s="2">
        <f>VLOOKUP(A6569,Urbanizaton!$B$2:$BI$265,I6569)</f>
        <v>82.905000000000001</v>
      </c>
      <c r="K6569" s="2">
        <f>VLOOKUP(A6569,Population!$B$2:$BI$265,I6569)</f>
        <v>5246096</v>
      </c>
      <c r="L6569" s="2" t="str">
        <f>VLOOKUP(A6569,Region!$C$1:$G$241,5)</f>
        <v>Europe</v>
      </c>
    </row>
    <row r="6570" spans="1:12" x14ac:dyDescent="0.55000000000000004">
      <c r="A6570" s="2" t="s">
        <v>26</v>
      </c>
      <c r="B6570" s="2" t="s">
        <v>8</v>
      </c>
      <c r="C6570" s="2" t="s">
        <v>9</v>
      </c>
      <c r="D6570" s="2" t="s">
        <v>17</v>
      </c>
      <c r="E6570" s="2" t="s">
        <v>11</v>
      </c>
      <c r="F6570" s="2">
        <v>2005</v>
      </c>
      <c r="G6570" s="2">
        <v>10.45</v>
      </c>
      <c r="I6570" s="2">
        <f t="shared" si="102"/>
        <v>49</v>
      </c>
      <c r="J6570" s="2">
        <f>VLOOKUP(A6570,Urbanizaton!$B$2:$BI$265,I6570)</f>
        <v>82.905000000000001</v>
      </c>
      <c r="K6570" s="2">
        <f>VLOOKUP(A6570,Population!$B$2:$BI$265,I6570)</f>
        <v>5246096</v>
      </c>
      <c r="L6570" s="2" t="str">
        <f>VLOOKUP(A6570,Region!$C$1:$G$241,5)</f>
        <v>Europe</v>
      </c>
    </row>
    <row r="6571" spans="1:12" x14ac:dyDescent="0.55000000000000004">
      <c r="A6571" s="2" t="s">
        <v>26</v>
      </c>
      <c r="B6571" s="2" t="s">
        <v>8</v>
      </c>
      <c r="C6571" s="2" t="s">
        <v>18</v>
      </c>
      <c r="D6571" s="2" t="s">
        <v>17</v>
      </c>
      <c r="E6571" s="2" t="s">
        <v>11</v>
      </c>
      <c r="F6571" s="2">
        <v>2005</v>
      </c>
      <c r="G6571" s="2">
        <v>13.242000000000001</v>
      </c>
      <c r="I6571" s="2">
        <f t="shared" si="102"/>
        <v>49</v>
      </c>
      <c r="J6571" s="2">
        <f>VLOOKUP(A6571,Urbanizaton!$B$2:$BI$265,I6571)</f>
        <v>82.905000000000001</v>
      </c>
      <c r="K6571" s="2">
        <f>VLOOKUP(A6571,Population!$B$2:$BI$265,I6571)</f>
        <v>5246096</v>
      </c>
      <c r="L6571" s="2" t="str">
        <f>VLOOKUP(A6571,Region!$C$1:$G$241,5)</f>
        <v>Europe</v>
      </c>
    </row>
    <row r="6572" spans="1:12" x14ac:dyDescent="0.55000000000000004">
      <c r="A6572" s="2" t="s">
        <v>26</v>
      </c>
      <c r="B6572" s="2" t="s">
        <v>8</v>
      </c>
      <c r="C6572" s="2" t="s">
        <v>18</v>
      </c>
      <c r="D6572" s="2" t="s">
        <v>19</v>
      </c>
      <c r="E6572" s="2" t="s">
        <v>11</v>
      </c>
      <c r="F6572" s="2">
        <v>2005</v>
      </c>
      <c r="G6572" s="2">
        <v>69492.922000000006</v>
      </c>
      <c r="I6572" s="2">
        <f t="shared" si="102"/>
        <v>49</v>
      </c>
      <c r="J6572" s="2">
        <f>VLOOKUP(A6572,Urbanizaton!$B$2:$BI$265,I6572)</f>
        <v>82.905000000000001</v>
      </c>
      <c r="K6572" s="2">
        <f>VLOOKUP(A6572,Population!$B$2:$BI$265,I6572)</f>
        <v>5246096</v>
      </c>
      <c r="L6572" s="2" t="str">
        <f>VLOOKUP(A6572,Region!$C$1:$G$241,5)</f>
        <v>Europe</v>
      </c>
    </row>
    <row r="6573" spans="1:12" x14ac:dyDescent="0.55000000000000004">
      <c r="A6573" s="2" t="s">
        <v>26</v>
      </c>
      <c r="B6573" s="2" t="s">
        <v>8</v>
      </c>
      <c r="C6573" s="2" t="s">
        <v>14</v>
      </c>
      <c r="D6573" s="2" t="s">
        <v>13</v>
      </c>
      <c r="E6573" s="2" t="s">
        <v>11</v>
      </c>
      <c r="F6573" s="2">
        <v>2005</v>
      </c>
      <c r="G6573" s="2">
        <v>197.97499999999999</v>
      </c>
      <c r="I6573" s="2">
        <f t="shared" si="102"/>
        <v>49</v>
      </c>
      <c r="J6573" s="2">
        <f>VLOOKUP(A6573,Urbanizaton!$B$2:$BI$265,I6573)</f>
        <v>82.905000000000001</v>
      </c>
      <c r="K6573" s="2">
        <f>VLOOKUP(A6573,Population!$B$2:$BI$265,I6573)</f>
        <v>5246096</v>
      </c>
      <c r="L6573" s="2" t="str">
        <f>VLOOKUP(A6573,Region!$C$1:$G$241,5)</f>
        <v>Europe</v>
      </c>
    </row>
    <row r="6574" spans="1:12" x14ac:dyDescent="0.55000000000000004">
      <c r="A6574" s="2" t="s">
        <v>26</v>
      </c>
      <c r="B6574" s="2" t="s">
        <v>8</v>
      </c>
      <c r="C6574" s="2" t="s">
        <v>14</v>
      </c>
      <c r="D6574" s="2" t="s">
        <v>20</v>
      </c>
      <c r="E6574" s="2" t="s">
        <v>11</v>
      </c>
      <c r="F6574" s="2">
        <v>2005</v>
      </c>
      <c r="G6574" s="2">
        <v>37.723999999999997</v>
      </c>
      <c r="I6574" s="2">
        <f t="shared" si="102"/>
        <v>49</v>
      </c>
      <c r="J6574" s="2">
        <f>VLOOKUP(A6574,Urbanizaton!$B$2:$BI$265,I6574)</f>
        <v>82.905000000000001</v>
      </c>
      <c r="K6574" s="2">
        <f>VLOOKUP(A6574,Population!$B$2:$BI$265,I6574)</f>
        <v>5246096</v>
      </c>
      <c r="L6574" s="2" t="str">
        <f>VLOOKUP(A6574,Region!$C$1:$G$241,5)</f>
        <v>Europe</v>
      </c>
    </row>
    <row r="6575" spans="1:12" x14ac:dyDescent="0.55000000000000004">
      <c r="A6575" s="2" t="s">
        <v>26</v>
      </c>
      <c r="B6575" s="2" t="s">
        <v>8</v>
      </c>
      <c r="C6575" s="2" t="s">
        <v>15</v>
      </c>
      <c r="D6575" s="2" t="s">
        <v>13</v>
      </c>
      <c r="E6575" s="2" t="s">
        <v>11</v>
      </c>
      <c r="F6575" s="2">
        <v>2005</v>
      </c>
      <c r="G6575" s="2">
        <v>68.959000000000003</v>
      </c>
      <c r="I6575" s="2">
        <f t="shared" si="102"/>
        <v>49</v>
      </c>
      <c r="J6575" s="2">
        <f>VLOOKUP(A6575,Urbanizaton!$B$2:$BI$265,I6575)</f>
        <v>82.905000000000001</v>
      </c>
      <c r="K6575" s="2">
        <f>VLOOKUP(A6575,Population!$B$2:$BI$265,I6575)</f>
        <v>5246096</v>
      </c>
      <c r="L6575" s="2" t="str">
        <f>VLOOKUP(A6575,Region!$C$1:$G$241,5)</f>
        <v>Europe</v>
      </c>
    </row>
    <row r="6576" spans="1:12" x14ac:dyDescent="0.55000000000000004">
      <c r="A6576" s="2" t="s">
        <v>26</v>
      </c>
      <c r="B6576" s="2" t="s">
        <v>8</v>
      </c>
      <c r="C6576" s="2" t="s">
        <v>15</v>
      </c>
      <c r="D6576" s="2" t="s">
        <v>20</v>
      </c>
      <c r="E6576" s="2" t="s">
        <v>11</v>
      </c>
      <c r="F6576" s="2">
        <v>2005</v>
      </c>
      <c r="G6576" s="2">
        <v>13.14</v>
      </c>
      <c r="I6576" s="2">
        <f t="shared" si="102"/>
        <v>49</v>
      </c>
      <c r="J6576" s="2">
        <f>VLOOKUP(A6576,Urbanizaton!$B$2:$BI$265,I6576)</f>
        <v>82.905000000000001</v>
      </c>
      <c r="K6576" s="2">
        <f>VLOOKUP(A6576,Population!$B$2:$BI$265,I6576)</f>
        <v>5246096</v>
      </c>
      <c r="L6576" s="2" t="str">
        <f>VLOOKUP(A6576,Region!$C$1:$G$241,5)</f>
        <v>Europe</v>
      </c>
    </row>
    <row r="6577" spans="1:12" x14ac:dyDescent="0.55000000000000004">
      <c r="A6577" s="2" t="s">
        <v>26</v>
      </c>
      <c r="B6577" s="2" t="s">
        <v>8</v>
      </c>
      <c r="C6577" s="2" t="s">
        <v>16</v>
      </c>
      <c r="D6577" s="2" t="s">
        <v>13</v>
      </c>
      <c r="E6577" s="2" t="s">
        <v>11</v>
      </c>
      <c r="F6577" s="2">
        <v>2005</v>
      </c>
      <c r="G6577" s="2">
        <v>138.196</v>
      </c>
      <c r="I6577" s="2">
        <f t="shared" si="102"/>
        <v>49</v>
      </c>
      <c r="J6577" s="2">
        <f>VLOOKUP(A6577,Urbanizaton!$B$2:$BI$265,I6577)</f>
        <v>82.905000000000001</v>
      </c>
      <c r="K6577" s="2">
        <f>VLOOKUP(A6577,Population!$B$2:$BI$265,I6577)</f>
        <v>5246096</v>
      </c>
      <c r="L6577" s="2" t="str">
        <f>VLOOKUP(A6577,Region!$C$1:$G$241,5)</f>
        <v>Europe</v>
      </c>
    </row>
    <row r="6578" spans="1:12" x14ac:dyDescent="0.55000000000000004">
      <c r="A6578" s="2" t="s">
        <v>26</v>
      </c>
      <c r="B6578" s="2" t="s">
        <v>8</v>
      </c>
      <c r="C6578" s="2" t="s">
        <v>16</v>
      </c>
      <c r="D6578" s="2" t="s">
        <v>20</v>
      </c>
      <c r="E6578" s="2" t="s">
        <v>11</v>
      </c>
      <c r="F6578" s="2">
        <v>2005</v>
      </c>
      <c r="G6578" s="2">
        <v>26.332999999999998</v>
      </c>
      <c r="I6578" s="2">
        <f t="shared" si="102"/>
        <v>49</v>
      </c>
      <c r="J6578" s="2">
        <f>VLOOKUP(A6578,Urbanizaton!$B$2:$BI$265,I6578)</f>
        <v>82.905000000000001</v>
      </c>
      <c r="K6578" s="2">
        <f>VLOOKUP(A6578,Population!$B$2:$BI$265,I6578)</f>
        <v>5246096</v>
      </c>
      <c r="L6578" s="2" t="str">
        <f>VLOOKUP(A6578,Region!$C$1:$G$241,5)</f>
        <v>Europe</v>
      </c>
    </row>
    <row r="6579" spans="1:12" x14ac:dyDescent="0.55000000000000004">
      <c r="A6579" s="2" t="s">
        <v>26</v>
      </c>
      <c r="B6579" s="2" t="s">
        <v>8</v>
      </c>
      <c r="C6579" s="2" t="s">
        <v>12</v>
      </c>
      <c r="D6579" s="2" t="s">
        <v>13</v>
      </c>
      <c r="E6579" s="2" t="s">
        <v>11</v>
      </c>
      <c r="F6579" s="2">
        <v>2006</v>
      </c>
      <c r="G6579" s="2">
        <v>458.52800000000002</v>
      </c>
      <c r="I6579" s="2">
        <f t="shared" si="102"/>
        <v>50</v>
      </c>
      <c r="J6579" s="2">
        <f>VLOOKUP(A6579,Urbanizaton!$B$2:$BI$265,I6579)</f>
        <v>83.037000000000006</v>
      </c>
      <c r="K6579" s="2">
        <f>VLOOKUP(A6579,Population!$B$2:$BI$265,I6579)</f>
        <v>5266268</v>
      </c>
      <c r="L6579" s="2" t="str">
        <f>VLOOKUP(A6579,Region!$C$1:$G$241,5)</f>
        <v>Europe</v>
      </c>
    </row>
    <row r="6580" spans="1:12" x14ac:dyDescent="0.55000000000000004">
      <c r="A6580" s="2" t="s">
        <v>26</v>
      </c>
      <c r="B6580" s="2" t="s">
        <v>8</v>
      </c>
      <c r="C6580" s="2" t="s">
        <v>12</v>
      </c>
      <c r="D6580" s="2" t="s">
        <v>20</v>
      </c>
      <c r="E6580" s="2" t="s">
        <v>11</v>
      </c>
      <c r="F6580" s="2">
        <v>2006</v>
      </c>
      <c r="G6580" s="2">
        <v>87.057000000000002</v>
      </c>
      <c r="I6580" s="2">
        <f t="shared" si="102"/>
        <v>50</v>
      </c>
      <c r="J6580" s="2">
        <f>VLOOKUP(A6580,Urbanizaton!$B$2:$BI$265,I6580)</f>
        <v>83.037000000000006</v>
      </c>
      <c r="K6580" s="2">
        <f>VLOOKUP(A6580,Population!$B$2:$BI$265,I6580)</f>
        <v>5266268</v>
      </c>
      <c r="L6580" s="2" t="str">
        <f>VLOOKUP(A6580,Region!$C$1:$G$241,5)</f>
        <v>Europe</v>
      </c>
    </row>
    <row r="6581" spans="1:12" x14ac:dyDescent="0.55000000000000004">
      <c r="A6581" s="2" t="s">
        <v>26</v>
      </c>
      <c r="B6581" s="2" t="s">
        <v>8</v>
      </c>
      <c r="C6581" s="2" t="s">
        <v>9</v>
      </c>
      <c r="D6581" s="2" t="s">
        <v>10</v>
      </c>
      <c r="E6581" s="2" t="s">
        <v>11</v>
      </c>
      <c r="F6581" s="2">
        <v>2006</v>
      </c>
      <c r="G6581" s="2">
        <v>66.3</v>
      </c>
      <c r="I6581" s="2">
        <f t="shared" si="102"/>
        <v>50</v>
      </c>
      <c r="J6581" s="2">
        <f>VLOOKUP(A6581,Urbanizaton!$B$2:$BI$265,I6581)</f>
        <v>83.037000000000006</v>
      </c>
      <c r="K6581" s="2">
        <f>VLOOKUP(A6581,Population!$B$2:$BI$265,I6581)</f>
        <v>5266268</v>
      </c>
      <c r="L6581" s="2" t="str">
        <f>VLOOKUP(A6581,Region!$C$1:$G$241,5)</f>
        <v>Europe</v>
      </c>
    </row>
    <row r="6582" spans="1:12" x14ac:dyDescent="0.55000000000000004">
      <c r="A6582" s="2" t="s">
        <v>26</v>
      </c>
      <c r="B6582" s="2" t="s">
        <v>8</v>
      </c>
      <c r="C6582" s="2" t="s">
        <v>9</v>
      </c>
      <c r="D6582" s="2" t="s">
        <v>17</v>
      </c>
      <c r="E6582" s="2" t="s">
        <v>11</v>
      </c>
      <c r="F6582" s="2">
        <v>2006</v>
      </c>
      <c r="G6582" s="2">
        <v>12.59</v>
      </c>
      <c r="I6582" s="2">
        <f t="shared" si="102"/>
        <v>50</v>
      </c>
      <c r="J6582" s="2">
        <f>VLOOKUP(A6582,Urbanizaton!$B$2:$BI$265,I6582)</f>
        <v>83.037000000000006</v>
      </c>
      <c r="K6582" s="2">
        <f>VLOOKUP(A6582,Population!$B$2:$BI$265,I6582)</f>
        <v>5266268</v>
      </c>
      <c r="L6582" s="2" t="str">
        <f>VLOOKUP(A6582,Region!$C$1:$G$241,5)</f>
        <v>Europe</v>
      </c>
    </row>
    <row r="6583" spans="1:12" x14ac:dyDescent="0.55000000000000004">
      <c r="A6583" s="2" t="s">
        <v>26</v>
      </c>
      <c r="B6583" s="2" t="s">
        <v>8</v>
      </c>
      <c r="C6583" s="2" t="s">
        <v>18</v>
      </c>
      <c r="D6583" s="2" t="s">
        <v>17</v>
      </c>
      <c r="E6583" s="2" t="s">
        <v>11</v>
      </c>
      <c r="F6583" s="2">
        <v>2006</v>
      </c>
      <c r="G6583" s="2">
        <v>15.315</v>
      </c>
      <c r="I6583" s="2">
        <f t="shared" si="102"/>
        <v>50</v>
      </c>
      <c r="J6583" s="2">
        <f>VLOOKUP(A6583,Urbanizaton!$B$2:$BI$265,I6583)</f>
        <v>83.037000000000006</v>
      </c>
      <c r="K6583" s="2">
        <f>VLOOKUP(A6583,Population!$B$2:$BI$265,I6583)</f>
        <v>5266268</v>
      </c>
      <c r="L6583" s="2" t="str">
        <f>VLOOKUP(A6583,Region!$C$1:$G$241,5)</f>
        <v>Europe</v>
      </c>
    </row>
    <row r="6584" spans="1:12" x14ac:dyDescent="0.55000000000000004">
      <c r="A6584" s="2" t="s">
        <v>26</v>
      </c>
      <c r="B6584" s="2" t="s">
        <v>8</v>
      </c>
      <c r="C6584" s="2" t="s">
        <v>18</v>
      </c>
      <c r="D6584" s="2" t="s">
        <v>19</v>
      </c>
      <c r="E6584" s="2" t="s">
        <v>11</v>
      </c>
      <c r="F6584" s="2">
        <v>2006</v>
      </c>
      <c r="G6584" s="2">
        <v>80666.116999999998</v>
      </c>
      <c r="I6584" s="2">
        <f t="shared" si="102"/>
        <v>50</v>
      </c>
      <c r="J6584" s="2">
        <f>VLOOKUP(A6584,Urbanizaton!$B$2:$BI$265,I6584)</f>
        <v>83.037000000000006</v>
      </c>
      <c r="K6584" s="2">
        <f>VLOOKUP(A6584,Population!$B$2:$BI$265,I6584)</f>
        <v>5266268</v>
      </c>
      <c r="L6584" s="2" t="str">
        <f>VLOOKUP(A6584,Region!$C$1:$G$241,5)</f>
        <v>Europe</v>
      </c>
    </row>
    <row r="6585" spans="1:12" x14ac:dyDescent="0.55000000000000004">
      <c r="A6585" s="2" t="s">
        <v>26</v>
      </c>
      <c r="B6585" s="2" t="s">
        <v>8</v>
      </c>
      <c r="C6585" s="2" t="s">
        <v>14</v>
      </c>
      <c r="D6585" s="2" t="s">
        <v>13</v>
      </c>
      <c r="E6585" s="2" t="s">
        <v>11</v>
      </c>
      <c r="F6585" s="2">
        <v>2006</v>
      </c>
      <c r="G6585" s="2">
        <v>214.46299999999999</v>
      </c>
      <c r="I6585" s="2">
        <f t="shared" si="102"/>
        <v>50</v>
      </c>
      <c r="J6585" s="2">
        <f>VLOOKUP(A6585,Urbanizaton!$B$2:$BI$265,I6585)</f>
        <v>83.037000000000006</v>
      </c>
      <c r="K6585" s="2">
        <f>VLOOKUP(A6585,Population!$B$2:$BI$265,I6585)</f>
        <v>5266268</v>
      </c>
      <c r="L6585" s="2" t="str">
        <f>VLOOKUP(A6585,Region!$C$1:$G$241,5)</f>
        <v>Europe</v>
      </c>
    </row>
    <row r="6586" spans="1:12" x14ac:dyDescent="0.55000000000000004">
      <c r="A6586" s="2" t="s">
        <v>26</v>
      </c>
      <c r="B6586" s="2" t="s">
        <v>8</v>
      </c>
      <c r="C6586" s="2" t="s">
        <v>14</v>
      </c>
      <c r="D6586" s="2" t="s">
        <v>20</v>
      </c>
      <c r="E6586" s="2" t="s">
        <v>11</v>
      </c>
      <c r="F6586" s="2">
        <v>2006</v>
      </c>
      <c r="G6586" s="2">
        <v>40.718000000000004</v>
      </c>
      <c r="I6586" s="2">
        <f t="shared" si="102"/>
        <v>50</v>
      </c>
      <c r="J6586" s="2">
        <f>VLOOKUP(A6586,Urbanizaton!$B$2:$BI$265,I6586)</f>
        <v>83.037000000000006</v>
      </c>
      <c r="K6586" s="2">
        <f>VLOOKUP(A6586,Population!$B$2:$BI$265,I6586)</f>
        <v>5266268</v>
      </c>
      <c r="L6586" s="2" t="str">
        <f>VLOOKUP(A6586,Region!$C$1:$G$241,5)</f>
        <v>Europe</v>
      </c>
    </row>
    <row r="6587" spans="1:12" x14ac:dyDescent="0.55000000000000004">
      <c r="A6587" s="2" t="s">
        <v>26</v>
      </c>
      <c r="B6587" s="2" t="s">
        <v>8</v>
      </c>
      <c r="C6587" s="2" t="s">
        <v>15</v>
      </c>
      <c r="D6587" s="2" t="s">
        <v>13</v>
      </c>
      <c r="E6587" s="2" t="s">
        <v>11</v>
      </c>
      <c r="F6587" s="2">
        <v>2006</v>
      </c>
      <c r="G6587" s="2">
        <v>83.807000000000002</v>
      </c>
      <c r="I6587" s="2">
        <f t="shared" si="102"/>
        <v>50</v>
      </c>
      <c r="J6587" s="2">
        <f>VLOOKUP(A6587,Urbanizaton!$B$2:$BI$265,I6587)</f>
        <v>83.037000000000006</v>
      </c>
      <c r="K6587" s="2">
        <f>VLOOKUP(A6587,Population!$B$2:$BI$265,I6587)</f>
        <v>5266268</v>
      </c>
      <c r="L6587" s="2" t="str">
        <f>VLOOKUP(A6587,Region!$C$1:$G$241,5)</f>
        <v>Europe</v>
      </c>
    </row>
    <row r="6588" spans="1:12" x14ac:dyDescent="0.55000000000000004">
      <c r="A6588" s="2" t="s">
        <v>26</v>
      </c>
      <c r="B6588" s="2" t="s">
        <v>8</v>
      </c>
      <c r="C6588" s="2" t="s">
        <v>15</v>
      </c>
      <c r="D6588" s="2" t="s">
        <v>20</v>
      </c>
      <c r="E6588" s="2" t="s">
        <v>11</v>
      </c>
      <c r="F6588" s="2">
        <v>2006</v>
      </c>
      <c r="G6588" s="2">
        <v>15.912000000000001</v>
      </c>
      <c r="I6588" s="2">
        <f t="shared" si="102"/>
        <v>50</v>
      </c>
      <c r="J6588" s="2">
        <f>VLOOKUP(A6588,Urbanizaton!$B$2:$BI$265,I6588)</f>
        <v>83.037000000000006</v>
      </c>
      <c r="K6588" s="2">
        <f>VLOOKUP(A6588,Population!$B$2:$BI$265,I6588)</f>
        <v>5266268</v>
      </c>
      <c r="L6588" s="2" t="str">
        <f>VLOOKUP(A6588,Region!$C$1:$G$241,5)</f>
        <v>Europe</v>
      </c>
    </row>
    <row r="6589" spans="1:12" x14ac:dyDescent="0.55000000000000004">
      <c r="A6589" s="2" t="s">
        <v>26</v>
      </c>
      <c r="B6589" s="2" t="s">
        <v>8</v>
      </c>
      <c r="C6589" s="2" t="s">
        <v>16</v>
      </c>
      <c r="D6589" s="2" t="s">
        <v>13</v>
      </c>
      <c r="E6589" s="2" t="s">
        <v>11</v>
      </c>
      <c r="F6589" s="2">
        <v>2006</v>
      </c>
      <c r="G6589" s="2">
        <v>135.33000000000001</v>
      </c>
      <c r="I6589" s="2">
        <f t="shared" si="102"/>
        <v>50</v>
      </c>
      <c r="J6589" s="2">
        <f>VLOOKUP(A6589,Urbanizaton!$B$2:$BI$265,I6589)</f>
        <v>83.037000000000006</v>
      </c>
      <c r="K6589" s="2">
        <f>VLOOKUP(A6589,Population!$B$2:$BI$265,I6589)</f>
        <v>5266268</v>
      </c>
      <c r="L6589" s="2" t="str">
        <f>VLOOKUP(A6589,Region!$C$1:$G$241,5)</f>
        <v>Europe</v>
      </c>
    </row>
    <row r="6590" spans="1:12" x14ac:dyDescent="0.55000000000000004">
      <c r="A6590" s="2" t="s">
        <v>26</v>
      </c>
      <c r="B6590" s="2" t="s">
        <v>8</v>
      </c>
      <c r="C6590" s="2" t="s">
        <v>16</v>
      </c>
      <c r="D6590" s="2" t="s">
        <v>20</v>
      </c>
      <c r="E6590" s="2" t="s">
        <v>11</v>
      </c>
      <c r="F6590" s="2">
        <v>2006</v>
      </c>
      <c r="G6590" s="2">
        <v>25.693999999999999</v>
      </c>
      <c r="I6590" s="2">
        <f t="shared" si="102"/>
        <v>50</v>
      </c>
      <c r="J6590" s="2">
        <f>VLOOKUP(A6590,Urbanizaton!$B$2:$BI$265,I6590)</f>
        <v>83.037000000000006</v>
      </c>
      <c r="K6590" s="2">
        <f>VLOOKUP(A6590,Population!$B$2:$BI$265,I6590)</f>
        <v>5266268</v>
      </c>
      <c r="L6590" s="2" t="str">
        <f>VLOOKUP(A6590,Region!$C$1:$G$241,5)</f>
        <v>Europe</v>
      </c>
    </row>
    <row r="6591" spans="1:12" x14ac:dyDescent="0.55000000000000004">
      <c r="A6591" s="2" t="s">
        <v>26</v>
      </c>
      <c r="B6591" s="2" t="s">
        <v>8</v>
      </c>
      <c r="C6591" s="2" t="s">
        <v>12</v>
      </c>
      <c r="D6591" s="2" t="s">
        <v>13</v>
      </c>
      <c r="E6591" s="2" t="s">
        <v>11</v>
      </c>
      <c r="F6591" s="2">
        <v>2007</v>
      </c>
      <c r="G6591" s="2">
        <v>441.57799999999997</v>
      </c>
      <c r="I6591" s="2">
        <f t="shared" si="102"/>
        <v>51</v>
      </c>
      <c r="J6591" s="2">
        <f>VLOOKUP(A6591,Urbanizaton!$B$2:$BI$265,I6591)</f>
        <v>83.168000000000006</v>
      </c>
      <c r="K6591" s="2">
        <f>VLOOKUP(A6591,Population!$B$2:$BI$265,I6591)</f>
        <v>5288720</v>
      </c>
      <c r="L6591" s="2" t="str">
        <f>VLOOKUP(A6591,Region!$C$1:$G$241,5)</f>
        <v>Europe</v>
      </c>
    </row>
    <row r="6592" spans="1:12" x14ac:dyDescent="0.55000000000000004">
      <c r="A6592" s="2" t="s">
        <v>26</v>
      </c>
      <c r="B6592" s="2" t="s">
        <v>8</v>
      </c>
      <c r="C6592" s="2" t="s">
        <v>12</v>
      </c>
      <c r="D6592" s="2" t="s">
        <v>20</v>
      </c>
      <c r="E6592" s="2" t="s">
        <v>11</v>
      </c>
      <c r="F6592" s="2">
        <v>2007</v>
      </c>
      <c r="G6592" s="2">
        <v>83.474000000000004</v>
      </c>
      <c r="I6592" s="2">
        <f t="shared" si="102"/>
        <v>51</v>
      </c>
      <c r="J6592" s="2">
        <f>VLOOKUP(A6592,Urbanizaton!$B$2:$BI$265,I6592)</f>
        <v>83.168000000000006</v>
      </c>
      <c r="K6592" s="2">
        <f>VLOOKUP(A6592,Population!$B$2:$BI$265,I6592)</f>
        <v>5288720</v>
      </c>
      <c r="L6592" s="2" t="str">
        <f>VLOOKUP(A6592,Region!$C$1:$G$241,5)</f>
        <v>Europe</v>
      </c>
    </row>
    <row r="6593" spans="1:12" x14ac:dyDescent="0.55000000000000004">
      <c r="A6593" s="2" t="s">
        <v>26</v>
      </c>
      <c r="B6593" s="2" t="s">
        <v>8</v>
      </c>
      <c r="C6593" s="2" t="s">
        <v>9</v>
      </c>
      <c r="D6593" s="2" t="s">
        <v>10</v>
      </c>
      <c r="E6593" s="2" t="s">
        <v>11</v>
      </c>
      <c r="F6593" s="2">
        <v>2007</v>
      </c>
      <c r="G6593" s="2">
        <v>64.31</v>
      </c>
      <c r="I6593" s="2">
        <f t="shared" si="102"/>
        <v>51</v>
      </c>
      <c r="J6593" s="2">
        <f>VLOOKUP(A6593,Urbanizaton!$B$2:$BI$265,I6593)</f>
        <v>83.168000000000006</v>
      </c>
      <c r="K6593" s="2">
        <f>VLOOKUP(A6593,Population!$B$2:$BI$265,I6593)</f>
        <v>5288720</v>
      </c>
      <c r="L6593" s="2" t="str">
        <f>VLOOKUP(A6593,Region!$C$1:$G$241,5)</f>
        <v>Europe</v>
      </c>
    </row>
    <row r="6594" spans="1:12" x14ac:dyDescent="0.55000000000000004">
      <c r="A6594" s="2" t="s">
        <v>26</v>
      </c>
      <c r="B6594" s="2" t="s">
        <v>8</v>
      </c>
      <c r="C6594" s="2" t="s">
        <v>9</v>
      </c>
      <c r="D6594" s="2" t="s">
        <v>17</v>
      </c>
      <c r="E6594" s="2" t="s">
        <v>11</v>
      </c>
      <c r="F6594" s="2">
        <v>2007</v>
      </c>
      <c r="G6594" s="2">
        <v>12.16</v>
      </c>
      <c r="I6594" s="2">
        <f t="shared" si="102"/>
        <v>51</v>
      </c>
      <c r="J6594" s="2">
        <f>VLOOKUP(A6594,Urbanizaton!$B$2:$BI$265,I6594)</f>
        <v>83.168000000000006</v>
      </c>
      <c r="K6594" s="2">
        <f>VLOOKUP(A6594,Population!$B$2:$BI$265,I6594)</f>
        <v>5288720</v>
      </c>
      <c r="L6594" s="2" t="str">
        <f>VLOOKUP(A6594,Region!$C$1:$G$241,5)</f>
        <v>Europe</v>
      </c>
    </row>
    <row r="6595" spans="1:12" x14ac:dyDescent="0.55000000000000004">
      <c r="A6595" s="2" t="s">
        <v>26</v>
      </c>
      <c r="B6595" s="2" t="s">
        <v>8</v>
      </c>
      <c r="C6595" s="2" t="s">
        <v>18</v>
      </c>
      <c r="D6595" s="2" t="s">
        <v>17</v>
      </c>
      <c r="E6595" s="2" t="s">
        <v>11</v>
      </c>
      <c r="F6595" s="2">
        <v>2007</v>
      </c>
      <c r="G6595" s="2">
        <v>14.955</v>
      </c>
      <c r="I6595" s="2">
        <f t="shared" ref="I6595:I6658" si="103">IF(F6595=1960,4,F6595-1960+4)</f>
        <v>51</v>
      </c>
      <c r="J6595" s="2">
        <f>VLOOKUP(A6595,Urbanizaton!$B$2:$BI$265,I6595)</f>
        <v>83.168000000000006</v>
      </c>
      <c r="K6595" s="2">
        <f>VLOOKUP(A6595,Population!$B$2:$BI$265,I6595)</f>
        <v>5288720</v>
      </c>
      <c r="L6595" s="2" t="str">
        <f>VLOOKUP(A6595,Region!$C$1:$G$241,5)</f>
        <v>Europe</v>
      </c>
    </row>
    <row r="6596" spans="1:12" x14ac:dyDescent="0.55000000000000004">
      <c r="A6596" s="2" t="s">
        <v>26</v>
      </c>
      <c r="B6596" s="2" t="s">
        <v>8</v>
      </c>
      <c r="C6596" s="2" t="s">
        <v>18</v>
      </c>
      <c r="D6596" s="2" t="s">
        <v>19</v>
      </c>
      <c r="E6596" s="2" t="s">
        <v>11</v>
      </c>
      <c r="F6596" s="2">
        <v>2007</v>
      </c>
      <c r="G6596" s="2">
        <v>79112.774999999994</v>
      </c>
      <c r="I6596" s="2">
        <f t="shared" si="103"/>
        <v>51</v>
      </c>
      <c r="J6596" s="2">
        <f>VLOOKUP(A6596,Urbanizaton!$B$2:$BI$265,I6596)</f>
        <v>83.168000000000006</v>
      </c>
      <c r="K6596" s="2">
        <f>VLOOKUP(A6596,Population!$B$2:$BI$265,I6596)</f>
        <v>5288720</v>
      </c>
      <c r="L6596" s="2" t="str">
        <f>VLOOKUP(A6596,Region!$C$1:$G$241,5)</f>
        <v>Europe</v>
      </c>
    </row>
    <row r="6597" spans="1:12" x14ac:dyDescent="0.55000000000000004">
      <c r="A6597" s="2" t="s">
        <v>26</v>
      </c>
      <c r="B6597" s="2" t="s">
        <v>8</v>
      </c>
      <c r="C6597" s="2" t="s">
        <v>14</v>
      </c>
      <c r="D6597" s="2" t="s">
        <v>13</v>
      </c>
      <c r="E6597" s="2" t="s">
        <v>11</v>
      </c>
      <c r="F6597" s="2">
        <v>2007</v>
      </c>
      <c r="G6597" s="2">
        <v>203.27500000000001</v>
      </c>
      <c r="I6597" s="2">
        <f t="shared" si="103"/>
        <v>51</v>
      </c>
      <c r="J6597" s="2">
        <f>VLOOKUP(A6597,Urbanizaton!$B$2:$BI$265,I6597)</f>
        <v>83.168000000000006</v>
      </c>
      <c r="K6597" s="2">
        <f>VLOOKUP(A6597,Population!$B$2:$BI$265,I6597)</f>
        <v>5288720</v>
      </c>
      <c r="L6597" s="2" t="str">
        <f>VLOOKUP(A6597,Region!$C$1:$G$241,5)</f>
        <v>Europe</v>
      </c>
    </row>
    <row r="6598" spans="1:12" x14ac:dyDescent="0.55000000000000004">
      <c r="A6598" s="2" t="s">
        <v>26</v>
      </c>
      <c r="B6598" s="2" t="s">
        <v>8</v>
      </c>
      <c r="C6598" s="2" t="s">
        <v>14</v>
      </c>
      <c r="D6598" s="2" t="s">
        <v>20</v>
      </c>
      <c r="E6598" s="2" t="s">
        <v>11</v>
      </c>
      <c r="F6598" s="2">
        <v>2007</v>
      </c>
      <c r="G6598" s="2">
        <v>38.426000000000002</v>
      </c>
      <c r="I6598" s="2">
        <f t="shared" si="103"/>
        <v>51</v>
      </c>
      <c r="J6598" s="2">
        <f>VLOOKUP(A6598,Urbanizaton!$B$2:$BI$265,I6598)</f>
        <v>83.168000000000006</v>
      </c>
      <c r="K6598" s="2">
        <f>VLOOKUP(A6598,Population!$B$2:$BI$265,I6598)</f>
        <v>5288720</v>
      </c>
      <c r="L6598" s="2" t="str">
        <f>VLOOKUP(A6598,Region!$C$1:$G$241,5)</f>
        <v>Europe</v>
      </c>
    </row>
    <row r="6599" spans="1:12" x14ac:dyDescent="0.55000000000000004">
      <c r="A6599" s="2" t="s">
        <v>26</v>
      </c>
      <c r="B6599" s="2" t="s">
        <v>8</v>
      </c>
      <c r="C6599" s="2" t="s">
        <v>15</v>
      </c>
      <c r="D6599" s="2" t="s">
        <v>13</v>
      </c>
      <c r="E6599" s="2" t="s">
        <v>11</v>
      </c>
      <c r="F6599" s="2">
        <v>2007</v>
      </c>
      <c r="G6599" s="2">
        <v>82.494</v>
      </c>
      <c r="I6599" s="2">
        <f t="shared" si="103"/>
        <v>51</v>
      </c>
      <c r="J6599" s="2">
        <f>VLOOKUP(A6599,Urbanizaton!$B$2:$BI$265,I6599)</f>
        <v>83.168000000000006</v>
      </c>
      <c r="K6599" s="2">
        <f>VLOOKUP(A6599,Population!$B$2:$BI$265,I6599)</f>
        <v>5288720</v>
      </c>
      <c r="L6599" s="2" t="str">
        <f>VLOOKUP(A6599,Region!$C$1:$G$241,5)</f>
        <v>Europe</v>
      </c>
    </row>
    <row r="6600" spans="1:12" x14ac:dyDescent="0.55000000000000004">
      <c r="A6600" s="2" t="s">
        <v>26</v>
      </c>
      <c r="B6600" s="2" t="s">
        <v>8</v>
      </c>
      <c r="C6600" s="2" t="s">
        <v>15</v>
      </c>
      <c r="D6600" s="2" t="s">
        <v>20</v>
      </c>
      <c r="E6600" s="2" t="s">
        <v>11</v>
      </c>
      <c r="F6600" s="2">
        <v>2007</v>
      </c>
      <c r="G6600" s="2">
        <v>15.593999999999999</v>
      </c>
      <c r="I6600" s="2">
        <f t="shared" si="103"/>
        <v>51</v>
      </c>
      <c r="J6600" s="2">
        <f>VLOOKUP(A6600,Urbanizaton!$B$2:$BI$265,I6600)</f>
        <v>83.168000000000006</v>
      </c>
      <c r="K6600" s="2">
        <f>VLOOKUP(A6600,Population!$B$2:$BI$265,I6600)</f>
        <v>5288720</v>
      </c>
      <c r="L6600" s="2" t="str">
        <f>VLOOKUP(A6600,Region!$C$1:$G$241,5)</f>
        <v>Europe</v>
      </c>
    </row>
    <row r="6601" spans="1:12" x14ac:dyDescent="0.55000000000000004">
      <c r="A6601" s="2" t="s">
        <v>26</v>
      </c>
      <c r="B6601" s="2" t="s">
        <v>8</v>
      </c>
      <c r="C6601" s="2" t="s">
        <v>16</v>
      </c>
      <c r="D6601" s="2" t="s">
        <v>13</v>
      </c>
      <c r="E6601" s="2" t="s">
        <v>11</v>
      </c>
      <c r="F6601" s="2">
        <v>2007</v>
      </c>
      <c r="G6601" s="2">
        <v>130.18899999999999</v>
      </c>
      <c r="I6601" s="2">
        <f t="shared" si="103"/>
        <v>51</v>
      </c>
      <c r="J6601" s="2">
        <f>VLOOKUP(A6601,Urbanizaton!$B$2:$BI$265,I6601)</f>
        <v>83.168000000000006</v>
      </c>
      <c r="K6601" s="2">
        <f>VLOOKUP(A6601,Population!$B$2:$BI$265,I6601)</f>
        <v>5288720</v>
      </c>
      <c r="L6601" s="2" t="str">
        <f>VLOOKUP(A6601,Region!$C$1:$G$241,5)</f>
        <v>Europe</v>
      </c>
    </row>
    <row r="6602" spans="1:12" x14ac:dyDescent="0.55000000000000004">
      <c r="A6602" s="2" t="s">
        <v>26</v>
      </c>
      <c r="B6602" s="2" t="s">
        <v>8</v>
      </c>
      <c r="C6602" s="2" t="s">
        <v>16</v>
      </c>
      <c r="D6602" s="2" t="s">
        <v>20</v>
      </c>
      <c r="E6602" s="2" t="s">
        <v>11</v>
      </c>
      <c r="F6602" s="2">
        <v>2007</v>
      </c>
      <c r="G6602" s="2">
        <v>24.61</v>
      </c>
      <c r="I6602" s="2">
        <f t="shared" si="103"/>
        <v>51</v>
      </c>
      <c r="J6602" s="2">
        <f>VLOOKUP(A6602,Urbanizaton!$B$2:$BI$265,I6602)</f>
        <v>83.168000000000006</v>
      </c>
      <c r="K6602" s="2">
        <f>VLOOKUP(A6602,Population!$B$2:$BI$265,I6602)</f>
        <v>5288720</v>
      </c>
      <c r="L6602" s="2" t="str">
        <f>VLOOKUP(A6602,Region!$C$1:$G$241,5)</f>
        <v>Europe</v>
      </c>
    </row>
    <row r="6603" spans="1:12" x14ac:dyDescent="0.55000000000000004">
      <c r="A6603" s="2" t="s">
        <v>26</v>
      </c>
      <c r="B6603" s="2" t="s">
        <v>8</v>
      </c>
      <c r="C6603" s="2" t="s">
        <v>12</v>
      </c>
      <c r="D6603" s="2" t="s">
        <v>13</v>
      </c>
      <c r="E6603" s="2" t="s">
        <v>11</v>
      </c>
      <c r="F6603" s="2">
        <v>2008</v>
      </c>
      <c r="G6603" s="2">
        <v>419.86799999999999</v>
      </c>
      <c r="I6603" s="2">
        <f t="shared" si="103"/>
        <v>52</v>
      </c>
      <c r="J6603" s="2">
        <f>VLOOKUP(A6603,Urbanizaton!$B$2:$BI$265,I6603)</f>
        <v>83.299000000000007</v>
      </c>
      <c r="K6603" s="2">
        <f>VLOOKUP(A6603,Population!$B$2:$BI$265,I6603)</f>
        <v>5313399</v>
      </c>
      <c r="L6603" s="2" t="str">
        <f>VLOOKUP(A6603,Region!$C$1:$G$241,5)</f>
        <v>Europe</v>
      </c>
    </row>
    <row r="6604" spans="1:12" x14ac:dyDescent="0.55000000000000004">
      <c r="A6604" s="2" t="s">
        <v>26</v>
      </c>
      <c r="B6604" s="2" t="s">
        <v>8</v>
      </c>
      <c r="C6604" s="2" t="s">
        <v>12</v>
      </c>
      <c r="D6604" s="2" t="s">
        <v>20</v>
      </c>
      <c r="E6604" s="2" t="s">
        <v>11</v>
      </c>
      <c r="F6604" s="2">
        <v>2008</v>
      </c>
      <c r="G6604" s="2">
        <v>79.027000000000001</v>
      </c>
      <c r="I6604" s="2">
        <f t="shared" si="103"/>
        <v>52</v>
      </c>
      <c r="J6604" s="2">
        <f>VLOOKUP(A6604,Urbanizaton!$B$2:$BI$265,I6604)</f>
        <v>83.299000000000007</v>
      </c>
      <c r="K6604" s="2">
        <f>VLOOKUP(A6604,Population!$B$2:$BI$265,I6604)</f>
        <v>5313399</v>
      </c>
      <c r="L6604" s="2" t="str">
        <f>VLOOKUP(A6604,Region!$C$1:$G$241,5)</f>
        <v>Europe</v>
      </c>
    </row>
    <row r="6605" spans="1:12" x14ac:dyDescent="0.55000000000000004">
      <c r="A6605" s="2" t="s">
        <v>26</v>
      </c>
      <c r="B6605" s="2" t="s">
        <v>8</v>
      </c>
      <c r="C6605" s="2" t="s">
        <v>9</v>
      </c>
      <c r="D6605" s="2" t="s">
        <v>10</v>
      </c>
      <c r="E6605" s="2" t="s">
        <v>11</v>
      </c>
      <c r="F6605" s="2">
        <v>2008</v>
      </c>
      <c r="G6605" s="2">
        <v>55.9</v>
      </c>
      <c r="I6605" s="2">
        <f t="shared" si="103"/>
        <v>52</v>
      </c>
      <c r="J6605" s="2">
        <f>VLOOKUP(A6605,Urbanizaton!$B$2:$BI$265,I6605)</f>
        <v>83.299000000000007</v>
      </c>
      <c r="K6605" s="2">
        <f>VLOOKUP(A6605,Population!$B$2:$BI$265,I6605)</f>
        <v>5313399</v>
      </c>
      <c r="L6605" s="2" t="str">
        <f>VLOOKUP(A6605,Region!$C$1:$G$241,5)</f>
        <v>Europe</v>
      </c>
    </row>
    <row r="6606" spans="1:12" x14ac:dyDescent="0.55000000000000004">
      <c r="A6606" s="2" t="s">
        <v>26</v>
      </c>
      <c r="B6606" s="2" t="s">
        <v>8</v>
      </c>
      <c r="C6606" s="2" t="s">
        <v>9</v>
      </c>
      <c r="D6606" s="2" t="s">
        <v>17</v>
      </c>
      <c r="E6606" s="2" t="s">
        <v>11</v>
      </c>
      <c r="F6606" s="2">
        <v>2008</v>
      </c>
      <c r="G6606" s="2">
        <v>10.52</v>
      </c>
      <c r="I6606" s="2">
        <f t="shared" si="103"/>
        <v>52</v>
      </c>
      <c r="J6606" s="2">
        <f>VLOOKUP(A6606,Urbanizaton!$B$2:$BI$265,I6606)</f>
        <v>83.299000000000007</v>
      </c>
      <c r="K6606" s="2">
        <f>VLOOKUP(A6606,Population!$B$2:$BI$265,I6606)</f>
        <v>5313399</v>
      </c>
      <c r="L6606" s="2" t="str">
        <f>VLOOKUP(A6606,Region!$C$1:$G$241,5)</f>
        <v>Europe</v>
      </c>
    </row>
    <row r="6607" spans="1:12" x14ac:dyDescent="0.55000000000000004">
      <c r="A6607" s="2" t="s">
        <v>26</v>
      </c>
      <c r="B6607" s="2" t="s">
        <v>8</v>
      </c>
      <c r="C6607" s="2" t="s">
        <v>18</v>
      </c>
      <c r="D6607" s="2" t="s">
        <v>17</v>
      </c>
      <c r="E6607" s="2" t="s">
        <v>11</v>
      </c>
      <c r="F6607" s="2">
        <v>2008</v>
      </c>
      <c r="G6607" s="2">
        <v>13.381</v>
      </c>
      <c r="I6607" s="2">
        <f t="shared" si="103"/>
        <v>52</v>
      </c>
      <c r="J6607" s="2">
        <f>VLOOKUP(A6607,Urbanizaton!$B$2:$BI$265,I6607)</f>
        <v>83.299000000000007</v>
      </c>
      <c r="K6607" s="2">
        <f>VLOOKUP(A6607,Population!$B$2:$BI$265,I6607)</f>
        <v>5313399</v>
      </c>
      <c r="L6607" s="2" t="str">
        <f>VLOOKUP(A6607,Region!$C$1:$G$241,5)</f>
        <v>Europe</v>
      </c>
    </row>
    <row r="6608" spans="1:12" x14ac:dyDescent="0.55000000000000004">
      <c r="A6608" s="2" t="s">
        <v>26</v>
      </c>
      <c r="B6608" s="2" t="s">
        <v>8</v>
      </c>
      <c r="C6608" s="2" t="s">
        <v>18</v>
      </c>
      <c r="D6608" s="2" t="s">
        <v>19</v>
      </c>
      <c r="E6608" s="2" t="s">
        <v>11</v>
      </c>
      <c r="F6608" s="2">
        <v>2008</v>
      </c>
      <c r="G6608" s="2">
        <v>71091.994000000006</v>
      </c>
      <c r="I6608" s="2">
        <f t="shared" si="103"/>
        <v>52</v>
      </c>
      <c r="J6608" s="2">
        <f>VLOOKUP(A6608,Urbanizaton!$B$2:$BI$265,I6608)</f>
        <v>83.299000000000007</v>
      </c>
      <c r="K6608" s="2">
        <f>VLOOKUP(A6608,Population!$B$2:$BI$265,I6608)</f>
        <v>5313399</v>
      </c>
      <c r="L6608" s="2" t="str">
        <f>VLOOKUP(A6608,Region!$C$1:$G$241,5)</f>
        <v>Europe</v>
      </c>
    </row>
    <row r="6609" spans="1:12" x14ac:dyDescent="0.55000000000000004">
      <c r="A6609" s="2" t="s">
        <v>26</v>
      </c>
      <c r="B6609" s="2" t="s">
        <v>8</v>
      </c>
      <c r="C6609" s="2" t="s">
        <v>14</v>
      </c>
      <c r="D6609" s="2" t="s">
        <v>13</v>
      </c>
      <c r="E6609" s="2" t="s">
        <v>11</v>
      </c>
      <c r="F6609" s="2">
        <v>2008</v>
      </c>
      <c r="G6609" s="2">
        <v>185.81700000000001</v>
      </c>
      <c r="I6609" s="2">
        <f t="shared" si="103"/>
        <v>52</v>
      </c>
      <c r="J6609" s="2">
        <f>VLOOKUP(A6609,Urbanizaton!$B$2:$BI$265,I6609)</f>
        <v>83.299000000000007</v>
      </c>
      <c r="K6609" s="2">
        <f>VLOOKUP(A6609,Population!$B$2:$BI$265,I6609)</f>
        <v>5313399</v>
      </c>
      <c r="L6609" s="2" t="str">
        <f>VLOOKUP(A6609,Region!$C$1:$G$241,5)</f>
        <v>Europe</v>
      </c>
    </row>
    <row r="6610" spans="1:12" x14ac:dyDescent="0.55000000000000004">
      <c r="A6610" s="2" t="s">
        <v>26</v>
      </c>
      <c r="B6610" s="2" t="s">
        <v>8</v>
      </c>
      <c r="C6610" s="2" t="s">
        <v>14</v>
      </c>
      <c r="D6610" s="2" t="s">
        <v>20</v>
      </c>
      <c r="E6610" s="2" t="s">
        <v>11</v>
      </c>
      <c r="F6610" s="2">
        <v>2008</v>
      </c>
      <c r="G6610" s="2">
        <v>34.973999999999997</v>
      </c>
      <c r="I6610" s="2">
        <f t="shared" si="103"/>
        <v>52</v>
      </c>
      <c r="J6610" s="2">
        <f>VLOOKUP(A6610,Urbanizaton!$B$2:$BI$265,I6610)</f>
        <v>83.299000000000007</v>
      </c>
      <c r="K6610" s="2">
        <f>VLOOKUP(A6610,Population!$B$2:$BI$265,I6610)</f>
        <v>5313399</v>
      </c>
      <c r="L6610" s="2" t="str">
        <f>VLOOKUP(A6610,Region!$C$1:$G$241,5)</f>
        <v>Europe</v>
      </c>
    </row>
    <row r="6611" spans="1:12" x14ac:dyDescent="0.55000000000000004">
      <c r="A6611" s="2" t="s">
        <v>26</v>
      </c>
      <c r="B6611" s="2" t="s">
        <v>8</v>
      </c>
      <c r="C6611" s="2" t="s">
        <v>15</v>
      </c>
      <c r="D6611" s="2" t="s">
        <v>13</v>
      </c>
      <c r="E6611" s="2" t="s">
        <v>11</v>
      </c>
      <c r="F6611" s="2">
        <v>2008</v>
      </c>
      <c r="G6611" s="2">
        <v>67.513000000000005</v>
      </c>
      <c r="I6611" s="2">
        <f t="shared" si="103"/>
        <v>52</v>
      </c>
      <c r="J6611" s="2">
        <f>VLOOKUP(A6611,Urbanizaton!$B$2:$BI$265,I6611)</f>
        <v>83.299000000000007</v>
      </c>
      <c r="K6611" s="2">
        <f>VLOOKUP(A6611,Population!$B$2:$BI$265,I6611)</f>
        <v>5313399</v>
      </c>
      <c r="L6611" s="2" t="str">
        <f>VLOOKUP(A6611,Region!$C$1:$G$241,5)</f>
        <v>Europe</v>
      </c>
    </row>
    <row r="6612" spans="1:12" x14ac:dyDescent="0.55000000000000004">
      <c r="A6612" s="2" t="s">
        <v>26</v>
      </c>
      <c r="B6612" s="2" t="s">
        <v>8</v>
      </c>
      <c r="C6612" s="2" t="s">
        <v>15</v>
      </c>
      <c r="D6612" s="2" t="s">
        <v>20</v>
      </c>
      <c r="E6612" s="2" t="s">
        <v>11</v>
      </c>
      <c r="F6612" s="2">
        <v>2008</v>
      </c>
      <c r="G6612" s="2">
        <v>12.707000000000001</v>
      </c>
      <c r="I6612" s="2">
        <f t="shared" si="103"/>
        <v>52</v>
      </c>
      <c r="J6612" s="2">
        <f>VLOOKUP(A6612,Urbanizaton!$B$2:$BI$265,I6612)</f>
        <v>83.299000000000007</v>
      </c>
      <c r="K6612" s="2">
        <f>VLOOKUP(A6612,Population!$B$2:$BI$265,I6612)</f>
        <v>5313399</v>
      </c>
      <c r="L6612" s="2" t="str">
        <f>VLOOKUP(A6612,Region!$C$1:$G$241,5)</f>
        <v>Europe</v>
      </c>
    </row>
    <row r="6613" spans="1:12" x14ac:dyDescent="0.55000000000000004">
      <c r="A6613" s="2" t="s">
        <v>26</v>
      </c>
      <c r="B6613" s="2" t="s">
        <v>8</v>
      </c>
      <c r="C6613" s="2" t="s">
        <v>16</v>
      </c>
      <c r="D6613" s="2" t="s">
        <v>13</v>
      </c>
      <c r="E6613" s="2" t="s">
        <v>11</v>
      </c>
      <c r="F6613" s="2">
        <v>2008</v>
      </c>
      <c r="G6613" s="2">
        <v>117.91500000000001</v>
      </c>
      <c r="I6613" s="2">
        <f t="shared" si="103"/>
        <v>52</v>
      </c>
      <c r="J6613" s="2">
        <f>VLOOKUP(A6613,Urbanizaton!$B$2:$BI$265,I6613)</f>
        <v>83.299000000000007</v>
      </c>
      <c r="K6613" s="2">
        <f>VLOOKUP(A6613,Population!$B$2:$BI$265,I6613)</f>
        <v>5313399</v>
      </c>
      <c r="L6613" s="2" t="str">
        <f>VLOOKUP(A6613,Region!$C$1:$G$241,5)</f>
        <v>Europe</v>
      </c>
    </row>
    <row r="6614" spans="1:12" x14ac:dyDescent="0.55000000000000004">
      <c r="A6614" s="2" t="s">
        <v>26</v>
      </c>
      <c r="B6614" s="2" t="s">
        <v>8</v>
      </c>
      <c r="C6614" s="2" t="s">
        <v>16</v>
      </c>
      <c r="D6614" s="2" t="s">
        <v>20</v>
      </c>
      <c r="E6614" s="2" t="s">
        <v>11</v>
      </c>
      <c r="F6614" s="2">
        <v>2008</v>
      </c>
      <c r="G6614" s="2">
        <v>22.193999999999999</v>
      </c>
      <c r="I6614" s="2">
        <f t="shared" si="103"/>
        <v>52</v>
      </c>
      <c r="J6614" s="2">
        <f>VLOOKUP(A6614,Urbanizaton!$B$2:$BI$265,I6614)</f>
        <v>83.299000000000007</v>
      </c>
      <c r="K6614" s="2">
        <f>VLOOKUP(A6614,Population!$B$2:$BI$265,I6614)</f>
        <v>5313399</v>
      </c>
      <c r="L6614" s="2" t="str">
        <f>VLOOKUP(A6614,Region!$C$1:$G$241,5)</f>
        <v>Europe</v>
      </c>
    </row>
    <row r="6615" spans="1:12" x14ac:dyDescent="0.55000000000000004">
      <c r="A6615" s="2" t="s">
        <v>26</v>
      </c>
      <c r="B6615" s="2" t="s">
        <v>8</v>
      </c>
      <c r="C6615" s="2" t="s">
        <v>12</v>
      </c>
      <c r="D6615" s="2" t="s">
        <v>13</v>
      </c>
      <c r="E6615" s="2" t="s">
        <v>11</v>
      </c>
      <c r="F6615" s="2">
        <v>2009</v>
      </c>
      <c r="G6615" s="2">
        <v>398.72300000000001</v>
      </c>
      <c r="I6615" s="2">
        <f t="shared" si="103"/>
        <v>53</v>
      </c>
      <c r="J6615" s="2">
        <f>VLOOKUP(A6615,Urbanizaton!$B$2:$BI$265,I6615)</f>
        <v>83.429000000000002</v>
      </c>
      <c r="K6615" s="2">
        <f>VLOOKUP(A6615,Population!$B$2:$BI$265,I6615)</f>
        <v>5338871</v>
      </c>
      <c r="L6615" s="2" t="str">
        <f>VLOOKUP(A6615,Region!$C$1:$G$241,5)</f>
        <v>Europe</v>
      </c>
    </row>
    <row r="6616" spans="1:12" x14ac:dyDescent="0.55000000000000004">
      <c r="A6616" s="2" t="s">
        <v>26</v>
      </c>
      <c r="B6616" s="2" t="s">
        <v>8</v>
      </c>
      <c r="C6616" s="2" t="s">
        <v>12</v>
      </c>
      <c r="D6616" s="2" t="s">
        <v>20</v>
      </c>
      <c r="E6616" s="2" t="s">
        <v>11</v>
      </c>
      <c r="F6616" s="2">
        <v>2009</v>
      </c>
      <c r="G6616" s="2">
        <v>74.694999999999993</v>
      </c>
      <c r="I6616" s="2">
        <f t="shared" si="103"/>
        <v>53</v>
      </c>
      <c r="J6616" s="2">
        <f>VLOOKUP(A6616,Urbanizaton!$B$2:$BI$265,I6616)</f>
        <v>83.429000000000002</v>
      </c>
      <c r="K6616" s="2">
        <f>VLOOKUP(A6616,Population!$B$2:$BI$265,I6616)</f>
        <v>5338871</v>
      </c>
      <c r="L6616" s="2" t="str">
        <f>VLOOKUP(A6616,Region!$C$1:$G$241,5)</f>
        <v>Europe</v>
      </c>
    </row>
    <row r="6617" spans="1:12" x14ac:dyDescent="0.55000000000000004">
      <c r="A6617" s="2" t="s">
        <v>26</v>
      </c>
      <c r="B6617" s="2" t="s">
        <v>8</v>
      </c>
      <c r="C6617" s="2" t="s">
        <v>9</v>
      </c>
      <c r="D6617" s="2" t="s">
        <v>10</v>
      </c>
      <c r="E6617" s="2" t="s">
        <v>11</v>
      </c>
      <c r="F6617" s="2">
        <v>2009</v>
      </c>
      <c r="G6617" s="2">
        <v>53.5</v>
      </c>
      <c r="I6617" s="2">
        <f t="shared" si="103"/>
        <v>53</v>
      </c>
      <c r="J6617" s="2">
        <f>VLOOKUP(A6617,Urbanizaton!$B$2:$BI$265,I6617)</f>
        <v>83.429000000000002</v>
      </c>
      <c r="K6617" s="2">
        <f>VLOOKUP(A6617,Population!$B$2:$BI$265,I6617)</f>
        <v>5338871</v>
      </c>
      <c r="L6617" s="2" t="str">
        <f>VLOOKUP(A6617,Region!$C$1:$G$241,5)</f>
        <v>Europe</v>
      </c>
    </row>
    <row r="6618" spans="1:12" x14ac:dyDescent="0.55000000000000004">
      <c r="A6618" s="2" t="s">
        <v>26</v>
      </c>
      <c r="B6618" s="2" t="s">
        <v>8</v>
      </c>
      <c r="C6618" s="2" t="s">
        <v>9</v>
      </c>
      <c r="D6618" s="2" t="s">
        <v>17</v>
      </c>
      <c r="E6618" s="2" t="s">
        <v>11</v>
      </c>
      <c r="F6618" s="2">
        <v>2009</v>
      </c>
      <c r="G6618" s="2">
        <v>10.02</v>
      </c>
      <c r="I6618" s="2">
        <f t="shared" si="103"/>
        <v>53</v>
      </c>
      <c r="J6618" s="2">
        <f>VLOOKUP(A6618,Urbanizaton!$B$2:$BI$265,I6618)</f>
        <v>83.429000000000002</v>
      </c>
      <c r="K6618" s="2">
        <f>VLOOKUP(A6618,Population!$B$2:$BI$265,I6618)</f>
        <v>5338871</v>
      </c>
      <c r="L6618" s="2" t="str">
        <f>VLOOKUP(A6618,Region!$C$1:$G$241,5)</f>
        <v>Europe</v>
      </c>
    </row>
    <row r="6619" spans="1:12" x14ac:dyDescent="0.55000000000000004">
      <c r="A6619" s="2" t="s">
        <v>26</v>
      </c>
      <c r="B6619" s="2" t="s">
        <v>8</v>
      </c>
      <c r="C6619" s="2" t="s">
        <v>18</v>
      </c>
      <c r="D6619" s="2" t="s">
        <v>17</v>
      </c>
      <c r="E6619" s="2" t="s">
        <v>11</v>
      </c>
      <c r="F6619" s="2">
        <v>2009</v>
      </c>
      <c r="G6619" s="2">
        <v>12.621</v>
      </c>
      <c r="I6619" s="2">
        <f t="shared" si="103"/>
        <v>53</v>
      </c>
      <c r="J6619" s="2">
        <f>VLOOKUP(A6619,Urbanizaton!$B$2:$BI$265,I6619)</f>
        <v>83.429000000000002</v>
      </c>
      <c r="K6619" s="2">
        <f>VLOOKUP(A6619,Population!$B$2:$BI$265,I6619)</f>
        <v>5338871</v>
      </c>
      <c r="L6619" s="2" t="str">
        <f>VLOOKUP(A6619,Region!$C$1:$G$241,5)</f>
        <v>Europe</v>
      </c>
    </row>
    <row r="6620" spans="1:12" x14ac:dyDescent="0.55000000000000004">
      <c r="A6620" s="2" t="s">
        <v>26</v>
      </c>
      <c r="B6620" s="2" t="s">
        <v>8</v>
      </c>
      <c r="C6620" s="2" t="s">
        <v>18</v>
      </c>
      <c r="D6620" s="2" t="s">
        <v>19</v>
      </c>
      <c r="E6620" s="2" t="s">
        <v>11</v>
      </c>
      <c r="F6620" s="2">
        <v>2009</v>
      </c>
      <c r="G6620" s="2">
        <v>67372.005000000005</v>
      </c>
      <c r="I6620" s="2">
        <f t="shared" si="103"/>
        <v>53</v>
      </c>
      <c r="J6620" s="2">
        <f>VLOOKUP(A6620,Urbanizaton!$B$2:$BI$265,I6620)</f>
        <v>83.429000000000002</v>
      </c>
      <c r="K6620" s="2">
        <f>VLOOKUP(A6620,Population!$B$2:$BI$265,I6620)</f>
        <v>5338871</v>
      </c>
      <c r="L6620" s="2" t="str">
        <f>VLOOKUP(A6620,Region!$C$1:$G$241,5)</f>
        <v>Europe</v>
      </c>
    </row>
    <row r="6621" spans="1:12" x14ac:dyDescent="0.55000000000000004">
      <c r="A6621" s="2" t="s">
        <v>26</v>
      </c>
      <c r="B6621" s="2" t="s">
        <v>8</v>
      </c>
      <c r="C6621" s="2" t="s">
        <v>14</v>
      </c>
      <c r="D6621" s="2" t="s">
        <v>13</v>
      </c>
      <c r="E6621" s="2" t="s">
        <v>11</v>
      </c>
      <c r="F6621" s="2">
        <v>2009</v>
      </c>
      <c r="G6621" s="2">
        <v>167.357</v>
      </c>
      <c r="I6621" s="2">
        <f t="shared" si="103"/>
        <v>53</v>
      </c>
      <c r="J6621" s="2">
        <f>VLOOKUP(A6621,Urbanizaton!$B$2:$BI$265,I6621)</f>
        <v>83.429000000000002</v>
      </c>
      <c r="K6621" s="2">
        <f>VLOOKUP(A6621,Population!$B$2:$BI$265,I6621)</f>
        <v>5338871</v>
      </c>
      <c r="L6621" s="2" t="str">
        <f>VLOOKUP(A6621,Region!$C$1:$G$241,5)</f>
        <v>Europe</v>
      </c>
    </row>
    <row r="6622" spans="1:12" x14ac:dyDescent="0.55000000000000004">
      <c r="A6622" s="2" t="s">
        <v>26</v>
      </c>
      <c r="B6622" s="2" t="s">
        <v>8</v>
      </c>
      <c r="C6622" s="2" t="s">
        <v>14</v>
      </c>
      <c r="D6622" s="2" t="s">
        <v>20</v>
      </c>
      <c r="E6622" s="2" t="s">
        <v>11</v>
      </c>
      <c r="F6622" s="2">
        <v>2009</v>
      </c>
      <c r="G6622" s="2">
        <v>31.352</v>
      </c>
      <c r="I6622" s="2">
        <f t="shared" si="103"/>
        <v>53</v>
      </c>
      <c r="J6622" s="2">
        <f>VLOOKUP(A6622,Urbanizaton!$B$2:$BI$265,I6622)</f>
        <v>83.429000000000002</v>
      </c>
      <c r="K6622" s="2">
        <f>VLOOKUP(A6622,Population!$B$2:$BI$265,I6622)</f>
        <v>5338871</v>
      </c>
      <c r="L6622" s="2" t="str">
        <f>VLOOKUP(A6622,Region!$C$1:$G$241,5)</f>
        <v>Europe</v>
      </c>
    </row>
    <row r="6623" spans="1:12" x14ac:dyDescent="0.55000000000000004">
      <c r="A6623" s="2" t="s">
        <v>26</v>
      </c>
      <c r="B6623" s="2" t="s">
        <v>8</v>
      </c>
      <c r="C6623" s="2" t="s">
        <v>15</v>
      </c>
      <c r="D6623" s="2" t="s">
        <v>13</v>
      </c>
      <c r="E6623" s="2" t="s">
        <v>11</v>
      </c>
      <c r="F6623" s="2">
        <v>2009</v>
      </c>
      <c r="G6623" s="2">
        <v>59.369</v>
      </c>
      <c r="I6623" s="2">
        <f t="shared" si="103"/>
        <v>53</v>
      </c>
      <c r="J6623" s="2">
        <f>VLOOKUP(A6623,Urbanizaton!$B$2:$BI$265,I6623)</f>
        <v>83.429000000000002</v>
      </c>
      <c r="K6623" s="2">
        <f>VLOOKUP(A6623,Population!$B$2:$BI$265,I6623)</f>
        <v>5338871</v>
      </c>
      <c r="L6623" s="2" t="str">
        <f>VLOOKUP(A6623,Region!$C$1:$G$241,5)</f>
        <v>Europe</v>
      </c>
    </row>
    <row r="6624" spans="1:12" x14ac:dyDescent="0.55000000000000004">
      <c r="A6624" s="2" t="s">
        <v>26</v>
      </c>
      <c r="B6624" s="2" t="s">
        <v>8</v>
      </c>
      <c r="C6624" s="2" t="s">
        <v>15</v>
      </c>
      <c r="D6624" s="2" t="s">
        <v>20</v>
      </c>
      <c r="E6624" s="2" t="s">
        <v>11</v>
      </c>
      <c r="F6624" s="2">
        <v>2009</v>
      </c>
      <c r="G6624" s="2">
        <v>11.122</v>
      </c>
      <c r="I6624" s="2">
        <f t="shared" si="103"/>
        <v>53</v>
      </c>
      <c r="J6624" s="2">
        <f>VLOOKUP(A6624,Urbanizaton!$B$2:$BI$265,I6624)</f>
        <v>83.429000000000002</v>
      </c>
      <c r="K6624" s="2">
        <f>VLOOKUP(A6624,Population!$B$2:$BI$265,I6624)</f>
        <v>5338871</v>
      </c>
      <c r="L6624" s="2" t="str">
        <f>VLOOKUP(A6624,Region!$C$1:$G$241,5)</f>
        <v>Europe</v>
      </c>
    </row>
    <row r="6625" spans="1:12" x14ac:dyDescent="0.55000000000000004">
      <c r="A6625" s="2" t="s">
        <v>26</v>
      </c>
      <c r="B6625" s="2" t="s">
        <v>8</v>
      </c>
      <c r="C6625" s="2" t="s">
        <v>16</v>
      </c>
      <c r="D6625" s="2" t="s">
        <v>13</v>
      </c>
      <c r="E6625" s="2" t="s">
        <v>11</v>
      </c>
      <c r="F6625" s="2">
        <v>2009</v>
      </c>
      <c r="G6625" s="2">
        <v>109.881</v>
      </c>
      <c r="I6625" s="2">
        <f t="shared" si="103"/>
        <v>53</v>
      </c>
      <c r="J6625" s="2">
        <f>VLOOKUP(A6625,Urbanizaton!$B$2:$BI$265,I6625)</f>
        <v>83.429000000000002</v>
      </c>
      <c r="K6625" s="2">
        <f>VLOOKUP(A6625,Population!$B$2:$BI$265,I6625)</f>
        <v>5338871</v>
      </c>
      <c r="L6625" s="2" t="str">
        <f>VLOOKUP(A6625,Region!$C$1:$G$241,5)</f>
        <v>Europe</v>
      </c>
    </row>
    <row r="6626" spans="1:12" x14ac:dyDescent="0.55000000000000004">
      <c r="A6626" s="2" t="s">
        <v>26</v>
      </c>
      <c r="B6626" s="2" t="s">
        <v>8</v>
      </c>
      <c r="C6626" s="2" t="s">
        <v>16</v>
      </c>
      <c r="D6626" s="2" t="s">
        <v>20</v>
      </c>
      <c r="E6626" s="2" t="s">
        <v>11</v>
      </c>
      <c r="F6626" s="2">
        <v>2009</v>
      </c>
      <c r="G6626" s="2">
        <v>20.585000000000001</v>
      </c>
      <c r="I6626" s="2">
        <f t="shared" si="103"/>
        <v>53</v>
      </c>
      <c r="J6626" s="2">
        <f>VLOOKUP(A6626,Urbanizaton!$B$2:$BI$265,I6626)</f>
        <v>83.429000000000002</v>
      </c>
      <c r="K6626" s="2">
        <f>VLOOKUP(A6626,Population!$B$2:$BI$265,I6626)</f>
        <v>5338871</v>
      </c>
      <c r="L6626" s="2" t="str">
        <f>VLOOKUP(A6626,Region!$C$1:$G$241,5)</f>
        <v>Europe</v>
      </c>
    </row>
    <row r="6627" spans="1:12" x14ac:dyDescent="0.55000000000000004">
      <c r="A6627" s="2" t="s">
        <v>26</v>
      </c>
      <c r="B6627" s="2" t="s">
        <v>8</v>
      </c>
      <c r="C6627" s="2" t="s">
        <v>12</v>
      </c>
      <c r="D6627" s="2" t="s">
        <v>13</v>
      </c>
      <c r="E6627" s="2" t="s">
        <v>11</v>
      </c>
      <c r="F6627" s="2">
        <v>2010</v>
      </c>
      <c r="G6627" s="2">
        <v>410.70100000000002</v>
      </c>
      <c r="I6627" s="2">
        <f t="shared" si="103"/>
        <v>54</v>
      </c>
      <c r="J6627" s="2">
        <f>VLOOKUP(A6627,Urbanizaton!$B$2:$BI$265,I6627)</f>
        <v>83.558000000000007</v>
      </c>
      <c r="K6627" s="2">
        <f>VLOOKUP(A6627,Population!$B$2:$BI$265,I6627)</f>
        <v>5363352</v>
      </c>
      <c r="L6627" s="2" t="str">
        <f>VLOOKUP(A6627,Region!$C$1:$G$241,5)</f>
        <v>Europe</v>
      </c>
    </row>
    <row r="6628" spans="1:12" x14ac:dyDescent="0.55000000000000004">
      <c r="A6628" s="2" t="s">
        <v>26</v>
      </c>
      <c r="B6628" s="2" t="s">
        <v>8</v>
      </c>
      <c r="C6628" s="2" t="s">
        <v>12</v>
      </c>
      <c r="D6628" s="2" t="s">
        <v>20</v>
      </c>
      <c r="E6628" s="2" t="s">
        <v>11</v>
      </c>
      <c r="F6628" s="2">
        <v>2010</v>
      </c>
      <c r="G6628" s="2">
        <v>76.594999999999999</v>
      </c>
      <c r="I6628" s="2">
        <f t="shared" si="103"/>
        <v>54</v>
      </c>
      <c r="J6628" s="2">
        <f>VLOOKUP(A6628,Urbanizaton!$B$2:$BI$265,I6628)</f>
        <v>83.558000000000007</v>
      </c>
      <c r="K6628" s="2">
        <f>VLOOKUP(A6628,Population!$B$2:$BI$265,I6628)</f>
        <v>5363352</v>
      </c>
      <c r="L6628" s="2" t="str">
        <f>VLOOKUP(A6628,Region!$C$1:$G$241,5)</f>
        <v>Europe</v>
      </c>
    </row>
    <row r="6629" spans="1:12" x14ac:dyDescent="0.55000000000000004">
      <c r="A6629" s="2" t="s">
        <v>26</v>
      </c>
      <c r="B6629" s="2" t="s">
        <v>8</v>
      </c>
      <c r="C6629" s="2" t="s">
        <v>9</v>
      </c>
      <c r="D6629" s="2" t="s">
        <v>10</v>
      </c>
      <c r="E6629" s="2" t="s">
        <v>11</v>
      </c>
      <c r="F6629" s="2">
        <v>2010</v>
      </c>
      <c r="G6629" s="2">
        <v>61.85</v>
      </c>
      <c r="I6629" s="2">
        <f t="shared" si="103"/>
        <v>54</v>
      </c>
      <c r="J6629" s="2">
        <f>VLOOKUP(A6629,Urbanizaton!$B$2:$BI$265,I6629)</f>
        <v>83.558000000000007</v>
      </c>
      <c r="K6629" s="2">
        <f>VLOOKUP(A6629,Population!$B$2:$BI$265,I6629)</f>
        <v>5363352</v>
      </c>
      <c r="L6629" s="2" t="str">
        <f>VLOOKUP(A6629,Region!$C$1:$G$241,5)</f>
        <v>Europe</v>
      </c>
    </row>
    <row r="6630" spans="1:12" x14ac:dyDescent="0.55000000000000004">
      <c r="A6630" s="2" t="s">
        <v>26</v>
      </c>
      <c r="B6630" s="2" t="s">
        <v>8</v>
      </c>
      <c r="C6630" s="2" t="s">
        <v>9</v>
      </c>
      <c r="D6630" s="2" t="s">
        <v>17</v>
      </c>
      <c r="E6630" s="2" t="s">
        <v>11</v>
      </c>
      <c r="F6630" s="2">
        <v>2010</v>
      </c>
      <c r="G6630" s="2">
        <v>11.53</v>
      </c>
      <c r="I6630" s="2">
        <f t="shared" si="103"/>
        <v>54</v>
      </c>
      <c r="J6630" s="2">
        <f>VLOOKUP(A6630,Urbanizaton!$B$2:$BI$265,I6630)</f>
        <v>83.558000000000007</v>
      </c>
      <c r="K6630" s="2">
        <f>VLOOKUP(A6630,Population!$B$2:$BI$265,I6630)</f>
        <v>5363352</v>
      </c>
      <c r="L6630" s="2" t="str">
        <f>VLOOKUP(A6630,Region!$C$1:$G$241,5)</f>
        <v>Europe</v>
      </c>
    </row>
    <row r="6631" spans="1:12" x14ac:dyDescent="0.55000000000000004">
      <c r="A6631" s="2" t="s">
        <v>26</v>
      </c>
      <c r="B6631" s="2" t="s">
        <v>8</v>
      </c>
      <c r="C6631" s="2" t="s">
        <v>18</v>
      </c>
      <c r="D6631" s="2" t="s">
        <v>17</v>
      </c>
      <c r="E6631" s="2" t="s">
        <v>11</v>
      </c>
      <c r="F6631" s="2">
        <v>2010</v>
      </c>
      <c r="G6631" s="2">
        <v>14.096</v>
      </c>
      <c r="I6631" s="2">
        <f t="shared" si="103"/>
        <v>54</v>
      </c>
      <c r="J6631" s="2">
        <f>VLOOKUP(A6631,Urbanizaton!$B$2:$BI$265,I6631)</f>
        <v>83.558000000000007</v>
      </c>
      <c r="K6631" s="2">
        <f>VLOOKUP(A6631,Population!$B$2:$BI$265,I6631)</f>
        <v>5363352</v>
      </c>
      <c r="L6631" s="2" t="str">
        <f>VLOOKUP(A6631,Region!$C$1:$G$241,5)</f>
        <v>Europe</v>
      </c>
    </row>
    <row r="6632" spans="1:12" x14ac:dyDescent="0.55000000000000004">
      <c r="A6632" s="2" t="s">
        <v>26</v>
      </c>
      <c r="B6632" s="2" t="s">
        <v>8</v>
      </c>
      <c r="C6632" s="2" t="s">
        <v>18</v>
      </c>
      <c r="D6632" s="2" t="s">
        <v>19</v>
      </c>
      <c r="E6632" s="2" t="s">
        <v>11</v>
      </c>
      <c r="F6632" s="2">
        <v>2010</v>
      </c>
      <c r="G6632" s="2">
        <v>75585.25</v>
      </c>
      <c r="I6632" s="2">
        <f t="shared" si="103"/>
        <v>54</v>
      </c>
      <c r="J6632" s="2">
        <f>VLOOKUP(A6632,Urbanizaton!$B$2:$BI$265,I6632)</f>
        <v>83.558000000000007</v>
      </c>
      <c r="K6632" s="2">
        <f>VLOOKUP(A6632,Population!$B$2:$BI$265,I6632)</f>
        <v>5363352</v>
      </c>
      <c r="L6632" s="2" t="str">
        <f>VLOOKUP(A6632,Region!$C$1:$G$241,5)</f>
        <v>Europe</v>
      </c>
    </row>
    <row r="6633" spans="1:12" x14ac:dyDescent="0.55000000000000004">
      <c r="A6633" s="2" t="s">
        <v>26</v>
      </c>
      <c r="B6633" s="2" t="s">
        <v>8</v>
      </c>
      <c r="C6633" s="2" t="s">
        <v>14</v>
      </c>
      <c r="D6633" s="2" t="s">
        <v>13</v>
      </c>
      <c r="E6633" s="2" t="s">
        <v>11</v>
      </c>
      <c r="F6633" s="2">
        <v>2010</v>
      </c>
      <c r="G6633" s="2">
        <v>177.042</v>
      </c>
      <c r="I6633" s="2">
        <f t="shared" si="103"/>
        <v>54</v>
      </c>
      <c r="J6633" s="2">
        <f>VLOOKUP(A6633,Urbanizaton!$B$2:$BI$265,I6633)</f>
        <v>83.558000000000007</v>
      </c>
      <c r="K6633" s="2">
        <f>VLOOKUP(A6633,Population!$B$2:$BI$265,I6633)</f>
        <v>5363352</v>
      </c>
      <c r="L6633" s="2" t="str">
        <f>VLOOKUP(A6633,Region!$C$1:$G$241,5)</f>
        <v>Europe</v>
      </c>
    </row>
    <row r="6634" spans="1:12" x14ac:dyDescent="0.55000000000000004">
      <c r="A6634" s="2" t="s">
        <v>26</v>
      </c>
      <c r="B6634" s="2" t="s">
        <v>8</v>
      </c>
      <c r="C6634" s="2" t="s">
        <v>14</v>
      </c>
      <c r="D6634" s="2" t="s">
        <v>20</v>
      </c>
      <c r="E6634" s="2" t="s">
        <v>11</v>
      </c>
      <c r="F6634" s="2">
        <v>2010</v>
      </c>
      <c r="G6634" s="2">
        <v>33.018000000000001</v>
      </c>
      <c r="I6634" s="2">
        <f t="shared" si="103"/>
        <v>54</v>
      </c>
      <c r="J6634" s="2">
        <f>VLOOKUP(A6634,Urbanizaton!$B$2:$BI$265,I6634)</f>
        <v>83.558000000000007</v>
      </c>
      <c r="K6634" s="2">
        <f>VLOOKUP(A6634,Population!$B$2:$BI$265,I6634)</f>
        <v>5363352</v>
      </c>
      <c r="L6634" s="2" t="str">
        <f>VLOOKUP(A6634,Region!$C$1:$G$241,5)</f>
        <v>Europe</v>
      </c>
    </row>
    <row r="6635" spans="1:12" x14ac:dyDescent="0.55000000000000004">
      <c r="A6635" s="2" t="s">
        <v>26</v>
      </c>
      <c r="B6635" s="2" t="s">
        <v>8</v>
      </c>
      <c r="C6635" s="2" t="s">
        <v>15</v>
      </c>
      <c r="D6635" s="2" t="s">
        <v>13</v>
      </c>
      <c r="E6635" s="2" t="s">
        <v>11</v>
      </c>
      <c r="F6635" s="2">
        <v>2010</v>
      </c>
      <c r="G6635" s="2">
        <v>66.896000000000001</v>
      </c>
      <c r="I6635" s="2">
        <f t="shared" si="103"/>
        <v>54</v>
      </c>
      <c r="J6635" s="2">
        <f>VLOOKUP(A6635,Urbanizaton!$B$2:$BI$265,I6635)</f>
        <v>83.558000000000007</v>
      </c>
      <c r="K6635" s="2">
        <f>VLOOKUP(A6635,Population!$B$2:$BI$265,I6635)</f>
        <v>5363352</v>
      </c>
      <c r="L6635" s="2" t="str">
        <f>VLOOKUP(A6635,Region!$C$1:$G$241,5)</f>
        <v>Europe</v>
      </c>
    </row>
    <row r="6636" spans="1:12" x14ac:dyDescent="0.55000000000000004">
      <c r="A6636" s="2" t="s">
        <v>26</v>
      </c>
      <c r="B6636" s="2" t="s">
        <v>8</v>
      </c>
      <c r="C6636" s="2" t="s">
        <v>15</v>
      </c>
      <c r="D6636" s="2" t="s">
        <v>20</v>
      </c>
      <c r="E6636" s="2" t="s">
        <v>11</v>
      </c>
      <c r="F6636" s="2">
        <v>2010</v>
      </c>
      <c r="G6636" s="2">
        <v>12.476000000000001</v>
      </c>
      <c r="I6636" s="2">
        <f t="shared" si="103"/>
        <v>54</v>
      </c>
      <c r="J6636" s="2">
        <f>VLOOKUP(A6636,Urbanizaton!$B$2:$BI$265,I6636)</f>
        <v>83.558000000000007</v>
      </c>
      <c r="K6636" s="2">
        <f>VLOOKUP(A6636,Population!$B$2:$BI$265,I6636)</f>
        <v>5363352</v>
      </c>
      <c r="L6636" s="2" t="str">
        <f>VLOOKUP(A6636,Region!$C$1:$G$241,5)</f>
        <v>Europe</v>
      </c>
    </row>
    <row r="6637" spans="1:12" x14ac:dyDescent="0.55000000000000004">
      <c r="A6637" s="2" t="s">
        <v>26</v>
      </c>
      <c r="B6637" s="2" t="s">
        <v>8</v>
      </c>
      <c r="C6637" s="2" t="s">
        <v>16</v>
      </c>
      <c r="D6637" s="2" t="s">
        <v>13</v>
      </c>
      <c r="E6637" s="2" t="s">
        <v>11</v>
      </c>
      <c r="F6637" s="2">
        <v>2010</v>
      </c>
      <c r="G6637" s="2">
        <v>113.11199999999999</v>
      </c>
      <c r="I6637" s="2">
        <f t="shared" si="103"/>
        <v>54</v>
      </c>
      <c r="J6637" s="2">
        <f>VLOOKUP(A6637,Urbanizaton!$B$2:$BI$265,I6637)</f>
        <v>83.558000000000007</v>
      </c>
      <c r="K6637" s="2">
        <f>VLOOKUP(A6637,Population!$B$2:$BI$265,I6637)</f>
        <v>5363352</v>
      </c>
      <c r="L6637" s="2" t="str">
        <f>VLOOKUP(A6637,Region!$C$1:$G$241,5)</f>
        <v>Europe</v>
      </c>
    </row>
    <row r="6638" spans="1:12" x14ac:dyDescent="0.55000000000000004">
      <c r="A6638" s="2" t="s">
        <v>26</v>
      </c>
      <c r="B6638" s="2" t="s">
        <v>8</v>
      </c>
      <c r="C6638" s="2" t="s">
        <v>16</v>
      </c>
      <c r="D6638" s="2" t="s">
        <v>20</v>
      </c>
      <c r="E6638" s="2" t="s">
        <v>11</v>
      </c>
      <c r="F6638" s="2">
        <v>2010</v>
      </c>
      <c r="G6638" s="2">
        <v>21.094999999999999</v>
      </c>
      <c r="I6638" s="2">
        <f t="shared" si="103"/>
        <v>54</v>
      </c>
      <c r="J6638" s="2">
        <f>VLOOKUP(A6638,Urbanizaton!$B$2:$BI$265,I6638)</f>
        <v>83.558000000000007</v>
      </c>
      <c r="K6638" s="2">
        <f>VLOOKUP(A6638,Population!$B$2:$BI$265,I6638)</f>
        <v>5363352</v>
      </c>
      <c r="L6638" s="2" t="str">
        <f>VLOOKUP(A6638,Region!$C$1:$G$241,5)</f>
        <v>Europe</v>
      </c>
    </row>
    <row r="6639" spans="1:12" x14ac:dyDescent="0.55000000000000004">
      <c r="A6639" s="2" t="s">
        <v>26</v>
      </c>
      <c r="B6639" s="2" t="s">
        <v>8</v>
      </c>
      <c r="C6639" s="2" t="s">
        <v>12</v>
      </c>
      <c r="D6639" s="2" t="s">
        <v>13</v>
      </c>
      <c r="E6639" s="2" t="s">
        <v>11</v>
      </c>
      <c r="F6639" s="2">
        <v>2011</v>
      </c>
      <c r="G6639" s="2">
        <v>374.892</v>
      </c>
      <c r="I6639" s="2">
        <f t="shared" si="103"/>
        <v>55</v>
      </c>
      <c r="J6639" s="2">
        <f>VLOOKUP(A6639,Urbanizaton!$B$2:$BI$265,I6639)</f>
        <v>83.688000000000002</v>
      </c>
      <c r="K6639" s="2">
        <f>VLOOKUP(A6639,Population!$B$2:$BI$265,I6639)</f>
        <v>5388272</v>
      </c>
      <c r="L6639" s="2" t="str">
        <f>VLOOKUP(A6639,Region!$C$1:$G$241,5)</f>
        <v>Europe</v>
      </c>
    </row>
    <row r="6640" spans="1:12" x14ac:dyDescent="0.55000000000000004">
      <c r="A6640" s="2" t="s">
        <v>26</v>
      </c>
      <c r="B6640" s="2" t="s">
        <v>8</v>
      </c>
      <c r="C6640" s="2" t="s">
        <v>12</v>
      </c>
      <c r="D6640" s="2" t="s">
        <v>20</v>
      </c>
      <c r="E6640" s="2" t="s">
        <v>11</v>
      </c>
      <c r="F6640" s="2">
        <v>2011</v>
      </c>
      <c r="G6640" s="2">
        <v>69.605000000000004</v>
      </c>
      <c r="I6640" s="2">
        <f t="shared" si="103"/>
        <v>55</v>
      </c>
      <c r="J6640" s="2">
        <f>VLOOKUP(A6640,Urbanizaton!$B$2:$BI$265,I6640)</f>
        <v>83.688000000000002</v>
      </c>
      <c r="K6640" s="2">
        <f>VLOOKUP(A6640,Population!$B$2:$BI$265,I6640)</f>
        <v>5388272</v>
      </c>
      <c r="L6640" s="2" t="str">
        <f>VLOOKUP(A6640,Region!$C$1:$G$241,5)</f>
        <v>Europe</v>
      </c>
    </row>
    <row r="6641" spans="1:12" x14ac:dyDescent="0.55000000000000004">
      <c r="A6641" s="2" t="s">
        <v>26</v>
      </c>
      <c r="B6641" s="2" t="s">
        <v>8</v>
      </c>
      <c r="C6641" s="2" t="s">
        <v>9</v>
      </c>
      <c r="D6641" s="2" t="s">
        <v>10</v>
      </c>
      <c r="E6641" s="2" t="s">
        <v>11</v>
      </c>
      <c r="F6641" s="2">
        <v>2011</v>
      </c>
      <c r="G6641" s="2">
        <v>54.44</v>
      </c>
      <c r="I6641" s="2">
        <f t="shared" si="103"/>
        <v>55</v>
      </c>
      <c r="J6641" s="2">
        <f>VLOOKUP(A6641,Urbanizaton!$B$2:$BI$265,I6641)</f>
        <v>83.688000000000002</v>
      </c>
      <c r="K6641" s="2">
        <f>VLOOKUP(A6641,Population!$B$2:$BI$265,I6641)</f>
        <v>5388272</v>
      </c>
      <c r="L6641" s="2" t="str">
        <f>VLOOKUP(A6641,Region!$C$1:$G$241,5)</f>
        <v>Europe</v>
      </c>
    </row>
    <row r="6642" spans="1:12" x14ac:dyDescent="0.55000000000000004">
      <c r="A6642" s="2" t="s">
        <v>26</v>
      </c>
      <c r="B6642" s="2" t="s">
        <v>8</v>
      </c>
      <c r="C6642" s="2" t="s">
        <v>9</v>
      </c>
      <c r="D6642" s="2" t="s">
        <v>17</v>
      </c>
      <c r="E6642" s="2" t="s">
        <v>11</v>
      </c>
      <c r="F6642" s="2">
        <v>2011</v>
      </c>
      <c r="G6642" s="2">
        <v>10.1</v>
      </c>
      <c r="I6642" s="2">
        <f t="shared" si="103"/>
        <v>55</v>
      </c>
      <c r="J6642" s="2">
        <f>VLOOKUP(A6642,Urbanizaton!$B$2:$BI$265,I6642)</f>
        <v>83.688000000000002</v>
      </c>
      <c r="K6642" s="2">
        <f>VLOOKUP(A6642,Population!$B$2:$BI$265,I6642)</f>
        <v>5388272</v>
      </c>
      <c r="L6642" s="2" t="str">
        <f>VLOOKUP(A6642,Region!$C$1:$G$241,5)</f>
        <v>Europe</v>
      </c>
    </row>
    <row r="6643" spans="1:12" x14ac:dyDescent="0.55000000000000004">
      <c r="A6643" s="2" t="s">
        <v>26</v>
      </c>
      <c r="B6643" s="2" t="s">
        <v>8</v>
      </c>
      <c r="C6643" s="2" t="s">
        <v>18</v>
      </c>
      <c r="D6643" s="2" t="s">
        <v>17</v>
      </c>
      <c r="E6643" s="2" t="s">
        <v>11</v>
      </c>
      <c r="F6643" s="2">
        <v>2011</v>
      </c>
      <c r="G6643" s="2">
        <v>12.558999999999999</v>
      </c>
      <c r="I6643" s="2">
        <f t="shared" si="103"/>
        <v>55</v>
      </c>
      <c r="J6643" s="2">
        <f>VLOOKUP(A6643,Urbanizaton!$B$2:$BI$265,I6643)</f>
        <v>83.688000000000002</v>
      </c>
      <c r="K6643" s="2">
        <f>VLOOKUP(A6643,Population!$B$2:$BI$265,I6643)</f>
        <v>5388272</v>
      </c>
      <c r="L6643" s="2" t="str">
        <f>VLOOKUP(A6643,Region!$C$1:$G$241,5)</f>
        <v>Europe</v>
      </c>
    </row>
    <row r="6644" spans="1:12" x14ac:dyDescent="0.55000000000000004">
      <c r="A6644" s="2" t="s">
        <v>26</v>
      </c>
      <c r="B6644" s="2" t="s">
        <v>8</v>
      </c>
      <c r="C6644" s="2" t="s">
        <v>18</v>
      </c>
      <c r="D6644" s="2" t="s">
        <v>19</v>
      </c>
      <c r="E6644" s="2" t="s">
        <v>11</v>
      </c>
      <c r="F6644" s="2">
        <v>2011</v>
      </c>
      <c r="G6644" s="2">
        <v>67644.517000000007</v>
      </c>
      <c r="I6644" s="2">
        <f t="shared" si="103"/>
        <v>55</v>
      </c>
      <c r="J6644" s="2">
        <f>VLOOKUP(A6644,Urbanizaton!$B$2:$BI$265,I6644)</f>
        <v>83.688000000000002</v>
      </c>
      <c r="K6644" s="2">
        <f>VLOOKUP(A6644,Population!$B$2:$BI$265,I6644)</f>
        <v>5388272</v>
      </c>
      <c r="L6644" s="2" t="str">
        <f>VLOOKUP(A6644,Region!$C$1:$G$241,5)</f>
        <v>Europe</v>
      </c>
    </row>
    <row r="6645" spans="1:12" x14ac:dyDescent="0.55000000000000004">
      <c r="A6645" s="2" t="s">
        <v>26</v>
      </c>
      <c r="B6645" s="2" t="s">
        <v>8</v>
      </c>
      <c r="C6645" s="2" t="s">
        <v>14</v>
      </c>
      <c r="D6645" s="2" t="s">
        <v>13</v>
      </c>
      <c r="E6645" s="2" t="s">
        <v>11</v>
      </c>
      <c r="F6645" s="2">
        <v>2011</v>
      </c>
      <c r="G6645" s="2">
        <v>162.36799999999999</v>
      </c>
      <c r="I6645" s="2">
        <f t="shared" si="103"/>
        <v>55</v>
      </c>
      <c r="J6645" s="2">
        <f>VLOOKUP(A6645,Urbanizaton!$B$2:$BI$265,I6645)</f>
        <v>83.688000000000002</v>
      </c>
      <c r="K6645" s="2">
        <f>VLOOKUP(A6645,Population!$B$2:$BI$265,I6645)</f>
        <v>5388272</v>
      </c>
      <c r="L6645" s="2" t="str">
        <f>VLOOKUP(A6645,Region!$C$1:$G$241,5)</f>
        <v>Europe</v>
      </c>
    </row>
    <row r="6646" spans="1:12" x14ac:dyDescent="0.55000000000000004">
      <c r="A6646" s="2" t="s">
        <v>26</v>
      </c>
      <c r="B6646" s="2" t="s">
        <v>8</v>
      </c>
      <c r="C6646" s="2" t="s">
        <v>14</v>
      </c>
      <c r="D6646" s="2" t="s">
        <v>20</v>
      </c>
      <c r="E6646" s="2" t="s">
        <v>11</v>
      </c>
      <c r="F6646" s="2">
        <v>2011</v>
      </c>
      <c r="G6646" s="2">
        <v>30.146000000000001</v>
      </c>
      <c r="I6646" s="2">
        <f t="shared" si="103"/>
        <v>55</v>
      </c>
      <c r="J6646" s="2">
        <f>VLOOKUP(A6646,Urbanizaton!$B$2:$BI$265,I6646)</f>
        <v>83.688000000000002</v>
      </c>
      <c r="K6646" s="2">
        <f>VLOOKUP(A6646,Population!$B$2:$BI$265,I6646)</f>
        <v>5388272</v>
      </c>
      <c r="L6646" s="2" t="str">
        <f>VLOOKUP(A6646,Region!$C$1:$G$241,5)</f>
        <v>Europe</v>
      </c>
    </row>
    <row r="6647" spans="1:12" x14ac:dyDescent="0.55000000000000004">
      <c r="A6647" s="2" t="s">
        <v>26</v>
      </c>
      <c r="B6647" s="2" t="s">
        <v>8</v>
      </c>
      <c r="C6647" s="2" t="s">
        <v>15</v>
      </c>
      <c r="D6647" s="2" t="s">
        <v>13</v>
      </c>
      <c r="E6647" s="2" t="s">
        <v>11</v>
      </c>
      <c r="F6647" s="2">
        <v>2011</v>
      </c>
      <c r="G6647" s="2">
        <v>60.567</v>
      </c>
      <c r="I6647" s="2">
        <f t="shared" si="103"/>
        <v>55</v>
      </c>
      <c r="J6647" s="2">
        <f>VLOOKUP(A6647,Urbanizaton!$B$2:$BI$265,I6647)</f>
        <v>83.688000000000002</v>
      </c>
      <c r="K6647" s="2">
        <f>VLOOKUP(A6647,Population!$B$2:$BI$265,I6647)</f>
        <v>5388272</v>
      </c>
      <c r="L6647" s="2" t="str">
        <f>VLOOKUP(A6647,Region!$C$1:$G$241,5)</f>
        <v>Europe</v>
      </c>
    </row>
    <row r="6648" spans="1:12" x14ac:dyDescent="0.55000000000000004">
      <c r="A6648" s="2" t="s">
        <v>26</v>
      </c>
      <c r="B6648" s="2" t="s">
        <v>8</v>
      </c>
      <c r="C6648" s="2" t="s">
        <v>15</v>
      </c>
      <c r="D6648" s="2" t="s">
        <v>20</v>
      </c>
      <c r="E6648" s="2" t="s">
        <v>11</v>
      </c>
      <c r="F6648" s="2">
        <v>2011</v>
      </c>
      <c r="G6648" s="2">
        <v>11.244999999999999</v>
      </c>
      <c r="I6648" s="2">
        <f t="shared" si="103"/>
        <v>55</v>
      </c>
      <c r="J6648" s="2">
        <f>VLOOKUP(A6648,Urbanizaton!$B$2:$BI$265,I6648)</f>
        <v>83.688000000000002</v>
      </c>
      <c r="K6648" s="2">
        <f>VLOOKUP(A6648,Population!$B$2:$BI$265,I6648)</f>
        <v>5388272</v>
      </c>
      <c r="L6648" s="2" t="str">
        <f>VLOOKUP(A6648,Region!$C$1:$G$241,5)</f>
        <v>Europe</v>
      </c>
    </row>
    <row r="6649" spans="1:12" x14ac:dyDescent="0.55000000000000004">
      <c r="A6649" s="2" t="s">
        <v>26</v>
      </c>
      <c r="B6649" s="2" t="s">
        <v>8</v>
      </c>
      <c r="C6649" s="2" t="s">
        <v>16</v>
      </c>
      <c r="D6649" s="2" t="s">
        <v>13</v>
      </c>
      <c r="E6649" s="2" t="s">
        <v>11</v>
      </c>
      <c r="F6649" s="2">
        <v>2011</v>
      </c>
      <c r="G6649" s="2">
        <v>101.68300000000001</v>
      </c>
      <c r="I6649" s="2">
        <f t="shared" si="103"/>
        <v>55</v>
      </c>
      <c r="J6649" s="2">
        <f>VLOOKUP(A6649,Urbanizaton!$B$2:$BI$265,I6649)</f>
        <v>83.688000000000002</v>
      </c>
      <c r="K6649" s="2">
        <f>VLOOKUP(A6649,Population!$B$2:$BI$265,I6649)</f>
        <v>5388272</v>
      </c>
      <c r="L6649" s="2" t="str">
        <f>VLOOKUP(A6649,Region!$C$1:$G$241,5)</f>
        <v>Europe</v>
      </c>
    </row>
    <row r="6650" spans="1:12" x14ac:dyDescent="0.55000000000000004">
      <c r="A6650" s="2" t="s">
        <v>26</v>
      </c>
      <c r="B6650" s="2" t="s">
        <v>8</v>
      </c>
      <c r="C6650" s="2" t="s">
        <v>16</v>
      </c>
      <c r="D6650" s="2" t="s">
        <v>20</v>
      </c>
      <c r="E6650" s="2" t="s">
        <v>11</v>
      </c>
      <c r="F6650" s="2">
        <v>2011</v>
      </c>
      <c r="G6650" s="2">
        <v>18.879000000000001</v>
      </c>
      <c r="I6650" s="2">
        <f t="shared" si="103"/>
        <v>55</v>
      </c>
      <c r="J6650" s="2">
        <f>VLOOKUP(A6650,Urbanizaton!$B$2:$BI$265,I6650)</f>
        <v>83.688000000000002</v>
      </c>
      <c r="K6650" s="2">
        <f>VLOOKUP(A6650,Population!$B$2:$BI$265,I6650)</f>
        <v>5388272</v>
      </c>
      <c r="L6650" s="2" t="str">
        <f>VLOOKUP(A6650,Region!$C$1:$G$241,5)</f>
        <v>Europe</v>
      </c>
    </row>
    <row r="6651" spans="1:12" x14ac:dyDescent="0.55000000000000004">
      <c r="A6651" s="2" t="s">
        <v>26</v>
      </c>
      <c r="B6651" s="2" t="s">
        <v>8</v>
      </c>
      <c r="C6651" s="2" t="s">
        <v>12</v>
      </c>
      <c r="D6651" s="2" t="s">
        <v>13</v>
      </c>
      <c r="E6651" s="2" t="s">
        <v>11</v>
      </c>
      <c r="F6651" s="2">
        <v>2012</v>
      </c>
      <c r="G6651" s="2">
        <v>371.86</v>
      </c>
      <c r="I6651" s="2">
        <f t="shared" si="103"/>
        <v>56</v>
      </c>
      <c r="J6651" s="2">
        <f>VLOOKUP(A6651,Urbanizaton!$B$2:$BI$265,I6651)</f>
        <v>83.819000000000003</v>
      </c>
      <c r="K6651" s="2">
        <f>VLOOKUP(A6651,Population!$B$2:$BI$265,I6651)</f>
        <v>5413971</v>
      </c>
      <c r="L6651" s="2" t="str">
        <f>VLOOKUP(A6651,Region!$C$1:$G$241,5)</f>
        <v>Europe</v>
      </c>
    </row>
    <row r="6652" spans="1:12" x14ac:dyDescent="0.55000000000000004">
      <c r="A6652" s="2" t="s">
        <v>26</v>
      </c>
      <c r="B6652" s="2" t="s">
        <v>8</v>
      </c>
      <c r="C6652" s="2" t="s">
        <v>12</v>
      </c>
      <c r="D6652" s="2" t="s">
        <v>20</v>
      </c>
      <c r="E6652" s="2" t="s">
        <v>11</v>
      </c>
      <c r="F6652" s="2">
        <v>2012</v>
      </c>
      <c r="G6652" s="2">
        <v>68.697999999999993</v>
      </c>
      <c r="I6652" s="2">
        <f t="shared" si="103"/>
        <v>56</v>
      </c>
      <c r="J6652" s="2">
        <f>VLOOKUP(A6652,Urbanizaton!$B$2:$BI$265,I6652)</f>
        <v>83.819000000000003</v>
      </c>
      <c r="K6652" s="2">
        <f>VLOOKUP(A6652,Population!$B$2:$BI$265,I6652)</f>
        <v>5413971</v>
      </c>
      <c r="L6652" s="2" t="str">
        <f>VLOOKUP(A6652,Region!$C$1:$G$241,5)</f>
        <v>Europe</v>
      </c>
    </row>
    <row r="6653" spans="1:12" x14ac:dyDescent="0.55000000000000004">
      <c r="A6653" s="2" t="s">
        <v>26</v>
      </c>
      <c r="B6653" s="2" t="s">
        <v>8</v>
      </c>
      <c r="C6653" s="2" t="s">
        <v>9</v>
      </c>
      <c r="D6653" s="2" t="s">
        <v>10</v>
      </c>
      <c r="E6653" s="2" t="s">
        <v>11</v>
      </c>
      <c r="F6653" s="2">
        <v>2012</v>
      </c>
      <c r="G6653" s="2">
        <v>48.76</v>
      </c>
      <c r="I6653" s="2">
        <f t="shared" si="103"/>
        <v>56</v>
      </c>
      <c r="J6653" s="2">
        <f>VLOOKUP(A6653,Urbanizaton!$B$2:$BI$265,I6653)</f>
        <v>83.819000000000003</v>
      </c>
      <c r="K6653" s="2">
        <f>VLOOKUP(A6653,Population!$B$2:$BI$265,I6653)</f>
        <v>5413971</v>
      </c>
      <c r="L6653" s="2" t="str">
        <f>VLOOKUP(A6653,Region!$C$1:$G$241,5)</f>
        <v>Europe</v>
      </c>
    </row>
    <row r="6654" spans="1:12" x14ac:dyDescent="0.55000000000000004">
      <c r="A6654" s="2" t="s">
        <v>26</v>
      </c>
      <c r="B6654" s="2" t="s">
        <v>8</v>
      </c>
      <c r="C6654" s="2" t="s">
        <v>9</v>
      </c>
      <c r="D6654" s="2" t="s">
        <v>17</v>
      </c>
      <c r="E6654" s="2" t="s">
        <v>11</v>
      </c>
      <c r="F6654" s="2">
        <v>2012</v>
      </c>
      <c r="G6654" s="2">
        <v>9.01</v>
      </c>
      <c r="I6654" s="2">
        <f t="shared" si="103"/>
        <v>56</v>
      </c>
      <c r="J6654" s="2">
        <f>VLOOKUP(A6654,Urbanizaton!$B$2:$BI$265,I6654)</f>
        <v>83.819000000000003</v>
      </c>
      <c r="K6654" s="2">
        <f>VLOOKUP(A6654,Population!$B$2:$BI$265,I6654)</f>
        <v>5413971</v>
      </c>
      <c r="L6654" s="2" t="str">
        <f>VLOOKUP(A6654,Region!$C$1:$G$241,5)</f>
        <v>Europe</v>
      </c>
    </row>
    <row r="6655" spans="1:12" x14ac:dyDescent="0.55000000000000004">
      <c r="A6655" s="2" t="s">
        <v>26</v>
      </c>
      <c r="B6655" s="2" t="s">
        <v>8</v>
      </c>
      <c r="C6655" s="2" t="s">
        <v>18</v>
      </c>
      <c r="D6655" s="2" t="s">
        <v>17</v>
      </c>
      <c r="E6655" s="2" t="s">
        <v>11</v>
      </c>
      <c r="F6655" s="2">
        <v>2012</v>
      </c>
      <c r="G6655" s="2">
        <v>11.515000000000001</v>
      </c>
      <c r="I6655" s="2">
        <f t="shared" si="103"/>
        <v>56</v>
      </c>
      <c r="J6655" s="2">
        <f>VLOOKUP(A6655,Urbanizaton!$B$2:$BI$265,I6655)</f>
        <v>83.819000000000003</v>
      </c>
      <c r="K6655" s="2">
        <f>VLOOKUP(A6655,Population!$B$2:$BI$265,I6655)</f>
        <v>5413971</v>
      </c>
      <c r="L6655" s="2" t="str">
        <f>VLOOKUP(A6655,Region!$C$1:$G$241,5)</f>
        <v>Europe</v>
      </c>
    </row>
    <row r="6656" spans="1:12" x14ac:dyDescent="0.55000000000000004">
      <c r="A6656" s="2" t="s">
        <v>26</v>
      </c>
      <c r="B6656" s="2" t="s">
        <v>8</v>
      </c>
      <c r="C6656" s="2" t="s">
        <v>18</v>
      </c>
      <c r="D6656" s="2" t="s">
        <v>19</v>
      </c>
      <c r="E6656" s="2" t="s">
        <v>11</v>
      </c>
      <c r="F6656" s="2">
        <v>2012</v>
      </c>
      <c r="G6656" s="2">
        <v>62330.330999999998</v>
      </c>
      <c r="I6656" s="2">
        <f t="shared" si="103"/>
        <v>56</v>
      </c>
      <c r="J6656" s="2">
        <f>VLOOKUP(A6656,Urbanizaton!$B$2:$BI$265,I6656)</f>
        <v>83.819000000000003</v>
      </c>
      <c r="K6656" s="2">
        <f>VLOOKUP(A6656,Population!$B$2:$BI$265,I6656)</f>
        <v>5413971</v>
      </c>
      <c r="L6656" s="2" t="str">
        <f>VLOOKUP(A6656,Region!$C$1:$G$241,5)</f>
        <v>Europe</v>
      </c>
    </row>
    <row r="6657" spans="1:12" x14ac:dyDescent="0.55000000000000004">
      <c r="A6657" s="2" t="s">
        <v>26</v>
      </c>
      <c r="B6657" s="2" t="s">
        <v>8</v>
      </c>
      <c r="C6657" s="2" t="s">
        <v>14</v>
      </c>
      <c r="D6657" s="2" t="s">
        <v>13</v>
      </c>
      <c r="E6657" s="2" t="s">
        <v>11</v>
      </c>
      <c r="F6657" s="2">
        <v>2012</v>
      </c>
      <c r="G6657" s="2">
        <v>153.43199999999999</v>
      </c>
      <c r="I6657" s="2">
        <f t="shared" si="103"/>
        <v>56</v>
      </c>
      <c r="J6657" s="2">
        <f>VLOOKUP(A6657,Urbanizaton!$B$2:$BI$265,I6657)</f>
        <v>83.819000000000003</v>
      </c>
      <c r="K6657" s="2">
        <f>VLOOKUP(A6657,Population!$B$2:$BI$265,I6657)</f>
        <v>5413971</v>
      </c>
      <c r="L6657" s="2" t="str">
        <f>VLOOKUP(A6657,Region!$C$1:$G$241,5)</f>
        <v>Europe</v>
      </c>
    </row>
    <row r="6658" spans="1:12" x14ac:dyDescent="0.55000000000000004">
      <c r="A6658" s="2" t="s">
        <v>26</v>
      </c>
      <c r="B6658" s="2" t="s">
        <v>8</v>
      </c>
      <c r="C6658" s="2" t="s">
        <v>14</v>
      </c>
      <c r="D6658" s="2" t="s">
        <v>20</v>
      </c>
      <c r="E6658" s="2" t="s">
        <v>11</v>
      </c>
      <c r="F6658" s="2">
        <v>2012</v>
      </c>
      <c r="G6658" s="2">
        <v>28.344999999999999</v>
      </c>
      <c r="I6658" s="2">
        <f t="shared" si="103"/>
        <v>56</v>
      </c>
      <c r="J6658" s="2">
        <f>VLOOKUP(A6658,Urbanizaton!$B$2:$BI$265,I6658)</f>
        <v>83.819000000000003</v>
      </c>
      <c r="K6658" s="2">
        <f>VLOOKUP(A6658,Population!$B$2:$BI$265,I6658)</f>
        <v>5413971</v>
      </c>
      <c r="L6658" s="2" t="str">
        <f>VLOOKUP(A6658,Region!$C$1:$G$241,5)</f>
        <v>Europe</v>
      </c>
    </row>
    <row r="6659" spans="1:12" x14ac:dyDescent="0.55000000000000004">
      <c r="A6659" s="2" t="s">
        <v>26</v>
      </c>
      <c r="B6659" s="2" t="s">
        <v>8</v>
      </c>
      <c r="C6659" s="2" t="s">
        <v>15</v>
      </c>
      <c r="D6659" s="2" t="s">
        <v>13</v>
      </c>
      <c r="E6659" s="2" t="s">
        <v>11</v>
      </c>
      <c r="F6659" s="2">
        <v>2012</v>
      </c>
      <c r="G6659" s="2">
        <v>50.920999999999999</v>
      </c>
      <c r="I6659" s="2">
        <f t="shared" ref="I6659:I6722" si="104">IF(F6659=1960,4,F6659-1960+4)</f>
        <v>56</v>
      </c>
      <c r="J6659" s="2">
        <f>VLOOKUP(A6659,Urbanizaton!$B$2:$BI$265,I6659)</f>
        <v>83.819000000000003</v>
      </c>
      <c r="K6659" s="2">
        <f>VLOOKUP(A6659,Population!$B$2:$BI$265,I6659)</f>
        <v>5413971</v>
      </c>
      <c r="L6659" s="2" t="str">
        <f>VLOOKUP(A6659,Region!$C$1:$G$241,5)</f>
        <v>Europe</v>
      </c>
    </row>
    <row r="6660" spans="1:12" x14ac:dyDescent="0.55000000000000004">
      <c r="A6660" s="2" t="s">
        <v>26</v>
      </c>
      <c r="B6660" s="2" t="s">
        <v>8</v>
      </c>
      <c r="C6660" s="2" t="s">
        <v>15</v>
      </c>
      <c r="D6660" s="2" t="s">
        <v>20</v>
      </c>
      <c r="E6660" s="2" t="s">
        <v>11</v>
      </c>
      <c r="F6660" s="2">
        <v>2012</v>
      </c>
      <c r="G6660" s="2">
        <v>9.407</v>
      </c>
      <c r="I6660" s="2">
        <f t="shared" si="104"/>
        <v>56</v>
      </c>
      <c r="J6660" s="2">
        <f>VLOOKUP(A6660,Urbanizaton!$B$2:$BI$265,I6660)</f>
        <v>83.819000000000003</v>
      </c>
      <c r="K6660" s="2">
        <f>VLOOKUP(A6660,Population!$B$2:$BI$265,I6660)</f>
        <v>5413971</v>
      </c>
      <c r="L6660" s="2" t="str">
        <f>VLOOKUP(A6660,Region!$C$1:$G$241,5)</f>
        <v>Europe</v>
      </c>
    </row>
    <row r="6661" spans="1:12" x14ac:dyDescent="0.55000000000000004">
      <c r="A6661" s="2" t="s">
        <v>26</v>
      </c>
      <c r="B6661" s="2" t="s">
        <v>8</v>
      </c>
      <c r="C6661" s="2" t="s">
        <v>16</v>
      </c>
      <c r="D6661" s="2" t="s">
        <v>13</v>
      </c>
      <c r="E6661" s="2" t="s">
        <v>11</v>
      </c>
      <c r="F6661" s="2">
        <v>2012</v>
      </c>
      <c r="G6661" s="2">
        <v>99.760999999999996</v>
      </c>
      <c r="I6661" s="2">
        <f t="shared" si="104"/>
        <v>56</v>
      </c>
      <c r="J6661" s="2">
        <f>VLOOKUP(A6661,Urbanizaton!$B$2:$BI$265,I6661)</f>
        <v>83.819000000000003</v>
      </c>
      <c r="K6661" s="2">
        <f>VLOOKUP(A6661,Population!$B$2:$BI$265,I6661)</f>
        <v>5413971</v>
      </c>
      <c r="L6661" s="2" t="str">
        <f>VLOOKUP(A6661,Region!$C$1:$G$241,5)</f>
        <v>Europe</v>
      </c>
    </row>
    <row r="6662" spans="1:12" x14ac:dyDescent="0.55000000000000004">
      <c r="A6662" s="2" t="s">
        <v>26</v>
      </c>
      <c r="B6662" s="2" t="s">
        <v>8</v>
      </c>
      <c r="C6662" s="2" t="s">
        <v>16</v>
      </c>
      <c r="D6662" s="2" t="s">
        <v>20</v>
      </c>
      <c r="E6662" s="2" t="s">
        <v>11</v>
      </c>
      <c r="F6662" s="2">
        <v>2012</v>
      </c>
      <c r="G6662" s="2">
        <v>18.43</v>
      </c>
      <c r="I6662" s="2">
        <f t="shared" si="104"/>
        <v>56</v>
      </c>
      <c r="J6662" s="2">
        <f>VLOOKUP(A6662,Urbanizaton!$B$2:$BI$265,I6662)</f>
        <v>83.819000000000003</v>
      </c>
      <c r="K6662" s="2">
        <f>VLOOKUP(A6662,Population!$B$2:$BI$265,I6662)</f>
        <v>5413971</v>
      </c>
      <c r="L6662" s="2" t="str">
        <f>VLOOKUP(A6662,Region!$C$1:$G$241,5)</f>
        <v>Europe</v>
      </c>
    </row>
    <row r="6663" spans="1:12" x14ac:dyDescent="0.55000000000000004">
      <c r="A6663" s="2" t="s">
        <v>26</v>
      </c>
      <c r="B6663" s="2" t="s">
        <v>8</v>
      </c>
      <c r="C6663" s="2" t="s">
        <v>12</v>
      </c>
      <c r="D6663" s="2" t="s">
        <v>13</v>
      </c>
      <c r="E6663" s="2" t="s">
        <v>11</v>
      </c>
      <c r="F6663" s="2">
        <v>2013</v>
      </c>
      <c r="G6663" s="2">
        <v>357.70699999999999</v>
      </c>
      <c r="I6663" s="2">
        <f t="shared" si="104"/>
        <v>57</v>
      </c>
      <c r="J6663" s="2">
        <f>VLOOKUP(A6663,Urbanizaton!$B$2:$BI$265,I6663)</f>
        <v>83.951999999999998</v>
      </c>
      <c r="K6663" s="2">
        <f>VLOOKUP(A6663,Population!$B$2:$BI$265,I6663)</f>
        <v>5438972</v>
      </c>
      <c r="L6663" s="2" t="str">
        <f>VLOOKUP(A6663,Region!$C$1:$G$241,5)</f>
        <v>Europe</v>
      </c>
    </row>
    <row r="6664" spans="1:12" x14ac:dyDescent="0.55000000000000004">
      <c r="A6664" s="2" t="s">
        <v>26</v>
      </c>
      <c r="B6664" s="2" t="s">
        <v>8</v>
      </c>
      <c r="C6664" s="2" t="s">
        <v>12</v>
      </c>
      <c r="D6664" s="2" t="s">
        <v>20</v>
      </c>
      <c r="E6664" s="2" t="s">
        <v>11</v>
      </c>
      <c r="F6664" s="2">
        <v>2013</v>
      </c>
      <c r="G6664" s="2">
        <v>65.754999999999995</v>
      </c>
      <c r="I6664" s="2">
        <f t="shared" si="104"/>
        <v>57</v>
      </c>
      <c r="J6664" s="2">
        <f>VLOOKUP(A6664,Urbanizaton!$B$2:$BI$265,I6664)</f>
        <v>83.951999999999998</v>
      </c>
      <c r="K6664" s="2">
        <f>VLOOKUP(A6664,Population!$B$2:$BI$265,I6664)</f>
        <v>5438972</v>
      </c>
      <c r="L6664" s="2" t="str">
        <f>VLOOKUP(A6664,Region!$C$1:$G$241,5)</f>
        <v>Europe</v>
      </c>
    </row>
    <row r="6665" spans="1:12" x14ac:dyDescent="0.55000000000000004">
      <c r="A6665" s="2" t="s">
        <v>26</v>
      </c>
      <c r="B6665" s="2" t="s">
        <v>8</v>
      </c>
      <c r="C6665" s="2" t="s">
        <v>9</v>
      </c>
      <c r="D6665" s="2" t="s">
        <v>10</v>
      </c>
      <c r="E6665" s="2" t="s">
        <v>11</v>
      </c>
      <c r="F6665" s="2">
        <v>2013</v>
      </c>
      <c r="G6665" s="2">
        <v>49.36</v>
      </c>
      <c r="I6665" s="2">
        <f t="shared" si="104"/>
        <v>57</v>
      </c>
      <c r="J6665" s="2">
        <f>VLOOKUP(A6665,Urbanizaton!$B$2:$BI$265,I6665)</f>
        <v>83.951999999999998</v>
      </c>
      <c r="K6665" s="2">
        <f>VLOOKUP(A6665,Population!$B$2:$BI$265,I6665)</f>
        <v>5438972</v>
      </c>
      <c r="L6665" s="2" t="str">
        <f>VLOOKUP(A6665,Region!$C$1:$G$241,5)</f>
        <v>Europe</v>
      </c>
    </row>
    <row r="6666" spans="1:12" x14ac:dyDescent="0.55000000000000004">
      <c r="A6666" s="2" t="s">
        <v>26</v>
      </c>
      <c r="B6666" s="2" t="s">
        <v>8</v>
      </c>
      <c r="C6666" s="2" t="s">
        <v>9</v>
      </c>
      <c r="D6666" s="2" t="s">
        <v>17</v>
      </c>
      <c r="E6666" s="2" t="s">
        <v>11</v>
      </c>
      <c r="F6666" s="2">
        <v>2013</v>
      </c>
      <c r="G6666" s="2">
        <v>9.08</v>
      </c>
      <c r="I6666" s="2">
        <f t="shared" si="104"/>
        <v>57</v>
      </c>
      <c r="J6666" s="2">
        <f>VLOOKUP(A6666,Urbanizaton!$B$2:$BI$265,I6666)</f>
        <v>83.951999999999998</v>
      </c>
      <c r="K6666" s="2">
        <f>VLOOKUP(A6666,Population!$B$2:$BI$265,I6666)</f>
        <v>5438972</v>
      </c>
      <c r="L6666" s="2" t="str">
        <f>VLOOKUP(A6666,Region!$C$1:$G$241,5)</f>
        <v>Europe</v>
      </c>
    </row>
    <row r="6667" spans="1:12" x14ac:dyDescent="0.55000000000000004">
      <c r="A6667" s="2" t="s">
        <v>26</v>
      </c>
      <c r="B6667" s="2" t="s">
        <v>8</v>
      </c>
      <c r="C6667" s="2" t="s">
        <v>18</v>
      </c>
      <c r="D6667" s="2" t="s">
        <v>17</v>
      </c>
      <c r="E6667" s="2" t="s">
        <v>11</v>
      </c>
      <c r="F6667" s="2">
        <v>2013</v>
      </c>
      <c r="G6667" s="2">
        <v>11.606</v>
      </c>
      <c r="I6667" s="2">
        <f t="shared" si="104"/>
        <v>57</v>
      </c>
      <c r="J6667" s="2">
        <f>VLOOKUP(A6667,Urbanizaton!$B$2:$BI$265,I6667)</f>
        <v>83.951999999999998</v>
      </c>
      <c r="K6667" s="2">
        <f>VLOOKUP(A6667,Population!$B$2:$BI$265,I6667)</f>
        <v>5438972</v>
      </c>
      <c r="L6667" s="2" t="str">
        <f>VLOOKUP(A6667,Region!$C$1:$G$241,5)</f>
        <v>Europe</v>
      </c>
    </row>
    <row r="6668" spans="1:12" x14ac:dyDescent="0.55000000000000004">
      <c r="A6668" s="2" t="s">
        <v>26</v>
      </c>
      <c r="B6668" s="2" t="s">
        <v>8</v>
      </c>
      <c r="C6668" s="2" t="s">
        <v>18</v>
      </c>
      <c r="D6668" s="2" t="s">
        <v>19</v>
      </c>
      <c r="E6668" s="2" t="s">
        <v>11</v>
      </c>
      <c r="F6668" s="2">
        <v>2013</v>
      </c>
      <c r="G6668" s="2">
        <v>63138.292000000001</v>
      </c>
      <c r="I6668" s="2">
        <f t="shared" si="104"/>
        <v>57</v>
      </c>
      <c r="J6668" s="2">
        <f>VLOOKUP(A6668,Urbanizaton!$B$2:$BI$265,I6668)</f>
        <v>83.951999999999998</v>
      </c>
      <c r="K6668" s="2">
        <f>VLOOKUP(A6668,Population!$B$2:$BI$265,I6668)</f>
        <v>5438972</v>
      </c>
      <c r="L6668" s="2" t="str">
        <f>VLOOKUP(A6668,Region!$C$1:$G$241,5)</f>
        <v>Europe</v>
      </c>
    </row>
    <row r="6669" spans="1:12" x14ac:dyDescent="0.55000000000000004">
      <c r="A6669" s="2" t="s">
        <v>26</v>
      </c>
      <c r="B6669" s="2" t="s">
        <v>8</v>
      </c>
      <c r="C6669" s="2" t="s">
        <v>14</v>
      </c>
      <c r="D6669" s="2" t="s">
        <v>13</v>
      </c>
      <c r="E6669" s="2" t="s">
        <v>11</v>
      </c>
      <c r="F6669" s="2">
        <v>2013</v>
      </c>
      <c r="G6669" s="2">
        <v>148.71</v>
      </c>
      <c r="I6669" s="2">
        <f t="shared" si="104"/>
        <v>57</v>
      </c>
      <c r="J6669" s="2">
        <f>VLOOKUP(A6669,Urbanizaton!$B$2:$BI$265,I6669)</f>
        <v>83.951999999999998</v>
      </c>
      <c r="K6669" s="2">
        <f>VLOOKUP(A6669,Population!$B$2:$BI$265,I6669)</f>
        <v>5438972</v>
      </c>
      <c r="L6669" s="2" t="str">
        <f>VLOOKUP(A6669,Region!$C$1:$G$241,5)</f>
        <v>Europe</v>
      </c>
    </row>
    <row r="6670" spans="1:12" x14ac:dyDescent="0.55000000000000004">
      <c r="A6670" s="2" t="s">
        <v>26</v>
      </c>
      <c r="B6670" s="2" t="s">
        <v>8</v>
      </c>
      <c r="C6670" s="2" t="s">
        <v>14</v>
      </c>
      <c r="D6670" s="2" t="s">
        <v>20</v>
      </c>
      <c r="E6670" s="2" t="s">
        <v>11</v>
      </c>
      <c r="F6670" s="2">
        <v>2013</v>
      </c>
      <c r="G6670" s="2">
        <v>27.335999999999999</v>
      </c>
      <c r="I6670" s="2">
        <f t="shared" si="104"/>
        <v>57</v>
      </c>
      <c r="J6670" s="2">
        <f>VLOOKUP(A6670,Urbanizaton!$B$2:$BI$265,I6670)</f>
        <v>83.951999999999998</v>
      </c>
      <c r="K6670" s="2">
        <f>VLOOKUP(A6670,Population!$B$2:$BI$265,I6670)</f>
        <v>5438972</v>
      </c>
      <c r="L6670" s="2" t="str">
        <f>VLOOKUP(A6670,Region!$C$1:$G$241,5)</f>
        <v>Europe</v>
      </c>
    </row>
    <row r="6671" spans="1:12" x14ac:dyDescent="0.55000000000000004">
      <c r="A6671" s="2" t="s">
        <v>26</v>
      </c>
      <c r="B6671" s="2" t="s">
        <v>8</v>
      </c>
      <c r="C6671" s="2" t="s">
        <v>15</v>
      </c>
      <c r="D6671" s="2" t="s">
        <v>13</v>
      </c>
      <c r="E6671" s="2" t="s">
        <v>11</v>
      </c>
      <c r="F6671" s="2">
        <v>2013</v>
      </c>
      <c r="G6671" s="2">
        <v>48.021000000000001</v>
      </c>
      <c r="I6671" s="2">
        <f t="shared" si="104"/>
        <v>57</v>
      </c>
      <c r="J6671" s="2">
        <f>VLOOKUP(A6671,Urbanizaton!$B$2:$BI$265,I6671)</f>
        <v>83.951999999999998</v>
      </c>
      <c r="K6671" s="2">
        <f>VLOOKUP(A6671,Population!$B$2:$BI$265,I6671)</f>
        <v>5438972</v>
      </c>
      <c r="L6671" s="2" t="str">
        <f>VLOOKUP(A6671,Region!$C$1:$G$241,5)</f>
        <v>Europe</v>
      </c>
    </row>
    <row r="6672" spans="1:12" x14ac:dyDescent="0.55000000000000004">
      <c r="A6672" s="2" t="s">
        <v>26</v>
      </c>
      <c r="B6672" s="2" t="s">
        <v>8</v>
      </c>
      <c r="C6672" s="2" t="s">
        <v>15</v>
      </c>
      <c r="D6672" s="2" t="s">
        <v>20</v>
      </c>
      <c r="E6672" s="2" t="s">
        <v>11</v>
      </c>
      <c r="F6672" s="2">
        <v>2013</v>
      </c>
      <c r="G6672" s="2">
        <v>8.827</v>
      </c>
      <c r="I6672" s="2">
        <f t="shared" si="104"/>
        <v>57</v>
      </c>
      <c r="J6672" s="2">
        <f>VLOOKUP(A6672,Urbanizaton!$B$2:$BI$265,I6672)</f>
        <v>83.951999999999998</v>
      </c>
      <c r="K6672" s="2">
        <f>VLOOKUP(A6672,Population!$B$2:$BI$265,I6672)</f>
        <v>5438972</v>
      </c>
      <c r="L6672" s="2" t="str">
        <f>VLOOKUP(A6672,Region!$C$1:$G$241,5)</f>
        <v>Europe</v>
      </c>
    </row>
    <row r="6673" spans="1:12" x14ac:dyDescent="0.55000000000000004">
      <c r="A6673" s="2" t="s">
        <v>26</v>
      </c>
      <c r="B6673" s="2" t="s">
        <v>8</v>
      </c>
      <c r="C6673" s="2" t="s">
        <v>16</v>
      </c>
      <c r="D6673" s="2" t="s">
        <v>13</v>
      </c>
      <c r="E6673" s="2" t="s">
        <v>11</v>
      </c>
      <c r="F6673" s="2">
        <v>2013</v>
      </c>
      <c r="G6673" s="2">
        <v>93.986999999999995</v>
      </c>
      <c r="I6673" s="2">
        <f t="shared" si="104"/>
        <v>57</v>
      </c>
      <c r="J6673" s="2">
        <f>VLOOKUP(A6673,Urbanizaton!$B$2:$BI$265,I6673)</f>
        <v>83.951999999999998</v>
      </c>
      <c r="K6673" s="2">
        <f>VLOOKUP(A6673,Population!$B$2:$BI$265,I6673)</f>
        <v>5438972</v>
      </c>
      <c r="L6673" s="2" t="str">
        <f>VLOOKUP(A6673,Region!$C$1:$G$241,5)</f>
        <v>Europe</v>
      </c>
    </row>
    <row r="6674" spans="1:12" x14ac:dyDescent="0.55000000000000004">
      <c r="A6674" s="2" t="s">
        <v>26</v>
      </c>
      <c r="B6674" s="2" t="s">
        <v>8</v>
      </c>
      <c r="C6674" s="2" t="s">
        <v>16</v>
      </c>
      <c r="D6674" s="2" t="s">
        <v>20</v>
      </c>
      <c r="E6674" s="2" t="s">
        <v>11</v>
      </c>
      <c r="F6674" s="2">
        <v>2013</v>
      </c>
      <c r="G6674" s="2">
        <v>17.277000000000001</v>
      </c>
      <c r="I6674" s="2">
        <f t="shared" si="104"/>
        <v>57</v>
      </c>
      <c r="J6674" s="2">
        <f>VLOOKUP(A6674,Urbanizaton!$B$2:$BI$265,I6674)</f>
        <v>83.951999999999998</v>
      </c>
      <c r="K6674" s="2">
        <f>VLOOKUP(A6674,Population!$B$2:$BI$265,I6674)</f>
        <v>5438972</v>
      </c>
      <c r="L6674" s="2" t="str">
        <f>VLOOKUP(A6674,Region!$C$1:$G$241,5)</f>
        <v>Europe</v>
      </c>
    </row>
    <row r="6675" spans="1:12" x14ac:dyDescent="0.55000000000000004">
      <c r="A6675" s="2" t="s">
        <v>26</v>
      </c>
      <c r="B6675" s="2" t="s">
        <v>8</v>
      </c>
      <c r="C6675" s="2" t="s">
        <v>12</v>
      </c>
      <c r="D6675" s="2" t="s">
        <v>13</v>
      </c>
      <c r="E6675" s="2" t="s">
        <v>11</v>
      </c>
      <c r="F6675" s="2">
        <v>2014</v>
      </c>
      <c r="G6675" s="2">
        <v>349.38600000000002</v>
      </c>
      <c r="I6675" s="2">
        <f t="shared" si="104"/>
        <v>58</v>
      </c>
      <c r="J6675" s="2">
        <f>VLOOKUP(A6675,Urbanizaton!$B$2:$BI$265,I6675)</f>
        <v>84.085999999999999</v>
      </c>
      <c r="K6675" s="2">
        <f>VLOOKUP(A6675,Population!$B$2:$BI$265,I6675)</f>
        <v>5461512</v>
      </c>
      <c r="L6675" s="2" t="str">
        <f>VLOOKUP(A6675,Region!$C$1:$G$241,5)</f>
        <v>Europe</v>
      </c>
    </row>
    <row r="6676" spans="1:12" x14ac:dyDescent="0.55000000000000004">
      <c r="A6676" s="2" t="s">
        <v>26</v>
      </c>
      <c r="B6676" s="2" t="s">
        <v>8</v>
      </c>
      <c r="C6676" s="2" t="s">
        <v>12</v>
      </c>
      <c r="D6676" s="2" t="s">
        <v>20</v>
      </c>
      <c r="E6676" s="2" t="s">
        <v>11</v>
      </c>
      <c r="F6676" s="2">
        <v>2014</v>
      </c>
      <c r="G6676" s="2">
        <v>63.932000000000002</v>
      </c>
      <c r="I6676" s="2">
        <f t="shared" si="104"/>
        <v>58</v>
      </c>
      <c r="J6676" s="2">
        <f>VLOOKUP(A6676,Urbanizaton!$B$2:$BI$265,I6676)</f>
        <v>84.085999999999999</v>
      </c>
      <c r="K6676" s="2">
        <f>VLOOKUP(A6676,Population!$B$2:$BI$265,I6676)</f>
        <v>5461512</v>
      </c>
      <c r="L6676" s="2" t="str">
        <f>VLOOKUP(A6676,Region!$C$1:$G$241,5)</f>
        <v>Europe</v>
      </c>
    </row>
    <row r="6677" spans="1:12" x14ac:dyDescent="0.55000000000000004">
      <c r="A6677" s="2" t="s">
        <v>26</v>
      </c>
      <c r="B6677" s="2" t="s">
        <v>8</v>
      </c>
      <c r="C6677" s="2" t="s">
        <v>9</v>
      </c>
      <c r="D6677" s="2" t="s">
        <v>10</v>
      </c>
      <c r="E6677" s="2" t="s">
        <v>11</v>
      </c>
      <c r="F6677" s="2">
        <v>2014</v>
      </c>
      <c r="G6677" s="2">
        <v>45.25</v>
      </c>
      <c r="I6677" s="2">
        <f t="shared" si="104"/>
        <v>58</v>
      </c>
      <c r="J6677" s="2">
        <f>VLOOKUP(A6677,Urbanizaton!$B$2:$BI$265,I6677)</f>
        <v>84.085999999999999</v>
      </c>
      <c r="K6677" s="2">
        <f>VLOOKUP(A6677,Population!$B$2:$BI$265,I6677)</f>
        <v>5461512</v>
      </c>
      <c r="L6677" s="2" t="str">
        <f>VLOOKUP(A6677,Region!$C$1:$G$241,5)</f>
        <v>Europe</v>
      </c>
    </row>
    <row r="6678" spans="1:12" x14ac:dyDescent="0.55000000000000004">
      <c r="A6678" s="2" t="s">
        <v>26</v>
      </c>
      <c r="B6678" s="2" t="s">
        <v>8</v>
      </c>
      <c r="C6678" s="2" t="s">
        <v>9</v>
      </c>
      <c r="D6678" s="2" t="s">
        <v>17</v>
      </c>
      <c r="E6678" s="2" t="s">
        <v>11</v>
      </c>
      <c r="F6678" s="2">
        <v>2014</v>
      </c>
      <c r="G6678" s="2">
        <v>8.2799999999999994</v>
      </c>
      <c r="I6678" s="2">
        <f t="shared" si="104"/>
        <v>58</v>
      </c>
      <c r="J6678" s="2">
        <f>VLOOKUP(A6678,Urbanizaton!$B$2:$BI$265,I6678)</f>
        <v>84.085999999999999</v>
      </c>
      <c r="K6678" s="2">
        <f>VLOOKUP(A6678,Population!$B$2:$BI$265,I6678)</f>
        <v>5461512</v>
      </c>
      <c r="L6678" s="2" t="str">
        <f>VLOOKUP(A6678,Region!$C$1:$G$241,5)</f>
        <v>Europe</v>
      </c>
    </row>
    <row r="6679" spans="1:12" x14ac:dyDescent="0.55000000000000004">
      <c r="A6679" s="2" t="s">
        <v>26</v>
      </c>
      <c r="B6679" s="2" t="s">
        <v>8</v>
      </c>
      <c r="C6679" s="2" t="s">
        <v>18</v>
      </c>
      <c r="D6679" s="2" t="s">
        <v>17</v>
      </c>
      <c r="E6679" s="2" t="s">
        <v>11</v>
      </c>
      <c r="F6679" s="2">
        <v>2014</v>
      </c>
      <c r="G6679" s="2">
        <v>10.808999999999999</v>
      </c>
      <c r="I6679" s="2">
        <f t="shared" si="104"/>
        <v>58</v>
      </c>
      <c r="J6679" s="2">
        <f>VLOOKUP(A6679,Urbanizaton!$B$2:$BI$265,I6679)</f>
        <v>84.085999999999999</v>
      </c>
      <c r="K6679" s="2">
        <f>VLOOKUP(A6679,Population!$B$2:$BI$265,I6679)</f>
        <v>5461512</v>
      </c>
      <c r="L6679" s="2" t="str">
        <f>VLOOKUP(A6679,Region!$C$1:$G$241,5)</f>
        <v>Europe</v>
      </c>
    </row>
    <row r="6680" spans="1:12" x14ac:dyDescent="0.55000000000000004">
      <c r="A6680" s="2" t="s">
        <v>26</v>
      </c>
      <c r="B6680" s="2" t="s">
        <v>8</v>
      </c>
      <c r="C6680" s="2" t="s">
        <v>18</v>
      </c>
      <c r="D6680" s="2" t="s">
        <v>19</v>
      </c>
      <c r="E6680" s="2" t="s">
        <v>11</v>
      </c>
      <c r="F6680" s="2">
        <v>2014</v>
      </c>
      <c r="G6680" s="2">
        <v>59072.44</v>
      </c>
      <c r="I6680" s="2">
        <f t="shared" si="104"/>
        <v>58</v>
      </c>
      <c r="J6680" s="2">
        <f>VLOOKUP(A6680,Urbanizaton!$B$2:$BI$265,I6680)</f>
        <v>84.085999999999999</v>
      </c>
      <c r="K6680" s="2">
        <f>VLOOKUP(A6680,Population!$B$2:$BI$265,I6680)</f>
        <v>5461512</v>
      </c>
      <c r="L6680" s="2" t="str">
        <f>VLOOKUP(A6680,Region!$C$1:$G$241,5)</f>
        <v>Europe</v>
      </c>
    </row>
    <row r="6681" spans="1:12" x14ac:dyDescent="0.55000000000000004">
      <c r="A6681" s="2" t="s">
        <v>26</v>
      </c>
      <c r="B6681" s="2" t="s">
        <v>8</v>
      </c>
      <c r="C6681" s="2" t="s">
        <v>14</v>
      </c>
      <c r="D6681" s="2" t="s">
        <v>13</v>
      </c>
      <c r="E6681" s="2" t="s">
        <v>11</v>
      </c>
      <c r="F6681" s="2">
        <v>2014</v>
      </c>
      <c r="G6681" s="2">
        <v>139.994</v>
      </c>
      <c r="I6681" s="2">
        <f t="shared" si="104"/>
        <v>58</v>
      </c>
      <c r="J6681" s="2">
        <f>VLOOKUP(A6681,Urbanizaton!$B$2:$BI$265,I6681)</f>
        <v>84.085999999999999</v>
      </c>
      <c r="K6681" s="2">
        <f>VLOOKUP(A6681,Population!$B$2:$BI$265,I6681)</f>
        <v>5461512</v>
      </c>
      <c r="L6681" s="2" t="str">
        <f>VLOOKUP(A6681,Region!$C$1:$G$241,5)</f>
        <v>Europe</v>
      </c>
    </row>
    <row r="6682" spans="1:12" x14ac:dyDescent="0.55000000000000004">
      <c r="A6682" s="2" t="s">
        <v>26</v>
      </c>
      <c r="B6682" s="2" t="s">
        <v>8</v>
      </c>
      <c r="C6682" s="2" t="s">
        <v>14</v>
      </c>
      <c r="D6682" s="2" t="s">
        <v>20</v>
      </c>
      <c r="E6682" s="2" t="s">
        <v>11</v>
      </c>
      <c r="F6682" s="2">
        <v>2014</v>
      </c>
      <c r="G6682" s="2">
        <v>25.616</v>
      </c>
      <c r="I6682" s="2">
        <f t="shared" si="104"/>
        <v>58</v>
      </c>
      <c r="J6682" s="2">
        <f>VLOOKUP(A6682,Urbanizaton!$B$2:$BI$265,I6682)</f>
        <v>84.085999999999999</v>
      </c>
      <c r="K6682" s="2">
        <f>VLOOKUP(A6682,Population!$B$2:$BI$265,I6682)</f>
        <v>5461512</v>
      </c>
      <c r="L6682" s="2" t="str">
        <f>VLOOKUP(A6682,Region!$C$1:$G$241,5)</f>
        <v>Europe</v>
      </c>
    </row>
    <row r="6683" spans="1:12" x14ac:dyDescent="0.55000000000000004">
      <c r="A6683" s="2" t="s">
        <v>26</v>
      </c>
      <c r="B6683" s="2" t="s">
        <v>8</v>
      </c>
      <c r="C6683" s="2" t="s">
        <v>15</v>
      </c>
      <c r="D6683" s="2" t="s">
        <v>13</v>
      </c>
      <c r="E6683" s="2" t="s">
        <v>11</v>
      </c>
      <c r="F6683" s="2">
        <v>2014</v>
      </c>
      <c r="G6683" s="2">
        <v>43.741</v>
      </c>
      <c r="I6683" s="2">
        <f t="shared" si="104"/>
        <v>58</v>
      </c>
      <c r="J6683" s="2">
        <f>VLOOKUP(A6683,Urbanizaton!$B$2:$BI$265,I6683)</f>
        <v>84.085999999999999</v>
      </c>
      <c r="K6683" s="2">
        <f>VLOOKUP(A6683,Population!$B$2:$BI$265,I6683)</f>
        <v>5461512</v>
      </c>
      <c r="L6683" s="2" t="str">
        <f>VLOOKUP(A6683,Region!$C$1:$G$241,5)</f>
        <v>Europe</v>
      </c>
    </row>
    <row r="6684" spans="1:12" x14ac:dyDescent="0.55000000000000004">
      <c r="A6684" s="2" t="s">
        <v>26</v>
      </c>
      <c r="B6684" s="2" t="s">
        <v>8</v>
      </c>
      <c r="C6684" s="2" t="s">
        <v>15</v>
      </c>
      <c r="D6684" s="2" t="s">
        <v>20</v>
      </c>
      <c r="E6684" s="2" t="s">
        <v>11</v>
      </c>
      <c r="F6684" s="2">
        <v>2014</v>
      </c>
      <c r="G6684" s="2">
        <v>8.0039999999999996</v>
      </c>
      <c r="I6684" s="2">
        <f t="shared" si="104"/>
        <v>58</v>
      </c>
      <c r="J6684" s="2">
        <f>VLOOKUP(A6684,Urbanizaton!$B$2:$BI$265,I6684)</f>
        <v>84.085999999999999</v>
      </c>
      <c r="K6684" s="2">
        <f>VLOOKUP(A6684,Population!$B$2:$BI$265,I6684)</f>
        <v>5461512</v>
      </c>
      <c r="L6684" s="2" t="str">
        <f>VLOOKUP(A6684,Region!$C$1:$G$241,5)</f>
        <v>Europe</v>
      </c>
    </row>
    <row r="6685" spans="1:12" x14ac:dyDescent="0.55000000000000004">
      <c r="A6685" s="2" t="s">
        <v>26</v>
      </c>
      <c r="B6685" s="2" t="s">
        <v>8</v>
      </c>
      <c r="C6685" s="2" t="s">
        <v>16</v>
      </c>
      <c r="D6685" s="2" t="s">
        <v>13</v>
      </c>
      <c r="E6685" s="2" t="s">
        <v>11</v>
      </c>
      <c r="F6685" s="2">
        <v>2014</v>
      </c>
      <c r="G6685" s="2">
        <v>90.515000000000001</v>
      </c>
      <c r="I6685" s="2">
        <f t="shared" si="104"/>
        <v>58</v>
      </c>
      <c r="J6685" s="2">
        <f>VLOOKUP(A6685,Urbanizaton!$B$2:$BI$265,I6685)</f>
        <v>84.085999999999999</v>
      </c>
      <c r="K6685" s="2">
        <f>VLOOKUP(A6685,Population!$B$2:$BI$265,I6685)</f>
        <v>5461512</v>
      </c>
      <c r="L6685" s="2" t="str">
        <f>VLOOKUP(A6685,Region!$C$1:$G$241,5)</f>
        <v>Europe</v>
      </c>
    </row>
    <row r="6686" spans="1:12" x14ac:dyDescent="0.55000000000000004">
      <c r="A6686" s="2" t="s">
        <v>26</v>
      </c>
      <c r="B6686" s="2" t="s">
        <v>8</v>
      </c>
      <c r="C6686" s="2" t="s">
        <v>16</v>
      </c>
      <c r="D6686" s="2" t="s">
        <v>20</v>
      </c>
      <c r="E6686" s="2" t="s">
        <v>11</v>
      </c>
      <c r="F6686" s="2">
        <v>2014</v>
      </c>
      <c r="G6686" s="2">
        <v>16.562999999999999</v>
      </c>
      <c r="I6686" s="2">
        <f t="shared" si="104"/>
        <v>58</v>
      </c>
      <c r="J6686" s="2">
        <f>VLOOKUP(A6686,Urbanizaton!$B$2:$BI$265,I6686)</f>
        <v>84.085999999999999</v>
      </c>
      <c r="K6686" s="2">
        <f>VLOOKUP(A6686,Population!$B$2:$BI$265,I6686)</f>
        <v>5461512</v>
      </c>
      <c r="L6686" s="2" t="str">
        <f>VLOOKUP(A6686,Region!$C$1:$G$241,5)</f>
        <v>Europe</v>
      </c>
    </row>
    <row r="6687" spans="1:12" x14ac:dyDescent="0.55000000000000004">
      <c r="A6687" s="2" t="s">
        <v>26</v>
      </c>
      <c r="B6687" s="2" t="s">
        <v>8</v>
      </c>
      <c r="C6687" s="2" t="s">
        <v>18</v>
      </c>
      <c r="D6687" s="2" t="s">
        <v>17</v>
      </c>
      <c r="E6687" s="2" t="s">
        <v>11</v>
      </c>
      <c r="F6687" s="2">
        <v>2015</v>
      </c>
      <c r="G6687" s="2">
        <v>10.105</v>
      </c>
      <c r="I6687" s="2">
        <f t="shared" si="104"/>
        <v>59</v>
      </c>
      <c r="J6687" s="2">
        <f>VLOOKUP(A6687,Urbanizaton!$B$2:$BI$265,I6687)</f>
        <v>84.221000000000004</v>
      </c>
      <c r="K6687" s="2">
        <f>VLOOKUP(A6687,Population!$B$2:$BI$265,I6687)</f>
        <v>5479531</v>
      </c>
      <c r="L6687" s="2" t="str">
        <f>VLOOKUP(A6687,Region!$C$1:$G$241,5)</f>
        <v>Europe</v>
      </c>
    </row>
    <row r="6688" spans="1:12" x14ac:dyDescent="0.55000000000000004">
      <c r="A6688" s="2" t="s">
        <v>26</v>
      </c>
      <c r="B6688" s="2" t="s">
        <v>8</v>
      </c>
      <c r="C6688" s="2" t="s">
        <v>18</v>
      </c>
      <c r="D6688" s="2" t="s">
        <v>19</v>
      </c>
      <c r="E6688" s="2" t="s">
        <v>11</v>
      </c>
      <c r="F6688" s="2">
        <v>2015</v>
      </c>
      <c r="G6688" s="2">
        <v>55507.211000000003</v>
      </c>
      <c r="I6688" s="2">
        <f t="shared" si="104"/>
        <v>59</v>
      </c>
      <c r="J6688" s="2">
        <f>VLOOKUP(A6688,Urbanizaton!$B$2:$BI$265,I6688)</f>
        <v>84.221000000000004</v>
      </c>
      <c r="K6688" s="2">
        <f>VLOOKUP(A6688,Population!$B$2:$BI$265,I6688)</f>
        <v>5479531</v>
      </c>
      <c r="L6688" s="2" t="str">
        <f>VLOOKUP(A6688,Region!$C$1:$G$241,5)</f>
        <v>Europe</v>
      </c>
    </row>
    <row r="6689" spans="1:12" x14ac:dyDescent="0.55000000000000004">
      <c r="A6689" s="2" t="s">
        <v>27</v>
      </c>
      <c r="B6689" s="2" t="s">
        <v>8</v>
      </c>
      <c r="C6689" s="2" t="s">
        <v>9</v>
      </c>
      <c r="D6689" s="2" t="s">
        <v>10</v>
      </c>
      <c r="E6689" s="2" t="s">
        <v>11</v>
      </c>
      <c r="F6689" s="2">
        <v>1960</v>
      </c>
      <c r="G6689" s="2">
        <v>265.83</v>
      </c>
      <c r="I6689" s="2">
        <f t="shared" si="104"/>
        <v>4</v>
      </c>
      <c r="J6689" s="2">
        <f>VLOOKUP(A6689,Urbanizaton!$B$2:$BI$265,I6689)</f>
        <v>61.88</v>
      </c>
      <c r="K6689" s="2">
        <f>VLOOKUP(A6689,Population!$B$2:$BI$265,I6689)</f>
        <v>46814237</v>
      </c>
      <c r="L6689" s="2" t="str">
        <f>VLOOKUP(A6689,Region!$C$1:$G$241,5)</f>
        <v>Europe</v>
      </c>
    </row>
    <row r="6690" spans="1:12" x14ac:dyDescent="0.55000000000000004">
      <c r="A6690" s="2" t="s">
        <v>27</v>
      </c>
      <c r="B6690" s="2" t="s">
        <v>8</v>
      </c>
      <c r="C6690" s="2" t="s">
        <v>9</v>
      </c>
      <c r="D6690" s="2" t="s">
        <v>17</v>
      </c>
      <c r="E6690" s="2" t="s">
        <v>11</v>
      </c>
      <c r="F6690" s="2">
        <v>1960</v>
      </c>
      <c r="G6690" s="2">
        <v>5.7</v>
      </c>
      <c r="I6690" s="2">
        <f t="shared" si="104"/>
        <v>4</v>
      </c>
      <c r="J6690" s="2">
        <f>VLOOKUP(A6690,Urbanizaton!$B$2:$BI$265,I6690)</f>
        <v>61.88</v>
      </c>
      <c r="K6690" s="2">
        <f>VLOOKUP(A6690,Population!$B$2:$BI$265,I6690)</f>
        <v>46814237</v>
      </c>
      <c r="L6690" s="2" t="str">
        <f>VLOOKUP(A6690,Region!$C$1:$G$241,5)</f>
        <v>Europe</v>
      </c>
    </row>
    <row r="6691" spans="1:12" x14ac:dyDescent="0.55000000000000004">
      <c r="A6691" s="2" t="s">
        <v>27</v>
      </c>
      <c r="B6691" s="2" t="s">
        <v>8</v>
      </c>
      <c r="C6691" s="2" t="s">
        <v>9</v>
      </c>
      <c r="D6691" s="2" t="s">
        <v>10</v>
      </c>
      <c r="E6691" s="2" t="s">
        <v>11</v>
      </c>
      <c r="F6691" s="2">
        <v>1961</v>
      </c>
      <c r="G6691" s="2">
        <v>274.47000000000003</v>
      </c>
      <c r="I6691" s="2">
        <f t="shared" si="104"/>
        <v>5</v>
      </c>
      <c r="J6691" s="2">
        <f>VLOOKUP(A6691,Urbanizaton!$B$2:$BI$265,I6691)</f>
        <v>62.606999999999999</v>
      </c>
      <c r="K6691" s="2">
        <f>VLOOKUP(A6691,Population!$B$2:$BI$265,I6691)</f>
        <v>47444751</v>
      </c>
      <c r="L6691" s="2" t="str">
        <f>VLOOKUP(A6691,Region!$C$1:$G$241,5)</f>
        <v>Europe</v>
      </c>
    </row>
    <row r="6692" spans="1:12" x14ac:dyDescent="0.55000000000000004">
      <c r="A6692" s="2" t="s">
        <v>27</v>
      </c>
      <c r="B6692" s="2" t="s">
        <v>8</v>
      </c>
      <c r="C6692" s="2" t="s">
        <v>9</v>
      </c>
      <c r="D6692" s="2" t="s">
        <v>17</v>
      </c>
      <c r="E6692" s="2" t="s">
        <v>11</v>
      </c>
      <c r="F6692" s="2">
        <v>1961</v>
      </c>
      <c r="G6692" s="2">
        <v>5.82</v>
      </c>
      <c r="I6692" s="2">
        <f t="shared" si="104"/>
        <v>5</v>
      </c>
      <c r="J6692" s="2">
        <f>VLOOKUP(A6692,Urbanizaton!$B$2:$BI$265,I6692)</f>
        <v>62.606999999999999</v>
      </c>
      <c r="K6692" s="2">
        <f>VLOOKUP(A6692,Population!$B$2:$BI$265,I6692)</f>
        <v>47444751</v>
      </c>
      <c r="L6692" s="2" t="str">
        <f>VLOOKUP(A6692,Region!$C$1:$G$241,5)</f>
        <v>Europe</v>
      </c>
    </row>
    <row r="6693" spans="1:12" x14ac:dyDescent="0.55000000000000004">
      <c r="A6693" s="2" t="s">
        <v>27</v>
      </c>
      <c r="B6693" s="2" t="s">
        <v>8</v>
      </c>
      <c r="C6693" s="2" t="s">
        <v>9</v>
      </c>
      <c r="D6693" s="2" t="s">
        <v>10</v>
      </c>
      <c r="E6693" s="2" t="s">
        <v>11</v>
      </c>
      <c r="F6693" s="2">
        <v>1962</v>
      </c>
      <c r="G6693" s="2">
        <v>296.74</v>
      </c>
      <c r="I6693" s="2">
        <f t="shared" si="104"/>
        <v>6</v>
      </c>
      <c r="J6693" s="2">
        <f>VLOOKUP(A6693,Urbanizaton!$B$2:$BI$265,I6693)</f>
        <v>63.488999999999997</v>
      </c>
      <c r="K6693" s="2">
        <f>VLOOKUP(A6693,Population!$B$2:$BI$265,I6693)</f>
        <v>48119649</v>
      </c>
      <c r="L6693" s="2" t="str">
        <f>VLOOKUP(A6693,Region!$C$1:$G$241,5)</f>
        <v>Europe</v>
      </c>
    </row>
    <row r="6694" spans="1:12" x14ac:dyDescent="0.55000000000000004">
      <c r="A6694" s="2" t="s">
        <v>27</v>
      </c>
      <c r="B6694" s="2" t="s">
        <v>8</v>
      </c>
      <c r="C6694" s="2" t="s">
        <v>9</v>
      </c>
      <c r="D6694" s="2" t="s">
        <v>17</v>
      </c>
      <c r="E6694" s="2" t="s">
        <v>11</v>
      </c>
      <c r="F6694" s="2">
        <v>1962</v>
      </c>
      <c r="G6694" s="2">
        <v>6.18</v>
      </c>
      <c r="I6694" s="2">
        <f t="shared" si="104"/>
        <v>6</v>
      </c>
      <c r="J6694" s="2">
        <f>VLOOKUP(A6694,Urbanizaton!$B$2:$BI$265,I6694)</f>
        <v>63.488999999999997</v>
      </c>
      <c r="K6694" s="2">
        <f>VLOOKUP(A6694,Population!$B$2:$BI$265,I6694)</f>
        <v>48119649</v>
      </c>
      <c r="L6694" s="2" t="str">
        <f>VLOOKUP(A6694,Region!$C$1:$G$241,5)</f>
        <v>Europe</v>
      </c>
    </row>
    <row r="6695" spans="1:12" x14ac:dyDescent="0.55000000000000004">
      <c r="A6695" s="2" t="s">
        <v>27</v>
      </c>
      <c r="B6695" s="2" t="s">
        <v>8</v>
      </c>
      <c r="C6695" s="2" t="s">
        <v>9</v>
      </c>
      <c r="D6695" s="2" t="s">
        <v>10</v>
      </c>
      <c r="E6695" s="2" t="s">
        <v>11</v>
      </c>
      <c r="F6695" s="2">
        <v>1963</v>
      </c>
      <c r="G6695" s="2">
        <v>313.45</v>
      </c>
      <c r="I6695" s="2">
        <f t="shared" si="104"/>
        <v>7</v>
      </c>
      <c r="J6695" s="2">
        <f>VLOOKUP(A6695,Urbanizaton!$B$2:$BI$265,I6695)</f>
        <v>64.701999999999998</v>
      </c>
      <c r="K6695" s="2">
        <f>VLOOKUP(A6695,Population!$B$2:$BI$265,I6695)</f>
        <v>48803680</v>
      </c>
      <c r="L6695" s="2" t="str">
        <f>VLOOKUP(A6695,Region!$C$1:$G$241,5)</f>
        <v>Europe</v>
      </c>
    </row>
    <row r="6696" spans="1:12" x14ac:dyDescent="0.55000000000000004">
      <c r="A6696" s="2" t="s">
        <v>27</v>
      </c>
      <c r="B6696" s="2" t="s">
        <v>8</v>
      </c>
      <c r="C6696" s="2" t="s">
        <v>9</v>
      </c>
      <c r="D6696" s="2" t="s">
        <v>17</v>
      </c>
      <c r="E6696" s="2" t="s">
        <v>11</v>
      </c>
      <c r="F6696" s="2">
        <v>1963</v>
      </c>
      <c r="G6696" s="2">
        <v>6.42</v>
      </c>
      <c r="I6696" s="2">
        <f t="shared" si="104"/>
        <v>7</v>
      </c>
      <c r="J6696" s="2">
        <f>VLOOKUP(A6696,Urbanizaton!$B$2:$BI$265,I6696)</f>
        <v>64.701999999999998</v>
      </c>
      <c r="K6696" s="2">
        <f>VLOOKUP(A6696,Population!$B$2:$BI$265,I6696)</f>
        <v>48803680</v>
      </c>
      <c r="L6696" s="2" t="str">
        <f>VLOOKUP(A6696,Region!$C$1:$G$241,5)</f>
        <v>Europe</v>
      </c>
    </row>
    <row r="6697" spans="1:12" x14ac:dyDescent="0.55000000000000004">
      <c r="A6697" s="2" t="s">
        <v>27</v>
      </c>
      <c r="B6697" s="2" t="s">
        <v>8</v>
      </c>
      <c r="C6697" s="2" t="s">
        <v>9</v>
      </c>
      <c r="D6697" s="2" t="s">
        <v>10</v>
      </c>
      <c r="E6697" s="2" t="s">
        <v>11</v>
      </c>
      <c r="F6697" s="2">
        <v>1964</v>
      </c>
      <c r="G6697" s="2">
        <v>331.55</v>
      </c>
      <c r="I6697" s="2">
        <f t="shared" si="104"/>
        <v>8</v>
      </c>
      <c r="J6697" s="2">
        <f>VLOOKUP(A6697,Urbanizaton!$B$2:$BI$265,I6697)</f>
        <v>65.897999999999996</v>
      </c>
      <c r="K6697" s="2">
        <f>VLOOKUP(A6697,Population!$B$2:$BI$265,I6697)</f>
        <v>49449403</v>
      </c>
      <c r="L6697" s="2" t="str">
        <f>VLOOKUP(A6697,Region!$C$1:$G$241,5)</f>
        <v>Europe</v>
      </c>
    </row>
    <row r="6698" spans="1:12" x14ac:dyDescent="0.55000000000000004">
      <c r="A6698" s="2" t="s">
        <v>27</v>
      </c>
      <c r="B6698" s="2" t="s">
        <v>8</v>
      </c>
      <c r="C6698" s="2" t="s">
        <v>9</v>
      </c>
      <c r="D6698" s="2" t="s">
        <v>17</v>
      </c>
      <c r="E6698" s="2" t="s">
        <v>11</v>
      </c>
      <c r="F6698" s="2">
        <v>1964</v>
      </c>
      <c r="G6698" s="2">
        <v>6.72</v>
      </c>
      <c r="I6698" s="2">
        <f t="shared" si="104"/>
        <v>8</v>
      </c>
      <c r="J6698" s="2">
        <f>VLOOKUP(A6698,Urbanizaton!$B$2:$BI$265,I6698)</f>
        <v>65.897999999999996</v>
      </c>
      <c r="K6698" s="2">
        <f>VLOOKUP(A6698,Population!$B$2:$BI$265,I6698)</f>
        <v>49449403</v>
      </c>
      <c r="L6698" s="2" t="str">
        <f>VLOOKUP(A6698,Region!$C$1:$G$241,5)</f>
        <v>Europe</v>
      </c>
    </row>
    <row r="6699" spans="1:12" x14ac:dyDescent="0.55000000000000004">
      <c r="A6699" s="2" t="s">
        <v>27</v>
      </c>
      <c r="B6699" s="2" t="s">
        <v>8</v>
      </c>
      <c r="C6699" s="2" t="s">
        <v>9</v>
      </c>
      <c r="D6699" s="2" t="s">
        <v>10</v>
      </c>
      <c r="E6699" s="2" t="s">
        <v>11</v>
      </c>
      <c r="F6699" s="2">
        <v>1965</v>
      </c>
      <c r="G6699" s="2">
        <v>329.36</v>
      </c>
      <c r="I6699" s="2">
        <f t="shared" si="104"/>
        <v>9</v>
      </c>
      <c r="J6699" s="2">
        <f>VLOOKUP(A6699,Urbanizaton!$B$2:$BI$265,I6699)</f>
        <v>67.070999999999998</v>
      </c>
      <c r="K6699" s="2">
        <f>VLOOKUP(A6699,Population!$B$2:$BI$265,I6699)</f>
        <v>50023774</v>
      </c>
      <c r="L6699" s="2" t="str">
        <f>VLOOKUP(A6699,Region!$C$1:$G$241,5)</f>
        <v>Europe</v>
      </c>
    </row>
    <row r="6700" spans="1:12" x14ac:dyDescent="0.55000000000000004">
      <c r="A6700" s="2" t="s">
        <v>27</v>
      </c>
      <c r="B6700" s="2" t="s">
        <v>8</v>
      </c>
      <c r="C6700" s="2" t="s">
        <v>9</v>
      </c>
      <c r="D6700" s="2" t="s">
        <v>17</v>
      </c>
      <c r="E6700" s="2" t="s">
        <v>11</v>
      </c>
      <c r="F6700" s="2">
        <v>1965</v>
      </c>
      <c r="G6700" s="2">
        <v>6.61</v>
      </c>
      <c r="I6700" s="2">
        <f t="shared" si="104"/>
        <v>9</v>
      </c>
      <c r="J6700" s="2">
        <f>VLOOKUP(A6700,Urbanizaton!$B$2:$BI$265,I6700)</f>
        <v>67.070999999999998</v>
      </c>
      <c r="K6700" s="2">
        <f>VLOOKUP(A6700,Population!$B$2:$BI$265,I6700)</f>
        <v>50023774</v>
      </c>
      <c r="L6700" s="2" t="str">
        <f>VLOOKUP(A6700,Region!$C$1:$G$241,5)</f>
        <v>Europe</v>
      </c>
    </row>
    <row r="6701" spans="1:12" x14ac:dyDescent="0.55000000000000004">
      <c r="A6701" s="2" t="s">
        <v>27</v>
      </c>
      <c r="B6701" s="2" t="s">
        <v>8</v>
      </c>
      <c r="C6701" s="2" t="s">
        <v>9</v>
      </c>
      <c r="D6701" s="2" t="s">
        <v>10</v>
      </c>
      <c r="E6701" s="2" t="s">
        <v>11</v>
      </c>
      <c r="F6701" s="2">
        <v>1966</v>
      </c>
      <c r="G6701" s="2">
        <v>325.19</v>
      </c>
      <c r="I6701" s="2">
        <f t="shared" si="104"/>
        <v>10</v>
      </c>
      <c r="J6701" s="2">
        <f>VLOOKUP(A6701,Urbanizaton!$B$2:$BI$265,I6701)</f>
        <v>68.224999999999994</v>
      </c>
      <c r="K6701" s="2">
        <f>VLOOKUP(A6701,Population!$B$2:$BI$265,I6701)</f>
        <v>50508717</v>
      </c>
      <c r="L6701" s="2" t="str">
        <f>VLOOKUP(A6701,Region!$C$1:$G$241,5)</f>
        <v>Europe</v>
      </c>
    </row>
    <row r="6702" spans="1:12" x14ac:dyDescent="0.55000000000000004">
      <c r="A6702" s="2" t="s">
        <v>27</v>
      </c>
      <c r="B6702" s="2" t="s">
        <v>8</v>
      </c>
      <c r="C6702" s="2" t="s">
        <v>9</v>
      </c>
      <c r="D6702" s="2" t="s">
        <v>17</v>
      </c>
      <c r="E6702" s="2" t="s">
        <v>11</v>
      </c>
      <c r="F6702" s="2">
        <v>1966</v>
      </c>
      <c r="G6702" s="2">
        <v>6.47</v>
      </c>
      <c r="I6702" s="2">
        <f t="shared" si="104"/>
        <v>10</v>
      </c>
      <c r="J6702" s="2">
        <f>VLOOKUP(A6702,Urbanizaton!$B$2:$BI$265,I6702)</f>
        <v>68.224999999999994</v>
      </c>
      <c r="K6702" s="2">
        <f>VLOOKUP(A6702,Population!$B$2:$BI$265,I6702)</f>
        <v>50508717</v>
      </c>
      <c r="L6702" s="2" t="str">
        <f>VLOOKUP(A6702,Region!$C$1:$G$241,5)</f>
        <v>Europe</v>
      </c>
    </row>
    <row r="6703" spans="1:12" x14ac:dyDescent="0.55000000000000004">
      <c r="A6703" s="2" t="s">
        <v>27</v>
      </c>
      <c r="B6703" s="2" t="s">
        <v>8</v>
      </c>
      <c r="C6703" s="2" t="s">
        <v>9</v>
      </c>
      <c r="D6703" s="2" t="s">
        <v>10</v>
      </c>
      <c r="E6703" s="2" t="s">
        <v>11</v>
      </c>
      <c r="F6703" s="2">
        <v>1967</v>
      </c>
      <c r="G6703" s="2">
        <v>343.19</v>
      </c>
      <c r="I6703" s="2">
        <f t="shared" si="104"/>
        <v>11</v>
      </c>
      <c r="J6703" s="2">
        <f>VLOOKUP(A6703,Urbanizaton!$B$2:$BI$265,I6703)</f>
        <v>69.356999999999999</v>
      </c>
      <c r="K6703" s="2">
        <f>VLOOKUP(A6703,Population!$B$2:$BI$265,I6703)</f>
        <v>50915456</v>
      </c>
      <c r="L6703" s="2" t="str">
        <f>VLOOKUP(A6703,Region!$C$1:$G$241,5)</f>
        <v>Europe</v>
      </c>
    </row>
    <row r="6704" spans="1:12" x14ac:dyDescent="0.55000000000000004">
      <c r="A6704" s="2" t="s">
        <v>27</v>
      </c>
      <c r="B6704" s="2" t="s">
        <v>8</v>
      </c>
      <c r="C6704" s="2" t="s">
        <v>9</v>
      </c>
      <c r="D6704" s="2" t="s">
        <v>17</v>
      </c>
      <c r="E6704" s="2" t="s">
        <v>11</v>
      </c>
      <c r="F6704" s="2">
        <v>1967</v>
      </c>
      <c r="G6704" s="2">
        <v>6.77</v>
      </c>
      <c r="I6704" s="2">
        <f t="shared" si="104"/>
        <v>11</v>
      </c>
      <c r="J6704" s="2">
        <f>VLOOKUP(A6704,Urbanizaton!$B$2:$BI$265,I6704)</f>
        <v>69.356999999999999</v>
      </c>
      <c r="K6704" s="2">
        <f>VLOOKUP(A6704,Population!$B$2:$BI$265,I6704)</f>
        <v>50915456</v>
      </c>
      <c r="L6704" s="2" t="str">
        <f>VLOOKUP(A6704,Region!$C$1:$G$241,5)</f>
        <v>Europe</v>
      </c>
    </row>
    <row r="6705" spans="1:12" x14ac:dyDescent="0.55000000000000004">
      <c r="A6705" s="2" t="s">
        <v>27</v>
      </c>
      <c r="B6705" s="2" t="s">
        <v>8</v>
      </c>
      <c r="C6705" s="2" t="s">
        <v>9</v>
      </c>
      <c r="D6705" s="2" t="s">
        <v>10</v>
      </c>
      <c r="E6705" s="2" t="s">
        <v>11</v>
      </c>
      <c r="F6705" s="2">
        <v>1968</v>
      </c>
      <c r="G6705" s="2">
        <v>356.34</v>
      </c>
      <c r="I6705" s="2">
        <f t="shared" si="104"/>
        <v>12</v>
      </c>
      <c r="J6705" s="2">
        <f>VLOOKUP(A6705,Urbanizaton!$B$2:$BI$265,I6705)</f>
        <v>70.238</v>
      </c>
      <c r="K6705" s="2">
        <f>VLOOKUP(A6705,Population!$B$2:$BI$265,I6705)</f>
        <v>51276054</v>
      </c>
      <c r="L6705" s="2" t="str">
        <f>VLOOKUP(A6705,Region!$C$1:$G$241,5)</f>
        <v>Europe</v>
      </c>
    </row>
    <row r="6706" spans="1:12" x14ac:dyDescent="0.55000000000000004">
      <c r="A6706" s="2" t="s">
        <v>27</v>
      </c>
      <c r="B6706" s="2" t="s">
        <v>8</v>
      </c>
      <c r="C6706" s="2" t="s">
        <v>9</v>
      </c>
      <c r="D6706" s="2" t="s">
        <v>17</v>
      </c>
      <c r="E6706" s="2" t="s">
        <v>11</v>
      </c>
      <c r="F6706" s="2">
        <v>1968</v>
      </c>
      <c r="G6706" s="2">
        <v>6.98</v>
      </c>
      <c r="I6706" s="2">
        <f t="shared" si="104"/>
        <v>12</v>
      </c>
      <c r="J6706" s="2">
        <f>VLOOKUP(A6706,Urbanizaton!$B$2:$BI$265,I6706)</f>
        <v>70.238</v>
      </c>
      <c r="K6706" s="2">
        <f>VLOOKUP(A6706,Population!$B$2:$BI$265,I6706)</f>
        <v>51276054</v>
      </c>
      <c r="L6706" s="2" t="str">
        <f>VLOOKUP(A6706,Region!$C$1:$G$241,5)</f>
        <v>Europe</v>
      </c>
    </row>
    <row r="6707" spans="1:12" x14ac:dyDescent="0.55000000000000004">
      <c r="A6707" s="2" t="s">
        <v>27</v>
      </c>
      <c r="B6707" s="2" t="s">
        <v>8</v>
      </c>
      <c r="C6707" s="2" t="s">
        <v>9</v>
      </c>
      <c r="D6707" s="2" t="s">
        <v>10</v>
      </c>
      <c r="E6707" s="2" t="s">
        <v>11</v>
      </c>
      <c r="F6707" s="2">
        <v>1969</v>
      </c>
      <c r="G6707" s="2">
        <v>378.1</v>
      </c>
      <c r="I6707" s="2">
        <f t="shared" si="104"/>
        <v>13</v>
      </c>
      <c r="J6707" s="2">
        <f>VLOOKUP(A6707,Urbanizaton!$B$2:$BI$265,I6707)</f>
        <v>70.647999999999996</v>
      </c>
      <c r="K6707" s="2">
        <f>VLOOKUP(A6707,Population!$B$2:$BI$265,I6707)</f>
        <v>51638260</v>
      </c>
      <c r="L6707" s="2" t="str">
        <f>VLOOKUP(A6707,Region!$C$1:$G$241,5)</f>
        <v>Europe</v>
      </c>
    </row>
    <row r="6708" spans="1:12" x14ac:dyDescent="0.55000000000000004">
      <c r="A6708" s="2" t="s">
        <v>27</v>
      </c>
      <c r="B6708" s="2" t="s">
        <v>8</v>
      </c>
      <c r="C6708" s="2" t="s">
        <v>9</v>
      </c>
      <c r="D6708" s="2" t="s">
        <v>17</v>
      </c>
      <c r="E6708" s="2" t="s">
        <v>11</v>
      </c>
      <c r="F6708" s="2">
        <v>1969</v>
      </c>
      <c r="G6708" s="2">
        <v>7.35</v>
      </c>
      <c r="I6708" s="2">
        <f t="shared" si="104"/>
        <v>13</v>
      </c>
      <c r="J6708" s="2">
        <f>VLOOKUP(A6708,Urbanizaton!$B$2:$BI$265,I6708)</f>
        <v>70.647999999999996</v>
      </c>
      <c r="K6708" s="2">
        <f>VLOOKUP(A6708,Population!$B$2:$BI$265,I6708)</f>
        <v>51638260</v>
      </c>
      <c r="L6708" s="2" t="str">
        <f>VLOOKUP(A6708,Region!$C$1:$G$241,5)</f>
        <v>Europe</v>
      </c>
    </row>
    <row r="6709" spans="1:12" x14ac:dyDescent="0.55000000000000004">
      <c r="A6709" s="2" t="s">
        <v>27</v>
      </c>
      <c r="B6709" s="2" t="s">
        <v>8</v>
      </c>
      <c r="C6709" s="2" t="s">
        <v>9</v>
      </c>
      <c r="D6709" s="2" t="s">
        <v>10</v>
      </c>
      <c r="E6709" s="2" t="s">
        <v>11</v>
      </c>
      <c r="F6709" s="2">
        <v>1970</v>
      </c>
      <c r="G6709" s="2">
        <v>407.55</v>
      </c>
      <c r="I6709" s="2">
        <f t="shared" si="104"/>
        <v>14</v>
      </c>
      <c r="J6709" s="2">
        <f>VLOOKUP(A6709,Urbanizaton!$B$2:$BI$265,I6709)</f>
        <v>71.055000000000007</v>
      </c>
      <c r="K6709" s="2">
        <f>VLOOKUP(A6709,Population!$B$2:$BI$265,I6709)</f>
        <v>52035095</v>
      </c>
      <c r="L6709" s="2" t="str">
        <f>VLOOKUP(A6709,Region!$C$1:$G$241,5)</f>
        <v>Europe</v>
      </c>
    </row>
    <row r="6710" spans="1:12" x14ac:dyDescent="0.55000000000000004">
      <c r="A6710" s="2" t="s">
        <v>27</v>
      </c>
      <c r="B6710" s="2" t="s">
        <v>8</v>
      </c>
      <c r="C6710" s="2" t="s">
        <v>9</v>
      </c>
      <c r="D6710" s="2" t="s">
        <v>17</v>
      </c>
      <c r="E6710" s="2" t="s">
        <v>11</v>
      </c>
      <c r="F6710" s="2">
        <v>1970</v>
      </c>
      <c r="G6710" s="2">
        <v>7.85</v>
      </c>
      <c r="I6710" s="2">
        <f t="shared" si="104"/>
        <v>14</v>
      </c>
      <c r="J6710" s="2">
        <f>VLOOKUP(A6710,Urbanizaton!$B$2:$BI$265,I6710)</f>
        <v>71.055000000000007</v>
      </c>
      <c r="K6710" s="2">
        <f>VLOOKUP(A6710,Population!$B$2:$BI$265,I6710)</f>
        <v>52035095</v>
      </c>
      <c r="L6710" s="2" t="str">
        <f>VLOOKUP(A6710,Region!$C$1:$G$241,5)</f>
        <v>Europe</v>
      </c>
    </row>
    <row r="6711" spans="1:12" x14ac:dyDescent="0.55000000000000004">
      <c r="A6711" s="2" t="s">
        <v>27</v>
      </c>
      <c r="B6711" s="2" t="s">
        <v>8</v>
      </c>
      <c r="C6711" s="2" t="s">
        <v>9</v>
      </c>
      <c r="D6711" s="2" t="s">
        <v>10</v>
      </c>
      <c r="E6711" s="2" t="s">
        <v>11</v>
      </c>
      <c r="F6711" s="2">
        <v>1971</v>
      </c>
      <c r="G6711" s="2">
        <v>423.21</v>
      </c>
      <c r="I6711" s="2">
        <f t="shared" si="104"/>
        <v>15</v>
      </c>
      <c r="J6711" s="2">
        <f>VLOOKUP(A6711,Urbanizaton!$B$2:$BI$265,I6711)</f>
        <v>71.459000000000003</v>
      </c>
      <c r="K6711" s="2">
        <f>VLOOKUP(A6711,Population!$B$2:$BI$265,I6711)</f>
        <v>52480421</v>
      </c>
      <c r="L6711" s="2" t="str">
        <f>VLOOKUP(A6711,Region!$C$1:$G$241,5)</f>
        <v>Europe</v>
      </c>
    </row>
    <row r="6712" spans="1:12" x14ac:dyDescent="0.55000000000000004">
      <c r="A6712" s="2" t="s">
        <v>27</v>
      </c>
      <c r="B6712" s="2" t="s">
        <v>8</v>
      </c>
      <c r="C6712" s="2" t="s">
        <v>9</v>
      </c>
      <c r="D6712" s="2" t="s">
        <v>17</v>
      </c>
      <c r="E6712" s="2" t="s">
        <v>11</v>
      </c>
      <c r="F6712" s="2">
        <v>1971</v>
      </c>
      <c r="G6712" s="2">
        <v>8.07</v>
      </c>
      <c r="I6712" s="2">
        <f t="shared" si="104"/>
        <v>15</v>
      </c>
      <c r="J6712" s="2">
        <f>VLOOKUP(A6712,Urbanizaton!$B$2:$BI$265,I6712)</f>
        <v>71.459000000000003</v>
      </c>
      <c r="K6712" s="2">
        <f>VLOOKUP(A6712,Population!$B$2:$BI$265,I6712)</f>
        <v>52480421</v>
      </c>
      <c r="L6712" s="2" t="str">
        <f>VLOOKUP(A6712,Region!$C$1:$G$241,5)</f>
        <v>Europe</v>
      </c>
    </row>
    <row r="6713" spans="1:12" x14ac:dyDescent="0.55000000000000004">
      <c r="A6713" s="2" t="s">
        <v>27</v>
      </c>
      <c r="B6713" s="2" t="s">
        <v>8</v>
      </c>
      <c r="C6713" s="2" t="s">
        <v>9</v>
      </c>
      <c r="D6713" s="2" t="s">
        <v>10</v>
      </c>
      <c r="E6713" s="2" t="s">
        <v>11</v>
      </c>
      <c r="F6713" s="2">
        <v>1972</v>
      </c>
      <c r="G6713" s="2">
        <v>438.6</v>
      </c>
      <c r="I6713" s="2">
        <f t="shared" si="104"/>
        <v>16</v>
      </c>
      <c r="J6713" s="2">
        <f>VLOOKUP(A6713,Urbanizaton!$B$2:$BI$265,I6713)</f>
        <v>71.86</v>
      </c>
      <c r="K6713" s="2">
        <f>VLOOKUP(A6713,Population!$B$2:$BI$265,I6713)</f>
        <v>52959228</v>
      </c>
      <c r="L6713" s="2" t="str">
        <f>VLOOKUP(A6713,Region!$C$1:$G$241,5)</f>
        <v>Europe</v>
      </c>
    </row>
    <row r="6714" spans="1:12" x14ac:dyDescent="0.55000000000000004">
      <c r="A6714" s="2" t="s">
        <v>27</v>
      </c>
      <c r="B6714" s="2" t="s">
        <v>8</v>
      </c>
      <c r="C6714" s="2" t="s">
        <v>9</v>
      </c>
      <c r="D6714" s="2" t="s">
        <v>17</v>
      </c>
      <c r="E6714" s="2" t="s">
        <v>11</v>
      </c>
      <c r="F6714" s="2">
        <v>1972</v>
      </c>
      <c r="G6714" s="2">
        <v>8.2899999999999991</v>
      </c>
      <c r="I6714" s="2">
        <f t="shared" si="104"/>
        <v>16</v>
      </c>
      <c r="J6714" s="2">
        <f>VLOOKUP(A6714,Urbanizaton!$B$2:$BI$265,I6714)</f>
        <v>71.86</v>
      </c>
      <c r="K6714" s="2">
        <f>VLOOKUP(A6714,Population!$B$2:$BI$265,I6714)</f>
        <v>52959228</v>
      </c>
      <c r="L6714" s="2" t="str">
        <f>VLOOKUP(A6714,Region!$C$1:$G$241,5)</f>
        <v>Europe</v>
      </c>
    </row>
    <row r="6715" spans="1:12" x14ac:dyDescent="0.55000000000000004">
      <c r="A6715" s="2" t="s">
        <v>27</v>
      </c>
      <c r="B6715" s="2" t="s">
        <v>8</v>
      </c>
      <c r="C6715" s="2" t="s">
        <v>9</v>
      </c>
      <c r="D6715" s="2" t="s">
        <v>10</v>
      </c>
      <c r="E6715" s="2" t="s">
        <v>11</v>
      </c>
      <c r="F6715" s="2">
        <v>1973</v>
      </c>
      <c r="G6715" s="2">
        <v>474.19</v>
      </c>
      <c r="I6715" s="2">
        <f t="shared" si="104"/>
        <v>17</v>
      </c>
      <c r="J6715" s="2">
        <f>VLOOKUP(A6715,Urbanizaton!$B$2:$BI$265,I6715)</f>
        <v>72.256</v>
      </c>
      <c r="K6715" s="2">
        <f>VLOOKUP(A6715,Population!$B$2:$BI$265,I6715)</f>
        <v>53441264</v>
      </c>
      <c r="L6715" s="2" t="str">
        <f>VLOOKUP(A6715,Region!$C$1:$G$241,5)</f>
        <v>Europe</v>
      </c>
    </row>
    <row r="6716" spans="1:12" x14ac:dyDescent="0.55000000000000004">
      <c r="A6716" s="2" t="s">
        <v>27</v>
      </c>
      <c r="B6716" s="2" t="s">
        <v>8</v>
      </c>
      <c r="C6716" s="2" t="s">
        <v>9</v>
      </c>
      <c r="D6716" s="2" t="s">
        <v>17</v>
      </c>
      <c r="E6716" s="2" t="s">
        <v>11</v>
      </c>
      <c r="F6716" s="2">
        <v>1973</v>
      </c>
      <c r="G6716" s="2">
        <v>8.89</v>
      </c>
      <c r="I6716" s="2">
        <f t="shared" si="104"/>
        <v>17</v>
      </c>
      <c r="J6716" s="2">
        <f>VLOOKUP(A6716,Urbanizaton!$B$2:$BI$265,I6716)</f>
        <v>72.256</v>
      </c>
      <c r="K6716" s="2">
        <f>VLOOKUP(A6716,Population!$B$2:$BI$265,I6716)</f>
        <v>53441264</v>
      </c>
      <c r="L6716" s="2" t="str">
        <f>VLOOKUP(A6716,Region!$C$1:$G$241,5)</f>
        <v>Europe</v>
      </c>
    </row>
    <row r="6717" spans="1:12" x14ac:dyDescent="0.55000000000000004">
      <c r="A6717" s="2" t="s">
        <v>27</v>
      </c>
      <c r="B6717" s="2" t="s">
        <v>8</v>
      </c>
      <c r="C6717" s="2" t="s">
        <v>9</v>
      </c>
      <c r="D6717" s="2" t="s">
        <v>10</v>
      </c>
      <c r="E6717" s="2" t="s">
        <v>11</v>
      </c>
      <c r="F6717" s="2">
        <v>1974</v>
      </c>
      <c r="G6717" s="2">
        <v>456.37</v>
      </c>
      <c r="I6717" s="2">
        <f t="shared" si="104"/>
        <v>18</v>
      </c>
      <c r="J6717" s="2">
        <f>VLOOKUP(A6717,Urbanizaton!$B$2:$BI$265,I6717)</f>
        <v>72.650000000000006</v>
      </c>
      <c r="K6717" s="2">
        <f>VLOOKUP(A6717,Population!$B$2:$BI$265,I6717)</f>
        <v>53882416</v>
      </c>
      <c r="L6717" s="2" t="str">
        <f>VLOOKUP(A6717,Region!$C$1:$G$241,5)</f>
        <v>Europe</v>
      </c>
    </row>
    <row r="6718" spans="1:12" x14ac:dyDescent="0.55000000000000004">
      <c r="A6718" s="2" t="s">
        <v>27</v>
      </c>
      <c r="B6718" s="2" t="s">
        <v>8</v>
      </c>
      <c r="C6718" s="2" t="s">
        <v>9</v>
      </c>
      <c r="D6718" s="2" t="s">
        <v>17</v>
      </c>
      <c r="E6718" s="2" t="s">
        <v>11</v>
      </c>
      <c r="F6718" s="2">
        <v>1974</v>
      </c>
      <c r="G6718" s="2">
        <v>8.5</v>
      </c>
      <c r="I6718" s="2">
        <f t="shared" si="104"/>
        <v>18</v>
      </c>
      <c r="J6718" s="2">
        <f>VLOOKUP(A6718,Urbanizaton!$B$2:$BI$265,I6718)</f>
        <v>72.650000000000006</v>
      </c>
      <c r="K6718" s="2">
        <f>VLOOKUP(A6718,Population!$B$2:$BI$265,I6718)</f>
        <v>53882416</v>
      </c>
      <c r="L6718" s="2" t="str">
        <f>VLOOKUP(A6718,Region!$C$1:$G$241,5)</f>
        <v>Europe</v>
      </c>
    </row>
    <row r="6719" spans="1:12" x14ac:dyDescent="0.55000000000000004">
      <c r="A6719" s="2" t="s">
        <v>27</v>
      </c>
      <c r="B6719" s="2" t="s">
        <v>8</v>
      </c>
      <c r="C6719" s="2" t="s">
        <v>9</v>
      </c>
      <c r="D6719" s="2" t="s">
        <v>10</v>
      </c>
      <c r="E6719" s="2" t="s">
        <v>11</v>
      </c>
      <c r="F6719" s="2">
        <v>1975</v>
      </c>
      <c r="G6719" s="2">
        <v>422.95</v>
      </c>
      <c r="I6719" s="2">
        <f t="shared" si="104"/>
        <v>19</v>
      </c>
      <c r="J6719" s="2">
        <f>VLOOKUP(A6719,Urbanizaton!$B$2:$BI$265,I6719)</f>
        <v>72.926000000000002</v>
      </c>
      <c r="K6719" s="2">
        <f>VLOOKUP(A6719,Population!$B$2:$BI$265,I6719)</f>
        <v>54252574</v>
      </c>
      <c r="L6719" s="2" t="str">
        <f>VLOOKUP(A6719,Region!$C$1:$G$241,5)</f>
        <v>Europe</v>
      </c>
    </row>
    <row r="6720" spans="1:12" x14ac:dyDescent="0.55000000000000004">
      <c r="A6720" s="2" t="s">
        <v>27</v>
      </c>
      <c r="B6720" s="2" t="s">
        <v>8</v>
      </c>
      <c r="C6720" s="2" t="s">
        <v>9</v>
      </c>
      <c r="D6720" s="2" t="s">
        <v>17</v>
      </c>
      <c r="E6720" s="2" t="s">
        <v>11</v>
      </c>
      <c r="F6720" s="2">
        <v>1975</v>
      </c>
      <c r="G6720" s="2">
        <v>7.84</v>
      </c>
      <c r="I6720" s="2">
        <f t="shared" si="104"/>
        <v>19</v>
      </c>
      <c r="J6720" s="2">
        <f>VLOOKUP(A6720,Urbanizaton!$B$2:$BI$265,I6720)</f>
        <v>72.926000000000002</v>
      </c>
      <c r="K6720" s="2">
        <f>VLOOKUP(A6720,Population!$B$2:$BI$265,I6720)</f>
        <v>54252574</v>
      </c>
      <c r="L6720" s="2" t="str">
        <f>VLOOKUP(A6720,Region!$C$1:$G$241,5)</f>
        <v>Europe</v>
      </c>
    </row>
    <row r="6721" spans="1:12" x14ac:dyDescent="0.55000000000000004">
      <c r="A6721" s="2" t="s">
        <v>27</v>
      </c>
      <c r="B6721" s="2" t="s">
        <v>8</v>
      </c>
      <c r="C6721" s="2" t="s">
        <v>9</v>
      </c>
      <c r="D6721" s="2" t="s">
        <v>10</v>
      </c>
      <c r="E6721" s="2" t="s">
        <v>11</v>
      </c>
      <c r="F6721" s="2">
        <v>1976</v>
      </c>
      <c r="G6721" s="2">
        <v>462.91</v>
      </c>
      <c r="I6721" s="2">
        <f t="shared" si="104"/>
        <v>20</v>
      </c>
      <c r="J6721" s="2">
        <f>VLOOKUP(A6721,Urbanizaton!$B$2:$BI$265,I6721)</f>
        <v>72.997</v>
      </c>
      <c r="K6721" s="2">
        <f>VLOOKUP(A6721,Population!$B$2:$BI$265,I6721)</f>
        <v>54541493</v>
      </c>
      <c r="L6721" s="2" t="str">
        <f>VLOOKUP(A6721,Region!$C$1:$G$241,5)</f>
        <v>Europe</v>
      </c>
    </row>
    <row r="6722" spans="1:12" x14ac:dyDescent="0.55000000000000004">
      <c r="A6722" s="2" t="s">
        <v>27</v>
      </c>
      <c r="B6722" s="2" t="s">
        <v>8</v>
      </c>
      <c r="C6722" s="2" t="s">
        <v>9</v>
      </c>
      <c r="D6722" s="2" t="s">
        <v>17</v>
      </c>
      <c r="E6722" s="2" t="s">
        <v>11</v>
      </c>
      <c r="F6722" s="2">
        <v>1976</v>
      </c>
      <c r="G6722" s="2">
        <v>8.5500000000000007</v>
      </c>
      <c r="I6722" s="2">
        <f t="shared" si="104"/>
        <v>20</v>
      </c>
      <c r="J6722" s="2">
        <f>VLOOKUP(A6722,Urbanizaton!$B$2:$BI$265,I6722)</f>
        <v>72.997</v>
      </c>
      <c r="K6722" s="2">
        <f>VLOOKUP(A6722,Population!$B$2:$BI$265,I6722)</f>
        <v>54541493</v>
      </c>
      <c r="L6722" s="2" t="str">
        <f>VLOOKUP(A6722,Region!$C$1:$G$241,5)</f>
        <v>Europe</v>
      </c>
    </row>
    <row r="6723" spans="1:12" x14ac:dyDescent="0.55000000000000004">
      <c r="A6723" s="2" t="s">
        <v>27</v>
      </c>
      <c r="B6723" s="2" t="s">
        <v>8</v>
      </c>
      <c r="C6723" s="2" t="s">
        <v>9</v>
      </c>
      <c r="D6723" s="2" t="s">
        <v>10</v>
      </c>
      <c r="E6723" s="2" t="s">
        <v>11</v>
      </c>
      <c r="F6723" s="2">
        <v>1977</v>
      </c>
      <c r="G6723" s="2">
        <v>448.7</v>
      </c>
      <c r="I6723" s="2">
        <f t="shared" ref="I6723:I6786" si="105">IF(F6723=1960,4,F6723-1960+4)</f>
        <v>21</v>
      </c>
      <c r="J6723" s="2">
        <f>VLOOKUP(A6723,Urbanizaton!$B$2:$BI$265,I6723)</f>
        <v>73.067999999999998</v>
      </c>
      <c r="K6723" s="2">
        <f>VLOOKUP(A6723,Population!$B$2:$BI$265,I6723)</f>
        <v>54764462</v>
      </c>
      <c r="L6723" s="2" t="str">
        <f>VLOOKUP(A6723,Region!$C$1:$G$241,5)</f>
        <v>Europe</v>
      </c>
    </row>
    <row r="6724" spans="1:12" x14ac:dyDescent="0.55000000000000004">
      <c r="A6724" s="2" t="s">
        <v>27</v>
      </c>
      <c r="B6724" s="2" t="s">
        <v>8</v>
      </c>
      <c r="C6724" s="2" t="s">
        <v>9</v>
      </c>
      <c r="D6724" s="2" t="s">
        <v>17</v>
      </c>
      <c r="E6724" s="2" t="s">
        <v>11</v>
      </c>
      <c r="F6724" s="2">
        <v>1977</v>
      </c>
      <c r="G6724" s="2">
        <v>8.25</v>
      </c>
      <c r="I6724" s="2">
        <f t="shared" si="105"/>
        <v>21</v>
      </c>
      <c r="J6724" s="2">
        <f>VLOOKUP(A6724,Urbanizaton!$B$2:$BI$265,I6724)</f>
        <v>73.067999999999998</v>
      </c>
      <c r="K6724" s="2">
        <f>VLOOKUP(A6724,Population!$B$2:$BI$265,I6724)</f>
        <v>54764462</v>
      </c>
      <c r="L6724" s="2" t="str">
        <f>VLOOKUP(A6724,Region!$C$1:$G$241,5)</f>
        <v>Europe</v>
      </c>
    </row>
    <row r="6725" spans="1:12" x14ac:dyDescent="0.55000000000000004">
      <c r="A6725" s="2" t="s">
        <v>27</v>
      </c>
      <c r="B6725" s="2" t="s">
        <v>8</v>
      </c>
      <c r="C6725" s="2" t="s">
        <v>9</v>
      </c>
      <c r="D6725" s="2" t="s">
        <v>10</v>
      </c>
      <c r="E6725" s="2" t="s">
        <v>11</v>
      </c>
      <c r="F6725" s="2">
        <v>1978</v>
      </c>
      <c r="G6725" s="2">
        <v>467.74</v>
      </c>
      <c r="I6725" s="2">
        <f t="shared" si="105"/>
        <v>22</v>
      </c>
      <c r="J6725" s="2">
        <f>VLOOKUP(A6725,Urbanizaton!$B$2:$BI$265,I6725)</f>
        <v>73.14</v>
      </c>
      <c r="K6725" s="2">
        <f>VLOOKUP(A6725,Population!$B$2:$BI$265,I6725)</f>
        <v>54947975</v>
      </c>
      <c r="L6725" s="2" t="str">
        <f>VLOOKUP(A6725,Region!$C$1:$G$241,5)</f>
        <v>Europe</v>
      </c>
    </row>
    <row r="6726" spans="1:12" x14ac:dyDescent="0.55000000000000004">
      <c r="A6726" s="2" t="s">
        <v>27</v>
      </c>
      <c r="B6726" s="2" t="s">
        <v>8</v>
      </c>
      <c r="C6726" s="2" t="s">
        <v>9</v>
      </c>
      <c r="D6726" s="2" t="s">
        <v>17</v>
      </c>
      <c r="E6726" s="2" t="s">
        <v>11</v>
      </c>
      <c r="F6726" s="2">
        <v>1978</v>
      </c>
      <c r="G6726" s="2">
        <v>8.56</v>
      </c>
      <c r="I6726" s="2">
        <f t="shared" si="105"/>
        <v>22</v>
      </c>
      <c r="J6726" s="2">
        <f>VLOOKUP(A6726,Urbanizaton!$B$2:$BI$265,I6726)</f>
        <v>73.14</v>
      </c>
      <c r="K6726" s="2">
        <f>VLOOKUP(A6726,Population!$B$2:$BI$265,I6726)</f>
        <v>54947975</v>
      </c>
      <c r="L6726" s="2" t="str">
        <f>VLOOKUP(A6726,Region!$C$1:$G$241,5)</f>
        <v>Europe</v>
      </c>
    </row>
    <row r="6727" spans="1:12" x14ac:dyDescent="0.55000000000000004">
      <c r="A6727" s="2" t="s">
        <v>27</v>
      </c>
      <c r="B6727" s="2" t="s">
        <v>8</v>
      </c>
      <c r="C6727" s="2" t="s">
        <v>9</v>
      </c>
      <c r="D6727" s="2" t="s">
        <v>10</v>
      </c>
      <c r="E6727" s="2" t="s">
        <v>11</v>
      </c>
      <c r="F6727" s="2">
        <v>1979</v>
      </c>
      <c r="G6727" s="2">
        <v>474.4</v>
      </c>
      <c r="I6727" s="2">
        <f t="shared" si="105"/>
        <v>23</v>
      </c>
      <c r="J6727" s="2">
        <f>VLOOKUP(A6727,Urbanizaton!$B$2:$BI$265,I6727)</f>
        <v>73.210999999999999</v>
      </c>
      <c r="K6727" s="2">
        <f>VLOOKUP(A6727,Population!$B$2:$BI$265,I6727)</f>
        <v>55130594</v>
      </c>
      <c r="L6727" s="2" t="str">
        <f>VLOOKUP(A6727,Region!$C$1:$G$241,5)</f>
        <v>Europe</v>
      </c>
    </row>
    <row r="6728" spans="1:12" x14ac:dyDescent="0.55000000000000004">
      <c r="A6728" s="2" t="s">
        <v>27</v>
      </c>
      <c r="B6728" s="2" t="s">
        <v>8</v>
      </c>
      <c r="C6728" s="2" t="s">
        <v>9</v>
      </c>
      <c r="D6728" s="2" t="s">
        <v>17</v>
      </c>
      <c r="E6728" s="2" t="s">
        <v>11</v>
      </c>
      <c r="F6728" s="2">
        <v>1979</v>
      </c>
      <c r="G6728" s="2">
        <v>8.65</v>
      </c>
      <c r="I6728" s="2">
        <f t="shared" si="105"/>
        <v>23</v>
      </c>
      <c r="J6728" s="2">
        <f>VLOOKUP(A6728,Urbanizaton!$B$2:$BI$265,I6728)</f>
        <v>73.210999999999999</v>
      </c>
      <c r="K6728" s="2">
        <f>VLOOKUP(A6728,Population!$B$2:$BI$265,I6728)</f>
        <v>55130594</v>
      </c>
      <c r="L6728" s="2" t="str">
        <f>VLOOKUP(A6728,Region!$C$1:$G$241,5)</f>
        <v>Europe</v>
      </c>
    </row>
    <row r="6729" spans="1:12" x14ac:dyDescent="0.55000000000000004">
      <c r="A6729" s="2" t="s">
        <v>27</v>
      </c>
      <c r="B6729" s="2" t="s">
        <v>8</v>
      </c>
      <c r="C6729" s="2" t="s">
        <v>9</v>
      </c>
      <c r="D6729" s="2" t="s">
        <v>10</v>
      </c>
      <c r="E6729" s="2" t="s">
        <v>11</v>
      </c>
      <c r="F6729" s="2">
        <v>1980</v>
      </c>
      <c r="G6729" s="2">
        <v>455.06</v>
      </c>
      <c r="I6729" s="2">
        <f t="shared" si="105"/>
        <v>24</v>
      </c>
      <c r="J6729" s="2">
        <f>VLOOKUP(A6729,Urbanizaton!$B$2:$BI$265,I6729)</f>
        <v>73.281999999999996</v>
      </c>
      <c r="K6729" s="2">
        <f>VLOOKUP(A6729,Population!$B$2:$BI$265,I6729)</f>
        <v>55340782</v>
      </c>
      <c r="L6729" s="2" t="str">
        <f>VLOOKUP(A6729,Region!$C$1:$G$241,5)</f>
        <v>Europe</v>
      </c>
    </row>
    <row r="6730" spans="1:12" x14ac:dyDescent="0.55000000000000004">
      <c r="A6730" s="2" t="s">
        <v>27</v>
      </c>
      <c r="B6730" s="2" t="s">
        <v>8</v>
      </c>
      <c r="C6730" s="2" t="s">
        <v>9</v>
      </c>
      <c r="D6730" s="2" t="s">
        <v>17</v>
      </c>
      <c r="E6730" s="2" t="s">
        <v>11</v>
      </c>
      <c r="F6730" s="2">
        <v>1980</v>
      </c>
      <c r="G6730" s="2">
        <v>8.25</v>
      </c>
      <c r="I6730" s="2">
        <f t="shared" si="105"/>
        <v>24</v>
      </c>
      <c r="J6730" s="2">
        <f>VLOOKUP(A6730,Urbanizaton!$B$2:$BI$265,I6730)</f>
        <v>73.281999999999996</v>
      </c>
      <c r="K6730" s="2">
        <f>VLOOKUP(A6730,Population!$B$2:$BI$265,I6730)</f>
        <v>55340782</v>
      </c>
      <c r="L6730" s="2" t="str">
        <f>VLOOKUP(A6730,Region!$C$1:$G$241,5)</f>
        <v>Europe</v>
      </c>
    </row>
    <row r="6731" spans="1:12" x14ac:dyDescent="0.55000000000000004">
      <c r="A6731" s="2" t="s">
        <v>27</v>
      </c>
      <c r="B6731" s="2" t="s">
        <v>8</v>
      </c>
      <c r="C6731" s="2" t="s">
        <v>9</v>
      </c>
      <c r="D6731" s="2" t="s">
        <v>10</v>
      </c>
      <c r="E6731" s="2" t="s">
        <v>11</v>
      </c>
      <c r="F6731" s="2">
        <v>1981</v>
      </c>
      <c r="G6731" s="2">
        <v>407.03</v>
      </c>
      <c r="I6731" s="2">
        <f t="shared" si="105"/>
        <v>25</v>
      </c>
      <c r="J6731" s="2">
        <f>VLOOKUP(A6731,Urbanizaton!$B$2:$BI$265,I6731)</f>
        <v>73.352000000000004</v>
      </c>
      <c r="K6731" s="2">
        <f>VLOOKUP(A6731,Population!$B$2:$BI$265,I6731)</f>
        <v>55585824</v>
      </c>
      <c r="L6731" s="2" t="str">
        <f>VLOOKUP(A6731,Region!$C$1:$G$241,5)</f>
        <v>Europe</v>
      </c>
    </row>
    <row r="6732" spans="1:12" x14ac:dyDescent="0.55000000000000004">
      <c r="A6732" s="2" t="s">
        <v>27</v>
      </c>
      <c r="B6732" s="2" t="s">
        <v>8</v>
      </c>
      <c r="C6732" s="2" t="s">
        <v>9</v>
      </c>
      <c r="D6732" s="2" t="s">
        <v>17</v>
      </c>
      <c r="E6732" s="2" t="s">
        <v>11</v>
      </c>
      <c r="F6732" s="2">
        <v>1981</v>
      </c>
      <c r="G6732" s="2">
        <v>7.34</v>
      </c>
      <c r="I6732" s="2">
        <f t="shared" si="105"/>
        <v>25</v>
      </c>
      <c r="J6732" s="2">
        <f>VLOOKUP(A6732,Urbanizaton!$B$2:$BI$265,I6732)</f>
        <v>73.352000000000004</v>
      </c>
      <c r="K6732" s="2">
        <f>VLOOKUP(A6732,Population!$B$2:$BI$265,I6732)</f>
        <v>55585824</v>
      </c>
      <c r="L6732" s="2" t="str">
        <f>VLOOKUP(A6732,Region!$C$1:$G$241,5)</f>
        <v>Europe</v>
      </c>
    </row>
    <row r="6733" spans="1:12" x14ac:dyDescent="0.55000000000000004">
      <c r="A6733" s="2" t="s">
        <v>27</v>
      </c>
      <c r="B6733" s="2" t="s">
        <v>8</v>
      </c>
      <c r="C6733" s="2" t="s">
        <v>9</v>
      </c>
      <c r="D6733" s="2" t="s">
        <v>10</v>
      </c>
      <c r="E6733" s="2" t="s">
        <v>11</v>
      </c>
      <c r="F6733" s="2">
        <v>1982</v>
      </c>
      <c r="G6733" s="2">
        <v>389.49</v>
      </c>
      <c r="I6733" s="2">
        <f t="shared" si="105"/>
        <v>26</v>
      </c>
      <c r="J6733" s="2">
        <f>VLOOKUP(A6733,Urbanizaton!$B$2:$BI$265,I6733)</f>
        <v>73.424999999999997</v>
      </c>
      <c r="K6733" s="2">
        <f>VLOOKUP(A6733,Population!$B$2:$BI$265,I6733)</f>
        <v>55858727</v>
      </c>
      <c r="L6733" s="2" t="str">
        <f>VLOOKUP(A6733,Region!$C$1:$G$241,5)</f>
        <v>Europe</v>
      </c>
    </row>
    <row r="6734" spans="1:12" x14ac:dyDescent="0.55000000000000004">
      <c r="A6734" s="2" t="s">
        <v>27</v>
      </c>
      <c r="B6734" s="2" t="s">
        <v>8</v>
      </c>
      <c r="C6734" s="2" t="s">
        <v>9</v>
      </c>
      <c r="D6734" s="2" t="s">
        <v>17</v>
      </c>
      <c r="E6734" s="2" t="s">
        <v>11</v>
      </c>
      <c r="F6734" s="2">
        <v>1982</v>
      </c>
      <c r="G6734" s="2">
        <v>6.98</v>
      </c>
      <c r="I6734" s="2">
        <f t="shared" si="105"/>
        <v>26</v>
      </c>
      <c r="J6734" s="2">
        <f>VLOOKUP(A6734,Urbanizaton!$B$2:$BI$265,I6734)</f>
        <v>73.424999999999997</v>
      </c>
      <c r="K6734" s="2">
        <f>VLOOKUP(A6734,Population!$B$2:$BI$265,I6734)</f>
        <v>55858727</v>
      </c>
      <c r="L6734" s="2" t="str">
        <f>VLOOKUP(A6734,Region!$C$1:$G$241,5)</f>
        <v>Europe</v>
      </c>
    </row>
    <row r="6735" spans="1:12" x14ac:dyDescent="0.55000000000000004">
      <c r="A6735" s="2" t="s">
        <v>27</v>
      </c>
      <c r="B6735" s="2" t="s">
        <v>8</v>
      </c>
      <c r="C6735" s="2" t="s">
        <v>9</v>
      </c>
      <c r="D6735" s="2" t="s">
        <v>10</v>
      </c>
      <c r="E6735" s="2" t="s">
        <v>11</v>
      </c>
      <c r="F6735" s="2">
        <v>1983</v>
      </c>
      <c r="G6735" s="2">
        <v>373.82</v>
      </c>
      <c r="I6735" s="2">
        <f t="shared" si="105"/>
        <v>27</v>
      </c>
      <c r="J6735" s="2">
        <f>VLOOKUP(A6735,Urbanizaton!$B$2:$BI$265,I6735)</f>
        <v>73.5</v>
      </c>
      <c r="K6735" s="2">
        <f>VLOOKUP(A6735,Population!$B$2:$BI$265,I6735)</f>
        <v>56156284</v>
      </c>
      <c r="L6735" s="2" t="str">
        <f>VLOOKUP(A6735,Region!$C$1:$G$241,5)</f>
        <v>Europe</v>
      </c>
    </row>
    <row r="6736" spans="1:12" x14ac:dyDescent="0.55000000000000004">
      <c r="A6736" s="2" t="s">
        <v>27</v>
      </c>
      <c r="B6736" s="2" t="s">
        <v>8</v>
      </c>
      <c r="C6736" s="2" t="s">
        <v>9</v>
      </c>
      <c r="D6736" s="2" t="s">
        <v>17</v>
      </c>
      <c r="E6736" s="2" t="s">
        <v>11</v>
      </c>
      <c r="F6736" s="2">
        <v>1983</v>
      </c>
      <c r="G6736" s="2">
        <v>6.66</v>
      </c>
      <c r="I6736" s="2">
        <f t="shared" si="105"/>
        <v>27</v>
      </c>
      <c r="J6736" s="2">
        <f>VLOOKUP(A6736,Urbanizaton!$B$2:$BI$265,I6736)</f>
        <v>73.5</v>
      </c>
      <c r="K6736" s="2">
        <f>VLOOKUP(A6736,Population!$B$2:$BI$265,I6736)</f>
        <v>56156284</v>
      </c>
      <c r="L6736" s="2" t="str">
        <f>VLOOKUP(A6736,Region!$C$1:$G$241,5)</f>
        <v>Europe</v>
      </c>
    </row>
    <row r="6737" spans="1:12" x14ac:dyDescent="0.55000000000000004">
      <c r="A6737" s="2" t="s">
        <v>27</v>
      </c>
      <c r="B6737" s="2" t="s">
        <v>8</v>
      </c>
      <c r="C6737" s="2" t="s">
        <v>9</v>
      </c>
      <c r="D6737" s="2" t="s">
        <v>10</v>
      </c>
      <c r="E6737" s="2" t="s">
        <v>11</v>
      </c>
      <c r="F6737" s="2">
        <v>1984</v>
      </c>
      <c r="G6737" s="2">
        <v>361.39</v>
      </c>
      <c r="I6737" s="2">
        <f t="shared" si="105"/>
        <v>28</v>
      </c>
      <c r="J6737" s="2">
        <f>VLOOKUP(A6737,Urbanizaton!$B$2:$BI$265,I6737)</f>
        <v>73.575000000000003</v>
      </c>
      <c r="K6737" s="2">
        <f>VLOOKUP(A6737,Population!$B$2:$BI$265,I6737)</f>
        <v>56470769</v>
      </c>
      <c r="L6737" s="2" t="str">
        <f>VLOOKUP(A6737,Region!$C$1:$G$241,5)</f>
        <v>Europe</v>
      </c>
    </row>
    <row r="6738" spans="1:12" x14ac:dyDescent="0.55000000000000004">
      <c r="A6738" s="2" t="s">
        <v>27</v>
      </c>
      <c r="B6738" s="2" t="s">
        <v>8</v>
      </c>
      <c r="C6738" s="2" t="s">
        <v>9</v>
      </c>
      <c r="D6738" s="2" t="s">
        <v>17</v>
      </c>
      <c r="E6738" s="2" t="s">
        <v>11</v>
      </c>
      <c r="F6738" s="2">
        <v>1984</v>
      </c>
      <c r="G6738" s="2">
        <v>6.41</v>
      </c>
      <c r="I6738" s="2">
        <f t="shared" si="105"/>
        <v>28</v>
      </c>
      <c r="J6738" s="2">
        <f>VLOOKUP(A6738,Urbanizaton!$B$2:$BI$265,I6738)</f>
        <v>73.575000000000003</v>
      </c>
      <c r="K6738" s="2">
        <f>VLOOKUP(A6738,Population!$B$2:$BI$265,I6738)</f>
        <v>56470769</v>
      </c>
      <c r="L6738" s="2" t="str">
        <f>VLOOKUP(A6738,Region!$C$1:$G$241,5)</f>
        <v>Europe</v>
      </c>
    </row>
    <row r="6739" spans="1:12" x14ac:dyDescent="0.55000000000000004">
      <c r="A6739" s="2" t="s">
        <v>27</v>
      </c>
      <c r="B6739" s="2" t="s">
        <v>8</v>
      </c>
      <c r="C6739" s="2" t="s">
        <v>9</v>
      </c>
      <c r="D6739" s="2" t="s">
        <v>10</v>
      </c>
      <c r="E6739" s="2" t="s">
        <v>11</v>
      </c>
      <c r="F6739" s="2">
        <v>1985</v>
      </c>
      <c r="G6739" s="2">
        <v>351.7</v>
      </c>
      <c r="I6739" s="2">
        <f t="shared" si="105"/>
        <v>29</v>
      </c>
      <c r="J6739" s="2">
        <f>VLOOKUP(A6739,Urbanizaton!$B$2:$BI$265,I6739)</f>
        <v>73.650000000000006</v>
      </c>
      <c r="K6739" s="2">
        <f>VLOOKUP(A6739,Population!$B$2:$BI$265,I6739)</f>
        <v>56795686</v>
      </c>
      <c r="L6739" s="2" t="str">
        <f>VLOOKUP(A6739,Region!$C$1:$G$241,5)</f>
        <v>Europe</v>
      </c>
    </row>
    <row r="6740" spans="1:12" x14ac:dyDescent="0.55000000000000004">
      <c r="A6740" s="2" t="s">
        <v>27</v>
      </c>
      <c r="B6740" s="2" t="s">
        <v>8</v>
      </c>
      <c r="C6740" s="2" t="s">
        <v>9</v>
      </c>
      <c r="D6740" s="2" t="s">
        <v>17</v>
      </c>
      <c r="E6740" s="2" t="s">
        <v>11</v>
      </c>
      <c r="F6740" s="2">
        <v>1985</v>
      </c>
      <c r="G6740" s="2">
        <v>6.21</v>
      </c>
      <c r="I6740" s="2">
        <f t="shared" si="105"/>
        <v>29</v>
      </c>
      <c r="J6740" s="2">
        <f>VLOOKUP(A6740,Urbanizaton!$B$2:$BI$265,I6740)</f>
        <v>73.650000000000006</v>
      </c>
      <c r="K6740" s="2">
        <f>VLOOKUP(A6740,Population!$B$2:$BI$265,I6740)</f>
        <v>56795686</v>
      </c>
      <c r="L6740" s="2" t="str">
        <f>VLOOKUP(A6740,Region!$C$1:$G$241,5)</f>
        <v>Europe</v>
      </c>
    </row>
    <row r="6741" spans="1:12" x14ac:dyDescent="0.55000000000000004">
      <c r="A6741" s="2" t="s">
        <v>27</v>
      </c>
      <c r="B6741" s="2" t="s">
        <v>8</v>
      </c>
      <c r="C6741" s="2" t="s">
        <v>9</v>
      </c>
      <c r="D6741" s="2" t="s">
        <v>10</v>
      </c>
      <c r="E6741" s="2" t="s">
        <v>11</v>
      </c>
      <c r="F6741" s="2">
        <v>1986</v>
      </c>
      <c r="G6741" s="2">
        <v>341.53</v>
      </c>
      <c r="I6741" s="2">
        <f t="shared" si="105"/>
        <v>30</v>
      </c>
      <c r="J6741" s="2">
        <f>VLOOKUP(A6741,Urbanizaton!$B$2:$BI$265,I6741)</f>
        <v>73.724999999999994</v>
      </c>
      <c r="K6741" s="2">
        <f>VLOOKUP(A6741,Population!$B$2:$BI$265,I6741)</f>
        <v>57132691</v>
      </c>
      <c r="L6741" s="2" t="str">
        <f>VLOOKUP(A6741,Region!$C$1:$G$241,5)</f>
        <v>Europe</v>
      </c>
    </row>
    <row r="6742" spans="1:12" x14ac:dyDescent="0.55000000000000004">
      <c r="A6742" s="2" t="s">
        <v>27</v>
      </c>
      <c r="B6742" s="2" t="s">
        <v>8</v>
      </c>
      <c r="C6742" s="2" t="s">
        <v>9</v>
      </c>
      <c r="D6742" s="2" t="s">
        <v>17</v>
      </c>
      <c r="E6742" s="2" t="s">
        <v>11</v>
      </c>
      <c r="F6742" s="2">
        <v>1986</v>
      </c>
      <c r="G6742" s="2">
        <v>6</v>
      </c>
      <c r="I6742" s="2">
        <f t="shared" si="105"/>
        <v>30</v>
      </c>
      <c r="J6742" s="2">
        <f>VLOOKUP(A6742,Urbanizaton!$B$2:$BI$265,I6742)</f>
        <v>73.724999999999994</v>
      </c>
      <c r="K6742" s="2">
        <f>VLOOKUP(A6742,Population!$B$2:$BI$265,I6742)</f>
        <v>57132691</v>
      </c>
      <c r="L6742" s="2" t="str">
        <f>VLOOKUP(A6742,Region!$C$1:$G$241,5)</f>
        <v>Europe</v>
      </c>
    </row>
    <row r="6743" spans="1:12" x14ac:dyDescent="0.55000000000000004">
      <c r="A6743" s="2" t="s">
        <v>27</v>
      </c>
      <c r="B6743" s="2" t="s">
        <v>8</v>
      </c>
      <c r="C6743" s="2" t="s">
        <v>9</v>
      </c>
      <c r="D6743" s="2" t="s">
        <v>10</v>
      </c>
      <c r="E6743" s="2" t="s">
        <v>11</v>
      </c>
      <c r="F6743" s="2">
        <v>1987</v>
      </c>
      <c r="G6743" s="2">
        <v>335.04</v>
      </c>
      <c r="I6743" s="2">
        <f t="shared" si="105"/>
        <v>31</v>
      </c>
      <c r="J6743" s="2">
        <f>VLOOKUP(A6743,Urbanizaton!$B$2:$BI$265,I6743)</f>
        <v>73.8</v>
      </c>
      <c r="K6743" s="2">
        <f>VLOOKUP(A6743,Population!$B$2:$BI$265,I6743)</f>
        <v>57482591</v>
      </c>
      <c r="L6743" s="2" t="str">
        <f>VLOOKUP(A6743,Region!$C$1:$G$241,5)</f>
        <v>Europe</v>
      </c>
    </row>
    <row r="6744" spans="1:12" x14ac:dyDescent="0.55000000000000004">
      <c r="A6744" s="2" t="s">
        <v>27</v>
      </c>
      <c r="B6744" s="2" t="s">
        <v>8</v>
      </c>
      <c r="C6744" s="2" t="s">
        <v>9</v>
      </c>
      <c r="D6744" s="2" t="s">
        <v>17</v>
      </c>
      <c r="E6744" s="2" t="s">
        <v>11</v>
      </c>
      <c r="F6744" s="2">
        <v>1987</v>
      </c>
      <c r="G6744" s="2">
        <v>5.85</v>
      </c>
      <c r="I6744" s="2">
        <f t="shared" si="105"/>
        <v>31</v>
      </c>
      <c r="J6744" s="2">
        <f>VLOOKUP(A6744,Urbanizaton!$B$2:$BI$265,I6744)</f>
        <v>73.8</v>
      </c>
      <c r="K6744" s="2">
        <f>VLOOKUP(A6744,Population!$B$2:$BI$265,I6744)</f>
        <v>57482591</v>
      </c>
      <c r="L6744" s="2" t="str">
        <f>VLOOKUP(A6744,Region!$C$1:$G$241,5)</f>
        <v>Europe</v>
      </c>
    </row>
    <row r="6745" spans="1:12" x14ac:dyDescent="0.55000000000000004">
      <c r="A6745" s="2" t="s">
        <v>27</v>
      </c>
      <c r="B6745" s="2" t="s">
        <v>8</v>
      </c>
      <c r="C6745" s="2" t="s">
        <v>9</v>
      </c>
      <c r="D6745" s="2" t="s">
        <v>10</v>
      </c>
      <c r="E6745" s="2" t="s">
        <v>11</v>
      </c>
      <c r="F6745" s="2">
        <v>1988</v>
      </c>
      <c r="G6745" s="2">
        <v>333.45</v>
      </c>
      <c r="I6745" s="2">
        <f t="shared" si="105"/>
        <v>32</v>
      </c>
      <c r="J6745" s="2">
        <f>VLOOKUP(A6745,Urbanizaton!$B$2:$BI$265,I6745)</f>
        <v>73.875</v>
      </c>
      <c r="K6745" s="2">
        <f>VLOOKUP(A6745,Population!$B$2:$BI$265,I6745)</f>
        <v>57836486</v>
      </c>
      <c r="L6745" s="2" t="str">
        <f>VLOOKUP(A6745,Region!$C$1:$G$241,5)</f>
        <v>Europe</v>
      </c>
    </row>
    <row r="6746" spans="1:12" x14ac:dyDescent="0.55000000000000004">
      <c r="A6746" s="2" t="s">
        <v>27</v>
      </c>
      <c r="B6746" s="2" t="s">
        <v>8</v>
      </c>
      <c r="C6746" s="2" t="s">
        <v>9</v>
      </c>
      <c r="D6746" s="2" t="s">
        <v>17</v>
      </c>
      <c r="E6746" s="2" t="s">
        <v>11</v>
      </c>
      <c r="F6746" s="2">
        <v>1988</v>
      </c>
      <c r="G6746" s="2">
        <v>5.79</v>
      </c>
      <c r="I6746" s="2">
        <f t="shared" si="105"/>
        <v>32</v>
      </c>
      <c r="J6746" s="2">
        <f>VLOOKUP(A6746,Urbanizaton!$B$2:$BI$265,I6746)</f>
        <v>73.875</v>
      </c>
      <c r="K6746" s="2">
        <f>VLOOKUP(A6746,Population!$B$2:$BI$265,I6746)</f>
        <v>57836486</v>
      </c>
      <c r="L6746" s="2" t="str">
        <f>VLOOKUP(A6746,Region!$C$1:$G$241,5)</f>
        <v>Europe</v>
      </c>
    </row>
    <row r="6747" spans="1:12" x14ac:dyDescent="0.55000000000000004">
      <c r="A6747" s="2" t="s">
        <v>27</v>
      </c>
      <c r="B6747" s="2" t="s">
        <v>8</v>
      </c>
      <c r="C6747" s="2" t="s">
        <v>9</v>
      </c>
      <c r="D6747" s="2" t="s">
        <v>10</v>
      </c>
      <c r="E6747" s="2" t="s">
        <v>11</v>
      </c>
      <c r="F6747" s="2">
        <v>1989</v>
      </c>
      <c r="G6747" s="2">
        <v>349.16</v>
      </c>
      <c r="I6747" s="2">
        <f t="shared" si="105"/>
        <v>33</v>
      </c>
      <c r="J6747" s="2">
        <f>VLOOKUP(A6747,Urbanizaton!$B$2:$BI$265,I6747)</f>
        <v>73.95</v>
      </c>
      <c r="K6747" s="2">
        <f>VLOOKUP(A6747,Population!$B$2:$BI$265,I6747)</f>
        <v>58182702</v>
      </c>
      <c r="L6747" s="2" t="str">
        <f>VLOOKUP(A6747,Region!$C$1:$G$241,5)</f>
        <v>Europe</v>
      </c>
    </row>
    <row r="6748" spans="1:12" x14ac:dyDescent="0.55000000000000004">
      <c r="A6748" s="2" t="s">
        <v>27</v>
      </c>
      <c r="B6748" s="2" t="s">
        <v>8</v>
      </c>
      <c r="C6748" s="2" t="s">
        <v>9</v>
      </c>
      <c r="D6748" s="2" t="s">
        <v>17</v>
      </c>
      <c r="E6748" s="2" t="s">
        <v>11</v>
      </c>
      <c r="F6748" s="2">
        <v>1989</v>
      </c>
      <c r="G6748" s="2">
        <v>6.03</v>
      </c>
      <c r="I6748" s="2">
        <f t="shared" si="105"/>
        <v>33</v>
      </c>
      <c r="J6748" s="2">
        <f>VLOOKUP(A6748,Urbanizaton!$B$2:$BI$265,I6748)</f>
        <v>73.95</v>
      </c>
      <c r="K6748" s="2">
        <f>VLOOKUP(A6748,Population!$B$2:$BI$265,I6748)</f>
        <v>58182702</v>
      </c>
      <c r="L6748" s="2" t="str">
        <f>VLOOKUP(A6748,Region!$C$1:$G$241,5)</f>
        <v>Europe</v>
      </c>
    </row>
    <row r="6749" spans="1:12" x14ac:dyDescent="0.55000000000000004">
      <c r="A6749" s="2" t="s">
        <v>27</v>
      </c>
      <c r="B6749" s="2" t="s">
        <v>8</v>
      </c>
      <c r="C6749" s="2" t="s">
        <v>12</v>
      </c>
      <c r="D6749" s="2" t="s">
        <v>13</v>
      </c>
      <c r="E6749" s="2" t="s">
        <v>11</v>
      </c>
      <c r="F6749" s="2">
        <v>1990</v>
      </c>
      <c r="G6749" s="2">
        <v>10393.558999999999</v>
      </c>
      <c r="I6749" s="2">
        <f t="shared" si="105"/>
        <v>34</v>
      </c>
      <c r="J6749" s="2">
        <f>VLOOKUP(A6749,Urbanizaton!$B$2:$BI$265,I6749)</f>
        <v>74.055999999999997</v>
      </c>
      <c r="K6749" s="2">
        <f>VLOOKUP(A6749,Population!$B$2:$BI$265,I6749)</f>
        <v>58512808</v>
      </c>
      <c r="L6749" s="2" t="str">
        <f>VLOOKUP(A6749,Region!$C$1:$G$241,5)</f>
        <v>Europe</v>
      </c>
    </row>
    <row r="6750" spans="1:12" x14ac:dyDescent="0.55000000000000004">
      <c r="A6750" s="2" t="s">
        <v>27</v>
      </c>
      <c r="B6750" s="2" t="s">
        <v>8</v>
      </c>
      <c r="C6750" s="2" t="s">
        <v>12</v>
      </c>
      <c r="D6750" s="2" t="s">
        <v>20</v>
      </c>
      <c r="E6750" s="2" t="s">
        <v>11</v>
      </c>
      <c r="F6750" s="2">
        <v>1990</v>
      </c>
      <c r="G6750" s="2">
        <v>183.279</v>
      </c>
      <c r="I6750" s="2">
        <f t="shared" si="105"/>
        <v>34</v>
      </c>
      <c r="J6750" s="2">
        <f>VLOOKUP(A6750,Urbanizaton!$B$2:$BI$265,I6750)</f>
        <v>74.055999999999997</v>
      </c>
      <c r="K6750" s="2">
        <f>VLOOKUP(A6750,Population!$B$2:$BI$265,I6750)</f>
        <v>58512808</v>
      </c>
      <c r="L6750" s="2" t="str">
        <f>VLOOKUP(A6750,Region!$C$1:$G$241,5)</f>
        <v>Europe</v>
      </c>
    </row>
    <row r="6751" spans="1:12" x14ac:dyDescent="0.55000000000000004">
      <c r="A6751" s="2" t="s">
        <v>27</v>
      </c>
      <c r="B6751" s="2" t="s">
        <v>8</v>
      </c>
      <c r="C6751" s="2" t="s">
        <v>9</v>
      </c>
      <c r="D6751" s="2" t="s">
        <v>10</v>
      </c>
      <c r="E6751" s="2" t="s">
        <v>11</v>
      </c>
      <c r="F6751" s="2">
        <v>1990</v>
      </c>
      <c r="G6751" s="2">
        <v>345.5</v>
      </c>
      <c r="I6751" s="2">
        <f t="shared" si="105"/>
        <v>34</v>
      </c>
      <c r="J6751" s="2">
        <f>VLOOKUP(A6751,Urbanizaton!$B$2:$BI$265,I6751)</f>
        <v>74.055999999999997</v>
      </c>
      <c r="K6751" s="2">
        <f>VLOOKUP(A6751,Population!$B$2:$BI$265,I6751)</f>
        <v>58512808</v>
      </c>
      <c r="L6751" s="2" t="str">
        <f>VLOOKUP(A6751,Region!$C$1:$G$241,5)</f>
        <v>Europe</v>
      </c>
    </row>
    <row r="6752" spans="1:12" x14ac:dyDescent="0.55000000000000004">
      <c r="A6752" s="2" t="s">
        <v>27</v>
      </c>
      <c r="B6752" s="2" t="s">
        <v>8</v>
      </c>
      <c r="C6752" s="2" t="s">
        <v>9</v>
      </c>
      <c r="D6752" s="2" t="s">
        <v>17</v>
      </c>
      <c r="E6752" s="2" t="s">
        <v>11</v>
      </c>
      <c r="F6752" s="2">
        <v>1990</v>
      </c>
      <c r="G6752" s="2">
        <v>5.93</v>
      </c>
      <c r="I6752" s="2">
        <f t="shared" si="105"/>
        <v>34</v>
      </c>
      <c r="J6752" s="2">
        <f>VLOOKUP(A6752,Urbanizaton!$B$2:$BI$265,I6752)</f>
        <v>74.055999999999997</v>
      </c>
      <c r="K6752" s="2">
        <f>VLOOKUP(A6752,Population!$B$2:$BI$265,I6752)</f>
        <v>58512808</v>
      </c>
      <c r="L6752" s="2" t="str">
        <f>VLOOKUP(A6752,Region!$C$1:$G$241,5)</f>
        <v>Europe</v>
      </c>
    </row>
    <row r="6753" spans="1:12" x14ac:dyDescent="0.55000000000000004">
      <c r="A6753" s="2" t="s">
        <v>27</v>
      </c>
      <c r="B6753" s="2" t="s">
        <v>8</v>
      </c>
      <c r="C6753" s="2" t="s">
        <v>18</v>
      </c>
      <c r="D6753" s="2" t="s">
        <v>17</v>
      </c>
      <c r="E6753" s="2" t="s">
        <v>11</v>
      </c>
      <c r="F6753" s="2">
        <v>1990</v>
      </c>
      <c r="G6753" s="2">
        <v>9.6999999999999993</v>
      </c>
      <c r="I6753" s="2">
        <f t="shared" si="105"/>
        <v>34</v>
      </c>
      <c r="J6753" s="2">
        <f>VLOOKUP(A6753,Urbanizaton!$B$2:$BI$265,I6753)</f>
        <v>74.055999999999997</v>
      </c>
      <c r="K6753" s="2">
        <f>VLOOKUP(A6753,Population!$B$2:$BI$265,I6753)</f>
        <v>58512808</v>
      </c>
      <c r="L6753" s="2" t="str">
        <f>VLOOKUP(A6753,Region!$C$1:$G$241,5)</f>
        <v>Europe</v>
      </c>
    </row>
    <row r="6754" spans="1:12" x14ac:dyDescent="0.55000000000000004">
      <c r="A6754" s="2" t="s">
        <v>27</v>
      </c>
      <c r="B6754" s="2" t="s">
        <v>8</v>
      </c>
      <c r="C6754" s="2" t="s">
        <v>18</v>
      </c>
      <c r="D6754" s="2" t="s">
        <v>19</v>
      </c>
      <c r="E6754" s="2" t="s">
        <v>11</v>
      </c>
      <c r="F6754" s="2">
        <v>1990</v>
      </c>
      <c r="G6754" s="2">
        <v>550068.49899999995</v>
      </c>
      <c r="I6754" s="2">
        <f t="shared" si="105"/>
        <v>34</v>
      </c>
      <c r="J6754" s="2">
        <f>VLOOKUP(A6754,Urbanizaton!$B$2:$BI$265,I6754)</f>
        <v>74.055999999999997</v>
      </c>
      <c r="K6754" s="2">
        <f>VLOOKUP(A6754,Population!$B$2:$BI$265,I6754)</f>
        <v>58512808</v>
      </c>
      <c r="L6754" s="2" t="str">
        <f>VLOOKUP(A6754,Region!$C$1:$G$241,5)</f>
        <v>Europe</v>
      </c>
    </row>
    <row r="6755" spans="1:12" x14ac:dyDescent="0.55000000000000004">
      <c r="A6755" s="2" t="s">
        <v>27</v>
      </c>
      <c r="B6755" s="2" t="s">
        <v>8</v>
      </c>
      <c r="C6755" s="2" t="s">
        <v>14</v>
      </c>
      <c r="D6755" s="2" t="s">
        <v>13</v>
      </c>
      <c r="E6755" s="2" t="s">
        <v>11</v>
      </c>
      <c r="F6755" s="2">
        <v>1990</v>
      </c>
      <c r="G6755" s="2">
        <v>1959.1010000000001</v>
      </c>
      <c r="I6755" s="2">
        <f t="shared" si="105"/>
        <v>34</v>
      </c>
      <c r="J6755" s="2">
        <f>VLOOKUP(A6755,Urbanizaton!$B$2:$BI$265,I6755)</f>
        <v>74.055999999999997</v>
      </c>
      <c r="K6755" s="2">
        <f>VLOOKUP(A6755,Population!$B$2:$BI$265,I6755)</f>
        <v>58512808</v>
      </c>
      <c r="L6755" s="2" t="str">
        <f>VLOOKUP(A6755,Region!$C$1:$G$241,5)</f>
        <v>Europe</v>
      </c>
    </row>
    <row r="6756" spans="1:12" x14ac:dyDescent="0.55000000000000004">
      <c r="A6756" s="2" t="s">
        <v>27</v>
      </c>
      <c r="B6756" s="2" t="s">
        <v>8</v>
      </c>
      <c r="C6756" s="2" t="s">
        <v>14</v>
      </c>
      <c r="D6756" s="2" t="s">
        <v>20</v>
      </c>
      <c r="E6756" s="2" t="s">
        <v>11</v>
      </c>
      <c r="F6756" s="2">
        <v>1990</v>
      </c>
      <c r="G6756" s="2">
        <v>34.546999999999997</v>
      </c>
      <c r="I6756" s="2">
        <f t="shared" si="105"/>
        <v>34</v>
      </c>
      <c r="J6756" s="2">
        <f>VLOOKUP(A6756,Urbanizaton!$B$2:$BI$265,I6756)</f>
        <v>74.055999999999997</v>
      </c>
      <c r="K6756" s="2">
        <f>VLOOKUP(A6756,Population!$B$2:$BI$265,I6756)</f>
        <v>58512808</v>
      </c>
      <c r="L6756" s="2" t="str">
        <f>VLOOKUP(A6756,Region!$C$1:$G$241,5)</f>
        <v>Europe</v>
      </c>
    </row>
    <row r="6757" spans="1:12" x14ac:dyDescent="0.55000000000000004">
      <c r="A6757" s="2" t="s">
        <v>27</v>
      </c>
      <c r="B6757" s="2" t="s">
        <v>8</v>
      </c>
      <c r="C6757" s="2" t="s">
        <v>15</v>
      </c>
      <c r="D6757" s="2" t="s">
        <v>13</v>
      </c>
      <c r="E6757" s="2" t="s">
        <v>11</v>
      </c>
      <c r="F6757" s="2">
        <v>1990</v>
      </c>
      <c r="G6757" s="2">
        <v>1307.624</v>
      </c>
      <c r="I6757" s="2">
        <f t="shared" si="105"/>
        <v>34</v>
      </c>
      <c r="J6757" s="2">
        <f>VLOOKUP(A6757,Urbanizaton!$B$2:$BI$265,I6757)</f>
        <v>74.055999999999997</v>
      </c>
      <c r="K6757" s="2">
        <f>VLOOKUP(A6757,Population!$B$2:$BI$265,I6757)</f>
        <v>58512808</v>
      </c>
      <c r="L6757" s="2" t="str">
        <f>VLOOKUP(A6757,Region!$C$1:$G$241,5)</f>
        <v>Europe</v>
      </c>
    </row>
    <row r="6758" spans="1:12" x14ac:dyDescent="0.55000000000000004">
      <c r="A6758" s="2" t="s">
        <v>27</v>
      </c>
      <c r="B6758" s="2" t="s">
        <v>8</v>
      </c>
      <c r="C6758" s="2" t="s">
        <v>15</v>
      </c>
      <c r="D6758" s="2" t="s">
        <v>20</v>
      </c>
      <c r="E6758" s="2" t="s">
        <v>11</v>
      </c>
      <c r="F6758" s="2">
        <v>1990</v>
      </c>
      <c r="G6758" s="2">
        <v>23.059000000000001</v>
      </c>
      <c r="I6758" s="2">
        <f t="shared" si="105"/>
        <v>34</v>
      </c>
      <c r="J6758" s="2">
        <f>VLOOKUP(A6758,Urbanizaton!$B$2:$BI$265,I6758)</f>
        <v>74.055999999999997</v>
      </c>
      <c r="K6758" s="2">
        <f>VLOOKUP(A6758,Population!$B$2:$BI$265,I6758)</f>
        <v>58512808</v>
      </c>
      <c r="L6758" s="2" t="str">
        <f>VLOOKUP(A6758,Region!$C$1:$G$241,5)</f>
        <v>Europe</v>
      </c>
    </row>
    <row r="6759" spans="1:12" x14ac:dyDescent="0.55000000000000004">
      <c r="A6759" s="2" t="s">
        <v>27</v>
      </c>
      <c r="B6759" s="2" t="s">
        <v>8</v>
      </c>
      <c r="C6759" s="2" t="s">
        <v>16</v>
      </c>
      <c r="D6759" s="2" t="s">
        <v>13</v>
      </c>
      <c r="E6759" s="2" t="s">
        <v>11</v>
      </c>
      <c r="F6759" s="2">
        <v>1990</v>
      </c>
      <c r="G6759" s="2">
        <v>2396.2190000000001</v>
      </c>
      <c r="I6759" s="2">
        <f t="shared" si="105"/>
        <v>34</v>
      </c>
      <c r="J6759" s="2">
        <f>VLOOKUP(A6759,Urbanizaton!$B$2:$BI$265,I6759)</f>
        <v>74.055999999999997</v>
      </c>
      <c r="K6759" s="2">
        <f>VLOOKUP(A6759,Population!$B$2:$BI$265,I6759)</f>
        <v>58512808</v>
      </c>
      <c r="L6759" s="2" t="str">
        <f>VLOOKUP(A6759,Region!$C$1:$G$241,5)</f>
        <v>Europe</v>
      </c>
    </row>
    <row r="6760" spans="1:12" x14ac:dyDescent="0.55000000000000004">
      <c r="A6760" s="2" t="s">
        <v>27</v>
      </c>
      <c r="B6760" s="2" t="s">
        <v>8</v>
      </c>
      <c r="C6760" s="2" t="s">
        <v>16</v>
      </c>
      <c r="D6760" s="2" t="s">
        <v>20</v>
      </c>
      <c r="E6760" s="2" t="s">
        <v>11</v>
      </c>
      <c r="F6760" s="2">
        <v>1990</v>
      </c>
      <c r="G6760" s="2">
        <v>42.255000000000003</v>
      </c>
      <c r="I6760" s="2">
        <f t="shared" si="105"/>
        <v>34</v>
      </c>
      <c r="J6760" s="2">
        <f>VLOOKUP(A6760,Urbanizaton!$B$2:$BI$265,I6760)</f>
        <v>74.055999999999997</v>
      </c>
      <c r="K6760" s="2">
        <f>VLOOKUP(A6760,Population!$B$2:$BI$265,I6760)</f>
        <v>58512808</v>
      </c>
      <c r="L6760" s="2" t="str">
        <f>VLOOKUP(A6760,Region!$C$1:$G$241,5)</f>
        <v>Europe</v>
      </c>
    </row>
    <row r="6761" spans="1:12" x14ac:dyDescent="0.55000000000000004">
      <c r="A6761" s="2" t="s">
        <v>27</v>
      </c>
      <c r="B6761" s="2" t="s">
        <v>8</v>
      </c>
      <c r="C6761" s="2" t="s">
        <v>12</v>
      </c>
      <c r="D6761" s="2" t="s">
        <v>13</v>
      </c>
      <c r="E6761" s="2" t="s">
        <v>11</v>
      </c>
      <c r="F6761" s="2">
        <v>1991</v>
      </c>
      <c r="G6761" s="2">
        <v>10726.682000000001</v>
      </c>
      <c r="I6761" s="2">
        <f t="shared" si="105"/>
        <v>35</v>
      </c>
      <c r="J6761" s="2">
        <f>VLOOKUP(A6761,Urbanizaton!$B$2:$BI$265,I6761)</f>
        <v>74.228999999999999</v>
      </c>
      <c r="K6761" s="2">
        <f>VLOOKUP(A6761,Population!$B$2:$BI$265,I6761)</f>
        <v>58559312</v>
      </c>
      <c r="L6761" s="2" t="str">
        <f>VLOOKUP(A6761,Region!$C$1:$G$241,5)</f>
        <v>Europe</v>
      </c>
    </row>
    <row r="6762" spans="1:12" x14ac:dyDescent="0.55000000000000004">
      <c r="A6762" s="2" t="s">
        <v>27</v>
      </c>
      <c r="B6762" s="2" t="s">
        <v>8</v>
      </c>
      <c r="C6762" s="2" t="s">
        <v>12</v>
      </c>
      <c r="D6762" s="2" t="s">
        <v>20</v>
      </c>
      <c r="E6762" s="2" t="s">
        <v>11</v>
      </c>
      <c r="F6762" s="2">
        <v>1991</v>
      </c>
      <c r="G6762" s="2">
        <v>188.268</v>
      </c>
      <c r="I6762" s="2">
        <f t="shared" si="105"/>
        <v>35</v>
      </c>
      <c r="J6762" s="2">
        <f>VLOOKUP(A6762,Urbanizaton!$B$2:$BI$265,I6762)</f>
        <v>74.228999999999999</v>
      </c>
      <c r="K6762" s="2">
        <f>VLOOKUP(A6762,Population!$B$2:$BI$265,I6762)</f>
        <v>58559312</v>
      </c>
      <c r="L6762" s="2" t="str">
        <f>VLOOKUP(A6762,Region!$C$1:$G$241,5)</f>
        <v>Europe</v>
      </c>
    </row>
    <row r="6763" spans="1:12" x14ac:dyDescent="0.55000000000000004">
      <c r="A6763" s="2" t="s">
        <v>27</v>
      </c>
      <c r="B6763" s="2" t="s">
        <v>8</v>
      </c>
      <c r="C6763" s="2" t="s">
        <v>9</v>
      </c>
      <c r="D6763" s="2" t="s">
        <v>10</v>
      </c>
      <c r="E6763" s="2" t="s">
        <v>11</v>
      </c>
      <c r="F6763" s="2">
        <v>1991</v>
      </c>
      <c r="G6763" s="2">
        <v>370.19</v>
      </c>
      <c r="I6763" s="2">
        <f t="shared" si="105"/>
        <v>35</v>
      </c>
      <c r="J6763" s="2">
        <f>VLOOKUP(A6763,Urbanizaton!$B$2:$BI$265,I6763)</f>
        <v>74.228999999999999</v>
      </c>
      <c r="K6763" s="2">
        <f>VLOOKUP(A6763,Population!$B$2:$BI$265,I6763)</f>
        <v>58559312</v>
      </c>
      <c r="L6763" s="2" t="str">
        <f>VLOOKUP(A6763,Region!$C$1:$G$241,5)</f>
        <v>Europe</v>
      </c>
    </row>
    <row r="6764" spans="1:12" x14ac:dyDescent="0.55000000000000004">
      <c r="A6764" s="2" t="s">
        <v>27</v>
      </c>
      <c r="B6764" s="2" t="s">
        <v>8</v>
      </c>
      <c r="C6764" s="2" t="s">
        <v>9</v>
      </c>
      <c r="D6764" s="2" t="s">
        <v>17</v>
      </c>
      <c r="E6764" s="2" t="s">
        <v>11</v>
      </c>
      <c r="F6764" s="2">
        <v>1991</v>
      </c>
      <c r="G6764" s="2">
        <v>6.33</v>
      </c>
      <c r="I6764" s="2">
        <f t="shared" si="105"/>
        <v>35</v>
      </c>
      <c r="J6764" s="2">
        <f>VLOOKUP(A6764,Urbanizaton!$B$2:$BI$265,I6764)</f>
        <v>74.228999999999999</v>
      </c>
      <c r="K6764" s="2">
        <f>VLOOKUP(A6764,Population!$B$2:$BI$265,I6764)</f>
        <v>58559312</v>
      </c>
      <c r="L6764" s="2" t="str">
        <f>VLOOKUP(A6764,Region!$C$1:$G$241,5)</f>
        <v>Europe</v>
      </c>
    </row>
    <row r="6765" spans="1:12" x14ac:dyDescent="0.55000000000000004">
      <c r="A6765" s="2" t="s">
        <v>27</v>
      </c>
      <c r="B6765" s="2" t="s">
        <v>8</v>
      </c>
      <c r="C6765" s="2" t="s">
        <v>18</v>
      </c>
      <c r="D6765" s="2" t="s">
        <v>17</v>
      </c>
      <c r="E6765" s="2" t="s">
        <v>11</v>
      </c>
      <c r="F6765" s="2">
        <v>1991</v>
      </c>
      <c r="G6765" s="2">
        <v>10.119999999999999</v>
      </c>
      <c r="I6765" s="2">
        <f t="shared" si="105"/>
        <v>35</v>
      </c>
      <c r="J6765" s="2">
        <f>VLOOKUP(A6765,Urbanizaton!$B$2:$BI$265,I6765)</f>
        <v>74.228999999999999</v>
      </c>
      <c r="K6765" s="2">
        <f>VLOOKUP(A6765,Population!$B$2:$BI$265,I6765)</f>
        <v>58559312</v>
      </c>
      <c r="L6765" s="2" t="str">
        <f>VLOOKUP(A6765,Region!$C$1:$G$241,5)</f>
        <v>Europe</v>
      </c>
    </row>
    <row r="6766" spans="1:12" x14ac:dyDescent="0.55000000000000004">
      <c r="A6766" s="2" t="s">
        <v>27</v>
      </c>
      <c r="B6766" s="2" t="s">
        <v>8</v>
      </c>
      <c r="C6766" s="2" t="s">
        <v>18</v>
      </c>
      <c r="D6766" s="2" t="s">
        <v>19</v>
      </c>
      <c r="E6766" s="2" t="s">
        <v>11</v>
      </c>
      <c r="F6766" s="2">
        <v>1991</v>
      </c>
      <c r="G6766" s="2">
        <v>576569.98899999994</v>
      </c>
      <c r="I6766" s="2">
        <f t="shared" si="105"/>
        <v>35</v>
      </c>
      <c r="J6766" s="2">
        <f>VLOOKUP(A6766,Urbanizaton!$B$2:$BI$265,I6766)</f>
        <v>74.228999999999999</v>
      </c>
      <c r="K6766" s="2">
        <f>VLOOKUP(A6766,Population!$B$2:$BI$265,I6766)</f>
        <v>58559312</v>
      </c>
      <c r="L6766" s="2" t="str">
        <f>VLOOKUP(A6766,Region!$C$1:$G$241,5)</f>
        <v>Europe</v>
      </c>
    </row>
    <row r="6767" spans="1:12" x14ac:dyDescent="0.55000000000000004">
      <c r="A6767" s="2" t="s">
        <v>27</v>
      </c>
      <c r="B6767" s="2" t="s">
        <v>8</v>
      </c>
      <c r="C6767" s="2" t="s">
        <v>14</v>
      </c>
      <c r="D6767" s="2" t="s">
        <v>13</v>
      </c>
      <c r="E6767" s="2" t="s">
        <v>11</v>
      </c>
      <c r="F6767" s="2">
        <v>1991</v>
      </c>
      <c r="G6767" s="2">
        <v>1993.011</v>
      </c>
      <c r="I6767" s="2">
        <f t="shared" si="105"/>
        <v>35</v>
      </c>
      <c r="J6767" s="2">
        <f>VLOOKUP(A6767,Urbanizaton!$B$2:$BI$265,I6767)</f>
        <v>74.228999999999999</v>
      </c>
      <c r="K6767" s="2">
        <f>VLOOKUP(A6767,Population!$B$2:$BI$265,I6767)</f>
        <v>58559312</v>
      </c>
      <c r="L6767" s="2" t="str">
        <f>VLOOKUP(A6767,Region!$C$1:$G$241,5)</f>
        <v>Europe</v>
      </c>
    </row>
    <row r="6768" spans="1:12" x14ac:dyDescent="0.55000000000000004">
      <c r="A6768" s="2" t="s">
        <v>27</v>
      </c>
      <c r="B6768" s="2" t="s">
        <v>8</v>
      </c>
      <c r="C6768" s="2" t="s">
        <v>14</v>
      </c>
      <c r="D6768" s="2" t="s">
        <v>20</v>
      </c>
      <c r="E6768" s="2" t="s">
        <v>11</v>
      </c>
      <c r="F6768" s="2">
        <v>1991</v>
      </c>
      <c r="G6768" s="2">
        <v>34.979999999999997</v>
      </c>
      <c r="I6768" s="2">
        <f t="shared" si="105"/>
        <v>35</v>
      </c>
      <c r="J6768" s="2">
        <f>VLOOKUP(A6768,Urbanizaton!$B$2:$BI$265,I6768)</f>
        <v>74.228999999999999</v>
      </c>
      <c r="K6768" s="2">
        <f>VLOOKUP(A6768,Population!$B$2:$BI$265,I6768)</f>
        <v>58559312</v>
      </c>
      <c r="L6768" s="2" t="str">
        <f>VLOOKUP(A6768,Region!$C$1:$G$241,5)</f>
        <v>Europe</v>
      </c>
    </row>
    <row r="6769" spans="1:12" x14ac:dyDescent="0.55000000000000004">
      <c r="A6769" s="2" t="s">
        <v>27</v>
      </c>
      <c r="B6769" s="2" t="s">
        <v>8</v>
      </c>
      <c r="C6769" s="2" t="s">
        <v>15</v>
      </c>
      <c r="D6769" s="2" t="s">
        <v>13</v>
      </c>
      <c r="E6769" s="2" t="s">
        <v>11</v>
      </c>
      <c r="F6769" s="2">
        <v>1991</v>
      </c>
      <c r="G6769" s="2">
        <v>1398.3810000000001</v>
      </c>
      <c r="I6769" s="2">
        <f t="shared" si="105"/>
        <v>35</v>
      </c>
      <c r="J6769" s="2">
        <f>VLOOKUP(A6769,Urbanizaton!$B$2:$BI$265,I6769)</f>
        <v>74.228999999999999</v>
      </c>
      <c r="K6769" s="2">
        <f>VLOOKUP(A6769,Population!$B$2:$BI$265,I6769)</f>
        <v>58559312</v>
      </c>
      <c r="L6769" s="2" t="str">
        <f>VLOOKUP(A6769,Region!$C$1:$G$241,5)</f>
        <v>Europe</v>
      </c>
    </row>
    <row r="6770" spans="1:12" x14ac:dyDescent="0.55000000000000004">
      <c r="A6770" s="2" t="s">
        <v>27</v>
      </c>
      <c r="B6770" s="2" t="s">
        <v>8</v>
      </c>
      <c r="C6770" s="2" t="s">
        <v>15</v>
      </c>
      <c r="D6770" s="2" t="s">
        <v>20</v>
      </c>
      <c r="E6770" s="2" t="s">
        <v>11</v>
      </c>
      <c r="F6770" s="2">
        <v>1991</v>
      </c>
      <c r="G6770" s="2">
        <v>24.544</v>
      </c>
      <c r="I6770" s="2">
        <f t="shared" si="105"/>
        <v>35</v>
      </c>
      <c r="J6770" s="2">
        <f>VLOOKUP(A6770,Urbanizaton!$B$2:$BI$265,I6770)</f>
        <v>74.228999999999999</v>
      </c>
      <c r="K6770" s="2">
        <f>VLOOKUP(A6770,Population!$B$2:$BI$265,I6770)</f>
        <v>58559312</v>
      </c>
      <c r="L6770" s="2" t="str">
        <f>VLOOKUP(A6770,Region!$C$1:$G$241,5)</f>
        <v>Europe</v>
      </c>
    </row>
    <row r="6771" spans="1:12" x14ac:dyDescent="0.55000000000000004">
      <c r="A6771" s="2" t="s">
        <v>27</v>
      </c>
      <c r="B6771" s="2" t="s">
        <v>8</v>
      </c>
      <c r="C6771" s="2" t="s">
        <v>16</v>
      </c>
      <c r="D6771" s="2" t="s">
        <v>13</v>
      </c>
      <c r="E6771" s="2" t="s">
        <v>11</v>
      </c>
      <c r="F6771" s="2">
        <v>1991</v>
      </c>
      <c r="G6771" s="2">
        <v>2437.69</v>
      </c>
      <c r="I6771" s="2">
        <f t="shared" si="105"/>
        <v>35</v>
      </c>
      <c r="J6771" s="2">
        <f>VLOOKUP(A6771,Urbanizaton!$B$2:$BI$265,I6771)</f>
        <v>74.228999999999999</v>
      </c>
      <c r="K6771" s="2">
        <f>VLOOKUP(A6771,Population!$B$2:$BI$265,I6771)</f>
        <v>58559312</v>
      </c>
      <c r="L6771" s="2" t="str">
        <f>VLOOKUP(A6771,Region!$C$1:$G$241,5)</f>
        <v>Europe</v>
      </c>
    </row>
    <row r="6772" spans="1:12" x14ac:dyDescent="0.55000000000000004">
      <c r="A6772" s="2" t="s">
        <v>27</v>
      </c>
      <c r="B6772" s="2" t="s">
        <v>8</v>
      </c>
      <c r="C6772" s="2" t="s">
        <v>16</v>
      </c>
      <c r="D6772" s="2" t="s">
        <v>20</v>
      </c>
      <c r="E6772" s="2" t="s">
        <v>11</v>
      </c>
      <c r="F6772" s="2">
        <v>1991</v>
      </c>
      <c r="G6772" s="2">
        <v>42.784999999999997</v>
      </c>
      <c r="I6772" s="2">
        <f t="shared" si="105"/>
        <v>35</v>
      </c>
      <c r="J6772" s="2">
        <f>VLOOKUP(A6772,Urbanizaton!$B$2:$BI$265,I6772)</f>
        <v>74.228999999999999</v>
      </c>
      <c r="K6772" s="2">
        <f>VLOOKUP(A6772,Population!$B$2:$BI$265,I6772)</f>
        <v>58559312</v>
      </c>
      <c r="L6772" s="2" t="str">
        <f>VLOOKUP(A6772,Region!$C$1:$G$241,5)</f>
        <v>Europe</v>
      </c>
    </row>
    <row r="6773" spans="1:12" x14ac:dyDescent="0.55000000000000004">
      <c r="A6773" s="2" t="s">
        <v>27</v>
      </c>
      <c r="B6773" s="2" t="s">
        <v>8</v>
      </c>
      <c r="C6773" s="2" t="s">
        <v>12</v>
      </c>
      <c r="D6773" s="2" t="s">
        <v>13</v>
      </c>
      <c r="E6773" s="2" t="s">
        <v>11</v>
      </c>
      <c r="F6773" s="2">
        <v>1992</v>
      </c>
      <c r="G6773" s="2">
        <v>10162.216</v>
      </c>
      <c r="I6773" s="2">
        <f t="shared" si="105"/>
        <v>36</v>
      </c>
      <c r="J6773" s="2">
        <f>VLOOKUP(A6773,Urbanizaton!$B$2:$BI$265,I6773)</f>
        <v>74.400999999999996</v>
      </c>
      <c r="K6773" s="2">
        <f>VLOOKUP(A6773,Population!$B$2:$BI$265,I6773)</f>
        <v>58851216</v>
      </c>
      <c r="L6773" s="2" t="str">
        <f>VLOOKUP(A6773,Region!$C$1:$G$241,5)</f>
        <v>Europe</v>
      </c>
    </row>
    <row r="6774" spans="1:12" x14ac:dyDescent="0.55000000000000004">
      <c r="A6774" s="2" t="s">
        <v>27</v>
      </c>
      <c r="B6774" s="2" t="s">
        <v>8</v>
      </c>
      <c r="C6774" s="2" t="s">
        <v>12</v>
      </c>
      <c r="D6774" s="2" t="s">
        <v>20</v>
      </c>
      <c r="E6774" s="2" t="s">
        <v>11</v>
      </c>
      <c r="F6774" s="2">
        <v>1992</v>
      </c>
      <c r="G6774" s="2">
        <v>177.53700000000001</v>
      </c>
      <c r="I6774" s="2">
        <f t="shared" si="105"/>
        <v>36</v>
      </c>
      <c r="J6774" s="2">
        <f>VLOOKUP(A6774,Urbanizaton!$B$2:$BI$265,I6774)</f>
        <v>74.400999999999996</v>
      </c>
      <c r="K6774" s="2">
        <f>VLOOKUP(A6774,Population!$B$2:$BI$265,I6774)</f>
        <v>58851216</v>
      </c>
      <c r="L6774" s="2" t="str">
        <f>VLOOKUP(A6774,Region!$C$1:$G$241,5)</f>
        <v>Europe</v>
      </c>
    </row>
    <row r="6775" spans="1:12" x14ac:dyDescent="0.55000000000000004">
      <c r="A6775" s="2" t="s">
        <v>27</v>
      </c>
      <c r="B6775" s="2" t="s">
        <v>8</v>
      </c>
      <c r="C6775" s="2" t="s">
        <v>9</v>
      </c>
      <c r="D6775" s="2" t="s">
        <v>10</v>
      </c>
      <c r="E6775" s="2" t="s">
        <v>11</v>
      </c>
      <c r="F6775" s="2">
        <v>1992</v>
      </c>
      <c r="G6775" s="2">
        <v>359.2</v>
      </c>
      <c r="I6775" s="2">
        <f t="shared" si="105"/>
        <v>36</v>
      </c>
      <c r="J6775" s="2">
        <f>VLOOKUP(A6775,Urbanizaton!$B$2:$BI$265,I6775)</f>
        <v>74.400999999999996</v>
      </c>
      <c r="K6775" s="2">
        <f>VLOOKUP(A6775,Population!$B$2:$BI$265,I6775)</f>
        <v>58851216</v>
      </c>
      <c r="L6775" s="2" t="str">
        <f>VLOOKUP(A6775,Region!$C$1:$G$241,5)</f>
        <v>Europe</v>
      </c>
    </row>
    <row r="6776" spans="1:12" x14ac:dyDescent="0.55000000000000004">
      <c r="A6776" s="2" t="s">
        <v>27</v>
      </c>
      <c r="B6776" s="2" t="s">
        <v>8</v>
      </c>
      <c r="C6776" s="2" t="s">
        <v>9</v>
      </c>
      <c r="D6776" s="2" t="s">
        <v>17</v>
      </c>
      <c r="E6776" s="2" t="s">
        <v>11</v>
      </c>
      <c r="F6776" s="2">
        <v>1992</v>
      </c>
      <c r="G6776" s="2">
        <v>6.11</v>
      </c>
      <c r="I6776" s="2">
        <f t="shared" si="105"/>
        <v>36</v>
      </c>
      <c r="J6776" s="2">
        <f>VLOOKUP(A6776,Urbanizaton!$B$2:$BI$265,I6776)</f>
        <v>74.400999999999996</v>
      </c>
      <c r="K6776" s="2">
        <f>VLOOKUP(A6776,Population!$B$2:$BI$265,I6776)</f>
        <v>58851216</v>
      </c>
      <c r="L6776" s="2" t="str">
        <f>VLOOKUP(A6776,Region!$C$1:$G$241,5)</f>
        <v>Europe</v>
      </c>
    </row>
    <row r="6777" spans="1:12" x14ac:dyDescent="0.55000000000000004">
      <c r="A6777" s="2" t="s">
        <v>27</v>
      </c>
      <c r="B6777" s="2" t="s">
        <v>8</v>
      </c>
      <c r="C6777" s="2" t="s">
        <v>18</v>
      </c>
      <c r="D6777" s="2" t="s">
        <v>17</v>
      </c>
      <c r="E6777" s="2" t="s">
        <v>11</v>
      </c>
      <c r="F6777" s="2">
        <v>1992</v>
      </c>
      <c r="G6777" s="2">
        <v>9.8729999999999993</v>
      </c>
      <c r="I6777" s="2">
        <f t="shared" si="105"/>
        <v>36</v>
      </c>
      <c r="J6777" s="2">
        <f>VLOOKUP(A6777,Urbanizaton!$B$2:$BI$265,I6777)</f>
        <v>74.400999999999996</v>
      </c>
      <c r="K6777" s="2">
        <f>VLOOKUP(A6777,Population!$B$2:$BI$265,I6777)</f>
        <v>58851216</v>
      </c>
      <c r="L6777" s="2" t="str">
        <f>VLOOKUP(A6777,Region!$C$1:$G$241,5)</f>
        <v>Europe</v>
      </c>
    </row>
    <row r="6778" spans="1:12" x14ac:dyDescent="0.55000000000000004">
      <c r="A6778" s="2" t="s">
        <v>27</v>
      </c>
      <c r="B6778" s="2" t="s">
        <v>8</v>
      </c>
      <c r="C6778" s="2" t="s">
        <v>18</v>
      </c>
      <c r="D6778" s="2" t="s">
        <v>19</v>
      </c>
      <c r="E6778" s="2" t="s">
        <v>11</v>
      </c>
      <c r="F6778" s="2">
        <v>1992</v>
      </c>
      <c r="G6778" s="2">
        <v>565152.94700000004</v>
      </c>
      <c r="I6778" s="2">
        <f t="shared" si="105"/>
        <v>36</v>
      </c>
      <c r="J6778" s="2">
        <f>VLOOKUP(A6778,Urbanizaton!$B$2:$BI$265,I6778)</f>
        <v>74.400999999999996</v>
      </c>
      <c r="K6778" s="2">
        <f>VLOOKUP(A6778,Population!$B$2:$BI$265,I6778)</f>
        <v>58851216</v>
      </c>
      <c r="L6778" s="2" t="str">
        <f>VLOOKUP(A6778,Region!$C$1:$G$241,5)</f>
        <v>Europe</v>
      </c>
    </row>
    <row r="6779" spans="1:12" x14ac:dyDescent="0.55000000000000004">
      <c r="A6779" s="2" t="s">
        <v>27</v>
      </c>
      <c r="B6779" s="2" t="s">
        <v>8</v>
      </c>
      <c r="C6779" s="2" t="s">
        <v>14</v>
      </c>
      <c r="D6779" s="2" t="s">
        <v>13</v>
      </c>
      <c r="E6779" s="2" t="s">
        <v>11</v>
      </c>
      <c r="F6779" s="2">
        <v>1992</v>
      </c>
      <c r="G6779" s="2">
        <v>1984.662</v>
      </c>
      <c r="I6779" s="2">
        <f t="shared" si="105"/>
        <v>36</v>
      </c>
      <c r="J6779" s="2">
        <f>VLOOKUP(A6779,Urbanizaton!$B$2:$BI$265,I6779)</f>
        <v>74.400999999999996</v>
      </c>
      <c r="K6779" s="2">
        <f>VLOOKUP(A6779,Population!$B$2:$BI$265,I6779)</f>
        <v>58851216</v>
      </c>
      <c r="L6779" s="2" t="str">
        <f>VLOOKUP(A6779,Region!$C$1:$G$241,5)</f>
        <v>Europe</v>
      </c>
    </row>
    <row r="6780" spans="1:12" x14ac:dyDescent="0.55000000000000004">
      <c r="A6780" s="2" t="s">
        <v>27</v>
      </c>
      <c r="B6780" s="2" t="s">
        <v>8</v>
      </c>
      <c r="C6780" s="2" t="s">
        <v>14</v>
      </c>
      <c r="D6780" s="2" t="s">
        <v>20</v>
      </c>
      <c r="E6780" s="2" t="s">
        <v>11</v>
      </c>
      <c r="F6780" s="2">
        <v>1992</v>
      </c>
      <c r="G6780" s="2">
        <v>34.673000000000002</v>
      </c>
      <c r="I6780" s="2">
        <f t="shared" si="105"/>
        <v>36</v>
      </c>
      <c r="J6780" s="2">
        <f>VLOOKUP(A6780,Urbanizaton!$B$2:$BI$265,I6780)</f>
        <v>74.400999999999996</v>
      </c>
      <c r="K6780" s="2">
        <f>VLOOKUP(A6780,Population!$B$2:$BI$265,I6780)</f>
        <v>58851216</v>
      </c>
      <c r="L6780" s="2" t="str">
        <f>VLOOKUP(A6780,Region!$C$1:$G$241,5)</f>
        <v>Europe</v>
      </c>
    </row>
    <row r="6781" spans="1:12" x14ac:dyDescent="0.55000000000000004">
      <c r="A6781" s="2" t="s">
        <v>27</v>
      </c>
      <c r="B6781" s="2" t="s">
        <v>8</v>
      </c>
      <c r="C6781" s="2" t="s">
        <v>15</v>
      </c>
      <c r="D6781" s="2" t="s">
        <v>13</v>
      </c>
      <c r="E6781" s="2" t="s">
        <v>11</v>
      </c>
      <c r="F6781" s="2">
        <v>1992</v>
      </c>
      <c r="G6781" s="2">
        <v>1258.26</v>
      </c>
      <c r="I6781" s="2">
        <f t="shared" si="105"/>
        <v>36</v>
      </c>
      <c r="J6781" s="2">
        <f>VLOOKUP(A6781,Urbanizaton!$B$2:$BI$265,I6781)</f>
        <v>74.400999999999996</v>
      </c>
      <c r="K6781" s="2">
        <f>VLOOKUP(A6781,Population!$B$2:$BI$265,I6781)</f>
        <v>58851216</v>
      </c>
      <c r="L6781" s="2" t="str">
        <f>VLOOKUP(A6781,Region!$C$1:$G$241,5)</f>
        <v>Europe</v>
      </c>
    </row>
    <row r="6782" spans="1:12" x14ac:dyDescent="0.55000000000000004">
      <c r="A6782" s="2" t="s">
        <v>27</v>
      </c>
      <c r="B6782" s="2" t="s">
        <v>8</v>
      </c>
      <c r="C6782" s="2" t="s">
        <v>15</v>
      </c>
      <c r="D6782" s="2" t="s">
        <v>20</v>
      </c>
      <c r="E6782" s="2" t="s">
        <v>11</v>
      </c>
      <c r="F6782" s="2">
        <v>1992</v>
      </c>
      <c r="G6782" s="2">
        <v>21.981999999999999</v>
      </c>
      <c r="I6782" s="2">
        <f t="shared" si="105"/>
        <v>36</v>
      </c>
      <c r="J6782" s="2">
        <f>VLOOKUP(A6782,Urbanizaton!$B$2:$BI$265,I6782)</f>
        <v>74.400999999999996</v>
      </c>
      <c r="K6782" s="2">
        <f>VLOOKUP(A6782,Population!$B$2:$BI$265,I6782)</f>
        <v>58851216</v>
      </c>
      <c r="L6782" s="2" t="str">
        <f>VLOOKUP(A6782,Region!$C$1:$G$241,5)</f>
        <v>Europe</v>
      </c>
    </row>
    <row r="6783" spans="1:12" x14ac:dyDescent="0.55000000000000004">
      <c r="A6783" s="2" t="s">
        <v>27</v>
      </c>
      <c r="B6783" s="2" t="s">
        <v>8</v>
      </c>
      <c r="C6783" s="2" t="s">
        <v>16</v>
      </c>
      <c r="D6783" s="2" t="s">
        <v>13</v>
      </c>
      <c r="E6783" s="2" t="s">
        <v>11</v>
      </c>
      <c r="F6783" s="2">
        <v>1992</v>
      </c>
      <c r="G6783" s="2">
        <v>2363.904</v>
      </c>
      <c r="I6783" s="2">
        <f t="shared" si="105"/>
        <v>36</v>
      </c>
      <c r="J6783" s="2">
        <f>VLOOKUP(A6783,Urbanizaton!$B$2:$BI$265,I6783)</f>
        <v>74.400999999999996</v>
      </c>
      <c r="K6783" s="2">
        <f>VLOOKUP(A6783,Population!$B$2:$BI$265,I6783)</f>
        <v>58851216</v>
      </c>
      <c r="L6783" s="2" t="str">
        <f>VLOOKUP(A6783,Region!$C$1:$G$241,5)</f>
        <v>Europe</v>
      </c>
    </row>
    <row r="6784" spans="1:12" x14ac:dyDescent="0.55000000000000004">
      <c r="A6784" s="2" t="s">
        <v>27</v>
      </c>
      <c r="B6784" s="2" t="s">
        <v>8</v>
      </c>
      <c r="C6784" s="2" t="s">
        <v>16</v>
      </c>
      <c r="D6784" s="2" t="s">
        <v>20</v>
      </c>
      <c r="E6784" s="2" t="s">
        <v>11</v>
      </c>
      <c r="F6784" s="2">
        <v>1992</v>
      </c>
      <c r="G6784" s="2">
        <v>41.298000000000002</v>
      </c>
      <c r="I6784" s="2">
        <f t="shared" si="105"/>
        <v>36</v>
      </c>
      <c r="J6784" s="2">
        <f>VLOOKUP(A6784,Urbanizaton!$B$2:$BI$265,I6784)</f>
        <v>74.400999999999996</v>
      </c>
      <c r="K6784" s="2">
        <f>VLOOKUP(A6784,Population!$B$2:$BI$265,I6784)</f>
        <v>58851216</v>
      </c>
      <c r="L6784" s="2" t="str">
        <f>VLOOKUP(A6784,Region!$C$1:$G$241,5)</f>
        <v>Europe</v>
      </c>
    </row>
    <row r="6785" spans="1:12" x14ac:dyDescent="0.55000000000000004">
      <c r="A6785" s="2" t="s">
        <v>27</v>
      </c>
      <c r="B6785" s="2" t="s">
        <v>8</v>
      </c>
      <c r="C6785" s="2" t="s">
        <v>12</v>
      </c>
      <c r="D6785" s="2" t="s">
        <v>13</v>
      </c>
      <c r="E6785" s="2" t="s">
        <v>11</v>
      </c>
      <c r="F6785" s="2">
        <v>1993</v>
      </c>
      <c r="G6785" s="2">
        <v>9691.4009999999998</v>
      </c>
      <c r="I6785" s="2">
        <f t="shared" si="105"/>
        <v>37</v>
      </c>
      <c r="J6785" s="2">
        <f>VLOOKUP(A6785,Urbanizaton!$B$2:$BI$265,I6785)</f>
        <v>74.572000000000003</v>
      </c>
      <c r="K6785" s="2">
        <f>VLOOKUP(A6785,Population!$B$2:$BI$265,I6785)</f>
        <v>59106766</v>
      </c>
      <c r="L6785" s="2" t="str">
        <f>VLOOKUP(A6785,Region!$C$1:$G$241,5)</f>
        <v>Europe</v>
      </c>
    </row>
    <row r="6786" spans="1:12" x14ac:dyDescent="0.55000000000000004">
      <c r="A6786" s="2" t="s">
        <v>27</v>
      </c>
      <c r="B6786" s="2" t="s">
        <v>8</v>
      </c>
      <c r="C6786" s="2" t="s">
        <v>12</v>
      </c>
      <c r="D6786" s="2" t="s">
        <v>20</v>
      </c>
      <c r="E6786" s="2" t="s">
        <v>11</v>
      </c>
      <c r="F6786" s="2">
        <v>1993</v>
      </c>
      <c r="G6786" s="2">
        <v>168.643</v>
      </c>
      <c r="I6786" s="2">
        <f t="shared" si="105"/>
        <v>37</v>
      </c>
      <c r="J6786" s="2">
        <f>VLOOKUP(A6786,Urbanizaton!$B$2:$BI$265,I6786)</f>
        <v>74.572000000000003</v>
      </c>
      <c r="K6786" s="2">
        <f>VLOOKUP(A6786,Population!$B$2:$BI$265,I6786)</f>
        <v>59106766</v>
      </c>
      <c r="L6786" s="2" t="str">
        <f>VLOOKUP(A6786,Region!$C$1:$G$241,5)</f>
        <v>Europe</v>
      </c>
    </row>
    <row r="6787" spans="1:12" x14ac:dyDescent="0.55000000000000004">
      <c r="A6787" s="2" t="s">
        <v>27</v>
      </c>
      <c r="B6787" s="2" t="s">
        <v>8</v>
      </c>
      <c r="C6787" s="2" t="s">
        <v>9</v>
      </c>
      <c r="D6787" s="2" t="s">
        <v>10</v>
      </c>
      <c r="E6787" s="2" t="s">
        <v>11</v>
      </c>
      <c r="F6787" s="2">
        <v>1993</v>
      </c>
      <c r="G6787" s="2">
        <v>340.82</v>
      </c>
      <c r="I6787" s="2">
        <f t="shared" ref="I6787:I6850" si="106">IF(F6787=1960,4,F6787-1960+4)</f>
        <v>37</v>
      </c>
      <c r="J6787" s="2">
        <f>VLOOKUP(A6787,Urbanizaton!$B$2:$BI$265,I6787)</f>
        <v>74.572000000000003</v>
      </c>
      <c r="K6787" s="2">
        <f>VLOOKUP(A6787,Population!$B$2:$BI$265,I6787)</f>
        <v>59106766</v>
      </c>
      <c r="L6787" s="2" t="str">
        <f>VLOOKUP(A6787,Region!$C$1:$G$241,5)</f>
        <v>Europe</v>
      </c>
    </row>
    <row r="6788" spans="1:12" x14ac:dyDescent="0.55000000000000004">
      <c r="A6788" s="2" t="s">
        <v>27</v>
      </c>
      <c r="B6788" s="2" t="s">
        <v>8</v>
      </c>
      <c r="C6788" s="2" t="s">
        <v>9</v>
      </c>
      <c r="D6788" s="2" t="s">
        <v>17</v>
      </c>
      <c r="E6788" s="2" t="s">
        <v>11</v>
      </c>
      <c r="F6788" s="2">
        <v>1993</v>
      </c>
      <c r="G6788" s="2">
        <v>5.77</v>
      </c>
      <c r="I6788" s="2">
        <f t="shared" si="106"/>
        <v>37</v>
      </c>
      <c r="J6788" s="2">
        <f>VLOOKUP(A6788,Urbanizaton!$B$2:$BI$265,I6788)</f>
        <v>74.572000000000003</v>
      </c>
      <c r="K6788" s="2">
        <f>VLOOKUP(A6788,Population!$B$2:$BI$265,I6788)</f>
        <v>59106766</v>
      </c>
      <c r="L6788" s="2" t="str">
        <f>VLOOKUP(A6788,Region!$C$1:$G$241,5)</f>
        <v>Europe</v>
      </c>
    </row>
    <row r="6789" spans="1:12" x14ac:dyDescent="0.55000000000000004">
      <c r="A6789" s="2" t="s">
        <v>27</v>
      </c>
      <c r="B6789" s="2" t="s">
        <v>8</v>
      </c>
      <c r="C6789" s="2" t="s">
        <v>18</v>
      </c>
      <c r="D6789" s="2" t="s">
        <v>17</v>
      </c>
      <c r="E6789" s="2" t="s">
        <v>11</v>
      </c>
      <c r="F6789" s="2">
        <v>1993</v>
      </c>
      <c r="G6789" s="2">
        <v>9.44</v>
      </c>
      <c r="I6789" s="2">
        <f t="shared" si="106"/>
        <v>37</v>
      </c>
      <c r="J6789" s="2">
        <f>VLOOKUP(A6789,Urbanizaton!$B$2:$BI$265,I6789)</f>
        <v>74.572000000000003</v>
      </c>
      <c r="K6789" s="2">
        <f>VLOOKUP(A6789,Population!$B$2:$BI$265,I6789)</f>
        <v>59106766</v>
      </c>
      <c r="L6789" s="2" t="str">
        <f>VLOOKUP(A6789,Region!$C$1:$G$241,5)</f>
        <v>Europe</v>
      </c>
    </row>
    <row r="6790" spans="1:12" x14ac:dyDescent="0.55000000000000004">
      <c r="A6790" s="2" t="s">
        <v>27</v>
      </c>
      <c r="B6790" s="2" t="s">
        <v>8</v>
      </c>
      <c r="C6790" s="2" t="s">
        <v>18</v>
      </c>
      <c r="D6790" s="2" t="s">
        <v>19</v>
      </c>
      <c r="E6790" s="2" t="s">
        <v>11</v>
      </c>
      <c r="F6790" s="2">
        <v>1993</v>
      </c>
      <c r="G6790" s="2">
        <v>542490.21299999999</v>
      </c>
      <c r="I6790" s="2">
        <f t="shared" si="106"/>
        <v>37</v>
      </c>
      <c r="J6790" s="2">
        <f>VLOOKUP(A6790,Urbanizaton!$B$2:$BI$265,I6790)</f>
        <v>74.572000000000003</v>
      </c>
      <c r="K6790" s="2">
        <f>VLOOKUP(A6790,Population!$B$2:$BI$265,I6790)</f>
        <v>59106766</v>
      </c>
      <c r="L6790" s="2" t="str">
        <f>VLOOKUP(A6790,Region!$C$1:$G$241,5)</f>
        <v>Europe</v>
      </c>
    </row>
    <row r="6791" spans="1:12" x14ac:dyDescent="0.55000000000000004">
      <c r="A6791" s="2" t="s">
        <v>27</v>
      </c>
      <c r="B6791" s="2" t="s">
        <v>8</v>
      </c>
      <c r="C6791" s="2" t="s">
        <v>14</v>
      </c>
      <c r="D6791" s="2" t="s">
        <v>13</v>
      </c>
      <c r="E6791" s="2" t="s">
        <v>11</v>
      </c>
      <c r="F6791" s="2">
        <v>1993</v>
      </c>
      <c r="G6791" s="2">
        <v>1878.6489999999999</v>
      </c>
      <c r="I6791" s="2">
        <f t="shared" si="106"/>
        <v>37</v>
      </c>
      <c r="J6791" s="2">
        <f>VLOOKUP(A6791,Urbanizaton!$B$2:$BI$265,I6791)</f>
        <v>74.572000000000003</v>
      </c>
      <c r="K6791" s="2">
        <f>VLOOKUP(A6791,Population!$B$2:$BI$265,I6791)</f>
        <v>59106766</v>
      </c>
      <c r="L6791" s="2" t="str">
        <f>VLOOKUP(A6791,Region!$C$1:$G$241,5)</f>
        <v>Europe</v>
      </c>
    </row>
    <row r="6792" spans="1:12" x14ac:dyDescent="0.55000000000000004">
      <c r="A6792" s="2" t="s">
        <v>27</v>
      </c>
      <c r="B6792" s="2" t="s">
        <v>8</v>
      </c>
      <c r="C6792" s="2" t="s">
        <v>14</v>
      </c>
      <c r="D6792" s="2" t="s">
        <v>20</v>
      </c>
      <c r="E6792" s="2" t="s">
        <v>11</v>
      </c>
      <c r="F6792" s="2">
        <v>1993</v>
      </c>
      <c r="G6792" s="2">
        <v>32.691000000000003</v>
      </c>
      <c r="I6792" s="2">
        <f t="shared" si="106"/>
        <v>37</v>
      </c>
      <c r="J6792" s="2">
        <f>VLOOKUP(A6792,Urbanizaton!$B$2:$BI$265,I6792)</f>
        <v>74.572000000000003</v>
      </c>
      <c r="K6792" s="2">
        <f>VLOOKUP(A6792,Population!$B$2:$BI$265,I6792)</f>
        <v>59106766</v>
      </c>
      <c r="L6792" s="2" t="str">
        <f>VLOOKUP(A6792,Region!$C$1:$G$241,5)</f>
        <v>Europe</v>
      </c>
    </row>
    <row r="6793" spans="1:12" x14ac:dyDescent="0.55000000000000004">
      <c r="A6793" s="2" t="s">
        <v>27</v>
      </c>
      <c r="B6793" s="2" t="s">
        <v>8</v>
      </c>
      <c r="C6793" s="2" t="s">
        <v>15</v>
      </c>
      <c r="D6793" s="2" t="s">
        <v>13</v>
      </c>
      <c r="E6793" s="2" t="s">
        <v>11</v>
      </c>
      <c r="F6793" s="2">
        <v>1993</v>
      </c>
      <c r="G6793" s="2">
        <v>1079.9359999999999</v>
      </c>
      <c r="I6793" s="2">
        <f t="shared" si="106"/>
        <v>37</v>
      </c>
      <c r="J6793" s="2">
        <f>VLOOKUP(A6793,Urbanizaton!$B$2:$BI$265,I6793)</f>
        <v>74.572000000000003</v>
      </c>
      <c r="K6793" s="2">
        <f>VLOOKUP(A6793,Population!$B$2:$BI$265,I6793)</f>
        <v>59106766</v>
      </c>
      <c r="L6793" s="2" t="str">
        <f>VLOOKUP(A6793,Region!$C$1:$G$241,5)</f>
        <v>Europe</v>
      </c>
    </row>
    <row r="6794" spans="1:12" x14ac:dyDescent="0.55000000000000004">
      <c r="A6794" s="2" t="s">
        <v>27</v>
      </c>
      <c r="B6794" s="2" t="s">
        <v>8</v>
      </c>
      <c r="C6794" s="2" t="s">
        <v>15</v>
      </c>
      <c r="D6794" s="2" t="s">
        <v>20</v>
      </c>
      <c r="E6794" s="2" t="s">
        <v>11</v>
      </c>
      <c r="F6794" s="2">
        <v>1993</v>
      </c>
      <c r="G6794" s="2">
        <v>18.792000000000002</v>
      </c>
      <c r="I6794" s="2">
        <f t="shared" si="106"/>
        <v>37</v>
      </c>
      <c r="J6794" s="2">
        <f>VLOOKUP(A6794,Urbanizaton!$B$2:$BI$265,I6794)</f>
        <v>74.572000000000003</v>
      </c>
      <c r="K6794" s="2">
        <f>VLOOKUP(A6794,Population!$B$2:$BI$265,I6794)</f>
        <v>59106766</v>
      </c>
      <c r="L6794" s="2" t="str">
        <f>VLOOKUP(A6794,Region!$C$1:$G$241,5)</f>
        <v>Europe</v>
      </c>
    </row>
    <row r="6795" spans="1:12" x14ac:dyDescent="0.55000000000000004">
      <c r="A6795" s="2" t="s">
        <v>27</v>
      </c>
      <c r="B6795" s="2" t="s">
        <v>8</v>
      </c>
      <c r="C6795" s="2" t="s">
        <v>16</v>
      </c>
      <c r="D6795" s="2" t="s">
        <v>13</v>
      </c>
      <c r="E6795" s="2" t="s">
        <v>11</v>
      </c>
      <c r="F6795" s="2">
        <v>1993</v>
      </c>
      <c r="G6795" s="2">
        <v>2245.1640000000002</v>
      </c>
      <c r="I6795" s="2">
        <f t="shared" si="106"/>
        <v>37</v>
      </c>
      <c r="J6795" s="2">
        <f>VLOOKUP(A6795,Urbanizaton!$B$2:$BI$265,I6795)</f>
        <v>74.572000000000003</v>
      </c>
      <c r="K6795" s="2">
        <f>VLOOKUP(A6795,Population!$B$2:$BI$265,I6795)</f>
        <v>59106766</v>
      </c>
      <c r="L6795" s="2" t="str">
        <f>VLOOKUP(A6795,Region!$C$1:$G$241,5)</f>
        <v>Europe</v>
      </c>
    </row>
    <row r="6796" spans="1:12" x14ac:dyDescent="0.55000000000000004">
      <c r="A6796" s="2" t="s">
        <v>27</v>
      </c>
      <c r="B6796" s="2" t="s">
        <v>8</v>
      </c>
      <c r="C6796" s="2" t="s">
        <v>16</v>
      </c>
      <c r="D6796" s="2" t="s">
        <v>20</v>
      </c>
      <c r="E6796" s="2" t="s">
        <v>11</v>
      </c>
      <c r="F6796" s="2">
        <v>1993</v>
      </c>
      <c r="G6796" s="2">
        <v>39.069000000000003</v>
      </c>
      <c r="I6796" s="2">
        <f t="shared" si="106"/>
        <v>37</v>
      </c>
      <c r="J6796" s="2">
        <f>VLOOKUP(A6796,Urbanizaton!$B$2:$BI$265,I6796)</f>
        <v>74.572000000000003</v>
      </c>
      <c r="K6796" s="2">
        <f>VLOOKUP(A6796,Population!$B$2:$BI$265,I6796)</f>
        <v>59106766</v>
      </c>
      <c r="L6796" s="2" t="str">
        <f>VLOOKUP(A6796,Region!$C$1:$G$241,5)</f>
        <v>Europe</v>
      </c>
    </row>
    <row r="6797" spans="1:12" x14ac:dyDescent="0.55000000000000004">
      <c r="A6797" s="2" t="s">
        <v>27</v>
      </c>
      <c r="B6797" s="2" t="s">
        <v>8</v>
      </c>
      <c r="C6797" s="2" t="s">
        <v>12</v>
      </c>
      <c r="D6797" s="2" t="s">
        <v>13</v>
      </c>
      <c r="E6797" s="2" t="s">
        <v>11</v>
      </c>
      <c r="F6797" s="2">
        <v>1994</v>
      </c>
      <c r="G6797" s="2">
        <v>8987.4779999999992</v>
      </c>
      <c r="I6797" s="2">
        <f t="shared" si="106"/>
        <v>38</v>
      </c>
      <c r="J6797" s="2">
        <f>VLOOKUP(A6797,Urbanizaton!$B$2:$BI$265,I6797)</f>
        <v>74.742999999999995</v>
      </c>
      <c r="K6797" s="2">
        <f>VLOOKUP(A6797,Population!$B$2:$BI$265,I6797)</f>
        <v>59327194</v>
      </c>
      <c r="L6797" s="2" t="str">
        <f>VLOOKUP(A6797,Region!$C$1:$G$241,5)</f>
        <v>Europe</v>
      </c>
    </row>
    <row r="6798" spans="1:12" x14ac:dyDescent="0.55000000000000004">
      <c r="A6798" s="2" t="s">
        <v>27</v>
      </c>
      <c r="B6798" s="2" t="s">
        <v>8</v>
      </c>
      <c r="C6798" s="2" t="s">
        <v>12</v>
      </c>
      <c r="D6798" s="2" t="s">
        <v>20</v>
      </c>
      <c r="E6798" s="2" t="s">
        <v>11</v>
      </c>
      <c r="F6798" s="2">
        <v>1994</v>
      </c>
      <c r="G6798" s="2">
        <v>155.874</v>
      </c>
      <c r="I6798" s="2">
        <f t="shared" si="106"/>
        <v>38</v>
      </c>
      <c r="J6798" s="2">
        <f>VLOOKUP(A6798,Urbanizaton!$B$2:$BI$265,I6798)</f>
        <v>74.742999999999995</v>
      </c>
      <c r="K6798" s="2">
        <f>VLOOKUP(A6798,Population!$B$2:$BI$265,I6798)</f>
        <v>59327194</v>
      </c>
      <c r="L6798" s="2" t="str">
        <f>VLOOKUP(A6798,Region!$C$1:$G$241,5)</f>
        <v>Europe</v>
      </c>
    </row>
    <row r="6799" spans="1:12" x14ac:dyDescent="0.55000000000000004">
      <c r="A6799" s="2" t="s">
        <v>27</v>
      </c>
      <c r="B6799" s="2" t="s">
        <v>8</v>
      </c>
      <c r="C6799" s="2" t="s">
        <v>9</v>
      </c>
      <c r="D6799" s="2" t="s">
        <v>10</v>
      </c>
      <c r="E6799" s="2" t="s">
        <v>11</v>
      </c>
      <c r="F6799" s="2">
        <v>1994</v>
      </c>
      <c r="G6799" s="2">
        <v>335.59</v>
      </c>
      <c r="I6799" s="2">
        <f t="shared" si="106"/>
        <v>38</v>
      </c>
      <c r="J6799" s="2">
        <f>VLOOKUP(A6799,Urbanizaton!$B$2:$BI$265,I6799)</f>
        <v>74.742999999999995</v>
      </c>
      <c r="K6799" s="2">
        <f>VLOOKUP(A6799,Population!$B$2:$BI$265,I6799)</f>
        <v>59327194</v>
      </c>
      <c r="L6799" s="2" t="str">
        <f>VLOOKUP(A6799,Region!$C$1:$G$241,5)</f>
        <v>Europe</v>
      </c>
    </row>
    <row r="6800" spans="1:12" x14ac:dyDescent="0.55000000000000004">
      <c r="A6800" s="2" t="s">
        <v>27</v>
      </c>
      <c r="B6800" s="2" t="s">
        <v>8</v>
      </c>
      <c r="C6800" s="2" t="s">
        <v>9</v>
      </c>
      <c r="D6800" s="2" t="s">
        <v>17</v>
      </c>
      <c r="E6800" s="2" t="s">
        <v>11</v>
      </c>
      <c r="F6800" s="2">
        <v>1994</v>
      </c>
      <c r="G6800" s="2">
        <v>5.66</v>
      </c>
      <c r="I6800" s="2">
        <f t="shared" si="106"/>
        <v>38</v>
      </c>
      <c r="J6800" s="2">
        <f>VLOOKUP(A6800,Urbanizaton!$B$2:$BI$265,I6800)</f>
        <v>74.742999999999995</v>
      </c>
      <c r="K6800" s="2">
        <f>VLOOKUP(A6800,Population!$B$2:$BI$265,I6800)</f>
        <v>59327194</v>
      </c>
      <c r="L6800" s="2" t="str">
        <f>VLOOKUP(A6800,Region!$C$1:$G$241,5)</f>
        <v>Europe</v>
      </c>
    </row>
    <row r="6801" spans="1:12" x14ac:dyDescent="0.55000000000000004">
      <c r="A6801" s="2" t="s">
        <v>27</v>
      </c>
      <c r="B6801" s="2" t="s">
        <v>8</v>
      </c>
      <c r="C6801" s="2" t="s">
        <v>18</v>
      </c>
      <c r="D6801" s="2" t="s">
        <v>17</v>
      </c>
      <c r="E6801" s="2" t="s">
        <v>11</v>
      </c>
      <c r="F6801" s="2">
        <v>1994</v>
      </c>
      <c r="G6801" s="2">
        <v>9.3719999999999999</v>
      </c>
      <c r="I6801" s="2">
        <f t="shared" si="106"/>
        <v>38</v>
      </c>
      <c r="J6801" s="2">
        <f>VLOOKUP(A6801,Urbanizaton!$B$2:$BI$265,I6801)</f>
        <v>74.742999999999995</v>
      </c>
      <c r="K6801" s="2">
        <f>VLOOKUP(A6801,Population!$B$2:$BI$265,I6801)</f>
        <v>59327194</v>
      </c>
      <c r="L6801" s="2" t="str">
        <f>VLOOKUP(A6801,Region!$C$1:$G$241,5)</f>
        <v>Europe</v>
      </c>
    </row>
    <row r="6802" spans="1:12" x14ac:dyDescent="0.55000000000000004">
      <c r="A6802" s="2" t="s">
        <v>27</v>
      </c>
      <c r="B6802" s="2" t="s">
        <v>8</v>
      </c>
      <c r="C6802" s="2" t="s">
        <v>18</v>
      </c>
      <c r="D6802" s="2" t="s">
        <v>19</v>
      </c>
      <c r="E6802" s="2" t="s">
        <v>11</v>
      </c>
      <c r="F6802" s="2">
        <v>1994</v>
      </c>
      <c r="G6802" s="2">
        <v>540404.03599999996</v>
      </c>
      <c r="I6802" s="2">
        <f t="shared" si="106"/>
        <v>38</v>
      </c>
      <c r="J6802" s="2">
        <f>VLOOKUP(A6802,Urbanizaton!$B$2:$BI$265,I6802)</f>
        <v>74.742999999999995</v>
      </c>
      <c r="K6802" s="2">
        <f>VLOOKUP(A6802,Population!$B$2:$BI$265,I6802)</f>
        <v>59327194</v>
      </c>
      <c r="L6802" s="2" t="str">
        <f>VLOOKUP(A6802,Region!$C$1:$G$241,5)</f>
        <v>Europe</v>
      </c>
    </row>
    <row r="6803" spans="1:12" x14ac:dyDescent="0.55000000000000004">
      <c r="A6803" s="2" t="s">
        <v>27</v>
      </c>
      <c r="B6803" s="2" t="s">
        <v>8</v>
      </c>
      <c r="C6803" s="2" t="s">
        <v>14</v>
      </c>
      <c r="D6803" s="2" t="s">
        <v>13</v>
      </c>
      <c r="E6803" s="2" t="s">
        <v>11</v>
      </c>
      <c r="F6803" s="2">
        <v>1994</v>
      </c>
      <c r="G6803" s="2">
        <v>1828.951</v>
      </c>
      <c r="I6803" s="2">
        <f t="shared" si="106"/>
        <v>38</v>
      </c>
      <c r="J6803" s="2">
        <f>VLOOKUP(A6803,Urbanizaton!$B$2:$BI$265,I6803)</f>
        <v>74.742999999999995</v>
      </c>
      <c r="K6803" s="2">
        <f>VLOOKUP(A6803,Population!$B$2:$BI$265,I6803)</f>
        <v>59327194</v>
      </c>
      <c r="L6803" s="2" t="str">
        <f>VLOOKUP(A6803,Region!$C$1:$G$241,5)</f>
        <v>Europe</v>
      </c>
    </row>
    <row r="6804" spans="1:12" x14ac:dyDescent="0.55000000000000004">
      <c r="A6804" s="2" t="s">
        <v>27</v>
      </c>
      <c r="B6804" s="2" t="s">
        <v>8</v>
      </c>
      <c r="C6804" s="2" t="s">
        <v>14</v>
      </c>
      <c r="D6804" s="2" t="s">
        <v>20</v>
      </c>
      <c r="E6804" s="2" t="s">
        <v>11</v>
      </c>
      <c r="F6804" s="2">
        <v>1994</v>
      </c>
      <c r="G6804" s="2">
        <v>31.72</v>
      </c>
      <c r="I6804" s="2">
        <f t="shared" si="106"/>
        <v>38</v>
      </c>
      <c r="J6804" s="2">
        <f>VLOOKUP(A6804,Urbanizaton!$B$2:$BI$265,I6804)</f>
        <v>74.742999999999995</v>
      </c>
      <c r="K6804" s="2">
        <f>VLOOKUP(A6804,Population!$B$2:$BI$265,I6804)</f>
        <v>59327194</v>
      </c>
      <c r="L6804" s="2" t="str">
        <f>VLOOKUP(A6804,Region!$C$1:$G$241,5)</f>
        <v>Europe</v>
      </c>
    </row>
    <row r="6805" spans="1:12" x14ac:dyDescent="0.55000000000000004">
      <c r="A6805" s="2" t="s">
        <v>27</v>
      </c>
      <c r="B6805" s="2" t="s">
        <v>8</v>
      </c>
      <c r="C6805" s="2" t="s">
        <v>15</v>
      </c>
      <c r="D6805" s="2" t="s">
        <v>13</v>
      </c>
      <c r="E6805" s="2" t="s">
        <v>11</v>
      </c>
      <c r="F6805" s="2">
        <v>1994</v>
      </c>
      <c r="G6805" s="2">
        <v>1041.598</v>
      </c>
      <c r="I6805" s="2">
        <f t="shared" si="106"/>
        <v>38</v>
      </c>
      <c r="J6805" s="2">
        <f>VLOOKUP(A6805,Urbanizaton!$B$2:$BI$265,I6805)</f>
        <v>74.742999999999995</v>
      </c>
      <c r="K6805" s="2">
        <f>VLOOKUP(A6805,Population!$B$2:$BI$265,I6805)</f>
        <v>59327194</v>
      </c>
      <c r="L6805" s="2" t="str">
        <f>VLOOKUP(A6805,Region!$C$1:$G$241,5)</f>
        <v>Europe</v>
      </c>
    </row>
    <row r="6806" spans="1:12" x14ac:dyDescent="0.55000000000000004">
      <c r="A6806" s="2" t="s">
        <v>27</v>
      </c>
      <c r="B6806" s="2" t="s">
        <v>8</v>
      </c>
      <c r="C6806" s="2" t="s">
        <v>15</v>
      </c>
      <c r="D6806" s="2" t="s">
        <v>20</v>
      </c>
      <c r="E6806" s="2" t="s">
        <v>11</v>
      </c>
      <c r="F6806" s="2">
        <v>1994</v>
      </c>
      <c r="G6806" s="2">
        <v>18.065000000000001</v>
      </c>
      <c r="I6806" s="2">
        <f t="shared" si="106"/>
        <v>38</v>
      </c>
      <c r="J6806" s="2">
        <f>VLOOKUP(A6806,Urbanizaton!$B$2:$BI$265,I6806)</f>
        <v>74.742999999999995</v>
      </c>
      <c r="K6806" s="2">
        <f>VLOOKUP(A6806,Population!$B$2:$BI$265,I6806)</f>
        <v>59327194</v>
      </c>
      <c r="L6806" s="2" t="str">
        <f>VLOOKUP(A6806,Region!$C$1:$G$241,5)</f>
        <v>Europe</v>
      </c>
    </row>
    <row r="6807" spans="1:12" x14ac:dyDescent="0.55000000000000004">
      <c r="A6807" s="2" t="s">
        <v>27</v>
      </c>
      <c r="B6807" s="2" t="s">
        <v>8</v>
      </c>
      <c r="C6807" s="2" t="s">
        <v>16</v>
      </c>
      <c r="D6807" s="2" t="s">
        <v>13</v>
      </c>
      <c r="E6807" s="2" t="s">
        <v>11</v>
      </c>
      <c r="F6807" s="2">
        <v>1994</v>
      </c>
      <c r="G6807" s="2">
        <v>2078.3580000000002</v>
      </c>
      <c r="I6807" s="2">
        <f t="shared" si="106"/>
        <v>38</v>
      </c>
      <c r="J6807" s="2">
        <f>VLOOKUP(A6807,Urbanizaton!$B$2:$BI$265,I6807)</f>
        <v>74.742999999999995</v>
      </c>
      <c r="K6807" s="2">
        <f>VLOOKUP(A6807,Population!$B$2:$BI$265,I6807)</f>
        <v>59327194</v>
      </c>
      <c r="L6807" s="2" t="str">
        <f>VLOOKUP(A6807,Region!$C$1:$G$241,5)</f>
        <v>Europe</v>
      </c>
    </row>
    <row r="6808" spans="1:12" x14ac:dyDescent="0.55000000000000004">
      <c r="A6808" s="2" t="s">
        <v>27</v>
      </c>
      <c r="B6808" s="2" t="s">
        <v>8</v>
      </c>
      <c r="C6808" s="2" t="s">
        <v>16</v>
      </c>
      <c r="D6808" s="2" t="s">
        <v>20</v>
      </c>
      <c r="E6808" s="2" t="s">
        <v>11</v>
      </c>
      <c r="F6808" s="2">
        <v>1994</v>
      </c>
      <c r="G6808" s="2">
        <v>36.045999999999999</v>
      </c>
      <c r="I6808" s="2">
        <f t="shared" si="106"/>
        <v>38</v>
      </c>
      <c r="J6808" s="2">
        <f>VLOOKUP(A6808,Urbanizaton!$B$2:$BI$265,I6808)</f>
        <v>74.742999999999995</v>
      </c>
      <c r="K6808" s="2">
        <f>VLOOKUP(A6808,Population!$B$2:$BI$265,I6808)</f>
        <v>59327194</v>
      </c>
      <c r="L6808" s="2" t="str">
        <f>VLOOKUP(A6808,Region!$C$1:$G$241,5)</f>
        <v>Europe</v>
      </c>
    </row>
    <row r="6809" spans="1:12" x14ac:dyDescent="0.55000000000000004">
      <c r="A6809" s="2" t="s">
        <v>27</v>
      </c>
      <c r="B6809" s="2" t="s">
        <v>8</v>
      </c>
      <c r="C6809" s="2" t="s">
        <v>12</v>
      </c>
      <c r="D6809" s="2" t="s">
        <v>13</v>
      </c>
      <c r="E6809" s="2" t="s">
        <v>11</v>
      </c>
      <c r="F6809" s="2">
        <v>1995</v>
      </c>
      <c r="G6809" s="2">
        <v>8901.1949999999997</v>
      </c>
      <c r="I6809" s="2">
        <f t="shared" si="106"/>
        <v>39</v>
      </c>
      <c r="J6809" s="2">
        <f>VLOOKUP(A6809,Urbanizaton!$B$2:$BI$265,I6809)</f>
        <v>74.912000000000006</v>
      </c>
      <c r="K6809" s="2">
        <f>VLOOKUP(A6809,Population!$B$2:$BI$265,I6809)</f>
        <v>59541900</v>
      </c>
      <c r="L6809" s="2" t="str">
        <f>VLOOKUP(A6809,Region!$C$1:$G$241,5)</f>
        <v>Europe</v>
      </c>
    </row>
    <row r="6810" spans="1:12" x14ac:dyDescent="0.55000000000000004">
      <c r="A6810" s="2" t="s">
        <v>27</v>
      </c>
      <c r="B6810" s="2" t="s">
        <v>8</v>
      </c>
      <c r="C6810" s="2" t="s">
        <v>12</v>
      </c>
      <c r="D6810" s="2" t="s">
        <v>20</v>
      </c>
      <c r="E6810" s="2" t="s">
        <v>11</v>
      </c>
      <c r="F6810" s="2">
        <v>1995</v>
      </c>
      <c r="G6810" s="2">
        <v>153.88200000000001</v>
      </c>
      <c r="I6810" s="2">
        <f t="shared" si="106"/>
        <v>39</v>
      </c>
      <c r="J6810" s="2">
        <f>VLOOKUP(A6810,Urbanizaton!$B$2:$BI$265,I6810)</f>
        <v>74.912000000000006</v>
      </c>
      <c r="K6810" s="2">
        <f>VLOOKUP(A6810,Population!$B$2:$BI$265,I6810)</f>
        <v>59541900</v>
      </c>
      <c r="L6810" s="2" t="str">
        <f>VLOOKUP(A6810,Region!$C$1:$G$241,5)</f>
        <v>Europe</v>
      </c>
    </row>
    <row r="6811" spans="1:12" x14ac:dyDescent="0.55000000000000004">
      <c r="A6811" s="2" t="s">
        <v>27</v>
      </c>
      <c r="B6811" s="2" t="s">
        <v>8</v>
      </c>
      <c r="C6811" s="2" t="s">
        <v>9</v>
      </c>
      <c r="D6811" s="2" t="s">
        <v>10</v>
      </c>
      <c r="E6811" s="2" t="s">
        <v>11</v>
      </c>
      <c r="F6811" s="2">
        <v>1995</v>
      </c>
      <c r="G6811" s="2">
        <v>343.54</v>
      </c>
      <c r="I6811" s="2">
        <f t="shared" si="106"/>
        <v>39</v>
      </c>
      <c r="J6811" s="2">
        <f>VLOOKUP(A6811,Urbanizaton!$B$2:$BI$265,I6811)</f>
        <v>74.912000000000006</v>
      </c>
      <c r="K6811" s="2">
        <f>VLOOKUP(A6811,Population!$B$2:$BI$265,I6811)</f>
        <v>59541900</v>
      </c>
      <c r="L6811" s="2" t="str">
        <f>VLOOKUP(A6811,Region!$C$1:$G$241,5)</f>
        <v>Europe</v>
      </c>
    </row>
    <row r="6812" spans="1:12" x14ac:dyDescent="0.55000000000000004">
      <c r="A6812" s="2" t="s">
        <v>27</v>
      </c>
      <c r="B6812" s="2" t="s">
        <v>8</v>
      </c>
      <c r="C6812" s="2" t="s">
        <v>9</v>
      </c>
      <c r="D6812" s="2" t="s">
        <v>17</v>
      </c>
      <c r="E6812" s="2" t="s">
        <v>11</v>
      </c>
      <c r="F6812" s="2">
        <v>1995</v>
      </c>
      <c r="G6812" s="2">
        <v>5.77</v>
      </c>
      <c r="I6812" s="2">
        <f t="shared" si="106"/>
        <v>39</v>
      </c>
      <c r="J6812" s="2">
        <f>VLOOKUP(A6812,Urbanizaton!$B$2:$BI$265,I6812)</f>
        <v>74.912000000000006</v>
      </c>
      <c r="K6812" s="2">
        <f>VLOOKUP(A6812,Population!$B$2:$BI$265,I6812)</f>
        <v>59541900</v>
      </c>
      <c r="L6812" s="2" t="str">
        <f>VLOOKUP(A6812,Region!$C$1:$G$241,5)</f>
        <v>Europe</v>
      </c>
    </row>
    <row r="6813" spans="1:12" x14ac:dyDescent="0.55000000000000004">
      <c r="A6813" s="2" t="s">
        <v>27</v>
      </c>
      <c r="B6813" s="2" t="s">
        <v>8</v>
      </c>
      <c r="C6813" s="2" t="s">
        <v>18</v>
      </c>
      <c r="D6813" s="2" t="s">
        <v>17</v>
      </c>
      <c r="E6813" s="2" t="s">
        <v>11</v>
      </c>
      <c r="F6813" s="2">
        <v>1995</v>
      </c>
      <c r="G6813" s="2">
        <v>9.4649999999999999</v>
      </c>
      <c r="I6813" s="2">
        <f t="shared" si="106"/>
        <v>39</v>
      </c>
      <c r="J6813" s="2">
        <f>VLOOKUP(A6813,Urbanizaton!$B$2:$BI$265,I6813)</f>
        <v>74.912000000000006</v>
      </c>
      <c r="K6813" s="2">
        <f>VLOOKUP(A6813,Population!$B$2:$BI$265,I6813)</f>
        <v>59541900</v>
      </c>
      <c r="L6813" s="2" t="str">
        <f>VLOOKUP(A6813,Region!$C$1:$G$241,5)</f>
        <v>Europe</v>
      </c>
    </row>
    <row r="6814" spans="1:12" x14ac:dyDescent="0.55000000000000004">
      <c r="A6814" s="2" t="s">
        <v>27</v>
      </c>
      <c r="B6814" s="2" t="s">
        <v>8</v>
      </c>
      <c r="C6814" s="2" t="s">
        <v>18</v>
      </c>
      <c r="D6814" s="2" t="s">
        <v>19</v>
      </c>
      <c r="E6814" s="2" t="s">
        <v>11</v>
      </c>
      <c r="F6814" s="2">
        <v>1995</v>
      </c>
      <c r="G6814" s="2">
        <v>547495.69400000002</v>
      </c>
      <c r="I6814" s="2">
        <f t="shared" si="106"/>
        <v>39</v>
      </c>
      <c r="J6814" s="2">
        <f>VLOOKUP(A6814,Urbanizaton!$B$2:$BI$265,I6814)</f>
        <v>74.912000000000006</v>
      </c>
      <c r="K6814" s="2">
        <f>VLOOKUP(A6814,Population!$B$2:$BI$265,I6814)</f>
        <v>59541900</v>
      </c>
      <c r="L6814" s="2" t="str">
        <f>VLOOKUP(A6814,Region!$C$1:$G$241,5)</f>
        <v>Europe</v>
      </c>
    </row>
    <row r="6815" spans="1:12" x14ac:dyDescent="0.55000000000000004">
      <c r="A6815" s="2" t="s">
        <v>27</v>
      </c>
      <c r="B6815" s="2" t="s">
        <v>8</v>
      </c>
      <c r="C6815" s="2" t="s">
        <v>14</v>
      </c>
      <c r="D6815" s="2" t="s">
        <v>13</v>
      </c>
      <c r="E6815" s="2" t="s">
        <v>11</v>
      </c>
      <c r="F6815" s="2">
        <v>1995</v>
      </c>
      <c r="G6815" s="2">
        <v>1781.4760000000001</v>
      </c>
      <c r="I6815" s="2">
        <f t="shared" si="106"/>
        <v>39</v>
      </c>
      <c r="J6815" s="2">
        <f>VLOOKUP(A6815,Urbanizaton!$B$2:$BI$265,I6815)</f>
        <v>74.912000000000006</v>
      </c>
      <c r="K6815" s="2">
        <f>VLOOKUP(A6815,Population!$B$2:$BI$265,I6815)</f>
        <v>59541900</v>
      </c>
      <c r="L6815" s="2" t="str">
        <f>VLOOKUP(A6815,Region!$C$1:$G$241,5)</f>
        <v>Europe</v>
      </c>
    </row>
    <row r="6816" spans="1:12" x14ac:dyDescent="0.55000000000000004">
      <c r="A6816" s="2" t="s">
        <v>27</v>
      </c>
      <c r="B6816" s="2" t="s">
        <v>8</v>
      </c>
      <c r="C6816" s="2" t="s">
        <v>14</v>
      </c>
      <c r="D6816" s="2" t="s">
        <v>20</v>
      </c>
      <c r="E6816" s="2" t="s">
        <v>11</v>
      </c>
      <c r="F6816" s="2">
        <v>1995</v>
      </c>
      <c r="G6816" s="2">
        <v>30.797999999999998</v>
      </c>
      <c r="I6816" s="2">
        <f t="shared" si="106"/>
        <v>39</v>
      </c>
      <c r="J6816" s="2">
        <f>VLOOKUP(A6816,Urbanizaton!$B$2:$BI$265,I6816)</f>
        <v>74.912000000000006</v>
      </c>
      <c r="K6816" s="2">
        <f>VLOOKUP(A6816,Population!$B$2:$BI$265,I6816)</f>
        <v>59541900</v>
      </c>
      <c r="L6816" s="2" t="str">
        <f>VLOOKUP(A6816,Region!$C$1:$G$241,5)</f>
        <v>Europe</v>
      </c>
    </row>
    <row r="6817" spans="1:12" x14ac:dyDescent="0.55000000000000004">
      <c r="A6817" s="2" t="s">
        <v>27</v>
      </c>
      <c r="B6817" s="2" t="s">
        <v>8</v>
      </c>
      <c r="C6817" s="2" t="s">
        <v>15</v>
      </c>
      <c r="D6817" s="2" t="s">
        <v>13</v>
      </c>
      <c r="E6817" s="2" t="s">
        <v>11</v>
      </c>
      <c r="F6817" s="2">
        <v>1995</v>
      </c>
      <c r="G6817" s="2">
        <v>980.59199999999998</v>
      </c>
      <c r="I6817" s="2">
        <f t="shared" si="106"/>
        <v>39</v>
      </c>
      <c r="J6817" s="2">
        <f>VLOOKUP(A6817,Urbanizaton!$B$2:$BI$265,I6817)</f>
        <v>74.912000000000006</v>
      </c>
      <c r="K6817" s="2">
        <f>VLOOKUP(A6817,Population!$B$2:$BI$265,I6817)</f>
        <v>59541900</v>
      </c>
      <c r="L6817" s="2" t="str">
        <f>VLOOKUP(A6817,Region!$C$1:$G$241,5)</f>
        <v>Europe</v>
      </c>
    </row>
    <row r="6818" spans="1:12" x14ac:dyDescent="0.55000000000000004">
      <c r="A6818" s="2" t="s">
        <v>27</v>
      </c>
      <c r="B6818" s="2" t="s">
        <v>8</v>
      </c>
      <c r="C6818" s="2" t="s">
        <v>15</v>
      </c>
      <c r="D6818" s="2" t="s">
        <v>20</v>
      </c>
      <c r="E6818" s="2" t="s">
        <v>11</v>
      </c>
      <c r="F6818" s="2">
        <v>1995</v>
      </c>
      <c r="G6818" s="2">
        <v>16.952000000000002</v>
      </c>
      <c r="I6818" s="2">
        <f t="shared" si="106"/>
        <v>39</v>
      </c>
      <c r="J6818" s="2">
        <f>VLOOKUP(A6818,Urbanizaton!$B$2:$BI$265,I6818)</f>
        <v>74.912000000000006</v>
      </c>
      <c r="K6818" s="2">
        <f>VLOOKUP(A6818,Population!$B$2:$BI$265,I6818)</f>
        <v>59541900</v>
      </c>
      <c r="L6818" s="2" t="str">
        <f>VLOOKUP(A6818,Region!$C$1:$G$241,5)</f>
        <v>Europe</v>
      </c>
    </row>
    <row r="6819" spans="1:12" x14ac:dyDescent="0.55000000000000004">
      <c r="A6819" s="2" t="s">
        <v>27</v>
      </c>
      <c r="B6819" s="2" t="s">
        <v>8</v>
      </c>
      <c r="C6819" s="2" t="s">
        <v>16</v>
      </c>
      <c r="D6819" s="2" t="s">
        <v>13</v>
      </c>
      <c r="E6819" s="2" t="s">
        <v>11</v>
      </c>
      <c r="F6819" s="2">
        <v>1995</v>
      </c>
      <c r="G6819" s="2">
        <v>2009.82</v>
      </c>
      <c r="I6819" s="2">
        <f t="shared" si="106"/>
        <v>39</v>
      </c>
      <c r="J6819" s="2">
        <f>VLOOKUP(A6819,Urbanizaton!$B$2:$BI$265,I6819)</f>
        <v>74.912000000000006</v>
      </c>
      <c r="K6819" s="2">
        <f>VLOOKUP(A6819,Population!$B$2:$BI$265,I6819)</f>
        <v>59541900</v>
      </c>
      <c r="L6819" s="2" t="str">
        <f>VLOOKUP(A6819,Region!$C$1:$G$241,5)</f>
        <v>Europe</v>
      </c>
    </row>
    <row r="6820" spans="1:12" x14ac:dyDescent="0.55000000000000004">
      <c r="A6820" s="2" t="s">
        <v>27</v>
      </c>
      <c r="B6820" s="2" t="s">
        <v>8</v>
      </c>
      <c r="C6820" s="2" t="s">
        <v>16</v>
      </c>
      <c r="D6820" s="2" t="s">
        <v>20</v>
      </c>
      <c r="E6820" s="2" t="s">
        <v>11</v>
      </c>
      <c r="F6820" s="2">
        <v>1995</v>
      </c>
      <c r="G6820" s="2">
        <v>34.744999999999997</v>
      </c>
      <c r="I6820" s="2">
        <f t="shared" si="106"/>
        <v>39</v>
      </c>
      <c r="J6820" s="2">
        <f>VLOOKUP(A6820,Urbanizaton!$B$2:$BI$265,I6820)</f>
        <v>74.912000000000006</v>
      </c>
      <c r="K6820" s="2">
        <f>VLOOKUP(A6820,Population!$B$2:$BI$265,I6820)</f>
        <v>59541900</v>
      </c>
      <c r="L6820" s="2" t="str">
        <f>VLOOKUP(A6820,Region!$C$1:$G$241,5)</f>
        <v>Europe</v>
      </c>
    </row>
    <row r="6821" spans="1:12" x14ac:dyDescent="0.55000000000000004">
      <c r="A6821" s="2" t="s">
        <v>27</v>
      </c>
      <c r="B6821" s="2" t="s">
        <v>8</v>
      </c>
      <c r="C6821" s="2" t="s">
        <v>12</v>
      </c>
      <c r="D6821" s="2" t="s">
        <v>13</v>
      </c>
      <c r="E6821" s="2" t="s">
        <v>11</v>
      </c>
      <c r="F6821" s="2">
        <v>1996</v>
      </c>
      <c r="G6821" s="2">
        <v>8437.3870000000006</v>
      </c>
      <c r="I6821" s="2">
        <f t="shared" si="106"/>
        <v>40</v>
      </c>
      <c r="J6821" s="2">
        <f>VLOOKUP(A6821,Urbanizaton!$B$2:$BI$265,I6821)</f>
        <v>75.081999999999994</v>
      </c>
      <c r="K6821" s="2">
        <f>VLOOKUP(A6821,Population!$B$2:$BI$265,I6821)</f>
        <v>59753098</v>
      </c>
      <c r="L6821" s="2" t="str">
        <f>VLOOKUP(A6821,Region!$C$1:$G$241,5)</f>
        <v>Europe</v>
      </c>
    </row>
    <row r="6822" spans="1:12" x14ac:dyDescent="0.55000000000000004">
      <c r="A6822" s="2" t="s">
        <v>27</v>
      </c>
      <c r="B6822" s="2" t="s">
        <v>8</v>
      </c>
      <c r="C6822" s="2" t="s">
        <v>12</v>
      </c>
      <c r="D6822" s="2" t="s">
        <v>20</v>
      </c>
      <c r="E6822" s="2" t="s">
        <v>11</v>
      </c>
      <c r="F6822" s="2">
        <v>1996</v>
      </c>
      <c r="G6822" s="2">
        <v>145.40700000000001</v>
      </c>
      <c r="I6822" s="2">
        <f t="shared" si="106"/>
        <v>40</v>
      </c>
      <c r="J6822" s="2">
        <f>VLOOKUP(A6822,Urbanizaton!$B$2:$BI$265,I6822)</f>
        <v>75.081999999999994</v>
      </c>
      <c r="K6822" s="2">
        <f>VLOOKUP(A6822,Population!$B$2:$BI$265,I6822)</f>
        <v>59753098</v>
      </c>
      <c r="L6822" s="2" t="str">
        <f>VLOOKUP(A6822,Region!$C$1:$G$241,5)</f>
        <v>Europe</v>
      </c>
    </row>
    <row r="6823" spans="1:12" x14ac:dyDescent="0.55000000000000004">
      <c r="A6823" s="2" t="s">
        <v>27</v>
      </c>
      <c r="B6823" s="2" t="s">
        <v>8</v>
      </c>
      <c r="C6823" s="2" t="s">
        <v>9</v>
      </c>
      <c r="D6823" s="2" t="s">
        <v>10</v>
      </c>
      <c r="E6823" s="2" t="s">
        <v>11</v>
      </c>
      <c r="F6823" s="2">
        <v>1996</v>
      </c>
      <c r="G6823" s="2">
        <v>359.41</v>
      </c>
      <c r="I6823" s="2">
        <f t="shared" si="106"/>
        <v>40</v>
      </c>
      <c r="J6823" s="2">
        <f>VLOOKUP(A6823,Urbanizaton!$B$2:$BI$265,I6823)</f>
        <v>75.081999999999994</v>
      </c>
      <c r="K6823" s="2">
        <f>VLOOKUP(A6823,Population!$B$2:$BI$265,I6823)</f>
        <v>59753098</v>
      </c>
      <c r="L6823" s="2" t="str">
        <f>VLOOKUP(A6823,Region!$C$1:$G$241,5)</f>
        <v>Europe</v>
      </c>
    </row>
    <row r="6824" spans="1:12" x14ac:dyDescent="0.55000000000000004">
      <c r="A6824" s="2" t="s">
        <v>27</v>
      </c>
      <c r="B6824" s="2" t="s">
        <v>8</v>
      </c>
      <c r="C6824" s="2" t="s">
        <v>9</v>
      </c>
      <c r="D6824" s="2" t="s">
        <v>17</v>
      </c>
      <c r="E6824" s="2" t="s">
        <v>11</v>
      </c>
      <c r="F6824" s="2">
        <v>1996</v>
      </c>
      <c r="G6824" s="2">
        <v>6.02</v>
      </c>
      <c r="I6824" s="2">
        <f t="shared" si="106"/>
        <v>40</v>
      </c>
      <c r="J6824" s="2">
        <f>VLOOKUP(A6824,Urbanizaton!$B$2:$BI$265,I6824)</f>
        <v>75.081999999999994</v>
      </c>
      <c r="K6824" s="2">
        <f>VLOOKUP(A6824,Population!$B$2:$BI$265,I6824)</f>
        <v>59753098</v>
      </c>
      <c r="L6824" s="2" t="str">
        <f>VLOOKUP(A6824,Region!$C$1:$G$241,5)</f>
        <v>Europe</v>
      </c>
    </row>
    <row r="6825" spans="1:12" x14ac:dyDescent="0.55000000000000004">
      <c r="A6825" s="2" t="s">
        <v>27</v>
      </c>
      <c r="B6825" s="2" t="s">
        <v>8</v>
      </c>
      <c r="C6825" s="2" t="s">
        <v>18</v>
      </c>
      <c r="D6825" s="2" t="s">
        <v>17</v>
      </c>
      <c r="E6825" s="2" t="s">
        <v>11</v>
      </c>
      <c r="F6825" s="2">
        <v>1996</v>
      </c>
      <c r="G6825" s="2">
        <v>9.7140000000000004</v>
      </c>
      <c r="I6825" s="2">
        <f t="shared" si="106"/>
        <v>40</v>
      </c>
      <c r="J6825" s="2">
        <f>VLOOKUP(A6825,Urbanizaton!$B$2:$BI$265,I6825)</f>
        <v>75.081999999999994</v>
      </c>
      <c r="K6825" s="2">
        <f>VLOOKUP(A6825,Population!$B$2:$BI$265,I6825)</f>
        <v>59753098</v>
      </c>
      <c r="L6825" s="2" t="str">
        <f>VLOOKUP(A6825,Region!$C$1:$G$241,5)</f>
        <v>Europe</v>
      </c>
    </row>
    <row r="6826" spans="1:12" x14ac:dyDescent="0.55000000000000004">
      <c r="A6826" s="2" t="s">
        <v>27</v>
      </c>
      <c r="B6826" s="2" t="s">
        <v>8</v>
      </c>
      <c r="C6826" s="2" t="s">
        <v>18</v>
      </c>
      <c r="D6826" s="2" t="s">
        <v>19</v>
      </c>
      <c r="E6826" s="2" t="s">
        <v>11</v>
      </c>
      <c r="F6826" s="2">
        <v>1996</v>
      </c>
      <c r="G6826" s="2">
        <v>563642.62399999995</v>
      </c>
      <c r="I6826" s="2">
        <f t="shared" si="106"/>
        <v>40</v>
      </c>
      <c r="J6826" s="2">
        <f>VLOOKUP(A6826,Urbanizaton!$B$2:$BI$265,I6826)</f>
        <v>75.081999999999994</v>
      </c>
      <c r="K6826" s="2">
        <f>VLOOKUP(A6826,Population!$B$2:$BI$265,I6826)</f>
        <v>59753098</v>
      </c>
      <c r="L6826" s="2" t="str">
        <f>VLOOKUP(A6826,Region!$C$1:$G$241,5)</f>
        <v>Europe</v>
      </c>
    </row>
    <row r="6827" spans="1:12" x14ac:dyDescent="0.55000000000000004">
      <c r="A6827" s="2" t="s">
        <v>27</v>
      </c>
      <c r="B6827" s="2" t="s">
        <v>8</v>
      </c>
      <c r="C6827" s="2" t="s">
        <v>14</v>
      </c>
      <c r="D6827" s="2" t="s">
        <v>13</v>
      </c>
      <c r="E6827" s="2" t="s">
        <v>11</v>
      </c>
      <c r="F6827" s="2">
        <v>1996</v>
      </c>
      <c r="G6827" s="2">
        <v>1758.374</v>
      </c>
      <c r="I6827" s="2">
        <f t="shared" si="106"/>
        <v>40</v>
      </c>
      <c r="J6827" s="2">
        <f>VLOOKUP(A6827,Urbanizaton!$B$2:$BI$265,I6827)</f>
        <v>75.081999999999994</v>
      </c>
      <c r="K6827" s="2">
        <f>VLOOKUP(A6827,Population!$B$2:$BI$265,I6827)</f>
        <v>59753098</v>
      </c>
      <c r="L6827" s="2" t="str">
        <f>VLOOKUP(A6827,Region!$C$1:$G$241,5)</f>
        <v>Europe</v>
      </c>
    </row>
    <row r="6828" spans="1:12" x14ac:dyDescent="0.55000000000000004">
      <c r="A6828" s="2" t="s">
        <v>27</v>
      </c>
      <c r="B6828" s="2" t="s">
        <v>8</v>
      </c>
      <c r="C6828" s="2" t="s">
        <v>14</v>
      </c>
      <c r="D6828" s="2" t="s">
        <v>20</v>
      </c>
      <c r="E6828" s="2" t="s">
        <v>11</v>
      </c>
      <c r="F6828" s="2">
        <v>1996</v>
      </c>
      <c r="G6828" s="2">
        <v>30.303000000000001</v>
      </c>
      <c r="I6828" s="2">
        <f t="shared" si="106"/>
        <v>40</v>
      </c>
      <c r="J6828" s="2">
        <f>VLOOKUP(A6828,Urbanizaton!$B$2:$BI$265,I6828)</f>
        <v>75.081999999999994</v>
      </c>
      <c r="K6828" s="2">
        <f>VLOOKUP(A6828,Population!$B$2:$BI$265,I6828)</f>
        <v>59753098</v>
      </c>
      <c r="L6828" s="2" t="str">
        <f>VLOOKUP(A6828,Region!$C$1:$G$241,5)</f>
        <v>Europe</v>
      </c>
    </row>
    <row r="6829" spans="1:12" x14ac:dyDescent="0.55000000000000004">
      <c r="A6829" s="2" t="s">
        <v>27</v>
      </c>
      <c r="B6829" s="2" t="s">
        <v>8</v>
      </c>
      <c r="C6829" s="2" t="s">
        <v>15</v>
      </c>
      <c r="D6829" s="2" t="s">
        <v>13</v>
      </c>
      <c r="E6829" s="2" t="s">
        <v>11</v>
      </c>
      <c r="F6829" s="2">
        <v>1996</v>
      </c>
      <c r="G6829" s="2">
        <v>953.59500000000003</v>
      </c>
      <c r="I6829" s="2">
        <f t="shared" si="106"/>
        <v>40</v>
      </c>
      <c r="J6829" s="2">
        <f>VLOOKUP(A6829,Urbanizaton!$B$2:$BI$265,I6829)</f>
        <v>75.081999999999994</v>
      </c>
      <c r="K6829" s="2">
        <f>VLOOKUP(A6829,Population!$B$2:$BI$265,I6829)</f>
        <v>59753098</v>
      </c>
      <c r="L6829" s="2" t="str">
        <f>VLOOKUP(A6829,Region!$C$1:$G$241,5)</f>
        <v>Europe</v>
      </c>
    </row>
    <row r="6830" spans="1:12" x14ac:dyDescent="0.55000000000000004">
      <c r="A6830" s="2" t="s">
        <v>27</v>
      </c>
      <c r="B6830" s="2" t="s">
        <v>8</v>
      </c>
      <c r="C6830" s="2" t="s">
        <v>15</v>
      </c>
      <c r="D6830" s="2" t="s">
        <v>20</v>
      </c>
      <c r="E6830" s="2" t="s">
        <v>11</v>
      </c>
      <c r="F6830" s="2">
        <v>1996</v>
      </c>
      <c r="G6830" s="2">
        <v>16.434000000000001</v>
      </c>
      <c r="I6830" s="2">
        <f t="shared" si="106"/>
        <v>40</v>
      </c>
      <c r="J6830" s="2">
        <f>VLOOKUP(A6830,Urbanizaton!$B$2:$BI$265,I6830)</f>
        <v>75.081999999999994</v>
      </c>
      <c r="K6830" s="2">
        <f>VLOOKUP(A6830,Population!$B$2:$BI$265,I6830)</f>
        <v>59753098</v>
      </c>
      <c r="L6830" s="2" t="str">
        <f>VLOOKUP(A6830,Region!$C$1:$G$241,5)</f>
        <v>Europe</v>
      </c>
    </row>
    <row r="6831" spans="1:12" x14ac:dyDescent="0.55000000000000004">
      <c r="A6831" s="2" t="s">
        <v>27</v>
      </c>
      <c r="B6831" s="2" t="s">
        <v>8</v>
      </c>
      <c r="C6831" s="2" t="s">
        <v>16</v>
      </c>
      <c r="D6831" s="2" t="s">
        <v>13</v>
      </c>
      <c r="E6831" s="2" t="s">
        <v>11</v>
      </c>
      <c r="F6831" s="2">
        <v>1996</v>
      </c>
      <c r="G6831" s="2">
        <v>1975.2329999999999</v>
      </c>
      <c r="I6831" s="2">
        <f t="shared" si="106"/>
        <v>40</v>
      </c>
      <c r="J6831" s="2">
        <f>VLOOKUP(A6831,Urbanizaton!$B$2:$BI$265,I6831)</f>
        <v>75.081999999999994</v>
      </c>
      <c r="K6831" s="2">
        <f>VLOOKUP(A6831,Population!$B$2:$BI$265,I6831)</f>
        <v>59753098</v>
      </c>
      <c r="L6831" s="2" t="str">
        <f>VLOOKUP(A6831,Region!$C$1:$G$241,5)</f>
        <v>Europe</v>
      </c>
    </row>
    <row r="6832" spans="1:12" x14ac:dyDescent="0.55000000000000004">
      <c r="A6832" s="2" t="s">
        <v>27</v>
      </c>
      <c r="B6832" s="2" t="s">
        <v>8</v>
      </c>
      <c r="C6832" s="2" t="s">
        <v>16</v>
      </c>
      <c r="D6832" s="2" t="s">
        <v>20</v>
      </c>
      <c r="E6832" s="2" t="s">
        <v>11</v>
      </c>
      <c r="F6832" s="2">
        <v>1996</v>
      </c>
      <c r="G6832" s="2">
        <v>34.04</v>
      </c>
      <c r="I6832" s="2">
        <f t="shared" si="106"/>
        <v>40</v>
      </c>
      <c r="J6832" s="2">
        <f>VLOOKUP(A6832,Urbanizaton!$B$2:$BI$265,I6832)</f>
        <v>75.081999999999994</v>
      </c>
      <c r="K6832" s="2">
        <f>VLOOKUP(A6832,Population!$B$2:$BI$265,I6832)</f>
        <v>59753098</v>
      </c>
      <c r="L6832" s="2" t="str">
        <f>VLOOKUP(A6832,Region!$C$1:$G$241,5)</f>
        <v>Europe</v>
      </c>
    </row>
    <row r="6833" spans="1:12" x14ac:dyDescent="0.55000000000000004">
      <c r="A6833" s="2" t="s">
        <v>27</v>
      </c>
      <c r="B6833" s="2" t="s">
        <v>8</v>
      </c>
      <c r="C6833" s="2" t="s">
        <v>12</v>
      </c>
      <c r="D6833" s="2" t="s">
        <v>13</v>
      </c>
      <c r="E6833" s="2" t="s">
        <v>11</v>
      </c>
      <c r="F6833" s="2">
        <v>1997</v>
      </c>
      <c r="G6833" s="2">
        <v>7860.7079999999996</v>
      </c>
      <c r="I6833" s="2">
        <f t="shared" si="106"/>
        <v>41</v>
      </c>
      <c r="J6833" s="2">
        <f>VLOOKUP(A6833,Urbanizaton!$B$2:$BI$265,I6833)</f>
        <v>75.25</v>
      </c>
      <c r="K6833" s="2">
        <f>VLOOKUP(A6833,Population!$B$2:$BI$265,I6833)</f>
        <v>59964845</v>
      </c>
      <c r="L6833" s="2" t="str">
        <f>VLOOKUP(A6833,Region!$C$1:$G$241,5)</f>
        <v>Europe</v>
      </c>
    </row>
    <row r="6834" spans="1:12" x14ac:dyDescent="0.55000000000000004">
      <c r="A6834" s="2" t="s">
        <v>27</v>
      </c>
      <c r="B6834" s="2" t="s">
        <v>8</v>
      </c>
      <c r="C6834" s="2" t="s">
        <v>12</v>
      </c>
      <c r="D6834" s="2" t="s">
        <v>20</v>
      </c>
      <c r="E6834" s="2" t="s">
        <v>11</v>
      </c>
      <c r="F6834" s="2">
        <v>1997</v>
      </c>
      <c r="G6834" s="2">
        <v>135.04599999999999</v>
      </c>
      <c r="I6834" s="2">
        <f t="shared" si="106"/>
        <v>41</v>
      </c>
      <c r="J6834" s="2">
        <f>VLOOKUP(A6834,Urbanizaton!$B$2:$BI$265,I6834)</f>
        <v>75.25</v>
      </c>
      <c r="K6834" s="2">
        <f>VLOOKUP(A6834,Population!$B$2:$BI$265,I6834)</f>
        <v>59964845</v>
      </c>
      <c r="L6834" s="2" t="str">
        <f>VLOOKUP(A6834,Region!$C$1:$G$241,5)</f>
        <v>Europe</v>
      </c>
    </row>
    <row r="6835" spans="1:12" x14ac:dyDescent="0.55000000000000004">
      <c r="A6835" s="2" t="s">
        <v>27</v>
      </c>
      <c r="B6835" s="2" t="s">
        <v>8</v>
      </c>
      <c r="C6835" s="2" t="s">
        <v>9</v>
      </c>
      <c r="D6835" s="2" t="s">
        <v>10</v>
      </c>
      <c r="E6835" s="2" t="s">
        <v>11</v>
      </c>
      <c r="F6835" s="2">
        <v>1997</v>
      </c>
      <c r="G6835" s="2">
        <v>350.92</v>
      </c>
      <c r="I6835" s="2">
        <f t="shared" si="106"/>
        <v>41</v>
      </c>
      <c r="J6835" s="2">
        <f>VLOOKUP(A6835,Urbanizaton!$B$2:$BI$265,I6835)</f>
        <v>75.25</v>
      </c>
      <c r="K6835" s="2">
        <f>VLOOKUP(A6835,Population!$B$2:$BI$265,I6835)</f>
        <v>59964845</v>
      </c>
      <c r="L6835" s="2" t="str">
        <f>VLOOKUP(A6835,Region!$C$1:$G$241,5)</f>
        <v>Europe</v>
      </c>
    </row>
    <row r="6836" spans="1:12" x14ac:dyDescent="0.55000000000000004">
      <c r="A6836" s="2" t="s">
        <v>27</v>
      </c>
      <c r="B6836" s="2" t="s">
        <v>8</v>
      </c>
      <c r="C6836" s="2" t="s">
        <v>9</v>
      </c>
      <c r="D6836" s="2" t="s">
        <v>17</v>
      </c>
      <c r="E6836" s="2" t="s">
        <v>11</v>
      </c>
      <c r="F6836" s="2">
        <v>1997</v>
      </c>
      <c r="G6836" s="2">
        <v>5.86</v>
      </c>
      <c r="I6836" s="2">
        <f t="shared" si="106"/>
        <v>41</v>
      </c>
      <c r="J6836" s="2">
        <f>VLOOKUP(A6836,Urbanizaton!$B$2:$BI$265,I6836)</f>
        <v>75.25</v>
      </c>
      <c r="K6836" s="2">
        <f>VLOOKUP(A6836,Population!$B$2:$BI$265,I6836)</f>
        <v>59964845</v>
      </c>
      <c r="L6836" s="2" t="str">
        <f>VLOOKUP(A6836,Region!$C$1:$G$241,5)</f>
        <v>Europe</v>
      </c>
    </row>
    <row r="6837" spans="1:12" x14ac:dyDescent="0.55000000000000004">
      <c r="A6837" s="2" t="s">
        <v>27</v>
      </c>
      <c r="B6837" s="2" t="s">
        <v>8</v>
      </c>
      <c r="C6837" s="2" t="s">
        <v>18</v>
      </c>
      <c r="D6837" s="2" t="s">
        <v>17</v>
      </c>
      <c r="E6837" s="2" t="s">
        <v>11</v>
      </c>
      <c r="F6837" s="2">
        <v>1997</v>
      </c>
      <c r="G6837" s="2">
        <v>9.5619999999999994</v>
      </c>
      <c r="I6837" s="2">
        <f t="shared" si="106"/>
        <v>41</v>
      </c>
      <c r="J6837" s="2">
        <f>VLOOKUP(A6837,Urbanizaton!$B$2:$BI$265,I6837)</f>
        <v>75.25</v>
      </c>
      <c r="K6837" s="2">
        <f>VLOOKUP(A6837,Population!$B$2:$BI$265,I6837)</f>
        <v>59964845</v>
      </c>
      <c r="L6837" s="2" t="str">
        <f>VLOOKUP(A6837,Region!$C$1:$G$241,5)</f>
        <v>Europe</v>
      </c>
    </row>
    <row r="6838" spans="1:12" x14ac:dyDescent="0.55000000000000004">
      <c r="A6838" s="2" t="s">
        <v>27</v>
      </c>
      <c r="B6838" s="2" t="s">
        <v>8</v>
      </c>
      <c r="C6838" s="2" t="s">
        <v>18</v>
      </c>
      <c r="D6838" s="2" t="s">
        <v>19</v>
      </c>
      <c r="E6838" s="2" t="s">
        <v>11</v>
      </c>
      <c r="F6838" s="2">
        <v>1997</v>
      </c>
      <c r="G6838" s="2">
        <v>556563.19700000004</v>
      </c>
      <c r="I6838" s="2">
        <f t="shared" si="106"/>
        <v>41</v>
      </c>
      <c r="J6838" s="2">
        <f>VLOOKUP(A6838,Urbanizaton!$B$2:$BI$265,I6838)</f>
        <v>75.25</v>
      </c>
      <c r="K6838" s="2">
        <f>VLOOKUP(A6838,Population!$B$2:$BI$265,I6838)</f>
        <v>59964845</v>
      </c>
      <c r="L6838" s="2" t="str">
        <f>VLOOKUP(A6838,Region!$C$1:$G$241,5)</f>
        <v>Europe</v>
      </c>
    </row>
    <row r="6839" spans="1:12" x14ac:dyDescent="0.55000000000000004">
      <c r="A6839" s="2" t="s">
        <v>27</v>
      </c>
      <c r="B6839" s="2" t="s">
        <v>8</v>
      </c>
      <c r="C6839" s="2" t="s">
        <v>14</v>
      </c>
      <c r="D6839" s="2" t="s">
        <v>13</v>
      </c>
      <c r="E6839" s="2" t="s">
        <v>11</v>
      </c>
      <c r="F6839" s="2">
        <v>1997</v>
      </c>
      <c r="G6839" s="2">
        <v>1692.9649999999999</v>
      </c>
      <c r="I6839" s="2">
        <f t="shared" si="106"/>
        <v>41</v>
      </c>
      <c r="J6839" s="2">
        <f>VLOOKUP(A6839,Urbanizaton!$B$2:$BI$265,I6839)</f>
        <v>75.25</v>
      </c>
      <c r="K6839" s="2">
        <f>VLOOKUP(A6839,Population!$B$2:$BI$265,I6839)</f>
        <v>59964845</v>
      </c>
      <c r="L6839" s="2" t="str">
        <f>VLOOKUP(A6839,Region!$C$1:$G$241,5)</f>
        <v>Europe</v>
      </c>
    </row>
    <row r="6840" spans="1:12" x14ac:dyDescent="0.55000000000000004">
      <c r="A6840" s="2" t="s">
        <v>27</v>
      </c>
      <c r="B6840" s="2" t="s">
        <v>8</v>
      </c>
      <c r="C6840" s="2" t="s">
        <v>14</v>
      </c>
      <c r="D6840" s="2" t="s">
        <v>20</v>
      </c>
      <c r="E6840" s="2" t="s">
        <v>11</v>
      </c>
      <c r="F6840" s="2">
        <v>1997</v>
      </c>
      <c r="G6840" s="2">
        <v>29.085000000000001</v>
      </c>
      <c r="I6840" s="2">
        <f t="shared" si="106"/>
        <v>41</v>
      </c>
      <c r="J6840" s="2">
        <f>VLOOKUP(A6840,Urbanizaton!$B$2:$BI$265,I6840)</f>
        <v>75.25</v>
      </c>
      <c r="K6840" s="2">
        <f>VLOOKUP(A6840,Population!$B$2:$BI$265,I6840)</f>
        <v>59964845</v>
      </c>
      <c r="L6840" s="2" t="str">
        <f>VLOOKUP(A6840,Region!$C$1:$G$241,5)</f>
        <v>Europe</v>
      </c>
    </row>
    <row r="6841" spans="1:12" x14ac:dyDescent="0.55000000000000004">
      <c r="A6841" s="2" t="s">
        <v>27</v>
      </c>
      <c r="B6841" s="2" t="s">
        <v>8</v>
      </c>
      <c r="C6841" s="2" t="s">
        <v>15</v>
      </c>
      <c r="D6841" s="2" t="s">
        <v>13</v>
      </c>
      <c r="E6841" s="2" t="s">
        <v>11</v>
      </c>
      <c r="F6841" s="2">
        <v>1997</v>
      </c>
      <c r="G6841" s="2">
        <v>824.18899999999996</v>
      </c>
      <c r="I6841" s="2">
        <f t="shared" si="106"/>
        <v>41</v>
      </c>
      <c r="J6841" s="2">
        <f>VLOOKUP(A6841,Urbanizaton!$B$2:$BI$265,I6841)</f>
        <v>75.25</v>
      </c>
      <c r="K6841" s="2">
        <f>VLOOKUP(A6841,Population!$B$2:$BI$265,I6841)</f>
        <v>59964845</v>
      </c>
      <c r="L6841" s="2" t="str">
        <f>VLOOKUP(A6841,Region!$C$1:$G$241,5)</f>
        <v>Europe</v>
      </c>
    </row>
    <row r="6842" spans="1:12" x14ac:dyDescent="0.55000000000000004">
      <c r="A6842" s="2" t="s">
        <v>27</v>
      </c>
      <c r="B6842" s="2" t="s">
        <v>8</v>
      </c>
      <c r="C6842" s="2" t="s">
        <v>15</v>
      </c>
      <c r="D6842" s="2" t="s">
        <v>20</v>
      </c>
      <c r="E6842" s="2" t="s">
        <v>11</v>
      </c>
      <c r="F6842" s="2">
        <v>1997</v>
      </c>
      <c r="G6842" s="2">
        <v>14.16</v>
      </c>
      <c r="I6842" s="2">
        <f t="shared" si="106"/>
        <v>41</v>
      </c>
      <c r="J6842" s="2">
        <f>VLOOKUP(A6842,Urbanizaton!$B$2:$BI$265,I6842)</f>
        <v>75.25</v>
      </c>
      <c r="K6842" s="2">
        <f>VLOOKUP(A6842,Population!$B$2:$BI$265,I6842)</f>
        <v>59964845</v>
      </c>
      <c r="L6842" s="2" t="str">
        <f>VLOOKUP(A6842,Region!$C$1:$G$241,5)</f>
        <v>Europe</v>
      </c>
    </row>
    <row r="6843" spans="1:12" x14ac:dyDescent="0.55000000000000004">
      <c r="A6843" s="2" t="s">
        <v>27</v>
      </c>
      <c r="B6843" s="2" t="s">
        <v>8</v>
      </c>
      <c r="C6843" s="2" t="s">
        <v>16</v>
      </c>
      <c r="D6843" s="2" t="s">
        <v>13</v>
      </c>
      <c r="E6843" s="2" t="s">
        <v>11</v>
      </c>
      <c r="F6843" s="2">
        <v>1997</v>
      </c>
      <c r="G6843" s="2">
        <v>1855.47</v>
      </c>
      <c r="I6843" s="2">
        <f t="shared" si="106"/>
        <v>41</v>
      </c>
      <c r="J6843" s="2">
        <f>VLOOKUP(A6843,Urbanizaton!$B$2:$BI$265,I6843)</f>
        <v>75.25</v>
      </c>
      <c r="K6843" s="2">
        <f>VLOOKUP(A6843,Population!$B$2:$BI$265,I6843)</f>
        <v>59964845</v>
      </c>
      <c r="L6843" s="2" t="str">
        <f>VLOOKUP(A6843,Region!$C$1:$G$241,5)</f>
        <v>Europe</v>
      </c>
    </row>
    <row r="6844" spans="1:12" x14ac:dyDescent="0.55000000000000004">
      <c r="A6844" s="2" t="s">
        <v>27</v>
      </c>
      <c r="B6844" s="2" t="s">
        <v>8</v>
      </c>
      <c r="C6844" s="2" t="s">
        <v>16</v>
      </c>
      <c r="D6844" s="2" t="s">
        <v>20</v>
      </c>
      <c r="E6844" s="2" t="s">
        <v>11</v>
      </c>
      <c r="F6844" s="2">
        <v>1997</v>
      </c>
      <c r="G6844" s="2">
        <v>31.876999999999999</v>
      </c>
      <c r="I6844" s="2">
        <f t="shared" si="106"/>
        <v>41</v>
      </c>
      <c r="J6844" s="2">
        <f>VLOOKUP(A6844,Urbanizaton!$B$2:$BI$265,I6844)</f>
        <v>75.25</v>
      </c>
      <c r="K6844" s="2">
        <f>VLOOKUP(A6844,Population!$B$2:$BI$265,I6844)</f>
        <v>59964845</v>
      </c>
      <c r="L6844" s="2" t="str">
        <f>VLOOKUP(A6844,Region!$C$1:$G$241,5)</f>
        <v>Europe</v>
      </c>
    </row>
    <row r="6845" spans="1:12" x14ac:dyDescent="0.55000000000000004">
      <c r="A6845" s="2" t="s">
        <v>27</v>
      </c>
      <c r="B6845" s="2" t="s">
        <v>8</v>
      </c>
      <c r="C6845" s="2" t="s">
        <v>12</v>
      </c>
      <c r="D6845" s="2" t="s">
        <v>13</v>
      </c>
      <c r="E6845" s="2" t="s">
        <v>11</v>
      </c>
      <c r="F6845" s="2">
        <v>1998</v>
      </c>
      <c r="G6845" s="2">
        <v>7591.1379999999999</v>
      </c>
      <c r="I6845" s="2">
        <f t="shared" si="106"/>
        <v>42</v>
      </c>
      <c r="J6845" s="2">
        <f>VLOOKUP(A6845,Urbanizaton!$B$2:$BI$265,I6845)</f>
        <v>75.417000000000002</v>
      </c>
      <c r="K6845" s="2">
        <f>VLOOKUP(A6845,Population!$B$2:$BI$265,I6845)</f>
        <v>60186291</v>
      </c>
      <c r="L6845" s="2" t="str">
        <f>VLOOKUP(A6845,Region!$C$1:$G$241,5)</f>
        <v>Europe</v>
      </c>
    </row>
    <row r="6846" spans="1:12" x14ac:dyDescent="0.55000000000000004">
      <c r="A6846" s="2" t="s">
        <v>27</v>
      </c>
      <c r="B6846" s="2" t="s">
        <v>8</v>
      </c>
      <c r="C6846" s="2" t="s">
        <v>12</v>
      </c>
      <c r="D6846" s="2" t="s">
        <v>20</v>
      </c>
      <c r="E6846" s="2" t="s">
        <v>11</v>
      </c>
      <c r="F6846" s="2">
        <v>1998</v>
      </c>
      <c r="G6846" s="2">
        <v>129.99</v>
      </c>
      <c r="I6846" s="2">
        <f t="shared" si="106"/>
        <v>42</v>
      </c>
      <c r="J6846" s="2">
        <f>VLOOKUP(A6846,Urbanizaton!$B$2:$BI$265,I6846)</f>
        <v>75.417000000000002</v>
      </c>
      <c r="K6846" s="2">
        <f>VLOOKUP(A6846,Population!$B$2:$BI$265,I6846)</f>
        <v>60186291</v>
      </c>
      <c r="L6846" s="2" t="str">
        <f>VLOOKUP(A6846,Region!$C$1:$G$241,5)</f>
        <v>Europe</v>
      </c>
    </row>
    <row r="6847" spans="1:12" x14ac:dyDescent="0.55000000000000004">
      <c r="A6847" s="2" t="s">
        <v>27</v>
      </c>
      <c r="B6847" s="2" t="s">
        <v>8</v>
      </c>
      <c r="C6847" s="2" t="s">
        <v>9</v>
      </c>
      <c r="D6847" s="2" t="s">
        <v>10</v>
      </c>
      <c r="E6847" s="2" t="s">
        <v>11</v>
      </c>
      <c r="F6847" s="2">
        <v>1998</v>
      </c>
      <c r="G6847" s="2">
        <v>372.38</v>
      </c>
      <c r="I6847" s="2">
        <f t="shared" si="106"/>
        <v>42</v>
      </c>
      <c r="J6847" s="2">
        <f>VLOOKUP(A6847,Urbanizaton!$B$2:$BI$265,I6847)</f>
        <v>75.417000000000002</v>
      </c>
      <c r="K6847" s="2">
        <f>VLOOKUP(A6847,Population!$B$2:$BI$265,I6847)</f>
        <v>60186291</v>
      </c>
      <c r="L6847" s="2" t="str">
        <f>VLOOKUP(A6847,Region!$C$1:$G$241,5)</f>
        <v>Europe</v>
      </c>
    </row>
    <row r="6848" spans="1:12" x14ac:dyDescent="0.55000000000000004">
      <c r="A6848" s="2" t="s">
        <v>27</v>
      </c>
      <c r="B6848" s="2" t="s">
        <v>8</v>
      </c>
      <c r="C6848" s="2" t="s">
        <v>9</v>
      </c>
      <c r="D6848" s="2" t="s">
        <v>17</v>
      </c>
      <c r="E6848" s="2" t="s">
        <v>11</v>
      </c>
      <c r="F6848" s="2">
        <v>1998</v>
      </c>
      <c r="G6848" s="2">
        <v>6.19</v>
      </c>
      <c r="I6848" s="2">
        <f t="shared" si="106"/>
        <v>42</v>
      </c>
      <c r="J6848" s="2">
        <f>VLOOKUP(A6848,Urbanizaton!$B$2:$BI$265,I6848)</f>
        <v>75.417000000000002</v>
      </c>
      <c r="K6848" s="2">
        <f>VLOOKUP(A6848,Population!$B$2:$BI$265,I6848)</f>
        <v>60186291</v>
      </c>
      <c r="L6848" s="2" t="str">
        <f>VLOOKUP(A6848,Region!$C$1:$G$241,5)</f>
        <v>Europe</v>
      </c>
    </row>
    <row r="6849" spans="1:12" x14ac:dyDescent="0.55000000000000004">
      <c r="A6849" s="2" t="s">
        <v>27</v>
      </c>
      <c r="B6849" s="2" t="s">
        <v>8</v>
      </c>
      <c r="C6849" s="2" t="s">
        <v>18</v>
      </c>
      <c r="D6849" s="2" t="s">
        <v>17</v>
      </c>
      <c r="E6849" s="2" t="s">
        <v>11</v>
      </c>
      <c r="F6849" s="2">
        <v>1998</v>
      </c>
      <c r="G6849" s="2">
        <v>9.7989999999999995</v>
      </c>
      <c r="I6849" s="2">
        <f t="shared" si="106"/>
        <v>42</v>
      </c>
      <c r="J6849" s="2">
        <f>VLOOKUP(A6849,Urbanizaton!$B$2:$BI$265,I6849)</f>
        <v>75.417000000000002</v>
      </c>
      <c r="K6849" s="2">
        <f>VLOOKUP(A6849,Population!$B$2:$BI$265,I6849)</f>
        <v>60186291</v>
      </c>
      <c r="L6849" s="2" t="str">
        <f>VLOOKUP(A6849,Region!$C$1:$G$241,5)</f>
        <v>Europe</v>
      </c>
    </row>
    <row r="6850" spans="1:12" x14ac:dyDescent="0.55000000000000004">
      <c r="A6850" s="2" t="s">
        <v>27</v>
      </c>
      <c r="B6850" s="2" t="s">
        <v>8</v>
      </c>
      <c r="C6850" s="2" t="s">
        <v>18</v>
      </c>
      <c r="D6850" s="2" t="s">
        <v>19</v>
      </c>
      <c r="E6850" s="2" t="s">
        <v>11</v>
      </c>
      <c r="F6850" s="2">
        <v>1998</v>
      </c>
      <c r="G6850" s="2">
        <v>572256.30900000001</v>
      </c>
      <c r="I6850" s="2">
        <f t="shared" si="106"/>
        <v>42</v>
      </c>
      <c r="J6850" s="2">
        <f>VLOOKUP(A6850,Urbanizaton!$B$2:$BI$265,I6850)</f>
        <v>75.417000000000002</v>
      </c>
      <c r="K6850" s="2">
        <f>VLOOKUP(A6850,Population!$B$2:$BI$265,I6850)</f>
        <v>60186291</v>
      </c>
      <c r="L6850" s="2" t="str">
        <f>VLOOKUP(A6850,Region!$C$1:$G$241,5)</f>
        <v>Europe</v>
      </c>
    </row>
    <row r="6851" spans="1:12" x14ac:dyDescent="0.55000000000000004">
      <c r="A6851" s="2" t="s">
        <v>27</v>
      </c>
      <c r="B6851" s="2" t="s">
        <v>8</v>
      </c>
      <c r="C6851" s="2" t="s">
        <v>14</v>
      </c>
      <c r="D6851" s="2" t="s">
        <v>13</v>
      </c>
      <c r="E6851" s="2" t="s">
        <v>11</v>
      </c>
      <c r="F6851" s="2">
        <v>1998</v>
      </c>
      <c r="G6851" s="2">
        <v>1727.2660000000001</v>
      </c>
      <c r="I6851" s="2">
        <f t="shared" ref="I6851:I6914" si="107">IF(F6851=1960,4,F6851-1960+4)</f>
        <v>42</v>
      </c>
      <c r="J6851" s="2">
        <f>VLOOKUP(A6851,Urbanizaton!$B$2:$BI$265,I6851)</f>
        <v>75.417000000000002</v>
      </c>
      <c r="K6851" s="2">
        <f>VLOOKUP(A6851,Population!$B$2:$BI$265,I6851)</f>
        <v>60186291</v>
      </c>
      <c r="L6851" s="2" t="str">
        <f>VLOOKUP(A6851,Region!$C$1:$G$241,5)</f>
        <v>Europe</v>
      </c>
    </row>
    <row r="6852" spans="1:12" x14ac:dyDescent="0.55000000000000004">
      <c r="A6852" s="2" t="s">
        <v>27</v>
      </c>
      <c r="B6852" s="2" t="s">
        <v>8</v>
      </c>
      <c r="C6852" s="2" t="s">
        <v>14</v>
      </c>
      <c r="D6852" s="2" t="s">
        <v>20</v>
      </c>
      <c r="E6852" s="2" t="s">
        <v>11</v>
      </c>
      <c r="F6852" s="2">
        <v>1998</v>
      </c>
      <c r="G6852" s="2">
        <v>29.577999999999999</v>
      </c>
      <c r="I6852" s="2">
        <f t="shared" si="107"/>
        <v>42</v>
      </c>
      <c r="J6852" s="2">
        <f>VLOOKUP(A6852,Urbanizaton!$B$2:$BI$265,I6852)</f>
        <v>75.417000000000002</v>
      </c>
      <c r="K6852" s="2">
        <f>VLOOKUP(A6852,Population!$B$2:$BI$265,I6852)</f>
        <v>60186291</v>
      </c>
      <c r="L6852" s="2" t="str">
        <f>VLOOKUP(A6852,Region!$C$1:$G$241,5)</f>
        <v>Europe</v>
      </c>
    </row>
    <row r="6853" spans="1:12" x14ac:dyDescent="0.55000000000000004">
      <c r="A6853" s="2" t="s">
        <v>27</v>
      </c>
      <c r="B6853" s="2" t="s">
        <v>8</v>
      </c>
      <c r="C6853" s="2" t="s">
        <v>15</v>
      </c>
      <c r="D6853" s="2" t="s">
        <v>13</v>
      </c>
      <c r="E6853" s="2" t="s">
        <v>11</v>
      </c>
      <c r="F6853" s="2">
        <v>1998</v>
      </c>
      <c r="G6853" s="2">
        <v>853.53200000000004</v>
      </c>
      <c r="I6853" s="2">
        <f t="shared" si="107"/>
        <v>42</v>
      </c>
      <c r="J6853" s="2">
        <f>VLOOKUP(A6853,Urbanizaton!$B$2:$BI$265,I6853)</f>
        <v>75.417000000000002</v>
      </c>
      <c r="K6853" s="2">
        <f>VLOOKUP(A6853,Population!$B$2:$BI$265,I6853)</f>
        <v>60186291</v>
      </c>
      <c r="L6853" s="2" t="str">
        <f>VLOOKUP(A6853,Region!$C$1:$G$241,5)</f>
        <v>Europe</v>
      </c>
    </row>
    <row r="6854" spans="1:12" x14ac:dyDescent="0.55000000000000004">
      <c r="A6854" s="2" t="s">
        <v>27</v>
      </c>
      <c r="B6854" s="2" t="s">
        <v>8</v>
      </c>
      <c r="C6854" s="2" t="s">
        <v>15</v>
      </c>
      <c r="D6854" s="2" t="s">
        <v>20</v>
      </c>
      <c r="E6854" s="2" t="s">
        <v>11</v>
      </c>
      <c r="F6854" s="2">
        <v>1998</v>
      </c>
      <c r="G6854" s="2">
        <v>14.616</v>
      </c>
      <c r="I6854" s="2">
        <f t="shared" si="107"/>
        <v>42</v>
      </c>
      <c r="J6854" s="2">
        <f>VLOOKUP(A6854,Urbanizaton!$B$2:$BI$265,I6854)</f>
        <v>75.417000000000002</v>
      </c>
      <c r="K6854" s="2">
        <f>VLOOKUP(A6854,Population!$B$2:$BI$265,I6854)</f>
        <v>60186291</v>
      </c>
      <c r="L6854" s="2" t="str">
        <f>VLOOKUP(A6854,Region!$C$1:$G$241,5)</f>
        <v>Europe</v>
      </c>
    </row>
    <row r="6855" spans="1:12" x14ac:dyDescent="0.55000000000000004">
      <c r="A6855" s="2" t="s">
        <v>27</v>
      </c>
      <c r="B6855" s="2" t="s">
        <v>8</v>
      </c>
      <c r="C6855" s="2" t="s">
        <v>16</v>
      </c>
      <c r="D6855" s="2" t="s">
        <v>13</v>
      </c>
      <c r="E6855" s="2" t="s">
        <v>11</v>
      </c>
      <c r="F6855" s="2">
        <v>1998</v>
      </c>
      <c r="G6855" s="2">
        <v>1802.0070000000001</v>
      </c>
      <c r="I6855" s="2">
        <f t="shared" si="107"/>
        <v>42</v>
      </c>
      <c r="J6855" s="2">
        <f>VLOOKUP(A6855,Urbanizaton!$B$2:$BI$265,I6855)</f>
        <v>75.417000000000002</v>
      </c>
      <c r="K6855" s="2">
        <f>VLOOKUP(A6855,Population!$B$2:$BI$265,I6855)</f>
        <v>60186291</v>
      </c>
      <c r="L6855" s="2" t="str">
        <f>VLOOKUP(A6855,Region!$C$1:$G$241,5)</f>
        <v>Europe</v>
      </c>
    </row>
    <row r="6856" spans="1:12" x14ac:dyDescent="0.55000000000000004">
      <c r="A6856" s="2" t="s">
        <v>27</v>
      </c>
      <c r="B6856" s="2" t="s">
        <v>8</v>
      </c>
      <c r="C6856" s="2" t="s">
        <v>16</v>
      </c>
      <c r="D6856" s="2" t="s">
        <v>20</v>
      </c>
      <c r="E6856" s="2" t="s">
        <v>11</v>
      </c>
      <c r="F6856" s="2">
        <v>1998</v>
      </c>
      <c r="G6856" s="2">
        <v>30.856999999999999</v>
      </c>
      <c r="I6856" s="2">
        <f t="shared" si="107"/>
        <v>42</v>
      </c>
      <c r="J6856" s="2">
        <f>VLOOKUP(A6856,Urbanizaton!$B$2:$BI$265,I6856)</f>
        <v>75.417000000000002</v>
      </c>
      <c r="K6856" s="2">
        <f>VLOOKUP(A6856,Population!$B$2:$BI$265,I6856)</f>
        <v>60186291</v>
      </c>
      <c r="L6856" s="2" t="str">
        <f>VLOOKUP(A6856,Region!$C$1:$G$241,5)</f>
        <v>Europe</v>
      </c>
    </row>
    <row r="6857" spans="1:12" x14ac:dyDescent="0.55000000000000004">
      <c r="A6857" s="2" t="s">
        <v>27</v>
      </c>
      <c r="B6857" s="2" t="s">
        <v>8</v>
      </c>
      <c r="C6857" s="2" t="s">
        <v>12</v>
      </c>
      <c r="D6857" s="2" t="s">
        <v>13</v>
      </c>
      <c r="E6857" s="2" t="s">
        <v>11</v>
      </c>
      <c r="F6857" s="2">
        <v>1999</v>
      </c>
      <c r="G6857" s="2">
        <v>7144.3130000000001</v>
      </c>
      <c r="I6857" s="2">
        <f t="shared" si="107"/>
        <v>43</v>
      </c>
      <c r="J6857" s="2">
        <f>VLOOKUP(A6857,Urbanizaton!$B$2:$BI$265,I6857)</f>
        <v>75.614000000000004</v>
      </c>
      <c r="K6857" s="2">
        <f>VLOOKUP(A6857,Population!$B$2:$BI$265,I6857)</f>
        <v>60496715</v>
      </c>
      <c r="L6857" s="2" t="str">
        <f>VLOOKUP(A6857,Region!$C$1:$G$241,5)</f>
        <v>Europe</v>
      </c>
    </row>
    <row r="6858" spans="1:12" x14ac:dyDescent="0.55000000000000004">
      <c r="A6858" s="2" t="s">
        <v>27</v>
      </c>
      <c r="B6858" s="2" t="s">
        <v>8</v>
      </c>
      <c r="C6858" s="2" t="s">
        <v>12</v>
      </c>
      <c r="D6858" s="2" t="s">
        <v>20</v>
      </c>
      <c r="E6858" s="2" t="s">
        <v>11</v>
      </c>
      <c r="F6858" s="2">
        <v>1999</v>
      </c>
      <c r="G6858" s="2">
        <v>121.756</v>
      </c>
      <c r="I6858" s="2">
        <f t="shared" si="107"/>
        <v>43</v>
      </c>
      <c r="J6858" s="2">
        <f>VLOOKUP(A6858,Urbanizaton!$B$2:$BI$265,I6858)</f>
        <v>75.614000000000004</v>
      </c>
      <c r="K6858" s="2">
        <f>VLOOKUP(A6858,Population!$B$2:$BI$265,I6858)</f>
        <v>60496715</v>
      </c>
      <c r="L6858" s="2" t="str">
        <f>VLOOKUP(A6858,Region!$C$1:$G$241,5)</f>
        <v>Europe</v>
      </c>
    </row>
    <row r="6859" spans="1:12" x14ac:dyDescent="0.55000000000000004">
      <c r="A6859" s="2" t="s">
        <v>27</v>
      </c>
      <c r="B6859" s="2" t="s">
        <v>8</v>
      </c>
      <c r="C6859" s="2" t="s">
        <v>9</v>
      </c>
      <c r="D6859" s="2" t="s">
        <v>10</v>
      </c>
      <c r="E6859" s="2" t="s">
        <v>11</v>
      </c>
      <c r="F6859" s="2">
        <v>1999</v>
      </c>
      <c r="G6859" s="2">
        <v>366.49</v>
      </c>
      <c r="I6859" s="2">
        <f t="shared" si="107"/>
        <v>43</v>
      </c>
      <c r="J6859" s="2">
        <f>VLOOKUP(A6859,Urbanizaton!$B$2:$BI$265,I6859)</f>
        <v>75.614000000000004</v>
      </c>
      <c r="K6859" s="2">
        <f>VLOOKUP(A6859,Population!$B$2:$BI$265,I6859)</f>
        <v>60496715</v>
      </c>
      <c r="L6859" s="2" t="str">
        <f>VLOOKUP(A6859,Region!$C$1:$G$241,5)</f>
        <v>Europe</v>
      </c>
    </row>
    <row r="6860" spans="1:12" x14ac:dyDescent="0.55000000000000004">
      <c r="A6860" s="2" t="s">
        <v>27</v>
      </c>
      <c r="B6860" s="2" t="s">
        <v>8</v>
      </c>
      <c r="C6860" s="2" t="s">
        <v>9</v>
      </c>
      <c r="D6860" s="2" t="s">
        <v>17</v>
      </c>
      <c r="E6860" s="2" t="s">
        <v>11</v>
      </c>
      <c r="F6860" s="2">
        <v>1999</v>
      </c>
      <c r="G6860" s="2">
        <v>6.06</v>
      </c>
      <c r="I6860" s="2">
        <f t="shared" si="107"/>
        <v>43</v>
      </c>
      <c r="J6860" s="2">
        <f>VLOOKUP(A6860,Urbanizaton!$B$2:$BI$265,I6860)</f>
        <v>75.614000000000004</v>
      </c>
      <c r="K6860" s="2">
        <f>VLOOKUP(A6860,Population!$B$2:$BI$265,I6860)</f>
        <v>60496715</v>
      </c>
      <c r="L6860" s="2" t="str">
        <f>VLOOKUP(A6860,Region!$C$1:$G$241,5)</f>
        <v>Europe</v>
      </c>
    </row>
    <row r="6861" spans="1:12" x14ac:dyDescent="0.55000000000000004">
      <c r="A6861" s="2" t="s">
        <v>27</v>
      </c>
      <c r="B6861" s="2" t="s">
        <v>8</v>
      </c>
      <c r="C6861" s="2" t="s">
        <v>18</v>
      </c>
      <c r="D6861" s="2" t="s">
        <v>17</v>
      </c>
      <c r="E6861" s="2" t="s">
        <v>11</v>
      </c>
      <c r="F6861" s="2">
        <v>1999</v>
      </c>
      <c r="G6861" s="2">
        <v>9.5250000000000004</v>
      </c>
      <c r="I6861" s="2">
        <f t="shared" si="107"/>
        <v>43</v>
      </c>
      <c r="J6861" s="2">
        <f>VLOOKUP(A6861,Urbanizaton!$B$2:$BI$265,I6861)</f>
        <v>75.614000000000004</v>
      </c>
      <c r="K6861" s="2">
        <f>VLOOKUP(A6861,Population!$B$2:$BI$265,I6861)</f>
        <v>60496715</v>
      </c>
      <c r="L6861" s="2" t="str">
        <f>VLOOKUP(A6861,Region!$C$1:$G$241,5)</f>
        <v>Europe</v>
      </c>
    </row>
    <row r="6862" spans="1:12" x14ac:dyDescent="0.55000000000000004">
      <c r="A6862" s="2" t="s">
        <v>27</v>
      </c>
      <c r="B6862" s="2" t="s">
        <v>8</v>
      </c>
      <c r="C6862" s="2" t="s">
        <v>18</v>
      </c>
      <c r="D6862" s="2" t="s">
        <v>19</v>
      </c>
      <c r="E6862" s="2" t="s">
        <v>11</v>
      </c>
      <c r="F6862" s="2">
        <v>1999</v>
      </c>
      <c r="G6862" s="2">
        <v>558887.41399999999</v>
      </c>
      <c r="I6862" s="2">
        <f t="shared" si="107"/>
        <v>43</v>
      </c>
      <c r="J6862" s="2">
        <f>VLOOKUP(A6862,Urbanizaton!$B$2:$BI$265,I6862)</f>
        <v>75.614000000000004</v>
      </c>
      <c r="K6862" s="2">
        <f>VLOOKUP(A6862,Population!$B$2:$BI$265,I6862)</f>
        <v>60496715</v>
      </c>
      <c r="L6862" s="2" t="str">
        <f>VLOOKUP(A6862,Region!$C$1:$G$241,5)</f>
        <v>Europe</v>
      </c>
    </row>
    <row r="6863" spans="1:12" x14ac:dyDescent="0.55000000000000004">
      <c r="A6863" s="2" t="s">
        <v>27</v>
      </c>
      <c r="B6863" s="2" t="s">
        <v>8</v>
      </c>
      <c r="C6863" s="2" t="s">
        <v>14</v>
      </c>
      <c r="D6863" s="2" t="s">
        <v>13</v>
      </c>
      <c r="E6863" s="2" t="s">
        <v>11</v>
      </c>
      <c r="F6863" s="2">
        <v>1999</v>
      </c>
      <c r="G6863" s="2">
        <v>1668.4970000000001</v>
      </c>
      <c r="I6863" s="2">
        <f t="shared" si="107"/>
        <v>43</v>
      </c>
      <c r="J6863" s="2">
        <f>VLOOKUP(A6863,Urbanizaton!$B$2:$BI$265,I6863)</f>
        <v>75.614000000000004</v>
      </c>
      <c r="K6863" s="2">
        <f>VLOOKUP(A6863,Population!$B$2:$BI$265,I6863)</f>
        <v>60496715</v>
      </c>
      <c r="L6863" s="2" t="str">
        <f>VLOOKUP(A6863,Region!$C$1:$G$241,5)</f>
        <v>Europe</v>
      </c>
    </row>
    <row r="6864" spans="1:12" x14ac:dyDescent="0.55000000000000004">
      <c r="A6864" s="2" t="s">
        <v>27</v>
      </c>
      <c r="B6864" s="2" t="s">
        <v>8</v>
      </c>
      <c r="C6864" s="2" t="s">
        <v>14</v>
      </c>
      <c r="D6864" s="2" t="s">
        <v>20</v>
      </c>
      <c r="E6864" s="2" t="s">
        <v>11</v>
      </c>
      <c r="F6864" s="2">
        <v>1999</v>
      </c>
      <c r="G6864" s="2">
        <v>28.434999999999999</v>
      </c>
      <c r="I6864" s="2">
        <f t="shared" si="107"/>
        <v>43</v>
      </c>
      <c r="J6864" s="2">
        <f>VLOOKUP(A6864,Urbanizaton!$B$2:$BI$265,I6864)</f>
        <v>75.614000000000004</v>
      </c>
      <c r="K6864" s="2">
        <f>VLOOKUP(A6864,Population!$B$2:$BI$265,I6864)</f>
        <v>60496715</v>
      </c>
      <c r="L6864" s="2" t="str">
        <f>VLOOKUP(A6864,Region!$C$1:$G$241,5)</f>
        <v>Europe</v>
      </c>
    </row>
    <row r="6865" spans="1:12" x14ac:dyDescent="0.55000000000000004">
      <c r="A6865" s="2" t="s">
        <v>27</v>
      </c>
      <c r="B6865" s="2" t="s">
        <v>8</v>
      </c>
      <c r="C6865" s="2" t="s">
        <v>15</v>
      </c>
      <c r="D6865" s="2" t="s">
        <v>13</v>
      </c>
      <c r="E6865" s="2" t="s">
        <v>11</v>
      </c>
      <c r="F6865" s="2">
        <v>1999</v>
      </c>
      <c r="G6865" s="2">
        <v>720.53</v>
      </c>
      <c r="I6865" s="2">
        <f t="shared" si="107"/>
        <v>43</v>
      </c>
      <c r="J6865" s="2">
        <f>VLOOKUP(A6865,Urbanizaton!$B$2:$BI$265,I6865)</f>
        <v>75.614000000000004</v>
      </c>
      <c r="K6865" s="2">
        <f>VLOOKUP(A6865,Population!$B$2:$BI$265,I6865)</f>
        <v>60496715</v>
      </c>
      <c r="L6865" s="2" t="str">
        <f>VLOOKUP(A6865,Region!$C$1:$G$241,5)</f>
        <v>Europe</v>
      </c>
    </row>
    <row r="6866" spans="1:12" x14ac:dyDescent="0.55000000000000004">
      <c r="A6866" s="2" t="s">
        <v>27</v>
      </c>
      <c r="B6866" s="2" t="s">
        <v>8</v>
      </c>
      <c r="C6866" s="2" t="s">
        <v>15</v>
      </c>
      <c r="D6866" s="2" t="s">
        <v>20</v>
      </c>
      <c r="E6866" s="2" t="s">
        <v>11</v>
      </c>
      <c r="F6866" s="2">
        <v>1999</v>
      </c>
      <c r="G6866" s="2">
        <v>12.28</v>
      </c>
      <c r="I6866" s="2">
        <f t="shared" si="107"/>
        <v>43</v>
      </c>
      <c r="J6866" s="2">
        <f>VLOOKUP(A6866,Urbanizaton!$B$2:$BI$265,I6866)</f>
        <v>75.614000000000004</v>
      </c>
      <c r="K6866" s="2">
        <f>VLOOKUP(A6866,Population!$B$2:$BI$265,I6866)</f>
        <v>60496715</v>
      </c>
      <c r="L6866" s="2" t="str">
        <f>VLOOKUP(A6866,Region!$C$1:$G$241,5)</f>
        <v>Europe</v>
      </c>
    </row>
    <row r="6867" spans="1:12" x14ac:dyDescent="0.55000000000000004">
      <c r="A6867" s="2" t="s">
        <v>27</v>
      </c>
      <c r="B6867" s="2" t="s">
        <v>8</v>
      </c>
      <c r="C6867" s="2" t="s">
        <v>16</v>
      </c>
      <c r="D6867" s="2" t="s">
        <v>13</v>
      </c>
      <c r="E6867" s="2" t="s">
        <v>11</v>
      </c>
      <c r="F6867" s="2">
        <v>1999</v>
      </c>
      <c r="G6867" s="2">
        <v>1715.326</v>
      </c>
      <c r="I6867" s="2">
        <f t="shared" si="107"/>
        <v>43</v>
      </c>
      <c r="J6867" s="2">
        <f>VLOOKUP(A6867,Urbanizaton!$B$2:$BI$265,I6867)</f>
        <v>75.614000000000004</v>
      </c>
      <c r="K6867" s="2">
        <f>VLOOKUP(A6867,Population!$B$2:$BI$265,I6867)</f>
        <v>60496715</v>
      </c>
      <c r="L6867" s="2" t="str">
        <f>VLOOKUP(A6867,Region!$C$1:$G$241,5)</f>
        <v>Europe</v>
      </c>
    </row>
    <row r="6868" spans="1:12" x14ac:dyDescent="0.55000000000000004">
      <c r="A6868" s="2" t="s">
        <v>27</v>
      </c>
      <c r="B6868" s="2" t="s">
        <v>8</v>
      </c>
      <c r="C6868" s="2" t="s">
        <v>16</v>
      </c>
      <c r="D6868" s="2" t="s">
        <v>20</v>
      </c>
      <c r="E6868" s="2" t="s">
        <v>11</v>
      </c>
      <c r="F6868" s="2">
        <v>1999</v>
      </c>
      <c r="G6868" s="2">
        <v>29.233000000000001</v>
      </c>
      <c r="I6868" s="2">
        <f t="shared" si="107"/>
        <v>43</v>
      </c>
      <c r="J6868" s="2">
        <f>VLOOKUP(A6868,Urbanizaton!$B$2:$BI$265,I6868)</f>
        <v>75.614000000000004</v>
      </c>
      <c r="K6868" s="2">
        <f>VLOOKUP(A6868,Population!$B$2:$BI$265,I6868)</f>
        <v>60496715</v>
      </c>
      <c r="L6868" s="2" t="str">
        <f>VLOOKUP(A6868,Region!$C$1:$G$241,5)</f>
        <v>Europe</v>
      </c>
    </row>
    <row r="6869" spans="1:12" x14ac:dyDescent="0.55000000000000004">
      <c r="A6869" s="2" t="s">
        <v>27</v>
      </c>
      <c r="B6869" s="2" t="s">
        <v>8</v>
      </c>
      <c r="C6869" s="2" t="s">
        <v>12</v>
      </c>
      <c r="D6869" s="2" t="s">
        <v>13</v>
      </c>
      <c r="E6869" s="2" t="s">
        <v>11</v>
      </c>
      <c r="F6869" s="2">
        <v>2000</v>
      </c>
      <c r="G6869" s="2">
        <v>6527.4040000000005</v>
      </c>
      <c r="I6869" s="2">
        <f t="shared" si="107"/>
        <v>44</v>
      </c>
      <c r="J6869" s="2">
        <f>VLOOKUP(A6869,Urbanizaton!$B$2:$BI$265,I6869)</f>
        <v>75.870999999999995</v>
      </c>
      <c r="K6869" s="2">
        <f>VLOOKUP(A6869,Population!$B$2:$BI$265,I6869)</f>
        <v>60912498</v>
      </c>
      <c r="L6869" s="2" t="str">
        <f>VLOOKUP(A6869,Region!$C$1:$G$241,5)</f>
        <v>Europe</v>
      </c>
    </row>
    <row r="6870" spans="1:12" x14ac:dyDescent="0.55000000000000004">
      <c r="A6870" s="2" t="s">
        <v>27</v>
      </c>
      <c r="B6870" s="2" t="s">
        <v>8</v>
      </c>
      <c r="C6870" s="2" t="s">
        <v>12</v>
      </c>
      <c r="D6870" s="2" t="s">
        <v>20</v>
      </c>
      <c r="E6870" s="2" t="s">
        <v>11</v>
      </c>
      <c r="F6870" s="2">
        <v>2000</v>
      </c>
      <c r="G6870" s="2">
        <v>110.517</v>
      </c>
      <c r="I6870" s="2">
        <f t="shared" si="107"/>
        <v>44</v>
      </c>
      <c r="J6870" s="2">
        <f>VLOOKUP(A6870,Urbanizaton!$B$2:$BI$265,I6870)</f>
        <v>75.870999999999995</v>
      </c>
      <c r="K6870" s="2">
        <f>VLOOKUP(A6870,Population!$B$2:$BI$265,I6870)</f>
        <v>60912498</v>
      </c>
      <c r="L6870" s="2" t="str">
        <f>VLOOKUP(A6870,Region!$C$1:$G$241,5)</f>
        <v>Europe</v>
      </c>
    </row>
    <row r="6871" spans="1:12" x14ac:dyDescent="0.55000000000000004">
      <c r="A6871" s="2" t="s">
        <v>27</v>
      </c>
      <c r="B6871" s="2" t="s">
        <v>8</v>
      </c>
      <c r="C6871" s="2" t="s">
        <v>9</v>
      </c>
      <c r="D6871" s="2" t="s">
        <v>10</v>
      </c>
      <c r="E6871" s="2" t="s">
        <v>11</v>
      </c>
      <c r="F6871" s="2">
        <v>2000</v>
      </c>
      <c r="G6871" s="2">
        <v>364.55</v>
      </c>
      <c r="I6871" s="2">
        <f t="shared" si="107"/>
        <v>44</v>
      </c>
      <c r="J6871" s="2">
        <f>VLOOKUP(A6871,Urbanizaton!$B$2:$BI$265,I6871)</f>
        <v>75.870999999999995</v>
      </c>
      <c r="K6871" s="2">
        <f>VLOOKUP(A6871,Population!$B$2:$BI$265,I6871)</f>
        <v>60912498</v>
      </c>
      <c r="L6871" s="2" t="str">
        <f>VLOOKUP(A6871,Region!$C$1:$G$241,5)</f>
        <v>Europe</v>
      </c>
    </row>
    <row r="6872" spans="1:12" x14ac:dyDescent="0.55000000000000004">
      <c r="A6872" s="2" t="s">
        <v>27</v>
      </c>
      <c r="B6872" s="2" t="s">
        <v>8</v>
      </c>
      <c r="C6872" s="2" t="s">
        <v>9</v>
      </c>
      <c r="D6872" s="2" t="s">
        <v>17</v>
      </c>
      <c r="E6872" s="2" t="s">
        <v>11</v>
      </c>
      <c r="F6872" s="2">
        <v>2000</v>
      </c>
      <c r="G6872" s="2">
        <v>5.99</v>
      </c>
      <c r="I6872" s="2">
        <f t="shared" si="107"/>
        <v>44</v>
      </c>
      <c r="J6872" s="2">
        <f>VLOOKUP(A6872,Urbanizaton!$B$2:$BI$265,I6872)</f>
        <v>75.870999999999995</v>
      </c>
      <c r="K6872" s="2">
        <f>VLOOKUP(A6872,Population!$B$2:$BI$265,I6872)</f>
        <v>60912498</v>
      </c>
      <c r="L6872" s="2" t="str">
        <f>VLOOKUP(A6872,Region!$C$1:$G$241,5)</f>
        <v>Europe</v>
      </c>
    </row>
    <row r="6873" spans="1:12" x14ac:dyDescent="0.55000000000000004">
      <c r="A6873" s="2" t="s">
        <v>27</v>
      </c>
      <c r="B6873" s="2" t="s">
        <v>8</v>
      </c>
      <c r="C6873" s="2" t="s">
        <v>18</v>
      </c>
      <c r="D6873" s="2" t="s">
        <v>17</v>
      </c>
      <c r="E6873" s="2" t="s">
        <v>11</v>
      </c>
      <c r="F6873" s="2">
        <v>2000</v>
      </c>
      <c r="G6873" s="2">
        <v>9.41</v>
      </c>
      <c r="I6873" s="2">
        <f t="shared" si="107"/>
        <v>44</v>
      </c>
      <c r="J6873" s="2">
        <f>VLOOKUP(A6873,Urbanizaton!$B$2:$BI$265,I6873)</f>
        <v>75.870999999999995</v>
      </c>
      <c r="K6873" s="2">
        <f>VLOOKUP(A6873,Population!$B$2:$BI$265,I6873)</f>
        <v>60912498</v>
      </c>
      <c r="L6873" s="2" t="str">
        <f>VLOOKUP(A6873,Region!$C$1:$G$241,5)</f>
        <v>Europe</v>
      </c>
    </row>
    <row r="6874" spans="1:12" x14ac:dyDescent="0.55000000000000004">
      <c r="A6874" s="2" t="s">
        <v>27</v>
      </c>
      <c r="B6874" s="2" t="s">
        <v>8</v>
      </c>
      <c r="C6874" s="2" t="s">
        <v>18</v>
      </c>
      <c r="D6874" s="2" t="s">
        <v>19</v>
      </c>
      <c r="E6874" s="2" t="s">
        <v>11</v>
      </c>
      <c r="F6874" s="2">
        <v>2000</v>
      </c>
      <c r="G6874" s="2">
        <v>555748.34199999995</v>
      </c>
      <c r="I6874" s="2">
        <f t="shared" si="107"/>
        <v>44</v>
      </c>
      <c r="J6874" s="2">
        <f>VLOOKUP(A6874,Urbanizaton!$B$2:$BI$265,I6874)</f>
        <v>75.870999999999995</v>
      </c>
      <c r="K6874" s="2">
        <f>VLOOKUP(A6874,Population!$B$2:$BI$265,I6874)</f>
        <v>60912498</v>
      </c>
      <c r="L6874" s="2" t="str">
        <f>VLOOKUP(A6874,Region!$C$1:$G$241,5)</f>
        <v>Europe</v>
      </c>
    </row>
    <row r="6875" spans="1:12" x14ac:dyDescent="0.55000000000000004">
      <c r="A6875" s="2" t="s">
        <v>27</v>
      </c>
      <c r="B6875" s="2" t="s">
        <v>8</v>
      </c>
      <c r="C6875" s="2" t="s">
        <v>14</v>
      </c>
      <c r="D6875" s="2" t="s">
        <v>13</v>
      </c>
      <c r="E6875" s="2" t="s">
        <v>11</v>
      </c>
      <c r="F6875" s="2">
        <v>2000</v>
      </c>
      <c r="G6875" s="2">
        <v>1622.4359999999999</v>
      </c>
      <c r="I6875" s="2">
        <f t="shared" si="107"/>
        <v>44</v>
      </c>
      <c r="J6875" s="2">
        <f>VLOOKUP(A6875,Urbanizaton!$B$2:$BI$265,I6875)</f>
        <v>75.870999999999995</v>
      </c>
      <c r="K6875" s="2">
        <f>VLOOKUP(A6875,Population!$B$2:$BI$265,I6875)</f>
        <v>60912498</v>
      </c>
      <c r="L6875" s="2" t="str">
        <f>VLOOKUP(A6875,Region!$C$1:$G$241,5)</f>
        <v>Europe</v>
      </c>
    </row>
    <row r="6876" spans="1:12" x14ac:dyDescent="0.55000000000000004">
      <c r="A6876" s="2" t="s">
        <v>27</v>
      </c>
      <c r="B6876" s="2" t="s">
        <v>8</v>
      </c>
      <c r="C6876" s="2" t="s">
        <v>14</v>
      </c>
      <c r="D6876" s="2" t="s">
        <v>20</v>
      </c>
      <c r="E6876" s="2" t="s">
        <v>11</v>
      </c>
      <c r="F6876" s="2">
        <v>2000</v>
      </c>
      <c r="G6876" s="2">
        <v>27.47</v>
      </c>
      <c r="I6876" s="2">
        <f t="shared" si="107"/>
        <v>44</v>
      </c>
      <c r="J6876" s="2">
        <f>VLOOKUP(A6876,Urbanizaton!$B$2:$BI$265,I6876)</f>
        <v>75.870999999999995</v>
      </c>
      <c r="K6876" s="2">
        <f>VLOOKUP(A6876,Population!$B$2:$BI$265,I6876)</f>
        <v>60912498</v>
      </c>
      <c r="L6876" s="2" t="str">
        <f>VLOOKUP(A6876,Region!$C$1:$G$241,5)</f>
        <v>Europe</v>
      </c>
    </row>
    <row r="6877" spans="1:12" x14ac:dyDescent="0.55000000000000004">
      <c r="A6877" s="2" t="s">
        <v>27</v>
      </c>
      <c r="B6877" s="2" t="s">
        <v>8</v>
      </c>
      <c r="C6877" s="2" t="s">
        <v>15</v>
      </c>
      <c r="D6877" s="2" t="s">
        <v>13</v>
      </c>
      <c r="E6877" s="2" t="s">
        <v>11</v>
      </c>
      <c r="F6877" s="2">
        <v>2000</v>
      </c>
      <c r="G6877" s="2">
        <v>637.49199999999996</v>
      </c>
      <c r="I6877" s="2">
        <f t="shared" si="107"/>
        <v>44</v>
      </c>
      <c r="J6877" s="2">
        <f>VLOOKUP(A6877,Urbanizaton!$B$2:$BI$265,I6877)</f>
        <v>75.870999999999995</v>
      </c>
      <c r="K6877" s="2">
        <f>VLOOKUP(A6877,Population!$B$2:$BI$265,I6877)</f>
        <v>60912498</v>
      </c>
      <c r="L6877" s="2" t="str">
        <f>VLOOKUP(A6877,Region!$C$1:$G$241,5)</f>
        <v>Europe</v>
      </c>
    </row>
    <row r="6878" spans="1:12" x14ac:dyDescent="0.55000000000000004">
      <c r="A6878" s="2" t="s">
        <v>27</v>
      </c>
      <c r="B6878" s="2" t="s">
        <v>8</v>
      </c>
      <c r="C6878" s="2" t="s">
        <v>15</v>
      </c>
      <c r="D6878" s="2" t="s">
        <v>20</v>
      </c>
      <c r="E6878" s="2" t="s">
        <v>11</v>
      </c>
      <c r="F6878" s="2">
        <v>2000</v>
      </c>
      <c r="G6878" s="2">
        <v>10.794</v>
      </c>
      <c r="I6878" s="2">
        <f t="shared" si="107"/>
        <v>44</v>
      </c>
      <c r="J6878" s="2">
        <f>VLOOKUP(A6878,Urbanizaton!$B$2:$BI$265,I6878)</f>
        <v>75.870999999999995</v>
      </c>
      <c r="K6878" s="2">
        <f>VLOOKUP(A6878,Population!$B$2:$BI$265,I6878)</f>
        <v>60912498</v>
      </c>
      <c r="L6878" s="2" t="str">
        <f>VLOOKUP(A6878,Region!$C$1:$G$241,5)</f>
        <v>Europe</v>
      </c>
    </row>
    <row r="6879" spans="1:12" x14ac:dyDescent="0.55000000000000004">
      <c r="A6879" s="2" t="s">
        <v>27</v>
      </c>
      <c r="B6879" s="2" t="s">
        <v>8</v>
      </c>
      <c r="C6879" s="2" t="s">
        <v>16</v>
      </c>
      <c r="D6879" s="2" t="s">
        <v>13</v>
      </c>
      <c r="E6879" s="2" t="s">
        <v>11</v>
      </c>
      <c r="F6879" s="2">
        <v>2000</v>
      </c>
      <c r="G6879" s="2">
        <v>1618.549</v>
      </c>
      <c r="I6879" s="2">
        <f t="shared" si="107"/>
        <v>44</v>
      </c>
      <c r="J6879" s="2">
        <f>VLOOKUP(A6879,Urbanizaton!$B$2:$BI$265,I6879)</f>
        <v>75.870999999999995</v>
      </c>
      <c r="K6879" s="2">
        <f>VLOOKUP(A6879,Population!$B$2:$BI$265,I6879)</f>
        <v>60912498</v>
      </c>
      <c r="L6879" s="2" t="str">
        <f>VLOOKUP(A6879,Region!$C$1:$G$241,5)</f>
        <v>Europe</v>
      </c>
    </row>
    <row r="6880" spans="1:12" x14ac:dyDescent="0.55000000000000004">
      <c r="A6880" s="2" t="s">
        <v>27</v>
      </c>
      <c r="B6880" s="2" t="s">
        <v>8</v>
      </c>
      <c r="C6880" s="2" t="s">
        <v>16</v>
      </c>
      <c r="D6880" s="2" t="s">
        <v>20</v>
      </c>
      <c r="E6880" s="2" t="s">
        <v>11</v>
      </c>
      <c r="F6880" s="2">
        <v>2000</v>
      </c>
      <c r="G6880" s="2">
        <v>27.404</v>
      </c>
      <c r="I6880" s="2">
        <f t="shared" si="107"/>
        <v>44</v>
      </c>
      <c r="J6880" s="2">
        <f>VLOOKUP(A6880,Urbanizaton!$B$2:$BI$265,I6880)</f>
        <v>75.870999999999995</v>
      </c>
      <c r="K6880" s="2">
        <f>VLOOKUP(A6880,Population!$B$2:$BI$265,I6880)</f>
        <v>60912498</v>
      </c>
      <c r="L6880" s="2" t="str">
        <f>VLOOKUP(A6880,Region!$C$1:$G$241,5)</f>
        <v>Europe</v>
      </c>
    </row>
    <row r="6881" spans="1:12" x14ac:dyDescent="0.55000000000000004">
      <c r="A6881" s="2" t="s">
        <v>27</v>
      </c>
      <c r="B6881" s="2" t="s">
        <v>8</v>
      </c>
      <c r="C6881" s="2" t="s">
        <v>12</v>
      </c>
      <c r="D6881" s="2" t="s">
        <v>13</v>
      </c>
      <c r="E6881" s="2" t="s">
        <v>11</v>
      </c>
      <c r="F6881" s="2">
        <v>2001</v>
      </c>
      <c r="G6881" s="2">
        <v>6202.0609999999997</v>
      </c>
      <c r="I6881" s="2">
        <f t="shared" si="107"/>
        <v>45</v>
      </c>
      <c r="J6881" s="2">
        <f>VLOOKUP(A6881,Urbanizaton!$B$2:$BI$265,I6881)</f>
        <v>76.126999999999995</v>
      </c>
      <c r="K6881" s="2">
        <f>VLOOKUP(A6881,Population!$B$2:$BI$265,I6881)</f>
        <v>61357431</v>
      </c>
      <c r="L6881" s="2" t="str">
        <f>VLOOKUP(A6881,Region!$C$1:$G$241,5)</f>
        <v>Europe</v>
      </c>
    </row>
    <row r="6882" spans="1:12" x14ac:dyDescent="0.55000000000000004">
      <c r="A6882" s="2" t="s">
        <v>27</v>
      </c>
      <c r="B6882" s="2" t="s">
        <v>8</v>
      </c>
      <c r="C6882" s="2" t="s">
        <v>12</v>
      </c>
      <c r="D6882" s="2" t="s">
        <v>20</v>
      </c>
      <c r="E6882" s="2" t="s">
        <v>11</v>
      </c>
      <c r="F6882" s="2">
        <v>2001</v>
      </c>
      <c r="G6882" s="2">
        <v>104.27800000000001</v>
      </c>
      <c r="I6882" s="2">
        <f t="shared" si="107"/>
        <v>45</v>
      </c>
      <c r="J6882" s="2">
        <f>VLOOKUP(A6882,Urbanizaton!$B$2:$BI$265,I6882)</f>
        <v>76.126999999999995</v>
      </c>
      <c r="K6882" s="2">
        <f>VLOOKUP(A6882,Population!$B$2:$BI$265,I6882)</f>
        <v>61357431</v>
      </c>
      <c r="L6882" s="2" t="str">
        <f>VLOOKUP(A6882,Region!$C$1:$G$241,5)</f>
        <v>Europe</v>
      </c>
    </row>
    <row r="6883" spans="1:12" x14ac:dyDescent="0.55000000000000004">
      <c r="A6883" s="2" t="s">
        <v>27</v>
      </c>
      <c r="B6883" s="2" t="s">
        <v>8</v>
      </c>
      <c r="C6883" s="2" t="s">
        <v>9</v>
      </c>
      <c r="D6883" s="2" t="s">
        <v>10</v>
      </c>
      <c r="E6883" s="2" t="s">
        <v>11</v>
      </c>
      <c r="F6883" s="2">
        <v>2001</v>
      </c>
      <c r="G6883" s="2">
        <v>368.08</v>
      </c>
      <c r="I6883" s="2">
        <f t="shared" si="107"/>
        <v>45</v>
      </c>
      <c r="J6883" s="2">
        <f>VLOOKUP(A6883,Urbanizaton!$B$2:$BI$265,I6883)</f>
        <v>76.126999999999995</v>
      </c>
      <c r="K6883" s="2">
        <f>VLOOKUP(A6883,Population!$B$2:$BI$265,I6883)</f>
        <v>61357431</v>
      </c>
      <c r="L6883" s="2" t="str">
        <f>VLOOKUP(A6883,Region!$C$1:$G$241,5)</f>
        <v>Europe</v>
      </c>
    </row>
    <row r="6884" spans="1:12" x14ac:dyDescent="0.55000000000000004">
      <c r="A6884" s="2" t="s">
        <v>27</v>
      </c>
      <c r="B6884" s="2" t="s">
        <v>8</v>
      </c>
      <c r="C6884" s="2" t="s">
        <v>9</v>
      </c>
      <c r="D6884" s="2" t="s">
        <v>17</v>
      </c>
      <c r="E6884" s="2" t="s">
        <v>11</v>
      </c>
      <c r="F6884" s="2">
        <v>2001</v>
      </c>
      <c r="G6884" s="2">
        <v>6</v>
      </c>
      <c r="I6884" s="2">
        <f t="shared" si="107"/>
        <v>45</v>
      </c>
      <c r="J6884" s="2">
        <f>VLOOKUP(A6884,Urbanizaton!$B$2:$BI$265,I6884)</f>
        <v>76.126999999999995</v>
      </c>
      <c r="K6884" s="2">
        <f>VLOOKUP(A6884,Population!$B$2:$BI$265,I6884)</f>
        <v>61357431</v>
      </c>
      <c r="L6884" s="2" t="str">
        <f>VLOOKUP(A6884,Region!$C$1:$G$241,5)</f>
        <v>Europe</v>
      </c>
    </row>
    <row r="6885" spans="1:12" x14ac:dyDescent="0.55000000000000004">
      <c r="A6885" s="2" t="s">
        <v>27</v>
      </c>
      <c r="B6885" s="2" t="s">
        <v>8</v>
      </c>
      <c r="C6885" s="2" t="s">
        <v>18</v>
      </c>
      <c r="D6885" s="2" t="s">
        <v>17</v>
      </c>
      <c r="E6885" s="2" t="s">
        <v>11</v>
      </c>
      <c r="F6885" s="2">
        <v>2001</v>
      </c>
      <c r="G6885" s="2">
        <v>9.3629999999999995</v>
      </c>
      <c r="I6885" s="2">
        <f t="shared" si="107"/>
        <v>45</v>
      </c>
      <c r="J6885" s="2">
        <f>VLOOKUP(A6885,Urbanizaton!$B$2:$BI$265,I6885)</f>
        <v>76.126999999999995</v>
      </c>
      <c r="K6885" s="2">
        <f>VLOOKUP(A6885,Population!$B$2:$BI$265,I6885)</f>
        <v>61357431</v>
      </c>
      <c r="L6885" s="2" t="str">
        <f>VLOOKUP(A6885,Region!$C$1:$G$241,5)</f>
        <v>Europe</v>
      </c>
    </row>
    <row r="6886" spans="1:12" x14ac:dyDescent="0.55000000000000004">
      <c r="A6886" s="2" t="s">
        <v>27</v>
      </c>
      <c r="B6886" s="2" t="s">
        <v>8</v>
      </c>
      <c r="C6886" s="2" t="s">
        <v>18</v>
      </c>
      <c r="D6886" s="2" t="s">
        <v>19</v>
      </c>
      <c r="E6886" s="2" t="s">
        <v>11</v>
      </c>
      <c r="F6886" s="2">
        <v>2001</v>
      </c>
      <c r="G6886" s="2">
        <v>556890.12699999998</v>
      </c>
      <c r="I6886" s="2">
        <f t="shared" si="107"/>
        <v>45</v>
      </c>
      <c r="J6886" s="2">
        <f>VLOOKUP(A6886,Urbanizaton!$B$2:$BI$265,I6886)</f>
        <v>76.126999999999995</v>
      </c>
      <c r="K6886" s="2">
        <f>VLOOKUP(A6886,Population!$B$2:$BI$265,I6886)</f>
        <v>61357431</v>
      </c>
      <c r="L6886" s="2" t="str">
        <f>VLOOKUP(A6886,Region!$C$1:$G$241,5)</f>
        <v>Europe</v>
      </c>
    </row>
    <row r="6887" spans="1:12" x14ac:dyDescent="0.55000000000000004">
      <c r="A6887" s="2" t="s">
        <v>27</v>
      </c>
      <c r="B6887" s="2" t="s">
        <v>8</v>
      </c>
      <c r="C6887" s="2" t="s">
        <v>14</v>
      </c>
      <c r="D6887" s="2" t="s">
        <v>13</v>
      </c>
      <c r="E6887" s="2" t="s">
        <v>11</v>
      </c>
      <c r="F6887" s="2">
        <v>2001</v>
      </c>
      <c r="G6887" s="2">
        <v>1576.3430000000001</v>
      </c>
      <c r="I6887" s="2">
        <f t="shared" si="107"/>
        <v>45</v>
      </c>
      <c r="J6887" s="2">
        <f>VLOOKUP(A6887,Urbanizaton!$B$2:$BI$265,I6887)</f>
        <v>76.126999999999995</v>
      </c>
      <c r="K6887" s="2">
        <f>VLOOKUP(A6887,Population!$B$2:$BI$265,I6887)</f>
        <v>61357431</v>
      </c>
      <c r="L6887" s="2" t="str">
        <f>VLOOKUP(A6887,Region!$C$1:$G$241,5)</f>
        <v>Europe</v>
      </c>
    </row>
    <row r="6888" spans="1:12" x14ac:dyDescent="0.55000000000000004">
      <c r="A6888" s="2" t="s">
        <v>27</v>
      </c>
      <c r="B6888" s="2" t="s">
        <v>8</v>
      </c>
      <c r="C6888" s="2" t="s">
        <v>14</v>
      </c>
      <c r="D6888" s="2" t="s">
        <v>20</v>
      </c>
      <c r="E6888" s="2" t="s">
        <v>11</v>
      </c>
      <c r="F6888" s="2">
        <v>2001</v>
      </c>
      <c r="G6888" s="2">
        <v>26.504000000000001</v>
      </c>
      <c r="I6888" s="2">
        <f t="shared" si="107"/>
        <v>45</v>
      </c>
      <c r="J6888" s="2">
        <f>VLOOKUP(A6888,Urbanizaton!$B$2:$BI$265,I6888)</f>
        <v>76.126999999999995</v>
      </c>
      <c r="K6888" s="2">
        <f>VLOOKUP(A6888,Population!$B$2:$BI$265,I6888)</f>
        <v>61357431</v>
      </c>
      <c r="L6888" s="2" t="str">
        <f>VLOOKUP(A6888,Region!$C$1:$G$241,5)</f>
        <v>Europe</v>
      </c>
    </row>
    <row r="6889" spans="1:12" x14ac:dyDescent="0.55000000000000004">
      <c r="A6889" s="2" t="s">
        <v>27</v>
      </c>
      <c r="B6889" s="2" t="s">
        <v>8</v>
      </c>
      <c r="C6889" s="2" t="s">
        <v>15</v>
      </c>
      <c r="D6889" s="2" t="s">
        <v>13</v>
      </c>
      <c r="E6889" s="2" t="s">
        <v>11</v>
      </c>
      <c r="F6889" s="2">
        <v>2001</v>
      </c>
      <c r="G6889" s="2">
        <v>562.95699999999999</v>
      </c>
      <c r="I6889" s="2">
        <f t="shared" si="107"/>
        <v>45</v>
      </c>
      <c r="J6889" s="2">
        <f>VLOOKUP(A6889,Urbanizaton!$B$2:$BI$265,I6889)</f>
        <v>76.126999999999995</v>
      </c>
      <c r="K6889" s="2">
        <f>VLOOKUP(A6889,Population!$B$2:$BI$265,I6889)</f>
        <v>61357431</v>
      </c>
      <c r="L6889" s="2" t="str">
        <f>VLOOKUP(A6889,Region!$C$1:$G$241,5)</f>
        <v>Europe</v>
      </c>
    </row>
    <row r="6890" spans="1:12" x14ac:dyDescent="0.55000000000000004">
      <c r="A6890" s="2" t="s">
        <v>27</v>
      </c>
      <c r="B6890" s="2" t="s">
        <v>8</v>
      </c>
      <c r="C6890" s="2" t="s">
        <v>15</v>
      </c>
      <c r="D6890" s="2" t="s">
        <v>20</v>
      </c>
      <c r="E6890" s="2" t="s">
        <v>11</v>
      </c>
      <c r="F6890" s="2">
        <v>2001</v>
      </c>
      <c r="G6890" s="2">
        <v>9.4649999999999999</v>
      </c>
      <c r="I6890" s="2">
        <f t="shared" si="107"/>
        <v>45</v>
      </c>
      <c r="J6890" s="2">
        <f>VLOOKUP(A6890,Urbanizaton!$B$2:$BI$265,I6890)</f>
        <v>76.126999999999995</v>
      </c>
      <c r="K6890" s="2">
        <f>VLOOKUP(A6890,Population!$B$2:$BI$265,I6890)</f>
        <v>61357431</v>
      </c>
      <c r="L6890" s="2" t="str">
        <f>VLOOKUP(A6890,Region!$C$1:$G$241,5)</f>
        <v>Europe</v>
      </c>
    </row>
    <row r="6891" spans="1:12" x14ac:dyDescent="0.55000000000000004">
      <c r="A6891" s="2" t="s">
        <v>27</v>
      </c>
      <c r="B6891" s="2" t="s">
        <v>8</v>
      </c>
      <c r="C6891" s="2" t="s">
        <v>16</v>
      </c>
      <c r="D6891" s="2" t="s">
        <v>13</v>
      </c>
      <c r="E6891" s="2" t="s">
        <v>11</v>
      </c>
      <c r="F6891" s="2">
        <v>2001</v>
      </c>
      <c r="G6891" s="2">
        <v>1547.4090000000001</v>
      </c>
      <c r="I6891" s="2">
        <f t="shared" si="107"/>
        <v>45</v>
      </c>
      <c r="J6891" s="2">
        <f>VLOOKUP(A6891,Urbanizaton!$B$2:$BI$265,I6891)</f>
        <v>76.126999999999995</v>
      </c>
      <c r="K6891" s="2">
        <f>VLOOKUP(A6891,Population!$B$2:$BI$265,I6891)</f>
        <v>61357431</v>
      </c>
      <c r="L6891" s="2" t="str">
        <f>VLOOKUP(A6891,Region!$C$1:$G$241,5)</f>
        <v>Europe</v>
      </c>
    </row>
    <row r="6892" spans="1:12" x14ac:dyDescent="0.55000000000000004">
      <c r="A6892" s="2" t="s">
        <v>27</v>
      </c>
      <c r="B6892" s="2" t="s">
        <v>8</v>
      </c>
      <c r="C6892" s="2" t="s">
        <v>16</v>
      </c>
      <c r="D6892" s="2" t="s">
        <v>20</v>
      </c>
      <c r="E6892" s="2" t="s">
        <v>11</v>
      </c>
      <c r="F6892" s="2">
        <v>2001</v>
      </c>
      <c r="G6892" s="2">
        <v>26.016999999999999</v>
      </c>
      <c r="I6892" s="2">
        <f t="shared" si="107"/>
        <v>45</v>
      </c>
      <c r="J6892" s="2">
        <f>VLOOKUP(A6892,Urbanizaton!$B$2:$BI$265,I6892)</f>
        <v>76.126999999999995</v>
      </c>
      <c r="K6892" s="2">
        <f>VLOOKUP(A6892,Population!$B$2:$BI$265,I6892)</f>
        <v>61357431</v>
      </c>
      <c r="L6892" s="2" t="str">
        <f>VLOOKUP(A6892,Region!$C$1:$G$241,5)</f>
        <v>Europe</v>
      </c>
    </row>
    <row r="6893" spans="1:12" x14ac:dyDescent="0.55000000000000004">
      <c r="A6893" s="2" t="s">
        <v>27</v>
      </c>
      <c r="B6893" s="2" t="s">
        <v>8</v>
      </c>
      <c r="C6893" s="2" t="s">
        <v>12</v>
      </c>
      <c r="D6893" s="2" t="s">
        <v>13</v>
      </c>
      <c r="E6893" s="2" t="s">
        <v>11</v>
      </c>
      <c r="F6893" s="2">
        <v>2002</v>
      </c>
      <c r="G6893" s="2">
        <v>5984.1580000000004</v>
      </c>
      <c r="I6893" s="2">
        <f t="shared" si="107"/>
        <v>46</v>
      </c>
      <c r="J6893" s="2">
        <f>VLOOKUP(A6893,Urbanizaton!$B$2:$BI$265,I6893)</f>
        <v>76.38</v>
      </c>
      <c r="K6893" s="2">
        <f>VLOOKUP(A6893,Population!$B$2:$BI$265,I6893)</f>
        <v>61805267</v>
      </c>
      <c r="L6893" s="2" t="str">
        <f>VLOOKUP(A6893,Region!$C$1:$G$241,5)</f>
        <v>Europe</v>
      </c>
    </row>
    <row r="6894" spans="1:12" x14ac:dyDescent="0.55000000000000004">
      <c r="A6894" s="2" t="s">
        <v>27</v>
      </c>
      <c r="B6894" s="2" t="s">
        <v>8</v>
      </c>
      <c r="C6894" s="2" t="s">
        <v>12</v>
      </c>
      <c r="D6894" s="2" t="s">
        <v>20</v>
      </c>
      <c r="E6894" s="2" t="s">
        <v>11</v>
      </c>
      <c r="F6894" s="2">
        <v>2002</v>
      </c>
      <c r="G6894" s="2">
        <v>99.912999999999997</v>
      </c>
      <c r="I6894" s="2">
        <f t="shared" si="107"/>
        <v>46</v>
      </c>
      <c r="J6894" s="2">
        <f>VLOOKUP(A6894,Urbanizaton!$B$2:$BI$265,I6894)</f>
        <v>76.38</v>
      </c>
      <c r="K6894" s="2">
        <f>VLOOKUP(A6894,Population!$B$2:$BI$265,I6894)</f>
        <v>61805267</v>
      </c>
      <c r="L6894" s="2" t="str">
        <f>VLOOKUP(A6894,Region!$C$1:$G$241,5)</f>
        <v>Europe</v>
      </c>
    </row>
    <row r="6895" spans="1:12" x14ac:dyDescent="0.55000000000000004">
      <c r="A6895" s="2" t="s">
        <v>27</v>
      </c>
      <c r="B6895" s="2" t="s">
        <v>8</v>
      </c>
      <c r="C6895" s="2" t="s">
        <v>9</v>
      </c>
      <c r="D6895" s="2" t="s">
        <v>10</v>
      </c>
      <c r="E6895" s="2" t="s">
        <v>11</v>
      </c>
      <c r="F6895" s="2">
        <v>2002</v>
      </c>
      <c r="G6895" s="2">
        <v>362.4</v>
      </c>
      <c r="I6895" s="2">
        <f t="shared" si="107"/>
        <v>46</v>
      </c>
      <c r="J6895" s="2">
        <f>VLOOKUP(A6895,Urbanizaton!$B$2:$BI$265,I6895)</f>
        <v>76.38</v>
      </c>
      <c r="K6895" s="2">
        <f>VLOOKUP(A6895,Population!$B$2:$BI$265,I6895)</f>
        <v>61805267</v>
      </c>
      <c r="L6895" s="2" t="str">
        <f>VLOOKUP(A6895,Region!$C$1:$G$241,5)</f>
        <v>Europe</v>
      </c>
    </row>
    <row r="6896" spans="1:12" x14ac:dyDescent="0.55000000000000004">
      <c r="A6896" s="2" t="s">
        <v>27</v>
      </c>
      <c r="B6896" s="2" t="s">
        <v>8</v>
      </c>
      <c r="C6896" s="2" t="s">
        <v>9</v>
      </c>
      <c r="D6896" s="2" t="s">
        <v>17</v>
      </c>
      <c r="E6896" s="2" t="s">
        <v>11</v>
      </c>
      <c r="F6896" s="2">
        <v>2002</v>
      </c>
      <c r="G6896" s="2">
        <v>5.87</v>
      </c>
      <c r="I6896" s="2">
        <f t="shared" si="107"/>
        <v>46</v>
      </c>
      <c r="J6896" s="2">
        <f>VLOOKUP(A6896,Urbanizaton!$B$2:$BI$265,I6896)</f>
        <v>76.38</v>
      </c>
      <c r="K6896" s="2">
        <f>VLOOKUP(A6896,Population!$B$2:$BI$265,I6896)</f>
        <v>61805267</v>
      </c>
      <c r="L6896" s="2" t="str">
        <f>VLOOKUP(A6896,Region!$C$1:$G$241,5)</f>
        <v>Europe</v>
      </c>
    </row>
    <row r="6897" spans="1:12" x14ac:dyDescent="0.55000000000000004">
      <c r="A6897" s="2" t="s">
        <v>27</v>
      </c>
      <c r="B6897" s="2" t="s">
        <v>8</v>
      </c>
      <c r="C6897" s="2" t="s">
        <v>18</v>
      </c>
      <c r="D6897" s="2" t="s">
        <v>17</v>
      </c>
      <c r="E6897" s="2" t="s">
        <v>11</v>
      </c>
      <c r="F6897" s="2">
        <v>2002</v>
      </c>
      <c r="G6897" s="2">
        <v>9.2080000000000002</v>
      </c>
      <c r="I6897" s="2">
        <f t="shared" si="107"/>
        <v>46</v>
      </c>
      <c r="J6897" s="2">
        <f>VLOOKUP(A6897,Urbanizaton!$B$2:$BI$265,I6897)</f>
        <v>76.38</v>
      </c>
      <c r="K6897" s="2">
        <f>VLOOKUP(A6897,Population!$B$2:$BI$265,I6897)</f>
        <v>61805267</v>
      </c>
      <c r="L6897" s="2" t="str">
        <f>VLOOKUP(A6897,Region!$C$1:$G$241,5)</f>
        <v>Europe</v>
      </c>
    </row>
    <row r="6898" spans="1:12" x14ac:dyDescent="0.55000000000000004">
      <c r="A6898" s="2" t="s">
        <v>27</v>
      </c>
      <c r="B6898" s="2" t="s">
        <v>8</v>
      </c>
      <c r="C6898" s="2" t="s">
        <v>18</v>
      </c>
      <c r="D6898" s="2" t="s">
        <v>19</v>
      </c>
      <c r="E6898" s="2" t="s">
        <v>11</v>
      </c>
      <c r="F6898" s="2">
        <v>2002</v>
      </c>
      <c r="G6898" s="2">
        <v>551521.79500000004</v>
      </c>
      <c r="I6898" s="2">
        <f t="shared" si="107"/>
        <v>46</v>
      </c>
      <c r="J6898" s="2">
        <f>VLOOKUP(A6898,Urbanizaton!$B$2:$BI$265,I6898)</f>
        <v>76.38</v>
      </c>
      <c r="K6898" s="2">
        <f>VLOOKUP(A6898,Population!$B$2:$BI$265,I6898)</f>
        <v>61805267</v>
      </c>
      <c r="L6898" s="2" t="str">
        <f>VLOOKUP(A6898,Region!$C$1:$G$241,5)</f>
        <v>Europe</v>
      </c>
    </row>
    <row r="6899" spans="1:12" x14ac:dyDescent="0.55000000000000004">
      <c r="A6899" s="2" t="s">
        <v>27</v>
      </c>
      <c r="B6899" s="2" t="s">
        <v>8</v>
      </c>
      <c r="C6899" s="2" t="s">
        <v>14</v>
      </c>
      <c r="D6899" s="2" t="s">
        <v>13</v>
      </c>
      <c r="E6899" s="2" t="s">
        <v>11</v>
      </c>
      <c r="F6899" s="2">
        <v>2002</v>
      </c>
      <c r="G6899" s="2">
        <v>1543.8</v>
      </c>
      <c r="I6899" s="2">
        <f t="shared" si="107"/>
        <v>46</v>
      </c>
      <c r="J6899" s="2">
        <f>VLOOKUP(A6899,Urbanizaton!$B$2:$BI$265,I6899)</f>
        <v>76.38</v>
      </c>
      <c r="K6899" s="2">
        <f>VLOOKUP(A6899,Population!$B$2:$BI$265,I6899)</f>
        <v>61805267</v>
      </c>
      <c r="L6899" s="2" t="str">
        <f>VLOOKUP(A6899,Region!$C$1:$G$241,5)</f>
        <v>Europe</v>
      </c>
    </row>
    <row r="6900" spans="1:12" x14ac:dyDescent="0.55000000000000004">
      <c r="A6900" s="2" t="s">
        <v>27</v>
      </c>
      <c r="B6900" s="2" t="s">
        <v>8</v>
      </c>
      <c r="C6900" s="2" t="s">
        <v>14</v>
      </c>
      <c r="D6900" s="2" t="s">
        <v>20</v>
      </c>
      <c r="E6900" s="2" t="s">
        <v>11</v>
      </c>
      <c r="F6900" s="2">
        <v>2002</v>
      </c>
      <c r="G6900" s="2">
        <v>25.776</v>
      </c>
      <c r="I6900" s="2">
        <f t="shared" si="107"/>
        <v>46</v>
      </c>
      <c r="J6900" s="2">
        <f>VLOOKUP(A6900,Urbanizaton!$B$2:$BI$265,I6900)</f>
        <v>76.38</v>
      </c>
      <c r="K6900" s="2">
        <f>VLOOKUP(A6900,Population!$B$2:$BI$265,I6900)</f>
        <v>61805267</v>
      </c>
      <c r="L6900" s="2" t="str">
        <f>VLOOKUP(A6900,Region!$C$1:$G$241,5)</f>
        <v>Europe</v>
      </c>
    </row>
    <row r="6901" spans="1:12" x14ac:dyDescent="0.55000000000000004">
      <c r="A6901" s="2" t="s">
        <v>27</v>
      </c>
      <c r="B6901" s="2" t="s">
        <v>8</v>
      </c>
      <c r="C6901" s="2" t="s">
        <v>15</v>
      </c>
      <c r="D6901" s="2" t="s">
        <v>13</v>
      </c>
      <c r="E6901" s="2" t="s">
        <v>11</v>
      </c>
      <c r="F6901" s="2">
        <v>2002</v>
      </c>
      <c r="G6901" s="2">
        <v>521.82600000000002</v>
      </c>
      <c r="I6901" s="2">
        <f t="shared" si="107"/>
        <v>46</v>
      </c>
      <c r="J6901" s="2">
        <f>VLOOKUP(A6901,Urbanizaton!$B$2:$BI$265,I6901)</f>
        <v>76.38</v>
      </c>
      <c r="K6901" s="2">
        <f>VLOOKUP(A6901,Population!$B$2:$BI$265,I6901)</f>
        <v>61805267</v>
      </c>
      <c r="L6901" s="2" t="str">
        <f>VLOOKUP(A6901,Region!$C$1:$G$241,5)</f>
        <v>Europe</v>
      </c>
    </row>
    <row r="6902" spans="1:12" x14ac:dyDescent="0.55000000000000004">
      <c r="A6902" s="2" t="s">
        <v>27</v>
      </c>
      <c r="B6902" s="2" t="s">
        <v>8</v>
      </c>
      <c r="C6902" s="2" t="s">
        <v>15</v>
      </c>
      <c r="D6902" s="2" t="s">
        <v>20</v>
      </c>
      <c r="E6902" s="2" t="s">
        <v>11</v>
      </c>
      <c r="F6902" s="2">
        <v>2002</v>
      </c>
      <c r="G6902" s="2">
        <v>8.7129999999999992</v>
      </c>
      <c r="I6902" s="2">
        <f t="shared" si="107"/>
        <v>46</v>
      </c>
      <c r="J6902" s="2">
        <f>VLOOKUP(A6902,Urbanizaton!$B$2:$BI$265,I6902)</f>
        <v>76.38</v>
      </c>
      <c r="K6902" s="2">
        <f>VLOOKUP(A6902,Population!$B$2:$BI$265,I6902)</f>
        <v>61805267</v>
      </c>
      <c r="L6902" s="2" t="str">
        <f>VLOOKUP(A6902,Region!$C$1:$G$241,5)</f>
        <v>Europe</v>
      </c>
    </row>
    <row r="6903" spans="1:12" x14ac:dyDescent="0.55000000000000004">
      <c r="A6903" s="2" t="s">
        <v>27</v>
      </c>
      <c r="B6903" s="2" t="s">
        <v>8</v>
      </c>
      <c r="C6903" s="2" t="s">
        <v>16</v>
      </c>
      <c r="D6903" s="2" t="s">
        <v>13</v>
      </c>
      <c r="E6903" s="2" t="s">
        <v>11</v>
      </c>
      <c r="F6903" s="2">
        <v>2002</v>
      </c>
      <c r="G6903" s="2">
        <v>1418.7329999999999</v>
      </c>
      <c r="I6903" s="2">
        <f t="shared" si="107"/>
        <v>46</v>
      </c>
      <c r="J6903" s="2">
        <f>VLOOKUP(A6903,Urbanizaton!$B$2:$BI$265,I6903)</f>
        <v>76.38</v>
      </c>
      <c r="K6903" s="2">
        <f>VLOOKUP(A6903,Population!$B$2:$BI$265,I6903)</f>
        <v>61805267</v>
      </c>
      <c r="L6903" s="2" t="str">
        <f>VLOOKUP(A6903,Region!$C$1:$G$241,5)</f>
        <v>Europe</v>
      </c>
    </row>
    <row r="6904" spans="1:12" x14ac:dyDescent="0.55000000000000004">
      <c r="A6904" s="2" t="s">
        <v>27</v>
      </c>
      <c r="B6904" s="2" t="s">
        <v>8</v>
      </c>
      <c r="C6904" s="2" t="s">
        <v>16</v>
      </c>
      <c r="D6904" s="2" t="s">
        <v>20</v>
      </c>
      <c r="E6904" s="2" t="s">
        <v>11</v>
      </c>
      <c r="F6904" s="2">
        <v>2002</v>
      </c>
      <c r="G6904" s="2">
        <v>23.687000000000001</v>
      </c>
      <c r="I6904" s="2">
        <f t="shared" si="107"/>
        <v>46</v>
      </c>
      <c r="J6904" s="2">
        <f>VLOOKUP(A6904,Urbanizaton!$B$2:$BI$265,I6904)</f>
        <v>76.38</v>
      </c>
      <c r="K6904" s="2">
        <f>VLOOKUP(A6904,Population!$B$2:$BI$265,I6904)</f>
        <v>61805267</v>
      </c>
      <c r="L6904" s="2" t="str">
        <f>VLOOKUP(A6904,Region!$C$1:$G$241,5)</f>
        <v>Europe</v>
      </c>
    </row>
    <row r="6905" spans="1:12" x14ac:dyDescent="0.55000000000000004">
      <c r="A6905" s="2" t="s">
        <v>27</v>
      </c>
      <c r="B6905" s="2" t="s">
        <v>8</v>
      </c>
      <c r="C6905" s="2" t="s">
        <v>12</v>
      </c>
      <c r="D6905" s="2" t="s">
        <v>13</v>
      </c>
      <c r="E6905" s="2" t="s">
        <v>11</v>
      </c>
      <c r="F6905" s="2">
        <v>2003</v>
      </c>
      <c r="G6905" s="2">
        <v>5729.5039999999999</v>
      </c>
      <c r="I6905" s="2">
        <f t="shared" si="107"/>
        <v>47</v>
      </c>
      <c r="J6905" s="2">
        <f>VLOOKUP(A6905,Urbanizaton!$B$2:$BI$265,I6905)</f>
        <v>76.632000000000005</v>
      </c>
      <c r="K6905" s="2">
        <f>VLOOKUP(A6905,Population!$B$2:$BI$265,I6905)</f>
        <v>62244884</v>
      </c>
      <c r="L6905" s="2" t="str">
        <f>VLOOKUP(A6905,Region!$C$1:$G$241,5)</f>
        <v>Europe</v>
      </c>
    </row>
    <row r="6906" spans="1:12" x14ac:dyDescent="0.55000000000000004">
      <c r="A6906" s="2" t="s">
        <v>27</v>
      </c>
      <c r="B6906" s="2" t="s">
        <v>8</v>
      </c>
      <c r="C6906" s="2" t="s">
        <v>12</v>
      </c>
      <c r="D6906" s="2" t="s">
        <v>20</v>
      </c>
      <c r="E6906" s="2" t="s">
        <v>11</v>
      </c>
      <c r="F6906" s="2">
        <v>2003</v>
      </c>
      <c r="G6906" s="2">
        <v>95.010999999999996</v>
      </c>
      <c r="I6906" s="2">
        <f t="shared" si="107"/>
        <v>47</v>
      </c>
      <c r="J6906" s="2">
        <f>VLOOKUP(A6906,Urbanizaton!$B$2:$BI$265,I6906)</f>
        <v>76.632000000000005</v>
      </c>
      <c r="K6906" s="2">
        <f>VLOOKUP(A6906,Population!$B$2:$BI$265,I6906)</f>
        <v>62244884</v>
      </c>
      <c r="L6906" s="2" t="str">
        <f>VLOOKUP(A6906,Region!$C$1:$G$241,5)</f>
        <v>Europe</v>
      </c>
    </row>
    <row r="6907" spans="1:12" x14ac:dyDescent="0.55000000000000004">
      <c r="A6907" s="2" t="s">
        <v>27</v>
      </c>
      <c r="B6907" s="2" t="s">
        <v>8</v>
      </c>
      <c r="C6907" s="2" t="s">
        <v>9</v>
      </c>
      <c r="D6907" s="2" t="s">
        <v>10</v>
      </c>
      <c r="E6907" s="2" t="s">
        <v>11</v>
      </c>
      <c r="F6907" s="2">
        <v>2003</v>
      </c>
      <c r="G6907" s="2">
        <v>368.15</v>
      </c>
      <c r="I6907" s="2">
        <f t="shared" si="107"/>
        <v>47</v>
      </c>
      <c r="J6907" s="2">
        <f>VLOOKUP(A6907,Urbanizaton!$B$2:$BI$265,I6907)</f>
        <v>76.632000000000005</v>
      </c>
      <c r="K6907" s="2">
        <f>VLOOKUP(A6907,Population!$B$2:$BI$265,I6907)</f>
        <v>62244884</v>
      </c>
      <c r="L6907" s="2" t="str">
        <f>VLOOKUP(A6907,Region!$C$1:$G$241,5)</f>
        <v>Europe</v>
      </c>
    </row>
    <row r="6908" spans="1:12" x14ac:dyDescent="0.55000000000000004">
      <c r="A6908" s="2" t="s">
        <v>27</v>
      </c>
      <c r="B6908" s="2" t="s">
        <v>8</v>
      </c>
      <c r="C6908" s="2" t="s">
        <v>9</v>
      </c>
      <c r="D6908" s="2" t="s">
        <v>17</v>
      </c>
      <c r="E6908" s="2" t="s">
        <v>11</v>
      </c>
      <c r="F6908" s="2">
        <v>2003</v>
      </c>
      <c r="G6908" s="2">
        <v>5.92</v>
      </c>
      <c r="I6908" s="2">
        <f t="shared" si="107"/>
        <v>47</v>
      </c>
      <c r="J6908" s="2">
        <f>VLOOKUP(A6908,Urbanizaton!$B$2:$BI$265,I6908)</f>
        <v>76.632000000000005</v>
      </c>
      <c r="K6908" s="2">
        <f>VLOOKUP(A6908,Population!$B$2:$BI$265,I6908)</f>
        <v>62244884</v>
      </c>
      <c r="L6908" s="2" t="str">
        <f>VLOOKUP(A6908,Region!$C$1:$G$241,5)</f>
        <v>Europe</v>
      </c>
    </row>
    <row r="6909" spans="1:12" x14ac:dyDescent="0.55000000000000004">
      <c r="A6909" s="2" t="s">
        <v>27</v>
      </c>
      <c r="B6909" s="2" t="s">
        <v>8</v>
      </c>
      <c r="C6909" s="2" t="s">
        <v>18</v>
      </c>
      <c r="D6909" s="2" t="s">
        <v>17</v>
      </c>
      <c r="E6909" s="2" t="s">
        <v>11</v>
      </c>
      <c r="F6909" s="2">
        <v>2003</v>
      </c>
      <c r="G6909" s="2">
        <v>9.234</v>
      </c>
      <c r="I6909" s="2">
        <f t="shared" si="107"/>
        <v>47</v>
      </c>
      <c r="J6909" s="2">
        <f>VLOOKUP(A6909,Urbanizaton!$B$2:$BI$265,I6909)</f>
        <v>76.632000000000005</v>
      </c>
      <c r="K6909" s="2">
        <f>VLOOKUP(A6909,Population!$B$2:$BI$265,I6909)</f>
        <v>62244884</v>
      </c>
      <c r="L6909" s="2" t="str">
        <f>VLOOKUP(A6909,Region!$C$1:$G$241,5)</f>
        <v>Europe</v>
      </c>
    </row>
    <row r="6910" spans="1:12" x14ac:dyDescent="0.55000000000000004">
      <c r="A6910" s="2" t="s">
        <v>27</v>
      </c>
      <c r="B6910" s="2" t="s">
        <v>8</v>
      </c>
      <c r="C6910" s="2" t="s">
        <v>18</v>
      </c>
      <c r="D6910" s="2" t="s">
        <v>19</v>
      </c>
      <c r="E6910" s="2" t="s">
        <v>11</v>
      </c>
      <c r="F6910" s="2">
        <v>2003</v>
      </c>
      <c r="G6910" s="2">
        <v>556848.924</v>
      </c>
      <c r="I6910" s="2">
        <f t="shared" si="107"/>
        <v>47</v>
      </c>
      <c r="J6910" s="2">
        <f>VLOOKUP(A6910,Urbanizaton!$B$2:$BI$265,I6910)</f>
        <v>76.632000000000005</v>
      </c>
      <c r="K6910" s="2">
        <f>VLOOKUP(A6910,Population!$B$2:$BI$265,I6910)</f>
        <v>62244884</v>
      </c>
      <c r="L6910" s="2" t="str">
        <f>VLOOKUP(A6910,Region!$C$1:$G$241,5)</f>
        <v>Europe</v>
      </c>
    </row>
    <row r="6911" spans="1:12" x14ac:dyDescent="0.55000000000000004">
      <c r="A6911" s="2" t="s">
        <v>27</v>
      </c>
      <c r="B6911" s="2" t="s">
        <v>8</v>
      </c>
      <c r="C6911" s="2" t="s">
        <v>14</v>
      </c>
      <c r="D6911" s="2" t="s">
        <v>13</v>
      </c>
      <c r="E6911" s="2" t="s">
        <v>11</v>
      </c>
      <c r="F6911" s="2">
        <v>2003</v>
      </c>
      <c r="G6911" s="2">
        <v>1505.508</v>
      </c>
      <c r="I6911" s="2">
        <f t="shared" si="107"/>
        <v>47</v>
      </c>
      <c r="J6911" s="2">
        <f>VLOOKUP(A6911,Urbanizaton!$B$2:$BI$265,I6911)</f>
        <v>76.632000000000005</v>
      </c>
      <c r="K6911" s="2">
        <f>VLOOKUP(A6911,Population!$B$2:$BI$265,I6911)</f>
        <v>62244884</v>
      </c>
      <c r="L6911" s="2" t="str">
        <f>VLOOKUP(A6911,Region!$C$1:$G$241,5)</f>
        <v>Europe</v>
      </c>
    </row>
    <row r="6912" spans="1:12" x14ac:dyDescent="0.55000000000000004">
      <c r="A6912" s="2" t="s">
        <v>27</v>
      </c>
      <c r="B6912" s="2" t="s">
        <v>8</v>
      </c>
      <c r="C6912" s="2" t="s">
        <v>14</v>
      </c>
      <c r="D6912" s="2" t="s">
        <v>20</v>
      </c>
      <c r="E6912" s="2" t="s">
        <v>11</v>
      </c>
      <c r="F6912" s="2">
        <v>2003</v>
      </c>
      <c r="G6912" s="2">
        <v>24.965</v>
      </c>
      <c r="I6912" s="2">
        <f t="shared" si="107"/>
        <v>47</v>
      </c>
      <c r="J6912" s="2">
        <f>VLOOKUP(A6912,Urbanizaton!$B$2:$BI$265,I6912)</f>
        <v>76.632000000000005</v>
      </c>
      <c r="K6912" s="2">
        <f>VLOOKUP(A6912,Population!$B$2:$BI$265,I6912)</f>
        <v>62244884</v>
      </c>
      <c r="L6912" s="2" t="str">
        <f>VLOOKUP(A6912,Region!$C$1:$G$241,5)</f>
        <v>Europe</v>
      </c>
    </row>
    <row r="6913" spans="1:12" x14ac:dyDescent="0.55000000000000004">
      <c r="A6913" s="2" t="s">
        <v>27</v>
      </c>
      <c r="B6913" s="2" t="s">
        <v>8</v>
      </c>
      <c r="C6913" s="2" t="s">
        <v>15</v>
      </c>
      <c r="D6913" s="2" t="s">
        <v>13</v>
      </c>
      <c r="E6913" s="2" t="s">
        <v>11</v>
      </c>
      <c r="F6913" s="2">
        <v>2003</v>
      </c>
      <c r="G6913" s="2">
        <v>508.53399999999999</v>
      </c>
      <c r="I6913" s="2">
        <f t="shared" si="107"/>
        <v>47</v>
      </c>
      <c r="J6913" s="2">
        <f>VLOOKUP(A6913,Urbanizaton!$B$2:$BI$265,I6913)</f>
        <v>76.632000000000005</v>
      </c>
      <c r="K6913" s="2">
        <f>VLOOKUP(A6913,Population!$B$2:$BI$265,I6913)</f>
        <v>62244884</v>
      </c>
      <c r="L6913" s="2" t="str">
        <f>VLOOKUP(A6913,Region!$C$1:$G$241,5)</f>
        <v>Europe</v>
      </c>
    </row>
    <row r="6914" spans="1:12" x14ac:dyDescent="0.55000000000000004">
      <c r="A6914" s="2" t="s">
        <v>27</v>
      </c>
      <c r="B6914" s="2" t="s">
        <v>8</v>
      </c>
      <c r="C6914" s="2" t="s">
        <v>15</v>
      </c>
      <c r="D6914" s="2" t="s">
        <v>20</v>
      </c>
      <c r="E6914" s="2" t="s">
        <v>11</v>
      </c>
      <c r="F6914" s="2">
        <v>2003</v>
      </c>
      <c r="G6914" s="2">
        <v>8.4329999999999998</v>
      </c>
      <c r="I6914" s="2">
        <f t="shared" si="107"/>
        <v>47</v>
      </c>
      <c r="J6914" s="2">
        <f>VLOOKUP(A6914,Urbanizaton!$B$2:$BI$265,I6914)</f>
        <v>76.632000000000005</v>
      </c>
      <c r="K6914" s="2">
        <f>VLOOKUP(A6914,Population!$B$2:$BI$265,I6914)</f>
        <v>62244884</v>
      </c>
      <c r="L6914" s="2" t="str">
        <f>VLOOKUP(A6914,Region!$C$1:$G$241,5)</f>
        <v>Europe</v>
      </c>
    </row>
    <row r="6915" spans="1:12" x14ac:dyDescent="0.55000000000000004">
      <c r="A6915" s="2" t="s">
        <v>27</v>
      </c>
      <c r="B6915" s="2" t="s">
        <v>8</v>
      </c>
      <c r="C6915" s="2" t="s">
        <v>16</v>
      </c>
      <c r="D6915" s="2" t="s">
        <v>13</v>
      </c>
      <c r="E6915" s="2" t="s">
        <v>11</v>
      </c>
      <c r="F6915" s="2">
        <v>2003</v>
      </c>
      <c r="G6915" s="2">
        <v>1347.539</v>
      </c>
      <c r="I6915" s="2">
        <f t="shared" ref="I6915:I6978" si="108">IF(F6915=1960,4,F6915-1960+4)</f>
        <v>47</v>
      </c>
      <c r="J6915" s="2">
        <f>VLOOKUP(A6915,Urbanizaton!$B$2:$BI$265,I6915)</f>
        <v>76.632000000000005</v>
      </c>
      <c r="K6915" s="2">
        <f>VLOOKUP(A6915,Population!$B$2:$BI$265,I6915)</f>
        <v>62244884</v>
      </c>
      <c r="L6915" s="2" t="str">
        <f>VLOOKUP(A6915,Region!$C$1:$G$241,5)</f>
        <v>Europe</v>
      </c>
    </row>
    <row r="6916" spans="1:12" x14ac:dyDescent="0.55000000000000004">
      <c r="A6916" s="2" t="s">
        <v>27</v>
      </c>
      <c r="B6916" s="2" t="s">
        <v>8</v>
      </c>
      <c r="C6916" s="2" t="s">
        <v>16</v>
      </c>
      <c r="D6916" s="2" t="s">
        <v>20</v>
      </c>
      <c r="E6916" s="2" t="s">
        <v>11</v>
      </c>
      <c r="F6916" s="2">
        <v>2003</v>
      </c>
      <c r="G6916" s="2">
        <v>22.346</v>
      </c>
      <c r="I6916" s="2">
        <f t="shared" si="108"/>
        <v>47</v>
      </c>
      <c r="J6916" s="2">
        <f>VLOOKUP(A6916,Urbanizaton!$B$2:$BI$265,I6916)</f>
        <v>76.632000000000005</v>
      </c>
      <c r="K6916" s="2">
        <f>VLOOKUP(A6916,Population!$B$2:$BI$265,I6916)</f>
        <v>62244884</v>
      </c>
      <c r="L6916" s="2" t="str">
        <f>VLOOKUP(A6916,Region!$C$1:$G$241,5)</f>
        <v>Europe</v>
      </c>
    </row>
    <row r="6917" spans="1:12" x14ac:dyDescent="0.55000000000000004">
      <c r="A6917" s="2" t="s">
        <v>27</v>
      </c>
      <c r="B6917" s="2" t="s">
        <v>8</v>
      </c>
      <c r="C6917" s="2" t="s">
        <v>12</v>
      </c>
      <c r="D6917" s="2" t="s">
        <v>13</v>
      </c>
      <c r="E6917" s="2" t="s">
        <v>11</v>
      </c>
      <c r="F6917" s="2">
        <v>2004</v>
      </c>
      <c r="G6917" s="2">
        <v>5836.76</v>
      </c>
      <c r="I6917" s="2">
        <f t="shared" si="108"/>
        <v>48</v>
      </c>
      <c r="J6917" s="2">
        <f>VLOOKUP(A6917,Urbanizaton!$B$2:$BI$265,I6917)</f>
        <v>76.882999999999996</v>
      </c>
      <c r="K6917" s="2">
        <f>VLOOKUP(A6917,Population!$B$2:$BI$265,I6917)</f>
        <v>62704897</v>
      </c>
      <c r="L6917" s="2" t="str">
        <f>VLOOKUP(A6917,Region!$C$1:$G$241,5)</f>
        <v>Europe</v>
      </c>
    </row>
    <row r="6918" spans="1:12" x14ac:dyDescent="0.55000000000000004">
      <c r="A6918" s="2" t="s">
        <v>27</v>
      </c>
      <c r="B6918" s="2" t="s">
        <v>8</v>
      </c>
      <c r="C6918" s="2" t="s">
        <v>12</v>
      </c>
      <c r="D6918" s="2" t="s">
        <v>20</v>
      </c>
      <c r="E6918" s="2" t="s">
        <v>11</v>
      </c>
      <c r="F6918" s="2">
        <v>2004</v>
      </c>
      <c r="G6918" s="2">
        <v>96.102999999999994</v>
      </c>
      <c r="I6918" s="2">
        <f t="shared" si="108"/>
        <v>48</v>
      </c>
      <c r="J6918" s="2">
        <f>VLOOKUP(A6918,Urbanizaton!$B$2:$BI$265,I6918)</f>
        <v>76.882999999999996</v>
      </c>
      <c r="K6918" s="2">
        <f>VLOOKUP(A6918,Population!$B$2:$BI$265,I6918)</f>
        <v>62704897</v>
      </c>
      <c r="L6918" s="2" t="str">
        <f>VLOOKUP(A6918,Region!$C$1:$G$241,5)</f>
        <v>Europe</v>
      </c>
    </row>
    <row r="6919" spans="1:12" x14ac:dyDescent="0.55000000000000004">
      <c r="A6919" s="2" t="s">
        <v>27</v>
      </c>
      <c r="B6919" s="2" t="s">
        <v>8</v>
      </c>
      <c r="C6919" s="2" t="s">
        <v>9</v>
      </c>
      <c r="D6919" s="2" t="s">
        <v>10</v>
      </c>
      <c r="E6919" s="2" t="s">
        <v>11</v>
      </c>
      <c r="F6919" s="2">
        <v>2004</v>
      </c>
      <c r="G6919" s="2">
        <v>368.95</v>
      </c>
      <c r="I6919" s="2">
        <f t="shared" si="108"/>
        <v>48</v>
      </c>
      <c r="J6919" s="2">
        <f>VLOOKUP(A6919,Urbanizaton!$B$2:$BI$265,I6919)</f>
        <v>76.882999999999996</v>
      </c>
      <c r="K6919" s="2">
        <f>VLOOKUP(A6919,Population!$B$2:$BI$265,I6919)</f>
        <v>62704897</v>
      </c>
      <c r="L6919" s="2" t="str">
        <f>VLOOKUP(A6919,Region!$C$1:$G$241,5)</f>
        <v>Europe</v>
      </c>
    </row>
    <row r="6920" spans="1:12" x14ac:dyDescent="0.55000000000000004">
      <c r="A6920" s="2" t="s">
        <v>27</v>
      </c>
      <c r="B6920" s="2" t="s">
        <v>8</v>
      </c>
      <c r="C6920" s="2" t="s">
        <v>9</v>
      </c>
      <c r="D6920" s="2" t="s">
        <v>17</v>
      </c>
      <c r="E6920" s="2" t="s">
        <v>11</v>
      </c>
      <c r="F6920" s="2">
        <v>2004</v>
      </c>
      <c r="G6920" s="2">
        <v>5.89</v>
      </c>
      <c r="I6920" s="2">
        <f t="shared" si="108"/>
        <v>48</v>
      </c>
      <c r="J6920" s="2">
        <f>VLOOKUP(A6920,Urbanizaton!$B$2:$BI$265,I6920)</f>
        <v>76.882999999999996</v>
      </c>
      <c r="K6920" s="2">
        <f>VLOOKUP(A6920,Population!$B$2:$BI$265,I6920)</f>
        <v>62704897</v>
      </c>
      <c r="L6920" s="2" t="str">
        <f>VLOOKUP(A6920,Region!$C$1:$G$241,5)</f>
        <v>Europe</v>
      </c>
    </row>
    <row r="6921" spans="1:12" x14ac:dyDescent="0.55000000000000004">
      <c r="A6921" s="2" t="s">
        <v>27</v>
      </c>
      <c r="B6921" s="2" t="s">
        <v>8</v>
      </c>
      <c r="C6921" s="2" t="s">
        <v>18</v>
      </c>
      <c r="D6921" s="2" t="s">
        <v>17</v>
      </c>
      <c r="E6921" s="2" t="s">
        <v>11</v>
      </c>
      <c r="F6921" s="2">
        <v>2004</v>
      </c>
      <c r="G6921" s="2">
        <v>9.1539999999999999</v>
      </c>
      <c r="I6921" s="2">
        <f t="shared" si="108"/>
        <v>48</v>
      </c>
      <c r="J6921" s="2">
        <f>VLOOKUP(A6921,Urbanizaton!$B$2:$BI$265,I6921)</f>
        <v>76.882999999999996</v>
      </c>
      <c r="K6921" s="2">
        <f>VLOOKUP(A6921,Population!$B$2:$BI$265,I6921)</f>
        <v>62704897</v>
      </c>
      <c r="L6921" s="2" t="str">
        <f>VLOOKUP(A6921,Region!$C$1:$G$241,5)</f>
        <v>Europe</v>
      </c>
    </row>
    <row r="6922" spans="1:12" x14ac:dyDescent="0.55000000000000004">
      <c r="A6922" s="2" t="s">
        <v>27</v>
      </c>
      <c r="B6922" s="2" t="s">
        <v>8</v>
      </c>
      <c r="C6922" s="2" t="s">
        <v>18</v>
      </c>
      <c r="D6922" s="2" t="s">
        <v>19</v>
      </c>
      <c r="E6922" s="2" t="s">
        <v>11</v>
      </c>
      <c r="F6922" s="2">
        <v>2004</v>
      </c>
      <c r="G6922" s="2">
        <v>555949.16</v>
      </c>
      <c r="I6922" s="2">
        <f t="shared" si="108"/>
        <v>48</v>
      </c>
      <c r="J6922" s="2">
        <f>VLOOKUP(A6922,Urbanizaton!$B$2:$BI$265,I6922)</f>
        <v>76.882999999999996</v>
      </c>
      <c r="K6922" s="2">
        <f>VLOOKUP(A6922,Population!$B$2:$BI$265,I6922)</f>
        <v>62704897</v>
      </c>
      <c r="L6922" s="2" t="str">
        <f>VLOOKUP(A6922,Region!$C$1:$G$241,5)</f>
        <v>Europe</v>
      </c>
    </row>
    <row r="6923" spans="1:12" x14ac:dyDescent="0.55000000000000004">
      <c r="A6923" s="2" t="s">
        <v>27</v>
      </c>
      <c r="B6923" s="2" t="s">
        <v>8</v>
      </c>
      <c r="C6923" s="2" t="s">
        <v>14</v>
      </c>
      <c r="D6923" s="2" t="s">
        <v>13</v>
      </c>
      <c r="E6923" s="2" t="s">
        <v>11</v>
      </c>
      <c r="F6923" s="2">
        <v>2004</v>
      </c>
      <c r="G6923" s="2">
        <v>1472.6990000000001</v>
      </c>
      <c r="I6923" s="2">
        <f t="shared" si="108"/>
        <v>48</v>
      </c>
      <c r="J6923" s="2">
        <f>VLOOKUP(A6923,Urbanizaton!$B$2:$BI$265,I6923)</f>
        <v>76.882999999999996</v>
      </c>
      <c r="K6923" s="2">
        <f>VLOOKUP(A6923,Population!$B$2:$BI$265,I6923)</f>
        <v>62704897</v>
      </c>
      <c r="L6923" s="2" t="str">
        <f>VLOOKUP(A6923,Region!$C$1:$G$241,5)</f>
        <v>Europe</v>
      </c>
    </row>
    <row r="6924" spans="1:12" x14ac:dyDescent="0.55000000000000004">
      <c r="A6924" s="2" t="s">
        <v>27</v>
      </c>
      <c r="B6924" s="2" t="s">
        <v>8</v>
      </c>
      <c r="C6924" s="2" t="s">
        <v>14</v>
      </c>
      <c r="D6924" s="2" t="s">
        <v>20</v>
      </c>
      <c r="E6924" s="2" t="s">
        <v>11</v>
      </c>
      <c r="F6924" s="2">
        <v>2004</v>
      </c>
      <c r="G6924" s="2">
        <v>24.248000000000001</v>
      </c>
      <c r="I6924" s="2">
        <f t="shared" si="108"/>
        <v>48</v>
      </c>
      <c r="J6924" s="2">
        <f>VLOOKUP(A6924,Urbanizaton!$B$2:$BI$265,I6924)</f>
        <v>76.882999999999996</v>
      </c>
      <c r="K6924" s="2">
        <f>VLOOKUP(A6924,Population!$B$2:$BI$265,I6924)</f>
        <v>62704897</v>
      </c>
      <c r="L6924" s="2" t="str">
        <f>VLOOKUP(A6924,Region!$C$1:$G$241,5)</f>
        <v>Europe</v>
      </c>
    </row>
    <row r="6925" spans="1:12" x14ac:dyDescent="0.55000000000000004">
      <c r="A6925" s="2" t="s">
        <v>27</v>
      </c>
      <c r="B6925" s="2" t="s">
        <v>8</v>
      </c>
      <c r="C6925" s="2" t="s">
        <v>15</v>
      </c>
      <c r="D6925" s="2" t="s">
        <v>13</v>
      </c>
      <c r="E6925" s="2" t="s">
        <v>11</v>
      </c>
      <c r="F6925" s="2">
        <v>2004</v>
      </c>
      <c r="G6925" s="2">
        <v>483.83</v>
      </c>
      <c r="I6925" s="2">
        <f t="shared" si="108"/>
        <v>48</v>
      </c>
      <c r="J6925" s="2">
        <f>VLOOKUP(A6925,Urbanizaton!$B$2:$BI$265,I6925)</f>
        <v>76.882999999999996</v>
      </c>
      <c r="K6925" s="2">
        <f>VLOOKUP(A6925,Population!$B$2:$BI$265,I6925)</f>
        <v>62704897</v>
      </c>
      <c r="L6925" s="2" t="str">
        <f>VLOOKUP(A6925,Region!$C$1:$G$241,5)</f>
        <v>Europe</v>
      </c>
    </row>
    <row r="6926" spans="1:12" x14ac:dyDescent="0.55000000000000004">
      <c r="A6926" s="2" t="s">
        <v>27</v>
      </c>
      <c r="B6926" s="2" t="s">
        <v>8</v>
      </c>
      <c r="C6926" s="2" t="s">
        <v>15</v>
      </c>
      <c r="D6926" s="2" t="s">
        <v>20</v>
      </c>
      <c r="E6926" s="2" t="s">
        <v>11</v>
      </c>
      <c r="F6926" s="2">
        <v>2004</v>
      </c>
      <c r="G6926" s="2">
        <v>7.9660000000000002</v>
      </c>
      <c r="I6926" s="2">
        <f t="shared" si="108"/>
        <v>48</v>
      </c>
      <c r="J6926" s="2">
        <f>VLOOKUP(A6926,Urbanizaton!$B$2:$BI$265,I6926)</f>
        <v>76.882999999999996</v>
      </c>
      <c r="K6926" s="2">
        <f>VLOOKUP(A6926,Population!$B$2:$BI$265,I6926)</f>
        <v>62704897</v>
      </c>
      <c r="L6926" s="2" t="str">
        <f>VLOOKUP(A6926,Region!$C$1:$G$241,5)</f>
        <v>Europe</v>
      </c>
    </row>
    <row r="6927" spans="1:12" x14ac:dyDescent="0.55000000000000004">
      <c r="A6927" s="2" t="s">
        <v>27</v>
      </c>
      <c r="B6927" s="2" t="s">
        <v>8</v>
      </c>
      <c r="C6927" s="2" t="s">
        <v>16</v>
      </c>
      <c r="D6927" s="2" t="s">
        <v>13</v>
      </c>
      <c r="E6927" s="2" t="s">
        <v>11</v>
      </c>
      <c r="F6927" s="2">
        <v>2004</v>
      </c>
      <c r="G6927" s="2">
        <v>1275.268</v>
      </c>
      <c r="I6927" s="2">
        <f t="shared" si="108"/>
        <v>48</v>
      </c>
      <c r="J6927" s="2">
        <f>VLOOKUP(A6927,Urbanizaton!$B$2:$BI$265,I6927)</f>
        <v>76.882999999999996</v>
      </c>
      <c r="K6927" s="2">
        <f>VLOOKUP(A6927,Population!$B$2:$BI$265,I6927)</f>
        <v>62704897</v>
      </c>
      <c r="L6927" s="2" t="str">
        <f>VLOOKUP(A6927,Region!$C$1:$G$241,5)</f>
        <v>Europe</v>
      </c>
    </row>
    <row r="6928" spans="1:12" x14ac:dyDescent="0.55000000000000004">
      <c r="A6928" s="2" t="s">
        <v>27</v>
      </c>
      <c r="B6928" s="2" t="s">
        <v>8</v>
      </c>
      <c r="C6928" s="2" t="s">
        <v>16</v>
      </c>
      <c r="D6928" s="2" t="s">
        <v>20</v>
      </c>
      <c r="E6928" s="2" t="s">
        <v>11</v>
      </c>
      <c r="F6928" s="2">
        <v>2004</v>
      </c>
      <c r="G6928" s="2">
        <v>20.997</v>
      </c>
      <c r="I6928" s="2">
        <f t="shared" si="108"/>
        <v>48</v>
      </c>
      <c r="J6928" s="2">
        <f>VLOOKUP(A6928,Urbanizaton!$B$2:$BI$265,I6928)</f>
        <v>76.882999999999996</v>
      </c>
      <c r="K6928" s="2">
        <f>VLOOKUP(A6928,Population!$B$2:$BI$265,I6928)</f>
        <v>62704897</v>
      </c>
      <c r="L6928" s="2" t="str">
        <f>VLOOKUP(A6928,Region!$C$1:$G$241,5)</f>
        <v>Europe</v>
      </c>
    </row>
    <row r="6929" spans="1:12" x14ac:dyDescent="0.55000000000000004">
      <c r="A6929" s="2" t="s">
        <v>27</v>
      </c>
      <c r="B6929" s="2" t="s">
        <v>8</v>
      </c>
      <c r="C6929" s="2" t="s">
        <v>12</v>
      </c>
      <c r="D6929" s="2" t="s">
        <v>13</v>
      </c>
      <c r="E6929" s="2" t="s">
        <v>11</v>
      </c>
      <c r="F6929" s="2">
        <v>2005</v>
      </c>
      <c r="G6929" s="2">
        <v>5314.5820000000003</v>
      </c>
      <c r="I6929" s="2">
        <f t="shared" si="108"/>
        <v>49</v>
      </c>
      <c r="J6929" s="2">
        <f>VLOOKUP(A6929,Urbanizaton!$B$2:$BI$265,I6929)</f>
        <v>77.13</v>
      </c>
      <c r="K6929" s="2">
        <f>VLOOKUP(A6929,Population!$B$2:$BI$265,I6929)</f>
        <v>63179356</v>
      </c>
      <c r="L6929" s="2" t="str">
        <f>VLOOKUP(A6929,Region!$C$1:$G$241,5)</f>
        <v>Europe</v>
      </c>
    </row>
    <row r="6930" spans="1:12" x14ac:dyDescent="0.55000000000000004">
      <c r="A6930" s="2" t="s">
        <v>27</v>
      </c>
      <c r="B6930" s="2" t="s">
        <v>8</v>
      </c>
      <c r="C6930" s="2" t="s">
        <v>12</v>
      </c>
      <c r="D6930" s="2" t="s">
        <v>20</v>
      </c>
      <c r="E6930" s="2" t="s">
        <v>11</v>
      </c>
      <c r="F6930" s="2">
        <v>2005</v>
      </c>
      <c r="G6930" s="2">
        <v>86.866</v>
      </c>
      <c r="I6930" s="2">
        <f t="shared" si="108"/>
        <v>49</v>
      </c>
      <c r="J6930" s="2">
        <f>VLOOKUP(A6930,Urbanizaton!$B$2:$BI$265,I6930)</f>
        <v>77.13</v>
      </c>
      <c r="K6930" s="2">
        <f>VLOOKUP(A6930,Population!$B$2:$BI$265,I6930)</f>
        <v>63179356</v>
      </c>
      <c r="L6930" s="2" t="str">
        <f>VLOOKUP(A6930,Region!$C$1:$G$241,5)</f>
        <v>Europe</v>
      </c>
    </row>
    <row r="6931" spans="1:12" x14ac:dyDescent="0.55000000000000004">
      <c r="A6931" s="2" t="s">
        <v>27</v>
      </c>
      <c r="B6931" s="2" t="s">
        <v>8</v>
      </c>
      <c r="C6931" s="2" t="s">
        <v>9</v>
      </c>
      <c r="D6931" s="2" t="s">
        <v>10</v>
      </c>
      <c r="E6931" s="2" t="s">
        <v>11</v>
      </c>
      <c r="F6931" s="2">
        <v>2005</v>
      </c>
      <c r="G6931" s="2">
        <v>370.42</v>
      </c>
      <c r="I6931" s="2">
        <f t="shared" si="108"/>
        <v>49</v>
      </c>
      <c r="J6931" s="2">
        <f>VLOOKUP(A6931,Urbanizaton!$B$2:$BI$265,I6931)</f>
        <v>77.13</v>
      </c>
      <c r="K6931" s="2">
        <f>VLOOKUP(A6931,Population!$B$2:$BI$265,I6931)</f>
        <v>63179356</v>
      </c>
      <c r="L6931" s="2" t="str">
        <f>VLOOKUP(A6931,Region!$C$1:$G$241,5)</f>
        <v>Europe</v>
      </c>
    </row>
    <row r="6932" spans="1:12" x14ac:dyDescent="0.55000000000000004">
      <c r="A6932" s="2" t="s">
        <v>27</v>
      </c>
      <c r="B6932" s="2" t="s">
        <v>8</v>
      </c>
      <c r="C6932" s="2" t="s">
        <v>9</v>
      </c>
      <c r="D6932" s="2" t="s">
        <v>17</v>
      </c>
      <c r="E6932" s="2" t="s">
        <v>11</v>
      </c>
      <c r="F6932" s="2">
        <v>2005</v>
      </c>
      <c r="G6932" s="2">
        <v>5.87</v>
      </c>
      <c r="I6932" s="2">
        <f t="shared" si="108"/>
        <v>49</v>
      </c>
      <c r="J6932" s="2">
        <f>VLOOKUP(A6932,Urbanizaton!$B$2:$BI$265,I6932)</f>
        <v>77.13</v>
      </c>
      <c r="K6932" s="2">
        <f>VLOOKUP(A6932,Population!$B$2:$BI$265,I6932)</f>
        <v>63179356</v>
      </c>
      <c r="L6932" s="2" t="str">
        <f>VLOOKUP(A6932,Region!$C$1:$G$241,5)</f>
        <v>Europe</v>
      </c>
    </row>
    <row r="6933" spans="1:12" x14ac:dyDescent="0.55000000000000004">
      <c r="A6933" s="2" t="s">
        <v>27</v>
      </c>
      <c r="B6933" s="2" t="s">
        <v>8</v>
      </c>
      <c r="C6933" s="2" t="s">
        <v>18</v>
      </c>
      <c r="D6933" s="2" t="s">
        <v>17</v>
      </c>
      <c r="E6933" s="2" t="s">
        <v>11</v>
      </c>
      <c r="F6933" s="2">
        <v>2005</v>
      </c>
      <c r="G6933" s="2">
        <v>9.1189999999999998</v>
      </c>
      <c r="I6933" s="2">
        <f t="shared" si="108"/>
        <v>49</v>
      </c>
      <c r="J6933" s="2">
        <f>VLOOKUP(A6933,Urbanizaton!$B$2:$BI$265,I6933)</f>
        <v>77.13</v>
      </c>
      <c r="K6933" s="2">
        <f>VLOOKUP(A6933,Population!$B$2:$BI$265,I6933)</f>
        <v>63179356</v>
      </c>
      <c r="L6933" s="2" t="str">
        <f>VLOOKUP(A6933,Region!$C$1:$G$241,5)</f>
        <v>Europe</v>
      </c>
    </row>
    <row r="6934" spans="1:12" x14ac:dyDescent="0.55000000000000004">
      <c r="A6934" s="2" t="s">
        <v>27</v>
      </c>
      <c r="B6934" s="2" t="s">
        <v>8</v>
      </c>
      <c r="C6934" s="2" t="s">
        <v>18</v>
      </c>
      <c r="D6934" s="2" t="s">
        <v>19</v>
      </c>
      <c r="E6934" s="2" t="s">
        <v>11</v>
      </c>
      <c r="F6934" s="2">
        <v>2005</v>
      </c>
      <c r="G6934" s="2">
        <v>557931.16099999996</v>
      </c>
      <c r="I6934" s="2">
        <f t="shared" si="108"/>
        <v>49</v>
      </c>
      <c r="J6934" s="2">
        <f>VLOOKUP(A6934,Urbanizaton!$B$2:$BI$265,I6934)</f>
        <v>77.13</v>
      </c>
      <c r="K6934" s="2">
        <f>VLOOKUP(A6934,Population!$B$2:$BI$265,I6934)</f>
        <v>63179356</v>
      </c>
      <c r="L6934" s="2" t="str">
        <f>VLOOKUP(A6934,Region!$C$1:$G$241,5)</f>
        <v>Europe</v>
      </c>
    </row>
    <row r="6935" spans="1:12" x14ac:dyDescent="0.55000000000000004">
      <c r="A6935" s="2" t="s">
        <v>27</v>
      </c>
      <c r="B6935" s="2" t="s">
        <v>8</v>
      </c>
      <c r="C6935" s="2" t="s">
        <v>14</v>
      </c>
      <c r="D6935" s="2" t="s">
        <v>13</v>
      </c>
      <c r="E6935" s="2" t="s">
        <v>11</v>
      </c>
      <c r="F6935" s="2">
        <v>2005</v>
      </c>
      <c r="G6935" s="2">
        <v>1426.9059999999999</v>
      </c>
      <c r="I6935" s="2">
        <f t="shared" si="108"/>
        <v>49</v>
      </c>
      <c r="J6935" s="2">
        <f>VLOOKUP(A6935,Urbanizaton!$B$2:$BI$265,I6935)</f>
        <v>77.13</v>
      </c>
      <c r="K6935" s="2">
        <f>VLOOKUP(A6935,Population!$B$2:$BI$265,I6935)</f>
        <v>63179356</v>
      </c>
      <c r="L6935" s="2" t="str">
        <f>VLOOKUP(A6935,Region!$C$1:$G$241,5)</f>
        <v>Europe</v>
      </c>
    </row>
    <row r="6936" spans="1:12" x14ac:dyDescent="0.55000000000000004">
      <c r="A6936" s="2" t="s">
        <v>27</v>
      </c>
      <c r="B6936" s="2" t="s">
        <v>8</v>
      </c>
      <c r="C6936" s="2" t="s">
        <v>14</v>
      </c>
      <c r="D6936" s="2" t="s">
        <v>20</v>
      </c>
      <c r="E6936" s="2" t="s">
        <v>11</v>
      </c>
      <c r="F6936" s="2">
        <v>2005</v>
      </c>
      <c r="G6936" s="2">
        <v>23.323</v>
      </c>
      <c r="I6936" s="2">
        <f t="shared" si="108"/>
        <v>49</v>
      </c>
      <c r="J6936" s="2">
        <f>VLOOKUP(A6936,Urbanizaton!$B$2:$BI$265,I6936)</f>
        <v>77.13</v>
      </c>
      <c r="K6936" s="2">
        <f>VLOOKUP(A6936,Population!$B$2:$BI$265,I6936)</f>
        <v>63179356</v>
      </c>
      <c r="L6936" s="2" t="str">
        <f>VLOOKUP(A6936,Region!$C$1:$G$241,5)</f>
        <v>Europe</v>
      </c>
    </row>
    <row r="6937" spans="1:12" x14ac:dyDescent="0.55000000000000004">
      <c r="A6937" s="2" t="s">
        <v>27</v>
      </c>
      <c r="B6937" s="2" t="s">
        <v>8</v>
      </c>
      <c r="C6937" s="2" t="s">
        <v>15</v>
      </c>
      <c r="D6937" s="2" t="s">
        <v>13</v>
      </c>
      <c r="E6937" s="2" t="s">
        <v>11</v>
      </c>
      <c r="F6937" s="2">
        <v>2005</v>
      </c>
      <c r="G6937" s="2">
        <v>467.24799999999999</v>
      </c>
      <c r="I6937" s="2">
        <f t="shared" si="108"/>
        <v>49</v>
      </c>
      <c r="J6937" s="2">
        <f>VLOOKUP(A6937,Urbanizaton!$B$2:$BI$265,I6937)</f>
        <v>77.13</v>
      </c>
      <c r="K6937" s="2">
        <f>VLOOKUP(A6937,Population!$B$2:$BI$265,I6937)</f>
        <v>63179356</v>
      </c>
      <c r="L6937" s="2" t="str">
        <f>VLOOKUP(A6937,Region!$C$1:$G$241,5)</f>
        <v>Europe</v>
      </c>
    </row>
    <row r="6938" spans="1:12" x14ac:dyDescent="0.55000000000000004">
      <c r="A6938" s="2" t="s">
        <v>27</v>
      </c>
      <c r="B6938" s="2" t="s">
        <v>8</v>
      </c>
      <c r="C6938" s="2" t="s">
        <v>15</v>
      </c>
      <c r="D6938" s="2" t="s">
        <v>20</v>
      </c>
      <c r="E6938" s="2" t="s">
        <v>11</v>
      </c>
      <c r="F6938" s="2">
        <v>2005</v>
      </c>
      <c r="G6938" s="2">
        <v>7.6369999999999996</v>
      </c>
      <c r="I6938" s="2">
        <f t="shared" si="108"/>
        <v>49</v>
      </c>
      <c r="J6938" s="2">
        <f>VLOOKUP(A6938,Urbanizaton!$B$2:$BI$265,I6938)</f>
        <v>77.13</v>
      </c>
      <c r="K6938" s="2">
        <f>VLOOKUP(A6938,Population!$B$2:$BI$265,I6938)</f>
        <v>63179356</v>
      </c>
      <c r="L6938" s="2" t="str">
        <f>VLOOKUP(A6938,Region!$C$1:$G$241,5)</f>
        <v>Europe</v>
      </c>
    </row>
    <row r="6939" spans="1:12" x14ac:dyDescent="0.55000000000000004">
      <c r="A6939" s="2" t="s">
        <v>27</v>
      </c>
      <c r="B6939" s="2" t="s">
        <v>8</v>
      </c>
      <c r="C6939" s="2" t="s">
        <v>16</v>
      </c>
      <c r="D6939" s="2" t="s">
        <v>13</v>
      </c>
      <c r="E6939" s="2" t="s">
        <v>11</v>
      </c>
      <c r="F6939" s="2">
        <v>2005</v>
      </c>
      <c r="G6939" s="2">
        <v>1188.3409999999999</v>
      </c>
      <c r="I6939" s="2">
        <f t="shared" si="108"/>
        <v>49</v>
      </c>
      <c r="J6939" s="2">
        <f>VLOOKUP(A6939,Urbanizaton!$B$2:$BI$265,I6939)</f>
        <v>77.13</v>
      </c>
      <c r="K6939" s="2">
        <f>VLOOKUP(A6939,Population!$B$2:$BI$265,I6939)</f>
        <v>63179356</v>
      </c>
      <c r="L6939" s="2" t="str">
        <f>VLOOKUP(A6939,Region!$C$1:$G$241,5)</f>
        <v>Europe</v>
      </c>
    </row>
    <row r="6940" spans="1:12" x14ac:dyDescent="0.55000000000000004">
      <c r="A6940" s="2" t="s">
        <v>27</v>
      </c>
      <c r="B6940" s="2" t="s">
        <v>8</v>
      </c>
      <c r="C6940" s="2" t="s">
        <v>16</v>
      </c>
      <c r="D6940" s="2" t="s">
        <v>20</v>
      </c>
      <c r="E6940" s="2" t="s">
        <v>11</v>
      </c>
      <c r="F6940" s="2">
        <v>2005</v>
      </c>
      <c r="G6940" s="2">
        <v>19.422999999999998</v>
      </c>
      <c r="I6940" s="2">
        <f t="shared" si="108"/>
        <v>49</v>
      </c>
      <c r="J6940" s="2">
        <f>VLOOKUP(A6940,Urbanizaton!$B$2:$BI$265,I6940)</f>
        <v>77.13</v>
      </c>
      <c r="K6940" s="2">
        <f>VLOOKUP(A6940,Population!$B$2:$BI$265,I6940)</f>
        <v>63179356</v>
      </c>
      <c r="L6940" s="2" t="str">
        <f>VLOOKUP(A6940,Region!$C$1:$G$241,5)</f>
        <v>Europe</v>
      </c>
    </row>
    <row r="6941" spans="1:12" x14ac:dyDescent="0.55000000000000004">
      <c r="A6941" s="2" t="s">
        <v>27</v>
      </c>
      <c r="B6941" s="2" t="s">
        <v>8</v>
      </c>
      <c r="C6941" s="2" t="s">
        <v>12</v>
      </c>
      <c r="D6941" s="2" t="s">
        <v>13</v>
      </c>
      <c r="E6941" s="2" t="s">
        <v>11</v>
      </c>
      <c r="F6941" s="2">
        <v>2006</v>
      </c>
      <c r="G6941" s="2">
        <v>4786.7820000000002</v>
      </c>
      <c r="I6941" s="2">
        <f t="shared" si="108"/>
        <v>50</v>
      </c>
      <c r="J6941" s="2">
        <f>VLOOKUP(A6941,Urbanizaton!$B$2:$BI$265,I6941)</f>
        <v>77.376999999999995</v>
      </c>
      <c r="K6941" s="2">
        <f>VLOOKUP(A6941,Population!$B$2:$BI$265,I6941)</f>
        <v>63621376</v>
      </c>
      <c r="L6941" s="2" t="str">
        <f>VLOOKUP(A6941,Region!$C$1:$G$241,5)</f>
        <v>Europe</v>
      </c>
    </row>
    <row r="6942" spans="1:12" x14ac:dyDescent="0.55000000000000004">
      <c r="A6942" s="2" t="s">
        <v>27</v>
      </c>
      <c r="B6942" s="2" t="s">
        <v>8</v>
      </c>
      <c r="C6942" s="2" t="s">
        <v>12</v>
      </c>
      <c r="D6942" s="2" t="s">
        <v>20</v>
      </c>
      <c r="E6942" s="2" t="s">
        <v>11</v>
      </c>
      <c r="F6942" s="2">
        <v>2006</v>
      </c>
      <c r="G6942" s="2">
        <v>77.710999999999999</v>
      </c>
      <c r="I6942" s="2">
        <f t="shared" si="108"/>
        <v>50</v>
      </c>
      <c r="J6942" s="2">
        <f>VLOOKUP(A6942,Urbanizaton!$B$2:$BI$265,I6942)</f>
        <v>77.376999999999995</v>
      </c>
      <c r="K6942" s="2">
        <f>VLOOKUP(A6942,Population!$B$2:$BI$265,I6942)</f>
        <v>63621376</v>
      </c>
      <c r="L6942" s="2" t="str">
        <f>VLOOKUP(A6942,Region!$C$1:$G$241,5)</f>
        <v>Europe</v>
      </c>
    </row>
    <row r="6943" spans="1:12" x14ac:dyDescent="0.55000000000000004">
      <c r="A6943" s="2" t="s">
        <v>27</v>
      </c>
      <c r="B6943" s="2" t="s">
        <v>8</v>
      </c>
      <c r="C6943" s="2" t="s">
        <v>9</v>
      </c>
      <c r="D6943" s="2" t="s">
        <v>10</v>
      </c>
      <c r="E6943" s="2" t="s">
        <v>11</v>
      </c>
      <c r="F6943" s="2">
        <v>2006</v>
      </c>
      <c r="G6943" s="2">
        <v>360.93</v>
      </c>
      <c r="I6943" s="2">
        <f t="shared" si="108"/>
        <v>50</v>
      </c>
      <c r="J6943" s="2">
        <f>VLOOKUP(A6943,Urbanizaton!$B$2:$BI$265,I6943)</f>
        <v>77.376999999999995</v>
      </c>
      <c r="K6943" s="2">
        <f>VLOOKUP(A6943,Population!$B$2:$BI$265,I6943)</f>
        <v>63621376</v>
      </c>
      <c r="L6943" s="2" t="str">
        <f>VLOOKUP(A6943,Region!$C$1:$G$241,5)</f>
        <v>Europe</v>
      </c>
    </row>
    <row r="6944" spans="1:12" x14ac:dyDescent="0.55000000000000004">
      <c r="A6944" s="2" t="s">
        <v>27</v>
      </c>
      <c r="B6944" s="2" t="s">
        <v>8</v>
      </c>
      <c r="C6944" s="2" t="s">
        <v>9</v>
      </c>
      <c r="D6944" s="2" t="s">
        <v>17</v>
      </c>
      <c r="E6944" s="2" t="s">
        <v>11</v>
      </c>
      <c r="F6944" s="2">
        <v>2006</v>
      </c>
      <c r="G6944" s="2">
        <v>5.68</v>
      </c>
      <c r="I6944" s="2">
        <f t="shared" si="108"/>
        <v>50</v>
      </c>
      <c r="J6944" s="2">
        <f>VLOOKUP(A6944,Urbanizaton!$B$2:$BI$265,I6944)</f>
        <v>77.376999999999995</v>
      </c>
      <c r="K6944" s="2">
        <f>VLOOKUP(A6944,Population!$B$2:$BI$265,I6944)</f>
        <v>63621376</v>
      </c>
      <c r="L6944" s="2" t="str">
        <f>VLOOKUP(A6944,Region!$C$1:$G$241,5)</f>
        <v>Europe</v>
      </c>
    </row>
    <row r="6945" spans="1:12" x14ac:dyDescent="0.55000000000000004">
      <c r="A6945" s="2" t="s">
        <v>27</v>
      </c>
      <c r="B6945" s="2" t="s">
        <v>8</v>
      </c>
      <c r="C6945" s="2" t="s">
        <v>18</v>
      </c>
      <c r="D6945" s="2" t="s">
        <v>17</v>
      </c>
      <c r="E6945" s="2" t="s">
        <v>11</v>
      </c>
      <c r="F6945" s="2">
        <v>2006</v>
      </c>
      <c r="G6945" s="2">
        <v>8.8520000000000003</v>
      </c>
      <c r="I6945" s="2">
        <f t="shared" si="108"/>
        <v>50</v>
      </c>
      <c r="J6945" s="2">
        <f>VLOOKUP(A6945,Urbanizaton!$B$2:$BI$265,I6945)</f>
        <v>77.376999999999995</v>
      </c>
      <c r="K6945" s="2">
        <f>VLOOKUP(A6945,Population!$B$2:$BI$265,I6945)</f>
        <v>63621376</v>
      </c>
      <c r="L6945" s="2" t="str">
        <f>VLOOKUP(A6945,Region!$C$1:$G$241,5)</f>
        <v>Europe</v>
      </c>
    </row>
    <row r="6946" spans="1:12" x14ac:dyDescent="0.55000000000000004">
      <c r="A6946" s="2" t="s">
        <v>27</v>
      </c>
      <c r="B6946" s="2" t="s">
        <v>8</v>
      </c>
      <c r="C6946" s="2" t="s">
        <v>18</v>
      </c>
      <c r="D6946" s="2" t="s">
        <v>19</v>
      </c>
      <c r="E6946" s="2" t="s">
        <v>11</v>
      </c>
      <c r="F6946" s="2">
        <v>2006</v>
      </c>
      <c r="G6946" s="2">
        <v>545236.79</v>
      </c>
      <c r="I6946" s="2">
        <f t="shared" si="108"/>
        <v>50</v>
      </c>
      <c r="J6946" s="2">
        <f>VLOOKUP(A6946,Urbanizaton!$B$2:$BI$265,I6946)</f>
        <v>77.376999999999995</v>
      </c>
      <c r="K6946" s="2">
        <f>VLOOKUP(A6946,Population!$B$2:$BI$265,I6946)</f>
        <v>63621376</v>
      </c>
      <c r="L6946" s="2" t="str">
        <f>VLOOKUP(A6946,Region!$C$1:$G$241,5)</f>
        <v>Europe</v>
      </c>
    </row>
    <row r="6947" spans="1:12" x14ac:dyDescent="0.55000000000000004">
      <c r="A6947" s="2" t="s">
        <v>27</v>
      </c>
      <c r="B6947" s="2" t="s">
        <v>8</v>
      </c>
      <c r="C6947" s="2" t="s">
        <v>14</v>
      </c>
      <c r="D6947" s="2" t="s">
        <v>13</v>
      </c>
      <c r="E6947" s="2" t="s">
        <v>11</v>
      </c>
      <c r="F6947" s="2">
        <v>2006</v>
      </c>
      <c r="G6947" s="2">
        <v>1353.1389999999999</v>
      </c>
      <c r="I6947" s="2">
        <f t="shared" si="108"/>
        <v>50</v>
      </c>
      <c r="J6947" s="2">
        <f>VLOOKUP(A6947,Urbanizaton!$B$2:$BI$265,I6947)</f>
        <v>77.376999999999995</v>
      </c>
      <c r="K6947" s="2">
        <f>VLOOKUP(A6947,Population!$B$2:$BI$265,I6947)</f>
        <v>63621376</v>
      </c>
      <c r="L6947" s="2" t="str">
        <f>VLOOKUP(A6947,Region!$C$1:$G$241,5)</f>
        <v>Europe</v>
      </c>
    </row>
    <row r="6948" spans="1:12" x14ac:dyDescent="0.55000000000000004">
      <c r="A6948" s="2" t="s">
        <v>27</v>
      </c>
      <c r="B6948" s="2" t="s">
        <v>8</v>
      </c>
      <c r="C6948" s="2" t="s">
        <v>14</v>
      </c>
      <c r="D6948" s="2" t="s">
        <v>20</v>
      </c>
      <c r="E6948" s="2" t="s">
        <v>11</v>
      </c>
      <c r="F6948" s="2">
        <v>2006</v>
      </c>
      <c r="G6948" s="2">
        <v>21.966999999999999</v>
      </c>
      <c r="I6948" s="2">
        <f t="shared" si="108"/>
        <v>50</v>
      </c>
      <c r="J6948" s="2">
        <f>VLOOKUP(A6948,Urbanizaton!$B$2:$BI$265,I6948)</f>
        <v>77.376999999999995</v>
      </c>
      <c r="K6948" s="2">
        <f>VLOOKUP(A6948,Population!$B$2:$BI$265,I6948)</f>
        <v>63621376</v>
      </c>
      <c r="L6948" s="2" t="str">
        <f>VLOOKUP(A6948,Region!$C$1:$G$241,5)</f>
        <v>Europe</v>
      </c>
    </row>
    <row r="6949" spans="1:12" x14ac:dyDescent="0.55000000000000004">
      <c r="A6949" s="2" t="s">
        <v>27</v>
      </c>
      <c r="B6949" s="2" t="s">
        <v>8</v>
      </c>
      <c r="C6949" s="2" t="s">
        <v>15</v>
      </c>
      <c r="D6949" s="2" t="s">
        <v>13</v>
      </c>
      <c r="E6949" s="2" t="s">
        <v>11</v>
      </c>
      <c r="F6949" s="2">
        <v>2006</v>
      </c>
      <c r="G6949" s="2">
        <v>438.30200000000002</v>
      </c>
      <c r="I6949" s="2">
        <f t="shared" si="108"/>
        <v>50</v>
      </c>
      <c r="J6949" s="2">
        <f>VLOOKUP(A6949,Urbanizaton!$B$2:$BI$265,I6949)</f>
        <v>77.376999999999995</v>
      </c>
      <c r="K6949" s="2">
        <f>VLOOKUP(A6949,Population!$B$2:$BI$265,I6949)</f>
        <v>63621376</v>
      </c>
      <c r="L6949" s="2" t="str">
        <f>VLOOKUP(A6949,Region!$C$1:$G$241,5)</f>
        <v>Europe</v>
      </c>
    </row>
    <row r="6950" spans="1:12" x14ac:dyDescent="0.55000000000000004">
      <c r="A6950" s="2" t="s">
        <v>27</v>
      </c>
      <c r="B6950" s="2" t="s">
        <v>8</v>
      </c>
      <c r="C6950" s="2" t="s">
        <v>15</v>
      </c>
      <c r="D6950" s="2" t="s">
        <v>20</v>
      </c>
      <c r="E6950" s="2" t="s">
        <v>11</v>
      </c>
      <c r="F6950" s="2">
        <v>2006</v>
      </c>
      <c r="G6950" s="2">
        <v>7.1159999999999997</v>
      </c>
      <c r="I6950" s="2">
        <f t="shared" si="108"/>
        <v>50</v>
      </c>
      <c r="J6950" s="2">
        <f>VLOOKUP(A6950,Urbanizaton!$B$2:$BI$265,I6950)</f>
        <v>77.376999999999995</v>
      </c>
      <c r="K6950" s="2">
        <f>VLOOKUP(A6950,Population!$B$2:$BI$265,I6950)</f>
        <v>63621376</v>
      </c>
      <c r="L6950" s="2" t="str">
        <f>VLOOKUP(A6950,Region!$C$1:$G$241,5)</f>
        <v>Europe</v>
      </c>
    </row>
    <row r="6951" spans="1:12" x14ac:dyDescent="0.55000000000000004">
      <c r="A6951" s="2" t="s">
        <v>27</v>
      </c>
      <c r="B6951" s="2" t="s">
        <v>8</v>
      </c>
      <c r="C6951" s="2" t="s">
        <v>16</v>
      </c>
      <c r="D6951" s="2" t="s">
        <v>13</v>
      </c>
      <c r="E6951" s="2" t="s">
        <v>11</v>
      </c>
      <c r="F6951" s="2">
        <v>2006</v>
      </c>
      <c r="G6951" s="2">
        <v>1088.248</v>
      </c>
      <c r="I6951" s="2">
        <f t="shared" si="108"/>
        <v>50</v>
      </c>
      <c r="J6951" s="2">
        <f>VLOOKUP(A6951,Urbanizaton!$B$2:$BI$265,I6951)</f>
        <v>77.376999999999995</v>
      </c>
      <c r="K6951" s="2">
        <f>VLOOKUP(A6951,Population!$B$2:$BI$265,I6951)</f>
        <v>63621376</v>
      </c>
      <c r="L6951" s="2" t="str">
        <f>VLOOKUP(A6951,Region!$C$1:$G$241,5)</f>
        <v>Europe</v>
      </c>
    </row>
    <row r="6952" spans="1:12" x14ac:dyDescent="0.55000000000000004">
      <c r="A6952" s="2" t="s">
        <v>27</v>
      </c>
      <c r="B6952" s="2" t="s">
        <v>8</v>
      </c>
      <c r="C6952" s="2" t="s">
        <v>16</v>
      </c>
      <c r="D6952" s="2" t="s">
        <v>20</v>
      </c>
      <c r="E6952" s="2" t="s">
        <v>11</v>
      </c>
      <c r="F6952" s="2">
        <v>2006</v>
      </c>
      <c r="G6952" s="2">
        <v>17.667000000000002</v>
      </c>
      <c r="I6952" s="2">
        <f t="shared" si="108"/>
        <v>50</v>
      </c>
      <c r="J6952" s="2">
        <f>VLOOKUP(A6952,Urbanizaton!$B$2:$BI$265,I6952)</f>
        <v>77.376999999999995</v>
      </c>
      <c r="K6952" s="2">
        <f>VLOOKUP(A6952,Population!$B$2:$BI$265,I6952)</f>
        <v>63621376</v>
      </c>
      <c r="L6952" s="2" t="str">
        <f>VLOOKUP(A6952,Region!$C$1:$G$241,5)</f>
        <v>Europe</v>
      </c>
    </row>
    <row r="6953" spans="1:12" x14ac:dyDescent="0.55000000000000004">
      <c r="A6953" s="2" t="s">
        <v>27</v>
      </c>
      <c r="B6953" s="2" t="s">
        <v>8</v>
      </c>
      <c r="C6953" s="2" t="s">
        <v>12</v>
      </c>
      <c r="D6953" s="2" t="s">
        <v>13</v>
      </c>
      <c r="E6953" s="2" t="s">
        <v>11</v>
      </c>
      <c r="F6953" s="2">
        <v>2007</v>
      </c>
      <c r="G6953" s="2">
        <v>4555.4849999999997</v>
      </c>
      <c r="I6953" s="2">
        <f t="shared" si="108"/>
        <v>51</v>
      </c>
      <c r="J6953" s="2">
        <f>VLOOKUP(A6953,Urbanizaton!$B$2:$BI$265,I6953)</f>
        <v>77.620999999999995</v>
      </c>
      <c r="K6953" s="2">
        <f>VLOOKUP(A6953,Population!$B$2:$BI$265,I6953)</f>
        <v>64016229</v>
      </c>
      <c r="L6953" s="2" t="str">
        <f>VLOOKUP(A6953,Region!$C$1:$G$241,5)</f>
        <v>Europe</v>
      </c>
    </row>
    <row r="6954" spans="1:12" x14ac:dyDescent="0.55000000000000004">
      <c r="A6954" s="2" t="s">
        <v>27</v>
      </c>
      <c r="B6954" s="2" t="s">
        <v>8</v>
      </c>
      <c r="C6954" s="2" t="s">
        <v>12</v>
      </c>
      <c r="D6954" s="2" t="s">
        <v>20</v>
      </c>
      <c r="E6954" s="2" t="s">
        <v>11</v>
      </c>
      <c r="F6954" s="2">
        <v>2007</v>
      </c>
      <c r="G6954" s="2">
        <v>73.516999999999996</v>
      </c>
      <c r="I6954" s="2">
        <f t="shared" si="108"/>
        <v>51</v>
      </c>
      <c r="J6954" s="2">
        <f>VLOOKUP(A6954,Urbanizaton!$B$2:$BI$265,I6954)</f>
        <v>77.620999999999995</v>
      </c>
      <c r="K6954" s="2">
        <f>VLOOKUP(A6954,Population!$B$2:$BI$265,I6954)</f>
        <v>64016229</v>
      </c>
      <c r="L6954" s="2" t="str">
        <f>VLOOKUP(A6954,Region!$C$1:$G$241,5)</f>
        <v>Europe</v>
      </c>
    </row>
    <row r="6955" spans="1:12" x14ac:dyDescent="0.55000000000000004">
      <c r="A6955" s="2" t="s">
        <v>27</v>
      </c>
      <c r="B6955" s="2" t="s">
        <v>8</v>
      </c>
      <c r="C6955" s="2" t="s">
        <v>9</v>
      </c>
      <c r="D6955" s="2" t="s">
        <v>10</v>
      </c>
      <c r="E6955" s="2" t="s">
        <v>11</v>
      </c>
      <c r="F6955" s="2">
        <v>2007</v>
      </c>
      <c r="G6955" s="2">
        <v>352.86</v>
      </c>
      <c r="I6955" s="2">
        <f t="shared" si="108"/>
        <v>51</v>
      </c>
      <c r="J6955" s="2">
        <f>VLOOKUP(A6955,Urbanizaton!$B$2:$BI$265,I6955)</f>
        <v>77.620999999999995</v>
      </c>
      <c r="K6955" s="2">
        <f>VLOOKUP(A6955,Population!$B$2:$BI$265,I6955)</f>
        <v>64016229</v>
      </c>
      <c r="L6955" s="2" t="str">
        <f>VLOOKUP(A6955,Region!$C$1:$G$241,5)</f>
        <v>Europe</v>
      </c>
    </row>
    <row r="6956" spans="1:12" x14ac:dyDescent="0.55000000000000004">
      <c r="A6956" s="2" t="s">
        <v>27</v>
      </c>
      <c r="B6956" s="2" t="s">
        <v>8</v>
      </c>
      <c r="C6956" s="2" t="s">
        <v>9</v>
      </c>
      <c r="D6956" s="2" t="s">
        <v>17</v>
      </c>
      <c r="E6956" s="2" t="s">
        <v>11</v>
      </c>
      <c r="F6956" s="2">
        <v>2007</v>
      </c>
      <c r="G6956" s="2">
        <v>5.52</v>
      </c>
      <c r="I6956" s="2">
        <f t="shared" si="108"/>
        <v>51</v>
      </c>
      <c r="J6956" s="2">
        <f>VLOOKUP(A6956,Urbanizaton!$B$2:$BI$265,I6956)</f>
        <v>77.620999999999995</v>
      </c>
      <c r="K6956" s="2">
        <f>VLOOKUP(A6956,Population!$B$2:$BI$265,I6956)</f>
        <v>64016229</v>
      </c>
      <c r="L6956" s="2" t="str">
        <f>VLOOKUP(A6956,Region!$C$1:$G$241,5)</f>
        <v>Europe</v>
      </c>
    </row>
    <row r="6957" spans="1:12" x14ac:dyDescent="0.55000000000000004">
      <c r="A6957" s="2" t="s">
        <v>27</v>
      </c>
      <c r="B6957" s="2" t="s">
        <v>8</v>
      </c>
      <c r="C6957" s="2" t="s">
        <v>18</v>
      </c>
      <c r="D6957" s="2" t="s">
        <v>17</v>
      </c>
      <c r="E6957" s="2" t="s">
        <v>11</v>
      </c>
      <c r="F6957" s="2">
        <v>2007</v>
      </c>
      <c r="G6957" s="2">
        <v>8.6530000000000005</v>
      </c>
      <c r="I6957" s="2">
        <f t="shared" si="108"/>
        <v>51</v>
      </c>
      <c r="J6957" s="2">
        <f>VLOOKUP(A6957,Urbanizaton!$B$2:$BI$265,I6957)</f>
        <v>77.620999999999995</v>
      </c>
      <c r="K6957" s="2">
        <f>VLOOKUP(A6957,Population!$B$2:$BI$265,I6957)</f>
        <v>64016229</v>
      </c>
      <c r="L6957" s="2" t="str">
        <f>VLOOKUP(A6957,Region!$C$1:$G$241,5)</f>
        <v>Europe</v>
      </c>
    </row>
    <row r="6958" spans="1:12" x14ac:dyDescent="0.55000000000000004">
      <c r="A6958" s="2" t="s">
        <v>27</v>
      </c>
      <c r="B6958" s="2" t="s">
        <v>8</v>
      </c>
      <c r="C6958" s="2" t="s">
        <v>18</v>
      </c>
      <c r="D6958" s="2" t="s">
        <v>19</v>
      </c>
      <c r="E6958" s="2" t="s">
        <v>11</v>
      </c>
      <c r="F6958" s="2">
        <v>2007</v>
      </c>
      <c r="G6958" s="2">
        <v>536194.20700000005</v>
      </c>
      <c r="I6958" s="2">
        <f t="shared" si="108"/>
        <v>51</v>
      </c>
      <c r="J6958" s="2">
        <f>VLOOKUP(A6958,Urbanizaton!$B$2:$BI$265,I6958)</f>
        <v>77.620999999999995</v>
      </c>
      <c r="K6958" s="2">
        <f>VLOOKUP(A6958,Population!$B$2:$BI$265,I6958)</f>
        <v>64016229</v>
      </c>
      <c r="L6958" s="2" t="str">
        <f>VLOOKUP(A6958,Region!$C$1:$G$241,5)</f>
        <v>Europe</v>
      </c>
    </row>
    <row r="6959" spans="1:12" x14ac:dyDescent="0.55000000000000004">
      <c r="A6959" s="2" t="s">
        <v>27</v>
      </c>
      <c r="B6959" s="2" t="s">
        <v>8</v>
      </c>
      <c r="C6959" s="2" t="s">
        <v>14</v>
      </c>
      <c r="D6959" s="2" t="s">
        <v>13</v>
      </c>
      <c r="E6959" s="2" t="s">
        <v>11</v>
      </c>
      <c r="F6959" s="2">
        <v>2007</v>
      </c>
      <c r="G6959" s="2">
        <v>1286.5150000000001</v>
      </c>
      <c r="I6959" s="2">
        <f t="shared" si="108"/>
        <v>51</v>
      </c>
      <c r="J6959" s="2">
        <f>VLOOKUP(A6959,Urbanizaton!$B$2:$BI$265,I6959)</f>
        <v>77.620999999999995</v>
      </c>
      <c r="K6959" s="2">
        <f>VLOOKUP(A6959,Population!$B$2:$BI$265,I6959)</f>
        <v>64016229</v>
      </c>
      <c r="L6959" s="2" t="str">
        <f>VLOOKUP(A6959,Region!$C$1:$G$241,5)</f>
        <v>Europe</v>
      </c>
    </row>
    <row r="6960" spans="1:12" x14ac:dyDescent="0.55000000000000004">
      <c r="A6960" s="2" t="s">
        <v>27</v>
      </c>
      <c r="B6960" s="2" t="s">
        <v>8</v>
      </c>
      <c r="C6960" s="2" t="s">
        <v>14</v>
      </c>
      <c r="D6960" s="2" t="s">
        <v>20</v>
      </c>
      <c r="E6960" s="2" t="s">
        <v>11</v>
      </c>
      <c r="F6960" s="2">
        <v>2007</v>
      </c>
      <c r="G6960" s="2">
        <v>20.762</v>
      </c>
      <c r="I6960" s="2">
        <f t="shared" si="108"/>
        <v>51</v>
      </c>
      <c r="J6960" s="2">
        <f>VLOOKUP(A6960,Urbanizaton!$B$2:$BI$265,I6960)</f>
        <v>77.620999999999995</v>
      </c>
      <c r="K6960" s="2">
        <f>VLOOKUP(A6960,Population!$B$2:$BI$265,I6960)</f>
        <v>64016229</v>
      </c>
      <c r="L6960" s="2" t="str">
        <f>VLOOKUP(A6960,Region!$C$1:$G$241,5)</f>
        <v>Europe</v>
      </c>
    </row>
    <row r="6961" spans="1:12" x14ac:dyDescent="0.55000000000000004">
      <c r="A6961" s="2" t="s">
        <v>27</v>
      </c>
      <c r="B6961" s="2" t="s">
        <v>8</v>
      </c>
      <c r="C6961" s="2" t="s">
        <v>15</v>
      </c>
      <c r="D6961" s="2" t="s">
        <v>13</v>
      </c>
      <c r="E6961" s="2" t="s">
        <v>11</v>
      </c>
      <c r="F6961" s="2">
        <v>2007</v>
      </c>
      <c r="G6961" s="2">
        <v>422.767</v>
      </c>
      <c r="I6961" s="2">
        <f t="shared" si="108"/>
        <v>51</v>
      </c>
      <c r="J6961" s="2">
        <f>VLOOKUP(A6961,Urbanizaton!$B$2:$BI$265,I6961)</f>
        <v>77.620999999999995</v>
      </c>
      <c r="K6961" s="2">
        <f>VLOOKUP(A6961,Population!$B$2:$BI$265,I6961)</f>
        <v>64016229</v>
      </c>
      <c r="L6961" s="2" t="str">
        <f>VLOOKUP(A6961,Region!$C$1:$G$241,5)</f>
        <v>Europe</v>
      </c>
    </row>
    <row r="6962" spans="1:12" x14ac:dyDescent="0.55000000000000004">
      <c r="A6962" s="2" t="s">
        <v>27</v>
      </c>
      <c r="B6962" s="2" t="s">
        <v>8</v>
      </c>
      <c r="C6962" s="2" t="s">
        <v>15</v>
      </c>
      <c r="D6962" s="2" t="s">
        <v>20</v>
      </c>
      <c r="E6962" s="2" t="s">
        <v>11</v>
      </c>
      <c r="F6962" s="2">
        <v>2007</v>
      </c>
      <c r="G6962" s="2">
        <v>6.8230000000000004</v>
      </c>
      <c r="I6962" s="2">
        <f t="shared" si="108"/>
        <v>51</v>
      </c>
      <c r="J6962" s="2">
        <f>VLOOKUP(A6962,Urbanizaton!$B$2:$BI$265,I6962)</f>
        <v>77.620999999999995</v>
      </c>
      <c r="K6962" s="2">
        <f>VLOOKUP(A6962,Population!$B$2:$BI$265,I6962)</f>
        <v>64016229</v>
      </c>
      <c r="L6962" s="2" t="str">
        <f>VLOOKUP(A6962,Region!$C$1:$G$241,5)</f>
        <v>Europe</v>
      </c>
    </row>
    <row r="6963" spans="1:12" x14ac:dyDescent="0.55000000000000004">
      <c r="A6963" s="2" t="s">
        <v>27</v>
      </c>
      <c r="B6963" s="2" t="s">
        <v>8</v>
      </c>
      <c r="C6963" s="2" t="s">
        <v>16</v>
      </c>
      <c r="D6963" s="2" t="s">
        <v>13</v>
      </c>
      <c r="E6963" s="2" t="s">
        <v>11</v>
      </c>
      <c r="F6963" s="2">
        <v>2007</v>
      </c>
      <c r="G6963" s="2">
        <v>978.00800000000004</v>
      </c>
      <c r="I6963" s="2">
        <f t="shared" si="108"/>
        <v>51</v>
      </c>
      <c r="J6963" s="2">
        <f>VLOOKUP(A6963,Urbanizaton!$B$2:$BI$265,I6963)</f>
        <v>77.620999999999995</v>
      </c>
      <c r="K6963" s="2">
        <f>VLOOKUP(A6963,Population!$B$2:$BI$265,I6963)</f>
        <v>64016229</v>
      </c>
      <c r="L6963" s="2" t="str">
        <f>VLOOKUP(A6963,Region!$C$1:$G$241,5)</f>
        <v>Europe</v>
      </c>
    </row>
    <row r="6964" spans="1:12" x14ac:dyDescent="0.55000000000000004">
      <c r="A6964" s="2" t="s">
        <v>27</v>
      </c>
      <c r="B6964" s="2" t="s">
        <v>8</v>
      </c>
      <c r="C6964" s="2" t="s">
        <v>16</v>
      </c>
      <c r="D6964" s="2" t="s">
        <v>20</v>
      </c>
      <c r="E6964" s="2" t="s">
        <v>11</v>
      </c>
      <c r="F6964" s="2">
        <v>2007</v>
      </c>
      <c r="G6964" s="2">
        <v>15.782999999999999</v>
      </c>
      <c r="I6964" s="2">
        <f t="shared" si="108"/>
        <v>51</v>
      </c>
      <c r="J6964" s="2">
        <f>VLOOKUP(A6964,Urbanizaton!$B$2:$BI$265,I6964)</f>
        <v>77.620999999999995</v>
      </c>
      <c r="K6964" s="2">
        <f>VLOOKUP(A6964,Population!$B$2:$BI$265,I6964)</f>
        <v>64016229</v>
      </c>
      <c r="L6964" s="2" t="str">
        <f>VLOOKUP(A6964,Region!$C$1:$G$241,5)</f>
        <v>Europe</v>
      </c>
    </row>
    <row r="6965" spans="1:12" x14ac:dyDescent="0.55000000000000004">
      <c r="A6965" s="2" t="s">
        <v>27</v>
      </c>
      <c r="B6965" s="2" t="s">
        <v>8</v>
      </c>
      <c r="C6965" s="2" t="s">
        <v>12</v>
      </c>
      <c r="D6965" s="2" t="s">
        <v>13</v>
      </c>
      <c r="E6965" s="2" t="s">
        <v>11</v>
      </c>
      <c r="F6965" s="2">
        <v>2008</v>
      </c>
      <c r="G6965" s="2">
        <v>4363.1109999999999</v>
      </c>
      <c r="I6965" s="2">
        <f t="shared" si="108"/>
        <v>52</v>
      </c>
      <c r="J6965" s="2">
        <f>VLOOKUP(A6965,Urbanizaton!$B$2:$BI$265,I6965)</f>
        <v>77.864000000000004</v>
      </c>
      <c r="K6965" s="2">
        <f>VLOOKUP(A6965,Population!$B$2:$BI$265,I6965)</f>
        <v>64374990</v>
      </c>
      <c r="L6965" s="2" t="str">
        <f>VLOOKUP(A6965,Region!$C$1:$G$241,5)</f>
        <v>Europe</v>
      </c>
    </row>
    <row r="6966" spans="1:12" x14ac:dyDescent="0.55000000000000004">
      <c r="A6966" s="2" t="s">
        <v>27</v>
      </c>
      <c r="B6966" s="2" t="s">
        <v>8</v>
      </c>
      <c r="C6966" s="2" t="s">
        <v>12</v>
      </c>
      <c r="D6966" s="2" t="s">
        <v>20</v>
      </c>
      <c r="E6966" s="2" t="s">
        <v>11</v>
      </c>
      <c r="F6966" s="2">
        <v>2008</v>
      </c>
      <c r="G6966" s="2">
        <v>70.034000000000006</v>
      </c>
      <c r="I6966" s="2">
        <f t="shared" si="108"/>
        <v>52</v>
      </c>
      <c r="J6966" s="2">
        <f>VLOOKUP(A6966,Urbanizaton!$B$2:$BI$265,I6966)</f>
        <v>77.864000000000004</v>
      </c>
      <c r="K6966" s="2">
        <f>VLOOKUP(A6966,Population!$B$2:$BI$265,I6966)</f>
        <v>64374990</v>
      </c>
      <c r="L6966" s="2" t="str">
        <f>VLOOKUP(A6966,Region!$C$1:$G$241,5)</f>
        <v>Europe</v>
      </c>
    </row>
    <row r="6967" spans="1:12" x14ac:dyDescent="0.55000000000000004">
      <c r="A6967" s="2" t="s">
        <v>27</v>
      </c>
      <c r="B6967" s="2" t="s">
        <v>8</v>
      </c>
      <c r="C6967" s="2" t="s">
        <v>9</v>
      </c>
      <c r="D6967" s="2" t="s">
        <v>10</v>
      </c>
      <c r="E6967" s="2" t="s">
        <v>11</v>
      </c>
      <c r="F6967" s="2">
        <v>2008</v>
      </c>
      <c r="G6967" s="2">
        <v>349.14</v>
      </c>
      <c r="I6967" s="2">
        <f t="shared" si="108"/>
        <v>52</v>
      </c>
      <c r="J6967" s="2">
        <f>VLOOKUP(A6967,Urbanizaton!$B$2:$BI$265,I6967)</f>
        <v>77.864000000000004</v>
      </c>
      <c r="K6967" s="2">
        <f>VLOOKUP(A6967,Population!$B$2:$BI$265,I6967)</f>
        <v>64374990</v>
      </c>
      <c r="L6967" s="2" t="str">
        <f>VLOOKUP(A6967,Region!$C$1:$G$241,5)</f>
        <v>Europe</v>
      </c>
    </row>
    <row r="6968" spans="1:12" x14ac:dyDescent="0.55000000000000004">
      <c r="A6968" s="2" t="s">
        <v>27</v>
      </c>
      <c r="B6968" s="2" t="s">
        <v>8</v>
      </c>
      <c r="C6968" s="2" t="s">
        <v>9</v>
      </c>
      <c r="D6968" s="2" t="s">
        <v>17</v>
      </c>
      <c r="E6968" s="2" t="s">
        <v>11</v>
      </c>
      <c r="F6968" s="2">
        <v>2008</v>
      </c>
      <c r="G6968" s="2">
        <v>5.43</v>
      </c>
      <c r="I6968" s="2">
        <f t="shared" si="108"/>
        <v>52</v>
      </c>
      <c r="J6968" s="2">
        <f>VLOOKUP(A6968,Urbanizaton!$B$2:$BI$265,I6968)</f>
        <v>77.864000000000004</v>
      </c>
      <c r="K6968" s="2">
        <f>VLOOKUP(A6968,Population!$B$2:$BI$265,I6968)</f>
        <v>64374990</v>
      </c>
      <c r="L6968" s="2" t="str">
        <f>VLOOKUP(A6968,Region!$C$1:$G$241,5)</f>
        <v>Europe</v>
      </c>
    </row>
    <row r="6969" spans="1:12" x14ac:dyDescent="0.55000000000000004">
      <c r="A6969" s="2" t="s">
        <v>27</v>
      </c>
      <c r="B6969" s="2" t="s">
        <v>8</v>
      </c>
      <c r="C6969" s="2" t="s">
        <v>18</v>
      </c>
      <c r="D6969" s="2" t="s">
        <v>17</v>
      </c>
      <c r="E6969" s="2" t="s">
        <v>11</v>
      </c>
      <c r="F6969" s="2">
        <v>2008</v>
      </c>
      <c r="G6969" s="2">
        <v>8.4909999999999997</v>
      </c>
      <c r="I6969" s="2">
        <f t="shared" si="108"/>
        <v>52</v>
      </c>
      <c r="J6969" s="2">
        <f>VLOOKUP(A6969,Urbanizaton!$B$2:$BI$265,I6969)</f>
        <v>77.864000000000004</v>
      </c>
      <c r="K6969" s="2">
        <f>VLOOKUP(A6969,Population!$B$2:$BI$265,I6969)</f>
        <v>64374990</v>
      </c>
      <c r="L6969" s="2" t="str">
        <f>VLOOKUP(A6969,Region!$C$1:$G$241,5)</f>
        <v>Europe</v>
      </c>
    </row>
    <row r="6970" spans="1:12" x14ac:dyDescent="0.55000000000000004">
      <c r="A6970" s="2" t="s">
        <v>27</v>
      </c>
      <c r="B6970" s="2" t="s">
        <v>8</v>
      </c>
      <c r="C6970" s="2" t="s">
        <v>18</v>
      </c>
      <c r="D6970" s="2" t="s">
        <v>19</v>
      </c>
      <c r="E6970" s="2" t="s">
        <v>11</v>
      </c>
      <c r="F6970" s="2">
        <v>2008</v>
      </c>
      <c r="G6970" s="2">
        <v>528974.44099999999</v>
      </c>
      <c r="I6970" s="2">
        <f t="shared" si="108"/>
        <v>52</v>
      </c>
      <c r="J6970" s="2">
        <f>VLOOKUP(A6970,Urbanizaton!$B$2:$BI$265,I6970)</f>
        <v>77.864000000000004</v>
      </c>
      <c r="K6970" s="2">
        <f>VLOOKUP(A6970,Population!$B$2:$BI$265,I6970)</f>
        <v>64374990</v>
      </c>
      <c r="L6970" s="2" t="str">
        <f>VLOOKUP(A6970,Region!$C$1:$G$241,5)</f>
        <v>Europe</v>
      </c>
    </row>
    <row r="6971" spans="1:12" x14ac:dyDescent="0.55000000000000004">
      <c r="A6971" s="2" t="s">
        <v>27</v>
      </c>
      <c r="B6971" s="2" t="s">
        <v>8</v>
      </c>
      <c r="C6971" s="2" t="s">
        <v>14</v>
      </c>
      <c r="D6971" s="2" t="s">
        <v>13</v>
      </c>
      <c r="E6971" s="2" t="s">
        <v>11</v>
      </c>
      <c r="F6971" s="2">
        <v>2008</v>
      </c>
      <c r="G6971" s="2">
        <v>1186.4480000000001</v>
      </c>
      <c r="I6971" s="2">
        <f t="shared" si="108"/>
        <v>52</v>
      </c>
      <c r="J6971" s="2">
        <f>VLOOKUP(A6971,Urbanizaton!$B$2:$BI$265,I6971)</f>
        <v>77.864000000000004</v>
      </c>
      <c r="K6971" s="2">
        <f>VLOOKUP(A6971,Population!$B$2:$BI$265,I6971)</f>
        <v>64374990</v>
      </c>
      <c r="L6971" s="2" t="str">
        <f>VLOOKUP(A6971,Region!$C$1:$G$241,5)</f>
        <v>Europe</v>
      </c>
    </row>
    <row r="6972" spans="1:12" x14ac:dyDescent="0.55000000000000004">
      <c r="A6972" s="2" t="s">
        <v>27</v>
      </c>
      <c r="B6972" s="2" t="s">
        <v>8</v>
      </c>
      <c r="C6972" s="2" t="s">
        <v>14</v>
      </c>
      <c r="D6972" s="2" t="s">
        <v>20</v>
      </c>
      <c r="E6972" s="2" t="s">
        <v>11</v>
      </c>
      <c r="F6972" s="2">
        <v>2008</v>
      </c>
      <c r="G6972" s="2">
        <v>19.044</v>
      </c>
      <c r="I6972" s="2">
        <f t="shared" si="108"/>
        <v>52</v>
      </c>
      <c r="J6972" s="2">
        <f>VLOOKUP(A6972,Urbanizaton!$B$2:$BI$265,I6972)</f>
        <v>77.864000000000004</v>
      </c>
      <c r="K6972" s="2">
        <f>VLOOKUP(A6972,Population!$B$2:$BI$265,I6972)</f>
        <v>64374990</v>
      </c>
      <c r="L6972" s="2" t="str">
        <f>VLOOKUP(A6972,Region!$C$1:$G$241,5)</f>
        <v>Europe</v>
      </c>
    </row>
    <row r="6973" spans="1:12" x14ac:dyDescent="0.55000000000000004">
      <c r="A6973" s="2" t="s">
        <v>27</v>
      </c>
      <c r="B6973" s="2" t="s">
        <v>8</v>
      </c>
      <c r="C6973" s="2" t="s">
        <v>15</v>
      </c>
      <c r="D6973" s="2" t="s">
        <v>13</v>
      </c>
      <c r="E6973" s="2" t="s">
        <v>11</v>
      </c>
      <c r="F6973" s="2">
        <v>2008</v>
      </c>
      <c r="G6973" s="2">
        <v>356.01299999999998</v>
      </c>
      <c r="I6973" s="2">
        <f t="shared" si="108"/>
        <v>52</v>
      </c>
      <c r="J6973" s="2">
        <f>VLOOKUP(A6973,Urbanizaton!$B$2:$BI$265,I6973)</f>
        <v>77.864000000000004</v>
      </c>
      <c r="K6973" s="2">
        <f>VLOOKUP(A6973,Population!$B$2:$BI$265,I6973)</f>
        <v>64374990</v>
      </c>
      <c r="L6973" s="2" t="str">
        <f>VLOOKUP(A6973,Region!$C$1:$G$241,5)</f>
        <v>Europe</v>
      </c>
    </row>
    <row r="6974" spans="1:12" x14ac:dyDescent="0.55000000000000004">
      <c r="A6974" s="2" t="s">
        <v>27</v>
      </c>
      <c r="B6974" s="2" t="s">
        <v>8</v>
      </c>
      <c r="C6974" s="2" t="s">
        <v>15</v>
      </c>
      <c r="D6974" s="2" t="s">
        <v>20</v>
      </c>
      <c r="E6974" s="2" t="s">
        <v>11</v>
      </c>
      <c r="F6974" s="2">
        <v>2008</v>
      </c>
      <c r="G6974" s="2">
        <v>5.7140000000000004</v>
      </c>
      <c r="I6974" s="2">
        <f t="shared" si="108"/>
        <v>52</v>
      </c>
      <c r="J6974" s="2">
        <f>VLOOKUP(A6974,Urbanizaton!$B$2:$BI$265,I6974)</f>
        <v>77.864000000000004</v>
      </c>
      <c r="K6974" s="2">
        <f>VLOOKUP(A6974,Population!$B$2:$BI$265,I6974)</f>
        <v>64374990</v>
      </c>
      <c r="L6974" s="2" t="str">
        <f>VLOOKUP(A6974,Region!$C$1:$G$241,5)</f>
        <v>Europe</v>
      </c>
    </row>
    <row r="6975" spans="1:12" x14ac:dyDescent="0.55000000000000004">
      <c r="A6975" s="2" t="s">
        <v>27</v>
      </c>
      <c r="B6975" s="2" t="s">
        <v>8</v>
      </c>
      <c r="C6975" s="2" t="s">
        <v>16</v>
      </c>
      <c r="D6975" s="2" t="s">
        <v>13</v>
      </c>
      <c r="E6975" s="2" t="s">
        <v>11</v>
      </c>
      <c r="F6975" s="2">
        <v>2008</v>
      </c>
      <c r="G6975" s="2">
        <v>895.06899999999996</v>
      </c>
      <c r="I6975" s="2">
        <f t="shared" si="108"/>
        <v>52</v>
      </c>
      <c r="J6975" s="2">
        <f>VLOOKUP(A6975,Urbanizaton!$B$2:$BI$265,I6975)</f>
        <v>77.864000000000004</v>
      </c>
      <c r="K6975" s="2">
        <f>VLOOKUP(A6975,Population!$B$2:$BI$265,I6975)</f>
        <v>64374990</v>
      </c>
      <c r="L6975" s="2" t="str">
        <f>VLOOKUP(A6975,Region!$C$1:$G$241,5)</f>
        <v>Europe</v>
      </c>
    </row>
    <row r="6976" spans="1:12" x14ac:dyDescent="0.55000000000000004">
      <c r="A6976" s="2" t="s">
        <v>27</v>
      </c>
      <c r="B6976" s="2" t="s">
        <v>8</v>
      </c>
      <c r="C6976" s="2" t="s">
        <v>16</v>
      </c>
      <c r="D6976" s="2" t="s">
        <v>20</v>
      </c>
      <c r="E6976" s="2" t="s">
        <v>11</v>
      </c>
      <c r="F6976" s="2">
        <v>2008</v>
      </c>
      <c r="G6976" s="2">
        <v>14.367000000000001</v>
      </c>
      <c r="I6976" s="2">
        <f t="shared" si="108"/>
        <v>52</v>
      </c>
      <c r="J6976" s="2">
        <f>VLOOKUP(A6976,Urbanizaton!$B$2:$BI$265,I6976)</f>
        <v>77.864000000000004</v>
      </c>
      <c r="K6976" s="2">
        <f>VLOOKUP(A6976,Population!$B$2:$BI$265,I6976)</f>
        <v>64374990</v>
      </c>
      <c r="L6976" s="2" t="str">
        <f>VLOOKUP(A6976,Region!$C$1:$G$241,5)</f>
        <v>Europe</v>
      </c>
    </row>
    <row r="6977" spans="1:12" x14ac:dyDescent="0.55000000000000004">
      <c r="A6977" s="2" t="s">
        <v>27</v>
      </c>
      <c r="B6977" s="2" t="s">
        <v>8</v>
      </c>
      <c r="C6977" s="2" t="s">
        <v>12</v>
      </c>
      <c r="D6977" s="2" t="s">
        <v>13</v>
      </c>
      <c r="E6977" s="2" t="s">
        <v>11</v>
      </c>
      <c r="F6977" s="2">
        <v>2009</v>
      </c>
      <c r="G6977" s="2">
        <v>3922.424</v>
      </c>
      <c r="I6977" s="2">
        <f t="shared" si="108"/>
        <v>53</v>
      </c>
      <c r="J6977" s="2">
        <f>VLOOKUP(A6977,Urbanizaton!$B$2:$BI$265,I6977)</f>
        <v>78.105999999999995</v>
      </c>
      <c r="K6977" s="2">
        <f>VLOOKUP(A6977,Population!$B$2:$BI$265,I6977)</f>
        <v>64707044</v>
      </c>
      <c r="L6977" s="2" t="str">
        <f>VLOOKUP(A6977,Region!$C$1:$G$241,5)</f>
        <v>Europe</v>
      </c>
    </row>
    <row r="6978" spans="1:12" x14ac:dyDescent="0.55000000000000004">
      <c r="A6978" s="2" t="s">
        <v>27</v>
      </c>
      <c r="B6978" s="2" t="s">
        <v>8</v>
      </c>
      <c r="C6978" s="2" t="s">
        <v>12</v>
      </c>
      <c r="D6978" s="2" t="s">
        <v>20</v>
      </c>
      <c r="E6978" s="2" t="s">
        <v>11</v>
      </c>
      <c r="F6978" s="2">
        <v>2009</v>
      </c>
      <c r="G6978" s="2">
        <v>62.643000000000001</v>
      </c>
      <c r="I6978" s="2">
        <f t="shared" si="108"/>
        <v>53</v>
      </c>
      <c r="J6978" s="2">
        <f>VLOOKUP(A6978,Urbanizaton!$B$2:$BI$265,I6978)</f>
        <v>78.105999999999995</v>
      </c>
      <c r="K6978" s="2">
        <f>VLOOKUP(A6978,Population!$B$2:$BI$265,I6978)</f>
        <v>64707044</v>
      </c>
      <c r="L6978" s="2" t="str">
        <f>VLOOKUP(A6978,Region!$C$1:$G$241,5)</f>
        <v>Europe</v>
      </c>
    </row>
    <row r="6979" spans="1:12" x14ac:dyDescent="0.55000000000000004">
      <c r="A6979" s="2" t="s">
        <v>27</v>
      </c>
      <c r="B6979" s="2" t="s">
        <v>8</v>
      </c>
      <c r="C6979" s="2" t="s">
        <v>9</v>
      </c>
      <c r="D6979" s="2" t="s">
        <v>10</v>
      </c>
      <c r="E6979" s="2" t="s">
        <v>11</v>
      </c>
      <c r="F6979" s="2">
        <v>2009</v>
      </c>
      <c r="G6979" s="2">
        <v>333.41</v>
      </c>
      <c r="I6979" s="2">
        <f t="shared" ref="I6979:I7042" si="109">IF(F6979=1960,4,F6979-1960+4)</f>
        <v>53</v>
      </c>
      <c r="J6979" s="2">
        <f>VLOOKUP(A6979,Urbanizaton!$B$2:$BI$265,I6979)</f>
        <v>78.105999999999995</v>
      </c>
      <c r="K6979" s="2">
        <f>VLOOKUP(A6979,Population!$B$2:$BI$265,I6979)</f>
        <v>64707044</v>
      </c>
      <c r="L6979" s="2" t="str">
        <f>VLOOKUP(A6979,Region!$C$1:$G$241,5)</f>
        <v>Europe</v>
      </c>
    </row>
    <row r="6980" spans="1:12" x14ac:dyDescent="0.55000000000000004">
      <c r="A6980" s="2" t="s">
        <v>27</v>
      </c>
      <c r="B6980" s="2" t="s">
        <v>8</v>
      </c>
      <c r="C6980" s="2" t="s">
        <v>9</v>
      </c>
      <c r="D6980" s="2" t="s">
        <v>17</v>
      </c>
      <c r="E6980" s="2" t="s">
        <v>11</v>
      </c>
      <c r="F6980" s="2">
        <v>2009</v>
      </c>
      <c r="G6980" s="2">
        <v>5.16</v>
      </c>
      <c r="I6980" s="2">
        <f t="shared" si="109"/>
        <v>53</v>
      </c>
      <c r="J6980" s="2">
        <f>VLOOKUP(A6980,Urbanizaton!$B$2:$BI$265,I6980)</f>
        <v>78.105999999999995</v>
      </c>
      <c r="K6980" s="2">
        <f>VLOOKUP(A6980,Population!$B$2:$BI$265,I6980)</f>
        <v>64707044</v>
      </c>
      <c r="L6980" s="2" t="str">
        <f>VLOOKUP(A6980,Region!$C$1:$G$241,5)</f>
        <v>Europe</v>
      </c>
    </row>
    <row r="6981" spans="1:12" x14ac:dyDescent="0.55000000000000004">
      <c r="A6981" s="2" t="s">
        <v>27</v>
      </c>
      <c r="B6981" s="2" t="s">
        <v>8</v>
      </c>
      <c r="C6981" s="2" t="s">
        <v>18</v>
      </c>
      <c r="D6981" s="2" t="s">
        <v>17</v>
      </c>
      <c r="E6981" s="2" t="s">
        <v>11</v>
      </c>
      <c r="F6981" s="2">
        <v>2009</v>
      </c>
      <c r="G6981" s="2">
        <v>8.1159999999999997</v>
      </c>
      <c r="I6981" s="2">
        <f t="shared" si="109"/>
        <v>53</v>
      </c>
      <c r="J6981" s="2">
        <f>VLOOKUP(A6981,Urbanizaton!$B$2:$BI$265,I6981)</f>
        <v>78.105999999999995</v>
      </c>
      <c r="K6981" s="2">
        <f>VLOOKUP(A6981,Population!$B$2:$BI$265,I6981)</f>
        <v>64707044</v>
      </c>
      <c r="L6981" s="2" t="str">
        <f>VLOOKUP(A6981,Region!$C$1:$G$241,5)</f>
        <v>Europe</v>
      </c>
    </row>
    <row r="6982" spans="1:12" x14ac:dyDescent="0.55000000000000004">
      <c r="A6982" s="2" t="s">
        <v>27</v>
      </c>
      <c r="B6982" s="2" t="s">
        <v>8</v>
      </c>
      <c r="C6982" s="2" t="s">
        <v>18</v>
      </c>
      <c r="D6982" s="2" t="s">
        <v>19</v>
      </c>
      <c r="E6982" s="2" t="s">
        <v>11</v>
      </c>
      <c r="F6982" s="2">
        <v>2009</v>
      </c>
      <c r="G6982" s="2">
        <v>508169.071</v>
      </c>
      <c r="I6982" s="2">
        <f t="shared" si="109"/>
        <v>53</v>
      </c>
      <c r="J6982" s="2">
        <f>VLOOKUP(A6982,Urbanizaton!$B$2:$BI$265,I6982)</f>
        <v>78.105999999999995</v>
      </c>
      <c r="K6982" s="2">
        <f>VLOOKUP(A6982,Population!$B$2:$BI$265,I6982)</f>
        <v>64707044</v>
      </c>
      <c r="L6982" s="2" t="str">
        <f>VLOOKUP(A6982,Region!$C$1:$G$241,5)</f>
        <v>Europe</v>
      </c>
    </row>
    <row r="6983" spans="1:12" x14ac:dyDescent="0.55000000000000004">
      <c r="A6983" s="2" t="s">
        <v>27</v>
      </c>
      <c r="B6983" s="2" t="s">
        <v>8</v>
      </c>
      <c r="C6983" s="2" t="s">
        <v>14</v>
      </c>
      <c r="D6983" s="2" t="s">
        <v>13</v>
      </c>
      <c r="E6983" s="2" t="s">
        <v>11</v>
      </c>
      <c r="F6983" s="2">
        <v>2009</v>
      </c>
      <c r="G6983" s="2">
        <v>1104.83</v>
      </c>
      <c r="I6983" s="2">
        <f t="shared" si="109"/>
        <v>53</v>
      </c>
      <c r="J6983" s="2">
        <f>VLOOKUP(A6983,Urbanizaton!$B$2:$BI$265,I6983)</f>
        <v>78.105999999999995</v>
      </c>
      <c r="K6983" s="2">
        <f>VLOOKUP(A6983,Population!$B$2:$BI$265,I6983)</f>
        <v>64707044</v>
      </c>
      <c r="L6983" s="2" t="str">
        <f>VLOOKUP(A6983,Region!$C$1:$G$241,5)</f>
        <v>Europe</v>
      </c>
    </row>
    <row r="6984" spans="1:12" x14ac:dyDescent="0.55000000000000004">
      <c r="A6984" s="2" t="s">
        <v>27</v>
      </c>
      <c r="B6984" s="2" t="s">
        <v>8</v>
      </c>
      <c r="C6984" s="2" t="s">
        <v>14</v>
      </c>
      <c r="D6984" s="2" t="s">
        <v>20</v>
      </c>
      <c r="E6984" s="2" t="s">
        <v>11</v>
      </c>
      <c r="F6984" s="2">
        <v>2009</v>
      </c>
      <c r="G6984" s="2">
        <v>17.645</v>
      </c>
      <c r="I6984" s="2">
        <f t="shared" si="109"/>
        <v>53</v>
      </c>
      <c r="J6984" s="2">
        <f>VLOOKUP(A6984,Urbanizaton!$B$2:$BI$265,I6984)</f>
        <v>78.105999999999995</v>
      </c>
      <c r="K6984" s="2">
        <f>VLOOKUP(A6984,Population!$B$2:$BI$265,I6984)</f>
        <v>64707044</v>
      </c>
      <c r="L6984" s="2" t="str">
        <f>VLOOKUP(A6984,Region!$C$1:$G$241,5)</f>
        <v>Europe</v>
      </c>
    </row>
    <row r="6985" spans="1:12" x14ac:dyDescent="0.55000000000000004">
      <c r="A6985" s="2" t="s">
        <v>27</v>
      </c>
      <c r="B6985" s="2" t="s">
        <v>8</v>
      </c>
      <c r="C6985" s="2" t="s">
        <v>15</v>
      </c>
      <c r="D6985" s="2" t="s">
        <v>13</v>
      </c>
      <c r="E6985" s="2" t="s">
        <v>11</v>
      </c>
      <c r="F6985" s="2">
        <v>2009</v>
      </c>
      <c r="G6985" s="2">
        <v>305.87700000000001</v>
      </c>
      <c r="I6985" s="2">
        <f t="shared" si="109"/>
        <v>53</v>
      </c>
      <c r="J6985" s="2">
        <f>VLOOKUP(A6985,Urbanizaton!$B$2:$BI$265,I6985)</f>
        <v>78.105999999999995</v>
      </c>
      <c r="K6985" s="2">
        <f>VLOOKUP(A6985,Population!$B$2:$BI$265,I6985)</f>
        <v>64707044</v>
      </c>
      <c r="L6985" s="2" t="str">
        <f>VLOOKUP(A6985,Region!$C$1:$G$241,5)</f>
        <v>Europe</v>
      </c>
    </row>
    <row r="6986" spans="1:12" x14ac:dyDescent="0.55000000000000004">
      <c r="A6986" s="2" t="s">
        <v>27</v>
      </c>
      <c r="B6986" s="2" t="s">
        <v>8</v>
      </c>
      <c r="C6986" s="2" t="s">
        <v>15</v>
      </c>
      <c r="D6986" s="2" t="s">
        <v>20</v>
      </c>
      <c r="E6986" s="2" t="s">
        <v>11</v>
      </c>
      <c r="F6986" s="2">
        <v>2009</v>
      </c>
      <c r="G6986" s="2">
        <v>4.8849999999999998</v>
      </c>
      <c r="I6986" s="2">
        <f t="shared" si="109"/>
        <v>53</v>
      </c>
      <c r="J6986" s="2">
        <f>VLOOKUP(A6986,Urbanizaton!$B$2:$BI$265,I6986)</f>
        <v>78.105999999999995</v>
      </c>
      <c r="K6986" s="2">
        <f>VLOOKUP(A6986,Population!$B$2:$BI$265,I6986)</f>
        <v>64707044</v>
      </c>
      <c r="L6986" s="2" t="str">
        <f>VLOOKUP(A6986,Region!$C$1:$G$241,5)</f>
        <v>Europe</v>
      </c>
    </row>
    <row r="6987" spans="1:12" x14ac:dyDescent="0.55000000000000004">
      <c r="A6987" s="2" t="s">
        <v>27</v>
      </c>
      <c r="B6987" s="2" t="s">
        <v>8</v>
      </c>
      <c r="C6987" s="2" t="s">
        <v>16</v>
      </c>
      <c r="D6987" s="2" t="s">
        <v>13</v>
      </c>
      <c r="E6987" s="2" t="s">
        <v>11</v>
      </c>
      <c r="F6987" s="2">
        <v>2009</v>
      </c>
      <c r="G6987" s="2">
        <v>811.51400000000001</v>
      </c>
      <c r="I6987" s="2">
        <f t="shared" si="109"/>
        <v>53</v>
      </c>
      <c r="J6987" s="2">
        <f>VLOOKUP(A6987,Urbanizaton!$B$2:$BI$265,I6987)</f>
        <v>78.105999999999995</v>
      </c>
      <c r="K6987" s="2">
        <f>VLOOKUP(A6987,Population!$B$2:$BI$265,I6987)</f>
        <v>64707044</v>
      </c>
      <c r="L6987" s="2" t="str">
        <f>VLOOKUP(A6987,Region!$C$1:$G$241,5)</f>
        <v>Europe</v>
      </c>
    </row>
    <row r="6988" spans="1:12" x14ac:dyDescent="0.55000000000000004">
      <c r="A6988" s="2" t="s">
        <v>27</v>
      </c>
      <c r="B6988" s="2" t="s">
        <v>8</v>
      </c>
      <c r="C6988" s="2" t="s">
        <v>16</v>
      </c>
      <c r="D6988" s="2" t="s">
        <v>20</v>
      </c>
      <c r="E6988" s="2" t="s">
        <v>11</v>
      </c>
      <c r="F6988" s="2">
        <v>2009</v>
      </c>
      <c r="G6988" s="2">
        <v>12.96</v>
      </c>
      <c r="I6988" s="2">
        <f t="shared" si="109"/>
        <v>53</v>
      </c>
      <c r="J6988" s="2">
        <f>VLOOKUP(A6988,Urbanizaton!$B$2:$BI$265,I6988)</f>
        <v>78.105999999999995</v>
      </c>
      <c r="K6988" s="2">
        <f>VLOOKUP(A6988,Population!$B$2:$BI$265,I6988)</f>
        <v>64707044</v>
      </c>
      <c r="L6988" s="2" t="str">
        <f>VLOOKUP(A6988,Region!$C$1:$G$241,5)</f>
        <v>Europe</v>
      </c>
    </row>
    <row r="6989" spans="1:12" x14ac:dyDescent="0.55000000000000004">
      <c r="A6989" s="2" t="s">
        <v>27</v>
      </c>
      <c r="B6989" s="2" t="s">
        <v>8</v>
      </c>
      <c r="C6989" s="2" t="s">
        <v>12</v>
      </c>
      <c r="D6989" s="2" t="s">
        <v>13</v>
      </c>
      <c r="E6989" s="2" t="s">
        <v>11</v>
      </c>
      <c r="F6989" s="2">
        <v>2010</v>
      </c>
      <c r="G6989" s="2">
        <v>4320.9920000000002</v>
      </c>
      <c r="I6989" s="2">
        <f t="shared" si="109"/>
        <v>54</v>
      </c>
      <c r="J6989" s="2">
        <f>VLOOKUP(A6989,Urbanizaton!$B$2:$BI$265,I6989)</f>
        <v>78.344999999999999</v>
      </c>
      <c r="K6989" s="2">
        <f>VLOOKUP(A6989,Population!$B$2:$BI$265,I6989)</f>
        <v>65027512</v>
      </c>
      <c r="L6989" s="2" t="str">
        <f>VLOOKUP(A6989,Region!$C$1:$G$241,5)</f>
        <v>Europe</v>
      </c>
    </row>
    <row r="6990" spans="1:12" x14ac:dyDescent="0.55000000000000004">
      <c r="A6990" s="2" t="s">
        <v>27</v>
      </c>
      <c r="B6990" s="2" t="s">
        <v>8</v>
      </c>
      <c r="C6990" s="2" t="s">
        <v>12</v>
      </c>
      <c r="D6990" s="2" t="s">
        <v>20</v>
      </c>
      <c r="E6990" s="2" t="s">
        <v>11</v>
      </c>
      <c r="F6990" s="2">
        <v>2010</v>
      </c>
      <c r="G6990" s="2">
        <v>68.677000000000007</v>
      </c>
      <c r="I6990" s="2">
        <f t="shared" si="109"/>
        <v>54</v>
      </c>
      <c r="J6990" s="2">
        <f>VLOOKUP(A6990,Urbanizaton!$B$2:$BI$265,I6990)</f>
        <v>78.344999999999999</v>
      </c>
      <c r="K6990" s="2">
        <f>VLOOKUP(A6990,Population!$B$2:$BI$265,I6990)</f>
        <v>65027512</v>
      </c>
      <c r="L6990" s="2" t="str">
        <f>VLOOKUP(A6990,Region!$C$1:$G$241,5)</f>
        <v>Europe</v>
      </c>
    </row>
    <row r="6991" spans="1:12" x14ac:dyDescent="0.55000000000000004">
      <c r="A6991" s="2" t="s">
        <v>27</v>
      </c>
      <c r="B6991" s="2" t="s">
        <v>8</v>
      </c>
      <c r="C6991" s="2" t="s">
        <v>9</v>
      </c>
      <c r="D6991" s="2" t="s">
        <v>10</v>
      </c>
      <c r="E6991" s="2" t="s">
        <v>11</v>
      </c>
      <c r="F6991" s="2">
        <v>2010</v>
      </c>
      <c r="G6991" s="2">
        <v>340.08</v>
      </c>
      <c r="I6991" s="2">
        <f t="shared" si="109"/>
        <v>54</v>
      </c>
      <c r="J6991" s="2">
        <f>VLOOKUP(A6991,Urbanizaton!$B$2:$BI$265,I6991)</f>
        <v>78.344999999999999</v>
      </c>
      <c r="K6991" s="2">
        <f>VLOOKUP(A6991,Population!$B$2:$BI$265,I6991)</f>
        <v>65027512</v>
      </c>
      <c r="L6991" s="2" t="str">
        <f>VLOOKUP(A6991,Region!$C$1:$G$241,5)</f>
        <v>Europe</v>
      </c>
    </row>
    <row r="6992" spans="1:12" x14ac:dyDescent="0.55000000000000004">
      <c r="A6992" s="2" t="s">
        <v>27</v>
      </c>
      <c r="B6992" s="2" t="s">
        <v>8</v>
      </c>
      <c r="C6992" s="2" t="s">
        <v>9</v>
      </c>
      <c r="D6992" s="2" t="s">
        <v>17</v>
      </c>
      <c r="E6992" s="2" t="s">
        <v>11</v>
      </c>
      <c r="F6992" s="2">
        <v>2010</v>
      </c>
      <c r="G6992" s="2">
        <v>5.23</v>
      </c>
      <c r="I6992" s="2">
        <f t="shared" si="109"/>
        <v>54</v>
      </c>
      <c r="J6992" s="2">
        <f>VLOOKUP(A6992,Urbanizaton!$B$2:$BI$265,I6992)</f>
        <v>78.344999999999999</v>
      </c>
      <c r="K6992" s="2">
        <f>VLOOKUP(A6992,Population!$B$2:$BI$265,I6992)</f>
        <v>65027512</v>
      </c>
      <c r="L6992" s="2" t="str">
        <f>VLOOKUP(A6992,Region!$C$1:$G$241,5)</f>
        <v>Europe</v>
      </c>
    </row>
    <row r="6993" spans="1:12" x14ac:dyDescent="0.55000000000000004">
      <c r="A6993" s="2" t="s">
        <v>27</v>
      </c>
      <c r="B6993" s="2" t="s">
        <v>8</v>
      </c>
      <c r="C6993" s="2" t="s">
        <v>18</v>
      </c>
      <c r="D6993" s="2" t="s">
        <v>17</v>
      </c>
      <c r="E6993" s="2" t="s">
        <v>11</v>
      </c>
      <c r="F6993" s="2">
        <v>2010</v>
      </c>
      <c r="G6993" s="2">
        <v>8.2129999999999992</v>
      </c>
      <c r="I6993" s="2">
        <f t="shared" si="109"/>
        <v>54</v>
      </c>
      <c r="J6993" s="2">
        <f>VLOOKUP(A6993,Urbanizaton!$B$2:$BI$265,I6993)</f>
        <v>78.344999999999999</v>
      </c>
      <c r="K6993" s="2">
        <f>VLOOKUP(A6993,Population!$B$2:$BI$265,I6993)</f>
        <v>65027512</v>
      </c>
      <c r="L6993" s="2" t="str">
        <f>VLOOKUP(A6993,Region!$C$1:$G$241,5)</f>
        <v>Europe</v>
      </c>
    </row>
    <row r="6994" spans="1:12" x14ac:dyDescent="0.55000000000000004">
      <c r="A6994" s="2" t="s">
        <v>27</v>
      </c>
      <c r="B6994" s="2" t="s">
        <v>8</v>
      </c>
      <c r="C6994" s="2" t="s">
        <v>18</v>
      </c>
      <c r="D6994" s="2" t="s">
        <v>19</v>
      </c>
      <c r="E6994" s="2" t="s">
        <v>11</v>
      </c>
      <c r="F6994" s="2">
        <v>2010</v>
      </c>
      <c r="G6994" s="2">
        <v>516766.38799999998</v>
      </c>
      <c r="I6994" s="2">
        <f t="shared" si="109"/>
        <v>54</v>
      </c>
      <c r="J6994" s="2">
        <f>VLOOKUP(A6994,Urbanizaton!$B$2:$BI$265,I6994)</f>
        <v>78.344999999999999</v>
      </c>
      <c r="K6994" s="2">
        <f>VLOOKUP(A6994,Population!$B$2:$BI$265,I6994)</f>
        <v>65027512</v>
      </c>
      <c r="L6994" s="2" t="str">
        <f>VLOOKUP(A6994,Region!$C$1:$G$241,5)</f>
        <v>Europe</v>
      </c>
    </row>
    <row r="6995" spans="1:12" x14ac:dyDescent="0.55000000000000004">
      <c r="A6995" s="2" t="s">
        <v>27</v>
      </c>
      <c r="B6995" s="2" t="s">
        <v>8</v>
      </c>
      <c r="C6995" s="2" t="s">
        <v>14</v>
      </c>
      <c r="D6995" s="2" t="s">
        <v>13</v>
      </c>
      <c r="E6995" s="2" t="s">
        <v>11</v>
      </c>
      <c r="F6995" s="2">
        <v>2010</v>
      </c>
      <c r="G6995" s="2">
        <v>1084.5329999999999</v>
      </c>
      <c r="I6995" s="2">
        <f t="shared" si="109"/>
        <v>54</v>
      </c>
      <c r="J6995" s="2">
        <f>VLOOKUP(A6995,Urbanizaton!$B$2:$BI$265,I6995)</f>
        <v>78.344999999999999</v>
      </c>
      <c r="K6995" s="2">
        <f>VLOOKUP(A6995,Population!$B$2:$BI$265,I6995)</f>
        <v>65027512</v>
      </c>
      <c r="L6995" s="2" t="str">
        <f>VLOOKUP(A6995,Region!$C$1:$G$241,5)</f>
        <v>Europe</v>
      </c>
    </row>
    <row r="6996" spans="1:12" x14ac:dyDescent="0.55000000000000004">
      <c r="A6996" s="2" t="s">
        <v>27</v>
      </c>
      <c r="B6996" s="2" t="s">
        <v>8</v>
      </c>
      <c r="C6996" s="2" t="s">
        <v>14</v>
      </c>
      <c r="D6996" s="2" t="s">
        <v>20</v>
      </c>
      <c r="E6996" s="2" t="s">
        <v>11</v>
      </c>
      <c r="F6996" s="2">
        <v>2010</v>
      </c>
      <c r="G6996" s="2">
        <v>17.236999999999998</v>
      </c>
      <c r="I6996" s="2">
        <f t="shared" si="109"/>
        <v>54</v>
      </c>
      <c r="J6996" s="2">
        <f>VLOOKUP(A6996,Urbanizaton!$B$2:$BI$265,I6996)</f>
        <v>78.344999999999999</v>
      </c>
      <c r="K6996" s="2">
        <f>VLOOKUP(A6996,Population!$B$2:$BI$265,I6996)</f>
        <v>65027512</v>
      </c>
      <c r="L6996" s="2" t="str">
        <f>VLOOKUP(A6996,Region!$C$1:$G$241,5)</f>
        <v>Europe</v>
      </c>
    </row>
    <row r="6997" spans="1:12" x14ac:dyDescent="0.55000000000000004">
      <c r="A6997" s="2" t="s">
        <v>27</v>
      </c>
      <c r="B6997" s="2" t="s">
        <v>8</v>
      </c>
      <c r="C6997" s="2" t="s">
        <v>15</v>
      </c>
      <c r="D6997" s="2" t="s">
        <v>13</v>
      </c>
      <c r="E6997" s="2" t="s">
        <v>11</v>
      </c>
      <c r="F6997" s="2">
        <v>2010</v>
      </c>
      <c r="G6997" s="2">
        <v>286.45999999999998</v>
      </c>
      <c r="I6997" s="2">
        <f t="shared" si="109"/>
        <v>54</v>
      </c>
      <c r="J6997" s="2">
        <f>VLOOKUP(A6997,Urbanizaton!$B$2:$BI$265,I6997)</f>
        <v>78.344999999999999</v>
      </c>
      <c r="K6997" s="2">
        <f>VLOOKUP(A6997,Population!$B$2:$BI$265,I6997)</f>
        <v>65027512</v>
      </c>
      <c r="L6997" s="2" t="str">
        <f>VLOOKUP(A6997,Region!$C$1:$G$241,5)</f>
        <v>Europe</v>
      </c>
    </row>
    <row r="6998" spans="1:12" x14ac:dyDescent="0.55000000000000004">
      <c r="A6998" s="2" t="s">
        <v>27</v>
      </c>
      <c r="B6998" s="2" t="s">
        <v>8</v>
      </c>
      <c r="C6998" s="2" t="s">
        <v>15</v>
      </c>
      <c r="D6998" s="2" t="s">
        <v>20</v>
      </c>
      <c r="E6998" s="2" t="s">
        <v>11</v>
      </c>
      <c r="F6998" s="2">
        <v>2010</v>
      </c>
      <c r="G6998" s="2">
        <v>4.5529999999999999</v>
      </c>
      <c r="I6998" s="2">
        <f t="shared" si="109"/>
        <v>54</v>
      </c>
      <c r="J6998" s="2">
        <f>VLOOKUP(A6998,Urbanizaton!$B$2:$BI$265,I6998)</f>
        <v>78.344999999999999</v>
      </c>
      <c r="K6998" s="2">
        <f>VLOOKUP(A6998,Population!$B$2:$BI$265,I6998)</f>
        <v>65027512</v>
      </c>
      <c r="L6998" s="2" t="str">
        <f>VLOOKUP(A6998,Region!$C$1:$G$241,5)</f>
        <v>Europe</v>
      </c>
    </row>
    <row r="6999" spans="1:12" x14ac:dyDescent="0.55000000000000004">
      <c r="A6999" s="2" t="s">
        <v>27</v>
      </c>
      <c r="B6999" s="2" t="s">
        <v>8</v>
      </c>
      <c r="C6999" s="2" t="s">
        <v>16</v>
      </c>
      <c r="D6999" s="2" t="s">
        <v>13</v>
      </c>
      <c r="E6999" s="2" t="s">
        <v>11</v>
      </c>
      <c r="F6999" s="2">
        <v>2010</v>
      </c>
      <c r="G6999" s="2">
        <v>812.28</v>
      </c>
      <c r="I6999" s="2">
        <f t="shared" si="109"/>
        <v>54</v>
      </c>
      <c r="J6999" s="2">
        <f>VLOOKUP(A6999,Urbanizaton!$B$2:$BI$265,I6999)</f>
        <v>78.344999999999999</v>
      </c>
      <c r="K6999" s="2">
        <f>VLOOKUP(A6999,Population!$B$2:$BI$265,I6999)</f>
        <v>65027512</v>
      </c>
      <c r="L6999" s="2" t="str">
        <f>VLOOKUP(A6999,Region!$C$1:$G$241,5)</f>
        <v>Europe</v>
      </c>
    </row>
    <row r="7000" spans="1:12" x14ac:dyDescent="0.55000000000000004">
      <c r="A7000" s="2" t="s">
        <v>27</v>
      </c>
      <c r="B7000" s="2" t="s">
        <v>8</v>
      </c>
      <c r="C7000" s="2" t="s">
        <v>16</v>
      </c>
      <c r="D7000" s="2" t="s">
        <v>20</v>
      </c>
      <c r="E7000" s="2" t="s">
        <v>11</v>
      </c>
      <c r="F7000" s="2">
        <v>2010</v>
      </c>
      <c r="G7000" s="2">
        <v>12.91</v>
      </c>
      <c r="I7000" s="2">
        <f t="shared" si="109"/>
        <v>54</v>
      </c>
      <c r="J7000" s="2">
        <f>VLOOKUP(A7000,Urbanizaton!$B$2:$BI$265,I7000)</f>
        <v>78.344999999999999</v>
      </c>
      <c r="K7000" s="2">
        <f>VLOOKUP(A7000,Population!$B$2:$BI$265,I7000)</f>
        <v>65027512</v>
      </c>
      <c r="L7000" s="2" t="str">
        <f>VLOOKUP(A7000,Region!$C$1:$G$241,5)</f>
        <v>Europe</v>
      </c>
    </row>
    <row r="7001" spans="1:12" x14ac:dyDescent="0.55000000000000004">
      <c r="A7001" s="2" t="s">
        <v>27</v>
      </c>
      <c r="B7001" s="2" t="s">
        <v>8</v>
      </c>
      <c r="C7001" s="2" t="s">
        <v>12</v>
      </c>
      <c r="D7001" s="2" t="s">
        <v>13</v>
      </c>
      <c r="E7001" s="2" t="s">
        <v>11</v>
      </c>
      <c r="F7001" s="2">
        <v>2011</v>
      </c>
      <c r="G7001" s="2">
        <v>3631.1610000000001</v>
      </c>
      <c r="I7001" s="2">
        <f t="shared" si="109"/>
        <v>55</v>
      </c>
      <c r="J7001" s="2">
        <f>VLOOKUP(A7001,Urbanizaton!$B$2:$BI$265,I7001)</f>
        <v>78.584000000000003</v>
      </c>
      <c r="K7001" s="2">
        <f>VLOOKUP(A7001,Population!$B$2:$BI$265,I7001)</f>
        <v>65342776</v>
      </c>
      <c r="L7001" s="2" t="str">
        <f>VLOOKUP(A7001,Region!$C$1:$G$241,5)</f>
        <v>Europe</v>
      </c>
    </row>
    <row r="7002" spans="1:12" x14ac:dyDescent="0.55000000000000004">
      <c r="A7002" s="2" t="s">
        <v>27</v>
      </c>
      <c r="B7002" s="2" t="s">
        <v>8</v>
      </c>
      <c r="C7002" s="2" t="s">
        <v>12</v>
      </c>
      <c r="D7002" s="2" t="s">
        <v>20</v>
      </c>
      <c r="E7002" s="2" t="s">
        <v>11</v>
      </c>
      <c r="F7002" s="2">
        <v>2011</v>
      </c>
      <c r="G7002" s="2">
        <v>57.433999999999997</v>
      </c>
      <c r="I7002" s="2">
        <f t="shared" si="109"/>
        <v>55</v>
      </c>
      <c r="J7002" s="2">
        <f>VLOOKUP(A7002,Urbanizaton!$B$2:$BI$265,I7002)</f>
        <v>78.584000000000003</v>
      </c>
      <c r="K7002" s="2">
        <f>VLOOKUP(A7002,Population!$B$2:$BI$265,I7002)</f>
        <v>65342776</v>
      </c>
      <c r="L7002" s="2" t="str">
        <f>VLOOKUP(A7002,Region!$C$1:$G$241,5)</f>
        <v>Europe</v>
      </c>
    </row>
    <row r="7003" spans="1:12" x14ac:dyDescent="0.55000000000000004">
      <c r="A7003" s="2" t="s">
        <v>27</v>
      </c>
      <c r="B7003" s="2" t="s">
        <v>8</v>
      </c>
      <c r="C7003" s="2" t="s">
        <v>9</v>
      </c>
      <c r="D7003" s="2" t="s">
        <v>10</v>
      </c>
      <c r="E7003" s="2" t="s">
        <v>11</v>
      </c>
      <c r="F7003" s="2">
        <v>2011</v>
      </c>
      <c r="G7003" s="2">
        <v>310.45</v>
      </c>
      <c r="I7003" s="2">
        <f t="shared" si="109"/>
        <v>55</v>
      </c>
      <c r="J7003" s="2">
        <f>VLOOKUP(A7003,Urbanizaton!$B$2:$BI$265,I7003)</f>
        <v>78.584000000000003</v>
      </c>
      <c r="K7003" s="2">
        <f>VLOOKUP(A7003,Population!$B$2:$BI$265,I7003)</f>
        <v>65342776</v>
      </c>
      <c r="L7003" s="2" t="str">
        <f>VLOOKUP(A7003,Region!$C$1:$G$241,5)</f>
        <v>Europe</v>
      </c>
    </row>
    <row r="7004" spans="1:12" x14ac:dyDescent="0.55000000000000004">
      <c r="A7004" s="2" t="s">
        <v>27</v>
      </c>
      <c r="B7004" s="2" t="s">
        <v>8</v>
      </c>
      <c r="C7004" s="2" t="s">
        <v>9</v>
      </c>
      <c r="D7004" s="2" t="s">
        <v>17</v>
      </c>
      <c r="E7004" s="2" t="s">
        <v>11</v>
      </c>
      <c r="F7004" s="2">
        <v>2011</v>
      </c>
      <c r="G7004" s="2">
        <v>4.75</v>
      </c>
      <c r="I7004" s="2">
        <f t="shared" si="109"/>
        <v>55</v>
      </c>
      <c r="J7004" s="2">
        <f>VLOOKUP(A7004,Urbanizaton!$B$2:$BI$265,I7004)</f>
        <v>78.584000000000003</v>
      </c>
      <c r="K7004" s="2">
        <f>VLOOKUP(A7004,Population!$B$2:$BI$265,I7004)</f>
        <v>65342776</v>
      </c>
      <c r="L7004" s="2" t="str">
        <f>VLOOKUP(A7004,Region!$C$1:$G$241,5)</f>
        <v>Europe</v>
      </c>
    </row>
    <row r="7005" spans="1:12" x14ac:dyDescent="0.55000000000000004">
      <c r="A7005" s="2" t="s">
        <v>27</v>
      </c>
      <c r="B7005" s="2" t="s">
        <v>8</v>
      </c>
      <c r="C7005" s="2" t="s">
        <v>18</v>
      </c>
      <c r="D7005" s="2" t="s">
        <v>17</v>
      </c>
      <c r="E7005" s="2" t="s">
        <v>11</v>
      </c>
      <c r="F7005" s="2">
        <v>2011</v>
      </c>
      <c r="G7005" s="2">
        <v>7.7480000000000002</v>
      </c>
      <c r="I7005" s="2">
        <f t="shared" si="109"/>
        <v>55</v>
      </c>
      <c r="J7005" s="2">
        <f>VLOOKUP(A7005,Urbanizaton!$B$2:$BI$265,I7005)</f>
        <v>78.584000000000003</v>
      </c>
      <c r="K7005" s="2">
        <f>VLOOKUP(A7005,Population!$B$2:$BI$265,I7005)</f>
        <v>65342776</v>
      </c>
      <c r="L7005" s="2" t="str">
        <f>VLOOKUP(A7005,Region!$C$1:$G$241,5)</f>
        <v>Europe</v>
      </c>
    </row>
    <row r="7006" spans="1:12" x14ac:dyDescent="0.55000000000000004">
      <c r="A7006" s="2" t="s">
        <v>27</v>
      </c>
      <c r="B7006" s="2" t="s">
        <v>8</v>
      </c>
      <c r="C7006" s="2" t="s">
        <v>18</v>
      </c>
      <c r="D7006" s="2" t="s">
        <v>19</v>
      </c>
      <c r="E7006" s="2" t="s">
        <v>11</v>
      </c>
      <c r="F7006" s="2">
        <v>2011</v>
      </c>
      <c r="G7006" s="2">
        <v>489847.03200000001</v>
      </c>
      <c r="I7006" s="2">
        <f t="shared" si="109"/>
        <v>55</v>
      </c>
      <c r="J7006" s="2">
        <f>VLOOKUP(A7006,Urbanizaton!$B$2:$BI$265,I7006)</f>
        <v>78.584000000000003</v>
      </c>
      <c r="K7006" s="2">
        <f>VLOOKUP(A7006,Population!$B$2:$BI$265,I7006)</f>
        <v>65342776</v>
      </c>
      <c r="L7006" s="2" t="str">
        <f>VLOOKUP(A7006,Region!$C$1:$G$241,5)</f>
        <v>Europe</v>
      </c>
    </row>
    <row r="7007" spans="1:12" x14ac:dyDescent="0.55000000000000004">
      <c r="A7007" s="2" t="s">
        <v>27</v>
      </c>
      <c r="B7007" s="2" t="s">
        <v>8</v>
      </c>
      <c r="C7007" s="2" t="s">
        <v>14</v>
      </c>
      <c r="D7007" s="2" t="s">
        <v>13</v>
      </c>
      <c r="E7007" s="2" t="s">
        <v>11</v>
      </c>
      <c r="F7007" s="2">
        <v>2011</v>
      </c>
      <c r="G7007" s="2">
        <v>1021.647</v>
      </c>
      <c r="I7007" s="2">
        <f t="shared" si="109"/>
        <v>55</v>
      </c>
      <c r="J7007" s="2">
        <f>VLOOKUP(A7007,Urbanizaton!$B$2:$BI$265,I7007)</f>
        <v>78.584000000000003</v>
      </c>
      <c r="K7007" s="2">
        <f>VLOOKUP(A7007,Population!$B$2:$BI$265,I7007)</f>
        <v>65342776</v>
      </c>
      <c r="L7007" s="2" t="str">
        <f>VLOOKUP(A7007,Region!$C$1:$G$241,5)</f>
        <v>Europe</v>
      </c>
    </row>
    <row r="7008" spans="1:12" x14ac:dyDescent="0.55000000000000004">
      <c r="A7008" s="2" t="s">
        <v>27</v>
      </c>
      <c r="B7008" s="2" t="s">
        <v>8</v>
      </c>
      <c r="C7008" s="2" t="s">
        <v>14</v>
      </c>
      <c r="D7008" s="2" t="s">
        <v>20</v>
      </c>
      <c r="E7008" s="2" t="s">
        <v>11</v>
      </c>
      <c r="F7008" s="2">
        <v>2011</v>
      </c>
      <c r="G7008" s="2">
        <v>16.158999999999999</v>
      </c>
      <c r="I7008" s="2">
        <f t="shared" si="109"/>
        <v>55</v>
      </c>
      <c r="J7008" s="2">
        <f>VLOOKUP(A7008,Urbanizaton!$B$2:$BI$265,I7008)</f>
        <v>78.584000000000003</v>
      </c>
      <c r="K7008" s="2">
        <f>VLOOKUP(A7008,Population!$B$2:$BI$265,I7008)</f>
        <v>65342776</v>
      </c>
      <c r="L7008" s="2" t="str">
        <f>VLOOKUP(A7008,Region!$C$1:$G$241,5)</f>
        <v>Europe</v>
      </c>
    </row>
    <row r="7009" spans="1:12" x14ac:dyDescent="0.55000000000000004">
      <c r="A7009" s="2" t="s">
        <v>27</v>
      </c>
      <c r="B7009" s="2" t="s">
        <v>8</v>
      </c>
      <c r="C7009" s="2" t="s">
        <v>15</v>
      </c>
      <c r="D7009" s="2" t="s">
        <v>13</v>
      </c>
      <c r="E7009" s="2" t="s">
        <v>11</v>
      </c>
      <c r="F7009" s="2">
        <v>2011</v>
      </c>
      <c r="G7009" s="2">
        <v>249.92099999999999</v>
      </c>
      <c r="I7009" s="2">
        <f t="shared" si="109"/>
        <v>55</v>
      </c>
      <c r="J7009" s="2">
        <f>VLOOKUP(A7009,Urbanizaton!$B$2:$BI$265,I7009)</f>
        <v>78.584000000000003</v>
      </c>
      <c r="K7009" s="2">
        <f>VLOOKUP(A7009,Population!$B$2:$BI$265,I7009)</f>
        <v>65342776</v>
      </c>
      <c r="L7009" s="2" t="str">
        <f>VLOOKUP(A7009,Region!$C$1:$G$241,5)</f>
        <v>Europe</v>
      </c>
    </row>
    <row r="7010" spans="1:12" x14ac:dyDescent="0.55000000000000004">
      <c r="A7010" s="2" t="s">
        <v>27</v>
      </c>
      <c r="B7010" s="2" t="s">
        <v>8</v>
      </c>
      <c r="C7010" s="2" t="s">
        <v>15</v>
      </c>
      <c r="D7010" s="2" t="s">
        <v>20</v>
      </c>
      <c r="E7010" s="2" t="s">
        <v>11</v>
      </c>
      <c r="F7010" s="2">
        <v>2011</v>
      </c>
      <c r="G7010" s="2">
        <v>3.9529999999999998</v>
      </c>
      <c r="I7010" s="2">
        <f t="shared" si="109"/>
        <v>55</v>
      </c>
      <c r="J7010" s="2">
        <f>VLOOKUP(A7010,Urbanizaton!$B$2:$BI$265,I7010)</f>
        <v>78.584000000000003</v>
      </c>
      <c r="K7010" s="2">
        <f>VLOOKUP(A7010,Population!$B$2:$BI$265,I7010)</f>
        <v>65342776</v>
      </c>
      <c r="L7010" s="2" t="str">
        <f>VLOOKUP(A7010,Region!$C$1:$G$241,5)</f>
        <v>Europe</v>
      </c>
    </row>
    <row r="7011" spans="1:12" x14ac:dyDescent="0.55000000000000004">
      <c r="A7011" s="2" t="s">
        <v>27</v>
      </c>
      <c r="B7011" s="2" t="s">
        <v>8</v>
      </c>
      <c r="C7011" s="2" t="s">
        <v>16</v>
      </c>
      <c r="D7011" s="2" t="s">
        <v>13</v>
      </c>
      <c r="E7011" s="2" t="s">
        <v>11</v>
      </c>
      <c r="F7011" s="2">
        <v>2011</v>
      </c>
      <c r="G7011" s="2">
        <v>749.803</v>
      </c>
      <c r="I7011" s="2">
        <f t="shared" si="109"/>
        <v>55</v>
      </c>
      <c r="J7011" s="2">
        <f>VLOOKUP(A7011,Urbanizaton!$B$2:$BI$265,I7011)</f>
        <v>78.584000000000003</v>
      </c>
      <c r="K7011" s="2">
        <f>VLOOKUP(A7011,Population!$B$2:$BI$265,I7011)</f>
        <v>65342776</v>
      </c>
      <c r="L7011" s="2" t="str">
        <f>VLOOKUP(A7011,Region!$C$1:$G$241,5)</f>
        <v>Europe</v>
      </c>
    </row>
    <row r="7012" spans="1:12" x14ac:dyDescent="0.55000000000000004">
      <c r="A7012" s="2" t="s">
        <v>27</v>
      </c>
      <c r="B7012" s="2" t="s">
        <v>8</v>
      </c>
      <c r="C7012" s="2" t="s">
        <v>16</v>
      </c>
      <c r="D7012" s="2" t="s">
        <v>20</v>
      </c>
      <c r="E7012" s="2" t="s">
        <v>11</v>
      </c>
      <c r="F7012" s="2">
        <v>2011</v>
      </c>
      <c r="G7012" s="2">
        <v>11.86</v>
      </c>
      <c r="I7012" s="2">
        <f t="shared" si="109"/>
        <v>55</v>
      </c>
      <c r="J7012" s="2">
        <f>VLOOKUP(A7012,Urbanizaton!$B$2:$BI$265,I7012)</f>
        <v>78.584000000000003</v>
      </c>
      <c r="K7012" s="2">
        <f>VLOOKUP(A7012,Population!$B$2:$BI$265,I7012)</f>
        <v>65342776</v>
      </c>
      <c r="L7012" s="2" t="str">
        <f>VLOOKUP(A7012,Region!$C$1:$G$241,5)</f>
        <v>Europe</v>
      </c>
    </row>
    <row r="7013" spans="1:12" x14ac:dyDescent="0.55000000000000004">
      <c r="A7013" s="2" t="s">
        <v>27</v>
      </c>
      <c r="B7013" s="2" t="s">
        <v>8</v>
      </c>
      <c r="C7013" s="2" t="s">
        <v>12</v>
      </c>
      <c r="D7013" s="2" t="s">
        <v>13</v>
      </c>
      <c r="E7013" s="2" t="s">
        <v>11</v>
      </c>
      <c r="F7013" s="2">
        <v>2012</v>
      </c>
      <c r="G7013" s="2">
        <v>3228.9870000000001</v>
      </c>
      <c r="I7013" s="2">
        <f t="shared" si="109"/>
        <v>56</v>
      </c>
      <c r="J7013" s="2">
        <f>VLOOKUP(A7013,Urbanizaton!$B$2:$BI$265,I7013)</f>
        <v>78.819999999999993</v>
      </c>
      <c r="K7013" s="2">
        <f>VLOOKUP(A7013,Population!$B$2:$BI$265,I7013)</f>
        <v>65659790</v>
      </c>
      <c r="L7013" s="2" t="str">
        <f>VLOOKUP(A7013,Region!$C$1:$G$241,5)</f>
        <v>Europe</v>
      </c>
    </row>
    <row r="7014" spans="1:12" x14ac:dyDescent="0.55000000000000004">
      <c r="A7014" s="2" t="s">
        <v>27</v>
      </c>
      <c r="B7014" s="2" t="s">
        <v>8</v>
      </c>
      <c r="C7014" s="2" t="s">
        <v>12</v>
      </c>
      <c r="D7014" s="2" t="s">
        <v>20</v>
      </c>
      <c r="E7014" s="2" t="s">
        <v>11</v>
      </c>
      <c r="F7014" s="2">
        <v>2012</v>
      </c>
      <c r="G7014" s="2">
        <v>50.838999999999999</v>
      </c>
      <c r="I7014" s="2">
        <f t="shared" si="109"/>
        <v>56</v>
      </c>
      <c r="J7014" s="2">
        <f>VLOOKUP(A7014,Urbanizaton!$B$2:$BI$265,I7014)</f>
        <v>78.819999999999993</v>
      </c>
      <c r="K7014" s="2">
        <f>VLOOKUP(A7014,Population!$B$2:$BI$265,I7014)</f>
        <v>65659790</v>
      </c>
      <c r="L7014" s="2" t="str">
        <f>VLOOKUP(A7014,Region!$C$1:$G$241,5)</f>
        <v>Europe</v>
      </c>
    </row>
    <row r="7015" spans="1:12" x14ac:dyDescent="0.55000000000000004">
      <c r="A7015" s="2" t="s">
        <v>27</v>
      </c>
      <c r="B7015" s="2" t="s">
        <v>8</v>
      </c>
      <c r="C7015" s="2" t="s">
        <v>9</v>
      </c>
      <c r="D7015" s="2" t="s">
        <v>10</v>
      </c>
      <c r="E7015" s="2" t="s">
        <v>11</v>
      </c>
      <c r="F7015" s="2">
        <v>2012</v>
      </c>
      <c r="G7015" s="2">
        <v>311.7</v>
      </c>
      <c r="I7015" s="2">
        <f t="shared" si="109"/>
        <v>56</v>
      </c>
      <c r="J7015" s="2">
        <f>VLOOKUP(A7015,Urbanizaton!$B$2:$BI$265,I7015)</f>
        <v>78.819999999999993</v>
      </c>
      <c r="K7015" s="2">
        <f>VLOOKUP(A7015,Population!$B$2:$BI$265,I7015)</f>
        <v>65659790</v>
      </c>
      <c r="L7015" s="2" t="str">
        <f>VLOOKUP(A7015,Region!$C$1:$G$241,5)</f>
        <v>Europe</v>
      </c>
    </row>
    <row r="7016" spans="1:12" x14ac:dyDescent="0.55000000000000004">
      <c r="A7016" s="2" t="s">
        <v>27</v>
      </c>
      <c r="B7016" s="2" t="s">
        <v>8</v>
      </c>
      <c r="C7016" s="2" t="s">
        <v>9</v>
      </c>
      <c r="D7016" s="2" t="s">
        <v>17</v>
      </c>
      <c r="E7016" s="2" t="s">
        <v>11</v>
      </c>
      <c r="F7016" s="2">
        <v>2012</v>
      </c>
      <c r="G7016" s="2">
        <v>4.75</v>
      </c>
      <c r="I7016" s="2">
        <f t="shared" si="109"/>
        <v>56</v>
      </c>
      <c r="J7016" s="2">
        <f>VLOOKUP(A7016,Urbanizaton!$B$2:$BI$265,I7016)</f>
        <v>78.819999999999993</v>
      </c>
      <c r="K7016" s="2">
        <f>VLOOKUP(A7016,Population!$B$2:$BI$265,I7016)</f>
        <v>65659790</v>
      </c>
      <c r="L7016" s="2" t="str">
        <f>VLOOKUP(A7016,Region!$C$1:$G$241,5)</f>
        <v>Europe</v>
      </c>
    </row>
    <row r="7017" spans="1:12" x14ac:dyDescent="0.55000000000000004">
      <c r="A7017" s="2" t="s">
        <v>27</v>
      </c>
      <c r="B7017" s="2" t="s">
        <v>8</v>
      </c>
      <c r="C7017" s="2" t="s">
        <v>18</v>
      </c>
      <c r="D7017" s="2" t="s">
        <v>17</v>
      </c>
      <c r="E7017" s="2" t="s">
        <v>11</v>
      </c>
      <c r="F7017" s="2">
        <v>2012</v>
      </c>
      <c r="G7017" s="2">
        <v>7.6980000000000004</v>
      </c>
      <c r="I7017" s="2">
        <f t="shared" si="109"/>
        <v>56</v>
      </c>
      <c r="J7017" s="2">
        <f>VLOOKUP(A7017,Urbanizaton!$B$2:$BI$265,I7017)</f>
        <v>78.819999999999993</v>
      </c>
      <c r="K7017" s="2">
        <f>VLOOKUP(A7017,Population!$B$2:$BI$265,I7017)</f>
        <v>65659790</v>
      </c>
      <c r="L7017" s="2" t="str">
        <f>VLOOKUP(A7017,Region!$C$1:$G$241,5)</f>
        <v>Europe</v>
      </c>
    </row>
    <row r="7018" spans="1:12" x14ac:dyDescent="0.55000000000000004">
      <c r="A7018" s="2" t="s">
        <v>27</v>
      </c>
      <c r="B7018" s="2" t="s">
        <v>8</v>
      </c>
      <c r="C7018" s="2" t="s">
        <v>18</v>
      </c>
      <c r="D7018" s="2" t="s">
        <v>19</v>
      </c>
      <c r="E7018" s="2" t="s">
        <v>11</v>
      </c>
      <c r="F7018" s="2">
        <v>2012</v>
      </c>
      <c r="G7018" s="2">
        <v>488943.91899999999</v>
      </c>
      <c r="I7018" s="2">
        <f t="shared" si="109"/>
        <v>56</v>
      </c>
      <c r="J7018" s="2">
        <f>VLOOKUP(A7018,Urbanizaton!$B$2:$BI$265,I7018)</f>
        <v>78.819999999999993</v>
      </c>
      <c r="K7018" s="2">
        <f>VLOOKUP(A7018,Population!$B$2:$BI$265,I7018)</f>
        <v>65659790</v>
      </c>
      <c r="L7018" s="2" t="str">
        <f>VLOOKUP(A7018,Region!$C$1:$G$241,5)</f>
        <v>Europe</v>
      </c>
    </row>
    <row r="7019" spans="1:12" x14ac:dyDescent="0.55000000000000004">
      <c r="A7019" s="2" t="s">
        <v>27</v>
      </c>
      <c r="B7019" s="2" t="s">
        <v>8</v>
      </c>
      <c r="C7019" s="2" t="s">
        <v>14</v>
      </c>
      <c r="D7019" s="2" t="s">
        <v>13</v>
      </c>
      <c r="E7019" s="2" t="s">
        <v>11</v>
      </c>
      <c r="F7019" s="2">
        <v>2012</v>
      </c>
      <c r="G7019" s="2">
        <v>984.08600000000001</v>
      </c>
      <c r="I7019" s="2">
        <f t="shared" si="109"/>
        <v>56</v>
      </c>
      <c r="J7019" s="2">
        <f>VLOOKUP(A7019,Urbanizaton!$B$2:$BI$265,I7019)</f>
        <v>78.819999999999993</v>
      </c>
      <c r="K7019" s="2">
        <f>VLOOKUP(A7019,Population!$B$2:$BI$265,I7019)</f>
        <v>65659790</v>
      </c>
      <c r="L7019" s="2" t="str">
        <f>VLOOKUP(A7019,Region!$C$1:$G$241,5)</f>
        <v>Europe</v>
      </c>
    </row>
    <row r="7020" spans="1:12" x14ac:dyDescent="0.55000000000000004">
      <c r="A7020" s="2" t="s">
        <v>27</v>
      </c>
      <c r="B7020" s="2" t="s">
        <v>8</v>
      </c>
      <c r="C7020" s="2" t="s">
        <v>14</v>
      </c>
      <c r="D7020" s="2" t="s">
        <v>20</v>
      </c>
      <c r="E7020" s="2" t="s">
        <v>11</v>
      </c>
      <c r="F7020" s="2">
        <v>2012</v>
      </c>
      <c r="G7020" s="2">
        <v>15.494</v>
      </c>
      <c r="I7020" s="2">
        <f t="shared" si="109"/>
        <v>56</v>
      </c>
      <c r="J7020" s="2">
        <f>VLOOKUP(A7020,Urbanizaton!$B$2:$BI$265,I7020)</f>
        <v>78.819999999999993</v>
      </c>
      <c r="K7020" s="2">
        <f>VLOOKUP(A7020,Population!$B$2:$BI$265,I7020)</f>
        <v>65659790</v>
      </c>
      <c r="L7020" s="2" t="str">
        <f>VLOOKUP(A7020,Region!$C$1:$G$241,5)</f>
        <v>Europe</v>
      </c>
    </row>
    <row r="7021" spans="1:12" x14ac:dyDescent="0.55000000000000004">
      <c r="A7021" s="2" t="s">
        <v>27</v>
      </c>
      <c r="B7021" s="2" t="s">
        <v>8</v>
      </c>
      <c r="C7021" s="2" t="s">
        <v>15</v>
      </c>
      <c r="D7021" s="2" t="s">
        <v>13</v>
      </c>
      <c r="E7021" s="2" t="s">
        <v>11</v>
      </c>
      <c r="F7021" s="2">
        <v>2012</v>
      </c>
      <c r="G7021" s="2">
        <v>235.643</v>
      </c>
      <c r="I7021" s="2">
        <f t="shared" si="109"/>
        <v>56</v>
      </c>
      <c r="J7021" s="2">
        <f>VLOOKUP(A7021,Urbanizaton!$B$2:$BI$265,I7021)</f>
        <v>78.819999999999993</v>
      </c>
      <c r="K7021" s="2">
        <f>VLOOKUP(A7021,Population!$B$2:$BI$265,I7021)</f>
        <v>65659790</v>
      </c>
      <c r="L7021" s="2" t="str">
        <f>VLOOKUP(A7021,Region!$C$1:$G$241,5)</f>
        <v>Europe</v>
      </c>
    </row>
    <row r="7022" spans="1:12" x14ac:dyDescent="0.55000000000000004">
      <c r="A7022" s="2" t="s">
        <v>27</v>
      </c>
      <c r="B7022" s="2" t="s">
        <v>8</v>
      </c>
      <c r="C7022" s="2" t="s">
        <v>15</v>
      </c>
      <c r="D7022" s="2" t="s">
        <v>20</v>
      </c>
      <c r="E7022" s="2" t="s">
        <v>11</v>
      </c>
      <c r="F7022" s="2">
        <v>2012</v>
      </c>
      <c r="G7022" s="2">
        <v>3.71</v>
      </c>
      <c r="I7022" s="2">
        <f t="shared" si="109"/>
        <v>56</v>
      </c>
      <c r="J7022" s="2">
        <f>VLOOKUP(A7022,Urbanizaton!$B$2:$BI$265,I7022)</f>
        <v>78.819999999999993</v>
      </c>
      <c r="K7022" s="2">
        <f>VLOOKUP(A7022,Population!$B$2:$BI$265,I7022)</f>
        <v>65659790</v>
      </c>
      <c r="L7022" s="2" t="str">
        <f>VLOOKUP(A7022,Region!$C$1:$G$241,5)</f>
        <v>Europe</v>
      </c>
    </row>
    <row r="7023" spans="1:12" x14ac:dyDescent="0.55000000000000004">
      <c r="A7023" s="2" t="s">
        <v>27</v>
      </c>
      <c r="B7023" s="2" t="s">
        <v>8</v>
      </c>
      <c r="C7023" s="2" t="s">
        <v>16</v>
      </c>
      <c r="D7023" s="2" t="s">
        <v>13</v>
      </c>
      <c r="E7023" s="2" t="s">
        <v>11</v>
      </c>
      <c r="F7023" s="2">
        <v>2012</v>
      </c>
      <c r="G7023" s="2">
        <v>712.57500000000005</v>
      </c>
      <c r="I7023" s="2">
        <f t="shared" si="109"/>
        <v>56</v>
      </c>
      <c r="J7023" s="2">
        <f>VLOOKUP(A7023,Urbanizaton!$B$2:$BI$265,I7023)</f>
        <v>78.819999999999993</v>
      </c>
      <c r="K7023" s="2">
        <f>VLOOKUP(A7023,Population!$B$2:$BI$265,I7023)</f>
        <v>65659790</v>
      </c>
      <c r="L7023" s="2" t="str">
        <f>VLOOKUP(A7023,Region!$C$1:$G$241,5)</f>
        <v>Europe</v>
      </c>
    </row>
    <row r="7024" spans="1:12" x14ac:dyDescent="0.55000000000000004">
      <c r="A7024" s="2" t="s">
        <v>27</v>
      </c>
      <c r="B7024" s="2" t="s">
        <v>8</v>
      </c>
      <c r="C7024" s="2" t="s">
        <v>16</v>
      </c>
      <c r="D7024" s="2" t="s">
        <v>20</v>
      </c>
      <c r="E7024" s="2" t="s">
        <v>11</v>
      </c>
      <c r="F7024" s="2">
        <v>2012</v>
      </c>
      <c r="G7024" s="2">
        <v>11.218999999999999</v>
      </c>
      <c r="I7024" s="2">
        <f t="shared" si="109"/>
        <v>56</v>
      </c>
      <c r="J7024" s="2">
        <f>VLOOKUP(A7024,Urbanizaton!$B$2:$BI$265,I7024)</f>
        <v>78.819999999999993</v>
      </c>
      <c r="K7024" s="2">
        <f>VLOOKUP(A7024,Population!$B$2:$BI$265,I7024)</f>
        <v>65659790</v>
      </c>
      <c r="L7024" s="2" t="str">
        <f>VLOOKUP(A7024,Region!$C$1:$G$241,5)</f>
        <v>Europe</v>
      </c>
    </row>
    <row r="7025" spans="1:12" x14ac:dyDescent="0.55000000000000004">
      <c r="A7025" s="2" t="s">
        <v>27</v>
      </c>
      <c r="B7025" s="2" t="s">
        <v>8</v>
      </c>
      <c r="C7025" s="2" t="s">
        <v>12</v>
      </c>
      <c r="D7025" s="2" t="s">
        <v>13</v>
      </c>
      <c r="E7025" s="2" t="s">
        <v>11</v>
      </c>
      <c r="F7025" s="2">
        <v>2013</v>
      </c>
      <c r="G7025" s="2">
        <v>3287.5880000000002</v>
      </c>
      <c r="I7025" s="2">
        <f t="shared" si="109"/>
        <v>57</v>
      </c>
      <c r="J7025" s="2">
        <f>VLOOKUP(A7025,Urbanizaton!$B$2:$BI$265,I7025)</f>
        <v>79.055000000000007</v>
      </c>
      <c r="K7025" s="2">
        <f>VLOOKUP(A7025,Population!$B$2:$BI$265,I7025)</f>
        <v>65998570</v>
      </c>
      <c r="L7025" s="2" t="str">
        <f>VLOOKUP(A7025,Region!$C$1:$G$241,5)</f>
        <v>Europe</v>
      </c>
    </row>
    <row r="7026" spans="1:12" x14ac:dyDescent="0.55000000000000004">
      <c r="A7026" s="2" t="s">
        <v>27</v>
      </c>
      <c r="B7026" s="2" t="s">
        <v>8</v>
      </c>
      <c r="C7026" s="2" t="s">
        <v>12</v>
      </c>
      <c r="D7026" s="2" t="s">
        <v>20</v>
      </c>
      <c r="E7026" s="2" t="s">
        <v>11</v>
      </c>
      <c r="F7026" s="2">
        <v>2013</v>
      </c>
      <c r="G7026" s="2">
        <v>51.540999999999997</v>
      </c>
      <c r="I7026" s="2">
        <f t="shared" si="109"/>
        <v>57</v>
      </c>
      <c r="J7026" s="2">
        <f>VLOOKUP(A7026,Urbanizaton!$B$2:$BI$265,I7026)</f>
        <v>79.055000000000007</v>
      </c>
      <c r="K7026" s="2">
        <f>VLOOKUP(A7026,Population!$B$2:$BI$265,I7026)</f>
        <v>65998570</v>
      </c>
      <c r="L7026" s="2" t="str">
        <f>VLOOKUP(A7026,Region!$C$1:$G$241,5)</f>
        <v>Europe</v>
      </c>
    </row>
    <row r="7027" spans="1:12" x14ac:dyDescent="0.55000000000000004">
      <c r="A7027" s="2" t="s">
        <v>27</v>
      </c>
      <c r="B7027" s="2" t="s">
        <v>8</v>
      </c>
      <c r="C7027" s="2" t="s">
        <v>9</v>
      </c>
      <c r="D7027" s="2" t="s">
        <v>10</v>
      </c>
      <c r="E7027" s="2" t="s">
        <v>11</v>
      </c>
      <c r="F7027" s="2">
        <v>2013</v>
      </c>
      <c r="G7027" s="2">
        <v>317.13</v>
      </c>
      <c r="I7027" s="2">
        <f t="shared" si="109"/>
        <v>57</v>
      </c>
      <c r="J7027" s="2">
        <f>VLOOKUP(A7027,Urbanizaton!$B$2:$BI$265,I7027)</f>
        <v>79.055000000000007</v>
      </c>
      <c r="K7027" s="2">
        <f>VLOOKUP(A7027,Population!$B$2:$BI$265,I7027)</f>
        <v>65998570</v>
      </c>
      <c r="L7027" s="2" t="str">
        <f>VLOOKUP(A7027,Region!$C$1:$G$241,5)</f>
        <v>Europe</v>
      </c>
    </row>
    <row r="7028" spans="1:12" x14ac:dyDescent="0.55000000000000004">
      <c r="A7028" s="2" t="s">
        <v>27</v>
      </c>
      <c r="B7028" s="2" t="s">
        <v>8</v>
      </c>
      <c r="C7028" s="2" t="s">
        <v>9</v>
      </c>
      <c r="D7028" s="2" t="s">
        <v>17</v>
      </c>
      <c r="E7028" s="2" t="s">
        <v>11</v>
      </c>
      <c r="F7028" s="2">
        <v>2013</v>
      </c>
      <c r="G7028" s="2">
        <v>4.8099999999999996</v>
      </c>
      <c r="I7028" s="2">
        <f t="shared" si="109"/>
        <v>57</v>
      </c>
      <c r="J7028" s="2">
        <f>VLOOKUP(A7028,Urbanizaton!$B$2:$BI$265,I7028)</f>
        <v>79.055000000000007</v>
      </c>
      <c r="K7028" s="2">
        <f>VLOOKUP(A7028,Population!$B$2:$BI$265,I7028)</f>
        <v>65998570</v>
      </c>
      <c r="L7028" s="2" t="str">
        <f>VLOOKUP(A7028,Region!$C$1:$G$241,5)</f>
        <v>Europe</v>
      </c>
    </row>
    <row r="7029" spans="1:12" x14ac:dyDescent="0.55000000000000004">
      <c r="A7029" s="2" t="s">
        <v>27</v>
      </c>
      <c r="B7029" s="2" t="s">
        <v>8</v>
      </c>
      <c r="C7029" s="2" t="s">
        <v>18</v>
      </c>
      <c r="D7029" s="2" t="s">
        <v>17</v>
      </c>
      <c r="E7029" s="2" t="s">
        <v>11</v>
      </c>
      <c r="F7029" s="2">
        <v>2013</v>
      </c>
      <c r="G7029" s="2">
        <v>7.6390000000000002</v>
      </c>
      <c r="I7029" s="2">
        <f t="shared" si="109"/>
        <v>57</v>
      </c>
      <c r="J7029" s="2">
        <f>VLOOKUP(A7029,Urbanizaton!$B$2:$BI$265,I7029)</f>
        <v>79.055000000000007</v>
      </c>
      <c r="K7029" s="2">
        <f>VLOOKUP(A7029,Population!$B$2:$BI$265,I7029)</f>
        <v>65998570</v>
      </c>
      <c r="L7029" s="2" t="str">
        <f>VLOOKUP(A7029,Region!$C$1:$G$241,5)</f>
        <v>Europe</v>
      </c>
    </row>
    <row r="7030" spans="1:12" x14ac:dyDescent="0.55000000000000004">
      <c r="A7030" s="2" t="s">
        <v>27</v>
      </c>
      <c r="B7030" s="2" t="s">
        <v>8</v>
      </c>
      <c r="C7030" s="2" t="s">
        <v>18</v>
      </c>
      <c r="D7030" s="2" t="s">
        <v>19</v>
      </c>
      <c r="E7030" s="2" t="s">
        <v>11</v>
      </c>
      <c r="F7030" s="2">
        <v>2013</v>
      </c>
      <c r="G7030" s="2">
        <v>487262.68599999999</v>
      </c>
      <c r="I7030" s="2">
        <f t="shared" si="109"/>
        <v>57</v>
      </c>
      <c r="J7030" s="2">
        <f>VLOOKUP(A7030,Urbanizaton!$B$2:$BI$265,I7030)</f>
        <v>79.055000000000007</v>
      </c>
      <c r="K7030" s="2">
        <f>VLOOKUP(A7030,Population!$B$2:$BI$265,I7030)</f>
        <v>65998570</v>
      </c>
      <c r="L7030" s="2" t="str">
        <f>VLOOKUP(A7030,Region!$C$1:$G$241,5)</f>
        <v>Europe</v>
      </c>
    </row>
    <row r="7031" spans="1:12" x14ac:dyDescent="0.55000000000000004">
      <c r="A7031" s="2" t="s">
        <v>27</v>
      </c>
      <c r="B7031" s="2" t="s">
        <v>8</v>
      </c>
      <c r="C7031" s="2" t="s">
        <v>14</v>
      </c>
      <c r="D7031" s="2" t="s">
        <v>13</v>
      </c>
      <c r="E7031" s="2" t="s">
        <v>11</v>
      </c>
      <c r="F7031" s="2">
        <v>2013</v>
      </c>
      <c r="G7031" s="2">
        <v>963.14499999999998</v>
      </c>
      <c r="I7031" s="2">
        <f t="shared" si="109"/>
        <v>57</v>
      </c>
      <c r="J7031" s="2">
        <f>VLOOKUP(A7031,Urbanizaton!$B$2:$BI$265,I7031)</f>
        <v>79.055000000000007</v>
      </c>
      <c r="K7031" s="2">
        <f>VLOOKUP(A7031,Population!$B$2:$BI$265,I7031)</f>
        <v>65998570</v>
      </c>
      <c r="L7031" s="2" t="str">
        <f>VLOOKUP(A7031,Region!$C$1:$G$241,5)</f>
        <v>Europe</v>
      </c>
    </row>
    <row r="7032" spans="1:12" x14ac:dyDescent="0.55000000000000004">
      <c r="A7032" s="2" t="s">
        <v>27</v>
      </c>
      <c r="B7032" s="2" t="s">
        <v>8</v>
      </c>
      <c r="C7032" s="2" t="s">
        <v>14</v>
      </c>
      <c r="D7032" s="2" t="s">
        <v>20</v>
      </c>
      <c r="E7032" s="2" t="s">
        <v>11</v>
      </c>
      <c r="F7032" s="2">
        <v>2013</v>
      </c>
      <c r="G7032" s="2">
        <v>15.1</v>
      </c>
      <c r="I7032" s="2">
        <f t="shared" si="109"/>
        <v>57</v>
      </c>
      <c r="J7032" s="2">
        <f>VLOOKUP(A7032,Urbanizaton!$B$2:$BI$265,I7032)</f>
        <v>79.055000000000007</v>
      </c>
      <c r="K7032" s="2">
        <f>VLOOKUP(A7032,Population!$B$2:$BI$265,I7032)</f>
        <v>65998570</v>
      </c>
      <c r="L7032" s="2" t="str">
        <f>VLOOKUP(A7032,Region!$C$1:$G$241,5)</f>
        <v>Europe</v>
      </c>
    </row>
    <row r="7033" spans="1:12" x14ac:dyDescent="0.55000000000000004">
      <c r="A7033" s="2" t="s">
        <v>27</v>
      </c>
      <c r="B7033" s="2" t="s">
        <v>8</v>
      </c>
      <c r="C7033" s="2" t="s">
        <v>15</v>
      </c>
      <c r="D7033" s="2" t="s">
        <v>13</v>
      </c>
      <c r="E7033" s="2" t="s">
        <v>11</v>
      </c>
      <c r="F7033" s="2">
        <v>2013</v>
      </c>
      <c r="G7033" s="2">
        <v>217.50299999999999</v>
      </c>
      <c r="I7033" s="2">
        <f t="shared" si="109"/>
        <v>57</v>
      </c>
      <c r="J7033" s="2">
        <f>VLOOKUP(A7033,Urbanizaton!$B$2:$BI$265,I7033)</f>
        <v>79.055000000000007</v>
      </c>
      <c r="K7033" s="2">
        <f>VLOOKUP(A7033,Population!$B$2:$BI$265,I7033)</f>
        <v>65998570</v>
      </c>
      <c r="L7033" s="2" t="str">
        <f>VLOOKUP(A7033,Region!$C$1:$G$241,5)</f>
        <v>Europe</v>
      </c>
    </row>
    <row r="7034" spans="1:12" x14ac:dyDescent="0.55000000000000004">
      <c r="A7034" s="2" t="s">
        <v>27</v>
      </c>
      <c r="B7034" s="2" t="s">
        <v>8</v>
      </c>
      <c r="C7034" s="2" t="s">
        <v>15</v>
      </c>
      <c r="D7034" s="2" t="s">
        <v>20</v>
      </c>
      <c r="E7034" s="2" t="s">
        <v>11</v>
      </c>
      <c r="F7034" s="2">
        <v>2013</v>
      </c>
      <c r="G7034" s="2">
        <v>3.41</v>
      </c>
      <c r="I7034" s="2">
        <f t="shared" si="109"/>
        <v>57</v>
      </c>
      <c r="J7034" s="2">
        <f>VLOOKUP(A7034,Urbanizaton!$B$2:$BI$265,I7034)</f>
        <v>79.055000000000007</v>
      </c>
      <c r="K7034" s="2">
        <f>VLOOKUP(A7034,Population!$B$2:$BI$265,I7034)</f>
        <v>65998570</v>
      </c>
      <c r="L7034" s="2" t="str">
        <f>VLOOKUP(A7034,Region!$C$1:$G$241,5)</f>
        <v>Europe</v>
      </c>
    </row>
    <row r="7035" spans="1:12" x14ac:dyDescent="0.55000000000000004">
      <c r="A7035" s="2" t="s">
        <v>27</v>
      </c>
      <c r="B7035" s="2" t="s">
        <v>8</v>
      </c>
      <c r="C7035" s="2" t="s">
        <v>16</v>
      </c>
      <c r="D7035" s="2" t="s">
        <v>13</v>
      </c>
      <c r="E7035" s="2" t="s">
        <v>11</v>
      </c>
      <c r="F7035" s="2">
        <v>2013</v>
      </c>
      <c r="G7035" s="2">
        <v>696.74</v>
      </c>
      <c r="I7035" s="2">
        <f t="shared" si="109"/>
        <v>57</v>
      </c>
      <c r="J7035" s="2">
        <f>VLOOKUP(A7035,Urbanizaton!$B$2:$BI$265,I7035)</f>
        <v>79.055000000000007</v>
      </c>
      <c r="K7035" s="2">
        <f>VLOOKUP(A7035,Population!$B$2:$BI$265,I7035)</f>
        <v>65998570</v>
      </c>
      <c r="L7035" s="2" t="str">
        <f>VLOOKUP(A7035,Region!$C$1:$G$241,5)</f>
        <v>Europe</v>
      </c>
    </row>
    <row r="7036" spans="1:12" x14ac:dyDescent="0.55000000000000004">
      <c r="A7036" s="2" t="s">
        <v>27</v>
      </c>
      <c r="B7036" s="2" t="s">
        <v>8</v>
      </c>
      <c r="C7036" s="2" t="s">
        <v>16</v>
      </c>
      <c r="D7036" s="2" t="s">
        <v>20</v>
      </c>
      <c r="E7036" s="2" t="s">
        <v>11</v>
      </c>
      <c r="F7036" s="2">
        <v>2013</v>
      </c>
      <c r="G7036" s="2">
        <v>10.923</v>
      </c>
      <c r="I7036" s="2">
        <f t="shared" si="109"/>
        <v>57</v>
      </c>
      <c r="J7036" s="2">
        <f>VLOOKUP(A7036,Urbanizaton!$B$2:$BI$265,I7036)</f>
        <v>79.055000000000007</v>
      </c>
      <c r="K7036" s="2">
        <f>VLOOKUP(A7036,Population!$B$2:$BI$265,I7036)</f>
        <v>65998570</v>
      </c>
      <c r="L7036" s="2" t="str">
        <f>VLOOKUP(A7036,Region!$C$1:$G$241,5)</f>
        <v>Europe</v>
      </c>
    </row>
    <row r="7037" spans="1:12" x14ac:dyDescent="0.55000000000000004">
      <c r="A7037" s="2" t="s">
        <v>27</v>
      </c>
      <c r="B7037" s="2" t="s">
        <v>8</v>
      </c>
      <c r="C7037" s="2" t="s">
        <v>12</v>
      </c>
      <c r="D7037" s="2" t="s">
        <v>13</v>
      </c>
      <c r="E7037" s="2" t="s">
        <v>11</v>
      </c>
      <c r="F7037" s="2">
        <v>2014</v>
      </c>
      <c r="G7037" s="2">
        <v>3085.2330000000002</v>
      </c>
      <c r="I7037" s="2">
        <f t="shared" si="109"/>
        <v>58</v>
      </c>
      <c r="J7037" s="2">
        <f>VLOOKUP(A7037,Urbanizaton!$B$2:$BI$265,I7037)</f>
        <v>79.289000000000001</v>
      </c>
      <c r="K7037" s="2">
        <f>VLOOKUP(A7037,Population!$B$2:$BI$265,I7037)</f>
        <v>66331957</v>
      </c>
      <c r="L7037" s="2" t="str">
        <f>VLOOKUP(A7037,Region!$C$1:$G$241,5)</f>
        <v>Europe</v>
      </c>
    </row>
    <row r="7038" spans="1:12" x14ac:dyDescent="0.55000000000000004">
      <c r="A7038" s="2" t="s">
        <v>27</v>
      </c>
      <c r="B7038" s="2" t="s">
        <v>8</v>
      </c>
      <c r="C7038" s="2" t="s">
        <v>12</v>
      </c>
      <c r="D7038" s="2" t="s">
        <v>20</v>
      </c>
      <c r="E7038" s="2" t="s">
        <v>11</v>
      </c>
      <c r="F7038" s="2">
        <v>2014</v>
      </c>
      <c r="G7038" s="2">
        <v>47.936999999999998</v>
      </c>
      <c r="I7038" s="2">
        <f t="shared" si="109"/>
        <v>58</v>
      </c>
      <c r="J7038" s="2">
        <f>VLOOKUP(A7038,Urbanizaton!$B$2:$BI$265,I7038)</f>
        <v>79.289000000000001</v>
      </c>
      <c r="K7038" s="2">
        <f>VLOOKUP(A7038,Population!$B$2:$BI$265,I7038)</f>
        <v>66331957</v>
      </c>
      <c r="L7038" s="2" t="str">
        <f>VLOOKUP(A7038,Region!$C$1:$G$241,5)</f>
        <v>Europe</v>
      </c>
    </row>
    <row r="7039" spans="1:12" x14ac:dyDescent="0.55000000000000004">
      <c r="A7039" s="2" t="s">
        <v>27</v>
      </c>
      <c r="B7039" s="2" t="s">
        <v>8</v>
      </c>
      <c r="C7039" s="2" t="s">
        <v>9</v>
      </c>
      <c r="D7039" s="2" t="s">
        <v>10</v>
      </c>
      <c r="E7039" s="2" t="s">
        <v>11</v>
      </c>
      <c r="F7039" s="2">
        <v>2014</v>
      </c>
      <c r="G7039" s="2">
        <v>285.68</v>
      </c>
      <c r="I7039" s="2">
        <f t="shared" si="109"/>
        <v>58</v>
      </c>
      <c r="J7039" s="2">
        <f>VLOOKUP(A7039,Urbanizaton!$B$2:$BI$265,I7039)</f>
        <v>79.289000000000001</v>
      </c>
      <c r="K7039" s="2">
        <f>VLOOKUP(A7039,Population!$B$2:$BI$265,I7039)</f>
        <v>66331957</v>
      </c>
      <c r="L7039" s="2" t="str">
        <f>VLOOKUP(A7039,Region!$C$1:$G$241,5)</f>
        <v>Europe</v>
      </c>
    </row>
    <row r="7040" spans="1:12" x14ac:dyDescent="0.55000000000000004">
      <c r="A7040" s="2" t="s">
        <v>27</v>
      </c>
      <c r="B7040" s="2" t="s">
        <v>8</v>
      </c>
      <c r="C7040" s="2" t="s">
        <v>9</v>
      </c>
      <c r="D7040" s="2" t="s">
        <v>17</v>
      </c>
      <c r="E7040" s="2" t="s">
        <v>11</v>
      </c>
      <c r="F7040" s="2">
        <v>2014</v>
      </c>
      <c r="G7040" s="2">
        <v>4.32</v>
      </c>
      <c r="I7040" s="2">
        <f t="shared" si="109"/>
        <v>58</v>
      </c>
      <c r="J7040" s="2">
        <f>VLOOKUP(A7040,Urbanizaton!$B$2:$BI$265,I7040)</f>
        <v>79.289000000000001</v>
      </c>
      <c r="K7040" s="2">
        <f>VLOOKUP(A7040,Population!$B$2:$BI$265,I7040)</f>
        <v>66331957</v>
      </c>
      <c r="L7040" s="2" t="str">
        <f>VLOOKUP(A7040,Region!$C$1:$G$241,5)</f>
        <v>Europe</v>
      </c>
    </row>
    <row r="7041" spans="1:12" x14ac:dyDescent="0.55000000000000004">
      <c r="A7041" s="2" t="s">
        <v>27</v>
      </c>
      <c r="B7041" s="2" t="s">
        <v>8</v>
      </c>
      <c r="C7041" s="2" t="s">
        <v>18</v>
      </c>
      <c r="D7041" s="2" t="s">
        <v>17</v>
      </c>
      <c r="E7041" s="2" t="s">
        <v>11</v>
      </c>
      <c r="F7041" s="2">
        <v>2014</v>
      </c>
      <c r="G7041" s="2">
        <v>7.149</v>
      </c>
      <c r="I7041" s="2">
        <f t="shared" si="109"/>
        <v>58</v>
      </c>
      <c r="J7041" s="2">
        <f>VLOOKUP(A7041,Urbanizaton!$B$2:$BI$265,I7041)</f>
        <v>79.289000000000001</v>
      </c>
      <c r="K7041" s="2">
        <f>VLOOKUP(A7041,Population!$B$2:$BI$265,I7041)</f>
        <v>66331957</v>
      </c>
      <c r="L7041" s="2" t="str">
        <f>VLOOKUP(A7041,Region!$C$1:$G$241,5)</f>
        <v>Europe</v>
      </c>
    </row>
    <row r="7042" spans="1:12" x14ac:dyDescent="0.55000000000000004">
      <c r="A7042" s="2" t="s">
        <v>27</v>
      </c>
      <c r="B7042" s="2" t="s">
        <v>8</v>
      </c>
      <c r="C7042" s="2" t="s">
        <v>18</v>
      </c>
      <c r="D7042" s="2" t="s">
        <v>19</v>
      </c>
      <c r="E7042" s="2" t="s">
        <v>11</v>
      </c>
      <c r="F7042" s="2">
        <v>2014</v>
      </c>
      <c r="G7042" s="2">
        <v>460077.45699999999</v>
      </c>
      <c r="I7042" s="2">
        <f t="shared" si="109"/>
        <v>58</v>
      </c>
      <c r="J7042" s="2">
        <f>VLOOKUP(A7042,Urbanizaton!$B$2:$BI$265,I7042)</f>
        <v>79.289000000000001</v>
      </c>
      <c r="K7042" s="2">
        <f>VLOOKUP(A7042,Population!$B$2:$BI$265,I7042)</f>
        <v>66331957</v>
      </c>
      <c r="L7042" s="2" t="str">
        <f>VLOOKUP(A7042,Region!$C$1:$G$241,5)</f>
        <v>Europe</v>
      </c>
    </row>
    <row r="7043" spans="1:12" x14ac:dyDescent="0.55000000000000004">
      <c r="A7043" s="2" t="s">
        <v>27</v>
      </c>
      <c r="B7043" s="2" t="s">
        <v>8</v>
      </c>
      <c r="C7043" s="2" t="s">
        <v>14</v>
      </c>
      <c r="D7043" s="2" t="s">
        <v>13</v>
      </c>
      <c r="E7043" s="2" t="s">
        <v>11</v>
      </c>
      <c r="F7043" s="2">
        <v>2014</v>
      </c>
      <c r="G7043" s="2">
        <v>882.58900000000006</v>
      </c>
      <c r="I7043" s="2">
        <f t="shared" ref="I7043:I7106" si="110">IF(F7043=1960,4,F7043-1960+4)</f>
        <v>58</v>
      </c>
      <c r="J7043" s="2">
        <f>VLOOKUP(A7043,Urbanizaton!$B$2:$BI$265,I7043)</f>
        <v>79.289000000000001</v>
      </c>
      <c r="K7043" s="2">
        <f>VLOOKUP(A7043,Population!$B$2:$BI$265,I7043)</f>
        <v>66331957</v>
      </c>
      <c r="L7043" s="2" t="str">
        <f>VLOOKUP(A7043,Region!$C$1:$G$241,5)</f>
        <v>Europe</v>
      </c>
    </row>
    <row r="7044" spans="1:12" x14ac:dyDescent="0.55000000000000004">
      <c r="A7044" s="2" t="s">
        <v>27</v>
      </c>
      <c r="B7044" s="2" t="s">
        <v>8</v>
      </c>
      <c r="C7044" s="2" t="s">
        <v>14</v>
      </c>
      <c r="D7044" s="2" t="s">
        <v>20</v>
      </c>
      <c r="E7044" s="2" t="s">
        <v>11</v>
      </c>
      <c r="F7044" s="2">
        <v>2014</v>
      </c>
      <c r="G7044" s="2">
        <v>13.712999999999999</v>
      </c>
      <c r="I7044" s="2">
        <f t="shared" si="110"/>
        <v>58</v>
      </c>
      <c r="J7044" s="2">
        <f>VLOOKUP(A7044,Urbanizaton!$B$2:$BI$265,I7044)</f>
        <v>79.289000000000001</v>
      </c>
      <c r="K7044" s="2">
        <f>VLOOKUP(A7044,Population!$B$2:$BI$265,I7044)</f>
        <v>66331957</v>
      </c>
      <c r="L7044" s="2" t="str">
        <f>VLOOKUP(A7044,Region!$C$1:$G$241,5)</f>
        <v>Europe</v>
      </c>
    </row>
    <row r="7045" spans="1:12" x14ac:dyDescent="0.55000000000000004">
      <c r="A7045" s="2" t="s">
        <v>27</v>
      </c>
      <c r="B7045" s="2" t="s">
        <v>8</v>
      </c>
      <c r="C7045" s="2" t="s">
        <v>15</v>
      </c>
      <c r="D7045" s="2" t="s">
        <v>13</v>
      </c>
      <c r="E7045" s="2" t="s">
        <v>11</v>
      </c>
      <c r="F7045" s="2">
        <v>2014</v>
      </c>
      <c r="G7045" s="2">
        <v>169.637</v>
      </c>
      <c r="I7045" s="2">
        <f t="shared" si="110"/>
        <v>58</v>
      </c>
      <c r="J7045" s="2">
        <f>VLOOKUP(A7045,Urbanizaton!$B$2:$BI$265,I7045)</f>
        <v>79.289000000000001</v>
      </c>
      <c r="K7045" s="2">
        <f>VLOOKUP(A7045,Population!$B$2:$BI$265,I7045)</f>
        <v>66331957</v>
      </c>
      <c r="L7045" s="2" t="str">
        <f>VLOOKUP(A7045,Region!$C$1:$G$241,5)</f>
        <v>Europe</v>
      </c>
    </row>
    <row r="7046" spans="1:12" x14ac:dyDescent="0.55000000000000004">
      <c r="A7046" s="2" t="s">
        <v>27</v>
      </c>
      <c r="B7046" s="2" t="s">
        <v>8</v>
      </c>
      <c r="C7046" s="2" t="s">
        <v>15</v>
      </c>
      <c r="D7046" s="2" t="s">
        <v>20</v>
      </c>
      <c r="E7046" s="2" t="s">
        <v>11</v>
      </c>
      <c r="F7046" s="2">
        <v>2014</v>
      </c>
      <c r="G7046" s="2">
        <v>2.6360000000000001</v>
      </c>
      <c r="I7046" s="2">
        <f t="shared" si="110"/>
        <v>58</v>
      </c>
      <c r="J7046" s="2">
        <f>VLOOKUP(A7046,Urbanizaton!$B$2:$BI$265,I7046)</f>
        <v>79.289000000000001</v>
      </c>
      <c r="K7046" s="2">
        <f>VLOOKUP(A7046,Population!$B$2:$BI$265,I7046)</f>
        <v>66331957</v>
      </c>
      <c r="L7046" s="2" t="str">
        <f>VLOOKUP(A7046,Region!$C$1:$G$241,5)</f>
        <v>Europe</v>
      </c>
    </row>
    <row r="7047" spans="1:12" x14ac:dyDescent="0.55000000000000004">
      <c r="A7047" s="2" t="s">
        <v>27</v>
      </c>
      <c r="B7047" s="2" t="s">
        <v>8</v>
      </c>
      <c r="C7047" s="2" t="s">
        <v>16</v>
      </c>
      <c r="D7047" s="2" t="s">
        <v>13</v>
      </c>
      <c r="E7047" s="2" t="s">
        <v>11</v>
      </c>
      <c r="F7047" s="2">
        <v>2014</v>
      </c>
      <c r="G7047" s="2">
        <v>638.452</v>
      </c>
      <c r="I7047" s="2">
        <f t="shared" si="110"/>
        <v>58</v>
      </c>
      <c r="J7047" s="2">
        <f>VLOOKUP(A7047,Urbanizaton!$B$2:$BI$265,I7047)</f>
        <v>79.289000000000001</v>
      </c>
      <c r="K7047" s="2">
        <f>VLOOKUP(A7047,Population!$B$2:$BI$265,I7047)</f>
        <v>66331957</v>
      </c>
      <c r="L7047" s="2" t="str">
        <f>VLOOKUP(A7047,Region!$C$1:$G$241,5)</f>
        <v>Europe</v>
      </c>
    </row>
    <row r="7048" spans="1:12" x14ac:dyDescent="0.55000000000000004">
      <c r="A7048" s="2" t="s">
        <v>27</v>
      </c>
      <c r="B7048" s="2" t="s">
        <v>8</v>
      </c>
      <c r="C7048" s="2" t="s">
        <v>16</v>
      </c>
      <c r="D7048" s="2" t="s">
        <v>20</v>
      </c>
      <c r="E7048" s="2" t="s">
        <v>11</v>
      </c>
      <c r="F7048" s="2">
        <v>2014</v>
      </c>
      <c r="G7048" s="2">
        <v>9.92</v>
      </c>
      <c r="I7048" s="2">
        <f t="shared" si="110"/>
        <v>58</v>
      </c>
      <c r="J7048" s="2">
        <f>VLOOKUP(A7048,Urbanizaton!$B$2:$BI$265,I7048)</f>
        <v>79.289000000000001</v>
      </c>
      <c r="K7048" s="2">
        <f>VLOOKUP(A7048,Population!$B$2:$BI$265,I7048)</f>
        <v>66331957</v>
      </c>
      <c r="L7048" s="2" t="str">
        <f>VLOOKUP(A7048,Region!$C$1:$G$241,5)</f>
        <v>Europe</v>
      </c>
    </row>
    <row r="7049" spans="1:12" x14ac:dyDescent="0.55000000000000004">
      <c r="A7049" s="2" t="s">
        <v>27</v>
      </c>
      <c r="B7049" s="2" t="s">
        <v>8</v>
      </c>
      <c r="C7049" s="2" t="s">
        <v>18</v>
      </c>
      <c r="D7049" s="2" t="s">
        <v>17</v>
      </c>
      <c r="E7049" s="2" t="s">
        <v>11</v>
      </c>
      <c r="F7049" s="2">
        <v>2015</v>
      </c>
      <c r="G7049" s="2">
        <v>7.17</v>
      </c>
      <c r="I7049" s="2">
        <f t="shared" si="110"/>
        <v>59</v>
      </c>
      <c r="J7049" s="2">
        <f>VLOOKUP(A7049,Urbanizaton!$B$2:$BI$265,I7049)</f>
        <v>79.52</v>
      </c>
      <c r="K7049" s="2">
        <f>VLOOKUP(A7049,Population!$B$2:$BI$265,I7049)</f>
        <v>66624068</v>
      </c>
      <c r="L7049" s="2" t="str">
        <f>VLOOKUP(A7049,Region!$C$1:$G$241,5)</f>
        <v>Europe</v>
      </c>
    </row>
    <row r="7050" spans="1:12" x14ac:dyDescent="0.55000000000000004">
      <c r="A7050" s="2" t="s">
        <v>27</v>
      </c>
      <c r="B7050" s="2" t="s">
        <v>8</v>
      </c>
      <c r="C7050" s="2" t="s">
        <v>18</v>
      </c>
      <c r="D7050" s="2" t="s">
        <v>19</v>
      </c>
      <c r="E7050" s="2" t="s">
        <v>11</v>
      </c>
      <c r="F7050" s="2">
        <v>2015</v>
      </c>
      <c r="G7050" s="2">
        <v>463650.09</v>
      </c>
      <c r="I7050" s="2">
        <f t="shared" si="110"/>
        <v>59</v>
      </c>
      <c r="J7050" s="2">
        <f>VLOOKUP(A7050,Urbanizaton!$B$2:$BI$265,I7050)</f>
        <v>79.52</v>
      </c>
      <c r="K7050" s="2">
        <f>VLOOKUP(A7050,Population!$B$2:$BI$265,I7050)</f>
        <v>66624068</v>
      </c>
      <c r="L7050" s="2" t="str">
        <f>VLOOKUP(A7050,Region!$C$1:$G$241,5)</f>
        <v>Europe</v>
      </c>
    </row>
    <row r="7051" spans="1:12" x14ac:dyDescent="0.55000000000000004">
      <c r="A7051" s="2" t="s">
        <v>125</v>
      </c>
      <c r="B7051" s="2" t="s">
        <v>8</v>
      </c>
      <c r="C7051" s="2" t="s">
        <v>9</v>
      </c>
      <c r="D7051" s="2" t="s">
        <v>10</v>
      </c>
      <c r="E7051" s="2" t="s">
        <v>11</v>
      </c>
      <c r="F7051" s="2">
        <v>1971</v>
      </c>
      <c r="G7051" s="2">
        <v>0.48</v>
      </c>
      <c r="I7051" s="2">
        <f t="shared" si="110"/>
        <v>15</v>
      </c>
      <c r="J7051" s="2">
        <f>VLOOKUP(A7051,Urbanizaton!$B$2:$BI$265,I7051)</f>
        <v>34.082000000000001</v>
      </c>
      <c r="K7051" s="2">
        <f>VLOOKUP(A7051,Population!$B$2:$BI$265,I7051)</f>
        <v>601731</v>
      </c>
      <c r="L7051" s="2" t="str">
        <f>VLOOKUP(A7051,Region!$C$1:$G$241,5)</f>
        <v>Africa</v>
      </c>
    </row>
    <row r="7052" spans="1:12" x14ac:dyDescent="0.55000000000000004">
      <c r="A7052" s="2" t="s">
        <v>125</v>
      </c>
      <c r="B7052" s="2" t="s">
        <v>8</v>
      </c>
      <c r="C7052" s="2" t="s">
        <v>9</v>
      </c>
      <c r="D7052" s="2" t="s">
        <v>17</v>
      </c>
      <c r="E7052" s="2" t="s">
        <v>11</v>
      </c>
      <c r="F7052" s="2">
        <v>1971</v>
      </c>
      <c r="G7052" s="2">
        <v>0.79</v>
      </c>
      <c r="I7052" s="2">
        <f t="shared" si="110"/>
        <v>15</v>
      </c>
      <c r="J7052" s="2">
        <f>VLOOKUP(A7052,Urbanizaton!$B$2:$BI$265,I7052)</f>
        <v>34.082000000000001</v>
      </c>
      <c r="K7052" s="2">
        <f>VLOOKUP(A7052,Population!$B$2:$BI$265,I7052)</f>
        <v>601731</v>
      </c>
      <c r="L7052" s="2" t="str">
        <f>VLOOKUP(A7052,Region!$C$1:$G$241,5)</f>
        <v>Africa</v>
      </c>
    </row>
    <row r="7053" spans="1:12" x14ac:dyDescent="0.55000000000000004">
      <c r="A7053" s="2" t="s">
        <v>125</v>
      </c>
      <c r="B7053" s="2" t="s">
        <v>8</v>
      </c>
      <c r="C7053" s="2" t="s">
        <v>9</v>
      </c>
      <c r="D7053" s="2" t="s">
        <v>10</v>
      </c>
      <c r="E7053" s="2" t="s">
        <v>11</v>
      </c>
      <c r="F7053" s="2">
        <v>1972</v>
      </c>
      <c r="G7053" s="2">
        <v>0.47</v>
      </c>
      <c r="I7053" s="2">
        <f t="shared" si="110"/>
        <v>16</v>
      </c>
      <c r="J7053" s="2">
        <f>VLOOKUP(A7053,Urbanizaton!$B$2:$BI$265,I7053)</f>
        <v>36.231000000000002</v>
      </c>
      <c r="K7053" s="2">
        <f>VLOOKUP(A7053,Population!$B$2:$BI$265,I7053)</f>
        <v>613123</v>
      </c>
      <c r="L7053" s="2" t="str">
        <f>VLOOKUP(A7053,Region!$C$1:$G$241,5)</f>
        <v>Africa</v>
      </c>
    </row>
    <row r="7054" spans="1:12" x14ac:dyDescent="0.55000000000000004">
      <c r="A7054" s="2" t="s">
        <v>125</v>
      </c>
      <c r="B7054" s="2" t="s">
        <v>8</v>
      </c>
      <c r="C7054" s="2" t="s">
        <v>9</v>
      </c>
      <c r="D7054" s="2" t="s">
        <v>17</v>
      </c>
      <c r="E7054" s="2" t="s">
        <v>11</v>
      </c>
      <c r="F7054" s="2">
        <v>1972</v>
      </c>
      <c r="G7054" s="2">
        <v>0.77</v>
      </c>
      <c r="I7054" s="2">
        <f t="shared" si="110"/>
        <v>16</v>
      </c>
      <c r="J7054" s="2">
        <f>VLOOKUP(A7054,Urbanizaton!$B$2:$BI$265,I7054)</f>
        <v>36.231000000000002</v>
      </c>
      <c r="K7054" s="2">
        <f>VLOOKUP(A7054,Population!$B$2:$BI$265,I7054)</f>
        <v>613123</v>
      </c>
      <c r="L7054" s="2" t="str">
        <f>VLOOKUP(A7054,Region!$C$1:$G$241,5)</f>
        <v>Africa</v>
      </c>
    </row>
    <row r="7055" spans="1:12" x14ac:dyDescent="0.55000000000000004">
      <c r="A7055" s="2" t="s">
        <v>125</v>
      </c>
      <c r="B7055" s="2" t="s">
        <v>8</v>
      </c>
      <c r="C7055" s="2" t="s">
        <v>9</v>
      </c>
      <c r="D7055" s="2" t="s">
        <v>10</v>
      </c>
      <c r="E7055" s="2" t="s">
        <v>11</v>
      </c>
      <c r="F7055" s="2">
        <v>1973</v>
      </c>
      <c r="G7055" s="2">
        <v>0.61</v>
      </c>
      <c r="I7055" s="2">
        <f t="shared" si="110"/>
        <v>17</v>
      </c>
      <c r="J7055" s="2">
        <f>VLOOKUP(A7055,Urbanizaton!$B$2:$BI$265,I7055)</f>
        <v>38.43</v>
      </c>
      <c r="K7055" s="2">
        <f>VLOOKUP(A7055,Population!$B$2:$BI$265,I7055)</f>
        <v>624621</v>
      </c>
      <c r="L7055" s="2" t="str">
        <f>VLOOKUP(A7055,Region!$C$1:$G$241,5)</f>
        <v>Africa</v>
      </c>
    </row>
    <row r="7056" spans="1:12" x14ac:dyDescent="0.55000000000000004">
      <c r="A7056" s="2" t="s">
        <v>125</v>
      </c>
      <c r="B7056" s="2" t="s">
        <v>8</v>
      </c>
      <c r="C7056" s="2" t="s">
        <v>9</v>
      </c>
      <c r="D7056" s="2" t="s">
        <v>17</v>
      </c>
      <c r="E7056" s="2" t="s">
        <v>11</v>
      </c>
      <c r="F7056" s="2">
        <v>1973</v>
      </c>
      <c r="G7056" s="2">
        <v>0.98</v>
      </c>
      <c r="I7056" s="2">
        <f t="shared" si="110"/>
        <v>17</v>
      </c>
      <c r="J7056" s="2">
        <f>VLOOKUP(A7056,Urbanizaton!$B$2:$BI$265,I7056)</f>
        <v>38.43</v>
      </c>
      <c r="K7056" s="2">
        <f>VLOOKUP(A7056,Population!$B$2:$BI$265,I7056)</f>
        <v>624621</v>
      </c>
      <c r="L7056" s="2" t="str">
        <f>VLOOKUP(A7056,Region!$C$1:$G$241,5)</f>
        <v>Africa</v>
      </c>
    </row>
    <row r="7057" spans="1:12" x14ac:dyDescent="0.55000000000000004">
      <c r="A7057" s="2" t="s">
        <v>125</v>
      </c>
      <c r="B7057" s="2" t="s">
        <v>8</v>
      </c>
      <c r="C7057" s="2" t="s">
        <v>9</v>
      </c>
      <c r="D7057" s="2" t="s">
        <v>10</v>
      </c>
      <c r="E7057" s="2" t="s">
        <v>11</v>
      </c>
      <c r="F7057" s="2">
        <v>1974</v>
      </c>
      <c r="G7057" s="2">
        <v>0.56000000000000005</v>
      </c>
      <c r="I7057" s="2">
        <f t="shared" si="110"/>
        <v>18</v>
      </c>
      <c r="J7057" s="2">
        <f>VLOOKUP(A7057,Urbanizaton!$B$2:$BI$265,I7057)</f>
        <v>40.680999999999997</v>
      </c>
      <c r="K7057" s="2">
        <f>VLOOKUP(A7057,Population!$B$2:$BI$265,I7057)</f>
        <v>636696</v>
      </c>
      <c r="L7057" s="2" t="str">
        <f>VLOOKUP(A7057,Region!$C$1:$G$241,5)</f>
        <v>Africa</v>
      </c>
    </row>
    <row r="7058" spans="1:12" x14ac:dyDescent="0.55000000000000004">
      <c r="A7058" s="2" t="s">
        <v>125</v>
      </c>
      <c r="B7058" s="2" t="s">
        <v>8</v>
      </c>
      <c r="C7058" s="2" t="s">
        <v>9</v>
      </c>
      <c r="D7058" s="2" t="s">
        <v>17</v>
      </c>
      <c r="E7058" s="2" t="s">
        <v>11</v>
      </c>
      <c r="F7058" s="2">
        <v>1974</v>
      </c>
      <c r="G7058" s="2">
        <v>0.88</v>
      </c>
      <c r="I7058" s="2">
        <f t="shared" si="110"/>
        <v>18</v>
      </c>
      <c r="J7058" s="2">
        <f>VLOOKUP(A7058,Urbanizaton!$B$2:$BI$265,I7058)</f>
        <v>40.680999999999997</v>
      </c>
      <c r="K7058" s="2">
        <f>VLOOKUP(A7058,Population!$B$2:$BI$265,I7058)</f>
        <v>636696</v>
      </c>
      <c r="L7058" s="2" t="str">
        <f>VLOOKUP(A7058,Region!$C$1:$G$241,5)</f>
        <v>Africa</v>
      </c>
    </row>
    <row r="7059" spans="1:12" x14ac:dyDescent="0.55000000000000004">
      <c r="A7059" s="2" t="s">
        <v>125</v>
      </c>
      <c r="B7059" s="2" t="s">
        <v>8</v>
      </c>
      <c r="C7059" s="2" t="s">
        <v>9</v>
      </c>
      <c r="D7059" s="2" t="s">
        <v>10</v>
      </c>
      <c r="E7059" s="2" t="s">
        <v>11</v>
      </c>
      <c r="F7059" s="2">
        <v>1975</v>
      </c>
      <c r="G7059" s="2">
        <v>0.76</v>
      </c>
      <c r="I7059" s="2">
        <f t="shared" si="110"/>
        <v>19</v>
      </c>
      <c r="J7059" s="2">
        <f>VLOOKUP(A7059,Urbanizaton!$B$2:$BI$265,I7059)</f>
        <v>42.970999999999997</v>
      </c>
      <c r="K7059" s="2">
        <f>VLOOKUP(A7059,Population!$B$2:$BI$265,I7059)</f>
        <v>649716</v>
      </c>
      <c r="L7059" s="2" t="str">
        <f>VLOOKUP(A7059,Region!$C$1:$G$241,5)</f>
        <v>Africa</v>
      </c>
    </row>
    <row r="7060" spans="1:12" x14ac:dyDescent="0.55000000000000004">
      <c r="A7060" s="2" t="s">
        <v>125</v>
      </c>
      <c r="B7060" s="2" t="s">
        <v>8</v>
      </c>
      <c r="C7060" s="2" t="s">
        <v>9</v>
      </c>
      <c r="D7060" s="2" t="s">
        <v>17</v>
      </c>
      <c r="E7060" s="2" t="s">
        <v>11</v>
      </c>
      <c r="F7060" s="2">
        <v>1975</v>
      </c>
      <c r="G7060" s="2">
        <v>1.1599999999999999</v>
      </c>
      <c r="I7060" s="2">
        <f t="shared" si="110"/>
        <v>19</v>
      </c>
      <c r="J7060" s="2">
        <f>VLOOKUP(A7060,Urbanizaton!$B$2:$BI$265,I7060)</f>
        <v>42.970999999999997</v>
      </c>
      <c r="K7060" s="2">
        <f>VLOOKUP(A7060,Population!$B$2:$BI$265,I7060)</f>
        <v>649716</v>
      </c>
      <c r="L7060" s="2" t="str">
        <f>VLOOKUP(A7060,Region!$C$1:$G$241,5)</f>
        <v>Africa</v>
      </c>
    </row>
    <row r="7061" spans="1:12" x14ac:dyDescent="0.55000000000000004">
      <c r="A7061" s="2" t="s">
        <v>125</v>
      </c>
      <c r="B7061" s="2" t="s">
        <v>8</v>
      </c>
      <c r="C7061" s="2" t="s">
        <v>9</v>
      </c>
      <c r="D7061" s="2" t="s">
        <v>10</v>
      </c>
      <c r="E7061" s="2" t="s">
        <v>11</v>
      </c>
      <c r="F7061" s="2">
        <v>1976</v>
      </c>
      <c r="G7061" s="2">
        <v>1.17</v>
      </c>
      <c r="I7061" s="2">
        <f t="shared" si="110"/>
        <v>20</v>
      </c>
      <c r="J7061" s="2">
        <f>VLOOKUP(A7061,Urbanizaton!$B$2:$BI$265,I7061)</f>
        <v>45.295000000000002</v>
      </c>
      <c r="K7061" s="2">
        <f>VLOOKUP(A7061,Population!$B$2:$BI$265,I7061)</f>
        <v>663770</v>
      </c>
      <c r="L7061" s="2" t="str">
        <f>VLOOKUP(A7061,Region!$C$1:$G$241,5)</f>
        <v>Africa</v>
      </c>
    </row>
    <row r="7062" spans="1:12" x14ac:dyDescent="0.55000000000000004">
      <c r="A7062" s="2" t="s">
        <v>125</v>
      </c>
      <c r="B7062" s="2" t="s">
        <v>8</v>
      </c>
      <c r="C7062" s="2" t="s">
        <v>9</v>
      </c>
      <c r="D7062" s="2" t="s">
        <v>17</v>
      </c>
      <c r="E7062" s="2" t="s">
        <v>11</v>
      </c>
      <c r="F7062" s="2">
        <v>1976</v>
      </c>
      <c r="G7062" s="2">
        <v>1.77</v>
      </c>
      <c r="I7062" s="2">
        <f t="shared" si="110"/>
        <v>20</v>
      </c>
      <c r="J7062" s="2">
        <f>VLOOKUP(A7062,Urbanizaton!$B$2:$BI$265,I7062)</f>
        <v>45.295000000000002</v>
      </c>
      <c r="K7062" s="2">
        <f>VLOOKUP(A7062,Population!$B$2:$BI$265,I7062)</f>
        <v>663770</v>
      </c>
      <c r="L7062" s="2" t="str">
        <f>VLOOKUP(A7062,Region!$C$1:$G$241,5)</f>
        <v>Africa</v>
      </c>
    </row>
    <row r="7063" spans="1:12" x14ac:dyDescent="0.55000000000000004">
      <c r="A7063" s="2" t="s">
        <v>125</v>
      </c>
      <c r="B7063" s="2" t="s">
        <v>8</v>
      </c>
      <c r="C7063" s="2" t="s">
        <v>9</v>
      </c>
      <c r="D7063" s="2" t="s">
        <v>10</v>
      </c>
      <c r="E7063" s="2" t="s">
        <v>11</v>
      </c>
      <c r="F7063" s="2">
        <v>1977</v>
      </c>
      <c r="G7063" s="2">
        <v>1.32</v>
      </c>
      <c r="I7063" s="2">
        <f t="shared" si="110"/>
        <v>21</v>
      </c>
      <c r="J7063" s="2">
        <f>VLOOKUP(A7063,Urbanizaton!$B$2:$BI$265,I7063)</f>
        <v>47.633000000000003</v>
      </c>
      <c r="K7063" s="2">
        <f>VLOOKUP(A7063,Population!$B$2:$BI$265,I7063)</f>
        <v>678774</v>
      </c>
      <c r="L7063" s="2" t="str">
        <f>VLOOKUP(A7063,Region!$C$1:$G$241,5)</f>
        <v>Africa</v>
      </c>
    </row>
    <row r="7064" spans="1:12" x14ac:dyDescent="0.55000000000000004">
      <c r="A7064" s="2" t="s">
        <v>125</v>
      </c>
      <c r="B7064" s="2" t="s">
        <v>8</v>
      </c>
      <c r="C7064" s="2" t="s">
        <v>9</v>
      </c>
      <c r="D7064" s="2" t="s">
        <v>17</v>
      </c>
      <c r="E7064" s="2" t="s">
        <v>11</v>
      </c>
      <c r="F7064" s="2">
        <v>1977</v>
      </c>
      <c r="G7064" s="2">
        <v>1.95</v>
      </c>
      <c r="I7064" s="2">
        <f t="shared" si="110"/>
        <v>21</v>
      </c>
      <c r="J7064" s="2">
        <f>VLOOKUP(A7064,Urbanizaton!$B$2:$BI$265,I7064)</f>
        <v>47.633000000000003</v>
      </c>
      <c r="K7064" s="2">
        <f>VLOOKUP(A7064,Population!$B$2:$BI$265,I7064)</f>
        <v>678774</v>
      </c>
      <c r="L7064" s="2" t="str">
        <f>VLOOKUP(A7064,Region!$C$1:$G$241,5)</f>
        <v>Africa</v>
      </c>
    </row>
    <row r="7065" spans="1:12" x14ac:dyDescent="0.55000000000000004">
      <c r="A7065" s="2" t="s">
        <v>125</v>
      </c>
      <c r="B7065" s="2" t="s">
        <v>8</v>
      </c>
      <c r="C7065" s="2" t="s">
        <v>9</v>
      </c>
      <c r="D7065" s="2" t="s">
        <v>10</v>
      </c>
      <c r="E7065" s="2" t="s">
        <v>11</v>
      </c>
      <c r="F7065" s="2">
        <v>1978</v>
      </c>
      <c r="G7065" s="2">
        <v>1.74</v>
      </c>
      <c r="I7065" s="2">
        <f t="shared" si="110"/>
        <v>22</v>
      </c>
      <c r="J7065" s="2">
        <f>VLOOKUP(A7065,Urbanizaton!$B$2:$BI$265,I7065)</f>
        <v>49.984999999999999</v>
      </c>
      <c r="K7065" s="2">
        <f>VLOOKUP(A7065,Population!$B$2:$BI$265,I7065)</f>
        <v>694732</v>
      </c>
      <c r="L7065" s="2" t="str">
        <f>VLOOKUP(A7065,Region!$C$1:$G$241,5)</f>
        <v>Africa</v>
      </c>
    </row>
    <row r="7066" spans="1:12" x14ac:dyDescent="0.55000000000000004">
      <c r="A7066" s="2" t="s">
        <v>125</v>
      </c>
      <c r="B7066" s="2" t="s">
        <v>8</v>
      </c>
      <c r="C7066" s="2" t="s">
        <v>9</v>
      </c>
      <c r="D7066" s="2" t="s">
        <v>17</v>
      </c>
      <c r="E7066" s="2" t="s">
        <v>11</v>
      </c>
      <c r="F7066" s="2">
        <v>1978</v>
      </c>
      <c r="G7066" s="2">
        <v>2.5099999999999998</v>
      </c>
      <c r="I7066" s="2">
        <f t="shared" si="110"/>
        <v>22</v>
      </c>
      <c r="J7066" s="2">
        <f>VLOOKUP(A7066,Urbanizaton!$B$2:$BI$265,I7066)</f>
        <v>49.984999999999999</v>
      </c>
      <c r="K7066" s="2">
        <f>VLOOKUP(A7066,Population!$B$2:$BI$265,I7066)</f>
        <v>694732</v>
      </c>
      <c r="L7066" s="2" t="str">
        <f>VLOOKUP(A7066,Region!$C$1:$G$241,5)</f>
        <v>Africa</v>
      </c>
    </row>
    <row r="7067" spans="1:12" x14ac:dyDescent="0.55000000000000004">
      <c r="A7067" s="2" t="s">
        <v>125</v>
      </c>
      <c r="B7067" s="2" t="s">
        <v>8</v>
      </c>
      <c r="C7067" s="2" t="s">
        <v>9</v>
      </c>
      <c r="D7067" s="2" t="s">
        <v>10</v>
      </c>
      <c r="E7067" s="2" t="s">
        <v>11</v>
      </c>
      <c r="F7067" s="2">
        <v>1979</v>
      </c>
      <c r="G7067" s="2">
        <v>1.33</v>
      </c>
      <c r="I7067" s="2">
        <f t="shared" si="110"/>
        <v>23</v>
      </c>
      <c r="J7067" s="2">
        <f>VLOOKUP(A7067,Urbanizaton!$B$2:$BI$265,I7067)</f>
        <v>52.337000000000003</v>
      </c>
      <c r="K7067" s="2">
        <f>VLOOKUP(A7067,Population!$B$2:$BI$265,I7067)</f>
        <v>711533</v>
      </c>
      <c r="L7067" s="2" t="str">
        <f>VLOOKUP(A7067,Region!$C$1:$G$241,5)</f>
        <v>Africa</v>
      </c>
    </row>
    <row r="7068" spans="1:12" x14ac:dyDescent="0.55000000000000004">
      <c r="A7068" s="2" t="s">
        <v>125</v>
      </c>
      <c r="B7068" s="2" t="s">
        <v>8</v>
      </c>
      <c r="C7068" s="2" t="s">
        <v>9</v>
      </c>
      <c r="D7068" s="2" t="s">
        <v>17</v>
      </c>
      <c r="E7068" s="2" t="s">
        <v>11</v>
      </c>
      <c r="F7068" s="2">
        <v>1979</v>
      </c>
      <c r="G7068" s="2">
        <v>1.87</v>
      </c>
      <c r="I7068" s="2">
        <f t="shared" si="110"/>
        <v>23</v>
      </c>
      <c r="J7068" s="2">
        <f>VLOOKUP(A7068,Urbanizaton!$B$2:$BI$265,I7068)</f>
        <v>52.337000000000003</v>
      </c>
      <c r="K7068" s="2">
        <f>VLOOKUP(A7068,Population!$B$2:$BI$265,I7068)</f>
        <v>711533</v>
      </c>
      <c r="L7068" s="2" t="str">
        <f>VLOOKUP(A7068,Region!$C$1:$G$241,5)</f>
        <v>Africa</v>
      </c>
    </row>
    <row r="7069" spans="1:12" x14ac:dyDescent="0.55000000000000004">
      <c r="A7069" s="2" t="s">
        <v>125</v>
      </c>
      <c r="B7069" s="2" t="s">
        <v>8</v>
      </c>
      <c r="C7069" s="2" t="s">
        <v>9</v>
      </c>
      <c r="D7069" s="2" t="s">
        <v>10</v>
      </c>
      <c r="E7069" s="2" t="s">
        <v>11</v>
      </c>
      <c r="F7069" s="2">
        <v>1980</v>
      </c>
      <c r="G7069" s="2">
        <v>1.29</v>
      </c>
      <c r="I7069" s="2">
        <f t="shared" si="110"/>
        <v>24</v>
      </c>
      <c r="J7069" s="2">
        <f>VLOOKUP(A7069,Urbanizaton!$B$2:$BI$265,I7069)</f>
        <v>54.682000000000002</v>
      </c>
      <c r="K7069" s="2">
        <f>VLOOKUP(A7069,Population!$B$2:$BI$265,I7069)</f>
        <v>729159</v>
      </c>
      <c r="L7069" s="2" t="str">
        <f>VLOOKUP(A7069,Region!$C$1:$G$241,5)</f>
        <v>Africa</v>
      </c>
    </row>
    <row r="7070" spans="1:12" x14ac:dyDescent="0.55000000000000004">
      <c r="A7070" s="2" t="s">
        <v>125</v>
      </c>
      <c r="B7070" s="2" t="s">
        <v>8</v>
      </c>
      <c r="C7070" s="2" t="s">
        <v>9</v>
      </c>
      <c r="D7070" s="2" t="s">
        <v>17</v>
      </c>
      <c r="E7070" s="2" t="s">
        <v>11</v>
      </c>
      <c r="F7070" s="2">
        <v>1980</v>
      </c>
      <c r="G7070" s="2">
        <v>1.77</v>
      </c>
      <c r="I7070" s="2">
        <f t="shared" si="110"/>
        <v>24</v>
      </c>
      <c r="J7070" s="2">
        <f>VLOOKUP(A7070,Urbanizaton!$B$2:$BI$265,I7070)</f>
        <v>54.682000000000002</v>
      </c>
      <c r="K7070" s="2">
        <f>VLOOKUP(A7070,Population!$B$2:$BI$265,I7070)</f>
        <v>729159</v>
      </c>
      <c r="L7070" s="2" t="str">
        <f>VLOOKUP(A7070,Region!$C$1:$G$241,5)</f>
        <v>Africa</v>
      </c>
    </row>
    <row r="7071" spans="1:12" x14ac:dyDescent="0.55000000000000004">
      <c r="A7071" s="2" t="s">
        <v>125</v>
      </c>
      <c r="B7071" s="2" t="s">
        <v>8</v>
      </c>
      <c r="C7071" s="2" t="s">
        <v>9</v>
      </c>
      <c r="D7071" s="2" t="s">
        <v>10</v>
      </c>
      <c r="E7071" s="2" t="s">
        <v>11</v>
      </c>
      <c r="F7071" s="2">
        <v>1981</v>
      </c>
      <c r="G7071" s="2">
        <v>1.62</v>
      </c>
      <c r="I7071" s="2">
        <f t="shared" si="110"/>
        <v>25</v>
      </c>
      <c r="J7071" s="2">
        <f>VLOOKUP(A7071,Urbanizaton!$B$2:$BI$265,I7071)</f>
        <v>57</v>
      </c>
      <c r="K7071" s="2">
        <f>VLOOKUP(A7071,Population!$B$2:$BI$265,I7071)</f>
        <v>747587</v>
      </c>
      <c r="L7071" s="2" t="str">
        <f>VLOOKUP(A7071,Region!$C$1:$G$241,5)</f>
        <v>Africa</v>
      </c>
    </row>
    <row r="7072" spans="1:12" x14ac:dyDescent="0.55000000000000004">
      <c r="A7072" s="2" t="s">
        <v>125</v>
      </c>
      <c r="B7072" s="2" t="s">
        <v>8</v>
      </c>
      <c r="C7072" s="2" t="s">
        <v>9</v>
      </c>
      <c r="D7072" s="2" t="s">
        <v>17</v>
      </c>
      <c r="E7072" s="2" t="s">
        <v>11</v>
      </c>
      <c r="F7072" s="2">
        <v>1981</v>
      </c>
      <c r="G7072" s="2">
        <v>2.17</v>
      </c>
      <c r="I7072" s="2">
        <f t="shared" si="110"/>
        <v>25</v>
      </c>
      <c r="J7072" s="2">
        <f>VLOOKUP(A7072,Urbanizaton!$B$2:$BI$265,I7072)</f>
        <v>57</v>
      </c>
      <c r="K7072" s="2">
        <f>VLOOKUP(A7072,Population!$B$2:$BI$265,I7072)</f>
        <v>747587</v>
      </c>
      <c r="L7072" s="2" t="str">
        <f>VLOOKUP(A7072,Region!$C$1:$G$241,5)</f>
        <v>Africa</v>
      </c>
    </row>
    <row r="7073" spans="1:12" x14ac:dyDescent="0.55000000000000004">
      <c r="A7073" s="2" t="s">
        <v>125</v>
      </c>
      <c r="B7073" s="2" t="s">
        <v>8</v>
      </c>
      <c r="C7073" s="2" t="s">
        <v>9</v>
      </c>
      <c r="D7073" s="2" t="s">
        <v>10</v>
      </c>
      <c r="E7073" s="2" t="s">
        <v>11</v>
      </c>
      <c r="F7073" s="2">
        <v>1982</v>
      </c>
      <c r="G7073" s="2">
        <v>1.76</v>
      </c>
      <c r="I7073" s="2">
        <f t="shared" si="110"/>
        <v>26</v>
      </c>
      <c r="J7073" s="2">
        <f>VLOOKUP(A7073,Urbanizaton!$B$2:$BI$265,I7073)</f>
        <v>58.372</v>
      </c>
      <c r="K7073" s="2">
        <f>VLOOKUP(A7073,Population!$B$2:$BI$265,I7073)</f>
        <v>766855</v>
      </c>
      <c r="L7073" s="2" t="str">
        <f>VLOOKUP(A7073,Region!$C$1:$G$241,5)</f>
        <v>Africa</v>
      </c>
    </row>
    <row r="7074" spans="1:12" x14ac:dyDescent="0.55000000000000004">
      <c r="A7074" s="2" t="s">
        <v>125</v>
      </c>
      <c r="B7074" s="2" t="s">
        <v>8</v>
      </c>
      <c r="C7074" s="2" t="s">
        <v>9</v>
      </c>
      <c r="D7074" s="2" t="s">
        <v>17</v>
      </c>
      <c r="E7074" s="2" t="s">
        <v>11</v>
      </c>
      <c r="F7074" s="2">
        <v>1982</v>
      </c>
      <c r="G7074" s="2">
        <v>2.29</v>
      </c>
      <c r="I7074" s="2">
        <f t="shared" si="110"/>
        <v>26</v>
      </c>
      <c r="J7074" s="2">
        <f>VLOOKUP(A7074,Urbanizaton!$B$2:$BI$265,I7074)</f>
        <v>58.372</v>
      </c>
      <c r="K7074" s="2">
        <f>VLOOKUP(A7074,Population!$B$2:$BI$265,I7074)</f>
        <v>766855</v>
      </c>
      <c r="L7074" s="2" t="str">
        <f>VLOOKUP(A7074,Region!$C$1:$G$241,5)</f>
        <v>Africa</v>
      </c>
    </row>
    <row r="7075" spans="1:12" x14ac:dyDescent="0.55000000000000004">
      <c r="A7075" s="2" t="s">
        <v>125</v>
      </c>
      <c r="B7075" s="2" t="s">
        <v>8</v>
      </c>
      <c r="C7075" s="2" t="s">
        <v>9</v>
      </c>
      <c r="D7075" s="2" t="s">
        <v>10</v>
      </c>
      <c r="E7075" s="2" t="s">
        <v>11</v>
      </c>
      <c r="F7075" s="2">
        <v>1983</v>
      </c>
      <c r="G7075" s="2">
        <v>1.82</v>
      </c>
      <c r="I7075" s="2">
        <f t="shared" si="110"/>
        <v>27</v>
      </c>
      <c r="J7075" s="2">
        <f>VLOOKUP(A7075,Urbanizaton!$B$2:$BI$265,I7075)</f>
        <v>59.73</v>
      </c>
      <c r="K7075" s="2">
        <f>VLOOKUP(A7075,Population!$B$2:$BI$265,I7075)</f>
        <v>787013</v>
      </c>
      <c r="L7075" s="2" t="str">
        <f>VLOOKUP(A7075,Region!$C$1:$G$241,5)</f>
        <v>Africa</v>
      </c>
    </row>
    <row r="7076" spans="1:12" x14ac:dyDescent="0.55000000000000004">
      <c r="A7076" s="2" t="s">
        <v>125</v>
      </c>
      <c r="B7076" s="2" t="s">
        <v>8</v>
      </c>
      <c r="C7076" s="2" t="s">
        <v>9</v>
      </c>
      <c r="D7076" s="2" t="s">
        <v>17</v>
      </c>
      <c r="E7076" s="2" t="s">
        <v>11</v>
      </c>
      <c r="F7076" s="2">
        <v>1983</v>
      </c>
      <c r="G7076" s="2">
        <v>2.31</v>
      </c>
      <c r="I7076" s="2">
        <f t="shared" si="110"/>
        <v>27</v>
      </c>
      <c r="J7076" s="2">
        <f>VLOOKUP(A7076,Urbanizaton!$B$2:$BI$265,I7076)</f>
        <v>59.73</v>
      </c>
      <c r="K7076" s="2">
        <f>VLOOKUP(A7076,Population!$B$2:$BI$265,I7076)</f>
        <v>787013</v>
      </c>
      <c r="L7076" s="2" t="str">
        <f>VLOOKUP(A7076,Region!$C$1:$G$241,5)</f>
        <v>Africa</v>
      </c>
    </row>
    <row r="7077" spans="1:12" x14ac:dyDescent="0.55000000000000004">
      <c r="A7077" s="2" t="s">
        <v>125</v>
      </c>
      <c r="B7077" s="2" t="s">
        <v>8</v>
      </c>
      <c r="C7077" s="2" t="s">
        <v>9</v>
      </c>
      <c r="D7077" s="2" t="s">
        <v>10</v>
      </c>
      <c r="E7077" s="2" t="s">
        <v>11</v>
      </c>
      <c r="F7077" s="2">
        <v>1984</v>
      </c>
      <c r="G7077" s="2">
        <v>1.51</v>
      </c>
      <c r="I7077" s="2">
        <f t="shared" si="110"/>
        <v>28</v>
      </c>
      <c r="J7077" s="2">
        <f>VLOOKUP(A7077,Urbanizaton!$B$2:$BI$265,I7077)</f>
        <v>61.076000000000001</v>
      </c>
      <c r="K7077" s="2">
        <f>VLOOKUP(A7077,Population!$B$2:$BI$265,I7077)</f>
        <v>808083</v>
      </c>
      <c r="L7077" s="2" t="str">
        <f>VLOOKUP(A7077,Region!$C$1:$G$241,5)</f>
        <v>Africa</v>
      </c>
    </row>
    <row r="7078" spans="1:12" x14ac:dyDescent="0.55000000000000004">
      <c r="A7078" s="2" t="s">
        <v>125</v>
      </c>
      <c r="B7078" s="2" t="s">
        <v>8</v>
      </c>
      <c r="C7078" s="2" t="s">
        <v>9</v>
      </c>
      <c r="D7078" s="2" t="s">
        <v>17</v>
      </c>
      <c r="E7078" s="2" t="s">
        <v>11</v>
      </c>
      <c r="F7078" s="2">
        <v>1984</v>
      </c>
      <c r="G7078" s="2">
        <v>1.86</v>
      </c>
      <c r="I7078" s="2">
        <f t="shared" si="110"/>
        <v>28</v>
      </c>
      <c r="J7078" s="2">
        <f>VLOOKUP(A7078,Urbanizaton!$B$2:$BI$265,I7078)</f>
        <v>61.076000000000001</v>
      </c>
      <c r="K7078" s="2">
        <f>VLOOKUP(A7078,Population!$B$2:$BI$265,I7078)</f>
        <v>808083</v>
      </c>
      <c r="L7078" s="2" t="str">
        <f>VLOOKUP(A7078,Region!$C$1:$G$241,5)</f>
        <v>Africa</v>
      </c>
    </row>
    <row r="7079" spans="1:12" x14ac:dyDescent="0.55000000000000004">
      <c r="A7079" s="2" t="s">
        <v>125</v>
      </c>
      <c r="B7079" s="2" t="s">
        <v>8</v>
      </c>
      <c r="C7079" s="2" t="s">
        <v>9</v>
      </c>
      <c r="D7079" s="2" t="s">
        <v>10</v>
      </c>
      <c r="E7079" s="2" t="s">
        <v>11</v>
      </c>
      <c r="F7079" s="2">
        <v>1985</v>
      </c>
      <c r="G7079" s="2">
        <v>1.68</v>
      </c>
      <c r="I7079" s="2">
        <f t="shared" si="110"/>
        <v>29</v>
      </c>
      <c r="J7079" s="2">
        <f>VLOOKUP(A7079,Urbanizaton!$B$2:$BI$265,I7079)</f>
        <v>62.402000000000001</v>
      </c>
      <c r="K7079" s="2">
        <f>VLOOKUP(A7079,Population!$B$2:$BI$265,I7079)</f>
        <v>830085</v>
      </c>
      <c r="L7079" s="2" t="str">
        <f>VLOOKUP(A7079,Region!$C$1:$G$241,5)</f>
        <v>Africa</v>
      </c>
    </row>
    <row r="7080" spans="1:12" x14ac:dyDescent="0.55000000000000004">
      <c r="A7080" s="2" t="s">
        <v>125</v>
      </c>
      <c r="B7080" s="2" t="s">
        <v>8</v>
      </c>
      <c r="C7080" s="2" t="s">
        <v>9</v>
      </c>
      <c r="D7080" s="2" t="s">
        <v>17</v>
      </c>
      <c r="E7080" s="2" t="s">
        <v>11</v>
      </c>
      <c r="F7080" s="2">
        <v>1985</v>
      </c>
      <c r="G7080" s="2">
        <v>2.0299999999999998</v>
      </c>
      <c r="I7080" s="2">
        <f t="shared" si="110"/>
        <v>29</v>
      </c>
      <c r="J7080" s="2">
        <f>VLOOKUP(A7080,Urbanizaton!$B$2:$BI$265,I7080)</f>
        <v>62.402000000000001</v>
      </c>
      <c r="K7080" s="2">
        <f>VLOOKUP(A7080,Population!$B$2:$BI$265,I7080)</f>
        <v>830085</v>
      </c>
      <c r="L7080" s="2" t="str">
        <f>VLOOKUP(A7080,Region!$C$1:$G$241,5)</f>
        <v>Africa</v>
      </c>
    </row>
    <row r="7081" spans="1:12" x14ac:dyDescent="0.55000000000000004">
      <c r="A7081" s="2" t="s">
        <v>125</v>
      </c>
      <c r="B7081" s="2" t="s">
        <v>8</v>
      </c>
      <c r="C7081" s="2" t="s">
        <v>9</v>
      </c>
      <c r="D7081" s="2" t="s">
        <v>10</v>
      </c>
      <c r="E7081" s="2" t="s">
        <v>11</v>
      </c>
      <c r="F7081" s="2">
        <v>1986</v>
      </c>
      <c r="G7081" s="2">
        <v>1.48</v>
      </c>
      <c r="I7081" s="2">
        <f t="shared" si="110"/>
        <v>30</v>
      </c>
      <c r="J7081" s="2">
        <f>VLOOKUP(A7081,Urbanizaton!$B$2:$BI$265,I7081)</f>
        <v>63.710999999999999</v>
      </c>
      <c r="K7081" s="2">
        <f>VLOOKUP(A7081,Population!$B$2:$BI$265,I7081)</f>
        <v>853027</v>
      </c>
      <c r="L7081" s="2" t="str">
        <f>VLOOKUP(A7081,Region!$C$1:$G$241,5)</f>
        <v>Africa</v>
      </c>
    </row>
    <row r="7082" spans="1:12" x14ac:dyDescent="0.55000000000000004">
      <c r="A7082" s="2" t="s">
        <v>125</v>
      </c>
      <c r="B7082" s="2" t="s">
        <v>8</v>
      </c>
      <c r="C7082" s="2" t="s">
        <v>9</v>
      </c>
      <c r="D7082" s="2" t="s">
        <v>17</v>
      </c>
      <c r="E7082" s="2" t="s">
        <v>11</v>
      </c>
      <c r="F7082" s="2">
        <v>1986</v>
      </c>
      <c r="G7082" s="2">
        <v>1.73</v>
      </c>
      <c r="I7082" s="2">
        <f t="shared" si="110"/>
        <v>30</v>
      </c>
      <c r="J7082" s="2">
        <f>VLOOKUP(A7082,Urbanizaton!$B$2:$BI$265,I7082)</f>
        <v>63.710999999999999</v>
      </c>
      <c r="K7082" s="2">
        <f>VLOOKUP(A7082,Population!$B$2:$BI$265,I7082)</f>
        <v>853027</v>
      </c>
      <c r="L7082" s="2" t="str">
        <f>VLOOKUP(A7082,Region!$C$1:$G$241,5)</f>
        <v>Africa</v>
      </c>
    </row>
    <row r="7083" spans="1:12" x14ac:dyDescent="0.55000000000000004">
      <c r="A7083" s="2" t="s">
        <v>125</v>
      </c>
      <c r="B7083" s="2" t="s">
        <v>8</v>
      </c>
      <c r="C7083" s="2" t="s">
        <v>9</v>
      </c>
      <c r="D7083" s="2" t="s">
        <v>10</v>
      </c>
      <c r="E7083" s="2" t="s">
        <v>11</v>
      </c>
      <c r="F7083" s="2">
        <v>1987</v>
      </c>
      <c r="G7083" s="2">
        <v>1.28</v>
      </c>
      <c r="I7083" s="2">
        <f t="shared" si="110"/>
        <v>31</v>
      </c>
      <c r="J7083" s="2">
        <f>VLOOKUP(A7083,Urbanizaton!$B$2:$BI$265,I7083)</f>
        <v>65</v>
      </c>
      <c r="K7083" s="2">
        <f>VLOOKUP(A7083,Population!$B$2:$BI$265,I7083)</f>
        <v>876863</v>
      </c>
      <c r="L7083" s="2" t="str">
        <f>VLOOKUP(A7083,Region!$C$1:$G$241,5)</f>
        <v>Africa</v>
      </c>
    </row>
    <row r="7084" spans="1:12" x14ac:dyDescent="0.55000000000000004">
      <c r="A7084" s="2" t="s">
        <v>125</v>
      </c>
      <c r="B7084" s="2" t="s">
        <v>8</v>
      </c>
      <c r="C7084" s="2" t="s">
        <v>9</v>
      </c>
      <c r="D7084" s="2" t="s">
        <v>17</v>
      </c>
      <c r="E7084" s="2" t="s">
        <v>11</v>
      </c>
      <c r="F7084" s="2">
        <v>1987</v>
      </c>
      <c r="G7084" s="2">
        <v>1.46</v>
      </c>
      <c r="I7084" s="2">
        <f t="shared" si="110"/>
        <v>31</v>
      </c>
      <c r="J7084" s="2">
        <f>VLOOKUP(A7084,Urbanizaton!$B$2:$BI$265,I7084)</f>
        <v>65</v>
      </c>
      <c r="K7084" s="2">
        <f>VLOOKUP(A7084,Population!$B$2:$BI$265,I7084)</f>
        <v>876863</v>
      </c>
      <c r="L7084" s="2" t="str">
        <f>VLOOKUP(A7084,Region!$C$1:$G$241,5)</f>
        <v>Africa</v>
      </c>
    </row>
    <row r="7085" spans="1:12" x14ac:dyDescent="0.55000000000000004">
      <c r="A7085" s="2" t="s">
        <v>125</v>
      </c>
      <c r="B7085" s="2" t="s">
        <v>8</v>
      </c>
      <c r="C7085" s="2" t="s">
        <v>9</v>
      </c>
      <c r="D7085" s="2" t="s">
        <v>10</v>
      </c>
      <c r="E7085" s="2" t="s">
        <v>11</v>
      </c>
      <c r="F7085" s="2">
        <v>1988</v>
      </c>
      <c r="G7085" s="2">
        <v>1.44</v>
      </c>
      <c r="I7085" s="2">
        <f t="shared" si="110"/>
        <v>32</v>
      </c>
      <c r="J7085" s="2">
        <f>VLOOKUP(A7085,Urbanizaton!$B$2:$BI$265,I7085)</f>
        <v>66.412000000000006</v>
      </c>
      <c r="K7085" s="2">
        <f>VLOOKUP(A7085,Population!$B$2:$BI$265,I7085)</f>
        <v>901458</v>
      </c>
      <c r="L7085" s="2" t="str">
        <f>VLOOKUP(A7085,Region!$C$1:$G$241,5)</f>
        <v>Africa</v>
      </c>
    </row>
    <row r="7086" spans="1:12" x14ac:dyDescent="0.55000000000000004">
      <c r="A7086" s="2" t="s">
        <v>125</v>
      </c>
      <c r="B7086" s="2" t="s">
        <v>8</v>
      </c>
      <c r="C7086" s="2" t="s">
        <v>9</v>
      </c>
      <c r="D7086" s="2" t="s">
        <v>17</v>
      </c>
      <c r="E7086" s="2" t="s">
        <v>11</v>
      </c>
      <c r="F7086" s="2">
        <v>1988</v>
      </c>
      <c r="G7086" s="2">
        <v>1.6</v>
      </c>
      <c r="I7086" s="2">
        <f t="shared" si="110"/>
        <v>32</v>
      </c>
      <c r="J7086" s="2">
        <f>VLOOKUP(A7086,Urbanizaton!$B$2:$BI$265,I7086)</f>
        <v>66.412000000000006</v>
      </c>
      <c r="K7086" s="2">
        <f>VLOOKUP(A7086,Population!$B$2:$BI$265,I7086)</f>
        <v>901458</v>
      </c>
      <c r="L7086" s="2" t="str">
        <f>VLOOKUP(A7086,Region!$C$1:$G$241,5)</f>
        <v>Africa</v>
      </c>
    </row>
    <row r="7087" spans="1:12" x14ac:dyDescent="0.55000000000000004">
      <c r="A7087" s="2" t="s">
        <v>125</v>
      </c>
      <c r="B7087" s="2" t="s">
        <v>8</v>
      </c>
      <c r="C7087" s="2" t="s">
        <v>9</v>
      </c>
      <c r="D7087" s="2" t="s">
        <v>10</v>
      </c>
      <c r="E7087" s="2" t="s">
        <v>11</v>
      </c>
      <c r="F7087" s="2">
        <v>1989</v>
      </c>
      <c r="G7087" s="2">
        <v>1.1299999999999999</v>
      </c>
      <c r="I7087" s="2">
        <f t="shared" si="110"/>
        <v>33</v>
      </c>
      <c r="J7087" s="2">
        <f>VLOOKUP(A7087,Urbanizaton!$B$2:$BI$265,I7087)</f>
        <v>67.792000000000002</v>
      </c>
      <c r="K7087" s="2">
        <f>VLOOKUP(A7087,Population!$B$2:$BI$265,I7087)</f>
        <v>926622</v>
      </c>
      <c r="L7087" s="2" t="str">
        <f>VLOOKUP(A7087,Region!$C$1:$G$241,5)</f>
        <v>Africa</v>
      </c>
    </row>
    <row r="7088" spans="1:12" x14ac:dyDescent="0.55000000000000004">
      <c r="A7088" s="2" t="s">
        <v>125</v>
      </c>
      <c r="B7088" s="2" t="s">
        <v>8</v>
      </c>
      <c r="C7088" s="2" t="s">
        <v>9</v>
      </c>
      <c r="D7088" s="2" t="s">
        <v>17</v>
      </c>
      <c r="E7088" s="2" t="s">
        <v>11</v>
      </c>
      <c r="F7088" s="2">
        <v>1989</v>
      </c>
      <c r="G7088" s="2">
        <v>1.22</v>
      </c>
      <c r="I7088" s="2">
        <f t="shared" si="110"/>
        <v>33</v>
      </c>
      <c r="J7088" s="2">
        <f>VLOOKUP(A7088,Urbanizaton!$B$2:$BI$265,I7088)</f>
        <v>67.792000000000002</v>
      </c>
      <c r="K7088" s="2">
        <f>VLOOKUP(A7088,Population!$B$2:$BI$265,I7088)</f>
        <v>926622</v>
      </c>
      <c r="L7088" s="2" t="str">
        <f>VLOOKUP(A7088,Region!$C$1:$G$241,5)</f>
        <v>Africa</v>
      </c>
    </row>
    <row r="7089" spans="1:12" x14ac:dyDescent="0.55000000000000004">
      <c r="A7089" s="2" t="s">
        <v>125</v>
      </c>
      <c r="B7089" s="2" t="s">
        <v>8</v>
      </c>
      <c r="C7089" s="2" t="s">
        <v>9</v>
      </c>
      <c r="D7089" s="2" t="s">
        <v>10</v>
      </c>
      <c r="E7089" s="2" t="s">
        <v>11</v>
      </c>
      <c r="F7089" s="2">
        <v>1990</v>
      </c>
      <c r="G7089" s="2">
        <v>0.91</v>
      </c>
      <c r="I7089" s="2">
        <f t="shared" si="110"/>
        <v>34</v>
      </c>
      <c r="J7089" s="2">
        <f>VLOOKUP(A7089,Urbanizaton!$B$2:$BI$265,I7089)</f>
        <v>69.143000000000001</v>
      </c>
      <c r="K7089" s="2">
        <f>VLOOKUP(A7089,Population!$B$2:$BI$265,I7089)</f>
        <v>952212</v>
      </c>
      <c r="L7089" s="2" t="str">
        <f>VLOOKUP(A7089,Region!$C$1:$G$241,5)</f>
        <v>Africa</v>
      </c>
    </row>
    <row r="7090" spans="1:12" x14ac:dyDescent="0.55000000000000004">
      <c r="A7090" s="2" t="s">
        <v>125</v>
      </c>
      <c r="B7090" s="2" t="s">
        <v>8</v>
      </c>
      <c r="C7090" s="2" t="s">
        <v>9</v>
      </c>
      <c r="D7090" s="2" t="s">
        <v>17</v>
      </c>
      <c r="E7090" s="2" t="s">
        <v>11</v>
      </c>
      <c r="F7090" s="2">
        <v>1990</v>
      </c>
      <c r="G7090" s="2">
        <v>0.96</v>
      </c>
      <c r="I7090" s="2">
        <f t="shared" si="110"/>
        <v>34</v>
      </c>
      <c r="J7090" s="2">
        <f>VLOOKUP(A7090,Urbanizaton!$B$2:$BI$265,I7090)</f>
        <v>69.143000000000001</v>
      </c>
      <c r="K7090" s="2">
        <f>VLOOKUP(A7090,Population!$B$2:$BI$265,I7090)</f>
        <v>952212</v>
      </c>
      <c r="L7090" s="2" t="str">
        <f>VLOOKUP(A7090,Region!$C$1:$G$241,5)</f>
        <v>Africa</v>
      </c>
    </row>
    <row r="7091" spans="1:12" x14ac:dyDescent="0.55000000000000004">
      <c r="A7091" s="2" t="s">
        <v>125</v>
      </c>
      <c r="B7091" s="2" t="s">
        <v>8</v>
      </c>
      <c r="C7091" s="2" t="s">
        <v>9</v>
      </c>
      <c r="D7091" s="2" t="s">
        <v>10</v>
      </c>
      <c r="E7091" s="2" t="s">
        <v>11</v>
      </c>
      <c r="F7091" s="2">
        <v>1991</v>
      </c>
      <c r="G7091" s="2">
        <v>1.07</v>
      </c>
      <c r="I7091" s="2">
        <f t="shared" si="110"/>
        <v>35</v>
      </c>
      <c r="J7091" s="2">
        <f>VLOOKUP(A7091,Urbanizaton!$B$2:$BI$265,I7091)</f>
        <v>70.462000000000003</v>
      </c>
      <c r="K7091" s="2">
        <f>VLOOKUP(A7091,Population!$B$2:$BI$265,I7091)</f>
        <v>978223</v>
      </c>
      <c r="L7091" s="2" t="str">
        <f>VLOOKUP(A7091,Region!$C$1:$G$241,5)</f>
        <v>Africa</v>
      </c>
    </row>
    <row r="7092" spans="1:12" x14ac:dyDescent="0.55000000000000004">
      <c r="A7092" s="2" t="s">
        <v>125</v>
      </c>
      <c r="B7092" s="2" t="s">
        <v>8</v>
      </c>
      <c r="C7092" s="2" t="s">
        <v>9</v>
      </c>
      <c r="D7092" s="2" t="s">
        <v>17</v>
      </c>
      <c r="E7092" s="2" t="s">
        <v>11</v>
      </c>
      <c r="F7092" s="2">
        <v>1991</v>
      </c>
      <c r="G7092" s="2">
        <v>1.1000000000000001</v>
      </c>
      <c r="I7092" s="2">
        <f t="shared" si="110"/>
        <v>35</v>
      </c>
      <c r="J7092" s="2">
        <f>VLOOKUP(A7092,Urbanizaton!$B$2:$BI$265,I7092)</f>
        <v>70.462000000000003</v>
      </c>
      <c r="K7092" s="2">
        <f>VLOOKUP(A7092,Population!$B$2:$BI$265,I7092)</f>
        <v>978223</v>
      </c>
      <c r="L7092" s="2" t="str">
        <f>VLOOKUP(A7092,Region!$C$1:$G$241,5)</f>
        <v>Africa</v>
      </c>
    </row>
    <row r="7093" spans="1:12" x14ac:dyDescent="0.55000000000000004">
      <c r="A7093" s="2" t="s">
        <v>125</v>
      </c>
      <c r="B7093" s="2" t="s">
        <v>8</v>
      </c>
      <c r="C7093" s="2" t="s">
        <v>9</v>
      </c>
      <c r="D7093" s="2" t="s">
        <v>10</v>
      </c>
      <c r="E7093" s="2" t="s">
        <v>11</v>
      </c>
      <c r="F7093" s="2">
        <v>1992</v>
      </c>
      <c r="G7093" s="2">
        <v>1.1100000000000001</v>
      </c>
      <c r="I7093" s="2">
        <f t="shared" si="110"/>
        <v>36</v>
      </c>
      <c r="J7093" s="2">
        <f>VLOOKUP(A7093,Urbanizaton!$B$2:$BI$265,I7093)</f>
        <v>71.748999999999995</v>
      </c>
      <c r="K7093" s="2">
        <f>VLOOKUP(A7093,Population!$B$2:$BI$265,I7093)</f>
        <v>1004676</v>
      </c>
      <c r="L7093" s="2" t="str">
        <f>VLOOKUP(A7093,Region!$C$1:$G$241,5)</f>
        <v>Africa</v>
      </c>
    </row>
    <row r="7094" spans="1:12" x14ac:dyDescent="0.55000000000000004">
      <c r="A7094" s="2" t="s">
        <v>125</v>
      </c>
      <c r="B7094" s="2" t="s">
        <v>8</v>
      </c>
      <c r="C7094" s="2" t="s">
        <v>9</v>
      </c>
      <c r="D7094" s="2" t="s">
        <v>17</v>
      </c>
      <c r="E7094" s="2" t="s">
        <v>11</v>
      </c>
      <c r="F7094" s="2">
        <v>1992</v>
      </c>
      <c r="G7094" s="2">
        <v>1.1100000000000001</v>
      </c>
      <c r="I7094" s="2">
        <f t="shared" si="110"/>
        <v>36</v>
      </c>
      <c r="J7094" s="2">
        <f>VLOOKUP(A7094,Urbanizaton!$B$2:$BI$265,I7094)</f>
        <v>71.748999999999995</v>
      </c>
      <c r="K7094" s="2">
        <f>VLOOKUP(A7094,Population!$B$2:$BI$265,I7094)</f>
        <v>1004676</v>
      </c>
      <c r="L7094" s="2" t="str">
        <f>VLOOKUP(A7094,Region!$C$1:$G$241,5)</f>
        <v>Africa</v>
      </c>
    </row>
    <row r="7095" spans="1:12" x14ac:dyDescent="0.55000000000000004">
      <c r="A7095" s="2" t="s">
        <v>125</v>
      </c>
      <c r="B7095" s="2" t="s">
        <v>8</v>
      </c>
      <c r="C7095" s="2" t="s">
        <v>9</v>
      </c>
      <c r="D7095" s="2" t="s">
        <v>10</v>
      </c>
      <c r="E7095" s="2" t="s">
        <v>11</v>
      </c>
      <c r="F7095" s="2">
        <v>1993</v>
      </c>
      <c r="G7095" s="2">
        <v>1.2</v>
      </c>
      <c r="I7095" s="2">
        <f t="shared" si="110"/>
        <v>37</v>
      </c>
      <c r="J7095" s="2">
        <f>VLOOKUP(A7095,Urbanizaton!$B$2:$BI$265,I7095)</f>
        <v>72.998999999999995</v>
      </c>
      <c r="K7095" s="2">
        <f>VLOOKUP(A7095,Population!$B$2:$BI$265,I7095)</f>
        <v>1031504</v>
      </c>
      <c r="L7095" s="2" t="str">
        <f>VLOOKUP(A7095,Region!$C$1:$G$241,5)</f>
        <v>Africa</v>
      </c>
    </row>
    <row r="7096" spans="1:12" x14ac:dyDescent="0.55000000000000004">
      <c r="A7096" s="2" t="s">
        <v>125</v>
      </c>
      <c r="B7096" s="2" t="s">
        <v>8</v>
      </c>
      <c r="C7096" s="2" t="s">
        <v>9</v>
      </c>
      <c r="D7096" s="2" t="s">
        <v>17</v>
      </c>
      <c r="E7096" s="2" t="s">
        <v>11</v>
      </c>
      <c r="F7096" s="2">
        <v>1993</v>
      </c>
      <c r="G7096" s="2">
        <v>1.17</v>
      </c>
      <c r="I7096" s="2">
        <f t="shared" si="110"/>
        <v>37</v>
      </c>
      <c r="J7096" s="2">
        <f>VLOOKUP(A7096,Urbanizaton!$B$2:$BI$265,I7096)</f>
        <v>72.998999999999995</v>
      </c>
      <c r="K7096" s="2">
        <f>VLOOKUP(A7096,Population!$B$2:$BI$265,I7096)</f>
        <v>1031504</v>
      </c>
      <c r="L7096" s="2" t="str">
        <f>VLOOKUP(A7096,Region!$C$1:$G$241,5)</f>
        <v>Africa</v>
      </c>
    </row>
    <row r="7097" spans="1:12" x14ac:dyDescent="0.55000000000000004">
      <c r="A7097" s="2" t="s">
        <v>125</v>
      </c>
      <c r="B7097" s="2" t="s">
        <v>8</v>
      </c>
      <c r="C7097" s="2" t="s">
        <v>9</v>
      </c>
      <c r="D7097" s="2" t="s">
        <v>10</v>
      </c>
      <c r="E7097" s="2" t="s">
        <v>11</v>
      </c>
      <c r="F7097" s="2">
        <v>1994</v>
      </c>
      <c r="G7097" s="2">
        <v>1.1599999999999999</v>
      </c>
      <c r="I7097" s="2">
        <f t="shared" si="110"/>
        <v>38</v>
      </c>
      <c r="J7097" s="2">
        <f>VLOOKUP(A7097,Urbanizaton!$B$2:$BI$265,I7097)</f>
        <v>74.213999999999999</v>
      </c>
      <c r="K7097" s="2">
        <f>VLOOKUP(A7097,Population!$B$2:$BI$265,I7097)</f>
        <v>1058663</v>
      </c>
      <c r="L7097" s="2" t="str">
        <f>VLOOKUP(A7097,Region!$C$1:$G$241,5)</f>
        <v>Africa</v>
      </c>
    </row>
    <row r="7098" spans="1:12" x14ac:dyDescent="0.55000000000000004">
      <c r="A7098" s="2" t="s">
        <v>125</v>
      </c>
      <c r="B7098" s="2" t="s">
        <v>8</v>
      </c>
      <c r="C7098" s="2" t="s">
        <v>9</v>
      </c>
      <c r="D7098" s="2" t="s">
        <v>17</v>
      </c>
      <c r="E7098" s="2" t="s">
        <v>11</v>
      </c>
      <c r="F7098" s="2">
        <v>1994</v>
      </c>
      <c r="G7098" s="2">
        <v>1.1000000000000001</v>
      </c>
      <c r="I7098" s="2">
        <f t="shared" si="110"/>
        <v>38</v>
      </c>
      <c r="J7098" s="2">
        <f>VLOOKUP(A7098,Urbanizaton!$B$2:$BI$265,I7098)</f>
        <v>74.213999999999999</v>
      </c>
      <c r="K7098" s="2">
        <f>VLOOKUP(A7098,Population!$B$2:$BI$265,I7098)</f>
        <v>1058663</v>
      </c>
      <c r="L7098" s="2" t="str">
        <f>VLOOKUP(A7098,Region!$C$1:$G$241,5)</f>
        <v>Africa</v>
      </c>
    </row>
    <row r="7099" spans="1:12" x14ac:dyDescent="0.55000000000000004">
      <c r="A7099" s="2" t="s">
        <v>125</v>
      </c>
      <c r="B7099" s="2" t="s">
        <v>8</v>
      </c>
      <c r="C7099" s="2" t="s">
        <v>9</v>
      </c>
      <c r="D7099" s="2" t="s">
        <v>10</v>
      </c>
      <c r="E7099" s="2" t="s">
        <v>11</v>
      </c>
      <c r="F7099" s="2">
        <v>1995</v>
      </c>
      <c r="G7099" s="2">
        <v>1.31</v>
      </c>
      <c r="I7099" s="2">
        <f t="shared" si="110"/>
        <v>39</v>
      </c>
      <c r="J7099" s="2">
        <f>VLOOKUP(A7099,Urbanizaton!$B$2:$BI$265,I7099)</f>
        <v>75.358000000000004</v>
      </c>
      <c r="K7099" s="2">
        <f>VLOOKUP(A7099,Population!$B$2:$BI$265,I7099)</f>
        <v>1086137</v>
      </c>
      <c r="L7099" s="2" t="str">
        <f>VLOOKUP(A7099,Region!$C$1:$G$241,5)</f>
        <v>Africa</v>
      </c>
    </row>
    <row r="7100" spans="1:12" x14ac:dyDescent="0.55000000000000004">
      <c r="A7100" s="2" t="s">
        <v>125</v>
      </c>
      <c r="B7100" s="2" t="s">
        <v>8</v>
      </c>
      <c r="C7100" s="2" t="s">
        <v>9</v>
      </c>
      <c r="D7100" s="2" t="s">
        <v>17</v>
      </c>
      <c r="E7100" s="2" t="s">
        <v>11</v>
      </c>
      <c r="F7100" s="2">
        <v>1995</v>
      </c>
      <c r="G7100" s="2">
        <v>1.21</v>
      </c>
      <c r="I7100" s="2">
        <f t="shared" si="110"/>
        <v>39</v>
      </c>
      <c r="J7100" s="2">
        <f>VLOOKUP(A7100,Urbanizaton!$B$2:$BI$265,I7100)</f>
        <v>75.358000000000004</v>
      </c>
      <c r="K7100" s="2">
        <f>VLOOKUP(A7100,Population!$B$2:$BI$265,I7100)</f>
        <v>1086137</v>
      </c>
      <c r="L7100" s="2" t="str">
        <f>VLOOKUP(A7100,Region!$C$1:$G$241,5)</f>
        <v>Africa</v>
      </c>
    </row>
    <row r="7101" spans="1:12" x14ac:dyDescent="0.55000000000000004">
      <c r="A7101" s="2" t="s">
        <v>125</v>
      </c>
      <c r="B7101" s="2" t="s">
        <v>8</v>
      </c>
      <c r="C7101" s="2" t="s">
        <v>9</v>
      </c>
      <c r="D7101" s="2" t="s">
        <v>10</v>
      </c>
      <c r="E7101" s="2" t="s">
        <v>11</v>
      </c>
      <c r="F7101" s="2">
        <v>1996</v>
      </c>
      <c r="G7101" s="2">
        <v>1.41</v>
      </c>
      <c r="I7101" s="2">
        <f t="shared" si="110"/>
        <v>40</v>
      </c>
      <c r="J7101" s="2">
        <f>VLOOKUP(A7101,Urbanizaton!$B$2:$BI$265,I7101)</f>
        <v>76.430999999999997</v>
      </c>
      <c r="K7101" s="2">
        <f>VLOOKUP(A7101,Population!$B$2:$BI$265,I7101)</f>
        <v>1113994</v>
      </c>
      <c r="L7101" s="2" t="str">
        <f>VLOOKUP(A7101,Region!$C$1:$G$241,5)</f>
        <v>Africa</v>
      </c>
    </row>
    <row r="7102" spans="1:12" x14ac:dyDescent="0.55000000000000004">
      <c r="A7102" s="2" t="s">
        <v>125</v>
      </c>
      <c r="B7102" s="2" t="s">
        <v>8</v>
      </c>
      <c r="C7102" s="2" t="s">
        <v>9</v>
      </c>
      <c r="D7102" s="2" t="s">
        <v>17</v>
      </c>
      <c r="E7102" s="2" t="s">
        <v>11</v>
      </c>
      <c r="F7102" s="2">
        <v>1996</v>
      </c>
      <c r="G7102" s="2">
        <v>1.27</v>
      </c>
      <c r="I7102" s="2">
        <f t="shared" si="110"/>
        <v>40</v>
      </c>
      <c r="J7102" s="2">
        <f>VLOOKUP(A7102,Urbanizaton!$B$2:$BI$265,I7102)</f>
        <v>76.430999999999997</v>
      </c>
      <c r="K7102" s="2">
        <f>VLOOKUP(A7102,Population!$B$2:$BI$265,I7102)</f>
        <v>1113994</v>
      </c>
      <c r="L7102" s="2" t="str">
        <f>VLOOKUP(A7102,Region!$C$1:$G$241,5)</f>
        <v>Africa</v>
      </c>
    </row>
    <row r="7103" spans="1:12" x14ac:dyDescent="0.55000000000000004">
      <c r="A7103" s="2" t="s">
        <v>125</v>
      </c>
      <c r="B7103" s="2" t="s">
        <v>8</v>
      </c>
      <c r="C7103" s="2" t="s">
        <v>9</v>
      </c>
      <c r="D7103" s="2" t="s">
        <v>10</v>
      </c>
      <c r="E7103" s="2" t="s">
        <v>11</v>
      </c>
      <c r="F7103" s="2">
        <v>1997</v>
      </c>
      <c r="G7103" s="2">
        <v>1.52</v>
      </c>
      <c r="I7103" s="2">
        <f t="shared" si="110"/>
        <v>41</v>
      </c>
      <c r="J7103" s="2">
        <f>VLOOKUP(A7103,Urbanizaton!$B$2:$BI$265,I7103)</f>
        <v>77.436999999999998</v>
      </c>
      <c r="K7103" s="2">
        <f>VLOOKUP(A7103,Population!$B$2:$BI$265,I7103)</f>
        <v>1142324</v>
      </c>
      <c r="L7103" s="2" t="str">
        <f>VLOOKUP(A7103,Region!$C$1:$G$241,5)</f>
        <v>Africa</v>
      </c>
    </row>
    <row r="7104" spans="1:12" x14ac:dyDescent="0.55000000000000004">
      <c r="A7104" s="2" t="s">
        <v>125</v>
      </c>
      <c r="B7104" s="2" t="s">
        <v>8</v>
      </c>
      <c r="C7104" s="2" t="s">
        <v>9</v>
      </c>
      <c r="D7104" s="2" t="s">
        <v>17</v>
      </c>
      <c r="E7104" s="2" t="s">
        <v>11</v>
      </c>
      <c r="F7104" s="2">
        <v>1997</v>
      </c>
      <c r="G7104" s="2">
        <v>1.33</v>
      </c>
      <c r="I7104" s="2">
        <f t="shared" si="110"/>
        <v>41</v>
      </c>
      <c r="J7104" s="2">
        <f>VLOOKUP(A7104,Urbanizaton!$B$2:$BI$265,I7104)</f>
        <v>77.436999999999998</v>
      </c>
      <c r="K7104" s="2">
        <f>VLOOKUP(A7104,Population!$B$2:$BI$265,I7104)</f>
        <v>1142324</v>
      </c>
      <c r="L7104" s="2" t="str">
        <f>VLOOKUP(A7104,Region!$C$1:$G$241,5)</f>
        <v>Africa</v>
      </c>
    </row>
    <row r="7105" spans="1:12" x14ac:dyDescent="0.55000000000000004">
      <c r="A7105" s="2" t="s">
        <v>125</v>
      </c>
      <c r="B7105" s="2" t="s">
        <v>8</v>
      </c>
      <c r="C7105" s="2" t="s">
        <v>9</v>
      </c>
      <c r="D7105" s="2" t="s">
        <v>10</v>
      </c>
      <c r="E7105" s="2" t="s">
        <v>11</v>
      </c>
      <c r="F7105" s="2">
        <v>1998</v>
      </c>
      <c r="G7105" s="2">
        <v>1.62</v>
      </c>
      <c r="I7105" s="2">
        <f t="shared" si="110"/>
        <v>42</v>
      </c>
      <c r="J7105" s="2">
        <f>VLOOKUP(A7105,Urbanizaton!$B$2:$BI$265,I7105)</f>
        <v>78.379000000000005</v>
      </c>
      <c r="K7105" s="2">
        <f>VLOOKUP(A7105,Population!$B$2:$BI$265,I7105)</f>
        <v>1171224</v>
      </c>
      <c r="L7105" s="2" t="str">
        <f>VLOOKUP(A7105,Region!$C$1:$G$241,5)</f>
        <v>Africa</v>
      </c>
    </row>
    <row r="7106" spans="1:12" x14ac:dyDescent="0.55000000000000004">
      <c r="A7106" s="2" t="s">
        <v>125</v>
      </c>
      <c r="B7106" s="2" t="s">
        <v>8</v>
      </c>
      <c r="C7106" s="2" t="s">
        <v>9</v>
      </c>
      <c r="D7106" s="2" t="s">
        <v>17</v>
      </c>
      <c r="E7106" s="2" t="s">
        <v>11</v>
      </c>
      <c r="F7106" s="2">
        <v>1998</v>
      </c>
      <c r="G7106" s="2">
        <v>1.38</v>
      </c>
      <c r="I7106" s="2">
        <f t="shared" si="110"/>
        <v>42</v>
      </c>
      <c r="J7106" s="2">
        <f>VLOOKUP(A7106,Urbanizaton!$B$2:$BI$265,I7106)</f>
        <v>78.379000000000005</v>
      </c>
      <c r="K7106" s="2">
        <f>VLOOKUP(A7106,Population!$B$2:$BI$265,I7106)</f>
        <v>1171224</v>
      </c>
      <c r="L7106" s="2" t="str">
        <f>VLOOKUP(A7106,Region!$C$1:$G$241,5)</f>
        <v>Africa</v>
      </c>
    </row>
    <row r="7107" spans="1:12" x14ac:dyDescent="0.55000000000000004">
      <c r="A7107" s="2" t="s">
        <v>125</v>
      </c>
      <c r="B7107" s="2" t="s">
        <v>8</v>
      </c>
      <c r="C7107" s="2" t="s">
        <v>9</v>
      </c>
      <c r="D7107" s="2" t="s">
        <v>10</v>
      </c>
      <c r="E7107" s="2" t="s">
        <v>11</v>
      </c>
      <c r="F7107" s="2">
        <v>1999</v>
      </c>
      <c r="G7107" s="2">
        <v>1.52</v>
      </c>
      <c r="I7107" s="2">
        <f t="shared" ref="I7107:I7170" si="111">IF(F7107=1960,4,F7107-1960+4)</f>
        <v>43</v>
      </c>
      <c r="J7107" s="2">
        <f>VLOOKUP(A7107,Urbanizaton!$B$2:$BI$265,I7107)</f>
        <v>79.260000000000005</v>
      </c>
      <c r="K7107" s="2">
        <f>VLOOKUP(A7107,Population!$B$2:$BI$265,I7107)</f>
        <v>1200773</v>
      </c>
      <c r="L7107" s="2" t="str">
        <f>VLOOKUP(A7107,Region!$C$1:$G$241,5)</f>
        <v>Africa</v>
      </c>
    </row>
    <row r="7108" spans="1:12" x14ac:dyDescent="0.55000000000000004">
      <c r="A7108" s="2" t="s">
        <v>125</v>
      </c>
      <c r="B7108" s="2" t="s">
        <v>8</v>
      </c>
      <c r="C7108" s="2" t="s">
        <v>9</v>
      </c>
      <c r="D7108" s="2" t="s">
        <v>17</v>
      </c>
      <c r="E7108" s="2" t="s">
        <v>11</v>
      </c>
      <c r="F7108" s="2">
        <v>1999</v>
      </c>
      <c r="G7108" s="2">
        <v>1.27</v>
      </c>
      <c r="I7108" s="2">
        <f t="shared" si="111"/>
        <v>43</v>
      </c>
      <c r="J7108" s="2">
        <f>VLOOKUP(A7108,Urbanizaton!$B$2:$BI$265,I7108)</f>
        <v>79.260000000000005</v>
      </c>
      <c r="K7108" s="2">
        <f>VLOOKUP(A7108,Population!$B$2:$BI$265,I7108)</f>
        <v>1200773</v>
      </c>
      <c r="L7108" s="2" t="str">
        <f>VLOOKUP(A7108,Region!$C$1:$G$241,5)</f>
        <v>Africa</v>
      </c>
    </row>
    <row r="7109" spans="1:12" x14ac:dyDescent="0.55000000000000004">
      <c r="A7109" s="2" t="s">
        <v>125</v>
      </c>
      <c r="B7109" s="2" t="s">
        <v>8</v>
      </c>
      <c r="C7109" s="2" t="s">
        <v>9</v>
      </c>
      <c r="D7109" s="2" t="s">
        <v>10</v>
      </c>
      <c r="E7109" s="2" t="s">
        <v>11</v>
      </c>
      <c r="F7109" s="2">
        <v>2000</v>
      </c>
      <c r="G7109" s="2">
        <v>1.46</v>
      </c>
      <c r="I7109" s="2">
        <f t="shared" si="111"/>
        <v>44</v>
      </c>
      <c r="J7109" s="2">
        <f>VLOOKUP(A7109,Urbanizaton!$B$2:$BI$265,I7109)</f>
        <v>80.081999999999994</v>
      </c>
      <c r="K7109" s="2">
        <f>VLOOKUP(A7109,Population!$B$2:$BI$265,I7109)</f>
        <v>1231122</v>
      </c>
      <c r="L7109" s="2" t="str">
        <f>VLOOKUP(A7109,Region!$C$1:$G$241,5)</f>
        <v>Africa</v>
      </c>
    </row>
    <row r="7110" spans="1:12" x14ac:dyDescent="0.55000000000000004">
      <c r="A7110" s="2" t="s">
        <v>125</v>
      </c>
      <c r="B7110" s="2" t="s">
        <v>8</v>
      </c>
      <c r="C7110" s="2" t="s">
        <v>9</v>
      </c>
      <c r="D7110" s="2" t="s">
        <v>17</v>
      </c>
      <c r="E7110" s="2" t="s">
        <v>11</v>
      </c>
      <c r="F7110" s="2">
        <v>2000</v>
      </c>
      <c r="G7110" s="2">
        <v>1.19</v>
      </c>
      <c r="I7110" s="2">
        <f t="shared" si="111"/>
        <v>44</v>
      </c>
      <c r="J7110" s="2">
        <f>VLOOKUP(A7110,Urbanizaton!$B$2:$BI$265,I7110)</f>
        <v>80.081999999999994</v>
      </c>
      <c r="K7110" s="2">
        <f>VLOOKUP(A7110,Population!$B$2:$BI$265,I7110)</f>
        <v>1231122</v>
      </c>
      <c r="L7110" s="2" t="str">
        <f>VLOOKUP(A7110,Region!$C$1:$G$241,5)</f>
        <v>Africa</v>
      </c>
    </row>
    <row r="7111" spans="1:12" x14ac:dyDescent="0.55000000000000004">
      <c r="A7111" s="2" t="s">
        <v>125</v>
      </c>
      <c r="B7111" s="2" t="s">
        <v>8</v>
      </c>
      <c r="C7111" s="2" t="s">
        <v>9</v>
      </c>
      <c r="D7111" s="2" t="s">
        <v>10</v>
      </c>
      <c r="E7111" s="2" t="s">
        <v>11</v>
      </c>
      <c r="F7111" s="2">
        <v>2001</v>
      </c>
      <c r="G7111" s="2">
        <v>1.48</v>
      </c>
      <c r="I7111" s="2">
        <f t="shared" si="111"/>
        <v>45</v>
      </c>
      <c r="J7111" s="2">
        <f>VLOOKUP(A7111,Urbanizaton!$B$2:$BI$265,I7111)</f>
        <v>80.849999999999994</v>
      </c>
      <c r="K7111" s="2">
        <f>VLOOKUP(A7111,Population!$B$2:$BI$265,I7111)</f>
        <v>1262259</v>
      </c>
      <c r="L7111" s="2" t="str">
        <f>VLOOKUP(A7111,Region!$C$1:$G$241,5)</f>
        <v>Africa</v>
      </c>
    </row>
    <row r="7112" spans="1:12" x14ac:dyDescent="0.55000000000000004">
      <c r="A7112" s="2" t="s">
        <v>125</v>
      </c>
      <c r="B7112" s="2" t="s">
        <v>8</v>
      </c>
      <c r="C7112" s="2" t="s">
        <v>9</v>
      </c>
      <c r="D7112" s="2" t="s">
        <v>17</v>
      </c>
      <c r="E7112" s="2" t="s">
        <v>11</v>
      </c>
      <c r="F7112" s="2">
        <v>2001</v>
      </c>
      <c r="G7112" s="2">
        <v>1.17</v>
      </c>
      <c r="I7112" s="2">
        <f t="shared" si="111"/>
        <v>45</v>
      </c>
      <c r="J7112" s="2">
        <f>VLOOKUP(A7112,Urbanizaton!$B$2:$BI$265,I7112)</f>
        <v>80.849999999999994</v>
      </c>
      <c r="K7112" s="2">
        <f>VLOOKUP(A7112,Population!$B$2:$BI$265,I7112)</f>
        <v>1262259</v>
      </c>
      <c r="L7112" s="2" t="str">
        <f>VLOOKUP(A7112,Region!$C$1:$G$241,5)</f>
        <v>Africa</v>
      </c>
    </row>
    <row r="7113" spans="1:12" x14ac:dyDescent="0.55000000000000004">
      <c r="A7113" s="2" t="s">
        <v>125</v>
      </c>
      <c r="B7113" s="2" t="s">
        <v>8</v>
      </c>
      <c r="C7113" s="2" t="s">
        <v>9</v>
      </c>
      <c r="D7113" s="2" t="s">
        <v>10</v>
      </c>
      <c r="E7113" s="2" t="s">
        <v>11</v>
      </c>
      <c r="F7113" s="2">
        <v>2002</v>
      </c>
      <c r="G7113" s="2">
        <v>1.38</v>
      </c>
      <c r="I7113" s="2">
        <f t="shared" si="111"/>
        <v>46</v>
      </c>
      <c r="J7113" s="2">
        <f>VLOOKUP(A7113,Urbanizaton!$B$2:$BI$265,I7113)</f>
        <v>81.564999999999998</v>
      </c>
      <c r="K7113" s="2">
        <f>VLOOKUP(A7113,Population!$B$2:$BI$265,I7113)</f>
        <v>1294409</v>
      </c>
      <c r="L7113" s="2" t="str">
        <f>VLOOKUP(A7113,Region!$C$1:$G$241,5)</f>
        <v>Africa</v>
      </c>
    </row>
    <row r="7114" spans="1:12" x14ac:dyDescent="0.55000000000000004">
      <c r="A7114" s="2" t="s">
        <v>125</v>
      </c>
      <c r="B7114" s="2" t="s">
        <v>8</v>
      </c>
      <c r="C7114" s="2" t="s">
        <v>9</v>
      </c>
      <c r="D7114" s="2" t="s">
        <v>17</v>
      </c>
      <c r="E7114" s="2" t="s">
        <v>11</v>
      </c>
      <c r="F7114" s="2">
        <v>2002</v>
      </c>
      <c r="G7114" s="2">
        <v>1.07</v>
      </c>
      <c r="I7114" s="2">
        <f t="shared" si="111"/>
        <v>46</v>
      </c>
      <c r="J7114" s="2">
        <f>VLOOKUP(A7114,Urbanizaton!$B$2:$BI$265,I7114)</f>
        <v>81.564999999999998</v>
      </c>
      <c r="K7114" s="2">
        <f>VLOOKUP(A7114,Population!$B$2:$BI$265,I7114)</f>
        <v>1294409</v>
      </c>
      <c r="L7114" s="2" t="str">
        <f>VLOOKUP(A7114,Region!$C$1:$G$241,5)</f>
        <v>Africa</v>
      </c>
    </row>
    <row r="7115" spans="1:12" x14ac:dyDescent="0.55000000000000004">
      <c r="A7115" s="2" t="s">
        <v>125</v>
      </c>
      <c r="B7115" s="2" t="s">
        <v>8</v>
      </c>
      <c r="C7115" s="2" t="s">
        <v>9</v>
      </c>
      <c r="D7115" s="2" t="s">
        <v>10</v>
      </c>
      <c r="E7115" s="2" t="s">
        <v>11</v>
      </c>
      <c r="F7115" s="2">
        <v>2003</v>
      </c>
      <c r="G7115" s="2">
        <v>1.39</v>
      </c>
      <c r="I7115" s="2">
        <f t="shared" si="111"/>
        <v>47</v>
      </c>
      <c r="J7115" s="2">
        <f>VLOOKUP(A7115,Urbanizaton!$B$2:$BI$265,I7115)</f>
        <v>82.23</v>
      </c>
      <c r="K7115" s="2">
        <f>VLOOKUP(A7115,Population!$B$2:$BI$265,I7115)</f>
        <v>1328146</v>
      </c>
      <c r="L7115" s="2" t="str">
        <f>VLOOKUP(A7115,Region!$C$1:$G$241,5)</f>
        <v>Africa</v>
      </c>
    </row>
    <row r="7116" spans="1:12" x14ac:dyDescent="0.55000000000000004">
      <c r="A7116" s="2" t="s">
        <v>125</v>
      </c>
      <c r="B7116" s="2" t="s">
        <v>8</v>
      </c>
      <c r="C7116" s="2" t="s">
        <v>9</v>
      </c>
      <c r="D7116" s="2" t="s">
        <v>17</v>
      </c>
      <c r="E7116" s="2" t="s">
        <v>11</v>
      </c>
      <c r="F7116" s="2">
        <v>2003</v>
      </c>
      <c r="G7116" s="2">
        <v>1.05</v>
      </c>
      <c r="I7116" s="2">
        <f t="shared" si="111"/>
        <v>47</v>
      </c>
      <c r="J7116" s="2">
        <f>VLOOKUP(A7116,Urbanizaton!$B$2:$BI$265,I7116)</f>
        <v>82.23</v>
      </c>
      <c r="K7116" s="2">
        <f>VLOOKUP(A7116,Population!$B$2:$BI$265,I7116)</f>
        <v>1328146</v>
      </c>
      <c r="L7116" s="2" t="str">
        <f>VLOOKUP(A7116,Region!$C$1:$G$241,5)</f>
        <v>Africa</v>
      </c>
    </row>
    <row r="7117" spans="1:12" x14ac:dyDescent="0.55000000000000004">
      <c r="A7117" s="2" t="s">
        <v>125</v>
      </c>
      <c r="B7117" s="2" t="s">
        <v>8</v>
      </c>
      <c r="C7117" s="2" t="s">
        <v>9</v>
      </c>
      <c r="D7117" s="2" t="s">
        <v>10</v>
      </c>
      <c r="E7117" s="2" t="s">
        <v>11</v>
      </c>
      <c r="F7117" s="2">
        <v>2004</v>
      </c>
      <c r="G7117" s="2">
        <v>1.43</v>
      </c>
      <c r="I7117" s="2">
        <f t="shared" si="111"/>
        <v>48</v>
      </c>
      <c r="J7117" s="2">
        <f>VLOOKUP(A7117,Urbanizaton!$B$2:$BI$265,I7117)</f>
        <v>82.846999999999994</v>
      </c>
      <c r="K7117" s="2">
        <f>VLOOKUP(A7117,Population!$B$2:$BI$265,I7117)</f>
        <v>1364205</v>
      </c>
      <c r="L7117" s="2" t="str">
        <f>VLOOKUP(A7117,Region!$C$1:$G$241,5)</f>
        <v>Africa</v>
      </c>
    </row>
    <row r="7118" spans="1:12" x14ac:dyDescent="0.55000000000000004">
      <c r="A7118" s="2" t="s">
        <v>125</v>
      </c>
      <c r="B7118" s="2" t="s">
        <v>8</v>
      </c>
      <c r="C7118" s="2" t="s">
        <v>9</v>
      </c>
      <c r="D7118" s="2" t="s">
        <v>17</v>
      </c>
      <c r="E7118" s="2" t="s">
        <v>11</v>
      </c>
      <c r="F7118" s="2">
        <v>2004</v>
      </c>
      <c r="G7118" s="2">
        <v>1.06</v>
      </c>
      <c r="I7118" s="2">
        <f t="shared" si="111"/>
        <v>48</v>
      </c>
      <c r="J7118" s="2">
        <f>VLOOKUP(A7118,Urbanizaton!$B$2:$BI$265,I7118)</f>
        <v>82.846999999999994</v>
      </c>
      <c r="K7118" s="2">
        <f>VLOOKUP(A7118,Population!$B$2:$BI$265,I7118)</f>
        <v>1364205</v>
      </c>
      <c r="L7118" s="2" t="str">
        <f>VLOOKUP(A7118,Region!$C$1:$G$241,5)</f>
        <v>Africa</v>
      </c>
    </row>
    <row r="7119" spans="1:12" x14ac:dyDescent="0.55000000000000004">
      <c r="A7119" s="2" t="s">
        <v>125</v>
      </c>
      <c r="B7119" s="2" t="s">
        <v>8</v>
      </c>
      <c r="C7119" s="2" t="s">
        <v>9</v>
      </c>
      <c r="D7119" s="2" t="s">
        <v>10</v>
      </c>
      <c r="E7119" s="2" t="s">
        <v>11</v>
      </c>
      <c r="F7119" s="2">
        <v>2005</v>
      </c>
      <c r="G7119" s="2">
        <v>1.73</v>
      </c>
      <c r="I7119" s="2">
        <f t="shared" si="111"/>
        <v>49</v>
      </c>
      <c r="J7119" s="2">
        <f>VLOOKUP(A7119,Urbanizaton!$B$2:$BI$265,I7119)</f>
        <v>83.421000000000006</v>
      </c>
      <c r="K7119" s="2">
        <f>VLOOKUP(A7119,Population!$B$2:$BI$265,I7119)</f>
        <v>1403126</v>
      </c>
      <c r="L7119" s="2" t="str">
        <f>VLOOKUP(A7119,Region!$C$1:$G$241,5)</f>
        <v>Africa</v>
      </c>
    </row>
    <row r="7120" spans="1:12" x14ac:dyDescent="0.55000000000000004">
      <c r="A7120" s="2" t="s">
        <v>125</v>
      </c>
      <c r="B7120" s="2" t="s">
        <v>8</v>
      </c>
      <c r="C7120" s="2" t="s">
        <v>9</v>
      </c>
      <c r="D7120" s="2" t="s">
        <v>17</v>
      </c>
      <c r="E7120" s="2" t="s">
        <v>11</v>
      </c>
      <c r="F7120" s="2">
        <v>2005</v>
      </c>
      <c r="G7120" s="2">
        <v>1.26</v>
      </c>
      <c r="I7120" s="2">
        <f t="shared" si="111"/>
        <v>49</v>
      </c>
      <c r="J7120" s="2">
        <f>VLOOKUP(A7120,Urbanizaton!$B$2:$BI$265,I7120)</f>
        <v>83.421000000000006</v>
      </c>
      <c r="K7120" s="2">
        <f>VLOOKUP(A7120,Population!$B$2:$BI$265,I7120)</f>
        <v>1403126</v>
      </c>
      <c r="L7120" s="2" t="str">
        <f>VLOOKUP(A7120,Region!$C$1:$G$241,5)</f>
        <v>Africa</v>
      </c>
    </row>
    <row r="7121" spans="1:12" x14ac:dyDescent="0.55000000000000004">
      <c r="A7121" s="2" t="s">
        <v>125</v>
      </c>
      <c r="B7121" s="2" t="s">
        <v>8</v>
      </c>
      <c r="C7121" s="2" t="s">
        <v>9</v>
      </c>
      <c r="D7121" s="2" t="s">
        <v>10</v>
      </c>
      <c r="E7121" s="2" t="s">
        <v>11</v>
      </c>
      <c r="F7121" s="2">
        <v>2006</v>
      </c>
      <c r="G7121" s="2">
        <v>1.8</v>
      </c>
      <c r="I7121" s="2">
        <f t="shared" si="111"/>
        <v>50</v>
      </c>
      <c r="J7121" s="2">
        <f>VLOOKUP(A7121,Urbanizaton!$B$2:$BI$265,I7121)</f>
        <v>83.951999999999998</v>
      </c>
      <c r="K7121" s="2">
        <f>VLOOKUP(A7121,Population!$B$2:$BI$265,I7121)</f>
        <v>1444844</v>
      </c>
      <c r="L7121" s="2" t="str">
        <f>VLOOKUP(A7121,Region!$C$1:$G$241,5)</f>
        <v>Africa</v>
      </c>
    </row>
    <row r="7122" spans="1:12" x14ac:dyDescent="0.55000000000000004">
      <c r="A7122" s="2" t="s">
        <v>125</v>
      </c>
      <c r="B7122" s="2" t="s">
        <v>8</v>
      </c>
      <c r="C7122" s="2" t="s">
        <v>9</v>
      </c>
      <c r="D7122" s="2" t="s">
        <v>17</v>
      </c>
      <c r="E7122" s="2" t="s">
        <v>11</v>
      </c>
      <c r="F7122" s="2">
        <v>2006</v>
      </c>
      <c r="G7122" s="2">
        <v>1.28</v>
      </c>
      <c r="I7122" s="2">
        <f t="shared" si="111"/>
        <v>50</v>
      </c>
      <c r="J7122" s="2">
        <f>VLOOKUP(A7122,Urbanizaton!$B$2:$BI$265,I7122)</f>
        <v>83.951999999999998</v>
      </c>
      <c r="K7122" s="2">
        <f>VLOOKUP(A7122,Population!$B$2:$BI$265,I7122)</f>
        <v>1444844</v>
      </c>
      <c r="L7122" s="2" t="str">
        <f>VLOOKUP(A7122,Region!$C$1:$G$241,5)</f>
        <v>Africa</v>
      </c>
    </row>
    <row r="7123" spans="1:12" x14ac:dyDescent="0.55000000000000004">
      <c r="A7123" s="2" t="s">
        <v>125</v>
      </c>
      <c r="B7123" s="2" t="s">
        <v>8</v>
      </c>
      <c r="C7123" s="2" t="s">
        <v>9</v>
      </c>
      <c r="D7123" s="2" t="s">
        <v>10</v>
      </c>
      <c r="E7123" s="2" t="s">
        <v>11</v>
      </c>
      <c r="F7123" s="2">
        <v>2007</v>
      </c>
      <c r="G7123" s="2">
        <v>1.94</v>
      </c>
      <c r="I7123" s="2">
        <f t="shared" si="111"/>
        <v>51</v>
      </c>
      <c r="J7123" s="2">
        <f>VLOOKUP(A7123,Urbanizaton!$B$2:$BI$265,I7123)</f>
        <v>84.442999999999998</v>
      </c>
      <c r="K7123" s="2">
        <f>VLOOKUP(A7123,Population!$B$2:$BI$265,I7123)</f>
        <v>1489193</v>
      </c>
      <c r="L7123" s="2" t="str">
        <f>VLOOKUP(A7123,Region!$C$1:$G$241,5)</f>
        <v>Africa</v>
      </c>
    </row>
    <row r="7124" spans="1:12" x14ac:dyDescent="0.55000000000000004">
      <c r="A7124" s="2" t="s">
        <v>125</v>
      </c>
      <c r="B7124" s="2" t="s">
        <v>8</v>
      </c>
      <c r="C7124" s="2" t="s">
        <v>9</v>
      </c>
      <c r="D7124" s="2" t="s">
        <v>17</v>
      </c>
      <c r="E7124" s="2" t="s">
        <v>11</v>
      </c>
      <c r="F7124" s="2">
        <v>2007</v>
      </c>
      <c r="G7124" s="2">
        <v>1.34</v>
      </c>
      <c r="I7124" s="2">
        <f t="shared" si="111"/>
        <v>51</v>
      </c>
      <c r="J7124" s="2">
        <f>VLOOKUP(A7124,Urbanizaton!$B$2:$BI$265,I7124)</f>
        <v>84.442999999999998</v>
      </c>
      <c r="K7124" s="2">
        <f>VLOOKUP(A7124,Population!$B$2:$BI$265,I7124)</f>
        <v>1489193</v>
      </c>
      <c r="L7124" s="2" t="str">
        <f>VLOOKUP(A7124,Region!$C$1:$G$241,5)</f>
        <v>Africa</v>
      </c>
    </row>
    <row r="7125" spans="1:12" x14ac:dyDescent="0.55000000000000004">
      <c r="A7125" s="2" t="s">
        <v>125</v>
      </c>
      <c r="B7125" s="2" t="s">
        <v>8</v>
      </c>
      <c r="C7125" s="2" t="s">
        <v>9</v>
      </c>
      <c r="D7125" s="2" t="s">
        <v>10</v>
      </c>
      <c r="E7125" s="2" t="s">
        <v>11</v>
      </c>
      <c r="F7125" s="2">
        <v>2008</v>
      </c>
      <c r="G7125" s="2">
        <v>2</v>
      </c>
      <c r="I7125" s="2">
        <f t="shared" si="111"/>
        <v>52</v>
      </c>
      <c r="J7125" s="2">
        <f>VLOOKUP(A7125,Urbanizaton!$B$2:$BI$265,I7125)</f>
        <v>84.896000000000001</v>
      </c>
      <c r="K7125" s="2">
        <f>VLOOKUP(A7125,Population!$B$2:$BI$265,I7125)</f>
        <v>1536411</v>
      </c>
      <c r="L7125" s="2" t="str">
        <f>VLOOKUP(A7125,Region!$C$1:$G$241,5)</f>
        <v>Africa</v>
      </c>
    </row>
    <row r="7126" spans="1:12" x14ac:dyDescent="0.55000000000000004">
      <c r="A7126" s="2" t="s">
        <v>125</v>
      </c>
      <c r="B7126" s="2" t="s">
        <v>8</v>
      </c>
      <c r="C7126" s="2" t="s">
        <v>9</v>
      </c>
      <c r="D7126" s="2" t="s">
        <v>17</v>
      </c>
      <c r="E7126" s="2" t="s">
        <v>11</v>
      </c>
      <c r="F7126" s="2">
        <v>2008</v>
      </c>
      <c r="G7126" s="2">
        <v>1.35</v>
      </c>
      <c r="I7126" s="2">
        <f t="shared" si="111"/>
        <v>52</v>
      </c>
      <c r="J7126" s="2">
        <f>VLOOKUP(A7126,Urbanizaton!$B$2:$BI$265,I7126)</f>
        <v>84.896000000000001</v>
      </c>
      <c r="K7126" s="2">
        <f>VLOOKUP(A7126,Population!$B$2:$BI$265,I7126)</f>
        <v>1536411</v>
      </c>
      <c r="L7126" s="2" t="str">
        <f>VLOOKUP(A7126,Region!$C$1:$G$241,5)</f>
        <v>Africa</v>
      </c>
    </row>
    <row r="7127" spans="1:12" x14ac:dyDescent="0.55000000000000004">
      <c r="A7127" s="2" t="s">
        <v>125</v>
      </c>
      <c r="B7127" s="2" t="s">
        <v>8</v>
      </c>
      <c r="C7127" s="2" t="s">
        <v>9</v>
      </c>
      <c r="D7127" s="2" t="s">
        <v>10</v>
      </c>
      <c r="E7127" s="2" t="s">
        <v>11</v>
      </c>
      <c r="F7127" s="2">
        <v>2009</v>
      </c>
      <c r="G7127" s="2">
        <v>2.06</v>
      </c>
      <c r="I7127" s="2">
        <f t="shared" si="111"/>
        <v>53</v>
      </c>
      <c r="J7127" s="2">
        <f>VLOOKUP(A7127,Urbanizaton!$B$2:$BI$265,I7127)</f>
        <v>85.313000000000002</v>
      </c>
      <c r="K7127" s="2">
        <f>VLOOKUP(A7127,Population!$B$2:$BI$265,I7127)</f>
        <v>1586754</v>
      </c>
      <c r="L7127" s="2" t="str">
        <f>VLOOKUP(A7127,Region!$C$1:$G$241,5)</f>
        <v>Africa</v>
      </c>
    </row>
    <row r="7128" spans="1:12" x14ac:dyDescent="0.55000000000000004">
      <c r="A7128" s="2" t="s">
        <v>125</v>
      </c>
      <c r="B7128" s="2" t="s">
        <v>8</v>
      </c>
      <c r="C7128" s="2" t="s">
        <v>9</v>
      </c>
      <c r="D7128" s="2" t="s">
        <v>17</v>
      </c>
      <c r="E7128" s="2" t="s">
        <v>11</v>
      </c>
      <c r="F7128" s="2">
        <v>2009</v>
      </c>
      <c r="G7128" s="2">
        <v>1.37</v>
      </c>
      <c r="I7128" s="2">
        <f t="shared" si="111"/>
        <v>53</v>
      </c>
      <c r="J7128" s="2">
        <f>VLOOKUP(A7128,Urbanizaton!$B$2:$BI$265,I7128)</f>
        <v>85.313000000000002</v>
      </c>
      <c r="K7128" s="2">
        <f>VLOOKUP(A7128,Population!$B$2:$BI$265,I7128)</f>
        <v>1586754</v>
      </c>
      <c r="L7128" s="2" t="str">
        <f>VLOOKUP(A7128,Region!$C$1:$G$241,5)</f>
        <v>Africa</v>
      </c>
    </row>
    <row r="7129" spans="1:12" x14ac:dyDescent="0.55000000000000004">
      <c r="A7129" s="2" t="s">
        <v>125</v>
      </c>
      <c r="B7129" s="2" t="s">
        <v>8</v>
      </c>
      <c r="C7129" s="2" t="s">
        <v>9</v>
      </c>
      <c r="D7129" s="2" t="s">
        <v>10</v>
      </c>
      <c r="E7129" s="2" t="s">
        <v>11</v>
      </c>
      <c r="F7129" s="2">
        <v>2010</v>
      </c>
      <c r="G7129" s="2">
        <v>2.66</v>
      </c>
      <c r="I7129" s="2">
        <f t="shared" si="111"/>
        <v>54</v>
      </c>
      <c r="J7129" s="2">
        <f>VLOOKUP(A7129,Urbanizaton!$B$2:$BI$265,I7129)</f>
        <v>85.697000000000003</v>
      </c>
      <c r="K7129" s="2">
        <f>VLOOKUP(A7129,Population!$B$2:$BI$265,I7129)</f>
        <v>1640210</v>
      </c>
      <c r="L7129" s="2" t="str">
        <f>VLOOKUP(A7129,Region!$C$1:$G$241,5)</f>
        <v>Africa</v>
      </c>
    </row>
    <row r="7130" spans="1:12" x14ac:dyDescent="0.55000000000000004">
      <c r="A7130" s="2" t="s">
        <v>125</v>
      </c>
      <c r="B7130" s="2" t="s">
        <v>8</v>
      </c>
      <c r="C7130" s="2" t="s">
        <v>9</v>
      </c>
      <c r="D7130" s="2" t="s">
        <v>17</v>
      </c>
      <c r="E7130" s="2" t="s">
        <v>11</v>
      </c>
      <c r="F7130" s="2">
        <v>2010</v>
      </c>
      <c r="G7130" s="2">
        <v>1.72</v>
      </c>
      <c r="I7130" s="2">
        <f t="shared" si="111"/>
        <v>54</v>
      </c>
      <c r="J7130" s="2">
        <f>VLOOKUP(A7130,Urbanizaton!$B$2:$BI$265,I7130)</f>
        <v>85.697000000000003</v>
      </c>
      <c r="K7130" s="2">
        <f>VLOOKUP(A7130,Population!$B$2:$BI$265,I7130)</f>
        <v>1640210</v>
      </c>
      <c r="L7130" s="2" t="str">
        <f>VLOOKUP(A7130,Region!$C$1:$G$241,5)</f>
        <v>Africa</v>
      </c>
    </row>
    <row r="7131" spans="1:12" x14ac:dyDescent="0.55000000000000004">
      <c r="A7131" s="2" t="s">
        <v>125</v>
      </c>
      <c r="B7131" s="2" t="s">
        <v>8</v>
      </c>
      <c r="C7131" s="2" t="s">
        <v>9</v>
      </c>
      <c r="D7131" s="2" t="s">
        <v>10</v>
      </c>
      <c r="E7131" s="2" t="s">
        <v>11</v>
      </c>
      <c r="F7131" s="2">
        <v>2011</v>
      </c>
      <c r="G7131" s="2">
        <v>2.99</v>
      </c>
      <c r="I7131" s="2">
        <f t="shared" si="111"/>
        <v>55</v>
      </c>
      <c r="J7131" s="2">
        <f>VLOOKUP(A7131,Urbanizaton!$B$2:$BI$265,I7131)</f>
        <v>86.046999999999997</v>
      </c>
      <c r="K7131" s="2">
        <f>VLOOKUP(A7131,Population!$B$2:$BI$265,I7131)</f>
        <v>1697101</v>
      </c>
      <c r="L7131" s="2" t="str">
        <f>VLOOKUP(A7131,Region!$C$1:$G$241,5)</f>
        <v>Africa</v>
      </c>
    </row>
    <row r="7132" spans="1:12" x14ac:dyDescent="0.55000000000000004">
      <c r="A7132" s="2" t="s">
        <v>125</v>
      </c>
      <c r="B7132" s="2" t="s">
        <v>8</v>
      </c>
      <c r="C7132" s="2" t="s">
        <v>9</v>
      </c>
      <c r="D7132" s="2" t="s">
        <v>17</v>
      </c>
      <c r="E7132" s="2" t="s">
        <v>11</v>
      </c>
      <c r="F7132" s="2">
        <v>2011</v>
      </c>
      <c r="G7132" s="2">
        <v>1.9</v>
      </c>
      <c r="I7132" s="2">
        <f t="shared" si="111"/>
        <v>55</v>
      </c>
      <c r="J7132" s="2">
        <f>VLOOKUP(A7132,Urbanizaton!$B$2:$BI$265,I7132)</f>
        <v>86.046999999999997</v>
      </c>
      <c r="K7132" s="2">
        <f>VLOOKUP(A7132,Population!$B$2:$BI$265,I7132)</f>
        <v>1697101</v>
      </c>
      <c r="L7132" s="2" t="str">
        <f>VLOOKUP(A7132,Region!$C$1:$G$241,5)</f>
        <v>Africa</v>
      </c>
    </row>
    <row r="7133" spans="1:12" x14ac:dyDescent="0.55000000000000004">
      <c r="A7133" s="2" t="s">
        <v>125</v>
      </c>
      <c r="B7133" s="2" t="s">
        <v>8</v>
      </c>
      <c r="C7133" s="2" t="s">
        <v>9</v>
      </c>
      <c r="D7133" s="2" t="s">
        <v>10</v>
      </c>
      <c r="E7133" s="2" t="s">
        <v>11</v>
      </c>
      <c r="F7133" s="2">
        <v>2012</v>
      </c>
      <c r="G7133" s="2">
        <v>3.17</v>
      </c>
      <c r="I7133" s="2">
        <f t="shared" si="111"/>
        <v>56</v>
      </c>
      <c r="J7133" s="2">
        <f>VLOOKUP(A7133,Urbanizaton!$B$2:$BI$265,I7133)</f>
        <v>86.367000000000004</v>
      </c>
      <c r="K7133" s="2">
        <f>VLOOKUP(A7133,Population!$B$2:$BI$265,I7133)</f>
        <v>1756817</v>
      </c>
      <c r="L7133" s="2" t="str">
        <f>VLOOKUP(A7133,Region!$C$1:$G$241,5)</f>
        <v>Africa</v>
      </c>
    </row>
    <row r="7134" spans="1:12" x14ac:dyDescent="0.55000000000000004">
      <c r="A7134" s="2" t="s">
        <v>125</v>
      </c>
      <c r="B7134" s="2" t="s">
        <v>8</v>
      </c>
      <c r="C7134" s="2" t="s">
        <v>9</v>
      </c>
      <c r="D7134" s="2" t="s">
        <v>17</v>
      </c>
      <c r="E7134" s="2" t="s">
        <v>11</v>
      </c>
      <c r="F7134" s="2">
        <v>2012</v>
      </c>
      <c r="G7134" s="2">
        <v>1.97</v>
      </c>
      <c r="I7134" s="2">
        <f t="shared" si="111"/>
        <v>56</v>
      </c>
      <c r="J7134" s="2">
        <f>VLOOKUP(A7134,Urbanizaton!$B$2:$BI$265,I7134)</f>
        <v>86.367000000000004</v>
      </c>
      <c r="K7134" s="2">
        <f>VLOOKUP(A7134,Population!$B$2:$BI$265,I7134)</f>
        <v>1756817</v>
      </c>
      <c r="L7134" s="2" t="str">
        <f>VLOOKUP(A7134,Region!$C$1:$G$241,5)</f>
        <v>Africa</v>
      </c>
    </row>
    <row r="7135" spans="1:12" x14ac:dyDescent="0.55000000000000004">
      <c r="A7135" s="2" t="s">
        <v>125</v>
      </c>
      <c r="B7135" s="2" t="s">
        <v>8</v>
      </c>
      <c r="C7135" s="2" t="s">
        <v>9</v>
      </c>
      <c r="D7135" s="2" t="s">
        <v>10</v>
      </c>
      <c r="E7135" s="2" t="s">
        <v>11</v>
      </c>
      <c r="F7135" s="2">
        <v>2013</v>
      </c>
      <c r="G7135" s="2">
        <v>3.39</v>
      </c>
      <c r="I7135" s="2">
        <f t="shared" si="111"/>
        <v>57</v>
      </c>
      <c r="J7135" s="2">
        <f>VLOOKUP(A7135,Urbanizaton!$B$2:$BI$265,I7135)</f>
        <v>86.658000000000001</v>
      </c>
      <c r="K7135" s="2">
        <f>VLOOKUP(A7135,Population!$B$2:$BI$265,I7135)</f>
        <v>1817271</v>
      </c>
      <c r="L7135" s="2" t="str">
        <f>VLOOKUP(A7135,Region!$C$1:$G$241,5)</f>
        <v>Africa</v>
      </c>
    </row>
    <row r="7136" spans="1:12" x14ac:dyDescent="0.55000000000000004">
      <c r="A7136" s="2" t="s">
        <v>125</v>
      </c>
      <c r="B7136" s="2" t="s">
        <v>8</v>
      </c>
      <c r="C7136" s="2" t="s">
        <v>9</v>
      </c>
      <c r="D7136" s="2" t="s">
        <v>17</v>
      </c>
      <c r="E7136" s="2" t="s">
        <v>11</v>
      </c>
      <c r="F7136" s="2">
        <v>2013</v>
      </c>
      <c r="G7136" s="2">
        <v>2.06</v>
      </c>
      <c r="I7136" s="2">
        <f t="shared" si="111"/>
        <v>57</v>
      </c>
      <c r="J7136" s="2">
        <f>VLOOKUP(A7136,Urbanizaton!$B$2:$BI$265,I7136)</f>
        <v>86.658000000000001</v>
      </c>
      <c r="K7136" s="2">
        <f>VLOOKUP(A7136,Population!$B$2:$BI$265,I7136)</f>
        <v>1817271</v>
      </c>
      <c r="L7136" s="2" t="str">
        <f>VLOOKUP(A7136,Region!$C$1:$G$241,5)</f>
        <v>Africa</v>
      </c>
    </row>
    <row r="7137" spans="1:12" x14ac:dyDescent="0.55000000000000004">
      <c r="A7137" s="2" t="s">
        <v>125</v>
      </c>
      <c r="B7137" s="2" t="s">
        <v>8</v>
      </c>
      <c r="C7137" s="2" t="s">
        <v>9</v>
      </c>
      <c r="D7137" s="2" t="s">
        <v>10</v>
      </c>
      <c r="E7137" s="2" t="s">
        <v>11</v>
      </c>
      <c r="F7137" s="2">
        <v>2014</v>
      </c>
      <c r="G7137" s="2">
        <v>3.49</v>
      </c>
      <c r="I7137" s="2">
        <f t="shared" si="111"/>
        <v>58</v>
      </c>
      <c r="J7137" s="2">
        <f>VLOOKUP(A7137,Urbanizaton!$B$2:$BI$265,I7137)</f>
        <v>86.92</v>
      </c>
      <c r="K7137" s="2">
        <f>VLOOKUP(A7137,Population!$B$2:$BI$265,I7137)</f>
        <v>1875713</v>
      </c>
      <c r="L7137" s="2" t="str">
        <f>VLOOKUP(A7137,Region!$C$1:$G$241,5)</f>
        <v>Africa</v>
      </c>
    </row>
    <row r="7138" spans="1:12" x14ac:dyDescent="0.55000000000000004">
      <c r="A7138" s="2" t="s">
        <v>125</v>
      </c>
      <c r="B7138" s="2" t="s">
        <v>8</v>
      </c>
      <c r="C7138" s="2" t="s">
        <v>9</v>
      </c>
      <c r="D7138" s="2" t="s">
        <v>17</v>
      </c>
      <c r="E7138" s="2" t="s">
        <v>11</v>
      </c>
      <c r="F7138" s="2">
        <v>2014</v>
      </c>
      <c r="G7138" s="2">
        <v>2.0699999999999998</v>
      </c>
      <c r="I7138" s="2">
        <f t="shared" si="111"/>
        <v>58</v>
      </c>
      <c r="J7138" s="2">
        <f>VLOOKUP(A7138,Urbanizaton!$B$2:$BI$265,I7138)</f>
        <v>86.92</v>
      </c>
      <c r="K7138" s="2">
        <f>VLOOKUP(A7138,Population!$B$2:$BI$265,I7138)</f>
        <v>1875713</v>
      </c>
      <c r="L7138" s="2" t="str">
        <f>VLOOKUP(A7138,Region!$C$1:$G$241,5)</f>
        <v>Africa</v>
      </c>
    </row>
    <row r="7139" spans="1:12" x14ac:dyDescent="0.55000000000000004">
      <c r="A7139" s="2" t="s">
        <v>49</v>
      </c>
      <c r="B7139" s="2" t="s">
        <v>8</v>
      </c>
      <c r="C7139" s="2" t="s">
        <v>9</v>
      </c>
      <c r="D7139" s="2" t="s">
        <v>10</v>
      </c>
      <c r="E7139" s="2" t="s">
        <v>11</v>
      </c>
      <c r="F7139" s="2">
        <v>1960</v>
      </c>
      <c r="G7139" s="2">
        <v>564.52</v>
      </c>
      <c r="I7139" s="2">
        <f t="shared" si="111"/>
        <v>4</v>
      </c>
      <c r="J7139" s="2">
        <f>VLOOKUP(A7139,Urbanizaton!$B$2:$BI$265,I7139)</f>
        <v>78.444000000000003</v>
      </c>
      <c r="K7139" s="2">
        <f>VLOOKUP(A7139,Population!$B$2:$BI$265,I7139)</f>
        <v>52400000</v>
      </c>
      <c r="L7139" s="2" t="str">
        <f>VLOOKUP(A7139,Region!$C$1:$G$241,5)</f>
        <v>Europe</v>
      </c>
    </row>
    <row r="7140" spans="1:12" x14ac:dyDescent="0.55000000000000004">
      <c r="A7140" s="2" t="s">
        <v>49</v>
      </c>
      <c r="B7140" s="2" t="s">
        <v>8</v>
      </c>
      <c r="C7140" s="2" t="s">
        <v>9</v>
      </c>
      <c r="D7140" s="2" t="s">
        <v>17</v>
      </c>
      <c r="E7140" s="2" t="s">
        <v>11</v>
      </c>
      <c r="F7140" s="2">
        <v>1960</v>
      </c>
      <c r="G7140" s="2">
        <v>10.78</v>
      </c>
      <c r="I7140" s="2">
        <f t="shared" si="111"/>
        <v>4</v>
      </c>
      <c r="J7140" s="2">
        <f>VLOOKUP(A7140,Urbanizaton!$B$2:$BI$265,I7140)</f>
        <v>78.444000000000003</v>
      </c>
      <c r="K7140" s="2">
        <f>VLOOKUP(A7140,Population!$B$2:$BI$265,I7140)</f>
        <v>52400000</v>
      </c>
      <c r="L7140" s="2" t="str">
        <f>VLOOKUP(A7140,Region!$C$1:$G$241,5)</f>
        <v>Europe</v>
      </c>
    </row>
    <row r="7141" spans="1:12" x14ac:dyDescent="0.55000000000000004">
      <c r="A7141" s="2" t="s">
        <v>49</v>
      </c>
      <c r="B7141" s="2" t="s">
        <v>8</v>
      </c>
      <c r="C7141" s="2" t="s">
        <v>9</v>
      </c>
      <c r="D7141" s="2" t="s">
        <v>10</v>
      </c>
      <c r="E7141" s="2" t="s">
        <v>11</v>
      </c>
      <c r="F7141" s="2">
        <v>1961</v>
      </c>
      <c r="G7141" s="2">
        <v>558.21</v>
      </c>
      <c r="I7141" s="2">
        <f t="shared" si="111"/>
        <v>5</v>
      </c>
      <c r="J7141" s="2">
        <f>VLOOKUP(A7141,Urbanizaton!$B$2:$BI$265,I7141)</f>
        <v>78.373999999999995</v>
      </c>
      <c r="K7141" s="2">
        <f>VLOOKUP(A7141,Population!$B$2:$BI$265,I7141)</f>
        <v>52800000</v>
      </c>
      <c r="L7141" s="2" t="str">
        <f>VLOOKUP(A7141,Region!$C$1:$G$241,5)</f>
        <v>Europe</v>
      </c>
    </row>
    <row r="7142" spans="1:12" x14ac:dyDescent="0.55000000000000004">
      <c r="A7142" s="2" t="s">
        <v>49</v>
      </c>
      <c r="B7142" s="2" t="s">
        <v>8</v>
      </c>
      <c r="C7142" s="2" t="s">
        <v>9</v>
      </c>
      <c r="D7142" s="2" t="s">
        <v>17</v>
      </c>
      <c r="E7142" s="2" t="s">
        <v>11</v>
      </c>
      <c r="F7142" s="2">
        <v>1961</v>
      </c>
      <c r="G7142" s="2">
        <v>10.57</v>
      </c>
      <c r="I7142" s="2">
        <f t="shared" si="111"/>
        <v>5</v>
      </c>
      <c r="J7142" s="2">
        <f>VLOOKUP(A7142,Urbanizaton!$B$2:$BI$265,I7142)</f>
        <v>78.373999999999995</v>
      </c>
      <c r="K7142" s="2">
        <f>VLOOKUP(A7142,Population!$B$2:$BI$265,I7142)</f>
        <v>52800000</v>
      </c>
      <c r="L7142" s="2" t="str">
        <f>VLOOKUP(A7142,Region!$C$1:$G$241,5)</f>
        <v>Europe</v>
      </c>
    </row>
    <row r="7143" spans="1:12" x14ac:dyDescent="0.55000000000000004">
      <c r="A7143" s="2" t="s">
        <v>49</v>
      </c>
      <c r="B7143" s="2" t="s">
        <v>8</v>
      </c>
      <c r="C7143" s="2" t="s">
        <v>9</v>
      </c>
      <c r="D7143" s="2" t="s">
        <v>10</v>
      </c>
      <c r="E7143" s="2" t="s">
        <v>11</v>
      </c>
      <c r="F7143" s="2">
        <v>1962</v>
      </c>
      <c r="G7143" s="2">
        <v>573.96</v>
      </c>
      <c r="I7143" s="2">
        <f t="shared" si="111"/>
        <v>6</v>
      </c>
      <c r="J7143" s="2">
        <f>VLOOKUP(A7143,Urbanizaton!$B$2:$BI$265,I7143)</f>
        <v>78.236999999999995</v>
      </c>
      <c r="K7143" s="2">
        <f>VLOOKUP(A7143,Population!$B$2:$BI$265,I7143)</f>
        <v>53250000</v>
      </c>
      <c r="L7143" s="2" t="str">
        <f>VLOOKUP(A7143,Region!$C$1:$G$241,5)</f>
        <v>Europe</v>
      </c>
    </row>
    <row r="7144" spans="1:12" x14ac:dyDescent="0.55000000000000004">
      <c r="A7144" s="2" t="s">
        <v>49</v>
      </c>
      <c r="B7144" s="2" t="s">
        <v>8</v>
      </c>
      <c r="C7144" s="2" t="s">
        <v>9</v>
      </c>
      <c r="D7144" s="2" t="s">
        <v>17</v>
      </c>
      <c r="E7144" s="2" t="s">
        <v>11</v>
      </c>
      <c r="F7144" s="2">
        <v>1962</v>
      </c>
      <c r="G7144" s="2">
        <v>10.77</v>
      </c>
      <c r="I7144" s="2">
        <f t="shared" si="111"/>
        <v>6</v>
      </c>
      <c r="J7144" s="2">
        <f>VLOOKUP(A7144,Urbanizaton!$B$2:$BI$265,I7144)</f>
        <v>78.236999999999995</v>
      </c>
      <c r="K7144" s="2">
        <f>VLOOKUP(A7144,Population!$B$2:$BI$265,I7144)</f>
        <v>53250000</v>
      </c>
      <c r="L7144" s="2" t="str">
        <f>VLOOKUP(A7144,Region!$C$1:$G$241,5)</f>
        <v>Europe</v>
      </c>
    </row>
    <row r="7145" spans="1:12" x14ac:dyDescent="0.55000000000000004">
      <c r="A7145" s="2" t="s">
        <v>49</v>
      </c>
      <c r="B7145" s="2" t="s">
        <v>8</v>
      </c>
      <c r="C7145" s="2" t="s">
        <v>9</v>
      </c>
      <c r="D7145" s="2" t="s">
        <v>10</v>
      </c>
      <c r="E7145" s="2" t="s">
        <v>11</v>
      </c>
      <c r="F7145" s="2">
        <v>1963</v>
      </c>
      <c r="G7145" s="2">
        <v>590.66</v>
      </c>
      <c r="I7145" s="2">
        <f t="shared" si="111"/>
        <v>7</v>
      </c>
      <c r="J7145" s="2">
        <f>VLOOKUP(A7145,Urbanizaton!$B$2:$BI$265,I7145)</f>
        <v>78.099000000000004</v>
      </c>
      <c r="K7145" s="2">
        <f>VLOOKUP(A7145,Population!$B$2:$BI$265,I7145)</f>
        <v>53650000</v>
      </c>
      <c r="L7145" s="2" t="str">
        <f>VLOOKUP(A7145,Region!$C$1:$G$241,5)</f>
        <v>Europe</v>
      </c>
    </row>
    <row r="7146" spans="1:12" x14ac:dyDescent="0.55000000000000004">
      <c r="A7146" s="2" t="s">
        <v>49</v>
      </c>
      <c r="B7146" s="2" t="s">
        <v>8</v>
      </c>
      <c r="C7146" s="2" t="s">
        <v>9</v>
      </c>
      <c r="D7146" s="2" t="s">
        <v>17</v>
      </c>
      <c r="E7146" s="2" t="s">
        <v>11</v>
      </c>
      <c r="F7146" s="2">
        <v>1963</v>
      </c>
      <c r="G7146" s="2">
        <v>11.01</v>
      </c>
      <c r="I7146" s="2">
        <f t="shared" si="111"/>
        <v>7</v>
      </c>
      <c r="J7146" s="2">
        <f>VLOOKUP(A7146,Urbanizaton!$B$2:$BI$265,I7146)</f>
        <v>78.099000000000004</v>
      </c>
      <c r="K7146" s="2">
        <f>VLOOKUP(A7146,Population!$B$2:$BI$265,I7146)</f>
        <v>53650000</v>
      </c>
      <c r="L7146" s="2" t="str">
        <f>VLOOKUP(A7146,Region!$C$1:$G$241,5)</f>
        <v>Europe</v>
      </c>
    </row>
    <row r="7147" spans="1:12" x14ac:dyDescent="0.55000000000000004">
      <c r="A7147" s="2" t="s">
        <v>49</v>
      </c>
      <c r="B7147" s="2" t="s">
        <v>8</v>
      </c>
      <c r="C7147" s="2" t="s">
        <v>9</v>
      </c>
      <c r="D7147" s="2" t="s">
        <v>10</v>
      </c>
      <c r="E7147" s="2" t="s">
        <v>11</v>
      </c>
      <c r="F7147" s="2">
        <v>1964</v>
      </c>
      <c r="G7147" s="2">
        <v>588.32000000000005</v>
      </c>
      <c r="I7147" s="2">
        <f t="shared" si="111"/>
        <v>8</v>
      </c>
      <c r="J7147" s="2">
        <f>VLOOKUP(A7147,Urbanizaton!$B$2:$BI$265,I7147)</f>
        <v>77.959999999999994</v>
      </c>
      <c r="K7147" s="2">
        <f>VLOOKUP(A7147,Population!$B$2:$BI$265,I7147)</f>
        <v>54000000</v>
      </c>
      <c r="L7147" s="2" t="str">
        <f>VLOOKUP(A7147,Region!$C$1:$G$241,5)</f>
        <v>Europe</v>
      </c>
    </row>
    <row r="7148" spans="1:12" x14ac:dyDescent="0.55000000000000004">
      <c r="A7148" s="2" t="s">
        <v>49</v>
      </c>
      <c r="B7148" s="2" t="s">
        <v>8</v>
      </c>
      <c r="C7148" s="2" t="s">
        <v>9</v>
      </c>
      <c r="D7148" s="2" t="s">
        <v>17</v>
      </c>
      <c r="E7148" s="2" t="s">
        <v>11</v>
      </c>
      <c r="F7148" s="2">
        <v>1964</v>
      </c>
      <c r="G7148" s="2">
        <v>10.9</v>
      </c>
      <c r="I7148" s="2">
        <f t="shared" si="111"/>
        <v>8</v>
      </c>
      <c r="J7148" s="2">
        <f>VLOOKUP(A7148,Urbanizaton!$B$2:$BI$265,I7148)</f>
        <v>77.959999999999994</v>
      </c>
      <c r="K7148" s="2">
        <f>VLOOKUP(A7148,Population!$B$2:$BI$265,I7148)</f>
        <v>54000000</v>
      </c>
      <c r="L7148" s="2" t="str">
        <f>VLOOKUP(A7148,Region!$C$1:$G$241,5)</f>
        <v>Europe</v>
      </c>
    </row>
    <row r="7149" spans="1:12" x14ac:dyDescent="0.55000000000000004">
      <c r="A7149" s="2" t="s">
        <v>49</v>
      </c>
      <c r="B7149" s="2" t="s">
        <v>8</v>
      </c>
      <c r="C7149" s="2" t="s">
        <v>9</v>
      </c>
      <c r="D7149" s="2" t="s">
        <v>10</v>
      </c>
      <c r="E7149" s="2" t="s">
        <v>11</v>
      </c>
      <c r="F7149" s="2">
        <v>1965</v>
      </c>
      <c r="G7149" s="2">
        <v>600.97</v>
      </c>
      <c r="I7149" s="2">
        <f t="shared" si="111"/>
        <v>9</v>
      </c>
      <c r="J7149" s="2">
        <f>VLOOKUP(A7149,Urbanizaton!$B$2:$BI$265,I7149)</f>
        <v>77.820999999999998</v>
      </c>
      <c r="K7149" s="2">
        <f>VLOOKUP(A7149,Population!$B$2:$BI$265,I7149)</f>
        <v>54348050</v>
      </c>
      <c r="L7149" s="2" t="str">
        <f>VLOOKUP(A7149,Region!$C$1:$G$241,5)</f>
        <v>Europe</v>
      </c>
    </row>
    <row r="7150" spans="1:12" x14ac:dyDescent="0.55000000000000004">
      <c r="A7150" s="2" t="s">
        <v>49</v>
      </c>
      <c r="B7150" s="2" t="s">
        <v>8</v>
      </c>
      <c r="C7150" s="2" t="s">
        <v>9</v>
      </c>
      <c r="D7150" s="2" t="s">
        <v>17</v>
      </c>
      <c r="E7150" s="2" t="s">
        <v>11</v>
      </c>
      <c r="F7150" s="2">
        <v>1965</v>
      </c>
      <c r="G7150" s="2">
        <v>11.06</v>
      </c>
      <c r="I7150" s="2">
        <f t="shared" si="111"/>
        <v>9</v>
      </c>
      <c r="J7150" s="2">
        <f>VLOOKUP(A7150,Urbanizaton!$B$2:$BI$265,I7150)</f>
        <v>77.820999999999998</v>
      </c>
      <c r="K7150" s="2">
        <f>VLOOKUP(A7150,Population!$B$2:$BI$265,I7150)</f>
        <v>54348050</v>
      </c>
      <c r="L7150" s="2" t="str">
        <f>VLOOKUP(A7150,Region!$C$1:$G$241,5)</f>
        <v>Europe</v>
      </c>
    </row>
    <row r="7151" spans="1:12" x14ac:dyDescent="0.55000000000000004">
      <c r="A7151" s="2" t="s">
        <v>49</v>
      </c>
      <c r="B7151" s="2" t="s">
        <v>8</v>
      </c>
      <c r="C7151" s="2" t="s">
        <v>9</v>
      </c>
      <c r="D7151" s="2" t="s">
        <v>10</v>
      </c>
      <c r="E7151" s="2" t="s">
        <v>11</v>
      </c>
      <c r="F7151" s="2">
        <v>1966</v>
      </c>
      <c r="G7151" s="2">
        <v>582.77</v>
      </c>
      <c r="I7151" s="2">
        <f t="shared" si="111"/>
        <v>10</v>
      </c>
      <c r="J7151" s="2">
        <f>VLOOKUP(A7151,Urbanizaton!$B$2:$BI$265,I7151)</f>
        <v>77.682000000000002</v>
      </c>
      <c r="K7151" s="2">
        <f>VLOOKUP(A7151,Population!$B$2:$BI$265,I7151)</f>
        <v>54648500</v>
      </c>
      <c r="L7151" s="2" t="str">
        <f>VLOOKUP(A7151,Region!$C$1:$G$241,5)</f>
        <v>Europe</v>
      </c>
    </row>
    <row r="7152" spans="1:12" x14ac:dyDescent="0.55000000000000004">
      <c r="A7152" s="2" t="s">
        <v>49</v>
      </c>
      <c r="B7152" s="2" t="s">
        <v>8</v>
      </c>
      <c r="C7152" s="2" t="s">
        <v>9</v>
      </c>
      <c r="D7152" s="2" t="s">
        <v>17</v>
      </c>
      <c r="E7152" s="2" t="s">
        <v>11</v>
      </c>
      <c r="F7152" s="2">
        <v>1966</v>
      </c>
      <c r="G7152" s="2">
        <v>10.67</v>
      </c>
      <c r="I7152" s="2">
        <f t="shared" si="111"/>
        <v>10</v>
      </c>
      <c r="J7152" s="2">
        <f>VLOOKUP(A7152,Urbanizaton!$B$2:$BI$265,I7152)</f>
        <v>77.682000000000002</v>
      </c>
      <c r="K7152" s="2">
        <f>VLOOKUP(A7152,Population!$B$2:$BI$265,I7152)</f>
        <v>54648500</v>
      </c>
      <c r="L7152" s="2" t="str">
        <f>VLOOKUP(A7152,Region!$C$1:$G$241,5)</f>
        <v>Europe</v>
      </c>
    </row>
    <row r="7153" spans="1:12" x14ac:dyDescent="0.55000000000000004">
      <c r="A7153" s="2" t="s">
        <v>49</v>
      </c>
      <c r="B7153" s="2" t="s">
        <v>8</v>
      </c>
      <c r="C7153" s="2" t="s">
        <v>9</v>
      </c>
      <c r="D7153" s="2" t="s">
        <v>10</v>
      </c>
      <c r="E7153" s="2" t="s">
        <v>11</v>
      </c>
      <c r="F7153" s="2">
        <v>1967</v>
      </c>
      <c r="G7153" s="2">
        <v>576.5</v>
      </c>
      <c r="I7153" s="2">
        <f t="shared" si="111"/>
        <v>11</v>
      </c>
      <c r="J7153" s="2">
        <f>VLOOKUP(A7153,Urbanizaton!$B$2:$BI$265,I7153)</f>
        <v>77.540999999999997</v>
      </c>
      <c r="K7153" s="2">
        <f>VLOOKUP(A7153,Population!$B$2:$BI$265,I7153)</f>
        <v>54943600</v>
      </c>
      <c r="L7153" s="2" t="str">
        <f>VLOOKUP(A7153,Region!$C$1:$G$241,5)</f>
        <v>Europe</v>
      </c>
    </row>
    <row r="7154" spans="1:12" x14ac:dyDescent="0.55000000000000004">
      <c r="A7154" s="2" t="s">
        <v>49</v>
      </c>
      <c r="B7154" s="2" t="s">
        <v>8</v>
      </c>
      <c r="C7154" s="2" t="s">
        <v>9</v>
      </c>
      <c r="D7154" s="2" t="s">
        <v>17</v>
      </c>
      <c r="E7154" s="2" t="s">
        <v>11</v>
      </c>
      <c r="F7154" s="2">
        <v>1967</v>
      </c>
      <c r="G7154" s="2">
        <v>10.49</v>
      </c>
      <c r="I7154" s="2">
        <f t="shared" si="111"/>
        <v>11</v>
      </c>
      <c r="J7154" s="2">
        <f>VLOOKUP(A7154,Urbanizaton!$B$2:$BI$265,I7154)</f>
        <v>77.540999999999997</v>
      </c>
      <c r="K7154" s="2">
        <f>VLOOKUP(A7154,Population!$B$2:$BI$265,I7154)</f>
        <v>54943600</v>
      </c>
      <c r="L7154" s="2" t="str">
        <f>VLOOKUP(A7154,Region!$C$1:$G$241,5)</f>
        <v>Europe</v>
      </c>
    </row>
    <row r="7155" spans="1:12" x14ac:dyDescent="0.55000000000000004">
      <c r="A7155" s="2" t="s">
        <v>49</v>
      </c>
      <c r="B7155" s="2" t="s">
        <v>8</v>
      </c>
      <c r="C7155" s="2" t="s">
        <v>9</v>
      </c>
      <c r="D7155" s="2" t="s">
        <v>10</v>
      </c>
      <c r="E7155" s="2" t="s">
        <v>11</v>
      </c>
      <c r="F7155" s="2">
        <v>1968</v>
      </c>
      <c r="G7155" s="2">
        <v>578.82000000000005</v>
      </c>
      <c r="I7155" s="2">
        <f t="shared" si="111"/>
        <v>12</v>
      </c>
      <c r="J7155" s="2">
        <f>VLOOKUP(A7155,Urbanizaton!$B$2:$BI$265,I7155)</f>
        <v>77.400000000000006</v>
      </c>
      <c r="K7155" s="2">
        <f>VLOOKUP(A7155,Population!$B$2:$BI$265,I7155)</f>
        <v>55211700</v>
      </c>
      <c r="L7155" s="2" t="str">
        <f>VLOOKUP(A7155,Region!$C$1:$G$241,5)</f>
        <v>Europe</v>
      </c>
    </row>
    <row r="7156" spans="1:12" x14ac:dyDescent="0.55000000000000004">
      <c r="A7156" s="2" t="s">
        <v>49</v>
      </c>
      <c r="B7156" s="2" t="s">
        <v>8</v>
      </c>
      <c r="C7156" s="2" t="s">
        <v>9</v>
      </c>
      <c r="D7156" s="2" t="s">
        <v>17</v>
      </c>
      <c r="E7156" s="2" t="s">
        <v>11</v>
      </c>
      <c r="F7156" s="2">
        <v>1968</v>
      </c>
      <c r="G7156" s="2">
        <v>10.48</v>
      </c>
      <c r="I7156" s="2">
        <f t="shared" si="111"/>
        <v>12</v>
      </c>
      <c r="J7156" s="2">
        <f>VLOOKUP(A7156,Urbanizaton!$B$2:$BI$265,I7156)</f>
        <v>77.400000000000006</v>
      </c>
      <c r="K7156" s="2">
        <f>VLOOKUP(A7156,Population!$B$2:$BI$265,I7156)</f>
        <v>55211700</v>
      </c>
      <c r="L7156" s="2" t="str">
        <f>VLOOKUP(A7156,Region!$C$1:$G$241,5)</f>
        <v>Europe</v>
      </c>
    </row>
    <row r="7157" spans="1:12" x14ac:dyDescent="0.55000000000000004">
      <c r="A7157" s="2" t="s">
        <v>49</v>
      </c>
      <c r="B7157" s="2" t="s">
        <v>8</v>
      </c>
      <c r="C7157" s="2" t="s">
        <v>9</v>
      </c>
      <c r="D7157" s="2" t="s">
        <v>10</v>
      </c>
      <c r="E7157" s="2" t="s">
        <v>11</v>
      </c>
      <c r="F7157" s="2">
        <v>1969</v>
      </c>
      <c r="G7157" s="2">
        <v>598.66</v>
      </c>
      <c r="I7157" s="2">
        <f t="shared" si="111"/>
        <v>13</v>
      </c>
      <c r="J7157" s="2">
        <f>VLOOKUP(A7157,Urbanizaton!$B$2:$BI$265,I7157)</f>
        <v>77.259</v>
      </c>
      <c r="K7157" s="2">
        <f>VLOOKUP(A7157,Population!$B$2:$BI$265,I7157)</f>
        <v>55441750</v>
      </c>
      <c r="L7157" s="2" t="str">
        <f>VLOOKUP(A7157,Region!$C$1:$G$241,5)</f>
        <v>Europe</v>
      </c>
    </row>
    <row r="7158" spans="1:12" x14ac:dyDescent="0.55000000000000004">
      <c r="A7158" s="2" t="s">
        <v>49</v>
      </c>
      <c r="B7158" s="2" t="s">
        <v>8</v>
      </c>
      <c r="C7158" s="2" t="s">
        <v>9</v>
      </c>
      <c r="D7158" s="2" t="s">
        <v>17</v>
      </c>
      <c r="E7158" s="2" t="s">
        <v>11</v>
      </c>
      <c r="F7158" s="2">
        <v>1969</v>
      </c>
      <c r="G7158" s="2">
        <v>10.79</v>
      </c>
      <c r="I7158" s="2">
        <f t="shared" si="111"/>
        <v>13</v>
      </c>
      <c r="J7158" s="2">
        <f>VLOOKUP(A7158,Urbanizaton!$B$2:$BI$265,I7158)</f>
        <v>77.259</v>
      </c>
      <c r="K7158" s="2">
        <f>VLOOKUP(A7158,Population!$B$2:$BI$265,I7158)</f>
        <v>55441750</v>
      </c>
      <c r="L7158" s="2" t="str">
        <f>VLOOKUP(A7158,Region!$C$1:$G$241,5)</f>
        <v>Europe</v>
      </c>
    </row>
    <row r="7159" spans="1:12" x14ac:dyDescent="0.55000000000000004">
      <c r="A7159" s="2" t="s">
        <v>49</v>
      </c>
      <c r="B7159" s="2" t="s">
        <v>8</v>
      </c>
      <c r="C7159" s="2" t="s">
        <v>9</v>
      </c>
      <c r="D7159" s="2" t="s">
        <v>10</v>
      </c>
      <c r="E7159" s="2" t="s">
        <v>11</v>
      </c>
      <c r="F7159" s="2">
        <v>1970</v>
      </c>
      <c r="G7159" s="2">
        <v>619.55999999999995</v>
      </c>
      <c r="I7159" s="2">
        <f t="shared" si="111"/>
        <v>14</v>
      </c>
      <c r="J7159" s="2">
        <f>VLOOKUP(A7159,Urbanizaton!$B$2:$BI$265,I7159)</f>
        <v>77.117000000000004</v>
      </c>
      <c r="K7159" s="2">
        <f>VLOOKUP(A7159,Population!$B$2:$BI$265,I7159)</f>
        <v>55663250</v>
      </c>
      <c r="L7159" s="2" t="str">
        <f>VLOOKUP(A7159,Region!$C$1:$G$241,5)</f>
        <v>Europe</v>
      </c>
    </row>
    <row r="7160" spans="1:12" x14ac:dyDescent="0.55000000000000004">
      <c r="A7160" s="2" t="s">
        <v>49</v>
      </c>
      <c r="B7160" s="2" t="s">
        <v>8</v>
      </c>
      <c r="C7160" s="2" t="s">
        <v>9</v>
      </c>
      <c r="D7160" s="2" t="s">
        <v>17</v>
      </c>
      <c r="E7160" s="2" t="s">
        <v>11</v>
      </c>
      <c r="F7160" s="2">
        <v>1970</v>
      </c>
      <c r="G7160" s="2">
        <v>11.14</v>
      </c>
      <c r="I7160" s="2">
        <f t="shared" si="111"/>
        <v>14</v>
      </c>
      <c r="J7160" s="2">
        <f>VLOOKUP(A7160,Urbanizaton!$B$2:$BI$265,I7160)</f>
        <v>77.117000000000004</v>
      </c>
      <c r="K7160" s="2">
        <f>VLOOKUP(A7160,Population!$B$2:$BI$265,I7160)</f>
        <v>55663250</v>
      </c>
      <c r="L7160" s="2" t="str">
        <f>VLOOKUP(A7160,Region!$C$1:$G$241,5)</f>
        <v>Europe</v>
      </c>
    </row>
    <row r="7161" spans="1:12" x14ac:dyDescent="0.55000000000000004">
      <c r="A7161" s="2" t="s">
        <v>49</v>
      </c>
      <c r="B7161" s="2" t="s">
        <v>8</v>
      </c>
      <c r="C7161" s="2" t="s">
        <v>9</v>
      </c>
      <c r="D7161" s="2" t="s">
        <v>10</v>
      </c>
      <c r="E7161" s="2" t="s">
        <v>11</v>
      </c>
      <c r="F7161" s="2">
        <v>1971</v>
      </c>
      <c r="G7161" s="2">
        <v>621</v>
      </c>
      <c r="I7161" s="2">
        <f t="shared" si="111"/>
        <v>15</v>
      </c>
      <c r="J7161" s="2">
        <f>VLOOKUP(A7161,Urbanizaton!$B$2:$BI$265,I7161)</f>
        <v>77.03</v>
      </c>
      <c r="K7161" s="2">
        <f>VLOOKUP(A7161,Population!$B$2:$BI$265,I7161)</f>
        <v>55896223</v>
      </c>
      <c r="L7161" s="2" t="str">
        <f>VLOOKUP(A7161,Region!$C$1:$G$241,5)</f>
        <v>Europe</v>
      </c>
    </row>
    <row r="7162" spans="1:12" x14ac:dyDescent="0.55000000000000004">
      <c r="A7162" s="2" t="s">
        <v>49</v>
      </c>
      <c r="B7162" s="2" t="s">
        <v>8</v>
      </c>
      <c r="C7162" s="2" t="s">
        <v>9</v>
      </c>
      <c r="D7162" s="2" t="s">
        <v>17</v>
      </c>
      <c r="E7162" s="2" t="s">
        <v>11</v>
      </c>
      <c r="F7162" s="2">
        <v>1971</v>
      </c>
      <c r="G7162" s="2">
        <v>11.1</v>
      </c>
      <c r="I7162" s="2">
        <f t="shared" si="111"/>
        <v>15</v>
      </c>
      <c r="J7162" s="2">
        <f>VLOOKUP(A7162,Urbanizaton!$B$2:$BI$265,I7162)</f>
        <v>77.03</v>
      </c>
      <c r="K7162" s="2">
        <f>VLOOKUP(A7162,Population!$B$2:$BI$265,I7162)</f>
        <v>55896223</v>
      </c>
      <c r="L7162" s="2" t="str">
        <f>VLOOKUP(A7162,Region!$C$1:$G$241,5)</f>
        <v>Europe</v>
      </c>
    </row>
    <row r="7163" spans="1:12" x14ac:dyDescent="0.55000000000000004">
      <c r="A7163" s="2" t="s">
        <v>49</v>
      </c>
      <c r="B7163" s="2" t="s">
        <v>8</v>
      </c>
      <c r="C7163" s="2" t="s">
        <v>9</v>
      </c>
      <c r="D7163" s="2" t="s">
        <v>10</v>
      </c>
      <c r="E7163" s="2" t="s">
        <v>11</v>
      </c>
      <c r="F7163" s="2">
        <v>1972</v>
      </c>
      <c r="G7163" s="2">
        <v>602.1</v>
      </c>
      <c r="I7163" s="2">
        <f t="shared" si="111"/>
        <v>16</v>
      </c>
      <c r="J7163" s="2">
        <f>VLOOKUP(A7163,Urbanizaton!$B$2:$BI$265,I7163)</f>
        <v>77.194999999999993</v>
      </c>
      <c r="K7163" s="2">
        <f>VLOOKUP(A7163,Population!$B$2:$BI$265,I7163)</f>
        <v>56086065</v>
      </c>
      <c r="L7163" s="2" t="str">
        <f>VLOOKUP(A7163,Region!$C$1:$G$241,5)</f>
        <v>Europe</v>
      </c>
    </row>
    <row r="7164" spans="1:12" x14ac:dyDescent="0.55000000000000004">
      <c r="A7164" s="2" t="s">
        <v>49</v>
      </c>
      <c r="B7164" s="2" t="s">
        <v>8</v>
      </c>
      <c r="C7164" s="2" t="s">
        <v>9</v>
      </c>
      <c r="D7164" s="2" t="s">
        <v>17</v>
      </c>
      <c r="E7164" s="2" t="s">
        <v>11</v>
      </c>
      <c r="F7164" s="2">
        <v>1972</v>
      </c>
      <c r="G7164" s="2">
        <v>10.73</v>
      </c>
      <c r="I7164" s="2">
        <f t="shared" si="111"/>
        <v>16</v>
      </c>
      <c r="J7164" s="2">
        <f>VLOOKUP(A7164,Urbanizaton!$B$2:$BI$265,I7164)</f>
        <v>77.194999999999993</v>
      </c>
      <c r="K7164" s="2">
        <f>VLOOKUP(A7164,Population!$B$2:$BI$265,I7164)</f>
        <v>56086065</v>
      </c>
      <c r="L7164" s="2" t="str">
        <f>VLOOKUP(A7164,Region!$C$1:$G$241,5)</f>
        <v>Europe</v>
      </c>
    </row>
    <row r="7165" spans="1:12" x14ac:dyDescent="0.55000000000000004">
      <c r="A7165" s="2" t="s">
        <v>49</v>
      </c>
      <c r="B7165" s="2" t="s">
        <v>8</v>
      </c>
      <c r="C7165" s="2" t="s">
        <v>9</v>
      </c>
      <c r="D7165" s="2" t="s">
        <v>10</v>
      </c>
      <c r="E7165" s="2" t="s">
        <v>11</v>
      </c>
      <c r="F7165" s="2">
        <v>1973</v>
      </c>
      <c r="G7165" s="2">
        <v>634.09</v>
      </c>
      <c r="I7165" s="2">
        <f t="shared" si="111"/>
        <v>17</v>
      </c>
      <c r="J7165" s="2">
        <f>VLOOKUP(A7165,Urbanizaton!$B$2:$BI$265,I7165)</f>
        <v>77.358000000000004</v>
      </c>
      <c r="K7165" s="2">
        <f>VLOOKUP(A7165,Population!$B$2:$BI$265,I7165)</f>
        <v>56194527</v>
      </c>
      <c r="L7165" s="2" t="str">
        <f>VLOOKUP(A7165,Region!$C$1:$G$241,5)</f>
        <v>Europe</v>
      </c>
    </row>
    <row r="7166" spans="1:12" x14ac:dyDescent="0.55000000000000004">
      <c r="A7166" s="2" t="s">
        <v>49</v>
      </c>
      <c r="B7166" s="2" t="s">
        <v>8</v>
      </c>
      <c r="C7166" s="2" t="s">
        <v>9</v>
      </c>
      <c r="D7166" s="2" t="s">
        <v>17</v>
      </c>
      <c r="E7166" s="2" t="s">
        <v>11</v>
      </c>
      <c r="F7166" s="2">
        <v>1973</v>
      </c>
      <c r="G7166" s="2">
        <v>11.28</v>
      </c>
      <c r="I7166" s="2">
        <f t="shared" si="111"/>
        <v>17</v>
      </c>
      <c r="J7166" s="2">
        <f>VLOOKUP(A7166,Urbanizaton!$B$2:$BI$265,I7166)</f>
        <v>77.358000000000004</v>
      </c>
      <c r="K7166" s="2">
        <f>VLOOKUP(A7166,Population!$B$2:$BI$265,I7166)</f>
        <v>56194527</v>
      </c>
      <c r="L7166" s="2" t="str">
        <f>VLOOKUP(A7166,Region!$C$1:$G$241,5)</f>
        <v>Europe</v>
      </c>
    </row>
    <row r="7167" spans="1:12" x14ac:dyDescent="0.55000000000000004">
      <c r="A7167" s="2" t="s">
        <v>49</v>
      </c>
      <c r="B7167" s="2" t="s">
        <v>8</v>
      </c>
      <c r="C7167" s="2" t="s">
        <v>9</v>
      </c>
      <c r="D7167" s="2" t="s">
        <v>10</v>
      </c>
      <c r="E7167" s="2" t="s">
        <v>11</v>
      </c>
      <c r="F7167" s="2">
        <v>1974</v>
      </c>
      <c r="G7167" s="2">
        <v>595.04999999999995</v>
      </c>
      <c r="I7167" s="2">
        <f t="shared" si="111"/>
        <v>18</v>
      </c>
      <c r="J7167" s="2">
        <f>VLOOKUP(A7167,Urbanizaton!$B$2:$BI$265,I7167)</f>
        <v>77.521000000000001</v>
      </c>
      <c r="K7167" s="2">
        <f>VLOOKUP(A7167,Population!$B$2:$BI$265,I7167)</f>
        <v>56229974</v>
      </c>
      <c r="L7167" s="2" t="str">
        <f>VLOOKUP(A7167,Region!$C$1:$G$241,5)</f>
        <v>Europe</v>
      </c>
    </row>
    <row r="7168" spans="1:12" x14ac:dyDescent="0.55000000000000004">
      <c r="A7168" s="2" t="s">
        <v>49</v>
      </c>
      <c r="B7168" s="2" t="s">
        <v>8</v>
      </c>
      <c r="C7168" s="2" t="s">
        <v>9</v>
      </c>
      <c r="D7168" s="2" t="s">
        <v>17</v>
      </c>
      <c r="E7168" s="2" t="s">
        <v>11</v>
      </c>
      <c r="F7168" s="2">
        <v>1974</v>
      </c>
      <c r="G7168" s="2">
        <v>10.58</v>
      </c>
      <c r="I7168" s="2">
        <f t="shared" si="111"/>
        <v>18</v>
      </c>
      <c r="J7168" s="2">
        <f>VLOOKUP(A7168,Urbanizaton!$B$2:$BI$265,I7168)</f>
        <v>77.521000000000001</v>
      </c>
      <c r="K7168" s="2">
        <f>VLOOKUP(A7168,Population!$B$2:$BI$265,I7168)</f>
        <v>56229974</v>
      </c>
      <c r="L7168" s="2" t="str">
        <f>VLOOKUP(A7168,Region!$C$1:$G$241,5)</f>
        <v>Europe</v>
      </c>
    </row>
    <row r="7169" spans="1:12" x14ac:dyDescent="0.55000000000000004">
      <c r="A7169" s="2" t="s">
        <v>49</v>
      </c>
      <c r="B7169" s="2" t="s">
        <v>8</v>
      </c>
      <c r="C7169" s="2" t="s">
        <v>9</v>
      </c>
      <c r="D7169" s="2" t="s">
        <v>10</v>
      </c>
      <c r="E7169" s="2" t="s">
        <v>11</v>
      </c>
      <c r="F7169" s="2">
        <v>1975</v>
      </c>
      <c r="G7169" s="2">
        <v>575.91999999999996</v>
      </c>
      <c r="I7169" s="2">
        <f t="shared" si="111"/>
        <v>19</v>
      </c>
      <c r="J7169" s="2">
        <f>VLOOKUP(A7169,Urbanizaton!$B$2:$BI$265,I7169)</f>
        <v>77.683000000000007</v>
      </c>
      <c r="K7169" s="2">
        <f>VLOOKUP(A7169,Population!$B$2:$BI$265,I7169)</f>
        <v>56225800</v>
      </c>
      <c r="L7169" s="2" t="str">
        <f>VLOOKUP(A7169,Region!$C$1:$G$241,5)</f>
        <v>Europe</v>
      </c>
    </row>
    <row r="7170" spans="1:12" x14ac:dyDescent="0.55000000000000004">
      <c r="A7170" s="2" t="s">
        <v>49</v>
      </c>
      <c r="B7170" s="2" t="s">
        <v>8</v>
      </c>
      <c r="C7170" s="2" t="s">
        <v>9</v>
      </c>
      <c r="D7170" s="2" t="s">
        <v>17</v>
      </c>
      <c r="E7170" s="2" t="s">
        <v>11</v>
      </c>
      <c r="F7170" s="2">
        <v>1975</v>
      </c>
      <c r="G7170" s="2">
        <v>10.24</v>
      </c>
      <c r="I7170" s="2">
        <f t="shared" si="111"/>
        <v>19</v>
      </c>
      <c r="J7170" s="2">
        <f>VLOOKUP(A7170,Urbanizaton!$B$2:$BI$265,I7170)</f>
        <v>77.683000000000007</v>
      </c>
      <c r="K7170" s="2">
        <f>VLOOKUP(A7170,Population!$B$2:$BI$265,I7170)</f>
        <v>56225800</v>
      </c>
      <c r="L7170" s="2" t="str">
        <f>VLOOKUP(A7170,Region!$C$1:$G$241,5)</f>
        <v>Europe</v>
      </c>
    </row>
    <row r="7171" spans="1:12" x14ac:dyDescent="0.55000000000000004">
      <c r="A7171" s="2" t="s">
        <v>49</v>
      </c>
      <c r="B7171" s="2" t="s">
        <v>8</v>
      </c>
      <c r="C7171" s="2" t="s">
        <v>9</v>
      </c>
      <c r="D7171" s="2" t="s">
        <v>10</v>
      </c>
      <c r="E7171" s="2" t="s">
        <v>11</v>
      </c>
      <c r="F7171" s="2">
        <v>1976</v>
      </c>
      <c r="G7171" s="2">
        <v>581.97</v>
      </c>
      <c r="I7171" s="2">
        <f t="shared" ref="I7171:I7234" si="112">IF(F7171=1960,4,F7171-1960+4)</f>
        <v>20</v>
      </c>
      <c r="J7171" s="2">
        <f>VLOOKUP(A7171,Urbanizaton!$B$2:$BI$265,I7171)</f>
        <v>77.843999999999994</v>
      </c>
      <c r="K7171" s="2">
        <f>VLOOKUP(A7171,Population!$B$2:$BI$265,I7171)</f>
        <v>56211968</v>
      </c>
      <c r="L7171" s="2" t="str">
        <f>VLOOKUP(A7171,Region!$C$1:$G$241,5)</f>
        <v>Europe</v>
      </c>
    </row>
    <row r="7172" spans="1:12" x14ac:dyDescent="0.55000000000000004">
      <c r="A7172" s="2" t="s">
        <v>49</v>
      </c>
      <c r="B7172" s="2" t="s">
        <v>8</v>
      </c>
      <c r="C7172" s="2" t="s">
        <v>9</v>
      </c>
      <c r="D7172" s="2" t="s">
        <v>17</v>
      </c>
      <c r="E7172" s="2" t="s">
        <v>11</v>
      </c>
      <c r="F7172" s="2">
        <v>1976</v>
      </c>
      <c r="G7172" s="2">
        <v>10.35</v>
      </c>
      <c r="I7172" s="2">
        <f t="shared" si="112"/>
        <v>20</v>
      </c>
      <c r="J7172" s="2">
        <f>VLOOKUP(A7172,Urbanizaton!$B$2:$BI$265,I7172)</f>
        <v>77.843999999999994</v>
      </c>
      <c r="K7172" s="2">
        <f>VLOOKUP(A7172,Population!$B$2:$BI$265,I7172)</f>
        <v>56211968</v>
      </c>
      <c r="L7172" s="2" t="str">
        <f>VLOOKUP(A7172,Region!$C$1:$G$241,5)</f>
        <v>Europe</v>
      </c>
    </row>
    <row r="7173" spans="1:12" x14ac:dyDescent="0.55000000000000004">
      <c r="A7173" s="2" t="s">
        <v>49</v>
      </c>
      <c r="B7173" s="2" t="s">
        <v>8</v>
      </c>
      <c r="C7173" s="2" t="s">
        <v>9</v>
      </c>
      <c r="D7173" s="2" t="s">
        <v>10</v>
      </c>
      <c r="E7173" s="2" t="s">
        <v>11</v>
      </c>
      <c r="F7173" s="2">
        <v>1977</v>
      </c>
      <c r="G7173" s="2">
        <v>592.78</v>
      </c>
      <c r="I7173" s="2">
        <f t="shared" si="112"/>
        <v>21</v>
      </c>
      <c r="J7173" s="2">
        <f>VLOOKUP(A7173,Urbanizaton!$B$2:$BI$265,I7173)</f>
        <v>78.004999999999995</v>
      </c>
      <c r="K7173" s="2">
        <f>VLOOKUP(A7173,Population!$B$2:$BI$265,I7173)</f>
        <v>56193492</v>
      </c>
      <c r="L7173" s="2" t="str">
        <f>VLOOKUP(A7173,Region!$C$1:$G$241,5)</f>
        <v>Europe</v>
      </c>
    </row>
    <row r="7174" spans="1:12" x14ac:dyDescent="0.55000000000000004">
      <c r="A7174" s="2" t="s">
        <v>49</v>
      </c>
      <c r="B7174" s="2" t="s">
        <v>8</v>
      </c>
      <c r="C7174" s="2" t="s">
        <v>9</v>
      </c>
      <c r="D7174" s="2" t="s">
        <v>17</v>
      </c>
      <c r="E7174" s="2" t="s">
        <v>11</v>
      </c>
      <c r="F7174" s="2">
        <v>1977</v>
      </c>
      <c r="G7174" s="2">
        <v>10.55</v>
      </c>
      <c r="I7174" s="2">
        <f t="shared" si="112"/>
        <v>21</v>
      </c>
      <c r="J7174" s="2">
        <f>VLOOKUP(A7174,Urbanizaton!$B$2:$BI$265,I7174)</f>
        <v>78.004999999999995</v>
      </c>
      <c r="K7174" s="2">
        <f>VLOOKUP(A7174,Population!$B$2:$BI$265,I7174)</f>
        <v>56193492</v>
      </c>
      <c r="L7174" s="2" t="str">
        <f>VLOOKUP(A7174,Region!$C$1:$G$241,5)</f>
        <v>Europe</v>
      </c>
    </row>
    <row r="7175" spans="1:12" x14ac:dyDescent="0.55000000000000004">
      <c r="A7175" s="2" t="s">
        <v>49</v>
      </c>
      <c r="B7175" s="2" t="s">
        <v>8</v>
      </c>
      <c r="C7175" s="2" t="s">
        <v>9</v>
      </c>
      <c r="D7175" s="2" t="s">
        <v>10</v>
      </c>
      <c r="E7175" s="2" t="s">
        <v>11</v>
      </c>
      <c r="F7175" s="2">
        <v>1978</v>
      </c>
      <c r="G7175" s="2">
        <v>590.96</v>
      </c>
      <c r="I7175" s="2">
        <f t="shared" si="112"/>
        <v>22</v>
      </c>
      <c r="J7175" s="2">
        <f>VLOOKUP(A7175,Urbanizaton!$B$2:$BI$265,I7175)</f>
        <v>78.164000000000001</v>
      </c>
      <c r="K7175" s="2">
        <f>VLOOKUP(A7175,Population!$B$2:$BI$265,I7175)</f>
        <v>56196504</v>
      </c>
      <c r="L7175" s="2" t="str">
        <f>VLOOKUP(A7175,Region!$C$1:$G$241,5)</f>
        <v>Europe</v>
      </c>
    </row>
    <row r="7176" spans="1:12" x14ac:dyDescent="0.55000000000000004">
      <c r="A7176" s="2" t="s">
        <v>49</v>
      </c>
      <c r="B7176" s="2" t="s">
        <v>8</v>
      </c>
      <c r="C7176" s="2" t="s">
        <v>9</v>
      </c>
      <c r="D7176" s="2" t="s">
        <v>17</v>
      </c>
      <c r="E7176" s="2" t="s">
        <v>11</v>
      </c>
      <c r="F7176" s="2">
        <v>1978</v>
      </c>
      <c r="G7176" s="2">
        <v>10.52</v>
      </c>
      <c r="I7176" s="2">
        <f t="shared" si="112"/>
        <v>22</v>
      </c>
      <c r="J7176" s="2">
        <f>VLOOKUP(A7176,Urbanizaton!$B$2:$BI$265,I7176)</f>
        <v>78.164000000000001</v>
      </c>
      <c r="K7176" s="2">
        <f>VLOOKUP(A7176,Population!$B$2:$BI$265,I7176)</f>
        <v>56196504</v>
      </c>
      <c r="L7176" s="2" t="str">
        <f>VLOOKUP(A7176,Region!$C$1:$G$241,5)</f>
        <v>Europe</v>
      </c>
    </row>
    <row r="7177" spans="1:12" x14ac:dyDescent="0.55000000000000004">
      <c r="A7177" s="2" t="s">
        <v>49</v>
      </c>
      <c r="B7177" s="2" t="s">
        <v>8</v>
      </c>
      <c r="C7177" s="2" t="s">
        <v>9</v>
      </c>
      <c r="D7177" s="2" t="s">
        <v>10</v>
      </c>
      <c r="E7177" s="2" t="s">
        <v>11</v>
      </c>
      <c r="F7177" s="2">
        <v>1979</v>
      </c>
      <c r="G7177" s="2">
        <v>623.01</v>
      </c>
      <c r="I7177" s="2">
        <f t="shared" si="112"/>
        <v>23</v>
      </c>
      <c r="J7177" s="2">
        <f>VLOOKUP(A7177,Urbanizaton!$B$2:$BI$265,I7177)</f>
        <v>78.322999999999993</v>
      </c>
      <c r="K7177" s="2">
        <f>VLOOKUP(A7177,Population!$B$2:$BI$265,I7177)</f>
        <v>56246951</v>
      </c>
      <c r="L7177" s="2" t="str">
        <f>VLOOKUP(A7177,Region!$C$1:$G$241,5)</f>
        <v>Europe</v>
      </c>
    </row>
    <row r="7178" spans="1:12" x14ac:dyDescent="0.55000000000000004">
      <c r="A7178" s="2" t="s">
        <v>49</v>
      </c>
      <c r="B7178" s="2" t="s">
        <v>8</v>
      </c>
      <c r="C7178" s="2" t="s">
        <v>9</v>
      </c>
      <c r="D7178" s="2" t="s">
        <v>17</v>
      </c>
      <c r="E7178" s="2" t="s">
        <v>11</v>
      </c>
      <c r="F7178" s="2">
        <v>1979</v>
      </c>
      <c r="G7178" s="2">
        <v>11.08</v>
      </c>
      <c r="I7178" s="2">
        <f t="shared" si="112"/>
        <v>23</v>
      </c>
      <c r="J7178" s="2">
        <f>VLOOKUP(A7178,Urbanizaton!$B$2:$BI$265,I7178)</f>
        <v>78.322999999999993</v>
      </c>
      <c r="K7178" s="2">
        <f>VLOOKUP(A7178,Population!$B$2:$BI$265,I7178)</f>
        <v>56246951</v>
      </c>
      <c r="L7178" s="2" t="str">
        <f>VLOOKUP(A7178,Region!$C$1:$G$241,5)</f>
        <v>Europe</v>
      </c>
    </row>
    <row r="7179" spans="1:12" x14ac:dyDescent="0.55000000000000004">
      <c r="A7179" s="2" t="s">
        <v>49</v>
      </c>
      <c r="B7179" s="2" t="s">
        <v>8</v>
      </c>
      <c r="C7179" s="2" t="s">
        <v>9</v>
      </c>
      <c r="D7179" s="2" t="s">
        <v>10</v>
      </c>
      <c r="E7179" s="2" t="s">
        <v>11</v>
      </c>
      <c r="F7179" s="2">
        <v>1980</v>
      </c>
      <c r="G7179" s="2">
        <v>570.48</v>
      </c>
      <c r="I7179" s="2">
        <f t="shared" si="112"/>
        <v>24</v>
      </c>
      <c r="J7179" s="2">
        <f>VLOOKUP(A7179,Urbanizaton!$B$2:$BI$265,I7179)</f>
        <v>78.480999999999995</v>
      </c>
      <c r="K7179" s="2">
        <f>VLOOKUP(A7179,Population!$B$2:$BI$265,I7179)</f>
        <v>56314216</v>
      </c>
      <c r="L7179" s="2" t="str">
        <f>VLOOKUP(A7179,Region!$C$1:$G$241,5)</f>
        <v>Europe</v>
      </c>
    </row>
    <row r="7180" spans="1:12" x14ac:dyDescent="0.55000000000000004">
      <c r="A7180" s="2" t="s">
        <v>49</v>
      </c>
      <c r="B7180" s="2" t="s">
        <v>8</v>
      </c>
      <c r="C7180" s="2" t="s">
        <v>9</v>
      </c>
      <c r="D7180" s="2" t="s">
        <v>17</v>
      </c>
      <c r="E7180" s="2" t="s">
        <v>11</v>
      </c>
      <c r="F7180" s="2">
        <v>1980</v>
      </c>
      <c r="G7180" s="2">
        <v>10.130000000000001</v>
      </c>
      <c r="I7180" s="2">
        <f t="shared" si="112"/>
        <v>24</v>
      </c>
      <c r="J7180" s="2">
        <f>VLOOKUP(A7180,Urbanizaton!$B$2:$BI$265,I7180)</f>
        <v>78.480999999999995</v>
      </c>
      <c r="K7180" s="2">
        <f>VLOOKUP(A7180,Population!$B$2:$BI$265,I7180)</f>
        <v>56314216</v>
      </c>
      <c r="L7180" s="2" t="str">
        <f>VLOOKUP(A7180,Region!$C$1:$G$241,5)</f>
        <v>Europe</v>
      </c>
    </row>
    <row r="7181" spans="1:12" x14ac:dyDescent="0.55000000000000004">
      <c r="A7181" s="2" t="s">
        <v>49</v>
      </c>
      <c r="B7181" s="2" t="s">
        <v>8</v>
      </c>
      <c r="C7181" s="2" t="s">
        <v>9</v>
      </c>
      <c r="D7181" s="2" t="s">
        <v>10</v>
      </c>
      <c r="E7181" s="2" t="s">
        <v>11</v>
      </c>
      <c r="F7181" s="2">
        <v>1981</v>
      </c>
      <c r="G7181" s="2">
        <v>554.35</v>
      </c>
      <c r="I7181" s="2">
        <f t="shared" si="112"/>
        <v>25</v>
      </c>
      <c r="J7181" s="2">
        <f>VLOOKUP(A7181,Urbanizaton!$B$2:$BI$265,I7181)</f>
        <v>78.587999999999994</v>
      </c>
      <c r="K7181" s="2">
        <f>VLOOKUP(A7181,Population!$B$2:$BI$265,I7181)</f>
        <v>56333829</v>
      </c>
      <c r="L7181" s="2" t="str">
        <f>VLOOKUP(A7181,Region!$C$1:$G$241,5)</f>
        <v>Europe</v>
      </c>
    </row>
    <row r="7182" spans="1:12" x14ac:dyDescent="0.55000000000000004">
      <c r="A7182" s="2" t="s">
        <v>49</v>
      </c>
      <c r="B7182" s="2" t="s">
        <v>8</v>
      </c>
      <c r="C7182" s="2" t="s">
        <v>9</v>
      </c>
      <c r="D7182" s="2" t="s">
        <v>17</v>
      </c>
      <c r="E7182" s="2" t="s">
        <v>11</v>
      </c>
      <c r="F7182" s="2">
        <v>1981</v>
      </c>
      <c r="G7182" s="2">
        <v>9.84</v>
      </c>
      <c r="I7182" s="2">
        <f t="shared" si="112"/>
        <v>25</v>
      </c>
      <c r="J7182" s="2">
        <f>VLOOKUP(A7182,Urbanizaton!$B$2:$BI$265,I7182)</f>
        <v>78.587999999999994</v>
      </c>
      <c r="K7182" s="2">
        <f>VLOOKUP(A7182,Population!$B$2:$BI$265,I7182)</f>
        <v>56333829</v>
      </c>
      <c r="L7182" s="2" t="str">
        <f>VLOOKUP(A7182,Region!$C$1:$G$241,5)</f>
        <v>Europe</v>
      </c>
    </row>
    <row r="7183" spans="1:12" x14ac:dyDescent="0.55000000000000004">
      <c r="A7183" s="2" t="s">
        <v>49</v>
      </c>
      <c r="B7183" s="2" t="s">
        <v>8</v>
      </c>
      <c r="C7183" s="2" t="s">
        <v>9</v>
      </c>
      <c r="D7183" s="2" t="s">
        <v>10</v>
      </c>
      <c r="E7183" s="2" t="s">
        <v>11</v>
      </c>
      <c r="F7183" s="2">
        <v>1982</v>
      </c>
      <c r="G7183" s="2">
        <v>541.30999999999995</v>
      </c>
      <c r="I7183" s="2">
        <f t="shared" si="112"/>
        <v>26</v>
      </c>
      <c r="J7183" s="2">
        <f>VLOOKUP(A7183,Urbanizaton!$B$2:$BI$265,I7183)</f>
        <v>78.539000000000001</v>
      </c>
      <c r="K7183" s="2">
        <f>VLOOKUP(A7183,Population!$B$2:$BI$265,I7183)</f>
        <v>56313641</v>
      </c>
      <c r="L7183" s="2" t="str">
        <f>VLOOKUP(A7183,Region!$C$1:$G$241,5)</f>
        <v>Europe</v>
      </c>
    </row>
    <row r="7184" spans="1:12" x14ac:dyDescent="0.55000000000000004">
      <c r="A7184" s="2" t="s">
        <v>49</v>
      </c>
      <c r="B7184" s="2" t="s">
        <v>8</v>
      </c>
      <c r="C7184" s="2" t="s">
        <v>9</v>
      </c>
      <c r="D7184" s="2" t="s">
        <v>17</v>
      </c>
      <c r="E7184" s="2" t="s">
        <v>11</v>
      </c>
      <c r="F7184" s="2">
        <v>1982</v>
      </c>
      <c r="G7184" s="2">
        <v>9.6199999999999992</v>
      </c>
      <c r="I7184" s="2">
        <f t="shared" si="112"/>
        <v>26</v>
      </c>
      <c r="J7184" s="2">
        <f>VLOOKUP(A7184,Urbanizaton!$B$2:$BI$265,I7184)</f>
        <v>78.539000000000001</v>
      </c>
      <c r="K7184" s="2">
        <f>VLOOKUP(A7184,Population!$B$2:$BI$265,I7184)</f>
        <v>56313641</v>
      </c>
      <c r="L7184" s="2" t="str">
        <f>VLOOKUP(A7184,Region!$C$1:$G$241,5)</f>
        <v>Europe</v>
      </c>
    </row>
    <row r="7185" spans="1:12" x14ac:dyDescent="0.55000000000000004">
      <c r="A7185" s="2" t="s">
        <v>49</v>
      </c>
      <c r="B7185" s="2" t="s">
        <v>8</v>
      </c>
      <c r="C7185" s="2" t="s">
        <v>9</v>
      </c>
      <c r="D7185" s="2" t="s">
        <v>10</v>
      </c>
      <c r="E7185" s="2" t="s">
        <v>11</v>
      </c>
      <c r="F7185" s="2">
        <v>1983</v>
      </c>
      <c r="G7185" s="2">
        <v>533.04</v>
      </c>
      <c r="I7185" s="2">
        <f t="shared" si="112"/>
        <v>27</v>
      </c>
      <c r="J7185" s="2">
        <f>VLOOKUP(A7185,Urbanizaton!$B$2:$BI$265,I7185)</f>
        <v>78.489000000000004</v>
      </c>
      <c r="K7185" s="2">
        <f>VLOOKUP(A7185,Population!$B$2:$BI$265,I7185)</f>
        <v>56332848</v>
      </c>
      <c r="L7185" s="2" t="str">
        <f>VLOOKUP(A7185,Region!$C$1:$G$241,5)</f>
        <v>Europe</v>
      </c>
    </row>
    <row r="7186" spans="1:12" x14ac:dyDescent="0.55000000000000004">
      <c r="A7186" s="2" t="s">
        <v>49</v>
      </c>
      <c r="B7186" s="2" t="s">
        <v>8</v>
      </c>
      <c r="C7186" s="2" t="s">
        <v>9</v>
      </c>
      <c r="D7186" s="2" t="s">
        <v>17</v>
      </c>
      <c r="E7186" s="2" t="s">
        <v>11</v>
      </c>
      <c r="F7186" s="2">
        <v>1983</v>
      </c>
      <c r="G7186" s="2">
        <v>9.4700000000000006</v>
      </c>
      <c r="I7186" s="2">
        <f t="shared" si="112"/>
        <v>27</v>
      </c>
      <c r="J7186" s="2">
        <f>VLOOKUP(A7186,Urbanizaton!$B$2:$BI$265,I7186)</f>
        <v>78.489000000000004</v>
      </c>
      <c r="K7186" s="2">
        <f>VLOOKUP(A7186,Population!$B$2:$BI$265,I7186)</f>
        <v>56332848</v>
      </c>
      <c r="L7186" s="2" t="str">
        <f>VLOOKUP(A7186,Region!$C$1:$G$241,5)</f>
        <v>Europe</v>
      </c>
    </row>
    <row r="7187" spans="1:12" x14ac:dyDescent="0.55000000000000004">
      <c r="A7187" s="2" t="s">
        <v>49</v>
      </c>
      <c r="B7187" s="2" t="s">
        <v>8</v>
      </c>
      <c r="C7187" s="2" t="s">
        <v>9</v>
      </c>
      <c r="D7187" s="2" t="s">
        <v>10</v>
      </c>
      <c r="E7187" s="2" t="s">
        <v>11</v>
      </c>
      <c r="F7187" s="2">
        <v>1984</v>
      </c>
      <c r="G7187" s="2">
        <v>516.04</v>
      </c>
      <c r="I7187" s="2">
        <f t="shared" si="112"/>
        <v>28</v>
      </c>
      <c r="J7187" s="2">
        <f>VLOOKUP(A7187,Urbanizaton!$B$2:$BI$265,I7187)</f>
        <v>78.44</v>
      </c>
      <c r="K7187" s="2">
        <f>VLOOKUP(A7187,Population!$B$2:$BI$265,I7187)</f>
        <v>56422072</v>
      </c>
      <c r="L7187" s="2" t="str">
        <f>VLOOKUP(A7187,Region!$C$1:$G$241,5)</f>
        <v>Europe</v>
      </c>
    </row>
    <row r="7188" spans="1:12" x14ac:dyDescent="0.55000000000000004">
      <c r="A7188" s="2" t="s">
        <v>49</v>
      </c>
      <c r="B7188" s="2" t="s">
        <v>8</v>
      </c>
      <c r="C7188" s="2" t="s">
        <v>9</v>
      </c>
      <c r="D7188" s="2" t="s">
        <v>17</v>
      </c>
      <c r="E7188" s="2" t="s">
        <v>11</v>
      </c>
      <c r="F7188" s="2">
        <v>1984</v>
      </c>
      <c r="G7188" s="2">
        <v>9.15</v>
      </c>
      <c r="I7188" s="2">
        <f t="shared" si="112"/>
        <v>28</v>
      </c>
      <c r="J7188" s="2">
        <f>VLOOKUP(A7188,Urbanizaton!$B$2:$BI$265,I7188)</f>
        <v>78.44</v>
      </c>
      <c r="K7188" s="2">
        <f>VLOOKUP(A7188,Population!$B$2:$BI$265,I7188)</f>
        <v>56422072</v>
      </c>
      <c r="L7188" s="2" t="str">
        <f>VLOOKUP(A7188,Region!$C$1:$G$241,5)</f>
        <v>Europe</v>
      </c>
    </row>
    <row r="7189" spans="1:12" x14ac:dyDescent="0.55000000000000004">
      <c r="A7189" s="2" t="s">
        <v>49</v>
      </c>
      <c r="B7189" s="2" t="s">
        <v>8</v>
      </c>
      <c r="C7189" s="2" t="s">
        <v>9</v>
      </c>
      <c r="D7189" s="2" t="s">
        <v>10</v>
      </c>
      <c r="E7189" s="2" t="s">
        <v>11</v>
      </c>
      <c r="F7189" s="2">
        <v>1985</v>
      </c>
      <c r="G7189" s="2">
        <v>543.44000000000005</v>
      </c>
      <c r="I7189" s="2">
        <f t="shared" si="112"/>
        <v>29</v>
      </c>
      <c r="J7189" s="2">
        <f>VLOOKUP(A7189,Urbanizaton!$B$2:$BI$265,I7189)</f>
        <v>78.39</v>
      </c>
      <c r="K7189" s="2">
        <f>VLOOKUP(A7189,Population!$B$2:$BI$265,I7189)</f>
        <v>56550268</v>
      </c>
      <c r="L7189" s="2" t="str">
        <f>VLOOKUP(A7189,Region!$C$1:$G$241,5)</f>
        <v>Europe</v>
      </c>
    </row>
    <row r="7190" spans="1:12" x14ac:dyDescent="0.55000000000000004">
      <c r="A7190" s="2" t="s">
        <v>49</v>
      </c>
      <c r="B7190" s="2" t="s">
        <v>8</v>
      </c>
      <c r="C7190" s="2" t="s">
        <v>9</v>
      </c>
      <c r="D7190" s="2" t="s">
        <v>17</v>
      </c>
      <c r="E7190" s="2" t="s">
        <v>11</v>
      </c>
      <c r="F7190" s="2">
        <v>1985</v>
      </c>
      <c r="G7190" s="2">
        <v>9.61</v>
      </c>
      <c r="I7190" s="2">
        <f t="shared" si="112"/>
        <v>29</v>
      </c>
      <c r="J7190" s="2">
        <f>VLOOKUP(A7190,Urbanizaton!$B$2:$BI$265,I7190)</f>
        <v>78.39</v>
      </c>
      <c r="K7190" s="2">
        <f>VLOOKUP(A7190,Population!$B$2:$BI$265,I7190)</f>
        <v>56550268</v>
      </c>
      <c r="L7190" s="2" t="str">
        <f>VLOOKUP(A7190,Region!$C$1:$G$241,5)</f>
        <v>Europe</v>
      </c>
    </row>
    <row r="7191" spans="1:12" x14ac:dyDescent="0.55000000000000004">
      <c r="A7191" s="2" t="s">
        <v>49</v>
      </c>
      <c r="B7191" s="2" t="s">
        <v>8</v>
      </c>
      <c r="C7191" s="2" t="s">
        <v>9</v>
      </c>
      <c r="D7191" s="2" t="s">
        <v>10</v>
      </c>
      <c r="E7191" s="2" t="s">
        <v>11</v>
      </c>
      <c r="F7191" s="2">
        <v>1986</v>
      </c>
      <c r="G7191" s="2">
        <v>557.98</v>
      </c>
      <c r="I7191" s="2">
        <f t="shared" si="112"/>
        <v>30</v>
      </c>
      <c r="J7191" s="2">
        <f>VLOOKUP(A7191,Urbanizaton!$B$2:$BI$265,I7191)</f>
        <v>78.34</v>
      </c>
      <c r="K7191" s="2">
        <f>VLOOKUP(A7191,Population!$B$2:$BI$265,I7191)</f>
        <v>56681396</v>
      </c>
      <c r="L7191" s="2" t="str">
        <f>VLOOKUP(A7191,Region!$C$1:$G$241,5)</f>
        <v>Europe</v>
      </c>
    </row>
    <row r="7192" spans="1:12" x14ac:dyDescent="0.55000000000000004">
      <c r="A7192" s="2" t="s">
        <v>49</v>
      </c>
      <c r="B7192" s="2" t="s">
        <v>8</v>
      </c>
      <c r="C7192" s="2" t="s">
        <v>9</v>
      </c>
      <c r="D7192" s="2" t="s">
        <v>17</v>
      </c>
      <c r="E7192" s="2" t="s">
        <v>11</v>
      </c>
      <c r="F7192" s="2">
        <v>1986</v>
      </c>
      <c r="G7192" s="2">
        <v>9.84</v>
      </c>
      <c r="I7192" s="2">
        <f t="shared" si="112"/>
        <v>30</v>
      </c>
      <c r="J7192" s="2">
        <f>VLOOKUP(A7192,Urbanizaton!$B$2:$BI$265,I7192)</f>
        <v>78.34</v>
      </c>
      <c r="K7192" s="2">
        <f>VLOOKUP(A7192,Population!$B$2:$BI$265,I7192)</f>
        <v>56681396</v>
      </c>
      <c r="L7192" s="2" t="str">
        <f>VLOOKUP(A7192,Region!$C$1:$G$241,5)</f>
        <v>Europe</v>
      </c>
    </row>
    <row r="7193" spans="1:12" x14ac:dyDescent="0.55000000000000004">
      <c r="A7193" s="2" t="s">
        <v>49</v>
      </c>
      <c r="B7193" s="2" t="s">
        <v>8</v>
      </c>
      <c r="C7193" s="2" t="s">
        <v>9</v>
      </c>
      <c r="D7193" s="2" t="s">
        <v>10</v>
      </c>
      <c r="E7193" s="2" t="s">
        <v>11</v>
      </c>
      <c r="F7193" s="2">
        <v>1987</v>
      </c>
      <c r="G7193" s="2">
        <v>562.52</v>
      </c>
      <c r="I7193" s="2">
        <f t="shared" si="112"/>
        <v>31</v>
      </c>
      <c r="J7193" s="2">
        <f>VLOOKUP(A7193,Urbanizaton!$B$2:$BI$265,I7193)</f>
        <v>78.290000000000006</v>
      </c>
      <c r="K7193" s="2">
        <f>VLOOKUP(A7193,Population!$B$2:$BI$265,I7193)</f>
        <v>56802050</v>
      </c>
      <c r="L7193" s="2" t="str">
        <f>VLOOKUP(A7193,Region!$C$1:$G$241,5)</f>
        <v>Europe</v>
      </c>
    </row>
    <row r="7194" spans="1:12" x14ac:dyDescent="0.55000000000000004">
      <c r="A7194" s="2" t="s">
        <v>49</v>
      </c>
      <c r="B7194" s="2" t="s">
        <v>8</v>
      </c>
      <c r="C7194" s="2" t="s">
        <v>9</v>
      </c>
      <c r="D7194" s="2" t="s">
        <v>17</v>
      </c>
      <c r="E7194" s="2" t="s">
        <v>11</v>
      </c>
      <c r="F7194" s="2">
        <v>1987</v>
      </c>
      <c r="G7194" s="2">
        <v>9.9</v>
      </c>
      <c r="I7194" s="2">
        <f t="shared" si="112"/>
        <v>31</v>
      </c>
      <c r="J7194" s="2">
        <f>VLOOKUP(A7194,Urbanizaton!$B$2:$BI$265,I7194)</f>
        <v>78.290000000000006</v>
      </c>
      <c r="K7194" s="2">
        <f>VLOOKUP(A7194,Population!$B$2:$BI$265,I7194)</f>
        <v>56802050</v>
      </c>
      <c r="L7194" s="2" t="str">
        <f>VLOOKUP(A7194,Region!$C$1:$G$241,5)</f>
        <v>Europe</v>
      </c>
    </row>
    <row r="7195" spans="1:12" x14ac:dyDescent="0.55000000000000004">
      <c r="A7195" s="2" t="s">
        <v>49</v>
      </c>
      <c r="B7195" s="2" t="s">
        <v>8</v>
      </c>
      <c r="C7195" s="2" t="s">
        <v>9</v>
      </c>
      <c r="D7195" s="2" t="s">
        <v>10</v>
      </c>
      <c r="E7195" s="2" t="s">
        <v>11</v>
      </c>
      <c r="F7195" s="2">
        <v>1988</v>
      </c>
      <c r="G7195" s="2">
        <v>561.02</v>
      </c>
      <c r="I7195" s="2">
        <f t="shared" si="112"/>
        <v>32</v>
      </c>
      <c r="J7195" s="2">
        <f>VLOOKUP(A7195,Urbanizaton!$B$2:$BI$265,I7195)</f>
        <v>78.239999999999995</v>
      </c>
      <c r="K7195" s="2">
        <f>VLOOKUP(A7195,Population!$B$2:$BI$265,I7195)</f>
        <v>56928327</v>
      </c>
      <c r="L7195" s="2" t="str">
        <f>VLOOKUP(A7195,Region!$C$1:$G$241,5)</f>
        <v>Europe</v>
      </c>
    </row>
    <row r="7196" spans="1:12" x14ac:dyDescent="0.55000000000000004">
      <c r="A7196" s="2" t="s">
        <v>49</v>
      </c>
      <c r="B7196" s="2" t="s">
        <v>8</v>
      </c>
      <c r="C7196" s="2" t="s">
        <v>9</v>
      </c>
      <c r="D7196" s="2" t="s">
        <v>17</v>
      </c>
      <c r="E7196" s="2" t="s">
        <v>11</v>
      </c>
      <c r="F7196" s="2">
        <v>1988</v>
      </c>
      <c r="G7196" s="2">
        <v>9.86</v>
      </c>
      <c r="I7196" s="2">
        <f t="shared" si="112"/>
        <v>32</v>
      </c>
      <c r="J7196" s="2">
        <f>VLOOKUP(A7196,Urbanizaton!$B$2:$BI$265,I7196)</f>
        <v>78.239999999999995</v>
      </c>
      <c r="K7196" s="2">
        <f>VLOOKUP(A7196,Population!$B$2:$BI$265,I7196)</f>
        <v>56928327</v>
      </c>
      <c r="L7196" s="2" t="str">
        <f>VLOOKUP(A7196,Region!$C$1:$G$241,5)</f>
        <v>Europe</v>
      </c>
    </row>
    <row r="7197" spans="1:12" x14ac:dyDescent="0.55000000000000004">
      <c r="A7197" s="2" t="s">
        <v>49</v>
      </c>
      <c r="B7197" s="2" t="s">
        <v>8</v>
      </c>
      <c r="C7197" s="2" t="s">
        <v>9</v>
      </c>
      <c r="D7197" s="2" t="s">
        <v>10</v>
      </c>
      <c r="E7197" s="2" t="s">
        <v>11</v>
      </c>
      <c r="F7197" s="2">
        <v>1989</v>
      </c>
      <c r="G7197" s="2">
        <v>547.30999999999995</v>
      </c>
      <c r="I7197" s="2">
        <f t="shared" si="112"/>
        <v>33</v>
      </c>
      <c r="J7197" s="2">
        <f>VLOOKUP(A7197,Urbanizaton!$B$2:$BI$265,I7197)</f>
        <v>78.19</v>
      </c>
      <c r="K7197" s="2">
        <f>VLOOKUP(A7197,Population!$B$2:$BI$265,I7197)</f>
        <v>57076711</v>
      </c>
      <c r="L7197" s="2" t="str">
        <f>VLOOKUP(A7197,Region!$C$1:$G$241,5)</f>
        <v>Europe</v>
      </c>
    </row>
    <row r="7198" spans="1:12" x14ac:dyDescent="0.55000000000000004">
      <c r="A7198" s="2" t="s">
        <v>49</v>
      </c>
      <c r="B7198" s="2" t="s">
        <v>8</v>
      </c>
      <c r="C7198" s="2" t="s">
        <v>9</v>
      </c>
      <c r="D7198" s="2" t="s">
        <v>17</v>
      </c>
      <c r="E7198" s="2" t="s">
        <v>11</v>
      </c>
      <c r="F7198" s="2">
        <v>1989</v>
      </c>
      <c r="G7198" s="2">
        <v>9.59</v>
      </c>
      <c r="I7198" s="2">
        <f t="shared" si="112"/>
        <v>33</v>
      </c>
      <c r="J7198" s="2">
        <f>VLOOKUP(A7198,Urbanizaton!$B$2:$BI$265,I7198)</f>
        <v>78.19</v>
      </c>
      <c r="K7198" s="2">
        <f>VLOOKUP(A7198,Population!$B$2:$BI$265,I7198)</f>
        <v>57076711</v>
      </c>
      <c r="L7198" s="2" t="str">
        <f>VLOOKUP(A7198,Region!$C$1:$G$241,5)</f>
        <v>Europe</v>
      </c>
    </row>
    <row r="7199" spans="1:12" x14ac:dyDescent="0.55000000000000004">
      <c r="A7199" s="2" t="s">
        <v>49</v>
      </c>
      <c r="B7199" s="2" t="s">
        <v>8</v>
      </c>
      <c r="C7199" s="2" t="s">
        <v>12</v>
      </c>
      <c r="D7199" s="2" t="s">
        <v>13</v>
      </c>
      <c r="E7199" s="2" t="s">
        <v>11</v>
      </c>
      <c r="F7199" s="2">
        <v>1990</v>
      </c>
      <c r="G7199" s="2">
        <v>7752.6509999999998</v>
      </c>
      <c r="I7199" s="2">
        <f t="shared" si="112"/>
        <v>34</v>
      </c>
      <c r="J7199" s="2">
        <f>VLOOKUP(A7199,Urbanizaton!$B$2:$BI$265,I7199)</f>
        <v>78.14</v>
      </c>
      <c r="K7199" s="2">
        <f>VLOOKUP(A7199,Population!$B$2:$BI$265,I7199)</f>
        <v>57247586</v>
      </c>
      <c r="L7199" s="2" t="str">
        <f>VLOOKUP(A7199,Region!$C$1:$G$241,5)</f>
        <v>Europe</v>
      </c>
    </row>
    <row r="7200" spans="1:12" x14ac:dyDescent="0.55000000000000004">
      <c r="A7200" s="2" t="s">
        <v>49</v>
      </c>
      <c r="B7200" s="2" t="s">
        <v>8</v>
      </c>
      <c r="C7200" s="2" t="s">
        <v>12</v>
      </c>
      <c r="D7200" s="2" t="s">
        <v>20</v>
      </c>
      <c r="E7200" s="2" t="s">
        <v>11</v>
      </c>
      <c r="F7200" s="2">
        <v>1990</v>
      </c>
      <c r="G7200" s="2">
        <v>135.446</v>
      </c>
      <c r="I7200" s="2">
        <f t="shared" si="112"/>
        <v>34</v>
      </c>
      <c r="J7200" s="2">
        <f>VLOOKUP(A7200,Urbanizaton!$B$2:$BI$265,I7200)</f>
        <v>78.14</v>
      </c>
      <c r="K7200" s="2">
        <f>VLOOKUP(A7200,Population!$B$2:$BI$265,I7200)</f>
        <v>57247586</v>
      </c>
      <c r="L7200" s="2" t="str">
        <f>VLOOKUP(A7200,Region!$C$1:$G$241,5)</f>
        <v>Europe</v>
      </c>
    </row>
    <row r="7201" spans="1:12" x14ac:dyDescent="0.55000000000000004">
      <c r="A7201" s="2" t="s">
        <v>49</v>
      </c>
      <c r="B7201" s="2" t="s">
        <v>8</v>
      </c>
      <c r="C7201" s="2" t="s">
        <v>9</v>
      </c>
      <c r="D7201" s="2" t="s">
        <v>10</v>
      </c>
      <c r="E7201" s="2" t="s">
        <v>11</v>
      </c>
      <c r="F7201" s="2">
        <v>1990</v>
      </c>
      <c r="G7201" s="2">
        <v>547.71</v>
      </c>
      <c r="I7201" s="2">
        <f t="shared" si="112"/>
        <v>34</v>
      </c>
      <c r="J7201" s="2">
        <f>VLOOKUP(A7201,Urbanizaton!$B$2:$BI$265,I7201)</f>
        <v>78.14</v>
      </c>
      <c r="K7201" s="2">
        <f>VLOOKUP(A7201,Population!$B$2:$BI$265,I7201)</f>
        <v>57247586</v>
      </c>
      <c r="L7201" s="2" t="str">
        <f>VLOOKUP(A7201,Region!$C$1:$G$241,5)</f>
        <v>Europe</v>
      </c>
    </row>
    <row r="7202" spans="1:12" x14ac:dyDescent="0.55000000000000004">
      <c r="A7202" s="2" t="s">
        <v>49</v>
      </c>
      <c r="B7202" s="2" t="s">
        <v>8</v>
      </c>
      <c r="C7202" s="2" t="s">
        <v>9</v>
      </c>
      <c r="D7202" s="2" t="s">
        <v>17</v>
      </c>
      <c r="E7202" s="2" t="s">
        <v>11</v>
      </c>
      <c r="F7202" s="2">
        <v>1990</v>
      </c>
      <c r="G7202" s="2">
        <v>9.57</v>
      </c>
      <c r="I7202" s="2">
        <f t="shared" si="112"/>
        <v>34</v>
      </c>
      <c r="J7202" s="2">
        <f>VLOOKUP(A7202,Urbanizaton!$B$2:$BI$265,I7202)</f>
        <v>78.14</v>
      </c>
      <c r="K7202" s="2">
        <f>VLOOKUP(A7202,Population!$B$2:$BI$265,I7202)</f>
        <v>57247586</v>
      </c>
      <c r="L7202" s="2" t="str">
        <f>VLOOKUP(A7202,Region!$C$1:$G$241,5)</f>
        <v>Europe</v>
      </c>
    </row>
    <row r="7203" spans="1:12" x14ac:dyDescent="0.55000000000000004">
      <c r="A7203" s="2" t="s">
        <v>49</v>
      </c>
      <c r="B7203" s="2" t="s">
        <v>8</v>
      </c>
      <c r="C7203" s="2" t="s">
        <v>18</v>
      </c>
      <c r="D7203" s="2" t="s">
        <v>17</v>
      </c>
      <c r="E7203" s="2" t="s">
        <v>11</v>
      </c>
      <c r="F7203" s="2">
        <v>1990</v>
      </c>
      <c r="G7203" s="2">
        <v>13.920999999999999</v>
      </c>
      <c r="I7203" s="2">
        <f t="shared" si="112"/>
        <v>34</v>
      </c>
      <c r="J7203" s="2">
        <f>VLOOKUP(A7203,Urbanizaton!$B$2:$BI$265,I7203)</f>
        <v>78.14</v>
      </c>
      <c r="K7203" s="2">
        <f>VLOOKUP(A7203,Population!$B$2:$BI$265,I7203)</f>
        <v>57247586</v>
      </c>
      <c r="L7203" s="2" t="str">
        <f>VLOOKUP(A7203,Region!$C$1:$G$241,5)</f>
        <v>Europe</v>
      </c>
    </row>
    <row r="7204" spans="1:12" x14ac:dyDescent="0.55000000000000004">
      <c r="A7204" s="2" t="s">
        <v>49</v>
      </c>
      <c r="B7204" s="2" t="s">
        <v>8</v>
      </c>
      <c r="C7204" s="2" t="s">
        <v>18</v>
      </c>
      <c r="D7204" s="2" t="s">
        <v>19</v>
      </c>
      <c r="E7204" s="2" t="s">
        <v>11</v>
      </c>
      <c r="F7204" s="2">
        <v>1990</v>
      </c>
      <c r="G7204" s="2">
        <v>796815.79599999997</v>
      </c>
      <c r="I7204" s="2">
        <f t="shared" si="112"/>
        <v>34</v>
      </c>
      <c r="J7204" s="2">
        <f>VLOOKUP(A7204,Urbanizaton!$B$2:$BI$265,I7204)</f>
        <v>78.14</v>
      </c>
      <c r="K7204" s="2">
        <f>VLOOKUP(A7204,Population!$B$2:$BI$265,I7204)</f>
        <v>57247586</v>
      </c>
      <c r="L7204" s="2" t="str">
        <f>VLOOKUP(A7204,Region!$C$1:$G$241,5)</f>
        <v>Europe</v>
      </c>
    </row>
    <row r="7205" spans="1:12" x14ac:dyDescent="0.55000000000000004">
      <c r="A7205" s="2" t="s">
        <v>49</v>
      </c>
      <c r="B7205" s="2" t="s">
        <v>8</v>
      </c>
      <c r="C7205" s="2" t="s">
        <v>14</v>
      </c>
      <c r="D7205" s="2" t="s">
        <v>13</v>
      </c>
      <c r="E7205" s="2" t="s">
        <v>11</v>
      </c>
      <c r="F7205" s="2">
        <v>1990</v>
      </c>
      <c r="G7205" s="2">
        <v>2948.904</v>
      </c>
      <c r="I7205" s="2">
        <f t="shared" si="112"/>
        <v>34</v>
      </c>
      <c r="J7205" s="2">
        <f>VLOOKUP(A7205,Urbanizaton!$B$2:$BI$265,I7205)</f>
        <v>78.14</v>
      </c>
      <c r="K7205" s="2">
        <f>VLOOKUP(A7205,Population!$B$2:$BI$265,I7205)</f>
        <v>57247586</v>
      </c>
      <c r="L7205" s="2" t="str">
        <f>VLOOKUP(A7205,Region!$C$1:$G$241,5)</f>
        <v>Europe</v>
      </c>
    </row>
    <row r="7206" spans="1:12" x14ac:dyDescent="0.55000000000000004">
      <c r="A7206" s="2" t="s">
        <v>49</v>
      </c>
      <c r="B7206" s="2" t="s">
        <v>8</v>
      </c>
      <c r="C7206" s="2" t="s">
        <v>14</v>
      </c>
      <c r="D7206" s="2" t="s">
        <v>20</v>
      </c>
      <c r="E7206" s="2" t="s">
        <v>11</v>
      </c>
      <c r="F7206" s="2">
        <v>1990</v>
      </c>
      <c r="G7206" s="2">
        <v>51.52</v>
      </c>
      <c r="I7206" s="2">
        <f t="shared" si="112"/>
        <v>34</v>
      </c>
      <c r="J7206" s="2">
        <f>VLOOKUP(A7206,Urbanizaton!$B$2:$BI$265,I7206)</f>
        <v>78.14</v>
      </c>
      <c r="K7206" s="2">
        <f>VLOOKUP(A7206,Population!$B$2:$BI$265,I7206)</f>
        <v>57247586</v>
      </c>
      <c r="L7206" s="2" t="str">
        <f>VLOOKUP(A7206,Region!$C$1:$G$241,5)</f>
        <v>Europe</v>
      </c>
    </row>
    <row r="7207" spans="1:12" x14ac:dyDescent="0.55000000000000004">
      <c r="A7207" s="2" t="s">
        <v>49</v>
      </c>
      <c r="B7207" s="2" t="s">
        <v>8</v>
      </c>
      <c r="C7207" s="2" t="s">
        <v>15</v>
      </c>
      <c r="D7207" s="2" t="s">
        <v>13</v>
      </c>
      <c r="E7207" s="2" t="s">
        <v>11</v>
      </c>
      <c r="F7207" s="2">
        <v>1990</v>
      </c>
      <c r="G7207" s="2">
        <v>3684.953</v>
      </c>
      <c r="I7207" s="2">
        <f t="shared" si="112"/>
        <v>34</v>
      </c>
      <c r="J7207" s="2">
        <f>VLOOKUP(A7207,Urbanizaton!$B$2:$BI$265,I7207)</f>
        <v>78.14</v>
      </c>
      <c r="K7207" s="2">
        <f>VLOOKUP(A7207,Population!$B$2:$BI$265,I7207)</f>
        <v>57247586</v>
      </c>
      <c r="L7207" s="2" t="str">
        <f>VLOOKUP(A7207,Region!$C$1:$G$241,5)</f>
        <v>Europe</v>
      </c>
    </row>
    <row r="7208" spans="1:12" x14ac:dyDescent="0.55000000000000004">
      <c r="A7208" s="2" t="s">
        <v>49</v>
      </c>
      <c r="B7208" s="2" t="s">
        <v>8</v>
      </c>
      <c r="C7208" s="2" t="s">
        <v>15</v>
      </c>
      <c r="D7208" s="2" t="s">
        <v>20</v>
      </c>
      <c r="E7208" s="2" t="s">
        <v>11</v>
      </c>
      <c r="F7208" s="2">
        <v>1990</v>
      </c>
      <c r="G7208" s="2">
        <v>64.379000000000005</v>
      </c>
      <c r="I7208" s="2">
        <f t="shared" si="112"/>
        <v>34</v>
      </c>
      <c r="J7208" s="2">
        <f>VLOOKUP(A7208,Urbanizaton!$B$2:$BI$265,I7208)</f>
        <v>78.14</v>
      </c>
      <c r="K7208" s="2">
        <f>VLOOKUP(A7208,Population!$B$2:$BI$265,I7208)</f>
        <v>57247586</v>
      </c>
      <c r="L7208" s="2" t="str">
        <f>VLOOKUP(A7208,Region!$C$1:$G$241,5)</f>
        <v>Europe</v>
      </c>
    </row>
    <row r="7209" spans="1:12" x14ac:dyDescent="0.55000000000000004">
      <c r="A7209" s="2" t="s">
        <v>49</v>
      </c>
      <c r="B7209" s="2" t="s">
        <v>8</v>
      </c>
      <c r="C7209" s="2" t="s">
        <v>16</v>
      </c>
      <c r="D7209" s="2" t="s">
        <v>13</v>
      </c>
      <c r="E7209" s="2" t="s">
        <v>11</v>
      </c>
      <c r="F7209" s="2">
        <v>1990</v>
      </c>
      <c r="G7209" s="2">
        <v>2717.1379999999999</v>
      </c>
      <c r="I7209" s="2">
        <f t="shared" si="112"/>
        <v>34</v>
      </c>
      <c r="J7209" s="2">
        <f>VLOOKUP(A7209,Urbanizaton!$B$2:$BI$265,I7209)</f>
        <v>78.14</v>
      </c>
      <c r="K7209" s="2">
        <f>VLOOKUP(A7209,Population!$B$2:$BI$265,I7209)</f>
        <v>57247586</v>
      </c>
      <c r="L7209" s="2" t="str">
        <f>VLOOKUP(A7209,Region!$C$1:$G$241,5)</f>
        <v>Europe</v>
      </c>
    </row>
    <row r="7210" spans="1:12" x14ac:dyDescent="0.55000000000000004">
      <c r="A7210" s="2" t="s">
        <v>49</v>
      </c>
      <c r="B7210" s="2" t="s">
        <v>8</v>
      </c>
      <c r="C7210" s="2" t="s">
        <v>16</v>
      </c>
      <c r="D7210" s="2" t="s">
        <v>20</v>
      </c>
      <c r="E7210" s="2" t="s">
        <v>11</v>
      </c>
      <c r="F7210" s="2">
        <v>1990</v>
      </c>
      <c r="G7210" s="2">
        <v>47.470999999999997</v>
      </c>
      <c r="I7210" s="2">
        <f t="shared" si="112"/>
        <v>34</v>
      </c>
      <c r="J7210" s="2">
        <f>VLOOKUP(A7210,Urbanizaton!$B$2:$BI$265,I7210)</f>
        <v>78.14</v>
      </c>
      <c r="K7210" s="2">
        <f>VLOOKUP(A7210,Population!$B$2:$BI$265,I7210)</f>
        <v>57247586</v>
      </c>
      <c r="L7210" s="2" t="str">
        <f>VLOOKUP(A7210,Region!$C$1:$G$241,5)</f>
        <v>Europe</v>
      </c>
    </row>
    <row r="7211" spans="1:12" x14ac:dyDescent="0.55000000000000004">
      <c r="A7211" s="2" t="s">
        <v>49</v>
      </c>
      <c r="B7211" s="2" t="s">
        <v>8</v>
      </c>
      <c r="C7211" s="2" t="s">
        <v>12</v>
      </c>
      <c r="D7211" s="2" t="s">
        <v>13</v>
      </c>
      <c r="E7211" s="2" t="s">
        <v>11</v>
      </c>
      <c r="F7211" s="2">
        <v>1991</v>
      </c>
      <c r="G7211" s="2">
        <v>7899.3029999999999</v>
      </c>
      <c r="I7211" s="2">
        <f t="shared" si="112"/>
        <v>35</v>
      </c>
      <c r="J7211" s="2">
        <f>VLOOKUP(A7211,Urbanizaton!$B$2:$BI$265,I7211)</f>
        <v>78.111999999999995</v>
      </c>
      <c r="K7211" s="2">
        <f>VLOOKUP(A7211,Population!$B$2:$BI$265,I7211)</f>
        <v>57424897</v>
      </c>
      <c r="L7211" s="2" t="str">
        <f>VLOOKUP(A7211,Region!$C$1:$G$241,5)</f>
        <v>Europe</v>
      </c>
    </row>
    <row r="7212" spans="1:12" x14ac:dyDescent="0.55000000000000004">
      <c r="A7212" s="2" t="s">
        <v>49</v>
      </c>
      <c r="B7212" s="2" t="s">
        <v>8</v>
      </c>
      <c r="C7212" s="2" t="s">
        <v>12</v>
      </c>
      <c r="D7212" s="2" t="s">
        <v>20</v>
      </c>
      <c r="E7212" s="2" t="s">
        <v>11</v>
      </c>
      <c r="F7212" s="2">
        <v>1991</v>
      </c>
      <c r="G7212" s="2">
        <v>137.53</v>
      </c>
      <c r="I7212" s="2">
        <f t="shared" si="112"/>
        <v>35</v>
      </c>
      <c r="J7212" s="2">
        <f>VLOOKUP(A7212,Urbanizaton!$B$2:$BI$265,I7212)</f>
        <v>78.111999999999995</v>
      </c>
      <c r="K7212" s="2">
        <f>VLOOKUP(A7212,Population!$B$2:$BI$265,I7212)</f>
        <v>57424897</v>
      </c>
      <c r="L7212" s="2" t="str">
        <f>VLOOKUP(A7212,Region!$C$1:$G$241,5)</f>
        <v>Europe</v>
      </c>
    </row>
    <row r="7213" spans="1:12" x14ac:dyDescent="0.55000000000000004">
      <c r="A7213" s="2" t="s">
        <v>49</v>
      </c>
      <c r="B7213" s="2" t="s">
        <v>8</v>
      </c>
      <c r="C7213" s="2" t="s">
        <v>9</v>
      </c>
      <c r="D7213" s="2" t="s">
        <v>10</v>
      </c>
      <c r="E7213" s="2" t="s">
        <v>11</v>
      </c>
      <c r="F7213" s="2">
        <v>1991</v>
      </c>
      <c r="G7213" s="2">
        <v>560.02</v>
      </c>
      <c r="I7213" s="2">
        <f t="shared" si="112"/>
        <v>35</v>
      </c>
      <c r="J7213" s="2">
        <f>VLOOKUP(A7213,Urbanizaton!$B$2:$BI$265,I7213)</f>
        <v>78.111999999999995</v>
      </c>
      <c r="K7213" s="2">
        <f>VLOOKUP(A7213,Population!$B$2:$BI$265,I7213)</f>
        <v>57424897</v>
      </c>
      <c r="L7213" s="2" t="str">
        <f>VLOOKUP(A7213,Region!$C$1:$G$241,5)</f>
        <v>Europe</v>
      </c>
    </row>
    <row r="7214" spans="1:12" x14ac:dyDescent="0.55000000000000004">
      <c r="A7214" s="2" t="s">
        <v>49</v>
      </c>
      <c r="B7214" s="2" t="s">
        <v>8</v>
      </c>
      <c r="C7214" s="2" t="s">
        <v>9</v>
      </c>
      <c r="D7214" s="2" t="s">
        <v>17</v>
      </c>
      <c r="E7214" s="2" t="s">
        <v>11</v>
      </c>
      <c r="F7214" s="2">
        <v>1991</v>
      </c>
      <c r="G7214" s="2">
        <v>9.75</v>
      </c>
      <c r="I7214" s="2">
        <f t="shared" si="112"/>
        <v>35</v>
      </c>
      <c r="J7214" s="2">
        <f>VLOOKUP(A7214,Urbanizaton!$B$2:$BI$265,I7214)</f>
        <v>78.111999999999995</v>
      </c>
      <c r="K7214" s="2">
        <f>VLOOKUP(A7214,Population!$B$2:$BI$265,I7214)</f>
        <v>57424897</v>
      </c>
      <c r="L7214" s="2" t="str">
        <f>VLOOKUP(A7214,Region!$C$1:$G$241,5)</f>
        <v>Europe</v>
      </c>
    </row>
    <row r="7215" spans="1:12" x14ac:dyDescent="0.55000000000000004">
      <c r="A7215" s="2" t="s">
        <v>49</v>
      </c>
      <c r="B7215" s="2" t="s">
        <v>8</v>
      </c>
      <c r="C7215" s="2" t="s">
        <v>18</v>
      </c>
      <c r="D7215" s="2" t="s">
        <v>17</v>
      </c>
      <c r="E7215" s="2" t="s">
        <v>11</v>
      </c>
      <c r="F7215" s="2">
        <v>1991</v>
      </c>
      <c r="G7215" s="2">
        <v>14.04</v>
      </c>
      <c r="I7215" s="2">
        <f t="shared" si="112"/>
        <v>35</v>
      </c>
      <c r="J7215" s="2">
        <f>VLOOKUP(A7215,Urbanizaton!$B$2:$BI$265,I7215)</f>
        <v>78.111999999999995</v>
      </c>
      <c r="K7215" s="2">
        <f>VLOOKUP(A7215,Population!$B$2:$BI$265,I7215)</f>
        <v>57424897</v>
      </c>
      <c r="L7215" s="2" t="str">
        <f>VLOOKUP(A7215,Region!$C$1:$G$241,5)</f>
        <v>Europe</v>
      </c>
    </row>
    <row r="7216" spans="1:12" x14ac:dyDescent="0.55000000000000004">
      <c r="A7216" s="2" t="s">
        <v>49</v>
      </c>
      <c r="B7216" s="2" t="s">
        <v>8</v>
      </c>
      <c r="C7216" s="2" t="s">
        <v>18</v>
      </c>
      <c r="D7216" s="2" t="s">
        <v>19</v>
      </c>
      <c r="E7216" s="2" t="s">
        <v>11</v>
      </c>
      <c r="F7216" s="2">
        <v>1991</v>
      </c>
      <c r="G7216" s="2">
        <v>806395.29500000004</v>
      </c>
      <c r="I7216" s="2">
        <f t="shared" si="112"/>
        <v>35</v>
      </c>
      <c r="J7216" s="2">
        <f>VLOOKUP(A7216,Urbanizaton!$B$2:$BI$265,I7216)</f>
        <v>78.111999999999995</v>
      </c>
      <c r="K7216" s="2">
        <f>VLOOKUP(A7216,Population!$B$2:$BI$265,I7216)</f>
        <v>57424897</v>
      </c>
      <c r="L7216" s="2" t="str">
        <f>VLOOKUP(A7216,Region!$C$1:$G$241,5)</f>
        <v>Europe</v>
      </c>
    </row>
    <row r="7217" spans="1:12" x14ac:dyDescent="0.55000000000000004">
      <c r="A7217" s="2" t="s">
        <v>49</v>
      </c>
      <c r="B7217" s="2" t="s">
        <v>8</v>
      </c>
      <c r="C7217" s="2" t="s">
        <v>14</v>
      </c>
      <c r="D7217" s="2" t="s">
        <v>13</v>
      </c>
      <c r="E7217" s="2" t="s">
        <v>11</v>
      </c>
      <c r="F7217" s="2">
        <v>1991</v>
      </c>
      <c r="G7217" s="2">
        <v>2857.8229999999999</v>
      </c>
      <c r="I7217" s="2">
        <f t="shared" si="112"/>
        <v>35</v>
      </c>
      <c r="J7217" s="2">
        <f>VLOOKUP(A7217,Urbanizaton!$B$2:$BI$265,I7217)</f>
        <v>78.111999999999995</v>
      </c>
      <c r="K7217" s="2">
        <f>VLOOKUP(A7217,Population!$B$2:$BI$265,I7217)</f>
        <v>57424897</v>
      </c>
      <c r="L7217" s="2" t="str">
        <f>VLOOKUP(A7217,Region!$C$1:$G$241,5)</f>
        <v>Europe</v>
      </c>
    </row>
    <row r="7218" spans="1:12" x14ac:dyDescent="0.55000000000000004">
      <c r="A7218" s="2" t="s">
        <v>49</v>
      </c>
      <c r="B7218" s="2" t="s">
        <v>8</v>
      </c>
      <c r="C7218" s="2" t="s">
        <v>14</v>
      </c>
      <c r="D7218" s="2" t="s">
        <v>20</v>
      </c>
      <c r="E7218" s="2" t="s">
        <v>11</v>
      </c>
      <c r="F7218" s="2">
        <v>1991</v>
      </c>
      <c r="G7218" s="2">
        <v>49.756</v>
      </c>
      <c r="I7218" s="2">
        <f t="shared" si="112"/>
        <v>35</v>
      </c>
      <c r="J7218" s="2">
        <f>VLOOKUP(A7218,Urbanizaton!$B$2:$BI$265,I7218)</f>
        <v>78.111999999999995</v>
      </c>
      <c r="K7218" s="2">
        <f>VLOOKUP(A7218,Population!$B$2:$BI$265,I7218)</f>
        <v>57424897</v>
      </c>
      <c r="L7218" s="2" t="str">
        <f>VLOOKUP(A7218,Region!$C$1:$G$241,5)</f>
        <v>Europe</v>
      </c>
    </row>
    <row r="7219" spans="1:12" x14ac:dyDescent="0.55000000000000004">
      <c r="A7219" s="2" t="s">
        <v>49</v>
      </c>
      <c r="B7219" s="2" t="s">
        <v>8</v>
      </c>
      <c r="C7219" s="2" t="s">
        <v>15</v>
      </c>
      <c r="D7219" s="2" t="s">
        <v>13</v>
      </c>
      <c r="E7219" s="2" t="s">
        <v>11</v>
      </c>
      <c r="F7219" s="2">
        <v>1991</v>
      </c>
      <c r="G7219" s="2">
        <v>3530.01</v>
      </c>
      <c r="I7219" s="2">
        <f t="shared" si="112"/>
        <v>35</v>
      </c>
      <c r="J7219" s="2">
        <f>VLOOKUP(A7219,Urbanizaton!$B$2:$BI$265,I7219)</f>
        <v>78.111999999999995</v>
      </c>
      <c r="K7219" s="2">
        <f>VLOOKUP(A7219,Population!$B$2:$BI$265,I7219)</f>
        <v>57424897</v>
      </c>
      <c r="L7219" s="2" t="str">
        <f>VLOOKUP(A7219,Region!$C$1:$G$241,5)</f>
        <v>Europe</v>
      </c>
    </row>
    <row r="7220" spans="1:12" x14ac:dyDescent="0.55000000000000004">
      <c r="A7220" s="2" t="s">
        <v>49</v>
      </c>
      <c r="B7220" s="2" t="s">
        <v>8</v>
      </c>
      <c r="C7220" s="2" t="s">
        <v>15</v>
      </c>
      <c r="D7220" s="2" t="s">
        <v>20</v>
      </c>
      <c r="E7220" s="2" t="s">
        <v>11</v>
      </c>
      <c r="F7220" s="2">
        <v>1991</v>
      </c>
      <c r="G7220" s="2">
        <v>61.459000000000003</v>
      </c>
      <c r="I7220" s="2">
        <f t="shared" si="112"/>
        <v>35</v>
      </c>
      <c r="J7220" s="2">
        <f>VLOOKUP(A7220,Urbanizaton!$B$2:$BI$265,I7220)</f>
        <v>78.111999999999995</v>
      </c>
      <c r="K7220" s="2">
        <f>VLOOKUP(A7220,Population!$B$2:$BI$265,I7220)</f>
        <v>57424897</v>
      </c>
      <c r="L7220" s="2" t="str">
        <f>VLOOKUP(A7220,Region!$C$1:$G$241,5)</f>
        <v>Europe</v>
      </c>
    </row>
    <row r="7221" spans="1:12" x14ac:dyDescent="0.55000000000000004">
      <c r="A7221" s="2" t="s">
        <v>49</v>
      </c>
      <c r="B7221" s="2" t="s">
        <v>8</v>
      </c>
      <c r="C7221" s="2" t="s">
        <v>16</v>
      </c>
      <c r="D7221" s="2" t="s">
        <v>13</v>
      </c>
      <c r="E7221" s="2" t="s">
        <v>11</v>
      </c>
      <c r="F7221" s="2">
        <v>1991</v>
      </c>
      <c r="G7221" s="2">
        <v>2656.538</v>
      </c>
      <c r="I7221" s="2">
        <f t="shared" si="112"/>
        <v>35</v>
      </c>
      <c r="J7221" s="2">
        <f>VLOOKUP(A7221,Urbanizaton!$B$2:$BI$265,I7221)</f>
        <v>78.111999999999995</v>
      </c>
      <c r="K7221" s="2">
        <f>VLOOKUP(A7221,Population!$B$2:$BI$265,I7221)</f>
        <v>57424897</v>
      </c>
      <c r="L7221" s="2" t="str">
        <f>VLOOKUP(A7221,Region!$C$1:$G$241,5)</f>
        <v>Europe</v>
      </c>
    </row>
    <row r="7222" spans="1:12" x14ac:dyDescent="0.55000000000000004">
      <c r="A7222" s="2" t="s">
        <v>49</v>
      </c>
      <c r="B7222" s="2" t="s">
        <v>8</v>
      </c>
      <c r="C7222" s="2" t="s">
        <v>16</v>
      </c>
      <c r="D7222" s="2" t="s">
        <v>20</v>
      </c>
      <c r="E7222" s="2" t="s">
        <v>11</v>
      </c>
      <c r="F7222" s="2">
        <v>1991</v>
      </c>
      <c r="G7222" s="2">
        <v>46.250999999999998</v>
      </c>
      <c r="I7222" s="2">
        <f t="shared" si="112"/>
        <v>35</v>
      </c>
      <c r="J7222" s="2">
        <f>VLOOKUP(A7222,Urbanizaton!$B$2:$BI$265,I7222)</f>
        <v>78.111999999999995</v>
      </c>
      <c r="K7222" s="2">
        <f>VLOOKUP(A7222,Population!$B$2:$BI$265,I7222)</f>
        <v>57424897</v>
      </c>
      <c r="L7222" s="2" t="str">
        <f>VLOOKUP(A7222,Region!$C$1:$G$241,5)</f>
        <v>Europe</v>
      </c>
    </row>
    <row r="7223" spans="1:12" x14ac:dyDescent="0.55000000000000004">
      <c r="A7223" s="2" t="s">
        <v>49</v>
      </c>
      <c r="B7223" s="2" t="s">
        <v>8</v>
      </c>
      <c r="C7223" s="2" t="s">
        <v>12</v>
      </c>
      <c r="D7223" s="2" t="s">
        <v>13</v>
      </c>
      <c r="E7223" s="2" t="s">
        <v>11</v>
      </c>
      <c r="F7223" s="2">
        <v>1992</v>
      </c>
      <c r="G7223" s="2">
        <v>7533.3649999999998</v>
      </c>
      <c r="I7223" s="2">
        <f t="shared" si="112"/>
        <v>36</v>
      </c>
      <c r="J7223" s="2">
        <f>VLOOKUP(A7223,Urbanizaton!$B$2:$BI$265,I7223)</f>
        <v>78.171999999999997</v>
      </c>
      <c r="K7223" s="2">
        <f>VLOOKUP(A7223,Population!$B$2:$BI$265,I7223)</f>
        <v>57580402</v>
      </c>
      <c r="L7223" s="2" t="str">
        <f>VLOOKUP(A7223,Region!$C$1:$G$241,5)</f>
        <v>Europe</v>
      </c>
    </row>
    <row r="7224" spans="1:12" x14ac:dyDescent="0.55000000000000004">
      <c r="A7224" s="2" t="s">
        <v>49</v>
      </c>
      <c r="B7224" s="2" t="s">
        <v>8</v>
      </c>
      <c r="C7224" s="2" t="s">
        <v>12</v>
      </c>
      <c r="D7224" s="2" t="s">
        <v>20</v>
      </c>
      <c r="E7224" s="2" t="s">
        <v>11</v>
      </c>
      <c r="F7224" s="2">
        <v>1992</v>
      </c>
      <c r="G7224" s="2">
        <v>130.82400000000001</v>
      </c>
      <c r="I7224" s="2">
        <f t="shared" si="112"/>
        <v>36</v>
      </c>
      <c r="J7224" s="2">
        <f>VLOOKUP(A7224,Urbanizaton!$B$2:$BI$265,I7224)</f>
        <v>78.171999999999997</v>
      </c>
      <c r="K7224" s="2">
        <f>VLOOKUP(A7224,Population!$B$2:$BI$265,I7224)</f>
        <v>57580402</v>
      </c>
      <c r="L7224" s="2" t="str">
        <f>VLOOKUP(A7224,Region!$C$1:$G$241,5)</f>
        <v>Europe</v>
      </c>
    </row>
    <row r="7225" spans="1:12" x14ac:dyDescent="0.55000000000000004">
      <c r="A7225" s="2" t="s">
        <v>49</v>
      </c>
      <c r="B7225" s="2" t="s">
        <v>8</v>
      </c>
      <c r="C7225" s="2" t="s">
        <v>9</v>
      </c>
      <c r="D7225" s="2" t="s">
        <v>10</v>
      </c>
      <c r="E7225" s="2" t="s">
        <v>11</v>
      </c>
      <c r="F7225" s="2">
        <v>1992</v>
      </c>
      <c r="G7225" s="2">
        <v>547.41</v>
      </c>
      <c r="I7225" s="2">
        <f t="shared" si="112"/>
        <v>36</v>
      </c>
      <c r="J7225" s="2">
        <f>VLOOKUP(A7225,Urbanizaton!$B$2:$BI$265,I7225)</f>
        <v>78.171999999999997</v>
      </c>
      <c r="K7225" s="2">
        <f>VLOOKUP(A7225,Population!$B$2:$BI$265,I7225)</f>
        <v>57580402</v>
      </c>
      <c r="L7225" s="2" t="str">
        <f>VLOOKUP(A7225,Region!$C$1:$G$241,5)</f>
        <v>Europe</v>
      </c>
    </row>
    <row r="7226" spans="1:12" x14ac:dyDescent="0.55000000000000004">
      <c r="A7226" s="2" t="s">
        <v>49</v>
      </c>
      <c r="B7226" s="2" t="s">
        <v>8</v>
      </c>
      <c r="C7226" s="2" t="s">
        <v>9</v>
      </c>
      <c r="D7226" s="2" t="s">
        <v>17</v>
      </c>
      <c r="E7226" s="2" t="s">
        <v>11</v>
      </c>
      <c r="F7226" s="2">
        <v>1992</v>
      </c>
      <c r="G7226" s="2">
        <v>9.51</v>
      </c>
      <c r="I7226" s="2">
        <f t="shared" si="112"/>
        <v>36</v>
      </c>
      <c r="J7226" s="2">
        <f>VLOOKUP(A7226,Urbanizaton!$B$2:$BI$265,I7226)</f>
        <v>78.171999999999997</v>
      </c>
      <c r="K7226" s="2">
        <f>VLOOKUP(A7226,Population!$B$2:$BI$265,I7226)</f>
        <v>57580402</v>
      </c>
      <c r="L7226" s="2" t="str">
        <f>VLOOKUP(A7226,Region!$C$1:$G$241,5)</f>
        <v>Europe</v>
      </c>
    </row>
    <row r="7227" spans="1:12" x14ac:dyDescent="0.55000000000000004">
      <c r="A7227" s="2" t="s">
        <v>49</v>
      </c>
      <c r="B7227" s="2" t="s">
        <v>8</v>
      </c>
      <c r="C7227" s="2" t="s">
        <v>18</v>
      </c>
      <c r="D7227" s="2" t="s">
        <v>17</v>
      </c>
      <c r="E7227" s="2" t="s">
        <v>11</v>
      </c>
      <c r="F7227" s="2">
        <v>1992</v>
      </c>
      <c r="G7227" s="2">
        <v>13.653</v>
      </c>
      <c r="I7227" s="2">
        <f t="shared" si="112"/>
        <v>36</v>
      </c>
      <c r="J7227" s="2">
        <f>VLOOKUP(A7227,Urbanizaton!$B$2:$BI$265,I7227)</f>
        <v>78.171999999999997</v>
      </c>
      <c r="K7227" s="2">
        <f>VLOOKUP(A7227,Population!$B$2:$BI$265,I7227)</f>
        <v>57580402</v>
      </c>
      <c r="L7227" s="2" t="str">
        <f>VLOOKUP(A7227,Region!$C$1:$G$241,5)</f>
        <v>Europe</v>
      </c>
    </row>
    <row r="7228" spans="1:12" x14ac:dyDescent="0.55000000000000004">
      <c r="A7228" s="2" t="s">
        <v>49</v>
      </c>
      <c r="B7228" s="2" t="s">
        <v>8</v>
      </c>
      <c r="C7228" s="2" t="s">
        <v>18</v>
      </c>
      <c r="D7228" s="2" t="s">
        <v>19</v>
      </c>
      <c r="E7228" s="2" t="s">
        <v>11</v>
      </c>
      <c r="F7228" s="2">
        <v>1992</v>
      </c>
      <c r="G7228" s="2">
        <v>786220.92500000005</v>
      </c>
      <c r="I7228" s="2">
        <f t="shared" si="112"/>
        <v>36</v>
      </c>
      <c r="J7228" s="2">
        <f>VLOOKUP(A7228,Urbanizaton!$B$2:$BI$265,I7228)</f>
        <v>78.171999999999997</v>
      </c>
      <c r="K7228" s="2">
        <f>VLOOKUP(A7228,Population!$B$2:$BI$265,I7228)</f>
        <v>57580402</v>
      </c>
      <c r="L7228" s="2" t="str">
        <f>VLOOKUP(A7228,Region!$C$1:$G$241,5)</f>
        <v>Europe</v>
      </c>
    </row>
    <row r="7229" spans="1:12" x14ac:dyDescent="0.55000000000000004">
      <c r="A7229" s="2" t="s">
        <v>49</v>
      </c>
      <c r="B7229" s="2" t="s">
        <v>8</v>
      </c>
      <c r="C7229" s="2" t="s">
        <v>14</v>
      </c>
      <c r="D7229" s="2" t="s">
        <v>13</v>
      </c>
      <c r="E7229" s="2" t="s">
        <v>11</v>
      </c>
      <c r="F7229" s="2">
        <v>1992</v>
      </c>
      <c r="G7229" s="2">
        <v>2797.4189999999999</v>
      </c>
      <c r="I7229" s="2">
        <f t="shared" si="112"/>
        <v>36</v>
      </c>
      <c r="J7229" s="2">
        <f>VLOOKUP(A7229,Urbanizaton!$B$2:$BI$265,I7229)</f>
        <v>78.171999999999997</v>
      </c>
      <c r="K7229" s="2">
        <f>VLOOKUP(A7229,Population!$B$2:$BI$265,I7229)</f>
        <v>57580402</v>
      </c>
      <c r="L7229" s="2" t="str">
        <f>VLOOKUP(A7229,Region!$C$1:$G$241,5)</f>
        <v>Europe</v>
      </c>
    </row>
    <row r="7230" spans="1:12" x14ac:dyDescent="0.55000000000000004">
      <c r="A7230" s="2" t="s">
        <v>49</v>
      </c>
      <c r="B7230" s="2" t="s">
        <v>8</v>
      </c>
      <c r="C7230" s="2" t="s">
        <v>14</v>
      </c>
      <c r="D7230" s="2" t="s">
        <v>20</v>
      </c>
      <c r="E7230" s="2" t="s">
        <v>11</v>
      </c>
      <c r="F7230" s="2">
        <v>1992</v>
      </c>
      <c r="G7230" s="2">
        <v>48.58</v>
      </c>
      <c r="I7230" s="2">
        <f t="shared" si="112"/>
        <v>36</v>
      </c>
      <c r="J7230" s="2">
        <f>VLOOKUP(A7230,Urbanizaton!$B$2:$BI$265,I7230)</f>
        <v>78.171999999999997</v>
      </c>
      <c r="K7230" s="2">
        <f>VLOOKUP(A7230,Population!$B$2:$BI$265,I7230)</f>
        <v>57580402</v>
      </c>
      <c r="L7230" s="2" t="str">
        <f>VLOOKUP(A7230,Region!$C$1:$G$241,5)</f>
        <v>Europe</v>
      </c>
    </row>
    <row r="7231" spans="1:12" x14ac:dyDescent="0.55000000000000004">
      <c r="A7231" s="2" t="s">
        <v>49</v>
      </c>
      <c r="B7231" s="2" t="s">
        <v>8</v>
      </c>
      <c r="C7231" s="2" t="s">
        <v>15</v>
      </c>
      <c r="D7231" s="2" t="s">
        <v>13</v>
      </c>
      <c r="E7231" s="2" t="s">
        <v>11</v>
      </c>
      <c r="F7231" s="2">
        <v>1992</v>
      </c>
      <c r="G7231" s="2">
        <v>3463.4720000000002</v>
      </c>
      <c r="I7231" s="2">
        <f t="shared" si="112"/>
        <v>36</v>
      </c>
      <c r="J7231" s="2">
        <f>VLOOKUP(A7231,Urbanizaton!$B$2:$BI$265,I7231)</f>
        <v>78.171999999999997</v>
      </c>
      <c r="K7231" s="2">
        <f>VLOOKUP(A7231,Population!$B$2:$BI$265,I7231)</f>
        <v>57580402</v>
      </c>
      <c r="L7231" s="2" t="str">
        <f>VLOOKUP(A7231,Region!$C$1:$G$241,5)</f>
        <v>Europe</v>
      </c>
    </row>
    <row r="7232" spans="1:12" x14ac:dyDescent="0.55000000000000004">
      <c r="A7232" s="2" t="s">
        <v>49</v>
      </c>
      <c r="B7232" s="2" t="s">
        <v>8</v>
      </c>
      <c r="C7232" s="2" t="s">
        <v>15</v>
      </c>
      <c r="D7232" s="2" t="s">
        <v>20</v>
      </c>
      <c r="E7232" s="2" t="s">
        <v>11</v>
      </c>
      <c r="F7232" s="2">
        <v>1992</v>
      </c>
      <c r="G7232" s="2">
        <v>60.146000000000001</v>
      </c>
      <c r="I7232" s="2">
        <f t="shared" si="112"/>
        <v>36</v>
      </c>
      <c r="J7232" s="2">
        <f>VLOOKUP(A7232,Urbanizaton!$B$2:$BI$265,I7232)</f>
        <v>78.171999999999997</v>
      </c>
      <c r="K7232" s="2">
        <f>VLOOKUP(A7232,Population!$B$2:$BI$265,I7232)</f>
        <v>57580402</v>
      </c>
      <c r="L7232" s="2" t="str">
        <f>VLOOKUP(A7232,Region!$C$1:$G$241,5)</f>
        <v>Europe</v>
      </c>
    </row>
    <row r="7233" spans="1:12" x14ac:dyDescent="0.55000000000000004">
      <c r="A7233" s="2" t="s">
        <v>49</v>
      </c>
      <c r="B7233" s="2" t="s">
        <v>8</v>
      </c>
      <c r="C7233" s="2" t="s">
        <v>16</v>
      </c>
      <c r="D7233" s="2" t="s">
        <v>13</v>
      </c>
      <c r="E7233" s="2" t="s">
        <v>11</v>
      </c>
      <c r="F7233" s="2">
        <v>1992</v>
      </c>
      <c r="G7233" s="2">
        <v>2580.636</v>
      </c>
      <c r="I7233" s="2">
        <f t="shared" si="112"/>
        <v>36</v>
      </c>
      <c r="J7233" s="2">
        <f>VLOOKUP(A7233,Urbanizaton!$B$2:$BI$265,I7233)</f>
        <v>78.171999999999997</v>
      </c>
      <c r="K7233" s="2">
        <f>VLOOKUP(A7233,Population!$B$2:$BI$265,I7233)</f>
        <v>57580402</v>
      </c>
      <c r="L7233" s="2" t="str">
        <f>VLOOKUP(A7233,Region!$C$1:$G$241,5)</f>
        <v>Europe</v>
      </c>
    </row>
    <row r="7234" spans="1:12" x14ac:dyDescent="0.55000000000000004">
      <c r="A7234" s="2" t="s">
        <v>49</v>
      </c>
      <c r="B7234" s="2" t="s">
        <v>8</v>
      </c>
      <c r="C7234" s="2" t="s">
        <v>16</v>
      </c>
      <c r="D7234" s="2" t="s">
        <v>20</v>
      </c>
      <c r="E7234" s="2" t="s">
        <v>11</v>
      </c>
      <c r="F7234" s="2">
        <v>1992</v>
      </c>
      <c r="G7234" s="2">
        <v>44.814999999999998</v>
      </c>
      <c r="I7234" s="2">
        <f t="shared" si="112"/>
        <v>36</v>
      </c>
      <c r="J7234" s="2">
        <f>VLOOKUP(A7234,Urbanizaton!$B$2:$BI$265,I7234)</f>
        <v>78.171999999999997</v>
      </c>
      <c r="K7234" s="2">
        <f>VLOOKUP(A7234,Population!$B$2:$BI$265,I7234)</f>
        <v>57580402</v>
      </c>
      <c r="L7234" s="2" t="str">
        <f>VLOOKUP(A7234,Region!$C$1:$G$241,5)</f>
        <v>Europe</v>
      </c>
    </row>
    <row r="7235" spans="1:12" x14ac:dyDescent="0.55000000000000004">
      <c r="A7235" s="2" t="s">
        <v>49</v>
      </c>
      <c r="B7235" s="2" t="s">
        <v>8</v>
      </c>
      <c r="C7235" s="2" t="s">
        <v>12</v>
      </c>
      <c r="D7235" s="2" t="s">
        <v>13</v>
      </c>
      <c r="E7235" s="2" t="s">
        <v>11</v>
      </c>
      <c r="F7235" s="2">
        <v>1993</v>
      </c>
      <c r="G7235" s="2">
        <v>7177.52</v>
      </c>
      <c r="I7235" s="2">
        <f t="shared" ref="I7235:I7298" si="113">IF(F7235=1960,4,F7235-1960+4)</f>
        <v>37</v>
      </c>
      <c r="J7235" s="2">
        <f>VLOOKUP(A7235,Urbanizaton!$B$2:$BI$265,I7235)</f>
        <v>78.231999999999999</v>
      </c>
      <c r="K7235" s="2">
        <f>VLOOKUP(A7235,Population!$B$2:$BI$265,I7235)</f>
        <v>57718614</v>
      </c>
      <c r="L7235" s="2" t="str">
        <f>VLOOKUP(A7235,Region!$C$1:$G$241,5)</f>
        <v>Europe</v>
      </c>
    </row>
    <row r="7236" spans="1:12" x14ac:dyDescent="0.55000000000000004">
      <c r="A7236" s="2" t="s">
        <v>49</v>
      </c>
      <c r="B7236" s="2" t="s">
        <v>8</v>
      </c>
      <c r="C7236" s="2" t="s">
        <v>12</v>
      </c>
      <c r="D7236" s="2" t="s">
        <v>20</v>
      </c>
      <c r="E7236" s="2" t="s">
        <v>11</v>
      </c>
      <c r="F7236" s="2">
        <v>1993</v>
      </c>
      <c r="G7236" s="2">
        <v>124.366</v>
      </c>
      <c r="I7236" s="2">
        <f t="shared" si="113"/>
        <v>37</v>
      </c>
      <c r="J7236" s="2">
        <f>VLOOKUP(A7236,Urbanizaton!$B$2:$BI$265,I7236)</f>
        <v>78.231999999999999</v>
      </c>
      <c r="K7236" s="2">
        <f>VLOOKUP(A7236,Population!$B$2:$BI$265,I7236)</f>
        <v>57718614</v>
      </c>
      <c r="L7236" s="2" t="str">
        <f>VLOOKUP(A7236,Region!$C$1:$G$241,5)</f>
        <v>Europe</v>
      </c>
    </row>
    <row r="7237" spans="1:12" x14ac:dyDescent="0.55000000000000004">
      <c r="A7237" s="2" t="s">
        <v>49</v>
      </c>
      <c r="B7237" s="2" t="s">
        <v>8</v>
      </c>
      <c r="C7237" s="2" t="s">
        <v>9</v>
      </c>
      <c r="D7237" s="2" t="s">
        <v>10</v>
      </c>
      <c r="E7237" s="2" t="s">
        <v>11</v>
      </c>
      <c r="F7237" s="2">
        <v>1993</v>
      </c>
      <c r="G7237" s="2">
        <v>530.5</v>
      </c>
      <c r="I7237" s="2">
        <f t="shared" si="113"/>
        <v>37</v>
      </c>
      <c r="J7237" s="2">
        <f>VLOOKUP(A7237,Urbanizaton!$B$2:$BI$265,I7237)</f>
        <v>78.231999999999999</v>
      </c>
      <c r="K7237" s="2">
        <f>VLOOKUP(A7237,Population!$B$2:$BI$265,I7237)</f>
        <v>57718614</v>
      </c>
      <c r="L7237" s="2" t="str">
        <f>VLOOKUP(A7237,Region!$C$1:$G$241,5)</f>
        <v>Europe</v>
      </c>
    </row>
    <row r="7238" spans="1:12" x14ac:dyDescent="0.55000000000000004">
      <c r="A7238" s="2" t="s">
        <v>49</v>
      </c>
      <c r="B7238" s="2" t="s">
        <v>8</v>
      </c>
      <c r="C7238" s="2" t="s">
        <v>9</v>
      </c>
      <c r="D7238" s="2" t="s">
        <v>17</v>
      </c>
      <c r="E7238" s="2" t="s">
        <v>11</v>
      </c>
      <c r="F7238" s="2">
        <v>1993</v>
      </c>
      <c r="G7238" s="2">
        <v>9.19</v>
      </c>
      <c r="I7238" s="2">
        <f t="shared" si="113"/>
        <v>37</v>
      </c>
      <c r="J7238" s="2">
        <f>VLOOKUP(A7238,Urbanizaton!$B$2:$BI$265,I7238)</f>
        <v>78.231999999999999</v>
      </c>
      <c r="K7238" s="2">
        <f>VLOOKUP(A7238,Population!$B$2:$BI$265,I7238)</f>
        <v>57718614</v>
      </c>
      <c r="L7238" s="2" t="str">
        <f>VLOOKUP(A7238,Region!$C$1:$G$241,5)</f>
        <v>Europe</v>
      </c>
    </row>
    <row r="7239" spans="1:12" x14ac:dyDescent="0.55000000000000004">
      <c r="A7239" s="2" t="s">
        <v>49</v>
      </c>
      <c r="B7239" s="2" t="s">
        <v>8</v>
      </c>
      <c r="C7239" s="2" t="s">
        <v>18</v>
      </c>
      <c r="D7239" s="2" t="s">
        <v>17</v>
      </c>
      <c r="E7239" s="2" t="s">
        <v>11</v>
      </c>
      <c r="F7239" s="2">
        <v>1993</v>
      </c>
      <c r="G7239" s="2">
        <v>13.282</v>
      </c>
      <c r="I7239" s="2">
        <f t="shared" si="113"/>
        <v>37</v>
      </c>
      <c r="J7239" s="2">
        <f>VLOOKUP(A7239,Urbanizaton!$B$2:$BI$265,I7239)</f>
        <v>78.231999999999999</v>
      </c>
      <c r="K7239" s="2">
        <f>VLOOKUP(A7239,Population!$B$2:$BI$265,I7239)</f>
        <v>57718614</v>
      </c>
      <c r="L7239" s="2" t="str">
        <f>VLOOKUP(A7239,Region!$C$1:$G$241,5)</f>
        <v>Europe</v>
      </c>
    </row>
    <row r="7240" spans="1:12" x14ac:dyDescent="0.55000000000000004">
      <c r="A7240" s="2" t="s">
        <v>49</v>
      </c>
      <c r="B7240" s="2" t="s">
        <v>8</v>
      </c>
      <c r="C7240" s="2" t="s">
        <v>18</v>
      </c>
      <c r="D7240" s="2" t="s">
        <v>19</v>
      </c>
      <c r="E7240" s="2" t="s">
        <v>11</v>
      </c>
      <c r="F7240" s="2">
        <v>1993</v>
      </c>
      <c r="G7240" s="2">
        <v>766536.08400000003</v>
      </c>
      <c r="I7240" s="2">
        <f t="shared" si="113"/>
        <v>37</v>
      </c>
      <c r="J7240" s="2">
        <f>VLOOKUP(A7240,Urbanizaton!$B$2:$BI$265,I7240)</f>
        <v>78.231999999999999</v>
      </c>
      <c r="K7240" s="2">
        <f>VLOOKUP(A7240,Population!$B$2:$BI$265,I7240)</f>
        <v>57718614</v>
      </c>
      <c r="L7240" s="2" t="str">
        <f>VLOOKUP(A7240,Region!$C$1:$G$241,5)</f>
        <v>Europe</v>
      </c>
    </row>
    <row r="7241" spans="1:12" x14ac:dyDescent="0.55000000000000004">
      <c r="A7241" s="2" t="s">
        <v>49</v>
      </c>
      <c r="B7241" s="2" t="s">
        <v>8</v>
      </c>
      <c r="C7241" s="2" t="s">
        <v>14</v>
      </c>
      <c r="D7241" s="2" t="s">
        <v>13</v>
      </c>
      <c r="E7241" s="2" t="s">
        <v>11</v>
      </c>
      <c r="F7241" s="2">
        <v>1993</v>
      </c>
      <c r="G7241" s="2">
        <v>2626.4110000000001</v>
      </c>
      <c r="I7241" s="2">
        <f t="shared" si="113"/>
        <v>37</v>
      </c>
      <c r="J7241" s="2">
        <f>VLOOKUP(A7241,Urbanizaton!$B$2:$BI$265,I7241)</f>
        <v>78.231999999999999</v>
      </c>
      <c r="K7241" s="2">
        <f>VLOOKUP(A7241,Population!$B$2:$BI$265,I7241)</f>
        <v>57718614</v>
      </c>
      <c r="L7241" s="2" t="str">
        <f>VLOOKUP(A7241,Region!$C$1:$G$241,5)</f>
        <v>Europe</v>
      </c>
    </row>
    <row r="7242" spans="1:12" x14ac:dyDescent="0.55000000000000004">
      <c r="A7242" s="2" t="s">
        <v>49</v>
      </c>
      <c r="B7242" s="2" t="s">
        <v>8</v>
      </c>
      <c r="C7242" s="2" t="s">
        <v>14</v>
      </c>
      <c r="D7242" s="2" t="s">
        <v>20</v>
      </c>
      <c r="E7242" s="2" t="s">
        <v>11</v>
      </c>
      <c r="F7242" s="2">
        <v>1993</v>
      </c>
      <c r="G7242" s="2">
        <v>45.508000000000003</v>
      </c>
      <c r="I7242" s="2">
        <f t="shared" si="113"/>
        <v>37</v>
      </c>
      <c r="J7242" s="2">
        <f>VLOOKUP(A7242,Urbanizaton!$B$2:$BI$265,I7242)</f>
        <v>78.231999999999999</v>
      </c>
      <c r="K7242" s="2">
        <f>VLOOKUP(A7242,Population!$B$2:$BI$265,I7242)</f>
        <v>57718614</v>
      </c>
      <c r="L7242" s="2" t="str">
        <f>VLOOKUP(A7242,Region!$C$1:$G$241,5)</f>
        <v>Europe</v>
      </c>
    </row>
    <row r="7243" spans="1:12" x14ac:dyDescent="0.55000000000000004">
      <c r="A7243" s="2" t="s">
        <v>49</v>
      </c>
      <c r="B7243" s="2" t="s">
        <v>8</v>
      </c>
      <c r="C7243" s="2" t="s">
        <v>15</v>
      </c>
      <c r="D7243" s="2" t="s">
        <v>13</v>
      </c>
      <c r="E7243" s="2" t="s">
        <v>11</v>
      </c>
      <c r="F7243" s="2">
        <v>1993</v>
      </c>
      <c r="G7243" s="2">
        <v>3124.8969999999999</v>
      </c>
      <c r="I7243" s="2">
        <f t="shared" si="113"/>
        <v>37</v>
      </c>
      <c r="J7243" s="2">
        <f>VLOOKUP(A7243,Urbanizaton!$B$2:$BI$265,I7243)</f>
        <v>78.231999999999999</v>
      </c>
      <c r="K7243" s="2">
        <f>VLOOKUP(A7243,Population!$B$2:$BI$265,I7243)</f>
        <v>57718614</v>
      </c>
      <c r="L7243" s="2" t="str">
        <f>VLOOKUP(A7243,Region!$C$1:$G$241,5)</f>
        <v>Europe</v>
      </c>
    </row>
    <row r="7244" spans="1:12" x14ac:dyDescent="0.55000000000000004">
      <c r="A7244" s="2" t="s">
        <v>49</v>
      </c>
      <c r="B7244" s="2" t="s">
        <v>8</v>
      </c>
      <c r="C7244" s="2" t="s">
        <v>15</v>
      </c>
      <c r="D7244" s="2" t="s">
        <v>20</v>
      </c>
      <c r="E7244" s="2" t="s">
        <v>11</v>
      </c>
      <c r="F7244" s="2">
        <v>1993</v>
      </c>
      <c r="G7244" s="2">
        <v>54.145000000000003</v>
      </c>
      <c r="I7244" s="2">
        <f t="shared" si="113"/>
        <v>37</v>
      </c>
      <c r="J7244" s="2">
        <f>VLOOKUP(A7244,Urbanizaton!$B$2:$BI$265,I7244)</f>
        <v>78.231999999999999</v>
      </c>
      <c r="K7244" s="2">
        <f>VLOOKUP(A7244,Population!$B$2:$BI$265,I7244)</f>
        <v>57718614</v>
      </c>
      <c r="L7244" s="2" t="str">
        <f>VLOOKUP(A7244,Region!$C$1:$G$241,5)</f>
        <v>Europe</v>
      </c>
    </row>
    <row r="7245" spans="1:12" x14ac:dyDescent="0.55000000000000004">
      <c r="A7245" s="2" t="s">
        <v>49</v>
      </c>
      <c r="B7245" s="2" t="s">
        <v>8</v>
      </c>
      <c r="C7245" s="2" t="s">
        <v>16</v>
      </c>
      <c r="D7245" s="2" t="s">
        <v>13</v>
      </c>
      <c r="E7245" s="2" t="s">
        <v>11</v>
      </c>
      <c r="F7245" s="2">
        <v>1993</v>
      </c>
      <c r="G7245" s="2">
        <v>2466.0279999999998</v>
      </c>
      <c r="I7245" s="2">
        <f t="shared" si="113"/>
        <v>37</v>
      </c>
      <c r="J7245" s="2">
        <f>VLOOKUP(A7245,Urbanizaton!$B$2:$BI$265,I7245)</f>
        <v>78.231999999999999</v>
      </c>
      <c r="K7245" s="2">
        <f>VLOOKUP(A7245,Population!$B$2:$BI$265,I7245)</f>
        <v>57718614</v>
      </c>
      <c r="L7245" s="2" t="str">
        <f>VLOOKUP(A7245,Region!$C$1:$G$241,5)</f>
        <v>Europe</v>
      </c>
    </row>
    <row r="7246" spans="1:12" x14ac:dyDescent="0.55000000000000004">
      <c r="A7246" s="2" t="s">
        <v>49</v>
      </c>
      <c r="B7246" s="2" t="s">
        <v>8</v>
      </c>
      <c r="C7246" s="2" t="s">
        <v>16</v>
      </c>
      <c r="D7246" s="2" t="s">
        <v>20</v>
      </c>
      <c r="E7246" s="2" t="s">
        <v>11</v>
      </c>
      <c r="F7246" s="2">
        <v>1993</v>
      </c>
      <c r="G7246" s="2">
        <v>42.728999999999999</v>
      </c>
      <c r="I7246" s="2">
        <f t="shared" si="113"/>
        <v>37</v>
      </c>
      <c r="J7246" s="2">
        <f>VLOOKUP(A7246,Urbanizaton!$B$2:$BI$265,I7246)</f>
        <v>78.231999999999999</v>
      </c>
      <c r="K7246" s="2">
        <f>VLOOKUP(A7246,Population!$B$2:$BI$265,I7246)</f>
        <v>57718614</v>
      </c>
      <c r="L7246" s="2" t="str">
        <f>VLOOKUP(A7246,Region!$C$1:$G$241,5)</f>
        <v>Europe</v>
      </c>
    </row>
    <row r="7247" spans="1:12" x14ac:dyDescent="0.55000000000000004">
      <c r="A7247" s="2" t="s">
        <v>49</v>
      </c>
      <c r="B7247" s="2" t="s">
        <v>8</v>
      </c>
      <c r="C7247" s="2" t="s">
        <v>12</v>
      </c>
      <c r="D7247" s="2" t="s">
        <v>13</v>
      </c>
      <c r="E7247" s="2" t="s">
        <v>11</v>
      </c>
      <c r="F7247" s="2">
        <v>1994</v>
      </c>
      <c r="G7247" s="2">
        <v>6781.2539999999999</v>
      </c>
      <c r="I7247" s="2">
        <f t="shared" si="113"/>
        <v>38</v>
      </c>
      <c r="J7247" s="2">
        <f>VLOOKUP(A7247,Urbanizaton!$B$2:$BI$265,I7247)</f>
        <v>78.293000000000006</v>
      </c>
      <c r="K7247" s="2">
        <f>VLOOKUP(A7247,Population!$B$2:$BI$265,I7247)</f>
        <v>57865745</v>
      </c>
      <c r="L7247" s="2" t="str">
        <f>VLOOKUP(A7247,Region!$C$1:$G$241,5)</f>
        <v>Europe</v>
      </c>
    </row>
    <row r="7248" spans="1:12" x14ac:dyDescent="0.55000000000000004">
      <c r="A7248" s="2" t="s">
        <v>49</v>
      </c>
      <c r="B7248" s="2" t="s">
        <v>8</v>
      </c>
      <c r="C7248" s="2" t="s">
        <v>12</v>
      </c>
      <c r="D7248" s="2" t="s">
        <v>20</v>
      </c>
      <c r="E7248" s="2" t="s">
        <v>11</v>
      </c>
      <c r="F7248" s="2">
        <v>1994</v>
      </c>
      <c r="G7248" s="2">
        <v>117.20099999999999</v>
      </c>
      <c r="I7248" s="2">
        <f t="shared" si="113"/>
        <v>38</v>
      </c>
      <c r="J7248" s="2">
        <f>VLOOKUP(A7248,Urbanizaton!$B$2:$BI$265,I7248)</f>
        <v>78.293000000000006</v>
      </c>
      <c r="K7248" s="2">
        <f>VLOOKUP(A7248,Population!$B$2:$BI$265,I7248)</f>
        <v>57865745</v>
      </c>
      <c r="L7248" s="2" t="str">
        <f>VLOOKUP(A7248,Region!$C$1:$G$241,5)</f>
        <v>Europe</v>
      </c>
    </row>
    <row r="7249" spans="1:12" x14ac:dyDescent="0.55000000000000004">
      <c r="A7249" s="2" t="s">
        <v>49</v>
      </c>
      <c r="B7249" s="2" t="s">
        <v>8</v>
      </c>
      <c r="C7249" s="2" t="s">
        <v>9</v>
      </c>
      <c r="D7249" s="2" t="s">
        <v>10</v>
      </c>
      <c r="E7249" s="2" t="s">
        <v>11</v>
      </c>
      <c r="F7249" s="2">
        <v>1994</v>
      </c>
      <c r="G7249" s="2">
        <v>523.11</v>
      </c>
      <c r="I7249" s="2">
        <f t="shared" si="113"/>
        <v>38</v>
      </c>
      <c r="J7249" s="2">
        <f>VLOOKUP(A7249,Urbanizaton!$B$2:$BI$265,I7249)</f>
        <v>78.293000000000006</v>
      </c>
      <c r="K7249" s="2">
        <f>VLOOKUP(A7249,Population!$B$2:$BI$265,I7249)</f>
        <v>57865745</v>
      </c>
      <c r="L7249" s="2" t="str">
        <f>VLOOKUP(A7249,Region!$C$1:$G$241,5)</f>
        <v>Europe</v>
      </c>
    </row>
    <row r="7250" spans="1:12" x14ac:dyDescent="0.55000000000000004">
      <c r="A7250" s="2" t="s">
        <v>49</v>
      </c>
      <c r="B7250" s="2" t="s">
        <v>8</v>
      </c>
      <c r="C7250" s="2" t="s">
        <v>9</v>
      </c>
      <c r="D7250" s="2" t="s">
        <v>17</v>
      </c>
      <c r="E7250" s="2" t="s">
        <v>11</v>
      </c>
      <c r="F7250" s="2">
        <v>1994</v>
      </c>
      <c r="G7250" s="2">
        <v>9.0399999999999991</v>
      </c>
      <c r="I7250" s="2">
        <f t="shared" si="113"/>
        <v>38</v>
      </c>
      <c r="J7250" s="2">
        <f>VLOOKUP(A7250,Urbanizaton!$B$2:$BI$265,I7250)</f>
        <v>78.293000000000006</v>
      </c>
      <c r="K7250" s="2">
        <f>VLOOKUP(A7250,Population!$B$2:$BI$265,I7250)</f>
        <v>57865745</v>
      </c>
      <c r="L7250" s="2" t="str">
        <f>VLOOKUP(A7250,Region!$C$1:$G$241,5)</f>
        <v>Europe</v>
      </c>
    </row>
    <row r="7251" spans="1:12" x14ac:dyDescent="0.55000000000000004">
      <c r="A7251" s="2" t="s">
        <v>49</v>
      </c>
      <c r="B7251" s="2" t="s">
        <v>8</v>
      </c>
      <c r="C7251" s="2" t="s">
        <v>18</v>
      </c>
      <c r="D7251" s="2" t="s">
        <v>17</v>
      </c>
      <c r="E7251" s="2" t="s">
        <v>11</v>
      </c>
      <c r="F7251" s="2">
        <v>1994</v>
      </c>
      <c r="G7251" s="2">
        <v>13.069000000000001</v>
      </c>
      <c r="I7251" s="2">
        <f t="shared" si="113"/>
        <v>38</v>
      </c>
      <c r="J7251" s="2">
        <f>VLOOKUP(A7251,Urbanizaton!$B$2:$BI$265,I7251)</f>
        <v>78.293000000000006</v>
      </c>
      <c r="K7251" s="2">
        <f>VLOOKUP(A7251,Population!$B$2:$BI$265,I7251)</f>
        <v>57865745</v>
      </c>
      <c r="L7251" s="2" t="str">
        <f>VLOOKUP(A7251,Region!$C$1:$G$241,5)</f>
        <v>Europe</v>
      </c>
    </row>
    <row r="7252" spans="1:12" x14ac:dyDescent="0.55000000000000004">
      <c r="A7252" s="2" t="s">
        <v>49</v>
      </c>
      <c r="B7252" s="2" t="s">
        <v>8</v>
      </c>
      <c r="C7252" s="2" t="s">
        <v>18</v>
      </c>
      <c r="D7252" s="2" t="s">
        <v>19</v>
      </c>
      <c r="E7252" s="2" t="s">
        <v>11</v>
      </c>
      <c r="F7252" s="2">
        <v>1994</v>
      </c>
      <c r="G7252" s="2">
        <v>756167.58900000004</v>
      </c>
      <c r="I7252" s="2">
        <f t="shared" si="113"/>
        <v>38</v>
      </c>
      <c r="J7252" s="2">
        <f>VLOOKUP(A7252,Urbanizaton!$B$2:$BI$265,I7252)</f>
        <v>78.293000000000006</v>
      </c>
      <c r="K7252" s="2">
        <f>VLOOKUP(A7252,Population!$B$2:$BI$265,I7252)</f>
        <v>57865745</v>
      </c>
      <c r="L7252" s="2" t="str">
        <f>VLOOKUP(A7252,Region!$C$1:$G$241,5)</f>
        <v>Europe</v>
      </c>
    </row>
    <row r="7253" spans="1:12" x14ac:dyDescent="0.55000000000000004">
      <c r="A7253" s="2" t="s">
        <v>49</v>
      </c>
      <c r="B7253" s="2" t="s">
        <v>8</v>
      </c>
      <c r="C7253" s="2" t="s">
        <v>14</v>
      </c>
      <c r="D7253" s="2" t="s">
        <v>13</v>
      </c>
      <c r="E7253" s="2" t="s">
        <v>11</v>
      </c>
      <c r="F7253" s="2">
        <v>1994</v>
      </c>
      <c r="G7253" s="2">
        <v>2501.9349999999999</v>
      </c>
      <c r="I7253" s="2">
        <f t="shared" si="113"/>
        <v>38</v>
      </c>
      <c r="J7253" s="2">
        <f>VLOOKUP(A7253,Urbanizaton!$B$2:$BI$265,I7253)</f>
        <v>78.293000000000006</v>
      </c>
      <c r="K7253" s="2">
        <f>VLOOKUP(A7253,Population!$B$2:$BI$265,I7253)</f>
        <v>57865745</v>
      </c>
      <c r="L7253" s="2" t="str">
        <f>VLOOKUP(A7253,Region!$C$1:$G$241,5)</f>
        <v>Europe</v>
      </c>
    </row>
    <row r="7254" spans="1:12" x14ac:dyDescent="0.55000000000000004">
      <c r="A7254" s="2" t="s">
        <v>49</v>
      </c>
      <c r="B7254" s="2" t="s">
        <v>8</v>
      </c>
      <c r="C7254" s="2" t="s">
        <v>14</v>
      </c>
      <c r="D7254" s="2" t="s">
        <v>20</v>
      </c>
      <c r="E7254" s="2" t="s">
        <v>11</v>
      </c>
      <c r="F7254" s="2">
        <v>1994</v>
      </c>
      <c r="G7254" s="2">
        <v>43.241</v>
      </c>
      <c r="I7254" s="2">
        <f t="shared" si="113"/>
        <v>38</v>
      </c>
      <c r="J7254" s="2">
        <f>VLOOKUP(A7254,Urbanizaton!$B$2:$BI$265,I7254)</f>
        <v>78.293000000000006</v>
      </c>
      <c r="K7254" s="2">
        <f>VLOOKUP(A7254,Population!$B$2:$BI$265,I7254)</f>
        <v>57865745</v>
      </c>
      <c r="L7254" s="2" t="str">
        <f>VLOOKUP(A7254,Region!$C$1:$G$241,5)</f>
        <v>Europe</v>
      </c>
    </row>
    <row r="7255" spans="1:12" x14ac:dyDescent="0.55000000000000004">
      <c r="A7255" s="2" t="s">
        <v>49</v>
      </c>
      <c r="B7255" s="2" t="s">
        <v>8</v>
      </c>
      <c r="C7255" s="2" t="s">
        <v>15</v>
      </c>
      <c r="D7255" s="2" t="s">
        <v>13</v>
      </c>
      <c r="E7255" s="2" t="s">
        <v>11</v>
      </c>
      <c r="F7255" s="2">
        <v>1994</v>
      </c>
      <c r="G7255" s="2">
        <v>2662.8319999999999</v>
      </c>
      <c r="I7255" s="2">
        <f t="shared" si="113"/>
        <v>38</v>
      </c>
      <c r="J7255" s="2">
        <f>VLOOKUP(A7255,Urbanizaton!$B$2:$BI$265,I7255)</f>
        <v>78.293000000000006</v>
      </c>
      <c r="K7255" s="2">
        <f>VLOOKUP(A7255,Population!$B$2:$BI$265,I7255)</f>
        <v>57865745</v>
      </c>
      <c r="L7255" s="2" t="str">
        <f>VLOOKUP(A7255,Region!$C$1:$G$241,5)</f>
        <v>Europe</v>
      </c>
    </row>
    <row r="7256" spans="1:12" x14ac:dyDescent="0.55000000000000004">
      <c r="A7256" s="2" t="s">
        <v>49</v>
      </c>
      <c r="B7256" s="2" t="s">
        <v>8</v>
      </c>
      <c r="C7256" s="2" t="s">
        <v>15</v>
      </c>
      <c r="D7256" s="2" t="s">
        <v>20</v>
      </c>
      <c r="E7256" s="2" t="s">
        <v>11</v>
      </c>
      <c r="F7256" s="2">
        <v>1994</v>
      </c>
      <c r="G7256" s="2">
        <v>46.021999999999998</v>
      </c>
      <c r="I7256" s="2">
        <f t="shared" si="113"/>
        <v>38</v>
      </c>
      <c r="J7256" s="2">
        <f>VLOOKUP(A7256,Urbanizaton!$B$2:$BI$265,I7256)</f>
        <v>78.293000000000006</v>
      </c>
      <c r="K7256" s="2">
        <f>VLOOKUP(A7256,Population!$B$2:$BI$265,I7256)</f>
        <v>57865745</v>
      </c>
      <c r="L7256" s="2" t="str">
        <f>VLOOKUP(A7256,Region!$C$1:$G$241,5)</f>
        <v>Europe</v>
      </c>
    </row>
    <row r="7257" spans="1:12" x14ac:dyDescent="0.55000000000000004">
      <c r="A7257" s="2" t="s">
        <v>49</v>
      </c>
      <c r="B7257" s="2" t="s">
        <v>8</v>
      </c>
      <c r="C7257" s="2" t="s">
        <v>16</v>
      </c>
      <c r="D7257" s="2" t="s">
        <v>13</v>
      </c>
      <c r="E7257" s="2" t="s">
        <v>11</v>
      </c>
      <c r="F7257" s="2">
        <v>1994</v>
      </c>
      <c r="G7257" s="2">
        <v>2384.9839999999999</v>
      </c>
      <c r="I7257" s="2">
        <f t="shared" si="113"/>
        <v>38</v>
      </c>
      <c r="J7257" s="2">
        <f>VLOOKUP(A7257,Urbanizaton!$B$2:$BI$265,I7257)</f>
        <v>78.293000000000006</v>
      </c>
      <c r="K7257" s="2">
        <f>VLOOKUP(A7257,Population!$B$2:$BI$265,I7257)</f>
        <v>57865745</v>
      </c>
      <c r="L7257" s="2" t="str">
        <f>VLOOKUP(A7257,Region!$C$1:$G$241,5)</f>
        <v>Europe</v>
      </c>
    </row>
    <row r="7258" spans="1:12" x14ac:dyDescent="0.55000000000000004">
      <c r="A7258" s="2" t="s">
        <v>49</v>
      </c>
      <c r="B7258" s="2" t="s">
        <v>8</v>
      </c>
      <c r="C7258" s="2" t="s">
        <v>16</v>
      </c>
      <c r="D7258" s="2" t="s">
        <v>20</v>
      </c>
      <c r="E7258" s="2" t="s">
        <v>11</v>
      </c>
      <c r="F7258" s="2">
        <v>1994</v>
      </c>
      <c r="G7258" s="2">
        <v>41.22</v>
      </c>
      <c r="I7258" s="2">
        <f t="shared" si="113"/>
        <v>38</v>
      </c>
      <c r="J7258" s="2">
        <f>VLOOKUP(A7258,Urbanizaton!$B$2:$BI$265,I7258)</f>
        <v>78.293000000000006</v>
      </c>
      <c r="K7258" s="2">
        <f>VLOOKUP(A7258,Population!$B$2:$BI$265,I7258)</f>
        <v>57865745</v>
      </c>
      <c r="L7258" s="2" t="str">
        <f>VLOOKUP(A7258,Region!$C$1:$G$241,5)</f>
        <v>Europe</v>
      </c>
    </row>
    <row r="7259" spans="1:12" x14ac:dyDescent="0.55000000000000004">
      <c r="A7259" s="2" t="s">
        <v>49</v>
      </c>
      <c r="B7259" s="2" t="s">
        <v>8</v>
      </c>
      <c r="C7259" s="2" t="s">
        <v>12</v>
      </c>
      <c r="D7259" s="2" t="s">
        <v>13</v>
      </c>
      <c r="E7259" s="2" t="s">
        <v>11</v>
      </c>
      <c r="F7259" s="2">
        <v>1995</v>
      </c>
      <c r="G7259" s="2">
        <v>6310.9759999999997</v>
      </c>
      <c r="I7259" s="2">
        <f t="shared" si="113"/>
        <v>39</v>
      </c>
      <c r="J7259" s="2">
        <f>VLOOKUP(A7259,Urbanizaton!$B$2:$BI$265,I7259)</f>
        <v>78.352999999999994</v>
      </c>
      <c r="K7259" s="2">
        <f>VLOOKUP(A7259,Population!$B$2:$BI$265,I7259)</f>
        <v>58019030</v>
      </c>
      <c r="L7259" s="2" t="str">
        <f>VLOOKUP(A7259,Region!$C$1:$G$241,5)</f>
        <v>Europe</v>
      </c>
    </row>
    <row r="7260" spans="1:12" x14ac:dyDescent="0.55000000000000004">
      <c r="A7260" s="2" t="s">
        <v>49</v>
      </c>
      <c r="B7260" s="2" t="s">
        <v>8</v>
      </c>
      <c r="C7260" s="2" t="s">
        <v>12</v>
      </c>
      <c r="D7260" s="2" t="s">
        <v>20</v>
      </c>
      <c r="E7260" s="2" t="s">
        <v>11</v>
      </c>
      <c r="F7260" s="2">
        <v>1995</v>
      </c>
      <c r="G7260" s="2">
        <v>108.765</v>
      </c>
      <c r="I7260" s="2">
        <f t="shared" si="113"/>
        <v>39</v>
      </c>
      <c r="J7260" s="2">
        <f>VLOOKUP(A7260,Urbanizaton!$B$2:$BI$265,I7260)</f>
        <v>78.352999999999994</v>
      </c>
      <c r="K7260" s="2">
        <f>VLOOKUP(A7260,Population!$B$2:$BI$265,I7260)</f>
        <v>58019030</v>
      </c>
      <c r="L7260" s="2" t="str">
        <f>VLOOKUP(A7260,Region!$C$1:$G$241,5)</f>
        <v>Europe</v>
      </c>
    </row>
    <row r="7261" spans="1:12" x14ac:dyDescent="0.55000000000000004">
      <c r="A7261" s="2" t="s">
        <v>49</v>
      </c>
      <c r="B7261" s="2" t="s">
        <v>8</v>
      </c>
      <c r="C7261" s="2" t="s">
        <v>9</v>
      </c>
      <c r="D7261" s="2" t="s">
        <v>10</v>
      </c>
      <c r="E7261" s="2" t="s">
        <v>11</v>
      </c>
      <c r="F7261" s="2">
        <v>1995</v>
      </c>
      <c r="G7261" s="2">
        <v>513.67999999999995</v>
      </c>
      <c r="I7261" s="2">
        <f t="shared" si="113"/>
        <v>39</v>
      </c>
      <c r="J7261" s="2">
        <f>VLOOKUP(A7261,Urbanizaton!$B$2:$BI$265,I7261)</f>
        <v>78.352999999999994</v>
      </c>
      <c r="K7261" s="2">
        <f>VLOOKUP(A7261,Population!$B$2:$BI$265,I7261)</f>
        <v>58019030</v>
      </c>
      <c r="L7261" s="2" t="str">
        <f>VLOOKUP(A7261,Region!$C$1:$G$241,5)</f>
        <v>Europe</v>
      </c>
    </row>
    <row r="7262" spans="1:12" x14ac:dyDescent="0.55000000000000004">
      <c r="A7262" s="2" t="s">
        <v>49</v>
      </c>
      <c r="B7262" s="2" t="s">
        <v>8</v>
      </c>
      <c r="C7262" s="2" t="s">
        <v>9</v>
      </c>
      <c r="D7262" s="2" t="s">
        <v>17</v>
      </c>
      <c r="E7262" s="2" t="s">
        <v>11</v>
      </c>
      <c r="F7262" s="2">
        <v>1995</v>
      </c>
      <c r="G7262" s="2">
        <v>8.85</v>
      </c>
      <c r="I7262" s="2">
        <f t="shared" si="113"/>
        <v>39</v>
      </c>
      <c r="J7262" s="2">
        <f>VLOOKUP(A7262,Urbanizaton!$B$2:$BI$265,I7262)</f>
        <v>78.352999999999994</v>
      </c>
      <c r="K7262" s="2">
        <f>VLOOKUP(A7262,Population!$B$2:$BI$265,I7262)</f>
        <v>58019030</v>
      </c>
      <c r="L7262" s="2" t="str">
        <f>VLOOKUP(A7262,Region!$C$1:$G$241,5)</f>
        <v>Europe</v>
      </c>
    </row>
    <row r="7263" spans="1:12" x14ac:dyDescent="0.55000000000000004">
      <c r="A7263" s="2" t="s">
        <v>49</v>
      </c>
      <c r="B7263" s="2" t="s">
        <v>8</v>
      </c>
      <c r="C7263" s="2" t="s">
        <v>18</v>
      </c>
      <c r="D7263" s="2" t="s">
        <v>17</v>
      </c>
      <c r="E7263" s="2" t="s">
        <v>11</v>
      </c>
      <c r="F7263" s="2">
        <v>1995</v>
      </c>
      <c r="G7263" s="2">
        <v>12.909000000000001</v>
      </c>
      <c r="I7263" s="2">
        <f t="shared" si="113"/>
        <v>39</v>
      </c>
      <c r="J7263" s="2">
        <f>VLOOKUP(A7263,Urbanizaton!$B$2:$BI$265,I7263)</f>
        <v>78.352999999999994</v>
      </c>
      <c r="K7263" s="2">
        <f>VLOOKUP(A7263,Population!$B$2:$BI$265,I7263)</f>
        <v>58019030</v>
      </c>
      <c r="L7263" s="2" t="str">
        <f>VLOOKUP(A7263,Region!$C$1:$G$241,5)</f>
        <v>Europe</v>
      </c>
    </row>
    <row r="7264" spans="1:12" x14ac:dyDescent="0.55000000000000004">
      <c r="A7264" s="2" t="s">
        <v>49</v>
      </c>
      <c r="B7264" s="2" t="s">
        <v>8</v>
      </c>
      <c r="C7264" s="2" t="s">
        <v>18</v>
      </c>
      <c r="D7264" s="2" t="s">
        <v>19</v>
      </c>
      <c r="E7264" s="2" t="s">
        <v>11</v>
      </c>
      <c r="F7264" s="2">
        <v>1995</v>
      </c>
      <c r="G7264" s="2">
        <v>749054.14399999997</v>
      </c>
      <c r="I7264" s="2">
        <f t="shared" si="113"/>
        <v>39</v>
      </c>
      <c r="J7264" s="2">
        <f>VLOOKUP(A7264,Urbanizaton!$B$2:$BI$265,I7264)</f>
        <v>78.352999999999994</v>
      </c>
      <c r="K7264" s="2">
        <f>VLOOKUP(A7264,Population!$B$2:$BI$265,I7264)</f>
        <v>58019030</v>
      </c>
      <c r="L7264" s="2" t="str">
        <f>VLOOKUP(A7264,Region!$C$1:$G$241,5)</f>
        <v>Europe</v>
      </c>
    </row>
    <row r="7265" spans="1:12" x14ac:dyDescent="0.55000000000000004">
      <c r="A7265" s="2" t="s">
        <v>49</v>
      </c>
      <c r="B7265" s="2" t="s">
        <v>8</v>
      </c>
      <c r="C7265" s="2" t="s">
        <v>14</v>
      </c>
      <c r="D7265" s="2" t="s">
        <v>13</v>
      </c>
      <c r="E7265" s="2" t="s">
        <v>11</v>
      </c>
      <c r="F7265" s="2">
        <v>1995</v>
      </c>
      <c r="G7265" s="2">
        <v>2369.4520000000002</v>
      </c>
      <c r="I7265" s="2">
        <f t="shared" si="113"/>
        <v>39</v>
      </c>
      <c r="J7265" s="2">
        <f>VLOOKUP(A7265,Urbanizaton!$B$2:$BI$265,I7265)</f>
        <v>78.352999999999994</v>
      </c>
      <c r="K7265" s="2">
        <f>VLOOKUP(A7265,Population!$B$2:$BI$265,I7265)</f>
        <v>58019030</v>
      </c>
      <c r="L7265" s="2" t="str">
        <f>VLOOKUP(A7265,Region!$C$1:$G$241,5)</f>
        <v>Europe</v>
      </c>
    </row>
    <row r="7266" spans="1:12" x14ac:dyDescent="0.55000000000000004">
      <c r="A7266" s="2" t="s">
        <v>49</v>
      </c>
      <c r="B7266" s="2" t="s">
        <v>8</v>
      </c>
      <c r="C7266" s="2" t="s">
        <v>14</v>
      </c>
      <c r="D7266" s="2" t="s">
        <v>20</v>
      </c>
      <c r="E7266" s="2" t="s">
        <v>11</v>
      </c>
      <c r="F7266" s="2">
        <v>1995</v>
      </c>
      <c r="G7266" s="2">
        <v>40.835999999999999</v>
      </c>
      <c r="I7266" s="2">
        <f t="shared" si="113"/>
        <v>39</v>
      </c>
      <c r="J7266" s="2">
        <f>VLOOKUP(A7266,Urbanizaton!$B$2:$BI$265,I7266)</f>
        <v>78.352999999999994</v>
      </c>
      <c r="K7266" s="2">
        <f>VLOOKUP(A7266,Population!$B$2:$BI$265,I7266)</f>
        <v>58019030</v>
      </c>
      <c r="L7266" s="2" t="str">
        <f>VLOOKUP(A7266,Region!$C$1:$G$241,5)</f>
        <v>Europe</v>
      </c>
    </row>
    <row r="7267" spans="1:12" x14ac:dyDescent="0.55000000000000004">
      <c r="A7267" s="2" t="s">
        <v>49</v>
      </c>
      <c r="B7267" s="2" t="s">
        <v>8</v>
      </c>
      <c r="C7267" s="2" t="s">
        <v>15</v>
      </c>
      <c r="D7267" s="2" t="s">
        <v>13</v>
      </c>
      <c r="E7267" s="2" t="s">
        <v>11</v>
      </c>
      <c r="F7267" s="2">
        <v>1995</v>
      </c>
      <c r="G7267" s="2">
        <v>2371.7440000000001</v>
      </c>
      <c r="I7267" s="2">
        <f t="shared" si="113"/>
        <v>39</v>
      </c>
      <c r="J7267" s="2">
        <f>VLOOKUP(A7267,Urbanizaton!$B$2:$BI$265,I7267)</f>
        <v>78.352999999999994</v>
      </c>
      <c r="K7267" s="2">
        <f>VLOOKUP(A7267,Population!$B$2:$BI$265,I7267)</f>
        <v>58019030</v>
      </c>
      <c r="L7267" s="2" t="str">
        <f>VLOOKUP(A7267,Region!$C$1:$G$241,5)</f>
        <v>Europe</v>
      </c>
    </row>
    <row r="7268" spans="1:12" x14ac:dyDescent="0.55000000000000004">
      <c r="A7268" s="2" t="s">
        <v>49</v>
      </c>
      <c r="B7268" s="2" t="s">
        <v>8</v>
      </c>
      <c r="C7268" s="2" t="s">
        <v>15</v>
      </c>
      <c r="D7268" s="2" t="s">
        <v>20</v>
      </c>
      <c r="E7268" s="2" t="s">
        <v>11</v>
      </c>
      <c r="F7268" s="2">
        <v>1995</v>
      </c>
      <c r="G7268" s="2">
        <v>40.875</v>
      </c>
      <c r="I7268" s="2">
        <f t="shared" si="113"/>
        <v>39</v>
      </c>
      <c r="J7268" s="2">
        <f>VLOOKUP(A7268,Urbanizaton!$B$2:$BI$265,I7268)</f>
        <v>78.352999999999994</v>
      </c>
      <c r="K7268" s="2">
        <f>VLOOKUP(A7268,Population!$B$2:$BI$265,I7268)</f>
        <v>58019030</v>
      </c>
      <c r="L7268" s="2" t="str">
        <f>VLOOKUP(A7268,Region!$C$1:$G$241,5)</f>
        <v>Europe</v>
      </c>
    </row>
    <row r="7269" spans="1:12" x14ac:dyDescent="0.55000000000000004">
      <c r="A7269" s="2" t="s">
        <v>49</v>
      </c>
      <c r="B7269" s="2" t="s">
        <v>8</v>
      </c>
      <c r="C7269" s="2" t="s">
        <v>16</v>
      </c>
      <c r="D7269" s="2" t="s">
        <v>13</v>
      </c>
      <c r="E7269" s="2" t="s">
        <v>11</v>
      </c>
      <c r="F7269" s="2">
        <v>1995</v>
      </c>
      <c r="G7269" s="2">
        <v>2206.0700000000002</v>
      </c>
      <c r="I7269" s="2">
        <f t="shared" si="113"/>
        <v>39</v>
      </c>
      <c r="J7269" s="2">
        <f>VLOOKUP(A7269,Urbanizaton!$B$2:$BI$265,I7269)</f>
        <v>78.352999999999994</v>
      </c>
      <c r="K7269" s="2">
        <f>VLOOKUP(A7269,Population!$B$2:$BI$265,I7269)</f>
        <v>58019030</v>
      </c>
      <c r="L7269" s="2" t="str">
        <f>VLOOKUP(A7269,Region!$C$1:$G$241,5)</f>
        <v>Europe</v>
      </c>
    </row>
    <row r="7270" spans="1:12" x14ac:dyDescent="0.55000000000000004">
      <c r="A7270" s="2" t="s">
        <v>49</v>
      </c>
      <c r="B7270" s="2" t="s">
        <v>8</v>
      </c>
      <c r="C7270" s="2" t="s">
        <v>16</v>
      </c>
      <c r="D7270" s="2" t="s">
        <v>20</v>
      </c>
      <c r="E7270" s="2" t="s">
        <v>11</v>
      </c>
      <c r="F7270" s="2">
        <v>1995</v>
      </c>
      <c r="G7270" s="2">
        <v>38.020000000000003</v>
      </c>
      <c r="I7270" s="2">
        <f t="shared" si="113"/>
        <v>39</v>
      </c>
      <c r="J7270" s="2">
        <f>VLOOKUP(A7270,Urbanizaton!$B$2:$BI$265,I7270)</f>
        <v>78.352999999999994</v>
      </c>
      <c r="K7270" s="2">
        <f>VLOOKUP(A7270,Population!$B$2:$BI$265,I7270)</f>
        <v>58019030</v>
      </c>
      <c r="L7270" s="2" t="str">
        <f>VLOOKUP(A7270,Region!$C$1:$G$241,5)</f>
        <v>Europe</v>
      </c>
    </row>
    <row r="7271" spans="1:12" x14ac:dyDescent="0.55000000000000004">
      <c r="A7271" s="2" t="s">
        <v>49</v>
      </c>
      <c r="B7271" s="2" t="s">
        <v>8</v>
      </c>
      <c r="C7271" s="2" t="s">
        <v>12</v>
      </c>
      <c r="D7271" s="2" t="s">
        <v>13</v>
      </c>
      <c r="E7271" s="2" t="s">
        <v>11</v>
      </c>
      <c r="F7271" s="2">
        <v>1996</v>
      </c>
      <c r="G7271" s="2">
        <v>6318.6949999999997</v>
      </c>
      <c r="I7271" s="2">
        <f t="shared" si="113"/>
        <v>40</v>
      </c>
      <c r="J7271" s="2">
        <f>VLOOKUP(A7271,Urbanizaton!$B$2:$BI$265,I7271)</f>
        <v>78.412999999999997</v>
      </c>
      <c r="K7271" s="2">
        <f>VLOOKUP(A7271,Population!$B$2:$BI$265,I7271)</f>
        <v>58166950</v>
      </c>
      <c r="L7271" s="2" t="str">
        <f>VLOOKUP(A7271,Region!$C$1:$G$241,5)</f>
        <v>Europe</v>
      </c>
    </row>
    <row r="7272" spans="1:12" x14ac:dyDescent="0.55000000000000004">
      <c r="A7272" s="2" t="s">
        <v>49</v>
      </c>
      <c r="B7272" s="2" t="s">
        <v>8</v>
      </c>
      <c r="C7272" s="2" t="s">
        <v>12</v>
      </c>
      <c r="D7272" s="2" t="s">
        <v>20</v>
      </c>
      <c r="E7272" s="2" t="s">
        <v>11</v>
      </c>
      <c r="F7272" s="2">
        <v>1996</v>
      </c>
      <c r="G7272" s="2">
        <v>108.634</v>
      </c>
      <c r="I7272" s="2">
        <f t="shared" si="113"/>
        <v>40</v>
      </c>
      <c r="J7272" s="2">
        <f>VLOOKUP(A7272,Urbanizaton!$B$2:$BI$265,I7272)</f>
        <v>78.412999999999997</v>
      </c>
      <c r="K7272" s="2">
        <f>VLOOKUP(A7272,Population!$B$2:$BI$265,I7272)</f>
        <v>58166950</v>
      </c>
      <c r="L7272" s="2" t="str">
        <f>VLOOKUP(A7272,Region!$C$1:$G$241,5)</f>
        <v>Europe</v>
      </c>
    </row>
    <row r="7273" spans="1:12" x14ac:dyDescent="0.55000000000000004">
      <c r="A7273" s="2" t="s">
        <v>49</v>
      </c>
      <c r="B7273" s="2" t="s">
        <v>8</v>
      </c>
      <c r="C7273" s="2" t="s">
        <v>9</v>
      </c>
      <c r="D7273" s="2" t="s">
        <v>10</v>
      </c>
      <c r="E7273" s="2" t="s">
        <v>11</v>
      </c>
      <c r="F7273" s="2">
        <v>1996</v>
      </c>
      <c r="G7273" s="2">
        <v>533.67999999999995</v>
      </c>
      <c r="I7273" s="2">
        <f t="shared" si="113"/>
        <v>40</v>
      </c>
      <c r="J7273" s="2">
        <f>VLOOKUP(A7273,Urbanizaton!$B$2:$BI$265,I7273)</f>
        <v>78.412999999999997</v>
      </c>
      <c r="K7273" s="2">
        <f>VLOOKUP(A7273,Population!$B$2:$BI$265,I7273)</f>
        <v>58166950</v>
      </c>
      <c r="L7273" s="2" t="str">
        <f>VLOOKUP(A7273,Region!$C$1:$G$241,5)</f>
        <v>Europe</v>
      </c>
    </row>
    <row r="7274" spans="1:12" x14ac:dyDescent="0.55000000000000004">
      <c r="A7274" s="2" t="s">
        <v>49</v>
      </c>
      <c r="B7274" s="2" t="s">
        <v>8</v>
      </c>
      <c r="C7274" s="2" t="s">
        <v>9</v>
      </c>
      <c r="D7274" s="2" t="s">
        <v>17</v>
      </c>
      <c r="E7274" s="2" t="s">
        <v>11</v>
      </c>
      <c r="F7274" s="2">
        <v>1996</v>
      </c>
      <c r="G7274" s="2">
        <v>9.18</v>
      </c>
      <c r="I7274" s="2">
        <f t="shared" si="113"/>
        <v>40</v>
      </c>
      <c r="J7274" s="2">
        <f>VLOOKUP(A7274,Urbanizaton!$B$2:$BI$265,I7274)</f>
        <v>78.412999999999997</v>
      </c>
      <c r="K7274" s="2">
        <f>VLOOKUP(A7274,Population!$B$2:$BI$265,I7274)</f>
        <v>58166950</v>
      </c>
      <c r="L7274" s="2" t="str">
        <f>VLOOKUP(A7274,Region!$C$1:$G$241,5)</f>
        <v>Europe</v>
      </c>
    </row>
    <row r="7275" spans="1:12" x14ac:dyDescent="0.55000000000000004">
      <c r="A7275" s="2" t="s">
        <v>49</v>
      </c>
      <c r="B7275" s="2" t="s">
        <v>8</v>
      </c>
      <c r="C7275" s="2" t="s">
        <v>18</v>
      </c>
      <c r="D7275" s="2" t="s">
        <v>17</v>
      </c>
      <c r="E7275" s="2" t="s">
        <v>11</v>
      </c>
      <c r="F7275" s="2">
        <v>1996</v>
      </c>
      <c r="G7275" s="2">
        <v>13.257999999999999</v>
      </c>
      <c r="I7275" s="2">
        <f t="shared" si="113"/>
        <v>40</v>
      </c>
      <c r="J7275" s="2">
        <f>VLOOKUP(A7275,Urbanizaton!$B$2:$BI$265,I7275)</f>
        <v>78.412999999999997</v>
      </c>
      <c r="K7275" s="2">
        <f>VLOOKUP(A7275,Population!$B$2:$BI$265,I7275)</f>
        <v>58166950</v>
      </c>
      <c r="L7275" s="2" t="str">
        <f>VLOOKUP(A7275,Region!$C$1:$G$241,5)</f>
        <v>Europe</v>
      </c>
    </row>
    <row r="7276" spans="1:12" x14ac:dyDescent="0.55000000000000004">
      <c r="A7276" s="2" t="s">
        <v>49</v>
      </c>
      <c r="B7276" s="2" t="s">
        <v>8</v>
      </c>
      <c r="C7276" s="2" t="s">
        <v>18</v>
      </c>
      <c r="D7276" s="2" t="s">
        <v>19</v>
      </c>
      <c r="E7276" s="2" t="s">
        <v>11</v>
      </c>
      <c r="F7276" s="2">
        <v>1996</v>
      </c>
      <c r="G7276" s="2">
        <v>771127.77099999995</v>
      </c>
      <c r="I7276" s="2">
        <f t="shared" si="113"/>
        <v>40</v>
      </c>
      <c r="J7276" s="2">
        <f>VLOOKUP(A7276,Urbanizaton!$B$2:$BI$265,I7276)</f>
        <v>78.412999999999997</v>
      </c>
      <c r="K7276" s="2">
        <f>VLOOKUP(A7276,Population!$B$2:$BI$265,I7276)</f>
        <v>58166950</v>
      </c>
      <c r="L7276" s="2" t="str">
        <f>VLOOKUP(A7276,Region!$C$1:$G$241,5)</f>
        <v>Europe</v>
      </c>
    </row>
    <row r="7277" spans="1:12" x14ac:dyDescent="0.55000000000000004">
      <c r="A7277" s="2" t="s">
        <v>49</v>
      </c>
      <c r="B7277" s="2" t="s">
        <v>8</v>
      </c>
      <c r="C7277" s="2" t="s">
        <v>14</v>
      </c>
      <c r="D7277" s="2" t="s">
        <v>13</v>
      </c>
      <c r="E7277" s="2" t="s">
        <v>11</v>
      </c>
      <c r="F7277" s="2">
        <v>1996</v>
      </c>
      <c r="G7277" s="2">
        <v>2261.7510000000002</v>
      </c>
      <c r="I7277" s="2">
        <f t="shared" si="113"/>
        <v>40</v>
      </c>
      <c r="J7277" s="2">
        <f>VLOOKUP(A7277,Urbanizaton!$B$2:$BI$265,I7277)</f>
        <v>78.412999999999997</v>
      </c>
      <c r="K7277" s="2">
        <f>VLOOKUP(A7277,Population!$B$2:$BI$265,I7277)</f>
        <v>58166950</v>
      </c>
      <c r="L7277" s="2" t="str">
        <f>VLOOKUP(A7277,Region!$C$1:$G$241,5)</f>
        <v>Europe</v>
      </c>
    </row>
    <row r="7278" spans="1:12" x14ac:dyDescent="0.55000000000000004">
      <c r="A7278" s="2" t="s">
        <v>49</v>
      </c>
      <c r="B7278" s="2" t="s">
        <v>8</v>
      </c>
      <c r="C7278" s="2" t="s">
        <v>14</v>
      </c>
      <c r="D7278" s="2" t="s">
        <v>20</v>
      </c>
      <c r="E7278" s="2" t="s">
        <v>11</v>
      </c>
      <c r="F7278" s="2">
        <v>1996</v>
      </c>
      <c r="G7278" s="2">
        <v>38.884999999999998</v>
      </c>
      <c r="I7278" s="2">
        <f t="shared" si="113"/>
        <v>40</v>
      </c>
      <c r="J7278" s="2">
        <f>VLOOKUP(A7278,Urbanizaton!$B$2:$BI$265,I7278)</f>
        <v>78.412999999999997</v>
      </c>
      <c r="K7278" s="2">
        <f>VLOOKUP(A7278,Population!$B$2:$BI$265,I7278)</f>
        <v>58166950</v>
      </c>
      <c r="L7278" s="2" t="str">
        <f>VLOOKUP(A7278,Region!$C$1:$G$241,5)</f>
        <v>Europe</v>
      </c>
    </row>
    <row r="7279" spans="1:12" x14ac:dyDescent="0.55000000000000004">
      <c r="A7279" s="2" t="s">
        <v>49</v>
      </c>
      <c r="B7279" s="2" t="s">
        <v>8</v>
      </c>
      <c r="C7279" s="2" t="s">
        <v>15</v>
      </c>
      <c r="D7279" s="2" t="s">
        <v>13</v>
      </c>
      <c r="E7279" s="2" t="s">
        <v>11</v>
      </c>
      <c r="F7279" s="2">
        <v>1996</v>
      </c>
      <c r="G7279" s="2">
        <v>2014.8309999999999</v>
      </c>
      <c r="I7279" s="2">
        <f t="shared" si="113"/>
        <v>40</v>
      </c>
      <c r="J7279" s="2">
        <f>VLOOKUP(A7279,Urbanizaton!$B$2:$BI$265,I7279)</f>
        <v>78.412999999999997</v>
      </c>
      <c r="K7279" s="2">
        <f>VLOOKUP(A7279,Population!$B$2:$BI$265,I7279)</f>
        <v>58166950</v>
      </c>
      <c r="L7279" s="2" t="str">
        <f>VLOOKUP(A7279,Region!$C$1:$G$241,5)</f>
        <v>Europe</v>
      </c>
    </row>
    <row r="7280" spans="1:12" x14ac:dyDescent="0.55000000000000004">
      <c r="A7280" s="2" t="s">
        <v>49</v>
      </c>
      <c r="B7280" s="2" t="s">
        <v>8</v>
      </c>
      <c r="C7280" s="2" t="s">
        <v>15</v>
      </c>
      <c r="D7280" s="2" t="s">
        <v>20</v>
      </c>
      <c r="E7280" s="2" t="s">
        <v>11</v>
      </c>
      <c r="F7280" s="2">
        <v>1996</v>
      </c>
      <c r="G7280" s="2">
        <v>34.64</v>
      </c>
      <c r="I7280" s="2">
        <f t="shared" si="113"/>
        <v>40</v>
      </c>
      <c r="J7280" s="2">
        <f>VLOOKUP(A7280,Urbanizaton!$B$2:$BI$265,I7280)</f>
        <v>78.412999999999997</v>
      </c>
      <c r="K7280" s="2">
        <f>VLOOKUP(A7280,Population!$B$2:$BI$265,I7280)</f>
        <v>58166950</v>
      </c>
      <c r="L7280" s="2" t="str">
        <f>VLOOKUP(A7280,Region!$C$1:$G$241,5)</f>
        <v>Europe</v>
      </c>
    </row>
    <row r="7281" spans="1:12" x14ac:dyDescent="0.55000000000000004">
      <c r="A7281" s="2" t="s">
        <v>49</v>
      </c>
      <c r="B7281" s="2" t="s">
        <v>8</v>
      </c>
      <c r="C7281" s="2" t="s">
        <v>16</v>
      </c>
      <c r="D7281" s="2" t="s">
        <v>13</v>
      </c>
      <c r="E7281" s="2" t="s">
        <v>11</v>
      </c>
      <c r="F7281" s="2">
        <v>1996</v>
      </c>
      <c r="G7281" s="2">
        <v>2135.3530000000001</v>
      </c>
      <c r="I7281" s="2">
        <f t="shared" si="113"/>
        <v>40</v>
      </c>
      <c r="J7281" s="2">
        <f>VLOOKUP(A7281,Urbanizaton!$B$2:$BI$265,I7281)</f>
        <v>78.412999999999997</v>
      </c>
      <c r="K7281" s="2">
        <f>VLOOKUP(A7281,Population!$B$2:$BI$265,I7281)</f>
        <v>58166950</v>
      </c>
      <c r="L7281" s="2" t="str">
        <f>VLOOKUP(A7281,Region!$C$1:$G$241,5)</f>
        <v>Europe</v>
      </c>
    </row>
    <row r="7282" spans="1:12" x14ac:dyDescent="0.55000000000000004">
      <c r="A7282" s="2" t="s">
        <v>49</v>
      </c>
      <c r="B7282" s="2" t="s">
        <v>8</v>
      </c>
      <c r="C7282" s="2" t="s">
        <v>16</v>
      </c>
      <c r="D7282" s="2" t="s">
        <v>20</v>
      </c>
      <c r="E7282" s="2" t="s">
        <v>11</v>
      </c>
      <c r="F7282" s="2">
        <v>1996</v>
      </c>
      <c r="G7282" s="2">
        <v>36.712000000000003</v>
      </c>
      <c r="I7282" s="2">
        <f t="shared" si="113"/>
        <v>40</v>
      </c>
      <c r="J7282" s="2">
        <f>VLOOKUP(A7282,Urbanizaton!$B$2:$BI$265,I7282)</f>
        <v>78.412999999999997</v>
      </c>
      <c r="K7282" s="2">
        <f>VLOOKUP(A7282,Population!$B$2:$BI$265,I7282)</f>
        <v>58166950</v>
      </c>
      <c r="L7282" s="2" t="str">
        <f>VLOOKUP(A7282,Region!$C$1:$G$241,5)</f>
        <v>Europe</v>
      </c>
    </row>
    <row r="7283" spans="1:12" x14ac:dyDescent="0.55000000000000004">
      <c r="A7283" s="2" t="s">
        <v>49</v>
      </c>
      <c r="B7283" s="2" t="s">
        <v>8</v>
      </c>
      <c r="C7283" s="2" t="s">
        <v>12</v>
      </c>
      <c r="D7283" s="2" t="s">
        <v>13</v>
      </c>
      <c r="E7283" s="2" t="s">
        <v>11</v>
      </c>
      <c r="F7283" s="2">
        <v>1997</v>
      </c>
      <c r="G7283" s="2">
        <v>5840.67</v>
      </c>
      <c r="I7283" s="2">
        <f t="shared" si="113"/>
        <v>41</v>
      </c>
      <c r="J7283" s="2">
        <f>VLOOKUP(A7283,Urbanizaton!$B$2:$BI$265,I7283)</f>
        <v>78.471999999999994</v>
      </c>
      <c r="K7283" s="2">
        <f>VLOOKUP(A7283,Population!$B$2:$BI$265,I7283)</f>
        <v>58316954</v>
      </c>
      <c r="L7283" s="2" t="str">
        <f>VLOOKUP(A7283,Region!$C$1:$G$241,5)</f>
        <v>Europe</v>
      </c>
    </row>
    <row r="7284" spans="1:12" x14ac:dyDescent="0.55000000000000004">
      <c r="A7284" s="2" t="s">
        <v>49</v>
      </c>
      <c r="B7284" s="2" t="s">
        <v>8</v>
      </c>
      <c r="C7284" s="2" t="s">
        <v>12</v>
      </c>
      <c r="D7284" s="2" t="s">
        <v>20</v>
      </c>
      <c r="E7284" s="2" t="s">
        <v>11</v>
      </c>
      <c r="F7284" s="2">
        <v>1997</v>
      </c>
      <c r="G7284" s="2">
        <v>100.157</v>
      </c>
      <c r="I7284" s="2">
        <f t="shared" si="113"/>
        <v>41</v>
      </c>
      <c r="J7284" s="2">
        <f>VLOOKUP(A7284,Urbanizaton!$B$2:$BI$265,I7284)</f>
        <v>78.471999999999994</v>
      </c>
      <c r="K7284" s="2">
        <f>VLOOKUP(A7284,Population!$B$2:$BI$265,I7284)</f>
        <v>58316954</v>
      </c>
      <c r="L7284" s="2" t="str">
        <f>VLOOKUP(A7284,Region!$C$1:$G$241,5)</f>
        <v>Europe</v>
      </c>
    </row>
    <row r="7285" spans="1:12" x14ac:dyDescent="0.55000000000000004">
      <c r="A7285" s="2" t="s">
        <v>49</v>
      </c>
      <c r="B7285" s="2" t="s">
        <v>8</v>
      </c>
      <c r="C7285" s="2" t="s">
        <v>9</v>
      </c>
      <c r="D7285" s="2" t="s">
        <v>10</v>
      </c>
      <c r="E7285" s="2" t="s">
        <v>11</v>
      </c>
      <c r="F7285" s="2">
        <v>1997</v>
      </c>
      <c r="G7285" s="2">
        <v>511.77</v>
      </c>
      <c r="I7285" s="2">
        <f t="shared" si="113"/>
        <v>41</v>
      </c>
      <c r="J7285" s="2">
        <f>VLOOKUP(A7285,Urbanizaton!$B$2:$BI$265,I7285)</f>
        <v>78.471999999999994</v>
      </c>
      <c r="K7285" s="2">
        <f>VLOOKUP(A7285,Population!$B$2:$BI$265,I7285)</f>
        <v>58316954</v>
      </c>
      <c r="L7285" s="2" t="str">
        <f>VLOOKUP(A7285,Region!$C$1:$G$241,5)</f>
        <v>Europe</v>
      </c>
    </row>
    <row r="7286" spans="1:12" x14ac:dyDescent="0.55000000000000004">
      <c r="A7286" s="2" t="s">
        <v>49</v>
      </c>
      <c r="B7286" s="2" t="s">
        <v>8</v>
      </c>
      <c r="C7286" s="2" t="s">
        <v>9</v>
      </c>
      <c r="D7286" s="2" t="s">
        <v>17</v>
      </c>
      <c r="E7286" s="2" t="s">
        <v>11</v>
      </c>
      <c r="F7286" s="2">
        <v>1997</v>
      </c>
      <c r="G7286" s="2">
        <v>8.7799999999999994</v>
      </c>
      <c r="I7286" s="2">
        <f t="shared" si="113"/>
        <v>41</v>
      </c>
      <c r="J7286" s="2">
        <f>VLOOKUP(A7286,Urbanizaton!$B$2:$BI$265,I7286)</f>
        <v>78.471999999999994</v>
      </c>
      <c r="K7286" s="2">
        <f>VLOOKUP(A7286,Population!$B$2:$BI$265,I7286)</f>
        <v>58316954</v>
      </c>
      <c r="L7286" s="2" t="str">
        <f>VLOOKUP(A7286,Region!$C$1:$G$241,5)</f>
        <v>Europe</v>
      </c>
    </row>
    <row r="7287" spans="1:12" x14ac:dyDescent="0.55000000000000004">
      <c r="A7287" s="2" t="s">
        <v>49</v>
      </c>
      <c r="B7287" s="2" t="s">
        <v>8</v>
      </c>
      <c r="C7287" s="2" t="s">
        <v>18</v>
      </c>
      <c r="D7287" s="2" t="s">
        <v>17</v>
      </c>
      <c r="E7287" s="2" t="s">
        <v>11</v>
      </c>
      <c r="F7287" s="2">
        <v>1997</v>
      </c>
      <c r="G7287" s="2">
        <v>12.798</v>
      </c>
      <c r="I7287" s="2">
        <f t="shared" si="113"/>
        <v>41</v>
      </c>
      <c r="J7287" s="2">
        <f>VLOOKUP(A7287,Urbanizaton!$B$2:$BI$265,I7287)</f>
        <v>78.471999999999994</v>
      </c>
      <c r="K7287" s="2">
        <f>VLOOKUP(A7287,Population!$B$2:$BI$265,I7287)</f>
        <v>58316954</v>
      </c>
      <c r="L7287" s="2" t="str">
        <f>VLOOKUP(A7287,Region!$C$1:$G$241,5)</f>
        <v>Europe</v>
      </c>
    </row>
    <row r="7288" spans="1:12" x14ac:dyDescent="0.55000000000000004">
      <c r="A7288" s="2" t="s">
        <v>49</v>
      </c>
      <c r="B7288" s="2" t="s">
        <v>8</v>
      </c>
      <c r="C7288" s="2" t="s">
        <v>18</v>
      </c>
      <c r="D7288" s="2" t="s">
        <v>19</v>
      </c>
      <c r="E7288" s="2" t="s">
        <v>11</v>
      </c>
      <c r="F7288" s="2">
        <v>1997</v>
      </c>
      <c r="G7288" s="2">
        <v>746297.21900000004</v>
      </c>
      <c r="I7288" s="2">
        <f t="shared" si="113"/>
        <v>41</v>
      </c>
      <c r="J7288" s="2">
        <f>VLOOKUP(A7288,Urbanizaton!$B$2:$BI$265,I7288)</f>
        <v>78.471999999999994</v>
      </c>
      <c r="K7288" s="2">
        <f>VLOOKUP(A7288,Population!$B$2:$BI$265,I7288)</f>
        <v>58316954</v>
      </c>
      <c r="L7288" s="2" t="str">
        <f>VLOOKUP(A7288,Region!$C$1:$G$241,5)</f>
        <v>Europe</v>
      </c>
    </row>
    <row r="7289" spans="1:12" x14ac:dyDescent="0.55000000000000004">
      <c r="A7289" s="2" t="s">
        <v>49</v>
      </c>
      <c r="B7289" s="2" t="s">
        <v>8</v>
      </c>
      <c r="C7289" s="2" t="s">
        <v>14</v>
      </c>
      <c r="D7289" s="2" t="s">
        <v>13</v>
      </c>
      <c r="E7289" s="2" t="s">
        <v>11</v>
      </c>
      <c r="F7289" s="2">
        <v>1997</v>
      </c>
      <c r="G7289" s="2">
        <v>2075.0729999999999</v>
      </c>
      <c r="I7289" s="2">
        <f t="shared" si="113"/>
        <v>41</v>
      </c>
      <c r="J7289" s="2">
        <f>VLOOKUP(A7289,Urbanizaton!$B$2:$BI$265,I7289)</f>
        <v>78.471999999999994</v>
      </c>
      <c r="K7289" s="2">
        <f>VLOOKUP(A7289,Population!$B$2:$BI$265,I7289)</f>
        <v>58316954</v>
      </c>
      <c r="L7289" s="2" t="str">
        <f>VLOOKUP(A7289,Region!$C$1:$G$241,5)</f>
        <v>Europe</v>
      </c>
    </row>
    <row r="7290" spans="1:12" x14ac:dyDescent="0.55000000000000004">
      <c r="A7290" s="2" t="s">
        <v>49</v>
      </c>
      <c r="B7290" s="2" t="s">
        <v>8</v>
      </c>
      <c r="C7290" s="2" t="s">
        <v>14</v>
      </c>
      <c r="D7290" s="2" t="s">
        <v>20</v>
      </c>
      <c r="E7290" s="2" t="s">
        <v>11</v>
      </c>
      <c r="F7290" s="2">
        <v>1997</v>
      </c>
      <c r="G7290" s="2">
        <v>35.584000000000003</v>
      </c>
      <c r="I7290" s="2">
        <f t="shared" si="113"/>
        <v>41</v>
      </c>
      <c r="J7290" s="2">
        <f>VLOOKUP(A7290,Urbanizaton!$B$2:$BI$265,I7290)</f>
        <v>78.471999999999994</v>
      </c>
      <c r="K7290" s="2">
        <f>VLOOKUP(A7290,Population!$B$2:$BI$265,I7290)</f>
        <v>58316954</v>
      </c>
      <c r="L7290" s="2" t="str">
        <f>VLOOKUP(A7290,Region!$C$1:$G$241,5)</f>
        <v>Europe</v>
      </c>
    </row>
    <row r="7291" spans="1:12" x14ac:dyDescent="0.55000000000000004">
      <c r="A7291" s="2" t="s">
        <v>49</v>
      </c>
      <c r="B7291" s="2" t="s">
        <v>8</v>
      </c>
      <c r="C7291" s="2" t="s">
        <v>15</v>
      </c>
      <c r="D7291" s="2" t="s">
        <v>13</v>
      </c>
      <c r="E7291" s="2" t="s">
        <v>11</v>
      </c>
      <c r="F7291" s="2">
        <v>1997</v>
      </c>
      <c r="G7291" s="2">
        <v>1646.748</v>
      </c>
      <c r="I7291" s="2">
        <f t="shared" si="113"/>
        <v>41</v>
      </c>
      <c r="J7291" s="2">
        <f>VLOOKUP(A7291,Urbanizaton!$B$2:$BI$265,I7291)</f>
        <v>78.471999999999994</v>
      </c>
      <c r="K7291" s="2">
        <f>VLOOKUP(A7291,Population!$B$2:$BI$265,I7291)</f>
        <v>58316954</v>
      </c>
      <c r="L7291" s="2" t="str">
        <f>VLOOKUP(A7291,Region!$C$1:$G$241,5)</f>
        <v>Europe</v>
      </c>
    </row>
    <row r="7292" spans="1:12" x14ac:dyDescent="0.55000000000000004">
      <c r="A7292" s="2" t="s">
        <v>49</v>
      </c>
      <c r="B7292" s="2" t="s">
        <v>8</v>
      </c>
      <c r="C7292" s="2" t="s">
        <v>15</v>
      </c>
      <c r="D7292" s="2" t="s">
        <v>20</v>
      </c>
      <c r="E7292" s="2" t="s">
        <v>11</v>
      </c>
      <c r="F7292" s="2">
        <v>1997</v>
      </c>
      <c r="G7292" s="2">
        <v>28.239000000000001</v>
      </c>
      <c r="I7292" s="2">
        <f t="shared" si="113"/>
        <v>41</v>
      </c>
      <c r="J7292" s="2">
        <f>VLOOKUP(A7292,Urbanizaton!$B$2:$BI$265,I7292)</f>
        <v>78.471999999999994</v>
      </c>
      <c r="K7292" s="2">
        <f>VLOOKUP(A7292,Population!$B$2:$BI$265,I7292)</f>
        <v>58316954</v>
      </c>
      <c r="L7292" s="2" t="str">
        <f>VLOOKUP(A7292,Region!$C$1:$G$241,5)</f>
        <v>Europe</v>
      </c>
    </row>
    <row r="7293" spans="1:12" x14ac:dyDescent="0.55000000000000004">
      <c r="A7293" s="2" t="s">
        <v>49</v>
      </c>
      <c r="B7293" s="2" t="s">
        <v>8</v>
      </c>
      <c r="C7293" s="2" t="s">
        <v>16</v>
      </c>
      <c r="D7293" s="2" t="s">
        <v>13</v>
      </c>
      <c r="E7293" s="2" t="s">
        <v>11</v>
      </c>
      <c r="F7293" s="2">
        <v>1997</v>
      </c>
      <c r="G7293" s="2">
        <v>2034.57</v>
      </c>
      <c r="I7293" s="2">
        <f t="shared" si="113"/>
        <v>41</v>
      </c>
      <c r="J7293" s="2">
        <f>VLOOKUP(A7293,Urbanizaton!$B$2:$BI$265,I7293)</f>
        <v>78.471999999999994</v>
      </c>
      <c r="K7293" s="2">
        <f>VLOOKUP(A7293,Population!$B$2:$BI$265,I7293)</f>
        <v>58316954</v>
      </c>
      <c r="L7293" s="2" t="str">
        <f>VLOOKUP(A7293,Region!$C$1:$G$241,5)</f>
        <v>Europe</v>
      </c>
    </row>
    <row r="7294" spans="1:12" x14ac:dyDescent="0.55000000000000004">
      <c r="A7294" s="2" t="s">
        <v>49</v>
      </c>
      <c r="B7294" s="2" t="s">
        <v>8</v>
      </c>
      <c r="C7294" s="2" t="s">
        <v>16</v>
      </c>
      <c r="D7294" s="2" t="s">
        <v>20</v>
      </c>
      <c r="E7294" s="2" t="s">
        <v>11</v>
      </c>
      <c r="F7294" s="2">
        <v>1997</v>
      </c>
      <c r="G7294" s="2">
        <v>34.889000000000003</v>
      </c>
      <c r="I7294" s="2">
        <f t="shared" si="113"/>
        <v>41</v>
      </c>
      <c r="J7294" s="2">
        <f>VLOOKUP(A7294,Urbanizaton!$B$2:$BI$265,I7294)</f>
        <v>78.471999999999994</v>
      </c>
      <c r="K7294" s="2">
        <f>VLOOKUP(A7294,Population!$B$2:$BI$265,I7294)</f>
        <v>58316954</v>
      </c>
      <c r="L7294" s="2" t="str">
        <f>VLOOKUP(A7294,Region!$C$1:$G$241,5)</f>
        <v>Europe</v>
      </c>
    </row>
    <row r="7295" spans="1:12" x14ac:dyDescent="0.55000000000000004">
      <c r="A7295" s="2" t="s">
        <v>49</v>
      </c>
      <c r="B7295" s="2" t="s">
        <v>8</v>
      </c>
      <c r="C7295" s="2" t="s">
        <v>12</v>
      </c>
      <c r="D7295" s="2" t="s">
        <v>13</v>
      </c>
      <c r="E7295" s="2" t="s">
        <v>11</v>
      </c>
      <c r="F7295" s="2">
        <v>1998</v>
      </c>
      <c r="G7295" s="2">
        <v>5585.799</v>
      </c>
      <c r="I7295" s="2">
        <f t="shared" si="113"/>
        <v>42</v>
      </c>
      <c r="J7295" s="2">
        <f>VLOOKUP(A7295,Urbanizaton!$B$2:$BI$265,I7295)</f>
        <v>78.531999999999996</v>
      </c>
      <c r="K7295" s="2">
        <f>VLOOKUP(A7295,Population!$B$2:$BI$265,I7295)</f>
        <v>58487141</v>
      </c>
      <c r="L7295" s="2" t="str">
        <f>VLOOKUP(A7295,Region!$C$1:$G$241,5)</f>
        <v>Europe</v>
      </c>
    </row>
    <row r="7296" spans="1:12" x14ac:dyDescent="0.55000000000000004">
      <c r="A7296" s="2" t="s">
        <v>49</v>
      </c>
      <c r="B7296" s="2" t="s">
        <v>8</v>
      </c>
      <c r="C7296" s="2" t="s">
        <v>12</v>
      </c>
      <c r="D7296" s="2" t="s">
        <v>20</v>
      </c>
      <c r="E7296" s="2" t="s">
        <v>11</v>
      </c>
      <c r="F7296" s="2">
        <v>1998</v>
      </c>
      <c r="G7296" s="2">
        <v>95.522999999999996</v>
      </c>
      <c r="I7296" s="2">
        <f t="shared" si="113"/>
        <v>42</v>
      </c>
      <c r="J7296" s="2">
        <f>VLOOKUP(A7296,Urbanizaton!$B$2:$BI$265,I7296)</f>
        <v>78.531999999999996</v>
      </c>
      <c r="K7296" s="2">
        <f>VLOOKUP(A7296,Population!$B$2:$BI$265,I7296)</f>
        <v>58487141</v>
      </c>
      <c r="L7296" s="2" t="str">
        <f>VLOOKUP(A7296,Region!$C$1:$G$241,5)</f>
        <v>Europe</v>
      </c>
    </row>
    <row r="7297" spans="1:12" x14ac:dyDescent="0.55000000000000004">
      <c r="A7297" s="2" t="s">
        <v>49</v>
      </c>
      <c r="B7297" s="2" t="s">
        <v>8</v>
      </c>
      <c r="C7297" s="2" t="s">
        <v>9</v>
      </c>
      <c r="D7297" s="2" t="s">
        <v>10</v>
      </c>
      <c r="E7297" s="2" t="s">
        <v>11</v>
      </c>
      <c r="F7297" s="2">
        <v>1998</v>
      </c>
      <c r="G7297" s="2">
        <v>515.16</v>
      </c>
      <c r="I7297" s="2">
        <f t="shared" si="113"/>
        <v>42</v>
      </c>
      <c r="J7297" s="2">
        <f>VLOOKUP(A7297,Urbanizaton!$B$2:$BI$265,I7297)</f>
        <v>78.531999999999996</v>
      </c>
      <c r="K7297" s="2">
        <f>VLOOKUP(A7297,Population!$B$2:$BI$265,I7297)</f>
        <v>58487141</v>
      </c>
      <c r="L7297" s="2" t="str">
        <f>VLOOKUP(A7297,Region!$C$1:$G$241,5)</f>
        <v>Europe</v>
      </c>
    </row>
    <row r="7298" spans="1:12" x14ac:dyDescent="0.55000000000000004">
      <c r="A7298" s="2" t="s">
        <v>49</v>
      </c>
      <c r="B7298" s="2" t="s">
        <v>8</v>
      </c>
      <c r="C7298" s="2" t="s">
        <v>9</v>
      </c>
      <c r="D7298" s="2" t="s">
        <v>17</v>
      </c>
      <c r="E7298" s="2" t="s">
        <v>11</v>
      </c>
      <c r="F7298" s="2">
        <v>1998</v>
      </c>
      <c r="G7298" s="2">
        <v>8.81</v>
      </c>
      <c r="I7298" s="2">
        <f t="shared" si="113"/>
        <v>42</v>
      </c>
      <c r="J7298" s="2">
        <f>VLOOKUP(A7298,Urbanizaton!$B$2:$BI$265,I7298)</f>
        <v>78.531999999999996</v>
      </c>
      <c r="K7298" s="2">
        <f>VLOOKUP(A7298,Population!$B$2:$BI$265,I7298)</f>
        <v>58487141</v>
      </c>
      <c r="L7298" s="2" t="str">
        <f>VLOOKUP(A7298,Region!$C$1:$G$241,5)</f>
        <v>Europe</v>
      </c>
    </row>
    <row r="7299" spans="1:12" x14ac:dyDescent="0.55000000000000004">
      <c r="A7299" s="2" t="s">
        <v>49</v>
      </c>
      <c r="B7299" s="2" t="s">
        <v>8</v>
      </c>
      <c r="C7299" s="2" t="s">
        <v>18</v>
      </c>
      <c r="D7299" s="2" t="s">
        <v>17</v>
      </c>
      <c r="E7299" s="2" t="s">
        <v>11</v>
      </c>
      <c r="F7299" s="2">
        <v>1998</v>
      </c>
      <c r="G7299" s="2">
        <v>12.721</v>
      </c>
      <c r="I7299" s="2">
        <f t="shared" ref="I7299:I7362" si="114">IF(F7299=1960,4,F7299-1960+4)</f>
        <v>42</v>
      </c>
      <c r="J7299" s="2">
        <f>VLOOKUP(A7299,Urbanizaton!$B$2:$BI$265,I7299)</f>
        <v>78.531999999999996</v>
      </c>
      <c r="K7299" s="2">
        <f>VLOOKUP(A7299,Population!$B$2:$BI$265,I7299)</f>
        <v>58487141</v>
      </c>
      <c r="L7299" s="2" t="str">
        <f>VLOOKUP(A7299,Region!$C$1:$G$241,5)</f>
        <v>Europe</v>
      </c>
    </row>
    <row r="7300" spans="1:12" x14ac:dyDescent="0.55000000000000004">
      <c r="A7300" s="2" t="s">
        <v>49</v>
      </c>
      <c r="B7300" s="2" t="s">
        <v>8</v>
      </c>
      <c r="C7300" s="2" t="s">
        <v>18</v>
      </c>
      <c r="D7300" s="2" t="s">
        <v>19</v>
      </c>
      <c r="E7300" s="2" t="s">
        <v>11</v>
      </c>
      <c r="F7300" s="2">
        <v>1998</v>
      </c>
      <c r="G7300" s="2">
        <v>743844.78700000001</v>
      </c>
      <c r="I7300" s="2">
        <f t="shared" si="114"/>
        <v>42</v>
      </c>
      <c r="J7300" s="2">
        <f>VLOOKUP(A7300,Urbanizaton!$B$2:$BI$265,I7300)</f>
        <v>78.531999999999996</v>
      </c>
      <c r="K7300" s="2">
        <f>VLOOKUP(A7300,Population!$B$2:$BI$265,I7300)</f>
        <v>58487141</v>
      </c>
      <c r="L7300" s="2" t="str">
        <f>VLOOKUP(A7300,Region!$C$1:$G$241,5)</f>
        <v>Europe</v>
      </c>
    </row>
    <row r="7301" spans="1:12" x14ac:dyDescent="0.55000000000000004">
      <c r="A7301" s="2" t="s">
        <v>49</v>
      </c>
      <c r="B7301" s="2" t="s">
        <v>8</v>
      </c>
      <c r="C7301" s="2" t="s">
        <v>14</v>
      </c>
      <c r="D7301" s="2" t="s">
        <v>13</v>
      </c>
      <c r="E7301" s="2" t="s">
        <v>11</v>
      </c>
      <c r="F7301" s="2">
        <v>1998</v>
      </c>
      <c r="G7301" s="2">
        <v>2016.277</v>
      </c>
      <c r="I7301" s="2">
        <f t="shared" si="114"/>
        <v>42</v>
      </c>
      <c r="J7301" s="2">
        <f>VLOOKUP(A7301,Urbanizaton!$B$2:$BI$265,I7301)</f>
        <v>78.531999999999996</v>
      </c>
      <c r="K7301" s="2">
        <f>VLOOKUP(A7301,Population!$B$2:$BI$265,I7301)</f>
        <v>58487141</v>
      </c>
      <c r="L7301" s="2" t="str">
        <f>VLOOKUP(A7301,Region!$C$1:$G$241,5)</f>
        <v>Europe</v>
      </c>
    </row>
    <row r="7302" spans="1:12" x14ac:dyDescent="0.55000000000000004">
      <c r="A7302" s="2" t="s">
        <v>49</v>
      </c>
      <c r="B7302" s="2" t="s">
        <v>8</v>
      </c>
      <c r="C7302" s="2" t="s">
        <v>14</v>
      </c>
      <c r="D7302" s="2" t="s">
        <v>20</v>
      </c>
      <c r="E7302" s="2" t="s">
        <v>11</v>
      </c>
      <c r="F7302" s="2">
        <v>1998</v>
      </c>
      <c r="G7302" s="2">
        <v>34.479999999999997</v>
      </c>
      <c r="I7302" s="2">
        <f t="shared" si="114"/>
        <v>42</v>
      </c>
      <c r="J7302" s="2">
        <f>VLOOKUP(A7302,Urbanizaton!$B$2:$BI$265,I7302)</f>
        <v>78.531999999999996</v>
      </c>
      <c r="K7302" s="2">
        <f>VLOOKUP(A7302,Population!$B$2:$BI$265,I7302)</f>
        <v>58487141</v>
      </c>
      <c r="L7302" s="2" t="str">
        <f>VLOOKUP(A7302,Region!$C$1:$G$241,5)</f>
        <v>Europe</v>
      </c>
    </row>
    <row r="7303" spans="1:12" x14ac:dyDescent="0.55000000000000004">
      <c r="A7303" s="2" t="s">
        <v>49</v>
      </c>
      <c r="B7303" s="2" t="s">
        <v>8</v>
      </c>
      <c r="C7303" s="2" t="s">
        <v>15</v>
      </c>
      <c r="D7303" s="2" t="s">
        <v>13</v>
      </c>
      <c r="E7303" s="2" t="s">
        <v>11</v>
      </c>
      <c r="F7303" s="2">
        <v>1998</v>
      </c>
      <c r="G7303" s="2">
        <v>1629.6959999999999</v>
      </c>
      <c r="I7303" s="2">
        <f t="shared" si="114"/>
        <v>42</v>
      </c>
      <c r="J7303" s="2">
        <f>VLOOKUP(A7303,Urbanizaton!$B$2:$BI$265,I7303)</f>
        <v>78.531999999999996</v>
      </c>
      <c r="K7303" s="2">
        <f>VLOOKUP(A7303,Population!$B$2:$BI$265,I7303)</f>
        <v>58487141</v>
      </c>
      <c r="L7303" s="2" t="str">
        <f>VLOOKUP(A7303,Region!$C$1:$G$241,5)</f>
        <v>Europe</v>
      </c>
    </row>
    <row r="7304" spans="1:12" x14ac:dyDescent="0.55000000000000004">
      <c r="A7304" s="2" t="s">
        <v>49</v>
      </c>
      <c r="B7304" s="2" t="s">
        <v>8</v>
      </c>
      <c r="C7304" s="2" t="s">
        <v>15</v>
      </c>
      <c r="D7304" s="2" t="s">
        <v>20</v>
      </c>
      <c r="E7304" s="2" t="s">
        <v>11</v>
      </c>
      <c r="F7304" s="2">
        <v>1998</v>
      </c>
      <c r="G7304" s="2">
        <v>27.869</v>
      </c>
      <c r="I7304" s="2">
        <f t="shared" si="114"/>
        <v>42</v>
      </c>
      <c r="J7304" s="2">
        <f>VLOOKUP(A7304,Urbanizaton!$B$2:$BI$265,I7304)</f>
        <v>78.531999999999996</v>
      </c>
      <c r="K7304" s="2">
        <f>VLOOKUP(A7304,Population!$B$2:$BI$265,I7304)</f>
        <v>58487141</v>
      </c>
      <c r="L7304" s="2" t="str">
        <f>VLOOKUP(A7304,Region!$C$1:$G$241,5)</f>
        <v>Europe</v>
      </c>
    </row>
    <row r="7305" spans="1:12" x14ac:dyDescent="0.55000000000000004">
      <c r="A7305" s="2" t="s">
        <v>49</v>
      </c>
      <c r="B7305" s="2" t="s">
        <v>8</v>
      </c>
      <c r="C7305" s="2" t="s">
        <v>16</v>
      </c>
      <c r="D7305" s="2" t="s">
        <v>13</v>
      </c>
      <c r="E7305" s="2" t="s">
        <v>11</v>
      </c>
      <c r="F7305" s="2">
        <v>1998</v>
      </c>
      <c r="G7305" s="2">
        <v>1881.376</v>
      </c>
      <c r="I7305" s="2">
        <f t="shared" si="114"/>
        <v>42</v>
      </c>
      <c r="J7305" s="2">
        <f>VLOOKUP(A7305,Urbanizaton!$B$2:$BI$265,I7305)</f>
        <v>78.531999999999996</v>
      </c>
      <c r="K7305" s="2">
        <f>VLOOKUP(A7305,Population!$B$2:$BI$265,I7305)</f>
        <v>58487141</v>
      </c>
      <c r="L7305" s="2" t="str">
        <f>VLOOKUP(A7305,Region!$C$1:$G$241,5)</f>
        <v>Europe</v>
      </c>
    </row>
    <row r="7306" spans="1:12" x14ac:dyDescent="0.55000000000000004">
      <c r="A7306" s="2" t="s">
        <v>49</v>
      </c>
      <c r="B7306" s="2" t="s">
        <v>8</v>
      </c>
      <c r="C7306" s="2" t="s">
        <v>16</v>
      </c>
      <c r="D7306" s="2" t="s">
        <v>20</v>
      </c>
      <c r="E7306" s="2" t="s">
        <v>11</v>
      </c>
      <c r="F7306" s="2">
        <v>1998</v>
      </c>
      <c r="G7306" s="2">
        <v>32.173000000000002</v>
      </c>
      <c r="I7306" s="2">
        <f t="shared" si="114"/>
        <v>42</v>
      </c>
      <c r="J7306" s="2">
        <f>VLOOKUP(A7306,Urbanizaton!$B$2:$BI$265,I7306)</f>
        <v>78.531999999999996</v>
      </c>
      <c r="K7306" s="2">
        <f>VLOOKUP(A7306,Population!$B$2:$BI$265,I7306)</f>
        <v>58487141</v>
      </c>
      <c r="L7306" s="2" t="str">
        <f>VLOOKUP(A7306,Region!$C$1:$G$241,5)</f>
        <v>Europe</v>
      </c>
    </row>
    <row r="7307" spans="1:12" x14ac:dyDescent="0.55000000000000004">
      <c r="A7307" s="2" t="s">
        <v>49</v>
      </c>
      <c r="B7307" s="2" t="s">
        <v>8</v>
      </c>
      <c r="C7307" s="2" t="s">
        <v>12</v>
      </c>
      <c r="D7307" s="2" t="s">
        <v>13</v>
      </c>
      <c r="E7307" s="2" t="s">
        <v>11</v>
      </c>
      <c r="F7307" s="2">
        <v>1999</v>
      </c>
      <c r="G7307" s="2">
        <v>5308.0569999999998</v>
      </c>
      <c r="I7307" s="2">
        <f t="shared" si="114"/>
        <v>43</v>
      </c>
      <c r="J7307" s="2">
        <f>VLOOKUP(A7307,Urbanizaton!$B$2:$BI$265,I7307)</f>
        <v>78.590999999999994</v>
      </c>
      <c r="K7307" s="2">
        <f>VLOOKUP(A7307,Population!$B$2:$BI$265,I7307)</f>
        <v>58682466</v>
      </c>
      <c r="L7307" s="2" t="str">
        <f>VLOOKUP(A7307,Region!$C$1:$G$241,5)</f>
        <v>Europe</v>
      </c>
    </row>
    <row r="7308" spans="1:12" x14ac:dyDescent="0.55000000000000004">
      <c r="A7308" s="2" t="s">
        <v>49</v>
      </c>
      <c r="B7308" s="2" t="s">
        <v>8</v>
      </c>
      <c r="C7308" s="2" t="s">
        <v>12</v>
      </c>
      <c r="D7308" s="2" t="s">
        <v>20</v>
      </c>
      <c r="E7308" s="2" t="s">
        <v>11</v>
      </c>
      <c r="F7308" s="2">
        <v>1999</v>
      </c>
      <c r="G7308" s="2">
        <v>90.45</v>
      </c>
      <c r="I7308" s="2">
        <f t="shared" si="114"/>
        <v>43</v>
      </c>
      <c r="J7308" s="2">
        <f>VLOOKUP(A7308,Urbanizaton!$B$2:$BI$265,I7308)</f>
        <v>78.590999999999994</v>
      </c>
      <c r="K7308" s="2">
        <f>VLOOKUP(A7308,Population!$B$2:$BI$265,I7308)</f>
        <v>58682466</v>
      </c>
      <c r="L7308" s="2" t="str">
        <f>VLOOKUP(A7308,Region!$C$1:$G$241,5)</f>
        <v>Europe</v>
      </c>
    </row>
    <row r="7309" spans="1:12" x14ac:dyDescent="0.55000000000000004">
      <c r="A7309" s="2" t="s">
        <v>49</v>
      </c>
      <c r="B7309" s="2" t="s">
        <v>8</v>
      </c>
      <c r="C7309" s="2" t="s">
        <v>9</v>
      </c>
      <c r="D7309" s="2" t="s">
        <v>10</v>
      </c>
      <c r="E7309" s="2" t="s">
        <v>11</v>
      </c>
      <c r="F7309" s="2">
        <v>1999</v>
      </c>
      <c r="G7309" s="2">
        <v>512.52</v>
      </c>
      <c r="I7309" s="2">
        <f t="shared" si="114"/>
        <v>43</v>
      </c>
      <c r="J7309" s="2">
        <f>VLOOKUP(A7309,Urbanizaton!$B$2:$BI$265,I7309)</f>
        <v>78.590999999999994</v>
      </c>
      <c r="K7309" s="2">
        <f>VLOOKUP(A7309,Population!$B$2:$BI$265,I7309)</f>
        <v>58682466</v>
      </c>
      <c r="L7309" s="2" t="str">
        <f>VLOOKUP(A7309,Region!$C$1:$G$241,5)</f>
        <v>Europe</v>
      </c>
    </row>
    <row r="7310" spans="1:12" x14ac:dyDescent="0.55000000000000004">
      <c r="A7310" s="2" t="s">
        <v>49</v>
      </c>
      <c r="B7310" s="2" t="s">
        <v>8</v>
      </c>
      <c r="C7310" s="2" t="s">
        <v>9</v>
      </c>
      <c r="D7310" s="2" t="s">
        <v>17</v>
      </c>
      <c r="E7310" s="2" t="s">
        <v>11</v>
      </c>
      <c r="F7310" s="2">
        <v>1999</v>
      </c>
      <c r="G7310" s="2">
        <v>8.73</v>
      </c>
      <c r="I7310" s="2">
        <f t="shared" si="114"/>
        <v>43</v>
      </c>
      <c r="J7310" s="2">
        <f>VLOOKUP(A7310,Urbanizaton!$B$2:$BI$265,I7310)</f>
        <v>78.590999999999994</v>
      </c>
      <c r="K7310" s="2">
        <f>VLOOKUP(A7310,Population!$B$2:$BI$265,I7310)</f>
        <v>58682466</v>
      </c>
      <c r="L7310" s="2" t="str">
        <f>VLOOKUP(A7310,Region!$C$1:$G$241,5)</f>
        <v>Europe</v>
      </c>
    </row>
    <row r="7311" spans="1:12" x14ac:dyDescent="0.55000000000000004">
      <c r="A7311" s="2" t="s">
        <v>49</v>
      </c>
      <c r="B7311" s="2" t="s">
        <v>8</v>
      </c>
      <c r="C7311" s="2" t="s">
        <v>18</v>
      </c>
      <c r="D7311" s="2" t="s">
        <v>17</v>
      </c>
      <c r="E7311" s="2" t="s">
        <v>11</v>
      </c>
      <c r="F7311" s="2">
        <v>1999</v>
      </c>
      <c r="G7311" s="2">
        <v>12.143000000000001</v>
      </c>
      <c r="I7311" s="2">
        <f t="shared" si="114"/>
        <v>43</v>
      </c>
      <c r="J7311" s="2">
        <f>VLOOKUP(A7311,Urbanizaton!$B$2:$BI$265,I7311)</f>
        <v>78.590999999999994</v>
      </c>
      <c r="K7311" s="2">
        <f>VLOOKUP(A7311,Population!$B$2:$BI$265,I7311)</f>
        <v>58682466</v>
      </c>
      <c r="L7311" s="2" t="str">
        <f>VLOOKUP(A7311,Region!$C$1:$G$241,5)</f>
        <v>Europe</v>
      </c>
    </row>
    <row r="7312" spans="1:12" x14ac:dyDescent="0.55000000000000004">
      <c r="A7312" s="2" t="s">
        <v>49</v>
      </c>
      <c r="B7312" s="2" t="s">
        <v>8</v>
      </c>
      <c r="C7312" s="2" t="s">
        <v>18</v>
      </c>
      <c r="D7312" s="2" t="s">
        <v>19</v>
      </c>
      <c r="E7312" s="2" t="s">
        <v>11</v>
      </c>
      <c r="F7312" s="2">
        <v>1999</v>
      </c>
      <c r="G7312" s="2">
        <v>712587.57</v>
      </c>
      <c r="I7312" s="2">
        <f t="shared" si="114"/>
        <v>43</v>
      </c>
      <c r="J7312" s="2">
        <f>VLOOKUP(A7312,Urbanizaton!$B$2:$BI$265,I7312)</f>
        <v>78.590999999999994</v>
      </c>
      <c r="K7312" s="2">
        <f>VLOOKUP(A7312,Population!$B$2:$BI$265,I7312)</f>
        <v>58682466</v>
      </c>
      <c r="L7312" s="2" t="str">
        <f>VLOOKUP(A7312,Region!$C$1:$G$241,5)</f>
        <v>Europe</v>
      </c>
    </row>
    <row r="7313" spans="1:12" x14ac:dyDescent="0.55000000000000004">
      <c r="A7313" s="2" t="s">
        <v>49</v>
      </c>
      <c r="B7313" s="2" t="s">
        <v>8</v>
      </c>
      <c r="C7313" s="2" t="s">
        <v>14</v>
      </c>
      <c r="D7313" s="2" t="s">
        <v>13</v>
      </c>
      <c r="E7313" s="2" t="s">
        <v>11</v>
      </c>
      <c r="F7313" s="2">
        <v>1999</v>
      </c>
      <c r="G7313" s="2">
        <v>1896.06</v>
      </c>
      <c r="I7313" s="2">
        <f t="shared" si="114"/>
        <v>43</v>
      </c>
      <c r="J7313" s="2">
        <f>VLOOKUP(A7313,Urbanizaton!$B$2:$BI$265,I7313)</f>
        <v>78.590999999999994</v>
      </c>
      <c r="K7313" s="2">
        <f>VLOOKUP(A7313,Population!$B$2:$BI$265,I7313)</f>
        <v>58682466</v>
      </c>
      <c r="L7313" s="2" t="str">
        <f>VLOOKUP(A7313,Region!$C$1:$G$241,5)</f>
        <v>Europe</v>
      </c>
    </row>
    <row r="7314" spans="1:12" x14ac:dyDescent="0.55000000000000004">
      <c r="A7314" s="2" t="s">
        <v>49</v>
      </c>
      <c r="B7314" s="2" t="s">
        <v>8</v>
      </c>
      <c r="C7314" s="2" t="s">
        <v>14</v>
      </c>
      <c r="D7314" s="2" t="s">
        <v>20</v>
      </c>
      <c r="E7314" s="2" t="s">
        <v>11</v>
      </c>
      <c r="F7314" s="2">
        <v>1999</v>
      </c>
      <c r="G7314" s="2">
        <v>32.308999999999997</v>
      </c>
      <c r="I7314" s="2">
        <f t="shared" si="114"/>
        <v>43</v>
      </c>
      <c r="J7314" s="2">
        <f>VLOOKUP(A7314,Urbanizaton!$B$2:$BI$265,I7314)</f>
        <v>78.590999999999994</v>
      </c>
      <c r="K7314" s="2">
        <f>VLOOKUP(A7314,Population!$B$2:$BI$265,I7314)</f>
        <v>58682466</v>
      </c>
      <c r="L7314" s="2" t="str">
        <f>VLOOKUP(A7314,Region!$C$1:$G$241,5)</f>
        <v>Europe</v>
      </c>
    </row>
    <row r="7315" spans="1:12" x14ac:dyDescent="0.55000000000000004">
      <c r="A7315" s="2" t="s">
        <v>49</v>
      </c>
      <c r="B7315" s="2" t="s">
        <v>8</v>
      </c>
      <c r="C7315" s="2" t="s">
        <v>15</v>
      </c>
      <c r="D7315" s="2" t="s">
        <v>13</v>
      </c>
      <c r="E7315" s="2" t="s">
        <v>11</v>
      </c>
      <c r="F7315" s="2">
        <v>1999</v>
      </c>
      <c r="G7315" s="2">
        <v>1246.18</v>
      </c>
      <c r="I7315" s="2">
        <f t="shared" si="114"/>
        <v>43</v>
      </c>
      <c r="J7315" s="2">
        <f>VLOOKUP(A7315,Urbanizaton!$B$2:$BI$265,I7315)</f>
        <v>78.590999999999994</v>
      </c>
      <c r="K7315" s="2">
        <f>VLOOKUP(A7315,Population!$B$2:$BI$265,I7315)</f>
        <v>58682466</v>
      </c>
      <c r="L7315" s="2" t="str">
        <f>VLOOKUP(A7315,Region!$C$1:$G$241,5)</f>
        <v>Europe</v>
      </c>
    </row>
    <row r="7316" spans="1:12" x14ac:dyDescent="0.55000000000000004">
      <c r="A7316" s="2" t="s">
        <v>49</v>
      </c>
      <c r="B7316" s="2" t="s">
        <v>8</v>
      </c>
      <c r="C7316" s="2" t="s">
        <v>15</v>
      </c>
      <c r="D7316" s="2" t="s">
        <v>20</v>
      </c>
      <c r="E7316" s="2" t="s">
        <v>11</v>
      </c>
      <c r="F7316" s="2">
        <v>1999</v>
      </c>
      <c r="G7316" s="2">
        <v>21.234999999999999</v>
      </c>
      <c r="I7316" s="2">
        <f t="shared" si="114"/>
        <v>43</v>
      </c>
      <c r="J7316" s="2">
        <f>VLOOKUP(A7316,Urbanizaton!$B$2:$BI$265,I7316)</f>
        <v>78.590999999999994</v>
      </c>
      <c r="K7316" s="2">
        <f>VLOOKUP(A7316,Population!$B$2:$BI$265,I7316)</f>
        <v>58682466</v>
      </c>
      <c r="L7316" s="2" t="str">
        <f>VLOOKUP(A7316,Region!$C$1:$G$241,5)</f>
        <v>Europe</v>
      </c>
    </row>
    <row r="7317" spans="1:12" x14ac:dyDescent="0.55000000000000004">
      <c r="A7317" s="2" t="s">
        <v>49</v>
      </c>
      <c r="B7317" s="2" t="s">
        <v>8</v>
      </c>
      <c r="C7317" s="2" t="s">
        <v>16</v>
      </c>
      <c r="D7317" s="2" t="s">
        <v>13</v>
      </c>
      <c r="E7317" s="2" t="s">
        <v>11</v>
      </c>
      <c r="F7317" s="2">
        <v>1999</v>
      </c>
      <c r="G7317" s="2">
        <v>1703.568</v>
      </c>
      <c r="I7317" s="2">
        <f t="shared" si="114"/>
        <v>43</v>
      </c>
      <c r="J7317" s="2">
        <f>VLOOKUP(A7317,Urbanizaton!$B$2:$BI$265,I7317)</f>
        <v>78.590999999999994</v>
      </c>
      <c r="K7317" s="2">
        <f>VLOOKUP(A7317,Population!$B$2:$BI$265,I7317)</f>
        <v>58682466</v>
      </c>
      <c r="L7317" s="2" t="str">
        <f>VLOOKUP(A7317,Region!$C$1:$G$241,5)</f>
        <v>Europe</v>
      </c>
    </row>
    <row r="7318" spans="1:12" x14ac:dyDescent="0.55000000000000004">
      <c r="A7318" s="2" t="s">
        <v>49</v>
      </c>
      <c r="B7318" s="2" t="s">
        <v>8</v>
      </c>
      <c r="C7318" s="2" t="s">
        <v>16</v>
      </c>
      <c r="D7318" s="2" t="s">
        <v>20</v>
      </c>
      <c r="E7318" s="2" t="s">
        <v>11</v>
      </c>
      <c r="F7318" s="2">
        <v>1999</v>
      </c>
      <c r="G7318" s="2">
        <v>29.029</v>
      </c>
      <c r="I7318" s="2">
        <f t="shared" si="114"/>
        <v>43</v>
      </c>
      <c r="J7318" s="2">
        <f>VLOOKUP(A7318,Urbanizaton!$B$2:$BI$265,I7318)</f>
        <v>78.590999999999994</v>
      </c>
      <c r="K7318" s="2">
        <f>VLOOKUP(A7318,Population!$B$2:$BI$265,I7318)</f>
        <v>58682466</v>
      </c>
      <c r="L7318" s="2" t="str">
        <f>VLOOKUP(A7318,Region!$C$1:$G$241,5)</f>
        <v>Europe</v>
      </c>
    </row>
    <row r="7319" spans="1:12" x14ac:dyDescent="0.55000000000000004">
      <c r="A7319" s="2" t="s">
        <v>49</v>
      </c>
      <c r="B7319" s="2" t="s">
        <v>8</v>
      </c>
      <c r="C7319" s="2" t="s">
        <v>12</v>
      </c>
      <c r="D7319" s="2" t="s">
        <v>13</v>
      </c>
      <c r="E7319" s="2" t="s">
        <v>11</v>
      </c>
      <c r="F7319" s="2">
        <v>2000</v>
      </c>
      <c r="G7319" s="2">
        <v>4668.1059999999998</v>
      </c>
      <c r="I7319" s="2">
        <f t="shared" si="114"/>
        <v>44</v>
      </c>
      <c r="J7319" s="2">
        <f>VLOOKUP(A7319,Urbanizaton!$B$2:$BI$265,I7319)</f>
        <v>78.650999999999996</v>
      </c>
      <c r="K7319" s="2">
        <f>VLOOKUP(A7319,Population!$B$2:$BI$265,I7319)</f>
        <v>58892514</v>
      </c>
      <c r="L7319" s="2" t="str">
        <f>VLOOKUP(A7319,Region!$C$1:$G$241,5)</f>
        <v>Europe</v>
      </c>
    </row>
    <row r="7320" spans="1:12" x14ac:dyDescent="0.55000000000000004">
      <c r="A7320" s="2" t="s">
        <v>49</v>
      </c>
      <c r="B7320" s="2" t="s">
        <v>8</v>
      </c>
      <c r="C7320" s="2" t="s">
        <v>12</v>
      </c>
      <c r="D7320" s="2" t="s">
        <v>20</v>
      </c>
      <c r="E7320" s="2" t="s">
        <v>11</v>
      </c>
      <c r="F7320" s="2">
        <v>2000</v>
      </c>
      <c r="G7320" s="2">
        <v>79.271000000000001</v>
      </c>
      <c r="I7320" s="2">
        <f t="shared" si="114"/>
        <v>44</v>
      </c>
      <c r="J7320" s="2">
        <f>VLOOKUP(A7320,Urbanizaton!$B$2:$BI$265,I7320)</f>
        <v>78.650999999999996</v>
      </c>
      <c r="K7320" s="2">
        <f>VLOOKUP(A7320,Population!$B$2:$BI$265,I7320)</f>
        <v>58892514</v>
      </c>
      <c r="L7320" s="2" t="str">
        <f>VLOOKUP(A7320,Region!$C$1:$G$241,5)</f>
        <v>Europe</v>
      </c>
    </row>
    <row r="7321" spans="1:12" x14ac:dyDescent="0.55000000000000004">
      <c r="A7321" s="2" t="s">
        <v>49</v>
      </c>
      <c r="B7321" s="2" t="s">
        <v>8</v>
      </c>
      <c r="C7321" s="2" t="s">
        <v>9</v>
      </c>
      <c r="D7321" s="2" t="s">
        <v>10</v>
      </c>
      <c r="E7321" s="2" t="s">
        <v>11</v>
      </c>
      <c r="F7321" s="2">
        <v>2000</v>
      </c>
      <c r="G7321" s="2">
        <v>521.15</v>
      </c>
      <c r="I7321" s="2">
        <f t="shared" si="114"/>
        <v>44</v>
      </c>
      <c r="J7321" s="2">
        <f>VLOOKUP(A7321,Urbanizaton!$B$2:$BI$265,I7321)</f>
        <v>78.650999999999996</v>
      </c>
      <c r="K7321" s="2">
        <f>VLOOKUP(A7321,Population!$B$2:$BI$265,I7321)</f>
        <v>58892514</v>
      </c>
      <c r="L7321" s="2" t="str">
        <f>VLOOKUP(A7321,Region!$C$1:$G$241,5)</f>
        <v>Europe</v>
      </c>
    </row>
    <row r="7322" spans="1:12" x14ac:dyDescent="0.55000000000000004">
      <c r="A7322" s="2" t="s">
        <v>49</v>
      </c>
      <c r="B7322" s="2" t="s">
        <v>8</v>
      </c>
      <c r="C7322" s="2" t="s">
        <v>9</v>
      </c>
      <c r="D7322" s="2" t="s">
        <v>17</v>
      </c>
      <c r="E7322" s="2" t="s">
        <v>11</v>
      </c>
      <c r="F7322" s="2">
        <v>2000</v>
      </c>
      <c r="G7322" s="2">
        <v>8.85</v>
      </c>
      <c r="I7322" s="2">
        <f t="shared" si="114"/>
        <v>44</v>
      </c>
      <c r="J7322" s="2">
        <f>VLOOKUP(A7322,Urbanizaton!$B$2:$BI$265,I7322)</f>
        <v>78.650999999999996</v>
      </c>
      <c r="K7322" s="2">
        <f>VLOOKUP(A7322,Population!$B$2:$BI$265,I7322)</f>
        <v>58892514</v>
      </c>
      <c r="L7322" s="2" t="str">
        <f>VLOOKUP(A7322,Region!$C$1:$G$241,5)</f>
        <v>Europe</v>
      </c>
    </row>
    <row r="7323" spans="1:12" x14ac:dyDescent="0.55000000000000004">
      <c r="A7323" s="2" t="s">
        <v>49</v>
      </c>
      <c r="B7323" s="2" t="s">
        <v>8</v>
      </c>
      <c r="C7323" s="2" t="s">
        <v>18</v>
      </c>
      <c r="D7323" s="2" t="s">
        <v>17</v>
      </c>
      <c r="E7323" s="2" t="s">
        <v>11</v>
      </c>
      <c r="F7323" s="2">
        <v>2000</v>
      </c>
      <c r="G7323" s="2">
        <v>12.109</v>
      </c>
      <c r="I7323" s="2">
        <f t="shared" si="114"/>
        <v>44</v>
      </c>
      <c r="J7323" s="2">
        <f>VLOOKUP(A7323,Urbanizaton!$B$2:$BI$265,I7323)</f>
        <v>78.650999999999996</v>
      </c>
      <c r="K7323" s="2">
        <f>VLOOKUP(A7323,Population!$B$2:$BI$265,I7323)</f>
        <v>58892514</v>
      </c>
      <c r="L7323" s="2" t="str">
        <f>VLOOKUP(A7323,Region!$C$1:$G$241,5)</f>
        <v>Europe</v>
      </c>
    </row>
    <row r="7324" spans="1:12" x14ac:dyDescent="0.55000000000000004">
      <c r="A7324" s="2" t="s">
        <v>49</v>
      </c>
      <c r="B7324" s="2" t="s">
        <v>8</v>
      </c>
      <c r="C7324" s="2" t="s">
        <v>18</v>
      </c>
      <c r="D7324" s="2" t="s">
        <v>19</v>
      </c>
      <c r="E7324" s="2" t="s">
        <v>11</v>
      </c>
      <c r="F7324" s="2">
        <v>2000</v>
      </c>
      <c r="G7324" s="2">
        <v>713091.93799999997</v>
      </c>
      <c r="I7324" s="2">
        <f t="shared" si="114"/>
        <v>44</v>
      </c>
      <c r="J7324" s="2">
        <f>VLOOKUP(A7324,Urbanizaton!$B$2:$BI$265,I7324)</f>
        <v>78.650999999999996</v>
      </c>
      <c r="K7324" s="2">
        <f>VLOOKUP(A7324,Population!$B$2:$BI$265,I7324)</f>
        <v>58892514</v>
      </c>
      <c r="L7324" s="2" t="str">
        <f>VLOOKUP(A7324,Region!$C$1:$G$241,5)</f>
        <v>Europe</v>
      </c>
    </row>
    <row r="7325" spans="1:12" x14ac:dyDescent="0.55000000000000004">
      <c r="A7325" s="2" t="s">
        <v>49</v>
      </c>
      <c r="B7325" s="2" t="s">
        <v>8</v>
      </c>
      <c r="C7325" s="2" t="s">
        <v>14</v>
      </c>
      <c r="D7325" s="2" t="s">
        <v>13</v>
      </c>
      <c r="E7325" s="2" t="s">
        <v>11</v>
      </c>
      <c r="F7325" s="2">
        <v>2000</v>
      </c>
      <c r="G7325" s="2">
        <v>1830.6389999999999</v>
      </c>
      <c r="I7325" s="2">
        <f t="shared" si="114"/>
        <v>44</v>
      </c>
      <c r="J7325" s="2">
        <f>VLOOKUP(A7325,Urbanizaton!$B$2:$BI$265,I7325)</f>
        <v>78.650999999999996</v>
      </c>
      <c r="K7325" s="2">
        <f>VLOOKUP(A7325,Population!$B$2:$BI$265,I7325)</f>
        <v>58892514</v>
      </c>
      <c r="L7325" s="2" t="str">
        <f>VLOOKUP(A7325,Region!$C$1:$G$241,5)</f>
        <v>Europe</v>
      </c>
    </row>
    <row r="7326" spans="1:12" x14ac:dyDescent="0.55000000000000004">
      <c r="A7326" s="2" t="s">
        <v>49</v>
      </c>
      <c r="B7326" s="2" t="s">
        <v>8</v>
      </c>
      <c r="C7326" s="2" t="s">
        <v>14</v>
      </c>
      <c r="D7326" s="2" t="s">
        <v>20</v>
      </c>
      <c r="E7326" s="2" t="s">
        <v>11</v>
      </c>
      <c r="F7326" s="2">
        <v>2000</v>
      </c>
      <c r="G7326" s="2">
        <v>31.087</v>
      </c>
      <c r="I7326" s="2">
        <f t="shared" si="114"/>
        <v>44</v>
      </c>
      <c r="J7326" s="2">
        <f>VLOOKUP(A7326,Urbanizaton!$B$2:$BI$265,I7326)</f>
        <v>78.650999999999996</v>
      </c>
      <c r="K7326" s="2">
        <f>VLOOKUP(A7326,Population!$B$2:$BI$265,I7326)</f>
        <v>58892514</v>
      </c>
      <c r="L7326" s="2" t="str">
        <f>VLOOKUP(A7326,Region!$C$1:$G$241,5)</f>
        <v>Europe</v>
      </c>
    </row>
    <row r="7327" spans="1:12" x14ac:dyDescent="0.55000000000000004">
      <c r="A7327" s="2" t="s">
        <v>49</v>
      </c>
      <c r="B7327" s="2" t="s">
        <v>8</v>
      </c>
      <c r="C7327" s="2" t="s">
        <v>15</v>
      </c>
      <c r="D7327" s="2" t="s">
        <v>13</v>
      </c>
      <c r="E7327" s="2" t="s">
        <v>11</v>
      </c>
      <c r="F7327" s="2">
        <v>2000</v>
      </c>
      <c r="G7327" s="2">
        <v>1220.194</v>
      </c>
      <c r="I7327" s="2">
        <f t="shared" si="114"/>
        <v>44</v>
      </c>
      <c r="J7327" s="2">
        <f>VLOOKUP(A7327,Urbanizaton!$B$2:$BI$265,I7327)</f>
        <v>78.650999999999996</v>
      </c>
      <c r="K7327" s="2">
        <f>VLOOKUP(A7327,Population!$B$2:$BI$265,I7327)</f>
        <v>58892514</v>
      </c>
      <c r="L7327" s="2" t="str">
        <f>VLOOKUP(A7327,Region!$C$1:$G$241,5)</f>
        <v>Europe</v>
      </c>
    </row>
    <row r="7328" spans="1:12" x14ac:dyDescent="0.55000000000000004">
      <c r="A7328" s="2" t="s">
        <v>49</v>
      </c>
      <c r="B7328" s="2" t="s">
        <v>8</v>
      </c>
      <c r="C7328" s="2" t="s">
        <v>15</v>
      </c>
      <c r="D7328" s="2" t="s">
        <v>20</v>
      </c>
      <c r="E7328" s="2" t="s">
        <v>11</v>
      </c>
      <c r="F7328" s="2">
        <v>2000</v>
      </c>
      <c r="G7328" s="2">
        <v>20.721</v>
      </c>
      <c r="I7328" s="2">
        <f t="shared" si="114"/>
        <v>44</v>
      </c>
      <c r="J7328" s="2">
        <f>VLOOKUP(A7328,Urbanizaton!$B$2:$BI$265,I7328)</f>
        <v>78.650999999999996</v>
      </c>
      <c r="K7328" s="2">
        <f>VLOOKUP(A7328,Population!$B$2:$BI$265,I7328)</f>
        <v>58892514</v>
      </c>
      <c r="L7328" s="2" t="str">
        <f>VLOOKUP(A7328,Region!$C$1:$G$241,5)</f>
        <v>Europe</v>
      </c>
    </row>
    <row r="7329" spans="1:12" x14ac:dyDescent="0.55000000000000004">
      <c r="A7329" s="2" t="s">
        <v>49</v>
      </c>
      <c r="B7329" s="2" t="s">
        <v>8</v>
      </c>
      <c r="C7329" s="2" t="s">
        <v>16</v>
      </c>
      <c r="D7329" s="2" t="s">
        <v>13</v>
      </c>
      <c r="E7329" s="2" t="s">
        <v>11</v>
      </c>
      <c r="F7329" s="2">
        <v>2000</v>
      </c>
      <c r="G7329" s="2">
        <v>1566.604</v>
      </c>
      <c r="I7329" s="2">
        <f t="shared" si="114"/>
        <v>44</v>
      </c>
      <c r="J7329" s="2">
        <f>VLOOKUP(A7329,Urbanizaton!$B$2:$BI$265,I7329)</f>
        <v>78.650999999999996</v>
      </c>
      <c r="K7329" s="2">
        <f>VLOOKUP(A7329,Population!$B$2:$BI$265,I7329)</f>
        <v>58892514</v>
      </c>
      <c r="L7329" s="2" t="str">
        <f>VLOOKUP(A7329,Region!$C$1:$G$241,5)</f>
        <v>Europe</v>
      </c>
    </row>
    <row r="7330" spans="1:12" x14ac:dyDescent="0.55000000000000004">
      <c r="A7330" s="2" t="s">
        <v>49</v>
      </c>
      <c r="B7330" s="2" t="s">
        <v>8</v>
      </c>
      <c r="C7330" s="2" t="s">
        <v>16</v>
      </c>
      <c r="D7330" s="2" t="s">
        <v>20</v>
      </c>
      <c r="E7330" s="2" t="s">
        <v>11</v>
      </c>
      <c r="F7330" s="2">
        <v>2000</v>
      </c>
      <c r="G7330" s="2">
        <v>26.603000000000002</v>
      </c>
      <c r="I7330" s="2">
        <f t="shared" si="114"/>
        <v>44</v>
      </c>
      <c r="J7330" s="2">
        <f>VLOOKUP(A7330,Urbanizaton!$B$2:$BI$265,I7330)</f>
        <v>78.650999999999996</v>
      </c>
      <c r="K7330" s="2">
        <f>VLOOKUP(A7330,Population!$B$2:$BI$265,I7330)</f>
        <v>58892514</v>
      </c>
      <c r="L7330" s="2" t="str">
        <f>VLOOKUP(A7330,Region!$C$1:$G$241,5)</f>
        <v>Europe</v>
      </c>
    </row>
    <row r="7331" spans="1:12" x14ac:dyDescent="0.55000000000000004">
      <c r="A7331" s="2" t="s">
        <v>49</v>
      </c>
      <c r="B7331" s="2" t="s">
        <v>8</v>
      </c>
      <c r="C7331" s="2" t="s">
        <v>12</v>
      </c>
      <c r="D7331" s="2" t="s">
        <v>13</v>
      </c>
      <c r="E7331" s="2" t="s">
        <v>11</v>
      </c>
      <c r="F7331" s="2">
        <v>2001</v>
      </c>
      <c r="G7331" s="2">
        <v>4439.5479999999998</v>
      </c>
      <c r="I7331" s="2">
        <f t="shared" si="114"/>
        <v>45</v>
      </c>
      <c r="J7331" s="2">
        <f>VLOOKUP(A7331,Urbanizaton!$B$2:$BI$265,I7331)</f>
        <v>78.751000000000005</v>
      </c>
      <c r="K7331" s="2">
        <f>VLOOKUP(A7331,Population!$B$2:$BI$265,I7331)</f>
        <v>59119673</v>
      </c>
      <c r="L7331" s="2" t="str">
        <f>VLOOKUP(A7331,Region!$C$1:$G$241,5)</f>
        <v>Europe</v>
      </c>
    </row>
    <row r="7332" spans="1:12" x14ac:dyDescent="0.55000000000000004">
      <c r="A7332" s="2" t="s">
        <v>49</v>
      </c>
      <c r="B7332" s="2" t="s">
        <v>8</v>
      </c>
      <c r="C7332" s="2" t="s">
        <v>12</v>
      </c>
      <c r="D7332" s="2" t="s">
        <v>20</v>
      </c>
      <c r="E7332" s="2" t="s">
        <v>11</v>
      </c>
      <c r="F7332" s="2">
        <v>2001</v>
      </c>
      <c r="G7332" s="2">
        <v>75.099999999999994</v>
      </c>
      <c r="I7332" s="2">
        <f t="shared" si="114"/>
        <v>45</v>
      </c>
      <c r="J7332" s="2">
        <f>VLOOKUP(A7332,Urbanizaton!$B$2:$BI$265,I7332)</f>
        <v>78.751000000000005</v>
      </c>
      <c r="K7332" s="2">
        <f>VLOOKUP(A7332,Population!$B$2:$BI$265,I7332)</f>
        <v>59119673</v>
      </c>
      <c r="L7332" s="2" t="str">
        <f>VLOOKUP(A7332,Region!$C$1:$G$241,5)</f>
        <v>Europe</v>
      </c>
    </row>
    <row r="7333" spans="1:12" x14ac:dyDescent="0.55000000000000004">
      <c r="A7333" s="2" t="s">
        <v>49</v>
      </c>
      <c r="B7333" s="2" t="s">
        <v>8</v>
      </c>
      <c r="C7333" s="2" t="s">
        <v>9</v>
      </c>
      <c r="D7333" s="2" t="s">
        <v>10</v>
      </c>
      <c r="E7333" s="2" t="s">
        <v>11</v>
      </c>
      <c r="F7333" s="2">
        <v>2001</v>
      </c>
      <c r="G7333" s="2">
        <v>535.54</v>
      </c>
      <c r="I7333" s="2">
        <f t="shared" si="114"/>
        <v>45</v>
      </c>
      <c r="J7333" s="2">
        <f>VLOOKUP(A7333,Urbanizaton!$B$2:$BI$265,I7333)</f>
        <v>78.751000000000005</v>
      </c>
      <c r="K7333" s="2">
        <f>VLOOKUP(A7333,Population!$B$2:$BI$265,I7333)</f>
        <v>59119673</v>
      </c>
      <c r="L7333" s="2" t="str">
        <f>VLOOKUP(A7333,Region!$C$1:$G$241,5)</f>
        <v>Europe</v>
      </c>
    </row>
    <row r="7334" spans="1:12" x14ac:dyDescent="0.55000000000000004">
      <c r="A7334" s="2" t="s">
        <v>49</v>
      </c>
      <c r="B7334" s="2" t="s">
        <v>8</v>
      </c>
      <c r="C7334" s="2" t="s">
        <v>9</v>
      </c>
      <c r="D7334" s="2" t="s">
        <v>17</v>
      </c>
      <c r="E7334" s="2" t="s">
        <v>11</v>
      </c>
      <c r="F7334" s="2">
        <v>2001</v>
      </c>
      <c r="G7334" s="2">
        <v>9.06</v>
      </c>
      <c r="I7334" s="2">
        <f t="shared" si="114"/>
        <v>45</v>
      </c>
      <c r="J7334" s="2">
        <f>VLOOKUP(A7334,Urbanizaton!$B$2:$BI$265,I7334)</f>
        <v>78.751000000000005</v>
      </c>
      <c r="K7334" s="2">
        <f>VLOOKUP(A7334,Population!$B$2:$BI$265,I7334)</f>
        <v>59119673</v>
      </c>
      <c r="L7334" s="2" t="str">
        <f>VLOOKUP(A7334,Region!$C$1:$G$241,5)</f>
        <v>Europe</v>
      </c>
    </row>
    <row r="7335" spans="1:12" x14ac:dyDescent="0.55000000000000004">
      <c r="A7335" s="2" t="s">
        <v>49</v>
      </c>
      <c r="B7335" s="2" t="s">
        <v>8</v>
      </c>
      <c r="C7335" s="2" t="s">
        <v>18</v>
      </c>
      <c r="D7335" s="2" t="s">
        <v>17</v>
      </c>
      <c r="E7335" s="2" t="s">
        <v>11</v>
      </c>
      <c r="F7335" s="2">
        <v>2001</v>
      </c>
      <c r="G7335" s="2">
        <v>12.12</v>
      </c>
      <c r="I7335" s="2">
        <f t="shared" si="114"/>
        <v>45</v>
      </c>
      <c r="J7335" s="2">
        <f>VLOOKUP(A7335,Urbanizaton!$B$2:$BI$265,I7335)</f>
        <v>78.751000000000005</v>
      </c>
      <c r="K7335" s="2">
        <f>VLOOKUP(A7335,Population!$B$2:$BI$265,I7335)</f>
        <v>59119673</v>
      </c>
      <c r="L7335" s="2" t="str">
        <f>VLOOKUP(A7335,Region!$C$1:$G$241,5)</f>
        <v>Europe</v>
      </c>
    </row>
    <row r="7336" spans="1:12" x14ac:dyDescent="0.55000000000000004">
      <c r="A7336" s="2" t="s">
        <v>49</v>
      </c>
      <c r="B7336" s="2" t="s">
        <v>8</v>
      </c>
      <c r="C7336" s="2" t="s">
        <v>18</v>
      </c>
      <c r="D7336" s="2" t="s">
        <v>19</v>
      </c>
      <c r="E7336" s="2" t="s">
        <v>11</v>
      </c>
      <c r="F7336" s="2">
        <v>2001</v>
      </c>
      <c r="G7336" s="2">
        <v>716486.29599999997</v>
      </c>
      <c r="I7336" s="2">
        <f t="shared" si="114"/>
        <v>45</v>
      </c>
      <c r="J7336" s="2">
        <f>VLOOKUP(A7336,Urbanizaton!$B$2:$BI$265,I7336)</f>
        <v>78.751000000000005</v>
      </c>
      <c r="K7336" s="2">
        <f>VLOOKUP(A7336,Population!$B$2:$BI$265,I7336)</f>
        <v>59119673</v>
      </c>
      <c r="L7336" s="2" t="str">
        <f>VLOOKUP(A7336,Region!$C$1:$G$241,5)</f>
        <v>Europe</v>
      </c>
    </row>
    <row r="7337" spans="1:12" x14ac:dyDescent="0.55000000000000004">
      <c r="A7337" s="2" t="s">
        <v>49</v>
      </c>
      <c r="B7337" s="2" t="s">
        <v>8</v>
      </c>
      <c r="C7337" s="2" t="s">
        <v>14</v>
      </c>
      <c r="D7337" s="2" t="s">
        <v>13</v>
      </c>
      <c r="E7337" s="2" t="s">
        <v>11</v>
      </c>
      <c r="F7337" s="2">
        <v>2001</v>
      </c>
      <c r="G7337" s="2">
        <v>1803.6020000000001</v>
      </c>
      <c r="I7337" s="2">
        <f t="shared" si="114"/>
        <v>45</v>
      </c>
      <c r="J7337" s="2">
        <f>VLOOKUP(A7337,Urbanizaton!$B$2:$BI$265,I7337)</f>
        <v>78.751000000000005</v>
      </c>
      <c r="K7337" s="2">
        <f>VLOOKUP(A7337,Population!$B$2:$BI$265,I7337)</f>
        <v>59119673</v>
      </c>
      <c r="L7337" s="2" t="str">
        <f>VLOOKUP(A7337,Region!$C$1:$G$241,5)</f>
        <v>Europe</v>
      </c>
    </row>
    <row r="7338" spans="1:12" x14ac:dyDescent="0.55000000000000004">
      <c r="A7338" s="2" t="s">
        <v>49</v>
      </c>
      <c r="B7338" s="2" t="s">
        <v>8</v>
      </c>
      <c r="C7338" s="2" t="s">
        <v>14</v>
      </c>
      <c r="D7338" s="2" t="s">
        <v>20</v>
      </c>
      <c r="E7338" s="2" t="s">
        <v>11</v>
      </c>
      <c r="F7338" s="2">
        <v>2001</v>
      </c>
      <c r="G7338" s="2">
        <v>30.51</v>
      </c>
      <c r="I7338" s="2">
        <f t="shared" si="114"/>
        <v>45</v>
      </c>
      <c r="J7338" s="2">
        <f>VLOOKUP(A7338,Urbanizaton!$B$2:$BI$265,I7338)</f>
        <v>78.751000000000005</v>
      </c>
      <c r="K7338" s="2">
        <f>VLOOKUP(A7338,Population!$B$2:$BI$265,I7338)</f>
        <v>59119673</v>
      </c>
      <c r="L7338" s="2" t="str">
        <f>VLOOKUP(A7338,Region!$C$1:$G$241,5)</f>
        <v>Europe</v>
      </c>
    </row>
    <row r="7339" spans="1:12" x14ac:dyDescent="0.55000000000000004">
      <c r="A7339" s="2" t="s">
        <v>49</v>
      </c>
      <c r="B7339" s="2" t="s">
        <v>8</v>
      </c>
      <c r="C7339" s="2" t="s">
        <v>15</v>
      </c>
      <c r="D7339" s="2" t="s">
        <v>13</v>
      </c>
      <c r="E7339" s="2" t="s">
        <v>11</v>
      </c>
      <c r="F7339" s="2">
        <v>2001</v>
      </c>
      <c r="G7339" s="2">
        <v>1135.241</v>
      </c>
      <c r="I7339" s="2">
        <f t="shared" si="114"/>
        <v>45</v>
      </c>
      <c r="J7339" s="2">
        <f>VLOOKUP(A7339,Urbanizaton!$B$2:$BI$265,I7339)</f>
        <v>78.751000000000005</v>
      </c>
      <c r="K7339" s="2">
        <f>VLOOKUP(A7339,Population!$B$2:$BI$265,I7339)</f>
        <v>59119673</v>
      </c>
      <c r="L7339" s="2" t="str">
        <f>VLOOKUP(A7339,Region!$C$1:$G$241,5)</f>
        <v>Europe</v>
      </c>
    </row>
    <row r="7340" spans="1:12" x14ac:dyDescent="0.55000000000000004">
      <c r="A7340" s="2" t="s">
        <v>49</v>
      </c>
      <c r="B7340" s="2" t="s">
        <v>8</v>
      </c>
      <c r="C7340" s="2" t="s">
        <v>15</v>
      </c>
      <c r="D7340" s="2" t="s">
        <v>20</v>
      </c>
      <c r="E7340" s="2" t="s">
        <v>11</v>
      </c>
      <c r="F7340" s="2">
        <v>2001</v>
      </c>
      <c r="G7340" s="2">
        <v>19.204000000000001</v>
      </c>
      <c r="I7340" s="2">
        <f t="shared" si="114"/>
        <v>45</v>
      </c>
      <c r="J7340" s="2">
        <f>VLOOKUP(A7340,Urbanizaton!$B$2:$BI$265,I7340)</f>
        <v>78.751000000000005</v>
      </c>
      <c r="K7340" s="2">
        <f>VLOOKUP(A7340,Population!$B$2:$BI$265,I7340)</f>
        <v>59119673</v>
      </c>
      <c r="L7340" s="2" t="str">
        <f>VLOOKUP(A7340,Region!$C$1:$G$241,5)</f>
        <v>Europe</v>
      </c>
    </row>
    <row r="7341" spans="1:12" x14ac:dyDescent="0.55000000000000004">
      <c r="A7341" s="2" t="s">
        <v>49</v>
      </c>
      <c r="B7341" s="2" t="s">
        <v>8</v>
      </c>
      <c r="C7341" s="2" t="s">
        <v>16</v>
      </c>
      <c r="D7341" s="2" t="s">
        <v>13</v>
      </c>
      <c r="E7341" s="2" t="s">
        <v>11</v>
      </c>
      <c r="F7341" s="2">
        <v>2001</v>
      </c>
      <c r="G7341" s="2">
        <v>1483.6969999999999</v>
      </c>
      <c r="I7341" s="2">
        <f t="shared" si="114"/>
        <v>45</v>
      </c>
      <c r="J7341" s="2">
        <f>VLOOKUP(A7341,Urbanizaton!$B$2:$BI$265,I7341)</f>
        <v>78.751000000000005</v>
      </c>
      <c r="K7341" s="2">
        <f>VLOOKUP(A7341,Population!$B$2:$BI$265,I7341)</f>
        <v>59119673</v>
      </c>
      <c r="L7341" s="2" t="str">
        <f>VLOOKUP(A7341,Region!$C$1:$G$241,5)</f>
        <v>Europe</v>
      </c>
    </row>
    <row r="7342" spans="1:12" x14ac:dyDescent="0.55000000000000004">
      <c r="A7342" s="2" t="s">
        <v>49</v>
      </c>
      <c r="B7342" s="2" t="s">
        <v>8</v>
      </c>
      <c r="C7342" s="2" t="s">
        <v>16</v>
      </c>
      <c r="D7342" s="2" t="s">
        <v>20</v>
      </c>
      <c r="E7342" s="2" t="s">
        <v>11</v>
      </c>
      <c r="F7342" s="2">
        <v>2001</v>
      </c>
      <c r="G7342" s="2">
        <v>25.097999999999999</v>
      </c>
      <c r="I7342" s="2">
        <f t="shared" si="114"/>
        <v>45</v>
      </c>
      <c r="J7342" s="2">
        <f>VLOOKUP(A7342,Urbanizaton!$B$2:$BI$265,I7342)</f>
        <v>78.751000000000005</v>
      </c>
      <c r="K7342" s="2">
        <f>VLOOKUP(A7342,Population!$B$2:$BI$265,I7342)</f>
        <v>59119673</v>
      </c>
      <c r="L7342" s="2" t="str">
        <f>VLOOKUP(A7342,Region!$C$1:$G$241,5)</f>
        <v>Europe</v>
      </c>
    </row>
    <row r="7343" spans="1:12" x14ac:dyDescent="0.55000000000000004">
      <c r="A7343" s="2" t="s">
        <v>49</v>
      </c>
      <c r="B7343" s="2" t="s">
        <v>8</v>
      </c>
      <c r="C7343" s="2" t="s">
        <v>12</v>
      </c>
      <c r="D7343" s="2" t="s">
        <v>13</v>
      </c>
      <c r="E7343" s="2" t="s">
        <v>11</v>
      </c>
      <c r="F7343" s="2">
        <v>2002</v>
      </c>
      <c r="G7343" s="2">
        <v>3987.299</v>
      </c>
      <c r="I7343" s="2">
        <f t="shared" si="114"/>
        <v>46</v>
      </c>
      <c r="J7343" s="2">
        <f>VLOOKUP(A7343,Urbanizaton!$B$2:$BI$265,I7343)</f>
        <v>79.046999999999997</v>
      </c>
      <c r="K7343" s="2">
        <f>VLOOKUP(A7343,Population!$B$2:$BI$265,I7343)</f>
        <v>59370479</v>
      </c>
      <c r="L7343" s="2" t="str">
        <f>VLOOKUP(A7343,Region!$C$1:$G$241,5)</f>
        <v>Europe</v>
      </c>
    </row>
    <row r="7344" spans="1:12" x14ac:dyDescent="0.55000000000000004">
      <c r="A7344" s="2" t="s">
        <v>49</v>
      </c>
      <c r="B7344" s="2" t="s">
        <v>8</v>
      </c>
      <c r="C7344" s="2" t="s">
        <v>12</v>
      </c>
      <c r="D7344" s="2" t="s">
        <v>20</v>
      </c>
      <c r="E7344" s="2" t="s">
        <v>11</v>
      </c>
      <c r="F7344" s="2">
        <v>2002</v>
      </c>
      <c r="G7344" s="2">
        <v>68.078000000000003</v>
      </c>
      <c r="I7344" s="2">
        <f t="shared" si="114"/>
        <v>46</v>
      </c>
      <c r="J7344" s="2">
        <f>VLOOKUP(A7344,Urbanizaton!$B$2:$BI$265,I7344)</f>
        <v>79.046999999999997</v>
      </c>
      <c r="K7344" s="2">
        <f>VLOOKUP(A7344,Population!$B$2:$BI$265,I7344)</f>
        <v>59370479</v>
      </c>
      <c r="L7344" s="2" t="str">
        <f>VLOOKUP(A7344,Region!$C$1:$G$241,5)</f>
        <v>Europe</v>
      </c>
    </row>
    <row r="7345" spans="1:12" x14ac:dyDescent="0.55000000000000004">
      <c r="A7345" s="2" t="s">
        <v>49</v>
      </c>
      <c r="B7345" s="2" t="s">
        <v>8</v>
      </c>
      <c r="C7345" s="2" t="s">
        <v>9</v>
      </c>
      <c r="D7345" s="2" t="s">
        <v>10</v>
      </c>
      <c r="E7345" s="2" t="s">
        <v>11</v>
      </c>
      <c r="F7345" s="2">
        <v>2002</v>
      </c>
      <c r="G7345" s="2">
        <v>519.88</v>
      </c>
      <c r="I7345" s="2">
        <f t="shared" si="114"/>
        <v>46</v>
      </c>
      <c r="J7345" s="2">
        <f>VLOOKUP(A7345,Urbanizaton!$B$2:$BI$265,I7345)</f>
        <v>79.046999999999997</v>
      </c>
      <c r="K7345" s="2">
        <f>VLOOKUP(A7345,Population!$B$2:$BI$265,I7345)</f>
        <v>59370479</v>
      </c>
      <c r="L7345" s="2" t="str">
        <f>VLOOKUP(A7345,Region!$C$1:$G$241,5)</f>
        <v>Europe</v>
      </c>
    </row>
    <row r="7346" spans="1:12" x14ac:dyDescent="0.55000000000000004">
      <c r="A7346" s="2" t="s">
        <v>49</v>
      </c>
      <c r="B7346" s="2" t="s">
        <v>8</v>
      </c>
      <c r="C7346" s="2" t="s">
        <v>9</v>
      </c>
      <c r="D7346" s="2" t="s">
        <v>17</v>
      </c>
      <c r="E7346" s="2" t="s">
        <v>11</v>
      </c>
      <c r="F7346" s="2">
        <v>2002</v>
      </c>
      <c r="G7346" s="2">
        <v>8.76</v>
      </c>
      <c r="I7346" s="2">
        <f t="shared" si="114"/>
        <v>46</v>
      </c>
      <c r="J7346" s="2">
        <f>VLOOKUP(A7346,Urbanizaton!$B$2:$BI$265,I7346)</f>
        <v>79.046999999999997</v>
      </c>
      <c r="K7346" s="2">
        <f>VLOOKUP(A7346,Population!$B$2:$BI$265,I7346)</f>
        <v>59370479</v>
      </c>
      <c r="L7346" s="2" t="str">
        <f>VLOOKUP(A7346,Region!$C$1:$G$241,5)</f>
        <v>Europe</v>
      </c>
    </row>
    <row r="7347" spans="1:12" x14ac:dyDescent="0.55000000000000004">
      <c r="A7347" s="2" t="s">
        <v>49</v>
      </c>
      <c r="B7347" s="2" t="s">
        <v>8</v>
      </c>
      <c r="C7347" s="2" t="s">
        <v>18</v>
      </c>
      <c r="D7347" s="2" t="s">
        <v>17</v>
      </c>
      <c r="E7347" s="2" t="s">
        <v>11</v>
      </c>
      <c r="F7347" s="2">
        <v>2002</v>
      </c>
      <c r="G7347" s="2">
        <v>11.893000000000001</v>
      </c>
      <c r="I7347" s="2">
        <f t="shared" si="114"/>
        <v>46</v>
      </c>
      <c r="J7347" s="2">
        <f>VLOOKUP(A7347,Urbanizaton!$B$2:$BI$265,I7347)</f>
        <v>79.046999999999997</v>
      </c>
      <c r="K7347" s="2">
        <f>VLOOKUP(A7347,Population!$B$2:$BI$265,I7347)</f>
        <v>59370479</v>
      </c>
      <c r="L7347" s="2" t="str">
        <f>VLOOKUP(A7347,Region!$C$1:$G$241,5)</f>
        <v>Europe</v>
      </c>
    </row>
    <row r="7348" spans="1:12" x14ac:dyDescent="0.55000000000000004">
      <c r="A7348" s="2" t="s">
        <v>49</v>
      </c>
      <c r="B7348" s="2" t="s">
        <v>8</v>
      </c>
      <c r="C7348" s="2" t="s">
        <v>18</v>
      </c>
      <c r="D7348" s="2" t="s">
        <v>19</v>
      </c>
      <c r="E7348" s="2" t="s">
        <v>11</v>
      </c>
      <c r="F7348" s="2">
        <v>2002</v>
      </c>
      <c r="G7348" s="2">
        <v>696578.86300000001</v>
      </c>
      <c r="I7348" s="2">
        <f t="shared" si="114"/>
        <v>46</v>
      </c>
      <c r="J7348" s="2">
        <f>VLOOKUP(A7348,Urbanizaton!$B$2:$BI$265,I7348)</f>
        <v>79.046999999999997</v>
      </c>
      <c r="K7348" s="2">
        <f>VLOOKUP(A7348,Population!$B$2:$BI$265,I7348)</f>
        <v>59370479</v>
      </c>
      <c r="L7348" s="2" t="str">
        <f>VLOOKUP(A7348,Region!$C$1:$G$241,5)</f>
        <v>Europe</v>
      </c>
    </row>
    <row r="7349" spans="1:12" x14ac:dyDescent="0.55000000000000004">
      <c r="A7349" s="2" t="s">
        <v>49</v>
      </c>
      <c r="B7349" s="2" t="s">
        <v>8</v>
      </c>
      <c r="C7349" s="2" t="s">
        <v>14</v>
      </c>
      <c r="D7349" s="2" t="s">
        <v>13</v>
      </c>
      <c r="E7349" s="2" t="s">
        <v>11</v>
      </c>
      <c r="F7349" s="2">
        <v>2002</v>
      </c>
      <c r="G7349" s="2">
        <v>1699.5309999999999</v>
      </c>
      <c r="I7349" s="2">
        <f t="shared" si="114"/>
        <v>46</v>
      </c>
      <c r="J7349" s="2">
        <f>VLOOKUP(A7349,Urbanizaton!$B$2:$BI$265,I7349)</f>
        <v>79.046999999999997</v>
      </c>
      <c r="K7349" s="2">
        <f>VLOOKUP(A7349,Population!$B$2:$BI$265,I7349)</f>
        <v>59370479</v>
      </c>
      <c r="L7349" s="2" t="str">
        <f>VLOOKUP(A7349,Region!$C$1:$G$241,5)</f>
        <v>Europe</v>
      </c>
    </row>
    <row r="7350" spans="1:12" x14ac:dyDescent="0.55000000000000004">
      <c r="A7350" s="2" t="s">
        <v>49</v>
      </c>
      <c r="B7350" s="2" t="s">
        <v>8</v>
      </c>
      <c r="C7350" s="2" t="s">
        <v>14</v>
      </c>
      <c r="D7350" s="2" t="s">
        <v>20</v>
      </c>
      <c r="E7350" s="2" t="s">
        <v>11</v>
      </c>
      <c r="F7350" s="2">
        <v>2002</v>
      </c>
      <c r="G7350" s="2">
        <v>29.016999999999999</v>
      </c>
      <c r="I7350" s="2">
        <f t="shared" si="114"/>
        <v>46</v>
      </c>
      <c r="J7350" s="2">
        <f>VLOOKUP(A7350,Urbanizaton!$B$2:$BI$265,I7350)</f>
        <v>79.046999999999997</v>
      </c>
      <c r="K7350" s="2">
        <f>VLOOKUP(A7350,Population!$B$2:$BI$265,I7350)</f>
        <v>59370479</v>
      </c>
      <c r="L7350" s="2" t="str">
        <f>VLOOKUP(A7350,Region!$C$1:$G$241,5)</f>
        <v>Europe</v>
      </c>
    </row>
    <row r="7351" spans="1:12" x14ac:dyDescent="0.55000000000000004">
      <c r="A7351" s="2" t="s">
        <v>49</v>
      </c>
      <c r="B7351" s="2" t="s">
        <v>8</v>
      </c>
      <c r="C7351" s="2" t="s">
        <v>15</v>
      </c>
      <c r="D7351" s="2" t="s">
        <v>13</v>
      </c>
      <c r="E7351" s="2" t="s">
        <v>11</v>
      </c>
      <c r="F7351" s="2">
        <v>2002</v>
      </c>
      <c r="G7351" s="2">
        <v>1014.22</v>
      </c>
      <c r="I7351" s="2">
        <f t="shared" si="114"/>
        <v>46</v>
      </c>
      <c r="J7351" s="2">
        <f>VLOOKUP(A7351,Urbanizaton!$B$2:$BI$265,I7351)</f>
        <v>79.046999999999997</v>
      </c>
      <c r="K7351" s="2">
        <f>VLOOKUP(A7351,Population!$B$2:$BI$265,I7351)</f>
        <v>59370479</v>
      </c>
      <c r="L7351" s="2" t="str">
        <f>VLOOKUP(A7351,Region!$C$1:$G$241,5)</f>
        <v>Europe</v>
      </c>
    </row>
    <row r="7352" spans="1:12" x14ac:dyDescent="0.55000000000000004">
      <c r="A7352" s="2" t="s">
        <v>49</v>
      </c>
      <c r="B7352" s="2" t="s">
        <v>8</v>
      </c>
      <c r="C7352" s="2" t="s">
        <v>15</v>
      </c>
      <c r="D7352" s="2" t="s">
        <v>20</v>
      </c>
      <c r="E7352" s="2" t="s">
        <v>11</v>
      </c>
      <c r="F7352" s="2">
        <v>2002</v>
      </c>
      <c r="G7352" s="2">
        <v>17.315999999999999</v>
      </c>
      <c r="I7352" s="2">
        <f t="shared" si="114"/>
        <v>46</v>
      </c>
      <c r="J7352" s="2">
        <f>VLOOKUP(A7352,Urbanizaton!$B$2:$BI$265,I7352)</f>
        <v>79.046999999999997</v>
      </c>
      <c r="K7352" s="2">
        <f>VLOOKUP(A7352,Population!$B$2:$BI$265,I7352)</f>
        <v>59370479</v>
      </c>
      <c r="L7352" s="2" t="str">
        <f>VLOOKUP(A7352,Region!$C$1:$G$241,5)</f>
        <v>Europe</v>
      </c>
    </row>
    <row r="7353" spans="1:12" x14ac:dyDescent="0.55000000000000004">
      <c r="A7353" s="2" t="s">
        <v>49</v>
      </c>
      <c r="B7353" s="2" t="s">
        <v>8</v>
      </c>
      <c r="C7353" s="2" t="s">
        <v>16</v>
      </c>
      <c r="D7353" s="2" t="s">
        <v>13</v>
      </c>
      <c r="E7353" s="2" t="s">
        <v>11</v>
      </c>
      <c r="F7353" s="2">
        <v>2002</v>
      </c>
      <c r="G7353" s="2">
        <v>1399.809</v>
      </c>
      <c r="I7353" s="2">
        <f t="shared" si="114"/>
        <v>46</v>
      </c>
      <c r="J7353" s="2">
        <f>VLOOKUP(A7353,Urbanizaton!$B$2:$BI$265,I7353)</f>
        <v>79.046999999999997</v>
      </c>
      <c r="K7353" s="2">
        <f>VLOOKUP(A7353,Population!$B$2:$BI$265,I7353)</f>
        <v>59370479</v>
      </c>
      <c r="L7353" s="2" t="str">
        <f>VLOOKUP(A7353,Region!$C$1:$G$241,5)</f>
        <v>Europe</v>
      </c>
    </row>
    <row r="7354" spans="1:12" x14ac:dyDescent="0.55000000000000004">
      <c r="A7354" s="2" t="s">
        <v>49</v>
      </c>
      <c r="B7354" s="2" t="s">
        <v>8</v>
      </c>
      <c r="C7354" s="2" t="s">
        <v>16</v>
      </c>
      <c r="D7354" s="2" t="s">
        <v>20</v>
      </c>
      <c r="E7354" s="2" t="s">
        <v>11</v>
      </c>
      <c r="F7354" s="2">
        <v>2002</v>
      </c>
      <c r="G7354" s="2">
        <v>23.9</v>
      </c>
      <c r="I7354" s="2">
        <f t="shared" si="114"/>
        <v>46</v>
      </c>
      <c r="J7354" s="2">
        <f>VLOOKUP(A7354,Urbanizaton!$B$2:$BI$265,I7354)</f>
        <v>79.046999999999997</v>
      </c>
      <c r="K7354" s="2">
        <f>VLOOKUP(A7354,Population!$B$2:$BI$265,I7354)</f>
        <v>59370479</v>
      </c>
      <c r="L7354" s="2" t="str">
        <f>VLOOKUP(A7354,Region!$C$1:$G$241,5)</f>
        <v>Europe</v>
      </c>
    </row>
    <row r="7355" spans="1:12" x14ac:dyDescent="0.55000000000000004">
      <c r="A7355" s="2" t="s">
        <v>49</v>
      </c>
      <c r="B7355" s="2" t="s">
        <v>8</v>
      </c>
      <c r="C7355" s="2" t="s">
        <v>12</v>
      </c>
      <c r="D7355" s="2" t="s">
        <v>13</v>
      </c>
      <c r="E7355" s="2" t="s">
        <v>11</v>
      </c>
      <c r="F7355" s="2">
        <v>2003</v>
      </c>
      <c r="G7355" s="2">
        <v>3702.1480000000001</v>
      </c>
      <c r="I7355" s="2">
        <f t="shared" si="114"/>
        <v>47</v>
      </c>
      <c r="J7355" s="2">
        <f>VLOOKUP(A7355,Urbanizaton!$B$2:$BI$265,I7355)</f>
        <v>79.338999999999999</v>
      </c>
      <c r="K7355" s="2">
        <f>VLOOKUP(A7355,Population!$B$2:$BI$265,I7355)</f>
        <v>59647577</v>
      </c>
      <c r="L7355" s="2" t="str">
        <f>VLOOKUP(A7355,Region!$C$1:$G$241,5)</f>
        <v>Europe</v>
      </c>
    </row>
    <row r="7356" spans="1:12" x14ac:dyDescent="0.55000000000000004">
      <c r="A7356" s="2" t="s">
        <v>49</v>
      </c>
      <c r="B7356" s="2" t="s">
        <v>8</v>
      </c>
      <c r="C7356" s="2" t="s">
        <v>12</v>
      </c>
      <c r="D7356" s="2" t="s">
        <v>20</v>
      </c>
      <c r="E7356" s="2" t="s">
        <v>11</v>
      </c>
      <c r="F7356" s="2">
        <v>2003</v>
      </c>
      <c r="G7356" s="2">
        <v>62.92</v>
      </c>
      <c r="I7356" s="2">
        <f t="shared" si="114"/>
        <v>47</v>
      </c>
      <c r="J7356" s="2">
        <f>VLOOKUP(A7356,Urbanizaton!$B$2:$BI$265,I7356)</f>
        <v>79.338999999999999</v>
      </c>
      <c r="K7356" s="2">
        <f>VLOOKUP(A7356,Population!$B$2:$BI$265,I7356)</f>
        <v>59647577</v>
      </c>
      <c r="L7356" s="2" t="str">
        <f>VLOOKUP(A7356,Region!$C$1:$G$241,5)</f>
        <v>Europe</v>
      </c>
    </row>
    <row r="7357" spans="1:12" x14ac:dyDescent="0.55000000000000004">
      <c r="A7357" s="2" t="s">
        <v>49</v>
      </c>
      <c r="B7357" s="2" t="s">
        <v>8</v>
      </c>
      <c r="C7357" s="2" t="s">
        <v>9</v>
      </c>
      <c r="D7357" s="2" t="s">
        <v>10</v>
      </c>
      <c r="E7357" s="2" t="s">
        <v>11</v>
      </c>
      <c r="F7357" s="2">
        <v>2003</v>
      </c>
      <c r="G7357" s="2">
        <v>532.26</v>
      </c>
      <c r="I7357" s="2">
        <f t="shared" si="114"/>
        <v>47</v>
      </c>
      <c r="J7357" s="2">
        <f>VLOOKUP(A7357,Urbanizaton!$B$2:$BI$265,I7357)</f>
        <v>79.338999999999999</v>
      </c>
      <c r="K7357" s="2">
        <f>VLOOKUP(A7357,Population!$B$2:$BI$265,I7357)</f>
        <v>59647577</v>
      </c>
      <c r="L7357" s="2" t="str">
        <f>VLOOKUP(A7357,Region!$C$1:$G$241,5)</f>
        <v>Europe</v>
      </c>
    </row>
    <row r="7358" spans="1:12" x14ac:dyDescent="0.55000000000000004">
      <c r="A7358" s="2" t="s">
        <v>49</v>
      </c>
      <c r="B7358" s="2" t="s">
        <v>8</v>
      </c>
      <c r="C7358" s="2" t="s">
        <v>9</v>
      </c>
      <c r="D7358" s="2" t="s">
        <v>17</v>
      </c>
      <c r="E7358" s="2" t="s">
        <v>11</v>
      </c>
      <c r="F7358" s="2">
        <v>2003</v>
      </c>
      <c r="G7358" s="2">
        <v>8.92</v>
      </c>
      <c r="I7358" s="2">
        <f t="shared" si="114"/>
        <v>47</v>
      </c>
      <c r="J7358" s="2">
        <f>VLOOKUP(A7358,Urbanizaton!$B$2:$BI$265,I7358)</f>
        <v>79.338999999999999</v>
      </c>
      <c r="K7358" s="2">
        <f>VLOOKUP(A7358,Population!$B$2:$BI$265,I7358)</f>
        <v>59647577</v>
      </c>
      <c r="L7358" s="2" t="str">
        <f>VLOOKUP(A7358,Region!$C$1:$G$241,5)</f>
        <v>Europe</v>
      </c>
    </row>
    <row r="7359" spans="1:12" x14ac:dyDescent="0.55000000000000004">
      <c r="A7359" s="2" t="s">
        <v>49</v>
      </c>
      <c r="B7359" s="2" t="s">
        <v>8</v>
      </c>
      <c r="C7359" s="2" t="s">
        <v>18</v>
      </c>
      <c r="D7359" s="2" t="s">
        <v>17</v>
      </c>
      <c r="E7359" s="2" t="s">
        <v>11</v>
      </c>
      <c r="F7359" s="2">
        <v>2003</v>
      </c>
      <c r="G7359" s="2">
        <v>11.961</v>
      </c>
      <c r="I7359" s="2">
        <f t="shared" si="114"/>
        <v>47</v>
      </c>
      <c r="J7359" s="2">
        <f>VLOOKUP(A7359,Urbanizaton!$B$2:$BI$265,I7359)</f>
        <v>79.338999999999999</v>
      </c>
      <c r="K7359" s="2">
        <f>VLOOKUP(A7359,Population!$B$2:$BI$265,I7359)</f>
        <v>59647577</v>
      </c>
      <c r="L7359" s="2" t="str">
        <f>VLOOKUP(A7359,Region!$C$1:$G$241,5)</f>
        <v>Europe</v>
      </c>
    </row>
    <row r="7360" spans="1:12" x14ac:dyDescent="0.55000000000000004">
      <c r="A7360" s="2" t="s">
        <v>49</v>
      </c>
      <c r="B7360" s="2" t="s">
        <v>8</v>
      </c>
      <c r="C7360" s="2" t="s">
        <v>18</v>
      </c>
      <c r="D7360" s="2" t="s">
        <v>19</v>
      </c>
      <c r="E7360" s="2" t="s">
        <v>11</v>
      </c>
      <c r="F7360" s="2">
        <v>2003</v>
      </c>
      <c r="G7360" s="2">
        <v>703754.60800000001</v>
      </c>
      <c r="I7360" s="2">
        <f t="shared" si="114"/>
        <v>47</v>
      </c>
      <c r="J7360" s="2">
        <f>VLOOKUP(A7360,Urbanizaton!$B$2:$BI$265,I7360)</f>
        <v>79.338999999999999</v>
      </c>
      <c r="K7360" s="2">
        <f>VLOOKUP(A7360,Population!$B$2:$BI$265,I7360)</f>
        <v>59647577</v>
      </c>
      <c r="L7360" s="2" t="str">
        <f>VLOOKUP(A7360,Region!$C$1:$G$241,5)</f>
        <v>Europe</v>
      </c>
    </row>
    <row r="7361" spans="1:12" x14ac:dyDescent="0.55000000000000004">
      <c r="A7361" s="2" t="s">
        <v>49</v>
      </c>
      <c r="B7361" s="2" t="s">
        <v>8</v>
      </c>
      <c r="C7361" s="2" t="s">
        <v>14</v>
      </c>
      <c r="D7361" s="2" t="s">
        <v>13</v>
      </c>
      <c r="E7361" s="2" t="s">
        <v>11</v>
      </c>
      <c r="F7361" s="2">
        <v>2003</v>
      </c>
      <c r="G7361" s="2">
        <v>1672.143</v>
      </c>
      <c r="I7361" s="2">
        <f t="shared" si="114"/>
        <v>47</v>
      </c>
      <c r="J7361" s="2">
        <f>VLOOKUP(A7361,Urbanizaton!$B$2:$BI$265,I7361)</f>
        <v>79.338999999999999</v>
      </c>
      <c r="K7361" s="2">
        <f>VLOOKUP(A7361,Population!$B$2:$BI$265,I7361)</f>
        <v>59647577</v>
      </c>
      <c r="L7361" s="2" t="str">
        <f>VLOOKUP(A7361,Region!$C$1:$G$241,5)</f>
        <v>Europe</v>
      </c>
    </row>
    <row r="7362" spans="1:12" x14ac:dyDescent="0.55000000000000004">
      <c r="A7362" s="2" t="s">
        <v>49</v>
      </c>
      <c r="B7362" s="2" t="s">
        <v>8</v>
      </c>
      <c r="C7362" s="2" t="s">
        <v>14</v>
      </c>
      <c r="D7362" s="2" t="s">
        <v>20</v>
      </c>
      <c r="E7362" s="2" t="s">
        <v>11</v>
      </c>
      <c r="F7362" s="2">
        <v>2003</v>
      </c>
      <c r="G7362" s="2">
        <v>28.419</v>
      </c>
      <c r="I7362" s="2">
        <f t="shared" si="114"/>
        <v>47</v>
      </c>
      <c r="J7362" s="2">
        <f>VLOOKUP(A7362,Urbanizaton!$B$2:$BI$265,I7362)</f>
        <v>79.338999999999999</v>
      </c>
      <c r="K7362" s="2">
        <f>VLOOKUP(A7362,Population!$B$2:$BI$265,I7362)</f>
        <v>59647577</v>
      </c>
      <c r="L7362" s="2" t="str">
        <f>VLOOKUP(A7362,Region!$C$1:$G$241,5)</f>
        <v>Europe</v>
      </c>
    </row>
    <row r="7363" spans="1:12" x14ac:dyDescent="0.55000000000000004">
      <c r="A7363" s="2" t="s">
        <v>49</v>
      </c>
      <c r="B7363" s="2" t="s">
        <v>8</v>
      </c>
      <c r="C7363" s="2" t="s">
        <v>15</v>
      </c>
      <c r="D7363" s="2" t="s">
        <v>13</v>
      </c>
      <c r="E7363" s="2" t="s">
        <v>11</v>
      </c>
      <c r="F7363" s="2">
        <v>2003</v>
      </c>
      <c r="G7363" s="2">
        <v>991.16200000000003</v>
      </c>
      <c r="I7363" s="2">
        <f t="shared" ref="I7363:I7426" si="115">IF(F7363=1960,4,F7363-1960+4)</f>
        <v>47</v>
      </c>
      <c r="J7363" s="2">
        <f>VLOOKUP(A7363,Urbanizaton!$B$2:$BI$265,I7363)</f>
        <v>79.338999999999999</v>
      </c>
      <c r="K7363" s="2">
        <f>VLOOKUP(A7363,Population!$B$2:$BI$265,I7363)</f>
        <v>59647577</v>
      </c>
      <c r="L7363" s="2" t="str">
        <f>VLOOKUP(A7363,Region!$C$1:$G$241,5)</f>
        <v>Europe</v>
      </c>
    </row>
    <row r="7364" spans="1:12" x14ac:dyDescent="0.55000000000000004">
      <c r="A7364" s="2" t="s">
        <v>49</v>
      </c>
      <c r="B7364" s="2" t="s">
        <v>8</v>
      </c>
      <c r="C7364" s="2" t="s">
        <v>15</v>
      </c>
      <c r="D7364" s="2" t="s">
        <v>20</v>
      </c>
      <c r="E7364" s="2" t="s">
        <v>11</v>
      </c>
      <c r="F7364" s="2">
        <v>2003</v>
      </c>
      <c r="G7364" s="2">
        <v>16.844999999999999</v>
      </c>
      <c r="I7364" s="2">
        <f t="shared" si="115"/>
        <v>47</v>
      </c>
      <c r="J7364" s="2">
        <f>VLOOKUP(A7364,Urbanizaton!$B$2:$BI$265,I7364)</f>
        <v>79.338999999999999</v>
      </c>
      <c r="K7364" s="2">
        <f>VLOOKUP(A7364,Population!$B$2:$BI$265,I7364)</f>
        <v>59647577</v>
      </c>
      <c r="L7364" s="2" t="str">
        <f>VLOOKUP(A7364,Region!$C$1:$G$241,5)</f>
        <v>Europe</v>
      </c>
    </row>
    <row r="7365" spans="1:12" x14ac:dyDescent="0.55000000000000004">
      <c r="A7365" s="2" t="s">
        <v>49</v>
      </c>
      <c r="B7365" s="2" t="s">
        <v>8</v>
      </c>
      <c r="C7365" s="2" t="s">
        <v>16</v>
      </c>
      <c r="D7365" s="2" t="s">
        <v>13</v>
      </c>
      <c r="E7365" s="2" t="s">
        <v>11</v>
      </c>
      <c r="F7365" s="2">
        <v>2003</v>
      </c>
      <c r="G7365" s="2">
        <v>1288.749</v>
      </c>
      <c r="I7365" s="2">
        <f t="shared" si="115"/>
        <v>47</v>
      </c>
      <c r="J7365" s="2">
        <f>VLOOKUP(A7365,Urbanizaton!$B$2:$BI$265,I7365)</f>
        <v>79.338999999999999</v>
      </c>
      <c r="K7365" s="2">
        <f>VLOOKUP(A7365,Population!$B$2:$BI$265,I7365)</f>
        <v>59647577</v>
      </c>
      <c r="L7365" s="2" t="str">
        <f>VLOOKUP(A7365,Region!$C$1:$G$241,5)</f>
        <v>Europe</v>
      </c>
    </row>
    <row r="7366" spans="1:12" x14ac:dyDescent="0.55000000000000004">
      <c r="A7366" s="2" t="s">
        <v>49</v>
      </c>
      <c r="B7366" s="2" t="s">
        <v>8</v>
      </c>
      <c r="C7366" s="2" t="s">
        <v>16</v>
      </c>
      <c r="D7366" s="2" t="s">
        <v>20</v>
      </c>
      <c r="E7366" s="2" t="s">
        <v>11</v>
      </c>
      <c r="F7366" s="2">
        <v>2003</v>
      </c>
      <c r="G7366" s="2">
        <v>21.902999999999999</v>
      </c>
      <c r="I7366" s="2">
        <f t="shared" si="115"/>
        <v>47</v>
      </c>
      <c r="J7366" s="2">
        <f>VLOOKUP(A7366,Urbanizaton!$B$2:$BI$265,I7366)</f>
        <v>79.338999999999999</v>
      </c>
      <c r="K7366" s="2">
        <f>VLOOKUP(A7366,Population!$B$2:$BI$265,I7366)</f>
        <v>59647577</v>
      </c>
      <c r="L7366" s="2" t="str">
        <f>VLOOKUP(A7366,Region!$C$1:$G$241,5)</f>
        <v>Europe</v>
      </c>
    </row>
    <row r="7367" spans="1:12" x14ac:dyDescent="0.55000000000000004">
      <c r="A7367" s="2" t="s">
        <v>49</v>
      </c>
      <c r="B7367" s="2" t="s">
        <v>8</v>
      </c>
      <c r="C7367" s="2" t="s">
        <v>12</v>
      </c>
      <c r="D7367" s="2" t="s">
        <v>13</v>
      </c>
      <c r="E7367" s="2" t="s">
        <v>11</v>
      </c>
      <c r="F7367" s="2">
        <v>2004</v>
      </c>
      <c r="G7367" s="2">
        <v>3419.4569999999999</v>
      </c>
      <c r="I7367" s="2">
        <f t="shared" si="115"/>
        <v>48</v>
      </c>
      <c r="J7367" s="2">
        <f>VLOOKUP(A7367,Urbanizaton!$B$2:$BI$265,I7367)</f>
        <v>79.629000000000005</v>
      </c>
      <c r="K7367" s="2">
        <f>VLOOKUP(A7367,Population!$B$2:$BI$265,I7367)</f>
        <v>59987905</v>
      </c>
      <c r="L7367" s="2" t="str">
        <f>VLOOKUP(A7367,Region!$C$1:$G$241,5)</f>
        <v>Europe</v>
      </c>
    </row>
    <row r="7368" spans="1:12" x14ac:dyDescent="0.55000000000000004">
      <c r="A7368" s="2" t="s">
        <v>49</v>
      </c>
      <c r="B7368" s="2" t="s">
        <v>8</v>
      </c>
      <c r="C7368" s="2" t="s">
        <v>12</v>
      </c>
      <c r="D7368" s="2" t="s">
        <v>20</v>
      </c>
      <c r="E7368" s="2" t="s">
        <v>11</v>
      </c>
      <c r="F7368" s="2">
        <v>2004</v>
      </c>
      <c r="G7368" s="2">
        <v>57.811</v>
      </c>
      <c r="I7368" s="2">
        <f t="shared" si="115"/>
        <v>48</v>
      </c>
      <c r="J7368" s="2">
        <f>VLOOKUP(A7368,Urbanizaton!$B$2:$BI$265,I7368)</f>
        <v>79.629000000000005</v>
      </c>
      <c r="K7368" s="2">
        <f>VLOOKUP(A7368,Population!$B$2:$BI$265,I7368)</f>
        <v>59987905</v>
      </c>
      <c r="L7368" s="2" t="str">
        <f>VLOOKUP(A7368,Region!$C$1:$G$241,5)</f>
        <v>Europe</v>
      </c>
    </row>
    <row r="7369" spans="1:12" x14ac:dyDescent="0.55000000000000004">
      <c r="A7369" s="2" t="s">
        <v>49</v>
      </c>
      <c r="B7369" s="2" t="s">
        <v>8</v>
      </c>
      <c r="C7369" s="2" t="s">
        <v>9</v>
      </c>
      <c r="D7369" s="2" t="s">
        <v>10</v>
      </c>
      <c r="E7369" s="2" t="s">
        <v>11</v>
      </c>
      <c r="F7369" s="2">
        <v>2004</v>
      </c>
      <c r="G7369" s="2">
        <v>532.66</v>
      </c>
      <c r="I7369" s="2">
        <f t="shared" si="115"/>
        <v>48</v>
      </c>
      <c r="J7369" s="2">
        <f>VLOOKUP(A7369,Urbanizaton!$B$2:$BI$265,I7369)</f>
        <v>79.629000000000005</v>
      </c>
      <c r="K7369" s="2">
        <f>VLOOKUP(A7369,Population!$B$2:$BI$265,I7369)</f>
        <v>59987905</v>
      </c>
      <c r="L7369" s="2" t="str">
        <f>VLOOKUP(A7369,Region!$C$1:$G$241,5)</f>
        <v>Europe</v>
      </c>
    </row>
    <row r="7370" spans="1:12" x14ac:dyDescent="0.55000000000000004">
      <c r="A7370" s="2" t="s">
        <v>49</v>
      </c>
      <c r="B7370" s="2" t="s">
        <v>8</v>
      </c>
      <c r="C7370" s="2" t="s">
        <v>9</v>
      </c>
      <c r="D7370" s="2" t="s">
        <v>17</v>
      </c>
      <c r="E7370" s="2" t="s">
        <v>11</v>
      </c>
      <c r="F7370" s="2">
        <v>2004</v>
      </c>
      <c r="G7370" s="2">
        <v>8.89</v>
      </c>
      <c r="I7370" s="2">
        <f t="shared" si="115"/>
        <v>48</v>
      </c>
      <c r="J7370" s="2">
        <f>VLOOKUP(A7370,Urbanizaton!$B$2:$BI$265,I7370)</f>
        <v>79.629000000000005</v>
      </c>
      <c r="K7370" s="2">
        <f>VLOOKUP(A7370,Population!$B$2:$BI$265,I7370)</f>
        <v>59987905</v>
      </c>
      <c r="L7370" s="2" t="str">
        <f>VLOOKUP(A7370,Region!$C$1:$G$241,5)</f>
        <v>Europe</v>
      </c>
    </row>
    <row r="7371" spans="1:12" x14ac:dyDescent="0.55000000000000004">
      <c r="A7371" s="2" t="s">
        <v>49</v>
      </c>
      <c r="B7371" s="2" t="s">
        <v>8</v>
      </c>
      <c r="C7371" s="2" t="s">
        <v>18</v>
      </c>
      <c r="D7371" s="2" t="s">
        <v>17</v>
      </c>
      <c r="E7371" s="2" t="s">
        <v>11</v>
      </c>
      <c r="F7371" s="2">
        <v>2004</v>
      </c>
      <c r="G7371" s="2">
        <v>11.846</v>
      </c>
      <c r="I7371" s="2">
        <f t="shared" si="115"/>
        <v>48</v>
      </c>
      <c r="J7371" s="2">
        <f>VLOOKUP(A7371,Urbanizaton!$B$2:$BI$265,I7371)</f>
        <v>79.629000000000005</v>
      </c>
      <c r="K7371" s="2">
        <f>VLOOKUP(A7371,Population!$B$2:$BI$265,I7371)</f>
        <v>59987905</v>
      </c>
      <c r="L7371" s="2" t="str">
        <f>VLOOKUP(A7371,Region!$C$1:$G$241,5)</f>
        <v>Europe</v>
      </c>
    </row>
    <row r="7372" spans="1:12" x14ac:dyDescent="0.55000000000000004">
      <c r="A7372" s="2" t="s">
        <v>49</v>
      </c>
      <c r="B7372" s="2" t="s">
        <v>8</v>
      </c>
      <c r="C7372" s="2" t="s">
        <v>18</v>
      </c>
      <c r="D7372" s="2" t="s">
        <v>19</v>
      </c>
      <c r="E7372" s="2" t="s">
        <v>11</v>
      </c>
      <c r="F7372" s="2">
        <v>2004</v>
      </c>
      <c r="G7372" s="2">
        <v>700680.84900000005</v>
      </c>
      <c r="I7372" s="2">
        <f t="shared" si="115"/>
        <v>48</v>
      </c>
      <c r="J7372" s="2">
        <f>VLOOKUP(A7372,Urbanizaton!$B$2:$BI$265,I7372)</f>
        <v>79.629000000000005</v>
      </c>
      <c r="K7372" s="2">
        <f>VLOOKUP(A7372,Population!$B$2:$BI$265,I7372)</f>
        <v>59987905</v>
      </c>
      <c r="L7372" s="2" t="str">
        <f>VLOOKUP(A7372,Region!$C$1:$G$241,5)</f>
        <v>Europe</v>
      </c>
    </row>
    <row r="7373" spans="1:12" x14ac:dyDescent="0.55000000000000004">
      <c r="A7373" s="2" t="s">
        <v>49</v>
      </c>
      <c r="B7373" s="2" t="s">
        <v>8</v>
      </c>
      <c r="C7373" s="2" t="s">
        <v>14</v>
      </c>
      <c r="D7373" s="2" t="s">
        <v>13</v>
      </c>
      <c r="E7373" s="2" t="s">
        <v>11</v>
      </c>
      <c r="F7373" s="2">
        <v>2004</v>
      </c>
      <c r="G7373" s="2">
        <v>1622.6679999999999</v>
      </c>
      <c r="I7373" s="2">
        <f t="shared" si="115"/>
        <v>48</v>
      </c>
      <c r="J7373" s="2">
        <f>VLOOKUP(A7373,Urbanizaton!$B$2:$BI$265,I7373)</f>
        <v>79.629000000000005</v>
      </c>
      <c r="K7373" s="2">
        <f>VLOOKUP(A7373,Population!$B$2:$BI$265,I7373)</f>
        <v>59987905</v>
      </c>
      <c r="L7373" s="2" t="str">
        <f>VLOOKUP(A7373,Region!$C$1:$G$241,5)</f>
        <v>Europe</v>
      </c>
    </row>
    <row r="7374" spans="1:12" x14ac:dyDescent="0.55000000000000004">
      <c r="A7374" s="2" t="s">
        <v>49</v>
      </c>
      <c r="B7374" s="2" t="s">
        <v>8</v>
      </c>
      <c r="C7374" s="2" t="s">
        <v>14</v>
      </c>
      <c r="D7374" s="2" t="s">
        <v>20</v>
      </c>
      <c r="E7374" s="2" t="s">
        <v>11</v>
      </c>
      <c r="F7374" s="2">
        <v>2004</v>
      </c>
      <c r="G7374" s="2">
        <v>27.434000000000001</v>
      </c>
      <c r="I7374" s="2">
        <f t="shared" si="115"/>
        <v>48</v>
      </c>
      <c r="J7374" s="2">
        <f>VLOOKUP(A7374,Urbanizaton!$B$2:$BI$265,I7374)</f>
        <v>79.629000000000005</v>
      </c>
      <c r="K7374" s="2">
        <f>VLOOKUP(A7374,Population!$B$2:$BI$265,I7374)</f>
        <v>59987905</v>
      </c>
      <c r="L7374" s="2" t="str">
        <f>VLOOKUP(A7374,Region!$C$1:$G$241,5)</f>
        <v>Europe</v>
      </c>
    </row>
    <row r="7375" spans="1:12" x14ac:dyDescent="0.55000000000000004">
      <c r="A7375" s="2" t="s">
        <v>49</v>
      </c>
      <c r="B7375" s="2" t="s">
        <v>8</v>
      </c>
      <c r="C7375" s="2" t="s">
        <v>15</v>
      </c>
      <c r="D7375" s="2" t="s">
        <v>13</v>
      </c>
      <c r="E7375" s="2" t="s">
        <v>11</v>
      </c>
      <c r="F7375" s="2">
        <v>2004</v>
      </c>
      <c r="G7375" s="2">
        <v>834.08799999999997</v>
      </c>
      <c r="I7375" s="2">
        <f t="shared" si="115"/>
        <v>48</v>
      </c>
      <c r="J7375" s="2">
        <f>VLOOKUP(A7375,Urbanizaton!$B$2:$BI$265,I7375)</f>
        <v>79.629000000000005</v>
      </c>
      <c r="K7375" s="2">
        <f>VLOOKUP(A7375,Population!$B$2:$BI$265,I7375)</f>
        <v>59987905</v>
      </c>
      <c r="L7375" s="2" t="str">
        <f>VLOOKUP(A7375,Region!$C$1:$G$241,5)</f>
        <v>Europe</v>
      </c>
    </row>
    <row r="7376" spans="1:12" x14ac:dyDescent="0.55000000000000004">
      <c r="A7376" s="2" t="s">
        <v>49</v>
      </c>
      <c r="B7376" s="2" t="s">
        <v>8</v>
      </c>
      <c r="C7376" s="2" t="s">
        <v>15</v>
      </c>
      <c r="D7376" s="2" t="s">
        <v>20</v>
      </c>
      <c r="E7376" s="2" t="s">
        <v>11</v>
      </c>
      <c r="F7376" s="2">
        <v>2004</v>
      </c>
      <c r="G7376" s="2">
        <v>14.101000000000001</v>
      </c>
      <c r="I7376" s="2">
        <f t="shared" si="115"/>
        <v>48</v>
      </c>
      <c r="J7376" s="2">
        <f>VLOOKUP(A7376,Urbanizaton!$B$2:$BI$265,I7376)</f>
        <v>79.629000000000005</v>
      </c>
      <c r="K7376" s="2">
        <f>VLOOKUP(A7376,Population!$B$2:$BI$265,I7376)</f>
        <v>59987905</v>
      </c>
      <c r="L7376" s="2" t="str">
        <f>VLOOKUP(A7376,Region!$C$1:$G$241,5)</f>
        <v>Europe</v>
      </c>
    </row>
    <row r="7377" spans="1:12" x14ac:dyDescent="0.55000000000000004">
      <c r="A7377" s="2" t="s">
        <v>49</v>
      </c>
      <c r="B7377" s="2" t="s">
        <v>8</v>
      </c>
      <c r="C7377" s="2" t="s">
        <v>16</v>
      </c>
      <c r="D7377" s="2" t="s">
        <v>13</v>
      </c>
      <c r="E7377" s="2" t="s">
        <v>11</v>
      </c>
      <c r="F7377" s="2">
        <v>2004</v>
      </c>
      <c r="G7377" s="2">
        <v>1210.6310000000001</v>
      </c>
      <c r="I7377" s="2">
        <f t="shared" si="115"/>
        <v>48</v>
      </c>
      <c r="J7377" s="2">
        <f>VLOOKUP(A7377,Urbanizaton!$B$2:$BI$265,I7377)</f>
        <v>79.629000000000005</v>
      </c>
      <c r="K7377" s="2">
        <f>VLOOKUP(A7377,Population!$B$2:$BI$265,I7377)</f>
        <v>59987905</v>
      </c>
      <c r="L7377" s="2" t="str">
        <f>VLOOKUP(A7377,Region!$C$1:$G$241,5)</f>
        <v>Europe</v>
      </c>
    </row>
    <row r="7378" spans="1:12" x14ac:dyDescent="0.55000000000000004">
      <c r="A7378" s="2" t="s">
        <v>49</v>
      </c>
      <c r="B7378" s="2" t="s">
        <v>8</v>
      </c>
      <c r="C7378" s="2" t="s">
        <v>16</v>
      </c>
      <c r="D7378" s="2" t="s">
        <v>20</v>
      </c>
      <c r="E7378" s="2" t="s">
        <v>11</v>
      </c>
      <c r="F7378" s="2">
        <v>2004</v>
      </c>
      <c r="G7378" s="2">
        <v>20.466999999999999</v>
      </c>
      <c r="I7378" s="2">
        <f t="shared" si="115"/>
        <v>48</v>
      </c>
      <c r="J7378" s="2">
        <f>VLOOKUP(A7378,Urbanizaton!$B$2:$BI$265,I7378)</f>
        <v>79.629000000000005</v>
      </c>
      <c r="K7378" s="2">
        <f>VLOOKUP(A7378,Population!$B$2:$BI$265,I7378)</f>
        <v>59987905</v>
      </c>
      <c r="L7378" s="2" t="str">
        <f>VLOOKUP(A7378,Region!$C$1:$G$241,5)</f>
        <v>Europe</v>
      </c>
    </row>
    <row r="7379" spans="1:12" x14ac:dyDescent="0.55000000000000004">
      <c r="A7379" s="2" t="s">
        <v>49</v>
      </c>
      <c r="B7379" s="2" t="s">
        <v>8</v>
      </c>
      <c r="C7379" s="2" t="s">
        <v>12</v>
      </c>
      <c r="D7379" s="2" t="s">
        <v>13</v>
      </c>
      <c r="E7379" s="2" t="s">
        <v>11</v>
      </c>
      <c r="F7379" s="2">
        <v>2005</v>
      </c>
      <c r="G7379" s="2">
        <v>3131.4169999999999</v>
      </c>
      <c r="I7379" s="2">
        <f t="shared" si="115"/>
        <v>49</v>
      </c>
      <c r="J7379" s="2">
        <f>VLOOKUP(A7379,Urbanizaton!$B$2:$BI$265,I7379)</f>
        <v>79.915000000000006</v>
      </c>
      <c r="K7379" s="2">
        <f>VLOOKUP(A7379,Population!$B$2:$BI$265,I7379)</f>
        <v>60401206</v>
      </c>
      <c r="L7379" s="2" t="str">
        <f>VLOOKUP(A7379,Region!$C$1:$G$241,5)</f>
        <v>Europe</v>
      </c>
    </row>
    <row r="7380" spans="1:12" x14ac:dyDescent="0.55000000000000004">
      <c r="A7380" s="2" t="s">
        <v>49</v>
      </c>
      <c r="B7380" s="2" t="s">
        <v>8</v>
      </c>
      <c r="C7380" s="2" t="s">
        <v>12</v>
      </c>
      <c r="D7380" s="2" t="s">
        <v>20</v>
      </c>
      <c r="E7380" s="2" t="s">
        <v>11</v>
      </c>
      <c r="F7380" s="2">
        <v>2005</v>
      </c>
      <c r="G7380" s="2">
        <v>52.548000000000002</v>
      </c>
      <c r="I7380" s="2">
        <f t="shared" si="115"/>
        <v>49</v>
      </c>
      <c r="J7380" s="2">
        <f>VLOOKUP(A7380,Urbanizaton!$B$2:$BI$265,I7380)</f>
        <v>79.915000000000006</v>
      </c>
      <c r="K7380" s="2">
        <f>VLOOKUP(A7380,Population!$B$2:$BI$265,I7380)</f>
        <v>60401206</v>
      </c>
      <c r="L7380" s="2" t="str">
        <f>VLOOKUP(A7380,Region!$C$1:$G$241,5)</f>
        <v>Europe</v>
      </c>
    </row>
    <row r="7381" spans="1:12" x14ac:dyDescent="0.55000000000000004">
      <c r="A7381" s="2" t="s">
        <v>49</v>
      </c>
      <c r="B7381" s="2" t="s">
        <v>8</v>
      </c>
      <c r="C7381" s="2" t="s">
        <v>9</v>
      </c>
      <c r="D7381" s="2" t="s">
        <v>10</v>
      </c>
      <c r="E7381" s="2" t="s">
        <v>11</v>
      </c>
      <c r="F7381" s="2">
        <v>2005</v>
      </c>
      <c r="G7381" s="2">
        <v>531.15</v>
      </c>
      <c r="I7381" s="2">
        <f t="shared" si="115"/>
        <v>49</v>
      </c>
      <c r="J7381" s="2">
        <f>VLOOKUP(A7381,Urbanizaton!$B$2:$BI$265,I7381)</f>
        <v>79.915000000000006</v>
      </c>
      <c r="K7381" s="2">
        <f>VLOOKUP(A7381,Population!$B$2:$BI$265,I7381)</f>
        <v>60401206</v>
      </c>
      <c r="L7381" s="2" t="str">
        <f>VLOOKUP(A7381,Region!$C$1:$G$241,5)</f>
        <v>Europe</v>
      </c>
    </row>
    <row r="7382" spans="1:12" x14ac:dyDescent="0.55000000000000004">
      <c r="A7382" s="2" t="s">
        <v>49</v>
      </c>
      <c r="B7382" s="2" t="s">
        <v>8</v>
      </c>
      <c r="C7382" s="2" t="s">
        <v>9</v>
      </c>
      <c r="D7382" s="2" t="s">
        <v>17</v>
      </c>
      <c r="E7382" s="2" t="s">
        <v>11</v>
      </c>
      <c r="F7382" s="2">
        <v>2005</v>
      </c>
      <c r="G7382" s="2">
        <v>8.7899999999999991</v>
      </c>
      <c r="I7382" s="2">
        <f t="shared" si="115"/>
        <v>49</v>
      </c>
      <c r="J7382" s="2">
        <f>VLOOKUP(A7382,Urbanizaton!$B$2:$BI$265,I7382)</f>
        <v>79.915000000000006</v>
      </c>
      <c r="K7382" s="2">
        <f>VLOOKUP(A7382,Population!$B$2:$BI$265,I7382)</f>
        <v>60401206</v>
      </c>
      <c r="L7382" s="2" t="str">
        <f>VLOOKUP(A7382,Region!$C$1:$G$241,5)</f>
        <v>Europe</v>
      </c>
    </row>
    <row r="7383" spans="1:12" x14ac:dyDescent="0.55000000000000004">
      <c r="A7383" s="2" t="s">
        <v>49</v>
      </c>
      <c r="B7383" s="2" t="s">
        <v>8</v>
      </c>
      <c r="C7383" s="2" t="s">
        <v>18</v>
      </c>
      <c r="D7383" s="2" t="s">
        <v>17</v>
      </c>
      <c r="E7383" s="2" t="s">
        <v>11</v>
      </c>
      <c r="F7383" s="2">
        <v>2005</v>
      </c>
      <c r="G7383" s="2">
        <v>11.628</v>
      </c>
      <c r="I7383" s="2">
        <f t="shared" si="115"/>
        <v>49</v>
      </c>
      <c r="J7383" s="2">
        <f>VLOOKUP(A7383,Urbanizaton!$B$2:$BI$265,I7383)</f>
        <v>79.915000000000006</v>
      </c>
      <c r="K7383" s="2">
        <f>VLOOKUP(A7383,Population!$B$2:$BI$265,I7383)</f>
        <v>60401206</v>
      </c>
      <c r="L7383" s="2" t="str">
        <f>VLOOKUP(A7383,Region!$C$1:$G$241,5)</f>
        <v>Europe</v>
      </c>
    </row>
    <row r="7384" spans="1:12" x14ac:dyDescent="0.55000000000000004">
      <c r="A7384" s="2" t="s">
        <v>49</v>
      </c>
      <c r="B7384" s="2" t="s">
        <v>8</v>
      </c>
      <c r="C7384" s="2" t="s">
        <v>18</v>
      </c>
      <c r="D7384" s="2" t="s">
        <v>19</v>
      </c>
      <c r="E7384" s="2" t="s">
        <v>11</v>
      </c>
      <c r="F7384" s="2">
        <v>2005</v>
      </c>
      <c r="G7384" s="2">
        <v>692942.277</v>
      </c>
      <c r="I7384" s="2">
        <f t="shared" si="115"/>
        <v>49</v>
      </c>
      <c r="J7384" s="2">
        <f>VLOOKUP(A7384,Urbanizaton!$B$2:$BI$265,I7384)</f>
        <v>79.915000000000006</v>
      </c>
      <c r="K7384" s="2">
        <f>VLOOKUP(A7384,Population!$B$2:$BI$265,I7384)</f>
        <v>60401206</v>
      </c>
      <c r="L7384" s="2" t="str">
        <f>VLOOKUP(A7384,Region!$C$1:$G$241,5)</f>
        <v>Europe</v>
      </c>
    </row>
    <row r="7385" spans="1:12" x14ac:dyDescent="0.55000000000000004">
      <c r="A7385" s="2" t="s">
        <v>49</v>
      </c>
      <c r="B7385" s="2" t="s">
        <v>8</v>
      </c>
      <c r="C7385" s="2" t="s">
        <v>14</v>
      </c>
      <c r="D7385" s="2" t="s">
        <v>13</v>
      </c>
      <c r="E7385" s="2" t="s">
        <v>11</v>
      </c>
      <c r="F7385" s="2">
        <v>2005</v>
      </c>
      <c r="G7385" s="2">
        <v>1613.8679999999999</v>
      </c>
      <c r="I7385" s="2">
        <f t="shared" si="115"/>
        <v>49</v>
      </c>
      <c r="J7385" s="2">
        <f>VLOOKUP(A7385,Urbanizaton!$B$2:$BI$265,I7385)</f>
        <v>79.915000000000006</v>
      </c>
      <c r="K7385" s="2">
        <f>VLOOKUP(A7385,Population!$B$2:$BI$265,I7385)</f>
        <v>60401206</v>
      </c>
      <c r="L7385" s="2" t="str">
        <f>VLOOKUP(A7385,Region!$C$1:$G$241,5)</f>
        <v>Europe</v>
      </c>
    </row>
    <row r="7386" spans="1:12" x14ac:dyDescent="0.55000000000000004">
      <c r="A7386" s="2" t="s">
        <v>49</v>
      </c>
      <c r="B7386" s="2" t="s">
        <v>8</v>
      </c>
      <c r="C7386" s="2" t="s">
        <v>14</v>
      </c>
      <c r="D7386" s="2" t="s">
        <v>20</v>
      </c>
      <c r="E7386" s="2" t="s">
        <v>11</v>
      </c>
      <c r="F7386" s="2">
        <v>2005</v>
      </c>
      <c r="G7386" s="2">
        <v>27.082000000000001</v>
      </c>
      <c r="I7386" s="2">
        <f t="shared" si="115"/>
        <v>49</v>
      </c>
      <c r="J7386" s="2">
        <f>VLOOKUP(A7386,Urbanizaton!$B$2:$BI$265,I7386)</f>
        <v>79.915000000000006</v>
      </c>
      <c r="K7386" s="2">
        <f>VLOOKUP(A7386,Population!$B$2:$BI$265,I7386)</f>
        <v>60401206</v>
      </c>
      <c r="L7386" s="2" t="str">
        <f>VLOOKUP(A7386,Region!$C$1:$G$241,5)</f>
        <v>Europe</v>
      </c>
    </row>
    <row r="7387" spans="1:12" x14ac:dyDescent="0.55000000000000004">
      <c r="A7387" s="2" t="s">
        <v>49</v>
      </c>
      <c r="B7387" s="2" t="s">
        <v>8</v>
      </c>
      <c r="C7387" s="2" t="s">
        <v>15</v>
      </c>
      <c r="D7387" s="2" t="s">
        <v>13</v>
      </c>
      <c r="E7387" s="2" t="s">
        <v>11</v>
      </c>
      <c r="F7387" s="2">
        <v>2005</v>
      </c>
      <c r="G7387" s="2">
        <v>711.03700000000003</v>
      </c>
      <c r="I7387" s="2">
        <f t="shared" si="115"/>
        <v>49</v>
      </c>
      <c r="J7387" s="2">
        <f>VLOOKUP(A7387,Urbanizaton!$B$2:$BI$265,I7387)</f>
        <v>79.915000000000006</v>
      </c>
      <c r="K7387" s="2">
        <f>VLOOKUP(A7387,Population!$B$2:$BI$265,I7387)</f>
        <v>60401206</v>
      </c>
      <c r="L7387" s="2" t="str">
        <f>VLOOKUP(A7387,Region!$C$1:$G$241,5)</f>
        <v>Europe</v>
      </c>
    </row>
    <row r="7388" spans="1:12" x14ac:dyDescent="0.55000000000000004">
      <c r="A7388" s="2" t="s">
        <v>49</v>
      </c>
      <c r="B7388" s="2" t="s">
        <v>8</v>
      </c>
      <c r="C7388" s="2" t="s">
        <v>15</v>
      </c>
      <c r="D7388" s="2" t="s">
        <v>20</v>
      </c>
      <c r="E7388" s="2" t="s">
        <v>11</v>
      </c>
      <c r="F7388" s="2">
        <v>2005</v>
      </c>
      <c r="G7388" s="2">
        <v>11.932</v>
      </c>
      <c r="I7388" s="2">
        <f t="shared" si="115"/>
        <v>49</v>
      </c>
      <c r="J7388" s="2">
        <f>VLOOKUP(A7388,Urbanizaton!$B$2:$BI$265,I7388)</f>
        <v>79.915000000000006</v>
      </c>
      <c r="K7388" s="2">
        <f>VLOOKUP(A7388,Population!$B$2:$BI$265,I7388)</f>
        <v>60401206</v>
      </c>
      <c r="L7388" s="2" t="str">
        <f>VLOOKUP(A7388,Region!$C$1:$G$241,5)</f>
        <v>Europe</v>
      </c>
    </row>
    <row r="7389" spans="1:12" x14ac:dyDescent="0.55000000000000004">
      <c r="A7389" s="2" t="s">
        <v>49</v>
      </c>
      <c r="B7389" s="2" t="s">
        <v>8</v>
      </c>
      <c r="C7389" s="2" t="s">
        <v>16</v>
      </c>
      <c r="D7389" s="2" t="s">
        <v>13</v>
      </c>
      <c r="E7389" s="2" t="s">
        <v>11</v>
      </c>
      <c r="F7389" s="2">
        <v>2005</v>
      </c>
      <c r="G7389" s="2">
        <v>1136.3969999999999</v>
      </c>
      <c r="I7389" s="2">
        <f t="shared" si="115"/>
        <v>49</v>
      </c>
      <c r="J7389" s="2">
        <f>VLOOKUP(A7389,Urbanizaton!$B$2:$BI$265,I7389)</f>
        <v>79.915000000000006</v>
      </c>
      <c r="K7389" s="2">
        <f>VLOOKUP(A7389,Population!$B$2:$BI$265,I7389)</f>
        <v>60401206</v>
      </c>
      <c r="L7389" s="2" t="str">
        <f>VLOOKUP(A7389,Region!$C$1:$G$241,5)</f>
        <v>Europe</v>
      </c>
    </row>
    <row r="7390" spans="1:12" x14ac:dyDescent="0.55000000000000004">
      <c r="A7390" s="2" t="s">
        <v>49</v>
      </c>
      <c r="B7390" s="2" t="s">
        <v>8</v>
      </c>
      <c r="C7390" s="2" t="s">
        <v>16</v>
      </c>
      <c r="D7390" s="2" t="s">
        <v>20</v>
      </c>
      <c r="E7390" s="2" t="s">
        <v>11</v>
      </c>
      <c r="F7390" s="2">
        <v>2005</v>
      </c>
      <c r="G7390" s="2">
        <v>19.07</v>
      </c>
      <c r="I7390" s="2">
        <f t="shared" si="115"/>
        <v>49</v>
      </c>
      <c r="J7390" s="2">
        <f>VLOOKUP(A7390,Urbanizaton!$B$2:$BI$265,I7390)</f>
        <v>79.915000000000006</v>
      </c>
      <c r="K7390" s="2">
        <f>VLOOKUP(A7390,Population!$B$2:$BI$265,I7390)</f>
        <v>60401206</v>
      </c>
      <c r="L7390" s="2" t="str">
        <f>VLOOKUP(A7390,Region!$C$1:$G$241,5)</f>
        <v>Europe</v>
      </c>
    </row>
    <row r="7391" spans="1:12" x14ac:dyDescent="0.55000000000000004">
      <c r="A7391" s="2" t="s">
        <v>49</v>
      </c>
      <c r="B7391" s="2" t="s">
        <v>8</v>
      </c>
      <c r="C7391" s="2" t="s">
        <v>12</v>
      </c>
      <c r="D7391" s="2" t="s">
        <v>13</v>
      </c>
      <c r="E7391" s="2" t="s">
        <v>11</v>
      </c>
      <c r="F7391" s="2">
        <v>2006</v>
      </c>
      <c r="G7391" s="2">
        <v>2978.7379999999998</v>
      </c>
      <c r="I7391" s="2">
        <f t="shared" si="115"/>
        <v>50</v>
      </c>
      <c r="J7391" s="2">
        <f>VLOOKUP(A7391,Urbanizaton!$B$2:$BI$265,I7391)</f>
        <v>80.198999999999998</v>
      </c>
      <c r="K7391" s="2">
        <f>VLOOKUP(A7391,Population!$B$2:$BI$265,I7391)</f>
        <v>60846820</v>
      </c>
      <c r="L7391" s="2" t="str">
        <f>VLOOKUP(A7391,Region!$C$1:$G$241,5)</f>
        <v>Europe</v>
      </c>
    </row>
    <row r="7392" spans="1:12" x14ac:dyDescent="0.55000000000000004">
      <c r="A7392" s="2" t="s">
        <v>49</v>
      </c>
      <c r="B7392" s="2" t="s">
        <v>8</v>
      </c>
      <c r="C7392" s="2" t="s">
        <v>12</v>
      </c>
      <c r="D7392" s="2" t="s">
        <v>20</v>
      </c>
      <c r="E7392" s="2" t="s">
        <v>11</v>
      </c>
      <c r="F7392" s="2">
        <v>2006</v>
      </c>
      <c r="G7392" s="2">
        <v>49.643999999999998</v>
      </c>
      <c r="I7392" s="2">
        <f t="shared" si="115"/>
        <v>50</v>
      </c>
      <c r="J7392" s="2">
        <f>VLOOKUP(A7392,Urbanizaton!$B$2:$BI$265,I7392)</f>
        <v>80.198999999999998</v>
      </c>
      <c r="K7392" s="2">
        <f>VLOOKUP(A7392,Population!$B$2:$BI$265,I7392)</f>
        <v>60846820</v>
      </c>
      <c r="L7392" s="2" t="str">
        <f>VLOOKUP(A7392,Region!$C$1:$G$241,5)</f>
        <v>Europe</v>
      </c>
    </row>
    <row r="7393" spans="1:12" x14ac:dyDescent="0.55000000000000004">
      <c r="A7393" s="2" t="s">
        <v>49</v>
      </c>
      <c r="B7393" s="2" t="s">
        <v>8</v>
      </c>
      <c r="C7393" s="2" t="s">
        <v>9</v>
      </c>
      <c r="D7393" s="2" t="s">
        <v>10</v>
      </c>
      <c r="E7393" s="2" t="s">
        <v>11</v>
      </c>
      <c r="F7393" s="2">
        <v>2006</v>
      </c>
      <c r="G7393" s="2">
        <v>532.53</v>
      </c>
      <c r="I7393" s="2">
        <f t="shared" si="115"/>
        <v>50</v>
      </c>
      <c r="J7393" s="2">
        <f>VLOOKUP(A7393,Urbanizaton!$B$2:$BI$265,I7393)</f>
        <v>80.198999999999998</v>
      </c>
      <c r="K7393" s="2">
        <f>VLOOKUP(A7393,Population!$B$2:$BI$265,I7393)</f>
        <v>60846820</v>
      </c>
      <c r="L7393" s="2" t="str">
        <f>VLOOKUP(A7393,Region!$C$1:$G$241,5)</f>
        <v>Europe</v>
      </c>
    </row>
    <row r="7394" spans="1:12" x14ac:dyDescent="0.55000000000000004">
      <c r="A7394" s="2" t="s">
        <v>49</v>
      </c>
      <c r="B7394" s="2" t="s">
        <v>8</v>
      </c>
      <c r="C7394" s="2" t="s">
        <v>9</v>
      </c>
      <c r="D7394" s="2" t="s">
        <v>17</v>
      </c>
      <c r="E7394" s="2" t="s">
        <v>11</v>
      </c>
      <c r="F7394" s="2">
        <v>2006</v>
      </c>
      <c r="G7394" s="2">
        <v>8.75</v>
      </c>
      <c r="I7394" s="2">
        <f t="shared" si="115"/>
        <v>50</v>
      </c>
      <c r="J7394" s="2">
        <f>VLOOKUP(A7394,Urbanizaton!$B$2:$BI$265,I7394)</f>
        <v>80.198999999999998</v>
      </c>
      <c r="K7394" s="2">
        <f>VLOOKUP(A7394,Population!$B$2:$BI$265,I7394)</f>
        <v>60846820</v>
      </c>
      <c r="L7394" s="2" t="str">
        <f>VLOOKUP(A7394,Region!$C$1:$G$241,5)</f>
        <v>Europe</v>
      </c>
    </row>
    <row r="7395" spans="1:12" x14ac:dyDescent="0.55000000000000004">
      <c r="A7395" s="2" t="s">
        <v>49</v>
      </c>
      <c r="B7395" s="2" t="s">
        <v>8</v>
      </c>
      <c r="C7395" s="2" t="s">
        <v>18</v>
      </c>
      <c r="D7395" s="2" t="s">
        <v>17</v>
      </c>
      <c r="E7395" s="2" t="s">
        <v>11</v>
      </c>
      <c r="F7395" s="2">
        <v>2006</v>
      </c>
      <c r="G7395" s="2">
        <v>11.465999999999999</v>
      </c>
      <c r="I7395" s="2">
        <f t="shared" si="115"/>
        <v>50</v>
      </c>
      <c r="J7395" s="2">
        <f>VLOOKUP(A7395,Urbanizaton!$B$2:$BI$265,I7395)</f>
        <v>80.198999999999998</v>
      </c>
      <c r="K7395" s="2">
        <f>VLOOKUP(A7395,Population!$B$2:$BI$265,I7395)</f>
        <v>60846820</v>
      </c>
      <c r="L7395" s="2" t="str">
        <f>VLOOKUP(A7395,Region!$C$1:$G$241,5)</f>
        <v>Europe</v>
      </c>
    </row>
    <row r="7396" spans="1:12" x14ac:dyDescent="0.55000000000000004">
      <c r="A7396" s="2" t="s">
        <v>49</v>
      </c>
      <c r="B7396" s="2" t="s">
        <v>8</v>
      </c>
      <c r="C7396" s="2" t="s">
        <v>18</v>
      </c>
      <c r="D7396" s="2" t="s">
        <v>19</v>
      </c>
      <c r="E7396" s="2" t="s">
        <v>11</v>
      </c>
      <c r="F7396" s="2">
        <v>2006</v>
      </c>
      <c r="G7396" s="2">
        <v>687990.04</v>
      </c>
      <c r="I7396" s="2">
        <f t="shared" si="115"/>
        <v>50</v>
      </c>
      <c r="J7396" s="2">
        <f>VLOOKUP(A7396,Urbanizaton!$B$2:$BI$265,I7396)</f>
        <v>80.198999999999998</v>
      </c>
      <c r="K7396" s="2">
        <f>VLOOKUP(A7396,Population!$B$2:$BI$265,I7396)</f>
        <v>60846820</v>
      </c>
      <c r="L7396" s="2" t="str">
        <f>VLOOKUP(A7396,Region!$C$1:$G$241,5)</f>
        <v>Europe</v>
      </c>
    </row>
    <row r="7397" spans="1:12" x14ac:dyDescent="0.55000000000000004">
      <c r="A7397" s="2" t="s">
        <v>49</v>
      </c>
      <c r="B7397" s="2" t="s">
        <v>8</v>
      </c>
      <c r="C7397" s="2" t="s">
        <v>14</v>
      </c>
      <c r="D7397" s="2" t="s">
        <v>13</v>
      </c>
      <c r="E7397" s="2" t="s">
        <v>11</v>
      </c>
      <c r="F7397" s="2">
        <v>2006</v>
      </c>
      <c r="G7397" s="2">
        <v>1561.8510000000001</v>
      </c>
      <c r="I7397" s="2">
        <f t="shared" si="115"/>
        <v>50</v>
      </c>
      <c r="J7397" s="2">
        <f>VLOOKUP(A7397,Urbanizaton!$B$2:$BI$265,I7397)</f>
        <v>80.198999999999998</v>
      </c>
      <c r="K7397" s="2">
        <f>VLOOKUP(A7397,Population!$B$2:$BI$265,I7397)</f>
        <v>60846820</v>
      </c>
      <c r="L7397" s="2" t="str">
        <f>VLOOKUP(A7397,Region!$C$1:$G$241,5)</f>
        <v>Europe</v>
      </c>
    </row>
    <row r="7398" spans="1:12" x14ac:dyDescent="0.55000000000000004">
      <c r="A7398" s="2" t="s">
        <v>49</v>
      </c>
      <c r="B7398" s="2" t="s">
        <v>8</v>
      </c>
      <c r="C7398" s="2" t="s">
        <v>14</v>
      </c>
      <c r="D7398" s="2" t="s">
        <v>20</v>
      </c>
      <c r="E7398" s="2" t="s">
        <v>11</v>
      </c>
      <c r="F7398" s="2">
        <v>2006</v>
      </c>
      <c r="G7398" s="2">
        <v>26.03</v>
      </c>
      <c r="I7398" s="2">
        <f t="shared" si="115"/>
        <v>50</v>
      </c>
      <c r="J7398" s="2">
        <f>VLOOKUP(A7398,Urbanizaton!$B$2:$BI$265,I7398)</f>
        <v>80.198999999999998</v>
      </c>
      <c r="K7398" s="2">
        <f>VLOOKUP(A7398,Population!$B$2:$BI$265,I7398)</f>
        <v>60846820</v>
      </c>
      <c r="L7398" s="2" t="str">
        <f>VLOOKUP(A7398,Region!$C$1:$G$241,5)</f>
        <v>Europe</v>
      </c>
    </row>
    <row r="7399" spans="1:12" x14ac:dyDescent="0.55000000000000004">
      <c r="A7399" s="2" t="s">
        <v>49</v>
      </c>
      <c r="B7399" s="2" t="s">
        <v>8</v>
      </c>
      <c r="C7399" s="2" t="s">
        <v>15</v>
      </c>
      <c r="D7399" s="2" t="s">
        <v>13</v>
      </c>
      <c r="E7399" s="2" t="s">
        <v>11</v>
      </c>
      <c r="F7399" s="2">
        <v>2006</v>
      </c>
      <c r="G7399" s="2">
        <v>669.65099999999995</v>
      </c>
      <c r="I7399" s="2">
        <f t="shared" si="115"/>
        <v>50</v>
      </c>
      <c r="J7399" s="2">
        <f>VLOOKUP(A7399,Urbanizaton!$B$2:$BI$265,I7399)</f>
        <v>80.198999999999998</v>
      </c>
      <c r="K7399" s="2">
        <f>VLOOKUP(A7399,Population!$B$2:$BI$265,I7399)</f>
        <v>60846820</v>
      </c>
      <c r="L7399" s="2" t="str">
        <f>VLOOKUP(A7399,Region!$C$1:$G$241,5)</f>
        <v>Europe</v>
      </c>
    </row>
    <row r="7400" spans="1:12" x14ac:dyDescent="0.55000000000000004">
      <c r="A7400" s="2" t="s">
        <v>49</v>
      </c>
      <c r="B7400" s="2" t="s">
        <v>8</v>
      </c>
      <c r="C7400" s="2" t="s">
        <v>15</v>
      </c>
      <c r="D7400" s="2" t="s">
        <v>20</v>
      </c>
      <c r="E7400" s="2" t="s">
        <v>11</v>
      </c>
      <c r="F7400" s="2">
        <v>2006</v>
      </c>
      <c r="G7400" s="2">
        <v>11.16</v>
      </c>
      <c r="I7400" s="2">
        <f t="shared" si="115"/>
        <v>50</v>
      </c>
      <c r="J7400" s="2">
        <f>VLOOKUP(A7400,Urbanizaton!$B$2:$BI$265,I7400)</f>
        <v>80.198999999999998</v>
      </c>
      <c r="K7400" s="2">
        <f>VLOOKUP(A7400,Population!$B$2:$BI$265,I7400)</f>
        <v>60846820</v>
      </c>
      <c r="L7400" s="2" t="str">
        <f>VLOOKUP(A7400,Region!$C$1:$G$241,5)</f>
        <v>Europe</v>
      </c>
    </row>
    <row r="7401" spans="1:12" x14ac:dyDescent="0.55000000000000004">
      <c r="A7401" s="2" t="s">
        <v>49</v>
      </c>
      <c r="B7401" s="2" t="s">
        <v>8</v>
      </c>
      <c r="C7401" s="2" t="s">
        <v>16</v>
      </c>
      <c r="D7401" s="2" t="s">
        <v>13</v>
      </c>
      <c r="E7401" s="2" t="s">
        <v>11</v>
      </c>
      <c r="F7401" s="2">
        <v>2006</v>
      </c>
      <c r="G7401" s="2">
        <v>1090.2670000000001</v>
      </c>
      <c r="I7401" s="2">
        <f t="shared" si="115"/>
        <v>50</v>
      </c>
      <c r="J7401" s="2">
        <f>VLOOKUP(A7401,Urbanizaton!$B$2:$BI$265,I7401)</f>
        <v>80.198999999999998</v>
      </c>
      <c r="K7401" s="2">
        <f>VLOOKUP(A7401,Population!$B$2:$BI$265,I7401)</f>
        <v>60846820</v>
      </c>
      <c r="L7401" s="2" t="str">
        <f>VLOOKUP(A7401,Region!$C$1:$G$241,5)</f>
        <v>Europe</v>
      </c>
    </row>
    <row r="7402" spans="1:12" x14ac:dyDescent="0.55000000000000004">
      <c r="A7402" s="2" t="s">
        <v>49</v>
      </c>
      <c r="B7402" s="2" t="s">
        <v>8</v>
      </c>
      <c r="C7402" s="2" t="s">
        <v>16</v>
      </c>
      <c r="D7402" s="2" t="s">
        <v>20</v>
      </c>
      <c r="E7402" s="2" t="s">
        <v>11</v>
      </c>
      <c r="F7402" s="2">
        <v>2006</v>
      </c>
      <c r="G7402" s="2">
        <v>18.170000000000002</v>
      </c>
      <c r="I7402" s="2">
        <f t="shared" si="115"/>
        <v>50</v>
      </c>
      <c r="J7402" s="2">
        <f>VLOOKUP(A7402,Urbanizaton!$B$2:$BI$265,I7402)</f>
        <v>80.198999999999998</v>
      </c>
      <c r="K7402" s="2">
        <f>VLOOKUP(A7402,Population!$B$2:$BI$265,I7402)</f>
        <v>60846820</v>
      </c>
      <c r="L7402" s="2" t="str">
        <f>VLOOKUP(A7402,Region!$C$1:$G$241,5)</f>
        <v>Europe</v>
      </c>
    </row>
    <row r="7403" spans="1:12" x14ac:dyDescent="0.55000000000000004">
      <c r="A7403" s="2" t="s">
        <v>49</v>
      </c>
      <c r="B7403" s="2" t="s">
        <v>8</v>
      </c>
      <c r="C7403" s="2" t="s">
        <v>12</v>
      </c>
      <c r="D7403" s="2" t="s">
        <v>13</v>
      </c>
      <c r="E7403" s="2" t="s">
        <v>11</v>
      </c>
      <c r="F7403" s="2">
        <v>2007</v>
      </c>
      <c r="G7403" s="2">
        <v>2732.28</v>
      </c>
      <c r="I7403" s="2">
        <f t="shared" si="115"/>
        <v>51</v>
      </c>
      <c r="J7403" s="2">
        <f>VLOOKUP(A7403,Urbanizaton!$B$2:$BI$265,I7403)</f>
        <v>80.478999999999999</v>
      </c>
      <c r="K7403" s="2">
        <f>VLOOKUP(A7403,Population!$B$2:$BI$265,I7403)</f>
        <v>61322463</v>
      </c>
      <c r="L7403" s="2" t="str">
        <f>VLOOKUP(A7403,Region!$C$1:$G$241,5)</f>
        <v>Europe</v>
      </c>
    </row>
    <row r="7404" spans="1:12" x14ac:dyDescent="0.55000000000000004">
      <c r="A7404" s="2" t="s">
        <v>49</v>
      </c>
      <c r="B7404" s="2" t="s">
        <v>8</v>
      </c>
      <c r="C7404" s="2" t="s">
        <v>12</v>
      </c>
      <c r="D7404" s="2" t="s">
        <v>20</v>
      </c>
      <c r="E7404" s="2" t="s">
        <v>11</v>
      </c>
      <c r="F7404" s="2">
        <v>2007</v>
      </c>
      <c r="G7404" s="2">
        <v>45.174999999999997</v>
      </c>
      <c r="I7404" s="2">
        <f t="shared" si="115"/>
        <v>51</v>
      </c>
      <c r="J7404" s="2">
        <f>VLOOKUP(A7404,Urbanizaton!$B$2:$BI$265,I7404)</f>
        <v>80.478999999999999</v>
      </c>
      <c r="K7404" s="2">
        <f>VLOOKUP(A7404,Population!$B$2:$BI$265,I7404)</f>
        <v>61322463</v>
      </c>
      <c r="L7404" s="2" t="str">
        <f>VLOOKUP(A7404,Region!$C$1:$G$241,5)</f>
        <v>Europe</v>
      </c>
    </row>
    <row r="7405" spans="1:12" x14ac:dyDescent="0.55000000000000004">
      <c r="A7405" s="2" t="s">
        <v>49</v>
      </c>
      <c r="B7405" s="2" t="s">
        <v>8</v>
      </c>
      <c r="C7405" s="2" t="s">
        <v>9</v>
      </c>
      <c r="D7405" s="2" t="s">
        <v>10</v>
      </c>
      <c r="E7405" s="2" t="s">
        <v>11</v>
      </c>
      <c r="F7405" s="2">
        <v>2007</v>
      </c>
      <c r="G7405" s="2">
        <v>521.35</v>
      </c>
      <c r="I7405" s="2">
        <f t="shared" si="115"/>
        <v>51</v>
      </c>
      <c r="J7405" s="2">
        <f>VLOOKUP(A7405,Urbanizaton!$B$2:$BI$265,I7405)</f>
        <v>80.478999999999999</v>
      </c>
      <c r="K7405" s="2">
        <f>VLOOKUP(A7405,Population!$B$2:$BI$265,I7405)</f>
        <v>61322463</v>
      </c>
      <c r="L7405" s="2" t="str">
        <f>VLOOKUP(A7405,Region!$C$1:$G$241,5)</f>
        <v>Europe</v>
      </c>
    </row>
    <row r="7406" spans="1:12" x14ac:dyDescent="0.55000000000000004">
      <c r="A7406" s="2" t="s">
        <v>49</v>
      </c>
      <c r="B7406" s="2" t="s">
        <v>8</v>
      </c>
      <c r="C7406" s="2" t="s">
        <v>9</v>
      </c>
      <c r="D7406" s="2" t="s">
        <v>17</v>
      </c>
      <c r="E7406" s="2" t="s">
        <v>11</v>
      </c>
      <c r="F7406" s="2">
        <v>2007</v>
      </c>
      <c r="G7406" s="2">
        <v>8.5</v>
      </c>
      <c r="I7406" s="2">
        <f t="shared" si="115"/>
        <v>51</v>
      </c>
      <c r="J7406" s="2">
        <f>VLOOKUP(A7406,Urbanizaton!$B$2:$BI$265,I7406)</f>
        <v>80.478999999999999</v>
      </c>
      <c r="K7406" s="2">
        <f>VLOOKUP(A7406,Population!$B$2:$BI$265,I7406)</f>
        <v>61322463</v>
      </c>
      <c r="L7406" s="2" t="str">
        <f>VLOOKUP(A7406,Region!$C$1:$G$241,5)</f>
        <v>Europe</v>
      </c>
    </row>
    <row r="7407" spans="1:12" x14ac:dyDescent="0.55000000000000004">
      <c r="A7407" s="2" t="s">
        <v>49</v>
      </c>
      <c r="B7407" s="2" t="s">
        <v>8</v>
      </c>
      <c r="C7407" s="2" t="s">
        <v>18</v>
      </c>
      <c r="D7407" s="2" t="s">
        <v>17</v>
      </c>
      <c r="E7407" s="2" t="s">
        <v>11</v>
      </c>
      <c r="F7407" s="2">
        <v>2007</v>
      </c>
      <c r="G7407" s="2">
        <v>11.186</v>
      </c>
      <c r="I7407" s="2">
        <f t="shared" si="115"/>
        <v>51</v>
      </c>
      <c r="J7407" s="2">
        <f>VLOOKUP(A7407,Urbanizaton!$B$2:$BI$265,I7407)</f>
        <v>80.478999999999999</v>
      </c>
      <c r="K7407" s="2">
        <f>VLOOKUP(A7407,Population!$B$2:$BI$265,I7407)</f>
        <v>61322463</v>
      </c>
      <c r="L7407" s="2" t="str">
        <f>VLOOKUP(A7407,Region!$C$1:$G$241,5)</f>
        <v>Europe</v>
      </c>
    </row>
    <row r="7408" spans="1:12" x14ac:dyDescent="0.55000000000000004">
      <c r="A7408" s="2" t="s">
        <v>49</v>
      </c>
      <c r="B7408" s="2" t="s">
        <v>8</v>
      </c>
      <c r="C7408" s="2" t="s">
        <v>18</v>
      </c>
      <c r="D7408" s="2" t="s">
        <v>19</v>
      </c>
      <c r="E7408" s="2" t="s">
        <v>11</v>
      </c>
      <c r="F7408" s="2">
        <v>2007</v>
      </c>
      <c r="G7408" s="2">
        <v>676535.36800000002</v>
      </c>
      <c r="I7408" s="2">
        <f t="shared" si="115"/>
        <v>51</v>
      </c>
      <c r="J7408" s="2">
        <f>VLOOKUP(A7408,Urbanizaton!$B$2:$BI$265,I7408)</f>
        <v>80.478999999999999</v>
      </c>
      <c r="K7408" s="2">
        <f>VLOOKUP(A7408,Population!$B$2:$BI$265,I7408)</f>
        <v>61322463</v>
      </c>
      <c r="L7408" s="2" t="str">
        <f>VLOOKUP(A7408,Region!$C$1:$G$241,5)</f>
        <v>Europe</v>
      </c>
    </row>
    <row r="7409" spans="1:12" x14ac:dyDescent="0.55000000000000004">
      <c r="A7409" s="2" t="s">
        <v>49</v>
      </c>
      <c r="B7409" s="2" t="s">
        <v>8</v>
      </c>
      <c r="C7409" s="2" t="s">
        <v>14</v>
      </c>
      <c r="D7409" s="2" t="s">
        <v>13</v>
      </c>
      <c r="E7409" s="2" t="s">
        <v>11</v>
      </c>
      <c r="F7409" s="2">
        <v>2007</v>
      </c>
      <c r="G7409" s="2">
        <v>1492.732</v>
      </c>
      <c r="I7409" s="2">
        <f t="shared" si="115"/>
        <v>51</v>
      </c>
      <c r="J7409" s="2">
        <f>VLOOKUP(A7409,Urbanizaton!$B$2:$BI$265,I7409)</f>
        <v>80.478999999999999</v>
      </c>
      <c r="K7409" s="2">
        <f>VLOOKUP(A7409,Population!$B$2:$BI$265,I7409)</f>
        <v>61322463</v>
      </c>
      <c r="L7409" s="2" t="str">
        <f>VLOOKUP(A7409,Region!$C$1:$G$241,5)</f>
        <v>Europe</v>
      </c>
    </row>
    <row r="7410" spans="1:12" x14ac:dyDescent="0.55000000000000004">
      <c r="A7410" s="2" t="s">
        <v>49</v>
      </c>
      <c r="B7410" s="2" t="s">
        <v>8</v>
      </c>
      <c r="C7410" s="2" t="s">
        <v>14</v>
      </c>
      <c r="D7410" s="2" t="s">
        <v>20</v>
      </c>
      <c r="E7410" s="2" t="s">
        <v>11</v>
      </c>
      <c r="F7410" s="2">
        <v>2007</v>
      </c>
      <c r="G7410" s="2">
        <v>24.681000000000001</v>
      </c>
      <c r="I7410" s="2">
        <f t="shared" si="115"/>
        <v>51</v>
      </c>
      <c r="J7410" s="2">
        <f>VLOOKUP(A7410,Urbanizaton!$B$2:$BI$265,I7410)</f>
        <v>80.478999999999999</v>
      </c>
      <c r="K7410" s="2">
        <f>VLOOKUP(A7410,Population!$B$2:$BI$265,I7410)</f>
        <v>61322463</v>
      </c>
      <c r="L7410" s="2" t="str">
        <f>VLOOKUP(A7410,Region!$C$1:$G$241,5)</f>
        <v>Europe</v>
      </c>
    </row>
    <row r="7411" spans="1:12" x14ac:dyDescent="0.55000000000000004">
      <c r="A7411" s="2" t="s">
        <v>49</v>
      </c>
      <c r="B7411" s="2" t="s">
        <v>8</v>
      </c>
      <c r="C7411" s="2" t="s">
        <v>15</v>
      </c>
      <c r="D7411" s="2" t="s">
        <v>13</v>
      </c>
      <c r="E7411" s="2" t="s">
        <v>11</v>
      </c>
      <c r="F7411" s="2">
        <v>2007</v>
      </c>
      <c r="G7411" s="2">
        <v>588.79399999999998</v>
      </c>
      <c r="I7411" s="2">
        <f t="shared" si="115"/>
        <v>51</v>
      </c>
      <c r="J7411" s="2">
        <f>VLOOKUP(A7411,Urbanizaton!$B$2:$BI$265,I7411)</f>
        <v>80.478999999999999</v>
      </c>
      <c r="K7411" s="2">
        <f>VLOOKUP(A7411,Population!$B$2:$BI$265,I7411)</f>
        <v>61322463</v>
      </c>
      <c r="L7411" s="2" t="str">
        <f>VLOOKUP(A7411,Region!$C$1:$G$241,5)</f>
        <v>Europe</v>
      </c>
    </row>
    <row r="7412" spans="1:12" x14ac:dyDescent="0.55000000000000004">
      <c r="A7412" s="2" t="s">
        <v>49</v>
      </c>
      <c r="B7412" s="2" t="s">
        <v>8</v>
      </c>
      <c r="C7412" s="2" t="s">
        <v>15</v>
      </c>
      <c r="D7412" s="2" t="s">
        <v>20</v>
      </c>
      <c r="E7412" s="2" t="s">
        <v>11</v>
      </c>
      <c r="F7412" s="2">
        <v>2007</v>
      </c>
      <c r="G7412" s="2">
        <v>9.7349999999999994</v>
      </c>
      <c r="I7412" s="2">
        <f t="shared" si="115"/>
        <v>51</v>
      </c>
      <c r="J7412" s="2">
        <f>VLOOKUP(A7412,Urbanizaton!$B$2:$BI$265,I7412)</f>
        <v>80.478999999999999</v>
      </c>
      <c r="K7412" s="2">
        <f>VLOOKUP(A7412,Population!$B$2:$BI$265,I7412)</f>
        <v>61322463</v>
      </c>
      <c r="L7412" s="2" t="str">
        <f>VLOOKUP(A7412,Region!$C$1:$G$241,5)</f>
        <v>Europe</v>
      </c>
    </row>
    <row r="7413" spans="1:12" x14ac:dyDescent="0.55000000000000004">
      <c r="A7413" s="2" t="s">
        <v>49</v>
      </c>
      <c r="B7413" s="2" t="s">
        <v>8</v>
      </c>
      <c r="C7413" s="2" t="s">
        <v>16</v>
      </c>
      <c r="D7413" s="2" t="s">
        <v>13</v>
      </c>
      <c r="E7413" s="2" t="s">
        <v>11</v>
      </c>
      <c r="F7413" s="2">
        <v>2007</v>
      </c>
      <c r="G7413" s="2">
        <v>1052.5260000000001</v>
      </c>
      <c r="I7413" s="2">
        <f t="shared" si="115"/>
        <v>51</v>
      </c>
      <c r="J7413" s="2">
        <f>VLOOKUP(A7413,Urbanizaton!$B$2:$BI$265,I7413)</f>
        <v>80.478999999999999</v>
      </c>
      <c r="K7413" s="2">
        <f>VLOOKUP(A7413,Population!$B$2:$BI$265,I7413)</f>
        <v>61322463</v>
      </c>
      <c r="L7413" s="2" t="str">
        <f>VLOOKUP(A7413,Region!$C$1:$G$241,5)</f>
        <v>Europe</v>
      </c>
    </row>
    <row r="7414" spans="1:12" x14ac:dyDescent="0.55000000000000004">
      <c r="A7414" s="2" t="s">
        <v>49</v>
      </c>
      <c r="B7414" s="2" t="s">
        <v>8</v>
      </c>
      <c r="C7414" s="2" t="s">
        <v>16</v>
      </c>
      <c r="D7414" s="2" t="s">
        <v>20</v>
      </c>
      <c r="E7414" s="2" t="s">
        <v>11</v>
      </c>
      <c r="F7414" s="2">
        <v>2007</v>
      </c>
      <c r="G7414" s="2">
        <v>17.402000000000001</v>
      </c>
      <c r="I7414" s="2">
        <f t="shared" si="115"/>
        <v>51</v>
      </c>
      <c r="J7414" s="2">
        <f>VLOOKUP(A7414,Urbanizaton!$B$2:$BI$265,I7414)</f>
        <v>80.478999999999999</v>
      </c>
      <c r="K7414" s="2">
        <f>VLOOKUP(A7414,Population!$B$2:$BI$265,I7414)</f>
        <v>61322463</v>
      </c>
      <c r="L7414" s="2" t="str">
        <f>VLOOKUP(A7414,Region!$C$1:$G$241,5)</f>
        <v>Europe</v>
      </c>
    </row>
    <row r="7415" spans="1:12" x14ac:dyDescent="0.55000000000000004">
      <c r="A7415" s="2" t="s">
        <v>49</v>
      </c>
      <c r="B7415" s="2" t="s">
        <v>8</v>
      </c>
      <c r="C7415" s="2" t="s">
        <v>12</v>
      </c>
      <c r="D7415" s="2" t="s">
        <v>13</v>
      </c>
      <c r="E7415" s="2" t="s">
        <v>11</v>
      </c>
      <c r="F7415" s="2">
        <v>2008</v>
      </c>
      <c r="G7415" s="2">
        <v>2603.2460000000001</v>
      </c>
      <c r="I7415" s="2">
        <f t="shared" si="115"/>
        <v>52</v>
      </c>
      <c r="J7415" s="2">
        <f>VLOOKUP(A7415,Urbanizaton!$B$2:$BI$265,I7415)</f>
        <v>80.757000000000005</v>
      </c>
      <c r="K7415" s="2">
        <f>VLOOKUP(A7415,Population!$B$2:$BI$265,I7415)</f>
        <v>61806995</v>
      </c>
      <c r="L7415" s="2" t="str">
        <f>VLOOKUP(A7415,Region!$C$1:$G$241,5)</f>
        <v>Europe</v>
      </c>
    </row>
    <row r="7416" spans="1:12" x14ac:dyDescent="0.55000000000000004">
      <c r="A7416" s="2" t="s">
        <v>49</v>
      </c>
      <c r="B7416" s="2" t="s">
        <v>8</v>
      </c>
      <c r="C7416" s="2" t="s">
        <v>12</v>
      </c>
      <c r="D7416" s="2" t="s">
        <v>20</v>
      </c>
      <c r="E7416" s="2" t="s">
        <v>11</v>
      </c>
      <c r="F7416" s="2">
        <v>2008</v>
      </c>
      <c r="G7416" s="2">
        <v>42.688000000000002</v>
      </c>
      <c r="I7416" s="2">
        <f t="shared" si="115"/>
        <v>52</v>
      </c>
      <c r="J7416" s="2">
        <f>VLOOKUP(A7416,Urbanizaton!$B$2:$BI$265,I7416)</f>
        <v>80.757000000000005</v>
      </c>
      <c r="K7416" s="2">
        <f>VLOOKUP(A7416,Population!$B$2:$BI$265,I7416)</f>
        <v>61806995</v>
      </c>
      <c r="L7416" s="2" t="str">
        <f>VLOOKUP(A7416,Region!$C$1:$G$241,5)</f>
        <v>Europe</v>
      </c>
    </row>
    <row r="7417" spans="1:12" x14ac:dyDescent="0.55000000000000004">
      <c r="A7417" s="2" t="s">
        <v>49</v>
      </c>
      <c r="B7417" s="2" t="s">
        <v>8</v>
      </c>
      <c r="C7417" s="2" t="s">
        <v>9</v>
      </c>
      <c r="D7417" s="2" t="s">
        <v>10</v>
      </c>
      <c r="E7417" s="2" t="s">
        <v>11</v>
      </c>
      <c r="F7417" s="2">
        <v>2008</v>
      </c>
      <c r="G7417" s="2">
        <v>508.02</v>
      </c>
      <c r="I7417" s="2">
        <f t="shared" si="115"/>
        <v>52</v>
      </c>
      <c r="J7417" s="2">
        <f>VLOOKUP(A7417,Urbanizaton!$B$2:$BI$265,I7417)</f>
        <v>80.757000000000005</v>
      </c>
      <c r="K7417" s="2">
        <f>VLOOKUP(A7417,Population!$B$2:$BI$265,I7417)</f>
        <v>61806995</v>
      </c>
      <c r="L7417" s="2" t="str">
        <f>VLOOKUP(A7417,Region!$C$1:$G$241,5)</f>
        <v>Europe</v>
      </c>
    </row>
    <row r="7418" spans="1:12" x14ac:dyDescent="0.55000000000000004">
      <c r="A7418" s="2" t="s">
        <v>49</v>
      </c>
      <c r="B7418" s="2" t="s">
        <v>8</v>
      </c>
      <c r="C7418" s="2" t="s">
        <v>9</v>
      </c>
      <c r="D7418" s="2" t="s">
        <v>17</v>
      </c>
      <c r="E7418" s="2" t="s">
        <v>11</v>
      </c>
      <c r="F7418" s="2">
        <v>2008</v>
      </c>
      <c r="G7418" s="2">
        <v>8.2200000000000006</v>
      </c>
      <c r="I7418" s="2">
        <f t="shared" si="115"/>
        <v>52</v>
      </c>
      <c r="J7418" s="2">
        <f>VLOOKUP(A7418,Urbanizaton!$B$2:$BI$265,I7418)</f>
        <v>80.757000000000005</v>
      </c>
      <c r="K7418" s="2">
        <f>VLOOKUP(A7418,Population!$B$2:$BI$265,I7418)</f>
        <v>61806995</v>
      </c>
      <c r="L7418" s="2" t="str">
        <f>VLOOKUP(A7418,Region!$C$1:$G$241,5)</f>
        <v>Europe</v>
      </c>
    </row>
    <row r="7419" spans="1:12" x14ac:dyDescent="0.55000000000000004">
      <c r="A7419" s="2" t="s">
        <v>49</v>
      </c>
      <c r="B7419" s="2" t="s">
        <v>8</v>
      </c>
      <c r="C7419" s="2" t="s">
        <v>18</v>
      </c>
      <c r="D7419" s="2" t="s">
        <v>17</v>
      </c>
      <c r="E7419" s="2" t="s">
        <v>11</v>
      </c>
      <c r="F7419" s="2">
        <v>2008</v>
      </c>
      <c r="G7419" s="2">
        <v>10.771000000000001</v>
      </c>
      <c r="I7419" s="2">
        <f t="shared" si="115"/>
        <v>52</v>
      </c>
      <c r="J7419" s="2">
        <f>VLOOKUP(A7419,Urbanizaton!$B$2:$BI$265,I7419)</f>
        <v>80.757000000000005</v>
      </c>
      <c r="K7419" s="2">
        <f>VLOOKUP(A7419,Population!$B$2:$BI$265,I7419)</f>
        <v>61806995</v>
      </c>
      <c r="L7419" s="2" t="str">
        <f>VLOOKUP(A7419,Region!$C$1:$G$241,5)</f>
        <v>Europe</v>
      </c>
    </row>
    <row r="7420" spans="1:12" x14ac:dyDescent="0.55000000000000004">
      <c r="A7420" s="2" t="s">
        <v>49</v>
      </c>
      <c r="B7420" s="2" t="s">
        <v>8</v>
      </c>
      <c r="C7420" s="2" t="s">
        <v>18</v>
      </c>
      <c r="D7420" s="2" t="s">
        <v>19</v>
      </c>
      <c r="E7420" s="2" t="s">
        <v>11</v>
      </c>
      <c r="F7420" s="2">
        <v>2008</v>
      </c>
      <c r="G7420" s="2">
        <v>656859.68099999998</v>
      </c>
      <c r="I7420" s="2">
        <f t="shared" si="115"/>
        <v>52</v>
      </c>
      <c r="J7420" s="2">
        <f>VLOOKUP(A7420,Urbanizaton!$B$2:$BI$265,I7420)</f>
        <v>80.757000000000005</v>
      </c>
      <c r="K7420" s="2">
        <f>VLOOKUP(A7420,Population!$B$2:$BI$265,I7420)</f>
        <v>61806995</v>
      </c>
      <c r="L7420" s="2" t="str">
        <f>VLOOKUP(A7420,Region!$C$1:$G$241,5)</f>
        <v>Europe</v>
      </c>
    </row>
    <row r="7421" spans="1:12" x14ac:dyDescent="0.55000000000000004">
      <c r="A7421" s="2" t="s">
        <v>49</v>
      </c>
      <c r="B7421" s="2" t="s">
        <v>8</v>
      </c>
      <c r="C7421" s="2" t="s">
        <v>14</v>
      </c>
      <c r="D7421" s="2" t="s">
        <v>13</v>
      </c>
      <c r="E7421" s="2" t="s">
        <v>11</v>
      </c>
      <c r="F7421" s="2">
        <v>2008</v>
      </c>
      <c r="G7421" s="2">
        <v>1345.0429999999999</v>
      </c>
      <c r="I7421" s="2">
        <f t="shared" si="115"/>
        <v>52</v>
      </c>
      <c r="J7421" s="2">
        <f>VLOOKUP(A7421,Urbanizaton!$B$2:$BI$265,I7421)</f>
        <v>80.757000000000005</v>
      </c>
      <c r="K7421" s="2">
        <f>VLOOKUP(A7421,Population!$B$2:$BI$265,I7421)</f>
        <v>61806995</v>
      </c>
      <c r="L7421" s="2" t="str">
        <f>VLOOKUP(A7421,Region!$C$1:$G$241,5)</f>
        <v>Europe</v>
      </c>
    </row>
    <row r="7422" spans="1:12" x14ac:dyDescent="0.55000000000000004">
      <c r="A7422" s="2" t="s">
        <v>49</v>
      </c>
      <c r="B7422" s="2" t="s">
        <v>8</v>
      </c>
      <c r="C7422" s="2" t="s">
        <v>14</v>
      </c>
      <c r="D7422" s="2" t="s">
        <v>20</v>
      </c>
      <c r="E7422" s="2" t="s">
        <v>11</v>
      </c>
      <c r="F7422" s="2">
        <v>2008</v>
      </c>
      <c r="G7422" s="2">
        <v>22.056000000000001</v>
      </c>
      <c r="I7422" s="2">
        <f t="shared" si="115"/>
        <v>52</v>
      </c>
      <c r="J7422" s="2">
        <f>VLOOKUP(A7422,Urbanizaton!$B$2:$BI$265,I7422)</f>
        <v>80.757000000000005</v>
      </c>
      <c r="K7422" s="2">
        <f>VLOOKUP(A7422,Population!$B$2:$BI$265,I7422)</f>
        <v>61806995</v>
      </c>
      <c r="L7422" s="2" t="str">
        <f>VLOOKUP(A7422,Region!$C$1:$G$241,5)</f>
        <v>Europe</v>
      </c>
    </row>
    <row r="7423" spans="1:12" x14ac:dyDescent="0.55000000000000004">
      <c r="A7423" s="2" t="s">
        <v>49</v>
      </c>
      <c r="B7423" s="2" t="s">
        <v>8</v>
      </c>
      <c r="C7423" s="2" t="s">
        <v>15</v>
      </c>
      <c r="D7423" s="2" t="s">
        <v>13</v>
      </c>
      <c r="E7423" s="2" t="s">
        <v>11</v>
      </c>
      <c r="F7423" s="2">
        <v>2008</v>
      </c>
      <c r="G7423" s="2">
        <v>491.34699999999998</v>
      </c>
      <c r="I7423" s="2">
        <f t="shared" si="115"/>
        <v>52</v>
      </c>
      <c r="J7423" s="2">
        <f>VLOOKUP(A7423,Urbanizaton!$B$2:$BI$265,I7423)</f>
        <v>80.757000000000005</v>
      </c>
      <c r="K7423" s="2">
        <f>VLOOKUP(A7423,Population!$B$2:$BI$265,I7423)</f>
        <v>61806995</v>
      </c>
      <c r="L7423" s="2" t="str">
        <f>VLOOKUP(A7423,Region!$C$1:$G$241,5)</f>
        <v>Europe</v>
      </c>
    </row>
    <row r="7424" spans="1:12" x14ac:dyDescent="0.55000000000000004">
      <c r="A7424" s="2" t="s">
        <v>49</v>
      </c>
      <c r="B7424" s="2" t="s">
        <v>8</v>
      </c>
      <c r="C7424" s="2" t="s">
        <v>15</v>
      </c>
      <c r="D7424" s="2" t="s">
        <v>20</v>
      </c>
      <c r="E7424" s="2" t="s">
        <v>11</v>
      </c>
      <c r="F7424" s="2">
        <v>2008</v>
      </c>
      <c r="G7424" s="2">
        <v>8.0570000000000004</v>
      </c>
      <c r="I7424" s="2">
        <f t="shared" si="115"/>
        <v>52</v>
      </c>
      <c r="J7424" s="2">
        <f>VLOOKUP(A7424,Urbanizaton!$B$2:$BI$265,I7424)</f>
        <v>80.757000000000005</v>
      </c>
      <c r="K7424" s="2">
        <f>VLOOKUP(A7424,Population!$B$2:$BI$265,I7424)</f>
        <v>61806995</v>
      </c>
      <c r="L7424" s="2" t="str">
        <f>VLOOKUP(A7424,Region!$C$1:$G$241,5)</f>
        <v>Europe</v>
      </c>
    </row>
    <row r="7425" spans="1:12" x14ac:dyDescent="0.55000000000000004">
      <c r="A7425" s="2" t="s">
        <v>49</v>
      </c>
      <c r="B7425" s="2" t="s">
        <v>8</v>
      </c>
      <c r="C7425" s="2" t="s">
        <v>16</v>
      </c>
      <c r="D7425" s="2" t="s">
        <v>13</v>
      </c>
      <c r="E7425" s="2" t="s">
        <v>11</v>
      </c>
      <c r="F7425" s="2">
        <v>2008</v>
      </c>
      <c r="G7425" s="2">
        <v>975.80600000000004</v>
      </c>
      <c r="I7425" s="2">
        <f t="shared" si="115"/>
        <v>52</v>
      </c>
      <c r="J7425" s="2">
        <f>VLOOKUP(A7425,Urbanizaton!$B$2:$BI$265,I7425)</f>
        <v>80.757000000000005</v>
      </c>
      <c r="K7425" s="2">
        <f>VLOOKUP(A7425,Population!$B$2:$BI$265,I7425)</f>
        <v>61806995</v>
      </c>
      <c r="L7425" s="2" t="str">
        <f>VLOOKUP(A7425,Region!$C$1:$G$241,5)</f>
        <v>Europe</v>
      </c>
    </row>
    <row r="7426" spans="1:12" x14ac:dyDescent="0.55000000000000004">
      <c r="A7426" s="2" t="s">
        <v>49</v>
      </c>
      <c r="B7426" s="2" t="s">
        <v>8</v>
      </c>
      <c r="C7426" s="2" t="s">
        <v>16</v>
      </c>
      <c r="D7426" s="2" t="s">
        <v>20</v>
      </c>
      <c r="E7426" s="2" t="s">
        <v>11</v>
      </c>
      <c r="F7426" s="2">
        <v>2008</v>
      </c>
      <c r="G7426" s="2">
        <v>16.001000000000001</v>
      </c>
      <c r="I7426" s="2">
        <f t="shared" si="115"/>
        <v>52</v>
      </c>
      <c r="J7426" s="2">
        <f>VLOOKUP(A7426,Urbanizaton!$B$2:$BI$265,I7426)</f>
        <v>80.757000000000005</v>
      </c>
      <c r="K7426" s="2">
        <f>VLOOKUP(A7426,Population!$B$2:$BI$265,I7426)</f>
        <v>61806995</v>
      </c>
      <c r="L7426" s="2" t="str">
        <f>VLOOKUP(A7426,Region!$C$1:$G$241,5)</f>
        <v>Europe</v>
      </c>
    </row>
    <row r="7427" spans="1:12" x14ac:dyDescent="0.55000000000000004">
      <c r="A7427" s="2" t="s">
        <v>49</v>
      </c>
      <c r="B7427" s="2" t="s">
        <v>8</v>
      </c>
      <c r="C7427" s="2" t="s">
        <v>12</v>
      </c>
      <c r="D7427" s="2" t="s">
        <v>13</v>
      </c>
      <c r="E7427" s="2" t="s">
        <v>11</v>
      </c>
      <c r="F7427" s="2">
        <v>2009</v>
      </c>
      <c r="G7427" s="2">
        <v>2209.2080000000001</v>
      </c>
      <c r="I7427" s="2">
        <f t="shared" ref="I7427:I7490" si="116">IF(F7427=1960,4,F7427-1960+4)</f>
        <v>53</v>
      </c>
      <c r="J7427" s="2">
        <f>VLOOKUP(A7427,Urbanizaton!$B$2:$BI$265,I7427)</f>
        <v>81.031000000000006</v>
      </c>
      <c r="K7427" s="2">
        <f>VLOOKUP(A7427,Population!$B$2:$BI$265,I7427)</f>
        <v>62276270</v>
      </c>
      <c r="L7427" s="2" t="str">
        <f>VLOOKUP(A7427,Region!$C$1:$G$241,5)</f>
        <v>Europe</v>
      </c>
    </row>
    <row r="7428" spans="1:12" x14ac:dyDescent="0.55000000000000004">
      <c r="A7428" s="2" t="s">
        <v>49</v>
      </c>
      <c r="B7428" s="2" t="s">
        <v>8</v>
      </c>
      <c r="C7428" s="2" t="s">
        <v>12</v>
      </c>
      <c r="D7428" s="2" t="s">
        <v>20</v>
      </c>
      <c r="E7428" s="2" t="s">
        <v>11</v>
      </c>
      <c r="F7428" s="2">
        <v>2009</v>
      </c>
      <c r="G7428" s="2">
        <v>35.966999999999999</v>
      </c>
      <c r="I7428" s="2">
        <f t="shared" si="116"/>
        <v>53</v>
      </c>
      <c r="J7428" s="2">
        <f>VLOOKUP(A7428,Urbanizaton!$B$2:$BI$265,I7428)</f>
        <v>81.031000000000006</v>
      </c>
      <c r="K7428" s="2">
        <f>VLOOKUP(A7428,Population!$B$2:$BI$265,I7428)</f>
        <v>62276270</v>
      </c>
      <c r="L7428" s="2" t="str">
        <f>VLOOKUP(A7428,Region!$C$1:$G$241,5)</f>
        <v>Europe</v>
      </c>
    </row>
    <row r="7429" spans="1:12" x14ac:dyDescent="0.55000000000000004">
      <c r="A7429" s="2" t="s">
        <v>49</v>
      </c>
      <c r="B7429" s="2" t="s">
        <v>8</v>
      </c>
      <c r="C7429" s="2" t="s">
        <v>9</v>
      </c>
      <c r="D7429" s="2" t="s">
        <v>10</v>
      </c>
      <c r="E7429" s="2" t="s">
        <v>11</v>
      </c>
      <c r="F7429" s="2">
        <v>2009</v>
      </c>
      <c r="G7429" s="2">
        <v>459.32</v>
      </c>
      <c r="I7429" s="2">
        <f t="shared" si="116"/>
        <v>53</v>
      </c>
      <c r="J7429" s="2">
        <f>VLOOKUP(A7429,Urbanizaton!$B$2:$BI$265,I7429)</f>
        <v>81.031000000000006</v>
      </c>
      <c r="K7429" s="2">
        <f>VLOOKUP(A7429,Population!$B$2:$BI$265,I7429)</f>
        <v>62276270</v>
      </c>
      <c r="L7429" s="2" t="str">
        <f>VLOOKUP(A7429,Region!$C$1:$G$241,5)</f>
        <v>Europe</v>
      </c>
    </row>
    <row r="7430" spans="1:12" x14ac:dyDescent="0.55000000000000004">
      <c r="A7430" s="2" t="s">
        <v>49</v>
      </c>
      <c r="B7430" s="2" t="s">
        <v>8</v>
      </c>
      <c r="C7430" s="2" t="s">
        <v>9</v>
      </c>
      <c r="D7430" s="2" t="s">
        <v>17</v>
      </c>
      <c r="E7430" s="2" t="s">
        <v>11</v>
      </c>
      <c r="F7430" s="2">
        <v>2009</v>
      </c>
      <c r="G7430" s="2">
        <v>7.38</v>
      </c>
      <c r="I7430" s="2">
        <f t="shared" si="116"/>
        <v>53</v>
      </c>
      <c r="J7430" s="2">
        <f>VLOOKUP(A7430,Urbanizaton!$B$2:$BI$265,I7430)</f>
        <v>81.031000000000006</v>
      </c>
      <c r="K7430" s="2">
        <f>VLOOKUP(A7430,Population!$B$2:$BI$265,I7430)</f>
        <v>62276270</v>
      </c>
      <c r="L7430" s="2" t="str">
        <f>VLOOKUP(A7430,Region!$C$1:$G$241,5)</f>
        <v>Europe</v>
      </c>
    </row>
    <row r="7431" spans="1:12" x14ac:dyDescent="0.55000000000000004">
      <c r="A7431" s="2" t="s">
        <v>49</v>
      </c>
      <c r="B7431" s="2" t="s">
        <v>8</v>
      </c>
      <c r="C7431" s="2" t="s">
        <v>18</v>
      </c>
      <c r="D7431" s="2" t="s">
        <v>17</v>
      </c>
      <c r="E7431" s="2" t="s">
        <v>11</v>
      </c>
      <c r="F7431" s="2">
        <v>2009</v>
      </c>
      <c r="G7431" s="2">
        <v>9.7639999999999993</v>
      </c>
      <c r="I7431" s="2">
        <f t="shared" si="116"/>
        <v>53</v>
      </c>
      <c r="J7431" s="2">
        <f>VLOOKUP(A7431,Urbanizaton!$B$2:$BI$265,I7431)</f>
        <v>81.031000000000006</v>
      </c>
      <c r="K7431" s="2">
        <f>VLOOKUP(A7431,Population!$B$2:$BI$265,I7431)</f>
        <v>62276270</v>
      </c>
      <c r="L7431" s="2" t="str">
        <f>VLOOKUP(A7431,Region!$C$1:$G$241,5)</f>
        <v>Europe</v>
      </c>
    </row>
    <row r="7432" spans="1:12" x14ac:dyDescent="0.55000000000000004">
      <c r="A7432" s="2" t="s">
        <v>49</v>
      </c>
      <c r="B7432" s="2" t="s">
        <v>8</v>
      </c>
      <c r="C7432" s="2" t="s">
        <v>18</v>
      </c>
      <c r="D7432" s="2" t="s">
        <v>19</v>
      </c>
      <c r="E7432" s="2" t="s">
        <v>11</v>
      </c>
      <c r="F7432" s="2">
        <v>2009</v>
      </c>
      <c r="G7432" s="2">
        <v>599760.20900000003</v>
      </c>
      <c r="I7432" s="2">
        <f t="shared" si="116"/>
        <v>53</v>
      </c>
      <c r="J7432" s="2">
        <f>VLOOKUP(A7432,Urbanizaton!$B$2:$BI$265,I7432)</f>
        <v>81.031000000000006</v>
      </c>
      <c r="K7432" s="2">
        <f>VLOOKUP(A7432,Population!$B$2:$BI$265,I7432)</f>
        <v>62276270</v>
      </c>
      <c r="L7432" s="2" t="str">
        <f>VLOOKUP(A7432,Region!$C$1:$G$241,5)</f>
        <v>Europe</v>
      </c>
    </row>
    <row r="7433" spans="1:12" x14ac:dyDescent="0.55000000000000004">
      <c r="A7433" s="2" t="s">
        <v>49</v>
      </c>
      <c r="B7433" s="2" t="s">
        <v>8</v>
      </c>
      <c r="C7433" s="2" t="s">
        <v>14</v>
      </c>
      <c r="D7433" s="2" t="s">
        <v>13</v>
      </c>
      <c r="E7433" s="2" t="s">
        <v>11</v>
      </c>
      <c r="F7433" s="2">
        <v>2009</v>
      </c>
      <c r="G7433" s="2">
        <v>1164.31</v>
      </c>
      <c r="I7433" s="2">
        <f t="shared" si="116"/>
        <v>53</v>
      </c>
      <c r="J7433" s="2">
        <f>VLOOKUP(A7433,Urbanizaton!$B$2:$BI$265,I7433)</f>
        <v>81.031000000000006</v>
      </c>
      <c r="K7433" s="2">
        <f>VLOOKUP(A7433,Population!$B$2:$BI$265,I7433)</f>
        <v>62276270</v>
      </c>
      <c r="L7433" s="2" t="str">
        <f>VLOOKUP(A7433,Region!$C$1:$G$241,5)</f>
        <v>Europe</v>
      </c>
    </row>
    <row r="7434" spans="1:12" x14ac:dyDescent="0.55000000000000004">
      <c r="A7434" s="2" t="s">
        <v>49</v>
      </c>
      <c r="B7434" s="2" t="s">
        <v>8</v>
      </c>
      <c r="C7434" s="2" t="s">
        <v>14</v>
      </c>
      <c r="D7434" s="2" t="s">
        <v>20</v>
      </c>
      <c r="E7434" s="2" t="s">
        <v>11</v>
      </c>
      <c r="F7434" s="2">
        <v>2009</v>
      </c>
      <c r="G7434" s="2">
        <v>18.954999999999998</v>
      </c>
      <c r="I7434" s="2">
        <f t="shared" si="116"/>
        <v>53</v>
      </c>
      <c r="J7434" s="2">
        <f>VLOOKUP(A7434,Urbanizaton!$B$2:$BI$265,I7434)</f>
        <v>81.031000000000006</v>
      </c>
      <c r="K7434" s="2">
        <f>VLOOKUP(A7434,Population!$B$2:$BI$265,I7434)</f>
        <v>62276270</v>
      </c>
      <c r="L7434" s="2" t="str">
        <f>VLOOKUP(A7434,Region!$C$1:$G$241,5)</f>
        <v>Europe</v>
      </c>
    </row>
    <row r="7435" spans="1:12" x14ac:dyDescent="0.55000000000000004">
      <c r="A7435" s="2" t="s">
        <v>49</v>
      </c>
      <c r="B7435" s="2" t="s">
        <v>8</v>
      </c>
      <c r="C7435" s="2" t="s">
        <v>15</v>
      </c>
      <c r="D7435" s="2" t="s">
        <v>13</v>
      </c>
      <c r="E7435" s="2" t="s">
        <v>11</v>
      </c>
      <c r="F7435" s="2">
        <v>2009</v>
      </c>
      <c r="G7435" s="2">
        <v>400.44400000000002</v>
      </c>
      <c r="I7435" s="2">
        <f t="shared" si="116"/>
        <v>53</v>
      </c>
      <c r="J7435" s="2">
        <f>VLOOKUP(A7435,Urbanizaton!$B$2:$BI$265,I7435)</f>
        <v>81.031000000000006</v>
      </c>
      <c r="K7435" s="2">
        <f>VLOOKUP(A7435,Population!$B$2:$BI$265,I7435)</f>
        <v>62276270</v>
      </c>
      <c r="L7435" s="2" t="str">
        <f>VLOOKUP(A7435,Region!$C$1:$G$241,5)</f>
        <v>Europe</v>
      </c>
    </row>
    <row r="7436" spans="1:12" x14ac:dyDescent="0.55000000000000004">
      <c r="A7436" s="2" t="s">
        <v>49</v>
      </c>
      <c r="B7436" s="2" t="s">
        <v>8</v>
      </c>
      <c r="C7436" s="2" t="s">
        <v>15</v>
      </c>
      <c r="D7436" s="2" t="s">
        <v>20</v>
      </c>
      <c r="E7436" s="2" t="s">
        <v>11</v>
      </c>
      <c r="F7436" s="2">
        <v>2009</v>
      </c>
      <c r="G7436" s="2">
        <v>6.5190000000000001</v>
      </c>
      <c r="I7436" s="2">
        <f t="shared" si="116"/>
        <v>53</v>
      </c>
      <c r="J7436" s="2">
        <f>VLOOKUP(A7436,Urbanizaton!$B$2:$BI$265,I7436)</f>
        <v>81.031000000000006</v>
      </c>
      <c r="K7436" s="2">
        <f>VLOOKUP(A7436,Population!$B$2:$BI$265,I7436)</f>
        <v>62276270</v>
      </c>
      <c r="L7436" s="2" t="str">
        <f>VLOOKUP(A7436,Region!$C$1:$G$241,5)</f>
        <v>Europe</v>
      </c>
    </row>
    <row r="7437" spans="1:12" x14ac:dyDescent="0.55000000000000004">
      <c r="A7437" s="2" t="s">
        <v>49</v>
      </c>
      <c r="B7437" s="2" t="s">
        <v>8</v>
      </c>
      <c r="C7437" s="2" t="s">
        <v>16</v>
      </c>
      <c r="D7437" s="2" t="s">
        <v>13</v>
      </c>
      <c r="E7437" s="2" t="s">
        <v>11</v>
      </c>
      <c r="F7437" s="2">
        <v>2009</v>
      </c>
      <c r="G7437" s="2">
        <v>887.12199999999996</v>
      </c>
      <c r="I7437" s="2">
        <f t="shared" si="116"/>
        <v>53</v>
      </c>
      <c r="J7437" s="2">
        <f>VLOOKUP(A7437,Urbanizaton!$B$2:$BI$265,I7437)</f>
        <v>81.031000000000006</v>
      </c>
      <c r="K7437" s="2">
        <f>VLOOKUP(A7437,Population!$B$2:$BI$265,I7437)</f>
        <v>62276270</v>
      </c>
      <c r="L7437" s="2" t="str">
        <f>VLOOKUP(A7437,Region!$C$1:$G$241,5)</f>
        <v>Europe</v>
      </c>
    </row>
    <row r="7438" spans="1:12" x14ac:dyDescent="0.55000000000000004">
      <c r="A7438" s="2" t="s">
        <v>49</v>
      </c>
      <c r="B7438" s="2" t="s">
        <v>8</v>
      </c>
      <c r="C7438" s="2" t="s">
        <v>16</v>
      </c>
      <c r="D7438" s="2" t="s">
        <v>20</v>
      </c>
      <c r="E7438" s="2" t="s">
        <v>11</v>
      </c>
      <c r="F7438" s="2">
        <v>2009</v>
      </c>
      <c r="G7438" s="2">
        <v>14.443</v>
      </c>
      <c r="I7438" s="2">
        <f t="shared" si="116"/>
        <v>53</v>
      </c>
      <c r="J7438" s="2">
        <f>VLOOKUP(A7438,Urbanizaton!$B$2:$BI$265,I7438)</f>
        <v>81.031000000000006</v>
      </c>
      <c r="K7438" s="2">
        <f>VLOOKUP(A7438,Population!$B$2:$BI$265,I7438)</f>
        <v>62276270</v>
      </c>
      <c r="L7438" s="2" t="str">
        <f>VLOOKUP(A7438,Region!$C$1:$G$241,5)</f>
        <v>Europe</v>
      </c>
    </row>
    <row r="7439" spans="1:12" x14ac:dyDescent="0.55000000000000004">
      <c r="A7439" s="2" t="s">
        <v>49</v>
      </c>
      <c r="B7439" s="2" t="s">
        <v>8</v>
      </c>
      <c r="C7439" s="2" t="s">
        <v>12</v>
      </c>
      <c r="D7439" s="2" t="s">
        <v>13</v>
      </c>
      <c r="E7439" s="2" t="s">
        <v>11</v>
      </c>
      <c r="F7439" s="2">
        <v>2010</v>
      </c>
      <c r="G7439" s="2">
        <v>2155.5839999999998</v>
      </c>
      <c r="I7439" s="2">
        <f t="shared" si="116"/>
        <v>54</v>
      </c>
      <c r="J7439" s="2">
        <f>VLOOKUP(A7439,Urbanizaton!$B$2:$BI$265,I7439)</f>
        <v>81.302000000000007</v>
      </c>
      <c r="K7439" s="2">
        <f>VLOOKUP(A7439,Population!$B$2:$BI$265,I7439)</f>
        <v>62766365</v>
      </c>
      <c r="L7439" s="2" t="str">
        <f>VLOOKUP(A7439,Region!$C$1:$G$241,5)</f>
        <v>Europe</v>
      </c>
    </row>
    <row r="7440" spans="1:12" x14ac:dyDescent="0.55000000000000004">
      <c r="A7440" s="2" t="s">
        <v>49</v>
      </c>
      <c r="B7440" s="2" t="s">
        <v>8</v>
      </c>
      <c r="C7440" s="2" t="s">
        <v>12</v>
      </c>
      <c r="D7440" s="2" t="s">
        <v>20</v>
      </c>
      <c r="E7440" s="2" t="s">
        <v>11</v>
      </c>
      <c r="F7440" s="2">
        <v>2010</v>
      </c>
      <c r="G7440" s="2">
        <v>34.814999999999998</v>
      </c>
      <c r="I7440" s="2">
        <f t="shared" si="116"/>
        <v>54</v>
      </c>
      <c r="J7440" s="2">
        <f>VLOOKUP(A7440,Urbanizaton!$B$2:$BI$265,I7440)</f>
        <v>81.302000000000007</v>
      </c>
      <c r="K7440" s="2">
        <f>VLOOKUP(A7440,Population!$B$2:$BI$265,I7440)</f>
        <v>62766365</v>
      </c>
      <c r="L7440" s="2" t="str">
        <f>VLOOKUP(A7440,Region!$C$1:$G$241,5)</f>
        <v>Europe</v>
      </c>
    </row>
    <row r="7441" spans="1:12" x14ac:dyDescent="0.55000000000000004">
      <c r="A7441" s="2" t="s">
        <v>49</v>
      </c>
      <c r="B7441" s="2" t="s">
        <v>8</v>
      </c>
      <c r="C7441" s="2" t="s">
        <v>9</v>
      </c>
      <c r="D7441" s="2" t="s">
        <v>10</v>
      </c>
      <c r="E7441" s="2" t="s">
        <v>11</v>
      </c>
      <c r="F7441" s="2">
        <v>2010</v>
      </c>
      <c r="G7441" s="2">
        <v>476.81</v>
      </c>
      <c r="I7441" s="2">
        <f t="shared" si="116"/>
        <v>54</v>
      </c>
      <c r="J7441" s="2">
        <f>VLOOKUP(A7441,Urbanizaton!$B$2:$BI$265,I7441)</f>
        <v>81.302000000000007</v>
      </c>
      <c r="K7441" s="2">
        <f>VLOOKUP(A7441,Population!$B$2:$BI$265,I7441)</f>
        <v>62766365</v>
      </c>
      <c r="L7441" s="2" t="str">
        <f>VLOOKUP(A7441,Region!$C$1:$G$241,5)</f>
        <v>Europe</v>
      </c>
    </row>
    <row r="7442" spans="1:12" x14ac:dyDescent="0.55000000000000004">
      <c r="A7442" s="2" t="s">
        <v>49</v>
      </c>
      <c r="B7442" s="2" t="s">
        <v>8</v>
      </c>
      <c r="C7442" s="2" t="s">
        <v>9</v>
      </c>
      <c r="D7442" s="2" t="s">
        <v>17</v>
      </c>
      <c r="E7442" s="2" t="s">
        <v>11</v>
      </c>
      <c r="F7442" s="2">
        <v>2010</v>
      </c>
      <c r="G7442" s="2">
        <v>7.6</v>
      </c>
      <c r="I7442" s="2">
        <f t="shared" si="116"/>
        <v>54</v>
      </c>
      <c r="J7442" s="2">
        <f>VLOOKUP(A7442,Urbanizaton!$B$2:$BI$265,I7442)</f>
        <v>81.302000000000007</v>
      </c>
      <c r="K7442" s="2">
        <f>VLOOKUP(A7442,Population!$B$2:$BI$265,I7442)</f>
        <v>62766365</v>
      </c>
      <c r="L7442" s="2" t="str">
        <f>VLOOKUP(A7442,Region!$C$1:$G$241,5)</f>
        <v>Europe</v>
      </c>
    </row>
    <row r="7443" spans="1:12" x14ac:dyDescent="0.55000000000000004">
      <c r="A7443" s="2" t="s">
        <v>49</v>
      </c>
      <c r="B7443" s="2" t="s">
        <v>8</v>
      </c>
      <c r="C7443" s="2" t="s">
        <v>18</v>
      </c>
      <c r="D7443" s="2" t="s">
        <v>17</v>
      </c>
      <c r="E7443" s="2" t="s">
        <v>11</v>
      </c>
      <c r="F7443" s="2">
        <v>2010</v>
      </c>
      <c r="G7443" s="2">
        <v>9.9440000000000008</v>
      </c>
      <c r="I7443" s="2">
        <f t="shared" si="116"/>
        <v>54</v>
      </c>
      <c r="J7443" s="2">
        <f>VLOOKUP(A7443,Urbanizaton!$B$2:$BI$265,I7443)</f>
        <v>81.302000000000007</v>
      </c>
      <c r="K7443" s="2">
        <f>VLOOKUP(A7443,Population!$B$2:$BI$265,I7443)</f>
        <v>62766365</v>
      </c>
      <c r="L7443" s="2" t="str">
        <f>VLOOKUP(A7443,Region!$C$1:$G$241,5)</f>
        <v>Europe</v>
      </c>
    </row>
    <row r="7444" spans="1:12" x14ac:dyDescent="0.55000000000000004">
      <c r="A7444" s="2" t="s">
        <v>49</v>
      </c>
      <c r="B7444" s="2" t="s">
        <v>8</v>
      </c>
      <c r="C7444" s="2" t="s">
        <v>18</v>
      </c>
      <c r="D7444" s="2" t="s">
        <v>19</v>
      </c>
      <c r="E7444" s="2" t="s">
        <v>11</v>
      </c>
      <c r="F7444" s="2">
        <v>2010</v>
      </c>
      <c r="G7444" s="2">
        <v>615675.37300000002</v>
      </c>
      <c r="I7444" s="2">
        <f t="shared" si="116"/>
        <v>54</v>
      </c>
      <c r="J7444" s="2">
        <f>VLOOKUP(A7444,Urbanizaton!$B$2:$BI$265,I7444)</f>
        <v>81.302000000000007</v>
      </c>
      <c r="K7444" s="2">
        <f>VLOOKUP(A7444,Population!$B$2:$BI$265,I7444)</f>
        <v>62766365</v>
      </c>
      <c r="L7444" s="2" t="str">
        <f>VLOOKUP(A7444,Region!$C$1:$G$241,5)</f>
        <v>Europe</v>
      </c>
    </row>
    <row r="7445" spans="1:12" x14ac:dyDescent="0.55000000000000004">
      <c r="A7445" s="2" t="s">
        <v>49</v>
      </c>
      <c r="B7445" s="2" t="s">
        <v>8</v>
      </c>
      <c r="C7445" s="2" t="s">
        <v>14</v>
      </c>
      <c r="D7445" s="2" t="s">
        <v>13</v>
      </c>
      <c r="E7445" s="2" t="s">
        <v>11</v>
      </c>
      <c r="F7445" s="2">
        <v>2010</v>
      </c>
      <c r="G7445" s="2">
        <v>1141.569</v>
      </c>
      <c r="I7445" s="2">
        <f t="shared" si="116"/>
        <v>54</v>
      </c>
      <c r="J7445" s="2">
        <f>VLOOKUP(A7445,Urbanizaton!$B$2:$BI$265,I7445)</f>
        <v>81.302000000000007</v>
      </c>
      <c r="K7445" s="2">
        <f>VLOOKUP(A7445,Population!$B$2:$BI$265,I7445)</f>
        <v>62766365</v>
      </c>
      <c r="L7445" s="2" t="str">
        <f>VLOOKUP(A7445,Region!$C$1:$G$241,5)</f>
        <v>Europe</v>
      </c>
    </row>
    <row r="7446" spans="1:12" x14ac:dyDescent="0.55000000000000004">
      <c r="A7446" s="2" t="s">
        <v>49</v>
      </c>
      <c r="B7446" s="2" t="s">
        <v>8</v>
      </c>
      <c r="C7446" s="2" t="s">
        <v>14</v>
      </c>
      <c r="D7446" s="2" t="s">
        <v>20</v>
      </c>
      <c r="E7446" s="2" t="s">
        <v>11</v>
      </c>
      <c r="F7446" s="2">
        <v>2010</v>
      </c>
      <c r="G7446" s="2">
        <v>18.437999999999999</v>
      </c>
      <c r="I7446" s="2">
        <f t="shared" si="116"/>
        <v>54</v>
      </c>
      <c r="J7446" s="2">
        <f>VLOOKUP(A7446,Urbanizaton!$B$2:$BI$265,I7446)</f>
        <v>81.302000000000007</v>
      </c>
      <c r="K7446" s="2">
        <f>VLOOKUP(A7446,Population!$B$2:$BI$265,I7446)</f>
        <v>62766365</v>
      </c>
      <c r="L7446" s="2" t="str">
        <f>VLOOKUP(A7446,Region!$C$1:$G$241,5)</f>
        <v>Europe</v>
      </c>
    </row>
    <row r="7447" spans="1:12" x14ac:dyDescent="0.55000000000000004">
      <c r="A7447" s="2" t="s">
        <v>49</v>
      </c>
      <c r="B7447" s="2" t="s">
        <v>8</v>
      </c>
      <c r="C7447" s="2" t="s">
        <v>15</v>
      </c>
      <c r="D7447" s="2" t="s">
        <v>13</v>
      </c>
      <c r="E7447" s="2" t="s">
        <v>11</v>
      </c>
      <c r="F7447" s="2">
        <v>2010</v>
      </c>
      <c r="G7447" s="2">
        <v>422.74200000000002</v>
      </c>
      <c r="I7447" s="2">
        <f t="shared" si="116"/>
        <v>54</v>
      </c>
      <c r="J7447" s="2">
        <f>VLOOKUP(A7447,Urbanizaton!$B$2:$BI$265,I7447)</f>
        <v>81.302000000000007</v>
      </c>
      <c r="K7447" s="2">
        <f>VLOOKUP(A7447,Population!$B$2:$BI$265,I7447)</f>
        <v>62766365</v>
      </c>
      <c r="L7447" s="2" t="str">
        <f>VLOOKUP(A7447,Region!$C$1:$G$241,5)</f>
        <v>Europe</v>
      </c>
    </row>
    <row r="7448" spans="1:12" x14ac:dyDescent="0.55000000000000004">
      <c r="A7448" s="2" t="s">
        <v>49</v>
      </c>
      <c r="B7448" s="2" t="s">
        <v>8</v>
      </c>
      <c r="C7448" s="2" t="s">
        <v>15</v>
      </c>
      <c r="D7448" s="2" t="s">
        <v>20</v>
      </c>
      <c r="E7448" s="2" t="s">
        <v>11</v>
      </c>
      <c r="F7448" s="2">
        <v>2010</v>
      </c>
      <c r="G7448" s="2">
        <v>6.8280000000000003</v>
      </c>
      <c r="I7448" s="2">
        <f t="shared" si="116"/>
        <v>54</v>
      </c>
      <c r="J7448" s="2">
        <f>VLOOKUP(A7448,Urbanizaton!$B$2:$BI$265,I7448)</f>
        <v>81.302000000000007</v>
      </c>
      <c r="K7448" s="2">
        <f>VLOOKUP(A7448,Population!$B$2:$BI$265,I7448)</f>
        <v>62766365</v>
      </c>
      <c r="L7448" s="2" t="str">
        <f>VLOOKUP(A7448,Region!$C$1:$G$241,5)</f>
        <v>Europe</v>
      </c>
    </row>
    <row r="7449" spans="1:12" x14ac:dyDescent="0.55000000000000004">
      <c r="A7449" s="2" t="s">
        <v>49</v>
      </c>
      <c r="B7449" s="2" t="s">
        <v>8</v>
      </c>
      <c r="C7449" s="2" t="s">
        <v>16</v>
      </c>
      <c r="D7449" s="2" t="s">
        <v>13</v>
      </c>
      <c r="E7449" s="2" t="s">
        <v>11</v>
      </c>
      <c r="F7449" s="2">
        <v>2010</v>
      </c>
      <c r="G7449" s="2">
        <v>864.88300000000004</v>
      </c>
      <c r="I7449" s="2">
        <f t="shared" si="116"/>
        <v>54</v>
      </c>
      <c r="J7449" s="2">
        <f>VLOOKUP(A7449,Urbanizaton!$B$2:$BI$265,I7449)</f>
        <v>81.302000000000007</v>
      </c>
      <c r="K7449" s="2">
        <f>VLOOKUP(A7449,Population!$B$2:$BI$265,I7449)</f>
        <v>62766365</v>
      </c>
      <c r="L7449" s="2" t="str">
        <f>VLOOKUP(A7449,Region!$C$1:$G$241,5)</f>
        <v>Europe</v>
      </c>
    </row>
    <row r="7450" spans="1:12" x14ac:dyDescent="0.55000000000000004">
      <c r="A7450" s="2" t="s">
        <v>49</v>
      </c>
      <c r="B7450" s="2" t="s">
        <v>8</v>
      </c>
      <c r="C7450" s="2" t="s">
        <v>16</v>
      </c>
      <c r="D7450" s="2" t="s">
        <v>20</v>
      </c>
      <c r="E7450" s="2" t="s">
        <v>11</v>
      </c>
      <c r="F7450" s="2">
        <v>2010</v>
      </c>
      <c r="G7450" s="2">
        <v>13.968999999999999</v>
      </c>
      <c r="I7450" s="2">
        <f t="shared" si="116"/>
        <v>54</v>
      </c>
      <c r="J7450" s="2">
        <f>VLOOKUP(A7450,Urbanizaton!$B$2:$BI$265,I7450)</f>
        <v>81.302000000000007</v>
      </c>
      <c r="K7450" s="2">
        <f>VLOOKUP(A7450,Population!$B$2:$BI$265,I7450)</f>
        <v>62766365</v>
      </c>
      <c r="L7450" s="2" t="str">
        <f>VLOOKUP(A7450,Region!$C$1:$G$241,5)</f>
        <v>Europe</v>
      </c>
    </row>
    <row r="7451" spans="1:12" x14ac:dyDescent="0.55000000000000004">
      <c r="A7451" s="2" t="s">
        <v>49</v>
      </c>
      <c r="B7451" s="2" t="s">
        <v>8</v>
      </c>
      <c r="C7451" s="2" t="s">
        <v>12</v>
      </c>
      <c r="D7451" s="2" t="s">
        <v>13</v>
      </c>
      <c r="E7451" s="2" t="s">
        <v>11</v>
      </c>
      <c r="F7451" s="2">
        <v>2011</v>
      </c>
      <c r="G7451" s="2">
        <v>1990.567</v>
      </c>
      <c r="I7451" s="2">
        <f t="shared" si="116"/>
        <v>55</v>
      </c>
      <c r="J7451" s="2">
        <f>VLOOKUP(A7451,Urbanizaton!$B$2:$BI$265,I7451)</f>
        <v>81.569999999999993</v>
      </c>
      <c r="K7451" s="2">
        <f>VLOOKUP(A7451,Population!$B$2:$BI$265,I7451)</f>
        <v>63258918</v>
      </c>
      <c r="L7451" s="2" t="str">
        <f>VLOOKUP(A7451,Region!$C$1:$G$241,5)</f>
        <v>Europe</v>
      </c>
    </row>
    <row r="7452" spans="1:12" x14ac:dyDescent="0.55000000000000004">
      <c r="A7452" s="2" t="s">
        <v>49</v>
      </c>
      <c r="B7452" s="2" t="s">
        <v>8</v>
      </c>
      <c r="C7452" s="2" t="s">
        <v>12</v>
      </c>
      <c r="D7452" s="2" t="s">
        <v>20</v>
      </c>
      <c r="E7452" s="2" t="s">
        <v>11</v>
      </c>
      <c r="F7452" s="2">
        <v>2011</v>
      </c>
      <c r="G7452" s="2">
        <v>31.882000000000001</v>
      </c>
      <c r="I7452" s="2">
        <f t="shared" si="116"/>
        <v>55</v>
      </c>
      <c r="J7452" s="2">
        <f>VLOOKUP(A7452,Urbanizaton!$B$2:$BI$265,I7452)</f>
        <v>81.569999999999993</v>
      </c>
      <c r="K7452" s="2">
        <f>VLOOKUP(A7452,Population!$B$2:$BI$265,I7452)</f>
        <v>63258918</v>
      </c>
      <c r="L7452" s="2" t="str">
        <f>VLOOKUP(A7452,Region!$C$1:$G$241,5)</f>
        <v>Europe</v>
      </c>
    </row>
    <row r="7453" spans="1:12" x14ac:dyDescent="0.55000000000000004">
      <c r="A7453" s="2" t="s">
        <v>49</v>
      </c>
      <c r="B7453" s="2" t="s">
        <v>8</v>
      </c>
      <c r="C7453" s="2" t="s">
        <v>9</v>
      </c>
      <c r="D7453" s="2" t="s">
        <v>10</v>
      </c>
      <c r="E7453" s="2" t="s">
        <v>11</v>
      </c>
      <c r="F7453" s="2">
        <v>2011</v>
      </c>
      <c r="G7453" s="2">
        <v>438.48</v>
      </c>
      <c r="I7453" s="2">
        <f t="shared" si="116"/>
        <v>55</v>
      </c>
      <c r="J7453" s="2">
        <f>VLOOKUP(A7453,Urbanizaton!$B$2:$BI$265,I7453)</f>
        <v>81.569999999999993</v>
      </c>
      <c r="K7453" s="2">
        <f>VLOOKUP(A7453,Population!$B$2:$BI$265,I7453)</f>
        <v>63258918</v>
      </c>
      <c r="L7453" s="2" t="str">
        <f>VLOOKUP(A7453,Region!$C$1:$G$241,5)</f>
        <v>Europe</v>
      </c>
    </row>
    <row r="7454" spans="1:12" x14ac:dyDescent="0.55000000000000004">
      <c r="A7454" s="2" t="s">
        <v>49</v>
      </c>
      <c r="B7454" s="2" t="s">
        <v>8</v>
      </c>
      <c r="C7454" s="2" t="s">
        <v>9</v>
      </c>
      <c r="D7454" s="2" t="s">
        <v>17</v>
      </c>
      <c r="E7454" s="2" t="s">
        <v>11</v>
      </c>
      <c r="F7454" s="2">
        <v>2011</v>
      </c>
      <c r="G7454" s="2">
        <v>6.93</v>
      </c>
      <c r="I7454" s="2">
        <f t="shared" si="116"/>
        <v>55</v>
      </c>
      <c r="J7454" s="2">
        <f>VLOOKUP(A7454,Urbanizaton!$B$2:$BI$265,I7454)</f>
        <v>81.569999999999993</v>
      </c>
      <c r="K7454" s="2">
        <f>VLOOKUP(A7454,Population!$B$2:$BI$265,I7454)</f>
        <v>63258918</v>
      </c>
      <c r="L7454" s="2" t="str">
        <f>VLOOKUP(A7454,Region!$C$1:$G$241,5)</f>
        <v>Europe</v>
      </c>
    </row>
    <row r="7455" spans="1:12" x14ac:dyDescent="0.55000000000000004">
      <c r="A7455" s="2" t="s">
        <v>49</v>
      </c>
      <c r="B7455" s="2" t="s">
        <v>8</v>
      </c>
      <c r="C7455" s="2" t="s">
        <v>18</v>
      </c>
      <c r="D7455" s="2" t="s">
        <v>17</v>
      </c>
      <c r="E7455" s="2" t="s">
        <v>11</v>
      </c>
      <c r="F7455" s="2">
        <v>2011</v>
      </c>
      <c r="G7455" s="2">
        <v>9.0890000000000004</v>
      </c>
      <c r="I7455" s="2">
        <f t="shared" si="116"/>
        <v>55</v>
      </c>
      <c r="J7455" s="2">
        <f>VLOOKUP(A7455,Urbanizaton!$B$2:$BI$265,I7455)</f>
        <v>81.569999999999993</v>
      </c>
      <c r="K7455" s="2">
        <f>VLOOKUP(A7455,Population!$B$2:$BI$265,I7455)</f>
        <v>63258918</v>
      </c>
      <c r="L7455" s="2" t="str">
        <f>VLOOKUP(A7455,Region!$C$1:$G$241,5)</f>
        <v>Europe</v>
      </c>
    </row>
    <row r="7456" spans="1:12" x14ac:dyDescent="0.55000000000000004">
      <c r="A7456" s="2" t="s">
        <v>49</v>
      </c>
      <c r="B7456" s="2" t="s">
        <v>8</v>
      </c>
      <c r="C7456" s="2" t="s">
        <v>18</v>
      </c>
      <c r="D7456" s="2" t="s">
        <v>19</v>
      </c>
      <c r="E7456" s="2" t="s">
        <v>11</v>
      </c>
      <c r="F7456" s="2">
        <v>2011</v>
      </c>
      <c r="G7456" s="2">
        <v>567503.91500000004</v>
      </c>
      <c r="I7456" s="2">
        <f t="shared" si="116"/>
        <v>55</v>
      </c>
      <c r="J7456" s="2">
        <f>VLOOKUP(A7456,Urbanizaton!$B$2:$BI$265,I7456)</f>
        <v>81.569999999999993</v>
      </c>
      <c r="K7456" s="2">
        <f>VLOOKUP(A7456,Population!$B$2:$BI$265,I7456)</f>
        <v>63258918</v>
      </c>
      <c r="L7456" s="2" t="str">
        <f>VLOOKUP(A7456,Region!$C$1:$G$241,5)</f>
        <v>Europe</v>
      </c>
    </row>
    <row r="7457" spans="1:12" x14ac:dyDescent="0.55000000000000004">
      <c r="A7457" s="2" t="s">
        <v>49</v>
      </c>
      <c r="B7457" s="2" t="s">
        <v>8</v>
      </c>
      <c r="C7457" s="2" t="s">
        <v>14</v>
      </c>
      <c r="D7457" s="2" t="s">
        <v>13</v>
      </c>
      <c r="E7457" s="2" t="s">
        <v>11</v>
      </c>
      <c r="F7457" s="2">
        <v>2011</v>
      </c>
      <c r="G7457" s="2">
        <v>1058.8720000000001</v>
      </c>
      <c r="I7457" s="2">
        <f t="shared" si="116"/>
        <v>55</v>
      </c>
      <c r="J7457" s="2">
        <f>VLOOKUP(A7457,Urbanizaton!$B$2:$BI$265,I7457)</f>
        <v>81.569999999999993</v>
      </c>
      <c r="K7457" s="2">
        <f>VLOOKUP(A7457,Population!$B$2:$BI$265,I7457)</f>
        <v>63258918</v>
      </c>
      <c r="L7457" s="2" t="str">
        <f>VLOOKUP(A7457,Region!$C$1:$G$241,5)</f>
        <v>Europe</v>
      </c>
    </row>
    <row r="7458" spans="1:12" x14ac:dyDescent="0.55000000000000004">
      <c r="A7458" s="2" t="s">
        <v>49</v>
      </c>
      <c r="B7458" s="2" t="s">
        <v>8</v>
      </c>
      <c r="C7458" s="2" t="s">
        <v>14</v>
      </c>
      <c r="D7458" s="2" t="s">
        <v>20</v>
      </c>
      <c r="E7458" s="2" t="s">
        <v>11</v>
      </c>
      <c r="F7458" s="2">
        <v>2011</v>
      </c>
      <c r="G7458" s="2">
        <v>16.96</v>
      </c>
      <c r="I7458" s="2">
        <f t="shared" si="116"/>
        <v>55</v>
      </c>
      <c r="J7458" s="2">
        <f>VLOOKUP(A7458,Urbanizaton!$B$2:$BI$265,I7458)</f>
        <v>81.569999999999993</v>
      </c>
      <c r="K7458" s="2">
        <f>VLOOKUP(A7458,Population!$B$2:$BI$265,I7458)</f>
        <v>63258918</v>
      </c>
      <c r="L7458" s="2" t="str">
        <f>VLOOKUP(A7458,Region!$C$1:$G$241,5)</f>
        <v>Europe</v>
      </c>
    </row>
    <row r="7459" spans="1:12" x14ac:dyDescent="0.55000000000000004">
      <c r="A7459" s="2" t="s">
        <v>49</v>
      </c>
      <c r="B7459" s="2" t="s">
        <v>8</v>
      </c>
      <c r="C7459" s="2" t="s">
        <v>15</v>
      </c>
      <c r="D7459" s="2" t="s">
        <v>13</v>
      </c>
      <c r="E7459" s="2" t="s">
        <v>11</v>
      </c>
      <c r="F7459" s="2">
        <v>2011</v>
      </c>
      <c r="G7459" s="2">
        <v>392.49099999999999</v>
      </c>
      <c r="I7459" s="2">
        <f t="shared" si="116"/>
        <v>55</v>
      </c>
      <c r="J7459" s="2">
        <f>VLOOKUP(A7459,Urbanizaton!$B$2:$BI$265,I7459)</f>
        <v>81.569999999999993</v>
      </c>
      <c r="K7459" s="2">
        <f>VLOOKUP(A7459,Population!$B$2:$BI$265,I7459)</f>
        <v>63258918</v>
      </c>
      <c r="L7459" s="2" t="str">
        <f>VLOOKUP(A7459,Region!$C$1:$G$241,5)</f>
        <v>Europe</v>
      </c>
    </row>
    <row r="7460" spans="1:12" x14ac:dyDescent="0.55000000000000004">
      <c r="A7460" s="2" t="s">
        <v>49</v>
      </c>
      <c r="B7460" s="2" t="s">
        <v>8</v>
      </c>
      <c r="C7460" s="2" t="s">
        <v>15</v>
      </c>
      <c r="D7460" s="2" t="s">
        <v>20</v>
      </c>
      <c r="E7460" s="2" t="s">
        <v>11</v>
      </c>
      <c r="F7460" s="2">
        <v>2011</v>
      </c>
      <c r="G7460" s="2">
        <v>6.2859999999999996</v>
      </c>
      <c r="I7460" s="2">
        <f t="shared" si="116"/>
        <v>55</v>
      </c>
      <c r="J7460" s="2">
        <f>VLOOKUP(A7460,Urbanizaton!$B$2:$BI$265,I7460)</f>
        <v>81.569999999999993</v>
      </c>
      <c r="K7460" s="2">
        <f>VLOOKUP(A7460,Population!$B$2:$BI$265,I7460)</f>
        <v>63258918</v>
      </c>
      <c r="L7460" s="2" t="str">
        <f>VLOOKUP(A7460,Region!$C$1:$G$241,5)</f>
        <v>Europe</v>
      </c>
    </row>
    <row r="7461" spans="1:12" x14ac:dyDescent="0.55000000000000004">
      <c r="A7461" s="2" t="s">
        <v>49</v>
      </c>
      <c r="B7461" s="2" t="s">
        <v>8</v>
      </c>
      <c r="C7461" s="2" t="s">
        <v>16</v>
      </c>
      <c r="D7461" s="2" t="s">
        <v>13</v>
      </c>
      <c r="E7461" s="2" t="s">
        <v>11</v>
      </c>
      <c r="F7461" s="2">
        <v>2011</v>
      </c>
      <c r="G7461" s="2">
        <v>844.82</v>
      </c>
      <c r="I7461" s="2">
        <f t="shared" si="116"/>
        <v>55</v>
      </c>
      <c r="J7461" s="2">
        <f>VLOOKUP(A7461,Urbanizaton!$B$2:$BI$265,I7461)</f>
        <v>81.569999999999993</v>
      </c>
      <c r="K7461" s="2">
        <f>VLOOKUP(A7461,Population!$B$2:$BI$265,I7461)</f>
        <v>63258918</v>
      </c>
      <c r="L7461" s="2" t="str">
        <f>VLOOKUP(A7461,Region!$C$1:$G$241,5)</f>
        <v>Europe</v>
      </c>
    </row>
    <row r="7462" spans="1:12" x14ac:dyDescent="0.55000000000000004">
      <c r="A7462" s="2" t="s">
        <v>49</v>
      </c>
      <c r="B7462" s="2" t="s">
        <v>8</v>
      </c>
      <c r="C7462" s="2" t="s">
        <v>16</v>
      </c>
      <c r="D7462" s="2" t="s">
        <v>20</v>
      </c>
      <c r="E7462" s="2" t="s">
        <v>11</v>
      </c>
      <c r="F7462" s="2">
        <v>2011</v>
      </c>
      <c r="G7462" s="2">
        <v>13.531000000000001</v>
      </c>
      <c r="I7462" s="2">
        <f t="shared" si="116"/>
        <v>55</v>
      </c>
      <c r="J7462" s="2">
        <f>VLOOKUP(A7462,Urbanizaton!$B$2:$BI$265,I7462)</f>
        <v>81.569999999999993</v>
      </c>
      <c r="K7462" s="2">
        <f>VLOOKUP(A7462,Population!$B$2:$BI$265,I7462)</f>
        <v>63258918</v>
      </c>
      <c r="L7462" s="2" t="str">
        <f>VLOOKUP(A7462,Region!$C$1:$G$241,5)</f>
        <v>Europe</v>
      </c>
    </row>
    <row r="7463" spans="1:12" x14ac:dyDescent="0.55000000000000004">
      <c r="A7463" s="2" t="s">
        <v>49</v>
      </c>
      <c r="B7463" s="2" t="s">
        <v>8</v>
      </c>
      <c r="C7463" s="2" t="s">
        <v>12</v>
      </c>
      <c r="D7463" s="2" t="s">
        <v>13</v>
      </c>
      <c r="E7463" s="2" t="s">
        <v>11</v>
      </c>
      <c r="F7463" s="2">
        <v>2012</v>
      </c>
      <c r="G7463" s="2">
        <v>1977.4929999999999</v>
      </c>
      <c r="I7463" s="2">
        <f t="shared" si="116"/>
        <v>56</v>
      </c>
      <c r="J7463" s="2">
        <f>VLOOKUP(A7463,Urbanizaton!$B$2:$BI$265,I7463)</f>
        <v>81.834000000000003</v>
      </c>
      <c r="K7463" s="2">
        <f>VLOOKUP(A7463,Population!$B$2:$BI$265,I7463)</f>
        <v>63700300</v>
      </c>
      <c r="L7463" s="2" t="str">
        <f>VLOOKUP(A7463,Region!$C$1:$G$241,5)</f>
        <v>Europe</v>
      </c>
    </row>
    <row r="7464" spans="1:12" x14ac:dyDescent="0.55000000000000004">
      <c r="A7464" s="2" t="s">
        <v>49</v>
      </c>
      <c r="B7464" s="2" t="s">
        <v>8</v>
      </c>
      <c r="C7464" s="2" t="s">
        <v>12</v>
      </c>
      <c r="D7464" s="2" t="s">
        <v>20</v>
      </c>
      <c r="E7464" s="2" t="s">
        <v>11</v>
      </c>
      <c r="F7464" s="2">
        <v>2012</v>
      </c>
      <c r="G7464" s="2">
        <v>31.459</v>
      </c>
      <c r="I7464" s="2">
        <f t="shared" si="116"/>
        <v>56</v>
      </c>
      <c r="J7464" s="2">
        <f>VLOOKUP(A7464,Urbanizaton!$B$2:$BI$265,I7464)</f>
        <v>81.834000000000003</v>
      </c>
      <c r="K7464" s="2">
        <f>VLOOKUP(A7464,Population!$B$2:$BI$265,I7464)</f>
        <v>63700300</v>
      </c>
      <c r="L7464" s="2" t="str">
        <f>VLOOKUP(A7464,Region!$C$1:$G$241,5)</f>
        <v>Europe</v>
      </c>
    </row>
    <row r="7465" spans="1:12" x14ac:dyDescent="0.55000000000000004">
      <c r="A7465" s="2" t="s">
        <v>49</v>
      </c>
      <c r="B7465" s="2" t="s">
        <v>8</v>
      </c>
      <c r="C7465" s="2" t="s">
        <v>9</v>
      </c>
      <c r="D7465" s="2" t="s">
        <v>10</v>
      </c>
      <c r="E7465" s="2" t="s">
        <v>11</v>
      </c>
      <c r="F7465" s="2">
        <v>2012</v>
      </c>
      <c r="G7465" s="2">
        <v>462.12</v>
      </c>
      <c r="I7465" s="2">
        <f t="shared" si="116"/>
        <v>56</v>
      </c>
      <c r="J7465" s="2">
        <f>VLOOKUP(A7465,Urbanizaton!$B$2:$BI$265,I7465)</f>
        <v>81.834000000000003</v>
      </c>
      <c r="K7465" s="2">
        <f>VLOOKUP(A7465,Population!$B$2:$BI$265,I7465)</f>
        <v>63700300</v>
      </c>
      <c r="L7465" s="2" t="str">
        <f>VLOOKUP(A7465,Region!$C$1:$G$241,5)</f>
        <v>Europe</v>
      </c>
    </row>
    <row r="7466" spans="1:12" x14ac:dyDescent="0.55000000000000004">
      <c r="A7466" s="2" t="s">
        <v>49</v>
      </c>
      <c r="B7466" s="2" t="s">
        <v>8</v>
      </c>
      <c r="C7466" s="2" t="s">
        <v>9</v>
      </c>
      <c r="D7466" s="2" t="s">
        <v>17</v>
      </c>
      <c r="E7466" s="2" t="s">
        <v>11</v>
      </c>
      <c r="F7466" s="2">
        <v>2012</v>
      </c>
      <c r="G7466" s="2">
        <v>7.25</v>
      </c>
      <c r="I7466" s="2">
        <f t="shared" si="116"/>
        <v>56</v>
      </c>
      <c r="J7466" s="2">
        <f>VLOOKUP(A7466,Urbanizaton!$B$2:$BI$265,I7466)</f>
        <v>81.834000000000003</v>
      </c>
      <c r="K7466" s="2">
        <f>VLOOKUP(A7466,Population!$B$2:$BI$265,I7466)</f>
        <v>63700300</v>
      </c>
      <c r="L7466" s="2" t="str">
        <f>VLOOKUP(A7466,Region!$C$1:$G$241,5)</f>
        <v>Europe</v>
      </c>
    </row>
    <row r="7467" spans="1:12" x14ac:dyDescent="0.55000000000000004">
      <c r="A7467" s="2" t="s">
        <v>49</v>
      </c>
      <c r="B7467" s="2" t="s">
        <v>8</v>
      </c>
      <c r="C7467" s="2" t="s">
        <v>18</v>
      </c>
      <c r="D7467" s="2" t="s">
        <v>17</v>
      </c>
      <c r="E7467" s="2" t="s">
        <v>11</v>
      </c>
      <c r="F7467" s="2">
        <v>2012</v>
      </c>
      <c r="G7467" s="2">
        <v>9.2949999999999999</v>
      </c>
      <c r="I7467" s="2">
        <f t="shared" si="116"/>
        <v>56</v>
      </c>
      <c r="J7467" s="2">
        <f>VLOOKUP(A7467,Urbanizaton!$B$2:$BI$265,I7467)</f>
        <v>81.834000000000003</v>
      </c>
      <c r="K7467" s="2">
        <f>VLOOKUP(A7467,Population!$B$2:$BI$265,I7467)</f>
        <v>63700300</v>
      </c>
      <c r="L7467" s="2" t="str">
        <f>VLOOKUP(A7467,Region!$C$1:$G$241,5)</f>
        <v>Europe</v>
      </c>
    </row>
    <row r="7468" spans="1:12" x14ac:dyDescent="0.55000000000000004">
      <c r="A7468" s="2" t="s">
        <v>49</v>
      </c>
      <c r="B7468" s="2" t="s">
        <v>8</v>
      </c>
      <c r="C7468" s="2" t="s">
        <v>18</v>
      </c>
      <c r="D7468" s="2" t="s">
        <v>19</v>
      </c>
      <c r="E7468" s="2" t="s">
        <v>11</v>
      </c>
      <c r="F7468" s="2">
        <v>2012</v>
      </c>
      <c r="G7468" s="2">
        <v>584243.07900000003</v>
      </c>
      <c r="I7468" s="2">
        <f t="shared" si="116"/>
        <v>56</v>
      </c>
      <c r="J7468" s="2">
        <f>VLOOKUP(A7468,Urbanizaton!$B$2:$BI$265,I7468)</f>
        <v>81.834000000000003</v>
      </c>
      <c r="K7468" s="2">
        <f>VLOOKUP(A7468,Population!$B$2:$BI$265,I7468)</f>
        <v>63700300</v>
      </c>
      <c r="L7468" s="2" t="str">
        <f>VLOOKUP(A7468,Region!$C$1:$G$241,5)</f>
        <v>Europe</v>
      </c>
    </row>
    <row r="7469" spans="1:12" x14ac:dyDescent="0.55000000000000004">
      <c r="A7469" s="2" t="s">
        <v>49</v>
      </c>
      <c r="B7469" s="2" t="s">
        <v>8</v>
      </c>
      <c r="C7469" s="2" t="s">
        <v>14</v>
      </c>
      <c r="D7469" s="2" t="s">
        <v>13</v>
      </c>
      <c r="E7469" s="2" t="s">
        <v>11</v>
      </c>
      <c r="F7469" s="2">
        <v>2012</v>
      </c>
      <c r="G7469" s="2">
        <v>1080.652</v>
      </c>
      <c r="I7469" s="2">
        <f t="shared" si="116"/>
        <v>56</v>
      </c>
      <c r="J7469" s="2">
        <f>VLOOKUP(A7469,Urbanizaton!$B$2:$BI$265,I7469)</f>
        <v>81.834000000000003</v>
      </c>
      <c r="K7469" s="2">
        <f>VLOOKUP(A7469,Population!$B$2:$BI$265,I7469)</f>
        <v>63700300</v>
      </c>
      <c r="L7469" s="2" t="str">
        <f>VLOOKUP(A7469,Region!$C$1:$G$241,5)</f>
        <v>Europe</v>
      </c>
    </row>
    <row r="7470" spans="1:12" x14ac:dyDescent="0.55000000000000004">
      <c r="A7470" s="2" t="s">
        <v>49</v>
      </c>
      <c r="B7470" s="2" t="s">
        <v>8</v>
      </c>
      <c r="C7470" s="2" t="s">
        <v>14</v>
      </c>
      <c r="D7470" s="2" t="s">
        <v>20</v>
      </c>
      <c r="E7470" s="2" t="s">
        <v>11</v>
      </c>
      <c r="F7470" s="2">
        <v>2012</v>
      </c>
      <c r="G7470" s="2">
        <v>17.192</v>
      </c>
      <c r="I7470" s="2">
        <f t="shared" si="116"/>
        <v>56</v>
      </c>
      <c r="J7470" s="2">
        <f>VLOOKUP(A7470,Urbanizaton!$B$2:$BI$265,I7470)</f>
        <v>81.834000000000003</v>
      </c>
      <c r="K7470" s="2">
        <f>VLOOKUP(A7470,Population!$B$2:$BI$265,I7470)</f>
        <v>63700300</v>
      </c>
      <c r="L7470" s="2" t="str">
        <f>VLOOKUP(A7470,Region!$C$1:$G$241,5)</f>
        <v>Europe</v>
      </c>
    </row>
    <row r="7471" spans="1:12" x14ac:dyDescent="0.55000000000000004">
      <c r="A7471" s="2" t="s">
        <v>49</v>
      </c>
      <c r="B7471" s="2" t="s">
        <v>8</v>
      </c>
      <c r="C7471" s="2" t="s">
        <v>15</v>
      </c>
      <c r="D7471" s="2" t="s">
        <v>13</v>
      </c>
      <c r="E7471" s="2" t="s">
        <v>11</v>
      </c>
      <c r="F7471" s="2">
        <v>2012</v>
      </c>
      <c r="G7471" s="2">
        <v>438.75299999999999</v>
      </c>
      <c r="I7471" s="2">
        <f t="shared" si="116"/>
        <v>56</v>
      </c>
      <c r="J7471" s="2">
        <f>VLOOKUP(A7471,Urbanizaton!$B$2:$BI$265,I7471)</f>
        <v>81.834000000000003</v>
      </c>
      <c r="K7471" s="2">
        <f>VLOOKUP(A7471,Population!$B$2:$BI$265,I7471)</f>
        <v>63700300</v>
      </c>
      <c r="L7471" s="2" t="str">
        <f>VLOOKUP(A7471,Region!$C$1:$G$241,5)</f>
        <v>Europe</v>
      </c>
    </row>
    <row r="7472" spans="1:12" x14ac:dyDescent="0.55000000000000004">
      <c r="A7472" s="2" t="s">
        <v>49</v>
      </c>
      <c r="B7472" s="2" t="s">
        <v>8</v>
      </c>
      <c r="C7472" s="2" t="s">
        <v>15</v>
      </c>
      <c r="D7472" s="2" t="s">
        <v>20</v>
      </c>
      <c r="E7472" s="2" t="s">
        <v>11</v>
      </c>
      <c r="F7472" s="2">
        <v>2012</v>
      </c>
      <c r="G7472" s="2">
        <v>6.98</v>
      </c>
      <c r="I7472" s="2">
        <f t="shared" si="116"/>
        <v>56</v>
      </c>
      <c r="J7472" s="2">
        <f>VLOOKUP(A7472,Urbanizaton!$B$2:$BI$265,I7472)</f>
        <v>81.834000000000003</v>
      </c>
      <c r="K7472" s="2">
        <f>VLOOKUP(A7472,Population!$B$2:$BI$265,I7472)</f>
        <v>63700300</v>
      </c>
      <c r="L7472" s="2" t="str">
        <f>VLOOKUP(A7472,Region!$C$1:$G$241,5)</f>
        <v>Europe</v>
      </c>
    </row>
    <row r="7473" spans="1:12" x14ac:dyDescent="0.55000000000000004">
      <c r="A7473" s="2" t="s">
        <v>49</v>
      </c>
      <c r="B7473" s="2" t="s">
        <v>8</v>
      </c>
      <c r="C7473" s="2" t="s">
        <v>16</v>
      </c>
      <c r="D7473" s="2" t="s">
        <v>13</v>
      </c>
      <c r="E7473" s="2" t="s">
        <v>11</v>
      </c>
      <c r="F7473" s="2">
        <v>2012</v>
      </c>
      <c r="G7473" s="2">
        <v>836.58799999999997</v>
      </c>
      <c r="I7473" s="2">
        <f t="shared" si="116"/>
        <v>56</v>
      </c>
      <c r="J7473" s="2">
        <f>VLOOKUP(A7473,Urbanizaton!$B$2:$BI$265,I7473)</f>
        <v>81.834000000000003</v>
      </c>
      <c r="K7473" s="2">
        <f>VLOOKUP(A7473,Population!$B$2:$BI$265,I7473)</f>
        <v>63700300</v>
      </c>
      <c r="L7473" s="2" t="str">
        <f>VLOOKUP(A7473,Region!$C$1:$G$241,5)</f>
        <v>Europe</v>
      </c>
    </row>
    <row r="7474" spans="1:12" x14ac:dyDescent="0.55000000000000004">
      <c r="A7474" s="2" t="s">
        <v>49</v>
      </c>
      <c r="B7474" s="2" t="s">
        <v>8</v>
      </c>
      <c r="C7474" s="2" t="s">
        <v>16</v>
      </c>
      <c r="D7474" s="2" t="s">
        <v>20</v>
      </c>
      <c r="E7474" s="2" t="s">
        <v>11</v>
      </c>
      <c r="F7474" s="2">
        <v>2012</v>
      </c>
      <c r="G7474" s="2">
        <v>13.308999999999999</v>
      </c>
      <c r="I7474" s="2">
        <f t="shared" si="116"/>
        <v>56</v>
      </c>
      <c r="J7474" s="2">
        <f>VLOOKUP(A7474,Urbanizaton!$B$2:$BI$265,I7474)</f>
        <v>81.834000000000003</v>
      </c>
      <c r="K7474" s="2">
        <f>VLOOKUP(A7474,Population!$B$2:$BI$265,I7474)</f>
        <v>63700300</v>
      </c>
      <c r="L7474" s="2" t="str">
        <f>VLOOKUP(A7474,Region!$C$1:$G$241,5)</f>
        <v>Europe</v>
      </c>
    </row>
    <row r="7475" spans="1:12" x14ac:dyDescent="0.55000000000000004">
      <c r="A7475" s="2" t="s">
        <v>49</v>
      </c>
      <c r="B7475" s="2" t="s">
        <v>8</v>
      </c>
      <c r="C7475" s="2" t="s">
        <v>12</v>
      </c>
      <c r="D7475" s="2" t="s">
        <v>13</v>
      </c>
      <c r="E7475" s="2" t="s">
        <v>11</v>
      </c>
      <c r="F7475" s="2">
        <v>2013</v>
      </c>
      <c r="G7475" s="2">
        <v>2015.26</v>
      </c>
      <c r="I7475" s="2">
        <f t="shared" si="116"/>
        <v>57</v>
      </c>
      <c r="J7475" s="2">
        <f>VLOOKUP(A7475,Urbanizaton!$B$2:$BI$265,I7475)</f>
        <v>82.091999999999999</v>
      </c>
      <c r="K7475" s="2">
        <f>VLOOKUP(A7475,Population!$B$2:$BI$265,I7475)</f>
        <v>64128226</v>
      </c>
      <c r="L7475" s="2" t="str">
        <f>VLOOKUP(A7475,Region!$C$1:$G$241,5)</f>
        <v>Europe</v>
      </c>
    </row>
    <row r="7476" spans="1:12" x14ac:dyDescent="0.55000000000000004">
      <c r="A7476" s="2" t="s">
        <v>49</v>
      </c>
      <c r="B7476" s="2" t="s">
        <v>8</v>
      </c>
      <c r="C7476" s="2" t="s">
        <v>12</v>
      </c>
      <c r="D7476" s="2" t="s">
        <v>20</v>
      </c>
      <c r="E7476" s="2" t="s">
        <v>11</v>
      </c>
      <c r="F7476" s="2">
        <v>2013</v>
      </c>
      <c r="G7476" s="2">
        <v>31.867999999999999</v>
      </c>
      <c r="I7476" s="2">
        <f t="shared" si="116"/>
        <v>57</v>
      </c>
      <c r="J7476" s="2">
        <f>VLOOKUP(A7476,Urbanizaton!$B$2:$BI$265,I7476)</f>
        <v>82.091999999999999</v>
      </c>
      <c r="K7476" s="2">
        <f>VLOOKUP(A7476,Population!$B$2:$BI$265,I7476)</f>
        <v>64128226</v>
      </c>
      <c r="L7476" s="2" t="str">
        <f>VLOOKUP(A7476,Region!$C$1:$G$241,5)</f>
        <v>Europe</v>
      </c>
    </row>
    <row r="7477" spans="1:12" x14ac:dyDescent="0.55000000000000004">
      <c r="A7477" s="2" t="s">
        <v>49</v>
      </c>
      <c r="B7477" s="2" t="s">
        <v>8</v>
      </c>
      <c r="C7477" s="2" t="s">
        <v>9</v>
      </c>
      <c r="D7477" s="2" t="s">
        <v>10</v>
      </c>
      <c r="E7477" s="2" t="s">
        <v>11</v>
      </c>
      <c r="F7477" s="2">
        <v>2013</v>
      </c>
      <c r="G7477" s="2">
        <v>449.74</v>
      </c>
      <c r="I7477" s="2">
        <f t="shared" si="116"/>
        <v>57</v>
      </c>
      <c r="J7477" s="2">
        <f>VLOOKUP(A7477,Urbanizaton!$B$2:$BI$265,I7477)</f>
        <v>82.091999999999999</v>
      </c>
      <c r="K7477" s="2">
        <f>VLOOKUP(A7477,Population!$B$2:$BI$265,I7477)</f>
        <v>64128226</v>
      </c>
      <c r="L7477" s="2" t="str">
        <f>VLOOKUP(A7477,Region!$C$1:$G$241,5)</f>
        <v>Europe</v>
      </c>
    </row>
    <row r="7478" spans="1:12" x14ac:dyDescent="0.55000000000000004">
      <c r="A7478" s="2" t="s">
        <v>49</v>
      </c>
      <c r="B7478" s="2" t="s">
        <v>8</v>
      </c>
      <c r="C7478" s="2" t="s">
        <v>9</v>
      </c>
      <c r="D7478" s="2" t="s">
        <v>17</v>
      </c>
      <c r="E7478" s="2" t="s">
        <v>11</v>
      </c>
      <c r="F7478" s="2">
        <v>2013</v>
      </c>
      <c r="G7478" s="2">
        <v>7.02</v>
      </c>
      <c r="I7478" s="2">
        <f t="shared" si="116"/>
        <v>57</v>
      </c>
      <c r="J7478" s="2">
        <f>VLOOKUP(A7478,Urbanizaton!$B$2:$BI$265,I7478)</f>
        <v>82.091999999999999</v>
      </c>
      <c r="K7478" s="2">
        <f>VLOOKUP(A7478,Population!$B$2:$BI$265,I7478)</f>
        <v>64128226</v>
      </c>
      <c r="L7478" s="2" t="str">
        <f>VLOOKUP(A7478,Region!$C$1:$G$241,5)</f>
        <v>Europe</v>
      </c>
    </row>
    <row r="7479" spans="1:12" x14ac:dyDescent="0.55000000000000004">
      <c r="A7479" s="2" t="s">
        <v>49</v>
      </c>
      <c r="B7479" s="2" t="s">
        <v>8</v>
      </c>
      <c r="C7479" s="2" t="s">
        <v>18</v>
      </c>
      <c r="D7479" s="2" t="s">
        <v>17</v>
      </c>
      <c r="E7479" s="2" t="s">
        <v>11</v>
      </c>
      <c r="F7479" s="2">
        <v>2013</v>
      </c>
      <c r="G7479" s="2">
        <v>8.9939999999999998</v>
      </c>
      <c r="I7479" s="2">
        <f t="shared" si="116"/>
        <v>57</v>
      </c>
      <c r="J7479" s="2">
        <f>VLOOKUP(A7479,Urbanizaton!$B$2:$BI$265,I7479)</f>
        <v>82.091999999999999</v>
      </c>
      <c r="K7479" s="2">
        <f>VLOOKUP(A7479,Population!$B$2:$BI$265,I7479)</f>
        <v>64128226</v>
      </c>
      <c r="L7479" s="2" t="str">
        <f>VLOOKUP(A7479,Region!$C$1:$G$241,5)</f>
        <v>Europe</v>
      </c>
    </row>
    <row r="7480" spans="1:12" x14ac:dyDescent="0.55000000000000004">
      <c r="A7480" s="2" t="s">
        <v>49</v>
      </c>
      <c r="B7480" s="2" t="s">
        <v>8</v>
      </c>
      <c r="C7480" s="2" t="s">
        <v>18</v>
      </c>
      <c r="D7480" s="2" t="s">
        <v>19</v>
      </c>
      <c r="E7480" s="2" t="s">
        <v>11</v>
      </c>
      <c r="F7480" s="2">
        <v>2013</v>
      </c>
      <c r="G7480" s="2">
        <v>568763.78500000003</v>
      </c>
      <c r="I7480" s="2">
        <f t="shared" si="116"/>
        <v>57</v>
      </c>
      <c r="J7480" s="2">
        <f>VLOOKUP(A7480,Urbanizaton!$B$2:$BI$265,I7480)</f>
        <v>82.091999999999999</v>
      </c>
      <c r="K7480" s="2">
        <f>VLOOKUP(A7480,Population!$B$2:$BI$265,I7480)</f>
        <v>64128226</v>
      </c>
      <c r="L7480" s="2" t="str">
        <f>VLOOKUP(A7480,Region!$C$1:$G$241,5)</f>
        <v>Europe</v>
      </c>
    </row>
    <row r="7481" spans="1:12" x14ac:dyDescent="0.55000000000000004">
      <c r="A7481" s="2" t="s">
        <v>49</v>
      </c>
      <c r="B7481" s="2" t="s">
        <v>8</v>
      </c>
      <c r="C7481" s="2" t="s">
        <v>14</v>
      </c>
      <c r="D7481" s="2" t="s">
        <v>13</v>
      </c>
      <c r="E7481" s="2" t="s">
        <v>11</v>
      </c>
      <c r="F7481" s="2">
        <v>2013</v>
      </c>
      <c r="G7481" s="2">
        <v>1031.998</v>
      </c>
      <c r="I7481" s="2">
        <f t="shared" si="116"/>
        <v>57</v>
      </c>
      <c r="J7481" s="2">
        <f>VLOOKUP(A7481,Urbanizaton!$B$2:$BI$265,I7481)</f>
        <v>82.091999999999999</v>
      </c>
      <c r="K7481" s="2">
        <f>VLOOKUP(A7481,Population!$B$2:$BI$265,I7481)</f>
        <v>64128226</v>
      </c>
      <c r="L7481" s="2" t="str">
        <f>VLOOKUP(A7481,Region!$C$1:$G$241,5)</f>
        <v>Europe</v>
      </c>
    </row>
    <row r="7482" spans="1:12" x14ac:dyDescent="0.55000000000000004">
      <c r="A7482" s="2" t="s">
        <v>49</v>
      </c>
      <c r="B7482" s="2" t="s">
        <v>8</v>
      </c>
      <c r="C7482" s="2" t="s">
        <v>14</v>
      </c>
      <c r="D7482" s="2" t="s">
        <v>20</v>
      </c>
      <c r="E7482" s="2" t="s">
        <v>11</v>
      </c>
      <c r="F7482" s="2">
        <v>2013</v>
      </c>
      <c r="G7482" s="2">
        <v>16.318999999999999</v>
      </c>
      <c r="I7482" s="2">
        <f t="shared" si="116"/>
        <v>57</v>
      </c>
      <c r="J7482" s="2">
        <f>VLOOKUP(A7482,Urbanizaton!$B$2:$BI$265,I7482)</f>
        <v>82.091999999999999</v>
      </c>
      <c r="K7482" s="2">
        <f>VLOOKUP(A7482,Population!$B$2:$BI$265,I7482)</f>
        <v>64128226</v>
      </c>
      <c r="L7482" s="2" t="str">
        <f>VLOOKUP(A7482,Region!$C$1:$G$241,5)</f>
        <v>Europe</v>
      </c>
    </row>
    <row r="7483" spans="1:12" x14ac:dyDescent="0.55000000000000004">
      <c r="A7483" s="2" t="s">
        <v>49</v>
      </c>
      <c r="B7483" s="2" t="s">
        <v>8</v>
      </c>
      <c r="C7483" s="2" t="s">
        <v>15</v>
      </c>
      <c r="D7483" s="2" t="s">
        <v>13</v>
      </c>
      <c r="E7483" s="2" t="s">
        <v>11</v>
      </c>
      <c r="F7483" s="2">
        <v>2013</v>
      </c>
      <c r="G7483" s="2">
        <v>385.60899999999998</v>
      </c>
      <c r="I7483" s="2">
        <f t="shared" si="116"/>
        <v>57</v>
      </c>
      <c r="J7483" s="2">
        <f>VLOOKUP(A7483,Urbanizaton!$B$2:$BI$265,I7483)</f>
        <v>82.091999999999999</v>
      </c>
      <c r="K7483" s="2">
        <f>VLOOKUP(A7483,Population!$B$2:$BI$265,I7483)</f>
        <v>64128226</v>
      </c>
      <c r="L7483" s="2" t="str">
        <f>VLOOKUP(A7483,Region!$C$1:$G$241,5)</f>
        <v>Europe</v>
      </c>
    </row>
    <row r="7484" spans="1:12" x14ac:dyDescent="0.55000000000000004">
      <c r="A7484" s="2" t="s">
        <v>49</v>
      </c>
      <c r="B7484" s="2" t="s">
        <v>8</v>
      </c>
      <c r="C7484" s="2" t="s">
        <v>15</v>
      </c>
      <c r="D7484" s="2" t="s">
        <v>20</v>
      </c>
      <c r="E7484" s="2" t="s">
        <v>11</v>
      </c>
      <c r="F7484" s="2">
        <v>2013</v>
      </c>
      <c r="G7484" s="2">
        <v>6.0979999999999999</v>
      </c>
      <c r="I7484" s="2">
        <f t="shared" si="116"/>
        <v>57</v>
      </c>
      <c r="J7484" s="2">
        <f>VLOOKUP(A7484,Urbanizaton!$B$2:$BI$265,I7484)</f>
        <v>82.091999999999999</v>
      </c>
      <c r="K7484" s="2">
        <f>VLOOKUP(A7484,Population!$B$2:$BI$265,I7484)</f>
        <v>64128226</v>
      </c>
      <c r="L7484" s="2" t="str">
        <f>VLOOKUP(A7484,Region!$C$1:$G$241,5)</f>
        <v>Europe</v>
      </c>
    </row>
    <row r="7485" spans="1:12" x14ac:dyDescent="0.55000000000000004">
      <c r="A7485" s="2" t="s">
        <v>49</v>
      </c>
      <c r="B7485" s="2" t="s">
        <v>8</v>
      </c>
      <c r="C7485" s="2" t="s">
        <v>16</v>
      </c>
      <c r="D7485" s="2" t="s">
        <v>13</v>
      </c>
      <c r="E7485" s="2" t="s">
        <v>11</v>
      </c>
      <c r="F7485" s="2">
        <v>2013</v>
      </c>
      <c r="G7485" s="2">
        <v>821.41099999999994</v>
      </c>
      <c r="I7485" s="2">
        <f t="shared" si="116"/>
        <v>57</v>
      </c>
      <c r="J7485" s="2">
        <f>VLOOKUP(A7485,Urbanizaton!$B$2:$BI$265,I7485)</f>
        <v>82.091999999999999</v>
      </c>
      <c r="K7485" s="2">
        <f>VLOOKUP(A7485,Population!$B$2:$BI$265,I7485)</f>
        <v>64128226</v>
      </c>
      <c r="L7485" s="2" t="str">
        <f>VLOOKUP(A7485,Region!$C$1:$G$241,5)</f>
        <v>Europe</v>
      </c>
    </row>
    <row r="7486" spans="1:12" x14ac:dyDescent="0.55000000000000004">
      <c r="A7486" s="2" t="s">
        <v>49</v>
      </c>
      <c r="B7486" s="2" t="s">
        <v>8</v>
      </c>
      <c r="C7486" s="2" t="s">
        <v>16</v>
      </c>
      <c r="D7486" s="2" t="s">
        <v>20</v>
      </c>
      <c r="E7486" s="2" t="s">
        <v>11</v>
      </c>
      <c r="F7486" s="2">
        <v>2013</v>
      </c>
      <c r="G7486" s="2">
        <v>12.989000000000001</v>
      </c>
      <c r="I7486" s="2">
        <f t="shared" si="116"/>
        <v>57</v>
      </c>
      <c r="J7486" s="2">
        <f>VLOOKUP(A7486,Urbanizaton!$B$2:$BI$265,I7486)</f>
        <v>82.091999999999999</v>
      </c>
      <c r="K7486" s="2">
        <f>VLOOKUP(A7486,Population!$B$2:$BI$265,I7486)</f>
        <v>64128226</v>
      </c>
      <c r="L7486" s="2" t="str">
        <f>VLOOKUP(A7486,Region!$C$1:$G$241,5)</f>
        <v>Europe</v>
      </c>
    </row>
    <row r="7487" spans="1:12" x14ac:dyDescent="0.55000000000000004">
      <c r="A7487" s="2" t="s">
        <v>49</v>
      </c>
      <c r="B7487" s="2" t="s">
        <v>8</v>
      </c>
      <c r="C7487" s="2" t="s">
        <v>12</v>
      </c>
      <c r="D7487" s="2" t="s">
        <v>13</v>
      </c>
      <c r="E7487" s="2" t="s">
        <v>11</v>
      </c>
      <c r="F7487" s="2">
        <v>2014</v>
      </c>
      <c r="G7487" s="2">
        <v>2067.9699999999998</v>
      </c>
      <c r="I7487" s="2">
        <f t="shared" si="116"/>
        <v>58</v>
      </c>
      <c r="J7487" s="2">
        <f>VLOOKUP(A7487,Urbanizaton!$B$2:$BI$265,I7487)</f>
        <v>82.344999999999999</v>
      </c>
      <c r="K7487" s="2">
        <f>VLOOKUP(A7487,Population!$B$2:$BI$265,I7487)</f>
        <v>64613160</v>
      </c>
      <c r="L7487" s="2" t="str">
        <f>VLOOKUP(A7487,Region!$C$1:$G$241,5)</f>
        <v>Europe</v>
      </c>
    </row>
    <row r="7488" spans="1:12" x14ac:dyDescent="0.55000000000000004">
      <c r="A7488" s="2" t="s">
        <v>49</v>
      </c>
      <c r="B7488" s="2" t="s">
        <v>8</v>
      </c>
      <c r="C7488" s="2" t="s">
        <v>12</v>
      </c>
      <c r="D7488" s="2" t="s">
        <v>20</v>
      </c>
      <c r="E7488" s="2" t="s">
        <v>11</v>
      </c>
      <c r="F7488" s="2">
        <v>2014</v>
      </c>
      <c r="G7488" s="2">
        <v>32.49</v>
      </c>
      <c r="I7488" s="2">
        <f t="shared" si="116"/>
        <v>58</v>
      </c>
      <c r="J7488" s="2">
        <f>VLOOKUP(A7488,Urbanizaton!$B$2:$BI$265,I7488)</f>
        <v>82.344999999999999</v>
      </c>
      <c r="K7488" s="2">
        <f>VLOOKUP(A7488,Population!$B$2:$BI$265,I7488)</f>
        <v>64613160</v>
      </c>
      <c r="L7488" s="2" t="str">
        <f>VLOOKUP(A7488,Region!$C$1:$G$241,5)</f>
        <v>Europe</v>
      </c>
    </row>
    <row r="7489" spans="1:12" x14ac:dyDescent="0.55000000000000004">
      <c r="A7489" s="2" t="s">
        <v>49</v>
      </c>
      <c r="B7489" s="2" t="s">
        <v>8</v>
      </c>
      <c r="C7489" s="2" t="s">
        <v>9</v>
      </c>
      <c r="D7489" s="2" t="s">
        <v>10</v>
      </c>
      <c r="E7489" s="2" t="s">
        <v>11</v>
      </c>
      <c r="F7489" s="2">
        <v>2014</v>
      </c>
      <c r="G7489" s="2">
        <v>407.84</v>
      </c>
      <c r="I7489" s="2">
        <f t="shared" si="116"/>
        <v>58</v>
      </c>
      <c r="J7489" s="2">
        <f>VLOOKUP(A7489,Urbanizaton!$B$2:$BI$265,I7489)</f>
        <v>82.344999999999999</v>
      </c>
      <c r="K7489" s="2">
        <f>VLOOKUP(A7489,Population!$B$2:$BI$265,I7489)</f>
        <v>64613160</v>
      </c>
      <c r="L7489" s="2" t="str">
        <f>VLOOKUP(A7489,Region!$C$1:$G$241,5)</f>
        <v>Europe</v>
      </c>
    </row>
    <row r="7490" spans="1:12" x14ac:dyDescent="0.55000000000000004">
      <c r="A7490" s="2" t="s">
        <v>49</v>
      </c>
      <c r="B7490" s="2" t="s">
        <v>8</v>
      </c>
      <c r="C7490" s="2" t="s">
        <v>9</v>
      </c>
      <c r="D7490" s="2" t="s">
        <v>17</v>
      </c>
      <c r="E7490" s="2" t="s">
        <v>11</v>
      </c>
      <c r="F7490" s="2">
        <v>2014</v>
      </c>
      <c r="G7490" s="2">
        <v>6.31</v>
      </c>
      <c r="I7490" s="2">
        <f t="shared" si="116"/>
        <v>58</v>
      </c>
      <c r="J7490" s="2">
        <f>VLOOKUP(A7490,Urbanizaton!$B$2:$BI$265,I7490)</f>
        <v>82.344999999999999</v>
      </c>
      <c r="K7490" s="2">
        <f>VLOOKUP(A7490,Population!$B$2:$BI$265,I7490)</f>
        <v>64613160</v>
      </c>
      <c r="L7490" s="2" t="str">
        <f>VLOOKUP(A7490,Region!$C$1:$G$241,5)</f>
        <v>Europe</v>
      </c>
    </row>
    <row r="7491" spans="1:12" x14ac:dyDescent="0.55000000000000004">
      <c r="A7491" s="2" t="s">
        <v>49</v>
      </c>
      <c r="B7491" s="2" t="s">
        <v>8</v>
      </c>
      <c r="C7491" s="2" t="s">
        <v>18</v>
      </c>
      <c r="D7491" s="2" t="s">
        <v>17</v>
      </c>
      <c r="E7491" s="2" t="s">
        <v>11</v>
      </c>
      <c r="F7491" s="2">
        <v>2014</v>
      </c>
      <c r="G7491" s="2">
        <v>8.27</v>
      </c>
      <c r="I7491" s="2">
        <f t="shared" ref="I7491:I7554" si="117">IF(F7491=1960,4,F7491-1960+4)</f>
        <v>58</v>
      </c>
      <c r="J7491" s="2">
        <f>VLOOKUP(A7491,Urbanizaton!$B$2:$BI$265,I7491)</f>
        <v>82.344999999999999</v>
      </c>
      <c r="K7491" s="2">
        <f>VLOOKUP(A7491,Population!$B$2:$BI$265,I7491)</f>
        <v>64613160</v>
      </c>
      <c r="L7491" s="2" t="str">
        <f>VLOOKUP(A7491,Region!$C$1:$G$241,5)</f>
        <v>Europe</v>
      </c>
    </row>
    <row r="7492" spans="1:12" x14ac:dyDescent="0.55000000000000004">
      <c r="A7492" s="2" t="s">
        <v>49</v>
      </c>
      <c r="B7492" s="2" t="s">
        <v>8</v>
      </c>
      <c r="C7492" s="2" t="s">
        <v>18</v>
      </c>
      <c r="D7492" s="2" t="s">
        <v>19</v>
      </c>
      <c r="E7492" s="2" t="s">
        <v>11</v>
      </c>
      <c r="F7492" s="2">
        <v>2014</v>
      </c>
      <c r="G7492" s="2">
        <v>526370.26500000001</v>
      </c>
      <c r="I7492" s="2">
        <f t="shared" si="117"/>
        <v>58</v>
      </c>
      <c r="J7492" s="2">
        <f>VLOOKUP(A7492,Urbanizaton!$B$2:$BI$265,I7492)</f>
        <v>82.344999999999999</v>
      </c>
      <c r="K7492" s="2">
        <f>VLOOKUP(A7492,Population!$B$2:$BI$265,I7492)</f>
        <v>64613160</v>
      </c>
      <c r="L7492" s="2" t="str">
        <f>VLOOKUP(A7492,Region!$C$1:$G$241,5)</f>
        <v>Europe</v>
      </c>
    </row>
    <row r="7493" spans="1:12" x14ac:dyDescent="0.55000000000000004">
      <c r="A7493" s="2" t="s">
        <v>49</v>
      </c>
      <c r="B7493" s="2" t="s">
        <v>8</v>
      </c>
      <c r="C7493" s="2" t="s">
        <v>14</v>
      </c>
      <c r="D7493" s="2" t="s">
        <v>13</v>
      </c>
      <c r="E7493" s="2" t="s">
        <v>11</v>
      </c>
      <c r="F7493" s="2">
        <v>2014</v>
      </c>
      <c r="G7493" s="2">
        <v>944.96500000000003</v>
      </c>
      <c r="I7493" s="2">
        <f t="shared" si="117"/>
        <v>58</v>
      </c>
      <c r="J7493" s="2">
        <f>VLOOKUP(A7493,Urbanizaton!$B$2:$BI$265,I7493)</f>
        <v>82.344999999999999</v>
      </c>
      <c r="K7493" s="2">
        <f>VLOOKUP(A7493,Population!$B$2:$BI$265,I7493)</f>
        <v>64613160</v>
      </c>
      <c r="L7493" s="2" t="str">
        <f>VLOOKUP(A7493,Region!$C$1:$G$241,5)</f>
        <v>Europe</v>
      </c>
    </row>
    <row r="7494" spans="1:12" x14ac:dyDescent="0.55000000000000004">
      <c r="A7494" s="2" t="s">
        <v>49</v>
      </c>
      <c r="B7494" s="2" t="s">
        <v>8</v>
      </c>
      <c r="C7494" s="2" t="s">
        <v>14</v>
      </c>
      <c r="D7494" s="2" t="s">
        <v>20</v>
      </c>
      <c r="E7494" s="2" t="s">
        <v>11</v>
      </c>
      <c r="F7494" s="2">
        <v>2014</v>
      </c>
      <c r="G7494" s="2">
        <v>14.846</v>
      </c>
      <c r="I7494" s="2">
        <f t="shared" si="117"/>
        <v>58</v>
      </c>
      <c r="J7494" s="2">
        <f>VLOOKUP(A7494,Urbanizaton!$B$2:$BI$265,I7494)</f>
        <v>82.344999999999999</v>
      </c>
      <c r="K7494" s="2">
        <f>VLOOKUP(A7494,Population!$B$2:$BI$265,I7494)</f>
        <v>64613160</v>
      </c>
      <c r="L7494" s="2" t="str">
        <f>VLOOKUP(A7494,Region!$C$1:$G$241,5)</f>
        <v>Europe</v>
      </c>
    </row>
    <row r="7495" spans="1:12" x14ac:dyDescent="0.55000000000000004">
      <c r="A7495" s="2" t="s">
        <v>49</v>
      </c>
      <c r="B7495" s="2" t="s">
        <v>8</v>
      </c>
      <c r="C7495" s="2" t="s">
        <v>15</v>
      </c>
      <c r="D7495" s="2" t="s">
        <v>13</v>
      </c>
      <c r="E7495" s="2" t="s">
        <v>11</v>
      </c>
      <c r="F7495" s="2">
        <v>2014</v>
      </c>
      <c r="G7495" s="2">
        <v>307.11399999999998</v>
      </c>
      <c r="I7495" s="2">
        <f t="shared" si="117"/>
        <v>58</v>
      </c>
      <c r="J7495" s="2">
        <f>VLOOKUP(A7495,Urbanizaton!$B$2:$BI$265,I7495)</f>
        <v>82.344999999999999</v>
      </c>
      <c r="K7495" s="2">
        <f>VLOOKUP(A7495,Population!$B$2:$BI$265,I7495)</f>
        <v>64613160</v>
      </c>
      <c r="L7495" s="2" t="str">
        <f>VLOOKUP(A7495,Region!$C$1:$G$241,5)</f>
        <v>Europe</v>
      </c>
    </row>
    <row r="7496" spans="1:12" x14ac:dyDescent="0.55000000000000004">
      <c r="A7496" s="2" t="s">
        <v>49</v>
      </c>
      <c r="B7496" s="2" t="s">
        <v>8</v>
      </c>
      <c r="C7496" s="2" t="s">
        <v>15</v>
      </c>
      <c r="D7496" s="2" t="s">
        <v>20</v>
      </c>
      <c r="E7496" s="2" t="s">
        <v>11</v>
      </c>
      <c r="F7496" s="2">
        <v>2014</v>
      </c>
      <c r="G7496" s="2">
        <v>4.8250000000000002</v>
      </c>
      <c r="I7496" s="2">
        <f t="shared" si="117"/>
        <v>58</v>
      </c>
      <c r="J7496" s="2">
        <f>VLOOKUP(A7496,Urbanizaton!$B$2:$BI$265,I7496)</f>
        <v>82.344999999999999</v>
      </c>
      <c r="K7496" s="2">
        <f>VLOOKUP(A7496,Population!$B$2:$BI$265,I7496)</f>
        <v>64613160</v>
      </c>
      <c r="L7496" s="2" t="str">
        <f>VLOOKUP(A7496,Region!$C$1:$G$241,5)</f>
        <v>Europe</v>
      </c>
    </row>
    <row r="7497" spans="1:12" x14ac:dyDescent="0.55000000000000004">
      <c r="A7497" s="2" t="s">
        <v>49</v>
      </c>
      <c r="B7497" s="2" t="s">
        <v>8</v>
      </c>
      <c r="C7497" s="2" t="s">
        <v>16</v>
      </c>
      <c r="D7497" s="2" t="s">
        <v>13</v>
      </c>
      <c r="E7497" s="2" t="s">
        <v>11</v>
      </c>
      <c r="F7497" s="2">
        <v>2014</v>
      </c>
      <c r="G7497" s="2">
        <v>817.98900000000003</v>
      </c>
      <c r="I7497" s="2">
        <f t="shared" si="117"/>
        <v>58</v>
      </c>
      <c r="J7497" s="2">
        <f>VLOOKUP(A7497,Urbanizaton!$B$2:$BI$265,I7497)</f>
        <v>82.344999999999999</v>
      </c>
      <c r="K7497" s="2">
        <f>VLOOKUP(A7497,Population!$B$2:$BI$265,I7497)</f>
        <v>64613160</v>
      </c>
      <c r="L7497" s="2" t="str">
        <f>VLOOKUP(A7497,Region!$C$1:$G$241,5)</f>
        <v>Europe</v>
      </c>
    </row>
    <row r="7498" spans="1:12" x14ac:dyDescent="0.55000000000000004">
      <c r="A7498" s="2" t="s">
        <v>49</v>
      </c>
      <c r="B7498" s="2" t="s">
        <v>8</v>
      </c>
      <c r="C7498" s="2" t="s">
        <v>16</v>
      </c>
      <c r="D7498" s="2" t="s">
        <v>20</v>
      </c>
      <c r="E7498" s="2" t="s">
        <v>11</v>
      </c>
      <c r="F7498" s="2">
        <v>2014</v>
      </c>
      <c r="G7498" s="2">
        <v>12.851000000000001</v>
      </c>
      <c r="I7498" s="2">
        <f t="shared" si="117"/>
        <v>58</v>
      </c>
      <c r="J7498" s="2">
        <f>VLOOKUP(A7498,Urbanizaton!$B$2:$BI$265,I7498)</f>
        <v>82.344999999999999</v>
      </c>
      <c r="K7498" s="2">
        <f>VLOOKUP(A7498,Population!$B$2:$BI$265,I7498)</f>
        <v>64613160</v>
      </c>
      <c r="L7498" s="2" t="str">
        <f>VLOOKUP(A7498,Region!$C$1:$G$241,5)</f>
        <v>Europe</v>
      </c>
    </row>
    <row r="7499" spans="1:12" x14ac:dyDescent="0.55000000000000004">
      <c r="A7499" s="2" t="s">
        <v>49</v>
      </c>
      <c r="B7499" s="2" t="s">
        <v>8</v>
      </c>
      <c r="C7499" s="2" t="s">
        <v>18</v>
      </c>
      <c r="D7499" s="2" t="s">
        <v>17</v>
      </c>
      <c r="E7499" s="2" t="s">
        <v>11</v>
      </c>
      <c r="F7499" s="2">
        <v>2015</v>
      </c>
      <c r="G7499" s="2">
        <v>7.8529999999999998</v>
      </c>
      <c r="I7499" s="2">
        <f t="shared" si="117"/>
        <v>59</v>
      </c>
      <c r="J7499" s="2">
        <f>VLOOKUP(A7499,Urbanizaton!$B$2:$BI$265,I7499)</f>
        <v>82.591999999999999</v>
      </c>
      <c r="K7499" s="2">
        <f>VLOOKUP(A7499,Population!$B$2:$BI$265,I7499)</f>
        <v>65128861</v>
      </c>
      <c r="L7499" s="2" t="str">
        <f>VLOOKUP(A7499,Region!$C$1:$G$241,5)</f>
        <v>Europe</v>
      </c>
    </row>
    <row r="7500" spans="1:12" x14ac:dyDescent="0.55000000000000004">
      <c r="A7500" s="2" t="s">
        <v>49</v>
      </c>
      <c r="B7500" s="2" t="s">
        <v>8</v>
      </c>
      <c r="C7500" s="2" t="s">
        <v>18</v>
      </c>
      <c r="D7500" s="2" t="s">
        <v>19</v>
      </c>
      <c r="E7500" s="2" t="s">
        <v>11</v>
      </c>
      <c r="F7500" s="2">
        <v>2015</v>
      </c>
      <c r="G7500" s="2">
        <v>506765.37900000002</v>
      </c>
      <c r="I7500" s="2">
        <f t="shared" si="117"/>
        <v>59</v>
      </c>
      <c r="J7500" s="2">
        <f>VLOOKUP(A7500,Urbanizaton!$B$2:$BI$265,I7500)</f>
        <v>82.591999999999999</v>
      </c>
      <c r="K7500" s="2">
        <f>VLOOKUP(A7500,Population!$B$2:$BI$265,I7500)</f>
        <v>65128861</v>
      </c>
      <c r="L7500" s="2" t="str">
        <f>VLOOKUP(A7500,Region!$C$1:$G$241,5)</f>
        <v>Europe</v>
      </c>
    </row>
    <row r="7501" spans="1:12" x14ac:dyDescent="0.55000000000000004">
      <c r="A7501" s="2" t="s">
        <v>71</v>
      </c>
      <c r="B7501" s="2" t="s">
        <v>8</v>
      </c>
      <c r="C7501" s="2" t="s">
        <v>9</v>
      </c>
      <c r="D7501" s="2" t="s">
        <v>10</v>
      </c>
      <c r="E7501" s="2" t="s">
        <v>11</v>
      </c>
      <c r="F7501" s="2">
        <v>1990</v>
      </c>
      <c r="G7501" s="2">
        <v>33.479999999999997</v>
      </c>
      <c r="I7501" s="2">
        <f t="shared" si="117"/>
        <v>34</v>
      </c>
      <c r="J7501" s="2">
        <f>VLOOKUP(A7501,Urbanizaton!$B$2:$BI$265,I7501)</f>
        <v>55.037999999999997</v>
      </c>
      <c r="K7501" s="2">
        <f>VLOOKUP(A7501,Population!$B$2:$BI$265,I7501)</f>
        <v>4802000</v>
      </c>
      <c r="L7501" s="2" t="str">
        <f>VLOOKUP(A7501,Region!$C$1:$G$241,5)</f>
        <v>Western Asia</v>
      </c>
    </row>
    <row r="7502" spans="1:12" x14ac:dyDescent="0.55000000000000004">
      <c r="A7502" s="2" t="s">
        <v>71</v>
      </c>
      <c r="B7502" s="2" t="s">
        <v>8</v>
      </c>
      <c r="C7502" s="2" t="s">
        <v>9</v>
      </c>
      <c r="D7502" s="2" t="s">
        <v>17</v>
      </c>
      <c r="E7502" s="2" t="s">
        <v>11</v>
      </c>
      <c r="F7502" s="2">
        <v>1990</v>
      </c>
      <c r="G7502" s="2">
        <v>6.97</v>
      </c>
      <c r="I7502" s="2">
        <f t="shared" si="117"/>
        <v>34</v>
      </c>
      <c r="J7502" s="2">
        <f>VLOOKUP(A7502,Urbanizaton!$B$2:$BI$265,I7502)</f>
        <v>55.037999999999997</v>
      </c>
      <c r="K7502" s="2">
        <f>VLOOKUP(A7502,Population!$B$2:$BI$265,I7502)</f>
        <v>4802000</v>
      </c>
      <c r="L7502" s="2" t="str">
        <f>VLOOKUP(A7502,Region!$C$1:$G$241,5)</f>
        <v>Western Asia</v>
      </c>
    </row>
    <row r="7503" spans="1:12" x14ac:dyDescent="0.55000000000000004">
      <c r="A7503" s="2" t="s">
        <v>71</v>
      </c>
      <c r="B7503" s="2" t="s">
        <v>8</v>
      </c>
      <c r="C7503" s="2" t="s">
        <v>9</v>
      </c>
      <c r="D7503" s="2" t="s">
        <v>10</v>
      </c>
      <c r="E7503" s="2" t="s">
        <v>11</v>
      </c>
      <c r="F7503" s="2">
        <v>1991</v>
      </c>
      <c r="G7503" s="2">
        <v>25.5</v>
      </c>
      <c r="I7503" s="2">
        <f t="shared" si="117"/>
        <v>35</v>
      </c>
      <c r="J7503" s="2">
        <f>VLOOKUP(A7503,Urbanizaton!$B$2:$BI$265,I7503)</f>
        <v>54.798999999999999</v>
      </c>
      <c r="K7503" s="2">
        <f>VLOOKUP(A7503,Population!$B$2:$BI$265,I7503)</f>
        <v>4835900</v>
      </c>
      <c r="L7503" s="2" t="str">
        <f>VLOOKUP(A7503,Region!$C$1:$G$241,5)</f>
        <v>Western Asia</v>
      </c>
    </row>
    <row r="7504" spans="1:12" x14ac:dyDescent="0.55000000000000004">
      <c r="A7504" s="2" t="s">
        <v>71</v>
      </c>
      <c r="B7504" s="2" t="s">
        <v>8</v>
      </c>
      <c r="C7504" s="2" t="s">
        <v>9</v>
      </c>
      <c r="D7504" s="2" t="s">
        <v>17</v>
      </c>
      <c r="E7504" s="2" t="s">
        <v>11</v>
      </c>
      <c r="F7504" s="2">
        <v>1991</v>
      </c>
      <c r="G7504" s="2">
        <v>5.27</v>
      </c>
      <c r="I7504" s="2">
        <f t="shared" si="117"/>
        <v>35</v>
      </c>
      <c r="J7504" s="2">
        <f>VLOOKUP(A7504,Urbanizaton!$B$2:$BI$265,I7504)</f>
        <v>54.798999999999999</v>
      </c>
      <c r="K7504" s="2">
        <f>VLOOKUP(A7504,Population!$B$2:$BI$265,I7504)</f>
        <v>4835900</v>
      </c>
      <c r="L7504" s="2" t="str">
        <f>VLOOKUP(A7504,Region!$C$1:$G$241,5)</f>
        <v>Western Asia</v>
      </c>
    </row>
    <row r="7505" spans="1:12" x14ac:dyDescent="0.55000000000000004">
      <c r="A7505" s="2" t="s">
        <v>71</v>
      </c>
      <c r="B7505" s="2" t="s">
        <v>8</v>
      </c>
      <c r="C7505" s="2" t="s">
        <v>9</v>
      </c>
      <c r="D7505" s="2" t="s">
        <v>10</v>
      </c>
      <c r="E7505" s="2" t="s">
        <v>11</v>
      </c>
      <c r="F7505" s="2">
        <v>1992</v>
      </c>
      <c r="G7505" s="2">
        <v>19.86</v>
      </c>
      <c r="I7505" s="2">
        <f t="shared" si="117"/>
        <v>36</v>
      </c>
      <c r="J7505" s="2">
        <f>VLOOKUP(A7505,Urbanizaton!$B$2:$BI$265,I7505)</f>
        <v>54.558999999999997</v>
      </c>
      <c r="K7505" s="2">
        <f>VLOOKUP(A7505,Population!$B$2:$BI$265,I7505)</f>
        <v>4873500</v>
      </c>
      <c r="L7505" s="2" t="str">
        <f>VLOOKUP(A7505,Region!$C$1:$G$241,5)</f>
        <v>Western Asia</v>
      </c>
    </row>
    <row r="7506" spans="1:12" x14ac:dyDescent="0.55000000000000004">
      <c r="A7506" s="2" t="s">
        <v>71</v>
      </c>
      <c r="B7506" s="2" t="s">
        <v>8</v>
      </c>
      <c r="C7506" s="2" t="s">
        <v>9</v>
      </c>
      <c r="D7506" s="2" t="s">
        <v>17</v>
      </c>
      <c r="E7506" s="2" t="s">
        <v>11</v>
      </c>
      <c r="F7506" s="2">
        <v>1992</v>
      </c>
      <c r="G7506" s="2">
        <v>4.08</v>
      </c>
      <c r="I7506" s="2">
        <f t="shared" si="117"/>
        <v>36</v>
      </c>
      <c r="J7506" s="2">
        <f>VLOOKUP(A7506,Urbanizaton!$B$2:$BI$265,I7506)</f>
        <v>54.558999999999997</v>
      </c>
      <c r="K7506" s="2">
        <f>VLOOKUP(A7506,Population!$B$2:$BI$265,I7506)</f>
        <v>4873500</v>
      </c>
      <c r="L7506" s="2" t="str">
        <f>VLOOKUP(A7506,Region!$C$1:$G$241,5)</f>
        <v>Western Asia</v>
      </c>
    </row>
    <row r="7507" spans="1:12" x14ac:dyDescent="0.55000000000000004">
      <c r="A7507" s="2" t="s">
        <v>71</v>
      </c>
      <c r="B7507" s="2" t="s">
        <v>8</v>
      </c>
      <c r="C7507" s="2" t="s">
        <v>9</v>
      </c>
      <c r="D7507" s="2" t="s">
        <v>10</v>
      </c>
      <c r="E7507" s="2" t="s">
        <v>11</v>
      </c>
      <c r="F7507" s="2">
        <v>1993</v>
      </c>
      <c r="G7507" s="2">
        <v>15.97</v>
      </c>
      <c r="I7507" s="2">
        <f t="shared" si="117"/>
        <v>37</v>
      </c>
      <c r="J7507" s="2">
        <f>VLOOKUP(A7507,Urbanizaton!$B$2:$BI$265,I7507)</f>
        <v>54.32</v>
      </c>
      <c r="K7507" s="2">
        <f>VLOOKUP(A7507,Population!$B$2:$BI$265,I7507)</f>
        <v>4911100</v>
      </c>
      <c r="L7507" s="2" t="str">
        <f>VLOOKUP(A7507,Region!$C$1:$G$241,5)</f>
        <v>Western Asia</v>
      </c>
    </row>
    <row r="7508" spans="1:12" x14ac:dyDescent="0.55000000000000004">
      <c r="A7508" s="2" t="s">
        <v>71</v>
      </c>
      <c r="B7508" s="2" t="s">
        <v>8</v>
      </c>
      <c r="C7508" s="2" t="s">
        <v>9</v>
      </c>
      <c r="D7508" s="2" t="s">
        <v>17</v>
      </c>
      <c r="E7508" s="2" t="s">
        <v>11</v>
      </c>
      <c r="F7508" s="2">
        <v>1993</v>
      </c>
      <c r="G7508" s="2">
        <v>3.25</v>
      </c>
      <c r="I7508" s="2">
        <f t="shared" si="117"/>
        <v>37</v>
      </c>
      <c r="J7508" s="2">
        <f>VLOOKUP(A7508,Urbanizaton!$B$2:$BI$265,I7508)</f>
        <v>54.32</v>
      </c>
      <c r="K7508" s="2">
        <f>VLOOKUP(A7508,Population!$B$2:$BI$265,I7508)</f>
        <v>4911100</v>
      </c>
      <c r="L7508" s="2" t="str">
        <f>VLOOKUP(A7508,Region!$C$1:$G$241,5)</f>
        <v>Western Asia</v>
      </c>
    </row>
    <row r="7509" spans="1:12" x14ac:dyDescent="0.55000000000000004">
      <c r="A7509" s="2" t="s">
        <v>71</v>
      </c>
      <c r="B7509" s="2" t="s">
        <v>8</v>
      </c>
      <c r="C7509" s="2" t="s">
        <v>9</v>
      </c>
      <c r="D7509" s="2" t="s">
        <v>10</v>
      </c>
      <c r="E7509" s="2" t="s">
        <v>11</v>
      </c>
      <c r="F7509" s="2">
        <v>1994</v>
      </c>
      <c r="G7509" s="2">
        <v>10.4</v>
      </c>
      <c r="I7509" s="2">
        <f t="shared" si="117"/>
        <v>38</v>
      </c>
      <c r="J7509" s="2">
        <f>VLOOKUP(A7509,Urbanizaton!$B$2:$BI$265,I7509)</f>
        <v>54.08</v>
      </c>
      <c r="K7509" s="2">
        <f>VLOOKUP(A7509,Population!$B$2:$BI$265,I7509)</f>
        <v>4861600</v>
      </c>
      <c r="L7509" s="2" t="str">
        <f>VLOOKUP(A7509,Region!$C$1:$G$241,5)</f>
        <v>Western Asia</v>
      </c>
    </row>
    <row r="7510" spans="1:12" x14ac:dyDescent="0.55000000000000004">
      <c r="A7510" s="2" t="s">
        <v>71</v>
      </c>
      <c r="B7510" s="2" t="s">
        <v>8</v>
      </c>
      <c r="C7510" s="2" t="s">
        <v>9</v>
      </c>
      <c r="D7510" s="2" t="s">
        <v>17</v>
      </c>
      <c r="E7510" s="2" t="s">
        <v>11</v>
      </c>
      <c r="F7510" s="2">
        <v>1994</v>
      </c>
      <c r="G7510" s="2">
        <v>2.14</v>
      </c>
      <c r="I7510" s="2">
        <f t="shared" si="117"/>
        <v>38</v>
      </c>
      <c r="J7510" s="2">
        <f>VLOOKUP(A7510,Urbanizaton!$B$2:$BI$265,I7510)</f>
        <v>54.08</v>
      </c>
      <c r="K7510" s="2">
        <f>VLOOKUP(A7510,Population!$B$2:$BI$265,I7510)</f>
        <v>4861600</v>
      </c>
      <c r="L7510" s="2" t="str">
        <f>VLOOKUP(A7510,Region!$C$1:$G$241,5)</f>
        <v>Western Asia</v>
      </c>
    </row>
    <row r="7511" spans="1:12" x14ac:dyDescent="0.55000000000000004">
      <c r="A7511" s="2" t="s">
        <v>71</v>
      </c>
      <c r="B7511" s="2" t="s">
        <v>8</v>
      </c>
      <c r="C7511" s="2" t="s">
        <v>9</v>
      </c>
      <c r="D7511" s="2" t="s">
        <v>10</v>
      </c>
      <c r="E7511" s="2" t="s">
        <v>11</v>
      </c>
      <c r="F7511" s="2">
        <v>1995</v>
      </c>
      <c r="G7511" s="2">
        <v>8.1300000000000008</v>
      </c>
      <c r="I7511" s="2">
        <f t="shared" si="117"/>
        <v>39</v>
      </c>
      <c r="J7511" s="2">
        <f>VLOOKUP(A7511,Urbanizaton!$B$2:$BI$265,I7511)</f>
        <v>53.841000000000001</v>
      </c>
      <c r="K7511" s="2">
        <f>VLOOKUP(A7511,Population!$B$2:$BI$265,I7511)</f>
        <v>4734000</v>
      </c>
      <c r="L7511" s="2" t="str">
        <f>VLOOKUP(A7511,Region!$C$1:$G$241,5)</f>
        <v>Western Asia</v>
      </c>
    </row>
    <row r="7512" spans="1:12" x14ac:dyDescent="0.55000000000000004">
      <c r="A7512" s="2" t="s">
        <v>71</v>
      </c>
      <c r="B7512" s="2" t="s">
        <v>8</v>
      </c>
      <c r="C7512" s="2" t="s">
        <v>9</v>
      </c>
      <c r="D7512" s="2" t="s">
        <v>17</v>
      </c>
      <c r="E7512" s="2" t="s">
        <v>11</v>
      </c>
      <c r="F7512" s="2">
        <v>1995</v>
      </c>
      <c r="G7512" s="2">
        <v>1.72</v>
      </c>
      <c r="I7512" s="2">
        <f t="shared" si="117"/>
        <v>39</v>
      </c>
      <c r="J7512" s="2">
        <f>VLOOKUP(A7512,Urbanizaton!$B$2:$BI$265,I7512)</f>
        <v>53.841000000000001</v>
      </c>
      <c r="K7512" s="2">
        <f>VLOOKUP(A7512,Population!$B$2:$BI$265,I7512)</f>
        <v>4734000</v>
      </c>
      <c r="L7512" s="2" t="str">
        <f>VLOOKUP(A7512,Region!$C$1:$G$241,5)</f>
        <v>Western Asia</v>
      </c>
    </row>
    <row r="7513" spans="1:12" x14ac:dyDescent="0.55000000000000004">
      <c r="A7513" s="2" t="s">
        <v>71</v>
      </c>
      <c r="B7513" s="2" t="s">
        <v>8</v>
      </c>
      <c r="C7513" s="2" t="s">
        <v>9</v>
      </c>
      <c r="D7513" s="2" t="s">
        <v>10</v>
      </c>
      <c r="E7513" s="2" t="s">
        <v>11</v>
      </c>
      <c r="F7513" s="2">
        <v>1996</v>
      </c>
      <c r="G7513" s="2">
        <v>6.33</v>
      </c>
      <c r="I7513" s="2">
        <f t="shared" si="117"/>
        <v>40</v>
      </c>
      <c r="J7513" s="2">
        <f>VLOOKUP(A7513,Urbanizaton!$B$2:$BI$265,I7513)</f>
        <v>53.6</v>
      </c>
      <c r="K7513" s="2">
        <f>VLOOKUP(A7513,Population!$B$2:$BI$265,I7513)</f>
        <v>4616100</v>
      </c>
      <c r="L7513" s="2" t="str">
        <f>VLOOKUP(A7513,Region!$C$1:$G$241,5)</f>
        <v>Western Asia</v>
      </c>
    </row>
    <row r="7514" spans="1:12" x14ac:dyDescent="0.55000000000000004">
      <c r="A7514" s="2" t="s">
        <v>71</v>
      </c>
      <c r="B7514" s="2" t="s">
        <v>8</v>
      </c>
      <c r="C7514" s="2" t="s">
        <v>9</v>
      </c>
      <c r="D7514" s="2" t="s">
        <v>17</v>
      </c>
      <c r="E7514" s="2" t="s">
        <v>11</v>
      </c>
      <c r="F7514" s="2">
        <v>1996</v>
      </c>
      <c r="G7514" s="2">
        <v>1.37</v>
      </c>
      <c r="I7514" s="2">
        <f t="shared" si="117"/>
        <v>40</v>
      </c>
      <c r="J7514" s="2">
        <f>VLOOKUP(A7514,Urbanizaton!$B$2:$BI$265,I7514)</f>
        <v>53.6</v>
      </c>
      <c r="K7514" s="2">
        <f>VLOOKUP(A7514,Population!$B$2:$BI$265,I7514)</f>
        <v>4616100</v>
      </c>
      <c r="L7514" s="2" t="str">
        <f>VLOOKUP(A7514,Region!$C$1:$G$241,5)</f>
        <v>Western Asia</v>
      </c>
    </row>
    <row r="7515" spans="1:12" x14ac:dyDescent="0.55000000000000004">
      <c r="A7515" s="2" t="s">
        <v>71</v>
      </c>
      <c r="B7515" s="2" t="s">
        <v>8</v>
      </c>
      <c r="C7515" s="2" t="s">
        <v>9</v>
      </c>
      <c r="D7515" s="2" t="s">
        <v>10</v>
      </c>
      <c r="E7515" s="2" t="s">
        <v>11</v>
      </c>
      <c r="F7515" s="2">
        <v>1997</v>
      </c>
      <c r="G7515" s="2">
        <v>5.48</v>
      </c>
      <c r="I7515" s="2">
        <f t="shared" si="117"/>
        <v>41</v>
      </c>
      <c r="J7515" s="2">
        <f>VLOOKUP(A7515,Urbanizaton!$B$2:$BI$265,I7515)</f>
        <v>53.36</v>
      </c>
      <c r="K7515" s="2">
        <f>VLOOKUP(A7515,Population!$B$2:$BI$265,I7515)</f>
        <v>4531600</v>
      </c>
      <c r="L7515" s="2" t="str">
        <f>VLOOKUP(A7515,Region!$C$1:$G$241,5)</f>
        <v>Western Asia</v>
      </c>
    </row>
    <row r="7516" spans="1:12" x14ac:dyDescent="0.55000000000000004">
      <c r="A7516" s="2" t="s">
        <v>71</v>
      </c>
      <c r="B7516" s="2" t="s">
        <v>8</v>
      </c>
      <c r="C7516" s="2" t="s">
        <v>9</v>
      </c>
      <c r="D7516" s="2" t="s">
        <v>17</v>
      </c>
      <c r="E7516" s="2" t="s">
        <v>11</v>
      </c>
      <c r="F7516" s="2">
        <v>1997</v>
      </c>
      <c r="G7516" s="2">
        <v>1.21</v>
      </c>
      <c r="I7516" s="2">
        <f t="shared" si="117"/>
        <v>41</v>
      </c>
      <c r="J7516" s="2">
        <f>VLOOKUP(A7516,Urbanizaton!$B$2:$BI$265,I7516)</f>
        <v>53.36</v>
      </c>
      <c r="K7516" s="2">
        <f>VLOOKUP(A7516,Population!$B$2:$BI$265,I7516)</f>
        <v>4531600</v>
      </c>
      <c r="L7516" s="2" t="str">
        <f>VLOOKUP(A7516,Region!$C$1:$G$241,5)</f>
        <v>Western Asia</v>
      </c>
    </row>
    <row r="7517" spans="1:12" x14ac:dyDescent="0.55000000000000004">
      <c r="A7517" s="2" t="s">
        <v>71</v>
      </c>
      <c r="B7517" s="2" t="s">
        <v>8</v>
      </c>
      <c r="C7517" s="2" t="s">
        <v>9</v>
      </c>
      <c r="D7517" s="2" t="s">
        <v>10</v>
      </c>
      <c r="E7517" s="2" t="s">
        <v>11</v>
      </c>
      <c r="F7517" s="2">
        <v>1998</v>
      </c>
      <c r="G7517" s="2">
        <v>4.91</v>
      </c>
      <c r="I7517" s="2">
        <f t="shared" si="117"/>
        <v>42</v>
      </c>
      <c r="J7517" s="2">
        <f>VLOOKUP(A7517,Urbanizaton!$B$2:$BI$265,I7517)</f>
        <v>53.12</v>
      </c>
      <c r="K7517" s="2">
        <f>VLOOKUP(A7517,Population!$B$2:$BI$265,I7517)</f>
        <v>4487300</v>
      </c>
      <c r="L7517" s="2" t="str">
        <f>VLOOKUP(A7517,Region!$C$1:$G$241,5)</f>
        <v>Western Asia</v>
      </c>
    </row>
    <row r="7518" spans="1:12" x14ac:dyDescent="0.55000000000000004">
      <c r="A7518" s="2" t="s">
        <v>71</v>
      </c>
      <c r="B7518" s="2" t="s">
        <v>8</v>
      </c>
      <c r="C7518" s="2" t="s">
        <v>9</v>
      </c>
      <c r="D7518" s="2" t="s">
        <v>17</v>
      </c>
      <c r="E7518" s="2" t="s">
        <v>11</v>
      </c>
      <c r="F7518" s="2">
        <v>1998</v>
      </c>
      <c r="G7518" s="2">
        <v>1.0900000000000001</v>
      </c>
      <c r="I7518" s="2">
        <f t="shared" si="117"/>
        <v>42</v>
      </c>
      <c r="J7518" s="2">
        <f>VLOOKUP(A7518,Urbanizaton!$B$2:$BI$265,I7518)</f>
        <v>53.12</v>
      </c>
      <c r="K7518" s="2">
        <f>VLOOKUP(A7518,Population!$B$2:$BI$265,I7518)</f>
        <v>4487300</v>
      </c>
      <c r="L7518" s="2" t="str">
        <f>VLOOKUP(A7518,Region!$C$1:$G$241,5)</f>
        <v>Western Asia</v>
      </c>
    </row>
    <row r="7519" spans="1:12" x14ac:dyDescent="0.55000000000000004">
      <c r="A7519" s="2" t="s">
        <v>71</v>
      </c>
      <c r="B7519" s="2" t="s">
        <v>8</v>
      </c>
      <c r="C7519" s="2" t="s">
        <v>9</v>
      </c>
      <c r="D7519" s="2" t="s">
        <v>10</v>
      </c>
      <c r="E7519" s="2" t="s">
        <v>11</v>
      </c>
      <c r="F7519" s="2">
        <v>1999</v>
      </c>
      <c r="G7519" s="2">
        <v>4.38</v>
      </c>
      <c r="I7519" s="2">
        <f t="shared" si="117"/>
        <v>43</v>
      </c>
      <c r="J7519" s="2">
        <f>VLOOKUP(A7519,Urbanizaton!$B$2:$BI$265,I7519)</f>
        <v>52.878999999999998</v>
      </c>
      <c r="K7519" s="2">
        <f>VLOOKUP(A7519,Population!$B$2:$BI$265,I7519)</f>
        <v>4452500</v>
      </c>
      <c r="L7519" s="2" t="str">
        <f>VLOOKUP(A7519,Region!$C$1:$G$241,5)</f>
        <v>Western Asia</v>
      </c>
    </row>
    <row r="7520" spans="1:12" x14ac:dyDescent="0.55000000000000004">
      <c r="A7520" s="2" t="s">
        <v>71</v>
      </c>
      <c r="B7520" s="2" t="s">
        <v>8</v>
      </c>
      <c r="C7520" s="2" t="s">
        <v>9</v>
      </c>
      <c r="D7520" s="2" t="s">
        <v>17</v>
      </c>
      <c r="E7520" s="2" t="s">
        <v>11</v>
      </c>
      <c r="F7520" s="2">
        <v>1999</v>
      </c>
      <c r="G7520" s="2">
        <v>0.98</v>
      </c>
      <c r="I7520" s="2">
        <f t="shared" si="117"/>
        <v>43</v>
      </c>
      <c r="J7520" s="2">
        <f>VLOOKUP(A7520,Urbanizaton!$B$2:$BI$265,I7520)</f>
        <v>52.878999999999998</v>
      </c>
      <c r="K7520" s="2">
        <f>VLOOKUP(A7520,Population!$B$2:$BI$265,I7520)</f>
        <v>4452500</v>
      </c>
      <c r="L7520" s="2" t="str">
        <f>VLOOKUP(A7520,Region!$C$1:$G$241,5)</f>
        <v>Western Asia</v>
      </c>
    </row>
    <row r="7521" spans="1:12" x14ac:dyDescent="0.55000000000000004">
      <c r="A7521" s="2" t="s">
        <v>71</v>
      </c>
      <c r="B7521" s="2" t="s">
        <v>8</v>
      </c>
      <c r="C7521" s="2" t="s">
        <v>9</v>
      </c>
      <c r="D7521" s="2" t="s">
        <v>10</v>
      </c>
      <c r="E7521" s="2" t="s">
        <v>11</v>
      </c>
      <c r="F7521" s="2">
        <v>2000</v>
      </c>
      <c r="G7521" s="2">
        <v>4.63</v>
      </c>
      <c r="I7521" s="2">
        <f t="shared" si="117"/>
        <v>44</v>
      </c>
      <c r="J7521" s="2">
        <f>VLOOKUP(A7521,Urbanizaton!$B$2:$BI$265,I7521)</f>
        <v>52.637999999999998</v>
      </c>
      <c r="K7521" s="2">
        <f>VLOOKUP(A7521,Population!$B$2:$BI$265,I7521)</f>
        <v>4418300</v>
      </c>
      <c r="L7521" s="2" t="str">
        <f>VLOOKUP(A7521,Region!$C$1:$G$241,5)</f>
        <v>Western Asia</v>
      </c>
    </row>
    <row r="7522" spans="1:12" x14ac:dyDescent="0.55000000000000004">
      <c r="A7522" s="2" t="s">
        <v>71</v>
      </c>
      <c r="B7522" s="2" t="s">
        <v>8</v>
      </c>
      <c r="C7522" s="2" t="s">
        <v>9</v>
      </c>
      <c r="D7522" s="2" t="s">
        <v>17</v>
      </c>
      <c r="E7522" s="2" t="s">
        <v>11</v>
      </c>
      <c r="F7522" s="2">
        <v>2000</v>
      </c>
      <c r="G7522" s="2">
        <v>1.05</v>
      </c>
      <c r="I7522" s="2">
        <f t="shared" si="117"/>
        <v>44</v>
      </c>
      <c r="J7522" s="2">
        <f>VLOOKUP(A7522,Urbanizaton!$B$2:$BI$265,I7522)</f>
        <v>52.637999999999998</v>
      </c>
      <c r="K7522" s="2">
        <f>VLOOKUP(A7522,Population!$B$2:$BI$265,I7522)</f>
        <v>4418300</v>
      </c>
      <c r="L7522" s="2" t="str">
        <f>VLOOKUP(A7522,Region!$C$1:$G$241,5)</f>
        <v>Western Asia</v>
      </c>
    </row>
    <row r="7523" spans="1:12" x14ac:dyDescent="0.55000000000000004">
      <c r="A7523" s="2" t="s">
        <v>71</v>
      </c>
      <c r="B7523" s="2" t="s">
        <v>8</v>
      </c>
      <c r="C7523" s="2" t="s">
        <v>9</v>
      </c>
      <c r="D7523" s="2" t="s">
        <v>10</v>
      </c>
      <c r="E7523" s="2" t="s">
        <v>11</v>
      </c>
      <c r="F7523" s="2">
        <v>2001</v>
      </c>
      <c r="G7523" s="2">
        <v>3.38</v>
      </c>
      <c r="I7523" s="2">
        <f t="shared" si="117"/>
        <v>45</v>
      </c>
      <c r="J7523" s="2">
        <f>VLOOKUP(A7523,Urbanizaton!$B$2:$BI$265,I7523)</f>
        <v>52.398000000000003</v>
      </c>
      <c r="K7523" s="2">
        <f>VLOOKUP(A7523,Population!$B$2:$BI$265,I7523)</f>
        <v>4386400</v>
      </c>
      <c r="L7523" s="2" t="str">
        <f>VLOOKUP(A7523,Region!$C$1:$G$241,5)</f>
        <v>Western Asia</v>
      </c>
    </row>
    <row r="7524" spans="1:12" x14ac:dyDescent="0.55000000000000004">
      <c r="A7524" s="2" t="s">
        <v>71</v>
      </c>
      <c r="B7524" s="2" t="s">
        <v>8</v>
      </c>
      <c r="C7524" s="2" t="s">
        <v>9</v>
      </c>
      <c r="D7524" s="2" t="s">
        <v>17</v>
      </c>
      <c r="E7524" s="2" t="s">
        <v>11</v>
      </c>
      <c r="F7524" s="2">
        <v>2001</v>
      </c>
      <c r="G7524" s="2">
        <v>0.77</v>
      </c>
      <c r="I7524" s="2">
        <f t="shared" si="117"/>
        <v>45</v>
      </c>
      <c r="J7524" s="2">
        <f>VLOOKUP(A7524,Urbanizaton!$B$2:$BI$265,I7524)</f>
        <v>52.398000000000003</v>
      </c>
      <c r="K7524" s="2">
        <f>VLOOKUP(A7524,Population!$B$2:$BI$265,I7524)</f>
        <v>4386400</v>
      </c>
      <c r="L7524" s="2" t="str">
        <f>VLOOKUP(A7524,Region!$C$1:$G$241,5)</f>
        <v>Western Asia</v>
      </c>
    </row>
    <row r="7525" spans="1:12" x14ac:dyDescent="0.55000000000000004">
      <c r="A7525" s="2" t="s">
        <v>71</v>
      </c>
      <c r="B7525" s="2" t="s">
        <v>8</v>
      </c>
      <c r="C7525" s="2" t="s">
        <v>9</v>
      </c>
      <c r="D7525" s="2" t="s">
        <v>10</v>
      </c>
      <c r="E7525" s="2" t="s">
        <v>11</v>
      </c>
      <c r="F7525" s="2">
        <v>2002</v>
      </c>
      <c r="G7525" s="2">
        <v>2.82</v>
      </c>
      <c r="I7525" s="2">
        <f t="shared" si="117"/>
        <v>46</v>
      </c>
      <c r="J7525" s="2">
        <f>VLOOKUP(A7525,Urbanizaton!$B$2:$BI$265,I7525)</f>
        <v>52.292999999999999</v>
      </c>
      <c r="K7525" s="2">
        <f>VLOOKUP(A7525,Population!$B$2:$BI$265,I7525)</f>
        <v>4357000</v>
      </c>
      <c r="L7525" s="2" t="str">
        <f>VLOOKUP(A7525,Region!$C$1:$G$241,5)</f>
        <v>Western Asia</v>
      </c>
    </row>
    <row r="7526" spans="1:12" x14ac:dyDescent="0.55000000000000004">
      <c r="A7526" s="2" t="s">
        <v>71</v>
      </c>
      <c r="B7526" s="2" t="s">
        <v>8</v>
      </c>
      <c r="C7526" s="2" t="s">
        <v>9</v>
      </c>
      <c r="D7526" s="2" t="s">
        <v>17</v>
      </c>
      <c r="E7526" s="2" t="s">
        <v>11</v>
      </c>
      <c r="F7526" s="2">
        <v>2002</v>
      </c>
      <c r="G7526" s="2">
        <v>0.65</v>
      </c>
      <c r="I7526" s="2">
        <f t="shared" si="117"/>
        <v>46</v>
      </c>
      <c r="J7526" s="2">
        <f>VLOOKUP(A7526,Urbanizaton!$B$2:$BI$265,I7526)</f>
        <v>52.292999999999999</v>
      </c>
      <c r="K7526" s="2">
        <f>VLOOKUP(A7526,Population!$B$2:$BI$265,I7526)</f>
        <v>4357000</v>
      </c>
      <c r="L7526" s="2" t="str">
        <f>VLOOKUP(A7526,Region!$C$1:$G$241,5)</f>
        <v>Western Asia</v>
      </c>
    </row>
    <row r="7527" spans="1:12" x14ac:dyDescent="0.55000000000000004">
      <c r="A7527" s="2" t="s">
        <v>71</v>
      </c>
      <c r="B7527" s="2" t="s">
        <v>8</v>
      </c>
      <c r="C7527" s="2" t="s">
        <v>9</v>
      </c>
      <c r="D7527" s="2" t="s">
        <v>10</v>
      </c>
      <c r="E7527" s="2" t="s">
        <v>11</v>
      </c>
      <c r="F7527" s="2">
        <v>2003</v>
      </c>
      <c r="G7527" s="2">
        <v>3.02</v>
      </c>
      <c r="I7527" s="2">
        <f t="shared" si="117"/>
        <v>47</v>
      </c>
      <c r="J7527" s="2">
        <f>VLOOKUP(A7527,Urbanizaton!$B$2:$BI$265,I7527)</f>
        <v>52.351999999999997</v>
      </c>
      <c r="K7527" s="2">
        <f>VLOOKUP(A7527,Population!$B$2:$BI$265,I7527)</f>
        <v>4301000</v>
      </c>
      <c r="L7527" s="2" t="str">
        <f>VLOOKUP(A7527,Region!$C$1:$G$241,5)</f>
        <v>Western Asia</v>
      </c>
    </row>
    <row r="7528" spans="1:12" x14ac:dyDescent="0.55000000000000004">
      <c r="A7528" s="2" t="s">
        <v>71</v>
      </c>
      <c r="B7528" s="2" t="s">
        <v>8</v>
      </c>
      <c r="C7528" s="2" t="s">
        <v>9</v>
      </c>
      <c r="D7528" s="2" t="s">
        <v>17</v>
      </c>
      <c r="E7528" s="2" t="s">
        <v>11</v>
      </c>
      <c r="F7528" s="2">
        <v>2003</v>
      </c>
      <c r="G7528" s="2">
        <v>0.7</v>
      </c>
      <c r="I7528" s="2">
        <f t="shared" si="117"/>
        <v>47</v>
      </c>
      <c r="J7528" s="2">
        <f>VLOOKUP(A7528,Urbanizaton!$B$2:$BI$265,I7528)</f>
        <v>52.351999999999997</v>
      </c>
      <c r="K7528" s="2">
        <f>VLOOKUP(A7528,Population!$B$2:$BI$265,I7528)</f>
        <v>4301000</v>
      </c>
      <c r="L7528" s="2" t="str">
        <f>VLOOKUP(A7528,Region!$C$1:$G$241,5)</f>
        <v>Western Asia</v>
      </c>
    </row>
    <row r="7529" spans="1:12" x14ac:dyDescent="0.55000000000000004">
      <c r="A7529" s="2" t="s">
        <v>71</v>
      </c>
      <c r="B7529" s="2" t="s">
        <v>8</v>
      </c>
      <c r="C7529" s="2" t="s">
        <v>9</v>
      </c>
      <c r="D7529" s="2" t="s">
        <v>10</v>
      </c>
      <c r="E7529" s="2" t="s">
        <v>11</v>
      </c>
      <c r="F7529" s="2">
        <v>2004</v>
      </c>
      <c r="G7529" s="2">
        <v>3.2</v>
      </c>
      <c r="I7529" s="2">
        <f t="shared" si="117"/>
        <v>48</v>
      </c>
      <c r="J7529" s="2">
        <f>VLOOKUP(A7529,Urbanizaton!$B$2:$BI$265,I7529)</f>
        <v>52.411000000000001</v>
      </c>
      <c r="K7529" s="2">
        <f>VLOOKUP(A7529,Population!$B$2:$BI$265,I7529)</f>
        <v>4245000</v>
      </c>
      <c r="L7529" s="2" t="str">
        <f>VLOOKUP(A7529,Region!$C$1:$G$241,5)</f>
        <v>Western Asia</v>
      </c>
    </row>
    <row r="7530" spans="1:12" x14ac:dyDescent="0.55000000000000004">
      <c r="A7530" s="2" t="s">
        <v>71</v>
      </c>
      <c r="B7530" s="2" t="s">
        <v>8</v>
      </c>
      <c r="C7530" s="2" t="s">
        <v>9</v>
      </c>
      <c r="D7530" s="2" t="s">
        <v>17</v>
      </c>
      <c r="E7530" s="2" t="s">
        <v>11</v>
      </c>
      <c r="F7530" s="2">
        <v>2004</v>
      </c>
      <c r="G7530" s="2">
        <v>0.74</v>
      </c>
      <c r="I7530" s="2">
        <f t="shared" si="117"/>
        <v>48</v>
      </c>
      <c r="J7530" s="2">
        <f>VLOOKUP(A7530,Urbanizaton!$B$2:$BI$265,I7530)</f>
        <v>52.411000000000001</v>
      </c>
      <c r="K7530" s="2">
        <f>VLOOKUP(A7530,Population!$B$2:$BI$265,I7530)</f>
        <v>4245000</v>
      </c>
      <c r="L7530" s="2" t="str">
        <f>VLOOKUP(A7530,Region!$C$1:$G$241,5)</f>
        <v>Western Asia</v>
      </c>
    </row>
    <row r="7531" spans="1:12" x14ac:dyDescent="0.55000000000000004">
      <c r="A7531" s="2" t="s">
        <v>71</v>
      </c>
      <c r="B7531" s="2" t="s">
        <v>8</v>
      </c>
      <c r="C7531" s="2" t="s">
        <v>9</v>
      </c>
      <c r="D7531" s="2" t="s">
        <v>10</v>
      </c>
      <c r="E7531" s="2" t="s">
        <v>11</v>
      </c>
      <c r="F7531" s="2">
        <v>2005</v>
      </c>
      <c r="G7531" s="2">
        <v>4.0599999999999996</v>
      </c>
      <c r="I7531" s="2">
        <f t="shared" si="117"/>
        <v>49</v>
      </c>
      <c r="J7531" s="2">
        <f>VLOOKUP(A7531,Urbanizaton!$B$2:$BI$265,I7531)</f>
        <v>52.47</v>
      </c>
      <c r="K7531" s="2">
        <f>VLOOKUP(A7531,Population!$B$2:$BI$265,I7531)</f>
        <v>4190000</v>
      </c>
      <c r="L7531" s="2" t="str">
        <f>VLOOKUP(A7531,Region!$C$1:$G$241,5)</f>
        <v>Western Asia</v>
      </c>
    </row>
    <row r="7532" spans="1:12" x14ac:dyDescent="0.55000000000000004">
      <c r="A7532" s="2" t="s">
        <v>71</v>
      </c>
      <c r="B7532" s="2" t="s">
        <v>8</v>
      </c>
      <c r="C7532" s="2" t="s">
        <v>9</v>
      </c>
      <c r="D7532" s="2" t="s">
        <v>17</v>
      </c>
      <c r="E7532" s="2" t="s">
        <v>11</v>
      </c>
      <c r="F7532" s="2">
        <v>2005</v>
      </c>
      <c r="G7532" s="2">
        <v>0.93</v>
      </c>
      <c r="I7532" s="2">
        <f t="shared" si="117"/>
        <v>49</v>
      </c>
      <c r="J7532" s="2">
        <f>VLOOKUP(A7532,Urbanizaton!$B$2:$BI$265,I7532)</f>
        <v>52.47</v>
      </c>
      <c r="K7532" s="2">
        <f>VLOOKUP(A7532,Population!$B$2:$BI$265,I7532)</f>
        <v>4190000</v>
      </c>
      <c r="L7532" s="2" t="str">
        <f>VLOOKUP(A7532,Region!$C$1:$G$241,5)</f>
        <v>Western Asia</v>
      </c>
    </row>
    <row r="7533" spans="1:12" x14ac:dyDescent="0.55000000000000004">
      <c r="A7533" s="2" t="s">
        <v>71</v>
      </c>
      <c r="B7533" s="2" t="s">
        <v>8</v>
      </c>
      <c r="C7533" s="2" t="s">
        <v>9</v>
      </c>
      <c r="D7533" s="2" t="s">
        <v>10</v>
      </c>
      <c r="E7533" s="2" t="s">
        <v>11</v>
      </c>
      <c r="F7533" s="2">
        <v>2006</v>
      </c>
      <c r="G7533" s="2">
        <v>4.5199999999999996</v>
      </c>
      <c r="I7533" s="2">
        <f t="shared" si="117"/>
        <v>50</v>
      </c>
      <c r="J7533" s="2">
        <f>VLOOKUP(A7533,Urbanizaton!$B$2:$BI$265,I7533)</f>
        <v>52.524999999999999</v>
      </c>
      <c r="K7533" s="2">
        <f>VLOOKUP(A7533,Population!$B$2:$BI$265,I7533)</f>
        <v>4136000</v>
      </c>
      <c r="L7533" s="2" t="str">
        <f>VLOOKUP(A7533,Region!$C$1:$G$241,5)</f>
        <v>Western Asia</v>
      </c>
    </row>
    <row r="7534" spans="1:12" x14ac:dyDescent="0.55000000000000004">
      <c r="A7534" s="2" t="s">
        <v>71</v>
      </c>
      <c r="B7534" s="2" t="s">
        <v>8</v>
      </c>
      <c r="C7534" s="2" t="s">
        <v>9</v>
      </c>
      <c r="D7534" s="2" t="s">
        <v>17</v>
      </c>
      <c r="E7534" s="2" t="s">
        <v>11</v>
      </c>
      <c r="F7534" s="2">
        <v>2006</v>
      </c>
      <c r="G7534" s="2">
        <v>1.03</v>
      </c>
      <c r="I7534" s="2">
        <f t="shared" si="117"/>
        <v>50</v>
      </c>
      <c r="J7534" s="2">
        <f>VLOOKUP(A7534,Urbanizaton!$B$2:$BI$265,I7534)</f>
        <v>52.524999999999999</v>
      </c>
      <c r="K7534" s="2">
        <f>VLOOKUP(A7534,Population!$B$2:$BI$265,I7534)</f>
        <v>4136000</v>
      </c>
      <c r="L7534" s="2" t="str">
        <f>VLOOKUP(A7534,Region!$C$1:$G$241,5)</f>
        <v>Western Asia</v>
      </c>
    </row>
    <row r="7535" spans="1:12" x14ac:dyDescent="0.55000000000000004">
      <c r="A7535" s="2" t="s">
        <v>71</v>
      </c>
      <c r="B7535" s="2" t="s">
        <v>8</v>
      </c>
      <c r="C7535" s="2" t="s">
        <v>9</v>
      </c>
      <c r="D7535" s="2" t="s">
        <v>10</v>
      </c>
      <c r="E7535" s="2" t="s">
        <v>11</v>
      </c>
      <c r="F7535" s="2">
        <v>2007</v>
      </c>
      <c r="G7535" s="2">
        <v>5.45</v>
      </c>
      <c r="I7535" s="2">
        <f t="shared" si="117"/>
        <v>51</v>
      </c>
      <c r="J7535" s="2">
        <f>VLOOKUP(A7535,Urbanizaton!$B$2:$BI$265,I7535)</f>
        <v>52.575000000000003</v>
      </c>
      <c r="K7535" s="2">
        <f>VLOOKUP(A7535,Population!$B$2:$BI$265,I7535)</f>
        <v>4082000</v>
      </c>
      <c r="L7535" s="2" t="str">
        <f>VLOOKUP(A7535,Region!$C$1:$G$241,5)</f>
        <v>Western Asia</v>
      </c>
    </row>
    <row r="7536" spans="1:12" x14ac:dyDescent="0.55000000000000004">
      <c r="A7536" s="2" t="s">
        <v>71</v>
      </c>
      <c r="B7536" s="2" t="s">
        <v>8</v>
      </c>
      <c r="C7536" s="2" t="s">
        <v>9</v>
      </c>
      <c r="D7536" s="2" t="s">
        <v>17</v>
      </c>
      <c r="E7536" s="2" t="s">
        <v>11</v>
      </c>
      <c r="F7536" s="2">
        <v>2007</v>
      </c>
      <c r="G7536" s="2">
        <v>1.24</v>
      </c>
      <c r="I7536" s="2">
        <f t="shared" si="117"/>
        <v>51</v>
      </c>
      <c r="J7536" s="2">
        <f>VLOOKUP(A7536,Urbanizaton!$B$2:$BI$265,I7536)</f>
        <v>52.575000000000003</v>
      </c>
      <c r="K7536" s="2">
        <f>VLOOKUP(A7536,Population!$B$2:$BI$265,I7536)</f>
        <v>4082000</v>
      </c>
      <c r="L7536" s="2" t="str">
        <f>VLOOKUP(A7536,Region!$C$1:$G$241,5)</f>
        <v>Western Asia</v>
      </c>
    </row>
    <row r="7537" spans="1:12" x14ac:dyDescent="0.55000000000000004">
      <c r="A7537" s="2" t="s">
        <v>71</v>
      </c>
      <c r="B7537" s="2" t="s">
        <v>8</v>
      </c>
      <c r="C7537" s="2" t="s">
        <v>9</v>
      </c>
      <c r="D7537" s="2" t="s">
        <v>10</v>
      </c>
      <c r="E7537" s="2" t="s">
        <v>11</v>
      </c>
      <c r="F7537" s="2">
        <v>2008</v>
      </c>
      <c r="G7537" s="2">
        <v>4.67</v>
      </c>
      <c r="I7537" s="2">
        <f t="shared" si="117"/>
        <v>52</v>
      </c>
      <c r="J7537" s="2">
        <f>VLOOKUP(A7537,Urbanizaton!$B$2:$BI$265,I7537)</f>
        <v>52.625</v>
      </c>
      <c r="K7537" s="2">
        <f>VLOOKUP(A7537,Population!$B$2:$BI$265,I7537)</f>
        <v>4030000</v>
      </c>
      <c r="L7537" s="2" t="str">
        <f>VLOOKUP(A7537,Region!$C$1:$G$241,5)</f>
        <v>Western Asia</v>
      </c>
    </row>
    <row r="7538" spans="1:12" x14ac:dyDescent="0.55000000000000004">
      <c r="A7538" s="2" t="s">
        <v>71</v>
      </c>
      <c r="B7538" s="2" t="s">
        <v>8</v>
      </c>
      <c r="C7538" s="2" t="s">
        <v>9</v>
      </c>
      <c r="D7538" s="2" t="s">
        <v>17</v>
      </c>
      <c r="E7538" s="2" t="s">
        <v>11</v>
      </c>
      <c r="F7538" s="2">
        <v>2008</v>
      </c>
      <c r="G7538" s="2">
        <v>1.06</v>
      </c>
      <c r="I7538" s="2">
        <f t="shared" si="117"/>
        <v>52</v>
      </c>
      <c r="J7538" s="2">
        <f>VLOOKUP(A7538,Urbanizaton!$B$2:$BI$265,I7538)</f>
        <v>52.625</v>
      </c>
      <c r="K7538" s="2">
        <f>VLOOKUP(A7538,Population!$B$2:$BI$265,I7538)</f>
        <v>4030000</v>
      </c>
      <c r="L7538" s="2" t="str">
        <f>VLOOKUP(A7538,Region!$C$1:$G$241,5)</f>
        <v>Western Asia</v>
      </c>
    </row>
    <row r="7539" spans="1:12" x14ac:dyDescent="0.55000000000000004">
      <c r="A7539" s="2" t="s">
        <v>71</v>
      </c>
      <c r="B7539" s="2" t="s">
        <v>8</v>
      </c>
      <c r="C7539" s="2" t="s">
        <v>9</v>
      </c>
      <c r="D7539" s="2" t="s">
        <v>10</v>
      </c>
      <c r="E7539" s="2" t="s">
        <v>11</v>
      </c>
      <c r="F7539" s="2">
        <v>2009</v>
      </c>
      <c r="G7539" s="2">
        <v>5.29</v>
      </c>
      <c r="I7539" s="2">
        <f t="shared" si="117"/>
        <v>53</v>
      </c>
      <c r="J7539" s="2">
        <f>VLOOKUP(A7539,Urbanizaton!$B$2:$BI$265,I7539)</f>
        <v>52.722999999999999</v>
      </c>
      <c r="K7539" s="2">
        <f>VLOOKUP(A7539,Population!$B$2:$BI$265,I7539)</f>
        <v>3978000</v>
      </c>
      <c r="L7539" s="2" t="str">
        <f>VLOOKUP(A7539,Region!$C$1:$G$241,5)</f>
        <v>Western Asia</v>
      </c>
    </row>
    <row r="7540" spans="1:12" x14ac:dyDescent="0.55000000000000004">
      <c r="A7540" s="2" t="s">
        <v>71</v>
      </c>
      <c r="B7540" s="2" t="s">
        <v>8</v>
      </c>
      <c r="C7540" s="2" t="s">
        <v>9</v>
      </c>
      <c r="D7540" s="2" t="s">
        <v>17</v>
      </c>
      <c r="E7540" s="2" t="s">
        <v>11</v>
      </c>
      <c r="F7540" s="2">
        <v>2009</v>
      </c>
      <c r="G7540" s="2">
        <v>1.2</v>
      </c>
      <c r="I7540" s="2">
        <f t="shared" si="117"/>
        <v>53</v>
      </c>
      <c r="J7540" s="2">
        <f>VLOOKUP(A7540,Urbanizaton!$B$2:$BI$265,I7540)</f>
        <v>52.722999999999999</v>
      </c>
      <c r="K7540" s="2">
        <f>VLOOKUP(A7540,Population!$B$2:$BI$265,I7540)</f>
        <v>3978000</v>
      </c>
      <c r="L7540" s="2" t="str">
        <f>VLOOKUP(A7540,Region!$C$1:$G$241,5)</f>
        <v>Western Asia</v>
      </c>
    </row>
    <row r="7541" spans="1:12" x14ac:dyDescent="0.55000000000000004">
      <c r="A7541" s="2" t="s">
        <v>71</v>
      </c>
      <c r="B7541" s="2" t="s">
        <v>8</v>
      </c>
      <c r="C7541" s="2" t="s">
        <v>9</v>
      </c>
      <c r="D7541" s="2" t="s">
        <v>10</v>
      </c>
      <c r="E7541" s="2" t="s">
        <v>11</v>
      </c>
      <c r="F7541" s="2">
        <v>2010</v>
      </c>
      <c r="G7541" s="2">
        <v>4.99</v>
      </c>
      <c r="I7541" s="2">
        <f t="shared" si="117"/>
        <v>54</v>
      </c>
      <c r="J7541" s="2">
        <f>VLOOKUP(A7541,Urbanizaton!$B$2:$BI$265,I7541)</f>
        <v>52.869</v>
      </c>
      <c r="K7541" s="2">
        <f>VLOOKUP(A7541,Population!$B$2:$BI$265,I7541)</f>
        <v>3926000</v>
      </c>
      <c r="L7541" s="2" t="str">
        <f>VLOOKUP(A7541,Region!$C$1:$G$241,5)</f>
        <v>Western Asia</v>
      </c>
    </row>
    <row r="7542" spans="1:12" x14ac:dyDescent="0.55000000000000004">
      <c r="A7542" s="2" t="s">
        <v>71</v>
      </c>
      <c r="B7542" s="2" t="s">
        <v>8</v>
      </c>
      <c r="C7542" s="2" t="s">
        <v>9</v>
      </c>
      <c r="D7542" s="2" t="s">
        <v>17</v>
      </c>
      <c r="E7542" s="2" t="s">
        <v>11</v>
      </c>
      <c r="F7542" s="2">
        <v>2010</v>
      </c>
      <c r="G7542" s="2">
        <v>1.1200000000000001</v>
      </c>
      <c r="I7542" s="2">
        <f t="shared" si="117"/>
        <v>54</v>
      </c>
      <c r="J7542" s="2">
        <f>VLOOKUP(A7542,Urbanizaton!$B$2:$BI$265,I7542)</f>
        <v>52.869</v>
      </c>
      <c r="K7542" s="2">
        <f>VLOOKUP(A7542,Population!$B$2:$BI$265,I7542)</f>
        <v>3926000</v>
      </c>
      <c r="L7542" s="2" t="str">
        <f>VLOOKUP(A7542,Region!$C$1:$G$241,5)</f>
        <v>Western Asia</v>
      </c>
    </row>
    <row r="7543" spans="1:12" x14ac:dyDescent="0.55000000000000004">
      <c r="A7543" s="2" t="s">
        <v>71</v>
      </c>
      <c r="B7543" s="2" t="s">
        <v>8</v>
      </c>
      <c r="C7543" s="2" t="s">
        <v>9</v>
      </c>
      <c r="D7543" s="2" t="s">
        <v>10</v>
      </c>
      <c r="E7543" s="2" t="s">
        <v>11</v>
      </c>
      <c r="F7543" s="2">
        <v>2011</v>
      </c>
      <c r="G7543" s="2">
        <v>5.95</v>
      </c>
      <c r="I7543" s="2">
        <f t="shared" si="117"/>
        <v>55</v>
      </c>
      <c r="J7543" s="2">
        <f>VLOOKUP(A7543,Urbanizaton!$B$2:$BI$265,I7543)</f>
        <v>53.015999999999998</v>
      </c>
      <c r="K7543" s="2">
        <f>VLOOKUP(A7543,Population!$B$2:$BI$265,I7543)</f>
        <v>3875000</v>
      </c>
      <c r="L7543" s="2" t="str">
        <f>VLOOKUP(A7543,Region!$C$1:$G$241,5)</f>
        <v>Western Asia</v>
      </c>
    </row>
    <row r="7544" spans="1:12" x14ac:dyDescent="0.55000000000000004">
      <c r="A7544" s="2" t="s">
        <v>71</v>
      </c>
      <c r="B7544" s="2" t="s">
        <v>8</v>
      </c>
      <c r="C7544" s="2" t="s">
        <v>9</v>
      </c>
      <c r="D7544" s="2" t="s">
        <v>17</v>
      </c>
      <c r="E7544" s="2" t="s">
        <v>11</v>
      </c>
      <c r="F7544" s="2">
        <v>2011</v>
      </c>
      <c r="G7544" s="2">
        <v>1.33</v>
      </c>
      <c r="I7544" s="2">
        <f t="shared" si="117"/>
        <v>55</v>
      </c>
      <c r="J7544" s="2">
        <f>VLOOKUP(A7544,Urbanizaton!$B$2:$BI$265,I7544)</f>
        <v>53.015999999999998</v>
      </c>
      <c r="K7544" s="2">
        <f>VLOOKUP(A7544,Population!$B$2:$BI$265,I7544)</f>
        <v>3875000</v>
      </c>
      <c r="L7544" s="2" t="str">
        <f>VLOOKUP(A7544,Region!$C$1:$G$241,5)</f>
        <v>Western Asia</v>
      </c>
    </row>
    <row r="7545" spans="1:12" x14ac:dyDescent="0.55000000000000004">
      <c r="A7545" s="2" t="s">
        <v>71</v>
      </c>
      <c r="B7545" s="2" t="s">
        <v>8</v>
      </c>
      <c r="C7545" s="2" t="s">
        <v>9</v>
      </c>
      <c r="D7545" s="2" t="s">
        <v>10</v>
      </c>
      <c r="E7545" s="2" t="s">
        <v>11</v>
      </c>
      <c r="F7545" s="2">
        <v>2012</v>
      </c>
      <c r="G7545" s="2">
        <v>6.61</v>
      </c>
      <c r="I7545" s="2">
        <f t="shared" si="117"/>
        <v>56</v>
      </c>
      <c r="J7545" s="2">
        <f>VLOOKUP(A7545,Urbanizaton!$B$2:$BI$265,I7545)</f>
        <v>53.161999999999999</v>
      </c>
      <c r="K7545" s="2">
        <f>VLOOKUP(A7545,Population!$B$2:$BI$265,I7545)</f>
        <v>3825000</v>
      </c>
      <c r="L7545" s="2" t="str">
        <f>VLOOKUP(A7545,Region!$C$1:$G$241,5)</f>
        <v>Western Asia</v>
      </c>
    </row>
    <row r="7546" spans="1:12" x14ac:dyDescent="0.55000000000000004">
      <c r="A7546" s="2" t="s">
        <v>71</v>
      </c>
      <c r="B7546" s="2" t="s">
        <v>8</v>
      </c>
      <c r="C7546" s="2" t="s">
        <v>9</v>
      </c>
      <c r="D7546" s="2" t="s">
        <v>17</v>
      </c>
      <c r="E7546" s="2" t="s">
        <v>11</v>
      </c>
      <c r="F7546" s="2">
        <v>2012</v>
      </c>
      <c r="G7546" s="2">
        <v>1.47</v>
      </c>
      <c r="I7546" s="2">
        <f t="shared" si="117"/>
        <v>56</v>
      </c>
      <c r="J7546" s="2">
        <f>VLOOKUP(A7546,Urbanizaton!$B$2:$BI$265,I7546)</f>
        <v>53.161999999999999</v>
      </c>
      <c r="K7546" s="2">
        <f>VLOOKUP(A7546,Population!$B$2:$BI$265,I7546)</f>
        <v>3825000</v>
      </c>
      <c r="L7546" s="2" t="str">
        <f>VLOOKUP(A7546,Region!$C$1:$G$241,5)</f>
        <v>Western Asia</v>
      </c>
    </row>
    <row r="7547" spans="1:12" x14ac:dyDescent="0.55000000000000004">
      <c r="A7547" s="2" t="s">
        <v>71</v>
      </c>
      <c r="B7547" s="2" t="s">
        <v>8</v>
      </c>
      <c r="C7547" s="2" t="s">
        <v>9</v>
      </c>
      <c r="D7547" s="2" t="s">
        <v>10</v>
      </c>
      <c r="E7547" s="2" t="s">
        <v>11</v>
      </c>
      <c r="F7547" s="2">
        <v>2013</v>
      </c>
      <c r="G7547" s="2">
        <v>6.69</v>
      </c>
      <c r="I7547" s="2">
        <f t="shared" si="117"/>
        <v>57</v>
      </c>
      <c r="J7547" s="2">
        <f>VLOOKUP(A7547,Urbanizaton!$B$2:$BI$265,I7547)</f>
        <v>53.308999999999997</v>
      </c>
      <c r="K7547" s="2">
        <f>VLOOKUP(A7547,Population!$B$2:$BI$265,I7547)</f>
        <v>3776000</v>
      </c>
      <c r="L7547" s="2" t="str">
        <f>VLOOKUP(A7547,Region!$C$1:$G$241,5)</f>
        <v>Western Asia</v>
      </c>
    </row>
    <row r="7548" spans="1:12" x14ac:dyDescent="0.55000000000000004">
      <c r="A7548" s="2" t="s">
        <v>71</v>
      </c>
      <c r="B7548" s="2" t="s">
        <v>8</v>
      </c>
      <c r="C7548" s="2" t="s">
        <v>9</v>
      </c>
      <c r="D7548" s="2" t="s">
        <v>17</v>
      </c>
      <c r="E7548" s="2" t="s">
        <v>11</v>
      </c>
      <c r="F7548" s="2">
        <v>2013</v>
      </c>
      <c r="G7548" s="2">
        <v>1.49</v>
      </c>
      <c r="I7548" s="2">
        <f t="shared" si="117"/>
        <v>57</v>
      </c>
      <c r="J7548" s="2">
        <f>VLOOKUP(A7548,Urbanizaton!$B$2:$BI$265,I7548)</f>
        <v>53.308999999999997</v>
      </c>
      <c r="K7548" s="2">
        <f>VLOOKUP(A7548,Population!$B$2:$BI$265,I7548)</f>
        <v>3776000</v>
      </c>
      <c r="L7548" s="2" t="str">
        <f>VLOOKUP(A7548,Region!$C$1:$G$241,5)</f>
        <v>Western Asia</v>
      </c>
    </row>
    <row r="7549" spans="1:12" x14ac:dyDescent="0.55000000000000004">
      <c r="A7549" s="2" t="s">
        <v>71</v>
      </c>
      <c r="B7549" s="2" t="s">
        <v>8</v>
      </c>
      <c r="C7549" s="2" t="s">
        <v>9</v>
      </c>
      <c r="D7549" s="2" t="s">
        <v>10</v>
      </c>
      <c r="E7549" s="2" t="s">
        <v>11</v>
      </c>
      <c r="F7549" s="2">
        <v>2014</v>
      </c>
      <c r="G7549" s="2">
        <v>7.72</v>
      </c>
      <c r="I7549" s="2">
        <f t="shared" si="117"/>
        <v>58</v>
      </c>
      <c r="J7549" s="2">
        <f>VLOOKUP(A7549,Urbanizaton!$B$2:$BI$265,I7549)</f>
        <v>53.468000000000004</v>
      </c>
      <c r="K7549" s="2">
        <f>VLOOKUP(A7549,Population!$B$2:$BI$265,I7549)</f>
        <v>3727000</v>
      </c>
      <c r="L7549" s="2" t="str">
        <f>VLOOKUP(A7549,Region!$C$1:$G$241,5)</f>
        <v>Western Asia</v>
      </c>
    </row>
    <row r="7550" spans="1:12" x14ac:dyDescent="0.55000000000000004">
      <c r="A7550" s="2" t="s">
        <v>71</v>
      </c>
      <c r="B7550" s="2" t="s">
        <v>8</v>
      </c>
      <c r="C7550" s="2" t="s">
        <v>9</v>
      </c>
      <c r="D7550" s="2" t="s">
        <v>17</v>
      </c>
      <c r="E7550" s="2" t="s">
        <v>11</v>
      </c>
      <c r="F7550" s="2">
        <v>2014</v>
      </c>
      <c r="G7550" s="2">
        <v>1.71</v>
      </c>
      <c r="I7550" s="2">
        <f t="shared" si="117"/>
        <v>58</v>
      </c>
      <c r="J7550" s="2">
        <f>VLOOKUP(A7550,Urbanizaton!$B$2:$BI$265,I7550)</f>
        <v>53.468000000000004</v>
      </c>
      <c r="K7550" s="2">
        <f>VLOOKUP(A7550,Population!$B$2:$BI$265,I7550)</f>
        <v>3727000</v>
      </c>
      <c r="L7550" s="2" t="str">
        <f>VLOOKUP(A7550,Region!$C$1:$G$241,5)</f>
        <v>Western Asia</v>
      </c>
    </row>
    <row r="7551" spans="1:12" x14ac:dyDescent="0.55000000000000004">
      <c r="A7551" s="2" t="s">
        <v>72</v>
      </c>
      <c r="B7551" s="2" t="s">
        <v>8</v>
      </c>
      <c r="C7551" s="2" t="s">
        <v>9</v>
      </c>
      <c r="D7551" s="2" t="s">
        <v>10</v>
      </c>
      <c r="E7551" s="2" t="s">
        <v>11</v>
      </c>
      <c r="F7551" s="2">
        <v>1971</v>
      </c>
      <c r="G7551" s="2">
        <v>1.91</v>
      </c>
      <c r="I7551" s="2">
        <f t="shared" si="117"/>
        <v>15</v>
      </c>
      <c r="J7551" s="2">
        <f>VLOOKUP(A7551,Urbanizaton!$B$2:$BI$265,I7551)</f>
        <v>29.173999999999999</v>
      </c>
      <c r="K7551" s="2">
        <f>VLOOKUP(A7551,Population!$B$2:$BI$265,I7551)</f>
        <v>8827273</v>
      </c>
      <c r="L7551" s="2" t="str">
        <f>VLOOKUP(A7551,Region!$C$1:$G$241,5)</f>
        <v>Africa</v>
      </c>
    </row>
    <row r="7552" spans="1:12" x14ac:dyDescent="0.55000000000000004">
      <c r="A7552" s="2" t="s">
        <v>72</v>
      </c>
      <c r="B7552" s="2" t="s">
        <v>8</v>
      </c>
      <c r="C7552" s="2" t="s">
        <v>9</v>
      </c>
      <c r="D7552" s="2" t="s">
        <v>17</v>
      </c>
      <c r="E7552" s="2" t="s">
        <v>11</v>
      </c>
      <c r="F7552" s="2">
        <v>1971</v>
      </c>
      <c r="G7552" s="2">
        <v>0.22</v>
      </c>
      <c r="I7552" s="2">
        <f t="shared" si="117"/>
        <v>15</v>
      </c>
      <c r="J7552" s="2">
        <f>VLOOKUP(A7552,Urbanizaton!$B$2:$BI$265,I7552)</f>
        <v>29.173999999999999</v>
      </c>
      <c r="K7552" s="2">
        <f>VLOOKUP(A7552,Population!$B$2:$BI$265,I7552)</f>
        <v>8827273</v>
      </c>
      <c r="L7552" s="2" t="str">
        <f>VLOOKUP(A7552,Region!$C$1:$G$241,5)</f>
        <v>Africa</v>
      </c>
    </row>
    <row r="7553" spans="1:12" x14ac:dyDescent="0.55000000000000004">
      <c r="A7553" s="2" t="s">
        <v>72</v>
      </c>
      <c r="B7553" s="2" t="s">
        <v>8</v>
      </c>
      <c r="C7553" s="2" t="s">
        <v>9</v>
      </c>
      <c r="D7553" s="2" t="s">
        <v>10</v>
      </c>
      <c r="E7553" s="2" t="s">
        <v>11</v>
      </c>
      <c r="F7553" s="2">
        <v>1972</v>
      </c>
      <c r="G7553" s="2">
        <v>2.0099999999999998</v>
      </c>
      <c r="I7553" s="2">
        <f t="shared" si="117"/>
        <v>16</v>
      </c>
      <c r="J7553" s="2">
        <f>VLOOKUP(A7553,Urbanizaton!$B$2:$BI$265,I7553)</f>
        <v>29.391999999999999</v>
      </c>
      <c r="K7553" s="2">
        <f>VLOOKUP(A7553,Population!$B$2:$BI$265,I7553)</f>
        <v>9083573</v>
      </c>
      <c r="L7553" s="2" t="str">
        <f>VLOOKUP(A7553,Region!$C$1:$G$241,5)</f>
        <v>Africa</v>
      </c>
    </row>
    <row r="7554" spans="1:12" x14ac:dyDescent="0.55000000000000004">
      <c r="A7554" s="2" t="s">
        <v>72</v>
      </c>
      <c r="B7554" s="2" t="s">
        <v>8</v>
      </c>
      <c r="C7554" s="2" t="s">
        <v>9</v>
      </c>
      <c r="D7554" s="2" t="s">
        <v>17</v>
      </c>
      <c r="E7554" s="2" t="s">
        <v>11</v>
      </c>
      <c r="F7554" s="2">
        <v>1972</v>
      </c>
      <c r="G7554" s="2">
        <v>0.22</v>
      </c>
      <c r="I7554" s="2">
        <f t="shared" si="117"/>
        <v>16</v>
      </c>
      <c r="J7554" s="2">
        <f>VLOOKUP(A7554,Urbanizaton!$B$2:$BI$265,I7554)</f>
        <v>29.391999999999999</v>
      </c>
      <c r="K7554" s="2">
        <f>VLOOKUP(A7554,Population!$B$2:$BI$265,I7554)</f>
        <v>9083573</v>
      </c>
      <c r="L7554" s="2" t="str">
        <f>VLOOKUP(A7554,Region!$C$1:$G$241,5)</f>
        <v>Africa</v>
      </c>
    </row>
    <row r="7555" spans="1:12" x14ac:dyDescent="0.55000000000000004">
      <c r="A7555" s="2" t="s">
        <v>72</v>
      </c>
      <c r="B7555" s="2" t="s">
        <v>8</v>
      </c>
      <c r="C7555" s="2" t="s">
        <v>9</v>
      </c>
      <c r="D7555" s="2" t="s">
        <v>10</v>
      </c>
      <c r="E7555" s="2" t="s">
        <v>11</v>
      </c>
      <c r="F7555" s="2">
        <v>1973</v>
      </c>
      <c r="G7555" s="2">
        <v>2.08</v>
      </c>
      <c r="I7555" s="2">
        <f t="shared" ref="I7555:I7618" si="118">IF(F7555=1960,4,F7555-1960+4)</f>
        <v>17</v>
      </c>
      <c r="J7555" s="2">
        <f>VLOOKUP(A7555,Urbanizaton!$B$2:$BI$265,I7555)</f>
        <v>29.61</v>
      </c>
      <c r="K7555" s="2">
        <f>VLOOKUP(A7555,Population!$B$2:$BI$265,I7555)</f>
        <v>9350111</v>
      </c>
      <c r="L7555" s="2" t="str">
        <f>VLOOKUP(A7555,Region!$C$1:$G$241,5)</f>
        <v>Africa</v>
      </c>
    </row>
    <row r="7556" spans="1:12" x14ac:dyDescent="0.55000000000000004">
      <c r="A7556" s="2" t="s">
        <v>72</v>
      </c>
      <c r="B7556" s="2" t="s">
        <v>8</v>
      </c>
      <c r="C7556" s="2" t="s">
        <v>9</v>
      </c>
      <c r="D7556" s="2" t="s">
        <v>17</v>
      </c>
      <c r="E7556" s="2" t="s">
        <v>11</v>
      </c>
      <c r="F7556" s="2">
        <v>1973</v>
      </c>
      <c r="G7556" s="2">
        <v>0.22</v>
      </c>
      <c r="I7556" s="2">
        <f t="shared" si="118"/>
        <v>17</v>
      </c>
      <c r="J7556" s="2">
        <f>VLOOKUP(A7556,Urbanizaton!$B$2:$BI$265,I7556)</f>
        <v>29.61</v>
      </c>
      <c r="K7556" s="2">
        <f>VLOOKUP(A7556,Population!$B$2:$BI$265,I7556)</f>
        <v>9350111</v>
      </c>
      <c r="L7556" s="2" t="str">
        <f>VLOOKUP(A7556,Region!$C$1:$G$241,5)</f>
        <v>Africa</v>
      </c>
    </row>
    <row r="7557" spans="1:12" x14ac:dyDescent="0.55000000000000004">
      <c r="A7557" s="2" t="s">
        <v>72</v>
      </c>
      <c r="B7557" s="2" t="s">
        <v>8</v>
      </c>
      <c r="C7557" s="2" t="s">
        <v>9</v>
      </c>
      <c r="D7557" s="2" t="s">
        <v>10</v>
      </c>
      <c r="E7557" s="2" t="s">
        <v>11</v>
      </c>
      <c r="F7557" s="2">
        <v>1974</v>
      </c>
      <c r="G7557" s="2">
        <v>2.1800000000000002</v>
      </c>
      <c r="I7557" s="2">
        <f t="shared" si="118"/>
        <v>18</v>
      </c>
      <c r="J7557" s="2">
        <f>VLOOKUP(A7557,Urbanizaton!$B$2:$BI$265,I7557)</f>
        <v>29.829000000000001</v>
      </c>
      <c r="K7557" s="2">
        <f>VLOOKUP(A7557,Population!$B$2:$BI$265,I7557)</f>
        <v>9604276</v>
      </c>
      <c r="L7557" s="2" t="str">
        <f>VLOOKUP(A7557,Region!$C$1:$G$241,5)</f>
        <v>Africa</v>
      </c>
    </row>
    <row r="7558" spans="1:12" x14ac:dyDescent="0.55000000000000004">
      <c r="A7558" s="2" t="s">
        <v>72</v>
      </c>
      <c r="B7558" s="2" t="s">
        <v>8</v>
      </c>
      <c r="C7558" s="2" t="s">
        <v>9</v>
      </c>
      <c r="D7558" s="2" t="s">
        <v>17</v>
      </c>
      <c r="E7558" s="2" t="s">
        <v>11</v>
      </c>
      <c r="F7558" s="2">
        <v>1974</v>
      </c>
      <c r="G7558" s="2">
        <v>0.23</v>
      </c>
      <c r="I7558" s="2">
        <f t="shared" si="118"/>
        <v>18</v>
      </c>
      <c r="J7558" s="2">
        <f>VLOOKUP(A7558,Urbanizaton!$B$2:$BI$265,I7558)</f>
        <v>29.829000000000001</v>
      </c>
      <c r="K7558" s="2">
        <f>VLOOKUP(A7558,Population!$B$2:$BI$265,I7558)</f>
        <v>9604276</v>
      </c>
      <c r="L7558" s="2" t="str">
        <f>VLOOKUP(A7558,Region!$C$1:$G$241,5)</f>
        <v>Africa</v>
      </c>
    </row>
    <row r="7559" spans="1:12" x14ac:dyDescent="0.55000000000000004">
      <c r="A7559" s="2" t="s">
        <v>72</v>
      </c>
      <c r="B7559" s="2" t="s">
        <v>8</v>
      </c>
      <c r="C7559" s="2" t="s">
        <v>9</v>
      </c>
      <c r="D7559" s="2" t="s">
        <v>10</v>
      </c>
      <c r="E7559" s="2" t="s">
        <v>11</v>
      </c>
      <c r="F7559" s="2">
        <v>1975</v>
      </c>
      <c r="G7559" s="2">
        <v>2.31</v>
      </c>
      <c r="I7559" s="2">
        <f t="shared" si="118"/>
        <v>19</v>
      </c>
      <c r="J7559" s="2">
        <f>VLOOKUP(A7559,Urbanizaton!$B$2:$BI$265,I7559)</f>
        <v>30.048999999999999</v>
      </c>
      <c r="K7559" s="2">
        <f>VLOOKUP(A7559,Population!$B$2:$BI$265,I7559)</f>
        <v>9831407</v>
      </c>
      <c r="L7559" s="2" t="str">
        <f>VLOOKUP(A7559,Region!$C$1:$G$241,5)</f>
        <v>Africa</v>
      </c>
    </row>
    <row r="7560" spans="1:12" x14ac:dyDescent="0.55000000000000004">
      <c r="A7560" s="2" t="s">
        <v>72</v>
      </c>
      <c r="B7560" s="2" t="s">
        <v>8</v>
      </c>
      <c r="C7560" s="2" t="s">
        <v>9</v>
      </c>
      <c r="D7560" s="2" t="s">
        <v>17</v>
      </c>
      <c r="E7560" s="2" t="s">
        <v>11</v>
      </c>
      <c r="F7560" s="2">
        <v>1975</v>
      </c>
      <c r="G7560" s="2">
        <v>0.23</v>
      </c>
      <c r="I7560" s="2">
        <f t="shared" si="118"/>
        <v>19</v>
      </c>
      <c r="J7560" s="2">
        <f>VLOOKUP(A7560,Urbanizaton!$B$2:$BI$265,I7560)</f>
        <v>30.048999999999999</v>
      </c>
      <c r="K7560" s="2">
        <f>VLOOKUP(A7560,Population!$B$2:$BI$265,I7560)</f>
        <v>9831407</v>
      </c>
      <c r="L7560" s="2" t="str">
        <f>VLOOKUP(A7560,Region!$C$1:$G$241,5)</f>
        <v>Africa</v>
      </c>
    </row>
    <row r="7561" spans="1:12" x14ac:dyDescent="0.55000000000000004">
      <c r="A7561" s="2" t="s">
        <v>72</v>
      </c>
      <c r="B7561" s="2" t="s">
        <v>8</v>
      </c>
      <c r="C7561" s="2" t="s">
        <v>9</v>
      </c>
      <c r="D7561" s="2" t="s">
        <v>10</v>
      </c>
      <c r="E7561" s="2" t="s">
        <v>11</v>
      </c>
      <c r="F7561" s="2">
        <v>1976</v>
      </c>
      <c r="G7561" s="2">
        <v>2.35</v>
      </c>
      <c r="I7561" s="2">
        <f t="shared" si="118"/>
        <v>20</v>
      </c>
      <c r="J7561" s="2">
        <f>VLOOKUP(A7561,Urbanizaton!$B$2:$BI$265,I7561)</f>
        <v>30.27</v>
      </c>
      <c r="K7561" s="2">
        <f>VLOOKUP(A7561,Population!$B$2:$BI$265,I7561)</f>
        <v>10023472</v>
      </c>
      <c r="L7561" s="2" t="str">
        <f>VLOOKUP(A7561,Region!$C$1:$G$241,5)</f>
        <v>Africa</v>
      </c>
    </row>
    <row r="7562" spans="1:12" x14ac:dyDescent="0.55000000000000004">
      <c r="A7562" s="2" t="s">
        <v>72</v>
      </c>
      <c r="B7562" s="2" t="s">
        <v>8</v>
      </c>
      <c r="C7562" s="2" t="s">
        <v>9</v>
      </c>
      <c r="D7562" s="2" t="s">
        <v>17</v>
      </c>
      <c r="E7562" s="2" t="s">
        <v>11</v>
      </c>
      <c r="F7562" s="2">
        <v>1976</v>
      </c>
      <c r="G7562" s="2">
        <v>0.23</v>
      </c>
      <c r="I7562" s="2">
        <f t="shared" si="118"/>
        <v>20</v>
      </c>
      <c r="J7562" s="2">
        <f>VLOOKUP(A7562,Urbanizaton!$B$2:$BI$265,I7562)</f>
        <v>30.27</v>
      </c>
      <c r="K7562" s="2">
        <f>VLOOKUP(A7562,Population!$B$2:$BI$265,I7562)</f>
        <v>10023472</v>
      </c>
      <c r="L7562" s="2" t="str">
        <f>VLOOKUP(A7562,Region!$C$1:$G$241,5)</f>
        <v>Africa</v>
      </c>
    </row>
    <row r="7563" spans="1:12" x14ac:dyDescent="0.55000000000000004">
      <c r="A7563" s="2" t="s">
        <v>72</v>
      </c>
      <c r="B7563" s="2" t="s">
        <v>8</v>
      </c>
      <c r="C7563" s="2" t="s">
        <v>9</v>
      </c>
      <c r="D7563" s="2" t="s">
        <v>10</v>
      </c>
      <c r="E7563" s="2" t="s">
        <v>11</v>
      </c>
      <c r="F7563" s="2">
        <v>1977</v>
      </c>
      <c r="G7563" s="2">
        <v>2.5099999999999998</v>
      </c>
      <c r="I7563" s="2">
        <f t="shared" si="118"/>
        <v>21</v>
      </c>
      <c r="J7563" s="2">
        <f>VLOOKUP(A7563,Urbanizaton!$B$2:$BI$265,I7563)</f>
        <v>30.492000000000001</v>
      </c>
      <c r="K7563" s="2">
        <f>VLOOKUP(A7563,Population!$B$2:$BI$265,I7563)</f>
        <v>10189890</v>
      </c>
      <c r="L7563" s="2" t="str">
        <f>VLOOKUP(A7563,Region!$C$1:$G$241,5)</f>
        <v>Africa</v>
      </c>
    </row>
    <row r="7564" spans="1:12" x14ac:dyDescent="0.55000000000000004">
      <c r="A7564" s="2" t="s">
        <v>72</v>
      </c>
      <c r="B7564" s="2" t="s">
        <v>8</v>
      </c>
      <c r="C7564" s="2" t="s">
        <v>9</v>
      </c>
      <c r="D7564" s="2" t="s">
        <v>17</v>
      </c>
      <c r="E7564" s="2" t="s">
        <v>11</v>
      </c>
      <c r="F7564" s="2">
        <v>1977</v>
      </c>
      <c r="G7564" s="2">
        <v>0.25</v>
      </c>
      <c r="I7564" s="2">
        <f t="shared" si="118"/>
        <v>21</v>
      </c>
      <c r="J7564" s="2">
        <f>VLOOKUP(A7564,Urbanizaton!$B$2:$BI$265,I7564)</f>
        <v>30.492000000000001</v>
      </c>
      <c r="K7564" s="2">
        <f>VLOOKUP(A7564,Population!$B$2:$BI$265,I7564)</f>
        <v>10189890</v>
      </c>
      <c r="L7564" s="2" t="str">
        <f>VLOOKUP(A7564,Region!$C$1:$G$241,5)</f>
        <v>Africa</v>
      </c>
    </row>
    <row r="7565" spans="1:12" x14ac:dyDescent="0.55000000000000004">
      <c r="A7565" s="2" t="s">
        <v>72</v>
      </c>
      <c r="B7565" s="2" t="s">
        <v>8</v>
      </c>
      <c r="C7565" s="2" t="s">
        <v>9</v>
      </c>
      <c r="D7565" s="2" t="s">
        <v>10</v>
      </c>
      <c r="E7565" s="2" t="s">
        <v>11</v>
      </c>
      <c r="F7565" s="2">
        <v>1978</v>
      </c>
      <c r="G7565" s="2">
        <v>2.5299999999999998</v>
      </c>
      <c r="I7565" s="2">
        <f t="shared" si="118"/>
        <v>22</v>
      </c>
      <c r="J7565" s="2">
        <f>VLOOKUP(A7565,Urbanizaton!$B$2:$BI$265,I7565)</f>
        <v>30.713999999999999</v>
      </c>
      <c r="K7565" s="2">
        <f>VLOOKUP(A7565,Population!$B$2:$BI$265,I7565)</f>
        <v>10354499</v>
      </c>
      <c r="L7565" s="2" t="str">
        <f>VLOOKUP(A7565,Region!$C$1:$G$241,5)</f>
        <v>Africa</v>
      </c>
    </row>
    <row r="7566" spans="1:12" x14ac:dyDescent="0.55000000000000004">
      <c r="A7566" s="2" t="s">
        <v>72</v>
      </c>
      <c r="B7566" s="2" t="s">
        <v>8</v>
      </c>
      <c r="C7566" s="2" t="s">
        <v>9</v>
      </c>
      <c r="D7566" s="2" t="s">
        <v>17</v>
      </c>
      <c r="E7566" s="2" t="s">
        <v>11</v>
      </c>
      <c r="F7566" s="2">
        <v>1978</v>
      </c>
      <c r="G7566" s="2">
        <v>0.24</v>
      </c>
      <c r="I7566" s="2">
        <f t="shared" si="118"/>
        <v>22</v>
      </c>
      <c r="J7566" s="2">
        <f>VLOOKUP(A7566,Urbanizaton!$B$2:$BI$265,I7566)</f>
        <v>30.713999999999999</v>
      </c>
      <c r="K7566" s="2">
        <f>VLOOKUP(A7566,Population!$B$2:$BI$265,I7566)</f>
        <v>10354499</v>
      </c>
      <c r="L7566" s="2" t="str">
        <f>VLOOKUP(A7566,Region!$C$1:$G$241,5)</f>
        <v>Africa</v>
      </c>
    </row>
    <row r="7567" spans="1:12" x14ac:dyDescent="0.55000000000000004">
      <c r="A7567" s="2" t="s">
        <v>72</v>
      </c>
      <c r="B7567" s="2" t="s">
        <v>8</v>
      </c>
      <c r="C7567" s="2" t="s">
        <v>9</v>
      </c>
      <c r="D7567" s="2" t="s">
        <v>10</v>
      </c>
      <c r="E7567" s="2" t="s">
        <v>11</v>
      </c>
      <c r="F7567" s="2">
        <v>1979</v>
      </c>
      <c r="G7567" s="2">
        <v>2.21</v>
      </c>
      <c r="I7567" s="2">
        <f t="shared" si="118"/>
        <v>23</v>
      </c>
      <c r="J7567" s="2">
        <f>VLOOKUP(A7567,Urbanizaton!$B$2:$BI$265,I7567)</f>
        <v>30.937999999999999</v>
      </c>
      <c r="K7567" s="2">
        <f>VLOOKUP(A7567,Population!$B$2:$BI$265,I7567)</f>
        <v>10550777</v>
      </c>
      <c r="L7567" s="2" t="str">
        <f>VLOOKUP(A7567,Region!$C$1:$G$241,5)</f>
        <v>Africa</v>
      </c>
    </row>
    <row r="7568" spans="1:12" x14ac:dyDescent="0.55000000000000004">
      <c r="A7568" s="2" t="s">
        <v>72</v>
      </c>
      <c r="B7568" s="2" t="s">
        <v>8</v>
      </c>
      <c r="C7568" s="2" t="s">
        <v>9</v>
      </c>
      <c r="D7568" s="2" t="s">
        <v>17</v>
      </c>
      <c r="E7568" s="2" t="s">
        <v>11</v>
      </c>
      <c r="F7568" s="2">
        <v>1979</v>
      </c>
      <c r="G7568" s="2">
        <v>0.21</v>
      </c>
      <c r="I7568" s="2">
        <f t="shared" si="118"/>
        <v>23</v>
      </c>
      <c r="J7568" s="2">
        <f>VLOOKUP(A7568,Urbanizaton!$B$2:$BI$265,I7568)</f>
        <v>30.937999999999999</v>
      </c>
      <c r="K7568" s="2">
        <f>VLOOKUP(A7568,Population!$B$2:$BI$265,I7568)</f>
        <v>10550777</v>
      </c>
      <c r="L7568" s="2" t="str">
        <f>VLOOKUP(A7568,Region!$C$1:$G$241,5)</f>
        <v>Africa</v>
      </c>
    </row>
    <row r="7569" spans="1:12" x14ac:dyDescent="0.55000000000000004">
      <c r="A7569" s="2" t="s">
        <v>72</v>
      </c>
      <c r="B7569" s="2" t="s">
        <v>8</v>
      </c>
      <c r="C7569" s="2" t="s">
        <v>9</v>
      </c>
      <c r="D7569" s="2" t="s">
        <v>10</v>
      </c>
      <c r="E7569" s="2" t="s">
        <v>11</v>
      </c>
      <c r="F7569" s="2">
        <v>1980</v>
      </c>
      <c r="G7569" s="2">
        <v>2.19</v>
      </c>
      <c r="I7569" s="2">
        <f t="shared" si="118"/>
        <v>24</v>
      </c>
      <c r="J7569" s="2">
        <f>VLOOKUP(A7569,Urbanizaton!$B$2:$BI$265,I7569)</f>
        <v>31.163</v>
      </c>
      <c r="K7569" s="2">
        <f>VLOOKUP(A7569,Population!$B$2:$BI$265,I7569)</f>
        <v>10802028</v>
      </c>
      <c r="L7569" s="2" t="str">
        <f>VLOOKUP(A7569,Region!$C$1:$G$241,5)</f>
        <v>Africa</v>
      </c>
    </row>
    <row r="7570" spans="1:12" x14ac:dyDescent="0.55000000000000004">
      <c r="A7570" s="2" t="s">
        <v>72</v>
      </c>
      <c r="B7570" s="2" t="s">
        <v>8</v>
      </c>
      <c r="C7570" s="2" t="s">
        <v>9</v>
      </c>
      <c r="D7570" s="2" t="s">
        <v>17</v>
      </c>
      <c r="E7570" s="2" t="s">
        <v>11</v>
      </c>
      <c r="F7570" s="2">
        <v>1980</v>
      </c>
      <c r="G7570" s="2">
        <v>0.2</v>
      </c>
      <c r="I7570" s="2">
        <f t="shared" si="118"/>
        <v>24</v>
      </c>
      <c r="J7570" s="2">
        <f>VLOOKUP(A7570,Urbanizaton!$B$2:$BI$265,I7570)</f>
        <v>31.163</v>
      </c>
      <c r="K7570" s="2">
        <f>VLOOKUP(A7570,Population!$B$2:$BI$265,I7570)</f>
        <v>10802028</v>
      </c>
      <c r="L7570" s="2" t="str">
        <f>VLOOKUP(A7570,Region!$C$1:$G$241,5)</f>
        <v>Africa</v>
      </c>
    </row>
    <row r="7571" spans="1:12" x14ac:dyDescent="0.55000000000000004">
      <c r="A7571" s="2" t="s">
        <v>72</v>
      </c>
      <c r="B7571" s="2" t="s">
        <v>8</v>
      </c>
      <c r="C7571" s="2" t="s">
        <v>9</v>
      </c>
      <c r="D7571" s="2" t="s">
        <v>10</v>
      </c>
      <c r="E7571" s="2" t="s">
        <v>11</v>
      </c>
      <c r="F7571" s="2">
        <v>1981</v>
      </c>
      <c r="G7571" s="2">
        <v>2.71</v>
      </c>
      <c r="I7571" s="2">
        <f t="shared" si="118"/>
        <v>25</v>
      </c>
      <c r="J7571" s="2">
        <f>VLOOKUP(A7571,Urbanizaton!$B$2:$BI$265,I7571)</f>
        <v>31.388000000000002</v>
      </c>
      <c r="K7571" s="2">
        <f>VLOOKUP(A7571,Population!$B$2:$BI$265,I7571)</f>
        <v>11117605</v>
      </c>
      <c r="L7571" s="2" t="str">
        <f>VLOOKUP(A7571,Region!$C$1:$G$241,5)</f>
        <v>Africa</v>
      </c>
    </row>
    <row r="7572" spans="1:12" x14ac:dyDescent="0.55000000000000004">
      <c r="A7572" s="2" t="s">
        <v>72</v>
      </c>
      <c r="B7572" s="2" t="s">
        <v>8</v>
      </c>
      <c r="C7572" s="2" t="s">
        <v>9</v>
      </c>
      <c r="D7572" s="2" t="s">
        <v>17</v>
      </c>
      <c r="E7572" s="2" t="s">
        <v>11</v>
      </c>
      <c r="F7572" s="2">
        <v>1981</v>
      </c>
      <c r="G7572" s="2">
        <v>0.24</v>
      </c>
      <c r="I7572" s="2">
        <f t="shared" si="118"/>
        <v>25</v>
      </c>
      <c r="J7572" s="2">
        <f>VLOOKUP(A7572,Urbanizaton!$B$2:$BI$265,I7572)</f>
        <v>31.388000000000002</v>
      </c>
      <c r="K7572" s="2">
        <f>VLOOKUP(A7572,Population!$B$2:$BI$265,I7572)</f>
        <v>11117605</v>
      </c>
      <c r="L7572" s="2" t="str">
        <f>VLOOKUP(A7572,Region!$C$1:$G$241,5)</f>
        <v>Africa</v>
      </c>
    </row>
    <row r="7573" spans="1:12" x14ac:dyDescent="0.55000000000000004">
      <c r="A7573" s="2" t="s">
        <v>72</v>
      </c>
      <c r="B7573" s="2" t="s">
        <v>8</v>
      </c>
      <c r="C7573" s="2" t="s">
        <v>9</v>
      </c>
      <c r="D7573" s="2" t="s">
        <v>10</v>
      </c>
      <c r="E7573" s="2" t="s">
        <v>11</v>
      </c>
      <c r="F7573" s="2">
        <v>1982</v>
      </c>
      <c r="G7573" s="2">
        <v>2.31</v>
      </c>
      <c r="I7573" s="2">
        <f t="shared" si="118"/>
        <v>26</v>
      </c>
      <c r="J7573" s="2">
        <f>VLOOKUP(A7573,Urbanizaton!$B$2:$BI$265,I7573)</f>
        <v>31.614000000000001</v>
      </c>
      <c r="K7573" s="2">
        <f>VLOOKUP(A7573,Population!$B$2:$BI$265,I7573)</f>
        <v>11488106</v>
      </c>
      <c r="L7573" s="2" t="str">
        <f>VLOOKUP(A7573,Region!$C$1:$G$241,5)</f>
        <v>Africa</v>
      </c>
    </row>
    <row r="7574" spans="1:12" x14ac:dyDescent="0.55000000000000004">
      <c r="A7574" s="2" t="s">
        <v>72</v>
      </c>
      <c r="B7574" s="2" t="s">
        <v>8</v>
      </c>
      <c r="C7574" s="2" t="s">
        <v>9</v>
      </c>
      <c r="D7574" s="2" t="s">
        <v>17</v>
      </c>
      <c r="E7574" s="2" t="s">
        <v>11</v>
      </c>
      <c r="F7574" s="2">
        <v>1982</v>
      </c>
      <c r="G7574" s="2">
        <v>0.2</v>
      </c>
      <c r="I7574" s="2">
        <f t="shared" si="118"/>
        <v>26</v>
      </c>
      <c r="J7574" s="2">
        <f>VLOOKUP(A7574,Urbanizaton!$B$2:$BI$265,I7574)</f>
        <v>31.614000000000001</v>
      </c>
      <c r="K7574" s="2">
        <f>VLOOKUP(A7574,Population!$B$2:$BI$265,I7574)</f>
        <v>11488106</v>
      </c>
      <c r="L7574" s="2" t="str">
        <f>VLOOKUP(A7574,Region!$C$1:$G$241,5)</f>
        <v>Africa</v>
      </c>
    </row>
    <row r="7575" spans="1:12" x14ac:dyDescent="0.55000000000000004">
      <c r="A7575" s="2" t="s">
        <v>72</v>
      </c>
      <c r="B7575" s="2" t="s">
        <v>8</v>
      </c>
      <c r="C7575" s="2" t="s">
        <v>9</v>
      </c>
      <c r="D7575" s="2" t="s">
        <v>10</v>
      </c>
      <c r="E7575" s="2" t="s">
        <v>11</v>
      </c>
      <c r="F7575" s="2">
        <v>1983</v>
      </c>
      <c r="G7575" s="2">
        <v>1.5</v>
      </c>
      <c r="I7575" s="2">
        <f t="shared" si="118"/>
        <v>27</v>
      </c>
      <c r="J7575" s="2">
        <f>VLOOKUP(A7575,Urbanizaton!$B$2:$BI$265,I7575)</f>
        <v>31.841999999999999</v>
      </c>
      <c r="K7575" s="2">
        <f>VLOOKUP(A7575,Population!$B$2:$BI$265,I7575)</f>
        <v>11895125</v>
      </c>
      <c r="L7575" s="2" t="str">
        <f>VLOOKUP(A7575,Region!$C$1:$G$241,5)</f>
        <v>Africa</v>
      </c>
    </row>
    <row r="7576" spans="1:12" x14ac:dyDescent="0.55000000000000004">
      <c r="A7576" s="2" t="s">
        <v>72</v>
      </c>
      <c r="B7576" s="2" t="s">
        <v>8</v>
      </c>
      <c r="C7576" s="2" t="s">
        <v>9</v>
      </c>
      <c r="D7576" s="2" t="s">
        <v>17</v>
      </c>
      <c r="E7576" s="2" t="s">
        <v>11</v>
      </c>
      <c r="F7576" s="2">
        <v>1983</v>
      </c>
      <c r="G7576" s="2">
        <v>0.13</v>
      </c>
      <c r="I7576" s="2">
        <f t="shared" si="118"/>
        <v>27</v>
      </c>
      <c r="J7576" s="2">
        <f>VLOOKUP(A7576,Urbanizaton!$B$2:$BI$265,I7576)</f>
        <v>31.841999999999999</v>
      </c>
      <c r="K7576" s="2">
        <f>VLOOKUP(A7576,Population!$B$2:$BI$265,I7576)</f>
        <v>11895125</v>
      </c>
      <c r="L7576" s="2" t="str">
        <f>VLOOKUP(A7576,Region!$C$1:$G$241,5)</f>
        <v>Africa</v>
      </c>
    </row>
    <row r="7577" spans="1:12" x14ac:dyDescent="0.55000000000000004">
      <c r="A7577" s="2" t="s">
        <v>72</v>
      </c>
      <c r="B7577" s="2" t="s">
        <v>8</v>
      </c>
      <c r="C7577" s="2" t="s">
        <v>9</v>
      </c>
      <c r="D7577" s="2" t="s">
        <v>10</v>
      </c>
      <c r="E7577" s="2" t="s">
        <v>11</v>
      </c>
      <c r="F7577" s="2">
        <v>1984</v>
      </c>
      <c r="G7577" s="2">
        <v>1.81</v>
      </c>
      <c r="I7577" s="2">
        <f t="shared" si="118"/>
        <v>28</v>
      </c>
      <c r="J7577" s="2">
        <f>VLOOKUP(A7577,Urbanizaton!$B$2:$BI$265,I7577)</f>
        <v>32.209000000000003</v>
      </c>
      <c r="K7577" s="2">
        <f>VLOOKUP(A7577,Population!$B$2:$BI$265,I7577)</f>
        <v>12311158</v>
      </c>
      <c r="L7577" s="2" t="str">
        <f>VLOOKUP(A7577,Region!$C$1:$G$241,5)</f>
        <v>Africa</v>
      </c>
    </row>
    <row r="7578" spans="1:12" x14ac:dyDescent="0.55000000000000004">
      <c r="A7578" s="2" t="s">
        <v>72</v>
      </c>
      <c r="B7578" s="2" t="s">
        <v>8</v>
      </c>
      <c r="C7578" s="2" t="s">
        <v>9</v>
      </c>
      <c r="D7578" s="2" t="s">
        <v>17</v>
      </c>
      <c r="E7578" s="2" t="s">
        <v>11</v>
      </c>
      <c r="F7578" s="2">
        <v>1984</v>
      </c>
      <c r="G7578" s="2">
        <v>0.15</v>
      </c>
      <c r="I7578" s="2">
        <f t="shared" si="118"/>
        <v>28</v>
      </c>
      <c r="J7578" s="2">
        <f>VLOOKUP(A7578,Urbanizaton!$B$2:$BI$265,I7578)</f>
        <v>32.209000000000003</v>
      </c>
      <c r="K7578" s="2">
        <f>VLOOKUP(A7578,Population!$B$2:$BI$265,I7578)</f>
        <v>12311158</v>
      </c>
      <c r="L7578" s="2" t="str">
        <f>VLOOKUP(A7578,Region!$C$1:$G$241,5)</f>
        <v>Africa</v>
      </c>
    </row>
    <row r="7579" spans="1:12" x14ac:dyDescent="0.55000000000000004">
      <c r="A7579" s="2" t="s">
        <v>72</v>
      </c>
      <c r="B7579" s="2" t="s">
        <v>8</v>
      </c>
      <c r="C7579" s="2" t="s">
        <v>9</v>
      </c>
      <c r="D7579" s="2" t="s">
        <v>10</v>
      </c>
      <c r="E7579" s="2" t="s">
        <v>11</v>
      </c>
      <c r="F7579" s="2">
        <v>1985</v>
      </c>
      <c r="G7579" s="2">
        <v>2.09</v>
      </c>
      <c r="I7579" s="2">
        <f t="shared" si="118"/>
        <v>29</v>
      </c>
      <c r="J7579" s="2">
        <f>VLOOKUP(A7579,Urbanizaton!$B$2:$BI$265,I7579)</f>
        <v>32.896000000000001</v>
      </c>
      <c r="K7579" s="2">
        <f>VLOOKUP(A7579,Population!$B$2:$BI$265,I7579)</f>
        <v>12716228</v>
      </c>
      <c r="L7579" s="2" t="str">
        <f>VLOOKUP(A7579,Region!$C$1:$G$241,5)</f>
        <v>Africa</v>
      </c>
    </row>
    <row r="7580" spans="1:12" x14ac:dyDescent="0.55000000000000004">
      <c r="A7580" s="2" t="s">
        <v>72</v>
      </c>
      <c r="B7580" s="2" t="s">
        <v>8</v>
      </c>
      <c r="C7580" s="2" t="s">
        <v>9</v>
      </c>
      <c r="D7580" s="2" t="s">
        <v>17</v>
      </c>
      <c r="E7580" s="2" t="s">
        <v>11</v>
      </c>
      <c r="F7580" s="2">
        <v>1985</v>
      </c>
      <c r="G7580" s="2">
        <v>0.16</v>
      </c>
      <c r="I7580" s="2">
        <f t="shared" si="118"/>
        <v>29</v>
      </c>
      <c r="J7580" s="2">
        <f>VLOOKUP(A7580,Urbanizaton!$B$2:$BI$265,I7580)</f>
        <v>32.896000000000001</v>
      </c>
      <c r="K7580" s="2">
        <f>VLOOKUP(A7580,Population!$B$2:$BI$265,I7580)</f>
        <v>12716228</v>
      </c>
      <c r="L7580" s="2" t="str">
        <f>VLOOKUP(A7580,Region!$C$1:$G$241,5)</f>
        <v>Africa</v>
      </c>
    </row>
    <row r="7581" spans="1:12" x14ac:dyDescent="0.55000000000000004">
      <c r="A7581" s="2" t="s">
        <v>72</v>
      </c>
      <c r="B7581" s="2" t="s">
        <v>8</v>
      </c>
      <c r="C7581" s="2" t="s">
        <v>9</v>
      </c>
      <c r="D7581" s="2" t="s">
        <v>10</v>
      </c>
      <c r="E7581" s="2" t="s">
        <v>11</v>
      </c>
      <c r="F7581" s="2">
        <v>1986</v>
      </c>
      <c r="G7581" s="2">
        <v>2.23</v>
      </c>
      <c r="I7581" s="2">
        <f t="shared" si="118"/>
        <v>30</v>
      </c>
      <c r="J7581" s="2">
        <f>VLOOKUP(A7581,Urbanizaton!$B$2:$BI$265,I7581)</f>
        <v>33.591000000000001</v>
      </c>
      <c r="K7581" s="2">
        <f>VLOOKUP(A7581,Population!$B$2:$BI$265,I7581)</f>
        <v>13104296</v>
      </c>
      <c r="L7581" s="2" t="str">
        <f>VLOOKUP(A7581,Region!$C$1:$G$241,5)</f>
        <v>Africa</v>
      </c>
    </row>
    <row r="7582" spans="1:12" x14ac:dyDescent="0.55000000000000004">
      <c r="A7582" s="2" t="s">
        <v>72</v>
      </c>
      <c r="B7582" s="2" t="s">
        <v>8</v>
      </c>
      <c r="C7582" s="2" t="s">
        <v>9</v>
      </c>
      <c r="D7582" s="2" t="s">
        <v>17</v>
      </c>
      <c r="E7582" s="2" t="s">
        <v>11</v>
      </c>
      <c r="F7582" s="2">
        <v>1986</v>
      </c>
      <c r="G7582" s="2">
        <v>0.17</v>
      </c>
      <c r="I7582" s="2">
        <f t="shared" si="118"/>
        <v>30</v>
      </c>
      <c r="J7582" s="2">
        <f>VLOOKUP(A7582,Urbanizaton!$B$2:$BI$265,I7582)</f>
        <v>33.591000000000001</v>
      </c>
      <c r="K7582" s="2">
        <f>VLOOKUP(A7582,Population!$B$2:$BI$265,I7582)</f>
        <v>13104296</v>
      </c>
      <c r="L7582" s="2" t="str">
        <f>VLOOKUP(A7582,Region!$C$1:$G$241,5)</f>
        <v>Africa</v>
      </c>
    </row>
    <row r="7583" spans="1:12" x14ac:dyDescent="0.55000000000000004">
      <c r="A7583" s="2" t="s">
        <v>72</v>
      </c>
      <c r="B7583" s="2" t="s">
        <v>8</v>
      </c>
      <c r="C7583" s="2" t="s">
        <v>9</v>
      </c>
      <c r="D7583" s="2" t="s">
        <v>10</v>
      </c>
      <c r="E7583" s="2" t="s">
        <v>11</v>
      </c>
      <c r="F7583" s="2">
        <v>1987</v>
      </c>
      <c r="G7583" s="2">
        <v>2.3199999999999998</v>
      </c>
      <c r="I7583" s="2">
        <f t="shared" si="118"/>
        <v>31</v>
      </c>
      <c r="J7583" s="2">
        <f>VLOOKUP(A7583,Urbanizaton!$B$2:$BI$265,I7583)</f>
        <v>34.292999999999999</v>
      </c>
      <c r="K7583" s="2">
        <f>VLOOKUP(A7583,Population!$B$2:$BI$265,I7583)</f>
        <v>13481406</v>
      </c>
      <c r="L7583" s="2" t="str">
        <f>VLOOKUP(A7583,Region!$C$1:$G$241,5)</f>
        <v>Africa</v>
      </c>
    </row>
    <row r="7584" spans="1:12" x14ac:dyDescent="0.55000000000000004">
      <c r="A7584" s="2" t="s">
        <v>72</v>
      </c>
      <c r="B7584" s="2" t="s">
        <v>8</v>
      </c>
      <c r="C7584" s="2" t="s">
        <v>9</v>
      </c>
      <c r="D7584" s="2" t="s">
        <v>17</v>
      </c>
      <c r="E7584" s="2" t="s">
        <v>11</v>
      </c>
      <c r="F7584" s="2">
        <v>1987</v>
      </c>
      <c r="G7584" s="2">
        <v>0.17</v>
      </c>
      <c r="I7584" s="2">
        <f t="shared" si="118"/>
        <v>31</v>
      </c>
      <c r="J7584" s="2">
        <f>VLOOKUP(A7584,Urbanizaton!$B$2:$BI$265,I7584)</f>
        <v>34.292999999999999</v>
      </c>
      <c r="K7584" s="2">
        <f>VLOOKUP(A7584,Population!$B$2:$BI$265,I7584)</f>
        <v>13481406</v>
      </c>
      <c r="L7584" s="2" t="str">
        <f>VLOOKUP(A7584,Region!$C$1:$G$241,5)</f>
        <v>Africa</v>
      </c>
    </row>
    <row r="7585" spans="1:12" x14ac:dyDescent="0.55000000000000004">
      <c r="A7585" s="2" t="s">
        <v>72</v>
      </c>
      <c r="B7585" s="2" t="s">
        <v>8</v>
      </c>
      <c r="C7585" s="2" t="s">
        <v>9</v>
      </c>
      <c r="D7585" s="2" t="s">
        <v>10</v>
      </c>
      <c r="E7585" s="2" t="s">
        <v>11</v>
      </c>
      <c r="F7585" s="2">
        <v>1988</v>
      </c>
      <c r="G7585" s="2">
        <v>2.39</v>
      </c>
      <c r="I7585" s="2">
        <f t="shared" si="118"/>
        <v>32</v>
      </c>
      <c r="J7585" s="2">
        <f>VLOOKUP(A7585,Urbanizaton!$B$2:$BI$265,I7585)</f>
        <v>35.003999999999998</v>
      </c>
      <c r="K7585" s="2">
        <f>VLOOKUP(A7585,Population!$B$2:$BI$265,I7585)</f>
        <v>13854214</v>
      </c>
      <c r="L7585" s="2" t="str">
        <f>VLOOKUP(A7585,Region!$C$1:$G$241,5)</f>
        <v>Africa</v>
      </c>
    </row>
    <row r="7586" spans="1:12" x14ac:dyDescent="0.55000000000000004">
      <c r="A7586" s="2" t="s">
        <v>72</v>
      </c>
      <c r="B7586" s="2" t="s">
        <v>8</v>
      </c>
      <c r="C7586" s="2" t="s">
        <v>9</v>
      </c>
      <c r="D7586" s="2" t="s">
        <v>17</v>
      </c>
      <c r="E7586" s="2" t="s">
        <v>11</v>
      </c>
      <c r="F7586" s="2">
        <v>1988</v>
      </c>
      <c r="G7586" s="2">
        <v>0.17</v>
      </c>
      <c r="I7586" s="2">
        <f t="shared" si="118"/>
        <v>32</v>
      </c>
      <c r="J7586" s="2">
        <f>VLOOKUP(A7586,Urbanizaton!$B$2:$BI$265,I7586)</f>
        <v>35.003999999999998</v>
      </c>
      <c r="K7586" s="2">
        <f>VLOOKUP(A7586,Population!$B$2:$BI$265,I7586)</f>
        <v>13854214</v>
      </c>
      <c r="L7586" s="2" t="str">
        <f>VLOOKUP(A7586,Region!$C$1:$G$241,5)</f>
        <v>Africa</v>
      </c>
    </row>
    <row r="7587" spans="1:12" x14ac:dyDescent="0.55000000000000004">
      <c r="A7587" s="2" t="s">
        <v>72</v>
      </c>
      <c r="B7587" s="2" t="s">
        <v>8</v>
      </c>
      <c r="C7587" s="2" t="s">
        <v>9</v>
      </c>
      <c r="D7587" s="2" t="s">
        <v>10</v>
      </c>
      <c r="E7587" s="2" t="s">
        <v>11</v>
      </c>
      <c r="F7587" s="2">
        <v>1989</v>
      </c>
      <c r="G7587" s="2">
        <v>2.64</v>
      </c>
      <c r="I7587" s="2">
        <f t="shared" si="118"/>
        <v>33</v>
      </c>
      <c r="J7587" s="2">
        <f>VLOOKUP(A7587,Urbanizaton!$B$2:$BI$265,I7587)</f>
        <v>35.719000000000001</v>
      </c>
      <c r="K7587" s="2">
        <f>VLOOKUP(A7587,Population!$B$2:$BI$265,I7587)</f>
        <v>14233874</v>
      </c>
      <c r="L7587" s="2" t="str">
        <f>VLOOKUP(A7587,Region!$C$1:$G$241,5)</f>
        <v>Africa</v>
      </c>
    </row>
    <row r="7588" spans="1:12" x14ac:dyDescent="0.55000000000000004">
      <c r="A7588" s="2" t="s">
        <v>72</v>
      </c>
      <c r="B7588" s="2" t="s">
        <v>8</v>
      </c>
      <c r="C7588" s="2" t="s">
        <v>9</v>
      </c>
      <c r="D7588" s="2" t="s">
        <v>17</v>
      </c>
      <c r="E7588" s="2" t="s">
        <v>11</v>
      </c>
      <c r="F7588" s="2">
        <v>1989</v>
      </c>
      <c r="G7588" s="2">
        <v>0.19</v>
      </c>
      <c r="I7588" s="2">
        <f t="shared" si="118"/>
        <v>33</v>
      </c>
      <c r="J7588" s="2">
        <f>VLOOKUP(A7588,Urbanizaton!$B$2:$BI$265,I7588)</f>
        <v>35.719000000000001</v>
      </c>
      <c r="K7588" s="2">
        <f>VLOOKUP(A7588,Population!$B$2:$BI$265,I7588)</f>
        <v>14233874</v>
      </c>
      <c r="L7588" s="2" t="str">
        <f>VLOOKUP(A7588,Region!$C$1:$G$241,5)</f>
        <v>Africa</v>
      </c>
    </row>
    <row r="7589" spans="1:12" x14ac:dyDescent="0.55000000000000004">
      <c r="A7589" s="2" t="s">
        <v>72</v>
      </c>
      <c r="B7589" s="2" t="s">
        <v>8</v>
      </c>
      <c r="C7589" s="2" t="s">
        <v>9</v>
      </c>
      <c r="D7589" s="2" t="s">
        <v>10</v>
      </c>
      <c r="E7589" s="2" t="s">
        <v>11</v>
      </c>
      <c r="F7589" s="2">
        <v>1990</v>
      </c>
      <c r="G7589" s="2">
        <v>2.54</v>
      </c>
      <c r="I7589" s="2">
        <f t="shared" si="118"/>
        <v>34</v>
      </c>
      <c r="J7589" s="2">
        <f>VLOOKUP(A7589,Urbanizaton!$B$2:$BI$265,I7589)</f>
        <v>36.441000000000003</v>
      </c>
      <c r="K7589" s="2">
        <f>VLOOKUP(A7589,Population!$B$2:$BI$265,I7589)</f>
        <v>14628260</v>
      </c>
      <c r="L7589" s="2" t="str">
        <f>VLOOKUP(A7589,Region!$C$1:$G$241,5)</f>
        <v>Africa</v>
      </c>
    </row>
    <row r="7590" spans="1:12" x14ac:dyDescent="0.55000000000000004">
      <c r="A7590" s="2" t="s">
        <v>72</v>
      </c>
      <c r="B7590" s="2" t="s">
        <v>8</v>
      </c>
      <c r="C7590" s="2" t="s">
        <v>9</v>
      </c>
      <c r="D7590" s="2" t="s">
        <v>17</v>
      </c>
      <c r="E7590" s="2" t="s">
        <v>11</v>
      </c>
      <c r="F7590" s="2">
        <v>1990</v>
      </c>
      <c r="G7590" s="2">
        <v>0.17</v>
      </c>
      <c r="I7590" s="2">
        <f t="shared" si="118"/>
        <v>34</v>
      </c>
      <c r="J7590" s="2">
        <f>VLOOKUP(A7590,Urbanizaton!$B$2:$BI$265,I7590)</f>
        <v>36.441000000000003</v>
      </c>
      <c r="K7590" s="2">
        <f>VLOOKUP(A7590,Population!$B$2:$BI$265,I7590)</f>
        <v>14628260</v>
      </c>
      <c r="L7590" s="2" t="str">
        <f>VLOOKUP(A7590,Region!$C$1:$G$241,5)</f>
        <v>Africa</v>
      </c>
    </row>
    <row r="7591" spans="1:12" x14ac:dyDescent="0.55000000000000004">
      <c r="A7591" s="2" t="s">
        <v>72</v>
      </c>
      <c r="B7591" s="2" t="s">
        <v>8</v>
      </c>
      <c r="C7591" s="2" t="s">
        <v>9</v>
      </c>
      <c r="D7591" s="2" t="s">
        <v>10</v>
      </c>
      <c r="E7591" s="2" t="s">
        <v>11</v>
      </c>
      <c r="F7591" s="2">
        <v>1991</v>
      </c>
      <c r="G7591" s="2">
        <v>2.2799999999999998</v>
      </c>
      <c r="I7591" s="2">
        <f t="shared" si="118"/>
        <v>35</v>
      </c>
      <c r="J7591" s="2">
        <f>VLOOKUP(A7591,Urbanizaton!$B$2:$BI$265,I7591)</f>
        <v>37.17</v>
      </c>
      <c r="K7591" s="2">
        <f>VLOOKUP(A7591,Population!$B$2:$BI$265,I7591)</f>
        <v>15039514</v>
      </c>
      <c r="L7591" s="2" t="str">
        <f>VLOOKUP(A7591,Region!$C$1:$G$241,5)</f>
        <v>Africa</v>
      </c>
    </row>
    <row r="7592" spans="1:12" x14ac:dyDescent="0.55000000000000004">
      <c r="A7592" s="2" t="s">
        <v>72</v>
      </c>
      <c r="B7592" s="2" t="s">
        <v>8</v>
      </c>
      <c r="C7592" s="2" t="s">
        <v>9</v>
      </c>
      <c r="D7592" s="2" t="s">
        <v>17</v>
      </c>
      <c r="E7592" s="2" t="s">
        <v>11</v>
      </c>
      <c r="F7592" s="2">
        <v>1991</v>
      </c>
      <c r="G7592" s="2">
        <v>0.15</v>
      </c>
      <c r="I7592" s="2">
        <f t="shared" si="118"/>
        <v>35</v>
      </c>
      <c r="J7592" s="2">
        <f>VLOOKUP(A7592,Urbanizaton!$B$2:$BI$265,I7592)</f>
        <v>37.17</v>
      </c>
      <c r="K7592" s="2">
        <f>VLOOKUP(A7592,Population!$B$2:$BI$265,I7592)</f>
        <v>15039514</v>
      </c>
      <c r="L7592" s="2" t="str">
        <f>VLOOKUP(A7592,Region!$C$1:$G$241,5)</f>
        <v>Africa</v>
      </c>
    </row>
    <row r="7593" spans="1:12" x14ac:dyDescent="0.55000000000000004">
      <c r="A7593" s="2" t="s">
        <v>72</v>
      </c>
      <c r="B7593" s="2" t="s">
        <v>8</v>
      </c>
      <c r="C7593" s="2" t="s">
        <v>9</v>
      </c>
      <c r="D7593" s="2" t="s">
        <v>10</v>
      </c>
      <c r="E7593" s="2" t="s">
        <v>11</v>
      </c>
      <c r="F7593" s="2">
        <v>1992</v>
      </c>
      <c r="G7593" s="2">
        <v>2.68</v>
      </c>
      <c r="I7593" s="2">
        <f t="shared" si="118"/>
        <v>36</v>
      </c>
      <c r="J7593" s="2">
        <f>VLOOKUP(A7593,Urbanizaton!$B$2:$BI$265,I7593)</f>
        <v>37.905000000000001</v>
      </c>
      <c r="K7593" s="2">
        <f>VLOOKUP(A7593,Population!$B$2:$BI$265,I7593)</f>
        <v>15463854</v>
      </c>
      <c r="L7593" s="2" t="str">
        <f>VLOOKUP(A7593,Region!$C$1:$G$241,5)</f>
        <v>Africa</v>
      </c>
    </row>
    <row r="7594" spans="1:12" x14ac:dyDescent="0.55000000000000004">
      <c r="A7594" s="2" t="s">
        <v>72</v>
      </c>
      <c r="B7594" s="2" t="s">
        <v>8</v>
      </c>
      <c r="C7594" s="2" t="s">
        <v>9</v>
      </c>
      <c r="D7594" s="2" t="s">
        <v>17</v>
      </c>
      <c r="E7594" s="2" t="s">
        <v>11</v>
      </c>
      <c r="F7594" s="2">
        <v>1992</v>
      </c>
      <c r="G7594" s="2">
        <v>0.17</v>
      </c>
      <c r="I7594" s="2">
        <f t="shared" si="118"/>
        <v>36</v>
      </c>
      <c r="J7594" s="2">
        <f>VLOOKUP(A7594,Urbanizaton!$B$2:$BI$265,I7594)</f>
        <v>37.905000000000001</v>
      </c>
      <c r="K7594" s="2">
        <f>VLOOKUP(A7594,Population!$B$2:$BI$265,I7594)</f>
        <v>15463854</v>
      </c>
      <c r="L7594" s="2" t="str">
        <f>VLOOKUP(A7594,Region!$C$1:$G$241,5)</f>
        <v>Africa</v>
      </c>
    </row>
    <row r="7595" spans="1:12" x14ac:dyDescent="0.55000000000000004">
      <c r="A7595" s="2" t="s">
        <v>72</v>
      </c>
      <c r="B7595" s="2" t="s">
        <v>8</v>
      </c>
      <c r="C7595" s="2" t="s">
        <v>9</v>
      </c>
      <c r="D7595" s="2" t="s">
        <v>10</v>
      </c>
      <c r="E7595" s="2" t="s">
        <v>11</v>
      </c>
      <c r="F7595" s="2">
        <v>1993</v>
      </c>
      <c r="G7595" s="2">
        <v>2.72</v>
      </c>
      <c r="I7595" s="2">
        <f t="shared" si="118"/>
        <v>37</v>
      </c>
      <c r="J7595" s="2">
        <f>VLOOKUP(A7595,Urbanizaton!$B$2:$BI$265,I7595)</f>
        <v>38.643999999999998</v>
      </c>
      <c r="K7595" s="2">
        <f>VLOOKUP(A7595,Population!$B$2:$BI$265,I7595)</f>
        <v>15896432</v>
      </c>
      <c r="L7595" s="2" t="str">
        <f>VLOOKUP(A7595,Region!$C$1:$G$241,5)</f>
        <v>Africa</v>
      </c>
    </row>
    <row r="7596" spans="1:12" x14ac:dyDescent="0.55000000000000004">
      <c r="A7596" s="2" t="s">
        <v>72</v>
      </c>
      <c r="B7596" s="2" t="s">
        <v>8</v>
      </c>
      <c r="C7596" s="2" t="s">
        <v>9</v>
      </c>
      <c r="D7596" s="2" t="s">
        <v>17</v>
      </c>
      <c r="E7596" s="2" t="s">
        <v>11</v>
      </c>
      <c r="F7596" s="2">
        <v>1993</v>
      </c>
      <c r="G7596" s="2">
        <v>0.17</v>
      </c>
      <c r="I7596" s="2">
        <f t="shared" si="118"/>
        <v>37</v>
      </c>
      <c r="J7596" s="2">
        <f>VLOOKUP(A7596,Urbanizaton!$B$2:$BI$265,I7596)</f>
        <v>38.643999999999998</v>
      </c>
      <c r="K7596" s="2">
        <f>VLOOKUP(A7596,Population!$B$2:$BI$265,I7596)</f>
        <v>15896432</v>
      </c>
      <c r="L7596" s="2" t="str">
        <f>VLOOKUP(A7596,Region!$C$1:$G$241,5)</f>
        <v>Africa</v>
      </c>
    </row>
    <row r="7597" spans="1:12" x14ac:dyDescent="0.55000000000000004">
      <c r="A7597" s="2" t="s">
        <v>72</v>
      </c>
      <c r="B7597" s="2" t="s">
        <v>8</v>
      </c>
      <c r="C7597" s="2" t="s">
        <v>9</v>
      </c>
      <c r="D7597" s="2" t="s">
        <v>10</v>
      </c>
      <c r="E7597" s="2" t="s">
        <v>11</v>
      </c>
      <c r="F7597" s="2">
        <v>1994</v>
      </c>
      <c r="G7597" s="2">
        <v>2.94</v>
      </c>
      <c r="I7597" s="2">
        <f t="shared" si="118"/>
        <v>38</v>
      </c>
      <c r="J7597" s="2">
        <f>VLOOKUP(A7597,Urbanizaton!$B$2:$BI$265,I7597)</f>
        <v>39.39</v>
      </c>
      <c r="K7597" s="2">
        <f>VLOOKUP(A7597,Population!$B$2:$BI$265,I7597)</f>
        <v>16330174</v>
      </c>
      <c r="L7597" s="2" t="str">
        <f>VLOOKUP(A7597,Region!$C$1:$G$241,5)</f>
        <v>Africa</v>
      </c>
    </row>
    <row r="7598" spans="1:12" x14ac:dyDescent="0.55000000000000004">
      <c r="A7598" s="2" t="s">
        <v>72</v>
      </c>
      <c r="B7598" s="2" t="s">
        <v>8</v>
      </c>
      <c r="C7598" s="2" t="s">
        <v>9</v>
      </c>
      <c r="D7598" s="2" t="s">
        <v>17</v>
      </c>
      <c r="E7598" s="2" t="s">
        <v>11</v>
      </c>
      <c r="F7598" s="2">
        <v>1994</v>
      </c>
      <c r="G7598" s="2">
        <v>0.18</v>
      </c>
      <c r="I7598" s="2">
        <f t="shared" si="118"/>
        <v>38</v>
      </c>
      <c r="J7598" s="2">
        <f>VLOOKUP(A7598,Urbanizaton!$B$2:$BI$265,I7598)</f>
        <v>39.39</v>
      </c>
      <c r="K7598" s="2">
        <f>VLOOKUP(A7598,Population!$B$2:$BI$265,I7598)</f>
        <v>16330174</v>
      </c>
      <c r="L7598" s="2" t="str">
        <f>VLOOKUP(A7598,Region!$C$1:$G$241,5)</f>
        <v>Africa</v>
      </c>
    </row>
    <row r="7599" spans="1:12" x14ac:dyDescent="0.55000000000000004">
      <c r="A7599" s="2" t="s">
        <v>72</v>
      </c>
      <c r="B7599" s="2" t="s">
        <v>8</v>
      </c>
      <c r="C7599" s="2" t="s">
        <v>9</v>
      </c>
      <c r="D7599" s="2" t="s">
        <v>10</v>
      </c>
      <c r="E7599" s="2" t="s">
        <v>11</v>
      </c>
      <c r="F7599" s="2">
        <v>1995</v>
      </c>
      <c r="G7599" s="2">
        <v>3.21</v>
      </c>
      <c r="I7599" s="2">
        <f t="shared" si="118"/>
        <v>39</v>
      </c>
      <c r="J7599" s="2">
        <f>VLOOKUP(A7599,Urbanizaton!$B$2:$BI$265,I7599)</f>
        <v>40.14</v>
      </c>
      <c r="K7599" s="2">
        <f>VLOOKUP(A7599,Population!$B$2:$BI$265,I7599)</f>
        <v>16760467</v>
      </c>
      <c r="L7599" s="2" t="str">
        <f>VLOOKUP(A7599,Region!$C$1:$G$241,5)</f>
        <v>Africa</v>
      </c>
    </row>
    <row r="7600" spans="1:12" x14ac:dyDescent="0.55000000000000004">
      <c r="A7600" s="2" t="s">
        <v>72</v>
      </c>
      <c r="B7600" s="2" t="s">
        <v>8</v>
      </c>
      <c r="C7600" s="2" t="s">
        <v>9</v>
      </c>
      <c r="D7600" s="2" t="s">
        <v>17</v>
      </c>
      <c r="E7600" s="2" t="s">
        <v>11</v>
      </c>
      <c r="F7600" s="2">
        <v>1995</v>
      </c>
      <c r="G7600" s="2">
        <v>0.19</v>
      </c>
      <c r="I7600" s="2">
        <f t="shared" si="118"/>
        <v>39</v>
      </c>
      <c r="J7600" s="2">
        <f>VLOOKUP(A7600,Urbanizaton!$B$2:$BI$265,I7600)</f>
        <v>40.14</v>
      </c>
      <c r="K7600" s="2">
        <f>VLOOKUP(A7600,Population!$B$2:$BI$265,I7600)</f>
        <v>16760467</v>
      </c>
      <c r="L7600" s="2" t="str">
        <f>VLOOKUP(A7600,Region!$C$1:$G$241,5)</f>
        <v>Africa</v>
      </c>
    </row>
    <row r="7601" spans="1:12" x14ac:dyDescent="0.55000000000000004">
      <c r="A7601" s="2" t="s">
        <v>72</v>
      </c>
      <c r="B7601" s="2" t="s">
        <v>8</v>
      </c>
      <c r="C7601" s="2" t="s">
        <v>9</v>
      </c>
      <c r="D7601" s="2" t="s">
        <v>10</v>
      </c>
      <c r="E7601" s="2" t="s">
        <v>11</v>
      </c>
      <c r="F7601" s="2">
        <v>1996</v>
      </c>
      <c r="G7601" s="2">
        <v>3.51</v>
      </c>
      <c r="I7601" s="2">
        <f t="shared" si="118"/>
        <v>40</v>
      </c>
      <c r="J7601" s="2">
        <f>VLOOKUP(A7601,Urbanizaton!$B$2:$BI$265,I7601)</f>
        <v>40.896000000000001</v>
      </c>
      <c r="K7601" s="2">
        <f>VLOOKUP(A7601,Population!$B$2:$BI$265,I7601)</f>
        <v>17185608</v>
      </c>
      <c r="L7601" s="2" t="str">
        <f>VLOOKUP(A7601,Region!$C$1:$G$241,5)</f>
        <v>Africa</v>
      </c>
    </row>
    <row r="7602" spans="1:12" x14ac:dyDescent="0.55000000000000004">
      <c r="A7602" s="2" t="s">
        <v>72</v>
      </c>
      <c r="B7602" s="2" t="s">
        <v>8</v>
      </c>
      <c r="C7602" s="2" t="s">
        <v>9</v>
      </c>
      <c r="D7602" s="2" t="s">
        <v>17</v>
      </c>
      <c r="E7602" s="2" t="s">
        <v>11</v>
      </c>
      <c r="F7602" s="2">
        <v>1996</v>
      </c>
      <c r="G7602" s="2">
        <v>0.2</v>
      </c>
      <c r="I7602" s="2">
        <f t="shared" si="118"/>
        <v>40</v>
      </c>
      <c r="J7602" s="2">
        <f>VLOOKUP(A7602,Urbanizaton!$B$2:$BI$265,I7602)</f>
        <v>40.896000000000001</v>
      </c>
      <c r="K7602" s="2">
        <f>VLOOKUP(A7602,Population!$B$2:$BI$265,I7602)</f>
        <v>17185608</v>
      </c>
      <c r="L7602" s="2" t="str">
        <f>VLOOKUP(A7602,Region!$C$1:$G$241,5)</f>
        <v>Africa</v>
      </c>
    </row>
    <row r="7603" spans="1:12" x14ac:dyDescent="0.55000000000000004">
      <c r="A7603" s="2" t="s">
        <v>72</v>
      </c>
      <c r="B7603" s="2" t="s">
        <v>8</v>
      </c>
      <c r="C7603" s="2" t="s">
        <v>9</v>
      </c>
      <c r="D7603" s="2" t="s">
        <v>10</v>
      </c>
      <c r="E7603" s="2" t="s">
        <v>11</v>
      </c>
      <c r="F7603" s="2">
        <v>1997</v>
      </c>
      <c r="G7603" s="2">
        <v>3.6</v>
      </c>
      <c r="I7603" s="2">
        <f t="shared" si="118"/>
        <v>41</v>
      </c>
      <c r="J7603" s="2">
        <f>VLOOKUP(A7603,Urbanizaton!$B$2:$BI$265,I7603)</f>
        <v>41.654000000000003</v>
      </c>
      <c r="K7603" s="2">
        <f>VLOOKUP(A7603,Population!$B$2:$BI$265,I7603)</f>
        <v>17608812</v>
      </c>
      <c r="L7603" s="2" t="str">
        <f>VLOOKUP(A7603,Region!$C$1:$G$241,5)</f>
        <v>Africa</v>
      </c>
    </row>
    <row r="7604" spans="1:12" x14ac:dyDescent="0.55000000000000004">
      <c r="A7604" s="2" t="s">
        <v>72</v>
      </c>
      <c r="B7604" s="2" t="s">
        <v>8</v>
      </c>
      <c r="C7604" s="2" t="s">
        <v>9</v>
      </c>
      <c r="D7604" s="2" t="s">
        <v>17</v>
      </c>
      <c r="E7604" s="2" t="s">
        <v>11</v>
      </c>
      <c r="F7604" s="2">
        <v>1997</v>
      </c>
      <c r="G7604" s="2">
        <v>0.21</v>
      </c>
      <c r="I7604" s="2">
        <f t="shared" si="118"/>
        <v>41</v>
      </c>
      <c r="J7604" s="2">
        <f>VLOOKUP(A7604,Urbanizaton!$B$2:$BI$265,I7604)</f>
        <v>41.654000000000003</v>
      </c>
      <c r="K7604" s="2">
        <f>VLOOKUP(A7604,Population!$B$2:$BI$265,I7604)</f>
        <v>17608812</v>
      </c>
      <c r="L7604" s="2" t="str">
        <f>VLOOKUP(A7604,Region!$C$1:$G$241,5)</f>
        <v>Africa</v>
      </c>
    </row>
    <row r="7605" spans="1:12" x14ac:dyDescent="0.55000000000000004">
      <c r="A7605" s="2" t="s">
        <v>72</v>
      </c>
      <c r="B7605" s="2" t="s">
        <v>8</v>
      </c>
      <c r="C7605" s="2" t="s">
        <v>9</v>
      </c>
      <c r="D7605" s="2" t="s">
        <v>10</v>
      </c>
      <c r="E7605" s="2" t="s">
        <v>11</v>
      </c>
      <c r="F7605" s="2">
        <v>1998</v>
      </c>
      <c r="G7605" s="2">
        <v>5.46</v>
      </c>
      <c r="I7605" s="2">
        <f t="shared" si="118"/>
        <v>42</v>
      </c>
      <c r="J7605" s="2">
        <f>VLOOKUP(A7605,Urbanizaton!$B$2:$BI$265,I7605)</f>
        <v>42.417999999999999</v>
      </c>
      <c r="K7605" s="2">
        <f>VLOOKUP(A7605,Population!$B$2:$BI$265,I7605)</f>
        <v>18036494</v>
      </c>
      <c r="L7605" s="2" t="str">
        <f>VLOOKUP(A7605,Region!$C$1:$G$241,5)</f>
        <v>Africa</v>
      </c>
    </row>
    <row r="7606" spans="1:12" x14ac:dyDescent="0.55000000000000004">
      <c r="A7606" s="2" t="s">
        <v>72</v>
      </c>
      <c r="B7606" s="2" t="s">
        <v>8</v>
      </c>
      <c r="C7606" s="2" t="s">
        <v>9</v>
      </c>
      <c r="D7606" s="2" t="s">
        <v>17</v>
      </c>
      <c r="E7606" s="2" t="s">
        <v>11</v>
      </c>
      <c r="F7606" s="2">
        <v>1998</v>
      </c>
      <c r="G7606" s="2">
        <v>0.3</v>
      </c>
      <c r="I7606" s="2">
        <f t="shared" si="118"/>
        <v>42</v>
      </c>
      <c r="J7606" s="2">
        <f>VLOOKUP(A7606,Urbanizaton!$B$2:$BI$265,I7606)</f>
        <v>42.417999999999999</v>
      </c>
      <c r="K7606" s="2">
        <f>VLOOKUP(A7606,Population!$B$2:$BI$265,I7606)</f>
        <v>18036494</v>
      </c>
      <c r="L7606" s="2" t="str">
        <f>VLOOKUP(A7606,Region!$C$1:$G$241,5)</f>
        <v>Africa</v>
      </c>
    </row>
    <row r="7607" spans="1:12" x14ac:dyDescent="0.55000000000000004">
      <c r="A7607" s="2" t="s">
        <v>72</v>
      </c>
      <c r="B7607" s="2" t="s">
        <v>8</v>
      </c>
      <c r="C7607" s="2" t="s">
        <v>9</v>
      </c>
      <c r="D7607" s="2" t="s">
        <v>10</v>
      </c>
      <c r="E7607" s="2" t="s">
        <v>11</v>
      </c>
      <c r="F7607" s="2">
        <v>1999</v>
      </c>
      <c r="G7607" s="2">
        <v>5.86</v>
      </c>
      <c r="I7607" s="2">
        <f t="shared" si="118"/>
        <v>43</v>
      </c>
      <c r="J7607" s="2">
        <f>VLOOKUP(A7607,Urbanizaton!$B$2:$BI$265,I7607)</f>
        <v>43.183999999999997</v>
      </c>
      <c r="K7607" s="2">
        <f>VLOOKUP(A7607,Population!$B$2:$BI$265,I7607)</f>
        <v>18477612</v>
      </c>
      <c r="L7607" s="2" t="str">
        <f>VLOOKUP(A7607,Region!$C$1:$G$241,5)</f>
        <v>Africa</v>
      </c>
    </row>
    <row r="7608" spans="1:12" x14ac:dyDescent="0.55000000000000004">
      <c r="A7608" s="2" t="s">
        <v>72</v>
      </c>
      <c r="B7608" s="2" t="s">
        <v>8</v>
      </c>
      <c r="C7608" s="2" t="s">
        <v>9</v>
      </c>
      <c r="D7608" s="2" t="s">
        <v>17</v>
      </c>
      <c r="E7608" s="2" t="s">
        <v>11</v>
      </c>
      <c r="F7608" s="2">
        <v>1999</v>
      </c>
      <c r="G7608" s="2">
        <v>0.32</v>
      </c>
      <c r="I7608" s="2">
        <f t="shared" si="118"/>
        <v>43</v>
      </c>
      <c r="J7608" s="2">
        <f>VLOOKUP(A7608,Urbanizaton!$B$2:$BI$265,I7608)</f>
        <v>43.183999999999997</v>
      </c>
      <c r="K7608" s="2">
        <f>VLOOKUP(A7608,Population!$B$2:$BI$265,I7608)</f>
        <v>18477612</v>
      </c>
      <c r="L7608" s="2" t="str">
        <f>VLOOKUP(A7608,Region!$C$1:$G$241,5)</f>
        <v>Africa</v>
      </c>
    </row>
    <row r="7609" spans="1:12" x14ac:dyDescent="0.55000000000000004">
      <c r="A7609" s="2" t="s">
        <v>72</v>
      </c>
      <c r="B7609" s="2" t="s">
        <v>8</v>
      </c>
      <c r="C7609" s="2" t="s">
        <v>9</v>
      </c>
      <c r="D7609" s="2" t="s">
        <v>10</v>
      </c>
      <c r="E7609" s="2" t="s">
        <v>11</v>
      </c>
      <c r="F7609" s="2">
        <v>2000</v>
      </c>
      <c r="G7609" s="2">
        <v>4.9800000000000004</v>
      </c>
      <c r="I7609" s="2">
        <f t="shared" si="118"/>
        <v>44</v>
      </c>
      <c r="J7609" s="2">
        <f>VLOOKUP(A7609,Urbanizaton!$B$2:$BI$265,I7609)</f>
        <v>43.929000000000002</v>
      </c>
      <c r="K7609" s="2">
        <f>VLOOKUP(A7609,Population!$B$2:$BI$265,I7609)</f>
        <v>18938762</v>
      </c>
      <c r="L7609" s="2" t="str">
        <f>VLOOKUP(A7609,Region!$C$1:$G$241,5)</f>
        <v>Africa</v>
      </c>
    </row>
    <row r="7610" spans="1:12" x14ac:dyDescent="0.55000000000000004">
      <c r="A7610" s="2" t="s">
        <v>72</v>
      </c>
      <c r="B7610" s="2" t="s">
        <v>8</v>
      </c>
      <c r="C7610" s="2" t="s">
        <v>9</v>
      </c>
      <c r="D7610" s="2" t="s">
        <v>17</v>
      </c>
      <c r="E7610" s="2" t="s">
        <v>11</v>
      </c>
      <c r="F7610" s="2">
        <v>2000</v>
      </c>
      <c r="G7610" s="2">
        <v>0.26</v>
      </c>
      <c r="I7610" s="2">
        <f t="shared" si="118"/>
        <v>44</v>
      </c>
      <c r="J7610" s="2">
        <f>VLOOKUP(A7610,Urbanizaton!$B$2:$BI$265,I7610)</f>
        <v>43.929000000000002</v>
      </c>
      <c r="K7610" s="2">
        <f>VLOOKUP(A7610,Population!$B$2:$BI$265,I7610)</f>
        <v>18938762</v>
      </c>
      <c r="L7610" s="2" t="str">
        <f>VLOOKUP(A7610,Region!$C$1:$G$241,5)</f>
        <v>Africa</v>
      </c>
    </row>
    <row r="7611" spans="1:12" x14ac:dyDescent="0.55000000000000004">
      <c r="A7611" s="2" t="s">
        <v>72</v>
      </c>
      <c r="B7611" s="2" t="s">
        <v>8</v>
      </c>
      <c r="C7611" s="2" t="s">
        <v>9</v>
      </c>
      <c r="D7611" s="2" t="s">
        <v>10</v>
      </c>
      <c r="E7611" s="2" t="s">
        <v>11</v>
      </c>
      <c r="F7611" s="2">
        <v>2001</v>
      </c>
      <c r="G7611" s="2">
        <v>5.48</v>
      </c>
      <c r="I7611" s="2">
        <f t="shared" si="118"/>
        <v>45</v>
      </c>
      <c r="J7611" s="2">
        <f>VLOOKUP(A7611,Urbanizaton!$B$2:$BI$265,I7611)</f>
        <v>44.600999999999999</v>
      </c>
      <c r="K7611" s="2">
        <f>VLOOKUP(A7611,Population!$B$2:$BI$265,I7611)</f>
        <v>19421605</v>
      </c>
      <c r="L7611" s="2" t="str">
        <f>VLOOKUP(A7611,Region!$C$1:$G$241,5)</f>
        <v>Africa</v>
      </c>
    </row>
    <row r="7612" spans="1:12" x14ac:dyDescent="0.55000000000000004">
      <c r="A7612" s="2" t="s">
        <v>72</v>
      </c>
      <c r="B7612" s="2" t="s">
        <v>8</v>
      </c>
      <c r="C7612" s="2" t="s">
        <v>9</v>
      </c>
      <c r="D7612" s="2" t="s">
        <v>17</v>
      </c>
      <c r="E7612" s="2" t="s">
        <v>11</v>
      </c>
      <c r="F7612" s="2">
        <v>2001</v>
      </c>
      <c r="G7612" s="2">
        <v>0.28000000000000003</v>
      </c>
      <c r="I7612" s="2">
        <f t="shared" si="118"/>
        <v>45</v>
      </c>
      <c r="J7612" s="2">
        <f>VLOOKUP(A7612,Urbanizaton!$B$2:$BI$265,I7612)</f>
        <v>44.600999999999999</v>
      </c>
      <c r="K7612" s="2">
        <f>VLOOKUP(A7612,Population!$B$2:$BI$265,I7612)</f>
        <v>19421605</v>
      </c>
      <c r="L7612" s="2" t="str">
        <f>VLOOKUP(A7612,Region!$C$1:$G$241,5)</f>
        <v>Africa</v>
      </c>
    </row>
    <row r="7613" spans="1:12" x14ac:dyDescent="0.55000000000000004">
      <c r="A7613" s="2" t="s">
        <v>72</v>
      </c>
      <c r="B7613" s="2" t="s">
        <v>8</v>
      </c>
      <c r="C7613" s="2" t="s">
        <v>9</v>
      </c>
      <c r="D7613" s="2" t="s">
        <v>10</v>
      </c>
      <c r="E7613" s="2" t="s">
        <v>11</v>
      </c>
      <c r="F7613" s="2">
        <v>2002</v>
      </c>
      <c r="G7613" s="2">
        <v>6.69</v>
      </c>
      <c r="I7613" s="2">
        <f t="shared" si="118"/>
        <v>46</v>
      </c>
      <c r="J7613" s="2">
        <f>VLOOKUP(A7613,Urbanizaton!$B$2:$BI$265,I7613)</f>
        <v>45.274999999999999</v>
      </c>
      <c r="K7613" s="2">
        <f>VLOOKUP(A7613,Population!$B$2:$BI$265,I7613)</f>
        <v>19924522</v>
      </c>
      <c r="L7613" s="2" t="str">
        <f>VLOOKUP(A7613,Region!$C$1:$G$241,5)</f>
        <v>Africa</v>
      </c>
    </row>
    <row r="7614" spans="1:12" x14ac:dyDescent="0.55000000000000004">
      <c r="A7614" s="2" t="s">
        <v>72</v>
      </c>
      <c r="B7614" s="2" t="s">
        <v>8</v>
      </c>
      <c r="C7614" s="2" t="s">
        <v>9</v>
      </c>
      <c r="D7614" s="2" t="s">
        <v>17</v>
      </c>
      <c r="E7614" s="2" t="s">
        <v>11</v>
      </c>
      <c r="F7614" s="2">
        <v>2002</v>
      </c>
      <c r="G7614" s="2">
        <v>0.34</v>
      </c>
      <c r="I7614" s="2">
        <f t="shared" si="118"/>
        <v>46</v>
      </c>
      <c r="J7614" s="2">
        <f>VLOOKUP(A7614,Urbanizaton!$B$2:$BI$265,I7614)</f>
        <v>45.274999999999999</v>
      </c>
      <c r="K7614" s="2">
        <f>VLOOKUP(A7614,Population!$B$2:$BI$265,I7614)</f>
        <v>19924522</v>
      </c>
      <c r="L7614" s="2" t="str">
        <f>VLOOKUP(A7614,Region!$C$1:$G$241,5)</f>
        <v>Africa</v>
      </c>
    </row>
    <row r="7615" spans="1:12" x14ac:dyDescent="0.55000000000000004">
      <c r="A7615" s="2" t="s">
        <v>72</v>
      </c>
      <c r="B7615" s="2" t="s">
        <v>8</v>
      </c>
      <c r="C7615" s="2" t="s">
        <v>9</v>
      </c>
      <c r="D7615" s="2" t="s">
        <v>10</v>
      </c>
      <c r="E7615" s="2" t="s">
        <v>11</v>
      </c>
      <c r="F7615" s="2">
        <v>2003</v>
      </c>
      <c r="G7615" s="2">
        <v>6.41</v>
      </c>
      <c r="I7615" s="2">
        <f t="shared" si="118"/>
        <v>47</v>
      </c>
      <c r="J7615" s="2">
        <f>VLOOKUP(A7615,Urbanizaton!$B$2:$BI$265,I7615)</f>
        <v>45.951000000000001</v>
      </c>
      <c r="K7615" s="2">
        <f>VLOOKUP(A7615,Population!$B$2:$BI$265,I7615)</f>
        <v>20446782</v>
      </c>
      <c r="L7615" s="2" t="str">
        <f>VLOOKUP(A7615,Region!$C$1:$G$241,5)</f>
        <v>Africa</v>
      </c>
    </row>
    <row r="7616" spans="1:12" x14ac:dyDescent="0.55000000000000004">
      <c r="A7616" s="2" t="s">
        <v>72</v>
      </c>
      <c r="B7616" s="2" t="s">
        <v>8</v>
      </c>
      <c r="C7616" s="2" t="s">
        <v>9</v>
      </c>
      <c r="D7616" s="2" t="s">
        <v>17</v>
      </c>
      <c r="E7616" s="2" t="s">
        <v>11</v>
      </c>
      <c r="F7616" s="2">
        <v>2003</v>
      </c>
      <c r="G7616" s="2">
        <v>0.32</v>
      </c>
      <c r="I7616" s="2">
        <f t="shared" si="118"/>
        <v>47</v>
      </c>
      <c r="J7616" s="2">
        <f>VLOOKUP(A7616,Urbanizaton!$B$2:$BI$265,I7616)</f>
        <v>45.951000000000001</v>
      </c>
      <c r="K7616" s="2">
        <f>VLOOKUP(A7616,Population!$B$2:$BI$265,I7616)</f>
        <v>20446782</v>
      </c>
      <c r="L7616" s="2" t="str">
        <f>VLOOKUP(A7616,Region!$C$1:$G$241,5)</f>
        <v>Africa</v>
      </c>
    </row>
    <row r="7617" spans="1:12" x14ac:dyDescent="0.55000000000000004">
      <c r="A7617" s="2" t="s">
        <v>72</v>
      </c>
      <c r="B7617" s="2" t="s">
        <v>8</v>
      </c>
      <c r="C7617" s="2" t="s">
        <v>9</v>
      </c>
      <c r="D7617" s="2" t="s">
        <v>10</v>
      </c>
      <c r="E7617" s="2" t="s">
        <v>11</v>
      </c>
      <c r="F7617" s="2">
        <v>2004</v>
      </c>
      <c r="G7617" s="2">
        <v>5.92</v>
      </c>
      <c r="I7617" s="2">
        <f t="shared" si="118"/>
        <v>48</v>
      </c>
      <c r="J7617" s="2">
        <f>VLOOKUP(A7617,Urbanizaton!$B$2:$BI$265,I7617)</f>
        <v>46.63</v>
      </c>
      <c r="K7617" s="2">
        <f>VLOOKUP(A7617,Population!$B$2:$BI$265,I7617)</f>
        <v>20986536</v>
      </c>
      <c r="L7617" s="2" t="str">
        <f>VLOOKUP(A7617,Region!$C$1:$G$241,5)</f>
        <v>Africa</v>
      </c>
    </row>
    <row r="7618" spans="1:12" x14ac:dyDescent="0.55000000000000004">
      <c r="A7618" s="2" t="s">
        <v>72</v>
      </c>
      <c r="B7618" s="2" t="s">
        <v>8</v>
      </c>
      <c r="C7618" s="2" t="s">
        <v>9</v>
      </c>
      <c r="D7618" s="2" t="s">
        <v>17</v>
      </c>
      <c r="E7618" s="2" t="s">
        <v>11</v>
      </c>
      <c r="F7618" s="2">
        <v>2004</v>
      </c>
      <c r="G7618" s="2">
        <v>0.28000000000000003</v>
      </c>
      <c r="I7618" s="2">
        <f t="shared" si="118"/>
        <v>48</v>
      </c>
      <c r="J7618" s="2">
        <f>VLOOKUP(A7618,Urbanizaton!$B$2:$BI$265,I7618)</f>
        <v>46.63</v>
      </c>
      <c r="K7618" s="2">
        <f>VLOOKUP(A7618,Population!$B$2:$BI$265,I7618)</f>
        <v>20986536</v>
      </c>
      <c r="L7618" s="2" t="str">
        <f>VLOOKUP(A7618,Region!$C$1:$G$241,5)</f>
        <v>Africa</v>
      </c>
    </row>
    <row r="7619" spans="1:12" x14ac:dyDescent="0.55000000000000004">
      <c r="A7619" s="2" t="s">
        <v>72</v>
      </c>
      <c r="B7619" s="2" t="s">
        <v>8</v>
      </c>
      <c r="C7619" s="2" t="s">
        <v>9</v>
      </c>
      <c r="D7619" s="2" t="s">
        <v>10</v>
      </c>
      <c r="E7619" s="2" t="s">
        <v>11</v>
      </c>
      <c r="F7619" s="2">
        <v>2005</v>
      </c>
      <c r="G7619" s="2">
        <v>6.4</v>
      </c>
      <c r="I7619" s="2">
        <f t="shared" ref="I7619:I7682" si="119">IF(F7619=1960,4,F7619-1960+4)</f>
        <v>49</v>
      </c>
      <c r="J7619" s="2">
        <f>VLOOKUP(A7619,Urbanizaton!$B$2:$BI$265,I7619)</f>
        <v>47.308</v>
      </c>
      <c r="K7619" s="2">
        <f>VLOOKUP(A7619,Population!$B$2:$BI$265,I7619)</f>
        <v>21542009</v>
      </c>
      <c r="L7619" s="2" t="str">
        <f>VLOOKUP(A7619,Region!$C$1:$G$241,5)</f>
        <v>Africa</v>
      </c>
    </row>
    <row r="7620" spans="1:12" x14ac:dyDescent="0.55000000000000004">
      <c r="A7620" s="2" t="s">
        <v>72</v>
      </c>
      <c r="B7620" s="2" t="s">
        <v>8</v>
      </c>
      <c r="C7620" s="2" t="s">
        <v>9</v>
      </c>
      <c r="D7620" s="2" t="s">
        <v>17</v>
      </c>
      <c r="E7620" s="2" t="s">
        <v>11</v>
      </c>
      <c r="F7620" s="2">
        <v>2005</v>
      </c>
      <c r="G7620" s="2">
        <v>0.3</v>
      </c>
      <c r="I7620" s="2">
        <f t="shared" si="119"/>
        <v>49</v>
      </c>
      <c r="J7620" s="2">
        <f>VLOOKUP(A7620,Urbanizaton!$B$2:$BI$265,I7620)</f>
        <v>47.308</v>
      </c>
      <c r="K7620" s="2">
        <f>VLOOKUP(A7620,Population!$B$2:$BI$265,I7620)</f>
        <v>21542009</v>
      </c>
      <c r="L7620" s="2" t="str">
        <f>VLOOKUP(A7620,Region!$C$1:$G$241,5)</f>
        <v>Africa</v>
      </c>
    </row>
    <row r="7621" spans="1:12" x14ac:dyDescent="0.55000000000000004">
      <c r="A7621" s="2" t="s">
        <v>72</v>
      </c>
      <c r="B7621" s="2" t="s">
        <v>8</v>
      </c>
      <c r="C7621" s="2" t="s">
        <v>9</v>
      </c>
      <c r="D7621" s="2" t="s">
        <v>10</v>
      </c>
      <c r="E7621" s="2" t="s">
        <v>11</v>
      </c>
      <c r="F7621" s="2">
        <v>2006</v>
      </c>
      <c r="G7621" s="2">
        <v>7.75</v>
      </c>
      <c r="I7621" s="2">
        <f t="shared" si="119"/>
        <v>50</v>
      </c>
      <c r="J7621" s="2">
        <f>VLOOKUP(A7621,Urbanizaton!$B$2:$BI$265,I7621)</f>
        <v>47.988</v>
      </c>
      <c r="K7621" s="2">
        <f>VLOOKUP(A7621,Population!$B$2:$BI$265,I7621)</f>
        <v>22113425</v>
      </c>
      <c r="L7621" s="2" t="str">
        <f>VLOOKUP(A7621,Region!$C$1:$G$241,5)</f>
        <v>Africa</v>
      </c>
    </row>
    <row r="7622" spans="1:12" x14ac:dyDescent="0.55000000000000004">
      <c r="A7622" s="2" t="s">
        <v>72</v>
      </c>
      <c r="B7622" s="2" t="s">
        <v>8</v>
      </c>
      <c r="C7622" s="2" t="s">
        <v>9</v>
      </c>
      <c r="D7622" s="2" t="s">
        <v>17</v>
      </c>
      <c r="E7622" s="2" t="s">
        <v>11</v>
      </c>
      <c r="F7622" s="2">
        <v>2006</v>
      </c>
      <c r="G7622" s="2">
        <v>0.35</v>
      </c>
      <c r="I7622" s="2">
        <f t="shared" si="119"/>
        <v>50</v>
      </c>
      <c r="J7622" s="2">
        <f>VLOOKUP(A7622,Urbanizaton!$B$2:$BI$265,I7622)</f>
        <v>47.988</v>
      </c>
      <c r="K7622" s="2">
        <f>VLOOKUP(A7622,Population!$B$2:$BI$265,I7622)</f>
        <v>22113425</v>
      </c>
      <c r="L7622" s="2" t="str">
        <f>VLOOKUP(A7622,Region!$C$1:$G$241,5)</f>
        <v>Africa</v>
      </c>
    </row>
    <row r="7623" spans="1:12" x14ac:dyDescent="0.55000000000000004">
      <c r="A7623" s="2" t="s">
        <v>72</v>
      </c>
      <c r="B7623" s="2" t="s">
        <v>8</v>
      </c>
      <c r="C7623" s="2" t="s">
        <v>9</v>
      </c>
      <c r="D7623" s="2" t="s">
        <v>10</v>
      </c>
      <c r="E7623" s="2" t="s">
        <v>11</v>
      </c>
      <c r="F7623" s="2">
        <v>2007</v>
      </c>
      <c r="G7623" s="2">
        <v>8.39</v>
      </c>
      <c r="I7623" s="2">
        <f t="shared" si="119"/>
        <v>51</v>
      </c>
      <c r="J7623" s="2">
        <f>VLOOKUP(A7623,Urbanizaton!$B$2:$BI$265,I7623)</f>
        <v>48.668999999999997</v>
      </c>
      <c r="K7623" s="2">
        <f>VLOOKUP(A7623,Population!$B$2:$BI$265,I7623)</f>
        <v>22700212</v>
      </c>
      <c r="L7623" s="2" t="str">
        <f>VLOOKUP(A7623,Region!$C$1:$G$241,5)</f>
        <v>Africa</v>
      </c>
    </row>
    <row r="7624" spans="1:12" x14ac:dyDescent="0.55000000000000004">
      <c r="A7624" s="2" t="s">
        <v>72</v>
      </c>
      <c r="B7624" s="2" t="s">
        <v>8</v>
      </c>
      <c r="C7624" s="2" t="s">
        <v>9</v>
      </c>
      <c r="D7624" s="2" t="s">
        <v>17</v>
      </c>
      <c r="E7624" s="2" t="s">
        <v>11</v>
      </c>
      <c r="F7624" s="2">
        <v>2007</v>
      </c>
      <c r="G7624" s="2">
        <v>0.37</v>
      </c>
      <c r="I7624" s="2">
        <f t="shared" si="119"/>
        <v>51</v>
      </c>
      <c r="J7624" s="2">
        <f>VLOOKUP(A7624,Urbanizaton!$B$2:$BI$265,I7624)</f>
        <v>48.668999999999997</v>
      </c>
      <c r="K7624" s="2">
        <f>VLOOKUP(A7624,Population!$B$2:$BI$265,I7624)</f>
        <v>22700212</v>
      </c>
      <c r="L7624" s="2" t="str">
        <f>VLOOKUP(A7624,Region!$C$1:$G$241,5)</f>
        <v>Africa</v>
      </c>
    </row>
    <row r="7625" spans="1:12" x14ac:dyDescent="0.55000000000000004">
      <c r="A7625" s="2" t="s">
        <v>72</v>
      </c>
      <c r="B7625" s="2" t="s">
        <v>8</v>
      </c>
      <c r="C7625" s="2" t="s">
        <v>9</v>
      </c>
      <c r="D7625" s="2" t="s">
        <v>10</v>
      </c>
      <c r="E7625" s="2" t="s">
        <v>11</v>
      </c>
      <c r="F7625" s="2">
        <v>2008</v>
      </c>
      <c r="G7625" s="2">
        <v>7.76</v>
      </c>
      <c r="I7625" s="2">
        <f t="shared" si="119"/>
        <v>52</v>
      </c>
      <c r="J7625" s="2">
        <f>VLOOKUP(A7625,Urbanizaton!$B$2:$BI$265,I7625)</f>
        <v>49.350999999999999</v>
      </c>
      <c r="K7625" s="2">
        <f>VLOOKUP(A7625,Population!$B$2:$BI$265,I7625)</f>
        <v>23298640</v>
      </c>
      <c r="L7625" s="2" t="str">
        <f>VLOOKUP(A7625,Region!$C$1:$G$241,5)</f>
        <v>Africa</v>
      </c>
    </row>
    <row r="7626" spans="1:12" x14ac:dyDescent="0.55000000000000004">
      <c r="A7626" s="2" t="s">
        <v>72</v>
      </c>
      <c r="B7626" s="2" t="s">
        <v>8</v>
      </c>
      <c r="C7626" s="2" t="s">
        <v>9</v>
      </c>
      <c r="D7626" s="2" t="s">
        <v>17</v>
      </c>
      <c r="E7626" s="2" t="s">
        <v>11</v>
      </c>
      <c r="F7626" s="2">
        <v>2008</v>
      </c>
      <c r="G7626" s="2">
        <v>0.34</v>
      </c>
      <c r="I7626" s="2">
        <f t="shared" si="119"/>
        <v>52</v>
      </c>
      <c r="J7626" s="2">
        <f>VLOOKUP(A7626,Urbanizaton!$B$2:$BI$265,I7626)</f>
        <v>49.350999999999999</v>
      </c>
      <c r="K7626" s="2">
        <f>VLOOKUP(A7626,Population!$B$2:$BI$265,I7626)</f>
        <v>23298640</v>
      </c>
      <c r="L7626" s="2" t="str">
        <f>VLOOKUP(A7626,Region!$C$1:$G$241,5)</f>
        <v>Africa</v>
      </c>
    </row>
    <row r="7627" spans="1:12" x14ac:dyDescent="0.55000000000000004">
      <c r="A7627" s="2" t="s">
        <v>72</v>
      </c>
      <c r="B7627" s="2" t="s">
        <v>8</v>
      </c>
      <c r="C7627" s="2" t="s">
        <v>9</v>
      </c>
      <c r="D7627" s="2" t="s">
        <v>10</v>
      </c>
      <c r="E7627" s="2" t="s">
        <v>11</v>
      </c>
      <c r="F7627" s="2">
        <v>2009</v>
      </c>
      <c r="G7627" s="2">
        <v>9.25</v>
      </c>
      <c r="I7627" s="2">
        <f t="shared" si="119"/>
        <v>53</v>
      </c>
      <c r="J7627" s="2">
        <f>VLOOKUP(A7627,Urbanizaton!$B$2:$BI$265,I7627)</f>
        <v>50.030999999999999</v>
      </c>
      <c r="K7627" s="2">
        <f>VLOOKUP(A7627,Population!$B$2:$BI$265,I7627)</f>
        <v>23903831</v>
      </c>
      <c r="L7627" s="2" t="str">
        <f>VLOOKUP(A7627,Region!$C$1:$G$241,5)</f>
        <v>Africa</v>
      </c>
    </row>
    <row r="7628" spans="1:12" x14ac:dyDescent="0.55000000000000004">
      <c r="A7628" s="2" t="s">
        <v>72</v>
      </c>
      <c r="B7628" s="2" t="s">
        <v>8</v>
      </c>
      <c r="C7628" s="2" t="s">
        <v>9</v>
      </c>
      <c r="D7628" s="2" t="s">
        <v>17</v>
      </c>
      <c r="E7628" s="2" t="s">
        <v>11</v>
      </c>
      <c r="F7628" s="2">
        <v>2009</v>
      </c>
      <c r="G7628" s="2">
        <v>0.39</v>
      </c>
      <c r="I7628" s="2">
        <f t="shared" si="119"/>
        <v>53</v>
      </c>
      <c r="J7628" s="2">
        <f>VLOOKUP(A7628,Urbanizaton!$B$2:$BI$265,I7628)</f>
        <v>50.030999999999999</v>
      </c>
      <c r="K7628" s="2">
        <f>VLOOKUP(A7628,Population!$B$2:$BI$265,I7628)</f>
        <v>23903831</v>
      </c>
      <c r="L7628" s="2" t="str">
        <f>VLOOKUP(A7628,Region!$C$1:$G$241,5)</f>
        <v>Africa</v>
      </c>
    </row>
    <row r="7629" spans="1:12" x14ac:dyDescent="0.55000000000000004">
      <c r="A7629" s="2" t="s">
        <v>72</v>
      </c>
      <c r="B7629" s="2" t="s">
        <v>8</v>
      </c>
      <c r="C7629" s="2" t="s">
        <v>9</v>
      </c>
      <c r="D7629" s="2" t="s">
        <v>10</v>
      </c>
      <c r="E7629" s="2" t="s">
        <v>11</v>
      </c>
      <c r="F7629" s="2">
        <v>2010</v>
      </c>
      <c r="G7629" s="2">
        <v>10.45</v>
      </c>
      <c r="I7629" s="2">
        <f t="shared" si="119"/>
        <v>54</v>
      </c>
      <c r="J7629" s="2">
        <f>VLOOKUP(A7629,Urbanizaton!$B$2:$BI$265,I7629)</f>
        <v>50.713000000000001</v>
      </c>
      <c r="K7629" s="2">
        <f>VLOOKUP(A7629,Population!$B$2:$BI$265,I7629)</f>
        <v>24512104</v>
      </c>
      <c r="L7629" s="2" t="str">
        <f>VLOOKUP(A7629,Region!$C$1:$G$241,5)</f>
        <v>Africa</v>
      </c>
    </row>
    <row r="7630" spans="1:12" x14ac:dyDescent="0.55000000000000004">
      <c r="A7630" s="2" t="s">
        <v>72</v>
      </c>
      <c r="B7630" s="2" t="s">
        <v>8</v>
      </c>
      <c r="C7630" s="2" t="s">
        <v>9</v>
      </c>
      <c r="D7630" s="2" t="s">
        <v>17</v>
      </c>
      <c r="E7630" s="2" t="s">
        <v>11</v>
      </c>
      <c r="F7630" s="2">
        <v>2010</v>
      </c>
      <c r="G7630" s="2">
        <v>0.43</v>
      </c>
      <c r="I7630" s="2">
        <f t="shared" si="119"/>
        <v>54</v>
      </c>
      <c r="J7630" s="2">
        <f>VLOOKUP(A7630,Urbanizaton!$B$2:$BI$265,I7630)</f>
        <v>50.713000000000001</v>
      </c>
      <c r="K7630" s="2">
        <f>VLOOKUP(A7630,Population!$B$2:$BI$265,I7630)</f>
        <v>24512104</v>
      </c>
      <c r="L7630" s="2" t="str">
        <f>VLOOKUP(A7630,Region!$C$1:$G$241,5)</f>
        <v>Africa</v>
      </c>
    </row>
    <row r="7631" spans="1:12" x14ac:dyDescent="0.55000000000000004">
      <c r="A7631" s="2" t="s">
        <v>72</v>
      </c>
      <c r="B7631" s="2" t="s">
        <v>8</v>
      </c>
      <c r="C7631" s="2" t="s">
        <v>9</v>
      </c>
      <c r="D7631" s="2" t="s">
        <v>10</v>
      </c>
      <c r="E7631" s="2" t="s">
        <v>11</v>
      </c>
      <c r="F7631" s="2">
        <v>2011</v>
      </c>
      <c r="G7631" s="2">
        <v>10.82</v>
      </c>
      <c r="I7631" s="2">
        <f t="shared" si="119"/>
        <v>55</v>
      </c>
      <c r="J7631" s="2">
        <f>VLOOKUP(A7631,Urbanizaton!$B$2:$BI$265,I7631)</f>
        <v>51.393999999999998</v>
      </c>
      <c r="K7631" s="2">
        <f>VLOOKUP(A7631,Population!$B$2:$BI$265,I7631)</f>
        <v>25121796</v>
      </c>
      <c r="L7631" s="2" t="str">
        <f>VLOOKUP(A7631,Region!$C$1:$G$241,5)</f>
        <v>Africa</v>
      </c>
    </row>
    <row r="7632" spans="1:12" x14ac:dyDescent="0.55000000000000004">
      <c r="A7632" s="2" t="s">
        <v>72</v>
      </c>
      <c r="B7632" s="2" t="s">
        <v>8</v>
      </c>
      <c r="C7632" s="2" t="s">
        <v>9</v>
      </c>
      <c r="D7632" s="2" t="s">
        <v>17</v>
      </c>
      <c r="E7632" s="2" t="s">
        <v>11</v>
      </c>
      <c r="F7632" s="2">
        <v>2011</v>
      </c>
      <c r="G7632" s="2">
        <v>0.43</v>
      </c>
      <c r="I7632" s="2">
        <f t="shared" si="119"/>
        <v>55</v>
      </c>
      <c r="J7632" s="2">
        <f>VLOOKUP(A7632,Urbanizaton!$B$2:$BI$265,I7632)</f>
        <v>51.393999999999998</v>
      </c>
      <c r="K7632" s="2">
        <f>VLOOKUP(A7632,Population!$B$2:$BI$265,I7632)</f>
        <v>25121796</v>
      </c>
      <c r="L7632" s="2" t="str">
        <f>VLOOKUP(A7632,Region!$C$1:$G$241,5)</f>
        <v>Africa</v>
      </c>
    </row>
    <row r="7633" spans="1:12" x14ac:dyDescent="0.55000000000000004">
      <c r="A7633" s="2" t="s">
        <v>72</v>
      </c>
      <c r="B7633" s="2" t="s">
        <v>8</v>
      </c>
      <c r="C7633" s="2" t="s">
        <v>9</v>
      </c>
      <c r="D7633" s="2" t="s">
        <v>10</v>
      </c>
      <c r="E7633" s="2" t="s">
        <v>11</v>
      </c>
      <c r="F7633" s="2">
        <v>2012</v>
      </c>
      <c r="G7633" s="2">
        <v>12.77</v>
      </c>
      <c r="I7633" s="2">
        <f t="shared" si="119"/>
        <v>56</v>
      </c>
      <c r="J7633" s="2">
        <f>VLOOKUP(A7633,Urbanizaton!$B$2:$BI$265,I7633)</f>
        <v>52.069000000000003</v>
      </c>
      <c r="K7633" s="2">
        <f>VLOOKUP(A7633,Population!$B$2:$BI$265,I7633)</f>
        <v>25733049</v>
      </c>
      <c r="L7633" s="2" t="str">
        <f>VLOOKUP(A7633,Region!$C$1:$G$241,5)</f>
        <v>Africa</v>
      </c>
    </row>
    <row r="7634" spans="1:12" x14ac:dyDescent="0.55000000000000004">
      <c r="A7634" s="2" t="s">
        <v>72</v>
      </c>
      <c r="B7634" s="2" t="s">
        <v>8</v>
      </c>
      <c r="C7634" s="2" t="s">
        <v>9</v>
      </c>
      <c r="D7634" s="2" t="s">
        <v>17</v>
      </c>
      <c r="E7634" s="2" t="s">
        <v>11</v>
      </c>
      <c r="F7634" s="2">
        <v>2012</v>
      </c>
      <c r="G7634" s="2">
        <v>0.5</v>
      </c>
      <c r="I7634" s="2">
        <f t="shared" si="119"/>
        <v>56</v>
      </c>
      <c r="J7634" s="2">
        <f>VLOOKUP(A7634,Urbanizaton!$B$2:$BI$265,I7634)</f>
        <v>52.069000000000003</v>
      </c>
      <c r="K7634" s="2">
        <f>VLOOKUP(A7634,Population!$B$2:$BI$265,I7634)</f>
        <v>25733049</v>
      </c>
      <c r="L7634" s="2" t="str">
        <f>VLOOKUP(A7634,Region!$C$1:$G$241,5)</f>
        <v>Africa</v>
      </c>
    </row>
    <row r="7635" spans="1:12" x14ac:dyDescent="0.55000000000000004">
      <c r="A7635" s="2" t="s">
        <v>72</v>
      </c>
      <c r="B7635" s="2" t="s">
        <v>8</v>
      </c>
      <c r="C7635" s="2" t="s">
        <v>9</v>
      </c>
      <c r="D7635" s="2" t="s">
        <v>10</v>
      </c>
      <c r="E7635" s="2" t="s">
        <v>11</v>
      </c>
      <c r="F7635" s="2">
        <v>2013</v>
      </c>
      <c r="G7635" s="2">
        <v>13.65</v>
      </c>
      <c r="I7635" s="2">
        <f t="shared" si="119"/>
        <v>57</v>
      </c>
      <c r="J7635" s="2">
        <f>VLOOKUP(A7635,Urbanizaton!$B$2:$BI$265,I7635)</f>
        <v>52.734999999999999</v>
      </c>
      <c r="K7635" s="2">
        <f>VLOOKUP(A7635,Population!$B$2:$BI$265,I7635)</f>
        <v>26346251</v>
      </c>
      <c r="L7635" s="2" t="str">
        <f>VLOOKUP(A7635,Region!$C$1:$G$241,5)</f>
        <v>Africa</v>
      </c>
    </row>
    <row r="7636" spans="1:12" x14ac:dyDescent="0.55000000000000004">
      <c r="A7636" s="2" t="s">
        <v>72</v>
      </c>
      <c r="B7636" s="2" t="s">
        <v>8</v>
      </c>
      <c r="C7636" s="2" t="s">
        <v>9</v>
      </c>
      <c r="D7636" s="2" t="s">
        <v>17</v>
      </c>
      <c r="E7636" s="2" t="s">
        <v>11</v>
      </c>
      <c r="F7636" s="2">
        <v>2013</v>
      </c>
      <c r="G7636" s="2">
        <v>0.52</v>
      </c>
      <c r="I7636" s="2">
        <f t="shared" si="119"/>
        <v>57</v>
      </c>
      <c r="J7636" s="2">
        <f>VLOOKUP(A7636,Urbanizaton!$B$2:$BI$265,I7636)</f>
        <v>52.734999999999999</v>
      </c>
      <c r="K7636" s="2">
        <f>VLOOKUP(A7636,Population!$B$2:$BI$265,I7636)</f>
        <v>26346251</v>
      </c>
      <c r="L7636" s="2" t="str">
        <f>VLOOKUP(A7636,Region!$C$1:$G$241,5)</f>
        <v>Africa</v>
      </c>
    </row>
    <row r="7637" spans="1:12" x14ac:dyDescent="0.55000000000000004">
      <c r="A7637" s="2" t="s">
        <v>72</v>
      </c>
      <c r="B7637" s="2" t="s">
        <v>8</v>
      </c>
      <c r="C7637" s="2" t="s">
        <v>9</v>
      </c>
      <c r="D7637" s="2" t="s">
        <v>10</v>
      </c>
      <c r="E7637" s="2" t="s">
        <v>11</v>
      </c>
      <c r="F7637" s="2">
        <v>2014</v>
      </c>
      <c r="G7637" s="2">
        <v>13.11</v>
      </c>
      <c r="I7637" s="2">
        <f t="shared" si="119"/>
        <v>58</v>
      </c>
      <c r="J7637" s="2">
        <f>VLOOKUP(A7637,Urbanizaton!$B$2:$BI$265,I7637)</f>
        <v>53.392000000000003</v>
      </c>
      <c r="K7637" s="2">
        <f>VLOOKUP(A7637,Population!$B$2:$BI$265,I7637)</f>
        <v>26962563</v>
      </c>
      <c r="L7637" s="2" t="str">
        <f>VLOOKUP(A7637,Region!$C$1:$G$241,5)</f>
        <v>Africa</v>
      </c>
    </row>
    <row r="7638" spans="1:12" x14ac:dyDescent="0.55000000000000004">
      <c r="A7638" s="2" t="s">
        <v>72</v>
      </c>
      <c r="B7638" s="2" t="s">
        <v>8</v>
      </c>
      <c r="C7638" s="2" t="s">
        <v>9</v>
      </c>
      <c r="D7638" s="2" t="s">
        <v>17</v>
      </c>
      <c r="E7638" s="2" t="s">
        <v>11</v>
      </c>
      <c r="F7638" s="2">
        <v>2014</v>
      </c>
      <c r="G7638" s="2">
        <v>0.49</v>
      </c>
      <c r="I7638" s="2">
        <f t="shared" si="119"/>
        <v>58</v>
      </c>
      <c r="J7638" s="2">
        <f>VLOOKUP(A7638,Urbanizaton!$B$2:$BI$265,I7638)</f>
        <v>53.392000000000003</v>
      </c>
      <c r="K7638" s="2">
        <f>VLOOKUP(A7638,Population!$B$2:$BI$265,I7638)</f>
        <v>26962563</v>
      </c>
      <c r="L7638" s="2" t="str">
        <f>VLOOKUP(A7638,Region!$C$1:$G$241,5)</f>
        <v>Africa</v>
      </c>
    </row>
    <row r="7639" spans="1:12" x14ac:dyDescent="0.55000000000000004">
      <c r="A7639" s="2" t="s">
        <v>29</v>
      </c>
      <c r="B7639" s="2" t="s">
        <v>8</v>
      </c>
      <c r="C7639" s="2" t="s">
        <v>9</v>
      </c>
      <c r="D7639" s="2" t="s">
        <v>10</v>
      </c>
      <c r="E7639" s="2" t="s">
        <v>11</v>
      </c>
      <c r="F7639" s="2">
        <v>1960</v>
      </c>
      <c r="G7639" s="2">
        <v>7.32</v>
      </c>
      <c r="I7639" s="2">
        <f t="shared" si="119"/>
        <v>4</v>
      </c>
      <c r="J7639" s="2">
        <f>VLOOKUP(A7639,Urbanizaton!$B$2:$BI$265,I7639)</f>
        <v>55.936</v>
      </c>
      <c r="K7639" s="2">
        <f>VLOOKUP(A7639,Population!$B$2:$BI$265,I7639)</f>
        <v>8331725</v>
      </c>
      <c r="L7639" s="2" t="str">
        <f>VLOOKUP(A7639,Region!$C$1:$G$241,5)</f>
        <v>Europe</v>
      </c>
    </row>
    <row r="7640" spans="1:12" x14ac:dyDescent="0.55000000000000004">
      <c r="A7640" s="2" t="s">
        <v>29</v>
      </c>
      <c r="B7640" s="2" t="s">
        <v>8</v>
      </c>
      <c r="C7640" s="2" t="s">
        <v>9</v>
      </c>
      <c r="D7640" s="2" t="s">
        <v>17</v>
      </c>
      <c r="E7640" s="2" t="s">
        <v>11</v>
      </c>
      <c r="F7640" s="2">
        <v>1960</v>
      </c>
      <c r="G7640" s="2">
        <v>0.87</v>
      </c>
      <c r="I7640" s="2">
        <f t="shared" si="119"/>
        <v>4</v>
      </c>
      <c r="J7640" s="2">
        <f>VLOOKUP(A7640,Urbanizaton!$B$2:$BI$265,I7640)</f>
        <v>55.936</v>
      </c>
      <c r="K7640" s="2">
        <f>VLOOKUP(A7640,Population!$B$2:$BI$265,I7640)</f>
        <v>8331725</v>
      </c>
      <c r="L7640" s="2" t="str">
        <f>VLOOKUP(A7640,Region!$C$1:$G$241,5)</f>
        <v>Europe</v>
      </c>
    </row>
    <row r="7641" spans="1:12" x14ac:dyDescent="0.55000000000000004">
      <c r="A7641" s="2" t="s">
        <v>29</v>
      </c>
      <c r="B7641" s="2" t="s">
        <v>8</v>
      </c>
      <c r="C7641" s="2" t="s">
        <v>9</v>
      </c>
      <c r="D7641" s="2" t="s">
        <v>10</v>
      </c>
      <c r="E7641" s="2" t="s">
        <v>11</v>
      </c>
      <c r="F7641" s="2">
        <v>1961</v>
      </c>
      <c r="G7641" s="2">
        <v>8.31</v>
      </c>
      <c r="I7641" s="2">
        <f t="shared" si="119"/>
        <v>5</v>
      </c>
      <c r="J7641" s="2">
        <f>VLOOKUP(A7641,Urbanizaton!$B$2:$BI$265,I7641)</f>
        <v>56.453000000000003</v>
      </c>
      <c r="K7641" s="2">
        <f>VLOOKUP(A7641,Population!$B$2:$BI$265,I7641)</f>
        <v>8398050</v>
      </c>
      <c r="L7641" s="2" t="str">
        <f>VLOOKUP(A7641,Region!$C$1:$G$241,5)</f>
        <v>Europe</v>
      </c>
    </row>
    <row r="7642" spans="1:12" x14ac:dyDescent="0.55000000000000004">
      <c r="A7642" s="2" t="s">
        <v>29</v>
      </c>
      <c r="B7642" s="2" t="s">
        <v>8</v>
      </c>
      <c r="C7642" s="2" t="s">
        <v>9</v>
      </c>
      <c r="D7642" s="2" t="s">
        <v>17</v>
      </c>
      <c r="E7642" s="2" t="s">
        <v>11</v>
      </c>
      <c r="F7642" s="2">
        <v>1961</v>
      </c>
      <c r="G7642" s="2">
        <v>0.98</v>
      </c>
      <c r="I7642" s="2">
        <f t="shared" si="119"/>
        <v>5</v>
      </c>
      <c r="J7642" s="2">
        <f>VLOOKUP(A7642,Urbanizaton!$B$2:$BI$265,I7642)</f>
        <v>56.453000000000003</v>
      </c>
      <c r="K7642" s="2">
        <f>VLOOKUP(A7642,Population!$B$2:$BI$265,I7642)</f>
        <v>8398050</v>
      </c>
      <c r="L7642" s="2" t="str">
        <f>VLOOKUP(A7642,Region!$C$1:$G$241,5)</f>
        <v>Europe</v>
      </c>
    </row>
    <row r="7643" spans="1:12" x14ac:dyDescent="0.55000000000000004">
      <c r="A7643" s="2" t="s">
        <v>29</v>
      </c>
      <c r="B7643" s="2" t="s">
        <v>8</v>
      </c>
      <c r="C7643" s="2" t="s">
        <v>9</v>
      </c>
      <c r="D7643" s="2" t="s">
        <v>10</v>
      </c>
      <c r="E7643" s="2" t="s">
        <v>11</v>
      </c>
      <c r="F7643" s="2">
        <v>1962</v>
      </c>
      <c r="G7643" s="2">
        <v>8.98</v>
      </c>
      <c r="I7643" s="2">
        <f t="shared" si="119"/>
        <v>6</v>
      </c>
      <c r="J7643" s="2">
        <f>VLOOKUP(A7643,Urbanizaton!$B$2:$BI$265,I7643)</f>
        <v>57.34</v>
      </c>
      <c r="K7643" s="2">
        <f>VLOOKUP(A7643,Population!$B$2:$BI$265,I7643)</f>
        <v>8448233</v>
      </c>
      <c r="L7643" s="2" t="str">
        <f>VLOOKUP(A7643,Region!$C$1:$G$241,5)</f>
        <v>Europe</v>
      </c>
    </row>
    <row r="7644" spans="1:12" x14ac:dyDescent="0.55000000000000004">
      <c r="A7644" s="2" t="s">
        <v>29</v>
      </c>
      <c r="B7644" s="2" t="s">
        <v>8</v>
      </c>
      <c r="C7644" s="2" t="s">
        <v>9</v>
      </c>
      <c r="D7644" s="2" t="s">
        <v>17</v>
      </c>
      <c r="E7644" s="2" t="s">
        <v>11</v>
      </c>
      <c r="F7644" s="2">
        <v>1962</v>
      </c>
      <c r="G7644" s="2">
        <v>1.05</v>
      </c>
      <c r="I7644" s="2">
        <f t="shared" si="119"/>
        <v>6</v>
      </c>
      <c r="J7644" s="2">
        <f>VLOOKUP(A7644,Urbanizaton!$B$2:$BI$265,I7644)</f>
        <v>57.34</v>
      </c>
      <c r="K7644" s="2">
        <f>VLOOKUP(A7644,Population!$B$2:$BI$265,I7644)</f>
        <v>8448233</v>
      </c>
      <c r="L7644" s="2" t="str">
        <f>VLOOKUP(A7644,Region!$C$1:$G$241,5)</f>
        <v>Europe</v>
      </c>
    </row>
    <row r="7645" spans="1:12" x14ac:dyDescent="0.55000000000000004">
      <c r="A7645" s="2" t="s">
        <v>29</v>
      </c>
      <c r="B7645" s="2" t="s">
        <v>8</v>
      </c>
      <c r="C7645" s="2" t="s">
        <v>9</v>
      </c>
      <c r="D7645" s="2" t="s">
        <v>10</v>
      </c>
      <c r="E7645" s="2" t="s">
        <v>11</v>
      </c>
      <c r="F7645" s="2">
        <v>1963</v>
      </c>
      <c r="G7645" s="2">
        <v>9.6300000000000008</v>
      </c>
      <c r="I7645" s="2">
        <f t="shared" si="119"/>
        <v>7</v>
      </c>
      <c r="J7645" s="2">
        <f>VLOOKUP(A7645,Urbanizaton!$B$2:$BI$265,I7645)</f>
        <v>58.222000000000001</v>
      </c>
      <c r="K7645" s="2">
        <f>VLOOKUP(A7645,Population!$B$2:$BI$265,I7645)</f>
        <v>8479625</v>
      </c>
      <c r="L7645" s="2" t="str">
        <f>VLOOKUP(A7645,Region!$C$1:$G$241,5)</f>
        <v>Europe</v>
      </c>
    </row>
    <row r="7646" spans="1:12" x14ac:dyDescent="0.55000000000000004">
      <c r="A7646" s="2" t="s">
        <v>29</v>
      </c>
      <c r="B7646" s="2" t="s">
        <v>8</v>
      </c>
      <c r="C7646" s="2" t="s">
        <v>9</v>
      </c>
      <c r="D7646" s="2" t="s">
        <v>17</v>
      </c>
      <c r="E7646" s="2" t="s">
        <v>11</v>
      </c>
      <c r="F7646" s="2">
        <v>1963</v>
      </c>
      <c r="G7646" s="2">
        <v>1.1200000000000001</v>
      </c>
      <c r="I7646" s="2">
        <f t="shared" si="119"/>
        <v>7</v>
      </c>
      <c r="J7646" s="2">
        <f>VLOOKUP(A7646,Urbanizaton!$B$2:$BI$265,I7646)</f>
        <v>58.222000000000001</v>
      </c>
      <c r="K7646" s="2">
        <f>VLOOKUP(A7646,Population!$B$2:$BI$265,I7646)</f>
        <v>8479625</v>
      </c>
      <c r="L7646" s="2" t="str">
        <f>VLOOKUP(A7646,Region!$C$1:$G$241,5)</f>
        <v>Europe</v>
      </c>
    </row>
    <row r="7647" spans="1:12" x14ac:dyDescent="0.55000000000000004">
      <c r="A7647" s="2" t="s">
        <v>29</v>
      </c>
      <c r="B7647" s="2" t="s">
        <v>8</v>
      </c>
      <c r="C7647" s="2" t="s">
        <v>9</v>
      </c>
      <c r="D7647" s="2" t="s">
        <v>10</v>
      </c>
      <c r="E7647" s="2" t="s">
        <v>11</v>
      </c>
      <c r="F7647" s="2">
        <v>1964</v>
      </c>
      <c r="G7647" s="2">
        <v>11.39</v>
      </c>
      <c r="I7647" s="2">
        <f t="shared" si="119"/>
        <v>8</v>
      </c>
      <c r="J7647" s="2">
        <f>VLOOKUP(A7647,Urbanizaton!$B$2:$BI$265,I7647)</f>
        <v>59.098999999999997</v>
      </c>
      <c r="K7647" s="2">
        <f>VLOOKUP(A7647,Population!$B$2:$BI$265,I7647)</f>
        <v>8510429</v>
      </c>
      <c r="L7647" s="2" t="str">
        <f>VLOOKUP(A7647,Region!$C$1:$G$241,5)</f>
        <v>Europe</v>
      </c>
    </row>
    <row r="7648" spans="1:12" x14ac:dyDescent="0.55000000000000004">
      <c r="A7648" s="2" t="s">
        <v>29</v>
      </c>
      <c r="B7648" s="2" t="s">
        <v>8</v>
      </c>
      <c r="C7648" s="2" t="s">
        <v>9</v>
      </c>
      <c r="D7648" s="2" t="s">
        <v>17</v>
      </c>
      <c r="E7648" s="2" t="s">
        <v>11</v>
      </c>
      <c r="F7648" s="2">
        <v>1964</v>
      </c>
      <c r="G7648" s="2">
        <v>1.32</v>
      </c>
      <c r="I7648" s="2">
        <f t="shared" si="119"/>
        <v>8</v>
      </c>
      <c r="J7648" s="2">
        <f>VLOOKUP(A7648,Urbanizaton!$B$2:$BI$265,I7648)</f>
        <v>59.098999999999997</v>
      </c>
      <c r="K7648" s="2">
        <f>VLOOKUP(A7648,Population!$B$2:$BI$265,I7648)</f>
        <v>8510429</v>
      </c>
      <c r="L7648" s="2" t="str">
        <f>VLOOKUP(A7648,Region!$C$1:$G$241,5)</f>
        <v>Europe</v>
      </c>
    </row>
    <row r="7649" spans="1:12" x14ac:dyDescent="0.55000000000000004">
      <c r="A7649" s="2" t="s">
        <v>29</v>
      </c>
      <c r="B7649" s="2" t="s">
        <v>8</v>
      </c>
      <c r="C7649" s="2" t="s">
        <v>9</v>
      </c>
      <c r="D7649" s="2" t="s">
        <v>10</v>
      </c>
      <c r="E7649" s="2" t="s">
        <v>11</v>
      </c>
      <c r="F7649" s="2">
        <v>1965</v>
      </c>
      <c r="G7649" s="2">
        <v>12.75</v>
      </c>
      <c r="I7649" s="2">
        <f t="shared" si="119"/>
        <v>9</v>
      </c>
      <c r="J7649" s="2">
        <f>VLOOKUP(A7649,Urbanizaton!$B$2:$BI$265,I7649)</f>
        <v>59.969000000000001</v>
      </c>
      <c r="K7649" s="2">
        <f>VLOOKUP(A7649,Population!$B$2:$BI$265,I7649)</f>
        <v>8550333</v>
      </c>
      <c r="L7649" s="2" t="str">
        <f>VLOOKUP(A7649,Region!$C$1:$G$241,5)</f>
        <v>Europe</v>
      </c>
    </row>
    <row r="7650" spans="1:12" x14ac:dyDescent="0.55000000000000004">
      <c r="A7650" s="2" t="s">
        <v>29</v>
      </c>
      <c r="B7650" s="2" t="s">
        <v>8</v>
      </c>
      <c r="C7650" s="2" t="s">
        <v>9</v>
      </c>
      <c r="D7650" s="2" t="s">
        <v>17</v>
      </c>
      <c r="E7650" s="2" t="s">
        <v>11</v>
      </c>
      <c r="F7650" s="2">
        <v>1965</v>
      </c>
      <c r="G7650" s="2">
        <v>1.48</v>
      </c>
      <c r="I7650" s="2">
        <f t="shared" si="119"/>
        <v>9</v>
      </c>
      <c r="J7650" s="2">
        <f>VLOOKUP(A7650,Urbanizaton!$B$2:$BI$265,I7650)</f>
        <v>59.969000000000001</v>
      </c>
      <c r="K7650" s="2">
        <f>VLOOKUP(A7650,Population!$B$2:$BI$265,I7650)</f>
        <v>8550333</v>
      </c>
      <c r="L7650" s="2" t="str">
        <f>VLOOKUP(A7650,Region!$C$1:$G$241,5)</f>
        <v>Europe</v>
      </c>
    </row>
    <row r="7651" spans="1:12" x14ac:dyDescent="0.55000000000000004">
      <c r="A7651" s="2" t="s">
        <v>29</v>
      </c>
      <c r="B7651" s="2" t="s">
        <v>8</v>
      </c>
      <c r="C7651" s="2" t="s">
        <v>9</v>
      </c>
      <c r="D7651" s="2" t="s">
        <v>10</v>
      </c>
      <c r="E7651" s="2" t="s">
        <v>11</v>
      </c>
      <c r="F7651" s="2">
        <v>1966</v>
      </c>
      <c r="G7651" s="2">
        <v>14.33</v>
      </c>
      <c r="I7651" s="2">
        <f t="shared" si="119"/>
        <v>10</v>
      </c>
      <c r="J7651" s="2">
        <f>VLOOKUP(A7651,Urbanizaton!$B$2:$BI$265,I7651)</f>
        <v>60.832999999999998</v>
      </c>
      <c r="K7651" s="2">
        <f>VLOOKUP(A7651,Population!$B$2:$BI$265,I7651)</f>
        <v>8613651</v>
      </c>
      <c r="L7651" s="2" t="str">
        <f>VLOOKUP(A7651,Region!$C$1:$G$241,5)</f>
        <v>Europe</v>
      </c>
    </row>
    <row r="7652" spans="1:12" x14ac:dyDescent="0.55000000000000004">
      <c r="A7652" s="2" t="s">
        <v>29</v>
      </c>
      <c r="B7652" s="2" t="s">
        <v>8</v>
      </c>
      <c r="C7652" s="2" t="s">
        <v>9</v>
      </c>
      <c r="D7652" s="2" t="s">
        <v>17</v>
      </c>
      <c r="E7652" s="2" t="s">
        <v>11</v>
      </c>
      <c r="F7652" s="2">
        <v>1966</v>
      </c>
      <c r="G7652" s="2">
        <v>1.65</v>
      </c>
      <c r="I7652" s="2">
        <f t="shared" si="119"/>
        <v>10</v>
      </c>
      <c r="J7652" s="2">
        <f>VLOOKUP(A7652,Urbanizaton!$B$2:$BI$265,I7652)</f>
        <v>60.832999999999998</v>
      </c>
      <c r="K7652" s="2">
        <f>VLOOKUP(A7652,Population!$B$2:$BI$265,I7652)</f>
        <v>8613651</v>
      </c>
      <c r="L7652" s="2" t="str">
        <f>VLOOKUP(A7652,Region!$C$1:$G$241,5)</f>
        <v>Europe</v>
      </c>
    </row>
    <row r="7653" spans="1:12" x14ac:dyDescent="0.55000000000000004">
      <c r="A7653" s="2" t="s">
        <v>29</v>
      </c>
      <c r="B7653" s="2" t="s">
        <v>8</v>
      </c>
      <c r="C7653" s="2" t="s">
        <v>9</v>
      </c>
      <c r="D7653" s="2" t="s">
        <v>10</v>
      </c>
      <c r="E7653" s="2" t="s">
        <v>11</v>
      </c>
      <c r="F7653" s="2">
        <v>1967</v>
      </c>
      <c r="G7653" s="2">
        <v>15.87</v>
      </c>
      <c r="I7653" s="2">
        <f t="shared" si="119"/>
        <v>11</v>
      </c>
      <c r="J7653" s="2">
        <f>VLOOKUP(A7653,Urbanizaton!$B$2:$BI$265,I7653)</f>
        <v>61.691000000000003</v>
      </c>
      <c r="K7653" s="2">
        <f>VLOOKUP(A7653,Population!$B$2:$BI$265,I7653)</f>
        <v>8684088</v>
      </c>
      <c r="L7653" s="2" t="str">
        <f>VLOOKUP(A7653,Region!$C$1:$G$241,5)</f>
        <v>Europe</v>
      </c>
    </row>
    <row r="7654" spans="1:12" x14ac:dyDescent="0.55000000000000004">
      <c r="A7654" s="2" t="s">
        <v>29</v>
      </c>
      <c r="B7654" s="2" t="s">
        <v>8</v>
      </c>
      <c r="C7654" s="2" t="s">
        <v>9</v>
      </c>
      <c r="D7654" s="2" t="s">
        <v>17</v>
      </c>
      <c r="E7654" s="2" t="s">
        <v>11</v>
      </c>
      <c r="F7654" s="2">
        <v>1967</v>
      </c>
      <c r="G7654" s="2">
        <v>1.81</v>
      </c>
      <c r="I7654" s="2">
        <f t="shared" si="119"/>
        <v>11</v>
      </c>
      <c r="J7654" s="2">
        <f>VLOOKUP(A7654,Urbanizaton!$B$2:$BI$265,I7654)</f>
        <v>61.691000000000003</v>
      </c>
      <c r="K7654" s="2">
        <f>VLOOKUP(A7654,Population!$B$2:$BI$265,I7654)</f>
        <v>8684088</v>
      </c>
      <c r="L7654" s="2" t="str">
        <f>VLOOKUP(A7654,Region!$C$1:$G$241,5)</f>
        <v>Europe</v>
      </c>
    </row>
    <row r="7655" spans="1:12" x14ac:dyDescent="0.55000000000000004">
      <c r="A7655" s="2" t="s">
        <v>29</v>
      </c>
      <c r="B7655" s="2" t="s">
        <v>8</v>
      </c>
      <c r="C7655" s="2" t="s">
        <v>9</v>
      </c>
      <c r="D7655" s="2" t="s">
        <v>10</v>
      </c>
      <c r="E7655" s="2" t="s">
        <v>11</v>
      </c>
      <c r="F7655" s="2">
        <v>1968</v>
      </c>
      <c r="G7655" s="2">
        <v>17.12</v>
      </c>
      <c r="I7655" s="2">
        <f t="shared" si="119"/>
        <v>12</v>
      </c>
      <c r="J7655" s="2">
        <f>VLOOKUP(A7655,Urbanizaton!$B$2:$BI$265,I7655)</f>
        <v>62.542999999999999</v>
      </c>
      <c r="K7655" s="2">
        <f>VLOOKUP(A7655,Population!$B$2:$BI$265,I7655)</f>
        <v>8740765</v>
      </c>
      <c r="L7655" s="2" t="str">
        <f>VLOOKUP(A7655,Region!$C$1:$G$241,5)</f>
        <v>Europe</v>
      </c>
    </row>
    <row r="7656" spans="1:12" x14ac:dyDescent="0.55000000000000004">
      <c r="A7656" s="2" t="s">
        <v>29</v>
      </c>
      <c r="B7656" s="2" t="s">
        <v>8</v>
      </c>
      <c r="C7656" s="2" t="s">
        <v>9</v>
      </c>
      <c r="D7656" s="2" t="s">
        <v>17</v>
      </c>
      <c r="E7656" s="2" t="s">
        <v>11</v>
      </c>
      <c r="F7656" s="2">
        <v>1968</v>
      </c>
      <c r="G7656" s="2">
        <v>1.94</v>
      </c>
      <c r="I7656" s="2">
        <f t="shared" si="119"/>
        <v>12</v>
      </c>
      <c r="J7656" s="2">
        <f>VLOOKUP(A7656,Urbanizaton!$B$2:$BI$265,I7656)</f>
        <v>62.542999999999999</v>
      </c>
      <c r="K7656" s="2">
        <f>VLOOKUP(A7656,Population!$B$2:$BI$265,I7656)</f>
        <v>8740765</v>
      </c>
      <c r="L7656" s="2" t="str">
        <f>VLOOKUP(A7656,Region!$C$1:$G$241,5)</f>
        <v>Europe</v>
      </c>
    </row>
    <row r="7657" spans="1:12" x14ac:dyDescent="0.55000000000000004">
      <c r="A7657" s="2" t="s">
        <v>29</v>
      </c>
      <c r="B7657" s="2" t="s">
        <v>8</v>
      </c>
      <c r="C7657" s="2" t="s">
        <v>9</v>
      </c>
      <c r="D7657" s="2" t="s">
        <v>10</v>
      </c>
      <c r="E7657" s="2" t="s">
        <v>11</v>
      </c>
      <c r="F7657" s="2">
        <v>1969</v>
      </c>
      <c r="G7657" s="2">
        <v>19.21</v>
      </c>
      <c r="I7657" s="2">
        <f t="shared" si="119"/>
        <v>13</v>
      </c>
      <c r="J7657" s="2">
        <f>VLOOKUP(A7657,Urbanizaton!$B$2:$BI$265,I7657)</f>
        <v>63.384999999999998</v>
      </c>
      <c r="K7657" s="2">
        <f>VLOOKUP(A7657,Population!$B$2:$BI$265,I7657)</f>
        <v>8772764</v>
      </c>
      <c r="L7657" s="2" t="str">
        <f>VLOOKUP(A7657,Region!$C$1:$G$241,5)</f>
        <v>Europe</v>
      </c>
    </row>
    <row r="7658" spans="1:12" x14ac:dyDescent="0.55000000000000004">
      <c r="A7658" s="2" t="s">
        <v>29</v>
      </c>
      <c r="B7658" s="2" t="s">
        <v>8</v>
      </c>
      <c r="C7658" s="2" t="s">
        <v>9</v>
      </c>
      <c r="D7658" s="2" t="s">
        <v>17</v>
      </c>
      <c r="E7658" s="2" t="s">
        <v>11</v>
      </c>
      <c r="F7658" s="2">
        <v>1969</v>
      </c>
      <c r="G7658" s="2">
        <v>2.17</v>
      </c>
      <c r="I7658" s="2">
        <f t="shared" si="119"/>
        <v>13</v>
      </c>
      <c r="J7658" s="2">
        <f>VLOOKUP(A7658,Urbanizaton!$B$2:$BI$265,I7658)</f>
        <v>63.384999999999998</v>
      </c>
      <c r="K7658" s="2">
        <f>VLOOKUP(A7658,Population!$B$2:$BI$265,I7658)</f>
        <v>8772764</v>
      </c>
      <c r="L7658" s="2" t="str">
        <f>VLOOKUP(A7658,Region!$C$1:$G$241,5)</f>
        <v>Europe</v>
      </c>
    </row>
    <row r="7659" spans="1:12" x14ac:dyDescent="0.55000000000000004">
      <c r="A7659" s="2" t="s">
        <v>29</v>
      </c>
      <c r="B7659" s="2" t="s">
        <v>8</v>
      </c>
      <c r="C7659" s="2" t="s">
        <v>9</v>
      </c>
      <c r="D7659" s="2" t="s">
        <v>10</v>
      </c>
      <c r="E7659" s="2" t="s">
        <v>11</v>
      </c>
      <c r="F7659" s="2">
        <v>1970</v>
      </c>
      <c r="G7659" s="2">
        <v>21.42</v>
      </c>
      <c r="I7659" s="2">
        <f t="shared" si="119"/>
        <v>14</v>
      </c>
      <c r="J7659" s="2">
        <f>VLOOKUP(A7659,Urbanizaton!$B$2:$BI$265,I7659)</f>
        <v>64.22</v>
      </c>
      <c r="K7659" s="2">
        <f>VLOOKUP(A7659,Population!$B$2:$BI$265,I7659)</f>
        <v>8792806</v>
      </c>
      <c r="L7659" s="2" t="str">
        <f>VLOOKUP(A7659,Region!$C$1:$G$241,5)</f>
        <v>Europe</v>
      </c>
    </row>
    <row r="7660" spans="1:12" x14ac:dyDescent="0.55000000000000004">
      <c r="A7660" s="2" t="s">
        <v>29</v>
      </c>
      <c r="B7660" s="2" t="s">
        <v>8</v>
      </c>
      <c r="C7660" s="2" t="s">
        <v>9</v>
      </c>
      <c r="D7660" s="2" t="s">
        <v>17</v>
      </c>
      <c r="E7660" s="2" t="s">
        <v>11</v>
      </c>
      <c r="F7660" s="2">
        <v>1970</v>
      </c>
      <c r="G7660" s="2">
        <v>2.41</v>
      </c>
      <c r="I7660" s="2">
        <f t="shared" si="119"/>
        <v>14</v>
      </c>
      <c r="J7660" s="2">
        <f>VLOOKUP(A7660,Urbanizaton!$B$2:$BI$265,I7660)</f>
        <v>64.22</v>
      </c>
      <c r="K7660" s="2">
        <f>VLOOKUP(A7660,Population!$B$2:$BI$265,I7660)</f>
        <v>8792806</v>
      </c>
      <c r="L7660" s="2" t="str">
        <f>VLOOKUP(A7660,Region!$C$1:$G$241,5)</f>
        <v>Europe</v>
      </c>
    </row>
    <row r="7661" spans="1:12" x14ac:dyDescent="0.55000000000000004">
      <c r="A7661" s="2" t="s">
        <v>29</v>
      </c>
      <c r="B7661" s="2" t="s">
        <v>8</v>
      </c>
      <c r="C7661" s="2" t="s">
        <v>9</v>
      </c>
      <c r="D7661" s="2" t="s">
        <v>10</v>
      </c>
      <c r="E7661" s="2" t="s">
        <v>11</v>
      </c>
      <c r="F7661" s="2">
        <v>1971</v>
      </c>
      <c r="G7661" s="2">
        <v>25.06</v>
      </c>
      <c r="I7661" s="2">
        <f t="shared" si="119"/>
        <v>15</v>
      </c>
      <c r="J7661" s="2">
        <f>VLOOKUP(A7661,Urbanizaton!$B$2:$BI$265,I7661)</f>
        <v>64.950999999999993</v>
      </c>
      <c r="K7661" s="2">
        <f>VLOOKUP(A7661,Population!$B$2:$BI$265,I7661)</f>
        <v>8831036</v>
      </c>
      <c r="L7661" s="2" t="str">
        <f>VLOOKUP(A7661,Region!$C$1:$G$241,5)</f>
        <v>Europe</v>
      </c>
    </row>
    <row r="7662" spans="1:12" x14ac:dyDescent="0.55000000000000004">
      <c r="A7662" s="2" t="s">
        <v>29</v>
      </c>
      <c r="B7662" s="2" t="s">
        <v>8</v>
      </c>
      <c r="C7662" s="2" t="s">
        <v>9</v>
      </c>
      <c r="D7662" s="2" t="s">
        <v>17</v>
      </c>
      <c r="E7662" s="2" t="s">
        <v>11</v>
      </c>
      <c r="F7662" s="2">
        <v>1971</v>
      </c>
      <c r="G7662" s="2">
        <v>2.81</v>
      </c>
      <c r="I7662" s="2">
        <f t="shared" si="119"/>
        <v>15</v>
      </c>
      <c r="J7662" s="2">
        <f>VLOOKUP(A7662,Urbanizaton!$B$2:$BI$265,I7662)</f>
        <v>64.950999999999993</v>
      </c>
      <c r="K7662" s="2">
        <f>VLOOKUP(A7662,Population!$B$2:$BI$265,I7662)</f>
        <v>8831036</v>
      </c>
      <c r="L7662" s="2" t="str">
        <f>VLOOKUP(A7662,Region!$C$1:$G$241,5)</f>
        <v>Europe</v>
      </c>
    </row>
    <row r="7663" spans="1:12" x14ac:dyDescent="0.55000000000000004">
      <c r="A7663" s="2" t="s">
        <v>29</v>
      </c>
      <c r="B7663" s="2" t="s">
        <v>8</v>
      </c>
      <c r="C7663" s="2" t="s">
        <v>9</v>
      </c>
      <c r="D7663" s="2" t="s">
        <v>10</v>
      </c>
      <c r="E7663" s="2" t="s">
        <v>11</v>
      </c>
      <c r="F7663" s="2">
        <v>1972</v>
      </c>
      <c r="G7663" s="2">
        <v>28.94</v>
      </c>
      <c r="I7663" s="2">
        <f t="shared" si="119"/>
        <v>16</v>
      </c>
      <c r="J7663" s="2">
        <f>VLOOKUP(A7663,Urbanizaton!$B$2:$BI$265,I7663)</f>
        <v>65.453999999999994</v>
      </c>
      <c r="K7663" s="2">
        <f>VLOOKUP(A7663,Population!$B$2:$BI$265,I7663)</f>
        <v>8888628</v>
      </c>
      <c r="L7663" s="2" t="str">
        <f>VLOOKUP(A7663,Region!$C$1:$G$241,5)</f>
        <v>Europe</v>
      </c>
    </row>
    <row r="7664" spans="1:12" x14ac:dyDescent="0.55000000000000004">
      <c r="A7664" s="2" t="s">
        <v>29</v>
      </c>
      <c r="B7664" s="2" t="s">
        <v>8</v>
      </c>
      <c r="C7664" s="2" t="s">
        <v>9</v>
      </c>
      <c r="D7664" s="2" t="s">
        <v>17</v>
      </c>
      <c r="E7664" s="2" t="s">
        <v>11</v>
      </c>
      <c r="F7664" s="2">
        <v>1972</v>
      </c>
      <c r="G7664" s="2">
        <v>3.22</v>
      </c>
      <c r="I7664" s="2">
        <f t="shared" si="119"/>
        <v>16</v>
      </c>
      <c r="J7664" s="2">
        <f>VLOOKUP(A7664,Urbanizaton!$B$2:$BI$265,I7664)</f>
        <v>65.453999999999994</v>
      </c>
      <c r="K7664" s="2">
        <f>VLOOKUP(A7664,Population!$B$2:$BI$265,I7664)</f>
        <v>8888628</v>
      </c>
      <c r="L7664" s="2" t="str">
        <f>VLOOKUP(A7664,Region!$C$1:$G$241,5)</f>
        <v>Europe</v>
      </c>
    </row>
    <row r="7665" spans="1:12" x14ac:dyDescent="0.55000000000000004">
      <c r="A7665" s="2" t="s">
        <v>29</v>
      </c>
      <c r="B7665" s="2" t="s">
        <v>8</v>
      </c>
      <c r="C7665" s="2" t="s">
        <v>9</v>
      </c>
      <c r="D7665" s="2" t="s">
        <v>10</v>
      </c>
      <c r="E7665" s="2" t="s">
        <v>11</v>
      </c>
      <c r="F7665" s="2">
        <v>1973</v>
      </c>
      <c r="G7665" s="2">
        <v>33.72</v>
      </c>
      <c r="I7665" s="2">
        <f t="shared" si="119"/>
        <v>17</v>
      </c>
      <c r="J7665" s="2">
        <f>VLOOKUP(A7665,Urbanizaton!$B$2:$BI$265,I7665)</f>
        <v>65.951999999999998</v>
      </c>
      <c r="K7665" s="2">
        <f>VLOOKUP(A7665,Population!$B$2:$BI$265,I7665)</f>
        <v>8929086</v>
      </c>
      <c r="L7665" s="2" t="str">
        <f>VLOOKUP(A7665,Region!$C$1:$G$241,5)</f>
        <v>Europe</v>
      </c>
    </row>
    <row r="7666" spans="1:12" x14ac:dyDescent="0.55000000000000004">
      <c r="A7666" s="2" t="s">
        <v>29</v>
      </c>
      <c r="B7666" s="2" t="s">
        <v>8</v>
      </c>
      <c r="C7666" s="2" t="s">
        <v>9</v>
      </c>
      <c r="D7666" s="2" t="s">
        <v>17</v>
      </c>
      <c r="E7666" s="2" t="s">
        <v>11</v>
      </c>
      <c r="F7666" s="2">
        <v>1973</v>
      </c>
      <c r="G7666" s="2">
        <v>3.74</v>
      </c>
      <c r="I7666" s="2">
        <f t="shared" si="119"/>
        <v>17</v>
      </c>
      <c r="J7666" s="2">
        <f>VLOOKUP(A7666,Urbanizaton!$B$2:$BI$265,I7666)</f>
        <v>65.951999999999998</v>
      </c>
      <c r="K7666" s="2">
        <f>VLOOKUP(A7666,Population!$B$2:$BI$265,I7666)</f>
        <v>8929086</v>
      </c>
      <c r="L7666" s="2" t="str">
        <f>VLOOKUP(A7666,Region!$C$1:$G$241,5)</f>
        <v>Europe</v>
      </c>
    </row>
    <row r="7667" spans="1:12" x14ac:dyDescent="0.55000000000000004">
      <c r="A7667" s="2" t="s">
        <v>29</v>
      </c>
      <c r="B7667" s="2" t="s">
        <v>8</v>
      </c>
      <c r="C7667" s="2" t="s">
        <v>9</v>
      </c>
      <c r="D7667" s="2" t="s">
        <v>10</v>
      </c>
      <c r="E7667" s="2" t="s">
        <v>11</v>
      </c>
      <c r="F7667" s="2">
        <v>1974</v>
      </c>
      <c r="G7667" s="2">
        <v>32.26</v>
      </c>
      <c r="I7667" s="2">
        <f t="shared" si="119"/>
        <v>18</v>
      </c>
      <c r="J7667" s="2">
        <f>VLOOKUP(A7667,Urbanizaton!$B$2:$BI$265,I7667)</f>
        <v>66.447999999999993</v>
      </c>
      <c r="K7667" s="2">
        <f>VLOOKUP(A7667,Population!$B$2:$BI$265,I7667)</f>
        <v>8962022</v>
      </c>
      <c r="L7667" s="2" t="str">
        <f>VLOOKUP(A7667,Region!$C$1:$G$241,5)</f>
        <v>Europe</v>
      </c>
    </row>
    <row r="7668" spans="1:12" x14ac:dyDescent="0.55000000000000004">
      <c r="A7668" s="2" t="s">
        <v>29</v>
      </c>
      <c r="B7668" s="2" t="s">
        <v>8</v>
      </c>
      <c r="C7668" s="2" t="s">
        <v>9</v>
      </c>
      <c r="D7668" s="2" t="s">
        <v>17</v>
      </c>
      <c r="E7668" s="2" t="s">
        <v>11</v>
      </c>
      <c r="F7668" s="2">
        <v>1974</v>
      </c>
      <c r="G7668" s="2">
        <v>3.56</v>
      </c>
      <c r="I7668" s="2">
        <f t="shared" si="119"/>
        <v>18</v>
      </c>
      <c r="J7668" s="2">
        <f>VLOOKUP(A7668,Urbanizaton!$B$2:$BI$265,I7668)</f>
        <v>66.447999999999993</v>
      </c>
      <c r="K7668" s="2">
        <f>VLOOKUP(A7668,Population!$B$2:$BI$265,I7668)</f>
        <v>8962022</v>
      </c>
      <c r="L7668" s="2" t="str">
        <f>VLOOKUP(A7668,Region!$C$1:$G$241,5)</f>
        <v>Europe</v>
      </c>
    </row>
    <row r="7669" spans="1:12" x14ac:dyDescent="0.55000000000000004">
      <c r="A7669" s="2" t="s">
        <v>29</v>
      </c>
      <c r="B7669" s="2" t="s">
        <v>8</v>
      </c>
      <c r="C7669" s="2" t="s">
        <v>9</v>
      </c>
      <c r="D7669" s="2" t="s">
        <v>10</v>
      </c>
      <c r="E7669" s="2" t="s">
        <v>11</v>
      </c>
      <c r="F7669" s="2">
        <v>1975</v>
      </c>
      <c r="G7669" s="2">
        <v>34.1</v>
      </c>
      <c r="I7669" s="2">
        <f t="shared" si="119"/>
        <v>19</v>
      </c>
      <c r="J7669" s="2">
        <f>VLOOKUP(A7669,Urbanizaton!$B$2:$BI$265,I7669)</f>
        <v>66.94</v>
      </c>
      <c r="K7669" s="2">
        <f>VLOOKUP(A7669,Population!$B$2:$BI$265,I7669)</f>
        <v>9046541</v>
      </c>
      <c r="L7669" s="2" t="str">
        <f>VLOOKUP(A7669,Region!$C$1:$G$241,5)</f>
        <v>Europe</v>
      </c>
    </row>
    <row r="7670" spans="1:12" x14ac:dyDescent="0.55000000000000004">
      <c r="A7670" s="2" t="s">
        <v>29</v>
      </c>
      <c r="B7670" s="2" t="s">
        <v>8</v>
      </c>
      <c r="C7670" s="2" t="s">
        <v>9</v>
      </c>
      <c r="D7670" s="2" t="s">
        <v>17</v>
      </c>
      <c r="E7670" s="2" t="s">
        <v>11</v>
      </c>
      <c r="F7670" s="2">
        <v>1975</v>
      </c>
      <c r="G7670" s="2">
        <v>3.73</v>
      </c>
      <c r="I7670" s="2">
        <f t="shared" si="119"/>
        <v>19</v>
      </c>
      <c r="J7670" s="2">
        <f>VLOOKUP(A7670,Urbanizaton!$B$2:$BI$265,I7670)</f>
        <v>66.94</v>
      </c>
      <c r="K7670" s="2">
        <f>VLOOKUP(A7670,Population!$B$2:$BI$265,I7670)</f>
        <v>9046541</v>
      </c>
      <c r="L7670" s="2" t="str">
        <f>VLOOKUP(A7670,Region!$C$1:$G$241,5)</f>
        <v>Europe</v>
      </c>
    </row>
    <row r="7671" spans="1:12" x14ac:dyDescent="0.55000000000000004">
      <c r="A7671" s="2" t="s">
        <v>29</v>
      </c>
      <c r="B7671" s="2" t="s">
        <v>8</v>
      </c>
      <c r="C7671" s="2" t="s">
        <v>9</v>
      </c>
      <c r="D7671" s="2" t="s">
        <v>10</v>
      </c>
      <c r="E7671" s="2" t="s">
        <v>11</v>
      </c>
      <c r="F7671" s="2">
        <v>1976</v>
      </c>
      <c r="G7671" s="2">
        <v>38.83</v>
      </c>
      <c r="I7671" s="2">
        <f t="shared" si="119"/>
        <v>20</v>
      </c>
      <c r="J7671" s="2">
        <f>VLOOKUP(A7671,Urbanizaton!$B$2:$BI$265,I7671)</f>
        <v>67.429000000000002</v>
      </c>
      <c r="K7671" s="2">
        <f>VLOOKUP(A7671,Population!$B$2:$BI$265,I7671)</f>
        <v>9188150</v>
      </c>
      <c r="L7671" s="2" t="str">
        <f>VLOOKUP(A7671,Region!$C$1:$G$241,5)</f>
        <v>Europe</v>
      </c>
    </row>
    <row r="7672" spans="1:12" x14ac:dyDescent="0.55000000000000004">
      <c r="A7672" s="2" t="s">
        <v>29</v>
      </c>
      <c r="B7672" s="2" t="s">
        <v>8</v>
      </c>
      <c r="C7672" s="2" t="s">
        <v>9</v>
      </c>
      <c r="D7672" s="2" t="s">
        <v>17</v>
      </c>
      <c r="E7672" s="2" t="s">
        <v>11</v>
      </c>
      <c r="F7672" s="2">
        <v>1976</v>
      </c>
      <c r="G7672" s="2">
        <v>4.1900000000000004</v>
      </c>
      <c r="I7672" s="2">
        <f t="shared" si="119"/>
        <v>20</v>
      </c>
      <c r="J7672" s="2">
        <f>VLOOKUP(A7672,Urbanizaton!$B$2:$BI$265,I7672)</f>
        <v>67.429000000000002</v>
      </c>
      <c r="K7672" s="2">
        <f>VLOOKUP(A7672,Population!$B$2:$BI$265,I7672)</f>
        <v>9188150</v>
      </c>
      <c r="L7672" s="2" t="str">
        <f>VLOOKUP(A7672,Region!$C$1:$G$241,5)</f>
        <v>Europe</v>
      </c>
    </row>
    <row r="7673" spans="1:12" x14ac:dyDescent="0.55000000000000004">
      <c r="A7673" s="2" t="s">
        <v>29</v>
      </c>
      <c r="B7673" s="2" t="s">
        <v>8</v>
      </c>
      <c r="C7673" s="2" t="s">
        <v>9</v>
      </c>
      <c r="D7673" s="2" t="s">
        <v>10</v>
      </c>
      <c r="E7673" s="2" t="s">
        <v>11</v>
      </c>
      <c r="F7673" s="2">
        <v>1977</v>
      </c>
      <c r="G7673" s="2">
        <v>40.200000000000003</v>
      </c>
      <c r="I7673" s="2">
        <f t="shared" si="119"/>
        <v>21</v>
      </c>
      <c r="J7673" s="2">
        <f>VLOOKUP(A7673,Urbanizaton!$B$2:$BI$265,I7673)</f>
        <v>67.912000000000006</v>
      </c>
      <c r="K7673" s="2">
        <f>VLOOKUP(A7673,Population!$B$2:$BI$265,I7673)</f>
        <v>9308479</v>
      </c>
      <c r="L7673" s="2" t="str">
        <f>VLOOKUP(A7673,Region!$C$1:$G$241,5)</f>
        <v>Europe</v>
      </c>
    </row>
    <row r="7674" spans="1:12" x14ac:dyDescent="0.55000000000000004">
      <c r="A7674" s="2" t="s">
        <v>29</v>
      </c>
      <c r="B7674" s="2" t="s">
        <v>8</v>
      </c>
      <c r="C7674" s="2" t="s">
        <v>9</v>
      </c>
      <c r="D7674" s="2" t="s">
        <v>17</v>
      </c>
      <c r="E7674" s="2" t="s">
        <v>11</v>
      </c>
      <c r="F7674" s="2">
        <v>1977</v>
      </c>
      <c r="G7674" s="2">
        <v>4.28</v>
      </c>
      <c r="I7674" s="2">
        <f t="shared" si="119"/>
        <v>21</v>
      </c>
      <c r="J7674" s="2">
        <f>VLOOKUP(A7674,Urbanizaton!$B$2:$BI$265,I7674)</f>
        <v>67.912000000000006</v>
      </c>
      <c r="K7674" s="2">
        <f>VLOOKUP(A7674,Population!$B$2:$BI$265,I7674)</f>
        <v>9308479</v>
      </c>
      <c r="L7674" s="2" t="str">
        <f>VLOOKUP(A7674,Region!$C$1:$G$241,5)</f>
        <v>Europe</v>
      </c>
    </row>
    <row r="7675" spans="1:12" x14ac:dyDescent="0.55000000000000004">
      <c r="A7675" s="2" t="s">
        <v>29</v>
      </c>
      <c r="B7675" s="2" t="s">
        <v>8</v>
      </c>
      <c r="C7675" s="2" t="s">
        <v>9</v>
      </c>
      <c r="D7675" s="2" t="s">
        <v>10</v>
      </c>
      <c r="E7675" s="2" t="s">
        <v>11</v>
      </c>
      <c r="F7675" s="2">
        <v>1978</v>
      </c>
      <c r="G7675" s="2">
        <v>42.66</v>
      </c>
      <c r="I7675" s="2">
        <f t="shared" si="119"/>
        <v>22</v>
      </c>
      <c r="J7675" s="2">
        <f>VLOOKUP(A7675,Urbanizaton!$B$2:$BI$265,I7675)</f>
        <v>68.393000000000001</v>
      </c>
      <c r="K7675" s="2">
        <f>VLOOKUP(A7675,Population!$B$2:$BI$265,I7675)</f>
        <v>9429959</v>
      </c>
      <c r="L7675" s="2" t="str">
        <f>VLOOKUP(A7675,Region!$C$1:$G$241,5)</f>
        <v>Europe</v>
      </c>
    </row>
    <row r="7676" spans="1:12" x14ac:dyDescent="0.55000000000000004">
      <c r="A7676" s="2" t="s">
        <v>29</v>
      </c>
      <c r="B7676" s="2" t="s">
        <v>8</v>
      </c>
      <c r="C7676" s="2" t="s">
        <v>9</v>
      </c>
      <c r="D7676" s="2" t="s">
        <v>17</v>
      </c>
      <c r="E7676" s="2" t="s">
        <v>11</v>
      </c>
      <c r="F7676" s="2">
        <v>1978</v>
      </c>
      <c r="G7676" s="2">
        <v>4.4800000000000004</v>
      </c>
      <c r="I7676" s="2">
        <f t="shared" si="119"/>
        <v>22</v>
      </c>
      <c r="J7676" s="2">
        <f>VLOOKUP(A7676,Urbanizaton!$B$2:$BI$265,I7676)</f>
        <v>68.393000000000001</v>
      </c>
      <c r="K7676" s="2">
        <f>VLOOKUP(A7676,Population!$B$2:$BI$265,I7676)</f>
        <v>9429959</v>
      </c>
      <c r="L7676" s="2" t="str">
        <f>VLOOKUP(A7676,Region!$C$1:$G$241,5)</f>
        <v>Europe</v>
      </c>
    </row>
    <row r="7677" spans="1:12" x14ac:dyDescent="0.55000000000000004">
      <c r="A7677" s="2" t="s">
        <v>29</v>
      </c>
      <c r="B7677" s="2" t="s">
        <v>8</v>
      </c>
      <c r="C7677" s="2" t="s">
        <v>9</v>
      </c>
      <c r="D7677" s="2" t="s">
        <v>10</v>
      </c>
      <c r="E7677" s="2" t="s">
        <v>11</v>
      </c>
      <c r="F7677" s="2">
        <v>1979</v>
      </c>
      <c r="G7677" s="2">
        <v>44.89</v>
      </c>
      <c r="I7677" s="2">
        <f t="shared" si="119"/>
        <v>23</v>
      </c>
      <c r="J7677" s="2">
        <f>VLOOKUP(A7677,Urbanizaton!$B$2:$BI$265,I7677)</f>
        <v>68.87</v>
      </c>
      <c r="K7677" s="2">
        <f>VLOOKUP(A7677,Population!$B$2:$BI$265,I7677)</f>
        <v>9548258</v>
      </c>
      <c r="L7677" s="2" t="str">
        <f>VLOOKUP(A7677,Region!$C$1:$G$241,5)</f>
        <v>Europe</v>
      </c>
    </row>
    <row r="7678" spans="1:12" x14ac:dyDescent="0.55000000000000004">
      <c r="A7678" s="2" t="s">
        <v>29</v>
      </c>
      <c r="B7678" s="2" t="s">
        <v>8</v>
      </c>
      <c r="C7678" s="2" t="s">
        <v>9</v>
      </c>
      <c r="D7678" s="2" t="s">
        <v>17</v>
      </c>
      <c r="E7678" s="2" t="s">
        <v>11</v>
      </c>
      <c r="F7678" s="2">
        <v>1979</v>
      </c>
      <c r="G7678" s="2">
        <v>4.6500000000000004</v>
      </c>
      <c r="I7678" s="2">
        <f t="shared" si="119"/>
        <v>23</v>
      </c>
      <c r="J7678" s="2">
        <f>VLOOKUP(A7678,Urbanizaton!$B$2:$BI$265,I7678)</f>
        <v>68.87</v>
      </c>
      <c r="K7678" s="2">
        <f>VLOOKUP(A7678,Population!$B$2:$BI$265,I7678)</f>
        <v>9548258</v>
      </c>
      <c r="L7678" s="2" t="str">
        <f>VLOOKUP(A7678,Region!$C$1:$G$241,5)</f>
        <v>Europe</v>
      </c>
    </row>
    <row r="7679" spans="1:12" x14ac:dyDescent="0.55000000000000004">
      <c r="A7679" s="2" t="s">
        <v>29</v>
      </c>
      <c r="B7679" s="2" t="s">
        <v>8</v>
      </c>
      <c r="C7679" s="2" t="s">
        <v>9</v>
      </c>
      <c r="D7679" s="2" t="s">
        <v>10</v>
      </c>
      <c r="E7679" s="2" t="s">
        <v>11</v>
      </c>
      <c r="F7679" s="2">
        <v>1980</v>
      </c>
      <c r="G7679" s="2">
        <v>45.19</v>
      </c>
      <c r="I7679" s="2">
        <f t="shared" si="119"/>
        <v>24</v>
      </c>
      <c r="J7679" s="2">
        <f>VLOOKUP(A7679,Urbanizaton!$B$2:$BI$265,I7679)</f>
        <v>69.343000000000004</v>
      </c>
      <c r="K7679" s="2">
        <f>VLOOKUP(A7679,Population!$B$2:$BI$265,I7679)</f>
        <v>9642505</v>
      </c>
      <c r="L7679" s="2" t="str">
        <f>VLOOKUP(A7679,Region!$C$1:$G$241,5)</f>
        <v>Europe</v>
      </c>
    </row>
    <row r="7680" spans="1:12" x14ac:dyDescent="0.55000000000000004">
      <c r="A7680" s="2" t="s">
        <v>29</v>
      </c>
      <c r="B7680" s="2" t="s">
        <v>8</v>
      </c>
      <c r="C7680" s="2" t="s">
        <v>9</v>
      </c>
      <c r="D7680" s="2" t="s">
        <v>17</v>
      </c>
      <c r="E7680" s="2" t="s">
        <v>11</v>
      </c>
      <c r="F7680" s="2">
        <v>1980</v>
      </c>
      <c r="G7680" s="2">
        <v>4.6399999999999997</v>
      </c>
      <c r="I7680" s="2">
        <f t="shared" si="119"/>
        <v>24</v>
      </c>
      <c r="J7680" s="2">
        <f>VLOOKUP(A7680,Urbanizaton!$B$2:$BI$265,I7680)</f>
        <v>69.343000000000004</v>
      </c>
      <c r="K7680" s="2">
        <f>VLOOKUP(A7680,Population!$B$2:$BI$265,I7680)</f>
        <v>9642505</v>
      </c>
      <c r="L7680" s="2" t="str">
        <f>VLOOKUP(A7680,Region!$C$1:$G$241,5)</f>
        <v>Europe</v>
      </c>
    </row>
    <row r="7681" spans="1:12" x14ac:dyDescent="0.55000000000000004">
      <c r="A7681" s="2" t="s">
        <v>29</v>
      </c>
      <c r="B7681" s="2" t="s">
        <v>8</v>
      </c>
      <c r="C7681" s="2" t="s">
        <v>9</v>
      </c>
      <c r="D7681" s="2" t="s">
        <v>10</v>
      </c>
      <c r="E7681" s="2" t="s">
        <v>11</v>
      </c>
      <c r="F7681" s="2">
        <v>1981</v>
      </c>
      <c r="G7681" s="2">
        <v>44.67</v>
      </c>
      <c r="I7681" s="2">
        <f t="shared" si="119"/>
        <v>25</v>
      </c>
      <c r="J7681" s="2">
        <f>VLOOKUP(A7681,Urbanizaton!$B$2:$BI$265,I7681)</f>
        <v>69.745999999999995</v>
      </c>
      <c r="K7681" s="2">
        <f>VLOOKUP(A7681,Population!$B$2:$BI$265,I7681)</f>
        <v>9729350</v>
      </c>
      <c r="L7681" s="2" t="str">
        <f>VLOOKUP(A7681,Region!$C$1:$G$241,5)</f>
        <v>Europe</v>
      </c>
    </row>
    <row r="7682" spans="1:12" x14ac:dyDescent="0.55000000000000004">
      <c r="A7682" s="2" t="s">
        <v>29</v>
      </c>
      <c r="B7682" s="2" t="s">
        <v>8</v>
      </c>
      <c r="C7682" s="2" t="s">
        <v>9</v>
      </c>
      <c r="D7682" s="2" t="s">
        <v>17</v>
      </c>
      <c r="E7682" s="2" t="s">
        <v>11</v>
      </c>
      <c r="F7682" s="2">
        <v>1981</v>
      </c>
      <c r="G7682" s="2">
        <v>4.54</v>
      </c>
      <c r="I7682" s="2">
        <f t="shared" si="119"/>
        <v>25</v>
      </c>
      <c r="J7682" s="2">
        <f>VLOOKUP(A7682,Urbanizaton!$B$2:$BI$265,I7682)</f>
        <v>69.745999999999995</v>
      </c>
      <c r="K7682" s="2">
        <f>VLOOKUP(A7682,Population!$B$2:$BI$265,I7682)</f>
        <v>9729350</v>
      </c>
      <c r="L7682" s="2" t="str">
        <f>VLOOKUP(A7682,Region!$C$1:$G$241,5)</f>
        <v>Europe</v>
      </c>
    </row>
    <row r="7683" spans="1:12" x14ac:dyDescent="0.55000000000000004">
      <c r="A7683" s="2" t="s">
        <v>29</v>
      </c>
      <c r="B7683" s="2" t="s">
        <v>8</v>
      </c>
      <c r="C7683" s="2" t="s">
        <v>9</v>
      </c>
      <c r="D7683" s="2" t="s">
        <v>10</v>
      </c>
      <c r="E7683" s="2" t="s">
        <v>11</v>
      </c>
      <c r="F7683" s="2">
        <v>1982</v>
      </c>
      <c r="G7683" s="2">
        <v>45.96</v>
      </c>
      <c r="I7683" s="2">
        <f t="shared" ref="I7683:I7746" si="120">IF(F7683=1960,4,F7683-1960+4)</f>
        <v>26</v>
      </c>
      <c r="J7683" s="2">
        <f>VLOOKUP(A7683,Urbanizaton!$B$2:$BI$265,I7683)</f>
        <v>69.94</v>
      </c>
      <c r="K7683" s="2">
        <f>VLOOKUP(A7683,Population!$B$2:$BI$265,I7683)</f>
        <v>9789513</v>
      </c>
      <c r="L7683" s="2" t="str">
        <f>VLOOKUP(A7683,Region!$C$1:$G$241,5)</f>
        <v>Europe</v>
      </c>
    </row>
    <row r="7684" spans="1:12" x14ac:dyDescent="0.55000000000000004">
      <c r="A7684" s="2" t="s">
        <v>29</v>
      </c>
      <c r="B7684" s="2" t="s">
        <v>8</v>
      </c>
      <c r="C7684" s="2" t="s">
        <v>9</v>
      </c>
      <c r="D7684" s="2" t="s">
        <v>17</v>
      </c>
      <c r="E7684" s="2" t="s">
        <v>11</v>
      </c>
      <c r="F7684" s="2">
        <v>1982</v>
      </c>
      <c r="G7684" s="2">
        <v>4.6500000000000004</v>
      </c>
      <c r="I7684" s="2">
        <f t="shared" si="120"/>
        <v>26</v>
      </c>
      <c r="J7684" s="2">
        <f>VLOOKUP(A7684,Urbanizaton!$B$2:$BI$265,I7684)</f>
        <v>69.94</v>
      </c>
      <c r="K7684" s="2">
        <f>VLOOKUP(A7684,Population!$B$2:$BI$265,I7684)</f>
        <v>9789513</v>
      </c>
      <c r="L7684" s="2" t="str">
        <f>VLOOKUP(A7684,Region!$C$1:$G$241,5)</f>
        <v>Europe</v>
      </c>
    </row>
    <row r="7685" spans="1:12" x14ac:dyDescent="0.55000000000000004">
      <c r="A7685" s="2" t="s">
        <v>29</v>
      </c>
      <c r="B7685" s="2" t="s">
        <v>8</v>
      </c>
      <c r="C7685" s="2" t="s">
        <v>9</v>
      </c>
      <c r="D7685" s="2" t="s">
        <v>10</v>
      </c>
      <c r="E7685" s="2" t="s">
        <v>11</v>
      </c>
      <c r="F7685" s="2">
        <v>1983</v>
      </c>
      <c r="G7685" s="2">
        <v>49.15</v>
      </c>
      <c r="I7685" s="2">
        <f t="shared" si="120"/>
        <v>27</v>
      </c>
      <c r="J7685" s="2">
        <f>VLOOKUP(A7685,Urbanizaton!$B$2:$BI$265,I7685)</f>
        <v>70.134</v>
      </c>
      <c r="K7685" s="2">
        <f>VLOOKUP(A7685,Population!$B$2:$BI$265,I7685)</f>
        <v>9846627</v>
      </c>
      <c r="L7685" s="2" t="str">
        <f>VLOOKUP(A7685,Region!$C$1:$G$241,5)</f>
        <v>Europe</v>
      </c>
    </row>
    <row r="7686" spans="1:12" x14ac:dyDescent="0.55000000000000004">
      <c r="A7686" s="2" t="s">
        <v>29</v>
      </c>
      <c r="B7686" s="2" t="s">
        <v>8</v>
      </c>
      <c r="C7686" s="2" t="s">
        <v>9</v>
      </c>
      <c r="D7686" s="2" t="s">
        <v>17</v>
      </c>
      <c r="E7686" s="2" t="s">
        <v>11</v>
      </c>
      <c r="F7686" s="2">
        <v>1983</v>
      </c>
      <c r="G7686" s="2">
        <v>4.9400000000000004</v>
      </c>
      <c r="I7686" s="2">
        <f t="shared" si="120"/>
        <v>27</v>
      </c>
      <c r="J7686" s="2">
        <f>VLOOKUP(A7686,Urbanizaton!$B$2:$BI$265,I7686)</f>
        <v>70.134</v>
      </c>
      <c r="K7686" s="2">
        <f>VLOOKUP(A7686,Population!$B$2:$BI$265,I7686)</f>
        <v>9846627</v>
      </c>
      <c r="L7686" s="2" t="str">
        <f>VLOOKUP(A7686,Region!$C$1:$G$241,5)</f>
        <v>Europe</v>
      </c>
    </row>
    <row r="7687" spans="1:12" x14ac:dyDescent="0.55000000000000004">
      <c r="A7687" s="2" t="s">
        <v>29</v>
      </c>
      <c r="B7687" s="2" t="s">
        <v>8</v>
      </c>
      <c r="C7687" s="2" t="s">
        <v>9</v>
      </c>
      <c r="D7687" s="2" t="s">
        <v>10</v>
      </c>
      <c r="E7687" s="2" t="s">
        <v>11</v>
      </c>
      <c r="F7687" s="2">
        <v>1984</v>
      </c>
      <c r="G7687" s="2">
        <v>50.85</v>
      </c>
      <c r="I7687" s="2">
        <f t="shared" si="120"/>
        <v>28</v>
      </c>
      <c r="J7687" s="2">
        <f>VLOOKUP(A7687,Urbanizaton!$B$2:$BI$265,I7687)</f>
        <v>70.326999999999998</v>
      </c>
      <c r="K7687" s="2">
        <f>VLOOKUP(A7687,Population!$B$2:$BI$265,I7687)</f>
        <v>9895801</v>
      </c>
      <c r="L7687" s="2" t="str">
        <f>VLOOKUP(A7687,Region!$C$1:$G$241,5)</f>
        <v>Europe</v>
      </c>
    </row>
    <row r="7688" spans="1:12" x14ac:dyDescent="0.55000000000000004">
      <c r="A7688" s="2" t="s">
        <v>29</v>
      </c>
      <c r="B7688" s="2" t="s">
        <v>8</v>
      </c>
      <c r="C7688" s="2" t="s">
        <v>9</v>
      </c>
      <c r="D7688" s="2" t="s">
        <v>17</v>
      </c>
      <c r="E7688" s="2" t="s">
        <v>11</v>
      </c>
      <c r="F7688" s="2">
        <v>1984</v>
      </c>
      <c r="G7688" s="2">
        <v>5.09</v>
      </c>
      <c r="I7688" s="2">
        <f t="shared" si="120"/>
        <v>28</v>
      </c>
      <c r="J7688" s="2">
        <f>VLOOKUP(A7688,Urbanizaton!$B$2:$BI$265,I7688)</f>
        <v>70.326999999999998</v>
      </c>
      <c r="K7688" s="2">
        <f>VLOOKUP(A7688,Population!$B$2:$BI$265,I7688)</f>
        <v>9895801</v>
      </c>
      <c r="L7688" s="2" t="str">
        <f>VLOOKUP(A7688,Region!$C$1:$G$241,5)</f>
        <v>Europe</v>
      </c>
    </row>
    <row r="7689" spans="1:12" x14ac:dyDescent="0.55000000000000004">
      <c r="A7689" s="2" t="s">
        <v>29</v>
      </c>
      <c r="B7689" s="2" t="s">
        <v>8</v>
      </c>
      <c r="C7689" s="2" t="s">
        <v>9</v>
      </c>
      <c r="D7689" s="2" t="s">
        <v>10</v>
      </c>
      <c r="E7689" s="2" t="s">
        <v>11</v>
      </c>
      <c r="F7689" s="2">
        <v>1985</v>
      </c>
      <c r="G7689" s="2">
        <v>54.51</v>
      </c>
      <c r="I7689" s="2">
        <f t="shared" si="120"/>
        <v>29</v>
      </c>
      <c r="J7689" s="2">
        <f>VLOOKUP(A7689,Urbanizaton!$B$2:$BI$265,I7689)</f>
        <v>70.518000000000001</v>
      </c>
      <c r="K7689" s="2">
        <f>VLOOKUP(A7689,Population!$B$2:$BI$265,I7689)</f>
        <v>9934300</v>
      </c>
      <c r="L7689" s="2" t="str">
        <f>VLOOKUP(A7689,Region!$C$1:$G$241,5)</f>
        <v>Europe</v>
      </c>
    </row>
    <row r="7690" spans="1:12" x14ac:dyDescent="0.55000000000000004">
      <c r="A7690" s="2" t="s">
        <v>29</v>
      </c>
      <c r="B7690" s="2" t="s">
        <v>8</v>
      </c>
      <c r="C7690" s="2" t="s">
        <v>9</v>
      </c>
      <c r="D7690" s="2" t="s">
        <v>17</v>
      </c>
      <c r="E7690" s="2" t="s">
        <v>11</v>
      </c>
      <c r="F7690" s="2">
        <v>1985</v>
      </c>
      <c r="G7690" s="2">
        <v>5.43</v>
      </c>
      <c r="I7690" s="2">
        <f t="shared" si="120"/>
        <v>29</v>
      </c>
      <c r="J7690" s="2">
        <f>VLOOKUP(A7690,Urbanizaton!$B$2:$BI$265,I7690)</f>
        <v>70.518000000000001</v>
      </c>
      <c r="K7690" s="2">
        <f>VLOOKUP(A7690,Population!$B$2:$BI$265,I7690)</f>
        <v>9934300</v>
      </c>
      <c r="L7690" s="2" t="str">
        <f>VLOOKUP(A7690,Region!$C$1:$G$241,5)</f>
        <v>Europe</v>
      </c>
    </row>
    <row r="7691" spans="1:12" x14ac:dyDescent="0.55000000000000004">
      <c r="A7691" s="2" t="s">
        <v>29</v>
      </c>
      <c r="B7691" s="2" t="s">
        <v>8</v>
      </c>
      <c r="C7691" s="2" t="s">
        <v>9</v>
      </c>
      <c r="D7691" s="2" t="s">
        <v>10</v>
      </c>
      <c r="E7691" s="2" t="s">
        <v>11</v>
      </c>
      <c r="F7691" s="2">
        <v>1986</v>
      </c>
      <c r="G7691" s="2">
        <v>54.38</v>
      </c>
      <c r="I7691" s="2">
        <f t="shared" si="120"/>
        <v>30</v>
      </c>
      <c r="J7691" s="2">
        <f>VLOOKUP(A7691,Urbanizaton!$B$2:$BI$265,I7691)</f>
        <v>70.709000000000003</v>
      </c>
      <c r="K7691" s="2">
        <f>VLOOKUP(A7691,Population!$B$2:$BI$265,I7691)</f>
        <v>9967213</v>
      </c>
      <c r="L7691" s="2" t="str">
        <f>VLOOKUP(A7691,Region!$C$1:$G$241,5)</f>
        <v>Europe</v>
      </c>
    </row>
    <row r="7692" spans="1:12" x14ac:dyDescent="0.55000000000000004">
      <c r="A7692" s="2" t="s">
        <v>29</v>
      </c>
      <c r="B7692" s="2" t="s">
        <v>8</v>
      </c>
      <c r="C7692" s="2" t="s">
        <v>9</v>
      </c>
      <c r="D7692" s="2" t="s">
        <v>17</v>
      </c>
      <c r="E7692" s="2" t="s">
        <v>11</v>
      </c>
      <c r="F7692" s="2">
        <v>1986</v>
      </c>
      <c r="G7692" s="2">
        <v>5.4</v>
      </c>
      <c r="I7692" s="2">
        <f t="shared" si="120"/>
        <v>30</v>
      </c>
      <c r="J7692" s="2">
        <f>VLOOKUP(A7692,Urbanizaton!$B$2:$BI$265,I7692)</f>
        <v>70.709000000000003</v>
      </c>
      <c r="K7692" s="2">
        <f>VLOOKUP(A7692,Population!$B$2:$BI$265,I7692)</f>
        <v>9967213</v>
      </c>
      <c r="L7692" s="2" t="str">
        <f>VLOOKUP(A7692,Region!$C$1:$G$241,5)</f>
        <v>Europe</v>
      </c>
    </row>
    <row r="7693" spans="1:12" x14ac:dyDescent="0.55000000000000004">
      <c r="A7693" s="2" t="s">
        <v>29</v>
      </c>
      <c r="B7693" s="2" t="s">
        <v>8</v>
      </c>
      <c r="C7693" s="2" t="s">
        <v>9</v>
      </c>
      <c r="D7693" s="2" t="s">
        <v>10</v>
      </c>
      <c r="E7693" s="2" t="s">
        <v>11</v>
      </c>
      <c r="F7693" s="2">
        <v>1987</v>
      </c>
      <c r="G7693" s="2">
        <v>59.85</v>
      </c>
      <c r="I7693" s="2">
        <f t="shared" si="120"/>
        <v>31</v>
      </c>
      <c r="J7693" s="2">
        <f>VLOOKUP(A7693,Urbanizaton!$B$2:$BI$265,I7693)</f>
        <v>70.900000000000006</v>
      </c>
      <c r="K7693" s="2">
        <f>VLOOKUP(A7693,Population!$B$2:$BI$265,I7693)</f>
        <v>10000595</v>
      </c>
      <c r="L7693" s="2" t="str">
        <f>VLOOKUP(A7693,Region!$C$1:$G$241,5)</f>
        <v>Europe</v>
      </c>
    </row>
    <row r="7694" spans="1:12" x14ac:dyDescent="0.55000000000000004">
      <c r="A7694" s="2" t="s">
        <v>29</v>
      </c>
      <c r="B7694" s="2" t="s">
        <v>8</v>
      </c>
      <c r="C7694" s="2" t="s">
        <v>9</v>
      </c>
      <c r="D7694" s="2" t="s">
        <v>17</v>
      </c>
      <c r="E7694" s="2" t="s">
        <v>11</v>
      </c>
      <c r="F7694" s="2">
        <v>1987</v>
      </c>
      <c r="G7694" s="2">
        <v>5.92</v>
      </c>
      <c r="I7694" s="2">
        <f t="shared" si="120"/>
        <v>31</v>
      </c>
      <c r="J7694" s="2">
        <f>VLOOKUP(A7694,Urbanizaton!$B$2:$BI$265,I7694)</f>
        <v>70.900000000000006</v>
      </c>
      <c r="K7694" s="2">
        <f>VLOOKUP(A7694,Population!$B$2:$BI$265,I7694)</f>
        <v>10000595</v>
      </c>
      <c r="L7694" s="2" t="str">
        <f>VLOOKUP(A7694,Region!$C$1:$G$241,5)</f>
        <v>Europe</v>
      </c>
    </row>
    <row r="7695" spans="1:12" x14ac:dyDescent="0.55000000000000004">
      <c r="A7695" s="2" t="s">
        <v>29</v>
      </c>
      <c r="B7695" s="2" t="s">
        <v>8</v>
      </c>
      <c r="C7695" s="2" t="s">
        <v>9</v>
      </c>
      <c r="D7695" s="2" t="s">
        <v>10</v>
      </c>
      <c r="E7695" s="2" t="s">
        <v>11</v>
      </c>
      <c r="F7695" s="2">
        <v>1988</v>
      </c>
      <c r="G7695" s="2">
        <v>63.85</v>
      </c>
      <c r="I7695" s="2">
        <f t="shared" si="120"/>
        <v>32</v>
      </c>
      <c r="J7695" s="2">
        <f>VLOOKUP(A7695,Urbanizaton!$B$2:$BI$265,I7695)</f>
        <v>71.09</v>
      </c>
      <c r="K7695" s="2">
        <f>VLOOKUP(A7695,Population!$B$2:$BI$265,I7695)</f>
        <v>10036983</v>
      </c>
      <c r="L7695" s="2" t="str">
        <f>VLOOKUP(A7695,Region!$C$1:$G$241,5)</f>
        <v>Europe</v>
      </c>
    </row>
    <row r="7696" spans="1:12" x14ac:dyDescent="0.55000000000000004">
      <c r="A7696" s="2" t="s">
        <v>29</v>
      </c>
      <c r="B7696" s="2" t="s">
        <v>8</v>
      </c>
      <c r="C7696" s="2" t="s">
        <v>9</v>
      </c>
      <c r="D7696" s="2" t="s">
        <v>17</v>
      </c>
      <c r="E7696" s="2" t="s">
        <v>11</v>
      </c>
      <c r="F7696" s="2">
        <v>1988</v>
      </c>
      <c r="G7696" s="2">
        <v>6.3</v>
      </c>
      <c r="I7696" s="2">
        <f t="shared" si="120"/>
        <v>32</v>
      </c>
      <c r="J7696" s="2">
        <f>VLOOKUP(A7696,Urbanizaton!$B$2:$BI$265,I7696)</f>
        <v>71.09</v>
      </c>
      <c r="K7696" s="2">
        <f>VLOOKUP(A7696,Population!$B$2:$BI$265,I7696)</f>
        <v>10036983</v>
      </c>
      <c r="L7696" s="2" t="str">
        <f>VLOOKUP(A7696,Region!$C$1:$G$241,5)</f>
        <v>Europe</v>
      </c>
    </row>
    <row r="7697" spans="1:12" x14ac:dyDescent="0.55000000000000004">
      <c r="A7697" s="2" t="s">
        <v>29</v>
      </c>
      <c r="B7697" s="2" t="s">
        <v>8</v>
      </c>
      <c r="C7697" s="2" t="s">
        <v>9</v>
      </c>
      <c r="D7697" s="2" t="s">
        <v>10</v>
      </c>
      <c r="E7697" s="2" t="s">
        <v>11</v>
      </c>
      <c r="F7697" s="2">
        <v>1989</v>
      </c>
      <c r="G7697" s="2">
        <v>68.8</v>
      </c>
      <c r="I7697" s="2">
        <f t="shared" si="120"/>
        <v>33</v>
      </c>
      <c r="J7697" s="2">
        <f>VLOOKUP(A7697,Urbanizaton!$B$2:$BI$265,I7697)</f>
        <v>71.278999999999996</v>
      </c>
      <c r="K7697" s="2">
        <f>VLOOKUP(A7697,Population!$B$2:$BI$265,I7697)</f>
        <v>10089498</v>
      </c>
      <c r="L7697" s="2" t="str">
        <f>VLOOKUP(A7697,Region!$C$1:$G$241,5)</f>
        <v>Europe</v>
      </c>
    </row>
    <row r="7698" spans="1:12" x14ac:dyDescent="0.55000000000000004">
      <c r="A7698" s="2" t="s">
        <v>29</v>
      </c>
      <c r="B7698" s="2" t="s">
        <v>8</v>
      </c>
      <c r="C7698" s="2" t="s">
        <v>9</v>
      </c>
      <c r="D7698" s="2" t="s">
        <v>17</v>
      </c>
      <c r="E7698" s="2" t="s">
        <v>11</v>
      </c>
      <c r="F7698" s="2">
        <v>1989</v>
      </c>
      <c r="G7698" s="2">
        <v>6.75</v>
      </c>
      <c r="I7698" s="2">
        <f t="shared" si="120"/>
        <v>33</v>
      </c>
      <c r="J7698" s="2">
        <f>VLOOKUP(A7698,Urbanizaton!$B$2:$BI$265,I7698)</f>
        <v>71.278999999999996</v>
      </c>
      <c r="K7698" s="2">
        <f>VLOOKUP(A7698,Population!$B$2:$BI$265,I7698)</f>
        <v>10089498</v>
      </c>
      <c r="L7698" s="2" t="str">
        <f>VLOOKUP(A7698,Region!$C$1:$G$241,5)</f>
        <v>Europe</v>
      </c>
    </row>
    <row r="7699" spans="1:12" x14ac:dyDescent="0.55000000000000004">
      <c r="A7699" s="2" t="s">
        <v>29</v>
      </c>
      <c r="B7699" s="2" t="s">
        <v>8</v>
      </c>
      <c r="C7699" s="2" t="s">
        <v>12</v>
      </c>
      <c r="D7699" s="2" t="s">
        <v>13</v>
      </c>
      <c r="E7699" s="2" t="s">
        <v>11</v>
      </c>
      <c r="F7699" s="2">
        <v>1990</v>
      </c>
      <c r="G7699" s="2">
        <v>1134.297</v>
      </c>
      <c r="I7699" s="2">
        <f t="shared" si="120"/>
        <v>34</v>
      </c>
      <c r="J7699" s="2">
        <f>VLOOKUP(A7699,Urbanizaton!$B$2:$BI$265,I7699)</f>
        <v>71.466999999999999</v>
      </c>
      <c r="K7699" s="2">
        <f>VLOOKUP(A7699,Population!$B$2:$BI$265,I7699)</f>
        <v>10196792</v>
      </c>
      <c r="L7699" s="2" t="str">
        <f>VLOOKUP(A7699,Region!$C$1:$G$241,5)</f>
        <v>Europe</v>
      </c>
    </row>
    <row r="7700" spans="1:12" x14ac:dyDescent="0.55000000000000004">
      <c r="A7700" s="2" t="s">
        <v>29</v>
      </c>
      <c r="B7700" s="2" t="s">
        <v>8</v>
      </c>
      <c r="C7700" s="2" t="s">
        <v>12</v>
      </c>
      <c r="D7700" s="2" t="s">
        <v>20</v>
      </c>
      <c r="E7700" s="2" t="s">
        <v>11</v>
      </c>
      <c r="F7700" s="2">
        <v>1990</v>
      </c>
      <c r="G7700" s="2">
        <v>111.67700000000001</v>
      </c>
      <c r="I7700" s="2">
        <f t="shared" si="120"/>
        <v>34</v>
      </c>
      <c r="J7700" s="2">
        <f>VLOOKUP(A7700,Urbanizaton!$B$2:$BI$265,I7700)</f>
        <v>71.466999999999999</v>
      </c>
      <c r="K7700" s="2">
        <f>VLOOKUP(A7700,Population!$B$2:$BI$265,I7700)</f>
        <v>10196792</v>
      </c>
      <c r="L7700" s="2" t="str">
        <f>VLOOKUP(A7700,Region!$C$1:$G$241,5)</f>
        <v>Europe</v>
      </c>
    </row>
    <row r="7701" spans="1:12" x14ac:dyDescent="0.55000000000000004">
      <c r="A7701" s="2" t="s">
        <v>29</v>
      </c>
      <c r="B7701" s="2" t="s">
        <v>8</v>
      </c>
      <c r="C7701" s="2" t="s">
        <v>9</v>
      </c>
      <c r="D7701" s="2" t="s">
        <v>10</v>
      </c>
      <c r="E7701" s="2" t="s">
        <v>11</v>
      </c>
      <c r="F7701" s="2">
        <v>1990</v>
      </c>
      <c r="G7701" s="2">
        <v>69.900000000000006</v>
      </c>
      <c r="I7701" s="2">
        <f t="shared" si="120"/>
        <v>34</v>
      </c>
      <c r="J7701" s="2">
        <f>VLOOKUP(A7701,Urbanizaton!$B$2:$BI$265,I7701)</f>
        <v>71.466999999999999</v>
      </c>
      <c r="K7701" s="2">
        <f>VLOOKUP(A7701,Population!$B$2:$BI$265,I7701)</f>
        <v>10196792</v>
      </c>
      <c r="L7701" s="2" t="str">
        <f>VLOOKUP(A7701,Region!$C$1:$G$241,5)</f>
        <v>Europe</v>
      </c>
    </row>
    <row r="7702" spans="1:12" x14ac:dyDescent="0.55000000000000004">
      <c r="A7702" s="2" t="s">
        <v>29</v>
      </c>
      <c r="B7702" s="2" t="s">
        <v>8</v>
      </c>
      <c r="C7702" s="2" t="s">
        <v>9</v>
      </c>
      <c r="D7702" s="2" t="s">
        <v>17</v>
      </c>
      <c r="E7702" s="2" t="s">
        <v>11</v>
      </c>
      <c r="F7702" s="2">
        <v>1990</v>
      </c>
      <c r="G7702" s="2">
        <v>6.81</v>
      </c>
      <c r="I7702" s="2">
        <f t="shared" si="120"/>
        <v>34</v>
      </c>
      <c r="J7702" s="2">
        <f>VLOOKUP(A7702,Urbanizaton!$B$2:$BI$265,I7702)</f>
        <v>71.466999999999999</v>
      </c>
      <c r="K7702" s="2">
        <f>VLOOKUP(A7702,Population!$B$2:$BI$265,I7702)</f>
        <v>10196792</v>
      </c>
      <c r="L7702" s="2" t="str">
        <f>VLOOKUP(A7702,Region!$C$1:$G$241,5)</f>
        <v>Europe</v>
      </c>
    </row>
    <row r="7703" spans="1:12" x14ac:dyDescent="0.55000000000000004">
      <c r="A7703" s="2" t="s">
        <v>29</v>
      </c>
      <c r="B7703" s="2" t="s">
        <v>8</v>
      </c>
      <c r="C7703" s="2" t="s">
        <v>18</v>
      </c>
      <c r="D7703" s="2" t="s">
        <v>17</v>
      </c>
      <c r="E7703" s="2" t="s">
        <v>11</v>
      </c>
      <c r="F7703" s="2">
        <v>1990</v>
      </c>
      <c r="G7703" s="2">
        <v>10.148999999999999</v>
      </c>
      <c r="I7703" s="2">
        <f t="shared" si="120"/>
        <v>34</v>
      </c>
      <c r="J7703" s="2">
        <f>VLOOKUP(A7703,Urbanizaton!$B$2:$BI$265,I7703)</f>
        <v>71.466999999999999</v>
      </c>
      <c r="K7703" s="2">
        <f>VLOOKUP(A7703,Population!$B$2:$BI$265,I7703)</f>
        <v>10196792</v>
      </c>
      <c r="L7703" s="2" t="str">
        <f>VLOOKUP(A7703,Region!$C$1:$G$241,5)</f>
        <v>Europe</v>
      </c>
    </row>
    <row r="7704" spans="1:12" x14ac:dyDescent="0.55000000000000004">
      <c r="A7704" s="2" t="s">
        <v>29</v>
      </c>
      <c r="B7704" s="2" t="s">
        <v>8</v>
      </c>
      <c r="C7704" s="2" t="s">
        <v>18</v>
      </c>
      <c r="D7704" s="2" t="s">
        <v>19</v>
      </c>
      <c r="E7704" s="2" t="s">
        <v>11</v>
      </c>
      <c r="F7704" s="2">
        <v>1990</v>
      </c>
      <c r="G7704" s="2">
        <v>103081.19500000001</v>
      </c>
      <c r="I7704" s="2">
        <f t="shared" si="120"/>
        <v>34</v>
      </c>
      <c r="J7704" s="2">
        <f>VLOOKUP(A7704,Urbanizaton!$B$2:$BI$265,I7704)</f>
        <v>71.466999999999999</v>
      </c>
      <c r="K7704" s="2">
        <f>VLOOKUP(A7704,Population!$B$2:$BI$265,I7704)</f>
        <v>10196792</v>
      </c>
      <c r="L7704" s="2" t="str">
        <f>VLOOKUP(A7704,Region!$C$1:$G$241,5)</f>
        <v>Europe</v>
      </c>
    </row>
    <row r="7705" spans="1:12" x14ac:dyDescent="0.55000000000000004">
      <c r="A7705" s="2" t="s">
        <v>29</v>
      </c>
      <c r="B7705" s="2" t="s">
        <v>8</v>
      </c>
      <c r="C7705" s="2" t="s">
        <v>14</v>
      </c>
      <c r="D7705" s="2" t="s">
        <v>13</v>
      </c>
      <c r="E7705" s="2" t="s">
        <v>11</v>
      </c>
      <c r="F7705" s="2">
        <v>1990</v>
      </c>
      <c r="G7705" s="2">
        <v>328.45299999999997</v>
      </c>
      <c r="I7705" s="2">
        <f t="shared" si="120"/>
        <v>34</v>
      </c>
      <c r="J7705" s="2">
        <f>VLOOKUP(A7705,Urbanizaton!$B$2:$BI$265,I7705)</f>
        <v>71.466999999999999</v>
      </c>
      <c r="K7705" s="2">
        <f>VLOOKUP(A7705,Population!$B$2:$BI$265,I7705)</f>
        <v>10196792</v>
      </c>
      <c r="L7705" s="2" t="str">
        <f>VLOOKUP(A7705,Region!$C$1:$G$241,5)</f>
        <v>Europe</v>
      </c>
    </row>
    <row r="7706" spans="1:12" x14ac:dyDescent="0.55000000000000004">
      <c r="A7706" s="2" t="s">
        <v>29</v>
      </c>
      <c r="B7706" s="2" t="s">
        <v>8</v>
      </c>
      <c r="C7706" s="2" t="s">
        <v>14</v>
      </c>
      <c r="D7706" s="2" t="s">
        <v>20</v>
      </c>
      <c r="E7706" s="2" t="s">
        <v>11</v>
      </c>
      <c r="F7706" s="2">
        <v>1990</v>
      </c>
      <c r="G7706" s="2">
        <v>32.338000000000001</v>
      </c>
      <c r="I7706" s="2">
        <f t="shared" si="120"/>
        <v>34</v>
      </c>
      <c r="J7706" s="2">
        <f>VLOOKUP(A7706,Urbanizaton!$B$2:$BI$265,I7706)</f>
        <v>71.466999999999999</v>
      </c>
      <c r="K7706" s="2">
        <f>VLOOKUP(A7706,Population!$B$2:$BI$265,I7706)</f>
        <v>10196792</v>
      </c>
      <c r="L7706" s="2" t="str">
        <f>VLOOKUP(A7706,Region!$C$1:$G$241,5)</f>
        <v>Europe</v>
      </c>
    </row>
    <row r="7707" spans="1:12" x14ac:dyDescent="0.55000000000000004">
      <c r="A7707" s="2" t="s">
        <v>29</v>
      </c>
      <c r="B7707" s="2" t="s">
        <v>8</v>
      </c>
      <c r="C7707" s="2" t="s">
        <v>15</v>
      </c>
      <c r="D7707" s="2" t="s">
        <v>13</v>
      </c>
      <c r="E7707" s="2" t="s">
        <v>11</v>
      </c>
      <c r="F7707" s="2">
        <v>1990</v>
      </c>
      <c r="G7707" s="2">
        <v>477.71300000000002</v>
      </c>
      <c r="I7707" s="2">
        <f t="shared" si="120"/>
        <v>34</v>
      </c>
      <c r="J7707" s="2">
        <f>VLOOKUP(A7707,Urbanizaton!$B$2:$BI$265,I7707)</f>
        <v>71.466999999999999</v>
      </c>
      <c r="K7707" s="2">
        <f>VLOOKUP(A7707,Population!$B$2:$BI$265,I7707)</f>
        <v>10196792</v>
      </c>
      <c r="L7707" s="2" t="str">
        <f>VLOOKUP(A7707,Region!$C$1:$G$241,5)</f>
        <v>Europe</v>
      </c>
    </row>
    <row r="7708" spans="1:12" x14ac:dyDescent="0.55000000000000004">
      <c r="A7708" s="2" t="s">
        <v>29</v>
      </c>
      <c r="B7708" s="2" t="s">
        <v>8</v>
      </c>
      <c r="C7708" s="2" t="s">
        <v>15</v>
      </c>
      <c r="D7708" s="2" t="s">
        <v>20</v>
      </c>
      <c r="E7708" s="2" t="s">
        <v>11</v>
      </c>
      <c r="F7708" s="2">
        <v>1990</v>
      </c>
      <c r="G7708" s="2">
        <v>47.033000000000001</v>
      </c>
      <c r="I7708" s="2">
        <f t="shared" si="120"/>
        <v>34</v>
      </c>
      <c r="J7708" s="2">
        <f>VLOOKUP(A7708,Urbanizaton!$B$2:$BI$265,I7708)</f>
        <v>71.466999999999999</v>
      </c>
      <c r="K7708" s="2">
        <f>VLOOKUP(A7708,Population!$B$2:$BI$265,I7708)</f>
        <v>10196792</v>
      </c>
      <c r="L7708" s="2" t="str">
        <f>VLOOKUP(A7708,Region!$C$1:$G$241,5)</f>
        <v>Europe</v>
      </c>
    </row>
    <row r="7709" spans="1:12" x14ac:dyDescent="0.55000000000000004">
      <c r="A7709" s="2" t="s">
        <v>29</v>
      </c>
      <c r="B7709" s="2" t="s">
        <v>8</v>
      </c>
      <c r="C7709" s="2" t="s">
        <v>16</v>
      </c>
      <c r="D7709" s="2" t="s">
        <v>13</v>
      </c>
      <c r="E7709" s="2" t="s">
        <v>11</v>
      </c>
      <c r="F7709" s="2">
        <v>1990</v>
      </c>
      <c r="G7709" s="2">
        <v>237.72900000000001</v>
      </c>
      <c r="I7709" s="2">
        <f t="shared" si="120"/>
        <v>34</v>
      </c>
      <c r="J7709" s="2">
        <f>VLOOKUP(A7709,Urbanizaton!$B$2:$BI$265,I7709)</f>
        <v>71.466999999999999</v>
      </c>
      <c r="K7709" s="2">
        <f>VLOOKUP(A7709,Population!$B$2:$BI$265,I7709)</f>
        <v>10196792</v>
      </c>
      <c r="L7709" s="2" t="str">
        <f>VLOOKUP(A7709,Region!$C$1:$G$241,5)</f>
        <v>Europe</v>
      </c>
    </row>
    <row r="7710" spans="1:12" x14ac:dyDescent="0.55000000000000004">
      <c r="A7710" s="2" t="s">
        <v>29</v>
      </c>
      <c r="B7710" s="2" t="s">
        <v>8</v>
      </c>
      <c r="C7710" s="2" t="s">
        <v>16</v>
      </c>
      <c r="D7710" s="2" t="s">
        <v>20</v>
      </c>
      <c r="E7710" s="2" t="s">
        <v>11</v>
      </c>
      <c r="F7710" s="2">
        <v>1990</v>
      </c>
      <c r="G7710" s="2">
        <v>23.405999999999999</v>
      </c>
      <c r="I7710" s="2">
        <f t="shared" si="120"/>
        <v>34</v>
      </c>
      <c r="J7710" s="2">
        <f>VLOOKUP(A7710,Urbanizaton!$B$2:$BI$265,I7710)</f>
        <v>71.466999999999999</v>
      </c>
      <c r="K7710" s="2">
        <f>VLOOKUP(A7710,Population!$B$2:$BI$265,I7710)</f>
        <v>10196792</v>
      </c>
      <c r="L7710" s="2" t="str">
        <f>VLOOKUP(A7710,Region!$C$1:$G$241,5)</f>
        <v>Europe</v>
      </c>
    </row>
    <row r="7711" spans="1:12" x14ac:dyDescent="0.55000000000000004">
      <c r="A7711" s="2" t="s">
        <v>29</v>
      </c>
      <c r="B7711" s="2" t="s">
        <v>8</v>
      </c>
      <c r="C7711" s="2" t="s">
        <v>12</v>
      </c>
      <c r="D7711" s="2" t="s">
        <v>13</v>
      </c>
      <c r="E7711" s="2" t="s">
        <v>11</v>
      </c>
      <c r="F7711" s="2">
        <v>1991</v>
      </c>
      <c r="G7711" s="2">
        <v>1120.3689999999999</v>
      </c>
      <c r="I7711" s="2">
        <f t="shared" si="120"/>
        <v>35</v>
      </c>
      <c r="J7711" s="2">
        <f>VLOOKUP(A7711,Urbanizaton!$B$2:$BI$265,I7711)</f>
        <v>71.635000000000005</v>
      </c>
      <c r="K7711" s="2">
        <f>VLOOKUP(A7711,Population!$B$2:$BI$265,I7711)</f>
        <v>10319927</v>
      </c>
      <c r="L7711" s="2" t="str">
        <f>VLOOKUP(A7711,Region!$C$1:$G$241,5)</f>
        <v>Europe</v>
      </c>
    </row>
    <row r="7712" spans="1:12" x14ac:dyDescent="0.55000000000000004">
      <c r="A7712" s="2" t="s">
        <v>29</v>
      </c>
      <c r="B7712" s="2" t="s">
        <v>8</v>
      </c>
      <c r="C7712" s="2" t="s">
        <v>12</v>
      </c>
      <c r="D7712" s="2" t="s">
        <v>20</v>
      </c>
      <c r="E7712" s="2" t="s">
        <v>11</v>
      </c>
      <c r="F7712" s="2">
        <v>1991</v>
      </c>
      <c r="G7712" s="2">
        <v>109.23699999999999</v>
      </c>
      <c r="I7712" s="2">
        <f t="shared" si="120"/>
        <v>35</v>
      </c>
      <c r="J7712" s="2">
        <f>VLOOKUP(A7712,Urbanizaton!$B$2:$BI$265,I7712)</f>
        <v>71.635000000000005</v>
      </c>
      <c r="K7712" s="2">
        <f>VLOOKUP(A7712,Population!$B$2:$BI$265,I7712)</f>
        <v>10319927</v>
      </c>
      <c r="L7712" s="2" t="str">
        <f>VLOOKUP(A7712,Region!$C$1:$G$241,5)</f>
        <v>Europe</v>
      </c>
    </row>
    <row r="7713" spans="1:12" x14ac:dyDescent="0.55000000000000004">
      <c r="A7713" s="2" t="s">
        <v>29</v>
      </c>
      <c r="B7713" s="2" t="s">
        <v>8</v>
      </c>
      <c r="C7713" s="2" t="s">
        <v>9</v>
      </c>
      <c r="D7713" s="2" t="s">
        <v>10</v>
      </c>
      <c r="E7713" s="2" t="s">
        <v>11</v>
      </c>
      <c r="F7713" s="2">
        <v>1991</v>
      </c>
      <c r="G7713" s="2">
        <v>70.150000000000006</v>
      </c>
      <c r="I7713" s="2">
        <f t="shared" si="120"/>
        <v>35</v>
      </c>
      <c r="J7713" s="2">
        <f>VLOOKUP(A7713,Urbanizaton!$B$2:$BI$265,I7713)</f>
        <v>71.635000000000005</v>
      </c>
      <c r="K7713" s="2">
        <f>VLOOKUP(A7713,Population!$B$2:$BI$265,I7713)</f>
        <v>10319927</v>
      </c>
      <c r="L7713" s="2" t="str">
        <f>VLOOKUP(A7713,Region!$C$1:$G$241,5)</f>
        <v>Europe</v>
      </c>
    </row>
    <row r="7714" spans="1:12" x14ac:dyDescent="0.55000000000000004">
      <c r="A7714" s="2" t="s">
        <v>29</v>
      </c>
      <c r="B7714" s="2" t="s">
        <v>8</v>
      </c>
      <c r="C7714" s="2" t="s">
        <v>9</v>
      </c>
      <c r="D7714" s="2" t="s">
        <v>17</v>
      </c>
      <c r="E7714" s="2" t="s">
        <v>11</v>
      </c>
      <c r="F7714" s="2">
        <v>1991</v>
      </c>
      <c r="G7714" s="2">
        <v>6.78</v>
      </c>
      <c r="I7714" s="2">
        <f t="shared" si="120"/>
        <v>35</v>
      </c>
      <c r="J7714" s="2">
        <f>VLOOKUP(A7714,Urbanizaton!$B$2:$BI$265,I7714)</f>
        <v>71.635000000000005</v>
      </c>
      <c r="K7714" s="2">
        <f>VLOOKUP(A7714,Population!$B$2:$BI$265,I7714)</f>
        <v>10319927</v>
      </c>
      <c r="L7714" s="2" t="str">
        <f>VLOOKUP(A7714,Region!$C$1:$G$241,5)</f>
        <v>Europe</v>
      </c>
    </row>
    <row r="7715" spans="1:12" x14ac:dyDescent="0.55000000000000004">
      <c r="A7715" s="2" t="s">
        <v>29</v>
      </c>
      <c r="B7715" s="2" t="s">
        <v>8</v>
      </c>
      <c r="C7715" s="2" t="s">
        <v>18</v>
      </c>
      <c r="D7715" s="2" t="s">
        <v>17</v>
      </c>
      <c r="E7715" s="2" t="s">
        <v>11</v>
      </c>
      <c r="F7715" s="2">
        <v>1991</v>
      </c>
      <c r="G7715" s="2">
        <v>10.058</v>
      </c>
      <c r="I7715" s="2">
        <f t="shared" si="120"/>
        <v>35</v>
      </c>
      <c r="J7715" s="2">
        <f>VLOOKUP(A7715,Urbanizaton!$B$2:$BI$265,I7715)</f>
        <v>71.635000000000005</v>
      </c>
      <c r="K7715" s="2">
        <f>VLOOKUP(A7715,Population!$B$2:$BI$265,I7715)</f>
        <v>10319927</v>
      </c>
      <c r="L7715" s="2" t="str">
        <f>VLOOKUP(A7715,Region!$C$1:$G$241,5)</f>
        <v>Europe</v>
      </c>
    </row>
    <row r="7716" spans="1:12" x14ac:dyDescent="0.55000000000000004">
      <c r="A7716" s="2" t="s">
        <v>29</v>
      </c>
      <c r="B7716" s="2" t="s">
        <v>8</v>
      </c>
      <c r="C7716" s="2" t="s">
        <v>18</v>
      </c>
      <c r="D7716" s="2" t="s">
        <v>19</v>
      </c>
      <c r="E7716" s="2" t="s">
        <v>11</v>
      </c>
      <c r="F7716" s="2">
        <v>1991</v>
      </c>
      <c r="G7716" s="2">
        <v>103153.73</v>
      </c>
      <c r="I7716" s="2">
        <f t="shared" si="120"/>
        <v>35</v>
      </c>
      <c r="J7716" s="2">
        <f>VLOOKUP(A7716,Urbanizaton!$B$2:$BI$265,I7716)</f>
        <v>71.635000000000005</v>
      </c>
      <c r="K7716" s="2">
        <f>VLOOKUP(A7716,Population!$B$2:$BI$265,I7716)</f>
        <v>10319927</v>
      </c>
      <c r="L7716" s="2" t="str">
        <f>VLOOKUP(A7716,Region!$C$1:$G$241,5)</f>
        <v>Europe</v>
      </c>
    </row>
    <row r="7717" spans="1:12" x14ac:dyDescent="0.55000000000000004">
      <c r="A7717" s="2" t="s">
        <v>29</v>
      </c>
      <c r="B7717" s="2" t="s">
        <v>8</v>
      </c>
      <c r="C7717" s="2" t="s">
        <v>14</v>
      </c>
      <c r="D7717" s="2" t="s">
        <v>13</v>
      </c>
      <c r="E7717" s="2" t="s">
        <v>11</v>
      </c>
      <c r="F7717" s="2">
        <v>1991</v>
      </c>
      <c r="G7717" s="2">
        <v>338.45800000000003</v>
      </c>
      <c r="I7717" s="2">
        <f t="shared" si="120"/>
        <v>35</v>
      </c>
      <c r="J7717" s="2">
        <f>VLOOKUP(A7717,Urbanizaton!$B$2:$BI$265,I7717)</f>
        <v>71.635000000000005</v>
      </c>
      <c r="K7717" s="2">
        <f>VLOOKUP(A7717,Population!$B$2:$BI$265,I7717)</f>
        <v>10319927</v>
      </c>
      <c r="L7717" s="2" t="str">
        <f>VLOOKUP(A7717,Region!$C$1:$G$241,5)</f>
        <v>Europe</v>
      </c>
    </row>
    <row r="7718" spans="1:12" x14ac:dyDescent="0.55000000000000004">
      <c r="A7718" s="2" t="s">
        <v>29</v>
      </c>
      <c r="B7718" s="2" t="s">
        <v>8</v>
      </c>
      <c r="C7718" s="2" t="s">
        <v>14</v>
      </c>
      <c r="D7718" s="2" t="s">
        <v>20</v>
      </c>
      <c r="E7718" s="2" t="s">
        <v>11</v>
      </c>
      <c r="F7718" s="2">
        <v>1991</v>
      </c>
      <c r="G7718" s="2">
        <v>33</v>
      </c>
      <c r="I7718" s="2">
        <f t="shared" si="120"/>
        <v>35</v>
      </c>
      <c r="J7718" s="2">
        <f>VLOOKUP(A7718,Urbanizaton!$B$2:$BI$265,I7718)</f>
        <v>71.635000000000005</v>
      </c>
      <c r="K7718" s="2">
        <f>VLOOKUP(A7718,Population!$B$2:$BI$265,I7718)</f>
        <v>10319927</v>
      </c>
      <c r="L7718" s="2" t="str">
        <f>VLOOKUP(A7718,Region!$C$1:$G$241,5)</f>
        <v>Europe</v>
      </c>
    </row>
    <row r="7719" spans="1:12" x14ac:dyDescent="0.55000000000000004">
      <c r="A7719" s="2" t="s">
        <v>29</v>
      </c>
      <c r="B7719" s="2" t="s">
        <v>8</v>
      </c>
      <c r="C7719" s="2" t="s">
        <v>15</v>
      </c>
      <c r="D7719" s="2" t="s">
        <v>13</v>
      </c>
      <c r="E7719" s="2" t="s">
        <v>11</v>
      </c>
      <c r="F7719" s="2">
        <v>1991</v>
      </c>
      <c r="G7719" s="2">
        <v>517.38099999999997</v>
      </c>
      <c r="I7719" s="2">
        <f t="shared" si="120"/>
        <v>35</v>
      </c>
      <c r="J7719" s="2">
        <f>VLOOKUP(A7719,Urbanizaton!$B$2:$BI$265,I7719)</f>
        <v>71.635000000000005</v>
      </c>
      <c r="K7719" s="2">
        <f>VLOOKUP(A7719,Population!$B$2:$BI$265,I7719)</f>
        <v>10319927</v>
      </c>
      <c r="L7719" s="2" t="str">
        <f>VLOOKUP(A7719,Region!$C$1:$G$241,5)</f>
        <v>Europe</v>
      </c>
    </row>
    <row r="7720" spans="1:12" x14ac:dyDescent="0.55000000000000004">
      <c r="A7720" s="2" t="s">
        <v>29</v>
      </c>
      <c r="B7720" s="2" t="s">
        <v>8</v>
      </c>
      <c r="C7720" s="2" t="s">
        <v>15</v>
      </c>
      <c r="D7720" s="2" t="s">
        <v>20</v>
      </c>
      <c r="E7720" s="2" t="s">
        <v>11</v>
      </c>
      <c r="F7720" s="2">
        <v>1991</v>
      </c>
      <c r="G7720" s="2">
        <v>50.445</v>
      </c>
      <c r="I7720" s="2">
        <f t="shared" si="120"/>
        <v>35</v>
      </c>
      <c r="J7720" s="2">
        <f>VLOOKUP(A7720,Urbanizaton!$B$2:$BI$265,I7720)</f>
        <v>71.635000000000005</v>
      </c>
      <c r="K7720" s="2">
        <f>VLOOKUP(A7720,Population!$B$2:$BI$265,I7720)</f>
        <v>10319927</v>
      </c>
      <c r="L7720" s="2" t="str">
        <f>VLOOKUP(A7720,Region!$C$1:$G$241,5)</f>
        <v>Europe</v>
      </c>
    </row>
    <row r="7721" spans="1:12" x14ac:dyDescent="0.55000000000000004">
      <c r="A7721" s="2" t="s">
        <v>29</v>
      </c>
      <c r="B7721" s="2" t="s">
        <v>8</v>
      </c>
      <c r="C7721" s="2" t="s">
        <v>16</v>
      </c>
      <c r="D7721" s="2" t="s">
        <v>13</v>
      </c>
      <c r="E7721" s="2" t="s">
        <v>11</v>
      </c>
      <c r="F7721" s="2">
        <v>1991</v>
      </c>
      <c r="G7721" s="2">
        <v>238.37799999999999</v>
      </c>
      <c r="I7721" s="2">
        <f t="shared" si="120"/>
        <v>35</v>
      </c>
      <c r="J7721" s="2">
        <f>VLOOKUP(A7721,Urbanizaton!$B$2:$BI$265,I7721)</f>
        <v>71.635000000000005</v>
      </c>
      <c r="K7721" s="2">
        <f>VLOOKUP(A7721,Population!$B$2:$BI$265,I7721)</f>
        <v>10319927</v>
      </c>
      <c r="L7721" s="2" t="str">
        <f>VLOOKUP(A7721,Region!$C$1:$G$241,5)</f>
        <v>Europe</v>
      </c>
    </row>
    <row r="7722" spans="1:12" x14ac:dyDescent="0.55000000000000004">
      <c r="A7722" s="2" t="s">
        <v>29</v>
      </c>
      <c r="B7722" s="2" t="s">
        <v>8</v>
      </c>
      <c r="C7722" s="2" t="s">
        <v>16</v>
      </c>
      <c r="D7722" s="2" t="s">
        <v>20</v>
      </c>
      <c r="E7722" s="2" t="s">
        <v>11</v>
      </c>
      <c r="F7722" s="2">
        <v>1991</v>
      </c>
      <c r="G7722" s="2">
        <v>23.242000000000001</v>
      </c>
      <c r="I7722" s="2">
        <f t="shared" si="120"/>
        <v>35</v>
      </c>
      <c r="J7722" s="2">
        <f>VLOOKUP(A7722,Urbanizaton!$B$2:$BI$265,I7722)</f>
        <v>71.635000000000005</v>
      </c>
      <c r="K7722" s="2">
        <f>VLOOKUP(A7722,Population!$B$2:$BI$265,I7722)</f>
        <v>10319927</v>
      </c>
      <c r="L7722" s="2" t="str">
        <f>VLOOKUP(A7722,Region!$C$1:$G$241,5)</f>
        <v>Europe</v>
      </c>
    </row>
    <row r="7723" spans="1:12" x14ac:dyDescent="0.55000000000000004">
      <c r="A7723" s="2" t="s">
        <v>29</v>
      </c>
      <c r="B7723" s="2" t="s">
        <v>8</v>
      </c>
      <c r="C7723" s="2" t="s">
        <v>12</v>
      </c>
      <c r="D7723" s="2" t="s">
        <v>13</v>
      </c>
      <c r="E7723" s="2" t="s">
        <v>11</v>
      </c>
      <c r="F7723" s="2">
        <v>1992</v>
      </c>
      <c r="G7723" s="2">
        <v>1075.9280000000001</v>
      </c>
      <c r="I7723" s="2">
        <f t="shared" si="120"/>
        <v>36</v>
      </c>
      <c r="J7723" s="2">
        <f>VLOOKUP(A7723,Urbanizaton!$B$2:$BI$265,I7723)</f>
        <v>71.757000000000005</v>
      </c>
      <c r="K7723" s="2">
        <f>VLOOKUP(A7723,Population!$B$2:$BI$265,I7723)</f>
        <v>10399061</v>
      </c>
      <c r="L7723" s="2" t="str">
        <f>VLOOKUP(A7723,Region!$C$1:$G$241,5)</f>
        <v>Europe</v>
      </c>
    </row>
    <row r="7724" spans="1:12" x14ac:dyDescent="0.55000000000000004">
      <c r="A7724" s="2" t="s">
        <v>29</v>
      </c>
      <c r="B7724" s="2" t="s">
        <v>8</v>
      </c>
      <c r="C7724" s="2" t="s">
        <v>12</v>
      </c>
      <c r="D7724" s="2" t="s">
        <v>20</v>
      </c>
      <c r="E7724" s="2" t="s">
        <v>11</v>
      </c>
      <c r="F7724" s="2">
        <v>1992</v>
      </c>
      <c r="G7724" s="2">
        <v>103.755</v>
      </c>
      <c r="I7724" s="2">
        <f t="shared" si="120"/>
        <v>36</v>
      </c>
      <c r="J7724" s="2">
        <f>VLOOKUP(A7724,Urbanizaton!$B$2:$BI$265,I7724)</f>
        <v>71.757000000000005</v>
      </c>
      <c r="K7724" s="2">
        <f>VLOOKUP(A7724,Population!$B$2:$BI$265,I7724)</f>
        <v>10399061</v>
      </c>
      <c r="L7724" s="2" t="str">
        <f>VLOOKUP(A7724,Region!$C$1:$G$241,5)</f>
        <v>Europe</v>
      </c>
    </row>
    <row r="7725" spans="1:12" x14ac:dyDescent="0.55000000000000004">
      <c r="A7725" s="2" t="s">
        <v>29</v>
      </c>
      <c r="B7725" s="2" t="s">
        <v>8</v>
      </c>
      <c r="C7725" s="2" t="s">
        <v>9</v>
      </c>
      <c r="D7725" s="2" t="s">
        <v>10</v>
      </c>
      <c r="E7725" s="2" t="s">
        <v>11</v>
      </c>
      <c r="F7725" s="2">
        <v>1992</v>
      </c>
      <c r="G7725" s="2">
        <v>72.36</v>
      </c>
      <c r="I7725" s="2">
        <f t="shared" si="120"/>
        <v>36</v>
      </c>
      <c r="J7725" s="2">
        <f>VLOOKUP(A7725,Urbanizaton!$B$2:$BI$265,I7725)</f>
        <v>71.757000000000005</v>
      </c>
      <c r="K7725" s="2">
        <f>VLOOKUP(A7725,Population!$B$2:$BI$265,I7725)</f>
        <v>10399061</v>
      </c>
      <c r="L7725" s="2" t="str">
        <f>VLOOKUP(A7725,Region!$C$1:$G$241,5)</f>
        <v>Europe</v>
      </c>
    </row>
    <row r="7726" spans="1:12" x14ac:dyDescent="0.55000000000000004">
      <c r="A7726" s="2" t="s">
        <v>29</v>
      </c>
      <c r="B7726" s="2" t="s">
        <v>8</v>
      </c>
      <c r="C7726" s="2" t="s">
        <v>9</v>
      </c>
      <c r="D7726" s="2" t="s">
        <v>17</v>
      </c>
      <c r="E7726" s="2" t="s">
        <v>11</v>
      </c>
      <c r="F7726" s="2">
        <v>1992</v>
      </c>
      <c r="G7726" s="2">
        <v>6.94</v>
      </c>
      <c r="I7726" s="2">
        <f t="shared" si="120"/>
        <v>36</v>
      </c>
      <c r="J7726" s="2">
        <f>VLOOKUP(A7726,Urbanizaton!$B$2:$BI$265,I7726)</f>
        <v>71.757000000000005</v>
      </c>
      <c r="K7726" s="2">
        <f>VLOOKUP(A7726,Population!$B$2:$BI$265,I7726)</f>
        <v>10399061</v>
      </c>
      <c r="L7726" s="2" t="str">
        <f>VLOOKUP(A7726,Region!$C$1:$G$241,5)</f>
        <v>Europe</v>
      </c>
    </row>
    <row r="7727" spans="1:12" x14ac:dyDescent="0.55000000000000004">
      <c r="A7727" s="2" t="s">
        <v>29</v>
      </c>
      <c r="B7727" s="2" t="s">
        <v>8</v>
      </c>
      <c r="C7727" s="2" t="s">
        <v>18</v>
      </c>
      <c r="D7727" s="2" t="s">
        <v>17</v>
      </c>
      <c r="E7727" s="2" t="s">
        <v>11</v>
      </c>
      <c r="F7727" s="2">
        <v>1992</v>
      </c>
      <c r="G7727" s="2">
        <v>10.068</v>
      </c>
      <c r="I7727" s="2">
        <f t="shared" si="120"/>
        <v>36</v>
      </c>
      <c r="J7727" s="2">
        <f>VLOOKUP(A7727,Urbanizaton!$B$2:$BI$265,I7727)</f>
        <v>71.757000000000005</v>
      </c>
      <c r="K7727" s="2">
        <f>VLOOKUP(A7727,Population!$B$2:$BI$265,I7727)</f>
        <v>10399061</v>
      </c>
      <c r="L7727" s="2" t="str">
        <f>VLOOKUP(A7727,Region!$C$1:$G$241,5)</f>
        <v>Europe</v>
      </c>
    </row>
    <row r="7728" spans="1:12" x14ac:dyDescent="0.55000000000000004">
      <c r="A7728" s="2" t="s">
        <v>29</v>
      </c>
      <c r="B7728" s="2" t="s">
        <v>8</v>
      </c>
      <c r="C7728" s="2" t="s">
        <v>18</v>
      </c>
      <c r="D7728" s="2" t="s">
        <v>19</v>
      </c>
      <c r="E7728" s="2" t="s">
        <v>11</v>
      </c>
      <c r="F7728" s="2">
        <v>1992</v>
      </c>
      <c r="G7728" s="2">
        <v>104403.7</v>
      </c>
      <c r="I7728" s="2">
        <f t="shared" si="120"/>
        <v>36</v>
      </c>
      <c r="J7728" s="2">
        <f>VLOOKUP(A7728,Urbanizaton!$B$2:$BI$265,I7728)</f>
        <v>71.757000000000005</v>
      </c>
      <c r="K7728" s="2">
        <f>VLOOKUP(A7728,Population!$B$2:$BI$265,I7728)</f>
        <v>10399061</v>
      </c>
      <c r="L7728" s="2" t="str">
        <f>VLOOKUP(A7728,Region!$C$1:$G$241,5)</f>
        <v>Europe</v>
      </c>
    </row>
    <row r="7729" spans="1:12" x14ac:dyDescent="0.55000000000000004">
      <c r="A7729" s="2" t="s">
        <v>29</v>
      </c>
      <c r="B7729" s="2" t="s">
        <v>8</v>
      </c>
      <c r="C7729" s="2" t="s">
        <v>14</v>
      </c>
      <c r="D7729" s="2" t="s">
        <v>13</v>
      </c>
      <c r="E7729" s="2" t="s">
        <v>11</v>
      </c>
      <c r="F7729" s="2">
        <v>1992</v>
      </c>
      <c r="G7729" s="2">
        <v>344.96</v>
      </c>
      <c r="I7729" s="2">
        <f t="shared" si="120"/>
        <v>36</v>
      </c>
      <c r="J7729" s="2">
        <f>VLOOKUP(A7729,Urbanizaton!$B$2:$BI$265,I7729)</f>
        <v>71.757000000000005</v>
      </c>
      <c r="K7729" s="2">
        <f>VLOOKUP(A7729,Population!$B$2:$BI$265,I7729)</f>
        <v>10399061</v>
      </c>
      <c r="L7729" s="2" t="str">
        <f>VLOOKUP(A7729,Region!$C$1:$G$241,5)</f>
        <v>Europe</v>
      </c>
    </row>
    <row r="7730" spans="1:12" x14ac:dyDescent="0.55000000000000004">
      <c r="A7730" s="2" t="s">
        <v>29</v>
      </c>
      <c r="B7730" s="2" t="s">
        <v>8</v>
      </c>
      <c r="C7730" s="2" t="s">
        <v>14</v>
      </c>
      <c r="D7730" s="2" t="s">
        <v>20</v>
      </c>
      <c r="E7730" s="2" t="s">
        <v>11</v>
      </c>
      <c r="F7730" s="2">
        <v>1992</v>
      </c>
      <c r="G7730" s="2">
        <v>33.265999999999998</v>
      </c>
      <c r="I7730" s="2">
        <f t="shared" si="120"/>
        <v>36</v>
      </c>
      <c r="J7730" s="2">
        <f>VLOOKUP(A7730,Urbanizaton!$B$2:$BI$265,I7730)</f>
        <v>71.757000000000005</v>
      </c>
      <c r="K7730" s="2">
        <f>VLOOKUP(A7730,Population!$B$2:$BI$265,I7730)</f>
        <v>10399061</v>
      </c>
      <c r="L7730" s="2" t="str">
        <f>VLOOKUP(A7730,Region!$C$1:$G$241,5)</f>
        <v>Europe</v>
      </c>
    </row>
    <row r="7731" spans="1:12" x14ac:dyDescent="0.55000000000000004">
      <c r="A7731" s="2" t="s">
        <v>29</v>
      </c>
      <c r="B7731" s="2" t="s">
        <v>8</v>
      </c>
      <c r="C7731" s="2" t="s">
        <v>15</v>
      </c>
      <c r="D7731" s="2" t="s">
        <v>13</v>
      </c>
      <c r="E7731" s="2" t="s">
        <v>11</v>
      </c>
      <c r="F7731" s="2">
        <v>1992</v>
      </c>
      <c r="G7731" s="2">
        <v>533.86699999999996</v>
      </c>
      <c r="I7731" s="2">
        <f t="shared" si="120"/>
        <v>36</v>
      </c>
      <c r="J7731" s="2">
        <f>VLOOKUP(A7731,Urbanizaton!$B$2:$BI$265,I7731)</f>
        <v>71.757000000000005</v>
      </c>
      <c r="K7731" s="2">
        <f>VLOOKUP(A7731,Population!$B$2:$BI$265,I7731)</f>
        <v>10399061</v>
      </c>
      <c r="L7731" s="2" t="str">
        <f>VLOOKUP(A7731,Region!$C$1:$G$241,5)</f>
        <v>Europe</v>
      </c>
    </row>
    <row r="7732" spans="1:12" x14ac:dyDescent="0.55000000000000004">
      <c r="A7732" s="2" t="s">
        <v>29</v>
      </c>
      <c r="B7732" s="2" t="s">
        <v>8</v>
      </c>
      <c r="C7732" s="2" t="s">
        <v>15</v>
      </c>
      <c r="D7732" s="2" t="s">
        <v>20</v>
      </c>
      <c r="E7732" s="2" t="s">
        <v>11</v>
      </c>
      <c r="F7732" s="2">
        <v>1992</v>
      </c>
      <c r="G7732" s="2">
        <v>51.482999999999997</v>
      </c>
      <c r="I7732" s="2">
        <f t="shared" si="120"/>
        <v>36</v>
      </c>
      <c r="J7732" s="2">
        <f>VLOOKUP(A7732,Urbanizaton!$B$2:$BI$265,I7732)</f>
        <v>71.757000000000005</v>
      </c>
      <c r="K7732" s="2">
        <f>VLOOKUP(A7732,Population!$B$2:$BI$265,I7732)</f>
        <v>10399061</v>
      </c>
      <c r="L7732" s="2" t="str">
        <f>VLOOKUP(A7732,Region!$C$1:$G$241,5)</f>
        <v>Europe</v>
      </c>
    </row>
    <row r="7733" spans="1:12" x14ac:dyDescent="0.55000000000000004">
      <c r="A7733" s="2" t="s">
        <v>29</v>
      </c>
      <c r="B7733" s="2" t="s">
        <v>8</v>
      </c>
      <c r="C7733" s="2" t="s">
        <v>16</v>
      </c>
      <c r="D7733" s="2" t="s">
        <v>13</v>
      </c>
      <c r="E7733" s="2" t="s">
        <v>11</v>
      </c>
      <c r="F7733" s="2">
        <v>1992</v>
      </c>
      <c r="G7733" s="2">
        <v>233.678</v>
      </c>
      <c r="I7733" s="2">
        <f t="shared" si="120"/>
        <v>36</v>
      </c>
      <c r="J7733" s="2">
        <f>VLOOKUP(A7733,Urbanizaton!$B$2:$BI$265,I7733)</f>
        <v>71.757000000000005</v>
      </c>
      <c r="K7733" s="2">
        <f>VLOOKUP(A7733,Population!$B$2:$BI$265,I7733)</f>
        <v>10399061</v>
      </c>
      <c r="L7733" s="2" t="str">
        <f>VLOOKUP(A7733,Region!$C$1:$G$241,5)</f>
        <v>Europe</v>
      </c>
    </row>
    <row r="7734" spans="1:12" x14ac:dyDescent="0.55000000000000004">
      <c r="A7734" s="2" t="s">
        <v>29</v>
      </c>
      <c r="B7734" s="2" t="s">
        <v>8</v>
      </c>
      <c r="C7734" s="2" t="s">
        <v>16</v>
      </c>
      <c r="D7734" s="2" t="s">
        <v>20</v>
      </c>
      <c r="E7734" s="2" t="s">
        <v>11</v>
      </c>
      <c r="F7734" s="2">
        <v>1992</v>
      </c>
      <c r="G7734" s="2">
        <v>22.533999999999999</v>
      </c>
      <c r="I7734" s="2">
        <f t="shared" si="120"/>
        <v>36</v>
      </c>
      <c r="J7734" s="2">
        <f>VLOOKUP(A7734,Urbanizaton!$B$2:$BI$265,I7734)</f>
        <v>71.757000000000005</v>
      </c>
      <c r="K7734" s="2">
        <f>VLOOKUP(A7734,Population!$B$2:$BI$265,I7734)</f>
        <v>10399061</v>
      </c>
      <c r="L7734" s="2" t="str">
        <f>VLOOKUP(A7734,Region!$C$1:$G$241,5)</f>
        <v>Europe</v>
      </c>
    </row>
    <row r="7735" spans="1:12" x14ac:dyDescent="0.55000000000000004">
      <c r="A7735" s="2" t="s">
        <v>29</v>
      </c>
      <c r="B7735" s="2" t="s">
        <v>8</v>
      </c>
      <c r="C7735" s="2" t="s">
        <v>12</v>
      </c>
      <c r="D7735" s="2" t="s">
        <v>13</v>
      </c>
      <c r="E7735" s="2" t="s">
        <v>11</v>
      </c>
      <c r="F7735" s="2">
        <v>1993</v>
      </c>
      <c r="G7735" s="2">
        <v>1071.143</v>
      </c>
      <c r="I7735" s="2">
        <f t="shared" si="120"/>
        <v>37</v>
      </c>
      <c r="J7735" s="2">
        <f>VLOOKUP(A7735,Urbanizaton!$B$2:$BI$265,I7735)</f>
        <v>71.878</v>
      </c>
      <c r="K7735" s="2">
        <f>VLOOKUP(A7735,Population!$B$2:$BI$265,I7735)</f>
        <v>10460415</v>
      </c>
      <c r="L7735" s="2" t="str">
        <f>VLOOKUP(A7735,Region!$C$1:$G$241,5)</f>
        <v>Europe</v>
      </c>
    </row>
    <row r="7736" spans="1:12" x14ac:dyDescent="0.55000000000000004">
      <c r="A7736" s="2" t="s">
        <v>29</v>
      </c>
      <c r="B7736" s="2" t="s">
        <v>8</v>
      </c>
      <c r="C7736" s="2" t="s">
        <v>12</v>
      </c>
      <c r="D7736" s="2" t="s">
        <v>20</v>
      </c>
      <c r="E7736" s="2" t="s">
        <v>11</v>
      </c>
      <c r="F7736" s="2">
        <v>1993</v>
      </c>
      <c r="G7736" s="2">
        <v>102.35</v>
      </c>
      <c r="I7736" s="2">
        <f t="shared" si="120"/>
        <v>37</v>
      </c>
      <c r="J7736" s="2">
        <f>VLOOKUP(A7736,Urbanizaton!$B$2:$BI$265,I7736)</f>
        <v>71.878</v>
      </c>
      <c r="K7736" s="2">
        <f>VLOOKUP(A7736,Population!$B$2:$BI$265,I7736)</f>
        <v>10460415</v>
      </c>
      <c r="L7736" s="2" t="str">
        <f>VLOOKUP(A7736,Region!$C$1:$G$241,5)</f>
        <v>Europe</v>
      </c>
    </row>
    <row r="7737" spans="1:12" x14ac:dyDescent="0.55000000000000004">
      <c r="A7737" s="2" t="s">
        <v>29</v>
      </c>
      <c r="B7737" s="2" t="s">
        <v>8</v>
      </c>
      <c r="C7737" s="2" t="s">
        <v>9</v>
      </c>
      <c r="D7737" s="2" t="s">
        <v>10</v>
      </c>
      <c r="E7737" s="2" t="s">
        <v>11</v>
      </c>
      <c r="F7737" s="2">
        <v>1993</v>
      </c>
      <c r="G7737" s="2">
        <v>72.260000000000005</v>
      </c>
      <c r="I7737" s="2">
        <f t="shared" si="120"/>
        <v>37</v>
      </c>
      <c r="J7737" s="2">
        <f>VLOOKUP(A7737,Urbanizaton!$B$2:$BI$265,I7737)</f>
        <v>71.878</v>
      </c>
      <c r="K7737" s="2">
        <f>VLOOKUP(A7737,Population!$B$2:$BI$265,I7737)</f>
        <v>10460415</v>
      </c>
      <c r="L7737" s="2" t="str">
        <f>VLOOKUP(A7737,Region!$C$1:$G$241,5)</f>
        <v>Europe</v>
      </c>
    </row>
    <row r="7738" spans="1:12" x14ac:dyDescent="0.55000000000000004">
      <c r="A7738" s="2" t="s">
        <v>29</v>
      </c>
      <c r="B7738" s="2" t="s">
        <v>8</v>
      </c>
      <c r="C7738" s="2" t="s">
        <v>9</v>
      </c>
      <c r="D7738" s="2" t="s">
        <v>17</v>
      </c>
      <c r="E7738" s="2" t="s">
        <v>11</v>
      </c>
      <c r="F7738" s="2">
        <v>1993</v>
      </c>
      <c r="G7738" s="2">
        <v>6.89</v>
      </c>
      <c r="I7738" s="2">
        <f t="shared" si="120"/>
        <v>37</v>
      </c>
      <c r="J7738" s="2">
        <f>VLOOKUP(A7738,Urbanizaton!$B$2:$BI$265,I7738)</f>
        <v>71.878</v>
      </c>
      <c r="K7738" s="2">
        <f>VLOOKUP(A7738,Population!$B$2:$BI$265,I7738)</f>
        <v>10460415</v>
      </c>
      <c r="L7738" s="2" t="str">
        <f>VLOOKUP(A7738,Region!$C$1:$G$241,5)</f>
        <v>Europe</v>
      </c>
    </row>
    <row r="7739" spans="1:12" x14ac:dyDescent="0.55000000000000004">
      <c r="A7739" s="2" t="s">
        <v>29</v>
      </c>
      <c r="B7739" s="2" t="s">
        <v>8</v>
      </c>
      <c r="C7739" s="2" t="s">
        <v>18</v>
      </c>
      <c r="D7739" s="2" t="s">
        <v>17</v>
      </c>
      <c r="E7739" s="2" t="s">
        <v>11</v>
      </c>
      <c r="F7739" s="2">
        <v>1993</v>
      </c>
      <c r="G7739" s="2">
        <v>9.9369999999999994</v>
      </c>
      <c r="I7739" s="2">
        <f t="shared" si="120"/>
        <v>37</v>
      </c>
      <c r="J7739" s="2">
        <f>VLOOKUP(A7739,Urbanizaton!$B$2:$BI$265,I7739)</f>
        <v>71.878</v>
      </c>
      <c r="K7739" s="2">
        <f>VLOOKUP(A7739,Population!$B$2:$BI$265,I7739)</f>
        <v>10460415</v>
      </c>
      <c r="L7739" s="2" t="str">
        <f>VLOOKUP(A7739,Region!$C$1:$G$241,5)</f>
        <v>Europe</v>
      </c>
    </row>
    <row r="7740" spans="1:12" x14ac:dyDescent="0.55000000000000004">
      <c r="A7740" s="2" t="s">
        <v>29</v>
      </c>
      <c r="B7740" s="2" t="s">
        <v>8</v>
      </c>
      <c r="C7740" s="2" t="s">
        <v>18</v>
      </c>
      <c r="D7740" s="2" t="s">
        <v>19</v>
      </c>
      <c r="E7740" s="2" t="s">
        <v>11</v>
      </c>
      <c r="F7740" s="2">
        <v>1993</v>
      </c>
      <c r="G7740" s="2">
        <v>103992.467</v>
      </c>
      <c r="I7740" s="2">
        <f t="shared" si="120"/>
        <v>37</v>
      </c>
      <c r="J7740" s="2">
        <f>VLOOKUP(A7740,Urbanizaton!$B$2:$BI$265,I7740)</f>
        <v>71.878</v>
      </c>
      <c r="K7740" s="2">
        <f>VLOOKUP(A7740,Population!$B$2:$BI$265,I7740)</f>
        <v>10460415</v>
      </c>
      <c r="L7740" s="2" t="str">
        <f>VLOOKUP(A7740,Region!$C$1:$G$241,5)</f>
        <v>Europe</v>
      </c>
    </row>
    <row r="7741" spans="1:12" x14ac:dyDescent="0.55000000000000004">
      <c r="A7741" s="2" t="s">
        <v>29</v>
      </c>
      <c r="B7741" s="2" t="s">
        <v>8</v>
      </c>
      <c r="C7741" s="2" t="s">
        <v>14</v>
      </c>
      <c r="D7741" s="2" t="s">
        <v>13</v>
      </c>
      <c r="E7741" s="2" t="s">
        <v>11</v>
      </c>
      <c r="F7741" s="2">
        <v>1993</v>
      </c>
      <c r="G7741" s="2">
        <v>341.995</v>
      </c>
      <c r="I7741" s="2">
        <f t="shared" si="120"/>
        <v>37</v>
      </c>
      <c r="J7741" s="2">
        <f>VLOOKUP(A7741,Urbanizaton!$B$2:$BI$265,I7741)</f>
        <v>71.878</v>
      </c>
      <c r="K7741" s="2">
        <f>VLOOKUP(A7741,Population!$B$2:$BI$265,I7741)</f>
        <v>10460415</v>
      </c>
      <c r="L7741" s="2" t="str">
        <f>VLOOKUP(A7741,Region!$C$1:$G$241,5)</f>
        <v>Europe</v>
      </c>
    </row>
    <row r="7742" spans="1:12" x14ac:dyDescent="0.55000000000000004">
      <c r="A7742" s="2" t="s">
        <v>29</v>
      </c>
      <c r="B7742" s="2" t="s">
        <v>8</v>
      </c>
      <c r="C7742" s="2" t="s">
        <v>14</v>
      </c>
      <c r="D7742" s="2" t="s">
        <v>20</v>
      </c>
      <c r="E7742" s="2" t="s">
        <v>11</v>
      </c>
      <c r="F7742" s="2">
        <v>1993</v>
      </c>
      <c r="G7742" s="2">
        <v>32.677999999999997</v>
      </c>
      <c r="I7742" s="2">
        <f t="shared" si="120"/>
        <v>37</v>
      </c>
      <c r="J7742" s="2">
        <f>VLOOKUP(A7742,Urbanizaton!$B$2:$BI$265,I7742)</f>
        <v>71.878</v>
      </c>
      <c r="K7742" s="2">
        <f>VLOOKUP(A7742,Population!$B$2:$BI$265,I7742)</f>
        <v>10460415</v>
      </c>
      <c r="L7742" s="2" t="str">
        <f>VLOOKUP(A7742,Region!$C$1:$G$241,5)</f>
        <v>Europe</v>
      </c>
    </row>
    <row r="7743" spans="1:12" x14ac:dyDescent="0.55000000000000004">
      <c r="A7743" s="2" t="s">
        <v>29</v>
      </c>
      <c r="B7743" s="2" t="s">
        <v>8</v>
      </c>
      <c r="C7743" s="2" t="s">
        <v>15</v>
      </c>
      <c r="D7743" s="2" t="s">
        <v>13</v>
      </c>
      <c r="E7743" s="2" t="s">
        <v>11</v>
      </c>
      <c r="F7743" s="2">
        <v>1993</v>
      </c>
      <c r="G7743" s="2">
        <v>528.02700000000004</v>
      </c>
      <c r="I7743" s="2">
        <f t="shared" si="120"/>
        <v>37</v>
      </c>
      <c r="J7743" s="2">
        <f>VLOOKUP(A7743,Urbanizaton!$B$2:$BI$265,I7743)</f>
        <v>71.878</v>
      </c>
      <c r="K7743" s="2">
        <f>VLOOKUP(A7743,Population!$B$2:$BI$265,I7743)</f>
        <v>10460415</v>
      </c>
      <c r="L7743" s="2" t="str">
        <f>VLOOKUP(A7743,Region!$C$1:$G$241,5)</f>
        <v>Europe</v>
      </c>
    </row>
    <row r="7744" spans="1:12" x14ac:dyDescent="0.55000000000000004">
      <c r="A7744" s="2" t="s">
        <v>29</v>
      </c>
      <c r="B7744" s="2" t="s">
        <v>8</v>
      </c>
      <c r="C7744" s="2" t="s">
        <v>15</v>
      </c>
      <c r="D7744" s="2" t="s">
        <v>20</v>
      </c>
      <c r="E7744" s="2" t="s">
        <v>11</v>
      </c>
      <c r="F7744" s="2">
        <v>1993</v>
      </c>
      <c r="G7744" s="2">
        <v>50.454000000000001</v>
      </c>
      <c r="I7744" s="2">
        <f t="shared" si="120"/>
        <v>37</v>
      </c>
      <c r="J7744" s="2">
        <f>VLOOKUP(A7744,Urbanizaton!$B$2:$BI$265,I7744)</f>
        <v>71.878</v>
      </c>
      <c r="K7744" s="2">
        <f>VLOOKUP(A7744,Population!$B$2:$BI$265,I7744)</f>
        <v>10460415</v>
      </c>
      <c r="L7744" s="2" t="str">
        <f>VLOOKUP(A7744,Region!$C$1:$G$241,5)</f>
        <v>Europe</v>
      </c>
    </row>
    <row r="7745" spans="1:12" x14ac:dyDescent="0.55000000000000004">
      <c r="A7745" s="2" t="s">
        <v>29</v>
      </c>
      <c r="B7745" s="2" t="s">
        <v>8</v>
      </c>
      <c r="C7745" s="2" t="s">
        <v>16</v>
      </c>
      <c r="D7745" s="2" t="s">
        <v>13</v>
      </c>
      <c r="E7745" s="2" t="s">
        <v>11</v>
      </c>
      <c r="F7745" s="2">
        <v>1993</v>
      </c>
      <c r="G7745" s="2">
        <v>232.114</v>
      </c>
      <c r="I7745" s="2">
        <f t="shared" si="120"/>
        <v>37</v>
      </c>
      <c r="J7745" s="2">
        <f>VLOOKUP(A7745,Urbanizaton!$B$2:$BI$265,I7745)</f>
        <v>71.878</v>
      </c>
      <c r="K7745" s="2">
        <f>VLOOKUP(A7745,Population!$B$2:$BI$265,I7745)</f>
        <v>10460415</v>
      </c>
      <c r="L7745" s="2" t="str">
        <f>VLOOKUP(A7745,Region!$C$1:$G$241,5)</f>
        <v>Europe</v>
      </c>
    </row>
    <row r="7746" spans="1:12" x14ac:dyDescent="0.55000000000000004">
      <c r="A7746" s="2" t="s">
        <v>29</v>
      </c>
      <c r="B7746" s="2" t="s">
        <v>8</v>
      </c>
      <c r="C7746" s="2" t="s">
        <v>16</v>
      </c>
      <c r="D7746" s="2" t="s">
        <v>20</v>
      </c>
      <c r="E7746" s="2" t="s">
        <v>11</v>
      </c>
      <c r="F7746" s="2">
        <v>1993</v>
      </c>
      <c r="G7746" s="2">
        <v>22.178999999999998</v>
      </c>
      <c r="I7746" s="2">
        <f t="shared" si="120"/>
        <v>37</v>
      </c>
      <c r="J7746" s="2">
        <f>VLOOKUP(A7746,Urbanizaton!$B$2:$BI$265,I7746)</f>
        <v>71.878</v>
      </c>
      <c r="K7746" s="2">
        <f>VLOOKUP(A7746,Population!$B$2:$BI$265,I7746)</f>
        <v>10460415</v>
      </c>
      <c r="L7746" s="2" t="str">
        <f>VLOOKUP(A7746,Region!$C$1:$G$241,5)</f>
        <v>Europe</v>
      </c>
    </row>
    <row r="7747" spans="1:12" x14ac:dyDescent="0.55000000000000004">
      <c r="A7747" s="2" t="s">
        <v>29</v>
      </c>
      <c r="B7747" s="2" t="s">
        <v>8</v>
      </c>
      <c r="C7747" s="2" t="s">
        <v>12</v>
      </c>
      <c r="D7747" s="2" t="s">
        <v>13</v>
      </c>
      <c r="E7747" s="2" t="s">
        <v>11</v>
      </c>
      <c r="F7747" s="2">
        <v>1994</v>
      </c>
      <c r="G7747" s="2">
        <v>1049.3530000000001</v>
      </c>
      <c r="I7747" s="2">
        <f t="shared" ref="I7747:I7810" si="121">IF(F7747=1960,4,F7747-1960+4)</f>
        <v>38</v>
      </c>
      <c r="J7747" s="2">
        <f>VLOOKUP(A7747,Urbanizaton!$B$2:$BI$265,I7747)</f>
        <v>71.998000000000005</v>
      </c>
      <c r="K7747" s="2">
        <f>VLOOKUP(A7747,Population!$B$2:$BI$265,I7747)</f>
        <v>10512922</v>
      </c>
      <c r="L7747" s="2" t="str">
        <f>VLOOKUP(A7747,Region!$C$1:$G$241,5)</f>
        <v>Europe</v>
      </c>
    </row>
    <row r="7748" spans="1:12" x14ac:dyDescent="0.55000000000000004">
      <c r="A7748" s="2" t="s">
        <v>29</v>
      </c>
      <c r="B7748" s="2" t="s">
        <v>8</v>
      </c>
      <c r="C7748" s="2" t="s">
        <v>12</v>
      </c>
      <c r="D7748" s="2" t="s">
        <v>20</v>
      </c>
      <c r="E7748" s="2" t="s">
        <v>11</v>
      </c>
      <c r="F7748" s="2">
        <v>1994</v>
      </c>
      <c r="G7748" s="2">
        <v>99.436000000000007</v>
      </c>
      <c r="I7748" s="2">
        <f t="shared" si="121"/>
        <v>38</v>
      </c>
      <c r="J7748" s="2">
        <f>VLOOKUP(A7748,Urbanizaton!$B$2:$BI$265,I7748)</f>
        <v>71.998000000000005</v>
      </c>
      <c r="K7748" s="2">
        <f>VLOOKUP(A7748,Population!$B$2:$BI$265,I7748)</f>
        <v>10512922</v>
      </c>
      <c r="L7748" s="2" t="str">
        <f>VLOOKUP(A7748,Region!$C$1:$G$241,5)</f>
        <v>Europe</v>
      </c>
    </row>
    <row r="7749" spans="1:12" x14ac:dyDescent="0.55000000000000004">
      <c r="A7749" s="2" t="s">
        <v>29</v>
      </c>
      <c r="B7749" s="2" t="s">
        <v>8</v>
      </c>
      <c r="C7749" s="2" t="s">
        <v>9</v>
      </c>
      <c r="D7749" s="2" t="s">
        <v>10</v>
      </c>
      <c r="E7749" s="2" t="s">
        <v>11</v>
      </c>
      <c r="F7749" s="2">
        <v>1994</v>
      </c>
      <c r="G7749" s="2">
        <v>73.87</v>
      </c>
      <c r="I7749" s="2">
        <f t="shared" si="121"/>
        <v>38</v>
      </c>
      <c r="J7749" s="2">
        <f>VLOOKUP(A7749,Urbanizaton!$B$2:$BI$265,I7749)</f>
        <v>71.998000000000005</v>
      </c>
      <c r="K7749" s="2">
        <f>VLOOKUP(A7749,Population!$B$2:$BI$265,I7749)</f>
        <v>10512922</v>
      </c>
      <c r="L7749" s="2" t="str">
        <f>VLOOKUP(A7749,Region!$C$1:$G$241,5)</f>
        <v>Europe</v>
      </c>
    </row>
    <row r="7750" spans="1:12" x14ac:dyDescent="0.55000000000000004">
      <c r="A7750" s="2" t="s">
        <v>29</v>
      </c>
      <c r="B7750" s="2" t="s">
        <v>8</v>
      </c>
      <c r="C7750" s="2" t="s">
        <v>9</v>
      </c>
      <c r="D7750" s="2" t="s">
        <v>17</v>
      </c>
      <c r="E7750" s="2" t="s">
        <v>11</v>
      </c>
      <c r="F7750" s="2">
        <v>1994</v>
      </c>
      <c r="G7750" s="2">
        <v>7.01</v>
      </c>
      <c r="I7750" s="2">
        <f t="shared" si="121"/>
        <v>38</v>
      </c>
      <c r="J7750" s="2">
        <f>VLOOKUP(A7750,Urbanizaton!$B$2:$BI$265,I7750)</f>
        <v>71.998000000000005</v>
      </c>
      <c r="K7750" s="2">
        <f>VLOOKUP(A7750,Population!$B$2:$BI$265,I7750)</f>
        <v>10512922</v>
      </c>
      <c r="L7750" s="2" t="str">
        <f>VLOOKUP(A7750,Region!$C$1:$G$241,5)</f>
        <v>Europe</v>
      </c>
    </row>
    <row r="7751" spans="1:12" x14ac:dyDescent="0.55000000000000004">
      <c r="A7751" s="2" t="s">
        <v>29</v>
      </c>
      <c r="B7751" s="2" t="s">
        <v>8</v>
      </c>
      <c r="C7751" s="2" t="s">
        <v>18</v>
      </c>
      <c r="D7751" s="2" t="s">
        <v>17</v>
      </c>
      <c r="E7751" s="2" t="s">
        <v>11</v>
      </c>
      <c r="F7751" s="2">
        <v>1994</v>
      </c>
      <c r="G7751" s="2">
        <v>10.119</v>
      </c>
      <c r="I7751" s="2">
        <f t="shared" si="121"/>
        <v>38</v>
      </c>
      <c r="J7751" s="2">
        <f>VLOOKUP(A7751,Urbanizaton!$B$2:$BI$265,I7751)</f>
        <v>71.998000000000005</v>
      </c>
      <c r="K7751" s="2">
        <f>VLOOKUP(A7751,Population!$B$2:$BI$265,I7751)</f>
        <v>10512922</v>
      </c>
      <c r="L7751" s="2" t="str">
        <f>VLOOKUP(A7751,Region!$C$1:$G$241,5)</f>
        <v>Europe</v>
      </c>
    </row>
    <row r="7752" spans="1:12" x14ac:dyDescent="0.55000000000000004">
      <c r="A7752" s="2" t="s">
        <v>29</v>
      </c>
      <c r="B7752" s="2" t="s">
        <v>8</v>
      </c>
      <c r="C7752" s="2" t="s">
        <v>18</v>
      </c>
      <c r="D7752" s="2" t="s">
        <v>19</v>
      </c>
      <c r="E7752" s="2" t="s">
        <v>11</v>
      </c>
      <c r="F7752" s="2">
        <v>1994</v>
      </c>
      <c r="G7752" s="2">
        <v>106784.939</v>
      </c>
      <c r="I7752" s="2">
        <f t="shared" si="121"/>
        <v>38</v>
      </c>
      <c r="J7752" s="2">
        <f>VLOOKUP(A7752,Urbanizaton!$B$2:$BI$265,I7752)</f>
        <v>71.998000000000005</v>
      </c>
      <c r="K7752" s="2">
        <f>VLOOKUP(A7752,Population!$B$2:$BI$265,I7752)</f>
        <v>10512922</v>
      </c>
      <c r="L7752" s="2" t="str">
        <f>VLOOKUP(A7752,Region!$C$1:$G$241,5)</f>
        <v>Europe</v>
      </c>
    </row>
    <row r="7753" spans="1:12" x14ac:dyDescent="0.55000000000000004">
      <c r="A7753" s="2" t="s">
        <v>29</v>
      </c>
      <c r="B7753" s="2" t="s">
        <v>8</v>
      </c>
      <c r="C7753" s="2" t="s">
        <v>14</v>
      </c>
      <c r="D7753" s="2" t="s">
        <v>13</v>
      </c>
      <c r="E7753" s="2" t="s">
        <v>11</v>
      </c>
      <c r="F7753" s="2">
        <v>1994</v>
      </c>
      <c r="G7753" s="2">
        <v>351.38200000000001</v>
      </c>
      <c r="I7753" s="2">
        <f t="shared" si="121"/>
        <v>38</v>
      </c>
      <c r="J7753" s="2">
        <f>VLOOKUP(A7753,Urbanizaton!$B$2:$BI$265,I7753)</f>
        <v>71.998000000000005</v>
      </c>
      <c r="K7753" s="2">
        <f>VLOOKUP(A7753,Population!$B$2:$BI$265,I7753)</f>
        <v>10512922</v>
      </c>
      <c r="L7753" s="2" t="str">
        <f>VLOOKUP(A7753,Region!$C$1:$G$241,5)</f>
        <v>Europe</v>
      </c>
    </row>
    <row r="7754" spans="1:12" x14ac:dyDescent="0.55000000000000004">
      <c r="A7754" s="2" t="s">
        <v>29</v>
      </c>
      <c r="B7754" s="2" t="s">
        <v>8</v>
      </c>
      <c r="C7754" s="2" t="s">
        <v>14</v>
      </c>
      <c r="D7754" s="2" t="s">
        <v>20</v>
      </c>
      <c r="E7754" s="2" t="s">
        <v>11</v>
      </c>
      <c r="F7754" s="2">
        <v>1994</v>
      </c>
      <c r="G7754" s="2">
        <v>33.296999999999997</v>
      </c>
      <c r="I7754" s="2">
        <f t="shared" si="121"/>
        <v>38</v>
      </c>
      <c r="J7754" s="2">
        <f>VLOOKUP(A7754,Urbanizaton!$B$2:$BI$265,I7754)</f>
        <v>71.998000000000005</v>
      </c>
      <c r="K7754" s="2">
        <f>VLOOKUP(A7754,Population!$B$2:$BI$265,I7754)</f>
        <v>10512922</v>
      </c>
      <c r="L7754" s="2" t="str">
        <f>VLOOKUP(A7754,Region!$C$1:$G$241,5)</f>
        <v>Europe</v>
      </c>
    </row>
    <row r="7755" spans="1:12" x14ac:dyDescent="0.55000000000000004">
      <c r="A7755" s="2" t="s">
        <v>29</v>
      </c>
      <c r="B7755" s="2" t="s">
        <v>8</v>
      </c>
      <c r="C7755" s="2" t="s">
        <v>15</v>
      </c>
      <c r="D7755" s="2" t="s">
        <v>13</v>
      </c>
      <c r="E7755" s="2" t="s">
        <v>11</v>
      </c>
      <c r="F7755" s="2">
        <v>1994</v>
      </c>
      <c r="G7755" s="2">
        <v>523.63900000000001</v>
      </c>
      <c r="I7755" s="2">
        <f t="shared" si="121"/>
        <v>38</v>
      </c>
      <c r="J7755" s="2">
        <f>VLOOKUP(A7755,Urbanizaton!$B$2:$BI$265,I7755)</f>
        <v>71.998000000000005</v>
      </c>
      <c r="K7755" s="2">
        <f>VLOOKUP(A7755,Population!$B$2:$BI$265,I7755)</f>
        <v>10512922</v>
      </c>
      <c r="L7755" s="2" t="str">
        <f>VLOOKUP(A7755,Region!$C$1:$G$241,5)</f>
        <v>Europe</v>
      </c>
    </row>
    <row r="7756" spans="1:12" x14ac:dyDescent="0.55000000000000004">
      <c r="A7756" s="2" t="s">
        <v>29</v>
      </c>
      <c r="B7756" s="2" t="s">
        <v>8</v>
      </c>
      <c r="C7756" s="2" t="s">
        <v>15</v>
      </c>
      <c r="D7756" s="2" t="s">
        <v>20</v>
      </c>
      <c r="E7756" s="2" t="s">
        <v>11</v>
      </c>
      <c r="F7756" s="2">
        <v>1994</v>
      </c>
      <c r="G7756" s="2">
        <v>49.62</v>
      </c>
      <c r="I7756" s="2">
        <f t="shared" si="121"/>
        <v>38</v>
      </c>
      <c r="J7756" s="2">
        <f>VLOOKUP(A7756,Urbanizaton!$B$2:$BI$265,I7756)</f>
        <v>71.998000000000005</v>
      </c>
      <c r="K7756" s="2">
        <f>VLOOKUP(A7756,Population!$B$2:$BI$265,I7756)</f>
        <v>10512922</v>
      </c>
      <c r="L7756" s="2" t="str">
        <f>VLOOKUP(A7756,Region!$C$1:$G$241,5)</f>
        <v>Europe</v>
      </c>
    </row>
    <row r="7757" spans="1:12" x14ac:dyDescent="0.55000000000000004">
      <c r="A7757" s="2" t="s">
        <v>29</v>
      </c>
      <c r="B7757" s="2" t="s">
        <v>8</v>
      </c>
      <c r="C7757" s="2" t="s">
        <v>16</v>
      </c>
      <c r="D7757" s="2" t="s">
        <v>13</v>
      </c>
      <c r="E7757" s="2" t="s">
        <v>11</v>
      </c>
      <c r="F7757" s="2">
        <v>1994</v>
      </c>
      <c r="G7757" s="2">
        <v>228.58600000000001</v>
      </c>
      <c r="I7757" s="2">
        <f t="shared" si="121"/>
        <v>38</v>
      </c>
      <c r="J7757" s="2">
        <f>VLOOKUP(A7757,Urbanizaton!$B$2:$BI$265,I7757)</f>
        <v>71.998000000000005</v>
      </c>
      <c r="K7757" s="2">
        <f>VLOOKUP(A7757,Population!$B$2:$BI$265,I7757)</f>
        <v>10512922</v>
      </c>
      <c r="L7757" s="2" t="str">
        <f>VLOOKUP(A7757,Region!$C$1:$G$241,5)</f>
        <v>Europe</v>
      </c>
    </row>
    <row r="7758" spans="1:12" x14ac:dyDescent="0.55000000000000004">
      <c r="A7758" s="2" t="s">
        <v>29</v>
      </c>
      <c r="B7758" s="2" t="s">
        <v>8</v>
      </c>
      <c r="C7758" s="2" t="s">
        <v>16</v>
      </c>
      <c r="D7758" s="2" t="s">
        <v>20</v>
      </c>
      <c r="E7758" s="2" t="s">
        <v>11</v>
      </c>
      <c r="F7758" s="2">
        <v>1994</v>
      </c>
      <c r="G7758" s="2">
        <v>21.661000000000001</v>
      </c>
      <c r="I7758" s="2">
        <f t="shared" si="121"/>
        <v>38</v>
      </c>
      <c r="J7758" s="2">
        <f>VLOOKUP(A7758,Urbanizaton!$B$2:$BI$265,I7758)</f>
        <v>71.998000000000005</v>
      </c>
      <c r="K7758" s="2">
        <f>VLOOKUP(A7758,Population!$B$2:$BI$265,I7758)</f>
        <v>10512922</v>
      </c>
      <c r="L7758" s="2" t="str">
        <f>VLOOKUP(A7758,Region!$C$1:$G$241,5)</f>
        <v>Europe</v>
      </c>
    </row>
    <row r="7759" spans="1:12" x14ac:dyDescent="0.55000000000000004">
      <c r="A7759" s="2" t="s">
        <v>29</v>
      </c>
      <c r="B7759" s="2" t="s">
        <v>8</v>
      </c>
      <c r="C7759" s="2" t="s">
        <v>12</v>
      </c>
      <c r="D7759" s="2" t="s">
        <v>13</v>
      </c>
      <c r="E7759" s="2" t="s">
        <v>11</v>
      </c>
      <c r="F7759" s="2">
        <v>1995</v>
      </c>
      <c r="G7759" s="2">
        <v>955.95299999999997</v>
      </c>
      <c r="I7759" s="2">
        <f t="shared" si="121"/>
        <v>39</v>
      </c>
      <c r="J7759" s="2">
        <f>VLOOKUP(A7759,Urbanizaton!$B$2:$BI$265,I7759)</f>
        <v>72.119</v>
      </c>
      <c r="K7759" s="2">
        <f>VLOOKUP(A7759,Population!$B$2:$BI$265,I7759)</f>
        <v>10562153</v>
      </c>
      <c r="L7759" s="2" t="str">
        <f>VLOOKUP(A7759,Region!$C$1:$G$241,5)</f>
        <v>Europe</v>
      </c>
    </row>
    <row r="7760" spans="1:12" x14ac:dyDescent="0.55000000000000004">
      <c r="A7760" s="2" t="s">
        <v>29</v>
      </c>
      <c r="B7760" s="2" t="s">
        <v>8</v>
      </c>
      <c r="C7760" s="2" t="s">
        <v>12</v>
      </c>
      <c r="D7760" s="2" t="s">
        <v>20</v>
      </c>
      <c r="E7760" s="2" t="s">
        <v>11</v>
      </c>
      <c r="F7760" s="2">
        <v>1995</v>
      </c>
      <c r="G7760" s="2">
        <v>89.893000000000001</v>
      </c>
      <c r="I7760" s="2">
        <f t="shared" si="121"/>
        <v>39</v>
      </c>
      <c r="J7760" s="2">
        <f>VLOOKUP(A7760,Urbanizaton!$B$2:$BI$265,I7760)</f>
        <v>72.119</v>
      </c>
      <c r="K7760" s="2">
        <f>VLOOKUP(A7760,Population!$B$2:$BI$265,I7760)</f>
        <v>10562153</v>
      </c>
      <c r="L7760" s="2" t="str">
        <f>VLOOKUP(A7760,Region!$C$1:$G$241,5)</f>
        <v>Europe</v>
      </c>
    </row>
    <row r="7761" spans="1:12" x14ac:dyDescent="0.55000000000000004">
      <c r="A7761" s="2" t="s">
        <v>29</v>
      </c>
      <c r="B7761" s="2" t="s">
        <v>8</v>
      </c>
      <c r="C7761" s="2" t="s">
        <v>9</v>
      </c>
      <c r="D7761" s="2" t="s">
        <v>10</v>
      </c>
      <c r="E7761" s="2" t="s">
        <v>11</v>
      </c>
      <c r="F7761" s="2">
        <v>1995</v>
      </c>
      <c r="G7761" s="2">
        <v>76.53</v>
      </c>
      <c r="I7761" s="2">
        <f t="shared" si="121"/>
        <v>39</v>
      </c>
      <c r="J7761" s="2">
        <f>VLOOKUP(A7761,Urbanizaton!$B$2:$BI$265,I7761)</f>
        <v>72.119</v>
      </c>
      <c r="K7761" s="2">
        <f>VLOOKUP(A7761,Population!$B$2:$BI$265,I7761)</f>
        <v>10562153</v>
      </c>
      <c r="L7761" s="2" t="str">
        <f>VLOOKUP(A7761,Region!$C$1:$G$241,5)</f>
        <v>Europe</v>
      </c>
    </row>
    <row r="7762" spans="1:12" x14ac:dyDescent="0.55000000000000004">
      <c r="A7762" s="2" t="s">
        <v>29</v>
      </c>
      <c r="B7762" s="2" t="s">
        <v>8</v>
      </c>
      <c r="C7762" s="2" t="s">
        <v>9</v>
      </c>
      <c r="D7762" s="2" t="s">
        <v>17</v>
      </c>
      <c r="E7762" s="2" t="s">
        <v>11</v>
      </c>
      <c r="F7762" s="2">
        <v>1995</v>
      </c>
      <c r="G7762" s="2">
        <v>7.25</v>
      </c>
      <c r="I7762" s="2">
        <f t="shared" si="121"/>
        <v>39</v>
      </c>
      <c r="J7762" s="2">
        <f>VLOOKUP(A7762,Urbanizaton!$B$2:$BI$265,I7762)</f>
        <v>72.119</v>
      </c>
      <c r="K7762" s="2">
        <f>VLOOKUP(A7762,Population!$B$2:$BI$265,I7762)</f>
        <v>10562153</v>
      </c>
      <c r="L7762" s="2" t="str">
        <f>VLOOKUP(A7762,Region!$C$1:$G$241,5)</f>
        <v>Europe</v>
      </c>
    </row>
    <row r="7763" spans="1:12" x14ac:dyDescent="0.55000000000000004">
      <c r="A7763" s="2" t="s">
        <v>29</v>
      </c>
      <c r="B7763" s="2" t="s">
        <v>8</v>
      </c>
      <c r="C7763" s="2" t="s">
        <v>18</v>
      </c>
      <c r="D7763" s="2" t="s">
        <v>17</v>
      </c>
      <c r="E7763" s="2" t="s">
        <v>11</v>
      </c>
      <c r="F7763" s="2">
        <v>1995</v>
      </c>
      <c r="G7763" s="2">
        <v>10.263</v>
      </c>
      <c r="I7763" s="2">
        <f t="shared" si="121"/>
        <v>39</v>
      </c>
      <c r="J7763" s="2">
        <f>VLOOKUP(A7763,Urbanizaton!$B$2:$BI$265,I7763)</f>
        <v>72.119</v>
      </c>
      <c r="K7763" s="2">
        <f>VLOOKUP(A7763,Population!$B$2:$BI$265,I7763)</f>
        <v>10562153</v>
      </c>
      <c r="L7763" s="2" t="str">
        <f>VLOOKUP(A7763,Region!$C$1:$G$241,5)</f>
        <v>Europe</v>
      </c>
    </row>
    <row r="7764" spans="1:12" x14ac:dyDescent="0.55000000000000004">
      <c r="A7764" s="2" t="s">
        <v>29</v>
      </c>
      <c r="B7764" s="2" t="s">
        <v>8</v>
      </c>
      <c r="C7764" s="2" t="s">
        <v>18</v>
      </c>
      <c r="D7764" s="2" t="s">
        <v>19</v>
      </c>
      <c r="E7764" s="2" t="s">
        <v>11</v>
      </c>
      <c r="F7764" s="2">
        <v>1995</v>
      </c>
      <c r="G7764" s="2">
        <v>109135.469</v>
      </c>
      <c r="I7764" s="2">
        <f t="shared" si="121"/>
        <v>39</v>
      </c>
      <c r="J7764" s="2">
        <f>VLOOKUP(A7764,Urbanizaton!$B$2:$BI$265,I7764)</f>
        <v>72.119</v>
      </c>
      <c r="K7764" s="2">
        <f>VLOOKUP(A7764,Population!$B$2:$BI$265,I7764)</f>
        <v>10562153</v>
      </c>
      <c r="L7764" s="2" t="str">
        <f>VLOOKUP(A7764,Region!$C$1:$G$241,5)</f>
        <v>Europe</v>
      </c>
    </row>
    <row r="7765" spans="1:12" x14ac:dyDescent="0.55000000000000004">
      <c r="A7765" s="2" t="s">
        <v>29</v>
      </c>
      <c r="B7765" s="2" t="s">
        <v>8</v>
      </c>
      <c r="C7765" s="2" t="s">
        <v>14</v>
      </c>
      <c r="D7765" s="2" t="s">
        <v>13</v>
      </c>
      <c r="E7765" s="2" t="s">
        <v>11</v>
      </c>
      <c r="F7765" s="2">
        <v>1995</v>
      </c>
      <c r="G7765" s="2">
        <v>331.87200000000001</v>
      </c>
      <c r="I7765" s="2">
        <f t="shared" si="121"/>
        <v>39</v>
      </c>
      <c r="J7765" s="2">
        <f>VLOOKUP(A7765,Urbanizaton!$B$2:$BI$265,I7765)</f>
        <v>72.119</v>
      </c>
      <c r="K7765" s="2">
        <f>VLOOKUP(A7765,Population!$B$2:$BI$265,I7765)</f>
        <v>10562153</v>
      </c>
      <c r="L7765" s="2" t="str">
        <f>VLOOKUP(A7765,Region!$C$1:$G$241,5)</f>
        <v>Europe</v>
      </c>
    </row>
    <row r="7766" spans="1:12" x14ac:dyDescent="0.55000000000000004">
      <c r="A7766" s="2" t="s">
        <v>29</v>
      </c>
      <c r="B7766" s="2" t="s">
        <v>8</v>
      </c>
      <c r="C7766" s="2" t="s">
        <v>14</v>
      </c>
      <c r="D7766" s="2" t="s">
        <v>20</v>
      </c>
      <c r="E7766" s="2" t="s">
        <v>11</v>
      </c>
      <c r="F7766" s="2">
        <v>1995</v>
      </c>
      <c r="G7766" s="2">
        <v>31.207000000000001</v>
      </c>
      <c r="I7766" s="2">
        <f t="shared" si="121"/>
        <v>39</v>
      </c>
      <c r="J7766" s="2">
        <f>VLOOKUP(A7766,Urbanizaton!$B$2:$BI$265,I7766)</f>
        <v>72.119</v>
      </c>
      <c r="K7766" s="2">
        <f>VLOOKUP(A7766,Population!$B$2:$BI$265,I7766)</f>
        <v>10562153</v>
      </c>
      <c r="L7766" s="2" t="str">
        <f>VLOOKUP(A7766,Region!$C$1:$G$241,5)</f>
        <v>Europe</v>
      </c>
    </row>
    <row r="7767" spans="1:12" x14ac:dyDescent="0.55000000000000004">
      <c r="A7767" s="2" t="s">
        <v>29</v>
      </c>
      <c r="B7767" s="2" t="s">
        <v>8</v>
      </c>
      <c r="C7767" s="2" t="s">
        <v>15</v>
      </c>
      <c r="D7767" s="2" t="s">
        <v>13</v>
      </c>
      <c r="E7767" s="2" t="s">
        <v>11</v>
      </c>
      <c r="F7767" s="2">
        <v>1995</v>
      </c>
      <c r="G7767" s="2">
        <v>541.27599999999995</v>
      </c>
      <c r="I7767" s="2">
        <f t="shared" si="121"/>
        <v>39</v>
      </c>
      <c r="J7767" s="2">
        <f>VLOOKUP(A7767,Urbanizaton!$B$2:$BI$265,I7767)</f>
        <v>72.119</v>
      </c>
      <c r="K7767" s="2">
        <f>VLOOKUP(A7767,Population!$B$2:$BI$265,I7767)</f>
        <v>10562153</v>
      </c>
      <c r="L7767" s="2" t="str">
        <f>VLOOKUP(A7767,Region!$C$1:$G$241,5)</f>
        <v>Europe</v>
      </c>
    </row>
    <row r="7768" spans="1:12" x14ac:dyDescent="0.55000000000000004">
      <c r="A7768" s="2" t="s">
        <v>29</v>
      </c>
      <c r="B7768" s="2" t="s">
        <v>8</v>
      </c>
      <c r="C7768" s="2" t="s">
        <v>15</v>
      </c>
      <c r="D7768" s="2" t="s">
        <v>20</v>
      </c>
      <c r="E7768" s="2" t="s">
        <v>11</v>
      </c>
      <c r="F7768" s="2">
        <v>1995</v>
      </c>
      <c r="G7768" s="2">
        <v>50.899000000000001</v>
      </c>
      <c r="I7768" s="2">
        <f t="shared" si="121"/>
        <v>39</v>
      </c>
      <c r="J7768" s="2">
        <f>VLOOKUP(A7768,Urbanizaton!$B$2:$BI$265,I7768)</f>
        <v>72.119</v>
      </c>
      <c r="K7768" s="2">
        <f>VLOOKUP(A7768,Population!$B$2:$BI$265,I7768)</f>
        <v>10562153</v>
      </c>
      <c r="L7768" s="2" t="str">
        <f>VLOOKUP(A7768,Region!$C$1:$G$241,5)</f>
        <v>Europe</v>
      </c>
    </row>
    <row r="7769" spans="1:12" x14ac:dyDescent="0.55000000000000004">
      <c r="A7769" s="2" t="s">
        <v>29</v>
      </c>
      <c r="B7769" s="2" t="s">
        <v>8</v>
      </c>
      <c r="C7769" s="2" t="s">
        <v>16</v>
      </c>
      <c r="D7769" s="2" t="s">
        <v>13</v>
      </c>
      <c r="E7769" s="2" t="s">
        <v>11</v>
      </c>
      <c r="F7769" s="2">
        <v>1995</v>
      </c>
      <c r="G7769" s="2">
        <v>215.77600000000001</v>
      </c>
      <c r="I7769" s="2">
        <f t="shared" si="121"/>
        <v>39</v>
      </c>
      <c r="J7769" s="2">
        <f>VLOOKUP(A7769,Urbanizaton!$B$2:$BI$265,I7769)</f>
        <v>72.119</v>
      </c>
      <c r="K7769" s="2">
        <f>VLOOKUP(A7769,Population!$B$2:$BI$265,I7769)</f>
        <v>10562153</v>
      </c>
      <c r="L7769" s="2" t="str">
        <f>VLOOKUP(A7769,Region!$C$1:$G$241,5)</f>
        <v>Europe</v>
      </c>
    </row>
    <row r="7770" spans="1:12" x14ac:dyDescent="0.55000000000000004">
      <c r="A7770" s="2" t="s">
        <v>29</v>
      </c>
      <c r="B7770" s="2" t="s">
        <v>8</v>
      </c>
      <c r="C7770" s="2" t="s">
        <v>16</v>
      </c>
      <c r="D7770" s="2" t="s">
        <v>20</v>
      </c>
      <c r="E7770" s="2" t="s">
        <v>11</v>
      </c>
      <c r="F7770" s="2">
        <v>1995</v>
      </c>
      <c r="G7770" s="2">
        <v>20.29</v>
      </c>
      <c r="I7770" s="2">
        <f t="shared" si="121"/>
        <v>39</v>
      </c>
      <c r="J7770" s="2">
        <f>VLOOKUP(A7770,Urbanizaton!$B$2:$BI$265,I7770)</f>
        <v>72.119</v>
      </c>
      <c r="K7770" s="2">
        <f>VLOOKUP(A7770,Population!$B$2:$BI$265,I7770)</f>
        <v>10562153</v>
      </c>
      <c r="L7770" s="2" t="str">
        <f>VLOOKUP(A7770,Region!$C$1:$G$241,5)</f>
        <v>Europe</v>
      </c>
    </row>
    <row r="7771" spans="1:12" x14ac:dyDescent="0.55000000000000004">
      <c r="A7771" s="2" t="s">
        <v>29</v>
      </c>
      <c r="B7771" s="2" t="s">
        <v>8</v>
      </c>
      <c r="C7771" s="2" t="s">
        <v>12</v>
      </c>
      <c r="D7771" s="2" t="s">
        <v>13</v>
      </c>
      <c r="E7771" s="2" t="s">
        <v>11</v>
      </c>
      <c r="F7771" s="2">
        <v>1996</v>
      </c>
      <c r="G7771" s="2">
        <v>950.73599999999999</v>
      </c>
      <c r="I7771" s="2">
        <f t="shared" si="121"/>
        <v>40</v>
      </c>
      <c r="J7771" s="2">
        <f>VLOOKUP(A7771,Urbanizaton!$B$2:$BI$265,I7771)</f>
        <v>72.239000000000004</v>
      </c>
      <c r="K7771" s="2">
        <f>VLOOKUP(A7771,Population!$B$2:$BI$265,I7771)</f>
        <v>10608800</v>
      </c>
      <c r="L7771" s="2" t="str">
        <f>VLOOKUP(A7771,Region!$C$1:$G$241,5)</f>
        <v>Europe</v>
      </c>
    </row>
    <row r="7772" spans="1:12" x14ac:dyDescent="0.55000000000000004">
      <c r="A7772" s="2" t="s">
        <v>29</v>
      </c>
      <c r="B7772" s="2" t="s">
        <v>8</v>
      </c>
      <c r="C7772" s="2" t="s">
        <v>12</v>
      </c>
      <c r="D7772" s="2" t="s">
        <v>20</v>
      </c>
      <c r="E7772" s="2" t="s">
        <v>11</v>
      </c>
      <c r="F7772" s="2">
        <v>1996</v>
      </c>
      <c r="G7772" s="2">
        <v>88.778000000000006</v>
      </c>
      <c r="I7772" s="2">
        <f t="shared" si="121"/>
        <v>40</v>
      </c>
      <c r="J7772" s="2">
        <f>VLOOKUP(A7772,Urbanizaton!$B$2:$BI$265,I7772)</f>
        <v>72.239000000000004</v>
      </c>
      <c r="K7772" s="2">
        <f>VLOOKUP(A7772,Population!$B$2:$BI$265,I7772)</f>
        <v>10608800</v>
      </c>
      <c r="L7772" s="2" t="str">
        <f>VLOOKUP(A7772,Region!$C$1:$G$241,5)</f>
        <v>Europe</v>
      </c>
    </row>
    <row r="7773" spans="1:12" x14ac:dyDescent="0.55000000000000004">
      <c r="A7773" s="2" t="s">
        <v>29</v>
      </c>
      <c r="B7773" s="2" t="s">
        <v>8</v>
      </c>
      <c r="C7773" s="2" t="s">
        <v>9</v>
      </c>
      <c r="D7773" s="2" t="s">
        <v>10</v>
      </c>
      <c r="E7773" s="2" t="s">
        <v>11</v>
      </c>
      <c r="F7773" s="2">
        <v>1996</v>
      </c>
      <c r="G7773" s="2">
        <v>76.430000000000007</v>
      </c>
      <c r="I7773" s="2">
        <f t="shared" si="121"/>
        <v>40</v>
      </c>
      <c r="J7773" s="2">
        <f>VLOOKUP(A7773,Urbanizaton!$B$2:$BI$265,I7773)</f>
        <v>72.239000000000004</v>
      </c>
      <c r="K7773" s="2">
        <f>VLOOKUP(A7773,Population!$B$2:$BI$265,I7773)</f>
        <v>10608800</v>
      </c>
      <c r="L7773" s="2" t="str">
        <f>VLOOKUP(A7773,Region!$C$1:$G$241,5)</f>
        <v>Europe</v>
      </c>
    </row>
    <row r="7774" spans="1:12" x14ac:dyDescent="0.55000000000000004">
      <c r="A7774" s="2" t="s">
        <v>29</v>
      </c>
      <c r="B7774" s="2" t="s">
        <v>8</v>
      </c>
      <c r="C7774" s="2" t="s">
        <v>9</v>
      </c>
      <c r="D7774" s="2" t="s">
        <v>17</v>
      </c>
      <c r="E7774" s="2" t="s">
        <v>11</v>
      </c>
      <c r="F7774" s="2">
        <v>1996</v>
      </c>
      <c r="G7774" s="2">
        <v>7.2</v>
      </c>
      <c r="I7774" s="2">
        <f t="shared" si="121"/>
        <v>40</v>
      </c>
      <c r="J7774" s="2">
        <f>VLOOKUP(A7774,Urbanizaton!$B$2:$BI$265,I7774)</f>
        <v>72.239000000000004</v>
      </c>
      <c r="K7774" s="2">
        <f>VLOOKUP(A7774,Population!$B$2:$BI$265,I7774)</f>
        <v>10608800</v>
      </c>
      <c r="L7774" s="2" t="str">
        <f>VLOOKUP(A7774,Region!$C$1:$G$241,5)</f>
        <v>Europe</v>
      </c>
    </row>
    <row r="7775" spans="1:12" x14ac:dyDescent="0.55000000000000004">
      <c r="A7775" s="2" t="s">
        <v>29</v>
      </c>
      <c r="B7775" s="2" t="s">
        <v>8</v>
      </c>
      <c r="C7775" s="2" t="s">
        <v>18</v>
      </c>
      <c r="D7775" s="2" t="s">
        <v>17</v>
      </c>
      <c r="E7775" s="2" t="s">
        <v>11</v>
      </c>
      <c r="F7775" s="2">
        <v>1996</v>
      </c>
      <c r="G7775" s="2">
        <v>10.484999999999999</v>
      </c>
      <c r="I7775" s="2">
        <f t="shared" si="121"/>
        <v>40</v>
      </c>
      <c r="J7775" s="2">
        <f>VLOOKUP(A7775,Urbanizaton!$B$2:$BI$265,I7775)</f>
        <v>72.239000000000004</v>
      </c>
      <c r="K7775" s="2">
        <f>VLOOKUP(A7775,Population!$B$2:$BI$265,I7775)</f>
        <v>10608800</v>
      </c>
      <c r="L7775" s="2" t="str">
        <f>VLOOKUP(A7775,Region!$C$1:$G$241,5)</f>
        <v>Europe</v>
      </c>
    </row>
    <row r="7776" spans="1:12" x14ac:dyDescent="0.55000000000000004">
      <c r="A7776" s="2" t="s">
        <v>29</v>
      </c>
      <c r="B7776" s="2" t="s">
        <v>8</v>
      </c>
      <c r="C7776" s="2" t="s">
        <v>18</v>
      </c>
      <c r="D7776" s="2" t="s">
        <v>19</v>
      </c>
      <c r="E7776" s="2" t="s">
        <v>11</v>
      </c>
      <c r="F7776" s="2">
        <v>1996</v>
      </c>
      <c r="G7776" s="2">
        <v>112282.791</v>
      </c>
      <c r="I7776" s="2">
        <f t="shared" si="121"/>
        <v>40</v>
      </c>
      <c r="J7776" s="2">
        <f>VLOOKUP(A7776,Urbanizaton!$B$2:$BI$265,I7776)</f>
        <v>72.239000000000004</v>
      </c>
      <c r="K7776" s="2">
        <f>VLOOKUP(A7776,Population!$B$2:$BI$265,I7776)</f>
        <v>10608800</v>
      </c>
      <c r="L7776" s="2" t="str">
        <f>VLOOKUP(A7776,Region!$C$1:$G$241,5)</f>
        <v>Europe</v>
      </c>
    </row>
    <row r="7777" spans="1:12" x14ac:dyDescent="0.55000000000000004">
      <c r="A7777" s="2" t="s">
        <v>29</v>
      </c>
      <c r="B7777" s="2" t="s">
        <v>8</v>
      </c>
      <c r="C7777" s="2" t="s">
        <v>14</v>
      </c>
      <c r="D7777" s="2" t="s">
        <v>13</v>
      </c>
      <c r="E7777" s="2" t="s">
        <v>11</v>
      </c>
      <c r="F7777" s="2">
        <v>1996</v>
      </c>
      <c r="G7777" s="2">
        <v>336.79700000000003</v>
      </c>
      <c r="I7777" s="2">
        <f t="shared" si="121"/>
        <v>40</v>
      </c>
      <c r="J7777" s="2">
        <f>VLOOKUP(A7777,Urbanizaton!$B$2:$BI$265,I7777)</f>
        <v>72.239000000000004</v>
      </c>
      <c r="K7777" s="2">
        <f>VLOOKUP(A7777,Population!$B$2:$BI$265,I7777)</f>
        <v>10608800</v>
      </c>
      <c r="L7777" s="2" t="str">
        <f>VLOOKUP(A7777,Region!$C$1:$G$241,5)</f>
        <v>Europe</v>
      </c>
    </row>
    <row r="7778" spans="1:12" x14ac:dyDescent="0.55000000000000004">
      <c r="A7778" s="2" t="s">
        <v>29</v>
      </c>
      <c r="B7778" s="2" t="s">
        <v>8</v>
      </c>
      <c r="C7778" s="2" t="s">
        <v>14</v>
      </c>
      <c r="D7778" s="2" t="s">
        <v>20</v>
      </c>
      <c r="E7778" s="2" t="s">
        <v>11</v>
      </c>
      <c r="F7778" s="2">
        <v>1996</v>
      </c>
      <c r="G7778" s="2">
        <v>31.449000000000002</v>
      </c>
      <c r="I7778" s="2">
        <f t="shared" si="121"/>
        <v>40</v>
      </c>
      <c r="J7778" s="2">
        <f>VLOOKUP(A7778,Urbanizaton!$B$2:$BI$265,I7778)</f>
        <v>72.239000000000004</v>
      </c>
      <c r="K7778" s="2">
        <f>VLOOKUP(A7778,Population!$B$2:$BI$265,I7778)</f>
        <v>10608800</v>
      </c>
      <c r="L7778" s="2" t="str">
        <f>VLOOKUP(A7778,Region!$C$1:$G$241,5)</f>
        <v>Europe</v>
      </c>
    </row>
    <row r="7779" spans="1:12" x14ac:dyDescent="0.55000000000000004">
      <c r="A7779" s="2" t="s">
        <v>29</v>
      </c>
      <c r="B7779" s="2" t="s">
        <v>8</v>
      </c>
      <c r="C7779" s="2" t="s">
        <v>15</v>
      </c>
      <c r="D7779" s="2" t="s">
        <v>13</v>
      </c>
      <c r="E7779" s="2" t="s">
        <v>11</v>
      </c>
      <c r="F7779" s="2">
        <v>1996</v>
      </c>
      <c r="G7779" s="2">
        <v>535.16700000000003</v>
      </c>
      <c r="I7779" s="2">
        <f t="shared" si="121"/>
        <v>40</v>
      </c>
      <c r="J7779" s="2">
        <f>VLOOKUP(A7779,Urbanizaton!$B$2:$BI$265,I7779)</f>
        <v>72.239000000000004</v>
      </c>
      <c r="K7779" s="2">
        <f>VLOOKUP(A7779,Population!$B$2:$BI$265,I7779)</f>
        <v>10608800</v>
      </c>
      <c r="L7779" s="2" t="str">
        <f>VLOOKUP(A7779,Region!$C$1:$G$241,5)</f>
        <v>Europe</v>
      </c>
    </row>
    <row r="7780" spans="1:12" x14ac:dyDescent="0.55000000000000004">
      <c r="A7780" s="2" t="s">
        <v>29</v>
      </c>
      <c r="B7780" s="2" t="s">
        <v>8</v>
      </c>
      <c r="C7780" s="2" t="s">
        <v>15</v>
      </c>
      <c r="D7780" s="2" t="s">
        <v>20</v>
      </c>
      <c r="E7780" s="2" t="s">
        <v>11</v>
      </c>
      <c r="F7780" s="2">
        <v>1996</v>
      </c>
      <c r="G7780" s="2">
        <v>49.972999999999999</v>
      </c>
      <c r="I7780" s="2">
        <f t="shared" si="121"/>
        <v>40</v>
      </c>
      <c r="J7780" s="2">
        <f>VLOOKUP(A7780,Urbanizaton!$B$2:$BI$265,I7780)</f>
        <v>72.239000000000004</v>
      </c>
      <c r="K7780" s="2">
        <f>VLOOKUP(A7780,Population!$B$2:$BI$265,I7780)</f>
        <v>10608800</v>
      </c>
      <c r="L7780" s="2" t="str">
        <f>VLOOKUP(A7780,Region!$C$1:$G$241,5)</f>
        <v>Europe</v>
      </c>
    </row>
    <row r="7781" spans="1:12" x14ac:dyDescent="0.55000000000000004">
      <c r="A7781" s="2" t="s">
        <v>29</v>
      </c>
      <c r="B7781" s="2" t="s">
        <v>8</v>
      </c>
      <c r="C7781" s="2" t="s">
        <v>16</v>
      </c>
      <c r="D7781" s="2" t="s">
        <v>13</v>
      </c>
      <c r="E7781" s="2" t="s">
        <v>11</v>
      </c>
      <c r="F7781" s="2">
        <v>1996</v>
      </c>
      <c r="G7781" s="2">
        <v>215.46100000000001</v>
      </c>
      <c r="I7781" s="2">
        <f t="shared" si="121"/>
        <v>40</v>
      </c>
      <c r="J7781" s="2">
        <f>VLOOKUP(A7781,Urbanizaton!$B$2:$BI$265,I7781)</f>
        <v>72.239000000000004</v>
      </c>
      <c r="K7781" s="2">
        <f>VLOOKUP(A7781,Population!$B$2:$BI$265,I7781)</f>
        <v>10608800</v>
      </c>
      <c r="L7781" s="2" t="str">
        <f>VLOOKUP(A7781,Region!$C$1:$G$241,5)</f>
        <v>Europe</v>
      </c>
    </row>
    <row r="7782" spans="1:12" x14ac:dyDescent="0.55000000000000004">
      <c r="A7782" s="2" t="s">
        <v>29</v>
      </c>
      <c r="B7782" s="2" t="s">
        <v>8</v>
      </c>
      <c r="C7782" s="2" t="s">
        <v>16</v>
      </c>
      <c r="D7782" s="2" t="s">
        <v>20</v>
      </c>
      <c r="E7782" s="2" t="s">
        <v>11</v>
      </c>
      <c r="F7782" s="2">
        <v>1996</v>
      </c>
      <c r="G7782" s="2">
        <v>20.119</v>
      </c>
      <c r="I7782" s="2">
        <f t="shared" si="121"/>
        <v>40</v>
      </c>
      <c r="J7782" s="2">
        <f>VLOOKUP(A7782,Urbanizaton!$B$2:$BI$265,I7782)</f>
        <v>72.239000000000004</v>
      </c>
      <c r="K7782" s="2">
        <f>VLOOKUP(A7782,Population!$B$2:$BI$265,I7782)</f>
        <v>10608800</v>
      </c>
      <c r="L7782" s="2" t="str">
        <f>VLOOKUP(A7782,Region!$C$1:$G$241,5)</f>
        <v>Europe</v>
      </c>
    </row>
    <row r="7783" spans="1:12" x14ac:dyDescent="0.55000000000000004">
      <c r="A7783" s="2" t="s">
        <v>29</v>
      </c>
      <c r="B7783" s="2" t="s">
        <v>8</v>
      </c>
      <c r="C7783" s="2" t="s">
        <v>12</v>
      </c>
      <c r="D7783" s="2" t="s">
        <v>13</v>
      </c>
      <c r="E7783" s="2" t="s">
        <v>11</v>
      </c>
      <c r="F7783" s="2">
        <v>1997</v>
      </c>
      <c r="G7783" s="2">
        <v>948.54200000000003</v>
      </c>
      <c r="I7783" s="2">
        <f t="shared" si="121"/>
        <v>41</v>
      </c>
      <c r="J7783" s="2">
        <f>VLOOKUP(A7783,Urbanizaton!$B$2:$BI$265,I7783)</f>
        <v>72.358000000000004</v>
      </c>
      <c r="K7783" s="2">
        <f>VLOOKUP(A7783,Population!$B$2:$BI$265,I7783)</f>
        <v>10661259</v>
      </c>
      <c r="L7783" s="2" t="str">
        <f>VLOOKUP(A7783,Region!$C$1:$G$241,5)</f>
        <v>Europe</v>
      </c>
    </row>
    <row r="7784" spans="1:12" x14ac:dyDescent="0.55000000000000004">
      <c r="A7784" s="2" t="s">
        <v>29</v>
      </c>
      <c r="B7784" s="2" t="s">
        <v>8</v>
      </c>
      <c r="C7784" s="2" t="s">
        <v>12</v>
      </c>
      <c r="D7784" s="2" t="s">
        <v>20</v>
      </c>
      <c r="E7784" s="2" t="s">
        <v>11</v>
      </c>
      <c r="F7784" s="2">
        <v>1997</v>
      </c>
      <c r="G7784" s="2">
        <v>88.019000000000005</v>
      </c>
      <c r="I7784" s="2">
        <f t="shared" si="121"/>
        <v>41</v>
      </c>
      <c r="J7784" s="2">
        <f>VLOOKUP(A7784,Urbanizaton!$B$2:$BI$265,I7784)</f>
        <v>72.358000000000004</v>
      </c>
      <c r="K7784" s="2">
        <f>VLOOKUP(A7784,Population!$B$2:$BI$265,I7784)</f>
        <v>10661259</v>
      </c>
      <c r="L7784" s="2" t="str">
        <f>VLOOKUP(A7784,Region!$C$1:$G$241,5)</f>
        <v>Europe</v>
      </c>
    </row>
    <row r="7785" spans="1:12" x14ac:dyDescent="0.55000000000000004">
      <c r="A7785" s="2" t="s">
        <v>29</v>
      </c>
      <c r="B7785" s="2" t="s">
        <v>8</v>
      </c>
      <c r="C7785" s="2" t="s">
        <v>9</v>
      </c>
      <c r="D7785" s="2" t="s">
        <v>10</v>
      </c>
      <c r="E7785" s="2" t="s">
        <v>11</v>
      </c>
      <c r="F7785" s="2">
        <v>1997</v>
      </c>
      <c r="G7785" s="2">
        <v>77.400000000000006</v>
      </c>
      <c r="I7785" s="2">
        <f t="shared" si="121"/>
        <v>41</v>
      </c>
      <c r="J7785" s="2">
        <f>VLOOKUP(A7785,Urbanizaton!$B$2:$BI$265,I7785)</f>
        <v>72.358000000000004</v>
      </c>
      <c r="K7785" s="2">
        <f>VLOOKUP(A7785,Population!$B$2:$BI$265,I7785)</f>
        <v>10661259</v>
      </c>
      <c r="L7785" s="2" t="str">
        <f>VLOOKUP(A7785,Region!$C$1:$G$241,5)</f>
        <v>Europe</v>
      </c>
    </row>
    <row r="7786" spans="1:12" x14ac:dyDescent="0.55000000000000004">
      <c r="A7786" s="2" t="s">
        <v>29</v>
      </c>
      <c r="B7786" s="2" t="s">
        <v>8</v>
      </c>
      <c r="C7786" s="2" t="s">
        <v>9</v>
      </c>
      <c r="D7786" s="2" t="s">
        <v>17</v>
      </c>
      <c r="E7786" s="2" t="s">
        <v>11</v>
      </c>
      <c r="F7786" s="2">
        <v>1997</v>
      </c>
      <c r="G7786" s="2">
        <v>7.26</v>
      </c>
      <c r="I7786" s="2">
        <f t="shared" si="121"/>
        <v>41</v>
      </c>
      <c r="J7786" s="2">
        <f>VLOOKUP(A7786,Urbanizaton!$B$2:$BI$265,I7786)</f>
        <v>72.358000000000004</v>
      </c>
      <c r="K7786" s="2">
        <f>VLOOKUP(A7786,Population!$B$2:$BI$265,I7786)</f>
        <v>10661259</v>
      </c>
      <c r="L7786" s="2" t="str">
        <f>VLOOKUP(A7786,Region!$C$1:$G$241,5)</f>
        <v>Europe</v>
      </c>
    </row>
    <row r="7787" spans="1:12" x14ac:dyDescent="0.55000000000000004">
      <c r="A7787" s="2" t="s">
        <v>29</v>
      </c>
      <c r="B7787" s="2" t="s">
        <v>8</v>
      </c>
      <c r="C7787" s="2" t="s">
        <v>18</v>
      </c>
      <c r="D7787" s="2" t="s">
        <v>17</v>
      </c>
      <c r="E7787" s="2" t="s">
        <v>11</v>
      </c>
      <c r="F7787" s="2">
        <v>1997</v>
      </c>
      <c r="G7787" s="2">
        <v>10.875</v>
      </c>
      <c r="I7787" s="2">
        <f t="shared" si="121"/>
        <v>41</v>
      </c>
      <c r="J7787" s="2">
        <f>VLOOKUP(A7787,Urbanizaton!$B$2:$BI$265,I7787)</f>
        <v>72.358000000000004</v>
      </c>
      <c r="K7787" s="2">
        <f>VLOOKUP(A7787,Population!$B$2:$BI$265,I7787)</f>
        <v>10661259</v>
      </c>
      <c r="L7787" s="2" t="str">
        <f>VLOOKUP(A7787,Region!$C$1:$G$241,5)</f>
        <v>Europe</v>
      </c>
    </row>
    <row r="7788" spans="1:12" x14ac:dyDescent="0.55000000000000004">
      <c r="A7788" s="2" t="s">
        <v>29</v>
      </c>
      <c r="B7788" s="2" t="s">
        <v>8</v>
      </c>
      <c r="C7788" s="2" t="s">
        <v>18</v>
      </c>
      <c r="D7788" s="2" t="s">
        <v>19</v>
      </c>
      <c r="E7788" s="2" t="s">
        <v>11</v>
      </c>
      <c r="F7788" s="2">
        <v>1997</v>
      </c>
      <c r="G7788" s="2">
        <v>117194.53200000001</v>
      </c>
      <c r="I7788" s="2">
        <f t="shared" si="121"/>
        <v>41</v>
      </c>
      <c r="J7788" s="2">
        <f>VLOOKUP(A7788,Urbanizaton!$B$2:$BI$265,I7788)</f>
        <v>72.358000000000004</v>
      </c>
      <c r="K7788" s="2">
        <f>VLOOKUP(A7788,Population!$B$2:$BI$265,I7788)</f>
        <v>10661259</v>
      </c>
      <c r="L7788" s="2" t="str">
        <f>VLOOKUP(A7788,Region!$C$1:$G$241,5)</f>
        <v>Europe</v>
      </c>
    </row>
    <row r="7789" spans="1:12" x14ac:dyDescent="0.55000000000000004">
      <c r="A7789" s="2" t="s">
        <v>29</v>
      </c>
      <c r="B7789" s="2" t="s">
        <v>8</v>
      </c>
      <c r="C7789" s="2" t="s">
        <v>14</v>
      </c>
      <c r="D7789" s="2" t="s">
        <v>13</v>
      </c>
      <c r="E7789" s="2" t="s">
        <v>11</v>
      </c>
      <c r="F7789" s="2">
        <v>1997</v>
      </c>
      <c r="G7789" s="2">
        <v>350.34100000000001</v>
      </c>
      <c r="I7789" s="2">
        <f t="shared" si="121"/>
        <v>41</v>
      </c>
      <c r="J7789" s="2">
        <f>VLOOKUP(A7789,Urbanizaton!$B$2:$BI$265,I7789)</f>
        <v>72.358000000000004</v>
      </c>
      <c r="K7789" s="2">
        <f>VLOOKUP(A7789,Population!$B$2:$BI$265,I7789)</f>
        <v>10661259</v>
      </c>
      <c r="L7789" s="2" t="str">
        <f>VLOOKUP(A7789,Region!$C$1:$G$241,5)</f>
        <v>Europe</v>
      </c>
    </row>
    <row r="7790" spans="1:12" x14ac:dyDescent="0.55000000000000004">
      <c r="A7790" s="2" t="s">
        <v>29</v>
      </c>
      <c r="B7790" s="2" t="s">
        <v>8</v>
      </c>
      <c r="C7790" s="2" t="s">
        <v>14</v>
      </c>
      <c r="D7790" s="2" t="s">
        <v>20</v>
      </c>
      <c r="E7790" s="2" t="s">
        <v>11</v>
      </c>
      <c r="F7790" s="2">
        <v>1997</v>
      </c>
      <c r="G7790" s="2">
        <v>32.51</v>
      </c>
      <c r="I7790" s="2">
        <f t="shared" si="121"/>
        <v>41</v>
      </c>
      <c r="J7790" s="2">
        <f>VLOOKUP(A7790,Urbanizaton!$B$2:$BI$265,I7790)</f>
        <v>72.358000000000004</v>
      </c>
      <c r="K7790" s="2">
        <f>VLOOKUP(A7790,Population!$B$2:$BI$265,I7790)</f>
        <v>10661259</v>
      </c>
      <c r="L7790" s="2" t="str">
        <f>VLOOKUP(A7790,Region!$C$1:$G$241,5)</f>
        <v>Europe</v>
      </c>
    </row>
    <row r="7791" spans="1:12" x14ac:dyDescent="0.55000000000000004">
      <c r="A7791" s="2" t="s">
        <v>29</v>
      </c>
      <c r="B7791" s="2" t="s">
        <v>8</v>
      </c>
      <c r="C7791" s="2" t="s">
        <v>15</v>
      </c>
      <c r="D7791" s="2" t="s">
        <v>13</v>
      </c>
      <c r="E7791" s="2" t="s">
        <v>11</v>
      </c>
      <c r="F7791" s="2">
        <v>1997</v>
      </c>
      <c r="G7791" s="2">
        <v>533.52099999999996</v>
      </c>
      <c r="I7791" s="2">
        <f t="shared" si="121"/>
        <v>41</v>
      </c>
      <c r="J7791" s="2">
        <f>VLOOKUP(A7791,Urbanizaton!$B$2:$BI$265,I7791)</f>
        <v>72.358000000000004</v>
      </c>
      <c r="K7791" s="2">
        <f>VLOOKUP(A7791,Population!$B$2:$BI$265,I7791)</f>
        <v>10661259</v>
      </c>
      <c r="L7791" s="2" t="str">
        <f>VLOOKUP(A7791,Region!$C$1:$G$241,5)</f>
        <v>Europe</v>
      </c>
    </row>
    <row r="7792" spans="1:12" x14ac:dyDescent="0.55000000000000004">
      <c r="A7792" s="2" t="s">
        <v>29</v>
      </c>
      <c r="B7792" s="2" t="s">
        <v>8</v>
      </c>
      <c r="C7792" s="2" t="s">
        <v>15</v>
      </c>
      <c r="D7792" s="2" t="s">
        <v>20</v>
      </c>
      <c r="E7792" s="2" t="s">
        <v>11</v>
      </c>
      <c r="F7792" s="2">
        <v>1997</v>
      </c>
      <c r="G7792" s="2">
        <v>49.508000000000003</v>
      </c>
      <c r="I7792" s="2">
        <f t="shared" si="121"/>
        <v>41</v>
      </c>
      <c r="J7792" s="2">
        <f>VLOOKUP(A7792,Urbanizaton!$B$2:$BI$265,I7792)</f>
        <v>72.358000000000004</v>
      </c>
      <c r="K7792" s="2">
        <f>VLOOKUP(A7792,Population!$B$2:$BI$265,I7792)</f>
        <v>10661259</v>
      </c>
      <c r="L7792" s="2" t="str">
        <f>VLOOKUP(A7792,Region!$C$1:$G$241,5)</f>
        <v>Europe</v>
      </c>
    </row>
    <row r="7793" spans="1:12" x14ac:dyDescent="0.55000000000000004">
      <c r="A7793" s="2" t="s">
        <v>29</v>
      </c>
      <c r="B7793" s="2" t="s">
        <v>8</v>
      </c>
      <c r="C7793" s="2" t="s">
        <v>16</v>
      </c>
      <c r="D7793" s="2" t="s">
        <v>13</v>
      </c>
      <c r="E7793" s="2" t="s">
        <v>11</v>
      </c>
      <c r="F7793" s="2">
        <v>1997</v>
      </c>
      <c r="G7793" s="2">
        <v>216.66399999999999</v>
      </c>
      <c r="I7793" s="2">
        <f t="shared" si="121"/>
        <v>41</v>
      </c>
      <c r="J7793" s="2">
        <f>VLOOKUP(A7793,Urbanizaton!$B$2:$BI$265,I7793)</f>
        <v>72.358000000000004</v>
      </c>
      <c r="K7793" s="2">
        <f>VLOOKUP(A7793,Population!$B$2:$BI$265,I7793)</f>
        <v>10661259</v>
      </c>
      <c r="L7793" s="2" t="str">
        <f>VLOOKUP(A7793,Region!$C$1:$G$241,5)</f>
        <v>Europe</v>
      </c>
    </row>
    <row r="7794" spans="1:12" x14ac:dyDescent="0.55000000000000004">
      <c r="A7794" s="2" t="s">
        <v>29</v>
      </c>
      <c r="B7794" s="2" t="s">
        <v>8</v>
      </c>
      <c r="C7794" s="2" t="s">
        <v>16</v>
      </c>
      <c r="D7794" s="2" t="s">
        <v>20</v>
      </c>
      <c r="E7794" s="2" t="s">
        <v>11</v>
      </c>
      <c r="F7794" s="2">
        <v>1997</v>
      </c>
      <c r="G7794" s="2">
        <v>20.105</v>
      </c>
      <c r="I7794" s="2">
        <f t="shared" si="121"/>
        <v>41</v>
      </c>
      <c r="J7794" s="2">
        <f>VLOOKUP(A7794,Urbanizaton!$B$2:$BI$265,I7794)</f>
        <v>72.358000000000004</v>
      </c>
      <c r="K7794" s="2">
        <f>VLOOKUP(A7794,Population!$B$2:$BI$265,I7794)</f>
        <v>10661259</v>
      </c>
      <c r="L7794" s="2" t="str">
        <f>VLOOKUP(A7794,Region!$C$1:$G$241,5)</f>
        <v>Europe</v>
      </c>
    </row>
    <row r="7795" spans="1:12" x14ac:dyDescent="0.55000000000000004">
      <c r="A7795" s="2" t="s">
        <v>29</v>
      </c>
      <c r="B7795" s="2" t="s">
        <v>8</v>
      </c>
      <c r="C7795" s="2" t="s">
        <v>12</v>
      </c>
      <c r="D7795" s="2" t="s">
        <v>13</v>
      </c>
      <c r="E7795" s="2" t="s">
        <v>11</v>
      </c>
      <c r="F7795" s="2">
        <v>1998</v>
      </c>
      <c r="G7795" s="2">
        <v>949.69899999999996</v>
      </c>
      <c r="I7795" s="2">
        <f t="shared" si="121"/>
        <v>42</v>
      </c>
      <c r="J7795" s="2">
        <f>VLOOKUP(A7795,Urbanizaton!$B$2:$BI$265,I7795)</f>
        <v>72.477999999999994</v>
      </c>
      <c r="K7795" s="2">
        <f>VLOOKUP(A7795,Population!$B$2:$BI$265,I7795)</f>
        <v>10720509</v>
      </c>
      <c r="L7795" s="2" t="str">
        <f>VLOOKUP(A7795,Region!$C$1:$G$241,5)</f>
        <v>Europe</v>
      </c>
    </row>
    <row r="7796" spans="1:12" x14ac:dyDescent="0.55000000000000004">
      <c r="A7796" s="2" t="s">
        <v>29</v>
      </c>
      <c r="B7796" s="2" t="s">
        <v>8</v>
      </c>
      <c r="C7796" s="2" t="s">
        <v>12</v>
      </c>
      <c r="D7796" s="2" t="s">
        <v>20</v>
      </c>
      <c r="E7796" s="2" t="s">
        <v>11</v>
      </c>
      <c r="F7796" s="2">
        <v>1998</v>
      </c>
      <c r="G7796" s="2">
        <v>87.652000000000001</v>
      </c>
      <c r="I7796" s="2">
        <f t="shared" si="121"/>
        <v>42</v>
      </c>
      <c r="J7796" s="2">
        <f>VLOOKUP(A7796,Urbanizaton!$B$2:$BI$265,I7796)</f>
        <v>72.477999999999994</v>
      </c>
      <c r="K7796" s="2">
        <f>VLOOKUP(A7796,Population!$B$2:$BI$265,I7796)</f>
        <v>10720509</v>
      </c>
      <c r="L7796" s="2" t="str">
        <f>VLOOKUP(A7796,Region!$C$1:$G$241,5)</f>
        <v>Europe</v>
      </c>
    </row>
    <row r="7797" spans="1:12" x14ac:dyDescent="0.55000000000000004">
      <c r="A7797" s="2" t="s">
        <v>29</v>
      </c>
      <c r="B7797" s="2" t="s">
        <v>8</v>
      </c>
      <c r="C7797" s="2" t="s">
        <v>9</v>
      </c>
      <c r="D7797" s="2" t="s">
        <v>10</v>
      </c>
      <c r="E7797" s="2" t="s">
        <v>11</v>
      </c>
      <c r="F7797" s="2">
        <v>1998</v>
      </c>
      <c r="G7797" s="2">
        <v>80.790000000000006</v>
      </c>
      <c r="I7797" s="2">
        <f t="shared" si="121"/>
        <v>42</v>
      </c>
      <c r="J7797" s="2">
        <f>VLOOKUP(A7797,Urbanizaton!$B$2:$BI$265,I7797)</f>
        <v>72.477999999999994</v>
      </c>
      <c r="K7797" s="2">
        <f>VLOOKUP(A7797,Population!$B$2:$BI$265,I7797)</f>
        <v>10720509</v>
      </c>
      <c r="L7797" s="2" t="str">
        <f>VLOOKUP(A7797,Region!$C$1:$G$241,5)</f>
        <v>Europe</v>
      </c>
    </row>
    <row r="7798" spans="1:12" x14ac:dyDescent="0.55000000000000004">
      <c r="A7798" s="2" t="s">
        <v>29</v>
      </c>
      <c r="B7798" s="2" t="s">
        <v>8</v>
      </c>
      <c r="C7798" s="2" t="s">
        <v>9</v>
      </c>
      <c r="D7798" s="2" t="s">
        <v>17</v>
      </c>
      <c r="E7798" s="2" t="s">
        <v>11</v>
      </c>
      <c r="F7798" s="2">
        <v>1998</v>
      </c>
      <c r="G7798" s="2">
        <v>7.54</v>
      </c>
      <c r="I7798" s="2">
        <f t="shared" si="121"/>
        <v>42</v>
      </c>
      <c r="J7798" s="2">
        <f>VLOOKUP(A7798,Urbanizaton!$B$2:$BI$265,I7798)</f>
        <v>72.477999999999994</v>
      </c>
      <c r="K7798" s="2">
        <f>VLOOKUP(A7798,Population!$B$2:$BI$265,I7798)</f>
        <v>10720509</v>
      </c>
      <c r="L7798" s="2" t="str">
        <f>VLOOKUP(A7798,Region!$C$1:$G$241,5)</f>
        <v>Europe</v>
      </c>
    </row>
    <row r="7799" spans="1:12" x14ac:dyDescent="0.55000000000000004">
      <c r="A7799" s="2" t="s">
        <v>29</v>
      </c>
      <c r="B7799" s="2" t="s">
        <v>8</v>
      </c>
      <c r="C7799" s="2" t="s">
        <v>18</v>
      </c>
      <c r="D7799" s="2" t="s">
        <v>17</v>
      </c>
      <c r="E7799" s="2" t="s">
        <v>11</v>
      </c>
      <c r="F7799" s="2">
        <v>1998</v>
      </c>
      <c r="G7799" s="2">
        <v>11.333</v>
      </c>
      <c r="I7799" s="2">
        <f t="shared" si="121"/>
        <v>42</v>
      </c>
      <c r="J7799" s="2">
        <f>VLOOKUP(A7799,Urbanizaton!$B$2:$BI$265,I7799)</f>
        <v>72.477999999999994</v>
      </c>
      <c r="K7799" s="2">
        <f>VLOOKUP(A7799,Population!$B$2:$BI$265,I7799)</f>
        <v>10720509</v>
      </c>
      <c r="L7799" s="2" t="str">
        <f>VLOOKUP(A7799,Region!$C$1:$G$241,5)</f>
        <v>Europe</v>
      </c>
    </row>
    <row r="7800" spans="1:12" x14ac:dyDescent="0.55000000000000004">
      <c r="A7800" s="2" t="s">
        <v>29</v>
      </c>
      <c r="B7800" s="2" t="s">
        <v>8</v>
      </c>
      <c r="C7800" s="2" t="s">
        <v>18</v>
      </c>
      <c r="D7800" s="2" t="s">
        <v>19</v>
      </c>
      <c r="E7800" s="2" t="s">
        <v>11</v>
      </c>
      <c r="F7800" s="2">
        <v>1998</v>
      </c>
      <c r="G7800" s="2">
        <v>122793.942</v>
      </c>
      <c r="I7800" s="2">
        <f t="shared" si="121"/>
        <v>42</v>
      </c>
      <c r="J7800" s="2">
        <f>VLOOKUP(A7800,Urbanizaton!$B$2:$BI$265,I7800)</f>
        <v>72.477999999999994</v>
      </c>
      <c r="K7800" s="2">
        <f>VLOOKUP(A7800,Population!$B$2:$BI$265,I7800)</f>
        <v>10720509</v>
      </c>
      <c r="L7800" s="2" t="str">
        <f>VLOOKUP(A7800,Region!$C$1:$G$241,5)</f>
        <v>Europe</v>
      </c>
    </row>
    <row r="7801" spans="1:12" x14ac:dyDescent="0.55000000000000004">
      <c r="A7801" s="2" t="s">
        <v>29</v>
      </c>
      <c r="B7801" s="2" t="s">
        <v>8</v>
      </c>
      <c r="C7801" s="2" t="s">
        <v>14</v>
      </c>
      <c r="D7801" s="2" t="s">
        <v>13</v>
      </c>
      <c r="E7801" s="2" t="s">
        <v>11</v>
      </c>
      <c r="F7801" s="2">
        <v>1998</v>
      </c>
      <c r="G7801" s="2">
        <v>373.06900000000002</v>
      </c>
      <c r="I7801" s="2">
        <f t="shared" si="121"/>
        <v>42</v>
      </c>
      <c r="J7801" s="2">
        <f>VLOOKUP(A7801,Urbanizaton!$B$2:$BI$265,I7801)</f>
        <v>72.477999999999994</v>
      </c>
      <c r="K7801" s="2">
        <f>VLOOKUP(A7801,Population!$B$2:$BI$265,I7801)</f>
        <v>10720509</v>
      </c>
      <c r="L7801" s="2" t="str">
        <f>VLOOKUP(A7801,Region!$C$1:$G$241,5)</f>
        <v>Europe</v>
      </c>
    </row>
    <row r="7802" spans="1:12" x14ac:dyDescent="0.55000000000000004">
      <c r="A7802" s="2" t="s">
        <v>29</v>
      </c>
      <c r="B7802" s="2" t="s">
        <v>8</v>
      </c>
      <c r="C7802" s="2" t="s">
        <v>14</v>
      </c>
      <c r="D7802" s="2" t="s">
        <v>20</v>
      </c>
      <c r="E7802" s="2" t="s">
        <v>11</v>
      </c>
      <c r="F7802" s="2">
        <v>1998</v>
      </c>
      <c r="G7802" s="2">
        <v>34.432000000000002</v>
      </c>
      <c r="I7802" s="2">
        <f t="shared" si="121"/>
        <v>42</v>
      </c>
      <c r="J7802" s="2">
        <f>VLOOKUP(A7802,Urbanizaton!$B$2:$BI$265,I7802)</f>
        <v>72.477999999999994</v>
      </c>
      <c r="K7802" s="2">
        <f>VLOOKUP(A7802,Population!$B$2:$BI$265,I7802)</f>
        <v>10720509</v>
      </c>
      <c r="L7802" s="2" t="str">
        <f>VLOOKUP(A7802,Region!$C$1:$G$241,5)</f>
        <v>Europe</v>
      </c>
    </row>
    <row r="7803" spans="1:12" x14ac:dyDescent="0.55000000000000004">
      <c r="A7803" s="2" t="s">
        <v>29</v>
      </c>
      <c r="B7803" s="2" t="s">
        <v>8</v>
      </c>
      <c r="C7803" s="2" t="s">
        <v>15</v>
      </c>
      <c r="D7803" s="2" t="s">
        <v>13</v>
      </c>
      <c r="E7803" s="2" t="s">
        <v>11</v>
      </c>
      <c r="F7803" s="2">
        <v>1998</v>
      </c>
      <c r="G7803" s="2">
        <v>539.29499999999996</v>
      </c>
      <c r="I7803" s="2">
        <f t="shared" si="121"/>
        <v>42</v>
      </c>
      <c r="J7803" s="2">
        <f>VLOOKUP(A7803,Urbanizaton!$B$2:$BI$265,I7803)</f>
        <v>72.477999999999994</v>
      </c>
      <c r="K7803" s="2">
        <f>VLOOKUP(A7803,Population!$B$2:$BI$265,I7803)</f>
        <v>10720509</v>
      </c>
      <c r="L7803" s="2" t="str">
        <f>VLOOKUP(A7803,Region!$C$1:$G$241,5)</f>
        <v>Europe</v>
      </c>
    </row>
    <row r="7804" spans="1:12" x14ac:dyDescent="0.55000000000000004">
      <c r="A7804" s="2" t="s">
        <v>29</v>
      </c>
      <c r="B7804" s="2" t="s">
        <v>8</v>
      </c>
      <c r="C7804" s="2" t="s">
        <v>15</v>
      </c>
      <c r="D7804" s="2" t="s">
        <v>20</v>
      </c>
      <c r="E7804" s="2" t="s">
        <v>11</v>
      </c>
      <c r="F7804" s="2">
        <v>1998</v>
      </c>
      <c r="G7804" s="2">
        <v>49.774000000000001</v>
      </c>
      <c r="I7804" s="2">
        <f t="shared" si="121"/>
        <v>42</v>
      </c>
      <c r="J7804" s="2">
        <f>VLOOKUP(A7804,Urbanizaton!$B$2:$BI$265,I7804)</f>
        <v>72.477999999999994</v>
      </c>
      <c r="K7804" s="2">
        <f>VLOOKUP(A7804,Population!$B$2:$BI$265,I7804)</f>
        <v>10720509</v>
      </c>
      <c r="L7804" s="2" t="str">
        <f>VLOOKUP(A7804,Region!$C$1:$G$241,5)</f>
        <v>Europe</v>
      </c>
    </row>
    <row r="7805" spans="1:12" x14ac:dyDescent="0.55000000000000004">
      <c r="A7805" s="2" t="s">
        <v>29</v>
      </c>
      <c r="B7805" s="2" t="s">
        <v>8</v>
      </c>
      <c r="C7805" s="2" t="s">
        <v>16</v>
      </c>
      <c r="D7805" s="2" t="s">
        <v>13</v>
      </c>
      <c r="E7805" s="2" t="s">
        <v>11</v>
      </c>
      <c r="F7805" s="2">
        <v>1998</v>
      </c>
      <c r="G7805" s="2">
        <v>218.048</v>
      </c>
      <c r="I7805" s="2">
        <f t="shared" si="121"/>
        <v>42</v>
      </c>
      <c r="J7805" s="2">
        <f>VLOOKUP(A7805,Urbanizaton!$B$2:$BI$265,I7805)</f>
        <v>72.477999999999994</v>
      </c>
      <c r="K7805" s="2">
        <f>VLOOKUP(A7805,Population!$B$2:$BI$265,I7805)</f>
        <v>10720509</v>
      </c>
      <c r="L7805" s="2" t="str">
        <f>VLOOKUP(A7805,Region!$C$1:$G$241,5)</f>
        <v>Europe</v>
      </c>
    </row>
    <row r="7806" spans="1:12" x14ac:dyDescent="0.55000000000000004">
      <c r="A7806" s="2" t="s">
        <v>29</v>
      </c>
      <c r="B7806" s="2" t="s">
        <v>8</v>
      </c>
      <c r="C7806" s="2" t="s">
        <v>16</v>
      </c>
      <c r="D7806" s="2" t="s">
        <v>20</v>
      </c>
      <c r="E7806" s="2" t="s">
        <v>11</v>
      </c>
      <c r="F7806" s="2">
        <v>1998</v>
      </c>
      <c r="G7806" s="2">
        <v>20.125</v>
      </c>
      <c r="I7806" s="2">
        <f t="shared" si="121"/>
        <v>42</v>
      </c>
      <c r="J7806" s="2">
        <f>VLOOKUP(A7806,Urbanizaton!$B$2:$BI$265,I7806)</f>
        <v>72.477999999999994</v>
      </c>
      <c r="K7806" s="2">
        <f>VLOOKUP(A7806,Population!$B$2:$BI$265,I7806)</f>
        <v>10720509</v>
      </c>
      <c r="L7806" s="2" t="str">
        <f>VLOOKUP(A7806,Region!$C$1:$G$241,5)</f>
        <v>Europe</v>
      </c>
    </row>
    <row r="7807" spans="1:12" x14ac:dyDescent="0.55000000000000004">
      <c r="A7807" s="2" t="s">
        <v>29</v>
      </c>
      <c r="B7807" s="2" t="s">
        <v>8</v>
      </c>
      <c r="C7807" s="2" t="s">
        <v>12</v>
      </c>
      <c r="D7807" s="2" t="s">
        <v>13</v>
      </c>
      <c r="E7807" s="2" t="s">
        <v>11</v>
      </c>
      <c r="F7807" s="2">
        <v>1999</v>
      </c>
      <c r="G7807" s="2">
        <v>956.11599999999999</v>
      </c>
      <c r="I7807" s="2">
        <f t="shared" si="121"/>
        <v>43</v>
      </c>
      <c r="J7807" s="2">
        <f>VLOOKUP(A7807,Urbanizaton!$B$2:$BI$265,I7807)</f>
        <v>72.596999999999994</v>
      </c>
      <c r="K7807" s="2">
        <f>VLOOKUP(A7807,Population!$B$2:$BI$265,I7807)</f>
        <v>10761698</v>
      </c>
      <c r="L7807" s="2" t="str">
        <f>VLOOKUP(A7807,Region!$C$1:$G$241,5)</f>
        <v>Europe</v>
      </c>
    </row>
    <row r="7808" spans="1:12" x14ac:dyDescent="0.55000000000000004">
      <c r="A7808" s="2" t="s">
        <v>29</v>
      </c>
      <c r="B7808" s="2" t="s">
        <v>8</v>
      </c>
      <c r="C7808" s="2" t="s">
        <v>12</v>
      </c>
      <c r="D7808" s="2" t="s">
        <v>20</v>
      </c>
      <c r="E7808" s="2" t="s">
        <v>11</v>
      </c>
      <c r="F7808" s="2">
        <v>1999</v>
      </c>
      <c r="G7808" s="2">
        <v>87.858000000000004</v>
      </c>
      <c r="I7808" s="2">
        <f t="shared" si="121"/>
        <v>43</v>
      </c>
      <c r="J7808" s="2">
        <f>VLOOKUP(A7808,Urbanizaton!$B$2:$BI$265,I7808)</f>
        <v>72.596999999999994</v>
      </c>
      <c r="K7808" s="2">
        <f>VLOOKUP(A7808,Population!$B$2:$BI$265,I7808)</f>
        <v>10761698</v>
      </c>
      <c r="L7808" s="2" t="str">
        <f>VLOOKUP(A7808,Region!$C$1:$G$241,5)</f>
        <v>Europe</v>
      </c>
    </row>
    <row r="7809" spans="1:12" x14ac:dyDescent="0.55000000000000004">
      <c r="A7809" s="2" t="s">
        <v>29</v>
      </c>
      <c r="B7809" s="2" t="s">
        <v>8</v>
      </c>
      <c r="C7809" s="2" t="s">
        <v>9</v>
      </c>
      <c r="D7809" s="2" t="s">
        <v>10</v>
      </c>
      <c r="E7809" s="2" t="s">
        <v>11</v>
      </c>
      <c r="F7809" s="2">
        <v>1999</v>
      </c>
      <c r="G7809" s="2">
        <v>81.08</v>
      </c>
      <c r="I7809" s="2">
        <f t="shared" si="121"/>
        <v>43</v>
      </c>
      <c r="J7809" s="2">
        <f>VLOOKUP(A7809,Urbanizaton!$B$2:$BI$265,I7809)</f>
        <v>72.596999999999994</v>
      </c>
      <c r="K7809" s="2">
        <f>VLOOKUP(A7809,Population!$B$2:$BI$265,I7809)</f>
        <v>10761698</v>
      </c>
      <c r="L7809" s="2" t="str">
        <f>VLOOKUP(A7809,Region!$C$1:$G$241,5)</f>
        <v>Europe</v>
      </c>
    </row>
    <row r="7810" spans="1:12" x14ac:dyDescent="0.55000000000000004">
      <c r="A7810" s="2" t="s">
        <v>29</v>
      </c>
      <c r="B7810" s="2" t="s">
        <v>8</v>
      </c>
      <c r="C7810" s="2" t="s">
        <v>9</v>
      </c>
      <c r="D7810" s="2" t="s">
        <v>17</v>
      </c>
      <c r="E7810" s="2" t="s">
        <v>11</v>
      </c>
      <c r="F7810" s="2">
        <v>1999</v>
      </c>
      <c r="G7810" s="2">
        <v>7.53</v>
      </c>
      <c r="I7810" s="2">
        <f t="shared" si="121"/>
        <v>43</v>
      </c>
      <c r="J7810" s="2">
        <f>VLOOKUP(A7810,Urbanizaton!$B$2:$BI$265,I7810)</f>
        <v>72.596999999999994</v>
      </c>
      <c r="K7810" s="2">
        <f>VLOOKUP(A7810,Population!$B$2:$BI$265,I7810)</f>
        <v>10761698</v>
      </c>
      <c r="L7810" s="2" t="str">
        <f>VLOOKUP(A7810,Region!$C$1:$G$241,5)</f>
        <v>Europe</v>
      </c>
    </row>
    <row r="7811" spans="1:12" x14ac:dyDescent="0.55000000000000004">
      <c r="A7811" s="2" t="s">
        <v>29</v>
      </c>
      <c r="B7811" s="2" t="s">
        <v>8</v>
      </c>
      <c r="C7811" s="2" t="s">
        <v>18</v>
      </c>
      <c r="D7811" s="2" t="s">
        <v>17</v>
      </c>
      <c r="E7811" s="2" t="s">
        <v>11</v>
      </c>
      <c r="F7811" s="2">
        <v>1999</v>
      </c>
      <c r="G7811" s="2">
        <v>11.298999999999999</v>
      </c>
      <c r="I7811" s="2">
        <f t="shared" ref="I7811:I7874" si="122">IF(F7811=1960,4,F7811-1960+4)</f>
        <v>43</v>
      </c>
      <c r="J7811" s="2">
        <f>VLOOKUP(A7811,Urbanizaton!$B$2:$BI$265,I7811)</f>
        <v>72.596999999999994</v>
      </c>
      <c r="K7811" s="2">
        <f>VLOOKUP(A7811,Population!$B$2:$BI$265,I7811)</f>
        <v>10761698</v>
      </c>
      <c r="L7811" s="2" t="str">
        <f>VLOOKUP(A7811,Region!$C$1:$G$241,5)</f>
        <v>Europe</v>
      </c>
    </row>
    <row r="7812" spans="1:12" x14ac:dyDescent="0.55000000000000004">
      <c r="A7812" s="2" t="s">
        <v>29</v>
      </c>
      <c r="B7812" s="2" t="s">
        <v>8</v>
      </c>
      <c r="C7812" s="2" t="s">
        <v>18</v>
      </c>
      <c r="D7812" s="2" t="s">
        <v>19</v>
      </c>
      <c r="E7812" s="2" t="s">
        <v>11</v>
      </c>
      <c r="F7812" s="2">
        <v>1999</v>
      </c>
      <c r="G7812" s="2">
        <v>122966.372</v>
      </c>
      <c r="I7812" s="2">
        <f t="shared" si="122"/>
        <v>43</v>
      </c>
      <c r="J7812" s="2">
        <f>VLOOKUP(A7812,Urbanizaton!$B$2:$BI$265,I7812)</f>
        <v>72.596999999999994</v>
      </c>
      <c r="K7812" s="2">
        <f>VLOOKUP(A7812,Population!$B$2:$BI$265,I7812)</f>
        <v>10761698</v>
      </c>
      <c r="L7812" s="2" t="str">
        <f>VLOOKUP(A7812,Region!$C$1:$G$241,5)</f>
        <v>Europe</v>
      </c>
    </row>
    <row r="7813" spans="1:12" x14ac:dyDescent="0.55000000000000004">
      <c r="A7813" s="2" t="s">
        <v>29</v>
      </c>
      <c r="B7813" s="2" t="s">
        <v>8</v>
      </c>
      <c r="C7813" s="2" t="s">
        <v>14</v>
      </c>
      <c r="D7813" s="2" t="s">
        <v>13</v>
      </c>
      <c r="E7813" s="2" t="s">
        <v>11</v>
      </c>
      <c r="F7813" s="2">
        <v>1999</v>
      </c>
      <c r="G7813" s="2">
        <v>370.95100000000002</v>
      </c>
      <c r="I7813" s="2">
        <f t="shared" si="122"/>
        <v>43</v>
      </c>
      <c r="J7813" s="2">
        <f>VLOOKUP(A7813,Urbanizaton!$B$2:$BI$265,I7813)</f>
        <v>72.596999999999994</v>
      </c>
      <c r="K7813" s="2">
        <f>VLOOKUP(A7813,Population!$B$2:$BI$265,I7813)</f>
        <v>10761698</v>
      </c>
      <c r="L7813" s="2" t="str">
        <f>VLOOKUP(A7813,Region!$C$1:$G$241,5)</f>
        <v>Europe</v>
      </c>
    </row>
    <row r="7814" spans="1:12" x14ac:dyDescent="0.55000000000000004">
      <c r="A7814" s="2" t="s">
        <v>29</v>
      </c>
      <c r="B7814" s="2" t="s">
        <v>8</v>
      </c>
      <c r="C7814" s="2" t="s">
        <v>14</v>
      </c>
      <c r="D7814" s="2" t="s">
        <v>20</v>
      </c>
      <c r="E7814" s="2" t="s">
        <v>11</v>
      </c>
      <c r="F7814" s="2">
        <v>1999</v>
      </c>
      <c r="G7814" s="2">
        <v>34.087000000000003</v>
      </c>
      <c r="I7814" s="2">
        <f t="shared" si="122"/>
        <v>43</v>
      </c>
      <c r="J7814" s="2">
        <f>VLOOKUP(A7814,Urbanizaton!$B$2:$BI$265,I7814)</f>
        <v>72.596999999999994</v>
      </c>
      <c r="K7814" s="2">
        <f>VLOOKUP(A7814,Population!$B$2:$BI$265,I7814)</f>
        <v>10761698</v>
      </c>
      <c r="L7814" s="2" t="str">
        <f>VLOOKUP(A7814,Region!$C$1:$G$241,5)</f>
        <v>Europe</v>
      </c>
    </row>
    <row r="7815" spans="1:12" x14ac:dyDescent="0.55000000000000004">
      <c r="A7815" s="2" t="s">
        <v>29</v>
      </c>
      <c r="B7815" s="2" t="s">
        <v>8</v>
      </c>
      <c r="C7815" s="2" t="s">
        <v>15</v>
      </c>
      <c r="D7815" s="2" t="s">
        <v>13</v>
      </c>
      <c r="E7815" s="2" t="s">
        <v>11</v>
      </c>
      <c r="F7815" s="2">
        <v>1999</v>
      </c>
      <c r="G7815" s="2">
        <v>556.41200000000003</v>
      </c>
      <c r="I7815" s="2">
        <f t="shared" si="122"/>
        <v>43</v>
      </c>
      <c r="J7815" s="2">
        <f>VLOOKUP(A7815,Urbanizaton!$B$2:$BI$265,I7815)</f>
        <v>72.596999999999994</v>
      </c>
      <c r="K7815" s="2">
        <f>VLOOKUP(A7815,Population!$B$2:$BI$265,I7815)</f>
        <v>10761698</v>
      </c>
      <c r="L7815" s="2" t="str">
        <f>VLOOKUP(A7815,Region!$C$1:$G$241,5)</f>
        <v>Europe</v>
      </c>
    </row>
    <row r="7816" spans="1:12" x14ac:dyDescent="0.55000000000000004">
      <c r="A7816" s="2" t="s">
        <v>29</v>
      </c>
      <c r="B7816" s="2" t="s">
        <v>8</v>
      </c>
      <c r="C7816" s="2" t="s">
        <v>15</v>
      </c>
      <c r="D7816" s="2" t="s">
        <v>20</v>
      </c>
      <c r="E7816" s="2" t="s">
        <v>11</v>
      </c>
      <c r="F7816" s="2">
        <v>1999</v>
      </c>
      <c r="G7816" s="2">
        <v>51.128999999999998</v>
      </c>
      <c r="I7816" s="2">
        <f t="shared" si="122"/>
        <v>43</v>
      </c>
      <c r="J7816" s="2">
        <f>VLOOKUP(A7816,Urbanizaton!$B$2:$BI$265,I7816)</f>
        <v>72.596999999999994</v>
      </c>
      <c r="K7816" s="2">
        <f>VLOOKUP(A7816,Population!$B$2:$BI$265,I7816)</f>
        <v>10761698</v>
      </c>
      <c r="L7816" s="2" t="str">
        <f>VLOOKUP(A7816,Region!$C$1:$G$241,5)</f>
        <v>Europe</v>
      </c>
    </row>
    <row r="7817" spans="1:12" x14ac:dyDescent="0.55000000000000004">
      <c r="A7817" s="2" t="s">
        <v>29</v>
      </c>
      <c r="B7817" s="2" t="s">
        <v>8</v>
      </c>
      <c r="C7817" s="2" t="s">
        <v>16</v>
      </c>
      <c r="D7817" s="2" t="s">
        <v>13</v>
      </c>
      <c r="E7817" s="2" t="s">
        <v>11</v>
      </c>
      <c r="F7817" s="2">
        <v>1999</v>
      </c>
      <c r="G7817" s="2">
        <v>220.44399999999999</v>
      </c>
      <c r="I7817" s="2">
        <f t="shared" si="122"/>
        <v>43</v>
      </c>
      <c r="J7817" s="2">
        <f>VLOOKUP(A7817,Urbanizaton!$B$2:$BI$265,I7817)</f>
        <v>72.596999999999994</v>
      </c>
      <c r="K7817" s="2">
        <f>VLOOKUP(A7817,Population!$B$2:$BI$265,I7817)</f>
        <v>10761698</v>
      </c>
      <c r="L7817" s="2" t="str">
        <f>VLOOKUP(A7817,Region!$C$1:$G$241,5)</f>
        <v>Europe</v>
      </c>
    </row>
    <row r="7818" spans="1:12" x14ac:dyDescent="0.55000000000000004">
      <c r="A7818" s="2" t="s">
        <v>29</v>
      </c>
      <c r="B7818" s="2" t="s">
        <v>8</v>
      </c>
      <c r="C7818" s="2" t="s">
        <v>16</v>
      </c>
      <c r="D7818" s="2" t="s">
        <v>20</v>
      </c>
      <c r="E7818" s="2" t="s">
        <v>11</v>
      </c>
      <c r="F7818" s="2">
        <v>1999</v>
      </c>
      <c r="G7818" s="2">
        <v>20.257000000000001</v>
      </c>
      <c r="I7818" s="2">
        <f t="shared" si="122"/>
        <v>43</v>
      </c>
      <c r="J7818" s="2">
        <f>VLOOKUP(A7818,Urbanizaton!$B$2:$BI$265,I7818)</f>
        <v>72.596999999999994</v>
      </c>
      <c r="K7818" s="2">
        <f>VLOOKUP(A7818,Population!$B$2:$BI$265,I7818)</f>
        <v>10761698</v>
      </c>
      <c r="L7818" s="2" t="str">
        <f>VLOOKUP(A7818,Region!$C$1:$G$241,5)</f>
        <v>Europe</v>
      </c>
    </row>
    <row r="7819" spans="1:12" x14ac:dyDescent="0.55000000000000004">
      <c r="A7819" s="2" t="s">
        <v>29</v>
      </c>
      <c r="B7819" s="2" t="s">
        <v>8</v>
      </c>
      <c r="C7819" s="2" t="s">
        <v>12</v>
      </c>
      <c r="D7819" s="2" t="s">
        <v>13</v>
      </c>
      <c r="E7819" s="2" t="s">
        <v>11</v>
      </c>
      <c r="F7819" s="2">
        <v>2000</v>
      </c>
      <c r="G7819" s="2">
        <v>924.51599999999996</v>
      </c>
      <c r="I7819" s="2">
        <f t="shared" si="122"/>
        <v>44</v>
      </c>
      <c r="J7819" s="2">
        <f>VLOOKUP(A7819,Urbanizaton!$B$2:$BI$265,I7819)</f>
        <v>72.715999999999994</v>
      </c>
      <c r="K7819" s="2">
        <f>VLOOKUP(A7819,Population!$B$2:$BI$265,I7819)</f>
        <v>10805808</v>
      </c>
      <c r="L7819" s="2" t="str">
        <f>VLOOKUP(A7819,Region!$C$1:$G$241,5)</f>
        <v>Europe</v>
      </c>
    </row>
    <row r="7820" spans="1:12" x14ac:dyDescent="0.55000000000000004">
      <c r="A7820" s="2" t="s">
        <v>29</v>
      </c>
      <c r="B7820" s="2" t="s">
        <v>8</v>
      </c>
      <c r="C7820" s="2" t="s">
        <v>12</v>
      </c>
      <c r="D7820" s="2" t="s">
        <v>20</v>
      </c>
      <c r="E7820" s="2" t="s">
        <v>11</v>
      </c>
      <c r="F7820" s="2">
        <v>2000</v>
      </c>
      <c r="G7820" s="2">
        <v>84.682000000000002</v>
      </c>
      <c r="I7820" s="2">
        <f t="shared" si="122"/>
        <v>44</v>
      </c>
      <c r="J7820" s="2">
        <f>VLOOKUP(A7820,Urbanizaton!$B$2:$BI$265,I7820)</f>
        <v>72.715999999999994</v>
      </c>
      <c r="K7820" s="2">
        <f>VLOOKUP(A7820,Population!$B$2:$BI$265,I7820)</f>
        <v>10805808</v>
      </c>
      <c r="L7820" s="2" t="str">
        <f>VLOOKUP(A7820,Region!$C$1:$G$241,5)</f>
        <v>Europe</v>
      </c>
    </row>
    <row r="7821" spans="1:12" x14ac:dyDescent="0.55000000000000004">
      <c r="A7821" s="2" t="s">
        <v>29</v>
      </c>
      <c r="B7821" s="2" t="s">
        <v>8</v>
      </c>
      <c r="C7821" s="2" t="s">
        <v>9</v>
      </c>
      <c r="D7821" s="2" t="s">
        <v>10</v>
      </c>
      <c r="E7821" s="2" t="s">
        <v>11</v>
      </c>
      <c r="F7821" s="2">
        <v>2000</v>
      </c>
      <c r="G7821" s="2">
        <v>87.98</v>
      </c>
      <c r="I7821" s="2">
        <f t="shared" si="122"/>
        <v>44</v>
      </c>
      <c r="J7821" s="2">
        <f>VLOOKUP(A7821,Urbanizaton!$B$2:$BI$265,I7821)</f>
        <v>72.715999999999994</v>
      </c>
      <c r="K7821" s="2">
        <f>VLOOKUP(A7821,Population!$B$2:$BI$265,I7821)</f>
        <v>10805808</v>
      </c>
      <c r="L7821" s="2" t="str">
        <f>VLOOKUP(A7821,Region!$C$1:$G$241,5)</f>
        <v>Europe</v>
      </c>
    </row>
    <row r="7822" spans="1:12" x14ac:dyDescent="0.55000000000000004">
      <c r="A7822" s="2" t="s">
        <v>29</v>
      </c>
      <c r="B7822" s="2" t="s">
        <v>8</v>
      </c>
      <c r="C7822" s="2" t="s">
        <v>9</v>
      </c>
      <c r="D7822" s="2" t="s">
        <v>17</v>
      </c>
      <c r="E7822" s="2" t="s">
        <v>11</v>
      </c>
      <c r="F7822" s="2">
        <v>2000</v>
      </c>
      <c r="G7822" s="2">
        <v>8.14</v>
      </c>
      <c r="I7822" s="2">
        <f t="shared" si="122"/>
        <v>44</v>
      </c>
      <c r="J7822" s="2">
        <f>VLOOKUP(A7822,Urbanizaton!$B$2:$BI$265,I7822)</f>
        <v>72.715999999999994</v>
      </c>
      <c r="K7822" s="2">
        <f>VLOOKUP(A7822,Population!$B$2:$BI$265,I7822)</f>
        <v>10805808</v>
      </c>
      <c r="L7822" s="2" t="str">
        <f>VLOOKUP(A7822,Region!$C$1:$G$241,5)</f>
        <v>Europe</v>
      </c>
    </row>
    <row r="7823" spans="1:12" x14ac:dyDescent="0.55000000000000004">
      <c r="A7823" s="2" t="s">
        <v>29</v>
      </c>
      <c r="B7823" s="2" t="s">
        <v>8</v>
      </c>
      <c r="C7823" s="2" t="s">
        <v>18</v>
      </c>
      <c r="D7823" s="2" t="s">
        <v>17</v>
      </c>
      <c r="E7823" s="2" t="s">
        <v>11</v>
      </c>
      <c r="F7823" s="2">
        <v>2000</v>
      </c>
      <c r="G7823" s="2">
        <v>11.571</v>
      </c>
      <c r="I7823" s="2">
        <f t="shared" si="122"/>
        <v>44</v>
      </c>
      <c r="J7823" s="2">
        <f>VLOOKUP(A7823,Urbanizaton!$B$2:$BI$265,I7823)</f>
        <v>72.715999999999994</v>
      </c>
      <c r="K7823" s="2">
        <f>VLOOKUP(A7823,Population!$B$2:$BI$265,I7823)</f>
        <v>10805808</v>
      </c>
      <c r="L7823" s="2" t="str">
        <f>VLOOKUP(A7823,Region!$C$1:$G$241,5)</f>
        <v>Europe</v>
      </c>
    </row>
    <row r="7824" spans="1:12" x14ac:dyDescent="0.55000000000000004">
      <c r="A7824" s="2" t="s">
        <v>29</v>
      </c>
      <c r="B7824" s="2" t="s">
        <v>8</v>
      </c>
      <c r="C7824" s="2" t="s">
        <v>18</v>
      </c>
      <c r="D7824" s="2" t="s">
        <v>19</v>
      </c>
      <c r="E7824" s="2" t="s">
        <v>11</v>
      </c>
      <c r="F7824" s="2">
        <v>2000</v>
      </c>
      <c r="G7824" s="2">
        <v>126327.705</v>
      </c>
      <c r="I7824" s="2">
        <f t="shared" si="122"/>
        <v>44</v>
      </c>
      <c r="J7824" s="2">
        <f>VLOOKUP(A7824,Urbanizaton!$B$2:$BI$265,I7824)</f>
        <v>72.715999999999994</v>
      </c>
      <c r="K7824" s="2">
        <f>VLOOKUP(A7824,Population!$B$2:$BI$265,I7824)</f>
        <v>10805808</v>
      </c>
      <c r="L7824" s="2" t="str">
        <f>VLOOKUP(A7824,Region!$C$1:$G$241,5)</f>
        <v>Europe</v>
      </c>
    </row>
    <row r="7825" spans="1:12" x14ac:dyDescent="0.55000000000000004">
      <c r="A7825" s="2" t="s">
        <v>29</v>
      </c>
      <c r="B7825" s="2" t="s">
        <v>8</v>
      </c>
      <c r="C7825" s="2" t="s">
        <v>14</v>
      </c>
      <c r="D7825" s="2" t="s">
        <v>13</v>
      </c>
      <c r="E7825" s="2" t="s">
        <v>11</v>
      </c>
      <c r="F7825" s="2">
        <v>2000</v>
      </c>
      <c r="G7825" s="2">
        <v>363.464</v>
      </c>
      <c r="I7825" s="2">
        <f t="shared" si="122"/>
        <v>44</v>
      </c>
      <c r="J7825" s="2">
        <f>VLOOKUP(A7825,Urbanizaton!$B$2:$BI$265,I7825)</f>
        <v>72.715999999999994</v>
      </c>
      <c r="K7825" s="2">
        <f>VLOOKUP(A7825,Population!$B$2:$BI$265,I7825)</f>
        <v>10805808</v>
      </c>
      <c r="L7825" s="2" t="str">
        <f>VLOOKUP(A7825,Region!$C$1:$G$241,5)</f>
        <v>Europe</v>
      </c>
    </row>
    <row r="7826" spans="1:12" x14ac:dyDescent="0.55000000000000004">
      <c r="A7826" s="2" t="s">
        <v>29</v>
      </c>
      <c r="B7826" s="2" t="s">
        <v>8</v>
      </c>
      <c r="C7826" s="2" t="s">
        <v>14</v>
      </c>
      <c r="D7826" s="2" t="s">
        <v>20</v>
      </c>
      <c r="E7826" s="2" t="s">
        <v>11</v>
      </c>
      <c r="F7826" s="2">
        <v>2000</v>
      </c>
      <c r="G7826" s="2">
        <v>33.292000000000002</v>
      </c>
      <c r="I7826" s="2">
        <f t="shared" si="122"/>
        <v>44</v>
      </c>
      <c r="J7826" s="2">
        <f>VLOOKUP(A7826,Urbanizaton!$B$2:$BI$265,I7826)</f>
        <v>72.715999999999994</v>
      </c>
      <c r="K7826" s="2">
        <f>VLOOKUP(A7826,Population!$B$2:$BI$265,I7826)</f>
        <v>10805808</v>
      </c>
      <c r="L7826" s="2" t="str">
        <f>VLOOKUP(A7826,Region!$C$1:$G$241,5)</f>
        <v>Europe</v>
      </c>
    </row>
    <row r="7827" spans="1:12" x14ac:dyDescent="0.55000000000000004">
      <c r="A7827" s="2" t="s">
        <v>29</v>
      </c>
      <c r="B7827" s="2" t="s">
        <v>8</v>
      </c>
      <c r="C7827" s="2" t="s">
        <v>15</v>
      </c>
      <c r="D7827" s="2" t="s">
        <v>13</v>
      </c>
      <c r="E7827" s="2" t="s">
        <v>11</v>
      </c>
      <c r="F7827" s="2">
        <v>2000</v>
      </c>
      <c r="G7827" s="2">
        <v>498.697</v>
      </c>
      <c r="I7827" s="2">
        <f t="shared" si="122"/>
        <v>44</v>
      </c>
      <c r="J7827" s="2">
        <f>VLOOKUP(A7827,Urbanizaton!$B$2:$BI$265,I7827)</f>
        <v>72.715999999999994</v>
      </c>
      <c r="K7827" s="2">
        <f>VLOOKUP(A7827,Population!$B$2:$BI$265,I7827)</f>
        <v>10805808</v>
      </c>
      <c r="L7827" s="2" t="str">
        <f>VLOOKUP(A7827,Region!$C$1:$G$241,5)</f>
        <v>Europe</v>
      </c>
    </row>
    <row r="7828" spans="1:12" x14ac:dyDescent="0.55000000000000004">
      <c r="A7828" s="2" t="s">
        <v>29</v>
      </c>
      <c r="B7828" s="2" t="s">
        <v>8</v>
      </c>
      <c r="C7828" s="2" t="s">
        <v>15</v>
      </c>
      <c r="D7828" s="2" t="s">
        <v>20</v>
      </c>
      <c r="E7828" s="2" t="s">
        <v>11</v>
      </c>
      <c r="F7828" s="2">
        <v>2000</v>
      </c>
      <c r="G7828" s="2">
        <v>45.679000000000002</v>
      </c>
      <c r="I7828" s="2">
        <f t="shared" si="122"/>
        <v>44</v>
      </c>
      <c r="J7828" s="2">
        <f>VLOOKUP(A7828,Urbanizaton!$B$2:$BI$265,I7828)</f>
        <v>72.715999999999994</v>
      </c>
      <c r="K7828" s="2">
        <f>VLOOKUP(A7828,Population!$B$2:$BI$265,I7828)</f>
        <v>10805808</v>
      </c>
      <c r="L7828" s="2" t="str">
        <f>VLOOKUP(A7828,Region!$C$1:$G$241,5)</f>
        <v>Europe</v>
      </c>
    </row>
    <row r="7829" spans="1:12" x14ac:dyDescent="0.55000000000000004">
      <c r="A7829" s="2" t="s">
        <v>29</v>
      </c>
      <c r="B7829" s="2" t="s">
        <v>8</v>
      </c>
      <c r="C7829" s="2" t="s">
        <v>16</v>
      </c>
      <c r="D7829" s="2" t="s">
        <v>13</v>
      </c>
      <c r="E7829" s="2" t="s">
        <v>11</v>
      </c>
      <c r="F7829" s="2">
        <v>2000</v>
      </c>
      <c r="G7829" s="2">
        <v>208.69800000000001</v>
      </c>
      <c r="I7829" s="2">
        <f t="shared" si="122"/>
        <v>44</v>
      </c>
      <c r="J7829" s="2">
        <f>VLOOKUP(A7829,Urbanizaton!$B$2:$BI$265,I7829)</f>
        <v>72.715999999999994</v>
      </c>
      <c r="K7829" s="2">
        <f>VLOOKUP(A7829,Population!$B$2:$BI$265,I7829)</f>
        <v>10805808</v>
      </c>
      <c r="L7829" s="2" t="str">
        <f>VLOOKUP(A7829,Region!$C$1:$G$241,5)</f>
        <v>Europe</v>
      </c>
    </row>
    <row r="7830" spans="1:12" x14ac:dyDescent="0.55000000000000004">
      <c r="A7830" s="2" t="s">
        <v>29</v>
      </c>
      <c r="B7830" s="2" t="s">
        <v>8</v>
      </c>
      <c r="C7830" s="2" t="s">
        <v>16</v>
      </c>
      <c r="D7830" s="2" t="s">
        <v>20</v>
      </c>
      <c r="E7830" s="2" t="s">
        <v>11</v>
      </c>
      <c r="F7830" s="2">
        <v>2000</v>
      </c>
      <c r="G7830" s="2">
        <v>19.116</v>
      </c>
      <c r="I7830" s="2">
        <f t="shared" si="122"/>
        <v>44</v>
      </c>
      <c r="J7830" s="2">
        <f>VLOOKUP(A7830,Urbanizaton!$B$2:$BI$265,I7830)</f>
        <v>72.715999999999994</v>
      </c>
      <c r="K7830" s="2">
        <f>VLOOKUP(A7830,Population!$B$2:$BI$265,I7830)</f>
        <v>10805808</v>
      </c>
      <c r="L7830" s="2" t="str">
        <f>VLOOKUP(A7830,Region!$C$1:$G$241,5)</f>
        <v>Europe</v>
      </c>
    </row>
    <row r="7831" spans="1:12" x14ac:dyDescent="0.55000000000000004">
      <c r="A7831" s="2" t="s">
        <v>29</v>
      </c>
      <c r="B7831" s="2" t="s">
        <v>8</v>
      </c>
      <c r="C7831" s="2" t="s">
        <v>12</v>
      </c>
      <c r="D7831" s="2" t="s">
        <v>13</v>
      </c>
      <c r="E7831" s="2" t="s">
        <v>11</v>
      </c>
      <c r="F7831" s="2">
        <v>2001</v>
      </c>
      <c r="G7831" s="2">
        <v>914.928</v>
      </c>
      <c r="I7831" s="2">
        <f t="shared" si="122"/>
        <v>45</v>
      </c>
      <c r="J7831" s="2">
        <f>VLOOKUP(A7831,Urbanizaton!$B$2:$BI$265,I7831)</f>
        <v>72.912999999999997</v>
      </c>
      <c r="K7831" s="2">
        <f>VLOOKUP(A7831,Population!$B$2:$BI$265,I7831)</f>
        <v>10862132</v>
      </c>
      <c r="L7831" s="2" t="str">
        <f>VLOOKUP(A7831,Region!$C$1:$G$241,5)</f>
        <v>Europe</v>
      </c>
    </row>
    <row r="7832" spans="1:12" x14ac:dyDescent="0.55000000000000004">
      <c r="A7832" s="2" t="s">
        <v>29</v>
      </c>
      <c r="B7832" s="2" t="s">
        <v>8</v>
      </c>
      <c r="C7832" s="2" t="s">
        <v>12</v>
      </c>
      <c r="D7832" s="2" t="s">
        <v>20</v>
      </c>
      <c r="E7832" s="2" t="s">
        <v>11</v>
      </c>
      <c r="F7832" s="2">
        <v>2001</v>
      </c>
      <c r="G7832" s="2">
        <v>83.555000000000007</v>
      </c>
      <c r="I7832" s="2">
        <f t="shared" si="122"/>
        <v>45</v>
      </c>
      <c r="J7832" s="2">
        <f>VLOOKUP(A7832,Urbanizaton!$B$2:$BI$265,I7832)</f>
        <v>72.912999999999997</v>
      </c>
      <c r="K7832" s="2">
        <f>VLOOKUP(A7832,Population!$B$2:$BI$265,I7832)</f>
        <v>10862132</v>
      </c>
      <c r="L7832" s="2" t="str">
        <f>VLOOKUP(A7832,Region!$C$1:$G$241,5)</f>
        <v>Europe</v>
      </c>
    </row>
    <row r="7833" spans="1:12" x14ac:dyDescent="0.55000000000000004">
      <c r="A7833" s="2" t="s">
        <v>29</v>
      </c>
      <c r="B7833" s="2" t="s">
        <v>8</v>
      </c>
      <c r="C7833" s="2" t="s">
        <v>9</v>
      </c>
      <c r="D7833" s="2" t="s">
        <v>10</v>
      </c>
      <c r="E7833" s="2" t="s">
        <v>11</v>
      </c>
      <c r="F7833" s="2">
        <v>2001</v>
      </c>
      <c r="G7833" s="2">
        <v>90.1</v>
      </c>
      <c r="I7833" s="2">
        <f t="shared" si="122"/>
        <v>45</v>
      </c>
      <c r="J7833" s="2">
        <f>VLOOKUP(A7833,Urbanizaton!$B$2:$BI$265,I7833)</f>
        <v>72.912999999999997</v>
      </c>
      <c r="K7833" s="2">
        <f>VLOOKUP(A7833,Population!$B$2:$BI$265,I7833)</f>
        <v>10862132</v>
      </c>
      <c r="L7833" s="2" t="str">
        <f>VLOOKUP(A7833,Region!$C$1:$G$241,5)</f>
        <v>Europe</v>
      </c>
    </row>
    <row r="7834" spans="1:12" x14ac:dyDescent="0.55000000000000004">
      <c r="A7834" s="2" t="s">
        <v>29</v>
      </c>
      <c r="B7834" s="2" t="s">
        <v>8</v>
      </c>
      <c r="C7834" s="2" t="s">
        <v>9</v>
      </c>
      <c r="D7834" s="2" t="s">
        <v>17</v>
      </c>
      <c r="E7834" s="2" t="s">
        <v>11</v>
      </c>
      <c r="F7834" s="2">
        <v>2001</v>
      </c>
      <c r="G7834" s="2">
        <v>8.2899999999999991</v>
      </c>
      <c r="I7834" s="2">
        <f t="shared" si="122"/>
        <v>45</v>
      </c>
      <c r="J7834" s="2">
        <f>VLOOKUP(A7834,Urbanizaton!$B$2:$BI$265,I7834)</f>
        <v>72.912999999999997</v>
      </c>
      <c r="K7834" s="2">
        <f>VLOOKUP(A7834,Population!$B$2:$BI$265,I7834)</f>
        <v>10862132</v>
      </c>
      <c r="L7834" s="2" t="str">
        <f>VLOOKUP(A7834,Region!$C$1:$G$241,5)</f>
        <v>Europe</v>
      </c>
    </row>
    <row r="7835" spans="1:12" x14ac:dyDescent="0.55000000000000004">
      <c r="A7835" s="2" t="s">
        <v>29</v>
      </c>
      <c r="B7835" s="2" t="s">
        <v>8</v>
      </c>
      <c r="C7835" s="2" t="s">
        <v>18</v>
      </c>
      <c r="D7835" s="2" t="s">
        <v>17</v>
      </c>
      <c r="E7835" s="2" t="s">
        <v>11</v>
      </c>
      <c r="F7835" s="2">
        <v>2001</v>
      </c>
      <c r="G7835" s="2">
        <v>11.632999999999999</v>
      </c>
      <c r="I7835" s="2">
        <f t="shared" si="122"/>
        <v>45</v>
      </c>
      <c r="J7835" s="2">
        <f>VLOOKUP(A7835,Urbanizaton!$B$2:$BI$265,I7835)</f>
        <v>72.912999999999997</v>
      </c>
      <c r="K7835" s="2">
        <f>VLOOKUP(A7835,Population!$B$2:$BI$265,I7835)</f>
        <v>10862132</v>
      </c>
      <c r="L7835" s="2" t="str">
        <f>VLOOKUP(A7835,Region!$C$1:$G$241,5)</f>
        <v>Europe</v>
      </c>
    </row>
    <row r="7836" spans="1:12" x14ac:dyDescent="0.55000000000000004">
      <c r="A7836" s="2" t="s">
        <v>29</v>
      </c>
      <c r="B7836" s="2" t="s">
        <v>8</v>
      </c>
      <c r="C7836" s="2" t="s">
        <v>18</v>
      </c>
      <c r="D7836" s="2" t="s">
        <v>19</v>
      </c>
      <c r="E7836" s="2" t="s">
        <v>11</v>
      </c>
      <c r="F7836" s="2">
        <v>2001</v>
      </c>
      <c r="G7836" s="2">
        <v>127380.91800000001</v>
      </c>
      <c r="I7836" s="2">
        <f t="shared" si="122"/>
        <v>45</v>
      </c>
      <c r="J7836" s="2">
        <f>VLOOKUP(A7836,Urbanizaton!$B$2:$BI$265,I7836)</f>
        <v>72.912999999999997</v>
      </c>
      <c r="K7836" s="2">
        <f>VLOOKUP(A7836,Population!$B$2:$BI$265,I7836)</f>
        <v>10862132</v>
      </c>
      <c r="L7836" s="2" t="str">
        <f>VLOOKUP(A7836,Region!$C$1:$G$241,5)</f>
        <v>Europe</v>
      </c>
    </row>
    <row r="7837" spans="1:12" x14ac:dyDescent="0.55000000000000004">
      <c r="A7837" s="2" t="s">
        <v>29</v>
      </c>
      <c r="B7837" s="2" t="s">
        <v>8</v>
      </c>
      <c r="C7837" s="2" t="s">
        <v>14</v>
      </c>
      <c r="D7837" s="2" t="s">
        <v>13</v>
      </c>
      <c r="E7837" s="2" t="s">
        <v>11</v>
      </c>
      <c r="F7837" s="2">
        <v>2001</v>
      </c>
      <c r="G7837" s="2">
        <v>386.32499999999999</v>
      </c>
      <c r="I7837" s="2">
        <f t="shared" si="122"/>
        <v>45</v>
      </c>
      <c r="J7837" s="2">
        <f>VLOOKUP(A7837,Urbanizaton!$B$2:$BI$265,I7837)</f>
        <v>72.912999999999997</v>
      </c>
      <c r="K7837" s="2">
        <f>VLOOKUP(A7837,Population!$B$2:$BI$265,I7837)</f>
        <v>10862132</v>
      </c>
      <c r="L7837" s="2" t="str">
        <f>VLOOKUP(A7837,Region!$C$1:$G$241,5)</f>
        <v>Europe</v>
      </c>
    </row>
    <row r="7838" spans="1:12" x14ac:dyDescent="0.55000000000000004">
      <c r="A7838" s="2" t="s">
        <v>29</v>
      </c>
      <c r="B7838" s="2" t="s">
        <v>8</v>
      </c>
      <c r="C7838" s="2" t="s">
        <v>14</v>
      </c>
      <c r="D7838" s="2" t="s">
        <v>20</v>
      </c>
      <c r="E7838" s="2" t="s">
        <v>11</v>
      </c>
      <c r="F7838" s="2">
        <v>2001</v>
      </c>
      <c r="G7838" s="2">
        <v>35.280999999999999</v>
      </c>
      <c r="I7838" s="2">
        <f t="shared" si="122"/>
        <v>45</v>
      </c>
      <c r="J7838" s="2">
        <f>VLOOKUP(A7838,Urbanizaton!$B$2:$BI$265,I7838)</f>
        <v>72.912999999999997</v>
      </c>
      <c r="K7838" s="2">
        <f>VLOOKUP(A7838,Population!$B$2:$BI$265,I7838)</f>
        <v>10862132</v>
      </c>
      <c r="L7838" s="2" t="str">
        <f>VLOOKUP(A7838,Region!$C$1:$G$241,5)</f>
        <v>Europe</v>
      </c>
    </row>
    <row r="7839" spans="1:12" x14ac:dyDescent="0.55000000000000004">
      <c r="A7839" s="2" t="s">
        <v>29</v>
      </c>
      <c r="B7839" s="2" t="s">
        <v>8</v>
      </c>
      <c r="C7839" s="2" t="s">
        <v>15</v>
      </c>
      <c r="D7839" s="2" t="s">
        <v>13</v>
      </c>
      <c r="E7839" s="2" t="s">
        <v>11</v>
      </c>
      <c r="F7839" s="2">
        <v>2001</v>
      </c>
      <c r="G7839" s="2">
        <v>507.72500000000002</v>
      </c>
      <c r="I7839" s="2">
        <f t="shared" si="122"/>
        <v>45</v>
      </c>
      <c r="J7839" s="2">
        <f>VLOOKUP(A7839,Urbanizaton!$B$2:$BI$265,I7839)</f>
        <v>72.912999999999997</v>
      </c>
      <c r="K7839" s="2">
        <f>VLOOKUP(A7839,Population!$B$2:$BI$265,I7839)</f>
        <v>10862132</v>
      </c>
      <c r="L7839" s="2" t="str">
        <f>VLOOKUP(A7839,Region!$C$1:$G$241,5)</f>
        <v>Europe</v>
      </c>
    </row>
    <row r="7840" spans="1:12" x14ac:dyDescent="0.55000000000000004">
      <c r="A7840" s="2" t="s">
        <v>29</v>
      </c>
      <c r="B7840" s="2" t="s">
        <v>8</v>
      </c>
      <c r="C7840" s="2" t="s">
        <v>15</v>
      </c>
      <c r="D7840" s="2" t="s">
        <v>20</v>
      </c>
      <c r="E7840" s="2" t="s">
        <v>11</v>
      </c>
      <c r="F7840" s="2">
        <v>2001</v>
      </c>
      <c r="G7840" s="2">
        <v>46.368000000000002</v>
      </c>
      <c r="I7840" s="2">
        <f t="shared" si="122"/>
        <v>45</v>
      </c>
      <c r="J7840" s="2">
        <f>VLOOKUP(A7840,Urbanizaton!$B$2:$BI$265,I7840)</f>
        <v>72.912999999999997</v>
      </c>
      <c r="K7840" s="2">
        <f>VLOOKUP(A7840,Population!$B$2:$BI$265,I7840)</f>
        <v>10862132</v>
      </c>
      <c r="L7840" s="2" t="str">
        <f>VLOOKUP(A7840,Region!$C$1:$G$241,5)</f>
        <v>Europe</v>
      </c>
    </row>
    <row r="7841" spans="1:12" x14ac:dyDescent="0.55000000000000004">
      <c r="A7841" s="2" t="s">
        <v>29</v>
      </c>
      <c r="B7841" s="2" t="s">
        <v>8</v>
      </c>
      <c r="C7841" s="2" t="s">
        <v>16</v>
      </c>
      <c r="D7841" s="2" t="s">
        <v>13</v>
      </c>
      <c r="E7841" s="2" t="s">
        <v>11</v>
      </c>
      <c r="F7841" s="2">
        <v>2001</v>
      </c>
      <c r="G7841" s="2">
        <v>207.27099999999999</v>
      </c>
      <c r="I7841" s="2">
        <f t="shared" si="122"/>
        <v>45</v>
      </c>
      <c r="J7841" s="2">
        <f>VLOOKUP(A7841,Urbanizaton!$B$2:$BI$265,I7841)</f>
        <v>72.912999999999997</v>
      </c>
      <c r="K7841" s="2">
        <f>VLOOKUP(A7841,Population!$B$2:$BI$265,I7841)</f>
        <v>10862132</v>
      </c>
      <c r="L7841" s="2" t="str">
        <f>VLOOKUP(A7841,Region!$C$1:$G$241,5)</f>
        <v>Europe</v>
      </c>
    </row>
    <row r="7842" spans="1:12" x14ac:dyDescent="0.55000000000000004">
      <c r="A7842" s="2" t="s">
        <v>29</v>
      </c>
      <c r="B7842" s="2" t="s">
        <v>8</v>
      </c>
      <c r="C7842" s="2" t="s">
        <v>16</v>
      </c>
      <c r="D7842" s="2" t="s">
        <v>20</v>
      </c>
      <c r="E7842" s="2" t="s">
        <v>11</v>
      </c>
      <c r="F7842" s="2">
        <v>2001</v>
      </c>
      <c r="G7842" s="2">
        <v>18.928999999999998</v>
      </c>
      <c r="I7842" s="2">
        <f t="shared" si="122"/>
        <v>45</v>
      </c>
      <c r="J7842" s="2">
        <f>VLOOKUP(A7842,Urbanizaton!$B$2:$BI$265,I7842)</f>
        <v>72.912999999999997</v>
      </c>
      <c r="K7842" s="2">
        <f>VLOOKUP(A7842,Population!$B$2:$BI$265,I7842)</f>
        <v>10862132</v>
      </c>
      <c r="L7842" s="2" t="str">
        <f>VLOOKUP(A7842,Region!$C$1:$G$241,5)</f>
        <v>Europe</v>
      </c>
    </row>
    <row r="7843" spans="1:12" x14ac:dyDescent="0.55000000000000004">
      <c r="A7843" s="2" t="s">
        <v>29</v>
      </c>
      <c r="B7843" s="2" t="s">
        <v>8</v>
      </c>
      <c r="C7843" s="2" t="s">
        <v>12</v>
      </c>
      <c r="D7843" s="2" t="s">
        <v>13</v>
      </c>
      <c r="E7843" s="2" t="s">
        <v>11</v>
      </c>
      <c r="F7843" s="2">
        <v>2002</v>
      </c>
      <c r="G7843" s="2">
        <v>858.47</v>
      </c>
      <c r="I7843" s="2">
        <f t="shared" si="122"/>
        <v>46</v>
      </c>
      <c r="J7843" s="2">
        <f>VLOOKUP(A7843,Urbanizaton!$B$2:$BI$265,I7843)</f>
        <v>73.302999999999997</v>
      </c>
      <c r="K7843" s="2">
        <f>VLOOKUP(A7843,Population!$B$2:$BI$265,I7843)</f>
        <v>10902022</v>
      </c>
      <c r="L7843" s="2" t="str">
        <f>VLOOKUP(A7843,Region!$C$1:$G$241,5)</f>
        <v>Europe</v>
      </c>
    </row>
    <row r="7844" spans="1:12" x14ac:dyDescent="0.55000000000000004">
      <c r="A7844" s="2" t="s">
        <v>29</v>
      </c>
      <c r="B7844" s="2" t="s">
        <v>8</v>
      </c>
      <c r="C7844" s="2" t="s">
        <v>12</v>
      </c>
      <c r="D7844" s="2" t="s">
        <v>20</v>
      </c>
      <c r="E7844" s="2" t="s">
        <v>11</v>
      </c>
      <c r="F7844" s="2">
        <v>2002</v>
      </c>
      <c r="G7844" s="2">
        <v>78.164000000000001</v>
      </c>
      <c r="I7844" s="2">
        <f t="shared" si="122"/>
        <v>46</v>
      </c>
      <c r="J7844" s="2">
        <f>VLOOKUP(A7844,Urbanizaton!$B$2:$BI$265,I7844)</f>
        <v>73.302999999999997</v>
      </c>
      <c r="K7844" s="2">
        <f>VLOOKUP(A7844,Population!$B$2:$BI$265,I7844)</f>
        <v>10902022</v>
      </c>
      <c r="L7844" s="2" t="str">
        <f>VLOOKUP(A7844,Region!$C$1:$G$241,5)</f>
        <v>Europe</v>
      </c>
    </row>
    <row r="7845" spans="1:12" x14ac:dyDescent="0.55000000000000004">
      <c r="A7845" s="2" t="s">
        <v>29</v>
      </c>
      <c r="B7845" s="2" t="s">
        <v>8</v>
      </c>
      <c r="C7845" s="2" t="s">
        <v>9</v>
      </c>
      <c r="D7845" s="2" t="s">
        <v>10</v>
      </c>
      <c r="E7845" s="2" t="s">
        <v>11</v>
      </c>
      <c r="F7845" s="2">
        <v>2002</v>
      </c>
      <c r="G7845" s="2">
        <v>90.34</v>
      </c>
      <c r="I7845" s="2">
        <f t="shared" si="122"/>
        <v>46</v>
      </c>
      <c r="J7845" s="2">
        <f>VLOOKUP(A7845,Urbanizaton!$B$2:$BI$265,I7845)</f>
        <v>73.302999999999997</v>
      </c>
      <c r="K7845" s="2">
        <f>VLOOKUP(A7845,Population!$B$2:$BI$265,I7845)</f>
        <v>10902022</v>
      </c>
      <c r="L7845" s="2" t="str">
        <f>VLOOKUP(A7845,Region!$C$1:$G$241,5)</f>
        <v>Europe</v>
      </c>
    </row>
    <row r="7846" spans="1:12" x14ac:dyDescent="0.55000000000000004">
      <c r="A7846" s="2" t="s">
        <v>29</v>
      </c>
      <c r="B7846" s="2" t="s">
        <v>8</v>
      </c>
      <c r="C7846" s="2" t="s">
        <v>9</v>
      </c>
      <c r="D7846" s="2" t="s">
        <v>17</v>
      </c>
      <c r="E7846" s="2" t="s">
        <v>11</v>
      </c>
      <c r="F7846" s="2">
        <v>2002</v>
      </c>
      <c r="G7846" s="2">
        <v>8.2899999999999991</v>
      </c>
      <c r="I7846" s="2">
        <f t="shared" si="122"/>
        <v>46</v>
      </c>
      <c r="J7846" s="2">
        <f>VLOOKUP(A7846,Urbanizaton!$B$2:$BI$265,I7846)</f>
        <v>73.302999999999997</v>
      </c>
      <c r="K7846" s="2">
        <f>VLOOKUP(A7846,Population!$B$2:$BI$265,I7846)</f>
        <v>10902022</v>
      </c>
      <c r="L7846" s="2" t="str">
        <f>VLOOKUP(A7846,Region!$C$1:$G$241,5)</f>
        <v>Europe</v>
      </c>
    </row>
    <row r="7847" spans="1:12" x14ac:dyDescent="0.55000000000000004">
      <c r="A7847" s="2" t="s">
        <v>29</v>
      </c>
      <c r="B7847" s="2" t="s">
        <v>8</v>
      </c>
      <c r="C7847" s="2" t="s">
        <v>18</v>
      </c>
      <c r="D7847" s="2" t="s">
        <v>17</v>
      </c>
      <c r="E7847" s="2" t="s">
        <v>11</v>
      </c>
      <c r="F7847" s="2">
        <v>2002</v>
      </c>
      <c r="G7847" s="2">
        <v>11.598000000000001</v>
      </c>
      <c r="I7847" s="2">
        <f t="shared" si="122"/>
        <v>46</v>
      </c>
      <c r="J7847" s="2">
        <f>VLOOKUP(A7847,Urbanizaton!$B$2:$BI$265,I7847)</f>
        <v>73.302999999999997</v>
      </c>
      <c r="K7847" s="2">
        <f>VLOOKUP(A7847,Population!$B$2:$BI$265,I7847)</f>
        <v>10902022</v>
      </c>
      <c r="L7847" s="2" t="str">
        <f>VLOOKUP(A7847,Region!$C$1:$G$241,5)</f>
        <v>Europe</v>
      </c>
    </row>
    <row r="7848" spans="1:12" x14ac:dyDescent="0.55000000000000004">
      <c r="A7848" s="2" t="s">
        <v>29</v>
      </c>
      <c r="B7848" s="2" t="s">
        <v>8</v>
      </c>
      <c r="C7848" s="2" t="s">
        <v>18</v>
      </c>
      <c r="D7848" s="2" t="s">
        <v>19</v>
      </c>
      <c r="E7848" s="2" t="s">
        <v>11</v>
      </c>
      <c r="F7848" s="2">
        <v>2002</v>
      </c>
      <c r="G7848" s="2">
        <v>127378.636</v>
      </c>
      <c r="I7848" s="2">
        <f t="shared" si="122"/>
        <v>46</v>
      </c>
      <c r="J7848" s="2">
        <f>VLOOKUP(A7848,Urbanizaton!$B$2:$BI$265,I7848)</f>
        <v>73.302999999999997</v>
      </c>
      <c r="K7848" s="2">
        <f>VLOOKUP(A7848,Population!$B$2:$BI$265,I7848)</f>
        <v>10902022</v>
      </c>
      <c r="L7848" s="2" t="str">
        <f>VLOOKUP(A7848,Region!$C$1:$G$241,5)</f>
        <v>Europe</v>
      </c>
    </row>
    <row r="7849" spans="1:12" x14ac:dyDescent="0.55000000000000004">
      <c r="A7849" s="2" t="s">
        <v>29</v>
      </c>
      <c r="B7849" s="2" t="s">
        <v>8</v>
      </c>
      <c r="C7849" s="2" t="s">
        <v>14</v>
      </c>
      <c r="D7849" s="2" t="s">
        <v>13</v>
      </c>
      <c r="E7849" s="2" t="s">
        <v>11</v>
      </c>
      <c r="F7849" s="2">
        <v>2002</v>
      </c>
      <c r="G7849" s="2">
        <v>387.20800000000003</v>
      </c>
      <c r="I7849" s="2">
        <f t="shared" si="122"/>
        <v>46</v>
      </c>
      <c r="J7849" s="2">
        <f>VLOOKUP(A7849,Urbanizaton!$B$2:$BI$265,I7849)</f>
        <v>73.302999999999997</v>
      </c>
      <c r="K7849" s="2">
        <f>VLOOKUP(A7849,Population!$B$2:$BI$265,I7849)</f>
        <v>10902022</v>
      </c>
      <c r="L7849" s="2" t="str">
        <f>VLOOKUP(A7849,Region!$C$1:$G$241,5)</f>
        <v>Europe</v>
      </c>
    </row>
    <row r="7850" spans="1:12" x14ac:dyDescent="0.55000000000000004">
      <c r="A7850" s="2" t="s">
        <v>29</v>
      </c>
      <c r="B7850" s="2" t="s">
        <v>8</v>
      </c>
      <c r="C7850" s="2" t="s">
        <v>14</v>
      </c>
      <c r="D7850" s="2" t="s">
        <v>20</v>
      </c>
      <c r="E7850" s="2" t="s">
        <v>11</v>
      </c>
      <c r="F7850" s="2">
        <v>2002</v>
      </c>
      <c r="G7850" s="2">
        <v>35.255000000000003</v>
      </c>
      <c r="I7850" s="2">
        <f t="shared" si="122"/>
        <v>46</v>
      </c>
      <c r="J7850" s="2">
        <f>VLOOKUP(A7850,Urbanizaton!$B$2:$BI$265,I7850)</f>
        <v>73.302999999999997</v>
      </c>
      <c r="K7850" s="2">
        <f>VLOOKUP(A7850,Population!$B$2:$BI$265,I7850)</f>
        <v>10902022</v>
      </c>
      <c r="L7850" s="2" t="str">
        <f>VLOOKUP(A7850,Region!$C$1:$G$241,5)</f>
        <v>Europe</v>
      </c>
    </row>
    <row r="7851" spans="1:12" x14ac:dyDescent="0.55000000000000004">
      <c r="A7851" s="2" t="s">
        <v>29</v>
      </c>
      <c r="B7851" s="2" t="s">
        <v>8</v>
      </c>
      <c r="C7851" s="2" t="s">
        <v>15</v>
      </c>
      <c r="D7851" s="2" t="s">
        <v>13</v>
      </c>
      <c r="E7851" s="2" t="s">
        <v>11</v>
      </c>
      <c r="F7851" s="2">
        <v>2002</v>
      </c>
      <c r="G7851" s="2">
        <v>517.16300000000001</v>
      </c>
      <c r="I7851" s="2">
        <f t="shared" si="122"/>
        <v>46</v>
      </c>
      <c r="J7851" s="2">
        <f>VLOOKUP(A7851,Urbanizaton!$B$2:$BI$265,I7851)</f>
        <v>73.302999999999997</v>
      </c>
      <c r="K7851" s="2">
        <f>VLOOKUP(A7851,Population!$B$2:$BI$265,I7851)</f>
        <v>10902022</v>
      </c>
      <c r="L7851" s="2" t="str">
        <f>VLOOKUP(A7851,Region!$C$1:$G$241,5)</f>
        <v>Europe</v>
      </c>
    </row>
    <row r="7852" spans="1:12" x14ac:dyDescent="0.55000000000000004">
      <c r="A7852" s="2" t="s">
        <v>29</v>
      </c>
      <c r="B7852" s="2" t="s">
        <v>8</v>
      </c>
      <c r="C7852" s="2" t="s">
        <v>15</v>
      </c>
      <c r="D7852" s="2" t="s">
        <v>20</v>
      </c>
      <c r="E7852" s="2" t="s">
        <v>11</v>
      </c>
      <c r="F7852" s="2">
        <v>2002</v>
      </c>
      <c r="G7852" s="2">
        <v>47.088000000000001</v>
      </c>
      <c r="I7852" s="2">
        <f t="shared" si="122"/>
        <v>46</v>
      </c>
      <c r="J7852" s="2">
        <f>VLOOKUP(A7852,Urbanizaton!$B$2:$BI$265,I7852)</f>
        <v>73.302999999999997</v>
      </c>
      <c r="K7852" s="2">
        <f>VLOOKUP(A7852,Population!$B$2:$BI$265,I7852)</f>
        <v>10902022</v>
      </c>
      <c r="L7852" s="2" t="str">
        <f>VLOOKUP(A7852,Region!$C$1:$G$241,5)</f>
        <v>Europe</v>
      </c>
    </row>
    <row r="7853" spans="1:12" x14ac:dyDescent="0.55000000000000004">
      <c r="A7853" s="2" t="s">
        <v>29</v>
      </c>
      <c r="B7853" s="2" t="s">
        <v>8</v>
      </c>
      <c r="C7853" s="2" t="s">
        <v>16</v>
      </c>
      <c r="D7853" s="2" t="s">
        <v>13</v>
      </c>
      <c r="E7853" s="2" t="s">
        <v>11</v>
      </c>
      <c r="F7853" s="2">
        <v>2002</v>
      </c>
      <c r="G7853" s="2">
        <v>198.36500000000001</v>
      </c>
      <c r="I7853" s="2">
        <f t="shared" si="122"/>
        <v>46</v>
      </c>
      <c r="J7853" s="2">
        <f>VLOOKUP(A7853,Urbanizaton!$B$2:$BI$265,I7853)</f>
        <v>73.302999999999997</v>
      </c>
      <c r="K7853" s="2">
        <f>VLOOKUP(A7853,Population!$B$2:$BI$265,I7853)</f>
        <v>10902022</v>
      </c>
      <c r="L7853" s="2" t="str">
        <f>VLOOKUP(A7853,Region!$C$1:$G$241,5)</f>
        <v>Europe</v>
      </c>
    </row>
    <row r="7854" spans="1:12" x14ac:dyDescent="0.55000000000000004">
      <c r="A7854" s="2" t="s">
        <v>29</v>
      </c>
      <c r="B7854" s="2" t="s">
        <v>8</v>
      </c>
      <c r="C7854" s="2" t="s">
        <v>16</v>
      </c>
      <c r="D7854" s="2" t="s">
        <v>20</v>
      </c>
      <c r="E7854" s="2" t="s">
        <v>11</v>
      </c>
      <c r="F7854" s="2">
        <v>2002</v>
      </c>
      <c r="G7854" s="2">
        <v>18.061</v>
      </c>
      <c r="I7854" s="2">
        <f t="shared" si="122"/>
        <v>46</v>
      </c>
      <c r="J7854" s="2">
        <f>VLOOKUP(A7854,Urbanizaton!$B$2:$BI$265,I7854)</f>
        <v>73.302999999999997</v>
      </c>
      <c r="K7854" s="2">
        <f>VLOOKUP(A7854,Population!$B$2:$BI$265,I7854)</f>
        <v>10902022</v>
      </c>
      <c r="L7854" s="2" t="str">
        <f>VLOOKUP(A7854,Region!$C$1:$G$241,5)</f>
        <v>Europe</v>
      </c>
    </row>
    <row r="7855" spans="1:12" x14ac:dyDescent="0.55000000000000004">
      <c r="A7855" s="2" t="s">
        <v>29</v>
      </c>
      <c r="B7855" s="2" t="s">
        <v>8</v>
      </c>
      <c r="C7855" s="2" t="s">
        <v>12</v>
      </c>
      <c r="D7855" s="2" t="s">
        <v>13</v>
      </c>
      <c r="E7855" s="2" t="s">
        <v>11</v>
      </c>
      <c r="F7855" s="2">
        <v>2003</v>
      </c>
      <c r="G7855" s="2">
        <v>813.66800000000001</v>
      </c>
      <c r="I7855" s="2">
        <f t="shared" si="122"/>
        <v>47</v>
      </c>
      <c r="J7855" s="2">
        <f>VLOOKUP(A7855,Urbanizaton!$B$2:$BI$265,I7855)</f>
        <v>73.688999999999993</v>
      </c>
      <c r="K7855" s="2">
        <f>VLOOKUP(A7855,Population!$B$2:$BI$265,I7855)</f>
        <v>10928070</v>
      </c>
      <c r="L7855" s="2" t="str">
        <f>VLOOKUP(A7855,Region!$C$1:$G$241,5)</f>
        <v>Europe</v>
      </c>
    </row>
    <row r="7856" spans="1:12" x14ac:dyDescent="0.55000000000000004">
      <c r="A7856" s="2" t="s">
        <v>29</v>
      </c>
      <c r="B7856" s="2" t="s">
        <v>8</v>
      </c>
      <c r="C7856" s="2" t="s">
        <v>12</v>
      </c>
      <c r="D7856" s="2" t="s">
        <v>20</v>
      </c>
      <c r="E7856" s="2" t="s">
        <v>11</v>
      </c>
      <c r="F7856" s="2">
        <v>2003</v>
      </c>
      <c r="G7856" s="2">
        <v>73.861999999999995</v>
      </c>
      <c r="I7856" s="2">
        <f t="shared" si="122"/>
        <v>47</v>
      </c>
      <c r="J7856" s="2">
        <f>VLOOKUP(A7856,Urbanizaton!$B$2:$BI$265,I7856)</f>
        <v>73.688999999999993</v>
      </c>
      <c r="K7856" s="2">
        <f>VLOOKUP(A7856,Population!$B$2:$BI$265,I7856)</f>
        <v>10928070</v>
      </c>
      <c r="L7856" s="2" t="str">
        <f>VLOOKUP(A7856,Region!$C$1:$G$241,5)</f>
        <v>Europe</v>
      </c>
    </row>
    <row r="7857" spans="1:12" x14ac:dyDescent="0.55000000000000004">
      <c r="A7857" s="2" t="s">
        <v>29</v>
      </c>
      <c r="B7857" s="2" t="s">
        <v>8</v>
      </c>
      <c r="C7857" s="2" t="s">
        <v>9</v>
      </c>
      <c r="D7857" s="2" t="s">
        <v>10</v>
      </c>
      <c r="E7857" s="2" t="s">
        <v>11</v>
      </c>
      <c r="F7857" s="2">
        <v>2003</v>
      </c>
      <c r="G7857" s="2">
        <v>93.9</v>
      </c>
      <c r="I7857" s="2">
        <f t="shared" si="122"/>
        <v>47</v>
      </c>
      <c r="J7857" s="2">
        <f>VLOOKUP(A7857,Urbanizaton!$B$2:$BI$265,I7857)</f>
        <v>73.688999999999993</v>
      </c>
      <c r="K7857" s="2">
        <f>VLOOKUP(A7857,Population!$B$2:$BI$265,I7857)</f>
        <v>10928070</v>
      </c>
      <c r="L7857" s="2" t="str">
        <f>VLOOKUP(A7857,Region!$C$1:$G$241,5)</f>
        <v>Europe</v>
      </c>
    </row>
    <row r="7858" spans="1:12" x14ac:dyDescent="0.55000000000000004">
      <c r="A7858" s="2" t="s">
        <v>29</v>
      </c>
      <c r="B7858" s="2" t="s">
        <v>8</v>
      </c>
      <c r="C7858" s="2" t="s">
        <v>9</v>
      </c>
      <c r="D7858" s="2" t="s">
        <v>17</v>
      </c>
      <c r="E7858" s="2" t="s">
        <v>11</v>
      </c>
      <c r="F7858" s="2">
        <v>2003</v>
      </c>
      <c r="G7858" s="2">
        <v>8.59</v>
      </c>
      <c r="I7858" s="2">
        <f t="shared" si="122"/>
        <v>47</v>
      </c>
      <c r="J7858" s="2">
        <f>VLOOKUP(A7858,Urbanizaton!$B$2:$BI$265,I7858)</f>
        <v>73.688999999999993</v>
      </c>
      <c r="K7858" s="2">
        <f>VLOOKUP(A7858,Population!$B$2:$BI$265,I7858)</f>
        <v>10928070</v>
      </c>
      <c r="L7858" s="2" t="str">
        <f>VLOOKUP(A7858,Region!$C$1:$G$241,5)</f>
        <v>Europe</v>
      </c>
    </row>
    <row r="7859" spans="1:12" x14ac:dyDescent="0.55000000000000004">
      <c r="A7859" s="2" t="s">
        <v>29</v>
      </c>
      <c r="B7859" s="2" t="s">
        <v>8</v>
      </c>
      <c r="C7859" s="2" t="s">
        <v>18</v>
      </c>
      <c r="D7859" s="2" t="s">
        <v>17</v>
      </c>
      <c r="E7859" s="2" t="s">
        <v>11</v>
      </c>
      <c r="F7859" s="2">
        <v>2003</v>
      </c>
      <c r="G7859" s="2">
        <v>11.901999999999999</v>
      </c>
      <c r="I7859" s="2">
        <f t="shared" si="122"/>
        <v>47</v>
      </c>
      <c r="J7859" s="2">
        <f>VLOOKUP(A7859,Urbanizaton!$B$2:$BI$265,I7859)</f>
        <v>73.688999999999993</v>
      </c>
      <c r="K7859" s="2">
        <f>VLOOKUP(A7859,Population!$B$2:$BI$265,I7859)</f>
        <v>10928070</v>
      </c>
      <c r="L7859" s="2" t="str">
        <f>VLOOKUP(A7859,Region!$C$1:$G$241,5)</f>
        <v>Europe</v>
      </c>
    </row>
    <row r="7860" spans="1:12" x14ac:dyDescent="0.55000000000000004">
      <c r="A7860" s="2" t="s">
        <v>29</v>
      </c>
      <c r="B7860" s="2" t="s">
        <v>8</v>
      </c>
      <c r="C7860" s="2" t="s">
        <v>18</v>
      </c>
      <c r="D7860" s="2" t="s">
        <v>19</v>
      </c>
      <c r="E7860" s="2" t="s">
        <v>11</v>
      </c>
      <c r="F7860" s="2">
        <v>2003</v>
      </c>
      <c r="G7860" s="2">
        <v>131113.785</v>
      </c>
      <c r="I7860" s="2">
        <f t="shared" si="122"/>
        <v>47</v>
      </c>
      <c r="J7860" s="2">
        <f>VLOOKUP(A7860,Urbanizaton!$B$2:$BI$265,I7860)</f>
        <v>73.688999999999993</v>
      </c>
      <c r="K7860" s="2">
        <f>VLOOKUP(A7860,Population!$B$2:$BI$265,I7860)</f>
        <v>10928070</v>
      </c>
      <c r="L7860" s="2" t="str">
        <f>VLOOKUP(A7860,Region!$C$1:$G$241,5)</f>
        <v>Europe</v>
      </c>
    </row>
    <row r="7861" spans="1:12" x14ac:dyDescent="0.55000000000000004">
      <c r="A7861" s="2" t="s">
        <v>29</v>
      </c>
      <c r="B7861" s="2" t="s">
        <v>8</v>
      </c>
      <c r="C7861" s="2" t="s">
        <v>14</v>
      </c>
      <c r="D7861" s="2" t="s">
        <v>13</v>
      </c>
      <c r="E7861" s="2" t="s">
        <v>11</v>
      </c>
      <c r="F7861" s="2">
        <v>2003</v>
      </c>
      <c r="G7861" s="2">
        <v>397.47899999999998</v>
      </c>
      <c r="I7861" s="2">
        <f t="shared" si="122"/>
        <v>47</v>
      </c>
      <c r="J7861" s="2">
        <f>VLOOKUP(A7861,Urbanizaton!$B$2:$BI$265,I7861)</f>
        <v>73.688999999999993</v>
      </c>
      <c r="K7861" s="2">
        <f>VLOOKUP(A7861,Population!$B$2:$BI$265,I7861)</f>
        <v>10928070</v>
      </c>
      <c r="L7861" s="2" t="str">
        <f>VLOOKUP(A7861,Region!$C$1:$G$241,5)</f>
        <v>Europe</v>
      </c>
    </row>
    <row r="7862" spans="1:12" x14ac:dyDescent="0.55000000000000004">
      <c r="A7862" s="2" t="s">
        <v>29</v>
      </c>
      <c r="B7862" s="2" t="s">
        <v>8</v>
      </c>
      <c r="C7862" s="2" t="s">
        <v>14</v>
      </c>
      <c r="D7862" s="2" t="s">
        <v>20</v>
      </c>
      <c r="E7862" s="2" t="s">
        <v>11</v>
      </c>
      <c r="F7862" s="2">
        <v>2003</v>
      </c>
      <c r="G7862" s="2">
        <v>36.082000000000001</v>
      </c>
      <c r="I7862" s="2">
        <f t="shared" si="122"/>
        <v>47</v>
      </c>
      <c r="J7862" s="2">
        <f>VLOOKUP(A7862,Urbanizaton!$B$2:$BI$265,I7862)</f>
        <v>73.688999999999993</v>
      </c>
      <c r="K7862" s="2">
        <f>VLOOKUP(A7862,Population!$B$2:$BI$265,I7862)</f>
        <v>10928070</v>
      </c>
      <c r="L7862" s="2" t="str">
        <f>VLOOKUP(A7862,Region!$C$1:$G$241,5)</f>
        <v>Europe</v>
      </c>
    </row>
    <row r="7863" spans="1:12" x14ac:dyDescent="0.55000000000000004">
      <c r="A7863" s="2" t="s">
        <v>29</v>
      </c>
      <c r="B7863" s="2" t="s">
        <v>8</v>
      </c>
      <c r="C7863" s="2" t="s">
        <v>15</v>
      </c>
      <c r="D7863" s="2" t="s">
        <v>13</v>
      </c>
      <c r="E7863" s="2" t="s">
        <v>11</v>
      </c>
      <c r="F7863" s="2">
        <v>2003</v>
      </c>
      <c r="G7863" s="2">
        <v>555.62</v>
      </c>
      <c r="I7863" s="2">
        <f t="shared" si="122"/>
        <v>47</v>
      </c>
      <c r="J7863" s="2">
        <f>VLOOKUP(A7863,Urbanizaton!$B$2:$BI$265,I7863)</f>
        <v>73.688999999999993</v>
      </c>
      <c r="K7863" s="2">
        <f>VLOOKUP(A7863,Population!$B$2:$BI$265,I7863)</f>
        <v>10928070</v>
      </c>
      <c r="L7863" s="2" t="str">
        <f>VLOOKUP(A7863,Region!$C$1:$G$241,5)</f>
        <v>Europe</v>
      </c>
    </row>
    <row r="7864" spans="1:12" x14ac:dyDescent="0.55000000000000004">
      <c r="A7864" s="2" t="s">
        <v>29</v>
      </c>
      <c r="B7864" s="2" t="s">
        <v>8</v>
      </c>
      <c r="C7864" s="2" t="s">
        <v>15</v>
      </c>
      <c r="D7864" s="2" t="s">
        <v>20</v>
      </c>
      <c r="E7864" s="2" t="s">
        <v>11</v>
      </c>
      <c r="F7864" s="2">
        <v>2003</v>
      </c>
      <c r="G7864" s="2">
        <v>50.438000000000002</v>
      </c>
      <c r="I7864" s="2">
        <f t="shared" si="122"/>
        <v>47</v>
      </c>
      <c r="J7864" s="2">
        <f>VLOOKUP(A7864,Urbanizaton!$B$2:$BI$265,I7864)</f>
        <v>73.688999999999993</v>
      </c>
      <c r="K7864" s="2">
        <f>VLOOKUP(A7864,Population!$B$2:$BI$265,I7864)</f>
        <v>10928070</v>
      </c>
      <c r="L7864" s="2" t="str">
        <f>VLOOKUP(A7864,Region!$C$1:$G$241,5)</f>
        <v>Europe</v>
      </c>
    </row>
    <row r="7865" spans="1:12" x14ac:dyDescent="0.55000000000000004">
      <c r="A7865" s="2" t="s">
        <v>29</v>
      </c>
      <c r="B7865" s="2" t="s">
        <v>8</v>
      </c>
      <c r="C7865" s="2" t="s">
        <v>16</v>
      </c>
      <c r="D7865" s="2" t="s">
        <v>13</v>
      </c>
      <c r="E7865" s="2" t="s">
        <v>11</v>
      </c>
      <c r="F7865" s="2">
        <v>2003</v>
      </c>
      <c r="G7865" s="2">
        <v>194.00700000000001</v>
      </c>
      <c r="I7865" s="2">
        <f t="shared" si="122"/>
        <v>47</v>
      </c>
      <c r="J7865" s="2">
        <f>VLOOKUP(A7865,Urbanizaton!$B$2:$BI$265,I7865)</f>
        <v>73.688999999999993</v>
      </c>
      <c r="K7865" s="2">
        <f>VLOOKUP(A7865,Population!$B$2:$BI$265,I7865)</f>
        <v>10928070</v>
      </c>
      <c r="L7865" s="2" t="str">
        <f>VLOOKUP(A7865,Region!$C$1:$G$241,5)</f>
        <v>Europe</v>
      </c>
    </row>
    <row r="7866" spans="1:12" x14ac:dyDescent="0.55000000000000004">
      <c r="A7866" s="2" t="s">
        <v>29</v>
      </c>
      <c r="B7866" s="2" t="s">
        <v>8</v>
      </c>
      <c r="C7866" s="2" t="s">
        <v>16</v>
      </c>
      <c r="D7866" s="2" t="s">
        <v>20</v>
      </c>
      <c r="E7866" s="2" t="s">
        <v>11</v>
      </c>
      <c r="F7866" s="2">
        <v>2003</v>
      </c>
      <c r="G7866" s="2">
        <v>17.611000000000001</v>
      </c>
      <c r="I7866" s="2">
        <f t="shared" si="122"/>
        <v>47</v>
      </c>
      <c r="J7866" s="2">
        <f>VLOOKUP(A7866,Urbanizaton!$B$2:$BI$265,I7866)</f>
        <v>73.688999999999993</v>
      </c>
      <c r="K7866" s="2">
        <f>VLOOKUP(A7866,Population!$B$2:$BI$265,I7866)</f>
        <v>10928070</v>
      </c>
      <c r="L7866" s="2" t="str">
        <f>VLOOKUP(A7866,Region!$C$1:$G$241,5)</f>
        <v>Europe</v>
      </c>
    </row>
    <row r="7867" spans="1:12" x14ac:dyDescent="0.55000000000000004">
      <c r="A7867" s="2" t="s">
        <v>29</v>
      </c>
      <c r="B7867" s="2" t="s">
        <v>8</v>
      </c>
      <c r="C7867" s="2" t="s">
        <v>12</v>
      </c>
      <c r="D7867" s="2" t="s">
        <v>13</v>
      </c>
      <c r="E7867" s="2" t="s">
        <v>11</v>
      </c>
      <c r="F7867" s="2">
        <v>2004</v>
      </c>
      <c r="G7867" s="2">
        <v>810.49900000000002</v>
      </c>
      <c r="I7867" s="2">
        <f t="shared" si="122"/>
        <v>48</v>
      </c>
      <c r="J7867" s="2">
        <f>VLOOKUP(A7867,Urbanizaton!$B$2:$BI$265,I7867)</f>
        <v>74.072999999999993</v>
      </c>
      <c r="K7867" s="2">
        <f>VLOOKUP(A7867,Population!$B$2:$BI$265,I7867)</f>
        <v>10955141</v>
      </c>
      <c r="L7867" s="2" t="str">
        <f>VLOOKUP(A7867,Region!$C$1:$G$241,5)</f>
        <v>Europe</v>
      </c>
    </row>
    <row r="7868" spans="1:12" x14ac:dyDescent="0.55000000000000004">
      <c r="A7868" s="2" t="s">
        <v>29</v>
      </c>
      <c r="B7868" s="2" t="s">
        <v>8</v>
      </c>
      <c r="C7868" s="2" t="s">
        <v>12</v>
      </c>
      <c r="D7868" s="2" t="s">
        <v>20</v>
      </c>
      <c r="E7868" s="2" t="s">
        <v>11</v>
      </c>
      <c r="F7868" s="2">
        <v>2004</v>
      </c>
      <c r="G7868" s="2">
        <v>73.302000000000007</v>
      </c>
      <c r="I7868" s="2">
        <f t="shared" si="122"/>
        <v>48</v>
      </c>
      <c r="J7868" s="2">
        <f>VLOOKUP(A7868,Urbanizaton!$B$2:$BI$265,I7868)</f>
        <v>74.072999999999993</v>
      </c>
      <c r="K7868" s="2">
        <f>VLOOKUP(A7868,Population!$B$2:$BI$265,I7868)</f>
        <v>10955141</v>
      </c>
      <c r="L7868" s="2" t="str">
        <f>VLOOKUP(A7868,Region!$C$1:$G$241,5)</f>
        <v>Europe</v>
      </c>
    </row>
    <row r="7869" spans="1:12" x14ac:dyDescent="0.55000000000000004">
      <c r="A7869" s="2" t="s">
        <v>29</v>
      </c>
      <c r="B7869" s="2" t="s">
        <v>8</v>
      </c>
      <c r="C7869" s="2" t="s">
        <v>9</v>
      </c>
      <c r="D7869" s="2" t="s">
        <v>10</v>
      </c>
      <c r="E7869" s="2" t="s">
        <v>11</v>
      </c>
      <c r="F7869" s="2">
        <v>2004</v>
      </c>
      <c r="G7869" s="2">
        <v>93.54</v>
      </c>
      <c r="I7869" s="2">
        <f t="shared" si="122"/>
        <v>48</v>
      </c>
      <c r="J7869" s="2">
        <f>VLOOKUP(A7869,Urbanizaton!$B$2:$BI$265,I7869)</f>
        <v>74.072999999999993</v>
      </c>
      <c r="K7869" s="2">
        <f>VLOOKUP(A7869,Population!$B$2:$BI$265,I7869)</f>
        <v>10955141</v>
      </c>
      <c r="L7869" s="2" t="str">
        <f>VLOOKUP(A7869,Region!$C$1:$G$241,5)</f>
        <v>Europe</v>
      </c>
    </row>
    <row r="7870" spans="1:12" x14ac:dyDescent="0.55000000000000004">
      <c r="A7870" s="2" t="s">
        <v>29</v>
      </c>
      <c r="B7870" s="2" t="s">
        <v>8</v>
      </c>
      <c r="C7870" s="2" t="s">
        <v>9</v>
      </c>
      <c r="D7870" s="2" t="s">
        <v>17</v>
      </c>
      <c r="E7870" s="2" t="s">
        <v>11</v>
      </c>
      <c r="F7870" s="2">
        <v>2004</v>
      </c>
      <c r="G7870" s="2">
        <v>8.5399999999999991</v>
      </c>
      <c r="I7870" s="2">
        <f t="shared" si="122"/>
        <v>48</v>
      </c>
      <c r="J7870" s="2">
        <f>VLOOKUP(A7870,Urbanizaton!$B$2:$BI$265,I7870)</f>
        <v>74.072999999999993</v>
      </c>
      <c r="K7870" s="2">
        <f>VLOOKUP(A7870,Population!$B$2:$BI$265,I7870)</f>
        <v>10955141</v>
      </c>
      <c r="L7870" s="2" t="str">
        <f>VLOOKUP(A7870,Region!$C$1:$G$241,5)</f>
        <v>Europe</v>
      </c>
    </row>
    <row r="7871" spans="1:12" x14ac:dyDescent="0.55000000000000004">
      <c r="A7871" s="2" t="s">
        <v>29</v>
      </c>
      <c r="B7871" s="2" t="s">
        <v>8</v>
      </c>
      <c r="C7871" s="2" t="s">
        <v>18</v>
      </c>
      <c r="D7871" s="2" t="s">
        <v>17</v>
      </c>
      <c r="E7871" s="2" t="s">
        <v>11</v>
      </c>
      <c r="F7871" s="2">
        <v>2004</v>
      </c>
      <c r="G7871" s="2">
        <v>11.919</v>
      </c>
      <c r="I7871" s="2">
        <f t="shared" si="122"/>
        <v>48</v>
      </c>
      <c r="J7871" s="2">
        <f>VLOOKUP(A7871,Urbanizaton!$B$2:$BI$265,I7871)</f>
        <v>74.072999999999993</v>
      </c>
      <c r="K7871" s="2">
        <f>VLOOKUP(A7871,Population!$B$2:$BI$265,I7871)</f>
        <v>10955141</v>
      </c>
      <c r="L7871" s="2" t="str">
        <f>VLOOKUP(A7871,Region!$C$1:$G$241,5)</f>
        <v>Europe</v>
      </c>
    </row>
    <row r="7872" spans="1:12" x14ac:dyDescent="0.55000000000000004">
      <c r="A7872" s="2" t="s">
        <v>29</v>
      </c>
      <c r="B7872" s="2" t="s">
        <v>8</v>
      </c>
      <c r="C7872" s="2" t="s">
        <v>18</v>
      </c>
      <c r="D7872" s="2" t="s">
        <v>19</v>
      </c>
      <c r="E7872" s="2" t="s">
        <v>11</v>
      </c>
      <c r="F7872" s="2">
        <v>2004</v>
      </c>
      <c r="G7872" s="2">
        <v>131792.89799999999</v>
      </c>
      <c r="I7872" s="2">
        <f t="shared" si="122"/>
        <v>48</v>
      </c>
      <c r="J7872" s="2">
        <f>VLOOKUP(A7872,Urbanizaton!$B$2:$BI$265,I7872)</f>
        <v>74.072999999999993</v>
      </c>
      <c r="K7872" s="2">
        <f>VLOOKUP(A7872,Population!$B$2:$BI$265,I7872)</f>
        <v>10955141</v>
      </c>
      <c r="L7872" s="2" t="str">
        <f>VLOOKUP(A7872,Region!$C$1:$G$241,5)</f>
        <v>Europe</v>
      </c>
    </row>
    <row r="7873" spans="1:12" x14ac:dyDescent="0.55000000000000004">
      <c r="A7873" s="2" t="s">
        <v>29</v>
      </c>
      <c r="B7873" s="2" t="s">
        <v>8</v>
      </c>
      <c r="C7873" s="2" t="s">
        <v>14</v>
      </c>
      <c r="D7873" s="2" t="s">
        <v>13</v>
      </c>
      <c r="E7873" s="2" t="s">
        <v>11</v>
      </c>
      <c r="F7873" s="2">
        <v>2004</v>
      </c>
      <c r="G7873" s="2">
        <v>403.04199999999997</v>
      </c>
      <c r="I7873" s="2">
        <f t="shared" si="122"/>
        <v>48</v>
      </c>
      <c r="J7873" s="2">
        <f>VLOOKUP(A7873,Urbanizaton!$B$2:$BI$265,I7873)</f>
        <v>74.072999999999993</v>
      </c>
      <c r="K7873" s="2">
        <f>VLOOKUP(A7873,Population!$B$2:$BI$265,I7873)</f>
        <v>10955141</v>
      </c>
      <c r="L7873" s="2" t="str">
        <f>VLOOKUP(A7873,Region!$C$1:$G$241,5)</f>
        <v>Europe</v>
      </c>
    </row>
    <row r="7874" spans="1:12" x14ac:dyDescent="0.55000000000000004">
      <c r="A7874" s="2" t="s">
        <v>29</v>
      </c>
      <c r="B7874" s="2" t="s">
        <v>8</v>
      </c>
      <c r="C7874" s="2" t="s">
        <v>14</v>
      </c>
      <c r="D7874" s="2" t="s">
        <v>20</v>
      </c>
      <c r="E7874" s="2" t="s">
        <v>11</v>
      </c>
      <c r="F7874" s="2">
        <v>2004</v>
      </c>
      <c r="G7874" s="2">
        <v>36.451000000000001</v>
      </c>
      <c r="I7874" s="2">
        <f t="shared" si="122"/>
        <v>48</v>
      </c>
      <c r="J7874" s="2">
        <f>VLOOKUP(A7874,Urbanizaton!$B$2:$BI$265,I7874)</f>
        <v>74.072999999999993</v>
      </c>
      <c r="K7874" s="2">
        <f>VLOOKUP(A7874,Population!$B$2:$BI$265,I7874)</f>
        <v>10955141</v>
      </c>
      <c r="L7874" s="2" t="str">
        <f>VLOOKUP(A7874,Region!$C$1:$G$241,5)</f>
        <v>Europe</v>
      </c>
    </row>
    <row r="7875" spans="1:12" x14ac:dyDescent="0.55000000000000004">
      <c r="A7875" s="2" t="s">
        <v>29</v>
      </c>
      <c r="B7875" s="2" t="s">
        <v>8</v>
      </c>
      <c r="C7875" s="2" t="s">
        <v>15</v>
      </c>
      <c r="D7875" s="2" t="s">
        <v>13</v>
      </c>
      <c r="E7875" s="2" t="s">
        <v>11</v>
      </c>
      <c r="F7875" s="2">
        <v>2004</v>
      </c>
      <c r="G7875" s="2">
        <v>551.721</v>
      </c>
      <c r="I7875" s="2">
        <f t="shared" ref="I7875:I7938" si="123">IF(F7875=1960,4,F7875-1960+4)</f>
        <v>48</v>
      </c>
      <c r="J7875" s="2">
        <f>VLOOKUP(A7875,Urbanizaton!$B$2:$BI$265,I7875)</f>
        <v>74.072999999999993</v>
      </c>
      <c r="K7875" s="2">
        <f>VLOOKUP(A7875,Population!$B$2:$BI$265,I7875)</f>
        <v>10955141</v>
      </c>
      <c r="L7875" s="2" t="str">
        <f>VLOOKUP(A7875,Region!$C$1:$G$241,5)</f>
        <v>Europe</v>
      </c>
    </row>
    <row r="7876" spans="1:12" x14ac:dyDescent="0.55000000000000004">
      <c r="A7876" s="2" t="s">
        <v>29</v>
      </c>
      <c r="B7876" s="2" t="s">
        <v>8</v>
      </c>
      <c r="C7876" s="2" t="s">
        <v>15</v>
      </c>
      <c r="D7876" s="2" t="s">
        <v>20</v>
      </c>
      <c r="E7876" s="2" t="s">
        <v>11</v>
      </c>
      <c r="F7876" s="2">
        <v>2004</v>
      </c>
      <c r="G7876" s="2">
        <v>49.898000000000003</v>
      </c>
      <c r="I7876" s="2">
        <f t="shared" si="123"/>
        <v>48</v>
      </c>
      <c r="J7876" s="2">
        <f>VLOOKUP(A7876,Urbanizaton!$B$2:$BI$265,I7876)</f>
        <v>74.072999999999993</v>
      </c>
      <c r="K7876" s="2">
        <f>VLOOKUP(A7876,Population!$B$2:$BI$265,I7876)</f>
        <v>10955141</v>
      </c>
      <c r="L7876" s="2" t="str">
        <f>VLOOKUP(A7876,Region!$C$1:$G$241,5)</f>
        <v>Europe</v>
      </c>
    </row>
    <row r="7877" spans="1:12" x14ac:dyDescent="0.55000000000000004">
      <c r="A7877" s="2" t="s">
        <v>29</v>
      </c>
      <c r="B7877" s="2" t="s">
        <v>8</v>
      </c>
      <c r="C7877" s="2" t="s">
        <v>16</v>
      </c>
      <c r="D7877" s="2" t="s">
        <v>13</v>
      </c>
      <c r="E7877" s="2" t="s">
        <v>11</v>
      </c>
      <c r="F7877" s="2">
        <v>2004</v>
      </c>
      <c r="G7877" s="2">
        <v>191.10400000000001</v>
      </c>
      <c r="I7877" s="2">
        <f t="shared" si="123"/>
        <v>48</v>
      </c>
      <c r="J7877" s="2">
        <f>VLOOKUP(A7877,Urbanizaton!$B$2:$BI$265,I7877)</f>
        <v>74.072999999999993</v>
      </c>
      <c r="K7877" s="2">
        <f>VLOOKUP(A7877,Population!$B$2:$BI$265,I7877)</f>
        <v>10955141</v>
      </c>
      <c r="L7877" s="2" t="str">
        <f>VLOOKUP(A7877,Region!$C$1:$G$241,5)</f>
        <v>Europe</v>
      </c>
    </row>
    <row r="7878" spans="1:12" x14ac:dyDescent="0.55000000000000004">
      <c r="A7878" s="2" t="s">
        <v>29</v>
      </c>
      <c r="B7878" s="2" t="s">
        <v>8</v>
      </c>
      <c r="C7878" s="2" t="s">
        <v>16</v>
      </c>
      <c r="D7878" s="2" t="s">
        <v>20</v>
      </c>
      <c r="E7878" s="2" t="s">
        <v>11</v>
      </c>
      <c r="F7878" s="2">
        <v>2004</v>
      </c>
      <c r="G7878" s="2">
        <v>17.283999999999999</v>
      </c>
      <c r="I7878" s="2">
        <f t="shared" si="123"/>
        <v>48</v>
      </c>
      <c r="J7878" s="2">
        <f>VLOOKUP(A7878,Urbanizaton!$B$2:$BI$265,I7878)</f>
        <v>74.072999999999993</v>
      </c>
      <c r="K7878" s="2">
        <f>VLOOKUP(A7878,Population!$B$2:$BI$265,I7878)</f>
        <v>10955141</v>
      </c>
      <c r="L7878" s="2" t="str">
        <f>VLOOKUP(A7878,Region!$C$1:$G$241,5)</f>
        <v>Europe</v>
      </c>
    </row>
    <row r="7879" spans="1:12" x14ac:dyDescent="0.55000000000000004">
      <c r="A7879" s="2" t="s">
        <v>29</v>
      </c>
      <c r="B7879" s="2" t="s">
        <v>8</v>
      </c>
      <c r="C7879" s="2" t="s">
        <v>12</v>
      </c>
      <c r="D7879" s="2" t="s">
        <v>13</v>
      </c>
      <c r="E7879" s="2" t="s">
        <v>11</v>
      </c>
      <c r="F7879" s="2">
        <v>2005</v>
      </c>
      <c r="G7879" s="2">
        <v>724.37099999999998</v>
      </c>
      <c r="I7879" s="2">
        <f t="shared" si="123"/>
        <v>49</v>
      </c>
      <c r="J7879" s="2">
        <f>VLOOKUP(A7879,Urbanizaton!$B$2:$BI$265,I7879)</f>
        <v>74.451999999999998</v>
      </c>
      <c r="K7879" s="2">
        <f>VLOOKUP(A7879,Population!$B$2:$BI$265,I7879)</f>
        <v>10987314</v>
      </c>
      <c r="L7879" s="2" t="str">
        <f>VLOOKUP(A7879,Region!$C$1:$G$241,5)</f>
        <v>Europe</v>
      </c>
    </row>
    <row r="7880" spans="1:12" x14ac:dyDescent="0.55000000000000004">
      <c r="A7880" s="2" t="s">
        <v>29</v>
      </c>
      <c r="B7880" s="2" t="s">
        <v>8</v>
      </c>
      <c r="C7880" s="2" t="s">
        <v>12</v>
      </c>
      <c r="D7880" s="2" t="s">
        <v>20</v>
      </c>
      <c r="E7880" s="2" t="s">
        <v>11</v>
      </c>
      <c r="F7880" s="2">
        <v>2005</v>
      </c>
      <c r="G7880" s="2">
        <v>65.3</v>
      </c>
      <c r="I7880" s="2">
        <f t="shared" si="123"/>
        <v>49</v>
      </c>
      <c r="J7880" s="2">
        <f>VLOOKUP(A7880,Urbanizaton!$B$2:$BI$265,I7880)</f>
        <v>74.451999999999998</v>
      </c>
      <c r="K7880" s="2">
        <f>VLOOKUP(A7880,Population!$B$2:$BI$265,I7880)</f>
        <v>10987314</v>
      </c>
      <c r="L7880" s="2" t="str">
        <f>VLOOKUP(A7880,Region!$C$1:$G$241,5)</f>
        <v>Europe</v>
      </c>
    </row>
    <row r="7881" spans="1:12" x14ac:dyDescent="0.55000000000000004">
      <c r="A7881" s="2" t="s">
        <v>29</v>
      </c>
      <c r="B7881" s="2" t="s">
        <v>8</v>
      </c>
      <c r="C7881" s="2" t="s">
        <v>9</v>
      </c>
      <c r="D7881" s="2" t="s">
        <v>10</v>
      </c>
      <c r="E7881" s="2" t="s">
        <v>11</v>
      </c>
      <c r="F7881" s="2">
        <v>2005</v>
      </c>
      <c r="G7881" s="2">
        <v>95.21</v>
      </c>
      <c r="I7881" s="2">
        <f t="shared" si="123"/>
        <v>49</v>
      </c>
      <c r="J7881" s="2">
        <f>VLOOKUP(A7881,Urbanizaton!$B$2:$BI$265,I7881)</f>
        <v>74.451999999999998</v>
      </c>
      <c r="K7881" s="2">
        <f>VLOOKUP(A7881,Population!$B$2:$BI$265,I7881)</f>
        <v>10987314</v>
      </c>
      <c r="L7881" s="2" t="str">
        <f>VLOOKUP(A7881,Region!$C$1:$G$241,5)</f>
        <v>Europe</v>
      </c>
    </row>
    <row r="7882" spans="1:12" x14ac:dyDescent="0.55000000000000004">
      <c r="A7882" s="2" t="s">
        <v>29</v>
      </c>
      <c r="B7882" s="2" t="s">
        <v>8</v>
      </c>
      <c r="C7882" s="2" t="s">
        <v>9</v>
      </c>
      <c r="D7882" s="2" t="s">
        <v>17</v>
      </c>
      <c r="E7882" s="2" t="s">
        <v>11</v>
      </c>
      <c r="F7882" s="2">
        <v>2005</v>
      </c>
      <c r="G7882" s="2">
        <v>8.67</v>
      </c>
      <c r="I7882" s="2">
        <f t="shared" si="123"/>
        <v>49</v>
      </c>
      <c r="J7882" s="2">
        <f>VLOOKUP(A7882,Urbanizaton!$B$2:$BI$265,I7882)</f>
        <v>74.451999999999998</v>
      </c>
      <c r="K7882" s="2">
        <f>VLOOKUP(A7882,Population!$B$2:$BI$265,I7882)</f>
        <v>10987314</v>
      </c>
      <c r="L7882" s="2" t="str">
        <f>VLOOKUP(A7882,Region!$C$1:$G$241,5)</f>
        <v>Europe</v>
      </c>
    </row>
    <row r="7883" spans="1:12" x14ac:dyDescent="0.55000000000000004">
      <c r="A7883" s="2" t="s">
        <v>29</v>
      </c>
      <c r="B7883" s="2" t="s">
        <v>8</v>
      </c>
      <c r="C7883" s="2" t="s">
        <v>18</v>
      </c>
      <c r="D7883" s="2" t="s">
        <v>17</v>
      </c>
      <c r="E7883" s="2" t="s">
        <v>11</v>
      </c>
      <c r="F7883" s="2">
        <v>2005</v>
      </c>
      <c r="G7883" s="2">
        <v>12.282999999999999</v>
      </c>
      <c r="I7883" s="2">
        <f t="shared" si="123"/>
        <v>49</v>
      </c>
      <c r="J7883" s="2">
        <f>VLOOKUP(A7883,Urbanizaton!$B$2:$BI$265,I7883)</f>
        <v>74.451999999999998</v>
      </c>
      <c r="K7883" s="2">
        <f>VLOOKUP(A7883,Population!$B$2:$BI$265,I7883)</f>
        <v>10987314</v>
      </c>
      <c r="L7883" s="2" t="str">
        <f>VLOOKUP(A7883,Region!$C$1:$G$241,5)</f>
        <v>Europe</v>
      </c>
    </row>
    <row r="7884" spans="1:12" x14ac:dyDescent="0.55000000000000004">
      <c r="A7884" s="2" t="s">
        <v>29</v>
      </c>
      <c r="B7884" s="2" t="s">
        <v>8</v>
      </c>
      <c r="C7884" s="2" t="s">
        <v>18</v>
      </c>
      <c r="D7884" s="2" t="s">
        <v>19</v>
      </c>
      <c r="E7884" s="2" t="s">
        <v>11</v>
      </c>
      <c r="F7884" s="2">
        <v>2005</v>
      </c>
      <c r="G7884" s="2">
        <v>136259.48300000001</v>
      </c>
      <c r="I7884" s="2">
        <f t="shared" si="123"/>
        <v>49</v>
      </c>
      <c r="J7884" s="2">
        <f>VLOOKUP(A7884,Urbanizaton!$B$2:$BI$265,I7884)</f>
        <v>74.451999999999998</v>
      </c>
      <c r="K7884" s="2">
        <f>VLOOKUP(A7884,Population!$B$2:$BI$265,I7884)</f>
        <v>10987314</v>
      </c>
      <c r="L7884" s="2" t="str">
        <f>VLOOKUP(A7884,Region!$C$1:$G$241,5)</f>
        <v>Europe</v>
      </c>
    </row>
    <row r="7885" spans="1:12" x14ac:dyDescent="0.55000000000000004">
      <c r="A7885" s="2" t="s">
        <v>29</v>
      </c>
      <c r="B7885" s="2" t="s">
        <v>8</v>
      </c>
      <c r="C7885" s="2" t="s">
        <v>14</v>
      </c>
      <c r="D7885" s="2" t="s">
        <v>13</v>
      </c>
      <c r="E7885" s="2" t="s">
        <v>11</v>
      </c>
      <c r="F7885" s="2">
        <v>2005</v>
      </c>
      <c r="G7885" s="2">
        <v>418.73399999999998</v>
      </c>
      <c r="I7885" s="2">
        <f t="shared" si="123"/>
        <v>49</v>
      </c>
      <c r="J7885" s="2">
        <f>VLOOKUP(A7885,Urbanizaton!$B$2:$BI$265,I7885)</f>
        <v>74.451999999999998</v>
      </c>
      <c r="K7885" s="2">
        <f>VLOOKUP(A7885,Population!$B$2:$BI$265,I7885)</f>
        <v>10987314</v>
      </c>
      <c r="L7885" s="2" t="str">
        <f>VLOOKUP(A7885,Region!$C$1:$G$241,5)</f>
        <v>Europe</v>
      </c>
    </row>
    <row r="7886" spans="1:12" x14ac:dyDescent="0.55000000000000004">
      <c r="A7886" s="2" t="s">
        <v>29</v>
      </c>
      <c r="B7886" s="2" t="s">
        <v>8</v>
      </c>
      <c r="C7886" s="2" t="s">
        <v>14</v>
      </c>
      <c r="D7886" s="2" t="s">
        <v>20</v>
      </c>
      <c r="E7886" s="2" t="s">
        <v>11</v>
      </c>
      <c r="F7886" s="2">
        <v>2005</v>
      </c>
      <c r="G7886" s="2">
        <v>37.747999999999998</v>
      </c>
      <c r="I7886" s="2">
        <f t="shared" si="123"/>
        <v>49</v>
      </c>
      <c r="J7886" s="2">
        <f>VLOOKUP(A7886,Urbanizaton!$B$2:$BI$265,I7886)</f>
        <v>74.451999999999998</v>
      </c>
      <c r="K7886" s="2">
        <f>VLOOKUP(A7886,Population!$B$2:$BI$265,I7886)</f>
        <v>10987314</v>
      </c>
      <c r="L7886" s="2" t="str">
        <f>VLOOKUP(A7886,Region!$C$1:$G$241,5)</f>
        <v>Europe</v>
      </c>
    </row>
    <row r="7887" spans="1:12" x14ac:dyDescent="0.55000000000000004">
      <c r="A7887" s="2" t="s">
        <v>29</v>
      </c>
      <c r="B7887" s="2" t="s">
        <v>8</v>
      </c>
      <c r="C7887" s="2" t="s">
        <v>15</v>
      </c>
      <c r="D7887" s="2" t="s">
        <v>13</v>
      </c>
      <c r="E7887" s="2" t="s">
        <v>11</v>
      </c>
      <c r="F7887" s="2">
        <v>2005</v>
      </c>
      <c r="G7887" s="2">
        <v>541.49900000000002</v>
      </c>
      <c r="I7887" s="2">
        <f t="shared" si="123"/>
        <v>49</v>
      </c>
      <c r="J7887" s="2">
        <f>VLOOKUP(A7887,Urbanizaton!$B$2:$BI$265,I7887)</f>
        <v>74.451999999999998</v>
      </c>
      <c r="K7887" s="2">
        <f>VLOOKUP(A7887,Population!$B$2:$BI$265,I7887)</f>
        <v>10987314</v>
      </c>
      <c r="L7887" s="2" t="str">
        <f>VLOOKUP(A7887,Region!$C$1:$G$241,5)</f>
        <v>Europe</v>
      </c>
    </row>
    <row r="7888" spans="1:12" x14ac:dyDescent="0.55000000000000004">
      <c r="A7888" s="2" t="s">
        <v>29</v>
      </c>
      <c r="B7888" s="2" t="s">
        <v>8</v>
      </c>
      <c r="C7888" s="2" t="s">
        <v>15</v>
      </c>
      <c r="D7888" s="2" t="s">
        <v>20</v>
      </c>
      <c r="E7888" s="2" t="s">
        <v>11</v>
      </c>
      <c r="F7888" s="2">
        <v>2005</v>
      </c>
      <c r="G7888" s="2">
        <v>48.814</v>
      </c>
      <c r="I7888" s="2">
        <f t="shared" si="123"/>
        <v>49</v>
      </c>
      <c r="J7888" s="2">
        <f>VLOOKUP(A7888,Urbanizaton!$B$2:$BI$265,I7888)</f>
        <v>74.451999999999998</v>
      </c>
      <c r="K7888" s="2">
        <f>VLOOKUP(A7888,Population!$B$2:$BI$265,I7888)</f>
        <v>10987314</v>
      </c>
      <c r="L7888" s="2" t="str">
        <f>VLOOKUP(A7888,Region!$C$1:$G$241,5)</f>
        <v>Europe</v>
      </c>
    </row>
    <row r="7889" spans="1:12" x14ac:dyDescent="0.55000000000000004">
      <c r="A7889" s="2" t="s">
        <v>29</v>
      </c>
      <c r="B7889" s="2" t="s">
        <v>8</v>
      </c>
      <c r="C7889" s="2" t="s">
        <v>16</v>
      </c>
      <c r="D7889" s="2" t="s">
        <v>13</v>
      </c>
      <c r="E7889" s="2" t="s">
        <v>11</v>
      </c>
      <c r="F7889" s="2">
        <v>2005</v>
      </c>
      <c r="G7889" s="2">
        <v>178.512</v>
      </c>
      <c r="I7889" s="2">
        <f t="shared" si="123"/>
        <v>49</v>
      </c>
      <c r="J7889" s="2">
        <f>VLOOKUP(A7889,Urbanizaton!$B$2:$BI$265,I7889)</f>
        <v>74.451999999999998</v>
      </c>
      <c r="K7889" s="2">
        <f>VLOOKUP(A7889,Population!$B$2:$BI$265,I7889)</f>
        <v>10987314</v>
      </c>
      <c r="L7889" s="2" t="str">
        <f>VLOOKUP(A7889,Region!$C$1:$G$241,5)</f>
        <v>Europe</v>
      </c>
    </row>
    <row r="7890" spans="1:12" x14ac:dyDescent="0.55000000000000004">
      <c r="A7890" s="2" t="s">
        <v>29</v>
      </c>
      <c r="B7890" s="2" t="s">
        <v>8</v>
      </c>
      <c r="C7890" s="2" t="s">
        <v>16</v>
      </c>
      <c r="D7890" s="2" t="s">
        <v>20</v>
      </c>
      <c r="E7890" s="2" t="s">
        <v>11</v>
      </c>
      <c r="F7890" s="2">
        <v>2005</v>
      </c>
      <c r="G7890" s="2">
        <v>16.091999999999999</v>
      </c>
      <c r="I7890" s="2">
        <f t="shared" si="123"/>
        <v>49</v>
      </c>
      <c r="J7890" s="2">
        <f>VLOOKUP(A7890,Urbanizaton!$B$2:$BI$265,I7890)</f>
        <v>74.451999999999998</v>
      </c>
      <c r="K7890" s="2">
        <f>VLOOKUP(A7890,Population!$B$2:$BI$265,I7890)</f>
        <v>10987314</v>
      </c>
      <c r="L7890" s="2" t="str">
        <f>VLOOKUP(A7890,Region!$C$1:$G$241,5)</f>
        <v>Europe</v>
      </c>
    </row>
    <row r="7891" spans="1:12" x14ac:dyDescent="0.55000000000000004">
      <c r="A7891" s="2" t="s">
        <v>29</v>
      </c>
      <c r="B7891" s="2" t="s">
        <v>8</v>
      </c>
      <c r="C7891" s="2" t="s">
        <v>12</v>
      </c>
      <c r="D7891" s="2" t="s">
        <v>13</v>
      </c>
      <c r="E7891" s="2" t="s">
        <v>11</v>
      </c>
      <c r="F7891" s="2">
        <v>2006</v>
      </c>
      <c r="G7891" s="2">
        <v>741.34500000000003</v>
      </c>
      <c r="I7891" s="2">
        <f t="shared" si="123"/>
        <v>50</v>
      </c>
      <c r="J7891" s="2">
        <f>VLOOKUP(A7891,Urbanizaton!$B$2:$BI$265,I7891)</f>
        <v>74.826999999999998</v>
      </c>
      <c r="K7891" s="2">
        <f>VLOOKUP(A7891,Population!$B$2:$BI$265,I7891)</f>
        <v>11020362</v>
      </c>
      <c r="L7891" s="2" t="str">
        <f>VLOOKUP(A7891,Region!$C$1:$G$241,5)</f>
        <v>Europe</v>
      </c>
    </row>
    <row r="7892" spans="1:12" x14ac:dyDescent="0.55000000000000004">
      <c r="A7892" s="2" t="s">
        <v>29</v>
      </c>
      <c r="B7892" s="2" t="s">
        <v>8</v>
      </c>
      <c r="C7892" s="2" t="s">
        <v>12</v>
      </c>
      <c r="D7892" s="2" t="s">
        <v>20</v>
      </c>
      <c r="E7892" s="2" t="s">
        <v>11</v>
      </c>
      <c r="F7892" s="2">
        <v>2006</v>
      </c>
      <c r="G7892" s="2">
        <v>66.602000000000004</v>
      </c>
      <c r="I7892" s="2">
        <f t="shared" si="123"/>
        <v>50</v>
      </c>
      <c r="J7892" s="2">
        <f>VLOOKUP(A7892,Urbanizaton!$B$2:$BI$265,I7892)</f>
        <v>74.826999999999998</v>
      </c>
      <c r="K7892" s="2">
        <f>VLOOKUP(A7892,Population!$B$2:$BI$265,I7892)</f>
        <v>11020362</v>
      </c>
      <c r="L7892" s="2" t="str">
        <f>VLOOKUP(A7892,Region!$C$1:$G$241,5)</f>
        <v>Europe</v>
      </c>
    </row>
    <row r="7893" spans="1:12" x14ac:dyDescent="0.55000000000000004">
      <c r="A7893" s="2" t="s">
        <v>29</v>
      </c>
      <c r="B7893" s="2" t="s">
        <v>8</v>
      </c>
      <c r="C7893" s="2" t="s">
        <v>9</v>
      </c>
      <c r="D7893" s="2" t="s">
        <v>10</v>
      </c>
      <c r="E7893" s="2" t="s">
        <v>11</v>
      </c>
      <c r="F7893" s="2">
        <v>2006</v>
      </c>
      <c r="G7893" s="2">
        <v>94.15</v>
      </c>
      <c r="I7893" s="2">
        <f t="shared" si="123"/>
        <v>50</v>
      </c>
      <c r="J7893" s="2">
        <f>VLOOKUP(A7893,Urbanizaton!$B$2:$BI$265,I7893)</f>
        <v>74.826999999999998</v>
      </c>
      <c r="K7893" s="2">
        <f>VLOOKUP(A7893,Population!$B$2:$BI$265,I7893)</f>
        <v>11020362</v>
      </c>
      <c r="L7893" s="2" t="str">
        <f>VLOOKUP(A7893,Region!$C$1:$G$241,5)</f>
        <v>Europe</v>
      </c>
    </row>
    <row r="7894" spans="1:12" x14ac:dyDescent="0.55000000000000004">
      <c r="A7894" s="2" t="s">
        <v>29</v>
      </c>
      <c r="B7894" s="2" t="s">
        <v>8</v>
      </c>
      <c r="C7894" s="2" t="s">
        <v>9</v>
      </c>
      <c r="D7894" s="2" t="s">
        <v>17</v>
      </c>
      <c r="E7894" s="2" t="s">
        <v>11</v>
      </c>
      <c r="F7894" s="2">
        <v>2006</v>
      </c>
      <c r="G7894" s="2">
        <v>8.5399999999999991</v>
      </c>
      <c r="I7894" s="2">
        <f t="shared" si="123"/>
        <v>50</v>
      </c>
      <c r="J7894" s="2">
        <f>VLOOKUP(A7894,Urbanizaton!$B$2:$BI$265,I7894)</f>
        <v>74.826999999999998</v>
      </c>
      <c r="K7894" s="2">
        <f>VLOOKUP(A7894,Population!$B$2:$BI$265,I7894)</f>
        <v>11020362</v>
      </c>
      <c r="L7894" s="2" t="str">
        <f>VLOOKUP(A7894,Region!$C$1:$G$241,5)</f>
        <v>Europe</v>
      </c>
    </row>
    <row r="7895" spans="1:12" x14ac:dyDescent="0.55000000000000004">
      <c r="A7895" s="2" t="s">
        <v>29</v>
      </c>
      <c r="B7895" s="2" t="s">
        <v>8</v>
      </c>
      <c r="C7895" s="2" t="s">
        <v>18</v>
      </c>
      <c r="D7895" s="2" t="s">
        <v>17</v>
      </c>
      <c r="E7895" s="2" t="s">
        <v>11</v>
      </c>
      <c r="F7895" s="2">
        <v>2006</v>
      </c>
      <c r="G7895" s="2">
        <v>11.888999999999999</v>
      </c>
      <c r="I7895" s="2">
        <f t="shared" si="123"/>
        <v>50</v>
      </c>
      <c r="J7895" s="2">
        <f>VLOOKUP(A7895,Urbanizaton!$B$2:$BI$265,I7895)</f>
        <v>74.826999999999998</v>
      </c>
      <c r="K7895" s="2">
        <f>VLOOKUP(A7895,Population!$B$2:$BI$265,I7895)</f>
        <v>11020362</v>
      </c>
      <c r="L7895" s="2" t="str">
        <f>VLOOKUP(A7895,Region!$C$1:$G$241,5)</f>
        <v>Europe</v>
      </c>
    </row>
    <row r="7896" spans="1:12" x14ac:dyDescent="0.55000000000000004">
      <c r="A7896" s="2" t="s">
        <v>29</v>
      </c>
      <c r="B7896" s="2" t="s">
        <v>8</v>
      </c>
      <c r="C7896" s="2" t="s">
        <v>18</v>
      </c>
      <c r="D7896" s="2" t="s">
        <v>19</v>
      </c>
      <c r="E7896" s="2" t="s">
        <v>11</v>
      </c>
      <c r="F7896" s="2">
        <v>2006</v>
      </c>
      <c r="G7896" s="2">
        <v>132341.78</v>
      </c>
      <c r="I7896" s="2">
        <f t="shared" si="123"/>
        <v>50</v>
      </c>
      <c r="J7896" s="2">
        <f>VLOOKUP(A7896,Urbanizaton!$B$2:$BI$265,I7896)</f>
        <v>74.826999999999998</v>
      </c>
      <c r="K7896" s="2">
        <f>VLOOKUP(A7896,Population!$B$2:$BI$265,I7896)</f>
        <v>11020362</v>
      </c>
      <c r="L7896" s="2" t="str">
        <f>VLOOKUP(A7896,Region!$C$1:$G$241,5)</f>
        <v>Europe</v>
      </c>
    </row>
    <row r="7897" spans="1:12" x14ac:dyDescent="0.55000000000000004">
      <c r="A7897" s="2" t="s">
        <v>29</v>
      </c>
      <c r="B7897" s="2" t="s">
        <v>8</v>
      </c>
      <c r="C7897" s="2" t="s">
        <v>14</v>
      </c>
      <c r="D7897" s="2" t="s">
        <v>13</v>
      </c>
      <c r="E7897" s="2" t="s">
        <v>11</v>
      </c>
      <c r="F7897" s="2">
        <v>2006</v>
      </c>
      <c r="G7897" s="2">
        <v>416.71100000000001</v>
      </c>
      <c r="I7897" s="2">
        <f t="shared" si="123"/>
        <v>50</v>
      </c>
      <c r="J7897" s="2">
        <f>VLOOKUP(A7897,Urbanizaton!$B$2:$BI$265,I7897)</f>
        <v>74.826999999999998</v>
      </c>
      <c r="K7897" s="2">
        <f>VLOOKUP(A7897,Population!$B$2:$BI$265,I7897)</f>
        <v>11020362</v>
      </c>
      <c r="L7897" s="2" t="str">
        <f>VLOOKUP(A7897,Region!$C$1:$G$241,5)</f>
        <v>Europe</v>
      </c>
    </row>
    <row r="7898" spans="1:12" x14ac:dyDescent="0.55000000000000004">
      <c r="A7898" s="2" t="s">
        <v>29</v>
      </c>
      <c r="B7898" s="2" t="s">
        <v>8</v>
      </c>
      <c r="C7898" s="2" t="s">
        <v>14</v>
      </c>
      <c r="D7898" s="2" t="s">
        <v>20</v>
      </c>
      <c r="E7898" s="2" t="s">
        <v>11</v>
      </c>
      <c r="F7898" s="2">
        <v>2006</v>
      </c>
      <c r="G7898" s="2">
        <v>37.436999999999998</v>
      </c>
      <c r="I7898" s="2">
        <f t="shared" si="123"/>
        <v>50</v>
      </c>
      <c r="J7898" s="2">
        <f>VLOOKUP(A7898,Urbanizaton!$B$2:$BI$265,I7898)</f>
        <v>74.826999999999998</v>
      </c>
      <c r="K7898" s="2">
        <f>VLOOKUP(A7898,Population!$B$2:$BI$265,I7898)</f>
        <v>11020362</v>
      </c>
      <c r="L7898" s="2" t="str">
        <f>VLOOKUP(A7898,Region!$C$1:$G$241,5)</f>
        <v>Europe</v>
      </c>
    </row>
    <row r="7899" spans="1:12" x14ac:dyDescent="0.55000000000000004">
      <c r="A7899" s="2" t="s">
        <v>29</v>
      </c>
      <c r="B7899" s="2" t="s">
        <v>8</v>
      </c>
      <c r="C7899" s="2" t="s">
        <v>15</v>
      </c>
      <c r="D7899" s="2" t="s">
        <v>13</v>
      </c>
      <c r="E7899" s="2" t="s">
        <v>11</v>
      </c>
      <c r="F7899" s="2">
        <v>2006</v>
      </c>
      <c r="G7899" s="2">
        <v>533.52200000000005</v>
      </c>
      <c r="I7899" s="2">
        <f t="shared" si="123"/>
        <v>50</v>
      </c>
      <c r="J7899" s="2">
        <f>VLOOKUP(A7899,Urbanizaton!$B$2:$BI$265,I7899)</f>
        <v>74.826999999999998</v>
      </c>
      <c r="K7899" s="2">
        <f>VLOOKUP(A7899,Population!$B$2:$BI$265,I7899)</f>
        <v>11020362</v>
      </c>
      <c r="L7899" s="2" t="str">
        <f>VLOOKUP(A7899,Region!$C$1:$G$241,5)</f>
        <v>Europe</v>
      </c>
    </row>
    <row r="7900" spans="1:12" x14ac:dyDescent="0.55000000000000004">
      <c r="A7900" s="2" t="s">
        <v>29</v>
      </c>
      <c r="B7900" s="2" t="s">
        <v>8</v>
      </c>
      <c r="C7900" s="2" t="s">
        <v>15</v>
      </c>
      <c r="D7900" s="2" t="s">
        <v>20</v>
      </c>
      <c r="E7900" s="2" t="s">
        <v>11</v>
      </c>
      <c r="F7900" s="2">
        <v>2006</v>
      </c>
      <c r="G7900" s="2">
        <v>47.930999999999997</v>
      </c>
      <c r="I7900" s="2">
        <f t="shared" si="123"/>
        <v>50</v>
      </c>
      <c r="J7900" s="2">
        <f>VLOOKUP(A7900,Urbanizaton!$B$2:$BI$265,I7900)</f>
        <v>74.826999999999998</v>
      </c>
      <c r="K7900" s="2">
        <f>VLOOKUP(A7900,Population!$B$2:$BI$265,I7900)</f>
        <v>11020362</v>
      </c>
      <c r="L7900" s="2" t="str">
        <f>VLOOKUP(A7900,Region!$C$1:$G$241,5)</f>
        <v>Europe</v>
      </c>
    </row>
    <row r="7901" spans="1:12" x14ac:dyDescent="0.55000000000000004">
      <c r="A7901" s="2" t="s">
        <v>29</v>
      </c>
      <c r="B7901" s="2" t="s">
        <v>8</v>
      </c>
      <c r="C7901" s="2" t="s">
        <v>16</v>
      </c>
      <c r="D7901" s="2" t="s">
        <v>13</v>
      </c>
      <c r="E7901" s="2" t="s">
        <v>11</v>
      </c>
      <c r="F7901" s="2">
        <v>2006</v>
      </c>
      <c r="G7901" s="2">
        <v>177.928</v>
      </c>
      <c r="I7901" s="2">
        <f t="shared" si="123"/>
        <v>50</v>
      </c>
      <c r="J7901" s="2">
        <f>VLOOKUP(A7901,Urbanizaton!$B$2:$BI$265,I7901)</f>
        <v>74.826999999999998</v>
      </c>
      <c r="K7901" s="2">
        <f>VLOOKUP(A7901,Population!$B$2:$BI$265,I7901)</f>
        <v>11020362</v>
      </c>
      <c r="L7901" s="2" t="str">
        <f>VLOOKUP(A7901,Region!$C$1:$G$241,5)</f>
        <v>Europe</v>
      </c>
    </row>
    <row r="7902" spans="1:12" x14ac:dyDescent="0.55000000000000004">
      <c r="A7902" s="2" t="s">
        <v>29</v>
      </c>
      <c r="B7902" s="2" t="s">
        <v>8</v>
      </c>
      <c r="C7902" s="2" t="s">
        <v>16</v>
      </c>
      <c r="D7902" s="2" t="s">
        <v>20</v>
      </c>
      <c r="E7902" s="2" t="s">
        <v>11</v>
      </c>
      <c r="F7902" s="2">
        <v>2006</v>
      </c>
      <c r="G7902" s="2">
        <v>15.984999999999999</v>
      </c>
      <c r="I7902" s="2">
        <f t="shared" si="123"/>
        <v>50</v>
      </c>
      <c r="J7902" s="2">
        <f>VLOOKUP(A7902,Urbanizaton!$B$2:$BI$265,I7902)</f>
        <v>74.826999999999998</v>
      </c>
      <c r="K7902" s="2">
        <f>VLOOKUP(A7902,Population!$B$2:$BI$265,I7902)</f>
        <v>11020362</v>
      </c>
      <c r="L7902" s="2" t="str">
        <f>VLOOKUP(A7902,Region!$C$1:$G$241,5)</f>
        <v>Europe</v>
      </c>
    </row>
    <row r="7903" spans="1:12" x14ac:dyDescent="0.55000000000000004">
      <c r="A7903" s="2" t="s">
        <v>29</v>
      </c>
      <c r="B7903" s="2" t="s">
        <v>8</v>
      </c>
      <c r="C7903" s="2" t="s">
        <v>12</v>
      </c>
      <c r="D7903" s="2" t="s">
        <v>13</v>
      </c>
      <c r="E7903" s="2" t="s">
        <v>11</v>
      </c>
      <c r="F7903" s="2">
        <v>2007</v>
      </c>
      <c r="G7903" s="2">
        <v>683.69399999999996</v>
      </c>
      <c r="I7903" s="2">
        <f t="shared" si="123"/>
        <v>51</v>
      </c>
      <c r="J7903" s="2">
        <f>VLOOKUP(A7903,Urbanizaton!$B$2:$BI$265,I7903)</f>
        <v>75.198999999999998</v>
      </c>
      <c r="K7903" s="2">
        <f>VLOOKUP(A7903,Population!$B$2:$BI$265,I7903)</f>
        <v>11048473</v>
      </c>
      <c r="L7903" s="2" t="str">
        <f>VLOOKUP(A7903,Region!$C$1:$G$241,5)</f>
        <v>Europe</v>
      </c>
    </row>
    <row r="7904" spans="1:12" x14ac:dyDescent="0.55000000000000004">
      <c r="A7904" s="2" t="s">
        <v>29</v>
      </c>
      <c r="B7904" s="2" t="s">
        <v>8</v>
      </c>
      <c r="C7904" s="2" t="s">
        <v>12</v>
      </c>
      <c r="D7904" s="2" t="s">
        <v>20</v>
      </c>
      <c r="E7904" s="2" t="s">
        <v>11</v>
      </c>
      <c r="F7904" s="2">
        <v>2007</v>
      </c>
      <c r="G7904" s="2">
        <v>61.246000000000002</v>
      </c>
      <c r="I7904" s="2">
        <f t="shared" si="123"/>
        <v>51</v>
      </c>
      <c r="J7904" s="2">
        <f>VLOOKUP(A7904,Urbanizaton!$B$2:$BI$265,I7904)</f>
        <v>75.198999999999998</v>
      </c>
      <c r="K7904" s="2">
        <f>VLOOKUP(A7904,Population!$B$2:$BI$265,I7904)</f>
        <v>11048473</v>
      </c>
      <c r="L7904" s="2" t="str">
        <f>VLOOKUP(A7904,Region!$C$1:$G$241,5)</f>
        <v>Europe</v>
      </c>
    </row>
    <row r="7905" spans="1:12" x14ac:dyDescent="0.55000000000000004">
      <c r="A7905" s="2" t="s">
        <v>29</v>
      </c>
      <c r="B7905" s="2" t="s">
        <v>8</v>
      </c>
      <c r="C7905" s="2" t="s">
        <v>9</v>
      </c>
      <c r="D7905" s="2" t="s">
        <v>10</v>
      </c>
      <c r="E7905" s="2" t="s">
        <v>11</v>
      </c>
      <c r="F7905" s="2">
        <v>2007</v>
      </c>
      <c r="G7905" s="2">
        <v>97.96</v>
      </c>
      <c r="I7905" s="2">
        <f t="shared" si="123"/>
        <v>51</v>
      </c>
      <c r="J7905" s="2">
        <f>VLOOKUP(A7905,Urbanizaton!$B$2:$BI$265,I7905)</f>
        <v>75.198999999999998</v>
      </c>
      <c r="K7905" s="2">
        <f>VLOOKUP(A7905,Population!$B$2:$BI$265,I7905)</f>
        <v>11048473</v>
      </c>
      <c r="L7905" s="2" t="str">
        <f>VLOOKUP(A7905,Region!$C$1:$G$241,5)</f>
        <v>Europe</v>
      </c>
    </row>
    <row r="7906" spans="1:12" x14ac:dyDescent="0.55000000000000004">
      <c r="A7906" s="2" t="s">
        <v>29</v>
      </c>
      <c r="B7906" s="2" t="s">
        <v>8</v>
      </c>
      <c r="C7906" s="2" t="s">
        <v>9</v>
      </c>
      <c r="D7906" s="2" t="s">
        <v>17</v>
      </c>
      <c r="E7906" s="2" t="s">
        <v>11</v>
      </c>
      <c r="F7906" s="2">
        <v>2007</v>
      </c>
      <c r="G7906" s="2">
        <v>8.8699999999999992</v>
      </c>
      <c r="I7906" s="2">
        <f t="shared" si="123"/>
        <v>51</v>
      </c>
      <c r="J7906" s="2">
        <f>VLOOKUP(A7906,Urbanizaton!$B$2:$BI$265,I7906)</f>
        <v>75.198999999999998</v>
      </c>
      <c r="K7906" s="2">
        <f>VLOOKUP(A7906,Population!$B$2:$BI$265,I7906)</f>
        <v>11048473</v>
      </c>
      <c r="L7906" s="2" t="str">
        <f>VLOOKUP(A7906,Region!$C$1:$G$241,5)</f>
        <v>Europe</v>
      </c>
    </row>
    <row r="7907" spans="1:12" x14ac:dyDescent="0.55000000000000004">
      <c r="A7907" s="2" t="s">
        <v>29</v>
      </c>
      <c r="B7907" s="2" t="s">
        <v>8</v>
      </c>
      <c r="C7907" s="2" t="s">
        <v>18</v>
      </c>
      <c r="D7907" s="2" t="s">
        <v>17</v>
      </c>
      <c r="E7907" s="2" t="s">
        <v>11</v>
      </c>
      <c r="F7907" s="2">
        <v>2007</v>
      </c>
      <c r="G7907" s="2">
        <v>12.089</v>
      </c>
      <c r="I7907" s="2">
        <f t="shared" si="123"/>
        <v>51</v>
      </c>
      <c r="J7907" s="2">
        <f>VLOOKUP(A7907,Urbanizaton!$B$2:$BI$265,I7907)</f>
        <v>75.198999999999998</v>
      </c>
      <c r="K7907" s="2">
        <f>VLOOKUP(A7907,Population!$B$2:$BI$265,I7907)</f>
        <v>11048473</v>
      </c>
      <c r="L7907" s="2" t="str">
        <f>VLOOKUP(A7907,Region!$C$1:$G$241,5)</f>
        <v>Europe</v>
      </c>
    </row>
    <row r="7908" spans="1:12" x14ac:dyDescent="0.55000000000000004">
      <c r="A7908" s="2" t="s">
        <v>29</v>
      </c>
      <c r="B7908" s="2" t="s">
        <v>8</v>
      </c>
      <c r="C7908" s="2" t="s">
        <v>18</v>
      </c>
      <c r="D7908" s="2" t="s">
        <v>19</v>
      </c>
      <c r="E7908" s="2" t="s">
        <v>11</v>
      </c>
      <c r="F7908" s="2">
        <v>2007</v>
      </c>
      <c r="G7908" s="2">
        <v>134948.92300000001</v>
      </c>
      <c r="I7908" s="2">
        <f t="shared" si="123"/>
        <v>51</v>
      </c>
      <c r="J7908" s="2">
        <f>VLOOKUP(A7908,Urbanizaton!$B$2:$BI$265,I7908)</f>
        <v>75.198999999999998</v>
      </c>
      <c r="K7908" s="2">
        <f>VLOOKUP(A7908,Population!$B$2:$BI$265,I7908)</f>
        <v>11048473</v>
      </c>
      <c r="L7908" s="2" t="str">
        <f>VLOOKUP(A7908,Region!$C$1:$G$241,5)</f>
        <v>Europe</v>
      </c>
    </row>
    <row r="7909" spans="1:12" x14ac:dyDescent="0.55000000000000004">
      <c r="A7909" s="2" t="s">
        <v>29</v>
      </c>
      <c r="B7909" s="2" t="s">
        <v>8</v>
      </c>
      <c r="C7909" s="2" t="s">
        <v>14</v>
      </c>
      <c r="D7909" s="2" t="s">
        <v>13</v>
      </c>
      <c r="E7909" s="2" t="s">
        <v>11</v>
      </c>
      <c r="F7909" s="2">
        <v>2007</v>
      </c>
      <c r="G7909" s="2">
        <v>417.79700000000003</v>
      </c>
      <c r="I7909" s="2">
        <f t="shared" si="123"/>
        <v>51</v>
      </c>
      <c r="J7909" s="2">
        <f>VLOOKUP(A7909,Urbanizaton!$B$2:$BI$265,I7909)</f>
        <v>75.198999999999998</v>
      </c>
      <c r="K7909" s="2">
        <f>VLOOKUP(A7909,Population!$B$2:$BI$265,I7909)</f>
        <v>11048473</v>
      </c>
      <c r="L7909" s="2" t="str">
        <f>VLOOKUP(A7909,Region!$C$1:$G$241,5)</f>
        <v>Europe</v>
      </c>
    </row>
    <row r="7910" spans="1:12" x14ac:dyDescent="0.55000000000000004">
      <c r="A7910" s="2" t="s">
        <v>29</v>
      </c>
      <c r="B7910" s="2" t="s">
        <v>8</v>
      </c>
      <c r="C7910" s="2" t="s">
        <v>14</v>
      </c>
      <c r="D7910" s="2" t="s">
        <v>20</v>
      </c>
      <c r="E7910" s="2" t="s">
        <v>11</v>
      </c>
      <c r="F7910" s="2">
        <v>2007</v>
      </c>
      <c r="G7910" s="2">
        <v>37.427</v>
      </c>
      <c r="I7910" s="2">
        <f t="shared" si="123"/>
        <v>51</v>
      </c>
      <c r="J7910" s="2">
        <f>VLOOKUP(A7910,Urbanizaton!$B$2:$BI$265,I7910)</f>
        <v>75.198999999999998</v>
      </c>
      <c r="K7910" s="2">
        <f>VLOOKUP(A7910,Population!$B$2:$BI$265,I7910)</f>
        <v>11048473</v>
      </c>
      <c r="L7910" s="2" t="str">
        <f>VLOOKUP(A7910,Region!$C$1:$G$241,5)</f>
        <v>Europe</v>
      </c>
    </row>
    <row r="7911" spans="1:12" x14ac:dyDescent="0.55000000000000004">
      <c r="A7911" s="2" t="s">
        <v>29</v>
      </c>
      <c r="B7911" s="2" t="s">
        <v>8</v>
      </c>
      <c r="C7911" s="2" t="s">
        <v>15</v>
      </c>
      <c r="D7911" s="2" t="s">
        <v>13</v>
      </c>
      <c r="E7911" s="2" t="s">
        <v>11</v>
      </c>
      <c r="F7911" s="2">
        <v>2007</v>
      </c>
      <c r="G7911" s="2">
        <v>537.07000000000005</v>
      </c>
      <c r="I7911" s="2">
        <f t="shared" si="123"/>
        <v>51</v>
      </c>
      <c r="J7911" s="2">
        <f>VLOOKUP(A7911,Urbanizaton!$B$2:$BI$265,I7911)</f>
        <v>75.198999999999998</v>
      </c>
      <c r="K7911" s="2">
        <f>VLOOKUP(A7911,Population!$B$2:$BI$265,I7911)</f>
        <v>11048473</v>
      </c>
      <c r="L7911" s="2" t="str">
        <f>VLOOKUP(A7911,Region!$C$1:$G$241,5)</f>
        <v>Europe</v>
      </c>
    </row>
    <row r="7912" spans="1:12" x14ac:dyDescent="0.55000000000000004">
      <c r="A7912" s="2" t="s">
        <v>29</v>
      </c>
      <c r="B7912" s="2" t="s">
        <v>8</v>
      </c>
      <c r="C7912" s="2" t="s">
        <v>15</v>
      </c>
      <c r="D7912" s="2" t="s">
        <v>20</v>
      </c>
      <c r="E7912" s="2" t="s">
        <v>11</v>
      </c>
      <c r="F7912" s="2">
        <v>2007</v>
      </c>
      <c r="G7912" s="2">
        <v>48.112000000000002</v>
      </c>
      <c r="I7912" s="2">
        <f t="shared" si="123"/>
        <v>51</v>
      </c>
      <c r="J7912" s="2">
        <f>VLOOKUP(A7912,Urbanizaton!$B$2:$BI$265,I7912)</f>
        <v>75.198999999999998</v>
      </c>
      <c r="K7912" s="2">
        <f>VLOOKUP(A7912,Population!$B$2:$BI$265,I7912)</f>
        <v>11048473</v>
      </c>
      <c r="L7912" s="2" t="str">
        <f>VLOOKUP(A7912,Region!$C$1:$G$241,5)</f>
        <v>Europe</v>
      </c>
    </row>
    <row r="7913" spans="1:12" x14ac:dyDescent="0.55000000000000004">
      <c r="A7913" s="2" t="s">
        <v>29</v>
      </c>
      <c r="B7913" s="2" t="s">
        <v>8</v>
      </c>
      <c r="C7913" s="2" t="s">
        <v>16</v>
      </c>
      <c r="D7913" s="2" t="s">
        <v>13</v>
      </c>
      <c r="E7913" s="2" t="s">
        <v>11</v>
      </c>
      <c r="F7913" s="2">
        <v>2007</v>
      </c>
      <c r="G7913" s="2">
        <v>171.822</v>
      </c>
      <c r="I7913" s="2">
        <f t="shared" si="123"/>
        <v>51</v>
      </c>
      <c r="J7913" s="2">
        <f>VLOOKUP(A7913,Urbanizaton!$B$2:$BI$265,I7913)</f>
        <v>75.198999999999998</v>
      </c>
      <c r="K7913" s="2">
        <f>VLOOKUP(A7913,Population!$B$2:$BI$265,I7913)</f>
        <v>11048473</v>
      </c>
      <c r="L7913" s="2" t="str">
        <f>VLOOKUP(A7913,Region!$C$1:$G$241,5)</f>
        <v>Europe</v>
      </c>
    </row>
    <row r="7914" spans="1:12" x14ac:dyDescent="0.55000000000000004">
      <c r="A7914" s="2" t="s">
        <v>29</v>
      </c>
      <c r="B7914" s="2" t="s">
        <v>8</v>
      </c>
      <c r="C7914" s="2" t="s">
        <v>16</v>
      </c>
      <c r="D7914" s="2" t="s">
        <v>20</v>
      </c>
      <c r="E7914" s="2" t="s">
        <v>11</v>
      </c>
      <c r="F7914" s="2">
        <v>2007</v>
      </c>
      <c r="G7914" s="2">
        <v>15.391999999999999</v>
      </c>
      <c r="I7914" s="2">
        <f t="shared" si="123"/>
        <v>51</v>
      </c>
      <c r="J7914" s="2">
        <f>VLOOKUP(A7914,Urbanizaton!$B$2:$BI$265,I7914)</f>
        <v>75.198999999999998</v>
      </c>
      <c r="K7914" s="2">
        <f>VLOOKUP(A7914,Population!$B$2:$BI$265,I7914)</f>
        <v>11048473</v>
      </c>
      <c r="L7914" s="2" t="str">
        <f>VLOOKUP(A7914,Region!$C$1:$G$241,5)</f>
        <v>Europe</v>
      </c>
    </row>
    <row r="7915" spans="1:12" x14ac:dyDescent="0.55000000000000004">
      <c r="A7915" s="2" t="s">
        <v>29</v>
      </c>
      <c r="B7915" s="2" t="s">
        <v>8</v>
      </c>
      <c r="C7915" s="2" t="s">
        <v>12</v>
      </c>
      <c r="D7915" s="2" t="s">
        <v>13</v>
      </c>
      <c r="E7915" s="2" t="s">
        <v>11</v>
      </c>
      <c r="F7915" s="2">
        <v>2008</v>
      </c>
      <c r="G7915" s="2">
        <v>624.95100000000002</v>
      </c>
      <c r="I7915" s="2">
        <f t="shared" si="123"/>
        <v>52</v>
      </c>
      <c r="J7915" s="2">
        <f>VLOOKUP(A7915,Urbanizaton!$B$2:$BI$265,I7915)</f>
        <v>75.567999999999998</v>
      </c>
      <c r="K7915" s="2">
        <f>VLOOKUP(A7915,Population!$B$2:$BI$265,I7915)</f>
        <v>11077841</v>
      </c>
      <c r="L7915" s="2" t="str">
        <f>VLOOKUP(A7915,Region!$C$1:$G$241,5)</f>
        <v>Europe</v>
      </c>
    </row>
    <row r="7916" spans="1:12" x14ac:dyDescent="0.55000000000000004">
      <c r="A7916" s="2" t="s">
        <v>29</v>
      </c>
      <c r="B7916" s="2" t="s">
        <v>8</v>
      </c>
      <c r="C7916" s="2" t="s">
        <v>12</v>
      </c>
      <c r="D7916" s="2" t="s">
        <v>20</v>
      </c>
      <c r="E7916" s="2" t="s">
        <v>11</v>
      </c>
      <c r="F7916" s="2">
        <v>2008</v>
      </c>
      <c r="G7916" s="2">
        <v>55.869</v>
      </c>
      <c r="I7916" s="2">
        <f t="shared" si="123"/>
        <v>52</v>
      </c>
      <c r="J7916" s="2">
        <f>VLOOKUP(A7916,Urbanizaton!$B$2:$BI$265,I7916)</f>
        <v>75.567999999999998</v>
      </c>
      <c r="K7916" s="2">
        <f>VLOOKUP(A7916,Population!$B$2:$BI$265,I7916)</f>
        <v>11077841</v>
      </c>
      <c r="L7916" s="2" t="str">
        <f>VLOOKUP(A7916,Region!$C$1:$G$241,5)</f>
        <v>Europe</v>
      </c>
    </row>
    <row r="7917" spans="1:12" x14ac:dyDescent="0.55000000000000004">
      <c r="A7917" s="2" t="s">
        <v>29</v>
      </c>
      <c r="B7917" s="2" t="s">
        <v>8</v>
      </c>
      <c r="C7917" s="2" t="s">
        <v>9</v>
      </c>
      <c r="D7917" s="2" t="s">
        <v>10</v>
      </c>
      <c r="E7917" s="2" t="s">
        <v>11</v>
      </c>
      <c r="F7917" s="2">
        <v>2008</v>
      </c>
      <c r="G7917" s="2">
        <v>94.4</v>
      </c>
      <c r="I7917" s="2">
        <f t="shared" si="123"/>
        <v>52</v>
      </c>
      <c r="J7917" s="2">
        <f>VLOOKUP(A7917,Urbanizaton!$B$2:$BI$265,I7917)</f>
        <v>75.567999999999998</v>
      </c>
      <c r="K7917" s="2">
        <f>VLOOKUP(A7917,Population!$B$2:$BI$265,I7917)</f>
        <v>11077841</v>
      </c>
      <c r="L7917" s="2" t="str">
        <f>VLOOKUP(A7917,Region!$C$1:$G$241,5)</f>
        <v>Europe</v>
      </c>
    </row>
    <row r="7918" spans="1:12" x14ac:dyDescent="0.55000000000000004">
      <c r="A7918" s="2" t="s">
        <v>29</v>
      </c>
      <c r="B7918" s="2" t="s">
        <v>8</v>
      </c>
      <c r="C7918" s="2" t="s">
        <v>9</v>
      </c>
      <c r="D7918" s="2" t="s">
        <v>17</v>
      </c>
      <c r="E7918" s="2" t="s">
        <v>11</v>
      </c>
      <c r="F7918" s="2">
        <v>2008</v>
      </c>
      <c r="G7918" s="2">
        <v>8.52</v>
      </c>
      <c r="I7918" s="2">
        <f t="shared" si="123"/>
        <v>52</v>
      </c>
      <c r="J7918" s="2">
        <f>VLOOKUP(A7918,Urbanizaton!$B$2:$BI$265,I7918)</f>
        <v>75.567999999999998</v>
      </c>
      <c r="K7918" s="2">
        <f>VLOOKUP(A7918,Population!$B$2:$BI$265,I7918)</f>
        <v>11077841</v>
      </c>
      <c r="L7918" s="2" t="str">
        <f>VLOOKUP(A7918,Region!$C$1:$G$241,5)</f>
        <v>Europe</v>
      </c>
    </row>
    <row r="7919" spans="1:12" x14ac:dyDescent="0.55000000000000004">
      <c r="A7919" s="2" t="s">
        <v>29</v>
      </c>
      <c r="B7919" s="2" t="s">
        <v>8</v>
      </c>
      <c r="C7919" s="2" t="s">
        <v>18</v>
      </c>
      <c r="D7919" s="2" t="s">
        <v>17</v>
      </c>
      <c r="E7919" s="2" t="s">
        <v>11</v>
      </c>
      <c r="F7919" s="2">
        <v>2008</v>
      </c>
      <c r="G7919" s="2">
        <v>11.771000000000001</v>
      </c>
      <c r="I7919" s="2">
        <f t="shared" si="123"/>
        <v>52</v>
      </c>
      <c r="J7919" s="2">
        <f>VLOOKUP(A7919,Urbanizaton!$B$2:$BI$265,I7919)</f>
        <v>75.567999999999998</v>
      </c>
      <c r="K7919" s="2">
        <f>VLOOKUP(A7919,Population!$B$2:$BI$265,I7919)</f>
        <v>11077841</v>
      </c>
      <c r="L7919" s="2" t="str">
        <f>VLOOKUP(A7919,Region!$C$1:$G$241,5)</f>
        <v>Europe</v>
      </c>
    </row>
    <row r="7920" spans="1:12" x14ac:dyDescent="0.55000000000000004">
      <c r="A7920" s="2" t="s">
        <v>29</v>
      </c>
      <c r="B7920" s="2" t="s">
        <v>8</v>
      </c>
      <c r="C7920" s="2" t="s">
        <v>18</v>
      </c>
      <c r="D7920" s="2" t="s">
        <v>19</v>
      </c>
      <c r="E7920" s="2" t="s">
        <v>11</v>
      </c>
      <c r="F7920" s="2">
        <v>2008</v>
      </c>
      <c r="G7920" s="2">
        <v>131673.899</v>
      </c>
      <c r="I7920" s="2">
        <f t="shared" si="123"/>
        <v>52</v>
      </c>
      <c r="J7920" s="2">
        <f>VLOOKUP(A7920,Urbanizaton!$B$2:$BI$265,I7920)</f>
        <v>75.567999999999998</v>
      </c>
      <c r="K7920" s="2">
        <f>VLOOKUP(A7920,Population!$B$2:$BI$265,I7920)</f>
        <v>11077841</v>
      </c>
      <c r="L7920" s="2" t="str">
        <f>VLOOKUP(A7920,Region!$C$1:$G$241,5)</f>
        <v>Europe</v>
      </c>
    </row>
    <row r="7921" spans="1:12" x14ac:dyDescent="0.55000000000000004">
      <c r="A7921" s="2" t="s">
        <v>29</v>
      </c>
      <c r="B7921" s="2" t="s">
        <v>8</v>
      </c>
      <c r="C7921" s="2" t="s">
        <v>14</v>
      </c>
      <c r="D7921" s="2" t="s">
        <v>13</v>
      </c>
      <c r="E7921" s="2" t="s">
        <v>11</v>
      </c>
      <c r="F7921" s="2">
        <v>2008</v>
      </c>
      <c r="G7921" s="2">
        <v>396.11799999999999</v>
      </c>
      <c r="I7921" s="2">
        <f t="shared" si="123"/>
        <v>52</v>
      </c>
      <c r="J7921" s="2">
        <f>VLOOKUP(A7921,Urbanizaton!$B$2:$BI$265,I7921)</f>
        <v>75.567999999999998</v>
      </c>
      <c r="K7921" s="2">
        <f>VLOOKUP(A7921,Population!$B$2:$BI$265,I7921)</f>
        <v>11077841</v>
      </c>
      <c r="L7921" s="2" t="str">
        <f>VLOOKUP(A7921,Region!$C$1:$G$241,5)</f>
        <v>Europe</v>
      </c>
    </row>
    <row r="7922" spans="1:12" x14ac:dyDescent="0.55000000000000004">
      <c r="A7922" s="2" t="s">
        <v>29</v>
      </c>
      <c r="B7922" s="2" t="s">
        <v>8</v>
      </c>
      <c r="C7922" s="2" t="s">
        <v>14</v>
      </c>
      <c r="D7922" s="2" t="s">
        <v>20</v>
      </c>
      <c r="E7922" s="2" t="s">
        <v>11</v>
      </c>
      <c r="F7922" s="2">
        <v>2008</v>
      </c>
      <c r="G7922" s="2">
        <v>35.411999999999999</v>
      </c>
      <c r="I7922" s="2">
        <f t="shared" si="123"/>
        <v>52</v>
      </c>
      <c r="J7922" s="2">
        <f>VLOOKUP(A7922,Urbanizaton!$B$2:$BI$265,I7922)</f>
        <v>75.567999999999998</v>
      </c>
      <c r="K7922" s="2">
        <f>VLOOKUP(A7922,Population!$B$2:$BI$265,I7922)</f>
        <v>11077841</v>
      </c>
      <c r="L7922" s="2" t="str">
        <f>VLOOKUP(A7922,Region!$C$1:$G$241,5)</f>
        <v>Europe</v>
      </c>
    </row>
    <row r="7923" spans="1:12" x14ac:dyDescent="0.55000000000000004">
      <c r="A7923" s="2" t="s">
        <v>29</v>
      </c>
      <c r="B7923" s="2" t="s">
        <v>8</v>
      </c>
      <c r="C7923" s="2" t="s">
        <v>15</v>
      </c>
      <c r="D7923" s="2" t="s">
        <v>13</v>
      </c>
      <c r="E7923" s="2" t="s">
        <v>11</v>
      </c>
      <c r="F7923" s="2">
        <v>2008</v>
      </c>
      <c r="G7923" s="2">
        <v>444.01799999999997</v>
      </c>
      <c r="I7923" s="2">
        <f t="shared" si="123"/>
        <v>52</v>
      </c>
      <c r="J7923" s="2">
        <f>VLOOKUP(A7923,Urbanizaton!$B$2:$BI$265,I7923)</f>
        <v>75.567999999999998</v>
      </c>
      <c r="K7923" s="2">
        <f>VLOOKUP(A7923,Population!$B$2:$BI$265,I7923)</f>
        <v>11077841</v>
      </c>
      <c r="L7923" s="2" t="str">
        <f>VLOOKUP(A7923,Region!$C$1:$G$241,5)</f>
        <v>Europe</v>
      </c>
    </row>
    <row r="7924" spans="1:12" x14ac:dyDescent="0.55000000000000004">
      <c r="A7924" s="2" t="s">
        <v>29</v>
      </c>
      <c r="B7924" s="2" t="s">
        <v>8</v>
      </c>
      <c r="C7924" s="2" t="s">
        <v>15</v>
      </c>
      <c r="D7924" s="2" t="s">
        <v>20</v>
      </c>
      <c r="E7924" s="2" t="s">
        <v>11</v>
      </c>
      <c r="F7924" s="2">
        <v>2008</v>
      </c>
      <c r="G7924" s="2">
        <v>39.694000000000003</v>
      </c>
      <c r="I7924" s="2">
        <f t="shared" si="123"/>
        <v>52</v>
      </c>
      <c r="J7924" s="2">
        <f>VLOOKUP(A7924,Urbanizaton!$B$2:$BI$265,I7924)</f>
        <v>75.567999999999998</v>
      </c>
      <c r="K7924" s="2">
        <f>VLOOKUP(A7924,Population!$B$2:$BI$265,I7924)</f>
        <v>11077841</v>
      </c>
      <c r="L7924" s="2" t="str">
        <f>VLOOKUP(A7924,Region!$C$1:$G$241,5)</f>
        <v>Europe</v>
      </c>
    </row>
    <row r="7925" spans="1:12" x14ac:dyDescent="0.55000000000000004">
      <c r="A7925" s="2" t="s">
        <v>29</v>
      </c>
      <c r="B7925" s="2" t="s">
        <v>8</v>
      </c>
      <c r="C7925" s="2" t="s">
        <v>16</v>
      </c>
      <c r="D7925" s="2" t="s">
        <v>13</v>
      </c>
      <c r="E7925" s="2" t="s">
        <v>11</v>
      </c>
      <c r="F7925" s="2">
        <v>2008</v>
      </c>
      <c r="G7925" s="2">
        <v>161.672</v>
      </c>
      <c r="I7925" s="2">
        <f t="shared" si="123"/>
        <v>52</v>
      </c>
      <c r="J7925" s="2">
        <f>VLOOKUP(A7925,Urbanizaton!$B$2:$BI$265,I7925)</f>
        <v>75.567999999999998</v>
      </c>
      <c r="K7925" s="2">
        <f>VLOOKUP(A7925,Population!$B$2:$BI$265,I7925)</f>
        <v>11077841</v>
      </c>
      <c r="L7925" s="2" t="str">
        <f>VLOOKUP(A7925,Region!$C$1:$G$241,5)</f>
        <v>Europe</v>
      </c>
    </row>
    <row r="7926" spans="1:12" x14ac:dyDescent="0.55000000000000004">
      <c r="A7926" s="2" t="s">
        <v>29</v>
      </c>
      <c r="B7926" s="2" t="s">
        <v>8</v>
      </c>
      <c r="C7926" s="2" t="s">
        <v>16</v>
      </c>
      <c r="D7926" s="2" t="s">
        <v>20</v>
      </c>
      <c r="E7926" s="2" t="s">
        <v>11</v>
      </c>
      <c r="F7926" s="2">
        <v>2008</v>
      </c>
      <c r="G7926" s="2">
        <v>14.452999999999999</v>
      </c>
      <c r="I7926" s="2">
        <f t="shared" si="123"/>
        <v>52</v>
      </c>
      <c r="J7926" s="2">
        <f>VLOOKUP(A7926,Urbanizaton!$B$2:$BI$265,I7926)</f>
        <v>75.567999999999998</v>
      </c>
      <c r="K7926" s="2">
        <f>VLOOKUP(A7926,Population!$B$2:$BI$265,I7926)</f>
        <v>11077841</v>
      </c>
      <c r="L7926" s="2" t="str">
        <f>VLOOKUP(A7926,Region!$C$1:$G$241,5)</f>
        <v>Europe</v>
      </c>
    </row>
    <row r="7927" spans="1:12" x14ac:dyDescent="0.55000000000000004">
      <c r="A7927" s="2" t="s">
        <v>29</v>
      </c>
      <c r="B7927" s="2" t="s">
        <v>8</v>
      </c>
      <c r="C7927" s="2" t="s">
        <v>12</v>
      </c>
      <c r="D7927" s="2" t="s">
        <v>13</v>
      </c>
      <c r="E7927" s="2" t="s">
        <v>11</v>
      </c>
      <c r="F7927" s="2">
        <v>2009</v>
      </c>
      <c r="G7927" s="2">
        <v>594.14200000000005</v>
      </c>
      <c r="I7927" s="2">
        <f t="shared" si="123"/>
        <v>53</v>
      </c>
      <c r="J7927" s="2">
        <f>VLOOKUP(A7927,Urbanizaton!$B$2:$BI$265,I7927)</f>
        <v>75.932000000000002</v>
      </c>
      <c r="K7927" s="2">
        <f>VLOOKUP(A7927,Population!$B$2:$BI$265,I7927)</f>
        <v>11107017</v>
      </c>
      <c r="L7927" s="2" t="str">
        <f>VLOOKUP(A7927,Region!$C$1:$G$241,5)</f>
        <v>Europe</v>
      </c>
    </row>
    <row r="7928" spans="1:12" x14ac:dyDescent="0.55000000000000004">
      <c r="A7928" s="2" t="s">
        <v>29</v>
      </c>
      <c r="B7928" s="2" t="s">
        <v>8</v>
      </c>
      <c r="C7928" s="2" t="s">
        <v>12</v>
      </c>
      <c r="D7928" s="2" t="s">
        <v>20</v>
      </c>
      <c r="E7928" s="2" t="s">
        <v>11</v>
      </c>
      <c r="F7928" s="2">
        <v>2009</v>
      </c>
      <c r="G7928" s="2">
        <v>53.12</v>
      </c>
      <c r="I7928" s="2">
        <f t="shared" si="123"/>
        <v>53</v>
      </c>
      <c r="J7928" s="2">
        <f>VLOOKUP(A7928,Urbanizaton!$B$2:$BI$265,I7928)</f>
        <v>75.932000000000002</v>
      </c>
      <c r="K7928" s="2">
        <f>VLOOKUP(A7928,Population!$B$2:$BI$265,I7928)</f>
        <v>11107017</v>
      </c>
      <c r="L7928" s="2" t="str">
        <f>VLOOKUP(A7928,Region!$C$1:$G$241,5)</f>
        <v>Europe</v>
      </c>
    </row>
    <row r="7929" spans="1:12" x14ac:dyDescent="0.55000000000000004">
      <c r="A7929" s="2" t="s">
        <v>29</v>
      </c>
      <c r="B7929" s="2" t="s">
        <v>8</v>
      </c>
      <c r="C7929" s="2" t="s">
        <v>9</v>
      </c>
      <c r="D7929" s="2" t="s">
        <v>10</v>
      </c>
      <c r="E7929" s="2" t="s">
        <v>11</v>
      </c>
      <c r="F7929" s="2">
        <v>2009</v>
      </c>
      <c r="G7929" s="2">
        <v>90.21</v>
      </c>
      <c r="I7929" s="2">
        <f t="shared" si="123"/>
        <v>53</v>
      </c>
      <c r="J7929" s="2">
        <f>VLOOKUP(A7929,Urbanizaton!$B$2:$BI$265,I7929)</f>
        <v>75.932000000000002</v>
      </c>
      <c r="K7929" s="2">
        <f>VLOOKUP(A7929,Population!$B$2:$BI$265,I7929)</f>
        <v>11107017</v>
      </c>
      <c r="L7929" s="2" t="str">
        <f>VLOOKUP(A7929,Region!$C$1:$G$241,5)</f>
        <v>Europe</v>
      </c>
    </row>
    <row r="7930" spans="1:12" x14ac:dyDescent="0.55000000000000004">
      <c r="A7930" s="2" t="s">
        <v>29</v>
      </c>
      <c r="B7930" s="2" t="s">
        <v>8</v>
      </c>
      <c r="C7930" s="2" t="s">
        <v>9</v>
      </c>
      <c r="D7930" s="2" t="s">
        <v>17</v>
      </c>
      <c r="E7930" s="2" t="s">
        <v>11</v>
      </c>
      <c r="F7930" s="2">
        <v>2009</v>
      </c>
      <c r="G7930" s="2">
        <v>8.1199999999999992</v>
      </c>
      <c r="I7930" s="2">
        <f t="shared" si="123"/>
        <v>53</v>
      </c>
      <c r="J7930" s="2">
        <f>VLOOKUP(A7930,Urbanizaton!$B$2:$BI$265,I7930)</f>
        <v>75.932000000000002</v>
      </c>
      <c r="K7930" s="2">
        <f>VLOOKUP(A7930,Population!$B$2:$BI$265,I7930)</f>
        <v>11107017</v>
      </c>
      <c r="L7930" s="2" t="str">
        <f>VLOOKUP(A7930,Region!$C$1:$G$241,5)</f>
        <v>Europe</v>
      </c>
    </row>
    <row r="7931" spans="1:12" x14ac:dyDescent="0.55000000000000004">
      <c r="A7931" s="2" t="s">
        <v>29</v>
      </c>
      <c r="B7931" s="2" t="s">
        <v>8</v>
      </c>
      <c r="C7931" s="2" t="s">
        <v>18</v>
      </c>
      <c r="D7931" s="2" t="s">
        <v>17</v>
      </c>
      <c r="E7931" s="2" t="s">
        <v>11</v>
      </c>
      <c r="F7931" s="2">
        <v>2009</v>
      </c>
      <c r="G7931" s="2">
        <v>11.122999999999999</v>
      </c>
      <c r="I7931" s="2">
        <f t="shared" si="123"/>
        <v>53</v>
      </c>
      <c r="J7931" s="2">
        <f>VLOOKUP(A7931,Urbanizaton!$B$2:$BI$265,I7931)</f>
        <v>75.932000000000002</v>
      </c>
      <c r="K7931" s="2">
        <f>VLOOKUP(A7931,Population!$B$2:$BI$265,I7931)</f>
        <v>11107017</v>
      </c>
      <c r="L7931" s="2" t="str">
        <f>VLOOKUP(A7931,Region!$C$1:$G$241,5)</f>
        <v>Europe</v>
      </c>
    </row>
    <row r="7932" spans="1:12" x14ac:dyDescent="0.55000000000000004">
      <c r="A7932" s="2" t="s">
        <v>29</v>
      </c>
      <c r="B7932" s="2" t="s">
        <v>8</v>
      </c>
      <c r="C7932" s="2" t="s">
        <v>18</v>
      </c>
      <c r="D7932" s="2" t="s">
        <v>19</v>
      </c>
      <c r="E7932" s="2" t="s">
        <v>11</v>
      </c>
      <c r="F7932" s="2">
        <v>2009</v>
      </c>
      <c r="G7932" s="2">
        <v>124414.973</v>
      </c>
      <c r="I7932" s="2">
        <f t="shared" si="123"/>
        <v>53</v>
      </c>
      <c r="J7932" s="2">
        <f>VLOOKUP(A7932,Urbanizaton!$B$2:$BI$265,I7932)</f>
        <v>75.932000000000002</v>
      </c>
      <c r="K7932" s="2">
        <f>VLOOKUP(A7932,Population!$B$2:$BI$265,I7932)</f>
        <v>11107017</v>
      </c>
      <c r="L7932" s="2" t="str">
        <f>VLOOKUP(A7932,Region!$C$1:$G$241,5)</f>
        <v>Europe</v>
      </c>
    </row>
    <row r="7933" spans="1:12" x14ac:dyDescent="0.55000000000000004">
      <c r="A7933" s="2" t="s">
        <v>29</v>
      </c>
      <c r="B7933" s="2" t="s">
        <v>8</v>
      </c>
      <c r="C7933" s="2" t="s">
        <v>14</v>
      </c>
      <c r="D7933" s="2" t="s">
        <v>13</v>
      </c>
      <c r="E7933" s="2" t="s">
        <v>11</v>
      </c>
      <c r="F7933" s="2">
        <v>2009</v>
      </c>
      <c r="G7933" s="2">
        <v>383.13600000000002</v>
      </c>
      <c r="I7933" s="2">
        <f t="shared" si="123"/>
        <v>53</v>
      </c>
      <c r="J7933" s="2">
        <f>VLOOKUP(A7933,Urbanizaton!$B$2:$BI$265,I7933)</f>
        <v>75.932000000000002</v>
      </c>
      <c r="K7933" s="2">
        <f>VLOOKUP(A7933,Population!$B$2:$BI$265,I7933)</f>
        <v>11107017</v>
      </c>
      <c r="L7933" s="2" t="str">
        <f>VLOOKUP(A7933,Region!$C$1:$G$241,5)</f>
        <v>Europe</v>
      </c>
    </row>
    <row r="7934" spans="1:12" x14ac:dyDescent="0.55000000000000004">
      <c r="A7934" s="2" t="s">
        <v>29</v>
      </c>
      <c r="B7934" s="2" t="s">
        <v>8</v>
      </c>
      <c r="C7934" s="2" t="s">
        <v>14</v>
      </c>
      <c r="D7934" s="2" t="s">
        <v>20</v>
      </c>
      <c r="E7934" s="2" t="s">
        <v>11</v>
      </c>
      <c r="F7934" s="2">
        <v>2009</v>
      </c>
      <c r="G7934" s="2">
        <v>34.253999999999998</v>
      </c>
      <c r="I7934" s="2">
        <f t="shared" si="123"/>
        <v>53</v>
      </c>
      <c r="J7934" s="2">
        <f>VLOOKUP(A7934,Urbanizaton!$B$2:$BI$265,I7934)</f>
        <v>75.932000000000002</v>
      </c>
      <c r="K7934" s="2">
        <f>VLOOKUP(A7934,Population!$B$2:$BI$265,I7934)</f>
        <v>11107017</v>
      </c>
      <c r="L7934" s="2" t="str">
        <f>VLOOKUP(A7934,Region!$C$1:$G$241,5)</f>
        <v>Europe</v>
      </c>
    </row>
    <row r="7935" spans="1:12" x14ac:dyDescent="0.55000000000000004">
      <c r="A7935" s="2" t="s">
        <v>29</v>
      </c>
      <c r="B7935" s="2" t="s">
        <v>8</v>
      </c>
      <c r="C7935" s="2" t="s">
        <v>15</v>
      </c>
      <c r="D7935" s="2" t="s">
        <v>13</v>
      </c>
      <c r="E7935" s="2" t="s">
        <v>11</v>
      </c>
      <c r="F7935" s="2">
        <v>2009</v>
      </c>
      <c r="G7935" s="2">
        <v>423.00799999999998</v>
      </c>
      <c r="I7935" s="2">
        <f t="shared" si="123"/>
        <v>53</v>
      </c>
      <c r="J7935" s="2">
        <f>VLOOKUP(A7935,Urbanizaton!$B$2:$BI$265,I7935)</f>
        <v>75.932000000000002</v>
      </c>
      <c r="K7935" s="2">
        <f>VLOOKUP(A7935,Population!$B$2:$BI$265,I7935)</f>
        <v>11107017</v>
      </c>
      <c r="L7935" s="2" t="str">
        <f>VLOOKUP(A7935,Region!$C$1:$G$241,5)</f>
        <v>Europe</v>
      </c>
    </row>
    <row r="7936" spans="1:12" x14ac:dyDescent="0.55000000000000004">
      <c r="A7936" s="2" t="s">
        <v>29</v>
      </c>
      <c r="B7936" s="2" t="s">
        <v>8</v>
      </c>
      <c r="C7936" s="2" t="s">
        <v>15</v>
      </c>
      <c r="D7936" s="2" t="s">
        <v>20</v>
      </c>
      <c r="E7936" s="2" t="s">
        <v>11</v>
      </c>
      <c r="F7936" s="2">
        <v>2009</v>
      </c>
      <c r="G7936" s="2">
        <v>37.819000000000003</v>
      </c>
      <c r="I7936" s="2">
        <f t="shared" si="123"/>
        <v>53</v>
      </c>
      <c r="J7936" s="2">
        <f>VLOOKUP(A7936,Urbanizaton!$B$2:$BI$265,I7936)</f>
        <v>75.932000000000002</v>
      </c>
      <c r="K7936" s="2">
        <f>VLOOKUP(A7936,Population!$B$2:$BI$265,I7936)</f>
        <v>11107017</v>
      </c>
      <c r="L7936" s="2" t="str">
        <f>VLOOKUP(A7936,Region!$C$1:$G$241,5)</f>
        <v>Europe</v>
      </c>
    </row>
    <row r="7937" spans="1:12" x14ac:dyDescent="0.55000000000000004">
      <c r="A7937" s="2" t="s">
        <v>29</v>
      </c>
      <c r="B7937" s="2" t="s">
        <v>8</v>
      </c>
      <c r="C7937" s="2" t="s">
        <v>16</v>
      </c>
      <c r="D7937" s="2" t="s">
        <v>13</v>
      </c>
      <c r="E7937" s="2" t="s">
        <v>11</v>
      </c>
      <c r="F7937" s="2">
        <v>2009</v>
      </c>
      <c r="G7937" s="2">
        <v>154.965</v>
      </c>
      <c r="I7937" s="2">
        <f t="shared" si="123"/>
        <v>53</v>
      </c>
      <c r="J7937" s="2">
        <f>VLOOKUP(A7937,Urbanizaton!$B$2:$BI$265,I7937)</f>
        <v>75.932000000000002</v>
      </c>
      <c r="K7937" s="2">
        <f>VLOOKUP(A7937,Population!$B$2:$BI$265,I7937)</f>
        <v>11107017</v>
      </c>
      <c r="L7937" s="2" t="str">
        <f>VLOOKUP(A7937,Region!$C$1:$G$241,5)</f>
        <v>Europe</v>
      </c>
    </row>
    <row r="7938" spans="1:12" x14ac:dyDescent="0.55000000000000004">
      <c r="A7938" s="2" t="s">
        <v>29</v>
      </c>
      <c r="B7938" s="2" t="s">
        <v>8</v>
      </c>
      <c r="C7938" s="2" t="s">
        <v>16</v>
      </c>
      <c r="D7938" s="2" t="s">
        <v>20</v>
      </c>
      <c r="E7938" s="2" t="s">
        <v>11</v>
      </c>
      <c r="F7938" s="2">
        <v>2009</v>
      </c>
      <c r="G7938" s="2">
        <v>13.855</v>
      </c>
      <c r="I7938" s="2">
        <f t="shared" si="123"/>
        <v>53</v>
      </c>
      <c r="J7938" s="2">
        <f>VLOOKUP(A7938,Urbanizaton!$B$2:$BI$265,I7938)</f>
        <v>75.932000000000002</v>
      </c>
      <c r="K7938" s="2">
        <f>VLOOKUP(A7938,Population!$B$2:$BI$265,I7938)</f>
        <v>11107017</v>
      </c>
      <c r="L7938" s="2" t="str">
        <f>VLOOKUP(A7938,Region!$C$1:$G$241,5)</f>
        <v>Europe</v>
      </c>
    </row>
    <row r="7939" spans="1:12" x14ac:dyDescent="0.55000000000000004">
      <c r="A7939" s="2" t="s">
        <v>29</v>
      </c>
      <c r="B7939" s="2" t="s">
        <v>8</v>
      </c>
      <c r="C7939" s="2" t="s">
        <v>12</v>
      </c>
      <c r="D7939" s="2" t="s">
        <v>13</v>
      </c>
      <c r="E7939" s="2" t="s">
        <v>11</v>
      </c>
      <c r="F7939" s="2">
        <v>2010</v>
      </c>
      <c r="G7939" s="2">
        <v>528.69100000000003</v>
      </c>
      <c r="I7939" s="2">
        <f t="shared" ref="I7939:I8002" si="124">IF(F7939=1960,4,F7939-1960+4)</f>
        <v>54</v>
      </c>
      <c r="J7939" s="2">
        <f>VLOOKUP(A7939,Urbanizaton!$B$2:$BI$265,I7939)</f>
        <v>76.292000000000002</v>
      </c>
      <c r="K7939" s="2">
        <f>VLOOKUP(A7939,Population!$B$2:$BI$265,I7939)</f>
        <v>11121341</v>
      </c>
      <c r="L7939" s="2" t="str">
        <f>VLOOKUP(A7939,Region!$C$1:$G$241,5)</f>
        <v>Europe</v>
      </c>
    </row>
    <row r="7940" spans="1:12" x14ac:dyDescent="0.55000000000000004">
      <c r="A7940" s="2" t="s">
        <v>29</v>
      </c>
      <c r="B7940" s="2" t="s">
        <v>8</v>
      </c>
      <c r="C7940" s="2" t="s">
        <v>12</v>
      </c>
      <c r="D7940" s="2" t="s">
        <v>20</v>
      </c>
      <c r="E7940" s="2" t="s">
        <v>11</v>
      </c>
      <c r="F7940" s="2">
        <v>2010</v>
      </c>
      <c r="G7940" s="2">
        <v>47.402999999999999</v>
      </c>
      <c r="I7940" s="2">
        <f t="shared" si="124"/>
        <v>54</v>
      </c>
      <c r="J7940" s="2">
        <f>VLOOKUP(A7940,Urbanizaton!$B$2:$BI$265,I7940)</f>
        <v>76.292000000000002</v>
      </c>
      <c r="K7940" s="2">
        <f>VLOOKUP(A7940,Population!$B$2:$BI$265,I7940)</f>
        <v>11121341</v>
      </c>
      <c r="L7940" s="2" t="str">
        <f>VLOOKUP(A7940,Region!$C$1:$G$241,5)</f>
        <v>Europe</v>
      </c>
    </row>
    <row r="7941" spans="1:12" x14ac:dyDescent="0.55000000000000004">
      <c r="A7941" s="2" t="s">
        <v>29</v>
      </c>
      <c r="B7941" s="2" t="s">
        <v>8</v>
      </c>
      <c r="C7941" s="2" t="s">
        <v>9</v>
      </c>
      <c r="D7941" s="2" t="s">
        <v>10</v>
      </c>
      <c r="E7941" s="2" t="s">
        <v>11</v>
      </c>
      <c r="F7941" s="2">
        <v>2010</v>
      </c>
      <c r="G7941" s="2">
        <v>83.42</v>
      </c>
      <c r="I7941" s="2">
        <f t="shared" si="124"/>
        <v>54</v>
      </c>
      <c r="J7941" s="2">
        <f>VLOOKUP(A7941,Urbanizaton!$B$2:$BI$265,I7941)</f>
        <v>76.292000000000002</v>
      </c>
      <c r="K7941" s="2">
        <f>VLOOKUP(A7941,Population!$B$2:$BI$265,I7941)</f>
        <v>11121341</v>
      </c>
      <c r="L7941" s="2" t="str">
        <f>VLOOKUP(A7941,Region!$C$1:$G$241,5)</f>
        <v>Europe</v>
      </c>
    </row>
    <row r="7942" spans="1:12" x14ac:dyDescent="0.55000000000000004">
      <c r="A7942" s="2" t="s">
        <v>29</v>
      </c>
      <c r="B7942" s="2" t="s">
        <v>8</v>
      </c>
      <c r="C7942" s="2" t="s">
        <v>9</v>
      </c>
      <c r="D7942" s="2" t="s">
        <v>17</v>
      </c>
      <c r="E7942" s="2" t="s">
        <v>11</v>
      </c>
      <c r="F7942" s="2">
        <v>2010</v>
      </c>
      <c r="G7942" s="2">
        <v>7.5</v>
      </c>
      <c r="I7942" s="2">
        <f t="shared" si="124"/>
        <v>54</v>
      </c>
      <c r="J7942" s="2">
        <f>VLOOKUP(A7942,Urbanizaton!$B$2:$BI$265,I7942)</f>
        <v>76.292000000000002</v>
      </c>
      <c r="K7942" s="2">
        <f>VLOOKUP(A7942,Population!$B$2:$BI$265,I7942)</f>
        <v>11121341</v>
      </c>
      <c r="L7942" s="2" t="str">
        <f>VLOOKUP(A7942,Region!$C$1:$G$241,5)</f>
        <v>Europe</v>
      </c>
    </row>
    <row r="7943" spans="1:12" x14ac:dyDescent="0.55000000000000004">
      <c r="A7943" s="2" t="s">
        <v>29</v>
      </c>
      <c r="B7943" s="2" t="s">
        <v>8</v>
      </c>
      <c r="C7943" s="2" t="s">
        <v>18</v>
      </c>
      <c r="D7943" s="2" t="s">
        <v>17</v>
      </c>
      <c r="E7943" s="2" t="s">
        <v>11</v>
      </c>
      <c r="F7943" s="2">
        <v>2010</v>
      </c>
      <c r="G7943" s="2">
        <v>10.608000000000001</v>
      </c>
      <c r="I7943" s="2">
        <f t="shared" si="124"/>
        <v>54</v>
      </c>
      <c r="J7943" s="2">
        <f>VLOOKUP(A7943,Urbanizaton!$B$2:$BI$265,I7943)</f>
        <v>76.292000000000002</v>
      </c>
      <c r="K7943" s="2">
        <f>VLOOKUP(A7943,Population!$B$2:$BI$265,I7943)</f>
        <v>11121341</v>
      </c>
      <c r="L7943" s="2" t="str">
        <f>VLOOKUP(A7943,Region!$C$1:$G$241,5)</f>
        <v>Europe</v>
      </c>
    </row>
    <row r="7944" spans="1:12" x14ac:dyDescent="0.55000000000000004">
      <c r="A7944" s="2" t="s">
        <v>29</v>
      </c>
      <c r="B7944" s="2" t="s">
        <v>8</v>
      </c>
      <c r="C7944" s="2" t="s">
        <v>18</v>
      </c>
      <c r="D7944" s="2" t="s">
        <v>19</v>
      </c>
      <c r="E7944" s="2" t="s">
        <v>11</v>
      </c>
      <c r="F7944" s="2">
        <v>2010</v>
      </c>
      <c r="G7944" s="2">
        <v>118308.933</v>
      </c>
      <c r="I7944" s="2">
        <f t="shared" si="124"/>
        <v>54</v>
      </c>
      <c r="J7944" s="2">
        <f>VLOOKUP(A7944,Urbanizaton!$B$2:$BI$265,I7944)</f>
        <v>76.292000000000002</v>
      </c>
      <c r="K7944" s="2">
        <f>VLOOKUP(A7944,Population!$B$2:$BI$265,I7944)</f>
        <v>11121341</v>
      </c>
      <c r="L7944" s="2" t="str">
        <f>VLOOKUP(A7944,Region!$C$1:$G$241,5)</f>
        <v>Europe</v>
      </c>
    </row>
    <row r="7945" spans="1:12" x14ac:dyDescent="0.55000000000000004">
      <c r="A7945" s="2" t="s">
        <v>29</v>
      </c>
      <c r="B7945" s="2" t="s">
        <v>8</v>
      </c>
      <c r="C7945" s="2" t="s">
        <v>14</v>
      </c>
      <c r="D7945" s="2" t="s">
        <v>13</v>
      </c>
      <c r="E7945" s="2" t="s">
        <v>11</v>
      </c>
      <c r="F7945" s="2">
        <v>2010</v>
      </c>
      <c r="G7945" s="2">
        <v>323.822</v>
      </c>
      <c r="I7945" s="2">
        <f t="shared" si="124"/>
        <v>54</v>
      </c>
      <c r="J7945" s="2">
        <f>VLOOKUP(A7945,Urbanizaton!$B$2:$BI$265,I7945)</f>
        <v>76.292000000000002</v>
      </c>
      <c r="K7945" s="2">
        <f>VLOOKUP(A7945,Population!$B$2:$BI$265,I7945)</f>
        <v>11121341</v>
      </c>
      <c r="L7945" s="2" t="str">
        <f>VLOOKUP(A7945,Region!$C$1:$G$241,5)</f>
        <v>Europe</v>
      </c>
    </row>
    <row r="7946" spans="1:12" x14ac:dyDescent="0.55000000000000004">
      <c r="A7946" s="2" t="s">
        <v>29</v>
      </c>
      <c r="B7946" s="2" t="s">
        <v>8</v>
      </c>
      <c r="C7946" s="2" t="s">
        <v>14</v>
      </c>
      <c r="D7946" s="2" t="s">
        <v>20</v>
      </c>
      <c r="E7946" s="2" t="s">
        <v>11</v>
      </c>
      <c r="F7946" s="2">
        <v>2010</v>
      </c>
      <c r="G7946" s="2">
        <v>29.035</v>
      </c>
      <c r="I7946" s="2">
        <f t="shared" si="124"/>
        <v>54</v>
      </c>
      <c r="J7946" s="2">
        <f>VLOOKUP(A7946,Urbanizaton!$B$2:$BI$265,I7946)</f>
        <v>76.292000000000002</v>
      </c>
      <c r="K7946" s="2">
        <f>VLOOKUP(A7946,Population!$B$2:$BI$265,I7946)</f>
        <v>11121341</v>
      </c>
      <c r="L7946" s="2" t="str">
        <f>VLOOKUP(A7946,Region!$C$1:$G$241,5)</f>
        <v>Europe</v>
      </c>
    </row>
    <row r="7947" spans="1:12" x14ac:dyDescent="0.55000000000000004">
      <c r="A7947" s="2" t="s">
        <v>29</v>
      </c>
      <c r="B7947" s="2" t="s">
        <v>8</v>
      </c>
      <c r="C7947" s="2" t="s">
        <v>15</v>
      </c>
      <c r="D7947" s="2" t="s">
        <v>13</v>
      </c>
      <c r="E7947" s="2" t="s">
        <v>11</v>
      </c>
      <c r="F7947" s="2">
        <v>2010</v>
      </c>
      <c r="G7947" s="2">
        <v>247.64699999999999</v>
      </c>
      <c r="I7947" s="2">
        <f t="shared" si="124"/>
        <v>54</v>
      </c>
      <c r="J7947" s="2">
        <f>VLOOKUP(A7947,Urbanizaton!$B$2:$BI$265,I7947)</f>
        <v>76.292000000000002</v>
      </c>
      <c r="K7947" s="2">
        <f>VLOOKUP(A7947,Population!$B$2:$BI$265,I7947)</f>
        <v>11121341</v>
      </c>
      <c r="L7947" s="2" t="str">
        <f>VLOOKUP(A7947,Region!$C$1:$G$241,5)</f>
        <v>Europe</v>
      </c>
    </row>
    <row r="7948" spans="1:12" x14ac:dyDescent="0.55000000000000004">
      <c r="A7948" s="2" t="s">
        <v>29</v>
      </c>
      <c r="B7948" s="2" t="s">
        <v>8</v>
      </c>
      <c r="C7948" s="2" t="s">
        <v>15</v>
      </c>
      <c r="D7948" s="2" t="s">
        <v>20</v>
      </c>
      <c r="E7948" s="2" t="s">
        <v>11</v>
      </c>
      <c r="F7948" s="2">
        <v>2010</v>
      </c>
      <c r="G7948" s="2">
        <v>22.204999999999998</v>
      </c>
      <c r="I7948" s="2">
        <f t="shared" si="124"/>
        <v>54</v>
      </c>
      <c r="J7948" s="2">
        <f>VLOOKUP(A7948,Urbanizaton!$B$2:$BI$265,I7948)</f>
        <v>76.292000000000002</v>
      </c>
      <c r="K7948" s="2">
        <f>VLOOKUP(A7948,Population!$B$2:$BI$265,I7948)</f>
        <v>11121341</v>
      </c>
      <c r="L7948" s="2" t="str">
        <f>VLOOKUP(A7948,Region!$C$1:$G$241,5)</f>
        <v>Europe</v>
      </c>
    </row>
    <row r="7949" spans="1:12" x14ac:dyDescent="0.55000000000000004">
      <c r="A7949" s="2" t="s">
        <v>29</v>
      </c>
      <c r="B7949" s="2" t="s">
        <v>8</v>
      </c>
      <c r="C7949" s="2" t="s">
        <v>16</v>
      </c>
      <c r="D7949" s="2" t="s">
        <v>13</v>
      </c>
      <c r="E7949" s="2" t="s">
        <v>11</v>
      </c>
      <c r="F7949" s="2">
        <v>2010</v>
      </c>
      <c r="G7949" s="2">
        <v>141.68100000000001</v>
      </c>
      <c r="I7949" s="2">
        <f t="shared" si="124"/>
        <v>54</v>
      </c>
      <c r="J7949" s="2">
        <f>VLOOKUP(A7949,Urbanizaton!$B$2:$BI$265,I7949)</f>
        <v>76.292000000000002</v>
      </c>
      <c r="K7949" s="2">
        <f>VLOOKUP(A7949,Population!$B$2:$BI$265,I7949)</f>
        <v>11121341</v>
      </c>
      <c r="L7949" s="2" t="str">
        <f>VLOOKUP(A7949,Region!$C$1:$G$241,5)</f>
        <v>Europe</v>
      </c>
    </row>
    <row r="7950" spans="1:12" x14ac:dyDescent="0.55000000000000004">
      <c r="A7950" s="2" t="s">
        <v>29</v>
      </c>
      <c r="B7950" s="2" t="s">
        <v>8</v>
      </c>
      <c r="C7950" s="2" t="s">
        <v>16</v>
      </c>
      <c r="D7950" s="2" t="s">
        <v>20</v>
      </c>
      <c r="E7950" s="2" t="s">
        <v>11</v>
      </c>
      <c r="F7950" s="2">
        <v>2010</v>
      </c>
      <c r="G7950" s="2">
        <v>12.702999999999999</v>
      </c>
      <c r="I7950" s="2">
        <f t="shared" si="124"/>
        <v>54</v>
      </c>
      <c r="J7950" s="2">
        <f>VLOOKUP(A7950,Urbanizaton!$B$2:$BI$265,I7950)</f>
        <v>76.292000000000002</v>
      </c>
      <c r="K7950" s="2">
        <f>VLOOKUP(A7950,Population!$B$2:$BI$265,I7950)</f>
        <v>11121341</v>
      </c>
      <c r="L7950" s="2" t="str">
        <f>VLOOKUP(A7950,Region!$C$1:$G$241,5)</f>
        <v>Europe</v>
      </c>
    </row>
    <row r="7951" spans="1:12" x14ac:dyDescent="0.55000000000000004">
      <c r="A7951" s="2" t="s">
        <v>29</v>
      </c>
      <c r="B7951" s="2" t="s">
        <v>8</v>
      </c>
      <c r="C7951" s="2" t="s">
        <v>12</v>
      </c>
      <c r="D7951" s="2" t="s">
        <v>13</v>
      </c>
      <c r="E7951" s="2" t="s">
        <v>11</v>
      </c>
      <c r="F7951" s="2">
        <v>2011</v>
      </c>
      <c r="G7951" s="2">
        <v>495.202</v>
      </c>
      <c r="I7951" s="2">
        <f t="shared" si="124"/>
        <v>55</v>
      </c>
      <c r="J7951" s="2">
        <f>VLOOKUP(A7951,Urbanizaton!$B$2:$BI$265,I7951)</f>
        <v>76.649000000000001</v>
      </c>
      <c r="K7951" s="2">
        <f>VLOOKUP(A7951,Population!$B$2:$BI$265,I7951)</f>
        <v>11104899</v>
      </c>
      <c r="L7951" s="2" t="str">
        <f>VLOOKUP(A7951,Region!$C$1:$G$241,5)</f>
        <v>Europe</v>
      </c>
    </row>
    <row r="7952" spans="1:12" x14ac:dyDescent="0.55000000000000004">
      <c r="A7952" s="2" t="s">
        <v>29</v>
      </c>
      <c r="B7952" s="2" t="s">
        <v>8</v>
      </c>
      <c r="C7952" s="2" t="s">
        <v>12</v>
      </c>
      <c r="D7952" s="2" t="s">
        <v>20</v>
      </c>
      <c r="E7952" s="2" t="s">
        <v>11</v>
      </c>
      <c r="F7952" s="2">
        <v>2011</v>
      </c>
      <c r="G7952" s="2">
        <v>44.517000000000003</v>
      </c>
      <c r="I7952" s="2">
        <f t="shared" si="124"/>
        <v>55</v>
      </c>
      <c r="J7952" s="2">
        <f>VLOOKUP(A7952,Urbanizaton!$B$2:$BI$265,I7952)</f>
        <v>76.649000000000001</v>
      </c>
      <c r="K7952" s="2">
        <f>VLOOKUP(A7952,Population!$B$2:$BI$265,I7952)</f>
        <v>11104899</v>
      </c>
      <c r="L7952" s="2" t="str">
        <f>VLOOKUP(A7952,Region!$C$1:$G$241,5)</f>
        <v>Europe</v>
      </c>
    </row>
    <row r="7953" spans="1:12" x14ac:dyDescent="0.55000000000000004">
      <c r="A7953" s="2" t="s">
        <v>29</v>
      </c>
      <c r="B7953" s="2" t="s">
        <v>8</v>
      </c>
      <c r="C7953" s="2" t="s">
        <v>9</v>
      </c>
      <c r="D7953" s="2" t="s">
        <v>10</v>
      </c>
      <c r="E7953" s="2" t="s">
        <v>11</v>
      </c>
      <c r="F7953" s="2">
        <v>2011</v>
      </c>
      <c r="G7953" s="2">
        <v>82.17</v>
      </c>
      <c r="I7953" s="2">
        <f t="shared" si="124"/>
        <v>55</v>
      </c>
      <c r="J7953" s="2">
        <f>VLOOKUP(A7953,Urbanizaton!$B$2:$BI$265,I7953)</f>
        <v>76.649000000000001</v>
      </c>
      <c r="K7953" s="2">
        <f>VLOOKUP(A7953,Population!$B$2:$BI$265,I7953)</f>
        <v>11104899</v>
      </c>
      <c r="L7953" s="2" t="str">
        <f>VLOOKUP(A7953,Region!$C$1:$G$241,5)</f>
        <v>Europe</v>
      </c>
    </row>
    <row r="7954" spans="1:12" x14ac:dyDescent="0.55000000000000004">
      <c r="A7954" s="2" t="s">
        <v>29</v>
      </c>
      <c r="B7954" s="2" t="s">
        <v>8</v>
      </c>
      <c r="C7954" s="2" t="s">
        <v>9</v>
      </c>
      <c r="D7954" s="2" t="s">
        <v>17</v>
      </c>
      <c r="E7954" s="2" t="s">
        <v>11</v>
      </c>
      <c r="F7954" s="2">
        <v>2011</v>
      </c>
      <c r="G7954" s="2">
        <v>7.4</v>
      </c>
      <c r="I7954" s="2">
        <f t="shared" si="124"/>
        <v>55</v>
      </c>
      <c r="J7954" s="2">
        <f>VLOOKUP(A7954,Urbanizaton!$B$2:$BI$265,I7954)</f>
        <v>76.649000000000001</v>
      </c>
      <c r="K7954" s="2">
        <f>VLOOKUP(A7954,Population!$B$2:$BI$265,I7954)</f>
        <v>11104899</v>
      </c>
      <c r="L7954" s="2" t="str">
        <f>VLOOKUP(A7954,Region!$C$1:$G$241,5)</f>
        <v>Europe</v>
      </c>
    </row>
    <row r="7955" spans="1:12" x14ac:dyDescent="0.55000000000000004">
      <c r="A7955" s="2" t="s">
        <v>29</v>
      </c>
      <c r="B7955" s="2" t="s">
        <v>8</v>
      </c>
      <c r="C7955" s="2" t="s">
        <v>18</v>
      </c>
      <c r="D7955" s="2" t="s">
        <v>17</v>
      </c>
      <c r="E7955" s="2" t="s">
        <v>11</v>
      </c>
      <c r="F7955" s="2">
        <v>2011</v>
      </c>
      <c r="G7955" s="2">
        <v>10.368</v>
      </c>
      <c r="I7955" s="2">
        <f t="shared" si="124"/>
        <v>55</v>
      </c>
      <c r="J7955" s="2">
        <f>VLOOKUP(A7955,Urbanizaton!$B$2:$BI$265,I7955)</f>
        <v>76.649000000000001</v>
      </c>
      <c r="K7955" s="2">
        <f>VLOOKUP(A7955,Population!$B$2:$BI$265,I7955)</f>
        <v>11104899</v>
      </c>
      <c r="L7955" s="2" t="str">
        <f>VLOOKUP(A7955,Region!$C$1:$G$241,5)</f>
        <v>Europe</v>
      </c>
    </row>
    <row r="7956" spans="1:12" x14ac:dyDescent="0.55000000000000004">
      <c r="A7956" s="2" t="s">
        <v>29</v>
      </c>
      <c r="B7956" s="2" t="s">
        <v>8</v>
      </c>
      <c r="C7956" s="2" t="s">
        <v>18</v>
      </c>
      <c r="D7956" s="2" t="s">
        <v>19</v>
      </c>
      <c r="E7956" s="2" t="s">
        <v>11</v>
      </c>
      <c r="F7956" s="2">
        <v>2011</v>
      </c>
      <c r="G7956" s="2">
        <v>115331.641</v>
      </c>
      <c r="I7956" s="2">
        <f t="shared" si="124"/>
        <v>55</v>
      </c>
      <c r="J7956" s="2">
        <f>VLOOKUP(A7956,Urbanizaton!$B$2:$BI$265,I7956)</f>
        <v>76.649000000000001</v>
      </c>
      <c r="K7956" s="2">
        <f>VLOOKUP(A7956,Population!$B$2:$BI$265,I7956)</f>
        <v>11104899</v>
      </c>
      <c r="L7956" s="2" t="str">
        <f>VLOOKUP(A7956,Region!$C$1:$G$241,5)</f>
        <v>Europe</v>
      </c>
    </row>
    <row r="7957" spans="1:12" x14ac:dyDescent="0.55000000000000004">
      <c r="A7957" s="2" t="s">
        <v>29</v>
      </c>
      <c r="B7957" s="2" t="s">
        <v>8</v>
      </c>
      <c r="C7957" s="2" t="s">
        <v>14</v>
      </c>
      <c r="D7957" s="2" t="s">
        <v>13</v>
      </c>
      <c r="E7957" s="2" t="s">
        <v>11</v>
      </c>
      <c r="F7957" s="2">
        <v>2011</v>
      </c>
      <c r="G7957" s="2">
        <v>302.21199999999999</v>
      </c>
      <c r="I7957" s="2">
        <f t="shared" si="124"/>
        <v>55</v>
      </c>
      <c r="J7957" s="2">
        <f>VLOOKUP(A7957,Urbanizaton!$B$2:$BI$265,I7957)</f>
        <v>76.649000000000001</v>
      </c>
      <c r="K7957" s="2">
        <f>VLOOKUP(A7957,Population!$B$2:$BI$265,I7957)</f>
        <v>11104899</v>
      </c>
      <c r="L7957" s="2" t="str">
        <f>VLOOKUP(A7957,Region!$C$1:$G$241,5)</f>
        <v>Europe</v>
      </c>
    </row>
    <row r="7958" spans="1:12" x14ac:dyDescent="0.55000000000000004">
      <c r="A7958" s="2" t="s">
        <v>29</v>
      </c>
      <c r="B7958" s="2" t="s">
        <v>8</v>
      </c>
      <c r="C7958" s="2" t="s">
        <v>14</v>
      </c>
      <c r="D7958" s="2" t="s">
        <v>20</v>
      </c>
      <c r="E7958" s="2" t="s">
        <v>11</v>
      </c>
      <c r="F7958" s="2">
        <v>2011</v>
      </c>
      <c r="G7958" s="2">
        <v>27.167999999999999</v>
      </c>
      <c r="I7958" s="2">
        <f t="shared" si="124"/>
        <v>55</v>
      </c>
      <c r="J7958" s="2">
        <f>VLOOKUP(A7958,Urbanizaton!$B$2:$BI$265,I7958)</f>
        <v>76.649000000000001</v>
      </c>
      <c r="K7958" s="2">
        <f>VLOOKUP(A7958,Population!$B$2:$BI$265,I7958)</f>
        <v>11104899</v>
      </c>
      <c r="L7958" s="2" t="str">
        <f>VLOOKUP(A7958,Region!$C$1:$G$241,5)</f>
        <v>Europe</v>
      </c>
    </row>
    <row r="7959" spans="1:12" x14ac:dyDescent="0.55000000000000004">
      <c r="A7959" s="2" t="s">
        <v>29</v>
      </c>
      <c r="B7959" s="2" t="s">
        <v>8</v>
      </c>
      <c r="C7959" s="2" t="s">
        <v>15</v>
      </c>
      <c r="D7959" s="2" t="s">
        <v>13</v>
      </c>
      <c r="E7959" s="2" t="s">
        <v>11</v>
      </c>
      <c r="F7959" s="2">
        <v>2011</v>
      </c>
      <c r="G7959" s="2">
        <v>190.13800000000001</v>
      </c>
      <c r="I7959" s="2">
        <f t="shared" si="124"/>
        <v>55</v>
      </c>
      <c r="J7959" s="2">
        <f>VLOOKUP(A7959,Urbanizaton!$B$2:$BI$265,I7959)</f>
        <v>76.649000000000001</v>
      </c>
      <c r="K7959" s="2">
        <f>VLOOKUP(A7959,Population!$B$2:$BI$265,I7959)</f>
        <v>11104899</v>
      </c>
      <c r="L7959" s="2" t="str">
        <f>VLOOKUP(A7959,Region!$C$1:$G$241,5)</f>
        <v>Europe</v>
      </c>
    </row>
    <row r="7960" spans="1:12" x14ac:dyDescent="0.55000000000000004">
      <c r="A7960" s="2" t="s">
        <v>29</v>
      </c>
      <c r="B7960" s="2" t="s">
        <v>8</v>
      </c>
      <c r="C7960" s="2" t="s">
        <v>15</v>
      </c>
      <c r="D7960" s="2" t="s">
        <v>20</v>
      </c>
      <c r="E7960" s="2" t="s">
        <v>11</v>
      </c>
      <c r="F7960" s="2">
        <v>2011</v>
      </c>
      <c r="G7960" s="2">
        <v>17.093</v>
      </c>
      <c r="I7960" s="2">
        <f t="shared" si="124"/>
        <v>55</v>
      </c>
      <c r="J7960" s="2">
        <f>VLOOKUP(A7960,Urbanizaton!$B$2:$BI$265,I7960)</f>
        <v>76.649000000000001</v>
      </c>
      <c r="K7960" s="2">
        <f>VLOOKUP(A7960,Population!$B$2:$BI$265,I7960)</f>
        <v>11104899</v>
      </c>
      <c r="L7960" s="2" t="str">
        <f>VLOOKUP(A7960,Region!$C$1:$G$241,5)</f>
        <v>Europe</v>
      </c>
    </row>
    <row r="7961" spans="1:12" x14ac:dyDescent="0.55000000000000004">
      <c r="A7961" s="2" t="s">
        <v>29</v>
      </c>
      <c r="B7961" s="2" t="s">
        <v>8</v>
      </c>
      <c r="C7961" s="2" t="s">
        <v>16</v>
      </c>
      <c r="D7961" s="2" t="s">
        <v>13</v>
      </c>
      <c r="E7961" s="2" t="s">
        <v>11</v>
      </c>
      <c r="F7961" s="2">
        <v>2011</v>
      </c>
      <c r="G7961" s="2">
        <v>131.101</v>
      </c>
      <c r="I7961" s="2">
        <f t="shared" si="124"/>
        <v>55</v>
      </c>
      <c r="J7961" s="2">
        <f>VLOOKUP(A7961,Urbanizaton!$B$2:$BI$265,I7961)</f>
        <v>76.649000000000001</v>
      </c>
      <c r="K7961" s="2">
        <f>VLOOKUP(A7961,Population!$B$2:$BI$265,I7961)</f>
        <v>11104899</v>
      </c>
      <c r="L7961" s="2" t="str">
        <f>VLOOKUP(A7961,Region!$C$1:$G$241,5)</f>
        <v>Europe</v>
      </c>
    </row>
    <row r="7962" spans="1:12" x14ac:dyDescent="0.55000000000000004">
      <c r="A7962" s="2" t="s">
        <v>29</v>
      </c>
      <c r="B7962" s="2" t="s">
        <v>8</v>
      </c>
      <c r="C7962" s="2" t="s">
        <v>16</v>
      </c>
      <c r="D7962" s="2" t="s">
        <v>20</v>
      </c>
      <c r="E7962" s="2" t="s">
        <v>11</v>
      </c>
      <c r="F7962" s="2">
        <v>2011</v>
      </c>
      <c r="G7962" s="2">
        <v>11.785</v>
      </c>
      <c r="I7962" s="2">
        <f t="shared" si="124"/>
        <v>55</v>
      </c>
      <c r="J7962" s="2">
        <f>VLOOKUP(A7962,Urbanizaton!$B$2:$BI$265,I7962)</f>
        <v>76.649000000000001</v>
      </c>
      <c r="K7962" s="2">
        <f>VLOOKUP(A7962,Population!$B$2:$BI$265,I7962)</f>
        <v>11104899</v>
      </c>
      <c r="L7962" s="2" t="str">
        <f>VLOOKUP(A7962,Region!$C$1:$G$241,5)</f>
        <v>Europe</v>
      </c>
    </row>
    <row r="7963" spans="1:12" x14ac:dyDescent="0.55000000000000004">
      <c r="A7963" s="2" t="s">
        <v>29</v>
      </c>
      <c r="B7963" s="2" t="s">
        <v>8</v>
      </c>
      <c r="C7963" s="2" t="s">
        <v>12</v>
      </c>
      <c r="D7963" s="2" t="s">
        <v>13</v>
      </c>
      <c r="E7963" s="2" t="s">
        <v>11</v>
      </c>
      <c r="F7963" s="2">
        <v>2012</v>
      </c>
      <c r="G7963" s="2">
        <v>546.43299999999999</v>
      </c>
      <c r="I7963" s="2">
        <f t="shared" si="124"/>
        <v>56</v>
      </c>
      <c r="J7963" s="2">
        <f>VLOOKUP(A7963,Urbanizaton!$B$2:$BI$265,I7963)</f>
        <v>77</v>
      </c>
      <c r="K7963" s="2">
        <f>VLOOKUP(A7963,Population!$B$2:$BI$265,I7963)</f>
        <v>11045011</v>
      </c>
      <c r="L7963" s="2" t="str">
        <f>VLOOKUP(A7963,Region!$C$1:$G$241,5)</f>
        <v>Europe</v>
      </c>
    </row>
    <row r="7964" spans="1:12" x14ac:dyDescent="0.55000000000000004">
      <c r="A7964" s="2" t="s">
        <v>29</v>
      </c>
      <c r="B7964" s="2" t="s">
        <v>8</v>
      </c>
      <c r="C7964" s="2" t="s">
        <v>12</v>
      </c>
      <c r="D7964" s="2" t="s">
        <v>20</v>
      </c>
      <c r="E7964" s="2" t="s">
        <v>11</v>
      </c>
      <c r="F7964" s="2">
        <v>2012</v>
      </c>
      <c r="G7964" s="2">
        <v>49.273000000000003</v>
      </c>
      <c r="I7964" s="2">
        <f t="shared" si="124"/>
        <v>56</v>
      </c>
      <c r="J7964" s="2">
        <f>VLOOKUP(A7964,Urbanizaton!$B$2:$BI$265,I7964)</f>
        <v>77</v>
      </c>
      <c r="K7964" s="2">
        <f>VLOOKUP(A7964,Population!$B$2:$BI$265,I7964)</f>
        <v>11045011</v>
      </c>
      <c r="L7964" s="2" t="str">
        <f>VLOOKUP(A7964,Region!$C$1:$G$241,5)</f>
        <v>Europe</v>
      </c>
    </row>
    <row r="7965" spans="1:12" x14ac:dyDescent="0.55000000000000004">
      <c r="A7965" s="2" t="s">
        <v>29</v>
      </c>
      <c r="B7965" s="2" t="s">
        <v>8</v>
      </c>
      <c r="C7965" s="2" t="s">
        <v>9</v>
      </c>
      <c r="D7965" s="2" t="s">
        <v>10</v>
      </c>
      <c r="E7965" s="2" t="s">
        <v>11</v>
      </c>
      <c r="F7965" s="2">
        <v>2012</v>
      </c>
      <c r="G7965" s="2">
        <v>77.040000000000006</v>
      </c>
      <c r="I7965" s="2">
        <f t="shared" si="124"/>
        <v>56</v>
      </c>
      <c r="J7965" s="2">
        <f>VLOOKUP(A7965,Urbanizaton!$B$2:$BI$265,I7965)</f>
        <v>77</v>
      </c>
      <c r="K7965" s="2">
        <f>VLOOKUP(A7965,Population!$B$2:$BI$265,I7965)</f>
        <v>11045011</v>
      </c>
      <c r="L7965" s="2" t="str">
        <f>VLOOKUP(A7965,Region!$C$1:$G$241,5)</f>
        <v>Europe</v>
      </c>
    </row>
    <row r="7966" spans="1:12" x14ac:dyDescent="0.55000000000000004">
      <c r="A7966" s="2" t="s">
        <v>29</v>
      </c>
      <c r="B7966" s="2" t="s">
        <v>8</v>
      </c>
      <c r="C7966" s="2" t="s">
        <v>9</v>
      </c>
      <c r="D7966" s="2" t="s">
        <v>17</v>
      </c>
      <c r="E7966" s="2" t="s">
        <v>11</v>
      </c>
      <c r="F7966" s="2">
        <v>2012</v>
      </c>
      <c r="G7966" s="2">
        <v>6.98</v>
      </c>
      <c r="I7966" s="2">
        <f t="shared" si="124"/>
        <v>56</v>
      </c>
      <c r="J7966" s="2">
        <f>VLOOKUP(A7966,Urbanizaton!$B$2:$BI$265,I7966)</f>
        <v>77</v>
      </c>
      <c r="K7966" s="2">
        <f>VLOOKUP(A7966,Population!$B$2:$BI$265,I7966)</f>
        <v>11045011</v>
      </c>
      <c r="L7966" s="2" t="str">
        <f>VLOOKUP(A7966,Region!$C$1:$G$241,5)</f>
        <v>Europe</v>
      </c>
    </row>
    <row r="7967" spans="1:12" x14ac:dyDescent="0.55000000000000004">
      <c r="A7967" s="2" t="s">
        <v>29</v>
      </c>
      <c r="B7967" s="2" t="s">
        <v>8</v>
      </c>
      <c r="C7967" s="2" t="s">
        <v>18</v>
      </c>
      <c r="D7967" s="2" t="s">
        <v>17</v>
      </c>
      <c r="E7967" s="2" t="s">
        <v>11</v>
      </c>
      <c r="F7967" s="2">
        <v>2012</v>
      </c>
      <c r="G7967" s="2">
        <v>10.101000000000001</v>
      </c>
      <c r="I7967" s="2">
        <f t="shared" si="124"/>
        <v>56</v>
      </c>
      <c r="J7967" s="2">
        <f>VLOOKUP(A7967,Urbanizaton!$B$2:$BI$265,I7967)</f>
        <v>77</v>
      </c>
      <c r="K7967" s="2">
        <f>VLOOKUP(A7967,Population!$B$2:$BI$265,I7967)</f>
        <v>11045011</v>
      </c>
      <c r="L7967" s="2" t="str">
        <f>VLOOKUP(A7967,Region!$C$1:$G$241,5)</f>
        <v>Europe</v>
      </c>
    </row>
    <row r="7968" spans="1:12" x14ac:dyDescent="0.55000000000000004">
      <c r="A7968" s="2" t="s">
        <v>29</v>
      </c>
      <c r="B7968" s="2" t="s">
        <v>8</v>
      </c>
      <c r="C7968" s="2" t="s">
        <v>18</v>
      </c>
      <c r="D7968" s="2" t="s">
        <v>19</v>
      </c>
      <c r="E7968" s="2" t="s">
        <v>11</v>
      </c>
      <c r="F7968" s="2">
        <v>2012</v>
      </c>
      <c r="G7968" s="2">
        <v>112024.30100000001</v>
      </c>
      <c r="I7968" s="2">
        <f t="shared" si="124"/>
        <v>56</v>
      </c>
      <c r="J7968" s="2">
        <f>VLOOKUP(A7968,Urbanizaton!$B$2:$BI$265,I7968)</f>
        <v>77</v>
      </c>
      <c r="K7968" s="2">
        <f>VLOOKUP(A7968,Population!$B$2:$BI$265,I7968)</f>
        <v>11045011</v>
      </c>
      <c r="L7968" s="2" t="str">
        <f>VLOOKUP(A7968,Region!$C$1:$G$241,5)</f>
        <v>Europe</v>
      </c>
    </row>
    <row r="7969" spans="1:12" x14ac:dyDescent="0.55000000000000004">
      <c r="A7969" s="2" t="s">
        <v>29</v>
      </c>
      <c r="B7969" s="2" t="s">
        <v>8</v>
      </c>
      <c r="C7969" s="2" t="s">
        <v>14</v>
      </c>
      <c r="D7969" s="2" t="s">
        <v>13</v>
      </c>
      <c r="E7969" s="2" t="s">
        <v>11</v>
      </c>
      <c r="F7969" s="2">
        <v>2012</v>
      </c>
      <c r="G7969" s="2">
        <v>242.33099999999999</v>
      </c>
      <c r="I7969" s="2">
        <f t="shared" si="124"/>
        <v>56</v>
      </c>
      <c r="J7969" s="2">
        <f>VLOOKUP(A7969,Urbanizaton!$B$2:$BI$265,I7969)</f>
        <v>77</v>
      </c>
      <c r="K7969" s="2">
        <f>VLOOKUP(A7969,Population!$B$2:$BI$265,I7969)</f>
        <v>11045011</v>
      </c>
      <c r="L7969" s="2" t="str">
        <f>VLOOKUP(A7969,Region!$C$1:$G$241,5)</f>
        <v>Europe</v>
      </c>
    </row>
    <row r="7970" spans="1:12" x14ac:dyDescent="0.55000000000000004">
      <c r="A7970" s="2" t="s">
        <v>29</v>
      </c>
      <c r="B7970" s="2" t="s">
        <v>8</v>
      </c>
      <c r="C7970" s="2" t="s">
        <v>14</v>
      </c>
      <c r="D7970" s="2" t="s">
        <v>20</v>
      </c>
      <c r="E7970" s="2" t="s">
        <v>11</v>
      </c>
      <c r="F7970" s="2">
        <v>2012</v>
      </c>
      <c r="G7970" s="2">
        <v>21.850999999999999</v>
      </c>
      <c r="I7970" s="2">
        <f t="shared" si="124"/>
        <v>56</v>
      </c>
      <c r="J7970" s="2">
        <f>VLOOKUP(A7970,Urbanizaton!$B$2:$BI$265,I7970)</f>
        <v>77</v>
      </c>
      <c r="K7970" s="2">
        <f>VLOOKUP(A7970,Population!$B$2:$BI$265,I7970)</f>
        <v>11045011</v>
      </c>
      <c r="L7970" s="2" t="str">
        <f>VLOOKUP(A7970,Region!$C$1:$G$241,5)</f>
        <v>Europe</v>
      </c>
    </row>
    <row r="7971" spans="1:12" x14ac:dyDescent="0.55000000000000004">
      <c r="A7971" s="2" t="s">
        <v>29</v>
      </c>
      <c r="B7971" s="2" t="s">
        <v>8</v>
      </c>
      <c r="C7971" s="2" t="s">
        <v>15</v>
      </c>
      <c r="D7971" s="2" t="s">
        <v>13</v>
      </c>
      <c r="E7971" s="2" t="s">
        <v>11</v>
      </c>
      <c r="F7971" s="2">
        <v>2012</v>
      </c>
      <c r="G7971" s="2">
        <v>150.881</v>
      </c>
      <c r="I7971" s="2">
        <f t="shared" si="124"/>
        <v>56</v>
      </c>
      <c r="J7971" s="2">
        <f>VLOOKUP(A7971,Urbanizaton!$B$2:$BI$265,I7971)</f>
        <v>77</v>
      </c>
      <c r="K7971" s="2">
        <f>VLOOKUP(A7971,Population!$B$2:$BI$265,I7971)</f>
        <v>11045011</v>
      </c>
      <c r="L7971" s="2" t="str">
        <f>VLOOKUP(A7971,Region!$C$1:$G$241,5)</f>
        <v>Europe</v>
      </c>
    </row>
    <row r="7972" spans="1:12" x14ac:dyDescent="0.55000000000000004">
      <c r="A7972" s="2" t="s">
        <v>29</v>
      </c>
      <c r="B7972" s="2" t="s">
        <v>8</v>
      </c>
      <c r="C7972" s="2" t="s">
        <v>15</v>
      </c>
      <c r="D7972" s="2" t="s">
        <v>20</v>
      </c>
      <c r="E7972" s="2" t="s">
        <v>11</v>
      </c>
      <c r="F7972" s="2">
        <v>2012</v>
      </c>
      <c r="G7972" s="2">
        <v>13.605</v>
      </c>
      <c r="I7972" s="2">
        <f t="shared" si="124"/>
        <v>56</v>
      </c>
      <c r="J7972" s="2">
        <f>VLOOKUP(A7972,Urbanizaton!$B$2:$BI$265,I7972)</f>
        <v>77</v>
      </c>
      <c r="K7972" s="2">
        <f>VLOOKUP(A7972,Population!$B$2:$BI$265,I7972)</f>
        <v>11045011</v>
      </c>
      <c r="L7972" s="2" t="str">
        <f>VLOOKUP(A7972,Region!$C$1:$G$241,5)</f>
        <v>Europe</v>
      </c>
    </row>
    <row r="7973" spans="1:12" x14ac:dyDescent="0.55000000000000004">
      <c r="A7973" s="2" t="s">
        <v>29</v>
      </c>
      <c r="B7973" s="2" t="s">
        <v>8</v>
      </c>
      <c r="C7973" s="2" t="s">
        <v>16</v>
      </c>
      <c r="D7973" s="2" t="s">
        <v>13</v>
      </c>
      <c r="E7973" s="2" t="s">
        <v>11</v>
      </c>
      <c r="F7973" s="2">
        <v>2012</v>
      </c>
      <c r="G7973" s="2">
        <v>124.80800000000001</v>
      </c>
      <c r="I7973" s="2">
        <f t="shared" si="124"/>
        <v>56</v>
      </c>
      <c r="J7973" s="2">
        <f>VLOOKUP(A7973,Urbanizaton!$B$2:$BI$265,I7973)</f>
        <v>77</v>
      </c>
      <c r="K7973" s="2">
        <f>VLOOKUP(A7973,Population!$B$2:$BI$265,I7973)</f>
        <v>11045011</v>
      </c>
      <c r="L7973" s="2" t="str">
        <f>VLOOKUP(A7973,Region!$C$1:$G$241,5)</f>
        <v>Europe</v>
      </c>
    </row>
    <row r="7974" spans="1:12" x14ac:dyDescent="0.55000000000000004">
      <c r="A7974" s="2" t="s">
        <v>29</v>
      </c>
      <c r="B7974" s="2" t="s">
        <v>8</v>
      </c>
      <c r="C7974" s="2" t="s">
        <v>16</v>
      </c>
      <c r="D7974" s="2" t="s">
        <v>20</v>
      </c>
      <c r="E7974" s="2" t="s">
        <v>11</v>
      </c>
      <c r="F7974" s="2">
        <v>2012</v>
      </c>
      <c r="G7974" s="2">
        <v>11.254</v>
      </c>
      <c r="I7974" s="2">
        <f t="shared" si="124"/>
        <v>56</v>
      </c>
      <c r="J7974" s="2">
        <f>VLOOKUP(A7974,Urbanizaton!$B$2:$BI$265,I7974)</f>
        <v>77</v>
      </c>
      <c r="K7974" s="2">
        <f>VLOOKUP(A7974,Population!$B$2:$BI$265,I7974)</f>
        <v>11045011</v>
      </c>
      <c r="L7974" s="2" t="str">
        <f>VLOOKUP(A7974,Region!$C$1:$G$241,5)</f>
        <v>Europe</v>
      </c>
    </row>
    <row r="7975" spans="1:12" x14ac:dyDescent="0.55000000000000004">
      <c r="A7975" s="2" t="s">
        <v>29</v>
      </c>
      <c r="B7975" s="2" t="s">
        <v>8</v>
      </c>
      <c r="C7975" s="2" t="s">
        <v>12</v>
      </c>
      <c r="D7975" s="2" t="s">
        <v>13</v>
      </c>
      <c r="E7975" s="2" t="s">
        <v>11</v>
      </c>
      <c r="F7975" s="2">
        <v>2013</v>
      </c>
      <c r="G7975" s="2">
        <v>459.161</v>
      </c>
      <c r="I7975" s="2">
        <f t="shared" si="124"/>
        <v>57</v>
      </c>
      <c r="J7975" s="2">
        <f>VLOOKUP(A7975,Urbanizaton!$B$2:$BI$265,I7975)</f>
        <v>77.343000000000004</v>
      </c>
      <c r="K7975" s="2">
        <f>VLOOKUP(A7975,Population!$B$2:$BI$265,I7975)</f>
        <v>10965211</v>
      </c>
      <c r="L7975" s="2" t="str">
        <f>VLOOKUP(A7975,Region!$C$1:$G$241,5)</f>
        <v>Europe</v>
      </c>
    </row>
    <row r="7976" spans="1:12" x14ac:dyDescent="0.55000000000000004">
      <c r="A7976" s="2" t="s">
        <v>29</v>
      </c>
      <c r="B7976" s="2" t="s">
        <v>8</v>
      </c>
      <c r="C7976" s="2" t="s">
        <v>12</v>
      </c>
      <c r="D7976" s="2" t="s">
        <v>20</v>
      </c>
      <c r="E7976" s="2" t="s">
        <v>11</v>
      </c>
      <c r="F7976" s="2">
        <v>2013</v>
      </c>
      <c r="G7976" s="2">
        <v>40.414999999999999</v>
      </c>
      <c r="I7976" s="2">
        <f t="shared" si="124"/>
        <v>57</v>
      </c>
      <c r="J7976" s="2">
        <f>VLOOKUP(A7976,Urbanizaton!$B$2:$BI$265,I7976)</f>
        <v>77.343000000000004</v>
      </c>
      <c r="K7976" s="2">
        <f>VLOOKUP(A7976,Population!$B$2:$BI$265,I7976)</f>
        <v>10965211</v>
      </c>
      <c r="L7976" s="2" t="str">
        <f>VLOOKUP(A7976,Region!$C$1:$G$241,5)</f>
        <v>Europe</v>
      </c>
    </row>
    <row r="7977" spans="1:12" x14ac:dyDescent="0.55000000000000004">
      <c r="A7977" s="2" t="s">
        <v>29</v>
      </c>
      <c r="B7977" s="2" t="s">
        <v>8</v>
      </c>
      <c r="C7977" s="2" t="s">
        <v>9</v>
      </c>
      <c r="D7977" s="2" t="s">
        <v>10</v>
      </c>
      <c r="E7977" s="2" t="s">
        <v>11</v>
      </c>
      <c r="F7977" s="2">
        <v>2013</v>
      </c>
      <c r="G7977" s="2">
        <v>68.89</v>
      </c>
      <c r="I7977" s="2">
        <f t="shared" si="124"/>
        <v>57</v>
      </c>
      <c r="J7977" s="2">
        <f>VLOOKUP(A7977,Urbanizaton!$B$2:$BI$265,I7977)</f>
        <v>77.343000000000004</v>
      </c>
      <c r="K7977" s="2">
        <f>VLOOKUP(A7977,Population!$B$2:$BI$265,I7977)</f>
        <v>10965211</v>
      </c>
      <c r="L7977" s="2" t="str">
        <f>VLOOKUP(A7977,Region!$C$1:$G$241,5)</f>
        <v>Europe</v>
      </c>
    </row>
    <row r="7978" spans="1:12" x14ac:dyDescent="0.55000000000000004">
      <c r="A7978" s="2" t="s">
        <v>29</v>
      </c>
      <c r="B7978" s="2" t="s">
        <v>8</v>
      </c>
      <c r="C7978" s="2" t="s">
        <v>9</v>
      </c>
      <c r="D7978" s="2" t="s">
        <v>17</v>
      </c>
      <c r="E7978" s="2" t="s">
        <v>11</v>
      </c>
      <c r="F7978" s="2">
        <v>2013</v>
      </c>
      <c r="G7978" s="2">
        <v>6.28</v>
      </c>
      <c r="I7978" s="2">
        <f t="shared" si="124"/>
        <v>57</v>
      </c>
      <c r="J7978" s="2">
        <f>VLOOKUP(A7978,Urbanizaton!$B$2:$BI$265,I7978)</f>
        <v>77.343000000000004</v>
      </c>
      <c r="K7978" s="2">
        <f>VLOOKUP(A7978,Population!$B$2:$BI$265,I7978)</f>
        <v>10965211</v>
      </c>
      <c r="L7978" s="2" t="str">
        <f>VLOOKUP(A7978,Region!$C$1:$G$241,5)</f>
        <v>Europe</v>
      </c>
    </row>
    <row r="7979" spans="1:12" x14ac:dyDescent="0.55000000000000004">
      <c r="A7979" s="2" t="s">
        <v>29</v>
      </c>
      <c r="B7979" s="2" t="s">
        <v>8</v>
      </c>
      <c r="C7979" s="2" t="s">
        <v>18</v>
      </c>
      <c r="D7979" s="2" t="s">
        <v>17</v>
      </c>
      <c r="E7979" s="2" t="s">
        <v>11</v>
      </c>
      <c r="F7979" s="2">
        <v>2013</v>
      </c>
      <c r="G7979" s="2">
        <v>9.016</v>
      </c>
      <c r="I7979" s="2">
        <f t="shared" si="124"/>
        <v>57</v>
      </c>
      <c r="J7979" s="2">
        <f>VLOOKUP(A7979,Urbanizaton!$B$2:$BI$265,I7979)</f>
        <v>77.343000000000004</v>
      </c>
      <c r="K7979" s="2">
        <f>VLOOKUP(A7979,Population!$B$2:$BI$265,I7979)</f>
        <v>10965211</v>
      </c>
      <c r="L7979" s="2" t="str">
        <f>VLOOKUP(A7979,Region!$C$1:$G$241,5)</f>
        <v>Europe</v>
      </c>
    </row>
    <row r="7980" spans="1:12" x14ac:dyDescent="0.55000000000000004">
      <c r="A7980" s="2" t="s">
        <v>29</v>
      </c>
      <c r="B7980" s="2" t="s">
        <v>8</v>
      </c>
      <c r="C7980" s="2" t="s">
        <v>18</v>
      </c>
      <c r="D7980" s="2" t="s">
        <v>19</v>
      </c>
      <c r="E7980" s="2" t="s">
        <v>11</v>
      </c>
      <c r="F7980" s="2">
        <v>2013</v>
      </c>
      <c r="G7980" s="2">
        <v>102436.84600000001</v>
      </c>
      <c r="I7980" s="2">
        <f t="shared" si="124"/>
        <v>57</v>
      </c>
      <c r="J7980" s="2">
        <f>VLOOKUP(A7980,Urbanizaton!$B$2:$BI$265,I7980)</f>
        <v>77.343000000000004</v>
      </c>
      <c r="K7980" s="2">
        <f>VLOOKUP(A7980,Population!$B$2:$BI$265,I7980)</f>
        <v>10965211</v>
      </c>
      <c r="L7980" s="2" t="str">
        <f>VLOOKUP(A7980,Region!$C$1:$G$241,5)</f>
        <v>Europe</v>
      </c>
    </row>
    <row r="7981" spans="1:12" x14ac:dyDescent="0.55000000000000004">
      <c r="A7981" s="2" t="s">
        <v>29</v>
      </c>
      <c r="B7981" s="2" t="s">
        <v>8</v>
      </c>
      <c r="C7981" s="2" t="s">
        <v>14</v>
      </c>
      <c r="D7981" s="2" t="s">
        <v>13</v>
      </c>
      <c r="E7981" s="2" t="s">
        <v>11</v>
      </c>
      <c r="F7981" s="2">
        <v>2013</v>
      </c>
      <c r="G7981" s="2">
        <v>248.69499999999999</v>
      </c>
      <c r="I7981" s="2">
        <f t="shared" si="124"/>
        <v>57</v>
      </c>
      <c r="J7981" s="2">
        <f>VLOOKUP(A7981,Urbanizaton!$B$2:$BI$265,I7981)</f>
        <v>77.343000000000004</v>
      </c>
      <c r="K7981" s="2">
        <f>VLOOKUP(A7981,Population!$B$2:$BI$265,I7981)</f>
        <v>10965211</v>
      </c>
      <c r="L7981" s="2" t="str">
        <f>VLOOKUP(A7981,Region!$C$1:$G$241,5)</f>
        <v>Europe</v>
      </c>
    </row>
    <row r="7982" spans="1:12" x14ac:dyDescent="0.55000000000000004">
      <c r="A7982" s="2" t="s">
        <v>29</v>
      </c>
      <c r="B7982" s="2" t="s">
        <v>8</v>
      </c>
      <c r="C7982" s="2" t="s">
        <v>14</v>
      </c>
      <c r="D7982" s="2" t="s">
        <v>20</v>
      </c>
      <c r="E7982" s="2" t="s">
        <v>11</v>
      </c>
      <c r="F7982" s="2">
        <v>2013</v>
      </c>
      <c r="G7982" s="2">
        <v>21.89</v>
      </c>
      <c r="I7982" s="2">
        <f t="shared" si="124"/>
        <v>57</v>
      </c>
      <c r="J7982" s="2">
        <f>VLOOKUP(A7982,Urbanizaton!$B$2:$BI$265,I7982)</f>
        <v>77.343000000000004</v>
      </c>
      <c r="K7982" s="2">
        <f>VLOOKUP(A7982,Population!$B$2:$BI$265,I7982)</f>
        <v>10965211</v>
      </c>
      <c r="L7982" s="2" t="str">
        <f>VLOOKUP(A7982,Region!$C$1:$G$241,5)</f>
        <v>Europe</v>
      </c>
    </row>
    <row r="7983" spans="1:12" x14ac:dyDescent="0.55000000000000004">
      <c r="A7983" s="2" t="s">
        <v>29</v>
      </c>
      <c r="B7983" s="2" t="s">
        <v>8</v>
      </c>
      <c r="C7983" s="2" t="s">
        <v>15</v>
      </c>
      <c r="D7983" s="2" t="s">
        <v>13</v>
      </c>
      <c r="E7983" s="2" t="s">
        <v>11</v>
      </c>
      <c r="F7983" s="2">
        <v>2013</v>
      </c>
      <c r="G7983" s="2">
        <v>140.80500000000001</v>
      </c>
      <c r="I7983" s="2">
        <f t="shared" si="124"/>
        <v>57</v>
      </c>
      <c r="J7983" s="2">
        <f>VLOOKUP(A7983,Urbanizaton!$B$2:$BI$265,I7983)</f>
        <v>77.343000000000004</v>
      </c>
      <c r="K7983" s="2">
        <f>VLOOKUP(A7983,Population!$B$2:$BI$265,I7983)</f>
        <v>10965211</v>
      </c>
      <c r="L7983" s="2" t="str">
        <f>VLOOKUP(A7983,Region!$C$1:$G$241,5)</f>
        <v>Europe</v>
      </c>
    </row>
    <row r="7984" spans="1:12" x14ac:dyDescent="0.55000000000000004">
      <c r="A7984" s="2" t="s">
        <v>29</v>
      </c>
      <c r="B7984" s="2" t="s">
        <v>8</v>
      </c>
      <c r="C7984" s="2" t="s">
        <v>15</v>
      </c>
      <c r="D7984" s="2" t="s">
        <v>20</v>
      </c>
      <c r="E7984" s="2" t="s">
        <v>11</v>
      </c>
      <c r="F7984" s="2">
        <v>2013</v>
      </c>
      <c r="G7984" s="2">
        <v>12.394</v>
      </c>
      <c r="I7984" s="2">
        <f t="shared" si="124"/>
        <v>57</v>
      </c>
      <c r="J7984" s="2">
        <f>VLOOKUP(A7984,Urbanizaton!$B$2:$BI$265,I7984)</f>
        <v>77.343000000000004</v>
      </c>
      <c r="K7984" s="2">
        <f>VLOOKUP(A7984,Population!$B$2:$BI$265,I7984)</f>
        <v>10965211</v>
      </c>
      <c r="L7984" s="2" t="str">
        <f>VLOOKUP(A7984,Region!$C$1:$G$241,5)</f>
        <v>Europe</v>
      </c>
    </row>
    <row r="7985" spans="1:12" x14ac:dyDescent="0.55000000000000004">
      <c r="A7985" s="2" t="s">
        <v>29</v>
      </c>
      <c r="B7985" s="2" t="s">
        <v>8</v>
      </c>
      <c r="C7985" s="2" t="s">
        <v>16</v>
      </c>
      <c r="D7985" s="2" t="s">
        <v>13</v>
      </c>
      <c r="E7985" s="2" t="s">
        <v>11</v>
      </c>
      <c r="F7985" s="2">
        <v>2013</v>
      </c>
      <c r="G7985" s="2">
        <v>125.872</v>
      </c>
      <c r="I7985" s="2">
        <f t="shared" si="124"/>
        <v>57</v>
      </c>
      <c r="J7985" s="2">
        <f>VLOOKUP(A7985,Urbanizaton!$B$2:$BI$265,I7985)</f>
        <v>77.343000000000004</v>
      </c>
      <c r="K7985" s="2">
        <f>VLOOKUP(A7985,Population!$B$2:$BI$265,I7985)</f>
        <v>10965211</v>
      </c>
      <c r="L7985" s="2" t="str">
        <f>VLOOKUP(A7985,Region!$C$1:$G$241,5)</f>
        <v>Europe</v>
      </c>
    </row>
    <row r="7986" spans="1:12" x14ac:dyDescent="0.55000000000000004">
      <c r="A7986" s="2" t="s">
        <v>29</v>
      </c>
      <c r="B7986" s="2" t="s">
        <v>8</v>
      </c>
      <c r="C7986" s="2" t="s">
        <v>16</v>
      </c>
      <c r="D7986" s="2" t="s">
        <v>20</v>
      </c>
      <c r="E7986" s="2" t="s">
        <v>11</v>
      </c>
      <c r="F7986" s="2">
        <v>2013</v>
      </c>
      <c r="G7986" s="2">
        <v>11.079000000000001</v>
      </c>
      <c r="I7986" s="2">
        <f t="shared" si="124"/>
        <v>57</v>
      </c>
      <c r="J7986" s="2">
        <f>VLOOKUP(A7986,Urbanizaton!$B$2:$BI$265,I7986)</f>
        <v>77.343000000000004</v>
      </c>
      <c r="K7986" s="2">
        <f>VLOOKUP(A7986,Population!$B$2:$BI$265,I7986)</f>
        <v>10965211</v>
      </c>
      <c r="L7986" s="2" t="str">
        <f>VLOOKUP(A7986,Region!$C$1:$G$241,5)</f>
        <v>Europe</v>
      </c>
    </row>
    <row r="7987" spans="1:12" x14ac:dyDescent="0.55000000000000004">
      <c r="A7987" s="2" t="s">
        <v>29</v>
      </c>
      <c r="B7987" s="2" t="s">
        <v>8</v>
      </c>
      <c r="C7987" s="2" t="s">
        <v>12</v>
      </c>
      <c r="D7987" s="2" t="s">
        <v>13</v>
      </c>
      <c r="E7987" s="2" t="s">
        <v>11</v>
      </c>
      <c r="F7987" s="2">
        <v>2014</v>
      </c>
      <c r="G7987" s="2">
        <v>462.654</v>
      </c>
      <c r="I7987" s="2">
        <f t="shared" si="124"/>
        <v>58</v>
      </c>
      <c r="J7987" s="2">
        <f>VLOOKUP(A7987,Urbanizaton!$B$2:$BI$265,I7987)</f>
        <v>77.677999999999997</v>
      </c>
      <c r="K7987" s="2">
        <f>VLOOKUP(A7987,Population!$B$2:$BI$265,I7987)</f>
        <v>10892413</v>
      </c>
      <c r="L7987" s="2" t="str">
        <f>VLOOKUP(A7987,Region!$C$1:$G$241,5)</f>
        <v>Europe</v>
      </c>
    </row>
    <row r="7988" spans="1:12" x14ac:dyDescent="0.55000000000000004">
      <c r="A7988" s="2" t="s">
        <v>29</v>
      </c>
      <c r="B7988" s="2" t="s">
        <v>8</v>
      </c>
      <c r="C7988" s="2" t="s">
        <v>12</v>
      </c>
      <c r="D7988" s="2" t="s">
        <v>20</v>
      </c>
      <c r="E7988" s="2" t="s">
        <v>11</v>
      </c>
      <c r="F7988" s="2">
        <v>2014</v>
      </c>
      <c r="G7988" s="2">
        <v>40.652000000000001</v>
      </c>
      <c r="I7988" s="2">
        <f t="shared" si="124"/>
        <v>58</v>
      </c>
      <c r="J7988" s="2">
        <f>VLOOKUP(A7988,Urbanizaton!$B$2:$BI$265,I7988)</f>
        <v>77.677999999999997</v>
      </c>
      <c r="K7988" s="2">
        <f>VLOOKUP(A7988,Population!$B$2:$BI$265,I7988)</f>
        <v>10892413</v>
      </c>
      <c r="L7988" s="2" t="str">
        <f>VLOOKUP(A7988,Region!$C$1:$G$241,5)</f>
        <v>Europe</v>
      </c>
    </row>
    <row r="7989" spans="1:12" x14ac:dyDescent="0.55000000000000004">
      <c r="A7989" s="2" t="s">
        <v>29</v>
      </c>
      <c r="B7989" s="2" t="s">
        <v>8</v>
      </c>
      <c r="C7989" s="2" t="s">
        <v>9</v>
      </c>
      <c r="D7989" s="2" t="s">
        <v>10</v>
      </c>
      <c r="E7989" s="2" t="s">
        <v>11</v>
      </c>
      <c r="F7989" s="2">
        <v>2014</v>
      </c>
      <c r="G7989" s="2">
        <v>65.88</v>
      </c>
      <c r="I7989" s="2">
        <f t="shared" si="124"/>
        <v>58</v>
      </c>
      <c r="J7989" s="2">
        <f>VLOOKUP(A7989,Urbanizaton!$B$2:$BI$265,I7989)</f>
        <v>77.677999999999997</v>
      </c>
      <c r="K7989" s="2">
        <f>VLOOKUP(A7989,Population!$B$2:$BI$265,I7989)</f>
        <v>10892413</v>
      </c>
      <c r="L7989" s="2" t="str">
        <f>VLOOKUP(A7989,Region!$C$1:$G$241,5)</f>
        <v>Europe</v>
      </c>
    </row>
    <row r="7990" spans="1:12" x14ac:dyDescent="0.55000000000000004">
      <c r="A7990" s="2" t="s">
        <v>29</v>
      </c>
      <c r="B7990" s="2" t="s">
        <v>8</v>
      </c>
      <c r="C7990" s="2" t="s">
        <v>9</v>
      </c>
      <c r="D7990" s="2" t="s">
        <v>17</v>
      </c>
      <c r="E7990" s="2" t="s">
        <v>11</v>
      </c>
      <c r="F7990" s="2">
        <v>2014</v>
      </c>
      <c r="G7990" s="2">
        <v>6.03</v>
      </c>
      <c r="I7990" s="2">
        <f t="shared" si="124"/>
        <v>58</v>
      </c>
      <c r="J7990" s="2">
        <f>VLOOKUP(A7990,Urbanizaton!$B$2:$BI$265,I7990)</f>
        <v>77.677999999999997</v>
      </c>
      <c r="K7990" s="2">
        <f>VLOOKUP(A7990,Population!$B$2:$BI$265,I7990)</f>
        <v>10892413</v>
      </c>
      <c r="L7990" s="2" t="str">
        <f>VLOOKUP(A7990,Region!$C$1:$G$241,5)</f>
        <v>Europe</v>
      </c>
    </row>
    <row r="7991" spans="1:12" x14ac:dyDescent="0.55000000000000004">
      <c r="A7991" s="2" t="s">
        <v>29</v>
      </c>
      <c r="B7991" s="2" t="s">
        <v>8</v>
      </c>
      <c r="C7991" s="2" t="s">
        <v>18</v>
      </c>
      <c r="D7991" s="2" t="s">
        <v>17</v>
      </c>
      <c r="E7991" s="2" t="s">
        <v>11</v>
      </c>
      <c r="F7991" s="2">
        <v>2014</v>
      </c>
      <c r="G7991" s="2">
        <v>8.73</v>
      </c>
      <c r="I7991" s="2">
        <f t="shared" si="124"/>
        <v>58</v>
      </c>
      <c r="J7991" s="2">
        <f>VLOOKUP(A7991,Urbanizaton!$B$2:$BI$265,I7991)</f>
        <v>77.677999999999997</v>
      </c>
      <c r="K7991" s="2">
        <f>VLOOKUP(A7991,Population!$B$2:$BI$265,I7991)</f>
        <v>10892413</v>
      </c>
      <c r="L7991" s="2" t="str">
        <f>VLOOKUP(A7991,Region!$C$1:$G$241,5)</f>
        <v>Europe</v>
      </c>
    </row>
    <row r="7992" spans="1:12" x14ac:dyDescent="0.55000000000000004">
      <c r="A7992" s="2" t="s">
        <v>29</v>
      </c>
      <c r="B7992" s="2" t="s">
        <v>8</v>
      </c>
      <c r="C7992" s="2" t="s">
        <v>18</v>
      </c>
      <c r="D7992" s="2" t="s">
        <v>19</v>
      </c>
      <c r="E7992" s="2" t="s">
        <v>11</v>
      </c>
      <c r="F7992" s="2">
        <v>2014</v>
      </c>
      <c r="G7992" s="2">
        <v>99353.485000000001</v>
      </c>
      <c r="I7992" s="2">
        <f t="shared" si="124"/>
        <v>58</v>
      </c>
      <c r="J7992" s="2">
        <f>VLOOKUP(A7992,Urbanizaton!$B$2:$BI$265,I7992)</f>
        <v>77.677999999999997</v>
      </c>
      <c r="K7992" s="2">
        <f>VLOOKUP(A7992,Population!$B$2:$BI$265,I7992)</f>
        <v>10892413</v>
      </c>
      <c r="L7992" s="2" t="str">
        <f>VLOOKUP(A7992,Region!$C$1:$G$241,5)</f>
        <v>Europe</v>
      </c>
    </row>
    <row r="7993" spans="1:12" x14ac:dyDescent="0.55000000000000004">
      <c r="A7993" s="2" t="s">
        <v>29</v>
      </c>
      <c r="B7993" s="2" t="s">
        <v>8</v>
      </c>
      <c r="C7993" s="2" t="s">
        <v>14</v>
      </c>
      <c r="D7993" s="2" t="s">
        <v>13</v>
      </c>
      <c r="E7993" s="2" t="s">
        <v>11</v>
      </c>
      <c r="F7993" s="2">
        <v>2014</v>
      </c>
      <c r="G7993" s="2">
        <v>247.511</v>
      </c>
      <c r="I7993" s="2">
        <f t="shared" si="124"/>
        <v>58</v>
      </c>
      <c r="J7993" s="2">
        <f>VLOOKUP(A7993,Urbanizaton!$B$2:$BI$265,I7993)</f>
        <v>77.677999999999997</v>
      </c>
      <c r="K7993" s="2">
        <f>VLOOKUP(A7993,Population!$B$2:$BI$265,I7993)</f>
        <v>10892413</v>
      </c>
      <c r="L7993" s="2" t="str">
        <f>VLOOKUP(A7993,Region!$C$1:$G$241,5)</f>
        <v>Europe</v>
      </c>
    </row>
    <row r="7994" spans="1:12" x14ac:dyDescent="0.55000000000000004">
      <c r="A7994" s="2" t="s">
        <v>29</v>
      </c>
      <c r="B7994" s="2" t="s">
        <v>8</v>
      </c>
      <c r="C7994" s="2" t="s">
        <v>14</v>
      </c>
      <c r="D7994" s="2" t="s">
        <v>20</v>
      </c>
      <c r="E7994" s="2" t="s">
        <v>11</v>
      </c>
      <c r="F7994" s="2">
        <v>2014</v>
      </c>
      <c r="G7994" s="2">
        <v>21.748000000000001</v>
      </c>
      <c r="I7994" s="2">
        <f t="shared" si="124"/>
        <v>58</v>
      </c>
      <c r="J7994" s="2">
        <f>VLOOKUP(A7994,Urbanizaton!$B$2:$BI$265,I7994)</f>
        <v>77.677999999999997</v>
      </c>
      <c r="K7994" s="2">
        <f>VLOOKUP(A7994,Population!$B$2:$BI$265,I7994)</f>
        <v>10892413</v>
      </c>
      <c r="L7994" s="2" t="str">
        <f>VLOOKUP(A7994,Region!$C$1:$G$241,5)</f>
        <v>Europe</v>
      </c>
    </row>
    <row r="7995" spans="1:12" x14ac:dyDescent="0.55000000000000004">
      <c r="A7995" s="2" t="s">
        <v>29</v>
      </c>
      <c r="B7995" s="2" t="s">
        <v>8</v>
      </c>
      <c r="C7995" s="2" t="s">
        <v>15</v>
      </c>
      <c r="D7995" s="2" t="s">
        <v>13</v>
      </c>
      <c r="E7995" s="2" t="s">
        <v>11</v>
      </c>
      <c r="F7995" s="2">
        <v>2014</v>
      </c>
      <c r="G7995" s="2">
        <v>138.10900000000001</v>
      </c>
      <c r="I7995" s="2">
        <f t="shared" si="124"/>
        <v>58</v>
      </c>
      <c r="J7995" s="2">
        <f>VLOOKUP(A7995,Urbanizaton!$B$2:$BI$265,I7995)</f>
        <v>77.677999999999997</v>
      </c>
      <c r="K7995" s="2">
        <f>VLOOKUP(A7995,Population!$B$2:$BI$265,I7995)</f>
        <v>10892413</v>
      </c>
      <c r="L7995" s="2" t="str">
        <f>VLOOKUP(A7995,Region!$C$1:$G$241,5)</f>
        <v>Europe</v>
      </c>
    </row>
    <row r="7996" spans="1:12" x14ac:dyDescent="0.55000000000000004">
      <c r="A7996" s="2" t="s">
        <v>29</v>
      </c>
      <c r="B7996" s="2" t="s">
        <v>8</v>
      </c>
      <c r="C7996" s="2" t="s">
        <v>15</v>
      </c>
      <c r="D7996" s="2" t="s">
        <v>20</v>
      </c>
      <c r="E7996" s="2" t="s">
        <v>11</v>
      </c>
      <c r="F7996" s="2">
        <v>2014</v>
      </c>
      <c r="G7996" s="2">
        <v>12.135</v>
      </c>
      <c r="I7996" s="2">
        <f t="shared" si="124"/>
        <v>58</v>
      </c>
      <c r="J7996" s="2">
        <f>VLOOKUP(A7996,Urbanizaton!$B$2:$BI$265,I7996)</f>
        <v>77.677999999999997</v>
      </c>
      <c r="K7996" s="2">
        <f>VLOOKUP(A7996,Population!$B$2:$BI$265,I7996)</f>
        <v>10892413</v>
      </c>
      <c r="L7996" s="2" t="str">
        <f>VLOOKUP(A7996,Region!$C$1:$G$241,5)</f>
        <v>Europe</v>
      </c>
    </row>
    <row r="7997" spans="1:12" x14ac:dyDescent="0.55000000000000004">
      <c r="A7997" s="2" t="s">
        <v>29</v>
      </c>
      <c r="B7997" s="2" t="s">
        <v>8</v>
      </c>
      <c r="C7997" s="2" t="s">
        <v>16</v>
      </c>
      <c r="D7997" s="2" t="s">
        <v>13</v>
      </c>
      <c r="E7997" s="2" t="s">
        <v>11</v>
      </c>
      <c r="F7997" s="2">
        <v>2014</v>
      </c>
      <c r="G7997" s="2">
        <v>125.131</v>
      </c>
      <c r="I7997" s="2">
        <f t="shared" si="124"/>
        <v>58</v>
      </c>
      <c r="J7997" s="2">
        <f>VLOOKUP(A7997,Urbanizaton!$B$2:$BI$265,I7997)</f>
        <v>77.677999999999997</v>
      </c>
      <c r="K7997" s="2">
        <f>VLOOKUP(A7997,Population!$B$2:$BI$265,I7997)</f>
        <v>10892413</v>
      </c>
      <c r="L7997" s="2" t="str">
        <f>VLOOKUP(A7997,Region!$C$1:$G$241,5)</f>
        <v>Europe</v>
      </c>
    </row>
    <row r="7998" spans="1:12" x14ac:dyDescent="0.55000000000000004">
      <c r="A7998" s="2" t="s">
        <v>29</v>
      </c>
      <c r="B7998" s="2" t="s">
        <v>8</v>
      </c>
      <c r="C7998" s="2" t="s">
        <v>16</v>
      </c>
      <c r="D7998" s="2" t="s">
        <v>20</v>
      </c>
      <c r="E7998" s="2" t="s">
        <v>11</v>
      </c>
      <c r="F7998" s="2">
        <v>2014</v>
      </c>
      <c r="G7998" s="2">
        <v>10.994999999999999</v>
      </c>
      <c r="I7998" s="2">
        <f t="shared" si="124"/>
        <v>58</v>
      </c>
      <c r="J7998" s="2">
        <f>VLOOKUP(A7998,Urbanizaton!$B$2:$BI$265,I7998)</f>
        <v>77.677999999999997</v>
      </c>
      <c r="K7998" s="2">
        <f>VLOOKUP(A7998,Population!$B$2:$BI$265,I7998)</f>
        <v>10892413</v>
      </c>
      <c r="L7998" s="2" t="str">
        <f>VLOOKUP(A7998,Region!$C$1:$G$241,5)</f>
        <v>Europe</v>
      </c>
    </row>
    <row r="7999" spans="1:12" x14ac:dyDescent="0.55000000000000004">
      <c r="A7999" s="2" t="s">
        <v>29</v>
      </c>
      <c r="B7999" s="2" t="s">
        <v>8</v>
      </c>
      <c r="C7999" s="2" t="s">
        <v>18</v>
      </c>
      <c r="D7999" s="2" t="s">
        <v>17</v>
      </c>
      <c r="E7999" s="2" t="s">
        <v>11</v>
      </c>
      <c r="F7999" s="2">
        <v>2015</v>
      </c>
      <c r="G7999" s="2">
        <v>8.3979999999999997</v>
      </c>
      <c r="I7999" s="2">
        <f t="shared" si="124"/>
        <v>59</v>
      </c>
      <c r="J7999" s="2">
        <f>VLOOKUP(A7999,Urbanizaton!$B$2:$BI$265,I7999)</f>
        <v>78.007000000000005</v>
      </c>
      <c r="K7999" s="2">
        <f>VLOOKUP(A7999,Population!$B$2:$BI$265,I7999)</f>
        <v>10820883</v>
      </c>
      <c r="L7999" s="2" t="str">
        <f>VLOOKUP(A7999,Region!$C$1:$G$241,5)</f>
        <v>Europe</v>
      </c>
    </row>
    <row r="8000" spans="1:12" x14ac:dyDescent="0.55000000000000004">
      <c r="A8000" s="2" t="s">
        <v>29</v>
      </c>
      <c r="B8000" s="2" t="s">
        <v>8</v>
      </c>
      <c r="C8000" s="2" t="s">
        <v>18</v>
      </c>
      <c r="D8000" s="2" t="s">
        <v>19</v>
      </c>
      <c r="E8000" s="2" t="s">
        <v>11</v>
      </c>
      <c r="F8000" s="2">
        <v>2015</v>
      </c>
      <c r="G8000" s="2">
        <v>95715.099000000002</v>
      </c>
      <c r="I8000" s="2">
        <f t="shared" si="124"/>
        <v>59</v>
      </c>
      <c r="J8000" s="2">
        <f>VLOOKUP(A8000,Urbanizaton!$B$2:$BI$265,I8000)</f>
        <v>78.007000000000005</v>
      </c>
      <c r="K8000" s="2">
        <f>VLOOKUP(A8000,Population!$B$2:$BI$265,I8000)</f>
        <v>10820883</v>
      </c>
      <c r="L8000" s="2" t="str">
        <f>VLOOKUP(A8000,Region!$C$1:$G$241,5)</f>
        <v>Europe</v>
      </c>
    </row>
    <row r="8001" spans="1:12" x14ac:dyDescent="0.55000000000000004">
      <c r="A8001" s="2" t="s">
        <v>126</v>
      </c>
      <c r="B8001" s="2" t="s">
        <v>8</v>
      </c>
      <c r="C8001" s="2" t="s">
        <v>9</v>
      </c>
      <c r="D8001" s="2" t="s">
        <v>10</v>
      </c>
      <c r="E8001" s="2" t="s">
        <v>11</v>
      </c>
      <c r="F8001" s="2">
        <v>1971</v>
      </c>
      <c r="G8001" s="2">
        <v>2.2599999999999998</v>
      </c>
      <c r="I8001" s="2">
        <f t="shared" si="124"/>
        <v>15</v>
      </c>
      <c r="J8001" s="2">
        <f>VLOOKUP(A8001,Urbanizaton!$B$2:$BI$265,I8001)</f>
        <v>35.860999999999997</v>
      </c>
      <c r="K8001" s="2">
        <f>VLOOKUP(A8001,Population!$B$2:$BI$265,I8001)</f>
        <v>5780480</v>
      </c>
      <c r="L8001" s="2" t="str">
        <f>VLOOKUP(A8001,Region!$C$1:$G$241,5)</f>
        <v>Central America</v>
      </c>
    </row>
    <row r="8002" spans="1:12" x14ac:dyDescent="0.55000000000000004">
      <c r="A8002" s="2" t="s">
        <v>126</v>
      </c>
      <c r="B8002" s="2" t="s">
        <v>8</v>
      </c>
      <c r="C8002" s="2" t="s">
        <v>9</v>
      </c>
      <c r="D8002" s="2" t="s">
        <v>17</v>
      </c>
      <c r="E8002" s="2" t="s">
        <v>11</v>
      </c>
      <c r="F8002" s="2">
        <v>1971</v>
      </c>
      <c r="G8002" s="2">
        <v>0.41</v>
      </c>
      <c r="I8002" s="2">
        <f t="shared" si="124"/>
        <v>15</v>
      </c>
      <c r="J8002" s="2">
        <f>VLOOKUP(A8002,Urbanizaton!$B$2:$BI$265,I8002)</f>
        <v>35.860999999999997</v>
      </c>
      <c r="K8002" s="2">
        <f>VLOOKUP(A8002,Population!$B$2:$BI$265,I8002)</f>
        <v>5780480</v>
      </c>
      <c r="L8002" s="2" t="str">
        <f>VLOOKUP(A8002,Region!$C$1:$G$241,5)</f>
        <v>Central America</v>
      </c>
    </row>
    <row r="8003" spans="1:12" x14ac:dyDescent="0.55000000000000004">
      <c r="A8003" s="2" t="s">
        <v>126</v>
      </c>
      <c r="B8003" s="2" t="s">
        <v>8</v>
      </c>
      <c r="C8003" s="2" t="s">
        <v>9</v>
      </c>
      <c r="D8003" s="2" t="s">
        <v>10</v>
      </c>
      <c r="E8003" s="2" t="s">
        <v>11</v>
      </c>
      <c r="F8003" s="2">
        <v>1972</v>
      </c>
      <c r="G8003" s="2">
        <v>2.4900000000000002</v>
      </c>
      <c r="I8003" s="2">
        <f t="shared" ref="I8003:I8066" si="125">IF(F8003=1960,4,F8003-1960+4)</f>
        <v>16</v>
      </c>
      <c r="J8003" s="2">
        <f>VLOOKUP(A8003,Urbanizaton!$B$2:$BI$265,I8003)</f>
        <v>36.177</v>
      </c>
      <c r="K8003" s="2">
        <f>VLOOKUP(A8003,Population!$B$2:$BI$265,I8003)</f>
        <v>5941567</v>
      </c>
      <c r="L8003" s="2" t="str">
        <f>VLOOKUP(A8003,Region!$C$1:$G$241,5)</f>
        <v>Central America</v>
      </c>
    </row>
    <row r="8004" spans="1:12" x14ac:dyDescent="0.55000000000000004">
      <c r="A8004" s="2" t="s">
        <v>126</v>
      </c>
      <c r="B8004" s="2" t="s">
        <v>8</v>
      </c>
      <c r="C8004" s="2" t="s">
        <v>9</v>
      </c>
      <c r="D8004" s="2" t="s">
        <v>17</v>
      </c>
      <c r="E8004" s="2" t="s">
        <v>11</v>
      </c>
      <c r="F8004" s="2">
        <v>1972</v>
      </c>
      <c r="G8004" s="2">
        <v>0.43</v>
      </c>
      <c r="I8004" s="2">
        <f t="shared" si="125"/>
        <v>16</v>
      </c>
      <c r="J8004" s="2">
        <f>VLOOKUP(A8004,Urbanizaton!$B$2:$BI$265,I8004)</f>
        <v>36.177</v>
      </c>
      <c r="K8004" s="2">
        <f>VLOOKUP(A8004,Population!$B$2:$BI$265,I8004)</f>
        <v>5941567</v>
      </c>
      <c r="L8004" s="2" t="str">
        <f>VLOOKUP(A8004,Region!$C$1:$G$241,5)</f>
        <v>Central America</v>
      </c>
    </row>
    <row r="8005" spans="1:12" x14ac:dyDescent="0.55000000000000004">
      <c r="A8005" s="2" t="s">
        <v>126</v>
      </c>
      <c r="B8005" s="2" t="s">
        <v>8</v>
      </c>
      <c r="C8005" s="2" t="s">
        <v>9</v>
      </c>
      <c r="D8005" s="2" t="s">
        <v>10</v>
      </c>
      <c r="E8005" s="2" t="s">
        <v>11</v>
      </c>
      <c r="F8005" s="2">
        <v>1973</v>
      </c>
      <c r="G8005" s="2">
        <v>2.63</v>
      </c>
      <c r="I8005" s="2">
        <f t="shared" si="125"/>
        <v>17</v>
      </c>
      <c r="J8005" s="2">
        <f>VLOOKUP(A8005,Urbanizaton!$B$2:$BI$265,I8005)</f>
        <v>36.445999999999998</v>
      </c>
      <c r="K8005" s="2">
        <f>VLOOKUP(A8005,Population!$B$2:$BI$265,I8005)</f>
        <v>6104530</v>
      </c>
      <c r="L8005" s="2" t="str">
        <f>VLOOKUP(A8005,Region!$C$1:$G$241,5)</f>
        <v>Central America</v>
      </c>
    </row>
    <row r="8006" spans="1:12" x14ac:dyDescent="0.55000000000000004">
      <c r="A8006" s="2" t="s">
        <v>126</v>
      </c>
      <c r="B8006" s="2" t="s">
        <v>8</v>
      </c>
      <c r="C8006" s="2" t="s">
        <v>9</v>
      </c>
      <c r="D8006" s="2" t="s">
        <v>17</v>
      </c>
      <c r="E8006" s="2" t="s">
        <v>11</v>
      </c>
      <c r="F8006" s="2">
        <v>1973</v>
      </c>
      <c r="G8006" s="2">
        <v>0.45</v>
      </c>
      <c r="I8006" s="2">
        <f t="shared" si="125"/>
        <v>17</v>
      </c>
      <c r="J8006" s="2">
        <f>VLOOKUP(A8006,Urbanizaton!$B$2:$BI$265,I8006)</f>
        <v>36.445999999999998</v>
      </c>
      <c r="K8006" s="2">
        <f>VLOOKUP(A8006,Population!$B$2:$BI$265,I8006)</f>
        <v>6104530</v>
      </c>
      <c r="L8006" s="2" t="str">
        <f>VLOOKUP(A8006,Region!$C$1:$G$241,5)</f>
        <v>Central America</v>
      </c>
    </row>
    <row r="8007" spans="1:12" x14ac:dyDescent="0.55000000000000004">
      <c r="A8007" s="2" t="s">
        <v>126</v>
      </c>
      <c r="B8007" s="2" t="s">
        <v>8</v>
      </c>
      <c r="C8007" s="2" t="s">
        <v>9</v>
      </c>
      <c r="D8007" s="2" t="s">
        <v>10</v>
      </c>
      <c r="E8007" s="2" t="s">
        <v>11</v>
      </c>
      <c r="F8007" s="2">
        <v>1974</v>
      </c>
      <c r="G8007" s="2">
        <v>2.71</v>
      </c>
      <c r="I8007" s="2">
        <f t="shared" si="125"/>
        <v>18</v>
      </c>
      <c r="J8007" s="2">
        <f>VLOOKUP(A8007,Urbanizaton!$B$2:$BI$265,I8007)</f>
        <v>36.582000000000001</v>
      </c>
      <c r="K8007" s="2">
        <f>VLOOKUP(A8007,Population!$B$2:$BI$265,I8007)</f>
        <v>6268707</v>
      </c>
      <c r="L8007" s="2" t="str">
        <f>VLOOKUP(A8007,Region!$C$1:$G$241,5)</f>
        <v>Central America</v>
      </c>
    </row>
    <row r="8008" spans="1:12" x14ac:dyDescent="0.55000000000000004">
      <c r="A8008" s="2" t="s">
        <v>126</v>
      </c>
      <c r="B8008" s="2" t="s">
        <v>8</v>
      </c>
      <c r="C8008" s="2" t="s">
        <v>9</v>
      </c>
      <c r="D8008" s="2" t="s">
        <v>17</v>
      </c>
      <c r="E8008" s="2" t="s">
        <v>11</v>
      </c>
      <c r="F8008" s="2">
        <v>1974</v>
      </c>
      <c r="G8008" s="2">
        <v>0.45</v>
      </c>
      <c r="I8008" s="2">
        <f t="shared" si="125"/>
        <v>18</v>
      </c>
      <c r="J8008" s="2">
        <f>VLOOKUP(A8008,Urbanizaton!$B$2:$BI$265,I8008)</f>
        <v>36.582000000000001</v>
      </c>
      <c r="K8008" s="2">
        <f>VLOOKUP(A8008,Population!$B$2:$BI$265,I8008)</f>
        <v>6268707</v>
      </c>
      <c r="L8008" s="2" t="str">
        <f>VLOOKUP(A8008,Region!$C$1:$G$241,5)</f>
        <v>Central America</v>
      </c>
    </row>
    <row r="8009" spans="1:12" x14ac:dyDescent="0.55000000000000004">
      <c r="A8009" s="2" t="s">
        <v>126</v>
      </c>
      <c r="B8009" s="2" t="s">
        <v>8</v>
      </c>
      <c r="C8009" s="2" t="s">
        <v>9</v>
      </c>
      <c r="D8009" s="2" t="s">
        <v>10</v>
      </c>
      <c r="E8009" s="2" t="s">
        <v>11</v>
      </c>
      <c r="F8009" s="2">
        <v>1975</v>
      </c>
      <c r="G8009" s="2">
        <v>3.01</v>
      </c>
      <c r="I8009" s="2">
        <f t="shared" si="125"/>
        <v>19</v>
      </c>
      <c r="J8009" s="2">
        <f>VLOOKUP(A8009,Urbanizaton!$B$2:$BI$265,I8009)</f>
        <v>36.718000000000004</v>
      </c>
      <c r="K8009" s="2">
        <f>VLOOKUP(A8009,Population!$B$2:$BI$265,I8009)</f>
        <v>6433728</v>
      </c>
      <c r="L8009" s="2" t="str">
        <f>VLOOKUP(A8009,Region!$C$1:$G$241,5)</f>
        <v>Central America</v>
      </c>
    </row>
    <row r="8010" spans="1:12" x14ac:dyDescent="0.55000000000000004">
      <c r="A8010" s="2" t="s">
        <v>126</v>
      </c>
      <c r="B8010" s="2" t="s">
        <v>8</v>
      </c>
      <c r="C8010" s="2" t="s">
        <v>9</v>
      </c>
      <c r="D8010" s="2" t="s">
        <v>17</v>
      </c>
      <c r="E8010" s="2" t="s">
        <v>11</v>
      </c>
      <c r="F8010" s="2">
        <v>1975</v>
      </c>
      <c r="G8010" s="2">
        <v>0.48</v>
      </c>
      <c r="I8010" s="2">
        <f t="shared" si="125"/>
        <v>19</v>
      </c>
      <c r="J8010" s="2">
        <f>VLOOKUP(A8010,Urbanizaton!$B$2:$BI$265,I8010)</f>
        <v>36.718000000000004</v>
      </c>
      <c r="K8010" s="2">
        <f>VLOOKUP(A8010,Population!$B$2:$BI$265,I8010)</f>
        <v>6433728</v>
      </c>
      <c r="L8010" s="2" t="str">
        <f>VLOOKUP(A8010,Region!$C$1:$G$241,5)</f>
        <v>Central America</v>
      </c>
    </row>
    <row r="8011" spans="1:12" x14ac:dyDescent="0.55000000000000004">
      <c r="A8011" s="2" t="s">
        <v>126</v>
      </c>
      <c r="B8011" s="2" t="s">
        <v>8</v>
      </c>
      <c r="C8011" s="2" t="s">
        <v>9</v>
      </c>
      <c r="D8011" s="2" t="s">
        <v>10</v>
      </c>
      <c r="E8011" s="2" t="s">
        <v>11</v>
      </c>
      <c r="F8011" s="2">
        <v>1976</v>
      </c>
      <c r="G8011" s="2">
        <v>2.9</v>
      </c>
      <c r="I8011" s="2">
        <f t="shared" si="125"/>
        <v>20</v>
      </c>
      <c r="J8011" s="2">
        <f>VLOOKUP(A8011,Urbanizaton!$B$2:$BI$265,I8011)</f>
        <v>36.853999999999999</v>
      </c>
      <c r="K8011" s="2">
        <f>VLOOKUP(A8011,Population!$B$2:$BI$265,I8011)</f>
        <v>6599214</v>
      </c>
      <c r="L8011" s="2" t="str">
        <f>VLOOKUP(A8011,Region!$C$1:$G$241,5)</f>
        <v>Central America</v>
      </c>
    </row>
    <row r="8012" spans="1:12" x14ac:dyDescent="0.55000000000000004">
      <c r="A8012" s="2" t="s">
        <v>126</v>
      </c>
      <c r="B8012" s="2" t="s">
        <v>8</v>
      </c>
      <c r="C8012" s="2" t="s">
        <v>9</v>
      </c>
      <c r="D8012" s="2" t="s">
        <v>17</v>
      </c>
      <c r="E8012" s="2" t="s">
        <v>11</v>
      </c>
      <c r="F8012" s="2">
        <v>1976</v>
      </c>
      <c r="G8012" s="2">
        <v>0.45</v>
      </c>
      <c r="I8012" s="2">
        <f t="shared" si="125"/>
        <v>20</v>
      </c>
      <c r="J8012" s="2">
        <f>VLOOKUP(A8012,Urbanizaton!$B$2:$BI$265,I8012)</f>
        <v>36.853999999999999</v>
      </c>
      <c r="K8012" s="2">
        <f>VLOOKUP(A8012,Population!$B$2:$BI$265,I8012)</f>
        <v>6599214</v>
      </c>
      <c r="L8012" s="2" t="str">
        <f>VLOOKUP(A8012,Region!$C$1:$G$241,5)</f>
        <v>Central America</v>
      </c>
    </row>
    <row r="8013" spans="1:12" x14ac:dyDescent="0.55000000000000004">
      <c r="A8013" s="2" t="s">
        <v>126</v>
      </c>
      <c r="B8013" s="2" t="s">
        <v>8</v>
      </c>
      <c r="C8013" s="2" t="s">
        <v>9</v>
      </c>
      <c r="D8013" s="2" t="s">
        <v>10</v>
      </c>
      <c r="E8013" s="2" t="s">
        <v>11</v>
      </c>
      <c r="F8013" s="2">
        <v>1977</v>
      </c>
      <c r="G8013" s="2">
        <v>3.34</v>
      </c>
      <c r="I8013" s="2">
        <f t="shared" si="125"/>
        <v>21</v>
      </c>
      <c r="J8013" s="2">
        <f>VLOOKUP(A8013,Urbanizaton!$B$2:$BI$265,I8013)</f>
        <v>36.99</v>
      </c>
      <c r="K8013" s="2">
        <f>VLOOKUP(A8013,Population!$B$2:$BI$265,I8013)</f>
        <v>6765516</v>
      </c>
      <c r="L8013" s="2" t="str">
        <f>VLOOKUP(A8013,Region!$C$1:$G$241,5)</f>
        <v>Central America</v>
      </c>
    </row>
    <row r="8014" spans="1:12" x14ac:dyDescent="0.55000000000000004">
      <c r="A8014" s="2" t="s">
        <v>126</v>
      </c>
      <c r="B8014" s="2" t="s">
        <v>8</v>
      </c>
      <c r="C8014" s="2" t="s">
        <v>9</v>
      </c>
      <c r="D8014" s="2" t="s">
        <v>17</v>
      </c>
      <c r="E8014" s="2" t="s">
        <v>11</v>
      </c>
      <c r="F8014" s="2">
        <v>1977</v>
      </c>
      <c r="G8014" s="2">
        <v>0.51</v>
      </c>
      <c r="I8014" s="2">
        <f t="shared" si="125"/>
        <v>21</v>
      </c>
      <c r="J8014" s="2">
        <f>VLOOKUP(A8014,Urbanizaton!$B$2:$BI$265,I8014)</f>
        <v>36.99</v>
      </c>
      <c r="K8014" s="2">
        <f>VLOOKUP(A8014,Population!$B$2:$BI$265,I8014)</f>
        <v>6765516</v>
      </c>
      <c r="L8014" s="2" t="str">
        <f>VLOOKUP(A8014,Region!$C$1:$G$241,5)</f>
        <v>Central America</v>
      </c>
    </row>
    <row r="8015" spans="1:12" x14ac:dyDescent="0.55000000000000004">
      <c r="A8015" s="2" t="s">
        <v>126</v>
      </c>
      <c r="B8015" s="2" t="s">
        <v>8</v>
      </c>
      <c r="C8015" s="2" t="s">
        <v>9</v>
      </c>
      <c r="D8015" s="2" t="s">
        <v>10</v>
      </c>
      <c r="E8015" s="2" t="s">
        <v>11</v>
      </c>
      <c r="F8015" s="2">
        <v>1978</v>
      </c>
      <c r="G8015" s="2">
        <v>3.75</v>
      </c>
      <c r="I8015" s="2">
        <f t="shared" si="125"/>
        <v>22</v>
      </c>
      <c r="J8015" s="2">
        <f>VLOOKUP(A8015,Urbanizaton!$B$2:$BI$265,I8015)</f>
        <v>37.127000000000002</v>
      </c>
      <c r="K8015" s="2">
        <f>VLOOKUP(A8015,Population!$B$2:$BI$265,I8015)</f>
        <v>6933906</v>
      </c>
      <c r="L8015" s="2" t="str">
        <f>VLOOKUP(A8015,Region!$C$1:$G$241,5)</f>
        <v>Central America</v>
      </c>
    </row>
    <row r="8016" spans="1:12" x14ac:dyDescent="0.55000000000000004">
      <c r="A8016" s="2" t="s">
        <v>126</v>
      </c>
      <c r="B8016" s="2" t="s">
        <v>8</v>
      </c>
      <c r="C8016" s="2" t="s">
        <v>9</v>
      </c>
      <c r="D8016" s="2" t="s">
        <v>17</v>
      </c>
      <c r="E8016" s="2" t="s">
        <v>11</v>
      </c>
      <c r="F8016" s="2">
        <v>1978</v>
      </c>
      <c r="G8016" s="2">
        <v>0.56000000000000005</v>
      </c>
      <c r="I8016" s="2">
        <f t="shared" si="125"/>
        <v>22</v>
      </c>
      <c r="J8016" s="2">
        <f>VLOOKUP(A8016,Urbanizaton!$B$2:$BI$265,I8016)</f>
        <v>37.127000000000002</v>
      </c>
      <c r="K8016" s="2">
        <f>VLOOKUP(A8016,Population!$B$2:$BI$265,I8016)</f>
        <v>6933906</v>
      </c>
      <c r="L8016" s="2" t="str">
        <f>VLOOKUP(A8016,Region!$C$1:$G$241,5)</f>
        <v>Central America</v>
      </c>
    </row>
    <row r="8017" spans="1:12" x14ac:dyDescent="0.55000000000000004">
      <c r="A8017" s="2" t="s">
        <v>126</v>
      </c>
      <c r="B8017" s="2" t="s">
        <v>8</v>
      </c>
      <c r="C8017" s="2" t="s">
        <v>9</v>
      </c>
      <c r="D8017" s="2" t="s">
        <v>10</v>
      </c>
      <c r="E8017" s="2" t="s">
        <v>11</v>
      </c>
      <c r="F8017" s="2">
        <v>1979</v>
      </c>
      <c r="G8017" s="2">
        <v>4.21</v>
      </c>
      <c r="I8017" s="2">
        <f t="shared" si="125"/>
        <v>23</v>
      </c>
      <c r="J8017" s="2">
        <f>VLOOKUP(A8017,Urbanizaton!$B$2:$BI$265,I8017)</f>
        <v>37.262999999999998</v>
      </c>
      <c r="K8017" s="2">
        <f>VLOOKUP(A8017,Population!$B$2:$BI$265,I8017)</f>
        <v>7106145</v>
      </c>
      <c r="L8017" s="2" t="str">
        <f>VLOOKUP(A8017,Region!$C$1:$G$241,5)</f>
        <v>Central America</v>
      </c>
    </row>
    <row r="8018" spans="1:12" x14ac:dyDescent="0.55000000000000004">
      <c r="A8018" s="2" t="s">
        <v>126</v>
      </c>
      <c r="B8018" s="2" t="s">
        <v>8</v>
      </c>
      <c r="C8018" s="2" t="s">
        <v>9</v>
      </c>
      <c r="D8018" s="2" t="s">
        <v>17</v>
      </c>
      <c r="E8018" s="2" t="s">
        <v>11</v>
      </c>
      <c r="F8018" s="2">
        <v>1979</v>
      </c>
      <c r="G8018" s="2">
        <v>0.61</v>
      </c>
      <c r="I8018" s="2">
        <f t="shared" si="125"/>
        <v>23</v>
      </c>
      <c r="J8018" s="2">
        <f>VLOOKUP(A8018,Urbanizaton!$B$2:$BI$265,I8018)</f>
        <v>37.262999999999998</v>
      </c>
      <c r="K8018" s="2">
        <f>VLOOKUP(A8018,Population!$B$2:$BI$265,I8018)</f>
        <v>7106145</v>
      </c>
      <c r="L8018" s="2" t="str">
        <f>VLOOKUP(A8018,Region!$C$1:$G$241,5)</f>
        <v>Central America</v>
      </c>
    </row>
    <row r="8019" spans="1:12" x14ac:dyDescent="0.55000000000000004">
      <c r="A8019" s="2" t="s">
        <v>126</v>
      </c>
      <c r="B8019" s="2" t="s">
        <v>8</v>
      </c>
      <c r="C8019" s="2" t="s">
        <v>9</v>
      </c>
      <c r="D8019" s="2" t="s">
        <v>10</v>
      </c>
      <c r="E8019" s="2" t="s">
        <v>11</v>
      </c>
      <c r="F8019" s="2">
        <v>1980</v>
      </c>
      <c r="G8019" s="2">
        <v>4.21</v>
      </c>
      <c r="I8019" s="2">
        <f t="shared" si="125"/>
        <v>24</v>
      </c>
      <c r="J8019" s="2">
        <f>VLOOKUP(A8019,Urbanizaton!$B$2:$BI$265,I8019)</f>
        <v>37.401000000000003</v>
      </c>
      <c r="K8019" s="2">
        <f>VLOOKUP(A8019,Population!$B$2:$BI$265,I8019)</f>
        <v>7283459</v>
      </c>
      <c r="L8019" s="2" t="str">
        <f>VLOOKUP(A8019,Region!$C$1:$G$241,5)</f>
        <v>Central America</v>
      </c>
    </row>
    <row r="8020" spans="1:12" x14ac:dyDescent="0.55000000000000004">
      <c r="A8020" s="2" t="s">
        <v>126</v>
      </c>
      <c r="B8020" s="2" t="s">
        <v>8</v>
      </c>
      <c r="C8020" s="2" t="s">
        <v>9</v>
      </c>
      <c r="D8020" s="2" t="s">
        <v>17</v>
      </c>
      <c r="E8020" s="2" t="s">
        <v>11</v>
      </c>
      <c r="F8020" s="2">
        <v>1980</v>
      </c>
      <c r="G8020" s="2">
        <v>0.59</v>
      </c>
      <c r="I8020" s="2">
        <f t="shared" si="125"/>
        <v>24</v>
      </c>
      <c r="J8020" s="2">
        <f>VLOOKUP(A8020,Urbanizaton!$B$2:$BI$265,I8020)</f>
        <v>37.401000000000003</v>
      </c>
      <c r="K8020" s="2">
        <f>VLOOKUP(A8020,Population!$B$2:$BI$265,I8020)</f>
        <v>7283459</v>
      </c>
      <c r="L8020" s="2" t="str">
        <f>VLOOKUP(A8020,Region!$C$1:$G$241,5)</f>
        <v>Central America</v>
      </c>
    </row>
    <row r="8021" spans="1:12" x14ac:dyDescent="0.55000000000000004">
      <c r="A8021" s="2" t="s">
        <v>126</v>
      </c>
      <c r="B8021" s="2" t="s">
        <v>8</v>
      </c>
      <c r="C8021" s="2" t="s">
        <v>9</v>
      </c>
      <c r="D8021" s="2" t="s">
        <v>10</v>
      </c>
      <c r="E8021" s="2" t="s">
        <v>11</v>
      </c>
      <c r="F8021" s="2">
        <v>1981</v>
      </c>
      <c r="G8021" s="2">
        <v>3.63</v>
      </c>
      <c r="I8021" s="2">
        <f t="shared" si="125"/>
        <v>25</v>
      </c>
      <c r="J8021" s="2">
        <f>VLOOKUP(A8021,Urbanizaton!$B$2:$BI$265,I8021)</f>
        <v>37.604999999999997</v>
      </c>
      <c r="K8021" s="2">
        <f>VLOOKUP(A8021,Population!$B$2:$BI$265,I8021)</f>
        <v>7466488</v>
      </c>
      <c r="L8021" s="2" t="str">
        <f>VLOOKUP(A8021,Region!$C$1:$G$241,5)</f>
        <v>Central America</v>
      </c>
    </row>
    <row r="8022" spans="1:12" x14ac:dyDescent="0.55000000000000004">
      <c r="A8022" s="2" t="s">
        <v>126</v>
      </c>
      <c r="B8022" s="2" t="s">
        <v>8</v>
      </c>
      <c r="C8022" s="2" t="s">
        <v>9</v>
      </c>
      <c r="D8022" s="2" t="s">
        <v>17</v>
      </c>
      <c r="E8022" s="2" t="s">
        <v>11</v>
      </c>
      <c r="F8022" s="2">
        <v>1981</v>
      </c>
      <c r="G8022" s="2">
        <v>0.5</v>
      </c>
      <c r="I8022" s="2">
        <f t="shared" si="125"/>
        <v>25</v>
      </c>
      <c r="J8022" s="2">
        <f>VLOOKUP(A8022,Urbanizaton!$B$2:$BI$265,I8022)</f>
        <v>37.604999999999997</v>
      </c>
      <c r="K8022" s="2">
        <f>VLOOKUP(A8022,Population!$B$2:$BI$265,I8022)</f>
        <v>7466488</v>
      </c>
      <c r="L8022" s="2" t="str">
        <f>VLOOKUP(A8022,Region!$C$1:$G$241,5)</f>
        <v>Central America</v>
      </c>
    </row>
    <row r="8023" spans="1:12" x14ac:dyDescent="0.55000000000000004">
      <c r="A8023" s="2" t="s">
        <v>126</v>
      </c>
      <c r="B8023" s="2" t="s">
        <v>8</v>
      </c>
      <c r="C8023" s="2" t="s">
        <v>9</v>
      </c>
      <c r="D8023" s="2" t="s">
        <v>10</v>
      </c>
      <c r="E8023" s="2" t="s">
        <v>11</v>
      </c>
      <c r="F8023" s="2">
        <v>1982</v>
      </c>
      <c r="G8023" s="2">
        <v>3.19</v>
      </c>
      <c r="I8023" s="2">
        <f t="shared" si="125"/>
        <v>26</v>
      </c>
      <c r="J8023" s="2">
        <f>VLOOKUP(A8023,Urbanizaton!$B$2:$BI$265,I8023)</f>
        <v>37.99</v>
      </c>
      <c r="K8023" s="2">
        <f>VLOOKUP(A8023,Population!$B$2:$BI$265,I8023)</f>
        <v>7654819</v>
      </c>
      <c r="L8023" s="2" t="str">
        <f>VLOOKUP(A8023,Region!$C$1:$G$241,5)</f>
        <v>Central America</v>
      </c>
    </row>
    <row r="8024" spans="1:12" x14ac:dyDescent="0.55000000000000004">
      <c r="A8024" s="2" t="s">
        <v>126</v>
      </c>
      <c r="B8024" s="2" t="s">
        <v>8</v>
      </c>
      <c r="C8024" s="2" t="s">
        <v>9</v>
      </c>
      <c r="D8024" s="2" t="s">
        <v>17</v>
      </c>
      <c r="E8024" s="2" t="s">
        <v>11</v>
      </c>
      <c r="F8024" s="2">
        <v>1982</v>
      </c>
      <c r="G8024" s="2">
        <v>0.42</v>
      </c>
      <c r="I8024" s="2">
        <f t="shared" si="125"/>
        <v>26</v>
      </c>
      <c r="J8024" s="2">
        <f>VLOOKUP(A8024,Urbanizaton!$B$2:$BI$265,I8024)</f>
        <v>37.99</v>
      </c>
      <c r="K8024" s="2">
        <f>VLOOKUP(A8024,Population!$B$2:$BI$265,I8024)</f>
        <v>7654819</v>
      </c>
      <c r="L8024" s="2" t="str">
        <f>VLOOKUP(A8024,Region!$C$1:$G$241,5)</f>
        <v>Central America</v>
      </c>
    </row>
    <row r="8025" spans="1:12" x14ac:dyDescent="0.55000000000000004">
      <c r="A8025" s="2" t="s">
        <v>126</v>
      </c>
      <c r="B8025" s="2" t="s">
        <v>8</v>
      </c>
      <c r="C8025" s="2" t="s">
        <v>9</v>
      </c>
      <c r="D8025" s="2" t="s">
        <v>10</v>
      </c>
      <c r="E8025" s="2" t="s">
        <v>11</v>
      </c>
      <c r="F8025" s="2">
        <v>1983</v>
      </c>
      <c r="G8025" s="2">
        <v>2.75</v>
      </c>
      <c r="I8025" s="2">
        <f t="shared" si="125"/>
        <v>27</v>
      </c>
      <c r="J8025" s="2">
        <f>VLOOKUP(A8025,Urbanizaton!$B$2:$BI$265,I8025)</f>
        <v>38.375999999999998</v>
      </c>
      <c r="K8025" s="2">
        <f>VLOOKUP(A8025,Population!$B$2:$BI$265,I8025)</f>
        <v>7847472</v>
      </c>
      <c r="L8025" s="2" t="str">
        <f>VLOOKUP(A8025,Region!$C$1:$G$241,5)</f>
        <v>Central America</v>
      </c>
    </row>
    <row r="8026" spans="1:12" x14ac:dyDescent="0.55000000000000004">
      <c r="A8026" s="2" t="s">
        <v>126</v>
      </c>
      <c r="B8026" s="2" t="s">
        <v>8</v>
      </c>
      <c r="C8026" s="2" t="s">
        <v>9</v>
      </c>
      <c r="D8026" s="2" t="s">
        <v>17</v>
      </c>
      <c r="E8026" s="2" t="s">
        <v>11</v>
      </c>
      <c r="F8026" s="2">
        <v>1983</v>
      </c>
      <c r="G8026" s="2">
        <v>0.36</v>
      </c>
      <c r="I8026" s="2">
        <f t="shared" si="125"/>
        <v>27</v>
      </c>
      <c r="J8026" s="2">
        <f>VLOOKUP(A8026,Urbanizaton!$B$2:$BI$265,I8026)</f>
        <v>38.375999999999998</v>
      </c>
      <c r="K8026" s="2">
        <f>VLOOKUP(A8026,Population!$B$2:$BI$265,I8026)</f>
        <v>7847472</v>
      </c>
      <c r="L8026" s="2" t="str">
        <f>VLOOKUP(A8026,Region!$C$1:$G$241,5)</f>
        <v>Central America</v>
      </c>
    </row>
    <row r="8027" spans="1:12" x14ac:dyDescent="0.55000000000000004">
      <c r="A8027" s="2" t="s">
        <v>126</v>
      </c>
      <c r="B8027" s="2" t="s">
        <v>8</v>
      </c>
      <c r="C8027" s="2" t="s">
        <v>9</v>
      </c>
      <c r="D8027" s="2" t="s">
        <v>10</v>
      </c>
      <c r="E8027" s="2" t="s">
        <v>11</v>
      </c>
      <c r="F8027" s="2">
        <v>1984</v>
      </c>
      <c r="G8027" s="2">
        <v>3.09</v>
      </c>
      <c r="I8027" s="2">
        <f t="shared" si="125"/>
        <v>28</v>
      </c>
      <c r="J8027" s="2">
        <f>VLOOKUP(A8027,Urbanizaton!$B$2:$BI$265,I8027)</f>
        <v>38.764000000000003</v>
      </c>
      <c r="K8027" s="2">
        <f>VLOOKUP(A8027,Population!$B$2:$BI$265,I8027)</f>
        <v>8042897</v>
      </c>
      <c r="L8027" s="2" t="str">
        <f>VLOOKUP(A8027,Region!$C$1:$G$241,5)</f>
        <v>Central America</v>
      </c>
    </row>
    <row r="8028" spans="1:12" x14ac:dyDescent="0.55000000000000004">
      <c r="A8028" s="2" t="s">
        <v>126</v>
      </c>
      <c r="B8028" s="2" t="s">
        <v>8</v>
      </c>
      <c r="C8028" s="2" t="s">
        <v>9</v>
      </c>
      <c r="D8028" s="2" t="s">
        <v>17</v>
      </c>
      <c r="E8028" s="2" t="s">
        <v>11</v>
      </c>
      <c r="F8028" s="2">
        <v>1984</v>
      </c>
      <c r="G8028" s="2">
        <v>0.39</v>
      </c>
      <c r="I8028" s="2">
        <f t="shared" si="125"/>
        <v>28</v>
      </c>
      <c r="J8028" s="2">
        <f>VLOOKUP(A8028,Urbanizaton!$B$2:$BI$265,I8028)</f>
        <v>38.764000000000003</v>
      </c>
      <c r="K8028" s="2">
        <f>VLOOKUP(A8028,Population!$B$2:$BI$265,I8028)</f>
        <v>8042897</v>
      </c>
      <c r="L8028" s="2" t="str">
        <f>VLOOKUP(A8028,Region!$C$1:$G$241,5)</f>
        <v>Central America</v>
      </c>
    </row>
    <row r="8029" spans="1:12" x14ac:dyDescent="0.55000000000000004">
      <c r="A8029" s="2" t="s">
        <v>126</v>
      </c>
      <c r="B8029" s="2" t="s">
        <v>8</v>
      </c>
      <c r="C8029" s="2" t="s">
        <v>9</v>
      </c>
      <c r="D8029" s="2" t="s">
        <v>10</v>
      </c>
      <c r="E8029" s="2" t="s">
        <v>11</v>
      </c>
      <c r="F8029" s="2">
        <v>1985</v>
      </c>
      <c r="G8029" s="2">
        <v>3.18</v>
      </c>
      <c r="I8029" s="2">
        <f t="shared" si="125"/>
        <v>29</v>
      </c>
      <c r="J8029" s="2">
        <f>VLOOKUP(A8029,Urbanizaton!$B$2:$BI$265,I8029)</f>
        <v>39.152000000000001</v>
      </c>
      <c r="K8029" s="2">
        <f>VLOOKUP(A8029,Population!$B$2:$BI$265,I8029)</f>
        <v>8240060</v>
      </c>
      <c r="L8029" s="2" t="str">
        <f>VLOOKUP(A8029,Region!$C$1:$G$241,5)</f>
        <v>Central America</v>
      </c>
    </row>
    <row r="8030" spans="1:12" x14ac:dyDescent="0.55000000000000004">
      <c r="A8030" s="2" t="s">
        <v>126</v>
      </c>
      <c r="B8030" s="2" t="s">
        <v>8</v>
      </c>
      <c r="C8030" s="2" t="s">
        <v>9</v>
      </c>
      <c r="D8030" s="2" t="s">
        <v>17</v>
      </c>
      <c r="E8030" s="2" t="s">
        <v>11</v>
      </c>
      <c r="F8030" s="2">
        <v>1985</v>
      </c>
      <c r="G8030" s="2">
        <v>0.39</v>
      </c>
      <c r="I8030" s="2">
        <f t="shared" si="125"/>
        <v>29</v>
      </c>
      <c r="J8030" s="2">
        <f>VLOOKUP(A8030,Urbanizaton!$B$2:$BI$265,I8030)</f>
        <v>39.152000000000001</v>
      </c>
      <c r="K8030" s="2">
        <f>VLOOKUP(A8030,Population!$B$2:$BI$265,I8030)</f>
        <v>8240060</v>
      </c>
      <c r="L8030" s="2" t="str">
        <f>VLOOKUP(A8030,Region!$C$1:$G$241,5)</f>
        <v>Central America</v>
      </c>
    </row>
    <row r="8031" spans="1:12" x14ac:dyDescent="0.55000000000000004">
      <c r="A8031" s="2" t="s">
        <v>126</v>
      </c>
      <c r="B8031" s="2" t="s">
        <v>8</v>
      </c>
      <c r="C8031" s="2" t="s">
        <v>9</v>
      </c>
      <c r="D8031" s="2" t="s">
        <v>10</v>
      </c>
      <c r="E8031" s="2" t="s">
        <v>11</v>
      </c>
      <c r="F8031" s="2">
        <v>1986</v>
      </c>
      <c r="G8031" s="2">
        <v>2.3199999999999998</v>
      </c>
      <c r="I8031" s="2">
        <f t="shared" si="125"/>
        <v>30</v>
      </c>
      <c r="J8031" s="2">
        <f>VLOOKUP(A8031,Urbanizaton!$B$2:$BI$265,I8031)</f>
        <v>39.542999999999999</v>
      </c>
      <c r="K8031" s="2">
        <f>VLOOKUP(A8031,Population!$B$2:$BI$265,I8031)</f>
        <v>8438604</v>
      </c>
      <c r="L8031" s="2" t="str">
        <f>VLOOKUP(A8031,Region!$C$1:$G$241,5)</f>
        <v>Central America</v>
      </c>
    </row>
    <row r="8032" spans="1:12" x14ac:dyDescent="0.55000000000000004">
      <c r="A8032" s="2" t="s">
        <v>126</v>
      </c>
      <c r="B8032" s="2" t="s">
        <v>8</v>
      </c>
      <c r="C8032" s="2" t="s">
        <v>9</v>
      </c>
      <c r="D8032" s="2" t="s">
        <v>17</v>
      </c>
      <c r="E8032" s="2" t="s">
        <v>11</v>
      </c>
      <c r="F8032" s="2">
        <v>1986</v>
      </c>
      <c r="G8032" s="2">
        <v>0.28000000000000003</v>
      </c>
      <c r="I8032" s="2">
        <f t="shared" si="125"/>
        <v>30</v>
      </c>
      <c r="J8032" s="2">
        <f>VLOOKUP(A8032,Urbanizaton!$B$2:$BI$265,I8032)</f>
        <v>39.542999999999999</v>
      </c>
      <c r="K8032" s="2">
        <f>VLOOKUP(A8032,Population!$B$2:$BI$265,I8032)</f>
        <v>8438604</v>
      </c>
      <c r="L8032" s="2" t="str">
        <f>VLOOKUP(A8032,Region!$C$1:$G$241,5)</f>
        <v>Central America</v>
      </c>
    </row>
    <row r="8033" spans="1:12" x14ac:dyDescent="0.55000000000000004">
      <c r="A8033" s="2" t="s">
        <v>126</v>
      </c>
      <c r="B8033" s="2" t="s">
        <v>8</v>
      </c>
      <c r="C8033" s="2" t="s">
        <v>9</v>
      </c>
      <c r="D8033" s="2" t="s">
        <v>10</v>
      </c>
      <c r="E8033" s="2" t="s">
        <v>11</v>
      </c>
      <c r="F8033" s="2">
        <v>1987</v>
      </c>
      <c r="G8033" s="2">
        <v>2.72</v>
      </c>
      <c r="I8033" s="2">
        <f t="shared" si="125"/>
        <v>31</v>
      </c>
      <c r="J8033" s="2">
        <f>VLOOKUP(A8033,Urbanizaton!$B$2:$BI$265,I8033)</f>
        <v>39.933999999999997</v>
      </c>
      <c r="K8033" s="2">
        <f>VLOOKUP(A8033,Population!$B$2:$BI$265,I8033)</f>
        <v>8639108</v>
      </c>
      <c r="L8033" s="2" t="str">
        <f>VLOOKUP(A8033,Region!$C$1:$G$241,5)</f>
        <v>Central America</v>
      </c>
    </row>
    <row r="8034" spans="1:12" x14ac:dyDescent="0.55000000000000004">
      <c r="A8034" s="2" t="s">
        <v>126</v>
      </c>
      <c r="B8034" s="2" t="s">
        <v>8</v>
      </c>
      <c r="C8034" s="2" t="s">
        <v>9</v>
      </c>
      <c r="D8034" s="2" t="s">
        <v>17</v>
      </c>
      <c r="E8034" s="2" t="s">
        <v>11</v>
      </c>
      <c r="F8034" s="2">
        <v>1987</v>
      </c>
      <c r="G8034" s="2">
        <v>0.32</v>
      </c>
      <c r="I8034" s="2">
        <f t="shared" si="125"/>
        <v>31</v>
      </c>
      <c r="J8034" s="2">
        <f>VLOOKUP(A8034,Urbanizaton!$B$2:$BI$265,I8034)</f>
        <v>39.933999999999997</v>
      </c>
      <c r="K8034" s="2">
        <f>VLOOKUP(A8034,Population!$B$2:$BI$265,I8034)</f>
        <v>8639108</v>
      </c>
      <c r="L8034" s="2" t="str">
        <f>VLOOKUP(A8034,Region!$C$1:$G$241,5)</f>
        <v>Central America</v>
      </c>
    </row>
    <row r="8035" spans="1:12" x14ac:dyDescent="0.55000000000000004">
      <c r="A8035" s="2" t="s">
        <v>126</v>
      </c>
      <c r="B8035" s="2" t="s">
        <v>8</v>
      </c>
      <c r="C8035" s="2" t="s">
        <v>9</v>
      </c>
      <c r="D8035" s="2" t="s">
        <v>10</v>
      </c>
      <c r="E8035" s="2" t="s">
        <v>11</v>
      </c>
      <c r="F8035" s="2">
        <v>1988</v>
      </c>
      <c r="G8035" s="2">
        <v>2.9</v>
      </c>
      <c r="I8035" s="2">
        <f t="shared" si="125"/>
        <v>32</v>
      </c>
      <c r="J8035" s="2">
        <f>VLOOKUP(A8035,Urbanizaton!$B$2:$BI$265,I8035)</f>
        <v>40.328000000000003</v>
      </c>
      <c r="K8035" s="2">
        <f>VLOOKUP(A8035,Population!$B$2:$BI$265,I8035)</f>
        <v>8842575</v>
      </c>
      <c r="L8035" s="2" t="str">
        <f>VLOOKUP(A8035,Region!$C$1:$G$241,5)</f>
        <v>Central America</v>
      </c>
    </row>
    <row r="8036" spans="1:12" x14ac:dyDescent="0.55000000000000004">
      <c r="A8036" s="2" t="s">
        <v>126</v>
      </c>
      <c r="B8036" s="2" t="s">
        <v>8</v>
      </c>
      <c r="C8036" s="2" t="s">
        <v>9</v>
      </c>
      <c r="D8036" s="2" t="s">
        <v>17</v>
      </c>
      <c r="E8036" s="2" t="s">
        <v>11</v>
      </c>
      <c r="F8036" s="2">
        <v>1988</v>
      </c>
      <c r="G8036" s="2">
        <v>0.33</v>
      </c>
      <c r="I8036" s="2">
        <f t="shared" si="125"/>
        <v>32</v>
      </c>
      <c r="J8036" s="2">
        <f>VLOOKUP(A8036,Urbanizaton!$B$2:$BI$265,I8036)</f>
        <v>40.328000000000003</v>
      </c>
      <c r="K8036" s="2">
        <f>VLOOKUP(A8036,Population!$B$2:$BI$265,I8036)</f>
        <v>8842575</v>
      </c>
      <c r="L8036" s="2" t="str">
        <f>VLOOKUP(A8036,Region!$C$1:$G$241,5)</f>
        <v>Central America</v>
      </c>
    </row>
    <row r="8037" spans="1:12" x14ac:dyDescent="0.55000000000000004">
      <c r="A8037" s="2" t="s">
        <v>126</v>
      </c>
      <c r="B8037" s="2" t="s">
        <v>8</v>
      </c>
      <c r="C8037" s="2" t="s">
        <v>9</v>
      </c>
      <c r="D8037" s="2" t="s">
        <v>10</v>
      </c>
      <c r="E8037" s="2" t="s">
        <v>11</v>
      </c>
      <c r="F8037" s="2">
        <v>1989</v>
      </c>
      <c r="G8037" s="2">
        <v>3.04</v>
      </c>
      <c r="I8037" s="2">
        <f t="shared" si="125"/>
        <v>33</v>
      </c>
      <c r="J8037" s="2">
        <f>VLOOKUP(A8037,Urbanizaton!$B$2:$BI$265,I8037)</f>
        <v>40.720999999999997</v>
      </c>
      <c r="K8037" s="2">
        <f>VLOOKUP(A8037,Population!$B$2:$BI$265,I8037)</f>
        <v>9050465</v>
      </c>
      <c r="L8037" s="2" t="str">
        <f>VLOOKUP(A8037,Region!$C$1:$G$241,5)</f>
        <v>Central America</v>
      </c>
    </row>
    <row r="8038" spans="1:12" x14ac:dyDescent="0.55000000000000004">
      <c r="A8038" s="2" t="s">
        <v>126</v>
      </c>
      <c r="B8038" s="2" t="s">
        <v>8</v>
      </c>
      <c r="C8038" s="2" t="s">
        <v>9</v>
      </c>
      <c r="D8038" s="2" t="s">
        <v>17</v>
      </c>
      <c r="E8038" s="2" t="s">
        <v>11</v>
      </c>
      <c r="F8038" s="2">
        <v>1989</v>
      </c>
      <c r="G8038" s="2">
        <v>0.34</v>
      </c>
      <c r="I8038" s="2">
        <f t="shared" si="125"/>
        <v>33</v>
      </c>
      <c r="J8038" s="2">
        <f>VLOOKUP(A8038,Urbanizaton!$B$2:$BI$265,I8038)</f>
        <v>40.720999999999997</v>
      </c>
      <c r="K8038" s="2">
        <f>VLOOKUP(A8038,Population!$B$2:$BI$265,I8038)</f>
        <v>9050465</v>
      </c>
      <c r="L8038" s="2" t="str">
        <f>VLOOKUP(A8038,Region!$C$1:$G$241,5)</f>
        <v>Central America</v>
      </c>
    </row>
    <row r="8039" spans="1:12" x14ac:dyDescent="0.55000000000000004">
      <c r="A8039" s="2" t="s">
        <v>126</v>
      </c>
      <c r="B8039" s="2" t="s">
        <v>8</v>
      </c>
      <c r="C8039" s="2" t="s">
        <v>9</v>
      </c>
      <c r="D8039" s="2" t="s">
        <v>10</v>
      </c>
      <c r="E8039" s="2" t="s">
        <v>11</v>
      </c>
      <c r="F8039" s="2">
        <v>1990</v>
      </c>
      <c r="G8039" s="2">
        <v>3.21</v>
      </c>
      <c r="I8039" s="2">
        <f t="shared" si="125"/>
        <v>34</v>
      </c>
      <c r="J8039" s="2">
        <f>VLOOKUP(A8039,Urbanizaton!$B$2:$BI$265,I8039)</f>
        <v>41.116999999999997</v>
      </c>
      <c r="K8039" s="2">
        <f>VLOOKUP(A8039,Population!$B$2:$BI$265,I8039)</f>
        <v>9263813</v>
      </c>
      <c r="L8039" s="2" t="str">
        <f>VLOOKUP(A8039,Region!$C$1:$G$241,5)</f>
        <v>Central America</v>
      </c>
    </row>
    <row r="8040" spans="1:12" x14ac:dyDescent="0.55000000000000004">
      <c r="A8040" s="2" t="s">
        <v>126</v>
      </c>
      <c r="B8040" s="2" t="s">
        <v>8</v>
      </c>
      <c r="C8040" s="2" t="s">
        <v>9</v>
      </c>
      <c r="D8040" s="2" t="s">
        <v>17</v>
      </c>
      <c r="E8040" s="2" t="s">
        <v>11</v>
      </c>
      <c r="F8040" s="2">
        <v>1990</v>
      </c>
      <c r="G8040" s="2">
        <v>0.35</v>
      </c>
      <c r="I8040" s="2">
        <f t="shared" si="125"/>
        <v>34</v>
      </c>
      <c r="J8040" s="2">
        <f>VLOOKUP(A8040,Urbanizaton!$B$2:$BI$265,I8040)</f>
        <v>41.116999999999997</v>
      </c>
      <c r="K8040" s="2">
        <f>VLOOKUP(A8040,Population!$B$2:$BI$265,I8040)</f>
        <v>9263813</v>
      </c>
      <c r="L8040" s="2" t="str">
        <f>VLOOKUP(A8040,Region!$C$1:$G$241,5)</f>
        <v>Central America</v>
      </c>
    </row>
    <row r="8041" spans="1:12" x14ac:dyDescent="0.55000000000000004">
      <c r="A8041" s="2" t="s">
        <v>126</v>
      </c>
      <c r="B8041" s="2" t="s">
        <v>8</v>
      </c>
      <c r="C8041" s="2" t="s">
        <v>9</v>
      </c>
      <c r="D8041" s="2" t="s">
        <v>10</v>
      </c>
      <c r="E8041" s="2" t="s">
        <v>11</v>
      </c>
      <c r="F8041" s="2">
        <v>1991</v>
      </c>
      <c r="G8041" s="2">
        <v>3.41</v>
      </c>
      <c r="I8041" s="2">
        <f t="shared" si="125"/>
        <v>35</v>
      </c>
      <c r="J8041" s="2">
        <f>VLOOKUP(A8041,Urbanizaton!$B$2:$BI$265,I8041)</f>
        <v>41.512999999999998</v>
      </c>
      <c r="K8041" s="2">
        <f>VLOOKUP(A8041,Population!$B$2:$BI$265,I8041)</f>
        <v>9483270</v>
      </c>
      <c r="L8041" s="2" t="str">
        <f>VLOOKUP(A8041,Region!$C$1:$G$241,5)</f>
        <v>Central America</v>
      </c>
    </row>
    <row r="8042" spans="1:12" x14ac:dyDescent="0.55000000000000004">
      <c r="A8042" s="2" t="s">
        <v>126</v>
      </c>
      <c r="B8042" s="2" t="s">
        <v>8</v>
      </c>
      <c r="C8042" s="2" t="s">
        <v>9</v>
      </c>
      <c r="D8042" s="2" t="s">
        <v>17</v>
      </c>
      <c r="E8042" s="2" t="s">
        <v>11</v>
      </c>
      <c r="F8042" s="2">
        <v>1991</v>
      </c>
      <c r="G8042" s="2">
        <v>0.36</v>
      </c>
      <c r="I8042" s="2">
        <f t="shared" si="125"/>
        <v>35</v>
      </c>
      <c r="J8042" s="2">
        <f>VLOOKUP(A8042,Urbanizaton!$B$2:$BI$265,I8042)</f>
        <v>41.512999999999998</v>
      </c>
      <c r="K8042" s="2">
        <f>VLOOKUP(A8042,Population!$B$2:$BI$265,I8042)</f>
        <v>9483270</v>
      </c>
      <c r="L8042" s="2" t="str">
        <f>VLOOKUP(A8042,Region!$C$1:$G$241,5)</f>
        <v>Central America</v>
      </c>
    </row>
    <row r="8043" spans="1:12" x14ac:dyDescent="0.55000000000000004">
      <c r="A8043" s="2" t="s">
        <v>126</v>
      </c>
      <c r="B8043" s="2" t="s">
        <v>8</v>
      </c>
      <c r="C8043" s="2" t="s">
        <v>9</v>
      </c>
      <c r="D8043" s="2" t="s">
        <v>10</v>
      </c>
      <c r="E8043" s="2" t="s">
        <v>11</v>
      </c>
      <c r="F8043" s="2">
        <v>1992</v>
      </c>
      <c r="G8043" s="2">
        <v>4.22</v>
      </c>
      <c r="I8043" s="2">
        <f t="shared" si="125"/>
        <v>36</v>
      </c>
      <c r="J8043" s="2">
        <f>VLOOKUP(A8043,Urbanizaton!$B$2:$BI$265,I8043)</f>
        <v>41.911999999999999</v>
      </c>
      <c r="K8043" s="2">
        <f>VLOOKUP(A8043,Population!$B$2:$BI$265,I8043)</f>
        <v>9708544</v>
      </c>
      <c r="L8043" s="2" t="str">
        <f>VLOOKUP(A8043,Region!$C$1:$G$241,5)</f>
        <v>Central America</v>
      </c>
    </row>
    <row r="8044" spans="1:12" x14ac:dyDescent="0.55000000000000004">
      <c r="A8044" s="2" t="s">
        <v>126</v>
      </c>
      <c r="B8044" s="2" t="s">
        <v>8</v>
      </c>
      <c r="C8044" s="2" t="s">
        <v>9</v>
      </c>
      <c r="D8044" s="2" t="s">
        <v>17</v>
      </c>
      <c r="E8044" s="2" t="s">
        <v>11</v>
      </c>
      <c r="F8044" s="2">
        <v>1992</v>
      </c>
      <c r="G8044" s="2">
        <v>0.44</v>
      </c>
      <c r="I8044" s="2">
        <f t="shared" si="125"/>
        <v>36</v>
      </c>
      <c r="J8044" s="2">
        <f>VLOOKUP(A8044,Urbanizaton!$B$2:$BI$265,I8044)</f>
        <v>41.911999999999999</v>
      </c>
      <c r="K8044" s="2">
        <f>VLOOKUP(A8044,Population!$B$2:$BI$265,I8044)</f>
        <v>9708544</v>
      </c>
      <c r="L8044" s="2" t="str">
        <f>VLOOKUP(A8044,Region!$C$1:$G$241,5)</f>
        <v>Central America</v>
      </c>
    </row>
    <row r="8045" spans="1:12" x14ac:dyDescent="0.55000000000000004">
      <c r="A8045" s="2" t="s">
        <v>126</v>
      </c>
      <c r="B8045" s="2" t="s">
        <v>8</v>
      </c>
      <c r="C8045" s="2" t="s">
        <v>9</v>
      </c>
      <c r="D8045" s="2" t="s">
        <v>10</v>
      </c>
      <c r="E8045" s="2" t="s">
        <v>11</v>
      </c>
      <c r="F8045" s="2">
        <v>1993</v>
      </c>
      <c r="G8045" s="2">
        <v>4.63</v>
      </c>
      <c r="I8045" s="2">
        <f t="shared" si="125"/>
        <v>37</v>
      </c>
      <c r="J8045" s="2">
        <f>VLOOKUP(A8045,Urbanizaton!$B$2:$BI$265,I8045)</f>
        <v>42.31</v>
      </c>
      <c r="K8045" s="2">
        <f>VLOOKUP(A8045,Population!$B$2:$BI$265,I8045)</f>
        <v>9938692</v>
      </c>
      <c r="L8045" s="2" t="str">
        <f>VLOOKUP(A8045,Region!$C$1:$G$241,5)</f>
        <v>Central America</v>
      </c>
    </row>
    <row r="8046" spans="1:12" x14ac:dyDescent="0.55000000000000004">
      <c r="A8046" s="2" t="s">
        <v>126</v>
      </c>
      <c r="B8046" s="2" t="s">
        <v>8</v>
      </c>
      <c r="C8046" s="2" t="s">
        <v>9</v>
      </c>
      <c r="D8046" s="2" t="s">
        <v>17</v>
      </c>
      <c r="E8046" s="2" t="s">
        <v>11</v>
      </c>
      <c r="F8046" s="2">
        <v>1993</v>
      </c>
      <c r="G8046" s="2">
        <v>0.47</v>
      </c>
      <c r="I8046" s="2">
        <f t="shared" si="125"/>
        <v>37</v>
      </c>
      <c r="J8046" s="2">
        <f>VLOOKUP(A8046,Urbanizaton!$B$2:$BI$265,I8046)</f>
        <v>42.31</v>
      </c>
      <c r="K8046" s="2">
        <f>VLOOKUP(A8046,Population!$B$2:$BI$265,I8046)</f>
        <v>9938692</v>
      </c>
      <c r="L8046" s="2" t="str">
        <f>VLOOKUP(A8046,Region!$C$1:$G$241,5)</f>
        <v>Central America</v>
      </c>
    </row>
    <row r="8047" spans="1:12" x14ac:dyDescent="0.55000000000000004">
      <c r="A8047" s="2" t="s">
        <v>126</v>
      </c>
      <c r="B8047" s="2" t="s">
        <v>8</v>
      </c>
      <c r="C8047" s="2" t="s">
        <v>9</v>
      </c>
      <c r="D8047" s="2" t="s">
        <v>10</v>
      </c>
      <c r="E8047" s="2" t="s">
        <v>11</v>
      </c>
      <c r="F8047" s="2">
        <v>1994</v>
      </c>
      <c r="G8047" s="2">
        <v>4.92</v>
      </c>
      <c r="I8047" s="2">
        <f t="shared" si="125"/>
        <v>38</v>
      </c>
      <c r="J8047" s="2">
        <f>VLOOKUP(A8047,Urbanizaton!$B$2:$BI$265,I8047)</f>
        <v>42.71</v>
      </c>
      <c r="K8047" s="2">
        <f>VLOOKUP(A8047,Population!$B$2:$BI$265,I8047)</f>
        <v>10172297</v>
      </c>
      <c r="L8047" s="2" t="str">
        <f>VLOOKUP(A8047,Region!$C$1:$G$241,5)</f>
        <v>Central America</v>
      </c>
    </row>
    <row r="8048" spans="1:12" x14ac:dyDescent="0.55000000000000004">
      <c r="A8048" s="2" t="s">
        <v>126</v>
      </c>
      <c r="B8048" s="2" t="s">
        <v>8</v>
      </c>
      <c r="C8048" s="2" t="s">
        <v>9</v>
      </c>
      <c r="D8048" s="2" t="s">
        <v>17</v>
      </c>
      <c r="E8048" s="2" t="s">
        <v>11</v>
      </c>
      <c r="F8048" s="2">
        <v>1994</v>
      </c>
      <c r="G8048" s="2">
        <v>0.49</v>
      </c>
      <c r="I8048" s="2">
        <f t="shared" si="125"/>
        <v>38</v>
      </c>
      <c r="J8048" s="2">
        <f>VLOOKUP(A8048,Urbanizaton!$B$2:$BI$265,I8048)</f>
        <v>42.71</v>
      </c>
      <c r="K8048" s="2">
        <f>VLOOKUP(A8048,Population!$B$2:$BI$265,I8048)</f>
        <v>10172297</v>
      </c>
      <c r="L8048" s="2" t="str">
        <f>VLOOKUP(A8048,Region!$C$1:$G$241,5)</f>
        <v>Central America</v>
      </c>
    </row>
    <row r="8049" spans="1:12" x14ac:dyDescent="0.55000000000000004">
      <c r="A8049" s="2" t="s">
        <v>126</v>
      </c>
      <c r="B8049" s="2" t="s">
        <v>8</v>
      </c>
      <c r="C8049" s="2" t="s">
        <v>9</v>
      </c>
      <c r="D8049" s="2" t="s">
        <v>10</v>
      </c>
      <c r="E8049" s="2" t="s">
        <v>11</v>
      </c>
      <c r="F8049" s="2">
        <v>1995</v>
      </c>
      <c r="G8049" s="2">
        <v>5.86</v>
      </c>
      <c r="I8049" s="2">
        <f t="shared" si="125"/>
        <v>39</v>
      </c>
      <c r="J8049" s="2">
        <f>VLOOKUP(A8049,Urbanizaton!$B$2:$BI$265,I8049)</f>
        <v>43.11</v>
      </c>
      <c r="K8049" s="2">
        <f>VLOOKUP(A8049,Population!$B$2:$BI$265,I8049)</f>
        <v>10408489</v>
      </c>
      <c r="L8049" s="2" t="str">
        <f>VLOOKUP(A8049,Region!$C$1:$G$241,5)</f>
        <v>Central America</v>
      </c>
    </row>
    <row r="8050" spans="1:12" x14ac:dyDescent="0.55000000000000004">
      <c r="A8050" s="2" t="s">
        <v>126</v>
      </c>
      <c r="B8050" s="2" t="s">
        <v>8</v>
      </c>
      <c r="C8050" s="2" t="s">
        <v>9</v>
      </c>
      <c r="D8050" s="2" t="s">
        <v>17</v>
      </c>
      <c r="E8050" s="2" t="s">
        <v>11</v>
      </c>
      <c r="F8050" s="2">
        <v>1995</v>
      </c>
      <c r="G8050" s="2">
        <v>0.56999999999999995</v>
      </c>
      <c r="I8050" s="2">
        <f t="shared" si="125"/>
        <v>39</v>
      </c>
      <c r="J8050" s="2">
        <f>VLOOKUP(A8050,Urbanizaton!$B$2:$BI$265,I8050)</f>
        <v>43.11</v>
      </c>
      <c r="K8050" s="2">
        <f>VLOOKUP(A8050,Population!$B$2:$BI$265,I8050)</f>
        <v>10408489</v>
      </c>
      <c r="L8050" s="2" t="str">
        <f>VLOOKUP(A8050,Region!$C$1:$G$241,5)</f>
        <v>Central America</v>
      </c>
    </row>
    <row r="8051" spans="1:12" x14ac:dyDescent="0.55000000000000004">
      <c r="A8051" s="2" t="s">
        <v>126</v>
      </c>
      <c r="B8051" s="2" t="s">
        <v>8</v>
      </c>
      <c r="C8051" s="2" t="s">
        <v>9</v>
      </c>
      <c r="D8051" s="2" t="s">
        <v>10</v>
      </c>
      <c r="E8051" s="2" t="s">
        <v>11</v>
      </c>
      <c r="F8051" s="2">
        <v>1996</v>
      </c>
      <c r="G8051" s="2">
        <v>5.72</v>
      </c>
      <c r="I8051" s="2">
        <f t="shared" si="125"/>
        <v>40</v>
      </c>
      <c r="J8051" s="2">
        <f>VLOOKUP(A8051,Urbanizaton!$B$2:$BI$265,I8051)</f>
        <v>43.512</v>
      </c>
      <c r="K8051" s="2">
        <f>VLOOKUP(A8051,Population!$B$2:$BI$265,I8051)</f>
        <v>10646674</v>
      </c>
      <c r="L8051" s="2" t="str">
        <f>VLOOKUP(A8051,Region!$C$1:$G$241,5)</f>
        <v>Central America</v>
      </c>
    </row>
    <row r="8052" spans="1:12" x14ac:dyDescent="0.55000000000000004">
      <c r="A8052" s="2" t="s">
        <v>126</v>
      </c>
      <c r="B8052" s="2" t="s">
        <v>8</v>
      </c>
      <c r="C8052" s="2" t="s">
        <v>9</v>
      </c>
      <c r="D8052" s="2" t="s">
        <v>17</v>
      </c>
      <c r="E8052" s="2" t="s">
        <v>11</v>
      </c>
      <c r="F8052" s="2">
        <v>1996</v>
      </c>
      <c r="G8052" s="2">
        <v>0.54</v>
      </c>
      <c r="I8052" s="2">
        <f t="shared" si="125"/>
        <v>40</v>
      </c>
      <c r="J8052" s="2">
        <f>VLOOKUP(A8052,Urbanizaton!$B$2:$BI$265,I8052)</f>
        <v>43.512</v>
      </c>
      <c r="K8052" s="2">
        <f>VLOOKUP(A8052,Population!$B$2:$BI$265,I8052)</f>
        <v>10646674</v>
      </c>
      <c r="L8052" s="2" t="str">
        <f>VLOOKUP(A8052,Region!$C$1:$G$241,5)</f>
        <v>Central America</v>
      </c>
    </row>
    <row r="8053" spans="1:12" x14ac:dyDescent="0.55000000000000004">
      <c r="A8053" s="2" t="s">
        <v>126</v>
      </c>
      <c r="B8053" s="2" t="s">
        <v>8</v>
      </c>
      <c r="C8053" s="2" t="s">
        <v>9</v>
      </c>
      <c r="D8053" s="2" t="s">
        <v>10</v>
      </c>
      <c r="E8053" s="2" t="s">
        <v>11</v>
      </c>
      <c r="F8053" s="2">
        <v>1997</v>
      </c>
      <c r="G8053" s="2">
        <v>6</v>
      </c>
      <c r="I8053" s="2">
        <f t="shared" si="125"/>
        <v>41</v>
      </c>
      <c r="J8053" s="2">
        <f>VLOOKUP(A8053,Urbanizaton!$B$2:$BI$265,I8053)</f>
        <v>43.914000000000001</v>
      </c>
      <c r="K8053" s="2">
        <f>VLOOKUP(A8053,Population!$B$2:$BI$265,I8053)</f>
        <v>10887634</v>
      </c>
      <c r="L8053" s="2" t="str">
        <f>VLOOKUP(A8053,Region!$C$1:$G$241,5)</f>
        <v>Central America</v>
      </c>
    </row>
    <row r="8054" spans="1:12" x14ac:dyDescent="0.55000000000000004">
      <c r="A8054" s="2" t="s">
        <v>126</v>
      </c>
      <c r="B8054" s="2" t="s">
        <v>8</v>
      </c>
      <c r="C8054" s="2" t="s">
        <v>9</v>
      </c>
      <c r="D8054" s="2" t="s">
        <v>17</v>
      </c>
      <c r="E8054" s="2" t="s">
        <v>11</v>
      </c>
      <c r="F8054" s="2">
        <v>1997</v>
      </c>
      <c r="G8054" s="2">
        <v>0.55000000000000004</v>
      </c>
      <c r="I8054" s="2">
        <f t="shared" si="125"/>
        <v>41</v>
      </c>
      <c r="J8054" s="2">
        <f>VLOOKUP(A8054,Urbanizaton!$B$2:$BI$265,I8054)</f>
        <v>43.914000000000001</v>
      </c>
      <c r="K8054" s="2">
        <f>VLOOKUP(A8054,Population!$B$2:$BI$265,I8054)</f>
        <v>10887634</v>
      </c>
      <c r="L8054" s="2" t="str">
        <f>VLOOKUP(A8054,Region!$C$1:$G$241,5)</f>
        <v>Central America</v>
      </c>
    </row>
    <row r="8055" spans="1:12" x14ac:dyDescent="0.55000000000000004">
      <c r="A8055" s="2" t="s">
        <v>126</v>
      </c>
      <c r="B8055" s="2" t="s">
        <v>8</v>
      </c>
      <c r="C8055" s="2" t="s">
        <v>9</v>
      </c>
      <c r="D8055" s="2" t="s">
        <v>10</v>
      </c>
      <c r="E8055" s="2" t="s">
        <v>11</v>
      </c>
      <c r="F8055" s="2">
        <v>1998</v>
      </c>
      <c r="G8055" s="2">
        <v>7.64</v>
      </c>
      <c r="I8055" s="2">
        <f t="shared" si="125"/>
        <v>42</v>
      </c>
      <c r="J8055" s="2">
        <f>VLOOKUP(A8055,Urbanizaton!$B$2:$BI$265,I8055)</f>
        <v>44.317999999999998</v>
      </c>
      <c r="K8055" s="2">
        <f>VLOOKUP(A8055,Population!$B$2:$BI$265,I8055)</f>
        <v>11133501</v>
      </c>
      <c r="L8055" s="2" t="str">
        <f>VLOOKUP(A8055,Region!$C$1:$G$241,5)</f>
        <v>Central America</v>
      </c>
    </row>
    <row r="8056" spans="1:12" x14ac:dyDescent="0.55000000000000004">
      <c r="A8056" s="2" t="s">
        <v>126</v>
      </c>
      <c r="B8056" s="2" t="s">
        <v>8</v>
      </c>
      <c r="C8056" s="2" t="s">
        <v>9</v>
      </c>
      <c r="D8056" s="2" t="s">
        <v>17</v>
      </c>
      <c r="E8056" s="2" t="s">
        <v>11</v>
      </c>
      <c r="F8056" s="2">
        <v>1998</v>
      </c>
      <c r="G8056" s="2">
        <v>0.69</v>
      </c>
      <c r="I8056" s="2">
        <f t="shared" si="125"/>
        <v>42</v>
      </c>
      <c r="J8056" s="2">
        <f>VLOOKUP(A8056,Urbanizaton!$B$2:$BI$265,I8056)</f>
        <v>44.317999999999998</v>
      </c>
      <c r="K8056" s="2">
        <f>VLOOKUP(A8056,Population!$B$2:$BI$265,I8056)</f>
        <v>11133501</v>
      </c>
      <c r="L8056" s="2" t="str">
        <f>VLOOKUP(A8056,Region!$C$1:$G$241,5)</f>
        <v>Central America</v>
      </c>
    </row>
    <row r="8057" spans="1:12" x14ac:dyDescent="0.55000000000000004">
      <c r="A8057" s="2" t="s">
        <v>126</v>
      </c>
      <c r="B8057" s="2" t="s">
        <v>8</v>
      </c>
      <c r="C8057" s="2" t="s">
        <v>9</v>
      </c>
      <c r="D8057" s="2" t="s">
        <v>10</v>
      </c>
      <c r="E8057" s="2" t="s">
        <v>11</v>
      </c>
      <c r="F8057" s="2">
        <v>1999</v>
      </c>
      <c r="G8057" s="2">
        <v>7.51</v>
      </c>
      <c r="I8057" s="2">
        <f t="shared" si="125"/>
        <v>43</v>
      </c>
      <c r="J8057" s="2">
        <f>VLOOKUP(A8057,Urbanizaton!$B$2:$BI$265,I8057)</f>
        <v>44.722000000000001</v>
      </c>
      <c r="K8057" s="2">
        <f>VLOOKUP(A8057,Population!$B$2:$BI$265,I8057)</f>
        <v>11387203</v>
      </c>
      <c r="L8057" s="2" t="str">
        <f>VLOOKUP(A8057,Region!$C$1:$G$241,5)</f>
        <v>Central America</v>
      </c>
    </row>
    <row r="8058" spans="1:12" x14ac:dyDescent="0.55000000000000004">
      <c r="A8058" s="2" t="s">
        <v>126</v>
      </c>
      <c r="B8058" s="2" t="s">
        <v>8</v>
      </c>
      <c r="C8058" s="2" t="s">
        <v>9</v>
      </c>
      <c r="D8058" s="2" t="s">
        <v>17</v>
      </c>
      <c r="E8058" s="2" t="s">
        <v>11</v>
      </c>
      <c r="F8058" s="2">
        <v>1999</v>
      </c>
      <c r="G8058" s="2">
        <v>0.66</v>
      </c>
      <c r="I8058" s="2">
        <f t="shared" si="125"/>
        <v>43</v>
      </c>
      <c r="J8058" s="2">
        <f>VLOOKUP(A8058,Urbanizaton!$B$2:$BI$265,I8058)</f>
        <v>44.722000000000001</v>
      </c>
      <c r="K8058" s="2">
        <f>VLOOKUP(A8058,Population!$B$2:$BI$265,I8058)</f>
        <v>11387203</v>
      </c>
      <c r="L8058" s="2" t="str">
        <f>VLOOKUP(A8058,Region!$C$1:$G$241,5)</f>
        <v>Central America</v>
      </c>
    </row>
    <row r="8059" spans="1:12" x14ac:dyDescent="0.55000000000000004">
      <c r="A8059" s="2" t="s">
        <v>126</v>
      </c>
      <c r="B8059" s="2" t="s">
        <v>8</v>
      </c>
      <c r="C8059" s="2" t="s">
        <v>9</v>
      </c>
      <c r="D8059" s="2" t="s">
        <v>10</v>
      </c>
      <c r="E8059" s="2" t="s">
        <v>11</v>
      </c>
      <c r="F8059" s="2">
        <v>2000</v>
      </c>
      <c r="G8059" s="2">
        <v>8.58</v>
      </c>
      <c r="I8059" s="2">
        <f t="shared" si="125"/>
        <v>44</v>
      </c>
      <c r="J8059" s="2">
        <f>VLOOKUP(A8059,Urbanizaton!$B$2:$BI$265,I8059)</f>
        <v>45.127000000000002</v>
      </c>
      <c r="K8059" s="2">
        <f>VLOOKUP(A8059,Population!$B$2:$BI$265,I8059)</f>
        <v>11650743</v>
      </c>
      <c r="L8059" s="2" t="str">
        <f>VLOOKUP(A8059,Region!$C$1:$G$241,5)</f>
        <v>Central America</v>
      </c>
    </row>
    <row r="8060" spans="1:12" x14ac:dyDescent="0.55000000000000004">
      <c r="A8060" s="2" t="s">
        <v>126</v>
      </c>
      <c r="B8060" s="2" t="s">
        <v>8</v>
      </c>
      <c r="C8060" s="2" t="s">
        <v>9</v>
      </c>
      <c r="D8060" s="2" t="s">
        <v>17</v>
      </c>
      <c r="E8060" s="2" t="s">
        <v>11</v>
      </c>
      <c r="F8060" s="2">
        <v>2000</v>
      </c>
      <c r="G8060" s="2">
        <v>0.73</v>
      </c>
      <c r="I8060" s="2">
        <f t="shared" si="125"/>
        <v>44</v>
      </c>
      <c r="J8060" s="2">
        <f>VLOOKUP(A8060,Urbanizaton!$B$2:$BI$265,I8060)</f>
        <v>45.127000000000002</v>
      </c>
      <c r="K8060" s="2">
        <f>VLOOKUP(A8060,Population!$B$2:$BI$265,I8060)</f>
        <v>11650743</v>
      </c>
      <c r="L8060" s="2" t="str">
        <f>VLOOKUP(A8060,Region!$C$1:$G$241,5)</f>
        <v>Central America</v>
      </c>
    </row>
    <row r="8061" spans="1:12" x14ac:dyDescent="0.55000000000000004">
      <c r="A8061" s="2" t="s">
        <v>126</v>
      </c>
      <c r="B8061" s="2" t="s">
        <v>8</v>
      </c>
      <c r="C8061" s="2" t="s">
        <v>9</v>
      </c>
      <c r="D8061" s="2" t="s">
        <v>10</v>
      </c>
      <c r="E8061" s="2" t="s">
        <v>11</v>
      </c>
      <c r="F8061" s="2">
        <v>2001</v>
      </c>
      <c r="G8061" s="2">
        <v>8.99</v>
      </c>
      <c r="I8061" s="2">
        <f t="shared" si="125"/>
        <v>45</v>
      </c>
      <c r="J8061" s="2">
        <f>VLOOKUP(A8061,Urbanizaton!$B$2:$BI$265,I8061)</f>
        <v>45.531999999999996</v>
      </c>
      <c r="K8061" s="2">
        <f>VLOOKUP(A8061,Population!$B$2:$BI$265,I8061)</f>
        <v>11924946</v>
      </c>
      <c r="L8061" s="2" t="str">
        <f>VLOOKUP(A8061,Region!$C$1:$G$241,5)</f>
        <v>Central America</v>
      </c>
    </row>
    <row r="8062" spans="1:12" x14ac:dyDescent="0.55000000000000004">
      <c r="A8062" s="2" t="s">
        <v>126</v>
      </c>
      <c r="B8062" s="2" t="s">
        <v>8</v>
      </c>
      <c r="C8062" s="2" t="s">
        <v>9</v>
      </c>
      <c r="D8062" s="2" t="s">
        <v>17</v>
      </c>
      <c r="E8062" s="2" t="s">
        <v>11</v>
      </c>
      <c r="F8062" s="2">
        <v>2001</v>
      </c>
      <c r="G8062" s="2">
        <v>0.75</v>
      </c>
      <c r="I8062" s="2">
        <f t="shared" si="125"/>
        <v>45</v>
      </c>
      <c r="J8062" s="2">
        <f>VLOOKUP(A8062,Urbanizaton!$B$2:$BI$265,I8062)</f>
        <v>45.531999999999996</v>
      </c>
      <c r="K8062" s="2">
        <f>VLOOKUP(A8062,Population!$B$2:$BI$265,I8062)</f>
        <v>11924946</v>
      </c>
      <c r="L8062" s="2" t="str">
        <f>VLOOKUP(A8062,Region!$C$1:$G$241,5)</f>
        <v>Central America</v>
      </c>
    </row>
    <row r="8063" spans="1:12" x14ac:dyDescent="0.55000000000000004">
      <c r="A8063" s="2" t="s">
        <v>126</v>
      </c>
      <c r="B8063" s="2" t="s">
        <v>8</v>
      </c>
      <c r="C8063" s="2" t="s">
        <v>9</v>
      </c>
      <c r="D8063" s="2" t="s">
        <v>10</v>
      </c>
      <c r="E8063" s="2" t="s">
        <v>11</v>
      </c>
      <c r="F8063" s="2">
        <v>2002</v>
      </c>
      <c r="G8063" s="2">
        <v>9.65</v>
      </c>
      <c r="I8063" s="2">
        <f t="shared" si="125"/>
        <v>46</v>
      </c>
      <c r="J8063" s="2">
        <f>VLOOKUP(A8063,Urbanizaton!$B$2:$BI$265,I8063)</f>
        <v>45.936999999999998</v>
      </c>
      <c r="K8063" s="2">
        <f>VLOOKUP(A8063,Population!$B$2:$BI$265,I8063)</f>
        <v>12208848</v>
      </c>
      <c r="L8063" s="2" t="str">
        <f>VLOOKUP(A8063,Region!$C$1:$G$241,5)</f>
        <v>Central America</v>
      </c>
    </row>
    <row r="8064" spans="1:12" x14ac:dyDescent="0.55000000000000004">
      <c r="A8064" s="2" t="s">
        <v>126</v>
      </c>
      <c r="B8064" s="2" t="s">
        <v>8</v>
      </c>
      <c r="C8064" s="2" t="s">
        <v>9</v>
      </c>
      <c r="D8064" s="2" t="s">
        <v>17</v>
      </c>
      <c r="E8064" s="2" t="s">
        <v>11</v>
      </c>
      <c r="F8064" s="2">
        <v>2002</v>
      </c>
      <c r="G8064" s="2">
        <v>0.79</v>
      </c>
      <c r="I8064" s="2">
        <f t="shared" si="125"/>
        <v>46</v>
      </c>
      <c r="J8064" s="2">
        <f>VLOOKUP(A8064,Urbanizaton!$B$2:$BI$265,I8064)</f>
        <v>45.936999999999998</v>
      </c>
      <c r="K8064" s="2">
        <f>VLOOKUP(A8064,Population!$B$2:$BI$265,I8064)</f>
        <v>12208848</v>
      </c>
      <c r="L8064" s="2" t="str">
        <f>VLOOKUP(A8064,Region!$C$1:$G$241,5)</f>
        <v>Central America</v>
      </c>
    </row>
    <row r="8065" spans="1:12" x14ac:dyDescent="0.55000000000000004">
      <c r="A8065" s="2" t="s">
        <v>126</v>
      </c>
      <c r="B8065" s="2" t="s">
        <v>8</v>
      </c>
      <c r="C8065" s="2" t="s">
        <v>9</v>
      </c>
      <c r="D8065" s="2" t="s">
        <v>10</v>
      </c>
      <c r="E8065" s="2" t="s">
        <v>11</v>
      </c>
      <c r="F8065" s="2">
        <v>2003</v>
      </c>
      <c r="G8065" s="2">
        <v>9.64</v>
      </c>
      <c r="I8065" s="2">
        <f t="shared" si="125"/>
        <v>47</v>
      </c>
      <c r="J8065" s="2">
        <f>VLOOKUP(A8065,Urbanizaton!$B$2:$BI$265,I8065)</f>
        <v>46.344000000000001</v>
      </c>
      <c r="K8065" s="2">
        <f>VLOOKUP(A8065,Population!$B$2:$BI$265,I8065)</f>
        <v>12500478</v>
      </c>
      <c r="L8065" s="2" t="str">
        <f>VLOOKUP(A8065,Region!$C$1:$G$241,5)</f>
        <v>Central America</v>
      </c>
    </row>
    <row r="8066" spans="1:12" x14ac:dyDescent="0.55000000000000004">
      <c r="A8066" s="2" t="s">
        <v>126</v>
      </c>
      <c r="B8066" s="2" t="s">
        <v>8</v>
      </c>
      <c r="C8066" s="2" t="s">
        <v>9</v>
      </c>
      <c r="D8066" s="2" t="s">
        <v>17</v>
      </c>
      <c r="E8066" s="2" t="s">
        <v>11</v>
      </c>
      <c r="F8066" s="2">
        <v>2003</v>
      </c>
      <c r="G8066" s="2">
        <v>0.77</v>
      </c>
      <c r="I8066" s="2">
        <f t="shared" si="125"/>
        <v>47</v>
      </c>
      <c r="J8066" s="2">
        <f>VLOOKUP(A8066,Urbanizaton!$B$2:$BI$265,I8066)</f>
        <v>46.344000000000001</v>
      </c>
      <c r="K8066" s="2">
        <f>VLOOKUP(A8066,Population!$B$2:$BI$265,I8066)</f>
        <v>12500478</v>
      </c>
      <c r="L8066" s="2" t="str">
        <f>VLOOKUP(A8066,Region!$C$1:$G$241,5)</f>
        <v>Central America</v>
      </c>
    </row>
    <row r="8067" spans="1:12" x14ac:dyDescent="0.55000000000000004">
      <c r="A8067" s="2" t="s">
        <v>126</v>
      </c>
      <c r="B8067" s="2" t="s">
        <v>8</v>
      </c>
      <c r="C8067" s="2" t="s">
        <v>9</v>
      </c>
      <c r="D8067" s="2" t="s">
        <v>10</v>
      </c>
      <c r="E8067" s="2" t="s">
        <v>11</v>
      </c>
      <c r="F8067" s="2">
        <v>2004</v>
      </c>
      <c r="G8067" s="2">
        <v>10.24</v>
      </c>
      <c r="I8067" s="2">
        <f t="shared" ref="I8067:I8130" si="126">IF(F8067=1960,4,F8067-1960+4)</f>
        <v>48</v>
      </c>
      <c r="J8067" s="2">
        <f>VLOOKUP(A8067,Urbanizaton!$B$2:$BI$265,I8067)</f>
        <v>46.756</v>
      </c>
      <c r="K8067" s="2">
        <f>VLOOKUP(A8067,Population!$B$2:$BI$265,I8067)</f>
        <v>12796925</v>
      </c>
      <c r="L8067" s="2" t="str">
        <f>VLOOKUP(A8067,Region!$C$1:$G$241,5)</f>
        <v>Central America</v>
      </c>
    </row>
    <row r="8068" spans="1:12" x14ac:dyDescent="0.55000000000000004">
      <c r="A8068" s="2" t="s">
        <v>126</v>
      </c>
      <c r="B8068" s="2" t="s">
        <v>8</v>
      </c>
      <c r="C8068" s="2" t="s">
        <v>9</v>
      </c>
      <c r="D8068" s="2" t="s">
        <v>17</v>
      </c>
      <c r="E8068" s="2" t="s">
        <v>11</v>
      </c>
      <c r="F8068" s="2">
        <v>2004</v>
      </c>
      <c r="G8068" s="2">
        <v>0.79</v>
      </c>
      <c r="I8068" s="2">
        <f t="shared" si="126"/>
        <v>48</v>
      </c>
      <c r="J8068" s="2">
        <f>VLOOKUP(A8068,Urbanizaton!$B$2:$BI$265,I8068)</f>
        <v>46.756</v>
      </c>
      <c r="K8068" s="2">
        <f>VLOOKUP(A8068,Population!$B$2:$BI$265,I8068)</f>
        <v>12796925</v>
      </c>
      <c r="L8068" s="2" t="str">
        <f>VLOOKUP(A8068,Region!$C$1:$G$241,5)</f>
        <v>Central America</v>
      </c>
    </row>
    <row r="8069" spans="1:12" x14ac:dyDescent="0.55000000000000004">
      <c r="A8069" s="2" t="s">
        <v>126</v>
      </c>
      <c r="B8069" s="2" t="s">
        <v>8</v>
      </c>
      <c r="C8069" s="2" t="s">
        <v>9</v>
      </c>
      <c r="D8069" s="2" t="s">
        <v>10</v>
      </c>
      <c r="E8069" s="2" t="s">
        <v>11</v>
      </c>
      <c r="F8069" s="2">
        <v>2005</v>
      </c>
      <c r="G8069" s="2">
        <v>10.62</v>
      </c>
      <c r="I8069" s="2">
        <f t="shared" si="126"/>
        <v>49</v>
      </c>
      <c r="J8069" s="2">
        <f>VLOOKUP(A8069,Urbanizaton!$B$2:$BI$265,I8069)</f>
        <v>47.171999999999997</v>
      </c>
      <c r="K8069" s="2">
        <f>VLOOKUP(A8069,Population!$B$2:$BI$265,I8069)</f>
        <v>13096028</v>
      </c>
      <c r="L8069" s="2" t="str">
        <f>VLOOKUP(A8069,Region!$C$1:$G$241,5)</f>
        <v>Central America</v>
      </c>
    </row>
    <row r="8070" spans="1:12" x14ac:dyDescent="0.55000000000000004">
      <c r="A8070" s="2" t="s">
        <v>126</v>
      </c>
      <c r="B8070" s="2" t="s">
        <v>8</v>
      </c>
      <c r="C8070" s="2" t="s">
        <v>9</v>
      </c>
      <c r="D8070" s="2" t="s">
        <v>17</v>
      </c>
      <c r="E8070" s="2" t="s">
        <v>11</v>
      </c>
      <c r="F8070" s="2">
        <v>2005</v>
      </c>
      <c r="G8070" s="2">
        <v>0.81</v>
      </c>
      <c r="I8070" s="2">
        <f t="shared" si="126"/>
        <v>49</v>
      </c>
      <c r="J8070" s="2">
        <f>VLOOKUP(A8070,Urbanizaton!$B$2:$BI$265,I8070)</f>
        <v>47.171999999999997</v>
      </c>
      <c r="K8070" s="2">
        <f>VLOOKUP(A8070,Population!$B$2:$BI$265,I8070)</f>
        <v>13096028</v>
      </c>
      <c r="L8070" s="2" t="str">
        <f>VLOOKUP(A8070,Region!$C$1:$G$241,5)</f>
        <v>Central America</v>
      </c>
    </row>
    <row r="8071" spans="1:12" x14ac:dyDescent="0.55000000000000004">
      <c r="A8071" s="2" t="s">
        <v>126</v>
      </c>
      <c r="B8071" s="2" t="s">
        <v>8</v>
      </c>
      <c r="C8071" s="2" t="s">
        <v>9</v>
      </c>
      <c r="D8071" s="2" t="s">
        <v>10</v>
      </c>
      <c r="E8071" s="2" t="s">
        <v>11</v>
      </c>
      <c r="F8071" s="2">
        <v>2006</v>
      </c>
      <c r="G8071" s="2">
        <v>10.63</v>
      </c>
      <c r="I8071" s="2">
        <f t="shared" si="126"/>
        <v>50</v>
      </c>
      <c r="J8071" s="2">
        <f>VLOOKUP(A8071,Urbanizaton!$B$2:$BI$265,I8071)</f>
        <v>47.593000000000004</v>
      </c>
      <c r="K8071" s="2">
        <f>VLOOKUP(A8071,Population!$B$2:$BI$265,I8071)</f>
        <v>13397008</v>
      </c>
      <c r="L8071" s="2" t="str">
        <f>VLOOKUP(A8071,Region!$C$1:$G$241,5)</f>
        <v>Central America</v>
      </c>
    </row>
    <row r="8072" spans="1:12" x14ac:dyDescent="0.55000000000000004">
      <c r="A8072" s="2" t="s">
        <v>126</v>
      </c>
      <c r="B8072" s="2" t="s">
        <v>8</v>
      </c>
      <c r="C8072" s="2" t="s">
        <v>9</v>
      </c>
      <c r="D8072" s="2" t="s">
        <v>17</v>
      </c>
      <c r="E8072" s="2" t="s">
        <v>11</v>
      </c>
      <c r="F8072" s="2">
        <v>2006</v>
      </c>
      <c r="G8072" s="2">
        <v>0.79</v>
      </c>
      <c r="I8072" s="2">
        <f t="shared" si="126"/>
        <v>50</v>
      </c>
      <c r="J8072" s="2">
        <f>VLOOKUP(A8072,Urbanizaton!$B$2:$BI$265,I8072)</f>
        <v>47.593000000000004</v>
      </c>
      <c r="K8072" s="2">
        <f>VLOOKUP(A8072,Population!$B$2:$BI$265,I8072)</f>
        <v>13397008</v>
      </c>
      <c r="L8072" s="2" t="str">
        <f>VLOOKUP(A8072,Region!$C$1:$G$241,5)</f>
        <v>Central America</v>
      </c>
    </row>
    <row r="8073" spans="1:12" x14ac:dyDescent="0.55000000000000004">
      <c r="A8073" s="2" t="s">
        <v>126</v>
      </c>
      <c r="B8073" s="2" t="s">
        <v>8</v>
      </c>
      <c r="C8073" s="2" t="s">
        <v>9</v>
      </c>
      <c r="D8073" s="2" t="s">
        <v>10</v>
      </c>
      <c r="E8073" s="2" t="s">
        <v>11</v>
      </c>
      <c r="F8073" s="2">
        <v>2007</v>
      </c>
      <c r="G8073" s="2">
        <v>11.47</v>
      </c>
      <c r="I8073" s="2">
        <f t="shared" si="126"/>
        <v>51</v>
      </c>
      <c r="J8073" s="2">
        <f>VLOOKUP(A8073,Urbanizaton!$B$2:$BI$265,I8073)</f>
        <v>48.018999999999998</v>
      </c>
      <c r="K8073" s="2">
        <f>VLOOKUP(A8073,Population!$B$2:$BI$265,I8073)</f>
        <v>13700286</v>
      </c>
      <c r="L8073" s="2" t="str">
        <f>VLOOKUP(A8073,Region!$C$1:$G$241,5)</f>
        <v>Central America</v>
      </c>
    </row>
    <row r="8074" spans="1:12" x14ac:dyDescent="0.55000000000000004">
      <c r="A8074" s="2" t="s">
        <v>126</v>
      </c>
      <c r="B8074" s="2" t="s">
        <v>8</v>
      </c>
      <c r="C8074" s="2" t="s">
        <v>9</v>
      </c>
      <c r="D8074" s="2" t="s">
        <v>17</v>
      </c>
      <c r="E8074" s="2" t="s">
        <v>11</v>
      </c>
      <c r="F8074" s="2">
        <v>2007</v>
      </c>
      <c r="G8074" s="2">
        <v>0.83</v>
      </c>
      <c r="I8074" s="2">
        <f t="shared" si="126"/>
        <v>51</v>
      </c>
      <c r="J8074" s="2">
        <f>VLOOKUP(A8074,Urbanizaton!$B$2:$BI$265,I8074)</f>
        <v>48.018999999999998</v>
      </c>
      <c r="K8074" s="2">
        <f>VLOOKUP(A8074,Population!$B$2:$BI$265,I8074)</f>
        <v>13700286</v>
      </c>
      <c r="L8074" s="2" t="str">
        <f>VLOOKUP(A8074,Region!$C$1:$G$241,5)</f>
        <v>Central America</v>
      </c>
    </row>
    <row r="8075" spans="1:12" x14ac:dyDescent="0.55000000000000004">
      <c r="A8075" s="2" t="s">
        <v>126</v>
      </c>
      <c r="B8075" s="2" t="s">
        <v>8</v>
      </c>
      <c r="C8075" s="2" t="s">
        <v>9</v>
      </c>
      <c r="D8075" s="2" t="s">
        <v>10</v>
      </c>
      <c r="E8075" s="2" t="s">
        <v>11</v>
      </c>
      <c r="F8075" s="2">
        <v>2008</v>
      </c>
      <c r="G8075" s="2">
        <v>10.25</v>
      </c>
      <c r="I8075" s="2">
        <f t="shared" si="126"/>
        <v>52</v>
      </c>
      <c r="J8075" s="2">
        <f>VLOOKUP(A8075,Urbanizaton!$B$2:$BI$265,I8075)</f>
        <v>48.448999999999998</v>
      </c>
      <c r="K8075" s="2">
        <f>VLOOKUP(A8075,Population!$B$2:$BI$265,I8075)</f>
        <v>14006366</v>
      </c>
      <c r="L8075" s="2" t="str">
        <f>VLOOKUP(A8075,Region!$C$1:$G$241,5)</f>
        <v>Central America</v>
      </c>
    </row>
    <row r="8076" spans="1:12" x14ac:dyDescent="0.55000000000000004">
      <c r="A8076" s="2" t="s">
        <v>126</v>
      </c>
      <c r="B8076" s="2" t="s">
        <v>8</v>
      </c>
      <c r="C8076" s="2" t="s">
        <v>9</v>
      </c>
      <c r="D8076" s="2" t="s">
        <v>17</v>
      </c>
      <c r="E8076" s="2" t="s">
        <v>11</v>
      </c>
      <c r="F8076" s="2">
        <v>2008</v>
      </c>
      <c r="G8076" s="2">
        <v>0.73</v>
      </c>
      <c r="I8076" s="2">
        <f t="shared" si="126"/>
        <v>52</v>
      </c>
      <c r="J8076" s="2">
        <f>VLOOKUP(A8076,Urbanizaton!$B$2:$BI$265,I8076)</f>
        <v>48.448999999999998</v>
      </c>
      <c r="K8076" s="2">
        <f>VLOOKUP(A8076,Population!$B$2:$BI$265,I8076)</f>
        <v>14006366</v>
      </c>
      <c r="L8076" s="2" t="str">
        <f>VLOOKUP(A8076,Region!$C$1:$G$241,5)</f>
        <v>Central America</v>
      </c>
    </row>
    <row r="8077" spans="1:12" x14ac:dyDescent="0.55000000000000004">
      <c r="A8077" s="2" t="s">
        <v>126</v>
      </c>
      <c r="B8077" s="2" t="s">
        <v>8</v>
      </c>
      <c r="C8077" s="2" t="s">
        <v>9</v>
      </c>
      <c r="D8077" s="2" t="s">
        <v>10</v>
      </c>
      <c r="E8077" s="2" t="s">
        <v>11</v>
      </c>
      <c r="F8077" s="2">
        <v>2009</v>
      </c>
      <c r="G8077" s="2">
        <v>11.23</v>
      </c>
      <c r="I8077" s="2">
        <f t="shared" si="126"/>
        <v>53</v>
      </c>
      <c r="J8077" s="2">
        <f>VLOOKUP(A8077,Urbanizaton!$B$2:$BI$265,I8077)</f>
        <v>48.884</v>
      </c>
      <c r="K8077" s="2">
        <f>VLOOKUP(A8077,Population!$B$2:$BI$265,I8077)</f>
        <v>14316208</v>
      </c>
      <c r="L8077" s="2" t="str">
        <f>VLOOKUP(A8077,Region!$C$1:$G$241,5)</f>
        <v>Central America</v>
      </c>
    </row>
    <row r="8078" spans="1:12" x14ac:dyDescent="0.55000000000000004">
      <c r="A8078" s="2" t="s">
        <v>126</v>
      </c>
      <c r="B8078" s="2" t="s">
        <v>8</v>
      </c>
      <c r="C8078" s="2" t="s">
        <v>9</v>
      </c>
      <c r="D8078" s="2" t="s">
        <v>17</v>
      </c>
      <c r="E8078" s="2" t="s">
        <v>11</v>
      </c>
      <c r="F8078" s="2">
        <v>2009</v>
      </c>
      <c r="G8078" s="2">
        <v>0.78</v>
      </c>
      <c r="I8078" s="2">
        <f t="shared" si="126"/>
        <v>53</v>
      </c>
      <c r="J8078" s="2">
        <f>VLOOKUP(A8078,Urbanizaton!$B$2:$BI$265,I8078)</f>
        <v>48.884</v>
      </c>
      <c r="K8078" s="2">
        <f>VLOOKUP(A8078,Population!$B$2:$BI$265,I8078)</f>
        <v>14316208</v>
      </c>
      <c r="L8078" s="2" t="str">
        <f>VLOOKUP(A8078,Region!$C$1:$G$241,5)</f>
        <v>Central America</v>
      </c>
    </row>
    <row r="8079" spans="1:12" x14ac:dyDescent="0.55000000000000004">
      <c r="A8079" s="2" t="s">
        <v>126</v>
      </c>
      <c r="B8079" s="2" t="s">
        <v>8</v>
      </c>
      <c r="C8079" s="2" t="s">
        <v>9</v>
      </c>
      <c r="D8079" s="2" t="s">
        <v>10</v>
      </c>
      <c r="E8079" s="2" t="s">
        <v>11</v>
      </c>
      <c r="F8079" s="2">
        <v>2010</v>
      </c>
      <c r="G8079" s="2">
        <v>10.32</v>
      </c>
      <c r="I8079" s="2">
        <f t="shared" si="126"/>
        <v>54</v>
      </c>
      <c r="J8079" s="2">
        <f>VLOOKUP(A8079,Urbanizaton!$B$2:$BI$265,I8079)</f>
        <v>49.323</v>
      </c>
      <c r="K8079" s="2">
        <f>VLOOKUP(A8079,Population!$B$2:$BI$265,I8079)</f>
        <v>14630417</v>
      </c>
      <c r="L8079" s="2" t="str">
        <f>VLOOKUP(A8079,Region!$C$1:$G$241,5)</f>
        <v>Central America</v>
      </c>
    </row>
    <row r="8080" spans="1:12" x14ac:dyDescent="0.55000000000000004">
      <c r="A8080" s="2" t="s">
        <v>126</v>
      </c>
      <c r="B8080" s="2" t="s">
        <v>8</v>
      </c>
      <c r="C8080" s="2" t="s">
        <v>9</v>
      </c>
      <c r="D8080" s="2" t="s">
        <v>17</v>
      </c>
      <c r="E8080" s="2" t="s">
        <v>11</v>
      </c>
      <c r="F8080" s="2">
        <v>2010</v>
      </c>
      <c r="G8080" s="2">
        <v>0.7</v>
      </c>
      <c r="I8080" s="2">
        <f t="shared" si="126"/>
        <v>54</v>
      </c>
      <c r="J8080" s="2">
        <f>VLOOKUP(A8080,Urbanizaton!$B$2:$BI$265,I8080)</f>
        <v>49.323</v>
      </c>
      <c r="K8080" s="2">
        <f>VLOOKUP(A8080,Population!$B$2:$BI$265,I8080)</f>
        <v>14630417</v>
      </c>
      <c r="L8080" s="2" t="str">
        <f>VLOOKUP(A8080,Region!$C$1:$G$241,5)</f>
        <v>Central America</v>
      </c>
    </row>
    <row r="8081" spans="1:12" x14ac:dyDescent="0.55000000000000004">
      <c r="A8081" s="2" t="s">
        <v>126</v>
      </c>
      <c r="B8081" s="2" t="s">
        <v>8</v>
      </c>
      <c r="C8081" s="2" t="s">
        <v>9</v>
      </c>
      <c r="D8081" s="2" t="s">
        <v>10</v>
      </c>
      <c r="E8081" s="2" t="s">
        <v>11</v>
      </c>
      <c r="F8081" s="2">
        <v>2011</v>
      </c>
      <c r="G8081" s="2">
        <v>10.48</v>
      </c>
      <c r="I8081" s="2">
        <f t="shared" si="126"/>
        <v>55</v>
      </c>
      <c r="J8081" s="2">
        <f>VLOOKUP(A8081,Urbanizaton!$B$2:$BI$265,I8081)</f>
        <v>49.765000000000001</v>
      </c>
      <c r="K8081" s="2">
        <f>VLOOKUP(A8081,Population!$B$2:$BI$265,I8081)</f>
        <v>14948919</v>
      </c>
      <c r="L8081" s="2" t="str">
        <f>VLOOKUP(A8081,Region!$C$1:$G$241,5)</f>
        <v>Central America</v>
      </c>
    </row>
    <row r="8082" spans="1:12" x14ac:dyDescent="0.55000000000000004">
      <c r="A8082" s="2" t="s">
        <v>126</v>
      </c>
      <c r="B8082" s="2" t="s">
        <v>8</v>
      </c>
      <c r="C8082" s="2" t="s">
        <v>9</v>
      </c>
      <c r="D8082" s="2" t="s">
        <v>17</v>
      </c>
      <c r="E8082" s="2" t="s">
        <v>11</v>
      </c>
      <c r="F8082" s="2">
        <v>2011</v>
      </c>
      <c r="G8082" s="2">
        <v>0.7</v>
      </c>
      <c r="I8082" s="2">
        <f t="shared" si="126"/>
        <v>55</v>
      </c>
      <c r="J8082" s="2">
        <f>VLOOKUP(A8082,Urbanizaton!$B$2:$BI$265,I8082)</f>
        <v>49.765000000000001</v>
      </c>
      <c r="K8082" s="2">
        <f>VLOOKUP(A8082,Population!$B$2:$BI$265,I8082)</f>
        <v>14948919</v>
      </c>
      <c r="L8082" s="2" t="str">
        <f>VLOOKUP(A8082,Region!$C$1:$G$241,5)</f>
        <v>Central America</v>
      </c>
    </row>
    <row r="8083" spans="1:12" x14ac:dyDescent="0.55000000000000004">
      <c r="A8083" s="2" t="s">
        <v>126</v>
      </c>
      <c r="B8083" s="2" t="s">
        <v>8</v>
      </c>
      <c r="C8083" s="2" t="s">
        <v>9</v>
      </c>
      <c r="D8083" s="2" t="s">
        <v>10</v>
      </c>
      <c r="E8083" s="2" t="s">
        <v>11</v>
      </c>
      <c r="F8083" s="2">
        <v>2012</v>
      </c>
      <c r="G8083" s="2">
        <v>10.59</v>
      </c>
      <c r="I8083" s="2">
        <f t="shared" si="126"/>
        <v>56</v>
      </c>
      <c r="J8083" s="2">
        <f>VLOOKUP(A8083,Urbanizaton!$B$2:$BI$265,I8083)</f>
        <v>50.212000000000003</v>
      </c>
      <c r="K8083" s="2">
        <f>VLOOKUP(A8083,Population!$B$2:$BI$265,I8083)</f>
        <v>15271056</v>
      </c>
      <c r="L8083" s="2" t="str">
        <f>VLOOKUP(A8083,Region!$C$1:$G$241,5)</f>
        <v>Central America</v>
      </c>
    </row>
    <row r="8084" spans="1:12" x14ac:dyDescent="0.55000000000000004">
      <c r="A8084" s="2" t="s">
        <v>126</v>
      </c>
      <c r="B8084" s="2" t="s">
        <v>8</v>
      </c>
      <c r="C8084" s="2" t="s">
        <v>9</v>
      </c>
      <c r="D8084" s="2" t="s">
        <v>17</v>
      </c>
      <c r="E8084" s="2" t="s">
        <v>11</v>
      </c>
      <c r="F8084" s="2">
        <v>2012</v>
      </c>
      <c r="G8084" s="2">
        <v>0.69</v>
      </c>
      <c r="I8084" s="2">
        <f t="shared" si="126"/>
        <v>56</v>
      </c>
      <c r="J8084" s="2">
        <f>VLOOKUP(A8084,Urbanizaton!$B$2:$BI$265,I8084)</f>
        <v>50.212000000000003</v>
      </c>
      <c r="K8084" s="2">
        <f>VLOOKUP(A8084,Population!$B$2:$BI$265,I8084)</f>
        <v>15271056</v>
      </c>
      <c r="L8084" s="2" t="str">
        <f>VLOOKUP(A8084,Region!$C$1:$G$241,5)</f>
        <v>Central America</v>
      </c>
    </row>
    <row r="8085" spans="1:12" x14ac:dyDescent="0.55000000000000004">
      <c r="A8085" s="2" t="s">
        <v>126</v>
      </c>
      <c r="B8085" s="2" t="s">
        <v>8</v>
      </c>
      <c r="C8085" s="2" t="s">
        <v>9</v>
      </c>
      <c r="D8085" s="2" t="s">
        <v>10</v>
      </c>
      <c r="E8085" s="2" t="s">
        <v>11</v>
      </c>
      <c r="F8085" s="2">
        <v>2013</v>
      </c>
      <c r="G8085" s="2">
        <v>12.22</v>
      </c>
      <c r="I8085" s="2">
        <f t="shared" si="126"/>
        <v>57</v>
      </c>
      <c r="J8085" s="2">
        <f>VLOOKUP(A8085,Urbanizaton!$B$2:$BI$265,I8085)</f>
        <v>50.661000000000001</v>
      </c>
      <c r="K8085" s="2">
        <f>VLOOKUP(A8085,Population!$B$2:$BI$265,I8085)</f>
        <v>15596214</v>
      </c>
      <c r="L8085" s="2" t="str">
        <f>VLOOKUP(A8085,Region!$C$1:$G$241,5)</f>
        <v>Central America</v>
      </c>
    </row>
    <row r="8086" spans="1:12" x14ac:dyDescent="0.55000000000000004">
      <c r="A8086" s="2" t="s">
        <v>126</v>
      </c>
      <c r="B8086" s="2" t="s">
        <v>8</v>
      </c>
      <c r="C8086" s="2" t="s">
        <v>9</v>
      </c>
      <c r="D8086" s="2" t="s">
        <v>17</v>
      </c>
      <c r="E8086" s="2" t="s">
        <v>11</v>
      </c>
      <c r="F8086" s="2">
        <v>2013</v>
      </c>
      <c r="G8086" s="2">
        <v>0.78</v>
      </c>
      <c r="I8086" s="2">
        <f t="shared" si="126"/>
        <v>57</v>
      </c>
      <c r="J8086" s="2">
        <f>VLOOKUP(A8086,Urbanizaton!$B$2:$BI$265,I8086)</f>
        <v>50.661000000000001</v>
      </c>
      <c r="K8086" s="2">
        <f>VLOOKUP(A8086,Population!$B$2:$BI$265,I8086)</f>
        <v>15596214</v>
      </c>
      <c r="L8086" s="2" t="str">
        <f>VLOOKUP(A8086,Region!$C$1:$G$241,5)</f>
        <v>Central America</v>
      </c>
    </row>
    <row r="8087" spans="1:12" x14ac:dyDescent="0.55000000000000004">
      <c r="A8087" s="2" t="s">
        <v>126</v>
      </c>
      <c r="B8087" s="2" t="s">
        <v>8</v>
      </c>
      <c r="C8087" s="2" t="s">
        <v>9</v>
      </c>
      <c r="D8087" s="2" t="s">
        <v>10</v>
      </c>
      <c r="E8087" s="2" t="s">
        <v>11</v>
      </c>
      <c r="F8087" s="2">
        <v>2014</v>
      </c>
      <c r="G8087" s="2">
        <v>16.14</v>
      </c>
      <c r="I8087" s="2">
        <f t="shared" si="126"/>
        <v>58</v>
      </c>
      <c r="J8087" s="2">
        <f>VLOOKUP(A8087,Urbanizaton!$B$2:$BI$265,I8087)</f>
        <v>51.115000000000002</v>
      </c>
      <c r="K8087" s="2">
        <f>VLOOKUP(A8087,Population!$B$2:$BI$265,I8087)</f>
        <v>15923559</v>
      </c>
      <c r="L8087" s="2" t="str">
        <f>VLOOKUP(A8087,Region!$C$1:$G$241,5)</f>
        <v>Central America</v>
      </c>
    </row>
    <row r="8088" spans="1:12" x14ac:dyDescent="0.55000000000000004">
      <c r="A8088" s="2" t="s">
        <v>126</v>
      </c>
      <c r="B8088" s="2" t="s">
        <v>8</v>
      </c>
      <c r="C8088" s="2" t="s">
        <v>9</v>
      </c>
      <c r="D8088" s="2" t="s">
        <v>17</v>
      </c>
      <c r="E8088" s="2" t="s">
        <v>11</v>
      </c>
      <c r="F8088" s="2">
        <v>2014</v>
      </c>
      <c r="G8088" s="2">
        <v>1.01</v>
      </c>
      <c r="I8088" s="2">
        <f t="shared" si="126"/>
        <v>58</v>
      </c>
      <c r="J8088" s="2">
        <f>VLOOKUP(A8088,Urbanizaton!$B$2:$BI$265,I8088)</f>
        <v>51.115000000000002</v>
      </c>
      <c r="K8088" s="2">
        <f>VLOOKUP(A8088,Population!$B$2:$BI$265,I8088)</f>
        <v>15923559</v>
      </c>
      <c r="L8088" s="2" t="str">
        <f>VLOOKUP(A8088,Region!$C$1:$G$241,5)</f>
        <v>Central America</v>
      </c>
    </row>
    <row r="8089" spans="1:12" x14ac:dyDescent="0.55000000000000004">
      <c r="A8089" s="2" t="s">
        <v>74</v>
      </c>
      <c r="B8089" s="2" t="s">
        <v>8</v>
      </c>
      <c r="C8089" s="2" t="s">
        <v>9</v>
      </c>
      <c r="D8089" s="2" t="s">
        <v>10</v>
      </c>
      <c r="E8089" s="2" t="s">
        <v>11</v>
      </c>
      <c r="F8089" s="2">
        <v>1971</v>
      </c>
      <c r="G8089" s="2">
        <v>9.23</v>
      </c>
      <c r="I8089" s="2">
        <f t="shared" si="126"/>
        <v>15</v>
      </c>
      <c r="J8089" s="2">
        <f>VLOOKUP(A8089,Urbanizaton!$B$2:$BI$265,I8089)</f>
        <v>88.039000000000001</v>
      </c>
      <c r="K8089" s="2">
        <f>VLOOKUP(A8089,Population!$B$2:$BI$265,I8089)</f>
        <v>4045300</v>
      </c>
      <c r="L8089" s="2" t="str">
        <f>VLOOKUP(A8089,Region!$C$1:$G$241,5)</f>
        <v>Eastern Asia</v>
      </c>
    </row>
    <row r="8090" spans="1:12" x14ac:dyDescent="0.55000000000000004">
      <c r="A8090" s="2" t="s">
        <v>74</v>
      </c>
      <c r="B8090" s="2" t="s">
        <v>8</v>
      </c>
      <c r="C8090" s="2" t="s">
        <v>9</v>
      </c>
      <c r="D8090" s="2" t="s">
        <v>17</v>
      </c>
      <c r="E8090" s="2" t="s">
        <v>11</v>
      </c>
      <c r="F8090" s="2">
        <v>1971</v>
      </c>
      <c r="G8090" s="2">
        <v>2.2799999999999998</v>
      </c>
      <c r="I8090" s="2">
        <f t="shared" si="126"/>
        <v>15</v>
      </c>
      <c r="J8090" s="2">
        <f>VLOOKUP(A8090,Urbanizaton!$B$2:$BI$265,I8090)</f>
        <v>88.039000000000001</v>
      </c>
      <c r="K8090" s="2">
        <f>VLOOKUP(A8090,Population!$B$2:$BI$265,I8090)</f>
        <v>4045300</v>
      </c>
      <c r="L8090" s="2" t="str">
        <f>VLOOKUP(A8090,Region!$C$1:$G$241,5)</f>
        <v>Eastern Asia</v>
      </c>
    </row>
    <row r="8091" spans="1:12" x14ac:dyDescent="0.55000000000000004">
      <c r="A8091" s="2" t="s">
        <v>74</v>
      </c>
      <c r="B8091" s="2" t="s">
        <v>8</v>
      </c>
      <c r="C8091" s="2" t="s">
        <v>9</v>
      </c>
      <c r="D8091" s="2" t="s">
        <v>10</v>
      </c>
      <c r="E8091" s="2" t="s">
        <v>11</v>
      </c>
      <c r="F8091" s="2">
        <v>1972</v>
      </c>
      <c r="G8091" s="2">
        <v>9.56</v>
      </c>
      <c r="I8091" s="2">
        <f t="shared" si="126"/>
        <v>16</v>
      </c>
      <c r="J8091" s="2">
        <f>VLOOKUP(A8091,Urbanizaton!$B$2:$BI$265,I8091)</f>
        <v>88.474000000000004</v>
      </c>
      <c r="K8091" s="2">
        <f>VLOOKUP(A8091,Population!$B$2:$BI$265,I8091)</f>
        <v>4123600</v>
      </c>
      <c r="L8091" s="2" t="str">
        <f>VLOOKUP(A8091,Region!$C$1:$G$241,5)</f>
        <v>Eastern Asia</v>
      </c>
    </row>
    <row r="8092" spans="1:12" x14ac:dyDescent="0.55000000000000004">
      <c r="A8092" s="2" t="s">
        <v>74</v>
      </c>
      <c r="B8092" s="2" t="s">
        <v>8</v>
      </c>
      <c r="C8092" s="2" t="s">
        <v>9</v>
      </c>
      <c r="D8092" s="2" t="s">
        <v>17</v>
      </c>
      <c r="E8092" s="2" t="s">
        <v>11</v>
      </c>
      <c r="F8092" s="2">
        <v>1972</v>
      </c>
      <c r="G8092" s="2">
        <v>2.3199999999999998</v>
      </c>
      <c r="I8092" s="2">
        <f t="shared" si="126"/>
        <v>16</v>
      </c>
      <c r="J8092" s="2">
        <f>VLOOKUP(A8092,Urbanizaton!$B$2:$BI$265,I8092)</f>
        <v>88.474000000000004</v>
      </c>
      <c r="K8092" s="2">
        <f>VLOOKUP(A8092,Population!$B$2:$BI$265,I8092)</f>
        <v>4123600</v>
      </c>
      <c r="L8092" s="2" t="str">
        <f>VLOOKUP(A8092,Region!$C$1:$G$241,5)</f>
        <v>Eastern Asia</v>
      </c>
    </row>
    <row r="8093" spans="1:12" x14ac:dyDescent="0.55000000000000004">
      <c r="A8093" s="2" t="s">
        <v>74</v>
      </c>
      <c r="B8093" s="2" t="s">
        <v>8</v>
      </c>
      <c r="C8093" s="2" t="s">
        <v>9</v>
      </c>
      <c r="D8093" s="2" t="s">
        <v>10</v>
      </c>
      <c r="E8093" s="2" t="s">
        <v>11</v>
      </c>
      <c r="F8093" s="2">
        <v>1973</v>
      </c>
      <c r="G8093" s="2">
        <v>9.6300000000000008</v>
      </c>
      <c r="I8093" s="2">
        <f t="shared" si="126"/>
        <v>17</v>
      </c>
      <c r="J8093" s="2">
        <f>VLOOKUP(A8093,Urbanizaton!$B$2:$BI$265,I8093)</f>
        <v>88.894000000000005</v>
      </c>
      <c r="K8093" s="2">
        <f>VLOOKUP(A8093,Population!$B$2:$BI$265,I8093)</f>
        <v>4241600</v>
      </c>
      <c r="L8093" s="2" t="str">
        <f>VLOOKUP(A8093,Region!$C$1:$G$241,5)</f>
        <v>Eastern Asia</v>
      </c>
    </row>
    <row r="8094" spans="1:12" x14ac:dyDescent="0.55000000000000004">
      <c r="A8094" s="2" t="s">
        <v>74</v>
      </c>
      <c r="B8094" s="2" t="s">
        <v>8</v>
      </c>
      <c r="C8094" s="2" t="s">
        <v>9</v>
      </c>
      <c r="D8094" s="2" t="s">
        <v>17</v>
      </c>
      <c r="E8094" s="2" t="s">
        <v>11</v>
      </c>
      <c r="F8094" s="2">
        <v>1973</v>
      </c>
      <c r="G8094" s="2">
        <v>2.27</v>
      </c>
      <c r="I8094" s="2">
        <f t="shared" si="126"/>
        <v>17</v>
      </c>
      <c r="J8094" s="2">
        <f>VLOOKUP(A8094,Urbanizaton!$B$2:$BI$265,I8094)</f>
        <v>88.894000000000005</v>
      </c>
      <c r="K8094" s="2">
        <f>VLOOKUP(A8094,Population!$B$2:$BI$265,I8094)</f>
        <v>4241600</v>
      </c>
      <c r="L8094" s="2" t="str">
        <f>VLOOKUP(A8094,Region!$C$1:$G$241,5)</f>
        <v>Eastern Asia</v>
      </c>
    </row>
    <row r="8095" spans="1:12" x14ac:dyDescent="0.55000000000000004">
      <c r="A8095" s="2" t="s">
        <v>74</v>
      </c>
      <c r="B8095" s="2" t="s">
        <v>8</v>
      </c>
      <c r="C8095" s="2" t="s">
        <v>9</v>
      </c>
      <c r="D8095" s="2" t="s">
        <v>10</v>
      </c>
      <c r="E8095" s="2" t="s">
        <v>11</v>
      </c>
      <c r="F8095" s="2">
        <v>1974</v>
      </c>
      <c r="G8095" s="2">
        <v>11</v>
      </c>
      <c r="I8095" s="2">
        <f t="shared" si="126"/>
        <v>18</v>
      </c>
      <c r="J8095" s="2">
        <f>VLOOKUP(A8095,Urbanizaton!$B$2:$BI$265,I8095)</f>
        <v>89.301000000000002</v>
      </c>
      <c r="K8095" s="2">
        <f>VLOOKUP(A8095,Population!$B$2:$BI$265,I8095)</f>
        <v>4377800</v>
      </c>
      <c r="L8095" s="2" t="str">
        <f>VLOOKUP(A8095,Region!$C$1:$G$241,5)</f>
        <v>Eastern Asia</v>
      </c>
    </row>
    <row r="8096" spans="1:12" x14ac:dyDescent="0.55000000000000004">
      <c r="A8096" s="2" t="s">
        <v>74</v>
      </c>
      <c r="B8096" s="2" t="s">
        <v>8</v>
      </c>
      <c r="C8096" s="2" t="s">
        <v>9</v>
      </c>
      <c r="D8096" s="2" t="s">
        <v>17</v>
      </c>
      <c r="E8096" s="2" t="s">
        <v>11</v>
      </c>
      <c r="F8096" s="2">
        <v>1974</v>
      </c>
      <c r="G8096" s="2">
        <v>2.54</v>
      </c>
      <c r="I8096" s="2">
        <f t="shared" si="126"/>
        <v>18</v>
      </c>
      <c r="J8096" s="2">
        <f>VLOOKUP(A8096,Urbanizaton!$B$2:$BI$265,I8096)</f>
        <v>89.301000000000002</v>
      </c>
      <c r="K8096" s="2">
        <f>VLOOKUP(A8096,Population!$B$2:$BI$265,I8096)</f>
        <v>4377800</v>
      </c>
      <c r="L8096" s="2" t="str">
        <f>VLOOKUP(A8096,Region!$C$1:$G$241,5)</f>
        <v>Eastern Asia</v>
      </c>
    </row>
    <row r="8097" spans="1:12" x14ac:dyDescent="0.55000000000000004">
      <c r="A8097" s="2" t="s">
        <v>74</v>
      </c>
      <c r="B8097" s="2" t="s">
        <v>8</v>
      </c>
      <c r="C8097" s="2" t="s">
        <v>9</v>
      </c>
      <c r="D8097" s="2" t="s">
        <v>10</v>
      </c>
      <c r="E8097" s="2" t="s">
        <v>11</v>
      </c>
      <c r="F8097" s="2">
        <v>1975</v>
      </c>
      <c r="G8097" s="2">
        <v>10.89</v>
      </c>
      <c r="I8097" s="2">
        <f t="shared" si="126"/>
        <v>19</v>
      </c>
      <c r="J8097" s="2">
        <f>VLOOKUP(A8097,Urbanizaton!$B$2:$BI$265,I8097)</f>
        <v>89.694999999999993</v>
      </c>
      <c r="K8097" s="2">
        <f>VLOOKUP(A8097,Population!$B$2:$BI$265,I8097)</f>
        <v>4461600</v>
      </c>
      <c r="L8097" s="2" t="str">
        <f>VLOOKUP(A8097,Region!$C$1:$G$241,5)</f>
        <v>Eastern Asia</v>
      </c>
    </row>
    <row r="8098" spans="1:12" x14ac:dyDescent="0.55000000000000004">
      <c r="A8098" s="2" t="s">
        <v>74</v>
      </c>
      <c r="B8098" s="2" t="s">
        <v>8</v>
      </c>
      <c r="C8098" s="2" t="s">
        <v>9</v>
      </c>
      <c r="D8098" s="2" t="s">
        <v>17</v>
      </c>
      <c r="E8098" s="2" t="s">
        <v>11</v>
      </c>
      <c r="F8098" s="2">
        <v>1975</v>
      </c>
      <c r="G8098" s="2">
        <v>2.44</v>
      </c>
      <c r="I8098" s="2">
        <f t="shared" si="126"/>
        <v>19</v>
      </c>
      <c r="J8098" s="2">
        <f>VLOOKUP(A8098,Urbanizaton!$B$2:$BI$265,I8098)</f>
        <v>89.694999999999993</v>
      </c>
      <c r="K8098" s="2">
        <f>VLOOKUP(A8098,Population!$B$2:$BI$265,I8098)</f>
        <v>4461600</v>
      </c>
      <c r="L8098" s="2" t="str">
        <f>VLOOKUP(A8098,Region!$C$1:$G$241,5)</f>
        <v>Eastern Asia</v>
      </c>
    </row>
    <row r="8099" spans="1:12" x14ac:dyDescent="0.55000000000000004">
      <c r="A8099" s="2" t="s">
        <v>74</v>
      </c>
      <c r="B8099" s="2" t="s">
        <v>8</v>
      </c>
      <c r="C8099" s="2" t="s">
        <v>9</v>
      </c>
      <c r="D8099" s="2" t="s">
        <v>10</v>
      </c>
      <c r="E8099" s="2" t="s">
        <v>11</v>
      </c>
      <c r="F8099" s="2">
        <v>1976</v>
      </c>
      <c r="G8099" s="2">
        <v>12.6</v>
      </c>
      <c r="I8099" s="2">
        <f t="shared" si="126"/>
        <v>20</v>
      </c>
      <c r="J8099" s="2">
        <f>VLOOKUP(A8099,Urbanizaton!$B$2:$BI$265,I8099)</f>
        <v>90.076999999999998</v>
      </c>
      <c r="K8099" s="2">
        <f>VLOOKUP(A8099,Population!$B$2:$BI$265,I8099)</f>
        <v>4518000</v>
      </c>
      <c r="L8099" s="2" t="str">
        <f>VLOOKUP(A8099,Region!$C$1:$G$241,5)</f>
        <v>Eastern Asia</v>
      </c>
    </row>
    <row r="8100" spans="1:12" x14ac:dyDescent="0.55000000000000004">
      <c r="A8100" s="2" t="s">
        <v>74</v>
      </c>
      <c r="B8100" s="2" t="s">
        <v>8</v>
      </c>
      <c r="C8100" s="2" t="s">
        <v>9</v>
      </c>
      <c r="D8100" s="2" t="s">
        <v>17</v>
      </c>
      <c r="E8100" s="2" t="s">
        <v>11</v>
      </c>
      <c r="F8100" s="2">
        <v>1976</v>
      </c>
      <c r="G8100" s="2">
        <v>2.79</v>
      </c>
      <c r="I8100" s="2">
        <f t="shared" si="126"/>
        <v>20</v>
      </c>
      <c r="J8100" s="2">
        <f>VLOOKUP(A8100,Urbanizaton!$B$2:$BI$265,I8100)</f>
        <v>90.076999999999998</v>
      </c>
      <c r="K8100" s="2">
        <f>VLOOKUP(A8100,Population!$B$2:$BI$265,I8100)</f>
        <v>4518000</v>
      </c>
      <c r="L8100" s="2" t="str">
        <f>VLOOKUP(A8100,Region!$C$1:$G$241,5)</f>
        <v>Eastern Asia</v>
      </c>
    </row>
    <row r="8101" spans="1:12" x14ac:dyDescent="0.55000000000000004">
      <c r="A8101" s="2" t="s">
        <v>74</v>
      </c>
      <c r="B8101" s="2" t="s">
        <v>8</v>
      </c>
      <c r="C8101" s="2" t="s">
        <v>9</v>
      </c>
      <c r="D8101" s="2" t="s">
        <v>10</v>
      </c>
      <c r="E8101" s="2" t="s">
        <v>11</v>
      </c>
      <c r="F8101" s="2">
        <v>1977</v>
      </c>
      <c r="G8101" s="2">
        <v>14.55</v>
      </c>
      <c r="I8101" s="2">
        <f t="shared" si="126"/>
        <v>21</v>
      </c>
      <c r="J8101" s="2">
        <f>VLOOKUP(A8101,Urbanizaton!$B$2:$BI$265,I8101)</f>
        <v>90.444999999999993</v>
      </c>
      <c r="K8101" s="2">
        <f>VLOOKUP(A8101,Population!$B$2:$BI$265,I8101)</f>
        <v>4583700</v>
      </c>
      <c r="L8101" s="2" t="str">
        <f>VLOOKUP(A8101,Region!$C$1:$G$241,5)</f>
        <v>Eastern Asia</v>
      </c>
    </row>
    <row r="8102" spans="1:12" x14ac:dyDescent="0.55000000000000004">
      <c r="A8102" s="2" t="s">
        <v>74</v>
      </c>
      <c r="B8102" s="2" t="s">
        <v>8</v>
      </c>
      <c r="C8102" s="2" t="s">
        <v>9</v>
      </c>
      <c r="D8102" s="2" t="s">
        <v>17</v>
      </c>
      <c r="E8102" s="2" t="s">
        <v>11</v>
      </c>
      <c r="F8102" s="2">
        <v>1977</v>
      </c>
      <c r="G8102" s="2">
        <v>3.18</v>
      </c>
      <c r="I8102" s="2">
        <f t="shared" si="126"/>
        <v>21</v>
      </c>
      <c r="J8102" s="2">
        <f>VLOOKUP(A8102,Urbanizaton!$B$2:$BI$265,I8102)</f>
        <v>90.444999999999993</v>
      </c>
      <c r="K8102" s="2">
        <f>VLOOKUP(A8102,Population!$B$2:$BI$265,I8102)</f>
        <v>4583700</v>
      </c>
      <c r="L8102" s="2" t="str">
        <f>VLOOKUP(A8102,Region!$C$1:$G$241,5)</f>
        <v>Eastern Asia</v>
      </c>
    </row>
    <row r="8103" spans="1:12" x14ac:dyDescent="0.55000000000000004">
      <c r="A8103" s="2" t="s">
        <v>74</v>
      </c>
      <c r="B8103" s="2" t="s">
        <v>8</v>
      </c>
      <c r="C8103" s="2" t="s">
        <v>9</v>
      </c>
      <c r="D8103" s="2" t="s">
        <v>10</v>
      </c>
      <c r="E8103" s="2" t="s">
        <v>11</v>
      </c>
      <c r="F8103" s="2">
        <v>1978</v>
      </c>
      <c r="G8103" s="2">
        <v>15.44</v>
      </c>
      <c r="I8103" s="2">
        <f t="shared" si="126"/>
        <v>22</v>
      </c>
      <c r="J8103" s="2">
        <f>VLOOKUP(A8103,Urbanizaton!$B$2:$BI$265,I8103)</f>
        <v>90.801000000000002</v>
      </c>
      <c r="K8103" s="2">
        <f>VLOOKUP(A8103,Population!$B$2:$BI$265,I8103)</f>
        <v>4667500</v>
      </c>
      <c r="L8103" s="2" t="str">
        <f>VLOOKUP(A8103,Region!$C$1:$G$241,5)</f>
        <v>Eastern Asia</v>
      </c>
    </row>
    <row r="8104" spans="1:12" x14ac:dyDescent="0.55000000000000004">
      <c r="A8104" s="2" t="s">
        <v>74</v>
      </c>
      <c r="B8104" s="2" t="s">
        <v>8</v>
      </c>
      <c r="C8104" s="2" t="s">
        <v>9</v>
      </c>
      <c r="D8104" s="2" t="s">
        <v>17</v>
      </c>
      <c r="E8104" s="2" t="s">
        <v>11</v>
      </c>
      <c r="F8104" s="2">
        <v>1978</v>
      </c>
      <c r="G8104" s="2">
        <v>3.31</v>
      </c>
      <c r="I8104" s="2">
        <f t="shared" si="126"/>
        <v>22</v>
      </c>
      <c r="J8104" s="2">
        <f>VLOOKUP(A8104,Urbanizaton!$B$2:$BI$265,I8104)</f>
        <v>90.801000000000002</v>
      </c>
      <c r="K8104" s="2">
        <f>VLOOKUP(A8104,Population!$B$2:$BI$265,I8104)</f>
        <v>4667500</v>
      </c>
      <c r="L8104" s="2" t="str">
        <f>VLOOKUP(A8104,Region!$C$1:$G$241,5)</f>
        <v>Eastern Asia</v>
      </c>
    </row>
    <row r="8105" spans="1:12" x14ac:dyDescent="0.55000000000000004">
      <c r="A8105" s="2" t="s">
        <v>74</v>
      </c>
      <c r="B8105" s="2" t="s">
        <v>8</v>
      </c>
      <c r="C8105" s="2" t="s">
        <v>9</v>
      </c>
      <c r="D8105" s="2" t="s">
        <v>10</v>
      </c>
      <c r="E8105" s="2" t="s">
        <v>11</v>
      </c>
      <c r="F8105" s="2">
        <v>1979</v>
      </c>
      <c r="G8105" s="2">
        <v>14.27</v>
      </c>
      <c r="I8105" s="2">
        <f t="shared" si="126"/>
        <v>23</v>
      </c>
      <c r="J8105" s="2">
        <f>VLOOKUP(A8105,Urbanizaton!$B$2:$BI$265,I8105)</f>
        <v>91.144999999999996</v>
      </c>
      <c r="K8105" s="2">
        <f>VLOOKUP(A8105,Population!$B$2:$BI$265,I8105)</f>
        <v>4929700</v>
      </c>
      <c r="L8105" s="2" t="str">
        <f>VLOOKUP(A8105,Region!$C$1:$G$241,5)</f>
        <v>Eastern Asia</v>
      </c>
    </row>
    <row r="8106" spans="1:12" x14ac:dyDescent="0.55000000000000004">
      <c r="A8106" s="2" t="s">
        <v>74</v>
      </c>
      <c r="B8106" s="2" t="s">
        <v>8</v>
      </c>
      <c r="C8106" s="2" t="s">
        <v>9</v>
      </c>
      <c r="D8106" s="2" t="s">
        <v>17</v>
      </c>
      <c r="E8106" s="2" t="s">
        <v>11</v>
      </c>
      <c r="F8106" s="2">
        <v>1979</v>
      </c>
      <c r="G8106" s="2">
        <v>2.9</v>
      </c>
      <c r="I8106" s="2">
        <f t="shared" si="126"/>
        <v>23</v>
      </c>
      <c r="J8106" s="2">
        <f>VLOOKUP(A8106,Urbanizaton!$B$2:$BI$265,I8106)</f>
        <v>91.144999999999996</v>
      </c>
      <c r="K8106" s="2">
        <f>VLOOKUP(A8106,Population!$B$2:$BI$265,I8106)</f>
        <v>4929700</v>
      </c>
      <c r="L8106" s="2" t="str">
        <f>VLOOKUP(A8106,Region!$C$1:$G$241,5)</f>
        <v>Eastern Asia</v>
      </c>
    </row>
    <row r="8107" spans="1:12" x14ac:dyDescent="0.55000000000000004">
      <c r="A8107" s="2" t="s">
        <v>74</v>
      </c>
      <c r="B8107" s="2" t="s">
        <v>8</v>
      </c>
      <c r="C8107" s="2" t="s">
        <v>9</v>
      </c>
      <c r="D8107" s="2" t="s">
        <v>10</v>
      </c>
      <c r="E8107" s="2" t="s">
        <v>11</v>
      </c>
      <c r="F8107" s="2">
        <v>1980</v>
      </c>
      <c r="G8107" s="2">
        <v>14.6</v>
      </c>
      <c r="I8107" s="2">
        <f t="shared" si="126"/>
        <v>24</v>
      </c>
      <c r="J8107" s="2">
        <f>VLOOKUP(A8107,Urbanizaton!$B$2:$BI$265,I8107)</f>
        <v>91.477999999999994</v>
      </c>
      <c r="K8107" s="2">
        <f>VLOOKUP(A8107,Population!$B$2:$BI$265,I8107)</f>
        <v>5063100</v>
      </c>
      <c r="L8107" s="2" t="str">
        <f>VLOOKUP(A8107,Region!$C$1:$G$241,5)</f>
        <v>Eastern Asia</v>
      </c>
    </row>
    <row r="8108" spans="1:12" x14ac:dyDescent="0.55000000000000004">
      <c r="A8108" s="2" t="s">
        <v>74</v>
      </c>
      <c r="B8108" s="2" t="s">
        <v>8</v>
      </c>
      <c r="C8108" s="2" t="s">
        <v>9</v>
      </c>
      <c r="D8108" s="2" t="s">
        <v>17</v>
      </c>
      <c r="E8108" s="2" t="s">
        <v>11</v>
      </c>
      <c r="F8108" s="2">
        <v>1980</v>
      </c>
      <c r="G8108" s="2">
        <v>2.88</v>
      </c>
      <c r="I8108" s="2">
        <f t="shared" si="126"/>
        <v>24</v>
      </c>
      <c r="J8108" s="2">
        <f>VLOOKUP(A8108,Urbanizaton!$B$2:$BI$265,I8108)</f>
        <v>91.477999999999994</v>
      </c>
      <c r="K8108" s="2">
        <f>VLOOKUP(A8108,Population!$B$2:$BI$265,I8108)</f>
        <v>5063100</v>
      </c>
      <c r="L8108" s="2" t="str">
        <f>VLOOKUP(A8108,Region!$C$1:$G$241,5)</f>
        <v>Eastern Asia</v>
      </c>
    </row>
    <row r="8109" spans="1:12" x14ac:dyDescent="0.55000000000000004">
      <c r="A8109" s="2" t="s">
        <v>74</v>
      </c>
      <c r="B8109" s="2" t="s">
        <v>8</v>
      </c>
      <c r="C8109" s="2" t="s">
        <v>9</v>
      </c>
      <c r="D8109" s="2" t="s">
        <v>10</v>
      </c>
      <c r="E8109" s="2" t="s">
        <v>11</v>
      </c>
      <c r="F8109" s="2">
        <v>1981</v>
      </c>
      <c r="G8109" s="2">
        <v>15.78</v>
      </c>
      <c r="I8109" s="2">
        <f t="shared" si="126"/>
        <v>25</v>
      </c>
      <c r="J8109" s="2">
        <f>VLOOKUP(A8109,Urbanizaton!$B$2:$BI$265,I8109)</f>
        <v>91.793999999999997</v>
      </c>
      <c r="K8109" s="2">
        <f>VLOOKUP(A8109,Population!$B$2:$BI$265,I8109)</f>
        <v>5183400</v>
      </c>
      <c r="L8109" s="2" t="str">
        <f>VLOOKUP(A8109,Region!$C$1:$G$241,5)</f>
        <v>Eastern Asia</v>
      </c>
    </row>
    <row r="8110" spans="1:12" x14ac:dyDescent="0.55000000000000004">
      <c r="A8110" s="2" t="s">
        <v>74</v>
      </c>
      <c r="B8110" s="2" t="s">
        <v>8</v>
      </c>
      <c r="C8110" s="2" t="s">
        <v>9</v>
      </c>
      <c r="D8110" s="2" t="s">
        <v>17</v>
      </c>
      <c r="E8110" s="2" t="s">
        <v>11</v>
      </c>
      <c r="F8110" s="2">
        <v>1981</v>
      </c>
      <c r="G8110" s="2">
        <v>3.05</v>
      </c>
      <c r="I8110" s="2">
        <f t="shared" si="126"/>
        <v>25</v>
      </c>
      <c r="J8110" s="2">
        <f>VLOOKUP(A8110,Urbanizaton!$B$2:$BI$265,I8110)</f>
        <v>91.793999999999997</v>
      </c>
      <c r="K8110" s="2">
        <f>VLOOKUP(A8110,Population!$B$2:$BI$265,I8110)</f>
        <v>5183400</v>
      </c>
      <c r="L8110" s="2" t="str">
        <f>VLOOKUP(A8110,Region!$C$1:$G$241,5)</f>
        <v>Eastern Asia</v>
      </c>
    </row>
    <row r="8111" spans="1:12" x14ac:dyDescent="0.55000000000000004">
      <c r="A8111" s="2" t="s">
        <v>74</v>
      </c>
      <c r="B8111" s="2" t="s">
        <v>8</v>
      </c>
      <c r="C8111" s="2" t="s">
        <v>9</v>
      </c>
      <c r="D8111" s="2" t="s">
        <v>10</v>
      </c>
      <c r="E8111" s="2" t="s">
        <v>11</v>
      </c>
      <c r="F8111" s="2">
        <v>1982</v>
      </c>
      <c r="G8111" s="2">
        <v>17.13</v>
      </c>
      <c r="I8111" s="2">
        <f t="shared" si="126"/>
        <v>26</v>
      </c>
      <c r="J8111" s="2">
        <f>VLOOKUP(A8111,Urbanizaton!$B$2:$BI$265,I8111)</f>
        <v>92.09</v>
      </c>
      <c r="K8111" s="2">
        <f>VLOOKUP(A8111,Population!$B$2:$BI$265,I8111)</f>
        <v>5264500</v>
      </c>
      <c r="L8111" s="2" t="str">
        <f>VLOOKUP(A8111,Region!$C$1:$G$241,5)</f>
        <v>Eastern Asia</v>
      </c>
    </row>
    <row r="8112" spans="1:12" x14ac:dyDescent="0.55000000000000004">
      <c r="A8112" s="2" t="s">
        <v>74</v>
      </c>
      <c r="B8112" s="2" t="s">
        <v>8</v>
      </c>
      <c r="C8112" s="2" t="s">
        <v>9</v>
      </c>
      <c r="D8112" s="2" t="s">
        <v>17</v>
      </c>
      <c r="E8112" s="2" t="s">
        <v>11</v>
      </c>
      <c r="F8112" s="2">
        <v>1982</v>
      </c>
      <c r="G8112" s="2">
        <v>3.25</v>
      </c>
      <c r="I8112" s="2">
        <f t="shared" si="126"/>
        <v>26</v>
      </c>
      <c r="J8112" s="2">
        <f>VLOOKUP(A8112,Urbanizaton!$B$2:$BI$265,I8112)</f>
        <v>92.09</v>
      </c>
      <c r="K8112" s="2">
        <f>VLOOKUP(A8112,Population!$B$2:$BI$265,I8112)</f>
        <v>5264500</v>
      </c>
      <c r="L8112" s="2" t="str">
        <f>VLOOKUP(A8112,Region!$C$1:$G$241,5)</f>
        <v>Eastern Asia</v>
      </c>
    </row>
    <row r="8113" spans="1:12" x14ac:dyDescent="0.55000000000000004">
      <c r="A8113" s="2" t="s">
        <v>74</v>
      </c>
      <c r="B8113" s="2" t="s">
        <v>8</v>
      </c>
      <c r="C8113" s="2" t="s">
        <v>9</v>
      </c>
      <c r="D8113" s="2" t="s">
        <v>10</v>
      </c>
      <c r="E8113" s="2" t="s">
        <v>11</v>
      </c>
      <c r="F8113" s="2">
        <v>1983</v>
      </c>
      <c r="G8113" s="2">
        <v>19.559999999999999</v>
      </c>
      <c r="I8113" s="2">
        <f t="shared" si="126"/>
        <v>27</v>
      </c>
      <c r="J8113" s="2">
        <f>VLOOKUP(A8113,Urbanizaton!$B$2:$BI$265,I8113)</f>
        <v>92.376000000000005</v>
      </c>
      <c r="K8113" s="2">
        <f>VLOOKUP(A8113,Population!$B$2:$BI$265,I8113)</f>
        <v>5345100</v>
      </c>
      <c r="L8113" s="2" t="str">
        <f>VLOOKUP(A8113,Region!$C$1:$G$241,5)</f>
        <v>Eastern Asia</v>
      </c>
    </row>
    <row r="8114" spans="1:12" x14ac:dyDescent="0.55000000000000004">
      <c r="A8114" s="2" t="s">
        <v>74</v>
      </c>
      <c r="B8114" s="2" t="s">
        <v>8</v>
      </c>
      <c r="C8114" s="2" t="s">
        <v>9</v>
      </c>
      <c r="D8114" s="2" t="s">
        <v>17</v>
      </c>
      <c r="E8114" s="2" t="s">
        <v>11</v>
      </c>
      <c r="F8114" s="2">
        <v>1983</v>
      </c>
      <c r="G8114" s="2">
        <v>3.66</v>
      </c>
      <c r="I8114" s="2">
        <f t="shared" si="126"/>
        <v>27</v>
      </c>
      <c r="J8114" s="2">
        <f>VLOOKUP(A8114,Urbanizaton!$B$2:$BI$265,I8114)</f>
        <v>92.376000000000005</v>
      </c>
      <c r="K8114" s="2">
        <f>VLOOKUP(A8114,Population!$B$2:$BI$265,I8114)</f>
        <v>5345100</v>
      </c>
      <c r="L8114" s="2" t="str">
        <f>VLOOKUP(A8114,Region!$C$1:$G$241,5)</f>
        <v>Eastern Asia</v>
      </c>
    </row>
    <row r="8115" spans="1:12" x14ac:dyDescent="0.55000000000000004">
      <c r="A8115" s="2" t="s">
        <v>74</v>
      </c>
      <c r="B8115" s="2" t="s">
        <v>8</v>
      </c>
      <c r="C8115" s="2" t="s">
        <v>9</v>
      </c>
      <c r="D8115" s="2" t="s">
        <v>10</v>
      </c>
      <c r="E8115" s="2" t="s">
        <v>11</v>
      </c>
      <c r="F8115" s="2">
        <v>1984</v>
      </c>
      <c r="G8115" s="2">
        <v>21.3</v>
      </c>
      <c r="I8115" s="2">
        <f t="shared" si="126"/>
        <v>28</v>
      </c>
      <c r="J8115" s="2">
        <f>VLOOKUP(A8115,Urbanizaton!$B$2:$BI$265,I8115)</f>
        <v>92.653000000000006</v>
      </c>
      <c r="K8115" s="2">
        <f>VLOOKUP(A8115,Population!$B$2:$BI$265,I8115)</f>
        <v>5397900</v>
      </c>
      <c r="L8115" s="2" t="str">
        <f>VLOOKUP(A8115,Region!$C$1:$G$241,5)</f>
        <v>Eastern Asia</v>
      </c>
    </row>
    <row r="8116" spans="1:12" x14ac:dyDescent="0.55000000000000004">
      <c r="A8116" s="2" t="s">
        <v>74</v>
      </c>
      <c r="B8116" s="2" t="s">
        <v>8</v>
      </c>
      <c r="C8116" s="2" t="s">
        <v>9</v>
      </c>
      <c r="D8116" s="2" t="s">
        <v>17</v>
      </c>
      <c r="E8116" s="2" t="s">
        <v>11</v>
      </c>
      <c r="F8116" s="2">
        <v>1984</v>
      </c>
      <c r="G8116" s="2">
        <v>3.95</v>
      </c>
      <c r="I8116" s="2">
        <f t="shared" si="126"/>
        <v>28</v>
      </c>
      <c r="J8116" s="2">
        <f>VLOOKUP(A8116,Urbanizaton!$B$2:$BI$265,I8116)</f>
        <v>92.653000000000006</v>
      </c>
      <c r="K8116" s="2">
        <f>VLOOKUP(A8116,Population!$B$2:$BI$265,I8116)</f>
        <v>5397900</v>
      </c>
      <c r="L8116" s="2" t="str">
        <f>VLOOKUP(A8116,Region!$C$1:$G$241,5)</f>
        <v>Eastern Asia</v>
      </c>
    </row>
    <row r="8117" spans="1:12" x14ac:dyDescent="0.55000000000000004">
      <c r="A8117" s="2" t="s">
        <v>74</v>
      </c>
      <c r="B8117" s="2" t="s">
        <v>8</v>
      </c>
      <c r="C8117" s="2" t="s">
        <v>9</v>
      </c>
      <c r="D8117" s="2" t="s">
        <v>10</v>
      </c>
      <c r="E8117" s="2" t="s">
        <v>11</v>
      </c>
      <c r="F8117" s="2">
        <v>1985</v>
      </c>
      <c r="G8117" s="2">
        <v>22.3</v>
      </c>
      <c r="I8117" s="2">
        <f t="shared" si="126"/>
        <v>29</v>
      </c>
      <c r="J8117" s="2">
        <f>VLOOKUP(A8117,Urbanizaton!$B$2:$BI$265,I8117)</f>
        <v>92.92</v>
      </c>
      <c r="K8117" s="2">
        <f>VLOOKUP(A8117,Population!$B$2:$BI$265,I8117)</f>
        <v>5456200</v>
      </c>
      <c r="L8117" s="2" t="str">
        <f>VLOOKUP(A8117,Region!$C$1:$G$241,5)</f>
        <v>Eastern Asia</v>
      </c>
    </row>
    <row r="8118" spans="1:12" x14ac:dyDescent="0.55000000000000004">
      <c r="A8118" s="2" t="s">
        <v>74</v>
      </c>
      <c r="B8118" s="2" t="s">
        <v>8</v>
      </c>
      <c r="C8118" s="2" t="s">
        <v>9</v>
      </c>
      <c r="D8118" s="2" t="s">
        <v>17</v>
      </c>
      <c r="E8118" s="2" t="s">
        <v>11</v>
      </c>
      <c r="F8118" s="2">
        <v>1985</v>
      </c>
      <c r="G8118" s="2">
        <v>4.09</v>
      </c>
      <c r="I8118" s="2">
        <f t="shared" si="126"/>
        <v>29</v>
      </c>
      <c r="J8118" s="2">
        <f>VLOOKUP(A8118,Urbanizaton!$B$2:$BI$265,I8118)</f>
        <v>92.92</v>
      </c>
      <c r="K8118" s="2">
        <f>VLOOKUP(A8118,Population!$B$2:$BI$265,I8118)</f>
        <v>5456200</v>
      </c>
      <c r="L8118" s="2" t="str">
        <f>VLOOKUP(A8118,Region!$C$1:$G$241,5)</f>
        <v>Eastern Asia</v>
      </c>
    </row>
    <row r="8119" spans="1:12" x14ac:dyDescent="0.55000000000000004">
      <c r="A8119" s="2" t="s">
        <v>74</v>
      </c>
      <c r="B8119" s="2" t="s">
        <v>8</v>
      </c>
      <c r="C8119" s="2" t="s">
        <v>9</v>
      </c>
      <c r="D8119" s="2" t="s">
        <v>10</v>
      </c>
      <c r="E8119" s="2" t="s">
        <v>11</v>
      </c>
      <c r="F8119" s="2">
        <v>1986</v>
      </c>
      <c r="G8119" s="2">
        <v>25.26</v>
      </c>
      <c r="I8119" s="2">
        <f t="shared" si="126"/>
        <v>30</v>
      </c>
      <c r="J8119" s="2">
        <f>VLOOKUP(A8119,Urbanizaton!$B$2:$BI$265,I8119)</f>
        <v>94.248000000000005</v>
      </c>
      <c r="K8119" s="2">
        <f>VLOOKUP(A8119,Population!$B$2:$BI$265,I8119)</f>
        <v>5524600</v>
      </c>
      <c r="L8119" s="2" t="str">
        <f>VLOOKUP(A8119,Region!$C$1:$G$241,5)</f>
        <v>Eastern Asia</v>
      </c>
    </row>
    <row r="8120" spans="1:12" x14ac:dyDescent="0.55000000000000004">
      <c r="A8120" s="2" t="s">
        <v>74</v>
      </c>
      <c r="B8120" s="2" t="s">
        <v>8</v>
      </c>
      <c r="C8120" s="2" t="s">
        <v>9</v>
      </c>
      <c r="D8120" s="2" t="s">
        <v>17</v>
      </c>
      <c r="E8120" s="2" t="s">
        <v>11</v>
      </c>
      <c r="F8120" s="2">
        <v>1986</v>
      </c>
      <c r="G8120" s="2">
        <v>4.57</v>
      </c>
      <c r="I8120" s="2">
        <f t="shared" si="126"/>
        <v>30</v>
      </c>
      <c r="J8120" s="2">
        <f>VLOOKUP(A8120,Urbanizaton!$B$2:$BI$265,I8120)</f>
        <v>94.248000000000005</v>
      </c>
      <c r="K8120" s="2">
        <f>VLOOKUP(A8120,Population!$B$2:$BI$265,I8120)</f>
        <v>5524600</v>
      </c>
      <c r="L8120" s="2" t="str">
        <f>VLOOKUP(A8120,Region!$C$1:$G$241,5)</f>
        <v>Eastern Asia</v>
      </c>
    </row>
    <row r="8121" spans="1:12" x14ac:dyDescent="0.55000000000000004">
      <c r="A8121" s="2" t="s">
        <v>74</v>
      </c>
      <c r="B8121" s="2" t="s">
        <v>8</v>
      </c>
      <c r="C8121" s="2" t="s">
        <v>9</v>
      </c>
      <c r="D8121" s="2" t="s">
        <v>10</v>
      </c>
      <c r="E8121" s="2" t="s">
        <v>11</v>
      </c>
      <c r="F8121" s="2">
        <v>1987</v>
      </c>
      <c r="G8121" s="2">
        <v>27.76</v>
      </c>
      <c r="I8121" s="2">
        <f t="shared" si="126"/>
        <v>31</v>
      </c>
      <c r="J8121" s="2">
        <f>VLOOKUP(A8121,Urbanizaton!$B$2:$BI$265,I8121)</f>
        <v>96.86</v>
      </c>
      <c r="K8121" s="2">
        <f>VLOOKUP(A8121,Population!$B$2:$BI$265,I8121)</f>
        <v>5580500</v>
      </c>
      <c r="L8121" s="2" t="str">
        <f>VLOOKUP(A8121,Region!$C$1:$G$241,5)</f>
        <v>Eastern Asia</v>
      </c>
    </row>
    <row r="8122" spans="1:12" x14ac:dyDescent="0.55000000000000004">
      <c r="A8122" s="2" t="s">
        <v>74</v>
      </c>
      <c r="B8122" s="2" t="s">
        <v>8</v>
      </c>
      <c r="C8122" s="2" t="s">
        <v>9</v>
      </c>
      <c r="D8122" s="2" t="s">
        <v>17</v>
      </c>
      <c r="E8122" s="2" t="s">
        <v>11</v>
      </c>
      <c r="F8122" s="2">
        <v>1987</v>
      </c>
      <c r="G8122" s="2">
        <v>4.96</v>
      </c>
      <c r="I8122" s="2">
        <f t="shared" si="126"/>
        <v>31</v>
      </c>
      <c r="J8122" s="2">
        <f>VLOOKUP(A8122,Urbanizaton!$B$2:$BI$265,I8122)</f>
        <v>96.86</v>
      </c>
      <c r="K8122" s="2">
        <f>VLOOKUP(A8122,Population!$B$2:$BI$265,I8122)</f>
        <v>5580500</v>
      </c>
      <c r="L8122" s="2" t="str">
        <f>VLOOKUP(A8122,Region!$C$1:$G$241,5)</f>
        <v>Eastern Asia</v>
      </c>
    </row>
    <row r="8123" spans="1:12" x14ac:dyDescent="0.55000000000000004">
      <c r="A8123" s="2" t="s">
        <v>74</v>
      </c>
      <c r="B8123" s="2" t="s">
        <v>8</v>
      </c>
      <c r="C8123" s="2" t="s">
        <v>9</v>
      </c>
      <c r="D8123" s="2" t="s">
        <v>10</v>
      </c>
      <c r="E8123" s="2" t="s">
        <v>11</v>
      </c>
      <c r="F8123" s="2">
        <v>1988</v>
      </c>
      <c r="G8123" s="2">
        <v>31.02</v>
      </c>
      <c r="I8123" s="2">
        <f t="shared" si="126"/>
        <v>32</v>
      </c>
      <c r="J8123" s="2">
        <f>VLOOKUP(A8123,Urbanizaton!$B$2:$BI$265,I8123)</f>
        <v>98.308999999999997</v>
      </c>
      <c r="K8123" s="2">
        <f>VLOOKUP(A8123,Population!$B$2:$BI$265,I8123)</f>
        <v>5627600</v>
      </c>
      <c r="L8123" s="2" t="str">
        <f>VLOOKUP(A8123,Region!$C$1:$G$241,5)</f>
        <v>Eastern Asia</v>
      </c>
    </row>
    <row r="8124" spans="1:12" x14ac:dyDescent="0.55000000000000004">
      <c r="A8124" s="2" t="s">
        <v>74</v>
      </c>
      <c r="B8124" s="2" t="s">
        <v>8</v>
      </c>
      <c r="C8124" s="2" t="s">
        <v>9</v>
      </c>
      <c r="D8124" s="2" t="s">
        <v>17</v>
      </c>
      <c r="E8124" s="2" t="s">
        <v>11</v>
      </c>
      <c r="F8124" s="2">
        <v>1988</v>
      </c>
      <c r="G8124" s="2">
        <v>5.51</v>
      </c>
      <c r="I8124" s="2">
        <f t="shared" si="126"/>
        <v>32</v>
      </c>
      <c r="J8124" s="2">
        <f>VLOOKUP(A8124,Urbanizaton!$B$2:$BI$265,I8124)</f>
        <v>98.308999999999997</v>
      </c>
      <c r="K8124" s="2">
        <f>VLOOKUP(A8124,Population!$B$2:$BI$265,I8124)</f>
        <v>5627600</v>
      </c>
      <c r="L8124" s="2" t="str">
        <f>VLOOKUP(A8124,Region!$C$1:$G$241,5)</f>
        <v>Eastern Asia</v>
      </c>
    </row>
    <row r="8125" spans="1:12" x14ac:dyDescent="0.55000000000000004">
      <c r="A8125" s="2" t="s">
        <v>74</v>
      </c>
      <c r="B8125" s="2" t="s">
        <v>8</v>
      </c>
      <c r="C8125" s="2" t="s">
        <v>9</v>
      </c>
      <c r="D8125" s="2" t="s">
        <v>10</v>
      </c>
      <c r="E8125" s="2" t="s">
        <v>11</v>
      </c>
      <c r="F8125" s="2">
        <v>1989</v>
      </c>
      <c r="G8125" s="2">
        <v>32.369999999999997</v>
      </c>
      <c r="I8125" s="2">
        <f t="shared" si="126"/>
        <v>33</v>
      </c>
      <c r="J8125" s="2">
        <f>VLOOKUP(A8125,Urbanizaton!$B$2:$BI$265,I8125)</f>
        <v>99.093999999999994</v>
      </c>
      <c r="K8125" s="2">
        <f>VLOOKUP(A8125,Population!$B$2:$BI$265,I8125)</f>
        <v>5686200</v>
      </c>
      <c r="L8125" s="2" t="str">
        <f>VLOOKUP(A8125,Region!$C$1:$G$241,5)</f>
        <v>Eastern Asia</v>
      </c>
    </row>
    <row r="8126" spans="1:12" x14ac:dyDescent="0.55000000000000004">
      <c r="A8126" s="2" t="s">
        <v>74</v>
      </c>
      <c r="B8126" s="2" t="s">
        <v>8</v>
      </c>
      <c r="C8126" s="2" t="s">
        <v>9</v>
      </c>
      <c r="D8126" s="2" t="s">
        <v>17</v>
      </c>
      <c r="E8126" s="2" t="s">
        <v>11</v>
      </c>
      <c r="F8126" s="2">
        <v>1989</v>
      </c>
      <c r="G8126" s="2">
        <v>5.69</v>
      </c>
      <c r="I8126" s="2">
        <f t="shared" si="126"/>
        <v>33</v>
      </c>
      <c r="J8126" s="2">
        <f>VLOOKUP(A8126,Urbanizaton!$B$2:$BI$265,I8126)</f>
        <v>99.093999999999994</v>
      </c>
      <c r="K8126" s="2">
        <f>VLOOKUP(A8126,Population!$B$2:$BI$265,I8126)</f>
        <v>5686200</v>
      </c>
      <c r="L8126" s="2" t="str">
        <f>VLOOKUP(A8126,Region!$C$1:$G$241,5)</f>
        <v>Eastern Asia</v>
      </c>
    </row>
    <row r="8127" spans="1:12" x14ac:dyDescent="0.55000000000000004">
      <c r="A8127" s="2" t="s">
        <v>74</v>
      </c>
      <c r="B8127" s="2" t="s">
        <v>8</v>
      </c>
      <c r="C8127" s="2" t="s">
        <v>9</v>
      </c>
      <c r="D8127" s="2" t="s">
        <v>10</v>
      </c>
      <c r="E8127" s="2" t="s">
        <v>11</v>
      </c>
      <c r="F8127" s="2">
        <v>1990</v>
      </c>
      <c r="G8127" s="2">
        <v>33.299999999999997</v>
      </c>
      <c r="I8127" s="2">
        <f t="shared" si="126"/>
        <v>34</v>
      </c>
      <c r="J8127" s="2">
        <f>VLOOKUP(A8127,Urbanizaton!$B$2:$BI$265,I8127)</f>
        <v>99.516999999999996</v>
      </c>
      <c r="K8127" s="2">
        <f>VLOOKUP(A8127,Population!$B$2:$BI$265,I8127)</f>
        <v>5704500</v>
      </c>
      <c r="L8127" s="2" t="str">
        <f>VLOOKUP(A8127,Region!$C$1:$G$241,5)</f>
        <v>Eastern Asia</v>
      </c>
    </row>
    <row r="8128" spans="1:12" x14ac:dyDescent="0.55000000000000004">
      <c r="A8128" s="2" t="s">
        <v>74</v>
      </c>
      <c r="B8128" s="2" t="s">
        <v>8</v>
      </c>
      <c r="C8128" s="2" t="s">
        <v>9</v>
      </c>
      <c r="D8128" s="2" t="s">
        <v>17</v>
      </c>
      <c r="E8128" s="2" t="s">
        <v>11</v>
      </c>
      <c r="F8128" s="2">
        <v>1990</v>
      </c>
      <c r="G8128" s="2">
        <v>5.84</v>
      </c>
      <c r="I8128" s="2">
        <f t="shared" si="126"/>
        <v>34</v>
      </c>
      <c r="J8128" s="2">
        <f>VLOOKUP(A8128,Urbanizaton!$B$2:$BI$265,I8128)</f>
        <v>99.516999999999996</v>
      </c>
      <c r="K8128" s="2">
        <f>VLOOKUP(A8128,Population!$B$2:$BI$265,I8128)</f>
        <v>5704500</v>
      </c>
      <c r="L8128" s="2" t="str">
        <f>VLOOKUP(A8128,Region!$C$1:$G$241,5)</f>
        <v>Eastern Asia</v>
      </c>
    </row>
    <row r="8129" spans="1:12" x14ac:dyDescent="0.55000000000000004">
      <c r="A8129" s="2" t="s">
        <v>74</v>
      </c>
      <c r="B8129" s="2" t="s">
        <v>8</v>
      </c>
      <c r="C8129" s="2" t="s">
        <v>9</v>
      </c>
      <c r="D8129" s="2" t="s">
        <v>10</v>
      </c>
      <c r="E8129" s="2" t="s">
        <v>11</v>
      </c>
      <c r="F8129" s="2">
        <v>1991</v>
      </c>
      <c r="G8129" s="2">
        <v>36.22</v>
      </c>
      <c r="I8129" s="2">
        <f t="shared" si="126"/>
        <v>35</v>
      </c>
      <c r="J8129" s="2">
        <f>VLOOKUP(A8129,Urbanizaton!$B$2:$BI$265,I8129)</f>
        <v>99.831999999999994</v>
      </c>
      <c r="K8129" s="2">
        <f>VLOOKUP(A8129,Population!$B$2:$BI$265,I8129)</f>
        <v>5752000</v>
      </c>
      <c r="L8129" s="2" t="str">
        <f>VLOOKUP(A8129,Region!$C$1:$G$241,5)</f>
        <v>Eastern Asia</v>
      </c>
    </row>
    <row r="8130" spans="1:12" x14ac:dyDescent="0.55000000000000004">
      <c r="A8130" s="2" t="s">
        <v>74</v>
      </c>
      <c r="B8130" s="2" t="s">
        <v>8</v>
      </c>
      <c r="C8130" s="2" t="s">
        <v>9</v>
      </c>
      <c r="D8130" s="2" t="s">
        <v>17</v>
      </c>
      <c r="E8130" s="2" t="s">
        <v>11</v>
      </c>
      <c r="F8130" s="2">
        <v>1991</v>
      </c>
      <c r="G8130" s="2">
        <v>6.3</v>
      </c>
      <c r="I8130" s="2">
        <f t="shared" si="126"/>
        <v>35</v>
      </c>
      <c r="J8130" s="2">
        <f>VLOOKUP(A8130,Urbanizaton!$B$2:$BI$265,I8130)</f>
        <v>99.831999999999994</v>
      </c>
      <c r="K8130" s="2">
        <f>VLOOKUP(A8130,Population!$B$2:$BI$265,I8130)</f>
        <v>5752000</v>
      </c>
      <c r="L8130" s="2" t="str">
        <f>VLOOKUP(A8130,Region!$C$1:$G$241,5)</f>
        <v>Eastern Asia</v>
      </c>
    </row>
    <row r="8131" spans="1:12" x14ac:dyDescent="0.55000000000000004">
      <c r="A8131" s="2" t="s">
        <v>74</v>
      </c>
      <c r="B8131" s="2" t="s">
        <v>8</v>
      </c>
      <c r="C8131" s="2" t="s">
        <v>9</v>
      </c>
      <c r="D8131" s="2" t="s">
        <v>10</v>
      </c>
      <c r="E8131" s="2" t="s">
        <v>11</v>
      </c>
      <c r="F8131" s="2">
        <v>1992</v>
      </c>
      <c r="G8131" s="2">
        <v>40.74</v>
      </c>
      <c r="I8131" s="2">
        <f t="shared" ref="I8131:I8194" si="127">IF(F8131=1960,4,F8131-1960+4)</f>
        <v>36</v>
      </c>
      <c r="J8131" s="2">
        <f>VLOOKUP(A8131,Urbanizaton!$B$2:$BI$265,I8131)</f>
        <v>99.978999999999999</v>
      </c>
      <c r="K8131" s="2">
        <f>VLOOKUP(A8131,Population!$B$2:$BI$265,I8131)</f>
        <v>5800500</v>
      </c>
      <c r="L8131" s="2" t="str">
        <f>VLOOKUP(A8131,Region!$C$1:$G$241,5)</f>
        <v>Eastern Asia</v>
      </c>
    </row>
    <row r="8132" spans="1:12" x14ac:dyDescent="0.55000000000000004">
      <c r="A8132" s="2" t="s">
        <v>74</v>
      </c>
      <c r="B8132" s="2" t="s">
        <v>8</v>
      </c>
      <c r="C8132" s="2" t="s">
        <v>9</v>
      </c>
      <c r="D8132" s="2" t="s">
        <v>17</v>
      </c>
      <c r="E8132" s="2" t="s">
        <v>11</v>
      </c>
      <c r="F8132" s="2">
        <v>1992</v>
      </c>
      <c r="G8132" s="2">
        <v>7.02</v>
      </c>
      <c r="I8132" s="2">
        <f t="shared" si="127"/>
        <v>36</v>
      </c>
      <c r="J8132" s="2">
        <f>VLOOKUP(A8132,Urbanizaton!$B$2:$BI$265,I8132)</f>
        <v>99.978999999999999</v>
      </c>
      <c r="K8132" s="2">
        <f>VLOOKUP(A8132,Population!$B$2:$BI$265,I8132)</f>
        <v>5800500</v>
      </c>
      <c r="L8132" s="2" t="str">
        <f>VLOOKUP(A8132,Region!$C$1:$G$241,5)</f>
        <v>Eastern Asia</v>
      </c>
    </row>
    <row r="8133" spans="1:12" x14ac:dyDescent="0.55000000000000004">
      <c r="A8133" s="2" t="s">
        <v>74</v>
      </c>
      <c r="B8133" s="2" t="s">
        <v>8</v>
      </c>
      <c r="C8133" s="2" t="s">
        <v>9</v>
      </c>
      <c r="D8133" s="2" t="s">
        <v>10</v>
      </c>
      <c r="E8133" s="2" t="s">
        <v>11</v>
      </c>
      <c r="F8133" s="2">
        <v>1993</v>
      </c>
      <c r="G8133" s="2">
        <v>43.19</v>
      </c>
      <c r="I8133" s="2">
        <f t="shared" si="127"/>
        <v>37</v>
      </c>
      <c r="J8133" s="2">
        <f>VLOOKUP(A8133,Urbanizaton!$B$2:$BI$265,I8133)</f>
        <v>100</v>
      </c>
      <c r="K8133" s="2">
        <f>VLOOKUP(A8133,Population!$B$2:$BI$265,I8133)</f>
        <v>5901000</v>
      </c>
      <c r="L8133" s="2" t="str">
        <f>VLOOKUP(A8133,Region!$C$1:$G$241,5)</f>
        <v>Eastern Asia</v>
      </c>
    </row>
    <row r="8134" spans="1:12" x14ac:dyDescent="0.55000000000000004">
      <c r="A8134" s="2" t="s">
        <v>74</v>
      </c>
      <c r="B8134" s="2" t="s">
        <v>8</v>
      </c>
      <c r="C8134" s="2" t="s">
        <v>9</v>
      </c>
      <c r="D8134" s="2" t="s">
        <v>17</v>
      </c>
      <c r="E8134" s="2" t="s">
        <v>11</v>
      </c>
      <c r="F8134" s="2">
        <v>1993</v>
      </c>
      <c r="G8134" s="2">
        <v>7.32</v>
      </c>
      <c r="I8134" s="2">
        <f t="shared" si="127"/>
        <v>37</v>
      </c>
      <c r="J8134" s="2">
        <f>VLOOKUP(A8134,Urbanizaton!$B$2:$BI$265,I8134)</f>
        <v>100</v>
      </c>
      <c r="K8134" s="2">
        <f>VLOOKUP(A8134,Population!$B$2:$BI$265,I8134)</f>
        <v>5901000</v>
      </c>
      <c r="L8134" s="2" t="str">
        <f>VLOOKUP(A8134,Region!$C$1:$G$241,5)</f>
        <v>Eastern Asia</v>
      </c>
    </row>
    <row r="8135" spans="1:12" x14ac:dyDescent="0.55000000000000004">
      <c r="A8135" s="2" t="s">
        <v>74</v>
      </c>
      <c r="B8135" s="2" t="s">
        <v>8</v>
      </c>
      <c r="C8135" s="2" t="s">
        <v>9</v>
      </c>
      <c r="D8135" s="2" t="s">
        <v>10</v>
      </c>
      <c r="E8135" s="2" t="s">
        <v>11</v>
      </c>
      <c r="F8135" s="2">
        <v>1994</v>
      </c>
      <c r="G8135" s="2">
        <v>36.44</v>
      </c>
      <c r="I8135" s="2">
        <f t="shared" si="127"/>
        <v>38</v>
      </c>
      <c r="J8135" s="2">
        <f>VLOOKUP(A8135,Urbanizaton!$B$2:$BI$265,I8135)</f>
        <v>100</v>
      </c>
      <c r="K8135" s="2">
        <f>VLOOKUP(A8135,Population!$B$2:$BI$265,I8135)</f>
        <v>6035400</v>
      </c>
      <c r="L8135" s="2" t="str">
        <f>VLOOKUP(A8135,Region!$C$1:$G$241,5)</f>
        <v>Eastern Asia</v>
      </c>
    </row>
    <row r="8136" spans="1:12" x14ac:dyDescent="0.55000000000000004">
      <c r="A8136" s="2" t="s">
        <v>74</v>
      </c>
      <c r="B8136" s="2" t="s">
        <v>8</v>
      </c>
      <c r="C8136" s="2" t="s">
        <v>9</v>
      </c>
      <c r="D8136" s="2" t="s">
        <v>17</v>
      </c>
      <c r="E8136" s="2" t="s">
        <v>11</v>
      </c>
      <c r="F8136" s="2">
        <v>1994</v>
      </c>
      <c r="G8136" s="2">
        <v>6.04</v>
      </c>
      <c r="I8136" s="2">
        <f t="shared" si="127"/>
        <v>38</v>
      </c>
      <c r="J8136" s="2">
        <f>VLOOKUP(A8136,Urbanizaton!$B$2:$BI$265,I8136)</f>
        <v>100</v>
      </c>
      <c r="K8136" s="2">
        <f>VLOOKUP(A8136,Population!$B$2:$BI$265,I8136)</f>
        <v>6035400</v>
      </c>
      <c r="L8136" s="2" t="str">
        <f>VLOOKUP(A8136,Region!$C$1:$G$241,5)</f>
        <v>Eastern Asia</v>
      </c>
    </row>
    <row r="8137" spans="1:12" x14ac:dyDescent="0.55000000000000004">
      <c r="A8137" s="2" t="s">
        <v>74</v>
      </c>
      <c r="B8137" s="2" t="s">
        <v>8</v>
      </c>
      <c r="C8137" s="2" t="s">
        <v>9</v>
      </c>
      <c r="D8137" s="2" t="s">
        <v>10</v>
      </c>
      <c r="E8137" s="2" t="s">
        <v>11</v>
      </c>
      <c r="F8137" s="2">
        <v>1995</v>
      </c>
      <c r="G8137" s="2">
        <v>36.520000000000003</v>
      </c>
      <c r="I8137" s="2">
        <f t="shared" si="127"/>
        <v>39</v>
      </c>
      <c r="J8137" s="2">
        <f>VLOOKUP(A8137,Urbanizaton!$B$2:$BI$265,I8137)</f>
        <v>100</v>
      </c>
      <c r="K8137" s="2">
        <f>VLOOKUP(A8137,Population!$B$2:$BI$265,I8137)</f>
        <v>6156100</v>
      </c>
      <c r="L8137" s="2" t="str">
        <f>VLOOKUP(A8137,Region!$C$1:$G$241,5)</f>
        <v>Eastern Asia</v>
      </c>
    </row>
    <row r="8138" spans="1:12" x14ac:dyDescent="0.55000000000000004">
      <c r="A8138" s="2" t="s">
        <v>74</v>
      </c>
      <c r="B8138" s="2" t="s">
        <v>8</v>
      </c>
      <c r="C8138" s="2" t="s">
        <v>9</v>
      </c>
      <c r="D8138" s="2" t="s">
        <v>17</v>
      </c>
      <c r="E8138" s="2" t="s">
        <v>11</v>
      </c>
      <c r="F8138" s="2">
        <v>1995</v>
      </c>
      <c r="G8138" s="2">
        <v>5.93</v>
      </c>
      <c r="I8138" s="2">
        <f t="shared" si="127"/>
        <v>39</v>
      </c>
      <c r="J8138" s="2">
        <f>VLOOKUP(A8138,Urbanizaton!$B$2:$BI$265,I8138)</f>
        <v>100</v>
      </c>
      <c r="K8138" s="2">
        <f>VLOOKUP(A8138,Population!$B$2:$BI$265,I8138)</f>
        <v>6156100</v>
      </c>
      <c r="L8138" s="2" t="str">
        <f>VLOOKUP(A8138,Region!$C$1:$G$241,5)</f>
        <v>Eastern Asia</v>
      </c>
    </row>
    <row r="8139" spans="1:12" x14ac:dyDescent="0.55000000000000004">
      <c r="A8139" s="2" t="s">
        <v>74</v>
      </c>
      <c r="B8139" s="2" t="s">
        <v>8</v>
      </c>
      <c r="C8139" s="2" t="s">
        <v>9</v>
      </c>
      <c r="D8139" s="2" t="s">
        <v>10</v>
      </c>
      <c r="E8139" s="2" t="s">
        <v>11</v>
      </c>
      <c r="F8139" s="2">
        <v>1996</v>
      </c>
      <c r="G8139" s="2">
        <v>35.229999999999997</v>
      </c>
      <c r="I8139" s="2">
        <f t="shared" si="127"/>
        <v>40</v>
      </c>
      <c r="J8139" s="2">
        <f>VLOOKUP(A8139,Urbanizaton!$B$2:$BI$265,I8139)</f>
        <v>100</v>
      </c>
      <c r="K8139" s="2">
        <f>VLOOKUP(A8139,Population!$B$2:$BI$265,I8139)</f>
        <v>6435500</v>
      </c>
      <c r="L8139" s="2" t="str">
        <f>VLOOKUP(A8139,Region!$C$1:$G$241,5)</f>
        <v>Eastern Asia</v>
      </c>
    </row>
    <row r="8140" spans="1:12" x14ac:dyDescent="0.55000000000000004">
      <c r="A8140" s="2" t="s">
        <v>74</v>
      </c>
      <c r="B8140" s="2" t="s">
        <v>8</v>
      </c>
      <c r="C8140" s="2" t="s">
        <v>9</v>
      </c>
      <c r="D8140" s="2" t="s">
        <v>17</v>
      </c>
      <c r="E8140" s="2" t="s">
        <v>11</v>
      </c>
      <c r="F8140" s="2">
        <v>1996</v>
      </c>
      <c r="G8140" s="2">
        <v>5.47</v>
      </c>
      <c r="I8140" s="2">
        <f t="shared" si="127"/>
        <v>40</v>
      </c>
      <c r="J8140" s="2">
        <f>VLOOKUP(A8140,Urbanizaton!$B$2:$BI$265,I8140)</f>
        <v>100</v>
      </c>
      <c r="K8140" s="2">
        <f>VLOOKUP(A8140,Population!$B$2:$BI$265,I8140)</f>
        <v>6435500</v>
      </c>
      <c r="L8140" s="2" t="str">
        <f>VLOOKUP(A8140,Region!$C$1:$G$241,5)</f>
        <v>Eastern Asia</v>
      </c>
    </row>
    <row r="8141" spans="1:12" x14ac:dyDescent="0.55000000000000004">
      <c r="A8141" s="2" t="s">
        <v>74</v>
      </c>
      <c r="B8141" s="2" t="s">
        <v>8</v>
      </c>
      <c r="C8141" s="2" t="s">
        <v>9</v>
      </c>
      <c r="D8141" s="2" t="s">
        <v>10</v>
      </c>
      <c r="E8141" s="2" t="s">
        <v>11</v>
      </c>
      <c r="F8141" s="2">
        <v>1997</v>
      </c>
      <c r="G8141" s="2">
        <v>32.76</v>
      </c>
      <c r="I8141" s="2">
        <f t="shared" si="127"/>
        <v>41</v>
      </c>
      <c r="J8141" s="2">
        <f>VLOOKUP(A8141,Urbanizaton!$B$2:$BI$265,I8141)</f>
        <v>100</v>
      </c>
      <c r="K8141" s="2">
        <f>VLOOKUP(A8141,Population!$B$2:$BI$265,I8141)</f>
        <v>6489300</v>
      </c>
      <c r="L8141" s="2" t="str">
        <f>VLOOKUP(A8141,Region!$C$1:$G$241,5)</f>
        <v>Eastern Asia</v>
      </c>
    </row>
    <row r="8142" spans="1:12" x14ac:dyDescent="0.55000000000000004">
      <c r="A8142" s="2" t="s">
        <v>74</v>
      </c>
      <c r="B8142" s="2" t="s">
        <v>8</v>
      </c>
      <c r="C8142" s="2" t="s">
        <v>9</v>
      </c>
      <c r="D8142" s="2" t="s">
        <v>17</v>
      </c>
      <c r="E8142" s="2" t="s">
        <v>11</v>
      </c>
      <c r="F8142" s="2">
        <v>1997</v>
      </c>
      <c r="G8142" s="2">
        <v>5.05</v>
      </c>
      <c r="I8142" s="2">
        <f t="shared" si="127"/>
        <v>41</v>
      </c>
      <c r="J8142" s="2">
        <f>VLOOKUP(A8142,Urbanizaton!$B$2:$BI$265,I8142)</f>
        <v>100</v>
      </c>
      <c r="K8142" s="2">
        <f>VLOOKUP(A8142,Population!$B$2:$BI$265,I8142)</f>
        <v>6489300</v>
      </c>
      <c r="L8142" s="2" t="str">
        <f>VLOOKUP(A8142,Region!$C$1:$G$241,5)</f>
        <v>Eastern Asia</v>
      </c>
    </row>
    <row r="8143" spans="1:12" x14ac:dyDescent="0.55000000000000004">
      <c r="A8143" s="2" t="s">
        <v>74</v>
      </c>
      <c r="B8143" s="2" t="s">
        <v>8</v>
      </c>
      <c r="C8143" s="2" t="s">
        <v>9</v>
      </c>
      <c r="D8143" s="2" t="s">
        <v>10</v>
      </c>
      <c r="E8143" s="2" t="s">
        <v>11</v>
      </c>
      <c r="F8143" s="2">
        <v>1998</v>
      </c>
      <c r="G8143" s="2">
        <v>41.43</v>
      </c>
      <c r="I8143" s="2">
        <f t="shared" si="127"/>
        <v>42</v>
      </c>
      <c r="J8143" s="2">
        <f>VLOOKUP(A8143,Urbanizaton!$B$2:$BI$265,I8143)</f>
        <v>100</v>
      </c>
      <c r="K8143" s="2">
        <f>VLOOKUP(A8143,Population!$B$2:$BI$265,I8143)</f>
        <v>6543700</v>
      </c>
      <c r="L8143" s="2" t="str">
        <f>VLOOKUP(A8143,Region!$C$1:$G$241,5)</f>
        <v>Eastern Asia</v>
      </c>
    </row>
    <row r="8144" spans="1:12" x14ac:dyDescent="0.55000000000000004">
      <c r="A8144" s="2" t="s">
        <v>74</v>
      </c>
      <c r="B8144" s="2" t="s">
        <v>8</v>
      </c>
      <c r="C8144" s="2" t="s">
        <v>9</v>
      </c>
      <c r="D8144" s="2" t="s">
        <v>17</v>
      </c>
      <c r="E8144" s="2" t="s">
        <v>11</v>
      </c>
      <c r="F8144" s="2">
        <v>1998</v>
      </c>
      <c r="G8144" s="2">
        <v>6.33</v>
      </c>
      <c r="I8144" s="2">
        <f t="shared" si="127"/>
        <v>42</v>
      </c>
      <c r="J8144" s="2">
        <f>VLOOKUP(A8144,Urbanizaton!$B$2:$BI$265,I8144)</f>
        <v>100</v>
      </c>
      <c r="K8144" s="2">
        <f>VLOOKUP(A8144,Population!$B$2:$BI$265,I8144)</f>
        <v>6543700</v>
      </c>
      <c r="L8144" s="2" t="str">
        <f>VLOOKUP(A8144,Region!$C$1:$G$241,5)</f>
        <v>Eastern Asia</v>
      </c>
    </row>
    <row r="8145" spans="1:12" x14ac:dyDescent="0.55000000000000004">
      <c r="A8145" s="2" t="s">
        <v>74</v>
      </c>
      <c r="B8145" s="2" t="s">
        <v>8</v>
      </c>
      <c r="C8145" s="2" t="s">
        <v>9</v>
      </c>
      <c r="D8145" s="2" t="s">
        <v>10</v>
      </c>
      <c r="E8145" s="2" t="s">
        <v>11</v>
      </c>
      <c r="F8145" s="2">
        <v>1999</v>
      </c>
      <c r="G8145" s="2">
        <v>44.46</v>
      </c>
      <c r="I8145" s="2">
        <f t="shared" si="127"/>
        <v>43</v>
      </c>
      <c r="J8145" s="2">
        <f>VLOOKUP(A8145,Urbanizaton!$B$2:$BI$265,I8145)</f>
        <v>100</v>
      </c>
      <c r="K8145" s="2">
        <f>VLOOKUP(A8145,Population!$B$2:$BI$265,I8145)</f>
        <v>6606500</v>
      </c>
      <c r="L8145" s="2" t="str">
        <f>VLOOKUP(A8145,Region!$C$1:$G$241,5)</f>
        <v>Eastern Asia</v>
      </c>
    </row>
    <row r="8146" spans="1:12" x14ac:dyDescent="0.55000000000000004">
      <c r="A8146" s="2" t="s">
        <v>74</v>
      </c>
      <c r="B8146" s="2" t="s">
        <v>8</v>
      </c>
      <c r="C8146" s="2" t="s">
        <v>9</v>
      </c>
      <c r="D8146" s="2" t="s">
        <v>17</v>
      </c>
      <c r="E8146" s="2" t="s">
        <v>11</v>
      </c>
      <c r="F8146" s="2">
        <v>1999</v>
      </c>
      <c r="G8146" s="2">
        <v>6.73</v>
      </c>
      <c r="I8146" s="2">
        <f t="shared" si="127"/>
        <v>43</v>
      </c>
      <c r="J8146" s="2">
        <f>VLOOKUP(A8146,Urbanizaton!$B$2:$BI$265,I8146)</f>
        <v>100</v>
      </c>
      <c r="K8146" s="2">
        <f>VLOOKUP(A8146,Population!$B$2:$BI$265,I8146)</f>
        <v>6606500</v>
      </c>
      <c r="L8146" s="2" t="str">
        <f>VLOOKUP(A8146,Region!$C$1:$G$241,5)</f>
        <v>Eastern Asia</v>
      </c>
    </row>
    <row r="8147" spans="1:12" x14ac:dyDescent="0.55000000000000004">
      <c r="A8147" s="2" t="s">
        <v>74</v>
      </c>
      <c r="B8147" s="2" t="s">
        <v>8</v>
      </c>
      <c r="C8147" s="2" t="s">
        <v>9</v>
      </c>
      <c r="D8147" s="2" t="s">
        <v>10</v>
      </c>
      <c r="E8147" s="2" t="s">
        <v>11</v>
      </c>
      <c r="F8147" s="2">
        <v>2000</v>
      </c>
      <c r="G8147" s="2">
        <v>40.340000000000003</v>
      </c>
      <c r="I8147" s="2">
        <f t="shared" si="127"/>
        <v>44</v>
      </c>
      <c r="J8147" s="2">
        <f>VLOOKUP(A8147,Urbanizaton!$B$2:$BI$265,I8147)</f>
        <v>100</v>
      </c>
      <c r="K8147" s="2">
        <f>VLOOKUP(A8147,Population!$B$2:$BI$265,I8147)</f>
        <v>6665000</v>
      </c>
      <c r="L8147" s="2" t="str">
        <f>VLOOKUP(A8147,Region!$C$1:$G$241,5)</f>
        <v>Eastern Asia</v>
      </c>
    </row>
    <row r="8148" spans="1:12" x14ac:dyDescent="0.55000000000000004">
      <c r="A8148" s="2" t="s">
        <v>74</v>
      </c>
      <c r="B8148" s="2" t="s">
        <v>8</v>
      </c>
      <c r="C8148" s="2" t="s">
        <v>9</v>
      </c>
      <c r="D8148" s="2" t="s">
        <v>17</v>
      </c>
      <c r="E8148" s="2" t="s">
        <v>11</v>
      </c>
      <c r="F8148" s="2">
        <v>2000</v>
      </c>
      <c r="G8148" s="2">
        <v>6.05</v>
      </c>
      <c r="I8148" s="2">
        <f t="shared" si="127"/>
        <v>44</v>
      </c>
      <c r="J8148" s="2">
        <f>VLOOKUP(A8148,Urbanizaton!$B$2:$BI$265,I8148)</f>
        <v>100</v>
      </c>
      <c r="K8148" s="2">
        <f>VLOOKUP(A8148,Population!$B$2:$BI$265,I8148)</f>
        <v>6665000</v>
      </c>
      <c r="L8148" s="2" t="str">
        <f>VLOOKUP(A8148,Region!$C$1:$G$241,5)</f>
        <v>Eastern Asia</v>
      </c>
    </row>
    <row r="8149" spans="1:12" x14ac:dyDescent="0.55000000000000004">
      <c r="A8149" s="2" t="s">
        <v>74</v>
      </c>
      <c r="B8149" s="2" t="s">
        <v>8</v>
      </c>
      <c r="C8149" s="2" t="s">
        <v>9</v>
      </c>
      <c r="D8149" s="2" t="s">
        <v>10</v>
      </c>
      <c r="E8149" s="2" t="s">
        <v>11</v>
      </c>
      <c r="F8149" s="2">
        <v>2001</v>
      </c>
      <c r="G8149" s="2">
        <v>41.44</v>
      </c>
      <c r="I8149" s="2">
        <f t="shared" si="127"/>
        <v>45</v>
      </c>
      <c r="J8149" s="2">
        <f>VLOOKUP(A8149,Urbanizaton!$B$2:$BI$265,I8149)</f>
        <v>100</v>
      </c>
      <c r="K8149" s="2">
        <f>VLOOKUP(A8149,Population!$B$2:$BI$265,I8149)</f>
        <v>6714300</v>
      </c>
      <c r="L8149" s="2" t="str">
        <f>VLOOKUP(A8149,Region!$C$1:$G$241,5)</f>
        <v>Eastern Asia</v>
      </c>
    </row>
    <row r="8150" spans="1:12" x14ac:dyDescent="0.55000000000000004">
      <c r="A8150" s="2" t="s">
        <v>74</v>
      </c>
      <c r="B8150" s="2" t="s">
        <v>8</v>
      </c>
      <c r="C8150" s="2" t="s">
        <v>9</v>
      </c>
      <c r="D8150" s="2" t="s">
        <v>17</v>
      </c>
      <c r="E8150" s="2" t="s">
        <v>11</v>
      </c>
      <c r="F8150" s="2">
        <v>2001</v>
      </c>
      <c r="G8150" s="2">
        <v>6.17</v>
      </c>
      <c r="I8150" s="2">
        <f t="shared" si="127"/>
        <v>45</v>
      </c>
      <c r="J8150" s="2">
        <f>VLOOKUP(A8150,Urbanizaton!$B$2:$BI$265,I8150)</f>
        <v>100</v>
      </c>
      <c r="K8150" s="2">
        <f>VLOOKUP(A8150,Population!$B$2:$BI$265,I8150)</f>
        <v>6714300</v>
      </c>
      <c r="L8150" s="2" t="str">
        <f>VLOOKUP(A8150,Region!$C$1:$G$241,5)</f>
        <v>Eastern Asia</v>
      </c>
    </row>
    <row r="8151" spans="1:12" x14ac:dyDescent="0.55000000000000004">
      <c r="A8151" s="2" t="s">
        <v>74</v>
      </c>
      <c r="B8151" s="2" t="s">
        <v>8</v>
      </c>
      <c r="C8151" s="2" t="s">
        <v>9</v>
      </c>
      <c r="D8151" s="2" t="s">
        <v>10</v>
      </c>
      <c r="E8151" s="2" t="s">
        <v>11</v>
      </c>
      <c r="F8151" s="2">
        <v>2002</v>
      </c>
      <c r="G8151" s="2">
        <v>40.119999999999997</v>
      </c>
      <c r="I8151" s="2">
        <f t="shared" si="127"/>
        <v>46</v>
      </c>
      <c r="J8151" s="2">
        <f>VLOOKUP(A8151,Urbanizaton!$B$2:$BI$265,I8151)</f>
        <v>100</v>
      </c>
      <c r="K8151" s="2">
        <f>VLOOKUP(A8151,Population!$B$2:$BI$265,I8151)</f>
        <v>6744100</v>
      </c>
      <c r="L8151" s="2" t="str">
        <f>VLOOKUP(A8151,Region!$C$1:$G$241,5)</f>
        <v>Eastern Asia</v>
      </c>
    </row>
    <row r="8152" spans="1:12" x14ac:dyDescent="0.55000000000000004">
      <c r="A8152" s="2" t="s">
        <v>74</v>
      </c>
      <c r="B8152" s="2" t="s">
        <v>8</v>
      </c>
      <c r="C8152" s="2" t="s">
        <v>9</v>
      </c>
      <c r="D8152" s="2" t="s">
        <v>17</v>
      </c>
      <c r="E8152" s="2" t="s">
        <v>11</v>
      </c>
      <c r="F8152" s="2">
        <v>2002</v>
      </c>
      <c r="G8152" s="2">
        <v>5.95</v>
      </c>
      <c r="I8152" s="2">
        <f t="shared" si="127"/>
        <v>46</v>
      </c>
      <c r="J8152" s="2">
        <f>VLOOKUP(A8152,Urbanizaton!$B$2:$BI$265,I8152)</f>
        <v>100</v>
      </c>
      <c r="K8152" s="2">
        <f>VLOOKUP(A8152,Population!$B$2:$BI$265,I8152)</f>
        <v>6744100</v>
      </c>
      <c r="L8152" s="2" t="str">
        <f>VLOOKUP(A8152,Region!$C$1:$G$241,5)</f>
        <v>Eastern Asia</v>
      </c>
    </row>
    <row r="8153" spans="1:12" x14ac:dyDescent="0.55000000000000004">
      <c r="A8153" s="2" t="s">
        <v>74</v>
      </c>
      <c r="B8153" s="2" t="s">
        <v>8</v>
      </c>
      <c r="C8153" s="2" t="s">
        <v>9</v>
      </c>
      <c r="D8153" s="2" t="s">
        <v>10</v>
      </c>
      <c r="E8153" s="2" t="s">
        <v>11</v>
      </c>
      <c r="F8153" s="2">
        <v>2003</v>
      </c>
      <c r="G8153" s="2">
        <v>42.81</v>
      </c>
      <c r="I8153" s="2">
        <f t="shared" si="127"/>
        <v>47</v>
      </c>
      <c r="J8153" s="2">
        <f>VLOOKUP(A8153,Urbanizaton!$B$2:$BI$265,I8153)</f>
        <v>100</v>
      </c>
      <c r="K8153" s="2">
        <f>VLOOKUP(A8153,Population!$B$2:$BI$265,I8153)</f>
        <v>6730800</v>
      </c>
      <c r="L8153" s="2" t="str">
        <f>VLOOKUP(A8153,Region!$C$1:$G$241,5)</f>
        <v>Eastern Asia</v>
      </c>
    </row>
    <row r="8154" spans="1:12" x14ac:dyDescent="0.55000000000000004">
      <c r="A8154" s="2" t="s">
        <v>74</v>
      </c>
      <c r="B8154" s="2" t="s">
        <v>8</v>
      </c>
      <c r="C8154" s="2" t="s">
        <v>9</v>
      </c>
      <c r="D8154" s="2" t="s">
        <v>17</v>
      </c>
      <c r="E8154" s="2" t="s">
        <v>11</v>
      </c>
      <c r="F8154" s="2">
        <v>2003</v>
      </c>
      <c r="G8154" s="2">
        <v>6.36</v>
      </c>
      <c r="I8154" s="2">
        <f t="shared" si="127"/>
        <v>47</v>
      </c>
      <c r="J8154" s="2">
        <f>VLOOKUP(A8154,Urbanizaton!$B$2:$BI$265,I8154)</f>
        <v>100</v>
      </c>
      <c r="K8154" s="2">
        <f>VLOOKUP(A8154,Population!$B$2:$BI$265,I8154)</f>
        <v>6730800</v>
      </c>
      <c r="L8154" s="2" t="str">
        <f>VLOOKUP(A8154,Region!$C$1:$G$241,5)</f>
        <v>Eastern Asia</v>
      </c>
    </row>
    <row r="8155" spans="1:12" x14ac:dyDescent="0.55000000000000004">
      <c r="A8155" s="2" t="s">
        <v>74</v>
      </c>
      <c r="B8155" s="2" t="s">
        <v>8</v>
      </c>
      <c r="C8155" s="2" t="s">
        <v>9</v>
      </c>
      <c r="D8155" s="2" t="s">
        <v>10</v>
      </c>
      <c r="E8155" s="2" t="s">
        <v>11</v>
      </c>
      <c r="F8155" s="2">
        <v>2004</v>
      </c>
      <c r="G8155" s="2">
        <v>40.909999999999997</v>
      </c>
      <c r="I8155" s="2">
        <f t="shared" si="127"/>
        <v>48</v>
      </c>
      <c r="J8155" s="2">
        <f>VLOOKUP(A8155,Urbanizaton!$B$2:$BI$265,I8155)</f>
        <v>100</v>
      </c>
      <c r="K8155" s="2">
        <f>VLOOKUP(A8155,Population!$B$2:$BI$265,I8155)</f>
        <v>6783500</v>
      </c>
      <c r="L8155" s="2" t="str">
        <f>VLOOKUP(A8155,Region!$C$1:$G$241,5)</f>
        <v>Eastern Asia</v>
      </c>
    </row>
    <row r="8156" spans="1:12" x14ac:dyDescent="0.55000000000000004">
      <c r="A8156" s="2" t="s">
        <v>74</v>
      </c>
      <c r="B8156" s="2" t="s">
        <v>8</v>
      </c>
      <c r="C8156" s="2" t="s">
        <v>9</v>
      </c>
      <c r="D8156" s="2" t="s">
        <v>17</v>
      </c>
      <c r="E8156" s="2" t="s">
        <v>11</v>
      </c>
      <c r="F8156" s="2">
        <v>2004</v>
      </c>
      <c r="G8156" s="2">
        <v>6.03</v>
      </c>
      <c r="I8156" s="2">
        <f t="shared" si="127"/>
        <v>48</v>
      </c>
      <c r="J8156" s="2">
        <f>VLOOKUP(A8156,Urbanizaton!$B$2:$BI$265,I8156)</f>
        <v>100</v>
      </c>
      <c r="K8156" s="2">
        <f>VLOOKUP(A8156,Population!$B$2:$BI$265,I8156)</f>
        <v>6783500</v>
      </c>
      <c r="L8156" s="2" t="str">
        <f>VLOOKUP(A8156,Region!$C$1:$G$241,5)</f>
        <v>Eastern Asia</v>
      </c>
    </row>
    <row r="8157" spans="1:12" x14ac:dyDescent="0.55000000000000004">
      <c r="A8157" s="2" t="s">
        <v>74</v>
      </c>
      <c r="B8157" s="2" t="s">
        <v>8</v>
      </c>
      <c r="C8157" s="2" t="s">
        <v>9</v>
      </c>
      <c r="D8157" s="2" t="s">
        <v>10</v>
      </c>
      <c r="E8157" s="2" t="s">
        <v>11</v>
      </c>
      <c r="F8157" s="2">
        <v>2005</v>
      </c>
      <c r="G8157" s="2">
        <v>41.33</v>
      </c>
      <c r="I8157" s="2">
        <f t="shared" si="127"/>
        <v>49</v>
      </c>
      <c r="J8157" s="2">
        <f>VLOOKUP(A8157,Urbanizaton!$B$2:$BI$265,I8157)</f>
        <v>100</v>
      </c>
      <c r="K8157" s="2">
        <f>VLOOKUP(A8157,Population!$B$2:$BI$265,I8157)</f>
        <v>6813200</v>
      </c>
      <c r="L8157" s="2" t="str">
        <f>VLOOKUP(A8157,Region!$C$1:$G$241,5)</f>
        <v>Eastern Asia</v>
      </c>
    </row>
    <row r="8158" spans="1:12" x14ac:dyDescent="0.55000000000000004">
      <c r="A8158" s="2" t="s">
        <v>74</v>
      </c>
      <c r="B8158" s="2" t="s">
        <v>8</v>
      </c>
      <c r="C8158" s="2" t="s">
        <v>9</v>
      </c>
      <c r="D8158" s="2" t="s">
        <v>17</v>
      </c>
      <c r="E8158" s="2" t="s">
        <v>11</v>
      </c>
      <c r="F8158" s="2">
        <v>2005</v>
      </c>
      <c r="G8158" s="2">
        <v>6.07</v>
      </c>
      <c r="I8158" s="2">
        <f t="shared" si="127"/>
        <v>49</v>
      </c>
      <c r="J8158" s="2">
        <f>VLOOKUP(A8158,Urbanizaton!$B$2:$BI$265,I8158)</f>
        <v>100</v>
      </c>
      <c r="K8158" s="2">
        <f>VLOOKUP(A8158,Population!$B$2:$BI$265,I8158)</f>
        <v>6813200</v>
      </c>
      <c r="L8158" s="2" t="str">
        <f>VLOOKUP(A8158,Region!$C$1:$G$241,5)</f>
        <v>Eastern Asia</v>
      </c>
    </row>
    <row r="8159" spans="1:12" x14ac:dyDescent="0.55000000000000004">
      <c r="A8159" s="2" t="s">
        <v>74</v>
      </c>
      <c r="B8159" s="2" t="s">
        <v>8</v>
      </c>
      <c r="C8159" s="2" t="s">
        <v>9</v>
      </c>
      <c r="D8159" s="2" t="s">
        <v>10</v>
      </c>
      <c r="E8159" s="2" t="s">
        <v>11</v>
      </c>
      <c r="F8159" s="2">
        <v>2006</v>
      </c>
      <c r="G8159" s="2">
        <v>42.32</v>
      </c>
      <c r="I8159" s="2">
        <f t="shared" si="127"/>
        <v>50</v>
      </c>
      <c r="J8159" s="2">
        <f>VLOOKUP(A8159,Urbanizaton!$B$2:$BI$265,I8159)</f>
        <v>100</v>
      </c>
      <c r="K8159" s="2">
        <f>VLOOKUP(A8159,Population!$B$2:$BI$265,I8159)</f>
        <v>6857100</v>
      </c>
      <c r="L8159" s="2" t="str">
        <f>VLOOKUP(A8159,Region!$C$1:$G$241,5)</f>
        <v>Eastern Asia</v>
      </c>
    </row>
    <row r="8160" spans="1:12" x14ac:dyDescent="0.55000000000000004">
      <c r="A8160" s="2" t="s">
        <v>74</v>
      </c>
      <c r="B8160" s="2" t="s">
        <v>8</v>
      </c>
      <c r="C8160" s="2" t="s">
        <v>9</v>
      </c>
      <c r="D8160" s="2" t="s">
        <v>17</v>
      </c>
      <c r="E8160" s="2" t="s">
        <v>11</v>
      </c>
      <c r="F8160" s="2">
        <v>2006</v>
      </c>
      <c r="G8160" s="2">
        <v>6.17</v>
      </c>
      <c r="I8160" s="2">
        <f t="shared" si="127"/>
        <v>50</v>
      </c>
      <c r="J8160" s="2">
        <f>VLOOKUP(A8160,Urbanizaton!$B$2:$BI$265,I8160)</f>
        <v>100</v>
      </c>
      <c r="K8160" s="2">
        <f>VLOOKUP(A8160,Population!$B$2:$BI$265,I8160)</f>
        <v>6857100</v>
      </c>
      <c r="L8160" s="2" t="str">
        <f>VLOOKUP(A8160,Region!$C$1:$G$241,5)</f>
        <v>Eastern Asia</v>
      </c>
    </row>
    <row r="8161" spans="1:12" x14ac:dyDescent="0.55000000000000004">
      <c r="A8161" s="2" t="s">
        <v>74</v>
      </c>
      <c r="B8161" s="2" t="s">
        <v>8</v>
      </c>
      <c r="C8161" s="2" t="s">
        <v>9</v>
      </c>
      <c r="D8161" s="2" t="s">
        <v>10</v>
      </c>
      <c r="E8161" s="2" t="s">
        <v>11</v>
      </c>
      <c r="F8161" s="2">
        <v>2007</v>
      </c>
      <c r="G8161" s="2">
        <v>44.03</v>
      </c>
      <c r="I8161" s="2">
        <f t="shared" si="127"/>
        <v>51</v>
      </c>
      <c r="J8161" s="2">
        <f>VLOOKUP(A8161,Urbanizaton!$B$2:$BI$265,I8161)</f>
        <v>100</v>
      </c>
      <c r="K8161" s="2">
        <f>VLOOKUP(A8161,Population!$B$2:$BI$265,I8161)</f>
        <v>6916300</v>
      </c>
      <c r="L8161" s="2" t="str">
        <f>VLOOKUP(A8161,Region!$C$1:$G$241,5)</f>
        <v>Eastern Asia</v>
      </c>
    </row>
    <row r="8162" spans="1:12" x14ac:dyDescent="0.55000000000000004">
      <c r="A8162" s="2" t="s">
        <v>74</v>
      </c>
      <c r="B8162" s="2" t="s">
        <v>8</v>
      </c>
      <c r="C8162" s="2" t="s">
        <v>9</v>
      </c>
      <c r="D8162" s="2" t="s">
        <v>17</v>
      </c>
      <c r="E8162" s="2" t="s">
        <v>11</v>
      </c>
      <c r="F8162" s="2">
        <v>2007</v>
      </c>
      <c r="G8162" s="2">
        <v>6.37</v>
      </c>
      <c r="I8162" s="2">
        <f t="shared" si="127"/>
        <v>51</v>
      </c>
      <c r="J8162" s="2">
        <f>VLOOKUP(A8162,Urbanizaton!$B$2:$BI$265,I8162)</f>
        <v>100</v>
      </c>
      <c r="K8162" s="2">
        <f>VLOOKUP(A8162,Population!$B$2:$BI$265,I8162)</f>
        <v>6916300</v>
      </c>
      <c r="L8162" s="2" t="str">
        <f>VLOOKUP(A8162,Region!$C$1:$G$241,5)</f>
        <v>Eastern Asia</v>
      </c>
    </row>
    <row r="8163" spans="1:12" x14ac:dyDescent="0.55000000000000004">
      <c r="A8163" s="2" t="s">
        <v>74</v>
      </c>
      <c r="B8163" s="2" t="s">
        <v>8</v>
      </c>
      <c r="C8163" s="2" t="s">
        <v>9</v>
      </c>
      <c r="D8163" s="2" t="s">
        <v>10</v>
      </c>
      <c r="E8163" s="2" t="s">
        <v>11</v>
      </c>
      <c r="F8163" s="2">
        <v>2008</v>
      </c>
      <c r="G8163" s="2">
        <v>42.85</v>
      </c>
      <c r="I8163" s="2">
        <f t="shared" si="127"/>
        <v>52</v>
      </c>
      <c r="J8163" s="2">
        <f>VLOOKUP(A8163,Urbanizaton!$B$2:$BI$265,I8163)</f>
        <v>100</v>
      </c>
      <c r="K8163" s="2">
        <f>VLOOKUP(A8163,Population!$B$2:$BI$265,I8163)</f>
        <v>6957800</v>
      </c>
      <c r="L8163" s="2" t="str">
        <f>VLOOKUP(A8163,Region!$C$1:$G$241,5)</f>
        <v>Eastern Asia</v>
      </c>
    </row>
    <row r="8164" spans="1:12" x14ac:dyDescent="0.55000000000000004">
      <c r="A8164" s="2" t="s">
        <v>74</v>
      </c>
      <c r="B8164" s="2" t="s">
        <v>8</v>
      </c>
      <c r="C8164" s="2" t="s">
        <v>9</v>
      </c>
      <c r="D8164" s="2" t="s">
        <v>17</v>
      </c>
      <c r="E8164" s="2" t="s">
        <v>11</v>
      </c>
      <c r="F8164" s="2">
        <v>2008</v>
      </c>
      <c r="G8164" s="2">
        <v>6.16</v>
      </c>
      <c r="I8164" s="2">
        <f t="shared" si="127"/>
        <v>52</v>
      </c>
      <c r="J8164" s="2">
        <f>VLOOKUP(A8164,Urbanizaton!$B$2:$BI$265,I8164)</f>
        <v>100</v>
      </c>
      <c r="K8164" s="2">
        <f>VLOOKUP(A8164,Population!$B$2:$BI$265,I8164)</f>
        <v>6957800</v>
      </c>
      <c r="L8164" s="2" t="str">
        <f>VLOOKUP(A8164,Region!$C$1:$G$241,5)</f>
        <v>Eastern Asia</v>
      </c>
    </row>
    <row r="8165" spans="1:12" x14ac:dyDescent="0.55000000000000004">
      <c r="A8165" s="2" t="s">
        <v>74</v>
      </c>
      <c r="B8165" s="2" t="s">
        <v>8</v>
      </c>
      <c r="C8165" s="2" t="s">
        <v>9</v>
      </c>
      <c r="D8165" s="2" t="s">
        <v>10</v>
      </c>
      <c r="E8165" s="2" t="s">
        <v>11</v>
      </c>
      <c r="F8165" s="2">
        <v>2009</v>
      </c>
      <c r="G8165" s="2">
        <v>46.24</v>
      </c>
      <c r="I8165" s="2">
        <f t="shared" si="127"/>
        <v>53</v>
      </c>
      <c r="J8165" s="2">
        <f>VLOOKUP(A8165,Urbanizaton!$B$2:$BI$265,I8165)</f>
        <v>100</v>
      </c>
      <c r="K8165" s="2">
        <f>VLOOKUP(A8165,Population!$B$2:$BI$265,I8165)</f>
        <v>6972800</v>
      </c>
      <c r="L8165" s="2" t="str">
        <f>VLOOKUP(A8165,Region!$C$1:$G$241,5)</f>
        <v>Eastern Asia</v>
      </c>
    </row>
    <row r="8166" spans="1:12" x14ac:dyDescent="0.55000000000000004">
      <c r="A8166" s="2" t="s">
        <v>74</v>
      </c>
      <c r="B8166" s="2" t="s">
        <v>8</v>
      </c>
      <c r="C8166" s="2" t="s">
        <v>9</v>
      </c>
      <c r="D8166" s="2" t="s">
        <v>17</v>
      </c>
      <c r="E8166" s="2" t="s">
        <v>11</v>
      </c>
      <c r="F8166" s="2">
        <v>2009</v>
      </c>
      <c r="G8166" s="2">
        <v>6.63</v>
      </c>
      <c r="I8166" s="2">
        <f t="shared" si="127"/>
        <v>53</v>
      </c>
      <c r="J8166" s="2">
        <f>VLOOKUP(A8166,Urbanizaton!$B$2:$BI$265,I8166)</f>
        <v>100</v>
      </c>
      <c r="K8166" s="2">
        <f>VLOOKUP(A8166,Population!$B$2:$BI$265,I8166)</f>
        <v>6972800</v>
      </c>
      <c r="L8166" s="2" t="str">
        <f>VLOOKUP(A8166,Region!$C$1:$G$241,5)</f>
        <v>Eastern Asia</v>
      </c>
    </row>
    <row r="8167" spans="1:12" x14ac:dyDescent="0.55000000000000004">
      <c r="A8167" s="2" t="s">
        <v>74</v>
      </c>
      <c r="B8167" s="2" t="s">
        <v>8</v>
      </c>
      <c r="C8167" s="2" t="s">
        <v>9</v>
      </c>
      <c r="D8167" s="2" t="s">
        <v>10</v>
      </c>
      <c r="E8167" s="2" t="s">
        <v>11</v>
      </c>
      <c r="F8167" s="2">
        <v>2010</v>
      </c>
      <c r="G8167" s="2">
        <v>41.99</v>
      </c>
      <c r="I8167" s="2">
        <f t="shared" si="127"/>
        <v>54</v>
      </c>
      <c r="J8167" s="2">
        <f>VLOOKUP(A8167,Urbanizaton!$B$2:$BI$265,I8167)</f>
        <v>100</v>
      </c>
      <c r="K8167" s="2">
        <f>VLOOKUP(A8167,Population!$B$2:$BI$265,I8167)</f>
        <v>7024200</v>
      </c>
      <c r="L8167" s="2" t="str">
        <f>VLOOKUP(A8167,Region!$C$1:$G$241,5)</f>
        <v>Eastern Asia</v>
      </c>
    </row>
    <row r="8168" spans="1:12" x14ac:dyDescent="0.55000000000000004">
      <c r="A8168" s="2" t="s">
        <v>74</v>
      </c>
      <c r="B8168" s="2" t="s">
        <v>8</v>
      </c>
      <c r="C8168" s="2" t="s">
        <v>9</v>
      </c>
      <c r="D8168" s="2" t="s">
        <v>17</v>
      </c>
      <c r="E8168" s="2" t="s">
        <v>11</v>
      </c>
      <c r="F8168" s="2">
        <v>2010</v>
      </c>
      <c r="G8168" s="2">
        <v>5.98</v>
      </c>
      <c r="I8168" s="2">
        <f t="shared" si="127"/>
        <v>54</v>
      </c>
      <c r="J8168" s="2">
        <f>VLOOKUP(A8168,Urbanizaton!$B$2:$BI$265,I8168)</f>
        <v>100</v>
      </c>
      <c r="K8168" s="2">
        <f>VLOOKUP(A8168,Population!$B$2:$BI$265,I8168)</f>
        <v>7024200</v>
      </c>
      <c r="L8168" s="2" t="str">
        <f>VLOOKUP(A8168,Region!$C$1:$G$241,5)</f>
        <v>Eastern Asia</v>
      </c>
    </row>
    <row r="8169" spans="1:12" x14ac:dyDescent="0.55000000000000004">
      <c r="A8169" s="2" t="s">
        <v>74</v>
      </c>
      <c r="B8169" s="2" t="s">
        <v>8</v>
      </c>
      <c r="C8169" s="2" t="s">
        <v>9</v>
      </c>
      <c r="D8169" s="2" t="s">
        <v>10</v>
      </c>
      <c r="E8169" s="2" t="s">
        <v>11</v>
      </c>
      <c r="F8169" s="2">
        <v>2011</v>
      </c>
      <c r="G8169" s="2">
        <v>45.64</v>
      </c>
      <c r="I8169" s="2">
        <f t="shared" si="127"/>
        <v>55</v>
      </c>
      <c r="J8169" s="2">
        <f>VLOOKUP(A8169,Urbanizaton!$B$2:$BI$265,I8169)</f>
        <v>100</v>
      </c>
      <c r="K8169" s="2">
        <f>VLOOKUP(A8169,Population!$B$2:$BI$265,I8169)</f>
        <v>7071600</v>
      </c>
      <c r="L8169" s="2" t="str">
        <f>VLOOKUP(A8169,Region!$C$1:$G$241,5)</f>
        <v>Eastern Asia</v>
      </c>
    </row>
    <row r="8170" spans="1:12" x14ac:dyDescent="0.55000000000000004">
      <c r="A8170" s="2" t="s">
        <v>74</v>
      </c>
      <c r="B8170" s="2" t="s">
        <v>8</v>
      </c>
      <c r="C8170" s="2" t="s">
        <v>9</v>
      </c>
      <c r="D8170" s="2" t="s">
        <v>17</v>
      </c>
      <c r="E8170" s="2" t="s">
        <v>11</v>
      </c>
      <c r="F8170" s="2">
        <v>2011</v>
      </c>
      <c r="G8170" s="2">
        <v>6.45</v>
      </c>
      <c r="I8170" s="2">
        <f t="shared" si="127"/>
        <v>55</v>
      </c>
      <c r="J8170" s="2">
        <f>VLOOKUP(A8170,Urbanizaton!$B$2:$BI$265,I8170)</f>
        <v>100</v>
      </c>
      <c r="K8170" s="2">
        <f>VLOOKUP(A8170,Population!$B$2:$BI$265,I8170)</f>
        <v>7071600</v>
      </c>
      <c r="L8170" s="2" t="str">
        <f>VLOOKUP(A8170,Region!$C$1:$G$241,5)</f>
        <v>Eastern Asia</v>
      </c>
    </row>
    <row r="8171" spans="1:12" x14ac:dyDescent="0.55000000000000004">
      <c r="A8171" s="2" t="s">
        <v>74</v>
      </c>
      <c r="B8171" s="2" t="s">
        <v>8</v>
      </c>
      <c r="C8171" s="2" t="s">
        <v>9</v>
      </c>
      <c r="D8171" s="2" t="s">
        <v>10</v>
      </c>
      <c r="E8171" s="2" t="s">
        <v>11</v>
      </c>
      <c r="F8171" s="2">
        <v>2012</v>
      </c>
      <c r="G8171" s="2">
        <v>45.09</v>
      </c>
      <c r="I8171" s="2">
        <f t="shared" si="127"/>
        <v>56</v>
      </c>
      <c r="J8171" s="2">
        <f>VLOOKUP(A8171,Urbanizaton!$B$2:$BI$265,I8171)</f>
        <v>100</v>
      </c>
      <c r="K8171" s="2">
        <f>VLOOKUP(A8171,Population!$B$2:$BI$265,I8171)</f>
        <v>7154600</v>
      </c>
      <c r="L8171" s="2" t="str">
        <f>VLOOKUP(A8171,Region!$C$1:$G$241,5)</f>
        <v>Eastern Asia</v>
      </c>
    </row>
    <row r="8172" spans="1:12" x14ac:dyDescent="0.55000000000000004">
      <c r="A8172" s="2" t="s">
        <v>74</v>
      </c>
      <c r="B8172" s="2" t="s">
        <v>8</v>
      </c>
      <c r="C8172" s="2" t="s">
        <v>9</v>
      </c>
      <c r="D8172" s="2" t="s">
        <v>17</v>
      </c>
      <c r="E8172" s="2" t="s">
        <v>11</v>
      </c>
      <c r="F8172" s="2">
        <v>2012</v>
      </c>
      <c r="G8172" s="2">
        <v>6.3</v>
      </c>
      <c r="I8172" s="2">
        <f t="shared" si="127"/>
        <v>56</v>
      </c>
      <c r="J8172" s="2">
        <f>VLOOKUP(A8172,Urbanizaton!$B$2:$BI$265,I8172)</f>
        <v>100</v>
      </c>
      <c r="K8172" s="2">
        <f>VLOOKUP(A8172,Population!$B$2:$BI$265,I8172)</f>
        <v>7154600</v>
      </c>
      <c r="L8172" s="2" t="str">
        <f>VLOOKUP(A8172,Region!$C$1:$G$241,5)</f>
        <v>Eastern Asia</v>
      </c>
    </row>
    <row r="8173" spans="1:12" x14ac:dyDescent="0.55000000000000004">
      <c r="A8173" s="2" t="s">
        <v>74</v>
      </c>
      <c r="B8173" s="2" t="s">
        <v>8</v>
      </c>
      <c r="C8173" s="2" t="s">
        <v>9</v>
      </c>
      <c r="D8173" s="2" t="s">
        <v>10</v>
      </c>
      <c r="E8173" s="2" t="s">
        <v>11</v>
      </c>
      <c r="F8173" s="2">
        <v>2013</v>
      </c>
      <c r="G8173" s="2">
        <v>46.05</v>
      </c>
      <c r="I8173" s="2">
        <f t="shared" si="127"/>
        <v>57</v>
      </c>
      <c r="J8173" s="2">
        <f>VLOOKUP(A8173,Urbanizaton!$B$2:$BI$265,I8173)</f>
        <v>100</v>
      </c>
      <c r="K8173" s="2">
        <f>VLOOKUP(A8173,Population!$B$2:$BI$265,I8173)</f>
        <v>7187500</v>
      </c>
      <c r="L8173" s="2" t="str">
        <f>VLOOKUP(A8173,Region!$C$1:$G$241,5)</f>
        <v>Eastern Asia</v>
      </c>
    </row>
    <row r="8174" spans="1:12" x14ac:dyDescent="0.55000000000000004">
      <c r="A8174" s="2" t="s">
        <v>74</v>
      </c>
      <c r="B8174" s="2" t="s">
        <v>8</v>
      </c>
      <c r="C8174" s="2" t="s">
        <v>9</v>
      </c>
      <c r="D8174" s="2" t="s">
        <v>17</v>
      </c>
      <c r="E8174" s="2" t="s">
        <v>11</v>
      </c>
      <c r="F8174" s="2">
        <v>2013</v>
      </c>
      <c r="G8174" s="2">
        <v>6.41</v>
      </c>
      <c r="I8174" s="2">
        <f t="shared" si="127"/>
        <v>57</v>
      </c>
      <c r="J8174" s="2">
        <f>VLOOKUP(A8174,Urbanizaton!$B$2:$BI$265,I8174)</f>
        <v>100</v>
      </c>
      <c r="K8174" s="2">
        <f>VLOOKUP(A8174,Population!$B$2:$BI$265,I8174)</f>
        <v>7187500</v>
      </c>
      <c r="L8174" s="2" t="str">
        <f>VLOOKUP(A8174,Region!$C$1:$G$241,5)</f>
        <v>Eastern Asia</v>
      </c>
    </row>
    <row r="8175" spans="1:12" x14ac:dyDescent="0.55000000000000004">
      <c r="A8175" s="2" t="s">
        <v>74</v>
      </c>
      <c r="B8175" s="2" t="s">
        <v>8</v>
      </c>
      <c r="C8175" s="2" t="s">
        <v>9</v>
      </c>
      <c r="D8175" s="2" t="s">
        <v>10</v>
      </c>
      <c r="E8175" s="2" t="s">
        <v>11</v>
      </c>
      <c r="F8175" s="2">
        <v>2014</v>
      </c>
      <c r="G8175" s="2">
        <v>47.94</v>
      </c>
      <c r="I8175" s="2">
        <f t="shared" si="127"/>
        <v>58</v>
      </c>
      <c r="J8175" s="2">
        <f>VLOOKUP(A8175,Urbanizaton!$B$2:$BI$265,I8175)</f>
        <v>100</v>
      </c>
      <c r="K8175" s="2">
        <f>VLOOKUP(A8175,Population!$B$2:$BI$265,I8175)</f>
        <v>7241700</v>
      </c>
      <c r="L8175" s="2" t="str">
        <f>VLOOKUP(A8175,Region!$C$1:$G$241,5)</f>
        <v>Eastern Asia</v>
      </c>
    </row>
    <row r="8176" spans="1:12" x14ac:dyDescent="0.55000000000000004">
      <c r="A8176" s="2" t="s">
        <v>74</v>
      </c>
      <c r="B8176" s="2" t="s">
        <v>8</v>
      </c>
      <c r="C8176" s="2" t="s">
        <v>9</v>
      </c>
      <c r="D8176" s="2" t="s">
        <v>17</v>
      </c>
      <c r="E8176" s="2" t="s">
        <v>11</v>
      </c>
      <c r="F8176" s="2">
        <v>2014</v>
      </c>
      <c r="G8176" s="2">
        <v>6.62</v>
      </c>
      <c r="I8176" s="2">
        <f t="shared" si="127"/>
        <v>58</v>
      </c>
      <c r="J8176" s="2">
        <f>VLOOKUP(A8176,Urbanizaton!$B$2:$BI$265,I8176)</f>
        <v>100</v>
      </c>
      <c r="K8176" s="2">
        <f>VLOOKUP(A8176,Population!$B$2:$BI$265,I8176)</f>
        <v>7241700</v>
      </c>
      <c r="L8176" s="2" t="str">
        <f>VLOOKUP(A8176,Region!$C$1:$G$241,5)</f>
        <v>Eastern Asia</v>
      </c>
    </row>
    <row r="8177" spans="1:12" x14ac:dyDescent="0.55000000000000004">
      <c r="A8177" s="2" t="s">
        <v>127</v>
      </c>
      <c r="B8177" s="2" t="s">
        <v>8</v>
      </c>
      <c r="C8177" s="2" t="s">
        <v>9</v>
      </c>
      <c r="D8177" s="2" t="s">
        <v>10</v>
      </c>
      <c r="E8177" s="2" t="s">
        <v>11</v>
      </c>
      <c r="F8177" s="2">
        <v>1971</v>
      </c>
      <c r="G8177" s="2">
        <v>1.1200000000000001</v>
      </c>
      <c r="I8177" s="2">
        <f t="shared" si="127"/>
        <v>15</v>
      </c>
      <c r="J8177" s="2">
        <f>VLOOKUP(A8177,Urbanizaton!$B$2:$BI$265,I8177)</f>
        <v>29.568999999999999</v>
      </c>
      <c r="K8177" s="2">
        <f>VLOOKUP(A8177,Population!$B$2:$BI$265,I8177)</f>
        <v>2798125</v>
      </c>
      <c r="L8177" s="2" t="str">
        <f>VLOOKUP(A8177,Region!$C$1:$G$241,5)</f>
        <v>Central America</v>
      </c>
    </row>
    <row r="8178" spans="1:12" x14ac:dyDescent="0.55000000000000004">
      <c r="A8178" s="2" t="s">
        <v>127</v>
      </c>
      <c r="B8178" s="2" t="s">
        <v>8</v>
      </c>
      <c r="C8178" s="2" t="s">
        <v>9</v>
      </c>
      <c r="D8178" s="2" t="s">
        <v>17</v>
      </c>
      <c r="E8178" s="2" t="s">
        <v>11</v>
      </c>
      <c r="F8178" s="2">
        <v>1971</v>
      </c>
      <c r="G8178" s="2">
        <v>0.41</v>
      </c>
      <c r="I8178" s="2">
        <f t="shared" si="127"/>
        <v>15</v>
      </c>
      <c r="J8178" s="2">
        <f>VLOOKUP(A8178,Urbanizaton!$B$2:$BI$265,I8178)</f>
        <v>29.568999999999999</v>
      </c>
      <c r="K8178" s="2">
        <f>VLOOKUP(A8178,Population!$B$2:$BI$265,I8178)</f>
        <v>2798125</v>
      </c>
      <c r="L8178" s="2" t="str">
        <f>VLOOKUP(A8178,Region!$C$1:$G$241,5)</f>
        <v>Central America</v>
      </c>
    </row>
    <row r="8179" spans="1:12" x14ac:dyDescent="0.55000000000000004">
      <c r="A8179" s="2" t="s">
        <v>127</v>
      </c>
      <c r="B8179" s="2" t="s">
        <v>8</v>
      </c>
      <c r="C8179" s="2" t="s">
        <v>9</v>
      </c>
      <c r="D8179" s="2" t="s">
        <v>10</v>
      </c>
      <c r="E8179" s="2" t="s">
        <v>11</v>
      </c>
      <c r="F8179" s="2">
        <v>1972</v>
      </c>
      <c r="G8179" s="2">
        <v>1.1599999999999999</v>
      </c>
      <c r="I8179" s="2">
        <f t="shared" si="127"/>
        <v>16</v>
      </c>
      <c r="J8179" s="2">
        <f>VLOOKUP(A8179,Urbanizaton!$B$2:$BI$265,I8179)</f>
        <v>30.245999999999999</v>
      </c>
      <c r="K8179" s="2">
        <f>VLOOKUP(A8179,Population!$B$2:$BI$265,I8179)</f>
        <v>2882113</v>
      </c>
      <c r="L8179" s="2" t="str">
        <f>VLOOKUP(A8179,Region!$C$1:$G$241,5)</f>
        <v>Central America</v>
      </c>
    </row>
    <row r="8180" spans="1:12" x14ac:dyDescent="0.55000000000000004">
      <c r="A8180" s="2" t="s">
        <v>127</v>
      </c>
      <c r="B8180" s="2" t="s">
        <v>8</v>
      </c>
      <c r="C8180" s="2" t="s">
        <v>9</v>
      </c>
      <c r="D8180" s="2" t="s">
        <v>17</v>
      </c>
      <c r="E8180" s="2" t="s">
        <v>11</v>
      </c>
      <c r="F8180" s="2">
        <v>1972</v>
      </c>
      <c r="G8180" s="2">
        <v>0.41</v>
      </c>
      <c r="I8180" s="2">
        <f t="shared" si="127"/>
        <v>16</v>
      </c>
      <c r="J8180" s="2">
        <f>VLOOKUP(A8180,Urbanizaton!$B$2:$BI$265,I8180)</f>
        <v>30.245999999999999</v>
      </c>
      <c r="K8180" s="2">
        <f>VLOOKUP(A8180,Population!$B$2:$BI$265,I8180)</f>
        <v>2882113</v>
      </c>
      <c r="L8180" s="2" t="str">
        <f>VLOOKUP(A8180,Region!$C$1:$G$241,5)</f>
        <v>Central America</v>
      </c>
    </row>
    <row r="8181" spans="1:12" x14ac:dyDescent="0.55000000000000004">
      <c r="A8181" s="2" t="s">
        <v>127</v>
      </c>
      <c r="B8181" s="2" t="s">
        <v>8</v>
      </c>
      <c r="C8181" s="2" t="s">
        <v>9</v>
      </c>
      <c r="D8181" s="2" t="s">
        <v>10</v>
      </c>
      <c r="E8181" s="2" t="s">
        <v>11</v>
      </c>
      <c r="F8181" s="2">
        <v>1973</v>
      </c>
      <c r="G8181" s="2">
        <v>1.27</v>
      </c>
      <c r="I8181" s="2">
        <f t="shared" si="127"/>
        <v>17</v>
      </c>
      <c r="J8181" s="2">
        <f>VLOOKUP(A8181,Urbanizaton!$B$2:$BI$265,I8181)</f>
        <v>30.93</v>
      </c>
      <c r="K8181" s="2">
        <f>VLOOKUP(A8181,Population!$B$2:$BI$265,I8181)</f>
        <v>2968994</v>
      </c>
      <c r="L8181" s="2" t="str">
        <f>VLOOKUP(A8181,Region!$C$1:$G$241,5)</f>
        <v>Central America</v>
      </c>
    </row>
    <row r="8182" spans="1:12" x14ac:dyDescent="0.55000000000000004">
      <c r="A8182" s="2" t="s">
        <v>127</v>
      </c>
      <c r="B8182" s="2" t="s">
        <v>8</v>
      </c>
      <c r="C8182" s="2" t="s">
        <v>9</v>
      </c>
      <c r="D8182" s="2" t="s">
        <v>17</v>
      </c>
      <c r="E8182" s="2" t="s">
        <v>11</v>
      </c>
      <c r="F8182" s="2">
        <v>1973</v>
      </c>
      <c r="G8182" s="2">
        <v>0.43</v>
      </c>
      <c r="I8182" s="2">
        <f t="shared" si="127"/>
        <v>17</v>
      </c>
      <c r="J8182" s="2">
        <f>VLOOKUP(A8182,Urbanizaton!$B$2:$BI$265,I8182)</f>
        <v>30.93</v>
      </c>
      <c r="K8182" s="2">
        <f>VLOOKUP(A8182,Population!$B$2:$BI$265,I8182)</f>
        <v>2968994</v>
      </c>
      <c r="L8182" s="2" t="str">
        <f>VLOOKUP(A8182,Region!$C$1:$G$241,5)</f>
        <v>Central America</v>
      </c>
    </row>
    <row r="8183" spans="1:12" x14ac:dyDescent="0.55000000000000004">
      <c r="A8183" s="2" t="s">
        <v>127</v>
      </c>
      <c r="B8183" s="2" t="s">
        <v>8</v>
      </c>
      <c r="C8183" s="2" t="s">
        <v>9</v>
      </c>
      <c r="D8183" s="2" t="s">
        <v>10</v>
      </c>
      <c r="E8183" s="2" t="s">
        <v>11</v>
      </c>
      <c r="F8183" s="2">
        <v>1974</v>
      </c>
      <c r="G8183" s="2">
        <v>1.25</v>
      </c>
      <c r="I8183" s="2">
        <f t="shared" si="127"/>
        <v>18</v>
      </c>
      <c r="J8183" s="2">
        <f>VLOOKUP(A8183,Urbanizaton!$B$2:$BI$265,I8183)</f>
        <v>31.571000000000002</v>
      </c>
      <c r="K8183" s="2">
        <f>VLOOKUP(A8183,Population!$B$2:$BI$265,I8183)</f>
        <v>3059254</v>
      </c>
      <c r="L8183" s="2" t="str">
        <f>VLOOKUP(A8183,Region!$C$1:$G$241,5)</f>
        <v>Central America</v>
      </c>
    </row>
    <row r="8184" spans="1:12" x14ac:dyDescent="0.55000000000000004">
      <c r="A8184" s="2" t="s">
        <v>127</v>
      </c>
      <c r="B8184" s="2" t="s">
        <v>8</v>
      </c>
      <c r="C8184" s="2" t="s">
        <v>9</v>
      </c>
      <c r="D8184" s="2" t="s">
        <v>17</v>
      </c>
      <c r="E8184" s="2" t="s">
        <v>11</v>
      </c>
      <c r="F8184" s="2">
        <v>1974</v>
      </c>
      <c r="G8184" s="2">
        <v>0.41</v>
      </c>
      <c r="I8184" s="2">
        <f t="shared" si="127"/>
        <v>18</v>
      </c>
      <c r="J8184" s="2">
        <f>VLOOKUP(A8184,Urbanizaton!$B$2:$BI$265,I8184)</f>
        <v>31.571000000000002</v>
      </c>
      <c r="K8184" s="2">
        <f>VLOOKUP(A8184,Population!$B$2:$BI$265,I8184)</f>
        <v>3059254</v>
      </c>
      <c r="L8184" s="2" t="str">
        <f>VLOOKUP(A8184,Region!$C$1:$G$241,5)</f>
        <v>Central America</v>
      </c>
    </row>
    <row r="8185" spans="1:12" x14ac:dyDescent="0.55000000000000004">
      <c r="A8185" s="2" t="s">
        <v>127</v>
      </c>
      <c r="B8185" s="2" t="s">
        <v>8</v>
      </c>
      <c r="C8185" s="2" t="s">
        <v>9</v>
      </c>
      <c r="D8185" s="2" t="s">
        <v>10</v>
      </c>
      <c r="E8185" s="2" t="s">
        <v>11</v>
      </c>
      <c r="F8185" s="2">
        <v>1975</v>
      </c>
      <c r="G8185" s="2">
        <v>1.33</v>
      </c>
      <c r="I8185" s="2">
        <f t="shared" si="127"/>
        <v>19</v>
      </c>
      <c r="J8185" s="2">
        <f>VLOOKUP(A8185,Urbanizaton!$B$2:$BI$265,I8185)</f>
        <v>32.11</v>
      </c>
      <c r="K8185" s="2">
        <f>VLOOKUP(A8185,Population!$B$2:$BI$265,I8185)</f>
        <v>3153261</v>
      </c>
      <c r="L8185" s="2" t="str">
        <f>VLOOKUP(A8185,Region!$C$1:$G$241,5)</f>
        <v>Central America</v>
      </c>
    </row>
    <row r="8186" spans="1:12" x14ac:dyDescent="0.55000000000000004">
      <c r="A8186" s="2" t="s">
        <v>127</v>
      </c>
      <c r="B8186" s="2" t="s">
        <v>8</v>
      </c>
      <c r="C8186" s="2" t="s">
        <v>9</v>
      </c>
      <c r="D8186" s="2" t="s">
        <v>17</v>
      </c>
      <c r="E8186" s="2" t="s">
        <v>11</v>
      </c>
      <c r="F8186" s="2">
        <v>1975</v>
      </c>
      <c r="G8186" s="2">
        <v>0.43</v>
      </c>
      <c r="I8186" s="2">
        <f t="shared" si="127"/>
        <v>19</v>
      </c>
      <c r="J8186" s="2">
        <f>VLOOKUP(A8186,Urbanizaton!$B$2:$BI$265,I8186)</f>
        <v>32.11</v>
      </c>
      <c r="K8186" s="2">
        <f>VLOOKUP(A8186,Population!$B$2:$BI$265,I8186)</f>
        <v>3153261</v>
      </c>
      <c r="L8186" s="2" t="str">
        <f>VLOOKUP(A8186,Region!$C$1:$G$241,5)</f>
        <v>Central America</v>
      </c>
    </row>
    <row r="8187" spans="1:12" x14ac:dyDescent="0.55000000000000004">
      <c r="A8187" s="2" t="s">
        <v>127</v>
      </c>
      <c r="B8187" s="2" t="s">
        <v>8</v>
      </c>
      <c r="C8187" s="2" t="s">
        <v>9</v>
      </c>
      <c r="D8187" s="2" t="s">
        <v>10</v>
      </c>
      <c r="E8187" s="2" t="s">
        <v>11</v>
      </c>
      <c r="F8187" s="2">
        <v>1976</v>
      </c>
      <c r="G8187" s="2">
        <v>1.42</v>
      </c>
      <c r="I8187" s="2">
        <f t="shared" si="127"/>
        <v>20</v>
      </c>
      <c r="J8187" s="2">
        <f>VLOOKUP(A8187,Urbanizaton!$B$2:$BI$265,I8187)</f>
        <v>32.652999999999999</v>
      </c>
      <c r="K8187" s="2">
        <f>VLOOKUP(A8187,Population!$B$2:$BI$265,I8187)</f>
        <v>3251158</v>
      </c>
      <c r="L8187" s="2" t="str">
        <f>VLOOKUP(A8187,Region!$C$1:$G$241,5)</f>
        <v>Central America</v>
      </c>
    </row>
    <row r="8188" spans="1:12" x14ac:dyDescent="0.55000000000000004">
      <c r="A8188" s="2" t="s">
        <v>127</v>
      </c>
      <c r="B8188" s="2" t="s">
        <v>8</v>
      </c>
      <c r="C8188" s="2" t="s">
        <v>9</v>
      </c>
      <c r="D8188" s="2" t="s">
        <v>17</v>
      </c>
      <c r="E8188" s="2" t="s">
        <v>11</v>
      </c>
      <c r="F8188" s="2">
        <v>1976</v>
      </c>
      <c r="G8188" s="2">
        <v>0.44</v>
      </c>
      <c r="I8188" s="2">
        <f t="shared" si="127"/>
        <v>20</v>
      </c>
      <c r="J8188" s="2">
        <f>VLOOKUP(A8188,Urbanizaton!$B$2:$BI$265,I8188)</f>
        <v>32.652999999999999</v>
      </c>
      <c r="K8188" s="2">
        <f>VLOOKUP(A8188,Population!$B$2:$BI$265,I8188)</f>
        <v>3251158</v>
      </c>
      <c r="L8188" s="2" t="str">
        <f>VLOOKUP(A8188,Region!$C$1:$G$241,5)</f>
        <v>Central America</v>
      </c>
    </row>
    <row r="8189" spans="1:12" x14ac:dyDescent="0.55000000000000004">
      <c r="A8189" s="2" t="s">
        <v>127</v>
      </c>
      <c r="B8189" s="2" t="s">
        <v>8</v>
      </c>
      <c r="C8189" s="2" t="s">
        <v>9</v>
      </c>
      <c r="D8189" s="2" t="s">
        <v>10</v>
      </c>
      <c r="E8189" s="2" t="s">
        <v>11</v>
      </c>
      <c r="F8189" s="2">
        <v>1977</v>
      </c>
      <c r="G8189" s="2">
        <v>1.58</v>
      </c>
      <c r="I8189" s="2">
        <f t="shared" si="127"/>
        <v>21</v>
      </c>
      <c r="J8189" s="2">
        <f>VLOOKUP(A8189,Urbanizaton!$B$2:$BI$265,I8189)</f>
        <v>33.200000000000003</v>
      </c>
      <c r="K8189" s="2">
        <f>VLOOKUP(A8189,Population!$B$2:$BI$265,I8189)</f>
        <v>3352835</v>
      </c>
      <c r="L8189" s="2" t="str">
        <f>VLOOKUP(A8189,Region!$C$1:$G$241,5)</f>
        <v>Central America</v>
      </c>
    </row>
    <row r="8190" spans="1:12" x14ac:dyDescent="0.55000000000000004">
      <c r="A8190" s="2" t="s">
        <v>127</v>
      </c>
      <c r="B8190" s="2" t="s">
        <v>8</v>
      </c>
      <c r="C8190" s="2" t="s">
        <v>9</v>
      </c>
      <c r="D8190" s="2" t="s">
        <v>17</v>
      </c>
      <c r="E8190" s="2" t="s">
        <v>11</v>
      </c>
      <c r="F8190" s="2">
        <v>1977</v>
      </c>
      <c r="G8190" s="2">
        <v>0.48</v>
      </c>
      <c r="I8190" s="2">
        <f t="shared" si="127"/>
        <v>21</v>
      </c>
      <c r="J8190" s="2">
        <f>VLOOKUP(A8190,Urbanizaton!$B$2:$BI$265,I8190)</f>
        <v>33.200000000000003</v>
      </c>
      <c r="K8190" s="2">
        <f>VLOOKUP(A8190,Population!$B$2:$BI$265,I8190)</f>
        <v>3352835</v>
      </c>
      <c r="L8190" s="2" t="str">
        <f>VLOOKUP(A8190,Region!$C$1:$G$241,5)</f>
        <v>Central America</v>
      </c>
    </row>
    <row r="8191" spans="1:12" x14ac:dyDescent="0.55000000000000004">
      <c r="A8191" s="2" t="s">
        <v>127</v>
      </c>
      <c r="B8191" s="2" t="s">
        <v>8</v>
      </c>
      <c r="C8191" s="2" t="s">
        <v>9</v>
      </c>
      <c r="D8191" s="2" t="s">
        <v>10</v>
      </c>
      <c r="E8191" s="2" t="s">
        <v>11</v>
      </c>
      <c r="F8191" s="2">
        <v>1978</v>
      </c>
      <c r="G8191" s="2">
        <v>1.58</v>
      </c>
      <c r="I8191" s="2">
        <f t="shared" si="127"/>
        <v>22</v>
      </c>
      <c r="J8191" s="2">
        <f>VLOOKUP(A8191,Urbanizaton!$B$2:$BI$265,I8191)</f>
        <v>33.752000000000002</v>
      </c>
      <c r="K8191" s="2">
        <f>VLOOKUP(A8191,Population!$B$2:$BI$265,I8191)</f>
        <v>3458104</v>
      </c>
      <c r="L8191" s="2" t="str">
        <f>VLOOKUP(A8191,Region!$C$1:$G$241,5)</f>
        <v>Central America</v>
      </c>
    </row>
    <row r="8192" spans="1:12" x14ac:dyDescent="0.55000000000000004">
      <c r="A8192" s="2" t="s">
        <v>127</v>
      </c>
      <c r="B8192" s="2" t="s">
        <v>8</v>
      </c>
      <c r="C8192" s="2" t="s">
        <v>9</v>
      </c>
      <c r="D8192" s="2" t="s">
        <v>17</v>
      </c>
      <c r="E8192" s="2" t="s">
        <v>11</v>
      </c>
      <c r="F8192" s="2">
        <v>1978</v>
      </c>
      <c r="G8192" s="2">
        <v>0.46</v>
      </c>
      <c r="I8192" s="2">
        <f t="shared" si="127"/>
        <v>22</v>
      </c>
      <c r="J8192" s="2">
        <f>VLOOKUP(A8192,Urbanizaton!$B$2:$BI$265,I8192)</f>
        <v>33.752000000000002</v>
      </c>
      <c r="K8192" s="2">
        <f>VLOOKUP(A8192,Population!$B$2:$BI$265,I8192)</f>
        <v>3458104</v>
      </c>
      <c r="L8192" s="2" t="str">
        <f>VLOOKUP(A8192,Region!$C$1:$G$241,5)</f>
        <v>Central America</v>
      </c>
    </row>
    <row r="8193" spans="1:12" x14ac:dyDescent="0.55000000000000004">
      <c r="A8193" s="2" t="s">
        <v>127</v>
      </c>
      <c r="B8193" s="2" t="s">
        <v>8</v>
      </c>
      <c r="C8193" s="2" t="s">
        <v>9</v>
      </c>
      <c r="D8193" s="2" t="s">
        <v>10</v>
      </c>
      <c r="E8193" s="2" t="s">
        <v>11</v>
      </c>
      <c r="F8193" s="2">
        <v>1979</v>
      </c>
      <c r="G8193" s="2">
        <v>1.68</v>
      </c>
      <c r="I8193" s="2">
        <f t="shared" si="127"/>
        <v>23</v>
      </c>
      <c r="J8193" s="2">
        <f>VLOOKUP(A8193,Urbanizaton!$B$2:$BI$265,I8193)</f>
        <v>34.308999999999997</v>
      </c>
      <c r="K8193" s="2">
        <f>VLOOKUP(A8193,Population!$B$2:$BI$265,I8193)</f>
        <v>3566665</v>
      </c>
      <c r="L8193" s="2" t="str">
        <f>VLOOKUP(A8193,Region!$C$1:$G$241,5)</f>
        <v>Central America</v>
      </c>
    </row>
    <row r="8194" spans="1:12" x14ac:dyDescent="0.55000000000000004">
      <c r="A8194" s="2" t="s">
        <v>127</v>
      </c>
      <c r="B8194" s="2" t="s">
        <v>8</v>
      </c>
      <c r="C8194" s="2" t="s">
        <v>9</v>
      </c>
      <c r="D8194" s="2" t="s">
        <v>17</v>
      </c>
      <c r="E8194" s="2" t="s">
        <v>11</v>
      </c>
      <c r="F8194" s="2">
        <v>1979</v>
      </c>
      <c r="G8194" s="2">
        <v>0.48</v>
      </c>
      <c r="I8194" s="2">
        <f t="shared" si="127"/>
        <v>23</v>
      </c>
      <c r="J8194" s="2">
        <f>VLOOKUP(A8194,Urbanizaton!$B$2:$BI$265,I8194)</f>
        <v>34.308999999999997</v>
      </c>
      <c r="K8194" s="2">
        <f>VLOOKUP(A8194,Population!$B$2:$BI$265,I8194)</f>
        <v>3566665</v>
      </c>
      <c r="L8194" s="2" t="str">
        <f>VLOOKUP(A8194,Region!$C$1:$G$241,5)</f>
        <v>Central America</v>
      </c>
    </row>
    <row r="8195" spans="1:12" x14ac:dyDescent="0.55000000000000004">
      <c r="A8195" s="2" t="s">
        <v>127</v>
      </c>
      <c r="B8195" s="2" t="s">
        <v>8</v>
      </c>
      <c r="C8195" s="2" t="s">
        <v>9</v>
      </c>
      <c r="D8195" s="2" t="s">
        <v>10</v>
      </c>
      <c r="E8195" s="2" t="s">
        <v>11</v>
      </c>
      <c r="F8195" s="2">
        <v>1980</v>
      </c>
      <c r="G8195" s="2">
        <v>1.7</v>
      </c>
      <c r="I8195" s="2">
        <f t="shared" ref="I8195:I8258" si="128">IF(F8195=1960,4,F8195-1960+4)</f>
        <v>24</v>
      </c>
      <c r="J8195" s="2">
        <f>VLOOKUP(A8195,Urbanizaton!$B$2:$BI$265,I8195)</f>
        <v>34.869999999999997</v>
      </c>
      <c r="K8195" s="2">
        <f>VLOOKUP(A8195,Population!$B$2:$BI$265,I8195)</f>
        <v>3678286</v>
      </c>
      <c r="L8195" s="2" t="str">
        <f>VLOOKUP(A8195,Region!$C$1:$G$241,5)</f>
        <v>Central America</v>
      </c>
    </row>
    <row r="8196" spans="1:12" x14ac:dyDescent="0.55000000000000004">
      <c r="A8196" s="2" t="s">
        <v>127</v>
      </c>
      <c r="B8196" s="2" t="s">
        <v>8</v>
      </c>
      <c r="C8196" s="2" t="s">
        <v>9</v>
      </c>
      <c r="D8196" s="2" t="s">
        <v>17</v>
      </c>
      <c r="E8196" s="2" t="s">
        <v>11</v>
      </c>
      <c r="F8196" s="2">
        <v>1980</v>
      </c>
      <c r="G8196" s="2">
        <v>0.47</v>
      </c>
      <c r="I8196" s="2">
        <f t="shared" si="128"/>
        <v>24</v>
      </c>
      <c r="J8196" s="2">
        <f>VLOOKUP(A8196,Urbanizaton!$B$2:$BI$265,I8196)</f>
        <v>34.869999999999997</v>
      </c>
      <c r="K8196" s="2">
        <f>VLOOKUP(A8196,Population!$B$2:$BI$265,I8196)</f>
        <v>3678286</v>
      </c>
      <c r="L8196" s="2" t="str">
        <f>VLOOKUP(A8196,Region!$C$1:$G$241,5)</f>
        <v>Central America</v>
      </c>
    </row>
    <row r="8197" spans="1:12" x14ac:dyDescent="0.55000000000000004">
      <c r="A8197" s="2" t="s">
        <v>127</v>
      </c>
      <c r="B8197" s="2" t="s">
        <v>8</v>
      </c>
      <c r="C8197" s="2" t="s">
        <v>9</v>
      </c>
      <c r="D8197" s="2" t="s">
        <v>10</v>
      </c>
      <c r="E8197" s="2" t="s">
        <v>11</v>
      </c>
      <c r="F8197" s="2">
        <v>1981</v>
      </c>
      <c r="G8197" s="2">
        <v>1.61</v>
      </c>
      <c r="I8197" s="2">
        <f t="shared" si="128"/>
        <v>25</v>
      </c>
      <c r="J8197" s="2">
        <f>VLOOKUP(A8197,Urbanizaton!$B$2:$BI$265,I8197)</f>
        <v>35.435000000000002</v>
      </c>
      <c r="K8197" s="2">
        <f>VLOOKUP(A8197,Population!$B$2:$BI$265,I8197)</f>
        <v>3792938</v>
      </c>
      <c r="L8197" s="2" t="str">
        <f>VLOOKUP(A8197,Region!$C$1:$G$241,5)</f>
        <v>Central America</v>
      </c>
    </row>
    <row r="8198" spans="1:12" x14ac:dyDescent="0.55000000000000004">
      <c r="A8198" s="2" t="s">
        <v>127</v>
      </c>
      <c r="B8198" s="2" t="s">
        <v>8</v>
      </c>
      <c r="C8198" s="2" t="s">
        <v>9</v>
      </c>
      <c r="D8198" s="2" t="s">
        <v>17</v>
      </c>
      <c r="E8198" s="2" t="s">
        <v>11</v>
      </c>
      <c r="F8198" s="2">
        <v>1981</v>
      </c>
      <c r="G8198" s="2">
        <v>0.43</v>
      </c>
      <c r="I8198" s="2">
        <f t="shared" si="128"/>
        <v>25</v>
      </c>
      <c r="J8198" s="2">
        <f>VLOOKUP(A8198,Urbanizaton!$B$2:$BI$265,I8198)</f>
        <v>35.435000000000002</v>
      </c>
      <c r="K8198" s="2">
        <f>VLOOKUP(A8198,Population!$B$2:$BI$265,I8198)</f>
        <v>3792938</v>
      </c>
      <c r="L8198" s="2" t="str">
        <f>VLOOKUP(A8198,Region!$C$1:$G$241,5)</f>
        <v>Central America</v>
      </c>
    </row>
    <row r="8199" spans="1:12" x14ac:dyDescent="0.55000000000000004">
      <c r="A8199" s="2" t="s">
        <v>127</v>
      </c>
      <c r="B8199" s="2" t="s">
        <v>8</v>
      </c>
      <c r="C8199" s="2" t="s">
        <v>9</v>
      </c>
      <c r="D8199" s="2" t="s">
        <v>10</v>
      </c>
      <c r="E8199" s="2" t="s">
        <v>11</v>
      </c>
      <c r="F8199" s="2">
        <v>1982</v>
      </c>
      <c r="G8199" s="2">
        <v>1.59</v>
      </c>
      <c r="I8199" s="2">
        <f t="shared" si="128"/>
        <v>26</v>
      </c>
      <c r="J8199" s="2">
        <f>VLOOKUP(A8199,Urbanizaton!$B$2:$BI$265,I8199)</f>
        <v>36.003999999999998</v>
      </c>
      <c r="K8199" s="2">
        <f>VLOOKUP(A8199,Population!$B$2:$BI$265,I8199)</f>
        <v>3910657</v>
      </c>
      <c r="L8199" s="2" t="str">
        <f>VLOOKUP(A8199,Region!$C$1:$G$241,5)</f>
        <v>Central America</v>
      </c>
    </row>
    <row r="8200" spans="1:12" x14ac:dyDescent="0.55000000000000004">
      <c r="A8200" s="2" t="s">
        <v>127</v>
      </c>
      <c r="B8200" s="2" t="s">
        <v>8</v>
      </c>
      <c r="C8200" s="2" t="s">
        <v>9</v>
      </c>
      <c r="D8200" s="2" t="s">
        <v>17</v>
      </c>
      <c r="E8200" s="2" t="s">
        <v>11</v>
      </c>
      <c r="F8200" s="2">
        <v>1982</v>
      </c>
      <c r="G8200" s="2">
        <v>0.41</v>
      </c>
      <c r="I8200" s="2">
        <f t="shared" si="128"/>
        <v>26</v>
      </c>
      <c r="J8200" s="2">
        <f>VLOOKUP(A8200,Urbanizaton!$B$2:$BI$265,I8200)</f>
        <v>36.003999999999998</v>
      </c>
      <c r="K8200" s="2">
        <f>VLOOKUP(A8200,Population!$B$2:$BI$265,I8200)</f>
        <v>3910657</v>
      </c>
      <c r="L8200" s="2" t="str">
        <f>VLOOKUP(A8200,Region!$C$1:$G$241,5)</f>
        <v>Central America</v>
      </c>
    </row>
    <row r="8201" spans="1:12" x14ac:dyDescent="0.55000000000000004">
      <c r="A8201" s="2" t="s">
        <v>127</v>
      </c>
      <c r="B8201" s="2" t="s">
        <v>8</v>
      </c>
      <c r="C8201" s="2" t="s">
        <v>9</v>
      </c>
      <c r="D8201" s="2" t="s">
        <v>10</v>
      </c>
      <c r="E8201" s="2" t="s">
        <v>11</v>
      </c>
      <c r="F8201" s="2">
        <v>1983</v>
      </c>
      <c r="G8201" s="2">
        <v>1.76</v>
      </c>
      <c r="I8201" s="2">
        <f t="shared" si="128"/>
        <v>27</v>
      </c>
      <c r="J8201" s="2">
        <f>VLOOKUP(A8201,Urbanizaton!$B$2:$BI$265,I8201)</f>
        <v>36.576999999999998</v>
      </c>
      <c r="K8201" s="2">
        <f>VLOOKUP(A8201,Population!$B$2:$BI$265,I8201)</f>
        <v>4031349</v>
      </c>
      <c r="L8201" s="2" t="str">
        <f>VLOOKUP(A8201,Region!$C$1:$G$241,5)</f>
        <v>Central America</v>
      </c>
    </row>
    <row r="8202" spans="1:12" x14ac:dyDescent="0.55000000000000004">
      <c r="A8202" s="2" t="s">
        <v>127</v>
      </c>
      <c r="B8202" s="2" t="s">
        <v>8</v>
      </c>
      <c r="C8202" s="2" t="s">
        <v>9</v>
      </c>
      <c r="D8202" s="2" t="s">
        <v>17</v>
      </c>
      <c r="E8202" s="2" t="s">
        <v>11</v>
      </c>
      <c r="F8202" s="2">
        <v>1983</v>
      </c>
      <c r="G8202" s="2">
        <v>0.44</v>
      </c>
      <c r="I8202" s="2">
        <f t="shared" si="128"/>
        <v>27</v>
      </c>
      <c r="J8202" s="2">
        <f>VLOOKUP(A8202,Urbanizaton!$B$2:$BI$265,I8202)</f>
        <v>36.576999999999998</v>
      </c>
      <c r="K8202" s="2">
        <f>VLOOKUP(A8202,Population!$B$2:$BI$265,I8202)</f>
        <v>4031349</v>
      </c>
      <c r="L8202" s="2" t="str">
        <f>VLOOKUP(A8202,Region!$C$1:$G$241,5)</f>
        <v>Central America</v>
      </c>
    </row>
    <row r="8203" spans="1:12" x14ac:dyDescent="0.55000000000000004">
      <c r="A8203" s="2" t="s">
        <v>127</v>
      </c>
      <c r="B8203" s="2" t="s">
        <v>8</v>
      </c>
      <c r="C8203" s="2" t="s">
        <v>9</v>
      </c>
      <c r="D8203" s="2" t="s">
        <v>10</v>
      </c>
      <c r="E8203" s="2" t="s">
        <v>11</v>
      </c>
      <c r="F8203" s="2">
        <v>1984</v>
      </c>
      <c r="G8203" s="2">
        <v>1.86</v>
      </c>
      <c r="I8203" s="2">
        <f t="shared" si="128"/>
        <v>28</v>
      </c>
      <c r="J8203" s="2">
        <f>VLOOKUP(A8203,Urbanizaton!$B$2:$BI$265,I8203)</f>
        <v>37.155000000000001</v>
      </c>
      <c r="K8203" s="2">
        <f>VLOOKUP(A8203,Population!$B$2:$BI$265,I8203)</f>
        <v>4154887</v>
      </c>
      <c r="L8203" s="2" t="str">
        <f>VLOOKUP(A8203,Region!$C$1:$G$241,5)</f>
        <v>Central America</v>
      </c>
    </row>
    <row r="8204" spans="1:12" x14ac:dyDescent="0.55000000000000004">
      <c r="A8204" s="2" t="s">
        <v>127</v>
      </c>
      <c r="B8204" s="2" t="s">
        <v>8</v>
      </c>
      <c r="C8204" s="2" t="s">
        <v>9</v>
      </c>
      <c r="D8204" s="2" t="s">
        <v>17</v>
      </c>
      <c r="E8204" s="2" t="s">
        <v>11</v>
      </c>
      <c r="F8204" s="2">
        <v>1984</v>
      </c>
      <c r="G8204" s="2">
        <v>0.45</v>
      </c>
      <c r="I8204" s="2">
        <f t="shared" si="128"/>
        <v>28</v>
      </c>
      <c r="J8204" s="2">
        <f>VLOOKUP(A8204,Urbanizaton!$B$2:$BI$265,I8204)</f>
        <v>37.155000000000001</v>
      </c>
      <c r="K8204" s="2">
        <f>VLOOKUP(A8204,Population!$B$2:$BI$265,I8204)</f>
        <v>4154887</v>
      </c>
      <c r="L8204" s="2" t="str">
        <f>VLOOKUP(A8204,Region!$C$1:$G$241,5)</f>
        <v>Central America</v>
      </c>
    </row>
    <row r="8205" spans="1:12" x14ac:dyDescent="0.55000000000000004">
      <c r="A8205" s="2" t="s">
        <v>127</v>
      </c>
      <c r="B8205" s="2" t="s">
        <v>8</v>
      </c>
      <c r="C8205" s="2" t="s">
        <v>9</v>
      </c>
      <c r="D8205" s="2" t="s">
        <v>10</v>
      </c>
      <c r="E8205" s="2" t="s">
        <v>11</v>
      </c>
      <c r="F8205" s="2">
        <v>1985</v>
      </c>
      <c r="G8205" s="2">
        <v>1.67</v>
      </c>
      <c r="I8205" s="2">
        <f t="shared" si="128"/>
        <v>29</v>
      </c>
      <c r="J8205" s="2">
        <f>VLOOKUP(A8205,Urbanizaton!$B$2:$BI$265,I8205)</f>
        <v>37.734999999999999</v>
      </c>
      <c r="K8205" s="2">
        <f>VLOOKUP(A8205,Population!$B$2:$BI$265,I8205)</f>
        <v>4281189</v>
      </c>
      <c r="L8205" s="2" t="str">
        <f>VLOOKUP(A8205,Region!$C$1:$G$241,5)</f>
        <v>Central America</v>
      </c>
    </row>
    <row r="8206" spans="1:12" x14ac:dyDescent="0.55000000000000004">
      <c r="A8206" s="2" t="s">
        <v>127</v>
      </c>
      <c r="B8206" s="2" t="s">
        <v>8</v>
      </c>
      <c r="C8206" s="2" t="s">
        <v>9</v>
      </c>
      <c r="D8206" s="2" t="s">
        <v>17</v>
      </c>
      <c r="E8206" s="2" t="s">
        <v>11</v>
      </c>
      <c r="F8206" s="2">
        <v>1985</v>
      </c>
      <c r="G8206" s="2">
        <v>0.39</v>
      </c>
      <c r="I8206" s="2">
        <f t="shared" si="128"/>
        <v>29</v>
      </c>
      <c r="J8206" s="2">
        <f>VLOOKUP(A8206,Urbanizaton!$B$2:$BI$265,I8206)</f>
        <v>37.734999999999999</v>
      </c>
      <c r="K8206" s="2">
        <f>VLOOKUP(A8206,Population!$B$2:$BI$265,I8206)</f>
        <v>4281189</v>
      </c>
      <c r="L8206" s="2" t="str">
        <f>VLOOKUP(A8206,Region!$C$1:$G$241,5)</f>
        <v>Central America</v>
      </c>
    </row>
    <row r="8207" spans="1:12" x14ac:dyDescent="0.55000000000000004">
      <c r="A8207" s="2" t="s">
        <v>127</v>
      </c>
      <c r="B8207" s="2" t="s">
        <v>8</v>
      </c>
      <c r="C8207" s="2" t="s">
        <v>9</v>
      </c>
      <c r="D8207" s="2" t="s">
        <v>10</v>
      </c>
      <c r="E8207" s="2" t="s">
        <v>11</v>
      </c>
      <c r="F8207" s="2">
        <v>1986</v>
      </c>
      <c r="G8207" s="2">
        <v>1.7</v>
      </c>
      <c r="I8207" s="2">
        <f t="shared" si="128"/>
        <v>30</v>
      </c>
      <c r="J8207" s="2">
        <f>VLOOKUP(A8207,Urbanizaton!$B$2:$BI$265,I8207)</f>
        <v>38.319000000000003</v>
      </c>
      <c r="K8207" s="2">
        <f>VLOOKUP(A8207,Population!$B$2:$BI$265,I8207)</f>
        <v>4410158</v>
      </c>
      <c r="L8207" s="2" t="str">
        <f>VLOOKUP(A8207,Region!$C$1:$G$241,5)</f>
        <v>Central America</v>
      </c>
    </row>
    <row r="8208" spans="1:12" x14ac:dyDescent="0.55000000000000004">
      <c r="A8208" s="2" t="s">
        <v>127</v>
      </c>
      <c r="B8208" s="2" t="s">
        <v>8</v>
      </c>
      <c r="C8208" s="2" t="s">
        <v>9</v>
      </c>
      <c r="D8208" s="2" t="s">
        <v>17</v>
      </c>
      <c r="E8208" s="2" t="s">
        <v>11</v>
      </c>
      <c r="F8208" s="2">
        <v>1986</v>
      </c>
      <c r="G8208" s="2">
        <v>0.39</v>
      </c>
      <c r="I8208" s="2">
        <f t="shared" si="128"/>
        <v>30</v>
      </c>
      <c r="J8208" s="2">
        <f>VLOOKUP(A8208,Urbanizaton!$B$2:$BI$265,I8208)</f>
        <v>38.319000000000003</v>
      </c>
      <c r="K8208" s="2">
        <f>VLOOKUP(A8208,Population!$B$2:$BI$265,I8208)</f>
        <v>4410158</v>
      </c>
      <c r="L8208" s="2" t="str">
        <f>VLOOKUP(A8208,Region!$C$1:$G$241,5)</f>
        <v>Central America</v>
      </c>
    </row>
    <row r="8209" spans="1:12" x14ac:dyDescent="0.55000000000000004">
      <c r="A8209" s="2" t="s">
        <v>127</v>
      </c>
      <c r="B8209" s="2" t="s">
        <v>8</v>
      </c>
      <c r="C8209" s="2" t="s">
        <v>9</v>
      </c>
      <c r="D8209" s="2" t="s">
        <v>10</v>
      </c>
      <c r="E8209" s="2" t="s">
        <v>11</v>
      </c>
      <c r="F8209" s="2">
        <v>1987</v>
      </c>
      <c r="G8209" s="2">
        <v>1.9</v>
      </c>
      <c r="I8209" s="2">
        <f t="shared" si="128"/>
        <v>31</v>
      </c>
      <c r="J8209" s="2">
        <f>VLOOKUP(A8209,Urbanizaton!$B$2:$BI$265,I8209)</f>
        <v>38.906999999999996</v>
      </c>
      <c r="K8209" s="2">
        <f>VLOOKUP(A8209,Population!$B$2:$BI$265,I8209)</f>
        <v>4541804</v>
      </c>
      <c r="L8209" s="2" t="str">
        <f>VLOOKUP(A8209,Region!$C$1:$G$241,5)</f>
        <v>Central America</v>
      </c>
    </row>
    <row r="8210" spans="1:12" x14ac:dyDescent="0.55000000000000004">
      <c r="A8210" s="2" t="s">
        <v>127</v>
      </c>
      <c r="B8210" s="2" t="s">
        <v>8</v>
      </c>
      <c r="C8210" s="2" t="s">
        <v>9</v>
      </c>
      <c r="D8210" s="2" t="s">
        <v>17</v>
      </c>
      <c r="E8210" s="2" t="s">
        <v>11</v>
      </c>
      <c r="F8210" s="2">
        <v>1987</v>
      </c>
      <c r="G8210" s="2">
        <v>0.42</v>
      </c>
      <c r="I8210" s="2">
        <f t="shared" si="128"/>
        <v>31</v>
      </c>
      <c r="J8210" s="2">
        <f>VLOOKUP(A8210,Urbanizaton!$B$2:$BI$265,I8210)</f>
        <v>38.906999999999996</v>
      </c>
      <c r="K8210" s="2">
        <f>VLOOKUP(A8210,Population!$B$2:$BI$265,I8210)</f>
        <v>4541804</v>
      </c>
      <c r="L8210" s="2" t="str">
        <f>VLOOKUP(A8210,Region!$C$1:$G$241,5)</f>
        <v>Central America</v>
      </c>
    </row>
    <row r="8211" spans="1:12" x14ac:dyDescent="0.55000000000000004">
      <c r="A8211" s="2" t="s">
        <v>127</v>
      </c>
      <c r="B8211" s="2" t="s">
        <v>8</v>
      </c>
      <c r="C8211" s="2" t="s">
        <v>9</v>
      </c>
      <c r="D8211" s="2" t="s">
        <v>10</v>
      </c>
      <c r="E8211" s="2" t="s">
        <v>11</v>
      </c>
      <c r="F8211" s="2">
        <v>1988</v>
      </c>
      <c r="G8211" s="2">
        <v>2.09</v>
      </c>
      <c r="I8211" s="2">
        <f t="shared" si="128"/>
        <v>32</v>
      </c>
      <c r="J8211" s="2">
        <f>VLOOKUP(A8211,Urbanizaton!$B$2:$BI$265,I8211)</f>
        <v>39.481000000000002</v>
      </c>
      <c r="K8211" s="2">
        <f>VLOOKUP(A8211,Population!$B$2:$BI$265,I8211)</f>
        <v>4676361</v>
      </c>
      <c r="L8211" s="2" t="str">
        <f>VLOOKUP(A8211,Region!$C$1:$G$241,5)</f>
        <v>Central America</v>
      </c>
    </row>
    <row r="8212" spans="1:12" x14ac:dyDescent="0.55000000000000004">
      <c r="A8212" s="2" t="s">
        <v>127</v>
      </c>
      <c r="B8212" s="2" t="s">
        <v>8</v>
      </c>
      <c r="C8212" s="2" t="s">
        <v>9</v>
      </c>
      <c r="D8212" s="2" t="s">
        <v>17</v>
      </c>
      <c r="E8212" s="2" t="s">
        <v>11</v>
      </c>
      <c r="F8212" s="2">
        <v>1988</v>
      </c>
      <c r="G8212" s="2">
        <v>0.45</v>
      </c>
      <c r="I8212" s="2">
        <f t="shared" si="128"/>
        <v>32</v>
      </c>
      <c r="J8212" s="2">
        <f>VLOOKUP(A8212,Urbanizaton!$B$2:$BI$265,I8212)</f>
        <v>39.481000000000002</v>
      </c>
      <c r="K8212" s="2">
        <f>VLOOKUP(A8212,Population!$B$2:$BI$265,I8212)</f>
        <v>4676361</v>
      </c>
      <c r="L8212" s="2" t="str">
        <f>VLOOKUP(A8212,Region!$C$1:$G$241,5)</f>
        <v>Central America</v>
      </c>
    </row>
    <row r="8213" spans="1:12" x14ac:dyDescent="0.55000000000000004">
      <c r="A8213" s="2" t="s">
        <v>127</v>
      </c>
      <c r="B8213" s="2" t="s">
        <v>8</v>
      </c>
      <c r="C8213" s="2" t="s">
        <v>9</v>
      </c>
      <c r="D8213" s="2" t="s">
        <v>10</v>
      </c>
      <c r="E8213" s="2" t="s">
        <v>11</v>
      </c>
      <c r="F8213" s="2">
        <v>1989</v>
      </c>
      <c r="G8213" s="2">
        <v>2.3199999999999998</v>
      </c>
      <c r="I8213" s="2">
        <f t="shared" si="128"/>
        <v>33</v>
      </c>
      <c r="J8213" s="2">
        <f>VLOOKUP(A8213,Urbanizaton!$B$2:$BI$265,I8213)</f>
        <v>39.969000000000001</v>
      </c>
      <c r="K8213" s="2">
        <f>VLOOKUP(A8213,Population!$B$2:$BI$265,I8213)</f>
        <v>4814137</v>
      </c>
      <c r="L8213" s="2" t="str">
        <f>VLOOKUP(A8213,Region!$C$1:$G$241,5)</f>
        <v>Central America</v>
      </c>
    </row>
    <row r="8214" spans="1:12" x14ac:dyDescent="0.55000000000000004">
      <c r="A8214" s="2" t="s">
        <v>127</v>
      </c>
      <c r="B8214" s="2" t="s">
        <v>8</v>
      </c>
      <c r="C8214" s="2" t="s">
        <v>9</v>
      </c>
      <c r="D8214" s="2" t="s">
        <v>17</v>
      </c>
      <c r="E8214" s="2" t="s">
        <v>11</v>
      </c>
      <c r="F8214" s="2">
        <v>1989</v>
      </c>
      <c r="G8214" s="2">
        <v>0.49</v>
      </c>
      <c r="I8214" s="2">
        <f t="shared" si="128"/>
        <v>33</v>
      </c>
      <c r="J8214" s="2">
        <f>VLOOKUP(A8214,Urbanizaton!$B$2:$BI$265,I8214)</f>
        <v>39.969000000000001</v>
      </c>
      <c r="K8214" s="2">
        <f>VLOOKUP(A8214,Population!$B$2:$BI$265,I8214)</f>
        <v>4814137</v>
      </c>
      <c r="L8214" s="2" t="str">
        <f>VLOOKUP(A8214,Region!$C$1:$G$241,5)</f>
        <v>Central America</v>
      </c>
    </row>
    <row r="8215" spans="1:12" x14ac:dyDescent="0.55000000000000004">
      <c r="A8215" s="2" t="s">
        <v>127</v>
      </c>
      <c r="B8215" s="2" t="s">
        <v>8</v>
      </c>
      <c r="C8215" s="2" t="s">
        <v>9</v>
      </c>
      <c r="D8215" s="2" t="s">
        <v>10</v>
      </c>
      <c r="E8215" s="2" t="s">
        <v>11</v>
      </c>
      <c r="F8215" s="2">
        <v>1990</v>
      </c>
      <c r="G8215" s="2">
        <v>2.1800000000000002</v>
      </c>
      <c r="I8215" s="2">
        <f t="shared" si="128"/>
        <v>34</v>
      </c>
      <c r="J8215" s="2">
        <f>VLOOKUP(A8215,Urbanizaton!$B$2:$BI$265,I8215)</f>
        <v>40.46</v>
      </c>
      <c r="K8215" s="2">
        <f>VLOOKUP(A8215,Population!$B$2:$BI$265,I8215)</f>
        <v>4955328</v>
      </c>
      <c r="L8215" s="2" t="str">
        <f>VLOOKUP(A8215,Region!$C$1:$G$241,5)</f>
        <v>Central America</v>
      </c>
    </row>
    <row r="8216" spans="1:12" x14ac:dyDescent="0.55000000000000004">
      <c r="A8216" s="2" t="s">
        <v>127</v>
      </c>
      <c r="B8216" s="2" t="s">
        <v>8</v>
      </c>
      <c r="C8216" s="2" t="s">
        <v>9</v>
      </c>
      <c r="D8216" s="2" t="s">
        <v>17</v>
      </c>
      <c r="E8216" s="2" t="s">
        <v>11</v>
      </c>
      <c r="F8216" s="2">
        <v>1990</v>
      </c>
      <c r="G8216" s="2">
        <v>0.44</v>
      </c>
      <c r="I8216" s="2">
        <f t="shared" si="128"/>
        <v>34</v>
      </c>
      <c r="J8216" s="2">
        <f>VLOOKUP(A8216,Urbanizaton!$B$2:$BI$265,I8216)</f>
        <v>40.46</v>
      </c>
      <c r="K8216" s="2">
        <f>VLOOKUP(A8216,Population!$B$2:$BI$265,I8216)</f>
        <v>4955328</v>
      </c>
      <c r="L8216" s="2" t="str">
        <f>VLOOKUP(A8216,Region!$C$1:$G$241,5)</f>
        <v>Central America</v>
      </c>
    </row>
    <row r="8217" spans="1:12" x14ac:dyDescent="0.55000000000000004">
      <c r="A8217" s="2" t="s">
        <v>127</v>
      </c>
      <c r="B8217" s="2" t="s">
        <v>8</v>
      </c>
      <c r="C8217" s="2" t="s">
        <v>9</v>
      </c>
      <c r="D8217" s="2" t="s">
        <v>10</v>
      </c>
      <c r="E8217" s="2" t="s">
        <v>11</v>
      </c>
      <c r="F8217" s="2">
        <v>1991</v>
      </c>
      <c r="G8217" s="2">
        <v>2.16</v>
      </c>
      <c r="I8217" s="2">
        <f t="shared" si="128"/>
        <v>35</v>
      </c>
      <c r="J8217" s="2">
        <f>VLOOKUP(A8217,Urbanizaton!$B$2:$BI$265,I8217)</f>
        <v>40.953000000000003</v>
      </c>
      <c r="K8217" s="2">
        <f>VLOOKUP(A8217,Population!$B$2:$BI$265,I8217)</f>
        <v>5099951</v>
      </c>
      <c r="L8217" s="2" t="str">
        <f>VLOOKUP(A8217,Region!$C$1:$G$241,5)</f>
        <v>Central America</v>
      </c>
    </row>
    <row r="8218" spans="1:12" x14ac:dyDescent="0.55000000000000004">
      <c r="A8218" s="2" t="s">
        <v>127</v>
      </c>
      <c r="B8218" s="2" t="s">
        <v>8</v>
      </c>
      <c r="C8218" s="2" t="s">
        <v>9</v>
      </c>
      <c r="D8218" s="2" t="s">
        <v>17</v>
      </c>
      <c r="E8218" s="2" t="s">
        <v>11</v>
      </c>
      <c r="F8218" s="2">
        <v>1991</v>
      </c>
      <c r="G8218" s="2">
        <v>0.43</v>
      </c>
      <c r="I8218" s="2">
        <f t="shared" si="128"/>
        <v>35</v>
      </c>
      <c r="J8218" s="2">
        <f>VLOOKUP(A8218,Urbanizaton!$B$2:$BI$265,I8218)</f>
        <v>40.953000000000003</v>
      </c>
      <c r="K8218" s="2">
        <f>VLOOKUP(A8218,Population!$B$2:$BI$265,I8218)</f>
        <v>5099951</v>
      </c>
      <c r="L8218" s="2" t="str">
        <f>VLOOKUP(A8218,Region!$C$1:$G$241,5)</f>
        <v>Central America</v>
      </c>
    </row>
    <row r="8219" spans="1:12" x14ac:dyDescent="0.55000000000000004">
      <c r="A8219" s="2" t="s">
        <v>127</v>
      </c>
      <c r="B8219" s="2" t="s">
        <v>8</v>
      </c>
      <c r="C8219" s="2" t="s">
        <v>9</v>
      </c>
      <c r="D8219" s="2" t="s">
        <v>10</v>
      </c>
      <c r="E8219" s="2" t="s">
        <v>11</v>
      </c>
      <c r="F8219" s="2">
        <v>1992</v>
      </c>
      <c r="G8219" s="2">
        <v>2.46</v>
      </c>
      <c r="I8219" s="2">
        <f t="shared" si="128"/>
        <v>36</v>
      </c>
      <c r="J8219" s="2">
        <f>VLOOKUP(A8219,Urbanizaton!$B$2:$BI$265,I8219)</f>
        <v>41.448</v>
      </c>
      <c r="K8219" s="2">
        <f>VLOOKUP(A8219,Population!$B$2:$BI$265,I8219)</f>
        <v>5247836</v>
      </c>
      <c r="L8219" s="2" t="str">
        <f>VLOOKUP(A8219,Region!$C$1:$G$241,5)</f>
        <v>Central America</v>
      </c>
    </row>
    <row r="8220" spans="1:12" x14ac:dyDescent="0.55000000000000004">
      <c r="A8220" s="2" t="s">
        <v>127</v>
      </c>
      <c r="B8220" s="2" t="s">
        <v>8</v>
      </c>
      <c r="C8220" s="2" t="s">
        <v>9</v>
      </c>
      <c r="D8220" s="2" t="s">
        <v>17</v>
      </c>
      <c r="E8220" s="2" t="s">
        <v>11</v>
      </c>
      <c r="F8220" s="2">
        <v>1992</v>
      </c>
      <c r="G8220" s="2">
        <v>0.48</v>
      </c>
      <c r="I8220" s="2">
        <f t="shared" si="128"/>
        <v>36</v>
      </c>
      <c r="J8220" s="2">
        <f>VLOOKUP(A8220,Urbanizaton!$B$2:$BI$265,I8220)</f>
        <v>41.448</v>
      </c>
      <c r="K8220" s="2">
        <f>VLOOKUP(A8220,Population!$B$2:$BI$265,I8220)</f>
        <v>5247836</v>
      </c>
      <c r="L8220" s="2" t="str">
        <f>VLOOKUP(A8220,Region!$C$1:$G$241,5)</f>
        <v>Central America</v>
      </c>
    </row>
    <row r="8221" spans="1:12" x14ac:dyDescent="0.55000000000000004">
      <c r="A8221" s="2" t="s">
        <v>127</v>
      </c>
      <c r="B8221" s="2" t="s">
        <v>8</v>
      </c>
      <c r="C8221" s="2" t="s">
        <v>9</v>
      </c>
      <c r="D8221" s="2" t="s">
        <v>10</v>
      </c>
      <c r="E8221" s="2" t="s">
        <v>11</v>
      </c>
      <c r="F8221" s="2">
        <v>1993</v>
      </c>
      <c r="G8221" s="2">
        <v>2.6</v>
      </c>
      <c r="I8221" s="2">
        <f t="shared" si="128"/>
        <v>37</v>
      </c>
      <c r="J8221" s="2">
        <f>VLOOKUP(A8221,Urbanizaton!$B$2:$BI$265,I8221)</f>
        <v>41.942999999999998</v>
      </c>
      <c r="K8221" s="2">
        <f>VLOOKUP(A8221,Population!$B$2:$BI$265,I8221)</f>
        <v>5398805</v>
      </c>
      <c r="L8221" s="2" t="str">
        <f>VLOOKUP(A8221,Region!$C$1:$G$241,5)</f>
        <v>Central America</v>
      </c>
    </row>
    <row r="8222" spans="1:12" x14ac:dyDescent="0.55000000000000004">
      <c r="A8222" s="2" t="s">
        <v>127</v>
      </c>
      <c r="B8222" s="2" t="s">
        <v>8</v>
      </c>
      <c r="C8222" s="2" t="s">
        <v>9</v>
      </c>
      <c r="D8222" s="2" t="s">
        <v>17</v>
      </c>
      <c r="E8222" s="2" t="s">
        <v>11</v>
      </c>
      <c r="F8222" s="2">
        <v>1993</v>
      </c>
      <c r="G8222" s="2">
        <v>0.49</v>
      </c>
      <c r="I8222" s="2">
        <f t="shared" si="128"/>
        <v>37</v>
      </c>
      <c r="J8222" s="2">
        <f>VLOOKUP(A8222,Urbanizaton!$B$2:$BI$265,I8222)</f>
        <v>41.942999999999998</v>
      </c>
      <c r="K8222" s="2">
        <f>VLOOKUP(A8222,Population!$B$2:$BI$265,I8222)</f>
        <v>5398805</v>
      </c>
      <c r="L8222" s="2" t="str">
        <f>VLOOKUP(A8222,Region!$C$1:$G$241,5)</f>
        <v>Central America</v>
      </c>
    </row>
    <row r="8223" spans="1:12" x14ac:dyDescent="0.55000000000000004">
      <c r="A8223" s="2" t="s">
        <v>127</v>
      </c>
      <c r="B8223" s="2" t="s">
        <v>8</v>
      </c>
      <c r="C8223" s="2" t="s">
        <v>9</v>
      </c>
      <c r="D8223" s="2" t="s">
        <v>10</v>
      </c>
      <c r="E8223" s="2" t="s">
        <v>11</v>
      </c>
      <c r="F8223" s="2">
        <v>1994</v>
      </c>
      <c r="G8223" s="2">
        <v>3</v>
      </c>
      <c r="I8223" s="2">
        <f t="shared" si="128"/>
        <v>38</v>
      </c>
      <c r="J8223" s="2">
        <f>VLOOKUP(A8223,Urbanizaton!$B$2:$BI$265,I8223)</f>
        <v>42.441000000000003</v>
      </c>
      <c r="K8223" s="2">
        <f>VLOOKUP(A8223,Population!$B$2:$BI$265,I8223)</f>
        <v>5552625</v>
      </c>
      <c r="L8223" s="2" t="str">
        <f>VLOOKUP(A8223,Region!$C$1:$G$241,5)</f>
        <v>Central America</v>
      </c>
    </row>
    <row r="8224" spans="1:12" x14ac:dyDescent="0.55000000000000004">
      <c r="A8224" s="2" t="s">
        <v>127</v>
      </c>
      <c r="B8224" s="2" t="s">
        <v>8</v>
      </c>
      <c r="C8224" s="2" t="s">
        <v>9</v>
      </c>
      <c r="D8224" s="2" t="s">
        <v>17</v>
      </c>
      <c r="E8224" s="2" t="s">
        <v>11</v>
      </c>
      <c r="F8224" s="2">
        <v>1994</v>
      </c>
      <c r="G8224" s="2">
        <v>0.55000000000000004</v>
      </c>
      <c r="I8224" s="2">
        <f t="shared" si="128"/>
        <v>38</v>
      </c>
      <c r="J8224" s="2">
        <f>VLOOKUP(A8224,Urbanizaton!$B$2:$BI$265,I8224)</f>
        <v>42.441000000000003</v>
      </c>
      <c r="K8224" s="2">
        <f>VLOOKUP(A8224,Population!$B$2:$BI$265,I8224)</f>
        <v>5552625</v>
      </c>
      <c r="L8224" s="2" t="str">
        <f>VLOOKUP(A8224,Region!$C$1:$G$241,5)</f>
        <v>Central America</v>
      </c>
    </row>
    <row r="8225" spans="1:12" x14ac:dyDescent="0.55000000000000004">
      <c r="A8225" s="2" t="s">
        <v>127</v>
      </c>
      <c r="B8225" s="2" t="s">
        <v>8</v>
      </c>
      <c r="C8225" s="2" t="s">
        <v>9</v>
      </c>
      <c r="D8225" s="2" t="s">
        <v>10</v>
      </c>
      <c r="E8225" s="2" t="s">
        <v>11</v>
      </c>
      <c r="F8225" s="2">
        <v>1995</v>
      </c>
      <c r="G8225" s="2">
        <v>3.57</v>
      </c>
      <c r="I8225" s="2">
        <f t="shared" si="128"/>
        <v>39</v>
      </c>
      <c r="J8225" s="2">
        <f>VLOOKUP(A8225,Urbanizaton!$B$2:$BI$265,I8225)</f>
        <v>42.941000000000003</v>
      </c>
      <c r="K8225" s="2">
        <f>VLOOKUP(A8225,Population!$B$2:$BI$265,I8225)</f>
        <v>5709051</v>
      </c>
      <c r="L8225" s="2" t="str">
        <f>VLOOKUP(A8225,Region!$C$1:$G$241,5)</f>
        <v>Central America</v>
      </c>
    </row>
    <row r="8226" spans="1:12" x14ac:dyDescent="0.55000000000000004">
      <c r="A8226" s="2" t="s">
        <v>127</v>
      </c>
      <c r="B8226" s="2" t="s">
        <v>8</v>
      </c>
      <c r="C8226" s="2" t="s">
        <v>9</v>
      </c>
      <c r="D8226" s="2" t="s">
        <v>17</v>
      </c>
      <c r="E8226" s="2" t="s">
        <v>11</v>
      </c>
      <c r="F8226" s="2">
        <v>1995</v>
      </c>
      <c r="G8226" s="2">
        <v>0.64</v>
      </c>
      <c r="I8226" s="2">
        <f t="shared" si="128"/>
        <v>39</v>
      </c>
      <c r="J8226" s="2">
        <f>VLOOKUP(A8226,Urbanizaton!$B$2:$BI$265,I8226)</f>
        <v>42.941000000000003</v>
      </c>
      <c r="K8226" s="2">
        <f>VLOOKUP(A8226,Population!$B$2:$BI$265,I8226)</f>
        <v>5709051</v>
      </c>
      <c r="L8226" s="2" t="str">
        <f>VLOOKUP(A8226,Region!$C$1:$G$241,5)</f>
        <v>Central America</v>
      </c>
    </row>
    <row r="8227" spans="1:12" x14ac:dyDescent="0.55000000000000004">
      <c r="A8227" s="2" t="s">
        <v>127</v>
      </c>
      <c r="B8227" s="2" t="s">
        <v>8</v>
      </c>
      <c r="C8227" s="2" t="s">
        <v>9</v>
      </c>
      <c r="D8227" s="2" t="s">
        <v>10</v>
      </c>
      <c r="E8227" s="2" t="s">
        <v>11</v>
      </c>
      <c r="F8227" s="2">
        <v>1996</v>
      </c>
      <c r="G8227" s="2">
        <v>3.52</v>
      </c>
      <c r="I8227" s="2">
        <f t="shared" si="128"/>
        <v>40</v>
      </c>
      <c r="J8227" s="2">
        <f>VLOOKUP(A8227,Urbanizaton!$B$2:$BI$265,I8227)</f>
        <v>43.442</v>
      </c>
      <c r="K8227" s="2">
        <f>VLOOKUP(A8227,Population!$B$2:$BI$265,I8227)</f>
        <v>5867849</v>
      </c>
      <c r="L8227" s="2" t="str">
        <f>VLOOKUP(A8227,Region!$C$1:$G$241,5)</f>
        <v>Central America</v>
      </c>
    </row>
    <row r="8228" spans="1:12" x14ac:dyDescent="0.55000000000000004">
      <c r="A8228" s="2" t="s">
        <v>127</v>
      </c>
      <c r="B8228" s="2" t="s">
        <v>8</v>
      </c>
      <c r="C8228" s="2" t="s">
        <v>9</v>
      </c>
      <c r="D8228" s="2" t="s">
        <v>17</v>
      </c>
      <c r="E8228" s="2" t="s">
        <v>11</v>
      </c>
      <c r="F8228" s="2">
        <v>1996</v>
      </c>
      <c r="G8228" s="2">
        <v>0.61</v>
      </c>
      <c r="I8228" s="2">
        <f t="shared" si="128"/>
        <v>40</v>
      </c>
      <c r="J8228" s="2">
        <f>VLOOKUP(A8228,Urbanizaton!$B$2:$BI$265,I8228)</f>
        <v>43.442</v>
      </c>
      <c r="K8228" s="2">
        <f>VLOOKUP(A8228,Population!$B$2:$BI$265,I8228)</f>
        <v>5867849</v>
      </c>
      <c r="L8228" s="2" t="str">
        <f>VLOOKUP(A8228,Region!$C$1:$G$241,5)</f>
        <v>Central America</v>
      </c>
    </row>
    <row r="8229" spans="1:12" x14ac:dyDescent="0.55000000000000004">
      <c r="A8229" s="2" t="s">
        <v>127</v>
      </c>
      <c r="B8229" s="2" t="s">
        <v>8</v>
      </c>
      <c r="C8229" s="2" t="s">
        <v>9</v>
      </c>
      <c r="D8229" s="2" t="s">
        <v>10</v>
      </c>
      <c r="E8229" s="2" t="s">
        <v>11</v>
      </c>
      <c r="F8229" s="2">
        <v>1997</v>
      </c>
      <c r="G8229" s="2">
        <v>3.62</v>
      </c>
      <c r="I8229" s="2">
        <f t="shared" si="128"/>
        <v>41</v>
      </c>
      <c r="J8229" s="2">
        <f>VLOOKUP(A8229,Urbanizaton!$B$2:$BI$265,I8229)</f>
        <v>43.944000000000003</v>
      </c>
      <c r="K8229" s="2">
        <f>VLOOKUP(A8229,Population!$B$2:$BI$265,I8229)</f>
        <v>6028882</v>
      </c>
      <c r="L8229" s="2" t="str">
        <f>VLOOKUP(A8229,Region!$C$1:$G$241,5)</f>
        <v>Central America</v>
      </c>
    </row>
    <row r="8230" spans="1:12" x14ac:dyDescent="0.55000000000000004">
      <c r="A8230" s="2" t="s">
        <v>127</v>
      </c>
      <c r="B8230" s="2" t="s">
        <v>8</v>
      </c>
      <c r="C8230" s="2" t="s">
        <v>9</v>
      </c>
      <c r="D8230" s="2" t="s">
        <v>17</v>
      </c>
      <c r="E8230" s="2" t="s">
        <v>11</v>
      </c>
      <c r="F8230" s="2">
        <v>1997</v>
      </c>
      <c r="G8230" s="2">
        <v>0.62</v>
      </c>
      <c r="I8230" s="2">
        <f t="shared" si="128"/>
        <v>41</v>
      </c>
      <c r="J8230" s="2">
        <f>VLOOKUP(A8230,Urbanizaton!$B$2:$BI$265,I8230)</f>
        <v>43.944000000000003</v>
      </c>
      <c r="K8230" s="2">
        <f>VLOOKUP(A8230,Population!$B$2:$BI$265,I8230)</f>
        <v>6028882</v>
      </c>
      <c r="L8230" s="2" t="str">
        <f>VLOOKUP(A8230,Region!$C$1:$G$241,5)</f>
        <v>Central America</v>
      </c>
    </row>
    <row r="8231" spans="1:12" x14ac:dyDescent="0.55000000000000004">
      <c r="A8231" s="2" t="s">
        <v>127</v>
      </c>
      <c r="B8231" s="2" t="s">
        <v>8</v>
      </c>
      <c r="C8231" s="2" t="s">
        <v>9</v>
      </c>
      <c r="D8231" s="2" t="s">
        <v>10</v>
      </c>
      <c r="E8231" s="2" t="s">
        <v>11</v>
      </c>
      <c r="F8231" s="2">
        <v>1998</v>
      </c>
      <c r="G8231" s="2">
        <v>4.32</v>
      </c>
      <c r="I8231" s="2">
        <f t="shared" si="128"/>
        <v>42</v>
      </c>
      <c r="J8231" s="2">
        <f>VLOOKUP(A8231,Urbanizaton!$B$2:$BI$265,I8231)</f>
        <v>44.447000000000003</v>
      </c>
      <c r="K8231" s="2">
        <f>VLOOKUP(A8231,Population!$B$2:$BI$265,I8231)</f>
        <v>6192026</v>
      </c>
      <c r="L8231" s="2" t="str">
        <f>VLOOKUP(A8231,Region!$C$1:$G$241,5)</f>
        <v>Central America</v>
      </c>
    </row>
    <row r="8232" spans="1:12" x14ac:dyDescent="0.55000000000000004">
      <c r="A8232" s="2" t="s">
        <v>127</v>
      </c>
      <c r="B8232" s="2" t="s">
        <v>8</v>
      </c>
      <c r="C8232" s="2" t="s">
        <v>9</v>
      </c>
      <c r="D8232" s="2" t="s">
        <v>17</v>
      </c>
      <c r="E8232" s="2" t="s">
        <v>11</v>
      </c>
      <c r="F8232" s="2">
        <v>1998</v>
      </c>
      <c r="G8232" s="2">
        <v>0.72</v>
      </c>
      <c r="I8232" s="2">
        <f t="shared" si="128"/>
        <v>42</v>
      </c>
      <c r="J8232" s="2">
        <f>VLOOKUP(A8232,Urbanizaton!$B$2:$BI$265,I8232)</f>
        <v>44.447000000000003</v>
      </c>
      <c r="K8232" s="2">
        <f>VLOOKUP(A8232,Population!$B$2:$BI$265,I8232)</f>
        <v>6192026</v>
      </c>
      <c r="L8232" s="2" t="str">
        <f>VLOOKUP(A8232,Region!$C$1:$G$241,5)</f>
        <v>Central America</v>
      </c>
    </row>
    <row r="8233" spans="1:12" x14ac:dyDescent="0.55000000000000004">
      <c r="A8233" s="2" t="s">
        <v>127</v>
      </c>
      <c r="B8233" s="2" t="s">
        <v>8</v>
      </c>
      <c r="C8233" s="2" t="s">
        <v>9</v>
      </c>
      <c r="D8233" s="2" t="s">
        <v>10</v>
      </c>
      <c r="E8233" s="2" t="s">
        <v>11</v>
      </c>
      <c r="F8233" s="2">
        <v>1999</v>
      </c>
      <c r="G8233" s="2">
        <v>4.3600000000000003</v>
      </c>
      <c r="I8233" s="2">
        <f t="shared" si="128"/>
        <v>43</v>
      </c>
      <c r="J8233" s="2">
        <f>VLOOKUP(A8233,Urbanizaton!$B$2:$BI$265,I8233)</f>
        <v>44.951999999999998</v>
      </c>
      <c r="K8233" s="2">
        <f>VLOOKUP(A8233,Population!$B$2:$BI$265,I8233)</f>
        <v>6357221</v>
      </c>
      <c r="L8233" s="2" t="str">
        <f>VLOOKUP(A8233,Region!$C$1:$G$241,5)</f>
        <v>Central America</v>
      </c>
    </row>
    <row r="8234" spans="1:12" x14ac:dyDescent="0.55000000000000004">
      <c r="A8234" s="2" t="s">
        <v>127</v>
      </c>
      <c r="B8234" s="2" t="s">
        <v>8</v>
      </c>
      <c r="C8234" s="2" t="s">
        <v>9</v>
      </c>
      <c r="D8234" s="2" t="s">
        <v>17</v>
      </c>
      <c r="E8234" s="2" t="s">
        <v>11</v>
      </c>
      <c r="F8234" s="2">
        <v>1999</v>
      </c>
      <c r="G8234" s="2">
        <v>0.71</v>
      </c>
      <c r="I8234" s="2">
        <f t="shared" si="128"/>
        <v>43</v>
      </c>
      <c r="J8234" s="2">
        <f>VLOOKUP(A8234,Urbanizaton!$B$2:$BI$265,I8234)</f>
        <v>44.951999999999998</v>
      </c>
      <c r="K8234" s="2">
        <f>VLOOKUP(A8234,Population!$B$2:$BI$265,I8234)</f>
        <v>6357221</v>
      </c>
      <c r="L8234" s="2" t="str">
        <f>VLOOKUP(A8234,Region!$C$1:$G$241,5)</f>
        <v>Central America</v>
      </c>
    </row>
    <row r="8235" spans="1:12" x14ac:dyDescent="0.55000000000000004">
      <c r="A8235" s="2" t="s">
        <v>127</v>
      </c>
      <c r="B8235" s="2" t="s">
        <v>8</v>
      </c>
      <c r="C8235" s="2" t="s">
        <v>9</v>
      </c>
      <c r="D8235" s="2" t="s">
        <v>10</v>
      </c>
      <c r="E8235" s="2" t="s">
        <v>11</v>
      </c>
      <c r="F8235" s="2">
        <v>2000</v>
      </c>
      <c r="G8235" s="2">
        <v>4.49</v>
      </c>
      <c r="I8235" s="2">
        <f t="shared" si="128"/>
        <v>44</v>
      </c>
      <c r="J8235" s="2">
        <f>VLOOKUP(A8235,Urbanizaton!$B$2:$BI$265,I8235)</f>
        <v>45.457999999999998</v>
      </c>
      <c r="K8235" s="2">
        <f>VLOOKUP(A8235,Population!$B$2:$BI$265,I8235)</f>
        <v>6524283</v>
      </c>
      <c r="L8235" s="2" t="str">
        <f>VLOOKUP(A8235,Region!$C$1:$G$241,5)</f>
        <v>Central America</v>
      </c>
    </row>
    <row r="8236" spans="1:12" x14ac:dyDescent="0.55000000000000004">
      <c r="A8236" s="2" t="s">
        <v>127</v>
      </c>
      <c r="B8236" s="2" t="s">
        <v>8</v>
      </c>
      <c r="C8236" s="2" t="s">
        <v>9</v>
      </c>
      <c r="D8236" s="2" t="s">
        <v>17</v>
      </c>
      <c r="E8236" s="2" t="s">
        <v>11</v>
      </c>
      <c r="F8236" s="2">
        <v>2000</v>
      </c>
      <c r="G8236" s="2">
        <v>0.72</v>
      </c>
      <c r="I8236" s="2">
        <f t="shared" si="128"/>
        <v>44</v>
      </c>
      <c r="J8236" s="2">
        <f>VLOOKUP(A8236,Urbanizaton!$B$2:$BI$265,I8236)</f>
        <v>45.457999999999998</v>
      </c>
      <c r="K8236" s="2">
        <f>VLOOKUP(A8236,Population!$B$2:$BI$265,I8236)</f>
        <v>6524283</v>
      </c>
      <c r="L8236" s="2" t="str">
        <f>VLOOKUP(A8236,Region!$C$1:$G$241,5)</f>
        <v>Central America</v>
      </c>
    </row>
    <row r="8237" spans="1:12" x14ac:dyDescent="0.55000000000000004">
      <c r="A8237" s="2" t="s">
        <v>127</v>
      </c>
      <c r="B8237" s="2" t="s">
        <v>8</v>
      </c>
      <c r="C8237" s="2" t="s">
        <v>9</v>
      </c>
      <c r="D8237" s="2" t="s">
        <v>10</v>
      </c>
      <c r="E8237" s="2" t="s">
        <v>11</v>
      </c>
      <c r="F8237" s="2">
        <v>2001</v>
      </c>
      <c r="G8237" s="2">
        <v>5.29</v>
      </c>
      <c r="I8237" s="2">
        <f t="shared" si="128"/>
        <v>45</v>
      </c>
      <c r="J8237" s="2">
        <f>VLOOKUP(A8237,Urbanizaton!$B$2:$BI$265,I8237)</f>
        <v>45.963999999999999</v>
      </c>
      <c r="K8237" s="2">
        <f>VLOOKUP(A8237,Population!$B$2:$BI$265,I8237)</f>
        <v>6693061</v>
      </c>
      <c r="L8237" s="2" t="str">
        <f>VLOOKUP(A8237,Region!$C$1:$G$241,5)</f>
        <v>Central America</v>
      </c>
    </row>
    <row r="8238" spans="1:12" x14ac:dyDescent="0.55000000000000004">
      <c r="A8238" s="2" t="s">
        <v>127</v>
      </c>
      <c r="B8238" s="2" t="s">
        <v>8</v>
      </c>
      <c r="C8238" s="2" t="s">
        <v>9</v>
      </c>
      <c r="D8238" s="2" t="s">
        <v>17</v>
      </c>
      <c r="E8238" s="2" t="s">
        <v>11</v>
      </c>
      <c r="F8238" s="2">
        <v>2001</v>
      </c>
      <c r="G8238" s="2">
        <v>0.83</v>
      </c>
      <c r="I8238" s="2">
        <f t="shared" si="128"/>
        <v>45</v>
      </c>
      <c r="J8238" s="2">
        <f>VLOOKUP(A8238,Urbanizaton!$B$2:$BI$265,I8238)</f>
        <v>45.963999999999999</v>
      </c>
      <c r="K8238" s="2">
        <f>VLOOKUP(A8238,Population!$B$2:$BI$265,I8238)</f>
        <v>6693061</v>
      </c>
      <c r="L8238" s="2" t="str">
        <f>VLOOKUP(A8238,Region!$C$1:$G$241,5)</f>
        <v>Central America</v>
      </c>
    </row>
    <row r="8239" spans="1:12" x14ac:dyDescent="0.55000000000000004">
      <c r="A8239" s="2" t="s">
        <v>127</v>
      </c>
      <c r="B8239" s="2" t="s">
        <v>8</v>
      </c>
      <c r="C8239" s="2" t="s">
        <v>9</v>
      </c>
      <c r="D8239" s="2" t="s">
        <v>10</v>
      </c>
      <c r="E8239" s="2" t="s">
        <v>11</v>
      </c>
      <c r="F8239" s="2">
        <v>2002</v>
      </c>
      <c r="G8239" s="2">
        <v>5.62</v>
      </c>
      <c r="I8239" s="2">
        <f t="shared" si="128"/>
        <v>46</v>
      </c>
      <c r="J8239" s="2">
        <f>VLOOKUP(A8239,Urbanizaton!$B$2:$BI$265,I8239)</f>
        <v>46.593000000000004</v>
      </c>
      <c r="K8239" s="2">
        <f>VLOOKUP(A8239,Population!$B$2:$BI$265,I8239)</f>
        <v>6863157</v>
      </c>
      <c r="L8239" s="2" t="str">
        <f>VLOOKUP(A8239,Region!$C$1:$G$241,5)</f>
        <v>Central America</v>
      </c>
    </row>
    <row r="8240" spans="1:12" x14ac:dyDescent="0.55000000000000004">
      <c r="A8240" s="2" t="s">
        <v>127</v>
      </c>
      <c r="B8240" s="2" t="s">
        <v>8</v>
      </c>
      <c r="C8240" s="2" t="s">
        <v>9</v>
      </c>
      <c r="D8240" s="2" t="s">
        <v>17</v>
      </c>
      <c r="E8240" s="2" t="s">
        <v>11</v>
      </c>
      <c r="F8240" s="2">
        <v>2002</v>
      </c>
      <c r="G8240" s="2">
        <v>0.86</v>
      </c>
      <c r="I8240" s="2">
        <f t="shared" si="128"/>
        <v>46</v>
      </c>
      <c r="J8240" s="2">
        <f>VLOOKUP(A8240,Urbanizaton!$B$2:$BI$265,I8240)</f>
        <v>46.593000000000004</v>
      </c>
      <c r="K8240" s="2">
        <f>VLOOKUP(A8240,Population!$B$2:$BI$265,I8240)</f>
        <v>6863157</v>
      </c>
      <c r="L8240" s="2" t="str">
        <f>VLOOKUP(A8240,Region!$C$1:$G$241,5)</f>
        <v>Central America</v>
      </c>
    </row>
    <row r="8241" spans="1:12" x14ac:dyDescent="0.55000000000000004">
      <c r="A8241" s="2" t="s">
        <v>127</v>
      </c>
      <c r="B8241" s="2" t="s">
        <v>8</v>
      </c>
      <c r="C8241" s="2" t="s">
        <v>9</v>
      </c>
      <c r="D8241" s="2" t="s">
        <v>10</v>
      </c>
      <c r="E8241" s="2" t="s">
        <v>11</v>
      </c>
      <c r="F8241" s="2">
        <v>2003</v>
      </c>
      <c r="G8241" s="2">
        <v>6.24</v>
      </c>
      <c r="I8241" s="2">
        <f t="shared" si="128"/>
        <v>47</v>
      </c>
      <c r="J8241" s="2">
        <f>VLOOKUP(A8241,Urbanizaton!$B$2:$BI$265,I8241)</f>
        <v>47.232999999999997</v>
      </c>
      <c r="K8241" s="2">
        <f>VLOOKUP(A8241,Population!$B$2:$BI$265,I8241)</f>
        <v>7033821</v>
      </c>
      <c r="L8241" s="2" t="str">
        <f>VLOOKUP(A8241,Region!$C$1:$G$241,5)</f>
        <v>Central America</v>
      </c>
    </row>
    <row r="8242" spans="1:12" x14ac:dyDescent="0.55000000000000004">
      <c r="A8242" s="2" t="s">
        <v>127</v>
      </c>
      <c r="B8242" s="2" t="s">
        <v>8</v>
      </c>
      <c r="C8242" s="2" t="s">
        <v>9</v>
      </c>
      <c r="D8242" s="2" t="s">
        <v>17</v>
      </c>
      <c r="E8242" s="2" t="s">
        <v>11</v>
      </c>
      <c r="F8242" s="2">
        <v>2003</v>
      </c>
      <c r="G8242" s="2">
        <v>0.94</v>
      </c>
      <c r="I8242" s="2">
        <f t="shared" si="128"/>
        <v>47</v>
      </c>
      <c r="J8242" s="2">
        <f>VLOOKUP(A8242,Urbanizaton!$B$2:$BI$265,I8242)</f>
        <v>47.232999999999997</v>
      </c>
      <c r="K8242" s="2">
        <f>VLOOKUP(A8242,Population!$B$2:$BI$265,I8242)</f>
        <v>7033821</v>
      </c>
      <c r="L8242" s="2" t="str">
        <f>VLOOKUP(A8242,Region!$C$1:$G$241,5)</f>
        <v>Central America</v>
      </c>
    </row>
    <row r="8243" spans="1:12" x14ac:dyDescent="0.55000000000000004">
      <c r="A8243" s="2" t="s">
        <v>127</v>
      </c>
      <c r="B8243" s="2" t="s">
        <v>8</v>
      </c>
      <c r="C8243" s="2" t="s">
        <v>9</v>
      </c>
      <c r="D8243" s="2" t="s">
        <v>10</v>
      </c>
      <c r="E8243" s="2" t="s">
        <v>11</v>
      </c>
      <c r="F8243" s="2">
        <v>2004</v>
      </c>
      <c r="G8243" s="2">
        <v>7.03</v>
      </c>
      <c r="I8243" s="2">
        <f t="shared" si="128"/>
        <v>48</v>
      </c>
      <c r="J8243" s="2">
        <f>VLOOKUP(A8243,Urbanizaton!$B$2:$BI$265,I8243)</f>
        <v>47.875</v>
      </c>
      <c r="K8243" s="2">
        <f>VLOOKUP(A8243,Population!$B$2:$BI$265,I8243)</f>
        <v>7204153</v>
      </c>
      <c r="L8243" s="2" t="str">
        <f>VLOOKUP(A8243,Region!$C$1:$G$241,5)</f>
        <v>Central America</v>
      </c>
    </row>
    <row r="8244" spans="1:12" x14ac:dyDescent="0.55000000000000004">
      <c r="A8244" s="2" t="s">
        <v>127</v>
      </c>
      <c r="B8244" s="2" t="s">
        <v>8</v>
      </c>
      <c r="C8244" s="2" t="s">
        <v>9</v>
      </c>
      <c r="D8244" s="2" t="s">
        <v>17</v>
      </c>
      <c r="E8244" s="2" t="s">
        <v>11</v>
      </c>
      <c r="F8244" s="2">
        <v>2004</v>
      </c>
      <c r="G8244" s="2">
        <v>1.04</v>
      </c>
      <c r="I8244" s="2">
        <f t="shared" si="128"/>
        <v>48</v>
      </c>
      <c r="J8244" s="2">
        <f>VLOOKUP(A8244,Urbanizaton!$B$2:$BI$265,I8244)</f>
        <v>47.875</v>
      </c>
      <c r="K8244" s="2">
        <f>VLOOKUP(A8244,Population!$B$2:$BI$265,I8244)</f>
        <v>7204153</v>
      </c>
      <c r="L8244" s="2" t="str">
        <f>VLOOKUP(A8244,Region!$C$1:$G$241,5)</f>
        <v>Central America</v>
      </c>
    </row>
    <row r="8245" spans="1:12" x14ac:dyDescent="0.55000000000000004">
      <c r="A8245" s="2" t="s">
        <v>127</v>
      </c>
      <c r="B8245" s="2" t="s">
        <v>8</v>
      </c>
      <c r="C8245" s="2" t="s">
        <v>9</v>
      </c>
      <c r="D8245" s="2" t="s">
        <v>10</v>
      </c>
      <c r="E8245" s="2" t="s">
        <v>11</v>
      </c>
      <c r="F8245" s="2">
        <v>2005</v>
      </c>
      <c r="G8245" s="2">
        <v>7.16</v>
      </c>
      <c r="I8245" s="2">
        <f t="shared" si="128"/>
        <v>49</v>
      </c>
      <c r="J8245" s="2">
        <f>VLOOKUP(A8245,Urbanizaton!$B$2:$BI$265,I8245)</f>
        <v>48.515999999999998</v>
      </c>
      <c r="K8245" s="2">
        <f>VLOOKUP(A8245,Population!$B$2:$BI$265,I8245)</f>
        <v>7373430</v>
      </c>
      <c r="L8245" s="2" t="str">
        <f>VLOOKUP(A8245,Region!$C$1:$G$241,5)</f>
        <v>Central America</v>
      </c>
    </row>
    <row r="8246" spans="1:12" x14ac:dyDescent="0.55000000000000004">
      <c r="A8246" s="2" t="s">
        <v>127</v>
      </c>
      <c r="B8246" s="2" t="s">
        <v>8</v>
      </c>
      <c r="C8246" s="2" t="s">
        <v>9</v>
      </c>
      <c r="D8246" s="2" t="s">
        <v>17</v>
      </c>
      <c r="E8246" s="2" t="s">
        <v>11</v>
      </c>
      <c r="F8246" s="2">
        <v>2005</v>
      </c>
      <c r="G8246" s="2">
        <v>1.04</v>
      </c>
      <c r="I8246" s="2">
        <f t="shared" si="128"/>
        <v>49</v>
      </c>
      <c r="J8246" s="2">
        <f>VLOOKUP(A8246,Urbanizaton!$B$2:$BI$265,I8246)</f>
        <v>48.515999999999998</v>
      </c>
      <c r="K8246" s="2">
        <f>VLOOKUP(A8246,Population!$B$2:$BI$265,I8246)</f>
        <v>7373430</v>
      </c>
      <c r="L8246" s="2" t="str">
        <f>VLOOKUP(A8246,Region!$C$1:$G$241,5)</f>
        <v>Central America</v>
      </c>
    </row>
    <row r="8247" spans="1:12" x14ac:dyDescent="0.55000000000000004">
      <c r="A8247" s="2" t="s">
        <v>127</v>
      </c>
      <c r="B8247" s="2" t="s">
        <v>8</v>
      </c>
      <c r="C8247" s="2" t="s">
        <v>9</v>
      </c>
      <c r="D8247" s="2" t="s">
        <v>10</v>
      </c>
      <c r="E8247" s="2" t="s">
        <v>11</v>
      </c>
      <c r="F8247" s="2">
        <v>2006</v>
      </c>
      <c r="G8247" s="2">
        <v>6.4</v>
      </c>
      <c r="I8247" s="2">
        <f t="shared" si="128"/>
        <v>50</v>
      </c>
      <c r="J8247" s="2">
        <f>VLOOKUP(A8247,Urbanizaton!$B$2:$BI$265,I8247)</f>
        <v>49.158000000000001</v>
      </c>
      <c r="K8247" s="2">
        <f>VLOOKUP(A8247,Population!$B$2:$BI$265,I8247)</f>
        <v>7541406</v>
      </c>
      <c r="L8247" s="2" t="str">
        <f>VLOOKUP(A8247,Region!$C$1:$G$241,5)</f>
        <v>Central America</v>
      </c>
    </row>
    <row r="8248" spans="1:12" x14ac:dyDescent="0.55000000000000004">
      <c r="A8248" s="2" t="s">
        <v>127</v>
      </c>
      <c r="B8248" s="2" t="s">
        <v>8</v>
      </c>
      <c r="C8248" s="2" t="s">
        <v>9</v>
      </c>
      <c r="D8248" s="2" t="s">
        <v>17</v>
      </c>
      <c r="E8248" s="2" t="s">
        <v>11</v>
      </c>
      <c r="F8248" s="2">
        <v>2006</v>
      </c>
      <c r="G8248" s="2">
        <v>0.91</v>
      </c>
      <c r="I8248" s="2">
        <f t="shared" si="128"/>
        <v>50</v>
      </c>
      <c r="J8248" s="2">
        <f>VLOOKUP(A8248,Urbanizaton!$B$2:$BI$265,I8248)</f>
        <v>49.158000000000001</v>
      </c>
      <c r="K8248" s="2">
        <f>VLOOKUP(A8248,Population!$B$2:$BI$265,I8248)</f>
        <v>7541406</v>
      </c>
      <c r="L8248" s="2" t="str">
        <f>VLOOKUP(A8248,Region!$C$1:$G$241,5)</f>
        <v>Central America</v>
      </c>
    </row>
    <row r="8249" spans="1:12" x14ac:dyDescent="0.55000000000000004">
      <c r="A8249" s="2" t="s">
        <v>127</v>
      </c>
      <c r="B8249" s="2" t="s">
        <v>8</v>
      </c>
      <c r="C8249" s="2" t="s">
        <v>9</v>
      </c>
      <c r="D8249" s="2" t="s">
        <v>10</v>
      </c>
      <c r="E8249" s="2" t="s">
        <v>11</v>
      </c>
      <c r="F8249" s="2">
        <v>2007</v>
      </c>
      <c r="G8249" s="2">
        <v>8.1199999999999992</v>
      </c>
      <c r="I8249" s="2">
        <f t="shared" si="128"/>
        <v>51</v>
      </c>
      <c r="J8249" s="2">
        <f>VLOOKUP(A8249,Urbanizaton!$B$2:$BI$265,I8249)</f>
        <v>49.8</v>
      </c>
      <c r="K8249" s="2">
        <f>VLOOKUP(A8249,Population!$B$2:$BI$265,I8249)</f>
        <v>7707972</v>
      </c>
      <c r="L8249" s="2" t="str">
        <f>VLOOKUP(A8249,Region!$C$1:$G$241,5)</f>
        <v>Central America</v>
      </c>
    </row>
    <row r="8250" spans="1:12" x14ac:dyDescent="0.55000000000000004">
      <c r="A8250" s="2" t="s">
        <v>127</v>
      </c>
      <c r="B8250" s="2" t="s">
        <v>8</v>
      </c>
      <c r="C8250" s="2" t="s">
        <v>9</v>
      </c>
      <c r="D8250" s="2" t="s">
        <v>17</v>
      </c>
      <c r="E8250" s="2" t="s">
        <v>11</v>
      </c>
      <c r="F8250" s="2">
        <v>2007</v>
      </c>
      <c r="G8250" s="2">
        <v>1.1399999999999999</v>
      </c>
      <c r="I8250" s="2">
        <f t="shared" si="128"/>
        <v>51</v>
      </c>
      <c r="J8250" s="2">
        <f>VLOOKUP(A8250,Urbanizaton!$B$2:$BI$265,I8250)</f>
        <v>49.8</v>
      </c>
      <c r="K8250" s="2">
        <f>VLOOKUP(A8250,Population!$B$2:$BI$265,I8250)</f>
        <v>7707972</v>
      </c>
      <c r="L8250" s="2" t="str">
        <f>VLOOKUP(A8250,Region!$C$1:$G$241,5)</f>
        <v>Central America</v>
      </c>
    </row>
    <row r="8251" spans="1:12" x14ac:dyDescent="0.55000000000000004">
      <c r="A8251" s="2" t="s">
        <v>127</v>
      </c>
      <c r="B8251" s="2" t="s">
        <v>8</v>
      </c>
      <c r="C8251" s="2" t="s">
        <v>9</v>
      </c>
      <c r="D8251" s="2" t="s">
        <v>10</v>
      </c>
      <c r="E8251" s="2" t="s">
        <v>11</v>
      </c>
      <c r="F8251" s="2">
        <v>2008</v>
      </c>
      <c r="G8251" s="2">
        <v>7.88</v>
      </c>
      <c r="I8251" s="2">
        <f t="shared" si="128"/>
        <v>52</v>
      </c>
      <c r="J8251" s="2">
        <f>VLOOKUP(A8251,Urbanizaton!$B$2:$BI$265,I8251)</f>
        <v>50.438000000000002</v>
      </c>
      <c r="K8251" s="2">
        <f>VLOOKUP(A8251,Population!$B$2:$BI$265,I8251)</f>
        <v>7872658</v>
      </c>
      <c r="L8251" s="2" t="str">
        <f>VLOOKUP(A8251,Region!$C$1:$G$241,5)</f>
        <v>Central America</v>
      </c>
    </row>
    <row r="8252" spans="1:12" x14ac:dyDescent="0.55000000000000004">
      <c r="A8252" s="2" t="s">
        <v>127</v>
      </c>
      <c r="B8252" s="2" t="s">
        <v>8</v>
      </c>
      <c r="C8252" s="2" t="s">
        <v>9</v>
      </c>
      <c r="D8252" s="2" t="s">
        <v>17</v>
      </c>
      <c r="E8252" s="2" t="s">
        <v>11</v>
      </c>
      <c r="F8252" s="2">
        <v>2008</v>
      </c>
      <c r="G8252" s="2">
        <v>1.0900000000000001</v>
      </c>
      <c r="I8252" s="2">
        <f t="shared" si="128"/>
        <v>52</v>
      </c>
      <c r="J8252" s="2">
        <f>VLOOKUP(A8252,Urbanizaton!$B$2:$BI$265,I8252)</f>
        <v>50.438000000000002</v>
      </c>
      <c r="K8252" s="2">
        <f>VLOOKUP(A8252,Population!$B$2:$BI$265,I8252)</f>
        <v>7872658</v>
      </c>
      <c r="L8252" s="2" t="str">
        <f>VLOOKUP(A8252,Region!$C$1:$G$241,5)</f>
        <v>Central America</v>
      </c>
    </row>
    <row r="8253" spans="1:12" x14ac:dyDescent="0.55000000000000004">
      <c r="A8253" s="2" t="s">
        <v>127</v>
      </c>
      <c r="B8253" s="2" t="s">
        <v>8</v>
      </c>
      <c r="C8253" s="2" t="s">
        <v>9</v>
      </c>
      <c r="D8253" s="2" t="s">
        <v>10</v>
      </c>
      <c r="E8253" s="2" t="s">
        <v>11</v>
      </c>
      <c r="F8253" s="2">
        <v>2009</v>
      </c>
      <c r="G8253" s="2">
        <v>7.4</v>
      </c>
      <c r="I8253" s="2">
        <f t="shared" si="128"/>
        <v>53</v>
      </c>
      <c r="J8253" s="2">
        <f>VLOOKUP(A8253,Urbanizaton!$B$2:$BI$265,I8253)</f>
        <v>51.07</v>
      </c>
      <c r="K8253" s="2">
        <f>VLOOKUP(A8253,Population!$B$2:$BI$265,I8253)</f>
        <v>8035021</v>
      </c>
      <c r="L8253" s="2" t="str">
        <f>VLOOKUP(A8253,Region!$C$1:$G$241,5)</f>
        <v>Central America</v>
      </c>
    </row>
    <row r="8254" spans="1:12" x14ac:dyDescent="0.55000000000000004">
      <c r="A8254" s="2" t="s">
        <v>127</v>
      </c>
      <c r="B8254" s="2" t="s">
        <v>8</v>
      </c>
      <c r="C8254" s="2" t="s">
        <v>9</v>
      </c>
      <c r="D8254" s="2" t="s">
        <v>17</v>
      </c>
      <c r="E8254" s="2" t="s">
        <v>11</v>
      </c>
      <c r="F8254" s="2">
        <v>2009</v>
      </c>
      <c r="G8254" s="2">
        <v>1</v>
      </c>
      <c r="I8254" s="2">
        <f t="shared" si="128"/>
        <v>53</v>
      </c>
      <c r="J8254" s="2">
        <f>VLOOKUP(A8254,Urbanizaton!$B$2:$BI$265,I8254)</f>
        <v>51.07</v>
      </c>
      <c r="K8254" s="2">
        <f>VLOOKUP(A8254,Population!$B$2:$BI$265,I8254)</f>
        <v>8035021</v>
      </c>
      <c r="L8254" s="2" t="str">
        <f>VLOOKUP(A8254,Region!$C$1:$G$241,5)</f>
        <v>Central America</v>
      </c>
    </row>
    <row r="8255" spans="1:12" x14ac:dyDescent="0.55000000000000004">
      <c r="A8255" s="2" t="s">
        <v>127</v>
      </c>
      <c r="B8255" s="2" t="s">
        <v>8</v>
      </c>
      <c r="C8255" s="2" t="s">
        <v>9</v>
      </c>
      <c r="D8255" s="2" t="s">
        <v>10</v>
      </c>
      <c r="E8255" s="2" t="s">
        <v>11</v>
      </c>
      <c r="F8255" s="2">
        <v>2010</v>
      </c>
      <c r="G8255" s="2">
        <v>7.34</v>
      </c>
      <c r="I8255" s="2">
        <f t="shared" si="128"/>
        <v>54</v>
      </c>
      <c r="J8255" s="2">
        <f>VLOOKUP(A8255,Urbanizaton!$B$2:$BI$265,I8255)</f>
        <v>51.695999999999998</v>
      </c>
      <c r="K8255" s="2">
        <f>VLOOKUP(A8255,Population!$B$2:$BI$265,I8255)</f>
        <v>8194778</v>
      </c>
      <c r="L8255" s="2" t="str">
        <f>VLOOKUP(A8255,Region!$C$1:$G$241,5)</f>
        <v>Central America</v>
      </c>
    </row>
    <row r="8256" spans="1:12" x14ac:dyDescent="0.55000000000000004">
      <c r="A8256" s="2" t="s">
        <v>127</v>
      </c>
      <c r="B8256" s="2" t="s">
        <v>8</v>
      </c>
      <c r="C8256" s="2" t="s">
        <v>9</v>
      </c>
      <c r="D8256" s="2" t="s">
        <v>17</v>
      </c>
      <c r="E8256" s="2" t="s">
        <v>11</v>
      </c>
      <c r="F8256" s="2">
        <v>2010</v>
      </c>
      <c r="G8256" s="2">
        <v>0.98</v>
      </c>
      <c r="I8256" s="2">
        <f t="shared" si="128"/>
        <v>54</v>
      </c>
      <c r="J8256" s="2">
        <f>VLOOKUP(A8256,Urbanizaton!$B$2:$BI$265,I8256)</f>
        <v>51.695999999999998</v>
      </c>
      <c r="K8256" s="2">
        <f>VLOOKUP(A8256,Population!$B$2:$BI$265,I8256)</f>
        <v>8194778</v>
      </c>
      <c r="L8256" s="2" t="str">
        <f>VLOOKUP(A8256,Region!$C$1:$G$241,5)</f>
        <v>Central America</v>
      </c>
    </row>
    <row r="8257" spans="1:12" x14ac:dyDescent="0.55000000000000004">
      <c r="A8257" s="2" t="s">
        <v>127</v>
      </c>
      <c r="B8257" s="2" t="s">
        <v>8</v>
      </c>
      <c r="C8257" s="2" t="s">
        <v>9</v>
      </c>
      <c r="D8257" s="2" t="s">
        <v>10</v>
      </c>
      <c r="E8257" s="2" t="s">
        <v>11</v>
      </c>
      <c r="F8257" s="2">
        <v>2011</v>
      </c>
      <c r="G8257" s="2">
        <v>8.3800000000000008</v>
      </c>
      <c r="I8257" s="2">
        <f t="shared" si="128"/>
        <v>55</v>
      </c>
      <c r="J8257" s="2">
        <f>VLOOKUP(A8257,Urbanizaton!$B$2:$BI$265,I8257)</f>
        <v>52.316000000000003</v>
      </c>
      <c r="K8257" s="2">
        <f>VLOOKUP(A8257,Population!$B$2:$BI$265,I8257)</f>
        <v>8351600</v>
      </c>
      <c r="L8257" s="2" t="str">
        <f>VLOOKUP(A8257,Region!$C$1:$G$241,5)</f>
        <v>Central America</v>
      </c>
    </row>
    <row r="8258" spans="1:12" x14ac:dyDescent="0.55000000000000004">
      <c r="A8258" s="2" t="s">
        <v>127</v>
      </c>
      <c r="B8258" s="2" t="s">
        <v>8</v>
      </c>
      <c r="C8258" s="2" t="s">
        <v>9</v>
      </c>
      <c r="D8258" s="2" t="s">
        <v>17</v>
      </c>
      <c r="E8258" s="2" t="s">
        <v>11</v>
      </c>
      <c r="F8258" s="2">
        <v>2011</v>
      </c>
      <c r="G8258" s="2">
        <v>1.1000000000000001</v>
      </c>
      <c r="I8258" s="2">
        <f t="shared" si="128"/>
        <v>55</v>
      </c>
      <c r="J8258" s="2">
        <f>VLOOKUP(A8258,Urbanizaton!$B$2:$BI$265,I8258)</f>
        <v>52.316000000000003</v>
      </c>
      <c r="K8258" s="2">
        <f>VLOOKUP(A8258,Population!$B$2:$BI$265,I8258)</f>
        <v>8351600</v>
      </c>
      <c r="L8258" s="2" t="str">
        <f>VLOOKUP(A8258,Region!$C$1:$G$241,5)</f>
        <v>Central America</v>
      </c>
    </row>
    <row r="8259" spans="1:12" x14ac:dyDescent="0.55000000000000004">
      <c r="A8259" s="2" t="s">
        <v>127</v>
      </c>
      <c r="B8259" s="2" t="s">
        <v>8</v>
      </c>
      <c r="C8259" s="2" t="s">
        <v>9</v>
      </c>
      <c r="D8259" s="2" t="s">
        <v>10</v>
      </c>
      <c r="E8259" s="2" t="s">
        <v>11</v>
      </c>
      <c r="F8259" s="2">
        <v>2012</v>
      </c>
      <c r="G8259" s="2">
        <v>8.35</v>
      </c>
      <c r="I8259" s="2">
        <f t="shared" ref="I8259:I8322" si="129">IF(F8259=1960,4,F8259-1960+4)</f>
        <v>56</v>
      </c>
      <c r="J8259" s="2">
        <f>VLOOKUP(A8259,Urbanizaton!$B$2:$BI$265,I8259)</f>
        <v>52.93</v>
      </c>
      <c r="K8259" s="2">
        <f>VLOOKUP(A8259,Population!$B$2:$BI$265,I8259)</f>
        <v>8505646</v>
      </c>
      <c r="L8259" s="2" t="str">
        <f>VLOOKUP(A8259,Region!$C$1:$G$241,5)</f>
        <v>Central America</v>
      </c>
    </row>
    <row r="8260" spans="1:12" x14ac:dyDescent="0.55000000000000004">
      <c r="A8260" s="2" t="s">
        <v>127</v>
      </c>
      <c r="B8260" s="2" t="s">
        <v>8</v>
      </c>
      <c r="C8260" s="2" t="s">
        <v>9</v>
      </c>
      <c r="D8260" s="2" t="s">
        <v>17</v>
      </c>
      <c r="E8260" s="2" t="s">
        <v>11</v>
      </c>
      <c r="F8260" s="2">
        <v>2012</v>
      </c>
      <c r="G8260" s="2">
        <v>1.08</v>
      </c>
      <c r="I8260" s="2">
        <f t="shared" si="129"/>
        <v>56</v>
      </c>
      <c r="J8260" s="2">
        <f>VLOOKUP(A8260,Urbanizaton!$B$2:$BI$265,I8260)</f>
        <v>52.93</v>
      </c>
      <c r="K8260" s="2">
        <f>VLOOKUP(A8260,Population!$B$2:$BI$265,I8260)</f>
        <v>8505646</v>
      </c>
      <c r="L8260" s="2" t="str">
        <f>VLOOKUP(A8260,Region!$C$1:$G$241,5)</f>
        <v>Central America</v>
      </c>
    </row>
    <row r="8261" spans="1:12" x14ac:dyDescent="0.55000000000000004">
      <c r="A8261" s="2" t="s">
        <v>127</v>
      </c>
      <c r="B8261" s="2" t="s">
        <v>8</v>
      </c>
      <c r="C8261" s="2" t="s">
        <v>9</v>
      </c>
      <c r="D8261" s="2" t="s">
        <v>10</v>
      </c>
      <c r="E8261" s="2" t="s">
        <v>11</v>
      </c>
      <c r="F8261" s="2">
        <v>2013</v>
      </c>
      <c r="G8261" s="2">
        <v>8.4499999999999993</v>
      </c>
      <c r="I8261" s="2">
        <f t="shared" si="129"/>
        <v>57</v>
      </c>
      <c r="J8261" s="2">
        <f>VLOOKUP(A8261,Urbanizaton!$B$2:$BI$265,I8261)</f>
        <v>53.536999999999999</v>
      </c>
      <c r="K8261" s="2">
        <f>VLOOKUP(A8261,Population!$B$2:$BI$265,I8261)</f>
        <v>8657785</v>
      </c>
      <c r="L8261" s="2" t="str">
        <f>VLOOKUP(A8261,Region!$C$1:$G$241,5)</f>
        <v>Central America</v>
      </c>
    </row>
    <row r="8262" spans="1:12" x14ac:dyDescent="0.55000000000000004">
      <c r="A8262" s="2" t="s">
        <v>127</v>
      </c>
      <c r="B8262" s="2" t="s">
        <v>8</v>
      </c>
      <c r="C8262" s="2" t="s">
        <v>9</v>
      </c>
      <c r="D8262" s="2" t="s">
        <v>17</v>
      </c>
      <c r="E8262" s="2" t="s">
        <v>11</v>
      </c>
      <c r="F8262" s="2">
        <v>2013</v>
      </c>
      <c r="G8262" s="2">
        <v>1.08</v>
      </c>
      <c r="I8262" s="2">
        <f t="shared" si="129"/>
        <v>57</v>
      </c>
      <c r="J8262" s="2">
        <f>VLOOKUP(A8262,Urbanizaton!$B$2:$BI$265,I8262)</f>
        <v>53.536999999999999</v>
      </c>
      <c r="K8262" s="2">
        <f>VLOOKUP(A8262,Population!$B$2:$BI$265,I8262)</f>
        <v>8657785</v>
      </c>
      <c r="L8262" s="2" t="str">
        <f>VLOOKUP(A8262,Region!$C$1:$G$241,5)</f>
        <v>Central America</v>
      </c>
    </row>
    <row r="8263" spans="1:12" x14ac:dyDescent="0.55000000000000004">
      <c r="A8263" s="2" t="s">
        <v>127</v>
      </c>
      <c r="B8263" s="2" t="s">
        <v>8</v>
      </c>
      <c r="C8263" s="2" t="s">
        <v>9</v>
      </c>
      <c r="D8263" s="2" t="s">
        <v>10</v>
      </c>
      <c r="E8263" s="2" t="s">
        <v>11</v>
      </c>
      <c r="F8263" s="2">
        <v>2014</v>
      </c>
      <c r="G8263" s="2">
        <v>8.75</v>
      </c>
      <c r="I8263" s="2">
        <f t="shared" si="129"/>
        <v>58</v>
      </c>
      <c r="J8263" s="2">
        <f>VLOOKUP(A8263,Urbanizaton!$B$2:$BI$265,I8263)</f>
        <v>54.137</v>
      </c>
      <c r="K8263" s="2">
        <f>VLOOKUP(A8263,Population!$B$2:$BI$265,I8263)</f>
        <v>8809216</v>
      </c>
      <c r="L8263" s="2" t="str">
        <f>VLOOKUP(A8263,Region!$C$1:$G$241,5)</f>
        <v>Central America</v>
      </c>
    </row>
    <row r="8264" spans="1:12" x14ac:dyDescent="0.55000000000000004">
      <c r="A8264" s="2" t="s">
        <v>127</v>
      </c>
      <c r="B8264" s="2" t="s">
        <v>8</v>
      </c>
      <c r="C8264" s="2" t="s">
        <v>9</v>
      </c>
      <c r="D8264" s="2" t="s">
        <v>17</v>
      </c>
      <c r="E8264" s="2" t="s">
        <v>11</v>
      </c>
      <c r="F8264" s="2">
        <v>2014</v>
      </c>
      <c r="G8264" s="2">
        <v>1.1000000000000001</v>
      </c>
      <c r="I8264" s="2">
        <f t="shared" si="129"/>
        <v>58</v>
      </c>
      <c r="J8264" s="2">
        <f>VLOOKUP(A8264,Urbanizaton!$B$2:$BI$265,I8264)</f>
        <v>54.137</v>
      </c>
      <c r="K8264" s="2">
        <f>VLOOKUP(A8264,Population!$B$2:$BI$265,I8264)</f>
        <v>8809216</v>
      </c>
      <c r="L8264" s="2" t="str">
        <f>VLOOKUP(A8264,Region!$C$1:$G$241,5)</f>
        <v>Central America</v>
      </c>
    </row>
    <row r="8265" spans="1:12" x14ac:dyDescent="0.55000000000000004">
      <c r="A8265" s="2" t="s">
        <v>66</v>
      </c>
      <c r="B8265" s="2" t="s">
        <v>8</v>
      </c>
      <c r="C8265" s="2" t="s">
        <v>9</v>
      </c>
      <c r="D8265" s="2" t="s">
        <v>10</v>
      </c>
      <c r="E8265" s="2" t="s">
        <v>11</v>
      </c>
      <c r="F8265" s="2">
        <v>1990</v>
      </c>
      <c r="G8265" s="2">
        <v>20.32</v>
      </c>
      <c r="I8265" s="2">
        <f t="shared" si="129"/>
        <v>34</v>
      </c>
      <c r="J8265" s="2">
        <f>VLOOKUP(A8265,Urbanizaton!$B$2:$BI$265,I8265)</f>
        <v>54.039000000000001</v>
      </c>
      <c r="K8265" s="2">
        <f>VLOOKUP(A8265,Population!$B$2:$BI$265,I8265)</f>
        <v>4780000</v>
      </c>
      <c r="L8265" s="2" t="str">
        <f>VLOOKUP(A8265,Region!$C$1:$G$241,5)</f>
        <v>Europe</v>
      </c>
    </row>
    <row r="8266" spans="1:12" x14ac:dyDescent="0.55000000000000004">
      <c r="A8266" s="2" t="s">
        <v>66</v>
      </c>
      <c r="B8266" s="2" t="s">
        <v>8</v>
      </c>
      <c r="C8266" s="2" t="s">
        <v>9</v>
      </c>
      <c r="D8266" s="2" t="s">
        <v>17</v>
      </c>
      <c r="E8266" s="2" t="s">
        <v>11</v>
      </c>
      <c r="F8266" s="2">
        <v>1990</v>
      </c>
      <c r="G8266" s="2">
        <v>4.25</v>
      </c>
      <c r="I8266" s="2">
        <f t="shared" si="129"/>
        <v>34</v>
      </c>
      <c r="J8266" s="2">
        <f>VLOOKUP(A8266,Urbanizaton!$B$2:$BI$265,I8266)</f>
        <v>54.039000000000001</v>
      </c>
      <c r="K8266" s="2">
        <f>VLOOKUP(A8266,Population!$B$2:$BI$265,I8266)</f>
        <v>4780000</v>
      </c>
      <c r="L8266" s="2" t="str">
        <f>VLOOKUP(A8266,Region!$C$1:$G$241,5)</f>
        <v>Europe</v>
      </c>
    </row>
    <row r="8267" spans="1:12" x14ac:dyDescent="0.55000000000000004">
      <c r="A8267" s="2" t="s">
        <v>66</v>
      </c>
      <c r="B8267" s="2" t="s">
        <v>8</v>
      </c>
      <c r="C8267" s="2" t="s">
        <v>9</v>
      </c>
      <c r="D8267" s="2" t="s">
        <v>10</v>
      </c>
      <c r="E8267" s="2" t="s">
        <v>11</v>
      </c>
      <c r="F8267" s="2">
        <v>1991</v>
      </c>
      <c r="G8267" s="2">
        <v>14.62</v>
      </c>
      <c r="I8267" s="2">
        <f t="shared" si="129"/>
        <v>35</v>
      </c>
      <c r="J8267" s="2">
        <f>VLOOKUP(A8267,Urbanizaton!$B$2:$BI$265,I8267)</f>
        <v>54.335000000000001</v>
      </c>
      <c r="K8267" s="2">
        <f>VLOOKUP(A8267,Population!$B$2:$BI$265,I8267)</f>
        <v>4510000</v>
      </c>
      <c r="L8267" s="2" t="str">
        <f>VLOOKUP(A8267,Region!$C$1:$G$241,5)</f>
        <v>Europe</v>
      </c>
    </row>
    <row r="8268" spans="1:12" x14ac:dyDescent="0.55000000000000004">
      <c r="A8268" s="2" t="s">
        <v>66</v>
      </c>
      <c r="B8268" s="2" t="s">
        <v>8</v>
      </c>
      <c r="C8268" s="2" t="s">
        <v>9</v>
      </c>
      <c r="D8268" s="2" t="s">
        <v>17</v>
      </c>
      <c r="E8268" s="2" t="s">
        <v>11</v>
      </c>
      <c r="F8268" s="2">
        <v>1991</v>
      </c>
      <c r="G8268" s="2">
        <v>3.24</v>
      </c>
      <c r="I8268" s="2">
        <f t="shared" si="129"/>
        <v>35</v>
      </c>
      <c r="J8268" s="2">
        <f>VLOOKUP(A8268,Urbanizaton!$B$2:$BI$265,I8268)</f>
        <v>54.335000000000001</v>
      </c>
      <c r="K8268" s="2">
        <f>VLOOKUP(A8268,Population!$B$2:$BI$265,I8268)</f>
        <v>4510000</v>
      </c>
      <c r="L8268" s="2" t="str">
        <f>VLOOKUP(A8268,Region!$C$1:$G$241,5)</f>
        <v>Europe</v>
      </c>
    </row>
    <row r="8269" spans="1:12" x14ac:dyDescent="0.55000000000000004">
      <c r="A8269" s="2" t="s">
        <v>66</v>
      </c>
      <c r="B8269" s="2" t="s">
        <v>8</v>
      </c>
      <c r="C8269" s="2" t="s">
        <v>9</v>
      </c>
      <c r="D8269" s="2" t="s">
        <v>10</v>
      </c>
      <c r="E8269" s="2" t="s">
        <v>11</v>
      </c>
      <c r="F8269" s="2">
        <v>1992</v>
      </c>
      <c r="G8269" s="2">
        <v>14.14</v>
      </c>
      <c r="I8269" s="2">
        <f t="shared" si="129"/>
        <v>36</v>
      </c>
      <c r="J8269" s="2">
        <f>VLOOKUP(A8269,Urbanizaton!$B$2:$BI$265,I8269)</f>
        <v>54.475000000000001</v>
      </c>
      <c r="K8269" s="2">
        <f>VLOOKUP(A8269,Population!$B$2:$BI$265,I8269)</f>
        <v>4470000</v>
      </c>
      <c r="L8269" s="2" t="str">
        <f>VLOOKUP(A8269,Region!$C$1:$G$241,5)</f>
        <v>Europe</v>
      </c>
    </row>
    <row r="8270" spans="1:12" x14ac:dyDescent="0.55000000000000004">
      <c r="A8270" s="2" t="s">
        <v>66</v>
      </c>
      <c r="B8270" s="2" t="s">
        <v>8</v>
      </c>
      <c r="C8270" s="2" t="s">
        <v>9</v>
      </c>
      <c r="D8270" s="2" t="s">
        <v>17</v>
      </c>
      <c r="E8270" s="2" t="s">
        <v>11</v>
      </c>
      <c r="F8270" s="2">
        <v>1992</v>
      </c>
      <c r="G8270" s="2">
        <v>3.16</v>
      </c>
      <c r="I8270" s="2">
        <f t="shared" si="129"/>
        <v>36</v>
      </c>
      <c r="J8270" s="2">
        <f>VLOOKUP(A8270,Urbanizaton!$B$2:$BI$265,I8270)</f>
        <v>54.475000000000001</v>
      </c>
      <c r="K8270" s="2">
        <f>VLOOKUP(A8270,Population!$B$2:$BI$265,I8270)</f>
        <v>4470000</v>
      </c>
      <c r="L8270" s="2" t="str">
        <f>VLOOKUP(A8270,Region!$C$1:$G$241,5)</f>
        <v>Europe</v>
      </c>
    </row>
    <row r="8271" spans="1:12" x14ac:dyDescent="0.55000000000000004">
      <c r="A8271" s="2" t="s">
        <v>66</v>
      </c>
      <c r="B8271" s="2" t="s">
        <v>8</v>
      </c>
      <c r="C8271" s="2" t="s">
        <v>9</v>
      </c>
      <c r="D8271" s="2" t="s">
        <v>10</v>
      </c>
      <c r="E8271" s="2" t="s">
        <v>11</v>
      </c>
      <c r="F8271" s="2">
        <v>1993</v>
      </c>
      <c r="G8271" s="2">
        <v>14.82</v>
      </c>
      <c r="I8271" s="2">
        <f t="shared" si="129"/>
        <v>37</v>
      </c>
      <c r="J8271" s="2">
        <f>VLOOKUP(A8271,Urbanizaton!$B$2:$BI$265,I8271)</f>
        <v>54.613999999999997</v>
      </c>
      <c r="K8271" s="2">
        <f>VLOOKUP(A8271,Population!$B$2:$BI$265,I8271)</f>
        <v>4640000</v>
      </c>
      <c r="L8271" s="2" t="str">
        <f>VLOOKUP(A8271,Region!$C$1:$G$241,5)</f>
        <v>Europe</v>
      </c>
    </row>
    <row r="8272" spans="1:12" x14ac:dyDescent="0.55000000000000004">
      <c r="A8272" s="2" t="s">
        <v>66</v>
      </c>
      <c r="B8272" s="2" t="s">
        <v>8</v>
      </c>
      <c r="C8272" s="2" t="s">
        <v>9</v>
      </c>
      <c r="D8272" s="2" t="s">
        <v>17</v>
      </c>
      <c r="E8272" s="2" t="s">
        <v>11</v>
      </c>
      <c r="F8272" s="2">
        <v>1993</v>
      </c>
      <c r="G8272" s="2">
        <v>3.19</v>
      </c>
      <c r="I8272" s="2">
        <f t="shared" si="129"/>
        <v>37</v>
      </c>
      <c r="J8272" s="2">
        <f>VLOOKUP(A8272,Urbanizaton!$B$2:$BI$265,I8272)</f>
        <v>54.613999999999997</v>
      </c>
      <c r="K8272" s="2">
        <f>VLOOKUP(A8272,Population!$B$2:$BI$265,I8272)</f>
        <v>4640000</v>
      </c>
      <c r="L8272" s="2" t="str">
        <f>VLOOKUP(A8272,Region!$C$1:$G$241,5)</f>
        <v>Europe</v>
      </c>
    </row>
    <row r="8273" spans="1:12" x14ac:dyDescent="0.55000000000000004">
      <c r="A8273" s="2" t="s">
        <v>66</v>
      </c>
      <c r="B8273" s="2" t="s">
        <v>8</v>
      </c>
      <c r="C8273" s="2" t="s">
        <v>9</v>
      </c>
      <c r="D8273" s="2" t="s">
        <v>10</v>
      </c>
      <c r="E8273" s="2" t="s">
        <v>11</v>
      </c>
      <c r="F8273" s="2">
        <v>1994</v>
      </c>
      <c r="G8273" s="2">
        <v>13.99</v>
      </c>
      <c r="I8273" s="2">
        <f t="shared" si="129"/>
        <v>38</v>
      </c>
      <c r="J8273" s="2">
        <f>VLOOKUP(A8273,Urbanizaton!$B$2:$BI$265,I8273)</f>
        <v>54.753</v>
      </c>
      <c r="K8273" s="2">
        <f>VLOOKUP(A8273,Population!$B$2:$BI$265,I8273)</f>
        <v>4650000</v>
      </c>
      <c r="L8273" s="2" t="str">
        <f>VLOOKUP(A8273,Region!$C$1:$G$241,5)</f>
        <v>Europe</v>
      </c>
    </row>
    <row r="8274" spans="1:12" x14ac:dyDescent="0.55000000000000004">
      <c r="A8274" s="2" t="s">
        <v>66</v>
      </c>
      <c r="B8274" s="2" t="s">
        <v>8</v>
      </c>
      <c r="C8274" s="2" t="s">
        <v>9</v>
      </c>
      <c r="D8274" s="2" t="s">
        <v>17</v>
      </c>
      <c r="E8274" s="2" t="s">
        <v>11</v>
      </c>
      <c r="F8274" s="2">
        <v>1994</v>
      </c>
      <c r="G8274" s="2">
        <v>3.01</v>
      </c>
      <c r="I8274" s="2">
        <f t="shared" si="129"/>
        <v>38</v>
      </c>
      <c r="J8274" s="2">
        <f>VLOOKUP(A8274,Urbanizaton!$B$2:$BI$265,I8274)</f>
        <v>54.753</v>
      </c>
      <c r="K8274" s="2">
        <f>VLOOKUP(A8274,Population!$B$2:$BI$265,I8274)</f>
        <v>4650000</v>
      </c>
      <c r="L8274" s="2" t="str">
        <f>VLOOKUP(A8274,Region!$C$1:$G$241,5)</f>
        <v>Europe</v>
      </c>
    </row>
    <row r="8275" spans="1:12" x14ac:dyDescent="0.55000000000000004">
      <c r="A8275" s="2" t="s">
        <v>66</v>
      </c>
      <c r="B8275" s="2" t="s">
        <v>8</v>
      </c>
      <c r="C8275" s="2" t="s">
        <v>9</v>
      </c>
      <c r="D8275" s="2" t="s">
        <v>10</v>
      </c>
      <c r="E8275" s="2" t="s">
        <v>11</v>
      </c>
      <c r="F8275" s="2">
        <v>1995</v>
      </c>
      <c r="G8275" s="2">
        <v>14.78</v>
      </c>
      <c r="I8275" s="2">
        <f t="shared" si="129"/>
        <v>39</v>
      </c>
      <c r="J8275" s="2">
        <f>VLOOKUP(A8275,Urbanizaton!$B$2:$BI$265,I8275)</f>
        <v>54.892000000000003</v>
      </c>
      <c r="K8275" s="2">
        <f>VLOOKUP(A8275,Population!$B$2:$BI$265,I8275)</f>
        <v>4669000</v>
      </c>
      <c r="L8275" s="2" t="str">
        <f>VLOOKUP(A8275,Region!$C$1:$G$241,5)</f>
        <v>Europe</v>
      </c>
    </row>
    <row r="8276" spans="1:12" x14ac:dyDescent="0.55000000000000004">
      <c r="A8276" s="2" t="s">
        <v>66</v>
      </c>
      <c r="B8276" s="2" t="s">
        <v>8</v>
      </c>
      <c r="C8276" s="2" t="s">
        <v>9</v>
      </c>
      <c r="D8276" s="2" t="s">
        <v>17</v>
      </c>
      <c r="E8276" s="2" t="s">
        <v>11</v>
      </c>
      <c r="F8276" s="2">
        <v>1995</v>
      </c>
      <c r="G8276" s="2">
        <v>3.17</v>
      </c>
      <c r="I8276" s="2">
        <f t="shared" si="129"/>
        <v>39</v>
      </c>
      <c r="J8276" s="2">
        <f>VLOOKUP(A8276,Urbanizaton!$B$2:$BI$265,I8276)</f>
        <v>54.892000000000003</v>
      </c>
      <c r="K8276" s="2">
        <f>VLOOKUP(A8276,Population!$B$2:$BI$265,I8276)</f>
        <v>4669000</v>
      </c>
      <c r="L8276" s="2" t="str">
        <f>VLOOKUP(A8276,Region!$C$1:$G$241,5)</f>
        <v>Europe</v>
      </c>
    </row>
    <row r="8277" spans="1:12" x14ac:dyDescent="0.55000000000000004">
      <c r="A8277" s="2" t="s">
        <v>66</v>
      </c>
      <c r="B8277" s="2" t="s">
        <v>8</v>
      </c>
      <c r="C8277" s="2" t="s">
        <v>9</v>
      </c>
      <c r="D8277" s="2" t="s">
        <v>10</v>
      </c>
      <c r="E8277" s="2" t="s">
        <v>11</v>
      </c>
      <c r="F8277" s="2">
        <v>1996</v>
      </c>
      <c r="G8277" s="2">
        <v>14.65</v>
      </c>
      <c r="I8277" s="2">
        <f t="shared" si="129"/>
        <v>40</v>
      </c>
      <c r="J8277" s="2">
        <f>VLOOKUP(A8277,Urbanizaton!$B$2:$BI$265,I8277)</f>
        <v>55.030999999999999</v>
      </c>
      <c r="K8277" s="2">
        <f>VLOOKUP(A8277,Population!$B$2:$BI$265,I8277)</f>
        <v>4494000</v>
      </c>
      <c r="L8277" s="2" t="str">
        <f>VLOOKUP(A8277,Region!$C$1:$G$241,5)</f>
        <v>Europe</v>
      </c>
    </row>
    <row r="8278" spans="1:12" x14ac:dyDescent="0.55000000000000004">
      <c r="A8278" s="2" t="s">
        <v>66</v>
      </c>
      <c r="B8278" s="2" t="s">
        <v>8</v>
      </c>
      <c r="C8278" s="2" t="s">
        <v>9</v>
      </c>
      <c r="D8278" s="2" t="s">
        <v>17</v>
      </c>
      <c r="E8278" s="2" t="s">
        <v>11</v>
      </c>
      <c r="F8278" s="2">
        <v>1996</v>
      </c>
      <c r="G8278" s="2">
        <v>3.26</v>
      </c>
      <c r="I8278" s="2">
        <f t="shared" si="129"/>
        <v>40</v>
      </c>
      <c r="J8278" s="2">
        <f>VLOOKUP(A8278,Urbanizaton!$B$2:$BI$265,I8278)</f>
        <v>55.030999999999999</v>
      </c>
      <c r="K8278" s="2">
        <f>VLOOKUP(A8278,Population!$B$2:$BI$265,I8278)</f>
        <v>4494000</v>
      </c>
      <c r="L8278" s="2" t="str">
        <f>VLOOKUP(A8278,Region!$C$1:$G$241,5)</f>
        <v>Europe</v>
      </c>
    </row>
    <row r="8279" spans="1:12" x14ac:dyDescent="0.55000000000000004">
      <c r="A8279" s="2" t="s">
        <v>66</v>
      </c>
      <c r="B8279" s="2" t="s">
        <v>8</v>
      </c>
      <c r="C8279" s="2" t="s">
        <v>9</v>
      </c>
      <c r="D8279" s="2" t="s">
        <v>10</v>
      </c>
      <c r="E8279" s="2" t="s">
        <v>11</v>
      </c>
      <c r="F8279" s="2">
        <v>1997</v>
      </c>
      <c r="G8279" s="2">
        <v>16.260000000000002</v>
      </c>
      <c r="I8279" s="2">
        <f t="shared" si="129"/>
        <v>41</v>
      </c>
      <c r="J8279" s="2">
        <f>VLOOKUP(A8279,Urbanizaton!$B$2:$BI$265,I8279)</f>
        <v>55.17</v>
      </c>
      <c r="K8279" s="2">
        <f>VLOOKUP(A8279,Population!$B$2:$BI$265,I8279)</f>
        <v>4572000</v>
      </c>
      <c r="L8279" s="2" t="str">
        <f>VLOOKUP(A8279,Region!$C$1:$G$241,5)</f>
        <v>Europe</v>
      </c>
    </row>
    <row r="8280" spans="1:12" x14ac:dyDescent="0.55000000000000004">
      <c r="A8280" s="2" t="s">
        <v>66</v>
      </c>
      <c r="B8280" s="2" t="s">
        <v>8</v>
      </c>
      <c r="C8280" s="2" t="s">
        <v>9</v>
      </c>
      <c r="D8280" s="2" t="s">
        <v>17</v>
      </c>
      <c r="E8280" s="2" t="s">
        <v>11</v>
      </c>
      <c r="F8280" s="2">
        <v>1997</v>
      </c>
      <c r="G8280" s="2">
        <v>3.56</v>
      </c>
      <c r="I8280" s="2">
        <f t="shared" si="129"/>
        <v>41</v>
      </c>
      <c r="J8280" s="2">
        <f>VLOOKUP(A8280,Urbanizaton!$B$2:$BI$265,I8280)</f>
        <v>55.17</v>
      </c>
      <c r="K8280" s="2">
        <f>VLOOKUP(A8280,Population!$B$2:$BI$265,I8280)</f>
        <v>4572000</v>
      </c>
      <c r="L8280" s="2" t="str">
        <f>VLOOKUP(A8280,Region!$C$1:$G$241,5)</f>
        <v>Europe</v>
      </c>
    </row>
    <row r="8281" spans="1:12" x14ac:dyDescent="0.55000000000000004">
      <c r="A8281" s="2" t="s">
        <v>66</v>
      </c>
      <c r="B8281" s="2" t="s">
        <v>8</v>
      </c>
      <c r="C8281" s="2" t="s">
        <v>9</v>
      </c>
      <c r="D8281" s="2" t="s">
        <v>10</v>
      </c>
      <c r="E8281" s="2" t="s">
        <v>11</v>
      </c>
      <c r="F8281" s="2">
        <v>1998</v>
      </c>
      <c r="G8281" s="2">
        <v>17.62</v>
      </c>
      <c r="I8281" s="2">
        <f t="shared" si="129"/>
        <v>42</v>
      </c>
      <c r="J8281" s="2">
        <f>VLOOKUP(A8281,Urbanizaton!$B$2:$BI$265,I8281)</f>
        <v>55.308999999999997</v>
      </c>
      <c r="K8281" s="2">
        <f>VLOOKUP(A8281,Population!$B$2:$BI$265,I8281)</f>
        <v>4501000</v>
      </c>
      <c r="L8281" s="2" t="str">
        <f>VLOOKUP(A8281,Region!$C$1:$G$241,5)</f>
        <v>Europe</v>
      </c>
    </row>
    <row r="8282" spans="1:12" x14ac:dyDescent="0.55000000000000004">
      <c r="A8282" s="2" t="s">
        <v>66</v>
      </c>
      <c r="B8282" s="2" t="s">
        <v>8</v>
      </c>
      <c r="C8282" s="2" t="s">
        <v>9</v>
      </c>
      <c r="D8282" s="2" t="s">
        <v>17</v>
      </c>
      <c r="E8282" s="2" t="s">
        <v>11</v>
      </c>
      <c r="F8282" s="2">
        <v>1998</v>
      </c>
      <c r="G8282" s="2">
        <v>3.91</v>
      </c>
      <c r="I8282" s="2">
        <f t="shared" si="129"/>
        <v>42</v>
      </c>
      <c r="J8282" s="2">
        <f>VLOOKUP(A8282,Urbanizaton!$B$2:$BI$265,I8282)</f>
        <v>55.308999999999997</v>
      </c>
      <c r="K8282" s="2">
        <f>VLOOKUP(A8282,Population!$B$2:$BI$265,I8282)</f>
        <v>4501000</v>
      </c>
      <c r="L8282" s="2" t="str">
        <f>VLOOKUP(A8282,Region!$C$1:$G$241,5)</f>
        <v>Europe</v>
      </c>
    </row>
    <row r="8283" spans="1:12" x14ac:dyDescent="0.55000000000000004">
      <c r="A8283" s="2" t="s">
        <v>66</v>
      </c>
      <c r="B8283" s="2" t="s">
        <v>8</v>
      </c>
      <c r="C8283" s="2" t="s">
        <v>9</v>
      </c>
      <c r="D8283" s="2" t="s">
        <v>10</v>
      </c>
      <c r="E8283" s="2" t="s">
        <v>11</v>
      </c>
      <c r="F8283" s="2">
        <v>1999</v>
      </c>
      <c r="G8283" s="2">
        <v>17.38</v>
      </c>
      <c r="I8283" s="2">
        <f t="shared" si="129"/>
        <v>43</v>
      </c>
      <c r="J8283" s="2">
        <f>VLOOKUP(A8283,Urbanizaton!$B$2:$BI$265,I8283)</f>
        <v>55.448</v>
      </c>
      <c r="K8283" s="2">
        <f>VLOOKUP(A8283,Population!$B$2:$BI$265,I8283)</f>
        <v>4554000</v>
      </c>
      <c r="L8283" s="2" t="str">
        <f>VLOOKUP(A8283,Region!$C$1:$G$241,5)</f>
        <v>Europe</v>
      </c>
    </row>
    <row r="8284" spans="1:12" x14ac:dyDescent="0.55000000000000004">
      <c r="A8284" s="2" t="s">
        <v>66</v>
      </c>
      <c r="B8284" s="2" t="s">
        <v>8</v>
      </c>
      <c r="C8284" s="2" t="s">
        <v>9</v>
      </c>
      <c r="D8284" s="2" t="s">
        <v>17</v>
      </c>
      <c r="E8284" s="2" t="s">
        <v>11</v>
      </c>
      <c r="F8284" s="2">
        <v>1999</v>
      </c>
      <c r="G8284" s="2">
        <v>3.82</v>
      </c>
      <c r="I8284" s="2">
        <f t="shared" si="129"/>
        <v>43</v>
      </c>
      <c r="J8284" s="2">
        <f>VLOOKUP(A8284,Urbanizaton!$B$2:$BI$265,I8284)</f>
        <v>55.448</v>
      </c>
      <c r="K8284" s="2">
        <f>VLOOKUP(A8284,Population!$B$2:$BI$265,I8284)</f>
        <v>4554000</v>
      </c>
      <c r="L8284" s="2" t="str">
        <f>VLOOKUP(A8284,Region!$C$1:$G$241,5)</f>
        <v>Europe</v>
      </c>
    </row>
    <row r="8285" spans="1:12" x14ac:dyDescent="0.55000000000000004">
      <c r="A8285" s="2" t="s">
        <v>66</v>
      </c>
      <c r="B8285" s="2" t="s">
        <v>8</v>
      </c>
      <c r="C8285" s="2" t="s">
        <v>9</v>
      </c>
      <c r="D8285" s="2" t="s">
        <v>10</v>
      </c>
      <c r="E8285" s="2" t="s">
        <v>11</v>
      </c>
      <c r="F8285" s="2">
        <v>2000</v>
      </c>
      <c r="G8285" s="2">
        <v>16.78</v>
      </c>
      <c r="I8285" s="2">
        <f t="shared" si="129"/>
        <v>44</v>
      </c>
      <c r="J8285" s="2">
        <f>VLOOKUP(A8285,Urbanizaton!$B$2:$BI$265,I8285)</f>
        <v>55.587000000000003</v>
      </c>
      <c r="K8285" s="2">
        <f>VLOOKUP(A8285,Population!$B$2:$BI$265,I8285)</f>
        <v>4426000</v>
      </c>
      <c r="L8285" s="2" t="str">
        <f>VLOOKUP(A8285,Region!$C$1:$G$241,5)</f>
        <v>Europe</v>
      </c>
    </row>
    <row r="8286" spans="1:12" x14ac:dyDescent="0.55000000000000004">
      <c r="A8286" s="2" t="s">
        <v>66</v>
      </c>
      <c r="B8286" s="2" t="s">
        <v>8</v>
      </c>
      <c r="C8286" s="2" t="s">
        <v>9</v>
      </c>
      <c r="D8286" s="2" t="s">
        <v>17</v>
      </c>
      <c r="E8286" s="2" t="s">
        <v>11</v>
      </c>
      <c r="F8286" s="2">
        <v>2000</v>
      </c>
      <c r="G8286" s="2">
        <v>3.79</v>
      </c>
      <c r="I8286" s="2">
        <f t="shared" si="129"/>
        <v>44</v>
      </c>
      <c r="J8286" s="2">
        <f>VLOOKUP(A8286,Urbanizaton!$B$2:$BI$265,I8286)</f>
        <v>55.587000000000003</v>
      </c>
      <c r="K8286" s="2">
        <f>VLOOKUP(A8286,Population!$B$2:$BI$265,I8286)</f>
        <v>4426000</v>
      </c>
      <c r="L8286" s="2" t="str">
        <f>VLOOKUP(A8286,Region!$C$1:$G$241,5)</f>
        <v>Europe</v>
      </c>
    </row>
    <row r="8287" spans="1:12" x14ac:dyDescent="0.55000000000000004">
      <c r="A8287" s="2" t="s">
        <v>66</v>
      </c>
      <c r="B8287" s="2" t="s">
        <v>8</v>
      </c>
      <c r="C8287" s="2" t="s">
        <v>9</v>
      </c>
      <c r="D8287" s="2" t="s">
        <v>10</v>
      </c>
      <c r="E8287" s="2" t="s">
        <v>11</v>
      </c>
      <c r="F8287" s="2">
        <v>2001</v>
      </c>
      <c r="G8287" s="2">
        <v>17.75</v>
      </c>
      <c r="I8287" s="2">
        <f t="shared" si="129"/>
        <v>45</v>
      </c>
      <c r="J8287" s="2">
        <f>VLOOKUP(A8287,Urbanizaton!$B$2:$BI$265,I8287)</f>
        <v>55.725000000000001</v>
      </c>
      <c r="K8287" s="2">
        <f>VLOOKUP(A8287,Population!$B$2:$BI$265,I8287)</f>
        <v>4440000</v>
      </c>
      <c r="L8287" s="2" t="str">
        <f>VLOOKUP(A8287,Region!$C$1:$G$241,5)</f>
        <v>Europe</v>
      </c>
    </row>
    <row r="8288" spans="1:12" x14ac:dyDescent="0.55000000000000004">
      <c r="A8288" s="2" t="s">
        <v>66</v>
      </c>
      <c r="B8288" s="2" t="s">
        <v>8</v>
      </c>
      <c r="C8288" s="2" t="s">
        <v>9</v>
      </c>
      <c r="D8288" s="2" t="s">
        <v>17</v>
      </c>
      <c r="E8288" s="2" t="s">
        <v>11</v>
      </c>
      <c r="F8288" s="2">
        <v>2001</v>
      </c>
      <c r="G8288" s="2">
        <v>4</v>
      </c>
      <c r="I8288" s="2">
        <f t="shared" si="129"/>
        <v>45</v>
      </c>
      <c r="J8288" s="2">
        <f>VLOOKUP(A8288,Urbanizaton!$B$2:$BI$265,I8288)</f>
        <v>55.725000000000001</v>
      </c>
      <c r="K8288" s="2">
        <f>VLOOKUP(A8288,Population!$B$2:$BI$265,I8288)</f>
        <v>4440000</v>
      </c>
      <c r="L8288" s="2" t="str">
        <f>VLOOKUP(A8288,Region!$C$1:$G$241,5)</f>
        <v>Europe</v>
      </c>
    </row>
    <row r="8289" spans="1:12" x14ac:dyDescent="0.55000000000000004">
      <c r="A8289" s="2" t="s">
        <v>66</v>
      </c>
      <c r="B8289" s="2" t="s">
        <v>8</v>
      </c>
      <c r="C8289" s="2" t="s">
        <v>9</v>
      </c>
      <c r="D8289" s="2" t="s">
        <v>10</v>
      </c>
      <c r="E8289" s="2" t="s">
        <v>11</v>
      </c>
      <c r="F8289" s="2">
        <v>2002</v>
      </c>
      <c r="G8289" s="2">
        <v>18.850000000000001</v>
      </c>
      <c r="I8289" s="2">
        <f t="shared" si="129"/>
        <v>46</v>
      </c>
      <c r="J8289" s="2">
        <f>VLOOKUP(A8289,Urbanizaton!$B$2:$BI$265,I8289)</f>
        <v>55.875999999999998</v>
      </c>
      <c r="K8289" s="2">
        <f>VLOOKUP(A8289,Population!$B$2:$BI$265,I8289)</f>
        <v>4440000</v>
      </c>
      <c r="L8289" s="2" t="str">
        <f>VLOOKUP(A8289,Region!$C$1:$G$241,5)</f>
        <v>Europe</v>
      </c>
    </row>
    <row r="8290" spans="1:12" x14ac:dyDescent="0.55000000000000004">
      <c r="A8290" s="2" t="s">
        <v>66</v>
      </c>
      <c r="B8290" s="2" t="s">
        <v>8</v>
      </c>
      <c r="C8290" s="2" t="s">
        <v>9</v>
      </c>
      <c r="D8290" s="2" t="s">
        <v>17</v>
      </c>
      <c r="E8290" s="2" t="s">
        <v>11</v>
      </c>
      <c r="F8290" s="2">
        <v>2002</v>
      </c>
      <c r="G8290" s="2">
        <v>4.25</v>
      </c>
      <c r="I8290" s="2">
        <f t="shared" si="129"/>
        <v>46</v>
      </c>
      <c r="J8290" s="2">
        <f>VLOOKUP(A8290,Urbanizaton!$B$2:$BI$265,I8290)</f>
        <v>55.875999999999998</v>
      </c>
      <c r="K8290" s="2">
        <f>VLOOKUP(A8290,Population!$B$2:$BI$265,I8290)</f>
        <v>4440000</v>
      </c>
      <c r="L8290" s="2" t="str">
        <f>VLOOKUP(A8290,Region!$C$1:$G$241,5)</f>
        <v>Europe</v>
      </c>
    </row>
    <row r="8291" spans="1:12" x14ac:dyDescent="0.55000000000000004">
      <c r="A8291" s="2" t="s">
        <v>66</v>
      </c>
      <c r="B8291" s="2" t="s">
        <v>8</v>
      </c>
      <c r="C8291" s="2" t="s">
        <v>9</v>
      </c>
      <c r="D8291" s="2" t="s">
        <v>10</v>
      </c>
      <c r="E8291" s="2" t="s">
        <v>11</v>
      </c>
      <c r="F8291" s="2">
        <v>2003</v>
      </c>
      <c r="G8291" s="2">
        <v>20.18</v>
      </c>
      <c r="I8291" s="2">
        <f t="shared" si="129"/>
        <v>47</v>
      </c>
      <c r="J8291" s="2">
        <f>VLOOKUP(A8291,Urbanizaton!$B$2:$BI$265,I8291)</f>
        <v>56.04</v>
      </c>
      <c r="K8291" s="2">
        <f>VLOOKUP(A8291,Population!$B$2:$BI$265,I8291)</f>
        <v>4440000</v>
      </c>
      <c r="L8291" s="2" t="str">
        <f>VLOOKUP(A8291,Region!$C$1:$G$241,5)</f>
        <v>Europe</v>
      </c>
    </row>
    <row r="8292" spans="1:12" x14ac:dyDescent="0.55000000000000004">
      <c r="A8292" s="2" t="s">
        <v>66</v>
      </c>
      <c r="B8292" s="2" t="s">
        <v>8</v>
      </c>
      <c r="C8292" s="2" t="s">
        <v>9</v>
      </c>
      <c r="D8292" s="2" t="s">
        <v>17</v>
      </c>
      <c r="E8292" s="2" t="s">
        <v>11</v>
      </c>
      <c r="F8292" s="2">
        <v>2003</v>
      </c>
      <c r="G8292" s="2">
        <v>4.54</v>
      </c>
      <c r="I8292" s="2">
        <f t="shared" si="129"/>
        <v>47</v>
      </c>
      <c r="J8292" s="2">
        <f>VLOOKUP(A8292,Urbanizaton!$B$2:$BI$265,I8292)</f>
        <v>56.04</v>
      </c>
      <c r="K8292" s="2">
        <f>VLOOKUP(A8292,Population!$B$2:$BI$265,I8292)</f>
        <v>4440000</v>
      </c>
      <c r="L8292" s="2" t="str">
        <f>VLOOKUP(A8292,Region!$C$1:$G$241,5)</f>
        <v>Europe</v>
      </c>
    </row>
    <row r="8293" spans="1:12" x14ac:dyDescent="0.55000000000000004">
      <c r="A8293" s="2" t="s">
        <v>66</v>
      </c>
      <c r="B8293" s="2" t="s">
        <v>8</v>
      </c>
      <c r="C8293" s="2" t="s">
        <v>9</v>
      </c>
      <c r="D8293" s="2" t="s">
        <v>10</v>
      </c>
      <c r="E8293" s="2" t="s">
        <v>11</v>
      </c>
      <c r="F8293" s="2">
        <v>2004</v>
      </c>
      <c r="G8293" s="2">
        <v>19.600000000000001</v>
      </c>
      <c r="I8293" s="2">
        <f t="shared" si="129"/>
        <v>48</v>
      </c>
      <c r="J8293" s="2">
        <f>VLOOKUP(A8293,Urbanizaton!$B$2:$BI$265,I8293)</f>
        <v>56.216999999999999</v>
      </c>
      <c r="K8293" s="2">
        <f>VLOOKUP(A8293,Population!$B$2:$BI$265,I8293)</f>
        <v>4439000</v>
      </c>
      <c r="L8293" s="2" t="str">
        <f>VLOOKUP(A8293,Region!$C$1:$G$241,5)</f>
        <v>Europe</v>
      </c>
    </row>
    <row r="8294" spans="1:12" x14ac:dyDescent="0.55000000000000004">
      <c r="A8294" s="2" t="s">
        <v>66</v>
      </c>
      <c r="B8294" s="2" t="s">
        <v>8</v>
      </c>
      <c r="C8294" s="2" t="s">
        <v>9</v>
      </c>
      <c r="D8294" s="2" t="s">
        <v>17</v>
      </c>
      <c r="E8294" s="2" t="s">
        <v>11</v>
      </c>
      <c r="F8294" s="2">
        <v>2004</v>
      </c>
      <c r="G8294" s="2">
        <v>4.42</v>
      </c>
      <c r="I8294" s="2">
        <f t="shared" si="129"/>
        <v>48</v>
      </c>
      <c r="J8294" s="2">
        <f>VLOOKUP(A8294,Urbanizaton!$B$2:$BI$265,I8294)</f>
        <v>56.216999999999999</v>
      </c>
      <c r="K8294" s="2">
        <f>VLOOKUP(A8294,Population!$B$2:$BI$265,I8294)</f>
        <v>4439000</v>
      </c>
      <c r="L8294" s="2" t="str">
        <f>VLOOKUP(A8294,Region!$C$1:$G$241,5)</f>
        <v>Europe</v>
      </c>
    </row>
    <row r="8295" spans="1:12" x14ac:dyDescent="0.55000000000000004">
      <c r="A8295" s="2" t="s">
        <v>66</v>
      </c>
      <c r="B8295" s="2" t="s">
        <v>8</v>
      </c>
      <c r="C8295" s="2" t="s">
        <v>9</v>
      </c>
      <c r="D8295" s="2" t="s">
        <v>10</v>
      </c>
      <c r="E8295" s="2" t="s">
        <v>11</v>
      </c>
      <c r="F8295" s="2">
        <v>2005</v>
      </c>
      <c r="G8295" s="2">
        <v>19.91</v>
      </c>
      <c r="I8295" s="2">
        <f t="shared" si="129"/>
        <v>49</v>
      </c>
      <c r="J8295" s="2">
        <f>VLOOKUP(A8295,Urbanizaton!$B$2:$BI$265,I8295)</f>
        <v>56.405999999999999</v>
      </c>
      <c r="K8295" s="2">
        <f>VLOOKUP(A8295,Population!$B$2:$BI$265,I8295)</f>
        <v>4442000</v>
      </c>
      <c r="L8295" s="2" t="str">
        <f>VLOOKUP(A8295,Region!$C$1:$G$241,5)</f>
        <v>Europe</v>
      </c>
    </row>
    <row r="8296" spans="1:12" x14ac:dyDescent="0.55000000000000004">
      <c r="A8296" s="2" t="s">
        <v>66</v>
      </c>
      <c r="B8296" s="2" t="s">
        <v>8</v>
      </c>
      <c r="C8296" s="2" t="s">
        <v>9</v>
      </c>
      <c r="D8296" s="2" t="s">
        <v>17</v>
      </c>
      <c r="E8296" s="2" t="s">
        <v>11</v>
      </c>
      <c r="F8296" s="2">
        <v>2005</v>
      </c>
      <c r="G8296" s="2">
        <v>4.4800000000000004</v>
      </c>
      <c r="I8296" s="2">
        <f t="shared" si="129"/>
        <v>49</v>
      </c>
      <c r="J8296" s="2">
        <f>VLOOKUP(A8296,Urbanizaton!$B$2:$BI$265,I8296)</f>
        <v>56.405999999999999</v>
      </c>
      <c r="K8296" s="2">
        <f>VLOOKUP(A8296,Population!$B$2:$BI$265,I8296)</f>
        <v>4442000</v>
      </c>
      <c r="L8296" s="2" t="str">
        <f>VLOOKUP(A8296,Region!$C$1:$G$241,5)</f>
        <v>Europe</v>
      </c>
    </row>
    <row r="8297" spans="1:12" x14ac:dyDescent="0.55000000000000004">
      <c r="A8297" s="2" t="s">
        <v>66</v>
      </c>
      <c r="B8297" s="2" t="s">
        <v>8</v>
      </c>
      <c r="C8297" s="2" t="s">
        <v>9</v>
      </c>
      <c r="D8297" s="2" t="s">
        <v>10</v>
      </c>
      <c r="E8297" s="2" t="s">
        <v>11</v>
      </c>
      <c r="F8297" s="2">
        <v>2006</v>
      </c>
      <c r="G8297" s="2">
        <v>19.97</v>
      </c>
      <c r="I8297" s="2">
        <f t="shared" si="129"/>
        <v>50</v>
      </c>
      <c r="J8297" s="2">
        <f>VLOOKUP(A8297,Urbanizaton!$B$2:$BI$265,I8297)</f>
        <v>56.607999999999997</v>
      </c>
      <c r="K8297" s="2">
        <f>VLOOKUP(A8297,Population!$B$2:$BI$265,I8297)</f>
        <v>4440000</v>
      </c>
      <c r="L8297" s="2" t="str">
        <f>VLOOKUP(A8297,Region!$C$1:$G$241,5)</f>
        <v>Europe</v>
      </c>
    </row>
    <row r="8298" spans="1:12" x14ac:dyDescent="0.55000000000000004">
      <c r="A8298" s="2" t="s">
        <v>66</v>
      </c>
      <c r="B8298" s="2" t="s">
        <v>8</v>
      </c>
      <c r="C8298" s="2" t="s">
        <v>9</v>
      </c>
      <c r="D8298" s="2" t="s">
        <v>17</v>
      </c>
      <c r="E8298" s="2" t="s">
        <v>11</v>
      </c>
      <c r="F8298" s="2">
        <v>2006</v>
      </c>
      <c r="G8298" s="2">
        <v>4.5</v>
      </c>
      <c r="I8298" s="2">
        <f t="shared" si="129"/>
        <v>50</v>
      </c>
      <c r="J8298" s="2">
        <f>VLOOKUP(A8298,Urbanizaton!$B$2:$BI$265,I8298)</f>
        <v>56.607999999999997</v>
      </c>
      <c r="K8298" s="2">
        <f>VLOOKUP(A8298,Population!$B$2:$BI$265,I8298)</f>
        <v>4440000</v>
      </c>
      <c r="L8298" s="2" t="str">
        <f>VLOOKUP(A8298,Region!$C$1:$G$241,5)</f>
        <v>Europe</v>
      </c>
    </row>
    <row r="8299" spans="1:12" x14ac:dyDescent="0.55000000000000004">
      <c r="A8299" s="2" t="s">
        <v>66</v>
      </c>
      <c r="B8299" s="2" t="s">
        <v>8</v>
      </c>
      <c r="C8299" s="2" t="s">
        <v>9</v>
      </c>
      <c r="D8299" s="2" t="s">
        <v>10</v>
      </c>
      <c r="E8299" s="2" t="s">
        <v>11</v>
      </c>
      <c r="F8299" s="2">
        <v>2007</v>
      </c>
      <c r="G8299" s="2">
        <v>21.22</v>
      </c>
      <c r="I8299" s="2">
        <f t="shared" si="129"/>
        <v>51</v>
      </c>
      <c r="J8299" s="2">
        <f>VLOOKUP(A8299,Urbanizaton!$B$2:$BI$265,I8299)</f>
        <v>56.822000000000003</v>
      </c>
      <c r="K8299" s="2">
        <f>VLOOKUP(A8299,Population!$B$2:$BI$265,I8299)</f>
        <v>4436000</v>
      </c>
      <c r="L8299" s="2" t="str">
        <f>VLOOKUP(A8299,Region!$C$1:$G$241,5)</f>
        <v>Europe</v>
      </c>
    </row>
    <row r="8300" spans="1:12" x14ac:dyDescent="0.55000000000000004">
      <c r="A8300" s="2" t="s">
        <v>66</v>
      </c>
      <c r="B8300" s="2" t="s">
        <v>8</v>
      </c>
      <c r="C8300" s="2" t="s">
        <v>9</v>
      </c>
      <c r="D8300" s="2" t="s">
        <v>17</v>
      </c>
      <c r="E8300" s="2" t="s">
        <v>11</v>
      </c>
      <c r="F8300" s="2">
        <v>2007</v>
      </c>
      <c r="G8300" s="2">
        <v>4.78</v>
      </c>
      <c r="I8300" s="2">
        <f t="shared" si="129"/>
        <v>51</v>
      </c>
      <c r="J8300" s="2">
        <f>VLOOKUP(A8300,Urbanizaton!$B$2:$BI$265,I8300)</f>
        <v>56.822000000000003</v>
      </c>
      <c r="K8300" s="2">
        <f>VLOOKUP(A8300,Population!$B$2:$BI$265,I8300)</f>
        <v>4436000</v>
      </c>
      <c r="L8300" s="2" t="str">
        <f>VLOOKUP(A8300,Region!$C$1:$G$241,5)</f>
        <v>Europe</v>
      </c>
    </row>
    <row r="8301" spans="1:12" x14ac:dyDescent="0.55000000000000004">
      <c r="A8301" s="2" t="s">
        <v>66</v>
      </c>
      <c r="B8301" s="2" t="s">
        <v>8</v>
      </c>
      <c r="C8301" s="2" t="s">
        <v>9</v>
      </c>
      <c r="D8301" s="2" t="s">
        <v>10</v>
      </c>
      <c r="E8301" s="2" t="s">
        <v>11</v>
      </c>
      <c r="F8301" s="2">
        <v>2008</v>
      </c>
      <c r="G8301" s="2">
        <v>20.16</v>
      </c>
      <c r="I8301" s="2">
        <f t="shared" si="129"/>
        <v>52</v>
      </c>
      <c r="J8301" s="2">
        <f>VLOOKUP(A8301,Urbanizaton!$B$2:$BI$265,I8301)</f>
        <v>57.048000000000002</v>
      </c>
      <c r="K8301" s="2">
        <f>VLOOKUP(A8301,Population!$B$2:$BI$265,I8301)</f>
        <v>4434508</v>
      </c>
      <c r="L8301" s="2" t="str">
        <f>VLOOKUP(A8301,Region!$C$1:$G$241,5)</f>
        <v>Europe</v>
      </c>
    </row>
    <row r="8302" spans="1:12" x14ac:dyDescent="0.55000000000000004">
      <c r="A8302" s="2" t="s">
        <v>66</v>
      </c>
      <c r="B8302" s="2" t="s">
        <v>8</v>
      </c>
      <c r="C8302" s="2" t="s">
        <v>9</v>
      </c>
      <c r="D8302" s="2" t="s">
        <v>17</v>
      </c>
      <c r="E8302" s="2" t="s">
        <v>11</v>
      </c>
      <c r="F8302" s="2">
        <v>2008</v>
      </c>
      <c r="G8302" s="2">
        <v>4.55</v>
      </c>
      <c r="I8302" s="2">
        <f t="shared" si="129"/>
        <v>52</v>
      </c>
      <c r="J8302" s="2">
        <f>VLOOKUP(A8302,Urbanizaton!$B$2:$BI$265,I8302)</f>
        <v>57.048000000000002</v>
      </c>
      <c r="K8302" s="2">
        <f>VLOOKUP(A8302,Population!$B$2:$BI$265,I8302)</f>
        <v>4434508</v>
      </c>
      <c r="L8302" s="2" t="str">
        <f>VLOOKUP(A8302,Region!$C$1:$G$241,5)</f>
        <v>Europe</v>
      </c>
    </row>
    <row r="8303" spans="1:12" x14ac:dyDescent="0.55000000000000004">
      <c r="A8303" s="2" t="s">
        <v>66</v>
      </c>
      <c r="B8303" s="2" t="s">
        <v>8</v>
      </c>
      <c r="C8303" s="2" t="s">
        <v>9</v>
      </c>
      <c r="D8303" s="2" t="s">
        <v>10</v>
      </c>
      <c r="E8303" s="2" t="s">
        <v>11</v>
      </c>
      <c r="F8303" s="2">
        <v>2009</v>
      </c>
      <c r="G8303" s="2">
        <v>19.059999999999999</v>
      </c>
      <c r="I8303" s="2">
        <f t="shared" si="129"/>
        <v>53</v>
      </c>
      <c r="J8303" s="2">
        <f>VLOOKUP(A8303,Urbanizaton!$B$2:$BI$265,I8303)</f>
        <v>57.286999999999999</v>
      </c>
      <c r="K8303" s="2">
        <f>VLOOKUP(A8303,Population!$B$2:$BI$265,I8303)</f>
        <v>4429078</v>
      </c>
      <c r="L8303" s="2" t="str">
        <f>VLOOKUP(A8303,Region!$C$1:$G$241,5)</f>
        <v>Europe</v>
      </c>
    </row>
    <row r="8304" spans="1:12" x14ac:dyDescent="0.55000000000000004">
      <c r="A8304" s="2" t="s">
        <v>66</v>
      </c>
      <c r="B8304" s="2" t="s">
        <v>8</v>
      </c>
      <c r="C8304" s="2" t="s">
        <v>9</v>
      </c>
      <c r="D8304" s="2" t="s">
        <v>17</v>
      </c>
      <c r="E8304" s="2" t="s">
        <v>11</v>
      </c>
      <c r="F8304" s="2">
        <v>2009</v>
      </c>
      <c r="G8304" s="2">
        <v>4.3</v>
      </c>
      <c r="I8304" s="2">
        <f t="shared" si="129"/>
        <v>53</v>
      </c>
      <c r="J8304" s="2">
        <f>VLOOKUP(A8304,Urbanizaton!$B$2:$BI$265,I8304)</f>
        <v>57.286999999999999</v>
      </c>
      <c r="K8304" s="2">
        <f>VLOOKUP(A8304,Population!$B$2:$BI$265,I8304)</f>
        <v>4429078</v>
      </c>
      <c r="L8304" s="2" t="str">
        <f>VLOOKUP(A8304,Region!$C$1:$G$241,5)</f>
        <v>Europe</v>
      </c>
    </row>
    <row r="8305" spans="1:12" x14ac:dyDescent="0.55000000000000004">
      <c r="A8305" s="2" t="s">
        <v>66</v>
      </c>
      <c r="B8305" s="2" t="s">
        <v>8</v>
      </c>
      <c r="C8305" s="2" t="s">
        <v>9</v>
      </c>
      <c r="D8305" s="2" t="s">
        <v>10</v>
      </c>
      <c r="E8305" s="2" t="s">
        <v>11</v>
      </c>
      <c r="F8305" s="2">
        <v>2010</v>
      </c>
      <c r="G8305" s="2">
        <v>18.239999999999998</v>
      </c>
      <c r="I8305" s="2">
        <f t="shared" si="129"/>
        <v>54</v>
      </c>
      <c r="J8305" s="2">
        <f>VLOOKUP(A8305,Urbanizaton!$B$2:$BI$265,I8305)</f>
        <v>57.536999999999999</v>
      </c>
      <c r="K8305" s="2">
        <f>VLOOKUP(A8305,Population!$B$2:$BI$265,I8305)</f>
        <v>4417781</v>
      </c>
      <c r="L8305" s="2" t="str">
        <f>VLOOKUP(A8305,Region!$C$1:$G$241,5)</f>
        <v>Europe</v>
      </c>
    </row>
    <row r="8306" spans="1:12" x14ac:dyDescent="0.55000000000000004">
      <c r="A8306" s="2" t="s">
        <v>66</v>
      </c>
      <c r="B8306" s="2" t="s">
        <v>8</v>
      </c>
      <c r="C8306" s="2" t="s">
        <v>9</v>
      </c>
      <c r="D8306" s="2" t="s">
        <v>17</v>
      </c>
      <c r="E8306" s="2" t="s">
        <v>11</v>
      </c>
      <c r="F8306" s="2">
        <v>2010</v>
      </c>
      <c r="G8306" s="2">
        <v>4.13</v>
      </c>
      <c r="I8306" s="2">
        <f t="shared" si="129"/>
        <v>54</v>
      </c>
      <c r="J8306" s="2">
        <f>VLOOKUP(A8306,Urbanizaton!$B$2:$BI$265,I8306)</f>
        <v>57.536999999999999</v>
      </c>
      <c r="K8306" s="2">
        <f>VLOOKUP(A8306,Population!$B$2:$BI$265,I8306)</f>
        <v>4417781</v>
      </c>
      <c r="L8306" s="2" t="str">
        <f>VLOOKUP(A8306,Region!$C$1:$G$241,5)</f>
        <v>Europe</v>
      </c>
    </row>
    <row r="8307" spans="1:12" x14ac:dyDescent="0.55000000000000004">
      <c r="A8307" s="2" t="s">
        <v>66</v>
      </c>
      <c r="B8307" s="2" t="s">
        <v>8</v>
      </c>
      <c r="C8307" s="2" t="s">
        <v>9</v>
      </c>
      <c r="D8307" s="2" t="s">
        <v>10</v>
      </c>
      <c r="E8307" s="2" t="s">
        <v>11</v>
      </c>
      <c r="F8307" s="2">
        <v>2011</v>
      </c>
      <c r="G8307" s="2">
        <v>17.95</v>
      </c>
      <c r="I8307" s="2">
        <f t="shared" si="129"/>
        <v>55</v>
      </c>
      <c r="J8307" s="2">
        <f>VLOOKUP(A8307,Urbanizaton!$B$2:$BI$265,I8307)</f>
        <v>57.8</v>
      </c>
      <c r="K8307" s="2">
        <f>VLOOKUP(A8307,Population!$B$2:$BI$265,I8307)</f>
        <v>4280622</v>
      </c>
      <c r="L8307" s="2" t="str">
        <f>VLOOKUP(A8307,Region!$C$1:$G$241,5)</f>
        <v>Europe</v>
      </c>
    </row>
    <row r="8308" spans="1:12" x14ac:dyDescent="0.55000000000000004">
      <c r="A8308" s="2" t="s">
        <v>66</v>
      </c>
      <c r="B8308" s="2" t="s">
        <v>8</v>
      </c>
      <c r="C8308" s="2" t="s">
        <v>9</v>
      </c>
      <c r="D8308" s="2" t="s">
        <v>17</v>
      </c>
      <c r="E8308" s="2" t="s">
        <v>11</v>
      </c>
      <c r="F8308" s="2">
        <v>2011</v>
      </c>
      <c r="G8308" s="2">
        <v>4.1900000000000004</v>
      </c>
      <c r="I8308" s="2">
        <f t="shared" si="129"/>
        <v>55</v>
      </c>
      <c r="J8308" s="2">
        <f>VLOOKUP(A8308,Urbanizaton!$B$2:$BI$265,I8308)</f>
        <v>57.8</v>
      </c>
      <c r="K8308" s="2">
        <f>VLOOKUP(A8308,Population!$B$2:$BI$265,I8308)</f>
        <v>4280622</v>
      </c>
      <c r="L8308" s="2" t="str">
        <f>VLOOKUP(A8308,Region!$C$1:$G$241,5)</f>
        <v>Europe</v>
      </c>
    </row>
    <row r="8309" spans="1:12" x14ac:dyDescent="0.55000000000000004">
      <c r="A8309" s="2" t="s">
        <v>66</v>
      </c>
      <c r="B8309" s="2" t="s">
        <v>8</v>
      </c>
      <c r="C8309" s="2" t="s">
        <v>9</v>
      </c>
      <c r="D8309" s="2" t="s">
        <v>10</v>
      </c>
      <c r="E8309" s="2" t="s">
        <v>11</v>
      </c>
      <c r="F8309" s="2">
        <v>2012</v>
      </c>
      <c r="G8309" s="2">
        <v>16.41</v>
      </c>
      <c r="I8309" s="2">
        <f t="shared" si="129"/>
        <v>56</v>
      </c>
      <c r="J8309" s="2">
        <f>VLOOKUP(A8309,Urbanizaton!$B$2:$BI$265,I8309)</f>
        <v>58.073999999999998</v>
      </c>
      <c r="K8309" s="2">
        <f>VLOOKUP(A8309,Population!$B$2:$BI$265,I8309)</f>
        <v>4267558</v>
      </c>
      <c r="L8309" s="2" t="str">
        <f>VLOOKUP(A8309,Region!$C$1:$G$241,5)</f>
        <v>Europe</v>
      </c>
    </row>
    <row r="8310" spans="1:12" x14ac:dyDescent="0.55000000000000004">
      <c r="A8310" s="2" t="s">
        <v>66</v>
      </c>
      <c r="B8310" s="2" t="s">
        <v>8</v>
      </c>
      <c r="C8310" s="2" t="s">
        <v>9</v>
      </c>
      <c r="D8310" s="2" t="s">
        <v>17</v>
      </c>
      <c r="E8310" s="2" t="s">
        <v>11</v>
      </c>
      <c r="F8310" s="2">
        <v>2012</v>
      </c>
      <c r="G8310" s="2">
        <v>3.85</v>
      </c>
      <c r="I8310" s="2">
        <f t="shared" si="129"/>
        <v>56</v>
      </c>
      <c r="J8310" s="2">
        <f>VLOOKUP(A8310,Urbanizaton!$B$2:$BI$265,I8310)</f>
        <v>58.073999999999998</v>
      </c>
      <c r="K8310" s="2">
        <f>VLOOKUP(A8310,Population!$B$2:$BI$265,I8310)</f>
        <v>4267558</v>
      </c>
      <c r="L8310" s="2" t="str">
        <f>VLOOKUP(A8310,Region!$C$1:$G$241,5)</f>
        <v>Europe</v>
      </c>
    </row>
    <row r="8311" spans="1:12" x14ac:dyDescent="0.55000000000000004">
      <c r="A8311" s="2" t="s">
        <v>66</v>
      </c>
      <c r="B8311" s="2" t="s">
        <v>8</v>
      </c>
      <c r="C8311" s="2" t="s">
        <v>9</v>
      </c>
      <c r="D8311" s="2" t="s">
        <v>10</v>
      </c>
      <c r="E8311" s="2" t="s">
        <v>11</v>
      </c>
      <c r="F8311" s="2">
        <v>2013</v>
      </c>
      <c r="G8311" s="2">
        <v>15.9</v>
      </c>
      <c r="I8311" s="2">
        <f t="shared" si="129"/>
        <v>57</v>
      </c>
      <c r="J8311" s="2">
        <f>VLOOKUP(A8311,Urbanizaton!$B$2:$BI$265,I8311)</f>
        <v>58.359000000000002</v>
      </c>
      <c r="K8311" s="2">
        <f>VLOOKUP(A8311,Population!$B$2:$BI$265,I8311)</f>
        <v>4255689</v>
      </c>
      <c r="L8311" s="2" t="str">
        <f>VLOOKUP(A8311,Region!$C$1:$G$241,5)</f>
        <v>Europe</v>
      </c>
    </row>
    <row r="8312" spans="1:12" x14ac:dyDescent="0.55000000000000004">
      <c r="A8312" s="2" t="s">
        <v>66</v>
      </c>
      <c r="B8312" s="2" t="s">
        <v>8</v>
      </c>
      <c r="C8312" s="2" t="s">
        <v>9</v>
      </c>
      <c r="D8312" s="2" t="s">
        <v>17</v>
      </c>
      <c r="E8312" s="2" t="s">
        <v>11</v>
      </c>
      <c r="F8312" s="2">
        <v>2013</v>
      </c>
      <c r="G8312" s="2">
        <v>3.74</v>
      </c>
      <c r="I8312" s="2">
        <f t="shared" si="129"/>
        <v>57</v>
      </c>
      <c r="J8312" s="2">
        <f>VLOOKUP(A8312,Urbanizaton!$B$2:$BI$265,I8312)</f>
        <v>58.359000000000002</v>
      </c>
      <c r="K8312" s="2">
        <f>VLOOKUP(A8312,Population!$B$2:$BI$265,I8312)</f>
        <v>4255689</v>
      </c>
      <c r="L8312" s="2" t="str">
        <f>VLOOKUP(A8312,Region!$C$1:$G$241,5)</f>
        <v>Europe</v>
      </c>
    </row>
    <row r="8313" spans="1:12" x14ac:dyDescent="0.55000000000000004">
      <c r="A8313" s="2" t="s">
        <v>66</v>
      </c>
      <c r="B8313" s="2" t="s">
        <v>8</v>
      </c>
      <c r="C8313" s="2" t="s">
        <v>9</v>
      </c>
      <c r="D8313" s="2" t="s">
        <v>10</v>
      </c>
      <c r="E8313" s="2" t="s">
        <v>11</v>
      </c>
      <c r="F8313" s="2">
        <v>2014</v>
      </c>
      <c r="G8313" s="2">
        <v>15.14</v>
      </c>
      <c r="I8313" s="2">
        <f t="shared" si="129"/>
        <v>58</v>
      </c>
      <c r="J8313" s="2">
        <f>VLOOKUP(A8313,Urbanizaton!$B$2:$BI$265,I8313)</f>
        <v>58.655999999999999</v>
      </c>
      <c r="K8313" s="2">
        <f>VLOOKUP(A8313,Population!$B$2:$BI$265,I8313)</f>
        <v>4238389</v>
      </c>
      <c r="L8313" s="2" t="str">
        <f>VLOOKUP(A8313,Region!$C$1:$G$241,5)</f>
        <v>Europe</v>
      </c>
    </row>
    <row r="8314" spans="1:12" x14ac:dyDescent="0.55000000000000004">
      <c r="A8314" s="2" t="s">
        <v>66</v>
      </c>
      <c r="B8314" s="2" t="s">
        <v>8</v>
      </c>
      <c r="C8314" s="2" t="s">
        <v>9</v>
      </c>
      <c r="D8314" s="2" t="s">
        <v>17</v>
      </c>
      <c r="E8314" s="2" t="s">
        <v>11</v>
      </c>
      <c r="F8314" s="2">
        <v>2014</v>
      </c>
      <c r="G8314" s="2">
        <v>3.57</v>
      </c>
      <c r="I8314" s="2">
        <f t="shared" si="129"/>
        <v>58</v>
      </c>
      <c r="J8314" s="2">
        <f>VLOOKUP(A8314,Urbanizaton!$B$2:$BI$265,I8314)</f>
        <v>58.655999999999999</v>
      </c>
      <c r="K8314" s="2">
        <f>VLOOKUP(A8314,Population!$B$2:$BI$265,I8314)</f>
        <v>4238389</v>
      </c>
      <c r="L8314" s="2" t="str">
        <f>VLOOKUP(A8314,Region!$C$1:$G$241,5)</f>
        <v>Europe</v>
      </c>
    </row>
    <row r="8315" spans="1:12" x14ac:dyDescent="0.55000000000000004">
      <c r="A8315" s="2" t="s">
        <v>73</v>
      </c>
      <c r="B8315" s="2" t="s">
        <v>8</v>
      </c>
      <c r="C8315" s="2" t="s">
        <v>9</v>
      </c>
      <c r="D8315" s="2" t="s">
        <v>10</v>
      </c>
      <c r="E8315" s="2" t="s">
        <v>11</v>
      </c>
      <c r="F8315" s="2">
        <v>1971</v>
      </c>
      <c r="G8315" s="2">
        <v>0.38</v>
      </c>
      <c r="I8315" s="2">
        <f t="shared" si="129"/>
        <v>15</v>
      </c>
      <c r="J8315" s="2">
        <f>VLOOKUP(A8315,Urbanizaton!$B$2:$BI$265,I8315)</f>
        <v>20.222000000000001</v>
      </c>
      <c r="K8315" s="2">
        <f>VLOOKUP(A8315,Population!$B$2:$BI$265,I8315)</f>
        <v>4793155</v>
      </c>
      <c r="L8315" s="2" t="str">
        <f>VLOOKUP(A8315,Region!$C$1:$G$241,5)</f>
        <v>Central America</v>
      </c>
    </row>
    <row r="8316" spans="1:12" x14ac:dyDescent="0.55000000000000004">
      <c r="A8316" s="2" t="s">
        <v>73</v>
      </c>
      <c r="B8316" s="2" t="s">
        <v>8</v>
      </c>
      <c r="C8316" s="2" t="s">
        <v>9</v>
      </c>
      <c r="D8316" s="2" t="s">
        <v>17</v>
      </c>
      <c r="E8316" s="2" t="s">
        <v>11</v>
      </c>
      <c r="F8316" s="2">
        <v>1971</v>
      </c>
      <c r="G8316" s="2">
        <v>0.08</v>
      </c>
      <c r="I8316" s="2">
        <f t="shared" si="129"/>
        <v>15</v>
      </c>
      <c r="J8316" s="2">
        <f>VLOOKUP(A8316,Urbanizaton!$B$2:$BI$265,I8316)</f>
        <v>20.222000000000001</v>
      </c>
      <c r="K8316" s="2">
        <f>VLOOKUP(A8316,Population!$B$2:$BI$265,I8316)</f>
        <v>4793155</v>
      </c>
      <c r="L8316" s="2" t="str">
        <f>VLOOKUP(A8316,Region!$C$1:$G$241,5)</f>
        <v>Central America</v>
      </c>
    </row>
    <row r="8317" spans="1:12" x14ac:dyDescent="0.55000000000000004">
      <c r="A8317" s="2" t="s">
        <v>73</v>
      </c>
      <c r="B8317" s="2" t="s">
        <v>8</v>
      </c>
      <c r="C8317" s="2" t="s">
        <v>9</v>
      </c>
      <c r="D8317" s="2" t="s">
        <v>10</v>
      </c>
      <c r="E8317" s="2" t="s">
        <v>11</v>
      </c>
      <c r="F8317" s="2">
        <v>1972</v>
      </c>
      <c r="G8317" s="2">
        <v>0.36</v>
      </c>
      <c r="I8317" s="2">
        <f t="shared" si="129"/>
        <v>16</v>
      </c>
      <c r="J8317" s="2">
        <f>VLOOKUP(A8317,Urbanizaton!$B$2:$BI$265,I8317)</f>
        <v>20.323</v>
      </c>
      <c r="K8317" s="2">
        <f>VLOOKUP(A8317,Population!$B$2:$BI$265,I8317)</f>
        <v>4876560</v>
      </c>
      <c r="L8317" s="2" t="str">
        <f>VLOOKUP(A8317,Region!$C$1:$G$241,5)</f>
        <v>Central America</v>
      </c>
    </row>
    <row r="8318" spans="1:12" x14ac:dyDescent="0.55000000000000004">
      <c r="A8318" s="2" t="s">
        <v>73</v>
      </c>
      <c r="B8318" s="2" t="s">
        <v>8</v>
      </c>
      <c r="C8318" s="2" t="s">
        <v>9</v>
      </c>
      <c r="D8318" s="2" t="s">
        <v>17</v>
      </c>
      <c r="E8318" s="2" t="s">
        <v>11</v>
      </c>
      <c r="F8318" s="2">
        <v>1972</v>
      </c>
      <c r="G8318" s="2">
        <v>7.0000000000000007E-2</v>
      </c>
      <c r="I8318" s="2">
        <f t="shared" si="129"/>
        <v>16</v>
      </c>
      <c r="J8318" s="2">
        <f>VLOOKUP(A8318,Urbanizaton!$B$2:$BI$265,I8318)</f>
        <v>20.323</v>
      </c>
      <c r="K8318" s="2">
        <f>VLOOKUP(A8318,Population!$B$2:$BI$265,I8318)</f>
        <v>4876560</v>
      </c>
      <c r="L8318" s="2" t="str">
        <f>VLOOKUP(A8318,Region!$C$1:$G$241,5)</f>
        <v>Central America</v>
      </c>
    </row>
    <row r="8319" spans="1:12" x14ac:dyDescent="0.55000000000000004">
      <c r="A8319" s="2" t="s">
        <v>73</v>
      </c>
      <c r="B8319" s="2" t="s">
        <v>8</v>
      </c>
      <c r="C8319" s="2" t="s">
        <v>9</v>
      </c>
      <c r="D8319" s="2" t="s">
        <v>10</v>
      </c>
      <c r="E8319" s="2" t="s">
        <v>11</v>
      </c>
      <c r="F8319" s="2">
        <v>1973</v>
      </c>
      <c r="G8319" s="2">
        <v>0.37</v>
      </c>
      <c r="I8319" s="2">
        <f t="shared" si="129"/>
        <v>17</v>
      </c>
      <c r="J8319" s="2">
        <f>VLOOKUP(A8319,Urbanizaton!$B$2:$BI$265,I8319)</f>
        <v>20.350000000000001</v>
      </c>
      <c r="K8319" s="2">
        <f>VLOOKUP(A8319,Population!$B$2:$BI$265,I8319)</f>
        <v>4960657</v>
      </c>
      <c r="L8319" s="2" t="str">
        <f>VLOOKUP(A8319,Region!$C$1:$G$241,5)</f>
        <v>Central America</v>
      </c>
    </row>
    <row r="8320" spans="1:12" x14ac:dyDescent="0.55000000000000004">
      <c r="A8320" s="2" t="s">
        <v>73</v>
      </c>
      <c r="B8320" s="2" t="s">
        <v>8</v>
      </c>
      <c r="C8320" s="2" t="s">
        <v>9</v>
      </c>
      <c r="D8320" s="2" t="s">
        <v>17</v>
      </c>
      <c r="E8320" s="2" t="s">
        <v>11</v>
      </c>
      <c r="F8320" s="2">
        <v>1973</v>
      </c>
      <c r="G8320" s="2">
        <v>7.0000000000000007E-2</v>
      </c>
      <c r="I8320" s="2">
        <f t="shared" si="129"/>
        <v>17</v>
      </c>
      <c r="J8320" s="2">
        <f>VLOOKUP(A8320,Urbanizaton!$B$2:$BI$265,I8320)</f>
        <v>20.350000000000001</v>
      </c>
      <c r="K8320" s="2">
        <f>VLOOKUP(A8320,Population!$B$2:$BI$265,I8320)</f>
        <v>4960657</v>
      </c>
      <c r="L8320" s="2" t="str">
        <f>VLOOKUP(A8320,Region!$C$1:$G$241,5)</f>
        <v>Central America</v>
      </c>
    </row>
    <row r="8321" spans="1:12" x14ac:dyDescent="0.55000000000000004">
      <c r="A8321" s="2" t="s">
        <v>73</v>
      </c>
      <c r="B8321" s="2" t="s">
        <v>8</v>
      </c>
      <c r="C8321" s="2" t="s">
        <v>9</v>
      </c>
      <c r="D8321" s="2" t="s">
        <v>10</v>
      </c>
      <c r="E8321" s="2" t="s">
        <v>11</v>
      </c>
      <c r="F8321" s="2">
        <v>1974</v>
      </c>
      <c r="G8321" s="2">
        <v>0.41</v>
      </c>
      <c r="I8321" s="2">
        <f t="shared" si="129"/>
        <v>18</v>
      </c>
      <c r="J8321" s="2">
        <f>VLOOKUP(A8321,Urbanizaton!$B$2:$BI$265,I8321)</f>
        <v>20.376999999999999</v>
      </c>
      <c r="K8321" s="2">
        <f>VLOOKUP(A8321,Population!$B$2:$BI$265,I8321)</f>
        <v>5047944</v>
      </c>
      <c r="L8321" s="2" t="str">
        <f>VLOOKUP(A8321,Region!$C$1:$G$241,5)</f>
        <v>Central America</v>
      </c>
    </row>
    <row r="8322" spans="1:12" x14ac:dyDescent="0.55000000000000004">
      <c r="A8322" s="2" t="s">
        <v>73</v>
      </c>
      <c r="B8322" s="2" t="s">
        <v>8</v>
      </c>
      <c r="C8322" s="2" t="s">
        <v>9</v>
      </c>
      <c r="D8322" s="2" t="s">
        <v>17</v>
      </c>
      <c r="E8322" s="2" t="s">
        <v>11</v>
      </c>
      <c r="F8322" s="2">
        <v>1974</v>
      </c>
      <c r="G8322" s="2">
        <v>0.08</v>
      </c>
      <c r="I8322" s="2">
        <f t="shared" si="129"/>
        <v>18</v>
      </c>
      <c r="J8322" s="2">
        <f>VLOOKUP(A8322,Urbanizaton!$B$2:$BI$265,I8322)</f>
        <v>20.376999999999999</v>
      </c>
      <c r="K8322" s="2">
        <f>VLOOKUP(A8322,Population!$B$2:$BI$265,I8322)</f>
        <v>5047944</v>
      </c>
      <c r="L8322" s="2" t="str">
        <f>VLOOKUP(A8322,Region!$C$1:$G$241,5)</f>
        <v>Central America</v>
      </c>
    </row>
    <row r="8323" spans="1:12" x14ac:dyDescent="0.55000000000000004">
      <c r="A8323" s="2" t="s">
        <v>73</v>
      </c>
      <c r="B8323" s="2" t="s">
        <v>8</v>
      </c>
      <c r="C8323" s="2" t="s">
        <v>9</v>
      </c>
      <c r="D8323" s="2" t="s">
        <v>10</v>
      </c>
      <c r="E8323" s="2" t="s">
        <v>11</v>
      </c>
      <c r="F8323" s="2">
        <v>1975</v>
      </c>
      <c r="G8323" s="2">
        <v>0.41</v>
      </c>
      <c r="I8323" s="2">
        <f t="shared" ref="I8323:I8386" si="130">IF(F8323=1960,4,F8323-1960+4)</f>
        <v>19</v>
      </c>
      <c r="J8323" s="2">
        <f>VLOOKUP(A8323,Urbanizaton!$B$2:$BI$265,I8323)</f>
        <v>20.404</v>
      </c>
      <c r="K8323" s="2">
        <f>VLOOKUP(A8323,Population!$B$2:$BI$265,I8323)</f>
        <v>5140357</v>
      </c>
      <c r="L8323" s="2" t="str">
        <f>VLOOKUP(A8323,Region!$C$1:$G$241,5)</f>
        <v>Central America</v>
      </c>
    </row>
    <row r="8324" spans="1:12" x14ac:dyDescent="0.55000000000000004">
      <c r="A8324" s="2" t="s">
        <v>73</v>
      </c>
      <c r="B8324" s="2" t="s">
        <v>8</v>
      </c>
      <c r="C8324" s="2" t="s">
        <v>9</v>
      </c>
      <c r="D8324" s="2" t="s">
        <v>17</v>
      </c>
      <c r="E8324" s="2" t="s">
        <v>11</v>
      </c>
      <c r="F8324" s="2">
        <v>1975</v>
      </c>
      <c r="G8324" s="2">
        <v>0.08</v>
      </c>
      <c r="I8324" s="2">
        <f t="shared" si="130"/>
        <v>19</v>
      </c>
      <c r="J8324" s="2">
        <f>VLOOKUP(A8324,Urbanizaton!$B$2:$BI$265,I8324)</f>
        <v>20.404</v>
      </c>
      <c r="K8324" s="2">
        <f>VLOOKUP(A8324,Population!$B$2:$BI$265,I8324)</f>
        <v>5140357</v>
      </c>
      <c r="L8324" s="2" t="str">
        <f>VLOOKUP(A8324,Region!$C$1:$G$241,5)</f>
        <v>Central America</v>
      </c>
    </row>
    <row r="8325" spans="1:12" x14ac:dyDescent="0.55000000000000004">
      <c r="A8325" s="2" t="s">
        <v>73</v>
      </c>
      <c r="B8325" s="2" t="s">
        <v>8</v>
      </c>
      <c r="C8325" s="2" t="s">
        <v>9</v>
      </c>
      <c r="D8325" s="2" t="s">
        <v>10</v>
      </c>
      <c r="E8325" s="2" t="s">
        <v>11</v>
      </c>
      <c r="F8325" s="2">
        <v>1976</v>
      </c>
      <c r="G8325" s="2">
        <v>0.56999999999999995</v>
      </c>
      <c r="I8325" s="2">
        <f t="shared" si="130"/>
        <v>20</v>
      </c>
      <c r="J8325" s="2">
        <f>VLOOKUP(A8325,Urbanizaton!$B$2:$BI$265,I8325)</f>
        <v>20.431000000000001</v>
      </c>
      <c r="K8325" s="2">
        <f>VLOOKUP(A8325,Population!$B$2:$BI$265,I8325)</f>
        <v>5238245</v>
      </c>
      <c r="L8325" s="2" t="str">
        <f>VLOOKUP(A8325,Region!$C$1:$G$241,5)</f>
        <v>Central America</v>
      </c>
    </row>
    <row r="8326" spans="1:12" x14ac:dyDescent="0.55000000000000004">
      <c r="A8326" s="2" t="s">
        <v>73</v>
      </c>
      <c r="B8326" s="2" t="s">
        <v>8</v>
      </c>
      <c r="C8326" s="2" t="s">
        <v>9</v>
      </c>
      <c r="D8326" s="2" t="s">
        <v>17</v>
      </c>
      <c r="E8326" s="2" t="s">
        <v>11</v>
      </c>
      <c r="F8326" s="2">
        <v>1976</v>
      </c>
      <c r="G8326" s="2">
        <v>0.11</v>
      </c>
      <c r="I8326" s="2">
        <f t="shared" si="130"/>
        <v>20</v>
      </c>
      <c r="J8326" s="2">
        <f>VLOOKUP(A8326,Urbanizaton!$B$2:$BI$265,I8326)</f>
        <v>20.431000000000001</v>
      </c>
      <c r="K8326" s="2">
        <f>VLOOKUP(A8326,Population!$B$2:$BI$265,I8326)</f>
        <v>5238245</v>
      </c>
      <c r="L8326" s="2" t="str">
        <f>VLOOKUP(A8326,Region!$C$1:$G$241,5)</f>
        <v>Central America</v>
      </c>
    </row>
    <row r="8327" spans="1:12" x14ac:dyDescent="0.55000000000000004">
      <c r="A8327" s="2" t="s">
        <v>73</v>
      </c>
      <c r="B8327" s="2" t="s">
        <v>8</v>
      </c>
      <c r="C8327" s="2" t="s">
        <v>9</v>
      </c>
      <c r="D8327" s="2" t="s">
        <v>10</v>
      </c>
      <c r="E8327" s="2" t="s">
        <v>11</v>
      </c>
      <c r="F8327" s="2">
        <v>1977</v>
      </c>
      <c r="G8327" s="2">
        <v>0.59</v>
      </c>
      <c r="I8327" s="2">
        <f t="shared" si="130"/>
        <v>21</v>
      </c>
      <c r="J8327" s="2">
        <f>VLOOKUP(A8327,Urbanizaton!$B$2:$BI$265,I8327)</f>
        <v>20.459</v>
      </c>
      <c r="K8327" s="2">
        <f>VLOOKUP(A8327,Population!$B$2:$BI$265,I8327)</f>
        <v>5341419</v>
      </c>
      <c r="L8327" s="2" t="str">
        <f>VLOOKUP(A8327,Region!$C$1:$G$241,5)</f>
        <v>Central America</v>
      </c>
    </row>
    <row r="8328" spans="1:12" x14ac:dyDescent="0.55000000000000004">
      <c r="A8328" s="2" t="s">
        <v>73</v>
      </c>
      <c r="B8328" s="2" t="s">
        <v>8</v>
      </c>
      <c r="C8328" s="2" t="s">
        <v>9</v>
      </c>
      <c r="D8328" s="2" t="s">
        <v>17</v>
      </c>
      <c r="E8328" s="2" t="s">
        <v>11</v>
      </c>
      <c r="F8328" s="2">
        <v>1977</v>
      </c>
      <c r="G8328" s="2">
        <v>0.11</v>
      </c>
      <c r="I8328" s="2">
        <f t="shared" si="130"/>
        <v>21</v>
      </c>
      <c r="J8328" s="2">
        <f>VLOOKUP(A8328,Urbanizaton!$B$2:$BI$265,I8328)</f>
        <v>20.459</v>
      </c>
      <c r="K8328" s="2">
        <f>VLOOKUP(A8328,Population!$B$2:$BI$265,I8328)</f>
        <v>5341419</v>
      </c>
      <c r="L8328" s="2" t="str">
        <f>VLOOKUP(A8328,Region!$C$1:$G$241,5)</f>
        <v>Central America</v>
      </c>
    </row>
    <row r="8329" spans="1:12" x14ac:dyDescent="0.55000000000000004">
      <c r="A8329" s="2" t="s">
        <v>73</v>
      </c>
      <c r="B8329" s="2" t="s">
        <v>8</v>
      </c>
      <c r="C8329" s="2" t="s">
        <v>9</v>
      </c>
      <c r="D8329" s="2" t="s">
        <v>10</v>
      </c>
      <c r="E8329" s="2" t="s">
        <v>11</v>
      </c>
      <c r="F8329" s="2">
        <v>1978</v>
      </c>
      <c r="G8329" s="2">
        <v>0.64</v>
      </c>
      <c r="I8329" s="2">
        <f t="shared" si="130"/>
        <v>22</v>
      </c>
      <c r="J8329" s="2">
        <f>VLOOKUP(A8329,Urbanizaton!$B$2:$BI$265,I8329)</f>
        <v>20.486000000000001</v>
      </c>
      <c r="K8329" s="2">
        <f>VLOOKUP(A8329,Population!$B$2:$BI$265,I8329)</f>
        <v>5450549</v>
      </c>
      <c r="L8329" s="2" t="str">
        <f>VLOOKUP(A8329,Region!$C$1:$G$241,5)</f>
        <v>Central America</v>
      </c>
    </row>
    <row r="8330" spans="1:12" x14ac:dyDescent="0.55000000000000004">
      <c r="A8330" s="2" t="s">
        <v>73</v>
      </c>
      <c r="B8330" s="2" t="s">
        <v>8</v>
      </c>
      <c r="C8330" s="2" t="s">
        <v>9</v>
      </c>
      <c r="D8330" s="2" t="s">
        <v>17</v>
      </c>
      <c r="E8330" s="2" t="s">
        <v>11</v>
      </c>
      <c r="F8330" s="2">
        <v>1978</v>
      </c>
      <c r="G8330" s="2">
        <v>0.12</v>
      </c>
      <c r="I8330" s="2">
        <f t="shared" si="130"/>
        <v>22</v>
      </c>
      <c r="J8330" s="2">
        <f>VLOOKUP(A8330,Urbanizaton!$B$2:$BI$265,I8330)</f>
        <v>20.486000000000001</v>
      </c>
      <c r="K8330" s="2">
        <f>VLOOKUP(A8330,Population!$B$2:$BI$265,I8330)</f>
        <v>5450549</v>
      </c>
      <c r="L8330" s="2" t="str">
        <f>VLOOKUP(A8330,Region!$C$1:$G$241,5)</f>
        <v>Central America</v>
      </c>
    </row>
    <row r="8331" spans="1:12" x14ac:dyDescent="0.55000000000000004">
      <c r="A8331" s="2" t="s">
        <v>73</v>
      </c>
      <c r="B8331" s="2" t="s">
        <v>8</v>
      </c>
      <c r="C8331" s="2" t="s">
        <v>9</v>
      </c>
      <c r="D8331" s="2" t="s">
        <v>10</v>
      </c>
      <c r="E8331" s="2" t="s">
        <v>11</v>
      </c>
      <c r="F8331" s="2">
        <v>1979</v>
      </c>
      <c r="G8331" s="2">
        <v>0.65</v>
      </c>
      <c r="I8331" s="2">
        <f t="shared" si="130"/>
        <v>23</v>
      </c>
      <c r="J8331" s="2">
        <f>VLOOKUP(A8331,Urbanizaton!$B$2:$BI$265,I8331)</f>
        <v>20.513000000000002</v>
      </c>
      <c r="K8331" s="2">
        <f>VLOOKUP(A8331,Population!$B$2:$BI$265,I8331)</f>
        <v>5566266</v>
      </c>
      <c r="L8331" s="2" t="str">
        <f>VLOOKUP(A8331,Region!$C$1:$G$241,5)</f>
        <v>Central America</v>
      </c>
    </row>
    <row r="8332" spans="1:12" x14ac:dyDescent="0.55000000000000004">
      <c r="A8332" s="2" t="s">
        <v>73</v>
      </c>
      <c r="B8332" s="2" t="s">
        <v>8</v>
      </c>
      <c r="C8332" s="2" t="s">
        <v>9</v>
      </c>
      <c r="D8332" s="2" t="s">
        <v>17</v>
      </c>
      <c r="E8332" s="2" t="s">
        <v>11</v>
      </c>
      <c r="F8332" s="2">
        <v>1979</v>
      </c>
      <c r="G8332" s="2">
        <v>0.12</v>
      </c>
      <c r="I8332" s="2">
        <f t="shared" si="130"/>
        <v>23</v>
      </c>
      <c r="J8332" s="2">
        <f>VLOOKUP(A8332,Urbanizaton!$B$2:$BI$265,I8332)</f>
        <v>20.513000000000002</v>
      </c>
      <c r="K8332" s="2">
        <f>VLOOKUP(A8332,Population!$B$2:$BI$265,I8332)</f>
        <v>5566266</v>
      </c>
      <c r="L8332" s="2" t="str">
        <f>VLOOKUP(A8332,Region!$C$1:$G$241,5)</f>
        <v>Central America</v>
      </c>
    </row>
    <row r="8333" spans="1:12" x14ac:dyDescent="0.55000000000000004">
      <c r="A8333" s="2" t="s">
        <v>73</v>
      </c>
      <c r="B8333" s="2" t="s">
        <v>8</v>
      </c>
      <c r="C8333" s="2" t="s">
        <v>9</v>
      </c>
      <c r="D8333" s="2" t="s">
        <v>10</v>
      </c>
      <c r="E8333" s="2" t="s">
        <v>11</v>
      </c>
      <c r="F8333" s="2">
        <v>1980</v>
      </c>
      <c r="G8333" s="2">
        <v>0.62</v>
      </c>
      <c r="I8333" s="2">
        <f t="shared" si="130"/>
        <v>24</v>
      </c>
      <c r="J8333" s="2">
        <f>VLOOKUP(A8333,Urbanizaton!$B$2:$BI$265,I8333)</f>
        <v>20.541</v>
      </c>
      <c r="K8333" s="2">
        <f>VLOOKUP(A8333,Population!$B$2:$BI$265,I8333)</f>
        <v>5688836</v>
      </c>
      <c r="L8333" s="2" t="str">
        <f>VLOOKUP(A8333,Region!$C$1:$G$241,5)</f>
        <v>Central America</v>
      </c>
    </row>
    <row r="8334" spans="1:12" x14ac:dyDescent="0.55000000000000004">
      <c r="A8334" s="2" t="s">
        <v>73</v>
      </c>
      <c r="B8334" s="2" t="s">
        <v>8</v>
      </c>
      <c r="C8334" s="2" t="s">
        <v>9</v>
      </c>
      <c r="D8334" s="2" t="s">
        <v>17</v>
      </c>
      <c r="E8334" s="2" t="s">
        <v>11</v>
      </c>
      <c r="F8334" s="2">
        <v>1980</v>
      </c>
      <c r="G8334" s="2">
        <v>0.11</v>
      </c>
      <c r="I8334" s="2">
        <f t="shared" si="130"/>
        <v>24</v>
      </c>
      <c r="J8334" s="2">
        <f>VLOOKUP(A8334,Urbanizaton!$B$2:$BI$265,I8334)</f>
        <v>20.541</v>
      </c>
      <c r="K8334" s="2">
        <f>VLOOKUP(A8334,Population!$B$2:$BI$265,I8334)</f>
        <v>5688836</v>
      </c>
      <c r="L8334" s="2" t="str">
        <f>VLOOKUP(A8334,Region!$C$1:$G$241,5)</f>
        <v>Central America</v>
      </c>
    </row>
    <row r="8335" spans="1:12" x14ac:dyDescent="0.55000000000000004">
      <c r="A8335" s="2" t="s">
        <v>73</v>
      </c>
      <c r="B8335" s="2" t="s">
        <v>8</v>
      </c>
      <c r="C8335" s="2" t="s">
        <v>9</v>
      </c>
      <c r="D8335" s="2" t="s">
        <v>10</v>
      </c>
      <c r="E8335" s="2" t="s">
        <v>11</v>
      </c>
      <c r="F8335" s="2">
        <v>1981</v>
      </c>
      <c r="G8335" s="2">
        <v>0.52</v>
      </c>
      <c r="I8335" s="2">
        <f t="shared" si="130"/>
        <v>25</v>
      </c>
      <c r="J8335" s="2">
        <f>VLOOKUP(A8335,Urbanizaton!$B$2:$BI$265,I8335)</f>
        <v>20.568000000000001</v>
      </c>
      <c r="K8335" s="2">
        <f>VLOOKUP(A8335,Population!$B$2:$BI$265,I8335)</f>
        <v>5818671</v>
      </c>
      <c r="L8335" s="2" t="str">
        <f>VLOOKUP(A8335,Region!$C$1:$G$241,5)</f>
        <v>Central America</v>
      </c>
    </row>
    <row r="8336" spans="1:12" x14ac:dyDescent="0.55000000000000004">
      <c r="A8336" s="2" t="s">
        <v>73</v>
      </c>
      <c r="B8336" s="2" t="s">
        <v>8</v>
      </c>
      <c r="C8336" s="2" t="s">
        <v>9</v>
      </c>
      <c r="D8336" s="2" t="s">
        <v>17</v>
      </c>
      <c r="E8336" s="2" t="s">
        <v>11</v>
      </c>
      <c r="F8336" s="2">
        <v>1981</v>
      </c>
      <c r="G8336" s="2">
        <v>0.09</v>
      </c>
      <c r="I8336" s="2">
        <f t="shared" si="130"/>
        <v>25</v>
      </c>
      <c r="J8336" s="2">
        <f>VLOOKUP(A8336,Urbanizaton!$B$2:$BI$265,I8336)</f>
        <v>20.568000000000001</v>
      </c>
      <c r="K8336" s="2">
        <f>VLOOKUP(A8336,Population!$B$2:$BI$265,I8336)</f>
        <v>5818671</v>
      </c>
      <c r="L8336" s="2" t="str">
        <f>VLOOKUP(A8336,Region!$C$1:$G$241,5)</f>
        <v>Central America</v>
      </c>
    </row>
    <row r="8337" spans="1:12" x14ac:dyDescent="0.55000000000000004">
      <c r="A8337" s="2" t="s">
        <v>73</v>
      </c>
      <c r="B8337" s="2" t="s">
        <v>8</v>
      </c>
      <c r="C8337" s="2" t="s">
        <v>9</v>
      </c>
      <c r="D8337" s="2" t="s">
        <v>10</v>
      </c>
      <c r="E8337" s="2" t="s">
        <v>11</v>
      </c>
      <c r="F8337" s="2">
        <v>1982</v>
      </c>
      <c r="G8337" s="2">
        <v>0.67</v>
      </c>
      <c r="I8337" s="2">
        <f t="shared" si="130"/>
        <v>26</v>
      </c>
      <c r="J8337" s="2">
        <f>VLOOKUP(A8337,Urbanizaton!$B$2:$BI$265,I8337)</f>
        <v>20.594999999999999</v>
      </c>
      <c r="K8337" s="2">
        <f>VLOOKUP(A8337,Population!$B$2:$BI$265,I8337)</f>
        <v>5955267</v>
      </c>
      <c r="L8337" s="2" t="str">
        <f>VLOOKUP(A8337,Region!$C$1:$G$241,5)</f>
        <v>Central America</v>
      </c>
    </row>
    <row r="8338" spans="1:12" x14ac:dyDescent="0.55000000000000004">
      <c r="A8338" s="2" t="s">
        <v>73</v>
      </c>
      <c r="B8338" s="2" t="s">
        <v>8</v>
      </c>
      <c r="C8338" s="2" t="s">
        <v>9</v>
      </c>
      <c r="D8338" s="2" t="s">
        <v>17</v>
      </c>
      <c r="E8338" s="2" t="s">
        <v>11</v>
      </c>
      <c r="F8338" s="2">
        <v>1982</v>
      </c>
      <c r="G8338" s="2">
        <v>0.11</v>
      </c>
      <c r="I8338" s="2">
        <f t="shared" si="130"/>
        <v>26</v>
      </c>
      <c r="J8338" s="2">
        <f>VLOOKUP(A8338,Urbanizaton!$B$2:$BI$265,I8338)</f>
        <v>20.594999999999999</v>
      </c>
      <c r="K8338" s="2">
        <f>VLOOKUP(A8338,Population!$B$2:$BI$265,I8338)</f>
        <v>5955267</v>
      </c>
      <c r="L8338" s="2" t="str">
        <f>VLOOKUP(A8338,Region!$C$1:$G$241,5)</f>
        <v>Central America</v>
      </c>
    </row>
    <row r="8339" spans="1:12" x14ac:dyDescent="0.55000000000000004">
      <c r="A8339" s="2" t="s">
        <v>73</v>
      </c>
      <c r="B8339" s="2" t="s">
        <v>8</v>
      </c>
      <c r="C8339" s="2" t="s">
        <v>9</v>
      </c>
      <c r="D8339" s="2" t="s">
        <v>10</v>
      </c>
      <c r="E8339" s="2" t="s">
        <v>11</v>
      </c>
      <c r="F8339" s="2">
        <v>1983</v>
      </c>
      <c r="G8339" s="2">
        <v>0.75</v>
      </c>
      <c r="I8339" s="2">
        <f t="shared" si="130"/>
        <v>27</v>
      </c>
      <c r="J8339" s="2">
        <f>VLOOKUP(A8339,Urbanizaton!$B$2:$BI$265,I8339)</f>
        <v>21.36</v>
      </c>
      <c r="K8339" s="2">
        <f>VLOOKUP(A8339,Population!$B$2:$BI$265,I8339)</f>
        <v>6096692</v>
      </c>
      <c r="L8339" s="2" t="str">
        <f>VLOOKUP(A8339,Region!$C$1:$G$241,5)</f>
        <v>Central America</v>
      </c>
    </row>
    <row r="8340" spans="1:12" x14ac:dyDescent="0.55000000000000004">
      <c r="A8340" s="2" t="s">
        <v>73</v>
      </c>
      <c r="B8340" s="2" t="s">
        <v>8</v>
      </c>
      <c r="C8340" s="2" t="s">
        <v>9</v>
      </c>
      <c r="D8340" s="2" t="s">
        <v>17</v>
      </c>
      <c r="E8340" s="2" t="s">
        <v>11</v>
      </c>
      <c r="F8340" s="2">
        <v>1983</v>
      </c>
      <c r="G8340" s="2">
        <v>0.12</v>
      </c>
      <c r="I8340" s="2">
        <f t="shared" si="130"/>
        <v>27</v>
      </c>
      <c r="J8340" s="2">
        <f>VLOOKUP(A8340,Urbanizaton!$B$2:$BI$265,I8340)</f>
        <v>21.36</v>
      </c>
      <c r="K8340" s="2">
        <f>VLOOKUP(A8340,Population!$B$2:$BI$265,I8340)</f>
        <v>6096692</v>
      </c>
      <c r="L8340" s="2" t="str">
        <f>VLOOKUP(A8340,Region!$C$1:$G$241,5)</f>
        <v>Central America</v>
      </c>
    </row>
    <row r="8341" spans="1:12" x14ac:dyDescent="0.55000000000000004">
      <c r="A8341" s="2" t="s">
        <v>73</v>
      </c>
      <c r="B8341" s="2" t="s">
        <v>8</v>
      </c>
      <c r="C8341" s="2" t="s">
        <v>9</v>
      </c>
      <c r="D8341" s="2" t="s">
        <v>10</v>
      </c>
      <c r="E8341" s="2" t="s">
        <v>11</v>
      </c>
      <c r="F8341" s="2">
        <v>1984</v>
      </c>
      <c r="G8341" s="2">
        <v>0.78</v>
      </c>
      <c r="I8341" s="2">
        <f t="shared" si="130"/>
        <v>28</v>
      </c>
      <c r="J8341" s="2">
        <f>VLOOKUP(A8341,Urbanizaton!$B$2:$BI$265,I8341)</f>
        <v>22.297000000000001</v>
      </c>
      <c r="K8341" s="2">
        <f>VLOOKUP(A8341,Population!$B$2:$BI$265,I8341)</f>
        <v>6240329</v>
      </c>
      <c r="L8341" s="2" t="str">
        <f>VLOOKUP(A8341,Region!$C$1:$G$241,5)</f>
        <v>Central America</v>
      </c>
    </row>
    <row r="8342" spans="1:12" x14ac:dyDescent="0.55000000000000004">
      <c r="A8342" s="2" t="s">
        <v>73</v>
      </c>
      <c r="B8342" s="2" t="s">
        <v>8</v>
      </c>
      <c r="C8342" s="2" t="s">
        <v>9</v>
      </c>
      <c r="D8342" s="2" t="s">
        <v>17</v>
      </c>
      <c r="E8342" s="2" t="s">
        <v>11</v>
      </c>
      <c r="F8342" s="2">
        <v>1984</v>
      </c>
      <c r="G8342" s="2">
        <v>0.12</v>
      </c>
      <c r="I8342" s="2">
        <f t="shared" si="130"/>
        <v>28</v>
      </c>
      <c r="J8342" s="2">
        <f>VLOOKUP(A8342,Urbanizaton!$B$2:$BI$265,I8342)</f>
        <v>22.297000000000001</v>
      </c>
      <c r="K8342" s="2">
        <f>VLOOKUP(A8342,Population!$B$2:$BI$265,I8342)</f>
        <v>6240329</v>
      </c>
      <c r="L8342" s="2" t="str">
        <f>VLOOKUP(A8342,Region!$C$1:$G$241,5)</f>
        <v>Central America</v>
      </c>
    </row>
    <row r="8343" spans="1:12" x14ac:dyDescent="0.55000000000000004">
      <c r="A8343" s="2" t="s">
        <v>73</v>
      </c>
      <c r="B8343" s="2" t="s">
        <v>8</v>
      </c>
      <c r="C8343" s="2" t="s">
        <v>9</v>
      </c>
      <c r="D8343" s="2" t="s">
        <v>10</v>
      </c>
      <c r="E8343" s="2" t="s">
        <v>11</v>
      </c>
      <c r="F8343" s="2">
        <v>1985</v>
      </c>
      <c r="G8343" s="2">
        <v>0.8</v>
      </c>
      <c r="I8343" s="2">
        <f t="shared" si="130"/>
        <v>29</v>
      </c>
      <c r="J8343" s="2">
        <f>VLOOKUP(A8343,Urbanizaton!$B$2:$BI$265,I8343)</f>
        <v>23.260999999999999</v>
      </c>
      <c r="K8343" s="2">
        <f>VLOOKUP(A8343,Population!$B$2:$BI$265,I8343)</f>
        <v>6384195</v>
      </c>
      <c r="L8343" s="2" t="str">
        <f>VLOOKUP(A8343,Region!$C$1:$G$241,5)</f>
        <v>Central America</v>
      </c>
    </row>
    <row r="8344" spans="1:12" x14ac:dyDescent="0.55000000000000004">
      <c r="A8344" s="2" t="s">
        <v>73</v>
      </c>
      <c r="B8344" s="2" t="s">
        <v>8</v>
      </c>
      <c r="C8344" s="2" t="s">
        <v>9</v>
      </c>
      <c r="D8344" s="2" t="s">
        <v>17</v>
      </c>
      <c r="E8344" s="2" t="s">
        <v>11</v>
      </c>
      <c r="F8344" s="2">
        <v>1985</v>
      </c>
      <c r="G8344" s="2">
        <v>0.12</v>
      </c>
      <c r="I8344" s="2">
        <f t="shared" si="130"/>
        <v>29</v>
      </c>
      <c r="J8344" s="2">
        <f>VLOOKUP(A8344,Urbanizaton!$B$2:$BI$265,I8344)</f>
        <v>23.260999999999999</v>
      </c>
      <c r="K8344" s="2">
        <f>VLOOKUP(A8344,Population!$B$2:$BI$265,I8344)</f>
        <v>6384195</v>
      </c>
      <c r="L8344" s="2" t="str">
        <f>VLOOKUP(A8344,Region!$C$1:$G$241,5)</f>
        <v>Central America</v>
      </c>
    </row>
    <row r="8345" spans="1:12" x14ac:dyDescent="0.55000000000000004">
      <c r="A8345" s="2" t="s">
        <v>73</v>
      </c>
      <c r="B8345" s="2" t="s">
        <v>8</v>
      </c>
      <c r="C8345" s="2" t="s">
        <v>9</v>
      </c>
      <c r="D8345" s="2" t="s">
        <v>10</v>
      </c>
      <c r="E8345" s="2" t="s">
        <v>11</v>
      </c>
      <c r="F8345" s="2">
        <v>1986</v>
      </c>
      <c r="G8345" s="2">
        <v>0.74</v>
      </c>
      <c r="I8345" s="2">
        <f t="shared" si="130"/>
        <v>30</v>
      </c>
      <c r="J8345" s="2">
        <f>VLOOKUP(A8345,Urbanizaton!$B$2:$BI$265,I8345)</f>
        <v>24.254999999999999</v>
      </c>
      <c r="K8345" s="2">
        <f>VLOOKUP(A8345,Population!$B$2:$BI$265,I8345)</f>
        <v>6527543</v>
      </c>
      <c r="L8345" s="2" t="str">
        <f>VLOOKUP(A8345,Region!$C$1:$G$241,5)</f>
        <v>Central America</v>
      </c>
    </row>
    <row r="8346" spans="1:12" x14ac:dyDescent="0.55000000000000004">
      <c r="A8346" s="2" t="s">
        <v>73</v>
      </c>
      <c r="B8346" s="2" t="s">
        <v>8</v>
      </c>
      <c r="C8346" s="2" t="s">
        <v>9</v>
      </c>
      <c r="D8346" s="2" t="s">
        <v>17</v>
      </c>
      <c r="E8346" s="2" t="s">
        <v>11</v>
      </c>
      <c r="F8346" s="2">
        <v>1986</v>
      </c>
      <c r="G8346" s="2">
        <v>0.11</v>
      </c>
      <c r="I8346" s="2">
        <f t="shared" si="130"/>
        <v>30</v>
      </c>
      <c r="J8346" s="2">
        <f>VLOOKUP(A8346,Urbanizaton!$B$2:$BI$265,I8346)</f>
        <v>24.254999999999999</v>
      </c>
      <c r="K8346" s="2">
        <f>VLOOKUP(A8346,Population!$B$2:$BI$265,I8346)</f>
        <v>6527543</v>
      </c>
      <c r="L8346" s="2" t="str">
        <f>VLOOKUP(A8346,Region!$C$1:$G$241,5)</f>
        <v>Central America</v>
      </c>
    </row>
    <row r="8347" spans="1:12" x14ac:dyDescent="0.55000000000000004">
      <c r="A8347" s="2" t="s">
        <v>73</v>
      </c>
      <c r="B8347" s="2" t="s">
        <v>8</v>
      </c>
      <c r="C8347" s="2" t="s">
        <v>9</v>
      </c>
      <c r="D8347" s="2" t="s">
        <v>10</v>
      </c>
      <c r="E8347" s="2" t="s">
        <v>11</v>
      </c>
      <c r="F8347" s="2">
        <v>1987</v>
      </c>
      <c r="G8347" s="2">
        <v>0.81</v>
      </c>
      <c r="I8347" s="2">
        <f t="shared" si="130"/>
        <v>31</v>
      </c>
      <c r="J8347" s="2">
        <f>VLOOKUP(A8347,Urbanizaton!$B$2:$BI$265,I8347)</f>
        <v>25.277000000000001</v>
      </c>
      <c r="K8347" s="2">
        <f>VLOOKUP(A8347,Population!$B$2:$BI$265,I8347)</f>
        <v>6670568</v>
      </c>
      <c r="L8347" s="2" t="str">
        <f>VLOOKUP(A8347,Region!$C$1:$G$241,5)</f>
        <v>Central America</v>
      </c>
    </row>
    <row r="8348" spans="1:12" x14ac:dyDescent="0.55000000000000004">
      <c r="A8348" s="2" t="s">
        <v>73</v>
      </c>
      <c r="B8348" s="2" t="s">
        <v>8</v>
      </c>
      <c r="C8348" s="2" t="s">
        <v>9</v>
      </c>
      <c r="D8348" s="2" t="s">
        <v>17</v>
      </c>
      <c r="E8348" s="2" t="s">
        <v>11</v>
      </c>
      <c r="F8348" s="2">
        <v>1987</v>
      </c>
      <c r="G8348" s="2">
        <v>0.12</v>
      </c>
      <c r="I8348" s="2">
        <f t="shared" si="130"/>
        <v>31</v>
      </c>
      <c r="J8348" s="2">
        <f>VLOOKUP(A8348,Urbanizaton!$B$2:$BI$265,I8348)</f>
        <v>25.277000000000001</v>
      </c>
      <c r="K8348" s="2">
        <f>VLOOKUP(A8348,Population!$B$2:$BI$265,I8348)</f>
        <v>6670568</v>
      </c>
      <c r="L8348" s="2" t="str">
        <f>VLOOKUP(A8348,Region!$C$1:$G$241,5)</f>
        <v>Central America</v>
      </c>
    </row>
    <row r="8349" spans="1:12" x14ac:dyDescent="0.55000000000000004">
      <c r="A8349" s="2" t="s">
        <v>73</v>
      </c>
      <c r="B8349" s="2" t="s">
        <v>8</v>
      </c>
      <c r="C8349" s="2" t="s">
        <v>9</v>
      </c>
      <c r="D8349" s="2" t="s">
        <v>10</v>
      </c>
      <c r="E8349" s="2" t="s">
        <v>11</v>
      </c>
      <c r="F8349" s="2">
        <v>1988</v>
      </c>
      <c r="G8349" s="2">
        <v>0.89</v>
      </c>
      <c r="I8349" s="2">
        <f t="shared" si="130"/>
        <v>32</v>
      </c>
      <c r="J8349" s="2">
        <f>VLOOKUP(A8349,Urbanizaton!$B$2:$BI$265,I8349)</f>
        <v>26.329000000000001</v>
      </c>
      <c r="K8349" s="2">
        <f>VLOOKUP(A8349,Population!$B$2:$BI$265,I8349)</f>
        <v>6813348</v>
      </c>
      <c r="L8349" s="2" t="str">
        <f>VLOOKUP(A8349,Region!$C$1:$G$241,5)</f>
        <v>Central America</v>
      </c>
    </row>
    <row r="8350" spans="1:12" x14ac:dyDescent="0.55000000000000004">
      <c r="A8350" s="2" t="s">
        <v>73</v>
      </c>
      <c r="B8350" s="2" t="s">
        <v>8</v>
      </c>
      <c r="C8350" s="2" t="s">
        <v>9</v>
      </c>
      <c r="D8350" s="2" t="s">
        <v>17</v>
      </c>
      <c r="E8350" s="2" t="s">
        <v>11</v>
      </c>
      <c r="F8350" s="2">
        <v>1988</v>
      </c>
      <c r="G8350" s="2">
        <v>0.13</v>
      </c>
      <c r="I8350" s="2">
        <f t="shared" si="130"/>
        <v>32</v>
      </c>
      <c r="J8350" s="2">
        <f>VLOOKUP(A8350,Urbanizaton!$B$2:$BI$265,I8350)</f>
        <v>26.329000000000001</v>
      </c>
      <c r="K8350" s="2">
        <f>VLOOKUP(A8350,Population!$B$2:$BI$265,I8350)</f>
        <v>6813348</v>
      </c>
      <c r="L8350" s="2" t="str">
        <f>VLOOKUP(A8350,Region!$C$1:$G$241,5)</f>
        <v>Central America</v>
      </c>
    </row>
    <row r="8351" spans="1:12" x14ac:dyDescent="0.55000000000000004">
      <c r="A8351" s="2" t="s">
        <v>73</v>
      </c>
      <c r="B8351" s="2" t="s">
        <v>8</v>
      </c>
      <c r="C8351" s="2" t="s">
        <v>9</v>
      </c>
      <c r="D8351" s="2" t="s">
        <v>10</v>
      </c>
      <c r="E8351" s="2" t="s">
        <v>11</v>
      </c>
      <c r="F8351" s="2">
        <v>1989</v>
      </c>
      <c r="G8351" s="2">
        <v>0.93</v>
      </c>
      <c r="I8351" s="2">
        <f t="shared" si="130"/>
        <v>33</v>
      </c>
      <c r="J8351" s="2">
        <f>VLOOKUP(A8351,Urbanizaton!$B$2:$BI$265,I8351)</f>
        <v>27.405000000000001</v>
      </c>
      <c r="K8351" s="2">
        <f>VLOOKUP(A8351,Population!$B$2:$BI$265,I8351)</f>
        <v>6956300</v>
      </c>
      <c r="L8351" s="2" t="str">
        <f>VLOOKUP(A8351,Region!$C$1:$G$241,5)</f>
        <v>Central America</v>
      </c>
    </row>
    <row r="8352" spans="1:12" x14ac:dyDescent="0.55000000000000004">
      <c r="A8352" s="2" t="s">
        <v>73</v>
      </c>
      <c r="B8352" s="2" t="s">
        <v>8</v>
      </c>
      <c r="C8352" s="2" t="s">
        <v>9</v>
      </c>
      <c r="D8352" s="2" t="s">
        <v>17</v>
      </c>
      <c r="E8352" s="2" t="s">
        <v>11</v>
      </c>
      <c r="F8352" s="2">
        <v>1989</v>
      </c>
      <c r="G8352" s="2">
        <v>0.13</v>
      </c>
      <c r="I8352" s="2">
        <f t="shared" si="130"/>
        <v>33</v>
      </c>
      <c r="J8352" s="2">
        <f>VLOOKUP(A8352,Urbanizaton!$B$2:$BI$265,I8352)</f>
        <v>27.405000000000001</v>
      </c>
      <c r="K8352" s="2">
        <f>VLOOKUP(A8352,Population!$B$2:$BI$265,I8352)</f>
        <v>6956300</v>
      </c>
      <c r="L8352" s="2" t="str">
        <f>VLOOKUP(A8352,Region!$C$1:$G$241,5)</f>
        <v>Central America</v>
      </c>
    </row>
    <row r="8353" spans="1:12" x14ac:dyDescent="0.55000000000000004">
      <c r="A8353" s="2" t="s">
        <v>73</v>
      </c>
      <c r="B8353" s="2" t="s">
        <v>8</v>
      </c>
      <c r="C8353" s="2" t="s">
        <v>9</v>
      </c>
      <c r="D8353" s="2" t="s">
        <v>10</v>
      </c>
      <c r="E8353" s="2" t="s">
        <v>11</v>
      </c>
      <c r="F8353" s="2">
        <v>1990</v>
      </c>
      <c r="G8353" s="2">
        <v>0.93</v>
      </c>
      <c r="I8353" s="2">
        <f t="shared" si="130"/>
        <v>34</v>
      </c>
      <c r="J8353" s="2">
        <f>VLOOKUP(A8353,Urbanizaton!$B$2:$BI$265,I8353)</f>
        <v>28.51</v>
      </c>
      <c r="K8353" s="2">
        <f>VLOOKUP(A8353,Population!$B$2:$BI$265,I8353)</f>
        <v>7099732</v>
      </c>
      <c r="L8353" s="2" t="str">
        <f>VLOOKUP(A8353,Region!$C$1:$G$241,5)</f>
        <v>Central America</v>
      </c>
    </row>
    <row r="8354" spans="1:12" x14ac:dyDescent="0.55000000000000004">
      <c r="A8354" s="2" t="s">
        <v>73</v>
      </c>
      <c r="B8354" s="2" t="s">
        <v>8</v>
      </c>
      <c r="C8354" s="2" t="s">
        <v>9</v>
      </c>
      <c r="D8354" s="2" t="s">
        <v>17</v>
      </c>
      <c r="E8354" s="2" t="s">
        <v>11</v>
      </c>
      <c r="F8354" s="2">
        <v>1990</v>
      </c>
      <c r="G8354" s="2">
        <v>0.13</v>
      </c>
      <c r="I8354" s="2">
        <f t="shared" si="130"/>
        <v>34</v>
      </c>
      <c r="J8354" s="2">
        <f>VLOOKUP(A8354,Urbanizaton!$B$2:$BI$265,I8354)</f>
        <v>28.51</v>
      </c>
      <c r="K8354" s="2">
        <f>VLOOKUP(A8354,Population!$B$2:$BI$265,I8354)</f>
        <v>7099732</v>
      </c>
      <c r="L8354" s="2" t="str">
        <f>VLOOKUP(A8354,Region!$C$1:$G$241,5)</f>
        <v>Central America</v>
      </c>
    </row>
    <row r="8355" spans="1:12" x14ac:dyDescent="0.55000000000000004">
      <c r="A8355" s="2" t="s">
        <v>73</v>
      </c>
      <c r="B8355" s="2" t="s">
        <v>8</v>
      </c>
      <c r="C8355" s="2" t="s">
        <v>9</v>
      </c>
      <c r="D8355" s="2" t="s">
        <v>10</v>
      </c>
      <c r="E8355" s="2" t="s">
        <v>11</v>
      </c>
      <c r="F8355" s="2">
        <v>1991</v>
      </c>
      <c r="G8355" s="2">
        <v>0.89</v>
      </c>
      <c r="I8355" s="2">
        <f t="shared" si="130"/>
        <v>35</v>
      </c>
      <c r="J8355" s="2">
        <f>VLOOKUP(A8355,Urbanizaton!$B$2:$BI$265,I8355)</f>
        <v>29.640999999999998</v>
      </c>
      <c r="K8355" s="2">
        <f>VLOOKUP(A8355,Population!$B$2:$BI$265,I8355)</f>
        <v>7243391</v>
      </c>
      <c r="L8355" s="2" t="str">
        <f>VLOOKUP(A8355,Region!$C$1:$G$241,5)</f>
        <v>Central America</v>
      </c>
    </row>
    <row r="8356" spans="1:12" x14ac:dyDescent="0.55000000000000004">
      <c r="A8356" s="2" t="s">
        <v>73</v>
      </c>
      <c r="B8356" s="2" t="s">
        <v>8</v>
      </c>
      <c r="C8356" s="2" t="s">
        <v>9</v>
      </c>
      <c r="D8356" s="2" t="s">
        <v>17</v>
      </c>
      <c r="E8356" s="2" t="s">
        <v>11</v>
      </c>
      <c r="F8356" s="2">
        <v>1991</v>
      </c>
      <c r="G8356" s="2">
        <v>0.12</v>
      </c>
      <c r="I8356" s="2">
        <f t="shared" si="130"/>
        <v>35</v>
      </c>
      <c r="J8356" s="2">
        <f>VLOOKUP(A8356,Urbanizaton!$B$2:$BI$265,I8356)</f>
        <v>29.640999999999998</v>
      </c>
      <c r="K8356" s="2">
        <f>VLOOKUP(A8356,Population!$B$2:$BI$265,I8356)</f>
        <v>7243391</v>
      </c>
      <c r="L8356" s="2" t="str">
        <f>VLOOKUP(A8356,Region!$C$1:$G$241,5)</f>
        <v>Central America</v>
      </c>
    </row>
    <row r="8357" spans="1:12" x14ac:dyDescent="0.55000000000000004">
      <c r="A8357" s="2" t="s">
        <v>73</v>
      </c>
      <c r="B8357" s="2" t="s">
        <v>8</v>
      </c>
      <c r="C8357" s="2" t="s">
        <v>9</v>
      </c>
      <c r="D8357" s="2" t="s">
        <v>10</v>
      </c>
      <c r="E8357" s="2" t="s">
        <v>11</v>
      </c>
      <c r="F8357" s="2">
        <v>1992</v>
      </c>
      <c r="G8357" s="2">
        <v>0.81</v>
      </c>
      <c r="I8357" s="2">
        <f t="shared" si="130"/>
        <v>36</v>
      </c>
      <c r="J8357" s="2">
        <f>VLOOKUP(A8357,Urbanizaton!$B$2:$BI$265,I8357)</f>
        <v>30.8</v>
      </c>
      <c r="K8357" s="2">
        <f>VLOOKUP(A8357,Population!$B$2:$BI$265,I8357)</f>
        <v>7386975</v>
      </c>
      <c r="L8357" s="2" t="str">
        <f>VLOOKUP(A8357,Region!$C$1:$G$241,5)</f>
        <v>Central America</v>
      </c>
    </row>
    <row r="8358" spans="1:12" x14ac:dyDescent="0.55000000000000004">
      <c r="A8358" s="2" t="s">
        <v>73</v>
      </c>
      <c r="B8358" s="2" t="s">
        <v>8</v>
      </c>
      <c r="C8358" s="2" t="s">
        <v>9</v>
      </c>
      <c r="D8358" s="2" t="s">
        <v>17</v>
      </c>
      <c r="E8358" s="2" t="s">
        <v>11</v>
      </c>
      <c r="F8358" s="2">
        <v>1992</v>
      </c>
      <c r="G8358" s="2">
        <v>0.11</v>
      </c>
      <c r="I8358" s="2">
        <f t="shared" si="130"/>
        <v>36</v>
      </c>
      <c r="J8358" s="2">
        <f>VLOOKUP(A8358,Urbanizaton!$B$2:$BI$265,I8358)</f>
        <v>30.8</v>
      </c>
      <c r="K8358" s="2">
        <f>VLOOKUP(A8358,Population!$B$2:$BI$265,I8358)</f>
        <v>7386975</v>
      </c>
      <c r="L8358" s="2" t="str">
        <f>VLOOKUP(A8358,Region!$C$1:$G$241,5)</f>
        <v>Central America</v>
      </c>
    </row>
    <row r="8359" spans="1:12" x14ac:dyDescent="0.55000000000000004">
      <c r="A8359" s="2" t="s">
        <v>73</v>
      </c>
      <c r="B8359" s="2" t="s">
        <v>8</v>
      </c>
      <c r="C8359" s="2" t="s">
        <v>9</v>
      </c>
      <c r="D8359" s="2" t="s">
        <v>10</v>
      </c>
      <c r="E8359" s="2" t="s">
        <v>11</v>
      </c>
      <c r="F8359" s="2">
        <v>1993</v>
      </c>
      <c r="G8359" s="2">
        <v>0.65</v>
      </c>
      <c r="I8359" s="2">
        <f t="shared" si="130"/>
        <v>37</v>
      </c>
      <c r="J8359" s="2">
        <f>VLOOKUP(A8359,Urbanizaton!$B$2:$BI$265,I8359)</f>
        <v>31.39</v>
      </c>
      <c r="K8359" s="2">
        <f>VLOOKUP(A8359,Population!$B$2:$BI$265,I8359)</f>
        <v>7530705</v>
      </c>
      <c r="L8359" s="2" t="str">
        <f>VLOOKUP(A8359,Region!$C$1:$G$241,5)</f>
        <v>Central America</v>
      </c>
    </row>
    <row r="8360" spans="1:12" x14ac:dyDescent="0.55000000000000004">
      <c r="A8360" s="2" t="s">
        <v>73</v>
      </c>
      <c r="B8360" s="2" t="s">
        <v>8</v>
      </c>
      <c r="C8360" s="2" t="s">
        <v>9</v>
      </c>
      <c r="D8360" s="2" t="s">
        <v>17</v>
      </c>
      <c r="E8360" s="2" t="s">
        <v>11</v>
      </c>
      <c r="F8360" s="2">
        <v>1993</v>
      </c>
      <c r="G8360" s="2">
        <v>0.09</v>
      </c>
      <c r="I8360" s="2">
        <f t="shared" si="130"/>
        <v>37</v>
      </c>
      <c r="J8360" s="2">
        <f>VLOOKUP(A8360,Urbanizaton!$B$2:$BI$265,I8360)</f>
        <v>31.39</v>
      </c>
      <c r="K8360" s="2">
        <f>VLOOKUP(A8360,Population!$B$2:$BI$265,I8360)</f>
        <v>7530705</v>
      </c>
      <c r="L8360" s="2" t="str">
        <f>VLOOKUP(A8360,Region!$C$1:$G$241,5)</f>
        <v>Central America</v>
      </c>
    </row>
    <row r="8361" spans="1:12" x14ac:dyDescent="0.55000000000000004">
      <c r="A8361" s="2" t="s">
        <v>73</v>
      </c>
      <c r="B8361" s="2" t="s">
        <v>8</v>
      </c>
      <c r="C8361" s="2" t="s">
        <v>9</v>
      </c>
      <c r="D8361" s="2" t="s">
        <v>10</v>
      </c>
      <c r="E8361" s="2" t="s">
        <v>11</v>
      </c>
      <c r="F8361" s="2">
        <v>1994</v>
      </c>
      <c r="G8361" s="2">
        <v>0.19</v>
      </c>
      <c r="I8361" s="2">
        <f t="shared" si="130"/>
        <v>38</v>
      </c>
      <c r="J8361" s="2">
        <f>VLOOKUP(A8361,Urbanizaton!$B$2:$BI$265,I8361)</f>
        <v>31.986999999999998</v>
      </c>
      <c r="K8361" s="2">
        <f>VLOOKUP(A8361,Population!$B$2:$BI$265,I8361)</f>
        <v>7674911</v>
      </c>
      <c r="L8361" s="2" t="str">
        <f>VLOOKUP(A8361,Region!$C$1:$G$241,5)</f>
        <v>Central America</v>
      </c>
    </row>
    <row r="8362" spans="1:12" x14ac:dyDescent="0.55000000000000004">
      <c r="A8362" s="2" t="s">
        <v>73</v>
      </c>
      <c r="B8362" s="2" t="s">
        <v>8</v>
      </c>
      <c r="C8362" s="2" t="s">
        <v>9</v>
      </c>
      <c r="D8362" s="2" t="s">
        <v>17</v>
      </c>
      <c r="E8362" s="2" t="s">
        <v>11</v>
      </c>
      <c r="F8362" s="2">
        <v>1994</v>
      </c>
      <c r="G8362" s="2">
        <v>0.02</v>
      </c>
      <c r="I8362" s="2">
        <f t="shared" si="130"/>
        <v>38</v>
      </c>
      <c r="J8362" s="2">
        <f>VLOOKUP(A8362,Urbanizaton!$B$2:$BI$265,I8362)</f>
        <v>31.986999999999998</v>
      </c>
      <c r="K8362" s="2">
        <f>VLOOKUP(A8362,Population!$B$2:$BI$265,I8362)</f>
        <v>7674911</v>
      </c>
      <c r="L8362" s="2" t="str">
        <f>VLOOKUP(A8362,Region!$C$1:$G$241,5)</f>
        <v>Central America</v>
      </c>
    </row>
    <row r="8363" spans="1:12" x14ac:dyDescent="0.55000000000000004">
      <c r="A8363" s="2" t="s">
        <v>73</v>
      </c>
      <c r="B8363" s="2" t="s">
        <v>8</v>
      </c>
      <c r="C8363" s="2" t="s">
        <v>9</v>
      </c>
      <c r="D8363" s="2" t="s">
        <v>10</v>
      </c>
      <c r="E8363" s="2" t="s">
        <v>11</v>
      </c>
      <c r="F8363" s="2">
        <v>1995</v>
      </c>
      <c r="G8363" s="2">
        <v>0.9</v>
      </c>
      <c r="I8363" s="2">
        <f t="shared" si="130"/>
        <v>39</v>
      </c>
      <c r="J8363" s="2">
        <f>VLOOKUP(A8363,Urbanizaton!$B$2:$BI$265,I8363)</f>
        <v>32.590000000000003</v>
      </c>
      <c r="K8363" s="2">
        <f>VLOOKUP(A8363,Population!$B$2:$BI$265,I8363)</f>
        <v>7819806</v>
      </c>
      <c r="L8363" s="2" t="str">
        <f>VLOOKUP(A8363,Region!$C$1:$G$241,5)</f>
        <v>Central America</v>
      </c>
    </row>
    <row r="8364" spans="1:12" x14ac:dyDescent="0.55000000000000004">
      <c r="A8364" s="2" t="s">
        <v>73</v>
      </c>
      <c r="B8364" s="2" t="s">
        <v>8</v>
      </c>
      <c r="C8364" s="2" t="s">
        <v>9</v>
      </c>
      <c r="D8364" s="2" t="s">
        <v>17</v>
      </c>
      <c r="E8364" s="2" t="s">
        <v>11</v>
      </c>
      <c r="F8364" s="2">
        <v>1995</v>
      </c>
      <c r="G8364" s="2">
        <v>0.12</v>
      </c>
      <c r="I8364" s="2">
        <f t="shared" si="130"/>
        <v>39</v>
      </c>
      <c r="J8364" s="2">
        <f>VLOOKUP(A8364,Urbanizaton!$B$2:$BI$265,I8364)</f>
        <v>32.590000000000003</v>
      </c>
      <c r="K8364" s="2">
        <f>VLOOKUP(A8364,Population!$B$2:$BI$265,I8364)</f>
        <v>7819806</v>
      </c>
      <c r="L8364" s="2" t="str">
        <f>VLOOKUP(A8364,Region!$C$1:$G$241,5)</f>
        <v>Central America</v>
      </c>
    </row>
    <row r="8365" spans="1:12" x14ac:dyDescent="0.55000000000000004">
      <c r="A8365" s="2" t="s">
        <v>73</v>
      </c>
      <c r="B8365" s="2" t="s">
        <v>8</v>
      </c>
      <c r="C8365" s="2" t="s">
        <v>9</v>
      </c>
      <c r="D8365" s="2" t="s">
        <v>10</v>
      </c>
      <c r="E8365" s="2" t="s">
        <v>11</v>
      </c>
      <c r="F8365" s="2">
        <v>1996</v>
      </c>
      <c r="G8365" s="2">
        <v>1.06</v>
      </c>
      <c r="I8365" s="2">
        <f t="shared" si="130"/>
        <v>40</v>
      </c>
      <c r="J8365" s="2">
        <f>VLOOKUP(A8365,Urbanizaton!$B$2:$BI$265,I8365)</f>
        <v>33.200000000000003</v>
      </c>
      <c r="K8365" s="2">
        <f>VLOOKUP(A8365,Population!$B$2:$BI$265,I8365)</f>
        <v>7965553</v>
      </c>
      <c r="L8365" s="2" t="str">
        <f>VLOOKUP(A8365,Region!$C$1:$G$241,5)</f>
        <v>Central America</v>
      </c>
    </row>
    <row r="8366" spans="1:12" x14ac:dyDescent="0.55000000000000004">
      <c r="A8366" s="2" t="s">
        <v>73</v>
      </c>
      <c r="B8366" s="2" t="s">
        <v>8</v>
      </c>
      <c r="C8366" s="2" t="s">
        <v>9</v>
      </c>
      <c r="D8366" s="2" t="s">
        <v>17</v>
      </c>
      <c r="E8366" s="2" t="s">
        <v>11</v>
      </c>
      <c r="F8366" s="2">
        <v>1996</v>
      </c>
      <c r="G8366" s="2">
        <v>0.13</v>
      </c>
      <c r="I8366" s="2">
        <f t="shared" si="130"/>
        <v>40</v>
      </c>
      <c r="J8366" s="2">
        <f>VLOOKUP(A8366,Urbanizaton!$B$2:$BI$265,I8366)</f>
        <v>33.200000000000003</v>
      </c>
      <c r="K8366" s="2">
        <f>VLOOKUP(A8366,Population!$B$2:$BI$265,I8366)</f>
        <v>7965553</v>
      </c>
      <c r="L8366" s="2" t="str">
        <f>VLOOKUP(A8366,Region!$C$1:$G$241,5)</f>
        <v>Central America</v>
      </c>
    </row>
    <row r="8367" spans="1:12" x14ac:dyDescent="0.55000000000000004">
      <c r="A8367" s="2" t="s">
        <v>73</v>
      </c>
      <c r="B8367" s="2" t="s">
        <v>8</v>
      </c>
      <c r="C8367" s="2" t="s">
        <v>9</v>
      </c>
      <c r="D8367" s="2" t="s">
        <v>10</v>
      </c>
      <c r="E8367" s="2" t="s">
        <v>11</v>
      </c>
      <c r="F8367" s="2">
        <v>1997</v>
      </c>
      <c r="G8367" s="2">
        <v>1.27</v>
      </c>
      <c r="I8367" s="2">
        <f t="shared" si="130"/>
        <v>41</v>
      </c>
      <c r="J8367" s="2">
        <f>VLOOKUP(A8367,Urbanizaton!$B$2:$BI$265,I8367)</f>
        <v>33.792000000000002</v>
      </c>
      <c r="K8367" s="2">
        <f>VLOOKUP(A8367,Population!$B$2:$BI$265,I8367)</f>
        <v>8111951</v>
      </c>
      <c r="L8367" s="2" t="str">
        <f>VLOOKUP(A8367,Region!$C$1:$G$241,5)</f>
        <v>Central America</v>
      </c>
    </row>
    <row r="8368" spans="1:12" x14ac:dyDescent="0.55000000000000004">
      <c r="A8368" s="2" t="s">
        <v>73</v>
      </c>
      <c r="B8368" s="2" t="s">
        <v>8</v>
      </c>
      <c r="C8368" s="2" t="s">
        <v>9</v>
      </c>
      <c r="D8368" s="2" t="s">
        <v>17</v>
      </c>
      <c r="E8368" s="2" t="s">
        <v>11</v>
      </c>
      <c r="F8368" s="2">
        <v>1997</v>
      </c>
      <c r="G8368" s="2">
        <v>0.16</v>
      </c>
      <c r="I8368" s="2">
        <f t="shared" si="130"/>
        <v>41</v>
      </c>
      <c r="J8368" s="2">
        <f>VLOOKUP(A8368,Urbanizaton!$B$2:$BI$265,I8368)</f>
        <v>33.792000000000002</v>
      </c>
      <c r="K8368" s="2">
        <f>VLOOKUP(A8368,Population!$B$2:$BI$265,I8368)</f>
        <v>8111951</v>
      </c>
      <c r="L8368" s="2" t="str">
        <f>VLOOKUP(A8368,Region!$C$1:$G$241,5)</f>
        <v>Central America</v>
      </c>
    </row>
    <row r="8369" spans="1:12" x14ac:dyDescent="0.55000000000000004">
      <c r="A8369" s="2" t="s">
        <v>73</v>
      </c>
      <c r="B8369" s="2" t="s">
        <v>8</v>
      </c>
      <c r="C8369" s="2" t="s">
        <v>9</v>
      </c>
      <c r="D8369" s="2" t="s">
        <v>10</v>
      </c>
      <c r="E8369" s="2" t="s">
        <v>11</v>
      </c>
      <c r="F8369" s="2">
        <v>1998</v>
      </c>
      <c r="G8369" s="2">
        <v>1.3</v>
      </c>
      <c r="I8369" s="2">
        <f t="shared" si="130"/>
        <v>42</v>
      </c>
      <c r="J8369" s="2">
        <f>VLOOKUP(A8369,Urbanizaton!$B$2:$BI$265,I8369)</f>
        <v>34.389000000000003</v>
      </c>
      <c r="K8369" s="2">
        <f>VLOOKUP(A8369,Population!$B$2:$BI$265,I8369)</f>
        <v>8258483</v>
      </c>
      <c r="L8369" s="2" t="str">
        <f>VLOOKUP(A8369,Region!$C$1:$G$241,5)</f>
        <v>Central America</v>
      </c>
    </row>
    <row r="8370" spans="1:12" x14ac:dyDescent="0.55000000000000004">
      <c r="A8370" s="2" t="s">
        <v>73</v>
      </c>
      <c r="B8370" s="2" t="s">
        <v>8</v>
      </c>
      <c r="C8370" s="2" t="s">
        <v>9</v>
      </c>
      <c r="D8370" s="2" t="s">
        <v>17</v>
      </c>
      <c r="E8370" s="2" t="s">
        <v>11</v>
      </c>
      <c r="F8370" s="2">
        <v>1998</v>
      </c>
      <c r="G8370" s="2">
        <v>0.16</v>
      </c>
      <c r="I8370" s="2">
        <f t="shared" si="130"/>
        <v>42</v>
      </c>
      <c r="J8370" s="2">
        <f>VLOOKUP(A8370,Urbanizaton!$B$2:$BI$265,I8370)</f>
        <v>34.389000000000003</v>
      </c>
      <c r="K8370" s="2">
        <f>VLOOKUP(A8370,Population!$B$2:$BI$265,I8370)</f>
        <v>8258483</v>
      </c>
      <c r="L8370" s="2" t="str">
        <f>VLOOKUP(A8370,Region!$C$1:$G$241,5)</f>
        <v>Central America</v>
      </c>
    </row>
    <row r="8371" spans="1:12" x14ac:dyDescent="0.55000000000000004">
      <c r="A8371" s="2" t="s">
        <v>73</v>
      </c>
      <c r="B8371" s="2" t="s">
        <v>8</v>
      </c>
      <c r="C8371" s="2" t="s">
        <v>9</v>
      </c>
      <c r="D8371" s="2" t="s">
        <v>10</v>
      </c>
      <c r="E8371" s="2" t="s">
        <v>11</v>
      </c>
      <c r="F8371" s="2">
        <v>1999</v>
      </c>
      <c r="G8371" s="2">
        <v>1.35</v>
      </c>
      <c r="I8371" s="2">
        <f t="shared" si="130"/>
        <v>43</v>
      </c>
      <c r="J8371" s="2">
        <f>VLOOKUP(A8371,Urbanizaton!$B$2:$BI$265,I8371)</f>
        <v>34.991999999999997</v>
      </c>
      <c r="K8371" s="2">
        <f>VLOOKUP(A8371,Population!$B$2:$BI$265,I8371)</f>
        <v>8404398</v>
      </c>
      <c r="L8371" s="2" t="str">
        <f>VLOOKUP(A8371,Region!$C$1:$G$241,5)</f>
        <v>Central America</v>
      </c>
    </row>
    <row r="8372" spans="1:12" x14ac:dyDescent="0.55000000000000004">
      <c r="A8372" s="2" t="s">
        <v>73</v>
      </c>
      <c r="B8372" s="2" t="s">
        <v>8</v>
      </c>
      <c r="C8372" s="2" t="s">
        <v>9</v>
      </c>
      <c r="D8372" s="2" t="s">
        <v>17</v>
      </c>
      <c r="E8372" s="2" t="s">
        <v>11</v>
      </c>
      <c r="F8372" s="2">
        <v>1999</v>
      </c>
      <c r="G8372" s="2">
        <v>0.16</v>
      </c>
      <c r="I8372" s="2">
        <f t="shared" si="130"/>
        <v>43</v>
      </c>
      <c r="J8372" s="2">
        <f>VLOOKUP(A8372,Urbanizaton!$B$2:$BI$265,I8372)</f>
        <v>34.991999999999997</v>
      </c>
      <c r="K8372" s="2">
        <f>VLOOKUP(A8372,Population!$B$2:$BI$265,I8372)</f>
        <v>8404398</v>
      </c>
      <c r="L8372" s="2" t="str">
        <f>VLOOKUP(A8372,Region!$C$1:$G$241,5)</f>
        <v>Central America</v>
      </c>
    </row>
    <row r="8373" spans="1:12" x14ac:dyDescent="0.55000000000000004">
      <c r="A8373" s="2" t="s">
        <v>73</v>
      </c>
      <c r="B8373" s="2" t="s">
        <v>8</v>
      </c>
      <c r="C8373" s="2" t="s">
        <v>9</v>
      </c>
      <c r="D8373" s="2" t="s">
        <v>10</v>
      </c>
      <c r="E8373" s="2" t="s">
        <v>11</v>
      </c>
      <c r="F8373" s="2">
        <v>2000</v>
      </c>
      <c r="G8373" s="2">
        <v>1.38</v>
      </c>
      <c r="I8373" s="2">
        <f t="shared" si="130"/>
        <v>44</v>
      </c>
      <c r="J8373" s="2">
        <f>VLOOKUP(A8373,Urbanizaton!$B$2:$BI$265,I8373)</f>
        <v>35.6</v>
      </c>
      <c r="K8373" s="2">
        <f>VLOOKUP(A8373,Population!$B$2:$BI$265,I8373)</f>
        <v>8549200</v>
      </c>
      <c r="L8373" s="2" t="str">
        <f>VLOOKUP(A8373,Region!$C$1:$G$241,5)</f>
        <v>Central America</v>
      </c>
    </row>
    <row r="8374" spans="1:12" x14ac:dyDescent="0.55000000000000004">
      <c r="A8374" s="2" t="s">
        <v>73</v>
      </c>
      <c r="B8374" s="2" t="s">
        <v>8</v>
      </c>
      <c r="C8374" s="2" t="s">
        <v>9</v>
      </c>
      <c r="D8374" s="2" t="s">
        <v>17</v>
      </c>
      <c r="E8374" s="2" t="s">
        <v>11</v>
      </c>
      <c r="F8374" s="2">
        <v>2000</v>
      </c>
      <c r="G8374" s="2">
        <v>0.16</v>
      </c>
      <c r="I8374" s="2">
        <f t="shared" si="130"/>
        <v>44</v>
      </c>
      <c r="J8374" s="2">
        <f>VLOOKUP(A8374,Urbanizaton!$B$2:$BI$265,I8374)</f>
        <v>35.6</v>
      </c>
      <c r="K8374" s="2">
        <f>VLOOKUP(A8374,Population!$B$2:$BI$265,I8374)</f>
        <v>8549200</v>
      </c>
      <c r="L8374" s="2" t="str">
        <f>VLOOKUP(A8374,Region!$C$1:$G$241,5)</f>
        <v>Central America</v>
      </c>
    </row>
    <row r="8375" spans="1:12" x14ac:dyDescent="0.55000000000000004">
      <c r="A8375" s="2" t="s">
        <v>73</v>
      </c>
      <c r="B8375" s="2" t="s">
        <v>8</v>
      </c>
      <c r="C8375" s="2" t="s">
        <v>9</v>
      </c>
      <c r="D8375" s="2" t="s">
        <v>10</v>
      </c>
      <c r="E8375" s="2" t="s">
        <v>11</v>
      </c>
      <c r="F8375" s="2">
        <v>2001</v>
      </c>
      <c r="G8375" s="2">
        <v>1.51</v>
      </c>
      <c r="I8375" s="2">
        <f t="shared" si="130"/>
        <v>45</v>
      </c>
      <c r="J8375" s="2">
        <f>VLOOKUP(A8375,Urbanizaton!$B$2:$BI$265,I8375)</f>
        <v>37.250999999999998</v>
      </c>
      <c r="K8375" s="2">
        <f>VLOOKUP(A8375,Population!$B$2:$BI$265,I8375)</f>
        <v>8692567</v>
      </c>
      <c r="L8375" s="2" t="str">
        <f>VLOOKUP(A8375,Region!$C$1:$G$241,5)</f>
        <v>Central America</v>
      </c>
    </row>
    <row r="8376" spans="1:12" x14ac:dyDescent="0.55000000000000004">
      <c r="A8376" s="2" t="s">
        <v>73</v>
      </c>
      <c r="B8376" s="2" t="s">
        <v>8</v>
      </c>
      <c r="C8376" s="2" t="s">
        <v>9</v>
      </c>
      <c r="D8376" s="2" t="s">
        <v>17</v>
      </c>
      <c r="E8376" s="2" t="s">
        <v>11</v>
      </c>
      <c r="F8376" s="2">
        <v>2001</v>
      </c>
      <c r="G8376" s="2">
        <v>0.17</v>
      </c>
      <c r="I8376" s="2">
        <f t="shared" si="130"/>
        <v>45</v>
      </c>
      <c r="J8376" s="2">
        <f>VLOOKUP(A8376,Urbanizaton!$B$2:$BI$265,I8376)</f>
        <v>37.250999999999998</v>
      </c>
      <c r="K8376" s="2">
        <f>VLOOKUP(A8376,Population!$B$2:$BI$265,I8376)</f>
        <v>8692567</v>
      </c>
      <c r="L8376" s="2" t="str">
        <f>VLOOKUP(A8376,Region!$C$1:$G$241,5)</f>
        <v>Central America</v>
      </c>
    </row>
    <row r="8377" spans="1:12" x14ac:dyDescent="0.55000000000000004">
      <c r="A8377" s="2" t="s">
        <v>73</v>
      </c>
      <c r="B8377" s="2" t="s">
        <v>8</v>
      </c>
      <c r="C8377" s="2" t="s">
        <v>9</v>
      </c>
      <c r="D8377" s="2" t="s">
        <v>10</v>
      </c>
      <c r="E8377" s="2" t="s">
        <v>11</v>
      </c>
      <c r="F8377" s="2">
        <v>2002</v>
      </c>
      <c r="G8377" s="2">
        <v>1.73</v>
      </c>
      <c r="I8377" s="2">
        <f t="shared" si="130"/>
        <v>46</v>
      </c>
      <c r="J8377" s="2">
        <f>VLOOKUP(A8377,Urbanizaton!$B$2:$BI$265,I8377)</f>
        <v>38.935000000000002</v>
      </c>
      <c r="K8377" s="2">
        <f>VLOOKUP(A8377,Population!$B$2:$BI$265,I8377)</f>
        <v>8834733</v>
      </c>
      <c r="L8377" s="2" t="str">
        <f>VLOOKUP(A8377,Region!$C$1:$G$241,5)</f>
        <v>Central America</v>
      </c>
    </row>
    <row r="8378" spans="1:12" x14ac:dyDescent="0.55000000000000004">
      <c r="A8378" s="2" t="s">
        <v>73</v>
      </c>
      <c r="B8378" s="2" t="s">
        <v>8</v>
      </c>
      <c r="C8378" s="2" t="s">
        <v>9</v>
      </c>
      <c r="D8378" s="2" t="s">
        <v>17</v>
      </c>
      <c r="E8378" s="2" t="s">
        <v>11</v>
      </c>
      <c r="F8378" s="2">
        <v>2002</v>
      </c>
      <c r="G8378" s="2">
        <v>0.2</v>
      </c>
      <c r="I8378" s="2">
        <f t="shared" si="130"/>
        <v>46</v>
      </c>
      <c r="J8378" s="2">
        <f>VLOOKUP(A8378,Urbanizaton!$B$2:$BI$265,I8378)</f>
        <v>38.935000000000002</v>
      </c>
      <c r="K8378" s="2">
        <f>VLOOKUP(A8378,Population!$B$2:$BI$265,I8378)</f>
        <v>8834733</v>
      </c>
      <c r="L8378" s="2" t="str">
        <f>VLOOKUP(A8378,Region!$C$1:$G$241,5)</f>
        <v>Central America</v>
      </c>
    </row>
    <row r="8379" spans="1:12" x14ac:dyDescent="0.55000000000000004">
      <c r="A8379" s="2" t="s">
        <v>73</v>
      </c>
      <c r="B8379" s="2" t="s">
        <v>8</v>
      </c>
      <c r="C8379" s="2" t="s">
        <v>9</v>
      </c>
      <c r="D8379" s="2" t="s">
        <v>10</v>
      </c>
      <c r="E8379" s="2" t="s">
        <v>11</v>
      </c>
      <c r="F8379" s="2">
        <v>2003</v>
      </c>
      <c r="G8379" s="2">
        <v>1.64</v>
      </c>
      <c r="I8379" s="2">
        <f t="shared" si="130"/>
        <v>47</v>
      </c>
      <c r="J8379" s="2">
        <f>VLOOKUP(A8379,Urbanizaton!$B$2:$BI$265,I8379)</f>
        <v>40.645000000000003</v>
      </c>
      <c r="K8379" s="2">
        <f>VLOOKUP(A8379,Population!$B$2:$BI$265,I8379)</f>
        <v>8976552</v>
      </c>
      <c r="L8379" s="2" t="str">
        <f>VLOOKUP(A8379,Region!$C$1:$G$241,5)</f>
        <v>Central America</v>
      </c>
    </row>
    <row r="8380" spans="1:12" x14ac:dyDescent="0.55000000000000004">
      <c r="A8380" s="2" t="s">
        <v>73</v>
      </c>
      <c r="B8380" s="2" t="s">
        <v>8</v>
      </c>
      <c r="C8380" s="2" t="s">
        <v>9</v>
      </c>
      <c r="D8380" s="2" t="s">
        <v>17</v>
      </c>
      <c r="E8380" s="2" t="s">
        <v>11</v>
      </c>
      <c r="F8380" s="2">
        <v>2003</v>
      </c>
      <c r="G8380" s="2">
        <v>0.18</v>
      </c>
      <c r="I8380" s="2">
        <f t="shared" si="130"/>
        <v>47</v>
      </c>
      <c r="J8380" s="2">
        <f>VLOOKUP(A8380,Urbanizaton!$B$2:$BI$265,I8380)</f>
        <v>40.645000000000003</v>
      </c>
      <c r="K8380" s="2">
        <f>VLOOKUP(A8380,Population!$B$2:$BI$265,I8380)</f>
        <v>8976552</v>
      </c>
      <c r="L8380" s="2" t="str">
        <f>VLOOKUP(A8380,Region!$C$1:$G$241,5)</f>
        <v>Central America</v>
      </c>
    </row>
    <row r="8381" spans="1:12" x14ac:dyDescent="0.55000000000000004">
      <c r="A8381" s="2" t="s">
        <v>73</v>
      </c>
      <c r="B8381" s="2" t="s">
        <v>8</v>
      </c>
      <c r="C8381" s="2" t="s">
        <v>9</v>
      </c>
      <c r="D8381" s="2" t="s">
        <v>10</v>
      </c>
      <c r="E8381" s="2" t="s">
        <v>11</v>
      </c>
      <c r="F8381" s="2">
        <v>2004</v>
      </c>
      <c r="G8381" s="2">
        <v>1.89</v>
      </c>
      <c r="I8381" s="2">
        <f t="shared" si="130"/>
        <v>48</v>
      </c>
      <c r="J8381" s="2">
        <f>VLOOKUP(A8381,Urbanizaton!$B$2:$BI$265,I8381)</f>
        <v>42.381</v>
      </c>
      <c r="K8381" s="2">
        <f>VLOOKUP(A8381,Population!$B$2:$BI$265,I8381)</f>
        <v>9119178</v>
      </c>
      <c r="L8381" s="2" t="str">
        <f>VLOOKUP(A8381,Region!$C$1:$G$241,5)</f>
        <v>Central America</v>
      </c>
    </row>
    <row r="8382" spans="1:12" x14ac:dyDescent="0.55000000000000004">
      <c r="A8382" s="2" t="s">
        <v>73</v>
      </c>
      <c r="B8382" s="2" t="s">
        <v>8</v>
      </c>
      <c r="C8382" s="2" t="s">
        <v>9</v>
      </c>
      <c r="D8382" s="2" t="s">
        <v>17</v>
      </c>
      <c r="E8382" s="2" t="s">
        <v>11</v>
      </c>
      <c r="F8382" s="2">
        <v>2004</v>
      </c>
      <c r="G8382" s="2">
        <v>0.21</v>
      </c>
      <c r="I8382" s="2">
        <f t="shared" si="130"/>
        <v>48</v>
      </c>
      <c r="J8382" s="2">
        <f>VLOOKUP(A8382,Urbanizaton!$B$2:$BI$265,I8382)</f>
        <v>42.381</v>
      </c>
      <c r="K8382" s="2">
        <f>VLOOKUP(A8382,Population!$B$2:$BI$265,I8382)</f>
        <v>9119178</v>
      </c>
      <c r="L8382" s="2" t="str">
        <f>VLOOKUP(A8382,Region!$C$1:$G$241,5)</f>
        <v>Central America</v>
      </c>
    </row>
    <row r="8383" spans="1:12" x14ac:dyDescent="0.55000000000000004">
      <c r="A8383" s="2" t="s">
        <v>73</v>
      </c>
      <c r="B8383" s="2" t="s">
        <v>8</v>
      </c>
      <c r="C8383" s="2" t="s">
        <v>9</v>
      </c>
      <c r="D8383" s="2" t="s">
        <v>10</v>
      </c>
      <c r="E8383" s="2" t="s">
        <v>11</v>
      </c>
      <c r="F8383" s="2">
        <v>2005</v>
      </c>
      <c r="G8383" s="2">
        <v>1.98</v>
      </c>
      <c r="I8383" s="2">
        <f t="shared" si="130"/>
        <v>49</v>
      </c>
      <c r="J8383" s="2">
        <f>VLOOKUP(A8383,Urbanizaton!$B$2:$BI$265,I8383)</f>
        <v>44.084000000000003</v>
      </c>
      <c r="K8383" s="2">
        <f>VLOOKUP(A8383,Population!$B$2:$BI$265,I8383)</f>
        <v>9263404</v>
      </c>
      <c r="L8383" s="2" t="str">
        <f>VLOOKUP(A8383,Region!$C$1:$G$241,5)</f>
        <v>Central America</v>
      </c>
    </row>
    <row r="8384" spans="1:12" x14ac:dyDescent="0.55000000000000004">
      <c r="A8384" s="2" t="s">
        <v>73</v>
      </c>
      <c r="B8384" s="2" t="s">
        <v>8</v>
      </c>
      <c r="C8384" s="2" t="s">
        <v>9</v>
      </c>
      <c r="D8384" s="2" t="s">
        <v>17</v>
      </c>
      <c r="E8384" s="2" t="s">
        <v>11</v>
      </c>
      <c r="F8384" s="2">
        <v>2005</v>
      </c>
      <c r="G8384" s="2">
        <v>0.21</v>
      </c>
      <c r="I8384" s="2">
        <f t="shared" si="130"/>
        <v>49</v>
      </c>
      <c r="J8384" s="2">
        <f>VLOOKUP(A8384,Urbanizaton!$B$2:$BI$265,I8384)</f>
        <v>44.084000000000003</v>
      </c>
      <c r="K8384" s="2">
        <f>VLOOKUP(A8384,Population!$B$2:$BI$265,I8384)</f>
        <v>9263404</v>
      </c>
      <c r="L8384" s="2" t="str">
        <f>VLOOKUP(A8384,Region!$C$1:$G$241,5)</f>
        <v>Central America</v>
      </c>
    </row>
    <row r="8385" spans="1:12" x14ac:dyDescent="0.55000000000000004">
      <c r="A8385" s="2" t="s">
        <v>73</v>
      </c>
      <c r="B8385" s="2" t="s">
        <v>8</v>
      </c>
      <c r="C8385" s="2" t="s">
        <v>9</v>
      </c>
      <c r="D8385" s="2" t="s">
        <v>10</v>
      </c>
      <c r="E8385" s="2" t="s">
        <v>11</v>
      </c>
      <c r="F8385" s="2">
        <v>2006</v>
      </c>
      <c r="G8385" s="2">
        <v>2.02</v>
      </c>
      <c r="I8385" s="2">
        <f t="shared" si="130"/>
        <v>50</v>
      </c>
      <c r="J8385" s="2">
        <f>VLOOKUP(A8385,Urbanizaton!$B$2:$BI$265,I8385)</f>
        <v>45.756</v>
      </c>
      <c r="K8385" s="2">
        <f>VLOOKUP(A8385,Population!$B$2:$BI$265,I8385)</f>
        <v>9409457</v>
      </c>
      <c r="L8385" s="2" t="str">
        <f>VLOOKUP(A8385,Region!$C$1:$G$241,5)</f>
        <v>Central America</v>
      </c>
    </row>
    <row r="8386" spans="1:12" x14ac:dyDescent="0.55000000000000004">
      <c r="A8386" s="2" t="s">
        <v>73</v>
      </c>
      <c r="B8386" s="2" t="s">
        <v>8</v>
      </c>
      <c r="C8386" s="2" t="s">
        <v>9</v>
      </c>
      <c r="D8386" s="2" t="s">
        <v>17</v>
      </c>
      <c r="E8386" s="2" t="s">
        <v>11</v>
      </c>
      <c r="F8386" s="2">
        <v>2006</v>
      </c>
      <c r="G8386" s="2">
        <v>0.22</v>
      </c>
      <c r="I8386" s="2">
        <f t="shared" si="130"/>
        <v>50</v>
      </c>
      <c r="J8386" s="2">
        <f>VLOOKUP(A8386,Urbanizaton!$B$2:$BI$265,I8386)</f>
        <v>45.756</v>
      </c>
      <c r="K8386" s="2">
        <f>VLOOKUP(A8386,Population!$B$2:$BI$265,I8386)</f>
        <v>9409457</v>
      </c>
      <c r="L8386" s="2" t="str">
        <f>VLOOKUP(A8386,Region!$C$1:$G$241,5)</f>
        <v>Central America</v>
      </c>
    </row>
    <row r="8387" spans="1:12" x14ac:dyDescent="0.55000000000000004">
      <c r="A8387" s="2" t="s">
        <v>73</v>
      </c>
      <c r="B8387" s="2" t="s">
        <v>8</v>
      </c>
      <c r="C8387" s="2" t="s">
        <v>9</v>
      </c>
      <c r="D8387" s="2" t="s">
        <v>10</v>
      </c>
      <c r="E8387" s="2" t="s">
        <v>11</v>
      </c>
      <c r="F8387" s="2">
        <v>2007</v>
      </c>
      <c r="G8387" s="2">
        <v>2.3199999999999998</v>
      </c>
      <c r="I8387" s="2">
        <f t="shared" ref="I8387:I8450" si="131">IF(F8387=1960,4,F8387-1960+4)</f>
        <v>51</v>
      </c>
      <c r="J8387" s="2">
        <f>VLOOKUP(A8387,Urbanizaton!$B$2:$BI$265,I8387)</f>
        <v>47.39</v>
      </c>
      <c r="K8387" s="2">
        <f>VLOOKUP(A8387,Population!$B$2:$BI$265,I8387)</f>
        <v>9556889</v>
      </c>
      <c r="L8387" s="2" t="str">
        <f>VLOOKUP(A8387,Region!$C$1:$G$241,5)</f>
        <v>Central America</v>
      </c>
    </row>
    <row r="8388" spans="1:12" x14ac:dyDescent="0.55000000000000004">
      <c r="A8388" s="2" t="s">
        <v>73</v>
      </c>
      <c r="B8388" s="2" t="s">
        <v>8</v>
      </c>
      <c r="C8388" s="2" t="s">
        <v>9</v>
      </c>
      <c r="D8388" s="2" t="s">
        <v>17</v>
      </c>
      <c r="E8388" s="2" t="s">
        <v>11</v>
      </c>
      <c r="F8388" s="2">
        <v>2007</v>
      </c>
      <c r="G8388" s="2">
        <v>0.24</v>
      </c>
      <c r="I8388" s="2">
        <f t="shared" si="131"/>
        <v>51</v>
      </c>
      <c r="J8388" s="2">
        <f>VLOOKUP(A8388,Urbanizaton!$B$2:$BI$265,I8388)</f>
        <v>47.39</v>
      </c>
      <c r="K8388" s="2">
        <f>VLOOKUP(A8388,Population!$B$2:$BI$265,I8388)</f>
        <v>9556889</v>
      </c>
      <c r="L8388" s="2" t="str">
        <f>VLOOKUP(A8388,Region!$C$1:$G$241,5)</f>
        <v>Central America</v>
      </c>
    </row>
    <row r="8389" spans="1:12" x14ac:dyDescent="0.55000000000000004">
      <c r="A8389" s="2" t="s">
        <v>73</v>
      </c>
      <c r="B8389" s="2" t="s">
        <v>8</v>
      </c>
      <c r="C8389" s="2" t="s">
        <v>9</v>
      </c>
      <c r="D8389" s="2" t="s">
        <v>10</v>
      </c>
      <c r="E8389" s="2" t="s">
        <v>11</v>
      </c>
      <c r="F8389" s="2">
        <v>2008</v>
      </c>
      <c r="G8389" s="2">
        <v>2.3199999999999998</v>
      </c>
      <c r="I8389" s="2">
        <f t="shared" si="131"/>
        <v>52</v>
      </c>
      <c r="J8389" s="2">
        <f>VLOOKUP(A8389,Urbanizaton!$B$2:$BI$265,I8389)</f>
        <v>48.98</v>
      </c>
      <c r="K8389" s="2">
        <f>VLOOKUP(A8389,Population!$B$2:$BI$265,I8389)</f>
        <v>9705029</v>
      </c>
      <c r="L8389" s="2" t="str">
        <f>VLOOKUP(A8389,Region!$C$1:$G$241,5)</f>
        <v>Central America</v>
      </c>
    </row>
    <row r="8390" spans="1:12" x14ac:dyDescent="0.55000000000000004">
      <c r="A8390" s="2" t="s">
        <v>73</v>
      </c>
      <c r="B8390" s="2" t="s">
        <v>8</v>
      </c>
      <c r="C8390" s="2" t="s">
        <v>9</v>
      </c>
      <c r="D8390" s="2" t="s">
        <v>17</v>
      </c>
      <c r="E8390" s="2" t="s">
        <v>11</v>
      </c>
      <c r="F8390" s="2">
        <v>2008</v>
      </c>
      <c r="G8390" s="2">
        <v>0.24</v>
      </c>
      <c r="I8390" s="2">
        <f t="shared" si="131"/>
        <v>52</v>
      </c>
      <c r="J8390" s="2">
        <f>VLOOKUP(A8390,Urbanizaton!$B$2:$BI$265,I8390)</f>
        <v>48.98</v>
      </c>
      <c r="K8390" s="2">
        <f>VLOOKUP(A8390,Population!$B$2:$BI$265,I8390)</f>
        <v>9705029</v>
      </c>
      <c r="L8390" s="2" t="str">
        <f>VLOOKUP(A8390,Region!$C$1:$G$241,5)</f>
        <v>Central America</v>
      </c>
    </row>
    <row r="8391" spans="1:12" x14ac:dyDescent="0.55000000000000004">
      <c r="A8391" s="2" t="s">
        <v>73</v>
      </c>
      <c r="B8391" s="2" t="s">
        <v>8</v>
      </c>
      <c r="C8391" s="2" t="s">
        <v>9</v>
      </c>
      <c r="D8391" s="2" t="s">
        <v>10</v>
      </c>
      <c r="E8391" s="2" t="s">
        <v>11</v>
      </c>
      <c r="F8391" s="2">
        <v>2009</v>
      </c>
      <c r="G8391" s="2">
        <v>2.2400000000000002</v>
      </c>
      <c r="I8391" s="2">
        <f t="shared" si="131"/>
        <v>53</v>
      </c>
      <c r="J8391" s="2">
        <f>VLOOKUP(A8391,Urbanizaton!$B$2:$BI$265,I8391)</f>
        <v>50.523000000000003</v>
      </c>
      <c r="K8391" s="2">
        <f>VLOOKUP(A8391,Population!$B$2:$BI$265,I8391)</f>
        <v>9852870</v>
      </c>
      <c r="L8391" s="2" t="str">
        <f>VLOOKUP(A8391,Region!$C$1:$G$241,5)</f>
        <v>Central America</v>
      </c>
    </row>
    <row r="8392" spans="1:12" x14ac:dyDescent="0.55000000000000004">
      <c r="A8392" s="2" t="s">
        <v>73</v>
      </c>
      <c r="B8392" s="2" t="s">
        <v>8</v>
      </c>
      <c r="C8392" s="2" t="s">
        <v>9</v>
      </c>
      <c r="D8392" s="2" t="s">
        <v>17</v>
      </c>
      <c r="E8392" s="2" t="s">
        <v>11</v>
      </c>
      <c r="F8392" s="2">
        <v>2009</v>
      </c>
      <c r="G8392" s="2">
        <v>0.23</v>
      </c>
      <c r="I8392" s="2">
        <f t="shared" si="131"/>
        <v>53</v>
      </c>
      <c r="J8392" s="2">
        <f>VLOOKUP(A8392,Urbanizaton!$B$2:$BI$265,I8392)</f>
        <v>50.523000000000003</v>
      </c>
      <c r="K8392" s="2">
        <f>VLOOKUP(A8392,Population!$B$2:$BI$265,I8392)</f>
        <v>9852870</v>
      </c>
      <c r="L8392" s="2" t="str">
        <f>VLOOKUP(A8392,Region!$C$1:$G$241,5)</f>
        <v>Central America</v>
      </c>
    </row>
    <row r="8393" spans="1:12" x14ac:dyDescent="0.55000000000000004">
      <c r="A8393" s="2" t="s">
        <v>73</v>
      </c>
      <c r="B8393" s="2" t="s">
        <v>8</v>
      </c>
      <c r="C8393" s="2" t="s">
        <v>9</v>
      </c>
      <c r="D8393" s="2" t="s">
        <v>10</v>
      </c>
      <c r="E8393" s="2" t="s">
        <v>11</v>
      </c>
      <c r="F8393" s="2">
        <v>2010</v>
      </c>
      <c r="G8393" s="2">
        <v>2.09</v>
      </c>
      <c r="I8393" s="2">
        <f t="shared" si="131"/>
        <v>54</v>
      </c>
      <c r="J8393" s="2">
        <f>VLOOKUP(A8393,Urbanizaton!$B$2:$BI$265,I8393)</f>
        <v>52.015999999999998</v>
      </c>
      <c r="K8393" s="2">
        <f>VLOOKUP(A8393,Population!$B$2:$BI$265,I8393)</f>
        <v>9999617</v>
      </c>
      <c r="L8393" s="2" t="str">
        <f>VLOOKUP(A8393,Region!$C$1:$G$241,5)</f>
        <v>Central America</v>
      </c>
    </row>
    <row r="8394" spans="1:12" x14ac:dyDescent="0.55000000000000004">
      <c r="A8394" s="2" t="s">
        <v>73</v>
      </c>
      <c r="B8394" s="2" t="s">
        <v>8</v>
      </c>
      <c r="C8394" s="2" t="s">
        <v>9</v>
      </c>
      <c r="D8394" s="2" t="s">
        <v>17</v>
      </c>
      <c r="E8394" s="2" t="s">
        <v>11</v>
      </c>
      <c r="F8394" s="2">
        <v>2010</v>
      </c>
      <c r="G8394" s="2">
        <v>0.21</v>
      </c>
      <c r="I8394" s="2">
        <f t="shared" si="131"/>
        <v>54</v>
      </c>
      <c r="J8394" s="2">
        <f>VLOOKUP(A8394,Urbanizaton!$B$2:$BI$265,I8394)</f>
        <v>52.015999999999998</v>
      </c>
      <c r="K8394" s="2">
        <f>VLOOKUP(A8394,Population!$B$2:$BI$265,I8394)</f>
        <v>9999617</v>
      </c>
      <c r="L8394" s="2" t="str">
        <f>VLOOKUP(A8394,Region!$C$1:$G$241,5)</f>
        <v>Central America</v>
      </c>
    </row>
    <row r="8395" spans="1:12" x14ac:dyDescent="0.55000000000000004">
      <c r="A8395" s="2" t="s">
        <v>73</v>
      </c>
      <c r="B8395" s="2" t="s">
        <v>8</v>
      </c>
      <c r="C8395" s="2" t="s">
        <v>9</v>
      </c>
      <c r="D8395" s="2" t="s">
        <v>10</v>
      </c>
      <c r="E8395" s="2" t="s">
        <v>11</v>
      </c>
      <c r="F8395" s="2">
        <v>2011</v>
      </c>
      <c r="G8395" s="2">
        <v>2.14</v>
      </c>
      <c r="I8395" s="2">
        <f t="shared" si="131"/>
        <v>55</v>
      </c>
      <c r="J8395" s="2">
        <f>VLOOKUP(A8395,Urbanizaton!$B$2:$BI$265,I8395)</f>
        <v>53.456000000000003</v>
      </c>
      <c r="K8395" s="2">
        <f>VLOOKUP(A8395,Population!$B$2:$BI$265,I8395)</f>
        <v>10145054</v>
      </c>
      <c r="L8395" s="2" t="str">
        <f>VLOOKUP(A8395,Region!$C$1:$G$241,5)</f>
        <v>Central America</v>
      </c>
    </row>
    <row r="8396" spans="1:12" x14ac:dyDescent="0.55000000000000004">
      <c r="A8396" s="2" t="s">
        <v>73</v>
      </c>
      <c r="B8396" s="2" t="s">
        <v>8</v>
      </c>
      <c r="C8396" s="2" t="s">
        <v>9</v>
      </c>
      <c r="D8396" s="2" t="s">
        <v>17</v>
      </c>
      <c r="E8396" s="2" t="s">
        <v>11</v>
      </c>
      <c r="F8396" s="2">
        <v>2011</v>
      </c>
      <c r="G8396" s="2">
        <v>0.21</v>
      </c>
      <c r="I8396" s="2">
        <f t="shared" si="131"/>
        <v>55</v>
      </c>
      <c r="J8396" s="2">
        <f>VLOOKUP(A8396,Urbanizaton!$B$2:$BI$265,I8396)</f>
        <v>53.456000000000003</v>
      </c>
      <c r="K8396" s="2">
        <f>VLOOKUP(A8396,Population!$B$2:$BI$265,I8396)</f>
        <v>10145054</v>
      </c>
      <c r="L8396" s="2" t="str">
        <f>VLOOKUP(A8396,Region!$C$1:$G$241,5)</f>
        <v>Central America</v>
      </c>
    </row>
    <row r="8397" spans="1:12" x14ac:dyDescent="0.55000000000000004">
      <c r="A8397" s="2" t="s">
        <v>73</v>
      </c>
      <c r="B8397" s="2" t="s">
        <v>8</v>
      </c>
      <c r="C8397" s="2" t="s">
        <v>9</v>
      </c>
      <c r="D8397" s="2" t="s">
        <v>10</v>
      </c>
      <c r="E8397" s="2" t="s">
        <v>11</v>
      </c>
      <c r="F8397" s="2">
        <v>2012</v>
      </c>
      <c r="G8397" s="2">
        <v>2.08</v>
      </c>
      <c r="I8397" s="2">
        <f t="shared" si="131"/>
        <v>56</v>
      </c>
      <c r="J8397" s="2">
        <f>VLOOKUP(A8397,Urbanizaton!$B$2:$BI$265,I8397)</f>
        <v>54.841000000000001</v>
      </c>
      <c r="K8397" s="2">
        <f>VLOOKUP(A8397,Population!$B$2:$BI$265,I8397)</f>
        <v>10289210</v>
      </c>
      <c r="L8397" s="2" t="str">
        <f>VLOOKUP(A8397,Region!$C$1:$G$241,5)</f>
        <v>Central America</v>
      </c>
    </row>
    <row r="8398" spans="1:12" x14ac:dyDescent="0.55000000000000004">
      <c r="A8398" s="2" t="s">
        <v>73</v>
      </c>
      <c r="B8398" s="2" t="s">
        <v>8</v>
      </c>
      <c r="C8398" s="2" t="s">
        <v>9</v>
      </c>
      <c r="D8398" s="2" t="s">
        <v>17</v>
      </c>
      <c r="E8398" s="2" t="s">
        <v>11</v>
      </c>
      <c r="F8398" s="2">
        <v>2012</v>
      </c>
      <c r="G8398" s="2">
        <v>0.2</v>
      </c>
      <c r="I8398" s="2">
        <f t="shared" si="131"/>
        <v>56</v>
      </c>
      <c r="J8398" s="2">
        <f>VLOOKUP(A8398,Urbanizaton!$B$2:$BI$265,I8398)</f>
        <v>54.841000000000001</v>
      </c>
      <c r="K8398" s="2">
        <f>VLOOKUP(A8398,Population!$B$2:$BI$265,I8398)</f>
        <v>10289210</v>
      </c>
      <c r="L8398" s="2" t="str">
        <f>VLOOKUP(A8398,Region!$C$1:$G$241,5)</f>
        <v>Central America</v>
      </c>
    </row>
    <row r="8399" spans="1:12" x14ac:dyDescent="0.55000000000000004">
      <c r="A8399" s="2" t="s">
        <v>73</v>
      </c>
      <c r="B8399" s="2" t="s">
        <v>8</v>
      </c>
      <c r="C8399" s="2" t="s">
        <v>9</v>
      </c>
      <c r="D8399" s="2" t="s">
        <v>10</v>
      </c>
      <c r="E8399" s="2" t="s">
        <v>11</v>
      </c>
      <c r="F8399" s="2">
        <v>2013</v>
      </c>
      <c r="G8399" s="2">
        <v>2.17</v>
      </c>
      <c r="I8399" s="2">
        <f t="shared" si="131"/>
        <v>57</v>
      </c>
      <c r="J8399" s="2">
        <f>VLOOKUP(A8399,Urbanizaton!$B$2:$BI$265,I8399)</f>
        <v>56.167999999999999</v>
      </c>
      <c r="K8399" s="2">
        <f>VLOOKUP(A8399,Population!$B$2:$BI$265,I8399)</f>
        <v>10431776</v>
      </c>
      <c r="L8399" s="2" t="str">
        <f>VLOOKUP(A8399,Region!$C$1:$G$241,5)</f>
        <v>Central America</v>
      </c>
    </row>
    <row r="8400" spans="1:12" x14ac:dyDescent="0.55000000000000004">
      <c r="A8400" s="2" t="s">
        <v>73</v>
      </c>
      <c r="B8400" s="2" t="s">
        <v>8</v>
      </c>
      <c r="C8400" s="2" t="s">
        <v>9</v>
      </c>
      <c r="D8400" s="2" t="s">
        <v>17</v>
      </c>
      <c r="E8400" s="2" t="s">
        <v>11</v>
      </c>
      <c r="F8400" s="2">
        <v>2013</v>
      </c>
      <c r="G8400" s="2">
        <v>0.21</v>
      </c>
      <c r="I8400" s="2">
        <f t="shared" si="131"/>
        <v>57</v>
      </c>
      <c r="J8400" s="2">
        <f>VLOOKUP(A8400,Urbanizaton!$B$2:$BI$265,I8400)</f>
        <v>56.167999999999999</v>
      </c>
      <c r="K8400" s="2">
        <f>VLOOKUP(A8400,Population!$B$2:$BI$265,I8400)</f>
        <v>10431776</v>
      </c>
      <c r="L8400" s="2" t="str">
        <f>VLOOKUP(A8400,Region!$C$1:$G$241,5)</f>
        <v>Central America</v>
      </c>
    </row>
    <row r="8401" spans="1:12" x14ac:dyDescent="0.55000000000000004">
      <c r="A8401" s="2" t="s">
        <v>73</v>
      </c>
      <c r="B8401" s="2" t="s">
        <v>8</v>
      </c>
      <c r="C8401" s="2" t="s">
        <v>9</v>
      </c>
      <c r="D8401" s="2" t="s">
        <v>10</v>
      </c>
      <c r="E8401" s="2" t="s">
        <v>11</v>
      </c>
      <c r="F8401" s="2">
        <v>2014</v>
      </c>
      <c r="G8401" s="2">
        <v>2.76</v>
      </c>
      <c r="I8401" s="2">
        <f t="shared" si="131"/>
        <v>58</v>
      </c>
      <c r="J8401" s="2">
        <f>VLOOKUP(A8401,Urbanizaton!$B$2:$BI$265,I8401)</f>
        <v>57.436</v>
      </c>
      <c r="K8401" s="2">
        <f>VLOOKUP(A8401,Population!$B$2:$BI$265,I8401)</f>
        <v>10572466</v>
      </c>
      <c r="L8401" s="2" t="str">
        <f>VLOOKUP(A8401,Region!$C$1:$G$241,5)</f>
        <v>Central America</v>
      </c>
    </row>
    <row r="8402" spans="1:12" x14ac:dyDescent="0.55000000000000004">
      <c r="A8402" s="2" t="s">
        <v>73</v>
      </c>
      <c r="B8402" s="2" t="s">
        <v>8</v>
      </c>
      <c r="C8402" s="2" t="s">
        <v>9</v>
      </c>
      <c r="D8402" s="2" t="s">
        <v>17</v>
      </c>
      <c r="E8402" s="2" t="s">
        <v>11</v>
      </c>
      <c r="F8402" s="2">
        <v>2014</v>
      </c>
      <c r="G8402" s="2">
        <v>0.26</v>
      </c>
      <c r="I8402" s="2">
        <f t="shared" si="131"/>
        <v>58</v>
      </c>
      <c r="J8402" s="2">
        <f>VLOOKUP(A8402,Urbanizaton!$B$2:$BI$265,I8402)</f>
        <v>57.436</v>
      </c>
      <c r="K8402" s="2">
        <f>VLOOKUP(A8402,Population!$B$2:$BI$265,I8402)</f>
        <v>10572466</v>
      </c>
      <c r="L8402" s="2" t="str">
        <f>VLOOKUP(A8402,Region!$C$1:$G$241,5)</f>
        <v>Central America</v>
      </c>
    </row>
    <row r="8403" spans="1:12" x14ac:dyDescent="0.55000000000000004">
      <c r="A8403" s="2" t="s">
        <v>30</v>
      </c>
      <c r="B8403" s="2" t="s">
        <v>8</v>
      </c>
      <c r="C8403" s="2" t="s">
        <v>9</v>
      </c>
      <c r="D8403" s="2" t="s">
        <v>10</v>
      </c>
      <c r="E8403" s="2" t="s">
        <v>11</v>
      </c>
      <c r="F8403" s="2">
        <v>1965</v>
      </c>
      <c r="G8403" s="2">
        <v>51.13</v>
      </c>
      <c r="I8403" s="2">
        <f t="shared" si="131"/>
        <v>9</v>
      </c>
      <c r="J8403" s="2">
        <f>VLOOKUP(A8403,Urbanizaton!$B$2:$BI$265,I8403)</f>
        <v>58.021999999999998</v>
      </c>
      <c r="K8403" s="2">
        <f>VLOOKUP(A8403,Population!$B$2:$BI$265,I8403)</f>
        <v>10147935</v>
      </c>
      <c r="L8403" s="2" t="str">
        <f>VLOOKUP(A8403,Region!$C$1:$G$241,5)</f>
        <v>Europe</v>
      </c>
    </row>
    <row r="8404" spans="1:12" x14ac:dyDescent="0.55000000000000004">
      <c r="A8404" s="2" t="s">
        <v>30</v>
      </c>
      <c r="B8404" s="2" t="s">
        <v>8</v>
      </c>
      <c r="C8404" s="2" t="s">
        <v>9</v>
      </c>
      <c r="D8404" s="2" t="s">
        <v>17</v>
      </c>
      <c r="E8404" s="2" t="s">
        <v>11</v>
      </c>
      <c r="F8404" s="2">
        <v>1965</v>
      </c>
      <c r="G8404" s="2">
        <v>5.04</v>
      </c>
      <c r="I8404" s="2">
        <f t="shared" si="131"/>
        <v>9</v>
      </c>
      <c r="J8404" s="2">
        <f>VLOOKUP(A8404,Urbanizaton!$B$2:$BI$265,I8404)</f>
        <v>58.021999999999998</v>
      </c>
      <c r="K8404" s="2">
        <f>VLOOKUP(A8404,Population!$B$2:$BI$265,I8404)</f>
        <v>10147935</v>
      </c>
      <c r="L8404" s="2" t="str">
        <f>VLOOKUP(A8404,Region!$C$1:$G$241,5)</f>
        <v>Europe</v>
      </c>
    </row>
    <row r="8405" spans="1:12" x14ac:dyDescent="0.55000000000000004">
      <c r="A8405" s="2" t="s">
        <v>30</v>
      </c>
      <c r="B8405" s="2" t="s">
        <v>8</v>
      </c>
      <c r="C8405" s="2" t="s">
        <v>9</v>
      </c>
      <c r="D8405" s="2" t="s">
        <v>10</v>
      </c>
      <c r="E8405" s="2" t="s">
        <v>11</v>
      </c>
      <c r="F8405" s="2">
        <v>1966</v>
      </c>
      <c r="G8405" s="2">
        <v>52.23</v>
      </c>
      <c r="I8405" s="2">
        <f t="shared" si="131"/>
        <v>10</v>
      </c>
      <c r="J8405" s="2">
        <f>VLOOKUP(A8405,Urbanizaton!$B$2:$BI$265,I8405)</f>
        <v>58.441000000000003</v>
      </c>
      <c r="K8405" s="2">
        <f>VLOOKUP(A8405,Population!$B$2:$BI$265,I8405)</f>
        <v>10178653</v>
      </c>
      <c r="L8405" s="2" t="str">
        <f>VLOOKUP(A8405,Region!$C$1:$G$241,5)</f>
        <v>Europe</v>
      </c>
    </row>
    <row r="8406" spans="1:12" x14ac:dyDescent="0.55000000000000004">
      <c r="A8406" s="2" t="s">
        <v>30</v>
      </c>
      <c r="B8406" s="2" t="s">
        <v>8</v>
      </c>
      <c r="C8406" s="2" t="s">
        <v>9</v>
      </c>
      <c r="D8406" s="2" t="s">
        <v>17</v>
      </c>
      <c r="E8406" s="2" t="s">
        <v>11</v>
      </c>
      <c r="F8406" s="2">
        <v>1966</v>
      </c>
      <c r="G8406" s="2">
        <v>5.13</v>
      </c>
      <c r="I8406" s="2">
        <f t="shared" si="131"/>
        <v>10</v>
      </c>
      <c r="J8406" s="2">
        <f>VLOOKUP(A8406,Urbanizaton!$B$2:$BI$265,I8406)</f>
        <v>58.441000000000003</v>
      </c>
      <c r="K8406" s="2">
        <f>VLOOKUP(A8406,Population!$B$2:$BI$265,I8406)</f>
        <v>10178653</v>
      </c>
      <c r="L8406" s="2" t="str">
        <f>VLOOKUP(A8406,Region!$C$1:$G$241,5)</f>
        <v>Europe</v>
      </c>
    </row>
    <row r="8407" spans="1:12" x14ac:dyDescent="0.55000000000000004">
      <c r="A8407" s="2" t="s">
        <v>30</v>
      </c>
      <c r="B8407" s="2" t="s">
        <v>8</v>
      </c>
      <c r="C8407" s="2" t="s">
        <v>9</v>
      </c>
      <c r="D8407" s="2" t="s">
        <v>10</v>
      </c>
      <c r="E8407" s="2" t="s">
        <v>11</v>
      </c>
      <c r="F8407" s="2">
        <v>1967</v>
      </c>
      <c r="G8407" s="2">
        <v>52.43</v>
      </c>
      <c r="I8407" s="2">
        <f t="shared" si="131"/>
        <v>11</v>
      </c>
      <c r="J8407" s="2">
        <f>VLOOKUP(A8407,Urbanizaton!$B$2:$BI$265,I8407)</f>
        <v>58.859000000000002</v>
      </c>
      <c r="K8407" s="2">
        <f>VLOOKUP(A8407,Population!$B$2:$BI$265,I8407)</f>
        <v>10216604</v>
      </c>
      <c r="L8407" s="2" t="str">
        <f>VLOOKUP(A8407,Region!$C$1:$G$241,5)</f>
        <v>Europe</v>
      </c>
    </row>
    <row r="8408" spans="1:12" x14ac:dyDescent="0.55000000000000004">
      <c r="A8408" s="2" t="s">
        <v>30</v>
      </c>
      <c r="B8408" s="2" t="s">
        <v>8</v>
      </c>
      <c r="C8408" s="2" t="s">
        <v>9</v>
      </c>
      <c r="D8408" s="2" t="s">
        <v>17</v>
      </c>
      <c r="E8408" s="2" t="s">
        <v>11</v>
      </c>
      <c r="F8408" s="2">
        <v>1967</v>
      </c>
      <c r="G8408" s="2">
        <v>5.13</v>
      </c>
      <c r="I8408" s="2">
        <f t="shared" si="131"/>
        <v>11</v>
      </c>
      <c r="J8408" s="2">
        <f>VLOOKUP(A8408,Urbanizaton!$B$2:$BI$265,I8408)</f>
        <v>58.859000000000002</v>
      </c>
      <c r="K8408" s="2">
        <f>VLOOKUP(A8408,Population!$B$2:$BI$265,I8408)</f>
        <v>10216604</v>
      </c>
      <c r="L8408" s="2" t="str">
        <f>VLOOKUP(A8408,Region!$C$1:$G$241,5)</f>
        <v>Europe</v>
      </c>
    </row>
    <row r="8409" spans="1:12" x14ac:dyDescent="0.55000000000000004">
      <c r="A8409" s="2" t="s">
        <v>30</v>
      </c>
      <c r="B8409" s="2" t="s">
        <v>8</v>
      </c>
      <c r="C8409" s="2" t="s">
        <v>9</v>
      </c>
      <c r="D8409" s="2" t="s">
        <v>10</v>
      </c>
      <c r="E8409" s="2" t="s">
        <v>11</v>
      </c>
      <c r="F8409" s="2">
        <v>1968</v>
      </c>
      <c r="G8409" s="2">
        <v>52.88</v>
      </c>
      <c r="I8409" s="2">
        <f t="shared" si="131"/>
        <v>12</v>
      </c>
      <c r="J8409" s="2">
        <f>VLOOKUP(A8409,Urbanizaton!$B$2:$BI$265,I8409)</f>
        <v>59.276000000000003</v>
      </c>
      <c r="K8409" s="2">
        <f>VLOOKUP(A8409,Population!$B$2:$BI$265,I8409)</f>
        <v>10255815</v>
      </c>
      <c r="L8409" s="2" t="str">
        <f>VLOOKUP(A8409,Region!$C$1:$G$241,5)</f>
        <v>Europe</v>
      </c>
    </row>
    <row r="8410" spans="1:12" x14ac:dyDescent="0.55000000000000004">
      <c r="A8410" s="2" t="s">
        <v>30</v>
      </c>
      <c r="B8410" s="2" t="s">
        <v>8</v>
      </c>
      <c r="C8410" s="2" t="s">
        <v>9</v>
      </c>
      <c r="D8410" s="2" t="s">
        <v>17</v>
      </c>
      <c r="E8410" s="2" t="s">
        <v>11</v>
      </c>
      <c r="F8410" s="2">
        <v>1968</v>
      </c>
      <c r="G8410" s="2">
        <v>5.16</v>
      </c>
      <c r="I8410" s="2">
        <f t="shared" si="131"/>
        <v>12</v>
      </c>
      <c r="J8410" s="2">
        <f>VLOOKUP(A8410,Urbanizaton!$B$2:$BI$265,I8410)</f>
        <v>59.276000000000003</v>
      </c>
      <c r="K8410" s="2">
        <f>VLOOKUP(A8410,Population!$B$2:$BI$265,I8410)</f>
        <v>10255815</v>
      </c>
      <c r="L8410" s="2" t="str">
        <f>VLOOKUP(A8410,Region!$C$1:$G$241,5)</f>
        <v>Europe</v>
      </c>
    </row>
    <row r="8411" spans="1:12" x14ac:dyDescent="0.55000000000000004">
      <c r="A8411" s="2" t="s">
        <v>30</v>
      </c>
      <c r="B8411" s="2" t="s">
        <v>8</v>
      </c>
      <c r="C8411" s="2" t="s">
        <v>9</v>
      </c>
      <c r="D8411" s="2" t="s">
        <v>10</v>
      </c>
      <c r="E8411" s="2" t="s">
        <v>11</v>
      </c>
      <c r="F8411" s="2">
        <v>1969</v>
      </c>
      <c r="G8411" s="2">
        <v>55.03</v>
      </c>
      <c r="I8411" s="2">
        <f t="shared" si="131"/>
        <v>13</v>
      </c>
      <c r="J8411" s="2">
        <f>VLOOKUP(A8411,Urbanizaton!$B$2:$BI$265,I8411)</f>
        <v>59.691000000000003</v>
      </c>
      <c r="K8411" s="2">
        <f>VLOOKUP(A8411,Population!$B$2:$BI$265,I8411)</f>
        <v>10298723</v>
      </c>
      <c r="L8411" s="2" t="str">
        <f>VLOOKUP(A8411,Region!$C$1:$G$241,5)</f>
        <v>Europe</v>
      </c>
    </row>
    <row r="8412" spans="1:12" x14ac:dyDescent="0.55000000000000004">
      <c r="A8412" s="2" t="s">
        <v>30</v>
      </c>
      <c r="B8412" s="2" t="s">
        <v>8</v>
      </c>
      <c r="C8412" s="2" t="s">
        <v>9</v>
      </c>
      <c r="D8412" s="2" t="s">
        <v>17</v>
      </c>
      <c r="E8412" s="2" t="s">
        <v>11</v>
      </c>
      <c r="F8412" s="2">
        <v>1969</v>
      </c>
      <c r="G8412" s="2">
        <v>5.34</v>
      </c>
      <c r="I8412" s="2">
        <f t="shared" si="131"/>
        <v>13</v>
      </c>
      <c r="J8412" s="2">
        <f>VLOOKUP(A8412,Urbanizaton!$B$2:$BI$265,I8412)</f>
        <v>59.691000000000003</v>
      </c>
      <c r="K8412" s="2">
        <f>VLOOKUP(A8412,Population!$B$2:$BI$265,I8412)</f>
        <v>10298723</v>
      </c>
      <c r="L8412" s="2" t="str">
        <f>VLOOKUP(A8412,Region!$C$1:$G$241,5)</f>
        <v>Europe</v>
      </c>
    </row>
    <row r="8413" spans="1:12" x14ac:dyDescent="0.55000000000000004">
      <c r="A8413" s="2" t="s">
        <v>30</v>
      </c>
      <c r="B8413" s="2" t="s">
        <v>8</v>
      </c>
      <c r="C8413" s="2" t="s">
        <v>9</v>
      </c>
      <c r="D8413" s="2" t="s">
        <v>10</v>
      </c>
      <c r="E8413" s="2" t="s">
        <v>11</v>
      </c>
      <c r="F8413" s="2">
        <v>1970</v>
      </c>
      <c r="G8413" s="2">
        <v>58.63</v>
      </c>
      <c r="I8413" s="2">
        <f t="shared" si="131"/>
        <v>14</v>
      </c>
      <c r="J8413" s="2">
        <f>VLOOKUP(A8413,Urbanizaton!$B$2:$BI$265,I8413)</f>
        <v>60.112000000000002</v>
      </c>
      <c r="K8413" s="2">
        <f>VLOOKUP(A8413,Population!$B$2:$BI$265,I8413)</f>
        <v>10337910</v>
      </c>
      <c r="L8413" s="2" t="str">
        <f>VLOOKUP(A8413,Region!$C$1:$G$241,5)</f>
        <v>Europe</v>
      </c>
    </row>
    <row r="8414" spans="1:12" x14ac:dyDescent="0.55000000000000004">
      <c r="A8414" s="2" t="s">
        <v>30</v>
      </c>
      <c r="B8414" s="2" t="s">
        <v>8</v>
      </c>
      <c r="C8414" s="2" t="s">
        <v>9</v>
      </c>
      <c r="D8414" s="2" t="s">
        <v>17</v>
      </c>
      <c r="E8414" s="2" t="s">
        <v>11</v>
      </c>
      <c r="F8414" s="2">
        <v>1970</v>
      </c>
      <c r="G8414" s="2">
        <v>5.67</v>
      </c>
      <c r="I8414" s="2">
        <f t="shared" si="131"/>
        <v>14</v>
      </c>
      <c r="J8414" s="2">
        <f>VLOOKUP(A8414,Urbanizaton!$B$2:$BI$265,I8414)</f>
        <v>60.112000000000002</v>
      </c>
      <c r="K8414" s="2">
        <f>VLOOKUP(A8414,Population!$B$2:$BI$265,I8414)</f>
        <v>10337910</v>
      </c>
      <c r="L8414" s="2" t="str">
        <f>VLOOKUP(A8414,Region!$C$1:$G$241,5)</f>
        <v>Europe</v>
      </c>
    </row>
    <row r="8415" spans="1:12" x14ac:dyDescent="0.55000000000000004">
      <c r="A8415" s="2" t="s">
        <v>30</v>
      </c>
      <c r="B8415" s="2" t="s">
        <v>8</v>
      </c>
      <c r="C8415" s="2" t="s">
        <v>9</v>
      </c>
      <c r="D8415" s="2" t="s">
        <v>10</v>
      </c>
      <c r="E8415" s="2" t="s">
        <v>11</v>
      </c>
      <c r="F8415" s="2">
        <v>1971</v>
      </c>
      <c r="G8415" s="2">
        <v>60.27</v>
      </c>
      <c r="I8415" s="2">
        <f t="shared" si="131"/>
        <v>15</v>
      </c>
      <c r="J8415" s="2">
        <f>VLOOKUP(A8415,Urbanizaton!$B$2:$BI$265,I8415)</f>
        <v>60.539000000000001</v>
      </c>
      <c r="K8415" s="2">
        <f>VLOOKUP(A8415,Population!$B$2:$BI$265,I8415)</f>
        <v>10367537</v>
      </c>
      <c r="L8415" s="2" t="str">
        <f>VLOOKUP(A8415,Region!$C$1:$G$241,5)</f>
        <v>Europe</v>
      </c>
    </row>
    <row r="8416" spans="1:12" x14ac:dyDescent="0.55000000000000004">
      <c r="A8416" s="2" t="s">
        <v>30</v>
      </c>
      <c r="B8416" s="2" t="s">
        <v>8</v>
      </c>
      <c r="C8416" s="2" t="s">
        <v>9</v>
      </c>
      <c r="D8416" s="2" t="s">
        <v>17</v>
      </c>
      <c r="E8416" s="2" t="s">
        <v>11</v>
      </c>
      <c r="F8416" s="2">
        <v>1971</v>
      </c>
      <c r="G8416" s="2">
        <v>5.82</v>
      </c>
      <c r="I8416" s="2">
        <f t="shared" si="131"/>
        <v>15</v>
      </c>
      <c r="J8416" s="2">
        <f>VLOOKUP(A8416,Urbanizaton!$B$2:$BI$265,I8416)</f>
        <v>60.539000000000001</v>
      </c>
      <c r="K8416" s="2">
        <f>VLOOKUP(A8416,Population!$B$2:$BI$265,I8416)</f>
        <v>10367537</v>
      </c>
      <c r="L8416" s="2" t="str">
        <f>VLOOKUP(A8416,Region!$C$1:$G$241,5)</f>
        <v>Europe</v>
      </c>
    </row>
    <row r="8417" spans="1:12" x14ac:dyDescent="0.55000000000000004">
      <c r="A8417" s="2" t="s">
        <v>30</v>
      </c>
      <c r="B8417" s="2" t="s">
        <v>8</v>
      </c>
      <c r="C8417" s="2" t="s">
        <v>9</v>
      </c>
      <c r="D8417" s="2" t="s">
        <v>10</v>
      </c>
      <c r="E8417" s="2" t="s">
        <v>11</v>
      </c>
      <c r="F8417" s="2">
        <v>1972</v>
      </c>
      <c r="G8417" s="2">
        <v>62.12</v>
      </c>
      <c r="I8417" s="2">
        <f t="shared" si="131"/>
        <v>16</v>
      </c>
      <c r="J8417" s="2">
        <f>VLOOKUP(A8417,Urbanizaton!$B$2:$BI$265,I8417)</f>
        <v>60.965000000000003</v>
      </c>
      <c r="K8417" s="2">
        <f>VLOOKUP(A8417,Population!$B$2:$BI$265,I8417)</f>
        <v>10398489</v>
      </c>
      <c r="L8417" s="2" t="str">
        <f>VLOOKUP(A8417,Region!$C$1:$G$241,5)</f>
        <v>Europe</v>
      </c>
    </row>
    <row r="8418" spans="1:12" x14ac:dyDescent="0.55000000000000004">
      <c r="A8418" s="2" t="s">
        <v>30</v>
      </c>
      <c r="B8418" s="2" t="s">
        <v>8</v>
      </c>
      <c r="C8418" s="2" t="s">
        <v>9</v>
      </c>
      <c r="D8418" s="2" t="s">
        <v>17</v>
      </c>
      <c r="E8418" s="2" t="s">
        <v>11</v>
      </c>
      <c r="F8418" s="2">
        <v>1972</v>
      </c>
      <c r="G8418" s="2">
        <v>5.98</v>
      </c>
      <c r="I8418" s="2">
        <f t="shared" si="131"/>
        <v>16</v>
      </c>
      <c r="J8418" s="2">
        <f>VLOOKUP(A8418,Urbanizaton!$B$2:$BI$265,I8418)</f>
        <v>60.965000000000003</v>
      </c>
      <c r="K8418" s="2">
        <f>VLOOKUP(A8418,Population!$B$2:$BI$265,I8418)</f>
        <v>10398489</v>
      </c>
      <c r="L8418" s="2" t="str">
        <f>VLOOKUP(A8418,Region!$C$1:$G$241,5)</f>
        <v>Europe</v>
      </c>
    </row>
    <row r="8419" spans="1:12" x14ac:dyDescent="0.55000000000000004">
      <c r="A8419" s="2" t="s">
        <v>30</v>
      </c>
      <c r="B8419" s="2" t="s">
        <v>8</v>
      </c>
      <c r="C8419" s="2" t="s">
        <v>9</v>
      </c>
      <c r="D8419" s="2" t="s">
        <v>10</v>
      </c>
      <c r="E8419" s="2" t="s">
        <v>11</v>
      </c>
      <c r="F8419" s="2">
        <v>1973</v>
      </c>
      <c r="G8419" s="2">
        <v>66.430000000000007</v>
      </c>
      <c r="I8419" s="2">
        <f t="shared" si="131"/>
        <v>17</v>
      </c>
      <c r="J8419" s="2">
        <f>VLOOKUP(A8419,Urbanizaton!$B$2:$BI$265,I8419)</f>
        <v>61.387999999999998</v>
      </c>
      <c r="K8419" s="2">
        <f>VLOOKUP(A8419,Population!$B$2:$BI$265,I8419)</f>
        <v>10432055</v>
      </c>
      <c r="L8419" s="2" t="str">
        <f>VLOOKUP(A8419,Region!$C$1:$G$241,5)</f>
        <v>Europe</v>
      </c>
    </row>
    <row r="8420" spans="1:12" x14ac:dyDescent="0.55000000000000004">
      <c r="A8420" s="2" t="s">
        <v>30</v>
      </c>
      <c r="B8420" s="2" t="s">
        <v>8</v>
      </c>
      <c r="C8420" s="2" t="s">
        <v>9</v>
      </c>
      <c r="D8420" s="2" t="s">
        <v>17</v>
      </c>
      <c r="E8420" s="2" t="s">
        <v>11</v>
      </c>
      <c r="F8420" s="2">
        <v>1973</v>
      </c>
      <c r="G8420" s="2">
        <v>6.37</v>
      </c>
      <c r="I8420" s="2">
        <f t="shared" si="131"/>
        <v>17</v>
      </c>
      <c r="J8420" s="2">
        <f>VLOOKUP(A8420,Urbanizaton!$B$2:$BI$265,I8420)</f>
        <v>61.387999999999998</v>
      </c>
      <c r="K8420" s="2">
        <f>VLOOKUP(A8420,Population!$B$2:$BI$265,I8420)</f>
        <v>10432055</v>
      </c>
      <c r="L8420" s="2" t="str">
        <f>VLOOKUP(A8420,Region!$C$1:$G$241,5)</f>
        <v>Europe</v>
      </c>
    </row>
    <row r="8421" spans="1:12" x14ac:dyDescent="0.55000000000000004">
      <c r="A8421" s="2" t="s">
        <v>30</v>
      </c>
      <c r="B8421" s="2" t="s">
        <v>8</v>
      </c>
      <c r="C8421" s="2" t="s">
        <v>9</v>
      </c>
      <c r="D8421" s="2" t="s">
        <v>10</v>
      </c>
      <c r="E8421" s="2" t="s">
        <v>11</v>
      </c>
      <c r="F8421" s="2">
        <v>1974</v>
      </c>
      <c r="G8421" s="2">
        <v>68.78</v>
      </c>
      <c r="I8421" s="2">
        <f t="shared" si="131"/>
        <v>18</v>
      </c>
      <c r="J8421" s="2">
        <f>VLOOKUP(A8421,Urbanizaton!$B$2:$BI$265,I8421)</f>
        <v>61.81</v>
      </c>
      <c r="K8421" s="2">
        <f>VLOOKUP(A8421,Population!$B$2:$BI$265,I8421)</f>
        <v>10478720</v>
      </c>
      <c r="L8421" s="2" t="str">
        <f>VLOOKUP(A8421,Region!$C$1:$G$241,5)</f>
        <v>Europe</v>
      </c>
    </row>
    <row r="8422" spans="1:12" x14ac:dyDescent="0.55000000000000004">
      <c r="A8422" s="2" t="s">
        <v>30</v>
      </c>
      <c r="B8422" s="2" t="s">
        <v>8</v>
      </c>
      <c r="C8422" s="2" t="s">
        <v>9</v>
      </c>
      <c r="D8422" s="2" t="s">
        <v>17</v>
      </c>
      <c r="E8422" s="2" t="s">
        <v>11</v>
      </c>
      <c r="F8422" s="2">
        <v>1974</v>
      </c>
      <c r="G8422" s="2">
        <v>6.57</v>
      </c>
      <c r="I8422" s="2">
        <f t="shared" si="131"/>
        <v>18</v>
      </c>
      <c r="J8422" s="2">
        <f>VLOOKUP(A8422,Urbanizaton!$B$2:$BI$265,I8422)</f>
        <v>61.81</v>
      </c>
      <c r="K8422" s="2">
        <f>VLOOKUP(A8422,Population!$B$2:$BI$265,I8422)</f>
        <v>10478720</v>
      </c>
      <c r="L8422" s="2" t="str">
        <f>VLOOKUP(A8422,Region!$C$1:$G$241,5)</f>
        <v>Europe</v>
      </c>
    </row>
    <row r="8423" spans="1:12" x14ac:dyDescent="0.55000000000000004">
      <c r="A8423" s="2" t="s">
        <v>30</v>
      </c>
      <c r="B8423" s="2" t="s">
        <v>8</v>
      </c>
      <c r="C8423" s="2" t="s">
        <v>9</v>
      </c>
      <c r="D8423" s="2" t="s">
        <v>10</v>
      </c>
      <c r="E8423" s="2" t="s">
        <v>11</v>
      </c>
      <c r="F8423" s="2">
        <v>1975</v>
      </c>
      <c r="G8423" s="2">
        <v>70.19</v>
      </c>
      <c r="I8423" s="2">
        <f t="shared" si="131"/>
        <v>19</v>
      </c>
      <c r="J8423" s="2">
        <f>VLOOKUP(A8423,Urbanizaton!$B$2:$BI$265,I8423)</f>
        <v>62.231000000000002</v>
      </c>
      <c r="K8423" s="2">
        <f>VLOOKUP(A8423,Population!$B$2:$BI$265,I8423)</f>
        <v>10540525</v>
      </c>
      <c r="L8423" s="2" t="str">
        <f>VLOOKUP(A8423,Region!$C$1:$G$241,5)</f>
        <v>Europe</v>
      </c>
    </row>
    <row r="8424" spans="1:12" x14ac:dyDescent="0.55000000000000004">
      <c r="A8424" s="2" t="s">
        <v>30</v>
      </c>
      <c r="B8424" s="2" t="s">
        <v>8</v>
      </c>
      <c r="C8424" s="2" t="s">
        <v>9</v>
      </c>
      <c r="D8424" s="2" t="s">
        <v>17</v>
      </c>
      <c r="E8424" s="2" t="s">
        <v>11</v>
      </c>
      <c r="F8424" s="2">
        <v>1975</v>
      </c>
      <c r="G8424" s="2">
        <v>6.66</v>
      </c>
      <c r="I8424" s="2">
        <f t="shared" si="131"/>
        <v>19</v>
      </c>
      <c r="J8424" s="2">
        <f>VLOOKUP(A8424,Urbanizaton!$B$2:$BI$265,I8424)</f>
        <v>62.231000000000002</v>
      </c>
      <c r="K8424" s="2">
        <f>VLOOKUP(A8424,Population!$B$2:$BI$265,I8424)</f>
        <v>10540525</v>
      </c>
      <c r="L8424" s="2" t="str">
        <f>VLOOKUP(A8424,Region!$C$1:$G$241,5)</f>
        <v>Europe</v>
      </c>
    </row>
    <row r="8425" spans="1:12" x14ac:dyDescent="0.55000000000000004">
      <c r="A8425" s="2" t="s">
        <v>30</v>
      </c>
      <c r="B8425" s="2" t="s">
        <v>8</v>
      </c>
      <c r="C8425" s="2" t="s">
        <v>9</v>
      </c>
      <c r="D8425" s="2" t="s">
        <v>10</v>
      </c>
      <c r="E8425" s="2" t="s">
        <v>11</v>
      </c>
      <c r="F8425" s="2">
        <v>1976</v>
      </c>
      <c r="G8425" s="2">
        <v>73.36</v>
      </c>
      <c r="I8425" s="2">
        <f t="shared" si="131"/>
        <v>20</v>
      </c>
      <c r="J8425" s="2">
        <f>VLOOKUP(A8425,Urbanizaton!$B$2:$BI$265,I8425)</f>
        <v>62.65</v>
      </c>
      <c r="K8425" s="2">
        <f>VLOOKUP(A8425,Population!$B$2:$BI$265,I8425)</f>
        <v>10598677</v>
      </c>
      <c r="L8425" s="2" t="str">
        <f>VLOOKUP(A8425,Region!$C$1:$G$241,5)</f>
        <v>Europe</v>
      </c>
    </row>
    <row r="8426" spans="1:12" x14ac:dyDescent="0.55000000000000004">
      <c r="A8426" s="2" t="s">
        <v>30</v>
      </c>
      <c r="B8426" s="2" t="s">
        <v>8</v>
      </c>
      <c r="C8426" s="2" t="s">
        <v>9</v>
      </c>
      <c r="D8426" s="2" t="s">
        <v>17</v>
      </c>
      <c r="E8426" s="2" t="s">
        <v>11</v>
      </c>
      <c r="F8426" s="2">
        <v>1976</v>
      </c>
      <c r="G8426" s="2">
        <v>6.93</v>
      </c>
      <c r="I8426" s="2">
        <f t="shared" si="131"/>
        <v>20</v>
      </c>
      <c r="J8426" s="2">
        <f>VLOOKUP(A8426,Urbanizaton!$B$2:$BI$265,I8426)</f>
        <v>62.65</v>
      </c>
      <c r="K8426" s="2">
        <f>VLOOKUP(A8426,Population!$B$2:$BI$265,I8426)</f>
        <v>10598677</v>
      </c>
      <c r="L8426" s="2" t="str">
        <f>VLOOKUP(A8426,Region!$C$1:$G$241,5)</f>
        <v>Europe</v>
      </c>
    </row>
    <row r="8427" spans="1:12" x14ac:dyDescent="0.55000000000000004">
      <c r="A8427" s="2" t="s">
        <v>30</v>
      </c>
      <c r="B8427" s="2" t="s">
        <v>8</v>
      </c>
      <c r="C8427" s="2" t="s">
        <v>9</v>
      </c>
      <c r="D8427" s="2" t="s">
        <v>10</v>
      </c>
      <c r="E8427" s="2" t="s">
        <v>11</v>
      </c>
      <c r="F8427" s="2">
        <v>1977</v>
      </c>
      <c r="G8427" s="2">
        <v>76.94</v>
      </c>
      <c r="I8427" s="2">
        <f t="shared" si="131"/>
        <v>21</v>
      </c>
      <c r="J8427" s="2">
        <f>VLOOKUP(A8427,Urbanizaton!$B$2:$BI$265,I8427)</f>
        <v>63.066000000000003</v>
      </c>
      <c r="K8427" s="2">
        <f>VLOOKUP(A8427,Population!$B$2:$BI$265,I8427)</f>
        <v>10648031</v>
      </c>
      <c r="L8427" s="2" t="str">
        <f>VLOOKUP(A8427,Region!$C$1:$G$241,5)</f>
        <v>Europe</v>
      </c>
    </row>
    <row r="8428" spans="1:12" x14ac:dyDescent="0.55000000000000004">
      <c r="A8428" s="2" t="s">
        <v>30</v>
      </c>
      <c r="B8428" s="2" t="s">
        <v>8</v>
      </c>
      <c r="C8428" s="2" t="s">
        <v>9</v>
      </c>
      <c r="D8428" s="2" t="s">
        <v>17</v>
      </c>
      <c r="E8428" s="2" t="s">
        <v>11</v>
      </c>
      <c r="F8428" s="2">
        <v>1977</v>
      </c>
      <c r="G8428" s="2">
        <v>7.23</v>
      </c>
      <c r="I8428" s="2">
        <f t="shared" si="131"/>
        <v>21</v>
      </c>
      <c r="J8428" s="2">
        <f>VLOOKUP(A8428,Urbanizaton!$B$2:$BI$265,I8428)</f>
        <v>63.066000000000003</v>
      </c>
      <c r="K8428" s="2">
        <f>VLOOKUP(A8428,Population!$B$2:$BI$265,I8428)</f>
        <v>10648031</v>
      </c>
      <c r="L8428" s="2" t="str">
        <f>VLOOKUP(A8428,Region!$C$1:$G$241,5)</f>
        <v>Europe</v>
      </c>
    </row>
    <row r="8429" spans="1:12" x14ac:dyDescent="0.55000000000000004">
      <c r="A8429" s="2" t="s">
        <v>30</v>
      </c>
      <c r="B8429" s="2" t="s">
        <v>8</v>
      </c>
      <c r="C8429" s="2" t="s">
        <v>9</v>
      </c>
      <c r="D8429" s="2" t="s">
        <v>10</v>
      </c>
      <c r="E8429" s="2" t="s">
        <v>11</v>
      </c>
      <c r="F8429" s="2">
        <v>1978</v>
      </c>
      <c r="G8429" s="2">
        <v>84.83</v>
      </c>
      <c r="I8429" s="2">
        <f t="shared" si="131"/>
        <v>22</v>
      </c>
      <c r="J8429" s="2">
        <f>VLOOKUP(A8429,Urbanizaton!$B$2:$BI$265,I8429)</f>
        <v>63.48</v>
      </c>
      <c r="K8429" s="2">
        <f>VLOOKUP(A8429,Population!$B$2:$BI$265,I8429)</f>
        <v>10684822</v>
      </c>
      <c r="L8429" s="2" t="str">
        <f>VLOOKUP(A8429,Region!$C$1:$G$241,5)</f>
        <v>Europe</v>
      </c>
    </row>
    <row r="8430" spans="1:12" x14ac:dyDescent="0.55000000000000004">
      <c r="A8430" s="2" t="s">
        <v>30</v>
      </c>
      <c r="B8430" s="2" t="s">
        <v>8</v>
      </c>
      <c r="C8430" s="2" t="s">
        <v>9</v>
      </c>
      <c r="D8430" s="2" t="s">
        <v>17</v>
      </c>
      <c r="E8430" s="2" t="s">
        <v>11</v>
      </c>
      <c r="F8430" s="2">
        <v>1978</v>
      </c>
      <c r="G8430" s="2">
        <v>7.95</v>
      </c>
      <c r="I8430" s="2">
        <f t="shared" si="131"/>
        <v>22</v>
      </c>
      <c r="J8430" s="2">
        <f>VLOOKUP(A8430,Urbanizaton!$B$2:$BI$265,I8430)</f>
        <v>63.48</v>
      </c>
      <c r="K8430" s="2">
        <f>VLOOKUP(A8430,Population!$B$2:$BI$265,I8430)</f>
        <v>10684822</v>
      </c>
      <c r="L8430" s="2" t="str">
        <f>VLOOKUP(A8430,Region!$C$1:$G$241,5)</f>
        <v>Europe</v>
      </c>
    </row>
    <row r="8431" spans="1:12" x14ac:dyDescent="0.55000000000000004">
      <c r="A8431" s="2" t="s">
        <v>30</v>
      </c>
      <c r="B8431" s="2" t="s">
        <v>8</v>
      </c>
      <c r="C8431" s="2" t="s">
        <v>9</v>
      </c>
      <c r="D8431" s="2" t="s">
        <v>10</v>
      </c>
      <c r="E8431" s="2" t="s">
        <v>11</v>
      </c>
      <c r="F8431" s="2">
        <v>1979</v>
      </c>
      <c r="G8431" s="2">
        <v>83.4</v>
      </c>
      <c r="I8431" s="2">
        <f t="shared" si="131"/>
        <v>23</v>
      </c>
      <c r="J8431" s="2">
        <f>VLOOKUP(A8431,Urbanizaton!$B$2:$BI$265,I8431)</f>
        <v>63.893000000000001</v>
      </c>
      <c r="K8431" s="2">
        <f>VLOOKUP(A8431,Population!$B$2:$BI$265,I8431)</f>
        <v>10704152</v>
      </c>
      <c r="L8431" s="2" t="str">
        <f>VLOOKUP(A8431,Region!$C$1:$G$241,5)</f>
        <v>Europe</v>
      </c>
    </row>
    <row r="8432" spans="1:12" x14ac:dyDescent="0.55000000000000004">
      <c r="A8432" s="2" t="s">
        <v>30</v>
      </c>
      <c r="B8432" s="2" t="s">
        <v>8</v>
      </c>
      <c r="C8432" s="2" t="s">
        <v>9</v>
      </c>
      <c r="D8432" s="2" t="s">
        <v>17</v>
      </c>
      <c r="E8432" s="2" t="s">
        <v>11</v>
      </c>
      <c r="F8432" s="2">
        <v>1979</v>
      </c>
      <c r="G8432" s="2">
        <v>7.8</v>
      </c>
      <c r="I8432" s="2">
        <f t="shared" si="131"/>
        <v>23</v>
      </c>
      <c r="J8432" s="2">
        <f>VLOOKUP(A8432,Urbanizaton!$B$2:$BI$265,I8432)</f>
        <v>63.893000000000001</v>
      </c>
      <c r="K8432" s="2">
        <f>VLOOKUP(A8432,Population!$B$2:$BI$265,I8432)</f>
        <v>10704152</v>
      </c>
      <c r="L8432" s="2" t="str">
        <f>VLOOKUP(A8432,Region!$C$1:$G$241,5)</f>
        <v>Europe</v>
      </c>
    </row>
    <row r="8433" spans="1:12" x14ac:dyDescent="0.55000000000000004">
      <c r="A8433" s="2" t="s">
        <v>30</v>
      </c>
      <c r="B8433" s="2" t="s">
        <v>8</v>
      </c>
      <c r="C8433" s="2" t="s">
        <v>9</v>
      </c>
      <c r="D8433" s="2" t="s">
        <v>10</v>
      </c>
      <c r="E8433" s="2" t="s">
        <v>11</v>
      </c>
      <c r="F8433" s="2">
        <v>1980</v>
      </c>
      <c r="G8433" s="2">
        <v>82.63</v>
      </c>
      <c r="I8433" s="2">
        <f t="shared" si="131"/>
        <v>24</v>
      </c>
      <c r="J8433" s="2">
        <f>VLOOKUP(A8433,Urbanizaton!$B$2:$BI$265,I8433)</f>
        <v>64.191000000000003</v>
      </c>
      <c r="K8433" s="2">
        <f>VLOOKUP(A8433,Population!$B$2:$BI$265,I8433)</f>
        <v>10711122</v>
      </c>
      <c r="L8433" s="2" t="str">
        <f>VLOOKUP(A8433,Region!$C$1:$G$241,5)</f>
        <v>Europe</v>
      </c>
    </row>
    <row r="8434" spans="1:12" x14ac:dyDescent="0.55000000000000004">
      <c r="A8434" s="2" t="s">
        <v>30</v>
      </c>
      <c r="B8434" s="2" t="s">
        <v>8</v>
      </c>
      <c r="C8434" s="2" t="s">
        <v>9</v>
      </c>
      <c r="D8434" s="2" t="s">
        <v>17</v>
      </c>
      <c r="E8434" s="2" t="s">
        <v>11</v>
      </c>
      <c r="F8434" s="2">
        <v>1980</v>
      </c>
      <c r="G8434" s="2">
        <v>7.72</v>
      </c>
      <c r="I8434" s="2">
        <f t="shared" si="131"/>
        <v>24</v>
      </c>
      <c r="J8434" s="2">
        <f>VLOOKUP(A8434,Urbanizaton!$B$2:$BI$265,I8434)</f>
        <v>64.191000000000003</v>
      </c>
      <c r="K8434" s="2">
        <f>VLOOKUP(A8434,Population!$B$2:$BI$265,I8434)</f>
        <v>10711122</v>
      </c>
      <c r="L8434" s="2" t="str">
        <f>VLOOKUP(A8434,Region!$C$1:$G$241,5)</f>
        <v>Europe</v>
      </c>
    </row>
    <row r="8435" spans="1:12" x14ac:dyDescent="0.55000000000000004">
      <c r="A8435" s="2" t="s">
        <v>30</v>
      </c>
      <c r="B8435" s="2" t="s">
        <v>8</v>
      </c>
      <c r="C8435" s="2" t="s">
        <v>9</v>
      </c>
      <c r="D8435" s="2" t="s">
        <v>10</v>
      </c>
      <c r="E8435" s="2" t="s">
        <v>11</v>
      </c>
      <c r="F8435" s="2">
        <v>1981</v>
      </c>
      <c r="G8435" s="2">
        <v>81.73</v>
      </c>
      <c r="I8435" s="2">
        <f t="shared" si="131"/>
        <v>25</v>
      </c>
      <c r="J8435" s="2">
        <f>VLOOKUP(A8435,Urbanizaton!$B$2:$BI$265,I8435)</f>
        <v>64.372</v>
      </c>
      <c r="K8435" s="2">
        <f>VLOOKUP(A8435,Population!$B$2:$BI$265,I8435)</f>
        <v>10711848</v>
      </c>
      <c r="L8435" s="2" t="str">
        <f>VLOOKUP(A8435,Region!$C$1:$G$241,5)</f>
        <v>Europe</v>
      </c>
    </row>
    <row r="8436" spans="1:12" x14ac:dyDescent="0.55000000000000004">
      <c r="A8436" s="2" t="s">
        <v>30</v>
      </c>
      <c r="B8436" s="2" t="s">
        <v>8</v>
      </c>
      <c r="C8436" s="2" t="s">
        <v>9</v>
      </c>
      <c r="D8436" s="2" t="s">
        <v>17</v>
      </c>
      <c r="E8436" s="2" t="s">
        <v>11</v>
      </c>
      <c r="F8436" s="2">
        <v>1981</v>
      </c>
      <c r="G8436" s="2">
        <v>7.64</v>
      </c>
      <c r="I8436" s="2">
        <f t="shared" si="131"/>
        <v>25</v>
      </c>
      <c r="J8436" s="2">
        <f>VLOOKUP(A8436,Urbanizaton!$B$2:$BI$265,I8436)</f>
        <v>64.372</v>
      </c>
      <c r="K8436" s="2">
        <f>VLOOKUP(A8436,Population!$B$2:$BI$265,I8436)</f>
        <v>10711848</v>
      </c>
      <c r="L8436" s="2" t="str">
        <f>VLOOKUP(A8436,Region!$C$1:$G$241,5)</f>
        <v>Europe</v>
      </c>
    </row>
    <row r="8437" spans="1:12" x14ac:dyDescent="0.55000000000000004">
      <c r="A8437" s="2" t="s">
        <v>30</v>
      </c>
      <c r="B8437" s="2" t="s">
        <v>8</v>
      </c>
      <c r="C8437" s="2" t="s">
        <v>9</v>
      </c>
      <c r="D8437" s="2" t="s">
        <v>10</v>
      </c>
      <c r="E8437" s="2" t="s">
        <v>11</v>
      </c>
      <c r="F8437" s="2">
        <v>1982</v>
      </c>
      <c r="G8437" s="2">
        <v>82.08</v>
      </c>
      <c r="I8437" s="2">
        <f t="shared" si="131"/>
        <v>26</v>
      </c>
      <c r="J8437" s="2">
        <f>VLOOKUP(A8437,Urbanizaton!$B$2:$BI$265,I8437)</f>
        <v>64.552999999999997</v>
      </c>
      <c r="K8437" s="2">
        <f>VLOOKUP(A8437,Population!$B$2:$BI$265,I8437)</f>
        <v>10705535</v>
      </c>
      <c r="L8437" s="2" t="str">
        <f>VLOOKUP(A8437,Region!$C$1:$G$241,5)</f>
        <v>Europe</v>
      </c>
    </row>
    <row r="8438" spans="1:12" x14ac:dyDescent="0.55000000000000004">
      <c r="A8438" s="2" t="s">
        <v>30</v>
      </c>
      <c r="B8438" s="2" t="s">
        <v>8</v>
      </c>
      <c r="C8438" s="2" t="s">
        <v>9</v>
      </c>
      <c r="D8438" s="2" t="s">
        <v>17</v>
      </c>
      <c r="E8438" s="2" t="s">
        <v>11</v>
      </c>
      <c r="F8438" s="2">
        <v>1982</v>
      </c>
      <c r="G8438" s="2">
        <v>7.68</v>
      </c>
      <c r="I8438" s="2">
        <f t="shared" si="131"/>
        <v>26</v>
      </c>
      <c r="J8438" s="2">
        <f>VLOOKUP(A8438,Urbanizaton!$B$2:$BI$265,I8438)</f>
        <v>64.552999999999997</v>
      </c>
      <c r="K8438" s="2">
        <f>VLOOKUP(A8438,Population!$B$2:$BI$265,I8438)</f>
        <v>10705535</v>
      </c>
      <c r="L8438" s="2" t="str">
        <f>VLOOKUP(A8438,Region!$C$1:$G$241,5)</f>
        <v>Europe</v>
      </c>
    </row>
    <row r="8439" spans="1:12" x14ac:dyDescent="0.55000000000000004">
      <c r="A8439" s="2" t="s">
        <v>30</v>
      </c>
      <c r="B8439" s="2" t="s">
        <v>8</v>
      </c>
      <c r="C8439" s="2" t="s">
        <v>9</v>
      </c>
      <c r="D8439" s="2" t="s">
        <v>10</v>
      </c>
      <c r="E8439" s="2" t="s">
        <v>11</v>
      </c>
      <c r="F8439" s="2">
        <v>1983</v>
      </c>
      <c r="G8439" s="2">
        <v>78.459999999999994</v>
      </c>
      <c r="I8439" s="2">
        <f t="shared" si="131"/>
        <v>27</v>
      </c>
      <c r="J8439" s="2">
        <f>VLOOKUP(A8439,Urbanizaton!$B$2:$BI$265,I8439)</f>
        <v>64.733999999999995</v>
      </c>
      <c r="K8439" s="2">
        <f>VLOOKUP(A8439,Population!$B$2:$BI$265,I8439)</f>
        <v>10689463</v>
      </c>
      <c r="L8439" s="2" t="str">
        <f>VLOOKUP(A8439,Region!$C$1:$G$241,5)</f>
        <v>Europe</v>
      </c>
    </row>
    <row r="8440" spans="1:12" x14ac:dyDescent="0.55000000000000004">
      <c r="A8440" s="2" t="s">
        <v>30</v>
      </c>
      <c r="B8440" s="2" t="s">
        <v>8</v>
      </c>
      <c r="C8440" s="2" t="s">
        <v>9</v>
      </c>
      <c r="D8440" s="2" t="s">
        <v>17</v>
      </c>
      <c r="E8440" s="2" t="s">
        <v>11</v>
      </c>
      <c r="F8440" s="2">
        <v>1983</v>
      </c>
      <c r="G8440" s="2">
        <v>7.36</v>
      </c>
      <c r="I8440" s="2">
        <f t="shared" si="131"/>
        <v>27</v>
      </c>
      <c r="J8440" s="2">
        <f>VLOOKUP(A8440,Urbanizaton!$B$2:$BI$265,I8440)</f>
        <v>64.733999999999995</v>
      </c>
      <c r="K8440" s="2">
        <f>VLOOKUP(A8440,Population!$B$2:$BI$265,I8440)</f>
        <v>10689463</v>
      </c>
      <c r="L8440" s="2" t="str">
        <f>VLOOKUP(A8440,Region!$C$1:$G$241,5)</f>
        <v>Europe</v>
      </c>
    </row>
    <row r="8441" spans="1:12" x14ac:dyDescent="0.55000000000000004">
      <c r="A8441" s="2" t="s">
        <v>30</v>
      </c>
      <c r="B8441" s="2" t="s">
        <v>8</v>
      </c>
      <c r="C8441" s="2" t="s">
        <v>9</v>
      </c>
      <c r="D8441" s="2" t="s">
        <v>10</v>
      </c>
      <c r="E8441" s="2" t="s">
        <v>11</v>
      </c>
      <c r="F8441" s="2">
        <v>1984</v>
      </c>
      <c r="G8441" s="2">
        <v>80.5</v>
      </c>
      <c r="I8441" s="2">
        <f t="shared" si="131"/>
        <v>28</v>
      </c>
      <c r="J8441" s="2">
        <f>VLOOKUP(A8441,Urbanizaton!$B$2:$BI$265,I8441)</f>
        <v>64.915000000000006</v>
      </c>
      <c r="K8441" s="2">
        <f>VLOOKUP(A8441,Population!$B$2:$BI$265,I8441)</f>
        <v>10668095</v>
      </c>
      <c r="L8441" s="2" t="str">
        <f>VLOOKUP(A8441,Region!$C$1:$G$241,5)</f>
        <v>Europe</v>
      </c>
    </row>
    <row r="8442" spans="1:12" x14ac:dyDescent="0.55000000000000004">
      <c r="A8442" s="2" t="s">
        <v>30</v>
      </c>
      <c r="B8442" s="2" t="s">
        <v>8</v>
      </c>
      <c r="C8442" s="2" t="s">
        <v>9</v>
      </c>
      <c r="D8442" s="2" t="s">
        <v>17</v>
      </c>
      <c r="E8442" s="2" t="s">
        <v>11</v>
      </c>
      <c r="F8442" s="2">
        <v>1984</v>
      </c>
      <c r="G8442" s="2">
        <v>7.58</v>
      </c>
      <c r="I8442" s="2">
        <f t="shared" si="131"/>
        <v>28</v>
      </c>
      <c r="J8442" s="2">
        <f>VLOOKUP(A8442,Urbanizaton!$B$2:$BI$265,I8442)</f>
        <v>64.915000000000006</v>
      </c>
      <c r="K8442" s="2">
        <f>VLOOKUP(A8442,Population!$B$2:$BI$265,I8442)</f>
        <v>10668095</v>
      </c>
      <c r="L8442" s="2" t="str">
        <f>VLOOKUP(A8442,Region!$C$1:$G$241,5)</f>
        <v>Europe</v>
      </c>
    </row>
    <row r="8443" spans="1:12" x14ac:dyDescent="0.55000000000000004">
      <c r="A8443" s="2" t="s">
        <v>30</v>
      </c>
      <c r="B8443" s="2" t="s">
        <v>8</v>
      </c>
      <c r="C8443" s="2" t="s">
        <v>9</v>
      </c>
      <c r="D8443" s="2" t="s">
        <v>10</v>
      </c>
      <c r="E8443" s="2" t="s">
        <v>11</v>
      </c>
      <c r="F8443" s="2">
        <v>1985</v>
      </c>
      <c r="G8443" s="2">
        <v>79.77</v>
      </c>
      <c r="I8443" s="2">
        <f t="shared" si="131"/>
        <v>29</v>
      </c>
      <c r="J8443" s="2">
        <f>VLOOKUP(A8443,Urbanizaton!$B$2:$BI$265,I8443)</f>
        <v>65.094999999999999</v>
      </c>
      <c r="K8443" s="2">
        <f>VLOOKUP(A8443,Population!$B$2:$BI$265,I8443)</f>
        <v>10648713</v>
      </c>
      <c r="L8443" s="2" t="str">
        <f>VLOOKUP(A8443,Region!$C$1:$G$241,5)</f>
        <v>Europe</v>
      </c>
    </row>
    <row r="8444" spans="1:12" x14ac:dyDescent="0.55000000000000004">
      <c r="A8444" s="2" t="s">
        <v>30</v>
      </c>
      <c r="B8444" s="2" t="s">
        <v>8</v>
      </c>
      <c r="C8444" s="2" t="s">
        <v>9</v>
      </c>
      <c r="D8444" s="2" t="s">
        <v>17</v>
      </c>
      <c r="E8444" s="2" t="s">
        <v>11</v>
      </c>
      <c r="F8444" s="2">
        <v>1985</v>
      </c>
      <c r="G8444" s="2">
        <v>7.54</v>
      </c>
      <c r="I8444" s="2">
        <f t="shared" si="131"/>
        <v>29</v>
      </c>
      <c r="J8444" s="2">
        <f>VLOOKUP(A8444,Urbanizaton!$B$2:$BI$265,I8444)</f>
        <v>65.094999999999999</v>
      </c>
      <c r="K8444" s="2">
        <f>VLOOKUP(A8444,Population!$B$2:$BI$265,I8444)</f>
        <v>10648713</v>
      </c>
      <c r="L8444" s="2" t="str">
        <f>VLOOKUP(A8444,Region!$C$1:$G$241,5)</f>
        <v>Europe</v>
      </c>
    </row>
    <row r="8445" spans="1:12" x14ac:dyDescent="0.55000000000000004">
      <c r="A8445" s="2" t="s">
        <v>30</v>
      </c>
      <c r="B8445" s="2" t="s">
        <v>8</v>
      </c>
      <c r="C8445" s="2" t="s">
        <v>9</v>
      </c>
      <c r="D8445" s="2" t="s">
        <v>10</v>
      </c>
      <c r="E8445" s="2" t="s">
        <v>11</v>
      </c>
      <c r="F8445" s="2">
        <v>1986</v>
      </c>
      <c r="G8445" s="2">
        <v>78.28</v>
      </c>
      <c r="I8445" s="2">
        <f t="shared" si="131"/>
        <v>30</v>
      </c>
      <c r="J8445" s="2">
        <f>VLOOKUP(A8445,Urbanizaton!$B$2:$BI$265,I8445)</f>
        <v>65.274000000000001</v>
      </c>
      <c r="K8445" s="2">
        <f>VLOOKUP(A8445,Population!$B$2:$BI$265,I8445)</f>
        <v>10630564</v>
      </c>
      <c r="L8445" s="2" t="str">
        <f>VLOOKUP(A8445,Region!$C$1:$G$241,5)</f>
        <v>Europe</v>
      </c>
    </row>
    <row r="8446" spans="1:12" x14ac:dyDescent="0.55000000000000004">
      <c r="A8446" s="2" t="s">
        <v>30</v>
      </c>
      <c r="B8446" s="2" t="s">
        <v>8</v>
      </c>
      <c r="C8446" s="2" t="s">
        <v>9</v>
      </c>
      <c r="D8446" s="2" t="s">
        <v>17</v>
      </c>
      <c r="E8446" s="2" t="s">
        <v>11</v>
      </c>
      <c r="F8446" s="2">
        <v>1986</v>
      </c>
      <c r="G8446" s="2">
        <v>7.43</v>
      </c>
      <c r="I8446" s="2">
        <f t="shared" si="131"/>
        <v>30</v>
      </c>
      <c r="J8446" s="2">
        <f>VLOOKUP(A8446,Urbanizaton!$B$2:$BI$265,I8446)</f>
        <v>65.274000000000001</v>
      </c>
      <c r="K8446" s="2">
        <f>VLOOKUP(A8446,Population!$B$2:$BI$265,I8446)</f>
        <v>10630564</v>
      </c>
      <c r="L8446" s="2" t="str">
        <f>VLOOKUP(A8446,Region!$C$1:$G$241,5)</f>
        <v>Europe</v>
      </c>
    </row>
    <row r="8447" spans="1:12" x14ac:dyDescent="0.55000000000000004">
      <c r="A8447" s="2" t="s">
        <v>30</v>
      </c>
      <c r="B8447" s="2" t="s">
        <v>8</v>
      </c>
      <c r="C8447" s="2" t="s">
        <v>9</v>
      </c>
      <c r="D8447" s="2" t="s">
        <v>10</v>
      </c>
      <c r="E8447" s="2" t="s">
        <v>11</v>
      </c>
      <c r="F8447" s="2">
        <v>1987</v>
      </c>
      <c r="G8447" s="2">
        <v>79.13</v>
      </c>
      <c r="I8447" s="2">
        <f t="shared" si="131"/>
        <v>31</v>
      </c>
      <c r="J8447" s="2">
        <f>VLOOKUP(A8447,Urbanizaton!$B$2:$BI$265,I8447)</f>
        <v>65.453000000000003</v>
      </c>
      <c r="K8447" s="2">
        <f>VLOOKUP(A8447,Population!$B$2:$BI$265,I8447)</f>
        <v>10612741</v>
      </c>
      <c r="L8447" s="2" t="str">
        <f>VLOOKUP(A8447,Region!$C$1:$G$241,5)</f>
        <v>Europe</v>
      </c>
    </row>
    <row r="8448" spans="1:12" x14ac:dyDescent="0.55000000000000004">
      <c r="A8448" s="2" t="s">
        <v>30</v>
      </c>
      <c r="B8448" s="2" t="s">
        <v>8</v>
      </c>
      <c r="C8448" s="2" t="s">
        <v>9</v>
      </c>
      <c r="D8448" s="2" t="s">
        <v>17</v>
      </c>
      <c r="E8448" s="2" t="s">
        <v>11</v>
      </c>
      <c r="F8448" s="2">
        <v>1987</v>
      </c>
      <c r="G8448" s="2">
        <v>7.55</v>
      </c>
      <c r="I8448" s="2">
        <f t="shared" si="131"/>
        <v>31</v>
      </c>
      <c r="J8448" s="2">
        <f>VLOOKUP(A8448,Urbanizaton!$B$2:$BI$265,I8448)</f>
        <v>65.453000000000003</v>
      </c>
      <c r="K8448" s="2">
        <f>VLOOKUP(A8448,Population!$B$2:$BI$265,I8448)</f>
        <v>10612741</v>
      </c>
      <c r="L8448" s="2" t="str">
        <f>VLOOKUP(A8448,Region!$C$1:$G$241,5)</f>
        <v>Europe</v>
      </c>
    </row>
    <row r="8449" spans="1:12" x14ac:dyDescent="0.55000000000000004">
      <c r="A8449" s="2" t="s">
        <v>30</v>
      </c>
      <c r="B8449" s="2" t="s">
        <v>8</v>
      </c>
      <c r="C8449" s="2" t="s">
        <v>9</v>
      </c>
      <c r="D8449" s="2" t="s">
        <v>10</v>
      </c>
      <c r="E8449" s="2" t="s">
        <v>11</v>
      </c>
      <c r="F8449" s="2">
        <v>1988</v>
      </c>
      <c r="G8449" s="2">
        <v>74.47</v>
      </c>
      <c r="I8449" s="2">
        <f t="shared" si="131"/>
        <v>32</v>
      </c>
      <c r="J8449" s="2">
        <f>VLOOKUP(A8449,Urbanizaton!$B$2:$BI$265,I8449)</f>
        <v>65.632000000000005</v>
      </c>
      <c r="K8449" s="2">
        <f>VLOOKUP(A8449,Population!$B$2:$BI$265,I8449)</f>
        <v>10596487</v>
      </c>
      <c r="L8449" s="2" t="str">
        <f>VLOOKUP(A8449,Region!$C$1:$G$241,5)</f>
        <v>Europe</v>
      </c>
    </row>
    <row r="8450" spans="1:12" x14ac:dyDescent="0.55000000000000004">
      <c r="A8450" s="2" t="s">
        <v>30</v>
      </c>
      <c r="B8450" s="2" t="s">
        <v>8</v>
      </c>
      <c r="C8450" s="2" t="s">
        <v>9</v>
      </c>
      <c r="D8450" s="2" t="s">
        <v>17</v>
      </c>
      <c r="E8450" s="2" t="s">
        <v>11</v>
      </c>
      <c r="F8450" s="2">
        <v>1988</v>
      </c>
      <c r="G8450" s="2">
        <v>7.13</v>
      </c>
      <c r="I8450" s="2">
        <f t="shared" si="131"/>
        <v>32</v>
      </c>
      <c r="J8450" s="2">
        <f>VLOOKUP(A8450,Urbanizaton!$B$2:$BI$265,I8450)</f>
        <v>65.632000000000005</v>
      </c>
      <c r="K8450" s="2">
        <f>VLOOKUP(A8450,Population!$B$2:$BI$265,I8450)</f>
        <v>10596487</v>
      </c>
      <c r="L8450" s="2" t="str">
        <f>VLOOKUP(A8450,Region!$C$1:$G$241,5)</f>
        <v>Europe</v>
      </c>
    </row>
    <row r="8451" spans="1:12" x14ac:dyDescent="0.55000000000000004">
      <c r="A8451" s="2" t="s">
        <v>30</v>
      </c>
      <c r="B8451" s="2" t="s">
        <v>8</v>
      </c>
      <c r="C8451" s="2" t="s">
        <v>9</v>
      </c>
      <c r="D8451" s="2" t="s">
        <v>10</v>
      </c>
      <c r="E8451" s="2" t="s">
        <v>11</v>
      </c>
      <c r="F8451" s="2">
        <v>1989</v>
      </c>
      <c r="G8451" s="2">
        <v>72.989999999999995</v>
      </c>
      <c r="I8451" s="2">
        <f t="shared" ref="I8451:I8514" si="132">IF(F8451=1960,4,F8451-1960+4)</f>
        <v>33</v>
      </c>
      <c r="J8451" s="2">
        <f>VLOOKUP(A8451,Urbanizaton!$B$2:$BI$265,I8451)</f>
        <v>65.81</v>
      </c>
      <c r="K8451" s="2">
        <f>VLOOKUP(A8451,Population!$B$2:$BI$265,I8451)</f>
        <v>10481719</v>
      </c>
      <c r="L8451" s="2" t="str">
        <f>VLOOKUP(A8451,Region!$C$1:$G$241,5)</f>
        <v>Europe</v>
      </c>
    </row>
    <row r="8452" spans="1:12" x14ac:dyDescent="0.55000000000000004">
      <c r="A8452" s="2" t="s">
        <v>30</v>
      </c>
      <c r="B8452" s="2" t="s">
        <v>8</v>
      </c>
      <c r="C8452" s="2" t="s">
        <v>9</v>
      </c>
      <c r="D8452" s="2" t="s">
        <v>17</v>
      </c>
      <c r="E8452" s="2" t="s">
        <v>11</v>
      </c>
      <c r="F8452" s="2">
        <v>1989</v>
      </c>
      <c r="G8452" s="2">
        <v>7.02</v>
      </c>
      <c r="I8452" s="2">
        <f t="shared" si="132"/>
        <v>33</v>
      </c>
      <c r="J8452" s="2">
        <f>VLOOKUP(A8452,Urbanizaton!$B$2:$BI$265,I8452)</f>
        <v>65.81</v>
      </c>
      <c r="K8452" s="2">
        <f>VLOOKUP(A8452,Population!$B$2:$BI$265,I8452)</f>
        <v>10481719</v>
      </c>
      <c r="L8452" s="2" t="str">
        <f>VLOOKUP(A8452,Region!$C$1:$G$241,5)</f>
        <v>Europe</v>
      </c>
    </row>
    <row r="8453" spans="1:12" x14ac:dyDescent="0.55000000000000004">
      <c r="A8453" s="2" t="s">
        <v>30</v>
      </c>
      <c r="B8453" s="2" t="s">
        <v>8</v>
      </c>
      <c r="C8453" s="2" t="s">
        <v>12</v>
      </c>
      <c r="D8453" s="2" t="s">
        <v>13</v>
      </c>
      <c r="E8453" s="2" t="s">
        <v>11</v>
      </c>
      <c r="F8453" s="2">
        <v>1990</v>
      </c>
      <c r="G8453" s="2">
        <v>1217.4390000000001</v>
      </c>
      <c r="I8453" s="2">
        <f t="shared" si="132"/>
        <v>34</v>
      </c>
      <c r="J8453" s="2">
        <f>VLOOKUP(A8453,Urbanizaton!$B$2:$BI$265,I8453)</f>
        <v>65.837999999999994</v>
      </c>
      <c r="K8453" s="2">
        <f>VLOOKUP(A8453,Population!$B$2:$BI$265,I8453)</f>
        <v>10373988</v>
      </c>
      <c r="L8453" s="2" t="str">
        <f>VLOOKUP(A8453,Region!$C$1:$G$241,5)</f>
        <v>Europe</v>
      </c>
    </row>
    <row r="8454" spans="1:12" x14ac:dyDescent="0.55000000000000004">
      <c r="A8454" s="2" t="s">
        <v>30</v>
      </c>
      <c r="B8454" s="2" t="s">
        <v>8</v>
      </c>
      <c r="C8454" s="2" t="s">
        <v>12</v>
      </c>
      <c r="D8454" s="2" t="s">
        <v>20</v>
      </c>
      <c r="E8454" s="2" t="s">
        <v>11</v>
      </c>
      <c r="F8454" s="2">
        <v>1990</v>
      </c>
      <c r="G8454" s="2">
        <v>117.355</v>
      </c>
      <c r="I8454" s="2">
        <f t="shared" si="132"/>
        <v>34</v>
      </c>
      <c r="J8454" s="2">
        <f>VLOOKUP(A8454,Urbanizaton!$B$2:$BI$265,I8454)</f>
        <v>65.837999999999994</v>
      </c>
      <c r="K8454" s="2">
        <f>VLOOKUP(A8454,Population!$B$2:$BI$265,I8454)</f>
        <v>10373988</v>
      </c>
      <c r="L8454" s="2" t="str">
        <f>VLOOKUP(A8454,Region!$C$1:$G$241,5)</f>
        <v>Europe</v>
      </c>
    </row>
    <row r="8455" spans="1:12" x14ac:dyDescent="0.55000000000000004">
      <c r="A8455" s="2" t="s">
        <v>30</v>
      </c>
      <c r="B8455" s="2" t="s">
        <v>8</v>
      </c>
      <c r="C8455" s="2" t="s">
        <v>9</v>
      </c>
      <c r="D8455" s="2" t="s">
        <v>10</v>
      </c>
      <c r="E8455" s="2" t="s">
        <v>11</v>
      </c>
      <c r="F8455" s="2">
        <v>1990</v>
      </c>
      <c r="G8455" s="2">
        <v>65.680000000000007</v>
      </c>
      <c r="I8455" s="2">
        <f t="shared" si="132"/>
        <v>34</v>
      </c>
      <c r="J8455" s="2">
        <f>VLOOKUP(A8455,Urbanizaton!$B$2:$BI$265,I8455)</f>
        <v>65.837999999999994</v>
      </c>
      <c r="K8455" s="2">
        <f>VLOOKUP(A8455,Population!$B$2:$BI$265,I8455)</f>
        <v>10373988</v>
      </c>
      <c r="L8455" s="2" t="str">
        <f>VLOOKUP(A8455,Region!$C$1:$G$241,5)</f>
        <v>Europe</v>
      </c>
    </row>
    <row r="8456" spans="1:12" x14ac:dyDescent="0.55000000000000004">
      <c r="A8456" s="2" t="s">
        <v>30</v>
      </c>
      <c r="B8456" s="2" t="s">
        <v>8</v>
      </c>
      <c r="C8456" s="2" t="s">
        <v>9</v>
      </c>
      <c r="D8456" s="2" t="s">
        <v>17</v>
      </c>
      <c r="E8456" s="2" t="s">
        <v>11</v>
      </c>
      <c r="F8456" s="2">
        <v>1990</v>
      </c>
      <c r="G8456" s="2">
        <v>6.34</v>
      </c>
      <c r="I8456" s="2">
        <f t="shared" si="132"/>
        <v>34</v>
      </c>
      <c r="J8456" s="2">
        <f>VLOOKUP(A8456,Urbanizaton!$B$2:$BI$265,I8456)</f>
        <v>65.837999999999994</v>
      </c>
      <c r="K8456" s="2">
        <f>VLOOKUP(A8456,Population!$B$2:$BI$265,I8456)</f>
        <v>10373988</v>
      </c>
      <c r="L8456" s="2" t="str">
        <f>VLOOKUP(A8456,Region!$C$1:$G$241,5)</f>
        <v>Europe</v>
      </c>
    </row>
    <row r="8457" spans="1:12" x14ac:dyDescent="0.55000000000000004">
      <c r="A8457" s="2" t="s">
        <v>30</v>
      </c>
      <c r="B8457" s="2" t="s">
        <v>8</v>
      </c>
      <c r="C8457" s="2" t="s">
        <v>18</v>
      </c>
      <c r="D8457" s="2" t="s">
        <v>17</v>
      </c>
      <c r="E8457" s="2" t="s">
        <v>11</v>
      </c>
      <c r="F8457" s="2">
        <v>1990</v>
      </c>
      <c r="G8457" s="2">
        <v>9.0510000000000002</v>
      </c>
      <c r="I8457" s="2">
        <f t="shared" si="132"/>
        <v>34</v>
      </c>
      <c r="J8457" s="2">
        <f>VLOOKUP(A8457,Urbanizaton!$B$2:$BI$265,I8457)</f>
        <v>65.837999999999994</v>
      </c>
      <c r="K8457" s="2">
        <f>VLOOKUP(A8457,Population!$B$2:$BI$265,I8457)</f>
        <v>10373988</v>
      </c>
      <c r="L8457" s="2" t="str">
        <f>VLOOKUP(A8457,Region!$C$1:$G$241,5)</f>
        <v>Europe</v>
      </c>
    </row>
    <row r="8458" spans="1:12" x14ac:dyDescent="0.55000000000000004">
      <c r="A8458" s="2" t="s">
        <v>30</v>
      </c>
      <c r="B8458" s="2" t="s">
        <v>8</v>
      </c>
      <c r="C8458" s="2" t="s">
        <v>18</v>
      </c>
      <c r="D8458" s="2" t="s">
        <v>19</v>
      </c>
      <c r="E8458" s="2" t="s">
        <v>11</v>
      </c>
      <c r="F8458" s="2">
        <v>1990</v>
      </c>
      <c r="G8458" s="2">
        <v>93895.891000000003</v>
      </c>
      <c r="I8458" s="2">
        <f t="shared" si="132"/>
        <v>34</v>
      </c>
      <c r="J8458" s="2">
        <f>VLOOKUP(A8458,Urbanizaton!$B$2:$BI$265,I8458)</f>
        <v>65.837999999999994</v>
      </c>
      <c r="K8458" s="2">
        <f>VLOOKUP(A8458,Population!$B$2:$BI$265,I8458)</f>
        <v>10373988</v>
      </c>
      <c r="L8458" s="2" t="str">
        <f>VLOOKUP(A8458,Region!$C$1:$G$241,5)</f>
        <v>Europe</v>
      </c>
    </row>
    <row r="8459" spans="1:12" x14ac:dyDescent="0.55000000000000004">
      <c r="A8459" s="2" t="s">
        <v>30</v>
      </c>
      <c r="B8459" s="2" t="s">
        <v>8</v>
      </c>
      <c r="C8459" s="2" t="s">
        <v>14</v>
      </c>
      <c r="D8459" s="2" t="s">
        <v>13</v>
      </c>
      <c r="E8459" s="2" t="s">
        <v>11</v>
      </c>
      <c r="F8459" s="2">
        <v>1990</v>
      </c>
      <c r="G8459" s="2">
        <v>283.39600000000002</v>
      </c>
      <c r="I8459" s="2">
        <f t="shared" si="132"/>
        <v>34</v>
      </c>
      <c r="J8459" s="2">
        <f>VLOOKUP(A8459,Urbanizaton!$B$2:$BI$265,I8459)</f>
        <v>65.837999999999994</v>
      </c>
      <c r="K8459" s="2">
        <f>VLOOKUP(A8459,Population!$B$2:$BI$265,I8459)</f>
        <v>10373988</v>
      </c>
      <c r="L8459" s="2" t="str">
        <f>VLOOKUP(A8459,Region!$C$1:$G$241,5)</f>
        <v>Europe</v>
      </c>
    </row>
    <row r="8460" spans="1:12" x14ac:dyDescent="0.55000000000000004">
      <c r="A8460" s="2" t="s">
        <v>30</v>
      </c>
      <c r="B8460" s="2" t="s">
        <v>8</v>
      </c>
      <c r="C8460" s="2" t="s">
        <v>14</v>
      </c>
      <c r="D8460" s="2" t="s">
        <v>20</v>
      </c>
      <c r="E8460" s="2" t="s">
        <v>11</v>
      </c>
      <c r="F8460" s="2">
        <v>1990</v>
      </c>
      <c r="G8460" s="2">
        <v>27.318000000000001</v>
      </c>
      <c r="I8460" s="2">
        <f t="shared" si="132"/>
        <v>34</v>
      </c>
      <c r="J8460" s="2">
        <f>VLOOKUP(A8460,Urbanizaton!$B$2:$BI$265,I8460)</f>
        <v>65.837999999999994</v>
      </c>
      <c r="K8460" s="2">
        <f>VLOOKUP(A8460,Population!$B$2:$BI$265,I8460)</f>
        <v>10373988</v>
      </c>
      <c r="L8460" s="2" t="str">
        <f>VLOOKUP(A8460,Region!$C$1:$G$241,5)</f>
        <v>Europe</v>
      </c>
    </row>
    <row r="8461" spans="1:12" x14ac:dyDescent="0.55000000000000004">
      <c r="A8461" s="2" t="s">
        <v>30</v>
      </c>
      <c r="B8461" s="2" t="s">
        <v>8</v>
      </c>
      <c r="C8461" s="2" t="s">
        <v>15</v>
      </c>
      <c r="D8461" s="2" t="s">
        <v>13</v>
      </c>
      <c r="E8461" s="2" t="s">
        <v>11</v>
      </c>
      <c r="F8461" s="2">
        <v>1990</v>
      </c>
      <c r="G8461" s="2">
        <v>825.34299999999996</v>
      </c>
      <c r="I8461" s="2">
        <f t="shared" si="132"/>
        <v>34</v>
      </c>
      <c r="J8461" s="2">
        <f>VLOOKUP(A8461,Urbanizaton!$B$2:$BI$265,I8461)</f>
        <v>65.837999999999994</v>
      </c>
      <c r="K8461" s="2">
        <f>VLOOKUP(A8461,Population!$B$2:$BI$265,I8461)</f>
        <v>10373988</v>
      </c>
      <c r="L8461" s="2" t="str">
        <f>VLOOKUP(A8461,Region!$C$1:$G$241,5)</f>
        <v>Europe</v>
      </c>
    </row>
    <row r="8462" spans="1:12" x14ac:dyDescent="0.55000000000000004">
      <c r="A8462" s="2" t="s">
        <v>30</v>
      </c>
      <c r="B8462" s="2" t="s">
        <v>8</v>
      </c>
      <c r="C8462" s="2" t="s">
        <v>15</v>
      </c>
      <c r="D8462" s="2" t="s">
        <v>20</v>
      </c>
      <c r="E8462" s="2" t="s">
        <v>11</v>
      </c>
      <c r="F8462" s="2">
        <v>1990</v>
      </c>
      <c r="G8462" s="2">
        <v>79.558999999999997</v>
      </c>
      <c r="I8462" s="2">
        <f t="shared" si="132"/>
        <v>34</v>
      </c>
      <c r="J8462" s="2">
        <f>VLOOKUP(A8462,Urbanizaton!$B$2:$BI$265,I8462)</f>
        <v>65.837999999999994</v>
      </c>
      <c r="K8462" s="2">
        <f>VLOOKUP(A8462,Population!$B$2:$BI$265,I8462)</f>
        <v>10373988</v>
      </c>
      <c r="L8462" s="2" t="str">
        <f>VLOOKUP(A8462,Region!$C$1:$G$241,5)</f>
        <v>Europe</v>
      </c>
    </row>
    <row r="8463" spans="1:12" x14ac:dyDescent="0.55000000000000004">
      <c r="A8463" s="2" t="s">
        <v>30</v>
      </c>
      <c r="B8463" s="2" t="s">
        <v>8</v>
      </c>
      <c r="C8463" s="2" t="s">
        <v>16</v>
      </c>
      <c r="D8463" s="2" t="s">
        <v>13</v>
      </c>
      <c r="E8463" s="2" t="s">
        <v>11</v>
      </c>
      <c r="F8463" s="2">
        <v>1990</v>
      </c>
      <c r="G8463" s="2">
        <v>268.50599999999997</v>
      </c>
      <c r="I8463" s="2">
        <f t="shared" si="132"/>
        <v>34</v>
      </c>
      <c r="J8463" s="2">
        <f>VLOOKUP(A8463,Urbanizaton!$B$2:$BI$265,I8463)</f>
        <v>65.837999999999994</v>
      </c>
      <c r="K8463" s="2">
        <f>VLOOKUP(A8463,Population!$B$2:$BI$265,I8463)</f>
        <v>10373988</v>
      </c>
      <c r="L8463" s="2" t="str">
        <f>VLOOKUP(A8463,Region!$C$1:$G$241,5)</f>
        <v>Europe</v>
      </c>
    </row>
    <row r="8464" spans="1:12" x14ac:dyDescent="0.55000000000000004">
      <c r="A8464" s="2" t="s">
        <v>30</v>
      </c>
      <c r="B8464" s="2" t="s">
        <v>8</v>
      </c>
      <c r="C8464" s="2" t="s">
        <v>16</v>
      </c>
      <c r="D8464" s="2" t="s">
        <v>20</v>
      </c>
      <c r="E8464" s="2" t="s">
        <v>11</v>
      </c>
      <c r="F8464" s="2">
        <v>1990</v>
      </c>
      <c r="G8464" s="2">
        <v>25.882999999999999</v>
      </c>
      <c r="I8464" s="2">
        <f t="shared" si="132"/>
        <v>34</v>
      </c>
      <c r="J8464" s="2">
        <f>VLOOKUP(A8464,Urbanizaton!$B$2:$BI$265,I8464)</f>
        <v>65.837999999999994</v>
      </c>
      <c r="K8464" s="2">
        <f>VLOOKUP(A8464,Population!$B$2:$BI$265,I8464)</f>
        <v>10373988</v>
      </c>
      <c r="L8464" s="2" t="str">
        <f>VLOOKUP(A8464,Region!$C$1:$G$241,5)</f>
        <v>Europe</v>
      </c>
    </row>
    <row r="8465" spans="1:12" x14ac:dyDescent="0.55000000000000004">
      <c r="A8465" s="2" t="s">
        <v>30</v>
      </c>
      <c r="B8465" s="2" t="s">
        <v>8</v>
      </c>
      <c r="C8465" s="2" t="s">
        <v>12</v>
      </c>
      <c r="D8465" s="2" t="s">
        <v>13</v>
      </c>
      <c r="E8465" s="2" t="s">
        <v>11</v>
      </c>
      <c r="F8465" s="2">
        <v>1991</v>
      </c>
      <c r="G8465" s="2">
        <v>1092.28</v>
      </c>
      <c r="I8465" s="2">
        <f t="shared" si="132"/>
        <v>35</v>
      </c>
      <c r="J8465" s="2">
        <f>VLOOKUP(A8465,Urbanizaton!$B$2:$BI$265,I8465)</f>
        <v>65.712999999999994</v>
      </c>
      <c r="K8465" s="2">
        <f>VLOOKUP(A8465,Population!$B$2:$BI$265,I8465)</f>
        <v>10373400</v>
      </c>
      <c r="L8465" s="2" t="str">
        <f>VLOOKUP(A8465,Region!$C$1:$G$241,5)</f>
        <v>Europe</v>
      </c>
    </row>
    <row r="8466" spans="1:12" x14ac:dyDescent="0.55000000000000004">
      <c r="A8466" s="2" t="s">
        <v>30</v>
      </c>
      <c r="B8466" s="2" t="s">
        <v>8</v>
      </c>
      <c r="C8466" s="2" t="s">
        <v>12</v>
      </c>
      <c r="D8466" s="2" t="s">
        <v>20</v>
      </c>
      <c r="E8466" s="2" t="s">
        <v>11</v>
      </c>
      <c r="F8466" s="2">
        <v>1991</v>
      </c>
      <c r="G8466" s="2">
        <v>105.29600000000001</v>
      </c>
      <c r="I8466" s="2">
        <f t="shared" si="132"/>
        <v>35</v>
      </c>
      <c r="J8466" s="2">
        <f>VLOOKUP(A8466,Urbanizaton!$B$2:$BI$265,I8466)</f>
        <v>65.712999999999994</v>
      </c>
      <c r="K8466" s="2">
        <f>VLOOKUP(A8466,Population!$B$2:$BI$265,I8466)</f>
        <v>10373400</v>
      </c>
      <c r="L8466" s="2" t="str">
        <f>VLOOKUP(A8466,Region!$C$1:$G$241,5)</f>
        <v>Europe</v>
      </c>
    </row>
    <row r="8467" spans="1:12" x14ac:dyDescent="0.55000000000000004">
      <c r="A8467" s="2" t="s">
        <v>30</v>
      </c>
      <c r="B8467" s="2" t="s">
        <v>8</v>
      </c>
      <c r="C8467" s="2" t="s">
        <v>9</v>
      </c>
      <c r="D8467" s="2" t="s">
        <v>10</v>
      </c>
      <c r="E8467" s="2" t="s">
        <v>11</v>
      </c>
      <c r="F8467" s="2">
        <v>1991</v>
      </c>
      <c r="G8467" s="2">
        <v>63.46</v>
      </c>
      <c r="I8467" s="2">
        <f t="shared" si="132"/>
        <v>35</v>
      </c>
      <c r="J8467" s="2">
        <f>VLOOKUP(A8467,Urbanizaton!$B$2:$BI$265,I8467)</f>
        <v>65.712999999999994</v>
      </c>
      <c r="K8467" s="2">
        <f>VLOOKUP(A8467,Population!$B$2:$BI$265,I8467)</f>
        <v>10373400</v>
      </c>
      <c r="L8467" s="2" t="str">
        <f>VLOOKUP(A8467,Region!$C$1:$G$241,5)</f>
        <v>Europe</v>
      </c>
    </row>
    <row r="8468" spans="1:12" x14ac:dyDescent="0.55000000000000004">
      <c r="A8468" s="2" t="s">
        <v>30</v>
      </c>
      <c r="B8468" s="2" t="s">
        <v>8</v>
      </c>
      <c r="C8468" s="2" t="s">
        <v>9</v>
      </c>
      <c r="D8468" s="2" t="s">
        <v>17</v>
      </c>
      <c r="E8468" s="2" t="s">
        <v>11</v>
      </c>
      <c r="F8468" s="2">
        <v>1991</v>
      </c>
      <c r="G8468" s="2">
        <v>6.13</v>
      </c>
      <c r="I8468" s="2">
        <f t="shared" si="132"/>
        <v>35</v>
      </c>
      <c r="J8468" s="2">
        <f>VLOOKUP(A8468,Urbanizaton!$B$2:$BI$265,I8468)</f>
        <v>65.712999999999994</v>
      </c>
      <c r="K8468" s="2">
        <f>VLOOKUP(A8468,Population!$B$2:$BI$265,I8468)</f>
        <v>10373400</v>
      </c>
      <c r="L8468" s="2" t="str">
        <f>VLOOKUP(A8468,Region!$C$1:$G$241,5)</f>
        <v>Europe</v>
      </c>
    </row>
    <row r="8469" spans="1:12" x14ac:dyDescent="0.55000000000000004">
      <c r="A8469" s="2" t="s">
        <v>30</v>
      </c>
      <c r="B8469" s="2" t="s">
        <v>8</v>
      </c>
      <c r="C8469" s="2" t="s">
        <v>18</v>
      </c>
      <c r="D8469" s="2" t="s">
        <v>17</v>
      </c>
      <c r="E8469" s="2" t="s">
        <v>11</v>
      </c>
      <c r="F8469" s="2">
        <v>1991</v>
      </c>
      <c r="G8469" s="2">
        <v>8.4039999999999999</v>
      </c>
      <c r="I8469" s="2">
        <f t="shared" si="132"/>
        <v>35</v>
      </c>
      <c r="J8469" s="2">
        <f>VLOOKUP(A8469,Urbanizaton!$B$2:$BI$265,I8469)</f>
        <v>65.712999999999994</v>
      </c>
      <c r="K8469" s="2">
        <f>VLOOKUP(A8469,Population!$B$2:$BI$265,I8469)</f>
        <v>10373400</v>
      </c>
      <c r="L8469" s="2" t="str">
        <f>VLOOKUP(A8469,Region!$C$1:$G$241,5)</f>
        <v>Europe</v>
      </c>
    </row>
    <row r="8470" spans="1:12" x14ac:dyDescent="0.55000000000000004">
      <c r="A8470" s="2" t="s">
        <v>30</v>
      </c>
      <c r="B8470" s="2" t="s">
        <v>8</v>
      </c>
      <c r="C8470" s="2" t="s">
        <v>18</v>
      </c>
      <c r="D8470" s="2" t="s">
        <v>19</v>
      </c>
      <c r="E8470" s="2" t="s">
        <v>11</v>
      </c>
      <c r="F8470" s="2">
        <v>1991</v>
      </c>
      <c r="G8470" s="2">
        <v>87177.648000000001</v>
      </c>
      <c r="I8470" s="2">
        <f t="shared" si="132"/>
        <v>35</v>
      </c>
      <c r="J8470" s="2">
        <f>VLOOKUP(A8470,Urbanizaton!$B$2:$BI$265,I8470)</f>
        <v>65.712999999999994</v>
      </c>
      <c r="K8470" s="2">
        <f>VLOOKUP(A8470,Population!$B$2:$BI$265,I8470)</f>
        <v>10373400</v>
      </c>
      <c r="L8470" s="2" t="str">
        <f>VLOOKUP(A8470,Region!$C$1:$G$241,5)</f>
        <v>Europe</v>
      </c>
    </row>
    <row r="8471" spans="1:12" x14ac:dyDescent="0.55000000000000004">
      <c r="A8471" s="2" t="s">
        <v>30</v>
      </c>
      <c r="B8471" s="2" t="s">
        <v>8</v>
      </c>
      <c r="C8471" s="2" t="s">
        <v>14</v>
      </c>
      <c r="D8471" s="2" t="s">
        <v>13</v>
      </c>
      <c r="E8471" s="2" t="s">
        <v>11</v>
      </c>
      <c r="F8471" s="2">
        <v>1991</v>
      </c>
      <c r="G8471" s="2">
        <v>242.107</v>
      </c>
      <c r="I8471" s="2">
        <f t="shared" si="132"/>
        <v>35</v>
      </c>
      <c r="J8471" s="2">
        <f>VLOOKUP(A8471,Urbanizaton!$B$2:$BI$265,I8471)</f>
        <v>65.712999999999994</v>
      </c>
      <c r="K8471" s="2">
        <f>VLOOKUP(A8471,Population!$B$2:$BI$265,I8471)</f>
        <v>10373400</v>
      </c>
      <c r="L8471" s="2" t="str">
        <f>VLOOKUP(A8471,Region!$C$1:$G$241,5)</f>
        <v>Europe</v>
      </c>
    </row>
    <row r="8472" spans="1:12" x14ac:dyDescent="0.55000000000000004">
      <c r="A8472" s="2" t="s">
        <v>30</v>
      </c>
      <c r="B8472" s="2" t="s">
        <v>8</v>
      </c>
      <c r="C8472" s="2" t="s">
        <v>14</v>
      </c>
      <c r="D8472" s="2" t="s">
        <v>20</v>
      </c>
      <c r="E8472" s="2" t="s">
        <v>11</v>
      </c>
      <c r="F8472" s="2">
        <v>1991</v>
      </c>
      <c r="G8472" s="2">
        <v>23.338999999999999</v>
      </c>
      <c r="I8472" s="2">
        <f t="shared" si="132"/>
        <v>35</v>
      </c>
      <c r="J8472" s="2">
        <f>VLOOKUP(A8472,Urbanizaton!$B$2:$BI$265,I8472)</f>
        <v>65.712999999999994</v>
      </c>
      <c r="K8472" s="2">
        <f>VLOOKUP(A8472,Population!$B$2:$BI$265,I8472)</f>
        <v>10373400</v>
      </c>
      <c r="L8472" s="2" t="str">
        <f>VLOOKUP(A8472,Region!$C$1:$G$241,5)</f>
        <v>Europe</v>
      </c>
    </row>
    <row r="8473" spans="1:12" x14ac:dyDescent="0.55000000000000004">
      <c r="A8473" s="2" t="s">
        <v>30</v>
      </c>
      <c r="B8473" s="2" t="s">
        <v>8</v>
      </c>
      <c r="C8473" s="2" t="s">
        <v>15</v>
      </c>
      <c r="D8473" s="2" t="s">
        <v>13</v>
      </c>
      <c r="E8473" s="2" t="s">
        <v>11</v>
      </c>
      <c r="F8473" s="2">
        <v>1991</v>
      </c>
      <c r="G8473" s="2">
        <v>825.53499999999997</v>
      </c>
      <c r="I8473" s="2">
        <f t="shared" si="132"/>
        <v>35</v>
      </c>
      <c r="J8473" s="2">
        <f>VLOOKUP(A8473,Urbanizaton!$B$2:$BI$265,I8473)</f>
        <v>65.712999999999994</v>
      </c>
      <c r="K8473" s="2">
        <f>VLOOKUP(A8473,Population!$B$2:$BI$265,I8473)</f>
        <v>10373400</v>
      </c>
      <c r="L8473" s="2" t="str">
        <f>VLOOKUP(A8473,Region!$C$1:$G$241,5)</f>
        <v>Europe</v>
      </c>
    </row>
    <row r="8474" spans="1:12" x14ac:dyDescent="0.55000000000000004">
      <c r="A8474" s="2" t="s">
        <v>30</v>
      </c>
      <c r="B8474" s="2" t="s">
        <v>8</v>
      </c>
      <c r="C8474" s="2" t="s">
        <v>15</v>
      </c>
      <c r="D8474" s="2" t="s">
        <v>20</v>
      </c>
      <c r="E8474" s="2" t="s">
        <v>11</v>
      </c>
      <c r="F8474" s="2">
        <v>1991</v>
      </c>
      <c r="G8474" s="2">
        <v>79.581999999999994</v>
      </c>
      <c r="I8474" s="2">
        <f t="shared" si="132"/>
        <v>35</v>
      </c>
      <c r="J8474" s="2">
        <f>VLOOKUP(A8474,Urbanizaton!$B$2:$BI$265,I8474)</f>
        <v>65.712999999999994</v>
      </c>
      <c r="K8474" s="2">
        <f>VLOOKUP(A8474,Population!$B$2:$BI$265,I8474)</f>
        <v>10373400</v>
      </c>
      <c r="L8474" s="2" t="str">
        <f>VLOOKUP(A8474,Region!$C$1:$G$241,5)</f>
        <v>Europe</v>
      </c>
    </row>
    <row r="8475" spans="1:12" x14ac:dyDescent="0.55000000000000004">
      <c r="A8475" s="2" t="s">
        <v>30</v>
      </c>
      <c r="B8475" s="2" t="s">
        <v>8</v>
      </c>
      <c r="C8475" s="2" t="s">
        <v>16</v>
      </c>
      <c r="D8475" s="2" t="s">
        <v>13</v>
      </c>
      <c r="E8475" s="2" t="s">
        <v>11</v>
      </c>
      <c r="F8475" s="2">
        <v>1991</v>
      </c>
      <c r="G8475" s="2">
        <v>228.49700000000001</v>
      </c>
      <c r="I8475" s="2">
        <f t="shared" si="132"/>
        <v>35</v>
      </c>
      <c r="J8475" s="2">
        <f>VLOOKUP(A8475,Urbanizaton!$B$2:$BI$265,I8475)</f>
        <v>65.712999999999994</v>
      </c>
      <c r="K8475" s="2">
        <f>VLOOKUP(A8475,Population!$B$2:$BI$265,I8475)</f>
        <v>10373400</v>
      </c>
      <c r="L8475" s="2" t="str">
        <f>VLOOKUP(A8475,Region!$C$1:$G$241,5)</f>
        <v>Europe</v>
      </c>
    </row>
    <row r="8476" spans="1:12" x14ac:dyDescent="0.55000000000000004">
      <c r="A8476" s="2" t="s">
        <v>30</v>
      </c>
      <c r="B8476" s="2" t="s">
        <v>8</v>
      </c>
      <c r="C8476" s="2" t="s">
        <v>16</v>
      </c>
      <c r="D8476" s="2" t="s">
        <v>20</v>
      </c>
      <c r="E8476" s="2" t="s">
        <v>11</v>
      </c>
      <c r="F8476" s="2">
        <v>1991</v>
      </c>
      <c r="G8476" s="2">
        <v>22.027000000000001</v>
      </c>
      <c r="I8476" s="2">
        <f t="shared" si="132"/>
        <v>35</v>
      </c>
      <c r="J8476" s="2">
        <f>VLOOKUP(A8476,Urbanizaton!$B$2:$BI$265,I8476)</f>
        <v>65.712999999999994</v>
      </c>
      <c r="K8476" s="2">
        <f>VLOOKUP(A8476,Population!$B$2:$BI$265,I8476)</f>
        <v>10373400</v>
      </c>
      <c r="L8476" s="2" t="str">
        <f>VLOOKUP(A8476,Region!$C$1:$G$241,5)</f>
        <v>Europe</v>
      </c>
    </row>
    <row r="8477" spans="1:12" x14ac:dyDescent="0.55000000000000004">
      <c r="A8477" s="2" t="s">
        <v>30</v>
      </c>
      <c r="B8477" s="2" t="s">
        <v>8</v>
      </c>
      <c r="C8477" s="2" t="s">
        <v>12</v>
      </c>
      <c r="D8477" s="2" t="s">
        <v>13</v>
      </c>
      <c r="E8477" s="2" t="s">
        <v>11</v>
      </c>
      <c r="F8477" s="2">
        <v>1992</v>
      </c>
      <c r="G8477" s="2">
        <v>875.80399999999997</v>
      </c>
      <c r="I8477" s="2">
        <f t="shared" si="132"/>
        <v>36</v>
      </c>
      <c r="J8477" s="2">
        <f>VLOOKUP(A8477,Urbanizaton!$B$2:$BI$265,I8477)</f>
        <v>65.587000000000003</v>
      </c>
      <c r="K8477" s="2">
        <f>VLOOKUP(A8477,Population!$B$2:$BI$265,I8477)</f>
        <v>10369341</v>
      </c>
      <c r="L8477" s="2" t="str">
        <f>VLOOKUP(A8477,Region!$C$1:$G$241,5)</f>
        <v>Europe</v>
      </c>
    </row>
    <row r="8478" spans="1:12" x14ac:dyDescent="0.55000000000000004">
      <c r="A8478" s="2" t="s">
        <v>30</v>
      </c>
      <c r="B8478" s="2" t="s">
        <v>8</v>
      </c>
      <c r="C8478" s="2" t="s">
        <v>12</v>
      </c>
      <c r="D8478" s="2" t="s">
        <v>20</v>
      </c>
      <c r="E8478" s="2" t="s">
        <v>11</v>
      </c>
      <c r="F8478" s="2">
        <v>1992</v>
      </c>
      <c r="G8478" s="2">
        <v>84.460999999999999</v>
      </c>
      <c r="I8478" s="2">
        <f t="shared" si="132"/>
        <v>36</v>
      </c>
      <c r="J8478" s="2">
        <f>VLOOKUP(A8478,Urbanizaton!$B$2:$BI$265,I8478)</f>
        <v>65.587000000000003</v>
      </c>
      <c r="K8478" s="2">
        <f>VLOOKUP(A8478,Population!$B$2:$BI$265,I8478)</f>
        <v>10369341</v>
      </c>
      <c r="L8478" s="2" t="str">
        <f>VLOOKUP(A8478,Region!$C$1:$G$241,5)</f>
        <v>Europe</v>
      </c>
    </row>
    <row r="8479" spans="1:12" x14ac:dyDescent="0.55000000000000004">
      <c r="A8479" s="2" t="s">
        <v>30</v>
      </c>
      <c r="B8479" s="2" t="s">
        <v>8</v>
      </c>
      <c r="C8479" s="2" t="s">
        <v>9</v>
      </c>
      <c r="D8479" s="2" t="s">
        <v>10</v>
      </c>
      <c r="E8479" s="2" t="s">
        <v>11</v>
      </c>
      <c r="F8479" s="2">
        <v>1992</v>
      </c>
      <c r="G8479" s="2">
        <v>57.16</v>
      </c>
      <c r="I8479" s="2">
        <f t="shared" si="132"/>
        <v>36</v>
      </c>
      <c r="J8479" s="2">
        <f>VLOOKUP(A8479,Urbanizaton!$B$2:$BI$265,I8479)</f>
        <v>65.587000000000003</v>
      </c>
      <c r="K8479" s="2">
        <f>VLOOKUP(A8479,Population!$B$2:$BI$265,I8479)</f>
        <v>10369341</v>
      </c>
      <c r="L8479" s="2" t="str">
        <f>VLOOKUP(A8479,Region!$C$1:$G$241,5)</f>
        <v>Europe</v>
      </c>
    </row>
    <row r="8480" spans="1:12" x14ac:dyDescent="0.55000000000000004">
      <c r="A8480" s="2" t="s">
        <v>30</v>
      </c>
      <c r="B8480" s="2" t="s">
        <v>8</v>
      </c>
      <c r="C8480" s="2" t="s">
        <v>9</v>
      </c>
      <c r="D8480" s="2" t="s">
        <v>17</v>
      </c>
      <c r="E8480" s="2" t="s">
        <v>11</v>
      </c>
      <c r="F8480" s="2">
        <v>1992</v>
      </c>
      <c r="G8480" s="2">
        <v>5.54</v>
      </c>
      <c r="I8480" s="2">
        <f t="shared" si="132"/>
        <v>36</v>
      </c>
      <c r="J8480" s="2">
        <f>VLOOKUP(A8480,Urbanizaton!$B$2:$BI$265,I8480)</f>
        <v>65.587000000000003</v>
      </c>
      <c r="K8480" s="2">
        <f>VLOOKUP(A8480,Population!$B$2:$BI$265,I8480)</f>
        <v>10369341</v>
      </c>
      <c r="L8480" s="2" t="str">
        <f>VLOOKUP(A8480,Region!$C$1:$G$241,5)</f>
        <v>Europe</v>
      </c>
    </row>
    <row r="8481" spans="1:12" x14ac:dyDescent="0.55000000000000004">
      <c r="A8481" s="2" t="s">
        <v>30</v>
      </c>
      <c r="B8481" s="2" t="s">
        <v>8</v>
      </c>
      <c r="C8481" s="2" t="s">
        <v>18</v>
      </c>
      <c r="D8481" s="2" t="s">
        <v>17</v>
      </c>
      <c r="E8481" s="2" t="s">
        <v>11</v>
      </c>
      <c r="F8481" s="2">
        <v>1992</v>
      </c>
      <c r="G8481" s="2">
        <v>7.444</v>
      </c>
      <c r="I8481" s="2">
        <f t="shared" si="132"/>
        <v>36</v>
      </c>
      <c r="J8481" s="2">
        <f>VLOOKUP(A8481,Urbanizaton!$B$2:$BI$265,I8481)</f>
        <v>65.587000000000003</v>
      </c>
      <c r="K8481" s="2">
        <f>VLOOKUP(A8481,Population!$B$2:$BI$265,I8481)</f>
        <v>10369341</v>
      </c>
      <c r="L8481" s="2" t="str">
        <f>VLOOKUP(A8481,Region!$C$1:$G$241,5)</f>
        <v>Europe</v>
      </c>
    </row>
    <row r="8482" spans="1:12" x14ac:dyDescent="0.55000000000000004">
      <c r="A8482" s="2" t="s">
        <v>30</v>
      </c>
      <c r="B8482" s="2" t="s">
        <v>8</v>
      </c>
      <c r="C8482" s="2" t="s">
        <v>18</v>
      </c>
      <c r="D8482" s="2" t="s">
        <v>19</v>
      </c>
      <c r="E8482" s="2" t="s">
        <v>11</v>
      </c>
      <c r="F8482" s="2">
        <v>1992</v>
      </c>
      <c r="G8482" s="2">
        <v>77187.502999999997</v>
      </c>
      <c r="I8482" s="2">
        <f t="shared" si="132"/>
        <v>36</v>
      </c>
      <c r="J8482" s="2">
        <f>VLOOKUP(A8482,Urbanizaton!$B$2:$BI$265,I8482)</f>
        <v>65.587000000000003</v>
      </c>
      <c r="K8482" s="2">
        <f>VLOOKUP(A8482,Population!$B$2:$BI$265,I8482)</f>
        <v>10369341</v>
      </c>
      <c r="L8482" s="2" t="str">
        <f>VLOOKUP(A8482,Region!$C$1:$G$241,5)</f>
        <v>Europe</v>
      </c>
    </row>
    <row r="8483" spans="1:12" x14ac:dyDescent="0.55000000000000004">
      <c r="A8483" s="2" t="s">
        <v>30</v>
      </c>
      <c r="B8483" s="2" t="s">
        <v>8</v>
      </c>
      <c r="C8483" s="2" t="s">
        <v>14</v>
      </c>
      <c r="D8483" s="2" t="s">
        <v>13</v>
      </c>
      <c r="E8483" s="2" t="s">
        <v>11</v>
      </c>
      <c r="F8483" s="2">
        <v>1992</v>
      </c>
      <c r="G8483" s="2">
        <v>219.101</v>
      </c>
      <c r="I8483" s="2">
        <f t="shared" si="132"/>
        <v>36</v>
      </c>
      <c r="J8483" s="2">
        <f>VLOOKUP(A8483,Urbanizaton!$B$2:$BI$265,I8483)</f>
        <v>65.587000000000003</v>
      </c>
      <c r="K8483" s="2">
        <f>VLOOKUP(A8483,Population!$B$2:$BI$265,I8483)</f>
        <v>10369341</v>
      </c>
      <c r="L8483" s="2" t="str">
        <f>VLOOKUP(A8483,Region!$C$1:$G$241,5)</f>
        <v>Europe</v>
      </c>
    </row>
    <row r="8484" spans="1:12" x14ac:dyDescent="0.55000000000000004">
      <c r="A8484" s="2" t="s">
        <v>30</v>
      </c>
      <c r="B8484" s="2" t="s">
        <v>8</v>
      </c>
      <c r="C8484" s="2" t="s">
        <v>14</v>
      </c>
      <c r="D8484" s="2" t="s">
        <v>20</v>
      </c>
      <c r="E8484" s="2" t="s">
        <v>11</v>
      </c>
      <c r="F8484" s="2">
        <v>1992</v>
      </c>
      <c r="G8484" s="2">
        <v>21.13</v>
      </c>
      <c r="I8484" s="2">
        <f t="shared" si="132"/>
        <v>36</v>
      </c>
      <c r="J8484" s="2">
        <f>VLOOKUP(A8484,Urbanizaton!$B$2:$BI$265,I8484)</f>
        <v>65.587000000000003</v>
      </c>
      <c r="K8484" s="2">
        <f>VLOOKUP(A8484,Population!$B$2:$BI$265,I8484)</f>
        <v>10369341</v>
      </c>
      <c r="L8484" s="2" t="str">
        <f>VLOOKUP(A8484,Region!$C$1:$G$241,5)</f>
        <v>Europe</v>
      </c>
    </row>
    <row r="8485" spans="1:12" x14ac:dyDescent="0.55000000000000004">
      <c r="A8485" s="2" t="s">
        <v>30</v>
      </c>
      <c r="B8485" s="2" t="s">
        <v>8</v>
      </c>
      <c r="C8485" s="2" t="s">
        <v>15</v>
      </c>
      <c r="D8485" s="2" t="s">
        <v>13</v>
      </c>
      <c r="E8485" s="2" t="s">
        <v>11</v>
      </c>
      <c r="F8485" s="2">
        <v>1992</v>
      </c>
      <c r="G8485" s="2">
        <v>711.05399999999997</v>
      </c>
      <c r="I8485" s="2">
        <f t="shared" si="132"/>
        <v>36</v>
      </c>
      <c r="J8485" s="2">
        <f>VLOOKUP(A8485,Urbanizaton!$B$2:$BI$265,I8485)</f>
        <v>65.587000000000003</v>
      </c>
      <c r="K8485" s="2">
        <f>VLOOKUP(A8485,Population!$B$2:$BI$265,I8485)</f>
        <v>10369341</v>
      </c>
      <c r="L8485" s="2" t="str">
        <f>VLOOKUP(A8485,Region!$C$1:$G$241,5)</f>
        <v>Europe</v>
      </c>
    </row>
    <row r="8486" spans="1:12" x14ac:dyDescent="0.55000000000000004">
      <c r="A8486" s="2" t="s">
        <v>30</v>
      </c>
      <c r="B8486" s="2" t="s">
        <v>8</v>
      </c>
      <c r="C8486" s="2" t="s">
        <v>15</v>
      </c>
      <c r="D8486" s="2" t="s">
        <v>20</v>
      </c>
      <c r="E8486" s="2" t="s">
        <v>11</v>
      </c>
      <c r="F8486" s="2">
        <v>1992</v>
      </c>
      <c r="G8486" s="2">
        <v>68.572999999999993</v>
      </c>
      <c r="I8486" s="2">
        <f t="shared" si="132"/>
        <v>36</v>
      </c>
      <c r="J8486" s="2">
        <f>VLOOKUP(A8486,Urbanizaton!$B$2:$BI$265,I8486)</f>
        <v>65.587000000000003</v>
      </c>
      <c r="K8486" s="2">
        <f>VLOOKUP(A8486,Population!$B$2:$BI$265,I8486)</f>
        <v>10369341</v>
      </c>
      <c r="L8486" s="2" t="str">
        <f>VLOOKUP(A8486,Region!$C$1:$G$241,5)</f>
        <v>Europe</v>
      </c>
    </row>
    <row r="8487" spans="1:12" x14ac:dyDescent="0.55000000000000004">
      <c r="A8487" s="2" t="s">
        <v>30</v>
      </c>
      <c r="B8487" s="2" t="s">
        <v>8</v>
      </c>
      <c r="C8487" s="2" t="s">
        <v>16</v>
      </c>
      <c r="D8487" s="2" t="s">
        <v>13</v>
      </c>
      <c r="E8487" s="2" t="s">
        <v>11</v>
      </c>
      <c r="F8487" s="2">
        <v>1992</v>
      </c>
      <c r="G8487" s="2">
        <v>201.56299999999999</v>
      </c>
      <c r="I8487" s="2">
        <f t="shared" si="132"/>
        <v>36</v>
      </c>
      <c r="J8487" s="2">
        <f>VLOOKUP(A8487,Urbanizaton!$B$2:$BI$265,I8487)</f>
        <v>65.587000000000003</v>
      </c>
      <c r="K8487" s="2">
        <f>VLOOKUP(A8487,Population!$B$2:$BI$265,I8487)</f>
        <v>10369341</v>
      </c>
      <c r="L8487" s="2" t="str">
        <f>VLOOKUP(A8487,Region!$C$1:$G$241,5)</f>
        <v>Europe</v>
      </c>
    </row>
    <row r="8488" spans="1:12" x14ac:dyDescent="0.55000000000000004">
      <c r="A8488" s="2" t="s">
        <v>30</v>
      </c>
      <c r="B8488" s="2" t="s">
        <v>8</v>
      </c>
      <c r="C8488" s="2" t="s">
        <v>16</v>
      </c>
      <c r="D8488" s="2" t="s">
        <v>20</v>
      </c>
      <c r="E8488" s="2" t="s">
        <v>11</v>
      </c>
      <c r="F8488" s="2">
        <v>1992</v>
      </c>
      <c r="G8488" s="2">
        <v>19.437999999999999</v>
      </c>
      <c r="I8488" s="2">
        <f t="shared" si="132"/>
        <v>36</v>
      </c>
      <c r="J8488" s="2">
        <f>VLOOKUP(A8488,Urbanizaton!$B$2:$BI$265,I8488)</f>
        <v>65.587000000000003</v>
      </c>
      <c r="K8488" s="2">
        <f>VLOOKUP(A8488,Population!$B$2:$BI$265,I8488)</f>
        <v>10369341</v>
      </c>
      <c r="L8488" s="2" t="str">
        <f>VLOOKUP(A8488,Region!$C$1:$G$241,5)</f>
        <v>Europe</v>
      </c>
    </row>
    <row r="8489" spans="1:12" x14ac:dyDescent="0.55000000000000004">
      <c r="A8489" s="2" t="s">
        <v>30</v>
      </c>
      <c r="B8489" s="2" t="s">
        <v>8</v>
      </c>
      <c r="C8489" s="2" t="s">
        <v>12</v>
      </c>
      <c r="D8489" s="2" t="s">
        <v>13</v>
      </c>
      <c r="E8489" s="2" t="s">
        <v>11</v>
      </c>
      <c r="F8489" s="2">
        <v>1993</v>
      </c>
      <c r="G8489" s="2">
        <v>868.41899999999998</v>
      </c>
      <c r="I8489" s="2">
        <f t="shared" si="132"/>
        <v>37</v>
      </c>
      <c r="J8489" s="2">
        <f>VLOOKUP(A8489,Urbanizaton!$B$2:$BI$265,I8489)</f>
        <v>65.460999999999999</v>
      </c>
      <c r="K8489" s="2">
        <f>VLOOKUP(A8489,Population!$B$2:$BI$265,I8489)</f>
        <v>10357523</v>
      </c>
      <c r="L8489" s="2" t="str">
        <f>VLOOKUP(A8489,Region!$C$1:$G$241,5)</f>
        <v>Europe</v>
      </c>
    </row>
    <row r="8490" spans="1:12" x14ac:dyDescent="0.55000000000000004">
      <c r="A8490" s="2" t="s">
        <v>30</v>
      </c>
      <c r="B8490" s="2" t="s">
        <v>8</v>
      </c>
      <c r="C8490" s="2" t="s">
        <v>12</v>
      </c>
      <c r="D8490" s="2" t="s">
        <v>20</v>
      </c>
      <c r="E8490" s="2" t="s">
        <v>11</v>
      </c>
      <c r="F8490" s="2">
        <v>1993</v>
      </c>
      <c r="G8490" s="2">
        <v>83.843999999999994</v>
      </c>
      <c r="I8490" s="2">
        <f t="shared" si="132"/>
        <v>37</v>
      </c>
      <c r="J8490" s="2">
        <f>VLOOKUP(A8490,Urbanizaton!$B$2:$BI$265,I8490)</f>
        <v>65.460999999999999</v>
      </c>
      <c r="K8490" s="2">
        <f>VLOOKUP(A8490,Population!$B$2:$BI$265,I8490)</f>
        <v>10357523</v>
      </c>
      <c r="L8490" s="2" t="str">
        <f>VLOOKUP(A8490,Region!$C$1:$G$241,5)</f>
        <v>Europe</v>
      </c>
    </row>
    <row r="8491" spans="1:12" x14ac:dyDescent="0.55000000000000004">
      <c r="A8491" s="2" t="s">
        <v>30</v>
      </c>
      <c r="B8491" s="2" t="s">
        <v>8</v>
      </c>
      <c r="C8491" s="2" t="s">
        <v>9</v>
      </c>
      <c r="D8491" s="2" t="s">
        <v>10</v>
      </c>
      <c r="E8491" s="2" t="s">
        <v>11</v>
      </c>
      <c r="F8491" s="2">
        <v>1993</v>
      </c>
      <c r="G8491" s="2">
        <v>57.37</v>
      </c>
      <c r="I8491" s="2">
        <f t="shared" si="132"/>
        <v>37</v>
      </c>
      <c r="J8491" s="2">
        <f>VLOOKUP(A8491,Urbanizaton!$B$2:$BI$265,I8491)</f>
        <v>65.460999999999999</v>
      </c>
      <c r="K8491" s="2">
        <f>VLOOKUP(A8491,Population!$B$2:$BI$265,I8491)</f>
        <v>10357523</v>
      </c>
      <c r="L8491" s="2" t="str">
        <f>VLOOKUP(A8491,Region!$C$1:$G$241,5)</f>
        <v>Europe</v>
      </c>
    </row>
    <row r="8492" spans="1:12" x14ac:dyDescent="0.55000000000000004">
      <c r="A8492" s="2" t="s">
        <v>30</v>
      </c>
      <c r="B8492" s="2" t="s">
        <v>8</v>
      </c>
      <c r="C8492" s="2" t="s">
        <v>9</v>
      </c>
      <c r="D8492" s="2" t="s">
        <v>17</v>
      </c>
      <c r="E8492" s="2" t="s">
        <v>11</v>
      </c>
      <c r="F8492" s="2">
        <v>1993</v>
      </c>
      <c r="G8492" s="2">
        <v>5.57</v>
      </c>
      <c r="I8492" s="2">
        <f t="shared" si="132"/>
        <v>37</v>
      </c>
      <c r="J8492" s="2">
        <f>VLOOKUP(A8492,Urbanizaton!$B$2:$BI$265,I8492)</f>
        <v>65.460999999999999</v>
      </c>
      <c r="K8492" s="2">
        <f>VLOOKUP(A8492,Population!$B$2:$BI$265,I8492)</f>
        <v>10357523</v>
      </c>
      <c r="L8492" s="2" t="str">
        <f>VLOOKUP(A8492,Region!$C$1:$G$241,5)</f>
        <v>Europe</v>
      </c>
    </row>
    <row r="8493" spans="1:12" x14ac:dyDescent="0.55000000000000004">
      <c r="A8493" s="2" t="s">
        <v>30</v>
      </c>
      <c r="B8493" s="2" t="s">
        <v>8</v>
      </c>
      <c r="C8493" s="2" t="s">
        <v>18</v>
      </c>
      <c r="D8493" s="2" t="s">
        <v>17</v>
      </c>
      <c r="E8493" s="2" t="s">
        <v>11</v>
      </c>
      <c r="F8493" s="2">
        <v>1993</v>
      </c>
      <c r="G8493" s="2">
        <v>7.5339999999999998</v>
      </c>
      <c r="I8493" s="2">
        <f t="shared" si="132"/>
        <v>37</v>
      </c>
      <c r="J8493" s="2">
        <f>VLOOKUP(A8493,Urbanizaton!$B$2:$BI$265,I8493)</f>
        <v>65.460999999999999</v>
      </c>
      <c r="K8493" s="2">
        <f>VLOOKUP(A8493,Population!$B$2:$BI$265,I8493)</f>
        <v>10357523</v>
      </c>
      <c r="L8493" s="2" t="str">
        <f>VLOOKUP(A8493,Region!$C$1:$G$241,5)</f>
        <v>Europe</v>
      </c>
    </row>
    <row r="8494" spans="1:12" x14ac:dyDescent="0.55000000000000004">
      <c r="A8494" s="2" t="s">
        <v>30</v>
      </c>
      <c r="B8494" s="2" t="s">
        <v>8</v>
      </c>
      <c r="C8494" s="2" t="s">
        <v>18</v>
      </c>
      <c r="D8494" s="2" t="s">
        <v>19</v>
      </c>
      <c r="E8494" s="2" t="s">
        <v>11</v>
      </c>
      <c r="F8494" s="2">
        <v>1993</v>
      </c>
      <c r="G8494" s="2">
        <v>78032.232000000004</v>
      </c>
      <c r="I8494" s="2">
        <f t="shared" si="132"/>
        <v>37</v>
      </c>
      <c r="J8494" s="2">
        <f>VLOOKUP(A8494,Urbanizaton!$B$2:$BI$265,I8494)</f>
        <v>65.460999999999999</v>
      </c>
      <c r="K8494" s="2">
        <f>VLOOKUP(A8494,Population!$B$2:$BI$265,I8494)</f>
        <v>10357523</v>
      </c>
      <c r="L8494" s="2" t="str">
        <f>VLOOKUP(A8494,Region!$C$1:$G$241,5)</f>
        <v>Europe</v>
      </c>
    </row>
    <row r="8495" spans="1:12" x14ac:dyDescent="0.55000000000000004">
      <c r="A8495" s="2" t="s">
        <v>30</v>
      </c>
      <c r="B8495" s="2" t="s">
        <v>8</v>
      </c>
      <c r="C8495" s="2" t="s">
        <v>14</v>
      </c>
      <c r="D8495" s="2" t="s">
        <v>13</v>
      </c>
      <c r="E8495" s="2" t="s">
        <v>11</v>
      </c>
      <c r="F8495" s="2">
        <v>1993</v>
      </c>
      <c r="G8495" s="2">
        <v>206.32</v>
      </c>
      <c r="I8495" s="2">
        <f t="shared" si="132"/>
        <v>37</v>
      </c>
      <c r="J8495" s="2">
        <f>VLOOKUP(A8495,Urbanizaton!$B$2:$BI$265,I8495)</f>
        <v>65.460999999999999</v>
      </c>
      <c r="K8495" s="2">
        <f>VLOOKUP(A8495,Population!$B$2:$BI$265,I8495)</f>
        <v>10357523</v>
      </c>
      <c r="L8495" s="2" t="str">
        <f>VLOOKUP(A8495,Region!$C$1:$G$241,5)</f>
        <v>Europe</v>
      </c>
    </row>
    <row r="8496" spans="1:12" x14ac:dyDescent="0.55000000000000004">
      <c r="A8496" s="2" t="s">
        <v>30</v>
      </c>
      <c r="B8496" s="2" t="s">
        <v>8</v>
      </c>
      <c r="C8496" s="2" t="s">
        <v>14</v>
      </c>
      <c r="D8496" s="2" t="s">
        <v>20</v>
      </c>
      <c r="E8496" s="2" t="s">
        <v>11</v>
      </c>
      <c r="F8496" s="2">
        <v>1993</v>
      </c>
      <c r="G8496" s="2">
        <v>19.920000000000002</v>
      </c>
      <c r="I8496" s="2">
        <f t="shared" si="132"/>
        <v>37</v>
      </c>
      <c r="J8496" s="2">
        <f>VLOOKUP(A8496,Urbanizaton!$B$2:$BI$265,I8496)</f>
        <v>65.460999999999999</v>
      </c>
      <c r="K8496" s="2">
        <f>VLOOKUP(A8496,Population!$B$2:$BI$265,I8496)</f>
        <v>10357523</v>
      </c>
      <c r="L8496" s="2" t="str">
        <f>VLOOKUP(A8496,Region!$C$1:$G$241,5)</f>
        <v>Europe</v>
      </c>
    </row>
    <row r="8497" spans="1:12" x14ac:dyDescent="0.55000000000000004">
      <c r="A8497" s="2" t="s">
        <v>30</v>
      </c>
      <c r="B8497" s="2" t="s">
        <v>8</v>
      </c>
      <c r="C8497" s="2" t="s">
        <v>15</v>
      </c>
      <c r="D8497" s="2" t="s">
        <v>13</v>
      </c>
      <c r="E8497" s="2" t="s">
        <v>11</v>
      </c>
      <c r="F8497" s="2">
        <v>1993</v>
      </c>
      <c r="G8497" s="2">
        <v>724.19600000000003</v>
      </c>
      <c r="I8497" s="2">
        <f t="shared" si="132"/>
        <v>37</v>
      </c>
      <c r="J8497" s="2">
        <f>VLOOKUP(A8497,Urbanizaton!$B$2:$BI$265,I8497)</f>
        <v>65.460999999999999</v>
      </c>
      <c r="K8497" s="2">
        <f>VLOOKUP(A8497,Population!$B$2:$BI$265,I8497)</f>
        <v>10357523</v>
      </c>
      <c r="L8497" s="2" t="str">
        <f>VLOOKUP(A8497,Region!$C$1:$G$241,5)</f>
        <v>Europe</v>
      </c>
    </row>
    <row r="8498" spans="1:12" x14ac:dyDescent="0.55000000000000004">
      <c r="A8498" s="2" t="s">
        <v>30</v>
      </c>
      <c r="B8498" s="2" t="s">
        <v>8</v>
      </c>
      <c r="C8498" s="2" t="s">
        <v>15</v>
      </c>
      <c r="D8498" s="2" t="s">
        <v>20</v>
      </c>
      <c r="E8498" s="2" t="s">
        <v>11</v>
      </c>
      <c r="F8498" s="2">
        <v>1993</v>
      </c>
      <c r="G8498" s="2">
        <v>69.92</v>
      </c>
      <c r="I8498" s="2">
        <f t="shared" si="132"/>
        <v>37</v>
      </c>
      <c r="J8498" s="2">
        <f>VLOOKUP(A8498,Urbanizaton!$B$2:$BI$265,I8498)</f>
        <v>65.460999999999999</v>
      </c>
      <c r="K8498" s="2">
        <f>VLOOKUP(A8498,Population!$B$2:$BI$265,I8498)</f>
        <v>10357523</v>
      </c>
      <c r="L8498" s="2" t="str">
        <f>VLOOKUP(A8498,Region!$C$1:$G$241,5)</f>
        <v>Europe</v>
      </c>
    </row>
    <row r="8499" spans="1:12" x14ac:dyDescent="0.55000000000000004">
      <c r="A8499" s="2" t="s">
        <v>30</v>
      </c>
      <c r="B8499" s="2" t="s">
        <v>8</v>
      </c>
      <c r="C8499" s="2" t="s">
        <v>16</v>
      </c>
      <c r="D8499" s="2" t="s">
        <v>13</v>
      </c>
      <c r="E8499" s="2" t="s">
        <v>11</v>
      </c>
      <c r="F8499" s="2">
        <v>1993</v>
      </c>
      <c r="G8499" s="2">
        <v>204.22300000000001</v>
      </c>
      <c r="I8499" s="2">
        <f t="shared" si="132"/>
        <v>37</v>
      </c>
      <c r="J8499" s="2">
        <f>VLOOKUP(A8499,Urbanizaton!$B$2:$BI$265,I8499)</f>
        <v>65.460999999999999</v>
      </c>
      <c r="K8499" s="2">
        <f>VLOOKUP(A8499,Population!$B$2:$BI$265,I8499)</f>
        <v>10357523</v>
      </c>
      <c r="L8499" s="2" t="str">
        <f>VLOOKUP(A8499,Region!$C$1:$G$241,5)</f>
        <v>Europe</v>
      </c>
    </row>
    <row r="8500" spans="1:12" x14ac:dyDescent="0.55000000000000004">
      <c r="A8500" s="2" t="s">
        <v>30</v>
      </c>
      <c r="B8500" s="2" t="s">
        <v>8</v>
      </c>
      <c r="C8500" s="2" t="s">
        <v>16</v>
      </c>
      <c r="D8500" s="2" t="s">
        <v>20</v>
      </c>
      <c r="E8500" s="2" t="s">
        <v>11</v>
      </c>
      <c r="F8500" s="2">
        <v>1993</v>
      </c>
      <c r="G8500" s="2">
        <v>19.716999999999999</v>
      </c>
      <c r="I8500" s="2">
        <f t="shared" si="132"/>
        <v>37</v>
      </c>
      <c r="J8500" s="2">
        <f>VLOOKUP(A8500,Urbanizaton!$B$2:$BI$265,I8500)</f>
        <v>65.460999999999999</v>
      </c>
      <c r="K8500" s="2">
        <f>VLOOKUP(A8500,Population!$B$2:$BI$265,I8500)</f>
        <v>10357523</v>
      </c>
      <c r="L8500" s="2" t="str">
        <f>VLOOKUP(A8500,Region!$C$1:$G$241,5)</f>
        <v>Europe</v>
      </c>
    </row>
    <row r="8501" spans="1:12" x14ac:dyDescent="0.55000000000000004">
      <c r="A8501" s="2" t="s">
        <v>30</v>
      </c>
      <c r="B8501" s="2" t="s">
        <v>8</v>
      </c>
      <c r="C8501" s="2" t="s">
        <v>12</v>
      </c>
      <c r="D8501" s="2" t="s">
        <v>13</v>
      </c>
      <c r="E8501" s="2" t="s">
        <v>11</v>
      </c>
      <c r="F8501" s="2">
        <v>1994</v>
      </c>
      <c r="G8501" s="2">
        <v>774.577</v>
      </c>
      <c r="I8501" s="2">
        <f t="shared" si="132"/>
        <v>38</v>
      </c>
      <c r="J8501" s="2">
        <f>VLOOKUP(A8501,Urbanizaton!$B$2:$BI$265,I8501)</f>
        <v>65.334999999999994</v>
      </c>
      <c r="K8501" s="2">
        <f>VLOOKUP(A8501,Population!$B$2:$BI$265,I8501)</f>
        <v>10343355</v>
      </c>
      <c r="L8501" s="2" t="str">
        <f>VLOOKUP(A8501,Region!$C$1:$G$241,5)</f>
        <v>Europe</v>
      </c>
    </row>
    <row r="8502" spans="1:12" x14ac:dyDescent="0.55000000000000004">
      <c r="A8502" s="2" t="s">
        <v>30</v>
      </c>
      <c r="B8502" s="2" t="s">
        <v>8</v>
      </c>
      <c r="C8502" s="2" t="s">
        <v>12</v>
      </c>
      <c r="D8502" s="2" t="s">
        <v>20</v>
      </c>
      <c r="E8502" s="2" t="s">
        <v>11</v>
      </c>
      <c r="F8502" s="2">
        <v>1994</v>
      </c>
      <c r="G8502" s="2">
        <v>74.885999999999996</v>
      </c>
      <c r="I8502" s="2">
        <f t="shared" si="132"/>
        <v>38</v>
      </c>
      <c r="J8502" s="2">
        <f>VLOOKUP(A8502,Urbanizaton!$B$2:$BI$265,I8502)</f>
        <v>65.334999999999994</v>
      </c>
      <c r="K8502" s="2">
        <f>VLOOKUP(A8502,Population!$B$2:$BI$265,I8502)</f>
        <v>10343355</v>
      </c>
      <c r="L8502" s="2" t="str">
        <f>VLOOKUP(A8502,Region!$C$1:$G$241,5)</f>
        <v>Europe</v>
      </c>
    </row>
    <row r="8503" spans="1:12" x14ac:dyDescent="0.55000000000000004">
      <c r="A8503" s="2" t="s">
        <v>30</v>
      </c>
      <c r="B8503" s="2" t="s">
        <v>8</v>
      </c>
      <c r="C8503" s="2" t="s">
        <v>9</v>
      </c>
      <c r="D8503" s="2" t="s">
        <v>10</v>
      </c>
      <c r="E8503" s="2" t="s">
        <v>11</v>
      </c>
      <c r="F8503" s="2">
        <v>1994</v>
      </c>
      <c r="G8503" s="2">
        <v>56.61</v>
      </c>
      <c r="I8503" s="2">
        <f t="shared" si="132"/>
        <v>38</v>
      </c>
      <c r="J8503" s="2">
        <f>VLOOKUP(A8503,Urbanizaton!$B$2:$BI$265,I8503)</f>
        <v>65.334999999999994</v>
      </c>
      <c r="K8503" s="2">
        <f>VLOOKUP(A8503,Population!$B$2:$BI$265,I8503)</f>
        <v>10343355</v>
      </c>
      <c r="L8503" s="2" t="str">
        <f>VLOOKUP(A8503,Region!$C$1:$G$241,5)</f>
        <v>Europe</v>
      </c>
    </row>
    <row r="8504" spans="1:12" x14ac:dyDescent="0.55000000000000004">
      <c r="A8504" s="2" t="s">
        <v>30</v>
      </c>
      <c r="B8504" s="2" t="s">
        <v>8</v>
      </c>
      <c r="C8504" s="2" t="s">
        <v>9</v>
      </c>
      <c r="D8504" s="2" t="s">
        <v>17</v>
      </c>
      <c r="E8504" s="2" t="s">
        <v>11</v>
      </c>
      <c r="F8504" s="2">
        <v>1994</v>
      </c>
      <c r="G8504" s="2">
        <v>5.52</v>
      </c>
      <c r="I8504" s="2">
        <f t="shared" si="132"/>
        <v>38</v>
      </c>
      <c r="J8504" s="2">
        <f>VLOOKUP(A8504,Urbanizaton!$B$2:$BI$265,I8504)</f>
        <v>65.334999999999994</v>
      </c>
      <c r="K8504" s="2">
        <f>VLOOKUP(A8504,Population!$B$2:$BI$265,I8504)</f>
        <v>10343355</v>
      </c>
      <c r="L8504" s="2" t="str">
        <f>VLOOKUP(A8504,Region!$C$1:$G$241,5)</f>
        <v>Europe</v>
      </c>
    </row>
    <row r="8505" spans="1:12" x14ac:dyDescent="0.55000000000000004">
      <c r="A8505" s="2" t="s">
        <v>30</v>
      </c>
      <c r="B8505" s="2" t="s">
        <v>8</v>
      </c>
      <c r="C8505" s="2" t="s">
        <v>18</v>
      </c>
      <c r="D8505" s="2" t="s">
        <v>17</v>
      </c>
      <c r="E8505" s="2" t="s">
        <v>11</v>
      </c>
      <c r="F8505" s="2">
        <v>1994</v>
      </c>
      <c r="G8505" s="2">
        <v>7.4320000000000004</v>
      </c>
      <c r="I8505" s="2">
        <f t="shared" si="132"/>
        <v>38</v>
      </c>
      <c r="J8505" s="2">
        <f>VLOOKUP(A8505,Urbanizaton!$B$2:$BI$265,I8505)</f>
        <v>65.334999999999994</v>
      </c>
      <c r="K8505" s="2">
        <f>VLOOKUP(A8505,Population!$B$2:$BI$265,I8505)</f>
        <v>10343355</v>
      </c>
      <c r="L8505" s="2" t="str">
        <f>VLOOKUP(A8505,Region!$C$1:$G$241,5)</f>
        <v>Europe</v>
      </c>
    </row>
    <row r="8506" spans="1:12" x14ac:dyDescent="0.55000000000000004">
      <c r="A8506" s="2" t="s">
        <v>30</v>
      </c>
      <c r="B8506" s="2" t="s">
        <v>8</v>
      </c>
      <c r="C8506" s="2" t="s">
        <v>18</v>
      </c>
      <c r="D8506" s="2" t="s">
        <v>19</v>
      </c>
      <c r="E8506" s="2" t="s">
        <v>11</v>
      </c>
      <c r="F8506" s="2">
        <v>1994</v>
      </c>
      <c r="G8506" s="2">
        <v>76874.13</v>
      </c>
      <c r="I8506" s="2">
        <f t="shared" si="132"/>
        <v>38</v>
      </c>
      <c r="J8506" s="2">
        <f>VLOOKUP(A8506,Urbanizaton!$B$2:$BI$265,I8506)</f>
        <v>65.334999999999994</v>
      </c>
      <c r="K8506" s="2">
        <f>VLOOKUP(A8506,Population!$B$2:$BI$265,I8506)</f>
        <v>10343355</v>
      </c>
      <c r="L8506" s="2" t="str">
        <f>VLOOKUP(A8506,Region!$C$1:$G$241,5)</f>
        <v>Europe</v>
      </c>
    </row>
    <row r="8507" spans="1:12" x14ac:dyDescent="0.55000000000000004">
      <c r="A8507" s="2" t="s">
        <v>30</v>
      </c>
      <c r="B8507" s="2" t="s">
        <v>8</v>
      </c>
      <c r="C8507" s="2" t="s">
        <v>14</v>
      </c>
      <c r="D8507" s="2" t="s">
        <v>13</v>
      </c>
      <c r="E8507" s="2" t="s">
        <v>11</v>
      </c>
      <c r="F8507" s="2">
        <v>1994</v>
      </c>
      <c r="G8507" s="2">
        <v>211.03</v>
      </c>
      <c r="I8507" s="2">
        <f t="shared" si="132"/>
        <v>38</v>
      </c>
      <c r="J8507" s="2">
        <f>VLOOKUP(A8507,Urbanizaton!$B$2:$BI$265,I8507)</f>
        <v>65.334999999999994</v>
      </c>
      <c r="K8507" s="2">
        <f>VLOOKUP(A8507,Population!$B$2:$BI$265,I8507)</f>
        <v>10343355</v>
      </c>
      <c r="L8507" s="2" t="str">
        <f>VLOOKUP(A8507,Region!$C$1:$G$241,5)</f>
        <v>Europe</v>
      </c>
    </row>
    <row r="8508" spans="1:12" x14ac:dyDescent="0.55000000000000004">
      <c r="A8508" s="2" t="s">
        <v>30</v>
      </c>
      <c r="B8508" s="2" t="s">
        <v>8</v>
      </c>
      <c r="C8508" s="2" t="s">
        <v>14</v>
      </c>
      <c r="D8508" s="2" t="s">
        <v>20</v>
      </c>
      <c r="E8508" s="2" t="s">
        <v>11</v>
      </c>
      <c r="F8508" s="2">
        <v>1994</v>
      </c>
      <c r="G8508" s="2">
        <v>20.402000000000001</v>
      </c>
      <c r="I8508" s="2">
        <f t="shared" si="132"/>
        <v>38</v>
      </c>
      <c r="J8508" s="2">
        <f>VLOOKUP(A8508,Urbanizaton!$B$2:$BI$265,I8508)</f>
        <v>65.334999999999994</v>
      </c>
      <c r="K8508" s="2">
        <f>VLOOKUP(A8508,Population!$B$2:$BI$265,I8508)</f>
        <v>10343355</v>
      </c>
      <c r="L8508" s="2" t="str">
        <f>VLOOKUP(A8508,Region!$C$1:$G$241,5)</f>
        <v>Europe</v>
      </c>
    </row>
    <row r="8509" spans="1:12" x14ac:dyDescent="0.55000000000000004">
      <c r="A8509" s="2" t="s">
        <v>30</v>
      </c>
      <c r="B8509" s="2" t="s">
        <v>8</v>
      </c>
      <c r="C8509" s="2" t="s">
        <v>15</v>
      </c>
      <c r="D8509" s="2" t="s">
        <v>13</v>
      </c>
      <c r="E8509" s="2" t="s">
        <v>11</v>
      </c>
      <c r="F8509" s="2">
        <v>1994</v>
      </c>
      <c r="G8509" s="2">
        <v>635.601</v>
      </c>
      <c r="I8509" s="2">
        <f t="shared" si="132"/>
        <v>38</v>
      </c>
      <c r="J8509" s="2">
        <f>VLOOKUP(A8509,Urbanizaton!$B$2:$BI$265,I8509)</f>
        <v>65.334999999999994</v>
      </c>
      <c r="K8509" s="2">
        <f>VLOOKUP(A8509,Population!$B$2:$BI$265,I8509)</f>
        <v>10343355</v>
      </c>
      <c r="L8509" s="2" t="str">
        <f>VLOOKUP(A8509,Region!$C$1:$G$241,5)</f>
        <v>Europe</v>
      </c>
    </row>
    <row r="8510" spans="1:12" x14ac:dyDescent="0.55000000000000004">
      <c r="A8510" s="2" t="s">
        <v>30</v>
      </c>
      <c r="B8510" s="2" t="s">
        <v>8</v>
      </c>
      <c r="C8510" s="2" t="s">
        <v>15</v>
      </c>
      <c r="D8510" s="2" t="s">
        <v>20</v>
      </c>
      <c r="E8510" s="2" t="s">
        <v>11</v>
      </c>
      <c r="F8510" s="2">
        <v>1994</v>
      </c>
      <c r="G8510" s="2">
        <v>61.45</v>
      </c>
      <c r="I8510" s="2">
        <f t="shared" si="132"/>
        <v>38</v>
      </c>
      <c r="J8510" s="2">
        <f>VLOOKUP(A8510,Urbanizaton!$B$2:$BI$265,I8510)</f>
        <v>65.334999999999994</v>
      </c>
      <c r="K8510" s="2">
        <f>VLOOKUP(A8510,Population!$B$2:$BI$265,I8510)</f>
        <v>10343355</v>
      </c>
      <c r="L8510" s="2" t="str">
        <f>VLOOKUP(A8510,Region!$C$1:$G$241,5)</f>
        <v>Europe</v>
      </c>
    </row>
    <row r="8511" spans="1:12" x14ac:dyDescent="0.55000000000000004">
      <c r="A8511" s="2" t="s">
        <v>30</v>
      </c>
      <c r="B8511" s="2" t="s">
        <v>8</v>
      </c>
      <c r="C8511" s="2" t="s">
        <v>16</v>
      </c>
      <c r="D8511" s="2" t="s">
        <v>13</v>
      </c>
      <c r="E8511" s="2" t="s">
        <v>11</v>
      </c>
      <c r="F8511" s="2">
        <v>1994</v>
      </c>
      <c r="G8511" s="2">
        <v>197.67699999999999</v>
      </c>
      <c r="I8511" s="2">
        <f t="shared" si="132"/>
        <v>38</v>
      </c>
      <c r="J8511" s="2">
        <f>VLOOKUP(A8511,Urbanizaton!$B$2:$BI$265,I8511)</f>
        <v>65.334999999999994</v>
      </c>
      <c r="K8511" s="2">
        <f>VLOOKUP(A8511,Population!$B$2:$BI$265,I8511)</f>
        <v>10343355</v>
      </c>
      <c r="L8511" s="2" t="str">
        <f>VLOOKUP(A8511,Region!$C$1:$G$241,5)</f>
        <v>Europe</v>
      </c>
    </row>
    <row r="8512" spans="1:12" x14ac:dyDescent="0.55000000000000004">
      <c r="A8512" s="2" t="s">
        <v>30</v>
      </c>
      <c r="B8512" s="2" t="s">
        <v>8</v>
      </c>
      <c r="C8512" s="2" t="s">
        <v>16</v>
      </c>
      <c r="D8512" s="2" t="s">
        <v>20</v>
      </c>
      <c r="E8512" s="2" t="s">
        <v>11</v>
      </c>
      <c r="F8512" s="2">
        <v>1994</v>
      </c>
      <c r="G8512" s="2">
        <v>19.111999999999998</v>
      </c>
      <c r="I8512" s="2">
        <f t="shared" si="132"/>
        <v>38</v>
      </c>
      <c r="J8512" s="2">
        <f>VLOOKUP(A8512,Urbanizaton!$B$2:$BI$265,I8512)</f>
        <v>65.334999999999994</v>
      </c>
      <c r="K8512" s="2">
        <f>VLOOKUP(A8512,Population!$B$2:$BI$265,I8512)</f>
        <v>10343355</v>
      </c>
      <c r="L8512" s="2" t="str">
        <f>VLOOKUP(A8512,Region!$C$1:$G$241,5)</f>
        <v>Europe</v>
      </c>
    </row>
    <row r="8513" spans="1:12" x14ac:dyDescent="0.55000000000000004">
      <c r="A8513" s="2" t="s">
        <v>30</v>
      </c>
      <c r="B8513" s="2" t="s">
        <v>8</v>
      </c>
      <c r="C8513" s="2" t="s">
        <v>12</v>
      </c>
      <c r="D8513" s="2" t="s">
        <v>13</v>
      </c>
      <c r="E8513" s="2" t="s">
        <v>11</v>
      </c>
      <c r="F8513" s="2">
        <v>1995</v>
      </c>
      <c r="G8513" s="2">
        <v>761.65200000000004</v>
      </c>
      <c r="I8513" s="2">
        <f t="shared" si="132"/>
        <v>39</v>
      </c>
      <c r="J8513" s="2">
        <f>VLOOKUP(A8513,Urbanizaton!$B$2:$BI$265,I8513)</f>
        <v>65.209000000000003</v>
      </c>
      <c r="K8513" s="2">
        <f>VLOOKUP(A8513,Population!$B$2:$BI$265,I8513)</f>
        <v>10328965</v>
      </c>
      <c r="L8513" s="2" t="str">
        <f>VLOOKUP(A8513,Region!$C$1:$G$241,5)</f>
        <v>Europe</v>
      </c>
    </row>
    <row r="8514" spans="1:12" x14ac:dyDescent="0.55000000000000004">
      <c r="A8514" s="2" t="s">
        <v>30</v>
      </c>
      <c r="B8514" s="2" t="s">
        <v>8</v>
      </c>
      <c r="C8514" s="2" t="s">
        <v>12</v>
      </c>
      <c r="D8514" s="2" t="s">
        <v>20</v>
      </c>
      <c r="E8514" s="2" t="s">
        <v>11</v>
      </c>
      <c r="F8514" s="2">
        <v>1995</v>
      </c>
      <c r="G8514" s="2">
        <v>73.739000000000004</v>
      </c>
      <c r="I8514" s="2">
        <f t="shared" si="132"/>
        <v>39</v>
      </c>
      <c r="J8514" s="2">
        <f>VLOOKUP(A8514,Urbanizaton!$B$2:$BI$265,I8514)</f>
        <v>65.209000000000003</v>
      </c>
      <c r="K8514" s="2">
        <f>VLOOKUP(A8514,Population!$B$2:$BI$265,I8514)</f>
        <v>10328965</v>
      </c>
      <c r="L8514" s="2" t="str">
        <f>VLOOKUP(A8514,Region!$C$1:$G$241,5)</f>
        <v>Europe</v>
      </c>
    </row>
    <row r="8515" spans="1:12" x14ac:dyDescent="0.55000000000000004">
      <c r="A8515" s="2" t="s">
        <v>30</v>
      </c>
      <c r="B8515" s="2" t="s">
        <v>8</v>
      </c>
      <c r="C8515" s="2" t="s">
        <v>9</v>
      </c>
      <c r="D8515" s="2" t="s">
        <v>10</v>
      </c>
      <c r="E8515" s="2" t="s">
        <v>11</v>
      </c>
      <c r="F8515" s="2">
        <v>1995</v>
      </c>
      <c r="G8515" s="2">
        <v>56.26</v>
      </c>
      <c r="I8515" s="2">
        <f t="shared" ref="I8515:I8578" si="133">IF(F8515=1960,4,F8515-1960+4)</f>
        <v>39</v>
      </c>
      <c r="J8515" s="2">
        <f>VLOOKUP(A8515,Urbanizaton!$B$2:$BI$265,I8515)</f>
        <v>65.209000000000003</v>
      </c>
      <c r="K8515" s="2">
        <f>VLOOKUP(A8515,Population!$B$2:$BI$265,I8515)</f>
        <v>10328965</v>
      </c>
      <c r="L8515" s="2" t="str">
        <f>VLOOKUP(A8515,Region!$C$1:$G$241,5)</f>
        <v>Europe</v>
      </c>
    </row>
    <row r="8516" spans="1:12" x14ac:dyDescent="0.55000000000000004">
      <c r="A8516" s="2" t="s">
        <v>30</v>
      </c>
      <c r="B8516" s="2" t="s">
        <v>8</v>
      </c>
      <c r="C8516" s="2" t="s">
        <v>9</v>
      </c>
      <c r="D8516" s="2" t="s">
        <v>17</v>
      </c>
      <c r="E8516" s="2" t="s">
        <v>11</v>
      </c>
      <c r="F8516" s="2">
        <v>1995</v>
      </c>
      <c r="G8516" s="2">
        <v>5.45</v>
      </c>
      <c r="I8516" s="2">
        <f t="shared" si="133"/>
        <v>39</v>
      </c>
      <c r="J8516" s="2">
        <f>VLOOKUP(A8516,Urbanizaton!$B$2:$BI$265,I8516)</f>
        <v>65.209000000000003</v>
      </c>
      <c r="K8516" s="2">
        <f>VLOOKUP(A8516,Population!$B$2:$BI$265,I8516)</f>
        <v>10328965</v>
      </c>
      <c r="L8516" s="2" t="str">
        <f>VLOOKUP(A8516,Region!$C$1:$G$241,5)</f>
        <v>Europe</v>
      </c>
    </row>
    <row r="8517" spans="1:12" x14ac:dyDescent="0.55000000000000004">
      <c r="A8517" s="2" t="s">
        <v>30</v>
      </c>
      <c r="B8517" s="2" t="s">
        <v>8</v>
      </c>
      <c r="C8517" s="2" t="s">
        <v>18</v>
      </c>
      <c r="D8517" s="2" t="s">
        <v>17</v>
      </c>
      <c r="E8517" s="2" t="s">
        <v>11</v>
      </c>
      <c r="F8517" s="2">
        <v>1995</v>
      </c>
      <c r="G8517" s="2">
        <v>7.3070000000000004</v>
      </c>
      <c r="I8517" s="2">
        <f t="shared" si="133"/>
        <v>39</v>
      </c>
      <c r="J8517" s="2">
        <f>VLOOKUP(A8517,Urbanizaton!$B$2:$BI$265,I8517)</f>
        <v>65.209000000000003</v>
      </c>
      <c r="K8517" s="2">
        <f>VLOOKUP(A8517,Population!$B$2:$BI$265,I8517)</f>
        <v>10328965</v>
      </c>
      <c r="L8517" s="2" t="str">
        <f>VLOOKUP(A8517,Region!$C$1:$G$241,5)</f>
        <v>Europe</v>
      </c>
    </row>
    <row r="8518" spans="1:12" x14ac:dyDescent="0.55000000000000004">
      <c r="A8518" s="2" t="s">
        <v>30</v>
      </c>
      <c r="B8518" s="2" t="s">
        <v>8</v>
      </c>
      <c r="C8518" s="2" t="s">
        <v>18</v>
      </c>
      <c r="D8518" s="2" t="s">
        <v>19</v>
      </c>
      <c r="E8518" s="2" t="s">
        <v>11</v>
      </c>
      <c r="F8518" s="2">
        <v>1995</v>
      </c>
      <c r="G8518" s="2">
        <v>75474.284</v>
      </c>
      <c r="I8518" s="2">
        <f t="shared" si="133"/>
        <v>39</v>
      </c>
      <c r="J8518" s="2">
        <f>VLOOKUP(A8518,Urbanizaton!$B$2:$BI$265,I8518)</f>
        <v>65.209000000000003</v>
      </c>
      <c r="K8518" s="2">
        <f>VLOOKUP(A8518,Population!$B$2:$BI$265,I8518)</f>
        <v>10328965</v>
      </c>
      <c r="L8518" s="2" t="str">
        <f>VLOOKUP(A8518,Region!$C$1:$G$241,5)</f>
        <v>Europe</v>
      </c>
    </row>
    <row r="8519" spans="1:12" x14ac:dyDescent="0.55000000000000004">
      <c r="A8519" s="2" t="s">
        <v>30</v>
      </c>
      <c r="B8519" s="2" t="s">
        <v>8</v>
      </c>
      <c r="C8519" s="2" t="s">
        <v>14</v>
      </c>
      <c r="D8519" s="2" t="s">
        <v>13</v>
      </c>
      <c r="E8519" s="2" t="s">
        <v>11</v>
      </c>
      <c r="F8519" s="2">
        <v>1995</v>
      </c>
      <c r="G8519" s="2">
        <v>213.465</v>
      </c>
      <c r="I8519" s="2">
        <f t="shared" si="133"/>
        <v>39</v>
      </c>
      <c r="J8519" s="2">
        <f>VLOOKUP(A8519,Urbanizaton!$B$2:$BI$265,I8519)</f>
        <v>65.209000000000003</v>
      </c>
      <c r="K8519" s="2">
        <f>VLOOKUP(A8519,Population!$B$2:$BI$265,I8519)</f>
        <v>10328965</v>
      </c>
      <c r="L8519" s="2" t="str">
        <f>VLOOKUP(A8519,Region!$C$1:$G$241,5)</f>
        <v>Europe</v>
      </c>
    </row>
    <row r="8520" spans="1:12" x14ac:dyDescent="0.55000000000000004">
      <c r="A8520" s="2" t="s">
        <v>30</v>
      </c>
      <c r="B8520" s="2" t="s">
        <v>8</v>
      </c>
      <c r="C8520" s="2" t="s">
        <v>14</v>
      </c>
      <c r="D8520" s="2" t="s">
        <v>20</v>
      </c>
      <c r="E8520" s="2" t="s">
        <v>11</v>
      </c>
      <c r="F8520" s="2">
        <v>1995</v>
      </c>
      <c r="G8520" s="2">
        <v>20.667000000000002</v>
      </c>
      <c r="I8520" s="2">
        <f t="shared" si="133"/>
        <v>39</v>
      </c>
      <c r="J8520" s="2">
        <f>VLOOKUP(A8520,Urbanizaton!$B$2:$BI$265,I8520)</f>
        <v>65.209000000000003</v>
      </c>
      <c r="K8520" s="2">
        <f>VLOOKUP(A8520,Population!$B$2:$BI$265,I8520)</f>
        <v>10328965</v>
      </c>
      <c r="L8520" s="2" t="str">
        <f>VLOOKUP(A8520,Region!$C$1:$G$241,5)</f>
        <v>Europe</v>
      </c>
    </row>
    <row r="8521" spans="1:12" x14ac:dyDescent="0.55000000000000004">
      <c r="A8521" s="2" t="s">
        <v>30</v>
      </c>
      <c r="B8521" s="2" t="s">
        <v>8</v>
      </c>
      <c r="C8521" s="2" t="s">
        <v>15</v>
      </c>
      <c r="D8521" s="2" t="s">
        <v>13</v>
      </c>
      <c r="E8521" s="2" t="s">
        <v>11</v>
      </c>
      <c r="F8521" s="2">
        <v>1995</v>
      </c>
      <c r="G8521" s="2">
        <v>620.28399999999999</v>
      </c>
      <c r="I8521" s="2">
        <f t="shared" si="133"/>
        <v>39</v>
      </c>
      <c r="J8521" s="2">
        <f>VLOOKUP(A8521,Urbanizaton!$B$2:$BI$265,I8521)</f>
        <v>65.209000000000003</v>
      </c>
      <c r="K8521" s="2">
        <f>VLOOKUP(A8521,Population!$B$2:$BI$265,I8521)</f>
        <v>10328965</v>
      </c>
      <c r="L8521" s="2" t="str">
        <f>VLOOKUP(A8521,Region!$C$1:$G$241,5)</f>
        <v>Europe</v>
      </c>
    </row>
    <row r="8522" spans="1:12" x14ac:dyDescent="0.55000000000000004">
      <c r="A8522" s="2" t="s">
        <v>30</v>
      </c>
      <c r="B8522" s="2" t="s">
        <v>8</v>
      </c>
      <c r="C8522" s="2" t="s">
        <v>15</v>
      </c>
      <c r="D8522" s="2" t="s">
        <v>20</v>
      </c>
      <c r="E8522" s="2" t="s">
        <v>11</v>
      </c>
      <c r="F8522" s="2">
        <v>1995</v>
      </c>
      <c r="G8522" s="2">
        <v>60.052999999999997</v>
      </c>
      <c r="I8522" s="2">
        <f t="shared" si="133"/>
        <v>39</v>
      </c>
      <c r="J8522" s="2">
        <f>VLOOKUP(A8522,Urbanizaton!$B$2:$BI$265,I8522)</f>
        <v>65.209000000000003</v>
      </c>
      <c r="K8522" s="2">
        <f>VLOOKUP(A8522,Population!$B$2:$BI$265,I8522)</f>
        <v>10328965</v>
      </c>
      <c r="L8522" s="2" t="str">
        <f>VLOOKUP(A8522,Region!$C$1:$G$241,5)</f>
        <v>Europe</v>
      </c>
    </row>
    <row r="8523" spans="1:12" x14ac:dyDescent="0.55000000000000004">
      <c r="A8523" s="2" t="s">
        <v>30</v>
      </c>
      <c r="B8523" s="2" t="s">
        <v>8</v>
      </c>
      <c r="C8523" s="2" t="s">
        <v>16</v>
      </c>
      <c r="D8523" s="2" t="s">
        <v>13</v>
      </c>
      <c r="E8523" s="2" t="s">
        <v>11</v>
      </c>
      <c r="F8523" s="2">
        <v>1995</v>
      </c>
      <c r="G8523" s="2">
        <v>195.37799999999999</v>
      </c>
      <c r="I8523" s="2">
        <f t="shared" si="133"/>
        <v>39</v>
      </c>
      <c r="J8523" s="2">
        <f>VLOOKUP(A8523,Urbanizaton!$B$2:$BI$265,I8523)</f>
        <v>65.209000000000003</v>
      </c>
      <c r="K8523" s="2">
        <f>VLOOKUP(A8523,Population!$B$2:$BI$265,I8523)</f>
        <v>10328965</v>
      </c>
      <c r="L8523" s="2" t="str">
        <f>VLOOKUP(A8523,Region!$C$1:$G$241,5)</f>
        <v>Europe</v>
      </c>
    </row>
    <row r="8524" spans="1:12" x14ac:dyDescent="0.55000000000000004">
      <c r="A8524" s="2" t="s">
        <v>30</v>
      </c>
      <c r="B8524" s="2" t="s">
        <v>8</v>
      </c>
      <c r="C8524" s="2" t="s">
        <v>16</v>
      </c>
      <c r="D8524" s="2" t="s">
        <v>20</v>
      </c>
      <c r="E8524" s="2" t="s">
        <v>11</v>
      </c>
      <c r="F8524" s="2">
        <v>1995</v>
      </c>
      <c r="G8524" s="2">
        <v>18.916</v>
      </c>
      <c r="I8524" s="2">
        <f t="shared" si="133"/>
        <v>39</v>
      </c>
      <c r="J8524" s="2">
        <f>VLOOKUP(A8524,Urbanizaton!$B$2:$BI$265,I8524)</f>
        <v>65.209000000000003</v>
      </c>
      <c r="K8524" s="2">
        <f>VLOOKUP(A8524,Population!$B$2:$BI$265,I8524)</f>
        <v>10328965</v>
      </c>
      <c r="L8524" s="2" t="str">
        <f>VLOOKUP(A8524,Region!$C$1:$G$241,5)</f>
        <v>Europe</v>
      </c>
    </row>
    <row r="8525" spans="1:12" x14ac:dyDescent="0.55000000000000004">
      <c r="A8525" s="2" t="s">
        <v>30</v>
      </c>
      <c r="B8525" s="2" t="s">
        <v>8</v>
      </c>
      <c r="C8525" s="2" t="s">
        <v>12</v>
      </c>
      <c r="D8525" s="2" t="s">
        <v>13</v>
      </c>
      <c r="E8525" s="2" t="s">
        <v>11</v>
      </c>
      <c r="F8525" s="2">
        <v>1996</v>
      </c>
      <c r="G8525" s="2">
        <v>760.346</v>
      </c>
      <c r="I8525" s="2">
        <f t="shared" si="133"/>
        <v>40</v>
      </c>
      <c r="J8525" s="2">
        <f>VLOOKUP(A8525,Urbanizaton!$B$2:$BI$265,I8525)</f>
        <v>65.082999999999998</v>
      </c>
      <c r="K8525" s="2">
        <f>VLOOKUP(A8525,Population!$B$2:$BI$265,I8525)</f>
        <v>10311238</v>
      </c>
      <c r="L8525" s="2" t="str">
        <f>VLOOKUP(A8525,Region!$C$1:$G$241,5)</f>
        <v>Europe</v>
      </c>
    </row>
    <row r="8526" spans="1:12" x14ac:dyDescent="0.55000000000000004">
      <c r="A8526" s="2" t="s">
        <v>30</v>
      </c>
      <c r="B8526" s="2" t="s">
        <v>8</v>
      </c>
      <c r="C8526" s="2" t="s">
        <v>12</v>
      </c>
      <c r="D8526" s="2" t="s">
        <v>20</v>
      </c>
      <c r="E8526" s="2" t="s">
        <v>11</v>
      </c>
      <c r="F8526" s="2">
        <v>1996</v>
      </c>
      <c r="G8526" s="2">
        <v>73.739999999999995</v>
      </c>
      <c r="I8526" s="2">
        <f t="shared" si="133"/>
        <v>40</v>
      </c>
      <c r="J8526" s="2">
        <f>VLOOKUP(A8526,Urbanizaton!$B$2:$BI$265,I8526)</f>
        <v>65.082999999999998</v>
      </c>
      <c r="K8526" s="2">
        <f>VLOOKUP(A8526,Population!$B$2:$BI$265,I8526)</f>
        <v>10311238</v>
      </c>
      <c r="L8526" s="2" t="str">
        <f>VLOOKUP(A8526,Region!$C$1:$G$241,5)</f>
        <v>Europe</v>
      </c>
    </row>
    <row r="8527" spans="1:12" x14ac:dyDescent="0.55000000000000004">
      <c r="A8527" s="2" t="s">
        <v>30</v>
      </c>
      <c r="B8527" s="2" t="s">
        <v>8</v>
      </c>
      <c r="C8527" s="2" t="s">
        <v>9</v>
      </c>
      <c r="D8527" s="2" t="s">
        <v>10</v>
      </c>
      <c r="E8527" s="2" t="s">
        <v>11</v>
      </c>
      <c r="F8527" s="2">
        <v>1996</v>
      </c>
      <c r="G8527" s="2">
        <v>57.35</v>
      </c>
      <c r="I8527" s="2">
        <f t="shared" si="133"/>
        <v>40</v>
      </c>
      <c r="J8527" s="2">
        <f>VLOOKUP(A8527,Urbanizaton!$B$2:$BI$265,I8527)</f>
        <v>65.082999999999998</v>
      </c>
      <c r="K8527" s="2">
        <f>VLOOKUP(A8527,Population!$B$2:$BI$265,I8527)</f>
        <v>10311238</v>
      </c>
      <c r="L8527" s="2" t="str">
        <f>VLOOKUP(A8527,Region!$C$1:$G$241,5)</f>
        <v>Europe</v>
      </c>
    </row>
    <row r="8528" spans="1:12" x14ac:dyDescent="0.55000000000000004">
      <c r="A8528" s="2" t="s">
        <v>30</v>
      </c>
      <c r="B8528" s="2" t="s">
        <v>8</v>
      </c>
      <c r="C8528" s="2" t="s">
        <v>9</v>
      </c>
      <c r="D8528" s="2" t="s">
        <v>17</v>
      </c>
      <c r="E8528" s="2" t="s">
        <v>11</v>
      </c>
      <c r="F8528" s="2">
        <v>1996</v>
      </c>
      <c r="G8528" s="2">
        <v>5.56</v>
      </c>
      <c r="I8528" s="2">
        <f t="shared" si="133"/>
        <v>40</v>
      </c>
      <c r="J8528" s="2">
        <f>VLOOKUP(A8528,Urbanizaton!$B$2:$BI$265,I8528)</f>
        <v>65.082999999999998</v>
      </c>
      <c r="K8528" s="2">
        <f>VLOOKUP(A8528,Population!$B$2:$BI$265,I8528)</f>
        <v>10311238</v>
      </c>
      <c r="L8528" s="2" t="str">
        <f>VLOOKUP(A8528,Region!$C$1:$G$241,5)</f>
        <v>Europe</v>
      </c>
    </row>
    <row r="8529" spans="1:12" x14ac:dyDescent="0.55000000000000004">
      <c r="A8529" s="2" t="s">
        <v>30</v>
      </c>
      <c r="B8529" s="2" t="s">
        <v>8</v>
      </c>
      <c r="C8529" s="2" t="s">
        <v>18</v>
      </c>
      <c r="D8529" s="2" t="s">
        <v>17</v>
      </c>
      <c r="E8529" s="2" t="s">
        <v>11</v>
      </c>
      <c r="F8529" s="2">
        <v>1996</v>
      </c>
      <c r="G8529" s="2">
        <v>7.54</v>
      </c>
      <c r="I8529" s="2">
        <f t="shared" si="133"/>
        <v>40</v>
      </c>
      <c r="J8529" s="2">
        <f>VLOOKUP(A8529,Urbanizaton!$B$2:$BI$265,I8529)</f>
        <v>65.082999999999998</v>
      </c>
      <c r="K8529" s="2">
        <f>VLOOKUP(A8529,Population!$B$2:$BI$265,I8529)</f>
        <v>10311238</v>
      </c>
      <c r="L8529" s="2" t="str">
        <f>VLOOKUP(A8529,Region!$C$1:$G$241,5)</f>
        <v>Europe</v>
      </c>
    </row>
    <row r="8530" spans="1:12" x14ac:dyDescent="0.55000000000000004">
      <c r="A8530" s="2" t="s">
        <v>30</v>
      </c>
      <c r="B8530" s="2" t="s">
        <v>8</v>
      </c>
      <c r="C8530" s="2" t="s">
        <v>18</v>
      </c>
      <c r="D8530" s="2" t="s">
        <v>19</v>
      </c>
      <c r="E8530" s="2" t="s">
        <v>11</v>
      </c>
      <c r="F8530" s="2">
        <v>1996</v>
      </c>
      <c r="G8530" s="2">
        <v>77745.085000000006</v>
      </c>
      <c r="I8530" s="2">
        <f t="shared" si="133"/>
        <v>40</v>
      </c>
      <c r="J8530" s="2">
        <f>VLOOKUP(A8530,Urbanizaton!$B$2:$BI$265,I8530)</f>
        <v>65.082999999999998</v>
      </c>
      <c r="K8530" s="2">
        <f>VLOOKUP(A8530,Population!$B$2:$BI$265,I8530)</f>
        <v>10311238</v>
      </c>
      <c r="L8530" s="2" t="str">
        <f>VLOOKUP(A8530,Region!$C$1:$G$241,5)</f>
        <v>Europe</v>
      </c>
    </row>
    <row r="8531" spans="1:12" x14ac:dyDescent="0.55000000000000004">
      <c r="A8531" s="2" t="s">
        <v>30</v>
      </c>
      <c r="B8531" s="2" t="s">
        <v>8</v>
      </c>
      <c r="C8531" s="2" t="s">
        <v>14</v>
      </c>
      <c r="D8531" s="2" t="s">
        <v>13</v>
      </c>
      <c r="E8531" s="2" t="s">
        <v>11</v>
      </c>
      <c r="F8531" s="2">
        <v>1996</v>
      </c>
      <c r="G8531" s="2">
        <v>219.32900000000001</v>
      </c>
      <c r="I8531" s="2">
        <f t="shared" si="133"/>
        <v>40</v>
      </c>
      <c r="J8531" s="2">
        <f>VLOOKUP(A8531,Urbanizaton!$B$2:$BI$265,I8531)</f>
        <v>65.082999999999998</v>
      </c>
      <c r="K8531" s="2">
        <f>VLOOKUP(A8531,Population!$B$2:$BI$265,I8531)</f>
        <v>10311238</v>
      </c>
      <c r="L8531" s="2" t="str">
        <f>VLOOKUP(A8531,Region!$C$1:$G$241,5)</f>
        <v>Europe</v>
      </c>
    </row>
    <row r="8532" spans="1:12" x14ac:dyDescent="0.55000000000000004">
      <c r="A8532" s="2" t="s">
        <v>30</v>
      </c>
      <c r="B8532" s="2" t="s">
        <v>8</v>
      </c>
      <c r="C8532" s="2" t="s">
        <v>14</v>
      </c>
      <c r="D8532" s="2" t="s">
        <v>20</v>
      </c>
      <c r="E8532" s="2" t="s">
        <v>11</v>
      </c>
      <c r="F8532" s="2">
        <v>1996</v>
      </c>
      <c r="G8532" s="2">
        <v>21.271000000000001</v>
      </c>
      <c r="I8532" s="2">
        <f t="shared" si="133"/>
        <v>40</v>
      </c>
      <c r="J8532" s="2">
        <f>VLOOKUP(A8532,Urbanizaton!$B$2:$BI$265,I8532)</f>
        <v>65.082999999999998</v>
      </c>
      <c r="K8532" s="2">
        <f>VLOOKUP(A8532,Population!$B$2:$BI$265,I8532)</f>
        <v>10311238</v>
      </c>
      <c r="L8532" s="2" t="str">
        <f>VLOOKUP(A8532,Region!$C$1:$G$241,5)</f>
        <v>Europe</v>
      </c>
    </row>
    <row r="8533" spans="1:12" x14ac:dyDescent="0.55000000000000004">
      <c r="A8533" s="2" t="s">
        <v>30</v>
      </c>
      <c r="B8533" s="2" t="s">
        <v>8</v>
      </c>
      <c r="C8533" s="2" t="s">
        <v>15</v>
      </c>
      <c r="D8533" s="2" t="s">
        <v>13</v>
      </c>
      <c r="E8533" s="2" t="s">
        <v>11</v>
      </c>
      <c r="F8533" s="2">
        <v>1996</v>
      </c>
      <c r="G8533" s="2">
        <v>619.22900000000004</v>
      </c>
      <c r="I8533" s="2">
        <f t="shared" si="133"/>
        <v>40</v>
      </c>
      <c r="J8533" s="2">
        <f>VLOOKUP(A8533,Urbanizaton!$B$2:$BI$265,I8533)</f>
        <v>65.082999999999998</v>
      </c>
      <c r="K8533" s="2">
        <f>VLOOKUP(A8533,Population!$B$2:$BI$265,I8533)</f>
        <v>10311238</v>
      </c>
      <c r="L8533" s="2" t="str">
        <f>VLOOKUP(A8533,Region!$C$1:$G$241,5)</f>
        <v>Europe</v>
      </c>
    </row>
    <row r="8534" spans="1:12" x14ac:dyDescent="0.55000000000000004">
      <c r="A8534" s="2" t="s">
        <v>30</v>
      </c>
      <c r="B8534" s="2" t="s">
        <v>8</v>
      </c>
      <c r="C8534" s="2" t="s">
        <v>15</v>
      </c>
      <c r="D8534" s="2" t="s">
        <v>20</v>
      </c>
      <c r="E8534" s="2" t="s">
        <v>11</v>
      </c>
      <c r="F8534" s="2">
        <v>1996</v>
      </c>
      <c r="G8534" s="2">
        <v>60.054000000000002</v>
      </c>
      <c r="I8534" s="2">
        <f t="shared" si="133"/>
        <v>40</v>
      </c>
      <c r="J8534" s="2">
        <f>VLOOKUP(A8534,Urbanizaton!$B$2:$BI$265,I8534)</f>
        <v>65.082999999999998</v>
      </c>
      <c r="K8534" s="2">
        <f>VLOOKUP(A8534,Population!$B$2:$BI$265,I8534)</f>
        <v>10311238</v>
      </c>
      <c r="L8534" s="2" t="str">
        <f>VLOOKUP(A8534,Region!$C$1:$G$241,5)</f>
        <v>Europe</v>
      </c>
    </row>
    <row r="8535" spans="1:12" x14ac:dyDescent="0.55000000000000004">
      <c r="A8535" s="2" t="s">
        <v>30</v>
      </c>
      <c r="B8535" s="2" t="s">
        <v>8</v>
      </c>
      <c r="C8535" s="2" t="s">
        <v>16</v>
      </c>
      <c r="D8535" s="2" t="s">
        <v>13</v>
      </c>
      <c r="E8535" s="2" t="s">
        <v>11</v>
      </c>
      <c r="F8535" s="2">
        <v>1996</v>
      </c>
      <c r="G8535" s="2">
        <v>196.477</v>
      </c>
      <c r="I8535" s="2">
        <f t="shared" si="133"/>
        <v>40</v>
      </c>
      <c r="J8535" s="2">
        <f>VLOOKUP(A8535,Urbanizaton!$B$2:$BI$265,I8535)</f>
        <v>65.082999999999998</v>
      </c>
      <c r="K8535" s="2">
        <f>VLOOKUP(A8535,Population!$B$2:$BI$265,I8535)</f>
        <v>10311238</v>
      </c>
      <c r="L8535" s="2" t="str">
        <f>VLOOKUP(A8535,Region!$C$1:$G$241,5)</f>
        <v>Europe</v>
      </c>
    </row>
    <row r="8536" spans="1:12" x14ac:dyDescent="0.55000000000000004">
      <c r="A8536" s="2" t="s">
        <v>30</v>
      </c>
      <c r="B8536" s="2" t="s">
        <v>8</v>
      </c>
      <c r="C8536" s="2" t="s">
        <v>16</v>
      </c>
      <c r="D8536" s="2" t="s">
        <v>20</v>
      </c>
      <c r="E8536" s="2" t="s">
        <v>11</v>
      </c>
      <c r="F8536" s="2">
        <v>1996</v>
      </c>
      <c r="G8536" s="2">
        <v>19.055</v>
      </c>
      <c r="I8536" s="2">
        <f t="shared" si="133"/>
        <v>40</v>
      </c>
      <c r="J8536" s="2">
        <f>VLOOKUP(A8536,Urbanizaton!$B$2:$BI$265,I8536)</f>
        <v>65.082999999999998</v>
      </c>
      <c r="K8536" s="2">
        <f>VLOOKUP(A8536,Population!$B$2:$BI$265,I8536)</f>
        <v>10311238</v>
      </c>
      <c r="L8536" s="2" t="str">
        <f>VLOOKUP(A8536,Region!$C$1:$G$241,5)</f>
        <v>Europe</v>
      </c>
    </row>
    <row r="8537" spans="1:12" x14ac:dyDescent="0.55000000000000004">
      <c r="A8537" s="2" t="s">
        <v>30</v>
      </c>
      <c r="B8537" s="2" t="s">
        <v>8</v>
      </c>
      <c r="C8537" s="2" t="s">
        <v>12</v>
      </c>
      <c r="D8537" s="2" t="s">
        <v>13</v>
      </c>
      <c r="E8537" s="2" t="s">
        <v>11</v>
      </c>
      <c r="F8537" s="2">
        <v>1997</v>
      </c>
      <c r="G8537" s="2">
        <v>740.90300000000002</v>
      </c>
      <c r="I8537" s="2">
        <f t="shared" si="133"/>
        <v>41</v>
      </c>
      <c r="J8537" s="2">
        <f>VLOOKUP(A8537,Urbanizaton!$B$2:$BI$265,I8537)</f>
        <v>64.956000000000003</v>
      </c>
      <c r="K8537" s="2">
        <f>VLOOKUP(A8537,Population!$B$2:$BI$265,I8537)</f>
        <v>10290486</v>
      </c>
      <c r="L8537" s="2" t="str">
        <f>VLOOKUP(A8537,Region!$C$1:$G$241,5)</f>
        <v>Europe</v>
      </c>
    </row>
    <row r="8538" spans="1:12" x14ac:dyDescent="0.55000000000000004">
      <c r="A8538" s="2" t="s">
        <v>30</v>
      </c>
      <c r="B8538" s="2" t="s">
        <v>8</v>
      </c>
      <c r="C8538" s="2" t="s">
        <v>12</v>
      </c>
      <c r="D8538" s="2" t="s">
        <v>20</v>
      </c>
      <c r="E8538" s="2" t="s">
        <v>11</v>
      </c>
      <c r="F8538" s="2">
        <v>1997</v>
      </c>
      <c r="G8538" s="2">
        <v>71.998999999999995</v>
      </c>
      <c r="I8538" s="2">
        <f t="shared" si="133"/>
        <v>41</v>
      </c>
      <c r="J8538" s="2">
        <f>VLOOKUP(A8538,Urbanizaton!$B$2:$BI$265,I8538)</f>
        <v>64.956000000000003</v>
      </c>
      <c r="K8538" s="2">
        <f>VLOOKUP(A8538,Population!$B$2:$BI$265,I8538)</f>
        <v>10290486</v>
      </c>
      <c r="L8538" s="2" t="str">
        <f>VLOOKUP(A8538,Region!$C$1:$G$241,5)</f>
        <v>Europe</v>
      </c>
    </row>
    <row r="8539" spans="1:12" x14ac:dyDescent="0.55000000000000004">
      <c r="A8539" s="2" t="s">
        <v>30</v>
      </c>
      <c r="B8539" s="2" t="s">
        <v>8</v>
      </c>
      <c r="C8539" s="2" t="s">
        <v>9</v>
      </c>
      <c r="D8539" s="2" t="s">
        <v>10</v>
      </c>
      <c r="E8539" s="2" t="s">
        <v>11</v>
      </c>
      <c r="F8539" s="2">
        <v>1997</v>
      </c>
      <c r="G8539" s="2">
        <v>55.83</v>
      </c>
      <c r="I8539" s="2">
        <f t="shared" si="133"/>
        <v>41</v>
      </c>
      <c r="J8539" s="2">
        <f>VLOOKUP(A8539,Urbanizaton!$B$2:$BI$265,I8539)</f>
        <v>64.956000000000003</v>
      </c>
      <c r="K8539" s="2">
        <f>VLOOKUP(A8539,Population!$B$2:$BI$265,I8539)</f>
        <v>10290486</v>
      </c>
      <c r="L8539" s="2" t="str">
        <f>VLOOKUP(A8539,Region!$C$1:$G$241,5)</f>
        <v>Europe</v>
      </c>
    </row>
    <row r="8540" spans="1:12" x14ac:dyDescent="0.55000000000000004">
      <c r="A8540" s="2" t="s">
        <v>30</v>
      </c>
      <c r="B8540" s="2" t="s">
        <v>8</v>
      </c>
      <c r="C8540" s="2" t="s">
        <v>9</v>
      </c>
      <c r="D8540" s="2" t="s">
        <v>17</v>
      </c>
      <c r="E8540" s="2" t="s">
        <v>11</v>
      </c>
      <c r="F8540" s="2">
        <v>1997</v>
      </c>
      <c r="G8540" s="2">
        <v>5.43</v>
      </c>
      <c r="I8540" s="2">
        <f t="shared" si="133"/>
        <v>41</v>
      </c>
      <c r="J8540" s="2">
        <f>VLOOKUP(A8540,Urbanizaton!$B$2:$BI$265,I8540)</f>
        <v>64.956000000000003</v>
      </c>
      <c r="K8540" s="2">
        <f>VLOOKUP(A8540,Population!$B$2:$BI$265,I8540)</f>
        <v>10290486</v>
      </c>
      <c r="L8540" s="2" t="str">
        <f>VLOOKUP(A8540,Region!$C$1:$G$241,5)</f>
        <v>Europe</v>
      </c>
    </row>
    <row r="8541" spans="1:12" x14ac:dyDescent="0.55000000000000004">
      <c r="A8541" s="2" t="s">
        <v>30</v>
      </c>
      <c r="B8541" s="2" t="s">
        <v>8</v>
      </c>
      <c r="C8541" s="2" t="s">
        <v>18</v>
      </c>
      <c r="D8541" s="2" t="s">
        <v>17</v>
      </c>
      <c r="E8541" s="2" t="s">
        <v>11</v>
      </c>
      <c r="F8541" s="2">
        <v>1997</v>
      </c>
      <c r="G8541" s="2">
        <v>7.4109999999999996</v>
      </c>
      <c r="I8541" s="2">
        <f t="shared" si="133"/>
        <v>41</v>
      </c>
      <c r="J8541" s="2">
        <f>VLOOKUP(A8541,Urbanizaton!$B$2:$BI$265,I8541)</f>
        <v>64.956000000000003</v>
      </c>
      <c r="K8541" s="2">
        <f>VLOOKUP(A8541,Population!$B$2:$BI$265,I8541)</f>
        <v>10290486</v>
      </c>
      <c r="L8541" s="2" t="str">
        <f>VLOOKUP(A8541,Region!$C$1:$G$241,5)</f>
        <v>Europe</v>
      </c>
    </row>
    <row r="8542" spans="1:12" x14ac:dyDescent="0.55000000000000004">
      <c r="A8542" s="2" t="s">
        <v>30</v>
      </c>
      <c r="B8542" s="2" t="s">
        <v>8</v>
      </c>
      <c r="C8542" s="2" t="s">
        <v>18</v>
      </c>
      <c r="D8542" s="2" t="s">
        <v>19</v>
      </c>
      <c r="E8542" s="2" t="s">
        <v>11</v>
      </c>
      <c r="F8542" s="2">
        <v>1997</v>
      </c>
      <c r="G8542" s="2">
        <v>76261.168999999994</v>
      </c>
      <c r="I8542" s="2">
        <f t="shared" si="133"/>
        <v>41</v>
      </c>
      <c r="J8542" s="2">
        <f>VLOOKUP(A8542,Urbanizaton!$B$2:$BI$265,I8542)</f>
        <v>64.956000000000003</v>
      </c>
      <c r="K8542" s="2">
        <f>VLOOKUP(A8542,Population!$B$2:$BI$265,I8542)</f>
        <v>10290486</v>
      </c>
      <c r="L8542" s="2" t="str">
        <f>VLOOKUP(A8542,Region!$C$1:$G$241,5)</f>
        <v>Europe</v>
      </c>
    </row>
    <row r="8543" spans="1:12" x14ac:dyDescent="0.55000000000000004">
      <c r="A8543" s="2" t="s">
        <v>30</v>
      </c>
      <c r="B8543" s="2" t="s">
        <v>8</v>
      </c>
      <c r="C8543" s="2" t="s">
        <v>14</v>
      </c>
      <c r="D8543" s="2" t="s">
        <v>13</v>
      </c>
      <c r="E8543" s="2" t="s">
        <v>11</v>
      </c>
      <c r="F8543" s="2">
        <v>1997</v>
      </c>
      <c r="G8543" s="2">
        <v>221.03700000000001</v>
      </c>
      <c r="I8543" s="2">
        <f t="shared" si="133"/>
        <v>41</v>
      </c>
      <c r="J8543" s="2">
        <f>VLOOKUP(A8543,Urbanizaton!$B$2:$BI$265,I8543)</f>
        <v>64.956000000000003</v>
      </c>
      <c r="K8543" s="2">
        <f>VLOOKUP(A8543,Population!$B$2:$BI$265,I8543)</f>
        <v>10290486</v>
      </c>
      <c r="L8543" s="2" t="str">
        <f>VLOOKUP(A8543,Region!$C$1:$G$241,5)</f>
        <v>Europe</v>
      </c>
    </row>
    <row r="8544" spans="1:12" x14ac:dyDescent="0.55000000000000004">
      <c r="A8544" s="2" t="s">
        <v>30</v>
      </c>
      <c r="B8544" s="2" t="s">
        <v>8</v>
      </c>
      <c r="C8544" s="2" t="s">
        <v>14</v>
      </c>
      <c r="D8544" s="2" t="s">
        <v>20</v>
      </c>
      <c r="E8544" s="2" t="s">
        <v>11</v>
      </c>
      <c r="F8544" s="2">
        <v>1997</v>
      </c>
      <c r="G8544" s="2">
        <v>21.48</v>
      </c>
      <c r="I8544" s="2">
        <f t="shared" si="133"/>
        <v>41</v>
      </c>
      <c r="J8544" s="2">
        <f>VLOOKUP(A8544,Urbanizaton!$B$2:$BI$265,I8544)</f>
        <v>64.956000000000003</v>
      </c>
      <c r="K8544" s="2">
        <f>VLOOKUP(A8544,Population!$B$2:$BI$265,I8544)</f>
        <v>10290486</v>
      </c>
      <c r="L8544" s="2" t="str">
        <f>VLOOKUP(A8544,Region!$C$1:$G$241,5)</f>
        <v>Europe</v>
      </c>
    </row>
    <row r="8545" spans="1:12" x14ac:dyDescent="0.55000000000000004">
      <c r="A8545" s="2" t="s">
        <v>30</v>
      </c>
      <c r="B8545" s="2" t="s">
        <v>8</v>
      </c>
      <c r="C8545" s="2" t="s">
        <v>15</v>
      </c>
      <c r="D8545" s="2" t="s">
        <v>13</v>
      </c>
      <c r="E8545" s="2" t="s">
        <v>11</v>
      </c>
      <c r="F8545" s="2">
        <v>1997</v>
      </c>
      <c r="G8545" s="2">
        <v>632.30999999999995</v>
      </c>
      <c r="I8545" s="2">
        <f t="shared" si="133"/>
        <v>41</v>
      </c>
      <c r="J8545" s="2">
        <f>VLOOKUP(A8545,Urbanizaton!$B$2:$BI$265,I8545)</f>
        <v>64.956000000000003</v>
      </c>
      <c r="K8545" s="2">
        <f>VLOOKUP(A8545,Population!$B$2:$BI$265,I8545)</f>
        <v>10290486</v>
      </c>
      <c r="L8545" s="2" t="str">
        <f>VLOOKUP(A8545,Region!$C$1:$G$241,5)</f>
        <v>Europe</v>
      </c>
    </row>
    <row r="8546" spans="1:12" x14ac:dyDescent="0.55000000000000004">
      <c r="A8546" s="2" t="s">
        <v>30</v>
      </c>
      <c r="B8546" s="2" t="s">
        <v>8</v>
      </c>
      <c r="C8546" s="2" t="s">
        <v>15</v>
      </c>
      <c r="D8546" s="2" t="s">
        <v>20</v>
      </c>
      <c r="E8546" s="2" t="s">
        <v>11</v>
      </c>
      <c r="F8546" s="2">
        <v>1997</v>
      </c>
      <c r="G8546" s="2">
        <v>61.445999999999998</v>
      </c>
      <c r="I8546" s="2">
        <f t="shared" si="133"/>
        <v>41</v>
      </c>
      <c r="J8546" s="2">
        <f>VLOOKUP(A8546,Urbanizaton!$B$2:$BI$265,I8546)</f>
        <v>64.956000000000003</v>
      </c>
      <c r="K8546" s="2">
        <f>VLOOKUP(A8546,Population!$B$2:$BI$265,I8546)</f>
        <v>10290486</v>
      </c>
      <c r="L8546" s="2" t="str">
        <f>VLOOKUP(A8546,Region!$C$1:$G$241,5)</f>
        <v>Europe</v>
      </c>
    </row>
    <row r="8547" spans="1:12" x14ac:dyDescent="0.55000000000000004">
      <c r="A8547" s="2" t="s">
        <v>30</v>
      </c>
      <c r="B8547" s="2" t="s">
        <v>8</v>
      </c>
      <c r="C8547" s="2" t="s">
        <v>16</v>
      </c>
      <c r="D8547" s="2" t="s">
        <v>13</v>
      </c>
      <c r="E8547" s="2" t="s">
        <v>11</v>
      </c>
      <c r="F8547" s="2">
        <v>1997</v>
      </c>
      <c r="G8547" s="2">
        <v>192.196</v>
      </c>
      <c r="I8547" s="2">
        <f t="shared" si="133"/>
        <v>41</v>
      </c>
      <c r="J8547" s="2">
        <f>VLOOKUP(A8547,Urbanizaton!$B$2:$BI$265,I8547)</f>
        <v>64.956000000000003</v>
      </c>
      <c r="K8547" s="2">
        <f>VLOOKUP(A8547,Population!$B$2:$BI$265,I8547)</f>
        <v>10290486</v>
      </c>
      <c r="L8547" s="2" t="str">
        <f>VLOOKUP(A8547,Region!$C$1:$G$241,5)</f>
        <v>Europe</v>
      </c>
    </row>
    <row r="8548" spans="1:12" x14ac:dyDescent="0.55000000000000004">
      <c r="A8548" s="2" t="s">
        <v>30</v>
      </c>
      <c r="B8548" s="2" t="s">
        <v>8</v>
      </c>
      <c r="C8548" s="2" t="s">
        <v>16</v>
      </c>
      <c r="D8548" s="2" t="s">
        <v>20</v>
      </c>
      <c r="E8548" s="2" t="s">
        <v>11</v>
      </c>
      <c r="F8548" s="2">
        <v>1997</v>
      </c>
      <c r="G8548" s="2">
        <v>18.677</v>
      </c>
      <c r="I8548" s="2">
        <f t="shared" si="133"/>
        <v>41</v>
      </c>
      <c r="J8548" s="2">
        <f>VLOOKUP(A8548,Urbanizaton!$B$2:$BI$265,I8548)</f>
        <v>64.956000000000003</v>
      </c>
      <c r="K8548" s="2">
        <f>VLOOKUP(A8548,Population!$B$2:$BI$265,I8548)</f>
        <v>10290486</v>
      </c>
      <c r="L8548" s="2" t="str">
        <f>VLOOKUP(A8548,Region!$C$1:$G$241,5)</f>
        <v>Europe</v>
      </c>
    </row>
    <row r="8549" spans="1:12" x14ac:dyDescent="0.55000000000000004">
      <c r="A8549" s="2" t="s">
        <v>30</v>
      </c>
      <c r="B8549" s="2" t="s">
        <v>8</v>
      </c>
      <c r="C8549" s="2" t="s">
        <v>12</v>
      </c>
      <c r="D8549" s="2" t="s">
        <v>13</v>
      </c>
      <c r="E8549" s="2" t="s">
        <v>11</v>
      </c>
      <c r="F8549" s="2">
        <v>1998</v>
      </c>
      <c r="G8549" s="2">
        <v>690.95899999999995</v>
      </c>
      <c r="I8549" s="2">
        <f t="shared" si="133"/>
        <v>42</v>
      </c>
      <c r="J8549" s="2">
        <f>VLOOKUP(A8549,Urbanizaton!$B$2:$BI$265,I8549)</f>
        <v>64.828999999999994</v>
      </c>
      <c r="K8549" s="2">
        <f>VLOOKUP(A8549,Population!$B$2:$BI$265,I8549)</f>
        <v>10266570</v>
      </c>
      <c r="L8549" s="2" t="str">
        <f>VLOOKUP(A8549,Region!$C$1:$G$241,5)</f>
        <v>Europe</v>
      </c>
    </row>
    <row r="8550" spans="1:12" x14ac:dyDescent="0.55000000000000004">
      <c r="A8550" s="2" t="s">
        <v>30</v>
      </c>
      <c r="B8550" s="2" t="s">
        <v>8</v>
      </c>
      <c r="C8550" s="2" t="s">
        <v>12</v>
      </c>
      <c r="D8550" s="2" t="s">
        <v>20</v>
      </c>
      <c r="E8550" s="2" t="s">
        <v>11</v>
      </c>
      <c r="F8550" s="2">
        <v>1998</v>
      </c>
      <c r="G8550" s="2">
        <v>67.302000000000007</v>
      </c>
      <c r="I8550" s="2">
        <f t="shared" si="133"/>
        <v>42</v>
      </c>
      <c r="J8550" s="2">
        <f>VLOOKUP(A8550,Urbanizaton!$B$2:$BI$265,I8550)</f>
        <v>64.828999999999994</v>
      </c>
      <c r="K8550" s="2">
        <f>VLOOKUP(A8550,Population!$B$2:$BI$265,I8550)</f>
        <v>10266570</v>
      </c>
      <c r="L8550" s="2" t="str">
        <f>VLOOKUP(A8550,Region!$C$1:$G$241,5)</f>
        <v>Europe</v>
      </c>
    </row>
    <row r="8551" spans="1:12" x14ac:dyDescent="0.55000000000000004">
      <c r="A8551" s="2" t="s">
        <v>30</v>
      </c>
      <c r="B8551" s="2" t="s">
        <v>8</v>
      </c>
      <c r="C8551" s="2" t="s">
        <v>9</v>
      </c>
      <c r="D8551" s="2" t="s">
        <v>10</v>
      </c>
      <c r="E8551" s="2" t="s">
        <v>11</v>
      </c>
      <c r="F8551" s="2">
        <v>1998</v>
      </c>
      <c r="G8551" s="2">
        <v>56.14</v>
      </c>
      <c r="I8551" s="2">
        <f t="shared" si="133"/>
        <v>42</v>
      </c>
      <c r="J8551" s="2">
        <f>VLOOKUP(A8551,Urbanizaton!$B$2:$BI$265,I8551)</f>
        <v>64.828999999999994</v>
      </c>
      <c r="K8551" s="2">
        <f>VLOOKUP(A8551,Population!$B$2:$BI$265,I8551)</f>
        <v>10266570</v>
      </c>
      <c r="L8551" s="2" t="str">
        <f>VLOOKUP(A8551,Region!$C$1:$G$241,5)</f>
        <v>Europe</v>
      </c>
    </row>
    <row r="8552" spans="1:12" x14ac:dyDescent="0.55000000000000004">
      <c r="A8552" s="2" t="s">
        <v>30</v>
      </c>
      <c r="B8552" s="2" t="s">
        <v>8</v>
      </c>
      <c r="C8552" s="2" t="s">
        <v>9</v>
      </c>
      <c r="D8552" s="2" t="s">
        <v>17</v>
      </c>
      <c r="E8552" s="2" t="s">
        <v>11</v>
      </c>
      <c r="F8552" s="2">
        <v>1998</v>
      </c>
      <c r="G8552" s="2">
        <v>5.47</v>
      </c>
      <c r="I8552" s="2">
        <f t="shared" si="133"/>
        <v>42</v>
      </c>
      <c r="J8552" s="2">
        <f>VLOOKUP(A8552,Urbanizaton!$B$2:$BI$265,I8552)</f>
        <v>64.828999999999994</v>
      </c>
      <c r="K8552" s="2">
        <f>VLOOKUP(A8552,Population!$B$2:$BI$265,I8552)</f>
        <v>10266570</v>
      </c>
      <c r="L8552" s="2" t="str">
        <f>VLOOKUP(A8552,Region!$C$1:$G$241,5)</f>
        <v>Europe</v>
      </c>
    </row>
    <row r="8553" spans="1:12" x14ac:dyDescent="0.55000000000000004">
      <c r="A8553" s="2" t="s">
        <v>30</v>
      </c>
      <c r="B8553" s="2" t="s">
        <v>8</v>
      </c>
      <c r="C8553" s="2" t="s">
        <v>18</v>
      </c>
      <c r="D8553" s="2" t="s">
        <v>17</v>
      </c>
      <c r="E8553" s="2" t="s">
        <v>11</v>
      </c>
      <c r="F8553" s="2">
        <v>1998</v>
      </c>
      <c r="G8553" s="2">
        <v>7.3849999999999998</v>
      </c>
      <c r="I8553" s="2">
        <f t="shared" si="133"/>
        <v>42</v>
      </c>
      <c r="J8553" s="2">
        <f>VLOOKUP(A8553,Urbanizaton!$B$2:$BI$265,I8553)</f>
        <v>64.828999999999994</v>
      </c>
      <c r="K8553" s="2">
        <f>VLOOKUP(A8553,Population!$B$2:$BI$265,I8553)</f>
        <v>10266570</v>
      </c>
      <c r="L8553" s="2" t="str">
        <f>VLOOKUP(A8553,Region!$C$1:$G$241,5)</f>
        <v>Europe</v>
      </c>
    </row>
    <row r="8554" spans="1:12" x14ac:dyDescent="0.55000000000000004">
      <c r="A8554" s="2" t="s">
        <v>30</v>
      </c>
      <c r="B8554" s="2" t="s">
        <v>8</v>
      </c>
      <c r="C8554" s="2" t="s">
        <v>18</v>
      </c>
      <c r="D8554" s="2" t="s">
        <v>19</v>
      </c>
      <c r="E8554" s="2" t="s">
        <v>11</v>
      </c>
      <c r="F8554" s="2">
        <v>1998</v>
      </c>
      <c r="G8554" s="2">
        <v>75822.127999999997</v>
      </c>
      <c r="I8554" s="2">
        <f t="shared" si="133"/>
        <v>42</v>
      </c>
      <c r="J8554" s="2">
        <f>VLOOKUP(A8554,Urbanizaton!$B$2:$BI$265,I8554)</f>
        <v>64.828999999999994</v>
      </c>
      <c r="K8554" s="2">
        <f>VLOOKUP(A8554,Population!$B$2:$BI$265,I8554)</f>
        <v>10266570</v>
      </c>
      <c r="L8554" s="2" t="str">
        <f>VLOOKUP(A8554,Region!$C$1:$G$241,5)</f>
        <v>Europe</v>
      </c>
    </row>
    <row r="8555" spans="1:12" x14ac:dyDescent="0.55000000000000004">
      <c r="A8555" s="2" t="s">
        <v>30</v>
      </c>
      <c r="B8555" s="2" t="s">
        <v>8</v>
      </c>
      <c r="C8555" s="2" t="s">
        <v>14</v>
      </c>
      <c r="D8555" s="2" t="s">
        <v>13</v>
      </c>
      <c r="E8555" s="2" t="s">
        <v>11</v>
      </c>
      <c r="F8555" s="2">
        <v>1998</v>
      </c>
      <c r="G8555" s="2">
        <v>216.59700000000001</v>
      </c>
      <c r="I8555" s="2">
        <f t="shared" si="133"/>
        <v>42</v>
      </c>
      <c r="J8555" s="2">
        <f>VLOOKUP(A8555,Urbanizaton!$B$2:$BI$265,I8555)</f>
        <v>64.828999999999994</v>
      </c>
      <c r="K8555" s="2">
        <f>VLOOKUP(A8555,Population!$B$2:$BI$265,I8555)</f>
        <v>10266570</v>
      </c>
      <c r="L8555" s="2" t="str">
        <f>VLOOKUP(A8555,Region!$C$1:$G$241,5)</f>
        <v>Europe</v>
      </c>
    </row>
    <row r="8556" spans="1:12" x14ac:dyDescent="0.55000000000000004">
      <c r="A8556" s="2" t="s">
        <v>30</v>
      </c>
      <c r="B8556" s="2" t="s">
        <v>8</v>
      </c>
      <c r="C8556" s="2" t="s">
        <v>14</v>
      </c>
      <c r="D8556" s="2" t="s">
        <v>20</v>
      </c>
      <c r="E8556" s="2" t="s">
        <v>11</v>
      </c>
      <c r="F8556" s="2">
        <v>1998</v>
      </c>
      <c r="G8556" s="2">
        <v>21.097000000000001</v>
      </c>
      <c r="I8556" s="2">
        <f t="shared" si="133"/>
        <v>42</v>
      </c>
      <c r="J8556" s="2">
        <f>VLOOKUP(A8556,Urbanizaton!$B$2:$BI$265,I8556)</f>
        <v>64.828999999999994</v>
      </c>
      <c r="K8556" s="2">
        <f>VLOOKUP(A8556,Population!$B$2:$BI$265,I8556)</f>
        <v>10266570</v>
      </c>
      <c r="L8556" s="2" t="str">
        <f>VLOOKUP(A8556,Region!$C$1:$G$241,5)</f>
        <v>Europe</v>
      </c>
    </row>
    <row r="8557" spans="1:12" x14ac:dyDescent="0.55000000000000004">
      <c r="A8557" s="2" t="s">
        <v>30</v>
      </c>
      <c r="B8557" s="2" t="s">
        <v>8</v>
      </c>
      <c r="C8557" s="2" t="s">
        <v>15</v>
      </c>
      <c r="D8557" s="2" t="s">
        <v>13</v>
      </c>
      <c r="E8557" s="2" t="s">
        <v>11</v>
      </c>
      <c r="F8557" s="2">
        <v>1998</v>
      </c>
      <c r="G8557" s="2">
        <v>569.01099999999997</v>
      </c>
      <c r="I8557" s="2">
        <f t="shared" si="133"/>
        <v>42</v>
      </c>
      <c r="J8557" s="2">
        <f>VLOOKUP(A8557,Urbanizaton!$B$2:$BI$265,I8557)</f>
        <v>64.828999999999994</v>
      </c>
      <c r="K8557" s="2">
        <f>VLOOKUP(A8557,Population!$B$2:$BI$265,I8557)</f>
        <v>10266570</v>
      </c>
      <c r="L8557" s="2" t="str">
        <f>VLOOKUP(A8557,Region!$C$1:$G$241,5)</f>
        <v>Europe</v>
      </c>
    </row>
    <row r="8558" spans="1:12" x14ac:dyDescent="0.55000000000000004">
      <c r="A8558" s="2" t="s">
        <v>30</v>
      </c>
      <c r="B8558" s="2" t="s">
        <v>8</v>
      </c>
      <c r="C8558" s="2" t="s">
        <v>15</v>
      </c>
      <c r="D8558" s="2" t="s">
        <v>20</v>
      </c>
      <c r="E8558" s="2" t="s">
        <v>11</v>
      </c>
      <c r="F8558" s="2">
        <v>1998</v>
      </c>
      <c r="G8558" s="2">
        <v>55.423999999999999</v>
      </c>
      <c r="I8558" s="2">
        <f t="shared" si="133"/>
        <v>42</v>
      </c>
      <c r="J8558" s="2">
        <f>VLOOKUP(A8558,Urbanizaton!$B$2:$BI$265,I8558)</f>
        <v>64.828999999999994</v>
      </c>
      <c r="K8558" s="2">
        <f>VLOOKUP(A8558,Population!$B$2:$BI$265,I8558)</f>
        <v>10266570</v>
      </c>
      <c r="L8558" s="2" t="str">
        <f>VLOOKUP(A8558,Region!$C$1:$G$241,5)</f>
        <v>Europe</v>
      </c>
    </row>
    <row r="8559" spans="1:12" x14ac:dyDescent="0.55000000000000004">
      <c r="A8559" s="2" t="s">
        <v>30</v>
      </c>
      <c r="B8559" s="2" t="s">
        <v>8</v>
      </c>
      <c r="C8559" s="2" t="s">
        <v>16</v>
      </c>
      <c r="D8559" s="2" t="s">
        <v>13</v>
      </c>
      <c r="E8559" s="2" t="s">
        <v>11</v>
      </c>
      <c r="F8559" s="2">
        <v>1998</v>
      </c>
      <c r="G8559" s="2">
        <v>181.69200000000001</v>
      </c>
      <c r="I8559" s="2">
        <f t="shared" si="133"/>
        <v>42</v>
      </c>
      <c r="J8559" s="2">
        <f>VLOOKUP(A8559,Urbanizaton!$B$2:$BI$265,I8559)</f>
        <v>64.828999999999994</v>
      </c>
      <c r="K8559" s="2">
        <f>VLOOKUP(A8559,Population!$B$2:$BI$265,I8559)</f>
        <v>10266570</v>
      </c>
      <c r="L8559" s="2" t="str">
        <f>VLOOKUP(A8559,Region!$C$1:$G$241,5)</f>
        <v>Europe</v>
      </c>
    </row>
    <row r="8560" spans="1:12" x14ac:dyDescent="0.55000000000000004">
      <c r="A8560" s="2" t="s">
        <v>30</v>
      </c>
      <c r="B8560" s="2" t="s">
        <v>8</v>
      </c>
      <c r="C8560" s="2" t="s">
        <v>16</v>
      </c>
      <c r="D8560" s="2" t="s">
        <v>20</v>
      </c>
      <c r="E8560" s="2" t="s">
        <v>11</v>
      </c>
      <c r="F8560" s="2">
        <v>1998</v>
      </c>
      <c r="G8560" s="2">
        <v>17.696999999999999</v>
      </c>
      <c r="I8560" s="2">
        <f t="shared" si="133"/>
        <v>42</v>
      </c>
      <c r="J8560" s="2">
        <f>VLOOKUP(A8560,Urbanizaton!$B$2:$BI$265,I8560)</f>
        <v>64.828999999999994</v>
      </c>
      <c r="K8560" s="2">
        <f>VLOOKUP(A8560,Population!$B$2:$BI$265,I8560)</f>
        <v>10266570</v>
      </c>
      <c r="L8560" s="2" t="str">
        <f>VLOOKUP(A8560,Region!$C$1:$G$241,5)</f>
        <v>Europe</v>
      </c>
    </row>
    <row r="8561" spans="1:12" x14ac:dyDescent="0.55000000000000004">
      <c r="A8561" s="2" t="s">
        <v>30</v>
      </c>
      <c r="B8561" s="2" t="s">
        <v>8</v>
      </c>
      <c r="C8561" s="2" t="s">
        <v>12</v>
      </c>
      <c r="D8561" s="2" t="s">
        <v>13</v>
      </c>
      <c r="E8561" s="2" t="s">
        <v>11</v>
      </c>
      <c r="F8561" s="2">
        <v>1999</v>
      </c>
      <c r="G8561" s="2">
        <v>679.13599999999997</v>
      </c>
      <c r="I8561" s="2">
        <f t="shared" si="133"/>
        <v>43</v>
      </c>
      <c r="J8561" s="2">
        <f>VLOOKUP(A8561,Urbanizaton!$B$2:$BI$265,I8561)</f>
        <v>64.701999999999998</v>
      </c>
      <c r="K8561" s="2">
        <f>VLOOKUP(A8561,Population!$B$2:$BI$265,I8561)</f>
        <v>10237530</v>
      </c>
      <c r="L8561" s="2" t="str">
        <f>VLOOKUP(A8561,Region!$C$1:$G$241,5)</f>
        <v>Europe</v>
      </c>
    </row>
    <row r="8562" spans="1:12" x14ac:dyDescent="0.55000000000000004">
      <c r="A8562" s="2" t="s">
        <v>30</v>
      </c>
      <c r="B8562" s="2" t="s">
        <v>8</v>
      </c>
      <c r="C8562" s="2" t="s">
        <v>12</v>
      </c>
      <c r="D8562" s="2" t="s">
        <v>20</v>
      </c>
      <c r="E8562" s="2" t="s">
        <v>11</v>
      </c>
      <c r="F8562" s="2">
        <v>1999</v>
      </c>
      <c r="G8562" s="2">
        <v>66.337999999999994</v>
      </c>
      <c r="I8562" s="2">
        <f t="shared" si="133"/>
        <v>43</v>
      </c>
      <c r="J8562" s="2">
        <f>VLOOKUP(A8562,Urbanizaton!$B$2:$BI$265,I8562)</f>
        <v>64.701999999999998</v>
      </c>
      <c r="K8562" s="2">
        <f>VLOOKUP(A8562,Population!$B$2:$BI$265,I8562)</f>
        <v>10237530</v>
      </c>
      <c r="L8562" s="2" t="str">
        <f>VLOOKUP(A8562,Region!$C$1:$G$241,5)</f>
        <v>Europe</v>
      </c>
    </row>
    <row r="8563" spans="1:12" x14ac:dyDescent="0.55000000000000004">
      <c r="A8563" s="2" t="s">
        <v>30</v>
      </c>
      <c r="B8563" s="2" t="s">
        <v>8</v>
      </c>
      <c r="C8563" s="2" t="s">
        <v>9</v>
      </c>
      <c r="D8563" s="2" t="s">
        <v>10</v>
      </c>
      <c r="E8563" s="2" t="s">
        <v>11</v>
      </c>
      <c r="F8563" s="2">
        <v>1999</v>
      </c>
      <c r="G8563" s="2">
        <v>56.7</v>
      </c>
      <c r="I8563" s="2">
        <f t="shared" si="133"/>
        <v>43</v>
      </c>
      <c r="J8563" s="2">
        <f>VLOOKUP(A8563,Urbanizaton!$B$2:$BI$265,I8563)</f>
        <v>64.701999999999998</v>
      </c>
      <c r="K8563" s="2">
        <f>VLOOKUP(A8563,Population!$B$2:$BI$265,I8563)</f>
        <v>10237530</v>
      </c>
      <c r="L8563" s="2" t="str">
        <f>VLOOKUP(A8563,Region!$C$1:$G$241,5)</f>
        <v>Europe</v>
      </c>
    </row>
    <row r="8564" spans="1:12" x14ac:dyDescent="0.55000000000000004">
      <c r="A8564" s="2" t="s">
        <v>30</v>
      </c>
      <c r="B8564" s="2" t="s">
        <v>8</v>
      </c>
      <c r="C8564" s="2" t="s">
        <v>9</v>
      </c>
      <c r="D8564" s="2" t="s">
        <v>17</v>
      </c>
      <c r="E8564" s="2" t="s">
        <v>11</v>
      </c>
      <c r="F8564" s="2">
        <v>1999</v>
      </c>
      <c r="G8564" s="2">
        <v>5.54</v>
      </c>
      <c r="I8564" s="2">
        <f t="shared" si="133"/>
        <v>43</v>
      </c>
      <c r="J8564" s="2">
        <f>VLOOKUP(A8564,Urbanizaton!$B$2:$BI$265,I8564)</f>
        <v>64.701999999999998</v>
      </c>
      <c r="K8564" s="2">
        <f>VLOOKUP(A8564,Population!$B$2:$BI$265,I8564)</f>
        <v>10237530</v>
      </c>
      <c r="L8564" s="2" t="str">
        <f>VLOOKUP(A8564,Region!$C$1:$G$241,5)</f>
        <v>Europe</v>
      </c>
    </row>
    <row r="8565" spans="1:12" x14ac:dyDescent="0.55000000000000004">
      <c r="A8565" s="2" t="s">
        <v>30</v>
      </c>
      <c r="B8565" s="2" t="s">
        <v>8</v>
      </c>
      <c r="C8565" s="2" t="s">
        <v>18</v>
      </c>
      <c r="D8565" s="2" t="s">
        <v>17</v>
      </c>
      <c r="E8565" s="2" t="s">
        <v>11</v>
      </c>
      <c r="F8565" s="2">
        <v>1999</v>
      </c>
      <c r="G8565" s="2">
        <v>7.4569999999999999</v>
      </c>
      <c r="I8565" s="2">
        <f t="shared" si="133"/>
        <v>43</v>
      </c>
      <c r="J8565" s="2">
        <f>VLOOKUP(A8565,Urbanizaton!$B$2:$BI$265,I8565)</f>
        <v>64.701999999999998</v>
      </c>
      <c r="K8565" s="2">
        <f>VLOOKUP(A8565,Population!$B$2:$BI$265,I8565)</f>
        <v>10237530</v>
      </c>
      <c r="L8565" s="2" t="str">
        <f>VLOOKUP(A8565,Region!$C$1:$G$241,5)</f>
        <v>Europe</v>
      </c>
    </row>
    <row r="8566" spans="1:12" x14ac:dyDescent="0.55000000000000004">
      <c r="A8566" s="2" t="s">
        <v>30</v>
      </c>
      <c r="B8566" s="2" t="s">
        <v>8</v>
      </c>
      <c r="C8566" s="2" t="s">
        <v>18</v>
      </c>
      <c r="D8566" s="2" t="s">
        <v>19</v>
      </c>
      <c r="E8566" s="2" t="s">
        <v>11</v>
      </c>
      <c r="F8566" s="2">
        <v>1999</v>
      </c>
      <c r="G8566" s="2">
        <v>76337.702000000005</v>
      </c>
      <c r="I8566" s="2">
        <f t="shared" si="133"/>
        <v>43</v>
      </c>
      <c r="J8566" s="2">
        <f>VLOOKUP(A8566,Urbanizaton!$B$2:$BI$265,I8566)</f>
        <v>64.701999999999998</v>
      </c>
      <c r="K8566" s="2">
        <f>VLOOKUP(A8566,Population!$B$2:$BI$265,I8566)</f>
        <v>10237530</v>
      </c>
      <c r="L8566" s="2" t="str">
        <f>VLOOKUP(A8566,Region!$C$1:$G$241,5)</f>
        <v>Europe</v>
      </c>
    </row>
    <row r="8567" spans="1:12" x14ac:dyDescent="0.55000000000000004">
      <c r="A8567" s="2" t="s">
        <v>30</v>
      </c>
      <c r="B8567" s="2" t="s">
        <v>8</v>
      </c>
      <c r="C8567" s="2" t="s">
        <v>14</v>
      </c>
      <c r="D8567" s="2" t="s">
        <v>13</v>
      </c>
      <c r="E8567" s="2" t="s">
        <v>11</v>
      </c>
      <c r="F8567" s="2">
        <v>1999</v>
      </c>
      <c r="G8567" s="2">
        <v>218.779</v>
      </c>
      <c r="I8567" s="2">
        <f t="shared" si="133"/>
        <v>43</v>
      </c>
      <c r="J8567" s="2">
        <f>VLOOKUP(A8567,Urbanizaton!$B$2:$BI$265,I8567)</f>
        <v>64.701999999999998</v>
      </c>
      <c r="K8567" s="2">
        <f>VLOOKUP(A8567,Population!$B$2:$BI$265,I8567)</f>
        <v>10237530</v>
      </c>
      <c r="L8567" s="2" t="str">
        <f>VLOOKUP(A8567,Region!$C$1:$G$241,5)</f>
        <v>Europe</v>
      </c>
    </row>
    <row r="8568" spans="1:12" x14ac:dyDescent="0.55000000000000004">
      <c r="A8568" s="2" t="s">
        <v>30</v>
      </c>
      <c r="B8568" s="2" t="s">
        <v>8</v>
      </c>
      <c r="C8568" s="2" t="s">
        <v>14</v>
      </c>
      <c r="D8568" s="2" t="s">
        <v>20</v>
      </c>
      <c r="E8568" s="2" t="s">
        <v>11</v>
      </c>
      <c r="F8568" s="2">
        <v>1999</v>
      </c>
      <c r="G8568" s="2">
        <v>21.37</v>
      </c>
      <c r="I8568" s="2">
        <f t="shared" si="133"/>
        <v>43</v>
      </c>
      <c r="J8568" s="2">
        <f>VLOOKUP(A8568,Urbanizaton!$B$2:$BI$265,I8568)</f>
        <v>64.701999999999998</v>
      </c>
      <c r="K8568" s="2">
        <f>VLOOKUP(A8568,Population!$B$2:$BI$265,I8568)</f>
        <v>10237530</v>
      </c>
      <c r="L8568" s="2" t="str">
        <f>VLOOKUP(A8568,Region!$C$1:$G$241,5)</f>
        <v>Europe</v>
      </c>
    </row>
    <row r="8569" spans="1:12" x14ac:dyDescent="0.55000000000000004">
      <c r="A8569" s="2" t="s">
        <v>30</v>
      </c>
      <c r="B8569" s="2" t="s">
        <v>8</v>
      </c>
      <c r="C8569" s="2" t="s">
        <v>15</v>
      </c>
      <c r="D8569" s="2" t="s">
        <v>13</v>
      </c>
      <c r="E8569" s="2" t="s">
        <v>11</v>
      </c>
      <c r="F8569" s="2">
        <v>1999</v>
      </c>
      <c r="G8569" s="2">
        <v>560.97199999999998</v>
      </c>
      <c r="I8569" s="2">
        <f t="shared" si="133"/>
        <v>43</v>
      </c>
      <c r="J8569" s="2">
        <f>VLOOKUP(A8569,Urbanizaton!$B$2:$BI$265,I8569)</f>
        <v>64.701999999999998</v>
      </c>
      <c r="K8569" s="2">
        <f>VLOOKUP(A8569,Population!$B$2:$BI$265,I8569)</f>
        <v>10237530</v>
      </c>
      <c r="L8569" s="2" t="str">
        <f>VLOOKUP(A8569,Region!$C$1:$G$241,5)</f>
        <v>Europe</v>
      </c>
    </row>
    <row r="8570" spans="1:12" x14ac:dyDescent="0.55000000000000004">
      <c r="A8570" s="2" t="s">
        <v>30</v>
      </c>
      <c r="B8570" s="2" t="s">
        <v>8</v>
      </c>
      <c r="C8570" s="2" t="s">
        <v>15</v>
      </c>
      <c r="D8570" s="2" t="s">
        <v>20</v>
      </c>
      <c r="E8570" s="2" t="s">
        <v>11</v>
      </c>
      <c r="F8570" s="2">
        <v>1999</v>
      </c>
      <c r="G8570" s="2">
        <v>54.795999999999999</v>
      </c>
      <c r="I8570" s="2">
        <f t="shared" si="133"/>
        <v>43</v>
      </c>
      <c r="J8570" s="2">
        <f>VLOOKUP(A8570,Urbanizaton!$B$2:$BI$265,I8570)</f>
        <v>64.701999999999998</v>
      </c>
      <c r="K8570" s="2">
        <f>VLOOKUP(A8570,Population!$B$2:$BI$265,I8570)</f>
        <v>10237530</v>
      </c>
      <c r="L8570" s="2" t="str">
        <f>VLOOKUP(A8570,Region!$C$1:$G$241,5)</f>
        <v>Europe</v>
      </c>
    </row>
    <row r="8571" spans="1:12" x14ac:dyDescent="0.55000000000000004">
      <c r="A8571" s="2" t="s">
        <v>30</v>
      </c>
      <c r="B8571" s="2" t="s">
        <v>8</v>
      </c>
      <c r="C8571" s="2" t="s">
        <v>16</v>
      </c>
      <c r="D8571" s="2" t="s">
        <v>13</v>
      </c>
      <c r="E8571" s="2" t="s">
        <v>11</v>
      </c>
      <c r="F8571" s="2">
        <v>1999</v>
      </c>
      <c r="G8571" s="2">
        <v>178.92599999999999</v>
      </c>
      <c r="I8571" s="2">
        <f t="shared" si="133"/>
        <v>43</v>
      </c>
      <c r="J8571" s="2">
        <f>VLOOKUP(A8571,Urbanizaton!$B$2:$BI$265,I8571)</f>
        <v>64.701999999999998</v>
      </c>
      <c r="K8571" s="2">
        <f>VLOOKUP(A8571,Population!$B$2:$BI$265,I8571)</f>
        <v>10237530</v>
      </c>
      <c r="L8571" s="2" t="str">
        <f>VLOOKUP(A8571,Region!$C$1:$G$241,5)</f>
        <v>Europe</v>
      </c>
    </row>
    <row r="8572" spans="1:12" x14ac:dyDescent="0.55000000000000004">
      <c r="A8572" s="2" t="s">
        <v>30</v>
      </c>
      <c r="B8572" s="2" t="s">
        <v>8</v>
      </c>
      <c r="C8572" s="2" t="s">
        <v>16</v>
      </c>
      <c r="D8572" s="2" t="s">
        <v>20</v>
      </c>
      <c r="E8572" s="2" t="s">
        <v>11</v>
      </c>
      <c r="F8572" s="2">
        <v>1999</v>
      </c>
      <c r="G8572" s="2">
        <v>17.477</v>
      </c>
      <c r="I8572" s="2">
        <f t="shared" si="133"/>
        <v>43</v>
      </c>
      <c r="J8572" s="2">
        <f>VLOOKUP(A8572,Urbanizaton!$B$2:$BI$265,I8572)</f>
        <v>64.701999999999998</v>
      </c>
      <c r="K8572" s="2">
        <f>VLOOKUP(A8572,Population!$B$2:$BI$265,I8572)</f>
        <v>10237530</v>
      </c>
      <c r="L8572" s="2" t="str">
        <f>VLOOKUP(A8572,Region!$C$1:$G$241,5)</f>
        <v>Europe</v>
      </c>
    </row>
    <row r="8573" spans="1:12" x14ac:dyDescent="0.55000000000000004">
      <c r="A8573" s="2" t="s">
        <v>30</v>
      </c>
      <c r="B8573" s="2" t="s">
        <v>8</v>
      </c>
      <c r="C8573" s="2" t="s">
        <v>12</v>
      </c>
      <c r="D8573" s="2" t="s">
        <v>13</v>
      </c>
      <c r="E8573" s="2" t="s">
        <v>11</v>
      </c>
      <c r="F8573" s="2">
        <v>2000</v>
      </c>
      <c r="G8573" s="2">
        <v>648.98599999999999</v>
      </c>
      <c r="I8573" s="2">
        <f t="shared" si="133"/>
        <v>44</v>
      </c>
      <c r="J8573" s="2">
        <f>VLOOKUP(A8573,Urbanizaton!$B$2:$BI$265,I8573)</f>
        <v>64.575000000000003</v>
      </c>
      <c r="K8573" s="2">
        <f>VLOOKUP(A8573,Population!$B$2:$BI$265,I8573)</f>
        <v>10210971</v>
      </c>
      <c r="L8573" s="2" t="str">
        <f>VLOOKUP(A8573,Region!$C$1:$G$241,5)</f>
        <v>Europe</v>
      </c>
    </row>
    <row r="8574" spans="1:12" x14ac:dyDescent="0.55000000000000004">
      <c r="A8574" s="2" t="s">
        <v>30</v>
      </c>
      <c r="B8574" s="2" t="s">
        <v>8</v>
      </c>
      <c r="C8574" s="2" t="s">
        <v>12</v>
      </c>
      <c r="D8574" s="2" t="s">
        <v>20</v>
      </c>
      <c r="E8574" s="2" t="s">
        <v>11</v>
      </c>
      <c r="F8574" s="2">
        <v>2000</v>
      </c>
      <c r="G8574" s="2">
        <v>63.558</v>
      </c>
      <c r="I8574" s="2">
        <f t="shared" si="133"/>
        <v>44</v>
      </c>
      <c r="J8574" s="2">
        <f>VLOOKUP(A8574,Urbanizaton!$B$2:$BI$265,I8574)</f>
        <v>64.575000000000003</v>
      </c>
      <c r="K8574" s="2">
        <f>VLOOKUP(A8574,Population!$B$2:$BI$265,I8574)</f>
        <v>10210971</v>
      </c>
      <c r="L8574" s="2" t="str">
        <f>VLOOKUP(A8574,Region!$C$1:$G$241,5)</f>
        <v>Europe</v>
      </c>
    </row>
    <row r="8575" spans="1:12" x14ac:dyDescent="0.55000000000000004">
      <c r="A8575" s="2" t="s">
        <v>30</v>
      </c>
      <c r="B8575" s="2" t="s">
        <v>8</v>
      </c>
      <c r="C8575" s="2" t="s">
        <v>9</v>
      </c>
      <c r="D8575" s="2" t="s">
        <v>10</v>
      </c>
      <c r="E8575" s="2" t="s">
        <v>11</v>
      </c>
      <c r="F8575" s="2">
        <v>2000</v>
      </c>
      <c r="G8575" s="2">
        <v>53.29</v>
      </c>
      <c r="I8575" s="2">
        <f t="shared" si="133"/>
        <v>44</v>
      </c>
      <c r="J8575" s="2">
        <f>VLOOKUP(A8575,Urbanizaton!$B$2:$BI$265,I8575)</f>
        <v>64.575000000000003</v>
      </c>
      <c r="K8575" s="2">
        <f>VLOOKUP(A8575,Population!$B$2:$BI$265,I8575)</f>
        <v>10210971</v>
      </c>
      <c r="L8575" s="2" t="str">
        <f>VLOOKUP(A8575,Region!$C$1:$G$241,5)</f>
        <v>Europe</v>
      </c>
    </row>
    <row r="8576" spans="1:12" x14ac:dyDescent="0.55000000000000004">
      <c r="A8576" s="2" t="s">
        <v>30</v>
      </c>
      <c r="B8576" s="2" t="s">
        <v>8</v>
      </c>
      <c r="C8576" s="2" t="s">
        <v>9</v>
      </c>
      <c r="D8576" s="2" t="s">
        <v>17</v>
      </c>
      <c r="E8576" s="2" t="s">
        <v>11</v>
      </c>
      <c r="F8576" s="2">
        <v>2000</v>
      </c>
      <c r="G8576" s="2">
        <v>5.22</v>
      </c>
      <c r="I8576" s="2">
        <f t="shared" si="133"/>
        <v>44</v>
      </c>
      <c r="J8576" s="2">
        <f>VLOOKUP(A8576,Urbanizaton!$B$2:$BI$265,I8576)</f>
        <v>64.575000000000003</v>
      </c>
      <c r="K8576" s="2">
        <f>VLOOKUP(A8576,Population!$B$2:$BI$265,I8576)</f>
        <v>10210971</v>
      </c>
      <c r="L8576" s="2" t="str">
        <f>VLOOKUP(A8576,Region!$C$1:$G$241,5)</f>
        <v>Europe</v>
      </c>
    </row>
    <row r="8577" spans="1:12" x14ac:dyDescent="0.55000000000000004">
      <c r="A8577" s="2" t="s">
        <v>30</v>
      </c>
      <c r="B8577" s="2" t="s">
        <v>8</v>
      </c>
      <c r="C8577" s="2" t="s">
        <v>18</v>
      </c>
      <c r="D8577" s="2" t="s">
        <v>17</v>
      </c>
      <c r="E8577" s="2" t="s">
        <v>11</v>
      </c>
      <c r="F8577" s="2">
        <v>2000</v>
      </c>
      <c r="G8577" s="2">
        <v>7.194</v>
      </c>
      <c r="I8577" s="2">
        <f t="shared" si="133"/>
        <v>44</v>
      </c>
      <c r="J8577" s="2">
        <f>VLOOKUP(A8577,Urbanizaton!$B$2:$BI$265,I8577)</f>
        <v>64.575000000000003</v>
      </c>
      <c r="K8577" s="2">
        <f>VLOOKUP(A8577,Population!$B$2:$BI$265,I8577)</f>
        <v>10210971</v>
      </c>
      <c r="L8577" s="2" t="str">
        <f>VLOOKUP(A8577,Region!$C$1:$G$241,5)</f>
        <v>Europe</v>
      </c>
    </row>
    <row r="8578" spans="1:12" x14ac:dyDescent="0.55000000000000004">
      <c r="A8578" s="2" t="s">
        <v>30</v>
      </c>
      <c r="B8578" s="2" t="s">
        <v>8</v>
      </c>
      <c r="C8578" s="2" t="s">
        <v>18</v>
      </c>
      <c r="D8578" s="2" t="s">
        <v>19</v>
      </c>
      <c r="E8578" s="2" t="s">
        <v>11</v>
      </c>
      <c r="F8578" s="2">
        <v>2000</v>
      </c>
      <c r="G8578" s="2">
        <v>73460.804000000004</v>
      </c>
      <c r="I8578" s="2">
        <f t="shared" si="133"/>
        <v>44</v>
      </c>
      <c r="J8578" s="2">
        <f>VLOOKUP(A8578,Urbanizaton!$B$2:$BI$265,I8578)</f>
        <v>64.575000000000003</v>
      </c>
      <c r="K8578" s="2">
        <f>VLOOKUP(A8578,Population!$B$2:$BI$265,I8578)</f>
        <v>10210971</v>
      </c>
      <c r="L8578" s="2" t="str">
        <f>VLOOKUP(A8578,Region!$C$1:$G$241,5)</f>
        <v>Europe</v>
      </c>
    </row>
    <row r="8579" spans="1:12" x14ac:dyDescent="0.55000000000000004">
      <c r="A8579" s="2" t="s">
        <v>30</v>
      </c>
      <c r="B8579" s="2" t="s">
        <v>8</v>
      </c>
      <c r="C8579" s="2" t="s">
        <v>14</v>
      </c>
      <c r="D8579" s="2" t="s">
        <v>13</v>
      </c>
      <c r="E8579" s="2" t="s">
        <v>11</v>
      </c>
      <c r="F8579" s="2">
        <v>2000</v>
      </c>
      <c r="G8579" s="2">
        <v>206.399</v>
      </c>
      <c r="I8579" s="2">
        <f t="shared" ref="I8579:I8642" si="134">IF(F8579=1960,4,F8579-1960+4)</f>
        <v>44</v>
      </c>
      <c r="J8579" s="2">
        <f>VLOOKUP(A8579,Urbanizaton!$B$2:$BI$265,I8579)</f>
        <v>64.575000000000003</v>
      </c>
      <c r="K8579" s="2">
        <f>VLOOKUP(A8579,Population!$B$2:$BI$265,I8579)</f>
        <v>10210971</v>
      </c>
      <c r="L8579" s="2" t="str">
        <f>VLOOKUP(A8579,Region!$C$1:$G$241,5)</f>
        <v>Europe</v>
      </c>
    </row>
    <row r="8580" spans="1:12" x14ac:dyDescent="0.55000000000000004">
      <c r="A8580" s="2" t="s">
        <v>30</v>
      </c>
      <c r="B8580" s="2" t="s">
        <v>8</v>
      </c>
      <c r="C8580" s="2" t="s">
        <v>14</v>
      </c>
      <c r="D8580" s="2" t="s">
        <v>20</v>
      </c>
      <c r="E8580" s="2" t="s">
        <v>11</v>
      </c>
      <c r="F8580" s="2">
        <v>2000</v>
      </c>
      <c r="G8580" s="2">
        <v>20.213000000000001</v>
      </c>
      <c r="I8580" s="2">
        <f t="shared" si="134"/>
        <v>44</v>
      </c>
      <c r="J8580" s="2">
        <f>VLOOKUP(A8580,Urbanizaton!$B$2:$BI$265,I8580)</f>
        <v>64.575000000000003</v>
      </c>
      <c r="K8580" s="2">
        <f>VLOOKUP(A8580,Population!$B$2:$BI$265,I8580)</f>
        <v>10210971</v>
      </c>
      <c r="L8580" s="2" t="str">
        <f>VLOOKUP(A8580,Region!$C$1:$G$241,5)</f>
        <v>Europe</v>
      </c>
    </row>
    <row r="8581" spans="1:12" x14ac:dyDescent="0.55000000000000004">
      <c r="A8581" s="2" t="s">
        <v>30</v>
      </c>
      <c r="B8581" s="2" t="s">
        <v>8</v>
      </c>
      <c r="C8581" s="2" t="s">
        <v>15</v>
      </c>
      <c r="D8581" s="2" t="s">
        <v>13</v>
      </c>
      <c r="E8581" s="2" t="s">
        <v>11</v>
      </c>
      <c r="F8581" s="2">
        <v>2000</v>
      </c>
      <c r="G8581" s="2">
        <v>427.53</v>
      </c>
      <c r="I8581" s="2">
        <f t="shared" si="134"/>
        <v>44</v>
      </c>
      <c r="J8581" s="2">
        <f>VLOOKUP(A8581,Urbanizaton!$B$2:$BI$265,I8581)</f>
        <v>64.575000000000003</v>
      </c>
      <c r="K8581" s="2">
        <f>VLOOKUP(A8581,Population!$B$2:$BI$265,I8581)</f>
        <v>10210971</v>
      </c>
      <c r="L8581" s="2" t="str">
        <f>VLOOKUP(A8581,Region!$C$1:$G$241,5)</f>
        <v>Europe</v>
      </c>
    </row>
    <row r="8582" spans="1:12" x14ac:dyDescent="0.55000000000000004">
      <c r="A8582" s="2" t="s">
        <v>30</v>
      </c>
      <c r="B8582" s="2" t="s">
        <v>8</v>
      </c>
      <c r="C8582" s="2" t="s">
        <v>15</v>
      </c>
      <c r="D8582" s="2" t="s">
        <v>20</v>
      </c>
      <c r="E8582" s="2" t="s">
        <v>11</v>
      </c>
      <c r="F8582" s="2">
        <v>2000</v>
      </c>
      <c r="G8582" s="2">
        <v>41.87</v>
      </c>
      <c r="I8582" s="2">
        <f t="shared" si="134"/>
        <v>44</v>
      </c>
      <c r="J8582" s="2">
        <f>VLOOKUP(A8582,Urbanizaton!$B$2:$BI$265,I8582)</f>
        <v>64.575000000000003</v>
      </c>
      <c r="K8582" s="2">
        <f>VLOOKUP(A8582,Population!$B$2:$BI$265,I8582)</f>
        <v>10210971</v>
      </c>
      <c r="L8582" s="2" t="str">
        <f>VLOOKUP(A8582,Region!$C$1:$G$241,5)</f>
        <v>Europe</v>
      </c>
    </row>
    <row r="8583" spans="1:12" x14ac:dyDescent="0.55000000000000004">
      <c r="A8583" s="2" t="s">
        <v>30</v>
      </c>
      <c r="B8583" s="2" t="s">
        <v>8</v>
      </c>
      <c r="C8583" s="2" t="s">
        <v>16</v>
      </c>
      <c r="D8583" s="2" t="s">
        <v>13</v>
      </c>
      <c r="E8583" s="2" t="s">
        <v>11</v>
      </c>
      <c r="F8583" s="2">
        <v>2000</v>
      </c>
      <c r="G8583" s="2">
        <v>176.11</v>
      </c>
      <c r="I8583" s="2">
        <f t="shared" si="134"/>
        <v>44</v>
      </c>
      <c r="J8583" s="2">
        <f>VLOOKUP(A8583,Urbanizaton!$B$2:$BI$265,I8583)</f>
        <v>64.575000000000003</v>
      </c>
      <c r="K8583" s="2">
        <f>VLOOKUP(A8583,Population!$B$2:$BI$265,I8583)</f>
        <v>10210971</v>
      </c>
      <c r="L8583" s="2" t="str">
        <f>VLOOKUP(A8583,Region!$C$1:$G$241,5)</f>
        <v>Europe</v>
      </c>
    </row>
    <row r="8584" spans="1:12" x14ac:dyDescent="0.55000000000000004">
      <c r="A8584" s="2" t="s">
        <v>30</v>
      </c>
      <c r="B8584" s="2" t="s">
        <v>8</v>
      </c>
      <c r="C8584" s="2" t="s">
        <v>16</v>
      </c>
      <c r="D8584" s="2" t="s">
        <v>20</v>
      </c>
      <c r="E8584" s="2" t="s">
        <v>11</v>
      </c>
      <c r="F8584" s="2">
        <v>2000</v>
      </c>
      <c r="G8584" s="2">
        <v>17.247</v>
      </c>
      <c r="I8584" s="2">
        <f t="shared" si="134"/>
        <v>44</v>
      </c>
      <c r="J8584" s="2">
        <f>VLOOKUP(A8584,Urbanizaton!$B$2:$BI$265,I8584)</f>
        <v>64.575000000000003</v>
      </c>
      <c r="K8584" s="2">
        <f>VLOOKUP(A8584,Population!$B$2:$BI$265,I8584)</f>
        <v>10210971</v>
      </c>
      <c r="L8584" s="2" t="str">
        <f>VLOOKUP(A8584,Region!$C$1:$G$241,5)</f>
        <v>Europe</v>
      </c>
    </row>
    <row r="8585" spans="1:12" x14ac:dyDescent="0.55000000000000004">
      <c r="A8585" s="2" t="s">
        <v>30</v>
      </c>
      <c r="B8585" s="2" t="s">
        <v>8</v>
      </c>
      <c r="C8585" s="2" t="s">
        <v>12</v>
      </c>
      <c r="D8585" s="2" t="s">
        <v>13</v>
      </c>
      <c r="E8585" s="2" t="s">
        <v>11</v>
      </c>
      <c r="F8585" s="2">
        <v>2001</v>
      </c>
      <c r="G8585" s="2">
        <v>657.02499999999998</v>
      </c>
      <c r="I8585" s="2">
        <f t="shared" si="134"/>
        <v>45</v>
      </c>
      <c r="J8585" s="2">
        <f>VLOOKUP(A8585,Urbanizaton!$B$2:$BI$265,I8585)</f>
        <v>64.67</v>
      </c>
      <c r="K8585" s="2">
        <f>VLOOKUP(A8585,Population!$B$2:$BI$265,I8585)</f>
        <v>10187576</v>
      </c>
      <c r="L8585" s="2" t="str">
        <f>VLOOKUP(A8585,Region!$C$1:$G$241,5)</f>
        <v>Europe</v>
      </c>
    </row>
    <row r="8586" spans="1:12" x14ac:dyDescent="0.55000000000000004">
      <c r="A8586" s="2" t="s">
        <v>30</v>
      </c>
      <c r="B8586" s="2" t="s">
        <v>8</v>
      </c>
      <c r="C8586" s="2" t="s">
        <v>12</v>
      </c>
      <c r="D8586" s="2" t="s">
        <v>20</v>
      </c>
      <c r="E8586" s="2" t="s">
        <v>11</v>
      </c>
      <c r="F8586" s="2">
        <v>2001</v>
      </c>
      <c r="G8586" s="2">
        <v>64.492999999999995</v>
      </c>
      <c r="I8586" s="2">
        <f t="shared" si="134"/>
        <v>45</v>
      </c>
      <c r="J8586" s="2">
        <f>VLOOKUP(A8586,Urbanizaton!$B$2:$BI$265,I8586)</f>
        <v>64.67</v>
      </c>
      <c r="K8586" s="2">
        <f>VLOOKUP(A8586,Population!$B$2:$BI$265,I8586)</f>
        <v>10187576</v>
      </c>
      <c r="L8586" s="2" t="str">
        <f>VLOOKUP(A8586,Region!$C$1:$G$241,5)</f>
        <v>Europe</v>
      </c>
    </row>
    <row r="8587" spans="1:12" x14ac:dyDescent="0.55000000000000004">
      <c r="A8587" s="2" t="s">
        <v>30</v>
      </c>
      <c r="B8587" s="2" t="s">
        <v>8</v>
      </c>
      <c r="C8587" s="2" t="s">
        <v>9</v>
      </c>
      <c r="D8587" s="2" t="s">
        <v>10</v>
      </c>
      <c r="E8587" s="2" t="s">
        <v>11</v>
      </c>
      <c r="F8587" s="2">
        <v>2001</v>
      </c>
      <c r="G8587" s="2">
        <v>54.93</v>
      </c>
      <c r="I8587" s="2">
        <f t="shared" si="134"/>
        <v>45</v>
      </c>
      <c r="J8587" s="2">
        <f>VLOOKUP(A8587,Urbanizaton!$B$2:$BI$265,I8587)</f>
        <v>64.67</v>
      </c>
      <c r="K8587" s="2">
        <f>VLOOKUP(A8587,Population!$B$2:$BI$265,I8587)</f>
        <v>10187576</v>
      </c>
      <c r="L8587" s="2" t="str">
        <f>VLOOKUP(A8587,Region!$C$1:$G$241,5)</f>
        <v>Europe</v>
      </c>
    </row>
    <row r="8588" spans="1:12" x14ac:dyDescent="0.55000000000000004">
      <c r="A8588" s="2" t="s">
        <v>30</v>
      </c>
      <c r="B8588" s="2" t="s">
        <v>8</v>
      </c>
      <c r="C8588" s="2" t="s">
        <v>9</v>
      </c>
      <c r="D8588" s="2" t="s">
        <v>17</v>
      </c>
      <c r="E8588" s="2" t="s">
        <v>11</v>
      </c>
      <c r="F8588" s="2">
        <v>2001</v>
      </c>
      <c r="G8588" s="2">
        <v>5.39</v>
      </c>
      <c r="I8588" s="2">
        <f t="shared" si="134"/>
        <v>45</v>
      </c>
      <c r="J8588" s="2">
        <f>VLOOKUP(A8588,Urbanizaton!$B$2:$BI$265,I8588)</f>
        <v>64.67</v>
      </c>
      <c r="K8588" s="2">
        <f>VLOOKUP(A8588,Population!$B$2:$BI$265,I8588)</f>
        <v>10187576</v>
      </c>
      <c r="L8588" s="2" t="str">
        <f>VLOOKUP(A8588,Region!$C$1:$G$241,5)</f>
        <v>Europe</v>
      </c>
    </row>
    <row r="8589" spans="1:12" x14ac:dyDescent="0.55000000000000004">
      <c r="A8589" s="2" t="s">
        <v>30</v>
      </c>
      <c r="B8589" s="2" t="s">
        <v>8</v>
      </c>
      <c r="C8589" s="2" t="s">
        <v>18</v>
      </c>
      <c r="D8589" s="2" t="s">
        <v>17</v>
      </c>
      <c r="E8589" s="2" t="s">
        <v>11</v>
      </c>
      <c r="F8589" s="2">
        <v>2001</v>
      </c>
      <c r="G8589" s="2">
        <v>7.4210000000000003</v>
      </c>
      <c r="I8589" s="2">
        <f t="shared" si="134"/>
        <v>45</v>
      </c>
      <c r="J8589" s="2">
        <f>VLOOKUP(A8589,Urbanizaton!$B$2:$BI$265,I8589)</f>
        <v>64.67</v>
      </c>
      <c r="K8589" s="2">
        <f>VLOOKUP(A8589,Population!$B$2:$BI$265,I8589)</f>
        <v>10187576</v>
      </c>
      <c r="L8589" s="2" t="str">
        <f>VLOOKUP(A8589,Region!$C$1:$G$241,5)</f>
        <v>Europe</v>
      </c>
    </row>
    <row r="8590" spans="1:12" x14ac:dyDescent="0.55000000000000004">
      <c r="A8590" s="2" t="s">
        <v>30</v>
      </c>
      <c r="B8590" s="2" t="s">
        <v>8</v>
      </c>
      <c r="C8590" s="2" t="s">
        <v>18</v>
      </c>
      <c r="D8590" s="2" t="s">
        <v>19</v>
      </c>
      <c r="E8590" s="2" t="s">
        <v>11</v>
      </c>
      <c r="F8590" s="2">
        <v>2001</v>
      </c>
      <c r="G8590" s="2">
        <v>75598.313999999998</v>
      </c>
      <c r="I8590" s="2">
        <f t="shared" si="134"/>
        <v>45</v>
      </c>
      <c r="J8590" s="2">
        <f>VLOOKUP(A8590,Urbanizaton!$B$2:$BI$265,I8590)</f>
        <v>64.67</v>
      </c>
      <c r="K8590" s="2">
        <f>VLOOKUP(A8590,Population!$B$2:$BI$265,I8590)</f>
        <v>10187576</v>
      </c>
      <c r="L8590" s="2" t="str">
        <f>VLOOKUP(A8590,Region!$C$1:$G$241,5)</f>
        <v>Europe</v>
      </c>
    </row>
    <row r="8591" spans="1:12" x14ac:dyDescent="0.55000000000000004">
      <c r="A8591" s="2" t="s">
        <v>30</v>
      </c>
      <c r="B8591" s="2" t="s">
        <v>8</v>
      </c>
      <c r="C8591" s="2" t="s">
        <v>14</v>
      </c>
      <c r="D8591" s="2" t="s">
        <v>13</v>
      </c>
      <c r="E8591" s="2" t="s">
        <v>11</v>
      </c>
      <c r="F8591" s="2">
        <v>2001</v>
      </c>
      <c r="G8591" s="2">
        <v>209.01400000000001</v>
      </c>
      <c r="I8591" s="2">
        <f t="shared" si="134"/>
        <v>45</v>
      </c>
      <c r="J8591" s="2">
        <f>VLOOKUP(A8591,Urbanizaton!$B$2:$BI$265,I8591)</f>
        <v>64.67</v>
      </c>
      <c r="K8591" s="2">
        <f>VLOOKUP(A8591,Population!$B$2:$BI$265,I8591)</f>
        <v>10187576</v>
      </c>
      <c r="L8591" s="2" t="str">
        <f>VLOOKUP(A8591,Region!$C$1:$G$241,5)</f>
        <v>Europe</v>
      </c>
    </row>
    <row r="8592" spans="1:12" x14ac:dyDescent="0.55000000000000004">
      <c r="A8592" s="2" t="s">
        <v>30</v>
      </c>
      <c r="B8592" s="2" t="s">
        <v>8</v>
      </c>
      <c r="C8592" s="2" t="s">
        <v>14</v>
      </c>
      <c r="D8592" s="2" t="s">
        <v>20</v>
      </c>
      <c r="E8592" s="2" t="s">
        <v>11</v>
      </c>
      <c r="F8592" s="2">
        <v>2001</v>
      </c>
      <c r="G8592" s="2">
        <v>20.516999999999999</v>
      </c>
      <c r="I8592" s="2">
        <f t="shared" si="134"/>
        <v>45</v>
      </c>
      <c r="J8592" s="2">
        <f>VLOOKUP(A8592,Urbanizaton!$B$2:$BI$265,I8592)</f>
        <v>64.67</v>
      </c>
      <c r="K8592" s="2">
        <f>VLOOKUP(A8592,Population!$B$2:$BI$265,I8592)</f>
        <v>10187576</v>
      </c>
      <c r="L8592" s="2" t="str">
        <f>VLOOKUP(A8592,Region!$C$1:$G$241,5)</f>
        <v>Europe</v>
      </c>
    </row>
    <row r="8593" spans="1:12" x14ac:dyDescent="0.55000000000000004">
      <c r="A8593" s="2" t="s">
        <v>30</v>
      </c>
      <c r="B8593" s="2" t="s">
        <v>8</v>
      </c>
      <c r="C8593" s="2" t="s">
        <v>15</v>
      </c>
      <c r="D8593" s="2" t="s">
        <v>13</v>
      </c>
      <c r="E8593" s="2" t="s">
        <v>11</v>
      </c>
      <c r="F8593" s="2">
        <v>2001</v>
      </c>
      <c r="G8593" s="2">
        <v>346.61399999999998</v>
      </c>
      <c r="I8593" s="2">
        <f t="shared" si="134"/>
        <v>45</v>
      </c>
      <c r="J8593" s="2">
        <f>VLOOKUP(A8593,Urbanizaton!$B$2:$BI$265,I8593)</f>
        <v>64.67</v>
      </c>
      <c r="K8593" s="2">
        <f>VLOOKUP(A8593,Population!$B$2:$BI$265,I8593)</f>
        <v>10187576</v>
      </c>
      <c r="L8593" s="2" t="str">
        <f>VLOOKUP(A8593,Region!$C$1:$G$241,5)</f>
        <v>Europe</v>
      </c>
    </row>
    <row r="8594" spans="1:12" x14ac:dyDescent="0.55000000000000004">
      <c r="A8594" s="2" t="s">
        <v>30</v>
      </c>
      <c r="B8594" s="2" t="s">
        <v>8</v>
      </c>
      <c r="C8594" s="2" t="s">
        <v>15</v>
      </c>
      <c r="D8594" s="2" t="s">
        <v>20</v>
      </c>
      <c r="E8594" s="2" t="s">
        <v>11</v>
      </c>
      <c r="F8594" s="2">
        <v>2001</v>
      </c>
      <c r="G8594" s="2">
        <v>34.023000000000003</v>
      </c>
      <c r="I8594" s="2">
        <f t="shared" si="134"/>
        <v>45</v>
      </c>
      <c r="J8594" s="2">
        <f>VLOOKUP(A8594,Urbanizaton!$B$2:$BI$265,I8594)</f>
        <v>64.67</v>
      </c>
      <c r="K8594" s="2">
        <f>VLOOKUP(A8594,Population!$B$2:$BI$265,I8594)</f>
        <v>10187576</v>
      </c>
      <c r="L8594" s="2" t="str">
        <f>VLOOKUP(A8594,Region!$C$1:$G$241,5)</f>
        <v>Europe</v>
      </c>
    </row>
    <row r="8595" spans="1:12" x14ac:dyDescent="0.55000000000000004">
      <c r="A8595" s="2" t="s">
        <v>30</v>
      </c>
      <c r="B8595" s="2" t="s">
        <v>8</v>
      </c>
      <c r="C8595" s="2" t="s">
        <v>16</v>
      </c>
      <c r="D8595" s="2" t="s">
        <v>13</v>
      </c>
      <c r="E8595" s="2" t="s">
        <v>11</v>
      </c>
      <c r="F8595" s="2">
        <v>2001</v>
      </c>
      <c r="G8595" s="2">
        <v>177.977</v>
      </c>
      <c r="I8595" s="2">
        <f t="shared" si="134"/>
        <v>45</v>
      </c>
      <c r="J8595" s="2">
        <f>VLOOKUP(A8595,Urbanizaton!$B$2:$BI$265,I8595)</f>
        <v>64.67</v>
      </c>
      <c r="K8595" s="2">
        <f>VLOOKUP(A8595,Population!$B$2:$BI$265,I8595)</f>
        <v>10187576</v>
      </c>
      <c r="L8595" s="2" t="str">
        <f>VLOOKUP(A8595,Region!$C$1:$G$241,5)</f>
        <v>Europe</v>
      </c>
    </row>
    <row r="8596" spans="1:12" x14ac:dyDescent="0.55000000000000004">
      <c r="A8596" s="2" t="s">
        <v>30</v>
      </c>
      <c r="B8596" s="2" t="s">
        <v>8</v>
      </c>
      <c r="C8596" s="2" t="s">
        <v>16</v>
      </c>
      <c r="D8596" s="2" t="s">
        <v>20</v>
      </c>
      <c r="E8596" s="2" t="s">
        <v>11</v>
      </c>
      <c r="F8596" s="2">
        <v>2001</v>
      </c>
      <c r="G8596" s="2">
        <v>17.47</v>
      </c>
      <c r="I8596" s="2">
        <f t="shared" si="134"/>
        <v>45</v>
      </c>
      <c r="J8596" s="2">
        <f>VLOOKUP(A8596,Urbanizaton!$B$2:$BI$265,I8596)</f>
        <v>64.67</v>
      </c>
      <c r="K8596" s="2">
        <f>VLOOKUP(A8596,Population!$B$2:$BI$265,I8596)</f>
        <v>10187576</v>
      </c>
      <c r="L8596" s="2" t="str">
        <f>VLOOKUP(A8596,Region!$C$1:$G$241,5)</f>
        <v>Europe</v>
      </c>
    </row>
    <row r="8597" spans="1:12" x14ac:dyDescent="0.55000000000000004">
      <c r="A8597" s="2" t="s">
        <v>30</v>
      </c>
      <c r="B8597" s="2" t="s">
        <v>8</v>
      </c>
      <c r="C8597" s="2" t="s">
        <v>12</v>
      </c>
      <c r="D8597" s="2" t="s">
        <v>13</v>
      </c>
      <c r="E8597" s="2" t="s">
        <v>11</v>
      </c>
      <c r="F8597" s="2">
        <v>2002</v>
      </c>
      <c r="G8597" s="2">
        <v>637.51199999999994</v>
      </c>
      <c r="I8597" s="2">
        <f t="shared" si="134"/>
        <v>46</v>
      </c>
      <c r="J8597" s="2">
        <f>VLOOKUP(A8597,Urbanizaton!$B$2:$BI$265,I8597)</f>
        <v>65.081000000000003</v>
      </c>
      <c r="K8597" s="2">
        <f>VLOOKUP(A8597,Population!$B$2:$BI$265,I8597)</f>
        <v>10158608</v>
      </c>
      <c r="L8597" s="2" t="str">
        <f>VLOOKUP(A8597,Region!$C$1:$G$241,5)</f>
        <v>Europe</v>
      </c>
    </row>
    <row r="8598" spans="1:12" x14ac:dyDescent="0.55000000000000004">
      <c r="A8598" s="2" t="s">
        <v>30</v>
      </c>
      <c r="B8598" s="2" t="s">
        <v>8</v>
      </c>
      <c r="C8598" s="2" t="s">
        <v>12</v>
      </c>
      <c r="D8598" s="2" t="s">
        <v>20</v>
      </c>
      <c r="E8598" s="2" t="s">
        <v>11</v>
      </c>
      <c r="F8598" s="2">
        <v>2002</v>
      </c>
      <c r="G8598" s="2">
        <v>62.756</v>
      </c>
      <c r="I8598" s="2">
        <f t="shared" si="134"/>
        <v>46</v>
      </c>
      <c r="J8598" s="2">
        <f>VLOOKUP(A8598,Urbanizaton!$B$2:$BI$265,I8598)</f>
        <v>65.081000000000003</v>
      </c>
      <c r="K8598" s="2">
        <f>VLOOKUP(A8598,Population!$B$2:$BI$265,I8598)</f>
        <v>10158608</v>
      </c>
      <c r="L8598" s="2" t="str">
        <f>VLOOKUP(A8598,Region!$C$1:$G$241,5)</f>
        <v>Europe</v>
      </c>
    </row>
    <row r="8599" spans="1:12" x14ac:dyDescent="0.55000000000000004">
      <c r="A8599" s="2" t="s">
        <v>30</v>
      </c>
      <c r="B8599" s="2" t="s">
        <v>8</v>
      </c>
      <c r="C8599" s="2" t="s">
        <v>9</v>
      </c>
      <c r="D8599" s="2" t="s">
        <v>10</v>
      </c>
      <c r="E8599" s="2" t="s">
        <v>11</v>
      </c>
      <c r="F8599" s="2">
        <v>2002</v>
      </c>
      <c r="G8599" s="2">
        <v>54.18</v>
      </c>
      <c r="I8599" s="2">
        <f t="shared" si="134"/>
        <v>46</v>
      </c>
      <c r="J8599" s="2">
        <f>VLOOKUP(A8599,Urbanizaton!$B$2:$BI$265,I8599)</f>
        <v>65.081000000000003</v>
      </c>
      <c r="K8599" s="2">
        <f>VLOOKUP(A8599,Population!$B$2:$BI$265,I8599)</f>
        <v>10158608</v>
      </c>
      <c r="L8599" s="2" t="str">
        <f>VLOOKUP(A8599,Region!$C$1:$G$241,5)</f>
        <v>Europe</v>
      </c>
    </row>
    <row r="8600" spans="1:12" x14ac:dyDescent="0.55000000000000004">
      <c r="A8600" s="2" t="s">
        <v>30</v>
      </c>
      <c r="B8600" s="2" t="s">
        <v>8</v>
      </c>
      <c r="C8600" s="2" t="s">
        <v>9</v>
      </c>
      <c r="D8600" s="2" t="s">
        <v>17</v>
      </c>
      <c r="E8600" s="2" t="s">
        <v>11</v>
      </c>
      <c r="F8600" s="2">
        <v>2002</v>
      </c>
      <c r="G8600" s="2">
        <v>5.33</v>
      </c>
      <c r="I8600" s="2">
        <f t="shared" si="134"/>
        <v>46</v>
      </c>
      <c r="J8600" s="2">
        <f>VLOOKUP(A8600,Urbanizaton!$B$2:$BI$265,I8600)</f>
        <v>65.081000000000003</v>
      </c>
      <c r="K8600" s="2">
        <f>VLOOKUP(A8600,Population!$B$2:$BI$265,I8600)</f>
        <v>10158608</v>
      </c>
      <c r="L8600" s="2" t="str">
        <f>VLOOKUP(A8600,Region!$C$1:$G$241,5)</f>
        <v>Europe</v>
      </c>
    </row>
    <row r="8601" spans="1:12" x14ac:dyDescent="0.55000000000000004">
      <c r="A8601" s="2" t="s">
        <v>30</v>
      </c>
      <c r="B8601" s="2" t="s">
        <v>8</v>
      </c>
      <c r="C8601" s="2" t="s">
        <v>18</v>
      </c>
      <c r="D8601" s="2" t="s">
        <v>17</v>
      </c>
      <c r="E8601" s="2" t="s">
        <v>11</v>
      </c>
      <c r="F8601" s="2">
        <v>2002</v>
      </c>
      <c r="G8601" s="2">
        <v>7.2729999999999997</v>
      </c>
      <c r="I8601" s="2">
        <f t="shared" si="134"/>
        <v>46</v>
      </c>
      <c r="J8601" s="2">
        <f>VLOOKUP(A8601,Urbanizaton!$B$2:$BI$265,I8601)</f>
        <v>65.081000000000003</v>
      </c>
      <c r="K8601" s="2">
        <f>VLOOKUP(A8601,Population!$B$2:$BI$265,I8601)</f>
        <v>10158608</v>
      </c>
      <c r="L8601" s="2" t="str">
        <f>VLOOKUP(A8601,Region!$C$1:$G$241,5)</f>
        <v>Europe</v>
      </c>
    </row>
    <row r="8602" spans="1:12" x14ac:dyDescent="0.55000000000000004">
      <c r="A8602" s="2" t="s">
        <v>30</v>
      </c>
      <c r="B8602" s="2" t="s">
        <v>8</v>
      </c>
      <c r="C8602" s="2" t="s">
        <v>18</v>
      </c>
      <c r="D8602" s="2" t="s">
        <v>19</v>
      </c>
      <c r="E8602" s="2" t="s">
        <v>11</v>
      </c>
      <c r="F8602" s="2">
        <v>2002</v>
      </c>
      <c r="G8602" s="2">
        <v>73878.842000000004</v>
      </c>
      <c r="I8602" s="2">
        <f t="shared" si="134"/>
        <v>46</v>
      </c>
      <c r="J8602" s="2">
        <f>VLOOKUP(A8602,Urbanizaton!$B$2:$BI$265,I8602)</f>
        <v>65.081000000000003</v>
      </c>
      <c r="K8602" s="2">
        <f>VLOOKUP(A8602,Population!$B$2:$BI$265,I8602)</f>
        <v>10158608</v>
      </c>
      <c r="L8602" s="2" t="str">
        <f>VLOOKUP(A8602,Region!$C$1:$G$241,5)</f>
        <v>Europe</v>
      </c>
    </row>
    <row r="8603" spans="1:12" x14ac:dyDescent="0.55000000000000004">
      <c r="A8603" s="2" t="s">
        <v>30</v>
      </c>
      <c r="B8603" s="2" t="s">
        <v>8</v>
      </c>
      <c r="C8603" s="2" t="s">
        <v>14</v>
      </c>
      <c r="D8603" s="2" t="s">
        <v>13</v>
      </c>
      <c r="E8603" s="2" t="s">
        <v>11</v>
      </c>
      <c r="F8603" s="2">
        <v>2002</v>
      </c>
      <c r="G8603" s="2">
        <v>215.947</v>
      </c>
      <c r="I8603" s="2">
        <f t="shared" si="134"/>
        <v>46</v>
      </c>
      <c r="J8603" s="2">
        <f>VLOOKUP(A8603,Urbanizaton!$B$2:$BI$265,I8603)</f>
        <v>65.081000000000003</v>
      </c>
      <c r="K8603" s="2">
        <f>VLOOKUP(A8603,Population!$B$2:$BI$265,I8603)</f>
        <v>10158608</v>
      </c>
      <c r="L8603" s="2" t="str">
        <f>VLOOKUP(A8603,Region!$C$1:$G$241,5)</f>
        <v>Europe</v>
      </c>
    </row>
    <row r="8604" spans="1:12" x14ac:dyDescent="0.55000000000000004">
      <c r="A8604" s="2" t="s">
        <v>30</v>
      </c>
      <c r="B8604" s="2" t="s">
        <v>8</v>
      </c>
      <c r="C8604" s="2" t="s">
        <v>14</v>
      </c>
      <c r="D8604" s="2" t="s">
        <v>20</v>
      </c>
      <c r="E8604" s="2" t="s">
        <v>11</v>
      </c>
      <c r="F8604" s="2">
        <v>2002</v>
      </c>
      <c r="G8604" s="2">
        <v>21.257999999999999</v>
      </c>
      <c r="I8604" s="2">
        <f t="shared" si="134"/>
        <v>46</v>
      </c>
      <c r="J8604" s="2">
        <f>VLOOKUP(A8604,Urbanizaton!$B$2:$BI$265,I8604)</f>
        <v>65.081000000000003</v>
      </c>
      <c r="K8604" s="2">
        <f>VLOOKUP(A8604,Population!$B$2:$BI$265,I8604)</f>
        <v>10158608</v>
      </c>
      <c r="L8604" s="2" t="str">
        <f>VLOOKUP(A8604,Region!$C$1:$G$241,5)</f>
        <v>Europe</v>
      </c>
    </row>
    <row r="8605" spans="1:12" x14ac:dyDescent="0.55000000000000004">
      <c r="A8605" s="2" t="s">
        <v>30</v>
      </c>
      <c r="B8605" s="2" t="s">
        <v>8</v>
      </c>
      <c r="C8605" s="2" t="s">
        <v>15</v>
      </c>
      <c r="D8605" s="2" t="s">
        <v>13</v>
      </c>
      <c r="E8605" s="2" t="s">
        <v>11</v>
      </c>
      <c r="F8605" s="2">
        <v>2002</v>
      </c>
      <c r="G8605" s="2">
        <v>273.15600000000001</v>
      </c>
      <c r="I8605" s="2">
        <f t="shared" si="134"/>
        <v>46</v>
      </c>
      <c r="J8605" s="2">
        <f>VLOOKUP(A8605,Urbanizaton!$B$2:$BI$265,I8605)</f>
        <v>65.081000000000003</v>
      </c>
      <c r="K8605" s="2">
        <f>VLOOKUP(A8605,Population!$B$2:$BI$265,I8605)</f>
        <v>10158608</v>
      </c>
      <c r="L8605" s="2" t="str">
        <f>VLOOKUP(A8605,Region!$C$1:$G$241,5)</f>
        <v>Europe</v>
      </c>
    </row>
    <row r="8606" spans="1:12" x14ac:dyDescent="0.55000000000000004">
      <c r="A8606" s="2" t="s">
        <v>30</v>
      </c>
      <c r="B8606" s="2" t="s">
        <v>8</v>
      </c>
      <c r="C8606" s="2" t="s">
        <v>15</v>
      </c>
      <c r="D8606" s="2" t="s">
        <v>20</v>
      </c>
      <c r="E8606" s="2" t="s">
        <v>11</v>
      </c>
      <c r="F8606" s="2">
        <v>2002</v>
      </c>
      <c r="G8606" s="2">
        <v>26.888999999999999</v>
      </c>
      <c r="I8606" s="2">
        <f t="shared" si="134"/>
        <v>46</v>
      </c>
      <c r="J8606" s="2">
        <f>VLOOKUP(A8606,Urbanizaton!$B$2:$BI$265,I8606)</f>
        <v>65.081000000000003</v>
      </c>
      <c r="K8606" s="2">
        <f>VLOOKUP(A8606,Population!$B$2:$BI$265,I8606)</f>
        <v>10158608</v>
      </c>
      <c r="L8606" s="2" t="str">
        <f>VLOOKUP(A8606,Region!$C$1:$G$241,5)</f>
        <v>Europe</v>
      </c>
    </row>
    <row r="8607" spans="1:12" x14ac:dyDescent="0.55000000000000004">
      <c r="A8607" s="2" t="s">
        <v>30</v>
      </c>
      <c r="B8607" s="2" t="s">
        <v>8</v>
      </c>
      <c r="C8607" s="2" t="s">
        <v>16</v>
      </c>
      <c r="D8607" s="2" t="s">
        <v>13</v>
      </c>
      <c r="E8607" s="2" t="s">
        <v>11</v>
      </c>
      <c r="F8607" s="2">
        <v>2002</v>
      </c>
      <c r="G8607" s="2">
        <v>175.791</v>
      </c>
      <c r="I8607" s="2">
        <f t="shared" si="134"/>
        <v>46</v>
      </c>
      <c r="J8607" s="2">
        <f>VLOOKUP(A8607,Urbanizaton!$B$2:$BI$265,I8607)</f>
        <v>65.081000000000003</v>
      </c>
      <c r="K8607" s="2">
        <f>VLOOKUP(A8607,Population!$B$2:$BI$265,I8607)</f>
        <v>10158608</v>
      </c>
      <c r="L8607" s="2" t="str">
        <f>VLOOKUP(A8607,Region!$C$1:$G$241,5)</f>
        <v>Europe</v>
      </c>
    </row>
    <row r="8608" spans="1:12" x14ac:dyDescent="0.55000000000000004">
      <c r="A8608" s="2" t="s">
        <v>30</v>
      </c>
      <c r="B8608" s="2" t="s">
        <v>8</v>
      </c>
      <c r="C8608" s="2" t="s">
        <v>16</v>
      </c>
      <c r="D8608" s="2" t="s">
        <v>20</v>
      </c>
      <c r="E8608" s="2" t="s">
        <v>11</v>
      </c>
      <c r="F8608" s="2">
        <v>2002</v>
      </c>
      <c r="G8608" s="2">
        <v>17.305</v>
      </c>
      <c r="I8608" s="2">
        <f t="shared" si="134"/>
        <v>46</v>
      </c>
      <c r="J8608" s="2">
        <f>VLOOKUP(A8608,Urbanizaton!$B$2:$BI$265,I8608)</f>
        <v>65.081000000000003</v>
      </c>
      <c r="K8608" s="2">
        <f>VLOOKUP(A8608,Population!$B$2:$BI$265,I8608)</f>
        <v>10158608</v>
      </c>
      <c r="L8608" s="2" t="str">
        <f>VLOOKUP(A8608,Region!$C$1:$G$241,5)</f>
        <v>Europe</v>
      </c>
    </row>
    <row r="8609" spans="1:12" x14ac:dyDescent="0.55000000000000004">
      <c r="A8609" s="2" t="s">
        <v>30</v>
      </c>
      <c r="B8609" s="2" t="s">
        <v>8</v>
      </c>
      <c r="C8609" s="2" t="s">
        <v>12</v>
      </c>
      <c r="D8609" s="2" t="s">
        <v>13</v>
      </c>
      <c r="E8609" s="2" t="s">
        <v>11</v>
      </c>
      <c r="F8609" s="2">
        <v>2003</v>
      </c>
      <c r="G8609" s="2">
        <v>665.971</v>
      </c>
      <c r="I8609" s="2">
        <f t="shared" si="134"/>
        <v>47</v>
      </c>
      <c r="J8609" s="2">
        <f>VLOOKUP(A8609,Urbanizaton!$B$2:$BI$265,I8609)</f>
        <v>65.489000000000004</v>
      </c>
      <c r="K8609" s="2">
        <f>VLOOKUP(A8609,Population!$B$2:$BI$265,I8609)</f>
        <v>10129552</v>
      </c>
      <c r="L8609" s="2" t="str">
        <f>VLOOKUP(A8609,Region!$C$1:$G$241,5)</f>
        <v>Europe</v>
      </c>
    </row>
    <row r="8610" spans="1:12" x14ac:dyDescent="0.55000000000000004">
      <c r="A8610" s="2" t="s">
        <v>30</v>
      </c>
      <c r="B8610" s="2" t="s">
        <v>8</v>
      </c>
      <c r="C8610" s="2" t="s">
        <v>12</v>
      </c>
      <c r="D8610" s="2" t="s">
        <v>20</v>
      </c>
      <c r="E8610" s="2" t="s">
        <v>11</v>
      </c>
      <c r="F8610" s="2">
        <v>2003</v>
      </c>
      <c r="G8610" s="2">
        <v>65.745000000000005</v>
      </c>
      <c r="I8610" s="2">
        <f t="shared" si="134"/>
        <v>47</v>
      </c>
      <c r="J8610" s="2">
        <f>VLOOKUP(A8610,Urbanizaton!$B$2:$BI$265,I8610)</f>
        <v>65.489000000000004</v>
      </c>
      <c r="K8610" s="2">
        <f>VLOOKUP(A8610,Population!$B$2:$BI$265,I8610)</f>
        <v>10129552</v>
      </c>
      <c r="L8610" s="2" t="str">
        <f>VLOOKUP(A8610,Region!$C$1:$G$241,5)</f>
        <v>Europe</v>
      </c>
    </row>
    <row r="8611" spans="1:12" x14ac:dyDescent="0.55000000000000004">
      <c r="A8611" s="2" t="s">
        <v>30</v>
      </c>
      <c r="B8611" s="2" t="s">
        <v>8</v>
      </c>
      <c r="C8611" s="2" t="s">
        <v>9</v>
      </c>
      <c r="D8611" s="2" t="s">
        <v>10</v>
      </c>
      <c r="E8611" s="2" t="s">
        <v>11</v>
      </c>
      <c r="F8611" s="2">
        <v>2003</v>
      </c>
      <c r="G8611" s="2">
        <v>56.78</v>
      </c>
      <c r="I8611" s="2">
        <f t="shared" si="134"/>
        <v>47</v>
      </c>
      <c r="J8611" s="2">
        <f>VLOOKUP(A8611,Urbanizaton!$B$2:$BI$265,I8611)</f>
        <v>65.489000000000004</v>
      </c>
      <c r="K8611" s="2">
        <f>VLOOKUP(A8611,Population!$B$2:$BI$265,I8611)</f>
        <v>10129552</v>
      </c>
      <c r="L8611" s="2" t="str">
        <f>VLOOKUP(A8611,Region!$C$1:$G$241,5)</f>
        <v>Europe</v>
      </c>
    </row>
    <row r="8612" spans="1:12" x14ac:dyDescent="0.55000000000000004">
      <c r="A8612" s="2" t="s">
        <v>30</v>
      </c>
      <c r="B8612" s="2" t="s">
        <v>8</v>
      </c>
      <c r="C8612" s="2" t="s">
        <v>9</v>
      </c>
      <c r="D8612" s="2" t="s">
        <v>17</v>
      </c>
      <c r="E8612" s="2" t="s">
        <v>11</v>
      </c>
      <c r="F8612" s="2">
        <v>2003</v>
      </c>
      <c r="G8612" s="2">
        <v>5.61</v>
      </c>
      <c r="I8612" s="2">
        <f t="shared" si="134"/>
        <v>47</v>
      </c>
      <c r="J8612" s="2">
        <f>VLOOKUP(A8612,Urbanizaton!$B$2:$BI$265,I8612)</f>
        <v>65.489000000000004</v>
      </c>
      <c r="K8612" s="2">
        <f>VLOOKUP(A8612,Population!$B$2:$BI$265,I8612)</f>
        <v>10129552</v>
      </c>
      <c r="L8612" s="2" t="str">
        <f>VLOOKUP(A8612,Region!$C$1:$G$241,5)</f>
        <v>Europe</v>
      </c>
    </row>
    <row r="8613" spans="1:12" x14ac:dyDescent="0.55000000000000004">
      <c r="A8613" s="2" t="s">
        <v>30</v>
      </c>
      <c r="B8613" s="2" t="s">
        <v>8</v>
      </c>
      <c r="C8613" s="2" t="s">
        <v>18</v>
      </c>
      <c r="D8613" s="2" t="s">
        <v>17</v>
      </c>
      <c r="E8613" s="2" t="s">
        <v>11</v>
      </c>
      <c r="F8613" s="2">
        <v>2003</v>
      </c>
      <c r="G8613" s="2">
        <v>7.6029999999999998</v>
      </c>
      <c r="I8613" s="2">
        <f t="shared" si="134"/>
        <v>47</v>
      </c>
      <c r="J8613" s="2">
        <f>VLOOKUP(A8613,Urbanizaton!$B$2:$BI$265,I8613)</f>
        <v>65.489000000000004</v>
      </c>
      <c r="K8613" s="2">
        <f>VLOOKUP(A8613,Population!$B$2:$BI$265,I8613)</f>
        <v>10129552</v>
      </c>
      <c r="L8613" s="2" t="str">
        <f>VLOOKUP(A8613,Region!$C$1:$G$241,5)</f>
        <v>Europe</v>
      </c>
    </row>
    <row r="8614" spans="1:12" x14ac:dyDescent="0.55000000000000004">
      <c r="A8614" s="2" t="s">
        <v>30</v>
      </c>
      <c r="B8614" s="2" t="s">
        <v>8</v>
      </c>
      <c r="C8614" s="2" t="s">
        <v>18</v>
      </c>
      <c r="D8614" s="2" t="s">
        <v>19</v>
      </c>
      <c r="E8614" s="2" t="s">
        <v>11</v>
      </c>
      <c r="F8614" s="2">
        <v>2003</v>
      </c>
      <c r="G8614" s="2">
        <v>77010.380999999994</v>
      </c>
      <c r="I8614" s="2">
        <f t="shared" si="134"/>
        <v>47</v>
      </c>
      <c r="J8614" s="2">
        <f>VLOOKUP(A8614,Urbanizaton!$B$2:$BI$265,I8614)</f>
        <v>65.489000000000004</v>
      </c>
      <c r="K8614" s="2">
        <f>VLOOKUP(A8614,Population!$B$2:$BI$265,I8614)</f>
        <v>10129552</v>
      </c>
      <c r="L8614" s="2" t="str">
        <f>VLOOKUP(A8614,Region!$C$1:$G$241,5)</f>
        <v>Europe</v>
      </c>
    </row>
    <row r="8615" spans="1:12" x14ac:dyDescent="0.55000000000000004">
      <c r="A8615" s="2" t="s">
        <v>30</v>
      </c>
      <c r="B8615" s="2" t="s">
        <v>8</v>
      </c>
      <c r="C8615" s="2" t="s">
        <v>14</v>
      </c>
      <c r="D8615" s="2" t="s">
        <v>13</v>
      </c>
      <c r="E8615" s="2" t="s">
        <v>11</v>
      </c>
      <c r="F8615" s="2">
        <v>2003</v>
      </c>
      <c r="G8615" s="2">
        <v>206.86099999999999</v>
      </c>
      <c r="I8615" s="2">
        <f t="shared" si="134"/>
        <v>47</v>
      </c>
      <c r="J8615" s="2">
        <f>VLOOKUP(A8615,Urbanizaton!$B$2:$BI$265,I8615)</f>
        <v>65.489000000000004</v>
      </c>
      <c r="K8615" s="2">
        <f>VLOOKUP(A8615,Population!$B$2:$BI$265,I8615)</f>
        <v>10129552</v>
      </c>
      <c r="L8615" s="2" t="str">
        <f>VLOOKUP(A8615,Region!$C$1:$G$241,5)</f>
        <v>Europe</v>
      </c>
    </row>
    <row r="8616" spans="1:12" x14ac:dyDescent="0.55000000000000004">
      <c r="A8616" s="2" t="s">
        <v>30</v>
      </c>
      <c r="B8616" s="2" t="s">
        <v>8</v>
      </c>
      <c r="C8616" s="2" t="s">
        <v>14</v>
      </c>
      <c r="D8616" s="2" t="s">
        <v>20</v>
      </c>
      <c r="E8616" s="2" t="s">
        <v>11</v>
      </c>
      <c r="F8616" s="2">
        <v>2003</v>
      </c>
      <c r="G8616" s="2">
        <v>20.422000000000001</v>
      </c>
      <c r="I8616" s="2">
        <f t="shared" si="134"/>
        <v>47</v>
      </c>
      <c r="J8616" s="2">
        <f>VLOOKUP(A8616,Urbanizaton!$B$2:$BI$265,I8616)</f>
        <v>65.489000000000004</v>
      </c>
      <c r="K8616" s="2">
        <f>VLOOKUP(A8616,Population!$B$2:$BI$265,I8616)</f>
        <v>10129552</v>
      </c>
      <c r="L8616" s="2" t="str">
        <f>VLOOKUP(A8616,Region!$C$1:$G$241,5)</f>
        <v>Europe</v>
      </c>
    </row>
    <row r="8617" spans="1:12" x14ac:dyDescent="0.55000000000000004">
      <c r="A8617" s="2" t="s">
        <v>30</v>
      </c>
      <c r="B8617" s="2" t="s">
        <v>8</v>
      </c>
      <c r="C8617" s="2" t="s">
        <v>15</v>
      </c>
      <c r="D8617" s="2" t="s">
        <v>13</v>
      </c>
      <c r="E8617" s="2" t="s">
        <v>11</v>
      </c>
      <c r="F8617" s="2">
        <v>2003</v>
      </c>
      <c r="G8617" s="2">
        <v>245.73400000000001</v>
      </c>
      <c r="I8617" s="2">
        <f t="shared" si="134"/>
        <v>47</v>
      </c>
      <c r="J8617" s="2">
        <f>VLOOKUP(A8617,Urbanizaton!$B$2:$BI$265,I8617)</f>
        <v>65.489000000000004</v>
      </c>
      <c r="K8617" s="2">
        <f>VLOOKUP(A8617,Population!$B$2:$BI$265,I8617)</f>
        <v>10129552</v>
      </c>
      <c r="L8617" s="2" t="str">
        <f>VLOOKUP(A8617,Region!$C$1:$G$241,5)</f>
        <v>Europe</v>
      </c>
    </row>
    <row r="8618" spans="1:12" x14ac:dyDescent="0.55000000000000004">
      <c r="A8618" s="2" t="s">
        <v>30</v>
      </c>
      <c r="B8618" s="2" t="s">
        <v>8</v>
      </c>
      <c r="C8618" s="2" t="s">
        <v>15</v>
      </c>
      <c r="D8618" s="2" t="s">
        <v>20</v>
      </c>
      <c r="E8618" s="2" t="s">
        <v>11</v>
      </c>
      <c r="F8618" s="2">
        <v>2003</v>
      </c>
      <c r="G8618" s="2">
        <v>24.259</v>
      </c>
      <c r="I8618" s="2">
        <f t="shared" si="134"/>
        <v>47</v>
      </c>
      <c r="J8618" s="2">
        <f>VLOOKUP(A8618,Urbanizaton!$B$2:$BI$265,I8618)</f>
        <v>65.489000000000004</v>
      </c>
      <c r="K8618" s="2">
        <f>VLOOKUP(A8618,Population!$B$2:$BI$265,I8618)</f>
        <v>10129552</v>
      </c>
      <c r="L8618" s="2" t="str">
        <f>VLOOKUP(A8618,Region!$C$1:$G$241,5)</f>
        <v>Europe</v>
      </c>
    </row>
    <row r="8619" spans="1:12" x14ac:dyDescent="0.55000000000000004">
      <c r="A8619" s="2" t="s">
        <v>30</v>
      </c>
      <c r="B8619" s="2" t="s">
        <v>8</v>
      </c>
      <c r="C8619" s="2" t="s">
        <v>16</v>
      </c>
      <c r="D8619" s="2" t="s">
        <v>13</v>
      </c>
      <c r="E8619" s="2" t="s">
        <v>11</v>
      </c>
      <c r="F8619" s="2">
        <v>2003</v>
      </c>
      <c r="G8619" s="2">
        <v>177.76499999999999</v>
      </c>
      <c r="I8619" s="2">
        <f t="shared" si="134"/>
        <v>47</v>
      </c>
      <c r="J8619" s="2">
        <f>VLOOKUP(A8619,Urbanizaton!$B$2:$BI$265,I8619)</f>
        <v>65.489000000000004</v>
      </c>
      <c r="K8619" s="2">
        <f>VLOOKUP(A8619,Population!$B$2:$BI$265,I8619)</f>
        <v>10129552</v>
      </c>
      <c r="L8619" s="2" t="str">
        <f>VLOOKUP(A8619,Region!$C$1:$G$241,5)</f>
        <v>Europe</v>
      </c>
    </row>
    <row r="8620" spans="1:12" x14ac:dyDescent="0.55000000000000004">
      <c r="A8620" s="2" t="s">
        <v>30</v>
      </c>
      <c r="B8620" s="2" t="s">
        <v>8</v>
      </c>
      <c r="C8620" s="2" t="s">
        <v>16</v>
      </c>
      <c r="D8620" s="2" t="s">
        <v>20</v>
      </c>
      <c r="E8620" s="2" t="s">
        <v>11</v>
      </c>
      <c r="F8620" s="2">
        <v>2003</v>
      </c>
      <c r="G8620" s="2">
        <v>17.548999999999999</v>
      </c>
      <c r="I8620" s="2">
        <f t="shared" si="134"/>
        <v>47</v>
      </c>
      <c r="J8620" s="2">
        <f>VLOOKUP(A8620,Urbanizaton!$B$2:$BI$265,I8620)</f>
        <v>65.489000000000004</v>
      </c>
      <c r="K8620" s="2">
        <f>VLOOKUP(A8620,Population!$B$2:$BI$265,I8620)</f>
        <v>10129552</v>
      </c>
      <c r="L8620" s="2" t="str">
        <f>VLOOKUP(A8620,Region!$C$1:$G$241,5)</f>
        <v>Europe</v>
      </c>
    </row>
    <row r="8621" spans="1:12" x14ac:dyDescent="0.55000000000000004">
      <c r="A8621" s="2" t="s">
        <v>30</v>
      </c>
      <c r="B8621" s="2" t="s">
        <v>8</v>
      </c>
      <c r="C8621" s="2" t="s">
        <v>12</v>
      </c>
      <c r="D8621" s="2" t="s">
        <v>13</v>
      </c>
      <c r="E8621" s="2" t="s">
        <v>11</v>
      </c>
      <c r="F8621" s="2">
        <v>2004</v>
      </c>
      <c r="G8621" s="2">
        <v>593.59400000000005</v>
      </c>
      <c r="I8621" s="2">
        <f t="shared" si="134"/>
        <v>48</v>
      </c>
      <c r="J8621" s="2">
        <f>VLOOKUP(A8621,Urbanizaton!$B$2:$BI$265,I8621)</f>
        <v>65.896000000000001</v>
      </c>
      <c r="K8621" s="2">
        <f>VLOOKUP(A8621,Population!$B$2:$BI$265,I8621)</f>
        <v>10107146</v>
      </c>
      <c r="L8621" s="2" t="str">
        <f>VLOOKUP(A8621,Region!$C$1:$G$241,5)</f>
        <v>Europe</v>
      </c>
    </row>
    <row r="8622" spans="1:12" x14ac:dyDescent="0.55000000000000004">
      <c r="A8622" s="2" t="s">
        <v>30</v>
      </c>
      <c r="B8622" s="2" t="s">
        <v>8</v>
      </c>
      <c r="C8622" s="2" t="s">
        <v>12</v>
      </c>
      <c r="D8622" s="2" t="s">
        <v>20</v>
      </c>
      <c r="E8622" s="2" t="s">
        <v>11</v>
      </c>
      <c r="F8622" s="2">
        <v>2004</v>
      </c>
      <c r="G8622" s="2">
        <v>58.73</v>
      </c>
      <c r="I8622" s="2">
        <f t="shared" si="134"/>
        <v>48</v>
      </c>
      <c r="J8622" s="2">
        <f>VLOOKUP(A8622,Urbanizaton!$B$2:$BI$265,I8622)</f>
        <v>65.896000000000001</v>
      </c>
      <c r="K8622" s="2">
        <f>VLOOKUP(A8622,Population!$B$2:$BI$265,I8622)</f>
        <v>10107146</v>
      </c>
      <c r="L8622" s="2" t="str">
        <f>VLOOKUP(A8622,Region!$C$1:$G$241,5)</f>
        <v>Europe</v>
      </c>
    </row>
    <row r="8623" spans="1:12" x14ac:dyDescent="0.55000000000000004">
      <c r="A8623" s="2" t="s">
        <v>30</v>
      </c>
      <c r="B8623" s="2" t="s">
        <v>8</v>
      </c>
      <c r="C8623" s="2" t="s">
        <v>9</v>
      </c>
      <c r="D8623" s="2" t="s">
        <v>10</v>
      </c>
      <c r="E8623" s="2" t="s">
        <v>11</v>
      </c>
      <c r="F8623" s="2">
        <v>2004</v>
      </c>
      <c r="G8623" s="2">
        <v>55.07</v>
      </c>
      <c r="I8623" s="2">
        <f t="shared" si="134"/>
        <v>48</v>
      </c>
      <c r="J8623" s="2">
        <f>VLOOKUP(A8623,Urbanizaton!$B$2:$BI$265,I8623)</f>
        <v>65.896000000000001</v>
      </c>
      <c r="K8623" s="2">
        <f>VLOOKUP(A8623,Population!$B$2:$BI$265,I8623)</f>
        <v>10107146</v>
      </c>
      <c r="L8623" s="2" t="str">
        <f>VLOOKUP(A8623,Region!$C$1:$G$241,5)</f>
        <v>Europe</v>
      </c>
    </row>
    <row r="8624" spans="1:12" x14ac:dyDescent="0.55000000000000004">
      <c r="A8624" s="2" t="s">
        <v>30</v>
      </c>
      <c r="B8624" s="2" t="s">
        <v>8</v>
      </c>
      <c r="C8624" s="2" t="s">
        <v>9</v>
      </c>
      <c r="D8624" s="2" t="s">
        <v>17</v>
      </c>
      <c r="E8624" s="2" t="s">
        <v>11</v>
      </c>
      <c r="F8624" s="2">
        <v>2004</v>
      </c>
      <c r="G8624" s="2">
        <v>5.45</v>
      </c>
      <c r="I8624" s="2">
        <f t="shared" si="134"/>
        <v>48</v>
      </c>
      <c r="J8624" s="2">
        <f>VLOOKUP(A8624,Urbanizaton!$B$2:$BI$265,I8624)</f>
        <v>65.896000000000001</v>
      </c>
      <c r="K8624" s="2">
        <f>VLOOKUP(A8624,Population!$B$2:$BI$265,I8624)</f>
        <v>10107146</v>
      </c>
      <c r="L8624" s="2" t="str">
        <f>VLOOKUP(A8624,Region!$C$1:$G$241,5)</f>
        <v>Europe</v>
      </c>
    </row>
    <row r="8625" spans="1:12" x14ac:dyDescent="0.55000000000000004">
      <c r="A8625" s="2" t="s">
        <v>30</v>
      </c>
      <c r="B8625" s="2" t="s">
        <v>8</v>
      </c>
      <c r="C8625" s="2" t="s">
        <v>18</v>
      </c>
      <c r="D8625" s="2" t="s">
        <v>17</v>
      </c>
      <c r="E8625" s="2" t="s">
        <v>11</v>
      </c>
      <c r="F8625" s="2">
        <v>2004</v>
      </c>
      <c r="G8625" s="2">
        <v>7.5190000000000001</v>
      </c>
      <c r="I8625" s="2">
        <f t="shared" si="134"/>
        <v>48</v>
      </c>
      <c r="J8625" s="2">
        <f>VLOOKUP(A8625,Urbanizaton!$B$2:$BI$265,I8625)</f>
        <v>65.896000000000001</v>
      </c>
      <c r="K8625" s="2">
        <f>VLOOKUP(A8625,Population!$B$2:$BI$265,I8625)</f>
        <v>10107146</v>
      </c>
      <c r="L8625" s="2" t="str">
        <f>VLOOKUP(A8625,Region!$C$1:$G$241,5)</f>
        <v>Europe</v>
      </c>
    </row>
    <row r="8626" spans="1:12" x14ac:dyDescent="0.55000000000000004">
      <c r="A8626" s="2" t="s">
        <v>30</v>
      </c>
      <c r="B8626" s="2" t="s">
        <v>8</v>
      </c>
      <c r="C8626" s="2" t="s">
        <v>18</v>
      </c>
      <c r="D8626" s="2" t="s">
        <v>19</v>
      </c>
      <c r="E8626" s="2" t="s">
        <v>11</v>
      </c>
      <c r="F8626" s="2">
        <v>2004</v>
      </c>
      <c r="G8626" s="2">
        <v>75991.447</v>
      </c>
      <c r="I8626" s="2">
        <f t="shared" si="134"/>
        <v>48</v>
      </c>
      <c r="J8626" s="2">
        <f>VLOOKUP(A8626,Urbanizaton!$B$2:$BI$265,I8626)</f>
        <v>65.896000000000001</v>
      </c>
      <c r="K8626" s="2">
        <f>VLOOKUP(A8626,Population!$B$2:$BI$265,I8626)</f>
        <v>10107146</v>
      </c>
      <c r="L8626" s="2" t="str">
        <f>VLOOKUP(A8626,Region!$C$1:$G$241,5)</f>
        <v>Europe</v>
      </c>
    </row>
    <row r="8627" spans="1:12" x14ac:dyDescent="0.55000000000000004">
      <c r="A8627" s="2" t="s">
        <v>30</v>
      </c>
      <c r="B8627" s="2" t="s">
        <v>8</v>
      </c>
      <c r="C8627" s="2" t="s">
        <v>14</v>
      </c>
      <c r="D8627" s="2" t="s">
        <v>13</v>
      </c>
      <c r="E8627" s="2" t="s">
        <v>11</v>
      </c>
      <c r="F8627" s="2">
        <v>2004</v>
      </c>
      <c r="G8627" s="2">
        <v>204.101</v>
      </c>
      <c r="I8627" s="2">
        <f t="shared" si="134"/>
        <v>48</v>
      </c>
      <c r="J8627" s="2">
        <f>VLOOKUP(A8627,Urbanizaton!$B$2:$BI$265,I8627)</f>
        <v>65.896000000000001</v>
      </c>
      <c r="K8627" s="2">
        <f>VLOOKUP(A8627,Population!$B$2:$BI$265,I8627)</f>
        <v>10107146</v>
      </c>
      <c r="L8627" s="2" t="str">
        <f>VLOOKUP(A8627,Region!$C$1:$G$241,5)</f>
        <v>Europe</v>
      </c>
    </row>
    <row r="8628" spans="1:12" x14ac:dyDescent="0.55000000000000004">
      <c r="A8628" s="2" t="s">
        <v>30</v>
      </c>
      <c r="B8628" s="2" t="s">
        <v>8</v>
      </c>
      <c r="C8628" s="2" t="s">
        <v>14</v>
      </c>
      <c r="D8628" s="2" t="s">
        <v>20</v>
      </c>
      <c r="E8628" s="2" t="s">
        <v>11</v>
      </c>
      <c r="F8628" s="2">
        <v>2004</v>
      </c>
      <c r="G8628" s="2">
        <v>20.193999999999999</v>
      </c>
      <c r="I8628" s="2">
        <f t="shared" si="134"/>
        <v>48</v>
      </c>
      <c r="J8628" s="2">
        <f>VLOOKUP(A8628,Urbanizaton!$B$2:$BI$265,I8628)</f>
        <v>65.896000000000001</v>
      </c>
      <c r="K8628" s="2">
        <f>VLOOKUP(A8628,Population!$B$2:$BI$265,I8628)</f>
        <v>10107146</v>
      </c>
      <c r="L8628" s="2" t="str">
        <f>VLOOKUP(A8628,Region!$C$1:$G$241,5)</f>
        <v>Europe</v>
      </c>
    </row>
    <row r="8629" spans="1:12" x14ac:dyDescent="0.55000000000000004">
      <c r="A8629" s="2" t="s">
        <v>30</v>
      </c>
      <c r="B8629" s="2" t="s">
        <v>8</v>
      </c>
      <c r="C8629" s="2" t="s">
        <v>15</v>
      </c>
      <c r="D8629" s="2" t="s">
        <v>13</v>
      </c>
      <c r="E8629" s="2" t="s">
        <v>11</v>
      </c>
      <c r="F8629" s="2">
        <v>2004</v>
      </c>
      <c r="G8629" s="2">
        <v>149.44200000000001</v>
      </c>
      <c r="I8629" s="2">
        <f t="shared" si="134"/>
        <v>48</v>
      </c>
      <c r="J8629" s="2">
        <f>VLOOKUP(A8629,Urbanizaton!$B$2:$BI$265,I8629)</f>
        <v>65.896000000000001</v>
      </c>
      <c r="K8629" s="2">
        <f>VLOOKUP(A8629,Population!$B$2:$BI$265,I8629)</f>
        <v>10107146</v>
      </c>
      <c r="L8629" s="2" t="str">
        <f>VLOOKUP(A8629,Region!$C$1:$G$241,5)</f>
        <v>Europe</v>
      </c>
    </row>
    <row r="8630" spans="1:12" x14ac:dyDescent="0.55000000000000004">
      <c r="A8630" s="2" t="s">
        <v>30</v>
      </c>
      <c r="B8630" s="2" t="s">
        <v>8</v>
      </c>
      <c r="C8630" s="2" t="s">
        <v>15</v>
      </c>
      <c r="D8630" s="2" t="s">
        <v>20</v>
      </c>
      <c r="E8630" s="2" t="s">
        <v>11</v>
      </c>
      <c r="F8630" s="2">
        <v>2004</v>
      </c>
      <c r="G8630" s="2">
        <v>14.786</v>
      </c>
      <c r="I8630" s="2">
        <f t="shared" si="134"/>
        <v>48</v>
      </c>
      <c r="J8630" s="2">
        <f>VLOOKUP(A8630,Urbanizaton!$B$2:$BI$265,I8630)</f>
        <v>65.896000000000001</v>
      </c>
      <c r="K8630" s="2">
        <f>VLOOKUP(A8630,Population!$B$2:$BI$265,I8630)</f>
        <v>10107146</v>
      </c>
      <c r="L8630" s="2" t="str">
        <f>VLOOKUP(A8630,Region!$C$1:$G$241,5)</f>
        <v>Europe</v>
      </c>
    </row>
    <row r="8631" spans="1:12" x14ac:dyDescent="0.55000000000000004">
      <c r="A8631" s="2" t="s">
        <v>30</v>
      </c>
      <c r="B8631" s="2" t="s">
        <v>8</v>
      </c>
      <c r="C8631" s="2" t="s">
        <v>16</v>
      </c>
      <c r="D8631" s="2" t="s">
        <v>13</v>
      </c>
      <c r="E8631" s="2" t="s">
        <v>11</v>
      </c>
      <c r="F8631" s="2">
        <v>2004</v>
      </c>
      <c r="G8631" s="2">
        <v>175.95500000000001</v>
      </c>
      <c r="I8631" s="2">
        <f t="shared" si="134"/>
        <v>48</v>
      </c>
      <c r="J8631" s="2">
        <f>VLOOKUP(A8631,Urbanizaton!$B$2:$BI$265,I8631)</f>
        <v>65.896000000000001</v>
      </c>
      <c r="K8631" s="2">
        <f>VLOOKUP(A8631,Population!$B$2:$BI$265,I8631)</f>
        <v>10107146</v>
      </c>
      <c r="L8631" s="2" t="str">
        <f>VLOOKUP(A8631,Region!$C$1:$G$241,5)</f>
        <v>Europe</v>
      </c>
    </row>
    <row r="8632" spans="1:12" x14ac:dyDescent="0.55000000000000004">
      <c r="A8632" s="2" t="s">
        <v>30</v>
      </c>
      <c r="B8632" s="2" t="s">
        <v>8</v>
      </c>
      <c r="C8632" s="2" t="s">
        <v>16</v>
      </c>
      <c r="D8632" s="2" t="s">
        <v>20</v>
      </c>
      <c r="E8632" s="2" t="s">
        <v>11</v>
      </c>
      <c r="F8632" s="2">
        <v>2004</v>
      </c>
      <c r="G8632" s="2">
        <v>17.408999999999999</v>
      </c>
      <c r="I8632" s="2">
        <f t="shared" si="134"/>
        <v>48</v>
      </c>
      <c r="J8632" s="2">
        <f>VLOOKUP(A8632,Urbanizaton!$B$2:$BI$265,I8632)</f>
        <v>65.896000000000001</v>
      </c>
      <c r="K8632" s="2">
        <f>VLOOKUP(A8632,Population!$B$2:$BI$265,I8632)</f>
        <v>10107146</v>
      </c>
      <c r="L8632" s="2" t="str">
        <f>VLOOKUP(A8632,Region!$C$1:$G$241,5)</f>
        <v>Europe</v>
      </c>
    </row>
    <row r="8633" spans="1:12" x14ac:dyDescent="0.55000000000000004">
      <c r="A8633" s="2" t="s">
        <v>30</v>
      </c>
      <c r="B8633" s="2" t="s">
        <v>8</v>
      </c>
      <c r="C8633" s="2" t="s">
        <v>12</v>
      </c>
      <c r="D8633" s="2" t="s">
        <v>13</v>
      </c>
      <c r="E8633" s="2" t="s">
        <v>11</v>
      </c>
      <c r="F8633" s="2">
        <v>2005</v>
      </c>
      <c r="G8633" s="2">
        <v>446.67</v>
      </c>
      <c r="I8633" s="2">
        <f t="shared" si="134"/>
        <v>49</v>
      </c>
      <c r="J8633" s="2">
        <f>VLOOKUP(A8633,Urbanizaton!$B$2:$BI$265,I8633)</f>
        <v>66.353999999999999</v>
      </c>
      <c r="K8633" s="2">
        <f>VLOOKUP(A8633,Population!$B$2:$BI$265,I8633)</f>
        <v>10087065</v>
      </c>
      <c r="L8633" s="2" t="str">
        <f>VLOOKUP(A8633,Region!$C$1:$G$241,5)</f>
        <v>Europe</v>
      </c>
    </row>
    <row r="8634" spans="1:12" x14ac:dyDescent="0.55000000000000004">
      <c r="A8634" s="2" t="s">
        <v>30</v>
      </c>
      <c r="B8634" s="2" t="s">
        <v>8</v>
      </c>
      <c r="C8634" s="2" t="s">
        <v>12</v>
      </c>
      <c r="D8634" s="2" t="s">
        <v>20</v>
      </c>
      <c r="E8634" s="2" t="s">
        <v>11</v>
      </c>
      <c r="F8634" s="2">
        <v>2005</v>
      </c>
      <c r="G8634" s="2">
        <v>44.280999999999999</v>
      </c>
      <c r="I8634" s="2">
        <f t="shared" si="134"/>
        <v>49</v>
      </c>
      <c r="J8634" s="2">
        <f>VLOOKUP(A8634,Urbanizaton!$B$2:$BI$265,I8634)</f>
        <v>66.353999999999999</v>
      </c>
      <c r="K8634" s="2">
        <f>VLOOKUP(A8634,Population!$B$2:$BI$265,I8634)</f>
        <v>10087065</v>
      </c>
      <c r="L8634" s="2" t="str">
        <f>VLOOKUP(A8634,Region!$C$1:$G$241,5)</f>
        <v>Europe</v>
      </c>
    </row>
    <row r="8635" spans="1:12" x14ac:dyDescent="0.55000000000000004">
      <c r="A8635" s="2" t="s">
        <v>30</v>
      </c>
      <c r="B8635" s="2" t="s">
        <v>8</v>
      </c>
      <c r="C8635" s="2" t="s">
        <v>9</v>
      </c>
      <c r="D8635" s="2" t="s">
        <v>10</v>
      </c>
      <c r="E8635" s="2" t="s">
        <v>11</v>
      </c>
      <c r="F8635" s="2">
        <v>2005</v>
      </c>
      <c r="G8635" s="2">
        <v>54.72</v>
      </c>
      <c r="I8635" s="2">
        <f t="shared" si="134"/>
        <v>49</v>
      </c>
      <c r="J8635" s="2">
        <f>VLOOKUP(A8635,Urbanizaton!$B$2:$BI$265,I8635)</f>
        <v>66.353999999999999</v>
      </c>
      <c r="K8635" s="2">
        <f>VLOOKUP(A8635,Population!$B$2:$BI$265,I8635)</f>
        <v>10087065</v>
      </c>
      <c r="L8635" s="2" t="str">
        <f>VLOOKUP(A8635,Region!$C$1:$G$241,5)</f>
        <v>Europe</v>
      </c>
    </row>
    <row r="8636" spans="1:12" x14ac:dyDescent="0.55000000000000004">
      <c r="A8636" s="2" t="s">
        <v>30</v>
      </c>
      <c r="B8636" s="2" t="s">
        <v>8</v>
      </c>
      <c r="C8636" s="2" t="s">
        <v>9</v>
      </c>
      <c r="D8636" s="2" t="s">
        <v>17</v>
      </c>
      <c r="E8636" s="2" t="s">
        <v>11</v>
      </c>
      <c r="F8636" s="2">
        <v>2005</v>
      </c>
      <c r="G8636" s="2">
        <v>5.43</v>
      </c>
      <c r="I8636" s="2">
        <f t="shared" si="134"/>
        <v>49</v>
      </c>
      <c r="J8636" s="2">
        <f>VLOOKUP(A8636,Urbanizaton!$B$2:$BI$265,I8636)</f>
        <v>66.353999999999999</v>
      </c>
      <c r="K8636" s="2">
        <f>VLOOKUP(A8636,Population!$B$2:$BI$265,I8636)</f>
        <v>10087065</v>
      </c>
      <c r="L8636" s="2" t="str">
        <f>VLOOKUP(A8636,Region!$C$1:$G$241,5)</f>
        <v>Europe</v>
      </c>
    </row>
    <row r="8637" spans="1:12" x14ac:dyDescent="0.55000000000000004">
      <c r="A8637" s="2" t="s">
        <v>30</v>
      </c>
      <c r="B8637" s="2" t="s">
        <v>8</v>
      </c>
      <c r="C8637" s="2" t="s">
        <v>18</v>
      </c>
      <c r="D8637" s="2" t="s">
        <v>17</v>
      </c>
      <c r="E8637" s="2" t="s">
        <v>11</v>
      </c>
      <c r="F8637" s="2">
        <v>2005</v>
      </c>
      <c r="G8637" s="2">
        <v>7.5119999999999996</v>
      </c>
      <c r="I8637" s="2">
        <f t="shared" si="134"/>
        <v>49</v>
      </c>
      <c r="J8637" s="2">
        <f>VLOOKUP(A8637,Urbanizaton!$B$2:$BI$265,I8637)</f>
        <v>66.353999999999999</v>
      </c>
      <c r="K8637" s="2">
        <f>VLOOKUP(A8637,Population!$B$2:$BI$265,I8637)</f>
        <v>10087065</v>
      </c>
      <c r="L8637" s="2" t="str">
        <f>VLOOKUP(A8637,Region!$C$1:$G$241,5)</f>
        <v>Europe</v>
      </c>
    </row>
    <row r="8638" spans="1:12" x14ac:dyDescent="0.55000000000000004">
      <c r="A8638" s="2" t="s">
        <v>30</v>
      </c>
      <c r="B8638" s="2" t="s">
        <v>8</v>
      </c>
      <c r="C8638" s="2" t="s">
        <v>18</v>
      </c>
      <c r="D8638" s="2" t="s">
        <v>19</v>
      </c>
      <c r="E8638" s="2" t="s">
        <v>11</v>
      </c>
      <c r="F8638" s="2">
        <v>2005</v>
      </c>
      <c r="G8638" s="2">
        <v>75773.865999999995</v>
      </c>
      <c r="I8638" s="2">
        <f t="shared" si="134"/>
        <v>49</v>
      </c>
      <c r="J8638" s="2">
        <f>VLOOKUP(A8638,Urbanizaton!$B$2:$BI$265,I8638)</f>
        <v>66.353999999999999</v>
      </c>
      <c r="K8638" s="2">
        <f>VLOOKUP(A8638,Population!$B$2:$BI$265,I8638)</f>
        <v>10087065</v>
      </c>
      <c r="L8638" s="2" t="str">
        <f>VLOOKUP(A8638,Region!$C$1:$G$241,5)</f>
        <v>Europe</v>
      </c>
    </row>
    <row r="8639" spans="1:12" x14ac:dyDescent="0.55000000000000004">
      <c r="A8639" s="2" t="s">
        <v>30</v>
      </c>
      <c r="B8639" s="2" t="s">
        <v>8</v>
      </c>
      <c r="C8639" s="2" t="s">
        <v>14</v>
      </c>
      <c r="D8639" s="2" t="s">
        <v>13</v>
      </c>
      <c r="E8639" s="2" t="s">
        <v>11</v>
      </c>
      <c r="F8639" s="2">
        <v>2005</v>
      </c>
      <c r="G8639" s="2">
        <v>169.31100000000001</v>
      </c>
      <c r="I8639" s="2">
        <f t="shared" si="134"/>
        <v>49</v>
      </c>
      <c r="J8639" s="2">
        <f>VLOOKUP(A8639,Urbanizaton!$B$2:$BI$265,I8639)</f>
        <v>66.353999999999999</v>
      </c>
      <c r="K8639" s="2">
        <f>VLOOKUP(A8639,Population!$B$2:$BI$265,I8639)</f>
        <v>10087065</v>
      </c>
      <c r="L8639" s="2" t="str">
        <f>VLOOKUP(A8639,Region!$C$1:$G$241,5)</f>
        <v>Europe</v>
      </c>
    </row>
    <row r="8640" spans="1:12" x14ac:dyDescent="0.55000000000000004">
      <c r="A8640" s="2" t="s">
        <v>30</v>
      </c>
      <c r="B8640" s="2" t="s">
        <v>8</v>
      </c>
      <c r="C8640" s="2" t="s">
        <v>14</v>
      </c>
      <c r="D8640" s="2" t="s">
        <v>20</v>
      </c>
      <c r="E8640" s="2" t="s">
        <v>11</v>
      </c>
      <c r="F8640" s="2">
        <v>2005</v>
      </c>
      <c r="G8640" s="2">
        <v>16.785</v>
      </c>
      <c r="I8640" s="2">
        <f t="shared" si="134"/>
        <v>49</v>
      </c>
      <c r="J8640" s="2">
        <f>VLOOKUP(A8640,Urbanizaton!$B$2:$BI$265,I8640)</f>
        <v>66.353999999999999</v>
      </c>
      <c r="K8640" s="2">
        <f>VLOOKUP(A8640,Population!$B$2:$BI$265,I8640)</f>
        <v>10087065</v>
      </c>
      <c r="L8640" s="2" t="str">
        <f>VLOOKUP(A8640,Region!$C$1:$G$241,5)</f>
        <v>Europe</v>
      </c>
    </row>
    <row r="8641" spans="1:12" x14ac:dyDescent="0.55000000000000004">
      <c r="A8641" s="2" t="s">
        <v>30</v>
      </c>
      <c r="B8641" s="2" t="s">
        <v>8</v>
      </c>
      <c r="C8641" s="2" t="s">
        <v>15</v>
      </c>
      <c r="D8641" s="2" t="s">
        <v>13</v>
      </c>
      <c r="E8641" s="2" t="s">
        <v>11</v>
      </c>
      <c r="F8641" s="2">
        <v>2005</v>
      </c>
      <c r="G8641" s="2">
        <v>41.22</v>
      </c>
      <c r="I8641" s="2">
        <f t="shared" si="134"/>
        <v>49</v>
      </c>
      <c r="J8641" s="2">
        <f>VLOOKUP(A8641,Urbanizaton!$B$2:$BI$265,I8641)</f>
        <v>66.353999999999999</v>
      </c>
      <c r="K8641" s="2">
        <f>VLOOKUP(A8641,Population!$B$2:$BI$265,I8641)</f>
        <v>10087065</v>
      </c>
      <c r="L8641" s="2" t="str">
        <f>VLOOKUP(A8641,Region!$C$1:$G$241,5)</f>
        <v>Europe</v>
      </c>
    </row>
    <row r="8642" spans="1:12" x14ac:dyDescent="0.55000000000000004">
      <c r="A8642" s="2" t="s">
        <v>30</v>
      </c>
      <c r="B8642" s="2" t="s">
        <v>8</v>
      </c>
      <c r="C8642" s="2" t="s">
        <v>15</v>
      </c>
      <c r="D8642" s="2" t="s">
        <v>20</v>
      </c>
      <c r="E8642" s="2" t="s">
        <v>11</v>
      </c>
      <c r="F8642" s="2">
        <v>2005</v>
      </c>
      <c r="G8642" s="2">
        <v>4.0860000000000003</v>
      </c>
      <c r="I8642" s="2">
        <f t="shared" si="134"/>
        <v>49</v>
      </c>
      <c r="J8642" s="2">
        <f>VLOOKUP(A8642,Urbanizaton!$B$2:$BI$265,I8642)</f>
        <v>66.353999999999999</v>
      </c>
      <c r="K8642" s="2">
        <f>VLOOKUP(A8642,Population!$B$2:$BI$265,I8642)</f>
        <v>10087065</v>
      </c>
      <c r="L8642" s="2" t="str">
        <f>VLOOKUP(A8642,Region!$C$1:$G$241,5)</f>
        <v>Europe</v>
      </c>
    </row>
    <row r="8643" spans="1:12" x14ac:dyDescent="0.55000000000000004">
      <c r="A8643" s="2" t="s">
        <v>30</v>
      </c>
      <c r="B8643" s="2" t="s">
        <v>8</v>
      </c>
      <c r="C8643" s="2" t="s">
        <v>16</v>
      </c>
      <c r="D8643" s="2" t="s">
        <v>13</v>
      </c>
      <c r="E8643" s="2" t="s">
        <v>11</v>
      </c>
      <c r="F8643" s="2">
        <v>2005</v>
      </c>
      <c r="G8643" s="2">
        <v>146.303</v>
      </c>
      <c r="I8643" s="2">
        <f t="shared" ref="I8643:I8706" si="135">IF(F8643=1960,4,F8643-1960+4)</f>
        <v>49</v>
      </c>
      <c r="J8643" s="2">
        <f>VLOOKUP(A8643,Urbanizaton!$B$2:$BI$265,I8643)</f>
        <v>66.353999999999999</v>
      </c>
      <c r="K8643" s="2">
        <f>VLOOKUP(A8643,Population!$B$2:$BI$265,I8643)</f>
        <v>10087065</v>
      </c>
      <c r="L8643" s="2" t="str">
        <f>VLOOKUP(A8643,Region!$C$1:$G$241,5)</f>
        <v>Europe</v>
      </c>
    </row>
    <row r="8644" spans="1:12" x14ac:dyDescent="0.55000000000000004">
      <c r="A8644" s="2" t="s">
        <v>30</v>
      </c>
      <c r="B8644" s="2" t="s">
        <v>8</v>
      </c>
      <c r="C8644" s="2" t="s">
        <v>16</v>
      </c>
      <c r="D8644" s="2" t="s">
        <v>20</v>
      </c>
      <c r="E8644" s="2" t="s">
        <v>11</v>
      </c>
      <c r="F8644" s="2">
        <v>2005</v>
      </c>
      <c r="G8644" s="2">
        <v>14.504</v>
      </c>
      <c r="I8644" s="2">
        <f t="shared" si="135"/>
        <v>49</v>
      </c>
      <c r="J8644" s="2">
        <f>VLOOKUP(A8644,Urbanizaton!$B$2:$BI$265,I8644)</f>
        <v>66.353999999999999</v>
      </c>
      <c r="K8644" s="2">
        <f>VLOOKUP(A8644,Population!$B$2:$BI$265,I8644)</f>
        <v>10087065</v>
      </c>
      <c r="L8644" s="2" t="str">
        <f>VLOOKUP(A8644,Region!$C$1:$G$241,5)</f>
        <v>Europe</v>
      </c>
    </row>
    <row r="8645" spans="1:12" x14ac:dyDescent="0.55000000000000004">
      <c r="A8645" s="2" t="s">
        <v>30</v>
      </c>
      <c r="B8645" s="2" t="s">
        <v>8</v>
      </c>
      <c r="C8645" s="2" t="s">
        <v>12</v>
      </c>
      <c r="D8645" s="2" t="s">
        <v>13</v>
      </c>
      <c r="E8645" s="2" t="s">
        <v>11</v>
      </c>
      <c r="F8645" s="2">
        <v>2006</v>
      </c>
      <c r="G8645" s="2">
        <v>466.43400000000003</v>
      </c>
      <c r="I8645" s="2">
        <f t="shared" si="135"/>
        <v>50</v>
      </c>
      <c r="J8645" s="2">
        <f>VLOOKUP(A8645,Urbanizaton!$B$2:$BI$265,I8645)</f>
        <v>66.863</v>
      </c>
      <c r="K8645" s="2">
        <f>VLOOKUP(A8645,Population!$B$2:$BI$265,I8645)</f>
        <v>10071370</v>
      </c>
      <c r="L8645" s="2" t="str">
        <f>VLOOKUP(A8645,Region!$C$1:$G$241,5)</f>
        <v>Europe</v>
      </c>
    </row>
    <row r="8646" spans="1:12" x14ac:dyDescent="0.55000000000000004">
      <c r="A8646" s="2" t="s">
        <v>30</v>
      </c>
      <c r="B8646" s="2" t="s">
        <v>8</v>
      </c>
      <c r="C8646" s="2" t="s">
        <v>12</v>
      </c>
      <c r="D8646" s="2" t="s">
        <v>20</v>
      </c>
      <c r="E8646" s="2" t="s">
        <v>11</v>
      </c>
      <c r="F8646" s="2">
        <v>2006</v>
      </c>
      <c r="G8646" s="2">
        <v>46.313000000000002</v>
      </c>
      <c r="I8646" s="2">
        <f t="shared" si="135"/>
        <v>50</v>
      </c>
      <c r="J8646" s="2">
        <f>VLOOKUP(A8646,Urbanizaton!$B$2:$BI$265,I8646)</f>
        <v>66.863</v>
      </c>
      <c r="K8646" s="2">
        <f>VLOOKUP(A8646,Population!$B$2:$BI$265,I8646)</f>
        <v>10071370</v>
      </c>
      <c r="L8646" s="2" t="str">
        <f>VLOOKUP(A8646,Region!$C$1:$G$241,5)</f>
        <v>Europe</v>
      </c>
    </row>
    <row r="8647" spans="1:12" x14ac:dyDescent="0.55000000000000004">
      <c r="A8647" s="2" t="s">
        <v>30</v>
      </c>
      <c r="B8647" s="2" t="s">
        <v>8</v>
      </c>
      <c r="C8647" s="2" t="s">
        <v>9</v>
      </c>
      <c r="D8647" s="2" t="s">
        <v>10</v>
      </c>
      <c r="E8647" s="2" t="s">
        <v>11</v>
      </c>
      <c r="F8647" s="2">
        <v>2006</v>
      </c>
      <c r="G8647" s="2">
        <v>54.16</v>
      </c>
      <c r="I8647" s="2">
        <f t="shared" si="135"/>
        <v>50</v>
      </c>
      <c r="J8647" s="2">
        <f>VLOOKUP(A8647,Urbanizaton!$B$2:$BI$265,I8647)</f>
        <v>66.863</v>
      </c>
      <c r="K8647" s="2">
        <f>VLOOKUP(A8647,Population!$B$2:$BI$265,I8647)</f>
        <v>10071370</v>
      </c>
      <c r="L8647" s="2" t="str">
        <f>VLOOKUP(A8647,Region!$C$1:$G$241,5)</f>
        <v>Europe</v>
      </c>
    </row>
    <row r="8648" spans="1:12" x14ac:dyDescent="0.55000000000000004">
      <c r="A8648" s="2" t="s">
        <v>30</v>
      </c>
      <c r="B8648" s="2" t="s">
        <v>8</v>
      </c>
      <c r="C8648" s="2" t="s">
        <v>9</v>
      </c>
      <c r="D8648" s="2" t="s">
        <v>17</v>
      </c>
      <c r="E8648" s="2" t="s">
        <v>11</v>
      </c>
      <c r="F8648" s="2">
        <v>2006</v>
      </c>
      <c r="G8648" s="2">
        <v>5.38</v>
      </c>
      <c r="I8648" s="2">
        <f t="shared" si="135"/>
        <v>50</v>
      </c>
      <c r="J8648" s="2">
        <f>VLOOKUP(A8648,Urbanizaton!$B$2:$BI$265,I8648)</f>
        <v>66.863</v>
      </c>
      <c r="K8648" s="2">
        <f>VLOOKUP(A8648,Population!$B$2:$BI$265,I8648)</f>
        <v>10071370</v>
      </c>
      <c r="L8648" s="2" t="str">
        <f>VLOOKUP(A8648,Region!$C$1:$G$241,5)</f>
        <v>Europe</v>
      </c>
    </row>
    <row r="8649" spans="1:12" x14ac:dyDescent="0.55000000000000004">
      <c r="A8649" s="2" t="s">
        <v>30</v>
      </c>
      <c r="B8649" s="2" t="s">
        <v>8</v>
      </c>
      <c r="C8649" s="2" t="s">
        <v>18</v>
      </c>
      <c r="D8649" s="2" t="s">
        <v>17</v>
      </c>
      <c r="E8649" s="2" t="s">
        <v>11</v>
      </c>
      <c r="F8649" s="2">
        <v>2006</v>
      </c>
      <c r="G8649" s="2">
        <v>7.4119999999999999</v>
      </c>
      <c r="I8649" s="2">
        <f t="shared" si="135"/>
        <v>50</v>
      </c>
      <c r="J8649" s="2">
        <f>VLOOKUP(A8649,Urbanizaton!$B$2:$BI$265,I8649)</f>
        <v>66.863</v>
      </c>
      <c r="K8649" s="2">
        <f>VLOOKUP(A8649,Population!$B$2:$BI$265,I8649)</f>
        <v>10071370</v>
      </c>
      <c r="L8649" s="2" t="str">
        <f>VLOOKUP(A8649,Region!$C$1:$G$241,5)</f>
        <v>Europe</v>
      </c>
    </row>
    <row r="8650" spans="1:12" x14ac:dyDescent="0.55000000000000004">
      <c r="A8650" s="2" t="s">
        <v>30</v>
      </c>
      <c r="B8650" s="2" t="s">
        <v>8</v>
      </c>
      <c r="C8650" s="2" t="s">
        <v>18</v>
      </c>
      <c r="D8650" s="2" t="s">
        <v>19</v>
      </c>
      <c r="E8650" s="2" t="s">
        <v>11</v>
      </c>
      <c r="F8650" s="2">
        <v>2006</v>
      </c>
      <c r="G8650" s="2">
        <v>74652.357999999993</v>
      </c>
      <c r="I8650" s="2">
        <f t="shared" si="135"/>
        <v>50</v>
      </c>
      <c r="J8650" s="2">
        <f>VLOOKUP(A8650,Urbanizaton!$B$2:$BI$265,I8650)</f>
        <v>66.863</v>
      </c>
      <c r="K8650" s="2">
        <f>VLOOKUP(A8650,Population!$B$2:$BI$265,I8650)</f>
        <v>10071370</v>
      </c>
      <c r="L8650" s="2" t="str">
        <f>VLOOKUP(A8650,Region!$C$1:$G$241,5)</f>
        <v>Europe</v>
      </c>
    </row>
    <row r="8651" spans="1:12" x14ac:dyDescent="0.55000000000000004">
      <c r="A8651" s="2" t="s">
        <v>30</v>
      </c>
      <c r="B8651" s="2" t="s">
        <v>8</v>
      </c>
      <c r="C8651" s="2" t="s">
        <v>14</v>
      </c>
      <c r="D8651" s="2" t="s">
        <v>13</v>
      </c>
      <c r="E8651" s="2" t="s">
        <v>11</v>
      </c>
      <c r="F8651" s="2">
        <v>2006</v>
      </c>
      <c r="G8651" s="2">
        <v>171.55500000000001</v>
      </c>
      <c r="I8651" s="2">
        <f t="shared" si="135"/>
        <v>50</v>
      </c>
      <c r="J8651" s="2">
        <f>VLOOKUP(A8651,Urbanizaton!$B$2:$BI$265,I8651)</f>
        <v>66.863</v>
      </c>
      <c r="K8651" s="2">
        <f>VLOOKUP(A8651,Population!$B$2:$BI$265,I8651)</f>
        <v>10071370</v>
      </c>
      <c r="L8651" s="2" t="str">
        <f>VLOOKUP(A8651,Region!$C$1:$G$241,5)</f>
        <v>Europe</v>
      </c>
    </row>
    <row r="8652" spans="1:12" x14ac:dyDescent="0.55000000000000004">
      <c r="A8652" s="2" t="s">
        <v>30</v>
      </c>
      <c r="B8652" s="2" t="s">
        <v>8</v>
      </c>
      <c r="C8652" s="2" t="s">
        <v>14</v>
      </c>
      <c r="D8652" s="2" t="s">
        <v>20</v>
      </c>
      <c r="E8652" s="2" t="s">
        <v>11</v>
      </c>
      <c r="F8652" s="2">
        <v>2006</v>
      </c>
      <c r="G8652" s="2">
        <v>17.033999999999999</v>
      </c>
      <c r="I8652" s="2">
        <f t="shared" si="135"/>
        <v>50</v>
      </c>
      <c r="J8652" s="2">
        <f>VLOOKUP(A8652,Urbanizaton!$B$2:$BI$265,I8652)</f>
        <v>66.863</v>
      </c>
      <c r="K8652" s="2">
        <f>VLOOKUP(A8652,Population!$B$2:$BI$265,I8652)</f>
        <v>10071370</v>
      </c>
      <c r="L8652" s="2" t="str">
        <f>VLOOKUP(A8652,Region!$C$1:$G$241,5)</f>
        <v>Europe</v>
      </c>
    </row>
    <row r="8653" spans="1:12" x14ac:dyDescent="0.55000000000000004">
      <c r="A8653" s="2" t="s">
        <v>30</v>
      </c>
      <c r="B8653" s="2" t="s">
        <v>8</v>
      </c>
      <c r="C8653" s="2" t="s">
        <v>15</v>
      </c>
      <c r="D8653" s="2" t="s">
        <v>13</v>
      </c>
      <c r="E8653" s="2" t="s">
        <v>11</v>
      </c>
      <c r="F8653" s="2">
        <v>2006</v>
      </c>
      <c r="G8653" s="2">
        <v>39.286999999999999</v>
      </c>
      <c r="I8653" s="2">
        <f t="shared" si="135"/>
        <v>50</v>
      </c>
      <c r="J8653" s="2">
        <f>VLOOKUP(A8653,Urbanizaton!$B$2:$BI$265,I8653)</f>
        <v>66.863</v>
      </c>
      <c r="K8653" s="2">
        <f>VLOOKUP(A8653,Population!$B$2:$BI$265,I8653)</f>
        <v>10071370</v>
      </c>
      <c r="L8653" s="2" t="str">
        <f>VLOOKUP(A8653,Region!$C$1:$G$241,5)</f>
        <v>Europe</v>
      </c>
    </row>
    <row r="8654" spans="1:12" x14ac:dyDescent="0.55000000000000004">
      <c r="A8654" s="2" t="s">
        <v>30</v>
      </c>
      <c r="B8654" s="2" t="s">
        <v>8</v>
      </c>
      <c r="C8654" s="2" t="s">
        <v>15</v>
      </c>
      <c r="D8654" s="2" t="s">
        <v>20</v>
      </c>
      <c r="E8654" s="2" t="s">
        <v>11</v>
      </c>
      <c r="F8654" s="2">
        <v>2006</v>
      </c>
      <c r="G8654" s="2">
        <v>3.9009999999999998</v>
      </c>
      <c r="I8654" s="2">
        <f t="shared" si="135"/>
        <v>50</v>
      </c>
      <c r="J8654" s="2">
        <f>VLOOKUP(A8654,Urbanizaton!$B$2:$BI$265,I8654)</f>
        <v>66.863</v>
      </c>
      <c r="K8654" s="2">
        <f>VLOOKUP(A8654,Population!$B$2:$BI$265,I8654)</f>
        <v>10071370</v>
      </c>
      <c r="L8654" s="2" t="str">
        <f>VLOOKUP(A8654,Region!$C$1:$G$241,5)</f>
        <v>Europe</v>
      </c>
    </row>
    <row r="8655" spans="1:12" x14ac:dyDescent="0.55000000000000004">
      <c r="A8655" s="2" t="s">
        <v>30</v>
      </c>
      <c r="B8655" s="2" t="s">
        <v>8</v>
      </c>
      <c r="C8655" s="2" t="s">
        <v>16</v>
      </c>
      <c r="D8655" s="2" t="s">
        <v>13</v>
      </c>
      <c r="E8655" s="2" t="s">
        <v>11</v>
      </c>
      <c r="F8655" s="2">
        <v>2006</v>
      </c>
      <c r="G8655" s="2">
        <v>142.97399999999999</v>
      </c>
      <c r="I8655" s="2">
        <f t="shared" si="135"/>
        <v>50</v>
      </c>
      <c r="J8655" s="2">
        <f>VLOOKUP(A8655,Urbanizaton!$B$2:$BI$265,I8655)</f>
        <v>66.863</v>
      </c>
      <c r="K8655" s="2">
        <f>VLOOKUP(A8655,Population!$B$2:$BI$265,I8655)</f>
        <v>10071370</v>
      </c>
      <c r="L8655" s="2" t="str">
        <f>VLOOKUP(A8655,Region!$C$1:$G$241,5)</f>
        <v>Europe</v>
      </c>
    </row>
    <row r="8656" spans="1:12" x14ac:dyDescent="0.55000000000000004">
      <c r="A8656" s="2" t="s">
        <v>30</v>
      </c>
      <c r="B8656" s="2" t="s">
        <v>8</v>
      </c>
      <c r="C8656" s="2" t="s">
        <v>16</v>
      </c>
      <c r="D8656" s="2" t="s">
        <v>20</v>
      </c>
      <c r="E8656" s="2" t="s">
        <v>11</v>
      </c>
      <c r="F8656" s="2">
        <v>2006</v>
      </c>
      <c r="G8656" s="2">
        <v>14.196</v>
      </c>
      <c r="I8656" s="2">
        <f t="shared" si="135"/>
        <v>50</v>
      </c>
      <c r="J8656" s="2">
        <f>VLOOKUP(A8656,Urbanizaton!$B$2:$BI$265,I8656)</f>
        <v>66.863</v>
      </c>
      <c r="K8656" s="2">
        <f>VLOOKUP(A8656,Population!$B$2:$BI$265,I8656)</f>
        <v>10071370</v>
      </c>
      <c r="L8656" s="2" t="str">
        <f>VLOOKUP(A8656,Region!$C$1:$G$241,5)</f>
        <v>Europe</v>
      </c>
    </row>
    <row r="8657" spans="1:12" x14ac:dyDescent="0.55000000000000004">
      <c r="A8657" s="2" t="s">
        <v>30</v>
      </c>
      <c r="B8657" s="2" t="s">
        <v>8</v>
      </c>
      <c r="C8657" s="2" t="s">
        <v>12</v>
      </c>
      <c r="D8657" s="2" t="s">
        <v>13</v>
      </c>
      <c r="E8657" s="2" t="s">
        <v>11</v>
      </c>
      <c r="F8657" s="2">
        <v>2007</v>
      </c>
      <c r="G8657" s="2">
        <v>427.12299999999999</v>
      </c>
      <c r="I8657" s="2">
        <f t="shared" si="135"/>
        <v>51</v>
      </c>
      <c r="J8657" s="2">
        <f>VLOOKUP(A8657,Urbanizaton!$B$2:$BI$265,I8657)</f>
        <v>67.367999999999995</v>
      </c>
      <c r="K8657" s="2">
        <f>VLOOKUP(A8657,Population!$B$2:$BI$265,I8657)</f>
        <v>10055780</v>
      </c>
      <c r="L8657" s="2" t="str">
        <f>VLOOKUP(A8657,Region!$C$1:$G$241,5)</f>
        <v>Europe</v>
      </c>
    </row>
    <row r="8658" spans="1:12" x14ac:dyDescent="0.55000000000000004">
      <c r="A8658" s="2" t="s">
        <v>30</v>
      </c>
      <c r="B8658" s="2" t="s">
        <v>8</v>
      </c>
      <c r="C8658" s="2" t="s">
        <v>12</v>
      </c>
      <c r="D8658" s="2" t="s">
        <v>20</v>
      </c>
      <c r="E8658" s="2" t="s">
        <v>11</v>
      </c>
      <c r="F8658" s="2">
        <v>2007</v>
      </c>
      <c r="G8658" s="2">
        <v>42.475000000000001</v>
      </c>
      <c r="I8658" s="2">
        <f t="shared" si="135"/>
        <v>51</v>
      </c>
      <c r="J8658" s="2">
        <f>VLOOKUP(A8658,Urbanizaton!$B$2:$BI$265,I8658)</f>
        <v>67.367999999999995</v>
      </c>
      <c r="K8658" s="2">
        <f>VLOOKUP(A8658,Population!$B$2:$BI$265,I8658)</f>
        <v>10055780</v>
      </c>
      <c r="L8658" s="2" t="str">
        <f>VLOOKUP(A8658,Region!$C$1:$G$241,5)</f>
        <v>Europe</v>
      </c>
    </row>
    <row r="8659" spans="1:12" x14ac:dyDescent="0.55000000000000004">
      <c r="A8659" s="2" t="s">
        <v>30</v>
      </c>
      <c r="B8659" s="2" t="s">
        <v>8</v>
      </c>
      <c r="C8659" s="2" t="s">
        <v>9</v>
      </c>
      <c r="D8659" s="2" t="s">
        <v>10</v>
      </c>
      <c r="E8659" s="2" t="s">
        <v>11</v>
      </c>
      <c r="F8659" s="2">
        <v>2007</v>
      </c>
      <c r="G8659" s="2">
        <v>52.52</v>
      </c>
      <c r="I8659" s="2">
        <f t="shared" si="135"/>
        <v>51</v>
      </c>
      <c r="J8659" s="2">
        <f>VLOOKUP(A8659,Urbanizaton!$B$2:$BI$265,I8659)</f>
        <v>67.367999999999995</v>
      </c>
      <c r="K8659" s="2">
        <f>VLOOKUP(A8659,Population!$B$2:$BI$265,I8659)</f>
        <v>10055780</v>
      </c>
      <c r="L8659" s="2" t="str">
        <f>VLOOKUP(A8659,Region!$C$1:$G$241,5)</f>
        <v>Europe</v>
      </c>
    </row>
    <row r="8660" spans="1:12" x14ac:dyDescent="0.55000000000000004">
      <c r="A8660" s="2" t="s">
        <v>30</v>
      </c>
      <c r="B8660" s="2" t="s">
        <v>8</v>
      </c>
      <c r="C8660" s="2" t="s">
        <v>9</v>
      </c>
      <c r="D8660" s="2" t="s">
        <v>17</v>
      </c>
      <c r="E8660" s="2" t="s">
        <v>11</v>
      </c>
      <c r="F8660" s="2">
        <v>2007</v>
      </c>
      <c r="G8660" s="2">
        <v>5.22</v>
      </c>
      <c r="I8660" s="2">
        <f t="shared" si="135"/>
        <v>51</v>
      </c>
      <c r="J8660" s="2">
        <f>VLOOKUP(A8660,Urbanizaton!$B$2:$BI$265,I8660)</f>
        <v>67.367999999999995</v>
      </c>
      <c r="K8660" s="2">
        <f>VLOOKUP(A8660,Population!$B$2:$BI$265,I8660)</f>
        <v>10055780</v>
      </c>
      <c r="L8660" s="2" t="str">
        <f>VLOOKUP(A8660,Region!$C$1:$G$241,5)</f>
        <v>Europe</v>
      </c>
    </row>
    <row r="8661" spans="1:12" x14ac:dyDescent="0.55000000000000004">
      <c r="A8661" s="2" t="s">
        <v>30</v>
      </c>
      <c r="B8661" s="2" t="s">
        <v>8</v>
      </c>
      <c r="C8661" s="2" t="s">
        <v>18</v>
      </c>
      <c r="D8661" s="2" t="s">
        <v>17</v>
      </c>
      <c r="E8661" s="2" t="s">
        <v>11</v>
      </c>
      <c r="F8661" s="2">
        <v>2007</v>
      </c>
      <c r="G8661" s="2">
        <v>7.2430000000000003</v>
      </c>
      <c r="I8661" s="2">
        <f t="shared" si="135"/>
        <v>51</v>
      </c>
      <c r="J8661" s="2">
        <f>VLOOKUP(A8661,Urbanizaton!$B$2:$BI$265,I8661)</f>
        <v>67.367999999999995</v>
      </c>
      <c r="K8661" s="2">
        <f>VLOOKUP(A8661,Population!$B$2:$BI$265,I8661)</f>
        <v>10055780</v>
      </c>
      <c r="L8661" s="2" t="str">
        <f>VLOOKUP(A8661,Region!$C$1:$G$241,5)</f>
        <v>Europe</v>
      </c>
    </row>
    <row r="8662" spans="1:12" x14ac:dyDescent="0.55000000000000004">
      <c r="A8662" s="2" t="s">
        <v>30</v>
      </c>
      <c r="B8662" s="2" t="s">
        <v>8</v>
      </c>
      <c r="C8662" s="2" t="s">
        <v>18</v>
      </c>
      <c r="D8662" s="2" t="s">
        <v>19</v>
      </c>
      <c r="E8662" s="2" t="s">
        <v>11</v>
      </c>
      <c r="F8662" s="2">
        <v>2007</v>
      </c>
      <c r="G8662" s="2">
        <v>72832.645000000004</v>
      </c>
      <c r="I8662" s="2">
        <f t="shared" si="135"/>
        <v>51</v>
      </c>
      <c r="J8662" s="2">
        <f>VLOOKUP(A8662,Urbanizaton!$B$2:$BI$265,I8662)</f>
        <v>67.367999999999995</v>
      </c>
      <c r="K8662" s="2">
        <f>VLOOKUP(A8662,Population!$B$2:$BI$265,I8662)</f>
        <v>10055780</v>
      </c>
      <c r="L8662" s="2" t="str">
        <f>VLOOKUP(A8662,Region!$C$1:$G$241,5)</f>
        <v>Europe</v>
      </c>
    </row>
    <row r="8663" spans="1:12" x14ac:dyDescent="0.55000000000000004">
      <c r="A8663" s="2" t="s">
        <v>30</v>
      </c>
      <c r="B8663" s="2" t="s">
        <v>8</v>
      </c>
      <c r="C8663" s="2" t="s">
        <v>14</v>
      </c>
      <c r="D8663" s="2" t="s">
        <v>13</v>
      </c>
      <c r="E8663" s="2" t="s">
        <v>11</v>
      </c>
      <c r="F8663" s="2">
        <v>2007</v>
      </c>
      <c r="G8663" s="2">
        <v>166.602</v>
      </c>
      <c r="I8663" s="2">
        <f t="shared" si="135"/>
        <v>51</v>
      </c>
      <c r="J8663" s="2">
        <f>VLOOKUP(A8663,Urbanizaton!$B$2:$BI$265,I8663)</f>
        <v>67.367999999999995</v>
      </c>
      <c r="K8663" s="2">
        <f>VLOOKUP(A8663,Population!$B$2:$BI$265,I8663)</f>
        <v>10055780</v>
      </c>
      <c r="L8663" s="2" t="str">
        <f>VLOOKUP(A8663,Region!$C$1:$G$241,5)</f>
        <v>Europe</v>
      </c>
    </row>
    <row r="8664" spans="1:12" x14ac:dyDescent="0.55000000000000004">
      <c r="A8664" s="2" t="s">
        <v>30</v>
      </c>
      <c r="B8664" s="2" t="s">
        <v>8</v>
      </c>
      <c r="C8664" s="2" t="s">
        <v>14</v>
      </c>
      <c r="D8664" s="2" t="s">
        <v>20</v>
      </c>
      <c r="E8664" s="2" t="s">
        <v>11</v>
      </c>
      <c r="F8664" s="2">
        <v>2007</v>
      </c>
      <c r="G8664" s="2">
        <v>16.568000000000001</v>
      </c>
      <c r="I8664" s="2">
        <f t="shared" si="135"/>
        <v>51</v>
      </c>
      <c r="J8664" s="2">
        <f>VLOOKUP(A8664,Urbanizaton!$B$2:$BI$265,I8664)</f>
        <v>67.367999999999995</v>
      </c>
      <c r="K8664" s="2">
        <f>VLOOKUP(A8664,Population!$B$2:$BI$265,I8664)</f>
        <v>10055780</v>
      </c>
      <c r="L8664" s="2" t="str">
        <f>VLOOKUP(A8664,Region!$C$1:$G$241,5)</f>
        <v>Europe</v>
      </c>
    </row>
    <row r="8665" spans="1:12" x14ac:dyDescent="0.55000000000000004">
      <c r="A8665" s="2" t="s">
        <v>30</v>
      </c>
      <c r="B8665" s="2" t="s">
        <v>8</v>
      </c>
      <c r="C8665" s="2" t="s">
        <v>15</v>
      </c>
      <c r="D8665" s="2" t="s">
        <v>13</v>
      </c>
      <c r="E8665" s="2" t="s">
        <v>11</v>
      </c>
      <c r="F8665" s="2">
        <v>2007</v>
      </c>
      <c r="G8665" s="2">
        <v>34.832999999999998</v>
      </c>
      <c r="I8665" s="2">
        <f t="shared" si="135"/>
        <v>51</v>
      </c>
      <c r="J8665" s="2">
        <f>VLOOKUP(A8665,Urbanizaton!$B$2:$BI$265,I8665)</f>
        <v>67.367999999999995</v>
      </c>
      <c r="K8665" s="2">
        <f>VLOOKUP(A8665,Population!$B$2:$BI$265,I8665)</f>
        <v>10055780</v>
      </c>
      <c r="L8665" s="2" t="str">
        <f>VLOOKUP(A8665,Region!$C$1:$G$241,5)</f>
        <v>Europe</v>
      </c>
    </row>
    <row r="8666" spans="1:12" x14ac:dyDescent="0.55000000000000004">
      <c r="A8666" s="2" t="s">
        <v>30</v>
      </c>
      <c r="B8666" s="2" t="s">
        <v>8</v>
      </c>
      <c r="C8666" s="2" t="s">
        <v>15</v>
      </c>
      <c r="D8666" s="2" t="s">
        <v>20</v>
      </c>
      <c r="E8666" s="2" t="s">
        <v>11</v>
      </c>
      <c r="F8666" s="2">
        <v>2007</v>
      </c>
      <c r="G8666" s="2">
        <v>3.464</v>
      </c>
      <c r="I8666" s="2">
        <f t="shared" si="135"/>
        <v>51</v>
      </c>
      <c r="J8666" s="2">
        <f>VLOOKUP(A8666,Urbanizaton!$B$2:$BI$265,I8666)</f>
        <v>67.367999999999995</v>
      </c>
      <c r="K8666" s="2">
        <f>VLOOKUP(A8666,Population!$B$2:$BI$265,I8666)</f>
        <v>10055780</v>
      </c>
      <c r="L8666" s="2" t="str">
        <f>VLOOKUP(A8666,Region!$C$1:$G$241,5)</f>
        <v>Europe</v>
      </c>
    </row>
    <row r="8667" spans="1:12" x14ac:dyDescent="0.55000000000000004">
      <c r="A8667" s="2" t="s">
        <v>30</v>
      </c>
      <c r="B8667" s="2" t="s">
        <v>8</v>
      </c>
      <c r="C8667" s="2" t="s">
        <v>16</v>
      </c>
      <c r="D8667" s="2" t="s">
        <v>13</v>
      </c>
      <c r="E8667" s="2" t="s">
        <v>11</v>
      </c>
      <c r="F8667" s="2">
        <v>2007</v>
      </c>
      <c r="G8667" s="2">
        <v>135.40899999999999</v>
      </c>
      <c r="I8667" s="2">
        <f t="shared" si="135"/>
        <v>51</v>
      </c>
      <c r="J8667" s="2">
        <f>VLOOKUP(A8667,Urbanizaton!$B$2:$BI$265,I8667)</f>
        <v>67.367999999999995</v>
      </c>
      <c r="K8667" s="2">
        <f>VLOOKUP(A8667,Population!$B$2:$BI$265,I8667)</f>
        <v>10055780</v>
      </c>
      <c r="L8667" s="2" t="str">
        <f>VLOOKUP(A8667,Region!$C$1:$G$241,5)</f>
        <v>Europe</v>
      </c>
    </row>
    <row r="8668" spans="1:12" x14ac:dyDescent="0.55000000000000004">
      <c r="A8668" s="2" t="s">
        <v>30</v>
      </c>
      <c r="B8668" s="2" t="s">
        <v>8</v>
      </c>
      <c r="C8668" s="2" t="s">
        <v>16</v>
      </c>
      <c r="D8668" s="2" t="s">
        <v>20</v>
      </c>
      <c r="E8668" s="2" t="s">
        <v>11</v>
      </c>
      <c r="F8668" s="2">
        <v>2007</v>
      </c>
      <c r="G8668" s="2">
        <v>13.465999999999999</v>
      </c>
      <c r="I8668" s="2">
        <f t="shared" si="135"/>
        <v>51</v>
      </c>
      <c r="J8668" s="2">
        <f>VLOOKUP(A8668,Urbanizaton!$B$2:$BI$265,I8668)</f>
        <v>67.367999999999995</v>
      </c>
      <c r="K8668" s="2">
        <f>VLOOKUP(A8668,Population!$B$2:$BI$265,I8668)</f>
        <v>10055780</v>
      </c>
      <c r="L8668" s="2" t="str">
        <f>VLOOKUP(A8668,Region!$C$1:$G$241,5)</f>
        <v>Europe</v>
      </c>
    </row>
    <row r="8669" spans="1:12" x14ac:dyDescent="0.55000000000000004">
      <c r="A8669" s="2" t="s">
        <v>30</v>
      </c>
      <c r="B8669" s="2" t="s">
        <v>8</v>
      </c>
      <c r="C8669" s="2" t="s">
        <v>12</v>
      </c>
      <c r="D8669" s="2" t="s">
        <v>13</v>
      </c>
      <c r="E8669" s="2" t="s">
        <v>11</v>
      </c>
      <c r="F8669" s="2">
        <v>2008</v>
      </c>
      <c r="G8669" s="2">
        <v>387.98700000000002</v>
      </c>
      <c r="I8669" s="2">
        <f t="shared" si="135"/>
        <v>52</v>
      </c>
      <c r="J8669" s="2">
        <f>VLOOKUP(A8669,Urbanizaton!$B$2:$BI$265,I8669)</f>
        <v>67.87</v>
      </c>
      <c r="K8669" s="2">
        <f>VLOOKUP(A8669,Population!$B$2:$BI$265,I8669)</f>
        <v>10038188</v>
      </c>
      <c r="L8669" s="2" t="str">
        <f>VLOOKUP(A8669,Region!$C$1:$G$241,5)</f>
        <v>Europe</v>
      </c>
    </row>
    <row r="8670" spans="1:12" x14ac:dyDescent="0.55000000000000004">
      <c r="A8670" s="2" t="s">
        <v>30</v>
      </c>
      <c r="B8670" s="2" t="s">
        <v>8</v>
      </c>
      <c r="C8670" s="2" t="s">
        <v>12</v>
      </c>
      <c r="D8670" s="2" t="s">
        <v>20</v>
      </c>
      <c r="E8670" s="2" t="s">
        <v>11</v>
      </c>
      <c r="F8670" s="2">
        <v>2008</v>
      </c>
      <c r="G8670" s="2">
        <v>38.651000000000003</v>
      </c>
      <c r="I8670" s="2">
        <f t="shared" si="135"/>
        <v>52</v>
      </c>
      <c r="J8670" s="2">
        <f>VLOOKUP(A8670,Urbanizaton!$B$2:$BI$265,I8670)</f>
        <v>67.87</v>
      </c>
      <c r="K8670" s="2">
        <f>VLOOKUP(A8670,Population!$B$2:$BI$265,I8670)</f>
        <v>10038188</v>
      </c>
      <c r="L8670" s="2" t="str">
        <f>VLOOKUP(A8670,Region!$C$1:$G$241,5)</f>
        <v>Europe</v>
      </c>
    </row>
    <row r="8671" spans="1:12" x14ac:dyDescent="0.55000000000000004">
      <c r="A8671" s="2" t="s">
        <v>30</v>
      </c>
      <c r="B8671" s="2" t="s">
        <v>8</v>
      </c>
      <c r="C8671" s="2" t="s">
        <v>9</v>
      </c>
      <c r="D8671" s="2" t="s">
        <v>10</v>
      </c>
      <c r="E8671" s="2" t="s">
        <v>11</v>
      </c>
      <c r="F8671" s="2">
        <v>2008</v>
      </c>
      <c r="G8671" s="2">
        <v>51.75</v>
      </c>
      <c r="I8671" s="2">
        <f t="shared" si="135"/>
        <v>52</v>
      </c>
      <c r="J8671" s="2">
        <f>VLOOKUP(A8671,Urbanizaton!$B$2:$BI$265,I8671)</f>
        <v>67.87</v>
      </c>
      <c r="K8671" s="2">
        <f>VLOOKUP(A8671,Population!$B$2:$BI$265,I8671)</f>
        <v>10038188</v>
      </c>
      <c r="L8671" s="2" t="str">
        <f>VLOOKUP(A8671,Region!$C$1:$G$241,5)</f>
        <v>Europe</v>
      </c>
    </row>
    <row r="8672" spans="1:12" x14ac:dyDescent="0.55000000000000004">
      <c r="A8672" s="2" t="s">
        <v>30</v>
      </c>
      <c r="B8672" s="2" t="s">
        <v>8</v>
      </c>
      <c r="C8672" s="2" t="s">
        <v>9</v>
      </c>
      <c r="D8672" s="2" t="s">
        <v>17</v>
      </c>
      <c r="E8672" s="2" t="s">
        <v>11</v>
      </c>
      <c r="F8672" s="2">
        <v>2008</v>
      </c>
      <c r="G8672" s="2">
        <v>5.16</v>
      </c>
      <c r="I8672" s="2">
        <f t="shared" si="135"/>
        <v>52</v>
      </c>
      <c r="J8672" s="2">
        <f>VLOOKUP(A8672,Urbanizaton!$B$2:$BI$265,I8672)</f>
        <v>67.87</v>
      </c>
      <c r="K8672" s="2">
        <f>VLOOKUP(A8672,Population!$B$2:$BI$265,I8672)</f>
        <v>10038188</v>
      </c>
      <c r="L8672" s="2" t="str">
        <f>VLOOKUP(A8672,Region!$C$1:$G$241,5)</f>
        <v>Europe</v>
      </c>
    </row>
    <row r="8673" spans="1:12" x14ac:dyDescent="0.55000000000000004">
      <c r="A8673" s="2" t="s">
        <v>30</v>
      </c>
      <c r="B8673" s="2" t="s">
        <v>8</v>
      </c>
      <c r="C8673" s="2" t="s">
        <v>18</v>
      </c>
      <c r="D8673" s="2" t="s">
        <v>17</v>
      </c>
      <c r="E8673" s="2" t="s">
        <v>11</v>
      </c>
      <c r="F8673" s="2">
        <v>2008</v>
      </c>
      <c r="G8673" s="2">
        <v>7.077</v>
      </c>
      <c r="I8673" s="2">
        <f t="shared" si="135"/>
        <v>52</v>
      </c>
      <c r="J8673" s="2">
        <f>VLOOKUP(A8673,Urbanizaton!$B$2:$BI$265,I8673)</f>
        <v>67.87</v>
      </c>
      <c r="K8673" s="2">
        <f>VLOOKUP(A8673,Population!$B$2:$BI$265,I8673)</f>
        <v>10038188</v>
      </c>
      <c r="L8673" s="2" t="str">
        <f>VLOOKUP(A8673,Region!$C$1:$G$241,5)</f>
        <v>Europe</v>
      </c>
    </row>
    <row r="8674" spans="1:12" x14ac:dyDescent="0.55000000000000004">
      <c r="A8674" s="2" t="s">
        <v>30</v>
      </c>
      <c r="B8674" s="2" t="s">
        <v>8</v>
      </c>
      <c r="C8674" s="2" t="s">
        <v>18</v>
      </c>
      <c r="D8674" s="2" t="s">
        <v>19</v>
      </c>
      <c r="E8674" s="2" t="s">
        <v>11</v>
      </c>
      <c r="F8674" s="2">
        <v>2008</v>
      </c>
      <c r="G8674" s="2">
        <v>71039.567999999999</v>
      </c>
      <c r="I8674" s="2">
        <f t="shared" si="135"/>
        <v>52</v>
      </c>
      <c r="J8674" s="2">
        <f>VLOOKUP(A8674,Urbanizaton!$B$2:$BI$265,I8674)</f>
        <v>67.87</v>
      </c>
      <c r="K8674" s="2">
        <f>VLOOKUP(A8674,Population!$B$2:$BI$265,I8674)</f>
        <v>10038188</v>
      </c>
      <c r="L8674" s="2" t="str">
        <f>VLOOKUP(A8674,Region!$C$1:$G$241,5)</f>
        <v>Europe</v>
      </c>
    </row>
    <row r="8675" spans="1:12" x14ac:dyDescent="0.55000000000000004">
      <c r="A8675" s="2" t="s">
        <v>30</v>
      </c>
      <c r="B8675" s="2" t="s">
        <v>8</v>
      </c>
      <c r="C8675" s="2" t="s">
        <v>14</v>
      </c>
      <c r="D8675" s="2" t="s">
        <v>13</v>
      </c>
      <c r="E8675" s="2" t="s">
        <v>11</v>
      </c>
      <c r="F8675" s="2">
        <v>2008</v>
      </c>
      <c r="G8675" s="2">
        <v>163.63999999999999</v>
      </c>
      <c r="I8675" s="2">
        <f t="shared" si="135"/>
        <v>52</v>
      </c>
      <c r="J8675" s="2">
        <f>VLOOKUP(A8675,Urbanizaton!$B$2:$BI$265,I8675)</f>
        <v>67.87</v>
      </c>
      <c r="K8675" s="2">
        <f>VLOOKUP(A8675,Population!$B$2:$BI$265,I8675)</f>
        <v>10038188</v>
      </c>
      <c r="L8675" s="2" t="str">
        <f>VLOOKUP(A8675,Region!$C$1:$G$241,5)</f>
        <v>Europe</v>
      </c>
    </row>
    <row r="8676" spans="1:12" x14ac:dyDescent="0.55000000000000004">
      <c r="A8676" s="2" t="s">
        <v>30</v>
      </c>
      <c r="B8676" s="2" t="s">
        <v>8</v>
      </c>
      <c r="C8676" s="2" t="s">
        <v>14</v>
      </c>
      <c r="D8676" s="2" t="s">
        <v>20</v>
      </c>
      <c r="E8676" s="2" t="s">
        <v>11</v>
      </c>
      <c r="F8676" s="2">
        <v>2008</v>
      </c>
      <c r="G8676" s="2">
        <v>16.302</v>
      </c>
      <c r="I8676" s="2">
        <f t="shared" si="135"/>
        <v>52</v>
      </c>
      <c r="J8676" s="2">
        <f>VLOOKUP(A8676,Urbanizaton!$B$2:$BI$265,I8676)</f>
        <v>67.87</v>
      </c>
      <c r="K8676" s="2">
        <f>VLOOKUP(A8676,Population!$B$2:$BI$265,I8676)</f>
        <v>10038188</v>
      </c>
      <c r="L8676" s="2" t="str">
        <f>VLOOKUP(A8676,Region!$C$1:$G$241,5)</f>
        <v>Europe</v>
      </c>
    </row>
    <row r="8677" spans="1:12" x14ac:dyDescent="0.55000000000000004">
      <c r="A8677" s="2" t="s">
        <v>30</v>
      </c>
      <c r="B8677" s="2" t="s">
        <v>8</v>
      </c>
      <c r="C8677" s="2" t="s">
        <v>15</v>
      </c>
      <c r="D8677" s="2" t="s">
        <v>13</v>
      </c>
      <c r="E8677" s="2" t="s">
        <v>11</v>
      </c>
      <c r="F8677" s="2">
        <v>2008</v>
      </c>
      <c r="G8677" s="2">
        <v>35.292999999999999</v>
      </c>
      <c r="I8677" s="2">
        <f t="shared" si="135"/>
        <v>52</v>
      </c>
      <c r="J8677" s="2">
        <f>VLOOKUP(A8677,Urbanizaton!$B$2:$BI$265,I8677)</f>
        <v>67.87</v>
      </c>
      <c r="K8677" s="2">
        <f>VLOOKUP(A8677,Population!$B$2:$BI$265,I8677)</f>
        <v>10038188</v>
      </c>
      <c r="L8677" s="2" t="str">
        <f>VLOOKUP(A8677,Region!$C$1:$G$241,5)</f>
        <v>Europe</v>
      </c>
    </row>
    <row r="8678" spans="1:12" x14ac:dyDescent="0.55000000000000004">
      <c r="A8678" s="2" t="s">
        <v>30</v>
      </c>
      <c r="B8678" s="2" t="s">
        <v>8</v>
      </c>
      <c r="C8678" s="2" t="s">
        <v>15</v>
      </c>
      <c r="D8678" s="2" t="s">
        <v>20</v>
      </c>
      <c r="E8678" s="2" t="s">
        <v>11</v>
      </c>
      <c r="F8678" s="2">
        <v>2008</v>
      </c>
      <c r="G8678" s="2">
        <v>3.516</v>
      </c>
      <c r="I8678" s="2">
        <f t="shared" si="135"/>
        <v>52</v>
      </c>
      <c r="J8678" s="2">
        <f>VLOOKUP(A8678,Urbanizaton!$B$2:$BI$265,I8678)</f>
        <v>67.87</v>
      </c>
      <c r="K8678" s="2">
        <f>VLOOKUP(A8678,Population!$B$2:$BI$265,I8678)</f>
        <v>10038188</v>
      </c>
      <c r="L8678" s="2" t="str">
        <f>VLOOKUP(A8678,Region!$C$1:$G$241,5)</f>
        <v>Europe</v>
      </c>
    </row>
    <row r="8679" spans="1:12" x14ac:dyDescent="0.55000000000000004">
      <c r="A8679" s="2" t="s">
        <v>30</v>
      </c>
      <c r="B8679" s="2" t="s">
        <v>8</v>
      </c>
      <c r="C8679" s="2" t="s">
        <v>16</v>
      </c>
      <c r="D8679" s="2" t="s">
        <v>13</v>
      </c>
      <c r="E8679" s="2" t="s">
        <v>11</v>
      </c>
      <c r="F8679" s="2">
        <v>2008</v>
      </c>
      <c r="G8679" s="2">
        <v>129.554</v>
      </c>
      <c r="I8679" s="2">
        <f t="shared" si="135"/>
        <v>52</v>
      </c>
      <c r="J8679" s="2">
        <f>VLOOKUP(A8679,Urbanizaton!$B$2:$BI$265,I8679)</f>
        <v>67.87</v>
      </c>
      <c r="K8679" s="2">
        <f>VLOOKUP(A8679,Population!$B$2:$BI$265,I8679)</f>
        <v>10038188</v>
      </c>
      <c r="L8679" s="2" t="str">
        <f>VLOOKUP(A8679,Region!$C$1:$G$241,5)</f>
        <v>Europe</v>
      </c>
    </row>
    <row r="8680" spans="1:12" x14ac:dyDescent="0.55000000000000004">
      <c r="A8680" s="2" t="s">
        <v>30</v>
      </c>
      <c r="B8680" s="2" t="s">
        <v>8</v>
      </c>
      <c r="C8680" s="2" t="s">
        <v>16</v>
      </c>
      <c r="D8680" s="2" t="s">
        <v>20</v>
      </c>
      <c r="E8680" s="2" t="s">
        <v>11</v>
      </c>
      <c r="F8680" s="2">
        <v>2008</v>
      </c>
      <c r="G8680" s="2">
        <v>12.906000000000001</v>
      </c>
      <c r="I8680" s="2">
        <f t="shared" si="135"/>
        <v>52</v>
      </c>
      <c r="J8680" s="2">
        <f>VLOOKUP(A8680,Urbanizaton!$B$2:$BI$265,I8680)</f>
        <v>67.87</v>
      </c>
      <c r="K8680" s="2">
        <f>VLOOKUP(A8680,Population!$B$2:$BI$265,I8680)</f>
        <v>10038188</v>
      </c>
      <c r="L8680" s="2" t="str">
        <f>VLOOKUP(A8680,Region!$C$1:$G$241,5)</f>
        <v>Europe</v>
      </c>
    </row>
    <row r="8681" spans="1:12" x14ac:dyDescent="0.55000000000000004">
      <c r="A8681" s="2" t="s">
        <v>30</v>
      </c>
      <c r="B8681" s="2" t="s">
        <v>8</v>
      </c>
      <c r="C8681" s="2" t="s">
        <v>12</v>
      </c>
      <c r="D8681" s="2" t="s">
        <v>13</v>
      </c>
      <c r="E8681" s="2" t="s">
        <v>11</v>
      </c>
      <c r="F8681" s="2">
        <v>2009</v>
      </c>
      <c r="G8681" s="2">
        <v>392.185</v>
      </c>
      <c r="I8681" s="2">
        <f t="shared" si="135"/>
        <v>53</v>
      </c>
      <c r="J8681" s="2">
        <f>VLOOKUP(A8681,Urbanizaton!$B$2:$BI$265,I8681)</f>
        <v>68.366</v>
      </c>
      <c r="K8681" s="2">
        <f>VLOOKUP(A8681,Population!$B$2:$BI$265,I8681)</f>
        <v>10022650</v>
      </c>
      <c r="L8681" s="2" t="str">
        <f>VLOOKUP(A8681,Region!$C$1:$G$241,5)</f>
        <v>Europe</v>
      </c>
    </row>
    <row r="8682" spans="1:12" x14ac:dyDescent="0.55000000000000004">
      <c r="A8682" s="2" t="s">
        <v>30</v>
      </c>
      <c r="B8682" s="2" t="s">
        <v>8</v>
      </c>
      <c r="C8682" s="2" t="s">
        <v>12</v>
      </c>
      <c r="D8682" s="2" t="s">
        <v>20</v>
      </c>
      <c r="E8682" s="2" t="s">
        <v>11</v>
      </c>
      <c r="F8682" s="2">
        <v>2009</v>
      </c>
      <c r="G8682" s="2">
        <v>39.130000000000003</v>
      </c>
      <c r="I8682" s="2">
        <f t="shared" si="135"/>
        <v>53</v>
      </c>
      <c r="J8682" s="2">
        <f>VLOOKUP(A8682,Urbanizaton!$B$2:$BI$265,I8682)</f>
        <v>68.366</v>
      </c>
      <c r="K8682" s="2">
        <f>VLOOKUP(A8682,Population!$B$2:$BI$265,I8682)</f>
        <v>10022650</v>
      </c>
      <c r="L8682" s="2" t="str">
        <f>VLOOKUP(A8682,Region!$C$1:$G$241,5)</f>
        <v>Europe</v>
      </c>
    </row>
    <row r="8683" spans="1:12" x14ac:dyDescent="0.55000000000000004">
      <c r="A8683" s="2" t="s">
        <v>30</v>
      </c>
      <c r="B8683" s="2" t="s">
        <v>8</v>
      </c>
      <c r="C8683" s="2" t="s">
        <v>9</v>
      </c>
      <c r="D8683" s="2" t="s">
        <v>10</v>
      </c>
      <c r="E8683" s="2" t="s">
        <v>11</v>
      </c>
      <c r="F8683" s="2">
        <v>2009</v>
      </c>
      <c r="G8683" s="2">
        <v>46.87</v>
      </c>
      <c r="I8683" s="2">
        <f t="shared" si="135"/>
        <v>53</v>
      </c>
      <c r="J8683" s="2">
        <f>VLOOKUP(A8683,Urbanizaton!$B$2:$BI$265,I8683)</f>
        <v>68.366</v>
      </c>
      <c r="K8683" s="2">
        <f>VLOOKUP(A8683,Population!$B$2:$BI$265,I8683)</f>
        <v>10022650</v>
      </c>
      <c r="L8683" s="2" t="str">
        <f>VLOOKUP(A8683,Region!$C$1:$G$241,5)</f>
        <v>Europe</v>
      </c>
    </row>
    <row r="8684" spans="1:12" x14ac:dyDescent="0.55000000000000004">
      <c r="A8684" s="2" t="s">
        <v>30</v>
      </c>
      <c r="B8684" s="2" t="s">
        <v>8</v>
      </c>
      <c r="C8684" s="2" t="s">
        <v>9</v>
      </c>
      <c r="D8684" s="2" t="s">
        <v>17</v>
      </c>
      <c r="E8684" s="2" t="s">
        <v>11</v>
      </c>
      <c r="F8684" s="2">
        <v>2009</v>
      </c>
      <c r="G8684" s="2">
        <v>4.68</v>
      </c>
      <c r="I8684" s="2">
        <f t="shared" si="135"/>
        <v>53</v>
      </c>
      <c r="J8684" s="2">
        <f>VLOOKUP(A8684,Urbanizaton!$B$2:$BI$265,I8684)</f>
        <v>68.366</v>
      </c>
      <c r="K8684" s="2">
        <f>VLOOKUP(A8684,Population!$B$2:$BI$265,I8684)</f>
        <v>10022650</v>
      </c>
      <c r="L8684" s="2" t="str">
        <f>VLOOKUP(A8684,Region!$C$1:$G$241,5)</f>
        <v>Europe</v>
      </c>
    </row>
    <row r="8685" spans="1:12" x14ac:dyDescent="0.55000000000000004">
      <c r="A8685" s="2" t="s">
        <v>30</v>
      </c>
      <c r="B8685" s="2" t="s">
        <v>8</v>
      </c>
      <c r="C8685" s="2" t="s">
        <v>18</v>
      </c>
      <c r="D8685" s="2" t="s">
        <v>17</v>
      </c>
      <c r="E8685" s="2" t="s">
        <v>11</v>
      </c>
      <c r="F8685" s="2">
        <v>2009</v>
      </c>
      <c r="G8685" s="2">
        <v>6.4829999999999997</v>
      </c>
      <c r="I8685" s="2">
        <f t="shared" si="135"/>
        <v>53</v>
      </c>
      <c r="J8685" s="2">
        <f>VLOOKUP(A8685,Urbanizaton!$B$2:$BI$265,I8685)</f>
        <v>68.366</v>
      </c>
      <c r="K8685" s="2">
        <f>VLOOKUP(A8685,Population!$B$2:$BI$265,I8685)</f>
        <v>10022650</v>
      </c>
      <c r="L8685" s="2" t="str">
        <f>VLOOKUP(A8685,Region!$C$1:$G$241,5)</f>
        <v>Europe</v>
      </c>
    </row>
    <row r="8686" spans="1:12" x14ac:dyDescent="0.55000000000000004">
      <c r="A8686" s="2" t="s">
        <v>30</v>
      </c>
      <c r="B8686" s="2" t="s">
        <v>8</v>
      </c>
      <c r="C8686" s="2" t="s">
        <v>18</v>
      </c>
      <c r="D8686" s="2" t="s">
        <v>19</v>
      </c>
      <c r="E8686" s="2" t="s">
        <v>11</v>
      </c>
      <c r="F8686" s="2">
        <v>2009</v>
      </c>
      <c r="G8686" s="2">
        <v>64972.447999999997</v>
      </c>
      <c r="I8686" s="2">
        <f t="shared" si="135"/>
        <v>53</v>
      </c>
      <c r="J8686" s="2">
        <f>VLOOKUP(A8686,Urbanizaton!$B$2:$BI$265,I8686)</f>
        <v>68.366</v>
      </c>
      <c r="K8686" s="2">
        <f>VLOOKUP(A8686,Population!$B$2:$BI$265,I8686)</f>
        <v>10022650</v>
      </c>
      <c r="L8686" s="2" t="str">
        <f>VLOOKUP(A8686,Region!$C$1:$G$241,5)</f>
        <v>Europe</v>
      </c>
    </row>
    <row r="8687" spans="1:12" x14ac:dyDescent="0.55000000000000004">
      <c r="A8687" s="2" t="s">
        <v>30</v>
      </c>
      <c r="B8687" s="2" t="s">
        <v>8</v>
      </c>
      <c r="C8687" s="2" t="s">
        <v>14</v>
      </c>
      <c r="D8687" s="2" t="s">
        <v>13</v>
      </c>
      <c r="E8687" s="2" t="s">
        <v>11</v>
      </c>
      <c r="F8687" s="2">
        <v>2009</v>
      </c>
      <c r="G8687" s="2">
        <v>156.71799999999999</v>
      </c>
      <c r="I8687" s="2">
        <f t="shared" si="135"/>
        <v>53</v>
      </c>
      <c r="J8687" s="2">
        <f>VLOOKUP(A8687,Urbanizaton!$B$2:$BI$265,I8687)</f>
        <v>68.366</v>
      </c>
      <c r="K8687" s="2">
        <f>VLOOKUP(A8687,Population!$B$2:$BI$265,I8687)</f>
        <v>10022650</v>
      </c>
      <c r="L8687" s="2" t="str">
        <f>VLOOKUP(A8687,Region!$C$1:$G$241,5)</f>
        <v>Europe</v>
      </c>
    </row>
    <row r="8688" spans="1:12" x14ac:dyDescent="0.55000000000000004">
      <c r="A8688" s="2" t="s">
        <v>30</v>
      </c>
      <c r="B8688" s="2" t="s">
        <v>8</v>
      </c>
      <c r="C8688" s="2" t="s">
        <v>14</v>
      </c>
      <c r="D8688" s="2" t="s">
        <v>20</v>
      </c>
      <c r="E8688" s="2" t="s">
        <v>11</v>
      </c>
      <c r="F8688" s="2">
        <v>2009</v>
      </c>
      <c r="G8688" s="2">
        <v>15.635999999999999</v>
      </c>
      <c r="I8688" s="2">
        <f t="shared" si="135"/>
        <v>53</v>
      </c>
      <c r="J8688" s="2">
        <f>VLOOKUP(A8688,Urbanizaton!$B$2:$BI$265,I8688)</f>
        <v>68.366</v>
      </c>
      <c r="K8688" s="2">
        <f>VLOOKUP(A8688,Population!$B$2:$BI$265,I8688)</f>
        <v>10022650</v>
      </c>
      <c r="L8688" s="2" t="str">
        <f>VLOOKUP(A8688,Region!$C$1:$G$241,5)</f>
        <v>Europe</v>
      </c>
    </row>
    <row r="8689" spans="1:12" x14ac:dyDescent="0.55000000000000004">
      <c r="A8689" s="2" t="s">
        <v>30</v>
      </c>
      <c r="B8689" s="2" t="s">
        <v>8</v>
      </c>
      <c r="C8689" s="2" t="s">
        <v>15</v>
      </c>
      <c r="D8689" s="2" t="s">
        <v>13</v>
      </c>
      <c r="E8689" s="2" t="s">
        <v>11</v>
      </c>
      <c r="F8689" s="2">
        <v>2009</v>
      </c>
      <c r="G8689" s="2">
        <v>29.821999999999999</v>
      </c>
      <c r="I8689" s="2">
        <f t="shared" si="135"/>
        <v>53</v>
      </c>
      <c r="J8689" s="2">
        <f>VLOOKUP(A8689,Urbanizaton!$B$2:$BI$265,I8689)</f>
        <v>68.366</v>
      </c>
      <c r="K8689" s="2">
        <f>VLOOKUP(A8689,Population!$B$2:$BI$265,I8689)</f>
        <v>10022650</v>
      </c>
      <c r="L8689" s="2" t="str">
        <f>VLOOKUP(A8689,Region!$C$1:$G$241,5)</f>
        <v>Europe</v>
      </c>
    </row>
    <row r="8690" spans="1:12" x14ac:dyDescent="0.55000000000000004">
      <c r="A8690" s="2" t="s">
        <v>30</v>
      </c>
      <c r="B8690" s="2" t="s">
        <v>8</v>
      </c>
      <c r="C8690" s="2" t="s">
        <v>15</v>
      </c>
      <c r="D8690" s="2" t="s">
        <v>20</v>
      </c>
      <c r="E8690" s="2" t="s">
        <v>11</v>
      </c>
      <c r="F8690" s="2">
        <v>2009</v>
      </c>
      <c r="G8690" s="2">
        <v>2.9750000000000001</v>
      </c>
      <c r="I8690" s="2">
        <f t="shared" si="135"/>
        <v>53</v>
      </c>
      <c r="J8690" s="2">
        <f>VLOOKUP(A8690,Urbanizaton!$B$2:$BI$265,I8690)</f>
        <v>68.366</v>
      </c>
      <c r="K8690" s="2">
        <f>VLOOKUP(A8690,Population!$B$2:$BI$265,I8690)</f>
        <v>10022650</v>
      </c>
      <c r="L8690" s="2" t="str">
        <f>VLOOKUP(A8690,Region!$C$1:$G$241,5)</f>
        <v>Europe</v>
      </c>
    </row>
    <row r="8691" spans="1:12" x14ac:dyDescent="0.55000000000000004">
      <c r="A8691" s="2" t="s">
        <v>30</v>
      </c>
      <c r="B8691" s="2" t="s">
        <v>8</v>
      </c>
      <c r="C8691" s="2" t="s">
        <v>16</v>
      </c>
      <c r="D8691" s="2" t="s">
        <v>13</v>
      </c>
      <c r="E8691" s="2" t="s">
        <v>11</v>
      </c>
      <c r="F8691" s="2">
        <v>2009</v>
      </c>
      <c r="G8691" s="2">
        <v>128.14099999999999</v>
      </c>
      <c r="I8691" s="2">
        <f t="shared" si="135"/>
        <v>53</v>
      </c>
      <c r="J8691" s="2">
        <f>VLOOKUP(A8691,Urbanizaton!$B$2:$BI$265,I8691)</f>
        <v>68.366</v>
      </c>
      <c r="K8691" s="2">
        <f>VLOOKUP(A8691,Population!$B$2:$BI$265,I8691)</f>
        <v>10022650</v>
      </c>
      <c r="L8691" s="2" t="str">
        <f>VLOOKUP(A8691,Region!$C$1:$G$241,5)</f>
        <v>Europe</v>
      </c>
    </row>
    <row r="8692" spans="1:12" x14ac:dyDescent="0.55000000000000004">
      <c r="A8692" s="2" t="s">
        <v>30</v>
      </c>
      <c r="B8692" s="2" t="s">
        <v>8</v>
      </c>
      <c r="C8692" s="2" t="s">
        <v>16</v>
      </c>
      <c r="D8692" s="2" t="s">
        <v>20</v>
      </c>
      <c r="E8692" s="2" t="s">
        <v>11</v>
      </c>
      <c r="F8692" s="2">
        <v>2009</v>
      </c>
      <c r="G8692" s="2">
        <v>12.785</v>
      </c>
      <c r="I8692" s="2">
        <f t="shared" si="135"/>
        <v>53</v>
      </c>
      <c r="J8692" s="2">
        <f>VLOOKUP(A8692,Urbanizaton!$B$2:$BI$265,I8692)</f>
        <v>68.366</v>
      </c>
      <c r="K8692" s="2">
        <f>VLOOKUP(A8692,Population!$B$2:$BI$265,I8692)</f>
        <v>10022650</v>
      </c>
      <c r="L8692" s="2" t="str">
        <f>VLOOKUP(A8692,Region!$C$1:$G$241,5)</f>
        <v>Europe</v>
      </c>
    </row>
    <row r="8693" spans="1:12" x14ac:dyDescent="0.55000000000000004">
      <c r="A8693" s="2" t="s">
        <v>30</v>
      </c>
      <c r="B8693" s="2" t="s">
        <v>8</v>
      </c>
      <c r="C8693" s="2" t="s">
        <v>12</v>
      </c>
      <c r="D8693" s="2" t="s">
        <v>13</v>
      </c>
      <c r="E8693" s="2" t="s">
        <v>11</v>
      </c>
      <c r="F8693" s="2">
        <v>2010</v>
      </c>
      <c r="G8693" s="2">
        <v>383.34199999999998</v>
      </c>
      <c r="I8693" s="2">
        <f t="shared" si="135"/>
        <v>54</v>
      </c>
      <c r="J8693" s="2">
        <f>VLOOKUP(A8693,Urbanizaton!$B$2:$BI$265,I8693)</f>
        <v>68.858999999999995</v>
      </c>
      <c r="K8693" s="2">
        <f>VLOOKUP(A8693,Population!$B$2:$BI$265,I8693)</f>
        <v>10000023</v>
      </c>
      <c r="L8693" s="2" t="str">
        <f>VLOOKUP(A8693,Region!$C$1:$G$241,5)</f>
        <v>Europe</v>
      </c>
    </row>
    <row r="8694" spans="1:12" x14ac:dyDescent="0.55000000000000004">
      <c r="A8694" s="2" t="s">
        <v>30</v>
      </c>
      <c r="B8694" s="2" t="s">
        <v>8</v>
      </c>
      <c r="C8694" s="2" t="s">
        <v>12</v>
      </c>
      <c r="D8694" s="2" t="s">
        <v>20</v>
      </c>
      <c r="E8694" s="2" t="s">
        <v>11</v>
      </c>
      <c r="F8694" s="2">
        <v>2010</v>
      </c>
      <c r="G8694" s="2">
        <v>38.334000000000003</v>
      </c>
      <c r="I8694" s="2">
        <f t="shared" si="135"/>
        <v>54</v>
      </c>
      <c r="J8694" s="2">
        <f>VLOOKUP(A8694,Urbanizaton!$B$2:$BI$265,I8694)</f>
        <v>68.858999999999995</v>
      </c>
      <c r="K8694" s="2">
        <f>VLOOKUP(A8694,Population!$B$2:$BI$265,I8694)</f>
        <v>10000023</v>
      </c>
      <c r="L8694" s="2" t="str">
        <f>VLOOKUP(A8694,Region!$C$1:$G$241,5)</f>
        <v>Europe</v>
      </c>
    </row>
    <row r="8695" spans="1:12" x14ac:dyDescent="0.55000000000000004">
      <c r="A8695" s="2" t="s">
        <v>30</v>
      </c>
      <c r="B8695" s="2" t="s">
        <v>8</v>
      </c>
      <c r="C8695" s="2" t="s">
        <v>9</v>
      </c>
      <c r="D8695" s="2" t="s">
        <v>10</v>
      </c>
      <c r="E8695" s="2" t="s">
        <v>11</v>
      </c>
      <c r="F8695" s="2">
        <v>2010</v>
      </c>
      <c r="G8695" s="2">
        <v>47.57</v>
      </c>
      <c r="I8695" s="2">
        <f t="shared" si="135"/>
        <v>54</v>
      </c>
      <c r="J8695" s="2">
        <f>VLOOKUP(A8695,Urbanizaton!$B$2:$BI$265,I8695)</f>
        <v>68.858999999999995</v>
      </c>
      <c r="K8695" s="2">
        <f>VLOOKUP(A8695,Population!$B$2:$BI$265,I8695)</f>
        <v>10000023</v>
      </c>
      <c r="L8695" s="2" t="str">
        <f>VLOOKUP(A8695,Region!$C$1:$G$241,5)</f>
        <v>Europe</v>
      </c>
    </row>
    <row r="8696" spans="1:12" x14ac:dyDescent="0.55000000000000004">
      <c r="A8696" s="2" t="s">
        <v>30</v>
      </c>
      <c r="B8696" s="2" t="s">
        <v>8</v>
      </c>
      <c r="C8696" s="2" t="s">
        <v>9</v>
      </c>
      <c r="D8696" s="2" t="s">
        <v>17</v>
      </c>
      <c r="E8696" s="2" t="s">
        <v>11</v>
      </c>
      <c r="F8696" s="2">
        <v>2010</v>
      </c>
      <c r="G8696" s="2">
        <v>4.76</v>
      </c>
      <c r="I8696" s="2">
        <f t="shared" si="135"/>
        <v>54</v>
      </c>
      <c r="J8696" s="2">
        <f>VLOOKUP(A8696,Urbanizaton!$B$2:$BI$265,I8696)</f>
        <v>68.858999999999995</v>
      </c>
      <c r="K8696" s="2">
        <f>VLOOKUP(A8696,Population!$B$2:$BI$265,I8696)</f>
        <v>10000023</v>
      </c>
      <c r="L8696" s="2" t="str">
        <f>VLOOKUP(A8696,Region!$C$1:$G$241,5)</f>
        <v>Europe</v>
      </c>
    </row>
    <row r="8697" spans="1:12" x14ac:dyDescent="0.55000000000000004">
      <c r="A8697" s="2" t="s">
        <v>30</v>
      </c>
      <c r="B8697" s="2" t="s">
        <v>8</v>
      </c>
      <c r="C8697" s="2" t="s">
        <v>18</v>
      </c>
      <c r="D8697" s="2" t="s">
        <v>17</v>
      </c>
      <c r="E8697" s="2" t="s">
        <v>11</v>
      </c>
      <c r="F8697" s="2">
        <v>2010</v>
      </c>
      <c r="G8697" s="2">
        <v>6.5410000000000004</v>
      </c>
      <c r="I8697" s="2">
        <f t="shared" si="135"/>
        <v>54</v>
      </c>
      <c r="J8697" s="2">
        <f>VLOOKUP(A8697,Urbanizaton!$B$2:$BI$265,I8697)</f>
        <v>68.858999999999995</v>
      </c>
      <c r="K8697" s="2">
        <f>VLOOKUP(A8697,Population!$B$2:$BI$265,I8697)</f>
        <v>10000023</v>
      </c>
      <c r="L8697" s="2" t="str">
        <f>VLOOKUP(A8697,Region!$C$1:$G$241,5)</f>
        <v>Europe</v>
      </c>
    </row>
    <row r="8698" spans="1:12" x14ac:dyDescent="0.55000000000000004">
      <c r="A8698" s="2" t="s">
        <v>30</v>
      </c>
      <c r="B8698" s="2" t="s">
        <v>8</v>
      </c>
      <c r="C8698" s="2" t="s">
        <v>18</v>
      </c>
      <c r="D8698" s="2" t="s">
        <v>19</v>
      </c>
      <c r="E8698" s="2" t="s">
        <v>11</v>
      </c>
      <c r="F8698" s="2">
        <v>2010</v>
      </c>
      <c r="G8698" s="2">
        <v>65405.415999999997</v>
      </c>
      <c r="I8698" s="2">
        <f t="shared" si="135"/>
        <v>54</v>
      </c>
      <c r="J8698" s="2">
        <f>VLOOKUP(A8698,Urbanizaton!$B$2:$BI$265,I8698)</f>
        <v>68.858999999999995</v>
      </c>
      <c r="K8698" s="2">
        <f>VLOOKUP(A8698,Population!$B$2:$BI$265,I8698)</f>
        <v>10000023</v>
      </c>
      <c r="L8698" s="2" t="str">
        <f>VLOOKUP(A8698,Region!$C$1:$G$241,5)</f>
        <v>Europe</v>
      </c>
    </row>
    <row r="8699" spans="1:12" x14ac:dyDescent="0.55000000000000004">
      <c r="A8699" s="2" t="s">
        <v>30</v>
      </c>
      <c r="B8699" s="2" t="s">
        <v>8</v>
      </c>
      <c r="C8699" s="2" t="s">
        <v>14</v>
      </c>
      <c r="D8699" s="2" t="s">
        <v>13</v>
      </c>
      <c r="E8699" s="2" t="s">
        <v>11</v>
      </c>
      <c r="F8699" s="2">
        <v>2010</v>
      </c>
      <c r="G8699" s="2">
        <v>154.017</v>
      </c>
      <c r="I8699" s="2">
        <f t="shared" si="135"/>
        <v>54</v>
      </c>
      <c r="J8699" s="2">
        <f>VLOOKUP(A8699,Urbanizaton!$B$2:$BI$265,I8699)</f>
        <v>68.858999999999995</v>
      </c>
      <c r="K8699" s="2">
        <f>VLOOKUP(A8699,Population!$B$2:$BI$265,I8699)</f>
        <v>10000023</v>
      </c>
      <c r="L8699" s="2" t="str">
        <f>VLOOKUP(A8699,Region!$C$1:$G$241,5)</f>
        <v>Europe</v>
      </c>
    </row>
    <row r="8700" spans="1:12" x14ac:dyDescent="0.55000000000000004">
      <c r="A8700" s="2" t="s">
        <v>30</v>
      </c>
      <c r="B8700" s="2" t="s">
        <v>8</v>
      </c>
      <c r="C8700" s="2" t="s">
        <v>14</v>
      </c>
      <c r="D8700" s="2" t="s">
        <v>20</v>
      </c>
      <c r="E8700" s="2" t="s">
        <v>11</v>
      </c>
      <c r="F8700" s="2">
        <v>2010</v>
      </c>
      <c r="G8700" s="2">
        <v>15.401999999999999</v>
      </c>
      <c r="I8700" s="2">
        <f t="shared" si="135"/>
        <v>54</v>
      </c>
      <c r="J8700" s="2">
        <f>VLOOKUP(A8700,Urbanizaton!$B$2:$BI$265,I8700)</f>
        <v>68.858999999999995</v>
      </c>
      <c r="K8700" s="2">
        <f>VLOOKUP(A8700,Population!$B$2:$BI$265,I8700)</f>
        <v>10000023</v>
      </c>
      <c r="L8700" s="2" t="str">
        <f>VLOOKUP(A8700,Region!$C$1:$G$241,5)</f>
        <v>Europe</v>
      </c>
    </row>
    <row r="8701" spans="1:12" x14ac:dyDescent="0.55000000000000004">
      <c r="A8701" s="2" t="s">
        <v>30</v>
      </c>
      <c r="B8701" s="2" t="s">
        <v>8</v>
      </c>
      <c r="C8701" s="2" t="s">
        <v>15</v>
      </c>
      <c r="D8701" s="2" t="s">
        <v>13</v>
      </c>
      <c r="E8701" s="2" t="s">
        <v>11</v>
      </c>
      <c r="F8701" s="2">
        <v>2010</v>
      </c>
      <c r="G8701" s="2">
        <v>31.196999999999999</v>
      </c>
      <c r="I8701" s="2">
        <f t="shared" si="135"/>
        <v>54</v>
      </c>
      <c r="J8701" s="2">
        <f>VLOOKUP(A8701,Urbanizaton!$B$2:$BI$265,I8701)</f>
        <v>68.858999999999995</v>
      </c>
      <c r="K8701" s="2">
        <f>VLOOKUP(A8701,Population!$B$2:$BI$265,I8701)</f>
        <v>10000023</v>
      </c>
      <c r="L8701" s="2" t="str">
        <f>VLOOKUP(A8701,Region!$C$1:$G$241,5)</f>
        <v>Europe</v>
      </c>
    </row>
    <row r="8702" spans="1:12" x14ac:dyDescent="0.55000000000000004">
      <c r="A8702" s="2" t="s">
        <v>30</v>
      </c>
      <c r="B8702" s="2" t="s">
        <v>8</v>
      </c>
      <c r="C8702" s="2" t="s">
        <v>15</v>
      </c>
      <c r="D8702" s="2" t="s">
        <v>20</v>
      </c>
      <c r="E8702" s="2" t="s">
        <v>11</v>
      </c>
      <c r="F8702" s="2">
        <v>2010</v>
      </c>
      <c r="G8702" s="2">
        <v>3.12</v>
      </c>
      <c r="I8702" s="2">
        <f t="shared" si="135"/>
        <v>54</v>
      </c>
      <c r="J8702" s="2">
        <f>VLOOKUP(A8702,Urbanizaton!$B$2:$BI$265,I8702)</f>
        <v>68.858999999999995</v>
      </c>
      <c r="K8702" s="2">
        <f>VLOOKUP(A8702,Population!$B$2:$BI$265,I8702)</f>
        <v>10000023</v>
      </c>
      <c r="L8702" s="2" t="str">
        <f>VLOOKUP(A8702,Region!$C$1:$G$241,5)</f>
        <v>Europe</v>
      </c>
    </row>
    <row r="8703" spans="1:12" x14ac:dyDescent="0.55000000000000004">
      <c r="A8703" s="2" t="s">
        <v>30</v>
      </c>
      <c r="B8703" s="2" t="s">
        <v>8</v>
      </c>
      <c r="C8703" s="2" t="s">
        <v>16</v>
      </c>
      <c r="D8703" s="2" t="s">
        <v>13</v>
      </c>
      <c r="E8703" s="2" t="s">
        <v>11</v>
      </c>
      <c r="F8703" s="2">
        <v>2010</v>
      </c>
      <c r="G8703" s="2">
        <v>125.08799999999999</v>
      </c>
      <c r="I8703" s="2">
        <f t="shared" si="135"/>
        <v>54</v>
      </c>
      <c r="J8703" s="2">
        <f>VLOOKUP(A8703,Urbanizaton!$B$2:$BI$265,I8703)</f>
        <v>68.858999999999995</v>
      </c>
      <c r="K8703" s="2">
        <f>VLOOKUP(A8703,Population!$B$2:$BI$265,I8703)</f>
        <v>10000023</v>
      </c>
      <c r="L8703" s="2" t="str">
        <f>VLOOKUP(A8703,Region!$C$1:$G$241,5)</f>
        <v>Europe</v>
      </c>
    </row>
    <row r="8704" spans="1:12" x14ac:dyDescent="0.55000000000000004">
      <c r="A8704" s="2" t="s">
        <v>30</v>
      </c>
      <c r="B8704" s="2" t="s">
        <v>8</v>
      </c>
      <c r="C8704" s="2" t="s">
        <v>16</v>
      </c>
      <c r="D8704" s="2" t="s">
        <v>20</v>
      </c>
      <c r="E8704" s="2" t="s">
        <v>11</v>
      </c>
      <c r="F8704" s="2">
        <v>2010</v>
      </c>
      <c r="G8704" s="2">
        <v>12.509</v>
      </c>
      <c r="I8704" s="2">
        <f t="shared" si="135"/>
        <v>54</v>
      </c>
      <c r="J8704" s="2">
        <f>VLOOKUP(A8704,Urbanizaton!$B$2:$BI$265,I8704)</f>
        <v>68.858999999999995</v>
      </c>
      <c r="K8704" s="2">
        <f>VLOOKUP(A8704,Population!$B$2:$BI$265,I8704)</f>
        <v>10000023</v>
      </c>
      <c r="L8704" s="2" t="str">
        <f>VLOOKUP(A8704,Region!$C$1:$G$241,5)</f>
        <v>Europe</v>
      </c>
    </row>
    <row r="8705" spans="1:12" x14ac:dyDescent="0.55000000000000004">
      <c r="A8705" s="2" t="s">
        <v>30</v>
      </c>
      <c r="B8705" s="2" t="s">
        <v>8</v>
      </c>
      <c r="C8705" s="2" t="s">
        <v>12</v>
      </c>
      <c r="D8705" s="2" t="s">
        <v>13</v>
      </c>
      <c r="E8705" s="2" t="s">
        <v>11</v>
      </c>
      <c r="F8705" s="2">
        <v>2011</v>
      </c>
      <c r="G8705" s="2">
        <v>365.827</v>
      </c>
      <c r="I8705" s="2">
        <f t="shared" si="135"/>
        <v>55</v>
      </c>
      <c r="J8705" s="2">
        <f>VLOOKUP(A8705,Urbanizaton!$B$2:$BI$265,I8705)</f>
        <v>69.347999999999999</v>
      </c>
      <c r="K8705" s="2">
        <f>VLOOKUP(A8705,Population!$B$2:$BI$265,I8705)</f>
        <v>9971727</v>
      </c>
      <c r="L8705" s="2" t="str">
        <f>VLOOKUP(A8705,Region!$C$1:$G$241,5)</f>
        <v>Europe</v>
      </c>
    </row>
    <row r="8706" spans="1:12" x14ac:dyDescent="0.55000000000000004">
      <c r="A8706" s="2" t="s">
        <v>30</v>
      </c>
      <c r="B8706" s="2" t="s">
        <v>8</v>
      </c>
      <c r="C8706" s="2" t="s">
        <v>12</v>
      </c>
      <c r="D8706" s="2" t="s">
        <v>20</v>
      </c>
      <c r="E8706" s="2" t="s">
        <v>11</v>
      </c>
      <c r="F8706" s="2">
        <v>2011</v>
      </c>
      <c r="G8706" s="2">
        <v>36.734000000000002</v>
      </c>
      <c r="I8706" s="2">
        <f t="shared" si="135"/>
        <v>55</v>
      </c>
      <c r="J8706" s="2">
        <f>VLOOKUP(A8706,Urbanizaton!$B$2:$BI$265,I8706)</f>
        <v>69.347999999999999</v>
      </c>
      <c r="K8706" s="2">
        <f>VLOOKUP(A8706,Population!$B$2:$BI$265,I8706)</f>
        <v>9971727</v>
      </c>
      <c r="L8706" s="2" t="str">
        <f>VLOOKUP(A8706,Region!$C$1:$G$241,5)</f>
        <v>Europe</v>
      </c>
    </row>
    <row r="8707" spans="1:12" x14ac:dyDescent="0.55000000000000004">
      <c r="A8707" s="2" t="s">
        <v>30</v>
      </c>
      <c r="B8707" s="2" t="s">
        <v>8</v>
      </c>
      <c r="C8707" s="2" t="s">
        <v>9</v>
      </c>
      <c r="D8707" s="2" t="s">
        <v>10</v>
      </c>
      <c r="E8707" s="2" t="s">
        <v>11</v>
      </c>
      <c r="F8707" s="2">
        <v>2011</v>
      </c>
      <c r="G8707" s="2">
        <v>45.75</v>
      </c>
      <c r="I8707" s="2">
        <f t="shared" ref="I8707:I8770" si="136">IF(F8707=1960,4,F8707-1960+4)</f>
        <v>55</v>
      </c>
      <c r="J8707" s="2">
        <f>VLOOKUP(A8707,Urbanizaton!$B$2:$BI$265,I8707)</f>
        <v>69.347999999999999</v>
      </c>
      <c r="K8707" s="2">
        <f>VLOOKUP(A8707,Population!$B$2:$BI$265,I8707)</f>
        <v>9971727</v>
      </c>
      <c r="L8707" s="2" t="str">
        <f>VLOOKUP(A8707,Region!$C$1:$G$241,5)</f>
        <v>Europe</v>
      </c>
    </row>
    <row r="8708" spans="1:12" x14ac:dyDescent="0.55000000000000004">
      <c r="A8708" s="2" t="s">
        <v>30</v>
      </c>
      <c r="B8708" s="2" t="s">
        <v>8</v>
      </c>
      <c r="C8708" s="2" t="s">
        <v>9</v>
      </c>
      <c r="D8708" s="2" t="s">
        <v>17</v>
      </c>
      <c r="E8708" s="2" t="s">
        <v>11</v>
      </c>
      <c r="F8708" s="2">
        <v>2011</v>
      </c>
      <c r="G8708" s="2">
        <v>4.59</v>
      </c>
      <c r="I8708" s="2">
        <f t="shared" si="136"/>
        <v>55</v>
      </c>
      <c r="J8708" s="2">
        <f>VLOOKUP(A8708,Urbanizaton!$B$2:$BI$265,I8708)</f>
        <v>69.347999999999999</v>
      </c>
      <c r="K8708" s="2">
        <f>VLOOKUP(A8708,Population!$B$2:$BI$265,I8708)</f>
        <v>9971727</v>
      </c>
      <c r="L8708" s="2" t="str">
        <f>VLOOKUP(A8708,Region!$C$1:$G$241,5)</f>
        <v>Europe</v>
      </c>
    </row>
    <row r="8709" spans="1:12" x14ac:dyDescent="0.55000000000000004">
      <c r="A8709" s="2" t="s">
        <v>30</v>
      </c>
      <c r="B8709" s="2" t="s">
        <v>8</v>
      </c>
      <c r="C8709" s="2" t="s">
        <v>18</v>
      </c>
      <c r="D8709" s="2" t="s">
        <v>17</v>
      </c>
      <c r="E8709" s="2" t="s">
        <v>11</v>
      </c>
      <c r="F8709" s="2">
        <v>2011</v>
      </c>
      <c r="G8709" s="2">
        <v>6.4109999999999996</v>
      </c>
      <c r="I8709" s="2">
        <f t="shared" si="136"/>
        <v>55</v>
      </c>
      <c r="J8709" s="2">
        <f>VLOOKUP(A8709,Urbanizaton!$B$2:$BI$265,I8709)</f>
        <v>69.347999999999999</v>
      </c>
      <c r="K8709" s="2">
        <f>VLOOKUP(A8709,Population!$B$2:$BI$265,I8709)</f>
        <v>9971727</v>
      </c>
      <c r="L8709" s="2" t="str">
        <f>VLOOKUP(A8709,Region!$C$1:$G$241,5)</f>
        <v>Europe</v>
      </c>
    </row>
    <row r="8710" spans="1:12" x14ac:dyDescent="0.55000000000000004">
      <c r="A8710" s="2" t="s">
        <v>30</v>
      </c>
      <c r="B8710" s="2" t="s">
        <v>8</v>
      </c>
      <c r="C8710" s="2" t="s">
        <v>18</v>
      </c>
      <c r="D8710" s="2" t="s">
        <v>19</v>
      </c>
      <c r="E8710" s="2" t="s">
        <v>11</v>
      </c>
      <c r="F8710" s="2">
        <v>2011</v>
      </c>
      <c r="G8710" s="2">
        <v>63849.447999999997</v>
      </c>
      <c r="I8710" s="2">
        <f t="shared" si="136"/>
        <v>55</v>
      </c>
      <c r="J8710" s="2">
        <f>VLOOKUP(A8710,Urbanizaton!$B$2:$BI$265,I8710)</f>
        <v>69.347999999999999</v>
      </c>
      <c r="K8710" s="2">
        <f>VLOOKUP(A8710,Population!$B$2:$BI$265,I8710)</f>
        <v>9971727</v>
      </c>
      <c r="L8710" s="2" t="str">
        <f>VLOOKUP(A8710,Region!$C$1:$G$241,5)</f>
        <v>Europe</v>
      </c>
    </row>
    <row r="8711" spans="1:12" x14ac:dyDescent="0.55000000000000004">
      <c r="A8711" s="2" t="s">
        <v>30</v>
      </c>
      <c r="B8711" s="2" t="s">
        <v>8</v>
      </c>
      <c r="C8711" s="2" t="s">
        <v>14</v>
      </c>
      <c r="D8711" s="2" t="s">
        <v>13</v>
      </c>
      <c r="E8711" s="2" t="s">
        <v>11</v>
      </c>
      <c r="F8711" s="2">
        <v>2011</v>
      </c>
      <c r="G8711" s="2">
        <v>139.99799999999999</v>
      </c>
      <c r="I8711" s="2">
        <f t="shared" si="136"/>
        <v>55</v>
      </c>
      <c r="J8711" s="2">
        <f>VLOOKUP(A8711,Urbanizaton!$B$2:$BI$265,I8711)</f>
        <v>69.347999999999999</v>
      </c>
      <c r="K8711" s="2">
        <f>VLOOKUP(A8711,Population!$B$2:$BI$265,I8711)</f>
        <v>9971727</v>
      </c>
      <c r="L8711" s="2" t="str">
        <f>VLOOKUP(A8711,Region!$C$1:$G$241,5)</f>
        <v>Europe</v>
      </c>
    </row>
    <row r="8712" spans="1:12" x14ac:dyDescent="0.55000000000000004">
      <c r="A8712" s="2" t="s">
        <v>30</v>
      </c>
      <c r="B8712" s="2" t="s">
        <v>8</v>
      </c>
      <c r="C8712" s="2" t="s">
        <v>14</v>
      </c>
      <c r="D8712" s="2" t="s">
        <v>20</v>
      </c>
      <c r="E8712" s="2" t="s">
        <v>11</v>
      </c>
      <c r="F8712" s="2">
        <v>2011</v>
      </c>
      <c r="G8712" s="2">
        <v>14.058</v>
      </c>
      <c r="I8712" s="2">
        <f t="shared" si="136"/>
        <v>55</v>
      </c>
      <c r="J8712" s="2">
        <f>VLOOKUP(A8712,Urbanizaton!$B$2:$BI$265,I8712)</f>
        <v>69.347999999999999</v>
      </c>
      <c r="K8712" s="2">
        <f>VLOOKUP(A8712,Population!$B$2:$BI$265,I8712)</f>
        <v>9971727</v>
      </c>
      <c r="L8712" s="2" t="str">
        <f>VLOOKUP(A8712,Region!$C$1:$G$241,5)</f>
        <v>Europe</v>
      </c>
    </row>
    <row r="8713" spans="1:12" x14ac:dyDescent="0.55000000000000004">
      <c r="A8713" s="2" t="s">
        <v>30</v>
      </c>
      <c r="B8713" s="2" t="s">
        <v>8</v>
      </c>
      <c r="C8713" s="2" t="s">
        <v>15</v>
      </c>
      <c r="D8713" s="2" t="s">
        <v>13</v>
      </c>
      <c r="E8713" s="2" t="s">
        <v>11</v>
      </c>
      <c r="F8713" s="2">
        <v>2011</v>
      </c>
      <c r="G8713" s="2">
        <v>34.238</v>
      </c>
      <c r="I8713" s="2">
        <f t="shared" si="136"/>
        <v>55</v>
      </c>
      <c r="J8713" s="2">
        <f>VLOOKUP(A8713,Urbanizaton!$B$2:$BI$265,I8713)</f>
        <v>69.347999999999999</v>
      </c>
      <c r="K8713" s="2">
        <f>VLOOKUP(A8713,Population!$B$2:$BI$265,I8713)</f>
        <v>9971727</v>
      </c>
      <c r="L8713" s="2" t="str">
        <f>VLOOKUP(A8713,Region!$C$1:$G$241,5)</f>
        <v>Europe</v>
      </c>
    </row>
    <row r="8714" spans="1:12" x14ac:dyDescent="0.55000000000000004">
      <c r="A8714" s="2" t="s">
        <v>30</v>
      </c>
      <c r="B8714" s="2" t="s">
        <v>8</v>
      </c>
      <c r="C8714" s="2" t="s">
        <v>15</v>
      </c>
      <c r="D8714" s="2" t="s">
        <v>20</v>
      </c>
      <c r="E8714" s="2" t="s">
        <v>11</v>
      </c>
      <c r="F8714" s="2">
        <v>2011</v>
      </c>
      <c r="G8714" s="2">
        <v>3.4380000000000002</v>
      </c>
      <c r="I8714" s="2">
        <f t="shared" si="136"/>
        <v>55</v>
      </c>
      <c r="J8714" s="2">
        <f>VLOOKUP(A8714,Urbanizaton!$B$2:$BI$265,I8714)</f>
        <v>69.347999999999999</v>
      </c>
      <c r="K8714" s="2">
        <f>VLOOKUP(A8714,Population!$B$2:$BI$265,I8714)</f>
        <v>9971727</v>
      </c>
      <c r="L8714" s="2" t="str">
        <f>VLOOKUP(A8714,Region!$C$1:$G$241,5)</f>
        <v>Europe</v>
      </c>
    </row>
    <row r="8715" spans="1:12" x14ac:dyDescent="0.55000000000000004">
      <c r="A8715" s="2" t="s">
        <v>30</v>
      </c>
      <c r="B8715" s="2" t="s">
        <v>8</v>
      </c>
      <c r="C8715" s="2" t="s">
        <v>16</v>
      </c>
      <c r="D8715" s="2" t="s">
        <v>13</v>
      </c>
      <c r="E8715" s="2" t="s">
        <v>11</v>
      </c>
      <c r="F8715" s="2">
        <v>2011</v>
      </c>
      <c r="G8715" s="2">
        <v>118.297</v>
      </c>
      <c r="I8715" s="2">
        <f t="shared" si="136"/>
        <v>55</v>
      </c>
      <c r="J8715" s="2">
        <f>VLOOKUP(A8715,Urbanizaton!$B$2:$BI$265,I8715)</f>
        <v>69.347999999999999</v>
      </c>
      <c r="K8715" s="2">
        <f>VLOOKUP(A8715,Population!$B$2:$BI$265,I8715)</f>
        <v>9971727</v>
      </c>
      <c r="L8715" s="2" t="str">
        <f>VLOOKUP(A8715,Region!$C$1:$G$241,5)</f>
        <v>Europe</v>
      </c>
    </row>
    <row r="8716" spans="1:12" x14ac:dyDescent="0.55000000000000004">
      <c r="A8716" s="2" t="s">
        <v>30</v>
      </c>
      <c r="B8716" s="2" t="s">
        <v>8</v>
      </c>
      <c r="C8716" s="2" t="s">
        <v>16</v>
      </c>
      <c r="D8716" s="2" t="s">
        <v>20</v>
      </c>
      <c r="E8716" s="2" t="s">
        <v>11</v>
      </c>
      <c r="F8716" s="2">
        <v>2011</v>
      </c>
      <c r="G8716" s="2">
        <v>11.879</v>
      </c>
      <c r="I8716" s="2">
        <f t="shared" si="136"/>
        <v>55</v>
      </c>
      <c r="J8716" s="2">
        <f>VLOOKUP(A8716,Urbanizaton!$B$2:$BI$265,I8716)</f>
        <v>69.347999999999999</v>
      </c>
      <c r="K8716" s="2">
        <f>VLOOKUP(A8716,Population!$B$2:$BI$265,I8716)</f>
        <v>9971727</v>
      </c>
      <c r="L8716" s="2" t="str">
        <f>VLOOKUP(A8716,Region!$C$1:$G$241,5)</f>
        <v>Europe</v>
      </c>
    </row>
    <row r="8717" spans="1:12" x14ac:dyDescent="0.55000000000000004">
      <c r="A8717" s="2" t="s">
        <v>30</v>
      </c>
      <c r="B8717" s="2" t="s">
        <v>8</v>
      </c>
      <c r="C8717" s="2" t="s">
        <v>12</v>
      </c>
      <c r="D8717" s="2" t="s">
        <v>13</v>
      </c>
      <c r="E8717" s="2" t="s">
        <v>11</v>
      </c>
      <c r="F8717" s="2">
        <v>2012</v>
      </c>
      <c r="G8717" s="2">
        <v>349.75900000000001</v>
      </c>
      <c r="I8717" s="2">
        <f t="shared" si="136"/>
        <v>56</v>
      </c>
      <c r="J8717" s="2">
        <f>VLOOKUP(A8717,Urbanizaton!$B$2:$BI$265,I8717)</f>
        <v>69.831999999999994</v>
      </c>
      <c r="K8717" s="2">
        <f>VLOOKUP(A8717,Population!$B$2:$BI$265,I8717)</f>
        <v>9920362</v>
      </c>
      <c r="L8717" s="2" t="str">
        <f>VLOOKUP(A8717,Region!$C$1:$G$241,5)</f>
        <v>Europe</v>
      </c>
    </row>
    <row r="8718" spans="1:12" x14ac:dyDescent="0.55000000000000004">
      <c r="A8718" s="2" t="s">
        <v>30</v>
      </c>
      <c r="B8718" s="2" t="s">
        <v>8</v>
      </c>
      <c r="C8718" s="2" t="s">
        <v>12</v>
      </c>
      <c r="D8718" s="2" t="s">
        <v>20</v>
      </c>
      <c r="E8718" s="2" t="s">
        <v>11</v>
      </c>
      <c r="F8718" s="2">
        <v>2012</v>
      </c>
      <c r="G8718" s="2">
        <v>35.256999999999998</v>
      </c>
      <c r="I8718" s="2">
        <f t="shared" si="136"/>
        <v>56</v>
      </c>
      <c r="J8718" s="2">
        <f>VLOOKUP(A8718,Urbanizaton!$B$2:$BI$265,I8718)</f>
        <v>69.831999999999994</v>
      </c>
      <c r="K8718" s="2">
        <f>VLOOKUP(A8718,Population!$B$2:$BI$265,I8718)</f>
        <v>9920362</v>
      </c>
      <c r="L8718" s="2" t="str">
        <f>VLOOKUP(A8718,Region!$C$1:$G$241,5)</f>
        <v>Europe</v>
      </c>
    </row>
    <row r="8719" spans="1:12" x14ac:dyDescent="0.55000000000000004">
      <c r="A8719" s="2" t="s">
        <v>30</v>
      </c>
      <c r="B8719" s="2" t="s">
        <v>8</v>
      </c>
      <c r="C8719" s="2" t="s">
        <v>9</v>
      </c>
      <c r="D8719" s="2" t="s">
        <v>10</v>
      </c>
      <c r="E8719" s="2" t="s">
        <v>11</v>
      </c>
      <c r="F8719" s="2">
        <v>2012</v>
      </c>
      <c r="G8719" s="2">
        <v>42.18</v>
      </c>
      <c r="I8719" s="2">
        <f t="shared" si="136"/>
        <v>56</v>
      </c>
      <c r="J8719" s="2">
        <f>VLOOKUP(A8719,Urbanizaton!$B$2:$BI$265,I8719)</f>
        <v>69.831999999999994</v>
      </c>
      <c r="K8719" s="2">
        <f>VLOOKUP(A8719,Population!$B$2:$BI$265,I8719)</f>
        <v>9920362</v>
      </c>
      <c r="L8719" s="2" t="str">
        <f>VLOOKUP(A8719,Region!$C$1:$G$241,5)</f>
        <v>Europe</v>
      </c>
    </row>
    <row r="8720" spans="1:12" x14ac:dyDescent="0.55000000000000004">
      <c r="A8720" s="2" t="s">
        <v>30</v>
      </c>
      <c r="B8720" s="2" t="s">
        <v>8</v>
      </c>
      <c r="C8720" s="2" t="s">
        <v>9</v>
      </c>
      <c r="D8720" s="2" t="s">
        <v>17</v>
      </c>
      <c r="E8720" s="2" t="s">
        <v>11</v>
      </c>
      <c r="F8720" s="2">
        <v>2012</v>
      </c>
      <c r="G8720" s="2">
        <v>4.25</v>
      </c>
      <c r="I8720" s="2">
        <f t="shared" si="136"/>
        <v>56</v>
      </c>
      <c r="J8720" s="2">
        <f>VLOOKUP(A8720,Urbanizaton!$B$2:$BI$265,I8720)</f>
        <v>69.831999999999994</v>
      </c>
      <c r="K8720" s="2">
        <f>VLOOKUP(A8720,Population!$B$2:$BI$265,I8720)</f>
        <v>9920362</v>
      </c>
      <c r="L8720" s="2" t="str">
        <f>VLOOKUP(A8720,Region!$C$1:$G$241,5)</f>
        <v>Europe</v>
      </c>
    </row>
    <row r="8721" spans="1:12" x14ac:dyDescent="0.55000000000000004">
      <c r="A8721" s="2" t="s">
        <v>30</v>
      </c>
      <c r="B8721" s="2" t="s">
        <v>8</v>
      </c>
      <c r="C8721" s="2" t="s">
        <v>18</v>
      </c>
      <c r="D8721" s="2" t="s">
        <v>17</v>
      </c>
      <c r="E8721" s="2" t="s">
        <v>11</v>
      </c>
      <c r="F8721" s="2">
        <v>2012</v>
      </c>
      <c r="G8721" s="2">
        <v>6.0620000000000003</v>
      </c>
      <c r="I8721" s="2">
        <f t="shared" si="136"/>
        <v>56</v>
      </c>
      <c r="J8721" s="2">
        <f>VLOOKUP(A8721,Urbanizaton!$B$2:$BI$265,I8721)</f>
        <v>69.831999999999994</v>
      </c>
      <c r="K8721" s="2">
        <f>VLOOKUP(A8721,Population!$B$2:$BI$265,I8721)</f>
        <v>9920362</v>
      </c>
      <c r="L8721" s="2" t="str">
        <f>VLOOKUP(A8721,Region!$C$1:$G$241,5)</f>
        <v>Europe</v>
      </c>
    </row>
    <row r="8722" spans="1:12" x14ac:dyDescent="0.55000000000000004">
      <c r="A8722" s="2" t="s">
        <v>30</v>
      </c>
      <c r="B8722" s="2" t="s">
        <v>8</v>
      </c>
      <c r="C8722" s="2" t="s">
        <v>18</v>
      </c>
      <c r="D8722" s="2" t="s">
        <v>19</v>
      </c>
      <c r="E8722" s="2" t="s">
        <v>11</v>
      </c>
      <c r="F8722" s="2">
        <v>2012</v>
      </c>
      <c r="G8722" s="2">
        <v>60141.364999999998</v>
      </c>
      <c r="I8722" s="2">
        <f t="shared" si="136"/>
        <v>56</v>
      </c>
      <c r="J8722" s="2">
        <f>VLOOKUP(A8722,Urbanizaton!$B$2:$BI$265,I8722)</f>
        <v>69.831999999999994</v>
      </c>
      <c r="K8722" s="2">
        <f>VLOOKUP(A8722,Population!$B$2:$BI$265,I8722)</f>
        <v>9920362</v>
      </c>
      <c r="L8722" s="2" t="str">
        <f>VLOOKUP(A8722,Region!$C$1:$G$241,5)</f>
        <v>Europe</v>
      </c>
    </row>
    <row r="8723" spans="1:12" x14ac:dyDescent="0.55000000000000004">
      <c r="A8723" s="2" t="s">
        <v>30</v>
      </c>
      <c r="B8723" s="2" t="s">
        <v>8</v>
      </c>
      <c r="C8723" s="2" t="s">
        <v>14</v>
      </c>
      <c r="D8723" s="2" t="s">
        <v>13</v>
      </c>
      <c r="E8723" s="2" t="s">
        <v>11</v>
      </c>
      <c r="F8723" s="2">
        <v>2012</v>
      </c>
      <c r="G8723" s="2">
        <v>124.07299999999999</v>
      </c>
      <c r="I8723" s="2">
        <f t="shared" si="136"/>
        <v>56</v>
      </c>
      <c r="J8723" s="2">
        <f>VLOOKUP(A8723,Urbanizaton!$B$2:$BI$265,I8723)</f>
        <v>69.831999999999994</v>
      </c>
      <c r="K8723" s="2">
        <f>VLOOKUP(A8723,Population!$B$2:$BI$265,I8723)</f>
        <v>9920362</v>
      </c>
      <c r="L8723" s="2" t="str">
        <f>VLOOKUP(A8723,Region!$C$1:$G$241,5)</f>
        <v>Europe</v>
      </c>
    </row>
    <row r="8724" spans="1:12" x14ac:dyDescent="0.55000000000000004">
      <c r="A8724" s="2" t="s">
        <v>30</v>
      </c>
      <c r="B8724" s="2" t="s">
        <v>8</v>
      </c>
      <c r="C8724" s="2" t="s">
        <v>14</v>
      </c>
      <c r="D8724" s="2" t="s">
        <v>20</v>
      </c>
      <c r="E8724" s="2" t="s">
        <v>11</v>
      </c>
      <c r="F8724" s="2">
        <v>2012</v>
      </c>
      <c r="G8724" s="2">
        <v>12.507</v>
      </c>
      <c r="I8724" s="2">
        <f t="shared" si="136"/>
        <v>56</v>
      </c>
      <c r="J8724" s="2">
        <f>VLOOKUP(A8724,Urbanizaton!$B$2:$BI$265,I8724)</f>
        <v>69.831999999999994</v>
      </c>
      <c r="K8724" s="2">
        <f>VLOOKUP(A8724,Population!$B$2:$BI$265,I8724)</f>
        <v>9920362</v>
      </c>
      <c r="L8724" s="2" t="str">
        <f>VLOOKUP(A8724,Region!$C$1:$G$241,5)</f>
        <v>Europe</v>
      </c>
    </row>
    <row r="8725" spans="1:12" x14ac:dyDescent="0.55000000000000004">
      <c r="A8725" s="2" t="s">
        <v>30</v>
      </c>
      <c r="B8725" s="2" t="s">
        <v>8</v>
      </c>
      <c r="C8725" s="2" t="s">
        <v>15</v>
      </c>
      <c r="D8725" s="2" t="s">
        <v>13</v>
      </c>
      <c r="E8725" s="2" t="s">
        <v>11</v>
      </c>
      <c r="F8725" s="2">
        <v>2012</v>
      </c>
      <c r="G8725" s="2">
        <v>30.861999999999998</v>
      </c>
      <c r="I8725" s="2">
        <f t="shared" si="136"/>
        <v>56</v>
      </c>
      <c r="J8725" s="2">
        <f>VLOOKUP(A8725,Urbanizaton!$B$2:$BI$265,I8725)</f>
        <v>69.831999999999994</v>
      </c>
      <c r="K8725" s="2">
        <f>VLOOKUP(A8725,Population!$B$2:$BI$265,I8725)</f>
        <v>9920362</v>
      </c>
      <c r="L8725" s="2" t="str">
        <f>VLOOKUP(A8725,Region!$C$1:$G$241,5)</f>
        <v>Europe</v>
      </c>
    </row>
    <row r="8726" spans="1:12" x14ac:dyDescent="0.55000000000000004">
      <c r="A8726" s="2" t="s">
        <v>30</v>
      </c>
      <c r="B8726" s="2" t="s">
        <v>8</v>
      </c>
      <c r="C8726" s="2" t="s">
        <v>15</v>
      </c>
      <c r="D8726" s="2" t="s">
        <v>20</v>
      </c>
      <c r="E8726" s="2" t="s">
        <v>11</v>
      </c>
      <c r="F8726" s="2">
        <v>2012</v>
      </c>
      <c r="G8726" s="2">
        <v>3.1110000000000002</v>
      </c>
      <c r="I8726" s="2">
        <f t="shared" si="136"/>
        <v>56</v>
      </c>
      <c r="J8726" s="2">
        <f>VLOOKUP(A8726,Urbanizaton!$B$2:$BI$265,I8726)</f>
        <v>69.831999999999994</v>
      </c>
      <c r="K8726" s="2">
        <f>VLOOKUP(A8726,Population!$B$2:$BI$265,I8726)</f>
        <v>9920362</v>
      </c>
      <c r="L8726" s="2" t="str">
        <f>VLOOKUP(A8726,Region!$C$1:$G$241,5)</f>
        <v>Europe</v>
      </c>
    </row>
    <row r="8727" spans="1:12" x14ac:dyDescent="0.55000000000000004">
      <c r="A8727" s="2" t="s">
        <v>30</v>
      </c>
      <c r="B8727" s="2" t="s">
        <v>8</v>
      </c>
      <c r="C8727" s="2" t="s">
        <v>16</v>
      </c>
      <c r="D8727" s="2" t="s">
        <v>13</v>
      </c>
      <c r="E8727" s="2" t="s">
        <v>11</v>
      </c>
      <c r="F8727" s="2">
        <v>2012</v>
      </c>
      <c r="G8727" s="2">
        <v>117.304</v>
      </c>
      <c r="I8727" s="2">
        <f t="shared" si="136"/>
        <v>56</v>
      </c>
      <c r="J8727" s="2">
        <f>VLOOKUP(A8727,Urbanizaton!$B$2:$BI$265,I8727)</f>
        <v>69.831999999999994</v>
      </c>
      <c r="K8727" s="2">
        <f>VLOOKUP(A8727,Population!$B$2:$BI$265,I8727)</f>
        <v>9920362</v>
      </c>
      <c r="L8727" s="2" t="str">
        <f>VLOOKUP(A8727,Region!$C$1:$G$241,5)</f>
        <v>Europe</v>
      </c>
    </row>
    <row r="8728" spans="1:12" x14ac:dyDescent="0.55000000000000004">
      <c r="A8728" s="2" t="s">
        <v>30</v>
      </c>
      <c r="B8728" s="2" t="s">
        <v>8</v>
      </c>
      <c r="C8728" s="2" t="s">
        <v>16</v>
      </c>
      <c r="D8728" s="2" t="s">
        <v>20</v>
      </c>
      <c r="E8728" s="2" t="s">
        <v>11</v>
      </c>
      <c r="F8728" s="2">
        <v>2012</v>
      </c>
      <c r="G8728" s="2">
        <v>11.824999999999999</v>
      </c>
      <c r="I8728" s="2">
        <f t="shared" si="136"/>
        <v>56</v>
      </c>
      <c r="J8728" s="2">
        <f>VLOOKUP(A8728,Urbanizaton!$B$2:$BI$265,I8728)</f>
        <v>69.831999999999994</v>
      </c>
      <c r="K8728" s="2">
        <f>VLOOKUP(A8728,Population!$B$2:$BI$265,I8728)</f>
        <v>9920362</v>
      </c>
      <c r="L8728" s="2" t="str">
        <f>VLOOKUP(A8728,Region!$C$1:$G$241,5)</f>
        <v>Europe</v>
      </c>
    </row>
    <row r="8729" spans="1:12" x14ac:dyDescent="0.55000000000000004">
      <c r="A8729" s="2" t="s">
        <v>30</v>
      </c>
      <c r="B8729" s="2" t="s">
        <v>8</v>
      </c>
      <c r="C8729" s="2" t="s">
        <v>12</v>
      </c>
      <c r="D8729" s="2" t="s">
        <v>13</v>
      </c>
      <c r="E8729" s="2" t="s">
        <v>11</v>
      </c>
      <c r="F8729" s="2">
        <v>2013</v>
      </c>
      <c r="G8729" s="2">
        <v>325.565</v>
      </c>
      <c r="I8729" s="2">
        <f t="shared" si="136"/>
        <v>57</v>
      </c>
      <c r="J8729" s="2">
        <f>VLOOKUP(A8729,Urbanizaton!$B$2:$BI$265,I8729)</f>
        <v>70.305999999999997</v>
      </c>
      <c r="K8729" s="2">
        <f>VLOOKUP(A8729,Population!$B$2:$BI$265,I8729)</f>
        <v>9893082</v>
      </c>
      <c r="L8729" s="2" t="str">
        <f>VLOOKUP(A8729,Region!$C$1:$G$241,5)</f>
        <v>Europe</v>
      </c>
    </row>
    <row r="8730" spans="1:12" x14ac:dyDescent="0.55000000000000004">
      <c r="A8730" s="2" t="s">
        <v>30</v>
      </c>
      <c r="B8730" s="2" t="s">
        <v>8</v>
      </c>
      <c r="C8730" s="2" t="s">
        <v>12</v>
      </c>
      <c r="D8730" s="2" t="s">
        <v>20</v>
      </c>
      <c r="E8730" s="2" t="s">
        <v>11</v>
      </c>
      <c r="F8730" s="2">
        <v>2013</v>
      </c>
      <c r="G8730" s="2">
        <v>32.929000000000002</v>
      </c>
      <c r="I8730" s="2">
        <f t="shared" si="136"/>
        <v>57</v>
      </c>
      <c r="J8730" s="2">
        <f>VLOOKUP(A8730,Urbanizaton!$B$2:$BI$265,I8730)</f>
        <v>70.305999999999997</v>
      </c>
      <c r="K8730" s="2">
        <f>VLOOKUP(A8730,Population!$B$2:$BI$265,I8730)</f>
        <v>9893082</v>
      </c>
      <c r="L8730" s="2" t="str">
        <f>VLOOKUP(A8730,Region!$C$1:$G$241,5)</f>
        <v>Europe</v>
      </c>
    </row>
    <row r="8731" spans="1:12" x14ac:dyDescent="0.55000000000000004">
      <c r="A8731" s="2" t="s">
        <v>30</v>
      </c>
      <c r="B8731" s="2" t="s">
        <v>8</v>
      </c>
      <c r="C8731" s="2" t="s">
        <v>9</v>
      </c>
      <c r="D8731" s="2" t="s">
        <v>10</v>
      </c>
      <c r="E8731" s="2" t="s">
        <v>11</v>
      </c>
      <c r="F8731" s="2">
        <v>2013</v>
      </c>
      <c r="G8731" s="2">
        <v>40.58</v>
      </c>
      <c r="I8731" s="2">
        <f t="shared" si="136"/>
        <v>57</v>
      </c>
      <c r="J8731" s="2">
        <f>VLOOKUP(A8731,Urbanizaton!$B$2:$BI$265,I8731)</f>
        <v>70.305999999999997</v>
      </c>
      <c r="K8731" s="2">
        <f>VLOOKUP(A8731,Population!$B$2:$BI$265,I8731)</f>
        <v>9893082</v>
      </c>
      <c r="L8731" s="2" t="str">
        <f>VLOOKUP(A8731,Region!$C$1:$G$241,5)</f>
        <v>Europe</v>
      </c>
    </row>
    <row r="8732" spans="1:12" x14ac:dyDescent="0.55000000000000004">
      <c r="A8732" s="2" t="s">
        <v>30</v>
      </c>
      <c r="B8732" s="2" t="s">
        <v>8</v>
      </c>
      <c r="C8732" s="2" t="s">
        <v>9</v>
      </c>
      <c r="D8732" s="2" t="s">
        <v>17</v>
      </c>
      <c r="E8732" s="2" t="s">
        <v>11</v>
      </c>
      <c r="F8732" s="2">
        <v>2013</v>
      </c>
      <c r="G8732" s="2">
        <v>4.0999999999999996</v>
      </c>
      <c r="I8732" s="2">
        <f t="shared" si="136"/>
        <v>57</v>
      </c>
      <c r="J8732" s="2">
        <f>VLOOKUP(A8732,Urbanizaton!$B$2:$BI$265,I8732)</f>
        <v>70.305999999999997</v>
      </c>
      <c r="K8732" s="2">
        <f>VLOOKUP(A8732,Population!$B$2:$BI$265,I8732)</f>
        <v>9893082</v>
      </c>
      <c r="L8732" s="2" t="str">
        <f>VLOOKUP(A8732,Region!$C$1:$G$241,5)</f>
        <v>Europe</v>
      </c>
    </row>
    <row r="8733" spans="1:12" x14ac:dyDescent="0.55000000000000004">
      <c r="A8733" s="2" t="s">
        <v>30</v>
      </c>
      <c r="B8733" s="2" t="s">
        <v>8</v>
      </c>
      <c r="C8733" s="2" t="s">
        <v>18</v>
      </c>
      <c r="D8733" s="2" t="s">
        <v>17</v>
      </c>
      <c r="E8733" s="2" t="s">
        <v>11</v>
      </c>
      <c r="F8733" s="2">
        <v>2013</v>
      </c>
      <c r="G8733" s="2">
        <v>5.806</v>
      </c>
      <c r="I8733" s="2">
        <f t="shared" si="136"/>
        <v>57</v>
      </c>
      <c r="J8733" s="2">
        <f>VLOOKUP(A8733,Urbanizaton!$B$2:$BI$265,I8733)</f>
        <v>70.305999999999997</v>
      </c>
      <c r="K8733" s="2">
        <f>VLOOKUP(A8733,Population!$B$2:$BI$265,I8733)</f>
        <v>9893082</v>
      </c>
      <c r="L8733" s="2" t="str">
        <f>VLOOKUP(A8733,Region!$C$1:$G$241,5)</f>
        <v>Europe</v>
      </c>
    </row>
    <row r="8734" spans="1:12" x14ac:dyDescent="0.55000000000000004">
      <c r="A8734" s="2" t="s">
        <v>30</v>
      </c>
      <c r="B8734" s="2" t="s">
        <v>8</v>
      </c>
      <c r="C8734" s="2" t="s">
        <v>18</v>
      </c>
      <c r="D8734" s="2" t="s">
        <v>19</v>
      </c>
      <c r="E8734" s="2" t="s">
        <v>11</v>
      </c>
      <c r="F8734" s="2">
        <v>2013</v>
      </c>
      <c r="G8734" s="2">
        <v>57400.817999999999</v>
      </c>
      <c r="I8734" s="2">
        <f t="shared" si="136"/>
        <v>57</v>
      </c>
      <c r="J8734" s="2">
        <f>VLOOKUP(A8734,Urbanizaton!$B$2:$BI$265,I8734)</f>
        <v>70.305999999999997</v>
      </c>
      <c r="K8734" s="2">
        <f>VLOOKUP(A8734,Population!$B$2:$BI$265,I8734)</f>
        <v>9893082</v>
      </c>
      <c r="L8734" s="2" t="str">
        <f>VLOOKUP(A8734,Region!$C$1:$G$241,5)</f>
        <v>Europe</v>
      </c>
    </row>
    <row r="8735" spans="1:12" x14ac:dyDescent="0.55000000000000004">
      <c r="A8735" s="2" t="s">
        <v>30</v>
      </c>
      <c r="B8735" s="2" t="s">
        <v>8</v>
      </c>
      <c r="C8735" s="2" t="s">
        <v>14</v>
      </c>
      <c r="D8735" s="2" t="s">
        <v>13</v>
      </c>
      <c r="E8735" s="2" t="s">
        <v>11</v>
      </c>
      <c r="F8735" s="2">
        <v>2013</v>
      </c>
      <c r="G8735" s="2">
        <v>120.56699999999999</v>
      </c>
      <c r="I8735" s="2">
        <f t="shared" si="136"/>
        <v>57</v>
      </c>
      <c r="J8735" s="2">
        <f>VLOOKUP(A8735,Urbanizaton!$B$2:$BI$265,I8735)</f>
        <v>70.305999999999997</v>
      </c>
      <c r="K8735" s="2">
        <f>VLOOKUP(A8735,Population!$B$2:$BI$265,I8735)</f>
        <v>9893082</v>
      </c>
      <c r="L8735" s="2" t="str">
        <f>VLOOKUP(A8735,Region!$C$1:$G$241,5)</f>
        <v>Europe</v>
      </c>
    </row>
    <row r="8736" spans="1:12" x14ac:dyDescent="0.55000000000000004">
      <c r="A8736" s="2" t="s">
        <v>30</v>
      </c>
      <c r="B8736" s="2" t="s">
        <v>8</v>
      </c>
      <c r="C8736" s="2" t="s">
        <v>14</v>
      </c>
      <c r="D8736" s="2" t="s">
        <v>20</v>
      </c>
      <c r="E8736" s="2" t="s">
        <v>11</v>
      </c>
      <c r="F8736" s="2">
        <v>2013</v>
      </c>
      <c r="G8736" s="2">
        <v>12.195</v>
      </c>
      <c r="I8736" s="2">
        <f t="shared" si="136"/>
        <v>57</v>
      </c>
      <c r="J8736" s="2">
        <f>VLOOKUP(A8736,Urbanizaton!$B$2:$BI$265,I8736)</f>
        <v>70.305999999999997</v>
      </c>
      <c r="K8736" s="2">
        <f>VLOOKUP(A8736,Population!$B$2:$BI$265,I8736)</f>
        <v>9893082</v>
      </c>
      <c r="L8736" s="2" t="str">
        <f>VLOOKUP(A8736,Region!$C$1:$G$241,5)</f>
        <v>Europe</v>
      </c>
    </row>
    <row r="8737" spans="1:12" x14ac:dyDescent="0.55000000000000004">
      <c r="A8737" s="2" t="s">
        <v>30</v>
      </c>
      <c r="B8737" s="2" t="s">
        <v>8</v>
      </c>
      <c r="C8737" s="2" t="s">
        <v>15</v>
      </c>
      <c r="D8737" s="2" t="s">
        <v>13</v>
      </c>
      <c r="E8737" s="2" t="s">
        <v>11</v>
      </c>
      <c r="F8737" s="2">
        <v>2013</v>
      </c>
      <c r="G8737" s="2">
        <v>29.309000000000001</v>
      </c>
      <c r="I8737" s="2">
        <f t="shared" si="136"/>
        <v>57</v>
      </c>
      <c r="J8737" s="2">
        <f>VLOOKUP(A8737,Urbanizaton!$B$2:$BI$265,I8737)</f>
        <v>70.305999999999997</v>
      </c>
      <c r="K8737" s="2">
        <f>VLOOKUP(A8737,Population!$B$2:$BI$265,I8737)</f>
        <v>9893082</v>
      </c>
      <c r="L8737" s="2" t="str">
        <f>VLOOKUP(A8737,Region!$C$1:$G$241,5)</f>
        <v>Europe</v>
      </c>
    </row>
    <row r="8738" spans="1:12" x14ac:dyDescent="0.55000000000000004">
      <c r="A8738" s="2" t="s">
        <v>30</v>
      </c>
      <c r="B8738" s="2" t="s">
        <v>8</v>
      </c>
      <c r="C8738" s="2" t="s">
        <v>15</v>
      </c>
      <c r="D8738" s="2" t="s">
        <v>20</v>
      </c>
      <c r="E8738" s="2" t="s">
        <v>11</v>
      </c>
      <c r="F8738" s="2">
        <v>2013</v>
      </c>
      <c r="G8738" s="2">
        <v>2.964</v>
      </c>
      <c r="I8738" s="2">
        <f t="shared" si="136"/>
        <v>57</v>
      </c>
      <c r="J8738" s="2">
        <f>VLOOKUP(A8738,Urbanizaton!$B$2:$BI$265,I8738)</f>
        <v>70.305999999999997</v>
      </c>
      <c r="K8738" s="2">
        <f>VLOOKUP(A8738,Population!$B$2:$BI$265,I8738)</f>
        <v>9893082</v>
      </c>
      <c r="L8738" s="2" t="str">
        <f>VLOOKUP(A8738,Region!$C$1:$G$241,5)</f>
        <v>Europe</v>
      </c>
    </row>
    <row r="8739" spans="1:12" x14ac:dyDescent="0.55000000000000004">
      <c r="A8739" s="2" t="s">
        <v>30</v>
      </c>
      <c r="B8739" s="2" t="s">
        <v>8</v>
      </c>
      <c r="C8739" s="2" t="s">
        <v>16</v>
      </c>
      <c r="D8739" s="2" t="s">
        <v>13</v>
      </c>
      <c r="E8739" s="2" t="s">
        <v>11</v>
      </c>
      <c r="F8739" s="2">
        <v>2013</v>
      </c>
      <c r="G8739" s="2">
        <v>120.4</v>
      </c>
      <c r="I8739" s="2">
        <f t="shared" si="136"/>
        <v>57</v>
      </c>
      <c r="J8739" s="2">
        <f>VLOOKUP(A8739,Urbanizaton!$B$2:$BI$265,I8739)</f>
        <v>70.305999999999997</v>
      </c>
      <c r="K8739" s="2">
        <f>VLOOKUP(A8739,Population!$B$2:$BI$265,I8739)</f>
        <v>9893082</v>
      </c>
      <c r="L8739" s="2" t="str">
        <f>VLOOKUP(A8739,Region!$C$1:$G$241,5)</f>
        <v>Europe</v>
      </c>
    </row>
    <row r="8740" spans="1:12" x14ac:dyDescent="0.55000000000000004">
      <c r="A8740" s="2" t="s">
        <v>30</v>
      </c>
      <c r="B8740" s="2" t="s">
        <v>8</v>
      </c>
      <c r="C8740" s="2" t="s">
        <v>16</v>
      </c>
      <c r="D8740" s="2" t="s">
        <v>20</v>
      </c>
      <c r="E8740" s="2" t="s">
        <v>11</v>
      </c>
      <c r="F8740" s="2">
        <v>2013</v>
      </c>
      <c r="G8740" s="2">
        <v>12.178000000000001</v>
      </c>
      <c r="I8740" s="2">
        <f t="shared" si="136"/>
        <v>57</v>
      </c>
      <c r="J8740" s="2">
        <f>VLOOKUP(A8740,Urbanizaton!$B$2:$BI$265,I8740)</f>
        <v>70.305999999999997</v>
      </c>
      <c r="K8740" s="2">
        <f>VLOOKUP(A8740,Population!$B$2:$BI$265,I8740)</f>
        <v>9893082</v>
      </c>
      <c r="L8740" s="2" t="str">
        <f>VLOOKUP(A8740,Region!$C$1:$G$241,5)</f>
        <v>Europe</v>
      </c>
    </row>
    <row r="8741" spans="1:12" x14ac:dyDescent="0.55000000000000004">
      <c r="A8741" s="2" t="s">
        <v>30</v>
      </c>
      <c r="B8741" s="2" t="s">
        <v>8</v>
      </c>
      <c r="C8741" s="2" t="s">
        <v>12</v>
      </c>
      <c r="D8741" s="2" t="s">
        <v>13</v>
      </c>
      <c r="E8741" s="2" t="s">
        <v>11</v>
      </c>
      <c r="F8741" s="2">
        <v>2014</v>
      </c>
      <c r="G8741" s="2">
        <v>289.452</v>
      </c>
      <c r="I8741" s="2">
        <f t="shared" si="136"/>
        <v>58</v>
      </c>
      <c r="J8741" s="2">
        <f>VLOOKUP(A8741,Urbanizaton!$B$2:$BI$265,I8741)</f>
        <v>70.771000000000001</v>
      </c>
      <c r="K8741" s="2">
        <f>VLOOKUP(A8741,Population!$B$2:$BI$265,I8741)</f>
        <v>9866468</v>
      </c>
      <c r="L8741" s="2" t="str">
        <f>VLOOKUP(A8741,Region!$C$1:$G$241,5)</f>
        <v>Europe</v>
      </c>
    </row>
    <row r="8742" spans="1:12" x14ac:dyDescent="0.55000000000000004">
      <c r="A8742" s="2" t="s">
        <v>30</v>
      </c>
      <c r="B8742" s="2" t="s">
        <v>8</v>
      </c>
      <c r="C8742" s="2" t="s">
        <v>12</v>
      </c>
      <c r="D8742" s="2" t="s">
        <v>20</v>
      </c>
      <c r="E8742" s="2" t="s">
        <v>11</v>
      </c>
      <c r="F8742" s="2">
        <v>2014</v>
      </c>
      <c r="G8742" s="2">
        <v>29.407</v>
      </c>
      <c r="I8742" s="2">
        <f t="shared" si="136"/>
        <v>58</v>
      </c>
      <c r="J8742" s="2">
        <f>VLOOKUP(A8742,Urbanizaton!$B$2:$BI$265,I8742)</f>
        <v>70.771000000000001</v>
      </c>
      <c r="K8742" s="2">
        <f>VLOOKUP(A8742,Population!$B$2:$BI$265,I8742)</f>
        <v>9866468</v>
      </c>
      <c r="L8742" s="2" t="str">
        <f>VLOOKUP(A8742,Region!$C$1:$G$241,5)</f>
        <v>Europe</v>
      </c>
    </row>
    <row r="8743" spans="1:12" x14ac:dyDescent="0.55000000000000004">
      <c r="A8743" s="2" t="s">
        <v>30</v>
      </c>
      <c r="B8743" s="2" t="s">
        <v>8</v>
      </c>
      <c r="C8743" s="2" t="s">
        <v>9</v>
      </c>
      <c r="D8743" s="2" t="s">
        <v>10</v>
      </c>
      <c r="E8743" s="2" t="s">
        <v>11</v>
      </c>
      <c r="F8743" s="2">
        <v>2014</v>
      </c>
      <c r="G8743" s="2">
        <v>40.28</v>
      </c>
      <c r="I8743" s="2">
        <f t="shared" si="136"/>
        <v>58</v>
      </c>
      <c r="J8743" s="2">
        <f>VLOOKUP(A8743,Urbanizaton!$B$2:$BI$265,I8743)</f>
        <v>70.771000000000001</v>
      </c>
      <c r="K8743" s="2">
        <f>VLOOKUP(A8743,Population!$B$2:$BI$265,I8743)</f>
        <v>9866468</v>
      </c>
      <c r="L8743" s="2" t="str">
        <f>VLOOKUP(A8743,Region!$C$1:$G$241,5)</f>
        <v>Europe</v>
      </c>
    </row>
    <row r="8744" spans="1:12" x14ac:dyDescent="0.55000000000000004">
      <c r="A8744" s="2" t="s">
        <v>30</v>
      </c>
      <c r="B8744" s="2" t="s">
        <v>8</v>
      </c>
      <c r="C8744" s="2" t="s">
        <v>9</v>
      </c>
      <c r="D8744" s="2" t="s">
        <v>17</v>
      </c>
      <c r="E8744" s="2" t="s">
        <v>11</v>
      </c>
      <c r="F8744" s="2">
        <v>2014</v>
      </c>
      <c r="G8744" s="2">
        <v>4.08</v>
      </c>
      <c r="I8744" s="2">
        <f t="shared" si="136"/>
        <v>58</v>
      </c>
      <c r="J8744" s="2">
        <f>VLOOKUP(A8744,Urbanizaton!$B$2:$BI$265,I8744)</f>
        <v>70.771000000000001</v>
      </c>
      <c r="K8744" s="2">
        <f>VLOOKUP(A8744,Population!$B$2:$BI$265,I8744)</f>
        <v>9866468</v>
      </c>
      <c r="L8744" s="2" t="str">
        <f>VLOOKUP(A8744,Region!$C$1:$G$241,5)</f>
        <v>Europe</v>
      </c>
    </row>
    <row r="8745" spans="1:12" x14ac:dyDescent="0.55000000000000004">
      <c r="A8745" s="2" t="s">
        <v>30</v>
      </c>
      <c r="B8745" s="2" t="s">
        <v>8</v>
      </c>
      <c r="C8745" s="2" t="s">
        <v>18</v>
      </c>
      <c r="D8745" s="2" t="s">
        <v>17</v>
      </c>
      <c r="E8745" s="2" t="s">
        <v>11</v>
      </c>
      <c r="F8745" s="2">
        <v>2014</v>
      </c>
      <c r="G8745" s="2">
        <v>5.88</v>
      </c>
      <c r="I8745" s="2">
        <f t="shared" si="136"/>
        <v>58</v>
      </c>
      <c r="J8745" s="2">
        <f>VLOOKUP(A8745,Urbanizaton!$B$2:$BI$265,I8745)</f>
        <v>70.771000000000001</v>
      </c>
      <c r="K8745" s="2">
        <f>VLOOKUP(A8745,Population!$B$2:$BI$265,I8745)</f>
        <v>9866468</v>
      </c>
      <c r="L8745" s="2" t="str">
        <f>VLOOKUP(A8745,Region!$C$1:$G$241,5)</f>
        <v>Europe</v>
      </c>
    </row>
    <row r="8746" spans="1:12" x14ac:dyDescent="0.55000000000000004">
      <c r="A8746" s="2" t="s">
        <v>30</v>
      </c>
      <c r="B8746" s="2" t="s">
        <v>8</v>
      </c>
      <c r="C8746" s="2" t="s">
        <v>18</v>
      </c>
      <c r="D8746" s="2" t="s">
        <v>19</v>
      </c>
      <c r="E8746" s="2" t="s">
        <v>11</v>
      </c>
      <c r="F8746" s="2">
        <v>2014</v>
      </c>
      <c r="G8746" s="2">
        <v>57879.436999999998</v>
      </c>
      <c r="I8746" s="2">
        <f t="shared" si="136"/>
        <v>58</v>
      </c>
      <c r="J8746" s="2">
        <f>VLOOKUP(A8746,Urbanizaton!$B$2:$BI$265,I8746)</f>
        <v>70.771000000000001</v>
      </c>
      <c r="K8746" s="2">
        <f>VLOOKUP(A8746,Population!$B$2:$BI$265,I8746)</f>
        <v>9866468</v>
      </c>
      <c r="L8746" s="2" t="str">
        <f>VLOOKUP(A8746,Region!$C$1:$G$241,5)</f>
        <v>Europe</v>
      </c>
    </row>
    <row r="8747" spans="1:12" x14ac:dyDescent="0.55000000000000004">
      <c r="A8747" s="2" t="s">
        <v>30</v>
      </c>
      <c r="B8747" s="2" t="s">
        <v>8</v>
      </c>
      <c r="C8747" s="2" t="s">
        <v>14</v>
      </c>
      <c r="D8747" s="2" t="s">
        <v>13</v>
      </c>
      <c r="E8747" s="2" t="s">
        <v>11</v>
      </c>
      <c r="F8747" s="2">
        <v>2014</v>
      </c>
      <c r="G8747" s="2">
        <v>119.991</v>
      </c>
      <c r="I8747" s="2">
        <f t="shared" si="136"/>
        <v>58</v>
      </c>
      <c r="J8747" s="2">
        <f>VLOOKUP(A8747,Urbanizaton!$B$2:$BI$265,I8747)</f>
        <v>70.771000000000001</v>
      </c>
      <c r="K8747" s="2">
        <f>VLOOKUP(A8747,Population!$B$2:$BI$265,I8747)</f>
        <v>9866468</v>
      </c>
      <c r="L8747" s="2" t="str">
        <f>VLOOKUP(A8747,Region!$C$1:$G$241,5)</f>
        <v>Europe</v>
      </c>
    </row>
    <row r="8748" spans="1:12" x14ac:dyDescent="0.55000000000000004">
      <c r="A8748" s="2" t="s">
        <v>30</v>
      </c>
      <c r="B8748" s="2" t="s">
        <v>8</v>
      </c>
      <c r="C8748" s="2" t="s">
        <v>14</v>
      </c>
      <c r="D8748" s="2" t="s">
        <v>20</v>
      </c>
      <c r="E8748" s="2" t="s">
        <v>11</v>
      </c>
      <c r="F8748" s="2">
        <v>2014</v>
      </c>
      <c r="G8748" s="2">
        <v>12.19</v>
      </c>
      <c r="I8748" s="2">
        <f t="shared" si="136"/>
        <v>58</v>
      </c>
      <c r="J8748" s="2">
        <f>VLOOKUP(A8748,Urbanizaton!$B$2:$BI$265,I8748)</f>
        <v>70.771000000000001</v>
      </c>
      <c r="K8748" s="2">
        <f>VLOOKUP(A8748,Population!$B$2:$BI$265,I8748)</f>
        <v>9866468</v>
      </c>
      <c r="L8748" s="2" t="str">
        <f>VLOOKUP(A8748,Region!$C$1:$G$241,5)</f>
        <v>Europe</v>
      </c>
    </row>
    <row r="8749" spans="1:12" x14ac:dyDescent="0.55000000000000004">
      <c r="A8749" s="2" t="s">
        <v>30</v>
      </c>
      <c r="B8749" s="2" t="s">
        <v>8</v>
      </c>
      <c r="C8749" s="2" t="s">
        <v>15</v>
      </c>
      <c r="D8749" s="2" t="s">
        <v>13</v>
      </c>
      <c r="E8749" s="2" t="s">
        <v>11</v>
      </c>
      <c r="F8749" s="2">
        <v>2014</v>
      </c>
      <c r="G8749" s="2">
        <v>27.146000000000001</v>
      </c>
      <c r="I8749" s="2">
        <f t="shared" si="136"/>
        <v>58</v>
      </c>
      <c r="J8749" s="2">
        <f>VLOOKUP(A8749,Urbanizaton!$B$2:$BI$265,I8749)</f>
        <v>70.771000000000001</v>
      </c>
      <c r="K8749" s="2">
        <f>VLOOKUP(A8749,Population!$B$2:$BI$265,I8749)</f>
        <v>9866468</v>
      </c>
      <c r="L8749" s="2" t="str">
        <f>VLOOKUP(A8749,Region!$C$1:$G$241,5)</f>
        <v>Europe</v>
      </c>
    </row>
    <row r="8750" spans="1:12" x14ac:dyDescent="0.55000000000000004">
      <c r="A8750" s="2" t="s">
        <v>30</v>
      </c>
      <c r="B8750" s="2" t="s">
        <v>8</v>
      </c>
      <c r="C8750" s="2" t="s">
        <v>15</v>
      </c>
      <c r="D8750" s="2" t="s">
        <v>20</v>
      </c>
      <c r="E8750" s="2" t="s">
        <v>11</v>
      </c>
      <c r="F8750" s="2">
        <v>2014</v>
      </c>
      <c r="G8750" s="2">
        <v>2.758</v>
      </c>
      <c r="I8750" s="2">
        <f t="shared" si="136"/>
        <v>58</v>
      </c>
      <c r="J8750" s="2">
        <f>VLOOKUP(A8750,Urbanizaton!$B$2:$BI$265,I8750)</f>
        <v>70.771000000000001</v>
      </c>
      <c r="K8750" s="2">
        <f>VLOOKUP(A8750,Population!$B$2:$BI$265,I8750)</f>
        <v>9866468</v>
      </c>
      <c r="L8750" s="2" t="str">
        <f>VLOOKUP(A8750,Region!$C$1:$G$241,5)</f>
        <v>Europe</v>
      </c>
    </row>
    <row r="8751" spans="1:12" x14ac:dyDescent="0.55000000000000004">
      <c r="A8751" s="2" t="s">
        <v>30</v>
      </c>
      <c r="B8751" s="2" t="s">
        <v>8</v>
      </c>
      <c r="C8751" s="2" t="s">
        <v>16</v>
      </c>
      <c r="D8751" s="2" t="s">
        <v>13</v>
      </c>
      <c r="E8751" s="2" t="s">
        <v>11</v>
      </c>
      <c r="F8751" s="2">
        <v>2014</v>
      </c>
      <c r="G8751" s="2">
        <v>116.126</v>
      </c>
      <c r="I8751" s="2">
        <f t="shared" si="136"/>
        <v>58</v>
      </c>
      <c r="J8751" s="2">
        <f>VLOOKUP(A8751,Urbanizaton!$B$2:$BI$265,I8751)</f>
        <v>70.771000000000001</v>
      </c>
      <c r="K8751" s="2">
        <f>VLOOKUP(A8751,Population!$B$2:$BI$265,I8751)</f>
        <v>9866468</v>
      </c>
      <c r="L8751" s="2" t="str">
        <f>VLOOKUP(A8751,Region!$C$1:$G$241,5)</f>
        <v>Europe</v>
      </c>
    </row>
    <row r="8752" spans="1:12" x14ac:dyDescent="0.55000000000000004">
      <c r="A8752" s="2" t="s">
        <v>30</v>
      </c>
      <c r="B8752" s="2" t="s">
        <v>8</v>
      </c>
      <c r="C8752" s="2" t="s">
        <v>16</v>
      </c>
      <c r="D8752" s="2" t="s">
        <v>20</v>
      </c>
      <c r="E8752" s="2" t="s">
        <v>11</v>
      </c>
      <c r="F8752" s="2">
        <v>2014</v>
      </c>
      <c r="G8752" s="2">
        <v>11.798</v>
      </c>
      <c r="I8752" s="2">
        <f t="shared" si="136"/>
        <v>58</v>
      </c>
      <c r="J8752" s="2">
        <f>VLOOKUP(A8752,Urbanizaton!$B$2:$BI$265,I8752)</f>
        <v>70.771000000000001</v>
      </c>
      <c r="K8752" s="2">
        <f>VLOOKUP(A8752,Population!$B$2:$BI$265,I8752)</f>
        <v>9866468</v>
      </c>
      <c r="L8752" s="2" t="str">
        <f>VLOOKUP(A8752,Region!$C$1:$G$241,5)</f>
        <v>Europe</v>
      </c>
    </row>
    <row r="8753" spans="1:12" x14ac:dyDescent="0.55000000000000004">
      <c r="A8753" s="2" t="s">
        <v>30</v>
      </c>
      <c r="B8753" s="2" t="s">
        <v>8</v>
      </c>
      <c r="C8753" s="2" t="s">
        <v>18</v>
      </c>
      <c r="D8753" s="2" t="s">
        <v>17</v>
      </c>
      <c r="E8753" s="2" t="s">
        <v>11</v>
      </c>
      <c r="F8753" s="2">
        <v>2015</v>
      </c>
      <c r="G8753" s="2">
        <v>6.234</v>
      </c>
      <c r="I8753" s="2">
        <f t="shared" si="136"/>
        <v>59</v>
      </c>
      <c r="J8753" s="2">
        <f>VLOOKUP(A8753,Urbanizaton!$B$2:$BI$265,I8753)</f>
        <v>71.227000000000004</v>
      </c>
      <c r="K8753" s="2">
        <f>VLOOKUP(A8753,Population!$B$2:$BI$265,I8753)</f>
        <v>9843028</v>
      </c>
      <c r="L8753" s="2" t="str">
        <f>VLOOKUP(A8753,Region!$C$1:$G$241,5)</f>
        <v>Europe</v>
      </c>
    </row>
    <row r="8754" spans="1:12" x14ac:dyDescent="0.55000000000000004">
      <c r="A8754" s="2" t="s">
        <v>30</v>
      </c>
      <c r="B8754" s="2" t="s">
        <v>8</v>
      </c>
      <c r="C8754" s="2" t="s">
        <v>18</v>
      </c>
      <c r="D8754" s="2" t="s">
        <v>19</v>
      </c>
      <c r="E8754" s="2" t="s">
        <v>11</v>
      </c>
      <c r="F8754" s="2">
        <v>2015</v>
      </c>
      <c r="G8754" s="2">
        <v>61091.749000000003</v>
      </c>
      <c r="I8754" s="2">
        <f t="shared" si="136"/>
        <v>59</v>
      </c>
      <c r="J8754" s="2">
        <f>VLOOKUP(A8754,Urbanizaton!$B$2:$BI$265,I8754)</f>
        <v>71.227000000000004</v>
      </c>
      <c r="K8754" s="2">
        <f>VLOOKUP(A8754,Population!$B$2:$BI$265,I8754)</f>
        <v>9843028</v>
      </c>
      <c r="L8754" s="2" t="str">
        <f>VLOOKUP(A8754,Region!$C$1:$G$241,5)</f>
        <v>Europe</v>
      </c>
    </row>
    <row r="8755" spans="1:12" x14ac:dyDescent="0.55000000000000004">
      <c r="A8755" s="2" t="s">
        <v>76</v>
      </c>
      <c r="B8755" s="2" t="s">
        <v>8</v>
      </c>
      <c r="C8755" s="2" t="s">
        <v>9</v>
      </c>
      <c r="D8755" s="2" t="s">
        <v>10</v>
      </c>
      <c r="E8755" s="2" t="s">
        <v>11</v>
      </c>
      <c r="F8755" s="2">
        <v>1971</v>
      </c>
      <c r="G8755" s="2">
        <v>25.2</v>
      </c>
      <c r="I8755" s="2">
        <f t="shared" si="136"/>
        <v>15</v>
      </c>
      <c r="J8755" s="2">
        <f>VLOOKUP(A8755,Urbanizaton!$B$2:$BI$265,I8755)</f>
        <v>17.338000000000001</v>
      </c>
      <c r="K8755" s="2">
        <f>VLOOKUP(A8755,Population!$B$2:$BI$265,I8755)</f>
        <v>117921998</v>
      </c>
      <c r="L8755" s="2" t="str">
        <f>VLOOKUP(A8755,Region!$C$1:$G$241,5)</f>
        <v>Southern Asia</v>
      </c>
    </row>
    <row r="8756" spans="1:12" x14ac:dyDescent="0.55000000000000004">
      <c r="A8756" s="2" t="s">
        <v>76</v>
      </c>
      <c r="B8756" s="2" t="s">
        <v>8</v>
      </c>
      <c r="C8756" s="2" t="s">
        <v>9</v>
      </c>
      <c r="D8756" s="2" t="s">
        <v>17</v>
      </c>
      <c r="E8756" s="2" t="s">
        <v>11</v>
      </c>
      <c r="F8756" s="2">
        <v>1971</v>
      </c>
      <c r="G8756" s="2">
        <v>0.21</v>
      </c>
      <c r="I8756" s="2">
        <f t="shared" si="136"/>
        <v>15</v>
      </c>
      <c r="J8756" s="2">
        <f>VLOOKUP(A8756,Urbanizaton!$B$2:$BI$265,I8756)</f>
        <v>17.338000000000001</v>
      </c>
      <c r="K8756" s="2">
        <f>VLOOKUP(A8756,Population!$B$2:$BI$265,I8756)</f>
        <v>117921998</v>
      </c>
      <c r="L8756" s="2" t="str">
        <f>VLOOKUP(A8756,Region!$C$1:$G$241,5)</f>
        <v>Southern Asia</v>
      </c>
    </row>
    <row r="8757" spans="1:12" x14ac:dyDescent="0.55000000000000004">
      <c r="A8757" s="2" t="s">
        <v>76</v>
      </c>
      <c r="B8757" s="2" t="s">
        <v>8</v>
      </c>
      <c r="C8757" s="2" t="s">
        <v>9</v>
      </c>
      <c r="D8757" s="2" t="s">
        <v>10</v>
      </c>
      <c r="E8757" s="2" t="s">
        <v>11</v>
      </c>
      <c r="F8757" s="2">
        <v>1972</v>
      </c>
      <c r="G8757" s="2">
        <v>28.34</v>
      </c>
      <c r="I8757" s="2">
        <f t="shared" si="136"/>
        <v>16</v>
      </c>
      <c r="J8757" s="2">
        <f>VLOOKUP(A8757,Urbanizaton!$B$2:$BI$265,I8757)</f>
        <v>17.779</v>
      </c>
      <c r="K8757" s="2">
        <f>VLOOKUP(A8757,Population!$B$2:$BI$265,I8757)</f>
        <v>121059513</v>
      </c>
      <c r="L8757" s="2" t="str">
        <f>VLOOKUP(A8757,Region!$C$1:$G$241,5)</f>
        <v>Southern Asia</v>
      </c>
    </row>
    <row r="8758" spans="1:12" x14ac:dyDescent="0.55000000000000004">
      <c r="A8758" s="2" t="s">
        <v>76</v>
      </c>
      <c r="B8758" s="2" t="s">
        <v>8</v>
      </c>
      <c r="C8758" s="2" t="s">
        <v>9</v>
      </c>
      <c r="D8758" s="2" t="s">
        <v>17</v>
      </c>
      <c r="E8758" s="2" t="s">
        <v>11</v>
      </c>
      <c r="F8758" s="2">
        <v>1972</v>
      </c>
      <c r="G8758" s="2">
        <v>0.23</v>
      </c>
      <c r="I8758" s="2">
        <f t="shared" si="136"/>
        <v>16</v>
      </c>
      <c r="J8758" s="2">
        <f>VLOOKUP(A8758,Urbanizaton!$B$2:$BI$265,I8758)</f>
        <v>17.779</v>
      </c>
      <c r="K8758" s="2">
        <f>VLOOKUP(A8758,Population!$B$2:$BI$265,I8758)</f>
        <v>121059513</v>
      </c>
      <c r="L8758" s="2" t="str">
        <f>VLOOKUP(A8758,Region!$C$1:$G$241,5)</f>
        <v>Southern Asia</v>
      </c>
    </row>
    <row r="8759" spans="1:12" x14ac:dyDescent="0.55000000000000004">
      <c r="A8759" s="2" t="s">
        <v>76</v>
      </c>
      <c r="B8759" s="2" t="s">
        <v>8</v>
      </c>
      <c r="C8759" s="2" t="s">
        <v>9</v>
      </c>
      <c r="D8759" s="2" t="s">
        <v>10</v>
      </c>
      <c r="E8759" s="2" t="s">
        <v>11</v>
      </c>
      <c r="F8759" s="2">
        <v>1973</v>
      </c>
      <c r="G8759" s="2">
        <v>32.1</v>
      </c>
      <c r="I8759" s="2">
        <f t="shared" si="136"/>
        <v>17</v>
      </c>
      <c r="J8759" s="2">
        <f>VLOOKUP(A8759,Urbanizaton!$B$2:$BI$265,I8759)</f>
        <v>18.28</v>
      </c>
      <c r="K8759" s="2">
        <f>VLOOKUP(A8759,Population!$B$2:$BI$265,I8759)</f>
        <v>124242298</v>
      </c>
      <c r="L8759" s="2" t="str">
        <f>VLOOKUP(A8759,Region!$C$1:$G$241,5)</f>
        <v>Southern Asia</v>
      </c>
    </row>
    <row r="8760" spans="1:12" x14ac:dyDescent="0.55000000000000004">
      <c r="A8760" s="2" t="s">
        <v>76</v>
      </c>
      <c r="B8760" s="2" t="s">
        <v>8</v>
      </c>
      <c r="C8760" s="2" t="s">
        <v>9</v>
      </c>
      <c r="D8760" s="2" t="s">
        <v>17</v>
      </c>
      <c r="E8760" s="2" t="s">
        <v>11</v>
      </c>
      <c r="F8760" s="2">
        <v>1973</v>
      </c>
      <c r="G8760" s="2">
        <v>0.26</v>
      </c>
      <c r="I8760" s="2">
        <f t="shared" si="136"/>
        <v>17</v>
      </c>
      <c r="J8760" s="2">
        <f>VLOOKUP(A8760,Urbanizaton!$B$2:$BI$265,I8760)</f>
        <v>18.28</v>
      </c>
      <c r="K8760" s="2">
        <f>VLOOKUP(A8760,Population!$B$2:$BI$265,I8760)</f>
        <v>124242298</v>
      </c>
      <c r="L8760" s="2" t="str">
        <f>VLOOKUP(A8760,Region!$C$1:$G$241,5)</f>
        <v>Southern Asia</v>
      </c>
    </row>
    <row r="8761" spans="1:12" x14ac:dyDescent="0.55000000000000004">
      <c r="A8761" s="2" t="s">
        <v>76</v>
      </c>
      <c r="B8761" s="2" t="s">
        <v>8</v>
      </c>
      <c r="C8761" s="2" t="s">
        <v>9</v>
      </c>
      <c r="D8761" s="2" t="s">
        <v>10</v>
      </c>
      <c r="E8761" s="2" t="s">
        <v>11</v>
      </c>
      <c r="F8761" s="2">
        <v>1974</v>
      </c>
      <c r="G8761" s="2">
        <v>35.25</v>
      </c>
      <c r="I8761" s="2">
        <f t="shared" si="136"/>
        <v>18</v>
      </c>
      <c r="J8761" s="2">
        <f>VLOOKUP(A8761,Urbanizaton!$B$2:$BI$265,I8761)</f>
        <v>18.792999999999999</v>
      </c>
      <c r="K8761" s="2">
        <f>VLOOKUP(A8761,Population!$B$2:$BI$265,I8761)</f>
        <v>127465231</v>
      </c>
      <c r="L8761" s="2" t="str">
        <f>VLOOKUP(A8761,Region!$C$1:$G$241,5)</f>
        <v>Southern Asia</v>
      </c>
    </row>
    <row r="8762" spans="1:12" x14ac:dyDescent="0.55000000000000004">
      <c r="A8762" s="2" t="s">
        <v>76</v>
      </c>
      <c r="B8762" s="2" t="s">
        <v>8</v>
      </c>
      <c r="C8762" s="2" t="s">
        <v>9</v>
      </c>
      <c r="D8762" s="2" t="s">
        <v>17</v>
      </c>
      <c r="E8762" s="2" t="s">
        <v>11</v>
      </c>
      <c r="F8762" s="2">
        <v>1974</v>
      </c>
      <c r="G8762" s="2">
        <v>0.28000000000000003</v>
      </c>
      <c r="I8762" s="2">
        <f t="shared" si="136"/>
        <v>18</v>
      </c>
      <c r="J8762" s="2">
        <f>VLOOKUP(A8762,Urbanizaton!$B$2:$BI$265,I8762)</f>
        <v>18.792999999999999</v>
      </c>
      <c r="K8762" s="2">
        <f>VLOOKUP(A8762,Population!$B$2:$BI$265,I8762)</f>
        <v>127465231</v>
      </c>
      <c r="L8762" s="2" t="str">
        <f>VLOOKUP(A8762,Region!$C$1:$G$241,5)</f>
        <v>Southern Asia</v>
      </c>
    </row>
    <row r="8763" spans="1:12" x14ac:dyDescent="0.55000000000000004">
      <c r="A8763" s="2" t="s">
        <v>76</v>
      </c>
      <c r="B8763" s="2" t="s">
        <v>8</v>
      </c>
      <c r="C8763" s="2" t="s">
        <v>9</v>
      </c>
      <c r="D8763" s="2" t="s">
        <v>10</v>
      </c>
      <c r="E8763" s="2" t="s">
        <v>11</v>
      </c>
      <c r="F8763" s="2">
        <v>1975</v>
      </c>
      <c r="G8763" s="2">
        <v>37.83</v>
      </c>
      <c r="I8763" s="2">
        <f t="shared" si="136"/>
        <v>19</v>
      </c>
      <c r="J8763" s="2">
        <f>VLOOKUP(A8763,Urbanizaton!$B$2:$BI$265,I8763)</f>
        <v>19.317</v>
      </c>
      <c r="K8763" s="2">
        <f>VLOOKUP(A8763,Population!$B$2:$BI$265,I8763)</f>
        <v>130724115</v>
      </c>
      <c r="L8763" s="2" t="str">
        <f>VLOOKUP(A8763,Region!$C$1:$G$241,5)</f>
        <v>Southern Asia</v>
      </c>
    </row>
    <row r="8764" spans="1:12" x14ac:dyDescent="0.55000000000000004">
      <c r="A8764" s="2" t="s">
        <v>76</v>
      </c>
      <c r="B8764" s="2" t="s">
        <v>8</v>
      </c>
      <c r="C8764" s="2" t="s">
        <v>9</v>
      </c>
      <c r="D8764" s="2" t="s">
        <v>17</v>
      </c>
      <c r="E8764" s="2" t="s">
        <v>11</v>
      </c>
      <c r="F8764" s="2">
        <v>1975</v>
      </c>
      <c r="G8764" s="2">
        <v>0.28999999999999998</v>
      </c>
      <c r="I8764" s="2">
        <f t="shared" si="136"/>
        <v>19</v>
      </c>
      <c r="J8764" s="2">
        <f>VLOOKUP(A8764,Urbanizaton!$B$2:$BI$265,I8764)</f>
        <v>19.317</v>
      </c>
      <c r="K8764" s="2">
        <f>VLOOKUP(A8764,Population!$B$2:$BI$265,I8764)</f>
        <v>130724115</v>
      </c>
      <c r="L8764" s="2" t="str">
        <f>VLOOKUP(A8764,Region!$C$1:$G$241,5)</f>
        <v>Southern Asia</v>
      </c>
    </row>
    <row r="8765" spans="1:12" x14ac:dyDescent="0.55000000000000004">
      <c r="A8765" s="2" t="s">
        <v>76</v>
      </c>
      <c r="B8765" s="2" t="s">
        <v>8</v>
      </c>
      <c r="C8765" s="2" t="s">
        <v>9</v>
      </c>
      <c r="D8765" s="2" t="s">
        <v>10</v>
      </c>
      <c r="E8765" s="2" t="s">
        <v>11</v>
      </c>
      <c r="F8765" s="2">
        <v>1976</v>
      </c>
      <c r="G8765" s="2">
        <v>38.79</v>
      </c>
      <c r="I8765" s="2">
        <f t="shared" si="136"/>
        <v>20</v>
      </c>
      <c r="J8765" s="2">
        <f>VLOOKUP(A8765,Urbanizaton!$B$2:$BI$265,I8765)</f>
        <v>19.853000000000002</v>
      </c>
      <c r="K8765" s="2">
        <f>VLOOKUP(A8765,Population!$B$2:$BI$265,I8765)</f>
        <v>134010690</v>
      </c>
      <c r="L8765" s="2" t="str">
        <f>VLOOKUP(A8765,Region!$C$1:$G$241,5)</f>
        <v>Southern Asia</v>
      </c>
    </row>
    <row r="8766" spans="1:12" x14ac:dyDescent="0.55000000000000004">
      <c r="A8766" s="2" t="s">
        <v>76</v>
      </c>
      <c r="B8766" s="2" t="s">
        <v>8</v>
      </c>
      <c r="C8766" s="2" t="s">
        <v>9</v>
      </c>
      <c r="D8766" s="2" t="s">
        <v>17</v>
      </c>
      <c r="E8766" s="2" t="s">
        <v>11</v>
      </c>
      <c r="F8766" s="2">
        <v>1976</v>
      </c>
      <c r="G8766" s="2">
        <v>0.28999999999999998</v>
      </c>
      <c r="I8766" s="2">
        <f t="shared" si="136"/>
        <v>20</v>
      </c>
      <c r="J8766" s="2">
        <f>VLOOKUP(A8766,Urbanizaton!$B$2:$BI$265,I8766)</f>
        <v>19.853000000000002</v>
      </c>
      <c r="K8766" s="2">
        <f>VLOOKUP(A8766,Population!$B$2:$BI$265,I8766)</f>
        <v>134010690</v>
      </c>
      <c r="L8766" s="2" t="str">
        <f>VLOOKUP(A8766,Region!$C$1:$G$241,5)</f>
        <v>Southern Asia</v>
      </c>
    </row>
    <row r="8767" spans="1:12" x14ac:dyDescent="0.55000000000000004">
      <c r="A8767" s="2" t="s">
        <v>76</v>
      </c>
      <c r="B8767" s="2" t="s">
        <v>8</v>
      </c>
      <c r="C8767" s="2" t="s">
        <v>9</v>
      </c>
      <c r="D8767" s="2" t="s">
        <v>10</v>
      </c>
      <c r="E8767" s="2" t="s">
        <v>11</v>
      </c>
      <c r="F8767" s="2">
        <v>1977</v>
      </c>
      <c r="G8767" s="2">
        <v>46.36</v>
      </c>
      <c r="I8767" s="2">
        <f t="shared" si="136"/>
        <v>21</v>
      </c>
      <c r="J8767" s="2">
        <f>VLOOKUP(A8767,Urbanizaton!$B$2:$BI$265,I8767)</f>
        <v>20.398</v>
      </c>
      <c r="K8767" s="2">
        <f>VLOOKUP(A8767,Population!$B$2:$BI$265,I8767)</f>
        <v>137322118</v>
      </c>
      <c r="L8767" s="2" t="str">
        <f>VLOOKUP(A8767,Region!$C$1:$G$241,5)</f>
        <v>Southern Asia</v>
      </c>
    </row>
    <row r="8768" spans="1:12" x14ac:dyDescent="0.55000000000000004">
      <c r="A8768" s="2" t="s">
        <v>76</v>
      </c>
      <c r="B8768" s="2" t="s">
        <v>8</v>
      </c>
      <c r="C8768" s="2" t="s">
        <v>9</v>
      </c>
      <c r="D8768" s="2" t="s">
        <v>17</v>
      </c>
      <c r="E8768" s="2" t="s">
        <v>11</v>
      </c>
      <c r="F8768" s="2">
        <v>1977</v>
      </c>
      <c r="G8768" s="2">
        <v>0.34</v>
      </c>
      <c r="I8768" s="2">
        <f t="shared" si="136"/>
        <v>21</v>
      </c>
      <c r="J8768" s="2">
        <f>VLOOKUP(A8768,Urbanizaton!$B$2:$BI$265,I8768)</f>
        <v>20.398</v>
      </c>
      <c r="K8768" s="2">
        <f>VLOOKUP(A8768,Population!$B$2:$BI$265,I8768)</f>
        <v>137322118</v>
      </c>
      <c r="L8768" s="2" t="str">
        <f>VLOOKUP(A8768,Region!$C$1:$G$241,5)</f>
        <v>Southern Asia</v>
      </c>
    </row>
    <row r="8769" spans="1:12" x14ac:dyDescent="0.55000000000000004">
      <c r="A8769" s="2" t="s">
        <v>76</v>
      </c>
      <c r="B8769" s="2" t="s">
        <v>8</v>
      </c>
      <c r="C8769" s="2" t="s">
        <v>9</v>
      </c>
      <c r="D8769" s="2" t="s">
        <v>10</v>
      </c>
      <c r="E8769" s="2" t="s">
        <v>11</v>
      </c>
      <c r="F8769" s="2">
        <v>1978</v>
      </c>
      <c r="G8769" s="2">
        <v>52.52</v>
      </c>
      <c r="I8769" s="2">
        <f t="shared" si="136"/>
        <v>22</v>
      </c>
      <c r="J8769" s="2">
        <f>VLOOKUP(A8769,Urbanizaton!$B$2:$BI$265,I8769)</f>
        <v>20.956</v>
      </c>
      <c r="K8769" s="2">
        <f>VLOOKUP(A8769,Population!$B$2:$BI$265,I8769)</f>
        <v>140665856</v>
      </c>
      <c r="L8769" s="2" t="str">
        <f>VLOOKUP(A8769,Region!$C$1:$G$241,5)</f>
        <v>Southern Asia</v>
      </c>
    </row>
    <row r="8770" spans="1:12" x14ac:dyDescent="0.55000000000000004">
      <c r="A8770" s="2" t="s">
        <v>76</v>
      </c>
      <c r="B8770" s="2" t="s">
        <v>8</v>
      </c>
      <c r="C8770" s="2" t="s">
        <v>9</v>
      </c>
      <c r="D8770" s="2" t="s">
        <v>17</v>
      </c>
      <c r="E8770" s="2" t="s">
        <v>11</v>
      </c>
      <c r="F8770" s="2">
        <v>1978</v>
      </c>
      <c r="G8770" s="2">
        <v>0.37</v>
      </c>
      <c r="I8770" s="2">
        <f t="shared" si="136"/>
        <v>22</v>
      </c>
      <c r="J8770" s="2">
        <f>VLOOKUP(A8770,Urbanizaton!$B$2:$BI$265,I8770)</f>
        <v>20.956</v>
      </c>
      <c r="K8770" s="2">
        <f>VLOOKUP(A8770,Population!$B$2:$BI$265,I8770)</f>
        <v>140665856</v>
      </c>
      <c r="L8770" s="2" t="str">
        <f>VLOOKUP(A8770,Region!$C$1:$G$241,5)</f>
        <v>Southern Asia</v>
      </c>
    </row>
    <row r="8771" spans="1:12" x14ac:dyDescent="0.55000000000000004">
      <c r="A8771" s="2" t="s">
        <v>76</v>
      </c>
      <c r="B8771" s="2" t="s">
        <v>8</v>
      </c>
      <c r="C8771" s="2" t="s">
        <v>9</v>
      </c>
      <c r="D8771" s="2" t="s">
        <v>10</v>
      </c>
      <c r="E8771" s="2" t="s">
        <v>11</v>
      </c>
      <c r="F8771" s="2">
        <v>1979</v>
      </c>
      <c r="G8771" s="2">
        <v>59.36</v>
      </c>
      <c r="I8771" s="2">
        <f t="shared" ref="I8771:I8834" si="137">IF(F8771=1960,4,F8771-1960+4)</f>
        <v>23</v>
      </c>
      <c r="J8771" s="2">
        <f>VLOOKUP(A8771,Urbanizaton!$B$2:$BI$265,I8771)</f>
        <v>21.524000000000001</v>
      </c>
      <c r="K8771" s="2">
        <f>VLOOKUP(A8771,Population!$B$2:$BI$265,I8771)</f>
        <v>144053518</v>
      </c>
      <c r="L8771" s="2" t="str">
        <f>VLOOKUP(A8771,Region!$C$1:$G$241,5)</f>
        <v>Southern Asia</v>
      </c>
    </row>
    <row r="8772" spans="1:12" x14ac:dyDescent="0.55000000000000004">
      <c r="A8772" s="2" t="s">
        <v>76</v>
      </c>
      <c r="B8772" s="2" t="s">
        <v>8</v>
      </c>
      <c r="C8772" s="2" t="s">
        <v>9</v>
      </c>
      <c r="D8772" s="2" t="s">
        <v>17</v>
      </c>
      <c r="E8772" s="2" t="s">
        <v>11</v>
      </c>
      <c r="F8772" s="2">
        <v>1979</v>
      </c>
      <c r="G8772" s="2">
        <v>0.41</v>
      </c>
      <c r="I8772" s="2">
        <f t="shared" si="137"/>
        <v>23</v>
      </c>
      <c r="J8772" s="2">
        <f>VLOOKUP(A8772,Urbanizaton!$B$2:$BI$265,I8772)</f>
        <v>21.524000000000001</v>
      </c>
      <c r="K8772" s="2">
        <f>VLOOKUP(A8772,Population!$B$2:$BI$265,I8772)</f>
        <v>144053518</v>
      </c>
      <c r="L8772" s="2" t="str">
        <f>VLOOKUP(A8772,Region!$C$1:$G$241,5)</f>
        <v>Southern Asia</v>
      </c>
    </row>
    <row r="8773" spans="1:12" x14ac:dyDescent="0.55000000000000004">
      <c r="A8773" s="2" t="s">
        <v>76</v>
      </c>
      <c r="B8773" s="2" t="s">
        <v>8</v>
      </c>
      <c r="C8773" s="2" t="s">
        <v>9</v>
      </c>
      <c r="D8773" s="2" t="s">
        <v>10</v>
      </c>
      <c r="E8773" s="2" t="s">
        <v>11</v>
      </c>
      <c r="F8773" s="2">
        <v>1980</v>
      </c>
      <c r="G8773" s="2">
        <v>67.59</v>
      </c>
      <c r="I8773" s="2">
        <f t="shared" si="137"/>
        <v>24</v>
      </c>
      <c r="J8773" s="2">
        <f>VLOOKUP(A8773,Urbanizaton!$B$2:$BI$265,I8773)</f>
        <v>22.103999999999999</v>
      </c>
      <c r="K8773" s="2">
        <f>VLOOKUP(A8773,Population!$B$2:$BI$265,I8773)</f>
        <v>147490365</v>
      </c>
      <c r="L8773" s="2" t="str">
        <f>VLOOKUP(A8773,Region!$C$1:$G$241,5)</f>
        <v>Southern Asia</v>
      </c>
    </row>
    <row r="8774" spans="1:12" x14ac:dyDescent="0.55000000000000004">
      <c r="A8774" s="2" t="s">
        <v>76</v>
      </c>
      <c r="B8774" s="2" t="s">
        <v>8</v>
      </c>
      <c r="C8774" s="2" t="s">
        <v>9</v>
      </c>
      <c r="D8774" s="2" t="s">
        <v>17</v>
      </c>
      <c r="E8774" s="2" t="s">
        <v>11</v>
      </c>
      <c r="F8774" s="2">
        <v>1980</v>
      </c>
      <c r="G8774" s="2">
        <v>0.46</v>
      </c>
      <c r="I8774" s="2">
        <f t="shared" si="137"/>
        <v>24</v>
      </c>
      <c r="J8774" s="2">
        <f>VLOOKUP(A8774,Urbanizaton!$B$2:$BI$265,I8774)</f>
        <v>22.103999999999999</v>
      </c>
      <c r="K8774" s="2">
        <f>VLOOKUP(A8774,Population!$B$2:$BI$265,I8774)</f>
        <v>147490365</v>
      </c>
      <c r="L8774" s="2" t="str">
        <f>VLOOKUP(A8774,Region!$C$1:$G$241,5)</f>
        <v>Southern Asia</v>
      </c>
    </row>
    <row r="8775" spans="1:12" x14ac:dyDescent="0.55000000000000004">
      <c r="A8775" s="2" t="s">
        <v>76</v>
      </c>
      <c r="B8775" s="2" t="s">
        <v>8</v>
      </c>
      <c r="C8775" s="2" t="s">
        <v>9</v>
      </c>
      <c r="D8775" s="2" t="s">
        <v>10</v>
      </c>
      <c r="E8775" s="2" t="s">
        <v>11</v>
      </c>
      <c r="F8775" s="2">
        <v>1981</v>
      </c>
      <c r="G8775" s="2">
        <v>73.08</v>
      </c>
      <c r="I8775" s="2">
        <f t="shared" si="137"/>
        <v>25</v>
      </c>
      <c r="J8775" s="2">
        <f>VLOOKUP(A8775,Urbanizaton!$B$2:$BI$265,I8775)</f>
        <v>22.815000000000001</v>
      </c>
      <c r="K8775" s="2">
        <f>VLOOKUP(A8775,Population!$B$2:$BI$265,I8775)</f>
        <v>150978840</v>
      </c>
      <c r="L8775" s="2" t="str">
        <f>VLOOKUP(A8775,Region!$C$1:$G$241,5)</f>
        <v>Southern Asia</v>
      </c>
    </row>
    <row r="8776" spans="1:12" x14ac:dyDescent="0.55000000000000004">
      <c r="A8776" s="2" t="s">
        <v>76</v>
      </c>
      <c r="B8776" s="2" t="s">
        <v>8</v>
      </c>
      <c r="C8776" s="2" t="s">
        <v>9</v>
      </c>
      <c r="D8776" s="2" t="s">
        <v>17</v>
      </c>
      <c r="E8776" s="2" t="s">
        <v>11</v>
      </c>
      <c r="F8776" s="2">
        <v>1981</v>
      </c>
      <c r="G8776" s="2">
        <v>0.48</v>
      </c>
      <c r="I8776" s="2">
        <f t="shared" si="137"/>
        <v>25</v>
      </c>
      <c r="J8776" s="2">
        <f>VLOOKUP(A8776,Urbanizaton!$B$2:$BI$265,I8776)</f>
        <v>22.815000000000001</v>
      </c>
      <c r="K8776" s="2">
        <f>VLOOKUP(A8776,Population!$B$2:$BI$265,I8776)</f>
        <v>150978840</v>
      </c>
      <c r="L8776" s="2" t="str">
        <f>VLOOKUP(A8776,Region!$C$1:$G$241,5)</f>
        <v>Southern Asia</v>
      </c>
    </row>
    <row r="8777" spans="1:12" x14ac:dyDescent="0.55000000000000004">
      <c r="A8777" s="2" t="s">
        <v>76</v>
      </c>
      <c r="B8777" s="2" t="s">
        <v>8</v>
      </c>
      <c r="C8777" s="2" t="s">
        <v>9</v>
      </c>
      <c r="D8777" s="2" t="s">
        <v>10</v>
      </c>
      <c r="E8777" s="2" t="s">
        <v>11</v>
      </c>
      <c r="F8777" s="2">
        <v>1982</v>
      </c>
      <c r="G8777" s="2">
        <v>75.69</v>
      </c>
      <c r="I8777" s="2">
        <f t="shared" si="137"/>
        <v>26</v>
      </c>
      <c r="J8777" s="2">
        <f>VLOOKUP(A8777,Urbanizaton!$B$2:$BI$265,I8777)</f>
        <v>23.606000000000002</v>
      </c>
      <c r="K8777" s="2">
        <f>VLOOKUP(A8777,Population!$B$2:$BI$265,I8777)</f>
        <v>154506265</v>
      </c>
      <c r="L8777" s="2" t="str">
        <f>VLOOKUP(A8777,Region!$C$1:$G$241,5)</f>
        <v>Southern Asia</v>
      </c>
    </row>
    <row r="8778" spans="1:12" x14ac:dyDescent="0.55000000000000004">
      <c r="A8778" s="2" t="s">
        <v>76</v>
      </c>
      <c r="B8778" s="2" t="s">
        <v>8</v>
      </c>
      <c r="C8778" s="2" t="s">
        <v>9</v>
      </c>
      <c r="D8778" s="2" t="s">
        <v>17</v>
      </c>
      <c r="E8778" s="2" t="s">
        <v>11</v>
      </c>
      <c r="F8778" s="2">
        <v>1982</v>
      </c>
      <c r="G8778" s="2">
        <v>0.49</v>
      </c>
      <c r="I8778" s="2">
        <f t="shared" si="137"/>
        <v>26</v>
      </c>
      <c r="J8778" s="2">
        <f>VLOOKUP(A8778,Urbanizaton!$B$2:$BI$265,I8778)</f>
        <v>23.606000000000002</v>
      </c>
      <c r="K8778" s="2">
        <f>VLOOKUP(A8778,Population!$B$2:$BI$265,I8778)</f>
        <v>154506265</v>
      </c>
      <c r="L8778" s="2" t="str">
        <f>VLOOKUP(A8778,Region!$C$1:$G$241,5)</f>
        <v>Southern Asia</v>
      </c>
    </row>
    <row r="8779" spans="1:12" x14ac:dyDescent="0.55000000000000004">
      <c r="A8779" s="2" t="s">
        <v>76</v>
      </c>
      <c r="B8779" s="2" t="s">
        <v>8</v>
      </c>
      <c r="C8779" s="2" t="s">
        <v>9</v>
      </c>
      <c r="D8779" s="2" t="s">
        <v>10</v>
      </c>
      <c r="E8779" s="2" t="s">
        <v>11</v>
      </c>
      <c r="F8779" s="2">
        <v>1983</v>
      </c>
      <c r="G8779" s="2">
        <v>75.459999999999994</v>
      </c>
      <c r="I8779" s="2">
        <f t="shared" si="137"/>
        <v>27</v>
      </c>
      <c r="J8779" s="2">
        <f>VLOOKUP(A8779,Urbanizaton!$B$2:$BI$265,I8779)</f>
        <v>24.414999999999999</v>
      </c>
      <c r="K8779" s="2">
        <f>VLOOKUP(A8779,Population!$B$2:$BI$265,I8779)</f>
        <v>158044343</v>
      </c>
      <c r="L8779" s="2" t="str">
        <f>VLOOKUP(A8779,Region!$C$1:$G$241,5)</f>
        <v>Southern Asia</v>
      </c>
    </row>
    <row r="8780" spans="1:12" x14ac:dyDescent="0.55000000000000004">
      <c r="A8780" s="2" t="s">
        <v>76</v>
      </c>
      <c r="B8780" s="2" t="s">
        <v>8</v>
      </c>
      <c r="C8780" s="2" t="s">
        <v>9</v>
      </c>
      <c r="D8780" s="2" t="s">
        <v>17</v>
      </c>
      <c r="E8780" s="2" t="s">
        <v>11</v>
      </c>
      <c r="F8780" s="2">
        <v>1983</v>
      </c>
      <c r="G8780" s="2">
        <v>0.48</v>
      </c>
      <c r="I8780" s="2">
        <f t="shared" si="137"/>
        <v>27</v>
      </c>
      <c r="J8780" s="2">
        <f>VLOOKUP(A8780,Urbanizaton!$B$2:$BI$265,I8780)</f>
        <v>24.414999999999999</v>
      </c>
      <c r="K8780" s="2">
        <f>VLOOKUP(A8780,Population!$B$2:$BI$265,I8780)</f>
        <v>158044343</v>
      </c>
      <c r="L8780" s="2" t="str">
        <f>VLOOKUP(A8780,Region!$C$1:$G$241,5)</f>
        <v>Southern Asia</v>
      </c>
    </row>
    <row r="8781" spans="1:12" x14ac:dyDescent="0.55000000000000004">
      <c r="A8781" s="2" t="s">
        <v>76</v>
      </c>
      <c r="B8781" s="2" t="s">
        <v>8</v>
      </c>
      <c r="C8781" s="2" t="s">
        <v>9</v>
      </c>
      <c r="D8781" s="2" t="s">
        <v>10</v>
      </c>
      <c r="E8781" s="2" t="s">
        <v>11</v>
      </c>
      <c r="F8781" s="2">
        <v>1984</v>
      </c>
      <c r="G8781" s="2">
        <v>76.62</v>
      </c>
      <c r="I8781" s="2">
        <f t="shared" si="137"/>
        <v>28</v>
      </c>
      <c r="J8781" s="2">
        <f>VLOOKUP(A8781,Urbanizaton!$B$2:$BI$265,I8781)</f>
        <v>25.244</v>
      </c>
      <c r="K8781" s="2">
        <f>VLOOKUP(A8781,Population!$B$2:$BI$265,I8781)</f>
        <v>161555583</v>
      </c>
      <c r="L8781" s="2" t="str">
        <f>VLOOKUP(A8781,Region!$C$1:$G$241,5)</f>
        <v>Southern Asia</v>
      </c>
    </row>
    <row r="8782" spans="1:12" x14ac:dyDescent="0.55000000000000004">
      <c r="A8782" s="2" t="s">
        <v>76</v>
      </c>
      <c r="B8782" s="2" t="s">
        <v>8</v>
      </c>
      <c r="C8782" s="2" t="s">
        <v>9</v>
      </c>
      <c r="D8782" s="2" t="s">
        <v>17</v>
      </c>
      <c r="E8782" s="2" t="s">
        <v>11</v>
      </c>
      <c r="F8782" s="2">
        <v>1984</v>
      </c>
      <c r="G8782" s="2">
        <v>0.47</v>
      </c>
      <c r="I8782" s="2">
        <f t="shared" si="137"/>
        <v>28</v>
      </c>
      <c r="J8782" s="2">
        <f>VLOOKUP(A8782,Urbanizaton!$B$2:$BI$265,I8782)</f>
        <v>25.244</v>
      </c>
      <c r="K8782" s="2">
        <f>VLOOKUP(A8782,Population!$B$2:$BI$265,I8782)</f>
        <v>161555583</v>
      </c>
      <c r="L8782" s="2" t="str">
        <f>VLOOKUP(A8782,Region!$C$1:$G$241,5)</f>
        <v>Southern Asia</v>
      </c>
    </row>
    <row r="8783" spans="1:12" x14ac:dyDescent="0.55000000000000004">
      <c r="A8783" s="2" t="s">
        <v>76</v>
      </c>
      <c r="B8783" s="2" t="s">
        <v>8</v>
      </c>
      <c r="C8783" s="2" t="s">
        <v>9</v>
      </c>
      <c r="D8783" s="2" t="s">
        <v>10</v>
      </c>
      <c r="E8783" s="2" t="s">
        <v>11</v>
      </c>
      <c r="F8783" s="2">
        <v>1985</v>
      </c>
      <c r="G8783" s="2">
        <v>83.89</v>
      </c>
      <c r="I8783" s="2">
        <f t="shared" si="137"/>
        <v>29</v>
      </c>
      <c r="J8783" s="2">
        <f>VLOOKUP(A8783,Urbanizaton!$B$2:$BI$265,I8783)</f>
        <v>26.088999999999999</v>
      </c>
      <c r="K8783" s="2">
        <f>VLOOKUP(A8783,Population!$B$2:$BI$265,I8783)</f>
        <v>165012196</v>
      </c>
      <c r="L8783" s="2" t="str">
        <f>VLOOKUP(A8783,Region!$C$1:$G$241,5)</f>
        <v>Southern Asia</v>
      </c>
    </row>
    <row r="8784" spans="1:12" x14ac:dyDescent="0.55000000000000004">
      <c r="A8784" s="2" t="s">
        <v>76</v>
      </c>
      <c r="B8784" s="2" t="s">
        <v>8</v>
      </c>
      <c r="C8784" s="2" t="s">
        <v>9</v>
      </c>
      <c r="D8784" s="2" t="s">
        <v>17</v>
      </c>
      <c r="E8784" s="2" t="s">
        <v>11</v>
      </c>
      <c r="F8784" s="2">
        <v>1985</v>
      </c>
      <c r="G8784" s="2">
        <v>0.51</v>
      </c>
      <c r="I8784" s="2">
        <f t="shared" si="137"/>
        <v>29</v>
      </c>
      <c r="J8784" s="2">
        <f>VLOOKUP(A8784,Urbanizaton!$B$2:$BI$265,I8784)</f>
        <v>26.088999999999999</v>
      </c>
      <c r="K8784" s="2">
        <f>VLOOKUP(A8784,Population!$B$2:$BI$265,I8784)</f>
        <v>165012196</v>
      </c>
      <c r="L8784" s="2" t="str">
        <f>VLOOKUP(A8784,Region!$C$1:$G$241,5)</f>
        <v>Southern Asia</v>
      </c>
    </row>
    <row r="8785" spans="1:12" x14ac:dyDescent="0.55000000000000004">
      <c r="A8785" s="2" t="s">
        <v>76</v>
      </c>
      <c r="B8785" s="2" t="s">
        <v>8</v>
      </c>
      <c r="C8785" s="2" t="s">
        <v>9</v>
      </c>
      <c r="D8785" s="2" t="s">
        <v>10</v>
      </c>
      <c r="E8785" s="2" t="s">
        <v>11</v>
      </c>
      <c r="F8785" s="2">
        <v>1986</v>
      </c>
      <c r="G8785" s="2">
        <v>93.4</v>
      </c>
      <c r="I8785" s="2">
        <f t="shared" si="137"/>
        <v>30</v>
      </c>
      <c r="J8785" s="2">
        <f>VLOOKUP(A8785,Urbanizaton!$B$2:$BI$265,I8785)</f>
        <v>26.952999999999999</v>
      </c>
      <c r="K8785" s="2">
        <f>VLOOKUP(A8785,Population!$B$2:$BI$265,I8785)</f>
        <v>168402025</v>
      </c>
      <c r="L8785" s="2" t="str">
        <f>VLOOKUP(A8785,Region!$C$1:$G$241,5)</f>
        <v>Southern Asia</v>
      </c>
    </row>
    <row r="8786" spans="1:12" x14ac:dyDescent="0.55000000000000004">
      <c r="A8786" s="2" t="s">
        <v>76</v>
      </c>
      <c r="B8786" s="2" t="s">
        <v>8</v>
      </c>
      <c r="C8786" s="2" t="s">
        <v>9</v>
      </c>
      <c r="D8786" s="2" t="s">
        <v>17</v>
      </c>
      <c r="E8786" s="2" t="s">
        <v>11</v>
      </c>
      <c r="F8786" s="2">
        <v>1986</v>
      </c>
      <c r="G8786" s="2">
        <v>0.55000000000000004</v>
      </c>
      <c r="I8786" s="2">
        <f t="shared" si="137"/>
        <v>30</v>
      </c>
      <c r="J8786" s="2">
        <f>VLOOKUP(A8786,Urbanizaton!$B$2:$BI$265,I8786)</f>
        <v>26.952999999999999</v>
      </c>
      <c r="K8786" s="2">
        <f>VLOOKUP(A8786,Population!$B$2:$BI$265,I8786)</f>
        <v>168402025</v>
      </c>
      <c r="L8786" s="2" t="str">
        <f>VLOOKUP(A8786,Region!$C$1:$G$241,5)</f>
        <v>Southern Asia</v>
      </c>
    </row>
    <row r="8787" spans="1:12" x14ac:dyDescent="0.55000000000000004">
      <c r="A8787" s="2" t="s">
        <v>76</v>
      </c>
      <c r="B8787" s="2" t="s">
        <v>8</v>
      </c>
      <c r="C8787" s="2" t="s">
        <v>9</v>
      </c>
      <c r="D8787" s="2" t="s">
        <v>10</v>
      </c>
      <c r="E8787" s="2" t="s">
        <v>11</v>
      </c>
      <c r="F8787" s="2">
        <v>1987</v>
      </c>
      <c r="G8787" s="2">
        <v>95.81</v>
      </c>
      <c r="I8787" s="2">
        <f t="shared" si="137"/>
        <v>31</v>
      </c>
      <c r="J8787" s="2">
        <f>VLOOKUP(A8787,Urbanizaton!$B$2:$BI$265,I8787)</f>
        <v>27.835000000000001</v>
      </c>
      <c r="K8787" s="2">
        <f>VLOOKUP(A8787,Population!$B$2:$BI$265,I8787)</f>
        <v>171728917</v>
      </c>
      <c r="L8787" s="2" t="str">
        <f>VLOOKUP(A8787,Region!$C$1:$G$241,5)</f>
        <v>Southern Asia</v>
      </c>
    </row>
    <row r="8788" spans="1:12" x14ac:dyDescent="0.55000000000000004">
      <c r="A8788" s="2" t="s">
        <v>76</v>
      </c>
      <c r="B8788" s="2" t="s">
        <v>8</v>
      </c>
      <c r="C8788" s="2" t="s">
        <v>9</v>
      </c>
      <c r="D8788" s="2" t="s">
        <v>17</v>
      </c>
      <c r="E8788" s="2" t="s">
        <v>11</v>
      </c>
      <c r="F8788" s="2">
        <v>1987</v>
      </c>
      <c r="G8788" s="2">
        <v>0.56000000000000005</v>
      </c>
      <c r="I8788" s="2">
        <f t="shared" si="137"/>
        <v>31</v>
      </c>
      <c r="J8788" s="2">
        <f>VLOOKUP(A8788,Urbanizaton!$B$2:$BI$265,I8788)</f>
        <v>27.835000000000001</v>
      </c>
      <c r="K8788" s="2">
        <f>VLOOKUP(A8788,Population!$B$2:$BI$265,I8788)</f>
        <v>171728917</v>
      </c>
      <c r="L8788" s="2" t="str">
        <f>VLOOKUP(A8788,Region!$C$1:$G$241,5)</f>
        <v>Southern Asia</v>
      </c>
    </row>
    <row r="8789" spans="1:12" x14ac:dyDescent="0.55000000000000004">
      <c r="A8789" s="2" t="s">
        <v>76</v>
      </c>
      <c r="B8789" s="2" t="s">
        <v>8</v>
      </c>
      <c r="C8789" s="2" t="s">
        <v>9</v>
      </c>
      <c r="D8789" s="2" t="s">
        <v>10</v>
      </c>
      <c r="E8789" s="2" t="s">
        <v>11</v>
      </c>
      <c r="F8789" s="2">
        <v>1988</v>
      </c>
      <c r="G8789" s="2">
        <v>104.62</v>
      </c>
      <c r="I8789" s="2">
        <f t="shared" si="137"/>
        <v>32</v>
      </c>
      <c r="J8789" s="2">
        <f>VLOOKUP(A8789,Urbanizaton!$B$2:$BI$265,I8789)</f>
        <v>28.736000000000001</v>
      </c>
      <c r="K8789" s="2">
        <f>VLOOKUP(A8789,Population!$B$2:$BI$265,I8789)</f>
        <v>175000916</v>
      </c>
      <c r="L8789" s="2" t="str">
        <f>VLOOKUP(A8789,Region!$C$1:$G$241,5)</f>
        <v>Southern Asia</v>
      </c>
    </row>
    <row r="8790" spans="1:12" x14ac:dyDescent="0.55000000000000004">
      <c r="A8790" s="2" t="s">
        <v>76</v>
      </c>
      <c r="B8790" s="2" t="s">
        <v>8</v>
      </c>
      <c r="C8790" s="2" t="s">
        <v>9</v>
      </c>
      <c r="D8790" s="2" t="s">
        <v>17</v>
      </c>
      <c r="E8790" s="2" t="s">
        <v>11</v>
      </c>
      <c r="F8790" s="2">
        <v>1988</v>
      </c>
      <c r="G8790" s="2">
        <v>0.6</v>
      </c>
      <c r="I8790" s="2">
        <f t="shared" si="137"/>
        <v>32</v>
      </c>
      <c r="J8790" s="2">
        <f>VLOOKUP(A8790,Urbanizaton!$B$2:$BI$265,I8790)</f>
        <v>28.736000000000001</v>
      </c>
      <c r="K8790" s="2">
        <f>VLOOKUP(A8790,Population!$B$2:$BI$265,I8790)</f>
        <v>175000916</v>
      </c>
      <c r="L8790" s="2" t="str">
        <f>VLOOKUP(A8790,Region!$C$1:$G$241,5)</f>
        <v>Southern Asia</v>
      </c>
    </row>
    <row r="8791" spans="1:12" x14ac:dyDescent="0.55000000000000004">
      <c r="A8791" s="2" t="s">
        <v>76</v>
      </c>
      <c r="B8791" s="2" t="s">
        <v>8</v>
      </c>
      <c r="C8791" s="2" t="s">
        <v>9</v>
      </c>
      <c r="D8791" s="2" t="s">
        <v>10</v>
      </c>
      <c r="E8791" s="2" t="s">
        <v>11</v>
      </c>
      <c r="F8791" s="2">
        <v>1989</v>
      </c>
      <c r="G8791" s="2">
        <v>109.26</v>
      </c>
      <c r="I8791" s="2">
        <f t="shared" si="137"/>
        <v>33</v>
      </c>
      <c r="J8791" s="2">
        <f>VLOOKUP(A8791,Urbanizaton!$B$2:$BI$265,I8791)</f>
        <v>29.651</v>
      </c>
      <c r="K8791" s="2">
        <f>VLOOKUP(A8791,Population!$B$2:$BI$265,I8791)</f>
        <v>178233223</v>
      </c>
      <c r="L8791" s="2" t="str">
        <f>VLOOKUP(A8791,Region!$C$1:$G$241,5)</f>
        <v>Southern Asia</v>
      </c>
    </row>
    <row r="8792" spans="1:12" x14ac:dyDescent="0.55000000000000004">
      <c r="A8792" s="2" t="s">
        <v>76</v>
      </c>
      <c r="B8792" s="2" t="s">
        <v>8</v>
      </c>
      <c r="C8792" s="2" t="s">
        <v>9</v>
      </c>
      <c r="D8792" s="2" t="s">
        <v>17</v>
      </c>
      <c r="E8792" s="2" t="s">
        <v>11</v>
      </c>
      <c r="F8792" s="2">
        <v>1989</v>
      </c>
      <c r="G8792" s="2">
        <v>0.61</v>
      </c>
      <c r="I8792" s="2">
        <f t="shared" si="137"/>
        <v>33</v>
      </c>
      <c r="J8792" s="2">
        <f>VLOOKUP(A8792,Urbanizaton!$B$2:$BI$265,I8792)</f>
        <v>29.651</v>
      </c>
      <c r="K8792" s="2">
        <f>VLOOKUP(A8792,Population!$B$2:$BI$265,I8792)</f>
        <v>178233223</v>
      </c>
      <c r="L8792" s="2" t="str">
        <f>VLOOKUP(A8792,Region!$C$1:$G$241,5)</f>
        <v>Southern Asia</v>
      </c>
    </row>
    <row r="8793" spans="1:12" x14ac:dyDescent="0.55000000000000004">
      <c r="A8793" s="2" t="s">
        <v>76</v>
      </c>
      <c r="B8793" s="2" t="s">
        <v>8</v>
      </c>
      <c r="C8793" s="2" t="s">
        <v>9</v>
      </c>
      <c r="D8793" s="2" t="s">
        <v>10</v>
      </c>
      <c r="E8793" s="2" t="s">
        <v>11</v>
      </c>
      <c r="F8793" s="2">
        <v>1990</v>
      </c>
      <c r="G8793" s="2">
        <v>133.88999999999999</v>
      </c>
      <c r="I8793" s="2">
        <f t="shared" si="137"/>
        <v>34</v>
      </c>
      <c r="J8793" s="2">
        <f>VLOOKUP(A8793,Urbanizaton!$B$2:$BI$265,I8793)</f>
        <v>30.584</v>
      </c>
      <c r="K8793" s="2">
        <f>VLOOKUP(A8793,Population!$B$2:$BI$265,I8793)</f>
        <v>181436821</v>
      </c>
      <c r="L8793" s="2" t="str">
        <f>VLOOKUP(A8793,Region!$C$1:$G$241,5)</f>
        <v>Southern Asia</v>
      </c>
    </row>
    <row r="8794" spans="1:12" x14ac:dyDescent="0.55000000000000004">
      <c r="A8794" s="2" t="s">
        <v>76</v>
      </c>
      <c r="B8794" s="2" t="s">
        <v>8</v>
      </c>
      <c r="C8794" s="2" t="s">
        <v>9</v>
      </c>
      <c r="D8794" s="2" t="s">
        <v>17</v>
      </c>
      <c r="E8794" s="2" t="s">
        <v>11</v>
      </c>
      <c r="F8794" s="2">
        <v>1990</v>
      </c>
      <c r="G8794" s="2">
        <v>0.74</v>
      </c>
      <c r="I8794" s="2">
        <f t="shared" si="137"/>
        <v>34</v>
      </c>
      <c r="J8794" s="2">
        <f>VLOOKUP(A8794,Urbanizaton!$B$2:$BI$265,I8794)</f>
        <v>30.584</v>
      </c>
      <c r="K8794" s="2">
        <f>VLOOKUP(A8794,Population!$B$2:$BI$265,I8794)</f>
        <v>181436821</v>
      </c>
      <c r="L8794" s="2" t="str">
        <f>VLOOKUP(A8794,Region!$C$1:$G$241,5)</f>
        <v>Southern Asia</v>
      </c>
    </row>
    <row r="8795" spans="1:12" x14ac:dyDescent="0.55000000000000004">
      <c r="A8795" s="2" t="s">
        <v>76</v>
      </c>
      <c r="B8795" s="2" t="s">
        <v>8</v>
      </c>
      <c r="C8795" s="2" t="s">
        <v>18</v>
      </c>
      <c r="D8795" s="2" t="s">
        <v>17</v>
      </c>
      <c r="E8795" s="2" t="s">
        <v>11</v>
      </c>
      <c r="F8795" s="2">
        <v>1990</v>
      </c>
      <c r="G8795" s="2">
        <v>1.494</v>
      </c>
      <c r="I8795" s="2">
        <f t="shared" si="137"/>
        <v>34</v>
      </c>
      <c r="J8795" s="2">
        <f>VLOOKUP(A8795,Urbanizaton!$B$2:$BI$265,I8795)</f>
        <v>30.584</v>
      </c>
      <c r="K8795" s="2">
        <f>VLOOKUP(A8795,Population!$B$2:$BI$265,I8795)</f>
        <v>181436821</v>
      </c>
      <c r="L8795" s="2" t="str">
        <f>VLOOKUP(A8795,Region!$C$1:$G$241,5)</f>
        <v>Southern Asia</v>
      </c>
    </row>
    <row r="8796" spans="1:12" x14ac:dyDescent="0.55000000000000004">
      <c r="A8796" s="2" t="s">
        <v>76</v>
      </c>
      <c r="B8796" s="2" t="s">
        <v>8</v>
      </c>
      <c r="C8796" s="2" t="s">
        <v>18</v>
      </c>
      <c r="D8796" s="2" t="s">
        <v>19</v>
      </c>
      <c r="E8796" s="2" t="s">
        <v>11</v>
      </c>
      <c r="F8796" s="2">
        <v>1990</v>
      </c>
      <c r="G8796" s="2">
        <v>266818.40000000002</v>
      </c>
      <c r="I8796" s="2">
        <f t="shared" si="137"/>
        <v>34</v>
      </c>
      <c r="J8796" s="2">
        <f>VLOOKUP(A8796,Urbanizaton!$B$2:$BI$265,I8796)</f>
        <v>30.584</v>
      </c>
      <c r="K8796" s="2">
        <f>VLOOKUP(A8796,Population!$B$2:$BI$265,I8796)</f>
        <v>181436821</v>
      </c>
      <c r="L8796" s="2" t="str">
        <f>VLOOKUP(A8796,Region!$C$1:$G$241,5)</f>
        <v>Southern Asia</v>
      </c>
    </row>
    <row r="8797" spans="1:12" x14ac:dyDescent="0.55000000000000004">
      <c r="A8797" s="2" t="s">
        <v>76</v>
      </c>
      <c r="B8797" s="2" t="s">
        <v>8</v>
      </c>
      <c r="C8797" s="2" t="s">
        <v>9</v>
      </c>
      <c r="D8797" s="2" t="s">
        <v>10</v>
      </c>
      <c r="E8797" s="2" t="s">
        <v>11</v>
      </c>
      <c r="F8797" s="2">
        <v>1991</v>
      </c>
      <c r="G8797" s="2">
        <v>144.69999999999999</v>
      </c>
      <c r="I8797" s="2">
        <f t="shared" si="137"/>
        <v>35</v>
      </c>
      <c r="J8797" s="2">
        <f>VLOOKUP(A8797,Urbanizaton!$B$2:$BI$265,I8797)</f>
        <v>31.613</v>
      </c>
      <c r="K8797" s="2">
        <f>VLOOKUP(A8797,Population!$B$2:$BI$265,I8797)</f>
        <v>184615979</v>
      </c>
      <c r="L8797" s="2" t="str">
        <f>VLOOKUP(A8797,Region!$C$1:$G$241,5)</f>
        <v>Southern Asia</v>
      </c>
    </row>
    <row r="8798" spans="1:12" x14ac:dyDescent="0.55000000000000004">
      <c r="A8798" s="2" t="s">
        <v>76</v>
      </c>
      <c r="B8798" s="2" t="s">
        <v>8</v>
      </c>
      <c r="C8798" s="2" t="s">
        <v>9</v>
      </c>
      <c r="D8798" s="2" t="s">
        <v>17</v>
      </c>
      <c r="E8798" s="2" t="s">
        <v>11</v>
      </c>
      <c r="F8798" s="2">
        <v>1991</v>
      </c>
      <c r="G8798" s="2">
        <v>0.78</v>
      </c>
      <c r="I8798" s="2">
        <f t="shared" si="137"/>
        <v>35</v>
      </c>
      <c r="J8798" s="2">
        <f>VLOOKUP(A8798,Urbanizaton!$B$2:$BI$265,I8798)</f>
        <v>31.613</v>
      </c>
      <c r="K8798" s="2">
        <f>VLOOKUP(A8798,Population!$B$2:$BI$265,I8798)</f>
        <v>184615979</v>
      </c>
      <c r="L8798" s="2" t="str">
        <f>VLOOKUP(A8798,Region!$C$1:$G$241,5)</f>
        <v>Southern Asia</v>
      </c>
    </row>
    <row r="8799" spans="1:12" x14ac:dyDescent="0.55000000000000004">
      <c r="A8799" s="2" t="s">
        <v>76</v>
      </c>
      <c r="B8799" s="2" t="s">
        <v>8</v>
      </c>
      <c r="C8799" s="2" t="s">
        <v>18</v>
      </c>
      <c r="D8799" s="2" t="s">
        <v>17</v>
      </c>
      <c r="E8799" s="2" t="s">
        <v>11</v>
      </c>
      <c r="F8799" s="2">
        <v>1991</v>
      </c>
      <c r="G8799" s="2">
        <v>1.61</v>
      </c>
      <c r="I8799" s="2">
        <f t="shared" si="137"/>
        <v>35</v>
      </c>
      <c r="J8799" s="2">
        <f>VLOOKUP(A8799,Urbanizaton!$B$2:$BI$265,I8799)</f>
        <v>31.613</v>
      </c>
      <c r="K8799" s="2">
        <f>VLOOKUP(A8799,Population!$B$2:$BI$265,I8799)</f>
        <v>184615979</v>
      </c>
      <c r="L8799" s="2" t="str">
        <f>VLOOKUP(A8799,Region!$C$1:$G$241,5)</f>
        <v>Southern Asia</v>
      </c>
    </row>
    <row r="8800" spans="1:12" x14ac:dyDescent="0.55000000000000004">
      <c r="A8800" s="2" t="s">
        <v>76</v>
      </c>
      <c r="B8800" s="2" t="s">
        <v>8</v>
      </c>
      <c r="C8800" s="2" t="s">
        <v>18</v>
      </c>
      <c r="D8800" s="2" t="s">
        <v>19</v>
      </c>
      <c r="E8800" s="2" t="s">
        <v>11</v>
      </c>
      <c r="F8800" s="2">
        <v>1991</v>
      </c>
      <c r="G8800" s="2">
        <v>292610.40000000002</v>
      </c>
      <c r="I8800" s="2">
        <f t="shared" si="137"/>
        <v>35</v>
      </c>
      <c r="J8800" s="2">
        <f>VLOOKUP(A8800,Urbanizaton!$B$2:$BI$265,I8800)</f>
        <v>31.613</v>
      </c>
      <c r="K8800" s="2">
        <f>VLOOKUP(A8800,Population!$B$2:$BI$265,I8800)</f>
        <v>184615979</v>
      </c>
      <c r="L8800" s="2" t="str">
        <f>VLOOKUP(A8800,Region!$C$1:$G$241,5)</f>
        <v>Southern Asia</v>
      </c>
    </row>
    <row r="8801" spans="1:12" x14ac:dyDescent="0.55000000000000004">
      <c r="A8801" s="2" t="s">
        <v>76</v>
      </c>
      <c r="B8801" s="2" t="s">
        <v>8</v>
      </c>
      <c r="C8801" s="2" t="s">
        <v>9</v>
      </c>
      <c r="D8801" s="2" t="s">
        <v>10</v>
      </c>
      <c r="E8801" s="2" t="s">
        <v>11</v>
      </c>
      <c r="F8801" s="2">
        <v>1992</v>
      </c>
      <c r="G8801" s="2">
        <v>152.57</v>
      </c>
      <c r="I8801" s="2">
        <f t="shared" si="137"/>
        <v>36</v>
      </c>
      <c r="J8801" s="2">
        <f>VLOOKUP(A8801,Urbanizaton!$B$2:$BI$265,I8801)</f>
        <v>32.703000000000003</v>
      </c>
      <c r="K8801" s="2">
        <f>VLOOKUP(A8801,Population!$B$2:$BI$265,I8801)</f>
        <v>187766086</v>
      </c>
      <c r="L8801" s="2" t="str">
        <f>VLOOKUP(A8801,Region!$C$1:$G$241,5)</f>
        <v>Southern Asia</v>
      </c>
    </row>
    <row r="8802" spans="1:12" x14ac:dyDescent="0.55000000000000004">
      <c r="A8802" s="2" t="s">
        <v>76</v>
      </c>
      <c r="B8802" s="2" t="s">
        <v>8</v>
      </c>
      <c r="C8802" s="2" t="s">
        <v>9</v>
      </c>
      <c r="D8802" s="2" t="s">
        <v>17</v>
      </c>
      <c r="E8802" s="2" t="s">
        <v>11</v>
      </c>
      <c r="F8802" s="2">
        <v>1992</v>
      </c>
      <c r="G8802" s="2">
        <v>0.81</v>
      </c>
      <c r="I8802" s="2">
        <f t="shared" si="137"/>
        <v>36</v>
      </c>
      <c r="J8802" s="2">
        <f>VLOOKUP(A8802,Urbanizaton!$B$2:$BI$265,I8802)</f>
        <v>32.703000000000003</v>
      </c>
      <c r="K8802" s="2">
        <f>VLOOKUP(A8802,Population!$B$2:$BI$265,I8802)</f>
        <v>187766086</v>
      </c>
      <c r="L8802" s="2" t="str">
        <f>VLOOKUP(A8802,Region!$C$1:$G$241,5)</f>
        <v>Southern Asia</v>
      </c>
    </row>
    <row r="8803" spans="1:12" x14ac:dyDescent="0.55000000000000004">
      <c r="A8803" s="2" t="s">
        <v>76</v>
      </c>
      <c r="B8803" s="2" t="s">
        <v>8</v>
      </c>
      <c r="C8803" s="2" t="s">
        <v>18</v>
      </c>
      <c r="D8803" s="2" t="s">
        <v>17</v>
      </c>
      <c r="E8803" s="2" t="s">
        <v>11</v>
      </c>
      <c r="F8803" s="2">
        <v>1992</v>
      </c>
      <c r="G8803" s="2">
        <v>1.659</v>
      </c>
      <c r="I8803" s="2">
        <f t="shared" si="137"/>
        <v>36</v>
      </c>
      <c r="J8803" s="2">
        <f>VLOOKUP(A8803,Urbanizaton!$B$2:$BI$265,I8803)</f>
        <v>32.703000000000003</v>
      </c>
      <c r="K8803" s="2">
        <f>VLOOKUP(A8803,Population!$B$2:$BI$265,I8803)</f>
        <v>187766086</v>
      </c>
      <c r="L8803" s="2" t="str">
        <f>VLOOKUP(A8803,Region!$C$1:$G$241,5)</f>
        <v>Southern Asia</v>
      </c>
    </row>
    <row r="8804" spans="1:12" x14ac:dyDescent="0.55000000000000004">
      <c r="A8804" s="2" t="s">
        <v>76</v>
      </c>
      <c r="B8804" s="2" t="s">
        <v>8</v>
      </c>
      <c r="C8804" s="2" t="s">
        <v>18</v>
      </c>
      <c r="D8804" s="2" t="s">
        <v>19</v>
      </c>
      <c r="E8804" s="2" t="s">
        <v>11</v>
      </c>
      <c r="F8804" s="2">
        <v>1992</v>
      </c>
      <c r="G8804" s="2">
        <v>306828.59999999998</v>
      </c>
      <c r="I8804" s="2">
        <f t="shared" si="137"/>
        <v>36</v>
      </c>
      <c r="J8804" s="2">
        <f>VLOOKUP(A8804,Urbanizaton!$B$2:$BI$265,I8804)</f>
        <v>32.703000000000003</v>
      </c>
      <c r="K8804" s="2">
        <f>VLOOKUP(A8804,Population!$B$2:$BI$265,I8804)</f>
        <v>187766086</v>
      </c>
      <c r="L8804" s="2" t="str">
        <f>VLOOKUP(A8804,Region!$C$1:$G$241,5)</f>
        <v>Southern Asia</v>
      </c>
    </row>
    <row r="8805" spans="1:12" x14ac:dyDescent="0.55000000000000004">
      <c r="A8805" s="2" t="s">
        <v>76</v>
      </c>
      <c r="B8805" s="2" t="s">
        <v>8</v>
      </c>
      <c r="C8805" s="2" t="s">
        <v>9</v>
      </c>
      <c r="D8805" s="2" t="s">
        <v>10</v>
      </c>
      <c r="E8805" s="2" t="s">
        <v>11</v>
      </c>
      <c r="F8805" s="2">
        <v>1993</v>
      </c>
      <c r="G8805" s="2">
        <v>165.77</v>
      </c>
      <c r="I8805" s="2">
        <f t="shared" si="137"/>
        <v>37</v>
      </c>
      <c r="J8805" s="2">
        <f>VLOOKUP(A8805,Urbanizaton!$B$2:$BI$265,I8805)</f>
        <v>33.808</v>
      </c>
      <c r="K8805" s="2">
        <f>VLOOKUP(A8805,Population!$B$2:$BI$265,I8805)</f>
        <v>190879523</v>
      </c>
      <c r="L8805" s="2" t="str">
        <f>VLOOKUP(A8805,Region!$C$1:$G$241,5)</f>
        <v>Southern Asia</v>
      </c>
    </row>
    <row r="8806" spans="1:12" x14ac:dyDescent="0.55000000000000004">
      <c r="A8806" s="2" t="s">
        <v>76</v>
      </c>
      <c r="B8806" s="2" t="s">
        <v>8</v>
      </c>
      <c r="C8806" s="2" t="s">
        <v>9</v>
      </c>
      <c r="D8806" s="2" t="s">
        <v>17</v>
      </c>
      <c r="E8806" s="2" t="s">
        <v>11</v>
      </c>
      <c r="F8806" s="2">
        <v>1993</v>
      </c>
      <c r="G8806" s="2">
        <v>0.87</v>
      </c>
      <c r="I8806" s="2">
        <f t="shared" si="137"/>
        <v>37</v>
      </c>
      <c r="J8806" s="2">
        <f>VLOOKUP(A8806,Urbanizaton!$B$2:$BI$265,I8806)</f>
        <v>33.808</v>
      </c>
      <c r="K8806" s="2">
        <f>VLOOKUP(A8806,Population!$B$2:$BI$265,I8806)</f>
        <v>190879523</v>
      </c>
      <c r="L8806" s="2" t="str">
        <f>VLOOKUP(A8806,Region!$C$1:$G$241,5)</f>
        <v>Southern Asia</v>
      </c>
    </row>
    <row r="8807" spans="1:12" x14ac:dyDescent="0.55000000000000004">
      <c r="A8807" s="2" t="s">
        <v>76</v>
      </c>
      <c r="B8807" s="2" t="s">
        <v>8</v>
      </c>
      <c r="C8807" s="2" t="s">
        <v>18</v>
      </c>
      <c r="D8807" s="2" t="s">
        <v>17</v>
      </c>
      <c r="E8807" s="2" t="s">
        <v>11</v>
      </c>
      <c r="F8807" s="2">
        <v>1993</v>
      </c>
      <c r="G8807" s="2">
        <v>1.6950000000000001</v>
      </c>
      <c r="I8807" s="2">
        <f t="shared" si="137"/>
        <v>37</v>
      </c>
      <c r="J8807" s="2">
        <f>VLOOKUP(A8807,Urbanizaton!$B$2:$BI$265,I8807)</f>
        <v>33.808</v>
      </c>
      <c r="K8807" s="2">
        <f>VLOOKUP(A8807,Population!$B$2:$BI$265,I8807)</f>
        <v>190879523</v>
      </c>
      <c r="L8807" s="2" t="str">
        <f>VLOOKUP(A8807,Region!$C$1:$G$241,5)</f>
        <v>Southern Asia</v>
      </c>
    </row>
    <row r="8808" spans="1:12" x14ac:dyDescent="0.55000000000000004">
      <c r="A8808" s="2" t="s">
        <v>76</v>
      </c>
      <c r="B8808" s="2" t="s">
        <v>8</v>
      </c>
      <c r="C8808" s="2" t="s">
        <v>18</v>
      </c>
      <c r="D8808" s="2" t="s">
        <v>19</v>
      </c>
      <c r="E8808" s="2" t="s">
        <v>11</v>
      </c>
      <c r="F8808" s="2">
        <v>1993</v>
      </c>
      <c r="G8808" s="2">
        <v>318657.5</v>
      </c>
      <c r="I8808" s="2">
        <f t="shared" si="137"/>
        <v>37</v>
      </c>
      <c r="J8808" s="2">
        <f>VLOOKUP(A8808,Urbanizaton!$B$2:$BI$265,I8808)</f>
        <v>33.808</v>
      </c>
      <c r="K8808" s="2">
        <f>VLOOKUP(A8808,Population!$B$2:$BI$265,I8808)</f>
        <v>190879523</v>
      </c>
      <c r="L8808" s="2" t="str">
        <f>VLOOKUP(A8808,Region!$C$1:$G$241,5)</f>
        <v>Southern Asia</v>
      </c>
    </row>
    <row r="8809" spans="1:12" x14ac:dyDescent="0.55000000000000004">
      <c r="A8809" s="2" t="s">
        <v>76</v>
      </c>
      <c r="B8809" s="2" t="s">
        <v>8</v>
      </c>
      <c r="C8809" s="2" t="s">
        <v>9</v>
      </c>
      <c r="D8809" s="2" t="s">
        <v>10</v>
      </c>
      <c r="E8809" s="2" t="s">
        <v>11</v>
      </c>
      <c r="F8809" s="2">
        <v>1994</v>
      </c>
      <c r="G8809" s="2">
        <v>178.68</v>
      </c>
      <c r="I8809" s="2">
        <f t="shared" si="137"/>
        <v>38</v>
      </c>
      <c r="J8809" s="2">
        <f>VLOOKUP(A8809,Urbanizaton!$B$2:$BI$265,I8809)</f>
        <v>34.933</v>
      </c>
      <c r="K8809" s="2">
        <f>VLOOKUP(A8809,Population!$B$2:$BI$265,I8809)</f>
        <v>193945272</v>
      </c>
      <c r="L8809" s="2" t="str">
        <f>VLOOKUP(A8809,Region!$C$1:$G$241,5)</f>
        <v>Southern Asia</v>
      </c>
    </row>
    <row r="8810" spans="1:12" x14ac:dyDescent="0.55000000000000004">
      <c r="A8810" s="2" t="s">
        <v>76</v>
      </c>
      <c r="B8810" s="2" t="s">
        <v>8</v>
      </c>
      <c r="C8810" s="2" t="s">
        <v>9</v>
      </c>
      <c r="D8810" s="2" t="s">
        <v>17</v>
      </c>
      <c r="E8810" s="2" t="s">
        <v>11</v>
      </c>
      <c r="F8810" s="2">
        <v>1994</v>
      </c>
      <c r="G8810" s="2">
        <v>0.92</v>
      </c>
      <c r="I8810" s="2">
        <f t="shared" si="137"/>
        <v>38</v>
      </c>
      <c r="J8810" s="2">
        <f>VLOOKUP(A8810,Urbanizaton!$B$2:$BI$265,I8810)</f>
        <v>34.933</v>
      </c>
      <c r="K8810" s="2">
        <f>VLOOKUP(A8810,Population!$B$2:$BI$265,I8810)</f>
        <v>193945272</v>
      </c>
      <c r="L8810" s="2" t="str">
        <f>VLOOKUP(A8810,Region!$C$1:$G$241,5)</f>
        <v>Southern Asia</v>
      </c>
    </row>
    <row r="8811" spans="1:12" x14ac:dyDescent="0.55000000000000004">
      <c r="A8811" s="2" t="s">
        <v>76</v>
      </c>
      <c r="B8811" s="2" t="s">
        <v>8</v>
      </c>
      <c r="C8811" s="2" t="s">
        <v>18</v>
      </c>
      <c r="D8811" s="2" t="s">
        <v>17</v>
      </c>
      <c r="E8811" s="2" t="s">
        <v>11</v>
      </c>
      <c r="F8811" s="2">
        <v>1994</v>
      </c>
      <c r="G8811" s="2">
        <v>1.7490000000000001</v>
      </c>
      <c r="I8811" s="2">
        <f t="shared" si="137"/>
        <v>38</v>
      </c>
      <c r="J8811" s="2">
        <f>VLOOKUP(A8811,Urbanizaton!$B$2:$BI$265,I8811)</f>
        <v>34.933</v>
      </c>
      <c r="K8811" s="2">
        <f>VLOOKUP(A8811,Population!$B$2:$BI$265,I8811)</f>
        <v>193945272</v>
      </c>
      <c r="L8811" s="2" t="str">
        <f>VLOOKUP(A8811,Region!$C$1:$G$241,5)</f>
        <v>Southern Asia</v>
      </c>
    </row>
    <row r="8812" spans="1:12" x14ac:dyDescent="0.55000000000000004">
      <c r="A8812" s="2" t="s">
        <v>76</v>
      </c>
      <c r="B8812" s="2" t="s">
        <v>8</v>
      </c>
      <c r="C8812" s="2" t="s">
        <v>18</v>
      </c>
      <c r="D8812" s="2" t="s">
        <v>19</v>
      </c>
      <c r="E8812" s="2" t="s">
        <v>11</v>
      </c>
      <c r="F8812" s="2">
        <v>1994</v>
      </c>
      <c r="G8812" s="2">
        <v>334191.2</v>
      </c>
      <c r="I8812" s="2">
        <f t="shared" si="137"/>
        <v>38</v>
      </c>
      <c r="J8812" s="2">
        <f>VLOOKUP(A8812,Urbanizaton!$B$2:$BI$265,I8812)</f>
        <v>34.933</v>
      </c>
      <c r="K8812" s="2">
        <f>VLOOKUP(A8812,Population!$B$2:$BI$265,I8812)</f>
        <v>193945272</v>
      </c>
      <c r="L8812" s="2" t="str">
        <f>VLOOKUP(A8812,Region!$C$1:$G$241,5)</f>
        <v>Southern Asia</v>
      </c>
    </row>
    <row r="8813" spans="1:12" x14ac:dyDescent="0.55000000000000004">
      <c r="A8813" s="2" t="s">
        <v>76</v>
      </c>
      <c r="B8813" s="2" t="s">
        <v>8</v>
      </c>
      <c r="C8813" s="2" t="s">
        <v>9</v>
      </c>
      <c r="D8813" s="2" t="s">
        <v>10</v>
      </c>
      <c r="E8813" s="2" t="s">
        <v>11</v>
      </c>
      <c r="F8813" s="2">
        <v>1995</v>
      </c>
      <c r="G8813" s="2">
        <v>204.15</v>
      </c>
      <c r="I8813" s="2">
        <f t="shared" si="137"/>
        <v>39</v>
      </c>
      <c r="J8813" s="2">
        <f>VLOOKUP(A8813,Urbanizaton!$B$2:$BI$265,I8813)</f>
        <v>36.076000000000001</v>
      </c>
      <c r="K8813" s="2">
        <f>VLOOKUP(A8813,Population!$B$2:$BI$265,I8813)</f>
        <v>196957849</v>
      </c>
      <c r="L8813" s="2" t="str">
        <f>VLOOKUP(A8813,Region!$C$1:$G$241,5)</f>
        <v>Southern Asia</v>
      </c>
    </row>
    <row r="8814" spans="1:12" x14ac:dyDescent="0.55000000000000004">
      <c r="A8814" s="2" t="s">
        <v>76</v>
      </c>
      <c r="B8814" s="2" t="s">
        <v>8</v>
      </c>
      <c r="C8814" s="2" t="s">
        <v>9</v>
      </c>
      <c r="D8814" s="2" t="s">
        <v>17</v>
      </c>
      <c r="E8814" s="2" t="s">
        <v>11</v>
      </c>
      <c r="F8814" s="2">
        <v>1995</v>
      </c>
      <c r="G8814" s="2">
        <v>1.04</v>
      </c>
      <c r="I8814" s="2">
        <f t="shared" si="137"/>
        <v>39</v>
      </c>
      <c r="J8814" s="2">
        <f>VLOOKUP(A8814,Urbanizaton!$B$2:$BI$265,I8814)</f>
        <v>36.076000000000001</v>
      </c>
      <c r="K8814" s="2">
        <f>VLOOKUP(A8814,Population!$B$2:$BI$265,I8814)</f>
        <v>196957849</v>
      </c>
      <c r="L8814" s="2" t="str">
        <f>VLOOKUP(A8814,Region!$C$1:$G$241,5)</f>
        <v>Southern Asia</v>
      </c>
    </row>
    <row r="8815" spans="1:12" x14ac:dyDescent="0.55000000000000004">
      <c r="A8815" s="2" t="s">
        <v>76</v>
      </c>
      <c r="B8815" s="2" t="s">
        <v>8</v>
      </c>
      <c r="C8815" s="2" t="s">
        <v>9</v>
      </c>
      <c r="D8815" s="2" t="s">
        <v>10</v>
      </c>
      <c r="E8815" s="2" t="s">
        <v>11</v>
      </c>
      <c r="F8815" s="2">
        <v>1996</v>
      </c>
      <c r="G8815" s="2">
        <v>214.54</v>
      </c>
      <c r="I8815" s="2">
        <f t="shared" si="137"/>
        <v>40</v>
      </c>
      <c r="J8815" s="2">
        <f>VLOOKUP(A8815,Urbanizaton!$B$2:$BI$265,I8815)</f>
        <v>37.234999999999999</v>
      </c>
      <c r="K8815" s="2">
        <f>VLOOKUP(A8815,Population!$B$2:$BI$265,I8815)</f>
        <v>199914831</v>
      </c>
      <c r="L8815" s="2" t="str">
        <f>VLOOKUP(A8815,Region!$C$1:$G$241,5)</f>
        <v>Southern Asia</v>
      </c>
    </row>
    <row r="8816" spans="1:12" x14ac:dyDescent="0.55000000000000004">
      <c r="A8816" s="2" t="s">
        <v>76</v>
      </c>
      <c r="B8816" s="2" t="s">
        <v>8</v>
      </c>
      <c r="C8816" s="2" t="s">
        <v>9</v>
      </c>
      <c r="D8816" s="2" t="s">
        <v>17</v>
      </c>
      <c r="E8816" s="2" t="s">
        <v>11</v>
      </c>
      <c r="F8816" s="2">
        <v>1996</v>
      </c>
      <c r="G8816" s="2">
        <v>1.07</v>
      </c>
      <c r="I8816" s="2">
        <f t="shared" si="137"/>
        <v>40</v>
      </c>
      <c r="J8816" s="2">
        <f>VLOOKUP(A8816,Urbanizaton!$B$2:$BI$265,I8816)</f>
        <v>37.234999999999999</v>
      </c>
      <c r="K8816" s="2">
        <f>VLOOKUP(A8816,Population!$B$2:$BI$265,I8816)</f>
        <v>199914831</v>
      </c>
      <c r="L8816" s="2" t="str">
        <f>VLOOKUP(A8816,Region!$C$1:$G$241,5)</f>
        <v>Southern Asia</v>
      </c>
    </row>
    <row r="8817" spans="1:12" x14ac:dyDescent="0.55000000000000004">
      <c r="A8817" s="2" t="s">
        <v>76</v>
      </c>
      <c r="B8817" s="2" t="s">
        <v>8</v>
      </c>
      <c r="C8817" s="2" t="s">
        <v>9</v>
      </c>
      <c r="D8817" s="2" t="s">
        <v>10</v>
      </c>
      <c r="E8817" s="2" t="s">
        <v>11</v>
      </c>
      <c r="F8817" s="2">
        <v>1997</v>
      </c>
      <c r="G8817" s="2">
        <v>236.3</v>
      </c>
      <c r="I8817" s="2">
        <f t="shared" si="137"/>
        <v>41</v>
      </c>
      <c r="J8817" s="2">
        <f>VLOOKUP(A8817,Urbanizaton!$B$2:$BI$265,I8817)</f>
        <v>38.405999999999999</v>
      </c>
      <c r="K8817" s="2">
        <f>VLOOKUP(A8817,Population!$B$2:$BI$265,I8817)</f>
        <v>202826465</v>
      </c>
      <c r="L8817" s="2" t="str">
        <f>VLOOKUP(A8817,Region!$C$1:$G$241,5)</f>
        <v>Southern Asia</v>
      </c>
    </row>
    <row r="8818" spans="1:12" x14ac:dyDescent="0.55000000000000004">
      <c r="A8818" s="2" t="s">
        <v>76</v>
      </c>
      <c r="B8818" s="2" t="s">
        <v>8</v>
      </c>
      <c r="C8818" s="2" t="s">
        <v>9</v>
      </c>
      <c r="D8818" s="2" t="s">
        <v>17</v>
      </c>
      <c r="E8818" s="2" t="s">
        <v>11</v>
      </c>
      <c r="F8818" s="2">
        <v>1997</v>
      </c>
      <c r="G8818" s="2">
        <v>1.1599999999999999</v>
      </c>
      <c r="I8818" s="2">
        <f t="shared" si="137"/>
        <v>41</v>
      </c>
      <c r="J8818" s="2">
        <f>VLOOKUP(A8818,Urbanizaton!$B$2:$BI$265,I8818)</f>
        <v>38.405999999999999</v>
      </c>
      <c r="K8818" s="2">
        <f>VLOOKUP(A8818,Population!$B$2:$BI$265,I8818)</f>
        <v>202826465</v>
      </c>
      <c r="L8818" s="2" t="str">
        <f>VLOOKUP(A8818,Region!$C$1:$G$241,5)</f>
        <v>Southern Asia</v>
      </c>
    </row>
    <row r="8819" spans="1:12" x14ac:dyDescent="0.55000000000000004">
      <c r="A8819" s="2" t="s">
        <v>76</v>
      </c>
      <c r="B8819" s="2" t="s">
        <v>8</v>
      </c>
      <c r="C8819" s="2" t="s">
        <v>9</v>
      </c>
      <c r="D8819" s="2" t="s">
        <v>10</v>
      </c>
      <c r="E8819" s="2" t="s">
        <v>11</v>
      </c>
      <c r="F8819" s="2">
        <v>1998</v>
      </c>
      <c r="G8819" s="2">
        <v>242.98</v>
      </c>
      <c r="I8819" s="2">
        <f t="shared" si="137"/>
        <v>42</v>
      </c>
      <c r="J8819" s="2">
        <f>VLOOKUP(A8819,Urbanizaton!$B$2:$BI$265,I8819)</f>
        <v>39.593000000000004</v>
      </c>
      <c r="K8819" s="2">
        <f>VLOOKUP(A8819,Population!$B$2:$BI$265,I8819)</f>
        <v>205715544</v>
      </c>
      <c r="L8819" s="2" t="str">
        <f>VLOOKUP(A8819,Region!$C$1:$G$241,5)</f>
        <v>Southern Asia</v>
      </c>
    </row>
    <row r="8820" spans="1:12" x14ac:dyDescent="0.55000000000000004">
      <c r="A8820" s="2" t="s">
        <v>76</v>
      </c>
      <c r="B8820" s="2" t="s">
        <v>8</v>
      </c>
      <c r="C8820" s="2" t="s">
        <v>9</v>
      </c>
      <c r="D8820" s="2" t="s">
        <v>17</v>
      </c>
      <c r="E8820" s="2" t="s">
        <v>11</v>
      </c>
      <c r="F8820" s="2">
        <v>1998</v>
      </c>
      <c r="G8820" s="2">
        <v>1.18</v>
      </c>
      <c r="I8820" s="2">
        <f t="shared" si="137"/>
        <v>42</v>
      </c>
      <c r="J8820" s="2">
        <f>VLOOKUP(A8820,Urbanizaton!$B$2:$BI$265,I8820)</f>
        <v>39.593000000000004</v>
      </c>
      <c r="K8820" s="2">
        <f>VLOOKUP(A8820,Population!$B$2:$BI$265,I8820)</f>
        <v>205715544</v>
      </c>
      <c r="L8820" s="2" t="str">
        <f>VLOOKUP(A8820,Region!$C$1:$G$241,5)</f>
        <v>Southern Asia</v>
      </c>
    </row>
    <row r="8821" spans="1:12" x14ac:dyDescent="0.55000000000000004">
      <c r="A8821" s="2" t="s">
        <v>76</v>
      </c>
      <c r="B8821" s="2" t="s">
        <v>8</v>
      </c>
      <c r="C8821" s="2" t="s">
        <v>9</v>
      </c>
      <c r="D8821" s="2" t="s">
        <v>10</v>
      </c>
      <c r="E8821" s="2" t="s">
        <v>11</v>
      </c>
      <c r="F8821" s="2">
        <v>1999</v>
      </c>
      <c r="G8821" s="2">
        <v>262.39999999999998</v>
      </c>
      <c r="I8821" s="2">
        <f t="shared" si="137"/>
        <v>43</v>
      </c>
      <c r="J8821" s="2">
        <f>VLOOKUP(A8821,Urbanizaton!$B$2:$BI$265,I8821)</f>
        <v>40.792000000000002</v>
      </c>
      <c r="K8821" s="2">
        <f>VLOOKUP(A8821,Population!$B$2:$BI$265,I8821)</f>
        <v>208612556</v>
      </c>
      <c r="L8821" s="2" t="str">
        <f>VLOOKUP(A8821,Region!$C$1:$G$241,5)</f>
        <v>Southern Asia</v>
      </c>
    </row>
    <row r="8822" spans="1:12" x14ac:dyDescent="0.55000000000000004">
      <c r="A8822" s="2" t="s">
        <v>76</v>
      </c>
      <c r="B8822" s="2" t="s">
        <v>8</v>
      </c>
      <c r="C8822" s="2" t="s">
        <v>9</v>
      </c>
      <c r="D8822" s="2" t="s">
        <v>17</v>
      </c>
      <c r="E8822" s="2" t="s">
        <v>11</v>
      </c>
      <c r="F8822" s="2">
        <v>1999</v>
      </c>
      <c r="G8822" s="2">
        <v>1.26</v>
      </c>
      <c r="I8822" s="2">
        <f t="shared" si="137"/>
        <v>43</v>
      </c>
      <c r="J8822" s="2">
        <f>VLOOKUP(A8822,Urbanizaton!$B$2:$BI$265,I8822)</f>
        <v>40.792000000000002</v>
      </c>
      <c r="K8822" s="2">
        <f>VLOOKUP(A8822,Population!$B$2:$BI$265,I8822)</f>
        <v>208612556</v>
      </c>
      <c r="L8822" s="2" t="str">
        <f>VLOOKUP(A8822,Region!$C$1:$G$241,5)</f>
        <v>Southern Asia</v>
      </c>
    </row>
    <row r="8823" spans="1:12" x14ac:dyDescent="0.55000000000000004">
      <c r="A8823" s="2" t="s">
        <v>76</v>
      </c>
      <c r="B8823" s="2" t="s">
        <v>8</v>
      </c>
      <c r="C8823" s="2" t="s">
        <v>9</v>
      </c>
      <c r="D8823" s="2" t="s">
        <v>10</v>
      </c>
      <c r="E8823" s="2" t="s">
        <v>11</v>
      </c>
      <c r="F8823" s="2">
        <v>2000</v>
      </c>
      <c r="G8823" s="2">
        <v>255.32</v>
      </c>
      <c r="I8823" s="2">
        <f t="shared" si="137"/>
        <v>44</v>
      </c>
      <c r="J8823" s="2">
        <f>VLOOKUP(A8823,Urbanizaton!$B$2:$BI$265,I8823)</f>
        <v>42.002000000000002</v>
      </c>
      <c r="K8823" s="2">
        <f>VLOOKUP(A8823,Population!$B$2:$BI$265,I8823)</f>
        <v>211540429</v>
      </c>
      <c r="L8823" s="2" t="str">
        <f>VLOOKUP(A8823,Region!$C$1:$G$241,5)</f>
        <v>Southern Asia</v>
      </c>
    </row>
    <row r="8824" spans="1:12" x14ac:dyDescent="0.55000000000000004">
      <c r="A8824" s="2" t="s">
        <v>76</v>
      </c>
      <c r="B8824" s="2" t="s">
        <v>8</v>
      </c>
      <c r="C8824" s="2" t="s">
        <v>9</v>
      </c>
      <c r="D8824" s="2" t="s">
        <v>17</v>
      </c>
      <c r="E8824" s="2" t="s">
        <v>11</v>
      </c>
      <c r="F8824" s="2">
        <v>2000</v>
      </c>
      <c r="G8824" s="2">
        <v>1.21</v>
      </c>
      <c r="I8824" s="2">
        <f t="shared" si="137"/>
        <v>44</v>
      </c>
      <c r="J8824" s="2">
        <f>VLOOKUP(A8824,Urbanizaton!$B$2:$BI$265,I8824)</f>
        <v>42.002000000000002</v>
      </c>
      <c r="K8824" s="2">
        <f>VLOOKUP(A8824,Population!$B$2:$BI$265,I8824)</f>
        <v>211540429</v>
      </c>
      <c r="L8824" s="2" t="str">
        <f>VLOOKUP(A8824,Region!$C$1:$G$241,5)</f>
        <v>Southern Asia</v>
      </c>
    </row>
    <row r="8825" spans="1:12" x14ac:dyDescent="0.55000000000000004">
      <c r="A8825" s="2" t="s">
        <v>76</v>
      </c>
      <c r="B8825" s="2" t="s">
        <v>8</v>
      </c>
      <c r="C8825" s="2" t="s">
        <v>18</v>
      </c>
      <c r="D8825" s="2" t="s">
        <v>17</v>
      </c>
      <c r="E8825" s="2" t="s">
        <v>11</v>
      </c>
      <c r="F8825" s="2">
        <v>2000</v>
      </c>
      <c r="G8825" s="2">
        <v>2.653</v>
      </c>
      <c r="I8825" s="2">
        <f t="shared" si="137"/>
        <v>44</v>
      </c>
      <c r="J8825" s="2">
        <f>VLOOKUP(A8825,Urbanizaton!$B$2:$BI$265,I8825)</f>
        <v>42.002000000000002</v>
      </c>
      <c r="K8825" s="2">
        <f>VLOOKUP(A8825,Population!$B$2:$BI$265,I8825)</f>
        <v>211540429</v>
      </c>
      <c r="L8825" s="2" t="str">
        <f>VLOOKUP(A8825,Region!$C$1:$G$241,5)</f>
        <v>Southern Asia</v>
      </c>
    </row>
    <row r="8826" spans="1:12" x14ac:dyDescent="0.55000000000000004">
      <c r="A8826" s="2" t="s">
        <v>76</v>
      </c>
      <c r="B8826" s="2" t="s">
        <v>8</v>
      </c>
      <c r="C8826" s="2" t="s">
        <v>18</v>
      </c>
      <c r="D8826" s="2" t="s">
        <v>19</v>
      </c>
      <c r="E8826" s="2" t="s">
        <v>11</v>
      </c>
      <c r="F8826" s="2">
        <v>2000</v>
      </c>
      <c r="G8826" s="2">
        <v>554333.5</v>
      </c>
      <c r="I8826" s="2">
        <f t="shared" si="137"/>
        <v>44</v>
      </c>
      <c r="J8826" s="2">
        <f>VLOOKUP(A8826,Urbanizaton!$B$2:$BI$265,I8826)</f>
        <v>42.002000000000002</v>
      </c>
      <c r="K8826" s="2">
        <f>VLOOKUP(A8826,Population!$B$2:$BI$265,I8826)</f>
        <v>211540429</v>
      </c>
      <c r="L8826" s="2" t="str">
        <f>VLOOKUP(A8826,Region!$C$1:$G$241,5)</f>
        <v>Southern Asia</v>
      </c>
    </row>
    <row r="8827" spans="1:12" x14ac:dyDescent="0.55000000000000004">
      <c r="A8827" s="2" t="s">
        <v>76</v>
      </c>
      <c r="B8827" s="2" t="s">
        <v>8</v>
      </c>
      <c r="C8827" s="2" t="s">
        <v>9</v>
      </c>
      <c r="D8827" s="2" t="s">
        <v>10</v>
      </c>
      <c r="E8827" s="2" t="s">
        <v>11</v>
      </c>
      <c r="F8827" s="2">
        <v>2001</v>
      </c>
      <c r="G8827" s="2">
        <v>274.36</v>
      </c>
      <c r="I8827" s="2">
        <f t="shared" si="137"/>
        <v>45</v>
      </c>
      <c r="J8827" s="2">
        <f>VLOOKUP(A8827,Urbanizaton!$B$2:$BI$265,I8827)</f>
        <v>42.781999999999996</v>
      </c>
      <c r="K8827" s="2">
        <f>VLOOKUP(A8827,Population!$B$2:$BI$265,I8827)</f>
        <v>214506502</v>
      </c>
      <c r="L8827" s="2" t="str">
        <f>VLOOKUP(A8827,Region!$C$1:$G$241,5)</f>
        <v>Southern Asia</v>
      </c>
    </row>
    <row r="8828" spans="1:12" x14ac:dyDescent="0.55000000000000004">
      <c r="A8828" s="2" t="s">
        <v>76</v>
      </c>
      <c r="B8828" s="2" t="s">
        <v>8</v>
      </c>
      <c r="C8828" s="2" t="s">
        <v>9</v>
      </c>
      <c r="D8828" s="2" t="s">
        <v>17</v>
      </c>
      <c r="E8828" s="2" t="s">
        <v>11</v>
      </c>
      <c r="F8828" s="2">
        <v>2001</v>
      </c>
      <c r="G8828" s="2">
        <v>1.28</v>
      </c>
      <c r="I8828" s="2">
        <f t="shared" si="137"/>
        <v>45</v>
      </c>
      <c r="J8828" s="2">
        <f>VLOOKUP(A8828,Urbanizaton!$B$2:$BI$265,I8828)</f>
        <v>42.781999999999996</v>
      </c>
      <c r="K8828" s="2">
        <f>VLOOKUP(A8828,Population!$B$2:$BI$265,I8828)</f>
        <v>214506502</v>
      </c>
      <c r="L8828" s="2" t="str">
        <f>VLOOKUP(A8828,Region!$C$1:$G$241,5)</f>
        <v>Southern Asia</v>
      </c>
    </row>
    <row r="8829" spans="1:12" x14ac:dyDescent="0.55000000000000004">
      <c r="A8829" s="2" t="s">
        <v>76</v>
      </c>
      <c r="B8829" s="2" t="s">
        <v>8</v>
      </c>
      <c r="C8829" s="2" t="s">
        <v>9</v>
      </c>
      <c r="D8829" s="2" t="s">
        <v>10</v>
      </c>
      <c r="E8829" s="2" t="s">
        <v>11</v>
      </c>
      <c r="F8829" s="2">
        <v>2002</v>
      </c>
      <c r="G8829" s="2">
        <v>279.99</v>
      </c>
      <c r="I8829" s="2">
        <f t="shared" si="137"/>
        <v>46</v>
      </c>
      <c r="J8829" s="2">
        <f>VLOOKUP(A8829,Urbanizaton!$B$2:$BI$265,I8829)</f>
        <v>43.566000000000003</v>
      </c>
      <c r="K8829" s="2">
        <f>VLOOKUP(A8829,Population!$B$2:$BI$265,I8829)</f>
        <v>217508059</v>
      </c>
      <c r="L8829" s="2" t="str">
        <f>VLOOKUP(A8829,Region!$C$1:$G$241,5)</f>
        <v>Southern Asia</v>
      </c>
    </row>
    <row r="8830" spans="1:12" x14ac:dyDescent="0.55000000000000004">
      <c r="A8830" s="2" t="s">
        <v>76</v>
      </c>
      <c r="B8830" s="2" t="s">
        <v>8</v>
      </c>
      <c r="C8830" s="2" t="s">
        <v>9</v>
      </c>
      <c r="D8830" s="2" t="s">
        <v>17</v>
      </c>
      <c r="E8830" s="2" t="s">
        <v>11</v>
      </c>
      <c r="F8830" s="2">
        <v>2002</v>
      </c>
      <c r="G8830" s="2">
        <v>1.29</v>
      </c>
      <c r="I8830" s="2">
        <f t="shared" si="137"/>
        <v>46</v>
      </c>
      <c r="J8830" s="2">
        <f>VLOOKUP(A8830,Urbanizaton!$B$2:$BI$265,I8830)</f>
        <v>43.566000000000003</v>
      </c>
      <c r="K8830" s="2">
        <f>VLOOKUP(A8830,Population!$B$2:$BI$265,I8830)</f>
        <v>217508059</v>
      </c>
      <c r="L8830" s="2" t="str">
        <f>VLOOKUP(A8830,Region!$C$1:$G$241,5)</f>
        <v>Southern Asia</v>
      </c>
    </row>
    <row r="8831" spans="1:12" x14ac:dyDescent="0.55000000000000004">
      <c r="A8831" s="2" t="s">
        <v>76</v>
      </c>
      <c r="B8831" s="2" t="s">
        <v>8</v>
      </c>
      <c r="C8831" s="2" t="s">
        <v>9</v>
      </c>
      <c r="D8831" s="2" t="s">
        <v>10</v>
      </c>
      <c r="E8831" s="2" t="s">
        <v>11</v>
      </c>
      <c r="F8831" s="2">
        <v>2003</v>
      </c>
      <c r="G8831" s="2">
        <v>308.68</v>
      </c>
      <c r="I8831" s="2">
        <f t="shared" si="137"/>
        <v>47</v>
      </c>
      <c r="J8831" s="2">
        <f>VLOOKUP(A8831,Urbanizaton!$B$2:$BI$265,I8831)</f>
        <v>44.353000000000002</v>
      </c>
      <c r="K8831" s="2">
        <f>VLOOKUP(A8831,Population!$B$2:$BI$265,I8831)</f>
        <v>220545214</v>
      </c>
      <c r="L8831" s="2" t="str">
        <f>VLOOKUP(A8831,Region!$C$1:$G$241,5)</f>
        <v>Southern Asia</v>
      </c>
    </row>
    <row r="8832" spans="1:12" x14ac:dyDescent="0.55000000000000004">
      <c r="A8832" s="2" t="s">
        <v>76</v>
      </c>
      <c r="B8832" s="2" t="s">
        <v>8</v>
      </c>
      <c r="C8832" s="2" t="s">
        <v>9</v>
      </c>
      <c r="D8832" s="2" t="s">
        <v>17</v>
      </c>
      <c r="E8832" s="2" t="s">
        <v>11</v>
      </c>
      <c r="F8832" s="2">
        <v>2003</v>
      </c>
      <c r="G8832" s="2">
        <v>1.4</v>
      </c>
      <c r="I8832" s="2">
        <f t="shared" si="137"/>
        <v>47</v>
      </c>
      <c r="J8832" s="2">
        <f>VLOOKUP(A8832,Urbanizaton!$B$2:$BI$265,I8832)</f>
        <v>44.353000000000002</v>
      </c>
      <c r="K8832" s="2">
        <f>VLOOKUP(A8832,Population!$B$2:$BI$265,I8832)</f>
        <v>220545214</v>
      </c>
      <c r="L8832" s="2" t="str">
        <f>VLOOKUP(A8832,Region!$C$1:$G$241,5)</f>
        <v>Southern Asia</v>
      </c>
    </row>
    <row r="8833" spans="1:12" x14ac:dyDescent="0.55000000000000004">
      <c r="A8833" s="2" t="s">
        <v>76</v>
      </c>
      <c r="B8833" s="2" t="s">
        <v>8</v>
      </c>
      <c r="C8833" s="2" t="s">
        <v>9</v>
      </c>
      <c r="D8833" s="2" t="s">
        <v>10</v>
      </c>
      <c r="E8833" s="2" t="s">
        <v>11</v>
      </c>
      <c r="F8833" s="2">
        <v>2004</v>
      </c>
      <c r="G8833" s="2">
        <v>315.93</v>
      </c>
      <c r="I8833" s="2">
        <f t="shared" si="137"/>
        <v>48</v>
      </c>
      <c r="J8833" s="2">
        <f>VLOOKUP(A8833,Urbanizaton!$B$2:$BI$265,I8833)</f>
        <v>45.145000000000003</v>
      </c>
      <c r="K8833" s="2">
        <f>VLOOKUP(A8833,Population!$B$2:$BI$265,I8833)</f>
        <v>223614649</v>
      </c>
      <c r="L8833" s="2" t="str">
        <f>VLOOKUP(A8833,Region!$C$1:$G$241,5)</f>
        <v>Southern Asia</v>
      </c>
    </row>
    <row r="8834" spans="1:12" x14ac:dyDescent="0.55000000000000004">
      <c r="A8834" s="2" t="s">
        <v>76</v>
      </c>
      <c r="B8834" s="2" t="s">
        <v>8</v>
      </c>
      <c r="C8834" s="2" t="s">
        <v>9</v>
      </c>
      <c r="D8834" s="2" t="s">
        <v>17</v>
      </c>
      <c r="E8834" s="2" t="s">
        <v>11</v>
      </c>
      <c r="F8834" s="2">
        <v>2004</v>
      </c>
      <c r="G8834" s="2">
        <v>1.42</v>
      </c>
      <c r="I8834" s="2">
        <f t="shared" si="137"/>
        <v>48</v>
      </c>
      <c r="J8834" s="2">
        <f>VLOOKUP(A8834,Urbanizaton!$B$2:$BI$265,I8834)</f>
        <v>45.145000000000003</v>
      </c>
      <c r="K8834" s="2">
        <f>VLOOKUP(A8834,Population!$B$2:$BI$265,I8834)</f>
        <v>223614649</v>
      </c>
      <c r="L8834" s="2" t="str">
        <f>VLOOKUP(A8834,Region!$C$1:$G$241,5)</f>
        <v>Southern Asia</v>
      </c>
    </row>
    <row r="8835" spans="1:12" x14ac:dyDescent="0.55000000000000004">
      <c r="A8835" s="2" t="s">
        <v>76</v>
      </c>
      <c r="B8835" s="2" t="s">
        <v>8</v>
      </c>
      <c r="C8835" s="2" t="s">
        <v>9</v>
      </c>
      <c r="D8835" s="2" t="s">
        <v>10</v>
      </c>
      <c r="E8835" s="2" t="s">
        <v>11</v>
      </c>
      <c r="F8835" s="2">
        <v>2005</v>
      </c>
      <c r="G8835" s="2">
        <v>318.52</v>
      </c>
      <c r="I8835" s="2">
        <f t="shared" ref="I8835:I8898" si="138">IF(F8835=1960,4,F8835-1960+4)</f>
        <v>49</v>
      </c>
      <c r="J8835" s="2">
        <f>VLOOKUP(A8835,Urbanizaton!$B$2:$BI$265,I8835)</f>
        <v>45.936999999999998</v>
      </c>
      <c r="K8835" s="2">
        <f>VLOOKUP(A8835,Population!$B$2:$BI$265,I8835)</f>
        <v>226712730</v>
      </c>
      <c r="L8835" s="2" t="str">
        <f>VLOOKUP(A8835,Region!$C$1:$G$241,5)</f>
        <v>Southern Asia</v>
      </c>
    </row>
    <row r="8836" spans="1:12" x14ac:dyDescent="0.55000000000000004">
      <c r="A8836" s="2" t="s">
        <v>76</v>
      </c>
      <c r="B8836" s="2" t="s">
        <v>8</v>
      </c>
      <c r="C8836" s="2" t="s">
        <v>9</v>
      </c>
      <c r="D8836" s="2" t="s">
        <v>17</v>
      </c>
      <c r="E8836" s="2" t="s">
        <v>11</v>
      </c>
      <c r="F8836" s="2">
        <v>2005</v>
      </c>
      <c r="G8836" s="2">
        <v>1.41</v>
      </c>
      <c r="I8836" s="2">
        <f t="shared" si="138"/>
        <v>49</v>
      </c>
      <c r="J8836" s="2">
        <f>VLOOKUP(A8836,Urbanizaton!$B$2:$BI$265,I8836)</f>
        <v>45.936999999999998</v>
      </c>
      <c r="K8836" s="2">
        <f>VLOOKUP(A8836,Population!$B$2:$BI$265,I8836)</f>
        <v>226712730</v>
      </c>
      <c r="L8836" s="2" t="str">
        <f>VLOOKUP(A8836,Region!$C$1:$G$241,5)</f>
        <v>Southern Asia</v>
      </c>
    </row>
    <row r="8837" spans="1:12" x14ac:dyDescent="0.55000000000000004">
      <c r="A8837" s="2" t="s">
        <v>76</v>
      </c>
      <c r="B8837" s="2" t="s">
        <v>8</v>
      </c>
      <c r="C8837" s="2" t="s">
        <v>9</v>
      </c>
      <c r="D8837" s="2" t="s">
        <v>10</v>
      </c>
      <c r="E8837" s="2" t="s">
        <v>11</v>
      </c>
      <c r="F8837" s="2">
        <v>2006</v>
      </c>
      <c r="G8837" s="2">
        <v>340.04</v>
      </c>
      <c r="I8837" s="2">
        <f t="shared" si="138"/>
        <v>50</v>
      </c>
      <c r="J8837" s="2">
        <f>VLOOKUP(A8837,Urbanizaton!$B$2:$BI$265,I8837)</f>
        <v>46.731999999999999</v>
      </c>
      <c r="K8837" s="2">
        <f>VLOOKUP(A8837,Population!$B$2:$BI$265,I8837)</f>
        <v>229838202</v>
      </c>
      <c r="L8837" s="2" t="str">
        <f>VLOOKUP(A8837,Region!$C$1:$G$241,5)</f>
        <v>Southern Asia</v>
      </c>
    </row>
    <row r="8838" spans="1:12" x14ac:dyDescent="0.55000000000000004">
      <c r="A8838" s="2" t="s">
        <v>76</v>
      </c>
      <c r="B8838" s="2" t="s">
        <v>8</v>
      </c>
      <c r="C8838" s="2" t="s">
        <v>9</v>
      </c>
      <c r="D8838" s="2" t="s">
        <v>17</v>
      </c>
      <c r="E8838" s="2" t="s">
        <v>11</v>
      </c>
      <c r="F8838" s="2">
        <v>2006</v>
      </c>
      <c r="G8838" s="2">
        <v>1.48</v>
      </c>
      <c r="I8838" s="2">
        <f t="shared" si="138"/>
        <v>50</v>
      </c>
      <c r="J8838" s="2">
        <f>VLOOKUP(A8838,Urbanizaton!$B$2:$BI$265,I8838)</f>
        <v>46.731999999999999</v>
      </c>
      <c r="K8838" s="2">
        <f>VLOOKUP(A8838,Population!$B$2:$BI$265,I8838)</f>
        <v>229838202</v>
      </c>
      <c r="L8838" s="2" t="str">
        <f>VLOOKUP(A8838,Region!$C$1:$G$241,5)</f>
        <v>Southern Asia</v>
      </c>
    </row>
    <row r="8839" spans="1:12" x14ac:dyDescent="0.55000000000000004">
      <c r="A8839" s="2" t="s">
        <v>76</v>
      </c>
      <c r="B8839" s="2" t="s">
        <v>8</v>
      </c>
      <c r="C8839" s="2" t="s">
        <v>9</v>
      </c>
      <c r="D8839" s="2" t="s">
        <v>10</v>
      </c>
      <c r="E8839" s="2" t="s">
        <v>11</v>
      </c>
      <c r="F8839" s="2">
        <v>2007</v>
      </c>
      <c r="G8839" s="2">
        <v>353.84</v>
      </c>
      <c r="I8839" s="2">
        <f t="shared" si="138"/>
        <v>51</v>
      </c>
      <c r="J8839" s="2">
        <f>VLOOKUP(A8839,Urbanizaton!$B$2:$BI$265,I8839)</f>
        <v>47.527999999999999</v>
      </c>
      <c r="K8839" s="2">
        <f>VLOOKUP(A8839,Population!$B$2:$BI$265,I8839)</f>
        <v>232989141</v>
      </c>
      <c r="L8839" s="2" t="str">
        <f>VLOOKUP(A8839,Region!$C$1:$G$241,5)</f>
        <v>Southern Asia</v>
      </c>
    </row>
    <row r="8840" spans="1:12" x14ac:dyDescent="0.55000000000000004">
      <c r="A8840" s="2" t="s">
        <v>76</v>
      </c>
      <c r="B8840" s="2" t="s">
        <v>8</v>
      </c>
      <c r="C8840" s="2" t="s">
        <v>9</v>
      </c>
      <c r="D8840" s="2" t="s">
        <v>17</v>
      </c>
      <c r="E8840" s="2" t="s">
        <v>11</v>
      </c>
      <c r="F8840" s="2">
        <v>2007</v>
      </c>
      <c r="G8840" s="2">
        <v>1.52</v>
      </c>
      <c r="I8840" s="2">
        <f t="shared" si="138"/>
        <v>51</v>
      </c>
      <c r="J8840" s="2">
        <f>VLOOKUP(A8840,Urbanizaton!$B$2:$BI$265,I8840)</f>
        <v>47.527999999999999</v>
      </c>
      <c r="K8840" s="2">
        <f>VLOOKUP(A8840,Population!$B$2:$BI$265,I8840)</f>
        <v>232989141</v>
      </c>
      <c r="L8840" s="2" t="str">
        <f>VLOOKUP(A8840,Region!$C$1:$G$241,5)</f>
        <v>Southern Asia</v>
      </c>
    </row>
    <row r="8841" spans="1:12" x14ac:dyDescent="0.55000000000000004">
      <c r="A8841" s="2" t="s">
        <v>76</v>
      </c>
      <c r="B8841" s="2" t="s">
        <v>8</v>
      </c>
      <c r="C8841" s="2" t="s">
        <v>9</v>
      </c>
      <c r="D8841" s="2" t="s">
        <v>10</v>
      </c>
      <c r="E8841" s="2" t="s">
        <v>11</v>
      </c>
      <c r="F8841" s="2">
        <v>2008</v>
      </c>
      <c r="G8841" s="2">
        <v>350.14</v>
      </c>
      <c r="I8841" s="2">
        <f t="shared" si="138"/>
        <v>52</v>
      </c>
      <c r="J8841" s="2">
        <f>VLOOKUP(A8841,Urbanizaton!$B$2:$BI$265,I8841)</f>
        <v>48.326999999999998</v>
      </c>
      <c r="K8841" s="2">
        <f>VLOOKUP(A8841,Population!$B$2:$BI$265,I8841)</f>
        <v>236159276</v>
      </c>
      <c r="L8841" s="2" t="str">
        <f>VLOOKUP(A8841,Region!$C$1:$G$241,5)</f>
        <v>Southern Asia</v>
      </c>
    </row>
    <row r="8842" spans="1:12" x14ac:dyDescent="0.55000000000000004">
      <c r="A8842" s="2" t="s">
        <v>76</v>
      </c>
      <c r="B8842" s="2" t="s">
        <v>8</v>
      </c>
      <c r="C8842" s="2" t="s">
        <v>9</v>
      </c>
      <c r="D8842" s="2" t="s">
        <v>17</v>
      </c>
      <c r="E8842" s="2" t="s">
        <v>11</v>
      </c>
      <c r="F8842" s="2">
        <v>2008</v>
      </c>
      <c r="G8842" s="2">
        <v>1.49</v>
      </c>
      <c r="I8842" s="2">
        <f t="shared" si="138"/>
        <v>52</v>
      </c>
      <c r="J8842" s="2">
        <f>VLOOKUP(A8842,Urbanizaton!$B$2:$BI$265,I8842)</f>
        <v>48.326999999999998</v>
      </c>
      <c r="K8842" s="2">
        <f>VLOOKUP(A8842,Population!$B$2:$BI$265,I8842)</f>
        <v>236159276</v>
      </c>
      <c r="L8842" s="2" t="str">
        <f>VLOOKUP(A8842,Region!$C$1:$G$241,5)</f>
        <v>Southern Asia</v>
      </c>
    </row>
    <row r="8843" spans="1:12" x14ac:dyDescent="0.55000000000000004">
      <c r="A8843" s="2" t="s">
        <v>76</v>
      </c>
      <c r="B8843" s="2" t="s">
        <v>8</v>
      </c>
      <c r="C8843" s="2" t="s">
        <v>9</v>
      </c>
      <c r="D8843" s="2" t="s">
        <v>10</v>
      </c>
      <c r="E8843" s="2" t="s">
        <v>11</v>
      </c>
      <c r="F8843" s="2">
        <v>2009</v>
      </c>
      <c r="G8843" s="2">
        <v>364.97</v>
      </c>
      <c r="I8843" s="2">
        <f t="shared" si="138"/>
        <v>53</v>
      </c>
      <c r="J8843" s="2">
        <f>VLOOKUP(A8843,Urbanizaton!$B$2:$BI$265,I8843)</f>
        <v>49.124000000000002</v>
      </c>
      <c r="K8843" s="2">
        <f>VLOOKUP(A8843,Population!$B$2:$BI$265,I8843)</f>
        <v>239340478</v>
      </c>
      <c r="L8843" s="2" t="str">
        <f>VLOOKUP(A8843,Region!$C$1:$G$241,5)</f>
        <v>Southern Asia</v>
      </c>
    </row>
    <row r="8844" spans="1:12" x14ac:dyDescent="0.55000000000000004">
      <c r="A8844" s="2" t="s">
        <v>76</v>
      </c>
      <c r="B8844" s="2" t="s">
        <v>8</v>
      </c>
      <c r="C8844" s="2" t="s">
        <v>9</v>
      </c>
      <c r="D8844" s="2" t="s">
        <v>17</v>
      </c>
      <c r="E8844" s="2" t="s">
        <v>11</v>
      </c>
      <c r="F8844" s="2">
        <v>2009</v>
      </c>
      <c r="G8844" s="2">
        <v>1.53</v>
      </c>
      <c r="I8844" s="2">
        <f t="shared" si="138"/>
        <v>53</v>
      </c>
      <c r="J8844" s="2">
        <f>VLOOKUP(A8844,Urbanizaton!$B$2:$BI$265,I8844)</f>
        <v>49.124000000000002</v>
      </c>
      <c r="K8844" s="2">
        <f>VLOOKUP(A8844,Population!$B$2:$BI$265,I8844)</f>
        <v>239340478</v>
      </c>
      <c r="L8844" s="2" t="str">
        <f>VLOOKUP(A8844,Region!$C$1:$G$241,5)</f>
        <v>Southern Asia</v>
      </c>
    </row>
    <row r="8845" spans="1:12" x14ac:dyDescent="0.55000000000000004">
      <c r="A8845" s="2" t="s">
        <v>76</v>
      </c>
      <c r="B8845" s="2" t="s">
        <v>8</v>
      </c>
      <c r="C8845" s="2" t="s">
        <v>9</v>
      </c>
      <c r="D8845" s="2" t="s">
        <v>10</v>
      </c>
      <c r="E8845" s="2" t="s">
        <v>11</v>
      </c>
      <c r="F8845" s="2">
        <v>2010</v>
      </c>
      <c r="G8845" s="2">
        <v>376.75</v>
      </c>
      <c r="I8845" s="2">
        <f t="shared" si="138"/>
        <v>54</v>
      </c>
      <c r="J8845" s="2">
        <f>VLOOKUP(A8845,Urbanizaton!$B$2:$BI$265,I8845)</f>
        <v>49.923999999999999</v>
      </c>
      <c r="K8845" s="2">
        <f>VLOOKUP(A8845,Population!$B$2:$BI$265,I8845)</f>
        <v>242524123</v>
      </c>
      <c r="L8845" s="2" t="str">
        <f>VLOOKUP(A8845,Region!$C$1:$G$241,5)</f>
        <v>Southern Asia</v>
      </c>
    </row>
    <row r="8846" spans="1:12" x14ac:dyDescent="0.55000000000000004">
      <c r="A8846" s="2" t="s">
        <v>76</v>
      </c>
      <c r="B8846" s="2" t="s">
        <v>8</v>
      </c>
      <c r="C8846" s="2" t="s">
        <v>9</v>
      </c>
      <c r="D8846" s="2" t="s">
        <v>17</v>
      </c>
      <c r="E8846" s="2" t="s">
        <v>11</v>
      </c>
      <c r="F8846" s="2">
        <v>2010</v>
      </c>
      <c r="G8846" s="2">
        <v>1.56</v>
      </c>
      <c r="I8846" s="2">
        <f t="shared" si="138"/>
        <v>54</v>
      </c>
      <c r="J8846" s="2">
        <f>VLOOKUP(A8846,Urbanizaton!$B$2:$BI$265,I8846)</f>
        <v>49.923999999999999</v>
      </c>
      <c r="K8846" s="2">
        <f>VLOOKUP(A8846,Population!$B$2:$BI$265,I8846)</f>
        <v>242524123</v>
      </c>
      <c r="L8846" s="2" t="str">
        <f>VLOOKUP(A8846,Region!$C$1:$G$241,5)</f>
        <v>Southern Asia</v>
      </c>
    </row>
    <row r="8847" spans="1:12" x14ac:dyDescent="0.55000000000000004">
      <c r="A8847" s="2" t="s">
        <v>76</v>
      </c>
      <c r="B8847" s="2" t="s">
        <v>8</v>
      </c>
      <c r="C8847" s="2" t="s">
        <v>9</v>
      </c>
      <c r="D8847" s="2" t="s">
        <v>10</v>
      </c>
      <c r="E8847" s="2" t="s">
        <v>11</v>
      </c>
      <c r="F8847" s="2">
        <v>2011</v>
      </c>
      <c r="G8847" s="2">
        <v>384.65</v>
      </c>
      <c r="I8847" s="2">
        <f t="shared" si="138"/>
        <v>55</v>
      </c>
      <c r="J8847" s="2">
        <f>VLOOKUP(A8847,Urbanizaton!$B$2:$BI$265,I8847)</f>
        <v>50.712000000000003</v>
      </c>
      <c r="K8847" s="2">
        <f>VLOOKUP(A8847,Population!$B$2:$BI$265,I8847)</f>
        <v>245707511</v>
      </c>
      <c r="L8847" s="2" t="str">
        <f>VLOOKUP(A8847,Region!$C$1:$G$241,5)</f>
        <v>Southern Asia</v>
      </c>
    </row>
    <row r="8848" spans="1:12" x14ac:dyDescent="0.55000000000000004">
      <c r="A8848" s="2" t="s">
        <v>76</v>
      </c>
      <c r="B8848" s="2" t="s">
        <v>8</v>
      </c>
      <c r="C8848" s="2" t="s">
        <v>9</v>
      </c>
      <c r="D8848" s="2" t="s">
        <v>17</v>
      </c>
      <c r="E8848" s="2" t="s">
        <v>11</v>
      </c>
      <c r="F8848" s="2">
        <v>2011</v>
      </c>
      <c r="G8848" s="2">
        <v>1.57</v>
      </c>
      <c r="I8848" s="2">
        <f t="shared" si="138"/>
        <v>55</v>
      </c>
      <c r="J8848" s="2">
        <f>VLOOKUP(A8848,Urbanizaton!$B$2:$BI$265,I8848)</f>
        <v>50.712000000000003</v>
      </c>
      <c r="K8848" s="2">
        <f>VLOOKUP(A8848,Population!$B$2:$BI$265,I8848)</f>
        <v>245707511</v>
      </c>
      <c r="L8848" s="2" t="str">
        <f>VLOOKUP(A8848,Region!$C$1:$G$241,5)</f>
        <v>Southern Asia</v>
      </c>
    </row>
    <row r="8849" spans="1:12" x14ac:dyDescent="0.55000000000000004">
      <c r="A8849" s="2" t="s">
        <v>76</v>
      </c>
      <c r="B8849" s="2" t="s">
        <v>8</v>
      </c>
      <c r="C8849" s="2" t="s">
        <v>9</v>
      </c>
      <c r="D8849" s="2" t="s">
        <v>10</v>
      </c>
      <c r="E8849" s="2" t="s">
        <v>11</v>
      </c>
      <c r="F8849" s="2">
        <v>2012</v>
      </c>
      <c r="G8849" s="2">
        <v>391.52</v>
      </c>
      <c r="I8849" s="2">
        <f t="shared" si="138"/>
        <v>56</v>
      </c>
      <c r="J8849" s="2">
        <f>VLOOKUP(A8849,Urbanizaton!$B$2:$BI$265,I8849)</f>
        <v>51.488</v>
      </c>
      <c r="K8849" s="2">
        <f>VLOOKUP(A8849,Population!$B$2:$BI$265,I8849)</f>
        <v>248883232</v>
      </c>
      <c r="L8849" s="2" t="str">
        <f>VLOOKUP(A8849,Region!$C$1:$G$241,5)</f>
        <v>Southern Asia</v>
      </c>
    </row>
    <row r="8850" spans="1:12" x14ac:dyDescent="0.55000000000000004">
      <c r="A8850" s="2" t="s">
        <v>76</v>
      </c>
      <c r="B8850" s="2" t="s">
        <v>8</v>
      </c>
      <c r="C8850" s="2" t="s">
        <v>9</v>
      </c>
      <c r="D8850" s="2" t="s">
        <v>17</v>
      </c>
      <c r="E8850" s="2" t="s">
        <v>11</v>
      </c>
      <c r="F8850" s="2">
        <v>2012</v>
      </c>
      <c r="G8850" s="2">
        <v>1.58</v>
      </c>
      <c r="I8850" s="2">
        <f t="shared" si="138"/>
        <v>56</v>
      </c>
      <c r="J8850" s="2">
        <f>VLOOKUP(A8850,Urbanizaton!$B$2:$BI$265,I8850)</f>
        <v>51.488</v>
      </c>
      <c r="K8850" s="2">
        <f>VLOOKUP(A8850,Population!$B$2:$BI$265,I8850)</f>
        <v>248883232</v>
      </c>
      <c r="L8850" s="2" t="str">
        <f>VLOOKUP(A8850,Region!$C$1:$G$241,5)</f>
        <v>Southern Asia</v>
      </c>
    </row>
    <row r="8851" spans="1:12" x14ac:dyDescent="0.55000000000000004">
      <c r="A8851" s="2" t="s">
        <v>76</v>
      </c>
      <c r="B8851" s="2" t="s">
        <v>8</v>
      </c>
      <c r="C8851" s="2" t="s">
        <v>9</v>
      </c>
      <c r="D8851" s="2" t="s">
        <v>10</v>
      </c>
      <c r="E8851" s="2" t="s">
        <v>11</v>
      </c>
      <c r="F8851" s="2">
        <v>2013</v>
      </c>
      <c r="G8851" s="2">
        <v>399.64</v>
      </c>
      <c r="I8851" s="2">
        <f t="shared" si="138"/>
        <v>57</v>
      </c>
      <c r="J8851" s="2">
        <f>VLOOKUP(A8851,Urbanizaton!$B$2:$BI$265,I8851)</f>
        <v>52.252000000000002</v>
      </c>
      <c r="K8851" s="2">
        <f>VLOOKUP(A8851,Population!$B$2:$BI$265,I8851)</f>
        <v>252032263</v>
      </c>
      <c r="L8851" s="2" t="str">
        <f>VLOOKUP(A8851,Region!$C$1:$G$241,5)</f>
        <v>Southern Asia</v>
      </c>
    </row>
    <row r="8852" spans="1:12" x14ac:dyDescent="0.55000000000000004">
      <c r="A8852" s="2" t="s">
        <v>76</v>
      </c>
      <c r="B8852" s="2" t="s">
        <v>8</v>
      </c>
      <c r="C8852" s="2" t="s">
        <v>9</v>
      </c>
      <c r="D8852" s="2" t="s">
        <v>17</v>
      </c>
      <c r="E8852" s="2" t="s">
        <v>11</v>
      </c>
      <c r="F8852" s="2">
        <v>2013</v>
      </c>
      <c r="G8852" s="2">
        <v>1.59</v>
      </c>
      <c r="I8852" s="2">
        <f t="shared" si="138"/>
        <v>57</v>
      </c>
      <c r="J8852" s="2">
        <f>VLOOKUP(A8852,Urbanizaton!$B$2:$BI$265,I8852)</f>
        <v>52.252000000000002</v>
      </c>
      <c r="K8852" s="2">
        <f>VLOOKUP(A8852,Population!$B$2:$BI$265,I8852)</f>
        <v>252032263</v>
      </c>
      <c r="L8852" s="2" t="str">
        <f>VLOOKUP(A8852,Region!$C$1:$G$241,5)</f>
        <v>Southern Asia</v>
      </c>
    </row>
    <row r="8853" spans="1:12" x14ac:dyDescent="0.55000000000000004">
      <c r="A8853" s="2" t="s">
        <v>76</v>
      </c>
      <c r="B8853" s="2" t="s">
        <v>8</v>
      </c>
      <c r="C8853" s="2" t="s">
        <v>9</v>
      </c>
      <c r="D8853" s="2" t="s">
        <v>10</v>
      </c>
      <c r="E8853" s="2" t="s">
        <v>11</v>
      </c>
      <c r="F8853" s="2">
        <v>2014</v>
      </c>
      <c r="G8853" s="2">
        <v>436.53</v>
      </c>
      <c r="I8853" s="2">
        <f t="shared" si="138"/>
        <v>58</v>
      </c>
      <c r="J8853" s="2">
        <f>VLOOKUP(A8853,Urbanizaton!$B$2:$BI$265,I8853)</f>
        <v>53.003</v>
      </c>
      <c r="K8853" s="2">
        <f>VLOOKUP(A8853,Population!$B$2:$BI$265,I8853)</f>
        <v>255131116</v>
      </c>
      <c r="L8853" s="2" t="str">
        <f>VLOOKUP(A8853,Region!$C$1:$G$241,5)</f>
        <v>Southern Asia</v>
      </c>
    </row>
    <row r="8854" spans="1:12" x14ac:dyDescent="0.55000000000000004">
      <c r="A8854" s="2" t="s">
        <v>76</v>
      </c>
      <c r="B8854" s="2" t="s">
        <v>8</v>
      </c>
      <c r="C8854" s="2" t="s">
        <v>9</v>
      </c>
      <c r="D8854" s="2" t="s">
        <v>17</v>
      </c>
      <c r="E8854" s="2" t="s">
        <v>11</v>
      </c>
      <c r="F8854" s="2">
        <v>2014</v>
      </c>
      <c r="G8854" s="2">
        <v>1.72</v>
      </c>
      <c r="I8854" s="2">
        <f t="shared" si="138"/>
        <v>58</v>
      </c>
      <c r="J8854" s="2">
        <f>VLOOKUP(A8854,Urbanizaton!$B$2:$BI$265,I8854)</f>
        <v>53.003</v>
      </c>
      <c r="K8854" s="2">
        <f>VLOOKUP(A8854,Population!$B$2:$BI$265,I8854)</f>
        <v>255131116</v>
      </c>
      <c r="L8854" s="2" t="str">
        <f>VLOOKUP(A8854,Region!$C$1:$G$241,5)</f>
        <v>Southern Asia</v>
      </c>
    </row>
    <row r="8855" spans="1:12" x14ac:dyDescent="0.55000000000000004">
      <c r="A8855" s="2" t="s">
        <v>75</v>
      </c>
      <c r="B8855" s="2" t="s">
        <v>8</v>
      </c>
      <c r="C8855" s="2" t="s">
        <v>9</v>
      </c>
      <c r="D8855" s="2" t="s">
        <v>10</v>
      </c>
      <c r="E8855" s="2" t="s">
        <v>11</v>
      </c>
      <c r="F8855" s="2">
        <v>1971</v>
      </c>
      <c r="G8855" s="2">
        <v>181.01</v>
      </c>
      <c r="I8855" s="2">
        <f t="shared" si="138"/>
        <v>15</v>
      </c>
      <c r="J8855" s="2">
        <f>VLOOKUP(A8855,Urbanizaton!$B$2:$BI$265,I8855)</f>
        <v>19.991</v>
      </c>
      <c r="K8855" s="2">
        <f>VLOOKUP(A8855,Population!$B$2:$BI$265,I8855)</f>
        <v>566224812</v>
      </c>
      <c r="L8855" s="2" t="str">
        <f>VLOOKUP(A8855,Region!$C$1:$G$241,5)</f>
        <v>Southern Asia</v>
      </c>
    </row>
    <row r="8856" spans="1:12" x14ac:dyDescent="0.55000000000000004">
      <c r="A8856" s="2" t="s">
        <v>75</v>
      </c>
      <c r="B8856" s="2" t="s">
        <v>8</v>
      </c>
      <c r="C8856" s="2" t="s">
        <v>9</v>
      </c>
      <c r="D8856" s="2" t="s">
        <v>17</v>
      </c>
      <c r="E8856" s="2" t="s">
        <v>11</v>
      </c>
      <c r="F8856" s="2">
        <v>1971</v>
      </c>
      <c r="G8856" s="2">
        <v>0.32</v>
      </c>
      <c r="I8856" s="2">
        <f t="shared" si="138"/>
        <v>15</v>
      </c>
      <c r="J8856" s="2">
        <f>VLOOKUP(A8856,Urbanizaton!$B$2:$BI$265,I8856)</f>
        <v>19.991</v>
      </c>
      <c r="K8856" s="2">
        <f>VLOOKUP(A8856,Population!$B$2:$BI$265,I8856)</f>
        <v>566224812</v>
      </c>
      <c r="L8856" s="2" t="str">
        <f>VLOOKUP(A8856,Region!$C$1:$G$241,5)</f>
        <v>Southern Asia</v>
      </c>
    </row>
    <row r="8857" spans="1:12" x14ac:dyDescent="0.55000000000000004">
      <c r="A8857" s="2" t="s">
        <v>75</v>
      </c>
      <c r="B8857" s="2" t="s">
        <v>8</v>
      </c>
      <c r="C8857" s="2" t="s">
        <v>9</v>
      </c>
      <c r="D8857" s="2" t="s">
        <v>10</v>
      </c>
      <c r="E8857" s="2" t="s">
        <v>11</v>
      </c>
      <c r="F8857" s="2">
        <v>1972</v>
      </c>
      <c r="G8857" s="2">
        <v>188.24</v>
      </c>
      <c r="I8857" s="2">
        <f t="shared" si="138"/>
        <v>16</v>
      </c>
      <c r="J8857" s="2">
        <f>VLOOKUP(A8857,Urbanizaton!$B$2:$BI$265,I8857)</f>
        <v>20.321000000000002</v>
      </c>
      <c r="K8857" s="2">
        <f>VLOOKUP(A8857,Population!$B$2:$BI$265,I8857)</f>
        <v>579411513</v>
      </c>
      <c r="L8857" s="2" t="str">
        <f>VLOOKUP(A8857,Region!$C$1:$G$241,5)</f>
        <v>Southern Asia</v>
      </c>
    </row>
    <row r="8858" spans="1:12" x14ac:dyDescent="0.55000000000000004">
      <c r="A8858" s="2" t="s">
        <v>75</v>
      </c>
      <c r="B8858" s="2" t="s">
        <v>8</v>
      </c>
      <c r="C8858" s="2" t="s">
        <v>9</v>
      </c>
      <c r="D8858" s="2" t="s">
        <v>17</v>
      </c>
      <c r="E8858" s="2" t="s">
        <v>11</v>
      </c>
      <c r="F8858" s="2">
        <v>1972</v>
      </c>
      <c r="G8858" s="2">
        <v>0.32</v>
      </c>
      <c r="I8858" s="2">
        <f t="shared" si="138"/>
        <v>16</v>
      </c>
      <c r="J8858" s="2">
        <f>VLOOKUP(A8858,Urbanizaton!$B$2:$BI$265,I8858)</f>
        <v>20.321000000000002</v>
      </c>
      <c r="K8858" s="2">
        <f>VLOOKUP(A8858,Population!$B$2:$BI$265,I8858)</f>
        <v>579411513</v>
      </c>
      <c r="L8858" s="2" t="str">
        <f>VLOOKUP(A8858,Region!$C$1:$G$241,5)</f>
        <v>Southern Asia</v>
      </c>
    </row>
    <row r="8859" spans="1:12" x14ac:dyDescent="0.55000000000000004">
      <c r="A8859" s="2" t="s">
        <v>75</v>
      </c>
      <c r="B8859" s="2" t="s">
        <v>8</v>
      </c>
      <c r="C8859" s="2" t="s">
        <v>9</v>
      </c>
      <c r="D8859" s="2" t="s">
        <v>10</v>
      </c>
      <c r="E8859" s="2" t="s">
        <v>11</v>
      </c>
      <c r="F8859" s="2">
        <v>1973</v>
      </c>
      <c r="G8859" s="2">
        <v>188.03</v>
      </c>
      <c r="I8859" s="2">
        <f t="shared" si="138"/>
        <v>17</v>
      </c>
      <c r="J8859" s="2">
        <f>VLOOKUP(A8859,Urbanizaton!$B$2:$BI$265,I8859)</f>
        <v>20.652999999999999</v>
      </c>
      <c r="K8859" s="2">
        <f>VLOOKUP(A8859,Population!$B$2:$BI$265,I8859)</f>
        <v>593058926</v>
      </c>
      <c r="L8859" s="2" t="str">
        <f>VLOOKUP(A8859,Region!$C$1:$G$241,5)</f>
        <v>Southern Asia</v>
      </c>
    </row>
    <row r="8860" spans="1:12" x14ac:dyDescent="0.55000000000000004">
      <c r="A8860" s="2" t="s">
        <v>75</v>
      </c>
      <c r="B8860" s="2" t="s">
        <v>8</v>
      </c>
      <c r="C8860" s="2" t="s">
        <v>9</v>
      </c>
      <c r="D8860" s="2" t="s">
        <v>17</v>
      </c>
      <c r="E8860" s="2" t="s">
        <v>11</v>
      </c>
      <c r="F8860" s="2">
        <v>1973</v>
      </c>
      <c r="G8860" s="2">
        <v>0.32</v>
      </c>
      <c r="I8860" s="2">
        <f t="shared" si="138"/>
        <v>17</v>
      </c>
      <c r="J8860" s="2">
        <f>VLOOKUP(A8860,Urbanizaton!$B$2:$BI$265,I8860)</f>
        <v>20.652999999999999</v>
      </c>
      <c r="K8860" s="2">
        <f>VLOOKUP(A8860,Population!$B$2:$BI$265,I8860)</f>
        <v>593058926</v>
      </c>
      <c r="L8860" s="2" t="str">
        <f>VLOOKUP(A8860,Region!$C$1:$G$241,5)</f>
        <v>Southern Asia</v>
      </c>
    </row>
    <row r="8861" spans="1:12" x14ac:dyDescent="0.55000000000000004">
      <c r="A8861" s="2" t="s">
        <v>75</v>
      </c>
      <c r="B8861" s="2" t="s">
        <v>8</v>
      </c>
      <c r="C8861" s="2" t="s">
        <v>9</v>
      </c>
      <c r="D8861" s="2" t="s">
        <v>10</v>
      </c>
      <c r="E8861" s="2" t="s">
        <v>11</v>
      </c>
      <c r="F8861" s="2">
        <v>1974</v>
      </c>
      <c r="G8861" s="2">
        <v>203.38</v>
      </c>
      <c r="I8861" s="2">
        <f t="shared" si="138"/>
        <v>18</v>
      </c>
      <c r="J8861" s="2">
        <f>VLOOKUP(A8861,Urbanizaton!$B$2:$BI$265,I8861)</f>
        <v>20.991</v>
      </c>
      <c r="K8861" s="2">
        <f>VLOOKUP(A8861,Population!$B$2:$BI$265,I8861)</f>
        <v>607050255</v>
      </c>
      <c r="L8861" s="2" t="str">
        <f>VLOOKUP(A8861,Region!$C$1:$G$241,5)</f>
        <v>Southern Asia</v>
      </c>
    </row>
    <row r="8862" spans="1:12" x14ac:dyDescent="0.55000000000000004">
      <c r="A8862" s="2" t="s">
        <v>75</v>
      </c>
      <c r="B8862" s="2" t="s">
        <v>8</v>
      </c>
      <c r="C8862" s="2" t="s">
        <v>9</v>
      </c>
      <c r="D8862" s="2" t="s">
        <v>17</v>
      </c>
      <c r="E8862" s="2" t="s">
        <v>11</v>
      </c>
      <c r="F8862" s="2">
        <v>1974</v>
      </c>
      <c r="G8862" s="2">
        <v>0.33</v>
      </c>
      <c r="I8862" s="2">
        <f t="shared" si="138"/>
        <v>18</v>
      </c>
      <c r="J8862" s="2">
        <f>VLOOKUP(A8862,Urbanizaton!$B$2:$BI$265,I8862)</f>
        <v>20.991</v>
      </c>
      <c r="K8862" s="2">
        <f>VLOOKUP(A8862,Population!$B$2:$BI$265,I8862)</f>
        <v>607050255</v>
      </c>
      <c r="L8862" s="2" t="str">
        <f>VLOOKUP(A8862,Region!$C$1:$G$241,5)</f>
        <v>Southern Asia</v>
      </c>
    </row>
    <row r="8863" spans="1:12" x14ac:dyDescent="0.55000000000000004">
      <c r="A8863" s="2" t="s">
        <v>75</v>
      </c>
      <c r="B8863" s="2" t="s">
        <v>8</v>
      </c>
      <c r="C8863" s="2" t="s">
        <v>9</v>
      </c>
      <c r="D8863" s="2" t="s">
        <v>10</v>
      </c>
      <c r="E8863" s="2" t="s">
        <v>11</v>
      </c>
      <c r="F8863" s="2">
        <v>1975</v>
      </c>
      <c r="G8863" s="2">
        <v>217.13</v>
      </c>
      <c r="I8863" s="2">
        <f t="shared" si="138"/>
        <v>19</v>
      </c>
      <c r="J8863" s="2">
        <f>VLOOKUP(A8863,Urbanizaton!$B$2:$BI$265,I8863)</f>
        <v>21.332000000000001</v>
      </c>
      <c r="K8863" s="2">
        <f>VLOOKUP(A8863,Population!$B$2:$BI$265,I8863)</f>
        <v>621301720</v>
      </c>
      <c r="L8863" s="2" t="str">
        <f>VLOOKUP(A8863,Region!$C$1:$G$241,5)</f>
        <v>Southern Asia</v>
      </c>
    </row>
    <row r="8864" spans="1:12" x14ac:dyDescent="0.55000000000000004">
      <c r="A8864" s="2" t="s">
        <v>75</v>
      </c>
      <c r="B8864" s="2" t="s">
        <v>8</v>
      </c>
      <c r="C8864" s="2" t="s">
        <v>9</v>
      </c>
      <c r="D8864" s="2" t="s">
        <v>17</v>
      </c>
      <c r="E8864" s="2" t="s">
        <v>11</v>
      </c>
      <c r="F8864" s="2">
        <v>1975</v>
      </c>
      <c r="G8864" s="2">
        <v>0.35</v>
      </c>
      <c r="I8864" s="2">
        <f t="shared" si="138"/>
        <v>19</v>
      </c>
      <c r="J8864" s="2">
        <f>VLOOKUP(A8864,Urbanizaton!$B$2:$BI$265,I8864)</f>
        <v>21.332000000000001</v>
      </c>
      <c r="K8864" s="2">
        <f>VLOOKUP(A8864,Population!$B$2:$BI$265,I8864)</f>
        <v>621301720</v>
      </c>
      <c r="L8864" s="2" t="str">
        <f>VLOOKUP(A8864,Region!$C$1:$G$241,5)</f>
        <v>Southern Asia</v>
      </c>
    </row>
    <row r="8865" spans="1:12" x14ac:dyDescent="0.55000000000000004">
      <c r="A8865" s="2" t="s">
        <v>75</v>
      </c>
      <c r="B8865" s="2" t="s">
        <v>8</v>
      </c>
      <c r="C8865" s="2" t="s">
        <v>9</v>
      </c>
      <c r="D8865" s="2" t="s">
        <v>10</v>
      </c>
      <c r="E8865" s="2" t="s">
        <v>11</v>
      </c>
      <c r="F8865" s="2">
        <v>1976</v>
      </c>
      <c r="G8865" s="2">
        <v>232.08</v>
      </c>
      <c r="I8865" s="2">
        <f t="shared" si="138"/>
        <v>20</v>
      </c>
      <c r="J8865" s="2">
        <f>VLOOKUP(A8865,Urbanizaton!$B$2:$BI$265,I8865)</f>
        <v>21.677</v>
      </c>
      <c r="K8865" s="2">
        <f>VLOOKUP(A8865,Population!$B$2:$BI$265,I8865)</f>
        <v>635771734</v>
      </c>
      <c r="L8865" s="2" t="str">
        <f>VLOOKUP(A8865,Region!$C$1:$G$241,5)</f>
        <v>Southern Asia</v>
      </c>
    </row>
    <row r="8866" spans="1:12" x14ac:dyDescent="0.55000000000000004">
      <c r="A8866" s="2" t="s">
        <v>75</v>
      </c>
      <c r="B8866" s="2" t="s">
        <v>8</v>
      </c>
      <c r="C8866" s="2" t="s">
        <v>9</v>
      </c>
      <c r="D8866" s="2" t="s">
        <v>17</v>
      </c>
      <c r="E8866" s="2" t="s">
        <v>11</v>
      </c>
      <c r="F8866" s="2">
        <v>1976</v>
      </c>
      <c r="G8866" s="2">
        <v>0.36</v>
      </c>
      <c r="I8866" s="2">
        <f t="shared" si="138"/>
        <v>20</v>
      </c>
      <c r="J8866" s="2">
        <f>VLOOKUP(A8866,Urbanizaton!$B$2:$BI$265,I8866)</f>
        <v>21.677</v>
      </c>
      <c r="K8866" s="2">
        <f>VLOOKUP(A8866,Population!$B$2:$BI$265,I8866)</f>
        <v>635771734</v>
      </c>
      <c r="L8866" s="2" t="str">
        <f>VLOOKUP(A8866,Region!$C$1:$G$241,5)</f>
        <v>Southern Asia</v>
      </c>
    </row>
    <row r="8867" spans="1:12" x14ac:dyDescent="0.55000000000000004">
      <c r="A8867" s="2" t="s">
        <v>75</v>
      </c>
      <c r="B8867" s="2" t="s">
        <v>8</v>
      </c>
      <c r="C8867" s="2" t="s">
        <v>9</v>
      </c>
      <c r="D8867" s="2" t="s">
        <v>10</v>
      </c>
      <c r="E8867" s="2" t="s">
        <v>11</v>
      </c>
      <c r="F8867" s="2">
        <v>1977</v>
      </c>
      <c r="G8867" s="2">
        <v>236.46</v>
      </c>
      <c r="I8867" s="2">
        <f t="shared" si="138"/>
        <v>21</v>
      </c>
      <c r="J8867" s="2">
        <f>VLOOKUP(A8867,Urbanizaton!$B$2:$BI$265,I8867)</f>
        <v>22.026</v>
      </c>
      <c r="K8867" s="2">
        <f>VLOOKUP(A8867,Population!$B$2:$BI$265,I8867)</f>
        <v>650485030</v>
      </c>
      <c r="L8867" s="2" t="str">
        <f>VLOOKUP(A8867,Region!$C$1:$G$241,5)</f>
        <v>Southern Asia</v>
      </c>
    </row>
    <row r="8868" spans="1:12" x14ac:dyDescent="0.55000000000000004">
      <c r="A8868" s="2" t="s">
        <v>75</v>
      </c>
      <c r="B8868" s="2" t="s">
        <v>8</v>
      </c>
      <c r="C8868" s="2" t="s">
        <v>9</v>
      </c>
      <c r="D8868" s="2" t="s">
        <v>17</v>
      </c>
      <c r="E8868" s="2" t="s">
        <v>11</v>
      </c>
      <c r="F8868" s="2">
        <v>1977</v>
      </c>
      <c r="G8868" s="2">
        <v>0.36</v>
      </c>
      <c r="I8868" s="2">
        <f t="shared" si="138"/>
        <v>21</v>
      </c>
      <c r="J8868" s="2">
        <f>VLOOKUP(A8868,Urbanizaton!$B$2:$BI$265,I8868)</f>
        <v>22.026</v>
      </c>
      <c r="K8868" s="2">
        <f>VLOOKUP(A8868,Population!$B$2:$BI$265,I8868)</f>
        <v>650485030</v>
      </c>
      <c r="L8868" s="2" t="str">
        <f>VLOOKUP(A8868,Region!$C$1:$G$241,5)</f>
        <v>Southern Asia</v>
      </c>
    </row>
    <row r="8869" spans="1:12" x14ac:dyDescent="0.55000000000000004">
      <c r="A8869" s="2" t="s">
        <v>75</v>
      </c>
      <c r="B8869" s="2" t="s">
        <v>8</v>
      </c>
      <c r="C8869" s="2" t="s">
        <v>9</v>
      </c>
      <c r="D8869" s="2" t="s">
        <v>10</v>
      </c>
      <c r="E8869" s="2" t="s">
        <v>11</v>
      </c>
      <c r="F8869" s="2">
        <v>1978</v>
      </c>
      <c r="G8869" s="2">
        <v>229.41</v>
      </c>
      <c r="I8869" s="2">
        <f t="shared" si="138"/>
        <v>22</v>
      </c>
      <c r="J8869" s="2">
        <f>VLOOKUP(A8869,Urbanizaton!$B$2:$BI$265,I8869)</f>
        <v>22.379000000000001</v>
      </c>
      <c r="K8869" s="2">
        <f>VLOOKUP(A8869,Population!$B$2:$BI$265,I8869)</f>
        <v>665502284</v>
      </c>
      <c r="L8869" s="2" t="str">
        <f>VLOOKUP(A8869,Region!$C$1:$G$241,5)</f>
        <v>Southern Asia</v>
      </c>
    </row>
    <row r="8870" spans="1:12" x14ac:dyDescent="0.55000000000000004">
      <c r="A8870" s="2" t="s">
        <v>75</v>
      </c>
      <c r="B8870" s="2" t="s">
        <v>8</v>
      </c>
      <c r="C8870" s="2" t="s">
        <v>9</v>
      </c>
      <c r="D8870" s="2" t="s">
        <v>17</v>
      </c>
      <c r="E8870" s="2" t="s">
        <v>11</v>
      </c>
      <c r="F8870" s="2">
        <v>1978</v>
      </c>
      <c r="G8870" s="2">
        <v>0.34</v>
      </c>
      <c r="I8870" s="2">
        <f t="shared" si="138"/>
        <v>22</v>
      </c>
      <c r="J8870" s="2">
        <f>VLOOKUP(A8870,Urbanizaton!$B$2:$BI$265,I8870)</f>
        <v>22.379000000000001</v>
      </c>
      <c r="K8870" s="2">
        <f>VLOOKUP(A8870,Population!$B$2:$BI$265,I8870)</f>
        <v>665502284</v>
      </c>
      <c r="L8870" s="2" t="str">
        <f>VLOOKUP(A8870,Region!$C$1:$G$241,5)</f>
        <v>Southern Asia</v>
      </c>
    </row>
    <row r="8871" spans="1:12" x14ac:dyDescent="0.55000000000000004">
      <c r="A8871" s="2" t="s">
        <v>75</v>
      </c>
      <c r="B8871" s="2" t="s">
        <v>8</v>
      </c>
      <c r="C8871" s="2" t="s">
        <v>9</v>
      </c>
      <c r="D8871" s="2" t="s">
        <v>10</v>
      </c>
      <c r="E8871" s="2" t="s">
        <v>11</v>
      </c>
      <c r="F8871" s="2">
        <v>1979</v>
      </c>
      <c r="G8871" s="2">
        <v>249.01</v>
      </c>
      <c r="I8871" s="2">
        <f t="shared" si="138"/>
        <v>23</v>
      </c>
      <c r="J8871" s="2">
        <f>VLOOKUP(A8871,Urbanizaton!$B$2:$BI$265,I8871)</f>
        <v>22.736000000000001</v>
      </c>
      <c r="K8871" s="2">
        <f>VLOOKUP(A8871,Population!$B$2:$BI$265,I8871)</f>
        <v>680915804</v>
      </c>
      <c r="L8871" s="2" t="str">
        <f>VLOOKUP(A8871,Region!$C$1:$G$241,5)</f>
        <v>Southern Asia</v>
      </c>
    </row>
    <row r="8872" spans="1:12" x14ac:dyDescent="0.55000000000000004">
      <c r="A8872" s="2" t="s">
        <v>75</v>
      </c>
      <c r="B8872" s="2" t="s">
        <v>8</v>
      </c>
      <c r="C8872" s="2" t="s">
        <v>9</v>
      </c>
      <c r="D8872" s="2" t="s">
        <v>17</v>
      </c>
      <c r="E8872" s="2" t="s">
        <v>11</v>
      </c>
      <c r="F8872" s="2">
        <v>1979</v>
      </c>
      <c r="G8872" s="2">
        <v>0.37</v>
      </c>
      <c r="I8872" s="2">
        <f t="shared" si="138"/>
        <v>23</v>
      </c>
      <c r="J8872" s="2">
        <f>VLOOKUP(A8872,Urbanizaton!$B$2:$BI$265,I8872)</f>
        <v>22.736000000000001</v>
      </c>
      <c r="K8872" s="2">
        <f>VLOOKUP(A8872,Population!$B$2:$BI$265,I8872)</f>
        <v>680915804</v>
      </c>
      <c r="L8872" s="2" t="str">
        <f>VLOOKUP(A8872,Region!$C$1:$G$241,5)</f>
        <v>Southern Asia</v>
      </c>
    </row>
    <row r="8873" spans="1:12" x14ac:dyDescent="0.55000000000000004">
      <c r="A8873" s="2" t="s">
        <v>75</v>
      </c>
      <c r="B8873" s="2" t="s">
        <v>8</v>
      </c>
      <c r="C8873" s="2" t="s">
        <v>9</v>
      </c>
      <c r="D8873" s="2" t="s">
        <v>10</v>
      </c>
      <c r="E8873" s="2" t="s">
        <v>11</v>
      </c>
      <c r="F8873" s="2">
        <v>1980</v>
      </c>
      <c r="G8873" s="2">
        <v>262.02</v>
      </c>
      <c r="I8873" s="2">
        <f t="shared" si="138"/>
        <v>24</v>
      </c>
      <c r="J8873" s="2">
        <f>VLOOKUP(A8873,Urbanizaton!$B$2:$BI$265,I8873)</f>
        <v>23.097999999999999</v>
      </c>
      <c r="K8873" s="2">
        <f>VLOOKUP(A8873,Population!$B$2:$BI$265,I8873)</f>
        <v>696783517</v>
      </c>
      <c r="L8873" s="2" t="str">
        <f>VLOOKUP(A8873,Region!$C$1:$G$241,5)</f>
        <v>Southern Asia</v>
      </c>
    </row>
    <row r="8874" spans="1:12" x14ac:dyDescent="0.55000000000000004">
      <c r="A8874" s="2" t="s">
        <v>75</v>
      </c>
      <c r="B8874" s="2" t="s">
        <v>8</v>
      </c>
      <c r="C8874" s="2" t="s">
        <v>9</v>
      </c>
      <c r="D8874" s="2" t="s">
        <v>17</v>
      </c>
      <c r="E8874" s="2" t="s">
        <v>11</v>
      </c>
      <c r="F8874" s="2">
        <v>1980</v>
      </c>
      <c r="G8874" s="2">
        <v>0.38</v>
      </c>
      <c r="I8874" s="2">
        <f t="shared" si="138"/>
        <v>24</v>
      </c>
      <c r="J8874" s="2">
        <f>VLOOKUP(A8874,Urbanizaton!$B$2:$BI$265,I8874)</f>
        <v>23.097999999999999</v>
      </c>
      <c r="K8874" s="2">
        <f>VLOOKUP(A8874,Population!$B$2:$BI$265,I8874)</f>
        <v>696783517</v>
      </c>
      <c r="L8874" s="2" t="str">
        <f>VLOOKUP(A8874,Region!$C$1:$G$241,5)</f>
        <v>Southern Asia</v>
      </c>
    </row>
    <row r="8875" spans="1:12" x14ac:dyDescent="0.55000000000000004">
      <c r="A8875" s="2" t="s">
        <v>75</v>
      </c>
      <c r="B8875" s="2" t="s">
        <v>8</v>
      </c>
      <c r="C8875" s="2" t="s">
        <v>9</v>
      </c>
      <c r="D8875" s="2" t="s">
        <v>10</v>
      </c>
      <c r="E8875" s="2" t="s">
        <v>11</v>
      </c>
      <c r="F8875" s="2">
        <v>1981</v>
      </c>
      <c r="G8875" s="2">
        <v>288.12</v>
      </c>
      <c r="I8875" s="2">
        <f t="shared" si="138"/>
        <v>25</v>
      </c>
      <c r="J8875" s="2">
        <f>VLOOKUP(A8875,Urbanizaton!$B$2:$BI$265,I8875)</f>
        <v>23.417000000000002</v>
      </c>
      <c r="K8875" s="2">
        <f>VLOOKUP(A8875,Population!$B$2:$BI$265,I8875)</f>
        <v>713118032</v>
      </c>
      <c r="L8875" s="2" t="str">
        <f>VLOOKUP(A8875,Region!$C$1:$G$241,5)</f>
        <v>Southern Asia</v>
      </c>
    </row>
    <row r="8876" spans="1:12" x14ac:dyDescent="0.55000000000000004">
      <c r="A8876" s="2" t="s">
        <v>75</v>
      </c>
      <c r="B8876" s="2" t="s">
        <v>8</v>
      </c>
      <c r="C8876" s="2" t="s">
        <v>9</v>
      </c>
      <c r="D8876" s="2" t="s">
        <v>17</v>
      </c>
      <c r="E8876" s="2" t="s">
        <v>11</v>
      </c>
      <c r="F8876" s="2">
        <v>1981</v>
      </c>
      <c r="G8876" s="2">
        <v>0.4</v>
      </c>
      <c r="I8876" s="2">
        <f t="shared" si="138"/>
        <v>25</v>
      </c>
      <c r="J8876" s="2">
        <f>VLOOKUP(A8876,Urbanizaton!$B$2:$BI$265,I8876)</f>
        <v>23.417000000000002</v>
      </c>
      <c r="K8876" s="2">
        <f>VLOOKUP(A8876,Population!$B$2:$BI$265,I8876)</f>
        <v>713118032</v>
      </c>
      <c r="L8876" s="2" t="str">
        <f>VLOOKUP(A8876,Region!$C$1:$G$241,5)</f>
        <v>Southern Asia</v>
      </c>
    </row>
    <row r="8877" spans="1:12" x14ac:dyDescent="0.55000000000000004">
      <c r="A8877" s="2" t="s">
        <v>75</v>
      </c>
      <c r="B8877" s="2" t="s">
        <v>8</v>
      </c>
      <c r="C8877" s="2" t="s">
        <v>9</v>
      </c>
      <c r="D8877" s="2" t="s">
        <v>10</v>
      </c>
      <c r="E8877" s="2" t="s">
        <v>11</v>
      </c>
      <c r="F8877" s="2">
        <v>1982</v>
      </c>
      <c r="G8877" s="2">
        <v>307.39</v>
      </c>
      <c r="I8877" s="2">
        <f t="shared" si="138"/>
        <v>26</v>
      </c>
      <c r="J8877" s="2">
        <f>VLOOKUP(A8877,Urbanizaton!$B$2:$BI$265,I8877)</f>
        <v>23.646999999999998</v>
      </c>
      <c r="K8877" s="2">
        <f>VLOOKUP(A8877,Population!$B$2:$BI$265,I8877)</f>
        <v>729868013</v>
      </c>
      <c r="L8877" s="2" t="str">
        <f>VLOOKUP(A8877,Region!$C$1:$G$241,5)</f>
        <v>Southern Asia</v>
      </c>
    </row>
    <row r="8878" spans="1:12" x14ac:dyDescent="0.55000000000000004">
      <c r="A8878" s="2" t="s">
        <v>75</v>
      </c>
      <c r="B8878" s="2" t="s">
        <v>8</v>
      </c>
      <c r="C8878" s="2" t="s">
        <v>9</v>
      </c>
      <c r="D8878" s="2" t="s">
        <v>17</v>
      </c>
      <c r="E8878" s="2" t="s">
        <v>11</v>
      </c>
      <c r="F8878" s="2">
        <v>1982</v>
      </c>
      <c r="G8878" s="2">
        <v>0.42</v>
      </c>
      <c r="I8878" s="2">
        <f t="shared" si="138"/>
        <v>26</v>
      </c>
      <c r="J8878" s="2">
        <f>VLOOKUP(A8878,Urbanizaton!$B$2:$BI$265,I8878)</f>
        <v>23.646999999999998</v>
      </c>
      <c r="K8878" s="2">
        <f>VLOOKUP(A8878,Population!$B$2:$BI$265,I8878)</f>
        <v>729868013</v>
      </c>
      <c r="L8878" s="2" t="str">
        <f>VLOOKUP(A8878,Region!$C$1:$G$241,5)</f>
        <v>Southern Asia</v>
      </c>
    </row>
    <row r="8879" spans="1:12" x14ac:dyDescent="0.55000000000000004">
      <c r="A8879" s="2" t="s">
        <v>75</v>
      </c>
      <c r="B8879" s="2" t="s">
        <v>8</v>
      </c>
      <c r="C8879" s="2" t="s">
        <v>9</v>
      </c>
      <c r="D8879" s="2" t="s">
        <v>10</v>
      </c>
      <c r="E8879" s="2" t="s">
        <v>11</v>
      </c>
      <c r="F8879" s="2">
        <v>1983</v>
      </c>
      <c r="G8879" s="2">
        <v>328.2</v>
      </c>
      <c r="I8879" s="2">
        <f t="shared" si="138"/>
        <v>27</v>
      </c>
      <c r="J8879" s="2">
        <f>VLOOKUP(A8879,Urbanizaton!$B$2:$BI$265,I8879)</f>
        <v>23.879000000000001</v>
      </c>
      <c r="K8879" s="2">
        <f>VLOOKUP(A8879,Population!$B$2:$BI$265,I8879)</f>
        <v>746949067</v>
      </c>
      <c r="L8879" s="2" t="str">
        <f>VLOOKUP(A8879,Region!$C$1:$G$241,5)</f>
        <v>Southern Asia</v>
      </c>
    </row>
    <row r="8880" spans="1:12" x14ac:dyDescent="0.55000000000000004">
      <c r="A8880" s="2" t="s">
        <v>75</v>
      </c>
      <c r="B8880" s="2" t="s">
        <v>8</v>
      </c>
      <c r="C8880" s="2" t="s">
        <v>9</v>
      </c>
      <c r="D8880" s="2" t="s">
        <v>17</v>
      </c>
      <c r="E8880" s="2" t="s">
        <v>11</v>
      </c>
      <c r="F8880" s="2">
        <v>1983</v>
      </c>
      <c r="G8880" s="2">
        <v>0.44</v>
      </c>
      <c r="I8880" s="2">
        <f t="shared" si="138"/>
        <v>27</v>
      </c>
      <c r="J8880" s="2">
        <f>VLOOKUP(A8880,Urbanizaton!$B$2:$BI$265,I8880)</f>
        <v>23.879000000000001</v>
      </c>
      <c r="K8880" s="2">
        <f>VLOOKUP(A8880,Population!$B$2:$BI$265,I8880)</f>
        <v>746949067</v>
      </c>
      <c r="L8880" s="2" t="str">
        <f>VLOOKUP(A8880,Region!$C$1:$G$241,5)</f>
        <v>Southern Asia</v>
      </c>
    </row>
    <row r="8881" spans="1:12" x14ac:dyDescent="0.55000000000000004">
      <c r="A8881" s="2" t="s">
        <v>75</v>
      </c>
      <c r="B8881" s="2" t="s">
        <v>8</v>
      </c>
      <c r="C8881" s="2" t="s">
        <v>9</v>
      </c>
      <c r="D8881" s="2" t="s">
        <v>10</v>
      </c>
      <c r="E8881" s="2" t="s">
        <v>11</v>
      </c>
      <c r="F8881" s="2">
        <v>1984</v>
      </c>
      <c r="G8881" s="2">
        <v>359.52</v>
      </c>
      <c r="I8881" s="2">
        <f t="shared" si="138"/>
        <v>28</v>
      </c>
      <c r="J8881" s="2">
        <f>VLOOKUP(A8881,Urbanizaton!$B$2:$BI$265,I8881)</f>
        <v>24.113</v>
      </c>
      <c r="K8881" s="2">
        <f>VLOOKUP(A8881,Population!$B$2:$BI$265,I8881)</f>
        <v>764245202</v>
      </c>
      <c r="L8881" s="2" t="str">
        <f>VLOOKUP(A8881,Region!$C$1:$G$241,5)</f>
        <v>Southern Asia</v>
      </c>
    </row>
    <row r="8882" spans="1:12" x14ac:dyDescent="0.55000000000000004">
      <c r="A8882" s="2" t="s">
        <v>75</v>
      </c>
      <c r="B8882" s="2" t="s">
        <v>8</v>
      </c>
      <c r="C8882" s="2" t="s">
        <v>9</v>
      </c>
      <c r="D8882" s="2" t="s">
        <v>17</v>
      </c>
      <c r="E8882" s="2" t="s">
        <v>11</v>
      </c>
      <c r="F8882" s="2">
        <v>1984</v>
      </c>
      <c r="G8882" s="2">
        <v>0.47</v>
      </c>
      <c r="I8882" s="2">
        <f t="shared" si="138"/>
        <v>28</v>
      </c>
      <c r="J8882" s="2">
        <f>VLOOKUP(A8882,Urbanizaton!$B$2:$BI$265,I8882)</f>
        <v>24.113</v>
      </c>
      <c r="K8882" s="2">
        <f>VLOOKUP(A8882,Population!$B$2:$BI$265,I8882)</f>
        <v>764245202</v>
      </c>
      <c r="L8882" s="2" t="str">
        <f>VLOOKUP(A8882,Region!$C$1:$G$241,5)</f>
        <v>Southern Asia</v>
      </c>
    </row>
    <row r="8883" spans="1:12" x14ac:dyDescent="0.55000000000000004">
      <c r="A8883" s="2" t="s">
        <v>75</v>
      </c>
      <c r="B8883" s="2" t="s">
        <v>8</v>
      </c>
      <c r="C8883" s="2" t="s">
        <v>9</v>
      </c>
      <c r="D8883" s="2" t="s">
        <v>10</v>
      </c>
      <c r="E8883" s="2" t="s">
        <v>11</v>
      </c>
      <c r="F8883" s="2">
        <v>1985</v>
      </c>
      <c r="G8883" s="2">
        <v>375.81</v>
      </c>
      <c r="I8883" s="2">
        <f t="shared" si="138"/>
        <v>29</v>
      </c>
      <c r="J8883" s="2">
        <f>VLOOKUP(A8883,Urbanizaton!$B$2:$BI$265,I8883)</f>
        <v>24.347999999999999</v>
      </c>
      <c r="K8883" s="2">
        <f>VLOOKUP(A8883,Population!$B$2:$BI$265,I8883)</f>
        <v>781666671</v>
      </c>
      <c r="L8883" s="2" t="str">
        <f>VLOOKUP(A8883,Region!$C$1:$G$241,5)</f>
        <v>Southern Asia</v>
      </c>
    </row>
    <row r="8884" spans="1:12" x14ac:dyDescent="0.55000000000000004">
      <c r="A8884" s="2" t="s">
        <v>75</v>
      </c>
      <c r="B8884" s="2" t="s">
        <v>8</v>
      </c>
      <c r="C8884" s="2" t="s">
        <v>9</v>
      </c>
      <c r="D8884" s="2" t="s">
        <v>17</v>
      </c>
      <c r="E8884" s="2" t="s">
        <v>11</v>
      </c>
      <c r="F8884" s="2">
        <v>1985</v>
      </c>
      <c r="G8884" s="2">
        <v>0.48</v>
      </c>
      <c r="I8884" s="2">
        <f t="shared" si="138"/>
        <v>29</v>
      </c>
      <c r="J8884" s="2">
        <f>VLOOKUP(A8884,Urbanizaton!$B$2:$BI$265,I8884)</f>
        <v>24.347999999999999</v>
      </c>
      <c r="K8884" s="2">
        <f>VLOOKUP(A8884,Population!$B$2:$BI$265,I8884)</f>
        <v>781666671</v>
      </c>
      <c r="L8884" s="2" t="str">
        <f>VLOOKUP(A8884,Region!$C$1:$G$241,5)</f>
        <v>Southern Asia</v>
      </c>
    </row>
    <row r="8885" spans="1:12" x14ac:dyDescent="0.55000000000000004">
      <c r="A8885" s="2" t="s">
        <v>75</v>
      </c>
      <c r="B8885" s="2" t="s">
        <v>8</v>
      </c>
      <c r="C8885" s="2" t="s">
        <v>9</v>
      </c>
      <c r="D8885" s="2" t="s">
        <v>10</v>
      </c>
      <c r="E8885" s="2" t="s">
        <v>11</v>
      </c>
      <c r="F8885" s="2">
        <v>1986</v>
      </c>
      <c r="G8885" s="2">
        <v>410.44</v>
      </c>
      <c r="I8885" s="2">
        <f t="shared" si="138"/>
        <v>30</v>
      </c>
      <c r="J8885" s="2">
        <f>VLOOKUP(A8885,Urbanizaton!$B$2:$BI$265,I8885)</f>
        <v>24.585000000000001</v>
      </c>
      <c r="K8885" s="2">
        <f>VLOOKUP(A8885,Population!$B$2:$BI$265,I8885)</f>
        <v>799181436</v>
      </c>
      <c r="L8885" s="2" t="str">
        <f>VLOOKUP(A8885,Region!$C$1:$G$241,5)</f>
        <v>Southern Asia</v>
      </c>
    </row>
    <row r="8886" spans="1:12" x14ac:dyDescent="0.55000000000000004">
      <c r="A8886" s="2" t="s">
        <v>75</v>
      </c>
      <c r="B8886" s="2" t="s">
        <v>8</v>
      </c>
      <c r="C8886" s="2" t="s">
        <v>9</v>
      </c>
      <c r="D8886" s="2" t="s">
        <v>17</v>
      </c>
      <c r="E8886" s="2" t="s">
        <v>11</v>
      </c>
      <c r="F8886" s="2">
        <v>1986</v>
      </c>
      <c r="G8886" s="2">
        <v>0.51</v>
      </c>
      <c r="I8886" s="2">
        <f t="shared" si="138"/>
        <v>30</v>
      </c>
      <c r="J8886" s="2">
        <f>VLOOKUP(A8886,Urbanizaton!$B$2:$BI$265,I8886)</f>
        <v>24.585000000000001</v>
      </c>
      <c r="K8886" s="2">
        <f>VLOOKUP(A8886,Population!$B$2:$BI$265,I8886)</f>
        <v>799181436</v>
      </c>
      <c r="L8886" s="2" t="str">
        <f>VLOOKUP(A8886,Region!$C$1:$G$241,5)</f>
        <v>Southern Asia</v>
      </c>
    </row>
    <row r="8887" spans="1:12" x14ac:dyDescent="0.55000000000000004">
      <c r="A8887" s="2" t="s">
        <v>75</v>
      </c>
      <c r="B8887" s="2" t="s">
        <v>8</v>
      </c>
      <c r="C8887" s="2" t="s">
        <v>9</v>
      </c>
      <c r="D8887" s="2" t="s">
        <v>10</v>
      </c>
      <c r="E8887" s="2" t="s">
        <v>11</v>
      </c>
      <c r="F8887" s="2">
        <v>1987</v>
      </c>
      <c r="G8887" s="2">
        <v>442.35</v>
      </c>
      <c r="I8887" s="2">
        <f t="shared" si="138"/>
        <v>31</v>
      </c>
      <c r="J8887" s="2">
        <f>VLOOKUP(A8887,Urbanizaton!$B$2:$BI$265,I8887)</f>
        <v>24.823</v>
      </c>
      <c r="K8887" s="2">
        <f>VLOOKUP(A8887,Population!$B$2:$BI$265,I8887)</f>
        <v>816792741</v>
      </c>
      <c r="L8887" s="2" t="str">
        <f>VLOOKUP(A8887,Region!$C$1:$G$241,5)</f>
        <v>Southern Asia</v>
      </c>
    </row>
    <row r="8888" spans="1:12" x14ac:dyDescent="0.55000000000000004">
      <c r="A8888" s="2" t="s">
        <v>75</v>
      </c>
      <c r="B8888" s="2" t="s">
        <v>8</v>
      </c>
      <c r="C8888" s="2" t="s">
        <v>9</v>
      </c>
      <c r="D8888" s="2" t="s">
        <v>17</v>
      </c>
      <c r="E8888" s="2" t="s">
        <v>11</v>
      </c>
      <c r="F8888" s="2">
        <v>1987</v>
      </c>
      <c r="G8888" s="2">
        <v>0.54</v>
      </c>
      <c r="I8888" s="2">
        <f t="shared" si="138"/>
        <v>31</v>
      </c>
      <c r="J8888" s="2">
        <f>VLOOKUP(A8888,Urbanizaton!$B$2:$BI$265,I8888)</f>
        <v>24.823</v>
      </c>
      <c r="K8888" s="2">
        <f>VLOOKUP(A8888,Population!$B$2:$BI$265,I8888)</f>
        <v>816792741</v>
      </c>
      <c r="L8888" s="2" t="str">
        <f>VLOOKUP(A8888,Region!$C$1:$G$241,5)</f>
        <v>Southern Asia</v>
      </c>
    </row>
    <row r="8889" spans="1:12" x14ac:dyDescent="0.55000000000000004">
      <c r="A8889" s="2" t="s">
        <v>75</v>
      </c>
      <c r="B8889" s="2" t="s">
        <v>8</v>
      </c>
      <c r="C8889" s="2" t="s">
        <v>9</v>
      </c>
      <c r="D8889" s="2" t="s">
        <v>10</v>
      </c>
      <c r="E8889" s="2" t="s">
        <v>11</v>
      </c>
      <c r="F8889" s="2">
        <v>1988</v>
      </c>
      <c r="G8889" s="2">
        <v>466.94</v>
      </c>
      <c r="I8889" s="2">
        <f t="shared" si="138"/>
        <v>32</v>
      </c>
      <c r="J8889" s="2">
        <f>VLOOKUP(A8889,Urbanizaton!$B$2:$BI$265,I8889)</f>
        <v>25.062999999999999</v>
      </c>
      <c r="K8889" s="2">
        <f>VLOOKUP(A8889,Population!$B$2:$BI$265,I8889)</f>
        <v>834489322</v>
      </c>
      <c r="L8889" s="2" t="str">
        <f>VLOOKUP(A8889,Region!$C$1:$G$241,5)</f>
        <v>Southern Asia</v>
      </c>
    </row>
    <row r="8890" spans="1:12" x14ac:dyDescent="0.55000000000000004">
      <c r="A8890" s="2" t="s">
        <v>75</v>
      </c>
      <c r="B8890" s="2" t="s">
        <v>8</v>
      </c>
      <c r="C8890" s="2" t="s">
        <v>9</v>
      </c>
      <c r="D8890" s="2" t="s">
        <v>17</v>
      </c>
      <c r="E8890" s="2" t="s">
        <v>11</v>
      </c>
      <c r="F8890" s="2">
        <v>1988</v>
      </c>
      <c r="G8890" s="2">
        <v>0.56000000000000005</v>
      </c>
      <c r="I8890" s="2">
        <f t="shared" si="138"/>
        <v>32</v>
      </c>
      <c r="J8890" s="2">
        <f>VLOOKUP(A8890,Urbanizaton!$B$2:$BI$265,I8890)</f>
        <v>25.062999999999999</v>
      </c>
      <c r="K8890" s="2">
        <f>VLOOKUP(A8890,Population!$B$2:$BI$265,I8890)</f>
        <v>834489322</v>
      </c>
      <c r="L8890" s="2" t="str">
        <f>VLOOKUP(A8890,Region!$C$1:$G$241,5)</f>
        <v>Southern Asia</v>
      </c>
    </row>
    <row r="8891" spans="1:12" x14ac:dyDescent="0.55000000000000004">
      <c r="A8891" s="2" t="s">
        <v>75</v>
      </c>
      <c r="B8891" s="2" t="s">
        <v>8</v>
      </c>
      <c r="C8891" s="2" t="s">
        <v>9</v>
      </c>
      <c r="D8891" s="2" t="s">
        <v>10</v>
      </c>
      <c r="E8891" s="2" t="s">
        <v>11</v>
      </c>
      <c r="F8891" s="2">
        <v>1989</v>
      </c>
      <c r="G8891" s="2">
        <v>501.85</v>
      </c>
      <c r="I8891" s="2">
        <f t="shared" si="138"/>
        <v>33</v>
      </c>
      <c r="J8891" s="2">
        <f>VLOOKUP(A8891,Urbanizaton!$B$2:$BI$265,I8891)</f>
        <v>25.305</v>
      </c>
      <c r="K8891" s="2">
        <f>VLOOKUP(A8891,Population!$B$2:$BI$265,I8891)</f>
        <v>852270034</v>
      </c>
      <c r="L8891" s="2" t="str">
        <f>VLOOKUP(A8891,Region!$C$1:$G$241,5)</f>
        <v>Southern Asia</v>
      </c>
    </row>
    <row r="8892" spans="1:12" x14ac:dyDescent="0.55000000000000004">
      <c r="A8892" s="2" t="s">
        <v>75</v>
      </c>
      <c r="B8892" s="2" t="s">
        <v>8</v>
      </c>
      <c r="C8892" s="2" t="s">
        <v>9</v>
      </c>
      <c r="D8892" s="2" t="s">
        <v>17</v>
      </c>
      <c r="E8892" s="2" t="s">
        <v>11</v>
      </c>
      <c r="F8892" s="2">
        <v>1989</v>
      </c>
      <c r="G8892" s="2">
        <v>0.59</v>
      </c>
      <c r="I8892" s="2">
        <f t="shared" si="138"/>
        <v>33</v>
      </c>
      <c r="J8892" s="2">
        <f>VLOOKUP(A8892,Urbanizaton!$B$2:$BI$265,I8892)</f>
        <v>25.305</v>
      </c>
      <c r="K8892" s="2">
        <f>VLOOKUP(A8892,Population!$B$2:$BI$265,I8892)</f>
        <v>852270034</v>
      </c>
      <c r="L8892" s="2" t="str">
        <f>VLOOKUP(A8892,Region!$C$1:$G$241,5)</f>
        <v>Southern Asia</v>
      </c>
    </row>
    <row r="8893" spans="1:12" x14ac:dyDescent="0.55000000000000004">
      <c r="A8893" s="2" t="s">
        <v>75</v>
      </c>
      <c r="B8893" s="2" t="s">
        <v>8</v>
      </c>
      <c r="C8893" s="2" t="s">
        <v>9</v>
      </c>
      <c r="D8893" s="2" t="s">
        <v>10</v>
      </c>
      <c r="E8893" s="2" t="s">
        <v>11</v>
      </c>
      <c r="F8893" s="2">
        <v>1990</v>
      </c>
      <c r="G8893" s="2">
        <v>530.41</v>
      </c>
      <c r="I8893" s="2">
        <f t="shared" si="138"/>
        <v>34</v>
      </c>
      <c r="J8893" s="2">
        <f>VLOOKUP(A8893,Urbanizaton!$B$2:$BI$265,I8893)</f>
        <v>25.547000000000001</v>
      </c>
      <c r="K8893" s="2">
        <f>VLOOKUP(A8893,Population!$B$2:$BI$265,I8893)</f>
        <v>870133480</v>
      </c>
      <c r="L8893" s="2" t="str">
        <f>VLOOKUP(A8893,Region!$C$1:$G$241,5)</f>
        <v>Southern Asia</v>
      </c>
    </row>
    <row r="8894" spans="1:12" x14ac:dyDescent="0.55000000000000004">
      <c r="A8894" s="2" t="s">
        <v>75</v>
      </c>
      <c r="B8894" s="2" t="s">
        <v>8</v>
      </c>
      <c r="C8894" s="2" t="s">
        <v>9</v>
      </c>
      <c r="D8894" s="2" t="s">
        <v>17</v>
      </c>
      <c r="E8894" s="2" t="s">
        <v>11</v>
      </c>
      <c r="F8894" s="2">
        <v>1990</v>
      </c>
      <c r="G8894" s="2">
        <v>0.61</v>
      </c>
      <c r="I8894" s="2">
        <f t="shared" si="138"/>
        <v>34</v>
      </c>
      <c r="J8894" s="2">
        <f>VLOOKUP(A8894,Urbanizaton!$B$2:$BI$265,I8894)</f>
        <v>25.547000000000001</v>
      </c>
      <c r="K8894" s="2">
        <f>VLOOKUP(A8894,Population!$B$2:$BI$265,I8894)</f>
        <v>870133480</v>
      </c>
      <c r="L8894" s="2" t="str">
        <f>VLOOKUP(A8894,Region!$C$1:$G$241,5)</f>
        <v>Southern Asia</v>
      </c>
    </row>
    <row r="8895" spans="1:12" x14ac:dyDescent="0.55000000000000004">
      <c r="A8895" s="2" t="s">
        <v>75</v>
      </c>
      <c r="B8895" s="2" t="s">
        <v>8</v>
      </c>
      <c r="C8895" s="2" t="s">
        <v>9</v>
      </c>
      <c r="D8895" s="2" t="s">
        <v>10</v>
      </c>
      <c r="E8895" s="2" t="s">
        <v>11</v>
      </c>
      <c r="F8895" s="2">
        <v>1991</v>
      </c>
      <c r="G8895" s="2">
        <v>572.15</v>
      </c>
      <c r="I8895" s="2">
        <f t="shared" si="138"/>
        <v>35</v>
      </c>
      <c r="J8895" s="2">
        <f>VLOOKUP(A8895,Urbanizaton!$B$2:$BI$265,I8895)</f>
        <v>25.777999999999999</v>
      </c>
      <c r="K8895" s="2">
        <f>VLOOKUP(A8895,Population!$B$2:$BI$265,I8895)</f>
        <v>888054875</v>
      </c>
      <c r="L8895" s="2" t="str">
        <f>VLOOKUP(A8895,Region!$C$1:$G$241,5)</f>
        <v>Southern Asia</v>
      </c>
    </row>
    <row r="8896" spans="1:12" x14ac:dyDescent="0.55000000000000004">
      <c r="A8896" s="2" t="s">
        <v>75</v>
      </c>
      <c r="B8896" s="2" t="s">
        <v>8</v>
      </c>
      <c r="C8896" s="2" t="s">
        <v>9</v>
      </c>
      <c r="D8896" s="2" t="s">
        <v>17</v>
      </c>
      <c r="E8896" s="2" t="s">
        <v>11</v>
      </c>
      <c r="F8896" s="2">
        <v>1991</v>
      </c>
      <c r="G8896" s="2">
        <v>0.64</v>
      </c>
      <c r="I8896" s="2">
        <f t="shared" si="138"/>
        <v>35</v>
      </c>
      <c r="J8896" s="2">
        <f>VLOOKUP(A8896,Urbanizaton!$B$2:$BI$265,I8896)</f>
        <v>25.777999999999999</v>
      </c>
      <c r="K8896" s="2">
        <f>VLOOKUP(A8896,Population!$B$2:$BI$265,I8896)</f>
        <v>888054875</v>
      </c>
      <c r="L8896" s="2" t="str">
        <f>VLOOKUP(A8896,Region!$C$1:$G$241,5)</f>
        <v>Southern Asia</v>
      </c>
    </row>
    <row r="8897" spans="1:12" x14ac:dyDescent="0.55000000000000004">
      <c r="A8897" s="2" t="s">
        <v>75</v>
      </c>
      <c r="B8897" s="2" t="s">
        <v>8</v>
      </c>
      <c r="C8897" s="2" t="s">
        <v>9</v>
      </c>
      <c r="D8897" s="2" t="s">
        <v>10</v>
      </c>
      <c r="E8897" s="2" t="s">
        <v>11</v>
      </c>
      <c r="F8897" s="2">
        <v>1992</v>
      </c>
      <c r="G8897" s="2">
        <v>595.69000000000005</v>
      </c>
      <c r="I8897" s="2">
        <f t="shared" si="138"/>
        <v>36</v>
      </c>
      <c r="J8897" s="2">
        <f>VLOOKUP(A8897,Urbanizaton!$B$2:$BI$265,I8897)</f>
        <v>25.984000000000002</v>
      </c>
      <c r="K8897" s="2">
        <f>VLOOKUP(A8897,Population!$B$2:$BI$265,I8897)</f>
        <v>906021106</v>
      </c>
      <c r="L8897" s="2" t="str">
        <f>VLOOKUP(A8897,Region!$C$1:$G$241,5)</f>
        <v>Southern Asia</v>
      </c>
    </row>
    <row r="8898" spans="1:12" x14ac:dyDescent="0.55000000000000004">
      <c r="A8898" s="2" t="s">
        <v>75</v>
      </c>
      <c r="B8898" s="2" t="s">
        <v>8</v>
      </c>
      <c r="C8898" s="2" t="s">
        <v>9</v>
      </c>
      <c r="D8898" s="2" t="s">
        <v>17</v>
      </c>
      <c r="E8898" s="2" t="s">
        <v>11</v>
      </c>
      <c r="F8898" s="2">
        <v>1992</v>
      </c>
      <c r="G8898" s="2">
        <v>0.66</v>
      </c>
      <c r="I8898" s="2">
        <f t="shared" si="138"/>
        <v>36</v>
      </c>
      <c r="J8898" s="2">
        <f>VLOOKUP(A8898,Urbanizaton!$B$2:$BI$265,I8898)</f>
        <v>25.984000000000002</v>
      </c>
      <c r="K8898" s="2">
        <f>VLOOKUP(A8898,Population!$B$2:$BI$265,I8898)</f>
        <v>906021106</v>
      </c>
      <c r="L8898" s="2" t="str">
        <f>VLOOKUP(A8898,Region!$C$1:$G$241,5)</f>
        <v>Southern Asia</v>
      </c>
    </row>
    <row r="8899" spans="1:12" x14ac:dyDescent="0.55000000000000004">
      <c r="A8899" s="2" t="s">
        <v>75</v>
      </c>
      <c r="B8899" s="2" t="s">
        <v>8</v>
      </c>
      <c r="C8899" s="2" t="s">
        <v>9</v>
      </c>
      <c r="D8899" s="2" t="s">
        <v>10</v>
      </c>
      <c r="E8899" s="2" t="s">
        <v>11</v>
      </c>
      <c r="F8899" s="2">
        <v>1993</v>
      </c>
      <c r="G8899" s="2">
        <v>621.5</v>
      </c>
      <c r="I8899" s="2">
        <f t="shared" ref="I8899:I8962" si="139">IF(F8899=1960,4,F8899-1960+4)</f>
        <v>37</v>
      </c>
      <c r="J8899" s="2">
        <f>VLOOKUP(A8899,Urbanizaton!$B$2:$BI$265,I8899)</f>
        <v>26.190999999999999</v>
      </c>
      <c r="K8899" s="2">
        <f>VLOOKUP(A8899,Population!$B$2:$BI$265,I8899)</f>
        <v>924057817</v>
      </c>
      <c r="L8899" s="2" t="str">
        <f>VLOOKUP(A8899,Region!$C$1:$G$241,5)</f>
        <v>Southern Asia</v>
      </c>
    </row>
    <row r="8900" spans="1:12" x14ac:dyDescent="0.55000000000000004">
      <c r="A8900" s="2" t="s">
        <v>75</v>
      </c>
      <c r="B8900" s="2" t="s">
        <v>8</v>
      </c>
      <c r="C8900" s="2" t="s">
        <v>9</v>
      </c>
      <c r="D8900" s="2" t="s">
        <v>17</v>
      </c>
      <c r="E8900" s="2" t="s">
        <v>11</v>
      </c>
      <c r="F8900" s="2">
        <v>1993</v>
      </c>
      <c r="G8900" s="2">
        <v>0.67</v>
      </c>
      <c r="I8900" s="2">
        <f t="shared" si="139"/>
        <v>37</v>
      </c>
      <c r="J8900" s="2">
        <f>VLOOKUP(A8900,Urbanizaton!$B$2:$BI$265,I8900)</f>
        <v>26.190999999999999</v>
      </c>
      <c r="K8900" s="2">
        <f>VLOOKUP(A8900,Population!$B$2:$BI$265,I8900)</f>
        <v>924057817</v>
      </c>
      <c r="L8900" s="2" t="str">
        <f>VLOOKUP(A8900,Region!$C$1:$G$241,5)</f>
        <v>Southern Asia</v>
      </c>
    </row>
    <row r="8901" spans="1:12" x14ac:dyDescent="0.55000000000000004">
      <c r="A8901" s="2" t="s">
        <v>75</v>
      </c>
      <c r="B8901" s="2" t="s">
        <v>8</v>
      </c>
      <c r="C8901" s="2" t="s">
        <v>9</v>
      </c>
      <c r="D8901" s="2" t="s">
        <v>10</v>
      </c>
      <c r="E8901" s="2" t="s">
        <v>11</v>
      </c>
      <c r="F8901" s="2">
        <v>1994</v>
      </c>
      <c r="G8901" s="2">
        <v>656.23</v>
      </c>
      <c r="I8901" s="2">
        <f t="shared" si="139"/>
        <v>38</v>
      </c>
      <c r="J8901" s="2">
        <f>VLOOKUP(A8901,Urbanizaton!$B$2:$BI$265,I8901)</f>
        <v>26.399000000000001</v>
      </c>
      <c r="K8901" s="2">
        <f>VLOOKUP(A8901,Population!$B$2:$BI$265,I8901)</f>
        <v>942204249</v>
      </c>
      <c r="L8901" s="2" t="str">
        <f>VLOOKUP(A8901,Region!$C$1:$G$241,5)</f>
        <v>Southern Asia</v>
      </c>
    </row>
    <row r="8902" spans="1:12" x14ac:dyDescent="0.55000000000000004">
      <c r="A8902" s="2" t="s">
        <v>75</v>
      </c>
      <c r="B8902" s="2" t="s">
        <v>8</v>
      </c>
      <c r="C8902" s="2" t="s">
        <v>9</v>
      </c>
      <c r="D8902" s="2" t="s">
        <v>17</v>
      </c>
      <c r="E8902" s="2" t="s">
        <v>11</v>
      </c>
      <c r="F8902" s="2">
        <v>1994</v>
      </c>
      <c r="G8902" s="2">
        <v>0.7</v>
      </c>
      <c r="I8902" s="2">
        <f t="shared" si="139"/>
        <v>38</v>
      </c>
      <c r="J8902" s="2">
        <f>VLOOKUP(A8902,Urbanizaton!$B$2:$BI$265,I8902)</f>
        <v>26.399000000000001</v>
      </c>
      <c r="K8902" s="2">
        <f>VLOOKUP(A8902,Population!$B$2:$BI$265,I8902)</f>
        <v>942204249</v>
      </c>
      <c r="L8902" s="2" t="str">
        <f>VLOOKUP(A8902,Region!$C$1:$G$241,5)</f>
        <v>Southern Asia</v>
      </c>
    </row>
    <row r="8903" spans="1:12" x14ac:dyDescent="0.55000000000000004">
      <c r="A8903" s="2" t="s">
        <v>75</v>
      </c>
      <c r="B8903" s="2" t="s">
        <v>8</v>
      </c>
      <c r="C8903" s="2" t="s">
        <v>18</v>
      </c>
      <c r="D8903" s="2" t="s">
        <v>17</v>
      </c>
      <c r="E8903" s="2" t="s">
        <v>11</v>
      </c>
      <c r="F8903" s="2">
        <v>1994</v>
      </c>
      <c r="G8903" s="2">
        <v>1.294</v>
      </c>
      <c r="I8903" s="2">
        <f t="shared" si="139"/>
        <v>38</v>
      </c>
      <c r="J8903" s="2">
        <f>VLOOKUP(A8903,Urbanizaton!$B$2:$BI$265,I8903)</f>
        <v>26.399000000000001</v>
      </c>
      <c r="K8903" s="2">
        <f>VLOOKUP(A8903,Population!$B$2:$BI$265,I8903)</f>
        <v>942204249</v>
      </c>
      <c r="L8903" s="2" t="str">
        <f>VLOOKUP(A8903,Region!$C$1:$G$241,5)</f>
        <v>Southern Asia</v>
      </c>
    </row>
    <row r="8904" spans="1:12" x14ac:dyDescent="0.55000000000000004">
      <c r="A8904" s="2" t="s">
        <v>75</v>
      </c>
      <c r="B8904" s="2" t="s">
        <v>8</v>
      </c>
      <c r="C8904" s="2" t="s">
        <v>18</v>
      </c>
      <c r="D8904" s="2" t="s">
        <v>19</v>
      </c>
      <c r="E8904" s="2" t="s">
        <v>11</v>
      </c>
      <c r="F8904" s="2">
        <v>1994</v>
      </c>
      <c r="G8904" s="2">
        <v>1214248</v>
      </c>
      <c r="I8904" s="2">
        <f t="shared" si="139"/>
        <v>38</v>
      </c>
      <c r="J8904" s="2">
        <f>VLOOKUP(A8904,Urbanizaton!$B$2:$BI$265,I8904)</f>
        <v>26.399000000000001</v>
      </c>
      <c r="K8904" s="2">
        <f>VLOOKUP(A8904,Population!$B$2:$BI$265,I8904)</f>
        <v>942204249</v>
      </c>
      <c r="L8904" s="2" t="str">
        <f>VLOOKUP(A8904,Region!$C$1:$G$241,5)</f>
        <v>Southern Asia</v>
      </c>
    </row>
    <row r="8905" spans="1:12" x14ac:dyDescent="0.55000000000000004">
      <c r="A8905" s="2" t="s">
        <v>75</v>
      </c>
      <c r="B8905" s="2" t="s">
        <v>8</v>
      </c>
      <c r="C8905" s="2" t="s">
        <v>9</v>
      </c>
      <c r="D8905" s="2" t="s">
        <v>10</v>
      </c>
      <c r="E8905" s="2" t="s">
        <v>11</v>
      </c>
      <c r="F8905" s="2">
        <v>1995</v>
      </c>
      <c r="G8905" s="2">
        <v>707.68</v>
      </c>
      <c r="I8905" s="2">
        <f t="shared" si="139"/>
        <v>39</v>
      </c>
      <c r="J8905" s="2">
        <f>VLOOKUP(A8905,Urbanizaton!$B$2:$BI$265,I8905)</f>
        <v>26.606999999999999</v>
      </c>
      <c r="K8905" s="2">
        <f>VLOOKUP(A8905,Population!$B$2:$BI$265,I8905)</f>
        <v>960482795</v>
      </c>
      <c r="L8905" s="2" t="str">
        <f>VLOOKUP(A8905,Region!$C$1:$G$241,5)</f>
        <v>Southern Asia</v>
      </c>
    </row>
    <row r="8906" spans="1:12" x14ac:dyDescent="0.55000000000000004">
      <c r="A8906" s="2" t="s">
        <v>75</v>
      </c>
      <c r="B8906" s="2" t="s">
        <v>8</v>
      </c>
      <c r="C8906" s="2" t="s">
        <v>9</v>
      </c>
      <c r="D8906" s="2" t="s">
        <v>17</v>
      </c>
      <c r="E8906" s="2" t="s">
        <v>11</v>
      </c>
      <c r="F8906" s="2">
        <v>1995</v>
      </c>
      <c r="G8906" s="2">
        <v>0.74</v>
      </c>
      <c r="I8906" s="2">
        <f t="shared" si="139"/>
        <v>39</v>
      </c>
      <c r="J8906" s="2">
        <f>VLOOKUP(A8906,Urbanizaton!$B$2:$BI$265,I8906)</f>
        <v>26.606999999999999</v>
      </c>
      <c r="K8906" s="2">
        <f>VLOOKUP(A8906,Population!$B$2:$BI$265,I8906)</f>
        <v>960482795</v>
      </c>
      <c r="L8906" s="2" t="str">
        <f>VLOOKUP(A8906,Region!$C$1:$G$241,5)</f>
        <v>Southern Asia</v>
      </c>
    </row>
    <row r="8907" spans="1:12" x14ac:dyDescent="0.55000000000000004">
      <c r="A8907" s="2" t="s">
        <v>75</v>
      </c>
      <c r="B8907" s="2" t="s">
        <v>8</v>
      </c>
      <c r="C8907" s="2" t="s">
        <v>9</v>
      </c>
      <c r="D8907" s="2" t="s">
        <v>10</v>
      </c>
      <c r="E8907" s="2" t="s">
        <v>11</v>
      </c>
      <c r="F8907" s="2">
        <v>1996</v>
      </c>
      <c r="G8907" s="2">
        <v>740.56</v>
      </c>
      <c r="I8907" s="2">
        <f t="shared" si="139"/>
        <v>40</v>
      </c>
      <c r="J8907" s="2">
        <f>VLOOKUP(A8907,Urbanizaton!$B$2:$BI$265,I8907)</f>
        <v>26.817</v>
      </c>
      <c r="K8907" s="2">
        <f>VLOOKUP(A8907,Population!$B$2:$BI$265,I8907)</f>
        <v>978893217</v>
      </c>
      <c r="L8907" s="2" t="str">
        <f>VLOOKUP(A8907,Region!$C$1:$G$241,5)</f>
        <v>Southern Asia</v>
      </c>
    </row>
    <row r="8908" spans="1:12" x14ac:dyDescent="0.55000000000000004">
      <c r="A8908" s="2" t="s">
        <v>75</v>
      </c>
      <c r="B8908" s="2" t="s">
        <v>8</v>
      </c>
      <c r="C8908" s="2" t="s">
        <v>9</v>
      </c>
      <c r="D8908" s="2" t="s">
        <v>17</v>
      </c>
      <c r="E8908" s="2" t="s">
        <v>11</v>
      </c>
      <c r="F8908" s="2">
        <v>1996</v>
      </c>
      <c r="G8908" s="2">
        <v>0.76</v>
      </c>
      <c r="I8908" s="2">
        <f t="shared" si="139"/>
        <v>40</v>
      </c>
      <c r="J8908" s="2">
        <f>VLOOKUP(A8908,Urbanizaton!$B$2:$BI$265,I8908)</f>
        <v>26.817</v>
      </c>
      <c r="K8908" s="2">
        <f>VLOOKUP(A8908,Population!$B$2:$BI$265,I8908)</f>
        <v>978893217</v>
      </c>
      <c r="L8908" s="2" t="str">
        <f>VLOOKUP(A8908,Region!$C$1:$G$241,5)</f>
        <v>Southern Asia</v>
      </c>
    </row>
    <row r="8909" spans="1:12" x14ac:dyDescent="0.55000000000000004">
      <c r="A8909" s="2" t="s">
        <v>75</v>
      </c>
      <c r="B8909" s="2" t="s">
        <v>8</v>
      </c>
      <c r="C8909" s="2" t="s">
        <v>9</v>
      </c>
      <c r="D8909" s="2" t="s">
        <v>10</v>
      </c>
      <c r="E8909" s="2" t="s">
        <v>11</v>
      </c>
      <c r="F8909" s="2">
        <v>1997</v>
      </c>
      <c r="G8909" s="2">
        <v>780.97</v>
      </c>
      <c r="I8909" s="2">
        <f t="shared" si="139"/>
        <v>41</v>
      </c>
      <c r="J8909" s="2">
        <f>VLOOKUP(A8909,Urbanizaton!$B$2:$BI$265,I8909)</f>
        <v>27.027999999999999</v>
      </c>
      <c r="K8909" s="2">
        <f>VLOOKUP(A8909,Population!$B$2:$BI$265,I8909)</f>
        <v>997405318</v>
      </c>
      <c r="L8909" s="2" t="str">
        <f>VLOOKUP(A8909,Region!$C$1:$G$241,5)</f>
        <v>Southern Asia</v>
      </c>
    </row>
    <row r="8910" spans="1:12" x14ac:dyDescent="0.55000000000000004">
      <c r="A8910" s="2" t="s">
        <v>75</v>
      </c>
      <c r="B8910" s="2" t="s">
        <v>8</v>
      </c>
      <c r="C8910" s="2" t="s">
        <v>9</v>
      </c>
      <c r="D8910" s="2" t="s">
        <v>17</v>
      </c>
      <c r="E8910" s="2" t="s">
        <v>11</v>
      </c>
      <c r="F8910" s="2">
        <v>1997</v>
      </c>
      <c r="G8910" s="2">
        <v>0.78</v>
      </c>
      <c r="I8910" s="2">
        <f t="shared" si="139"/>
        <v>41</v>
      </c>
      <c r="J8910" s="2">
        <f>VLOOKUP(A8910,Urbanizaton!$B$2:$BI$265,I8910)</f>
        <v>27.027999999999999</v>
      </c>
      <c r="K8910" s="2">
        <f>VLOOKUP(A8910,Population!$B$2:$BI$265,I8910)</f>
        <v>997405318</v>
      </c>
      <c r="L8910" s="2" t="str">
        <f>VLOOKUP(A8910,Region!$C$1:$G$241,5)</f>
        <v>Southern Asia</v>
      </c>
    </row>
    <row r="8911" spans="1:12" x14ac:dyDescent="0.55000000000000004">
      <c r="A8911" s="2" t="s">
        <v>75</v>
      </c>
      <c r="B8911" s="2" t="s">
        <v>8</v>
      </c>
      <c r="C8911" s="2" t="s">
        <v>9</v>
      </c>
      <c r="D8911" s="2" t="s">
        <v>10</v>
      </c>
      <c r="E8911" s="2" t="s">
        <v>11</v>
      </c>
      <c r="F8911" s="2">
        <v>1998</v>
      </c>
      <c r="G8911" s="2">
        <v>793.96</v>
      </c>
      <c r="I8911" s="2">
        <f t="shared" si="139"/>
        <v>42</v>
      </c>
      <c r="J8911" s="2">
        <f>VLOOKUP(A8911,Urbanizaton!$B$2:$BI$265,I8911)</f>
        <v>27.24</v>
      </c>
      <c r="K8911" s="2">
        <f>VLOOKUP(A8911,Population!$B$2:$BI$265,I8911)</f>
        <v>1015974042</v>
      </c>
      <c r="L8911" s="2" t="str">
        <f>VLOOKUP(A8911,Region!$C$1:$G$241,5)</f>
        <v>Southern Asia</v>
      </c>
    </row>
    <row r="8912" spans="1:12" x14ac:dyDescent="0.55000000000000004">
      <c r="A8912" s="2" t="s">
        <v>75</v>
      </c>
      <c r="B8912" s="2" t="s">
        <v>8</v>
      </c>
      <c r="C8912" s="2" t="s">
        <v>9</v>
      </c>
      <c r="D8912" s="2" t="s">
        <v>17</v>
      </c>
      <c r="E8912" s="2" t="s">
        <v>11</v>
      </c>
      <c r="F8912" s="2">
        <v>1998</v>
      </c>
      <c r="G8912" s="2">
        <v>0.78</v>
      </c>
      <c r="I8912" s="2">
        <f t="shared" si="139"/>
        <v>42</v>
      </c>
      <c r="J8912" s="2">
        <f>VLOOKUP(A8912,Urbanizaton!$B$2:$BI$265,I8912)</f>
        <v>27.24</v>
      </c>
      <c r="K8912" s="2">
        <f>VLOOKUP(A8912,Population!$B$2:$BI$265,I8912)</f>
        <v>1015974042</v>
      </c>
      <c r="L8912" s="2" t="str">
        <f>VLOOKUP(A8912,Region!$C$1:$G$241,5)</f>
        <v>Southern Asia</v>
      </c>
    </row>
    <row r="8913" spans="1:12" x14ac:dyDescent="0.55000000000000004">
      <c r="A8913" s="2" t="s">
        <v>75</v>
      </c>
      <c r="B8913" s="2" t="s">
        <v>8</v>
      </c>
      <c r="C8913" s="2" t="s">
        <v>9</v>
      </c>
      <c r="D8913" s="2" t="s">
        <v>10</v>
      </c>
      <c r="E8913" s="2" t="s">
        <v>11</v>
      </c>
      <c r="F8913" s="2">
        <v>1999</v>
      </c>
      <c r="G8913" s="2">
        <v>856.22</v>
      </c>
      <c r="I8913" s="2">
        <f t="shared" si="139"/>
        <v>43</v>
      </c>
      <c r="J8913" s="2">
        <f>VLOOKUP(A8913,Urbanizaton!$B$2:$BI$265,I8913)</f>
        <v>27.452999999999999</v>
      </c>
      <c r="K8913" s="2">
        <f>VLOOKUP(A8913,Population!$B$2:$BI$265,I8913)</f>
        <v>1034539214</v>
      </c>
      <c r="L8913" s="2" t="str">
        <f>VLOOKUP(A8913,Region!$C$1:$G$241,5)</f>
        <v>Southern Asia</v>
      </c>
    </row>
    <row r="8914" spans="1:12" x14ac:dyDescent="0.55000000000000004">
      <c r="A8914" s="2" t="s">
        <v>75</v>
      </c>
      <c r="B8914" s="2" t="s">
        <v>8</v>
      </c>
      <c r="C8914" s="2" t="s">
        <v>9</v>
      </c>
      <c r="D8914" s="2" t="s">
        <v>17</v>
      </c>
      <c r="E8914" s="2" t="s">
        <v>11</v>
      </c>
      <c r="F8914" s="2">
        <v>1999</v>
      </c>
      <c r="G8914" s="2">
        <v>0.83</v>
      </c>
      <c r="I8914" s="2">
        <f t="shared" si="139"/>
        <v>43</v>
      </c>
      <c r="J8914" s="2">
        <f>VLOOKUP(A8914,Urbanizaton!$B$2:$BI$265,I8914)</f>
        <v>27.452999999999999</v>
      </c>
      <c r="K8914" s="2">
        <f>VLOOKUP(A8914,Population!$B$2:$BI$265,I8914)</f>
        <v>1034539214</v>
      </c>
      <c r="L8914" s="2" t="str">
        <f>VLOOKUP(A8914,Region!$C$1:$G$241,5)</f>
        <v>Southern Asia</v>
      </c>
    </row>
    <row r="8915" spans="1:12" x14ac:dyDescent="0.55000000000000004">
      <c r="A8915" s="2" t="s">
        <v>75</v>
      </c>
      <c r="B8915" s="2" t="s">
        <v>8</v>
      </c>
      <c r="C8915" s="2" t="s">
        <v>9</v>
      </c>
      <c r="D8915" s="2" t="s">
        <v>10</v>
      </c>
      <c r="E8915" s="2" t="s">
        <v>11</v>
      </c>
      <c r="F8915" s="2">
        <v>2000</v>
      </c>
      <c r="G8915" s="2">
        <v>890.44</v>
      </c>
      <c r="I8915" s="2">
        <f t="shared" si="139"/>
        <v>44</v>
      </c>
      <c r="J8915" s="2">
        <f>VLOOKUP(A8915,Urbanizaton!$B$2:$BI$265,I8915)</f>
        <v>27.667000000000002</v>
      </c>
      <c r="K8915" s="2">
        <f>VLOOKUP(A8915,Population!$B$2:$BI$265,I8915)</f>
        <v>1053050912</v>
      </c>
      <c r="L8915" s="2" t="str">
        <f>VLOOKUP(A8915,Region!$C$1:$G$241,5)</f>
        <v>Southern Asia</v>
      </c>
    </row>
    <row r="8916" spans="1:12" x14ac:dyDescent="0.55000000000000004">
      <c r="A8916" s="2" t="s">
        <v>75</v>
      </c>
      <c r="B8916" s="2" t="s">
        <v>8</v>
      </c>
      <c r="C8916" s="2" t="s">
        <v>9</v>
      </c>
      <c r="D8916" s="2" t="s">
        <v>17</v>
      </c>
      <c r="E8916" s="2" t="s">
        <v>11</v>
      </c>
      <c r="F8916" s="2">
        <v>2000</v>
      </c>
      <c r="G8916" s="2">
        <v>0.85</v>
      </c>
      <c r="I8916" s="2">
        <f t="shared" si="139"/>
        <v>44</v>
      </c>
      <c r="J8916" s="2">
        <f>VLOOKUP(A8916,Urbanizaton!$B$2:$BI$265,I8916)</f>
        <v>27.667000000000002</v>
      </c>
      <c r="K8916" s="2">
        <f>VLOOKUP(A8916,Population!$B$2:$BI$265,I8916)</f>
        <v>1053050912</v>
      </c>
      <c r="L8916" s="2" t="str">
        <f>VLOOKUP(A8916,Region!$C$1:$G$241,5)</f>
        <v>Southern Asia</v>
      </c>
    </row>
    <row r="8917" spans="1:12" x14ac:dyDescent="0.55000000000000004">
      <c r="A8917" s="2" t="s">
        <v>75</v>
      </c>
      <c r="B8917" s="2" t="s">
        <v>8</v>
      </c>
      <c r="C8917" s="2" t="s">
        <v>18</v>
      </c>
      <c r="D8917" s="2" t="s">
        <v>17</v>
      </c>
      <c r="E8917" s="2" t="s">
        <v>11</v>
      </c>
      <c r="F8917" s="2">
        <v>2000</v>
      </c>
      <c r="G8917" s="2">
        <v>1.462</v>
      </c>
      <c r="I8917" s="2">
        <f t="shared" si="139"/>
        <v>44</v>
      </c>
      <c r="J8917" s="2">
        <f>VLOOKUP(A8917,Urbanizaton!$B$2:$BI$265,I8917)</f>
        <v>27.667000000000002</v>
      </c>
      <c r="K8917" s="2">
        <f>VLOOKUP(A8917,Population!$B$2:$BI$265,I8917)</f>
        <v>1053050912</v>
      </c>
      <c r="L8917" s="2" t="str">
        <f>VLOOKUP(A8917,Region!$C$1:$G$241,5)</f>
        <v>Southern Asia</v>
      </c>
    </row>
    <row r="8918" spans="1:12" x14ac:dyDescent="0.55000000000000004">
      <c r="A8918" s="2" t="s">
        <v>75</v>
      </c>
      <c r="B8918" s="2" t="s">
        <v>8</v>
      </c>
      <c r="C8918" s="2" t="s">
        <v>18</v>
      </c>
      <c r="D8918" s="2" t="s">
        <v>19</v>
      </c>
      <c r="E8918" s="2" t="s">
        <v>11</v>
      </c>
      <c r="F8918" s="2">
        <v>2000</v>
      </c>
      <c r="G8918" s="2">
        <v>1523766.6</v>
      </c>
      <c r="I8918" s="2">
        <f t="shared" si="139"/>
        <v>44</v>
      </c>
      <c r="J8918" s="2">
        <f>VLOOKUP(A8918,Urbanizaton!$B$2:$BI$265,I8918)</f>
        <v>27.667000000000002</v>
      </c>
      <c r="K8918" s="2">
        <f>VLOOKUP(A8918,Population!$B$2:$BI$265,I8918)</f>
        <v>1053050912</v>
      </c>
      <c r="L8918" s="2" t="str">
        <f>VLOOKUP(A8918,Region!$C$1:$G$241,5)</f>
        <v>Southern Asia</v>
      </c>
    </row>
    <row r="8919" spans="1:12" x14ac:dyDescent="0.55000000000000004">
      <c r="A8919" s="2" t="s">
        <v>75</v>
      </c>
      <c r="B8919" s="2" t="s">
        <v>8</v>
      </c>
      <c r="C8919" s="2" t="s">
        <v>9</v>
      </c>
      <c r="D8919" s="2" t="s">
        <v>10</v>
      </c>
      <c r="E8919" s="2" t="s">
        <v>11</v>
      </c>
      <c r="F8919" s="2">
        <v>2001</v>
      </c>
      <c r="G8919" s="2">
        <v>905.22</v>
      </c>
      <c r="I8919" s="2">
        <f t="shared" si="139"/>
        <v>45</v>
      </c>
      <c r="J8919" s="2">
        <f>VLOOKUP(A8919,Urbanizaton!$B$2:$BI$265,I8919)</f>
        <v>27.917999999999999</v>
      </c>
      <c r="K8919" s="2">
        <f>VLOOKUP(A8919,Population!$B$2:$BI$265,I8919)</f>
        <v>1071477855</v>
      </c>
      <c r="L8919" s="2" t="str">
        <f>VLOOKUP(A8919,Region!$C$1:$G$241,5)</f>
        <v>Southern Asia</v>
      </c>
    </row>
    <row r="8920" spans="1:12" x14ac:dyDescent="0.55000000000000004">
      <c r="A8920" s="2" t="s">
        <v>75</v>
      </c>
      <c r="B8920" s="2" t="s">
        <v>8</v>
      </c>
      <c r="C8920" s="2" t="s">
        <v>9</v>
      </c>
      <c r="D8920" s="2" t="s">
        <v>17</v>
      </c>
      <c r="E8920" s="2" t="s">
        <v>11</v>
      </c>
      <c r="F8920" s="2">
        <v>2001</v>
      </c>
      <c r="G8920" s="2">
        <v>0.84</v>
      </c>
      <c r="I8920" s="2">
        <f t="shared" si="139"/>
        <v>45</v>
      </c>
      <c r="J8920" s="2">
        <f>VLOOKUP(A8920,Urbanizaton!$B$2:$BI$265,I8920)</f>
        <v>27.917999999999999</v>
      </c>
      <c r="K8920" s="2">
        <f>VLOOKUP(A8920,Population!$B$2:$BI$265,I8920)</f>
        <v>1071477855</v>
      </c>
      <c r="L8920" s="2" t="str">
        <f>VLOOKUP(A8920,Region!$C$1:$G$241,5)</f>
        <v>Southern Asia</v>
      </c>
    </row>
    <row r="8921" spans="1:12" x14ac:dyDescent="0.55000000000000004">
      <c r="A8921" s="2" t="s">
        <v>75</v>
      </c>
      <c r="B8921" s="2" t="s">
        <v>8</v>
      </c>
      <c r="C8921" s="2" t="s">
        <v>9</v>
      </c>
      <c r="D8921" s="2" t="s">
        <v>10</v>
      </c>
      <c r="E8921" s="2" t="s">
        <v>11</v>
      </c>
      <c r="F8921" s="2">
        <v>2002</v>
      </c>
      <c r="G8921" s="2">
        <v>935.56</v>
      </c>
      <c r="I8921" s="2">
        <f t="shared" si="139"/>
        <v>46</v>
      </c>
      <c r="J8921" s="2">
        <f>VLOOKUP(A8921,Urbanizaton!$B$2:$BI$265,I8921)</f>
        <v>28.244</v>
      </c>
      <c r="K8921" s="2">
        <f>VLOOKUP(A8921,Population!$B$2:$BI$265,I8921)</f>
        <v>1089807112</v>
      </c>
      <c r="L8921" s="2" t="str">
        <f>VLOOKUP(A8921,Region!$C$1:$G$241,5)</f>
        <v>Southern Asia</v>
      </c>
    </row>
    <row r="8922" spans="1:12" x14ac:dyDescent="0.55000000000000004">
      <c r="A8922" s="2" t="s">
        <v>75</v>
      </c>
      <c r="B8922" s="2" t="s">
        <v>8</v>
      </c>
      <c r="C8922" s="2" t="s">
        <v>9</v>
      </c>
      <c r="D8922" s="2" t="s">
        <v>17</v>
      </c>
      <c r="E8922" s="2" t="s">
        <v>11</v>
      </c>
      <c r="F8922" s="2">
        <v>2002</v>
      </c>
      <c r="G8922" s="2">
        <v>0.86</v>
      </c>
      <c r="I8922" s="2">
        <f t="shared" si="139"/>
        <v>46</v>
      </c>
      <c r="J8922" s="2">
        <f>VLOOKUP(A8922,Urbanizaton!$B$2:$BI$265,I8922)</f>
        <v>28.244</v>
      </c>
      <c r="K8922" s="2">
        <f>VLOOKUP(A8922,Population!$B$2:$BI$265,I8922)</f>
        <v>1089807112</v>
      </c>
      <c r="L8922" s="2" t="str">
        <f>VLOOKUP(A8922,Region!$C$1:$G$241,5)</f>
        <v>Southern Asia</v>
      </c>
    </row>
    <row r="8923" spans="1:12" x14ac:dyDescent="0.55000000000000004">
      <c r="A8923" s="2" t="s">
        <v>75</v>
      </c>
      <c r="B8923" s="2" t="s">
        <v>8</v>
      </c>
      <c r="C8923" s="2" t="s">
        <v>9</v>
      </c>
      <c r="D8923" s="2" t="s">
        <v>10</v>
      </c>
      <c r="E8923" s="2" t="s">
        <v>11</v>
      </c>
      <c r="F8923" s="2">
        <v>2003</v>
      </c>
      <c r="G8923" s="2">
        <v>953.86</v>
      </c>
      <c r="I8923" s="2">
        <f t="shared" si="139"/>
        <v>47</v>
      </c>
      <c r="J8923" s="2">
        <f>VLOOKUP(A8923,Urbanizaton!$B$2:$BI$265,I8923)</f>
        <v>28.571999999999999</v>
      </c>
      <c r="K8923" s="2">
        <f>VLOOKUP(A8923,Population!$B$2:$BI$265,I8923)</f>
        <v>1108027848</v>
      </c>
      <c r="L8923" s="2" t="str">
        <f>VLOOKUP(A8923,Region!$C$1:$G$241,5)</f>
        <v>Southern Asia</v>
      </c>
    </row>
    <row r="8924" spans="1:12" x14ac:dyDescent="0.55000000000000004">
      <c r="A8924" s="2" t="s">
        <v>75</v>
      </c>
      <c r="B8924" s="2" t="s">
        <v>8</v>
      </c>
      <c r="C8924" s="2" t="s">
        <v>9</v>
      </c>
      <c r="D8924" s="2" t="s">
        <v>17</v>
      </c>
      <c r="E8924" s="2" t="s">
        <v>11</v>
      </c>
      <c r="F8924" s="2">
        <v>2003</v>
      </c>
      <c r="G8924" s="2">
        <v>0.86</v>
      </c>
      <c r="I8924" s="2">
        <f t="shared" si="139"/>
        <v>47</v>
      </c>
      <c r="J8924" s="2">
        <f>VLOOKUP(A8924,Urbanizaton!$B$2:$BI$265,I8924)</f>
        <v>28.571999999999999</v>
      </c>
      <c r="K8924" s="2">
        <f>VLOOKUP(A8924,Population!$B$2:$BI$265,I8924)</f>
        <v>1108027848</v>
      </c>
      <c r="L8924" s="2" t="str">
        <f>VLOOKUP(A8924,Region!$C$1:$G$241,5)</f>
        <v>Southern Asia</v>
      </c>
    </row>
    <row r="8925" spans="1:12" x14ac:dyDescent="0.55000000000000004">
      <c r="A8925" s="2" t="s">
        <v>75</v>
      </c>
      <c r="B8925" s="2" t="s">
        <v>8</v>
      </c>
      <c r="C8925" s="2" t="s">
        <v>9</v>
      </c>
      <c r="D8925" s="2" t="s">
        <v>10</v>
      </c>
      <c r="E8925" s="2" t="s">
        <v>11</v>
      </c>
      <c r="F8925" s="2">
        <v>2004</v>
      </c>
      <c r="G8925" s="2">
        <v>1028.27</v>
      </c>
      <c r="I8925" s="2">
        <f t="shared" si="139"/>
        <v>48</v>
      </c>
      <c r="J8925" s="2">
        <f>VLOOKUP(A8925,Urbanizaton!$B$2:$BI$265,I8925)</f>
        <v>28.902999999999999</v>
      </c>
      <c r="K8925" s="2">
        <f>VLOOKUP(A8925,Population!$B$2:$BI$265,I8925)</f>
        <v>1126135777</v>
      </c>
      <c r="L8925" s="2" t="str">
        <f>VLOOKUP(A8925,Region!$C$1:$G$241,5)</f>
        <v>Southern Asia</v>
      </c>
    </row>
    <row r="8926" spans="1:12" x14ac:dyDescent="0.55000000000000004">
      <c r="A8926" s="2" t="s">
        <v>75</v>
      </c>
      <c r="B8926" s="2" t="s">
        <v>8</v>
      </c>
      <c r="C8926" s="2" t="s">
        <v>9</v>
      </c>
      <c r="D8926" s="2" t="s">
        <v>17</v>
      </c>
      <c r="E8926" s="2" t="s">
        <v>11</v>
      </c>
      <c r="F8926" s="2">
        <v>2004</v>
      </c>
      <c r="G8926" s="2">
        <v>0.91</v>
      </c>
      <c r="I8926" s="2">
        <f t="shared" si="139"/>
        <v>48</v>
      </c>
      <c r="J8926" s="2">
        <f>VLOOKUP(A8926,Urbanizaton!$B$2:$BI$265,I8926)</f>
        <v>28.902999999999999</v>
      </c>
      <c r="K8926" s="2">
        <f>VLOOKUP(A8926,Population!$B$2:$BI$265,I8926)</f>
        <v>1126135777</v>
      </c>
      <c r="L8926" s="2" t="str">
        <f>VLOOKUP(A8926,Region!$C$1:$G$241,5)</f>
        <v>Southern Asia</v>
      </c>
    </row>
    <row r="8927" spans="1:12" x14ac:dyDescent="0.55000000000000004">
      <c r="A8927" s="2" t="s">
        <v>75</v>
      </c>
      <c r="B8927" s="2" t="s">
        <v>8</v>
      </c>
      <c r="C8927" s="2" t="s">
        <v>9</v>
      </c>
      <c r="D8927" s="2" t="s">
        <v>10</v>
      </c>
      <c r="E8927" s="2" t="s">
        <v>11</v>
      </c>
      <c r="F8927" s="2">
        <v>2005</v>
      </c>
      <c r="G8927" s="2">
        <v>1079.58</v>
      </c>
      <c r="I8927" s="2">
        <f t="shared" si="139"/>
        <v>49</v>
      </c>
      <c r="J8927" s="2">
        <f>VLOOKUP(A8927,Urbanizaton!$B$2:$BI$265,I8927)</f>
        <v>29.234999999999999</v>
      </c>
      <c r="K8927" s="2">
        <f>VLOOKUP(A8927,Population!$B$2:$BI$265,I8927)</f>
        <v>1144118674</v>
      </c>
      <c r="L8927" s="2" t="str">
        <f>VLOOKUP(A8927,Region!$C$1:$G$241,5)</f>
        <v>Southern Asia</v>
      </c>
    </row>
    <row r="8928" spans="1:12" x14ac:dyDescent="0.55000000000000004">
      <c r="A8928" s="2" t="s">
        <v>75</v>
      </c>
      <c r="B8928" s="2" t="s">
        <v>8</v>
      </c>
      <c r="C8928" s="2" t="s">
        <v>9</v>
      </c>
      <c r="D8928" s="2" t="s">
        <v>17</v>
      </c>
      <c r="E8928" s="2" t="s">
        <v>11</v>
      </c>
      <c r="F8928" s="2">
        <v>2005</v>
      </c>
      <c r="G8928" s="2">
        <v>0.94</v>
      </c>
      <c r="I8928" s="2">
        <f t="shared" si="139"/>
        <v>49</v>
      </c>
      <c r="J8928" s="2">
        <f>VLOOKUP(A8928,Urbanizaton!$B$2:$BI$265,I8928)</f>
        <v>29.234999999999999</v>
      </c>
      <c r="K8928" s="2">
        <f>VLOOKUP(A8928,Population!$B$2:$BI$265,I8928)</f>
        <v>1144118674</v>
      </c>
      <c r="L8928" s="2" t="str">
        <f>VLOOKUP(A8928,Region!$C$1:$G$241,5)</f>
        <v>Southern Asia</v>
      </c>
    </row>
    <row r="8929" spans="1:12" x14ac:dyDescent="0.55000000000000004">
      <c r="A8929" s="2" t="s">
        <v>75</v>
      </c>
      <c r="B8929" s="2" t="s">
        <v>8</v>
      </c>
      <c r="C8929" s="2" t="s">
        <v>9</v>
      </c>
      <c r="D8929" s="2" t="s">
        <v>10</v>
      </c>
      <c r="E8929" s="2" t="s">
        <v>11</v>
      </c>
      <c r="F8929" s="2">
        <v>2006</v>
      </c>
      <c r="G8929" s="2">
        <v>1150.72</v>
      </c>
      <c r="I8929" s="2">
        <f t="shared" si="139"/>
        <v>50</v>
      </c>
      <c r="J8929" s="2">
        <f>VLOOKUP(A8929,Urbanizaton!$B$2:$BI$265,I8929)</f>
        <v>29.568999999999999</v>
      </c>
      <c r="K8929" s="2">
        <f>VLOOKUP(A8929,Population!$B$2:$BI$265,I8929)</f>
        <v>1161977719</v>
      </c>
      <c r="L8929" s="2" t="str">
        <f>VLOOKUP(A8929,Region!$C$1:$G$241,5)</f>
        <v>Southern Asia</v>
      </c>
    </row>
    <row r="8930" spans="1:12" x14ac:dyDescent="0.55000000000000004">
      <c r="A8930" s="2" t="s">
        <v>75</v>
      </c>
      <c r="B8930" s="2" t="s">
        <v>8</v>
      </c>
      <c r="C8930" s="2" t="s">
        <v>9</v>
      </c>
      <c r="D8930" s="2" t="s">
        <v>17</v>
      </c>
      <c r="E8930" s="2" t="s">
        <v>11</v>
      </c>
      <c r="F8930" s="2">
        <v>2006</v>
      </c>
      <c r="G8930" s="2">
        <v>0.99</v>
      </c>
      <c r="I8930" s="2">
        <f t="shared" si="139"/>
        <v>50</v>
      </c>
      <c r="J8930" s="2">
        <f>VLOOKUP(A8930,Urbanizaton!$B$2:$BI$265,I8930)</f>
        <v>29.568999999999999</v>
      </c>
      <c r="K8930" s="2">
        <f>VLOOKUP(A8930,Population!$B$2:$BI$265,I8930)</f>
        <v>1161977719</v>
      </c>
      <c r="L8930" s="2" t="str">
        <f>VLOOKUP(A8930,Region!$C$1:$G$241,5)</f>
        <v>Southern Asia</v>
      </c>
    </row>
    <row r="8931" spans="1:12" x14ac:dyDescent="0.55000000000000004">
      <c r="A8931" s="2" t="s">
        <v>75</v>
      </c>
      <c r="B8931" s="2" t="s">
        <v>8</v>
      </c>
      <c r="C8931" s="2" t="s">
        <v>9</v>
      </c>
      <c r="D8931" s="2" t="s">
        <v>10</v>
      </c>
      <c r="E8931" s="2" t="s">
        <v>11</v>
      </c>
      <c r="F8931" s="2">
        <v>2007</v>
      </c>
      <c r="G8931" s="2">
        <v>1264.78</v>
      </c>
      <c r="I8931" s="2">
        <f t="shared" si="139"/>
        <v>51</v>
      </c>
      <c r="J8931" s="2">
        <f>VLOOKUP(A8931,Urbanizaton!$B$2:$BI$265,I8931)</f>
        <v>29.905999999999999</v>
      </c>
      <c r="K8931" s="2">
        <f>VLOOKUP(A8931,Population!$B$2:$BI$265,I8931)</f>
        <v>1179681239</v>
      </c>
      <c r="L8931" s="2" t="str">
        <f>VLOOKUP(A8931,Region!$C$1:$G$241,5)</f>
        <v>Southern Asia</v>
      </c>
    </row>
    <row r="8932" spans="1:12" x14ac:dyDescent="0.55000000000000004">
      <c r="A8932" s="2" t="s">
        <v>75</v>
      </c>
      <c r="B8932" s="2" t="s">
        <v>8</v>
      </c>
      <c r="C8932" s="2" t="s">
        <v>9</v>
      </c>
      <c r="D8932" s="2" t="s">
        <v>17</v>
      </c>
      <c r="E8932" s="2" t="s">
        <v>11</v>
      </c>
      <c r="F8932" s="2">
        <v>2007</v>
      </c>
      <c r="G8932" s="2">
        <v>1.07</v>
      </c>
      <c r="I8932" s="2">
        <f t="shared" si="139"/>
        <v>51</v>
      </c>
      <c r="J8932" s="2">
        <f>VLOOKUP(A8932,Urbanizaton!$B$2:$BI$265,I8932)</f>
        <v>29.905999999999999</v>
      </c>
      <c r="K8932" s="2">
        <f>VLOOKUP(A8932,Population!$B$2:$BI$265,I8932)</f>
        <v>1179681239</v>
      </c>
      <c r="L8932" s="2" t="str">
        <f>VLOOKUP(A8932,Region!$C$1:$G$241,5)</f>
        <v>Southern Asia</v>
      </c>
    </row>
    <row r="8933" spans="1:12" x14ac:dyDescent="0.55000000000000004">
      <c r="A8933" s="2" t="s">
        <v>75</v>
      </c>
      <c r="B8933" s="2" t="s">
        <v>8</v>
      </c>
      <c r="C8933" s="2" t="s">
        <v>9</v>
      </c>
      <c r="D8933" s="2" t="s">
        <v>10</v>
      </c>
      <c r="E8933" s="2" t="s">
        <v>11</v>
      </c>
      <c r="F8933" s="2">
        <v>2008</v>
      </c>
      <c r="G8933" s="2">
        <v>1345.47</v>
      </c>
      <c r="I8933" s="2">
        <f t="shared" si="139"/>
        <v>52</v>
      </c>
      <c r="J8933" s="2">
        <f>VLOOKUP(A8933,Urbanizaton!$B$2:$BI$265,I8933)</f>
        <v>30.245999999999999</v>
      </c>
      <c r="K8933" s="2">
        <f>VLOOKUP(A8933,Population!$B$2:$BI$265,I8933)</f>
        <v>1197146906</v>
      </c>
      <c r="L8933" s="2" t="str">
        <f>VLOOKUP(A8933,Region!$C$1:$G$241,5)</f>
        <v>Southern Asia</v>
      </c>
    </row>
    <row r="8934" spans="1:12" x14ac:dyDescent="0.55000000000000004">
      <c r="A8934" s="2" t="s">
        <v>75</v>
      </c>
      <c r="B8934" s="2" t="s">
        <v>8</v>
      </c>
      <c r="C8934" s="2" t="s">
        <v>9</v>
      </c>
      <c r="D8934" s="2" t="s">
        <v>17</v>
      </c>
      <c r="E8934" s="2" t="s">
        <v>11</v>
      </c>
      <c r="F8934" s="2">
        <v>2008</v>
      </c>
      <c r="G8934" s="2">
        <v>1.1200000000000001</v>
      </c>
      <c r="I8934" s="2">
        <f t="shared" si="139"/>
        <v>52</v>
      </c>
      <c r="J8934" s="2">
        <f>VLOOKUP(A8934,Urbanizaton!$B$2:$BI$265,I8934)</f>
        <v>30.245999999999999</v>
      </c>
      <c r="K8934" s="2">
        <f>VLOOKUP(A8934,Population!$B$2:$BI$265,I8934)</f>
        <v>1197146906</v>
      </c>
      <c r="L8934" s="2" t="str">
        <f>VLOOKUP(A8934,Region!$C$1:$G$241,5)</f>
        <v>Southern Asia</v>
      </c>
    </row>
    <row r="8935" spans="1:12" x14ac:dyDescent="0.55000000000000004">
      <c r="A8935" s="2" t="s">
        <v>75</v>
      </c>
      <c r="B8935" s="2" t="s">
        <v>8</v>
      </c>
      <c r="C8935" s="2" t="s">
        <v>9</v>
      </c>
      <c r="D8935" s="2" t="s">
        <v>10</v>
      </c>
      <c r="E8935" s="2" t="s">
        <v>11</v>
      </c>
      <c r="F8935" s="2">
        <v>2009</v>
      </c>
      <c r="G8935" s="2">
        <v>1513.07</v>
      </c>
      <c r="I8935" s="2">
        <f t="shared" si="139"/>
        <v>53</v>
      </c>
      <c r="J8935" s="2">
        <f>VLOOKUP(A8935,Urbanizaton!$B$2:$BI$265,I8935)</f>
        <v>30.587</v>
      </c>
      <c r="K8935" s="2">
        <f>VLOOKUP(A8935,Population!$B$2:$BI$265,I8935)</f>
        <v>1214270132</v>
      </c>
      <c r="L8935" s="2" t="str">
        <f>VLOOKUP(A8935,Region!$C$1:$G$241,5)</f>
        <v>Southern Asia</v>
      </c>
    </row>
    <row r="8936" spans="1:12" x14ac:dyDescent="0.55000000000000004">
      <c r="A8936" s="2" t="s">
        <v>75</v>
      </c>
      <c r="B8936" s="2" t="s">
        <v>8</v>
      </c>
      <c r="C8936" s="2" t="s">
        <v>9</v>
      </c>
      <c r="D8936" s="2" t="s">
        <v>17</v>
      </c>
      <c r="E8936" s="2" t="s">
        <v>11</v>
      </c>
      <c r="F8936" s="2">
        <v>2009</v>
      </c>
      <c r="G8936" s="2">
        <v>1.25</v>
      </c>
      <c r="I8936" s="2">
        <f t="shared" si="139"/>
        <v>53</v>
      </c>
      <c r="J8936" s="2">
        <f>VLOOKUP(A8936,Urbanizaton!$B$2:$BI$265,I8936)</f>
        <v>30.587</v>
      </c>
      <c r="K8936" s="2">
        <f>VLOOKUP(A8936,Population!$B$2:$BI$265,I8936)</f>
        <v>1214270132</v>
      </c>
      <c r="L8936" s="2" t="str">
        <f>VLOOKUP(A8936,Region!$C$1:$G$241,5)</f>
        <v>Southern Asia</v>
      </c>
    </row>
    <row r="8937" spans="1:12" x14ac:dyDescent="0.55000000000000004">
      <c r="A8937" s="2" t="s">
        <v>75</v>
      </c>
      <c r="B8937" s="2" t="s">
        <v>8</v>
      </c>
      <c r="C8937" s="2" t="s">
        <v>9</v>
      </c>
      <c r="D8937" s="2" t="s">
        <v>10</v>
      </c>
      <c r="E8937" s="2" t="s">
        <v>11</v>
      </c>
      <c r="F8937" s="2">
        <v>2010</v>
      </c>
      <c r="G8937" s="2">
        <v>1594.26</v>
      </c>
      <c r="I8937" s="2">
        <f t="shared" si="139"/>
        <v>54</v>
      </c>
      <c r="J8937" s="2">
        <f>VLOOKUP(A8937,Urbanizaton!$B$2:$BI$265,I8937)</f>
        <v>30.93</v>
      </c>
      <c r="K8937" s="2">
        <f>VLOOKUP(A8937,Population!$B$2:$BI$265,I8937)</f>
        <v>1230980691</v>
      </c>
      <c r="L8937" s="2" t="str">
        <f>VLOOKUP(A8937,Region!$C$1:$G$241,5)</f>
        <v>Southern Asia</v>
      </c>
    </row>
    <row r="8938" spans="1:12" x14ac:dyDescent="0.55000000000000004">
      <c r="A8938" s="2" t="s">
        <v>75</v>
      </c>
      <c r="B8938" s="2" t="s">
        <v>8</v>
      </c>
      <c r="C8938" s="2" t="s">
        <v>9</v>
      </c>
      <c r="D8938" s="2" t="s">
        <v>17</v>
      </c>
      <c r="E8938" s="2" t="s">
        <v>11</v>
      </c>
      <c r="F8938" s="2">
        <v>2010</v>
      </c>
      <c r="G8938" s="2">
        <v>1.3</v>
      </c>
      <c r="I8938" s="2">
        <f t="shared" si="139"/>
        <v>54</v>
      </c>
      <c r="J8938" s="2">
        <f>VLOOKUP(A8938,Urbanizaton!$B$2:$BI$265,I8938)</f>
        <v>30.93</v>
      </c>
      <c r="K8938" s="2">
        <f>VLOOKUP(A8938,Population!$B$2:$BI$265,I8938)</f>
        <v>1230980691</v>
      </c>
      <c r="L8938" s="2" t="str">
        <f>VLOOKUP(A8938,Region!$C$1:$G$241,5)</f>
        <v>Southern Asia</v>
      </c>
    </row>
    <row r="8939" spans="1:12" x14ac:dyDescent="0.55000000000000004">
      <c r="A8939" s="2" t="s">
        <v>75</v>
      </c>
      <c r="B8939" s="2" t="s">
        <v>8</v>
      </c>
      <c r="C8939" s="2" t="s">
        <v>9</v>
      </c>
      <c r="D8939" s="2" t="s">
        <v>10</v>
      </c>
      <c r="E8939" s="2" t="s">
        <v>11</v>
      </c>
      <c r="F8939" s="2">
        <v>2011</v>
      </c>
      <c r="G8939" s="2">
        <v>1673.84</v>
      </c>
      <c r="I8939" s="2">
        <f t="shared" si="139"/>
        <v>55</v>
      </c>
      <c r="J8939" s="2">
        <f>VLOOKUP(A8939,Urbanizaton!$B$2:$BI$265,I8939)</f>
        <v>31.276</v>
      </c>
      <c r="K8939" s="2">
        <f>VLOOKUP(A8939,Population!$B$2:$BI$265,I8939)</f>
        <v>1247236029</v>
      </c>
      <c r="L8939" s="2" t="str">
        <f>VLOOKUP(A8939,Region!$C$1:$G$241,5)</f>
        <v>Southern Asia</v>
      </c>
    </row>
    <row r="8940" spans="1:12" x14ac:dyDescent="0.55000000000000004">
      <c r="A8940" s="2" t="s">
        <v>75</v>
      </c>
      <c r="B8940" s="2" t="s">
        <v>8</v>
      </c>
      <c r="C8940" s="2" t="s">
        <v>9</v>
      </c>
      <c r="D8940" s="2" t="s">
        <v>17</v>
      </c>
      <c r="E8940" s="2" t="s">
        <v>11</v>
      </c>
      <c r="F8940" s="2">
        <v>2011</v>
      </c>
      <c r="G8940" s="2">
        <v>1.34</v>
      </c>
      <c r="I8940" s="2">
        <f t="shared" si="139"/>
        <v>55</v>
      </c>
      <c r="J8940" s="2">
        <f>VLOOKUP(A8940,Urbanizaton!$B$2:$BI$265,I8940)</f>
        <v>31.276</v>
      </c>
      <c r="K8940" s="2">
        <f>VLOOKUP(A8940,Population!$B$2:$BI$265,I8940)</f>
        <v>1247236029</v>
      </c>
      <c r="L8940" s="2" t="str">
        <f>VLOOKUP(A8940,Region!$C$1:$G$241,5)</f>
        <v>Southern Asia</v>
      </c>
    </row>
    <row r="8941" spans="1:12" x14ac:dyDescent="0.55000000000000004">
      <c r="A8941" s="2" t="s">
        <v>75</v>
      </c>
      <c r="B8941" s="2" t="s">
        <v>8</v>
      </c>
      <c r="C8941" s="2" t="s">
        <v>9</v>
      </c>
      <c r="D8941" s="2" t="s">
        <v>10</v>
      </c>
      <c r="E8941" s="2" t="s">
        <v>11</v>
      </c>
      <c r="F8941" s="2">
        <v>2012</v>
      </c>
      <c r="G8941" s="2">
        <v>1790.76</v>
      </c>
      <c r="I8941" s="2">
        <f t="shared" si="139"/>
        <v>56</v>
      </c>
      <c r="J8941" s="2">
        <f>VLOOKUP(A8941,Urbanizaton!$B$2:$BI$265,I8941)</f>
        <v>31.631</v>
      </c>
      <c r="K8941" s="2">
        <f>VLOOKUP(A8941,Population!$B$2:$BI$265,I8941)</f>
        <v>1263065852</v>
      </c>
      <c r="L8941" s="2" t="str">
        <f>VLOOKUP(A8941,Region!$C$1:$G$241,5)</f>
        <v>Southern Asia</v>
      </c>
    </row>
    <row r="8942" spans="1:12" x14ac:dyDescent="0.55000000000000004">
      <c r="A8942" s="2" t="s">
        <v>75</v>
      </c>
      <c r="B8942" s="2" t="s">
        <v>8</v>
      </c>
      <c r="C8942" s="2" t="s">
        <v>9</v>
      </c>
      <c r="D8942" s="2" t="s">
        <v>17</v>
      </c>
      <c r="E8942" s="2" t="s">
        <v>11</v>
      </c>
      <c r="F8942" s="2">
        <v>2012</v>
      </c>
      <c r="G8942" s="2">
        <v>1.42</v>
      </c>
      <c r="I8942" s="2">
        <f t="shared" si="139"/>
        <v>56</v>
      </c>
      <c r="J8942" s="2">
        <f>VLOOKUP(A8942,Urbanizaton!$B$2:$BI$265,I8942)</f>
        <v>31.631</v>
      </c>
      <c r="K8942" s="2">
        <f>VLOOKUP(A8942,Population!$B$2:$BI$265,I8942)</f>
        <v>1263065852</v>
      </c>
      <c r="L8942" s="2" t="str">
        <f>VLOOKUP(A8942,Region!$C$1:$G$241,5)</f>
        <v>Southern Asia</v>
      </c>
    </row>
    <row r="8943" spans="1:12" x14ac:dyDescent="0.55000000000000004">
      <c r="A8943" s="2" t="s">
        <v>75</v>
      </c>
      <c r="B8943" s="2" t="s">
        <v>8</v>
      </c>
      <c r="C8943" s="2" t="s">
        <v>9</v>
      </c>
      <c r="D8943" s="2" t="s">
        <v>10</v>
      </c>
      <c r="E8943" s="2" t="s">
        <v>11</v>
      </c>
      <c r="F8943" s="2">
        <v>2013</v>
      </c>
      <c r="G8943" s="2">
        <v>1852.46</v>
      </c>
      <c r="I8943" s="2">
        <f t="shared" si="139"/>
        <v>57</v>
      </c>
      <c r="J8943" s="2">
        <f>VLOOKUP(A8943,Urbanizaton!$B$2:$BI$265,I8943)</f>
        <v>31.994</v>
      </c>
      <c r="K8943" s="2">
        <f>VLOOKUP(A8943,Population!$B$2:$BI$265,I8943)</f>
        <v>1278562207</v>
      </c>
      <c r="L8943" s="2" t="str">
        <f>VLOOKUP(A8943,Region!$C$1:$G$241,5)</f>
        <v>Southern Asia</v>
      </c>
    </row>
    <row r="8944" spans="1:12" x14ac:dyDescent="0.55000000000000004">
      <c r="A8944" s="2" t="s">
        <v>75</v>
      </c>
      <c r="B8944" s="2" t="s">
        <v>8</v>
      </c>
      <c r="C8944" s="2" t="s">
        <v>9</v>
      </c>
      <c r="D8944" s="2" t="s">
        <v>17</v>
      </c>
      <c r="E8944" s="2" t="s">
        <v>11</v>
      </c>
      <c r="F8944" s="2">
        <v>2013</v>
      </c>
      <c r="G8944" s="2">
        <v>1.45</v>
      </c>
      <c r="I8944" s="2">
        <f t="shared" si="139"/>
        <v>57</v>
      </c>
      <c r="J8944" s="2">
        <f>VLOOKUP(A8944,Urbanizaton!$B$2:$BI$265,I8944)</f>
        <v>31.994</v>
      </c>
      <c r="K8944" s="2">
        <f>VLOOKUP(A8944,Population!$B$2:$BI$265,I8944)</f>
        <v>1278562207</v>
      </c>
      <c r="L8944" s="2" t="str">
        <f>VLOOKUP(A8944,Region!$C$1:$G$241,5)</f>
        <v>Southern Asia</v>
      </c>
    </row>
    <row r="8945" spans="1:12" x14ac:dyDescent="0.55000000000000004">
      <c r="A8945" s="2" t="s">
        <v>75</v>
      </c>
      <c r="B8945" s="2" t="s">
        <v>8</v>
      </c>
      <c r="C8945" s="2" t="s">
        <v>9</v>
      </c>
      <c r="D8945" s="2" t="s">
        <v>10</v>
      </c>
      <c r="E8945" s="2" t="s">
        <v>11</v>
      </c>
      <c r="F8945" s="2">
        <v>2014</v>
      </c>
      <c r="G8945" s="2">
        <v>2019.67</v>
      </c>
      <c r="I8945" s="2">
        <f t="shared" si="139"/>
        <v>58</v>
      </c>
      <c r="J8945" s="2">
        <f>VLOOKUP(A8945,Urbanizaton!$B$2:$BI$265,I8945)</f>
        <v>32.366</v>
      </c>
      <c r="K8945" s="2">
        <f>VLOOKUP(A8945,Population!$B$2:$BI$265,I8945)</f>
        <v>1293859294</v>
      </c>
      <c r="L8945" s="2" t="str">
        <f>VLOOKUP(A8945,Region!$C$1:$G$241,5)</f>
        <v>Southern Asia</v>
      </c>
    </row>
    <row r="8946" spans="1:12" x14ac:dyDescent="0.55000000000000004">
      <c r="A8946" s="2" t="s">
        <v>75</v>
      </c>
      <c r="B8946" s="2" t="s">
        <v>8</v>
      </c>
      <c r="C8946" s="2" t="s">
        <v>9</v>
      </c>
      <c r="D8946" s="2" t="s">
        <v>17</v>
      </c>
      <c r="E8946" s="2" t="s">
        <v>11</v>
      </c>
      <c r="F8946" s="2">
        <v>2014</v>
      </c>
      <c r="G8946" s="2">
        <v>1.56</v>
      </c>
      <c r="I8946" s="2">
        <f t="shared" si="139"/>
        <v>58</v>
      </c>
      <c r="J8946" s="2">
        <f>VLOOKUP(A8946,Urbanizaton!$B$2:$BI$265,I8946)</f>
        <v>32.366</v>
      </c>
      <c r="K8946" s="2">
        <f>VLOOKUP(A8946,Population!$B$2:$BI$265,I8946)</f>
        <v>1293859294</v>
      </c>
      <c r="L8946" s="2" t="str">
        <f>VLOOKUP(A8946,Region!$C$1:$G$241,5)</f>
        <v>Southern Asia</v>
      </c>
    </row>
    <row r="8947" spans="1:12" x14ac:dyDescent="0.55000000000000004">
      <c r="A8947" s="2" t="s">
        <v>32</v>
      </c>
      <c r="B8947" s="2" t="s">
        <v>8</v>
      </c>
      <c r="C8947" s="2" t="s">
        <v>9</v>
      </c>
      <c r="D8947" s="2" t="s">
        <v>10</v>
      </c>
      <c r="E8947" s="2" t="s">
        <v>11</v>
      </c>
      <c r="F8947" s="2">
        <v>1960</v>
      </c>
      <c r="G8947" s="2">
        <v>13.05</v>
      </c>
      <c r="I8947" s="2">
        <f t="shared" si="139"/>
        <v>4</v>
      </c>
      <c r="J8947" s="2">
        <f>VLOOKUP(A8947,Urbanizaton!$B$2:$BI$265,I8947)</f>
        <v>45.822000000000003</v>
      </c>
      <c r="K8947" s="2">
        <f>VLOOKUP(A8947,Population!$B$2:$BI$265,I8947)</f>
        <v>2828600</v>
      </c>
      <c r="L8947" s="2" t="str">
        <f>VLOOKUP(A8947,Region!$C$1:$G$241,5)</f>
        <v>Europe</v>
      </c>
    </row>
    <row r="8948" spans="1:12" x14ac:dyDescent="0.55000000000000004">
      <c r="A8948" s="2" t="s">
        <v>32</v>
      </c>
      <c r="B8948" s="2" t="s">
        <v>8</v>
      </c>
      <c r="C8948" s="2" t="s">
        <v>9</v>
      </c>
      <c r="D8948" s="2" t="s">
        <v>17</v>
      </c>
      <c r="E8948" s="2" t="s">
        <v>11</v>
      </c>
      <c r="F8948" s="2">
        <v>1960</v>
      </c>
      <c r="G8948" s="2">
        <v>4.63</v>
      </c>
      <c r="I8948" s="2">
        <f t="shared" si="139"/>
        <v>4</v>
      </c>
      <c r="J8948" s="2">
        <f>VLOOKUP(A8948,Urbanizaton!$B$2:$BI$265,I8948)</f>
        <v>45.822000000000003</v>
      </c>
      <c r="K8948" s="2">
        <f>VLOOKUP(A8948,Population!$B$2:$BI$265,I8948)</f>
        <v>2828600</v>
      </c>
      <c r="L8948" s="2" t="str">
        <f>VLOOKUP(A8948,Region!$C$1:$G$241,5)</f>
        <v>Europe</v>
      </c>
    </row>
    <row r="8949" spans="1:12" x14ac:dyDescent="0.55000000000000004">
      <c r="A8949" s="2" t="s">
        <v>32</v>
      </c>
      <c r="B8949" s="2" t="s">
        <v>8</v>
      </c>
      <c r="C8949" s="2" t="s">
        <v>9</v>
      </c>
      <c r="D8949" s="2" t="s">
        <v>10</v>
      </c>
      <c r="E8949" s="2" t="s">
        <v>11</v>
      </c>
      <c r="F8949" s="2">
        <v>1961</v>
      </c>
      <c r="G8949" s="2">
        <v>13.79</v>
      </c>
      <c r="I8949" s="2">
        <f t="shared" si="139"/>
        <v>5</v>
      </c>
      <c r="J8949" s="2">
        <f>VLOOKUP(A8949,Urbanizaton!$B$2:$BI$265,I8949)</f>
        <v>46.24</v>
      </c>
      <c r="K8949" s="2">
        <f>VLOOKUP(A8949,Population!$B$2:$BI$265,I8949)</f>
        <v>2824400</v>
      </c>
      <c r="L8949" s="2" t="str">
        <f>VLOOKUP(A8949,Region!$C$1:$G$241,5)</f>
        <v>Europe</v>
      </c>
    </row>
    <row r="8950" spans="1:12" x14ac:dyDescent="0.55000000000000004">
      <c r="A8950" s="2" t="s">
        <v>32</v>
      </c>
      <c r="B8950" s="2" t="s">
        <v>8</v>
      </c>
      <c r="C8950" s="2" t="s">
        <v>9</v>
      </c>
      <c r="D8950" s="2" t="s">
        <v>17</v>
      </c>
      <c r="E8950" s="2" t="s">
        <v>11</v>
      </c>
      <c r="F8950" s="2">
        <v>1961</v>
      </c>
      <c r="G8950" s="2">
        <v>4.9000000000000004</v>
      </c>
      <c r="I8950" s="2">
        <f t="shared" si="139"/>
        <v>5</v>
      </c>
      <c r="J8950" s="2">
        <f>VLOOKUP(A8950,Urbanizaton!$B$2:$BI$265,I8950)</f>
        <v>46.24</v>
      </c>
      <c r="K8950" s="2">
        <f>VLOOKUP(A8950,Population!$B$2:$BI$265,I8950)</f>
        <v>2824400</v>
      </c>
      <c r="L8950" s="2" t="str">
        <f>VLOOKUP(A8950,Region!$C$1:$G$241,5)</f>
        <v>Europe</v>
      </c>
    </row>
    <row r="8951" spans="1:12" x14ac:dyDescent="0.55000000000000004">
      <c r="A8951" s="2" t="s">
        <v>32</v>
      </c>
      <c r="B8951" s="2" t="s">
        <v>8</v>
      </c>
      <c r="C8951" s="2" t="s">
        <v>9</v>
      </c>
      <c r="D8951" s="2" t="s">
        <v>10</v>
      </c>
      <c r="E8951" s="2" t="s">
        <v>11</v>
      </c>
      <c r="F8951" s="2">
        <v>1962</v>
      </c>
      <c r="G8951" s="2">
        <v>13.9</v>
      </c>
      <c r="I8951" s="2">
        <f t="shared" si="139"/>
        <v>6</v>
      </c>
      <c r="J8951" s="2">
        <f>VLOOKUP(A8951,Urbanizaton!$B$2:$BI$265,I8951)</f>
        <v>46.856000000000002</v>
      </c>
      <c r="K8951" s="2">
        <f>VLOOKUP(A8951,Population!$B$2:$BI$265,I8951)</f>
        <v>2836050</v>
      </c>
      <c r="L8951" s="2" t="str">
        <f>VLOOKUP(A8951,Region!$C$1:$G$241,5)</f>
        <v>Europe</v>
      </c>
    </row>
    <row r="8952" spans="1:12" x14ac:dyDescent="0.55000000000000004">
      <c r="A8952" s="2" t="s">
        <v>32</v>
      </c>
      <c r="B8952" s="2" t="s">
        <v>8</v>
      </c>
      <c r="C8952" s="2" t="s">
        <v>9</v>
      </c>
      <c r="D8952" s="2" t="s">
        <v>17</v>
      </c>
      <c r="E8952" s="2" t="s">
        <v>11</v>
      </c>
      <c r="F8952" s="2">
        <v>1962</v>
      </c>
      <c r="G8952" s="2">
        <v>4.92</v>
      </c>
      <c r="I8952" s="2">
        <f t="shared" si="139"/>
        <v>6</v>
      </c>
      <c r="J8952" s="2">
        <f>VLOOKUP(A8952,Urbanizaton!$B$2:$BI$265,I8952)</f>
        <v>46.856000000000002</v>
      </c>
      <c r="K8952" s="2">
        <f>VLOOKUP(A8952,Population!$B$2:$BI$265,I8952)</f>
        <v>2836050</v>
      </c>
      <c r="L8952" s="2" t="str">
        <f>VLOOKUP(A8952,Region!$C$1:$G$241,5)</f>
        <v>Europe</v>
      </c>
    </row>
    <row r="8953" spans="1:12" x14ac:dyDescent="0.55000000000000004">
      <c r="A8953" s="2" t="s">
        <v>32</v>
      </c>
      <c r="B8953" s="2" t="s">
        <v>8</v>
      </c>
      <c r="C8953" s="2" t="s">
        <v>9</v>
      </c>
      <c r="D8953" s="2" t="s">
        <v>10</v>
      </c>
      <c r="E8953" s="2" t="s">
        <v>11</v>
      </c>
      <c r="F8953" s="2">
        <v>1963</v>
      </c>
      <c r="G8953" s="2">
        <v>14.31</v>
      </c>
      <c r="I8953" s="2">
        <f t="shared" si="139"/>
        <v>7</v>
      </c>
      <c r="J8953" s="2">
        <f>VLOOKUP(A8953,Urbanizaton!$B$2:$BI$265,I8953)</f>
        <v>47.472999999999999</v>
      </c>
      <c r="K8953" s="2">
        <f>VLOOKUP(A8953,Population!$B$2:$BI$265,I8953)</f>
        <v>2852650</v>
      </c>
      <c r="L8953" s="2" t="str">
        <f>VLOOKUP(A8953,Region!$C$1:$G$241,5)</f>
        <v>Europe</v>
      </c>
    </row>
    <row r="8954" spans="1:12" x14ac:dyDescent="0.55000000000000004">
      <c r="A8954" s="2" t="s">
        <v>32</v>
      </c>
      <c r="B8954" s="2" t="s">
        <v>8</v>
      </c>
      <c r="C8954" s="2" t="s">
        <v>9</v>
      </c>
      <c r="D8954" s="2" t="s">
        <v>17</v>
      </c>
      <c r="E8954" s="2" t="s">
        <v>11</v>
      </c>
      <c r="F8954" s="2">
        <v>1963</v>
      </c>
      <c r="G8954" s="2">
        <v>5.03</v>
      </c>
      <c r="I8954" s="2">
        <f t="shared" si="139"/>
        <v>7</v>
      </c>
      <c r="J8954" s="2">
        <f>VLOOKUP(A8954,Urbanizaton!$B$2:$BI$265,I8954)</f>
        <v>47.472999999999999</v>
      </c>
      <c r="K8954" s="2">
        <f>VLOOKUP(A8954,Population!$B$2:$BI$265,I8954)</f>
        <v>2852650</v>
      </c>
      <c r="L8954" s="2" t="str">
        <f>VLOOKUP(A8954,Region!$C$1:$G$241,5)</f>
        <v>Europe</v>
      </c>
    </row>
    <row r="8955" spans="1:12" x14ac:dyDescent="0.55000000000000004">
      <c r="A8955" s="2" t="s">
        <v>32</v>
      </c>
      <c r="B8955" s="2" t="s">
        <v>8</v>
      </c>
      <c r="C8955" s="2" t="s">
        <v>9</v>
      </c>
      <c r="D8955" s="2" t="s">
        <v>10</v>
      </c>
      <c r="E8955" s="2" t="s">
        <v>11</v>
      </c>
      <c r="F8955" s="2">
        <v>1964</v>
      </c>
      <c r="G8955" s="2">
        <v>14.8</v>
      </c>
      <c r="I8955" s="2">
        <f t="shared" si="139"/>
        <v>8</v>
      </c>
      <c r="J8955" s="2">
        <f>VLOOKUP(A8955,Urbanizaton!$B$2:$BI$265,I8955)</f>
        <v>48.091000000000001</v>
      </c>
      <c r="K8955" s="2">
        <f>VLOOKUP(A8955,Population!$B$2:$BI$265,I8955)</f>
        <v>2866550</v>
      </c>
      <c r="L8955" s="2" t="str">
        <f>VLOOKUP(A8955,Region!$C$1:$G$241,5)</f>
        <v>Europe</v>
      </c>
    </row>
    <row r="8956" spans="1:12" x14ac:dyDescent="0.55000000000000004">
      <c r="A8956" s="2" t="s">
        <v>32</v>
      </c>
      <c r="B8956" s="2" t="s">
        <v>8</v>
      </c>
      <c r="C8956" s="2" t="s">
        <v>9</v>
      </c>
      <c r="D8956" s="2" t="s">
        <v>17</v>
      </c>
      <c r="E8956" s="2" t="s">
        <v>11</v>
      </c>
      <c r="F8956" s="2">
        <v>1964</v>
      </c>
      <c r="G8956" s="2">
        <v>5.18</v>
      </c>
      <c r="I8956" s="2">
        <f t="shared" si="139"/>
        <v>8</v>
      </c>
      <c r="J8956" s="2">
        <f>VLOOKUP(A8956,Urbanizaton!$B$2:$BI$265,I8956)</f>
        <v>48.091000000000001</v>
      </c>
      <c r="K8956" s="2">
        <f>VLOOKUP(A8956,Population!$B$2:$BI$265,I8956)</f>
        <v>2866550</v>
      </c>
      <c r="L8956" s="2" t="str">
        <f>VLOOKUP(A8956,Region!$C$1:$G$241,5)</f>
        <v>Europe</v>
      </c>
    </row>
    <row r="8957" spans="1:12" x14ac:dyDescent="0.55000000000000004">
      <c r="A8957" s="2" t="s">
        <v>32</v>
      </c>
      <c r="B8957" s="2" t="s">
        <v>8</v>
      </c>
      <c r="C8957" s="2" t="s">
        <v>9</v>
      </c>
      <c r="D8957" s="2" t="s">
        <v>10</v>
      </c>
      <c r="E8957" s="2" t="s">
        <v>11</v>
      </c>
      <c r="F8957" s="2">
        <v>1965</v>
      </c>
      <c r="G8957" s="2">
        <v>14.28</v>
      </c>
      <c r="I8957" s="2">
        <f t="shared" si="139"/>
        <v>9</v>
      </c>
      <c r="J8957" s="2">
        <f>VLOOKUP(A8957,Urbanizaton!$B$2:$BI$265,I8957)</f>
        <v>48.709000000000003</v>
      </c>
      <c r="K8957" s="2">
        <f>VLOOKUP(A8957,Population!$B$2:$BI$265,I8957)</f>
        <v>2877300</v>
      </c>
      <c r="L8957" s="2" t="str">
        <f>VLOOKUP(A8957,Region!$C$1:$G$241,5)</f>
        <v>Europe</v>
      </c>
    </row>
    <row r="8958" spans="1:12" x14ac:dyDescent="0.55000000000000004">
      <c r="A8958" s="2" t="s">
        <v>32</v>
      </c>
      <c r="B8958" s="2" t="s">
        <v>8</v>
      </c>
      <c r="C8958" s="2" t="s">
        <v>9</v>
      </c>
      <c r="D8958" s="2" t="s">
        <v>17</v>
      </c>
      <c r="E8958" s="2" t="s">
        <v>11</v>
      </c>
      <c r="F8958" s="2">
        <v>1965</v>
      </c>
      <c r="G8958" s="2">
        <v>4.9800000000000004</v>
      </c>
      <c r="I8958" s="2">
        <f t="shared" si="139"/>
        <v>9</v>
      </c>
      <c r="J8958" s="2">
        <f>VLOOKUP(A8958,Urbanizaton!$B$2:$BI$265,I8958)</f>
        <v>48.709000000000003</v>
      </c>
      <c r="K8958" s="2">
        <f>VLOOKUP(A8958,Population!$B$2:$BI$265,I8958)</f>
        <v>2877300</v>
      </c>
      <c r="L8958" s="2" t="str">
        <f>VLOOKUP(A8958,Region!$C$1:$G$241,5)</f>
        <v>Europe</v>
      </c>
    </row>
    <row r="8959" spans="1:12" x14ac:dyDescent="0.55000000000000004">
      <c r="A8959" s="2" t="s">
        <v>32</v>
      </c>
      <c r="B8959" s="2" t="s">
        <v>8</v>
      </c>
      <c r="C8959" s="2" t="s">
        <v>9</v>
      </c>
      <c r="D8959" s="2" t="s">
        <v>10</v>
      </c>
      <c r="E8959" s="2" t="s">
        <v>11</v>
      </c>
      <c r="F8959" s="2">
        <v>1966</v>
      </c>
      <c r="G8959" s="2">
        <v>15.7</v>
      </c>
      <c r="I8959" s="2">
        <f t="shared" si="139"/>
        <v>10</v>
      </c>
      <c r="J8959" s="2">
        <f>VLOOKUP(A8959,Urbanizaton!$B$2:$BI$265,I8959)</f>
        <v>49.323</v>
      </c>
      <c r="K8959" s="2">
        <f>VLOOKUP(A8959,Population!$B$2:$BI$265,I8959)</f>
        <v>2888800</v>
      </c>
      <c r="L8959" s="2" t="str">
        <f>VLOOKUP(A8959,Region!$C$1:$G$241,5)</f>
        <v>Europe</v>
      </c>
    </row>
    <row r="8960" spans="1:12" x14ac:dyDescent="0.55000000000000004">
      <c r="A8960" s="2" t="s">
        <v>32</v>
      </c>
      <c r="B8960" s="2" t="s">
        <v>8</v>
      </c>
      <c r="C8960" s="2" t="s">
        <v>9</v>
      </c>
      <c r="D8960" s="2" t="s">
        <v>17</v>
      </c>
      <c r="E8960" s="2" t="s">
        <v>11</v>
      </c>
      <c r="F8960" s="2">
        <v>1966</v>
      </c>
      <c r="G8960" s="2">
        <v>5.45</v>
      </c>
      <c r="I8960" s="2">
        <f t="shared" si="139"/>
        <v>10</v>
      </c>
      <c r="J8960" s="2">
        <f>VLOOKUP(A8960,Urbanizaton!$B$2:$BI$265,I8960)</f>
        <v>49.323</v>
      </c>
      <c r="K8960" s="2">
        <f>VLOOKUP(A8960,Population!$B$2:$BI$265,I8960)</f>
        <v>2888800</v>
      </c>
      <c r="L8960" s="2" t="str">
        <f>VLOOKUP(A8960,Region!$C$1:$G$241,5)</f>
        <v>Europe</v>
      </c>
    </row>
    <row r="8961" spans="1:12" x14ac:dyDescent="0.55000000000000004">
      <c r="A8961" s="2" t="s">
        <v>32</v>
      </c>
      <c r="B8961" s="2" t="s">
        <v>8</v>
      </c>
      <c r="C8961" s="2" t="s">
        <v>9</v>
      </c>
      <c r="D8961" s="2" t="s">
        <v>10</v>
      </c>
      <c r="E8961" s="2" t="s">
        <v>11</v>
      </c>
      <c r="F8961" s="2">
        <v>1967</v>
      </c>
      <c r="G8961" s="2">
        <v>16.97</v>
      </c>
      <c r="I8961" s="2">
        <f t="shared" si="139"/>
        <v>11</v>
      </c>
      <c r="J8961" s="2">
        <f>VLOOKUP(A8961,Urbanizaton!$B$2:$BI$265,I8961)</f>
        <v>49.923000000000002</v>
      </c>
      <c r="K8961" s="2">
        <f>VLOOKUP(A8961,Population!$B$2:$BI$265,I8961)</f>
        <v>2902450</v>
      </c>
      <c r="L8961" s="2" t="str">
        <f>VLOOKUP(A8961,Region!$C$1:$G$241,5)</f>
        <v>Europe</v>
      </c>
    </row>
    <row r="8962" spans="1:12" x14ac:dyDescent="0.55000000000000004">
      <c r="A8962" s="2" t="s">
        <v>32</v>
      </c>
      <c r="B8962" s="2" t="s">
        <v>8</v>
      </c>
      <c r="C8962" s="2" t="s">
        <v>9</v>
      </c>
      <c r="D8962" s="2" t="s">
        <v>17</v>
      </c>
      <c r="E8962" s="2" t="s">
        <v>11</v>
      </c>
      <c r="F8962" s="2">
        <v>1967</v>
      </c>
      <c r="G8962" s="2">
        <v>5.86</v>
      </c>
      <c r="I8962" s="2">
        <f t="shared" si="139"/>
        <v>11</v>
      </c>
      <c r="J8962" s="2">
        <f>VLOOKUP(A8962,Urbanizaton!$B$2:$BI$265,I8962)</f>
        <v>49.923000000000002</v>
      </c>
      <c r="K8962" s="2">
        <f>VLOOKUP(A8962,Population!$B$2:$BI$265,I8962)</f>
        <v>2902450</v>
      </c>
      <c r="L8962" s="2" t="str">
        <f>VLOOKUP(A8962,Region!$C$1:$G$241,5)</f>
        <v>Europe</v>
      </c>
    </row>
    <row r="8963" spans="1:12" x14ac:dyDescent="0.55000000000000004">
      <c r="A8963" s="2" t="s">
        <v>32</v>
      </c>
      <c r="B8963" s="2" t="s">
        <v>8</v>
      </c>
      <c r="C8963" s="2" t="s">
        <v>9</v>
      </c>
      <c r="D8963" s="2" t="s">
        <v>10</v>
      </c>
      <c r="E8963" s="2" t="s">
        <v>11</v>
      </c>
      <c r="F8963" s="2">
        <v>1968</v>
      </c>
      <c r="G8963" s="2">
        <v>18.63</v>
      </c>
      <c r="I8963" s="2">
        <f t="shared" ref="I8963:I9026" si="140">IF(F8963=1960,4,F8963-1960+4)</f>
        <v>12</v>
      </c>
      <c r="J8963" s="2">
        <f>VLOOKUP(A8963,Urbanizaton!$B$2:$BI$265,I8963)</f>
        <v>50.524000000000001</v>
      </c>
      <c r="K8963" s="2">
        <f>VLOOKUP(A8963,Population!$B$2:$BI$265,I8963)</f>
        <v>2915550</v>
      </c>
      <c r="L8963" s="2" t="str">
        <f>VLOOKUP(A8963,Region!$C$1:$G$241,5)</f>
        <v>Europe</v>
      </c>
    </row>
    <row r="8964" spans="1:12" x14ac:dyDescent="0.55000000000000004">
      <c r="A8964" s="2" t="s">
        <v>32</v>
      </c>
      <c r="B8964" s="2" t="s">
        <v>8</v>
      </c>
      <c r="C8964" s="2" t="s">
        <v>9</v>
      </c>
      <c r="D8964" s="2" t="s">
        <v>17</v>
      </c>
      <c r="E8964" s="2" t="s">
        <v>11</v>
      </c>
      <c r="F8964" s="2">
        <v>1968</v>
      </c>
      <c r="G8964" s="2">
        <v>6.41</v>
      </c>
      <c r="I8964" s="2">
        <f t="shared" si="140"/>
        <v>12</v>
      </c>
      <c r="J8964" s="2">
        <f>VLOOKUP(A8964,Urbanizaton!$B$2:$BI$265,I8964)</f>
        <v>50.524000000000001</v>
      </c>
      <c r="K8964" s="2">
        <f>VLOOKUP(A8964,Population!$B$2:$BI$265,I8964)</f>
        <v>2915550</v>
      </c>
      <c r="L8964" s="2" t="str">
        <f>VLOOKUP(A8964,Region!$C$1:$G$241,5)</f>
        <v>Europe</v>
      </c>
    </row>
    <row r="8965" spans="1:12" x14ac:dyDescent="0.55000000000000004">
      <c r="A8965" s="2" t="s">
        <v>32</v>
      </c>
      <c r="B8965" s="2" t="s">
        <v>8</v>
      </c>
      <c r="C8965" s="2" t="s">
        <v>9</v>
      </c>
      <c r="D8965" s="2" t="s">
        <v>10</v>
      </c>
      <c r="E8965" s="2" t="s">
        <v>11</v>
      </c>
      <c r="F8965" s="2">
        <v>1969</v>
      </c>
      <c r="G8965" s="2">
        <v>19.38</v>
      </c>
      <c r="I8965" s="2">
        <f t="shared" si="140"/>
        <v>13</v>
      </c>
      <c r="J8965" s="2">
        <f>VLOOKUP(A8965,Urbanizaton!$B$2:$BI$265,I8965)</f>
        <v>51.122999999999998</v>
      </c>
      <c r="K8965" s="2">
        <f>VLOOKUP(A8965,Population!$B$2:$BI$265,I8965)</f>
        <v>2932650</v>
      </c>
      <c r="L8965" s="2" t="str">
        <f>VLOOKUP(A8965,Region!$C$1:$G$241,5)</f>
        <v>Europe</v>
      </c>
    </row>
    <row r="8966" spans="1:12" x14ac:dyDescent="0.55000000000000004">
      <c r="A8966" s="2" t="s">
        <v>32</v>
      </c>
      <c r="B8966" s="2" t="s">
        <v>8</v>
      </c>
      <c r="C8966" s="2" t="s">
        <v>9</v>
      </c>
      <c r="D8966" s="2" t="s">
        <v>17</v>
      </c>
      <c r="E8966" s="2" t="s">
        <v>11</v>
      </c>
      <c r="F8966" s="2">
        <v>1969</v>
      </c>
      <c r="G8966" s="2">
        <v>6.63</v>
      </c>
      <c r="I8966" s="2">
        <f t="shared" si="140"/>
        <v>13</v>
      </c>
      <c r="J8966" s="2">
        <f>VLOOKUP(A8966,Urbanizaton!$B$2:$BI$265,I8966)</f>
        <v>51.122999999999998</v>
      </c>
      <c r="K8966" s="2">
        <f>VLOOKUP(A8966,Population!$B$2:$BI$265,I8966)</f>
        <v>2932650</v>
      </c>
      <c r="L8966" s="2" t="str">
        <f>VLOOKUP(A8966,Region!$C$1:$G$241,5)</f>
        <v>Europe</v>
      </c>
    </row>
    <row r="8967" spans="1:12" x14ac:dyDescent="0.55000000000000004">
      <c r="A8967" s="2" t="s">
        <v>32</v>
      </c>
      <c r="B8967" s="2" t="s">
        <v>8</v>
      </c>
      <c r="C8967" s="2" t="s">
        <v>9</v>
      </c>
      <c r="D8967" s="2" t="s">
        <v>10</v>
      </c>
      <c r="E8967" s="2" t="s">
        <v>11</v>
      </c>
      <c r="F8967" s="2">
        <v>1970</v>
      </c>
      <c r="G8967" s="2">
        <v>19.559999999999999</v>
      </c>
      <c r="I8967" s="2">
        <f t="shared" si="140"/>
        <v>14</v>
      </c>
      <c r="J8967" s="2">
        <f>VLOOKUP(A8967,Urbanizaton!$B$2:$BI$265,I8967)</f>
        <v>51.722000000000001</v>
      </c>
      <c r="K8967" s="2">
        <f>VLOOKUP(A8967,Population!$B$2:$BI$265,I8967)</f>
        <v>2957250</v>
      </c>
      <c r="L8967" s="2" t="str">
        <f>VLOOKUP(A8967,Region!$C$1:$G$241,5)</f>
        <v>Europe</v>
      </c>
    </row>
    <row r="8968" spans="1:12" x14ac:dyDescent="0.55000000000000004">
      <c r="A8968" s="2" t="s">
        <v>32</v>
      </c>
      <c r="B8968" s="2" t="s">
        <v>8</v>
      </c>
      <c r="C8968" s="2" t="s">
        <v>9</v>
      </c>
      <c r="D8968" s="2" t="s">
        <v>17</v>
      </c>
      <c r="E8968" s="2" t="s">
        <v>11</v>
      </c>
      <c r="F8968" s="2">
        <v>1970</v>
      </c>
      <c r="G8968" s="2">
        <v>6.63</v>
      </c>
      <c r="I8968" s="2">
        <f t="shared" si="140"/>
        <v>14</v>
      </c>
      <c r="J8968" s="2">
        <f>VLOOKUP(A8968,Urbanizaton!$B$2:$BI$265,I8968)</f>
        <v>51.722000000000001</v>
      </c>
      <c r="K8968" s="2">
        <f>VLOOKUP(A8968,Population!$B$2:$BI$265,I8968)</f>
        <v>2957250</v>
      </c>
      <c r="L8968" s="2" t="str">
        <f>VLOOKUP(A8968,Region!$C$1:$G$241,5)</f>
        <v>Europe</v>
      </c>
    </row>
    <row r="8969" spans="1:12" x14ac:dyDescent="0.55000000000000004">
      <c r="A8969" s="2" t="s">
        <v>32</v>
      </c>
      <c r="B8969" s="2" t="s">
        <v>8</v>
      </c>
      <c r="C8969" s="2" t="s">
        <v>9</v>
      </c>
      <c r="D8969" s="2" t="s">
        <v>10</v>
      </c>
      <c r="E8969" s="2" t="s">
        <v>11</v>
      </c>
      <c r="F8969" s="2">
        <v>1971</v>
      </c>
      <c r="G8969" s="2">
        <v>21.64</v>
      </c>
      <c r="I8969" s="2">
        <f t="shared" si="140"/>
        <v>15</v>
      </c>
      <c r="J8969" s="2">
        <f>VLOOKUP(A8969,Urbanizaton!$B$2:$BI$265,I8969)</f>
        <v>52.268999999999998</v>
      </c>
      <c r="K8969" s="2">
        <f>VLOOKUP(A8969,Population!$B$2:$BI$265,I8969)</f>
        <v>2992050</v>
      </c>
      <c r="L8969" s="2" t="str">
        <f>VLOOKUP(A8969,Region!$C$1:$G$241,5)</f>
        <v>Europe</v>
      </c>
    </row>
    <row r="8970" spans="1:12" x14ac:dyDescent="0.55000000000000004">
      <c r="A8970" s="2" t="s">
        <v>32</v>
      </c>
      <c r="B8970" s="2" t="s">
        <v>8</v>
      </c>
      <c r="C8970" s="2" t="s">
        <v>9</v>
      </c>
      <c r="D8970" s="2" t="s">
        <v>17</v>
      </c>
      <c r="E8970" s="2" t="s">
        <v>11</v>
      </c>
      <c r="F8970" s="2">
        <v>1971</v>
      </c>
      <c r="G8970" s="2">
        <v>7.27</v>
      </c>
      <c r="I8970" s="2">
        <f t="shared" si="140"/>
        <v>15</v>
      </c>
      <c r="J8970" s="2">
        <f>VLOOKUP(A8970,Urbanizaton!$B$2:$BI$265,I8970)</f>
        <v>52.268999999999998</v>
      </c>
      <c r="K8970" s="2">
        <f>VLOOKUP(A8970,Population!$B$2:$BI$265,I8970)</f>
        <v>2992050</v>
      </c>
      <c r="L8970" s="2" t="str">
        <f>VLOOKUP(A8970,Region!$C$1:$G$241,5)</f>
        <v>Europe</v>
      </c>
    </row>
    <row r="8971" spans="1:12" x14ac:dyDescent="0.55000000000000004">
      <c r="A8971" s="2" t="s">
        <v>32</v>
      </c>
      <c r="B8971" s="2" t="s">
        <v>8</v>
      </c>
      <c r="C8971" s="2" t="s">
        <v>9</v>
      </c>
      <c r="D8971" s="2" t="s">
        <v>10</v>
      </c>
      <c r="E8971" s="2" t="s">
        <v>11</v>
      </c>
      <c r="F8971" s="2">
        <v>1972</v>
      </c>
      <c r="G8971" s="2">
        <v>21.39</v>
      </c>
      <c r="I8971" s="2">
        <f t="shared" si="140"/>
        <v>16</v>
      </c>
      <c r="J8971" s="2">
        <f>VLOOKUP(A8971,Urbanizaton!$B$2:$BI$265,I8971)</f>
        <v>52.610999999999997</v>
      </c>
      <c r="K8971" s="2">
        <f>VLOOKUP(A8971,Population!$B$2:$BI$265,I8971)</f>
        <v>3036850</v>
      </c>
      <c r="L8971" s="2" t="str">
        <f>VLOOKUP(A8971,Region!$C$1:$G$241,5)</f>
        <v>Europe</v>
      </c>
    </row>
    <row r="8972" spans="1:12" x14ac:dyDescent="0.55000000000000004">
      <c r="A8972" s="2" t="s">
        <v>32</v>
      </c>
      <c r="B8972" s="2" t="s">
        <v>8</v>
      </c>
      <c r="C8972" s="2" t="s">
        <v>9</v>
      </c>
      <c r="D8972" s="2" t="s">
        <v>17</v>
      </c>
      <c r="E8972" s="2" t="s">
        <v>11</v>
      </c>
      <c r="F8972" s="2">
        <v>1972</v>
      </c>
      <c r="G8972" s="2">
        <v>7.07</v>
      </c>
      <c r="I8972" s="2">
        <f t="shared" si="140"/>
        <v>16</v>
      </c>
      <c r="J8972" s="2">
        <f>VLOOKUP(A8972,Urbanizaton!$B$2:$BI$265,I8972)</f>
        <v>52.610999999999997</v>
      </c>
      <c r="K8972" s="2">
        <f>VLOOKUP(A8972,Population!$B$2:$BI$265,I8972)</f>
        <v>3036850</v>
      </c>
      <c r="L8972" s="2" t="str">
        <f>VLOOKUP(A8972,Region!$C$1:$G$241,5)</f>
        <v>Europe</v>
      </c>
    </row>
    <row r="8973" spans="1:12" x14ac:dyDescent="0.55000000000000004">
      <c r="A8973" s="2" t="s">
        <v>32</v>
      </c>
      <c r="B8973" s="2" t="s">
        <v>8</v>
      </c>
      <c r="C8973" s="2" t="s">
        <v>9</v>
      </c>
      <c r="D8973" s="2" t="s">
        <v>10</v>
      </c>
      <c r="E8973" s="2" t="s">
        <v>11</v>
      </c>
      <c r="F8973" s="2">
        <v>1973</v>
      </c>
      <c r="G8973" s="2">
        <v>20.82</v>
      </c>
      <c r="I8973" s="2">
        <f t="shared" si="140"/>
        <v>17</v>
      </c>
      <c r="J8973" s="2">
        <f>VLOOKUP(A8973,Urbanizaton!$B$2:$BI$265,I8973)</f>
        <v>52.951999999999998</v>
      </c>
      <c r="K8973" s="2">
        <f>VLOOKUP(A8973,Population!$B$2:$BI$265,I8973)</f>
        <v>3085950</v>
      </c>
      <c r="L8973" s="2" t="str">
        <f>VLOOKUP(A8973,Region!$C$1:$G$241,5)</f>
        <v>Europe</v>
      </c>
    </row>
    <row r="8974" spans="1:12" x14ac:dyDescent="0.55000000000000004">
      <c r="A8974" s="2" t="s">
        <v>32</v>
      </c>
      <c r="B8974" s="2" t="s">
        <v>8</v>
      </c>
      <c r="C8974" s="2" t="s">
        <v>9</v>
      </c>
      <c r="D8974" s="2" t="s">
        <v>17</v>
      </c>
      <c r="E8974" s="2" t="s">
        <v>11</v>
      </c>
      <c r="F8974" s="2">
        <v>1973</v>
      </c>
      <c r="G8974" s="2">
        <v>6.78</v>
      </c>
      <c r="I8974" s="2">
        <f t="shared" si="140"/>
        <v>17</v>
      </c>
      <c r="J8974" s="2">
        <f>VLOOKUP(A8974,Urbanizaton!$B$2:$BI$265,I8974)</f>
        <v>52.951999999999998</v>
      </c>
      <c r="K8974" s="2">
        <f>VLOOKUP(A8974,Population!$B$2:$BI$265,I8974)</f>
        <v>3085950</v>
      </c>
      <c r="L8974" s="2" t="str">
        <f>VLOOKUP(A8974,Region!$C$1:$G$241,5)</f>
        <v>Europe</v>
      </c>
    </row>
    <row r="8975" spans="1:12" x14ac:dyDescent="0.55000000000000004">
      <c r="A8975" s="2" t="s">
        <v>32</v>
      </c>
      <c r="B8975" s="2" t="s">
        <v>8</v>
      </c>
      <c r="C8975" s="2" t="s">
        <v>9</v>
      </c>
      <c r="D8975" s="2" t="s">
        <v>10</v>
      </c>
      <c r="E8975" s="2" t="s">
        <v>11</v>
      </c>
      <c r="F8975" s="2">
        <v>1974</v>
      </c>
      <c r="G8975" s="2">
        <v>22.59</v>
      </c>
      <c r="I8975" s="2">
        <f t="shared" si="140"/>
        <v>18</v>
      </c>
      <c r="J8975" s="2">
        <f>VLOOKUP(A8975,Urbanizaton!$B$2:$BI$265,I8975)</f>
        <v>53.293999999999997</v>
      </c>
      <c r="K8975" s="2">
        <f>VLOOKUP(A8975,Population!$B$2:$BI$265,I8975)</f>
        <v>3137500</v>
      </c>
      <c r="L8975" s="2" t="str">
        <f>VLOOKUP(A8975,Region!$C$1:$G$241,5)</f>
        <v>Europe</v>
      </c>
    </row>
    <row r="8976" spans="1:12" x14ac:dyDescent="0.55000000000000004">
      <c r="A8976" s="2" t="s">
        <v>32</v>
      </c>
      <c r="B8976" s="2" t="s">
        <v>8</v>
      </c>
      <c r="C8976" s="2" t="s">
        <v>9</v>
      </c>
      <c r="D8976" s="2" t="s">
        <v>17</v>
      </c>
      <c r="E8976" s="2" t="s">
        <v>11</v>
      </c>
      <c r="F8976" s="2">
        <v>1974</v>
      </c>
      <c r="G8976" s="2">
        <v>7.23</v>
      </c>
      <c r="I8976" s="2">
        <f t="shared" si="140"/>
        <v>18</v>
      </c>
      <c r="J8976" s="2">
        <f>VLOOKUP(A8976,Urbanizaton!$B$2:$BI$265,I8976)</f>
        <v>53.293999999999997</v>
      </c>
      <c r="K8976" s="2">
        <f>VLOOKUP(A8976,Population!$B$2:$BI$265,I8976)</f>
        <v>3137500</v>
      </c>
      <c r="L8976" s="2" t="str">
        <f>VLOOKUP(A8976,Region!$C$1:$G$241,5)</f>
        <v>Europe</v>
      </c>
    </row>
    <row r="8977" spans="1:12" x14ac:dyDescent="0.55000000000000004">
      <c r="A8977" s="2" t="s">
        <v>32</v>
      </c>
      <c r="B8977" s="2" t="s">
        <v>8</v>
      </c>
      <c r="C8977" s="2" t="s">
        <v>9</v>
      </c>
      <c r="D8977" s="2" t="s">
        <v>10</v>
      </c>
      <c r="E8977" s="2" t="s">
        <v>11</v>
      </c>
      <c r="F8977" s="2">
        <v>1975</v>
      </c>
      <c r="G8977" s="2">
        <v>21.14</v>
      </c>
      <c r="I8977" s="2">
        <f t="shared" si="140"/>
        <v>19</v>
      </c>
      <c r="J8977" s="2">
        <f>VLOOKUP(A8977,Urbanizaton!$B$2:$BI$265,I8977)</f>
        <v>53.634</v>
      </c>
      <c r="K8977" s="2">
        <f>VLOOKUP(A8977,Population!$B$2:$BI$265,I8977)</f>
        <v>3189550</v>
      </c>
      <c r="L8977" s="2" t="str">
        <f>VLOOKUP(A8977,Region!$C$1:$G$241,5)</f>
        <v>Europe</v>
      </c>
    </row>
    <row r="8978" spans="1:12" x14ac:dyDescent="0.55000000000000004">
      <c r="A8978" s="2" t="s">
        <v>32</v>
      </c>
      <c r="B8978" s="2" t="s">
        <v>8</v>
      </c>
      <c r="C8978" s="2" t="s">
        <v>9</v>
      </c>
      <c r="D8978" s="2" t="s">
        <v>17</v>
      </c>
      <c r="E8978" s="2" t="s">
        <v>11</v>
      </c>
      <c r="F8978" s="2">
        <v>1975</v>
      </c>
      <c r="G8978" s="2">
        <v>6.65</v>
      </c>
      <c r="I8978" s="2">
        <f t="shared" si="140"/>
        <v>19</v>
      </c>
      <c r="J8978" s="2">
        <f>VLOOKUP(A8978,Urbanizaton!$B$2:$BI$265,I8978)</f>
        <v>53.634</v>
      </c>
      <c r="K8978" s="2">
        <f>VLOOKUP(A8978,Population!$B$2:$BI$265,I8978)</f>
        <v>3189550</v>
      </c>
      <c r="L8978" s="2" t="str">
        <f>VLOOKUP(A8978,Region!$C$1:$G$241,5)</f>
        <v>Europe</v>
      </c>
    </row>
    <row r="8979" spans="1:12" x14ac:dyDescent="0.55000000000000004">
      <c r="A8979" s="2" t="s">
        <v>32</v>
      </c>
      <c r="B8979" s="2" t="s">
        <v>8</v>
      </c>
      <c r="C8979" s="2" t="s">
        <v>9</v>
      </c>
      <c r="D8979" s="2" t="s">
        <v>10</v>
      </c>
      <c r="E8979" s="2" t="s">
        <v>11</v>
      </c>
      <c r="F8979" s="2">
        <v>1976</v>
      </c>
      <c r="G8979" s="2">
        <v>21.87</v>
      </c>
      <c r="I8979" s="2">
        <f t="shared" si="140"/>
        <v>20</v>
      </c>
      <c r="J8979" s="2">
        <f>VLOOKUP(A8979,Urbanizaton!$B$2:$BI$265,I8979)</f>
        <v>53.975000000000001</v>
      </c>
      <c r="K8979" s="2">
        <f>VLOOKUP(A8979,Population!$B$2:$BI$265,I8979)</f>
        <v>3238050</v>
      </c>
      <c r="L8979" s="2" t="str">
        <f>VLOOKUP(A8979,Region!$C$1:$G$241,5)</f>
        <v>Europe</v>
      </c>
    </row>
    <row r="8980" spans="1:12" x14ac:dyDescent="0.55000000000000004">
      <c r="A8980" s="2" t="s">
        <v>32</v>
      </c>
      <c r="B8980" s="2" t="s">
        <v>8</v>
      </c>
      <c r="C8980" s="2" t="s">
        <v>9</v>
      </c>
      <c r="D8980" s="2" t="s">
        <v>17</v>
      </c>
      <c r="E8980" s="2" t="s">
        <v>11</v>
      </c>
      <c r="F8980" s="2">
        <v>1976</v>
      </c>
      <c r="G8980" s="2">
        <v>6.77</v>
      </c>
      <c r="I8980" s="2">
        <f t="shared" si="140"/>
        <v>20</v>
      </c>
      <c r="J8980" s="2">
        <f>VLOOKUP(A8980,Urbanizaton!$B$2:$BI$265,I8980)</f>
        <v>53.975000000000001</v>
      </c>
      <c r="K8980" s="2">
        <f>VLOOKUP(A8980,Population!$B$2:$BI$265,I8980)</f>
        <v>3238050</v>
      </c>
      <c r="L8980" s="2" t="str">
        <f>VLOOKUP(A8980,Region!$C$1:$G$241,5)</f>
        <v>Europe</v>
      </c>
    </row>
    <row r="8981" spans="1:12" x14ac:dyDescent="0.55000000000000004">
      <c r="A8981" s="2" t="s">
        <v>32</v>
      </c>
      <c r="B8981" s="2" t="s">
        <v>8</v>
      </c>
      <c r="C8981" s="2" t="s">
        <v>9</v>
      </c>
      <c r="D8981" s="2" t="s">
        <v>10</v>
      </c>
      <c r="E8981" s="2" t="s">
        <v>11</v>
      </c>
      <c r="F8981" s="2">
        <v>1977</v>
      </c>
      <c r="G8981" s="2">
        <v>23.48</v>
      </c>
      <c r="I8981" s="2">
        <f t="shared" si="140"/>
        <v>21</v>
      </c>
      <c r="J8981" s="2">
        <f>VLOOKUP(A8981,Urbanizaton!$B$2:$BI$265,I8981)</f>
        <v>54.314999999999998</v>
      </c>
      <c r="K8981" s="2">
        <f>VLOOKUP(A8981,Population!$B$2:$BI$265,I8981)</f>
        <v>3282200</v>
      </c>
      <c r="L8981" s="2" t="str">
        <f>VLOOKUP(A8981,Region!$C$1:$G$241,5)</f>
        <v>Europe</v>
      </c>
    </row>
    <row r="8982" spans="1:12" x14ac:dyDescent="0.55000000000000004">
      <c r="A8982" s="2" t="s">
        <v>32</v>
      </c>
      <c r="B8982" s="2" t="s">
        <v>8</v>
      </c>
      <c r="C8982" s="2" t="s">
        <v>9</v>
      </c>
      <c r="D8982" s="2" t="s">
        <v>17</v>
      </c>
      <c r="E8982" s="2" t="s">
        <v>11</v>
      </c>
      <c r="F8982" s="2">
        <v>1977</v>
      </c>
      <c r="G8982" s="2">
        <v>7.18</v>
      </c>
      <c r="I8982" s="2">
        <f t="shared" si="140"/>
        <v>21</v>
      </c>
      <c r="J8982" s="2">
        <f>VLOOKUP(A8982,Urbanizaton!$B$2:$BI$265,I8982)</f>
        <v>54.314999999999998</v>
      </c>
      <c r="K8982" s="2">
        <f>VLOOKUP(A8982,Population!$B$2:$BI$265,I8982)</f>
        <v>3282200</v>
      </c>
      <c r="L8982" s="2" t="str">
        <f>VLOOKUP(A8982,Region!$C$1:$G$241,5)</f>
        <v>Europe</v>
      </c>
    </row>
    <row r="8983" spans="1:12" x14ac:dyDescent="0.55000000000000004">
      <c r="A8983" s="2" t="s">
        <v>32</v>
      </c>
      <c r="B8983" s="2" t="s">
        <v>8</v>
      </c>
      <c r="C8983" s="2" t="s">
        <v>9</v>
      </c>
      <c r="D8983" s="2" t="s">
        <v>10</v>
      </c>
      <c r="E8983" s="2" t="s">
        <v>11</v>
      </c>
      <c r="F8983" s="2">
        <v>1978</v>
      </c>
      <c r="G8983" s="2">
        <v>23.2</v>
      </c>
      <c r="I8983" s="2">
        <f t="shared" si="140"/>
        <v>22</v>
      </c>
      <c r="J8983" s="2">
        <f>VLOOKUP(A8983,Urbanizaton!$B$2:$BI$265,I8983)</f>
        <v>54.655000000000001</v>
      </c>
      <c r="K8983" s="2">
        <f>VLOOKUP(A8983,Population!$B$2:$BI$265,I8983)</f>
        <v>3329100</v>
      </c>
      <c r="L8983" s="2" t="str">
        <f>VLOOKUP(A8983,Region!$C$1:$G$241,5)</f>
        <v>Europe</v>
      </c>
    </row>
    <row r="8984" spans="1:12" x14ac:dyDescent="0.55000000000000004">
      <c r="A8984" s="2" t="s">
        <v>32</v>
      </c>
      <c r="B8984" s="2" t="s">
        <v>8</v>
      </c>
      <c r="C8984" s="2" t="s">
        <v>9</v>
      </c>
      <c r="D8984" s="2" t="s">
        <v>17</v>
      </c>
      <c r="E8984" s="2" t="s">
        <v>11</v>
      </c>
      <c r="F8984" s="2">
        <v>1978</v>
      </c>
      <c r="G8984" s="2">
        <v>7</v>
      </c>
      <c r="I8984" s="2">
        <f t="shared" si="140"/>
        <v>22</v>
      </c>
      <c r="J8984" s="2">
        <f>VLOOKUP(A8984,Urbanizaton!$B$2:$BI$265,I8984)</f>
        <v>54.655000000000001</v>
      </c>
      <c r="K8984" s="2">
        <f>VLOOKUP(A8984,Population!$B$2:$BI$265,I8984)</f>
        <v>3329100</v>
      </c>
      <c r="L8984" s="2" t="str">
        <f>VLOOKUP(A8984,Region!$C$1:$G$241,5)</f>
        <v>Europe</v>
      </c>
    </row>
    <row r="8985" spans="1:12" x14ac:dyDescent="0.55000000000000004">
      <c r="A8985" s="2" t="s">
        <v>32</v>
      </c>
      <c r="B8985" s="2" t="s">
        <v>8</v>
      </c>
      <c r="C8985" s="2" t="s">
        <v>9</v>
      </c>
      <c r="D8985" s="2" t="s">
        <v>10</v>
      </c>
      <c r="E8985" s="2" t="s">
        <v>11</v>
      </c>
      <c r="F8985" s="2">
        <v>1979</v>
      </c>
      <c r="G8985" s="2">
        <v>27.04</v>
      </c>
      <c r="I8985" s="2">
        <f t="shared" si="140"/>
        <v>23</v>
      </c>
      <c r="J8985" s="2">
        <f>VLOOKUP(A8985,Urbanizaton!$B$2:$BI$265,I8985)</f>
        <v>54.994</v>
      </c>
      <c r="K8985" s="2">
        <f>VLOOKUP(A8985,Population!$B$2:$BI$265,I8985)</f>
        <v>3373750</v>
      </c>
      <c r="L8985" s="2" t="str">
        <f>VLOOKUP(A8985,Region!$C$1:$G$241,5)</f>
        <v>Europe</v>
      </c>
    </row>
    <row r="8986" spans="1:12" x14ac:dyDescent="0.55000000000000004">
      <c r="A8986" s="2" t="s">
        <v>32</v>
      </c>
      <c r="B8986" s="2" t="s">
        <v>8</v>
      </c>
      <c r="C8986" s="2" t="s">
        <v>9</v>
      </c>
      <c r="D8986" s="2" t="s">
        <v>17</v>
      </c>
      <c r="E8986" s="2" t="s">
        <v>11</v>
      </c>
      <c r="F8986" s="2">
        <v>1979</v>
      </c>
      <c r="G8986" s="2">
        <v>8.0299999999999994</v>
      </c>
      <c r="I8986" s="2">
        <f t="shared" si="140"/>
        <v>23</v>
      </c>
      <c r="J8986" s="2">
        <f>VLOOKUP(A8986,Urbanizaton!$B$2:$BI$265,I8986)</f>
        <v>54.994</v>
      </c>
      <c r="K8986" s="2">
        <f>VLOOKUP(A8986,Population!$B$2:$BI$265,I8986)</f>
        <v>3373750</v>
      </c>
      <c r="L8986" s="2" t="str">
        <f>VLOOKUP(A8986,Region!$C$1:$G$241,5)</f>
        <v>Europe</v>
      </c>
    </row>
    <row r="8987" spans="1:12" x14ac:dyDescent="0.55000000000000004">
      <c r="A8987" s="2" t="s">
        <v>32</v>
      </c>
      <c r="B8987" s="2" t="s">
        <v>8</v>
      </c>
      <c r="C8987" s="2" t="s">
        <v>9</v>
      </c>
      <c r="D8987" s="2" t="s">
        <v>10</v>
      </c>
      <c r="E8987" s="2" t="s">
        <v>11</v>
      </c>
      <c r="F8987" s="2">
        <v>1980</v>
      </c>
      <c r="G8987" s="2">
        <v>25.89</v>
      </c>
      <c r="I8987" s="2">
        <f t="shared" si="140"/>
        <v>24</v>
      </c>
      <c r="J8987" s="2">
        <f>VLOOKUP(A8987,Urbanizaton!$B$2:$BI$265,I8987)</f>
        <v>55.332999999999998</v>
      </c>
      <c r="K8987" s="2">
        <f>VLOOKUP(A8987,Population!$B$2:$BI$265,I8987)</f>
        <v>3412800</v>
      </c>
      <c r="L8987" s="2" t="str">
        <f>VLOOKUP(A8987,Region!$C$1:$G$241,5)</f>
        <v>Europe</v>
      </c>
    </row>
    <row r="8988" spans="1:12" x14ac:dyDescent="0.55000000000000004">
      <c r="A8988" s="2" t="s">
        <v>32</v>
      </c>
      <c r="B8988" s="2" t="s">
        <v>8</v>
      </c>
      <c r="C8988" s="2" t="s">
        <v>9</v>
      </c>
      <c r="D8988" s="2" t="s">
        <v>17</v>
      </c>
      <c r="E8988" s="2" t="s">
        <v>11</v>
      </c>
      <c r="F8988" s="2">
        <v>1980</v>
      </c>
      <c r="G8988" s="2">
        <v>7.61</v>
      </c>
      <c r="I8988" s="2">
        <f t="shared" si="140"/>
        <v>24</v>
      </c>
      <c r="J8988" s="2">
        <f>VLOOKUP(A8988,Urbanizaton!$B$2:$BI$265,I8988)</f>
        <v>55.332999999999998</v>
      </c>
      <c r="K8988" s="2">
        <f>VLOOKUP(A8988,Population!$B$2:$BI$265,I8988)</f>
        <v>3412800</v>
      </c>
      <c r="L8988" s="2" t="str">
        <f>VLOOKUP(A8988,Region!$C$1:$G$241,5)</f>
        <v>Europe</v>
      </c>
    </row>
    <row r="8989" spans="1:12" x14ac:dyDescent="0.55000000000000004">
      <c r="A8989" s="2" t="s">
        <v>32</v>
      </c>
      <c r="B8989" s="2" t="s">
        <v>8</v>
      </c>
      <c r="C8989" s="2" t="s">
        <v>9</v>
      </c>
      <c r="D8989" s="2" t="s">
        <v>10</v>
      </c>
      <c r="E8989" s="2" t="s">
        <v>11</v>
      </c>
      <c r="F8989" s="2">
        <v>1981</v>
      </c>
      <c r="G8989" s="2">
        <v>25.69</v>
      </c>
      <c r="I8989" s="2">
        <f t="shared" si="140"/>
        <v>25</v>
      </c>
      <c r="J8989" s="2">
        <f>VLOOKUP(A8989,Urbanizaton!$B$2:$BI$265,I8989)</f>
        <v>55.634</v>
      </c>
      <c r="K8989" s="2">
        <f>VLOOKUP(A8989,Population!$B$2:$BI$265,I8989)</f>
        <v>3453000</v>
      </c>
      <c r="L8989" s="2" t="str">
        <f>VLOOKUP(A8989,Region!$C$1:$G$241,5)</f>
        <v>Europe</v>
      </c>
    </row>
    <row r="8990" spans="1:12" x14ac:dyDescent="0.55000000000000004">
      <c r="A8990" s="2" t="s">
        <v>32</v>
      </c>
      <c r="B8990" s="2" t="s">
        <v>8</v>
      </c>
      <c r="C8990" s="2" t="s">
        <v>9</v>
      </c>
      <c r="D8990" s="2" t="s">
        <v>17</v>
      </c>
      <c r="E8990" s="2" t="s">
        <v>11</v>
      </c>
      <c r="F8990" s="2">
        <v>1981</v>
      </c>
      <c r="G8990" s="2">
        <v>7.46</v>
      </c>
      <c r="I8990" s="2">
        <f t="shared" si="140"/>
        <v>25</v>
      </c>
      <c r="J8990" s="2">
        <f>VLOOKUP(A8990,Urbanizaton!$B$2:$BI$265,I8990)</f>
        <v>55.634</v>
      </c>
      <c r="K8990" s="2">
        <f>VLOOKUP(A8990,Population!$B$2:$BI$265,I8990)</f>
        <v>3453000</v>
      </c>
      <c r="L8990" s="2" t="str">
        <f>VLOOKUP(A8990,Region!$C$1:$G$241,5)</f>
        <v>Europe</v>
      </c>
    </row>
    <row r="8991" spans="1:12" x14ac:dyDescent="0.55000000000000004">
      <c r="A8991" s="2" t="s">
        <v>32</v>
      </c>
      <c r="B8991" s="2" t="s">
        <v>8</v>
      </c>
      <c r="C8991" s="2" t="s">
        <v>9</v>
      </c>
      <c r="D8991" s="2" t="s">
        <v>10</v>
      </c>
      <c r="E8991" s="2" t="s">
        <v>11</v>
      </c>
      <c r="F8991" s="2">
        <v>1982</v>
      </c>
      <c r="G8991" s="2">
        <v>25.27</v>
      </c>
      <c r="I8991" s="2">
        <f t="shared" si="140"/>
        <v>26</v>
      </c>
      <c r="J8991" s="2">
        <f>VLOOKUP(A8991,Urbanizaton!$B$2:$BI$265,I8991)</f>
        <v>55.793999999999997</v>
      </c>
      <c r="K8991" s="2">
        <f>VLOOKUP(A8991,Population!$B$2:$BI$265,I8991)</f>
        <v>3485800</v>
      </c>
      <c r="L8991" s="2" t="str">
        <f>VLOOKUP(A8991,Region!$C$1:$G$241,5)</f>
        <v>Europe</v>
      </c>
    </row>
    <row r="8992" spans="1:12" x14ac:dyDescent="0.55000000000000004">
      <c r="A8992" s="2" t="s">
        <v>32</v>
      </c>
      <c r="B8992" s="2" t="s">
        <v>8</v>
      </c>
      <c r="C8992" s="2" t="s">
        <v>9</v>
      </c>
      <c r="D8992" s="2" t="s">
        <v>17</v>
      </c>
      <c r="E8992" s="2" t="s">
        <v>11</v>
      </c>
      <c r="F8992" s="2">
        <v>1982</v>
      </c>
      <c r="G8992" s="2">
        <v>7.26</v>
      </c>
      <c r="I8992" s="2">
        <f t="shared" si="140"/>
        <v>26</v>
      </c>
      <c r="J8992" s="2">
        <f>VLOOKUP(A8992,Urbanizaton!$B$2:$BI$265,I8992)</f>
        <v>55.793999999999997</v>
      </c>
      <c r="K8992" s="2">
        <f>VLOOKUP(A8992,Population!$B$2:$BI$265,I8992)</f>
        <v>3485800</v>
      </c>
      <c r="L8992" s="2" t="str">
        <f>VLOOKUP(A8992,Region!$C$1:$G$241,5)</f>
        <v>Europe</v>
      </c>
    </row>
    <row r="8993" spans="1:12" x14ac:dyDescent="0.55000000000000004">
      <c r="A8993" s="2" t="s">
        <v>32</v>
      </c>
      <c r="B8993" s="2" t="s">
        <v>8</v>
      </c>
      <c r="C8993" s="2" t="s">
        <v>9</v>
      </c>
      <c r="D8993" s="2" t="s">
        <v>10</v>
      </c>
      <c r="E8993" s="2" t="s">
        <v>11</v>
      </c>
      <c r="F8993" s="2">
        <v>1983</v>
      </c>
      <c r="G8993" s="2">
        <v>25.12</v>
      </c>
      <c r="I8993" s="2">
        <f t="shared" si="140"/>
        <v>27</v>
      </c>
      <c r="J8993" s="2">
        <f>VLOOKUP(A8993,Urbanizaton!$B$2:$BI$265,I8993)</f>
        <v>55.954999999999998</v>
      </c>
      <c r="K8993" s="2">
        <f>VLOOKUP(A8993,Population!$B$2:$BI$265,I8993)</f>
        <v>3510600</v>
      </c>
      <c r="L8993" s="2" t="str">
        <f>VLOOKUP(A8993,Region!$C$1:$G$241,5)</f>
        <v>Europe</v>
      </c>
    </row>
    <row r="8994" spans="1:12" x14ac:dyDescent="0.55000000000000004">
      <c r="A8994" s="2" t="s">
        <v>32</v>
      </c>
      <c r="B8994" s="2" t="s">
        <v>8</v>
      </c>
      <c r="C8994" s="2" t="s">
        <v>9</v>
      </c>
      <c r="D8994" s="2" t="s">
        <v>17</v>
      </c>
      <c r="E8994" s="2" t="s">
        <v>11</v>
      </c>
      <c r="F8994" s="2">
        <v>1983</v>
      </c>
      <c r="G8994" s="2">
        <v>7.17</v>
      </c>
      <c r="I8994" s="2">
        <f t="shared" si="140"/>
        <v>27</v>
      </c>
      <c r="J8994" s="2">
        <f>VLOOKUP(A8994,Urbanizaton!$B$2:$BI$265,I8994)</f>
        <v>55.954999999999998</v>
      </c>
      <c r="K8994" s="2">
        <f>VLOOKUP(A8994,Population!$B$2:$BI$265,I8994)</f>
        <v>3510600</v>
      </c>
      <c r="L8994" s="2" t="str">
        <f>VLOOKUP(A8994,Region!$C$1:$G$241,5)</f>
        <v>Europe</v>
      </c>
    </row>
    <row r="8995" spans="1:12" x14ac:dyDescent="0.55000000000000004">
      <c r="A8995" s="2" t="s">
        <v>32</v>
      </c>
      <c r="B8995" s="2" t="s">
        <v>8</v>
      </c>
      <c r="C8995" s="2" t="s">
        <v>9</v>
      </c>
      <c r="D8995" s="2" t="s">
        <v>10</v>
      </c>
      <c r="E8995" s="2" t="s">
        <v>11</v>
      </c>
      <c r="F8995" s="2">
        <v>1984</v>
      </c>
      <c r="G8995" s="2">
        <v>24.9</v>
      </c>
      <c r="I8995" s="2">
        <f t="shared" si="140"/>
        <v>28</v>
      </c>
      <c r="J8995" s="2">
        <f>VLOOKUP(A8995,Urbanizaton!$B$2:$BI$265,I8995)</f>
        <v>56.115000000000002</v>
      </c>
      <c r="K8995" s="2">
        <f>VLOOKUP(A8995,Population!$B$2:$BI$265,I8995)</f>
        <v>3532423</v>
      </c>
      <c r="L8995" s="2" t="str">
        <f>VLOOKUP(A8995,Region!$C$1:$G$241,5)</f>
        <v>Europe</v>
      </c>
    </row>
    <row r="8996" spans="1:12" x14ac:dyDescent="0.55000000000000004">
      <c r="A8996" s="2" t="s">
        <v>32</v>
      </c>
      <c r="B8996" s="2" t="s">
        <v>8</v>
      </c>
      <c r="C8996" s="2" t="s">
        <v>9</v>
      </c>
      <c r="D8996" s="2" t="s">
        <v>17</v>
      </c>
      <c r="E8996" s="2" t="s">
        <v>11</v>
      </c>
      <c r="F8996" s="2">
        <v>1984</v>
      </c>
      <c r="G8996" s="2">
        <v>7.06</v>
      </c>
      <c r="I8996" s="2">
        <f t="shared" si="140"/>
        <v>28</v>
      </c>
      <c r="J8996" s="2">
        <f>VLOOKUP(A8996,Urbanizaton!$B$2:$BI$265,I8996)</f>
        <v>56.115000000000002</v>
      </c>
      <c r="K8996" s="2">
        <f>VLOOKUP(A8996,Population!$B$2:$BI$265,I8996)</f>
        <v>3532423</v>
      </c>
      <c r="L8996" s="2" t="str">
        <f>VLOOKUP(A8996,Region!$C$1:$G$241,5)</f>
        <v>Europe</v>
      </c>
    </row>
    <row r="8997" spans="1:12" x14ac:dyDescent="0.55000000000000004">
      <c r="A8997" s="2" t="s">
        <v>32</v>
      </c>
      <c r="B8997" s="2" t="s">
        <v>8</v>
      </c>
      <c r="C8997" s="2" t="s">
        <v>9</v>
      </c>
      <c r="D8997" s="2" t="s">
        <v>10</v>
      </c>
      <c r="E8997" s="2" t="s">
        <v>11</v>
      </c>
      <c r="F8997" s="2">
        <v>1985</v>
      </c>
      <c r="G8997" s="2">
        <v>26.45</v>
      </c>
      <c r="I8997" s="2">
        <f t="shared" si="140"/>
        <v>29</v>
      </c>
      <c r="J8997" s="2">
        <f>VLOOKUP(A8997,Urbanizaton!$B$2:$BI$265,I8997)</f>
        <v>56.274999999999999</v>
      </c>
      <c r="K8997" s="2">
        <f>VLOOKUP(A8997,Population!$B$2:$BI$265,I8997)</f>
        <v>3538082</v>
      </c>
      <c r="L8997" s="2" t="str">
        <f>VLOOKUP(A8997,Region!$C$1:$G$241,5)</f>
        <v>Europe</v>
      </c>
    </row>
    <row r="8998" spans="1:12" x14ac:dyDescent="0.55000000000000004">
      <c r="A8998" s="2" t="s">
        <v>32</v>
      </c>
      <c r="B8998" s="2" t="s">
        <v>8</v>
      </c>
      <c r="C8998" s="2" t="s">
        <v>9</v>
      </c>
      <c r="D8998" s="2" t="s">
        <v>17</v>
      </c>
      <c r="E8998" s="2" t="s">
        <v>11</v>
      </c>
      <c r="F8998" s="2">
        <v>1985</v>
      </c>
      <c r="G8998" s="2">
        <v>7.47</v>
      </c>
      <c r="I8998" s="2">
        <f t="shared" si="140"/>
        <v>29</v>
      </c>
      <c r="J8998" s="2">
        <f>VLOOKUP(A8998,Urbanizaton!$B$2:$BI$265,I8998)</f>
        <v>56.274999999999999</v>
      </c>
      <c r="K8998" s="2">
        <f>VLOOKUP(A8998,Population!$B$2:$BI$265,I8998)</f>
        <v>3538082</v>
      </c>
      <c r="L8998" s="2" t="str">
        <f>VLOOKUP(A8998,Region!$C$1:$G$241,5)</f>
        <v>Europe</v>
      </c>
    </row>
    <row r="8999" spans="1:12" x14ac:dyDescent="0.55000000000000004">
      <c r="A8999" s="2" t="s">
        <v>32</v>
      </c>
      <c r="B8999" s="2" t="s">
        <v>8</v>
      </c>
      <c r="C8999" s="2" t="s">
        <v>9</v>
      </c>
      <c r="D8999" s="2" t="s">
        <v>10</v>
      </c>
      <c r="E8999" s="2" t="s">
        <v>11</v>
      </c>
      <c r="F8999" s="2">
        <v>1986</v>
      </c>
      <c r="G8999" s="2">
        <v>27.46</v>
      </c>
      <c r="I8999" s="2">
        <f t="shared" si="140"/>
        <v>30</v>
      </c>
      <c r="J8999" s="2">
        <f>VLOOKUP(A8999,Urbanizaton!$B$2:$BI$265,I8999)</f>
        <v>56.426000000000002</v>
      </c>
      <c r="K8999" s="2">
        <f>VLOOKUP(A8999,Population!$B$2:$BI$265,I8999)</f>
        <v>3539690</v>
      </c>
      <c r="L8999" s="2" t="str">
        <f>VLOOKUP(A8999,Region!$C$1:$G$241,5)</f>
        <v>Europe</v>
      </c>
    </row>
    <row r="9000" spans="1:12" x14ac:dyDescent="0.55000000000000004">
      <c r="A9000" s="2" t="s">
        <v>32</v>
      </c>
      <c r="B9000" s="2" t="s">
        <v>8</v>
      </c>
      <c r="C9000" s="2" t="s">
        <v>9</v>
      </c>
      <c r="D9000" s="2" t="s">
        <v>17</v>
      </c>
      <c r="E9000" s="2" t="s">
        <v>11</v>
      </c>
      <c r="F9000" s="2">
        <v>1986</v>
      </c>
      <c r="G9000" s="2">
        <v>7.75</v>
      </c>
      <c r="I9000" s="2">
        <f t="shared" si="140"/>
        <v>30</v>
      </c>
      <c r="J9000" s="2">
        <f>VLOOKUP(A9000,Urbanizaton!$B$2:$BI$265,I9000)</f>
        <v>56.426000000000002</v>
      </c>
      <c r="K9000" s="2">
        <f>VLOOKUP(A9000,Population!$B$2:$BI$265,I9000)</f>
        <v>3539690</v>
      </c>
      <c r="L9000" s="2" t="str">
        <f>VLOOKUP(A9000,Region!$C$1:$G$241,5)</f>
        <v>Europe</v>
      </c>
    </row>
    <row r="9001" spans="1:12" x14ac:dyDescent="0.55000000000000004">
      <c r="A9001" s="2" t="s">
        <v>32</v>
      </c>
      <c r="B9001" s="2" t="s">
        <v>8</v>
      </c>
      <c r="C9001" s="2" t="s">
        <v>9</v>
      </c>
      <c r="D9001" s="2" t="s">
        <v>10</v>
      </c>
      <c r="E9001" s="2" t="s">
        <v>11</v>
      </c>
      <c r="F9001" s="2">
        <v>1987</v>
      </c>
      <c r="G9001" s="2">
        <v>29.1</v>
      </c>
      <c r="I9001" s="2">
        <f t="shared" si="140"/>
        <v>31</v>
      </c>
      <c r="J9001" s="2">
        <f>VLOOKUP(A9001,Urbanizaton!$B$2:$BI$265,I9001)</f>
        <v>56.545999999999999</v>
      </c>
      <c r="K9001" s="2">
        <f>VLOOKUP(A9001,Population!$B$2:$BI$265,I9001)</f>
        <v>3540057</v>
      </c>
      <c r="L9001" s="2" t="str">
        <f>VLOOKUP(A9001,Region!$C$1:$G$241,5)</f>
        <v>Europe</v>
      </c>
    </row>
    <row r="9002" spans="1:12" x14ac:dyDescent="0.55000000000000004">
      <c r="A9002" s="2" t="s">
        <v>32</v>
      </c>
      <c r="B9002" s="2" t="s">
        <v>8</v>
      </c>
      <c r="C9002" s="2" t="s">
        <v>9</v>
      </c>
      <c r="D9002" s="2" t="s">
        <v>17</v>
      </c>
      <c r="E9002" s="2" t="s">
        <v>11</v>
      </c>
      <c r="F9002" s="2">
        <v>1987</v>
      </c>
      <c r="G9002" s="2">
        <v>8.2100000000000009</v>
      </c>
      <c r="I9002" s="2">
        <f t="shared" si="140"/>
        <v>31</v>
      </c>
      <c r="J9002" s="2">
        <f>VLOOKUP(A9002,Urbanizaton!$B$2:$BI$265,I9002)</f>
        <v>56.545999999999999</v>
      </c>
      <c r="K9002" s="2">
        <f>VLOOKUP(A9002,Population!$B$2:$BI$265,I9002)</f>
        <v>3540057</v>
      </c>
      <c r="L9002" s="2" t="str">
        <f>VLOOKUP(A9002,Region!$C$1:$G$241,5)</f>
        <v>Europe</v>
      </c>
    </row>
    <row r="9003" spans="1:12" x14ac:dyDescent="0.55000000000000004">
      <c r="A9003" s="2" t="s">
        <v>32</v>
      </c>
      <c r="B9003" s="2" t="s">
        <v>8</v>
      </c>
      <c r="C9003" s="2" t="s">
        <v>9</v>
      </c>
      <c r="D9003" s="2" t="s">
        <v>10</v>
      </c>
      <c r="E9003" s="2" t="s">
        <v>11</v>
      </c>
      <c r="F9003" s="2">
        <v>1988</v>
      </c>
      <c r="G9003" s="2">
        <v>28.1</v>
      </c>
      <c r="I9003" s="2">
        <f t="shared" si="140"/>
        <v>32</v>
      </c>
      <c r="J9003" s="2">
        <f>VLOOKUP(A9003,Urbanizaton!$B$2:$BI$265,I9003)</f>
        <v>56.665999999999997</v>
      </c>
      <c r="K9003" s="2">
        <f>VLOOKUP(A9003,Population!$B$2:$BI$265,I9003)</f>
        <v>3524949</v>
      </c>
      <c r="L9003" s="2" t="str">
        <f>VLOOKUP(A9003,Region!$C$1:$G$241,5)</f>
        <v>Europe</v>
      </c>
    </row>
    <row r="9004" spans="1:12" x14ac:dyDescent="0.55000000000000004">
      <c r="A9004" s="2" t="s">
        <v>32</v>
      </c>
      <c r="B9004" s="2" t="s">
        <v>8</v>
      </c>
      <c r="C9004" s="2" t="s">
        <v>9</v>
      </c>
      <c r="D9004" s="2" t="s">
        <v>17</v>
      </c>
      <c r="E9004" s="2" t="s">
        <v>11</v>
      </c>
      <c r="F9004" s="2">
        <v>1988</v>
      </c>
      <c r="G9004" s="2">
        <v>7.96</v>
      </c>
      <c r="I9004" s="2">
        <f t="shared" si="140"/>
        <v>32</v>
      </c>
      <c r="J9004" s="2">
        <f>VLOOKUP(A9004,Urbanizaton!$B$2:$BI$265,I9004)</f>
        <v>56.665999999999997</v>
      </c>
      <c r="K9004" s="2">
        <f>VLOOKUP(A9004,Population!$B$2:$BI$265,I9004)</f>
        <v>3524949</v>
      </c>
      <c r="L9004" s="2" t="str">
        <f>VLOOKUP(A9004,Region!$C$1:$G$241,5)</f>
        <v>Europe</v>
      </c>
    </row>
    <row r="9005" spans="1:12" x14ac:dyDescent="0.55000000000000004">
      <c r="A9005" s="2" t="s">
        <v>32</v>
      </c>
      <c r="B9005" s="2" t="s">
        <v>8</v>
      </c>
      <c r="C9005" s="2" t="s">
        <v>9</v>
      </c>
      <c r="D9005" s="2" t="s">
        <v>10</v>
      </c>
      <c r="E9005" s="2" t="s">
        <v>11</v>
      </c>
      <c r="F9005" s="2">
        <v>1989</v>
      </c>
      <c r="G9005" s="2">
        <v>29.23</v>
      </c>
      <c r="I9005" s="2">
        <f t="shared" si="140"/>
        <v>33</v>
      </c>
      <c r="J9005" s="2">
        <f>VLOOKUP(A9005,Urbanizaton!$B$2:$BI$265,I9005)</f>
        <v>56.786000000000001</v>
      </c>
      <c r="K9005" s="2">
        <f>VLOOKUP(A9005,Population!$B$2:$BI$265,I9005)</f>
        <v>3511009</v>
      </c>
      <c r="L9005" s="2" t="str">
        <f>VLOOKUP(A9005,Region!$C$1:$G$241,5)</f>
        <v>Europe</v>
      </c>
    </row>
    <row r="9006" spans="1:12" x14ac:dyDescent="0.55000000000000004">
      <c r="A9006" s="2" t="s">
        <v>32</v>
      </c>
      <c r="B9006" s="2" t="s">
        <v>8</v>
      </c>
      <c r="C9006" s="2" t="s">
        <v>9</v>
      </c>
      <c r="D9006" s="2" t="s">
        <v>17</v>
      </c>
      <c r="E9006" s="2" t="s">
        <v>11</v>
      </c>
      <c r="F9006" s="2">
        <v>1989</v>
      </c>
      <c r="G9006" s="2">
        <v>8.33</v>
      </c>
      <c r="I9006" s="2">
        <f t="shared" si="140"/>
        <v>33</v>
      </c>
      <c r="J9006" s="2">
        <f>VLOOKUP(A9006,Urbanizaton!$B$2:$BI$265,I9006)</f>
        <v>56.786000000000001</v>
      </c>
      <c r="K9006" s="2">
        <f>VLOOKUP(A9006,Population!$B$2:$BI$265,I9006)</f>
        <v>3511009</v>
      </c>
      <c r="L9006" s="2" t="str">
        <f>VLOOKUP(A9006,Region!$C$1:$G$241,5)</f>
        <v>Europe</v>
      </c>
    </row>
    <row r="9007" spans="1:12" x14ac:dyDescent="0.55000000000000004">
      <c r="A9007" s="2" t="s">
        <v>32</v>
      </c>
      <c r="B9007" s="2" t="s">
        <v>8</v>
      </c>
      <c r="C9007" s="2" t="s">
        <v>12</v>
      </c>
      <c r="D9007" s="2" t="s">
        <v>13</v>
      </c>
      <c r="E9007" s="2" t="s">
        <v>11</v>
      </c>
      <c r="F9007" s="2">
        <v>1990</v>
      </c>
      <c r="G9007" s="2">
        <v>349.01299999999998</v>
      </c>
      <c r="I9007" s="2">
        <f t="shared" si="140"/>
        <v>34</v>
      </c>
      <c r="J9007" s="2">
        <f>VLOOKUP(A9007,Urbanizaton!$B$2:$BI$265,I9007)</f>
        <v>56.905999999999999</v>
      </c>
      <c r="K9007" s="2">
        <f>VLOOKUP(A9007,Population!$B$2:$BI$265,I9007)</f>
        <v>3513974</v>
      </c>
      <c r="L9007" s="2" t="str">
        <f>VLOOKUP(A9007,Region!$C$1:$G$241,5)</f>
        <v>Europe</v>
      </c>
    </row>
    <row r="9008" spans="1:12" x14ac:dyDescent="0.55000000000000004">
      <c r="A9008" s="2" t="s">
        <v>32</v>
      </c>
      <c r="B9008" s="2" t="s">
        <v>8</v>
      </c>
      <c r="C9008" s="2" t="s">
        <v>12</v>
      </c>
      <c r="D9008" s="2" t="s">
        <v>20</v>
      </c>
      <c r="E9008" s="2" t="s">
        <v>11</v>
      </c>
      <c r="F9008" s="2">
        <v>1990</v>
      </c>
      <c r="G9008" s="2">
        <v>99.552999999999997</v>
      </c>
      <c r="I9008" s="2">
        <f t="shared" si="140"/>
        <v>34</v>
      </c>
      <c r="J9008" s="2">
        <f>VLOOKUP(A9008,Urbanizaton!$B$2:$BI$265,I9008)</f>
        <v>56.905999999999999</v>
      </c>
      <c r="K9008" s="2">
        <f>VLOOKUP(A9008,Population!$B$2:$BI$265,I9008)</f>
        <v>3513974</v>
      </c>
      <c r="L9008" s="2" t="str">
        <f>VLOOKUP(A9008,Region!$C$1:$G$241,5)</f>
        <v>Europe</v>
      </c>
    </row>
    <row r="9009" spans="1:12" x14ac:dyDescent="0.55000000000000004">
      <c r="A9009" s="2" t="s">
        <v>32</v>
      </c>
      <c r="B9009" s="2" t="s">
        <v>8</v>
      </c>
      <c r="C9009" s="2" t="s">
        <v>9</v>
      </c>
      <c r="D9009" s="2" t="s">
        <v>10</v>
      </c>
      <c r="E9009" s="2" t="s">
        <v>11</v>
      </c>
      <c r="F9009" s="2">
        <v>1990</v>
      </c>
      <c r="G9009" s="2">
        <v>30.11</v>
      </c>
      <c r="I9009" s="2">
        <f t="shared" si="140"/>
        <v>34</v>
      </c>
      <c r="J9009" s="2">
        <f>VLOOKUP(A9009,Urbanizaton!$B$2:$BI$265,I9009)</f>
        <v>56.905999999999999</v>
      </c>
      <c r="K9009" s="2">
        <f>VLOOKUP(A9009,Population!$B$2:$BI$265,I9009)</f>
        <v>3513974</v>
      </c>
      <c r="L9009" s="2" t="str">
        <f>VLOOKUP(A9009,Region!$C$1:$G$241,5)</f>
        <v>Europe</v>
      </c>
    </row>
    <row r="9010" spans="1:12" x14ac:dyDescent="0.55000000000000004">
      <c r="A9010" s="2" t="s">
        <v>32</v>
      </c>
      <c r="B9010" s="2" t="s">
        <v>8</v>
      </c>
      <c r="C9010" s="2" t="s">
        <v>9</v>
      </c>
      <c r="D9010" s="2" t="s">
        <v>17</v>
      </c>
      <c r="E9010" s="2" t="s">
        <v>11</v>
      </c>
      <c r="F9010" s="2">
        <v>1990</v>
      </c>
      <c r="G9010" s="2">
        <v>8.59</v>
      </c>
      <c r="I9010" s="2">
        <f t="shared" si="140"/>
        <v>34</v>
      </c>
      <c r="J9010" s="2">
        <f>VLOOKUP(A9010,Urbanizaton!$B$2:$BI$265,I9010)</f>
        <v>56.905999999999999</v>
      </c>
      <c r="K9010" s="2">
        <f>VLOOKUP(A9010,Population!$B$2:$BI$265,I9010)</f>
        <v>3513974</v>
      </c>
      <c r="L9010" s="2" t="str">
        <f>VLOOKUP(A9010,Region!$C$1:$G$241,5)</f>
        <v>Europe</v>
      </c>
    </row>
    <row r="9011" spans="1:12" x14ac:dyDescent="0.55000000000000004">
      <c r="A9011" s="2" t="s">
        <v>32</v>
      </c>
      <c r="B9011" s="2" t="s">
        <v>8</v>
      </c>
      <c r="C9011" s="2" t="s">
        <v>18</v>
      </c>
      <c r="D9011" s="2" t="s">
        <v>17</v>
      </c>
      <c r="E9011" s="2" t="s">
        <v>11</v>
      </c>
      <c r="F9011" s="2">
        <v>1990</v>
      </c>
      <c r="G9011" s="2">
        <v>16.003</v>
      </c>
      <c r="I9011" s="2">
        <f t="shared" si="140"/>
        <v>34</v>
      </c>
      <c r="J9011" s="2">
        <f>VLOOKUP(A9011,Urbanizaton!$B$2:$BI$265,I9011)</f>
        <v>56.905999999999999</v>
      </c>
      <c r="K9011" s="2">
        <f>VLOOKUP(A9011,Population!$B$2:$BI$265,I9011)</f>
        <v>3513974</v>
      </c>
      <c r="L9011" s="2" t="str">
        <f>VLOOKUP(A9011,Region!$C$1:$G$241,5)</f>
        <v>Europe</v>
      </c>
    </row>
    <row r="9012" spans="1:12" x14ac:dyDescent="0.55000000000000004">
      <c r="A9012" s="2" t="s">
        <v>32</v>
      </c>
      <c r="B9012" s="2" t="s">
        <v>8</v>
      </c>
      <c r="C9012" s="2" t="s">
        <v>18</v>
      </c>
      <c r="D9012" s="2" t="s">
        <v>19</v>
      </c>
      <c r="E9012" s="2" t="s">
        <v>11</v>
      </c>
      <c r="F9012" s="2">
        <v>1990</v>
      </c>
      <c r="G9012" s="2">
        <v>56102.767999999996</v>
      </c>
      <c r="I9012" s="2">
        <f t="shared" si="140"/>
        <v>34</v>
      </c>
      <c r="J9012" s="2">
        <f>VLOOKUP(A9012,Urbanizaton!$B$2:$BI$265,I9012)</f>
        <v>56.905999999999999</v>
      </c>
      <c r="K9012" s="2">
        <f>VLOOKUP(A9012,Population!$B$2:$BI$265,I9012)</f>
        <v>3513974</v>
      </c>
      <c r="L9012" s="2" t="str">
        <f>VLOOKUP(A9012,Region!$C$1:$G$241,5)</f>
        <v>Europe</v>
      </c>
    </row>
    <row r="9013" spans="1:12" x14ac:dyDescent="0.55000000000000004">
      <c r="A9013" s="2" t="s">
        <v>32</v>
      </c>
      <c r="B9013" s="2" t="s">
        <v>8</v>
      </c>
      <c r="C9013" s="2" t="s">
        <v>14</v>
      </c>
      <c r="D9013" s="2" t="s">
        <v>13</v>
      </c>
      <c r="E9013" s="2" t="s">
        <v>11</v>
      </c>
      <c r="F9013" s="2">
        <v>1990</v>
      </c>
      <c r="G9013" s="2">
        <v>135.33000000000001</v>
      </c>
      <c r="I9013" s="2">
        <f t="shared" si="140"/>
        <v>34</v>
      </c>
      <c r="J9013" s="2">
        <f>VLOOKUP(A9013,Urbanizaton!$B$2:$BI$265,I9013)</f>
        <v>56.905999999999999</v>
      </c>
      <c r="K9013" s="2">
        <f>VLOOKUP(A9013,Population!$B$2:$BI$265,I9013)</f>
        <v>3513974</v>
      </c>
      <c r="L9013" s="2" t="str">
        <f>VLOOKUP(A9013,Region!$C$1:$G$241,5)</f>
        <v>Europe</v>
      </c>
    </row>
    <row r="9014" spans="1:12" x14ac:dyDescent="0.55000000000000004">
      <c r="A9014" s="2" t="s">
        <v>32</v>
      </c>
      <c r="B9014" s="2" t="s">
        <v>8</v>
      </c>
      <c r="C9014" s="2" t="s">
        <v>14</v>
      </c>
      <c r="D9014" s="2" t="s">
        <v>20</v>
      </c>
      <c r="E9014" s="2" t="s">
        <v>11</v>
      </c>
      <c r="F9014" s="2">
        <v>1990</v>
      </c>
      <c r="G9014" s="2">
        <v>38.601999999999997</v>
      </c>
      <c r="I9014" s="2">
        <f t="shared" si="140"/>
        <v>34</v>
      </c>
      <c r="J9014" s="2">
        <f>VLOOKUP(A9014,Urbanizaton!$B$2:$BI$265,I9014)</f>
        <v>56.905999999999999</v>
      </c>
      <c r="K9014" s="2">
        <f>VLOOKUP(A9014,Population!$B$2:$BI$265,I9014)</f>
        <v>3513974</v>
      </c>
      <c r="L9014" s="2" t="str">
        <f>VLOOKUP(A9014,Region!$C$1:$G$241,5)</f>
        <v>Europe</v>
      </c>
    </row>
    <row r="9015" spans="1:12" x14ac:dyDescent="0.55000000000000004">
      <c r="A9015" s="2" t="s">
        <v>32</v>
      </c>
      <c r="B9015" s="2" t="s">
        <v>8</v>
      </c>
      <c r="C9015" s="2" t="s">
        <v>15</v>
      </c>
      <c r="D9015" s="2" t="s">
        <v>13</v>
      </c>
      <c r="E9015" s="2" t="s">
        <v>11</v>
      </c>
      <c r="F9015" s="2">
        <v>1990</v>
      </c>
      <c r="G9015" s="2">
        <v>183.68</v>
      </c>
      <c r="I9015" s="2">
        <f t="shared" si="140"/>
        <v>34</v>
      </c>
      <c r="J9015" s="2">
        <f>VLOOKUP(A9015,Urbanizaton!$B$2:$BI$265,I9015)</f>
        <v>56.905999999999999</v>
      </c>
      <c r="K9015" s="2">
        <f>VLOOKUP(A9015,Population!$B$2:$BI$265,I9015)</f>
        <v>3513974</v>
      </c>
      <c r="L9015" s="2" t="str">
        <f>VLOOKUP(A9015,Region!$C$1:$G$241,5)</f>
        <v>Europe</v>
      </c>
    </row>
    <row r="9016" spans="1:12" x14ac:dyDescent="0.55000000000000004">
      <c r="A9016" s="2" t="s">
        <v>32</v>
      </c>
      <c r="B9016" s="2" t="s">
        <v>8</v>
      </c>
      <c r="C9016" s="2" t="s">
        <v>15</v>
      </c>
      <c r="D9016" s="2" t="s">
        <v>20</v>
      </c>
      <c r="E9016" s="2" t="s">
        <v>11</v>
      </c>
      <c r="F9016" s="2">
        <v>1990</v>
      </c>
      <c r="G9016" s="2">
        <v>52.393000000000001</v>
      </c>
      <c r="I9016" s="2">
        <f t="shared" si="140"/>
        <v>34</v>
      </c>
      <c r="J9016" s="2">
        <f>VLOOKUP(A9016,Urbanizaton!$B$2:$BI$265,I9016)</f>
        <v>56.905999999999999</v>
      </c>
      <c r="K9016" s="2">
        <f>VLOOKUP(A9016,Population!$B$2:$BI$265,I9016)</f>
        <v>3513974</v>
      </c>
      <c r="L9016" s="2" t="str">
        <f>VLOOKUP(A9016,Region!$C$1:$G$241,5)</f>
        <v>Europe</v>
      </c>
    </row>
    <row r="9017" spans="1:12" x14ac:dyDescent="0.55000000000000004">
      <c r="A9017" s="2" t="s">
        <v>32</v>
      </c>
      <c r="B9017" s="2" t="s">
        <v>8</v>
      </c>
      <c r="C9017" s="2" t="s">
        <v>16</v>
      </c>
      <c r="D9017" s="2" t="s">
        <v>13</v>
      </c>
      <c r="E9017" s="2" t="s">
        <v>11</v>
      </c>
      <c r="F9017" s="2">
        <v>1990</v>
      </c>
      <c r="G9017" s="2">
        <v>135.83199999999999</v>
      </c>
      <c r="I9017" s="2">
        <f t="shared" si="140"/>
        <v>34</v>
      </c>
      <c r="J9017" s="2">
        <f>VLOOKUP(A9017,Urbanizaton!$B$2:$BI$265,I9017)</f>
        <v>56.905999999999999</v>
      </c>
      <c r="K9017" s="2">
        <f>VLOOKUP(A9017,Population!$B$2:$BI$265,I9017)</f>
        <v>3513974</v>
      </c>
      <c r="L9017" s="2" t="str">
        <f>VLOOKUP(A9017,Region!$C$1:$G$241,5)</f>
        <v>Europe</v>
      </c>
    </row>
    <row r="9018" spans="1:12" x14ac:dyDescent="0.55000000000000004">
      <c r="A9018" s="2" t="s">
        <v>32</v>
      </c>
      <c r="B9018" s="2" t="s">
        <v>8</v>
      </c>
      <c r="C9018" s="2" t="s">
        <v>16</v>
      </c>
      <c r="D9018" s="2" t="s">
        <v>20</v>
      </c>
      <c r="E9018" s="2" t="s">
        <v>11</v>
      </c>
      <c r="F9018" s="2">
        <v>1990</v>
      </c>
      <c r="G9018" s="2">
        <v>38.744999999999997</v>
      </c>
      <c r="I9018" s="2">
        <f t="shared" si="140"/>
        <v>34</v>
      </c>
      <c r="J9018" s="2">
        <f>VLOOKUP(A9018,Urbanizaton!$B$2:$BI$265,I9018)</f>
        <v>56.905999999999999</v>
      </c>
      <c r="K9018" s="2">
        <f>VLOOKUP(A9018,Population!$B$2:$BI$265,I9018)</f>
        <v>3513974</v>
      </c>
      <c r="L9018" s="2" t="str">
        <f>VLOOKUP(A9018,Region!$C$1:$G$241,5)</f>
        <v>Europe</v>
      </c>
    </row>
    <row r="9019" spans="1:12" x14ac:dyDescent="0.55000000000000004">
      <c r="A9019" s="2" t="s">
        <v>32</v>
      </c>
      <c r="B9019" s="2" t="s">
        <v>8</v>
      </c>
      <c r="C9019" s="2" t="s">
        <v>12</v>
      </c>
      <c r="D9019" s="2" t="s">
        <v>13</v>
      </c>
      <c r="E9019" s="2" t="s">
        <v>11</v>
      </c>
      <c r="F9019" s="2">
        <v>1991</v>
      </c>
      <c r="G9019" s="2">
        <v>341.697</v>
      </c>
      <c r="I9019" s="2">
        <f t="shared" si="140"/>
        <v>35</v>
      </c>
      <c r="J9019" s="2">
        <f>VLOOKUP(A9019,Urbanizaton!$B$2:$BI$265,I9019)</f>
        <v>57.045999999999999</v>
      </c>
      <c r="K9019" s="2">
        <f>VLOOKUP(A9019,Population!$B$2:$BI$265,I9019)</f>
        <v>3534235</v>
      </c>
      <c r="L9019" s="2" t="str">
        <f>VLOOKUP(A9019,Region!$C$1:$G$241,5)</f>
        <v>Europe</v>
      </c>
    </row>
    <row r="9020" spans="1:12" x14ac:dyDescent="0.55000000000000004">
      <c r="A9020" s="2" t="s">
        <v>32</v>
      </c>
      <c r="B9020" s="2" t="s">
        <v>8</v>
      </c>
      <c r="C9020" s="2" t="s">
        <v>12</v>
      </c>
      <c r="D9020" s="2" t="s">
        <v>20</v>
      </c>
      <c r="E9020" s="2" t="s">
        <v>11</v>
      </c>
      <c r="F9020" s="2">
        <v>1991</v>
      </c>
      <c r="G9020" s="2">
        <v>96.915999999999997</v>
      </c>
      <c r="I9020" s="2">
        <f t="shared" si="140"/>
        <v>35</v>
      </c>
      <c r="J9020" s="2">
        <f>VLOOKUP(A9020,Urbanizaton!$B$2:$BI$265,I9020)</f>
        <v>57.045999999999999</v>
      </c>
      <c r="K9020" s="2">
        <f>VLOOKUP(A9020,Population!$B$2:$BI$265,I9020)</f>
        <v>3534235</v>
      </c>
      <c r="L9020" s="2" t="str">
        <f>VLOOKUP(A9020,Region!$C$1:$G$241,5)</f>
        <v>Europe</v>
      </c>
    </row>
    <row r="9021" spans="1:12" x14ac:dyDescent="0.55000000000000004">
      <c r="A9021" s="2" t="s">
        <v>32</v>
      </c>
      <c r="B9021" s="2" t="s">
        <v>8</v>
      </c>
      <c r="C9021" s="2" t="s">
        <v>9</v>
      </c>
      <c r="D9021" s="2" t="s">
        <v>10</v>
      </c>
      <c r="E9021" s="2" t="s">
        <v>11</v>
      </c>
      <c r="F9021" s="2">
        <v>1991</v>
      </c>
      <c r="G9021" s="2">
        <v>30.72</v>
      </c>
      <c r="I9021" s="2">
        <f t="shared" si="140"/>
        <v>35</v>
      </c>
      <c r="J9021" s="2">
        <f>VLOOKUP(A9021,Urbanizaton!$B$2:$BI$265,I9021)</f>
        <v>57.045999999999999</v>
      </c>
      <c r="K9021" s="2">
        <f>VLOOKUP(A9021,Population!$B$2:$BI$265,I9021)</f>
        <v>3534235</v>
      </c>
      <c r="L9021" s="2" t="str">
        <f>VLOOKUP(A9021,Region!$C$1:$G$241,5)</f>
        <v>Europe</v>
      </c>
    </row>
    <row r="9022" spans="1:12" x14ac:dyDescent="0.55000000000000004">
      <c r="A9022" s="2" t="s">
        <v>32</v>
      </c>
      <c r="B9022" s="2" t="s">
        <v>8</v>
      </c>
      <c r="C9022" s="2" t="s">
        <v>9</v>
      </c>
      <c r="D9022" s="2" t="s">
        <v>17</v>
      </c>
      <c r="E9022" s="2" t="s">
        <v>11</v>
      </c>
      <c r="F9022" s="2">
        <v>1991</v>
      </c>
      <c r="G9022" s="2">
        <v>8.7100000000000009</v>
      </c>
      <c r="I9022" s="2">
        <f t="shared" si="140"/>
        <v>35</v>
      </c>
      <c r="J9022" s="2">
        <f>VLOOKUP(A9022,Urbanizaton!$B$2:$BI$265,I9022)</f>
        <v>57.045999999999999</v>
      </c>
      <c r="K9022" s="2">
        <f>VLOOKUP(A9022,Population!$B$2:$BI$265,I9022)</f>
        <v>3534235</v>
      </c>
      <c r="L9022" s="2" t="str">
        <f>VLOOKUP(A9022,Region!$C$1:$G$241,5)</f>
        <v>Europe</v>
      </c>
    </row>
    <row r="9023" spans="1:12" x14ac:dyDescent="0.55000000000000004">
      <c r="A9023" s="2" t="s">
        <v>32</v>
      </c>
      <c r="B9023" s="2" t="s">
        <v>8</v>
      </c>
      <c r="C9023" s="2" t="s">
        <v>18</v>
      </c>
      <c r="D9023" s="2" t="s">
        <v>17</v>
      </c>
      <c r="E9023" s="2" t="s">
        <v>11</v>
      </c>
      <c r="F9023" s="2">
        <v>1991</v>
      </c>
      <c r="G9023" s="2">
        <v>16.120999999999999</v>
      </c>
      <c r="I9023" s="2">
        <f t="shared" si="140"/>
        <v>35</v>
      </c>
      <c r="J9023" s="2">
        <f>VLOOKUP(A9023,Urbanizaton!$B$2:$BI$265,I9023)</f>
        <v>57.045999999999999</v>
      </c>
      <c r="K9023" s="2">
        <f>VLOOKUP(A9023,Population!$B$2:$BI$265,I9023)</f>
        <v>3534235</v>
      </c>
      <c r="L9023" s="2" t="str">
        <f>VLOOKUP(A9023,Region!$C$1:$G$241,5)</f>
        <v>Europe</v>
      </c>
    </row>
    <row r="9024" spans="1:12" x14ac:dyDescent="0.55000000000000004">
      <c r="A9024" s="2" t="s">
        <v>32</v>
      </c>
      <c r="B9024" s="2" t="s">
        <v>8</v>
      </c>
      <c r="C9024" s="2" t="s">
        <v>18</v>
      </c>
      <c r="D9024" s="2" t="s">
        <v>19</v>
      </c>
      <c r="E9024" s="2" t="s">
        <v>11</v>
      </c>
      <c r="F9024" s="2">
        <v>1991</v>
      </c>
      <c r="G9024" s="2">
        <v>56838.186999999998</v>
      </c>
      <c r="I9024" s="2">
        <f t="shared" si="140"/>
        <v>35</v>
      </c>
      <c r="J9024" s="2">
        <f>VLOOKUP(A9024,Urbanizaton!$B$2:$BI$265,I9024)</f>
        <v>57.045999999999999</v>
      </c>
      <c r="K9024" s="2">
        <f>VLOOKUP(A9024,Population!$B$2:$BI$265,I9024)</f>
        <v>3534235</v>
      </c>
      <c r="L9024" s="2" t="str">
        <f>VLOOKUP(A9024,Region!$C$1:$G$241,5)</f>
        <v>Europe</v>
      </c>
    </row>
    <row r="9025" spans="1:12" x14ac:dyDescent="0.55000000000000004">
      <c r="A9025" s="2" t="s">
        <v>32</v>
      </c>
      <c r="B9025" s="2" t="s">
        <v>8</v>
      </c>
      <c r="C9025" s="2" t="s">
        <v>14</v>
      </c>
      <c r="D9025" s="2" t="s">
        <v>13</v>
      </c>
      <c r="E9025" s="2" t="s">
        <v>11</v>
      </c>
      <c r="F9025" s="2">
        <v>1991</v>
      </c>
      <c r="G9025" s="2">
        <v>137.19</v>
      </c>
      <c r="I9025" s="2">
        <f t="shared" si="140"/>
        <v>35</v>
      </c>
      <c r="J9025" s="2">
        <f>VLOOKUP(A9025,Urbanizaton!$B$2:$BI$265,I9025)</f>
        <v>57.045999999999999</v>
      </c>
      <c r="K9025" s="2">
        <f>VLOOKUP(A9025,Population!$B$2:$BI$265,I9025)</f>
        <v>3534235</v>
      </c>
      <c r="L9025" s="2" t="str">
        <f>VLOOKUP(A9025,Region!$C$1:$G$241,5)</f>
        <v>Europe</v>
      </c>
    </row>
    <row r="9026" spans="1:12" x14ac:dyDescent="0.55000000000000004">
      <c r="A9026" s="2" t="s">
        <v>32</v>
      </c>
      <c r="B9026" s="2" t="s">
        <v>8</v>
      </c>
      <c r="C9026" s="2" t="s">
        <v>14</v>
      </c>
      <c r="D9026" s="2" t="s">
        <v>20</v>
      </c>
      <c r="E9026" s="2" t="s">
        <v>11</v>
      </c>
      <c r="F9026" s="2">
        <v>1991</v>
      </c>
      <c r="G9026" s="2">
        <v>38.911000000000001</v>
      </c>
      <c r="I9026" s="2">
        <f t="shared" si="140"/>
        <v>35</v>
      </c>
      <c r="J9026" s="2">
        <f>VLOOKUP(A9026,Urbanizaton!$B$2:$BI$265,I9026)</f>
        <v>57.045999999999999</v>
      </c>
      <c r="K9026" s="2">
        <f>VLOOKUP(A9026,Population!$B$2:$BI$265,I9026)</f>
        <v>3534235</v>
      </c>
      <c r="L9026" s="2" t="str">
        <f>VLOOKUP(A9026,Region!$C$1:$G$241,5)</f>
        <v>Europe</v>
      </c>
    </row>
    <row r="9027" spans="1:12" x14ac:dyDescent="0.55000000000000004">
      <c r="A9027" s="2" t="s">
        <v>32</v>
      </c>
      <c r="B9027" s="2" t="s">
        <v>8</v>
      </c>
      <c r="C9027" s="2" t="s">
        <v>15</v>
      </c>
      <c r="D9027" s="2" t="s">
        <v>13</v>
      </c>
      <c r="E9027" s="2" t="s">
        <v>11</v>
      </c>
      <c r="F9027" s="2">
        <v>1991</v>
      </c>
      <c r="G9027" s="2">
        <v>183.08799999999999</v>
      </c>
      <c r="I9027" s="2">
        <f t="shared" ref="I9027:I9090" si="141">IF(F9027=1960,4,F9027-1960+4)</f>
        <v>35</v>
      </c>
      <c r="J9027" s="2">
        <f>VLOOKUP(A9027,Urbanizaton!$B$2:$BI$265,I9027)</f>
        <v>57.045999999999999</v>
      </c>
      <c r="K9027" s="2">
        <f>VLOOKUP(A9027,Population!$B$2:$BI$265,I9027)</f>
        <v>3534235</v>
      </c>
      <c r="L9027" s="2" t="str">
        <f>VLOOKUP(A9027,Region!$C$1:$G$241,5)</f>
        <v>Europe</v>
      </c>
    </row>
    <row r="9028" spans="1:12" x14ac:dyDescent="0.55000000000000004">
      <c r="A9028" s="2" t="s">
        <v>32</v>
      </c>
      <c r="B9028" s="2" t="s">
        <v>8</v>
      </c>
      <c r="C9028" s="2" t="s">
        <v>15</v>
      </c>
      <c r="D9028" s="2" t="s">
        <v>20</v>
      </c>
      <c r="E9028" s="2" t="s">
        <v>11</v>
      </c>
      <c r="F9028" s="2">
        <v>1991</v>
      </c>
      <c r="G9028" s="2">
        <v>51.93</v>
      </c>
      <c r="I9028" s="2">
        <f t="shared" si="141"/>
        <v>35</v>
      </c>
      <c r="J9028" s="2">
        <f>VLOOKUP(A9028,Urbanizaton!$B$2:$BI$265,I9028)</f>
        <v>57.045999999999999</v>
      </c>
      <c r="K9028" s="2">
        <f>VLOOKUP(A9028,Population!$B$2:$BI$265,I9028)</f>
        <v>3534235</v>
      </c>
      <c r="L9028" s="2" t="str">
        <f>VLOOKUP(A9028,Region!$C$1:$G$241,5)</f>
        <v>Europe</v>
      </c>
    </row>
    <row r="9029" spans="1:12" x14ac:dyDescent="0.55000000000000004">
      <c r="A9029" s="2" t="s">
        <v>32</v>
      </c>
      <c r="B9029" s="2" t="s">
        <v>8</v>
      </c>
      <c r="C9029" s="2" t="s">
        <v>16</v>
      </c>
      <c r="D9029" s="2" t="s">
        <v>13</v>
      </c>
      <c r="E9029" s="2" t="s">
        <v>11</v>
      </c>
      <c r="F9029" s="2">
        <v>1991</v>
      </c>
      <c r="G9029" s="2">
        <v>136.43100000000001</v>
      </c>
      <c r="I9029" s="2">
        <f t="shared" si="141"/>
        <v>35</v>
      </c>
      <c r="J9029" s="2">
        <f>VLOOKUP(A9029,Urbanizaton!$B$2:$BI$265,I9029)</f>
        <v>57.045999999999999</v>
      </c>
      <c r="K9029" s="2">
        <f>VLOOKUP(A9029,Population!$B$2:$BI$265,I9029)</f>
        <v>3534235</v>
      </c>
      <c r="L9029" s="2" t="str">
        <f>VLOOKUP(A9029,Region!$C$1:$G$241,5)</f>
        <v>Europe</v>
      </c>
    </row>
    <row r="9030" spans="1:12" x14ac:dyDescent="0.55000000000000004">
      <c r="A9030" s="2" t="s">
        <v>32</v>
      </c>
      <c r="B9030" s="2" t="s">
        <v>8</v>
      </c>
      <c r="C9030" s="2" t="s">
        <v>16</v>
      </c>
      <c r="D9030" s="2" t="s">
        <v>20</v>
      </c>
      <c r="E9030" s="2" t="s">
        <v>11</v>
      </c>
      <c r="F9030" s="2">
        <v>1991</v>
      </c>
      <c r="G9030" s="2">
        <v>38.695999999999998</v>
      </c>
      <c r="I9030" s="2">
        <f t="shared" si="141"/>
        <v>35</v>
      </c>
      <c r="J9030" s="2">
        <f>VLOOKUP(A9030,Urbanizaton!$B$2:$BI$265,I9030)</f>
        <v>57.045999999999999</v>
      </c>
      <c r="K9030" s="2">
        <f>VLOOKUP(A9030,Population!$B$2:$BI$265,I9030)</f>
        <v>3534235</v>
      </c>
      <c r="L9030" s="2" t="str">
        <f>VLOOKUP(A9030,Region!$C$1:$G$241,5)</f>
        <v>Europe</v>
      </c>
    </row>
    <row r="9031" spans="1:12" x14ac:dyDescent="0.55000000000000004">
      <c r="A9031" s="2" t="s">
        <v>32</v>
      </c>
      <c r="B9031" s="2" t="s">
        <v>8</v>
      </c>
      <c r="C9031" s="2" t="s">
        <v>12</v>
      </c>
      <c r="D9031" s="2" t="s">
        <v>13</v>
      </c>
      <c r="E9031" s="2" t="s">
        <v>11</v>
      </c>
      <c r="F9031" s="2">
        <v>1992</v>
      </c>
      <c r="G9031" s="2">
        <v>327.35300000000001</v>
      </c>
      <c r="I9031" s="2">
        <f t="shared" si="141"/>
        <v>36</v>
      </c>
      <c r="J9031" s="2">
        <f>VLOOKUP(A9031,Urbanizaton!$B$2:$BI$265,I9031)</f>
        <v>57.265000000000001</v>
      </c>
      <c r="K9031" s="2">
        <f>VLOOKUP(A9031,Population!$B$2:$BI$265,I9031)</f>
        <v>3558430</v>
      </c>
      <c r="L9031" s="2" t="str">
        <f>VLOOKUP(A9031,Region!$C$1:$G$241,5)</f>
        <v>Europe</v>
      </c>
    </row>
    <row r="9032" spans="1:12" x14ac:dyDescent="0.55000000000000004">
      <c r="A9032" s="2" t="s">
        <v>32</v>
      </c>
      <c r="B9032" s="2" t="s">
        <v>8</v>
      </c>
      <c r="C9032" s="2" t="s">
        <v>12</v>
      </c>
      <c r="D9032" s="2" t="s">
        <v>20</v>
      </c>
      <c r="E9032" s="2" t="s">
        <v>11</v>
      </c>
      <c r="F9032" s="2">
        <v>1992</v>
      </c>
      <c r="G9032" s="2">
        <v>92.094999999999999</v>
      </c>
      <c r="I9032" s="2">
        <f t="shared" si="141"/>
        <v>36</v>
      </c>
      <c r="J9032" s="2">
        <f>VLOOKUP(A9032,Urbanizaton!$B$2:$BI$265,I9032)</f>
        <v>57.265000000000001</v>
      </c>
      <c r="K9032" s="2">
        <f>VLOOKUP(A9032,Population!$B$2:$BI$265,I9032)</f>
        <v>3558430</v>
      </c>
      <c r="L9032" s="2" t="str">
        <f>VLOOKUP(A9032,Region!$C$1:$G$241,5)</f>
        <v>Europe</v>
      </c>
    </row>
    <row r="9033" spans="1:12" x14ac:dyDescent="0.55000000000000004">
      <c r="A9033" s="2" t="s">
        <v>32</v>
      </c>
      <c r="B9033" s="2" t="s">
        <v>8</v>
      </c>
      <c r="C9033" s="2" t="s">
        <v>9</v>
      </c>
      <c r="D9033" s="2" t="s">
        <v>10</v>
      </c>
      <c r="E9033" s="2" t="s">
        <v>11</v>
      </c>
      <c r="F9033" s="2">
        <v>1992</v>
      </c>
      <c r="G9033" s="2">
        <v>30.83</v>
      </c>
      <c r="I9033" s="2">
        <f t="shared" si="141"/>
        <v>36</v>
      </c>
      <c r="J9033" s="2">
        <f>VLOOKUP(A9033,Urbanizaton!$B$2:$BI$265,I9033)</f>
        <v>57.265000000000001</v>
      </c>
      <c r="K9033" s="2">
        <f>VLOOKUP(A9033,Population!$B$2:$BI$265,I9033)</f>
        <v>3558430</v>
      </c>
      <c r="L9033" s="2" t="str">
        <f>VLOOKUP(A9033,Region!$C$1:$G$241,5)</f>
        <v>Europe</v>
      </c>
    </row>
    <row r="9034" spans="1:12" x14ac:dyDescent="0.55000000000000004">
      <c r="A9034" s="2" t="s">
        <v>32</v>
      </c>
      <c r="B9034" s="2" t="s">
        <v>8</v>
      </c>
      <c r="C9034" s="2" t="s">
        <v>9</v>
      </c>
      <c r="D9034" s="2" t="s">
        <v>17</v>
      </c>
      <c r="E9034" s="2" t="s">
        <v>11</v>
      </c>
      <c r="F9034" s="2">
        <v>1992</v>
      </c>
      <c r="G9034" s="2">
        <v>8.67</v>
      </c>
      <c r="I9034" s="2">
        <f t="shared" si="141"/>
        <v>36</v>
      </c>
      <c r="J9034" s="2">
        <f>VLOOKUP(A9034,Urbanizaton!$B$2:$BI$265,I9034)</f>
        <v>57.265000000000001</v>
      </c>
      <c r="K9034" s="2">
        <f>VLOOKUP(A9034,Population!$B$2:$BI$265,I9034)</f>
        <v>3558430</v>
      </c>
      <c r="L9034" s="2" t="str">
        <f>VLOOKUP(A9034,Region!$C$1:$G$241,5)</f>
        <v>Europe</v>
      </c>
    </row>
    <row r="9035" spans="1:12" x14ac:dyDescent="0.55000000000000004">
      <c r="A9035" s="2" t="s">
        <v>32</v>
      </c>
      <c r="B9035" s="2" t="s">
        <v>8</v>
      </c>
      <c r="C9035" s="2" t="s">
        <v>18</v>
      </c>
      <c r="D9035" s="2" t="s">
        <v>17</v>
      </c>
      <c r="E9035" s="2" t="s">
        <v>11</v>
      </c>
      <c r="F9035" s="2">
        <v>1992</v>
      </c>
      <c r="G9035" s="2">
        <v>15.978</v>
      </c>
      <c r="I9035" s="2">
        <f t="shared" si="141"/>
        <v>36</v>
      </c>
      <c r="J9035" s="2">
        <f>VLOOKUP(A9035,Urbanizaton!$B$2:$BI$265,I9035)</f>
        <v>57.265000000000001</v>
      </c>
      <c r="K9035" s="2">
        <f>VLOOKUP(A9035,Population!$B$2:$BI$265,I9035)</f>
        <v>3558430</v>
      </c>
      <c r="L9035" s="2" t="str">
        <f>VLOOKUP(A9035,Region!$C$1:$G$241,5)</f>
        <v>Europe</v>
      </c>
    </row>
    <row r="9036" spans="1:12" x14ac:dyDescent="0.55000000000000004">
      <c r="A9036" s="2" t="s">
        <v>32</v>
      </c>
      <c r="B9036" s="2" t="s">
        <v>8</v>
      </c>
      <c r="C9036" s="2" t="s">
        <v>18</v>
      </c>
      <c r="D9036" s="2" t="s">
        <v>19</v>
      </c>
      <c r="E9036" s="2" t="s">
        <v>11</v>
      </c>
      <c r="F9036" s="2">
        <v>1992</v>
      </c>
      <c r="G9036" s="2">
        <v>56795.398000000001</v>
      </c>
      <c r="I9036" s="2">
        <f t="shared" si="141"/>
        <v>36</v>
      </c>
      <c r="J9036" s="2">
        <f>VLOOKUP(A9036,Urbanizaton!$B$2:$BI$265,I9036)</f>
        <v>57.265000000000001</v>
      </c>
      <c r="K9036" s="2">
        <f>VLOOKUP(A9036,Population!$B$2:$BI$265,I9036)</f>
        <v>3558430</v>
      </c>
      <c r="L9036" s="2" t="str">
        <f>VLOOKUP(A9036,Region!$C$1:$G$241,5)</f>
        <v>Europe</v>
      </c>
    </row>
    <row r="9037" spans="1:12" x14ac:dyDescent="0.55000000000000004">
      <c r="A9037" s="2" t="s">
        <v>32</v>
      </c>
      <c r="B9037" s="2" t="s">
        <v>8</v>
      </c>
      <c r="C9037" s="2" t="s">
        <v>14</v>
      </c>
      <c r="D9037" s="2" t="s">
        <v>13</v>
      </c>
      <c r="E9037" s="2" t="s">
        <v>11</v>
      </c>
      <c r="F9037" s="2">
        <v>1992</v>
      </c>
      <c r="G9037" s="2">
        <v>145.583</v>
      </c>
      <c r="I9037" s="2">
        <f t="shared" si="141"/>
        <v>36</v>
      </c>
      <c r="J9037" s="2">
        <f>VLOOKUP(A9037,Urbanizaton!$B$2:$BI$265,I9037)</f>
        <v>57.265000000000001</v>
      </c>
      <c r="K9037" s="2">
        <f>VLOOKUP(A9037,Population!$B$2:$BI$265,I9037)</f>
        <v>3558430</v>
      </c>
      <c r="L9037" s="2" t="str">
        <f>VLOOKUP(A9037,Region!$C$1:$G$241,5)</f>
        <v>Europe</v>
      </c>
    </row>
    <row r="9038" spans="1:12" x14ac:dyDescent="0.55000000000000004">
      <c r="A9038" s="2" t="s">
        <v>32</v>
      </c>
      <c r="B9038" s="2" t="s">
        <v>8</v>
      </c>
      <c r="C9038" s="2" t="s">
        <v>14</v>
      </c>
      <c r="D9038" s="2" t="s">
        <v>20</v>
      </c>
      <c r="E9038" s="2" t="s">
        <v>11</v>
      </c>
      <c r="F9038" s="2">
        <v>1992</v>
      </c>
      <c r="G9038" s="2">
        <v>40.957000000000001</v>
      </c>
      <c r="I9038" s="2">
        <f t="shared" si="141"/>
        <v>36</v>
      </c>
      <c r="J9038" s="2">
        <f>VLOOKUP(A9038,Urbanizaton!$B$2:$BI$265,I9038)</f>
        <v>57.265000000000001</v>
      </c>
      <c r="K9038" s="2">
        <f>VLOOKUP(A9038,Population!$B$2:$BI$265,I9038)</f>
        <v>3558430</v>
      </c>
      <c r="L9038" s="2" t="str">
        <f>VLOOKUP(A9038,Region!$C$1:$G$241,5)</f>
        <v>Europe</v>
      </c>
    </row>
    <row r="9039" spans="1:12" x14ac:dyDescent="0.55000000000000004">
      <c r="A9039" s="2" t="s">
        <v>32</v>
      </c>
      <c r="B9039" s="2" t="s">
        <v>8</v>
      </c>
      <c r="C9039" s="2" t="s">
        <v>15</v>
      </c>
      <c r="D9039" s="2" t="s">
        <v>13</v>
      </c>
      <c r="E9039" s="2" t="s">
        <v>11</v>
      </c>
      <c r="F9039" s="2">
        <v>1992</v>
      </c>
      <c r="G9039" s="2">
        <v>171.02799999999999</v>
      </c>
      <c r="I9039" s="2">
        <f t="shared" si="141"/>
        <v>36</v>
      </c>
      <c r="J9039" s="2">
        <f>VLOOKUP(A9039,Urbanizaton!$B$2:$BI$265,I9039)</f>
        <v>57.265000000000001</v>
      </c>
      <c r="K9039" s="2">
        <f>VLOOKUP(A9039,Population!$B$2:$BI$265,I9039)</f>
        <v>3558430</v>
      </c>
      <c r="L9039" s="2" t="str">
        <f>VLOOKUP(A9039,Region!$C$1:$G$241,5)</f>
        <v>Europe</v>
      </c>
    </row>
    <row r="9040" spans="1:12" x14ac:dyDescent="0.55000000000000004">
      <c r="A9040" s="2" t="s">
        <v>32</v>
      </c>
      <c r="B9040" s="2" t="s">
        <v>8</v>
      </c>
      <c r="C9040" s="2" t="s">
        <v>15</v>
      </c>
      <c r="D9040" s="2" t="s">
        <v>20</v>
      </c>
      <c r="E9040" s="2" t="s">
        <v>11</v>
      </c>
      <c r="F9040" s="2">
        <v>1992</v>
      </c>
      <c r="G9040" s="2">
        <v>48.116</v>
      </c>
      <c r="I9040" s="2">
        <f t="shared" si="141"/>
        <v>36</v>
      </c>
      <c r="J9040" s="2">
        <f>VLOOKUP(A9040,Urbanizaton!$B$2:$BI$265,I9040)</f>
        <v>57.265000000000001</v>
      </c>
      <c r="K9040" s="2">
        <f>VLOOKUP(A9040,Population!$B$2:$BI$265,I9040)</f>
        <v>3558430</v>
      </c>
      <c r="L9040" s="2" t="str">
        <f>VLOOKUP(A9040,Region!$C$1:$G$241,5)</f>
        <v>Europe</v>
      </c>
    </row>
    <row r="9041" spans="1:12" x14ac:dyDescent="0.55000000000000004">
      <c r="A9041" s="2" t="s">
        <v>32</v>
      </c>
      <c r="B9041" s="2" t="s">
        <v>8</v>
      </c>
      <c r="C9041" s="2" t="s">
        <v>16</v>
      </c>
      <c r="D9041" s="2" t="s">
        <v>13</v>
      </c>
      <c r="E9041" s="2" t="s">
        <v>11</v>
      </c>
      <c r="F9041" s="2">
        <v>1992</v>
      </c>
      <c r="G9041" s="2">
        <v>132.87299999999999</v>
      </c>
      <c r="I9041" s="2">
        <f t="shared" si="141"/>
        <v>36</v>
      </c>
      <c r="J9041" s="2">
        <f>VLOOKUP(A9041,Urbanizaton!$B$2:$BI$265,I9041)</f>
        <v>57.265000000000001</v>
      </c>
      <c r="K9041" s="2">
        <f>VLOOKUP(A9041,Population!$B$2:$BI$265,I9041)</f>
        <v>3558430</v>
      </c>
      <c r="L9041" s="2" t="str">
        <f>VLOOKUP(A9041,Region!$C$1:$G$241,5)</f>
        <v>Europe</v>
      </c>
    </row>
    <row r="9042" spans="1:12" x14ac:dyDescent="0.55000000000000004">
      <c r="A9042" s="2" t="s">
        <v>32</v>
      </c>
      <c r="B9042" s="2" t="s">
        <v>8</v>
      </c>
      <c r="C9042" s="2" t="s">
        <v>16</v>
      </c>
      <c r="D9042" s="2" t="s">
        <v>20</v>
      </c>
      <c r="E9042" s="2" t="s">
        <v>11</v>
      </c>
      <c r="F9042" s="2">
        <v>1992</v>
      </c>
      <c r="G9042" s="2">
        <v>37.381999999999998</v>
      </c>
      <c r="I9042" s="2">
        <f t="shared" si="141"/>
        <v>36</v>
      </c>
      <c r="J9042" s="2">
        <f>VLOOKUP(A9042,Urbanizaton!$B$2:$BI$265,I9042)</f>
        <v>57.265000000000001</v>
      </c>
      <c r="K9042" s="2">
        <f>VLOOKUP(A9042,Population!$B$2:$BI$265,I9042)</f>
        <v>3558430</v>
      </c>
      <c r="L9042" s="2" t="str">
        <f>VLOOKUP(A9042,Region!$C$1:$G$241,5)</f>
        <v>Europe</v>
      </c>
    </row>
    <row r="9043" spans="1:12" x14ac:dyDescent="0.55000000000000004">
      <c r="A9043" s="2" t="s">
        <v>32</v>
      </c>
      <c r="B9043" s="2" t="s">
        <v>8</v>
      </c>
      <c r="C9043" s="2" t="s">
        <v>12</v>
      </c>
      <c r="D9043" s="2" t="s">
        <v>13</v>
      </c>
      <c r="E9043" s="2" t="s">
        <v>11</v>
      </c>
      <c r="F9043" s="2">
        <v>1993</v>
      </c>
      <c r="G9043" s="2">
        <v>310.464</v>
      </c>
      <c r="I9043" s="2">
        <f t="shared" si="141"/>
        <v>37</v>
      </c>
      <c r="J9043" s="2">
        <f>VLOOKUP(A9043,Urbanizaton!$B$2:$BI$265,I9043)</f>
        <v>57.484000000000002</v>
      </c>
      <c r="K9043" s="2">
        <f>VLOOKUP(A9043,Population!$B$2:$BI$265,I9043)</f>
        <v>3576261</v>
      </c>
      <c r="L9043" s="2" t="str">
        <f>VLOOKUP(A9043,Region!$C$1:$G$241,5)</f>
        <v>Europe</v>
      </c>
    </row>
    <row r="9044" spans="1:12" x14ac:dyDescent="0.55000000000000004">
      <c r="A9044" s="2" t="s">
        <v>32</v>
      </c>
      <c r="B9044" s="2" t="s">
        <v>8</v>
      </c>
      <c r="C9044" s="2" t="s">
        <v>12</v>
      </c>
      <c r="D9044" s="2" t="s">
        <v>20</v>
      </c>
      <c r="E9044" s="2" t="s">
        <v>11</v>
      </c>
      <c r="F9044" s="2">
        <v>1993</v>
      </c>
      <c r="G9044" s="2">
        <v>86.864999999999995</v>
      </c>
      <c r="I9044" s="2">
        <f t="shared" si="141"/>
        <v>37</v>
      </c>
      <c r="J9044" s="2">
        <f>VLOOKUP(A9044,Urbanizaton!$B$2:$BI$265,I9044)</f>
        <v>57.484000000000002</v>
      </c>
      <c r="K9044" s="2">
        <f>VLOOKUP(A9044,Population!$B$2:$BI$265,I9044)</f>
        <v>3576261</v>
      </c>
      <c r="L9044" s="2" t="str">
        <f>VLOOKUP(A9044,Region!$C$1:$G$241,5)</f>
        <v>Europe</v>
      </c>
    </row>
    <row r="9045" spans="1:12" x14ac:dyDescent="0.55000000000000004">
      <c r="A9045" s="2" t="s">
        <v>32</v>
      </c>
      <c r="B9045" s="2" t="s">
        <v>8</v>
      </c>
      <c r="C9045" s="2" t="s">
        <v>9</v>
      </c>
      <c r="D9045" s="2" t="s">
        <v>10</v>
      </c>
      <c r="E9045" s="2" t="s">
        <v>11</v>
      </c>
      <c r="F9045" s="2">
        <v>1993</v>
      </c>
      <c r="G9045" s="2">
        <v>30.99</v>
      </c>
      <c r="I9045" s="2">
        <f t="shared" si="141"/>
        <v>37</v>
      </c>
      <c r="J9045" s="2">
        <f>VLOOKUP(A9045,Urbanizaton!$B$2:$BI$265,I9045)</f>
        <v>57.484000000000002</v>
      </c>
      <c r="K9045" s="2">
        <f>VLOOKUP(A9045,Population!$B$2:$BI$265,I9045)</f>
        <v>3576261</v>
      </c>
      <c r="L9045" s="2" t="str">
        <f>VLOOKUP(A9045,Region!$C$1:$G$241,5)</f>
        <v>Europe</v>
      </c>
    </row>
    <row r="9046" spans="1:12" x14ac:dyDescent="0.55000000000000004">
      <c r="A9046" s="2" t="s">
        <v>32</v>
      </c>
      <c r="B9046" s="2" t="s">
        <v>8</v>
      </c>
      <c r="C9046" s="2" t="s">
        <v>9</v>
      </c>
      <c r="D9046" s="2" t="s">
        <v>17</v>
      </c>
      <c r="E9046" s="2" t="s">
        <v>11</v>
      </c>
      <c r="F9046" s="2">
        <v>1993</v>
      </c>
      <c r="G9046" s="2">
        <v>8.67</v>
      </c>
      <c r="I9046" s="2">
        <f t="shared" si="141"/>
        <v>37</v>
      </c>
      <c r="J9046" s="2">
        <f>VLOOKUP(A9046,Urbanizaton!$B$2:$BI$265,I9046)</f>
        <v>57.484000000000002</v>
      </c>
      <c r="K9046" s="2">
        <f>VLOOKUP(A9046,Population!$B$2:$BI$265,I9046)</f>
        <v>3576261</v>
      </c>
      <c r="L9046" s="2" t="str">
        <f>VLOOKUP(A9046,Region!$C$1:$G$241,5)</f>
        <v>Europe</v>
      </c>
    </row>
    <row r="9047" spans="1:12" x14ac:dyDescent="0.55000000000000004">
      <c r="A9047" s="2" t="s">
        <v>32</v>
      </c>
      <c r="B9047" s="2" t="s">
        <v>8</v>
      </c>
      <c r="C9047" s="2" t="s">
        <v>18</v>
      </c>
      <c r="D9047" s="2" t="s">
        <v>17</v>
      </c>
      <c r="E9047" s="2" t="s">
        <v>11</v>
      </c>
      <c r="F9047" s="2">
        <v>1993</v>
      </c>
      <c r="G9047" s="2">
        <v>15.967000000000001</v>
      </c>
      <c r="I9047" s="2">
        <f t="shared" si="141"/>
        <v>37</v>
      </c>
      <c r="J9047" s="2">
        <f>VLOOKUP(A9047,Urbanizaton!$B$2:$BI$265,I9047)</f>
        <v>57.484000000000002</v>
      </c>
      <c r="K9047" s="2">
        <f>VLOOKUP(A9047,Population!$B$2:$BI$265,I9047)</f>
        <v>3576261</v>
      </c>
      <c r="L9047" s="2" t="str">
        <f>VLOOKUP(A9047,Region!$C$1:$G$241,5)</f>
        <v>Europe</v>
      </c>
    </row>
    <row r="9048" spans="1:12" x14ac:dyDescent="0.55000000000000004">
      <c r="A9048" s="2" t="s">
        <v>32</v>
      </c>
      <c r="B9048" s="2" t="s">
        <v>8</v>
      </c>
      <c r="C9048" s="2" t="s">
        <v>18</v>
      </c>
      <c r="D9048" s="2" t="s">
        <v>19</v>
      </c>
      <c r="E9048" s="2" t="s">
        <v>11</v>
      </c>
      <c r="F9048" s="2">
        <v>1993</v>
      </c>
      <c r="G9048" s="2">
        <v>57067.302000000003</v>
      </c>
      <c r="I9048" s="2">
        <f t="shared" si="141"/>
        <v>37</v>
      </c>
      <c r="J9048" s="2">
        <f>VLOOKUP(A9048,Urbanizaton!$B$2:$BI$265,I9048)</f>
        <v>57.484000000000002</v>
      </c>
      <c r="K9048" s="2">
        <f>VLOOKUP(A9048,Population!$B$2:$BI$265,I9048)</f>
        <v>3576261</v>
      </c>
      <c r="L9048" s="2" t="str">
        <f>VLOOKUP(A9048,Region!$C$1:$G$241,5)</f>
        <v>Europe</v>
      </c>
    </row>
    <row r="9049" spans="1:12" x14ac:dyDescent="0.55000000000000004">
      <c r="A9049" s="2" t="s">
        <v>32</v>
      </c>
      <c r="B9049" s="2" t="s">
        <v>8</v>
      </c>
      <c r="C9049" s="2" t="s">
        <v>14</v>
      </c>
      <c r="D9049" s="2" t="s">
        <v>13</v>
      </c>
      <c r="E9049" s="2" t="s">
        <v>11</v>
      </c>
      <c r="F9049" s="2">
        <v>1993</v>
      </c>
      <c r="G9049" s="2">
        <v>137.178</v>
      </c>
      <c r="I9049" s="2">
        <f t="shared" si="141"/>
        <v>37</v>
      </c>
      <c r="J9049" s="2">
        <f>VLOOKUP(A9049,Urbanizaton!$B$2:$BI$265,I9049)</f>
        <v>57.484000000000002</v>
      </c>
      <c r="K9049" s="2">
        <f>VLOOKUP(A9049,Population!$B$2:$BI$265,I9049)</f>
        <v>3576261</v>
      </c>
      <c r="L9049" s="2" t="str">
        <f>VLOOKUP(A9049,Region!$C$1:$G$241,5)</f>
        <v>Europe</v>
      </c>
    </row>
    <row r="9050" spans="1:12" x14ac:dyDescent="0.55000000000000004">
      <c r="A9050" s="2" t="s">
        <v>32</v>
      </c>
      <c r="B9050" s="2" t="s">
        <v>8</v>
      </c>
      <c r="C9050" s="2" t="s">
        <v>14</v>
      </c>
      <c r="D9050" s="2" t="s">
        <v>20</v>
      </c>
      <c r="E9050" s="2" t="s">
        <v>11</v>
      </c>
      <c r="F9050" s="2">
        <v>1993</v>
      </c>
      <c r="G9050" s="2">
        <v>38.381</v>
      </c>
      <c r="I9050" s="2">
        <f t="shared" si="141"/>
        <v>37</v>
      </c>
      <c r="J9050" s="2">
        <f>VLOOKUP(A9050,Urbanizaton!$B$2:$BI$265,I9050)</f>
        <v>57.484000000000002</v>
      </c>
      <c r="K9050" s="2">
        <f>VLOOKUP(A9050,Population!$B$2:$BI$265,I9050)</f>
        <v>3576261</v>
      </c>
      <c r="L9050" s="2" t="str">
        <f>VLOOKUP(A9050,Region!$C$1:$G$241,5)</f>
        <v>Europe</v>
      </c>
    </row>
    <row r="9051" spans="1:12" x14ac:dyDescent="0.55000000000000004">
      <c r="A9051" s="2" t="s">
        <v>32</v>
      </c>
      <c r="B9051" s="2" t="s">
        <v>8</v>
      </c>
      <c r="C9051" s="2" t="s">
        <v>15</v>
      </c>
      <c r="D9051" s="2" t="s">
        <v>13</v>
      </c>
      <c r="E9051" s="2" t="s">
        <v>11</v>
      </c>
      <c r="F9051" s="2">
        <v>1993</v>
      </c>
      <c r="G9051" s="2">
        <v>162.03399999999999</v>
      </c>
      <c r="I9051" s="2">
        <f t="shared" si="141"/>
        <v>37</v>
      </c>
      <c r="J9051" s="2">
        <f>VLOOKUP(A9051,Urbanizaton!$B$2:$BI$265,I9051)</f>
        <v>57.484000000000002</v>
      </c>
      <c r="K9051" s="2">
        <f>VLOOKUP(A9051,Population!$B$2:$BI$265,I9051)</f>
        <v>3576261</v>
      </c>
      <c r="L9051" s="2" t="str">
        <f>VLOOKUP(A9051,Region!$C$1:$G$241,5)</f>
        <v>Europe</v>
      </c>
    </row>
    <row r="9052" spans="1:12" x14ac:dyDescent="0.55000000000000004">
      <c r="A9052" s="2" t="s">
        <v>32</v>
      </c>
      <c r="B9052" s="2" t="s">
        <v>8</v>
      </c>
      <c r="C9052" s="2" t="s">
        <v>15</v>
      </c>
      <c r="D9052" s="2" t="s">
        <v>20</v>
      </c>
      <c r="E9052" s="2" t="s">
        <v>11</v>
      </c>
      <c r="F9052" s="2">
        <v>1993</v>
      </c>
      <c r="G9052" s="2">
        <v>45.335999999999999</v>
      </c>
      <c r="I9052" s="2">
        <f t="shared" si="141"/>
        <v>37</v>
      </c>
      <c r="J9052" s="2">
        <f>VLOOKUP(A9052,Urbanizaton!$B$2:$BI$265,I9052)</f>
        <v>57.484000000000002</v>
      </c>
      <c r="K9052" s="2">
        <f>VLOOKUP(A9052,Population!$B$2:$BI$265,I9052)</f>
        <v>3576261</v>
      </c>
      <c r="L9052" s="2" t="str">
        <f>VLOOKUP(A9052,Region!$C$1:$G$241,5)</f>
        <v>Europe</v>
      </c>
    </row>
    <row r="9053" spans="1:12" x14ac:dyDescent="0.55000000000000004">
      <c r="A9053" s="2" t="s">
        <v>32</v>
      </c>
      <c r="B9053" s="2" t="s">
        <v>8</v>
      </c>
      <c r="C9053" s="2" t="s">
        <v>16</v>
      </c>
      <c r="D9053" s="2" t="s">
        <v>13</v>
      </c>
      <c r="E9053" s="2" t="s">
        <v>11</v>
      </c>
      <c r="F9053" s="2">
        <v>1993</v>
      </c>
      <c r="G9053" s="2">
        <v>131.16200000000001</v>
      </c>
      <c r="I9053" s="2">
        <f t="shared" si="141"/>
        <v>37</v>
      </c>
      <c r="J9053" s="2">
        <f>VLOOKUP(A9053,Urbanizaton!$B$2:$BI$265,I9053)</f>
        <v>57.484000000000002</v>
      </c>
      <c r="K9053" s="2">
        <f>VLOOKUP(A9053,Population!$B$2:$BI$265,I9053)</f>
        <v>3576261</v>
      </c>
      <c r="L9053" s="2" t="str">
        <f>VLOOKUP(A9053,Region!$C$1:$G$241,5)</f>
        <v>Europe</v>
      </c>
    </row>
    <row r="9054" spans="1:12" x14ac:dyDescent="0.55000000000000004">
      <c r="A9054" s="2" t="s">
        <v>32</v>
      </c>
      <c r="B9054" s="2" t="s">
        <v>8</v>
      </c>
      <c r="C9054" s="2" t="s">
        <v>16</v>
      </c>
      <c r="D9054" s="2" t="s">
        <v>20</v>
      </c>
      <c r="E9054" s="2" t="s">
        <v>11</v>
      </c>
      <c r="F9054" s="2">
        <v>1993</v>
      </c>
      <c r="G9054" s="2">
        <v>36.698</v>
      </c>
      <c r="I9054" s="2">
        <f t="shared" si="141"/>
        <v>37</v>
      </c>
      <c r="J9054" s="2">
        <f>VLOOKUP(A9054,Urbanizaton!$B$2:$BI$265,I9054)</f>
        <v>57.484000000000002</v>
      </c>
      <c r="K9054" s="2">
        <f>VLOOKUP(A9054,Population!$B$2:$BI$265,I9054)</f>
        <v>3576261</v>
      </c>
      <c r="L9054" s="2" t="str">
        <f>VLOOKUP(A9054,Region!$C$1:$G$241,5)</f>
        <v>Europe</v>
      </c>
    </row>
    <row r="9055" spans="1:12" x14ac:dyDescent="0.55000000000000004">
      <c r="A9055" s="2" t="s">
        <v>32</v>
      </c>
      <c r="B9055" s="2" t="s">
        <v>8</v>
      </c>
      <c r="C9055" s="2" t="s">
        <v>12</v>
      </c>
      <c r="D9055" s="2" t="s">
        <v>13</v>
      </c>
      <c r="E9055" s="2" t="s">
        <v>11</v>
      </c>
      <c r="F9055" s="2">
        <v>1994</v>
      </c>
      <c r="G9055" s="2">
        <v>294.56400000000002</v>
      </c>
      <c r="I9055" s="2">
        <f t="shared" si="141"/>
        <v>38</v>
      </c>
      <c r="J9055" s="2">
        <f>VLOOKUP(A9055,Urbanizaton!$B$2:$BI$265,I9055)</f>
        <v>57.701999999999998</v>
      </c>
      <c r="K9055" s="2">
        <f>VLOOKUP(A9055,Population!$B$2:$BI$265,I9055)</f>
        <v>3590386</v>
      </c>
      <c r="L9055" s="2" t="str">
        <f>VLOOKUP(A9055,Region!$C$1:$G$241,5)</f>
        <v>Europe</v>
      </c>
    </row>
    <row r="9056" spans="1:12" x14ac:dyDescent="0.55000000000000004">
      <c r="A9056" s="2" t="s">
        <v>32</v>
      </c>
      <c r="B9056" s="2" t="s">
        <v>8</v>
      </c>
      <c r="C9056" s="2" t="s">
        <v>12</v>
      </c>
      <c r="D9056" s="2" t="s">
        <v>20</v>
      </c>
      <c r="E9056" s="2" t="s">
        <v>11</v>
      </c>
      <c r="F9056" s="2">
        <v>1994</v>
      </c>
      <c r="G9056" s="2">
        <v>82.144999999999996</v>
      </c>
      <c r="I9056" s="2">
        <f t="shared" si="141"/>
        <v>38</v>
      </c>
      <c r="J9056" s="2">
        <f>VLOOKUP(A9056,Urbanizaton!$B$2:$BI$265,I9056)</f>
        <v>57.701999999999998</v>
      </c>
      <c r="K9056" s="2">
        <f>VLOOKUP(A9056,Population!$B$2:$BI$265,I9056)</f>
        <v>3590386</v>
      </c>
      <c r="L9056" s="2" t="str">
        <f>VLOOKUP(A9056,Region!$C$1:$G$241,5)</f>
        <v>Europe</v>
      </c>
    </row>
    <row r="9057" spans="1:12" x14ac:dyDescent="0.55000000000000004">
      <c r="A9057" s="2" t="s">
        <v>32</v>
      </c>
      <c r="B9057" s="2" t="s">
        <v>8</v>
      </c>
      <c r="C9057" s="2" t="s">
        <v>9</v>
      </c>
      <c r="D9057" s="2" t="s">
        <v>10</v>
      </c>
      <c r="E9057" s="2" t="s">
        <v>11</v>
      </c>
      <c r="F9057" s="2">
        <v>1994</v>
      </c>
      <c r="G9057" s="2">
        <v>32.04</v>
      </c>
      <c r="I9057" s="2">
        <f t="shared" si="141"/>
        <v>38</v>
      </c>
      <c r="J9057" s="2">
        <f>VLOOKUP(A9057,Urbanizaton!$B$2:$BI$265,I9057)</f>
        <v>57.701999999999998</v>
      </c>
      <c r="K9057" s="2">
        <f>VLOOKUP(A9057,Population!$B$2:$BI$265,I9057)</f>
        <v>3590386</v>
      </c>
      <c r="L9057" s="2" t="str">
        <f>VLOOKUP(A9057,Region!$C$1:$G$241,5)</f>
        <v>Europe</v>
      </c>
    </row>
    <row r="9058" spans="1:12" x14ac:dyDescent="0.55000000000000004">
      <c r="A9058" s="2" t="s">
        <v>32</v>
      </c>
      <c r="B9058" s="2" t="s">
        <v>8</v>
      </c>
      <c r="C9058" s="2" t="s">
        <v>9</v>
      </c>
      <c r="D9058" s="2" t="s">
        <v>17</v>
      </c>
      <c r="E9058" s="2" t="s">
        <v>11</v>
      </c>
      <c r="F9058" s="2">
        <v>1994</v>
      </c>
      <c r="G9058" s="2">
        <v>8.94</v>
      </c>
      <c r="I9058" s="2">
        <f t="shared" si="141"/>
        <v>38</v>
      </c>
      <c r="J9058" s="2">
        <f>VLOOKUP(A9058,Urbanizaton!$B$2:$BI$265,I9058)</f>
        <v>57.701999999999998</v>
      </c>
      <c r="K9058" s="2">
        <f>VLOOKUP(A9058,Population!$B$2:$BI$265,I9058)</f>
        <v>3590386</v>
      </c>
      <c r="L9058" s="2" t="str">
        <f>VLOOKUP(A9058,Region!$C$1:$G$241,5)</f>
        <v>Europe</v>
      </c>
    </row>
    <row r="9059" spans="1:12" x14ac:dyDescent="0.55000000000000004">
      <c r="A9059" s="2" t="s">
        <v>32</v>
      </c>
      <c r="B9059" s="2" t="s">
        <v>8</v>
      </c>
      <c r="C9059" s="2" t="s">
        <v>18</v>
      </c>
      <c r="D9059" s="2" t="s">
        <v>17</v>
      </c>
      <c r="E9059" s="2" t="s">
        <v>11</v>
      </c>
      <c r="F9059" s="2">
        <v>1994</v>
      </c>
      <c r="G9059" s="2">
        <v>16.274000000000001</v>
      </c>
      <c r="I9059" s="2">
        <f t="shared" si="141"/>
        <v>38</v>
      </c>
      <c r="J9059" s="2">
        <f>VLOOKUP(A9059,Urbanizaton!$B$2:$BI$265,I9059)</f>
        <v>57.701999999999998</v>
      </c>
      <c r="K9059" s="2">
        <f>VLOOKUP(A9059,Population!$B$2:$BI$265,I9059)</f>
        <v>3590386</v>
      </c>
      <c r="L9059" s="2" t="str">
        <f>VLOOKUP(A9059,Region!$C$1:$G$241,5)</f>
        <v>Europe</v>
      </c>
    </row>
    <row r="9060" spans="1:12" x14ac:dyDescent="0.55000000000000004">
      <c r="A9060" s="2" t="s">
        <v>32</v>
      </c>
      <c r="B9060" s="2" t="s">
        <v>8</v>
      </c>
      <c r="C9060" s="2" t="s">
        <v>18</v>
      </c>
      <c r="D9060" s="2" t="s">
        <v>19</v>
      </c>
      <c r="E9060" s="2" t="s">
        <v>11</v>
      </c>
      <c r="F9060" s="2">
        <v>1994</v>
      </c>
      <c r="G9060" s="2">
        <v>58357.184000000001</v>
      </c>
      <c r="I9060" s="2">
        <f t="shared" si="141"/>
        <v>38</v>
      </c>
      <c r="J9060" s="2">
        <f>VLOOKUP(A9060,Urbanizaton!$B$2:$BI$265,I9060)</f>
        <v>57.701999999999998</v>
      </c>
      <c r="K9060" s="2">
        <f>VLOOKUP(A9060,Population!$B$2:$BI$265,I9060)</f>
        <v>3590386</v>
      </c>
      <c r="L9060" s="2" t="str">
        <f>VLOOKUP(A9060,Region!$C$1:$G$241,5)</f>
        <v>Europe</v>
      </c>
    </row>
    <row r="9061" spans="1:12" x14ac:dyDescent="0.55000000000000004">
      <c r="A9061" s="2" t="s">
        <v>32</v>
      </c>
      <c r="B9061" s="2" t="s">
        <v>8</v>
      </c>
      <c r="C9061" s="2" t="s">
        <v>14</v>
      </c>
      <c r="D9061" s="2" t="s">
        <v>13</v>
      </c>
      <c r="E9061" s="2" t="s">
        <v>11</v>
      </c>
      <c r="F9061" s="2">
        <v>1994</v>
      </c>
      <c r="G9061" s="2">
        <v>135.774</v>
      </c>
      <c r="I9061" s="2">
        <f t="shared" si="141"/>
        <v>38</v>
      </c>
      <c r="J9061" s="2">
        <f>VLOOKUP(A9061,Urbanizaton!$B$2:$BI$265,I9061)</f>
        <v>57.701999999999998</v>
      </c>
      <c r="K9061" s="2">
        <f>VLOOKUP(A9061,Population!$B$2:$BI$265,I9061)</f>
        <v>3590386</v>
      </c>
      <c r="L9061" s="2" t="str">
        <f>VLOOKUP(A9061,Region!$C$1:$G$241,5)</f>
        <v>Europe</v>
      </c>
    </row>
    <row r="9062" spans="1:12" x14ac:dyDescent="0.55000000000000004">
      <c r="A9062" s="2" t="s">
        <v>32</v>
      </c>
      <c r="B9062" s="2" t="s">
        <v>8</v>
      </c>
      <c r="C9062" s="2" t="s">
        <v>14</v>
      </c>
      <c r="D9062" s="2" t="s">
        <v>20</v>
      </c>
      <c r="E9062" s="2" t="s">
        <v>11</v>
      </c>
      <c r="F9062" s="2">
        <v>1994</v>
      </c>
      <c r="G9062" s="2">
        <v>37.863</v>
      </c>
      <c r="I9062" s="2">
        <f t="shared" si="141"/>
        <v>38</v>
      </c>
      <c r="J9062" s="2">
        <f>VLOOKUP(A9062,Urbanizaton!$B$2:$BI$265,I9062)</f>
        <v>57.701999999999998</v>
      </c>
      <c r="K9062" s="2">
        <f>VLOOKUP(A9062,Population!$B$2:$BI$265,I9062)</f>
        <v>3590386</v>
      </c>
      <c r="L9062" s="2" t="str">
        <f>VLOOKUP(A9062,Region!$C$1:$G$241,5)</f>
        <v>Europe</v>
      </c>
    </row>
    <row r="9063" spans="1:12" x14ac:dyDescent="0.55000000000000004">
      <c r="A9063" s="2" t="s">
        <v>32</v>
      </c>
      <c r="B9063" s="2" t="s">
        <v>8</v>
      </c>
      <c r="C9063" s="2" t="s">
        <v>15</v>
      </c>
      <c r="D9063" s="2" t="s">
        <v>13</v>
      </c>
      <c r="E9063" s="2" t="s">
        <v>11</v>
      </c>
      <c r="F9063" s="2">
        <v>1994</v>
      </c>
      <c r="G9063" s="2">
        <v>176.803</v>
      </c>
      <c r="I9063" s="2">
        <f t="shared" si="141"/>
        <v>38</v>
      </c>
      <c r="J9063" s="2">
        <f>VLOOKUP(A9063,Urbanizaton!$B$2:$BI$265,I9063)</f>
        <v>57.701999999999998</v>
      </c>
      <c r="K9063" s="2">
        <f>VLOOKUP(A9063,Population!$B$2:$BI$265,I9063)</f>
        <v>3590386</v>
      </c>
      <c r="L9063" s="2" t="str">
        <f>VLOOKUP(A9063,Region!$C$1:$G$241,5)</f>
        <v>Europe</v>
      </c>
    </row>
    <row r="9064" spans="1:12" x14ac:dyDescent="0.55000000000000004">
      <c r="A9064" s="2" t="s">
        <v>32</v>
      </c>
      <c r="B9064" s="2" t="s">
        <v>8</v>
      </c>
      <c r="C9064" s="2" t="s">
        <v>15</v>
      </c>
      <c r="D9064" s="2" t="s">
        <v>20</v>
      </c>
      <c r="E9064" s="2" t="s">
        <v>11</v>
      </c>
      <c r="F9064" s="2">
        <v>1994</v>
      </c>
      <c r="G9064" s="2">
        <v>49.305</v>
      </c>
      <c r="I9064" s="2">
        <f t="shared" si="141"/>
        <v>38</v>
      </c>
      <c r="J9064" s="2">
        <f>VLOOKUP(A9064,Urbanizaton!$B$2:$BI$265,I9064)</f>
        <v>57.701999999999998</v>
      </c>
      <c r="K9064" s="2">
        <f>VLOOKUP(A9064,Population!$B$2:$BI$265,I9064)</f>
        <v>3590386</v>
      </c>
      <c r="L9064" s="2" t="str">
        <f>VLOOKUP(A9064,Region!$C$1:$G$241,5)</f>
        <v>Europe</v>
      </c>
    </row>
    <row r="9065" spans="1:12" x14ac:dyDescent="0.55000000000000004">
      <c r="A9065" s="2" t="s">
        <v>32</v>
      </c>
      <c r="B9065" s="2" t="s">
        <v>8</v>
      </c>
      <c r="C9065" s="2" t="s">
        <v>16</v>
      </c>
      <c r="D9065" s="2" t="s">
        <v>13</v>
      </c>
      <c r="E9065" s="2" t="s">
        <v>11</v>
      </c>
      <c r="F9065" s="2">
        <v>1994</v>
      </c>
      <c r="G9065" s="2">
        <v>128.66200000000001</v>
      </c>
      <c r="I9065" s="2">
        <f t="shared" si="141"/>
        <v>38</v>
      </c>
      <c r="J9065" s="2">
        <f>VLOOKUP(A9065,Urbanizaton!$B$2:$BI$265,I9065)</f>
        <v>57.701999999999998</v>
      </c>
      <c r="K9065" s="2">
        <f>VLOOKUP(A9065,Population!$B$2:$BI$265,I9065)</f>
        <v>3590386</v>
      </c>
      <c r="L9065" s="2" t="str">
        <f>VLOOKUP(A9065,Region!$C$1:$G$241,5)</f>
        <v>Europe</v>
      </c>
    </row>
    <row r="9066" spans="1:12" x14ac:dyDescent="0.55000000000000004">
      <c r="A9066" s="2" t="s">
        <v>32</v>
      </c>
      <c r="B9066" s="2" t="s">
        <v>8</v>
      </c>
      <c r="C9066" s="2" t="s">
        <v>16</v>
      </c>
      <c r="D9066" s="2" t="s">
        <v>20</v>
      </c>
      <c r="E9066" s="2" t="s">
        <v>11</v>
      </c>
      <c r="F9066" s="2">
        <v>1994</v>
      </c>
      <c r="G9066" s="2">
        <v>35.880000000000003</v>
      </c>
      <c r="I9066" s="2">
        <f t="shared" si="141"/>
        <v>38</v>
      </c>
      <c r="J9066" s="2">
        <f>VLOOKUP(A9066,Urbanizaton!$B$2:$BI$265,I9066)</f>
        <v>57.701999999999998</v>
      </c>
      <c r="K9066" s="2">
        <f>VLOOKUP(A9066,Population!$B$2:$BI$265,I9066)</f>
        <v>3590386</v>
      </c>
      <c r="L9066" s="2" t="str">
        <f>VLOOKUP(A9066,Region!$C$1:$G$241,5)</f>
        <v>Europe</v>
      </c>
    </row>
    <row r="9067" spans="1:12" x14ac:dyDescent="0.55000000000000004">
      <c r="A9067" s="2" t="s">
        <v>32</v>
      </c>
      <c r="B9067" s="2" t="s">
        <v>8</v>
      </c>
      <c r="C9067" s="2" t="s">
        <v>12</v>
      </c>
      <c r="D9067" s="2" t="s">
        <v>13</v>
      </c>
      <c r="E9067" s="2" t="s">
        <v>11</v>
      </c>
      <c r="F9067" s="2">
        <v>1995</v>
      </c>
      <c r="G9067" s="2">
        <v>290.125</v>
      </c>
      <c r="I9067" s="2">
        <f t="shared" si="141"/>
        <v>39</v>
      </c>
      <c r="J9067" s="2">
        <f>VLOOKUP(A9067,Urbanizaton!$B$2:$BI$265,I9067)</f>
        <v>57.92</v>
      </c>
      <c r="K9067" s="2">
        <f>VLOOKUP(A9067,Population!$B$2:$BI$265,I9067)</f>
        <v>3608841</v>
      </c>
      <c r="L9067" s="2" t="str">
        <f>VLOOKUP(A9067,Region!$C$1:$G$241,5)</f>
        <v>Europe</v>
      </c>
    </row>
    <row r="9068" spans="1:12" x14ac:dyDescent="0.55000000000000004">
      <c r="A9068" s="2" t="s">
        <v>32</v>
      </c>
      <c r="B9068" s="2" t="s">
        <v>8</v>
      </c>
      <c r="C9068" s="2" t="s">
        <v>12</v>
      </c>
      <c r="D9068" s="2" t="s">
        <v>20</v>
      </c>
      <c r="E9068" s="2" t="s">
        <v>11</v>
      </c>
      <c r="F9068" s="2">
        <v>1995</v>
      </c>
      <c r="G9068" s="2">
        <v>80.561000000000007</v>
      </c>
      <c r="I9068" s="2">
        <f t="shared" si="141"/>
        <v>39</v>
      </c>
      <c r="J9068" s="2">
        <f>VLOOKUP(A9068,Urbanizaton!$B$2:$BI$265,I9068)</f>
        <v>57.92</v>
      </c>
      <c r="K9068" s="2">
        <f>VLOOKUP(A9068,Population!$B$2:$BI$265,I9068)</f>
        <v>3608841</v>
      </c>
      <c r="L9068" s="2" t="str">
        <f>VLOOKUP(A9068,Region!$C$1:$G$241,5)</f>
        <v>Europe</v>
      </c>
    </row>
    <row r="9069" spans="1:12" x14ac:dyDescent="0.55000000000000004">
      <c r="A9069" s="2" t="s">
        <v>32</v>
      </c>
      <c r="B9069" s="2" t="s">
        <v>8</v>
      </c>
      <c r="C9069" s="2" t="s">
        <v>9</v>
      </c>
      <c r="D9069" s="2" t="s">
        <v>10</v>
      </c>
      <c r="E9069" s="2" t="s">
        <v>11</v>
      </c>
      <c r="F9069" s="2">
        <v>1995</v>
      </c>
      <c r="G9069" s="2">
        <v>32.630000000000003</v>
      </c>
      <c r="I9069" s="2">
        <f t="shared" si="141"/>
        <v>39</v>
      </c>
      <c r="J9069" s="2">
        <f>VLOOKUP(A9069,Urbanizaton!$B$2:$BI$265,I9069)</f>
        <v>57.92</v>
      </c>
      <c r="K9069" s="2">
        <f>VLOOKUP(A9069,Population!$B$2:$BI$265,I9069)</f>
        <v>3608841</v>
      </c>
      <c r="L9069" s="2" t="str">
        <f>VLOOKUP(A9069,Region!$C$1:$G$241,5)</f>
        <v>Europe</v>
      </c>
    </row>
    <row r="9070" spans="1:12" x14ac:dyDescent="0.55000000000000004">
      <c r="A9070" s="2" t="s">
        <v>32</v>
      </c>
      <c r="B9070" s="2" t="s">
        <v>8</v>
      </c>
      <c r="C9070" s="2" t="s">
        <v>9</v>
      </c>
      <c r="D9070" s="2" t="s">
        <v>17</v>
      </c>
      <c r="E9070" s="2" t="s">
        <v>11</v>
      </c>
      <c r="F9070" s="2">
        <v>1995</v>
      </c>
      <c r="G9070" s="2">
        <v>9.06</v>
      </c>
      <c r="I9070" s="2">
        <f t="shared" si="141"/>
        <v>39</v>
      </c>
      <c r="J9070" s="2">
        <f>VLOOKUP(A9070,Urbanizaton!$B$2:$BI$265,I9070)</f>
        <v>57.92</v>
      </c>
      <c r="K9070" s="2">
        <f>VLOOKUP(A9070,Population!$B$2:$BI$265,I9070)</f>
        <v>3608841</v>
      </c>
      <c r="L9070" s="2" t="str">
        <f>VLOOKUP(A9070,Region!$C$1:$G$241,5)</f>
        <v>Europe</v>
      </c>
    </row>
    <row r="9071" spans="1:12" x14ac:dyDescent="0.55000000000000004">
      <c r="A9071" s="2" t="s">
        <v>32</v>
      </c>
      <c r="B9071" s="2" t="s">
        <v>8</v>
      </c>
      <c r="C9071" s="2" t="s">
        <v>18</v>
      </c>
      <c r="D9071" s="2" t="s">
        <v>17</v>
      </c>
      <c r="E9071" s="2" t="s">
        <v>11</v>
      </c>
      <c r="F9071" s="2">
        <v>1995</v>
      </c>
      <c r="G9071" s="2">
        <v>16.597000000000001</v>
      </c>
      <c r="I9071" s="2">
        <f t="shared" si="141"/>
        <v>39</v>
      </c>
      <c r="J9071" s="2">
        <f>VLOOKUP(A9071,Urbanizaton!$B$2:$BI$265,I9071)</f>
        <v>57.92</v>
      </c>
      <c r="K9071" s="2">
        <f>VLOOKUP(A9071,Population!$B$2:$BI$265,I9071)</f>
        <v>3608841</v>
      </c>
      <c r="L9071" s="2" t="str">
        <f>VLOOKUP(A9071,Region!$C$1:$G$241,5)</f>
        <v>Europe</v>
      </c>
    </row>
    <row r="9072" spans="1:12" x14ac:dyDescent="0.55000000000000004">
      <c r="A9072" s="2" t="s">
        <v>32</v>
      </c>
      <c r="B9072" s="2" t="s">
        <v>8</v>
      </c>
      <c r="C9072" s="2" t="s">
        <v>18</v>
      </c>
      <c r="D9072" s="2" t="s">
        <v>19</v>
      </c>
      <c r="E9072" s="2" t="s">
        <v>11</v>
      </c>
      <c r="F9072" s="2">
        <v>1995</v>
      </c>
      <c r="G9072" s="2">
        <v>59772.567000000003</v>
      </c>
      <c r="I9072" s="2">
        <f t="shared" si="141"/>
        <v>39</v>
      </c>
      <c r="J9072" s="2">
        <f>VLOOKUP(A9072,Urbanizaton!$B$2:$BI$265,I9072)</f>
        <v>57.92</v>
      </c>
      <c r="K9072" s="2">
        <f>VLOOKUP(A9072,Population!$B$2:$BI$265,I9072)</f>
        <v>3608841</v>
      </c>
      <c r="L9072" s="2" t="str">
        <f>VLOOKUP(A9072,Region!$C$1:$G$241,5)</f>
        <v>Europe</v>
      </c>
    </row>
    <row r="9073" spans="1:12" x14ac:dyDescent="0.55000000000000004">
      <c r="A9073" s="2" t="s">
        <v>32</v>
      </c>
      <c r="B9073" s="2" t="s">
        <v>8</v>
      </c>
      <c r="C9073" s="2" t="s">
        <v>14</v>
      </c>
      <c r="D9073" s="2" t="s">
        <v>13</v>
      </c>
      <c r="E9073" s="2" t="s">
        <v>11</v>
      </c>
      <c r="F9073" s="2">
        <v>1995</v>
      </c>
      <c r="G9073" s="2">
        <v>133.18899999999999</v>
      </c>
      <c r="I9073" s="2">
        <f t="shared" si="141"/>
        <v>39</v>
      </c>
      <c r="J9073" s="2">
        <f>VLOOKUP(A9073,Urbanizaton!$B$2:$BI$265,I9073)</f>
        <v>57.92</v>
      </c>
      <c r="K9073" s="2">
        <f>VLOOKUP(A9073,Population!$B$2:$BI$265,I9073)</f>
        <v>3608841</v>
      </c>
      <c r="L9073" s="2" t="str">
        <f>VLOOKUP(A9073,Region!$C$1:$G$241,5)</f>
        <v>Europe</v>
      </c>
    </row>
    <row r="9074" spans="1:12" x14ac:dyDescent="0.55000000000000004">
      <c r="A9074" s="2" t="s">
        <v>32</v>
      </c>
      <c r="B9074" s="2" t="s">
        <v>8</v>
      </c>
      <c r="C9074" s="2" t="s">
        <v>14</v>
      </c>
      <c r="D9074" s="2" t="s">
        <v>20</v>
      </c>
      <c r="E9074" s="2" t="s">
        <v>11</v>
      </c>
      <c r="F9074" s="2">
        <v>1995</v>
      </c>
      <c r="G9074" s="2">
        <v>36.984000000000002</v>
      </c>
      <c r="I9074" s="2">
        <f t="shared" si="141"/>
        <v>39</v>
      </c>
      <c r="J9074" s="2">
        <f>VLOOKUP(A9074,Urbanizaton!$B$2:$BI$265,I9074)</f>
        <v>57.92</v>
      </c>
      <c r="K9074" s="2">
        <f>VLOOKUP(A9074,Population!$B$2:$BI$265,I9074)</f>
        <v>3608841</v>
      </c>
      <c r="L9074" s="2" t="str">
        <f>VLOOKUP(A9074,Region!$C$1:$G$241,5)</f>
        <v>Europe</v>
      </c>
    </row>
    <row r="9075" spans="1:12" x14ac:dyDescent="0.55000000000000004">
      <c r="A9075" s="2" t="s">
        <v>32</v>
      </c>
      <c r="B9075" s="2" t="s">
        <v>8</v>
      </c>
      <c r="C9075" s="2" t="s">
        <v>15</v>
      </c>
      <c r="D9075" s="2" t="s">
        <v>13</v>
      </c>
      <c r="E9075" s="2" t="s">
        <v>11</v>
      </c>
      <c r="F9075" s="2">
        <v>1995</v>
      </c>
      <c r="G9075" s="2">
        <v>162.60599999999999</v>
      </c>
      <c r="I9075" s="2">
        <f t="shared" si="141"/>
        <v>39</v>
      </c>
      <c r="J9075" s="2">
        <f>VLOOKUP(A9075,Urbanizaton!$B$2:$BI$265,I9075)</f>
        <v>57.92</v>
      </c>
      <c r="K9075" s="2">
        <f>VLOOKUP(A9075,Population!$B$2:$BI$265,I9075)</f>
        <v>3608841</v>
      </c>
      <c r="L9075" s="2" t="str">
        <f>VLOOKUP(A9075,Region!$C$1:$G$241,5)</f>
        <v>Europe</v>
      </c>
    </row>
    <row r="9076" spans="1:12" x14ac:dyDescent="0.55000000000000004">
      <c r="A9076" s="2" t="s">
        <v>32</v>
      </c>
      <c r="B9076" s="2" t="s">
        <v>8</v>
      </c>
      <c r="C9076" s="2" t="s">
        <v>15</v>
      </c>
      <c r="D9076" s="2" t="s">
        <v>20</v>
      </c>
      <c r="E9076" s="2" t="s">
        <v>11</v>
      </c>
      <c r="F9076" s="2">
        <v>1995</v>
      </c>
      <c r="G9076" s="2">
        <v>45.152000000000001</v>
      </c>
      <c r="I9076" s="2">
        <f t="shared" si="141"/>
        <v>39</v>
      </c>
      <c r="J9076" s="2">
        <f>VLOOKUP(A9076,Urbanizaton!$B$2:$BI$265,I9076)</f>
        <v>57.92</v>
      </c>
      <c r="K9076" s="2">
        <f>VLOOKUP(A9076,Population!$B$2:$BI$265,I9076)</f>
        <v>3608841</v>
      </c>
      <c r="L9076" s="2" t="str">
        <f>VLOOKUP(A9076,Region!$C$1:$G$241,5)</f>
        <v>Europe</v>
      </c>
    </row>
    <row r="9077" spans="1:12" x14ac:dyDescent="0.55000000000000004">
      <c r="A9077" s="2" t="s">
        <v>32</v>
      </c>
      <c r="B9077" s="2" t="s">
        <v>8</v>
      </c>
      <c r="C9077" s="2" t="s">
        <v>16</v>
      </c>
      <c r="D9077" s="2" t="s">
        <v>13</v>
      </c>
      <c r="E9077" s="2" t="s">
        <v>11</v>
      </c>
      <c r="F9077" s="2">
        <v>1995</v>
      </c>
      <c r="G9077" s="2">
        <v>127.63200000000001</v>
      </c>
      <c r="I9077" s="2">
        <f t="shared" si="141"/>
        <v>39</v>
      </c>
      <c r="J9077" s="2">
        <f>VLOOKUP(A9077,Urbanizaton!$B$2:$BI$265,I9077)</f>
        <v>57.92</v>
      </c>
      <c r="K9077" s="2">
        <f>VLOOKUP(A9077,Population!$B$2:$BI$265,I9077)</f>
        <v>3608841</v>
      </c>
      <c r="L9077" s="2" t="str">
        <f>VLOOKUP(A9077,Region!$C$1:$G$241,5)</f>
        <v>Europe</v>
      </c>
    </row>
    <row r="9078" spans="1:12" x14ac:dyDescent="0.55000000000000004">
      <c r="A9078" s="2" t="s">
        <v>32</v>
      </c>
      <c r="B9078" s="2" t="s">
        <v>8</v>
      </c>
      <c r="C9078" s="2" t="s">
        <v>16</v>
      </c>
      <c r="D9078" s="2" t="s">
        <v>20</v>
      </c>
      <c r="E9078" s="2" t="s">
        <v>11</v>
      </c>
      <c r="F9078" s="2">
        <v>1995</v>
      </c>
      <c r="G9078" s="2">
        <v>35.441000000000003</v>
      </c>
      <c r="I9078" s="2">
        <f t="shared" si="141"/>
        <v>39</v>
      </c>
      <c r="J9078" s="2">
        <f>VLOOKUP(A9078,Urbanizaton!$B$2:$BI$265,I9078)</f>
        <v>57.92</v>
      </c>
      <c r="K9078" s="2">
        <f>VLOOKUP(A9078,Population!$B$2:$BI$265,I9078)</f>
        <v>3608841</v>
      </c>
      <c r="L9078" s="2" t="str">
        <f>VLOOKUP(A9078,Region!$C$1:$G$241,5)</f>
        <v>Europe</v>
      </c>
    </row>
    <row r="9079" spans="1:12" x14ac:dyDescent="0.55000000000000004">
      <c r="A9079" s="2" t="s">
        <v>32</v>
      </c>
      <c r="B9079" s="2" t="s">
        <v>8</v>
      </c>
      <c r="C9079" s="2" t="s">
        <v>12</v>
      </c>
      <c r="D9079" s="2" t="s">
        <v>13</v>
      </c>
      <c r="E9079" s="2" t="s">
        <v>11</v>
      </c>
      <c r="F9079" s="2">
        <v>1996</v>
      </c>
      <c r="G9079" s="2">
        <v>286.80900000000003</v>
      </c>
      <c r="I9079" s="2">
        <f t="shared" si="141"/>
        <v>40</v>
      </c>
      <c r="J9079" s="2">
        <f>VLOOKUP(A9079,Urbanizaton!$B$2:$BI$265,I9079)</f>
        <v>58.143999999999998</v>
      </c>
      <c r="K9079" s="2">
        <f>VLOOKUP(A9079,Population!$B$2:$BI$265,I9079)</f>
        <v>3637510</v>
      </c>
      <c r="L9079" s="2" t="str">
        <f>VLOOKUP(A9079,Region!$C$1:$G$241,5)</f>
        <v>Europe</v>
      </c>
    </row>
    <row r="9080" spans="1:12" x14ac:dyDescent="0.55000000000000004">
      <c r="A9080" s="2" t="s">
        <v>32</v>
      </c>
      <c r="B9080" s="2" t="s">
        <v>8</v>
      </c>
      <c r="C9080" s="2" t="s">
        <v>12</v>
      </c>
      <c r="D9080" s="2" t="s">
        <v>20</v>
      </c>
      <c r="E9080" s="2" t="s">
        <v>11</v>
      </c>
      <c r="F9080" s="2">
        <v>1996</v>
      </c>
      <c r="G9080" s="2">
        <v>79.099999999999994</v>
      </c>
      <c r="I9080" s="2">
        <f t="shared" si="141"/>
        <v>40</v>
      </c>
      <c r="J9080" s="2">
        <f>VLOOKUP(A9080,Urbanizaton!$B$2:$BI$265,I9080)</f>
        <v>58.143999999999998</v>
      </c>
      <c r="K9080" s="2">
        <f>VLOOKUP(A9080,Population!$B$2:$BI$265,I9080)</f>
        <v>3637510</v>
      </c>
      <c r="L9080" s="2" t="str">
        <f>VLOOKUP(A9080,Region!$C$1:$G$241,5)</f>
        <v>Europe</v>
      </c>
    </row>
    <row r="9081" spans="1:12" x14ac:dyDescent="0.55000000000000004">
      <c r="A9081" s="2" t="s">
        <v>32</v>
      </c>
      <c r="B9081" s="2" t="s">
        <v>8</v>
      </c>
      <c r="C9081" s="2" t="s">
        <v>9</v>
      </c>
      <c r="D9081" s="2" t="s">
        <v>10</v>
      </c>
      <c r="E9081" s="2" t="s">
        <v>11</v>
      </c>
      <c r="F9081" s="2">
        <v>1996</v>
      </c>
      <c r="G9081" s="2">
        <v>33.979999999999997</v>
      </c>
      <c r="I9081" s="2">
        <f t="shared" si="141"/>
        <v>40</v>
      </c>
      <c r="J9081" s="2">
        <f>VLOOKUP(A9081,Urbanizaton!$B$2:$BI$265,I9081)</f>
        <v>58.143999999999998</v>
      </c>
      <c r="K9081" s="2">
        <f>VLOOKUP(A9081,Population!$B$2:$BI$265,I9081)</f>
        <v>3637510</v>
      </c>
      <c r="L9081" s="2" t="str">
        <f>VLOOKUP(A9081,Region!$C$1:$G$241,5)</f>
        <v>Europe</v>
      </c>
    </row>
    <row r="9082" spans="1:12" x14ac:dyDescent="0.55000000000000004">
      <c r="A9082" s="2" t="s">
        <v>32</v>
      </c>
      <c r="B9082" s="2" t="s">
        <v>8</v>
      </c>
      <c r="C9082" s="2" t="s">
        <v>9</v>
      </c>
      <c r="D9082" s="2" t="s">
        <v>17</v>
      </c>
      <c r="E9082" s="2" t="s">
        <v>11</v>
      </c>
      <c r="F9082" s="2">
        <v>1996</v>
      </c>
      <c r="G9082" s="2">
        <v>9.3699999999999992</v>
      </c>
      <c r="I9082" s="2">
        <f t="shared" si="141"/>
        <v>40</v>
      </c>
      <c r="J9082" s="2">
        <f>VLOOKUP(A9082,Urbanizaton!$B$2:$BI$265,I9082)</f>
        <v>58.143999999999998</v>
      </c>
      <c r="K9082" s="2">
        <f>VLOOKUP(A9082,Population!$B$2:$BI$265,I9082)</f>
        <v>3637510</v>
      </c>
      <c r="L9082" s="2" t="str">
        <f>VLOOKUP(A9082,Region!$C$1:$G$241,5)</f>
        <v>Europe</v>
      </c>
    </row>
    <row r="9083" spans="1:12" x14ac:dyDescent="0.55000000000000004">
      <c r="A9083" s="2" t="s">
        <v>32</v>
      </c>
      <c r="B9083" s="2" t="s">
        <v>8</v>
      </c>
      <c r="C9083" s="2" t="s">
        <v>18</v>
      </c>
      <c r="D9083" s="2" t="s">
        <v>17</v>
      </c>
      <c r="E9083" s="2" t="s">
        <v>11</v>
      </c>
      <c r="F9083" s="2">
        <v>1996</v>
      </c>
      <c r="G9083" s="2">
        <v>17.062999999999999</v>
      </c>
      <c r="I9083" s="2">
        <f t="shared" si="141"/>
        <v>40</v>
      </c>
      <c r="J9083" s="2">
        <f>VLOOKUP(A9083,Urbanizaton!$B$2:$BI$265,I9083)</f>
        <v>58.143999999999998</v>
      </c>
      <c r="K9083" s="2">
        <f>VLOOKUP(A9083,Population!$B$2:$BI$265,I9083)</f>
        <v>3637510</v>
      </c>
      <c r="L9083" s="2" t="str">
        <f>VLOOKUP(A9083,Region!$C$1:$G$241,5)</f>
        <v>Europe</v>
      </c>
    </row>
    <row r="9084" spans="1:12" x14ac:dyDescent="0.55000000000000004">
      <c r="A9084" s="2" t="s">
        <v>32</v>
      </c>
      <c r="B9084" s="2" t="s">
        <v>8</v>
      </c>
      <c r="C9084" s="2" t="s">
        <v>18</v>
      </c>
      <c r="D9084" s="2" t="s">
        <v>19</v>
      </c>
      <c r="E9084" s="2" t="s">
        <v>11</v>
      </c>
      <c r="F9084" s="2">
        <v>1996</v>
      </c>
      <c r="G9084" s="2">
        <v>61868.97</v>
      </c>
      <c r="I9084" s="2">
        <f t="shared" si="141"/>
        <v>40</v>
      </c>
      <c r="J9084" s="2">
        <f>VLOOKUP(A9084,Urbanizaton!$B$2:$BI$265,I9084)</f>
        <v>58.143999999999998</v>
      </c>
      <c r="K9084" s="2">
        <f>VLOOKUP(A9084,Population!$B$2:$BI$265,I9084)</f>
        <v>3637510</v>
      </c>
      <c r="L9084" s="2" t="str">
        <f>VLOOKUP(A9084,Region!$C$1:$G$241,5)</f>
        <v>Europe</v>
      </c>
    </row>
    <row r="9085" spans="1:12" x14ac:dyDescent="0.55000000000000004">
      <c r="A9085" s="2" t="s">
        <v>32</v>
      </c>
      <c r="B9085" s="2" t="s">
        <v>8</v>
      </c>
      <c r="C9085" s="2" t="s">
        <v>14</v>
      </c>
      <c r="D9085" s="2" t="s">
        <v>13</v>
      </c>
      <c r="E9085" s="2" t="s">
        <v>11</v>
      </c>
      <c r="F9085" s="2">
        <v>1996</v>
      </c>
      <c r="G9085" s="2">
        <v>135.374</v>
      </c>
      <c r="I9085" s="2">
        <f t="shared" si="141"/>
        <v>40</v>
      </c>
      <c r="J9085" s="2">
        <f>VLOOKUP(A9085,Urbanizaton!$B$2:$BI$265,I9085)</f>
        <v>58.143999999999998</v>
      </c>
      <c r="K9085" s="2">
        <f>VLOOKUP(A9085,Population!$B$2:$BI$265,I9085)</f>
        <v>3637510</v>
      </c>
      <c r="L9085" s="2" t="str">
        <f>VLOOKUP(A9085,Region!$C$1:$G$241,5)</f>
        <v>Europe</v>
      </c>
    </row>
    <row r="9086" spans="1:12" x14ac:dyDescent="0.55000000000000004">
      <c r="A9086" s="2" t="s">
        <v>32</v>
      </c>
      <c r="B9086" s="2" t="s">
        <v>8</v>
      </c>
      <c r="C9086" s="2" t="s">
        <v>14</v>
      </c>
      <c r="D9086" s="2" t="s">
        <v>20</v>
      </c>
      <c r="E9086" s="2" t="s">
        <v>11</v>
      </c>
      <c r="F9086" s="2">
        <v>1996</v>
      </c>
      <c r="G9086" s="2">
        <v>37.335000000000001</v>
      </c>
      <c r="I9086" s="2">
        <f t="shared" si="141"/>
        <v>40</v>
      </c>
      <c r="J9086" s="2">
        <f>VLOOKUP(A9086,Urbanizaton!$B$2:$BI$265,I9086)</f>
        <v>58.143999999999998</v>
      </c>
      <c r="K9086" s="2">
        <f>VLOOKUP(A9086,Population!$B$2:$BI$265,I9086)</f>
        <v>3637510</v>
      </c>
      <c r="L9086" s="2" t="str">
        <f>VLOOKUP(A9086,Region!$C$1:$G$241,5)</f>
        <v>Europe</v>
      </c>
    </row>
    <row r="9087" spans="1:12" x14ac:dyDescent="0.55000000000000004">
      <c r="A9087" s="2" t="s">
        <v>32</v>
      </c>
      <c r="B9087" s="2" t="s">
        <v>8</v>
      </c>
      <c r="C9087" s="2" t="s">
        <v>15</v>
      </c>
      <c r="D9087" s="2" t="s">
        <v>13</v>
      </c>
      <c r="E9087" s="2" t="s">
        <v>11</v>
      </c>
      <c r="F9087" s="2">
        <v>1996</v>
      </c>
      <c r="G9087" s="2">
        <v>150.703</v>
      </c>
      <c r="I9087" s="2">
        <f t="shared" si="141"/>
        <v>40</v>
      </c>
      <c r="J9087" s="2">
        <f>VLOOKUP(A9087,Urbanizaton!$B$2:$BI$265,I9087)</f>
        <v>58.143999999999998</v>
      </c>
      <c r="K9087" s="2">
        <f>VLOOKUP(A9087,Population!$B$2:$BI$265,I9087)</f>
        <v>3637510</v>
      </c>
      <c r="L9087" s="2" t="str">
        <f>VLOOKUP(A9087,Region!$C$1:$G$241,5)</f>
        <v>Europe</v>
      </c>
    </row>
    <row r="9088" spans="1:12" x14ac:dyDescent="0.55000000000000004">
      <c r="A9088" s="2" t="s">
        <v>32</v>
      </c>
      <c r="B9088" s="2" t="s">
        <v>8</v>
      </c>
      <c r="C9088" s="2" t="s">
        <v>15</v>
      </c>
      <c r="D9088" s="2" t="s">
        <v>20</v>
      </c>
      <c r="E9088" s="2" t="s">
        <v>11</v>
      </c>
      <c r="F9088" s="2">
        <v>1996</v>
      </c>
      <c r="G9088" s="2">
        <v>41.563000000000002</v>
      </c>
      <c r="I9088" s="2">
        <f t="shared" si="141"/>
        <v>40</v>
      </c>
      <c r="J9088" s="2">
        <f>VLOOKUP(A9088,Urbanizaton!$B$2:$BI$265,I9088)</f>
        <v>58.143999999999998</v>
      </c>
      <c r="K9088" s="2">
        <f>VLOOKUP(A9088,Population!$B$2:$BI$265,I9088)</f>
        <v>3637510</v>
      </c>
      <c r="L9088" s="2" t="str">
        <f>VLOOKUP(A9088,Region!$C$1:$G$241,5)</f>
        <v>Europe</v>
      </c>
    </row>
    <row r="9089" spans="1:12" x14ac:dyDescent="0.55000000000000004">
      <c r="A9089" s="2" t="s">
        <v>32</v>
      </c>
      <c r="B9089" s="2" t="s">
        <v>8</v>
      </c>
      <c r="C9089" s="2" t="s">
        <v>16</v>
      </c>
      <c r="D9089" s="2" t="s">
        <v>13</v>
      </c>
      <c r="E9089" s="2" t="s">
        <v>11</v>
      </c>
      <c r="F9089" s="2">
        <v>1996</v>
      </c>
      <c r="G9089" s="2">
        <v>129.59800000000001</v>
      </c>
      <c r="I9089" s="2">
        <f t="shared" si="141"/>
        <v>40</v>
      </c>
      <c r="J9089" s="2">
        <f>VLOOKUP(A9089,Urbanizaton!$B$2:$BI$265,I9089)</f>
        <v>58.143999999999998</v>
      </c>
      <c r="K9089" s="2">
        <f>VLOOKUP(A9089,Population!$B$2:$BI$265,I9089)</f>
        <v>3637510</v>
      </c>
      <c r="L9089" s="2" t="str">
        <f>VLOOKUP(A9089,Region!$C$1:$G$241,5)</f>
        <v>Europe</v>
      </c>
    </row>
    <row r="9090" spans="1:12" x14ac:dyDescent="0.55000000000000004">
      <c r="A9090" s="2" t="s">
        <v>32</v>
      </c>
      <c r="B9090" s="2" t="s">
        <v>8</v>
      </c>
      <c r="C9090" s="2" t="s">
        <v>16</v>
      </c>
      <c r="D9090" s="2" t="s">
        <v>20</v>
      </c>
      <c r="E9090" s="2" t="s">
        <v>11</v>
      </c>
      <c r="F9090" s="2">
        <v>1996</v>
      </c>
      <c r="G9090" s="2">
        <v>35.741999999999997</v>
      </c>
      <c r="I9090" s="2">
        <f t="shared" si="141"/>
        <v>40</v>
      </c>
      <c r="J9090" s="2">
        <f>VLOOKUP(A9090,Urbanizaton!$B$2:$BI$265,I9090)</f>
        <v>58.143999999999998</v>
      </c>
      <c r="K9090" s="2">
        <f>VLOOKUP(A9090,Population!$B$2:$BI$265,I9090)</f>
        <v>3637510</v>
      </c>
      <c r="L9090" s="2" t="str">
        <f>VLOOKUP(A9090,Region!$C$1:$G$241,5)</f>
        <v>Europe</v>
      </c>
    </row>
    <row r="9091" spans="1:12" x14ac:dyDescent="0.55000000000000004">
      <c r="A9091" s="2" t="s">
        <v>32</v>
      </c>
      <c r="B9091" s="2" t="s">
        <v>8</v>
      </c>
      <c r="C9091" s="2" t="s">
        <v>12</v>
      </c>
      <c r="D9091" s="2" t="s">
        <v>13</v>
      </c>
      <c r="E9091" s="2" t="s">
        <v>11</v>
      </c>
      <c r="F9091" s="2">
        <v>1997</v>
      </c>
      <c r="G9091" s="2">
        <v>267.041</v>
      </c>
      <c r="I9091" s="2">
        <f t="shared" ref="I9091:I9154" si="142">IF(F9091=1960,4,F9091-1960+4)</f>
        <v>41</v>
      </c>
      <c r="J9091" s="2">
        <f>VLOOKUP(A9091,Urbanizaton!$B$2:$BI$265,I9091)</f>
        <v>58.395000000000003</v>
      </c>
      <c r="K9091" s="2">
        <f>VLOOKUP(A9091,Population!$B$2:$BI$265,I9091)</f>
        <v>3674171</v>
      </c>
      <c r="L9091" s="2" t="str">
        <f>VLOOKUP(A9091,Region!$C$1:$G$241,5)</f>
        <v>Europe</v>
      </c>
    </row>
    <row r="9092" spans="1:12" x14ac:dyDescent="0.55000000000000004">
      <c r="A9092" s="2" t="s">
        <v>32</v>
      </c>
      <c r="B9092" s="2" t="s">
        <v>8</v>
      </c>
      <c r="C9092" s="2" t="s">
        <v>12</v>
      </c>
      <c r="D9092" s="2" t="s">
        <v>20</v>
      </c>
      <c r="E9092" s="2" t="s">
        <v>11</v>
      </c>
      <c r="F9092" s="2">
        <v>1997</v>
      </c>
      <c r="G9092" s="2">
        <v>72.882000000000005</v>
      </c>
      <c r="I9092" s="2">
        <f t="shared" si="142"/>
        <v>41</v>
      </c>
      <c r="J9092" s="2">
        <f>VLOOKUP(A9092,Urbanizaton!$B$2:$BI$265,I9092)</f>
        <v>58.395000000000003</v>
      </c>
      <c r="K9092" s="2">
        <f>VLOOKUP(A9092,Population!$B$2:$BI$265,I9092)</f>
        <v>3674171</v>
      </c>
      <c r="L9092" s="2" t="str">
        <f>VLOOKUP(A9092,Region!$C$1:$G$241,5)</f>
        <v>Europe</v>
      </c>
    </row>
    <row r="9093" spans="1:12" x14ac:dyDescent="0.55000000000000004">
      <c r="A9093" s="2" t="s">
        <v>32</v>
      </c>
      <c r="B9093" s="2" t="s">
        <v>8</v>
      </c>
      <c r="C9093" s="2" t="s">
        <v>9</v>
      </c>
      <c r="D9093" s="2" t="s">
        <v>10</v>
      </c>
      <c r="E9093" s="2" t="s">
        <v>11</v>
      </c>
      <c r="F9093" s="2">
        <v>1997</v>
      </c>
      <c r="G9093" s="2">
        <v>34.99</v>
      </c>
      <c r="I9093" s="2">
        <f t="shared" si="142"/>
        <v>41</v>
      </c>
      <c r="J9093" s="2">
        <f>VLOOKUP(A9093,Urbanizaton!$B$2:$BI$265,I9093)</f>
        <v>58.395000000000003</v>
      </c>
      <c r="K9093" s="2">
        <f>VLOOKUP(A9093,Population!$B$2:$BI$265,I9093)</f>
        <v>3674171</v>
      </c>
      <c r="L9093" s="2" t="str">
        <f>VLOOKUP(A9093,Region!$C$1:$G$241,5)</f>
        <v>Europe</v>
      </c>
    </row>
    <row r="9094" spans="1:12" x14ac:dyDescent="0.55000000000000004">
      <c r="A9094" s="2" t="s">
        <v>32</v>
      </c>
      <c r="B9094" s="2" t="s">
        <v>8</v>
      </c>
      <c r="C9094" s="2" t="s">
        <v>9</v>
      </c>
      <c r="D9094" s="2" t="s">
        <v>17</v>
      </c>
      <c r="E9094" s="2" t="s">
        <v>11</v>
      </c>
      <c r="F9094" s="2">
        <v>1997</v>
      </c>
      <c r="G9094" s="2">
        <v>9.56</v>
      </c>
      <c r="I9094" s="2">
        <f t="shared" si="142"/>
        <v>41</v>
      </c>
      <c r="J9094" s="2">
        <f>VLOOKUP(A9094,Urbanizaton!$B$2:$BI$265,I9094)</f>
        <v>58.395000000000003</v>
      </c>
      <c r="K9094" s="2">
        <f>VLOOKUP(A9094,Population!$B$2:$BI$265,I9094)</f>
        <v>3674171</v>
      </c>
      <c r="L9094" s="2" t="str">
        <f>VLOOKUP(A9094,Region!$C$1:$G$241,5)</f>
        <v>Europe</v>
      </c>
    </row>
    <row r="9095" spans="1:12" x14ac:dyDescent="0.55000000000000004">
      <c r="A9095" s="2" t="s">
        <v>32</v>
      </c>
      <c r="B9095" s="2" t="s">
        <v>8</v>
      </c>
      <c r="C9095" s="2" t="s">
        <v>18</v>
      </c>
      <c r="D9095" s="2" t="s">
        <v>17</v>
      </c>
      <c r="E9095" s="2" t="s">
        <v>11</v>
      </c>
      <c r="F9095" s="2">
        <v>1997</v>
      </c>
      <c r="G9095" s="2">
        <v>17.291</v>
      </c>
      <c r="I9095" s="2">
        <f t="shared" si="142"/>
        <v>41</v>
      </c>
      <c r="J9095" s="2">
        <f>VLOOKUP(A9095,Urbanizaton!$B$2:$BI$265,I9095)</f>
        <v>58.395000000000003</v>
      </c>
      <c r="K9095" s="2">
        <f>VLOOKUP(A9095,Population!$B$2:$BI$265,I9095)</f>
        <v>3674171</v>
      </c>
      <c r="L9095" s="2" t="str">
        <f>VLOOKUP(A9095,Region!$C$1:$G$241,5)</f>
        <v>Europe</v>
      </c>
    </row>
    <row r="9096" spans="1:12" x14ac:dyDescent="0.55000000000000004">
      <c r="A9096" s="2" t="s">
        <v>32</v>
      </c>
      <c r="B9096" s="2" t="s">
        <v>8</v>
      </c>
      <c r="C9096" s="2" t="s">
        <v>18</v>
      </c>
      <c r="D9096" s="2" t="s">
        <v>19</v>
      </c>
      <c r="E9096" s="2" t="s">
        <v>11</v>
      </c>
      <c r="F9096" s="2">
        <v>1997</v>
      </c>
      <c r="G9096" s="2">
        <v>63353.392999999996</v>
      </c>
      <c r="I9096" s="2">
        <f t="shared" si="142"/>
        <v>41</v>
      </c>
      <c r="J9096" s="2">
        <f>VLOOKUP(A9096,Urbanizaton!$B$2:$BI$265,I9096)</f>
        <v>58.395000000000003</v>
      </c>
      <c r="K9096" s="2">
        <f>VLOOKUP(A9096,Population!$B$2:$BI$265,I9096)</f>
        <v>3674171</v>
      </c>
      <c r="L9096" s="2" t="str">
        <f>VLOOKUP(A9096,Region!$C$1:$G$241,5)</f>
        <v>Europe</v>
      </c>
    </row>
    <row r="9097" spans="1:12" x14ac:dyDescent="0.55000000000000004">
      <c r="A9097" s="2" t="s">
        <v>32</v>
      </c>
      <c r="B9097" s="2" t="s">
        <v>8</v>
      </c>
      <c r="C9097" s="2" t="s">
        <v>14</v>
      </c>
      <c r="D9097" s="2" t="s">
        <v>13</v>
      </c>
      <c r="E9097" s="2" t="s">
        <v>11</v>
      </c>
      <c r="F9097" s="2">
        <v>1997</v>
      </c>
      <c r="G9097" s="2">
        <v>130.92699999999999</v>
      </c>
      <c r="I9097" s="2">
        <f t="shared" si="142"/>
        <v>41</v>
      </c>
      <c r="J9097" s="2">
        <f>VLOOKUP(A9097,Urbanizaton!$B$2:$BI$265,I9097)</f>
        <v>58.395000000000003</v>
      </c>
      <c r="K9097" s="2">
        <f>VLOOKUP(A9097,Population!$B$2:$BI$265,I9097)</f>
        <v>3674171</v>
      </c>
      <c r="L9097" s="2" t="str">
        <f>VLOOKUP(A9097,Region!$C$1:$G$241,5)</f>
        <v>Europe</v>
      </c>
    </row>
    <row r="9098" spans="1:12" x14ac:dyDescent="0.55000000000000004">
      <c r="A9098" s="2" t="s">
        <v>32</v>
      </c>
      <c r="B9098" s="2" t="s">
        <v>8</v>
      </c>
      <c r="C9098" s="2" t="s">
        <v>14</v>
      </c>
      <c r="D9098" s="2" t="s">
        <v>20</v>
      </c>
      <c r="E9098" s="2" t="s">
        <v>11</v>
      </c>
      <c r="F9098" s="2">
        <v>1997</v>
      </c>
      <c r="G9098" s="2">
        <v>35.732999999999997</v>
      </c>
      <c r="I9098" s="2">
        <f t="shared" si="142"/>
        <v>41</v>
      </c>
      <c r="J9098" s="2">
        <f>VLOOKUP(A9098,Urbanizaton!$B$2:$BI$265,I9098)</f>
        <v>58.395000000000003</v>
      </c>
      <c r="K9098" s="2">
        <f>VLOOKUP(A9098,Population!$B$2:$BI$265,I9098)</f>
        <v>3674171</v>
      </c>
      <c r="L9098" s="2" t="str">
        <f>VLOOKUP(A9098,Region!$C$1:$G$241,5)</f>
        <v>Europe</v>
      </c>
    </row>
    <row r="9099" spans="1:12" x14ac:dyDescent="0.55000000000000004">
      <c r="A9099" s="2" t="s">
        <v>32</v>
      </c>
      <c r="B9099" s="2" t="s">
        <v>8</v>
      </c>
      <c r="C9099" s="2" t="s">
        <v>15</v>
      </c>
      <c r="D9099" s="2" t="s">
        <v>13</v>
      </c>
      <c r="E9099" s="2" t="s">
        <v>11</v>
      </c>
      <c r="F9099" s="2">
        <v>1997</v>
      </c>
      <c r="G9099" s="2">
        <v>168.39699999999999</v>
      </c>
      <c r="I9099" s="2">
        <f t="shared" si="142"/>
        <v>41</v>
      </c>
      <c r="J9099" s="2">
        <f>VLOOKUP(A9099,Urbanizaton!$B$2:$BI$265,I9099)</f>
        <v>58.395000000000003</v>
      </c>
      <c r="K9099" s="2">
        <f>VLOOKUP(A9099,Population!$B$2:$BI$265,I9099)</f>
        <v>3674171</v>
      </c>
      <c r="L9099" s="2" t="str">
        <f>VLOOKUP(A9099,Region!$C$1:$G$241,5)</f>
        <v>Europe</v>
      </c>
    </row>
    <row r="9100" spans="1:12" x14ac:dyDescent="0.55000000000000004">
      <c r="A9100" s="2" t="s">
        <v>32</v>
      </c>
      <c r="B9100" s="2" t="s">
        <v>8</v>
      </c>
      <c r="C9100" s="2" t="s">
        <v>15</v>
      </c>
      <c r="D9100" s="2" t="s">
        <v>20</v>
      </c>
      <c r="E9100" s="2" t="s">
        <v>11</v>
      </c>
      <c r="F9100" s="2">
        <v>1997</v>
      </c>
      <c r="G9100" s="2">
        <v>45.96</v>
      </c>
      <c r="I9100" s="2">
        <f t="shared" si="142"/>
        <v>41</v>
      </c>
      <c r="J9100" s="2">
        <f>VLOOKUP(A9100,Urbanizaton!$B$2:$BI$265,I9100)</f>
        <v>58.395000000000003</v>
      </c>
      <c r="K9100" s="2">
        <f>VLOOKUP(A9100,Population!$B$2:$BI$265,I9100)</f>
        <v>3674171</v>
      </c>
      <c r="L9100" s="2" t="str">
        <f>VLOOKUP(A9100,Region!$C$1:$G$241,5)</f>
        <v>Europe</v>
      </c>
    </row>
    <row r="9101" spans="1:12" x14ac:dyDescent="0.55000000000000004">
      <c r="A9101" s="2" t="s">
        <v>32</v>
      </c>
      <c r="B9101" s="2" t="s">
        <v>8</v>
      </c>
      <c r="C9101" s="2" t="s">
        <v>16</v>
      </c>
      <c r="D9101" s="2" t="s">
        <v>13</v>
      </c>
      <c r="E9101" s="2" t="s">
        <v>11</v>
      </c>
      <c r="F9101" s="2">
        <v>1997</v>
      </c>
      <c r="G9101" s="2">
        <v>127.21</v>
      </c>
      <c r="I9101" s="2">
        <f t="shared" si="142"/>
        <v>41</v>
      </c>
      <c r="J9101" s="2">
        <f>VLOOKUP(A9101,Urbanizaton!$B$2:$BI$265,I9101)</f>
        <v>58.395000000000003</v>
      </c>
      <c r="K9101" s="2">
        <f>VLOOKUP(A9101,Population!$B$2:$BI$265,I9101)</f>
        <v>3674171</v>
      </c>
      <c r="L9101" s="2" t="str">
        <f>VLOOKUP(A9101,Region!$C$1:$G$241,5)</f>
        <v>Europe</v>
      </c>
    </row>
    <row r="9102" spans="1:12" x14ac:dyDescent="0.55000000000000004">
      <c r="A9102" s="2" t="s">
        <v>32</v>
      </c>
      <c r="B9102" s="2" t="s">
        <v>8</v>
      </c>
      <c r="C9102" s="2" t="s">
        <v>16</v>
      </c>
      <c r="D9102" s="2" t="s">
        <v>20</v>
      </c>
      <c r="E9102" s="2" t="s">
        <v>11</v>
      </c>
      <c r="F9102" s="2">
        <v>1997</v>
      </c>
      <c r="G9102" s="2">
        <v>34.719000000000001</v>
      </c>
      <c r="I9102" s="2">
        <f t="shared" si="142"/>
        <v>41</v>
      </c>
      <c r="J9102" s="2">
        <f>VLOOKUP(A9102,Urbanizaton!$B$2:$BI$265,I9102)</f>
        <v>58.395000000000003</v>
      </c>
      <c r="K9102" s="2">
        <f>VLOOKUP(A9102,Population!$B$2:$BI$265,I9102)</f>
        <v>3674171</v>
      </c>
      <c r="L9102" s="2" t="str">
        <f>VLOOKUP(A9102,Region!$C$1:$G$241,5)</f>
        <v>Europe</v>
      </c>
    </row>
    <row r="9103" spans="1:12" x14ac:dyDescent="0.55000000000000004">
      <c r="A9103" s="2" t="s">
        <v>32</v>
      </c>
      <c r="B9103" s="2" t="s">
        <v>8</v>
      </c>
      <c r="C9103" s="2" t="s">
        <v>12</v>
      </c>
      <c r="D9103" s="2" t="s">
        <v>13</v>
      </c>
      <c r="E9103" s="2" t="s">
        <v>11</v>
      </c>
      <c r="F9103" s="2">
        <v>1998</v>
      </c>
      <c r="G9103" s="2">
        <v>271.47800000000001</v>
      </c>
      <c r="I9103" s="2">
        <f t="shared" si="142"/>
        <v>42</v>
      </c>
      <c r="J9103" s="2">
        <f>VLOOKUP(A9103,Urbanizaton!$B$2:$BI$265,I9103)</f>
        <v>58.645000000000003</v>
      </c>
      <c r="K9103" s="2">
        <f>VLOOKUP(A9103,Population!$B$2:$BI$265,I9103)</f>
        <v>3712696</v>
      </c>
      <c r="L9103" s="2" t="str">
        <f>VLOOKUP(A9103,Region!$C$1:$G$241,5)</f>
        <v>Europe</v>
      </c>
    </row>
    <row r="9104" spans="1:12" x14ac:dyDescent="0.55000000000000004">
      <c r="A9104" s="2" t="s">
        <v>32</v>
      </c>
      <c r="B9104" s="2" t="s">
        <v>8</v>
      </c>
      <c r="C9104" s="2" t="s">
        <v>12</v>
      </c>
      <c r="D9104" s="2" t="s">
        <v>20</v>
      </c>
      <c r="E9104" s="2" t="s">
        <v>11</v>
      </c>
      <c r="F9104" s="2">
        <v>1998</v>
      </c>
      <c r="G9104" s="2">
        <v>73.316999999999993</v>
      </c>
      <c r="I9104" s="2">
        <f t="shared" si="142"/>
        <v>42</v>
      </c>
      <c r="J9104" s="2">
        <f>VLOOKUP(A9104,Urbanizaton!$B$2:$BI$265,I9104)</f>
        <v>58.645000000000003</v>
      </c>
      <c r="K9104" s="2">
        <f>VLOOKUP(A9104,Population!$B$2:$BI$265,I9104)</f>
        <v>3712696</v>
      </c>
      <c r="L9104" s="2" t="str">
        <f>VLOOKUP(A9104,Region!$C$1:$G$241,5)</f>
        <v>Europe</v>
      </c>
    </row>
    <row r="9105" spans="1:12" x14ac:dyDescent="0.55000000000000004">
      <c r="A9105" s="2" t="s">
        <v>32</v>
      </c>
      <c r="B9105" s="2" t="s">
        <v>8</v>
      </c>
      <c r="C9105" s="2" t="s">
        <v>9</v>
      </c>
      <c r="D9105" s="2" t="s">
        <v>10</v>
      </c>
      <c r="E9105" s="2" t="s">
        <v>11</v>
      </c>
      <c r="F9105" s="2">
        <v>1998</v>
      </c>
      <c r="G9105" s="2">
        <v>37.6</v>
      </c>
      <c r="I9105" s="2">
        <f t="shared" si="142"/>
        <v>42</v>
      </c>
      <c r="J9105" s="2">
        <f>VLOOKUP(A9105,Urbanizaton!$B$2:$BI$265,I9105)</f>
        <v>58.645000000000003</v>
      </c>
      <c r="K9105" s="2">
        <f>VLOOKUP(A9105,Population!$B$2:$BI$265,I9105)</f>
        <v>3712696</v>
      </c>
      <c r="L9105" s="2" t="str">
        <f>VLOOKUP(A9105,Region!$C$1:$G$241,5)</f>
        <v>Europe</v>
      </c>
    </row>
    <row r="9106" spans="1:12" x14ac:dyDescent="0.55000000000000004">
      <c r="A9106" s="2" t="s">
        <v>32</v>
      </c>
      <c r="B9106" s="2" t="s">
        <v>8</v>
      </c>
      <c r="C9106" s="2" t="s">
        <v>9</v>
      </c>
      <c r="D9106" s="2" t="s">
        <v>17</v>
      </c>
      <c r="E9106" s="2" t="s">
        <v>11</v>
      </c>
      <c r="F9106" s="2">
        <v>1998</v>
      </c>
      <c r="G9106" s="2">
        <v>10.119999999999999</v>
      </c>
      <c r="I9106" s="2">
        <f t="shared" si="142"/>
        <v>42</v>
      </c>
      <c r="J9106" s="2">
        <f>VLOOKUP(A9106,Urbanizaton!$B$2:$BI$265,I9106)</f>
        <v>58.645000000000003</v>
      </c>
      <c r="K9106" s="2">
        <f>VLOOKUP(A9106,Population!$B$2:$BI$265,I9106)</f>
        <v>3712696</v>
      </c>
      <c r="L9106" s="2" t="str">
        <f>VLOOKUP(A9106,Region!$C$1:$G$241,5)</f>
        <v>Europe</v>
      </c>
    </row>
    <row r="9107" spans="1:12" x14ac:dyDescent="0.55000000000000004">
      <c r="A9107" s="2" t="s">
        <v>32</v>
      </c>
      <c r="B9107" s="2" t="s">
        <v>8</v>
      </c>
      <c r="C9107" s="2" t="s">
        <v>18</v>
      </c>
      <c r="D9107" s="2" t="s">
        <v>17</v>
      </c>
      <c r="E9107" s="2" t="s">
        <v>11</v>
      </c>
      <c r="F9107" s="2">
        <v>1998</v>
      </c>
      <c r="G9107" s="2">
        <v>17.783999999999999</v>
      </c>
      <c r="I9107" s="2">
        <f t="shared" si="142"/>
        <v>42</v>
      </c>
      <c r="J9107" s="2">
        <f>VLOOKUP(A9107,Urbanizaton!$B$2:$BI$265,I9107)</f>
        <v>58.645000000000003</v>
      </c>
      <c r="K9107" s="2">
        <f>VLOOKUP(A9107,Population!$B$2:$BI$265,I9107)</f>
        <v>3712696</v>
      </c>
      <c r="L9107" s="2" t="str">
        <f>VLOOKUP(A9107,Region!$C$1:$G$241,5)</f>
        <v>Europe</v>
      </c>
    </row>
    <row r="9108" spans="1:12" x14ac:dyDescent="0.55000000000000004">
      <c r="A9108" s="2" t="s">
        <v>32</v>
      </c>
      <c r="B9108" s="2" t="s">
        <v>8</v>
      </c>
      <c r="C9108" s="2" t="s">
        <v>18</v>
      </c>
      <c r="D9108" s="2" t="s">
        <v>19</v>
      </c>
      <c r="E9108" s="2" t="s">
        <v>11</v>
      </c>
      <c r="F9108" s="2">
        <v>1998</v>
      </c>
      <c r="G9108" s="2">
        <v>65848.763000000006</v>
      </c>
      <c r="I9108" s="2">
        <f t="shared" si="142"/>
        <v>42</v>
      </c>
      <c r="J9108" s="2">
        <f>VLOOKUP(A9108,Urbanizaton!$B$2:$BI$265,I9108)</f>
        <v>58.645000000000003</v>
      </c>
      <c r="K9108" s="2">
        <f>VLOOKUP(A9108,Population!$B$2:$BI$265,I9108)</f>
        <v>3712696</v>
      </c>
      <c r="L9108" s="2" t="str">
        <f>VLOOKUP(A9108,Region!$C$1:$G$241,5)</f>
        <v>Europe</v>
      </c>
    </row>
    <row r="9109" spans="1:12" x14ac:dyDescent="0.55000000000000004">
      <c r="A9109" s="2" t="s">
        <v>32</v>
      </c>
      <c r="B9109" s="2" t="s">
        <v>8</v>
      </c>
      <c r="C9109" s="2" t="s">
        <v>14</v>
      </c>
      <c r="D9109" s="2" t="s">
        <v>13</v>
      </c>
      <c r="E9109" s="2" t="s">
        <v>11</v>
      </c>
      <c r="F9109" s="2">
        <v>1998</v>
      </c>
      <c r="G9109" s="2">
        <v>136.209</v>
      </c>
      <c r="I9109" s="2">
        <f t="shared" si="142"/>
        <v>42</v>
      </c>
      <c r="J9109" s="2">
        <f>VLOOKUP(A9109,Urbanizaton!$B$2:$BI$265,I9109)</f>
        <v>58.645000000000003</v>
      </c>
      <c r="K9109" s="2">
        <f>VLOOKUP(A9109,Population!$B$2:$BI$265,I9109)</f>
        <v>3712696</v>
      </c>
      <c r="L9109" s="2" t="str">
        <f>VLOOKUP(A9109,Region!$C$1:$G$241,5)</f>
        <v>Europe</v>
      </c>
    </row>
    <row r="9110" spans="1:12" x14ac:dyDescent="0.55000000000000004">
      <c r="A9110" s="2" t="s">
        <v>32</v>
      </c>
      <c r="B9110" s="2" t="s">
        <v>8</v>
      </c>
      <c r="C9110" s="2" t="s">
        <v>14</v>
      </c>
      <c r="D9110" s="2" t="s">
        <v>20</v>
      </c>
      <c r="E9110" s="2" t="s">
        <v>11</v>
      </c>
      <c r="F9110" s="2">
        <v>1998</v>
      </c>
      <c r="G9110" s="2">
        <v>36.784999999999997</v>
      </c>
      <c r="I9110" s="2">
        <f t="shared" si="142"/>
        <v>42</v>
      </c>
      <c r="J9110" s="2">
        <f>VLOOKUP(A9110,Urbanizaton!$B$2:$BI$265,I9110)</f>
        <v>58.645000000000003</v>
      </c>
      <c r="K9110" s="2">
        <f>VLOOKUP(A9110,Population!$B$2:$BI$265,I9110)</f>
        <v>3712696</v>
      </c>
      <c r="L9110" s="2" t="str">
        <f>VLOOKUP(A9110,Region!$C$1:$G$241,5)</f>
        <v>Europe</v>
      </c>
    </row>
    <row r="9111" spans="1:12" x14ac:dyDescent="0.55000000000000004">
      <c r="A9111" s="2" t="s">
        <v>32</v>
      </c>
      <c r="B9111" s="2" t="s">
        <v>8</v>
      </c>
      <c r="C9111" s="2" t="s">
        <v>15</v>
      </c>
      <c r="D9111" s="2" t="s">
        <v>13</v>
      </c>
      <c r="E9111" s="2" t="s">
        <v>11</v>
      </c>
      <c r="F9111" s="2">
        <v>1998</v>
      </c>
      <c r="G9111" s="2">
        <v>179.59299999999999</v>
      </c>
      <c r="I9111" s="2">
        <f t="shared" si="142"/>
        <v>42</v>
      </c>
      <c r="J9111" s="2">
        <f>VLOOKUP(A9111,Urbanizaton!$B$2:$BI$265,I9111)</f>
        <v>58.645000000000003</v>
      </c>
      <c r="K9111" s="2">
        <f>VLOOKUP(A9111,Population!$B$2:$BI$265,I9111)</f>
        <v>3712696</v>
      </c>
      <c r="L9111" s="2" t="str">
        <f>VLOOKUP(A9111,Region!$C$1:$G$241,5)</f>
        <v>Europe</v>
      </c>
    </row>
    <row r="9112" spans="1:12" x14ac:dyDescent="0.55000000000000004">
      <c r="A9112" s="2" t="s">
        <v>32</v>
      </c>
      <c r="B9112" s="2" t="s">
        <v>8</v>
      </c>
      <c r="C9112" s="2" t="s">
        <v>15</v>
      </c>
      <c r="D9112" s="2" t="s">
        <v>20</v>
      </c>
      <c r="E9112" s="2" t="s">
        <v>11</v>
      </c>
      <c r="F9112" s="2">
        <v>1998</v>
      </c>
      <c r="G9112" s="2">
        <v>48.502000000000002</v>
      </c>
      <c r="I9112" s="2">
        <f t="shared" si="142"/>
        <v>42</v>
      </c>
      <c r="J9112" s="2">
        <f>VLOOKUP(A9112,Urbanizaton!$B$2:$BI$265,I9112)</f>
        <v>58.645000000000003</v>
      </c>
      <c r="K9112" s="2">
        <f>VLOOKUP(A9112,Population!$B$2:$BI$265,I9112)</f>
        <v>3712696</v>
      </c>
      <c r="L9112" s="2" t="str">
        <f>VLOOKUP(A9112,Region!$C$1:$G$241,5)</f>
        <v>Europe</v>
      </c>
    </row>
    <row r="9113" spans="1:12" x14ac:dyDescent="0.55000000000000004">
      <c r="A9113" s="2" t="s">
        <v>32</v>
      </c>
      <c r="B9113" s="2" t="s">
        <v>8</v>
      </c>
      <c r="C9113" s="2" t="s">
        <v>16</v>
      </c>
      <c r="D9113" s="2" t="s">
        <v>13</v>
      </c>
      <c r="E9113" s="2" t="s">
        <v>11</v>
      </c>
      <c r="F9113" s="2">
        <v>1998</v>
      </c>
      <c r="G9113" s="2">
        <v>127.48</v>
      </c>
      <c r="I9113" s="2">
        <f t="shared" si="142"/>
        <v>42</v>
      </c>
      <c r="J9113" s="2">
        <f>VLOOKUP(A9113,Urbanizaton!$B$2:$BI$265,I9113)</f>
        <v>58.645000000000003</v>
      </c>
      <c r="K9113" s="2">
        <f>VLOOKUP(A9113,Population!$B$2:$BI$265,I9113)</f>
        <v>3712696</v>
      </c>
      <c r="L9113" s="2" t="str">
        <f>VLOOKUP(A9113,Region!$C$1:$G$241,5)</f>
        <v>Europe</v>
      </c>
    </row>
    <row r="9114" spans="1:12" x14ac:dyDescent="0.55000000000000004">
      <c r="A9114" s="2" t="s">
        <v>32</v>
      </c>
      <c r="B9114" s="2" t="s">
        <v>8</v>
      </c>
      <c r="C9114" s="2" t="s">
        <v>16</v>
      </c>
      <c r="D9114" s="2" t="s">
        <v>20</v>
      </c>
      <c r="E9114" s="2" t="s">
        <v>11</v>
      </c>
      <c r="F9114" s="2">
        <v>1998</v>
      </c>
      <c r="G9114" s="2">
        <v>34.427999999999997</v>
      </c>
      <c r="I9114" s="2">
        <f t="shared" si="142"/>
        <v>42</v>
      </c>
      <c r="J9114" s="2">
        <f>VLOOKUP(A9114,Urbanizaton!$B$2:$BI$265,I9114)</f>
        <v>58.645000000000003</v>
      </c>
      <c r="K9114" s="2">
        <f>VLOOKUP(A9114,Population!$B$2:$BI$265,I9114)</f>
        <v>3712696</v>
      </c>
      <c r="L9114" s="2" t="str">
        <f>VLOOKUP(A9114,Region!$C$1:$G$241,5)</f>
        <v>Europe</v>
      </c>
    </row>
    <row r="9115" spans="1:12" x14ac:dyDescent="0.55000000000000004">
      <c r="A9115" s="2" t="s">
        <v>32</v>
      </c>
      <c r="B9115" s="2" t="s">
        <v>8</v>
      </c>
      <c r="C9115" s="2" t="s">
        <v>12</v>
      </c>
      <c r="D9115" s="2" t="s">
        <v>13</v>
      </c>
      <c r="E9115" s="2" t="s">
        <v>11</v>
      </c>
      <c r="F9115" s="2">
        <v>1999</v>
      </c>
      <c r="G9115" s="2">
        <v>255.50200000000001</v>
      </c>
      <c r="I9115" s="2">
        <f t="shared" si="142"/>
        <v>43</v>
      </c>
      <c r="J9115" s="2">
        <f>VLOOKUP(A9115,Urbanizaton!$B$2:$BI$265,I9115)</f>
        <v>58.896000000000001</v>
      </c>
      <c r="K9115" s="2">
        <f>VLOOKUP(A9115,Population!$B$2:$BI$265,I9115)</f>
        <v>3754786</v>
      </c>
      <c r="L9115" s="2" t="str">
        <f>VLOOKUP(A9115,Region!$C$1:$G$241,5)</f>
        <v>Europe</v>
      </c>
    </row>
    <row r="9116" spans="1:12" x14ac:dyDescent="0.55000000000000004">
      <c r="A9116" s="2" t="s">
        <v>32</v>
      </c>
      <c r="B9116" s="2" t="s">
        <v>8</v>
      </c>
      <c r="C9116" s="2" t="s">
        <v>12</v>
      </c>
      <c r="D9116" s="2" t="s">
        <v>20</v>
      </c>
      <c r="E9116" s="2" t="s">
        <v>11</v>
      </c>
      <c r="F9116" s="2">
        <v>1999</v>
      </c>
      <c r="G9116" s="2">
        <v>68.287000000000006</v>
      </c>
      <c r="I9116" s="2">
        <f t="shared" si="142"/>
        <v>43</v>
      </c>
      <c r="J9116" s="2">
        <f>VLOOKUP(A9116,Urbanizaton!$B$2:$BI$265,I9116)</f>
        <v>58.896000000000001</v>
      </c>
      <c r="K9116" s="2">
        <f>VLOOKUP(A9116,Population!$B$2:$BI$265,I9116)</f>
        <v>3754786</v>
      </c>
      <c r="L9116" s="2" t="str">
        <f>VLOOKUP(A9116,Region!$C$1:$G$241,5)</f>
        <v>Europe</v>
      </c>
    </row>
    <row r="9117" spans="1:12" x14ac:dyDescent="0.55000000000000004">
      <c r="A9117" s="2" t="s">
        <v>32</v>
      </c>
      <c r="B9117" s="2" t="s">
        <v>8</v>
      </c>
      <c r="C9117" s="2" t="s">
        <v>9</v>
      </c>
      <c r="D9117" s="2" t="s">
        <v>10</v>
      </c>
      <c r="E9117" s="2" t="s">
        <v>11</v>
      </c>
      <c r="F9117" s="2">
        <v>1999</v>
      </c>
      <c r="G9117" s="2">
        <v>39.1</v>
      </c>
      <c r="I9117" s="2">
        <f t="shared" si="142"/>
        <v>43</v>
      </c>
      <c r="J9117" s="2">
        <f>VLOOKUP(A9117,Urbanizaton!$B$2:$BI$265,I9117)</f>
        <v>58.896000000000001</v>
      </c>
      <c r="K9117" s="2">
        <f>VLOOKUP(A9117,Population!$B$2:$BI$265,I9117)</f>
        <v>3754786</v>
      </c>
      <c r="L9117" s="2" t="str">
        <f>VLOOKUP(A9117,Region!$C$1:$G$241,5)</f>
        <v>Europe</v>
      </c>
    </row>
    <row r="9118" spans="1:12" x14ac:dyDescent="0.55000000000000004">
      <c r="A9118" s="2" t="s">
        <v>32</v>
      </c>
      <c r="B9118" s="2" t="s">
        <v>8</v>
      </c>
      <c r="C9118" s="2" t="s">
        <v>9</v>
      </c>
      <c r="D9118" s="2" t="s">
        <v>17</v>
      </c>
      <c r="E9118" s="2" t="s">
        <v>11</v>
      </c>
      <c r="F9118" s="2">
        <v>1999</v>
      </c>
      <c r="G9118" s="2">
        <v>10.41</v>
      </c>
      <c r="I9118" s="2">
        <f t="shared" si="142"/>
        <v>43</v>
      </c>
      <c r="J9118" s="2">
        <f>VLOOKUP(A9118,Urbanizaton!$B$2:$BI$265,I9118)</f>
        <v>58.896000000000001</v>
      </c>
      <c r="K9118" s="2">
        <f>VLOOKUP(A9118,Population!$B$2:$BI$265,I9118)</f>
        <v>3754786</v>
      </c>
      <c r="L9118" s="2" t="str">
        <f>VLOOKUP(A9118,Region!$C$1:$G$241,5)</f>
        <v>Europe</v>
      </c>
    </row>
    <row r="9119" spans="1:12" x14ac:dyDescent="0.55000000000000004">
      <c r="A9119" s="2" t="s">
        <v>32</v>
      </c>
      <c r="B9119" s="2" t="s">
        <v>8</v>
      </c>
      <c r="C9119" s="2" t="s">
        <v>18</v>
      </c>
      <c r="D9119" s="2" t="s">
        <v>17</v>
      </c>
      <c r="E9119" s="2" t="s">
        <v>11</v>
      </c>
      <c r="F9119" s="2">
        <v>1999</v>
      </c>
      <c r="G9119" s="2">
        <v>17.896000000000001</v>
      </c>
      <c r="I9119" s="2">
        <f t="shared" si="142"/>
        <v>43</v>
      </c>
      <c r="J9119" s="2">
        <f>VLOOKUP(A9119,Urbanizaton!$B$2:$BI$265,I9119)</f>
        <v>58.896000000000001</v>
      </c>
      <c r="K9119" s="2">
        <f>VLOOKUP(A9119,Population!$B$2:$BI$265,I9119)</f>
        <v>3754786</v>
      </c>
      <c r="L9119" s="2" t="str">
        <f>VLOOKUP(A9119,Region!$C$1:$G$241,5)</f>
        <v>Europe</v>
      </c>
    </row>
    <row r="9120" spans="1:12" x14ac:dyDescent="0.55000000000000004">
      <c r="A9120" s="2" t="s">
        <v>32</v>
      </c>
      <c r="B9120" s="2" t="s">
        <v>8</v>
      </c>
      <c r="C9120" s="2" t="s">
        <v>18</v>
      </c>
      <c r="D9120" s="2" t="s">
        <v>19</v>
      </c>
      <c r="E9120" s="2" t="s">
        <v>11</v>
      </c>
      <c r="F9120" s="2">
        <v>1999</v>
      </c>
      <c r="G9120" s="2">
        <v>66958.736000000004</v>
      </c>
      <c r="I9120" s="2">
        <f t="shared" si="142"/>
        <v>43</v>
      </c>
      <c r="J9120" s="2">
        <f>VLOOKUP(A9120,Urbanizaton!$B$2:$BI$265,I9120)</f>
        <v>58.896000000000001</v>
      </c>
      <c r="K9120" s="2">
        <f>VLOOKUP(A9120,Population!$B$2:$BI$265,I9120)</f>
        <v>3754786</v>
      </c>
      <c r="L9120" s="2" t="str">
        <f>VLOOKUP(A9120,Region!$C$1:$G$241,5)</f>
        <v>Europe</v>
      </c>
    </row>
    <row r="9121" spans="1:12" x14ac:dyDescent="0.55000000000000004">
      <c r="A9121" s="2" t="s">
        <v>32</v>
      </c>
      <c r="B9121" s="2" t="s">
        <v>8</v>
      </c>
      <c r="C9121" s="2" t="s">
        <v>14</v>
      </c>
      <c r="D9121" s="2" t="s">
        <v>13</v>
      </c>
      <c r="E9121" s="2" t="s">
        <v>11</v>
      </c>
      <c r="F9121" s="2">
        <v>1999</v>
      </c>
      <c r="G9121" s="2">
        <v>136.577</v>
      </c>
      <c r="I9121" s="2">
        <f t="shared" si="142"/>
        <v>43</v>
      </c>
      <c r="J9121" s="2">
        <f>VLOOKUP(A9121,Urbanizaton!$B$2:$BI$265,I9121)</f>
        <v>58.896000000000001</v>
      </c>
      <c r="K9121" s="2">
        <f>VLOOKUP(A9121,Population!$B$2:$BI$265,I9121)</f>
        <v>3754786</v>
      </c>
      <c r="L9121" s="2" t="str">
        <f>VLOOKUP(A9121,Region!$C$1:$G$241,5)</f>
        <v>Europe</v>
      </c>
    </row>
    <row r="9122" spans="1:12" x14ac:dyDescent="0.55000000000000004">
      <c r="A9122" s="2" t="s">
        <v>32</v>
      </c>
      <c r="B9122" s="2" t="s">
        <v>8</v>
      </c>
      <c r="C9122" s="2" t="s">
        <v>14</v>
      </c>
      <c r="D9122" s="2" t="s">
        <v>20</v>
      </c>
      <c r="E9122" s="2" t="s">
        <v>11</v>
      </c>
      <c r="F9122" s="2">
        <v>1999</v>
      </c>
      <c r="G9122" s="2">
        <v>36.502000000000002</v>
      </c>
      <c r="I9122" s="2">
        <f t="shared" si="142"/>
        <v>43</v>
      </c>
      <c r="J9122" s="2">
        <f>VLOOKUP(A9122,Urbanizaton!$B$2:$BI$265,I9122)</f>
        <v>58.896000000000001</v>
      </c>
      <c r="K9122" s="2">
        <f>VLOOKUP(A9122,Population!$B$2:$BI$265,I9122)</f>
        <v>3754786</v>
      </c>
      <c r="L9122" s="2" t="str">
        <f>VLOOKUP(A9122,Region!$C$1:$G$241,5)</f>
        <v>Europe</v>
      </c>
    </row>
    <row r="9123" spans="1:12" x14ac:dyDescent="0.55000000000000004">
      <c r="A9123" s="2" t="s">
        <v>32</v>
      </c>
      <c r="B9123" s="2" t="s">
        <v>8</v>
      </c>
      <c r="C9123" s="2" t="s">
        <v>15</v>
      </c>
      <c r="D9123" s="2" t="s">
        <v>13</v>
      </c>
      <c r="E9123" s="2" t="s">
        <v>11</v>
      </c>
      <c r="F9123" s="2">
        <v>1999</v>
      </c>
      <c r="G9123" s="2">
        <v>160.66</v>
      </c>
      <c r="I9123" s="2">
        <f t="shared" si="142"/>
        <v>43</v>
      </c>
      <c r="J9123" s="2">
        <f>VLOOKUP(A9123,Urbanizaton!$B$2:$BI$265,I9123)</f>
        <v>58.896000000000001</v>
      </c>
      <c r="K9123" s="2">
        <f>VLOOKUP(A9123,Population!$B$2:$BI$265,I9123)</f>
        <v>3754786</v>
      </c>
      <c r="L9123" s="2" t="str">
        <f>VLOOKUP(A9123,Region!$C$1:$G$241,5)</f>
        <v>Europe</v>
      </c>
    </row>
    <row r="9124" spans="1:12" x14ac:dyDescent="0.55000000000000004">
      <c r="A9124" s="2" t="s">
        <v>32</v>
      </c>
      <c r="B9124" s="2" t="s">
        <v>8</v>
      </c>
      <c r="C9124" s="2" t="s">
        <v>15</v>
      </c>
      <c r="D9124" s="2" t="s">
        <v>20</v>
      </c>
      <c r="E9124" s="2" t="s">
        <v>11</v>
      </c>
      <c r="F9124" s="2">
        <v>1999</v>
      </c>
      <c r="G9124" s="2">
        <v>42.939</v>
      </c>
      <c r="I9124" s="2">
        <f t="shared" si="142"/>
        <v>43</v>
      </c>
      <c r="J9124" s="2">
        <f>VLOOKUP(A9124,Urbanizaton!$B$2:$BI$265,I9124)</f>
        <v>58.896000000000001</v>
      </c>
      <c r="K9124" s="2">
        <f>VLOOKUP(A9124,Population!$B$2:$BI$265,I9124)</f>
        <v>3754786</v>
      </c>
      <c r="L9124" s="2" t="str">
        <f>VLOOKUP(A9124,Region!$C$1:$G$241,5)</f>
        <v>Europe</v>
      </c>
    </row>
    <row r="9125" spans="1:12" x14ac:dyDescent="0.55000000000000004">
      <c r="A9125" s="2" t="s">
        <v>32</v>
      </c>
      <c r="B9125" s="2" t="s">
        <v>8</v>
      </c>
      <c r="C9125" s="2" t="s">
        <v>16</v>
      </c>
      <c r="D9125" s="2" t="s">
        <v>13</v>
      </c>
      <c r="E9125" s="2" t="s">
        <v>11</v>
      </c>
      <c r="F9125" s="2">
        <v>1999</v>
      </c>
      <c r="G9125" s="2">
        <v>117.21599999999999</v>
      </c>
      <c r="I9125" s="2">
        <f t="shared" si="142"/>
        <v>43</v>
      </c>
      <c r="J9125" s="2">
        <f>VLOOKUP(A9125,Urbanizaton!$B$2:$BI$265,I9125)</f>
        <v>58.896000000000001</v>
      </c>
      <c r="K9125" s="2">
        <f>VLOOKUP(A9125,Population!$B$2:$BI$265,I9125)</f>
        <v>3754786</v>
      </c>
      <c r="L9125" s="2" t="str">
        <f>VLOOKUP(A9125,Region!$C$1:$G$241,5)</f>
        <v>Europe</v>
      </c>
    </row>
    <row r="9126" spans="1:12" x14ac:dyDescent="0.55000000000000004">
      <c r="A9126" s="2" t="s">
        <v>32</v>
      </c>
      <c r="B9126" s="2" t="s">
        <v>8</v>
      </c>
      <c r="C9126" s="2" t="s">
        <v>16</v>
      </c>
      <c r="D9126" s="2" t="s">
        <v>20</v>
      </c>
      <c r="E9126" s="2" t="s">
        <v>11</v>
      </c>
      <c r="F9126" s="2">
        <v>1999</v>
      </c>
      <c r="G9126" s="2">
        <v>31.327999999999999</v>
      </c>
      <c r="I9126" s="2">
        <f t="shared" si="142"/>
        <v>43</v>
      </c>
      <c r="J9126" s="2">
        <f>VLOOKUP(A9126,Urbanizaton!$B$2:$BI$265,I9126)</f>
        <v>58.896000000000001</v>
      </c>
      <c r="K9126" s="2">
        <f>VLOOKUP(A9126,Population!$B$2:$BI$265,I9126)</f>
        <v>3754786</v>
      </c>
      <c r="L9126" s="2" t="str">
        <f>VLOOKUP(A9126,Region!$C$1:$G$241,5)</f>
        <v>Europe</v>
      </c>
    </row>
    <row r="9127" spans="1:12" x14ac:dyDescent="0.55000000000000004">
      <c r="A9127" s="2" t="s">
        <v>32</v>
      </c>
      <c r="B9127" s="2" t="s">
        <v>8</v>
      </c>
      <c r="C9127" s="2" t="s">
        <v>12</v>
      </c>
      <c r="D9127" s="2" t="s">
        <v>13</v>
      </c>
      <c r="E9127" s="2" t="s">
        <v>11</v>
      </c>
      <c r="F9127" s="2">
        <v>2000</v>
      </c>
      <c r="G9127" s="2">
        <v>245.49199999999999</v>
      </c>
      <c r="I9127" s="2">
        <f t="shared" si="142"/>
        <v>44</v>
      </c>
      <c r="J9127" s="2">
        <f>VLOOKUP(A9127,Urbanizaton!$B$2:$BI$265,I9127)</f>
        <v>59.146000000000001</v>
      </c>
      <c r="K9127" s="2">
        <f>VLOOKUP(A9127,Population!$B$2:$BI$265,I9127)</f>
        <v>3805174</v>
      </c>
      <c r="L9127" s="2" t="str">
        <f>VLOOKUP(A9127,Region!$C$1:$G$241,5)</f>
        <v>Europe</v>
      </c>
    </row>
    <row r="9128" spans="1:12" x14ac:dyDescent="0.55000000000000004">
      <c r="A9128" s="2" t="s">
        <v>32</v>
      </c>
      <c r="B9128" s="2" t="s">
        <v>8</v>
      </c>
      <c r="C9128" s="2" t="s">
        <v>12</v>
      </c>
      <c r="D9128" s="2" t="s">
        <v>20</v>
      </c>
      <c r="E9128" s="2" t="s">
        <v>11</v>
      </c>
      <c r="F9128" s="2">
        <v>2000</v>
      </c>
      <c r="G9128" s="2">
        <v>64.778999999999996</v>
      </c>
      <c r="I9128" s="2">
        <f t="shared" si="142"/>
        <v>44</v>
      </c>
      <c r="J9128" s="2">
        <f>VLOOKUP(A9128,Urbanizaton!$B$2:$BI$265,I9128)</f>
        <v>59.146000000000001</v>
      </c>
      <c r="K9128" s="2">
        <f>VLOOKUP(A9128,Population!$B$2:$BI$265,I9128)</f>
        <v>3805174</v>
      </c>
      <c r="L9128" s="2" t="str">
        <f>VLOOKUP(A9128,Region!$C$1:$G$241,5)</f>
        <v>Europe</v>
      </c>
    </row>
    <row r="9129" spans="1:12" x14ac:dyDescent="0.55000000000000004">
      <c r="A9129" s="2" t="s">
        <v>32</v>
      </c>
      <c r="B9129" s="2" t="s">
        <v>8</v>
      </c>
      <c r="C9129" s="2" t="s">
        <v>9</v>
      </c>
      <c r="D9129" s="2" t="s">
        <v>10</v>
      </c>
      <c r="E9129" s="2" t="s">
        <v>11</v>
      </c>
      <c r="F9129" s="2">
        <v>2000</v>
      </c>
      <c r="G9129" s="2">
        <v>40.83</v>
      </c>
      <c r="I9129" s="2">
        <f t="shared" si="142"/>
        <v>44</v>
      </c>
      <c r="J9129" s="2">
        <f>VLOOKUP(A9129,Urbanizaton!$B$2:$BI$265,I9129)</f>
        <v>59.146000000000001</v>
      </c>
      <c r="K9129" s="2">
        <f>VLOOKUP(A9129,Population!$B$2:$BI$265,I9129)</f>
        <v>3805174</v>
      </c>
      <c r="L9129" s="2" t="str">
        <f>VLOOKUP(A9129,Region!$C$1:$G$241,5)</f>
        <v>Europe</v>
      </c>
    </row>
    <row r="9130" spans="1:12" x14ac:dyDescent="0.55000000000000004">
      <c r="A9130" s="2" t="s">
        <v>32</v>
      </c>
      <c r="B9130" s="2" t="s">
        <v>8</v>
      </c>
      <c r="C9130" s="2" t="s">
        <v>9</v>
      </c>
      <c r="D9130" s="2" t="s">
        <v>17</v>
      </c>
      <c r="E9130" s="2" t="s">
        <v>11</v>
      </c>
      <c r="F9130" s="2">
        <v>2000</v>
      </c>
      <c r="G9130" s="2">
        <v>10.73</v>
      </c>
      <c r="I9130" s="2">
        <f t="shared" si="142"/>
        <v>44</v>
      </c>
      <c r="J9130" s="2">
        <f>VLOOKUP(A9130,Urbanizaton!$B$2:$BI$265,I9130)</f>
        <v>59.146000000000001</v>
      </c>
      <c r="K9130" s="2">
        <f>VLOOKUP(A9130,Population!$B$2:$BI$265,I9130)</f>
        <v>3805174</v>
      </c>
      <c r="L9130" s="2" t="str">
        <f>VLOOKUP(A9130,Region!$C$1:$G$241,5)</f>
        <v>Europe</v>
      </c>
    </row>
    <row r="9131" spans="1:12" x14ac:dyDescent="0.55000000000000004">
      <c r="A9131" s="2" t="s">
        <v>32</v>
      </c>
      <c r="B9131" s="2" t="s">
        <v>8</v>
      </c>
      <c r="C9131" s="2" t="s">
        <v>18</v>
      </c>
      <c r="D9131" s="2" t="s">
        <v>17</v>
      </c>
      <c r="E9131" s="2" t="s">
        <v>11</v>
      </c>
      <c r="F9131" s="2">
        <v>2000</v>
      </c>
      <c r="G9131" s="2">
        <v>18.227</v>
      </c>
      <c r="I9131" s="2">
        <f t="shared" si="142"/>
        <v>44</v>
      </c>
      <c r="J9131" s="2">
        <f>VLOOKUP(A9131,Urbanizaton!$B$2:$BI$265,I9131)</f>
        <v>59.146000000000001</v>
      </c>
      <c r="K9131" s="2">
        <f>VLOOKUP(A9131,Population!$B$2:$BI$265,I9131)</f>
        <v>3805174</v>
      </c>
      <c r="L9131" s="2" t="str">
        <f>VLOOKUP(A9131,Region!$C$1:$G$241,5)</f>
        <v>Europe</v>
      </c>
    </row>
    <row r="9132" spans="1:12" x14ac:dyDescent="0.55000000000000004">
      <c r="A9132" s="2" t="s">
        <v>32</v>
      </c>
      <c r="B9132" s="2" t="s">
        <v>8</v>
      </c>
      <c r="C9132" s="2" t="s">
        <v>18</v>
      </c>
      <c r="D9132" s="2" t="s">
        <v>19</v>
      </c>
      <c r="E9132" s="2" t="s">
        <v>11</v>
      </c>
      <c r="F9132" s="2">
        <v>2000</v>
      </c>
      <c r="G9132" s="2">
        <v>69075.660999999993</v>
      </c>
      <c r="I9132" s="2">
        <f t="shared" si="142"/>
        <v>44</v>
      </c>
      <c r="J9132" s="2">
        <f>VLOOKUP(A9132,Urbanizaton!$B$2:$BI$265,I9132)</f>
        <v>59.146000000000001</v>
      </c>
      <c r="K9132" s="2">
        <f>VLOOKUP(A9132,Population!$B$2:$BI$265,I9132)</f>
        <v>3805174</v>
      </c>
      <c r="L9132" s="2" t="str">
        <f>VLOOKUP(A9132,Region!$C$1:$G$241,5)</f>
        <v>Europe</v>
      </c>
    </row>
    <row r="9133" spans="1:12" x14ac:dyDescent="0.55000000000000004">
      <c r="A9133" s="2" t="s">
        <v>32</v>
      </c>
      <c r="B9133" s="2" t="s">
        <v>8</v>
      </c>
      <c r="C9133" s="2" t="s">
        <v>14</v>
      </c>
      <c r="D9133" s="2" t="s">
        <v>13</v>
      </c>
      <c r="E9133" s="2" t="s">
        <v>11</v>
      </c>
      <c r="F9133" s="2">
        <v>2000</v>
      </c>
      <c r="G9133" s="2">
        <v>139.56</v>
      </c>
      <c r="I9133" s="2">
        <f t="shared" si="142"/>
        <v>44</v>
      </c>
      <c r="J9133" s="2">
        <f>VLOOKUP(A9133,Urbanizaton!$B$2:$BI$265,I9133)</f>
        <v>59.146000000000001</v>
      </c>
      <c r="K9133" s="2">
        <f>VLOOKUP(A9133,Population!$B$2:$BI$265,I9133)</f>
        <v>3805174</v>
      </c>
      <c r="L9133" s="2" t="str">
        <f>VLOOKUP(A9133,Region!$C$1:$G$241,5)</f>
        <v>Europe</v>
      </c>
    </row>
    <row r="9134" spans="1:12" x14ac:dyDescent="0.55000000000000004">
      <c r="A9134" s="2" t="s">
        <v>32</v>
      </c>
      <c r="B9134" s="2" t="s">
        <v>8</v>
      </c>
      <c r="C9134" s="2" t="s">
        <v>14</v>
      </c>
      <c r="D9134" s="2" t="s">
        <v>20</v>
      </c>
      <c r="E9134" s="2" t="s">
        <v>11</v>
      </c>
      <c r="F9134" s="2">
        <v>2000</v>
      </c>
      <c r="G9134" s="2">
        <v>36.826000000000001</v>
      </c>
      <c r="I9134" s="2">
        <f t="shared" si="142"/>
        <v>44</v>
      </c>
      <c r="J9134" s="2">
        <f>VLOOKUP(A9134,Urbanizaton!$B$2:$BI$265,I9134)</f>
        <v>59.146000000000001</v>
      </c>
      <c r="K9134" s="2">
        <f>VLOOKUP(A9134,Population!$B$2:$BI$265,I9134)</f>
        <v>3805174</v>
      </c>
      <c r="L9134" s="2" t="str">
        <f>VLOOKUP(A9134,Region!$C$1:$G$241,5)</f>
        <v>Europe</v>
      </c>
    </row>
    <row r="9135" spans="1:12" x14ac:dyDescent="0.55000000000000004">
      <c r="A9135" s="2" t="s">
        <v>32</v>
      </c>
      <c r="B9135" s="2" t="s">
        <v>8</v>
      </c>
      <c r="C9135" s="2" t="s">
        <v>15</v>
      </c>
      <c r="D9135" s="2" t="s">
        <v>13</v>
      </c>
      <c r="E9135" s="2" t="s">
        <v>11</v>
      </c>
      <c r="F9135" s="2">
        <v>2000</v>
      </c>
      <c r="G9135" s="2">
        <v>141.90299999999999</v>
      </c>
      <c r="I9135" s="2">
        <f t="shared" si="142"/>
        <v>44</v>
      </c>
      <c r="J9135" s="2">
        <f>VLOOKUP(A9135,Urbanizaton!$B$2:$BI$265,I9135)</f>
        <v>59.146000000000001</v>
      </c>
      <c r="K9135" s="2">
        <f>VLOOKUP(A9135,Population!$B$2:$BI$265,I9135)</f>
        <v>3805174</v>
      </c>
      <c r="L9135" s="2" t="str">
        <f>VLOOKUP(A9135,Region!$C$1:$G$241,5)</f>
        <v>Europe</v>
      </c>
    </row>
    <row r="9136" spans="1:12" x14ac:dyDescent="0.55000000000000004">
      <c r="A9136" s="2" t="s">
        <v>32</v>
      </c>
      <c r="B9136" s="2" t="s">
        <v>8</v>
      </c>
      <c r="C9136" s="2" t="s">
        <v>15</v>
      </c>
      <c r="D9136" s="2" t="s">
        <v>20</v>
      </c>
      <c r="E9136" s="2" t="s">
        <v>11</v>
      </c>
      <c r="F9136" s="2">
        <v>2000</v>
      </c>
      <c r="G9136" s="2">
        <v>37.444000000000003</v>
      </c>
      <c r="I9136" s="2">
        <f t="shared" si="142"/>
        <v>44</v>
      </c>
      <c r="J9136" s="2">
        <f>VLOOKUP(A9136,Urbanizaton!$B$2:$BI$265,I9136)</f>
        <v>59.146000000000001</v>
      </c>
      <c r="K9136" s="2">
        <f>VLOOKUP(A9136,Population!$B$2:$BI$265,I9136)</f>
        <v>3805174</v>
      </c>
      <c r="L9136" s="2" t="str">
        <f>VLOOKUP(A9136,Region!$C$1:$G$241,5)</f>
        <v>Europe</v>
      </c>
    </row>
    <row r="9137" spans="1:12" x14ac:dyDescent="0.55000000000000004">
      <c r="A9137" s="2" t="s">
        <v>32</v>
      </c>
      <c r="B9137" s="2" t="s">
        <v>8</v>
      </c>
      <c r="C9137" s="2" t="s">
        <v>16</v>
      </c>
      <c r="D9137" s="2" t="s">
        <v>13</v>
      </c>
      <c r="E9137" s="2" t="s">
        <v>11</v>
      </c>
      <c r="F9137" s="2">
        <v>2000</v>
      </c>
      <c r="G9137" s="2">
        <v>111.465</v>
      </c>
      <c r="I9137" s="2">
        <f t="shared" si="142"/>
        <v>44</v>
      </c>
      <c r="J9137" s="2">
        <f>VLOOKUP(A9137,Urbanizaton!$B$2:$BI$265,I9137)</f>
        <v>59.146000000000001</v>
      </c>
      <c r="K9137" s="2">
        <f>VLOOKUP(A9137,Population!$B$2:$BI$265,I9137)</f>
        <v>3805174</v>
      </c>
      <c r="L9137" s="2" t="str">
        <f>VLOOKUP(A9137,Region!$C$1:$G$241,5)</f>
        <v>Europe</v>
      </c>
    </row>
    <row r="9138" spans="1:12" x14ac:dyDescent="0.55000000000000004">
      <c r="A9138" s="2" t="s">
        <v>32</v>
      </c>
      <c r="B9138" s="2" t="s">
        <v>8</v>
      </c>
      <c r="C9138" s="2" t="s">
        <v>16</v>
      </c>
      <c r="D9138" s="2" t="s">
        <v>20</v>
      </c>
      <c r="E9138" s="2" t="s">
        <v>11</v>
      </c>
      <c r="F9138" s="2">
        <v>2000</v>
      </c>
      <c r="G9138" s="2">
        <v>29.413</v>
      </c>
      <c r="I9138" s="2">
        <f t="shared" si="142"/>
        <v>44</v>
      </c>
      <c r="J9138" s="2">
        <f>VLOOKUP(A9138,Urbanizaton!$B$2:$BI$265,I9138)</f>
        <v>59.146000000000001</v>
      </c>
      <c r="K9138" s="2">
        <f>VLOOKUP(A9138,Population!$B$2:$BI$265,I9138)</f>
        <v>3805174</v>
      </c>
      <c r="L9138" s="2" t="str">
        <f>VLOOKUP(A9138,Region!$C$1:$G$241,5)</f>
        <v>Europe</v>
      </c>
    </row>
    <row r="9139" spans="1:12" x14ac:dyDescent="0.55000000000000004">
      <c r="A9139" s="2" t="s">
        <v>32</v>
      </c>
      <c r="B9139" s="2" t="s">
        <v>8</v>
      </c>
      <c r="C9139" s="2" t="s">
        <v>12</v>
      </c>
      <c r="D9139" s="2" t="s">
        <v>13</v>
      </c>
      <c r="E9139" s="2" t="s">
        <v>11</v>
      </c>
      <c r="F9139" s="2">
        <v>2001</v>
      </c>
      <c r="G9139" s="2">
        <v>242.06399999999999</v>
      </c>
      <c r="I9139" s="2">
        <f t="shared" si="142"/>
        <v>45</v>
      </c>
      <c r="J9139" s="2">
        <f>VLOOKUP(A9139,Urbanizaton!$B$2:$BI$265,I9139)</f>
        <v>59.395000000000003</v>
      </c>
      <c r="K9139" s="2">
        <f>VLOOKUP(A9139,Population!$B$2:$BI$265,I9139)</f>
        <v>3866243</v>
      </c>
      <c r="L9139" s="2" t="str">
        <f>VLOOKUP(A9139,Region!$C$1:$G$241,5)</f>
        <v>Europe</v>
      </c>
    </row>
    <row r="9140" spans="1:12" x14ac:dyDescent="0.55000000000000004">
      <c r="A9140" s="2" t="s">
        <v>32</v>
      </c>
      <c r="B9140" s="2" t="s">
        <v>8</v>
      </c>
      <c r="C9140" s="2" t="s">
        <v>12</v>
      </c>
      <c r="D9140" s="2" t="s">
        <v>20</v>
      </c>
      <c r="E9140" s="2" t="s">
        <v>11</v>
      </c>
      <c r="F9140" s="2">
        <v>2001</v>
      </c>
      <c r="G9140" s="2">
        <v>62.923000000000002</v>
      </c>
      <c r="I9140" s="2">
        <f t="shared" si="142"/>
        <v>45</v>
      </c>
      <c r="J9140" s="2">
        <f>VLOOKUP(A9140,Urbanizaton!$B$2:$BI$265,I9140)</f>
        <v>59.395000000000003</v>
      </c>
      <c r="K9140" s="2">
        <f>VLOOKUP(A9140,Population!$B$2:$BI$265,I9140)</f>
        <v>3866243</v>
      </c>
      <c r="L9140" s="2" t="str">
        <f>VLOOKUP(A9140,Region!$C$1:$G$241,5)</f>
        <v>Europe</v>
      </c>
    </row>
    <row r="9141" spans="1:12" x14ac:dyDescent="0.55000000000000004">
      <c r="A9141" s="2" t="s">
        <v>32</v>
      </c>
      <c r="B9141" s="2" t="s">
        <v>8</v>
      </c>
      <c r="C9141" s="2" t="s">
        <v>9</v>
      </c>
      <c r="D9141" s="2" t="s">
        <v>10</v>
      </c>
      <c r="E9141" s="2" t="s">
        <v>11</v>
      </c>
      <c r="F9141" s="2">
        <v>2001</v>
      </c>
      <c r="G9141" s="2">
        <v>42.96</v>
      </c>
      <c r="I9141" s="2">
        <f t="shared" si="142"/>
        <v>45</v>
      </c>
      <c r="J9141" s="2">
        <f>VLOOKUP(A9141,Urbanizaton!$B$2:$BI$265,I9141)</f>
        <v>59.395000000000003</v>
      </c>
      <c r="K9141" s="2">
        <f>VLOOKUP(A9141,Population!$B$2:$BI$265,I9141)</f>
        <v>3866243</v>
      </c>
      <c r="L9141" s="2" t="str">
        <f>VLOOKUP(A9141,Region!$C$1:$G$241,5)</f>
        <v>Europe</v>
      </c>
    </row>
    <row r="9142" spans="1:12" x14ac:dyDescent="0.55000000000000004">
      <c r="A9142" s="2" t="s">
        <v>32</v>
      </c>
      <c r="B9142" s="2" t="s">
        <v>8</v>
      </c>
      <c r="C9142" s="2" t="s">
        <v>9</v>
      </c>
      <c r="D9142" s="2" t="s">
        <v>17</v>
      </c>
      <c r="E9142" s="2" t="s">
        <v>11</v>
      </c>
      <c r="F9142" s="2">
        <v>2001</v>
      </c>
      <c r="G9142" s="2">
        <v>11.12</v>
      </c>
      <c r="I9142" s="2">
        <f t="shared" si="142"/>
        <v>45</v>
      </c>
      <c r="J9142" s="2">
        <f>VLOOKUP(A9142,Urbanizaton!$B$2:$BI$265,I9142)</f>
        <v>59.395000000000003</v>
      </c>
      <c r="K9142" s="2">
        <f>VLOOKUP(A9142,Population!$B$2:$BI$265,I9142)</f>
        <v>3866243</v>
      </c>
      <c r="L9142" s="2" t="str">
        <f>VLOOKUP(A9142,Region!$C$1:$G$241,5)</f>
        <v>Europe</v>
      </c>
    </row>
    <row r="9143" spans="1:12" x14ac:dyDescent="0.55000000000000004">
      <c r="A9143" s="2" t="s">
        <v>32</v>
      </c>
      <c r="B9143" s="2" t="s">
        <v>8</v>
      </c>
      <c r="C9143" s="2" t="s">
        <v>18</v>
      </c>
      <c r="D9143" s="2" t="s">
        <v>17</v>
      </c>
      <c r="E9143" s="2" t="s">
        <v>11</v>
      </c>
      <c r="F9143" s="2">
        <v>2001</v>
      </c>
      <c r="G9143" s="2">
        <v>18.488</v>
      </c>
      <c r="I9143" s="2">
        <f t="shared" si="142"/>
        <v>45</v>
      </c>
      <c r="J9143" s="2">
        <f>VLOOKUP(A9143,Urbanizaton!$B$2:$BI$265,I9143)</f>
        <v>59.395000000000003</v>
      </c>
      <c r="K9143" s="2">
        <f>VLOOKUP(A9143,Population!$B$2:$BI$265,I9143)</f>
        <v>3866243</v>
      </c>
      <c r="L9143" s="2" t="str">
        <f>VLOOKUP(A9143,Region!$C$1:$G$241,5)</f>
        <v>Europe</v>
      </c>
    </row>
    <row r="9144" spans="1:12" x14ac:dyDescent="0.55000000000000004">
      <c r="A9144" s="2" t="s">
        <v>32</v>
      </c>
      <c r="B9144" s="2" t="s">
        <v>8</v>
      </c>
      <c r="C9144" s="2" t="s">
        <v>18</v>
      </c>
      <c r="D9144" s="2" t="s">
        <v>19</v>
      </c>
      <c r="E9144" s="2" t="s">
        <v>11</v>
      </c>
      <c r="F9144" s="2">
        <v>2001</v>
      </c>
      <c r="G9144" s="2">
        <v>71124.168999999994</v>
      </c>
      <c r="I9144" s="2">
        <f t="shared" si="142"/>
        <v>45</v>
      </c>
      <c r="J9144" s="2">
        <f>VLOOKUP(A9144,Urbanizaton!$B$2:$BI$265,I9144)</f>
        <v>59.395000000000003</v>
      </c>
      <c r="K9144" s="2">
        <f>VLOOKUP(A9144,Population!$B$2:$BI$265,I9144)</f>
        <v>3866243</v>
      </c>
      <c r="L9144" s="2" t="str">
        <f>VLOOKUP(A9144,Region!$C$1:$G$241,5)</f>
        <v>Europe</v>
      </c>
    </row>
    <row r="9145" spans="1:12" x14ac:dyDescent="0.55000000000000004">
      <c r="A9145" s="2" t="s">
        <v>32</v>
      </c>
      <c r="B9145" s="2" t="s">
        <v>8</v>
      </c>
      <c r="C9145" s="2" t="s">
        <v>14</v>
      </c>
      <c r="D9145" s="2" t="s">
        <v>13</v>
      </c>
      <c r="E9145" s="2" t="s">
        <v>11</v>
      </c>
      <c r="F9145" s="2">
        <v>2001</v>
      </c>
      <c r="G9145" s="2">
        <v>140.02099999999999</v>
      </c>
      <c r="I9145" s="2">
        <f t="shared" si="142"/>
        <v>45</v>
      </c>
      <c r="J9145" s="2">
        <f>VLOOKUP(A9145,Urbanizaton!$B$2:$BI$265,I9145)</f>
        <v>59.395000000000003</v>
      </c>
      <c r="K9145" s="2">
        <f>VLOOKUP(A9145,Population!$B$2:$BI$265,I9145)</f>
        <v>3866243</v>
      </c>
      <c r="L9145" s="2" t="str">
        <f>VLOOKUP(A9145,Region!$C$1:$G$241,5)</f>
        <v>Europe</v>
      </c>
    </row>
    <row r="9146" spans="1:12" x14ac:dyDescent="0.55000000000000004">
      <c r="A9146" s="2" t="s">
        <v>32</v>
      </c>
      <c r="B9146" s="2" t="s">
        <v>8</v>
      </c>
      <c r="C9146" s="2" t="s">
        <v>14</v>
      </c>
      <c r="D9146" s="2" t="s">
        <v>20</v>
      </c>
      <c r="E9146" s="2" t="s">
        <v>11</v>
      </c>
      <c r="F9146" s="2">
        <v>2001</v>
      </c>
      <c r="G9146" s="2">
        <v>36.396999999999998</v>
      </c>
      <c r="I9146" s="2">
        <f t="shared" si="142"/>
        <v>45</v>
      </c>
      <c r="J9146" s="2">
        <f>VLOOKUP(A9146,Urbanizaton!$B$2:$BI$265,I9146)</f>
        <v>59.395000000000003</v>
      </c>
      <c r="K9146" s="2">
        <f>VLOOKUP(A9146,Population!$B$2:$BI$265,I9146)</f>
        <v>3866243</v>
      </c>
      <c r="L9146" s="2" t="str">
        <f>VLOOKUP(A9146,Region!$C$1:$G$241,5)</f>
        <v>Europe</v>
      </c>
    </row>
    <row r="9147" spans="1:12" x14ac:dyDescent="0.55000000000000004">
      <c r="A9147" s="2" t="s">
        <v>32</v>
      </c>
      <c r="B9147" s="2" t="s">
        <v>8</v>
      </c>
      <c r="C9147" s="2" t="s">
        <v>15</v>
      </c>
      <c r="D9147" s="2" t="s">
        <v>13</v>
      </c>
      <c r="E9147" s="2" t="s">
        <v>11</v>
      </c>
      <c r="F9147" s="2">
        <v>2001</v>
      </c>
      <c r="G9147" s="2">
        <v>136.61600000000001</v>
      </c>
      <c r="I9147" s="2">
        <f t="shared" si="142"/>
        <v>45</v>
      </c>
      <c r="J9147" s="2">
        <f>VLOOKUP(A9147,Urbanizaton!$B$2:$BI$265,I9147)</f>
        <v>59.395000000000003</v>
      </c>
      <c r="K9147" s="2">
        <f>VLOOKUP(A9147,Population!$B$2:$BI$265,I9147)</f>
        <v>3866243</v>
      </c>
      <c r="L9147" s="2" t="str">
        <f>VLOOKUP(A9147,Region!$C$1:$G$241,5)</f>
        <v>Europe</v>
      </c>
    </row>
    <row r="9148" spans="1:12" x14ac:dyDescent="0.55000000000000004">
      <c r="A9148" s="2" t="s">
        <v>32</v>
      </c>
      <c r="B9148" s="2" t="s">
        <v>8</v>
      </c>
      <c r="C9148" s="2" t="s">
        <v>15</v>
      </c>
      <c r="D9148" s="2" t="s">
        <v>20</v>
      </c>
      <c r="E9148" s="2" t="s">
        <v>11</v>
      </c>
      <c r="F9148" s="2">
        <v>2001</v>
      </c>
      <c r="G9148" s="2">
        <v>35.512</v>
      </c>
      <c r="I9148" s="2">
        <f t="shared" si="142"/>
        <v>45</v>
      </c>
      <c r="J9148" s="2">
        <f>VLOOKUP(A9148,Urbanizaton!$B$2:$BI$265,I9148)</f>
        <v>59.395000000000003</v>
      </c>
      <c r="K9148" s="2">
        <f>VLOOKUP(A9148,Population!$B$2:$BI$265,I9148)</f>
        <v>3866243</v>
      </c>
      <c r="L9148" s="2" t="str">
        <f>VLOOKUP(A9148,Region!$C$1:$G$241,5)</f>
        <v>Europe</v>
      </c>
    </row>
    <row r="9149" spans="1:12" x14ac:dyDescent="0.55000000000000004">
      <c r="A9149" s="2" t="s">
        <v>32</v>
      </c>
      <c r="B9149" s="2" t="s">
        <v>8</v>
      </c>
      <c r="C9149" s="2" t="s">
        <v>16</v>
      </c>
      <c r="D9149" s="2" t="s">
        <v>13</v>
      </c>
      <c r="E9149" s="2" t="s">
        <v>11</v>
      </c>
      <c r="F9149" s="2">
        <v>2001</v>
      </c>
      <c r="G9149" s="2">
        <v>112.08199999999999</v>
      </c>
      <c r="I9149" s="2">
        <f t="shared" si="142"/>
        <v>45</v>
      </c>
      <c r="J9149" s="2">
        <f>VLOOKUP(A9149,Urbanizaton!$B$2:$BI$265,I9149)</f>
        <v>59.395000000000003</v>
      </c>
      <c r="K9149" s="2">
        <f>VLOOKUP(A9149,Population!$B$2:$BI$265,I9149)</f>
        <v>3866243</v>
      </c>
      <c r="L9149" s="2" t="str">
        <f>VLOOKUP(A9149,Region!$C$1:$G$241,5)</f>
        <v>Europe</v>
      </c>
    </row>
    <row r="9150" spans="1:12" x14ac:dyDescent="0.55000000000000004">
      <c r="A9150" s="2" t="s">
        <v>32</v>
      </c>
      <c r="B9150" s="2" t="s">
        <v>8</v>
      </c>
      <c r="C9150" s="2" t="s">
        <v>16</v>
      </c>
      <c r="D9150" s="2" t="s">
        <v>20</v>
      </c>
      <c r="E9150" s="2" t="s">
        <v>11</v>
      </c>
      <c r="F9150" s="2">
        <v>2001</v>
      </c>
      <c r="G9150" s="2">
        <v>29.135000000000002</v>
      </c>
      <c r="I9150" s="2">
        <f t="shared" si="142"/>
        <v>45</v>
      </c>
      <c r="J9150" s="2">
        <f>VLOOKUP(A9150,Urbanizaton!$B$2:$BI$265,I9150)</f>
        <v>59.395000000000003</v>
      </c>
      <c r="K9150" s="2">
        <f>VLOOKUP(A9150,Population!$B$2:$BI$265,I9150)</f>
        <v>3866243</v>
      </c>
      <c r="L9150" s="2" t="str">
        <f>VLOOKUP(A9150,Region!$C$1:$G$241,5)</f>
        <v>Europe</v>
      </c>
    </row>
    <row r="9151" spans="1:12" x14ac:dyDescent="0.55000000000000004">
      <c r="A9151" s="2" t="s">
        <v>32</v>
      </c>
      <c r="B9151" s="2" t="s">
        <v>8</v>
      </c>
      <c r="C9151" s="2" t="s">
        <v>12</v>
      </c>
      <c r="D9151" s="2" t="s">
        <v>13</v>
      </c>
      <c r="E9151" s="2" t="s">
        <v>11</v>
      </c>
      <c r="F9151" s="2">
        <v>2002</v>
      </c>
      <c r="G9151" s="2">
        <v>231.19399999999999</v>
      </c>
      <c r="I9151" s="2">
        <f t="shared" si="142"/>
        <v>46</v>
      </c>
      <c r="J9151" s="2">
        <f>VLOOKUP(A9151,Urbanizaton!$B$2:$BI$265,I9151)</f>
        <v>59.649000000000001</v>
      </c>
      <c r="K9151" s="2">
        <f>VLOOKUP(A9151,Population!$B$2:$BI$265,I9151)</f>
        <v>3931947</v>
      </c>
      <c r="L9151" s="2" t="str">
        <f>VLOOKUP(A9151,Region!$C$1:$G$241,5)</f>
        <v>Europe</v>
      </c>
    </row>
    <row r="9152" spans="1:12" x14ac:dyDescent="0.55000000000000004">
      <c r="A9152" s="2" t="s">
        <v>32</v>
      </c>
      <c r="B9152" s="2" t="s">
        <v>8</v>
      </c>
      <c r="C9152" s="2" t="s">
        <v>12</v>
      </c>
      <c r="D9152" s="2" t="s">
        <v>20</v>
      </c>
      <c r="E9152" s="2" t="s">
        <v>11</v>
      </c>
      <c r="F9152" s="2">
        <v>2002</v>
      </c>
      <c r="G9152" s="2">
        <v>59.02</v>
      </c>
      <c r="I9152" s="2">
        <f t="shared" si="142"/>
        <v>46</v>
      </c>
      <c r="J9152" s="2">
        <f>VLOOKUP(A9152,Urbanizaton!$B$2:$BI$265,I9152)</f>
        <v>59.649000000000001</v>
      </c>
      <c r="K9152" s="2">
        <f>VLOOKUP(A9152,Population!$B$2:$BI$265,I9152)</f>
        <v>3931947</v>
      </c>
      <c r="L9152" s="2" t="str">
        <f>VLOOKUP(A9152,Region!$C$1:$G$241,5)</f>
        <v>Europe</v>
      </c>
    </row>
    <row r="9153" spans="1:12" x14ac:dyDescent="0.55000000000000004">
      <c r="A9153" s="2" t="s">
        <v>32</v>
      </c>
      <c r="B9153" s="2" t="s">
        <v>8</v>
      </c>
      <c r="C9153" s="2" t="s">
        <v>9</v>
      </c>
      <c r="D9153" s="2" t="s">
        <v>10</v>
      </c>
      <c r="E9153" s="2" t="s">
        <v>11</v>
      </c>
      <c r="F9153" s="2">
        <v>2002</v>
      </c>
      <c r="G9153" s="2">
        <v>42.08</v>
      </c>
      <c r="I9153" s="2">
        <f t="shared" si="142"/>
        <v>46</v>
      </c>
      <c r="J9153" s="2">
        <f>VLOOKUP(A9153,Urbanizaton!$B$2:$BI$265,I9153)</f>
        <v>59.649000000000001</v>
      </c>
      <c r="K9153" s="2">
        <f>VLOOKUP(A9153,Population!$B$2:$BI$265,I9153)</f>
        <v>3931947</v>
      </c>
      <c r="L9153" s="2" t="str">
        <f>VLOOKUP(A9153,Region!$C$1:$G$241,5)</f>
        <v>Europe</v>
      </c>
    </row>
    <row r="9154" spans="1:12" x14ac:dyDescent="0.55000000000000004">
      <c r="A9154" s="2" t="s">
        <v>32</v>
      </c>
      <c r="B9154" s="2" t="s">
        <v>8</v>
      </c>
      <c r="C9154" s="2" t="s">
        <v>9</v>
      </c>
      <c r="D9154" s="2" t="s">
        <v>17</v>
      </c>
      <c r="E9154" s="2" t="s">
        <v>11</v>
      </c>
      <c r="F9154" s="2">
        <v>2002</v>
      </c>
      <c r="G9154" s="2">
        <v>10.7</v>
      </c>
      <c r="I9154" s="2">
        <f t="shared" si="142"/>
        <v>46</v>
      </c>
      <c r="J9154" s="2">
        <f>VLOOKUP(A9154,Urbanizaton!$B$2:$BI$265,I9154)</f>
        <v>59.649000000000001</v>
      </c>
      <c r="K9154" s="2">
        <f>VLOOKUP(A9154,Population!$B$2:$BI$265,I9154)</f>
        <v>3931947</v>
      </c>
      <c r="L9154" s="2" t="str">
        <f>VLOOKUP(A9154,Region!$C$1:$G$241,5)</f>
        <v>Europe</v>
      </c>
    </row>
    <row r="9155" spans="1:12" x14ac:dyDescent="0.55000000000000004">
      <c r="A9155" s="2" t="s">
        <v>32</v>
      </c>
      <c r="B9155" s="2" t="s">
        <v>8</v>
      </c>
      <c r="C9155" s="2" t="s">
        <v>18</v>
      </c>
      <c r="D9155" s="2" t="s">
        <v>17</v>
      </c>
      <c r="E9155" s="2" t="s">
        <v>11</v>
      </c>
      <c r="F9155" s="2">
        <v>2002</v>
      </c>
      <c r="G9155" s="2">
        <v>17.634</v>
      </c>
      <c r="I9155" s="2">
        <f t="shared" ref="I9155:I9218" si="143">IF(F9155=1960,4,F9155-1960+4)</f>
        <v>46</v>
      </c>
      <c r="J9155" s="2">
        <f>VLOOKUP(A9155,Urbanizaton!$B$2:$BI$265,I9155)</f>
        <v>59.649000000000001</v>
      </c>
      <c r="K9155" s="2">
        <f>VLOOKUP(A9155,Population!$B$2:$BI$265,I9155)</f>
        <v>3931947</v>
      </c>
      <c r="L9155" s="2" t="str">
        <f>VLOOKUP(A9155,Region!$C$1:$G$241,5)</f>
        <v>Europe</v>
      </c>
    </row>
    <row r="9156" spans="1:12" x14ac:dyDescent="0.55000000000000004">
      <c r="A9156" s="2" t="s">
        <v>32</v>
      </c>
      <c r="B9156" s="2" t="s">
        <v>8</v>
      </c>
      <c r="C9156" s="2" t="s">
        <v>18</v>
      </c>
      <c r="D9156" s="2" t="s">
        <v>19</v>
      </c>
      <c r="E9156" s="2" t="s">
        <v>11</v>
      </c>
      <c r="F9156" s="2">
        <v>2002</v>
      </c>
      <c r="G9156" s="2">
        <v>69075.587</v>
      </c>
      <c r="I9156" s="2">
        <f t="shared" si="143"/>
        <v>46</v>
      </c>
      <c r="J9156" s="2">
        <f>VLOOKUP(A9156,Urbanizaton!$B$2:$BI$265,I9156)</f>
        <v>59.649000000000001</v>
      </c>
      <c r="K9156" s="2">
        <f>VLOOKUP(A9156,Population!$B$2:$BI$265,I9156)</f>
        <v>3931947</v>
      </c>
      <c r="L9156" s="2" t="str">
        <f>VLOOKUP(A9156,Region!$C$1:$G$241,5)</f>
        <v>Europe</v>
      </c>
    </row>
    <row r="9157" spans="1:12" x14ac:dyDescent="0.55000000000000004">
      <c r="A9157" s="2" t="s">
        <v>32</v>
      </c>
      <c r="B9157" s="2" t="s">
        <v>8</v>
      </c>
      <c r="C9157" s="2" t="s">
        <v>14</v>
      </c>
      <c r="D9157" s="2" t="s">
        <v>13</v>
      </c>
      <c r="E9157" s="2" t="s">
        <v>11</v>
      </c>
      <c r="F9157" s="2">
        <v>2002</v>
      </c>
      <c r="G9157" s="2">
        <v>133.08199999999999</v>
      </c>
      <c r="I9157" s="2">
        <f t="shared" si="143"/>
        <v>46</v>
      </c>
      <c r="J9157" s="2">
        <f>VLOOKUP(A9157,Urbanizaton!$B$2:$BI$265,I9157)</f>
        <v>59.649000000000001</v>
      </c>
      <c r="K9157" s="2">
        <f>VLOOKUP(A9157,Population!$B$2:$BI$265,I9157)</f>
        <v>3931947</v>
      </c>
      <c r="L9157" s="2" t="str">
        <f>VLOOKUP(A9157,Region!$C$1:$G$241,5)</f>
        <v>Europe</v>
      </c>
    </row>
    <row r="9158" spans="1:12" x14ac:dyDescent="0.55000000000000004">
      <c r="A9158" s="2" t="s">
        <v>32</v>
      </c>
      <c r="B9158" s="2" t="s">
        <v>8</v>
      </c>
      <c r="C9158" s="2" t="s">
        <v>14</v>
      </c>
      <c r="D9158" s="2" t="s">
        <v>20</v>
      </c>
      <c r="E9158" s="2" t="s">
        <v>11</v>
      </c>
      <c r="F9158" s="2">
        <v>2002</v>
      </c>
      <c r="G9158" s="2">
        <v>33.973999999999997</v>
      </c>
      <c r="I9158" s="2">
        <f t="shared" si="143"/>
        <v>46</v>
      </c>
      <c r="J9158" s="2">
        <f>VLOOKUP(A9158,Urbanizaton!$B$2:$BI$265,I9158)</f>
        <v>59.649000000000001</v>
      </c>
      <c r="K9158" s="2">
        <f>VLOOKUP(A9158,Population!$B$2:$BI$265,I9158)</f>
        <v>3931947</v>
      </c>
      <c r="L9158" s="2" t="str">
        <f>VLOOKUP(A9158,Region!$C$1:$G$241,5)</f>
        <v>Europe</v>
      </c>
    </row>
    <row r="9159" spans="1:12" x14ac:dyDescent="0.55000000000000004">
      <c r="A9159" s="2" t="s">
        <v>32</v>
      </c>
      <c r="B9159" s="2" t="s">
        <v>8</v>
      </c>
      <c r="C9159" s="2" t="s">
        <v>15</v>
      </c>
      <c r="D9159" s="2" t="s">
        <v>13</v>
      </c>
      <c r="E9159" s="2" t="s">
        <v>11</v>
      </c>
      <c r="F9159" s="2">
        <v>2002</v>
      </c>
      <c r="G9159" s="2">
        <v>103.518</v>
      </c>
      <c r="I9159" s="2">
        <f t="shared" si="143"/>
        <v>46</v>
      </c>
      <c r="J9159" s="2">
        <f>VLOOKUP(A9159,Urbanizaton!$B$2:$BI$265,I9159)</f>
        <v>59.649000000000001</v>
      </c>
      <c r="K9159" s="2">
        <f>VLOOKUP(A9159,Population!$B$2:$BI$265,I9159)</f>
        <v>3931947</v>
      </c>
      <c r="L9159" s="2" t="str">
        <f>VLOOKUP(A9159,Region!$C$1:$G$241,5)</f>
        <v>Europe</v>
      </c>
    </row>
    <row r="9160" spans="1:12" x14ac:dyDescent="0.55000000000000004">
      <c r="A9160" s="2" t="s">
        <v>32</v>
      </c>
      <c r="B9160" s="2" t="s">
        <v>8</v>
      </c>
      <c r="C9160" s="2" t="s">
        <v>15</v>
      </c>
      <c r="D9160" s="2" t="s">
        <v>20</v>
      </c>
      <c r="E9160" s="2" t="s">
        <v>11</v>
      </c>
      <c r="F9160" s="2">
        <v>2002</v>
      </c>
      <c r="G9160" s="2">
        <v>26.427</v>
      </c>
      <c r="I9160" s="2">
        <f t="shared" si="143"/>
        <v>46</v>
      </c>
      <c r="J9160" s="2">
        <f>VLOOKUP(A9160,Urbanizaton!$B$2:$BI$265,I9160)</f>
        <v>59.649000000000001</v>
      </c>
      <c r="K9160" s="2">
        <f>VLOOKUP(A9160,Population!$B$2:$BI$265,I9160)</f>
        <v>3931947</v>
      </c>
      <c r="L9160" s="2" t="str">
        <f>VLOOKUP(A9160,Region!$C$1:$G$241,5)</f>
        <v>Europe</v>
      </c>
    </row>
    <row r="9161" spans="1:12" x14ac:dyDescent="0.55000000000000004">
      <c r="A9161" s="2" t="s">
        <v>32</v>
      </c>
      <c r="B9161" s="2" t="s">
        <v>8</v>
      </c>
      <c r="C9161" s="2" t="s">
        <v>16</v>
      </c>
      <c r="D9161" s="2" t="s">
        <v>13</v>
      </c>
      <c r="E9161" s="2" t="s">
        <v>11</v>
      </c>
      <c r="F9161" s="2">
        <v>2002</v>
      </c>
      <c r="G9161" s="2">
        <v>109.21899999999999</v>
      </c>
      <c r="I9161" s="2">
        <f t="shared" si="143"/>
        <v>46</v>
      </c>
      <c r="J9161" s="2">
        <f>VLOOKUP(A9161,Urbanizaton!$B$2:$BI$265,I9161)</f>
        <v>59.649000000000001</v>
      </c>
      <c r="K9161" s="2">
        <f>VLOOKUP(A9161,Population!$B$2:$BI$265,I9161)</f>
        <v>3931947</v>
      </c>
      <c r="L9161" s="2" t="str">
        <f>VLOOKUP(A9161,Region!$C$1:$G$241,5)</f>
        <v>Europe</v>
      </c>
    </row>
    <row r="9162" spans="1:12" x14ac:dyDescent="0.55000000000000004">
      <c r="A9162" s="2" t="s">
        <v>32</v>
      </c>
      <c r="B9162" s="2" t="s">
        <v>8</v>
      </c>
      <c r="C9162" s="2" t="s">
        <v>16</v>
      </c>
      <c r="D9162" s="2" t="s">
        <v>20</v>
      </c>
      <c r="E9162" s="2" t="s">
        <v>11</v>
      </c>
      <c r="F9162" s="2">
        <v>2002</v>
      </c>
      <c r="G9162" s="2">
        <v>27.882000000000001</v>
      </c>
      <c r="I9162" s="2">
        <f t="shared" si="143"/>
        <v>46</v>
      </c>
      <c r="J9162" s="2">
        <f>VLOOKUP(A9162,Urbanizaton!$B$2:$BI$265,I9162)</f>
        <v>59.649000000000001</v>
      </c>
      <c r="K9162" s="2">
        <f>VLOOKUP(A9162,Population!$B$2:$BI$265,I9162)</f>
        <v>3931947</v>
      </c>
      <c r="L9162" s="2" t="str">
        <f>VLOOKUP(A9162,Region!$C$1:$G$241,5)</f>
        <v>Europe</v>
      </c>
    </row>
    <row r="9163" spans="1:12" x14ac:dyDescent="0.55000000000000004">
      <c r="A9163" s="2" t="s">
        <v>32</v>
      </c>
      <c r="B9163" s="2" t="s">
        <v>8</v>
      </c>
      <c r="C9163" s="2" t="s">
        <v>12</v>
      </c>
      <c r="D9163" s="2" t="s">
        <v>13</v>
      </c>
      <c r="E9163" s="2" t="s">
        <v>11</v>
      </c>
      <c r="F9163" s="2">
        <v>2003</v>
      </c>
      <c r="G9163" s="2">
        <v>222.02199999999999</v>
      </c>
      <c r="I9163" s="2">
        <f t="shared" si="143"/>
        <v>47</v>
      </c>
      <c r="J9163" s="2">
        <f>VLOOKUP(A9163,Urbanizaton!$B$2:$BI$265,I9163)</f>
        <v>59.924999999999997</v>
      </c>
      <c r="K9163" s="2">
        <f>VLOOKUP(A9163,Population!$B$2:$BI$265,I9163)</f>
        <v>3996521</v>
      </c>
      <c r="L9163" s="2" t="str">
        <f>VLOOKUP(A9163,Region!$C$1:$G$241,5)</f>
        <v>Europe</v>
      </c>
    </row>
    <row r="9164" spans="1:12" x14ac:dyDescent="0.55000000000000004">
      <c r="A9164" s="2" t="s">
        <v>32</v>
      </c>
      <c r="B9164" s="2" t="s">
        <v>8</v>
      </c>
      <c r="C9164" s="2" t="s">
        <v>12</v>
      </c>
      <c r="D9164" s="2" t="s">
        <v>20</v>
      </c>
      <c r="E9164" s="2" t="s">
        <v>11</v>
      </c>
      <c r="F9164" s="2">
        <v>2003</v>
      </c>
      <c r="G9164" s="2">
        <v>55.783000000000001</v>
      </c>
      <c r="I9164" s="2">
        <f t="shared" si="143"/>
        <v>47</v>
      </c>
      <c r="J9164" s="2">
        <f>VLOOKUP(A9164,Urbanizaton!$B$2:$BI$265,I9164)</f>
        <v>59.924999999999997</v>
      </c>
      <c r="K9164" s="2">
        <f>VLOOKUP(A9164,Population!$B$2:$BI$265,I9164)</f>
        <v>3996521</v>
      </c>
      <c r="L9164" s="2" t="str">
        <f>VLOOKUP(A9164,Region!$C$1:$G$241,5)</f>
        <v>Europe</v>
      </c>
    </row>
    <row r="9165" spans="1:12" x14ac:dyDescent="0.55000000000000004">
      <c r="A9165" s="2" t="s">
        <v>32</v>
      </c>
      <c r="B9165" s="2" t="s">
        <v>8</v>
      </c>
      <c r="C9165" s="2" t="s">
        <v>9</v>
      </c>
      <c r="D9165" s="2" t="s">
        <v>10</v>
      </c>
      <c r="E9165" s="2" t="s">
        <v>11</v>
      </c>
      <c r="F9165" s="2">
        <v>2003</v>
      </c>
      <c r="G9165" s="2">
        <v>41.97</v>
      </c>
      <c r="I9165" s="2">
        <f t="shared" si="143"/>
        <v>47</v>
      </c>
      <c r="J9165" s="2">
        <f>VLOOKUP(A9165,Urbanizaton!$B$2:$BI$265,I9165)</f>
        <v>59.924999999999997</v>
      </c>
      <c r="K9165" s="2">
        <f>VLOOKUP(A9165,Population!$B$2:$BI$265,I9165)</f>
        <v>3996521</v>
      </c>
      <c r="L9165" s="2" t="str">
        <f>VLOOKUP(A9165,Region!$C$1:$G$241,5)</f>
        <v>Europe</v>
      </c>
    </row>
    <row r="9166" spans="1:12" x14ac:dyDescent="0.55000000000000004">
      <c r="A9166" s="2" t="s">
        <v>32</v>
      </c>
      <c r="B9166" s="2" t="s">
        <v>8</v>
      </c>
      <c r="C9166" s="2" t="s">
        <v>9</v>
      </c>
      <c r="D9166" s="2" t="s">
        <v>17</v>
      </c>
      <c r="E9166" s="2" t="s">
        <v>11</v>
      </c>
      <c r="F9166" s="2">
        <v>2003</v>
      </c>
      <c r="G9166" s="2">
        <v>10.5</v>
      </c>
      <c r="I9166" s="2">
        <f t="shared" si="143"/>
        <v>47</v>
      </c>
      <c r="J9166" s="2">
        <f>VLOOKUP(A9166,Urbanizaton!$B$2:$BI$265,I9166)</f>
        <v>59.924999999999997</v>
      </c>
      <c r="K9166" s="2">
        <f>VLOOKUP(A9166,Population!$B$2:$BI$265,I9166)</f>
        <v>3996521</v>
      </c>
      <c r="L9166" s="2" t="str">
        <f>VLOOKUP(A9166,Region!$C$1:$G$241,5)</f>
        <v>Europe</v>
      </c>
    </row>
    <row r="9167" spans="1:12" x14ac:dyDescent="0.55000000000000004">
      <c r="A9167" s="2" t="s">
        <v>32</v>
      </c>
      <c r="B9167" s="2" t="s">
        <v>8</v>
      </c>
      <c r="C9167" s="2" t="s">
        <v>18</v>
      </c>
      <c r="D9167" s="2" t="s">
        <v>17</v>
      </c>
      <c r="E9167" s="2" t="s">
        <v>11</v>
      </c>
      <c r="F9167" s="2">
        <v>2003</v>
      </c>
      <c r="G9167" s="2">
        <v>17.405999999999999</v>
      </c>
      <c r="I9167" s="2">
        <f t="shared" si="143"/>
        <v>47</v>
      </c>
      <c r="J9167" s="2">
        <f>VLOOKUP(A9167,Urbanizaton!$B$2:$BI$265,I9167)</f>
        <v>59.924999999999997</v>
      </c>
      <c r="K9167" s="2">
        <f>VLOOKUP(A9167,Population!$B$2:$BI$265,I9167)</f>
        <v>3996521</v>
      </c>
      <c r="L9167" s="2" t="str">
        <f>VLOOKUP(A9167,Region!$C$1:$G$241,5)</f>
        <v>Europe</v>
      </c>
    </row>
    <row r="9168" spans="1:12" x14ac:dyDescent="0.55000000000000004">
      <c r="A9168" s="2" t="s">
        <v>32</v>
      </c>
      <c r="B9168" s="2" t="s">
        <v>8</v>
      </c>
      <c r="C9168" s="2" t="s">
        <v>18</v>
      </c>
      <c r="D9168" s="2" t="s">
        <v>19</v>
      </c>
      <c r="E9168" s="2" t="s">
        <v>11</v>
      </c>
      <c r="F9168" s="2">
        <v>2003</v>
      </c>
      <c r="G9168" s="2">
        <v>69276.548999999999</v>
      </c>
      <c r="I9168" s="2">
        <f t="shared" si="143"/>
        <v>47</v>
      </c>
      <c r="J9168" s="2">
        <f>VLOOKUP(A9168,Urbanizaton!$B$2:$BI$265,I9168)</f>
        <v>59.924999999999997</v>
      </c>
      <c r="K9168" s="2">
        <f>VLOOKUP(A9168,Population!$B$2:$BI$265,I9168)</f>
        <v>3996521</v>
      </c>
      <c r="L9168" s="2" t="str">
        <f>VLOOKUP(A9168,Region!$C$1:$G$241,5)</f>
        <v>Europe</v>
      </c>
    </row>
    <row r="9169" spans="1:12" x14ac:dyDescent="0.55000000000000004">
      <c r="A9169" s="2" t="s">
        <v>32</v>
      </c>
      <c r="B9169" s="2" t="s">
        <v>8</v>
      </c>
      <c r="C9169" s="2" t="s">
        <v>14</v>
      </c>
      <c r="D9169" s="2" t="s">
        <v>13</v>
      </c>
      <c r="E9169" s="2" t="s">
        <v>11</v>
      </c>
      <c r="F9169" s="2">
        <v>2003</v>
      </c>
      <c r="G9169" s="2">
        <v>131.17099999999999</v>
      </c>
      <c r="I9169" s="2">
        <f t="shared" si="143"/>
        <v>47</v>
      </c>
      <c r="J9169" s="2">
        <f>VLOOKUP(A9169,Urbanizaton!$B$2:$BI$265,I9169)</f>
        <v>59.924999999999997</v>
      </c>
      <c r="K9169" s="2">
        <f>VLOOKUP(A9169,Population!$B$2:$BI$265,I9169)</f>
        <v>3996521</v>
      </c>
      <c r="L9169" s="2" t="str">
        <f>VLOOKUP(A9169,Region!$C$1:$G$241,5)</f>
        <v>Europe</v>
      </c>
    </row>
    <row r="9170" spans="1:12" x14ac:dyDescent="0.55000000000000004">
      <c r="A9170" s="2" t="s">
        <v>32</v>
      </c>
      <c r="B9170" s="2" t="s">
        <v>8</v>
      </c>
      <c r="C9170" s="2" t="s">
        <v>14</v>
      </c>
      <c r="D9170" s="2" t="s">
        <v>20</v>
      </c>
      <c r="E9170" s="2" t="s">
        <v>11</v>
      </c>
      <c r="F9170" s="2">
        <v>2003</v>
      </c>
      <c r="G9170" s="2">
        <v>32.957000000000001</v>
      </c>
      <c r="I9170" s="2">
        <f t="shared" si="143"/>
        <v>47</v>
      </c>
      <c r="J9170" s="2">
        <f>VLOOKUP(A9170,Urbanizaton!$B$2:$BI$265,I9170)</f>
        <v>59.924999999999997</v>
      </c>
      <c r="K9170" s="2">
        <f>VLOOKUP(A9170,Population!$B$2:$BI$265,I9170)</f>
        <v>3996521</v>
      </c>
      <c r="L9170" s="2" t="str">
        <f>VLOOKUP(A9170,Region!$C$1:$G$241,5)</f>
        <v>Europe</v>
      </c>
    </row>
    <row r="9171" spans="1:12" x14ac:dyDescent="0.55000000000000004">
      <c r="A9171" s="2" t="s">
        <v>32</v>
      </c>
      <c r="B9171" s="2" t="s">
        <v>8</v>
      </c>
      <c r="C9171" s="2" t="s">
        <v>15</v>
      </c>
      <c r="D9171" s="2" t="s">
        <v>13</v>
      </c>
      <c r="E9171" s="2" t="s">
        <v>11</v>
      </c>
      <c r="F9171" s="2">
        <v>2003</v>
      </c>
      <c r="G9171" s="2">
        <v>81.42</v>
      </c>
      <c r="I9171" s="2">
        <f t="shared" si="143"/>
        <v>47</v>
      </c>
      <c r="J9171" s="2">
        <f>VLOOKUP(A9171,Urbanizaton!$B$2:$BI$265,I9171)</f>
        <v>59.924999999999997</v>
      </c>
      <c r="K9171" s="2">
        <f>VLOOKUP(A9171,Population!$B$2:$BI$265,I9171)</f>
        <v>3996521</v>
      </c>
      <c r="L9171" s="2" t="str">
        <f>VLOOKUP(A9171,Region!$C$1:$G$241,5)</f>
        <v>Europe</v>
      </c>
    </row>
    <row r="9172" spans="1:12" x14ac:dyDescent="0.55000000000000004">
      <c r="A9172" s="2" t="s">
        <v>32</v>
      </c>
      <c r="B9172" s="2" t="s">
        <v>8</v>
      </c>
      <c r="C9172" s="2" t="s">
        <v>15</v>
      </c>
      <c r="D9172" s="2" t="s">
        <v>20</v>
      </c>
      <c r="E9172" s="2" t="s">
        <v>11</v>
      </c>
      <c r="F9172" s="2">
        <v>2003</v>
      </c>
      <c r="G9172" s="2">
        <v>20.457000000000001</v>
      </c>
      <c r="I9172" s="2">
        <f t="shared" si="143"/>
        <v>47</v>
      </c>
      <c r="J9172" s="2">
        <f>VLOOKUP(A9172,Urbanizaton!$B$2:$BI$265,I9172)</f>
        <v>59.924999999999997</v>
      </c>
      <c r="K9172" s="2">
        <f>VLOOKUP(A9172,Population!$B$2:$BI$265,I9172)</f>
        <v>3996521</v>
      </c>
      <c r="L9172" s="2" t="str">
        <f>VLOOKUP(A9172,Region!$C$1:$G$241,5)</f>
        <v>Europe</v>
      </c>
    </row>
    <row r="9173" spans="1:12" x14ac:dyDescent="0.55000000000000004">
      <c r="A9173" s="2" t="s">
        <v>32</v>
      </c>
      <c r="B9173" s="2" t="s">
        <v>8</v>
      </c>
      <c r="C9173" s="2" t="s">
        <v>16</v>
      </c>
      <c r="D9173" s="2" t="s">
        <v>13</v>
      </c>
      <c r="E9173" s="2" t="s">
        <v>11</v>
      </c>
      <c r="F9173" s="2">
        <v>2003</v>
      </c>
      <c r="G9173" s="2">
        <v>105.07599999999999</v>
      </c>
      <c r="I9173" s="2">
        <f t="shared" si="143"/>
        <v>47</v>
      </c>
      <c r="J9173" s="2">
        <f>VLOOKUP(A9173,Urbanizaton!$B$2:$BI$265,I9173)</f>
        <v>59.924999999999997</v>
      </c>
      <c r="K9173" s="2">
        <f>VLOOKUP(A9173,Population!$B$2:$BI$265,I9173)</f>
        <v>3996521</v>
      </c>
      <c r="L9173" s="2" t="str">
        <f>VLOOKUP(A9173,Region!$C$1:$G$241,5)</f>
        <v>Europe</v>
      </c>
    </row>
    <row r="9174" spans="1:12" x14ac:dyDescent="0.55000000000000004">
      <c r="A9174" s="2" t="s">
        <v>32</v>
      </c>
      <c r="B9174" s="2" t="s">
        <v>8</v>
      </c>
      <c r="C9174" s="2" t="s">
        <v>16</v>
      </c>
      <c r="D9174" s="2" t="s">
        <v>20</v>
      </c>
      <c r="E9174" s="2" t="s">
        <v>11</v>
      </c>
      <c r="F9174" s="2">
        <v>2003</v>
      </c>
      <c r="G9174" s="2">
        <v>26.4</v>
      </c>
      <c r="I9174" s="2">
        <f t="shared" si="143"/>
        <v>47</v>
      </c>
      <c r="J9174" s="2">
        <f>VLOOKUP(A9174,Urbanizaton!$B$2:$BI$265,I9174)</f>
        <v>59.924999999999997</v>
      </c>
      <c r="K9174" s="2">
        <f>VLOOKUP(A9174,Population!$B$2:$BI$265,I9174)</f>
        <v>3996521</v>
      </c>
      <c r="L9174" s="2" t="str">
        <f>VLOOKUP(A9174,Region!$C$1:$G$241,5)</f>
        <v>Europe</v>
      </c>
    </row>
    <row r="9175" spans="1:12" x14ac:dyDescent="0.55000000000000004">
      <c r="A9175" s="2" t="s">
        <v>32</v>
      </c>
      <c r="B9175" s="2" t="s">
        <v>8</v>
      </c>
      <c r="C9175" s="2" t="s">
        <v>12</v>
      </c>
      <c r="D9175" s="2" t="s">
        <v>13</v>
      </c>
      <c r="E9175" s="2" t="s">
        <v>11</v>
      </c>
      <c r="F9175" s="2">
        <v>2004</v>
      </c>
      <c r="G9175" s="2">
        <v>217.886</v>
      </c>
      <c r="I9175" s="2">
        <f t="shared" si="143"/>
        <v>48</v>
      </c>
      <c r="J9175" s="2">
        <f>VLOOKUP(A9175,Urbanizaton!$B$2:$BI$265,I9175)</f>
        <v>60.201999999999998</v>
      </c>
      <c r="K9175" s="2">
        <f>VLOOKUP(A9175,Population!$B$2:$BI$265,I9175)</f>
        <v>4070262</v>
      </c>
      <c r="L9175" s="2" t="str">
        <f>VLOOKUP(A9175,Region!$C$1:$G$241,5)</f>
        <v>Europe</v>
      </c>
    </row>
    <row r="9176" spans="1:12" x14ac:dyDescent="0.55000000000000004">
      <c r="A9176" s="2" t="s">
        <v>32</v>
      </c>
      <c r="B9176" s="2" t="s">
        <v>8</v>
      </c>
      <c r="C9176" s="2" t="s">
        <v>12</v>
      </c>
      <c r="D9176" s="2" t="s">
        <v>20</v>
      </c>
      <c r="E9176" s="2" t="s">
        <v>11</v>
      </c>
      <c r="F9176" s="2">
        <v>2004</v>
      </c>
      <c r="G9176" s="2">
        <v>53.863</v>
      </c>
      <c r="I9176" s="2">
        <f t="shared" si="143"/>
        <v>48</v>
      </c>
      <c r="J9176" s="2">
        <f>VLOOKUP(A9176,Urbanizaton!$B$2:$BI$265,I9176)</f>
        <v>60.201999999999998</v>
      </c>
      <c r="K9176" s="2">
        <f>VLOOKUP(A9176,Population!$B$2:$BI$265,I9176)</f>
        <v>4070262</v>
      </c>
      <c r="L9176" s="2" t="str">
        <f>VLOOKUP(A9176,Region!$C$1:$G$241,5)</f>
        <v>Europe</v>
      </c>
    </row>
    <row r="9177" spans="1:12" x14ac:dyDescent="0.55000000000000004">
      <c r="A9177" s="2" t="s">
        <v>32</v>
      </c>
      <c r="B9177" s="2" t="s">
        <v>8</v>
      </c>
      <c r="C9177" s="2" t="s">
        <v>9</v>
      </c>
      <c r="D9177" s="2" t="s">
        <v>10</v>
      </c>
      <c r="E9177" s="2" t="s">
        <v>11</v>
      </c>
      <c r="F9177" s="2">
        <v>2004</v>
      </c>
      <c r="G9177" s="2">
        <v>42.38</v>
      </c>
      <c r="I9177" s="2">
        <f t="shared" si="143"/>
        <v>48</v>
      </c>
      <c r="J9177" s="2">
        <f>VLOOKUP(A9177,Urbanizaton!$B$2:$BI$265,I9177)</f>
        <v>60.201999999999998</v>
      </c>
      <c r="K9177" s="2">
        <f>VLOOKUP(A9177,Population!$B$2:$BI$265,I9177)</f>
        <v>4070262</v>
      </c>
      <c r="L9177" s="2" t="str">
        <f>VLOOKUP(A9177,Region!$C$1:$G$241,5)</f>
        <v>Europe</v>
      </c>
    </row>
    <row r="9178" spans="1:12" x14ac:dyDescent="0.55000000000000004">
      <c r="A9178" s="2" t="s">
        <v>32</v>
      </c>
      <c r="B9178" s="2" t="s">
        <v>8</v>
      </c>
      <c r="C9178" s="2" t="s">
        <v>9</v>
      </c>
      <c r="D9178" s="2" t="s">
        <v>17</v>
      </c>
      <c r="E9178" s="2" t="s">
        <v>11</v>
      </c>
      <c r="F9178" s="2">
        <v>2004</v>
      </c>
      <c r="G9178" s="2">
        <v>10.42</v>
      </c>
      <c r="I9178" s="2">
        <f t="shared" si="143"/>
        <v>48</v>
      </c>
      <c r="J9178" s="2">
        <f>VLOOKUP(A9178,Urbanizaton!$B$2:$BI$265,I9178)</f>
        <v>60.201999999999998</v>
      </c>
      <c r="K9178" s="2">
        <f>VLOOKUP(A9178,Population!$B$2:$BI$265,I9178)</f>
        <v>4070262</v>
      </c>
      <c r="L9178" s="2" t="str">
        <f>VLOOKUP(A9178,Region!$C$1:$G$241,5)</f>
        <v>Europe</v>
      </c>
    </row>
    <row r="9179" spans="1:12" x14ac:dyDescent="0.55000000000000004">
      <c r="A9179" s="2" t="s">
        <v>32</v>
      </c>
      <c r="B9179" s="2" t="s">
        <v>8</v>
      </c>
      <c r="C9179" s="2" t="s">
        <v>18</v>
      </c>
      <c r="D9179" s="2" t="s">
        <v>17</v>
      </c>
      <c r="E9179" s="2" t="s">
        <v>11</v>
      </c>
      <c r="F9179" s="2">
        <v>2004</v>
      </c>
      <c r="G9179" s="2">
        <v>16.949000000000002</v>
      </c>
      <c r="I9179" s="2">
        <f t="shared" si="143"/>
        <v>48</v>
      </c>
      <c r="J9179" s="2">
        <f>VLOOKUP(A9179,Urbanizaton!$B$2:$BI$265,I9179)</f>
        <v>60.201999999999998</v>
      </c>
      <c r="K9179" s="2">
        <f>VLOOKUP(A9179,Population!$B$2:$BI$265,I9179)</f>
        <v>4070262</v>
      </c>
      <c r="L9179" s="2" t="str">
        <f>VLOOKUP(A9179,Region!$C$1:$G$241,5)</f>
        <v>Europe</v>
      </c>
    </row>
    <row r="9180" spans="1:12" x14ac:dyDescent="0.55000000000000004">
      <c r="A9180" s="2" t="s">
        <v>32</v>
      </c>
      <c r="B9180" s="2" t="s">
        <v>8</v>
      </c>
      <c r="C9180" s="2" t="s">
        <v>18</v>
      </c>
      <c r="D9180" s="2" t="s">
        <v>19</v>
      </c>
      <c r="E9180" s="2" t="s">
        <v>11</v>
      </c>
      <c r="F9180" s="2">
        <v>2004</v>
      </c>
      <c r="G9180" s="2">
        <v>68562.566000000006</v>
      </c>
      <c r="I9180" s="2">
        <f t="shared" si="143"/>
        <v>48</v>
      </c>
      <c r="J9180" s="2">
        <f>VLOOKUP(A9180,Urbanizaton!$B$2:$BI$265,I9180)</f>
        <v>60.201999999999998</v>
      </c>
      <c r="K9180" s="2">
        <f>VLOOKUP(A9180,Population!$B$2:$BI$265,I9180)</f>
        <v>4070262</v>
      </c>
      <c r="L9180" s="2" t="str">
        <f>VLOOKUP(A9180,Region!$C$1:$G$241,5)</f>
        <v>Europe</v>
      </c>
    </row>
    <row r="9181" spans="1:12" x14ac:dyDescent="0.55000000000000004">
      <c r="A9181" s="2" t="s">
        <v>32</v>
      </c>
      <c r="B9181" s="2" t="s">
        <v>8</v>
      </c>
      <c r="C9181" s="2" t="s">
        <v>14</v>
      </c>
      <c r="D9181" s="2" t="s">
        <v>13</v>
      </c>
      <c r="E9181" s="2" t="s">
        <v>11</v>
      </c>
      <c r="F9181" s="2">
        <v>2004</v>
      </c>
      <c r="G9181" s="2">
        <v>133.88300000000001</v>
      </c>
      <c r="I9181" s="2">
        <f t="shared" si="143"/>
        <v>48</v>
      </c>
      <c r="J9181" s="2">
        <f>VLOOKUP(A9181,Urbanizaton!$B$2:$BI$265,I9181)</f>
        <v>60.201999999999998</v>
      </c>
      <c r="K9181" s="2">
        <f>VLOOKUP(A9181,Population!$B$2:$BI$265,I9181)</f>
        <v>4070262</v>
      </c>
      <c r="L9181" s="2" t="str">
        <f>VLOOKUP(A9181,Region!$C$1:$G$241,5)</f>
        <v>Europe</v>
      </c>
    </row>
    <row r="9182" spans="1:12" x14ac:dyDescent="0.55000000000000004">
      <c r="A9182" s="2" t="s">
        <v>32</v>
      </c>
      <c r="B9182" s="2" t="s">
        <v>8</v>
      </c>
      <c r="C9182" s="2" t="s">
        <v>14</v>
      </c>
      <c r="D9182" s="2" t="s">
        <v>20</v>
      </c>
      <c r="E9182" s="2" t="s">
        <v>11</v>
      </c>
      <c r="F9182" s="2">
        <v>2004</v>
      </c>
      <c r="G9182" s="2">
        <v>33.097000000000001</v>
      </c>
      <c r="I9182" s="2">
        <f t="shared" si="143"/>
        <v>48</v>
      </c>
      <c r="J9182" s="2">
        <f>VLOOKUP(A9182,Urbanizaton!$B$2:$BI$265,I9182)</f>
        <v>60.201999999999998</v>
      </c>
      <c r="K9182" s="2">
        <f>VLOOKUP(A9182,Population!$B$2:$BI$265,I9182)</f>
        <v>4070262</v>
      </c>
      <c r="L9182" s="2" t="str">
        <f>VLOOKUP(A9182,Region!$C$1:$G$241,5)</f>
        <v>Europe</v>
      </c>
    </row>
    <row r="9183" spans="1:12" x14ac:dyDescent="0.55000000000000004">
      <c r="A9183" s="2" t="s">
        <v>32</v>
      </c>
      <c r="B9183" s="2" t="s">
        <v>8</v>
      </c>
      <c r="C9183" s="2" t="s">
        <v>15</v>
      </c>
      <c r="D9183" s="2" t="s">
        <v>13</v>
      </c>
      <c r="E9183" s="2" t="s">
        <v>11</v>
      </c>
      <c r="F9183" s="2">
        <v>2004</v>
      </c>
      <c r="G9183" s="2">
        <v>74.031000000000006</v>
      </c>
      <c r="I9183" s="2">
        <f t="shared" si="143"/>
        <v>48</v>
      </c>
      <c r="J9183" s="2">
        <f>VLOOKUP(A9183,Urbanizaton!$B$2:$BI$265,I9183)</f>
        <v>60.201999999999998</v>
      </c>
      <c r="K9183" s="2">
        <f>VLOOKUP(A9183,Population!$B$2:$BI$265,I9183)</f>
        <v>4070262</v>
      </c>
      <c r="L9183" s="2" t="str">
        <f>VLOOKUP(A9183,Region!$C$1:$G$241,5)</f>
        <v>Europe</v>
      </c>
    </row>
    <row r="9184" spans="1:12" x14ac:dyDescent="0.55000000000000004">
      <c r="A9184" s="2" t="s">
        <v>32</v>
      </c>
      <c r="B9184" s="2" t="s">
        <v>8</v>
      </c>
      <c r="C9184" s="2" t="s">
        <v>15</v>
      </c>
      <c r="D9184" s="2" t="s">
        <v>20</v>
      </c>
      <c r="E9184" s="2" t="s">
        <v>11</v>
      </c>
      <c r="F9184" s="2">
        <v>2004</v>
      </c>
      <c r="G9184" s="2">
        <v>18.300999999999998</v>
      </c>
      <c r="I9184" s="2">
        <f t="shared" si="143"/>
        <v>48</v>
      </c>
      <c r="J9184" s="2">
        <f>VLOOKUP(A9184,Urbanizaton!$B$2:$BI$265,I9184)</f>
        <v>60.201999999999998</v>
      </c>
      <c r="K9184" s="2">
        <f>VLOOKUP(A9184,Population!$B$2:$BI$265,I9184)</f>
        <v>4070262</v>
      </c>
      <c r="L9184" s="2" t="str">
        <f>VLOOKUP(A9184,Region!$C$1:$G$241,5)</f>
        <v>Europe</v>
      </c>
    </row>
    <row r="9185" spans="1:12" x14ac:dyDescent="0.55000000000000004">
      <c r="A9185" s="2" t="s">
        <v>32</v>
      </c>
      <c r="B9185" s="2" t="s">
        <v>8</v>
      </c>
      <c r="C9185" s="2" t="s">
        <v>16</v>
      </c>
      <c r="D9185" s="2" t="s">
        <v>13</v>
      </c>
      <c r="E9185" s="2" t="s">
        <v>11</v>
      </c>
      <c r="F9185" s="2">
        <v>2004</v>
      </c>
      <c r="G9185" s="2">
        <v>105.015</v>
      </c>
      <c r="I9185" s="2">
        <f t="shared" si="143"/>
        <v>48</v>
      </c>
      <c r="J9185" s="2">
        <f>VLOOKUP(A9185,Urbanizaton!$B$2:$BI$265,I9185)</f>
        <v>60.201999999999998</v>
      </c>
      <c r="K9185" s="2">
        <f>VLOOKUP(A9185,Population!$B$2:$BI$265,I9185)</f>
        <v>4070262</v>
      </c>
      <c r="L9185" s="2" t="str">
        <f>VLOOKUP(A9185,Region!$C$1:$G$241,5)</f>
        <v>Europe</v>
      </c>
    </row>
    <row r="9186" spans="1:12" x14ac:dyDescent="0.55000000000000004">
      <c r="A9186" s="2" t="s">
        <v>32</v>
      </c>
      <c r="B9186" s="2" t="s">
        <v>8</v>
      </c>
      <c r="C9186" s="2" t="s">
        <v>16</v>
      </c>
      <c r="D9186" s="2" t="s">
        <v>20</v>
      </c>
      <c r="E9186" s="2" t="s">
        <v>11</v>
      </c>
      <c r="F9186" s="2">
        <v>2004</v>
      </c>
      <c r="G9186" s="2">
        <v>25.96</v>
      </c>
      <c r="I9186" s="2">
        <f t="shared" si="143"/>
        <v>48</v>
      </c>
      <c r="J9186" s="2">
        <f>VLOOKUP(A9186,Urbanizaton!$B$2:$BI$265,I9186)</f>
        <v>60.201999999999998</v>
      </c>
      <c r="K9186" s="2">
        <f>VLOOKUP(A9186,Population!$B$2:$BI$265,I9186)</f>
        <v>4070262</v>
      </c>
      <c r="L9186" s="2" t="str">
        <f>VLOOKUP(A9186,Region!$C$1:$G$241,5)</f>
        <v>Europe</v>
      </c>
    </row>
    <row r="9187" spans="1:12" x14ac:dyDescent="0.55000000000000004">
      <c r="A9187" s="2" t="s">
        <v>32</v>
      </c>
      <c r="B9187" s="2" t="s">
        <v>8</v>
      </c>
      <c r="C9187" s="2" t="s">
        <v>12</v>
      </c>
      <c r="D9187" s="2" t="s">
        <v>13</v>
      </c>
      <c r="E9187" s="2" t="s">
        <v>11</v>
      </c>
      <c r="F9187" s="2">
        <v>2005</v>
      </c>
      <c r="G9187" s="2">
        <v>216.06700000000001</v>
      </c>
      <c r="I9187" s="2">
        <f t="shared" si="143"/>
        <v>49</v>
      </c>
      <c r="J9187" s="2">
        <f>VLOOKUP(A9187,Urbanizaton!$B$2:$BI$265,I9187)</f>
        <v>60.476999999999997</v>
      </c>
      <c r="K9187" s="2">
        <f>VLOOKUP(A9187,Population!$B$2:$BI$265,I9187)</f>
        <v>4159914</v>
      </c>
      <c r="L9187" s="2" t="str">
        <f>VLOOKUP(A9187,Region!$C$1:$G$241,5)</f>
        <v>Europe</v>
      </c>
    </row>
    <row r="9188" spans="1:12" x14ac:dyDescent="0.55000000000000004">
      <c r="A9188" s="2" t="s">
        <v>32</v>
      </c>
      <c r="B9188" s="2" t="s">
        <v>8</v>
      </c>
      <c r="C9188" s="2" t="s">
        <v>12</v>
      </c>
      <c r="D9188" s="2" t="s">
        <v>20</v>
      </c>
      <c r="E9188" s="2" t="s">
        <v>11</v>
      </c>
      <c r="F9188" s="2">
        <v>2005</v>
      </c>
      <c r="G9188" s="2">
        <v>52.268000000000001</v>
      </c>
      <c r="I9188" s="2">
        <f t="shared" si="143"/>
        <v>49</v>
      </c>
      <c r="J9188" s="2">
        <f>VLOOKUP(A9188,Urbanizaton!$B$2:$BI$265,I9188)</f>
        <v>60.476999999999997</v>
      </c>
      <c r="K9188" s="2">
        <f>VLOOKUP(A9188,Population!$B$2:$BI$265,I9188)</f>
        <v>4159914</v>
      </c>
      <c r="L9188" s="2" t="str">
        <f>VLOOKUP(A9188,Region!$C$1:$G$241,5)</f>
        <v>Europe</v>
      </c>
    </row>
    <row r="9189" spans="1:12" x14ac:dyDescent="0.55000000000000004">
      <c r="A9189" s="2" t="s">
        <v>32</v>
      </c>
      <c r="B9189" s="2" t="s">
        <v>8</v>
      </c>
      <c r="C9189" s="2" t="s">
        <v>9</v>
      </c>
      <c r="D9189" s="2" t="s">
        <v>10</v>
      </c>
      <c r="E9189" s="2" t="s">
        <v>11</v>
      </c>
      <c r="F9189" s="2">
        <v>2005</v>
      </c>
      <c r="G9189" s="2">
        <v>44.24</v>
      </c>
      <c r="I9189" s="2">
        <f t="shared" si="143"/>
        <v>49</v>
      </c>
      <c r="J9189" s="2">
        <f>VLOOKUP(A9189,Urbanizaton!$B$2:$BI$265,I9189)</f>
        <v>60.476999999999997</v>
      </c>
      <c r="K9189" s="2">
        <f>VLOOKUP(A9189,Population!$B$2:$BI$265,I9189)</f>
        <v>4159914</v>
      </c>
      <c r="L9189" s="2" t="str">
        <f>VLOOKUP(A9189,Region!$C$1:$G$241,5)</f>
        <v>Europe</v>
      </c>
    </row>
    <row r="9190" spans="1:12" x14ac:dyDescent="0.55000000000000004">
      <c r="A9190" s="2" t="s">
        <v>32</v>
      </c>
      <c r="B9190" s="2" t="s">
        <v>8</v>
      </c>
      <c r="C9190" s="2" t="s">
        <v>9</v>
      </c>
      <c r="D9190" s="2" t="s">
        <v>17</v>
      </c>
      <c r="E9190" s="2" t="s">
        <v>11</v>
      </c>
      <c r="F9190" s="2">
        <v>2005</v>
      </c>
      <c r="G9190" s="2">
        <v>10.63</v>
      </c>
      <c r="I9190" s="2">
        <f t="shared" si="143"/>
        <v>49</v>
      </c>
      <c r="J9190" s="2">
        <f>VLOOKUP(A9190,Urbanizaton!$B$2:$BI$265,I9190)</f>
        <v>60.476999999999997</v>
      </c>
      <c r="K9190" s="2">
        <f>VLOOKUP(A9190,Population!$B$2:$BI$265,I9190)</f>
        <v>4159914</v>
      </c>
      <c r="L9190" s="2" t="str">
        <f>VLOOKUP(A9190,Region!$C$1:$G$241,5)</f>
        <v>Europe</v>
      </c>
    </row>
    <row r="9191" spans="1:12" x14ac:dyDescent="0.55000000000000004">
      <c r="A9191" s="2" t="s">
        <v>32</v>
      </c>
      <c r="B9191" s="2" t="s">
        <v>8</v>
      </c>
      <c r="C9191" s="2" t="s">
        <v>18</v>
      </c>
      <c r="D9191" s="2" t="s">
        <v>17</v>
      </c>
      <c r="E9191" s="2" t="s">
        <v>11</v>
      </c>
      <c r="F9191" s="2">
        <v>2005</v>
      </c>
      <c r="G9191" s="2">
        <v>16.928999999999998</v>
      </c>
      <c r="I9191" s="2">
        <f t="shared" si="143"/>
        <v>49</v>
      </c>
      <c r="J9191" s="2">
        <f>VLOOKUP(A9191,Urbanizaton!$B$2:$BI$265,I9191)</f>
        <v>60.476999999999997</v>
      </c>
      <c r="K9191" s="2">
        <f>VLOOKUP(A9191,Population!$B$2:$BI$265,I9191)</f>
        <v>4159914</v>
      </c>
      <c r="L9191" s="2" t="str">
        <f>VLOOKUP(A9191,Region!$C$1:$G$241,5)</f>
        <v>Europe</v>
      </c>
    </row>
    <row r="9192" spans="1:12" x14ac:dyDescent="0.55000000000000004">
      <c r="A9192" s="2" t="s">
        <v>32</v>
      </c>
      <c r="B9192" s="2" t="s">
        <v>8</v>
      </c>
      <c r="C9192" s="2" t="s">
        <v>18</v>
      </c>
      <c r="D9192" s="2" t="s">
        <v>19</v>
      </c>
      <c r="E9192" s="2" t="s">
        <v>11</v>
      </c>
      <c r="F9192" s="2">
        <v>2005</v>
      </c>
      <c r="G9192" s="2">
        <v>69981.626999999993</v>
      </c>
      <c r="I9192" s="2">
        <f t="shared" si="143"/>
        <v>49</v>
      </c>
      <c r="J9192" s="2">
        <f>VLOOKUP(A9192,Urbanizaton!$B$2:$BI$265,I9192)</f>
        <v>60.476999999999997</v>
      </c>
      <c r="K9192" s="2">
        <f>VLOOKUP(A9192,Population!$B$2:$BI$265,I9192)</f>
        <v>4159914</v>
      </c>
      <c r="L9192" s="2" t="str">
        <f>VLOOKUP(A9192,Region!$C$1:$G$241,5)</f>
        <v>Europe</v>
      </c>
    </row>
    <row r="9193" spans="1:12" x14ac:dyDescent="0.55000000000000004">
      <c r="A9193" s="2" t="s">
        <v>32</v>
      </c>
      <c r="B9193" s="2" t="s">
        <v>8</v>
      </c>
      <c r="C9193" s="2" t="s">
        <v>14</v>
      </c>
      <c r="D9193" s="2" t="s">
        <v>13</v>
      </c>
      <c r="E9193" s="2" t="s">
        <v>11</v>
      </c>
      <c r="F9193" s="2">
        <v>2005</v>
      </c>
      <c r="G9193" s="2">
        <v>135.80699999999999</v>
      </c>
      <c r="I9193" s="2">
        <f t="shared" si="143"/>
        <v>49</v>
      </c>
      <c r="J9193" s="2">
        <f>VLOOKUP(A9193,Urbanizaton!$B$2:$BI$265,I9193)</f>
        <v>60.476999999999997</v>
      </c>
      <c r="K9193" s="2">
        <f>VLOOKUP(A9193,Population!$B$2:$BI$265,I9193)</f>
        <v>4159914</v>
      </c>
      <c r="L9193" s="2" t="str">
        <f>VLOOKUP(A9193,Region!$C$1:$G$241,5)</f>
        <v>Europe</v>
      </c>
    </row>
    <row r="9194" spans="1:12" x14ac:dyDescent="0.55000000000000004">
      <c r="A9194" s="2" t="s">
        <v>32</v>
      </c>
      <c r="B9194" s="2" t="s">
        <v>8</v>
      </c>
      <c r="C9194" s="2" t="s">
        <v>14</v>
      </c>
      <c r="D9194" s="2" t="s">
        <v>20</v>
      </c>
      <c r="E9194" s="2" t="s">
        <v>11</v>
      </c>
      <c r="F9194" s="2">
        <v>2005</v>
      </c>
      <c r="G9194" s="2">
        <v>32.853000000000002</v>
      </c>
      <c r="I9194" s="2">
        <f t="shared" si="143"/>
        <v>49</v>
      </c>
      <c r="J9194" s="2">
        <f>VLOOKUP(A9194,Urbanizaton!$B$2:$BI$265,I9194)</f>
        <v>60.476999999999997</v>
      </c>
      <c r="K9194" s="2">
        <f>VLOOKUP(A9194,Population!$B$2:$BI$265,I9194)</f>
        <v>4159914</v>
      </c>
      <c r="L9194" s="2" t="str">
        <f>VLOOKUP(A9194,Region!$C$1:$G$241,5)</f>
        <v>Europe</v>
      </c>
    </row>
    <row r="9195" spans="1:12" x14ac:dyDescent="0.55000000000000004">
      <c r="A9195" s="2" t="s">
        <v>32</v>
      </c>
      <c r="B9195" s="2" t="s">
        <v>8</v>
      </c>
      <c r="C9195" s="2" t="s">
        <v>15</v>
      </c>
      <c r="D9195" s="2" t="s">
        <v>13</v>
      </c>
      <c r="E9195" s="2" t="s">
        <v>11</v>
      </c>
      <c r="F9195" s="2">
        <v>2005</v>
      </c>
      <c r="G9195" s="2">
        <v>73.896000000000001</v>
      </c>
      <c r="I9195" s="2">
        <f t="shared" si="143"/>
        <v>49</v>
      </c>
      <c r="J9195" s="2">
        <f>VLOOKUP(A9195,Urbanizaton!$B$2:$BI$265,I9195)</f>
        <v>60.476999999999997</v>
      </c>
      <c r="K9195" s="2">
        <f>VLOOKUP(A9195,Population!$B$2:$BI$265,I9195)</f>
        <v>4159914</v>
      </c>
      <c r="L9195" s="2" t="str">
        <f>VLOOKUP(A9195,Region!$C$1:$G$241,5)</f>
        <v>Europe</v>
      </c>
    </row>
    <row r="9196" spans="1:12" x14ac:dyDescent="0.55000000000000004">
      <c r="A9196" s="2" t="s">
        <v>32</v>
      </c>
      <c r="B9196" s="2" t="s">
        <v>8</v>
      </c>
      <c r="C9196" s="2" t="s">
        <v>15</v>
      </c>
      <c r="D9196" s="2" t="s">
        <v>20</v>
      </c>
      <c r="E9196" s="2" t="s">
        <v>11</v>
      </c>
      <c r="F9196" s="2">
        <v>2005</v>
      </c>
      <c r="G9196" s="2">
        <v>17.876000000000001</v>
      </c>
      <c r="I9196" s="2">
        <f t="shared" si="143"/>
        <v>49</v>
      </c>
      <c r="J9196" s="2">
        <f>VLOOKUP(A9196,Urbanizaton!$B$2:$BI$265,I9196)</f>
        <v>60.476999999999997</v>
      </c>
      <c r="K9196" s="2">
        <f>VLOOKUP(A9196,Population!$B$2:$BI$265,I9196)</f>
        <v>4159914</v>
      </c>
      <c r="L9196" s="2" t="str">
        <f>VLOOKUP(A9196,Region!$C$1:$G$241,5)</f>
        <v>Europe</v>
      </c>
    </row>
    <row r="9197" spans="1:12" x14ac:dyDescent="0.55000000000000004">
      <c r="A9197" s="2" t="s">
        <v>32</v>
      </c>
      <c r="B9197" s="2" t="s">
        <v>8</v>
      </c>
      <c r="C9197" s="2" t="s">
        <v>16</v>
      </c>
      <c r="D9197" s="2" t="s">
        <v>13</v>
      </c>
      <c r="E9197" s="2" t="s">
        <v>11</v>
      </c>
      <c r="F9197" s="2">
        <v>2005</v>
      </c>
      <c r="G9197" s="2">
        <v>104.621</v>
      </c>
      <c r="I9197" s="2">
        <f t="shared" si="143"/>
        <v>49</v>
      </c>
      <c r="J9197" s="2">
        <f>VLOOKUP(A9197,Urbanizaton!$B$2:$BI$265,I9197)</f>
        <v>60.476999999999997</v>
      </c>
      <c r="K9197" s="2">
        <f>VLOOKUP(A9197,Population!$B$2:$BI$265,I9197)</f>
        <v>4159914</v>
      </c>
      <c r="L9197" s="2" t="str">
        <f>VLOOKUP(A9197,Region!$C$1:$G$241,5)</f>
        <v>Europe</v>
      </c>
    </row>
    <row r="9198" spans="1:12" x14ac:dyDescent="0.55000000000000004">
      <c r="A9198" s="2" t="s">
        <v>32</v>
      </c>
      <c r="B9198" s="2" t="s">
        <v>8</v>
      </c>
      <c r="C9198" s="2" t="s">
        <v>16</v>
      </c>
      <c r="D9198" s="2" t="s">
        <v>20</v>
      </c>
      <c r="E9198" s="2" t="s">
        <v>11</v>
      </c>
      <c r="F9198" s="2">
        <v>2005</v>
      </c>
      <c r="G9198" s="2">
        <v>25.309000000000001</v>
      </c>
      <c r="I9198" s="2">
        <f t="shared" si="143"/>
        <v>49</v>
      </c>
      <c r="J9198" s="2">
        <f>VLOOKUP(A9198,Urbanizaton!$B$2:$BI$265,I9198)</f>
        <v>60.476999999999997</v>
      </c>
      <c r="K9198" s="2">
        <f>VLOOKUP(A9198,Population!$B$2:$BI$265,I9198)</f>
        <v>4159914</v>
      </c>
      <c r="L9198" s="2" t="str">
        <f>VLOOKUP(A9198,Region!$C$1:$G$241,5)</f>
        <v>Europe</v>
      </c>
    </row>
    <row r="9199" spans="1:12" x14ac:dyDescent="0.55000000000000004">
      <c r="A9199" s="2" t="s">
        <v>32</v>
      </c>
      <c r="B9199" s="2" t="s">
        <v>8</v>
      </c>
      <c r="C9199" s="2" t="s">
        <v>12</v>
      </c>
      <c r="D9199" s="2" t="s">
        <v>13</v>
      </c>
      <c r="E9199" s="2" t="s">
        <v>11</v>
      </c>
      <c r="F9199" s="2">
        <v>2006</v>
      </c>
      <c r="G9199" s="2">
        <v>199.529</v>
      </c>
      <c r="I9199" s="2">
        <f t="shared" si="143"/>
        <v>50</v>
      </c>
      <c r="J9199" s="2">
        <f>VLOOKUP(A9199,Urbanizaton!$B$2:$BI$265,I9199)</f>
        <v>60.752000000000002</v>
      </c>
      <c r="K9199" s="2">
        <f>VLOOKUP(A9199,Population!$B$2:$BI$265,I9199)</f>
        <v>4273591</v>
      </c>
      <c r="L9199" s="2" t="str">
        <f>VLOOKUP(A9199,Region!$C$1:$G$241,5)</f>
        <v>Europe</v>
      </c>
    </row>
    <row r="9200" spans="1:12" x14ac:dyDescent="0.55000000000000004">
      <c r="A9200" s="2" t="s">
        <v>32</v>
      </c>
      <c r="B9200" s="2" t="s">
        <v>8</v>
      </c>
      <c r="C9200" s="2" t="s">
        <v>12</v>
      </c>
      <c r="D9200" s="2" t="s">
        <v>20</v>
      </c>
      <c r="E9200" s="2" t="s">
        <v>11</v>
      </c>
      <c r="F9200" s="2">
        <v>2006</v>
      </c>
      <c r="G9200" s="2">
        <v>47.137999999999998</v>
      </c>
      <c r="I9200" s="2">
        <f t="shared" si="143"/>
        <v>50</v>
      </c>
      <c r="J9200" s="2">
        <f>VLOOKUP(A9200,Urbanizaton!$B$2:$BI$265,I9200)</f>
        <v>60.752000000000002</v>
      </c>
      <c r="K9200" s="2">
        <f>VLOOKUP(A9200,Population!$B$2:$BI$265,I9200)</f>
        <v>4273591</v>
      </c>
      <c r="L9200" s="2" t="str">
        <f>VLOOKUP(A9200,Region!$C$1:$G$241,5)</f>
        <v>Europe</v>
      </c>
    </row>
    <row r="9201" spans="1:12" x14ac:dyDescent="0.55000000000000004">
      <c r="A9201" s="2" t="s">
        <v>32</v>
      </c>
      <c r="B9201" s="2" t="s">
        <v>8</v>
      </c>
      <c r="C9201" s="2" t="s">
        <v>9</v>
      </c>
      <c r="D9201" s="2" t="s">
        <v>10</v>
      </c>
      <c r="E9201" s="2" t="s">
        <v>11</v>
      </c>
      <c r="F9201" s="2">
        <v>2006</v>
      </c>
      <c r="G9201" s="2">
        <v>45.21</v>
      </c>
      <c r="I9201" s="2">
        <f t="shared" si="143"/>
        <v>50</v>
      </c>
      <c r="J9201" s="2">
        <f>VLOOKUP(A9201,Urbanizaton!$B$2:$BI$265,I9201)</f>
        <v>60.752000000000002</v>
      </c>
      <c r="K9201" s="2">
        <f>VLOOKUP(A9201,Population!$B$2:$BI$265,I9201)</f>
        <v>4273591</v>
      </c>
      <c r="L9201" s="2" t="str">
        <f>VLOOKUP(A9201,Region!$C$1:$G$241,5)</f>
        <v>Europe</v>
      </c>
    </row>
    <row r="9202" spans="1:12" x14ac:dyDescent="0.55000000000000004">
      <c r="A9202" s="2" t="s">
        <v>32</v>
      </c>
      <c r="B9202" s="2" t="s">
        <v>8</v>
      </c>
      <c r="C9202" s="2" t="s">
        <v>9</v>
      </c>
      <c r="D9202" s="2" t="s">
        <v>17</v>
      </c>
      <c r="E9202" s="2" t="s">
        <v>11</v>
      </c>
      <c r="F9202" s="2">
        <v>2006</v>
      </c>
      <c r="G9202" s="2">
        <v>10.59</v>
      </c>
      <c r="I9202" s="2">
        <f t="shared" si="143"/>
        <v>50</v>
      </c>
      <c r="J9202" s="2">
        <f>VLOOKUP(A9202,Urbanizaton!$B$2:$BI$265,I9202)</f>
        <v>60.752000000000002</v>
      </c>
      <c r="K9202" s="2">
        <f>VLOOKUP(A9202,Population!$B$2:$BI$265,I9202)</f>
        <v>4273591</v>
      </c>
      <c r="L9202" s="2" t="str">
        <f>VLOOKUP(A9202,Region!$C$1:$G$241,5)</f>
        <v>Europe</v>
      </c>
    </row>
    <row r="9203" spans="1:12" x14ac:dyDescent="0.55000000000000004">
      <c r="A9203" s="2" t="s">
        <v>32</v>
      </c>
      <c r="B9203" s="2" t="s">
        <v>8</v>
      </c>
      <c r="C9203" s="2" t="s">
        <v>18</v>
      </c>
      <c r="D9203" s="2" t="s">
        <v>17</v>
      </c>
      <c r="E9203" s="2" t="s">
        <v>11</v>
      </c>
      <c r="F9203" s="2">
        <v>2006</v>
      </c>
      <c r="G9203" s="2">
        <v>16.373999999999999</v>
      </c>
      <c r="I9203" s="2">
        <f t="shared" si="143"/>
        <v>50</v>
      </c>
      <c r="J9203" s="2">
        <f>VLOOKUP(A9203,Urbanizaton!$B$2:$BI$265,I9203)</f>
        <v>60.752000000000002</v>
      </c>
      <c r="K9203" s="2">
        <f>VLOOKUP(A9203,Population!$B$2:$BI$265,I9203)</f>
        <v>4273591</v>
      </c>
      <c r="L9203" s="2" t="str">
        <f>VLOOKUP(A9203,Region!$C$1:$G$241,5)</f>
        <v>Europe</v>
      </c>
    </row>
    <row r="9204" spans="1:12" x14ac:dyDescent="0.55000000000000004">
      <c r="A9204" s="2" t="s">
        <v>32</v>
      </c>
      <c r="B9204" s="2" t="s">
        <v>8</v>
      </c>
      <c r="C9204" s="2" t="s">
        <v>18</v>
      </c>
      <c r="D9204" s="2" t="s">
        <v>19</v>
      </c>
      <c r="E9204" s="2" t="s">
        <v>11</v>
      </c>
      <c r="F9204" s="2">
        <v>2006</v>
      </c>
      <c r="G9204" s="2">
        <v>69311.218999999997</v>
      </c>
      <c r="I9204" s="2">
        <f t="shared" si="143"/>
        <v>50</v>
      </c>
      <c r="J9204" s="2">
        <f>VLOOKUP(A9204,Urbanizaton!$B$2:$BI$265,I9204)</f>
        <v>60.752000000000002</v>
      </c>
      <c r="K9204" s="2">
        <f>VLOOKUP(A9204,Population!$B$2:$BI$265,I9204)</f>
        <v>4273591</v>
      </c>
      <c r="L9204" s="2" t="str">
        <f>VLOOKUP(A9204,Region!$C$1:$G$241,5)</f>
        <v>Europe</v>
      </c>
    </row>
    <row r="9205" spans="1:12" x14ac:dyDescent="0.55000000000000004">
      <c r="A9205" s="2" t="s">
        <v>32</v>
      </c>
      <c r="B9205" s="2" t="s">
        <v>8</v>
      </c>
      <c r="C9205" s="2" t="s">
        <v>14</v>
      </c>
      <c r="D9205" s="2" t="s">
        <v>13</v>
      </c>
      <c r="E9205" s="2" t="s">
        <v>11</v>
      </c>
      <c r="F9205" s="2">
        <v>2006</v>
      </c>
      <c r="G9205" s="2">
        <v>131.87100000000001</v>
      </c>
      <c r="I9205" s="2">
        <f t="shared" si="143"/>
        <v>50</v>
      </c>
      <c r="J9205" s="2">
        <f>VLOOKUP(A9205,Urbanizaton!$B$2:$BI$265,I9205)</f>
        <v>60.752000000000002</v>
      </c>
      <c r="K9205" s="2">
        <f>VLOOKUP(A9205,Population!$B$2:$BI$265,I9205)</f>
        <v>4273591</v>
      </c>
      <c r="L9205" s="2" t="str">
        <f>VLOOKUP(A9205,Region!$C$1:$G$241,5)</f>
        <v>Europe</v>
      </c>
    </row>
    <row r="9206" spans="1:12" x14ac:dyDescent="0.55000000000000004">
      <c r="A9206" s="2" t="s">
        <v>32</v>
      </c>
      <c r="B9206" s="2" t="s">
        <v>8</v>
      </c>
      <c r="C9206" s="2" t="s">
        <v>14</v>
      </c>
      <c r="D9206" s="2" t="s">
        <v>20</v>
      </c>
      <c r="E9206" s="2" t="s">
        <v>11</v>
      </c>
      <c r="F9206" s="2">
        <v>2006</v>
      </c>
      <c r="G9206" s="2">
        <v>31.154</v>
      </c>
      <c r="I9206" s="2">
        <f t="shared" si="143"/>
        <v>50</v>
      </c>
      <c r="J9206" s="2">
        <f>VLOOKUP(A9206,Urbanizaton!$B$2:$BI$265,I9206)</f>
        <v>60.752000000000002</v>
      </c>
      <c r="K9206" s="2">
        <f>VLOOKUP(A9206,Population!$B$2:$BI$265,I9206)</f>
        <v>4273591</v>
      </c>
      <c r="L9206" s="2" t="str">
        <f>VLOOKUP(A9206,Region!$C$1:$G$241,5)</f>
        <v>Europe</v>
      </c>
    </row>
    <row r="9207" spans="1:12" x14ac:dyDescent="0.55000000000000004">
      <c r="A9207" s="2" t="s">
        <v>32</v>
      </c>
      <c r="B9207" s="2" t="s">
        <v>8</v>
      </c>
      <c r="C9207" s="2" t="s">
        <v>15</v>
      </c>
      <c r="D9207" s="2" t="s">
        <v>13</v>
      </c>
      <c r="E9207" s="2" t="s">
        <v>11</v>
      </c>
      <c r="F9207" s="2">
        <v>2006</v>
      </c>
      <c r="G9207" s="2">
        <v>62.872999999999998</v>
      </c>
      <c r="I9207" s="2">
        <f t="shared" si="143"/>
        <v>50</v>
      </c>
      <c r="J9207" s="2">
        <f>VLOOKUP(A9207,Urbanizaton!$B$2:$BI$265,I9207)</f>
        <v>60.752000000000002</v>
      </c>
      <c r="K9207" s="2">
        <f>VLOOKUP(A9207,Population!$B$2:$BI$265,I9207)</f>
        <v>4273591</v>
      </c>
      <c r="L9207" s="2" t="str">
        <f>VLOOKUP(A9207,Region!$C$1:$G$241,5)</f>
        <v>Europe</v>
      </c>
    </row>
    <row r="9208" spans="1:12" x14ac:dyDescent="0.55000000000000004">
      <c r="A9208" s="2" t="s">
        <v>32</v>
      </c>
      <c r="B9208" s="2" t="s">
        <v>8</v>
      </c>
      <c r="C9208" s="2" t="s">
        <v>15</v>
      </c>
      <c r="D9208" s="2" t="s">
        <v>20</v>
      </c>
      <c r="E9208" s="2" t="s">
        <v>11</v>
      </c>
      <c r="F9208" s="2">
        <v>2006</v>
      </c>
      <c r="G9208" s="2">
        <v>14.853</v>
      </c>
      <c r="I9208" s="2">
        <f t="shared" si="143"/>
        <v>50</v>
      </c>
      <c r="J9208" s="2">
        <f>VLOOKUP(A9208,Urbanizaton!$B$2:$BI$265,I9208)</f>
        <v>60.752000000000002</v>
      </c>
      <c r="K9208" s="2">
        <f>VLOOKUP(A9208,Population!$B$2:$BI$265,I9208)</f>
        <v>4273591</v>
      </c>
      <c r="L9208" s="2" t="str">
        <f>VLOOKUP(A9208,Region!$C$1:$G$241,5)</f>
        <v>Europe</v>
      </c>
    </row>
    <row r="9209" spans="1:12" x14ac:dyDescent="0.55000000000000004">
      <c r="A9209" s="2" t="s">
        <v>32</v>
      </c>
      <c r="B9209" s="2" t="s">
        <v>8</v>
      </c>
      <c r="C9209" s="2" t="s">
        <v>16</v>
      </c>
      <c r="D9209" s="2" t="s">
        <v>13</v>
      </c>
      <c r="E9209" s="2" t="s">
        <v>11</v>
      </c>
      <c r="F9209" s="2">
        <v>2006</v>
      </c>
      <c r="G9209" s="2">
        <v>104.29</v>
      </c>
      <c r="I9209" s="2">
        <f t="shared" si="143"/>
        <v>50</v>
      </c>
      <c r="J9209" s="2">
        <f>VLOOKUP(A9209,Urbanizaton!$B$2:$BI$265,I9209)</f>
        <v>60.752000000000002</v>
      </c>
      <c r="K9209" s="2">
        <f>VLOOKUP(A9209,Population!$B$2:$BI$265,I9209)</f>
        <v>4273591</v>
      </c>
      <c r="L9209" s="2" t="str">
        <f>VLOOKUP(A9209,Region!$C$1:$G$241,5)</f>
        <v>Europe</v>
      </c>
    </row>
    <row r="9210" spans="1:12" x14ac:dyDescent="0.55000000000000004">
      <c r="A9210" s="2" t="s">
        <v>32</v>
      </c>
      <c r="B9210" s="2" t="s">
        <v>8</v>
      </c>
      <c r="C9210" s="2" t="s">
        <v>16</v>
      </c>
      <c r="D9210" s="2" t="s">
        <v>20</v>
      </c>
      <c r="E9210" s="2" t="s">
        <v>11</v>
      </c>
      <c r="F9210" s="2">
        <v>2006</v>
      </c>
      <c r="G9210" s="2">
        <v>24.638000000000002</v>
      </c>
      <c r="I9210" s="2">
        <f t="shared" si="143"/>
        <v>50</v>
      </c>
      <c r="J9210" s="2">
        <f>VLOOKUP(A9210,Urbanizaton!$B$2:$BI$265,I9210)</f>
        <v>60.752000000000002</v>
      </c>
      <c r="K9210" s="2">
        <f>VLOOKUP(A9210,Population!$B$2:$BI$265,I9210)</f>
        <v>4273591</v>
      </c>
      <c r="L9210" s="2" t="str">
        <f>VLOOKUP(A9210,Region!$C$1:$G$241,5)</f>
        <v>Europe</v>
      </c>
    </row>
    <row r="9211" spans="1:12" x14ac:dyDescent="0.55000000000000004">
      <c r="A9211" s="2" t="s">
        <v>32</v>
      </c>
      <c r="B9211" s="2" t="s">
        <v>8</v>
      </c>
      <c r="C9211" s="2" t="s">
        <v>12</v>
      </c>
      <c r="D9211" s="2" t="s">
        <v>13</v>
      </c>
      <c r="E9211" s="2" t="s">
        <v>11</v>
      </c>
      <c r="F9211" s="2">
        <v>2007</v>
      </c>
      <c r="G9211" s="2">
        <v>187.57599999999999</v>
      </c>
      <c r="I9211" s="2">
        <f t="shared" si="143"/>
        <v>51</v>
      </c>
      <c r="J9211" s="2">
        <f>VLOOKUP(A9211,Urbanizaton!$B$2:$BI$265,I9211)</f>
        <v>61.024999999999999</v>
      </c>
      <c r="K9211" s="2">
        <f>VLOOKUP(A9211,Population!$B$2:$BI$265,I9211)</f>
        <v>4398942</v>
      </c>
      <c r="L9211" s="2" t="str">
        <f>VLOOKUP(A9211,Region!$C$1:$G$241,5)</f>
        <v>Europe</v>
      </c>
    </row>
    <row r="9212" spans="1:12" x14ac:dyDescent="0.55000000000000004">
      <c r="A9212" s="2" t="s">
        <v>32</v>
      </c>
      <c r="B9212" s="2" t="s">
        <v>8</v>
      </c>
      <c r="C9212" s="2" t="s">
        <v>12</v>
      </c>
      <c r="D9212" s="2" t="s">
        <v>20</v>
      </c>
      <c r="E9212" s="2" t="s">
        <v>11</v>
      </c>
      <c r="F9212" s="2">
        <v>2007</v>
      </c>
      <c r="G9212" s="2">
        <v>42.866</v>
      </c>
      <c r="I9212" s="2">
        <f t="shared" si="143"/>
        <v>51</v>
      </c>
      <c r="J9212" s="2">
        <f>VLOOKUP(A9212,Urbanizaton!$B$2:$BI$265,I9212)</f>
        <v>61.024999999999999</v>
      </c>
      <c r="K9212" s="2">
        <f>VLOOKUP(A9212,Population!$B$2:$BI$265,I9212)</f>
        <v>4398942</v>
      </c>
      <c r="L9212" s="2" t="str">
        <f>VLOOKUP(A9212,Region!$C$1:$G$241,5)</f>
        <v>Europe</v>
      </c>
    </row>
    <row r="9213" spans="1:12" x14ac:dyDescent="0.55000000000000004">
      <c r="A9213" s="2" t="s">
        <v>32</v>
      </c>
      <c r="B9213" s="2" t="s">
        <v>8</v>
      </c>
      <c r="C9213" s="2" t="s">
        <v>9</v>
      </c>
      <c r="D9213" s="2" t="s">
        <v>10</v>
      </c>
      <c r="E9213" s="2" t="s">
        <v>11</v>
      </c>
      <c r="F9213" s="2">
        <v>2007</v>
      </c>
      <c r="G9213" s="2">
        <v>44.45</v>
      </c>
      <c r="I9213" s="2">
        <f t="shared" si="143"/>
        <v>51</v>
      </c>
      <c r="J9213" s="2">
        <f>VLOOKUP(A9213,Urbanizaton!$B$2:$BI$265,I9213)</f>
        <v>61.024999999999999</v>
      </c>
      <c r="K9213" s="2">
        <f>VLOOKUP(A9213,Population!$B$2:$BI$265,I9213)</f>
        <v>4398942</v>
      </c>
      <c r="L9213" s="2" t="str">
        <f>VLOOKUP(A9213,Region!$C$1:$G$241,5)</f>
        <v>Europe</v>
      </c>
    </row>
    <row r="9214" spans="1:12" x14ac:dyDescent="0.55000000000000004">
      <c r="A9214" s="2" t="s">
        <v>32</v>
      </c>
      <c r="B9214" s="2" t="s">
        <v>8</v>
      </c>
      <c r="C9214" s="2" t="s">
        <v>9</v>
      </c>
      <c r="D9214" s="2" t="s">
        <v>17</v>
      </c>
      <c r="E9214" s="2" t="s">
        <v>11</v>
      </c>
      <c r="F9214" s="2">
        <v>2007</v>
      </c>
      <c r="G9214" s="2">
        <v>10.1</v>
      </c>
      <c r="I9214" s="2">
        <f t="shared" si="143"/>
        <v>51</v>
      </c>
      <c r="J9214" s="2">
        <f>VLOOKUP(A9214,Urbanizaton!$B$2:$BI$265,I9214)</f>
        <v>61.024999999999999</v>
      </c>
      <c r="K9214" s="2">
        <f>VLOOKUP(A9214,Population!$B$2:$BI$265,I9214)</f>
        <v>4398942</v>
      </c>
      <c r="L9214" s="2" t="str">
        <f>VLOOKUP(A9214,Region!$C$1:$G$241,5)</f>
        <v>Europe</v>
      </c>
    </row>
    <row r="9215" spans="1:12" x14ac:dyDescent="0.55000000000000004">
      <c r="A9215" s="2" t="s">
        <v>32</v>
      </c>
      <c r="B9215" s="2" t="s">
        <v>8</v>
      </c>
      <c r="C9215" s="2" t="s">
        <v>18</v>
      </c>
      <c r="D9215" s="2" t="s">
        <v>17</v>
      </c>
      <c r="E9215" s="2" t="s">
        <v>11</v>
      </c>
      <c r="F9215" s="2">
        <v>2007</v>
      </c>
      <c r="G9215" s="2">
        <v>15.664</v>
      </c>
      <c r="I9215" s="2">
        <f t="shared" si="143"/>
        <v>51</v>
      </c>
      <c r="J9215" s="2">
        <f>VLOOKUP(A9215,Urbanizaton!$B$2:$BI$265,I9215)</f>
        <v>61.024999999999999</v>
      </c>
      <c r="K9215" s="2">
        <f>VLOOKUP(A9215,Population!$B$2:$BI$265,I9215)</f>
        <v>4398942</v>
      </c>
      <c r="L9215" s="2" t="str">
        <f>VLOOKUP(A9215,Region!$C$1:$G$241,5)</f>
        <v>Europe</v>
      </c>
    </row>
    <row r="9216" spans="1:12" x14ac:dyDescent="0.55000000000000004">
      <c r="A9216" s="2" t="s">
        <v>32</v>
      </c>
      <c r="B9216" s="2" t="s">
        <v>8</v>
      </c>
      <c r="C9216" s="2" t="s">
        <v>18</v>
      </c>
      <c r="D9216" s="2" t="s">
        <v>19</v>
      </c>
      <c r="E9216" s="2" t="s">
        <v>11</v>
      </c>
      <c r="F9216" s="2">
        <v>2007</v>
      </c>
      <c r="G9216" s="2">
        <v>68545.646999999997</v>
      </c>
      <c r="I9216" s="2">
        <f t="shared" si="143"/>
        <v>51</v>
      </c>
      <c r="J9216" s="2">
        <f>VLOOKUP(A9216,Urbanizaton!$B$2:$BI$265,I9216)</f>
        <v>61.024999999999999</v>
      </c>
      <c r="K9216" s="2">
        <f>VLOOKUP(A9216,Population!$B$2:$BI$265,I9216)</f>
        <v>4398942</v>
      </c>
      <c r="L9216" s="2" t="str">
        <f>VLOOKUP(A9216,Region!$C$1:$G$241,5)</f>
        <v>Europe</v>
      </c>
    </row>
    <row r="9217" spans="1:12" x14ac:dyDescent="0.55000000000000004">
      <c r="A9217" s="2" t="s">
        <v>32</v>
      </c>
      <c r="B9217" s="2" t="s">
        <v>8</v>
      </c>
      <c r="C9217" s="2" t="s">
        <v>14</v>
      </c>
      <c r="D9217" s="2" t="s">
        <v>13</v>
      </c>
      <c r="E9217" s="2" t="s">
        <v>11</v>
      </c>
      <c r="F9217" s="2">
        <v>2007</v>
      </c>
      <c r="G9217" s="2">
        <v>128.95699999999999</v>
      </c>
      <c r="I9217" s="2">
        <f t="shared" si="143"/>
        <v>51</v>
      </c>
      <c r="J9217" s="2">
        <f>VLOOKUP(A9217,Urbanizaton!$B$2:$BI$265,I9217)</f>
        <v>61.024999999999999</v>
      </c>
      <c r="K9217" s="2">
        <f>VLOOKUP(A9217,Population!$B$2:$BI$265,I9217)</f>
        <v>4398942</v>
      </c>
      <c r="L9217" s="2" t="str">
        <f>VLOOKUP(A9217,Region!$C$1:$G$241,5)</f>
        <v>Europe</v>
      </c>
    </row>
    <row r="9218" spans="1:12" x14ac:dyDescent="0.55000000000000004">
      <c r="A9218" s="2" t="s">
        <v>32</v>
      </c>
      <c r="B9218" s="2" t="s">
        <v>8</v>
      </c>
      <c r="C9218" s="2" t="s">
        <v>14</v>
      </c>
      <c r="D9218" s="2" t="s">
        <v>20</v>
      </c>
      <c r="E9218" s="2" t="s">
        <v>11</v>
      </c>
      <c r="F9218" s="2">
        <v>2007</v>
      </c>
      <c r="G9218" s="2">
        <v>29.47</v>
      </c>
      <c r="I9218" s="2">
        <f t="shared" si="143"/>
        <v>51</v>
      </c>
      <c r="J9218" s="2">
        <f>VLOOKUP(A9218,Urbanizaton!$B$2:$BI$265,I9218)</f>
        <v>61.024999999999999</v>
      </c>
      <c r="K9218" s="2">
        <f>VLOOKUP(A9218,Population!$B$2:$BI$265,I9218)</f>
        <v>4398942</v>
      </c>
      <c r="L9218" s="2" t="str">
        <f>VLOOKUP(A9218,Region!$C$1:$G$241,5)</f>
        <v>Europe</v>
      </c>
    </row>
    <row r="9219" spans="1:12" x14ac:dyDescent="0.55000000000000004">
      <c r="A9219" s="2" t="s">
        <v>32</v>
      </c>
      <c r="B9219" s="2" t="s">
        <v>8</v>
      </c>
      <c r="C9219" s="2" t="s">
        <v>15</v>
      </c>
      <c r="D9219" s="2" t="s">
        <v>13</v>
      </c>
      <c r="E9219" s="2" t="s">
        <v>11</v>
      </c>
      <c r="F9219" s="2">
        <v>2007</v>
      </c>
      <c r="G9219" s="2">
        <v>56.841999999999999</v>
      </c>
      <c r="I9219" s="2">
        <f t="shared" ref="I9219:I9282" si="144">IF(F9219=1960,4,F9219-1960+4)</f>
        <v>51</v>
      </c>
      <c r="J9219" s="2">
        <f>VLOOKUP(A9219,Urbanizaton!$B$2:$BI$265,I9219)</f>
        <v>61.024999999999999</v>
      </c>
      <c r="K9219" s="2">
        <f>VLOOKUP(A9219,Population!$B$2:$BI$265,I9219)</f>
        <v>4398942</v>
      </c>
      <c r="L9219" s="2" t="str">
        <f>VLOOKUP(A9219,Region!$C$1:$G$241,5)</f>
        <v>Europe</v>
      </c>
    </row>
    <row r="9220" spans="1:12" x14ac:dyDescent="0.55000000000000004">
      <c r="A9220" s="2" t="s">
        <v>32</v>
      </c>
      <c r="B9220" s="2" t="s">
        <v>8</v>
      </c>
      <c r="C9220" s="2" t="s">
        <v>15</v>
      </c>
      <c r="D9220" s="2" t="s">
        <v>20</v>
      </c>
      <c r="E9220" s="2" t="s">
        <v>11</v>
      </c>
      <c r="F9220" s="2">
        <v>2007</v>
      </c>
      <c r="G9220" s="2">
        <v>12.99</v>
      </c>
      <c r="I9220" s="2">
        <f t="shared" si="144"/>
        <v>51</v>
      </c>
      <c r="J9220" s="2">
        <f>VLOOKUP(A9220,Urbanizaton!$B$2:$BI$265,I9220)</f>
        <v>61.024999999999999</v>
      </c>
      <c r="K9220" s="2">
        <f>VLOOKUP(A9220,Population!$B$2:$BI$265,I9220)</f>
        <v>4398942</v>
      </c>
      <c r="L9220" s="2" t="str">
        <f>VLOOKUP(A9220,Region!$C$1:$G$241,5)</f>
        <v>Europe</v>
      </c>
    </row>
    <row r="9221" spans="1:12" x14ac:dyDescent="0.55000000000000004">
      <c r="A9221" s="2" t="s">
        <v>32</v>
      </c>
      <c r="B9221" s="2" t="s">
        <v>8</v>
      </c>
      <c r="C9221" s="2" t="s">
        <v>16</v>
      </c>
      <c r="D9221" s="2" t="s">
        <v>13</v>
      </c>
      <c r="E9221" s="2" t="s">
        <v>11</v>
      </c>
      <c r="F9221" s="2">
        <v>2007</v>
      </c>
      <c r="G9221" s="2">
        <v>104.345</v>
      </c>
      <c r="I9221" s="2">
        <f t="shared" si="144"/>
        <v>51</v>
      </c>
      <c r="J9221" s="2">
        <f>VLOOKUP(A9221,Urbanizaton!$B$2:$BI$265,I9221)</f>
        <v>61.024999999999999</v>
      </c>
      <c r="K9221" s="2">
        <f>VLOOKUP(A9221,Population!$B$2:$BI$265,I9221)</f>
        <v>4398942</v>
      </c>
      <c r="L9221" s="2" t="str">
        <f>VLOOKUP(A9221,Region!$C$1:$G$241,5)</f>
        <v>Europe</v>
      </c>
    </row>
    <row r="9222" spans="1:12" x14ac:dyDescent="0.55000000000000004">
      <c r="A9222" s="2" t="s">
        <v>32</v>
      </c>
      <c r="B9222" s="2" t="s">
        <v>8</v>
      </c>
      <c r="C9222" s="2" t="s">
        <v>16</v>
      </c>
      <c r="D9222" s="2" t="s">
        <v>20</v>
      </c>
      <c r="E9222" s="2" t="s">
        <v>11</v>
      </c>
      <c r="F9222" s="2">
        <v>2007</v>
      </c>
      <c r="G9222" s="2">
        <v>23.844999999999999</v>
      </c>
      <c r="I9222" s="2">
        <f t="shared" si="144"/>
        <v>51</v>
      </c>
      <c r="J9222" s="2">
        <f>VLOOKUP(A9222,Urbanizaton!$B$2:$BI$265,I9222)</f>
        <v>61.024999999999999</v>
      </c>
      <c r="K9222" s="2">
        <f>VLOOKUP(A9222,Population!$B$2:$BI$265,I9222)</f>
        <v>4398942</v>
      </c>
      <c r="L9222" s="2" t="str">
        <f>VLOOKUP(A9222,Region!$C$1:$G$241,5)</f>
        <v>Europe</v>
      </c>
    </row>
    <row r="9223" spans="1:12" x14ac:dyDescent="0.55000000000000004">
      <c r="A9223" s="2" t="s">
        <v>32</v>
      </c>
      <c r="B9223" s="2" t="s">
        <v>8</v>
      </c>
      <c r="C9223" s="2" t="s">
        <v>12</v>
      </c>
      <c r="D9223" s="2" t="s">
        <v>13</v>
      </c>
      <c r="E9223" s="2" t="s">
        <v>11</v>
      </c>
      <c r="F9223" s="2">
        <v>2008</v>
      </c>
      <c r="G9223" s="2">
        <v>177.053</v>
      </c>
      <c r="I9223" s="2">
        <f t="shared" si="144"/>
        <v>52</v>
      </c>
      <c r="J9223" s="2">
        <f>VLOOKUP(A9223,Urbanizaton!$B$2:$BI$265,I9223)</f>
        <v>61.298000000000002</v>
      </c>
      <c r="K9223" s="2">
        <f>VLOOKUP(A9223,Population!$B$2:$BI$265,I9223)</f>
        <v>4489544</v>
      </c>
      <c r="L9223" s="2" t="str">
        <f>VLOOKUP(A9223,Region!$C$1:$G$241,5)</f>
        <v>Europe</v>
      </c>
    </row>
    <row r="9224" spans="1:12" x14ac:dyDescent="0.55000000000000004">
      <c r="A9224" s="2" t="s">
        <v>32</v>
      </c>
      <c r="B9224" s="2" t="s">
        <v>8</v>
      </c>
      <c r="C9224" s="2" t="s">
        <v>12</v>
      </c>
      <c r="D9224" s="2" t="s">
        <v>20</v>
      </c>
      <c r="E9224" s="2" t="s">
        <v>11</v>
      </c>
      <c r="F9224" s="2">
        <v>2008</v>
      </c>
      <c r="G9224" s="2">
        <v>39.475000000000001</v>
      </c>
      <c r="I9224" s="2">
        <f t="shared" si="144"/>
        <v>52</v>
      </c>
      <c r="J9224" s="2">
        <f>VLOOKUP(A9224,Urbanizaton!$B$2:$BI$265,I9224)</f>
        <v>61.298000000000002</v>
      </c>
      <c r="K9224" s="2">
        <f>VLOOKUP(A9224,Population!$B$2:$BI$265,I9224)</f>
        <v>4489544</v>
      </c>
      <c r="L9224" s="2" t="str">
        <f>VLOOKUP(A9224,Region!$C$1:$G$241,5)</f>
        <v>Europe</v>
      </c>
    </row>
    <row r="9225" spans="1:12" x14ac:dyDescent="0.55000000000000004">
      <c r="A9225" s="2" t="s">
        <v>32</v>
      </c>
      <c r="B9225" s="2" t="s">
        <v>8</v>
      </c>
      <c r="C9225" s="2" t="s">
        <v>9</v>
      </c>
      <c r="D9225" s="2" t="s">
        <v>10</v>
      </c>
      <c r="E9225" s="2" t="s">
        <v>11</v>
      </c>
      <c r="F9225" s="2">
        <v>2008</v>
      </c>
      <c r="G9225" s="2">
        <v>44.04</v>
      </c>
      <c r="I9225" s="2">
        <f t="shared" si="144"/>
        <v>52</v>
      </c>
      <c r="J9225" s="2">
        <f>VLOOKUP(A9225,Urbanizaton!$B$2:$BI$265,I9225)</f>
        <v>61.298000000000002</v>
      </c>
      <c r="K9225" s="2">
        <f>VLOOKUP(A9225,Population!$B$2:$BI$265,I9225)</f>
        <v>4489544</v>
      </c>
      <c r="L9225" s="2" t="str">
        <f>VLOOKUP(A9225,Region!$C$1:$G$241,5)</f>
        <v>Europe</v>
      </c>
    </row>
    <row r="9226" spans="1:12" x14ac:dyDescent="0.55000000000000004">
      <c r="A9226" s="2" t="s">
        <v>32</v>
      </c>
      <c r="B9226" s="2" t="s">
        <v>8</v>
      </c>
      <c r="C9226" s="2" t="s">
        <v>9</v>
      </c>
      <c r="D9226" s="2" t="s">
        <v>17</v>
      </c>
      <c r="E9226" s="2" t="s">
        <v>11</v>
      </c>
      <c r="F9226" s="2">
        <v>2008</v>
      </c>
      <c r="G9226" s="2">
        <v>9.8000000000000007</v>
      </c>
      <c r="I9226" s="2">
        <f t="shared" si="144"/>
        <v>52</v>
      </c>
      <c r="J9226" s="2">
        <f>VLOOKUP(A9226,Urbanizaton!$B$2:$BI$265,I9226)</f>
        <v>61.298000000000002</v>
      </c>
      <c r="K9226" s="2">
        <f>VLOOKUP(A9226,Population!$B$2:$BI$265,I9226)</f>
        <v>4489544</v>
      </c>
      <c r="L9226" s="2" t="str">
        <f>VLOOKUP(A9226,Region!$C$1:$G$241,5)</f>
        <v>Europe</v>
      </c>
    </row>
    <row r="9227" spans="1:12" x14ac:dyDescent="0.55000000000000004">
      <c r="A9227" s="2" t="s">
        <v>32</v>
      </c>
      <c r="B9227" s="2" t="s">
        <v>8</v>
      </c>
      <c r="C9227" s="2" t="s">
        <v>18</v>
      </c>
      <c r="D9227" s="2" t="s">
        <v>17</v>
      </c>
      <c r="E9227" s="2" t="s">
        <v>11</v>
      </c>
      <c r="F9227" s="2">
        <v>2008</v>
      </c>
      <c r="G9227" s="2">
        <v>15.135</v>
      </c>
      <c r="I9227" s="2">
        <f t="shared" si="144"/>
        <v>52</v>
      </c>
      <c r="J9227" s="2">
        <f>VLOOKUP(A9227,Urbanizaton!$B$2:$BI$265,I9227)</f>
        <v>61.298000000000002</v>
      </c>
      <c r="K9227" s="2">
        <f>VLOOKUP(A9227,Population!$B$2:$BI$265,I9227)</f>
        <v>4489544</v>
      </c>
      <c r="L9227" s="2" t="str">
        <f>VLOOKUP(A9227,Region!$C$1:$G$241,5)</f>
        <v>Europe</v>
      </c>
    </row>
    <row r="9228" spans="1:12" x14ac:dyDescent="0.55000000000000004">
      <c r="A9228" s="2" t="s">
        <v>32</v>
      </c>
      <c r="B9228" s="2" t="s">
        <v>8</v>
      </c>
      <c r="C9228" s="2" t="s">
        <v>18</v>
      </c>
      <c r="D9228" s="2" t="s">
        <v>19</v>
      </c>
      <c r="E9228" s="2" t="s">
        <v>11</v>
      </c>
      <c r="F9228" s="2">
        <v>2008</v>
      </c>
      <c r="G9228" s="2">
        <v>67882.785999999993</v>
      </c>
      <c r="I9228" s="2">
        <f t="shared" si="144"/>
        <v>52</v>
      </c>
      <c r="J9228" s="2">
        <f>VLOOKUP(A9228,Urbanizaton!$B$2:$BI$265,I9228)</f>
        <v>61.298000000000002</v>
      </c>
      <c r="K9228" s="2">
        <f>VLOOKUP(A9228,Population!$B$2:$BI$265,I9228)</f>
        <v>4489544</v>
      </c>
      <c r="L9228" s="2" t="str">
        <f>VLOOKUP(A9228,Region!$C$1:$G$241,5)</f>
        <v>Europe</v>
      </c>
    </row>
    <row r="9229" spans="1:12" x14ac:dyDescent="0.55000000000000004">
      <c r="A9229" s="2" t="s">
        <v>32</v>
      </c>
      <c r="B9229" s="2" t="s">
        <v>8</v>
      </c>
      <c r="C9229" s="2" t="s">
        <v>14</v>
      </c>
      <c r="D9229" s="2" t="s">
        <v>13</v>
      </c>
      <c r="E9229" s="2" t="s">
        <v>11</v>
      </c>
      <c r="F9229" s="2">
        <v>2008</v>
      </c>
      <c r="G9229" s="2">
        <v>116.205</v>
      </c>
      <c r="I9229" s="2">
        <f t="shared" si="144"/>
        <v>52</v>
      </c>
      <c r="J9229" s="2">
        <f>VLOOKUP(A9229,Urbanizaton!$B$2:$BI$265,I9229)</f>
        <v>61.298000000000002</v>
      </c>
      <c r="K9229" s="2">
        <f>VLOOKUP(A9229,Population!$B$2:$BI$265,I9229)</f>
        <v>4489544</v>
      </c>
      <c r="L9229" s="2" t="str">
        <f>VLOOKUP(A9229,Region!$C$1:$G$241,5)</f>
        <v>Europe</v>
      </c>
    </row>
    <row r="9230" spans="1:12" x14ac:dyDescent="0.55000000000000004">
      <c r="A9230" s="2" t="s">
        <v>32</v>
      </c>
      <c r="B9230" s="2" t="s">
        <v>8</v>
      </c>
      <c r="C9230" s="2" t="s">
        <v>14</v>
      </c>
      <c r="D9230" s="2" t="s">
        <v>20</v>
      </c>
      <c r="E9230" s="2" t="s">
        <v>11</v>
      </c>
      <c r="F9230" s="2">
        <v>2008</v>
      </c>
      <c r="G9230" s="2">
        <v>25.908999999999999</v>
      </c>
      <c r="I9230" s="2">
        <f t="shared" si="144"/>
        <v>52</v>
      </c>
      <c r="J9230" s="2">
        <f>VLOOKUP(A9230,Urbanizaton!$B$2:$BI$265,I9230)</f>
        <v>61.298000000000002</v>
      </c>
      <c r="K9230" s="2">
        <f>VLOOKUP(A9230,Population!$B$2:$BI$265,I9230)</f>
        <v>4489544</v>
      </c>
      <c r="L9230" s="2" t="str">
        <f>VLOOKUP(A9230,Region!$C$1:$G$241,5)</f>
        <v>Europe</v>
      </c>
    </row>
    <row r="9231" spans="1:12" x14ac:dyDescent="0.55000000000000004">
      <c r="A9231" s="2" t="s">
        <v>32</v>
      </c>
      <c r="B9231" s="2" t="s">
        <v>8</v>
      </c>
      <c r="C9231" s="2" t="s">
        <v>15</v>
      </c>
      <c r="D9231" s="2" t="s">
        <v>13</v>
      </c>
      <c r="E9231" s="2" t="s">
        <v>11</v>
      </c>
      <c r="F9231" s="2">
        <v>2008</v>
      </c>
      <c r="G9231" s="2">
        <v>47.408000000000001</v>
      </c>
      <c r="I9231" s="2">
        <f t="shared" si="144"/>
        <v>52</v>
      </c>
      <c r="J9231" s="2">
        <f>VLOOKUP(A9231,Urbanizaton!$B$2:$BI$265,I9231)</f>
        <v>61.298000000000002</v>
      </c>
      <c r="K9231" s="2">
        <f>VLOOKUP(A9231,Population!$B$2:$BI$265,I9231)</f>
        <v>4489544</v>
      </c>
      <c r="L9231" s="2" t="str">
        <f>VLOOKUP(A9231,Region!$C$1:$G$241,5)</f>
        <v>Europe</v>
      </c>
    </row>
    <row r="9232" spans="1:12" x14ac:dyDescent="0.55000000000000004">
      <c r="A9232" s="2" t="s">
        <v>32</v>
      </c>
      <c r="B9232" s="2" t="s">
        <v>8</v>
      </c>
      <c r="C9232" s="2" t="s">
        <v>15</v>
      </c>
      <c r="D9232" s="2" t="s">
        <v>20</v>
      </c>
      <c r="E9232" s="2" t="s">
        <v>11</v>
      </c>
      <c r="F9232" s="2">
        <v>2008</v>
      </c>
      <c r="G9232" s="2">
        <v>10.57</v>
      </c>
      <c r="I9232" s="2">
        <f t="shared" si="144"/>
        <v>52</v>
      </c>
      <c r="J9232" s="2">
        <f>VLOOKUP(A9232,Urbanizaton!$B$2:$BI$265,I9232)</f>
        <v>61.298000000000002</v>
      </c>
      <c r="K9232" s="2">
        <f>VLOOKUP(A9232,Population!$B$2:$BI$265,I9232)</f>
        <v>4489544</v>
      </c>
      <c r="L9232" s="2" t="str">
        <f>VLOOKUP(A9232,Region!$C$1:$G$241,5)</f>
        <v>Europe</v>
      </c>
    </row>
    <row r="9233" spans="1:12" x14ac:dyDescent="0.55000000000000004">
      <c r="A9233" s="2" t="s">
        <v>32</v>
      </c>
      <c r="B9233" s="2" t="s">
        <v>8</v>
      </c>
      <c r="C9233" s="2" t="s">
        <v>16</v>
      </c>
      <c r="D9233" s="2" t="s">
        <v>13</v>
      </c>
      <c r="E9233" s="2" t="s">
        <v>11</v>
      </c>
      <c r="F9233" s="2">
        <v>2008</v>
      </c>
      <c r="G9233" s="2">
        <v>99.742999999999995</v>
      </c>
      <c r="I9233" s="2">
        <f t="shared" si="144"/>
        <v>52</v>
      </c>
      <c r="J9233" s="2">
        <f>VLOOKUP(A9233,Urbanizaton!$B$2:$BI$265,I9233)</f>
        <v>61.298000000000002</v>
      </c>
      <c r="K9233" s="2">
        <f>VLOOKUP(A9233,Population!$B$2:$BI$265,I9233)</f>
        <v>4489544</v>
      </c>
      <c r="L9233" s="2" t="str">
        <f>VLOOKUP(A9233,Region!$C$1:$G$241,5)</f>
        <v>Europe</v>
      </c>
    </row>
    <row r="9234" spans="1:12" x14ac:dyDescent="0.55000000000000004">
      <c r="A9234" s="2" t="s">
        <v>32</v>
      </c>
      <c r="B9234" s="2" t="s">
        <v>8</v>
      </c>
      <c r="C9234" s="2" t="s">
        <v>16</v>
      </c>
      <c r="D9234" s="2" t="s">
        <v>20</v>
      </c>
      <c r="E9234" s="2" t="s">
        <v>11</v>
      </c>
      <c r="F9234" s="2">
        <v>2008</v>
      </c>
      <c r="G9234" s="2">
        <v>22.238</v>
      </c>
      <c r="I9234" s="2">
        <f t="shared" si="144"/>
        <v>52</v>
      </c>
      <c r="J9234" s="2">
        <f>VLOOKUP(A9234,Urbanizaton!$B$2:$BI$265,I9234)</f>
        <v>61.298000000000002</v>
      </c>
      <c r="K9234" s="2">
        <f>VLOOKUP(A9234,Population!$B$2:$BI$265,I9234)</f>
        <v>4489544</v>
      </c>
      <c r="L9234" s="2" t="str">
        <f>VLOOKUP(A9234,Region!$C$1:$G$241,5)</f>
        <v>Europe</v>
      </c>
    </row>
    <row r="9235" spans="1:12" x14ac:dyDescent="0.55000000000000004">
      <c r="A9235" s="2" t="s">
        <v>32</v>
      </c>
      <c r="B9235" s="2" t="s">
        <v>8</v>
      </c>
      <c r="C9235" s="2" t="s">
        <v>12</v>
      </c>
      <c r="D9235" s="2" t="s">
        <v>13</v>
      </c>
      <c r="E9235" s="2" t="s">
        <v>11</v>
      </c>
      <c r="F9235" s="2">
        <v>2009</v>
      </c>
      <c r="G9235" s="2">
        <v>158.09200000000001</v>
      </c>
      <c r="I9235" s="2">
        <f t="shared" si="144"/>
        <v>53</v>
      </c>
      <c r="J9235" s="2">
        <f>VLOOKUP(A9235,Urbanizaton!$B$2:$BI$265,I9235)</f>
        <v>61.569000000000003</v>
      </c>
      <c r="K9235" s="2">
        <f>VLOOKUP(A9235,Population!$B$2:$BI$265,I9235)</f>
        <v>4535375</v>
      </c>
      <c r="L9235" s="2" t="str">
        <f>VLOOKUP(A9235,Region!$C$1:$G$241,5)</f>
        <v>Europe</v>
      </c>
    </row>
    <row r="9236" spans="1:12" x14ac:dyDescent="0.55000000000000004">
      <c r="A9236" s="2" t="s">
        <v>32</v>
      </c>
      <c r="B9236" s="2" t="s">
        <v>8</v>
      </c>
      <c r="C9236" s="2" t="s">
        <v>12</v>
      </c>
      <c r="D9236" s="2" t="s">
        <v>20</v>
      </c>
      <c r="E9236" s="2" t="s">
        <v>11</v>
      </c>
      <c r="F9236" s="2">
        <v>2009</v>
      </c>
      <c r="G9236" s="2">
        <v>34.872999999999998</v>
      </c>
      <c r="I9236" s="2">
        <f t="shared" si="144"/>
        <v>53</v>
      </c>
      <c r="J9236" s="2">
        <f>VLOOKUP(A9236,Urbanizaton!$B$2:$BI$265,I9236)</f>
        <v>61.569000000000003</v>
      </c>
      <c r="K9236" s="2">
        <f>VLOOKUP(A9236,Population!$B$2:$BI$265,I9236)</f>
        <v>4535375</v>
      </c>
      <c r="L9236" s="2" t="str">
        <f>VLOOKUP(A9236,Region!$C$1:$G$241,5)</f>
        <v>Europe</v>
      </c>
    </row>
    <row r="9237" spans="1:12" x14ac:dyDescent="0.55000000000000004">
      <c r="A9237" s="2" t="s">
        <v>32</v>
      </c>
      <c r="B9237" s="2" t="s">
        <v>8</v>
      </c>
      <c r="C9237" s="2" t="s">
        <v>9</v>
      </c>
      <c r="D9237" s="2" t="s">
        <v>10</v>
      </c>
      <c r="E9237" s="2" t="s">
        <v>11</v>
      </c>
      <c r="F9237" s="2">
        <v>2009</v>
      </c>
      <c r="G9237" s="2">
        <v>39.479999999999997</v>
      </c>
      <c r="I9237" s="2">
        <f t="shared" si="144"/>
        <v>53</v>
      </c>
      <c r="J9237" s="2">
        <f>VLOOKUP(A9237,Urbanizaton!$B$2:$BI$265,I9237)</f>
        <v>61.569000000000003</v>
      </c>
      <c r="K9237" s="2">
        <f>VLOOKUP(A9237,Population!$B$2:$BI$265,I9237)</f>
        <v>4535375</v>
      </c>
      <c r="L9237" s="2" t="str">
        <f>VLOOKUP(A9237,Region!$C$1:$G$241,5)</f>
        <v>Europe</v>
      </c>
    </row>
    <row r="9238" spans="1:12" x14ac:dyDescent="0.55000000000000004">
      <c r="A9238" s="2" t="s">
        <v>32</v>
      </c>
      <c r="B9238" s="2" t="s">
        <v>8</v>
      </c>
      <c r="C9238" s="2" t="s">
        <v>9</v>
      </c>
      <c r="D9238" s="2" t="s">
        <v>17</v>
      </c>
      <c r="E9238" s="2" t="s">
        <v>11</v>
      </c>
      <c r="F9238" s="2">
        <v>2009</v>
      </c>
      <c r="G9238" s="2">
        <v>8.6999999999999993</v>
      </c>
      <c r="I9238" s="2">
        <f t="shared" si="144"/>
        <v>53</v>
      </c>
      <c r="J9238" s="2">
        <f>VLOOKUP(A9238,Urbanizaton!$B$2:$BI$265,I9238)</f>
        <v>61.569000000000003</v>
      </c>
      <c r="K9238" s="2">
        <f>VLOOKUP(A9238,Population!$B$2:$BI$265,I9238)</f>
        <v>4535375</v>
      </c>
      <c r="L9238" s="2" t="str">
        <f>VLOOKUP(A9238,Region!$C$1:$G$241,5)</f>
        <v>Europe</v>
      </c>
    </row>
    <row r="9239" spans="1:12" x14ac:dyDescent="0.55000000000000004">
      <c r="A9239" s="2" t="s">
        <v>32</v>
      </c>
      <c r="B9239" s="2" t="s">
        <v>8</v>
      </c>
      <c r="C9239" s="2" t="s">
        <v>18</v>
      </c>
      <c r="D9239" s="2" t="s">
        <v>17</v>
      </c>
      <c r="E9239" s="2" t="s">
        <v>11</v>
      </c>
      <c r="F9239" s="2">
        <v>2009</v>
      </c>
      <c r="G9239" s="2">
        <v>13.728999999999999</v>
      </c>
      <c r="I9239" s="2">
        <f t="shared" si="144"/>
        <v>53</v>
      </c>
      <c r="J9239" s="2">
        <f>VLOOKUP(A9239,Urbanizaton!$B$2:$BI$265,I9239)</f>
        <v>61.569000000000003</v>
      </c>
      <c r="K9239" s="2">
        <f>VLOOKUP(A9239,Population!$B$2:$BI$265,I9239)</f>
        <v>4535375</v>
      </c>
      <c r="L9239" s="2" t="str">
        <f>VLOOKUP(A9239,Region!$C$1:$G$241,5)</f>
        <v>Europe</v>
      </c>
    </row>
    <row r="9240" spans="1:12" x14ac:dyDescent="0.55000000000000004">
      <c r="A9240" s="2" t="s">
        <v>32</v>
      </c>
      <c r="B9240" s="2" t="s">
        <v>8</v>
      </c>
      <c r="C9240" s="2" t="s">
        <v>18</v>
      </c>
      <c r="D9240" s="2" t="s">
        <v>19</v>
      </c>
      <c r="E9240" s="2" t="s">
        <v>11</v>
      </c>
      <c r="F9240" s="2">
        <v>2009</v>
      </c>
      <c r="G9240" s="2">
        <v>62239.953999999998</v>
      </c>
      <c r="I9240" s="2">
        <f t="shared" si="144"/>
        <v>53</v>
      </c>
      <c r="J9240" s="2">
        <f>VLOOKUP(A9240,Urbanizaton!$B$2:$BI$265,I9240)</f>
        <v>61.569000000000003</v>
      </c>
      <c r="K9240" s="2">
        <f>VLOOKUP(A9240,Population!$B$2:$BI$265,I9240)</f>
        <v>4535375</v>
      </c>
      <c r="L9240" s="2" t="str">
        <f>VLOOKUP(A9240,Region!$C$1:$G$241,5)</f>
        <v>Europe</v>
      </c>
    </row>
    <row r="9241" spans="1:12" x14ac:dyDescent="0.55000000000000004">
      <c r="A9241" s="2" t="s">
        <v>32</v>
      </c>
      <c r="B9241" s="2" t="s">
        <v>8</v>
      </c>
      <c r="C9241" s="2" t="s">
        <v>14</v>
      </c>
      <c r="D9241" s="2" t="s">
        <v>13</v>
      </c>
      <c r="E9241" s="2" t="s">
        <v>11</v>
      </c>
      <c r="F9241" s="2">
        <v>2009</v>
      </c>
      <c r="G9241" s="2">
        <v>92.641000000000005</v>
      </c>
      <c r="I9241" s="2">
        <f t="shared" si="144"/>
        <v>53</v>
      </c>
      <c r="J9241" s="2">
        <f>VLOOKUP(A9241,Urbanizaton!$B$2:$BI$265,I9241)</f>
        <v>61.569000000000003</v>
      </c>
      <c r="K9241" s="2">
        <f>VLOOKUP(A9241,Population!$B$2:$BI$265,I9241)</f>
        <v>4535375</v>
      </c>
      <c r="L9241" s="2" t="str">
        <f>VLOOKUP(A9241,Region!$C$1:$G$241,5)</f>
        <v>Europe</v>
      </c>
    </row>
    <row r="9242" spans="1:12" x14ac:dyDescent="0.55000000000000004">
      <c r="A9242" s="2" t="s">
        <v>32</v>
      </c>
      <c r="B9242" s="2" t="s">
        <v>8</v>
      </c>
      <c r="C9242" s="2" t="s">
        <v>14</v>
      </c>
      <c r="D9242" s="2" t="s">
        <v>20</v>
      </c>
      <c r="E9242" s="2" t="s">
        <v>11</v>
      </c>
      <c r="F9242" s="2">
        <v>2009</v>
      </c>
      <c r="G9242" s="2">
        <v>20.434999999999999</v>
      </c>
      <c r="I9242" s="2">
        <f t="shared" si="144"/>
        <v>53</v>
      </c>
      <c r="J9242" s="2">
        <f>VLOOKUP(A9242,Urbanizaton!$B$2:$BI$265,I9242)</f>
        <v>61.569000000000003</v>
      </c>
      <c r="K9242" s="2">
        <f>VLOOKUP(A9242,Population!$B$2:$BI$265,I9242)</f>
        <v>4535375</v>
      </c>
      <c r="L9242" s="2" t="str">
        <f>VLOOKUP(A9242,Region!$C$1:$G$241,5)</f>
        <v>Europe</v>
      </c>
    </row>
    <row r="9243" spans="1:12" x14ac:dyDescent="0.55000000000000004">
      <c r="A9243" s="2" t="s">
        <v>32</v>
      </c>
      <c r="B9243" s="2" t="s">
        <v>8</v>
      </c>
      <c r="C9243" s="2" t="s">
        <v>15</v>
      </c>
      <c r="D9243" s="2" t="s">
        <v>13</v>
      </c>
      <c r="E9243" s="2" t="s">
        <v>11</v>
      </c>
      <c r="F9243" s="2">
        <v>2009</v>
      </c>
      <c r="G9243" s="2">
        <v>34.314999999999998</v>
      </c>
      <c r="I9243" s="2">
        <f t="shared" si="144"/>
        <v>53</v>
      </c>
      <c r="J9243" s="2">
        <f>VLOOKUP(A9243,Urbanizaton!$B$2:$BI$265,I9243)</f>
        <v>61.569000000000003</v>
      </c>
      <c r="K9243" s="2">
        <f>VLOOKUP(A9243,Population!$B$2:$BI$265,I9243)</f>
        <v>4535375</v>
      </c>
      <c r="L9243" s="2" t="str">
        <f>VLOOKUP(A9243,Region!$C$1:$G$241,5)</f>
        <v>Europe</v>
      </c>
    </row>
    <row r="9244" spans="1:12" x14ac:dyDescent="0.55000000000000004">
      <c r="A9244" s="2" t="s">
        <v>32</v>
      </c>
      <c r="B9244" s="2" t="s">
        <v>8</v>
      </c>
      <c r="C9244" s="2" t="s">
        <v>15</v>
      </c>
      <c r="D9244" s="2" t="s">
        <v>20</v>
      </c>
      <c r="E9244" s="2" t="s">
        <v>11</v>
      </c>
      <c r="F9244" s="2">
        <v>2009</v>
      </c>
      <c r="G9244" s="2">
        <v>7.569</v>
      </c>
      <c r="I9244" s="2">
        <f t="shared" si="144"/>
        <v>53</v>
      </c>
      <c r="J9244" s="2">
        <f>VLOOKUP(A9244,Urbanizaton!$B$2:$BI$265,I9244)</f>
        <v>61.569000000000003</v>
      </c>
      <c r="K9244" s="2">
        <f>VLOOKUP(A9244,Population!$B$2:$BI$265,I9244)</f>
        <v>4535375</v>
      </c>
      <c r="L9244" s="2" t="str">
        <f>VLOOKUP(A9244,Region!$C$1:$G$241,5)</f>
        <v>Europe</v>
      </c>
    </row>
    <row r="9245" spans="1:12" x14ac:dyDescent="0.55000000000000004">
      <c r="A9245" s="2" t="s">
        <v>32</v>
      </c>
      <c r="B9245" s="2" t="s">
        <v>8</v>
      </c>
      <c r="C9245" s="2" t="s">
        <v>16</v>
      </c>
      <c r="D9245" s="2" t="s">
        <v>13</v>
      </c>
      <c r="E9245" s="2" t="s">
        <v>11</v>
      </c>
      <c r="F9245" s="2">
        <v>2009</v>
      </c>
      <c r="G9245" s="2">
        <v>96.218000000000004</v>
      </c>
      <c r="I9245" s="2">
        <f t="shared" si="144"/>
        <v>53</v>
      </c>
      <c r="J9245" s="2">
        <f>VLOOKUP(A9245,Urbanizaton!$B$2:$BI$265,I9245)</f>
        <v>61.569000000000003</v>
      </c>
      <c r="K9245" s="2">
        <f>VLOOKUP(A9245,Population!$B$2:$BI$265,I9245)</f>
        <v>4535375</v>
      </c>
      <c r="L9245" s="2" t="str">
        <f>VLOOKUP(A9245,Region!$C$1:$G$241,5)</f>
        <v>Europe</v>
      </c>
    </row>
    <row r="9246" spans="1:12" x14ac:dyDescent="0.55000000000000004">
      <c r="A9246" s="2" t="s">
        <v>32</v>
      </c>
      <c r="B9246" s="2" t="s">
        <v>8</v>
      </c>
      <c r="C9246" s="2" t="s">
        <v>16</v>
      </c>
      <c r="D9246" s="2" t="s">
        <v>20</v>
      </c>
      <c r="E9246" s="2" t="s">
        <v>11</v>
      </c>
      <c r="F9246" s="2">
        <v>2009</v>
      </c>
      <c r="G9246" s="2">
        <v>21.224</v>
      </c>
      <c r="I9246" s="2">
        <f t="shared" si="144"/>
        <v>53</v>
      </c>
      <c r="J9246" s="2">
        <f>VLOOKUP(A9246,Urbanizaton!$B$2:$BI$265,I9246)</f>
        <v>61.569000000000003</v>
      </c>
      <c r="K9246" s="2">
        <f>VLOOKUP(A9246,Population!$B$2:$BI$265,I9246)</f>
        <v>4535375</v>
      </c>
      <c r="L9246" s="2" t="str">
        <f>VLOOKUP(A9246,Region!$C$1:$G$241,5)</f>
        <v>Europe</v>
      </c>
    </row>
    <row r="9247" spans="1:12" x14ac:dyDescent="0.55000000000000004">
      <c r="A9247" s="2" t="s">
        <v>32</v>
      </c>
      <c r="B9247" s="2" t="s">
        <v>8</v>
      </c>
      <c r="C9247" s="2" t="s">
        <v>12</v>
      </c>
      <c r="D9247" s="2" t="s">
        <v>13</v>
      </c>
      <c r="E9247" s="2" t="s">
        <v>11</v>
      </c>
      <c r="F9247" s="2">
        <v>2010</v>
      </c>
      <c r="G9247" s="2">
        <v>145.39400000000001</v>
      </c>
      <c r="I9247" s="2">
        <f t="shared" si="144"/>
        <v>54</v>
      </c>
      <c r="J9247" s="2">
        <f>VLOOKUP(A9247,Urbanizaton!$B$2:$BI$265,I9247)</f>
        <v>61.84</v>
      </c>
      <c r="K9247" s="2">
        <f>VLOOKUP(A9247,Population!$B$2:$BI$265,I9247)</f>
        <v>4560155</v>
      </c>
      <c r="L9247" s="2" t="str">
        <f>VLOOKUP(A9247,Region!$C$1:$G$241,5)</f>
        <v>Europe</v>
      </c>
    </row>
    <row r="9248" spans="1:12" x14ac:dyDescent="0.55000000000000004">
      <c r="A9248" s="2" t="s">
        <v>32</v>
      </c>
      <c r="B9248" s="2" t="s">
        <v>8</v>
      </c>
      <c r="C9248" s="2" t="s">
        <v>12</v>
      </c>
      <c r="D9248" s="2" t="s">
        <v>20</v>
      </c>
      <c r="E9248" s="2" t="s">
        <v>11</v>
      </c>
      <c r="F9248" s="2">
        <v>2010</v>
      </c>
      <c r="G9248" s="2">
        <v>31.922000000000001</v>
      </c>
      <c r="I9248" s="2">
        <f t="shared" si="144"/>
        <v>54</v>
      </c>
      <c r="J9248" s="2">
        <f>VLOOKUP(A9248,Urbanizaton!$B$2:$BI$265,I9248)</f>
        <v>61.84</v>
      </c>
      <c r="K9248" s="2">
        <f>VLOOKUP(A9248,Population!$B$2:$BI$265,I9248)</f>
        <v>4560155</v>
      </c>
      <c r="L9248" s="2" t="str">
        <f>VLOOKUP(A9248,Region!$C$1:$G$241,5)</f>
        <v>Europe</v>
      </c>
    </row>
    <row r="9249" spans="1:12" x14ac:dyDescent="0.55000000000000004">
      <c r="A9249" s="2" t="s">
        <v>32</v>
      </c>
      <c r="B9249" s="2" t="s">
        <v>8</v>
      </c>
      <c r="C9249" s="2" t="s">
        <v>9</v>
      </c>
      <c r="D9249" s="2" t="s">
        <v>10</v>
      </c>
      <c r="E9249" s="2" t="s">
        <v>11</v>
      </c>
      <c r="F9249" s="2">
        <v>2010</v>
      </c>
      <c r="G9249" s="2">
        <v>39.33</v>
      </c>
      <c r="I9249" s="2">
        <f t="shared" si="144"/>
        <v>54</v>
      </c>
      <c r="J9249" s="2">
        <f>VLOOKUP(A9249,Urbanizaton!$B$2:$BI$265,I9249)</f>
        <v>61.84</v>
      </c>
      <c r="K9249" s="2">
        <f>VLOOKUP(A9249,Population!$B$2:$BI$265,I9249)</f>
        <v>4560155</v>
      </c>
      <c r="L9249" s="2" t="str">
        <f>VLOOKUP(A9249,Region!$C$1:$G$241,5)</f>
        <v>Europe</v>
      </c>
    </row>
    <row r="9250" spans="1:12" x14ac:dyDescent="0.55000000000000004">
      <c r="A9250" s="2" t="s">
        <v>32</v>
      </c>
      <c r="B9250" s="2" t="s">
        <v>8</v>
      </c>
      <c r="C9250" s="2" t="s">
        <v>9</v>
      </c>
      <c r="D9250" s="2" t="s">
        <v>17</v>
      </c>
      <c r="E9250" s="2" t="s">
        <v>11</v>
      </c>
      <c r="F9250" s="2">
        <v>2010</v>
      </c>
      <c r="G9250" s="2">
        <v>8.6199999999999992</v>
      </c>
      <c r="I9250" s="2">
        <f t="shared" si="144"/>
        <v>54</v>
      </c>
      <c r="J9250" s="2">
        <f>VLOOKUP(A9250,Urbanizaton!$B$2:$BI$265,I9250)</f>
        <v>61.84</v>
      </c>
      <c r="K9250" s="2">
        <f>VLOOKUP(A9250,Population!$B$2:$BI$265,I9250)</f>
        <v>4560155</v>
      </c>
      <c r="L9250" s="2" t="str">
        <f>VLOOKUP(A9250,Region!$C$1:$G$241,5)</f>
        <v>Europe</v>
      </c>
    </row>
    <row r="9251" spans="1:12" x14ac:dyDescent="0.55000000000000004">
      <c r="A9251" s="2" t="s">
        <v>32</v>
      </c>
      <c r="B9251" s="2" t="s">
        <v>8</v>
      </c>
      <c r="C9251" s="2" t="s">
        <v>18</v>
      </c>
      <c r="D9251" s="2" t="s">
        <v>17</v>
      </c>
      <c r="E9251" s="2" t="s">
        <v>11</v>
      </c>
      <c r="F9251" s="2">
        <v>2010</v>
      </c>
      <c r="G9251" s="2">
        <v>13.545</v>
      </c>
      <c r="I9251" s="2">
        <f t="shared" si="144"/>
        <v>54</v>
      </c>
      <c r="J9251" s="2">
        <f>VLOOKUP(A9251,Urbanizaton!$B$2:$BI$265,I9251)</f>
        <v>61.84</v>
      </c>
      <c r="K9251" s="2">
        <f>VLOOKUP(A9251,Population!$B$2:$BI$265,I9251)</f>
        <v>4560155</v>
      </c>
      <c r="L9251" s="2" t="str">
        <f>VLOOKUP(A9251,Region!$C$1:$G$241,5)</f>
        <v>Europe</v>
      </c>
    </row>
    <row r="9252" spans="1:12" x14ac:dyDescent="0.55000000000000004">
      <c r="A9252" s="2" t="s">
        <v>32</v>
      </c>
      <c r="B9252" s="2" t="s">
        <v>8</v>
      </c>
      <c r="C9252" s="2" t="s">
        <v>18</v>
      </c>
      <c r="D9252" s="2" t="s">
        <v>19</v>
      </c>
      <c r="E9252" s="2" t="s">
        <v>11</v>
      </c>
      <c r="F9252" s="2">
        <v>2010</v>
      </c>
      <c r="G9252" s="2">
        <v>61691.896999999997</v>
      </c>
      <c r="I9252" s="2">
        <f t="shared" si="144"/>
        <v>54</v>
      </c>
      <c r="J9252" s="2">
        <f>VLOOKUP(A9252,Urbanizaton!$B$2:$BI$265,I9252)</f>
        <v>61.84</v>
      </c>
      <c r="K9252" s="2">
        <f>VLOOKUP(A9252,Population!$B$2:$BI$265,I9252)</f>
        <v>4560155</v>
      </c>
      <c r="L9252" s="2" t="str">
        <f>VLOOKUP(A9252,Region!$C$1:$G$241,5)</f>
        <v>Europe</v>
      </c>
    </row>
    <row r="9253" spans="1:12" x14ac:dyDescent="0.55000000000000004">
      <c r="A9253" s="2" t="s">
        <v>32</v>
      </c>
      <c r="B9253" s="2" t="s">
        <v>8</v>
      </c>
      <c r="C9253" s="2" t="s">
        <v>14</v>
      </c>
      <c r="D9253" s="2" t="s">
        <v>13</v>
      </c>
      <c r="E9253" s="2" t="s">
        <v>11</v>
      </c>
      <c r="F9253" s="2">
        <v>2010</v>
      </c>
      <c r="G9253" s="2">
        <v>84.978999999999999</v>
      </c>
      <c r="I9253" s="2">
        <f t="shared" si="144"/>
        <v>54</v>
      </c>
      <c r="J9253" s="2">
        <f>VLOOKUP(A9253,Urbanizaton!$B$2:$BI$265,I9253)</f>
        <v>61.84</v>
      </c>
      <c r="K9253" s="2">
        <f>VLOOKUP(A9253,Population!$B$2:$BI$265,I9253)</f>
        <v>4560155</v>
      </c>
      <c r="L9253" s="2" t="str">
        <f>VLOOKUP(A9253,Region!$C$1:$G$241,5)</f>
        <v>Europe</v>
      </c>
    </row>
    <row r="9254" spans="1:12" x14ac:dyDescent="0.55000000000000004">
      <c r="A9254" s="2" t="s">
        <v>32</v>
      </c>
      <c r="B9254" s="2" t="s">
        <v>8</v>
      </c>
      <c r="C9254" s="2" t="s">
        <v>14</v>
      </c>
      <c r="D9254" s="2" t="s">
        <v>20</v>
      </c>
      <c r="E9254" s="2" t="s">
        <v>11</v>
      </c>
      <c r="F9254" s="2">
        <v>2010</v>
      </c>
      <c r="G9254" s="2">
        <v>18.658000000000001</v>
      </c>
      <c r="I9254" s="2">
        <f t="shared" si="144"/>
        <v>54</v>
      </c>
      <c r="J9254" s="2">
        <f>VLOOKUP(A9254,Urbanizaton!$B$2:$BI$265,I9254)</f>
        <v>61.84</v>
      </c>
      <c r="K9254" s="2">
        <f>VLOOKUP(A9254,Population!$B$2:$BI$265,I9254)</f>
        <v>4560155</v>
      </c>
      <c r="L9254" s="2" t="str">
        <f>VLOOKUP(A9254,Region!$C$1:$G$241,5)</f>
        <v>Europe</v>
      </c>
    </row>
    <row r="9255" spans="1:12" x14ac:dyDescent="0.55000000000000004">
      <c r="A9255" s="2" t="s">
        <v>32</v>
      </c>
      <c r="B9255" s="2" t="s">
        <v>8</v>
      </c>
      <c r="C9255" s="2" t="s">
        <v>15</v>
      </c>
      <c r="D9255" s="2" t="s">
        <v>13</v>
      </c>
      <c r="E9255" s="2" t="s">
        <v>11</v>
      </c>
      <c r="F9255" s="2">
        <v>2010</v>
      </c>
      <c r="G9255" s="2">
        <v>28.187999999999999</v>
      </c>
      <c r="I9255" s="2">
        <f t="shared" si="144"/>
        <v>54</v>
      </c>
      <c r="J9255" s="2">
        <f>VLOOKUP(A9255,Urbanizaton!$B$2:$BI$265,I9255)</f>
        <v>61.84</v>
      </c>
      <c r="K9255" s="2">
        <f>VLOOKUP(A9255,Population!$B$2:$BI$265,I9255)</f>
        <v>4560155</v>
      </c>
      <c r="L9255" s="2" t="str">
        <f>VLOOKUP(A9255,Region!$C$1:$G$241,5)</f>
        <v>Europe</v>
      </c>
    </row>
    <row r="9256" spans="1:12" x14ac:dyDescent="0.55000000000000004">
      <c r="A9256" s="2" t="s">
        <v>32</v>
      </c>
      <c r="B9256" s="2" t="s">
        <v>8</v>
      </c>
      <c r="C9256" s="2" t="s">
        <v>15</v>
      </c>
      <c r="D9256" s="2" t="s">
        <v>20</v>
      </c>
      <c r="E9256" s="2" t="s">
        <v>11</v>
      </c>
      <c r="F9256" s="2">
        <v>2010</v>
      </c>
      <c r="G9256" s="2">
        <v>6.1890000000000001</v>
      </c>
      <c r="I9256" s="2">
        <f t="shared" si="144"/>
        <v>54</v>
      </c>
      <c r="J9256" s="2">
        <f>VLOOKUP(A9256,Urbanizaton!$B$2:$BI$265,I9256)</f>
        <v>61.84</v>
      </c>
      <c r="K9256" s="2">
        <f>VLOOKUP(A9256,Population!$B$2:$BI$265,I9256)</f>
        <v>4560155</v>
      </c>
      <c r="L9256" s="2" t="str">
        <f>VLOOKUP(A9256,Region!$C$1:$G$241,5)</f>
        <v>Europe</v>
      </c>
    </row>
    <row r="9257" spans="1:12" x14ac:dyDescent="0.55000000000000004">
      <c r="A9257" s="2" t="s">
        <v>32</v>
      </c>
      <c r="B9257" s="2" t="s">
        <v>8</v>
      </c>
      <c r="C9257" s="2" t="s">
        <v>16</v>
      </c>
      <c r="D9257" s="2" t="s">
        <v>13</v>
      </c>
      <c r="E9257" s="2" t="s">
        <v>11</v>
      </c>
      <c r="F9257" s="2">
        <v>2010</v>
      </c>
      <c r="G9257" s="2">
        <v>90.370999999999995</v>
      </c>
      <c r="I9257" s="2">
        <f t="shared" si="144"/>
        <v>54</v>
      </c>
      <c r="J9257" s="2">
        <f>VLOOKUP(A9257,Urbanizaton!$B$2:$BI$265,I9257)</f>
        <v>61.84</v>
      </c>
      <c r="K9257" s="2">
        <f>VLOOKUP(A9257,Population!$B$2:$BI$265,I9257)</f>
        <v>4560155</v>
      </c>
      <c r="L9257" s="2" t="str">
        <f>VLOOKUP(A9257,Region!$C$1:$G$241,5)</f>
        <v>Europe</v>
      </c>
    </row>
    <row r="9258" spans="1:12" x14ac:dyDescent="0.55000000000000004">
      <c r="A9258" s="2" t="s">
        <v>32</v>
      </c>
      <c r="B9258" s="2" t="s">
        <v>8</v>
      </c>
      <c r="C9258" s="2" t="s">
        <v>16</v>
      </c>
      <c r="D9258" s="2" t="s">
        <v>20</v>
      </c>
      <c r="E9258" s="2" t="s">
        <v>11</v>
      </c>
      <c r="F9258" s="2">
        <v>2010</v>
      </c>
      <c r="G9258" s="2">
        <v>19.841999999999999</v>
      </c>
      <c r="I9258" s="2">
        <f t="shared" si="144"/>
        <v>54</v>
      </c>
      <c r="J9258" s="2">
        <f>VLOOKUP(A9258,Urbanizaton!$B$2:$BI$265,I9258)</f>
        <v>61.84</v>
      </c>
      <c r="K9258" s="2">
        <f>VLOOKUP(A9258,Population!$B$2:$BI$265,I9258)</f>
        <v>4560155</v>
      </c>
      <c r="L9258" s="2" t="str">
        <f>VLOOKUP(A9258,Region!$C$1:$G$241,5)</f>
        <v>Europe</v>
      </c>
    </row>
    <row r="9259" spans="1:12" x14ac:dyDescent="0.55000000000000004">
      <c r="A9259" s="2" t="s">
        <v>32</v>
      </c>
      <c r="B9259" s="2" t="s">
        <v>8</v>
      </c>
      <c r="C9259" s="2" t="s">
        <v>12</v>
      </c>
      <c r="D9259" s="2" t="s">
        <v>13</v>
      </c>
      <c r="E9259" s="2" t="s">
        <v>11</v>
      </c>
      <c r="F9259" s="2">
        <v>2011</v>
      </c>
      <c r="G9259" s="2">
        <v>133.62899999999999</v>
      </c>
      <c r="I9259" s="2">
        <f t="shared" si="144"/>
        <v>55</v>
      </c>
      <c r="J9259" s="2">
        <f>VLOOKUP(A9259,Urbanizaton!$B$2:$BI$265,I9259)</f>
        <v>62.110999999999997</v>
      </c>
      <c r="K9259" s="2">
        <f>VLOOKUP(A9259,Population!$B$2:$BI$265,I9259)</f>
        <v>4576794</v>
      </c>
      <c r="L9259" s="2" t="str">
        <f>VLOOKUP(A9259,Region!$C$1:$G$241,5)</f>
        <v>Europe</v>
      </c>
    </row>
    <row r="9260" spans="1:12" x14ac:dyDescent="0.55000000000000004">
      <c r="A9260" s="2" t="s">
        <v>32</v>
      </c>
      <c r="B9260" s="2" t="s">
        <v>8</v>
      </c>
      <c r="C9260" s="2" t="s">
        <v>12</v>
      </c>
      <c r="D9260" s="2" t="s">
        <v>20</v>
      </c>
      <c r="E9260" s="2" t="s">
        <v>11</v>
      </c>
      <c r="F9260" s="2">
        <v>2011</v>
      </c>
      <c r="G9260" s="2">
        <v>29.21</v>
      </c>
      <c r="I9260" s="2">
        <f t="shared" si="144"/>
        <v>55</v>
      </c>
      <c r="J9260" s="2">
        <f>VLOOKUP(A9260,Urbanizaton!$B$2:$BI$265,I9260)</f>
        <v>62.110999999999997</v>
      </c>
      <c r="K9260" s="2">
        <f>VLOOKUP(A9260,Population!$B$2:$BI$265,I9260)</f>
        <v>4576794</v>
      </c>
      <c r="L9260" s="2" t="str">
        <f>VLOOKUP(A9260,Region!$C$1:$G$241,5)</f>
        <v>Europe</v>
      </c>
    </row>
    <row r="9261" spans="1:12" x14ac:dyDescent="0.55000000000000004">
      <c r="A9261" s="2" t="s">
        <v>32</v>
      </c>
      <c r="B9261" s="2" t="s">
        <v>8</v>
      </c>
      <c r="C9261" s="2" t="s">
        <v>9</v>
      </c>
      <c r="D9261" s="2" t="s">
        <v>10</v>
      </c>
      <c r="E9261" s="2" t="s">
        <v>11</v>
      </c>
      <c r="F9261" s="2">
        <v>2011</v>
      </c>
      <c r="G9261" s="2">
        <v>35.22</v>
      </c>
      <c r="I9261" s="2">
        <f t="shared" si="144"/>
        <v>55</v>
      </c>
      <c r="J9261" s="2">
        <f>VLOOKUP(A9261,Urbanizaton!$B$2:$BI$265,I9261)</f>
        <v>62.110999999999997</v>
      </c>
      <c r="K9261" s="2">
        <f>VLOOKUP(A9261,Population!$B$2:$BI$265,I9261)</f>
        <v>4576794</v>
      </c>
      <c r="L9261" s="2" t="str">
        <f>VLOOKUP(A9261,Region!$C$1:$G$241,5)</f>
        <v>Europe</v>
      </c>
    </row>
    <row r="9262" spans="1:12" x14ac:dyDescent="0.55000000000000004">
      <c r="A9262" s="2" t="s">
        <v>32</v>
      </c>
      <c r="B9262" s="2" t="s">
        <v>8</v>
      </c>
      <c r="C9262" s="2" t="s">
        <v>9</v>
      </c>
      <c r="D9262" s="2" t="s">
        <v>17</v>
      </c>
      <c r="E9262" s="2" t="s">
        <v>11</v>
      </c>
      <c r="F9262" s="2">
        <v>2011</v>
      </c>
      <c r="G9262" s="2">
        <v>7.69</v>
      </c>
      <c r="I9262" s="2">
        <f t="shared" si="144"/>
        <v>55</v>
      </c>
      <c r="J9262" s="2">
        <f>VLOOKUP(A9262,Urbanizaton!$B$2:$BI$265,I9262)</f>
        <v>62.110999999999997</v>
      </c>
      <c r="K9262" s="2">
        <f>VLOOKUP(A9262,Population!$B$2:$BI$265,I9262)</f>
        <v>4576794</v>
      </c>
      <c r="L9262" s="2" t="str">
        <f>VLOOKUP(A9262,Region!$C$1:$G$241,5)</f>
        <v>Europe</v>
      </c>
    </row>
    <row r="9263" spans="1:12" x14ac:dyDescent="0.55000000000000004">
      <c r="A9263" s="2" t="s">
        <v>32</v>
      </c>
      <c r="B9263" s="2" t="s">
        <v>8</v>
      </c>
      <c r="C9263" s="2" t="s">
        <v>18</v>
      </c>
      <c r="D9263" s="2" t="s">
        <v>17</v>
      </c>
      <c r="E9263" s="2" t="s">
        <v>11</v>
      </c>
      <c r="F9263" s="2">
        <v>2011</v>
      </c>
      <c r="G9263" s="2">
        <v>12.584</v>
      </c>
      <c r="I9263" s="2">
        <f t="shared" si="144"/>
        <v>55</v>
      </c>
      <c r="J9263" s="2">
        <f>VLOOKUP(A9263,Urbanizaton!$B$2:$BI$265,I9263)</f>
        <v>62.110999999999997</v>
      </c>
      <c r="K9263" s="2">
        <f>VLOOKUP(A9263,Population!$B$2:$BI$265,I9263)</f>
        <v>4576794</v>
      </c>
      <c r="L9263" s="2" t="str">
        <f>VLOOKUP(A9263,Region!$C$1:$G$241,5)</f>
        <v>Europe</v>
      </c>
    </row>
    <row r="9264" spans="1:12" x14ac:dyDescent="0.55000000000000004">
      <c r="A9264" s="2" t="s">
        <v>32</v>
      </c>
      <c r="B9264" s="2" t="s">
        <v>8</v>
      </c>
      <c r="C9264" s="2" t="s">
        <v>18</v>
      </c>
      <c r="D9264" s="2" t="s">
        <v>19</v>
      </c>
      <c r="E9264" s="2" t="s">
        <v>11</v>
      </c>
      <c r="F9264" s="2">
        <v>2011</v>
      </c>
      <c r="G9264" s="2">
        <v>57567.446000000004</v>
      </c>
      <c r="I9264" s="2">
        <f t="shared" si="144"/>
        <v>55</v>
      </c>
      <c r="J9264" s="2">
        <f>VLOOKUP(A9264,Urbanizaton!$B$2:$BI$265,I9264)</f>
        <v>62.110999999999997</v>
      </c>
      <c r="K9264" s="2">
        <f>VLOOKUP(A9264,Population!$B$2:$BI$265,I9264)</f>
        <v>4576794</v>
      </c>
      <c r="L9264" s="2" t="str">
        <f>VLOOKUP(A9264,Region!$C$1:$G$241,5)</f>
        <v>Europe</v>
      </c>
    </row>
    <row r="9265" spans="1:12" x14ac:dyDescent="0.55000000000000004">
      <c r="A9265" s="2" t="s">
        <v>32</v>
      </c>
      <c r="B9265" s="2" t="s">
        <v>8</v>
      </c>
      <c r="C9265" s="2" t="s">
        <v>14</v>
      </c>
      <c r="D9265" s="2" t="s">
        <v>13</v>
      </c>
      <c r="E9265" s="2" t="s">
        <v>11</v>
      </c>
      <c r="F9265" s="2">
        <v>2011</v>
      </c>
      <c r="G9265" s="2">
        <v>76.132999999999996</v>
      </c>
      <c r="I9265" s="2">
        <f t="shared" si="144"/>
        <v>55</v>
      </c>
      <c r="J9265" s="2">
        <f>VLOOKUP(A9265,Urbanizaton!$B$2:$BI$265,I9265)</f>
        <v>62.110999999999997</v>
      </c>
      <c r="K9265" s="2">
        <f>VLOOKUP(A9265,Population!$B$2:$BI$265,I9265)</f>
        <v>4576794</v>
      </c>
      <c r="L9265" s="2" t="str">
        <f>VLOOKUP(A9265,Region!$C$1:$G$241,5)</f>
        <v>Europe</v>
      </c>
    </row>
    <row r="9266" spans="1:12" x14ac:dyDescent="0.55000000000000004">
      <c r="A9266" s="2" t="s">
        <v>32</v>
      </c>
      <c r="B9266" s="2" t="s">
        <v>8</v>
      </c>
      <c r="C9266" s="2" t="s">
        <v>14</v>
      </c>
      <c r="D9266" s="2" t="s">
        <v>20</v>
      </c>
      <c r="E9266" s="2" t="s">
        <v>11</v>
      </c>
      <c r="F9266" s="2">
        <v>2011</v>
      </c>
      <c r="G9266" s="2">
        <v>16.641999999999999</v>
      </c>
      <c r="I9266" s="2">
        <f t="shared" si="144"/>
        <v>55</v>
      </c>
      <c r="J9266" s="2">
        <f>VLOOKUP(A9266,Urbanizaton!$B$2:$BI$265,I9266)</f>
        <v>62.110999999999997</v>
      </c>
      <c r="K9266" s="2">
        <f>VLOOKUP(A9266,Population!$B$2:$BI$265,I9266)</f>
        <v>4576794</v>
      </c>
      <c r="L9266" s="2" t="str">
        <f>VLOOKUP(A9266,Region!$C$1:$G$241,5)</f>
        <v>Europe</v>
      </c>
    </row>
    <row r="9267" spans="1:12" x14ac:dyDescent="0.55000000000000004">
      <c r="A9267" s="2" t="s">
        <v>32</v>
      </c>
      <c r="B9267" s="2" t="s">
        <v>8</v>
      </c>
      <c r="C9267" s="2" t="s">
        <v>15</v>
      </c>
      <c r="D9267" s="2" t="s">
        <v>13</v>
      </c>
      <c r="E9267" s="2" t="s">
        <v>11</v>
      </c>
      <c r="F9267" s="2">
        <v>2011</v>
      </c>
      <c r="G9267" s="2">
        <v>26.571000000000002</v>
      </c>
      <c r="I9267" s="2">
        <f t="shared" si="144"/>
        <v>55</v>
      </c>
      <c r="J9267" s="2">
        <f>VLOOKUP(A9267,Urbanizaton!$B$2:$BI$265,I9267)</f>
        <v>62.110999999999997</v>
      </c>
      <c r="K9267" s="2">
        <f>VLOOKUP(A9267,Population!$B$2:$BI$265,I9267)</f>
        <v>4576794</v>
      </c>
      <c r="L9267" s="2" t="str">
        <f>VLOOKUP(A9267,Region!$C$1:$G$241,5)</f>
        <v>Europe</v>
      </c>
    </row>
    <row r="9268" spans="1:12" x14ac:dyDescent="0.55000000000000004">
      <c r="A9268" s="2" t="s">
        <v>32</v>
      </c>
      <c r="B9268" s="2" t="s">
        <v>8</v>
      </c>
      <c r="C9268" s="2" t="s">
        <v>15</v>
      </c>
      <c r="D9268" s="2" t="s">
        <v>20</v>
      </c>
      <c r="E9268" s="2" t="s">
        <v>11</v>
      </c>
      <c r="F9268" s="2">
        <v>2011</v>
      </c>
      <c r="G9268" s="2">
        <v>5.8079999999999998</v>
      </c>
      <c r="I9268" s="2">
        <f t="shared" si="144"/>
        <v>55</v>
      </c>
      <c r="J9268" s="2">
        <f>VLOOKUP(A9268,Urbanizaton!$B$2:$BI$265,I9268)</f>
        <v>62.110999999999997</v>
      </c>
      <c r="K9268" s="2">
        <f>VLOOKUP(A9268,Population!$B$2:$BI$265,I9268)</f>
        <v>4576794</v>
      </c>
      <c r="L9268" s="2" t="str">
        <f>VLOOKUP(A9268,Region!$C$1:$G$241,5)</f>
        <v>Europe</v>
      </c>
    </row>
    <row r="9269" spans="1:12" x14ac:dyDescent="0.55000000000000004">
      <c r="A9269" s="2" t="s">
        <v>32</v>
      </c>
      <c r="B9269" s="2" t="s">
        <v>8</v>
      </c>
      <c r="C9269" s="2" t="s">
        <v>16</v>
      </c>
      <c r="D9269" s="2" t="s">
        <v>13</v>
      </c>
      <c r="E9269" s="2" t="s">
        <v>11</v>
      </c>
      <c r="F9269" s="2">
        <v>2011</v>
      </c>
      <c r="G9269" s="2">
        <v>88.200999999999993</v>
      </c>
      <c r="I9269" s="2">
        <f t="shared" si="144"/>
        <v>55</v>
      </c>
      <c r="J9269" s="2">
        <f>VLOOKUP(A9269,Urbanizaton!$B$2:$BI$265,I9269)</f>
        <v>62.110999999999997</v>
      </c>
      <c r="K9269" s="2">
        <f>VLOOKUP(A9269,Population!$B$2:$BI$265,I9269)</f>
        <v>4576794</v>
      </c>
      <c r="L9269" s="2" t="str">
        <f>VLOOKUP(A9269,Region!$C$1:$G$241,5)</f>
        <v>Europe</v>
      </c>
    </row>
    <row r="9270" spans="1:12" x14ac:dyDescent="0.55000000000000004">
      <c r="A9270" s="2" t="s">
        <v>32</v>
      </c>
      <c r="B9270" s="2" t="s">
        <v>8</v>
      </c>
      <c r="C9270" s="2" t="s">
        <v>16</v>
      </c>
      <c r="D9270" s="2" t="s">
        <v>20</v>
      </c>
      <c r="E9270" s="2" t="s">
        <v>11</v>
      </c>
      <c r="F9270" s="2">
        <v>2011</v>
      </c>
      <c r="G9270" s="2">
        <v>19.28</v>
      </c>
      <c r="I9270" s="2">
        <f t="shared" si="144"/>
        <v>55</v>
      </c>
      <c r="J9270" s="2">
        <f>VLOOKUP(A9270,Urbanizaton!$B$2:$BI$265,I9270)</f>
        <v>62.110999999999997</v>
      </c>
      <c r="K9270" s="2">
        <f>VLOOKUP(A9270,Population!$B$2:$BI$265,I9270)</f>
        <v>4576794</v>
      </c>
      <c r="L9270" s="2" t="str">
        <f>VLOOKUP(A9270,Region!$C$1:$G$241,5)</f>
        <v>Europe</v>
      </c>
    </row>
    <row r="9271" spans="1:12" x14ac:dyDescent="0.55000000000000004">
      <c r="A9271" s="2" t="s">
        <v>32</v>
      </c>
      <c r="B9271" s="2" t="s">
        <v>8</v>
      </c>
      <c r="C9271" s="2" t="s">
        <v>12</v>
      </c>
      <c r="D9271" s="2" t="s">
        <v>13</v>
      </c>
      <c r="E9271" s="2" t="s">
        <v>11</v>
      </c>
      <c r="F9271" s="2">
        <v>2012</v>
      </c>
      <c r="G9271" s="2">
        <v>127.732</v>
      </c>
      <c r="I9271" s="2">
        <f t="shared" si="144"/>
        <v>56</v>
      </c>
      <c r="J9271" s="2">
        <f>VLOOKUP(A9271,Urbanizaton!$B$2:$BI$265,I9271)</f>
        <v>62.386000000000003</v>
      </c>
      <c r="K9271" s="2">
        <f>VLOOKUP(A9271,Population!$B$2:$BI$265,I9271)</f>
        <v>4586897</v>
      </c>
      <c r="L9271" s="2" t="str">
        <f>VLOOKUP(A9271,Region!$C$1:$G$241,5)</f>
        <v>Europe</v>
      </c>
    </row>
    <row r="9272" spans="1:12" x14ac:dyDescent="0.55000000000000004">
      <c r="A9272" s="2" t="s">
        <v>32</v>
      </c>
      <c r="B9272" s="2" t="s">
        <v>8</v>
      </c>
      <c r="C9272" s="2" t="s">
        <v>12</v>
      </c>
      <c r="D9272" s="2" t="s">
        <v>20</v>
      </c>
      <c r="E9272" s="2" t="s">
        <v>11</v>
      </c>
      <c r="F9272" s="2">
        <v>2012</v>
      </c>
      <c r="G9272" s="2">
        <v>27.856999999999999</v>
      </c>
      <c r="I9272" s="2">
        <f t="shared" si="144"/>
        <v>56</v>
      </c>
      <c r="J9272" s="2">
        <f>VLOOKUP(A9272,Urbanizaton!$B$2:$BI$265,I9272)</f>
        <v>62.386000000000003</v>
      </c>
      <c r="K9272" s="2">
        <f>VLOOKUP(A9272,Population!$B$2:$BI$265,I9272)</f>
        <v>4586897</v>
      </c>
      <c r="L9272" s="2" t="str">
        <f>VLOOKUP(A9272,Region!$C$1:$G$241,5)</f>
        <v>Europe</v>
      </c>
    </row>
    <row r="9273" spans="1:12" x14ac:dyDescent="0.55000000000000004">
      <c r="A9273" s="2" t="s">
        <v>32</v>
      </c>
      <c r="B9273" s="2" t="s">
        <v>8</v>
      </c>
      <c r="C9273" s="2" t="s">
        <v>9</v>
      </c>
      <c r="D9273" s="2" t="s">
        <v>10</v>
      </c>
      <c r="E9273" s="2" t="s">
        <v>11</v>
      </c>
      <c r="F9273" s="2">
        <v>2012</v>
      </c>
      <c r="G9273" s="2">
        <v>35.69</v>
      </c>
      <c r="I9273" s="2">
        <f t="shared" si="144"/>
        <v>56</v>
      </c>
      <c r="J9273" s="2">
        <f>VLOOKUP(A9273,Urbanizaton!$B$2:$BI$265,I9273)</f>
        <v>62.386000000000003</v>
      </c>
      <c r="K9273" s="2">
        <f>VLOOKUP(A9273,Population!$B$2:$BI$265,I9273)</f>
        <v>4586897</v>
      </c>
      <c r="L9273" s="2" t="str">
        <f>VLOOKUP(A9273,Region!$C$1:$G$241,5)</f>
        <v>Europe</v>
      </c>
    </row>
    <row r="9274" spans="1:12" x14ac:dyDescent="0.55000000000000004">
      <c r="A9274" s="2" t="s">
        <v>32</v>
      </c>
      <c r="B9274" s="2" t="s">
        <v>8</v>
      </c>
      <c r="C9274" s="2" t="s">
        <v>9</v>
      </c>
      <c r="D9274" s="2" t="s">
        <v>17</v>
      </c>
      <c r="E9274" s="2" t="s">
        <v>11</v>
      </c>
      <c r="F9274" s="2">
        <v>2012</v>
      </c>
      <c r="G9274" s="2">
        <v>7.77</v>
      </c>
      <c r="I9274" s="2">
        <f t="shared" si="144"/>
        <v>56</v>
      </c>
      <c r="J9274" s="2">
        <f>VLOOKUP(A9274,Urbanizaton!$B$2:$BI$265,I9274)</f>
        <v>62.386000000000003</v>
      </c>
      <c r="K9274" s="2">
        <f>VLOOKUP(A9274,Population!$B$2:$BI$265,I9274)</f>
        <v>4586897</v>
      </c>
      <c r="L9274" s="2" t="str">
        <f>VLOOKUP(A9274,Region!$C$1:$G$241,5)</f>
        <v>Europe</v>
      </c>
    </row>
    <row r="9275" spans="1:12" x14ac:dyDescent="0.55000000000000004">
      <c r="A9275" s="2" t="s">
        <v>32</v>
      </c>
      <c r="B9275" s="2" t="s">
        <v>8</v>
      </c>
      <c r="C9275" s="2" t="s">
        <v>18</v>
      </c>
      <c r="D9275" s="2" t="s">
        <v>17</v>
      </c>
      <c r="E9275" s="2" t="s">
        <v>11</v>
      </c>
      <c r="F9275" s="2">
        <v>2012</v>
      </c>
      <c r="G9275" s="2">
        <v>12.676</v>
      </c>
      <c r="I9275" s="2">
        <f t="shared" si="144"/>
        <v>56</v>
      </c>
      <c r="J9275" s="2">
        <f>VLOOKUP(A9275,Urbanizaton!$B$2:$BI$265,I9275)</f>
        <v>62.386000000000003</v>
      </c>
      <c r="K9275" s="2">
        <f>VLOOKUP(A9275,Population!$B$2:$BI$265,I9275)</f>
        <v>4586897</v>
      </c>
      <c r="L9275" s="2" t="str">
        <f>VLOOKUP(A9275,Region!$C$1:$G$241,5)</f>
        <v>Europe</v>
      </c>
    </row>
    <row r="9276" spans="1:12" x14ac:dyDescent="0.55000000000000004">
      <c r="A9276" s="2" t="s">
        <v>32</v>
      </c>
      <c r="B9276" s="2" t="s">
        <v>8</v>
      </c>
      <c r="C9276" s="2" t="s">
        <v>18</v>
      </c>
      <c r="D9276" s="2" t="s">
        <v>19</v>
      </c>
      <c r="E9276" s="2" t="s">
        <v>11</v>
      </c>
      <c r="F9276" s="2">
        <v>2012</v>
      </c>
      <c r="G9276" s="2">
        <v>58124.036999999997</v>
      </c>
      <c r="I9276" s="2">
        <f t="shared" si="144"/>
        <v>56</v>
      </c>
      <c r="J9276" s="2">
        <f>VLOOKUP(A9276,Urbanizaton!$B$2:$BI$265,I9276)</f>
        <v>62.386000000000003</v>
      </c>
      <c r="K9276" s="2">
        <f>VLOOKUP(A9276,Population!$B$2:$BI$265,I9276)</f>
        <v>4586897</v>
      </c>
      <c r="L9276" s="2" t="str">
        <f>VLOOKUP(A9276,Region!$C$1:$G$241,5)</f>
        <v>Europe</v>
      </c>
    </row>
    <row r="9277" spans="1:12" x14ac:dyDescent="0.55000000000000004">
      <c r="A9277" s="2" t="s">
        <v>32</v>
      </c>
      <c r="B9277" s="2" t="s">
        <v>8</v>
      </c>
      <c r="C9277" s="2" t="s">
        <v>14</v>
      </c>
      <c r="D9277" s="2" t="s">
        <v>13</v>
      </c>
      <c r="E9277" s="2" t="s">
        <v>11</v>
      </c>
      <c r="F9277" s="2">
        <v>2012</v>
      </c>
      <c r="G9277" s="2">
        <v>78.197000000000003</v>
      </c>
      <c r="I9277" s="2">
        <f t="shared" si="144"/>
        <v>56</v>
      </c>
      <c r="J9277" s="2">
        <f>VLOOKUP(A9277,Urbanizaton!$B$2:$BI$265,I9277)</f>
        <v>62.386000000000003</v>
      </c>
      <c r="K9277" s="2">
        <f>VLOOKUP(A9277,Population!$B$2:$BI$265,I9277)</f>
        <v>4586897</v>
      </c>
      <c r="L9277" s="2" t="str">
        <f>VLOOKUP(A9277,Region!$C$1:$G$241,5)</f>
        <v>Europe</v>
      </c>
    </row>
    <row r="9278" spans="1:12" x14ac:dyDescent="0.55000000000000004">
      <c r="A9278" s="2" t="s">
        <v>32</v>
      </c>
      <c r="B9278" s="2" t="s">
        <v>8</v>
      </c>
      <c r="C9278" s="2" t="s">
        <v>14</v>
      </c>
      <c r="D9278" s="2" t="s">
        <v>20</v>
      </c>
      <c r="E9278" s="2" t="s">
        <v>11</v>
      </c>
      <c r="F9278" s="2">
        <v>2012</v>
      </c>
      <c r="G9278" s="2">
        <v>17.053999999999998</v>
      </c>
      <c r="I9278" s="2">
        <f t="shared" si="144"/>
        <v>56</v>
      </c>
      <c r="J9278" s="2">
        <f>VLOOKUP(A9278,Urbanizaton!$B$2:$BI$265,I9278)</f>
        <v>62.386000000000003</v>
      </c>
      <c r="K9278" s="2">
        <f>VLOOKUP(A9278,Population!$B$2:$BI$265,I9278)</f>
        <v>4586897</v>
      </c>
      <c r="L9278" s="2" t="str">
        <f>VLOOKUP(A9278,Region!$C$1:$G$241,5)</f>
        <v>Europe</v>
      </c>
    </row>
    <row r="9279" spans="1:12" x14ac:dyDescent="0.55000000000000004">
      <c r="A9279" s="2" t="s">
        <v>32</v>
      </c>
      <c r="B9279" s="2" t="s">
        <v>8</v>
      </c>
      <c r="C9279" s="2" t="s">
        <v>15</v>
      </c>
      <c r="D9279" s="2" t="s">
        <v>13</v>
      </c>
      <c r="E9279" s="2" t="s">
        <v>11</v>
      </c>
      <c r="F9279" s="2">
        <v>2012</v>
      </c>
      <c r="G9279" s="2">
        <v>25.106999999999999</v>
      </c>
      <c r="I9279" s="2">
        <f t="shared" si="144"/>
        <v>56</v>
      </c>
      <c r="J9279" s="2">
        <f>VLOOKUP(A9279,Urbanizaton!$B$2:$BI$265,I9279)</f>
        <v>62.386000000000003</v>
      </c>
      <c r="K9279" s="2">
        <f>VLOOKUP(A9279,Population!$B$2:$BI$265,I9279)</f>
        <v>4586897</v>
      </c>
      <c r="L9279" s="2" t="str">
        <f>VLOOKUP(A9279,Region!$C$1:$G$241,5)</f>
        <v>Europe</v>
      </c>
    </row>
    <row r="9280" spans="1:12" x14ac:dyDescent="0.55000000000000004">
      <c r="A9280" s="2" t="s">
        <v>32</v>
      </c>
      <c r="B9280" s="2" t="s">
        <v>8</v>
      </c>
      <c r="C9280" s="2" t="s">
        <v>15</v>
      </c>
      <c r="D9280" s="2" t="s">
        <v>20</v>
      </c>
      <c r="E9280" s="2" t="s">
        <v>11</v>
      </c>
      <c r="F9280" s="2">
        <v>2012</v>
      </c>
      <c r="G9280" s="2">
        <v>5.476</v>
      </c>
      <c r="I9280" s="2">
        <f t="shared" si="144"/>
        <v>56</v>
      </c>
      <c r="J9280" s="2">
        <f>VLOOKUP(A9280,Urbanizaton!$B$2:$BI$265,I9280)</f>
        <v>62.386000000000003</v>
      </c>
      <c r="K9280" s="2">
        <f>VLOOKUP(A9280,Population!$B$2:$BI$265,I9280)</f>
        <v>4586897</v>
      </c>
      <c r="L9280" s="2" t="str">
        <f>VLOOKUP(A9280,Region!$C$1:$G$241,5)</f>
        <v>Europe</v>
      </c>
    </row>
    <row r="9281" spans="1:12" x14ac:dyDescent="0.55000000000000004">
      <c r="A9281" s="2" t="s">
        <v>32</v>
      </c>
      <c r="B9281" s="2" t="s">
        <v>8</v>
      </c>
      <c r="C9281" s="2" t="s">
        <v>16</v>
      </c>
      <c r="D9281" s="2" t="s">
        <v>13</v>
      </c>
      <c r="E9281" s="2" t="s">
        <v>11</v>
      </c>
      <c r="F9281" s="2">
        <v>2012</v>
      </c>
      <c r="G9281" s="2">
        <v>87.572000000000003</v>
      </c>
      <c r="I9281" s="2">
        <f t="shared" si="144"/>
        <v>56</v>
      </c>
      <c r="J9281" s="2">
        <f>VLOOKUP(A9281,Urbanizaton!$B$2:$BI$265,I9281)</f>
        <v>62.386000000000003</v>
      </c>
      <c r="K9281" s="2">
        <f>VLOOKUP(A9281,Population!$B$2:$BI$265,I9281)</f>
        <v>4586897</v>
      </c>
      <c r="L9281" s="2" t="str">
        <f>VLOOKUP(A9281,Region!$C$1:$G$241,5)</f>
        <v>Europe</v>
      </c>
    </row>
    <row r="9282" spans="1:12" x14ac:dyDescent="0.55000000000000004">
      <c r="A9282" s="2" t="s">
        <v>32</v>
      </c>
      <c r="B9282" s="2" t="s">
        <v>8</v>
      </c>
      <c r="C9282" s="2" t="s">
        <v>16</v>
      </c>
      <c r="D9282" s="2" t="s">
        <v>20</v>
      </c>
      <c r="E9282" s="2" t="s">
        <v>11</v>
      </c>
      <c r="F9282" s="2">
        <v>2012</v>
      </c>
      <c r="G9282" s="2">
        <v>19.097999999999999</v>
      </c>
      <c r="I9282" s="2">
        <f t="shared" si="144"/>
        <v>56</v>
      </c>
      <c r="J9282" s="2">
        <f>VLOOKUP(A9282,Urbanizaton!$B$2:$BI$265,I9282)</f>
        <v>62.386000000000003</v>
      </c>
      <c r="K9282" s="2">
        <f>VLOOKUP(A9282,Population!$B$2:$BI$265,I9282)</f>
        <v>4586897</v>
      </c>
      <c r="L9282" s="2" t="str">
        <f>VLOOKUP(A9282,Region!$C$1:$G$241,5)</f>
        <v>Europe</v>
      </c>
    </row>
    <row r="9283" spans="1:12" x14ac:dyDescent="0.55000000000000004">
      <c r="A9283" s="2" t="s">
        <v>32</v>
      </c>
      <c r="B9283" s="2" t="s">
        <v>8</v>
      </c>
      <c r="C9283" s="2" t="s">
        <v>12</v>
      </c>
      <c r="D9283" s="2" t="s">
        <v>13</v>
      </c>
      <c r="E9283" s="2" t="s">
        <v>11</v>
      </c>
      <c r="F9283" s="2">
        <v>2013</v>
      </c>
      <c r="G9283" s="2">
        <v>121.85899999999999</v>
      </c>
      <c r="I9283" s="2">
        <f t="shared" ref="I9283:I9346" si="145">IF(F9283=1960,4,F9283-1960+4)</f>
        <v>57</v>
      </c>
      <c r="J9283" s="2">
        <f>VLOOKUP(A9283,Urbanizaton!$B$2:$BI$265,I9283)</f>
        <v>62.667000000000002</v>
      </c>
      <c r="K9283" s="2">
        <f>VLOOKUP(A9283,Population!$B$2:$BI$265,I9283)</f>
        <v>4598294</v>
      </c>
      <c r="L9283" s="2" t="str">
        <f>VLOOKUP(A9283,Region!$C$1:$G$241,5)</f>
        <v>Europe</v>
      </c>
    </row>
    <row r="9284" spans="1:12" x14ac:dyDescent="0.55000000000000004">
      <c r="A9284" s="2" t="s">
        <v>32</v>
      </c>
      <c r="B9284" s="2" t="s">
        <v>8</v>
      </c>
      <c r="C9284" s="2" t="s">
        <v>12</v>
      </c>
      <c r="D9284" s="2" t="s">
        <v>20</v>
      </c>
      <c r="E9284" s="2" t="s">
        <v>11</v>
      </c>
      <c r="F9284" s="2">
        <v>2013</v>
      </c>
      <c r="G9284" s="2">
        <v>26.530999999999999</v>
      </c>
      <c r="I9284" s="2">
        <f t="shared" si="145"/>
        <v>57</v>
      </c>
      <c r="J9284" s="2">
        <f>VLOOKUP(A9284,Urbanizaton!$B$2:$BI$265,I9284)</f>
        <v>62.667000000000002</v>
      </c>
      <c r="K9284" s="2">
        <f>VLOOKUP(A9284,Population!$B$2:$BI$265,I9284)</f>
        <v>4598294</v>
      </c>
      <c r="L9284" s="2" t="str">
        <f>VLOOKUP(A9284,Region!$C$1:$G$241,5)</f>
        <v>Europe</v>
      </c>
    </row>
    <row r="9285" spans="1:12" x14ac:dyDescent="0.55000000000000004">
      <c r="A9285" s="2" t="s">
        <v>32</v>
      </c>
      <c r="B9285" s="2" t="s">
        <v>8</v>
      </c>
      <c r="C9285" s="2" t="s">
        <v>9</v>
      </c>
      <c r="D9285" s="2" t="s">
        <v>10</v>
      </c>
      <c r="E9285" s="2" t="s">
        <v>11</v>
      </c>
      <c r="F9285" s="2">
        <v>2013</v>
      </c>
      <c r="G9285" s="2">
        <v>34.409999999999997</v>
      </c>
      <c r="I9285" s="2">
        <f t="shared" si="145"/>
        <v>57</v>
      </c>
      <c r="J9285" s="2">
        <f>VLOOKUP(A9285,Urbanizaton!$B$2:$BI$265,I9285)</f>
        <v>62.667000000000002</v>
      </c>
      <c r="K9285" s="2">
        <f>VLOOKUP(A9285,Population!$B$2:$BI$265,I9285)</f>
        <v>4598294</v>
      </c>
      <c r="L9285" s="2" t="str">
        <f>VLOOKUP(A9285,Region!$C$1:$G$241,5)</f>
        <v>Europe</v>
      </c>
    </row>
    <row r="9286" spans="1:12" x14ac:dyDescent="0.55000000000000004">
      <c r="A9286" s="2" t="s">
        <v>32</v>
      </c>
      <c r="B9286" s="2" t="s">
        <v>8</v>
      </c>
      <c r="C9286" s="2" t="s">
        <v>9</v>
      </c>
      <c r="D9286" s="2" t="s">
        <v>17</v>
      </c>
      <c r="E9286" s="2" t="s">
        <v>11</v>
      </c>
      <c r="F9286" s="2">
        <v>2013</v>
      </c>
      <c r="G9286" s="2">
        <v>7.48</v>
      </c>
      <c r="I9286" s="2">
        <f t="shared" si="145"/>
        <v>57</v>
      </c>
      <c r="J9286" s="2">
        <f>VLOOKUP(A9286,Urbanizaton!$B$2:$BI$265,I9286)</f>
        <v>62.667000000000002</v>
      </c>
      <c r="K9286" s="2">
        <f>VLOOKUP(A9286,Population!$B$2:$BI$265,I9286)</f>
        <v>4598294</v>
      </c>
      <c r="L9286" s="2" t="str">
        <f>VLOOKUP(A9286,Region!$C$1:$G$241,5)</f>
        <v>Europe</v>
      </c>
    </row>
    <row r="9287" spans="1:12" x14ac:dyDescent="0.55000000000000004">
      <c r="A9287" s="2" t="s">
        <v>32</v>
      </c>
      <c r="B9287" s="2" t="s">
        <v>8</v>
      </c>
      <c r="C9287" s="2" t="s">
        <v>18</v>
      </c>
      <c r="D9287" s="2" t="s">
        <v>17</v>
      </c>
      <c r="E9287" s="2" t="s">
        <v>11</v>
      </c>
      <c r="F9287" s="2">
        <v>2013</v>
      </c>
      <c r="G9287" s="2">
        <v>12.611000000000001</v>
      </c>
      <c r="I9287" s="2">
        <f t="shared" si="145"/>
        <v>57</v>
      </c>
      <c r="J9287" s="2">
        <f>VLOOKUP(A9287,Urbanizaton!$B$2:$BI$265,I9287)</f>
        <v>62.667000000000002</v>
      </c>
      <c r="K9287" s="2">
        <f>VLOOKUP(A9287,Population!$B$2:$BI$265,I9287)</f>
        <v>4598294</v>
      </c>
      <c r="L9287" s="2" t="str">
        <f>VLOOKUP(A9287,Region!$C$1:$G$241,5)</f>
        <v>Europe</v>
      </c>
    </row>
    <row r="9288" spans="1:12" x14ac:dyDescent="0.55000000000000004">
      <c r="A9288" s="2" t="s">
        <v>32</v>
      </c>
      <c r="B9288" s="2" t="s">
        <v>8</v>
      </c>
      <c r="C9288" s="2" t="s">
        <v>18</v>
      </c>
      <c r="D9288" s="2" t="s">
        <v>19</v>
      </c>
      <c r="E9288" s="2" t="s">
        <v>11</v>
      </c>
      <c r="F9288" s="2">
        <v>2013</v>
      </c>
      <c r="G9288" s="2">
        <v>57922.474999999999</v>
      </c>
      <c r="I9288" s="2">
        <f t="shared" si="145"/>
        <v>57</v>
      </c>
      <c r="J9288" s="2">
        <f>VLOOKUP(A9288,Urbanizaton!$B$2:$BI$265,I9288)</f>
        <v>62.667000000000002</v>
      </c>
      <c r="K9288" s="2">
        <f>VLOOKUP(A9288,Population!$B$2:$BI$265,I9288)</f>
        <v>4598294</v>
      </c>
      <c r="L9288" s="2" t="str">
        <f>VLOOKUP(A9288,Region!$C$1:$G$241,5)</f>
        <v>Europe</v>
      </c>
    </row>
    <row r="9289" spans="1:12" x14ac:dyDescent="0.55000000000000004">
      <c r="A9289" s="2" t="s">
        <v>32</v>
      </c>
      <c r="B9289" s="2" t="s">
        <v>8</v>
      </c>
      <c r="C9289" s="2" t="s">
        <v>14</v>
      </c>
      <c r="D9289" s="2" t="s">
        <v>13</v>
      </c>
      <c r="E9289" s="2" t="s">
        <v>11</v>
      </c>
      <c r="F9289" s="2">
        <v>2013</v>
      </c>
      <c r="G9289" s="2">
        <v>76.950999999999993</v>
      </c>
      <c r="I9289" s="2">
        <f t="shared" si="145"/>
        <v>57</v>
      </c>
      <c r="J9289" s="2">
        <f>VLOOKUP(A9289,Urbanizaton!$B$2:$BI$265,I9289)</f>
        <v>62.667000000000002</v>
      </c>
      <c r="K9289" s="2">
        <f>VLOOKUP(A9289,Population!$B$2:$BI$265,I9289)</f>
        <v>4598294</v>
      </c>
      <c r="L9289" s="2" t="str">
        <f>VLOOKUP(A9289,Region!$C$1:$G$241,5)</f>
        <v>Europe</v>
      </c>
    </row>
    <row r="9290" spans="1:12" x14ac:dyDescent="0.55000000000000004">
      <c r="A9290" s="2" t="s">
        <v>32</v>
      </c>
      <c r="B9290" s="2" t="s">
        <v>8</v>
      </c>
      <c r="C9290" s="2" t="s">
        <v>14</v>
      </c>
      <c r="D9290" s="2" t="s">
        <v>20</v>
      </c>
      <c r="E9290" s="2" t="s">
        <v>11</v>
      </c>
      <c r="F9290" s="2">
        <v>2013</v>
      </c>
      <c r="G9290" s="2">
        <v>16.754000000000001</v>
      </c>
      <c r="I9290" s="2">
        <f t="shared" si="145"/>
        <v>57</v>
      </c>
      <c r="J9290" s="2">
        <f>VLOOKUP(A9290,Urbanizaton!$B$2:$BI$265,I9290)</f>
        <v>62.667000000000002</v>
      </c>
      <c r="K9290" s="2">
        <f>VLOOKUP(A9290,Population!$B$2:$BI$265,I9290)</f>
        <v>4598294</v>
      </c>
      <c r="L9290" s="2" t="str">
        <f>VLOOKUP(A9290,Region!$C$1:$G$241,5)</f>
        <v>Europe</v>
      </c>
    </row>
    <row r="9291" spans="1:12" x14ac:dyDescent="0.55000000000000004">
      <c r="A9291" s="2" t="s">
        <v>32</v>
      </c>
      <c r="B9291" s="2" t="s">
        <v>8</v>
      </c>
      <c r="C9291" s="2" t="s">
        <v>15</v>
      </c>
      <c r="D9291" s="2" t="s">
        <v>13</v>
      </c>
      <c r="E9291" s="2" t="s">
        <v>11</v>
      </c>
      <c r="F9291" s="2">
        <v>2013</v>
      </c>
      <c r="G9291" s="2">
        <v>25.312999999999999</v>
      </c>
      <c r="I9291" s="2">
        <f t="shared" si="145"/>
        <v>57</v>
      </c>
      <c r="J9291" s="2">
        <f>VLOOKUP(A9291,Urbanizaton!$B$2:$BI$265,I9291)</f>
        <v>62.667000000000002</v>
      </c>
      <c r="K9291" s="2">
        <f>VLOOKUP(A9291,Population!$B$2:$BI$265,I9291)</f>
        <v>4598294</v>
      </c>
      <c r="L9291" s="2" t="str">
        <f>VLOOKUP(A9291,Region!$C$1:$G$241,5)</f>
        <v>Europe</v>
      </c>
    </row>
    <row r="9292" spans="1:12" x14ac:dyDescent="0.55000000000000004">
      <c r="A9292" s="2" t="s">
        <v>32</v>
      </c>
      <c r="B9292" s="2" t="s">
        <v>8</v>
      </c>
      <c r="C9292" s="2" t="s">
        <v>15</v>
      </c>
      <c r="D9292" s="2" t="s">
        <v>20</v>
      </c>
      <c r="E9292" s="2" t="s">
        <v>11</v>
      </c>
      <c r="F9292" s="2">
        <v>2013</v>
      </c>
      <c r="G9292" s="2">
        <v>5.5110000000000001</v>
      </c>
      <c r="I9292" s="2">
        <f t="shared" si="145"/>
        <v>57</v>
      </c>
      <c r="J9292" s="2">
        <f>VLOOKUP(A9292,Urbanizaton!$B$2:$BI$265,I9292)</f>
        <v>62.667000000000002</v>
      </c>
      <c r="K9292" s="2">
        <f>VLOOKUP(A9292,Population!$B$2:$BI$265,I9292)</f>
        <v>4598294</v>
      </c>
      <c r="L9292" s="2" t="str">
        <f>VLOOKUP(A9292,Region!$C$1:$G$241,5)</f>
        <v>Europe</v>
      </c>
    </row>
    <row r="9293" spans="1:12" x14ac:dyDescent="0.55000000000000004">
      <c r="A9293" s="2" t="s">
        <v>32</v>
      </c>
      <c r="B9293" s="2" t="s">
        <v>8</v>
      </c>
      <c r="C9293" s="2" t="s">
        <v>16</v>
      </c>
      <c r="D9293" s="2" t="s">
        <v>13</v>
      </c>
      <c r="E9293" s="2" t="s">
        <v>11</v>
      </c>
      <c r="F9293" s="2">
        <v>2013</v>
      </c>
      <c r="G9293" s="2">
        <v>89.427000000000007</v>
      </c>
      <c r="I9293" s="2">
        <f t="shared" si="145"/>
        <v>57</v>
      </c>
      <c r="J9293" s="2">
        <f>VLOOKUP(A9293,Urbanizaton!$B$2:$BI$265,I9293)</f>
        <v>62.667000000000002</v>
      </c>
      <c r="K9293" s="2">
        <f>VLOOKUP(A9293,Population!$B$2:$BI$265,I9293)</f>
        <v>4598294</v>
      </c>
      <c r="L9293" s="2" t="str">
        <f>VLOOKUP(A9293,Region!$C$1:$G$241,5)</f>
        <v>Europe</v>
      </c>
    </row>
    <row r="9294" spans="1:12" x14ac:dyDescent="0.55000000000000004">
      <c r="A9294" s="2" t="s">
        <v>32</v>
      </c>
      <c r="B9294" s="2" t="s">
        <v>8</v>
      </c>
      <c r="C9294" s="2" t="s">
        <v>16</v>
      </c>
      <c r="D9294" s="2" t="s">
        <v>20</v>
      </c>
      <c r="E9294" s="2" t="s">
        <v>11</v>
      </c>
      <c r="F9294" s="2">
        <v>2013</v>
      </c>
      <c r="G9294" s="2">
        <v>19.47</v>
      </c>
      <c r="I9294" s="2">
        <f t="shared" si="145"/>
        <v>57</v>
      </c>
      <c r="J9294" s="2">
        <f>VLOOKUP(A9294,Urbanizaton!$B$2:$BI$265,I9294)</f>
        <v>62.667000000000002</v>
      </c>
      <c r="K9294" s="2">
        <f>VLOOKUP(A9294,Population!$B$2:$BI$265,I9294)</f>
        <v>4598294</v>
      </c>
      <c r="L9294" s="2" t="str">
        <f>VLOOKUP(A9294,Region!$C$1:$G$241,5)</f>
        <v>Europe</v>
      </c>
    </row>
    <row r="9295" spans="1:12" x14ac:dyDescent="0.55000000000000004">
      <c r="A9295" s="2" t="s">
        <v>32</v>
      </c>
      <c r="B9295" s="2" t="s">
        <v>8</v>
      </c>
      <c r="C9295" s="2" t="s">
        <v>12</v>
      </c>
      <c r="D9295" s="2" t="s">
        <v>13</v>
      </c>
      <c r="E9295" s="2" t="s">
        <v>11</v>
      </c>
      <c r="F9295" s="2">
        <v>2014</v>
      </c>
      <c r="G9295" s="2">
        <v>113.21299999999999</v>
      </c>
      <c r="I9295" s="2">
        <f t="shared" si="145"/>
        <v>58</v>
      </c>
      <c r="J9295" s="2">
        <f>VLOOKUP(A9295,Urbanizaton!$B$2:$BI$265,I9295)</f>
        <v>62.951999999999998</v>
      </c>
      <c r="K9295" s="2">
        <f>VLOOKUP(A9295,Population!$B$2:$BI$265,I9295)</f>
        <v>4617225</v>
      </c>
      <c r="L9295" s="2" t="str">
        <f>VLOOKUP(A9295,Region!$C$1:$G$241,5)</f>
        <v>Europe</v>
      </c>
    </row>
    <row r="9296" spans="1:12" x14ac:dyDescent="0.55000000000000004">
      <c r="A9296" s="2" t="s">
        <v>32</v>
      </c>
      <c r="B9296" s="2" t="s">
        <v>8</v>
      </c>
      <c r="C9296" s="2" t="s">
        <v>12</v>
      </c>
      <c r="D9296" s="2" t="s">
        <v>20</v>
      </c>
      <c r="E9296" s="2" t="s">
        <v>11</v>
      </c>
      <c r="F9296" s="2">
        <v>2014</v>
      </c>
      <c r="G9296" s="2">
        <v>24.559000000000001</v>
      </c>
      <c r="I9296" s="2">
        <f t="shared" si="145"/>
        <v>58</v>
      </c>
      <c r="J9296" s="2">
        <f>VLOOKUP(A9296,Urbanizaton!$B$2:$BI$265,I9296)</f>
        <v>62.951999999999998</v>
      </c>
      <c r="K9296" s="2">
        <f>VLOOKUP(A9296,Population!$B$2:$BI$265,I9296)</f>
        <v>4617225</v>
      </c>
      <c r="L9296" s="2" t="str">
        <f>VLOOKUP(A9296,Region!$C$1:$G$241,5)</f>
        <v>Europe</v>
      </c>
    </row>
    <row r="9297" spans="1:12" x14ac:dyDescent="0.55000000000000004">
      <c r="A9297" s="2" t="s">
        <v>32</v>
      </c>
      <c r="B9297" s="2" t="s">
        <v>8</v>
      </c>
      <c r="C9297" s="2" t="s">
        <v>9</v>
      </c>
      <c r="D9297" s="2" t="s">
        <v>10</v>
      </c>
      <c r="E9297" s="2" t="s">
        <v>11</v>
      </c>
      <c r="F9297" s="2">
        <v>2014</v>
      </c>
      <c r="G9297" s="2">
        <v>33.86</v>
      </c>
      <c r="I9297" s="2">
        <f t="shared" si="145"/>
        <v>58</v>
      </c>
      <c r="J9297" s="2">
        <f>VLOOKUP(A9297,Urbanizaton!$B$2:$BI$265,I9297)</f>
        <v>62.951999999999998</v>
      </c>
      <c r="K9297" s="2">
        <f>VLOOKUP(A9297,Population!$B$2:$BI$265,I9297)</f>
        <v>4617225</v>
      </c>
      <c r="L9297" s="2" t="str">
        <f>VLOOKUP(A9297,Region!$C$1:$G$241,5)</f>
        <v>Europe</v>
      </c>
    </row>
    <row r="9298" spans="1:12" x14ac:dyDescent="0.55000000000000004">
      <c r="A9298" s="2" t="s">
        <v>32</v>
      </c>
      <c r="B9298" s="2" t="s">
        <v>8</v>
      </c>
      <c r="C9298" s="2" t="s">
        <v>9</v>
      </c>
      <c r="D9298" s="2" t="s">
        <v>17</v>
      </c>
      <c r="E9298" s="2" t="s">
        <v>11</v>
      </c>
      <c r="F9298" s="2">
        <v>2014</v>
      </c>
      <c r="G9298" s="2">
        <v>7.34</v>
      </c>
      <c r="I9298" s="2">
        <f t="shared" si="145"/>
        <v>58</v>
      </c>
      <c r="J9298" s="2">
        <f>VLOOKUP(A9298,Urbanizaton!$B$2:$BI$265,I9298)</f>
        <v>62.951999999999998</v>
      </c>
      <c r="K9298" s="2">
        <f>VLOOKUP(A9298,Population!$B$2:$BI$265,I9298)</f>
        <v>4617225</v>
      </c>
      <c r="L9298" s="2" t="str">
        <f>VLOOKUP(A9298,Region!$C$1:$G$241,5)</f>
        <v>Europe</v>
      </c>
    </row>
    <row r="9299" spans="1:12" x14ac:dyDescent="0.55000000000000004">
      <c r="A9299" s="2" t="s">
        <v>32</v>
      </c>
      <c r="B9299" s="2" t="s">
        <v>8</v>
      </c>
      <c r="C9299" s="2" t="s">
        <v>18</v>
      </c>
      <c r="D9299" s="2" t="s">
        <v>17</v>
      </c>
      <c r="E9299" s="2" t="s">
        <v>11</v>
      </c>
      <c r="F9299" s="2">
        <v>2014</v>
      </c>
      <c r="G9299" s="2">
        <v>12.529</v>
      </c>
      <c r="I9299" s="2">
        <f t="shared" si="145"/>
        <v>58</v>
      </c>
      <c r="J9299" s="2">
        <f>VLOOKUP(A9299,Urbanizaton!$B$2:$BI$265,I9299)</f>
        <v>62.951999999999998</v>
      </c>
      <c r="K9299" s="2">
        <f>VLOOKUP(A9299,Population!$B$2:$BI$265,I9299)</f>
        <v>4617225</v>
      </c>
      <c r="L9299" s="2" t="str">
        <f>VLOOKUP(A9299,Region!$C$1:$G$241,5)</f>
        <v>Europe</v>
      </c>
    </row>
    <row r="9300" spans="1:12" x14ac:dyDescent="0.55000000000000004">
      <c r="A9300" s="2" t="s">
        <v>32</v>
      </c>
      <c r="B9300" s="2" t="s">
        <v>8</v>
      </c>
      <c r="C9300" s="2" t="s">
        <v>18</v>
      </c>
      <c r="D9300" s="2" t="s">
        <v>19</v>
      </c>
      <c r="E9300" s="2" t="s">
        <v>11</v>
      </c>
      <c r="F9300" s="2">
        <v>2014</v>
      </c>
      <c r="G9300" s="2">
        <v>57757.915999999997</v>
      </c>
      <c r="I9300" s="2">
        <f t="shared" si="145"/>
        <v>58</v>
      </c>
      <c r="J9300" s="2">
        <f>VLOOKUP(A9300,Urbanizaton!$B$2:$BI$265,I9300)</f>
        <v>62.951999999999998</v>
      </c>
      <c r="K9300" s="2">
        <f>VLOOKUP(A9300,Population!$B$2:$BI$265,I9300)</f>
        <v>4617225</v>
      </c>
      <c r="L9300" s="2" t="str">
        <f>VLOOKUP(A9300,Region!$C$1:$G$241,5)</f>
        <v>Europe</v>
      </c>
    </row>
    <row r="9301" spans="1:12" x14ac:dyDescent="0.55000000000000004">
      <c r="A9301" s="2" t="s">
        <v>32</v>
      </c>
      <c r="B9301" s="2" t="s">
        <v>8</v>
      </c>
      <c r="C9301" s="2" t="s">
        <v>14</v>
      </c>
      <c r="D9301" s="2" t="s">
        <v>13</v>
      </c>
      <c r="E9301" s="2" t="s">
        <v>11</v>
      </c>
      <c r="F9301" s="2">
        <v>2014</v>
      </c>
      <c r="G9301" s="2">
        <v>76.037999999999997</v>
      </c>
      <c r="I9301" s="2">
        <f t="shared" si="145"/>
        <v>58</v>
      </c>
      <c r="J9301" s="2">
        <f>VLOOKUP(A9301,Urbanizaton!$B$2:$BI$265,I9301)</f>
        <v>62.951999999999998</v>
      </c>
      <c r="K9301" s="2">
        <f>VLOOKUP(A9301,Population!$B$2:$BI$265,I9301)</f>
        <v>4617225</v>
      </c>
      <c r="L9301" s="2" t="str">
        <f>VLOOKUP(A9301,Region!$C$1:$G$241,5)</f>
        <v>Europe</v>
      </c>
    </row>
    <row r="9302" spans="1:12" x14ac:dyDescent="0.55000000000000004">
      <c r="A9302" s="2" t="s">
        <v>32</v>
      </c>
      <c r="B9302" s="2" t="s">
        <v>8</v>
      </c>
      <c r="C9302" s="2" t="s">
        <v>14</v>
      </c>
      <c r="D9302" s="2" t="s">
        <v>20</v>
      </c>
      <c r="E9302" s="2" t="s">
        <v>11</v>
      </c>
      <c r="F9302" s="2">
        <v>2014</v>
      </c>
      <c r="G9302" s="2">
        <v>16.495000000000001</v>
      </c>
      <c r="I9302" s="2">
        <f t="shared" si="145"/>
        <v>58</v>
      </c>
      <c r="J9302" s="2">
        <f>VLOOKUP(A9302,Urbanizaton!$B$2:$BI$265,I9302)</f>
        <v>62.951999999999998</v>
      </c>
      <c r="K9302" s="2">
        <f>VLOOKUP(A9302,Population!$B$2:$BI$265,I9302)</f>
        <v>4617225</v>
      </c>
      <c r="L9302" s="2" t="str">
        <f>VLOOKUP(A9302,Region!$C$1:$G$241,5)</f>
        <v>Europe</v>
      </c>
    </row>
    <row r="9303" spans="1:12" x14ac:dyDescent="0.55000000000000004">
      <c r="A9303" s="2" t="s">
        <v>32</v>
      </c>
      <c r="B9303" s="2" t="s">
        <v>8</v>
      </c>
      <c r="C9303" s="2" t="s">
        <v>15</v>
      </c>
      <c r="D9303" s="2" t="s">
        <v>13</v>
      </c>
      <c r="E9303" s="2" t="s">
        <v>11</v>
      </c>
      <c r="F9303" s="2">
        <v>2014</v>
      </c>
      <c r="G9303" s="2">
        <v>19.263999999999999</v>
      </c>
      <c r="I9303" s="2">
        <f t="shared" si="145"/>
        <v>58</v>
      </c>
      <c r="J9303" s="2">
        <f>VLOOKUP(A9303,Urbanizaton!$B$2:$BI$265,I9303)</f>
        <v>62.951999999999998</v>
      </c>
      <c r="K9303" s="2">
        <f>VLOOKUP(A9303,Population!$B$2:$BI$265,I9303)</f>
        <v>4617225</v>
      </c>
      <c r="L9303" s="2" t="str">
        <f>VLOOKUP(A9303,Region!$C$1:$G$241,5)</f>
        <v>Europe</v>
      </c>
    </row>
    <row r="9304" spans="1:12" x14ac:dyDescent="0.55000000000000004">
      <c r="A9304" s="2" t="s">
        <v>32</v>
      </c>
      <c r="B9304" s="2" t="s">
        <v>8</v>
      </c>
      <c r="C9304" s="2" t="s">
        <v>15</v>
      </c>
      <c r="D9304" s="2" t="s">
        <v>20</v>
      </c>
      <c r="E9304" s="2" t="s">
        <v>11</v>
      </c>
      <c r="F9304" s="2">
        <v>2014</v>
      </c>
      <c r="G9304" s="2">
        <v>4.1790000000000003</v>
      </c>
      <c r="I9304" s="2">
        <f t="shared" si="145"/>
        <v>58</v>
      </c>
      <c r="J9304" s="2">
        <f>VLOOKUP(A9304,Urbanizaton!$B$2:$BI$265,I9304)</f>
        <v>62.951999999999998</v>
      </c>
      <c r="K9304" s="2">
        <f>VLOOKUP(A9304,Population!$B$2:$BI$265,I9304)</f>
        <v>4617225</v>
      </c>
      <c r="L9304" s="2" t="str">
        <f>VLOOKUP(A9304,Region!$C$1:$G$241,5)</f>
        <v>Europe</v>
      </c>
    </row>
    <row r="9305" spans="1:12" x14ac:dyDescent="0.55000000000000004">
      <c r="A9305" s="2" t="s">
        <v>32</v>
      </c>
      <c r="B9305" s="2" t="s">
        <v>8</v>
      </c>
      <c r="C9305" s="2" t="s">
        <v>16</v>
      </c>
      <c r="D9305" s="2" t="s">
        <v>13</v>
      </c>
      <c r="E9305" s="2" t="s">
        <v>11</v>
      </c>
      <c r="F9305" s="2">
        <v>2014</v>
      </c>
      <c r="G9305" s="2">
        <v>87.010999999999996</v>
      </c>
      <c r="I9305" s="2">
        <f t="shared" si="145"/>
        <v>58</v>
      </c>
      <c r="J9305" s="2">
        <f>VLOOKUP(A9305,Urbanizaton!$B$2:$BI$265,I9305)</f>
        <v>62.951999999999998</v>
      </c>
      <c r="K9305" s="2">
        <f>VLOOKUP(A9305,Population!$B$2:$BI$265,I9305)</f>
        <v>4617225</v>
      </c>
      <c r="L9305" s="2" t="str">
        <f>VLOOKUP(A9305,Region!$C$1:$G$241,5)</f>
        <v>Europe</v>
      </c>
    </row>
    <row r="9306" spans="1:12" x14ac:dyDescent="0.55000000000000004">
      <c r="A9306" s="2" t="s">
        <v>32</v>
      </c>
      <c r="B9306" s="2" t="s">
        <v>8</v>
      </c>
      <c r="C9306" s="2" t="s">
        <v>16</v>
      </c>
      <c r="D9306" s="2" t="s">
        <v>20</v>
      </c>
      <c r="E9306" s="2" t="s">
        <v>11</v>
      </c>
      <c r="F9306" s="2">
        <v>2014</v>
      </c>
      <c r="G9306" s="2">
        <v>18.875</v>
      </c>
      <c r="I9306" s="2">
        <f t="shared" si="145"/>
        <v>58</v>
      </c>
      <c r="J9306" s="2">
        <f>VLOOKUP(A9306,Urbanizaton!$B$2:$BI$265,I9306)</f>
        <v>62.951999999999998</v>
      </c>
      <c r="K9306" s="2">
        <f>VLOOKUP(A9306,Population!$B$2:$BI$265,I9306)</f>
        <v>4617225</v>
      </c>
      <c r="L9306" s="2" t="str">
        <f>VLOOKUP(A9306,Region!$C$1:$G$241,5)</f>
        <v>Europe</v>
      </c>
    </row>
    <row r="9307" spans="1:12" x14ac:dyDescent="0.55000000000000004">
      <c r="A9307" s="2" t="s">
        <v>32</v>
      </c>
      <c r="B9307" s="2" t="s">
        <v>8</v>
      </c>
      <c r="C9307" s="2" t="s">
        <v>18</v>
      </c>
      <c r="D9307" s="2" t="s">
        <v>17</v>
      </c>
      <c r="E9307" s="2" t="s">
        <v>11</v>
      </c>
      <c r="F9307" s="2">
        <v>2015</v>
      </c>
      <c r="G9307" s="2">
        <v>13.084</v>
      </c>
      <c r="I9307" s="2">
        <f t="shared" si="145"/>
        <v>59</v>
      </c>
      <c r="J9307" s="2">
        <f>VLOOKUP(A9307,Urbanizaton!$B$2:$BI$265,I9307)</f>
        <v>63.241</v>
      </c>
      <c r="K9307" s="2">
        <f>VLOOKUP(A9307,Population!$B$2:$BI$265,I9307)</f>
        <v>4676835</v>
      </c>
      <c r="L9307" s="2" t="str">
        <f>VLOOKUP(A9307,Region!$C$1:$G$241,5)</f>
        <v>Europe</v>
      </c>
    </row>
    <row r="9308" spans="1:12" x14ac:dyDescent="0.55000000000000004">
      <c r="A9308" s="2" t="s">
        <v>32</v>
      </c>
      <c r="B9308" s="2" t="s">
        <v>8</v>
      </c>
      <c r="C9308" s="2" t="s">
        <v>18</v>
      </c>
      <c r="D9308" s="2" t="s">
        <v>19</v>
      </c>
      <c r="E9308" s="2" t="s">
        <v>11</v>
      </c>
      <c r="F9308" s="2">
        <v>2015</v>
      </c>
      <c r="G9308" s="2">
        <v>59878.213000000003</v>
      </c>
      <c r="I9308" s="2">
        <f t="shared" si="145"/>
        <v>59</v>
      </c>
      <c r="J9308" s="2">
        <f>VLOOKUP(A9308,Urbanizaton!$B$2:$BI$265,I9308)</f>
        <v>63.241</v>
      </c>
      <c r="K9308" s="2">
        <f>VLOOKUP(A9308,Population!$B$2:$BI$265,I9308)</f>
        <v>4676835</v>
      </c>
      <c r="L9308" s="2" t="str">
        <f>VLOOKUP(A9308,Region!$C$1:$G$241,5)</f>
        <v>Europe</v>
      </c>
    </row>
    <row r="9309" spans="1:12" x14ac:dyDescent="0.55000000000000004">
      <c r="A9309" s="2" t="s">
        <v>77</v>
      </c>
      <c r="B9309" s="2" t="s">
        <v>8</v>
      </c>
      <c r="C9309" s="2" t="s">
        <v>9</v>
      </c>
      <c r="D9309" s="2" t="s">
        <v>10</v>
      </c>
      <c r="E9309" s="2" t="s">
        <v>11</v>
      </c>
      <c r="F9309" s="2">
        <v>1971</v>
      </c>
      <c r="G9309" s="2">
        <v>38.89</v>
      </c>
      <c r="I9309" s="2">
        <f t="shared" si="145"/>
        <v>15</v>
      </c>
      <c r="J9309" s="2">
        <f>VLOOKUP(A9309,Urbanizaton!$B$2:$BI$265,I9309)</f>
        <v>42.11</v>
      </c>
      <c r="K9309" s="2">
        <f>VLOOKUP(A9309,Population!$B$2:$BI$265,I9309)</f>
        <v>29281268</v>
      </c>
      <c r="L9309" s="2" t="str">
        <f>VLOOKUP(A9309,Region!$C$1:$G$241,5)</f>
        <v>Southern Asia</v>
      </c>
    </row>
    <row r="9310" spans="1:12" x14ac:dyDescent="0.55000000000000004">
      <c r="A9310" s="2" t="s">
        <v>77</v>
      </c>
      <c r="B9310" s="2" t="s">
        <v>8</v>
      </c>
      <c r="C9310" s="2" t="s">
        <v>9</v>
      </c>
      <c r="D9310" s="2" t="s">
        <v>17</v>
      </c>
      <c r="E9310" s="2" t="s">
        <v>11</v>
      </c>
      <c r="F9310" s="2">
        <v>1971</v>
      </c>
      <c r="G9310" s="2">
        <v>1.33</v>
      </c>
      <c r="I9310" s="2">
        <f t="shared" si="145"/>
        <v>15</v>
      </c>
      <c r="J9310" s="2">
        <f>VLOOKUP(A9310,Urbanizaton!$B$2:$BI$265,I9310)</f>
        <v>42.11</v>
      </c>
      <c r="K9310" s="2">
        <f>VLOOKUP(A9310,Population!$B$2:$BI$265,I9310)</f>
        <v>29281268</v>
      </c>
      <c r="L9310" s="2" t="str">
        <f>VLOOKUP(A9310,Region!$C$1:$G$241,5)</f>
        <v>Southern Asia</v>
      </c>
    </row>
    <row r="9311" spans="1:12" x14ac:dyDescent="0.55000000000000004">
      <c r="A9311" s="2" t="s">
        <v>77</v>
      </c>
      <c r="B9311" s="2" t="s">
        <v>8</v>
      </c>
      <c r="C9311" s="2" t="s">
        <v>9</v>
      </c>
      <c r="D9311" s="2" t="s">
        <v>10</v>
      </c>
      <c r="E9311" s="2" t="s">
        <v>11</v>
      </c>
      <c r="F9311" s="2">
        <v>1972</v>
      </c>
      <c r="G9311" s="2">
        <v>43</v>
      </c>
      <c r="I9311" s="2">
        <f t="shared" si="145"/>
        <v>16</v>
      </c>
      <c r="J9311" s="2">
        <f>VLOOKUP(A9311,Urbanizaton!$B$2:$BI$265,I9311)</f>
        <v>43.014000000000003</v>
      </c>
      <c r="K9311" s="2">
        <f>VLOOKUP(A9311,Population!$B$2:$BI$265,I9311)</f>
        <v>30074298</v>
      </c>
      <c r="L9311" s="2" t="str">
        <f>VLOOKUP(A9311,Region!$C$1:$G$241,5)</f>
        <v>Southern Asia</v>
      </c>
    </row>
    <row r="9312" spans="1:12" x14ac:dyDescent="0.55000000000000004">
      <c r="A9312" s="2" t="s">
        <v>77</v>
      </c>
      <c r="B9312" s="2" t="s">
        <v>8</v>
      </c>
      <c r="C9312" s="2" t="s">
        <v>9</v>
      </c>
      <c r="D9312" s="2" t="s">
        <v>17</v>
      </c>
      <c r="E9312" s="2" t="s">
        <v>11</v>
      </c>
      <c r="F9312" s="2">
        <v>1972</v>
      </c>
      <c r="G9312" s="2">
        <v>1.43</v>
      </c>
      <c r="I9312" s="2">
        <f t="shared" si="145"/>
        <v>16</v>
      </c>
      <c r="J9312" s="2">
        <f>VLOOKUP(A9312,Urbanizaton!$B$2:$BI$265,I9312)</f>
        <v>43.014000000000003</v>
      </c>
      <c r="K9312" s="2">
        <f>VLOOKUP(A9312,Population!$B$2:$BI$265,I9312)</f>
        <v>30074298</v>
      </c>
      <c r="L9312" s="2" t="str">
        <f>VLOOKUP(A9312,Region!$C$1:$G$241,5)</f>
        <v>Southern Asia</v>
      </c>
    </row>
    <row r="9313" spans="1:12" x14ac:dyDescent="0.55000000000000004">
      <c r="A9313" s="2" t="s">
        <v>77</v>
      </c>
      <c r="B9313" s="2" t="s">
        <v>8</v>
      </c>
      <c r="C9313" s="2" t="s">
        <v>9</v>
      </c>
      <c r="D9313" s="2" t="s">
        <v>10</v>
      </c>
      <c r="E9313" s="2" t="s">
        <v>11</v>
      </c>
      <c r="F9313" s="2">
        <v>1973</v>
      </c>
      <c r="G9313" s="2">
        <v>51.97</v>
      </c>
      <c r="I9313" s="2">
        <f t="shared" si="145"/>
        <v>17</v>
      </c>
      <c r="J9313" s="2">
        <f>VLOOKUP(A9313,Urbanizaton!$B$2:$BI$265,I9313)</f>
        <v>43.92</v>
      </c>
      <c r="K9313" s="2">
        <f>VLOOKUP(A9313,Population!$B$2:$BI$265,I9313)</f>
        <v>30904271</v>
      </c>
      <c r="L9313" s="2" t="str">
        <f>VLOOKUP(A9313,Region!$C$1:$G$241,5)</f>
        <v>Southern Asia</v>
      </c>
    </row>
    <row r="9314" spans="1:12" x14ac:dyDescent="0.55000000000000004">
      <c r="A9314" s="2" t="s">
        <v>77</v>
      </c>
      <c r="B9314" s="2" t="s">
        <v>8</v>
      </c>
      <c r="C9314" s="2" t="s">
        <v>9</v>
      </c>
      <c r="D9314" s="2" t="s">
        <v>17</v>
      </c>
      <c r="E9314" s="2" t="s">
        <v>11</v>
      </c>
      <c r="F9314" s="2">
        <v>1973</v>
      </c>
      <c r="G9314" s="2">
        <v>1.68</v>
      </c>
      <c r="I9314" s="2">
        <f t="shared" si="145"/>
        <v>17</v>
      </c>
      <c r="J9314" s="2">
        <f>VLOOKUP(A9314,Urbanizaton!$B$2:$BI$265,I9314)</f>
        <v>43.92</v>
      </c>
      <c r="K9314" s="2">
        <f>VLOOKUP(A9314,Population!$B$2:$BI$265,I9314)</f>
        <v>30904271</v>
      </c>
      <c r="L9314" s="2" t="str">
        <f>VLOOKUP(A9314,Region!$C$1:$G$241,5)</f>
        <v>Southern Asia</v>
      </c>
    </row>
    <row r="9315" spans="1:12" x14ac:dyDescent="0.55000000000000004">
      <c r="A9315" s="2" t="s">
        <v>77</v>
      </c>
      <c r="B9315" s="2" t="s">
        <v>8</v>
      </c>
      <c r="C9315" s="2" t="s">
        <v>9</v>
      </c>
      <c r="D9315" s="2" t="s">
        <v>10</v>
      </c>
      <c r="E9315" s="2" t="s">
        <v>11</v>
      </c>
      <c r="F9315" s="2">
        <v>1974</v>
      </c>
      <c r="G9315" s="2">
        <v>58.68</v>
      </c>
      <c r="I9315" s="2">
        <f t="shared" si="145"/>
        <v>18</v>
      </c>
      <c r="J9315" s="2">
        <f>VLOOKUP(A9315,Urbanizaton!$B$2:$BI$265,I9315)</f>
        <v>44.832000000000001</v>
      </c>
      <c r="K9315" s="2">
        <f>VLOOKUP(A9315,Population!$B$2:$BI$265,I9315)</f>
        <v>31785500</v>
      </c>
      <c r="L9315" s="2" t="str">
        <f>VLOOKUP(A9315,Region!$C$1:$G$241,5)</f>
        <v>Southern Asia</v>
      </c>
    </row>
    <row r="9316" spans="1:12" x14ac:dyDescent="0.55000000000000004">
      <c r="A9316" s="2" t="s">
        <v>77</v>
      </c>
      <c r="B9316" s="2" t="s">
        <v>8</v>
      </c>
      <c r="C9316" s="2" t="s">
        <v>9</v>
      </c>
      <c r="D9316" s="2" t="s">
        <v>17</v>
      </c>
      <c r="E9316" s="2" t="s">
        <v>11</v>
      </c>
      <c r="F9316" s="2">
        <v>1974</v>
      </c>
      <c r="G9316" s="2">
        <v>1.85</v>
      </c>
      <c r="I9316" s="2">
        <f t="shared" si="145"/>
        <v>18</v>
      </c>
      <c r="J9316" s="2">
        <f>VLOOKUP(A9316,Urbanizaton!$B$2:$BI$265,I9316)</f>
        <v>44.832000000000001</v>
      </c>
      <c r="K9316" s="2">
        <f>VLOOKUP(A9316,Population!$B$2:$BI$265,I9316)</f>
        <v>31785500</v>
      </c>
      <c r="L9316" s="2" t="str">
        <f>VLOOKUP(A9316,Region!$C$1:$G$241,5)</f>
        <v>Southern Asia</v>
      </c>
    </row>
    <row r="9317" spans="1:12" x14ac:dyDescent="0.55000000000000004">
      <c r="A9317" s="2" t="s">
        <v>77</v>
      </c>
      <c r="B9317" s="2" t="s">
        <v>8</v>
      </c>
      <c r="C9317" s="2" t="s">
        <v>9</v>
      </c>
      <c r="D9317" s="2" t="s">
        <v>10</v>
      </c>
      <c r="E9317" s="2" t="s">
        <v>11</v>
      </c>
      <c r="F9317" s="2">
        <v>1975</v>
      </c>
      <c r="G9317" s="2">
        <v>68.010000000000005</v>
      </c>
      <c r="I9317" s="2">
        <f t="shared" si="145"/>
        <v>19</v>
      </c>
      <c r="J9317" s="2">
        <f>VLOOKUP(A9317,Urbanizaton!$B$2:$BI$265,I9317)</f>
        <v>45.747</v>
      </c>
      <c r="K9317" s="2">
        <f>VLOOKUP(A9317,Population!$B$2:$BI$265,I9317)</f>
        <v>32730554</v>
      </c>
      <c r="L9317" s="2" t="str">
        <f>VLOOKUP(A9317,Region!$C$1:$G$241,5)</f>
        <v>Southern Asia</v>
      </c>
    </row>
    <row r="9318" spans="1:12" x14ac:dyDescent="0.55000000000000004">
      <c r="A9318" s="2" t="s">
        <v>77</v>
      </c>
      <c r="B9318" s="2" t="s">
        <v>8</v>
      </c>
      <c r="C9318" s="2" t="s">
        <v>9</v>
      </c>
      <c r="D9318" s="2" t="s">
        <v>17</v>
      </c>
      <c r="E9318" s="2" t="s">
        <v>11</v>
      </c>
      <c r="F9318" s="2">
        <v>1975</v>
      </c>
      <c r="G9318" s="2">
        <v>2.08</v>
      </c>
      <c r="I9318" s="2">
        <f t="shared" si="145"/>
        <v>19</v>
      </c>
      <c r="J9318" s="2">
        <f>VLOOKUP(A9318,Urbanizaton!$B$2:$BI$265,I9318)</f>
        <v>45.747</v>
      </c>
      <c r="K9318" s="2">
        <f>VLOOKUP(A9318,Population!$B$2:$BI$265,I9318)</f>
        <v>32730554</v>
      </c>
      <c r="L9318" s="2" t="str">
        <f>VLOOKUP(A9318,Region!$C$1:$G$241,5)</f>
        <v>Southern Asia</v>
      </c>
    </row>
    <row r="9319" spans="1:12" x14ac:dyDescent="0.55000000000000004">
      <c r="A9319" s="2" t="s">
        <v>77</v>
      </c>
      <c r="B9319" s="2" t="s">
        <v>8</v>
      </c>
      <c r="C9319" s="2" t="s">
        <v>9</v>
      </c>
      <c r="D9319" s="2" t="s">
        <v>10</v>
      </c>
      <c r="E9319" s="2" t="s">
        <v>11</v>
      </c>
      <c r="F9319" s="2">
        <v>1976</v>
      </c>
      <c r="G9319" s="2">
        <v>77.8</v>
      </c>
      <c r="I9319" s="2">
        <f t="shared" si="145"/>
        <v>20</v>
      </c>
      <c r="J9319" s="2">
        <f>VLOOKUP(A9319,Urbanizaton!$B$2:$BI$265,I9319)</f>
        <v>46.665999999999997</v>
      </c>
      <c r="K9319" s="2">
        <f>VLOOKUP(A9319,Population!$B$2:$BI$265,I9319)</f>
        <v>33737768</v>
      </c>
      <c r="L9319" s="2" t="str">
        <f>VLOOKUP(A9319,Region!$C$1:$G$241,5)</f>
        <v>Southern Asia</v>
      </c>
    </row>
    <row r="9320" spans="1:12" x14ac:dyDescent="0.55000000000000004">
      <c r="A9320" s="2" t="s">
        <v>77</v>
      </c>
      <c r="B9320" s="2" t="s">
        <v>8</v>
      </c>
      <c r="C9320" s="2" t="s">
        <v>9</v>
      </c>
      <c r="D9320" s="2" t="s">
        <v>17</v>
      </c>
      <c r="E9320" s="2" t="s">
        <v>11</v>
      </c>
      <c r="F9320" s="2">
        <v>1976</v>
      </c>
      <c r="G9320" s="2">
        <v>2.31</v>
      </c>
      <c r="I9320" s="2">
        <f t="shared" si="145"/>
        <v>20</v>
      </c>
      <c r="J9320" s="2">
        <f>VLOOKUP(A9320,Urbanizaton!$B$2:$BI$265,I9320)</f>
        <v>46.665999999999997</v>
      </c>
      <c r="K9320" s="2">
        <f>VLOOKUP(A9320,Population!$B$2:$BI$265,I9320)</f>
        <v>33737768</v>
      </c>
      <c r="L9320" s="2" t="str">
        <f>VLOOKUP(A9320,Region!$C$1:$G$241,5)</f>
        <v>Southern Asia</v>
      </c>
    </row>
    <row r="9321" spans="1:12" x14ac:dyDescent="0.55000000000000004">
      <c r="A9321" s="2" t="s">
        <v>77</v>
      </c>
      <c r="B9321" s="2" t="s">
        <v>8</v>
      </c>
      <c r="C9321" s="2" t="s">
        <v>9</v>
      </c>
      <c r="D9321" s="2" t="s">
        <v>10</v>
      </c>
      <c r="E9321" s="2" t="s">
        <v>11</v>
      </c>
      <c r="F9321" s="2">
        <v>1977</v>
      </c>
      <c r="G9321" s="2">
        <v>87.44</v>
      </c>
      <c r="I9321" s="2">
        <f t="shared" si="145"/>
        <v>21</v>
      </c>
      <c r="J9321" s="2">
        <f>VLOOKUP(A9321,Urbanizaton!$B$2:$BI$265,I9321)</f>
        <v>47.47</v>
      </c>
      <c r="K9321" s="2">
        <f>VLOOKUP(A9321,Population!$B$2:$BI$265,I9321)</f>
        <v>34810723</v>
      </c>
      <c r="L9321" s="2" t="str">
        <f>VLOOKUP(A9321,Region!$C$1:$G$241,5)</f>
        <v>Southern Asia</v>
      </c>
    </row>
    <row r="9322" spans="1:12" x14ac:dyDescent="0.55000000000000004">
      <c r="A9322" s="2" t="s">
        <v>77</v>
      </c>
      <c r="B9322" s="2" t="s">
        <v>8</v>
      </c>
      <c r="C9322" s="2" t="s">
        <v>9</v>
      </c>
      <c r="D9322" s="2" t="s">
        <v>17</v>
      </c>
      <c r="E9322" s="2" t="s">
        <v>11</v>
      </c>
      <c r="F9322" s="2">
        <v>1977</v>
      </c>
      <c r="G9322" s="2">
        <v>2.5099999999999998</v>
      </c>
      <c r="I9322" s="2">
        <f t="shared" si="145"/>
        <v>21</v>
      </c>
      <c r="J9322" s="2">
        <f>VLOOKUP(A9322,Urbanizaton!$B$2:$BI$265,I9322)</f>
        <v>47.47</v>
      </c>
      <c r="K9322" s="2">
        <f>VLOOKUP(A9322,Population!$B$2:$BI$265,I9322)</f>
        <v>34810723</v>
      </c>
      <c r="L9322" s="2" t="str">
        <f>VLOOKUP(A9322,Region!$C$1:$G$241,5)</f>
        <v>Southern Asia</v>
      </c>
    </row>
    <row r="9323" spans="1:12" x14ac:dyDescent="0.55000000000000004">
      <c r="A9323" s="2" t="s">
        <v>77</v>
      </c>
      <c r="B9323" s="2" t="s">
        <v>8</v>
      </c>
      <c r="C9323" s="2" t="s">
        <v>9</v>
      </c>
      <c r="D9323" s="2" t="s">
        <v>10</v>
      </c>
      <c r="E9323" s="2" t="s">
        <v>11</v>
      </c>
      <c r="F9323" s="2">
        <v>1978</v>
      </c>
      <c r="G9323" s="2">
        <v>86.52</v>
      </c>
      <c r="I9323" s="2">
        <f t="shared" si="145"/>
        <v>22</v>
      </c>
      <c r="J9323" s="2">
        <f>VLOOKUP(A9323,Urbanizaton!$B$2:$BI$265,I9323)</f>
        <v>48.21</v>
      </c>
      <c r="K9323" s="2">
        <f>VLOOKUP(A9323,Population!$B$2:$BI$265,I9323)</f>
        <v>35972652</v>
      </c>
      <c r="L9323" s="2" t="str">
        <f>VLOOKUP(A9323,Region!$C$1:$G$241,5)</f>
        <v>Southern Asia</v>
      </c>
    </row>
    <row r="9324" spans="1:12" x14ac:dyDescent="0.55000000000000004">
      <c r="A9324" s="2" t="s">
        <v>77</v>
      </c>
      <c r="B9324" s="2" t="s">
        <v>8</v>
      </c>
      <c r="C9324" s="2" t="s">
        <v>9</v>
      </c>
      <c r="D9324" s="2" t="s">
        <v>17</v>
      </c>
      <c r="E9324" s="2" t="s">
        <v>11</v>
      </c>
      <c r="F9324" s="2">
        <v>1978</v>
      </c>
      <c r="G9324" s="2">
        <v>2.4</v>
      </c>
      <c r="I9324" s="2">
        <f t="shared" si="145"/>
        <v>22</v>
      </c>
      <c r="J9324" s="2">
        <f>VLOOKUP(A9324,Urbanizaton!$B$2:$BI$265,I9324)</f>
        <v>48.21</v>
      </c>
      <c r="K9324" s="2">
        <f>VLOOKUP(A9324,Population!$B$2:$BI$265,I9324)</f>
        <v>35972652</v>
      </c>
      <c r="L9324" s="2" t="str">
        <f>VLOOKUP(A9324,Region!$C$1:$G$241,5)</f>
        <v>Southern Asia</v>
      </c>
    </row>
    <row r="9325" spans="1:12" x14ac:dyDescent="0.55000000000000004">
      <c r="A9325" s="2" t="s">
        <v>77</v>
      </c>
      <c r="B9325" s="2" t="s">
        <v>8</v>
      </c>
      <c r="C9325" s="2" t="s">
        <v>9</v>
      </c>
      <c r="D9325" s="2" t="s">
        <v>10</v>
      </c>
      <c r="E9325" s="2" t="s">
        <v>11</v>
      </c>
      <c r="F9325" s="2">
        <v>1979</v>
      </c>
      <c r="G9325" s="2">
        <v>95.72</v>
      </c>
      <c r="I9325" s="2">
        <f t="shared" si="145"/>
        <v>23</v>
      </c>
      <c r="J9325" s="2">
        <f>VLOOKUP(A9325,Urbanizaton!$B$2:$BI$265,I9325)</f>
        <v>48.951000000000001</v>
      </c>
      <c r="K9325" s="2">
        <f>VLOOKUP(A9325,Population!$B$2:$BI$265,I9325)</f>
        <v>37252659</v>
      </c>
      <c r="L9325" s="2" t="str">
        <f>VLOOKUP(A9325,Region!$C$1:$G$241,5)</f>
        <v>Southern Asia</v>
      </c>
    </row>
    <row r="9326" spans="1:12" x14ac:dyDescent="0.55000000000000004">
      <c r="A9326" s="2" t="s">
        <v>77</v>
      </c>
      <c r="B9326" s="2" t="s">
        <v>8</v>
      </c>
      <c r="C9326" s="2" t="s">
        <v>9</v>
      </c>
      <c r="D9326" s="2" t="s">
        <v>17</v>
      </c>
      <c r="E9326" s="2" t="s">
        <v>11</v>
      </c>
      <c r="F9326" s="2">
        <v>1979</v>
      </c>
      <c r="G9326" s="2">
        <v>2.57</v>
      </c>
      <c r="I9326" s="2">
        <f t="shared" si="145"/>
        <v>23</v>
      </c>
      <c r="J9326" s="2">
        <f>VLOOKUP(A9326,Urbanizaton!$B$2:$BI$265,I9326)</f>
        <v>48.951000000000001</v>
      </c>
      <c r="K9326" s="2">
        <f>VLOOKUP(A9326,Population!$B$2:$BI$265,I9326)</f>
        <v>37252659</v>
      </c>
      <c r="L9326" s="2" t="str">
        <f>VLOOKUP(A9326,Region!$C$1:$G$241,5)</f>
        <v>Southern Asia</v>
      </c>
    </row>
    <row r="9327" spans="1:12" x14ac:dyDescent="0.55000000000000004">
      <c r="A9327" s="2" t="s">
        <v>77</v>
      </c>
      <c r="B9327" s="2" t="s">
        <v>8</v>
      </c>
      <c r="C9327" s="2" t="s">
        <v>9</v>
      </c>
      <c r="D9327" s="2" t="s">
        <v>10</v>
      </c>
      <c r="E9327" s="2" t="s">
        <v>11</v>
      </c>
      <c r="F9327" s="2">
        <v>1980</v>
      </c>
      <c r="G9327" s="2">
        <v>88.47</v>
      </c>
      <c r="I9327" s="2">
        <f t="shared" si="145"/>
        <v>24</v>
      </c>
      <c r="J9327" s="2">
        <f>VLOOKUP(A9327,Urbanizaton!$B$2:$BI$265,I9327)</f>
        <v>49.692999999999998</v>
      </c>
      <c r="K9327" s="2">
        <f>VLOOKUP(A9327,Population!$B$2:$BI$265,I9327)</f>
        <v>38668220</v>
      </c>
      <c r="L9327" s="2" t="str">
        <f>VLOOKUP(A9327,Region!$C$1:$G$241,5)</f>
        <v>Southern Asia</v>
      </c>
    </row>
    <row r="9328" spans="1:12" x14ac:dyDescent="0.55000000000000004">
      <c r="A9328" s="2" t="s">
        <v>77</v>
      </c>
      <c r="B9328" s="2" t="s">
        <v>8</v>
      </c>
      <c r="C9328" s="2" t="s">
        <v>9</v>
      </c>
      <c r="D9328" s="2" t="s">
        <v>17</v>
      </c>
      <c r="E9328" s="2" t="s">
        <v>11</v>
      </c>
      <c r="F9328" s="2">
        <v>1980</v>
      </c>
      <c r="G9328" s="2">
        <v>2.29</v>
      </c>
      <c r="I9328" s="2">
        <f t="shared" si="145"/>
        <v>24</v>
      </c>
      <c r="J9328" s="2">
        <f>VLOOKUP(A9328,Urbanizaton!$B$2:$BI$265,I9328)</f>
        <v>49.692999999999998</v>
      </c>
      <c r="K9328" s="2">
        <f>VLOOKUP(A9328,Population!$B$2:$BI$265,I9328)</f>
        <v>38668220</v>
      </c>
      <c r="L9328" s="2" t="str">
        <f>VLOOKUP(A9328,Region!$C$1:$G$241,5)</f>
        <v>Southern Asia</v>
      </c>
    </row>
    <row r="9329" spans="1:12" x14ac:dyDescent="0.55000000000000004">
      <c r="A9329" s="2" t="s">
        <v>77</v>
      </c>
      <c r="B9329" s="2" t="s">
        <v>8</v>
      </c>
      <c r="C9329" s="2" t="s">
        <v>9</v>
      </c>
      <c r="D9329" s="2" t="s">
        <v>10</v>
      </c>
      <c r="E9329" s="2" t="s">
        <v>11</v>
      </c>
      <c r="F9329" s="2">
        <v>1981</v>
      </c>
      <c r="G9329" s="2">
        <v>90.48</v>
      </c>
      <c r="I9329" s="2">
        <f t="shared" si="145"/>
        <v>25</v>
      </c>
      <c r="J9329" s="2">
        <f>VLOOKUP(A9329,Urbanizaton!$B$2:$BI$265,I9329)</f>
        <v>50.433999999999997</v>
      </c>
      <c r="K9329" s="2">
        <f>VLOOKUP(A9329,Population!$B$2:$BI$265,I9329)</f>
        <v>40217629</v>
      </c>
      <c r="L9329" s="2" t="str">
        <f>VLOOKUP(A9329,Region!$C$1:$G$241,5)</f>
        <v>Southern Asia</v>
      </c>
    </row>
    <row r="9330" spans="1:12" x14ac:dyDescent="0.55000000000000004">
      <c r="A9330" s="2" t="s">
        <v>77</v>
      </c>
      <c r="B9330" s="2" t="s">
        <v>8</v>
      </c>
      <c r="C9330" s="2" t="s">
        <v>9</v>
      </c>
      <c r="D9330" s="2" t="s">
        <v>17</v>
      </c>
      <c r="E9330" s="2" t="s">
        <v>11</v>
      </c>
      <c r="F9330" s="2">
        <v>1981</v>
      </c>
      <c r="G9330" s="2">
        <v>2.25</v>
      </c>
      <c r="I9330" s="2">
        <f t="shared" si="145"/>
        <v>25</v>
      </c>
      <c r="J9330" s="2">
        <f>VLOOKUP(A9330,Urbanizaton!$B$2:$BI$265,I9330)</f>
        <v>50.433999999999997</v>
      </c>
      <c r="K9330" s="2">
        <f>VLOOKUP(A9330,Population!$B$2:$BI$265,I9330)</f>
        <v>40217629</v>
      </c>
      <c r="L9330" s="2" t="str">
        <f>VLOOKUP(A9330,Region!$C$1:$G$241,5)</f>
        <v>Southern Asia</v>
      </c>
    </row>
    <row r="9331" spans="1:12" x14ac:dyDescent="0.55000000000000004">
      <c r="A9331" s="2" t="s">
        <v>77</v>
      </c>
      <c r="B9331" s="2" t="s">
        <v>8</v>
      </c>
      <c r="C9331" s="2" t="s">
        <v>9</v>
      </c>
      <c r="D9331" s="2" t="s">
        <v>10</v>
      </c>
      <c r="E9331" s="2" t="s">
        <v>11</v>
      </c>
      <c r="F9331" s="2">
        <v>1982</v>
      </c>
      <c r="G9331" s="2">
        <v>102.27</v>
      </c>
      <c r="I9331" s="2">
        <f t="shared" si="145"/>
        <v>26</v>
      </c>
      <c r="J9331" s="2">
        <f>VLOOKUP(A9331,Urbanizaton!$B$2:$BI$265,I9331)</f>
        <v>51.174999999999997</v>
      </c>
      <c r="K9331" s="2">
        <f>VLOOKUP(A9331,Population!$B$2:$BI$265,I9331)</f>
        <v>41883332</v>
      </c>
      <c r="L9331" s="2" t="str">
        <f>VLOOKUP(A9331,Region!$C$1:$G$241,5)</f>
        <v>Southern Asia</v>
      </c>
    </row>
    <row r="9332" spans="1:12" x14ac:dyDescent="0.55000000000000004">
      <c r="A9332" s="2" t="s">
        <v>77</v>
      </c>
      <c r="B9332" s="2" t="s">
        <v>8</v>
      </c>
      <c r="C9332" s="2" t="s">
        <v>9</v>
      </c>
      <c r="D9332" s="2" t="s">
        <v>17</v>
      </c>
      <c r="E9332" s="2" t="s">
        <v>11</v>
      </c>
      <c r="F9332" s="2">
        <v>1982</v>
      </c>
      <c r="G9332" s="2">
        <v>2.44</v>
      </c>
      <c r="I9332" s="2">
        <f t="shared" si="145"/>
        <v>26</v>
      </c>
      <c r="J9332" s="2">
        <f>VLOOKUP(A9332,Urbanizaton!$B$2:$BI$265,I9332)</f>
        <v>51.174999999999997</v>
      </c>
      <c r="K9332" s="2">
        <f>VLOOKUP(A9332,Population!$B$2:$BI$265,I9332)</f>
        <v>41883332</v>
      </c>
      <c r="L9332" s="2" t="str">
        <f>VLOOKUP(A9332,Region!$C$1:$G$241,5)</f>
        <v>Southern Asia</v>
      </c>
    </row>
    <row r="9333" spans="1:12" x14ac:dyDescent="0.55000000000000004">
      <c r="A9333" s="2" t="s">
        <v>77</v>
      </c>
      <c r="B9333" s="2" t="s">
        <v>8</v>
      </c>
      <c r="C9333" s="2" t="s">
        <v>9</v>
      </c>
      <c r="D9333" s="2" t="s">
        <v>10</v>
      </c>
      <c r="E9333" s="2" t="s">
        <v>11</v>
      </c>
      <c r="F9333" s="2">
        <v>1983</v>
      </c>
      <c r="G9333" s="2">
        <v>122.95</v>
      </c>
      <c r="I9333" s="2">
        <f t="shared" si="145"/>
        <v>27</v>
      </c>
      <c r="J9333" s="2">
        <f>VLOOKUP(A9333,Urbanizaton!$B$2:$BI$265,I9333)</f>
        <v>51.915999999999997</v>
      </c>
      <c r="K9333" s="2">
        <f>VLOOKUP(A9333,Population!$B$2:$BI$265,I9333)</f>
        <v>43645092</v>
      </c>
      <c r="L9333" s="2" t="str">
        <f>VLOOKUP(A9333,Region!$C$1:$G$241,5)</f>
        <v>Southern Asia</v>
      </c>
    </row>
    <row r="9334" spans="1:12" x14ac:dyDescent="0.55000000000000004">
      <c r="A9334" s="2" t="s">
        <v>77</v>
      </c>
      <c r="B9334" s="2" t="s">
        <v>8</v>
      </c>
      <c r="C9334" s="2" t="s">
        <v>9</v>
      </c>
      <c r="D9334" s="2" t="s">
        <v>17</v>
      </c>
      <c r="E9334" s="2" t="s">
        <v>11</v>
      </c>
      <c r="F9334" s="2">
        <v>1983</v>
      </c>
      <c r="G9334" s="2">
        <v>2.82</v>
      </c>
      <c r="I9334" s="2">
        <f t="shared" si="145"/>
        <v>27</v>
      </c>
      <c r="J9334" s="2">
        <f>VLOOKUP(A9334,Urbanizaton!$B$2:$BI$265,I9334)</f>
        <v>51.915999999999997</v>
      </c>
      <c r="K9334" s="2">
        <f>VLOOKUP(A9334,Population!$B$2:$BI$265,I9334)</f>
        <v>43645092</v>
      </c>
      <c r="L9334" s="2" t="str">
        <f>VLOOKUP(A9334,Region!$C$1:$G$241,5)</f>
        <v>Southern Asia</v>
      </c>
    </row>
    <row r="9335" spans="1:12" x14ac:dyDescent="0.55000000000000004">
      <c r="A9335" s="2" t="s">
        <v>77</v>
      </c>
      <c r="B9335" s="2" t="s">
        <v>8</v>
      </c>
      <c r="C9335" s="2" t="s">
        <v>9</v>
      </c>
      <c r="D9335" s="2" t="s">
        <v>10</v>
      </c>
      <c r="E9335" s="2" t="s">
        <v>11</v>
      </c>
      <c r="F9335" s="2">
        <v>1984</v>
      </c>
      <c r="G9335" s="2">
        <v>133.15</v>
      </c>
      <c r="I9335" s="2">
        <f t="shared" si="145"/>
        <v>28</v>
      </c>
      <c r="J9335" s="2">
        <f>VLOOKUP(A9335,Urbanizaton!$B$2:$BI$265,I9335)</f>
        <v>52.656999999999996</v>
      </c>
      <c r="K9335" s="2">
        <f>VLOOKUP(A9335,Population!$B$2:$BI$265,I9335)</f>
        <v>45474708</v>
      </c>
      <c r="L9335" s="2" t="str">
        <f>VLOOKUP(A9335,Region!$C$1:$G$241,5)</f>
        <v>Southern Asia</v>
      </c>
    </row>
    <row r="9336" spans="1:12" x14ac:dyDescent="0.55000000000000004">
      <c r="A9336" s="2" t="s">
        <v>77</v>
      </c>
      <c r="B9336" s="2" t="s">
        <v>8</v>
      </c>
      <c r="C9336" s="2" t="s">
        <v>9</v>
      </c>
      <c r="D9336" s="2" t="s">
        <v>17</v>
      </c>
      <c r="E9336" s="2" t="s">
        <v>11</v>
      </c>
      <c r="F9336" s="2">
        <v>1984</v>
      </c>
      <c r="G9336" s="2">
        <v>2.93</v>
      </c>
      <c r="I9336" s="2">
        <f t="shared" si="145"/>
        <v>28</v>
      </c>
      <c r="J9336" s="2">
        <f>VLOOKUP(A9336,Urbanizaton!$B$2:$BI$265,I9336)</f>
        <v>52.656999999999996</v>
      </c>
      <c r="K9336" s="2">
        <f>VLOOKUP(A9336,Population!$B$2:$BI$265,I9336)</f>
        <v>45474708</v>
      </c>
      <c r="L9336" s="2" t="str">
        <f>VLOOKUP(A9336,Region!$C$1:$G$241,5)</f>
        <v>Southern Asia</v>
      </c>
    </row>
    <row r="9337" spans="1:12" x14ac:dyDescent="0.55000000000000004">
      <c r="A9337" s="2" t="s">
        <v>77</v>
      </c>
      <c r="B9337" s="2" t="s">
        <v>8</v>
      </c>
      <c r="C9337" s="2" t="s">
        <v>9</v>
      </c>
      <c r="D9337" s="2" t="s">
        <v>10</v>
      </c>
      <c r="E9337" s="2" t="s">
        <v>11</v>
      </c>
      <c r="F9337" s="2">
        <v>1985</v>
      </c>
      <c r="G9337" s="2">
        <v>144.99</v>
      </c>
      <c r="I9337" s="2">
        <f t="shared" si="145"/>
        <v>29</v>
      </c>
      <c r="J9337" s="2">
        <f>VLOOKUP(A9337,Urbanizaton!$B$2:$BI$265,I9337)</f>
        <v>53.395000000000003</v>
      </c>
      <c r="K9337" s="2">
        <f>VLOOKUP(A9337,Population!$B$2:$BI$265,I9337)</f>
        <v>47342702</v>
      </c>
      <c r="L9337" s="2" t="str">
        <f>VLOOKUP(A9337,Region!$C$1:$G$241,5)</f>
        <v>Southern Asia</v>
      </c>
    </row>
    <row r="9338" spans="1:12" x14ac:dyDescent="0.55000000000000004">
      <c r="A9338" s="2" t="s">
        <v>77</v>
      </c>
      <c r="B9338" s="2" t="s">
        <v>8</v>
      </c>
      <c r="C9338" s="2" t="s">
        <v>9</v>
      </c>
      <c r="D9338" s="2" t="s">
        <v>17</v>
      </c>
      <c r="E9338" s="2" t="s">
        <v>11</v>
      </c>
      <c r="F9338" s="2">
        <v>1985</v>
      </c>
      <c r="G9338" s="2">
        <v>3.07</v>
      </c>
      <c r="I9338" s="2">
        <f t="shared" si="145"/>
        <v>29</v>
      </c>
      <c r="J9338" s="2">
        <f>VLOOKUP(A9338,Urbanizaton!$B$2:$BI$265,I9338)</f>
        <v>53.395000000000003</v>
      </c>
      <c r="K9338" s="2">
        <f>VLOOKUP(A9338,Population!$B$2:$BI$265,I9338)</f>
        <v>47342702</v>
      </c>
      <c r="L9338" s="2" t="str">
        <f>VLOOKUP(A9338,Region!$C$1:$G$241,5)</f>
        <v>Southern Asia</v>
      </c>
    </row>
    <row r="9339" spans="1:12" x14ac:dyDescent="0.55000000000000004">
      <c r="A9339" s="2" t="s">
        <v>77</v>
      </c>
      <c r="B9339" s="2" t="s">
        <v>8</v>
      </c>
      <c r="C9339" s="2" t="s">
        <v>9</v>
      </c>
      <c r="D9339" s="2" t="s">
        <v>10</v>
      </c>
      <c r="E9339" s="2" t="s">
        <v>11</v>
      </c>
      <c r="F9339" s="2">
        <v>1986</v>
      </c>
      <c r="G9339" s="2">
        <v>134.55000000000001</v>
      </c>
      <c r="I9339" s="2">
        <f t="shared" si="145"/>
        <v>30</v>
      </c>
      <c r="J9339" s="2">
        <f>VLOOKUP(A9339,Urbanizaton!$B$2:$BI$265,I9339)</f>
        <v>54.133000000000003</v>
      </c>
      <c r="K9339" s="2">
        <f>VLOOKUP(A9339,Population!$B$2:$BI$265,I9339)</f>
        <v>49256842</v>
      </c>
      <c r="L9339" s="2" t="str">
        <f>VLOOKUP(A9339,Region!$C$1:$G$241,5)</f>
        <v>Southern Asia</v>
      </c>
    </row>
    <row r="9340" spans="1:12" x14ac:dyDescent="0.55000000000000004">
      <c r="A9340" s="2" t="s">
        <v>77</v>
      </c>
      <c r="B9340" s="2" t="s">
        <v>8</v>
      </c>
      <c r="C9340" s="2" t="s">
        <v>9</v>
      </c>
      <c r="D9340" s="2" t="s">
        <v>17</v>
      </c>
      <c r="E9340" s="2" t="s">
        <v>11</v>
      </c>
      <c r="F9340" s="2">
        <v>1986</v>
      </c>
      <c r="G9340" s="2">
        <v>2.73</v>
      </c>
      <c r="I9340" s="2">
        <f t="shared" si="145"/>
        <v>30</v>
      </c>
      <c r="J9340" s="2">
        <f>VLOOKUP(A9340,Urbanizaton!$B$2:$BI$265,I9340)</f>
        <v>54.133000000000003</v>
      </c>
      <c r="K9340" s="2">
        <f>VLOOKUP(A9340,Population!$B$2:$BI$265,I9340)</f>
        <v>49256842</v>
      </c>
      <c r="L9340" s="2" t="str">
        <f>VLOOKUP(A9340,Region!$C$1:$G$241,5)</f>
        <v>Southern Asia</v>
      </c>
    </row>
    <row r="9341" spans="1:12" x14ac:dyDescent="0.55000000000000004">
      <c r="A9341" s="2" t="s">
        <v>77</v>
      </c>
      <c r="B9341" s="2" t="s">
        <v>8</v>
      </c>
      <c r="C9341" s="2" t="s">
        <v>9</v>
      </c>
      <c r="D9341" s="2" t="s">
        <v>10</v>
      </c>
      <c r="E9341" s="2" t="s">
        <v>11</v>
      </c>
      <c r="F9341" s="2">
        <v>1987</v>
      </c>
      <c r="G9341" s="2">
        <v>143.91</v>
      </c>
      <c r="I9341" s="2">
        <f t="shared" si="145"/>
        <v>31</v>
      </c>
      <c r="J9341" s="2">
        <f>VLOOKUP(A9341,Urbanizaton!$B$2:$BI$265,I9341)</f>
        <v>54.716999999999999</v>
      </c>
      <c r="K9341" s="2">
        <f>VLOOKUP(A9341,Population!$B$2:$BI$265,I9341)</f>
        <v>51197482</v>
      </c>
      <c r="L9341" s="2" t="str">
        <f>VLOOKUP(A9341,Region!$C$1:$G$241,5)</f>
        <v>Southern Asia</v>
      </c>
    </row>
    <row r="9342" spans="1:12" x14ac:dyDescent="0.55000000000000004">
      <c r="A9342" s="2" t="s">
        <v>77</v>
      </c>
      <c r="B9342" s="2" t="s">
        <v>8</v>
      </c>
      <c r="C9342" s="2" t="s">
        <v>9</v>
      </c>
      <c r="D9342" s="2" t="s">
        <v>17</v>
      </c>
      <c r="E9342" s="2" t="s">
        <v>11</v>
      </c>
      <c r="F9342" s="2">
        <v>1987</v>
      </c>
      <c r="G9342" s="2">
        <v>2.81</v>
      </c>
      <c r="I9342" s="2">
        <f t="shared" si="145"/>
        <v>31</v>
      </c>
      <c r="J9342" s="2">
        <f>VLOOKUP(A9342,Urbanizaton!$B$2:$BI$265,I9342)</f>
        <v>54.716999999999999</v>
      </c>
      <c r="K9342" s="2">
        <f>VLOOKUP(A9342,Population!$B$2:$BI$265,I9342)</f>
        <v>51197482</v>
      </c>
      <c r="L9342" s="2" t="str">
        <f>VLOOKUP(A9342,Region!$C$1:$G$241,5)</f>
        <v>Southern Asia</v>
      </c>
    </row>
    <row r="9343" spans="1:12" x14ac:dyDescent="0.55000000000000004">
      <c r="A9343" s="2" t="s">
        <v>77</v>
      </c>
      <c r="B9343" s="2" t="s">
        <v>8</v>
      </c>
      <c r="C9343" s="2" t="s">
        <v>9</v>
      </c>
      <c r="D9343" s="2" t="s">
        <v>10</v>
      </c>
      <c r="E9343" s="2" t="s">
        <v>11</v>
      </c>
      <c r="F9343" s="2">
        <v>1988</v>
      </c>
      <c r="G9343" s="2">
        <v>147.41999999999999</v>
      </c>
      <c r="I9343" s="2">
        <f t="shared" si="145"/>
        <v>32</v>
      </c>
      <c r="J9343" s="2">
        <f>VLOOKUP(A9343,Urbanizaton!$B$2:$BI$265,I9343)</f>
        <v>55.256999999999998</v>
      </c>
      <c r="K9343" s="2">
        <f>VLOOKUP(A9343,Population!$B$2:$BI$265,I9343)</f>
        <v>53075618</v>
      </c>
      <c r="L9343" s="2" t="str">
        <f>VLOOKUP(A9343,Region!$C$1:$G$241,5)</f>
        <v>Southern Asia</v>
      </c>
    </row>
    <row r="9344" spans="1:12" x14ac:dyDescent="0.55000000000000004">
      <c r="A9344" s="2" t="s">
        <v>77</v>
      </c>
      <c r="B9344" s="2" t="s">
        <v>8</v>
      </c>
      <c r="C9344" s="2" t="s">
        <v>9</v>
      </c>
      <c r="D9344" s="2" t="s">
        <v>17</v>
      </c>
      <c r="E9344" s="2" t="s">
        <v>11</v>
      </c>
      <c r="F9344" s="2">
        <v>1988</v>
      </c>
      <c r="G9344" s="2">
        <v>2.78</v>
      </c>
      <c r="I9344" s="2">
        <f t="shared" si="145"/>
        <v>32</v>
      </c>
      <c r="J9344" s="2">
        <f>VLOOKUP(A9344,Urbanizaton!$B$2:$BI$265,I9344)</f>
        <v>55.256999999999998</v>
      </c>
      <c r="K9344" s="2">
        <f>VLOOKUP(A9344,Population!$B$2:$BI$265,I9344)</f>
        <v>53075618</v>
      </c>
      <c r="L9344" s="2" t="str">
        <f>VLOOKUP(A9344,Region!$C$1:$G$241,5)</f>
        <v>Southern Asia</v>
      </c>
    </row>
    <row r="9345" spans="1:12" x14ac:dyDescent="0.55000000000000004">
      <c r="A9345" s="2" t="s">
        <v>77</v>
      </c>
      <c r="B9345" s="2" t="s">
        <v>8</v>
      </c>
      <c r="C9345" s="2" t="s">
        <v>9</v>
      </c>
      <c r="D9345" s="2" t="s">
        <v>10</v>
      </c>
      <c r="E9345" s="2" t="s">
        <v>11</v>
      </c>
      <c r="F9345" s="2">
        <v>1989</v>
      </c>
      <c r="G9345" s="2">
        <v>162.69</v>
      </c>
      <c r="I9345" s="2">
        <f t="shared" si="145"/>
        <v>33</v>
      </c>
      <c r="J9345" s="2">
        <f>VLOOKUP(A9345,Urbanizaton!$B$2:$BI$265,I9345)</f>
        <v>55.793999999999997</v>
      </c>
      <c r="K9345" s="2">
        <f>VLOOKUP(A9345,Population!$B$2:$BI$265,I9345)</f>
        <v>54777114</v>
      </c>
      <c r="L9345" s="2" t="str">
        <f>VLOOKUP(A9345,Region!$C$1:$G$241,5)</f>
        <v>Southern Asia</v>
      </c>
    </row>
    <row r="9346" spans="1:12" x14ac:dyDescent="0.55000000000000004">
      <c r="A9346" s="2" t="s">
        <v>77</v>
      </c>
      <c r="B9346" s="2" t="s">
        <v>8</v>
      </c>
      <c r="C9346" s="2" t="s">
        <v>9</v>
      </c>
      <c r="D9346" s="2" t="s">
        <v>17</v>
      </c>
      <c r="E9346" s="2" t="s">
        <v>11</v>
      </c>
      <c r="F9346" s="2">
        <v>1989</v>
      </c>
      <c r="G9346" s="2">
        <v>2.97</v>
      </c>
      <c r="I9346" s="2">
        <f t="shared" si="145"/>
        <v>33</v>
      </c>
      <c r="J9346" s="2">
        <f>VLOOKUP(A9346,Urbanizaton!$B$2:$BI$265,I9346)</f>
        <v>55.793999999999997</v>
      </c>
      <c r="K9346" s="2">
        <f>VLOOKUP(A9346,Population!$B$2:$BI$265,I9346)</f>
        <v>54777114</v>
      </c>
      <c r="L9346" s="2" t="str">
        <f>VLOOKUP(A9346,Region!$C$1:$G$241,5)</f>
        <v>Southern Asia</v>
      </c>
    </row>
    <row r="9347" spans="1:12" x14ac:dyDescent="0.55000000000000004">
      <c r="A9347" s="2" t="s">
        <v>77</v>
      </c>
      <c r="B9347" s="2" t="s">
        <v>8</v>
      </c>
      <c r="C9347" s="2" t="s">
        <v>9</v>
      </c>
      <c r="D9347" s="2" t="s">
        <v>10</v>
      </c>
      <c r="E9347" s="2" t="s">
        <v>11</v>
      </c>
      <c r="F9347" s="2">
        <v>1990</v>
      </c>
      <c r="G9347" s="2">
        <v>171.18</v>
      </c>
      <c r="I9347" s="2">
        <f t="shared" ref="I9347:I9410" si="146">IF(F9347=1960,4,F9347-1960+4)</f>
        <v>34</v>
      </c>
      <c r="J9347" s="2">
        <f>VLOOKUP(A9347,Urbanizaton!$B$2:$BI$265,I9347)</f>
        <v>56.33</v>
      </c>
      <c r="K9347" s="2">
        <f>VLOOKUP(A9347,Population!$B$2:$BI$265,I9347)</f>
        <v>56226185</v>
      </c>
      <c r="L9347" s="2" t="str">
        <f>VLOOKUP(A9347,Region!$C$1:$G$241,5)</f>
        <v>Southern Asia</v>
      </c>
    </row>
    <row r="9348" spans="1:12" x14ac:dyDescent="0.55000000000000004">
      <c r="A9348" s="2" t="s">
        <v>77</v>
      </c>
      <c r="B9348" s="2" t="s">
        <v>8</v>
      </c>
      <c r="C9348" s="2" t="s">
        <v>9</v>
      </c>
      <c r="D9348" s="2" t="s">
        <v>17</v>
      </c>
      <c r="E9348" s="2" t="s">
        <v>11</v>
      </c>
      <c r="F9348" s="2">
        <v>1990</v>
      </c>
      <c r="G9348" s="2">
        <v>3.05</v>
      </c>
      <c r="I9348" s="2">
        <f t="shared" si="146"/>
        <v>34</v>
      </c>
      <c r="J9348" s="2">
        <f>VLOOKUP(A9348,Urbanizaton!$B$2:$BI$265,I9348)</f>
        <v>56.33</v>
      </c>
      <c r="K9348" s="2">
        <f>VLOOKUP(A9348,Population!$B$2:$BI$265,I9348)</f>
        <v>56226185</v>
      </c>
      <c r="L9348" s="2" t="str">
        <f>VLOOKUP(A9348,Region!$C$1:$G$241,5)</f>
        <v>Southern Asia</v>
      </c>
    </row>
    <row r="9349" spans="1:12" x14ac:dyDescent="0.55000000000000004">
      <c r="A9349" s="2" t="s">
        <v>77</v>
      </c>
      <c r="B9349" s="2" t="s">
        <v>8</v>
      </c>
      <c r="C9349" s="2" t="s">
        <v>9</v>
      </c>
      <c r="D9349" s="2" t="s">
        <v>10</v>
      </c>
      <c r="E9349" s="2" t="s">
        <v>11</v>
      </c>
      <c r="F9349" s="2">
        <v>1991</v>
      </c>
      <c r="G9349" s="2">
        <v>191.2</v>
      </c>
      <c r="I9349" s="2">
        <f t="shared" si="146"/>
        <v>35</v>
      </c>
      <c r="J9349" s="2">
        <f>VLOOKUP(A9349,Urbanizaton!$B$2:$BI$265,I9349)</f>
        <v>56.865000000000002</v>
      </c>
      <c r="K9349" s="2">
        <f>VLOOKUP(A9349,Population!$B$2:$BI$265,I9349)</f>
        <v>57375584</v>
      </c>
      <c r="L9349" s="2" t="str">
        <f>VLOOKUP(A9349,Region!$C$1:$G$241,5)</f>
        <v>Southern Asia</v>
      </c>
    </row>
    <row r="9350" spans="1:12" x14ac:dyDescent="0.55000000000000004">
      <c r="A9350" s="2" t="s">
        <v>77</v>
      </c>
      <c r="B9350" s="2" t="s">
        <v>8</v>
      </c>
      <c r="C9350" s="2" t="s">
        <v>9</v>
      </c>
      <c r="D9350" s="2" t="s">
        <v>17</v>
      </c>
      <c r="E9350" s="2" t="s">
        <v>11</v>
      </c>
      <c r="F9350" s="2">
        <v>1991</v>
      </c>
      <c r="G9350" s="2">
        <v>3.34</v>
      </c>
      <c r="I9350" s="2">
        <f t="shared" si="146"/>
        <v>35</v>
      </c>
      <c r="J9350" s="2">
        <f>VLOOKUP(A9350,Urbanizaton!$B$2:$BI$265,I9350)</f>
        <v>56.865000000000002</v>
      </c>
      <c r="K9350" s="2">
        <f>VLOOKUP(A9350,Population!$B$2:$BI$265,I9350)</f>
        <v>57375584</v>
      </c>
      <c r="L9350" s="2" t="str">
        <f>VLOOKUP(A9350,Region!$C$1:$G$241,5)</f>
        <v>Southern Asia</v>
      </c>
    </row>
    <row r="9351" spans="1:12" x14ac:dyDescent="0.55000000000000004">
      <c r="A9351" s="2" t="s">
        <v>77</v>
      </c>
      <c r="B9351" s="2" t="s">
        <v>8</v>
      </c>
      <c r="C9351" s="2" t="s">
        <v>9</v>
      </c>
      <c r="D9351" s="2" t="s">
        <v>10</v>
      </c>
      <c r="E9351" s="2" t="s">
        <v>11</v>
      </c>
      <c r="F9351" s="2">
        <v>1992</v>
      </c>
      <c r="G9351" s="2">
        <v>206.35</v>
      </c>
      <c r="I9351" s="2">
        <f t="shared" si="146"/>
        <v>36</v>
      </c>
      <c r="J9351" s="2">
        <f>VLOOKUP(A9351,Urbanizaton!$B$2:$BI$265,I9351)</f>
        <v>57.652999999999999</v>
      </c>
      <c r="K9351" s="2">
        <f>VLOOKUP(A9351,Population!$B$2:$BI$265,I9351)</f>
        <v>58260738</v>
      </c>
      <c r="L9351" s="2" t="str">
        <f>VLOOKUP(A9351,Region!$C$1:$G$241,5)</f>
        <v>Southern Asia</v>
      </c>
    </row>
    <row r="9352" spans="1:12" x14ac:dyDescent="0.55000000000000004">
      <c r="A9352" s="2" t="s">
        <v>77</v>
      </c>
      <c r="B9352" s="2" t="s">
        <v>8</v>
      </c>
      <c r="C9352" s="2" t="s">
        <v>9</v>
      </c>
      <c r="D9352" s="2" t="s">
        <v>17</v>
      </c>
      <c r="E9352" s="2" t="s">
        <v>11</v>
      </c>
      <c r="F9352" s="2">
        <v>1992</v>
      </c>
      <c r="G9352" s="2">
        <v>3.55</v>
      </c>
      <c r="I9352" s="2">
        <f t="shared" si="146"/>
        <v>36</v>
      </c>
      <c r="J9352" s="2">
        <f>VLOOKUP(A9352,Urbanizaton!$B$2:$BI$265,I9352)</f>
        <v>57.652999999999999</v>
      </c>
      <c r="K9352" s="2">
        <f>VLOOKUP(A9352,Population!$B$2:$BI$265,I9352)</f>
        <v>58260738</v>
      </c>
      <c r="L9352" s="2" t="str">
        <f>VLOOKUP(A9352,Region!$C$1:$G$241,5)</f>
        <v>Southern Asia</v>
      </c>
    </row>
    <row r="9353" spans="1:12" x14ac:dyDescent="0.55000000000000004">
      <c r="A9353" s="2" t="s">
        <v>77</v>
      </c>
      <c r="B9353" s="2" t="s">
        <v>8</v>
      </c>
      <c r="C9353" s="2" t="s">
        <v>9</v>
      </c>
      <c r="D9353" s="2" t="s">
        <v>10</v>
      </c>
      <c r="E9353" s="2" t="s">
        <v>11</v>
      </c>
      <c r="F9353" s="2">
        <v>1993</v>
      </c>
      <c r="G9353" s="2">
        <v>208.81</v>
      </c>
      <c r="I9353" s="2">
        <f t="shared" si="146"/>
        <v>37</v>
      </c>
      <c r="J9353" s="2">
        <f>VLOOKUP(A9353,Urbanizaton!$B$2:$BI$265,I9353)</f>
        <v>58.518999999999998</v>
      </c>
      <c r="K9353" s="2">
        <f>VLOOKUP(A9353,Population!$B$2:$BI$265,I9353)</f>
        <v>58991218</v>
      </c>
      <c r="L9353" s="2" t="str">
        <f>VLOOKUP(A9353,Region!$C$1:$G$241,5)</f>
        <v>Southern Asia</v>
      </c>
    </row>
    <row r="9354" spans="1:12" x14ac:dyDescent="0.55000000000000004">
      <c r="A9354" s="2" t="s">
        <v>77</v>
      </c>
      <c r="B9354" s="2" t="s">
        <v>8</v>
      </c>
      <c r="C9354" s="2" t="s">
        <v>9</v>
      </c>
      <c r="D9354" s="2" t="s">
        <v>17</v>
      </c>
      <c r="E9354" s="2" t="s">
        <v>11</v>
      </c>
      <c r="F9354" s="2">
        <v>1993</v>
      </c>
      <c r="G9354" s="2">
        <v>3.55</v>
      </c>
      <c r="I9354" s="2">
        <f t="shared" si="146"/>
        <v>37</v>
      </c>
      <c r="J9354" s="2">
        <f>VLOOKUP(A9354,Urbanizaton!$B$2:$BI$265,I9354)</f>
        <v>58.518999999999998</v>
      </c>
      <c r="K9354" s="2">
        <f>VLOOKUP(A9354,Population!$B$2:$BI$265,I9354)</f>
        <v>58991218</v>
      </c>
      <c r="L9354" s="2" t="str">
        <f>VLOOKUP(A9354,Region!$C$1:$G$241,5)</f>
        <v>Southern Asia</v>
      </c>
    </row>
    <row r="9355" spans="1:12" x14ac:dyDescent="0.55000000000000004">
      <c r="A9355" s="2" t="s">
        <v>77</v>
      </c>
      <c r="B9355" s="2" t="s">
        <v>8</v>
      </c>
      <c r="C9355" s="2" t="s">
        <v>9</v>
      </c>
      <c r="D9355" s="2" t="s">
        <v>10</v>
      </c>
      <c r="E9355" s="2" t="s">
        <v>11</v>
      </c>
      <c r="F9355" s="2">
        <v>1994</v>
      </c>
      <c r="G9355" s="2">
        <v>238.26</v>
      </c>
      <c r="I9355" s="2">
        <f t="shared" si="146"/>
        <v>38</v>
      </c>
      <c r="J9355" s="2">
        <f>VLOOKUP(A9355,Urbanizaton!$B$2:$BI$265,I9355)</f>
        <v>59.38</v>
      </c>
      <c r="K9355" s="2">
        <f>VLOOKUP(A9355,Population!$B$2:$BI$265,I9355)</f>
        <v>59725125</v>
      </c>
      <c r="L9355" s="2" t="str">
        <f>VLOOKUP(A9355,Region!$C$1:$G$241,5)</f>
        <v>Southern Asia</v>
      </c>
    </row>
    <row r="9356" spans="1:12" x14ac:dyDescent="0.55000000000000004">
      <c r="A9356" s="2" t="s">
        <v>77</v>
      </c>
      <c r="B9356" s="2" t="s">
        <v>8</v>
      </c>
      <c r="C9356" s="2" t="s">
        <v>9</v>
      </c>
      <c r="D9356" s="2" t="s">
        <v>17</v>
      </c>
      <c r="E9356" s="2" t="s">
        <v>11</v>
      </c>
      <c r="F9356" s="2">
        <v>1994</v>
      </c>
      <c r="G9356" s="2">
        <v>4</v>
      </c>
      <c r="I9356" s="2">
        <f t="shared" si="146"/>
        <v>38</v>
      </c>
      <c r="J9356" s="2">
        <f>VLOOKUP(A9356,Urbanizaton!$B$2:$BI$265,I9356)</f>
        <v>59.38</v>
      </c>
      <c r="K9356" s="2">
        <f>VLOOKUP(A9356,Population!$B$2:$BI$265,I9356)</f>
        <v>59725125</v>
      </c>
      <c r="L9356" s="2" t="str">
        <f>VLOOKUP(A9356,Region!$C$1:$G$241,5)</f>
        <v>Southern Asia</v>
      </c>
    </row>
    <row r="9357" spans="1:12" x14ac:dyDescent="0.55000000000000004">
      <c r="A9357" s="2" t="s">
        <v>77</v>
      </c>
      <c r="B9357" s="2" t="s">
        <v>8</v>
      </c>
      <c r="C9357" s="2" t="s">
        <v>9</v>
      </c>
      <c r="D9357" s="2" t="s">
        <v>10</v>
      </c>
      <c r="E9357" s="2" t="s">
        <v>11</v>
      </c>
      <c r="F9357" s="2">
        <v>1995</v>
      </c>
      <c r="G9357" s="2">
        <v>244.48</v>
      </c>
      <c r="I9357" s="2">
        <f t="shared" si="146"/>
        <v>39</v>
      </c>
      <c r="J9357" s="2">
        <f>VLOOKUP(A9357,Urbanizaton!$B$2:$BI$265,I9357)</f>
        <v>60.235999999999997</v>
      </c>
      <c r="K9357" s="2">
        <f>VLOOKUP(A9357,Population!$B$2:$BI$265,I9357)</f>
        <v>60575644</v>
      </c>
      <c r="L9357" s="2" t="str">
        <f>VLOOKUP(A9357,Region!$C$1:$G$241,5)</f>
        <v>Southern Asia</v>
      </c>
    </row>
    <row r="9358" spans="1:12" x14ac:dyDescent="0.55000000000000004">
      <c r="A9358" s="2" t="s">
        <v>77</v>
      </c>
      <c r="B9358" s="2" t="s">
        <v>8</v>
      </c>
      <c r="C9358" s="2" t="s">
        <v>9</v>
      </c>
      <c r="D9358" s="2" t="s">
        <v>17</v>
      </c>
      <c r="E9358" s="2" t="s">
        <v>11</v>
      </c>
      <c r="F9358" s="2">
        <v>1995</v>
      </c>
      <c r="G9358" s="2">
        <v>4.05</v>
      </c>
      <c r="I9358" s="2">
        <f t="shared" si="146"/>
        <v>39</v>
      </c>
      <c r="J9358" s="2">
        <f>VLOOKUP(A9358,Urbanizaton!$B$2:$BI$265,I9358)</f>
        <v>60.235999999999997</v>
      </c>
      <c r="K9358" s="2">
        <f>VLOOKUP(A9358,Population!$B$2:$BI$265,I9358)</f>
        <v>60575644</v>
      </c>
      <c r="L9358" s="2" t="str">
        <f>VLOOKUP(A9358,Region!$C$1:$G$241,5)</f>
        <v>Southern Asia</v>
      </c>
    </row>
    <row r="9359" spans="1:12" x14ac:dyDescent="0.55000000000000004">
      <c r="A9359" s="2" t="s">
        <v>77</v>
      </c>
      <c r="B9359" s="2" t="s">
        <v>8</v>
      </c>
      <c r="C9359" s="2" t="s">
        <v>9</v>
      </c>
      <c r="D9359" s="2" t="s">
        <v>10</v>
      </c>
      <c r="E9359" s="2" t="s">
        <v>11</v>
      </c>
      <c r="F9359" s="2">
        <v>1996</v>
      </c>
      <c r="G9359" s="2">
        <v>251.17</v>
      </c>
      <c r="I9359" s="2">
        <f t="shared" si="146"/>
        <v>40</v>
      </c>
      <c r="J9359" s="2">
        <f>VLOOKUP(A9359,Urbanizaton!$B$2:$BI$265,I9359)</f>
        <v>61.087000000000003</v>
      </c>
      <c r="K9359" s="2">
        <f>VLOOKUP(A9359,Population!$B$2:$BI$265,I9359)</f>
        <v>61583089</v>
      </c>
      <c r="L9359" s="2" t="str">
        <f>VLOOKUP(A9359,Region!$C$1:$G$241,5)</f>
        <v>Southern Asia</v>
      </c>
    </row>
    <row r="9360" spans="1:12" x14ac:dyDescent="0.55000000000000004">
      <c r="A9360" s="2" t="s">
        <v>77</v>
      </c>
      <c r="B9360" s="2" t="s">
        <v>8</v>
      </c>
      <c r="C9360" s="2" t="s">
        <v>9</v>
      </c>
      <c r="D9360" s="2" t="s">
        <v>17</v>
      </c>
      <c r="E9360" s="2" t="s">
        <v>11</v>
      </c>
      <c r="F9360" s="2">
        <v>1996</v>
      </c>
      <c r="G9360" s="2">
        <v>4.0999999999999996</v>
      </c>
      <c r="I9360" s="2">
        <f t="shared" si="146"/>
        <v>40</v>
      </c>
      <c r="J9360" s="2">
        <f>VLOOKUP(A9360,Urbanizaton!$B$2:$BI$265,I9360)</f>
        <v>61.087000000000003</v>
      </c>
      <c r="K9360" s="2">
        <f>VLOOKUP(A9360,Population!$B$2:$BI$265,I9360)</f>
        <v>61583089</v>
      </c>
      <c r="L9360" s="2" t="str">
        <f>VLOOKUP(A9360,Region!$C$1:$G$241,5)</f>
        <v>Southern Asia</v>
      </c>
    </row>
    <row r="9361" spans="1:12" x14ac:dyDescent="0.55000000000000004">
      <c r="A9361" s="2" t="s">
        <v>77</v>
      </c>
      <c r="B9361" s="2" t="s">
        <v>8</v>
      </c>
      <c r="C9361" s="2" t="s">
        <v>9</v>
      </c>
      <c r="D9361" s="2" t="s">
        <v>10</v>
      </c>
      <c r="E9361" s="2" t="s">
        <v>11</v>
      </c>
      <c r="F9361" s="2">
        <v>1997</v>
      </c>
      <c r="G9361" s="2">
        <v>263.51</v>
      </c>
      <c r="I9361" s="2">
        <f t="shared" si="146"/>
        <v>41</v>
      </c>
      <c r="J9361" s="2">
        <f>VLOOKUP(A9361,Urbanizaton!$B$2:$BI$265,I9361)</f>
        <v>61.853000000000002</v>
      </c>
      <c r="K9361" s="2">
        <f>VLOOKUP(A9361,Population!$B$2:$BI$265,I9361)</f>
        <v>62710557</v>
      </c>
      <c r="L9361" s="2" t="str">
        <f>VLOOKUP(A9361,Region!$C$1:$G$241,5)</f>
        <v>Southern Asia</v>
      </c>
    </row>
    <row r="9362" spans="1:12" x14ac:dyDescent="0.55000000000000004">
      <c r="A9362" s="2" t="s">
        <v>77</v>
      </c>
      <c r="B9362" s="2" t="s">
        <v>8</v>
      </c>
      <c r="C9362" s="2" t="s">
        <v>9</v>
      </c>
      <c r="D9362" s="2" t="s">
        <v>17</v>
      </c>
      <c r="E9362" s="2" t="s">
        <v>11</v>
      </c>
      <c r="F9362" s="2">
        <v>1997</v>
      </c>
      <c r="G9362" s="2">
        <v>4.22</v>
      </c>
      <c r="I9362" s="2">
        <f t="shared" si="146"/>
        <v>41</v>
      </c>
      <c r="J9362" s="2">
        <f>VLOOKUP(A9362,Urbanizaton!$B$2:$BI$265,I9362)</f>
        <v>61.853000000000002</v>
      </c>
      <c r="K9362" s="2">
        <f>VLOOKUP(A9362,Population!$B$2:$BI$265,I9362)</f>
        <v>62710557</v>
      </c>
      <c r="L9362" s="2" t="str">
        <f>VLOOKUP(A9362,Region!$C$1:$G$241,5)</f>
        <v>Southern Asia</v>
      </c>
    </row>
    <row r="9363" spans="1:12" x14ac:dyDescent="0.55000000000000004">
      <c r="A9363" s="2" t="s">
        <v>77</v>
      </c>
      <c r="B9363" s="2" t="s">
        <v>8</v>
      </c>
      <c r="C9363" s="2" t="s">
        <v>9</v>
      </c>
      <c r="D9363" s="2" t="s">
        <v>10</v>
      </c>
      <c r="E9363" s="2" t="s">
        <v>11</v>
      </c>
      <c r="F9363" s="2">
        <v>1998</v>
      </c>
      <c r="G9363" s="2">
        <v>265.99</v>
      </c>
      <c r="I9363" s="2">
        <f t="shared" si="146"/>
        <v>42</v>
      </c>
      <c r="J9363" s="2">
        <f>VLOOKUP(A9363,Urbanizaton!$B$2:$BI$265,I9363)</f>
        <v>62.588000000000001</v>
      </c>
      <c r="K9363" s="2">
        <f>VLOOKUP(A9363,Population!$B$2:$BI$265,I9363)</f>
        <v>63900630</v>
      </c>
      <c r="L9363" s="2" t="str">
        <f>VLOOKUP(A9363,Region!$C$1:$G$241,5)</f>
        <v>Southern Asia</v>
      </c>
    </row>
    <row r="9364" spans="1:12" x14ac:dyDescent="0.55000000000000004">
      <c r="A9364" s="2" t="s">
        <v>77</v>
      </c>
      <c r="B9364" s="2" t="s">
        <v>8</v>
      </c>
      <c r="C9364" s="2" t="s">
        <v>9</v>
      </c>
      <c r="D9364" s="2" t="s">
        <v>17</v>
      </c>
      <c r="E9364" s="2" t="s">
        <v>11</v>
      </c>
      <c r="F9364" s="2">
        <v>1998</v>
      </c>
      <c r="G9364" s="2">
        <v>4.18</v>
      </c>
      <c r="I9364" s="2">
        <f t="shared" si="146"/>
        <v>42</v>
      </c>
      <c r="J9364" s="2">
        <f>VLOOKUP(A9364,Urbanizaton!$B$2:$BI$265,I9364)</f>
        <v>62.588000000000001</v>
      </c>
      <c r="K9364" s="2">
        <f>VLOOKUP(A9364,Population!$B$2:$BI$265,I9364)</f>
        <v>63900630</v>
      </c>
      <c r="L9364" s="2" t="str">
        <f>VLOOKUP(A9364,Region!$C$1:$G$241,5)</f>
        <v>Southern Asia</v>
      </c>
    </row>
    <row r="9365" spans="1:12" x14ac:dyDescent="0.55000000000000004">
      <c r="A9365" s="2" t="s">
        <v>77</v>
      </c>
      <c r="B9365" s="2" t="s">
        <v>8</v>
      </c>
      <c r="C9365" s="2" t="s">
        <v>9</v>
      </c>
      <c r="D9365" s="2" t="s">
        <v>10</v>
      </c>
      <c r="E9365" s="2" t="s">
        <v>11</v>
      </c>
      <c r="F9365" s="2">
        <v>1999</v>
      </c>
      <c r="G9365" s="2">
        <v>298.45</v>
      </c>
      <c r="I9365" s="2">
        <f t="shared" si="146"/>
        <v>43</v>
      </c>
      <c r="J9365" s="2">
        <f>VLOOKUP(A9365,Urbanizaton!$B$2:$BI$265,I9365)</f>
        <v>63.317999999999998</v>
      </c>
      <c r="K9365" s="2">
        <f>VLOOKUP(A9365,Population!$B$2:$BI$265,I9365)</f>
        <v>65062660</v>
      </c>
      <c r="L9365" s="2" t="str">
        <f>VLOOKUP(A9365,Region!$C$1:$G$241,5)</f>
        <v>Southern Asia</v>
      </c>
    </row>
    <row r="9366" spans="1:12" x14ac:dyDescent="0.55000000000000004">
      <c r="A9366" s="2" t="s">
        <v>77</v>
      </c>
      <c r="B9366" s="2" t="s">
        <v>8</v>
      </c>
      <c r="C9366" s="2" t="s">
        <v>9</v>
      </c>
      <c r="D9366" s="2" t="s">
        <v>17</v>
      </c>
      <c r="E9366" s="2" t="s">
        <v>11</v>
      </c>
      <c r="F9366" s="2">
        <v>1999</v>
      </c>
      <c r="G9366" s="2">
        <v>4.6100000000000003</v>
      </c>
      <c r="I9366" s="2">
        <f t="shared" si="146"/>
        <v>43</v>
      </c>
      <c r="J9366" s="2">
        <f>VLOOKUP(A9366,Urbanizaton!$B$2:$BI$265,I9366)</f>
        <v>63.317999999999998</v>
      </c>
      <c r="K9366" s="2">
        <f>VLOOKUP(A9366,Population!$B$2:$BI$265,I9366)</f>
        <v>65062660</v>
      </c>
      <c r="L9366" s="2" t="str">
        <f>VLOOKUP(A9366,Region!$C$1:$G$241,5)</f>
        <v>Southern Asia</v>
      </c>
    </row>
    <row r="9367" spans="1:12" x14ac:dyDescent="0.55000000000000004">
      <c r="A9367" s="2" t="s">
        <v>77</v>
      </c>
      <c r="B9367" s="2" t="s">
        <v>8</v>
      </c>
      <c r="C9367" s="2" t="s">
        <v>9</v>
      </c>
      <c r="D9367" s="2" t="s">
        <v>10</v>
      </c>
      <c r="E9367" s="2" t="s">
        <v>11</v>
      </c>
      <c r="F9367" s="2">
        <v>2000</v>
      </c>
      <c r="G9367" s="2">
        <v>312.16000000000003</v>
      </c>
      <c r="I9367" s="2">
        <f t="shared" si="146"/>
        <v>44</v>
      </c>
      <c r="J9367" s="2">
        <f>VLOOKUP(A9367,Urbanizaton!$B$2:$BI$265,I9367)</f>
        <v>64.042000000000002</v>
      </c>
      <c r="K9367" s="2">
        <f>VLOOKUP(A9367,Population!$B$2:$BI$265,I9367)</f>
        <v>66131854</v>
      </c>
      <c r="L9367" s="2" t="str">
        <f>VLOOKUP(A9367,Region!$C$1:$G$241,5)</f>
        <v>Southern Asia</v>
      </c>
    </row>
    <row r="9368" spans="1:12" x14ac:dyDescent="0.55000000000000004">
      <c r="A9368" s="2" t="s">
        <v>77</v>
      </c>
      <c r="B9368" s="2" t="s">
        <v>8</v>
      </c>
      <c r="C9368" s="2" t="s">
        <v>9</v>
      </c>
      <c r="D9368" s="2" t="s">
        <v>17</v>
      </c>
      <c r="E9368" s="2" t="s">
        <v>11</v>
      </c>
      <c r="F9368" s="2">
        <v>2000</v>
      </c>
      <c r="G9368" s="2">
        <v>4.74</v>
      </c>
      <c r="I9368" s="2">
        <f t="shared" si="146"/>
        <v>44</v>
      </c>
      <c r="J9368" s="2">
        <f>VLOOKUP(A9368,Urbanizaton!$B$2:$BI$265,I9368)</f>
        <v>64.042000000000002</v>
      </c>
      <c r="K9368" s="2">
        <f>VLOOKUP(A9368,Population!$B$2:$BI$265,I9368)</f>
        <v>66131854</v>
      </c>
      <c r="L9368" s="2" t="str">
        <f>VLOOKUP(A9368,Region!$C$1:$G$241,5)</f>
        <v>Southern Asia</v>
      </c>
    </row>
    <row r="9369" spans="1:12" x14ac:dyDescent="0.55000000000000004">
      <c r="A9369" s="2" t="s">
        <v>77</v>
      </c>
      <c r="B9369" s="2" t="s">
        <v>8</v>
      </c>
      <c r="C9369" s="2" t="s">
        <v>9</v>
      </c>
      <c r="D9369" s="2" t="s">
        <v>10</v>
      </c>
      <c r="E9369" s="2" t="s">
        <v>11</v>
      </c>
      <c r="F9369" s="2">
        <v>2001</v>
      </c>
      <c r="G9369" s="2">
        <v>327.25</v>
      </c>
      <c r="I9369" s="2">
        <f t="shared" si="146"/>
        <v>45</v>
      </c>
      <c r="J9369" s="2">
        <f>VLOOKUP(A9369,Urbanizaton!$B$2:$BI$265,I9369)</f>
        <v>64.757999999999996</v>
      </c>
      <c r="K9369" s="2">
        <f>VLOOKUP(A9369,Population!$B$2:$BI$265,I9369)</f>
        <v>67096414</v>
      </c>
      <c r="L9369" s="2" t="str">
        <f>VLOOKUP(A9369,Region!$C$1:$G$241,5)</f>
        <v>Southern Asia</v>
      </c>
    </row>
    <row r="9370" spans="1:12" x14ac:dyDescent="0.55000000000000004">
      <c r="A9370" s="2" t="s">
        <v>77</v>
      </c>
      <c r="B9370" s="2" t="s">
        <v>8</v>
      </c>
      <c r="C9370" s="2" t="s">
        <v>9</v>
      </c>
      <c r="D9370" s="2" t="s">
        <v>17</v>
      </c>
      <c r="E9370" s="2" t="s">
        <v>11</v>
      </c>
      <c r="F9370" s="2">
        <v>2001</v>
      </c>
      <c r="G9370" s="2">
        <v>4.9000000000000004</v>
      </c>
      <c r="I9370" s="2">
        <f t="shared" si="146"/>
        <v>45</v>
      </c>
      <c r="J9370" s="2">
        <f>VLOOKUP(A9370,Urbanizaton!$B$2:$BI$265,I9370)</f>
        <v>64.757999999999996</v>
      </c>
      <c r="K9370" s="2">
        <f>VLOOKUP(A9370,Population!$B$2:$BI$265,I9370)</f>
        <v>67096414</v>
      </c>
      <c r="L9370" s="2" t="str">
        <f>VLOOKUP(A9370,Region!$C$1:$G$241,5)</f>
        <v>Southern Asia</v>
      </c>
    </row>
    <row r="9371" spans="1:12" x14ac:dyDescent="0.55000000000000004">
      <c r="A9371" s="2" t="s">
        <v>77</v>
      </c>
      <c r="B9371" s="2" t="s">
        <v>8</v>
      </c>
      <c r="C9371" s="2" t="s">
        <v>9</v>
      </c>
      <c r="D9371" s="2" t="s">
        <v>10</v>
      </c>
      <c r="E9371" s="2" t="s">
        <v>11</v>
      </c>
      <c r="F9371" s="2">
        <v>2002</v>
      </c>
      <c r="G9371" s="2">
        <v>342.95</v>
      </c>
      <c r="I9371" s="2">
        <f t="shared" si="146"/>
        <v>46</v>
      </c>
      <c r="J9371" s="2">
        <f>VLOOKUP(A9371,Urbanizaton!$B$2:$BI$265,I9371)</f>
        <v>65.468000000000004</v>
      </c>
      <c r="K9371" s="2">
        <f>VLOOKUP(A9371,Population!$B$2:$BI$265,I9371)</f>
        <v>67983330</v>
      </c>
      <c r="L9371" s="2" t="str">
        <f>VLOOKUP(A9371,Region!$C$1:$G$241,5)</f>
        <v>Southern Asia</v>
      </c>
    </row>
    <row r="9372" spans="1:12" x14ac:dyDescent="0.55000000000000004">
      <c r="A9372" s="2" t="s">
        <v>77</v>
      </c>
      <c r="B9372" s="2" t="s">
        <v>8</v>
      </c>
      <c r="C9372" s="2" t="s">
        <v>9</v>
      </c>
      <c r="D9372" s="2" t="s">
        <v>17</v>
      </c>
      <c r="E9372" s="2" t="s">
        <v>11</v>
      </c>
      <c r="F9372" s="2">
        <v>2002</v>
      </c>
      <c r="G9372" s="2">
        <v>5.07</v>
      </c>
      <c r="I9372" s="2">
        <f t="shared" si="146"/>
        <v>46</v>
      </c>
      <c r="J9372" s="2">
        <f>VLOOKUP(A9372,Urbanizaton!$B$2:$BI$265,I9372)</f>
        <v>65.468000000000004</v>
      </c>
      <c r="K9372" s="2">
        <f>VLOOKUP(A9372,Population!$B$2:$BI$265,I9372)</f>
        <v>67983330</v>
      </c>
      <c r="L9372" s="2" t="str">
        <f>VLOOKUP(A9372,Region!$C$1:$G$241,5)</f>
        <v>Southern Asia</v>
      </c>
    </row>
    <row r="9373" spans="1:12" x14ac:dyDescent="0.55000000000000004">
      <c r="A9373" s="2" t="s">
        <v>77</v>
      </c>
      <c r="B9373" s="2" t="s">
        <v>8</v>
      </c>
      <c r="C9373" s="2" t="s">
        <v>9</v>
      </c>
      <c r="D9373" s="2" t="s">
        <v>10</v>
      </c>
      <c r="E9373" s="2" t="s">
        <v>11</v>
      </c>
      <c r="F9373" s="2">
        <v>2003</v>
      </c>
      <c r="G9373" s="2">
        <v>357.28</v>
      </c>
      <c r="I9373" s="2">
        <f t="shared" si="146"/>
        <v>47</v>
      </c>
      <c r="J9373" s="2">
        <f>VLOOKUP(A9373,Urbanizaton!$B$2:$BI$265,I9373)</f>
        <v>66.171999999999997</v>
      </c>
      <c r="K9373" s="2">
        <f>VLOOKUP(A9373,Population!$B$2:$BI$265,I9373)</f>
        <v>68812713</v>
      </c>
      <c r="L9373" s="2" t="str">
        <f>VLOOKUP(A9373,Region!$C$1:$G$241,5)</f>
        <v>Southern Asia</v>
      </c>
    </row>
    <row r="9374" spans="1:12" x14ac:dyDescent="0.55000000000000004">
      <c r="A9374" s="2" t="s">
        <v>77</v>
      </c>
      <c r="B9374" s="2" t="s">
        <v>8</v>
      </c>
      <c r="C9374" s="2" t="s">
        <v>9</v>
      </c>
      <c r="D9374" s="2" t="s">
        <v>17</v>
      </c>
      <c r="E9374" s="2" t="s">
        <v>11</v>
      </c>
      <c r="F9374" s="2">
        <v>2003</v>
      </c>
      <c r="G9374" s="2">
        <v>5.21</v>
      </c>
      <c r="I9374" s="2">
        <f t="shared" si="146"/>
        <v>47</v>
      </c>
      <c r="J9374" s="2">
        <f>VLOOKUP(A9374,Urbanizaton!$B$2:$BI$265,I9374)</f>
        <v>66.171999999999997</v>
      </c>
      <c r="K9374" s="2">
        <f>VLOOKUP(A9374,Population!$B$2:$BI$265,I9374)</f>
        <v>68812713</v>
      </c>
      <c r="L9374" s="2" t="str">
        <f>VLOOKUP(A9374,Region!$C$1:$G$241,5)</f>
        <v>Southern Asia</v>
      </c>
    </row>
    <row r="9375" spans="1:12" x14ac:dyDescent="0.55000000000000004">
      <c r="A9375" s="2" t="s">
        <v>77</v>
      </c>
      <c r="B9375" s="2" t="s">
        <v>8</v>
      </c>
      <c r="C9375" s="2" t="s">
        <v>9</v>
      </c>
      <c r="D9375" s="2" t="s">
        <v>10</v>
      </c>
      <c r="E9375" s="2" t="s">
        <v>11</v>
      </c>
      <c r="F9375" s="2">
        <v>2004</v>
      </c>
      <c r="G9375" s="2">
        <v>385.75</v>
      </c>
      <c r="I9375" s="2">
        <f t="shared" si="146"/>
        <v>48</v>
      </c>
      <c r="J9375" s="2">
        <f>VLOOKUP(A9375,Urbanizaton!$B$2:$BI$265,I9375)</f>
        <v>66.869</v>
      </c>
      <c r="K9375" s="2">
        <f>VLOOKUP(A9375,Population!$B$2:$BI$265,I9375)</f>
        <v>69617100</v>
      </c>
      <c r="L9375" s="2" t="str">
        <f>VLOOKUP(A9375,Region!$C$1:$G$241,5)</f>
        <v>Southern Asia</v>
      </c>
    </row>
    <row r="9376" spans="1:12" x14ac:dyDescent="0.55000000000000004">
      <c r="A9376" s="2" t="s">
        <v>77</v>
      </c>
      <c r="B9376" s="2" t="s">
        <v>8</v>
      </c>
      <c r="C9376" s="2" t="s">
        <v>9</v>
      </c>
      <c r="D9376" s="2" t="s">
        <v>17</v>
      </c>
      <c r="E9376" s="2" t="s">
        <v>11</v>
      </c>
      <c r="F9376" s="2">
        <v>2004</v>
      </c>
      <c r="G9376" s="2">
        <v>5.56</v>
      </c>
      <c r="I9376" s="2">
        <f t="shared" si="146"/>
        <v>48</v>
      </c>
      <c r="J9376" s="2">
        <f>VLOOKUP(A9376,Urbanizaton!$B$2:$BI$265,I9376)</f>
        <v>66.869</v>
      </c>
      <c r="K9376" s="2">
        <f>VLOOKUP(A9376,Population!$B$2:$BI$265,I9376)</f>
        <v>69617100</v>
      </c>
      <c r="L9376" s="2" t="str">
        <f>VLOOKUP(A9376,Region!$C$1:$G$241,5)</f>
        <v>Southern Asia</v>
      </c>
    </row>
    <row r="9377" spans="1:12" x14ac:dyDescent="0.55000000000000004">
      <c r="A9377" s="2" t="s">
        <v>77</v>
      </c>
      <c r="B9377" s="2" t="s">
        <v>8</v>
      </c>
      <c r="C9377" s="2" t="s">
        <v>9</v>
      </c>
      <c r="D9377" s="2" t="s">
        <v>10</v>
      </c>
      <c r="E9377" s="2" t="s">
        <v>11</v>
      </c>
      <c r="F9377" s="2">
        <v>2005</v>
      </c>
      <c r="G9377" s="2">
        <v>417.65</v>
      </c>
      <c r="I9377" s="2">
        <f t="shared" si="146"/>
        <v>49</v>
      </c>
      <c r="J9377" s="2">
        <f>VLOOKUP(A9377,Urbanizaton!$B$2:$BI$265,I9377)</f>
        <v>67.558000000000007</v>
      </c>
      <c r="K9377" s="2">
        <f>VLOOKUP(A9377,Population!$B$2:$BI$265,I9377)</f>
        <v>70421811</v>
      </c>
      <c r="L9377" s="2" t="str">
        <f>VLOOKUP(A9377,Region!$C$1:$G$241,5)</f>
        <v>Southern Asia</v>
      </c>
    </row>
    <row r="9378" spans="1:12" x14ac:dyDescent="0.55000000000000004">
      <c r="A9378" s="2" t="s">
        <v>77</v>
      </c>
      <c r="B9378" s="2" t="s">
        <v>8</v>
      </c>
      <c r="C9378" s="2" t="s">
        <v>9</v>
      </c>
      <c r="D9378" s="2" t="s">
        <v>17</v>
      </c>
      <c r="E9378" s="2" t="s">
        <v>11</v>
      </c>
      <c r="F9378" s="2">
        <v>2005</v>
      </c>
      <c r="G9378" s="2">
        <v>5.96</v>
      </c>
      <c r="I9378" s="2">
        <f t="shared" si="146"/>
        <v>49</v>
      </c>
      <c r="J9378" s="2">
        <f>VLOOKUP(A9378,Urbanizaton!$B$2:$BI$265,I9378)</f>
        <v>67.558000000000007</v>
      </c>
      <c r="K9378" s="2">
        <f>VLOOKUP(A9378,Population!$B$2:$BI$265,I9378)</f>
        <v>70421811</v>
      </c>
      <c r="L9378" s="2" t="str">
        <f>VLOOKUP(A9378,Region!$C$1:$G$241,5)</f>
        <v>Southern Asia</v>
      </c>
    </row>
    <row r="9379" spans="1:12" x14ac:dyDescent="0.55000000000000004">
      <c r="A9379" s="2" t="s">
        <v>77</v>
      </c>
      <c r="B9379" s="2" t="s">
        <v>8</v>
      </c>
      <c r="C9379" s="2" t="s">
        <v>9</v>
      </c>
      <c r="D9379" s="2" t="s">
        <v>10</v>
      </c>
      <c r="E9379" s="2" t="s">
        <v>11</v>
      </c>
      <c r="F9379" s="2">
        <v>2006</v>
      </c>
      <c r="G9379" s="2">
        <v>449.12</v>
      </c>
      <c r="I9379" s="2">
        <f t="shared" si="146"/>
        <v>50</v>
      </c>
      <c r="J9379" s="2">
        <f>VLOOKUP(A9379,Urbanizaton!$B$2:$BI$265,I9379)</f>
        <v>68.239000000000004</v>
      </c>
      <c r="K9379" s="2">
        <f>VLOOKUP(A9379,Population!$B$2:$BI$265,I9379)</f>
        <v>71227880</v>
      </c>
      <c r="L9379" s="2" t="str">
        <f>VLOOKUP(A9379,Region!$C$1:$G$241,5)</f>
        <v>Southern Asia</v>
      </c>
    </row>
    <row r="9380" spans="1:12" x14ac:dyDescent="0.55000000000000004">
      <c r="A9380" s="2" t="s">
        <v>77</v>
      </c>
      <c r="B9380" s="2" t="s">
        <v>8</v>
      </c>
      <c r="C9380" s="2" t="s">
        <v>9</v>
      </c>
      <c r="D9380" s="2" t="s">
        <v>17</v>
      </c>
      <c r="E9380" s="2" t="s">
        <v>11</v>
      </c>
      <c r="F9380" s="2">
        <v>2006</v>
      </c>
      <c r="G9380" s="2">
        <v>6.33</v>
      </c>
      <c r="I9380" s="2">
        <f t="shared" si="146"/>
        <v>50</v>
      </c>
      <c r="J9380" s="2">
        <f>VLOOKUP(A9380,Urbanizaton!$B$2:$BI$265,I9380)</f>
        <v>68.239000000000004</v>
      </c>
      <c r="K9380" s="2">
        <f>VLOOKUP(A9380,Population!$B$2:$BI$265,I9380)</f>
        <v>71227880</v>
      </c>
      <c r="L9380" s="2" t="str">
        <f>VLOOKUP(A9380,Region!$C$1:$G$241,5)</f>
        <v>Southern Asia</v>
      </c>
    </row>
    <row r="9381" spans="1:12" x14ac:dyDescent="0.55000000000000004">
      <c r="A9381" s="2" t="s">
        <v>77</v>
      </c>
      <c r="B9381" s="2" t="s">
        <v>8</v>
      </c>
      <c r="C9381" s="2" t="s">
        <v>9</v>
      </c>
      <c r="D9381" s="2" t="s">
        <v>10</v>
      </c>
      <c r="E9381" s="2" t="s">
        <v>11</v>
      </c>
      <c r="F9381" s="2">
        <v>2007</v>
      </c>
      <c r="G9381" s="2">
        <v>479.92</v>
      </c>
      <c r="I9381" s="2">
        <f t="shared" si="146"/>
        <v>51</v>
      </c>
      <c r="J9381" s="2">
        <f>VLOOKUP(A9381,Urbanizaton!$B$2:$BI$265,I9381)</f>
        <v>68.864000000000004</v>
      </c>
      <c r="K9381" s="2">
        <f>VLOOKUP(A9381,Population!$B$2:$BI$265,I9381)</f>
        <v>72031103</v>
      </c>
      <c r="L9381" s="2" t="str">
        <f>VLOOKUP(A9381,Region!$C$1:$G$241,5)</f>
        <v>Southern Asia</v>
      </c>
    </row>
    <row r="9382" spans="1:12" x14ac:dyDescent="0.55000000000000004">
      <c r="A9382" s="2" t="s">
        <v>77</v>
      </c>
      <c r="B9382" s="2" t="s">
        <v>8</v>
      </c>
      <c r="C9382" s="2" t="s">
        <v>9</v>
      </c>
      <c r="D9382" s="2" t="s">
        <v>17</v>
      </c>
      <c r="E9382" s="2" t="s">
        <v>11</v>
      </c>
      <c r="F9382" s="2">
        <v>2007</v>
      </c>
      <c r="G9382" s="2">
        <v>6.69</v>
      </c>
      <c r="I9382" s="2">
        <f t="shared" si="146"/>
        <v>51</v>
      </c>
      <c r="J9382" s="2">
        <f>VLOOKUP(A9382,Urbanizaton!$B$2:$BI$265,I9382)</f>
        <v>68.864000000000004</v>
      </c>
      <c r="K9382" s="2">
        <f>VLOOKUP(A9382,Population!$B$2:$BI$265,I9382)</f>
        <v>72031103</v>
      </c>
      <c r="L9382" s="2" t="str">
        <f>VLOOKUP(A9382,Region!$C$1:$G$241,5)</f>
        <v>Southern Asia</v>
      </c>
    </row>
    <row r="9383" spans="1:12" x14ac:dyDescent="0.55000000000000004">
      <c r="A9383" s="2" t="s">
        <v>77</v>
      </c>
      <c r="B9383" s="2" t="s">
        <v>8</v>
      </c>
      <c r="C9383" s="2" t="s">
        <v>9</v>
      </c>
      <c r="D9383" s="2" t="s">
        <v>10</v>
      </c>
      <c r="E9383" s="2" t="s">
        <v>11</v>
      </c>
      <c r="F9383" s="2">
        <v>2008</v>
      </c>
      <c r="G9383" s="2">
        <v>487.19</v>
      </c>
      <c r="I9383" s="2">
        <f t="shared" si="146"/>
        <v>52</v>
      </c>
      <c r="J9383" s="2">
        <f>VLOOKUP(A9383,Urbanizaton!$B$2:$BI$265,I9383)</f>
        <v>69.457999999999998</v>
      </c>
      <c r="K9383" s="2">
        <f>VLOOKUP(A9383,Population!$B$2:$BI$265,I9383)</f>
        <v>72845542</v>
      </c>
      <c r="L9383" s="2" t="str">
        <f>VLOOKUP(A9383,Region!$C$1:$G$241,5)</f>
        <v>Southern Asia</v>
      </c>
    </row>
    <row r="9384" spans="1:12" x14ac:dyDescent="0.55000000000000004">
      <c r="A9384" s="2" t="s">
        <v>77</v>
      </c>
      <c r="B9384" s="2" t="s">
        <v>8</v>
      </c>
      <c r="C9384" s="2" t="s">
        <v>9</v>
      </c>
      <c r="D9384" s="2" t="s">
        <v>17</v>
      </c>
      <c r="E9384" s="2" t="s">
        <v>11</v>
      </c>
      <c r="F9384" s="2">
        <v>2008</v>
      </c>
      <c r="G9384" s="2">
        <v>6.72</v>
      </c>
      <c r="I9384" s="2">
        <f t="shared" si="146"/>
        <v>52</v>
      </c>
      <c r="J9384" s="2">
        <f>VLOOKUP(A9384,Urbanizaton!$B$2:$BI$265,I9384)</f>
        <v>69.457999999999998</v>
      </c>
      <c r="K9384" s="2">
        <f>VLOOKUP(A9384,Population!$B$2:$BI$265,I9384)</f>
        <v>72845542</v>
      </c>
      <c r="L9384" s="2" t="str">
        <f>VLOOKUP(A9384,Region!$C$1:$G$241,5)</f>
        <v>Southern Asia</v>
      </c>
    </row>
    <row r="9385" spans="1:12" x14ac:dyDescent="0.55000000000000004">
      <c r="A9385" s="2" t="s">
        <v>77</v>
      </c>
      <c r="B9385" s="2" t="s">
        <v>8</v>
      </c>
      <c r="C9385" s="2" t="s">
        <v>9</v>
      </c>
      <c r="D9385" s="2" t="s">
        <v>10</v>
      </c>
      <c r="E9385" s="2" t="s">
        <v>11</v>
      </c>
      <c r="F9385" s="2">
        <v>2009</v>
      </c>
      <c r="G9385" s="2">
        <v>504.12</v>
      </c>
      <c r="I9385" s="2">
        <f t="shared" si="146"/>
        <v>53</v>
      </c>
      <c r="J9385" s="2">
        <f>VLOOKUP(A9385,Urbanizaton!$B$2:$BI$265,I9385)</f>
        <v>70.045000000000002</v>
      </c>
      <c r="K9385" s="2">
        <f>VLOOKUP(A9385,Population!$B$2:$BI$265,I9385)</f>
        <v>73687565</v>
      </c>
      <c r="L9385" s="2" t="str">
        <f>VLOOKUP(A9385,Region!$C$1:$G$241,5)</f>
        <v>Southern Asia</v>
      </c>
    </row>
    <row r="9386" spans="1:12" x14ac:dyDescent="0.55000000000000004">
      <c r="A9386" s="2" t="s">
        <v>77</v>
      </c>
      <c r="B9386" s="2" t="s">
        <v>8</v>
      </c>
      <c r="C9386" s="2" t="s">
        <v>9</v>
      </c>
      <c r="D9386" s="2" t="s">
        <v>17</v>
      </c>
      <c r="E9386" s="2" t="s">
        <v>11</v>
      </c>
      <c r="F9386" s="2">
        <v>2009</v>
      </c>
      <c r="G9386" s="2">
        <v>6.87</v>
      </c>
      <c r="I9386" s="2">
        <f t="shared" si="146"/>
        <v>53</v>
      </c>
      <c r="J9386" s="2">
        <f>VLOOKUP(A9386,Urbanizaton!$B$2:$BI$265,I9386)</f>
        <v>70.045000000000002</v>
      </c>
      <c r="K9386" s="2">
        <f>VLOOKUP(A9386,Population!$B$2:$BI$265,I9386)</f>
        <v>73687565</v>
      </c>
      <c r="L9386" s="2" t="str">
        <f>VLOOKUP(A9386,Region!$C$1:$G$241,5)</f>
        <v>Southern Asia</v>
      </c>
    </row>
    <row r="9387" spans="1:12" x14ac:dyDescent="0.55000000000000004">
      <c r="A9387" s="2" t="s">
        <v>77</v>
      </c>
      <c r="B9387" s="2" t="s">
        <v>8</v>
      </c>
      <c r="C9387" s="2" t="s">
        <v>9</v>
      </c>
      <c r="D9387" s="2" t="s">
        <v>10</v>
      </c>
      <c r="E9387" s="2" t="s">
        <v>11</v>
      </c>
      <c r="F9387" s="2">
        <v>2010</v>
      </c>
      <c r="G9387" s="2">
        <v>498.45</v>
      </c>
      <c r="I9387" s="2">
        <f t="shared" si="146"/>
        <v>54</v>
      </c>
      <c r="J9387" s="2">
        <f>VLOOKUP(A9387,Urbanizaton!$B$2:$BI$265,I9387)</f>
        <v>70.626000000000005</v>
      </c>
      <c r="K9387" s="2">
        <f>VLOOKUP(A9387,Population!$B$2:$BI$265,I9387)</f>
        <v>74567511</v>
      </c>
      <c r="L9387" s="2" t="str">
        <f>VLOOKUP(A9387,Region!$C$1:$G$241,5)</f>
        <v>Southern Asia</v>
      </c>
    </row>
    <row r="9388" spans="1:12" x14ac:dyDescent="0.55000000000000004">
      <c r="A9388" s="2" t="s">
        <v>77</v>
      </c>
      <c r="B9388" s="2" t="s">
        <v>8</v>
      </c>
      <c r="C9388" s="2" t="s">
        <v>9</v>
      </c>
      <c r="D9388" s="2" t="s">
        <v>17</v>
      </c>
      <c r="E9388" s="2" t="s">
        <v>11</v>
      </c>
      <c r="F9388" s="2">
        <v>2010</v>
      </c>
      <c r="G9388" s="2">
        <v>6.71</v>
      </c>
      <c r="I9388" s="2">
        <f t="shared" si="146"/>
        <v>54</v>
      </c>
      <c r="J9388" s="2">
        <f>VLOOKUP(A9388,Urbanizaton!$B$2:$BI$265,I9388)</f>
        <v>70.626000000000005</v>
      </c>
      <c r="K9388" s="2">
        <f>VLOOKUP(A9388,Population!$B$2:$BI$265,I9388)</f>
        <v>74567511</v>
      </c>
      <c r="L9388" s="2" t="str">
        <f>VLOOKUP(A9388,Region!$C$1:$G$241,5)</f>
        <v>Southern Asia</v>
      </c>
    </row>
    <row r="9389" spans="1:12" x14ac:dyDescent="0.55000000000000004">
      <c r="A9389" s="2" t="s">
        <v>77</v>
      </c>
      <c r="B9389" s="2" t="s">
        <v>8</v>
      </c>
      <c r="C9389" s="2" t="s">
        <v>9</v>
      </c>
      <c r="D9389" s="2" t="s">
        <v>10</v>
      </c>
      <c r="E9389" s="2" t="s">
        <v>11</v>
      </c>
      <c r="F9389" s="2">
        <v>2011</v>
      </c>
      <c r="G9389" s="2">
        <v>507.64</v>
      </c>
      <c r="I9389" s="2">
        <f t="shared" si="146"/>
        <v>55</v>
      </c>
      <c r="J9389" s="2">
        <f>VLOOKUP(A9389,Urbanizaton!$B$2:$BI$265,I9389)</f>
        <v>71.2</v>
      </c>
      <c r="K9389" s="2">
        <f>VLOOKUP(A9389,Population!$B$2:$BI$265,I9389)</f>
        <v>75491582</v>
      </c>
      <c r="L9389" s="2" t="str">
        <f>VLOOKUP(A9389,Region!$C$1:$G$241,5)</f>
        <v>Southern Asia</v>
      </c>
    </row>
    <row r="9390" spans="1:12" x14ac:dyDescent="0.55000000000000004">
      <c r="A9390" s="2" t="s">
        <v>77</v>
      </c>
      <c r="B9390" s="2" t="s">
        <v>8</v>
      </c>
      <c r="C9390" s="2" t="s">
        <v>9</v>
      </c>
      <c r="D9390" s="2" t="s">
        <v>17</v>
      </c>
      <c r="E9390" s="2" t="s">
        <v>11</v>
      </c>
      <c r="F9390" s="2">
        <v>2011</v>
      </c>
      <c r="G9390" s="2">
        <v>6.75</v>
      </c>
      <c r="I9390" s="2">
        <f t="shared" si="146"/>
        <v>55</v>
      </c>
      <c r="J9390" s="2">
        <f>VLOOKUP(A9390,Urbanizaton!$B$2:$BI$265,I9390)</f>
        <v>71.2</v>
      </c>
      <c r="K9390" s="2">
        <f>VLOOKUP(A9390,Population!$B$2:$BI$265,I9390)</f>
        <v>75491582</v>
      </c>
      <c r="L9390" s="2" t="str">
        <f>VLOOKUP(A9390,Region!$C$1:$G$241,5)</f>
        <v>Southern Asia</v>
      </c>
    </row>
    <row r="9391" spans="1:12" x14ac:dyDescent="0.55000000000000004">
      <c r="A9391" s="2" t="s">
        <v>77</v>
      </c>
      <c r="B9391" s="2" t="s">
        <v>8</v>
      </c>
      <c r="C9391" s="2" t="s">
        <v>9</v>
      </c>
      <c r="D9391" s="2" t="s">
        <v>10</v>
      </c>
      <c r="E9391" s="2" t="s">
        <v>11</v>
      </c>
      <c r="F9391" s="2">
        <v>2012</v>
      </c>
      <c r="G9391" s="2">
        <v>512.17999999999995</v>
      </c>
      <c r="I9391" s="2">
        <f t="shared" si="146"/>
        <v>56</v>
      </c>
      <c r="J9391" s="2">
        <f>VLOOKUP(A9391,Urbanizaton!$B$2:$BI$265,I9391)</f>
        <v>71.769000000000005</v>
      </c>
      <c r="K9391" s="2">
        <f>VLOOKUP(A9391,Population!$B$2:$BI$265,I9391)</f>
        <v>76453574</v>
      </c>
      <c r="L9391" s="2" t="str">
        <f>VLOOKUP(A9391,Region!$C$1:$G$241,5)</f>
        <v>Southern Asia</v>
      </c>
    </row>
    <row r="9392" spans="1:12" x14ac:dyDescent="0.55000000000000004">
      <c r="A9392" s="2" t="s">
        <v>77</v>
      </c>
      <c r="B9392" s="2" t="s">
        <v>8</v>
      </c>
      <c r="C9392" s="2" t="s">
        <v>9</v>
      </c>
      <c r="D9392" s="2" t="s">
        <v>17</v>
      </c>
      <c r="E9392" s="2" t="s">
        <v>11</v>
      </c>
      <c r="F9392" s="2">
        <v>2012</v>
      </c>
      <c r="G9392" s="2">
        <v>6.73</v>
      </c>
      <c r="I9392" s="2">
        <f t="shared" si="146"/>
        <v>56</v>
      </c>
      <c r="J9392" s="2">
        <f>VLOOKUP(A9392,Urbanizaton!$B$2:$BI$265,I9392)</f>
        <v>71.769000000000005</v>
      </c>
      <c r="K9392" s="2">
        <f>VLOOKUP(A9392,Population!$B$2:$BI$265,I9392)</f>
        <v>76453574</v>
      </c>
      <c r="L9392" s="2" t="str">
        <f>VLOOKUP(A9392,Region!$C$1:$G$241,5)</f>
        <v>Southern Asia</v>
      </c>
    </row>
    <row r="9393" spans="1:12" x14ac:dyDescent="0.55000000000000004">
      <c r="A9393" s="2" t="s">
        <v>77</v>
      </c>
      <c r="B9393" s="2" t="s">
        <v>8</v>
      </c>
      <c r="C9393" s="2" t="s">
        <v>9</v>
      </c>
      <c r="D9393" s="2" t="s">
        <v>10</v>
      </c>
      <c r="E9393" s="2" t="s">
        <v>11</v>
      </c>
      <c r="F9393" s="2">
        <v>2013</v>
      </c>
      <c r="G9393" s="2">
        <v>535.28</v>
      </c>
      <c r="I9393" s="2">
        <f t="shared" si="146"/>
        <v>57</v>
      </c>
      <c r="J9393" s="2">
        <f>VLOOKUP(A9393,Urbanizaton!$B$2:$BI$265,I9393)</f>
        <v>72.319999999999993</v>
      </c>
      <c r="K9393" s="2">
        <f>VLOOKUP(A9393,Population!$B$2:$BI$265,I9393)</f>
        <v>77435384</v>
      </c>
      <c r="L9393" s="2" t="str">
        <f>VLOOKUP(A9393,Region!$C$1:$G$241,5)</f>
        <v>Southern Asia</v>
      </c>
    </row>
    <row r="9394" spans="1:12" x14ac:dyDescent="0.55000000000000004">
      <c r="A9394" s="2" t="s">
        <v>77</v>
      </c>
      <c r="B9394" s="2" t="s">
        <v>8</v>
      </c>
      <c r="C9394" s="2" t="s">
        <v>9</v>
      </c>
      <c r="D9394" s="2" t="s">
        <v>17</v>
      </c>
      <c r="E9394" s="2" t="s">
        <v>11</v>
      </c>
      <c r="F9394" s="2">
        <v>2013</v>
      </c>
      <c r="G9394" s="2">
        <v>6.94</v>
      </c>
      <c r="I9394" s="2">
        <f t="shared" si="146"/>
        <v>57</v>
      </c>
      <c r="J9394" s="2">
        <f>VLOOKUP(A9394,Urbanizaton!$B$2:$BI$265,I9394)</f>
        <v>72.319999999999993</v>
      </c>
      <c r="K9394" s="2">
        <f>VLOOKUP(A9394,Population!$B$2:$BI$265,I9394)</f>
        <v>77435384</v>
      </c>
      <c r="L9394" s="2" t="str">
        <f>VLOOKUP(A9394,Region!$C$1:$G$241,5)</f>
        <v>Southern Asia</v>
      </c>
    </row>
    <row r="9395" spans="1:12" x14ac:dyDescent="0.55000000000000004">
      <c r="A9395" s="2" t="s">
        <v>77</v>
      </c>
      <c r="B9395" s="2" t="s">
        <v>8</v>
      </c>
      <c r="C9395" s="2" t="s">
        <v>9</v>
      </c>
      <c r="D9395" s="2" t="s">
        <v>10</v>
      </c>
      <c r="E9395" s="2" t="s">
        <v>11</v>
      </c>
      <c r="F9395" s="2">
        <v>2014</v>
      </c>
      <c r="G9395" s="2">
        <v>556.09</v>
      </c>
      <c r="I9395" s="2">
        <f t="shared" si="146"/>
        <v>58</v>
      </c>
      <c r="J9395" s="2">
        <f>VLOOKUP(A9395,Urbanizaton!$B$2:$BI$265,I9395)</f>
        <v>72.855000000000004</v>
      </c>
      <c r="K9395" s="2">
        <f>VLOOKUP(A9395,Population!$B$2:$BI$265,I9395)</f>
        <v>78411092</v>
      </c>
      <c r="L9395" s="2" t="str">
        <f>VLOOKUP(A9395,Region!$C$1:$G$241,5)</f>
        <v>Southern Asia</v>
      </c>
    </row>
    <row r="9396" spans="1:12" x14ac:dyDescent="0.55000000000000004">
      <c r="A9396" s="2" t="s">
        <v>77</v>
      </c>
      <c r="B9396" s="2" t="s">
        <v>8</v>
      </c>
      <c r="C9396" s="2" t="s">
        <v>9</v>
      </c>
      <c r="D9396" s="2" t="s">
        <v>17</v>
      </c>
      <c r="E9396" s="2" t="s">
        <v>11</v>
      </c>
      <c r="F9396" s="2">
        <v>2014</v>
      </c>
      <c r="G9396" s="2">
        <v>7.12</v>
      </c>
      <c r="I9396" s="2">
        <f t="shared" si="146"/>
        <v>58</v>
      </c>
      <c r="J9396" s="2">
        <f>VLOOKUP(A9396,Urbanizaton!$B$2:$BI$265,I9396)</f>
        <v>72.855000000000004</v>
      </c>
      <c r="K9396" s="2">
        <f>VLOOKUP(A9396,Population!$B$2:$BI$265,I9396)</f>
        <v>78411092</v>
      </c>
      <c r="L9396" s="2" t="str">
        <f>VLOOKUP(A9396,Region!$C$1:$G$241,5)</f>
        <v>Southern Asia</v>
      </c>
    </row>
    <row r="9397" spans="1:12" x14ac:dyDescent="0.55000000000000004">
      <c r="A9397" s="2" t="s">
        <v>128</v>
      </c>
      <c r="B9397" s="2" t="s">
        <v>8</v>
      </c>
      <c r="C9397" s="2" t="s">
        <v>9</v>
      </c>
      <c r="D9397" s="2" t="s">
        <v>10</v>
      </c>
      <c r="E9397" s="2" t="s">
        <v>11</v>
      </c>
      <c r="F9397" s="2">
        <v>1971</v>
      </c>
      <c r="G9397" s="2">
        <v>10.31</v>
      </c>
      <c r="I9397" s="2">
        <f t="shared" si="146"/>
        <v>15</v>
      </c>
      <c r="J9397" s="2">
        <f>VLOOKUP(A9397,Urbanizaton!$B$2:$BI$265,I9397)</f>
        <v>57.213999999999999</v>
      </c>
      <c r="K9397" s="2">
        <f>VLOOKUP(A9397,Population!$B$2:$BI$265,I9397)</f>
        <v>10255903</v>
      </c>
      <c r="L9397" s="2" t="str">
        <f>VLOOKUP(A9397,Region!$C$1:$G$241,5)</f>
        <v>Western Asia</v>
      </c>
    </row>
    <row r="9398" spans="1:12" x14ac:dyDescent="0.55000000000000004">
      <c r="A9398" s="2" t="s">
        <v>128</v>
      </c>
      <c r="B9398" s="2" t="s">
        <v>8</v>
      </c>
      <c r="C9398" s="2" t="s">
        <v>9</v>
      </c>
      <c r="D9398" s="2" t="s">
        <v>17</v>
      </c>
      <c r="E9398" s="2" t="s">
        <v>11</v>
      </c>
      <c r="F9398" s="2">
        <v>1971</v>
      </c>
      <c r="G9398" s="2">
        <v>1.01</v>
      </c>
      <c r="I9398" s="2">
        <f t="shared" si="146"/>
        <v>15</v>
      </c>
      <c r="J9398" s="2">
        <f>VLOOKUP(A9398,Urbanizaton!$B$2:$BI$265,I9398)</f>
        <v>57.213999999999999</v>
      </c>
      <c r="K9398" s="2">
        <f>VLOOKUP(A9398,Population!$B$2:$BI$265,I9398)</f>
        <v>10255903</v>
      </c>
      <c r="L9398" s="2" t="str">
        <f>VLOOKUP(A9398,Region!$C$1:$G$241,5)</f>
        <v>Western Asia</v>
      </c>
    </row>
    <row r="9399" spans="1:12" x14ac:dyDescent="0.55000000000000004">
      <c r="A9399" s="2" t="s">
        <v>128</v>
      </c>
      <c r="B9399" s="2" t="s">
        <v>8</v>
      </c>
      <c r="C9399" s="2" t="s">
        <v>9</v>
      </c>
      <c r="D9399" s="2" t="s">
        <v>10</v>
      </c>
      <c r="E9399" s="2" t="s">
        <v>11</v>
      </c>
      <c r="F9399" s="2">
        <v>1972</v>
      </c>
      <c r="G9399" s="2">
        <v>11.49</v>
      </c>
      <c r="I9399" s="2">
        <f t="shared" si="146"/>
        <v>16</v>
      </c>
      <c r="J9399" s="2">
        <f>VLOOKUP(A9399,Urbanizaton!$B$2:$BI$265,I9399)</f>
        <v>58.268999999999998</v>
      </c>
      <c r="K9399" s="2">
        <f>VLOOKUP(A9399,Population!$B$2:$BI$265,I9399)</f>
        <v>10599845</v>
      </c>
      <c r="L9399" s="2" t="str">
        <f>VLOOKUP(A9399,Region!$C$1:$G$241,5)</f>
        <v>Western Asia</v>
      </c>
    </row>
    <row r="9400" spans="1:12" x14ac:dyDescent="0.55000000000000004">
      <c r="A9400" s="2" t="s">
        <v>128</v>
      </c>
      <c r="B9400" s="2" t="s">
        <v>8</v>
      </c>
      <c r="C9400" s="2" t="s">
        <v>9</v>
      </c>
      <c r="D9400" s="2" t="s">
        <v>17</v>
      </c>
      <c r="E9400" s="2" t="s">
        <v>11</v>
      </c>
      <c r="F9400" s="2">
        <v>1972</v>
      </c>
      <c r="G9400" s="2">
        <v>1.08</v>
      </c>
      <c r="I9400" s="2">
        <f t="shared" si="146"/>
        <v>16</v>
      </c>
      <c r="J9400" s="2">
        <f>VLOOKUP(A9400,Urbanizaton!$B$2:$BI$265,I9400)</f>
        <v>58.268999999999998</v>
      </c>
      <c r="K9400" s="2">
        <f>VLOOKUP(A9400,Population!$B$2:$BI$265,I9400)</f>
        <v>10599845</v>
      </c>
      <c r="L9400" s="2" t="str">
        <f>VLOOKUP(A9400,Region!$C$1:$G$241,5)</f>
        <v>Western Asia</v>
      </c>
    </row>
    <row r="9401" spans="1:12" x14ac:dyDescent="0.55000000000000004">
      <c r="A9401" s="2" t="s">
        <v>128</v>
      </c>
      <c r="B9401" s="2" t="s">
        <v>8</v>
      </c>
      <c r="C9401" s="2" t="s">
        <v>9</v>
      </c>
      <c r="D9401" s="2" t="s">
        <v>10</v>
      </c>
      <c r="E9401" s="2" t="s">
        <v>11</v>
      </c>
      <c r="F9401" s="2">
        <v>1973</v>
      </c>
      <c r="G9401" s="2">
        <v>11.8</v>
      </c>
      <c r="I9401" s="2">
        <f t="shared" si="146"/>
        <v>17</v>
      </c>
      <c r="J9401" s="2">
        <f>VLOOKUP(A9401,Urbanizaton!$B$2:$BI$265,I9401)</f>
        <v>59.313000000000002</v>
      </c>
      <c r="K9401" s="2">
        <f>VLOOKUP(A9401,Population!$B$2:$BI$265,I9401)</f>
        <v>10951166</v>
      </c>
      <c r="L9401" s="2" t="str">
        <f>VLOOKUP(A9401,Region!$C$1:$G$241,5)</f>
        <v>Western Asia</v>
      </c>
    </row>
    <row r="9402" spans="1:12" x14ac:dyDescent="0.55000000000000004">
      <c r="A9402" s="2" t="s">
        <v>128</v>
      </c>
      <c r="B9402" s="2" t="s">
        <v>8</v>
      </c>
      <c r="C9402" s="2" t="s">
        <v>9</v>
      </c>
      <c r="D9402" s="2" t="s">
        <v>17</v>
      </c>
      <c r="E9402" s="2" t="s">
        <v>11</v>
      </c>
      <c r="F9402" s="2">
        <v>1973</v>
      </c>
      <c r="G9402" s="2">
        <v>1.08</v>
      </c>
      <c r="I9402" s="2">
        <f t="shared" si="146"/>
        <v>17</v>
      </c>
      <c r="J9402" s="2">
        <f>VLOOKUP(A9402,Urbanizaton!$B$2:$BI$265,I9402)</f>
        <v>59.313000000000002</v>
      </c>
      <c r="K9402" s="2">
        <f>VLOOKUP(A9402,Population!$B$2:$BI$265,I9402)</f>
        <v>10951166</v>
      </c>
      <c r="L9402" s="2" t="str">
        <f>VLOOKUP(A9402,Region!$C$1:$G$241,5)</f>
        <v>Western Asia</v>
      </c>
    </row>
    <row r="9403" spans="1:12" x14ac:dyDescent="0.55000000000000004">
      <c r="A9403" s="2" t="s">
        <v>128</v>
      </c>
      <c r="B9403" s="2" t="s">
        <v>8</v>
      </c>
      <c r="C9403" s="2" t="s">
        <v>9</v>
      </c>
      <c r="D9403" s="2" t="s">
        <v>10</v>
      </c>
      <c r="E9403" s="2" t="s">
        <v>11</v>
      </c>
      <c r="F9403" s="2">
        <v>1974</v>
      </c>
      <c r="G9403" s="2">
        <v>12.82</v>
      </c>
      <c r="I9403" s="2">
        <f t="shared" si="146"/>
        <v>18</v>
      </c>
      <c r="J9403" s="2">
        <f>VLOOKUP(A9403,Urbanizaton!$B$2:$BI$265,I9403)</f>
        <v>60.350999999999999</v>
      </c>
      <c r="K9403" s="2">
        <f>VLOOKUP(A9403,Population!$B$2:$BI$265,I9403)</f>
        <v>11312305</v>
      </c>
      <c r="L9403" s="2" t="str">
        <f>VLOOKUP(A9403,Region!$C$1:$G$241,5)</f>
        <v>Western Asia</v>
      </c>
    </row>
    <row r="9404" spans="1:12" x14ac:dyDescent="0.55000000000000004">
      <c r="A9404" s="2" t="s">
        <v>128</v>
      </c>
      <c r="B9404" s="2" t="s">
        <v>8</v>
      </c>
      <c r="C9404" s="2" t="s">
        <v>9</v>
      </c>
      <c r="D9404" s="2" t="s">
        <v>17</v>
      </c>
      <c r="E9404" s="2" t="s">
        <v>11</v>
      </c>
      <c r="F9404" s="2">
        <v>1974</v>
      </c>
      <c r="G9404" s="2">
        <v>1.1299999999999999</v>
      </c>
      <c r="I9404" s="2">
        <f t="shared" si="146"/>
        <v>18</v>
      </c>
      <c r="J9404" s="2">
        <f>VLOOKUP(A9404,Urbanizaton!$B$2:$BI$265,I9404)</f>
        <v>60.350999999999999</v>
      </c>
      <c r="K9404" s="2">
        <f>VLOOKUP(A9404,Population!$B$2:$BI$265,I9404)</f>
        <v>11312305</v>
      </c>
      <c r="L9404" s="2" t="str">
        <f>VLOOKUP(A9404,Region!$C$1:$G$241,5)</f>
        <v>Western Asia</v>
      </c>
    </row>
    <row r="9405" spans="1:12" x14ac:dyDescent="0.55000000000000004">
      <c r="A9405" s="2" t="s">
        <v>128</v>
      </c>
      <c r="B9405" s="2" t="s">
        <v>8</v>
      </c>
      <c r="C9405" s="2" t="s">
        <v>9</v>
      </c>
      <c r="D9405" s="2" t="s">
        <v>10</v>
      </c>
      <c r="E9405" s="2" t="s">
        <v>11</v>
      </c>
      <c r="F9405" s="2">
        <v>1975</v>
      </c>
      <c r="G9405" s="2">
        <v>15.53</v>
      </c>
      <c r="I9405" s="2">
        <f t="shared" si="146"/>
        <v>19</v>
      </c>
      <c r="J9405" s="2">
        <f>VLOOKUP(A9405,Urbanizaton!$B$2:$BI$265,I9405)</f>
        <v>61.378999999999998</v>
      </c>
      <c r="K9405" s="2">
        <f>VLOOKUP(A9405,Population!$B$2:$BI$265,I9405)</f>
        <v>11684589</v>
      </c>
      <c r="L9405" s="2" t="str">
        <f>VLOOKUP(A9405,Region!$C$1:$G$241,5)</f>
        <v>Western Asia</v>
      </c>
    </row>
    <row r="9406" spans="1:12" x14ac:dyDescent="0.55000000000000004">
      <c r="A9406" s="2" t="s">
        <v>128</v>
      </c>
      <c r="B9406" s="2" t="s">
        <v>8</v>
      </c>
      <c r="C9406" s="2" t="s">
        <v>9</v>
      </c>
      <c r="D9406" s="2" t="s">
        <v>17</v>
      </c>
      <c r="E9406" s="2" t="s">
        <v>11</v>
      </c>
      <c r="F9406" s="2">
        <v>1975</v>
      </c>
      <c r="G9406" s="2">
        <v>1.33</v>
      </c>
      <c r="I9406" s="2">
        <f t="shared" si="146"/>
        <v>19</v>
      </c>
      <c r="J9406" s="2">
        <f>VLOOKUP(A9406,Urbanizaton!$B$2:$BI$265,I9406)</f>
        <v>61.378999999999998</v>
      </c>
      <c r="K9406" s="2">
        <f>VLOOKUP(A9406,Population!$B$2:$BI$265,I9406)</f>
        <v>11684589</v>
      </c>
      <c r="L9406" s="2" t="str">
        <f>VLOOKUP(A9406,Region!$C$1:$G$241,5)</f>
        <v>Western Asia</v>
      </c>
    </row>
    <row r="9407" spans="1:12" x14ac:dyDescent="0.55000000000000004">
      <c r="A9407" s="2" t="s">
        <v>128</v>
      </c>
      <c r="B9407" s="2" t="s">
        <v>8</v>
      </c>
      <c r="C9407" s="2" t="s">
        <v>9</v>
      </c>
      <c r="D9407" s="2" t="s">
        <v>10</v>
      </c>
      <c r="E9407" s="2" t="s">
        <v>11</v>
      </c>
      <c r="F9407" s="2">
        <v>1976</v>
      </c>
      <c r="G9407" s="2">
        <v>19.28</v>
      </c>
      <c r="I9407" s="2">
        <f t="shared" si="146"/>
        <v>20</v>
      </c>
      <c r="J9407" s="2">
        <f>VLOOKUP(A9407,Urbanizaton!$B$2:$BI$265,I9407)</f>
        <v>62.398000000000003</v>
      </c>
      <c r="K9407" s="2">
        <f>VLOOKUP(A9407,Population!$B$2:$BI$265,I9407)</f>
        <v>12068168</v>
      </c>
      <c r="L9407" s="2" t="str">
        <f>VLOOKUP(A9407,Region!$C$1:$G$241,5)</f>
        <v>Western Asia</v>
      </c>
    </row>
    <row r="9408" spans="1:12" x14ac:dyDescent="0.55000000000000004">
      <c r="A9408" s="2" t="s">
        <v>128</v>
      </c>
      <c r="B9408" s="2" t="s">
        <v>8</v>
      </c>
      <c r="C9408" s="2" t="s">
        <v>9</v>
      </c>
      <c r="D9408" s="2" t="s">
        <v>17</v>
      </c>
      <c r="E9408" s="2" t="s">
        <v>11</v>
      </c>
      <c r="F9408" s="2">
        <v>1976</v>
      </c>
      <c r="G9408" s="2">
        <v>1.6</v>
      </c>
      <c r="I9408" s="2">
        <f t="shared" si="146"/>
        <v>20</v>
      </c>
      <c r="J9408" s="2">
        <f>VLOOKUP(A9408,Urbanizaton!$B$2:$BI$265,I9408)</f>
        <v>62.398000000000003</v>
      </c>
      <c r="K9408" s="2">
        <f>VLOOKUP(A9408,Population!$B$2:$BI$265,I9408)</f>
        <v>12068168</v>
      </c>
      <c r="L9408" s="2" t="str">
        <f>VLOOKUP(A9408,Region!$C$1:$G$241,5)</f>
        <v>Western Asia</v>
      </c>
    </row>
    <row r="9409" spans="1:12" x14ac:dyDescent="0.55000000000000004">
      <c r="A9409" s="2" t="s">
        <v>128</v>
      </c>
      <c r="B9409" s="2" t="s">
        <v>8</v>
      </c>
      <c r="C9409" s="2" t="s">
        <v>9</v>
      </c>
      <c r="D9409" s="2" t="s">
        <v>10</v>
      </c>
      <c r="E9409" s="2" t="s">
        <v>11</v>
      </c>
      <c r="F9409" s="2">
        <v>1977</v>
      </c>
      <c r="G9409" s="2">
        <v>20.170000000000002</v>
      </c>
      <c r="I9409" s="2">
        <f t="shared" si="146"/>
        <v>21</v>
      </c>
      <c r="J9409" s="2">
        <f>VLOOKUP(A9409,Urbanizaton!$B$2:$BI$265,I9409)</f>
        <v>63.404000000000003</v>
      </c>
      <c r="K9409" s="2">
        <f>VLOOKUP(A9409,Population!$B$2:$BI$265,I9409)</f>
        <v>12460914</v>
      </c>
      <c r="L9409" s="2" t="str">
        <f>VLOOKUP(A9409,Region!$C$1:$G$241,5)</f>
        <v>Western Asia</v>
      </c>
    </row>
    <row r="9410" spans="1:12" x14ac:dyDescent="0.55000000000000004">
      <c r="A9410" s="2" t="s">
        <v>128</v>
      </c>
      <c r="B9410" s="2" t="s">
        <v>8</v>
      </c>
      <c r="C9410" s="2" t="s">
        <v>9</v>
      </c>
      <c r="D9410" s="2" t="s">
        <v>17</v>
      </c>
      <c r="E9410" s="2" t="s">
        <v>11</v>
      </c>
      <c r="F9410" s="2">
        <v>1977</v>
      </c>
      <c r="G9410" s="2">
        <v>1.62</v>
      </c>
      <c r="I9410" s="2">
        <f t="shared" si="146"/>
        <v>21</v>
      </c>
      <c r="J9410" s="2">
        <f>VLOOKUP(A9410,Urbanizaton!$B$2:$BI$265,I9410)</f>
        <v>63.404000000000003</v>
      </c>
      <c r="K9410" s="2">
        <f>VLOOKUP(A9410,Population!$B$2:$BI$265,I9410)</f>
        <v>12460914</v>
      </c>
      <c r="L9410" s="2" t="str">
        <f>VLOOKUP(A9410,Region!$C$1:$G$241,5)</f>
        <v>Western Asia</v>
      </c>
    </row>
    <row r="9411" spans="1:12" x14ac:dyDescent="0.55000000000000004">
      <c r="A9411" s="2" t="s">
        <v>128</v>
      </c>
      <c r="B9411" s="2" t="s">
        <v>8</v>
      </c>
      <c r="C9411" s="2" t="s">
        <v>9</v>
      </c>
      <c r="D9411" s="2" t="s">
        <v>10</v>
      </c>
      <c r="E9411" s="2" t="s">
        <v>11</v>
      </c>
      <c r="F9411" s="2">
        <v>1978</v>
      </c>
      <c r="G9411" s="2">
        <v>22.71</v>
      </c>
      <c r="I9411" s="2">
        <f t="shared" ref="I9411:I9474" si="147">IF(F9411=1960,4,F9411-1960+4)</f>
        <v>22</v>
      </c>
      <c r="J9411" s="2">
        <f>VLOOKUP(A9411,Urbanizaton!$B$2:$BI$265,I9411)</f>
        <v>64.177999999999997</v>
      </c>
      <c r="K9411" s="2">
        <f>VLOOKUP(A9411,Population!$B$2:$BI$265,I9411)</f>
        <v>12859094</v>
      </c>
      <c r="L9411" s="2" t="str">
        <f>VLOOKUP(A9411,Region!$C$1:$G$241,5)</f>
        <v>Western Asia</v>
      </c>
    </row>
    <row r="9412" spans="1:12" x14ac:dyDescent="0.55000000000000004">
      <c r="A9412" s="2" t="s">
        <v>128</v>
      </c>
      <c r="B9412" s="2" t="s">
        <v>8</v>
      </c>
      <c r="C9412" s="2" t="s">
        <v>9</v>
      </c>
      <c r="D9412" s="2" t="s">
        <v>17</v>
      </c>
      <c r="E9412" s="2" t="s">
        <v>11</v>
      </c>
      <c r="F9412" s="2">
        <v>1978</v>
      </c>
      <c r="G9412" s="2">
        <v>1.77</v>
      </c>
      <c r="I9412" s="2">
        <f t="shared" si="147"/>
        <v>22</v>
      </c>
      <c r="J9412" s="2">
        <f>VLOOKUP(A9412,Urbanizaton!$B$2:$BI$265,I9412)</f>
        <v>64.177999999999997</v>
      </c>
      <c r="K9412" s="2">
        <f>VLOOKUP(A9412,Population!$B$2:$BI$265,I9412)</f>
        <v>12859094</v>
      </c>
      <c r="L9412" s="2" t="str">
        <f>VLOOKUP(A9412,Region!$C$1:$G$241,5)</f>
        <v>Western Asia</v>
      </c>
    </row>
    <row r="9413" spans="1:12" x14ac:dyDescent="0.55000000000000004">
      <c r="A9413" s="2" t="s">
        <v>128</v>
      </c>
      <c r="B9413" s="2" t="s">
        <v>8</v>
      </c>
      <c r="C9413" s="2" t="s">
        <v>9</v>
      </c>
      <c r="D9413" s="2" t="s">
        <v>10</v>
      </c>
      <c r="E9413" s="2" t="s">
        <v>11</v>
      </c>
      <c r="F9413" s="2">
        <v>1979</v>
      </c>
      <c r="G9413" s="2">
        <v>26.52</v>
      </c>
      <c r="I9413" s="2">
        <f t="shared" si="147"/>
        <v>23</v>
      </c>
      <c r="J9413" s="2">
        <f>VLOOKUP(A9413,Urbanizaton!$B$2:$BI$265,I9413)</f>
        <v>64.852000000000004</v>
      </c>
      <c r="K9413" s="2">
        <f>VLOOKUP(A9413,Population!$B$2:$BI$265,I9413)</f>
        <v>13257799</v>
      </c>
      <c r="L9413" s="2" t="str">
        <f>VLOOKUP(A9413,Region!$C$1:$G$241,5)</f>
        <v>Western Asia</v>
      </c>
    </row>
    <row r="9414" spans="1:12" x14ac:dyDescent="0.55000000000000004">
      <c r="A9414" s="2" t="s">
        <v>128</v>
      </c>
      <c r="B9414" s="2" t="s">
        <v>8</v>
      </c>
      <c r="C9414" s="2" t="s">
        <v>9</v>
      </c>
      <c r="D9414" s="2" t="s">
        <v>17</v>
      </c>
      <c r="E9414" s="2" t="s">
        <v>11</v>
      </c>
      <c r="F9414" s="2">
        <v>1979</v>
      </c>
      <c r="G9414" s="2">
        <v>2</v>
      </c>
      <c r="I9414" s="2">
        <f t="shared" si="147"/>
        <v>23</v>
      </c>
      <c r="J9414" s="2">
        <f>VLOOKUP(A9414,Urbanizaton!$B$2:$BI$265,I9414)</f>
        <v>64.852000000000004</v>
      </c>
      <c r="K9414" s="2">
        <f>VLOOKUP(A9414,Population!$B$2:$BI$265,I9414)</f>
        <v>13257799</v>
      </c>
      <c r="L9414" s="2" t="str">
        <f>VLOOKUP(A9414,Region!$C$1:$G$241,5)</f>
        <v>Western Asia</v>
      </c>
    </row>
    <row r="9415" spans="1:12" x14ac:dyDescent="0.55000000000000004">
      <c r="A9415" s="2" t="s">
        <v>128</v>
      </c>
      <c r="B9415" s="2" t="s">
        <v>8</v>
      </c>
      <c r="C9415" s="2" t="s">
        <v>9</v>
      </c>
      <c r="D9415" s="2" t="s">
        <v>10</v>
      </c>
      <c r="E9415" s="2" t="s">
        <v>11</v>
      </c>
      <c r="F9415" s="2">
        <v>1980</v>
      </c>
      <c r="G9415" s="2">
        <v>26.23</v>
      </c>
      <c r="I9415" s="2">
        <f t="shared" si="147"/>
        <v>24</v>
      </c>
      <c r="J9415" s="2">
        <f>VLOOKUP(A9415,Urbanizaton!$B$2:$BI$265,I9415)</f>
        <v>65.521000000000001</v>
      </c>
      <c r="K9415" s="2">
        <f>VLOOKUP(A9415,Population!$B$2:$BI$265,I9415)</f>
        <v>13653356</v>
      </c>
      <c r="L9415" s="2" t="str">
        <f>VLOOKUP(A9415,Region!$C$1:$G$241,5)</f>
        <v>Western Asia</v>
      </c>
    </row>
    <row r="9416" spans="1:12" x14ac:dyDescent="0.55000000000000004">
      <c r="A9416" s="2" t="s">
        <v>128</v>
      </c>
      <c r="B9416" s="2" t="s">
        <v>8</v>
      </c>
      <c r="C9416" s="2" t="s">
        <v>9</v>
      </c>
      <c r="D9416" s="2" t="s">
        <v>17</v>
      </c>
      <c r="E9416" s="2" t="s">
        <v>11</v>
      </c>
      <c r="F9416" s="2">
        <v>1980</v>
      </c>
      <c r="G9416" s="2">
        <v>1.92</v>
      </c>
      <c r="I9416" s="2">
        <f t="shared" si="147"/>
        <v>24</v>
      </c>
      <c r="J9416" s="2">
        <f>VLOOKUP(A9416,Urbanizaton!$B$2:$BI$265,I9416)</f>
        <v>65.521000000000001</v>
      </c>
      <c r="K9416" s="2">
        <f>VLOOKUP(A9416,Population!$B$2:$BI$265,I9416)</f>
        <v>13653356</v>
      </c>
      <c r="L9416" s="2" t="str">
        <f>VLOOKUP(A9416,Region!$C$1:$G$241,5)</f>
        <v>Western Asia</v>
      </c>
    </row>
    <row r="9417" spans="1:12" x14ac:dyDescent="0.55000000000000004">
      <c r="A9417" s="2" t="s">
        <v>128</v>
      </c>
      <c r="B9417" s="2" t="s">
        <v>8</v>
      </c>
      <c r="C9417" s="2" t="s">
        <v>9</v>
      </c>
      <c r="D9417" s="2" t="s">
        <v>10</v>
      </c>
      <c r="E9417" s="2" t="s">
        <v>11</v>
      </c>
      <c r="F9417" s="2">
        <v>1981</v>
      </c>
      <c r="G9417" s="2">
        <v>25.25</v>
      </c>
      <c r="I9417" s="2">
        <f t="shared" si="147"/>
        <v>25</v>
      </c>
      <c r="J9417" s="2">
        <f>VLOOKUP(A9417,Urbanizaton!$B$2:$BI$265,I9417)</f>
        <v>66.183000000000007</v>
      </c>
      <c r="K9417" s="2">
        <f>VLOOKUP(A9417,Population!$B$2:$BI$265,I9417)</f>
        <v>14046540</v>
      </c>
      <c r="L9417" s="2" t="str">
        <f>VLOOKUP(A9417,Region!$C$1:$G$241,5)</f>
        <v>Western Asia</v>
      </c>
    </row>
    <row r="9418" spans="1:12" x14ac:dyDescent="0.55000000000000004">
      <c r="A9418" s="2" t="s">
        <v>128</v>
      </c>
      <c r="B9418" s="2" t="s">
        <v>8</v>
      </c>
      <c r="C9418" s="2" t="s">
        <v>9</v>
      </c>
      <c r="D9418" s="2" t="s">
        <v>17</v>
      </c>
      <c r="E9418" s="2" t="s">
        <v>11</v>
      </c>
      <c r="F9418" s="2">
        <v>1981</v>
      </c>
      <c r="G9418" s="2">
        <v>1.8</v>
      </c>
      <c r="I9418" s="2">
        <f t="shared" si="147"/>
        <v>25</v>
      </c>
      <c r="J9418" s="2">
        <f>VLOOKUP(A9418,Urbanizaton!$B$2:$BI$265,I9418)</f>
        <v>66.183000000000007</v>
      </c>
      <c r="K9418" s="2">
        <f>VLOOKUP(A9418,Population!$B$2:$BI$265,I9418)</f>
        <v>14046540</v>
      </c>
      <c r="L9418" s="2" t="str">
        <f>VLOOKUP(A9418,Region!$C$1:$G$241,5)</f>
        <v>Western Asia</v>
      </c>
    </row>
    <row r="9419" spans="1:12" x14ac:dyDescent="0.55000000000000004">
      <c r="A9419" s="2" t="s">
        <v>128</v>
      </c>
      <c r="B9419" s="2" t="s">
        <v>8</v>
      </c>
      <c r="C9419" s="2" t="s">
        <v>9</v>
      </c>
      <c r="D9419" s="2" t="s">
        <v>10</v>
      </c>
      <c r="E9419" s="2" t="s">
        <v>11</v>
      </c>
      <c r="F9419" s="2">
        <v>1982</v>
      </c>
      <c r="G9419" s="2">
        <v>27.16</v>
      </c>
      <c r="I9419" s="2">
        <f t="shared" si="147"/>
        <v>26</v>
      </c>
      <c r="J9419" s="2">
        <f>VLOOKUP(A9419,Urbanizaton!$B$2:$BI$265,I9419)</f>
        <v>66.838999999999999</v>
      </c>
      <c r="K9419" s="2">
        <f>VLOOKUP(A9419,Population!$B$2:$BI$265,I9419)</f>
        <v>14438309</v>
      </c>
      <c r="L9419" s="2" t="str">
        <f>VLOOKUP(A9419,Region!$C$1:$G$241,5)</f>
        <v>Western Asia</v>
      </c>
    </row>
    <row r="9420" spans="1:12" x14ac:dyDescent="0.55000000000000004">
      <c r="A9420" s="2" t="s">
        <v>128</v>
      </c>
      <c r="B9420" s="2" t="s">
        <v>8</v>
      </c>
      <c r="C9420" s="2" t="s">
        <v>9</v>
      </c>
      <c r="D9420" s="2" t="s">
        <v>17</v>
      </c>
      <c r="E9420" s="2" t="s">
        <v>11</v>
      </c>
      <c r="F9420" s="2">
        <v>1982</v>
      </c>
      <c r="G9420" s="2">
        <v>1.88</v>
      </c>
      <c r="I9420" s="2">
        <f t="shared" si="147"/>
        <v>26</v>
      </c>
      <c r="J9420" s="2">
        <f>VLOOKUP(A9420,Urbanizaton!$B$2:$BI$265,I9420)</f>
        <v>66.838999999999999</v>
      </c>
      <c r="K9420" s="2">
        <f>VLOOKUP(A9420,Population!$B$2:$BI$265,I9420)</f>
        <v>14438309</v>
      </c>
      <c r="L9420" s="2" t="str">
        <f>VLOOKUP(A9420,Region!$C$1:$G$241,5)</f>
        <v>Western Asia</v>
      </c>
    </row>
    <row r="9421" spans="1:12" x14ac:dyDescent="0.55000000000000004">
      <c r="A9421" s="2" t="s">
        <v>128</v>
      </c>
      <c r="B9421" s="2" t="s">
        <v>8</v>
      </c>
      <c r="C9421" s="2" t="s">
        <v>9</v>
      </c>
      <c r="D9421" s="2" t="s">
        <v>10</v>
      </c>
      <c r="E9421" s="2" t="s">
        <v>11</v>
      </c>
      <c r="F9421" s="2">
        <v>1983</v>
      </c>
      <c r="G9421" s="2">
        <v>31.38</v>
      </c>
      <c r="I9421" s="2">
        <f t="shared" si="147"/>
        <v>27</v>
      </c>
      <c r="J9421" s="2">
        <f>VLOOKUP(A9421,Urbanizaton!$B$2:$BI$265,I9421)</f>
        <v>67.488</v>
      </c>
      <c r="K9421" s="2">
        <f>VLOOKUP(A9421,Population!$B$2:$BI$265,I9421)</f>
        <v>14825789</v>
      </c>
      <c r="L9421" s="2" t="str">
        <f>VLOOKUP(A9421,Region!$C$1:$G$241,5)</f>
        <v>Western Asia</v>
      </c>
    </row>
    <row r="9422" spans="1:12" x14ac:dyDescent="0.55000000000000004">
      <c r="A9422" s="2" t="s">
        <v>128</v>
      </c>
      <c r="B9422" s="2" t="s">
        <v>8</v>
      </c>
      <c r="C9422" s="2" t="s">
        <v>9</v>
      </c>
      <c r="D9422" s="2" t="s">
        <v>17</v>
      </c>
      <c r="E9422" s="2" t="s">
        <v>11</v>
      </c>
      <c r="F9422" s="2">
        <v>1983</v>
      </c>
      <c r="G9422" s="2">
        <v>2.12</v>
      </c>
      <c r="I9422" s="2">
        <f t="shared" si="147"/>
        <v>27</v>
      </c>
      <c r="J9422" s="2">
        <f>VLOOKUP(A9422,Urbanizaton!$B$2:$BI$265,I9422)</f>
        <v>67.488</v>
      </c>
      <c r="K9422" s="2">
        <f>VLOOKUP(A9422,Population!$B$2:$BI$265,I9422)</f>
        <v>14825789</v>
      </c>
      <c r="L9422" s="2" t="str">
        <f>VLOOKUP(A9422,Region!$C$1:$G$241,5)</f>
        <v>Western Asia</v>
      </c>
    </row>
    <row r="9423" spans="1:12" x14ac:dyDescent="0.55000000000000004">
      <c r="A9423" s="2" t="s">
        <v>128</v>
      </c>
      <c r="B9423" s="2" t="s">
        <v>8</v>
      </c>
      <c r="C9423" s="2" t="s">
        <v>9</v>
      </c>
      <c r="D9423" s="2" t="s">
        <v>10</v>
      </c>
      <c r="E9423" s="2" t="s">
        <v>11</v>
      </c>
      <c r="F9423" s="2">
        <v>1984</v>
      </c>
      <c r="G9423" s="2">
        <v>33.78</v>
      </c>
      <c r="I9423" s="2">
        <f t="shared" si="147"/>
        <v>28</v>
      </c>
      <c r="J9423" s="2">
        <f>VLOOKUP(A9423,Urbanizaton!$B$2:$BI$265,I9423)</f>
        <v>68.132000000000005</v>
      </c>
      <c r="K9423" s="2">
        <f>VLOOKUP(A9423,Population!$B$2:$BI$265,I9423)</f>
        <v>15205501</v>
      </c>
      <c r="L9423" s="2" t="str">
        <f>VLOOKUP(A9423,Region!$C$1:$G$241,5)</f>
        <v>Western Asia</v>
      </c>
    </row>
    <row r="9424" spans="1:12" x14ac:dyDescent="0.55000000000000004">
      <c r="A9424" s="2" t="s">
        <v>128</v>
      </c>
      <c r="B9424" s="2" t="s">
        <v>8</v>
      </c>
      <c r="C9424" s="2" t="s">
        <v>9</v>
      </c>
      <c r="D9424" s="2" t="s">
        <v>17</v>
      </c>
      <c r="E9424" s="2" t="s">
        <v>11</v>
      </c>
      <c r="F9424" s="2">
        <v>1984</v>
      </c>
      <c r="G9424" s="2">
        <v>2.2200000000000002</v>
      </c>
      <c r="I9424" s="2">
        <f t="shared" si="147"/>
        <v>28</v>
      </c>
      <c r="J9424" s="2">
        <f>VLOOKUP(A9424,Urbanizaton!$B$2:$BI$265,I9424)</f>
        <v>68.132000000000005</v>
      </c>
      <c r="K9424" s="2">
        <f>VLOOKUP(A9424,Population!$B$2:$BI$265,I9424)</f>
        <v>15205501</v>
      </c>
      <c r="L9424" s="2" t="str">
        <f>VLOOKUP(A9424,Region!$C$1:$G$241,5)</f>
        <v>Western Asia</v>
      </c>
    </row>
    <row r="9425" spans="1:12" x14ac:dyDescent="0.55000000000000004">
      <c r="A9425" s="2" t="s">
        <v>128</v>
      </c>
      <c r="B9425" s="2" t="s">
        <v>8</v>
      </c>
      <c r="C9425" s="2" t="s">
        <v>9</v>
      </c>
      <c r="D9425" s="2" t="s">
        <v>10</v>
      </c>
      <c r="E9425" s="2" t="s">
        <v>11</v>
      </c>
      <c r="F9425" s="2">
        <v>1985</v>
      </c>
      <c r="G9425" s="2">
        <v>37.96</v>
      </c>
      <c r="I9425" s="2">
        <f t="shared" si="147"/>
        <v>29</v>
      </c>
      <c r="J9425" s="2">
        <f>VLOOKUP(A9425,Urbanizaton!$B$2:$BI$265,I9425)</f>
        <v>68.766999999999996</v>
      </c>
      <c r="K9425" s="2">
        <f>VLOOKUP(A9425,Population!$B$2:$BI$265,I9425)</f>
        <v>15576395</v>
      </c>
      <c r="L9425" s="2" t="str">
        <f>VLOOKUP(A9425,Region!$C$1:$G$241,5)</f>
        <v>Western Asia</v>
      </c>
    </row>
    <row r="9426" spans="1:12" x14ac:dyDescent="0.55000000000000004">
      <c r="A9426" s="2" t="s">
        <v>128</v>
      </c>
      <c r="B9426" s="2" t="s">
        <v>8</v>
      </c>
      <c r="C9426" s="2" t="s">
        <v>9</v>
      </c>
      <c r="D9426" s="2" t="s">
        <v>17</v>
      </c>
      <c r="E9426" s="2" t="s">
        <v>11</v>
      </c>
      <c r="F9426" s="2">
        <v>1985</v>
      </c>
      <c r="G9426" s="2">
        <v>2.44</v>
      </c>
      <c r="I9426" s="2">
        <f t="shared" si="147"/>
        <v>29</v>
      </c>
      <c r="J9426" s="2">
        <f>VLOOKUP(A9426,Urbanizaton!$B$2:$BI$265,I9426)</f>
        <v>68.766999999999996</v>
      </c>
      <c r="K9426" s="2">
        <f>VLOOKUP(A9426,Population!$B$2:$BI$265,I9426)</f>
        <v>15576395</v>
      </c>
      <c r="L9426" s="2" t="str">
        <f>VLOOKUP(A9426,Region!$C$1:$G$241,5)</f>
        <v>Western Asia</v>
      </c>
    </row>
    <row r="9427" spans="1:12" x14ac:dyDescent="0.55000000000000004">
      <c r="A9427" s="2" t="s">
        <v>128</v>
      </c>
      <c r="B9427" s="2" t="s">
        <v>8</v>
      </c>
      <c r="C9427" s="2" t="s">
        <v>9</v>
      </c>
      <c r="D9427" s="2" t="s">
        <v>10</v>
      </c>
      <c r="E9427" s="2" t="s">
        <v>11</v>
      </c>
      <c r="F9427" s="2">
        <v>1986</v>
      </c>
      <c r="G9427" s="2">
        <v>42.45</v>
      </c>
      <c r="I9427" s="2">
        <f t="shared" si="147"/>
        <v>30</v>
      </c>
      <c r="J9427" s="2">
        <f>VLOOKUP(A9427,Urbanizaton!$B$2:$BI$265,I9427)</f>
        <v>69.396000000000001</v>
      </c>
      <c r="K9427" s="2">
        <f>VLOOKUP(A9427,Population!$B$2:$BI$265,I9427)</f>
        <v>15936375</v>
      </c>
      <c r="L9427" s="2" t="str">
        <f>VLOOKUP(A9427,Region!$C$1:$G$241,5)</f>
        <v>Western Asia</v>
      </c>
    </row>
    <row r="9428" spans="1:12" x14ac:dyDescent="0.55000000000000004">
      <c r="A9428" s="2" t="s">
        <v>128</v>
      </c>
      <c r="B9428" s="2" t="s">
        <v>8</v>
      </c>
      <c r="C9428" s="2" t="s">
        <v>9</v>
      </c>
      <c r="D9428" s="2" t="s">
        <v>17</v>
      </c>
      <c r="E9428" s="2" t="s">
        <v>11</v>
      </c>
      <c r="F9428" s="2">
        <v>1986</v>
      </c>
      <c r="G9428" s="2">
        <v>2.66</v>
      </c>
      <c r="I9428" s="2">
        <f t="shared" si="147"/>
        <v>30</v>
      </c>
      <c r="J9428" s="2">
        <f>VLOOKUP(A9428,Urbanizaton!$B$2:$BI$265,I9428)</f>
        <v>69.396000000000001</v>
      </c>
      <c r="K9428" s="2">
        <f>VLOOKUP(A9428,Population!$B$2:$BI$265,I9428)</f>
        <v>15936375</v>
      </c>
      <c r="L9428" s="2" t="str">
        <f>VLOOKUP(A9428,Region!$C$1:$G$241,5)</f>
        <v>Western Asia</v>
      </c>
    </row>
    <row r="9429" spans="1:12" x14ac:dyDescent="0.55000000000000004">
      <c r="A9429" s="2" t="s">
        <v>128</v>
      </c>
      <c r="B9429" s="2" t="s">
        <v>8</v>
      </c>
      <c r="C9429" s="2" t="s">
        <v>9</v>
      </c>
      <c r="D9429" s="2" t="s">
        <v>10</v>
      </c>
      <c r="E9429" s="2" t="s">
        <v>11</v>
      </c>
      <c r="F9429" s="2">
        <v>1987</v>
      </c>
      <c r="G9429" s="2">
        <v>44</v>
      </c>
      <c r="I9429" s="2">
        <f t="shared" si="147"/>
        <v>31</v>
      </c>
      <c r="J9429" s="2">
        <f>VLOOKUP(A9429,Urbanizaton!$B$2:$BI$265,I9429)</f>
        <v>70.016999999999996</v>
      </c>
      <c r="K9429" s="2">
        <f>VLOOKUP(A9429,Population!$B$2:$BI$265,I9429)</f>
        <v>16290149</v>
      </c>
      <c r="L9429" s="2" t="str">
        <f>VLOOKUP(A9429,Region!$C$1:$G$241,5)</f>
        <v>Western Asia</v>
      </c>
    </row>
    <row r="9430" spans="1:12" x14ac:dyDescent="0.55000000000000004">
      <c r="A9430" s="2" t="s">
        <v>128</v>
      </c>
      <c r="B9430" s="2" t="s">
        <v>8</v>
      </c>
      <c r="C9430" s="2" t="s">
        <v>9</v>
      </c>
      <c r="D9430" s="2" t="s">
        <v>17</v>
      </c>
      <c r="E9430" s="2" t="s">
        <v>11</v>
      </c>
      <c r="F9430" s="2">
        <v>1987</v>
      </c>
      <c r="G9430" s="2">
        <v>2.7</v>
      </c>
      <c r="I9430" s="2">
        <f t="shared" si="147"/>
        <v>31</v>
      </c>
      <c r="J9430" s="2">
        <f>VLOOKUP(A9430,Urbanizaton!$B$2:$BI$265,I9430)</f>
        <v>70.016999999999996</v>
      </c>
      <c r="K9430" s="2">
        <f>VLOOKUP(A9430,Population!$B$2:$BI$265,I9430)</f>
        <v>16290149</v>
      </c>
      <c r="L9430" s="2" t="str">
        <f>VLOOKUP(A9430,Region!$C$1:$G$241,5)</f>
        <v>Western Asia</v>
      </c>
    </row>
    <row r="9431" spans="1:12" x14ac:dyDescent="0.55000000000000004">
      <c r="A9431" s="2" t="s">
        <v>128</v>
      </c>
      <c r="B9431" s="2" t="s">
        <v>8</v>
      </c>
      <c r="C9431" s="2" t="s">
        <v>9</v>
      </c>
      <c r="D9431" s="2" t="s">
        <v>10</v>
      </c>
      <c r="E9431" s="2" t="s">
        <v>11</v>
      </c>
      <c r="F9431" s="2">
        <v>1988</v>
      </c>
      <c r="G9431" s="2">
        <v>49.31</v>
      </c>
      <c r="I9431" s="2">
        <f t="shared" si="147"/>
        <v>32</v>
      </c>
      <c r="J9431" s="2">
        <f>VLOOKUP(A9431,Urbanizaton!$B$2:$BI$265,I9431)</f>
        <v>70.072000000000003</v>
      </c>
      <c r="K9431" s="2">
        <f>VLOOKUP(A9431,Population!$B$2:$BI$265,I9431)</f>
        <v>16651807</v>
      </c>
      <c r="L9431" s="2" t="str">
        <f>VLOOKUP(A9431,Region!$C$1:$G$241,5)</f>
        <v>Western Asia</v>
      </c>
    </row>
    <row r="9432" spans="1:12" x14ac:dyDescent="0.55000000000000004">
      <c r="A9432" s="2" t="s">
        <v>128</v>
      </c>
      <c r="B9432" s="2" t="s">
        <v>8</v>
      </c>
      <c r="C9432" s="2" t="s">
        <v>9</v>
      </c>
      <c r="D9432" s="2" t="s">
        <v>17</v>
      </c>
      <c r="E9432" s="2" t="s">
        <v>11</v>
      </c>
      <c r="F9432" s="2">
        <v>1988</v>
      </c>
      <c r="G9432" s="2">
        <v>2.96</v>
      </c>
      <c r="I9432" s="2">
        <f t="shared" si="147"/>
        <v>32</v>
      </c>
      <c r="J9432" s="2">
        <f>VLOOKUP(A9432,Urbanizaton!$B$2:$BI$265,I9432)</f>
        <v>70.072000000000003</v>
      </c>
      <c r="K9432" s="2">
        <f>VLOOKUP(A9432,Population!$B$2:$BI$265,I9432)</f>
        <v>16651807</v>
      </c>
      <c r="L9432" s="2" t="str">
        <f>VLOOKUP(A9432,Region!$C$1:$G$241,5)</f>
        <v>Western Asia</v>
      </c>
    </row>
    <row r="9433" spans="1:12" x14ac:dyDescent="0.55000000000000004">
      <c r="A9433" s="2" t="s">
        <v>128</v>
      </c>
      <c r="B9433" s="2" t="s">
        <v>8</v>
      </c>
      <c r="C9433" s="2" t="s">
        <v>9</v>
      </c>
      <c r="D9433" s="2" t="s">
        <v>10</v>
      </c>
      <c r="E9433" s="2" t="s">
        <v>11</v>
      </c>
      <c r="F9433" s="2">
        <v>1989</v>
      </c>
      <c r="G9433" s="2">
        <v>54.44</v>
      </c>
      <c r="I9433" s="2">
        <f t="shared" si="147"/>
        <v>33</v>
      </c>
      <c r="J9433" s="2">
        <f>VLOOKUP(A9433,Urbanizaton!$B$2:$BI$265,I9433)</f>
        <v>69.888999999999996</v>
      </c>
      <c r="K9433" s="2">
        <f>VLOOKUP(A9433,Population!$B$2:$BI$265,I9433)</f>
        <v>17040190</v>
      </c>
      <c r="L9433" s="2" t="str">
        <f>VLOOKUP(A9433,Region!$C$1:$G$241,5)</f>
        <v>Western Asia</v>
      </c>
    </row>
    <row r="9434" spans="1:12" x14ac:dyDescent="0.55000000000000004">
      <c r="A9434" s="2" t="s">
        <v>128</v>
      </c>
      <c r="B9434" s="2" t="s">
        <v>8</v>
      </c>
      <c r="C9434" s="2" t="s">
        <v>9</v>
      </c>
      <c r="D9434" s="2" t="s">
        <v>17</v>
      </c>
      <c r="E9434" s="2" t="s">
        <v>11</v>
      </c>
      <c r="F9434" s="2">
        <v>1989</v>
      </c>
      <c r="G9434" s="2">
        <v>3.19</v>
      </c>
      <c r="I9434" s="2">
        <f t="shared" si="147"/>
        <v>33</v>
      </c>
      <c r="J9434" s="2">
        <f>VLOOKUP(A9434,Urbanizaton!$B$2:$BI$265,I9434)</f>
        <v>69.888999999999996</v>
      </c>
      <c r="K9434" s="2">
        <f>VLOOKUP(A9434,Population!$B$2:$BI$265,I9434)</f>
        <v>17040190</v>
      </c>
      <c r="L9434" s="2" t="str">
        <f>VLOOKUP(A9434,Region!$C$1:$G$241,5)</f>
        <v>Western Asia</v>
      </c>
    </row>
    <row r="9435" spans="1:12" x14ac:dyDescent="0.55000000000000004">
      <c r="A9435" s="2" t="s">
        <v>128</v>
      </c>
      <c r="B9435" s="2" t="s">
        <v>8</v>
      </c>
      <c r="C9435" s="2" t="s">
        <v>9</v>
      </c>
      <c r="D9435" s="2" t="s">
        <v>10</v>
      </c>
      <c r="E9435" s="2" t="s">
        <v>11</v>
      </c>
      <c r="F9435" s="2">
        <v>1990</v>
      </c>
      <c r="G9435" s="2">
        <v>52.39</v>
      </c>
      <c r="I9435" s="2">
        <f t="shared" si="147"/>
        <v>34</v>
      </c>
      <c r="J9435" s="2">
        <f>VLOOKUP(A9435,Urbanizaton!$B$2:$BI$265,I9435)</f>
        <v>69.706000000000003</v>
      </c>
      <c r="K9435" s="2">
        <f>VLOOKUP(A9435,Population!$B$2:$BI$265,I9435)</f>
        <v>17469005</v>
      </c>
      <c r="L9435" s="2" t="str">
        <f>VLOOKUP(A9435,Region!$C$1:$G$241,5)</f>
        <v>Western Asia</v>
      </c>
    </row>
    <row r="9436" spans="1:12" x14ac:dyDescent="0.55000000000000004">
      <c r="A9436" s="2" t="s">
        <v>128</v>
      </c>
      <c r="B9436" s="2" t="s">
        <v>8</v>
      </c>
      <c r="C9436" s="2" t="s">
        <v>9</v>
      </c>
      <c r="D9436" s="2" t="s">
        <v>17</v>
      </c>
      <c r="E9436" s="2" t="s">
        <v>11</v>
      </c>
      <c r="F9436" s="2">
        <v>1990</v>
      </c>
      <c r="G9436" s="2">
        <v>3</v>
      </c>
      <c r="I9436" s="2">
        <f t="shared" si="147"/>
        <v>34</v>
      </c>
      <c r="J9436" s="2">
        <f>VLOOKUP(A9436,Urbanizaton!$B$2:$BI$265,I9436)</f>
        <v>69.706000000000003</v>
      </c>
      <c r="K9436" s="2">
        <f>VLOOKUP(A9436,Population!$B$2:$BI$265,I9436)</f>
        <v>17469005</v>
      </c>
      <c r="L9436" s="2" t="str">
        <f>VLOOKUP(A9436,Region!$C$1:$G$241,5)</f>
        <v>Western Asia</v>
      </c>
    </row>
    <row r="9437" spans="1:12" x14ac:dyDescent="0.55000000000000004">
      <c r="A9437" s="2" t="s">
        <v>128</v>
      </c>
      <c r="B9437" s="2" t="s">
        <v>8</v>
      </c>
      <c r="C9437" s="2" t="s">
        <v>9</v>
      </c>
      <c r="D9437" s="2" t="s">
        <v>10</v>
      </c>
      <c r="E9437" s="2" t="s">
        <v>11</v>
      </c>
      <c r="F9437" s="2">
        <v>1991</v>
      </c>
      <c r="G9437" s="2">
        <v>43.37</v>
      </c>
      <c r="I9437" s="2">
        <f t="shared" si="147"/>
        <v>35</v>
      </c>
      <c r="J9437" s="2">
        <f>VLOOKUP(A9437,Urbanizaton!$B$2:$BI$265,I9437)</f>
        <v>69.522000000000006</v>
      </c>
      <c r="K9437" s="2">
        <f>VLOOKUP(A9437,Population!$B$2:$BI$265,I9437)</f>
        <v>17942715</v>
      </c>
      <c r="L9437" s="2" t="str">
        <f>VLOOKUP(A9437,Region!$C$1:$G$241,5)</f>
        <v>Western Asia</v>
      </c>
    </row>
    <row r="9438" spans="1:12" x14ac:dyDescent="0.55000000000000004">
      <c r="A9438" s="2" t="s">
        <v>128</v>
      </c>
      <c r="B9438" s="2" t="s">
        <v>8</v>
      </c>
      <c r="C9438" s="2" t="s">
        <v>9</v>
      </c>
      <c r="D9438" s="2" t="s">
        <v>17</v>
      </c>
      <c r="E9438" s="2" t="s">
        <v>11</v>
      </c>
      <c r="F9438" s="2">
        <v>1991</v>
      </c>
      <c r="G9438" s="2">
        <v>2.42</v>
      </c>
      <c r="I9438" s="2">
        <f t="shared" si="147"/>
        <v>35</v>
      </c>
      <c r="J9438" s="2">
        <f>VLOOKUP(A9438,Urbanizaton!$B$2:$BI$265,I9438)</f>
        <v>69.522000000000006</v>
      </c>
      <c r="K9438" s="2">
        <f>VLOOKUP(A9438,Population!$B$2:$BI$265,I9438)</f>
        <v>17942715</v>
      </c>
      <c r="L9438" s="2" t="str">
        <f>VLOOKUP(A9438,Region!$C$1:$G$241,5)</f>
        <v>Western Asia</v>
      </c>
    </row>
    <row r="9439" spans="1:12" x14ac:dyDescent="0.55000000000000004">
      <c r="A9439" s="2" t="s">
        <v>128</v>
      </c>
      <c r="B9439" s="2" t="s">
        <v>8</v>
      </c>
      <c r="C9439" s="2" t="s">
        <v>9</v>
      </c>
      <c r="D9439" s="2" t="s">
        <v>10</v>
      </c>
      <c r="E9439" s="2" t="s">
        <v>11</v>
      </c>
      <c r="F9439" s="2">
        <v>1992</v>
      </c>
      <c r="G9439" s="2">
        <v>66.39</v>
      </c>
      <c r="I9439" s="2">
        <f t="shared" si="147"/>
        <v>36</v>
      </c>
      <c r="J9439" s="2">
        <f>VLOOKUP(A9439,Urbanizaton!$B$2:$BI$265,I9439)</f>
        <v>69.337000000000003</v>
      </c>
      <c r="K9439" s="2">
        <f>VLOOKUP(A9439,Population!$B$2:$BI$265,I9439)</f>
        <v>18458187</v>
      </c>
      <c r="L9439" s="2" t="str">
        <f>VLOOKUP(A9439,Region!$C$1:$G$241,5)</f>
        <v>Western Asia</v>
      </c>
    </row>
    <row r="9440" spans="1:12" x14ac:dyDescent="0.55000000000000004">
      <c r="A9440" s="2" t="s">
        <v>128</v>
      </c>
      <c r="B9440" s="2" t="s">
        <v>8</v>
      </c>
      <c r="C9440" s="2" t="s">
        <v>9</v>
      </c>
      <c r="D9440" s="2" t="s">
        <v>17</v>
      </c>
      <c r="E9440" s="2" t="s">
        <v>11</v>
      </c>
      <c r="F9440" s="2">
        <v>1992</v>
      </c>
      <c r="G9440" s="2">
        <v>3.59</v>
      </c>
      <c r="I9440" s="2">
        <f t="shared" si="147"/>
        <v>36</v>
      </c>
      <c r="J9440" s="2">
        <f>VLOOKUP(A9440,Urbanizaton!$B$2:$BI$265,I9440)</f>
        <v>69.337000000000003</v>
      </c>
      <c r="K9440" s="2">
        <f>VLOOKUP(A9440,Population!$B$2:$BI$265,I9440)</f>
        <v>18458187</v>
      </c>
      <c r="L9440" s="2" t="str">
        <f>VLOOKUP(A9440,Region!$C$1:$G$241,5)</f>
        <v>Western Asia</v>
      </c>
    </row>
    <row r="9441" spans="1:12" x14ac:dyDescent="0.55000000000000004">
      <c r="A9441" s="2" t="s">
        <v>128</v>
      </c>
      <c r="B9441" s="2" t="s">
        <v>8</v>
      </c>
      <c r="C9441" s="2" t="s">
        <v>9</v>
      </c>
      <c r="D9441" s="2" t="s">
        <v>10</v>
      </c>
      <c r="E9441" s="2" t="s">
        <v>11</v>
      </c>
      <c r="F9441" s="2">
        <v>1993</v>
      </c>
      <c r="G9441" s="2">
        <v>87.84</v>
      </c>
      <c r="I9441" s="2">
        <f t="shared" si="147"/>
        <v>37</v>
      </c>
      <c r="J9441" s="2">
        <f>VLOOKUP(A9441,Urbanizaton!$B$2:$BI$265,I9441)</f>
        <v>69.152000000000001</v>
      </c>
      <c r="K9441" s="2">
        <f>VLOOKUP(A9441,Population!$B$2:$BI$265,I9441)</f>
        <v>19011917</v>
      </c>
      <c r="L9441" s="2" t="str">
        <f>VLOOKUP(A9441,Region!$C$1:$G$241,5)</f>
        <v>Western Asia</v>
      </c>
    </row>
    <row r="9442" spans="1:12" x14ac:dyDescent="0.55000000000000004">
      <c r="A9442" s="2" t="s">
        <v>128</v>
      </c>
      <c r="B9442" s="2" t="s">
        <v>8</v>
      </c>
      <c r="C9442" s="2" t="s">
        <v>9</v>
      </c>
      <c r="D9442" s="2" t="s">
        <v>17</v>
      </c>
      <c r="E9442" s="2" t="s">
        <v>11</v>
      </c>
      <c r="F9442" s="2">
        <v>1993</v>
      </c>
      <c r="G9442" s="2">
        <v>4.62</v>
      </c>
      <c r="I9442" s="2">
        <f t="shared" si="147"/>
        <v>37</v>
      </c>
      <c r="J9442" s="2">
        <f>VLOOKUP(A9442,Urbanizaton!$B$2:$BI$265,I9442)</f>
        <v>69.152000000000001</v>
      </c>
      <c r="K9442" s="2">
        <f>VLOOKUP(A9442,Population!$B$2:$BI$265,I9442)</f>
        <v>19011917</v>
      </c>
      <c r="L9442" s="2" t="str">
        <f>VLOOKUP(A9442,Region!$C$1:$G$241,5)</f>
        <v>Western Asia</v>
      </c>
    </row>
    <row r="9443" spans="1:12" x14ac:dyDescent="0.55000000000000004">
      <c r="A9443" s="2" t="s">
        <v>128</v>
      </c>
      <c r="B9443" s="2" t="s">
        <v>8</v>
      </c>
      <c r="C9443" s="2" t="s">
        <v>9</v>
      </c>
      <c r="D9443" s="2" t="s">
        <v>10</v>
      </c>
      <c r="E9443" s="2" t="s">
        <v>11</v>
      </c>
      <c r="F9443" s="2">
        <v>1994</v>
      </c>
      <c r="G9443" s="2">
        <v>98.8</v>
      </c>
      <c r="I9443" s="2">
        <f t="shared" si="147"/>
        <v>38</v>
      </c>
      <c r="J9443" s="2">
        <f>VLOOKUP(A9443,Urbanizaton!$B$2:$BI$265,I9443)</f>
        <v>68.965999999999994</v>
      </c>
      <c r="K9443" s="2">
        <f>VLOOKUP(A9443,Population!$B$2:$BI$265,I9443)</f>
        <v>19597239</v>
      </c>
      <c r="L9443" s="2" t="str">
        <f>VLOOKUP(A9443,Region!$C$1:$G$241,5)</f>
        <v>Western Asia</v>
      </c>
    </row>
    <row r="9444" spans="1:12" x14ac:dyDescent="0.55000000000000004">
      <c r="A9444" s="2" t="s">
        <v>128</v>
      </c>
      <c r="B9444" s="2" t="s">
        <v>8</v>
      </c>
      <c r="C9444" s="2" t="s">
        <v>9</v>
      </c>
      <c r="D9444" s="2" t="s">
        <v>17</v>
      </c>
      <c r="E9444" s="2" t="s">
        <v>11</v>
      </c>
      <c r="F9444" s="2">
        <v>1994</v>
      </c>
      <c r="G9444" s="2">
        <v>5.04</v>
      </c>
      <c r="I9444" s="2">
        <f t="shared" si="147"/>
        <v>38</v>
      </c>
      <c r="J9444" s="2">
        <f>VLOOKUP(A9444,Urbanizaton!$B$2:$BI$265,I9444)</f>
        <v>68.965999999999994</v>
      </c>
      <c r="K9444" s="2">
        <f>VLOOKUP(A9444,Population!$B$2:$BI$265,I9444)</f>
        <v>19597239</v>
      </c>
      <c r="L9444" s="2" t="str">
        <f>VLOOKUP(A9444,Region!$C$1:$G$241,5)</f>
        <v>Western Asia</v>
      </c>
    </row>
    <row r="9445" spans="1:12" x14ac:dyDescent="0.55000000000000004">
      <c r="A9445" s="2" t="s">
        <v>128</v>
      </c>
      <c r="B9445" s="2" t="s">
        <v>8</v>
      </c>
      <c r="C9445" s="2" t="s">
        <v>9</v>
      </c>
      <c r="D9445" s="2" t="s">
        <v>10</v>
      </c>
      <c r="E9445" s="2" t="s">
        <v>11</v>
      </c>
      <c r="F9445" s="2">
        <v>1995</v>
      </c>
      <c r="G9445" s="2">
        <v>95.14</v>
      </c>
      <c r="I9445" s="2">
        <f t="shared" si="147"/>
        <v>39</v>
      </c>
      <c r="J9445" s="2">
        <f>VLOOKUP(A9445,Urbanizaton!$B$2:$BI$265,I9445)</f>
        <v>68.78</v>
      </c>
      <c r="K9445" s="2">
        <f>VLOOKUP(A9445,Population!$B$2:$BI$265,I9445)</f>
        <v>20208387</v>
      </c>
      <c r="L9445" s="2" t="str">
        <f>VLOOKUP(A9445,Region!$C$1:$G$241,5)</f>
        <v>Western Asia</v>
      </c>
    </row>
    <row r="9446" spans="1:12" x14ac:dyDescent="0.55000000000000004">
      <c r="A9446" s="2" t="s">
        <v>128</v>
      </c>
      <c r="B9446" s="2" t="s">
        <v>8</v>
      </c>
      <c r="C9446" s="2" t="s">
        <v>9</v>
      </c>
      <c r="D9446" s="2" t="s">
        <v>17</v>
      </c>
      <c r="E9446" s="2" t="s">
        <v>11</v>
      </c>
      <c r="F9446" s="2">
        <v>1995</v>
      </c>
      <c r="G9446" s="2">
        <v>4.71</v>
      </c>
      <c r="I9446" s="2">
        <f t="shared" si="147"/>
        <v>39</v>
      </c>
      <c r="J9446" s="2">
        <f>VLOOKUP(A9446,Urbanizaton!$B$2:$BI$265,I9446)</f>
        <v>68.78</v>
      </c>
      <c r="K9446" s="2">
        <f>VLOOKUP(A9446,Population!$B$2:$BI$265,I9446)</f>
        <v>20208387</v>
      </c>
      <c r="L9446" s="2" t="str">
        <f>VLOOKUP(A9446,Region!$C$1:$G$241,5)</f>
        <v>Western Asia</v>
      </c>
    </row>
    <row r="9447" spans="1:12" x14ac:dyDescent="0.55000000000000004">
      <c r="A9447" s="2" t="s">
        <v>128</v>
      </c>
      <c r="B9447" s="2" t="s">
        <v>8</v>
      </c>
      <c r="C9447" s="2" t="s">
        <v>9</v>
      </c>
      <c r="D9447" s="2" t="s">
        <v>10</v>
      </c>
      <c r="E9447" s="2" t="s">
        <v>11</v>
      </c>
      <c r="F9447" s="2">
        <v>1996</v>
      </c>
      <c r="G9447" s="2">
        <v>97.46</v>
      </c>
      <c r="I9447" s="2">
        <f t="shared" si="147"/>
        <v>40</v>
      </c>
      <c r="J9447" s="2">
        <f>VLOOKUP(A9447,Urbanizaton!$B$2:$BI$265,I9447)</f>
        <v>68.593000000000004</v>
      </c>
      <c r="K9447" s="2">
        <f>VLOOKUP(A9447,Population!$B$2:$BI$265,I9447)</f>
        <v>20845893</v>
      </c>
      <c r="L9447" s="2" t="str">
        <f>VLOOKUP(A9447,Region!$C$1:$G$241,5)</f>
        <v>Western Asia</v>
      </c>
    </row>
    <row r="9448" spans="1:12" x14ac:dyDescent="0.55000000000000004">
      <c r="A9448" s="2" t="s">
        <v>128</v>
      </c>
      <c r="B9448" s="2" t="s">
        <v>8</v>
      </c>
      <c r="C9448" s="2" t="s">
        <v>9</v>
      </c>
      <c r="D9448" s="2" t="s">
        <v>17</v>
      </c>
      <c r="E9448" s="2" t="s">
        <v>11</v>
      </c>
      <c r="F9448" s="2">
        <v>1996</v>
      </c>
      <c r="G9448" s="2">
        <v>4.67</v>
      </c>
      <c r="I9448" s="2">
        <f t="shared" si="147"/>
        <v>40</v>
      </c>
      <c r="J9448" s="2">
        <f>VLOOKUP(A9448,Urbanizaton!$B$2:$BI$265,I9448)</f>
        <v>68.593000000000004</v>
      </c>
      <c r="K9448" s="2">
        <f>VLOOKUP(A9448,Population!$B$2:$BI$265,I9448)</f>
        <v>20845893</v>
      </c>
      <c r="L9448" s="2" t="str">
        <f>VLOOKUP(A9448,Region!$C$1:$G$241,5)</f>
        <v>Western Asia</v>
      </c>
    </row>
    <row r="9449" spans="1:12" x14ac:dyDescent="0.55000000000000004">
      <c r="A9449" s="2" t="s">
        <v>128</v>
      </c>
      <c r="B9449" s="2" t="s">
        <v>8</v>
      </c>
      <c r="C9449" s="2" t="s">
        <v>9</v>
      </c>
      <c r="D9449" s="2" t="s">
        <v>10</v>
      </c>
      <c r="E9449" s="2" t="s">
        <v>11</v>
      </c>
      <c r="F9449" s="2">
        <v>1997</v>
      </c>
      <c r="G9449" s="2">
        <v>114.19</v>
      </c>
      <c r="I9449" s="2">
        <f t="shared" si="147"/>
        <v>41</v>
      </c>
      <c r="J9449" s="2">
        <f>VLOOKUP(A9449,Urbanizaton!$B$2:$BI$265,I9449)</f>
        <v>68.405000000000001</v>
      </c>
      <c r="K9449" s="2">
        <f>VLOOKUP(A9449,Population!$B$2:$BI$265,I9449)</f>
        <v>21509291</v>
      </c>
      <c r="L9449" s="2" t="str">
        <f>VLOOKUP(A9449,Region!$C$1:$G$241,5)</f>
        <v>Western Asia</v>
      </c>
    </row>
    <row r="9450" spans="1:12" x14ac:dyDescent="0.55000000000000004">
      <c r="A9450" s="2" t="s">
        <v>128</v>
      </c>
      <c r="B9450" s="2" t="s">
        <v>8</v>
      </c>
      <c r="C9450" s="2" t="s">
        <v>9</v>
      </c>
      <c r="D9450" s="2" t="s">
        <v>17</v>
      </c>
      <c r="E9450" s="2" t="s">
        <v>11</v>
      </c>
      <c r="F9450" s="2">
        <v>1997</v>
      </c>
      <c r="G9450" s="2">
        <v>5.31</v>
      </c>
      <c r="I9450" s="2">
        <f t="shared" si="147"/>
        <v>41</v>
      </c>
      <c r="J9450" s="2">
        <f>VLOOKUP(A9450,Urbanizaton!$B$2:$BI$265,I9450)</f>
        <v>68.405000000000001</v>
      </c>
      <c r="K9450" s="2">
        <f>VLOOKUP(A9450,Population!$B$2:$BI$265,I9450)</f>
        <v>21509291</v>
      </c>
      <c r="L9450" s="2" t="str">
        <f>VLOOKUP(A9450,Region!$C$1:$G$241,5)</f>
        <v>Western Asia</v>
      </c>
    </row>
    <row r="9451" spans="1:12" x14ac:dyDescent="0.55000000000000004">
      <c r="A9451" s="2" t="s">
        <v>128</v>
      </c>
      <c r="B9451" s="2" t="s">
        <v>8</v>
      </c>
      <c r="C9451" s="2" t="s">
        <v>9</v>
      </c>
      <c r="D9451" s="2" t="s">
        <v>10</v>
      </c>
      <c r="E9451" s="2" t="s">
        <v>11</v>
      </c>
      <c r="F9451" s="2">
        <v>1998</v>
      </c>
      <c r="G9451" s="2">
        <v>79.180000000000007</v>
      </c>
      <c r="I9451" s="2">
        <f t="shared" si="147"/>
        <v>42</v>
      </c>
      <c r="J9451" s="2">
        <f>VLOOKUP(A9451,Urbanizaton!$B$2:$BI$265,I9451)</f>
        <v>68.388000000000005</v>
      </c>
      <c r="K9451" s="2">
        <f>VLOOKUP(A9451,Population!$B$2:$BI$265,I9451)</f>
        <v>22190250</v>
      </c>
      <c r="L9451" s="2" t="str">
        <f>VLOOKUP(A9451,Region!$C$1:$G$241,5)</f>
        <v>Western Asia</v>
      </c>
    </row>
    <row r="9452" spans="1:12" x14ac:dyDescent="0.55000000000000004">
      <c r="A9452" s="2" t="s">
        <v>128</v>
      </c>
      <c r="B9452" s="2" t="s">
        <v>8</v>
      </c>
      <c r="C9452" s="2" t="s">
        <v>9</v>
      </c>
      <c r="D9452" s="2" t="s">
        <v>17</v>
      </c>
      <c r="E9452" s="2" t="s">
        <v>11</v>
      </c>
      <c r="F9452" s="2">
        <v>1998</v>
      </c>
      <c r="G9452" s="2">
        <v>3.57</v>
      </c>
      <c r="I9452" s="2">
        <f t="shared" si="147"/>
        <v>42</v>
      </c>
      <c r="J9452" s="2">
        <f>VLOOKUP(A9452,Urbanizaton!$B$2:$BI$265,I9452)</f>
        <v>68.388000000000005</v>
      </c>
      <c r="K9452" s="2">
        <f>VLOOKUP(A9452,Population!$B$2:$BI$265,I9452)</f>
        <v>22190250</v>
      </c>
      <c r="L9452" s="2" t="str">
        <f>VLOOKUP(A9452,Region!$C$1:$G$241,5)</f>
        <v>Western Asia</v>
      </c>
    </row>
    <row r="9453" spans="1:12" x14ac:dyDescent="0.55000000000000004">
      <c r="A9453" s="2" t="s">
        <v>128</v>
      </c>
      <c r="B9453" s="2" t="s">
        <v>8</v>
      </c>
      <c r="C9453" s="2" t="s">
        <v>9</v>
      </c>
      <c r="D9453" s="2" t="s">
        <v>10</v>
      </c>
      <c r="E9453" s="2" t="s">
        <v>11</v>
      </c>
      <c r="F9453" s="2">
        <v>1999</v>
      </c>
      <c r="G9453" s="2">
        <v>60.89</v>
      </c>
      <c r="I9453" s="2">
        <f t="shared" si="147"/>
        <v>43</v>
      </c>
      <c r="J9453" s="2">
        <f>VLOOKUP(A9453,Urbanizaton!$B$2:$BI$265,I9453)</f>
        <v>68.441999999999993</v>
      </c>
      <c r="K9453" s="2">
        <f>VLOOKUP(A9453,Population!$B$2:$BI$265,I9453)</f>
        <v>22878156</v>
      </c>
      <c r="L9453" s="2" t="str">
        <f>VLOOKUP(A9453,Region!$C$1:$G$241,5)</f>
        <v>Western Asia</v>
      </c>
    </row>
    <row r="9454" spans="1:12" x14ac:dyDescent="0.55000000000000004">
      <c r="A9454" s="2" t="s">
        <v>128</v>
      </c>
      <c r="B9454" s="2" t="s">
        <v>8</v>
      </c>
      <c r="C9454" s="2" t="s">
        <v>9</v>
      </c>
      <c r="D9454" s="2" t="s">
        <v>17</v>
      </c>
      <c r="E9454" s="2" t="s">
        <v>11</v>
      </c>
      <c r="F9454" s="2">
        <v>1999</v>
      </c>
      <c r="G9454" s="2">
        <v>2.66</v>
      </c>
      <c r="I9454" s="2">
        <f t="shared" si="147"/>
        <v>43</v>
      </c>
      <c r="J9454" s="2">
        <f>VLOOKUP(A9454,Urbanizaton!$B$2:$BI$265,I9454)</f>
        <v>68.441999999999993</v>
      </c>
      <c r="K9454" s="2">
        <f>VLOOKUP(A9454,Population!$B$2:$BI$265,I9454)</f>
        <v>22878156</v>
      </c>
      <c r="L9454" s="2" t="str">
        <f>VLOOKUP(A9454,Region!$C$1:$G$241,5)</f>
        <v>Western Asia</v>
      </c>
    </row>
    <row r="9455" spans="1:12" x14ac:dyDescent="0.55000000000000004">
      <c r="A9455" s="2" t="s">
        <v>128</v>
      </c>
      <c r="B9455" s="2" t="s">
        <v>8</v>
      </c>
      <c r="C9455" s="2" t="s">
        <v>9</v>
      </c>
      <c r="D9455" s="2" t="s">
        <v>10</v>
      </c>
      <c r="E9455" s="2" t="s">
        <v>11</v>
      </c>
      <c r="F9455" s="2">
        <v>2000</v>
      </c>
      <c r="G9455" s="2">
        <v>70.48</v>
      </c>
      <c r="I9455" s="2">
        <f t="shared" si="147"/>
        <v>44</v>
      </c>
      <c r="J9455" s="2">
        <f>VLOOKUP(A9455,Urbanizaton!$B$2:$BI$265,I9455)</f>
        <v>68.495999999999995</v>
      </c>
      <c r="K9455" s="2">
        <f>VLOOKUP(A9455,Population!$B$2:$BI$265,I9455)</f>
        <v>23565413</v>
      </c>
      <c r="L9455" s="2" t="str">
        <f>VLOOKUP(A9455,Region!$C$1:$G$241,5)</f>
        <v>Western Asia</v>
      </c>
    </row>
    <row r="9456" spans="1:12" x14ac:dyDescent="0.55000000000000004">
      <c r="A9456" s="2" t="s">
        <v>128</v>
      </c>
      <c r="B9456" s="2" t="s">
        <v>8</v>
      </c>
      <c r="C9456" s="2" t="s">
        <v>9</v>
      </c>
      <c r="D9456" s="2" t="s">
        <v>17</v>
      </c>
      <c r="E9456" s="2" t="s">
        <v>11</v>
      </c>
      <c r="F9456" s="2">
        <v>2000</v>
      </c>
      <c r="G9456" s="2">
        <v>2.99</v>
      </c>
      <c r="I9456" s="2">
        <f t="shared" si="147"/>
        <v>44</v>
      </c>
      <c r="J9456" s="2">
        <f>VLOOKUP(A9456,Urbanizaton!$B$2:$BI$265,I9456)</f>
        <v>68.495999999999995</v>
      </c>
      <c r="K9456" s="2">
        <f>VLOOKUP(A9456,Population!$B$2:$BI$265,I9456)</f>
        <v>23565413</v>
      </c>
      <c r="L9456" s="2" t="str">
        <f>VLOOKUP(A9456,Region!$C$1:$G$241,5)</f>
        <v>Western Asia</v>
      </c>
    </row>
    <row r="9457" spans="1:12" x14ac:dyDescent="0.55000000000000004">
      <c r="A9457" s="2" t="s">
        <v>128</v>
      </c>
      <c r="B9457" s="2" t="s">
        <v>8</v>
      </c>
      <c r="C9457" s="2" t="s">
        <v>9</v>
      </c>
      <c r="D9457" s="2" t="s">
        <v>10</v>
      </c>
      <c r="E9457" s="2" t="s">
        <v>11</v>
      </c>
      <c r="F9457" s="2">
        <v>2001</v>
      </c>
      <c r="G9457" s="2">
        <v>80.260000000000005</v>
      </c>
      <c r="I9457" s="2">
        <f t="shared" si="147"/>
        <v>45</v>
      </c>
      <c r="J9457" s="2">
        <f>VLOOKUP(A9457,Urbanizaton!$B$2:$BI$265,I9457)</f>
        <v>68.55</v>
      </c>
      <c r="K9457" s="2">
        <f>VLOOKUP(A9457,Population!$B$2:$BI$265,I9457)</f>
        <v>24251649</v>
      </c>
      <c r="L9457" s="2" t="str">
        <f>VLOOKUP(A9457,Region!$C$1:$G$241,5)</f>
        <v>Western Asia</v>
      </c>
    </row>
    <row r="9458" spans="1:12" x14ac:dyDescent="0.55000000000000004">
      <c r="A9458" s="2" t="s">
        <v>128</v>
      </c>
      <c r="B9458" s="2" t="s">
        <v>8</v>
      </c>
      <c r="C9458" s="2" t="s">
        <v>9</v>
      </c>
      <c r="D9458" s="2" t="s">
        <v>17</v>
      </c>
      <c r="E9458" s="2" t="s">
        <v>11</v>
      </c>
      <c r="F9458" s="2">
        <v>2001</v>
      </c>
      <c r="G9458" s="2">
        <v>3.31</v>
      </c>
      <c r="I9458" s="2">
        <f t="shared" si="147"/>
        <v>45</v>
      </c>
      <c r="J9458" s="2">
        <f>VLOOKUP(A9458,Urbanizaton!$B$2:$BI$265,I9458)</f>
        <v>68.55</v>
      </c>
      <c r="K9458" s="2">
        <f>VLOOKUP(A9458,Population!$B$2:$BI$265,I9458)</f>
        <v>24251649</v>
      </c>
      <c r="L9458" s="2" t="str">
        <f>VLOOKUP(A9458,Region!$C$1:$G$241,5)</f>
        <v>Western Asia</v>
      </c>
    </row>
    <row r="9459" spans="1:12" x14ac:dyDescent="0.55000000000000004">
      <c r="A9459" s="2" t="s">
        <v>128</v>
      </c>
      <c r="B9459" s="2" t="s">
        <v>8</v>
      </c>
      <c r="C9459" s="2" t="s">
        <v>9</v>
      </c>
      <c r="D9459" s="2" t="s">
        <v>10</v>
      </c>
      <c r="E9459" s="2" t="s">
        <v>11</v>
      </c>
      <c r="F9459" s="2">
        <v>2002</v>
      </c>
      <c r="G9459" s="2">
        <v>75.11</v>
      </c>
      <c r="I9459" s="2">
        <f t="shared" si="147"/>
        <v>46</v>
      </c>
      <c r="J9459" s="2">
        <f>VLOOKUP(A9459,Urbanizaton!$B$2:$BI$265,I9459)</f>
        <v>68.603999999999999</v>
      </c>
      <c r="K9459" s="2">
        <f>VLOOKUP(A9459,Population!$B$2:$BI$265,I9459)</f>
        <v>24939299</v>
      </c>
      <c r="L9459" s="2" t="str">
        <f>VLOOKUP(A9459,Region!$C$1:$G$241,5)</f>
        <v>Western Asia</v>
      </c>
    </row>
    <row r="9460" spans="1:12" x14ac:dyDescent="0.55000000000000004">
      <c r="A9460" s="2" t="s">
        <v>128</v>
      </c>
      <c r="B9460" s="2" t="s">
        <v>8</v>
      </c>
      <c r="C9460" s="2" t="s">
        <v>9</v>
      </c>
      <c r="D9460" s="2" t="s">
        <v>17</v>
      </c>
      <c r="E9460" s="2" t="s">
        <v>11</v>
      </c>
      <c r="F9460" s="2">
        <v>2002</v>
      </c>
      <c r="G9460" s="2">
        <v>3.01</v>
      </c>
      <c r="I9460" s="2">
        <f t="shared" si="147"/>
        <v>46</v>
      </c>
      <c r="J9460" s="2">
        <f>VLOOKUP(A9460,Urbanizaton!$B$2:$BI$265,I9460)</f>
        <v>68.603999999999999</v>
      </c>
      <c r="K9460" s="2">
        <f>VLOOKUP(A9460,Population!$B$2:$BI$265,I9460)</f>
        <v>24939299</v>
      </c>
      <c r="L9460" s="2" t="str">
        <f>VLOOKUP(A9460,Region!$C$1:$G$241,5)</f>
        <v>Western Asia</v>
      </c>
    </row>
    <row r="9461" spans="1:12" x14ac:dyDescent="0.55000000000000004">
      <c r="A9461" s="2" t="s">
        <v>128</v>
      </c>
      <c r="B9461" s="2" t="s">
        <v>8</v>
      </c>
      <c r="C9461" s="2" t="s">
        <v>9</v>
      </c>
      <c r="D9461" s="2" t="s">
        <v>10</v>
      </c>
      <c r="E9461" s="2" t="s">
        <v>11</v>
      </c>
      <c r="F9461" s="2">
        <v>2003</v>
      </c>
      <c r="G9461" s="2">
        <v>69.569999999999993</v>
      </c>
      <c r="I9461" s="2">
        <f t="shared" si="147"/>
        <v>47</v>
      </c>
      <c r="J9461" s="2">
        <f>VLOOKUP(A9461,Urbanizaton!$B$2:$BI$265,I9461)</f>
        <v>68.658000000000001</v>
      </c>
      <c r="K9461" s="2">
        <f>VLOOKUP(A9461,Population!$B$2:$BI$265,I9461)</f>
        <v>25627626</v>
      </c>
      <c r="L9461" s="2" t="str">
        <f>VLOOKUP(A9461,Region!$C$1:$G$241,5)</f>
        <v>Western Asia</v>
      </c>
    </row>
    <row r="9462" spans="1:12" x14ac:dyDescent="0.55000000000000004">
      <c r="A9462" s="2" t="s">
        <v>128</v>
      </c>
      <c r="B9462" s="2" t="s">
        <v>8</v>
      </c>
      <c r="C9462" s="2" t="s">
        <v>9</v>
      </c>
      <c r="D9462" s="2" t="s">
        <v>17</v>
      </c>
      <c r="E9462" s="2" t="s">
        <v>11</v>
      </c>
      <c r="F9462" s="2">
        <v>2003</v>
      </c>
      <c r="G9462" s="2">
        <v>2.71</v>
      </c>
      <c r="I9462" s="2">
        <f t="shared" si="147"/>
        <v>47</v>
      </c>
      <c r="J9462" s="2">
        <f>VLOOKUP(A9462,Urbanizaton!$B$2:$BI$265,I9462)</f>
        <v>68.658000000000001</v>
      </c>
      <c r="K9462" s="2">
        <f>VLOOKUP(A9462,Population!$B$2:$BI$265,I9462)</f>
        <v>25627626</v>
      </c>
      <c r="L9462" s="2" t="str">
        <f>VLOOKUP(A9462,Region!$C$1:$G$241,5)</f>
        <v>Western Asia</v>
      </c>
    </row>
    <row r="9463" spans="1:12" x14ac:dyDescent="0.55000000000000004">
      <c r="A9463" s="2" t="s">
        <v>128</v>
      </c>
      <c r="B9463" s="2" t="s">
        <v>8</v>
      </c>
      <c r="C9463" s="2" t="s">
        <v>9</v>
      </c>
      <c r="D9463" s="2" t="s">
        <v>10</v>
      </c>
      <c r="E9463" s="2" t="s">
        <v>11</v>
      </c>
      <c r="F9463" s="2">
        <v>2004</v>
      </c>
      <c r="G9463" s="2">
        <v>72.86</v>
      </c>
      <c r="I9463" s="2">
        <f t="shared" si="147"/>
        <v>48</v>
      </c>
      <c r="J9463" s="2">
        <f>VLOOKUP(A9463,Urbanizaton!$B$2:$BI$265,I9463)</f>
        <v>68.712000000000003</v>
      </c>
      <c r="K9463" s="2">
        <f>VLOOKUP(A9463,Population!$B$2:$BI$265,I9463)</f>
        <v>26316609</v>
      </c>
      <c r="L9463" s="2" t="str">
        <f>VLOOKUP(A9463,Region!$C$1:$G$241,5)</f>
        <v>Western Asia</v>
      </c>
    </row>
    <row r="9464" spans="1:12" x14ac:dyDescent="0.55000000000000004">
      <c r="A9464" s="2" t="s">
        <v>128</v>
      </c>
      <c r="B9464" s="2" t="s">
        <v>8</v>
      </c>
      <c r="C9464" s="2" t="s">
        <v>9</v>
      </c>
      <c r="D9464" s="2" t="s">
        <v>17</v>
      </c>
      <c r="E9464" s="2" t="s">
        <v>11</v>
      </c>
      <c r="F9464" s="2">
        <v>2004</v>
      </c>
      <c r="G9464" s="2">
        <v>2.77</v>
      </c>
      <c r="I9464" s="2">
        <f t="shared" si="147"/>
        <v>48</v>
      </c>
      <c r="J9464" s="2">
        <f>VLOOKUP(A9464,Urbanizaton!$B$2:$BI$265,I9464)</f>
        <v>68.712000000000003</v>
      </c>
      <c r="K9464" s="2">
        <f>VLOOKUP(A9464,Population!$B$2:$BI$265,I9464)</f>
        <v>26316609</v>
      </c>
      <c r="L9464" s="2" t="str">
        <f>VLOOKUP(A9464,Region!$C$1:$G$241,5)</f>
        <v>Western Asia</v>
      </c>
    </row>
    <row r="9465" spans="1:12" x14ac:dyDescent="0.55000000000000004">
      <c r="A9465" s="2" t="s">
        <v>128</v>
      </c>
      <c r="B9465" s="2" t="s">
        <v>8</v>
      </c>
      <c r="C9465" s="2" t="s">
        <v>9</v>
      </c>
      <c r="D9465" s="2" t="s">
        <v>10</v>
      </c>
      <c r="E9465" s="2" t="s">
        <v>11</v>
      </c>
      <c r="F9465" s="2">
        <v>2005</v>
      </c>
      <c r="G9465" s="2">
        <v>73.150000000000006</v>
      </c>
      <c r="I9465" s="2">
        <f t="shared" si="147"/>
        <v>49</v>
      </c>
      <c r="J9465" s="2">
        <f>VLOOKUP(A9465,Urbanizaton!$B$2:$BI$265,I9465)</f>
        <v>68.766000000000005</v>
      </c>
      <c r="K9465" s="2">
        <f>VLOOKUP(A9465,Population!$B$2:$BI$265,I9465)</f>
        <v>27008426</v>
      </c>
      <c r="L9465" s="2" t="str">
        <f>VLOOKUP(A9465,Region!$C$1:$G$241,5)</f>
        <v>Western Asia</v>
      </c>
    </row>
    <row r="9466" spans="1:12" x14ac:dyDescent="0.55000000000000004">
      <c r="A9466" s="2" t="s">
        <v>128</v>
      </c>
      <c r="B9466" s="2" t="s">
        <v>8</v>
      </c>
      <c r="C9466" s="2" t="s">
        <v>9</v>
      </c>
      <c r="D9466" s="2" t="s">
        <v>17</v>
      </c>
      <c r="E9466" s="2" t="s">
        <v>11</v>
      </c>
      <c r="F9466" s="2">
        <v>2005</v>
      </c>
      <c r="G9466" s="2">
        <v>2.71</v>
      </c>
      <c r="I9466" s="2">
        <f t="shared" si="147"/>
        <v>49</v>
      </c>
      <c r="J9466" s="2">
        <f>VLOOKUP(A9466,Urbanizaton!$B$2:$BI$265,I9466)</f>
        <v>68.766000000000005</v>
      </c>
      <c r="K9466" s="2">
        <f>VLOOKUP(A9466,Population!$B$2:$BI$265,I9466)</f>
        <v>27008426</v>
      </c>
      <c r="L9466" s="2" t="str">
        <f>VLOOKUP(A9466,Region!$C$1:$G$241,5)</f>
        <v>Western Asia</v>
      </c>
    </row>
    <row r="9467" spans="1:12" x14ac:dyDescent="0.55000000000000004">
      <c r="A9467" s="2" t="s">
        <v>128</v>
      </c>
      <c r="B9467" s="2" t="s">
        <v>8</v>
      </c>
      <c r="C9467" s="2" t="s">
        <v>9</v>
      </c>
      <c r="D9467" s="2" t="s">
        <v>10</v>
      </c>
      <c r="E9467" s="2" t="s">
        <v>11</v>
      </c>
      <c r="F9467" s="2">
        <v>2006</v>
      </c>
      <c r="G9467" s="2">
        <v>68.959999999999994</v>
      </c>
      <c r="I9467" s="2">
        <f t="shared" si="147"/>
        <v>50</v>
      </c>
      <c r="J9467" s="2">
        <f>VLOOKUP(A9467,Urbanizaton!$B$2:$BI$265,I9467)</f>
        <v>68.819000000000003</v>
      </c>
      <c r="K9467" s="2">
        <f>VLOOKUP(A9467,Population!$B$2:$BI$265,I9467)</f>
        <v>27697912</v>
      </c>
      <c r="L9467" s="2" t="str">
        <f>VLOOKUP(A9467,Region!$C$1:$G$241,5)</f>
        <v>Western Asia</v>
      </c>
    </row>
    <row r="9468" spans="1:12" x14ac:dyDescent="0.55000000000000004">
      <c r="A9468" s="2" t="s">
        <v>128</v>
      </c>
      <c r="B9468" s="2" t="s">
        <v>8</v>
      </c>
      <c r="C9468" s="2" t="s">
        <v>9</v>
      </c>
      <c r="D9468" s="2" t="s">
        <v>17</v>
      </c>
      <c r="E9468" s="2" t="s">
        <v>11</v>
      </c>
      <c r="F9468" s="2">
        <v>2006</v>
      </c>
      <c r="G9468" s="2">
        <v>2.4900000000000002</v>
      </c>
      <c r="I9468" s="2">
        <f t="shared" si="147"/>
        <v>50</v>
      </c>
      <c r="J9468" s="2">
        <f>VLOOKUP(A9468,Urbanizaton!$B$2:$BI$265,I9468)</f>
        <v>68.819000000000003</v>
      </c>
      <c r="K9468" s="2">
        <f>VLOOKUP(A9468,Population!$B$2:$BI$265,I9468)</f>
        <v>27697912</v>
      </c>
      <c r="L9468" s="2" t="str">
        <f>VLOOKUP(A9468,Region!$C$1:$G$241,5)</f>
        <v>Western Asia</v>
      </c>
    </row>
    <row r="9469" spans="1:12" x14ac:dyDescent="0.55000000000000004">
      <c r="A9469" s="2" t="s">
        <v>128</v>
      </c>
      <c r="B9469" s="2" t="s">
        <v>8</v>
      </c>
      <c r="C9469" s="2" t="s">
        <v>9</v>
      </c>
      <c r="D9469" s="2" t="s">
        <v>10</v>
      </c>
      <c r="E9469" s="2" t="s">
        <v>11</v>
      </c>
      <c r="F9469" s="2">
        <v>2007</v>
      </c>
      <c r="G9469" s="2">
        <v>62.49</v>
      </c>
      <c r="I9469" s="2">
        <f t="shared" si="147"/>
        <v>51</v>
      </c>
      <c r="J9469" s="2">
        <f>VLOOKUP(A9469,Urbanizaton!$B$2:$BI$265,I9469)</f>
        <v>68.873000000000005</v>
      </c>
      <c r="K9469" s="2">
        <f>VLOOKUP(A9469,Population!$B$2:$BI$265,I9469)</f>
        <v>28390433</v>
      </c>
      <c r="L9469" s="2" t="str">
        <f>VLOOKUP(A9469,Region!$C$1:$G$241,5)</f>
        <v>Western Asia</v>
      </c>
    </row>
    <row r="9470" spans="1:12" x14ac:dyDescent="0.55000000000000004">
      <c r="A9470" s="2" t="s">
        <v>128</v>
      </c>
      <c r="B9470" s="2" t="s">
        <v>8</v>
      </c>
      <c r="C9470" s="2" t="s">
        <v>9</v>
      </c>
      <c r="D9470" s="2" t="s">
        <v>17</v>
      </c>
      <c r="E9470" s="2" t="s">
        <v>11</v>
      </c>
      <c r="F9470" s="2">
        <v>2007</v>
      </c>
      <c r="G9470" s="2">
        <v>2.2000000000000002</v>
      </c>
      <c r="I9470" s="2">
        <f t="shared" si="147"/>
        <v>51</v>
      </c>
      <c r="J9470" s="2">
        <f>VLOOKUP(A9470,Urbanizaton!$B$2:$BI$265,I9470)</f>
        <v>68.873000000000005</v>
      </c>
      <c r="K9470" s="2">
        <f>VLOOKUP(A9470,Population!$B$2:$BI$265,I9470)</f>
        <v>28390433</v>
      </c>
      <c r="L9470" s="2" t="str">
        <f>VLOOKUP(A9470,Region!$C$1:$G$241,5)</f>
        <v>Western Asia</v>
      </c>
    </row>
    <row r="9471" spans="1:12" x14ac:dyDescent="0.55000000000000004">
      <c r="A9471" s="2" t="s">
        <v>128</v>
      </c>
      <c r="B9471" s="2" t="s">
        <v>8</v>
      </c>
      <c r="C9471" s="2" t="s">
        <v>9</v>
      </c>
      <c r="D9471" s="2" t="s">
        <v>10</v>
      </c>
      <c r="E9471" s="2" t="s">
        <v>11</v>
      </c>
      <c r="F9471" s="2">
        <v>2008</v>
      </c>
      <c r="G9471" s="2">
        <v>72.38</v>
      </c>
      <c r="I9471" s="2">
        <f t="shared" si="147"/>
        <v>52</v>
      </c>
      <c r="J9471" s="2">
        <f>VLOOKUP(A9471,Urbanizaton!$B$2:$BI$265,I9471)</f>
        <v>68.927000000000007</v>
      </c>
      <c r="K9471" s="2">
        <f>VLOOKUP(A9471,Population!$B$2:$BI$265,I9471)</f>
        <v>29111417</v>
      </c>
      <c r="L9471" s="2" t="str">
        <f>VLOOKUP(A9471,Region!$C$1:$G$241,5)</f>
        <v>Western Asia</v>
      </c>
    </row>
    <row r="9472" spans="1:12" x14ac:dyDescent="0.55000000000000004">
      <c r="A9472" s="2" t="s">
        <v>128</v>
      </c>
      <c r="B9472" s="2" t="s">
        <v>8</v>
      </c>
      <c r="C9472" s="2" t="s">
        <v>9</v>
      </c>
      <c r="D9472" s="2" t="s">
        <v>17</v>
      </c>
      <c r="E9472" s="2" t="s">
        <v>11</v>
      </c>
      <c r="F9472" s="2">
        <v>2008</v>
      </c>
      <c r="G9472" s="2">
        <v>2.48</v>
      </c>
      <c r="I9472" s="2">
        <f t="shared" si="147"/>
        <v>52</v>
      </c>
      <c r="J9472" s="2">
        <f>VLOOKUP(A9472,Urbanizaton!$B$2:$BI$265,I9472)</f>
        <v>68.927000000000007</v>
      </c>
      <c r="K9472" s="2">
        <f>VLOOKUP(A9472,Population!$B$2:$BI$265,I9472)</f>
        <v>29111417</v>
      </c>
      <c r="L9472" s="2" t="str">
        <f>VLOOKUP(A9472,Region!$C$1:$G$241,5)</f>
        <v>Western Asia</v>
      </c>
    </row>
    <row r="9473" spans="1:12" x14ac:dyDescent="0.55000000000000004">
      <c r="A9473" s="2" t="s">
        <v>128</v>
      </c>
      <c r="B9473" s="2" t="s">
        <v>8</v>
      </c>
      <c r="C9473" s="2" t="s">
        <v>9</v>
      </c>
      <c r="D9473" s="2" t="s">
        <v>10</v>
      </c>
      <c r="E9473" s="2" t="s">
        <v>11</v>
      </c>
      <c r="F9473" s="2">
        <v>2009</v>
      </c>
      <c r="G9473" s="2">
        <v>91.93</v>
      </c>
      <c r="I9473" s="2">
        <f t="shared" si="147"/>
        <v>53</v>
      </c>
      <c r="J9473" s="2">
        <f>VLOOKUP(A9473,Urbanizaton!$B$2:$BI$265,I9473)</f>
        <v>68.98</v>
      </c>
      <c r="K9473" s="2">
        <f>VLOOKUP(A9473,Population!$B$2:$BI$265,I9473)</f>
        <v>29894652</v>
      </c>
      <c r="L9473" s="2" t="str">
        <f>VLOOKUP(A9473,Region!$C$1:$G$241,5)</f>
        <v>Western Asia</v>
      </c>
    </row>
    <row r="9474" spans="1:12" x14ac:dyDescent="0.55000000000000004">
      <c r="A9474" s="2" t="s">
        <v>128</v>
      </c>
      <c r="B9474" s="2" t="s">
        <v>8</v>
      </c>
      <c r="C9474" s="2" t="s">
        <v>9</v>
      </c>
      <c r="D9474" s="2" t="s">
        <v>17</v>
      </c>
      <c r="E9474" s="2" t="s">
        <v>11</v>
      </c>
      <c r="F9474" s="2">
        <v>2009</v>
      </c>
      <c r="G9474" s="2">
        <v>3.07</v>
      </c>
      <c r="I9474" s="2">
        <f t="shared" si="147"/>
        <v>53</v>
      </c>
      <c r="J9474" s="2">
        <f>VLOOKUP(A9474,Urbanizaton!$B$2:$BI$265,I9474)</f>
        <v>68.98</v>
      </c>
      <c r="K9474" s="2">
        <f>VLOOKUP(A9474,Population!$B$2:$BI$265,I9474)</f>
        <v>29894652</v>
      </c>
      <c r="L9474" s="2" t="str">
        <f>VLOOKUP(A9474,Region!$C$1:$G$241,5)</f>
        <v>Western Asia</v>
      </c>
    </row>
    <row r="9475" spans="1:12" x14ac:dyDescent="0.55000000000000004">
      <c r="A9475" s="2" t="s">
        <v>128</v>
      </c>
      <c r="B9475" s="2" t="s">
        <v>8</v>
      </c>
      <c r="C9475" s="2" t="s">
        <v>9</v>
      </c>
      <c r="D9475" s="2" t="s">
        <v>10</v>
      </c>
      <c r="E9475" s="2" t="s">
        <v>11</v>
      </c>
      <c r="F9475" s="2">
        <v>2010</v>
      </c>
      <c r="G9475" s="2">
        <v>103.51</v>
      </c>
      <c r="I9475" s="2">
        <f t="shared" ref="I9475:I9538" si="148">IF(F9475=1960,4,F9475-1960+4)</f>
        <v>54</v>
      </c>
      <c r="J9475" s="2">
        <f>VLOOKUP(A9475,Urbanizaton!$B$2:$BI$265,I9475)</f>
        <v>69.034000000000006</v>
      </c>
      <c r="K9475" s="2">
        <f>VLOOKUP(A9475,Population!$B$2:$BI$265,I9475)</f>
        <v>30762701</v>
      </c>
      <c r="L9475" s="2" t="str">
        <f>VLOOKUP(A9475,Region!$C$1:$G$241,5)</f>
        <v>Western Asia</v>
      </c>
    </row>
    <row r="9476" spans="1:12" x14ac:dyDescent="0.55000000000000004">
      <c r="A9476" s="2" t="s">
        <v>128</v>
      </c>
      <c r="B9476" s="2" t="s">
        <v>8</v>
      </c>
      <c r="C9476" s="2" t="s">
        <v>9</v>
      </c>
      <c r="D9476" s="2" t="s">
        <v>17</v>
      </c>
      <c r="E9476" s="2" t="s">
        <v>11</v>
      </c>
      <c r="F9476" s="2">
        <v>2010</v>
      </c>
      <c r="G9476" s="2">
        <v>3.35</v>
      </c>
      <c r="I9476" s="2">
        <f t="shared" si="148"/>
        <v>54</v>
      </c>
      <c r="J9476" s="2">
        <f>VLOOKUP(A9476,Urbanizaton!$B$2:$BI$265,I9476)</f>
        <v>69.034000000000006</v>
      </c>
      <c r="K9476" s="2">
        <f>VLOOKUP(A9476,Population!$B$2:$BI$265,I9476)</f>
        <v>30762701</v>
      </c>
      <c r="L9476" s="2" t="str">
        <f>VLOOKUP(A9476,Region!$C$1:$G$241,5)</f>
        <v>Western Asia</v>
      </c>
    </row>
    <row r="9477" spans="1:12" x14ac:dyDescent="0.55000000000000004">
      <c r="A9477" s="2" t="s">
        <v>128</v>
      </c>
      <c r="B9477" s="2" t="s">
        <v>8</v>
      </c>
      <c r="C9477" s="2" t="s">
        <v>9</v>
      </c>
      <c r="D9477" s="2" t="s">
        <v>10</v>
      </c>
      <c r="E9477" s="2" t="s">
        <v>11</v>
      </c>
      <c r="F9477" s="2">
        <v>2011</v>
      </c>
      <c r="G9477" s="2">
        <v>110.84</v>
      </c>
      <c r="I9477" s="2">
        <f t="shared" si="148"/>
        <v>55</v>
      </c>
      <c r="J9477" s="2">
        <f>VLOOKUP(A9477,Urbanizaton!$B$2:$BI$265,I9477)</f>
        <v>69.097999999999999</v>
      </c>
      <c r="K9477" s="2">
        <f>VLOOKUP(A9477,Population!$B$2:$BI$265,I9477)</f>
        <v>31727053</v>
      </c>
      <c r="L9477" s="2" t="str">
        <f>VLOOKUP(A9477,Region!$C$1:$G$241,5)</f>
        <v>Western Asia</v>
      </c>
    </row>
    <row r="9478" spans="1:12" x14ac:dyDescent="0.55000000000000004">
      <c r="A9478" s="2" t="s">
        <v>128</v>
      </c>
      <c r="B9478" s="2" t="s">
        <v>8</v>
      </c>
      <c r="C9478" s="2" t="s">
        <v>9</v>
      </c>
      <c r="D9478" s="2" t="s">
        <v>17</v>
      </c>
      <c r="E9478" s="2" t="s">
        <v>11</v>
      </c>
      <c r="F9478" s="2">
        <v>2011</v>
      </c>
      <c r="G9478" s="2">
        <v>3.48</v>
      </c>
      <c r="I9478" s="2">
        <f t="shared" si="148"/>
        <v>55</v>
      </c>
      <c r="J9478" s="2">
        <f>VLOOKUP(A9478,Urbanizaton!$B$2:$BI$265,I9478)</f>
        <v>69.097999999999999</v>
      </c>
      <c r="K9478" s="2">
        <f>VLOOKUP(A9478,Population!$B$2:$BI$265,I9478)</f>
        <v>31727053</v>
      </c>
      <c r="L9478" s="2" t="str">
        <f>VLOOKUP(A9478,Region!$C$1:$G$241,5)</f>
        <v>Western Asia</v>
      </c>
    </row>
    <row r="9479" spans="1:12" x14ac:dyDescent="0.55000000000000004">
      <c r="A9479" s="2" t="s">
        <v>128</v>
      </c>
      <c r="B9479" s="2" t="s">
        <v>8</v>
      </c>
      <c r="C9479" s="2" t="s">
        <v>9</v>
      </c>
      <c r="D9479" s="2" t="s">
        <v>10</v>
      </c>
      <c r="E9479" s="2" t="s">
        <v>11</v>
      </c>
      <c r="F9479" s="2">
        <v>2012</v>
      </c>
      <c r="G9479" s="2">
        <v>126.27</v>
      </c>
      <c r="I9479" s="2">
        <f t="shared" si="148"/>
        <v>56</v>
      </c>
      <c r="J9479" s="2">
        <f>VLOOKUP(A9479,Urbanizaton!$B$2:$BI$265,I9479)</f>
        <v>69.174999999999997</v>
      </c>
      <c r="K9479" s="2">
        <f>VLOOKUP(A9479,Population!$B$2:$BI$265,I9479)</f>
        <v>32776571</v>
      </c>
      <c r="L9479" s="2" t="str">
        <f>VLOOKUP(A9479,Region!$C$1:$G$241,5)</f>
        <v>Western Asia</v>
      </c>
    </row>
    <row r="9480" spans="1:12" x14ac:dyDescent="0.55000000000000004">
      <c r="A9480" s="2" t="s">
        <v>128</v>
      </c>
      <c r="B9480" s="2" t="s">
        <v>8</v>
      </c>
      <c r="C9480" s="2" t="s">
        <v>9</v>
      </c>
      <c r="D9480" s="2" t="s">
        <v>17</v>
      </c>
      <c r="E9480" s="2" t="s">
        <v>11</v>
      </c>
      <c r="F9480" s="2">
        <v>2012</v>
      </c>
      <c r="G9480" s="2">
        <v>3.85</v>
      </c>
      <c r="I9480" s="2">
        <f t="shared" si="148"/>
        <v>56</v>
      </c>
      <c r="J9480" s="2">
        <f>VLOOKUP(A9480,Urbanizaton!$B$2:$BI$265,I9480)</f>
        <v>69.174999999999997</v>
      </c>
      <c r="K9480" s="2">
        <f>VLOOKUP(A9480,Population!$B$2:$BI$265,I9480)</f>
        <v>32776571</v>
      </c>
      <c r="L9480" s="2" t="str">
        <f>VLOOKUP(A9480,Region!$C$1:$G$241,5)</f>
        <v>Western Asia</v>
      </c>
    </row>
    <row r="9481" spans="1:12" x14ac:dyDescent="0.55000000000000004">
      <c r="A9481" s="2" t="s">
        <v>128</v>
      </c>
      <c r="B9481" s="2" t="s">
        <v>8</v>
      </c>
      <c r="C9481" s="2" t="s">
        <v>9</v>
      </c>
      <c r="D9481" s="2" t="s">
        <v>10</v>
      </c>
      <c r="E9481" s="2" t="s">
        <v>11</v>
      </c>
      <c r="F9481" s="2">
        <v>2013</v>
      </c>
      <c r="G9481" s="2">
        <v>135.16999999999999</v>
      </c>
      <c r="I9481" s="2">
        <f t="shared" si="148"/>
        <v>57</v>
      </c>
      <c r="J9481" s="2">
        <f>VLOOKUP(A9481,Urbanizaton!$B$2:$BI$265,I9481)</f>
        <v>69.262</v>
      </c>
      <c r="K9481" s="2">
        <f>VLOOKUP(A9481,Population!$B$2:$BI$265,I9481)</f>
        <v>33883145</v>
      </c>
      <c r="L9481" s="2" t="str">
        <f>VLOOKUP(A9481,Region!$C$1:$G$241,5)</f>
        <v>Western Asia</v>
      </c>
    </row>
    <row r="9482" spans="1:12" x14ac:dyDescent="0.55000000000000004">
      <c r="A9482" s="2" t="s">
        <v>128</v>
      </c>
      <c r="B9482" s="2" t="s">
        <v>8</v>
      </c>
      <c r="C9482" s="2" t="s">
        <v>9</v>
      </c>
      <c r="D9482" s="2" t="s">
        <v>17</v>
      </c>
      <c r="E9482" s="2" t="s">
        <v>11</v>
      </c>
      <c r="F9482" s="2">
        <v>2013</v>
      </c>
      <c r="G9482" s="2">
        <v>4</v>
      </c>
      <c r="I9482" s="2">
        <f t="shared" si="148"/>
        <v>57</v>
      </c>
      <c r="J9482" s="2">
        <f>VLOOKUP(A9482,Urbanizaton!$B$2:$BI$265,I9482)</f>
        <v>69.262</v>
      </c>
      <c r="K9482" s="2">
        <f>VLOOKUP(A9482,Population!$B$2:$BI$265,I9482)</f>
        <v>33883145</v>
      </c>
      <c r="L9482" s="2" t="str">
        <f>VLOOKUP(A9482,Region!$C$1:$G$241,5)</f>
        <v>Western Asia</v>
      </c>
    </row>
    <row r="9483" spans="1:12" x14ac:dyDescent="0.55000000000000004">
      <c r="A9483" s="2" t="s">
        <v>128</v>
      </c>
      <c r="B9483" s="2" t="s">
        <v>8</v>
      </c>
      <c r="C9483" s="2" t="s">
        <v>9</v>
      </c>
      <c r="D9483" s="2" t="s">
        <v>10</v>
      </c>
      <c r="E9483" s="2" t="s">
        <v>11</v>
      </c>
      <c r="F9483" s="2">
        <v>2014</v>
      </c>
      <c r="G9483" s="2">
        <v>141.03</v>
      </c>
      <c r="I9483" s="2">
        <f t="shared" si="148"/>
        <v>58</v>
      </c>
      <c r="J9483" s="2">
        <f>VLOOKUP(A9483,Urbanizaton!$B$2:$BI$265,I9483)</f>
        <v>69.361000000000004</v>
      </c>
      <c r="K9483" s="2">
        <f>VLOOKUP(A9483,Population!$B$2:$BI$265,I9483)</f>
        <v>35006080</v>
      </c>
      <c r="L9483" s="2" t="str">
        <f>VLOOKUP(A9483,Region!$C$1:$G$241,5)</f>
        <v>Western Asia</v>
      </c>
    </row>
    <row r="9484" spans="1:12" x14ac:dyDescent="0.55000000000000004">
      <c r="A9484" s="2" t="s">
        <v>128</v>
      </c>
      <c r="B9484" s="2" t="s">
        <v>8</v>
      </c>
      <c r="C9484" s="2" t="s">
        <v>9</v>
      </c>
      <c r="D9484" s="2" t="s">
        <v>17</v>
      </c>
      <c r="E9484" s="2" t="s">
        <v>11</v>
      </c>
      <c r="F9484" s="2">
        <v>2014</v>
      </c>
      <c r="G9484" s="2">
        <v>4.05</v>
      </c>
      <c r="I9484" s="2">
        <f t="shared" si="148"/>
        <v>58</v>
      </c>
      <c r="J9484" s="2">
        <f>VLOOKUP(A9484,Urbanizaton!$B$2:$BI$265,I9484)</f>
        <v>69.361000000000004</v>
      </c>
      <c r="K9484" s="2">
        <f>VLOOKUP(A9484,Population!$B$2:$BI$265,I9484)</f>
        <v>35006080</v>
      </c>
      <c r="L9484" s="2" t="str">
        <f>VLOOKUP(A9484,Region!$C$1:$G$241,5)</f>
        <v>Western Asia</v>
      </c>
    </row>
    <row r="9485" spans="1:12" x14ac:dyDescent="0.55000000000000004">
      <c r="A9485" s="2" t="s">
        <v>31</v>
      </c>
      <c r="B9485" s="2" t="s">
        <v>8</v>
      </c>
      <c r="C9485" s="2" t="s">
        <v>9</v>
      </c>
      <c r="D9485" s="2" t="s">
        <v>10</v>
      </c>
      <c r="E9485" s="2" t="s">
        <v>11</v>
      </c>
      <c r="F9485" s="2">
        <v>1960</v>
      </c>
      <c r="G9485" s="2">
        <v>1.17</v>
      </c>
      <c r="I9485" s="2">
        <f t="shared" si="148"/>
        <v>4</v>
      </c>
      <c r="J9485" s="2">
        <f>VLOOKUP(A9485,Urbanizaton!$B$2:$BI$265,I9485)</f>
        <v>80.3</v>
      </c>
      <c r="K9485" s="2">
        <f>VLOOKUP(A9485,Population!$B$2:$BI$265,I9485)</f>
        <v>175574</v>
      </c>
      <c r="L9485" s="2" t="str">
        <f>VLOOKUP(A9485,Region!$C$1:$G$241,5)</f>
        <v>Europe</v>
      </c>
    </row>
    <row r="9486" spans="1:12" x14ac:dyDescent="0.55000000000000004">
      <c r="A9486" s="2" t="s">
        <v>31</v>
      </c>
      <c r="B9486" s="2" t="s">
        <v>8</v>
      </c>
      <c r="C9486" s="2" t="s">
        <v>9</v>
      </c>
      <c r="D9486" s="2" t="s">
        <v>17</v>
      </c>
      <c r="E9486" s="2" t="s">
        <v>11</v>
      </c>
      <c r="F9486" s="2">
        <v>1960</v>
      </c>
      <c r="G9486" s="2">
        <v>6.62</v>
      </c>
      <c r="I9486" s="2">
        <f t="shared" si="148"/>
        <v>4</v>
      </c>
      <c r="J9486" s="2">
        <f>VLOOKUP(A9486,Urbanizaton!$B$2:$BI$265,I9486)</f>
        <v>80.3</v>
      </c>
      <c r="K9486" s="2">
        <f>VLOOKUP(A9486,Population!$B$2:$BI$265,I9486)</f>
        <v>175574</v>
      </c>
      <c r="L9486" s="2" t="str">
        <f>VLOOKUP(A9486,Region!$C$1:$G$241,5)</f>
        <v>Europe</v>
      </c>
    </row>
    <row r="9487" spans="1:12" x14ac:dyDescent="0.55000000000000004">
      <c r="A9487" s="2" t="s">
        <v>31</v>
      </c>
      <c r="B9487" s="2" t="s">
        <v>8</v>
      </c>
      <c r="C9487" s="2" t="s">
        <v>9</v>
      </c>
      <c r="D9487" s="2" t="s">
        <v>10</v>
      </c>
      <c r="E9487" s="2" t="s">
        <v>11</v>
      </c>
      <c r="F9487" s="2">
        <v>1961</v>
      </c>
      <c r="G9487" s="2">
        <v>1.1499999999999999</v>
      </c>
      <c r="I9487" s="2">
        <f t="shared" si="148"/>
        <v>5</v>
      </c>
      <c r="J9487" s="2">
        <f>VLOOKUP(A9487,Urbanizaton!$B$2:$BI$265,I9487)</f>
        <v>80.802999999999997</v>
      </c>
      <c r="K9487" s="2">
        <f>VLOOKUP(A9487,Population!$B$2:$BI$265,I9487)</f>
        <v>179029</v>
      </c>
      <c r="L9487" s="2" t="str">
        <f>VLOOKUP(A9487,Region!$C$1:$G$241,5)</f>
        <v>Europe</v>
      </c>
    </row>
    <row r="9488" spans="1:12" x14ac:dyDescent="0.55000000000000004">
      <c r="A9488" s="2" t="s">
        <v>31</v>
      </c>
      <c r="B9488" s="2" t="s">
        <v>8</v>
      </c>
      <c r="C9488" s="2" t="s">
        <v>9</v>
      </c>
      <c r="D9488" s="2" t="s">
        <v>17</v>
      </c>
      <c r="E9488" s="2" t="s">
        <v>11</v>
      </c>
      <c r="F9488" s="2">
        <v>1961</v>
      </c>
      <c r="G9488" s="2">
        <v>6.39</v>
      </c>
      <c r="I9488" s="2">
        <f t="shared" si="148"/>
        <v>5</v>
      </c>
      <c r="J9488" s="2">
        <f>VLOOKUP(A9488,Urbanizaton!$B$2:$BI$265,I9488)</f>
        <v>80.802999999999997</v>
      </c>
      <c r="K9488" s="2">
        <f>VLOOKUP(A9488,Population!$B$2:$BI$265,I9488)</f>
        <v>179029</v>
      </c>
      <c r="L9488" s="2" t="str">
        <f>VLOOKUP(A9488,Region!$C$1:$G$241,5)</f>
        <v>Europe</v>
      </c>
    </row>
    <row r="9489" spans="1:12" x14ac:dyDescent="0.55000000000000004">
      <c r="A9489" s="2" t="s">
        <v>31</v>
      </c>
      <c r="B9489" s="2" t="s">
        <v>8</v>
      </c>
      <c r="C9489" s="2" t="s">
        <v>9</v>
      </c>
      <c r="D9489" s="2" t="s">
        <v>10</v>
      </c>
      <c r="E9489" s="2" t="s">
        <v>11</v>
      </c>
      <c r="F9489" s="2">
        <v>1962</v>
      </c>
      <c r="G9489" s="2">
        <v>1.24</v>
      </c>
      <c r="I9489" s="2">
        <f t="shared" si="148"/>
        <v>6</v>
      </c>
      <c r="J9489" s="2">
        <f>VLOOKUP(A9489,Urbanizaton!$B$2:$BI$265,I9489)</f>
        <v>81.296999999999997</v>
      </c>
      <c r="K9489" s="2">
        <f>VLOOKUP(A9489,Population!$B$2:$BI$265,I9489)</f>
        <v>182378</v>
      </c>
      <c r="L9489" s="2" t="str">
        <f>VLOOKUP(A9489,Region!$C$1:$G$241,5)</f>
        <v>Europe</v>
      </c>
    </row>
    <row r="9490" spans="1:12" x14ac:dyDescent="0.55000000000000004">
      <c r="A9490" s="2" t="s">
        <v>31</v>
      </c>
      <c r="B9490" s="2" t="s">
        <v>8</v>
      </c>
      <c r="C9490" s="2" t="s">
        <v>9</v>
      </c>
      <c r="D9490" s="2" t="s">
        <v>17</v>
      </c>
      <c r="E9490" s="2" t="s">
        <v>11</v>
      </c>
      <c r="F9490" s="2">
        <v>1962</v>
      </c>
      <c r="G9490" s="2">
        <v>6.8</v>
      </c>
      <c r="I9490" s="2">
        <f t="shared" si="148"/>
        <v>6</v>
      </c>
      <c r="J9490" s="2">
        <f>VLOOKUP(A9490,Urbanizaton!$B$2:$BI$265,I9490)</f>
        <v>81.296999999999997</v>
      </c>
      <c r="K9490" s="2">
        <f>VLOOKUP(A9490,Population!$B$2:$BI$265,I9490)</f>
        <v>182378</v>
      </c>
      <c r="L9490" s="2" t="str">
        <f>VLOOKUP(A9490,Region!$C$1:$G$241,5)</f>
        <v>Europe</v>
      </c>
    </row>
    <row r="9491" spans="1:12" x14ac:dyDescent="0.55000000000000004">
      <c r="A9491" s="2" t="s">
        <v>31</v>
      </c>
      <c r="B9491" s="2" t="s">
        <v>8</v>
      </c>
      <c r="C9491" s="2" t="s">
        <v>9</v>
      </c>
      <c r="D9491" s="2" t="s">
        <v>10</v>
      </c>
      <c r="E9491" s="2" t="s">
        <v>11</v>
      </c>
      <c r="F9491" s="2">
        <v>1963</v>
      </c>
      <c r="G9491" s="2">
        <v>1.27</v>
      </c>
      <c r="I9491" s="2">
        <f t="shared" si="148"/>
        <v>7</v>
      </c>
      <c r="J9491" s="2">
        <f>VLOOKUP(A9491,Urbanizaton!$B$2:$BI$265,I9491)</f>
        <v>81.781000000000006</v>
      </c>
      <c r="K9491" s="2">
        <f>VLOOKUP(A9491,Population!$B$2:$BI$265,I9491)</f>
        <v>185653</v>
      </c>
      <c r="L9491" s="2" t="str">
        <f>VLOOKUP(A9491,Region!$C$1:$G$241,5)</f>
        <v>Europe</v>
      </c>
    </row>
    <row r="9492" spans="1:12" x14ac:dyDescent="0.55000000000000004">
      <c r="A9492" s="2" t="s">
        <v>31</v>
      </c>
      <c r="B9492" s="2" t="s">
        <v>8</v>
      </c>
      <c r="C9492" s="2" t="s">
        <v>9</v>
      </c>
      <c r="D9492" s="2" t="s">
        <v>17</v>
      </c>
      <c r="E9492" s="2" t="s">
        <v>11</v>
      </c>
      <c r="F9492" s="2">
        <v>1963</v>
      </c>
      <c r="G9492" s="2">
        <v>6.8</v>
      </c>
      <c r="I9492" s="2">
        <f t="shared" si="148"/>
        <v>7</v>
      </c>
      <c r="J9492" s="2">
        <f>VLOOKUP(A9492,Urbanizaton!$B$2:$BI$265,I9492)</f>
        <v>81.781000000000006</v>
      </c>
      <c r="K9492" s="2">
        <f>VLOOKUP(A9492,Population!$B$2:$BI$265,I9492)</f>
        <v>185653</v>
      </c>
      <c r="L9492" s="2" t="str">
        <f>VLOOKUP(A9492,Region!$C$1:$G$241,5)</f>
        <v>Europe</v>
      </c>
    </row>
    <row r="9493" spans="1:12" x14ac:dyDescent="0.55000000000000004">
      <c r="A9493" s="2" t="s">
        <v>31</v>
      </c>
      <c r="B9493" s="2" t="s">
        <v>8</v>
      </c>
      <c r="C9493" s="2" t="s">
        <v>9</v>
      </c>
      <c r="D9493" s="2" t="s">
        <v>10</v>
      </c>
      <c r="E9493" s="2" t="s">
        <v>11</v>
      </c>
      <c r="F9493" s="2">
        <v>1964</v>
      </c>
      <c r="G9493" s="2">
        <v>1.29</v>
      </c>
      <c r="I9493" s="2">
        <f t="shared" si="148"/>
        <v>8</v>
      </c>
      <c r="J9493" s="2">
        <f>VLOOKUP(A9493,Urbanizaton!$B$2:$BI$265,I9493)</f>
        <v>82.256</v>
      </c>
      <c r="K9493" s="2">
        <f>VLOOKUP(A9493,Population!$B$2:$BI$265,I9493)</f>
        <v>188983</v>
      </c>
      <c r="L9493" s="2" t="str">
        <f>VLOOKUP(A9493,Region!$C$1:$G$241,5)</f>
        <v>Europe</v>
      </c>
    </row>
    <row r="9494" spans="1:12" x14ac:dyDescent="0.55000000000000004">
      <c r="A9494" s="2" t="s">
        <v>31</v>
      </c>
      <c r="B9494" s="2" t="s">
        <v>8</v>
      </c>
      <c r="C9494" s="2" t="s">
        <v>9</v>
      </c>
      <c r="D9494" s="2" t="s">
        <v>17</v>
      </c>
      <c r="E9494" s="2" t="s">
        <v>11</v>
      </c>
      <c r="F9494" s="2">
        <v>1964</v>
      </c>
      <c r="G9494" s="2">
        <v>6.83</v>
      </c>
      <c r="I9494" s="2">
        <f t="shared" si="148"/>
        <v>8</v>
      </c>
      <c r="J9494" s="2">
        <f>VLOOKUP(A9494,Urbanizaton!$B$2:$BI$265,I9494)</f>
        <v>82.256</v>
      </c>
      <c r="K9494" s="2">
        <f>VLOOKUP(A9494,Population!$B$2:$BI$265,I9494)</f>
        <v>188983</v>
      </c>
      <c r="L9494" s="2" t="str">
        <f>VLOOKUP(A9494,Region!$C$1:$G$241,5)</f>
        <v>Europe</v>
      </c>
    </row>
    <row r="9495" spans="1:12" x14ac:dyDescent="0.55000000000000004">
      <c r="A9495" s="2" t="s">
        <v>31</v>
      </c>
      <c r="B9495" s="2" t="s">
        <v>8</v>
      </c>
      <c r="C9495" s="2" t="s">
        <v>9</v>
      </c>
      <c r="D9495" s="2" t="s">
        <v>10</v>
      </c>
      <c r="E9495" s="2" t="s">
        <v>11</v>
      </c>
      <c r="F9495" s="2">
        <v>1965</v>
      </c>
      <c r="G9495" s="2">
        <v>1.4</v>
      </c>
      <c r="I9495" s="2">
        <f t="shared" si="148"/>
        <v>9</v>
      </c>
      <c r="J9495" s="2">
        <f>VLOOKUP(A9495,Urbanizaton!$B$2:$BI$265,I9495)</f>
        <v>82.72</v>
      </c>
      <c r="K9495" s="2">
        <f>VLOOKUP(A9495,Population!$B$2:$BI$265,I9495)</f>
        <v>192286</v>
      </c>
      <c r="L9495" s="2" t="str">
        <f>VLOOKUP(A9495,Region!$C$1:$G$241,5)</f>
        <v>Europe</v>
      </c>
    </row>
    <row r="9496" spans="1:12" x14ac:dyDescent="0.55000000000000004">
      <c r="A9496" s="2" t="s">
        <v>31</v>
      </c>
      <c r="B9496" s="2" t="s">
        <v>8</v>
      </c>
      <c r="C9496" s="2" t="s">
        <v>9</v>
      </c>
      <c r="D9496" s="2" t="s">
        <v>17</v>
      </c>
      <c r="E9496" s="2" t="s">
        <v>11</v>
      </c>
      <c r="F9496" s="2">
        <v>1965</v>
      </c>
      <c r="G9496" s="2">
        <v>7.32</v>
      </c>
      <c r="I9496" s="2">
        <f t="shared" si="148"/>
        <v>9</v>
      </c>
      <c r="J9496" s="2">
        <f>VLOOKUP(A9496,Urbanizaton!$B$2:$BI$265,I9496)</f>
        <v>82.72</v>
      </c>
      <c r="K9496" s="2">
        <f>VLOOKUP(A9496,Population!$B$2:$BI$265,I9496)</f>
        <v>192286</v>
      </c>
      <c r="L9496" s="2" t="str">
        <f>VLOOKUP(A9496,Region!$C$1:$G$241,5)</f>
        <v>Europe</v>
      </c>
    </row>
    <row r="9497" spans="1:12" x14ac:dyDescent="0.55000000000000004">
      <c r="A9497" s="2" t="s">
        <v>31</v>
      </c>
      <c r="B9497" s="2" t="s">
        <v>8</v>
      </c>
      <c r="C9497" s="2" t="s">
        <v>9</v>
      </c>
      <c r="D9497" s="2" t="s">
        <v>10</v>
      </c>
      <c r="E9497" s="2" t="s">
        <v>11</v>
      </c>
      <c r="F9497" s="2">
        <v>1966</v>
      </c>
      <c r="G9497" s="2">
        <v>1.5</v>
      </c>
      <c r="I9497" s="2">
        <f t="shared" si="148"/>
        <v>10</v>
      </c>
      <c r="J9497" s="2">
        <f>VLOOKUP(A9497,Urbanizaton!$B$2:$BI$265,I9497)</f>
        <v>83.174999999999997</v>
      </c>
      <c r="K9497" s="2">
        <f>VLOOKUP(A9497,Population!$B$2:$BI$265,I9497)</f>
        <v>195570</v>
      </c>
      <c r="L9497" s="2" t="str">
        <f>VLOOKUP(A9497,Region!$C$1:$G$241,5)</f>
        <v>Europe</v>
      </c>
    </row>
    <row r="9498" spans="1:12" x14ac:dyDescent="0.55000000000000004">
      <c r="A9498" s="2" t="s">
        <v>31</v>
      </c>
      <c r="B9498" s="2" t="s">
        <v>8</v>
      </c>
      <c r="C9498" s="2" t="s">
        <v>9</v>
      </c>
      <c r="D9498" s="2" t="s">
        <v>17</v>
      </c>
      <c r="E9498" s="2" t="s">
        <v>11</v>
      </c>
      <c r="F9498" s="2">
        <v>1966</v>
      </c>
      <c r="G9498" s="2">
        <v>7.71</v>
      </c>
      <c r="I9498" s="2">
        <f t="shared" si="148"/>
        <v>10</v>
      </c>
      <c r="J9498" s="2">
        <f>VLOOKUP(A9498,Urbanizaton!$B$2:$BI$265,I9498)</f>
        <v>83.174999999999997</v>
      </c>
      <c r="K9498" s="2">
        <f>VLOOKUP(A9498,Population!$B$2:$BI$265,I9498)</f>
        <v>195570</v>
      </c>
      <c r="L9498" s="2" t="str">
        <f>VLOOKUP(A9498,Region!$C$1:$G$241,5)</f>
        <v>Europe</v>
      </c>
    </row>
    <row r="9499" spans="1:12" x14ac:dyDescent="0.55000000000000004">
      <c r="A9499" s="2" t="s">
        <v>31</v>
      </c>
      <c r="B9499" s="2" t="s">
        <v>8</v>
      </c>
      <c r="C9499" s="2" t="s">
        <v>9</v>
      </c>
      <c r="D9499" s="2" t="s">
        <v>10</v>
      </c>
      <c r="E9499" s="2" t="s">
        <v>11</v>
      </c>
      <c r="F9499" s="2">
        <v>1967</v>
      </c>
      <c r="G9499" s="2">
        <v>1.42</v>
      </c>
      <c r="I9499" s="2">
        <f t="shared" si="148"/>
        <v>11</v>
      </c>
      <c r="J9499" s="2">
        <f>VLOOKUP(A9499,Urbanizaton!$B$2:$BI$265,I9499)</f>
        <v>83.620999999999995</v>
      </c>
      <c r="K9499" s="2">
        <f>VLOOKUP(A9499,Population!$B$2:$BI$265,I9499)</f>
        <v>198751</v>
      </c>
      <c r="L9499" s="2" t="str">
        <f>VLOOKUP(A9499,Region!$C$1:$G$241,5)</f>
        <v>Europe</v>
      </c>
    </row>
    <row r="9500" spans="1:12" x14ac:dyDescent="0.55000000000000004">
      <c r="A9500" s="2" t="s">
        <v>31</v>
      </c>
      <c r="B9500" s="2" t="s">
        <v>8</v>
      </c>
      <c r="C9500" s="2" t="s">
        <v>9</v>
      </c>
      <c r="D9500" s="2" t="s">
        <v>17</v>
      </c>
      <c r="E9500" s="2" t="s">
        <v>11</v>
      </c>
      <c r="F9500" s="2">
        <v>1967</v>
      </c>
      <c r="G9500" s="2">
        <v>7.19</v>
      </c>
      <c r="I9500" s="2">
        <f t="shared" si="148"/>
        <v>11</v>
      </c>
      <c r="J9500" s="2">
        <f>VLOOKUP(A9500,Urbanizaton!$B$2:$BI$265,I9500)</f>
        <v>83.620999999999995</v>
      </c>
      <c r="K9500" s="2">
        <f>VLOOKUP(A9500,Population!$B$2:$BI$265,I9500)</f>
        <v>198751</v>
      </c>
      <c r="L9500" s="2" t="str">
        <f>VLOOKUP(A9500,Region!$C$1:$G$241,5)</f>
        <v>Europe</v>
      </c>
    </row>
    <row r="9501" spans="1:12" x14ac:dyDescent="0.55000000000000004">
      <c r="A9501" s="2" t="s">
        <v>31</v>
      </c>
      <c r="B9501" s="2" t="s">
        <v>8</v>
      </c>
      <c r="C9501" s="2" t="s">
        <v>9</v>
      </c>
      <c r="D9501" s="2" t="s">
        <v>10</v>
      </c>
      <c r="E9501" s="2" t="s">
        <v>11</v>
      </c>
      <c r="F9501" s="2">
        <v>1968</v>
      </c>
      <c r="G9501" s="2">
        <v>1.49</v>
      </c>
      <c r="I9501" s="2">
        <f t="shared" si="148"/>
        <v>12</v>
      </c>
      <c r="J9501" s="2">
        <f>VLOOKUP(A9501,Urbanizaton!$B$2:$BI$265,I9501)</f>
        <v>84.057000000000002</v>
      </c>
      <c r="K9501" s="2">
        <f>VLOOKUP(A9501,Population!$B$2:$BI$265,I9501)</f>
        <v>201488</v>
      </c>
      <c r="L9501" s="2" t="str">
        <f>VLOOKUP(A9501,Region!$C$1:$G$241,5)</f>
        <v>Europe</v>
      </c>
    </row>
    <row r="9502" spans="1:12" x14ac:dyDescent="0.55000000000000004">
      <c r="A9502" s="2" t="s">
        <v>31</v>
      </c>
      <c r="B9502" s="2" t="s">
        <v>8</v>
      </c>
      <c r="C9502" s="2" t="s">
        <v>9</v>
      </c>
      <c r="D9502" s="2" t="s">
        <v>17</v>
      </c>
      <c r="E9502" s="2" t="s">
        <v>11</v>
      </c>
      <c r="F9502" s="2">
        <v>1968</v>
      </c>
      <c r="G9502" s="2">
        <v>7.43</v>
      </c>
      <c r="I9502" s="2">
        <f t="shared" si="148"/>
        <v>12</v>
      </c>
      <c r="J9502" s="2">
        <f>VLOOKUP(A9502,Urbanizaton!$B$2:$BI$265,I9502)</f>
        <v>84.057000000000002</v>
      </c>
      <c r="K9502" s="2">
        <f>VLOOKUP(A9502,Population!$B$2:$BI$265,I9502)</f>
        <v>201488</v>
      </c>
      <c r="L9502" s="2" t="str">
        <f>VLOOKUP(A9502,Region!$C$1:$G$241,5)</f>
        <v>Europe</v>
      </c>
    </row>
    <row r="9503" spans="1:12" x14ac:dyDescent="0.55000000000000004">
      <c r="A9503" s="2" t="s">
        <v>31</v>
      </c>
      <c r="B9503" s="2" t="s">
        <v>8</v>
      </c>
      <c r="C9503" s="2" t="s">
        <v>9</v>
      </c>
      <c r="D9503" s="2" t="s">
        <v>10</v>
      </c>
      <c r="E9503" s="2" t="s">
        <v>11</v>
      </c>
      <c r="F9503" s="2">
        <v>1969</v>
      </c>
      <c r="G9503" s="2">
        <v>1.33</v>
      </c>
      <c r="I9503" s="2">
        <f t="shared" si="148"/>
        <v>13</v>
      </c>
      <c r="J9503" s="2">
        <f>VLOOKUP(A9503,Urbanizaton!$B$2:$BI$265,I9503)</f>
        <v>84.483000000000004</v>
      </c>
      <c r="K9503" s="2">
        <f>VLOOKUP(A9503,Population!$B$2:$BI$265,I9503)</f>
        <v>203369</v>
      </c>
      <c r="L9503" s="2" t="str">
        <f>VLOOKUP(A9503,Region!$C$1:$G$241,5)</f>
        <v>Europe</v>
      </c>
    </row>
    <row r="9504" spans="1:12" x14ac:dyDescent="0.55000000000000004">
      <c r="A9504" s="2" t="s">
        <v>31</v>
      </c>
      <c r="B9504" s="2" t="s">
        <v>8</v>
      </c>
      <c r="C9504" s="2" t="s">
        <v>9</v>
      </c>
      <c r="D9504" s="2" t="s">
        <v>17</v>
      </c>
      <c r="E9504" s="2" t="s">
        <v>11</v>
      </c>
      <c r="F9504" s="2">
        <v>1969</v>
      </c>
      <c r="G9504" s="2">
        <v>6.53</v>
      </c>
      <c r="I9504" s="2">
        <f t="shared" si="148"/>
        <v>13</v>
      </c>
      <c r="J9504" s="2">
        <f>VLOOKUP(A9504,Urbanizaton!$B$2:$BI$265,I9504)</f>
        <v>84.483000000000004</v>
      </c>
      <c r="K9504" s="2">
        <f>VLOOKUP(A9504,Population!$B$2:$BI$265,I9504)</f>
        <v>203369</v>
      </c>
      <c r="L9504" s="2" t="str">
        <f>VLOOKUP(A9504,Region!$C$1:$G$241,5)</f>
        <v>Europe</v>
      </c>
    </row>
    <row r="9505" spans="1:12" x14ac:dyDescent="0.55000000000000004">
      <c r="A9505" s="2" t="s">
        <v>31</v>
      </c>
      <c r="B9505" s="2" t="s">
        <v>8</v>
      </c>
      <c r="C9505" s="2" t="s">
        <v>9</v>
      </c>
      <c r="D9505" s="2" t="s">
        <v>10</v>
      </c>
      <c r="E9505" s="2" t="s">
        <v>11</v>
      </c>
      <c r="F9505" s="2">
        <v>1970</v>
      </c>
      <c r="G9505" s="2">
        <v>1.32</v>
      </c>
      <c r="I9505" s="2">
        <f t="shared" si="148"/>
        <v>14</v>
      </c>
      <c r="J9505" s="2">
        <f>VLOOKUP(A9505,Urbanizaton!$B$2:$BI$265,I9505)</f>
        <v>84.9</v>
      </c>
      <c r="K9505" s="2">
        <f>VLOOKUP(A9505,Population!$B$2:$BI$265,I9505)</f>
        <v>204438</v>
      </c>
      <c r="L9505" s="2" t="str">
        <f>VLOOKUP(A9505,Region!$C$1:$G$241,5)</f>
        <v>Europe</v>
      </c>
    </row>
    <row r="9506" spans="1:12" x14ac:dyDescent="0.55000000000000004">
      <c r="A9506" s="2" t="s">
        <v>31</v>
      </c>
      <c r="B9506" s="2" t="s">
        <v>8</v>
      </c>
      <c r="C9506" s="2" t="s">
        <v>9</v>
      </c>
      <c r="D9506" s="2" t="s">
        <v>17</v>
      </c>
      <c r="E9506" s="2" t="s">
        <v>11</v>
      </c>
      <c r="F9506" s="2">
        <v>1970</v>
      </c>
      <c r="G9506" s="2">
        <v>6.46</v>
      </c>
      <c r="I9506" s="2">
        <f t="shared" si="148"/>
        <v>14</v>
      </c>
      <c r="J9506" s="2">
        <f>VLOOKUP(A9506,Urbanizaton!$B$2:$BI$265,I9506)</f>
        <v>84.9</v>
      </c>
      <c r="K9506" s="2">
        <f>VLOOKUP(A9506,Population!$B$2:$BI$265,I9506)</f>
        <v>204438</v>
      </c>
      <c r="L9506" s="2" t="str">
        <f>VLOOKUP(A9506,Region!$C$1:$G$241,5)</f>
        <v>Europe</v>
      </c>
    </row>
    <row r="9507" spans="1:12" x14ac:dyDescent="0.55000000000000004">
      <c r="A9507" s="2" t="s">
        <v>31</v>
      </c>
      <c r="B9507" s="2" t="s">
        <v>8</v>
      </c>
      <c r="C9507" s="2" t="s">
        <v>9</v>
      </c>
      <c r="D9507" s="2" t="s">
        <v>10</v>
      </c>
      <c r="E9507" s="2" t="s">
        <v>11</v>
      </c>
      <c r="F9507" s="2">
        <v>1971</v>
      </c>
      <c r="G9507" s="2">
        <v>1.4</v>
      </c>
      <c r="I9507" s="2">
        <f t="shared" si="148"/>
        <v>15</v>
      </c>
      <c r="J9507" s="2">
        <f>VLOOKUP(A9507,Urbanizaton!$B$2:$BI$265,I9507)</f>
        <v>85.269000000000005</v>
      </c>
      <c r="K9507" s="2">
        <f>VLOOKUP(A9507,Population!$B$2:$BI$265,I9507)</f>
        <v>206098</v>
      </c>
      <c r="L9507" s="2" t="str">
        <f>VLOOKUP(A9507,Region!$C$1:$G$241,5)</f>
        <v>Europe</v>
      </c>
    </row>
    <row r="9508" spans="1:12" x14ac:dyDescent="0.55000000000000004">
      <c r="A9508" s="2" t="s">
        <v>31</v>
      </c>
      <c r="B9508" s="2" t="s">
        <v>8</v>
      </c>
      <c r="C9508" s="2" t="s">
        <v>9</v>
      </c>
      <c r="D9508" s="2" t="s">
        <v>17</v>
      </c>
      <c r="E9508" s="2" t="s">
        <v>11</v>
      </c>
      <c r="F9508" s="2">
        <v>1971</v>
      </c>
      <c r="G9508" s="2">
        <v>6.81</v>
      </c>
      <c r="I9508" s="2">
        <f t="shared" si="148"/>
        <v>15</v>
      </c>
      <c r="J9508" s="2">
        <f>VLOOKUP(A9508,Urbanizaton!$B$2:$BI$265,I9508)</f>
        <v>85.269000000000005</v>
      </c>
      <c r="K9508" s="2">
        <f>VLOOKUP(A9508,Population!$B$2:$BI$265,I9508)</f>
        <v>206098</v>
      </c>
      <c r="L9508" s="2" t="str">
        <f>VLOOKUP(A9508,Region!$C$1:$G$241,5)</f>
        <v>Europe</v>
      </c>
    </row>
    <row r="9509" spans="1:12" x14ac:dyDescent="0.55000000000000004">
      <c r="A9509" s="2" t="s">
        <v>31</v>
      </c>
      <c r="B9509" s="2" t="s">
        <v>8</v>
      </c>
      <c r="C9509" s="2" t="s">
        <v>9</v>
      </c>
      <c r="D9509" s="2" t="s">
        <v>10</v>
      </c>
      <c r="E9509" s="2" t="s">
        <v>11</v>
      </c>
      <c r="F9509" s="2">
        <v>1972</v>
      </c>
      <c r="G9509" s="2">
        <v>1.5</v>
      </c>
      <c r="I9509" s="2">
        <f t="shared" si="148"/>
        <v>16</v>
      </c>
      <c r="J9509" s="2">
        <f>VLOOKUP(A9509,Urbanizaton!$B$2:$BI$265,I9509)</f>
        <v>85.63</v>
      </c>
      <c r="K9509" s="2">
        <f>VLOOKUP(A9509,Population!$B$2:$BI$265,I9509)</f>
        <v>209137</v>
      </c>
      <c r="L9509" s="2" t="str">
        <f>VLOOKUP(A9509,Region!$C$1:$G$241,5)</f>
        <v>Europe</v>
      </c>
    </row>
    <row r="9510" spans="1:12" x14ac:dyDescent="0.55000000000000004">
      <c r="A9510" s="2" t="s">
        <v>31</v>
      </c>
      <c r="B9510" s="2" t="s">
        <v>8</v>
      </c>
      <c r="C9510" s="2" t="s">
        <v>9</v>
      </c>
      <c r="D9510" s="2" t="s">
        <v>17</v>
      </c>
      <c r="E9510" s="2" t="s">
        <v>11</v>
      </c>
      <c r="F9510" s="2">
        <v>1972</v>
      </c>
      <c r="G9510" s="2">
        <v>7.17</v>
      </c>
      <c r="I9510" s="2">
        <f t="shared" si="148"/>
        <v>16</v>
      </c>
      <c r="J9510" s="2">
        <f>VLOOKUP(A9510,Urbanizaton!$B$2:$BI$265,I9510)</f>
        <v>85.63</v>
      </c>
      <c r="K9510" s="2">
        <f>VLOOKUP(A9510,Population!$B$2:$BI$265,I9510)</f>
        <v>209137</v>
      </c>
      <c r="L9510" s="2" t="str">
        <f>VLOOKUP(A9510,Region!$C$1:$G$241,5)</f>
        <v>Europe</v>
      </c>
    </row>
    <row r="9511" spans="1:12" x14ac:dyDescent="0.55000000000000004">
      <c r="A9511" s="2" t="s">
        <v>31</v>
      </c>
      <c r="B9511" s="2" t="s">
        <v>8</v>
      </c>
      <c r="C9511" s="2" t="s">
        <v>9</v>
      </c>
      <c r="D9511" s="2" t="s">
        <v>10</v>
      </c>
      <c r="E9511" s="2" t="s">
        <v>11</v>
      </c>
      <c r="F9511" s="2">
        <v>1973</v>
      </c>
      <c r="G9511" s="2">
        <v>1.67</v>
      </c>
      <c r="I9511" s="2">
        <f t="shared" si="148"/>
        <v>17</v>
      </c>
      <c r="J9511" s="2">
        <f>VLOOKUP(A9511,Urbanizaton!$B$2:$BI$265,I9511)</f>
        <v>85.983000000000004</v>
      </c>
      <c r="K9511" s="2">
        <f>VLOOKUP(A9511,Population!$B$2:$BI$265,I9511)</f>
        <v>212317</v>
      </c>
      <c r="L9511" s="2" t="str">
        <f>VLOOKUP(A9511,Region!$C$1:$G$241,5)</f>
        <v>Europe</v>
      </c>
    </row>
    <row r="9512" spans="1:12" x14ac:dyDescent="0.55000000000000004">
      <c r="A9512" s="2" t="s">
        <v>31</v>
      </c>
      <c r="B9512" s="2" t="s">
        <v>8</v>
      </c>
      <c r="C9512" s="2" t="s">
        <v>9</v>
      </c>
      <c r="D9512" s="2" t="s">
        <v>17</v>
      </c>
      <c r="E9512" s="2" t="s">
        <v>11</v>
      </c>
      <c r="F9512" s="2">
        <v>1973</v>
      </c>
      <c r="G9512" s="2">
        <v>7.86</v>
      </c>
      <c r="I9512" s="2">
        <f t="shared" si="148"/>
        <v>17</v>
      </c>
      <c r="J9512" s="2">
        <f>VLOOKUP(A9512,Urbanizaton!$B$2:$BI$265,I9512)</f>
        <v>85.983000000000004</v>
      </c>
      <c r="K9512" s="2">
        <f>VLOOKUP(A9512,Population!$B$2:$BI$265,I9512)</f>
        <v>212317</v>
      </c>
      <c r="L9512" s="2" t="str">
        <f>VLOOKUP(A9512,Region!$C$1:$G$241,5)</f>
        <v>Europe</v>
      </c>
    </row>
    <row r="9513" spans="1:12" x14ac:dyDescent="0.55000000000000004">
      <c r="A9513" s="2" t="s">
        <v>31</v>
      </c>
      <c r="B9513" s="2" t="s">
        <v>8</v>
      </c>
      <c r="C9513" s="2" t="s">
        <v>9</v>
      </c>
      <c r="D9513" s="2" t="s">
        <v>10</v>
      </c>
      <c r="E9513" s="2" t="s">
        <v>11</v>
      </c>
      <c r="F9513" s="2">
        <v>1974</v>
      </c>
      <c r="G9513" s="2">
        <v>1.66</v>
      </c>
      <c r="I9513" s="2">
        <f t="shared" si="148"/>
        <v>18</v>
      </c>
      <c r="J9513" s="2">
        <f>VLOOKUP(A9513,Urbanizaton!$B$2:$BI$265,I9513)</f>
        <v>86.33</v>
      </c>
      <c r="K9513" s="2">
        <f>VLOOKUP(A9513,Population!$B$2:$BI$265,I9513)</f>
        <v>215209</v>
      </c>
      <c r="L9513" s="2" t="str">
        <f>VLOOKUP(A9513,Region!$C$1:$G$241,5)</f>
        <v>Europe</v>
      </c>
    </row>
    <row r="9514" spans="1:12" x14ac:dyDescent="0.55000000000000004">
      <c r="A9514" s="2" t="s">
        <v>31</v>
      </c>
      <c r="B9514" s="2" t="s">
        <v>8</v>
      </c>
      <c r="C9514" s="2" t="s">
        <v>9</v>
      </c>
      <c r="D9514" s="2" t="s">
        <v>17</v>
      </c>
      <c r="E9514" s="2" t="s">
        <v>11</v>
      </c>
      <c r="F9514" s="2">
        <v>1974</v>
      </c>
      <c r="G9514" s="2">
        <v>7.73</v>
      </c>
      <c r="I9514" s="2">
        <f t="shared" si="148"/>
        <v>18</v>
      </c>
      <c r="J9514" s="2">
        <f>VLOOKUP(A9514,Urbanizaton!$B$2:$BI$265,I9514)</f>
        <v>86.33</v>
      </c>
      <c r="K9514" s="2">
        <f>VLOOKUP(A9514,Population!$B$2:$BI$265,I9514)</f>
        <v>215209</v>
      </c>
      <c r="L9514" s="2" t="str">
        <f>VLOOKUP(A9514,Region!$C$1:$G$241,5)</f>
        <v>Europe</v>
      </c>
    </row>
    <row r="9515" spans="1:12" x14ac:dyDescent="0.55000000000000004">
      <c r="A9515" s="2" t="s">
        <v>31</v>
      </c>
      <c r="B9515" s="2" t="s">
        <v>8</v>
      </c>
      <c r="C9515" s="2" t="s">
        <v>9</v>
      </c>
      <c r="D9515" s="2" t="s">
        <v>10</v>
      </c>
      <c r="E9515" s="2" t="s">
        <v>11</v>
      </c>
      <c r="F9515" s="2">
        <v>1975</v>
      </c>
      <c r="G9515" s="2">
        <v>1.61</v>
      </c>
      <c r="I9515" s="2">
        <f t="shared" si="148"/>
        <v>19</v>
      </c>
      <c r="J9515" s="2">
        <f>VLOOKUP(A9515,Urbanizaton!$B$2:$BI$265,I9515)</f>
        <v>86.668999999999997</v>
      </c>
      <c r="K9515" s="2">
        <f>VLOOKUP(A9515,Population!$B$2:$BI$265,I9515)</f>
        <v>217979</v>
      </c>
      <c r="L9515" s="2" t="str">
        <f>VLOOKUP(A9515,Region!$C$1:$G$241,5)</f>
        <v>Europe</v>
      </c>
    </row>
    <row r="9516" spans="1:12" x14ac:dyDescent="0.55000000000000004">
      <c r="A9516" s="2" t="s">
        <v>31</v>
      </c>
      <c r="B9516" s="2" t="s">
        <v>8</v>
      </c>
      <c r="C9516" s="2" t="s">
        <v>9</v>
      </c>
      <c r="D9516" s="2" t="s">
        <v>17</v>
      </c>
      <c r="E9516" s="2" t="s">
        <v>11</v>
      </c>
      <c r="F9516" s="2">
        <v>1975</v>
      </c>
      <c r="G9516" s="2">
        <v>7.4</v>
      </c>
      <c r="I9516" s="2">
        <f t="shared" si="148"/>
        <v>19</v>
      </c>
      <c r="J9516" s="2">
        <f>VLOOKUP(A9516,Urbanizaton!$B$2:$BI$265,I9516)</f>
        <v>86.668999999999997</v>
      </c>
      <c r="K9516" s="2">
        <f>VLOOKUP(A9516,Population!$B$2:$BI$265,I9516)</f>
        <v>217979</v>
      </c>
      <c r="L9516" s="2" t="str">
        <f>VLOOKUP(A9516,Region!$C$1:$G$241,5)</f>
        <v>Europe</v>
      </c>
    </row>
    <row r="9517" spans="1:12" x14ac:dyDescent="0.55000000000000004">
      <c r="A9517" s="2" t="s">
        <v>31</v>
      </c>
      <c r="B9517" s="2" t="s">
        <v>8</v>
      </c>
      <c r="C9517" s="2" t="s">
        <v>9</v>
      </c>
      <c r="D9517" s="2" t="s">
        <v>10</v>
      </c>
      <c r="E9517" s="2" t="s">
        <v>11</v>
      </c>
      <c r="F9517" s="2">
        <v>1976</v>
      </c>
      <c r="G9517" s="2">
        <v>1.59</v>
      </c>
      <c r="I9517" s="2">
        <f t="shared" si="148"/>
        <v>20</v>
      </c>
      <c r="J9517" s="2">
        <f>VLOOKUP(A9517,Urbanizaton!$B$2:$BI$265,I9517)</f>
        <v>87.001999999999995</v>
      </c>
      <c r="K9517" s="2">
        <f>VLOOKUP(A9517,Population!$B$2:$BI$265,I9517)</f>
        <v>220154</v>
      </c>
      <c r="L9517" s="2" t="str">
        <f>VLOOKUP(A9517,Region!$C$1:$G$241,5)</f>
        <v>Europe</v>
      </c>
    </row>
    <row r="9518" spans="1:12" x14ac:dyDescent="0.55000000000000004">
      <c r="A9518" s="2" t="s">
        <v>31</v>
      </c>
      <c r="B9518" s="2" t="s">
        <v>8</v>
      </c>
      <c r="C9518" s="2" t="s">
        <v>9</v>
      </c>
      <c r="D9518" s="2" t="s">
        <v>17</v>
      </c>
      <c r="E9518" s="2" t="s">
        <v>11</v>
      </c>
      <c r="F9518" s="2">
        <v>1976</v>
      </c>
      <c r="G9518" s="2">
        <v>7.23</v>
      </c>
      <c r="I9518" s="2">
        <f t="shared" si="148"/>
        <v>20</v>
      </c>
      <c r="J9518" s="2">
        <f>VLOOKUP(A9518,Urbanizaton!$B$2:$BI$265,I9518)</f>
        <v>87.001999999999995</v>
      </c>
      <c r="K9518" s="2">
        <f>VLOOKUP(A9518,Population!$B$2:$BI$265,I9518)</f>
        <v>220154</v>
      </c>
      <c r="L9518" s="2" t="str">
        <f>VLOOKUP(A9518,Region!$C$1:$G$241,5)</f>
        <v>Europe</v>
      </c>
    </row>
    <row r="9519" spans="1:12" x14ac:dyDescent="0.55000000000000004">
      <c r="A9519" s="2" t="s">
        <v>31</v>
      </c>
      <c r="B9519" s="2" t="s">
        <v>8</v>
      </c>
      <c r="C9519" s="2" t="s">
        <v>9</v>
      </c>
      <c r="D9519" s="2" t="s">
        <v>10</v>
      </c>
      <c r="E9519" s="2" t="s">
        <v>11</v>
      </c>
      <c r="F9519" s="2">
        <v>1977</v>
      </c>
      <c r="G9519" s="2">
        <v>1.63</v>
      </c>
      <c r="I9519" s="2">
        <f t="shared" si="148"/>
        <v>21</v>
      </c>
      <c r="J9519" s="2">
        <f>VLOOKUP(A9519,Urbanizaton!$B$2:$BI$265,I9519)</f>
        <v>87.325999999999993</v>
      </c>
      <c r="K9519" s="2">
        <f>VLOOKUP(A9519,Population!$B$2:$BI$265,I9519)</f>
        <v>221799</v>
      </c>
      <c r="L9519" s="2" t="str">
        <f>VLOOKUP(A9519,Region!$C$1:$G$241,5)</f>
        <v>Europe</v>
      </c>
    </row>
    <row r="9520" spans="1:12" x14ac:dyDescent="0.55000000000000004">
      <c r="A9520" s="2" t="s">
        <v>31</v>
      </c>
      <c r="B9520" s="2" t="s">
        <v>8</v>
      </c>
      <c r="C9520" s="2" t="s">
        <v>9</v>
      </c>
      <c r="D9520" s="2" t="s">
        <v>17</v>
      </c>
      <c r="E9520" s="2" t="s">
        <v>11</v>
      </c>
      <c r="F9520" s="2">
        <v>1977</v>
      </c>
      <c r="G9520" s="2">
        <v>7.36</v>
      </c>
      <c r="I9520" s="2">
        <f t="shared" si="148"/>
        <v>21</v>
      </c>
      <c r="J9520" s="2">
        <f>VLOOKUP(A9520,Urbanizaton!$B$2:$BI$265,I9520)</f>
        <v>87.325999999999993</v>
      </c>
      <c r="K9520" s="2">
        <f>VLOOKUP(A9520,Population!$B$2:$BI$265,I9520)</f>
        <v>221799</v>
      </c>
      <c r="L9520" s="2" t="str">
        <f>VLOOKUP(A9520,Region!$C$1:$G$241,5)</f>
        <v>Europe</v>
      </c>
    </row>
    <row r="9521" spans="1:12" x14ac:dyDescent="0.55000000000000004">
      <c r="A9521" s="2" t="s">
        <v>31</v>
      </c>
      <c r="B9521" s="2" t="s">
        <v>8</v>
      </c>
      <c r="C9521" s="2" t="s">
        <v>9</v>
      </c>
      <c r="D9521" s="2" t="s">
        <v>10</v>
      </c>
      <c r="E9521" s="2" t="s">
        <v>11</v>
      </c>
      <c r="F9521" s="2">
        <v>1978</v>
      </c>
      <c r="G9521" s="2">
        <v>1.76</v>
      </c>
      <c r="I9521" s="2">
        <f t="shared" si="148"/>
        <v>22</v>
      </c>
      <c r="J9521" s="2">
        <f>VLOOKUP(A9521,Urbanizaton!$B$2:$BI$265,I9521)</f>
        <v>87.644000000000005</v>
      </c>
      <c r="K9521" s="2">
        <f>VLOOKUP(A9521,Population!$B$2:$BI$265,I9521)</f>
        <v>223537</v>
      </c>
      <c r="L9521" s="2" t="str">
        <f>VLOOKUP(A9521,Region!$C$1:$G$241,5)</f>
        <v>Europe</v>
      </c>
    </row>
    <row r="9522" spans="1:12" x14ac:dyDescent="0.55000000000000004">
      <c r="A9522" s="2" t="s">
        <v>31</v>
      </c>
      <c r="B9522" s="2" t="s">
        <v>8</v>
      </c>
      <c r="C9522" s="2" t="s">
        <v>9</v>
      </c>
      <c r="D9522" s="2" t="s">
        <v>17</v>
      </c>
      <c r="E9522" s="2" t="s">
        <v>11</v>
      </c>
      <c r="F9522" s="2">
        <v>1978</v>
      </c>
      <c r="G9522" s="2">
        <v>7.85</v>
      </c>
      <c r="I9522" s="2">
        <f t="shared" si="148"/>
        <v>22</v>
      </c>
      <c r="J9522" s="2">
        <f>VLOOKUP(A9522,Urbanizaton!$B$2:$BI$265,I9522)</f>
        <v>87.644000000000005</v>
      </c>
      <c r="K9522" s="2">
        <f>VLOOKUP(A9522,Population!$B$2:$BI$265,I9522)</f>
        <v>223537</v>
      </c>
      <c r="L9522" s="2" t="str">
        <f>VLOOKUP(A9522,Region!$C$1:$G$241,5)</f>
        <v>Europe</v>
      </c>
    </row>
    <row r="9523" spans="1:12" x14ac:dyDescent="0.55000000000000004">
      <c r="A9523" s="2" t="s">
        <v>31</v>
      </c>
      <c r="B9523" s="2" t="s">
        <v>8</v>
      </c>
      <c r="C9523" s="2" t="s">
        <v>9</v>
      </c>
      <c r="D9523" s="2" t="s">
        <v>10</v>
      </c>
      <c r="E9523" s="2" t="s">
        <v>11</v>
      </c>
      <c r="F9523" s="2">
        <v>1979</v>
      </c>
      <c r="G9523" s="2">
        <v>1.83</v>
      </c>
      <c r="I9523" s="2">
        <f t="shared" si="148"/>
        <v>23</v>
      </c>
      <c r="J9523" s="2">
        <f>VLOOKUP(A9523,Urbanizaton!$B$2:$BI$265,I9523)</f>
        <v>87.954999999999998</v>
      </c>
      <c r="K9523" s="2">
        <f>VLOOKUP(A9523,Population!$B$2:$BI$265,I9523)</f>
        <v>225735</v>
      </c>
      <c r="L9523" s="2" t="str">
        <f>VLOOKUP(A9523,Region!$C$1:$G$241,5)</f>
        <v>Europe</v>
      </c>
    </row>
    <row r="9524" spans="1:12" x14ac:dyDescent="0.55000000000000004">
      <c r="A9524" s="2" t="s">
        <v>31</v>
      </c>
      <c r="B9524" s="2" t="s">
        <v>8</v>
      </c>
      <c r="C9524" s="2" t="s">
        <v>9</v>
      </c>
      <c r="D9524" s="2" t="s">
        <v>17</v>
      </c>
      <c r="E9524" s="2" t="s">
        <v>11</v>
      </c>
      <c r="F9524" s="2">
        <v>1979</v>
      </c>
      <c r="G9524" s="2">
        <v>8.08</v>
      </c>
      <c r="I9524" s="2">
        <f t="shared" si="148"/>
        <v>23</v>
      </c>
      <c r="J9524" s="2">
        <f>VLOOKUP(A9524,Urbanizaton!$B$2:$BI$265,I9524)</f>
        <v>87.954999999999998</v>
      </c>
      <c r="K9524" s="2">
        <f>VLOOKUP(A9524,Population!$B$2:$BI$265,I9524)</f>
        <v>225735</v>
      </c>
      <c r="L9524" s="2" t="str">
        <f>VLOOKUP(A9524,Region!$C$1:$G$241,5)</f>
        <v>Europe</v>
      </c>
    </row>
    <row r="9525" spans="1:12" x14ac:dyDescent="0.55000000000000004">
      <c r="A9525" s="2" t="s">
        <v>31</v>
      </c>
      <c r="B9525" s="2" t="s">
        <v>8</v>
      </c>
      <c r="C9525" s="2" t="s">
        <v>9</v>
      </c>
      <c r="D9525" s="2" t="s">
        <v>10</v>
      </c>
      <c r="E9525" s="2" t="s">
        <v>11</v>
      </c>
      <c r="F9525" s="2">
        <v>1980</v>
      </c>
      <c r="G9525" s="2">
        <v>1.75</v>
      </c>
      <c r="I9525" s="2">
        <f t="shared" si="148"/>
        <v>24</v>
      </c>
      <c r="J9525" s="2">
        <f>VLOOKUP(A9525,Urbanizaton!$B$2:$BI$265,I9525)</f>
        <v>88.26</v>
      </c>
      <c r="K9525" s="2">
        <f>VLOOKUP(A9525,Population!$B$2:$BI$265,I9525)</f>
        <v>228138</v>
      </c>
      <c r="L9525" s="2" t="str">
        <f>VLOOKUP(A9525,Region!$C$1:$G$241,5)</f>
        <v>Europe</v>
      </c>
    </row>
    <row r="9526" spans="1:12" x14ac:dyDescent="0.55000000000000004">
      <c r="A9526" s="2" t="s">
        <v>31</v>
      </c>
      <c r="B9526" s="2" t="s">
        <v>8</v>
      </c>
      <c r="C9526" s="2" t="s">
        <v>9</v>
      </c>
      <c r="D9526" s="2" t="s">
        <v>17</v>
      </c>
      <c r="E9526" s="2" t="s">
        <v>11</v>
      </c>
      <c r="F9526" s="2">
        <v>1980</v>
      </c>
      <c r="G9526" s="2">
        <v>7.66</v>
      </c>
      <c r="I9526" s="2">
        <f t="shared" si="148"/>
        <v>24</v>
      </c>
      <c r="J9526" s="2">
        <f>VLOOKUP(A9526,Urbanizaton!$B$2:$BI$265,I9526)</f>
        <v>88.26</v>
      </c>
      <c r="K9526" s="2">
        <f>VLOOKUP(A9526,Population!$B$2:$BI$265,I9526)</f>
        <v>228138</v>
      </c>
      <c r="L9526" s="2" t="str">
        <f>VLOOKUP(A9526,Region!$C$1:$G$241,5)</f>
        <v>Europe</v>
      </c>
    </row>
    <row r="9527" spans="1:12" x14ac:dyDescent="0.55000000000000004">
      <c r="A9527" s="2" t="s">
        <v>31</v>
      </c>
      <c r="B9527" s="2" t="s">
        <v>8</v>
      </c>
      <c r="C9527" s="2" t="s">
        <v>9</v>
      </c>
      <c r="D9527" s="2" t="s">
        <v>10</v>
      </c>
      <c r="E9527" s="2" t="s">
        <v>11</v>
      </c>
      <c r="F9527" s="2">
        <v>1981</v>
      </c>
      <c r="G9527" s="2">
        <v>1.74</v>
      </c>
      <c r="I9527" s="2">
        <f t="shared" si="148"/>
        <v>25</v>
      </c>
      <c r="J9527" s="2">
        <f>VLOOKUP(A9527,Urbanizaton!$B$2:$BI$265,I9527)</f>
        <v>88.533000000000001</v>
      </c>
      <c r="K9527" s="2">
        <f>VLOOKUP(A9527,Population!$B$2:$BI$265,I9527)</f>
        <v>230755</v>
      </c>
      <c r="L9527" s="2" t="str">
        <f>VLOOKUP(A9527,Region!$C$1:$G$241,5)</f>
        <v>Europe</v>
      </c>
    </row>
    <row r="9528" spans="1:12" x14ac:dyDescent="0.55000000000000004">
      <c r="A9528" s="2" t="s">
        <v>31</v>
      </c>
      <c r="B9528" s="2" t="s">
        <v>8</v>
      </c>
      <c r="C9528" s="2" t="s">
        <v>9</v>
      </c>
      <c r="D9528" s="2" t="s">
        <v>17</v>
      </c>
      <c r="E9528" s="2" t="s">
        <v>11</v>
      </c>
      <c r="F9528" s="2">
        <v>1981</v>
      </c>
      <c r="G9528" s="2">
        <v>7.51</v>
      </c>
      <c r="I9528" s="2">
        <f t="shared" si="148"/>
        <v>25</v>
      </c>
      <c r="J9528" s="2">
        <f>VLOOKUP(A9528,Urbanizaton!$B$2:$BI$265,I9528)</f>
        <v>88.533000000000001</v>
      </c>
      <c r="K9528" s="2">
        <f>VLOOKUP(A9528,Population!$B$2:$BI$265,I9528)</f>
        <v>230755</v>
      </c>
      <c r="L9528" s="2" t="str">
        <f>VLOOKUP(A9528,Region!$C$1:$G$241,5)</f>
        <v>Europe</v>
      </c>
    </row>
    <row r="9529" spans="1:12" x14ac:dyDescent="0.55000000000000004">
      <c r="A9529" s="2" t="s">
        <v>31</v>
      </c>
      <c r="B9529" s="2" t="s">
        <v>8</v>
      </c>
      <c r="C9529" s="2" t="s">
        <v>9</v>
      </c>
      <c r="D9529" s="2" t="s">
        <v>10</v>
      </c>
      <c r="E9529" s="2" t="s">
        <v>11</v>
      </c>
      <c r="F9529" s="2">
        <v>1982</v>
      </c>
      <c r="G9529" s="2">
        <v>1.56</v>
      </c>
      <c r="I9529" s="2">
        <f t="shared" si="148"/>
        <v>26</v>
      </c>
      <c r="J9529" s="2">
        <f>VLOOKUP(A9529,Urbanizaton!$B$2:$BI$265,I9529)</f>
        <v>88.8</v>
      </c>
      <c r="K9529" s="2">
        <f>VLOOKUP(A9529,Population!$B$2:$BI$265,I9529)</f>
        <v>233860</v>
      </c>
      <c r="L9529" s="2" t="str">
        <f>VLOOKUP(A9529,Region!$C$1:$G$241,5)</f>
        <v>Europe</v>
      </c>
    </row>
    <row r="9530" spans="1:12" x14ac:dyDescent="0.55000000000000004">
      <c r="A9530" s="2" t="s">
        <v>31</v>
      </c>
      <c r="B9530" s="2" t="s">
        <v>8</v>
      </c>
      <c r="C9530" s="2" t="s">
        <v>9</v>
      </c>
      <c r="D9530" s="2" t="s">
        <v>17</v>
      </c>
      <c r="E9530" s="2" t="s">
        <v>11</v>
      </c>
      <c r="F9530" s="2">
        <v>1982</v>
      </c>
      <c r="G9530" s="2">
        <v>6.68</v>
      </c>
      <c r="I9530" s="2">
        <f t="shared" si="148"/>
        <v>26</v>
      </c>
      <c r="J9530" s="2">
        <f>VLOOKUP(A9530,Urbanizaton!$B$2:$BI$265,I9530)</f>
        <v>88.8</v>
      </c>
      <c r="K9530" s="2">
        <f>VLOOKUP(A9530,Population!$B$2:$BI$265,I9530)</f>
        <v>233860</v>
      </c>
      <c r="L9530" s="2" t="str">
        <f>VLOOKUP(A9530,Region!$C$1:$G$241,5)</f>
        <v>Europe</v>
      </c>
    </row>
    <row r="9531" spans="1:12" x14ac:dyDescent="0.55000000000000004">
      <c r="A9531" s="2" t="s">
        <v>31</v>
      </c>
      <c r="B9531" s="2" t="s">
        <v>8</v>
      </c>
      <c r="C9531" s="2" t="s">
        <v>9</v>
      </c>
      <c r="D9531" s="2" t="s">
        <v>10</v>
      </c>
      <c r="E9531" s="2" t="s">
        <v>11</v>
      </c>
      <c r="F9531" s="2">
        <v>1983</v>
      </c>
      <c r="G9531" s="2">
        <v>1.59</v>
      </c>
      <c r="I9531" s="2">
        <f t="shared" si="148"/>
        <v>27</v>
      </c>
      <c r="J9531" s="2">
        <f>VLOOKUP(A9531,Urbanizaton!$B$2:$BI$265,I9531)</f>
        <v>89.061999999999998</v>
      </c>
      <c r="K9531" s="2">
        <f>VLOOKUP(A9531,Population!$B$2:$BI$265,I9531)</f>
        <v>236977</v>
      </c>
      <c r="L9531" s="2" t="str">
        <f>VLOOKUP(A9531,Region!$C$1:$G$241,5)</f>
        <v>Europe</v>
      </c>
    </row>
    <row r="9532" spans="1:12" x14ac:dyDescent="0.55000000000000004">
      <c r="A9532" s="2" t="s">
        <v>31</v>
      </c>
      <c r="B9532" s="2" t="s">
        <v>8</v>
      </c>
      <c r="C9532" s="2" t="s">
        <v>9</v>
      </c>
      <c r="D9532" s="2" t="s">
        <v>17</v>
      </c>
      <c r="E9532" s="2" t="s">
        <v>11</v>
      </c>
      <c r="F9532" s="2">
        <v>1983</v>
      </c>
      <c r="G9532" s="2">
        <v>6.73</v>
      </c>
      <c r="I9532" s="2">
        <f t="shared" si="148"/>
        <v>27</v>
      </c>
      <c r="J9532" s="2">
        <f>VLOOKUP(A9532,Urbanizaton!$B$2:$BI$265,I9532)</f>
        <v>89.061999999999998</v>
      </c>
      <c r="K9532" s="2">
        <f>VLOOKUP(A9532,Population!$B$2:$BI$265,I9532)</f>
        <v>236977</v>
      </c>
      <c r="L9532" s="2" t="str">
        <f>VLOOKUP(A9532,Region!$C$1:$G$241,5)</f>
        <v>Europe</v>
      </c>
    </row>
    <row r="9533" spans="1:12" x14ac:dyDescent="0.55000000000000004">
      <c r="A9533" s="2" t="s">
        <v>31</v>
      </c>
      <c r="B9533" s="2" t="s">
        <v>8</v>
      </c>
      <c r="C9533" s="2" t="s">
        <v>9</v>
      </c>
      <c r="D9533" s="2" t="s">
        <v>10</v>
      </c>
      <c r="E9533" s="2" t="s">
        <v>11</v>
      </c>
      <c r="F9533" s="2">
        <v>1984</v>
      </c>
      <c r="G9533" s="2">
        <v>1.69</v>
      </c>
      <c r="I9533" s="2">
        <f t="shared" si="148"/>
        <v>28</v>
      </c>
      <c r="J9533" s="2">
        <f>VLOOKUP(A9533,Urbanizaton!$B$2:$BI$265,I9533)</f>
        <v>89.319000000000003</v>
      </c>
      <c r="K9533" s="2">
        <f>VLOOKUP(A9533,Population!$B$2:$BI$265,I9533)</f>
        <v>239511</v>
      </c>
      <c r="L9533" s="2" t="str">
        <f>VLOOKUP(A9533,Region!$C$1:$G$241,5)</f>
        <v>Europe</v>
      </c>
    </row>
    <row r="9534" spans="1:12" x14ac:dyDescent="0.55000000000000004">
      <c r="A9534" s="2" t="s">
        <v>31</v>
      </c>
      <c r="B9534" s="2" t="s">
        <v>8</v>
      </c>
      <c r="C9534" s="2" t="s">
        <v>9</v>
      </c>
      <c r="D9534" s="2" t="s">
        <v>17</v>
      </c>
      <c r="E9534" s="2" t="s">
        <v>11</v>
      </c>
      <c r="F9534" s="2">
        <v>1984</v>
      </c>
      <c r="G9534" s="2">
        <v>7.09</v>
      </c>
      <c r="I9534" s="2">
        <f t="shared" si="148"/>
        <v>28</v>
      </c>
      <c r="J9534" s="2">
        <f>VLOOKUP(A9534,Urbanizaton!$B$2:$BI$265,I9534)</f>
        <v>89.319000000000003</v>
      </c>
      <c r="K9534" s="2">
        <f>VLOOKUP(A9534,Population!$B$2:$BI$265,I9534)</f>
        <v>239511</v>
      </c>
      <c r="L9534" s="2" t="str">
        <f>VLOOKUP(A9534,Region!$C$1:$G$241,5)</f>
        <v>Europe</v>
      </c>
    </row>
    <row r="9535" spans="1:12" x14ac:dyDescent="0.55000000000000004">
      <c r="A9535" s="2" t="s">
        <v>31</v>
      </c>
      <c r="B9535" s="2" t="s">
        <v>8</v>
      </c>
      <c r="C9535" s="2" t="s">
        <v>9</v>
      </c>
      <c r="D9535" s="2" t="s">
        <v>10</v>
      </c>
      <c r="E9535" s="2" t="s">
        <v>11</v>
      </c>
      <c r="F9535" s="2">
        <v>1985</v>
      </c>
      <c r="G9535" s="2">
        <v>1.63</v>
      </c>
      <c r="I9535" s="2">
        <f t="shared" si="148"/>
        <v>29</v>
      </c>
      <c r="J9535" s="2">
        <f>VLOOKUP(A9535,Urbanizaton!$B$2:$BI$265,I9535)</f>
        <v>89.57</v>
      </c>
      <c r="K9535" s="2">
        <f>VLOOKUP(A9535,Population!$B$2:$BI$265,I9535)</f>
        <v>241405</v>
      </c>
      <c r="L9535" s="2" t="str">
        <f>VLOOKUP(A9535,Region!$C$1:$G$241,5)</f>
        <v>Europe</v>
      </c>
    </row>
    <row r="9536" spans="1:12" x14ac:dyDescent="0.55000000000000004">
      <c r="A9536" s="2" t="s">
        <v>31</v>
      </c>
      <c r="B9536" s="2" t="s">
        <v>8</v>
      </c>
      <c r="C9536" s="2" t="s">
        <v>9</v>
      </c>
      <c r="D9536" s="2" t="s">
        <v>17</v>
      </c>
      <c r="E9536" s="2" t="s">
        <v>11</v>
      </c>
      <c r="F9536" s="2">
        <v>1985</v>
      </c>
      <c r="G9536" s="2">
        <v>6.75</v>
      </c>
      <c r="I9536" s="2">
        <f t="shared" si="148"/>
        <v>29</v>
      </c>
      <c r="J9536" s="2">
        <f>VLOOKUP(A9536,Urbanizaton!$B$2:$BI$265,I9536)</f>
        <v>89.57</v>
      </c>
      <c r="K9536" s="2">
        <f>VLOOKUP(A9536,Population!$B$2:$BI$265,I9536)</f>
        <v>241405</v>
      </c>
      <c r="L9536" s="2" t="str">
        <f>VLOOKUP(A9536,Region!$C$1:$G$241,5)</f>
        <v>Europe</v>
      </c>
    </row>
    <row r="9537" spans="1:12" x14ac:dyDescent="0.55000000000000004">
      <c r="A9537" s="2" t="s">
        <v>31</v>
      </c>
      <c r="B9537" s="2" t="s">
        <v>8</v>
      </c>
      <c r="C9537" s="2" t="s">
        <v>9</v>
      </c>
      <c r="D9537" s="2" t="s">
        <v>10</v>
      </c>
      <c r="E9537" s="2" t="s">
        <v>11</v>
      </c>
      <c r="F9537" s="2">
        <v>1986</v>
      </c>
      <c r="G9537" s="2">
        <v>1.7</v>
      </c>
      <c r="I9537" s="2">
        <f t="shared" si="148"/>
        <v>30</v>
      </c>
      <c r="J9537" s="2">
        <f>VLOOKUP(A9537,Urbanizaton!$B$2:$BI$265,I9537)</f>
        <v>89.816000000000003</v>
      </c>
      <c r="K9537" s="2">
        <f>VLOOKUP(A9537,Population!$B$2:$BI$265,I9537)</f>
        <v>243180</v>
      </c>
      <c r="L9537" s="2" t="str">
        <f>VLOOKUP(A9537,Region!$C$1:$G$241,5)</f>
        <v>Europe</v>
      </c>
    </row>
    <row r="9538" spans="1:12" x14ac:dyDescent="0.55000000000000004">
      <c r="A9538" s="2" t="s">
        <v>31</v>
      </c>
      <c r="B9538" s="2" t="s">
        <v>8</v>
      </c>
      <c r="C9538" s="2" t="s">
        <v>9</v>
      </c>
      <c r="D9538" s="2" t="s">
        <v>17</v>
      </c>
      <c r="E9538" s="2" t="s">
        <v>11</v>
      </c>
      <c r="F9538" s="2">
        <v>1986</v>
      </c>
      <c r="G9538" s="2">
        <v>7</v>
      </c>
      <c r="I9538" s="2">
        <f t="shared" si="148"/>
        <v>30</v>
      </c>
      <c r="J9538" s="2">
        <f>VLOOKUP(A9538,Urbanizaton!$B$2:$BI$265,I9538)</f>
        <v>89.816000000000003</v>
      </c>
      <c r="K9538" s="2">
        <f>VLOOKUP(A9538,Population!$B$2:$BI$265,I9538)</f>
        <v>243180</v>
      </c>
      <c r="L9538" s="2" t="str">
        <f>VLOOKUP(A9538,Region!$C$1:$G$241,5)</f>
        <v>Europe</v>
      </c>
    </row>
    <row r="9539" spans="1:12" x14ac:dyDescent="0.55000000000000004">
      <c r="A9539" s="2" t="s">
        <v>31</v>
      </c>
      <c r="B9539" s="2" t="s">
        <v>8</v>
      </c>
      <c r="C9539" s="2" t="s">
        <v>9</v>
      </c>
      <c r="D9539" s="2" t="s">
        <v>10</v>
      </c>
      <c r="E9539" s="2" t="s">
        <v>11</v>
      </c>
      <c r="F9539" s="2">
        <v>1987</v>
      </c>
      <c r="G9539" s="2">
        <v>1.74</v>
      </c>
      <c r="I9539" s="2">
        <f t="shared" ref="I9539:I9602" si="149">IF(F9539=1960,4,F9539-1960+4)</f>
        <v>31</v>
      </c>
      <c r="J9539" s="2">
        <f>VLOOKUP(A9539,Urbanizaton!$B$2:$BI$265,I9539)</f>
        <v>90.057000000000002</v>
      </c>
      <c r="K9539" s="2">
        <f>VLOOKUP(A9539,Population!$B$2:$BI$265,I9539)</f>
        <v>245859</v>
      </c>
      <c r="L9539" s="2" t="str">
        <f>VLOOKUP(A9539,Region!$C$1:$G$241,5)</f>
        <v>Europe</v>
      </c>
    </row>
    <row r="9540" spans="1:12" x14ac:dyDescent="0.55000000000000004">
      <c r="A9540" s="2" t="s">
        <v>31</v>
      </c>
      <c r="B9540" s="2" t="s">
        <v>8</v>
      </c>
      <c r="C9540" s="2" t="s">
        <v>9</v>
      </c>
      <c r="D9540" s="2" t="s">
        <v>17</v>
      </c>
      <c r="E9540" s="2" t="s">
        <v>11</v>
      </c>
      <c r="F9540" s="2">
        <v>1987</v>
      </c>
      <c r="G9540" s="2">
        <v>7.09</v>
      </c>
      <c r="I9540" s="2">
        <f t="shared" si="149"/>
        <v>31</v>
      </c>
      <c r="J9540" s="2">
        <f>VLOOKUP(A9540,Urbanizaton!$B$2:$BI$265,I9540)</f>
        <v>90.057000000000002</v>
      </c>
      <c r="K9540" s="2">
        <f>VLOOKUP(A9540,Population!$B$2:$BI$265,I9540)</f>
        <v>245859</v>
      </c>
      <c r="L9540" s="2" t="str">
        <f>VLOOKUP(A9540,Region!$C$1:$G$241,5)</f>
        <v>Europe</v>
      </c>
    </row>
    <row r="9541" spans="1:12" x14ac:dyDescent="0.55000000000000004">
      <c r="A9541" s="2" t="s">
        <v>31</v>
      </c>
      <c r="B9541" s="2" t="s">
        <v>8</v>
      </c>
      <c r="C9541" s="2" t="s">
        <v>9</v>
      </c>
      <c r="D9541" s="2" t="s">
        <v>10</v>
      </c>
      <c r="E9541" s="2" t="s">
        <v>11</v>
      </c>
      <c r="F9541" s="2">
        <v>1988</v>
      </c>
      <c r="G9541" s="2">
        <v>1.83</v>
      </c>
      <c r="I9541" s="2">
        <f t="shared" si="149"/>
        <v>32</v>
      </c>
      <c r="J9541" s="2">
        <f>VLOOKUP(A9541,Urbanizaton!$B$2:$BI$265,I9541)</f>
        <v>90.293999999999997</v>
      </c>
      <c r="K9541" s="2">
        <f>VLOOKUP(A9541,Population!$B$2:$BI$265,I9541)</f>
        <v>249740</v>
      </c>
      <c r="L9541" s="2" t="str">
        <f>VLOOKUP(A9541,Region!$C$1:$G$241,5)</f>
        <v>Europe</v>
      </c>
    </row>
    <row r="9542" spans="1:12" x14ac:dyDescent="0.55000000000000004">
      <c r="A9542" s="2" t="s">
        <v>31</v>
      </c>
      <c r="B9542" s="2" t="s">
        <v>8</v>
      </c>
      <c r="C9542" s="2" t="s">
        <v>9</v>
      </c>
      <c r="D9542" s="2" t="s">
        <v>17</v>
      </c>
      <c r="E9542" s="2" t="s">
        <v>11</v>
      </c>
      <c r="F9542" s="2">
        <v>1988</v>
      </c>
      <c r="G9542" s="2">
        <v>7.31</v>
      </c>
      <c r="I9542" s="2">
        <f t="shared" si="149"/>
        <v>32</v>
      </c>
      <c r="J9542" s="2">
        <f>VLOOKUP(A9542,Urbanizaton!$B$2:$BI$265,I9542)</f>
        <v>90.293999999999997</v>
      </c>
      <c r="K9542" s="2">
        <f>VLOOKUP(A9542,Population!$B$2:$BI$265,I9542)</f>
        <v>249740</v>
      </c>
      <c r="L9542" s="2" t="str">
        <f>VLOOKUP(A9542,Region!$C$1:$G$241,5)</f>
        <v>Europe</v>
      </c>
    </row>
    <row r="9543" spans="1:12" x14ac:dyDescent="0.55000000000000004">
      <c r="A9543" s="2" t="s">
        <v>31</v>
      </c>
      <c r="B9543" s="2" t="s">
        <v>8</v>
      </c>
      <c r="C9543" s="2" t="s">
        <v>9</v>
      </c>
      <c r="D9543" s="2" t="s">
        <v>10</v>
      </c>
      <c r="E9543" s="2" t="s">
        <v>11</v>
      </c>
      <c r="F9543" s="2">
        <v>1989</v>
      </c>
      <c r="G9543" s="2">
        <v>1.82</v>
      </c>
      <c r="I9543" s="2">
        <f t="shared" si="149"/>
        <v>33</v>
      </c>
      <c r="J9543" s="2">
        <f>VLOOKUP(A9543,Urbanizaton!$B$2:$BI$265,I9543)</f>
        <v>90.524000000000001</v>
      </c>
      <c r="K9543" s="2">
        <f>VLOOKUP(A9543,Population!$B$2:$BI$265,I9543)</f>
        <v>252852</v>
      </c>
      <c r="L9543" s="2" t="str">
        <f>VLOOKUP(A9543,Region!$C$1:$G$241,5)</f>
        <v>Europe</v>
      </c>
    </row>
    <row r="9544" spans="1:12" x14ac:dyDescent="0.55000000000000004">
      <c r="A9544" s="2" t="s">
        <v>31</v>
      </c>
      <c r="B9544" s="2" t="s">
        <v>8</v>
      </c>
      <c r="C9544" s="2" t="s">
        <v>9</v>
      </c>
      <c r="D9544" s="2" t="s">
        <v>17</v>
      </c>
      <c r="E9544" s="2" t="s">
        <v>11</v>
      </c>
      <c r="F9544" s="2">
        <v>1989</v>
      </c>
      <c r="G9544" s="2">
        <v>7.21</v>
      </c>
      <c r="I9544" s="2">
        <f t="shared" si="149"/>
        <v>33</v>
      </c>
      <c r="J9544" s="2">
        <f>VLOOKUP(A9544,Urbanizaton!$B$2:$BI$265,I9544)</f>
        <v>90.524000000000001</v>
      </c>
      <c r="K9544" s="2">
        <f>VLOOKUP(A9544,Population!$B$2:$BI$265,I9544)</f>
        <v>252852</v>
      </c>
      <c r="L9544" s="2" t="str">
        <f>VLOOKUP(A9544,Region!$C$1:$G$241,5)</f>
        <v>Europe</v>
      </c>
    </row>
    <row r="9545" spans="1:12" x14ac:dyDescent="0.55000000000000004">
      <c r="A9545" s="2" t="s">
        <v>31</v>
      </c>
      <c r="B9545" s="2" t="s">
        <v>8</v>
      </c>
      <c r="C9545" s="2" t="s">
        <v>12</v>
      </c>
      <c r="D9545" s="2" t="s">
        <v>13</v>
      </c>
      <c r="E9545" s="2" t="s">
        <v>11</v>
      </c>
      <c r="F9545" s="2">
        <v>1990</v>
      </c>
      <c r="G9545" s="2">
        <v>55.463000000000001</v>
      </c>
      <c r="I9545" s="2">
        <f t="shared" si="149"/>
        <v>34</v>
      </c>
      <c r="J9545" s="2">
        <f>VLOOKUP(A9545,Urbanizaton!$B$2:$BI$265,I9545)</f>
        <v>90.75</v>
      </c>
      <c r="K9545" s="2">
        <f>VLOOKUP(A9545,Population!$B$2:$BI$265,I9545)</f>
        <v>254826</v>
      </c>
      <c r="L9545" s="2" t="str">
        <f>VLOOKUP(A9545,Region!$C$1:$G$241,5)</f>
        <v>Europe</v>
      </c>
    </row>
    <row r="9546" spans="1:12" x14ac:dyDescent="0.55000000000000004">
      <c r="A9546" s="2" t="s">
        <v>31</v>
      </c>
      <c r="B9546" s="2" t="s">
        <v>8</v>
      </c>
      <c r="C9546" s="2" t="s">
        <v>12</v>
      </c>
      <c r="D9546" s="2" t="s">
        <v>20</v>
      </c>
      <c r="E9546" s="2" t="s">
        <v>11</v>
      </c>
      <c r="F9546" s="2">
        <v>1990</v>
      </c>
      <c r="G9546" s="2">
        <v>217.68799999999999</v>
      </c>
      <c r="I9546" s="2">
        <f t="shared" si="149"/>
        <v>34</v>
      </c>
      <c r="J9546" s="2">
        <f>VLOOKUP(A9546,Urbanizaton!$B$2:$BI$265,I9546)</f>
        <v>90.75</v>
      </c>
      <c r="K9546" s="2">
        <f>VLOOKUP(A9546,Population!$B$2:$BI$265,I9546)</f>
        <v>254826</v>
      </c>
      <c r="L9546" s="2" t="str">
        <f>VLOOKUP(A9546,Region!$C$1:$G$241,5)</f>
        <v>Europe</v>
      </c>
    </row>
    <row r="9547" spans="1:12" x14ac:dyDescent="0.55000000000000004">
      <c r="A9547" s="2" t="s">
        <v>31</v>
      </c>
      <c r="B9547" s="2" t="s">
        <v>8</v>
      </c>
      <c r="C9547" s="2" t="s">
        <v>9</v>
      </c>
      <c r="D9547" s="2" t="s">
        <v>10</v>
      </c>
      <c r="E9547" s="2" t="s">
        <v>11</v>
      </c>
      <c r="F9547" s="2">
        <v>1990</v>
      </c>
      <c r="G9547" s="2">
        <v>1.9</v>
      </c>
      <c r="I9547" s="2">
        <f t="shared" si="149"/>
        <v>34</v>
      </c>
      <c r="J9547" s="2">
        <f>VLOOKUP(A9547,Urbanizaton!$B$2:$BI$265,I9547)</f>
        <v>90.75</v>
      </c>
      <c r="K9547" s="2">
        <f>VLOOKUP(A9547,Population!$B$2:$BI$265,I9547)</f>
        <v>254826</v>
      </c>
      <c r="L9547" s="2" t="str">
        <f>VLOOKUP(A9547,Region!$C$1:$G$241,5)</f>
        <v>Europe</v>
      </c>
    </row>
    <row r="9548" spans="1:12" x14ac:dyDescent="0.55000000000000004">
      <c r="A9548" s="2" t="s">
        <v>31</v>
      </c>
      <c r="B9548" s="2" t="s">
        <v>8</v>
      </c>
      <c r="C9548" s="2" t="s">
        <v>9</v>
      </c>
      <c r="D9548" s="2" t="s">
        <v>17</v>
      </c>
      <c r="E9548" s="2" t="s">
        <v>11</v>
      </c>
      <c r="F9548" s="2">
        <v>1990</v>
      </c>
      <c r="G9548" s="2">
        <v>7.43</v>
      </c>
      <c r="I9548" s="2">
        <f t="shared" si="149"/>
        <v>34</v>
      </c>
      <c r="J9548" s="2">
        <f>VLOOKUP(A9548,Urbanizaton!$B$2:$BI$265,I9548)</f>
        <v>90.75</v>
      </c>
      <c r="K9548" s="2">
        <f>VLOOKUP(A9548,Population!$B$2:$BI$265,I9548)</f>
        <v>254826</v>
      </c>
      <c r="L9548" s="2" t="str">
        <f>VLOOKUP(A9548,Region!$C$1:$G$241,5)</f>
        <v>Europe</v>
      </c>
    </row>
    <row r="9549" spans="1:12" x14ac:dyDescent="0.55000000000000004">
      <c r="A9549" s="2" t="s">
        <v>31</v>
      </c>
      <c r="B9549" s="2" t="s">
        <v>8</v>
      </c>
      <c r="C9549" s="2" t="s">
        <v>18</v>
      </c>
      <c r="D9549" s="2" t="s">
        <v>17</v>
      </c>
      <c r="E9549" s="2" t="s">
        <v>11</v>
      </c>
      <c r="F9549" s="2">
        <v>1990</v>
      </c>
      <c r="G9549" s="2">
        <v>13.904999999999999</v>
      </c>
      <c r="I9549" s="2">
        <f t="shared" si="149"/>
        <v>34</v>
      </c>
      <c r="J9549" s="2">
        <f>VLOOKUP(A9549,Urbanizaton!$B$2:$BI$265,I9549)</f>
        <v>90.75</v>
      </c>
      <c r="K9549" s="2">
        <f>VLOOKUP(A9549,Population!$B$2:$BI$265,I9549)</f>
        <v>254826</v>
      </c>
      <c r="L9549" s="2" t="str">
        <f>VLOOKUP(A9549,Region!$C$1:$G$241,5)</f>
        <v>Europe</v>
      </c>
    </row>
    <row r="9550" spans="1:12" x14ac:dyDescent="0.55000000000000004">
      <c r="A9550" s="2" t="s">
        <v>31</v>
      </c>
      <c r="B9550" s="2" t="s">
        <v>8</v>
      </c>
      <c r="C9550" s="2" t="s">
        <v>18</v>
      </c>
      <c r="D9550" s="2" t="s">
        <v>19</v>
      </c>
      <c r="E9550" s="2" t="s">
        <v>11</v>
      </c>
      <c r="F9550" s="2">
        <v>1990</v>
      </c>
      <c r="G9550" s="2">
        <v>3542.75</v>
      </c>
      <c r="I9550" s="2">
        <f t="shared" si="149"/>
        <v>34</v>
      </c>
      <c r="J9550" s="2">
        <f>VLOOKUP(A9550,Urbanizaton!$B$2:$BI$265,I9550)</f>
        <v>90.75</v>
      </c>
      <c r="K9550" s="2">
        <f>VLOOKUP(A9550,Population!$B$2:$BI$265,I9550)</f>
        <v>254826</v>
      </c>
      <c r="L9550" s="2" t="str">
        <f>VLOOKUP(A9550,Region!$C$1:$G$241,5)</f>
        <v>Europe</v>
      </c>
    </row>
    <row r="9551" spans="1:12" x14ac:dyDescent="0.55000000000000004">
      <c r="A9551" s="2" t="s">
        <v>31</v>
      </c>
      <c r="B9551" s="2" t="s">
        <v>8</v>
      </c>
      <c r="C9551" s="2" t="s">
        <v>14</v>
      </c>
      <c r="D9551" s="2" t="s">
        <v>13</v>
      </c>
      <c r="E9551" s="2" t="s">
        <v>11</v>
      </c>
      <c r="F9551" s="2">
        <v>1990</v>
      </c>
      <c r="G9551" s="2">
        <v>27.669</v>
      </c>
      <c r="I9551" s="2">
        <f t="shared" si="149"/>
        <v>34</v>
      </c>
      <c r="J9551" s="2">
        <f>VLOOKUP(A9551,Urbanizaton!$B$2:$BI$265,I9551)</f>
        <v>90.75</v>
      </c>
      <c r="K9551" s="2">
        <f>VLOOKUP(A9551,Population!$B$2:$BI$265,I9551)</f>
        <v>254826</v>
      </c>
      <c r="L9551" s="2" t="str">
        <f>VLOOKUP(A9551,Region!$C$1:$G$241,5)</f>
        <v>Europe</v>
      </c>
    </row>
    <row r="9552" spans="1:12" x14ac:dyDescent="0.55000000000000004">
      <c r="A9552" s="2" t="s">
        <v>31</v>
      </c>
      <c r="B9552" s="2" t="s">
        <v>8</v>
      </c>
      <c r="C9552" s="2" t="s">
        <v>14</v>
      </c>
      <c r="D9552" s="2" t="s">
        <v>20</v>
      </c>
      <c r="E9552" s="2" t="s">
        <v>11</v>
      </c>
      <c r="F9552" s="2">
        <v>1990</v>
      </c>
      <c r="G9552" s="2">
        <v>108.599</v>
      </c>
      <c r="I9552" s="2">
        <f t="shared" si="149"/>
        <v>34</v>
      </c>
      <c r="J9552" s="2">
        <f>VLOOKUP(A9552,Urbanizaton!$B$2:$BI$265,I9552)</f>
        <v>90.75</v>
      </c>
      <c r="K9552" s="2">
        <f>VLOOKUP(A9552,Population!$B$2:$BI$265,I9552)</f>
        <v>254826</v>
      </c>
      <c r="L9552" s="2" t="str">
        <f>VLOOKUP(A9552,Region!$C$1:$G$241,5)</f>
        <v>Europe</v>
      </c>
    </row>
    <row r="9553" spans="1:12" x14ac:dyDescent="0.55000000000000004">
      <c r="A9553" s="2" t="s">
        <v>31</v>
      </c>
      <c r="B9553" s="2" t="s">
        <v>8</v>
      </c>
      <c r="C9553" s="2" t="s">
        <v>15</v>
      </c>
      <c r="D9553" s="2" t="s">
        <v>13</v>
      </c>
      <c r="E9553" s="2" t="s">
        <v>11</v>
      </c>
      <c r="F9553" s="2">
        <v>1990</v>
      </c>
      <c r="G9553" s="2">
        <v>21.280999999999999</v>
      </c>
      <c r="I9553" s="2">
        <f t="shared" si="149"/>
        <v>34</v>
      </c>
      <c r="J9553" s="2">
        <f>VLOOKUP(A9553,Urbanizaton!$B$2:$BI$265,I9553)</f>
        <v>90.75</v>
      </c>
      <c r="K9553" s="2">
        <f>VLOOKUP(A9553,Population!$B$2:$BI$265,I9553)</f>
        <v>254826</v>
      </c>
      <c r="L9553" s="2" t="str">
        <f>VLOOKUP(A9553,Region!$C$1:$G$241,5)</f>
        <v>Europe</v>
      </c>
    </row>
    <row r="9554" spans="1:12" x14ac:dyDescent="0.55000000000000004">
      <c r="A9554" s="2" t="s">
        <v>31</v>
      </c>
      <c r="B9554" s="2" t="s">
        <v>8</v>
      </c>
      <c r="C9554" s="2" t="s">
        <v>15</v>
      </c>
      <c r="D9554" s="2" t="s">
        <v>20</v>
      </c>
      <c r="E9554" s="2" t="s">
        <v>11</v>
      </c>
      <c r="F9554" s="2">
        <v>1990</v>
      </c>
      <c r="G9554" s="2">
        <v>83.525999999999996</v>
      </c>
      <c r="I9554" s="2">
        <f t="shared" si="149"/>
        <v>34</v>
      </c>
      <c r="J9554" s="2">
        <f>VLOOKUP(A9554,Urbanizaton!$B$2:$BI$265,I9554)</f>
        <v>90.75</v>
      </c>
      <c r="K9554" s="2">
        <f>VLOOKUP(A9554,Population!$B$2:$BI$265,I9554)</f>
        <v>254826</v>
      </c>
      <c r="L9554" s="2" t="str">
        <f>VLOOKUP(A9554,Region!$C$1:$G$241,5)</f>
        <v>Europe</v>
      </c>
    </row>
    <row r="9555" spans="1:12" x14ac:dyDescent="0.55000000000000004">
      <c r="A9555" s="2" t="s">
        <v>31</v>
      </c>
      <c r="B9555" s="2" t="s">
        <v>8</v>
      </c>
      <c r="C9555" s="2" t="s">
        <v>16</v>
      </c>
      <c r="D9555" s="2" t="s">
        <v>13</v>
      </c>
      <c r="E9555" s="2" t="s">
        <v>11</v>
      </c>
      <c r="F9555" s="2">
        <v>1990</v>
      </c>
      <c r="G9555" s="2">
        <v>11.702999999999999</v>
      </c>
      <c r="I9555" s="2">
        <f t="shared" si="149"/>
        <v>34</v>
      </c>
      <c r="J9555" s="2">
        <f>VLOOKUP(A9555,Urbanizaton!$B$2:$BI$265,I9555)</f>
        <v>90.75</v>
      </c>
      <c r="K9555" s="2">
        <f>VLOOKUP(A9555,Population!$B$2:$BI$265,I9555)</f>
        <v>254826</v>
      </c>
      <c r="L9555" s="2" t="str">
        <f>VLOOKUP(A9555,Region!$C$1:$G$241,5)</f>
        <v>Europe</v>
      </c>
    </row>
    <row r="9556" spans="1:12" x14ac:dyDescent="0.55000000000000004">
      <c r="A9556" s="2" t="s">
        <v>31</v>
      </c>
      <c r="B9556" s="2" t="s">
        <v>8</v>
      </c>
      <c r="C9556" s="2" t="s">
        <v>16</v>
      </c>
      <c r="D9556" s="2" t="s">
        <v>20</v>
      </c>
      <c r="E9556" s="2" t="s">
        <v>11</v>
      </c>
      <c r="F9556" s="2">
        <v>1990</v>
      </c>
      <c r="G9556" s="2">
        <v>45.933</v>
      </c>
      <c r="I9556" s="2">
        <f t="shared" si="149"/>
        <v>34</v>
      </c>
      <c r="J9556" s="2">
        <f>VLOOKUP(A9556,Urbanizaton!$B$2:$BI$265,I9556)</f>
        <v>90.75</v>
      </c>
      <c r="K9556" s="2">
        <f>VLOOKUP(A9556,Population!$B$2:$BI$265,I9556)</f>
        <v>254826</v>
      </c>
      <c r="L9556" s="2" t="str">
        <f>VLOOKUP(A9556,Region!$C$1:$G$241,5)</f>
        <v>Europe</v>
      </c>
    </row>
    <row r="9557" spans="1:12" x14ac:dyDescent="0.55000000000000004">
      <c r="A9557" s="2" t="s">
        <v>31</v>
      </c>
      <c r="B9557" s="2" t="s">
        <v>8</v>
      </c>
      <c r="C9557" s="2" t="s">
        <v>12</v>
      </c>
      <c r="D9557" s="2" t="s">
        <v>13</v>
      </c>
      <c r="E9557" s="2" t="s">
        <v>11</v>
      </c>
      <c r="F9557" s="2">
        <v>1991</v>
      </c>
      <c r="G9557" s="2">
        <v>54.997</v>
      </c>
      <c r="I9557" s="2">
        <f t="shared" si="149"/>
        <v>35</v>
      </c>
      <c r="J9557" s="2">
        <f>VLOOKUP(A9557,Urbanizaton!$B$2:$BI$265,I9557)</f>
        <v>90.932000000000002</v>
      </c>
      <c r="K9557" s="2">
        <f>VLOOKUP(A9557,Population!$B$2:$BI$265,I9557)</f>
        <v>257797</v>
      </c>
      <c r="L9557" s="2" t="str">
        <f>VLOOKUP(A9557,Region!$C$1:$G$241,5)</f>
        <v>Europe</v>
      </c>
    </row>
    <row r="9558" spans="1:12" x14ac:dyDescent="0.55000000000000004">
      <c r="A9558" s="2" t="s">
        <v>31</v>
      </c>
      <c r="B9558" s="2" t="s">
        <v>8</v>
      </c>
      <c r="C9558" s="2" t="s">
        <v>12</v>
      </c>
      <c r="D9558" s="2" t="s">
        <v>20</v>
      </c>
      <c r="E9558" s="2" t="s">
        <v>11</v>
      </c>
      <c r="F9558" s="2">
        <v>1991</v>
      </c>
      <c r="G9558" s="2">
        <v>213.20400000000001</v>
      </c>
      <c r="I9558" s="2">
        <f t="shared" si="149"/>
        <v>35</v>
      </c>
      <c r="J9558" s="2">
        <f>VLOOKUP(A9558,Urbanizaton!$B$2:$BI$265,I9558)</f>
        <v>90.932000000000002</v>
      </c>
      <c r="K9558" s="2">
        <f>VLOOKUP(A9558,Population!$B$2:$BI$265,I9558)</f>
        <v>257797</v>
      </c>
      <c r="L9558" s="2" t="str">
        <f>VLOOKUP(A9558,Region!$C$1:$G$241,5)</f>
        <v>Europe</v>
      </c>
    </row>
    <row r="9559" spans="1:12" x14ac:dyDescent="0.55000000000000004">
      <c r="A9559" s="2" t="s">
        <v>31</v>
      </c>
      <c r="B9559" s="2" t="s">
        <v>8</v>
      </c>
      <c r="C9559" s="2" t="s">
        <v>9</v>
      </c>
      <c r="D9559" s="2" t="s">
        <v>10</v>
      </c>
      <c r="E9559" s="2" t="s">
        <v>11</v>
      </c>
      <c r="F9559" s="2">
        <v>1991</v>
      </c>
      <c r="G9559" s="2">
        <v>1.87</v>
      </c>
      <c r="I9559" s="2">
        <f t="shared" si="149"/>
        <v>35</v>
      </c>
      <c r="J9559" s="2">
        <f>VLOOKUP(A9559,Urbanizaton!$B$2:$BI$265,I9559)</f>
        <v>90.932000000000002</v>
      </c>
      <c r="K9559" s="2">
        <f>VLOOKUP(A9559,Population!$B$2:$BI$265,I9559)</f>
        <v>257797</v>
      </c>
      <c r="L9559" s="2" t="str">
        <f>VLOOKUP(A9559,Region!$C$1:$G$241,5)</f>
        <v>Europe</v>
      </c>
    </row>
    <row r="9560" spans="1:12" x14ac:dyDescent="0.55000000000000004">
      <c r="A9560" s="2" t="s">
        <v>31</v>
      </c>
      <c r="B9560" s="2" t="s">
        <v>8</v>
      </c>
      <c r="C9560" s="2" t="s">
        <v>9</v>
      </c>
      <c r="D9560" s="2" t="s">
        <v>17</v>
      </c>
      <c r="E9560" s="2" t="s">
        <v>11</v>
      </c>
      <c r="F9560" s="2">
        <v>1991</v>
      </c>
      <c r="G9560" s="2">
        <v>7.23</v>
      </c>
      <c r="I9560" s="2">
        <f t="shared" si="149"/>
        <v>35</v>
      </c>
      <c r="J9560" s="2">
        <f>VLOOKUP(A9560,Urbanizaton!$B$2:$BI$265,I9560)</f>
        <v>90.932000000000002</v>
      </c>
      <c r="K9560" s="2">
        <f>VLOOKUP(A9560,Population!$B$2:$BI$265,I9560)</f>
        <v>257797</v>
      </c>
      <c r="L9560" s="2" t="str">
        <f>VLOOKUP(A9560,Region!$C$1:$G$241,5)</f>
        <v>Europe</v>
      </c>
    </row>
    <row r="9561" spans="1:12" x14ac:dyDescent="0.55000000000000004">
      <c r="A9561" s="2" t="s">
        <v>31</v>
      </c>
      <c r="B9561" s="2" t="s">
        <v>8</v>
      </c>
      <c r="C9561" s="2" t="s">
        <v>18</v>
      </c>
      <c r="D9561" s="2" t="s">
        <v>17</v>
      </c>
      <c r="E9561" s="2" t="s">
        <v>11</v>
      </c>
      <c r="F9561" s="2">
        <v>1991</v>
      </c>
      <c r="G9561" s="2">
        <v>13.068</v>
      </c>
      <c r="I9561" s="2">
        <f t="shared" si="149"/>
        <v>35</v>
      </c>
      <c r="J9561" s="2">
        <f>VLOOKUP(A9561,Urbanizaton!$B$2:$BI$265,I9561)</f>
        <v>90.932000000000002</v>
      </c>
      <c r="K9561" s="2">
        <f>VLOOKUP(A9561,Population!$B$2:$BI$265,I9561)</f>
        <v>257797</v>
      </c>
      <c r="L9561" s="2" t="str">
        <f>VLOOKUP(A9561,Region!$C$1:$G$241,5)</f>
        <v>Europe</v>
      </c>
    </row>
    <row r="9562" spans="1:12" x14ac:dyDescent="0.55000000000000004">
      <c r="A9562" s="2" t="s">
        <v>31</v>
      </c>
      <c r="B9562" s="2" t="s">
        <v>8</v>
      </c>
      <c r="C9562" s="2" t="s">
        <v>18</v>
      </c>
      <c r="D9562" s="2" t="s">
        <v>19</v>
      </c>
      <c r="E9562" s="2" t="s">
        <v>11</v>
      </c>
      <c r="F9562" s="2">
        <v>1991</v>
      </c>
      <c r="G9562" s="2">
        <v>3370.98</v>
      </c>
      <c r="I9562" s="2">
        <f t="shared" si="149"/>
        <v>35</v>
      </c>
      <c r="J9562" s="2">
        <f>VLOOKUP(A9562,Urbanizaton!$B$2:$BI$265,I9562)</f>
        <v>90.932000000000002</v>
      </c>
      <c r="K9562" s="2">
        <f>VLOOKUP(A9562,Population!$B$2:$BI$265,I9562)</f>
        <v>257797</v>
      </c>
      <c r="L9562" s="2" t="str">
        <f>VLOOKUP(A9562,Region!$C$1:$G$241,5)</f>
        <v>Europe</v>
      </c>
    </row>
    <row r="9563" spans="1:12" x14ac:dyDescent="0.55000000000000004">
      <c r="A9563" s="2" t="s">
        <v>31</v>
      </c>
      <c r="B9563" s="2" t="s">
        <v>8</v>
      </c>
      <c r="C9563" s="2" t="s">
        <v>14</v>
      </c>
      <c r="D9563" s="2" t="s">
        <v>13</v>
      </c>
      <c r="E9563" s="2" t="s">
        <v>11</v>
      </c>
      <c r="F9563" s="2">
        <v>1991</v>
      </c>
      <c r="G9563" s="2">
        <v>27.896000000000001</v>
      </c>
      <c r="I9563" s="2">
        <f t="shared" si="149"/>
        <v>35</v>
      </c>
      <c r="J9563" s="2">
        <f>VLOOKUP(A9563,Urbanizaton!$B$2:$BI$265,I9563)</f>
        <v>90.932000000000002</v>
      </c>
      <c r="K9563" s="2">
        <f>VLOOKUP(A9563,Population!$B$2:$BI$265,I9563)</f>
        <v>257797</v>
      </c>
      <c r="L9563" s="2" t="str">
        <f>VLOOKUP(A9563,Region!$C$1:$G$241,5)</f>
        <v>Europe</v>
      </c>
    </row>
    <row r="9564" spans="1:12" x14ac:dyDescent="0.55000000000000004">
      <c r="A9564" s="2" t="s">
        <v>31</v>
      </c>
      <c r="B9564" s="2" t="s">
        <v>8</v>
      </c>
      <c r="C9564" s="2" t="s">
        <v>14</v>
      </c>
      <c r="D9564" s="2" t="s">
        <v>20</v>
      </c>
      <c r="E9564" s="2" t="s">
        <v>11</v>
      </c>
      <c r="F9564" s="2">
        <v>1991</v>
      </c>
      <c r="G9564" s="2">
        <v>108.143</v>
      </c>
      <c r="I9564" s="2">
        <f t="shared" si="149"/>
        <v>35</v>
      </c>
      <c r="J9564" s="2">
        <f>VLOOKUP(A9564,Urbanizaton!$B$2:$BI$265,I9564)</f>
        <v>90.932000000000002</v>
      </c>
      <c r="K9564" s="2">
        <f>VLOOKUP(A9564,Population!$B$2:$BI$265,I9564)</f>
        <v>257797</v>
      </c>
      <c r="L9564" s="2" t="str">
        <f>VLOOKUP(A9564,Region!$C$1:$G$241,5)</f>
        <v>Europe</v>
      </c>
    </row>
    <row r="9565" spans="1:12" x14ac:dyDescent="0.55000000000000004">
      <c r="A9565" s="2" t="s">
        <v>31</v>
      </c>
      <c r="B9565" s="2" t="s">
        <v>8</v>
      </c>
      <c r="C9565" s="2" t="s">
        <v>15</v>
      </c>
      <c r="D9565" s="2" t="s">
        <v>13</v>
      </c>
      <c r="E9565" s="2" t="s">
        <v>11</v>
      </c>
      <c r="F9565" s="2">
        <v>1991</v>
      </c>
      <c r="G9565" s="2">
        <v>20.113</v>
      </c>
      <c r="I9565" s="2">
        <f t="shared" si="149"/>
        <v>35</v>
      </c>
      <c r="J9565" s="2">
        <f>VLOOKUP(A9565,Urbanizaton!$B$2:$BI$265,I9565)</f>
        <v>90.932000000000002</v>
      </c>
      <c r="K9565" s="2">
        <f>VLOOKUP(A9565,Population!$B$2:$BI$265,I9565)</f>
        <v>257797</v>
      </c>
      <c r="L9565" s="2" t="str">
        <f>VLOOKUP(A9565,Region!$C$1:$G$241,5)</f>
        <v>Europe</v>
      </c>
    </row>
    <row r="9566" spans="1:12" x14ac:dyDescent="0.55000000000000004">
      <c r="A9566" s="2" t="s">
        <v>31</v>
      </c>
      <c r="B9566" s="2" t="s">
        <v>8</v>
      </c>
      <c r="C9566" s="2" t="s">
        <v>15</v>
      </c>
      <c r="D9566" s="2" t="s">
        <v>20</v>
      </c>
      <c r="E9566" s="2" t="s">
        <v>11</v>
      </c>
      <c r="F9566" s="2">
        <v>1991</v>
      </c>
      <c r="G9566" s="2">
        <v>77.971000000000004</v>
      </c>
      <c r="I9566" s="2">
        <f t="shared" si="149"/>
        <v>35</v>
      </c>
      <c r="J9566" s="2">
        <f>VLOOKUP(A9566,Urbanizaton!$B$2:$BI$265,I9566)</f>
        <v>90.932000000000002</v>
      </c>
      <c r="K9566" s="2">
        <f>VLOOKUP(A9566,Population!$B$2:$BI$265,I9566)</f>
        <v>257797</v>
      </c>
      <c r="L9566" s="2" t="str">
        <f>VLOOKUP(A9566,Region!$C$1:$G$241,5)</f>
        <v>Europe</v>
      </c>
    </row>
    <row r="9567" spans="1:12" x14ac:dyDescent="0.55000000000000004">
      <c r="A9567" s="2" t="s">
        <v>31</v>
      </c>
      <c r="B9567" s="2" t="s">
        <v>8</v>
      </c>
      <c r="C9567" s="2" t="s">
        <v>16</v>
      </c>
      <c r="D9567" s="2" t="s">
        <v>13</v>
      </c>
      <c r="E9567" s="2" t="s">
        <v>11</v>
      </c>
      <c r="F9567" s="2">
        <v>1991</v>
      </c>
      <c r="G9567" s="2">
        <v>12.157</v>
      </c>
      <c r="I9567" s="2">
        <f t="shared" si="149"/>
        <v>35</v>
      </c>
      <c r="J9567" s="2">
        <f>VLOOKUP(A9567,Urbanizaton!$B$2:$BI$265,I9567)</f>
        <v>90.932000000000002</v>
      </c>
      <c r="K9567" s="2">
        <f>VLOOKUP(A9567,Population!$B$2:$BI$265,I9567)</f>
        <v>257797</v>
      </c>
      <c r="L9567" s="2" t="str">
        <f>VLOOKUP(A9567,Region!$C$1:$G$241,5)</f>
        <v>Europe</v>
      </c>
    </row>
    <row r="9568" spans="1:12" x14ac:dyDescent="0.55000000000000004">
      <c r="A9568" s="2" t="s">
        <v>31</v>
      </c>
      <c r="B9568" s="2" t="s">
        <v>8</v>
      </c>
      <c r="C9568" s="2" t="s">
        <v>16</v>
      </c>
      <c r="D9568" s="2" t="s">
        <v>20</v>
      </c>
      <c r="E9568" s="2" t="s">
        <v>11</v>
      </c>
      <c r="F9568" s="2">
        <v>1991</v>
      </c>
      <c r="G9568" s="2">
        <v>47.128</v>
      </c>
      <c r="I9568" s="2">
        <f t="shared" si="149"/>
        <v>35</v>
      </c>
      <c r="J9568" s="2">
        <f>VLOOKUP(A9568,Urbanizaton!$B$2:$BI$265,I9568)</f>
        <v>90.932000000000002</v>
      </c>
      <c r="K9568" s="2">
        <f>VLOOKUP(A9568,Population!$B$2:$BI$265,I9568)</f>
        <v>257797</v>
      </c>
      <c r="L9568" s="2" t="str">
        <f>VLOOKUP(A9568,Region!$C$1:$G$241,5)</f>
        <v>Europe</v>
      </c>
    </row>
    <row r="9569" spans="1:12" x14ac:dyDescent="0.55000000000000004">
      <c r="A9569" s="2" t="s">
        <v>31</v>
      </c>
      <c r="B9569" s="2" t="s">
        <v>8</v>
      </c>
      <c r="C9569" s="2" t="s">
        <v>12</v>
      </c>
      <c r="D9569" s="2" t="s">
        <v>13</v>
      </c>
      <c r="E9569" s="2" t="s">
        <v>11</v>
      </c>
      <c r="F9569" s="2">
        <v>1992</v>
      </c>
      <c r="G9569" s="2">
        <v>56.334000000000003</v>
      </c>
      <c r="I9569" s="2">
        <f t="shared" si="149"/>
        <v>36</v>
      </c>
      <c r="J9569" s="2">
        <f>VLOOKUP(A9569,Urbanizaton!$B$2:$BI$265,I9569)</f>
        <v>91.111999999999995</v>
      </c>
      <c r="K9569" s="2">
        <f>VLOOKUP(A9569,Population!$B$2:$BI$265,I9569)</f>
        <v>261057</v>
      </c>
      <c r="L9569" s="2" t="str">
        <f>VLOOKUP(A9569,Region!$C$1:$G$241,5)</f>
        <v>Europe</v>
      </c>
    </row>
    <row r="9570" spans="1:12" x14ac:dyDescent="0.55000000000000004">
      <c r="A9570" s="2" t="s">
        <v>31</v>
      </c>
      <c r="B9570" s="2" t="s">
        <v>8</v>
      </c>
      <c r="C9570" s="2" t="s">
        <v>12</v>
      </c>
      <c r="D9570" s="2" t="s">
        <v>20</v>
      </c>
      <c r="E9570" s="2" t="s">
        <v>11</v>
      </c>
      <c r="F9570" s="2">
        <v>1992</v>
      </c>
      <c r="G9570" s="2">
        <v>215.761</v>
      </c>
      <c r="I9570" s="2">
        <f t="shared" si="149"/>
        <v>36</v>
      </c>
      <c r="J9570" s="2">
        <f>VLOOKUP(A9570,Urbanizaton!$B$2:$BI$265,I9570)</f>
        <v>91.111999999999995</v>
      </c>
      <c r="K9570" s="2">
        <f>VLOOKUP(A9570,Population!$B$2:$BI$265,I9570)</f>
        <v>261057</v>
      </c>
      <c r="L9570" s="2" t="str">
        <f>VLOOKUP(A9570,Region!$C$1:$G$241,5)</f>
        <v>Europe</v>
      </c>
    </row>
    <row r="9571" spans="1:12" x14ac:dyDescent="0.55000000000000004">
      <c r="A9571" s="2" t="s">
        <v>31</v>
      </c>
      <c r="B9571" s="2" t="s">
        <v>8</v>
      </c>
      <c r="C9571" s="2" t="s">
        <v>9</v>
      </c>
      <c r="D9571" s="2" t="s">
        <v>10</v>
      </c>
      <c r="E9571" s="2" t="s">
        <v>11</v>
      </c>
      <c r="F9571" s="2">
        <v>1992</v>
      </c>
      <c r="G9571" s="2">
        <v>1.9</v>
      </c>
      <c r="I9571" s="2">
        <f t="shared" si="149"/>
        <v>36</v>
      </c>
      <c r="J9571" s="2">
        <f>VLOOKUP(A9571,Urbanizaton!$B$2:$BI$265,I9571)</f>
        <v>91.111999999999995</v>
      </c>
      <c r="K9571" s="2">
        <f>VLOOKUP(A9571,Population!$B$2:$BI$265,I9571)</f>
        <v>261057</v>
      </c>
      <c r="L9571" s="2" t="str">
        <f>VLOOKUP(A9571,Region!$C$1:$G$241,5)</f>
        <v>Europe</v>
      </c>
    </row>
    <row r="9572" spans="1:12" x14ac:dyDescent="0.55000000000000004">
      <c r="A9572" s="2" t="s">
        <v>31</v>
      </c>
      <c r="B9572" s="2" t="s">
        <v>8</v>
      </c>
      <c r="C9572" s="2" t="s">
        <v>9</v>
      </c>
      <c r="D9572" s="2" t="s">
        <v>17</v>
      </c>
      <c r="E9572" s="2" t="s">
        <v>11</v>
      </c>
      <c r="F9572" s="2">
        <v>1992</v>
      </c>
      <c r="G9572" s="2">
        <v>7.28</v>
      </c>
      <c r="I9572" s="2">
        <f t="shared" si="149"/>
        <v>36</v>
      </c>
      <c r="J9572" s="2">
        <f>VLOOKUP(A9572,Urbanizaton!$B$2:$BI$265,I9572)</f>
        <v>91.111999999999995</v>
      </c>
      <c r="K9572" s="2">
        <f>VLOOKUP(A9572,Population!$B$2:$BI$265,I9572)</f>
        <v>261057</v>
      </c>
      <c r="L9572" s="2" t="str">
        <f>VLOOKUP(A9572,Region!$C$1:$G$241,5)</f>
        <v>Europe</v>
      </c>
    </row>
    <row r="9573" spans="1:12" x14ac:dyDescent="0.55000000000000004">
      <c r="A9573" s="2" t="s">
        <v>31</v>
      </c>
      <c r="B9573" s="2" t="s">
        <v>8</v>
      </c>
      <c r="C9573" s="2" t="s">
        <v>18</v>
      </c>
      <c r="D9573" s="2" t="s">
        <v>17</v>
      </c>
      <c r="E9573" s="2" t="s">
        <v>11</v>
      </c>
      <c r="F9573" s="2">
        <v>1992</v>
      </c>
      <c r="G9573" s="2">
        <v>12.465999999999999</v>
      </c>
      <c r="I9573" s="2">
        <f t="shared" si="149"/>
        <v>36</v>
      </c>
      <c r="J9573" s="2">
        <f>VLOOKUP(A9573,Urbanizaton!$B$2:$BI$265,I9573)</f>
        <v>91.111999999999995</v>
      </c>
      <c r="K9573" s="2">
        <f>VLOOKUP(A9573,Population!$B$2:$BI$265,I9573)</f>
        <v>261057</v>
      </c>
      <c r="L9573" s="2" t="str">
        <f>VLOOKUP(A9573,Region!$C$1:$G$241,5)</f>
        <v>Europe</v>
      </c>
    </row>
    <row r="9574" spans="1:12" x14ac:dyDescent="0.55000000000000004">
      <c r="A9574" s="2" t="s">
        <v>31</v>
      </c>
      <c r="B9574" s="2" t="s">
        <v>8</v>
      </c>
      <c r="C9574" s="2" t="s">
        <v>18</v>
      </c>
      <c r="D9574" s="2" t="s">
        <v>19</v>
      </c>
      <c r="E9574" s="2" t="s">
        <v>11</v>
      </c>
      <c r="F9574" s="2">
        <v>1992</v>
      </c>
      <c r="G9574" s="2">
        <v>3254.8470000000002</v>
      </c>
      <c r="I9574" s="2">
        <f t="shared" si="149"/>
        <v>36</v>
      </c>
      <c r="J9574" s="2">
        <f>VLOOKUP(A9574,Urbanizaton!$B$2:$BI$265,I9574)</f>
        <v>91.111999999999995</v>
      </c>
      <c r="K9574" s="2">
        <f>VLOOKUP(A9574,Population!$B$2:$BI$265,I9574)</f>
        <v>261057</v>
      </c>
      <c r="L9574" s="2" t="str">
        <f>VLOOKUP(A9574,Region!$C$1:$G$241,5)</f>
        <v>Europe</v>
      </c>
    </row>
    <row r="9575" spans="1:12" x14ac:dyDescent="0.55000000000000004">
      <c r="A9575" s="2" t="s">
        <v>31</v>
      </c>
      <c r="B9575" s="2" t="s">
        <v>8</v>
      </c>
      <c r="C9575" s="2" t="s">
        <v>14</v>
      </c>
      <c r="D9575" s="2" t="s">
        <v>13</v>
      </c>
      <c r="E9575" s="2" t="s">
        <v>11</v>
      </c>
      <c r="F9575" s="2">
        <v>1992</v>
      </c>
      <c r="G9575" s="2">
        <v>29.492000000000001</v>
      </c>
      <c r="I9575" s="2">
        <f t="shared" si="149"/>
        <v>36</v>
      </c>
      <c r="J9575" s="2">
        <f>VLOOKUP(A9575,Urbanizaton!$B$2:$BI$265,I9575)</f>
        <v>91.111999999999995</v>
      </c>
      <c r="K9575" s="2">
        <f>VLOOKUP(A9575,Population!$B$2:$BI$265,I9575)</f>
        <v>261057</v>
      </c>
      <c r="L9575" s="2" t="str">
        <f>VLOOKUP(A9575,Region!$C$1:$G$241,5)</f>
        <v>Europe</v>
      </c>
    </row>
    <row r="9576" spans="1:12" x14ac:dyDescent="0.55000000000000004">
      <c r="A9576" s="2" t="s">
        <v>31</v>
      </c>
      <c r="B9576" s="2" t="s">
        <v>8</v>
      </c>
      <c r="C9576" s="2" t="s">
        <v>14</v>
      </c>
      <c r="D9576" s="2" t="s">
        <v>20</v>
      </c>
      <c r="E9576" s="2" t="s">
        <v>11</v>
      </c>
      <c r="F9576" s="2">
        <v>1992</v>
      </c>
      <c r="G9576" s="2">
        <v>112.955</v>
      </c>
      <c r="I9576" s="2">
        <f t="shared" si="149"/>
        <v>36</v>
      </c>
      <c r="J9576" s="2">
        <f>VLOOKUP(A9576,Urbanizaton!$B$2:$BI$265,I9576)</f>
        <v>91.111999999999995</v>
      </c>
      <c r="K9576" s="2">
        <f>VLOOKUP(A9576,Population!$B$2:$BI$265,I9576)</f>
        <v>261057</v>
      </c>
      <c r="L9576" s="2" t="str">
        <f>VLOOKUP(A9576,Region!$C$1:$G$241,5)</f>
        <v>Europe</v>
      </c>
    </row>
    <row r="9577" spans="1:12" x14ac:dyDescent="0.55000000000000004">
      <c r="A9577" s="2" t="s">
        <v>31</v>
      </c>
      <c r="B9577" s="2" t="s">
        <v>8</v>
      </c>
      <c r="C9577" s="2" t="s">
        <v>15</v>
      </c>
      <c r="D9577" s="2" t="s">
        <v>13</v>
      </c>
      <c r="E9577" s="2" t="s">
        <v>11</v>
      </c>
      <c r="F9577" s="2">
        <v>1992</v>
      </c>
      <c r="G9577" s="2">
        <v>22.201000000000001</v>
      </c>
      <c r="I9577" s="2">
        <f t="shared" si="149"/>
        <v>36</v>
      </c>
      <c r="J9577" s="2">
        <f>VLOOKUP(A9577,Urbanizaton!$B$2:$BI$265,I9577)</f>
        <v>91.111999999999995</v>
      </c>
      <c r="K9577" s="2">
        <f>VLOOKUP(A9577,Population!$B$2:$BI$265,I9577)</f>
        <v>261057</v>
      </c>
      <c r="L9577" s="2" t="str">
        <f>VLOOKUP(A9577,Region!$C$1:$G$241,5)</f>
        <v>Europe</v>
      </c>
    </row>
    <row r="9578" spans="1:12" x14ac:dyDescent="0.55000000000000004">
      <c r="A9578" s="2" t="s">
        <v>31</v>
      </c>
      <c r="B9578" s="2" t="s">
        <v>8</v>
      </c>
      <c r="C9578" s="2" t="s">
        <v>15</v>
      </c>
      <c r="D9578" s="2" t="s">
        <v>20</v>
      </c>
      <c r="E9578" s="2" t="s">
        <v>11</v>
      </c>
      <c r="F9578" s="2">
        <v>1992</v>
      </c>
      <c r="G9578" s="2">
        <v>85.03</v>
      </c>
      <c r="I9578" s="2">
        <f t="shared" si="149"/>
        <v>36</v>
      </c>
      <c r="J9578" s="2">
        <f>VLOOKUP(A9578,Urbanizaton!$B$2:$BI$265,I9578)</f>
        <v>91.111999999999995</v>
      </c>
      <c r="K9578" s="2">
        <f>VLOOKUP(A9578,Population!$B$2:$BI$265,I9578)</f>
        <v>261057</v>
      </c>
      <c r="L9578" s="2" t="str">
        <f>VLOOKUP(A9578,Region!$C$1:$G$241,5)</f>
        <v>Europe</v>
      </c>
    </row>
    <row r="9579" spans="1:12" x14ac:dyDescent="0.55000000000000004">
      <c r="A9579" s="2" t="s">
        <v>31</v>
      </c>
      <c r="B9579" s="2" t="s">
        <v>8</v>
      </c>
      <c r="C9579" s="2" t="s">
        <v>16</v>
      </c>
      <c r="D9579" s="2" t="s">
        <v>13</v>
      </c>
      <c r="E9579" s="2" t="s">
        <v>11</v>
      </c>
      <c r="F9579" s="2">
        <v>1992</v>
      </c>
      <c r="G9579" s="2">
        <v>12.449</v>
      </c>
      <c r="I9579" s="2">
        <f t="shared" si="149"/>
        <v>36</v>
      </c>
      <c r="J9579" s="2">
        <f>VLOOKUP(A9579,Urbanizaton!$B$2:$BI$265,I9579)</f>
        <v>91.111999999999995</v>
      </c>
      <c r="K9579" s="2">
        <f>VLOOKUP(A9579,Population!$B$2:$BI$265,I9579)</f>
        <v>261057</v>
      </c>
      <c r="L9579" s="2" t="str">
        <f>VLOOKUP(A9579,Region!$C$1:$G$241,5)</f>
        <v>Europe</v>
      </c>
    </row>
    <row r="9580" spans="1:12" x14ac:dyDescent="0.55000000000000004">
      <c r="A9580" s="2" t="s">
        <v>31</v>
      </c>
      <c r="B9580" s="2" t="s">
        <v>8</v>
      </c>
      <c r="C9580" s="2" t="s">
        <v>16</v>
      </c>
      <c r="D9580" s="2" t="s">
        <v>20</v>
      </c>
      <c r="E9580" s="2" t="s">
        <v>11</v>
      </c>
      <c r="F9580" s="2">
        <v>1992</v>
      </c>
      <c r="G9580" s="2">
        <v>47.68</v>
      </c>
      <c r="I9580" s="2">
        <f t="shared" si="149"/>
        <v>36</v>
      </c>
      <c r="J9580" s="2">
        <f>VLOOKUP(A9580,Urbanizaton!$B$2:$BI$265,I9580)</f>
        <v>91.111999999999995</v>
      </c>
      <c r="K9580" s="2">
        <f>VLOOKUP(A9580,Population!$B$2:$BI$265,I9580)</f>
        <v>261057</v>
      </c>
      <c r="L9580" s="2" t="str">
        <f>VLOOKUP(A9580,Region!$C$1:$G$241,5)</f>
        <v>Europe</v>
      </c>
    </row>
    <row r="9581" spans="1:12" x14ac:dyDescent="0.55000000000000004">
      <c r="A9581" s="2" t="s">
        <v>31</v>
      </c>
      <c r="B9581" s="2" t="s">
        <v>8</v>
      </c>
      <c r="C9581" s="2" t="s">
        <v>12</v>
      </c>
      <c r="D9581" s="2" t="s">
        <v>13</v>
      </c>
      <c r="E9581" s="2" t="s">
        <v>11</v>
      </c>
      <c r="F9581" s="2">
        <v>1993</v>
      </c>
      <c r="G9581" s="2">
        <v>56.49</v>
      </c>
      <c r="I9581" s="2">
        <f t="shared" si="149"/>
        <v>37</v>
      </c>
      <c r="J9581" s="2">
        <f>VLOOKUP(A9581,Urbanizaton!$B$2:$BI$265,I9581)</f>
        <v>91.287000000000006</v>
      </c>
      <c r="K9581" s="2">
        <f>VLOOKUP(A9581,Population!$B$2:$BI$265,I9581)</f>
        <v>263725</v>
      </c>
      <c r="L9581" s="2" t="str">
        <f>VLOOKUP(A9581,Region!$C$1:$G$241,5)</f>
        <v>Europe</v>
      </c>
    </row>
    <row r="9582" spans="1:12" x14ac:dyDescent="0.55000000000000004">
      <c r="A9582" s="2" t="s">
        <v>31</v>
      </c>
      <c r="B9582" s="2" t="s">
        <v>8</v>
      </c>
      <c r="C9582" s="2" t="s">
        <v>12</v>
      </c>
      <c r="D9582" s="2" t="s">
        <v>20</v>
      </c>
      <c r="E9582" s="2" t="s">
        <v>11</v>
      </c>
      <c r="F9582" s="2">
        <v>1993</v>
      </c>
      <c r="G9582" s="2">
        <v>214.16</v>
      </c>
      <c r="I9582" s="2">
        <f t="shared" si="149"/>
        <v>37</v>
      </c>
      <c r="J9582" s="2">
        <f>VLOOKUP(A9582,Urbanizaton!$B$2:$BI$265,I9582)</f>
        <v>91.287000000000006</v>
      </c>
      <c r="K9582" s="2">
        <f>VLOOKUP(A9582,Population!$B$2:$BI$265,I9582)</f>
        <v>263725</v>
      </c>
      <c r="L9582" s="2" t="str">
        <f>VLOOKUP(A9582,Region!$C$1:$G$241,5)</f>
        <v>Europe</v>
      </c>
    </row>
    <row r="9583" spans="1:12" x14ac:dyDescent="0.55000000000000004">
      <c r="A9583" s="2" t="s">
        <v>31</v>
      </c>
      <c r="B9583" s="2" t="s">
        <v>8</v>
      </c>
      <c r="C9583" s="2" t="s">
        <v>9</v>
      </c>
      <c r="D9583" s="2" t="s">
        <v>10</v>
      </c>
      <c r="E9583" s="2" t="s">
        <v>11</v>
      </c>
      <c r="F9583" s="2">
        <v>1993</v>
      </c>
      <c r="G9583" s="2">
        <v>1.94</v>
      </c>
      <c r="I9583" s="2">
        <f t="shared" si="149"/>
        <v>37</v>
      </c>
      <c r="J9583" s="2">
        <f>VLOOKUP(A9583,Urbanizaton!$B$2:$BI$265,I9583)</f>
        <v>91.287000000000006</v>
      </c>
      <c r="K9583" s="2">
        <f>VLOOKUP(A9583,Population!$B$2:$BI$265,I9583)</f>
        <v>263725</v>
      </c>
      <c r="L9583" s="2" t="str">
        <f>VLOOKUP(A9583,Region!$C$1:$G$241,5)</f>
        <v>Europe</v>
      </c>
    </row>
    <row r="9584" spans="1:12" x14ac:dyDescent="0.55000000000000004">
      <c r="A9584" s="2" t="s">
        <v>31</v>
      </c>
      <c r="B9584" s="2" t="s">
        <v>8</v>
      </c>
      <c r="C9584" s="2" t="s">
        <v>9</v>
      </c>
      <c r="D9584" s="2" t="s">
        <v>17</v>
      </c>
      <c r="E9584" s="2" t="s">
        <v>11</v>
      </c>
      <c r="F9584" s="2">
        <v>1993</v>
      </c>
      <c r="G9584" s="2">
        <v>7.36</v>
      </c>
      <c r="I9584" s="2">
        <f t="shared" si="149"/>
        <v>37</v>
      </c>
      <c r="J9584" s="2">
        <f>VLOOKUP(A9584,Urbanizaton!$B$2:$BI$265,I9584)</f>
        <v>91.287000000000006</v>
      </c>
      <c r="K9584" s="2">
        <f>VLOOKUP(A9584,Population!$B$2:$BI$265,I9584)</f>
        <v>263725</v>
      </c>
      <c r="L9584" s="2" t="str">
        <f>VLOOKUP(A9584,Region!$C$1:$G$241,5)</f>
        <v>Europe</v>
      </c>
    </row>
    <row r="9585" spans="1:12" x14ac:dyDescent="0.55000000000000004">
      <c r="A9585" s="2" t="s">
        <v>31</v>
      </c>
      <c r="B9585" s="2" t="s">
        <v>8</v>
      </c>
      <c r="C9585" s="2" t="s">
        <v>18</v>
      </c>
      <c r="D9585" s="2" t="s">
        <v>17</v>
      </c>
      <c r="E9585" s="2" t="s">
        <v>11</v>
      </c>
      <c r="F9585" s="2">
        <v>1993</v>
      </c>
      <c r="G9585" s="2">
        <v>12.541</v>
      </c>
      <c r="I9585" s="2">
        <f t="shared" si="149"/>
        <v>37</v>
      </c>
      <c r="J9585" s="2">
        <f>VLOOKUP(A9585,Urbanizaton!$B$2:$BI$265,I9585)</f>
        <v>91.287000000000006</v>
      </c>
      <c r="K9585" s="2">
        <f>VLOOKUP(A9585,Population!$B$2:$BI$265,I9585)</f>
        <v>263725</v>
      </c>
      <c r="L9585" s="2" t="str">
        <f>VLOOKUP(A9585,Region!$C$1:$G$241,5)</f>
        <v>Europe</v>
      </c>
    </row>
    <row r="9586" spans="1:12" x14ac:dyDescent="0.55000000000000004">
      <c r="A9586" s="2" t="s">
        <v>31</v>
      </c>
      <c r="B9586" s="2" t="s">
        <v>8</v>
      </c>
      <c r="C9586" s="2" t="s">
        <v>18</v>
      </c>
      <c r="D9586" s="2" t="s">
        <v>19</v>
      </c>
      <c r="E9586" s="2" t="s">
        <v>11</v>
      </c>
      <c r="F9586" s="2">
        <v>1993</v>
      </c>
      <c r="G9586" s="2">
        <v>3307.9690000000001</v>
      </c>
      <c r="I9586" s="2">
        <f t="shared" si="149"/>
        <v>37</v>
      </c>
      <c r="J9586" s="2">
        <f>VLOOKUP(A9586,Urbanizaton!$B$2:$BI$265,I9586)</f>
        <v>91.287000000000006</v>
      </c>
      <c r="K9586" s="2">
        <f>VLOOKUP(A9586,Population!$B$2:$BI$265,I9586)</f>
        <v>263725</v>
      </c>
      <c r="L9586" s="2" t="str">
        <f>VLOOKUP(A9586,Region!$C$1:$G$241,5)</f>
        <v>Europe</v>
      </c>
    </row>
    <row r="9587" spans="1:12" x14ac:dyDescent="0.55000000000000004">
      <c r="A9587" s="2" t="s">
        <v>31</v>
      </c>
      <c r="B9587" s="2" t="s">
        <v>8</v>
      </c>
      <c r="C9587" s="2" t="s">
        <v>14</v>
      </c>
      <c r="D9587" s="2" t="s">
        <v>13</v>
      </c>
      <c r="E9587" s="2" t="s">
        <v>11</v>
      </c>
      <c r="F9587" s="2">
        <v>1993</v>
      </c>
      <c r="G9587" s="2">
        <v>30.606000000000002</v>
      </c>
      <c r="I9587" s="2">
        <f t="shared" si="149"/>
        <v>37</v>
      </c>
      <c r="J9587" s="2">
        <f>VLOOKUP(A9587,Urbanizaton!$B$2:$BI$265,I9587)</f>
        <v>91.287000000000006</v>
      </c>
      <c r="K9587" s="2">
        <f>VLOOKUP(A9587,Population!$B$2:$BI$265,I9587)</f>
        <v>263725</v>
      </c>
      <c r="L9587" s="2" t="str">
        <f>VLOOKUP(A9587,Region!$C$1:$G$241,5)</f>
        <v>Europe</v>
      </c>
    </row>
    <row r="9588" spans="1:12" x14ac:dyDescent="0.55000000000000004">
      <c r="A9588" s="2" t="s">
        <v>31</v>
      </c>
      <c r="B9588" s="2" t="s">
        <v>8</v>
      </c>
      <c r="C9588" s="2" t="s">
        <v>14</v>
      </c>
      <c r="D9588" s="2" t="s">
        <v>20</v>
      </c>
      <c r="E9588" s="2" t="s">
        <v>11</v>
      </c>
      <c r="F9588" s="2">
        <v>1993</v>
      </c>
      <c r="G9588" s="2">
        <v>116.03100000000001</v>
      </c>
      <c r="I9588" s="2">
        <f t="shared" si="149"/>
        <v>37</v>
      </c>
      <c r="J9588" s="2">
        <f>VLOOKUP(A9588,Urbanizaton!$B$2:$BI$265,I9588)</f>
        <v>91.287000000000006</v>
      </c>
      <c r="K9588" s="2">
        <f>VLOOKUP(A9588,Population!$B$2:$BI$265,I9588)</f>
        <v>263725</v>
      </c>
      <c r="L9588" s="2" t="str">
        <f>VLOOKUP(A9588,Region!$C$1:$G$241,5)</f>
        <v>Europe</v>
      </c>
    </row>
    <row r="9589" spans="1:12" x14ac:dyDescent="0.55000000000000004">
      <c r="A9589" s="2" t="s">
        <v>31</v>
      </c>
      <c r="B9589" s="2" t="s">
        <v>8</v>
      </c>
      <c r="C9589" s="2" t="s">
        <v>15</v>
      </c>
      <c r="D9589" s="2" t="s">
        <v>13</v>
      </c>
      <c r="E9589" s="2" t="s">
        <v>11</v>
      </c>
      <c r="F9589" s="2">
        <v>1993</v>
      </c>
      <c r="G9589" s="2">
        <v>20.233000000000001</v>
      </c>
      <c r="I9589" s="2">
        <f t="shared" si="149"/>
        <v>37</v>
      </c>
      <c r="J9589" s="2">
        <f>VLOOKUP(A9589,Urbanizaton!$B$2:$BI$265,I9589)</f>
        <v>91.287000000000006</v>
      </c>
      <c r="K9589" s="2">
        <f>VLOOKUP(A9589,Population!$B$2:$BI$265,I9589)</f>
        <v>263725</v>
      </c>
      <c r="L9589" s="2" t="str">
        <f>VLOOKUP(A9589,Region!$C$1:$G$241,5)</f>
        <v>Europe</v>
      </c>
    </row>
    <row r="9590" spans="1:12" x14ac:dyDescent="0.55000000000000004">
      <c r="A9590" s="2" t="s">
        <v>31</v>
      </c>
      <c r="B9590" s="2" t="s">
        <v>8</v>
      </c>
      <c r="C9590" s="2" t="s">
        <v>15</v>
      </c>
      <c r="D9590" s="2" t="s">
        <v>20</v>
      </c>
      <c r="E9590" s="2" t="s">
        <v>11</v>
      </c>
      <c r="F9590" s="2">
        <v>1993</v>
      </c>
      <c r="G9590" s="2">
        <v>76.706000000000003</v>
      </c>
      <c r="I9590" s="2">
        <f t="shared" si="149"/>
        <v>37</v>
      </c>
      <c r="J9590" s="2">
        <f>VLOOKUP(A9590,Urbanizaton!$B$2:$BI$265,I9590)</f>
        <v>91.287000000000006</v>
      </c>
      <c r="K9590" s="2">
        <f>VLOOKUP(A9590,Population!$B$2:$BI$265,I9590)</f>
        <v>263725</v>
      </c>
      <c r="L9590" s="2" t="str">
        <f>VLOOKUP(A9590,Region!$C$1:$G$241,5)</f>
        <v>Europe</v>
      </c>
    </row>
    <row r="9591" spans="1:12" x14ac:dyDescent="0.55000000000000004">
      <c r="A9591" s="2" t="s">
        <v>31</v>
      </c>
      <c r="B9591" s="2" t="s">
        <v>8</v>
      </c>
      <c r="C9591" s="2" t="s">
        <v>16</v>
      </c>
      <c r="D9591" s="2" t="s">
        <v>13</v>
      </c>
      <c r="E9591" s="2" t="s">
        <v>11</v>
      </c>
      <c r="F9591" s="2">
        <v>1993</v>
      </c>
      <c r="G9591" s="2">
        <v>12.419</v>
      </c>
      <c r="I9591" s="2">
        <f t="shared" si="149"/>
        <v>37</v>
      </c>
      <c r="J9591" s="2">
        <f>VLOOKUP(A9591,Urbanizaton!$B$2:$BI$265,I9591)</f>
        <v>91.287000000000006</v>
      </c>
      <c r="K9591" s="2">
        <f>VLOOKUP(A9591,Population!$B$2:$BI$265,I9591)</f>
        <v>263725</v>
      </c>
      <c r="L9591" s="2" t="str">
        <f>VLOOKUP(A9591,Region!$C$1:$G$241,5)</f>
        <v>Europe</v>
      </c>
    </row>
    <row r="9592" spans="1:12" x14ac:dyDescent="0.55000000000000004">
      <c r="A9592" s="2" t="s">
        <v>31</v>
      </c>
      <c r="B9592" s="2" t="s">
        <v>8</v>
      </c>
      <c r="C9592" s="2" t="s">
        <v>16</v>
      </c>
      <c r="D9592" s="2" t="s">
        <v>20</v>
      </c>
      <c r="E9592" s="2" t="s">
        <v>11</v>
      </c>
      <c r="F9592" s="2">
        <v>1993</v>
      </c>
      <c r="G9592" s="2">
        <v>47.082000000000001</v>
      </c>
      <c r="I9592" s="2">
        <f t="shared" si="149"/>
        <v>37</v>
      </c>
      <c r="J9592" s="2">
        <f>VLOOKUP(A9592,Urbanizaton!$B$2:$BI$265,I9592)</f>
        <v>91.287000000000006</v>
      </c>
      <c r="K9592" s="2">
        <f>VLOOKUP(A9592,Population!$B$2:$BI$265,I9592)</f>
        <v>263725</v>
      </c>
      <c r="L9592" s="2" t="str">
        <f>VLOOKUP(A9592,Region!$C$1:$G$241,5)</f>
        <v>Europe</v>
      </c>
    </row>
    <row r="9593" spans="1:12" x14ac:dyDescent="0.55000000000000004">
      <c r="A9593" s="2" t="s">
        <v>31</v>
      </c>
      <c r="B9593" s="2" t="s">
        <v>8</v>
      </c>
      <c r="C9593" s="2" t="s">
        <v>12</v>
      </c>
      <c r="D9593" s="2" t="s">
        <v>13</v>
      </c>
      <c r="E9593" s="2" t="s">
        <v>11</v>
      </c>
      <c r="F9593" s="2">
        <v>1994</v>
      </c>
      <c r="G9593" s="2">
        <v>57.466000000000001</v>
      </c>
      <c r="I9593" s="2">
        <f t="shared" si="149"/>
        <v>38</v>
      </c>
      <c r="J9593" s="2">
        <f>VLOOKUP(A9593,Urbanizaton!$B$2:$BI$265,I9593)</f>
        <v>91.46</v>
      </c>
      <c r="K9593" s="2">
        <f>VLOOKUP(A9593,Population!$B$2:$BI$265,I9593)</f>
        <v>266021</v>
      </c>
      <c r="L9593" s="2" t="str">
        <f>VLOOKUP(A9593,Region!$C$1:$G$241,5)</f>
        <v>Europe</v>
      </c>
    </row>
    <row r="9594" spans="1:12" x14ac:dyDescent="0.55000000000000004">
      <c r="A9594" s="2" t="s">
        <v>31</v>
      </c>
      <c r="B9594" s="2" t="s">
        <v>8</v>
      </c>
      <c r="C9594" s="2" t="s">
        <v>12</v>
      </c>
      <c r="D9594" s="2" t="s">
        <v>20</v>
      </c>
      <c r="E9594" s="2" t="s">
        <v>11</v>
      </c>
      <c r="F9594" s="2">
        <v>1994</v>
      </c>
      <c r="G9594" s="2">
        <v>216.03800000000001</v>
      </c>
      <c r="I9594" s="2">
        <f t="shared" si="149"/>
        <v>38</v>
      </c>
      <c r="J9594" s="2">
        <f>VLOOKUP(A9594,Urbanizaton!$B$2:$BI$265,I9594)</f>
        <v>91.46</v>
      </c>
      <c r="K9594" s="2">
        <f>VLOOKUP(A9594,Population!$B$2:$BI$265,I9594)</f>
        <v>266021</v>
      </c>
      <c r="L9594" s="2" t="str">
        <f>VLOOKUP(A9594,Region!$C$1:$G$241,5)</f>
        <v>Europe</v>
      </c>
    </row>
    <row r="9595" spans="1:12" x14ac:dyDescent="0.55000000000000004">
      <c r="A9595" s="2" t="s">
        <v>31</v>
      </c>
      <c r="B9595" s="2" t="s">
        <v>8</v>
      </c>
      <c r="C9595" s="2" t="s">
        <v>9</v>
      </c>
      <c r="D9595" s="2" t="s">
        <v>10</v>
      </c>
      <c r="E9595" s="2" t="s">
        <v>11</v>
      </c>
      <c r="F9595" s="2">
        <v>1994</v>
      </c>
      <c r="G9595" s="2">
        <v>2.0499999999999998</v>
      </c>
      <c r="I9595" s="2">
        <f t="shared" si="149"/>
        <v>38</v>
      </c>
      <c r="J9595" s="2">
        <f>VLOOKUP(A9595,Urbanizaton!$B$2:$BI$265,I9595)</f>
        <v>91.46</v>
      </c>
      <c r="K9595" s="2">
        <f>VLOOKUP(A9595,Population!$B$2:$BI$265,I9595)</f>
        <v>266021</v>
      </c>
      <c r="L9595" s="2" t="str">
        <f>VLOOKUP(A9595,Region!$C$1:$G$241,5)</f>
        <v>Europe</v>
      </c>
    </row>
    <row r="9596" spans="1:12" x14ac:dyDescent="0.55000000000000004">
      <c r="A9596" s="2" t="s">
        <v>31</v>
      </c>
      <c r="B9596" s="2" t="s">
        <v>8</v>
      </c>
      <c r="C9596" s="2" t="s">
        <v>9</v>
      </c>
      <c r="D9596" s="2" t="s">
        <v>17</v>
      </c>
      <c r="E9596" s="2" t="s">
        <v>11</v>
      </c>
      <c r="F9596" s="2">
        <v>1994</v>
      </c>
      <c r="G9596" s="2">
        <v>7.72</v>
      </c>
      <c r="I9596" s="2">
        <f t="shared" si="149"/>
        <v>38</v>
      </c>
      <c r="J9596" s="2">
        <f>VLOOKUP(A9596,Urbanizaton!$B$2:$BI$265,I9596)</f>
        <v>91.46</v>
      </c>
      <c r="K9596" s="2">
        <f>VLOOKUP(A9596,Population!$B$2:$BI$265,I9596)</f>
        <v>266021</v>
      </c>
      <c r="L9596" s="2" t="str">
        <f>VLOOKUP(A9596,Region!$C$1:$G$241,5)</f>
        <v>Europe</v>
      </c>
    </row>
    <row r="9597" spans="1:12" x14ac:dyDescent="0.55000000000000004">
      <c r="A9597" s="2" t="s">
        <v>31</v>
      </c>
      <c r="B9597" s="2" t="s">
        <v>8</v>
      </c>
      <c r="C9597" s="2" t="s">
        <v>18</v>
      </c>
      <c r="D9597" s="2" t="s">
        <v>17</v>
      </c>
      <c r="E9597" s="2" t="s">
        <v>11</v>
      </c>
      <c r="F9597" s="2">
        <v>1994</v>
      </c>
      <c r="G9597" s="2">
        <v>12.148999999999999</v>
      </c>
      <c r="I9597" s="2">
        <f t="shared" si="149"/>
        <v>38</v>
      </c>
      <c r="J9597" s="2">
        <f>VLOOKUP(A9597,Urbanizaton!$B$2:$BI$265,I9597)</f>
        <v>91.46</v>
      </c>
      <c r="K9597" s="2">
        <f>VLOOKUP(A9597,Population!$B$2:$BI$265,I9597)</f>
        <v>266021</v>
      </c>
      <c r="L9597" s="2" t="str">
        <f>VLOOKUP(A9597,Region!$C$1:$G$241,5)</f>
        <v>Europe</v>
      </c>
    </row>
    <row r="9598" spans="1:12" x14ac:dyDescent="0.55000000000000004">
      <c r="A9598" s="2" t="s">
        <v>31</v>
      </c>
      <c r="B9598" s="2" t="s">
        <v>8</v>
      </c>
      <c r="C9598" s="2" t="s">
        <v>18</v>
      </c>
      <c r="D9598" s="2" t="s">
        <v>19</v>
      </c>
      <c r="E9598" s="2" t="s">
        <v>11</v>
      </c>
      <c r="F9598" s="2">
        <v>1994</v>
      </c>
      <c r="G9598" s="2">
        <v>3231.7359999999999</v>
      </c>
      <c r="I9598" s="2">
        <f t="shared" si="149"/>
        <v>38</v>
      </c>
      <c r="J9598" s="2">
        <f>VLOOKUP(A9598,Urbanizaton!$B$2:$BI$265,I9598)</f>
        <v>91.46</v>
      </c>
      <c r="K9598" s="2">
        <f>VLOOKUP(A9598,Population!$B$2:$BI$265,I9598)</f>
        <v>266021</v>
      </c>
      <c r="L9598" s="2" t="str">
        <f>VLOOKUP(A9598,Region!$C$1:$G$241,5)</f>
        <v>Europe</v>
      </c>
    </row>
    <row r="9599" spans="1:12" x14ac:dyDescent="0.55000000000000004">
      <c r="A9599" s="2" t="s">
        <v>31</v>
      </c>
      <c r="B9599" s="2" t="s">
        <v>8</v>
      </c>
      <c r="C9599" s="2" t="s">
        <v>14</v>
      </c>
      <c r="D9599" s="2" t="s">
        <v>13</v>
      </c>
      <c r="E9599" s="2" t="s">
        <v>11</v>
      </c>
      <c r="F9599" s="2">
        <v>1994</v>
      </c>
      <c r="G9599" s="2">
        <v>30.387</v>
      </c>
      <c r="I9599" s="2">
        <f t="shared" si="149"/>
        <v>38</v>
      </c>
      <c r="J9599" s="2">
        <f>VLOOKUP(A9599,Urbanizaton!$B$2:$BI$265,I9599)</f>
        <v>91.46</v>
      </c>
      <c r="K9599" s="2">
        <f>VLOOKUP(A9599,Population!$B$2:$BI$265,I9599)</f>
        <v>266021</v>
      </c>
      <c r="L9599" s="2" t="str">
        <f>VLOOKUP(A9599,Region!$C$1:$G$241,5)</f>
        <v>Europe</v>
      </c>
    </row>
    <row r="9600" spans="1:12" x14ac:dyDescent="0.55000000000000004">
      <c r="A9600" s="2" t="s">
        <v>31</v>
      </c>
      <c r="B9600" s="2" t="s">
        <v>8</v>
      </c>
      <c r="C9600" s="2" t="s">
        <v>14</v>
      </c>
      <c r="D9600" s="2" t="s">
        <v>20</v>
      </c>
      <c r="E9600" s="2" t="s">
        <v>11</v>
      </c>
      <c r="F9600" s="2">
        <v>1994</v>
      </c>
      <c r="G9600" s="2">
        <v>114.23699999999999</v>
      </c>
      <c r="I9600" s="2">
        <f t="shared" si="149"/>
        <v>38</v>
      </c>
      <c r="J9600" s="2">
        <f>VLOOKUP(A9600,Urbanizaton!$B$2:$BI$265,I9600)</f>
        <v>91.46</v>
      </c>
      <c r="K9600" s="2">
        <f>VLOOKUP(A9600,Population!$B$2:$BI$265,I9600)</f>
        <v>266021</v>
      </c>
      <c r="L9600" s="2" t="str">
        <f>VLOOKUP(A9600,Region!$C$1:$G$241,5)</f>
        <v>Europe</v>
      </c>
    </row>
    <row r="9601" spans="1:12" x14ac:dyDescent="0.55000000000000004">
      <c r="A9601" s="2" t="s">
        <v>31</v>
      </c>
      <c r="B9601" s="2" t="s">
        <v>8</v>
      </c>
      <c r="C9601" s="2" t="s">
        <v>15</v>
      </c>
      <c r="D9601" s="2" t="s">
        <v>13</v>
      </c>
      <c r="E9601" s="2" t="s">
        <v>11</v>
      </c>
      <c r="F9601" s="2">
        <v>1994</v>
      </c>
      <c r="G9601" s="2">
        <v>20.440000000000001</v>
      </c>
      <c r="I9601" s="2">
        <f t="shared" si="149"/>
        <v>38</v>
      </c>
      <c r="J9601" s="2">
        <f>VLOOKUP(A9601,Urbanizaton!$B$2:$BI$265,I9601)</f>
        <v>91.46</v>
      </c>
      <c r="K9601" s="2">
        <f>VLOOKUP(A9601,Population!$B$2:$BI$265,I9601)</f>
        <v>266021</v>
      </c>
      <c r="L9601" s="2" t="str">
        <f>VLOOKUP(A9601,Region!$C$1:$G$241,5)</f>
        <v>Europe</v>
      </c>
    </row>
    <row r="9602" spans="1:12" x14ac:dyDescent="0.55000000000000004">
      <c r="A9602" s="2" t="s">
        <v>31</v>
      </c>
      <c r="B9602" s="2" t="s">
        <v>8</v>
      </c>
      <c r="C9602" s="2" t="s">
        <v>15</v>
      </c>
      <c r="D9602" s="2" t="s">
        <v>20</v>
      </c>
      <c r="E9602" s="2" t="s">
        <v>11</v>
      </c>
      <c r="F9602" s="2">
        <v>1994</v>
      </c>
      <c r="G9602" s="2">
        <v>76.841999999999999</v>
      </c>
      <c r="I9602" s="2">
        <f t="shared" si="149"/>
        <v>38</v>
      </c>
      <c r="J9602" s="2">
        <f>VLOOKUP(A9602,Urbanizaton!$B$2:$BI$265,I9602)</f>
        <v>91.46</v>
      </c>
      <c r="K9602" s="2">
        <f>VLOOKUP(A9602,Population!$B$2:$BI$265,I9602)</f>
        <v>266021</v>
      </c>
      <c r="L9602" s="2" t="str">
        <f>VLOOKUP(A9602,Region!$C$1:$G$241,5)</f>
        <v>Europe</v>
      </c>
    </row>
    <row r="9603" spans="1:12" x14ac:dyDescent="0.55000000000000004">
      <c r="A9603" s="2" t="s">
        <v>31</v>
      </c>
      <c r="B9603" s="2" t="s">
        <v>8</v>
      </c>
      <c r="C9603" s="2" t="s">
        <v>16</v>
      </c>
      <c r="D9603" s="2" t="s">
        <v>13</v>
      </c>
      <c r="E9603" s="2" t="s">
        <v>11</v>
      </c>
      <c r="F9603" s="2">
        <v>1994</v>
      </c>
      <c r="G9603" s="2">
        <v>12.518000000000001</v>
      </c>
      <c r="I9603" s="2">
        <f t="shared" ref="I9603:I9666" si="150">IF(F9603=1960,4,F9603-1960+4)</f>
        <v>38</v>
      </c>
      <c r="J9603" s="2">
        <f>VLOOKUP(A9603,Urbanizaton!$B$2:$BI$265,I9603)</f>
        <v>91.46</v>
      </c>
      <c r="K9603" s="2">
        <f>VLOOKUP(A9603,Population!$B$2:$BI$265,I9603)</f>
        <v>266021</v>
      </c>
      <c r="L9603" s="2" t="str">
        <f>VLOOKUP(A9603,Region!$C$1:$G$241,5)</f>
        <v>Europe</v>
      </c>
    </row>
    <row r="9604" spans="1:12" x14ac:dyDescent="0.55000000000000004">
      <c r="A9604" s="2" t="s">
        <v>31</v>
      </c>
      <c r="B9604" s="2" t="s">
        <v>8</v>
      </c>
      <c r="C9604" s="2" t="s">
        <v>16</v>
      </c>
      <c r="D9604" s="2" t="s">
        <v>20</v>
      </c>
      <c r="E9604" s="2" t="s">
        <v>11</v>
      </c>
      <c r="F9604" s="2">
        <v>1994</v>
      </c>
      <c r="G9604" s="2">
        <v>47.06</v>
      </c>
      <c r="I9604" s="2">
        <f t="shared" si="150"/>
        <v>38</v>
      </c>
      <c r="J9604" s="2">
        <f>VLOOKUP(A9604,Urbanizaton!$B$2:$BI$265,I9604)</f>
        <v>91.46</v>
      </c>
      <c r="K9604" s="2">
        <f>VLOOKUP(A9604,Population!$B$2:$BI$265,I9604)</f>
        <v>266021</v>
      </c>
      <c r="L9604" s="2" t="str">
        <f>VLOOKUP(A9604,Region!$C$1:$G$241,5)</f>
        <v>Europe</v>
      </c>
    </row>
    <row r="9605" spans="1:12" x14ac:dyDescent="0.55000000000000004">
      <c r="A9605" s="2" t="s">
        <v>31</v>
      </c>
      <c r="B9605" s="2" t="s">
        <v>8</v>
      </c>
      <c r="C9605" s="2" t="s">
        <v>12</v>
      </c>
      <c r="D9605" s="2" t="s">
        <v>13</v>
      </c>
      <c r="E9605" s="2" t="s">
        <v>11</v>
      </c>
      <c r="F9605" s="2">
        <v>1995</v>
      </c>
      <c r="G9605" s="2">
        <v>49.715000000000003</v>
      </c>
      <c r="I9605" s="2">
        <f t="shared" si="150"/>
        <v>39</v>
      </c>
      <c r="J9605" s="2">
        <f>VLOOKUP(A9605,Urbanizaton!$B$2:$BI$265,I9605)</f>
        <v>91.63</v>
      </c>
      <c r="K9605" s="2">
        <f>VLOOKUP(A9605,Population!$B$2:$BI$265,I9605)</f>
        <v>267468</v>
      </c>
      <c r="L9605" s="2" t="str">
        <f>VLOOKUP(A9605,Region!$C$1:$G$241,5)</f>
        <v>Europe</v>
      </c>
    </row>
    <row r="9606" spans="1:12" x14ac:dyDescent="0.55000000000000004">
      <c r="A9606" s="2" t="s">
        <v>31</v>
      </c>
      <c r="B9606" s="2" t="s">
        <v>8</v>
      </c>
      <c r="C9606" s="2" t="s">
        <v>12</v>
      </c>
      <c r="D9606" s="2" t="s">
        <v>20</v>
      </c>
      <c r="E9606" s="2" t="s">
        <v>11</v>
      </c>
      <c r="F9606" s="2">
        <v>1995</v>
      </c>
      <c r="G9606" s="2">
        <v>185.93799999999999</v>
      </c>
      <c r="I9606" s="2">
        <f t="shared" si="150"/>
        <v>39</v>
      </c>
      <c r="J9606" s="2">
        <f>VLOOKUP(A9606,Urbanizaton!$B$2:$BI$265,I9606)</f>
        <v>91.63</v>
      </c>
      <c r="K9606" s="2">
        <f>VLOOKUP(A9606,Population!$B$2:$BI$265,I9606)</f>
        <v>267468</v>
      </c>
      <c r="L9606" s="2" t="str">
        <f>VLOOKUP(A9606,Region!$C$1:$G$241,5)</f>
        <v>Europe</v>
      </c>
    </row>
    <row r="9607" spans="1:12" x14ac:dyDescent="0.55000000000000004">
      <c r="A9607" s="2" t="s">
        <v>31</v>
      </c>
      <c r="B9607" s="2" t="s">
        <v>8</v>
      </c>
      <c r="C9607" s="2" t="s">
        <v>9</v>
      </c>
      <c r="D9607" s="2" t="s">
        <v>10</v>
      </c>
      <c r="E9607" s="2" t="s">
        <v>11</v>
      </c>
      <c r="F9607" s="2">
        <v>1995</v>
      </c>
      <c r="G9607" s="2">
        <v>1.96</v>
      </c>
      <c r="I9607" s="2">
        <f t="shared" si="150"/>
        <v>39</v>
      </c>
      <c r="J9607" s="2">
        <f>VLOOKUP(A9607,Urbanizaton!$B$2:$BI$265,I9607)</f>
        <v>91.63</v>
      </c>
      <c r="K9607" s="2">
        <f>VLOOKUP(A9607,Population!$B$2:$BI$265,I9607)</f>
        <v>267468</v>
      </c>
      <c r="L9607" s="2" t="str">
        <f>VLOOKUP(A9607,Region!$C$1:$G$241,5)</f>
        <v>Europe</v>
      </c>
    </row>
    <row r="9608" spans="1:12" x14ac:dyDescent="0.55000000000000004">
      <c r="A9608" s="2" t="s">
        <v>31</v>
      </c>
      <c r="B9608" s="2" t="s">
        <v>8</v>
      </c>
      <c r="C9608" s="2" t="s">
        <v>9</v>
      </c>
      <c r="D9608" s="2" t="s">
        <v>17</v>
      </c>
      <c r="E9608" s="2" t="s">
        <v>11</v>
      </c>
      <c r="F9608" s="2">
        <v>1995</v>
      </c>
      <c r="G9608" s="2">
        <v>7.35</v>
      </c>
      <c r="I9608" s="2">
        <f t="shared" si="150"/>
        <v>39</v>
      </c>
      <c r="J9608" s="2">
        <f>VLOOKUP(A9608,Urbanizaton!$B$2:$BI$265,I9608)</f>
        <v>91.63</v>
      </c>
      <c r="K9608" s="2">
        <f>VLOOKUP(A9608,Population!$B$2:$BI$265,I9608)</f>
        <v>267468</v>
      </c>
      <c r="L9608" s="2" t="str">
        <f>VLOOKUP(A9608,Region!$C$1:$G$241,5)</f>
        <v>Europe</v>
      </c>
    </row>
    <row r="9609" spans="1:12" x14ac:dyDescent="0.55000000000000004">
      <c r="A9609" s="2" t="s">
        <v>31</v>
      </c>
      <c r="B9609" s="2" t="s">
        <v>8</v>
      </c>
      <c r="C9609" s="2" t="s">
        <v>18</v>
      </c>
      <c r="D9609" s="2" t="s">
        <v>17</v>
      </c>
      <c r="E9609" s="2" t="s">
        <v>11</v>
      </c>
      <c r="F9609" s="2">
        <v>1995</v>
      </c>
      <c r="G9609" s="2">
        <v>12.282999999999999</v>
      </c>
      <c r="I9609" s="2">
        <f t="shared" si="150"/>
        <v>39</v>
      </c>
      <c r="J9609" s="2">
        <f>VLOOKUP(A9609,Urbanizaton!$B$2:$BI$265,I9609)</f>
        <v>91.63</v>
      </c>
      <c r="K9609" s="2">
        <f>VLOOKUP(A9609,Population!$B$2:$BI$265,I9609)</f>
        <v>267468</v>
      </c>
      <c r="L9609" s="2" t="str">
        <f>VLOOKUP(A9609,Region!$C$1:$G$241,5)</f>
        <v>Europe</v>
      </c>
    </row>
    <row r="9610" spans="1:12" x14ac:dyDescent="0.55000000000000004">
      <c r="A9610" s="2" t="s">
        <v>31</v>
      </c>
      <c r="B9610" s="2" t="s">
        <v>8</v>
      </c>
      <c r="C9610" s="2" t="s">
        <v>18</v>
      </c>
      <c r="D9610" s="2" t="s">
        <v>19</v>
      </c>
      <c r="E9610" s="2" t="s">
        <v>11</v>
      </c>
      <c r="F9610" s="2">
        <v>1995</v>
      </c>
      <c r="G9610" s="2">
        <v>3284.277</v>
      </c>
      <c r="I9610" s="2">
        <f t="shared" si="150"/>
        <v>39</v>
      </c>
      <c r="J9610" s="2">
        <f>VLOOKUP(A9610,Urbanizaton!$B$2:$BI$265,I9610)</f>
        <v>91.63</v>
      </c>
      <c r="K9610" s="2">
        <f>VLOOKUP(A9610,Population!$B$2:$BI$265,I9610)</f>
        <v>267468</v>
      </c>
      <c r="L9610" s="2" t="str">
        <f>VLOOKUP(A9610,Region!$C$1:$G$241,5)</f>
        <v>Europe</v>
      </c>
    </row>
    <row r="9611" spans="1:12" x14ac:dyDescent="0.55000000000000004">
      <c r="A9611" s="2" t="s">
        <v>31</v>
      </c>
      <c r="B9611" s="2" t="s">
        <v>8</v>
      </c>
      <c r="C9611" s="2" t="s">
        <v>14</v>
      </c>
      <c r="D9611" s="2" t="s">
        <v>13</v>
      </c>
      <c r="E9611" s="2" t="s">
        <v>11</v>
      </c>
      <c r="F9611" s="2">
        <v>1995</v>
      </c>
      <c r="G9611" s="2">
        <v>29.759</v>
      </c>
      <c r="I9611" s="2">
        <f t="shared" si="150"/>
        <v>39</v>
      </c>
      <c r="J9611" s="2">
        <f>VLOOKUP(A9611,Urbanizaton!$B$2:$BI$265,I9611)</f>
        <v>91.63</v>
      </c>
      <c r="K9611" s="2">
        <f>VLOOKUP(A9611,Population!$B$2:$BI$265,I9611)</f>
        <v>267468</v>
      </c>
      <c r="L9611" s="2" t="str">
        <f>VLOOKUP(A9611,Region!$C$1:$G$241,5)</f>
        <v>Europe</v>
      </c>
    </row>
    <row r="9612" spans="1:12" x14ac:dyDescent="0.55000000000000004">
      <c r="A9612" s="2" t="s">
        <v>31</v>
      </c>
      <c r="B9612" s="2" t="s">
        <v>8</v>
      </c>
      <c r="C9612" s="2" t="s">
        <v>14</v>
      </c>
      <c r="D9612" s="2" t="s">
        <v>20</v>
      </c>
      <c r="E9612" s="2" t="s">
        <v>11</v>
      </c>
      <c r="F9612" s="2">
        <v>1995</v>
      </c>
      <c r="G9612" s="2">
        <v>111.301</v>
      </c>
      <c r="I9612" s="2">
        <f t="shared" si="150"/>
        <v>39</v>
      </c>
      <c r="J9612" s="2">
        <f>VLOOKUP(A9612,Urbanizaton!$B$2:$BI$265,I9612)</f>
        <v>91.63</v>
      </c>
      <c r="K9612" s="2">
        <f>VLOOKUP(A9612,Population!$B$2:$BI$265,I9612)</f>
        <v>267468</v>
      </c>
      <c r="L9612" s="2" t="str">
        <f>VLOOKUP(A9612,Region!$C$1:$G$241,5)</f>
        <v>Europe</v>
      </c>
    </row>
    <row r="9613" spans="1:12" x14ac:dyDescent="0.55000000000000004">
      <c r="A9613" s="2" t="s">
        <v>31</v>
      </c>
      <c r="B9613" s="2" t="s">
        <v>8</v>
      </c>
      <c r="C9613" s="2" t="s">
        <v>15</v>
      </c>
      <c r="D9613" s="2" t="s">
        <v>13</v>
      </c>
      <c r="E9613" s="2" t="s">
        <v>11</v>
      </c>
      <c r="F9613" s="2">
        <v>1995</v>
      </c>
      <c r="G9613" s="2">
        <v>19.190000000000001</v>
      </c>
      <c r="I9613" s="2">
        <f t="shared" si="150"/>
        <v>39</v>
      </c>
      <c r="J9613" s="2">
        <f>VLOOKUP(A9613,Urbanizaton!$B$2:$BI$265,I9613)</f>
        <v>91.63</v>
      </c>
      <c r="K9613" s="2">
        <f>VLOOKUP(A9613,Population!$B$2:$BI$265,I9613)</f>
        <v>267468</v>
      </c>
      <c r="L9613" s="2" t="str">
        <f>VLOOKUP(A9613,Region!$C$1:$G$241,5)</f>
        <v>Europe</v>
      </c>
    </row>
    <row r="9614" spans="1:12" x14ac:dyDescent="0.55000000000000004">
      <c r="A9614" s="2" t="s">
        <v>31</v>
      </c>
      <c r="B9614" s="2" t="s">
        <v>8</v>
      </c>
      <c r="C9614" s="2" t="s">
        <v>15</v>
      </c>
      <c r="D9614" s="2" t="s">
        <v>20</v>
      </c>
      <c r="E9614" s="2" t="s">
        <v>11</v>
      </c>
      <c r="F9614" s="2">
        <v>1995</v>
      </c>
      <c r="G9614" s="2">
        <v>71.772000000000006</v>
      </c>
      <c r="I9614" s="2">
        <f t="shared" si="150"/>
        <v>39</v>
      </c>
      <c r="J9614" s="2">
        <f>VLOOKUP(A9614,Urbanizaton!$B$2:$BI$265,I9614)</f>
        <v>91.63</v>
      </c>
      <c r="K9614" s="2">
        <f>VLOOKUP(A9614,Population!$B$2:$BI$265,I9614)</f>
        <v>267468</v>
      </c>
      <c r="L9614" s="2" t="str">
        <f>VLOOKUP(A9614,Region!$C$1:$G$241,5)</f>
        <v>Europe</v>
      </c>
    </row>
    <row r="9615" spans="1:12" x14ac:dyDescent="0.55000000000000004">
      <c r="A9615" s="2" t="s">
        <v>31</v>
      </c>
      <c r="B9615" s="2" t="s">
        <v>8</v>
      </c>
      <c r="C9615" s="2" t="s">
        <v>16</v>
      </c>
      <c r="D9615" s="2" t="s">
        <v>13</v>
      </c>
      <c r="E9615" s="2" t="s">
        <v>11</v>
      </c>
      <c r="F9615" s="2">
        <v>1995</v>
      </c>
      <c r="G9615" s="2">
        <v>10.563000000000001</v>
      </c>
      <c r="I9615" s="2">
        <f t="shared" si="150"/>
        <v>39</v>
      </c>
      <c r="J9615" s="2">
        <f>VLOOKUP(A9615,Urbanizaton!$B$2:$BI$265,I9615)</f>
        <v>91.63</v>
      </c>
      <c r="K9615" s="2">
        <f>VLOOKUP(A9615,Population!$B$2:$BI$265,I9615)</f>
        <v>267468</v>
      </c>
      <c r="L9615" s="2" t="str">
        <f>VLOOKUP(A9615,Region!$C$1:$G$241,5)</f>
        <v>Europe</v>
      </c>
    </row>
    <row r="9616" spans="1:12" x14ac:dyDescent="0.55000000000000004">
      <c r="A9616" s="2" t="s">
        <v>31</v>
      </c>
      <c r="B9616" s="2" t="s">
        <v>8</v>
      </c>
      <c r="C9616" s="2" t="s">
        <v>16</v>
      </c>
      <c r="D9616" s="2" t="s">
        <v>20</v>
      </c>
      <c r="E9616" s="2" t="s">
        <v>11</v>
      </c>
      <c r="F9616" s="2">
        <v>1995</v>
      </c>
      <c r="G9616" s="2">
        <v>39.506</v>
      </c>
      <c r="I9616" s="2">
        <f t="shared" si="150"/>
        <v>39</v>
      </c>
      <c r="J9616" s="2">
        <f>VLOOKUP(A9616,Urbanizaton!$B$2:$BI$265,I9616)</f>
        <v>91.63</v>
      </c>
      <c r="K9616" s="2">
        <f>VLOOKUP(A9616,Population!$B$2:$BI$265,I9616)</f>
        <v>267468</v>
      </c>
      <c r="L9616" s="2" t="str">
        <f>VLOOKUP(A9616,Region!$C$1:$G$241,5)</f>
        <v>Europe</v>
      </c>
    </row>
    <row r="9617" spans="1:12" x14ac:dyDescent="0.55000000000000004">
      <c r="A9617" s="2" t="s">
        <v>31</v>
      </c>
      <c r="B9617" s="2" t="s">
        <v>8</v>
      </c>
      <c r="C9617" s="2" t="s">
        <v>12</v>
      </c>
      <c r="D9617" s="2" t="s">
        <v>13</v>
      </c>
      <c r="E9617" s="2" t="s">
        <v>11</v>
      </c>
      <c r="F9617" s="2">
        <v>1996</v>
      </c>
      <c r="G9617" s="2">
        <v>50.564999999999998</v>
      </c>
      <c r="I9617" s="2">
        <f t="shared" si="150"/>
        <v>40</v>
      </c>
      <c r="J9617" s="2">
        <f>VLOOKUP(A9617,Urbanizaton!$B$2:$BI$265,I9617)</f>
        <v>91.796999999999997</v>
      </c>
      <c r="K9617" s="2">
        <f>VLOOKUP(A9617,Population!$B$2:$BI$265,I9617)</f>
        <v>268916</v>
      </c>
      <c r="L9617" s="2" t="str">
        <f>VLOOKUP(A9617,Region!$C$1:$G$241,5)</f>
        <v>Europe</v>
      </c>
    </row>
    <row r="9618" spans="1:12" x14ac:dyDescent="0.55000000000000004">
      <c r="A9618" s="2" t="s">
        <v>31</v>
      </c>
      <c r="B9618" s="2" t="s">
        <v>8</v>
      </c>
      <c r="C9618" s="2" t="s">
        <v>12</v>
      </c>
      <c r="D9618" s="2" t="s">
        <v>20</v>
      </c>
      <c r="E9618" s="2" t="s">
        <v>11</v>
      </c>
      <c r="F9618" s="2">
        <v>1996</v>
      </c>
      <c r="G9618" s="2">
        <v>188.03100000000001</v>
      </c>
      <c r="I9618" s="2">
        <f t="shared" si="150"/>
        <v>40</v>
      </c>
      <c r="J9618" s="2">
        <f>VLOOKUP(A9618,Urbanizaton!$B$2:$BI$265,I9618)</f>
        <v>91.796999999999997</v>
      </c>
      <c r="K9618" s="2">
        <f>VLOOKUP(A9618,Population!$B$2:$BI$265,I9618)</f>
        <v>268916</v>
      </c>
      <c r="L9618" s="2" t="str">
        <f>VLOOKUP(A9618,Region!$C$1:$G$241,5)</f>
        <v>Europe</v>
      </c>
    </row>
    <row r="9619" spans="1:12" x14ac:dyDescent="0.55000000000000004">
      <c r="A9619" s="2" t="s">
        <v>31</v>
      </c>
      <c r="B9619" s="2" t="s">
        <v>8</v>
      </c>
      <c r="C9619" s="2" t="s">
        <v>9</v>
      </c>
      <c r="D9619" s="2" t="s">
        <v>10</v>
      </c>
      <c r="E9619" s="2" t="s">
        <v>11</v>
      </c>
      <c r="F9619" s="2">
        <v>1996</v>
      </c>
      <c r="G9619" s="2">
        <v>2.23</v>
      </c>
      <c r="I9619" s="2">
        <f t="shared" si="150"/>
        <v>40</v>
      </c>
      <c r="J9619" s="2">
        <f>VLOOKUP(A9619,Urbanizaton!$B$2:$BI$265,I9619)</f>
        <v>91.796999999999997</v>
      </c>
      <c r="K9619" s="2">
        <f>VLOOKUP(A9619,Population!$B$2:$BI$265,I9619)</f>
        <v>268916</v>
      </c>
      <c r="L9619" s="2" t="str">
        <f>VLOOKUP(A9619,Region!$C$1:$G$241,5)</f>
        <v>Europe</v>
      </c>
    </row>
    <row r="9620" spans="1:12" x14ac:dyDescent="0.55000000000000004">
      <c r="A9620" s="2" t="s">
        <v>31</v>
      </c>
      <c r="B9620" s="2" t="s">
        <v>8</v>
      </c>
      <c r="C9620" s="2" t="s">
        <v>9</v>
      </c>
      <c r="D9620" s="2" t="s">
        <v>17</v>
      </c>
      <c r="E9620" s="2" t="s">
        <v>11</v>
      </c>
      <c r="F9620" s="2">
        <v>1996</v>
      </c>
      <c r="G9620" s="2">
        <v>8.27</v>
      </c>
      <c r="I9620" s="2">
        <f t="shared" si="150"/>
        <v>40</v>
      </c>
      <c r="J9620" s="2">
        <f>VLOOKUP(A9620,Urbanizaton!$B$2:$BI$265,I9620)</f>
        <v>91.796999999999997</v>
      </c>
      <c r="K9620" s="2">
        <f>VLOOKUP(A9620,Population!$B$2:$BI$265,I9620)</f>
        <v>268916</v>
      </c>
      <c r="L9620" s="2" t="str">
        <f>VLOOKUP(A9620,Region!$C$1:$G$241,5)</f>
        <v>Europe</v>
      </c>
    </row>
    <row r="9621" spans="1:12" x14ac:dyDescent="0.55000000000000004">
      <c r="A9621" s="2" t="s">
        <v>31</v>
      </c>
      <c r="B9621" s="2" t="s">
        <v>8</v>
      </c>
      <c r="C9621" s="2" t="s">
        <v>18</v>
      </c>
      <c r="D9621" s="2" t="s">
        <v>17</v>
      </c>
      <c r="E9621" s="2" t="s">
        <v>11</v>
      </c>
      <c r="F9621" s="2">
        <v>1996</v>
      </c>
      <c r="G9621" s="2">
        <v>12.523</v>
      </c>
      <c r="I9621" s="2">
        <f t="shared" si="150"/>
        <v>40</v>
      </c>
      <c r="J9621" s="2">
        <f>VLOOKUP(A9621,Urbanizaton!$B$2:$BI$265,I9621)</f>
        <v>91.796999999999997</v>
      </c>
      <c r="K9621" s="2">
        <f>VLOOKUP(A9621,Population!$B$2:$BI$265,I9621)</f>
        <v>268916</v>
      </c>
      <c r="L9621" s="2" t="str">
        <f>VLOOKUP(A9621,Region!$C$1:$G$241,5)</f>
        <v>Europe</v>
      </c>
    </row>
    <row r="9622" spans="1:12" x14ac:dyDescent="0.55000000000000004">
      <c r="A9622" s="2" t="s">
        <v>31</v>
      </c>
      <c r="B9622" s="2" t="s">
        <v>8</v>
      </c>
      <c r="C9622" s="2" t="s">
        <v>18</v>
      </c>
      <c r="D9622" s="2" t="s">
        <v>19</v>
      </c>
      <c r="E9622" s="2" t="s">
        <v>11</v>
      </c>
      <c r="F9622" s="2">
        <v>1996</v>
      </c>
      <c r="G9622" s="2">
        <v>3367.5349999999999</v>
      </c>
      <c r="I9622" s="2">
        <f t="shared" si="150"/>
        <v>40</v>
      </c>
      <c r="J9622" s="2">
        <f>VLOOKUP(A9622,Urbanizaton!$B$2:$BI$265,I9622)</f>
        <v>91.796999999999997</v>
      </c>
      <c r="K9622" s="2">
        <f>VLOOKUP(A9622,Population!$B$2:$BI$265,I9622)</f>
        <v>268916</v>
      </c>
      <c r="L9622" s="2" t="str">
        <f>VLOOKUP(A9622,Region!$C$1:$G$241,5)</f>
        <v>Europe</v>
      </c>
    </row>
    <row r="9623" spans="1:12" x14ac:dyDescent="0.55000000000000004">
      <c r="A9623" s="2" t="s">
        <v>31</v>
      </c>
      <c r="B9623" s="2" t="s">
        <v>8</v>
      </c>
      <c r="C9623" s="2" t="s">
        <v>14</v>
      </c>
      <c r="D9623" s="2" t="s">
        <v>13</v>
      </c>
      <c r="E9623" s="2" t="s">
        <v>11</v>
      </c>
      <c r="F9623" s="2">
        <v>1996</v>
      </c>
      <c r="G9623" s="2">
        <v>31.081</v>
      </c>
      <c r="I9623" s="2">
        <f t="shared" si="150"/>
        <v>40</v>
      </c>
      <c r="J9623" s="2">
        <f>VLOOKUP(A9623,Urbanizaton!$B$2:$BI$265,I9623)</f>
        <v>91.796999999999997</v>
      </c>
      <c r="K9623" s="2">
        <f>VLOOKUP(A9623,Population!$B$2:$BI$265,I9623)</f>
        <v>268916</v>
      </c>
      <c r="L9623" s="2" t="str">
        <f>VLOOKUP(A9623,Region!$C$1:$G$241,5)</f>
        <v>Europe</v>
      </c>
    </row>
    <row r="9624" spans="1:12" x14ac:dyDescent="0.55000000000000004">
      <c r="A9624" s="2" t="s">
        <v>31</v>
      </c>
      <c r="B9624" s="2" t="s">
        <v>8</v>
      </c>
      <c r="C9624" s="2" t="s">
        <v>14</v>
      </c>
      <c r="D9624" s="2" t="s">
        <v>20</v>
      </c>
      <c r="E9624" s="2" t="s">
        <v>11</v>
      </c>
      <c r="F9624" s="2">
        <v>1996</v>
      </c>
      <c r="G9624" s="2">
        <v>115.578</v>
      </c>
      <c r="I9624" s="2">
        <f t="shared" si="150"/>
        <v>40</v>
      </c>
      <c r="J9624" s="2">
        <f>VLOOKUP(A9624,Urbanizaton!$B$2:$BI$265,I9624)</f>
        <v>91.796999999999997</v>
      </c>
      <c r="K9624" s="2">
        <f>VLOOKUP(A9624,Population!$B$2:$BI$265,I9624)</f>
        <v>268916</v>
      </c>
      <c r="L9624" s="2" t="str">
        <f>VLOOKUP(A9624,Region!$C$1:$G$241,5)</f>
        <v>Europe</v>
      </c>
    </row>
    <row r="9625" spans="1:12" x14ac:dyDescent="0.55000000000000004">
      <c r="A9625" s="2" t="s">
        <v>31</v>
      </c>
      <c r="B9625" s="2" t="s">
        <v>8</v>
      </c>
      <c r="C9625" s="2" t="s">
        <v>15</v>
      </c>
      <c r="D9625" s="2" t="s">
        <v>13</v>
      </c>
      <c r="E9625" s="2" t="s">
        <v>11</v>
      </c>
      <c r="F9625" s="2">
        <v>1996</v>
      </c>
      <c r="G9625" s="2">
        <v>21.228999999999999</v>
      </c>
      <c r="I9625" s="2">
        <f t="shared" si="150"/>
        <v>40</v>
      </c>
      <c r="J9625" s="2">
        <f>VLOOKUP(A9625,Urbanizaton!$B$2:$BI$265,I9625)</f>
        <v>91.796999999999997</v>
      </c>
      <c r="K9625" s="2">
        <f>VLOOKUP(A9625,Population!$B$2:$BI$265,I9625)</f>
        <v>268916</v>
      </c>
      <c r="L9625" s="2" t="str">
        <f>VLOOKUP(A9625,Region!$C$1:$G$241,5)</f>
        <v>Europe</v>
      </c>
    </row>
    <row r="9626" spans="1:12" x14ac:dyDescent="0.55000000000000004">
      <c r="A9626" s="2" t="s">
        <v>31</v>
      </c>
      <c r="B9626" s="2" t="s">
        <v>8</v>
      </c>
      <c r="C9626" s="2" t="s">
        <v>15</v>
      </c>
      <c r="D9626" s="2" t="s">
        <v>20</v>
      </c>
      <c r="E9626" s="2" t="s">
        <v>11</v>
      </c>
      <c r="F9626" s="2">
        <v>1996</v>
      </c>
      <c r="G9626" s="2">
        <v>78.941999999999993</v>
      </c>
      <c r="I9626" s="2">
        <f t="shared" si="150"/>
        <v>40</v>
      </c>
      <c r="J9626" s="2">
        <f>VLOOKUP(A9626,Urbanizaton!$B$2:$BI$265,I9626)</f>
        <v>91.796999999999997</v>
      </c>
      <c r="K9626" s="2">
        <f>VLOOKUP(A9626,Population!$B$2:$BI$265,I9626)</f>
        <v>268916</v>
      </c>
      <c r="L9626" s="2" t="str">
        <f>VLOOKUP(A9626,Region!$C$1:$G$241,5)</f>
        <v>Europe</v>
      </c>
    </row>
    <row r="9627" spans="1:12" x14ac:dyDescent="0.55000000000000004">
      <c r="A9627" s="2" t="s">
        <v>31</v>
      </c>
      <c r="B9627" s="2" t="s">
        <v>8</v>
      </c>
      <c r="C9627" s="2" t="s">
        <v>16</v>
      </c>
      <c r="D9627" s="2" t="s">
        <v>13</v>
      </c>
      <c r="E9627" s="2" t="s">
        <v>11</v>
      </c>
      <c r="F9627" s="2">
        <v>1996</v>
      </c>
      <c r="G9627" s="2">
        <v>10.762</v>
      </c>
      <c r="I9627" s="2">
        <f t="shared" si="150"/>
        <v>40</v>
      </c>
      <c r="J9627" s="2">
        <f>VLOOKUP(A9627,Urbanizaton!$B$2:$BI$265,I9627)</f>
        <v>91.796999999999997</v>
      </c>
      <c r="K9627" s="2">
        <f>VLOOKUP(A9627,Population!$B$2:$BI$265,I9627)</f>
        <v>268916</v>
      </c>
      <c r="L9627" s="2" t="str">
        <f>VLOOKUP(A9627,Region!$C$1:$G$241,5)</f>
        <v>Europe</v>
      </c>
    </row>
    <row r="9628" spans="1:12" x14ac:dyDescent="0.55000000000000004">
      <c r="A9628" s="2" t="s">
        <v>31</v>
      </c>
      <c r="B9628" s="2" t="s">
        <v>8</v>
      </c>
      <c r="C9628" s="2" t="s">
        <v>16</v>
      </c>
      <c r="D9628" s="2" t="s">
        <v>20</v>
      </c>
      <c r="E9628" s="2" t="s">
        <v>11</v>
      </c>
      <c r="F9628" s="2">
        <v>1996</v>
      </c>
      <c r="G9628" s="2">
        <v>40.020000000000003</v>
      </c>
      <c r="I9628" s="2">
        <f t="shared" si="150"/>
        <v>40</v>
      </c>
      <c r="J9628" s="2">
        <f>VLOOKUP(A9628,Urbanizaton!$B$2:$BI$265,I9628)</f>
        <v>91.796999999999997</v>
      </c>
      <c r="K9628" s="2">
        <f>VLOOKUP(A9628,Population!$B$2:$BI$265,I9628)</f>
        <v>268916</v>
      </c>
      <c r="L9628" s="2" t="str">
        <f>VLOOKUP(A9628,Region!$C$1:$G$241,5)</f>
        <v>Europe</v>
      </c>
    </row>
    <row r="9629" spans="1:12" x14ac:dyDescent="0.55000000000000004">
      <c r="A9629" s="2" t="s">
        <v>31</v>
      </c>
      <c r="B9629" s="2" t="s">
        <v>8</v>
      </c>
      <c r="C9629" s="2" t="s">
        <v>12</v>
      </c>
      <c r="D9629" s="2" t="s">
        <v>13</v>
      </c>
      <c r="E9629" s="2" t="s">
        <v>11</v>
      </c>
      <c r="F9629" s="2">
        <v>1997</v>
      </c>
      <c r="G9629" s="2">
        <v>44.345999999999997</v>
      </c>
      <c r="I9629" s="2">
        <f t="shared" si="150"/>
        <v>41</v>
      </c>
      <c r="J9629" s="2">
        <f>VLOOKUP(A9629,Urbanizaton!$B$2:$BI$265,I9629)</f>
        <v>91.96</v>
      </c>
      <c r="K9629" s="2">
        <f>VLOOKUP(A9629,Population!$B$2:$BI$265,I9629)</f>
        <v>271128</v>
      </c>
      <c r="L9629" s="2" t="str">
        <f>VLOOKUP(A9629,Region!$C$1:$G$241,5)</f>
        <v>Europe</v>
      </c>
    </row>
    <row r="9630" spans="1:12" x14ac:dyDescent="0.55000000000000004">
      <c r="A9630" s="2" t="s">
        <v>31</v>
      </c>
      <c r="B9630" s="2" t="s">
        <v>8</v>
      </c>
      <c r="C9630" s="2" t="s">
        <v>12</v>
      </c>
      <c r="D9630" s="2" t="s">
        <v>20</v>
      </c>
      <c r="E9630" s="2" t="s">
        <v>11</v>
      </c>
      <c r="F9630" s="2">
        <v>1997</v>
      </c>
      <c r="G9630" s="2">
        <v>163.69399999999999</v>
      </c>
      <c r="I9630" s="2">
        <f t="shared" si="150"/>
        <v>41</v>
      </c>
      <c r="J9630" s="2">
        <f>VLOOKUP(A9630,Urbanizaton!$B$2:$BI$265,I9630)</f>
        <v>91.96</v>
      </c>
      <c r="K9630" s="2">
        <f>VLOOKUP(A9630,Population!$B$2:$BI$265,I9630)</f>
        <v>271128</v>
      </c>
      <c r="L9630" s="2" t="str">
        <f>VLOOKUP(A9630,Region!$C$1:$G$241,5)</f>
        <v>Europe</v>
      </c>
    </row>
    <row r="9631" spans="1:12" x14ac:dyDescent="0.55000000000000004">
      <c r="A9631" s="2" t="s">
        <v>31</v>
      </c>
      <c r="B9631" s="2" t="s">
        <v>8</v>
      </c>
      <c r="C9631" s="2" t="s">
        <v>9</v>
      </c>
      <c r="D9631" s="2" t="s">
        <v>10</v>
      </c>
      <c r="E9631" s="2" t="s">
        <v>11</v>
      </c>
      <c r="F9631" s="2">
        <v>1997</v>
      </c>
      <c r="G9631" s="2">
        <v>2.11</v>
      </c>
      <c r="I9631" s="2">
        <f t="shared" si="150"/>
        <v>41</v>
      </c>
      <c r="J9631" s="2">
        <f>VLOOKUP(A9631,Urbanizaton!$B$2:$BI$265,I9631)</f>
        <v>91.96</v>
      </c>
      <c r="K9631" s="2">
        <f>VLOOKUP(A9631,Population!$B$2:$BI$265,I9631)</f>
        <v>271128</v>
      </c>
      <c r="L9631" s="2" t="str">
        <f>VLOOKUP(A9631,Region!$C$1:$G$241,5)</f>
        <v>Europe</v>
      </c>
    </row>
    <row r="9632" spans="1:12" x14ac:dyDescent="0.55000000000000004">
      <c r="A9632" s="2" t="s">
        <v>31</v>
      </c>
      <c r="B9632" s="2" t="s">
        <v>8</v>
      </c>
      <c r="C9632" s="2" t="s">
        <v>9</v>
      </c>
      <c r="D9632" s="2" t="s">
        <v>17</v>
      </c>
      <c r="E9632" s="2" t="s">
        <v>11</v>
      </c>
      <c r="F9632" s="2">
        <v>1997</v>
      </c>
      <c r="G9632" s="2">
        <v>7.78</v>
      </c>
      <c r="I9632" s="2">
        <f t="shared" si="150"/>
        <v>41</v>
      </c>
      <c r="J9632" s="2">
        <f>VLOOKUP(A9632,Urbanizaton!$B$2:$BI$265,I9632)</f>
        <v>91.96</v>
      </c>
      <c r="K9632" s="2">
        <f>VLOOKUP(A9632,Population!$B$2:$BI$265,I9632)</f>
        <v>271128</v>
      </c>
      <c r="L9632" s="2" t="str">
        <f>VLOOKUP(A9632,Region!$C$1:$G$241,5)</f>
        <v>Europe</v>
      </c>
    </row>
    <row r="9633" spans="1:12" x14ac:dyDescent="0.55000000000000004">
      <c r="A9633" s="2" t="s">
        <v>31</v>
      </c>
      <c r="B9633" s="2" t="s">
        <v>8</v>
      </c>
      <c r="C9633" s="2" t="s">
        <v>18</v>
      </c>
      <c r="D9633" s="2" t="s">
        <v>17</v>
      </c>
      <c r="E9633" s="2" t="s">
        <v>11</v>
      </c>
      <c r="F9633" s="2">
        <v>1997</v>
      </c>
      <c r="G9633" s="2">
        <v>13.026999999999999</v>
      </c>
      <c r="I9633" s="2">
        <f t="shared" si="150"/>
        <v>41</v>
      </c>
      <c r="J9633" s="2">
        <f>VLOOKUP(A9633,Urbanizaton!$B$2:$BI$265,I9633)</f>
        <v>91.96</v>
      </c>
      <c r="K9633" s="2">
        <f>VLOOKUP(A9633,Population!$B$2:$BI$265,I9633)</f>
        <v>271128</v>
      </c>
      <c r="L9633" s="2" t="str">
        <f>VLOOKUP(A9633,Region!$C$1:$G$241,5)</f>
        <v>Europe</v>
      </c>
    </row>
    <row r="9634" spans="1:12" x14ac:dyDescent="0.55000000000000004">
      <c r="A9634" s="2" t="s">
        <v>31</v>
      </c>
      <c r="B9634" s="2" t="s">
        <v>8</v>
      </c>
      <c r="C9634" s="2" t="s">
        <v>18</v>
      </c>
      <c r="D9634" s="2" t="s">
        <v>19</v>
      </c>
      <c r="E9634" s="2" t="s">
        <v>11</v>
      </c>
      <c r="F9634" s="2">
        <v>1997</v>
      </c>
      <c r="G9634" s="2">
        <v>3529.248</v>
      </c>
      <c r="I9634" s="2">
        <f t="shared" si="150"/>
        <v>41</v>
      </c>
      <c r="J9634" s="2">
        <f>VLOOKUP(A9634,Urbanizaton!$B$2:$BI$265,I9634)</f>
        <v>91.96</v>
      </c>
      <c r="K9634" s="2">
        <f>VLOOKUP(A9634,Population!$B$2:$BI$265,I9634)</f>
        <v>271128</v>
      </c>
      <c r="L9634" s="2" t="str">
        <f>VLOOKUP(A9634,Region!$C$1:$G$241,5)</f>
        <v>Europe</v>
      </c>
    </row>
    <row r="9635" spans="1:12" x14ac:dyDescent="0.55000000000000004">
      <c r="A9635" s="2" t="s">
        <v>31</v>
      </c>
      <c r="B9635" s="2" t="s">
        <v>8</v>
      </c>
      <c r="C9635" s="2" t="s">
        <v>14</v>
      </c>
      <c r="D9635" s="2" t="s">
        <v>13</v>
      </c>
      <c r="E9635" s="2" t="s">
        <v>11</v>
      </c>
      <c r="F9635" s="2">
        <v>1997</v>
      </c>
      <c r="G9635" s="2">
        <v>30.286000000000001</v>
      </c>
      <c r="I9635" s="2">
        <f t="shared" si="150"/>
        <v>41</v>
      </c>
      <c r="J9635" s="2">
        <f>VLOOKUP(A9635,Urbanizaton!$B$2:$BI$265,I9635)</f>
        <v>91.96</v>
      </c>
      <c r="K9635" s="2">
        <f>VLOOKUP(A9635,Population!$B$2:$BI$265,I9635)</f>
        <v>271128</v>
      </c>
      <c r="L9635" s="2" t="str">
        <f>VLOOKUP(A9635,Region!$C$1:$G$241,5)</f>
        <v>Europe</v>
      </c>
    </row>
    <row r="9636" spans="1:12" x14ac:dyDescent="0.55000000000000004">
      <c r="A9636" s="2" t="s">
        <v>31</v>
      </c>
      <c r="B9636" s="2" t="s">
        <v>8</v>
      </c>
      <c r="C9636" s="2" t="s">
        <v>14</v>
      </c>
      <c r="D9636" s="2" t="s">
        <v>20</v>
      </c>
      <c r="E9636" s="2" t="s">
        <v>11</v>
      </c>
      <c r="F9636" s="2">
        <v>1997</v>
      </c>
      <c r="G9636" s="2">
        <v>111.794</v>
      </c>
      <c r="I9636" s="2">
        <f t="shared" si="150"/>
        <v>41</v>
      </c>
      <c r="J9636" s="2">
        <f>VLOOKUP(A9636,Urbanizaton!$B$2:$BI$265,I9636)</f>
        <v>91.96</v>
      </c>
      <c r="K9636" s="2">
        <f>VLOOKUP(A9636,Population!$B$2:$BI$265,I9636)</f>
        <v>271128</v>
      </c>
      <c r="L9636" s="2" t="str">
        <f>VLOOKUP(A9636,Region!$C$1:$G$241,5)</f>
        <v>Europe</v>
      </c>
    </row>
    <row r="9637" spans="1:12" x14ac:dyDescent="0.55000000000000004">
      <c r="A9637" s="2" t="s">
        <v>31</v>
      </c>
      <c r="B9637" s="2" t="s">
        <v>8</v>
      </c>
      <c r="C9637" s="2" t="s">
        <v>15</v>
      </c>
      <c r="D9637" s="2" t="s">
        <v>13</v>
      </c>
      <c r="E9637" s="2" t="s">
        <v>11</v>
      </c>
      <c r="F9637" s="2">
        <v>1997</v>
      </c>
      <c r="G9637" s="2">
        <v>20.853000000000002</v>
      </c>
      <c r="I9637" s="2">
        <f t="shared" si="150"/>
        <v>41</v>
      </c>
      <c r="J9637" s="2">
        <f>VLOOKUP(A9637,Urbanizaton!$B$2:$BI$265,I9637)</f>
        <v>91.96</v>
      </c>
      <c r="K9637" s="2">
        <f>VLOOKUP(A9637,Population!$B$2:$BI$265,I9637)</f>
        <v>271128</v>
      </c>
      <c r="L9637" s="2" t="str">
        <f>VLOOKUP(A9637,Region!$C$1:$G$241,5)</f>
        <v>Europe</v>
      </c>
    </row>
    <row r="9638" spans="1:12" x14ac:dyDescent="0.55000000000000004">
      <c r="A9638" s="2" t="s">
        <v>31</v>
      </c>
      <c r="B9638" s="2" t="s">
        <v>8</v>
      </c>
      <c r="C9638" s="2" t="s">
        <v>15</v>
      </c>
      <c r="D9638" s="2" t="s">
        <v>20</v>
      </c>
      <c r="E9638" s="2" t="s">
        <v>11</v>
      </c>
      <c r="F9638" s="2">
        <v>1997</v>
      </c>
      <c r="G9638" s="2">
        <v>76.974000000000004</v>
      </c>
      <c r="I9638" s="2">
        <f t="shared" si="150"/>
        <v>41</v>
      </c>
      <c r="J9638" s="2">
        <f>VLOOKUP(A9638,Urbanizaton!$B$2:$BI$265,I9638)</f>
        <v>91.96</v>
      </c>
      <c r="K9638" s="2">
        <f>VLOOKUP(A9638,Population!$B$2:$BI$265,I9638)</f>
        <v>271128</v>
      </c>
      <c r="L9638" s="2" t="str">
        <f>VLOOKUP(A9638,Region!$C$1:$G$241,5)</f>
        <v>Europe</v>
      </c>
    </row>
    <row r="9639" spans="1:12" x14ac:dyDescent="0.55000000000000004">
      <c r="A9639" s="2" t="s">
        <v>31</v>
      </c>
      <c r="B9639" s="2" t="s">
        <v>8</v>
      </c>
      <c r="C9639" s="2" t="s">
        <v>16</v>
      </c>
      <c r="D9639" s="2" t="s">
        <v>13</v>
      </c>
      <c r="E9639" s="2" t="s">
        <v>11</v>
      </c>
      <c r="F9639" s="2">
        <v>1997</v>
      </c>
      <c r="G9639" s="2">
        <v>8.9440000000000008</v>
      </c>
      <c r="I9639" s="2">
        <f t="shared" si="150"/>
        <v>41</v>
      </c>
      <c r="J9639" s="2">
        <f>VLOOKUP(A9639,Urbanizaton!$B$2:$BI$265,I9639)</f>
        <v>91.96</v>
      </c>
      <c r="K9639" s="2">
        <f>VLOOKUP(A9639,Population!$B$2:$BI$265,I9639)</f>
        <v>271128</v>
      </c>
      <c r="L9639" s="2" t="str">
        <f>VLOOKUP(A9639,Region!$C$1:$G$241,5)</f>
        <v>Europe</v>
      </c>
    </row>
    <row r="9640" spans="1:12" x14ac:dyDescent="0.55000000000000004">
      <c r="A9640" s="2" t="s">
        <v>31</v>
      </c>
      <c r="B9640" s="2" t="s">
        <v>8</v>
      </c>
      <c r="C9640" s="2" t="s">
        <v>16</v>
      </c>
      <c r="D9640" s="2" t="s">
        <v>20</v>
      </c>
      <c r="E9640" s="2" t="s">
        <v>11</v>
      </c>
      <c r="F9640" s="2">
        <v>1997</v>
      </c>
      <c r="G9640" s="2">
        <v>33.015000000000001</v>
      </c>
      <c r="I9640" s="2">
        <f t="shared" si="150"/>
        <v>41</v>
      </c>
      <c r="J9640" s="2">
        <f>VLOOKUP(A9640,Urbanizaton!$B$2:$BI$265,I9640)</f>
        <v>91.96</v>
      </c>
      <c r="K9640" s="2">
        <f>VLOOKUP(A9640,Population!$B$2:$BI$265,I9640)</f>
        <v>271128</v>
      </c>
      <c r="L9640" s="2" t="str">
        <f>VLOOKUP(A9640,Region!$C$1:$G$241,5)</f>
        <v>Europe</v>
      </c>
    </row>
    <row r="9641" spans="1:12" x14ac:dyDescent="0.55000000000000004">
      <c r="A9641" s="2" t="s">
        <v>31</v>
      </c>
      <c r="B9641" s="2" t="s">
        <v>8</v>
      </c>
      <c r="C9641" s="2" t="s">
        <v>12</v>
      </c>
      <c r="D9641" s="2" t="s">
        <v>13</v>
      </c>
      <c r="E9641" s="2" t="s">
        <v>11</v>
      </c>
      <c r="F9641" s="2">
        <v>1998</v>
      </c>
      <c r="G9641" s="2">
        <v>50.866</v>
      </c>
      <c r="I9641" s="2">
        <f t="shared" si="150"/>
        <v>42</v>
      </c>
      <c r="J9641" s="2">
        <f>VLOOKUP(A9641,Urbanizaton!$B$2:$BI$265,I9641)</f>
        <v>92.120999999999995</v>
      </c>
      <c r="K9641" s="2">
        <f>VLOOKUP(A9641,Population!$B$2:$BI$265,I9641)</f>
        <v>274047</v>
      </c>
      <c r="L9641" s="2" t="str">
        <f>VLOOKUP(A9641,Region!$C$1:$G$241,5)</f>
        <v>Europe</v>
      </c>
    </row>
    <row r="9642" spans="1:12" x14ac:dyDescent="0.55000000000000004">
      <c r="A9642" s="2" t="s">
        <v>31</v>
      </c>
      <c r="B9642" s="2" t="s">
        <v>8</v>
      </c>
      <c r="C9642" s="2" t="s">
        <v>12</v>
      </c>
      <c r="D9642" s="2" t="s">
        <v>20</v>
      </c>
      <c r="E9642" s="2" t="s">
        <v>11</v>
      </c>
      <c r="F9642" s="2">
        <v>1998</v>
      </c>
      <c r="G9642" s="2">
        <v>185.785</v>
      </c>
      <c r="I9642" s="2">
        <f t="shared" si="150"/>
        <v>42</v>
      </c>
      <c r="J9642" s="2">
        <f>VLOOKUP(A9642,Urbanizaton!$B$2:$BI$265,I9642)</f>
        <v>92.120999999999995</v>
      </c>
      <c r="K9642" s="2">
        <f>VLOOKUP(A9642,Population!$B$2:$BI$265,I9642)</f>
        <v>274047</v>
      </c>
      <c r="L9642" s="2" t="str">
        <f>VLOOKUP(A9642,Region!$C$1:$G$241,5)</f>
        <v>Europe</v>
      </c>
    </row>
    <row r="9643" spans="1:12" x14ac:dyDescent="0.55000000000000004">
      <c r="A9643" s="2" t="s">
        <v>31</v>
      </c>
      <c r="B9643" s="2" t="s">
        <v>8</v>
      </c>
      <c r="C9643" s="2" t="s">
        <v>9</v>
      </c>
      <c r="D9643" s="2" t="s">
        <v>10</v>
      </c>
      <c r="E9643" s="2" t="s">
        <v>11</v>
      </c>
      <c r="F9643" s="2">
        <v>1998</v>
      </c>
      <c r="G9643" s="2">
        <v>2.1</v>
      </c>
      <c r="I9643" s="2">
        <f t="shared" si="150"/>
        <v>42</v>
      </c>
      <c r="J9643" s="2">
        <f>VLOOKUP(A9643,Urbanizaton!$B$2:$BI$265,I9643)</f>
        <v>92.120999999999995</v>
      </c>
      <c r="K9643" s="2">
        <f>VLOOKUP(A9643,Population!$B$2:$BI$265,I9643)</f>
        <v>274047</v>
      </c>
      <c r="L9643" s="2" t="str">
        <f>VLOOKUP(A9643,Region!$C$1:$G$241,5)</f>
        <v>Europe</v>
      </c>
    </row>
    <row r="9644" spans="1:12" x14ac:dyDescent="0.55000000000000004">
      <c r="A9644" s="2" t="s">
        <v>31</v>
      </c>
      <c r="B9644" s="2" t="s">
        <v>8</v>
      </c>
      <c r="C9644" s="2" t="s">
        <v>9</v>
      </c>
      <c r="D9644" s="2" t="s">
        <v>17</v>
      </c>
      <c r="E9644" s="2" t="s">
        <v>11</v>
      </c>
      <c r="F9644" s="2">
        <v>1998</v>
      </c>
      <c r="G9644" s="2">
        <v>7.66</v>
      </c>
      <c r="I9644" s="2">
        <f t="shared" si="150"/>
        <v>42</v>
      </c>
      <c r="J9644" s="2">
        <f>VLOOKUP(A9644,Urbanizaton!$B$2:$BI$265,I9644)</f>
        <v>92.120999999999995</v>
      </c>
      <c r="K9644" s="2">
        <f>VLOOKUP(A9644,Population!$B$2:$BI$265,I9644)</f>
        <v>274047</v>
      </c>
      <c r="L9644" s="2" t="str">
        <f>VLOOKUP(A9644,Region!$C$1:$G$241,5)</f>
        <v>Europe</v>
      </c>
    </row>
    <row r="9645" spans="1:12" x14ac:dyDescent="0.55000000000000004">
      <c r="A9645" s="2" t="s">
        <v>31</v>
      </c>
      <c r="B9645" s="2" t="s">
        <v>8</v>
      </c>
      <c r="C9645" s="2" t="s">
        <v>18</v>
      </c>
      <c r="D9645" s="2" t="s">
        <v>17</v>
      </c>
      <c r="E9645" s="2" t="s">
        <v>11</v>
      </c>
      <c r="F9645" s="2">
        <v>1998</v>
      </c>
      <c r="G9645" s="2">
        <v>13.439</v>
      </c>
      <c r="I9645" s="2">
        <f t="shared" si="150"/>
        <v>42</v>
      </c>
      <c r="J9645" s="2">
        <f>VLOOKUP(A9645,Urbanizaton!$B$2:$BI$265,I9645)</f>
        <v>92.120999999999995</v>
      </c>
      <c r="K9645" s="2">
        <f>VLOOKUP(A9645,Population!$B$2:$BI$265,I9645)</f>
        <v>274047</v>
      </c>
      <c r="L9645" s="2" t="str">
        <f>VLOOKUP(A9645,Region!$C$1:$G$241,5)</f>
        <v>Europe</v>
      </c>
    </row>
    <row r="9646" spans="1:12" x14ac:dyDescent="0.55000000000000004">
      <c r="A9646" s="2" t="s">
        <v>31</v>
      </c>
      <c r="B9646" s="2" t="s">
        <v>8</v>
      </c>
      <c r="C9646" s="2" t="s">
        <v>18</v>
      </c>
      <c r="D9646" s="2" t="s">
        <v>19</v>
      </c>
      <c r="E9646" s="2" t="s">
        <v>11</v>
      </c>
      <c r="F9646" s="2">
        <v>1998</v>
      </c>
      <c r="G9646" s="2">
        <v>3679.4250000000002</v>
      </c>
      <c r="I9646" s="2">
        <f t="shared" si="150"/>
        <v>42</v>
      </c>
      <c r="J9646" s="2">
        <f>VLOOKUP(A9646,Urbanizaton!$B$2:$BI$265,I9646)</f>
        <v>92.120999999999995</v>
      </c>
      <c r="K9646" s="2">
        <f>VLOOKUP(A9646,Population!$B$2:$BI$265,I9646)</f>
        <v>274047</v>
      </c>
      <c r="L9646" s="2" t="str">
        <f>VLOOKUP(A9646,Region!$C$1:$G$241,5)</f>
        <v>Europe</v>
      </c>
    </row>
    <row r="9647" spans="1:12" x14ac:dyDescent="0.55000000000000004">
      <c r="A9647" s="2" t="s">
        <v>31</v>
      </c>
      <c r="B9647" s="2" t="s">
        <v>8</v>
      </c>
      <c r="C9647" s="2" t="s">
        <v>14</v>
      </c>
      <c r="D9647" s="2" t="s">
        <v>13</v>
      </c>
      <c r="E9647" s="2" t="s">
        <v>11</v>
      </c>
      <c r="F9647" s="2">
        <v>1998</v>
      </c>
      <c r="G9647" s="2">
        <v>29.283999999999999</v>
      </c>
      <c r="I9647" s="2">
        <f t="shared" si="150"/>
        <v>42</v>
      </c>
      <c r="J9647" s="2">
        <f>VLOOKUP(A9647,Urbanizaton!$B$2:$BI$265,I9647)</f>
        <v>92.120999999999995</v>
      </c>
      <c r="K9647" s="2">
        <f>VLOOKUP(A9647,Population!$B$2:$BI$265,I9647)</f>
        <v>274047</v>
      </c>
      <c r="L9647" s="2" t="str">
        <f>VLOOKUP(A9647,Region!$C$1:$G$241,5)</f>
        <v>Europe</v>
      </c>
    </row>
    <row r="9648" spans="1:12" x14ac:dyDescent="0.55000000000000004">
      <c r="A9648" s="2" t="s">
        <v>31</v>
      </c>
      <c r="B9648" s="2" t="s">
        <v>8</v>
      </c>
      <c r="C9648" s="2" t="s">
        <v>14</v>
      </c>
      <c r="D9648" s="2" t="s">
        <v>20</v>
      </c>
      <c r="E9648" s="2" t="s">
        <v>11</v>
      </c>
      <c r="F9648" s="2">
        <v>1998</v>
      </c>
      <c r="G9648" s="2">
        <v>106.958</v>
      </c>
      <c r="I9648" s="2">
        <f t="shared" si="150"/>
        <v>42</v>
      </c>
      <c r="J9648" s="2">
        <f>VLOOKUP(A9648,Urbanizaton!$B$2:$BI$265,I9648)</f>
        <v>92.120999999999995</v>
      </c>
      <c r="K9648" s="2">
        <f>VLOOKUP(A9648,Population!$B$2:$BI$265,I9648)</f>
        <v>274047</v>
      </c>
      <c r="L9648" s="2" t="str">
        <f>VLOOKUP(A9648,Region!$C$1:$G$241,5)</f>
        <v>Europe</v>
      </c>
    </row>
    <row r="9649" spans="1:12" x14ac:dyDescent="0.55000000000000004">
      <c r="A9649" s="2" t="s">
        <v>31</v>
      </c>
      <c r="B9649" s="2" t="s">
        <v>8</v>
      </c>
      <c r="C9649" s="2" t="s">
        <v>15</v>
      </c>
      <c r="D9649" s="2" t="s">
        <v>13</v>
      </c>
      <c r="E9649" s="2" t="s">
        <v>11</v>
      </c>
      <c r="F9649" s="2">
        <v>1998</v>
      </c>
      <c r="G9649" s="2">
        <v>20.463999999999999</v>
      </c>
      <c r="I9649" s="2">
        <f t="shared" si="150"/>
        <v>42</v>
      </c>
      <c r="J9649" s="2">
        <f>VLOOKUP(A9649,Urbanizaton!$B$2:$BI$265,I9649)</f>
        <v>92.120999999999995</v>
      </c>
      <c r="K9649" s="2">
        <f>VLOOKUP(A9649,Population!$B$2:$BI$265,I9649)</f>
        <v>274047</v>
      </c>
      <c r="L9649" s="2" t="str">
        <f>VLOOKUP(A9649,Region!$C$1:$G$241,5)</f>
        <v>Europe</v>
      </c>
    </row>
    <row r="9650" spans="1:12" x14ac:dyDescent="0.55000000000000004">
      <c r="A9650" s="2" t="s">
        <v>31</v>
      </c>
      <c r="B9650" s="2" t="s">
        <v>8</v>
      </c>
      <c r="C9650" s="2" t="s">
        <v>15</v>
      </c>
      <c r="D9650" s="2" t="s">
        <v>20</v>
      </c>
      <c r="E9650" s="2" t="s">
        <v>11</v>
      </c>
      <c r="F9650" s="2">
        <v>1998</v>
      </c>
      <c r="G9650" s="2">
        <v>74.744</v>
      </c>
      <c r="I9650" s="2">
        <f t="shared" si="150"/>
        <v>42</v>
      </c>
      <c r="J9650" s="2">
        <f>VLOOKUP(A9650,Urbanizaton!$B$2:$BI$265,I9650)</f>
        <v>92.120999999999995</v>
      </c>
      <c r="K9650" s="2">
        <f>VLOOKUP(A9650,Population!$B$2:$BI$265,I9650)</f>
        <v>274047</v>
      </c>
      <c r="L9650" s="2" t="str">
        <f>VLOOKUP(A9650,Region!$C$1:$G$241,5)</f>
        <v>Europe</v>
      </c>
    </row>
    <row r="9651" spans="1:12" x14ac:dyDescent="0.55000000000000004">
      <c r="A9651" s="2" t="s">
        <v>31</v>
      </c>
      <c r="B9651" s="2" t="s">
        <v>8</v>
      </c>
      <c r="C9651" s="2" t="s">
        <v>16</v>
      </c>
      <c r="D9651" s="2" t="s">
        <v>13</v>
      </c>
      <c r="E9651" s="2" t="s">
        <v>11</v>
      </c>
      <c r="F9651" s="2">
        <v>1998</v>
      </c>
      <c r="G9651" s="2">
        <v>9.14</v>
      </c>
      <c r="I9651" s="2">
        <f t="shared" si="150"/>
        <v>42</v>
      </c>
      <c r="J9651" s="2">
        <f>VLOOKUP(A9651,Urbanizaton!$B$2:$BI$265,I9651)</f>
        <v>92.120999999999995</v>
      </c>
      <c r="K9651" s="2">
        <f>VLOOKUP(A9651,Population!$B$2:$BI$265,I9651)</f>
        <v>274047</v>
      </c>
      <c r="L9651" s="2" t="str">
        <f>VLOOKUP(A9651,Region!$C$1:$G$241,5)</f>
        <v>Europe</v>
      </c>
    </row>
    <row r="9652" spans="1:12" x14ac:dyDescent="0.55000000000000004">
      <c r="A9652" s="2" t="s">
        <v>31</v>
      </c>
      <c r="B9652" s="2" t="s">
        <v>8</v>
      </c>
      <c r="C9652" s="2" t="s">
        <v>16</v>
      </c>
      <c r="D9652" s="2" t="s">
        <v>20</v>
      </c>
      <c r="E9652" s="2" t="s">
        <v>11</v>
      </c>
      <c r="F9652" s="2">
        <v>1998</v>
      </c>
      <c r="G9652" s="2">
        <v>33.383000000000003</v>
      </c>
      <c r="I9652" s="2">
        <f t="shared" si="150"/>
        <v>42</v>
      </c>
      <c r="J9652" s="2">
        <f>VLOOKUP(A9652,Urbanizaton!$B$2:$BI$265,I9652)</f>
        <v>92.120999999999995</v>
      </c>
      <c r="K9652" s="2">
        <f>VLOOKUP(A9652,Population!$B$2:$BI$265,I9652)</f>
        <v>274047</v>
      </c>
      <c r="L9652" s="2" t="str">
        <f>VLOOKUP(A9652,Region!$C$1:$G$241,5)</f>
        <v>Europe</v>
      </c>
    </row>
    <row r="9653" spans="1:12" x14ac:dyDescent="0.55000000000000004">
      <c r="A9653" s="2" t="s">
        <v>31</v>
      </c>
      <c r="B9653" s="2" t="s">
        <v>8</v>
      </c>
      <c r="C9653" s="2" t="s">
        <v>12</v>
      </c>
      <c r="D9653" s="2" t="s">
        <v>13</v>
      </c>
      <c r="E9653" s="2" t="s">
        <v>11</v>
      </c>
      <c r="F9653" s="2">
        <v>1999</v>
      </c>
      <c r="G9653" s="2">
        <v>46.902000000000001</v>
      </c>
      <c r="I9653" s="2">
        <f t="shared" si="150"/>
        <v>43</v>
      </c>
      <c r="J9653" s="2">
        <f>VLOOKUP(A9653,Urbanizaton!$B$2:$BI$265,I9653)</f>
        <v>92.266999999999996</v>
      </c>
      <c r="K9653" s="2">
        <f>VLOOKUP(A9653,Population!$B$2:$BI$265,I9653)</f>
        <v>277381</v>
      </c>
      <c r="L9653" s="2" t="str">
        <f>VLOOKUP(A9653,Region!$C$1:$G$241,5)</f>
        <v>Europe</v>
      </c>
    </row>
    <row r="9654" spans="1:12" x14ac:dyDescent="0.55000000000000004">
      <c r="A9654" s="2" t="s">
        <v>31</v>
      </c>
      <c r="B9654" s="2" t="s">
        <v>8</v>
      </c>
      <c r="C9654" s="2" t="s">
        <v>12</v>
      </c>
      <c r="D9654" s="2" t="s">
        <v>20</v>
      </c>
      <c r="E9654" s="2" t="s">
        <v>11</v>
      </c>
      <c r="F9654" s="2">
        <v>1999</v>
      </c>
      <c r="G9654" s="2">
        <v>169.21199999999999</v>
      </c>
      <c r="I9654" s="2">
        <f t="shared" si="150"/>
        <v>43</v>
      </c>
      <c r="J9654" s="2">
        <f>VLOOKUP(A9654,Urbanizaton!$B$2:$BI$265,I9654)</f>
        <v>92.266999999999996</v>
      </c>
      <c r="K9654" s="2">
        <f>VLOOKUP(A9654,Population!$B$2:$BI$265,I9654)</f>
        <v>277381</v>
      </c>
      <c r="L9654" s="2" t="str">
        <f>VLOOKUP(A9654,Region!$C$1:$G$241,5)</f>
        <v>Europe</v>
      </c>
    </row>
    <row r="9655" spans="1:12" x14ac:dyDescent="0.55000000000000004">
      <c r="A9655" s="2" t="s">
        <v>31</v>
      </c>
      <c r="B9655" s="2" t="s">
        <v>8</v>
      </c>
      <c r="C9655" s="2" t="s">
        <v>9</v>
      </c>
      <c r="D9655" s="2" t="s">
        <v>10</v>
      </c>
      <c r="E9655" s="2" t="s">
        <v>11</v>
      </c>
      <c r="F9655" s="2">
        <v>1999</v>
      </c>
      <c r="G9655" s="2">
        <v>2.0499999999999998</v>
      </c>
      <c r="I9655" s="2">
        <f t="shared" si="150"/>
        <v>43</v>
      </c>
      <c r="J9655" s="2">
        <f>VLOOKUP(A9655,Urbanizaton!$B$2:$BI$265,I9655)</f>
        <v>92.266999999999996</v>
      </c>
      <c r="K9655" s="2">
        <f>VLOOKUP(A9655,Population!$B$2:$BI$265,I9655)</f>
        <v>277381</v>
      </c>
      <c r="L9655" s="2" t="str">
        <f>VLOOKUP(A9655,Region!$C$1:$G$241,5)</f>
        <v>Europe</v>
      </c>
    </row>
    <row r="9656" spans="1:12" x14ac:dyDescent="0.55000000000000004">
      <c r="A9656" s="2" t="s">
        <v>31</v>
      </c>
      <c r="B9656" s="2" t="s">
        <v>8</v>
      </c>
      <c r="C9656" s="2" t="s">
        <v>9</v>
      </c>
      <c r="D9656" s="2" t="s">
        <v>17</v>
      </c>
      <c r="E9656" s="2" t="s">
        <v>11</v>
      </c>
      <c r="F9656" s="2">
        <v>1999</v>
      </c>
      <c r="G9656" s="2">
        <v>7.42</v>
      </c>
      <c r="I9656" s="2">
        <f t="shared" si="150"/>
        <v>43</v>
      </c>
      <c r="J9656" s="2">
        <f>VLOOKUP(A9656,Urbanizaton!$B$2:$BI$265,I9656)</f>
        <v>92.266999999999996</v>
      </c>
      <c r="K9656" s="2">
        <f>VLOOKUP(A9656,Population!$B$2:$BI$265,I9656)</f>
        <v>277381</v>
      </c>
      <c r="L9656" s="2" t="str">
        <f>VLOOKUP(A9656,Region!$C$1:$G$241,5)</f>
        <v>Europe</v>
      </c>
    </row>
    <row r="9657" spans="1:12" x14ac:dyDescent="0.55000000000000004">
      <c r="A9657" s="2" t="s">
        <v>31</v>
      </c>
      <c r="B9657" s="2" t="s">
        <v>8</v>
      </c>
      <c r="C9657" s="2" t="s">
        <v>18</v>
      </c>
      <c r="D9657" s="2" t="s">
        <v>17</v>
      </c>
      <c r="E9657" s="2" t="s">
        <v>11</v>
      </c>
      <c r="F9657" s="2">
        <v>1999</v>
      </c>
      <c r="G9657" s="2">
        <v>14.08</v>
      </c>
      <c r="I9657" s="2">
        <f t="shared" si="150"/>
        <v>43</v>
      </c>
      <c r="J9657" s="2">
        <f>VLOOKUP(A9657,Urbanizaton!$B$2:$BI$265,I9657)</f>
        <v>92.266999999999996</v>
      </c>
      <c r="K9657" s="2">
        <f>VLOOKUP(A9657,Population!$B$2:$BI$265,I9657)</f>
        <v>277381</v>
      </c>
      <c r="L9657" s="2" t="str">
        <f>VLOOKUP(A9657,Region!$C$1:$G$241,5)</f>
        <v>Europe</v>
      </c>
    </row>
    <row r="9658" spans="1:12" x14ac:dyDescent="0.55000000000000004">
      <c r="A9658" s="2" t="s">
        <v>31</v>
      </c>
      <c r="B9658" s="2" t="s">
        <v>8</v>
      </c>
      <c r="C9658" s="2" t="s">
        <v>18</v>
      </c>
      <c r="D9658" s="2" t="s">
        <v>19</v>
      </c>
      <c r="E9658" s="2" t="s">
        <v>11</v>
      </c>
      <c r="F9658" s="2">
        <v>1999</v>
      </c>
      <c r="G9658" s="2">
        <v>3902.768</v>
      </c>
      <c r="I9658" s="2">
        <f t="shared" si="150"/>
        <v>43</v>
      </c>
      <c r="J9658" s="2">
        <f>VLOOKUP(A9658,Urbanizaton!$B$2:$BI$265,I9658)</f>
        <v>92.266999999999996</v>
      </c>
      <c r="K9658" s="2">
        <f>VLOOKUP(A9658,Population!$B$2:$BI$265,I9658)</f>
        <v>277381</v>
      </c>
      <c r="L9658" s="2" t="str">
        <f>VLOOKUP(A9658,Region!$C$1:$G$241,5)</f>
        <v>Europe</v>
      </c>
    </row>
    <row r="9659" spans="1:12" x14ac:dyDescent="0.55000000000000004">
      <c r="A9659" s="2" t="s">
        <v>31</v>
      </c>
      <c r="B9659" s="2" t="s">
        <v>8</v>
      </c>
      <c r="C9659" s="2" t="s">
        <v>14</v>
      </c>
      <c r="D9659" s="2" t="s">
        <v>13</v>
      </c>
      <c r="E9659" s="2" t="s">
        <v>11</v>
      </c>
      <c r="F9659" s="2">
        <v>1999</v>
      </c>
      <c r="G9659" s="2">
        <v>28.542000000000002</v>
      </c>
      <c r="I9659" s="2">
        <f t="shared" si="150"/>
        <v>43</v>
      </c>
      <c r="J9659" s="2">
        <f>VLOOKUP(A9659,Urbanizaton!$B$2:$BI$265,I9659)</f>
        <v>92.266999999999996</v>
      </c>
      <c r="K9659" s="2">
        <f>VLOOKUP(A9659,Population!$B$2:$BI$265,I9659)</f>
        <v>277381</v>
      </c>
      <c r="L9659" s="2" t="str">
        <f>VLOOKUP(A9659,Region!$C$1:$G$241,5)</f>
        <v>Europe</v>
      </c>
    </row>
    <row r="9660" spans="1:12" x14ac:dyDescent="0.55000000000000004">
      <c r="A9660" s="2" t="s">
        <v>31</v>
      </c>
      <c r="B9660" s="2" t="s">
        <v>8</v>
      </c>
      <c r="C9660" s="2" t="s">
        <v>14</v>
      </c>
      <c r="D9660" s="2" t="s">
        <v>20</v>
      </c>
      <c r="E9660" s="2" t="s">
        <v>11</v>
      </c>
      <c r="F9660" s="2">
        <v>1999</v>
      </c>
      <c r="G9660" s="2">
        <v>102.973</v>
      </c>
      <c r="I9660" s="2">
        <f t="shared" si="150"/>
        <v>43</v>
      </c>
      <c r="J9660" s="2">
        <f>VLOOKUP(A9660,Urbanizaton!$B$2:$BI$265,I9660)</f>
        <v>92.266999999999996</v>
      </c>
      <c r="K9660" s="2">
        <f>VLOOKUP(A9660,Population!$B$2:$BI$265,I9660)</f>
        <v>277381</v>
      </c>
      <c r="L9660" s="2" t="str">
        <f>VLOOKUP(A9660,Region!$C$1:$G$241,5)</f>
        <v>Europe</v>
      </c>
    </row>
    <row r="9661" spans="1:12" x14ac:dyDescent="0.55000000000000004">
      <c r="A9661" s="2" t="s">
        <v>31</v>
      </c>
      <c r="B9661" s="2" t="s">
        <v>8</v>
      </c>
      <c r="C9661" s="2" t="s">
        <v>15</v>
      </c>
      <c r="D9661" s="2" t="s">
        <v>13</v>
      </c>
      <c r="E9661" s="2" t="s">
        <v>11</v>
      </c>
      <c r="F9661" s="2">
        <v>1999</v>
      </c>
      <c r="G9661" s="2">
        <v>28.044</v>
      </c>
      <c r="I9661" s="2">
        <f t="shared" si="150"/>
        <v>43</v>
      </c>
      <c r="J9661" s="2">
        <f>VLOOKUP(A9661,Urbanizaton!$B$2:$BI$265,I9661)</f>
        <v>92.266999999999996</v>
      </c>
      <c r="K9661" s="2">
        <f>VLOOKUP(A9661,Population!$B$2:$BI$265,I9661)</f>
        <v>277381</v>
      </c>
      <c r="L9661" s="2" t="str">
        <f>VLOOKUP(A9661,Region!$C$1:$G$241,5)</f>
        <v>Europe</v>
      </c>
    </row>
    <row r="9662" spans="1:12" x14ac:dyDescent="0.55000000000000004">
      <c r="A9662" s="2" t="s">
        <v>31</v>
      </c>
      <c r="B9662" s="2" t="s">
        <v>8</v>
      </c>
      <c r="C9662" s="2" t="s">
        <v>15</v>
      </c>
      <c r="D9662" s="2" t="s">
        <v>20</v>
      </c>
      <c r="E9662" s="2" t="s">
        <v>11</v>
      </c>
      <c r="F9662" s="2">
        <v>1999</v>
      </c>
      <c r="G9662" s="2">
        <v>101.17700000000001</v>
      </c>
      <c r="I9662" s="2">
        <f t="shared" si="150"/>
        <v>43</v>
      </c>
      <c r="J9662" s="2">
        <f>VLOOKUP(A9662,Urbanizaton!$B$2:$BI$265,I9662)</f>
        <v>92.266999999999996</v>
      </c>
      <c r="K9662" s="2">
        <f>VLOOKUP(A9662,Population!$B$2:$BI$265,I9662)</f>
        <v>277381</v>
      </c>
      <c r="L9662" s="2" t="str">
        <f>VLOOKUP(A9662,Region!$C$1:$G$241,5)</f>
        <v>Europe</v>
      </c>
    </row>
    <row r="9663" spans="1:12" x14ac:dyDescent="0.55000000000000004">
      <c r="A9663" s="2" t="s">
        <v>31</v>
      </c>
      <c r="B9663" s="2" t="s">
        <v>8</v>
      </c>
      <c r="C9663" s="2" t="s">
        <v>16</v>
      </c>
      <c r="D9663" s="2" t="s">
        <v>13</v>
      </c>
      <c r="E9663" s="2" t="s">
        <v>11</v>
      </c>
      <c r="F9663" s="2">
        <v>1999</v>
      </c>
      <c r="G9663" s="2">
        <v>6.5880000000000001</v>
      </c>
      <c r="I9663" s="2">
        <f t="shared" si="150"/>
        <v>43</v>
      </c>
      <c r="J9663" s="2">
        <f>VLOOKUP(A9663,Urbanizaton!$B$2:$BI$265,I9663)</f>
        <v>92.266999999999996</v>
      </c>
      <c r="K9663" s="2">
        <f>VLOOKUP(A9663,Population!$B$2:$BI$265,I9663)</f>
        <v>277381</v>
      </c>
      <c r="L9663" s="2" t="str">
        <f>VLOOKUP(A9663,Region!$C$1:$G$241,5)</f>
        <v>Europe</v>
      </c>
    </row>
    <row r="9664" spans="1:12" x14ac:dyDescent="0.55000000000000004">
      <c r="A9664" s="2" t="s">
        <v>31</v>
      </c>
      <c r="B9664" s="2" t="s">
        <v>8</v>
      </c>
      <c r="C9664" s="2" t="s">
        <v>16</v>
      </c>
      <c r="D9664" s="2" t="s">
        <v>20</v>
      </c>
      <c r="E9664" s="2" t="s">
        <v>11</v>
      </c>
      <c r="F9664" s="2">
        <v>1999</v>
      </c>
      <c r="G9664" s="2">
        <v>23.768000000000001</v>
      </c>
      <c r="I9664" s="2">
        <f t="shared" si="150"/>
        <v>43</v>
      </c>
      <c r="J9664" s="2">
        <f>VLOOKUP(A9664,Urbanizaton!$B$2:$BI$265,I9664)</f>
        <v>92.266999999999996</v>
      </c>
      <c r="K9664" s="2">
        <f>VLOOKUP(A9664,Population!$B$2:$BI$265,I9664)</f>
        <v>277381</v>
      </c>
      <c r="L9664" s="2" t="str">
        <f>VLOOKUP(A9664,Region!$C$1:$G$241,5)</f>
        <v>Europe</v>
      </c>
    </row>
    <row r="9665" spans="1:12" x14ac:dyDescent="0.55000000000000004">
      <c r="A9665" s="2" t="s">
        <v>31</v>
      </c>
      <c r="B9665" s="2" t="s">
        <v>8</v>
      </c>
      <c r="C9665" s="2" t="s">
        <v>12</v>
      </c>
      <c r="D9665" s="2" t="s">
        <v>13</v>
      </c>
      <c r="E9665" s="2" t="s">
        <v>11</v>
      </c>
      <c r="F9665" s="2">
        <v>2000</v>
      </c>
      <c r="G9665" s="2">
        <v>47.226999999999997</v>
      </c>
      <c r="I9665" s="2">
        <f t="shared" si="150"/>
        <v>44</v>
      </c>
      <c r="J9665" s="2">
        <f>VLOOKUP(A9665,Urbanizaton!$B$2:$BI$265,I9665)</f>
        <v>92.400999999999996</v>
      </c>
      <c r="K9665" s="2">
        <f>VLOOKUP(A9665,Population!$B$2:$BI$265,I9665)</f>
        <v>281205</v>
      </c>
      <c r="L9665" s="2" t="str">
        <f>VLOOKUP(A9665,Region!$C$1:$G$241,5)</f>
        <v>Europe</v>
      </c>
    </row>
    <row r="9666" spans="1:12" x14ac:dyDescent="0.55000000000000004">
      <c r="A9666" s="2" t="s">
        <v>31</v>
      </c>
      <c r="B9666" s="2" t="s">
        <v>8</v>
      </c>
      <c r="C9666" s="2" t="s">
        <v>12</v>
      </c>
      <c r="D9666" s="2" t="s">
        <v>20</v>
      </c>
      <c r="E9666" s="2" t="s">
        <v>11</v>
      </c>
      <c r="F9666" s="2">
        <v>2000</v>
      </c>
      <c r="G9666" s="2">
        <v>167.97800000000001</v>
      </c>
      <c r="I9666" s="2">
        <f t="shared" si="150"/>
        <v>44</v>
      </c>
      <c r="J9666" s="2">
        <f>VLOOKUP(A9666,Urbanizaton!$B$2:$BI$265,I9666)</f>
        <v>92.400999999999996</v>
      </c>
      <c r="K9666" s="2">
        <f>VLOOKUP(A9666,Population!$B$2:$BI$265,I9666)</f>
        <v>281205</v>
      </c>
      <c r="L9666" s="2" t="str">
        <f>VLOOKUP(A9666,Region!$C$1:$G$241,5)</f>
        <v>Europe</v>
      </c>
    </row>
    <row r="9667" spans="1:12" x14ac:dyDescent="0.55000000000000004">
      <c r="A9667" s="2" t="s">
        <v>31</v>
      </c>
      <c r="B9667" s="2" t="s">
        <v>8</v>
      </c>
      <c r="C9667" s="2" t="s">
        <v>9</v>
      </c>
      <c r="D9667" s="2" t="s">
        <v>10</v>
      </c>
      <c r="E9667" s="2" t="s">
        <v>11</v>
      </c>
      <c r="F9667" s="2">
        <v>2000</v>
      </c>
      <c r="G9667" s="2">
        <v>2.16</v>
      </c>
      <c r="I9667" s="2">
        <f t="shared" ref="I9667:I9730" si="151">IF(F9667=1960,4,F9667-1960+4)</f>
        <v>44</v>
      </c>
      <c r="J9667" s="2">
        <f>VLOOKUP(A9667,Urbanizaton!$B$2:$BI$265,I9667)</f>
        <v>92.400999999999996</v>
      </c>
      <c r="K9667" s="2">
        <f>VLOOKUP(A9667,Population!$B$2:$BI$265,I9667)</f>
        <v>281205</v>
      </c>
      <c r="L9667" s="2" t="str">
        <f>VLOOKUP(A9667,Region!$C$1:$G$241,5)</f>
        <v>Europe</v>
      </c>
    </row>
    <row r="9668" spans="1:12" x14ac:dyDescent="0.55000000000000004">
      <c r="A9668" s="2" t="s">
        <v>31</v>
      </c>
      <c r="B9668" s="2" t="s">
        <v>8</v>
      </c>
      <c r="C9668" s="2" t="s">
        <v>9</v>
      </c>
      <c r="D9668" s="2" t="s">
        <v>17</v>
      </c>
      <c r="E9668" s="2" t="s">
        <v>11</v>
      </c>
      <c r="F9668" s="2">
        <v>2000</v>
      </c>
      <c r="G9668" s="2">
        <v>7.69</v>
      </c>
      <c r="I9668" s="2">
        <f t="shared" si="151"/>
        <v>44</v>
      </c>
      <c r="J9668" s="2">
        <f>VLOOKUP(A9668,Urbanizaton!$B$2:$BI$265,I9668)</f>
        <v>92.400999999999996</v>
      </c>
      <c r="K9668" s="2">
        <f>VLOOKUP(A9668,Population!$B$2:$BI$265,I9668)</f>
        <v>281205</v>
      </c>
      <c r="L9668" s="2" t="str">
        <f>VLOOKUP(A9668,Region!$C$1:$G$241,5)</f>
        <v>Europe</v>
      </c>
    </row>
    <row r="9669" spans="1:12" x14ac:dyDescent="0.55000000000000004">
      <c r="A9669" s="2" t="s">
        <v>31</v>
      </c>
      <c r="B9669" s="2" t="s">
        <v>8</v>
      </c>
      <c r="C9669" s="2" t="s">
        <v>18</v>
      </c>
      <c r="D9669" s="2" t="s">
        <v>17</v>
      </c>
      <c r="E9669" s="2" t="s">
        <v>11</v>
      </c>
      <c r="F9669" s="2">
        <v>2000</v>
      </c>
      <c r="G9669" s="2">
        <v>13.755000000000001</v>
      </c>
      <c r="I9669" s="2">
        <f t="shared" si="151"/>
        <v>44</v>
      </c>
      <c r="J9669" s="2">
        <f>VLOOKUP(A9669,Urbanizaton!$B$2:$BI$265,I9669)</f>
        <v>92.400999999999996</v>
      </c>
      <c r="K9669" s="2">
        <f>VLOOKUP(A9669,Population!$B$2:$BI$265,I9669)</f>
        <v>281205</v>
      </c>
      <c r="L9669" s="2" t="str">
        <f>VLOOKUP(A9669,Region!$C$1:$G$241,5)</f>
        <v>Europe</v>
      </c>
    </row>
    <row r="9670" spans="1:12" x14ac:dyDescent="0.55000000000000004">
      <c r="A9670" s="2" t="s">
        <v>31</v>
      </c>
      <c r="B9670" s="2" t="s">
        <v>8</v>
      </c>
      <c r="C9670" s="2" t="s">
        <v>18</v>
      </c>
      <c r="D9670" s="2" t="s">
        <v>19</v>
      </c>
      <c r="E9670" s="2" t="s">
        <v>11</v>
      </c>
      <c r="F9670" s="2">
        <v>2000</v>
      </c>
      <c r="G9670" s="2">
        <v>3867.221</v>
      </c>
      <c r="I9670" s="2">
        <f t="shared" si="151"/>
        <v>44</v>
      </c>
      <c r="J9670" s="2">
        <f>VLOOKUP(A9670,Urbanizaton!$B$2:$BI$265,I9670)</f>
        <v>92.400999999999996</v>
      </c>
      <c r="K9670" s="2">
        <f>VLOOKUP(A9670,Population!$B$2:$BI$265,I9670)</f>
        <v>281205</v>
      </c>
      <c r="L9670" s="2" t="str">
        <f>VLOOKUP(A9670,Region!$C$1:$G$241,5)</f>
        <v>Europe</v>
      </c>
    </row>
    <row r="9671" spans="1:12" x14ac:dyDescent="0.55000000000000004">
      <c r="A9671" s="2" t="s">
        <v>31</v>
      </c>
      <c r="B9671" s="2" t="s">
        <v>8</v>
      </c>
      <c r="C9671" s="2" t="s">
        <v>14</v>
      </c>
      <c r="D9671" s="2" t="s">
        <v>13</v>
      </c>
      <c r="E9671" s="2" t="s">
        <v>11</v>
      </c>
      <c r="F9671" s="2">
        <v>2000</v>
      </c>
      <c r="G9671" s="2">
        <v>27.658000000000001</v>
      </c>
      <c r="I9671" s="2">
        <f t="shared" si="151"/>
        <v>44</v>
      </c>
      <c r="J9671" s="2">
        <f>VLOOKUP(A9671,Urbanizaton!$B$2:$BI$265,I9671)</f>
        <v>92.400999999999996</v>
      </c>
      <c r="K9671" s="2">
        <f>VLOOKUP(A9671,Population!$B$2:$BI$265,I9671)</f>
        <v>281205</v>
      </c>
      <c r="L9671" s="2" t="str">
        <f>VLOOKUP(A9671,Region!$C$1:$G$241,5)</f>
        <v>Europe</v>
      </c>
    </row>
    <row r="9672" spans="1:12" x14ac:dyDescent="0.55000000000000004">
      <c r="A9672" s="2" t="s">
        <v>31</v>
      </c>
      <c r="B9672" s="2" t="s">
        <v>8</v>
      </c>
      <c r="C9672" s="2" t="s">
        <v>14</v>
      </c>
      <c r="D9672" s="2" t="s">
        <v>20</v>
      </c>
      <c r="E9672" s="2" t="s">
        <v>11</v>
      </c>
      <c r="F9672" s="2">
        <v>2000</v>
      </c>
      <c r="G9672" s="2">
        <v>98.375</v>
      </c>
      <c r="I9672" s="2">
        <f t="shared" si="151"/>
        <v>44</v>
      </c>
      <c r="J9672" s="2">
        <f>VLOOKUP(A9672,Urbanizaton!$B$2:$BI$265,I9672)</f>
        <v>92.400999999999996</v>
      </c>
      <c r="K9672" s="2">
        <f>VLOOKUP(A9672,Population!$B$2:$BI$265,I9672)</f>
        <v>281205</v>
      </c>
      <c r="L9672" s="2" t="str">
        <f>VLOOKUP(A9672,Region!$C$1:$G$241,5)</f>
        <v>Europe</v>
      </c>
    </row>
    <row r="9673" spans="1:12" x14ac:dyDescent="0.55000000000000004">
      <c r="A9673" s="2" t="s">
        <v>31</v>
      </c>
      <c r="B9673" s="2" t="s">
        <v>8</v>
      </c>
      <c r="C9673" s="2" t="s">
        <v>15</v>
      </c>
      <c r="D9673" s="2" t="s">
        <v>13</v>
      </c>
      <c r="E9673" s="2" t="s">
        <v>11</v>
      </c>
      <c r="F9673" s="2">
        <v>2000</v>
      </c>
      <c r="G9673" s="2">
        <v>34.619</v>
      </c>
      <c r="I9673" s="2">
        <f t="shared" si="151"/>
        <v>44</v>
      </c>
      <c r="J9673" s="2">
        <f>VLOOKUP(A9673,Urbanizaton!$B$2:$BI$265,I9673)</f>
        <v>92.400999999999996</v>
      </c>
      <c r="K9673" s="2">
        <f>VLOOKUP(A9673,Population!$B$2:$BI$265,I9673)</f>
        <v>281205</v>
      </c>
      <c r="L9673" s="2" t="str">
        <f>VLOOKUP(A9673,Region!$C$1:$G$241,5)</f>
        <v>Europe</v>
      </c>
    </row>
    <row r="9674" spans="1:12" x14ac:dyDescent="0.55000000000000004">
      <c r="A9674" s="2" t="s">
        <v>31</v>
      </c>
      <c r="B9674" s="2" t="s">
        <v>8</v>
      </c>
      <c r="C9674" s="2" t="s">
        <v>15</v>
      </c>
      <c r="D9674" s="2" t="s">
        <v>20</v>
      </c>
      <c r="E9674" s="2" t="s">
        <v>11</v>
      </c>
      <c r="F9674" s="2">
        <v>2000</v>
      </c>
      <c r="G9674" s="2">
        <v>123.134</v>
      </c>
      <c r="I9674" s="2">
        <f t="shared" si="151"/>
        <v>44</v>
      </c>
      <c r="J9674" s="2">
        <f>VLOOKUP(A9674,Urbanizaton!$B$2:$BI$265,I9674)</f>
        <v>92.400999999999996</v>
      </c>
      <c r="K9674" s="2">
        <f>VLOOKUP(A9674,Population!$B$2:$BI$265,I9674)</f>
        <v>281205</v>
      </c>
      <c r="L9674" s="2" t="str">
        <f>VLOOKUP(A9674,Region!$C$1:$G$241,5)</f>
        <v>Europe</v>
      </c>
    </row>
    <row r="9675" spans="1:12" x14ac:dyDescent="0.55000000000000004">
      <c r="A9675" s="2" t="s">
        <v>31</v>
      </c>
      <c r="B9675" s="2" t="s">
        <v>8</v>
      </c>
      <c r="C9675" s="2" t="s">
        <v>16</v>
      </c>
      <c r="D9675" s="2" t="s">
        <v>13</v>
      </c>
      <c r="E9675" s="2" t="s">
        <v>11</v>
      </c>
      <c r="F9675" s="2">
        <v>2000</v>
      </c>
      <c r="G9675" s="2">
        <v>6.6420000000000003</v>
      </c>
      <c r="I9675" s="2">
        <f t="shared" si="151"/>
        <v>44</v>
      </c>
      <c r="J9675" s="2">
        <f>VLOOKUP(A9675,Urbanizaton!$B$2:$BI$265,I9675)</f>
        <v>92.400999999999996</v>
      </c>
      <c r="K9675" s="2">
        <f>VLOOKUP(A9675,Population!$B$2:$BI$265,I9675)</f>
        <v>281205</v>
      </c>
      <c r="L9675" s="2" t="str">
        <f>VLOOKUP(A9675,Region!$C$1:$G$241,5)</f>
        <v>Europe</v>
      </c>
    </row>
    <row r="9676" spans="1:12" x14ac:dyDescent="0.55000000000000004">
      <c r="A9676" s="2" t="s">
        <v>31</v>
      </c>
      <c r="B9676" s="2" t="s">
        <v>8</v>
      </c>
      <c r="C9676" s="2" t="s">
        <v>16</v>
      </c>
      <c r="D9676" s="2" t="s">
        <v>20</v>
      </c>
      <c r="E9676" s="2" t="s">
        <v>11</v>
      </c>
      <c r="F9676" s="2">
        <v>2000</v>
      </c>
      <c r="G9676" s="2">
        <v>23.623999999999999</v>
      </c>
      <c r="I9676" s="2">
        <f t="shared" si="151"/>
        <v>44</v>
      </c>
      <c r="J9676" s="2">
        <f>VLOOKUP(A9676,Urbanizaton!$B$2:$BI$265,I9676)</f>
        <v>92.400999999999996</v>
      </c>
      <c r="K9676" s="2">
        <f>VLOOKUP(A9676,Population!$B$2:$BI$265,I9676)</f>
        <v>281205</v>
      </c>
      <c r="L9676" s="2" t="str">
        <f>VLOOKUP(A9676,Region!$C$1:$G$241,5)</f>
        <v>Europe</v>
      </c>
    </row>
    <row r="9677" spans="1:12" x14ac:dyDescent="0.55000000000000004">
      <c r="A9677" s="2" t="s">
        <v>31</v>
      </c>
      <c r="B9677" s="2" t="s">
        <v>8</v>
      </c>
      <c r="C9677" s="2" t="s">
        <v>12</v>
      </c>
      <c r="D9677" s="2" t="s">
        <v>13</v>
      </c>
      <c r="E9677" s="2" t="s">
        <v>11</v>
      </c>
      <c r="F9677" s="2">
        <v>2001</v>
      </c>
      <c r="G9677" s="2">
        <v>49.305999999999997</v>
      </c>
      <c r="I9677" s="2">
        <f t="shared" si="151"/>
        <v>45</v>
      </c>
      <c r="J9677" s="2">
        <f>VLOOKUP(A9677,Urbanizaton!$B$2:$BI$265,I9677)</f>
        <v>92.531999999999996</v>
      </c>
      <c r="K9677" s="2">
        <f>VLOOKUP(A9677,Population!$B$2:$BI$265,I9677)</f>
        <v>284968</v>
      </c>
      <c r="L9677" s="2" t="str">
        <f>VLOOKUP(A9677,Region!$C$1:$G$241,5)</f>
        <v>Europe</v>
      </c>
    </row>
    <row r="9678" spans="1:12" x14ac:dyDescent="0.55000000000000004">
      <c r="A9678" s="2" t="s">
        <v>31</v>
      </c>
      <c r="B9678" s="2" t="s">
        <v>8</v>
      </c>
      <c r="C9678" s="2" t="s">
        <v>12</v>
      </c>
      <c r="D9678" s="2" t="s">
        <v>20</v>
      </c>
      <c r="E9678" s="2" t="s">
        <v>11</v>
      </c>
      <c r="F9678" s="2">
        <v>2001</v>
      </c>
      <c r="G9678" s="2">
        <v>172.97399999999999</v>
      </c>
      <c r="I9678" s="2">
        <f t="shared" si="151"/>
        <v>45</v>
      </c>
      <c r="J9678" s="2">
        <f>VLOOKUP(A9678,Urbanizaton!$B$2:$BI$265,I9678)</f>
        <v>92.531999999999996</v>
      </c>
      <c r="K9678" s="2">
        <f>VLOOKUP(A9678,Population!$B$2:$BI$265,I9678)</f>
        <v>284968</v>
      </c>
      <c r="L9678" s="2" t="str">
        <f>VLOOKUP(A9678,Region!$C$1:$G$241,5)</f>
        <v>Europe</v>
      </c>
    </row>
    <row r="9679" spans="1:12" x14ac:dyDescent="0.55000000000000004">
      <c r="A9679" s="2" t="s">
        <v>31</v>
      </c>
      <c r="B9679" s="2" t="s">
        <v>8</v>
      </c>
      <c r="C9679" s="2" t="s">
        <v>9</v>
      </c>
      <c r="D9679" s="2" t="s">
        <v>10</v>
      </c>
      <c r="E9679" s="2" t="s">
        <v>11</v>
      </c>
      <c r="F9679" s="2">
        <v>2001</v>
      </c>
      <c r="G9679" s="2">
        <v>2.1</v>
      </c>
      <c r="I9679" s="2">
        <f t="shared" si="151"/>
        <v>45</v>
      </c>
      <c r="J9679" s="2">
        <f>VLOOKUP(A9679,Urbanizaton!$B$2:$BI$265,I9679)</f>
        <v>92.531999999999996</v>
      </c>
      <c r="K9679" s="2">
        <f>VLOOKUP(A9679,Population!$B$2:$BI$265,I9679)</f>
        <v>284968</v>
      </c>
      <c r="L9679" s="2" t="str">
        <f>VLOOKUP(A9679,Region!$C$1:$G$241,5)</f>
        <v>Europe</v>
      </c>
    </row>
    <row r="9680" spans="1:12" x14ac:dyDescent="0.55000000000000004">
      <c r="A9680" s="2" t="s">
        <v>31</v>
      </c>
      <c r="B9680" s="2" t="s">
        <v>8</v>
      </c>
      <c r="C9680" s="2" t="s">
        <v>9</v>
      </c>
      <c r="D9680" s="2" t="s">
        <v>17</v>
      </c>
      <c r="E9680" s="2" t="s">
        <v>11</v>
      </c>
      <c r="F9680" s="2">
        <v>2001</v>
      </c>
      <c r="G9680" s="2">
        <v>7.39</v>
      </c>
      <c r="I9680" s="2">
        <f t="shared" si="151"/>
        <v>45</v>
      </c>
      <c r="J9680" s="2">
        <f>VLOOKUP(A9680,Urbanizaton!$B$2:$BI$265,I9680)</f>
        <v>92.531999999999996</v>
      </c>
      <c r="K9680" s="2">
        <f>VLOOKUP(A9680,Population!$B$2:$BI$265,I9680)</f>
        <v>284968</v>
      </c>
      <c r="L9680" s="2" t="str">
        <f>VLOOKUP(A9680,Region!$C$1:$G$241,5)</f>
        <v>Europe</v>
      </c>
    </row>
    <row r="9681" spans="1:12" x14ac:dyDescent="0.55000000000000004">
      <c r="A9681" s="2" t="s">
        <v>31</v>
      </c>
      <c r="B9681" s="2" t="s">
        <v>8</v>
      </c>
      <c r="C9681" s="2" t="s">
        <v>18</v>
      </c>
      <c r="D9681" s="2" t="s">
        <v>17</v>
      </c>
      <c r="E9681" s="2" t="s">
        <v>11</v>
      </c>
      <c r="F9681" s="2">
        <v>2001</v>
      </c>
      <c r="G9681" s="2">
        <v>13.471</v>
      </c>
      <c r="I9681" s="2">
        <f t="shared" si="151"/>
        <v>45</v>
      </c>
      <c r="J9681" s="2">
        <f>VLOOKUP(A9681,Urbanizaton!$B$2:$BI$265,I9681)</f>
        <v>92.531999999999996</v>
      </c>
      <c r="K9681" s="2">
        <f>VLOOKUP(A9681,Population!$B$2:$BI$265,I9681)</f>
        <v>284968</v>
      </c>
      <c r="L9681" s="2" t="str">
        <f>VLOOKUP(A9681,Region!$C$1:$G$241,5)</f>
        <v>Europe</v>
      </c>
    </row>
    <row r="9682" spans="1:12" x14ac:dyDescent="0.55000000000000004">
      <c r="A9682" s="2" t="s">
        <v>31</v>
      </c>
      <c r="B9682" s="2" t="s">
        <v>8</v>
      </c>
      <c r="C9682" s="2" t="s">
        <v>18</v>
      </c>
      <c r="D9682" s="2" t="s">
        <v>19</v>
      </c>
      <c r="E9682" s="2" t="s">
        <v>11</v>
      </c>
      <c r="F9682" s="2">
        <v>2001</v>
      </c>
      <c r="G9682" s="2">
        <v>3839.902</v>
      </c>
      <c r="I9682" s="2">
        <f t="shared" si="151"/>
        <v>45</v>
      </c>
      <c r="J9682" s="2">
        <f>VLOOKUP(A9682,Urbanizaton!$B$2:$BI$265,I9682)</f>
        <v>92.531999999999996</v>
      </c>
      <c r="K9682" s="2">
        <f>VLOOKUP(A9682,Population!$B$2:$BI$265,I9682)</f>
        <v>284968</v>
      </c>
      <c r="L9682" s="2" t="str">
        <f>VLOOKUP(A9682,Region!$C$1:$G$241,5)</f>
        <v>Europe</v>
      </c>
    </row>
    <row r="9683" spans="1:12" x14ac:dyDescent="0.55000000000000004">
      <c r="A9683" s="2" t="s">
        <v>31</v>
      </c>
      <c r="B9683" s="2" t="s">
        <v>8</v>
      </c>
      <c r="C9683" s="2" t="s">
        <v>14</v>
      </c>
      <c r="D9683" s="2" t="s">
        <v>13</v>
      </c>
      <c r="E9683" s="2" t="s">
        <v>11</v>
      </c>
      <c r="F9683" s="2">
        <v>2001</v>
      </c>
      <c r="G9683" s="2">
        <v>26.001000000000001</v>
      </c>
      <c r="I9683" s="2">
        <f t="shared" si="151"/>
        <v>45</v>
      </c>
      <c r="J9683" s="2">
        <f>VLOOKUP(A9683,Urbanizaton!$B$2:$BI$265,I9683)</f>
        <v>92.531999999999996</v>
      </c>
      <c r="K9683" s="2">
        <f>VLOOKUP(A9683,Population!$B$2:$BI$265,I9683)</f>
        <v>284968</v>
      </c>
      <c r="L9683" s="2" t="str">
        <f>VLOOKUP(A9683,Region!$C$1:$G$241,5)</f>
        <v>Europe</v>
      </c>
    </row>
    <row r="9684" spans="1:12" x14ac:dyDescent="0.55000000000000004">
      <c r="A9684" s="2" t="s">
        <v>31</v>
      </c>
      <c r="B9684" s="2" t="s">
        <v>8</v>
      </c>
      <c r="C9684" s="2" t="s">
        <v>14</v>
      </c>
      <c r="D9684" s="2" t="s">
        <v>20</v>
      </c>
      <c r="E9684" s="2" t="s">
        <v>11</v>
      </c>
      <c r="F9684" s="2">
        <v>2001</v>
      </c>
      <c r="G9684" s="2">
        <v>91.215999999999994</v>
      </c>
      <c r="I9684" s="2">
        <f t="shared" si="151"/>
        <v>45</v>
      </c>
      <c r="J9684" s="2">
        <f>VLOOKUP(A9684,Urbanizaton!$B$2:$BI$265,I9684)</f>
        <v>92.531999999999996</v>
      </c>
      <c r="K9684" s="2">
        <f>VLOOKUP(A9684,Population!$B$2:$BI$265,I9684)</f>
        <v>284968</v>
      </c>
      <c r="L9684" s="2" t="str">
        <f>VLOOKUP(A9684,Region!$C$1:$G$241,5)</f>
        <v>Europe</v>
      </c>
    </row>
    <row r="9685" spans="1:12" x14ac:dyDescent="0.55000000000000004">
      <c r="A9685" s="2" t="s">
        <v>31</v>
      </c>
      <c r="B9685" s="2" t="s">
        <v>8</v>
      </c>
      <c r="C9685" s="2" t="s">
        <v>15</v>
      </c>
      <c r="D9685" s="2" t="s">
        <v>13</v>
      </c>
      <c r="E9685" s="2" t="s">
        <v>11</v>
      </c>
      <c r="F9685" s="2">
        <v>2001</v>
      </c>
      <c r="G9685" s="2">
        <v>38.414000000000001</v>
      </c>
      <c r="I9685" s="2">
        <f t="shared" si="151"/>
        <v>45</v>
      </c>
      <c r="J9685" s="2">
        <f>VLOOKUP(A9685,Urbanizaton!$B$2:$BI$265,I9685)</f>
        <v>92.531999999999996</v>
      </c>
      <c r="K9685" s="2">
        <f>VLOOKUP(A9685,Population!$B$2:$BI$265,I9685)</f>
        <v>284968</v>
      </c>
      <c r="L9685" s="2" t="str">
        <f>VLOOKUP(A9685,Region!$C$1:$G$241,5)</f>
        <v>Europe</v>
      </c>
    </row>
    <row r="9686" spans="1:12" x14ac:dyDescent="0.55000000000000004">
      <c r="A9686" s="2" t="s">
        <v>31</v>
      </c>
      <c r="B9686" s="2" t="s">
        <v>8</v>
      </c>
      <c r="C9686" s="2" t="s">
        <v>15</v>
      </c>
      <c r="D9686" s="2" t="s">
        <v>20</v>
      </c>
      <c r="E9686" s="2" t="s">
        <v>11</v>
      </c>
      <c r="F9686" s="2">
        <v>2001</v>
      </c>
      <c r="G9686" s="2">
        <v>134.76300000000001</v>
      </c>
      <c r="I9686" s="2">
        <f t="shared" si="151"/>
        <v>45</v>
      </c>
      <c r="J9686" s="2">
        <f>VLOOKUP(A9686,Urbanizaton!$B$2:$BI$265,I9686)</f>
        <v>92.531999999999996</v>
      </c>
      <c r="K9686" s="2">
        <f>VLOOKUP(A9686,Population!$B$2:$BI$265,I9686)</f>
        <v>284968</v>
      </c>
      <c r="L9686" s="2" t="str">
        <f>VLOOKUP(A9686,Region!$C$1:$G$241,5)</f>
        <v>Europe</v>
      </c>
    </row>
    <row r="9687" spans="1:12" x14ac:dyDescent="0.55000000000000004">
      <c r="A9687" s="2" t="s">
        <v>31</v>
      </c>
      <c r="B9687" s="2" t="s">
        <v>8</v>
      </c>
      <c r="C9687" s="2" t="s">
        <v>16</v>
      </c>
      <c r="D9687" s="2" t="s">
        <v>13</v>
      </c>
      <c r="E9687" s="2" t="s">
        <v>11</v>
      </c>
      <c r="F9687" s="2">
        <v>2001</v>
      </c>
      <c r="G9687" s="2">
        <v>6.516</v>
      </c>
      <c r="I9687" s="2">
        <f t="shared" si="151"/>
        <v>45</v>
      </c>
      <c r="J9687" s="2">
        <f>VLOOKUP(A9687,Urbanizaton!$B$2:$BI$265,I9687)</f>
        <v>92.531999999999996</v>
      </c>
      <c r="K9687" s="2">
        <f>VLOOKUP(A9687,Population!$B$2:$BI$265,I9687)</f>
        <v>284968</v>
      </c>
      <c r="L9687" s="2" t="str">
        <f>VLOOKUP(A9687,Region!$C$1:$G$241,5)</f>
        <v>Europe</v>
      </c>
    </row>
    <row r="9688" spans="1:12" x14ac:dyDescent="0.55000000000000004">
      <c r="A9688" s="2" t="s">
        <v>31</v>
      </c>
      <c r="B9688" s="2" t="s">
        <v>8</v>
      </c>
      <c r="C9688" s="2" t="s">
        <v>16</v>
      </c>
      <c r="D9688" s="2" t="s">
        <v>20</v>
      </c>
      <c r="E9688" s="2" t="s">
        <v>11</v>
      </c>
      <c r="F9688" s="2">
        <v>2001</v>
      </c>
      <c r="G9688" s="2">
        <v>22.859000000000002</v>
      </c>
      <c r="I9688" s="2">
        <f t="shared" si="151"/>
        <v>45</v>
      </c>
      <c r="J9688" s="2">
        <f>VLOOKUP(A9688,Urbanizaton!$B$2:$BI$265,I9688)</f>
        <v>92.531999999999996</v>
      </c>
      <c r="K9688" s="2">
        <f>VLOOKUP(A9688,Population!$B$2:$BI$265,I9688)</f>
        <v>284968</v>
      </c>
      <c r="L9688" s="2" t="str">
        <f>VLOOKUP(A9688,Region!$C$1:$G$241,5)</f>
        <v>Europe</v>
      </c>
    </row>
    <row r="9689" spans="1:12" x14ac:dyDescent="0.55000000000000004">
      <c r="A9689" s="2" t="s">
        <v>31</v>
      </c>
      <c r="B9689" s="2" t="s">
        <v>8</v>
      </c>
      <c r="C9689" s="2" t="s">
        <v>12</v>
      </c>
      <c r="D9689" s="2" t="s">
        <v>13</v>
      </c>
      <c r="E9689" s="2" t="s">
        <v>11</v>
      </c>
      <c r="F9689" s="2">
        <v>2002</v>
      </c>
      <c r="G9689" s="2">
        <v>52.048999999999999</v>
      </c>
      <c r="I9689" s="2">
        <f t="shared" si="151"/>
        <v>46</v>
      </c>
      <c r="J9689" s="2">
        <f>VLOOKUP(A9689,Urbanizaton!$B$2:$BI$265,I9689)</f>
        <v>92.662000000000006</v>
      </c>
      <c r="K9689" s="2">
        <f>VLOOKUP(A9689,Population!$B$2:$BI$265,I9689)</f>
        <v>287523</v>
      </c>
      <c r="L9689" s="2" t="str">
        <f>VLOOKUP(A9689,Region!$C$1:$G$241,5)</f>
        <v>Europe</v>
      </c>
    </row>
    <row r="9690" spans="1:12" x14ac:dyDescent="0.55000000000000004">
      <c r="A9690" s="2" t="s">
        <v>31</v>
      </c>
      <c r="B9690" s="2" t="s">
        <v>8</v>
      </c>
      <c r="C9690" s="2" t="s">
        <v>12</v>
      </c>
      <c r="D9690" s="2" t="s">
        <v>20</v>
      </c>
      <c r="E9690" s="2" t="s">
        <v>11</v>
      </c>
      <c r="F9690" s="2">
        <v>2002</v>
      </c>
      <c r="G9690" s="2">
        <v>181.01</v>
      </c>
      <c r="I9690" s="2">
        <f t="shared" si="151"/>
        <v>46</v>
      </c>
      <c r="J9690" s="2">
        <f>VLOOKUP(A9690,Urbanizaton!$B$2:$BI$265,I9690)</f>
        <v>92.662000000000006</v>
      </c>
      <c r="K9690" s="2">
        <f>VLOOKUP(A9690,Population!$B$2:$BI$265,I9690)</f>
        <v>287523</v>
      </c>
      <c r="L9690" s="2" t="str">
        <f>VLOOKUP(A9690,Region!$C$1:$G$241,5)</f>
        <v>Europe</v>
      </c>
    </row>
    <row r="9691" spans="1:12" x14ac:dyDescent="0.55000000000000004">
      <c r="A9691" s="2" t="s">
        <v>31</v>
      </c>
      <c r="B9691" s="2" t="s">
        <v>8</v>
      </c>
      <c r="C9691" s="2" t="s">
        <v>9</v>
      </c>
      <c r="D9691" s="2" t="s">
        <v>10</v>
      </c>
      <c r="E9691" s="2" t="s">
        <v>11</v>
      </c>
      <c r="F9691" s="2">
        <v>2002</v>
      </c>
      <c r="G9691" s="2">
        <v>2.2000000000000002</v>
      </c>
      <c r="I9691" s="2">
        <f t="shared" si="151"/>
        <v>46</v>
      </c>
      <c r="J9691" s="2">
        <f>VLOOKUP(A9691,Urbanizaton!$B$2:$BI$265,I9691)</f>
        <v>92.662000000000006</v>
      </c>
      <c r="K9691" s="2">
        <f>VLOOKUP(A9691,Population!$B$2:$BI$265,I9691)</f>
        <v>287523</v>
      </c>
      <c r="L9691" s="2" t="str">
        <f>VLOOKUP(A9691,Region!$C$1:$G$241,5)</f>
        <v>Europe</v>
      </c>
    </row>
    <row r="9692" spans="1:12" x14ac:dyDescent="0.55000000000000004">
      <c r="A9692" s="2" t="s">
        <v>31</v>
      </c>
      <c r="B9692" s="2" t="s">
        <v>8</v>
      </c>
      <c r="C9692" s="2" t="s">
        <v>9</v>
      </c>
      <c r="D9692" s="2" t="s">
        <v>17</v>
      </c>
      <c r="E9692" s="2" t="s">
        <v>11</v>
      </c>
      <c r="F9692" s="2">
        <v>2002</v>
      </c>
      <c r="G9692" s="2">
        <v>7.66</v>
      </c>
      <c r="I9692" s="2">
        <f t="shared" si="151"/>
        <v>46</v>
      </c>
      <c r="J9692" s="2">
        <f>VLOOKUP(A9692,Urbanizaton!$B$2:$BI$265,I9692)</f>
        <v>92.662000000000006</v>
      </c>
      <c r="K9692" s="2">
        <f>VLOOKUP(A9692,Population!$B$2:$BI$265,I9692)</f>
        <v>287523</v>
      </c>
      <c r="L9692" s="2" t="str">
        <f>VLOOKUP(A9692,Region!$C$1:$G$241,5)</f>
        <v>Europe</v>
      </c>
    </row>
    <row r="9693" spans="1:12" x14ac:dyDescent="0.55000000000000004">
      <c r="A9693" s="2" t="s">
        <v>31</v>
      </c>
      <c r="B9693" s="2" t="s">
        <v>8</v>
      </c>
      <c r="C9693" s="2" t="s">
        <v>18</v>
      </c>
      <c r="D9693" s="2" t="s">
        <v>17</v>
      </c>
      <c r="E9693" s="2" t="s">
        <v>11</v>
      </c>
      <c r="F9693" s="2">
        <v>2002</v>
      </c>
      <c r="G9693" s="2">
        <v>13.483000000000001</v>
      </c>
      <c r="I9693" s="2">
        <f t="shared" si="151"/>
        <v>46</v>
      </c>
      <c r="J9693" s="2">
        <f>VLOOKUP(A9693,Urbanizaton!$B$2:$BI$265,I9693)</f>
        <v>92.662000000000006</v>
      </c>
      <c r="K9693" s="2">
        <f>VLOOKUP(A9693,Population!$B$2:$BI$265,I9693)</f>
        <v>287523</v>
      </c>
      <c r="L9693" s="2" t="str">
        <f>VLOOKUP(A9693,Region!$C$1:$G$241,5)</f>
        <v>Europe</v>
      </c>
    </row>
    <row r="9694" spans="1:12" x14ac:dyDescent="0.55000000000000004">
      <c r="A9694" s="2" t="s">
        <v>31</v>
      </c>
      <c r="B9694" s="2" t="s">
        <v>8</v>
      </c>
      <c r="C9694" s="2" t="s">
        <v>18</v>
      </c>
      <c r="D9694" s="2" t="s">
        <v>19</v>
      </c>
      <c r="E9694" s="2" t="s">
        <v>11</v>
      </c>
      <c r="F9694" s="2">
        <v>2002</v>
      </c>
      <c r="G9694" s="2">
        <v>3877.018</v>
      </c>
      <c r="I9694" s="2">
        <f t="shared" si="151"/>
        <v>46</v>
      </c>
      <c r="J9694" s="2">
        <f>VLOOKUP(A9694,Urbanizaton!$B$2:$BI$265,I9694)</f>
        <v>92.662000000000006</v>
      </c>
      <c r="K9694" s="2">
        <f>VLOOKUP(A9694,Population!$B$2:$BI$265,I9694)</f>
        <v>287523</v>
      </c>
      <c r="L9694" s="2" t="str">
        <f>VLOOKUP(A9694,Region!$C$1:$G$241,5)</f>
        <v>Europe</v>
      </c>
    </row>
    <row r="9695" spans="1:12" x14ac:dyDescent="0.55000000000000004">
      <c r="A9695" s="2" t="s">
        <v>31</v>
      </c>
      <c r="B9695" s="2" t="s">
        <v>8</v>
      </c>
      <c r="C9695" s="2" t="s">
        <v>14</v>
      </c>
      <c r="D9695" s="2" t="s">
        <v>13</v>
      </c>
      <c r="E9695" s="2" t="s">
        <v>11</v>
      </c>
      <c r="F9695" s="2">
        <v>2002</v>
      </c>
      <c r="G9695" s="2">
        <v>27.504000000000001</v>
      </c>
      <c r="I9695" s="2">
        <f t="shared" si="151"/>
        <v>46</v>
      </c>
      <c r="J9695" s="2">
        <f>VLOOKUP(A9695,Urbanizaton!$B$2:$BI$265,I9695)</f>
        <v>92.662000000000006</v>
      </c>
      <c r="K9695" s="2">
        <f>VLOOKUP(A9695,Population!$B$2:$BI$265,I9695)</f>
        <v>287523</v>
      </c>
      <c r="L9695" s="2" t="str">
        <f>VLOOKUP(A9695,Region!$C$1:$G$241,5)</f>
        <v>Europe</v>
      </c>
    </row>
    <row r="9696" spans="1:12" x14ac:dyDescent="0.55000000000000004">
      <c r="A9696" s="2" t="s">
        <v>31</v>
      </c>
      <c r="B9696" s="2" t="s">
        <v>8</v>
      </c>
      <c r="C9696" s="2" t="s">
        <v>14</v>
      </c>
      <c r="D9696" s="2" t="s">
        <v>20</v>
      </c>
      <c r="E9696" s="2" t="s">
        <v>11</v>
      </c>
      <c r="F9696" s="2">
        <v>2002</v>
      </c>
      <c r="G9696" s="2">
        <v>95.65</v>
      </c>
      <c r="I9696" s="2">
        <f t="shared" si="151"/>
        <v>46</v>
      </c>
      <c r="J9696" s="2">
        <f>VLOOKUP(A9696,Urbanizaton!$B$2:$BI$265,I9696)</f>
        <v>92.662000000000006</v>
      </c>
      <c r="K9696" s="2">
        <f>VLOOKUP(A9696,Population!$B$2:$BI$265,I9696)</f>
        <v>287523</v>
      </c>
      <c r="L9696" s="2" t="str">
        <f>VLOOKUP(A9696,Region!$C$1:$G$241,5)</f>
        <v>Europe</v>
      </c>
    </row>
    <row r="9697" spans="1:12" x14ac:dyDescent="0.55000000000000004">
      <c r="A9697" s="2" t="s">
        <v>31</v>
      </c>
      <c r="B9697" s="2" t="s">
        <v>8</v>
      </c>
      <c r="C9697" s="2" t="s">
        <v>15</v>
      </c>
      <c r="D9697" s="2" t="s">
        <v>13</v>
      </c>
      <c r="E9697" s="2" t="s">
        <v>11</v>
      </c>
      <c r="F9697" s="2">
        <v>2002</v>
      </c>
      <c r="G9697" s="2">
        <v>40.709000000000003</v>
      </c>
      <c r="I9697" s="2">
        <f t="shared" si="151"/>
        <v>46</v>
      </c>
      <c r="J9697" s="2">
        <f>VLOOKUP(A9697,Urbanizaton!$B$2:$BI$265,I9697)</f>
        <v>92.662000000000006</v>
      </c>
      <c r="K9697" s="2">
        <f>VLOOKUP(A9697,Population!$B$2:$BI$265,I9697)</f>
        <v>287523</v>
      </c>
      <c r="L9697" s="2" t="str">
        <f>VLOOKUP(A9697,Region!$C$1:$G$241,5)</f>
        <v>Europe</v>
      </c>
    </row>
    <row r="9698" spans="1:12" x14ac:dyDescent="0.55000000000000004">
      <c r="A9698" s="2" t="s">
        <v>31</v>
      </c>
      <c r="B9698" s="2" t="s">
        <v>8</v>
      </c>
      <c r="C9698" s="2" t="s">
        <v>15</v>
      </c>
      <c r="D9698" s="2" t="s">
        <v>20</v>
      </c>
      <c r="E9698" s="2" t="s">
        <v>11</v>
      </c>
      <c r="F9698" s="2">
        <v>2002</v>
      </c>
      <c r="G9698" s="2">
        <v>141.57300000000001</v>
      </c>
      <c r="I9698" s="2">
        <f t="shared" si="151"/>
        <v>46</v>
      </c>
      <c r="J9698" s="2">
        <f>VLOOKUP(A9698,Urbanizaton!$B$2:$BI$265,I9698)</f>
        <v>92.662000000000006</v>
      </c>
      <c r="K9698" s="2">
        <f>VLOOKUP(A9698,Population!$B$2:$BI$265,I9698)</f>
        <v>287523</v>
      </c>
      <c r="L9698" s="2" t="str">
        <f>VLOOKUP(A9698,Region!$C$1:$G$241,5)</f>
        <v>Europe</v>
      </c>
    </row>
    <row r="9699" spans="1:12" x14ac:dyDescent="0.55000000000000004">
      <c r="A9699" s="2" t="s">
        <v>31</v>
      </c>
      <c r="B9699" s="2" t="s">
        <v>8</v>
      </c>
      <c r="C9699" s="2" t="s">
        <v>16</v>
      </c>
      <c r="D9699" s="2" t="s">
        <v>13</v>
      </c>
      <c r="E9699" s="2" t="s">
        <v>11</v>
      </c>
      <c r="F9699" s="2">
        <v>2002</v>
      </c>
      <c r="G9699" s="2">
        <v>6.5789999999999997</v>
      </c>
      <c r="I9699" s="2">
        <f t="shared" si="151"/>
        <v>46</v>
      </c>
      <c r="J9699" s="2">
        <f>VLOOKUP(A9699,Urbanizaton!$B$2:$BI$265,I9699)</f>
        <v>92.662000000000006</v>
      </c>
      <c r="K9699" s="2">
        <f>VLOOKUP(A9699,Population!$B$2:$BI$265,I9699)</f>
        <v>287523</v>
      </c>
      <c r="L9699" s="2" t="str">
        <f>VLOOKUP(A9699,Region!$C$1:$G$241,5)</f>
        <v>Europe</v>
      </c>
    </row>
    <row r="9700" spans="1:12" x14ac:dyDescent="0.55000000000000004">
      <c r="A9700" s="2" t="s">
        <v>31</v>
      </c>
      <c r="B9700" s="2" t="s">
        <v>8</v>
      </c>
      <c r="C9700" s="2" t="s">
        <v>16</v>
      </c>
      <c r="D9700" s="2" t="s">
        <v>20</v>
      </c>
      <c r="E9700" s="2" t="s">
        <v>11</v>
      </c>
      <c r="F9700" s="2">
        <v>2002</v>
      </c>
      <c r="G9700" s="2">
        <v>22.88</v>
      </c>
      <c r="I9700" s="2">
        <f t="shared" si="151"/>
        <v>46</v>
      </c>
      <c r="J9700" s="2">
        <f>VLOOKUP(A9700,Urbanizaton!$B$2:$BI$265,I9700)</f>
        <v>92.662000000000006</v>
      </c>
      <c r="K9700" s="2">
        <f>VLOOKUP(A9700,Population!$B$2:$BI$265,I9700)</f>
        <v>287523</v>
      </c>
      <c r="L9700" s="2" t="str">
        <f>VLOOKUP(A9700,Region!$C$1:$G$241,5)</f>
        <v>Europe</v>
      </c>
    </row>
    <row r="9701" spans="1:12" x14ac:dyDescent="0.55000000000000004">
      <c r="A9701" s="2" t="s">
        <v>31</v>
      </c>
      <c r="B9701" s="2" t="s">
        <v>8</v>
      </c>
      <c r="C9701" s="2" t="s">
        <v>12</v>
      </c>
      <c r="D9701" s="2" t="s">
        <v>13</v>
      </c>
      <c r="E9701" s="2" t="s">
        <v>11</v>
      </c>
      <c r="F9701" s="2">
        <v>2003</v>
      </c>
      <c r="G9701" s="2">
        <v>53.018999999999998</v>
      </c>
      <c r="I9701" s="2">
        <f t="shared" si="151"/>
        <v>47</v>
      </c>
      <c r="J9701" s="2">
        <f>VLOOKUP(A9701,Urbanizaton!$B$2:$BI$265,I9701)</f>
        <v>92.789000000000001</v>
      </c>
      <c r="K9701" s="2">
        <f>VLOOKUP(A9701,Population!$B$2:$BI$265,I9701)</f>
        <v>289521</v>
      </c>
      <c r="L9701" s="2" t="str">
        <f>VLOOKUP(A9701,Region!$C$1:$G$241,5)</f>
        <v>Europe</v>
      </c>
    </row>
    <row r="9702" spans="1:12" x14ac:dyDescent="0.55000000000000004">
      <c r="A9702" s="2" t="s">
        <v>31</v>
      </c>
      <c r="B9702" s="2" t="s">
        <v>8</v>
      </c>
      <c r="C9702" s="2" t="s">
        <v>12</v>
      </c>
      <c r="D9702" s="2" t="s">
        <v>20</v>
      </c>
      <c r="E9702" s="2" t="s">
        <v>11</v>
      </c>
      <c r="F9702" s="2">
        <v>2003</v>
      </c>
      <c r="G9702" s="2">
        <v>183.28899999999999</v>
      </c>
      <c r="I9702" s="2">
        <f t="shared" si="151"/>
        <v>47</v>
      </c>
      <c r="J9702" s="2">
        <f>VLOOKUP(A9702,Urbanizaton!$B$2:$BI$265,I9702)</f>
        <v>92.789000000000001</v>
      </c>
      <c r="K9702" s="2">
        <f>VLOOKUP(A9702,Population!$B$2:$BI$265,I9702)</f>
        <v>289521</v>
      </c>
      <c r="L9702" s="2" t="str">
        <f>VLOOKUP(A9702,Region!$C$1:$G$241,5)</f>
        <v>Europe</v>
      </c>
    </row>
    <row r="9703" spans="1:12" x14ac:dyDescent="0.55000000000000004">
      <c r="A9703" s="2" t="s">
        <v>31</v>
      </c>
      <c r="B9703" s="2" t="s">
        <v>8</v>
      </c>
      <c r="C9703" s="2" t="s">
        <v>9</v>
      </c>
      <c r="D9703" s="2" t="s">
        <v>10</v>
      </c>
      <c r="E9703" s="2" t="s">
        <v>11</v>
      </c>
      <c r="F9703" s="2">
        <v>2003</v>
      </c>
      <c r="G9703" s="2">
        <v>2.19</v>
      </c>
      <c r="I9703" s="2">
        <f t="shared" si="151"/>
        <v>47</v>
      </c>
      <c r="J9703" s="2">
        <f>VLOOKUP(A9703,Urbanizaton!$B$2:$BI$265,I9703)</f>
        <v>92.789000000000001</v>
      </c>
      <c r="K9703" s="2">
        <f>VLOOKUP(A9703,Population!$B$2:$BI$265,I9703)</f>
        <v>289521</v>
      </c>
      <c r="L9703" s="2" t="str">
        <f>VLOOKUP(A9703,Region!$C$1:$G$241,5)</f>
        <v>Europe</v>
      </c>
    </row>
    <row r="9704" spans="1:12" x14ac:dyDescent="0.55000000000000004">
      <c r="A9704" s="2" t="s">
        <v>31</v>
      </c>
      <c r="B9704" s="2" t="s">
        <v>8</v>
      </c>
      <c r="C9704" s="2" t="s">
        <v>9</v>
      </c>
      <c r="D9704" s="2" t="s">
        <v>17</v>
      </c>
      <c r="E9704" s="2" t="s">
        <v>11</v>
      </c>
      <c r="F9704" s="2">
        <v>2003</v>
      </c>
      <c r="G9704" s="2">
        <v>7.59</v>
      </c>
      <c r="I9704" s="2">
        <f t="shared" si="151"/>
        <v>47</v>
      </c>
      <c r="J9704" s="2">
        <f>VLOOKUP(A9704,Urbanizaton!$B$2:$BI$265,I9704)</f>
        <v>92.789000000000001</v>
      </c>
      <c r="K9704" s="2">
        <f>VLOOKUP(A9704,Population!$B$2:$BI$265,I9704)</f>
        <v>289521</v>
      </c>
      <c r="L9704" s="2" t="str">
        <f>VLOOKUP(A9704,Region!$C$1:$G$241,5)</f>
        <v>Europe</v>
      </c>
    </row>
    <row r="9705" spans="1:12" x14ac:dyDescent="0.55000000000000004">
      <c r="A9705" s="2" t="s">
        <v>31</v>
      </c>
      <c r="B9705" s="2" t="s">
        <v>8</v>
      </c>
      <c r="C9705" s="2" t="s">
        <v>18</v>
      </c>
      <c r="D9705" s="2" t="s">
        <v>17</v>
      </c>
      <c r="E9705" s="2" t="s">
        <v>11</v>
      </c>
      <c r="F9705" s="2">
        <v>2003</v>
      </c>
      <c r="G9705" s="2">
        <v>13.331</v>
      </c>
      <c r="I9705" s="2">
        <f t="shared" si="151"/>
        <v>47</v>
      </c>
      <c r="J9705" s="2">
        <f>VLOOKUP(A9705,Urbanizaton!$B$2:$BI$265,I9705)</f>
        <v>92.789000000000001</v>
      </c>
      <c r="K9705" s="2">
        <f>VLOOKUP(A9705,Population!$B$2:$BI$265,I9705)</f>
        <v>289521</v>
      </c>
      <c r="L9705" s="2" t="str">
        <f>VLOOKUP(A9705,Region!$C$1:$G$241,5)</f>
        <v>Europe</v>
      </c>
    </row>
    <row r="9706" spans="1:12" x14ac:dyDescent="0.55000000000000004">
      <c r="A9706" s="2" t="s">
        <v>31</v>
      </c>
      <c r="B9706" s="2" t="s">
        <v>8</v>
      </c>
      <c r="C9706" s="2" t="s">
        <v>18</v>
      </c>
      <c r="D9706" s="2" t="s">
        <v>19</v>
      </c>
      <c r="E9706" s="2" t="s">
        <v>11</v>
      </c>
      <c r="F9706" s="2">
        <v>2003</v>
      </c>
      <c r="G9706" s="2">
        <v>3856.0819999999999</v>
      </c>
      <c r="I9706" s="2">
        <f t="shared" si="151"/>
        <v>47</v>
      </c>
      <c r="J9706" s="2">
        <f>VLOOKUP(A9706,Urbanizaton!$B$2:$BI$265,I9706)</f>
        <v>92.789000000000001</v>
      </c>
      <c r="K9706" s="2">
        <f>VLOOKUP(A9706,Population!$B$2:$BI$265,I9706)</f>
        <v>289521</v>
      </c>
      <c r="L9706" s="2" t="str">
        <f>VLOOKUP(A9706,Region!$C$1:$G$241,5)</f>
        <v>Europe</v>
      </c>
    </row>
    <row r="9707" spans="1:12" x14ac:dyDescent="0.55000000000000004">
      <c r="A9707" s="2" t="s">
        <v>31</v>
      </c>
      <c r="B9707" s="2" t="s">
        <v>8</v>
      </c>
      <c r="C9707" s="2" t="s">
        <v>14</v>
      </c>
      <c r="D9707" s="2" t="s">
        <v>13</v>
      </c>
      <c r="E9707" s="2" t="s">
        <v>11</v>
      </c>
      <c r="F9707" s="2">
        <v>2003</v>
      </c>
      <c r="G9707" s="2">
        <v>27.26</v>
      </c>
      <c r="I9707" s="2">
        <f t="shared" si="151"/>
        <v>47</v>
      </c>
      <c r="J9707" s="2">
        <f>VLOOKUP(A9707,Urbanizaton!$B$2:$BI$265,I9707)</f>
        <v>92.789000000000001</v>
      </c>
      <c r="K9707" s="2">
        <f>VLOOKUP(A9707,Population!$B$2:$BI$265,I9707)</f>
        <v>289521</v>
      </c>
      <c r="L9707" s="2" t="str">
        <f>VLOOKUP(A9707,Region!$C$1:$G$241,5)</f>
        <v>Europe</v>
      </c>
    </row>
    <row r="9708" spans="1:12" x14ac:dyDescent="0.55000000000000004">
      <c r="A9708" s="2" t="s">
        <v>31</v>
      </c>
      <c r="B9708" s="2" t="s">
        <v>8</v>
      </c>
      <c r="C9708" s="2" t="s">
        <v>14</v>
      </c>
      <c r="D9708" s="2" t="s">
        <v>20</v>
      </c>
      <c r="E9708" s="2" t="s">
        <v>11</v>
      </c>
      <c r="F9708" s="2">
        <v>2003</v>
      </c>
      <c r="G9708" s="2">
        <v>94.239000000000004</v>
      </c>
      <c r="I9708" s="2">
        <f t="shared" si="151"/>
        <v>47</v>
      </c>
      <c r="J9708" s="2">
        <f>VLOOKUP(A9708,Urbanizaton!$B$2:$BI$265,I9708)</f>
        <v>92.789000000000001</v>
      </c>
      <c r="K9708" s="2">
        <f>VLOOKUP(A9708,Population!$B$2:$BI$265,I9708)</f>
        <v>289521</v>
      </c>
      <c r="L9708" s="2" t="str">
        <f>VLOOKUP(A9708,Region!$C$1:$G$241,5)</f>
        <v>Europe</v>
      </c>
    </row>
    <row r="9709" spans="1:12" x14ac:dyDescent="0.55000000000000004">
      <c r="A9709" s="2" t="s">
        <v>31</v>
      </c>
      <c r="B9709" s="2" t="s">
        <v>8</v>
      </c>
      <c r="C9709" s="2" t="s">
        <v>15</v>
      </c>
      <c r="D9709" s="2" t="s">
        <v>13</v>
      </c>
      <c r="E9709" s="2" t="s">
        <v>11</v>
      </c>
      <c r="F9709" s="2">
        <v>2003</v>
      </c>
      <c r="G9709" s="2">
        <v>37.118000000000002</v>
      </c>
      <c r="I9709" s="2">
        <f t="shared" si="151"/>
        <v>47</v>
      </c>
      <c r="J9709" s="2">
        <f>VLOOKUP(A9709,Urbanizaton!$B$2:$BI$265,I9709)</f>
        <v>92.789000000000001</v>
      </c>
      <c r="K9709" s="2">
        <f>VLOOKUP(A9709,Population!$B$2:$BI$265,I9709)</f>
        <v>289521</v>
      </c>
      <c r="L9709" s="2" t="str">
        <f>VLOOKUP(A9709,Region!$C$1:$G$241,5)</f>
        <v>Europe</v>
      </c>
    </row>
    <row r="9710" spans="1:12" x14ac:dyDescent="0.55000000000000004">
      <c r="A9710" s="2" t="s">
        <v>31</v>
      </c>
      <c r="B9710" s="2" t="s">
        <v>8</v>
      </c>
      <c r="C9710" s="2" t="s">
        <v>15</v>
      </c>
      <c r="D9710" s="2" t="s">
        <v>20</v>
      </c>
      <c r="E9710" s="2" t="s">
        <v>11</v>
      </c>
      <c r="F9710" s="2">
        <v>2003</v>
      </c>
      <c r="G9710" s="2">
        <v>128.31800000000001</v>
      </c>
      <c r="I9710" s="2">
        <f t="shared" si="151"/>
        <v>47</v>
      </c>
      <c r="J9710" s="2">
        <f>VLOOKUP(A9710,Urbanizaton!$B$2:$BI$265,I9710)</f>
        <v>92.789000000000001</v>
      </c>
      <c r="K9710" s="2">
        <f>VLOOKUP(A9710,Population!$B$2:$BI$265,I9710)</f>
        <v>289521</v>
      </c>
      <c r="L9710" s="2" t="str">
        <f>VLOOKUP(A9710,Region!$C$1:$G$241,5)</f>
        <v>Europe</v>
      </c>
    </row>
    <row r="9711" spans="1:12" x14ac:dyDescent="0.55000000000000004">
      <c r="A9711" s="2" t="s">
        <v>31</v>
      </c>
      <c r="B9711" s="2" t="s">
        <v>8</v>
      </c>
      <c r="C9711" s="2" t="s">
        <v>16</v>
      </c>
      <c r="D9711" s="2" t="s">
        <v>13</v>
      </c>
      <c r="E9711" s="2" t="s">
        <v>11</v>
      </c>
      <c r="F9711" s="2">
        <v>2003</v>
      </c>
      <c r="G9711" s="2">
        <v>6.6760000000000002</v>
      </c>
      <c r="I9711" s="2">
        <f t="shared" si="151"/>
        <v>47</v>
      </c>
      <c r="J9711" s="2">
        <f>VLOOKUP(A9711,Urbanizaton!$B$2:$BI$265,I9711)</f>
        <v>92.789000000000001</v>
      </c>
      <c r="K9711" s="2">
        <f>VLOOKUP(A9711,Population!$B$2:$BI$265,I9711)</f>
        <v>289521</v>
      </c>
      <c r="L9711" s="2" t="str">
        <f>VLOOKUP(A9711,Region!$C$1:$G$241,5)</f>
        <v>Europe</v>
      </c>
    </row>
    <row r="9712" spans="1:12" x14ac:dyDescent="0.55000000000000004">
      <c r="A9712" s="2" t="s">
        <v>31</v>
      </c>
      <c r="B9712" s="2" t="s">
        <v>8</v>
      </c>
      <c r="C9712" s="2" t="s">
        <v>16</v>
      </c>
      <c r="D9712" s="2" t="s">
        <v>20</v>
      </c>
      <c r="E9712" s="2" t="s">
        <v>11</v>
      </c>
      <c r="F9712" s="2">
        <v>2003</v>
      </c>
      <c r="G9712" s="2">
        <v>23.079000000000001</v>
      </c>
      <c r="I9712" s="2">
        <f t="shared" si="151"/>
        <v>47</v>
      </c>
      <c r="J9712" s="2">
        <f>VLOOKUP(A9712,Urbanizaton!$B$2:$BI$265,I9712)</f>
        <v>92.789000000000001</v>
      </c>
      <c r="K9712" s="2">
        <f>VLOOKUP(A9712,Population!$B$2:$BI$265,I9712)</f>
        <v>289521</v>
      </c>
      <c r="L9712" s="2" t="str">
        <f>VLOOKUP(A9712,Region!$C$1:$G$241,5)</f>
        <v>Europe</v>
      </c>
    </row>
    <row r="9713" spans="1:12" x14ac:dyDescent="0.55000000000000004">
      <c r="A9713" s="2" t="s">
        <v>31</v>
      </c>
      <c r="B9713" s="2" t="s">
        <v>8</v>
      </c>
      <c r="C9713" s="2" t="s">
        <v>12</v>
      </c>
      <c r="D9713" s="2" t="s">
        <v>13</v>
      </c>
      <c r="E9713" s="2" t="s">
        <v>11</v>
      </c>
      <c r="F9713" s="2">
        <v>2004</v>
      </c>
      <c r="G9713" s="2">
        <v>54.283999999999999</v>
      </c>
      <c r="I9713" s="2">
        <f t="shared" si="151"/>
        <v>48</v>
      </c>
      <c r="J9713" s="2">
        <f>VLOOKUP(A9713,Urbanizaton!$B$2:$BI$265,I9713)</f>
        <v>92.914000000000001</v>
      </c>
      <c r="K9713" s="2">
        <f>VLOOKUP(A9713,Population!$B$2:$BI$265,I9713)</f>
        <v>292074</v>
      </c>
      <c r="L9713" s="2" t="str">
        <f>VLOOKUP(A9713,Region!$C$1:$G$241,5)</f>
        <v>Europe</v>
      </c>
    </row>
    <row r="9714" spans="1:12" x14ac:dyDescent="0.55000000000000004">
      <c r="A9714" s="2" t="s">
        <v>31</v>
      </c>
      <c r="B9714" s="2" t="s">
        <v>8</v>
      </c>
      <c r="C9714" s="2" t="s">
        <v>12</v>
      </c>
      <c r="D9714" s="2" t="s">
        <v>20</v>
      </c>
      <c r="E9714" s="2" t="s">
        <v>11</v>
      </c>
      <c r="F9714" s="2">
        <v>2004</v>
      </c>
      <c r="G9714" s="2">
        <v>185.536</v>
      </c>
      <c r="I9714" s="2">
        <f t="shared" si="151"/>
        <v>48</v>
      </c>
      <c r="J9714" s="2">
        <f>VLOOKUP(A9714,Urbanizaton!$B$2:$BI$265,I9714)</f>
        <v>92.914000000000001</v>
      </c>
      <c r="K9714" s="2">
        <f>VLOOKUP(A9714,Population!$B$2:$BI$265,I9714)</f>
        <v>292074</v>
      </c>
      <c r="L9714" s="2" t="str">
        <f>VLOOKUP(A9714,Region!$C$1:$G$241,5)</f>
        <v>Europe</v>
      </c>
    </row>
    <row r="9715" spans="1:12" x14ac:dyDescent="0.55000000000000004">
      <c r="A9715" s="2" t="s">
        <v>31</v>
      </c>
      <c r="B9715" s="2" t="s">
        <v>8</v>
      </c>
      <c r="C9715" s="2" t="s">
        <v>9</v>
      </c>
      <c r="D9715" s="2" t="s">
        <v>10</v>
      </c>
      <c r="E9715" s="2" t="s">
        <v>11</v>
      </c>
      <c r="F9715" s="2">
        <v>2004</v>
      </c>
      <c r="G9715" s="2">
        <v>2.27</v>
      </c>
      <c r="I9715" s="2">
        <f t="shared" si="151"/>
        <v>48</v>
      </c>
      <c r="J9715" s="2">
        <f>VLOOKUP(A9715,Urbanizaton!$B$2:$BI$265,I9715)</f>
        <v>92.914000000000001</v>
      </c>
      <c r="K9715" s="2">
        <f>VLOOKUP(A9715,Population!$B$2:$BI$265,I9715)</f>
        <v>292074</v>
      </c>
      <c r="L9715" s="2" t="str">
        <f>VLOOKUP(A9715,Region!$C$1:$G$241,5)</f>
        <v>Europe</v>
      </c>
    </row>
    <row r="9716" spans="1:12" x14ac:dyDescent="0.55000000000000004">
      <c r="A9716" s="2" t="s">
        <v>31</v>
      </c>
      <c r="B9716" s="2" t="s">
        <v>8</v>
      </c>
      <c r="C9716" s="2" t="s">
        <v>9</v>
      </c>
      <c r="D9716" s="2" t="s">
        <v>17</v>
      </c>
      <c r="E9716" s="2" t="s">
        <v>11</v>
      </c>
      <c r="F9716" s="2">
        <v>2004</v>
      </c>
      <c r="G9716" s="2">
        <v>7.74</v>
      </c>
      <c r="I9716" s="2">
        <f t="shared" si="151"/>
        <v>48</v>
      </c>
      <c r="J9716" s="2">
        <f>VLOOKUP(A9716,Urbanizaton!$B$2:$BI$265,I9716)</f>
        <v>92.914000000000001</v>
      </c>
      <c r="K9716" s="2">
        <f>VLOOKUP(A9716,Population!$B$2:$BI$265,I9716)</f>
        <v>292074</v>
      </c>
      <c r="L9716" s="2" t="str">
        <f>VLOOKUP(A9716,Region!$C$1:$G$241,5)</f>
        <v>Europe</v>
      </c>
    </row>
    <row r="9717" spans="1:12" x14ac:dyDescent="0.55000000000000004">
      <c r="A9717" s="2" t="s">
        <v>31</v>
      </c>
      <c r="B9717" s="2" t="s">
        <v>8</v>
      </c>
      <c r="C9717" s="2" t="s">
        <v>18</v>
      </c>
      <c r="D9717" s="2" t="s">
        <v>17</v>
      </c>
      <c r="E9717" s="2" t="s">
        <v>11</v>
      </c>
      <c r="F9717" s="2">
        <v>2004</v>
      </c>
      <c r="G9717" s="2">
        <v>13.349</v>
      </c>
      <c r="I9717" s="2">
        <f t="shared" si="151"/>
        <v>48</v>
      </c>
      <c r="J9717" s="2">
        <f>VLOOKUP(A9717,Urbanizaton!$B$2:$BI$265,I9717)</f>
        <v>92.914000000000001</v>
      </c>
      <c r="K9717" s="2">
        <f>VLOOKUP(A9717,Population!$B$2:$BI$265,I9717)</f>
        <v>292074</v>
      </c>
      <c r="L9717" s="2" t="str">
        <f>VLOOKUP(A9717,Region!$C$1:$G$241,5)</f>
        <v>Europe</v>
      </c>
    </row>
    <row r="9718" spans="1:12" x14ac:dyDescent="0.55000000000000004">
      <c r="A9718" s="2" t="s">
        <v>31</v>
      </c>
      <c r="B9718" s="2" t="s">
        <v>8</v>
      </c>
      <c r="C9718" s="2" t="s">
        <v>18</v>
      </c>
      <c r="D9718" s="2" t="s">
        <v>19</v>
      </c>
      <c r="E9718" s="2" t="s">
        <v>11</v>
      </c>
      <c r="F9718" s="2">
        <v>2004</v>
      </c>
      <c r="G9718" s="2">
        <v>3905.6909999999998</v>
      </c>
      <c r="I9718" s="2">
        <f t="shared" si="151"/>
        <v>48</v>
      </c>
      <c r="J9718" s="2">
        <f>VLOOKUP(A9718,Urbanizaton!$B$2:$BI$265,I9718)</f>
        <v>92.914000000000001</v>
      </c>
      <c r="K9718" s="2">
        <f>VLOOKUP(A9718,Population!$B$2:$BI$265,I9718)</f>
        <v>292074</v>
      </c>
      <c r="L9718" s="2" t="str">
        <f>VLOOKUP(A9718,Region!$C$1:$G$241,5)</f>
        <v>Europe</v>
      </c>
    </row>
    <row r="9719" spans="1:12" x14ac:dyDescent="0.55000000000000004">
      <c r="A9719" s="2" t="s">
        <v>31</v>
      </c>
      <c r="B9719" s="2" t="s">
        <v>8</v>
      </c>
      <c r="C9719" s="2" t="s">
        <v>14</v>
      </c>
      <c r="D9719" s="2" t="s">
        <v>13</v>
      </c>
      <c r="E9719" s="2" t="s">
        <v>11</v>
      </c>
      <c r="F9719" s="2">
        <v>2004</v>
      </c>
      <c r="G9719" s="2">
        <v>27.658000000000001</v>
      </c>
      <c r="I9719" s="2">
        <f t="shared" si="151"/>
        <v>48</v>
      </c>
      <c r="J9719" s="2">
        <f>VLOOKUP(A9719,Urbanizaton!$B$2:$BI$265,I9719)</f>
        <v>92.914000000000001</v>
      </c>
      <c r="K9719" s="2">
        <f>VLOOKUP(A9719,Population!$B$2:$BI$265,I9719)</f>
        <v>292074</v>
      </c>
      <c r="L9719" s="2" t="str">
        <f>VLOOKUP(A9719,Region!$C$1:$G$241,5)</f>
        <v>Europe</v>
      </c>
    </row>
    <row r="9720" spans="1:12" x14ac:dyDescent="0.55000000000000004">
      <c r="A9720" s="2" t="s">
        <v>31</v>
      </c>
      <c r="B9720" s="2" t="s">
        <v>8</v>
      </c>
      <c r="C9720" s="2" t="s">
        <v>14</v>
      </c>
      <c r="D9720" s="2" t="s">
        <v>20</v>
      </c>
      <c r="E9720" s="2" t="s">
        <v>11</v>
      </c>
      <c r="F9720" s="2">
        <v>2004</v>
      </c>
      <c r="G9720" s="2">
        <v>94.531999999999996</v>
      </c>
      <c r="I9720" s="2">
        <f t="shared" si="151"/>
        <v>48</v>
      </c>
      <c r="J9720" s="2">
        <f>VLOOKUP(A9720,Urbanizaton!$B$2:$BI$265,I9720)</f>
        <v>92.914000000000001</v>
      </c>
      <c r="K9720" s="2">
        <f>VLOOKUP(A9720,Population!$B$2:$BI$265,I9720)</f>
        <v>292074</v>
      </c>
      <c r="L9720" s="2" t="str">
        <f>VLOOKUP(A9720,Region!$C$1:$G$241,5)</f>
        <v>Europe</v>
      </c>
    </row>
    <row r="9721" spans="1:12" x14ac:dyDescent="0.55000000000000004">
      <c r="A9721" s="2" t="s">
        <v>31</v>
      </c>
      <c r="B9721" s="2" t="s">
        <v>8</v>
      </c>
      <c r="C9721" s="2" t="s">
        <v>15</v>
      </c>
      <c r="D9721" s="2" t="s">
        <v>13</v>
      </c>
      <c r="E9721" s="2" t="s">
        <v>11</v>
      </c>
      <c r="F9721" s="2">
        <v>2004</v>
      </c>
      <c r="G9721" s="2">
        <v>32.261000000000003</v>
      </c>
      <c r="I9721" s="2">
        <f t="shared" si="151"/>
        <v>48</v>
      </c>
      <c r="J9721" s="2">
        <f>VLOOKUP(A9721,Urbanizaton!$B$2:$BI$265,I9721)</f>
        <v>92.914000000000001</v>
      </c>
      <c r="K9721" s="2">
        <f>VLOOKUP(A9721,Population!$B$2:$BI$265,I9721)</f>
        <v>292074</v>
      </c>
      <c r="L9721" s="2" t="str">
        <f>VLOOKUP(A9721,Region!$C$1:$G$241,5)</f>
        <v>Europe</v>
      </c>
    </row>
    <row r="9722" spans="1:12" x14ac:dyDescent="0.55000000000000004">
      <c r="A9722" s="2" t="s">
        <v>31</v>
      </c>
      <c r="B9722" s="2" t="s">
        <v>8</v>
      </c>
      <c r="C9722" s="2" t="s">
        <v>15</v>
      </c>
      <c r="D9722" s="2" t="s">
        <v>20</v>
      </c>
      <c r="E9722" s="2" t="s">
        <v>11</v>
      </c>
      <c r="F9722" s="2">
        <v>2004</v>
      </c>
      <c r="G9722" s="2">
        <v>110.264</v>
      </c>
      <c r="I9722" s="2">
        <f t="shared" si="151"/>
        <v>48</v>
      </c>
      <c r="J9722" s="2">
        <f>VLOOKUP(A9722,Urbanizaton!$B$2:$BI$265,I9722)</f>
        <v>92.914000000000001</v>
      </c>
      <c r="K9722" s="2">
        <f>VLOOKUP(A9722,Population!$B$2:$BI$265,I9722)</f>
        <v>292074</v>
      </c>
      <c r="L9722" s="2" t="str">
        <f>VLOOKUP(A9722,Region!$C$1:$G$241,5)</f>
        <v>Europe</v>
      </c>
    </row>
    <row r="9723" spans="1:12" x14ac:dyDescent="0.55000000000000004">
      <c r="A9723" s="2" t="s">
        <v>31</v>
      </c>
      <c r="B9723" s="2" t="s">
        <v>8</v>
      </c>
      <c r="C9723" s="2" t="s">
        <v>16</v>
      </c>
      <c r="D9723" s="2" t="s">
        <v>13</v>
      </c>
      <c r="E9723" s="2" t="s">
        <v>11</v>
      </c>
      <c r="F9723" s="2">
        <v>2004</v>
      </c>
      <c r="G9723" s="2">
        <v>6.9909999999999997</v>
      </c>
      <c r="I9723" s="2">
        <f t="shared" si="151"/>
        <v>48</v>
      </c>
      <c r="J9723" s="2">
        <f>VLOOKUP(A9723,Urbanizaton!$B$2:$BI$265,I9723)</f>
        <v>92.914000000000001</v>
      </c>
      <c r="K9723" s="2">
        <f>VLOOKUP(A9723,Population!$B$2:$BI$265,I9723)</f>
        <v>292074</v>
      </c>
      <c r="L9723" s="2" t="str">
        <f>VLOOKUP(A9723,Region!$C$1:$G$241,5)</f>
        <v>Europe</v>
      </c>
    </row>
    <row r="9724" spans="1:12" x14ac:dyDescent="0.55000000000000004">
      <c r="A9724" s="2" t="s">
        <v>31</v>
      </c>
      <c r="B9724" s="2" t="s">
        <v>8</v>
      </c>
      <c r="C9724" s="2" t="s">
        <v>16</v>
      </c>
      <c r="D9724" s="2" t="s">
        <v>20</v>
      </c>
      <c r="E9724" s="2" t="s">
        <v>11</v>
      </c>
      <c r="F9724" s="2">
        <v>2004</v>
      </c>
      <c r="G9724" s="2">
        <v>23.893999999999998</v>
      </c>
      <c r="I9724" s="2">
        <f t="shared" si="151"/>
        <v>48</v>
      </c>
      <c r="J9724" s="2">
        <f>VLOOKUP(A9724,Urbanizaton!$B$2:$BI$265,I9724)</f>
        <v>92.914000000000001</v>
      </c>
      <c r="K9724" s="2">
        <f>VLOOKUP(A9724,Population!$B$2:$BI$265,I9724)</f>
        <v>292074</v>
      </c>
      <c r="L9724" s="2" t="str">
        <f>VLOOKUP(A9724,Region!$C$1:$G$241,5)</f>
        <v>Europe</v>
      </c>
    </row>
    <row r="9725" spans="1:12" x14ac:dyDescent="0.55000000000000004">
      <c r="A9725" s="2" t="s">
        <v>31</v>
      </c>
      <c r="B9725" s="2" t="s">
        <v>8</v>
      </c>
      <c r="C9725" s="2" t="s">
        <v>12</v>
      </c>
      <c r="D9725" s="2" t="s">
        <v>13</v>
      </c>
      <c r="E9725" s="2" t="s">
        <v>11</v>
      </c>
      <c r="F9725" s="2">
        <v>2005</v>
      </c>
      <c r="G9725" s="2">
        <v>49.680999999999997</v>
      </c>
      <c r="I9725" s="2">
        <f t="shared" si="151"/>
        <v>49</v>
      </c>
      <c r="J9725" s="2">
        <f>VLOOKUP(A9725,Urbanizaton!$B$2:$BI$265,I9725)</f>
        <v>93.037000000000006</v>
      </c>
      <c r="K9725" s="2">
        <f>VLOOKUP(A9725,Population!$B$2:$BI$265,I9725)</f>
        <v>296734</v>
      </c>
      <c r="L9725" s="2" t="str">
        <f>VLOOKUP(A9725,Region!$C$1:$G$241,5)</f>
        <v>Europe</v>
      </c>
    </row>
    <row r="9726" spans="1:12" x14ac:dyDescent="0.55000000000000004">
      <c r="A9726" s="2" t="s">
        <v>31</v>
      </c>
      <c r="B9726" s="2" t="s">
        <v>8</v>
      </c>
      <c r="C9726" s="2" t="s">
        <v>12</v>
      </c>
      <c r="D9726" s="2" t="s">
        <v>20</v>
      </c>
      <c r="E9726" s="2" t="s">
        <v>11</v>
      </c>
      <c r="F9726" s="2">
        <v>2005</v>
      </c>
      <c r="G9726" s="2">
        <v>167.922</v>
      </c>
      <c r="I9726" s="2">
        <f t="shared" si="151"/>
        <v>49</v>
      </c>
      <c r="J9726" s="2">
        <f>VLOOKUP(A9726,Urbanizaton!$B$2:$BI$265,I9726)</f>
        <v>93.037000000000006</v>
      </c>
      <c r="K9726" s="2">
        <f>VLOOKUP(A9726,Population!$B$2:$BI$265,I9726)</f>
        <v>296734</v>
      </c>
      <c r="L9726" s="2" t="str">
        <f>VLOOKUP(A9726,Region!$C$1:$G$241,5)</f>
        <v>Europe</v>
      </c>
    </row>
    <row r="9727" spans="1:12" x14ac:dyDescent="0.55000000000000004">
      <c r="A9727" s="2" t="s">
        <v>31</v>
      </c>
      <c r="B9727" s="2" t="s">
        <v>8</v>
      </c>
      <c r="C9727" s="2" t="s">
        <v>9</v>
      </c>
      <c r="D9727" s="2" t="s">
        <v>10</v>
      </c>
      <c r="E9727" s="2" t="s">
        <v>11</v>
      </c>
      <c r="F9727" s="2">
        <v>2005</v>
      </c>
      <c r="G9727" s="2">
        <v>2.23</v>
      </c>
      <c r="I9727" s="2">
        <f t="shared" si="151"/>
        <v>49</v>
      </c>
      <c r="J9727" s="2">
        <f>VLOOKUP(A9727,Urbanizaton!$B$2:$BI$265,I9727)</f>
        <v>93.037000000000006</v>
      </c>
      <c r="K9727" s="2">
        <f>VLOOKUP(A9727,Population!$B$2:$BI$265,I9727)</f>
        <v>296734</v>
      </c>
      <c r="L9727" s="2" t="str">
        <f>VLOOKUP(A9727,Region!$C$1:$G$241,5)</f>
        <v>Europe</v>
      </c>
    </row>
    <row r="9728" spans="1:12" x14ac:dyDescent="0.55000000000000004">
      <c r="A9728" s="2" t="s">
        <v>31</v>
      </c>
      <c r="B9728" s="2" t="s">
        <v>8</v>
      </c>
      <c r="C9728" s="2" t="s">
        <v>9</v>
      </c>
      <c r="D9728" s="2" t="s">
        <v>17</v>
      </c>
      <c r="E9728" s="2" t="s">
        <v>11</v>
      </c>
      <c r="F9728" s="2">
        <v>2005</v>
      </c>
      <c r="G9728" s="2">
        <v>7.55</v>
      </c>
      <c r="I9728" s="2">
        <f t="shared" si="151"/>
        <v>49</v>
      </c>
      <c r="J9728" s="2">
        <f>VLOOKUP(A9728,Urbanizaton!$B$2:$BI$265,I9728)</f>
        <v>93.037000000000006</v>
      </c>
      <c r="K9728" s="2">
        <f>VLOOKUP(A9728,Population!$B$2:$BI$265,I9728)</f>
        <v>296734</v>
      </c>
      <c r="L9728" s="2" t="str">
        <f>VLOOKUP(A9728,Region!$C$1:$G$241,5)</f>
        <v>Europe</v>
      </c>
    </row>
    <row r="9729" spans="1:12" x14ac:dyDescent="0.55000000000000004">
      <c r="A9729" s="2" t="s">
        <v>31</v>
      </c>
      <c r="B9729" s="2" t="s">
        <v>8</v>
      </c>
      <c r="C9729" s="2" t="s">
        <v>18</v>
      </c>
      <c r="D9729" s="2" t="s">
        <v>17</v>
      </c>
      <c r="E9729" s="2" t="s">
        <v>11</v>
      </c>
      <c r="F9729" s="2">
        <v>2005</v>
      </c>
      <c r="G9729" s="2">
        <v>12.967000000000001</v>
      </c>
      <c r="I9729" s="2">
        <f t="shared" si="151"/>
        <v>49</v>
      </c>
      <c r="J9729" s="2">
        <f>VLOOKUP(A9729,Urbanizaton!$B$2:$BI$265,I9729)</f>
        <v>93.037000000000006</v>
      </c>
      <c r="K9729" s="2">
        <f>VLOOKUP(A9729,Population!$B$2:$BI$265,I9729)</f>
        <v>296734</v>
      </c>
      <c r="L9729" s="2" t="str">
        <f>VLOOKUP(A9729,Region!$C$1:$G$241,5)</f>
        <v>Europe</v>
      </c>
    </row>
    <row r="9730" spans="1:12" x14ac:dyDescent="0.55000000000000004">
      <c r="A9730" s="2" t="s">
        <v>31</v>
      </c>
      <c r="B9730" s="2" t="s">
        <v>8</v>
      </c>
      <c r="C9730" s="2" t="s">
        <v>18</v>
      </c>
      <c r="D9730" s="2" t="s">
        <v>19</v>
      </c>
      <c r="E9730" s="2" t="s">
        <v>11</v>
      </c>
      <c r="F9730" s="2">
        <v>2005</v>
      </c>
      <c r="G9730" s="2">
        <v>3836.384</v>
      </c>
      <c r="I9730" s="2">
        <f t="shared" si="151"/>
        <v>49</v>
      </c>
      <c r="J9730" s="2">
        <f>VLOOKUP(A9730,Urbanizaton!$B$2:$BI$265,I9730)</f>
        <v>93.037000000000006</v>
      </c>
      <c r="K9730" s="2">
        <f>VLOOKUP(A9730,Population!$B$2:$BI$265,I9730)</f>
        <v>296734</v>
      </c>
      <c r="L9730" s="2" t="str">
        <f>VLOOKUP(A9730,Region!$C$1:$G$241,5)</f>
        <v>Europe</v>
      </c>
    </row>
    <row r="9731" spans="1:12" x14ac:dyDescent="0.55000000000000004">
      <c r="A9731" s="2" t="s">
        <v>31</v>
      </c>
      <c r="B9731" s="2" t="s">
        <v>8</v>
      </c>
      <c r="C9731" s="2" t="s">
        <v>14</v>
      </c>
      <c r="D9731" s="2" t="s">
        <v>13</v>
      </c>
      <c r="E9731" s="2" t="s">
        <v>11</v>
      </c>
      <c r="F9731" s="2">
        <v>2005</v>
      </c>
      <c r="G9731" s="2">
        <v>25.952000000000002</v>
      </c>
      <c r="I9731" s="2">
        <f t="shared" ref="I9731:I9794" si="152">IF(F9731=1960,4,F9731-1960+4)</f>
        <v>49</v>
      </c>
      <c r="J9731" s="2">
        <f>VLOOKUP(A9731,Urbanizaton!$B$2:$BI$265,I9731)</f>
        <v>93.037000000000006</v>
      </c>
      <c r="K9731" s="2">
        <f>VLOOKUP(A9731,Population!$B$2:$BI$265,I9731)</f>
        <v>296734</v>
      </c>
      <c r="L9731" s="2" t="str">
        <f>VLOOKUP(A9731,Region!$C$1:$G$241,5)</f>
        <v>Europe</v>
      </c>
    </row>
    <row r="9732" spans="1:12" x14ac:dyDescent="0.55000000000000004">
      <c r="A9732" s="2" t="s">
        <v>31</v>
      </c>
      <c r="B9732" s="2" t="s">
        <v>8</v>
      </c>
      <c r="C9732" s="2" t="s">
        <v>14</v>
      </c>
      <c r="D9732" s="2" t="s">
        <v>20</v>
      </c>
      <c r="E9732" s="2" t="s">
        <v>11</v>
      </c>
      <c r="F9732" s="2">
        <v>2005</v>
      </c>
      <c r="G9732" s="2">
        <v>87.718000000000004</v>
      </c>
      <c r="I9732" s="2">
        <f t="shared" si="152"/>
        <v>49</v>
      </c>
      <c r="J9732" s="2">
        <f>VLOOKUP(A9732,Urbanizaton!$B$2:$BI$265,I9732)</f>
        <v>93.037000000000006</v>
      </c>
      <c r="K9732" s="2">
        <f>VLOOKUP(A9732,Population!$B$2:$BI$265,I9732)</f>
        <v>296734</v>
      </c>
      <c r="L9732" s="2" t="str">
        <f>VLOOKUP(A9732,Region!$C$1:$G$241,5)</f>
        <v>Europe</v>
      </c>
    </row>
    <row r="9733" spans="1:12" x14ac:dyDescent="0.55000000000000004">
      <c r="A9733" s="2" t="s">
        <v>31</v>
      </c>
      <c r="B9733" s="2" t="s">
        <v>8</v>
      </c>
      <c r="C9733" s="2" t="s">
        <v>15</v>
      </c>
      <c r="D9733" s="2" t="s">
        <v>13</v>
      </c>
      <c r="E9733" s="2" t="s">
        <v>11</v>
      </c>
      <c r="F9733" s="2">
        <v>2005</v>
      </c>
      <c r="G9733" s="2">
        <v>38.850999999999999</v>
      </c>
      <c r="I9733" s="2">
        <f t="shared" si="152"/>
        <v>49</v>
      </c>
      <c r="J9733" s="2">
        <f>VLOOKUP(A9733,Urbanizaton!$B$2:$BI$265,I9733)</f>
        <v>93.037000000000006</v>
      </c>
      <c r="K9733" s="2">
        <f>VLOOKUP(A9733,Population!$B$2:$BI$265,I9733)</f>
        <v>296734</v>
      </c>
      <c r="L9733" s="2" t="str">
        <f>VLOOKUP(A9733,Region!$C$1:$G$241,5)</f>
        <v>Europe</v>
      </c>
    </row>
    <row r="9734" spans="1:12" x14ac:dyDescent="0.55000000000000004">
      <c r="A9734" s="2" t="s">
        <v>31</v>
      </c>
      <c r="B9734" s="2" t="s">
        <v>8</v>
      </c>
      <c r="C9734" s="2" t="s">
        <v>15</v>
      </c>
      <c r="D9734" s="2" t="s">
        <v>20</v>
      </c>
      <c r="E9734" s="2" t="s">
        <v>11</v>
      </c>
      <c r="F9734" s="2">
        <v>2005</v>
      </c>
      <c r="G9734" s="2">
        <v>131.316</v>
      </c>
      <c r="I9734" s="2">
        <f t="shared" si="152"/>
        <v>49</v>
      </c>
      <c r="J9734" s="2">
        <f>VLOOKUP(A9734,Urbanizaton!$B$2:$BI$265,I9734)</f>
        <v>93.037000000000006</v>
      </c>
      <c r="K9734" s="2">
        <f>VLOOKUP(A9734,Population!$B$2:$BI$265,I9734)</f>
        <v>296734</v>
      </c>
      <c r="L9734" s="2" t="str">
        <f>VLOOKUP(A9734,Region!$C$1:$G$241,5)</f>
        <v>Europe</v>
      </c>
    </row>
    <row r="9735" spans="1:12" x14ac:dyDescent="0.55000000000000004">
      <c r="A9735" s="2" t="s">
        <v>31</v>
      </c>
      <c r="B9735" s="2" t="s">
        <v>8</v>
      </c>
      <c r="C9735" s="2" t="s">
        <v>16</v>
      </c>
      <c r="D9735" s="2" t="s">
        <v>13</v>
      </c>
      <c r="E9735" s="2" t="s">
        <v>11</v>
      </c>
      <c r="F9735" s="2">
        <v>2005</v>
      </c>
      <c r="G9735" s="2">
        <v>5.7809999999999997</v>
      </c>
      <c r="I9735" s="2">
        <f t="shared" si="152"/>
        <v>49</v>
      </c>
      <c r="J9735" s="2">
        <f>VLOOKUP(A9735,Urbanizaton!$B$2:$BI$265,I9735)</f>
        <v>93.037000000000006</v>
      </c>
      <c r="K9735" s="2">
        <f>VLOOKUP(A9735,Population!$B$2:$BI$265,I9735)</f>
        <v>296734</v>
      </c>
      <c r="L9735" s="2" t="str">
        <f>VLOOKUP(A9735,Region!$C$1:$G$241,5)</f>
        <v>Europe</v>
      </c>
    </row>
    <row r="9736" spans="1:12" x14ac:dyDescent="0.55000000000000004">
      <c r="A9736" s="2" t="s">
        <v>31</v>
      </c>
      <c r="B9736" s="2" t="s">
        <v>8</v>
      </c>
      <c r="C9736" s="2" t="s">
        <v>16</v>
      </c>
      <c r="D9736" s="2" t="s">
        <v>20</v>
      </c>
      <c r="E9736" s="2" t="s">
        <v>11</v>
      </c>
      <c r="F9736" s="2">
        <v>2005</v>
      </c>
      <c r="G9736" s="2">
        <v>19.54</v>
      </c>
      <c r="I9736" s="2">
        <f t="shared" si="152"/>
        <v>49</v>
      </c>
      <c r="J9736" s="2">
        <f>VLOOKUP(A9736,Urbanizaton!$B$2:$BI$265,I9736)</f>
        <v>93.037000000000006</v>
      </c>
      <c r="K9736" s="2">
        <f>VLOOKUP(A9736,Population!$B$2:$BI$265,I9736)</f>
        <v>296734</v>
      </c>
      <c r="L9736" s="2" t="str">
        <f>VLOOKUP(A9736,Region!$C$1:$G$241,5)</f>
        <v>Europe</v>
      </c>
    </row>
    <row r="9737" spans="1:12" x14ac:dyDescent="0.55000000000000004">
      <c r="A9737" s="2" t="s">
        <v>31</v>
      </c>
      <c r="B9737" s="2" t="s">
        <v>8</v>
      </c>
      <c r="C9737" s="2" t="s">
        <v>12</v>
      </c>
      <c r="D9737" s="2" t="s">
        <v>13</v>
      </c>
      <c r="E9737" s="2" t="s">
        <v>11</v>
      </c>
      <c r="F9737" s="2">
        <v>2006</v>
      </c>
      <c r="G9737" s="2">
        <v>57.527000000000001</v>
      </c>
      <c r="I9737" s="2">
        <f t="shared" si="152"/>
        <v>50</v>
      </c>
      <c r="J9737" s="2">
        <f>VLOOKUP(A9737,Urbanizaton!$B$2:$BI$265,I9737)</f>
        <v>93.159000000000006</v>
      </c>
      <c r="K9737" s="2">
        <f>VLOOKUP(A9737,Population!$B$2:$BI$265,I9737)</f>
        <v>303782</v>
      </c>
      <c r="L9737" s="2" t="str">
        <f>VLOOKUP(A9737,Region!$C$1:$G$241,5)</f>
        <v>Europe</v>
      </c>
    </row>
    <row r="9738" spans="1:12" x14ac:dyDescent="0.55000000000000004">
      <c r="A9738" s="2" t="s">
        <v>31</v>
      </c>
      <c r="B9738" s="2" t="s">
        <v>8</v>
      </c>
      <c r="C9738" s="2" t="s">
        <v>12</v>
      </c>
      <c r="D9738" s="2" t="s">
        <v>20</v>
      </c>
      <c r="E9738" s="2" t="s">
        <v>11</v>
      </c>
      <c r="F9738" s="2">
        <v>2006</v>
      </c>
      <c r="G9738" s="2">
        <v>189.03299999999999</v>
      </c>
      <c r="I9738" s="2">
        <f t="shared" si="152"/>
        <v>50</v>
      </c>
      <c r="J9738" s="2">
        <f>VLOOKUP(A9738,Urbanizaton!$B$2:$BI$265,I9738)</f>
        <v>93.159000000000006</v>
      </c>
      <c r="K9738" s="2">
        <f>VLOOKUP(A9738,Population!$B$2:$BI$265,I9738)</f>
        <v>303782</v>
      </c>
      <c r="L9738" s="2" t="str">
        <f>VLOOKUP(A9738,Region!$C$1:$G$241,5)</f>
        <v>Europe</v>
      </c>
    </row>
    <row r="9739" spans="1:12" x14ac:dyDescent="0.55000000000000004">
      <c r="A9739" s="2" t="s">
        <v>31</v>
      </c>
      <c r="B9739" s="2" t="s">
        <v>8</v>
      </c>
      <c r="C9739" s="2" t="s">
        <v>9</v>
      </c>
      <c r="D9739" s="2" t="s">
        <v>10</v>
      </c>
      <c r="E9739" s="2" t="s">
        <v>11</v>
      </c>
      <c r="F9739" s="2">
        <v>2006</v>
      </c>
      <c r="G9739" s="2">
        <v>2.27</v>
      </c>
      <c r="I9739" s="2">
        <f t="shared" si="152"/>
        <v>50</v>
      </c>
      <c r="J9739" s="2">
        <f>VLOOKUP(A9739,Urbanizaton!$B$2:$BI$265,I9739)</f>
        <v>93.159000000000006</v>
      </c>
      <c r="K9739" s="2">
        <f>VLOOKUP(A9739,Population!$B$2:$BI$265,I9739)</f>
        <v>303782</v>
      </c>
      <c r="L9739" s="2" t="str">
        <f>VLOOKUP(A9739,Region!$C$1:$G$241,5)</f>
        <v>Europe</v>
      </c>
    </row>
    <row r="9740" spans="1:12" x14ac:dyDescent="0.55000000000000004">
      <c r="A9740" s="2" t="s">
        <v>31</v>
      </c>
      <c r="B9740" s="2" t="s">
        <v>8</v>
      </c>
      <c r="C9740" s="2" t="s">
        <v>9</v>
      </c>
      <c r="D9740" s="2" t="s">
        <v>17</v>
      </c>
      <c r="E9740" s="2" t="s">
        <v>11</v>
      </c>
      <c r="F9740" s="2">
        <v>2006</v>
      </c>
      <c r="G9740" s="2">
        <v>7.47</v>
      </c>
      <c r="I9740" s="2">
        <f t="shared" si="152"/>
        <v>50</v>
      </c>
      <c r="J9740" s="2">
        <f>VLOOKUP(A9740,Urbanizaton!$B$2:$BI$265,I9740)</f>
        <v>93.159000000000006</v>
      </c>
      <c r="K9740" s="2">
        <f>VLOOKUP(A9740,Population!$B$2:$BI$265,I9740)</f>
        <v>303782</v>
      </c>
      <c r="L9740" s="2" t="str">
        <f>VLOOKUP(A9740,Region!$C$1:$G$241,5)</f>
        <v>Europe</v>
      </c>
    </row>
    <row r="9741" spans="1:12" x14ac:dyDescent="0.55000000000000004">
      <c r="A9741" s="2" t="s">
        <v>31</v>
      </c>
      <c r="B9741" s="2" t="s">
        <v>8</v>
      </c>
      <c r="C9741" s="2" t="s">
        <v>18</v>
      </c>
      <c r="D9741" s="2" t="s">
        <v>17</v>
      </c>
      <c r="E9741" s="2" t="s">
        <v>11</v>
      </c>
      <c r="F9741" s="2">
        <v>2006</v>
      </c>
      <c r="G9741" s="2">
        <v>14.519</v>
      </c>
      <c r="I9741" s="2">
        <f t="shared" si="152"/>
        <v>50</v>
      </c>
      <c r="J9741" s="2">
        <f>VLOOKUP(A9741,Urbanizaton!$B$2:$BI$265,I9741)</f>
        <v>93.159000000000006</v>
      </c>
      <c r="K9741" s="2">
        <f>VLOOKUP(A9741,Population!$B$2:$BI$265,I9741)</f>
        <v>303782</v>
      </c>
      <c r="L9741" s="2" t="str">
        <f>VLOOKUP(A9741,Region!$C$1:$G$241,5)</f>
        <v>Europe</v>
      </c>
    </row>
    <row r="9742" spans="1:12" x14ac:dyDescent="0.55000000000000004">
      <c r="A9742" s="2" t="s">
        <v>31</v>
      </c>
      <c r="B9742" s="2" t="s">
        <v>8</v>
      </c>
      <c r="C9742" s="2" t="s">
        <v>18</v>
      </c>
      <c r="D9742" s="2" t="s">
        <v>19</v>
      </c>
      <c r="E9742" s="2" t="s">
        <v>11</v>
      </c>
      <c r="F9742" s="2">
        <v>2006</v>
      </c>
      <c r="G9742" s="2">
        <v>4418.32</v>
      </c>
      <c r="I9742" s="2">
        <f t="shared" si="152"/>
        <v>50</v>
      </c>
      <c r="J9742" s="2">
        <f>VLOOKUP(A9742,Urbanizaton!$B$2:$BI$265,I9742)</f>
        <v>93.159000000000006</v>
      </c>
      <c r="K9742" s="2">
        <f>VLOOKUP(A9742,Population!$B$2:$BI$265,I9742)</f>
        <v>303782</v>
      </c>
      <c r="L9742" s="2" t="str">
        <f>VLOOKUP(A9742,Region!$C$1:$G$241,5)</f>
        <v>Europe</v>
      </c>
    </row>
    <row r="9743" spans="1:12" x14ac:dyDescent="0.55000000000000004">
      <c r="A9743" s="2" t="s">
        <v>31</v>
      </c>
      <c r="B9743" s="2" t="s">
        <v>8</v>
      </c>
      <c r="C9743" s="2" t="s">
        <v>14</v>
      </c>
      <c r="D9743" s="2" t="s">
        <v>13</v>
      </c>
      <c r="E9743" s="2" t="s">
        <v>11</v>
      </c>
      <c r="F9743" s="2">
        <v>2006</v>
      </c>
      <c r="G9743" s="2">
        <v>25.757000000000001</v>
      </c>
      <c r="I9743" s="2">
        <f t="shared" si="152"/>
        <v>50</v>
      </c>
      <c r="J9743" s="2">
        <f>VLOOKUP(A9743,Urbanizaton!$B$2:$BI$265,I9743)</f>
        <v>93.159000000000006</v>
      </c>
      <c r="K9743" s="2">
        <f>VLOOKUP(A9743,Population!$B$2:$BI$265,I9743)</f>
        <v>303782</v>
      </c>
      <c r="L9743" s="2" t="str">
        <f>VLOOKUP(A9743,Region!$C$1:$G$241,5)</f>
        <v>Europe</v>
      </c>
    </row>
    <row r="9744" spans="1:12" x14ac:dyDescent="0.55000000000000004">
      <c r="A9744" s="2" t="s">
        <v>31</v>
      </c>
      <c r="B9744" s="2" t="s">
        <v>8</v>
      </c>
      <c r="C9744" s="2" t="s">
        <v>14</v>
      </c>
      <c r="D9744" s="2" t="s">
        <v>20</v>
      </c>
      <c r="E9744" s="2" t="s">
        <v>11</v>
      </c>
      <c r="F9744" s="2">
        <v>2006</v>
      </c>
      <c r="G9744" s="2">
        <v>84.637</v>
      </c>
      <c r="I9744" s="2">
        <f t="shared" si="152"/>
        <v>50</v>
      </c>
      <c r="J9744" s="2">
        <f>VLOOKUP(A9744,Urbanizaton!$B$2:$BI$265,I9744)</f>
        <v>93.159000000000006</v>
      </c>
      <c r="K9744" s="2">
        <f>VLOOKUP(A9744,Population!$B$2:$BI$265,I9744)</f>
        <v>303782</v>
      </c>
      <c r="L9744" s="2" t="str">
        <f>VLOOKUP(A9744,Region!$C$1:$G$241,5)</f>
        <v>Europe</v>
      </c>
    </row>
    <row r="9745" spans="1:12" x14ac:dyDescent="0.55000000000000004">
      <c r="A9745" s="2" t="s">
        <v>31</v>
      </c>
      <c r="B9745" s="2" t="s">
        <v>8</v>
      </c>
      <c r="C9745" s="2" t="s">
        <v>15</v>
      </c>
      <c r="D9745" s="2" t="s">
        <v>13</v>
      </c>
      <c r="E9745" s="2" t="s">
        <v>11</v>
      </c>
      <c r="F9745" s="2">
        <v>2006</v>
      </c>
      <c r="G9745" s="2">
        <v>44.076000000000001</v>
      </c>
      <c r="I9745" s="2">
        <f t="shared" si="152"/>
        <v>50</v>
      </c>
      <c r="J9745" s="2">
        <f>VLOOKUP(A9745,Urbanizaton!$B$2:$BI$265,I9745)</f>
        <v>93.159000000000006</v>
      </c>
      <c r="K9745" s="2">
        <f>VLOOKUP(A9745,Population!$B$2:$BI$265,I9745)</f>
        <v>303782</v>
      </c>
      <c r="L9745" s="2" t="str">
        <f>VLOOKUP(A9745,Region!$C$1:$G$241,5)</f>
        <v>Europe</v>
      </c>
    </row>
    <row r="9746" spans="1:12" x14ac:dyDescent="0.55000000000000004">
      <c r="A9746" s="2" t="s">
        <v>31</v>
      </c>
      <c r="B9746" s="2" t="s">
        <v>8</v>
      </c>
      <c r="C9746" s="2" t="s">
        <v>15</v>
      </c>
      <c r="D9746" s="2" t="s">
        <v>20</v>
      </c>
      <c r="E9746" s="2" t="s">
        <v>11</v>
      </c>
      <c r="F9746" s="2">
        <v>2006</v>
      </c>
      <c r="G9746" s="2">
        <v>144.833</v>
      </c>
      <c r="I9746" s="2">
        <f t="shared" si="152"/>
        <v>50</v>
      </c>
      <c r="J9746" s="2">
        <f>VLOOKUP(A9746,Urbanizaton!$B$2:$BI$265,I9746)</f>
        <v>93.159000000000006</v>
      </c>
      <c r="K9746" s="2">
        <f>VLOOKUP(A9746,Population!$B$2:$BI$265,I9746)</f>
        <v>303782</v>
      </c>
      <c r="L9746" s="2" t="str">
        <f>VLOOKUP(A9746,Region!$C$1:$G$241,5)</f>
        <v>Europe</v>
      </c>
    </row>
    <row r="9747" spans="1:12" x14ac:dyDescent="0.55000000000000004">
      <c r="A9747" s="2" t="s">
        <v>31</v>
      </c>
      <c r="B9747" s="2" t="s">
        <v>8</v>
      </c>
      <c r="C9747" s="2" t="s">
        <v>16</v>
      </c>
      <c r="D9747" s="2" t="s">
        <v>13</v>
      </c>
      <c r="E9747" s="2" t="s">
        <v>11</v>
      </c>
      <c r="F9747" s="2">
        <v>2006</v>
      </c>
      <c r="G9747" s="2">
        <v>6.1779999999999999</v>
      </c>
      <c r="I9747" s="2">
        <f t="shared" si="152"/>
        <v>50</v>
      </c>
      <c r="J9747" s="2">
        <f>VLOOKUP(A9747,Urbanizaton!$B$2:$BI$265,I9747)</f>
        <v>93.159000000000006</v>
      </c>
      <c r="K9747" s="2">
        <f>VLOOKUP(A9747,Population!$B$2:$BI$265,I9747)</f>
        <v>303782</v>
      </c>
      <c r="L9747" s="2" t="str">
        <f>VLOOKUP(A9747,Region!$C$1:$G$241,5)</f>
        <v>Europe</v>
      </c>
    </row>
    <row r="9748" spans="1:12" x14ac:dyDescent="0.55000000000000004">
      <c r="A9748" s="2" t="s">
        <v>31</v>
      </c>
      <c r="B9748" s="2" t="s">
        <v>8</v>
      </c>
      <c r="C9748" s="2" t="s">
        <v>16</v>
      </c>
      <c r="D9748" s="2" t="s">
        <v>20</v>
      </c>
      <c r="E9748" s="2" t="s">
        <v>11</v>
      </c>
      <c r="F9748" s="2">
        <v>2006</v>
      </c>
      <c r="G9748" s="2">
        <v>20.300999999999998</v>
      </c>
      <c r="I9748" s="2">
        <f t="shared" si="152"/>
        <v>50</v>
      </c>
      <c r="J9748" s="2">
        <f>VLOOKUP(A9748,Urbanizaton!$B$2:$BI$265,I9748)</f>
        <v>93.159000000000006</v>
      </c>
      <c r="K9748" s="2">
        <f>VLOOKUP(A9748,Population!$B$2:$BI$265,I9748)</f>
        <v>303782</v>
      </c>
      <c r="L9748" s="2" t="str">
        <f>VLOOKUP(A9748,Region!$C$1:$G$241,5)</f>
        <v>Europe</v>
      </c>
    </row>
    <row r="9749" spans="1:12" x14ac:dyDescent="0.55000000000000004">
      <c r="A9749" s="2" t="s">
        <v>31</v>
      </c>
      <c r="B9749" s="2" t="s">
        <v>8</v>
      </c>
      <c r="C9749" s="2" t="s">
        <v>12</v>
      </c>
      <c r="D9749" s="2" t="s">
        <v>13</v>
      </c>
      <c r="E9749" s="2" t="s">
        <v>11</v>
      </c>
      <c r="F9749" s="2">
        <v>2007</v>
      </c>
      <c r="G9749" s="2">
        <v>73.314999999999998</v>
      </c>
      <c r="I9749" s="2">
        <f t="shared" si="152"/>
        <v>51</v>
      </c>
      <c r="J9749" s="2">
        <f>VLOOKUP(A9749,Urbanizaton!$B$2:$BI$265,I9749)</f>
        <v>93.278000000000006</v>
      </c>
      <c r="K9749" s="2">
        <f>VLOOKUP(A9749,Population!$B$2:$BI$265,I9749)</f>
        <v>311566</v>
      </c>
      <c r="L9749" s="2" t="str">
        <f>VLOOKUP(A9749,Region!$C$1:$G$241,5)</f>
        <v>Europe</v>
      </c>
    </row>
    <row r="9750" spans="1:12" x14ac:dyDescent="0.55000000000000004">
      <c r="A9750" s="2" t="s">
        <v>31</v>
      </c>
      <c r="B9750" s="2" t="s">
        <v>8</v>
      </c>
      <c r="C9750" s="2" t="s">
        <v>12</v>
      </c>
      <c r="D9750" s="2" t="s">
        <v>20</v>
      </c>
      <c r="E9750" s="2" t="s">
        <v>11</v>
      </c>
      <c r="F9750" s="2">
        <v>2007</v>
      </c>
      <c r="G9750" s="2">
        <v>235.447</v>
      </c>
      <c r="I9750" s="2">
        <f t="shared" si="152"/>
        <v>51</v>
      </c>
      <c r="J9750" s="2">
        <f>VLOOKUP(A9750,Urbanizaton!$B$2:$BI$265,I9750)</f>
        <v>93.278000000000006</v>
      </c>
      <c r="K9750" s="2">
        <f>VLOOKUP(A9750,Population!$B$2:$BI$265,I9750)</f>
        <v>311566</v>
      </c>
      <c r="L9750" s="2" t="str">
        <f>VLOOKUP(A9750,Region!$C$1:$G$241,5)</f>
        <v>Europe</v>
      </c>
    </row>
    <row r="9751" spans="1:12" x14ac:dyDescent="0.55000000000000004">
      <c r="A9751" s="2" t="s">
        <v>31</v>
      </c>
      <c r="B9751" s="2" t="s">
        <v>8</v>
      </c>
      <c r="C9751" s="2" t="s">
        <v>9</v>
      </c>
      <c r="D9751" s="2" t="s">
        <v>10</v>
      </c>
      <c r="E9751" s="2" t="s">
        <v>11</v>
      </c>
      <c r="F9751" s="2">
        <v>2007</v>
      </c>
      <c r="G9751" s="2">
        <v>2.3199999999999998</v>
      </c>
      <c r="I9751" s="2">
        <f t="shared" si="152"/>
        <v>51</v>
      </c>
      <c r="J9751" s="2">
        <f>VLOOKUP(A9751,Urbanizaton!$B$2:$BI$265,I9751)</f>
        <v>93.278000000000006</v>
      </c>
      <c r="K9751" s="2">
        <f>VLOOKUP(A9751,Population!$B$2:$BI$265,I9751)</f>
        <v>311566</v>
      </c>
      <c r="L9751" s="2" t="str">
        <f>VLOOKUP(A9751,Region!$C$1:$G$241,5)</f>
        <v>Europe</v>
      </c>
    </row>
    <row r="9752" spans="1:12" x14ac:dyDescent="0.55000000000000004">
      <c r="A9752" s="2" t="s">
        <v>31</v>
      </c>
      <c r="B9752" s="2" t="s">
        <v>8</v>
      </c>
      <c r="C9752" s="2" t="s">
        <v>9</v>
      </c>
      <c r="D9752" s="2" t="s">
        <v>17</v>
      </c>
      <c r="E9752" s="2" t="s">
        <v>11</v>
      </c>
      <c r="F9752" s="2">
        <v>2007</v>
      </c>
      <c r="G9752" s="2">
        <v>7.46</v>
      </c>
      <c r="I9752" s="2">
        <f t="shared" si="152"/>
        <v>51</v>
      </c>
      <c r="J9752" s="2">
        <f>VLOOKUP(A9752,Urbanizaton!$B$2:$BI$265,I9752)</f>
        <v>93.278000000000006</v>
      </c>
      <c r="K9752" s="2">
        <f>VLOOKUP(A9752,Population!$B$2:$BI$265,I9752)</f>
        <v>311566</v>
      </c>
      <c r="L9752" s="2" t="str">
        <f>VLOOKUP(A9752,Region!$C$1:$G$241,5)</f>
        <v>Europe</v>
      </c>
    </row>
    <row r="9753" spans="1:12" x14ac:dyDescent="0.55000000000000004">
      <c r="A9753" s="2" t="s">
        <v>31</v>
      </c>
      <c r="B9753" s="2" t="s">
        <v>8</v>
      </c>
      <c r="C9753" s="2" t="s">
        <v>18</v>
      </c>
      <c r="D9753" s="2" t="s">
        <v>17</v>
      </c>
      <c r="E9753" s="2" t="s">
        <v>11</v>
      </c>
      <c r="F9753" s="2">
        <v>2007</v>
      </c>
      <c r="G9753" s="2">
        <v>14.898999999999999</v>
      </c>
      <c r="I9753" s="2">
        <f t="shared" si="152"/>
        <v>51</v>
      </c>
      <c r="J9753" s="2">
        <f>VLOOKUP(A9753,Urbanizaton!$B$2:$BI$265,I9753)</f>
        <v>93.278000000000006</v>
      </c>
      <c r="K9753" s="2">
        <f>VLOOKUP(A9753,Population!$B$2:$BI$265,I9753)</f>
        <v>311566</v>
      </c>
      <c r="L9753" s="2" t="str">
        <f>VLOOKUP(A9753,Region!$C$1:$G$241,5)</f>
        <v>Europe</v>
      </c>
    </row>
    <row r="9754" spans="1:12" x14ac:dyDescent="0.55000000000000004">
      <c r="A9754" s="2" t="s">
        <v>31</v>
      </c>
      <c r="B9754" s="2" t="s">
        <v>8</v>
      </c>
      <c r="C9754" s="2" t="s">
        <v>18</v>
      </c>
      <c r="D9754" s="2" t="s">
        <v>19</v>
      </c>
      <c r="E9754" s="2" t="s">
        <v>11</v>
      </c>
      <c r="F9754" s="2">
        <v>2007</v>
      </c>
      <c r="G9754" s="2">
        <v>4639.3770000000004</v>
      </c>
      <c r="I9754" s="2">
        <f t="shared" si="152"/>
        <v>51</v>
      </c>
      <c r="J9754" s="2">
        <f>VLOOKUP(A9754,Urbanizaton!$B$2:$BI$265,I9754)</f>
        <v>93.278000000000006</v>
      </c>
      <c r="K9754" s="2">
        <f>VLOOKUP(A9754,Population!$B$2:$BI$265,I9754)</f>
        <v>311566</v>
      </c>
      <c r="L9754" s="2" t="str">
        <f>VLOOKUP(A9754,Region!$C$1:$G$241,5)</f>
        <v>Europe</v>
      </c>
    </row>
    <row r="9755" spans="1:12" x14ac:dyDescent="0.55000000000000004">
      <c r="A9755" s="2" t="s">
        <v>31</v>
      </c>
      <c r="B9755" s="2" t="s">
        <v>8</v>
      </c>
      <c r="C9755" s="2" t="s">
        <v>14</v>
      </c>
      <c r="D9755" s="2" t="s">
        <v>13</v>
      </c>
      <c r="E9755" s="2" t="s">
        <v>11</v>
      </c>
      <c r="F9755" s="2">
        <v>2007</v>
      </c>
      <c r="G9755" s="2">
        <v>26.777000000000001</v>
      </c>
      <c r="I9755" s="2">
        <f t="shared" si="152"/>
        <v>51</v>
      </c>
      <c r="J9755" s="2">
        <f>VLOOKUP(A9755,Urbanizaton!$B$2:$BI$265,I9755)</f>
        <v>93.278000000000006</v>
      </c>
      <c r="K9755" s="2">
        <f>VLOOKUP(A9755,Population!$B$2:$BI$265,I9755)</f>
        <v>311566</v>
      </c>
      <c r="L9755" s="2" t="str">
        <f>VLOOKUP(A9755,Region!$C$1:$G$241,5)</f>
        <v>Europe</v>
      </c>
    </row>
    <row r="9756" spans="1:12" x14ac:dyDescent="0.55000000000000004">
      <c r="A9756" s="2" t="s">
        <v>31</v>
      </c>
      <c r="B9756" s="2" t="s">
        <v>8</v>
      </c>
      <c r="C9756" s="2" t="s">
        <v>14</v>
      </c>
      <c r="D9756" s="2" t="s">
        <v>20</v>
      </c>
      <c r="E9756" s="2" t="s">
        <v>11</v>
      </c>
      <c r="F9756" s="2">
        <v>2007</v>
      </c>
      <c r="G9756" s="2">
        <v>85.992999999999995</v>
      </c>
      <c r="I9756" s="2">
        <f t="shared" si="152"/>
        <v>51</v>
      </c>
      <c r="J9756" s="2">
        <f>VLOOKUP(A9756,Urbanizaton!$B$2:$BI$265,I9756)</f>
        <v>93.278000000000006</v>
      </c>
      <c r="K9756" s="2">
        <f>VLOOKUP(A9756,Population!$B$2:$BI$265,I9756)</f>
        <v>311566</v>
      </c>
      <c r="L9756" s="2" t="str">
        <f>VLOOKUP(A9756,Region!$C$1:$G$241,5)</f>
        <v>Europe</v>
      </c>
    </row>
    <row r="9757" spans="1:12" x14ac:dyDescent="0.55000000000000004">
      <c r="A9757" s="2" t="s">
        <v>31</v>
      </c>
      <c r="B9757" s="2" t="s">
        <v>8</v>
      </c>
      <c r="C9757" s="2" t="s">
        <v>15</v>
      </c>
      <c r="D9757" s="2" t="s">
        <v>13</v>
      </c>
      <c r="E9757" s="2" t="s">
        <v>11</v>
      </c>
      <c r="F9757" s="2">
        <v>2007</v>
      </c>
      <c r="G9757" s="2">
        <v>57.972000000000001</v>
      </c>
      <c r="I9757" s="2">
        <f t="shared" si="152"/>
        <v>51</v>
      </c>
      <c r="J9757" s="2">
        <f>VLOOKUP(A9757,Urbanizaton!$B$2:$BI$265,I9757)</f>
        <v>93.278000000000006</v>
      </c>
      <c r="K9757" s="2">
        <f>VLOOKUP(A9757,Population!$B$2:$BI$265,I9757)</f>
        <v>311566</v>
      </c>
      <c r="L9757" s="2" t="str">
        <f>VLOOKUP(A9757,Region!$C$1:$G$241,5)</f>
        <v>Europe</v>
      </c>
    </row>
    <row r="9758" spans="1:12" x14ac:dyDescent="0.55000000000000004">
      <c r="A9758" s="2" t="s">
        <v>31</v>
      </c>
      <c r="B9758" s="2" t="s">
        <v>8</v>
      </c>
      <c r="C9758" s="2" t="s">
        <v>15</v>
      </c>
      <c r="D9758" s="2" t="s">
        <v>20</v>
      </c>
      <c r="E9758" s="2" t="s">
        <v>11</v>
      </c>
      <c r="F9758" s="2">
        <v>2007</v>
      </c>
      <c r="G9758" s="2">
        <v>186.173</v>
      </c>
      <c r="I9758" s="2">
        <f t="shared" si="152"/>
        <v>51</v>
      </c>
      <c r="J9758" s="2">
        <f>VLOOKUP(A9758,Urbanizaton!$B$2:$BI$265,I9758)</f>
        <v>93.278000000000006</v>
      </c>
      <c r="K9758" s="2">
        <f>VLOOKUP(A9758,Population!$B$2:$BI$265,I9758)</f>
        <v>311566</v>
      </c>
      <c r="L9758" s="2" t="str">
        <f>VLOOKUP(A9758,Region!$C$1:$G$241,5)</f>
        <v>Europe</v>
      </c>
    </row>
    <row r="9759" spans="1:12" x14ac:dyDescent="0.55000000000000004">
      <c r="A9759" s="2" t="s">
        <v>31</v>
      </c>
      <c r="B9759" s="2" t="s">
        <v>8</v>
      </c>
      <c r="C9759" s="2" t="s">
        <v>16</v>
      </c>
      <c r="D9759" s="2" t="s">
        <v>13</v>
      </c>
      <c r="E9759" s="2" t="s">
        <v>11</v>
      </c>
      <c r="F9759" s="2">
        <v>2007</v>
      </c>
      <c r="G9759" s="2">
        <v>6.3079999999999998</v>
      </c>
      <c r="I9759" s="2">
        <f t="shared" si="152"/>
        <v>51</v>
      </c>
      <c r="J9759" s="2">
        <f>VLOOKUP(A9759,Urbanizaton!$B$2:$BI$265,I9759)</f>
        <v>93.278000000000006</v>
      </c>
      <c r="K9759" s="2">
        <f>VLOOKUP(A9759,Population!$B$2:$BI$265,I9759)</f>
        <v>311566</v>
      </c>
      <c r="L9759" s="2" t="str">
        <f>VLOOKUP(A9759,Region!$C$1:$G$241,5)</f>
        <v>Europe</v>
      </c>
    </row>
    <row r="9760" spans="1:12" x14ac:dyDescent="0.55000000000000004">
      <c r="A9760" s="2" t="s">
        <v>31</v>
      </c>
      <c r="B9760" s="2" t="s">
        <v>8</v>
      </c>
      <c r="C9760" s="2" t="s">
        <v>16</v>
      </c>
      <c r="D9760" s="2" t="s">
        <v>20</v>
      </c>
      <c r="E9760" s="2" t="s">
        <v>11</v>
      </c>
      <c r="F9760" s="2">
        <v>2007</v>
      </c>
      <c r="G9760" s="2">
        <v>20.257999999999999</v>
      </c>
      <c r="I9760" s="2">
        <f t="shared" si="152"/>
        <v>51</v>
      </c>
      <c r="J9760" s="2">
        <f>VLOOKUP(A9760,Urbanizaton!$B$2:$BI$265,I9760)</f>
        <v>93.278000000000006</v>
      </c>
      <c r="K9760" s="2">
        <f>VLOOKUP(A9760,Population!$B$2:$BI$265,I9760)</f>
        <v>311566</v>
      </c>
      <c r="L9760" s="2" t="str">
        <f>VLOOKUP(A9760,Region!$C$1:$G$241,5)</f>
        <v>Europe</v>
      </c>
    </row>
    <row r="9761" spans="1:12" x14ac:dyDescent="0.55000000000000004">
      <c r="A9761" s="2" t="s">
        <v>31</v>
      </c>
      <c r="B9761" s="2" t="s">
        <v>8</v>
      </c>
      <c r="C9761" s="2" t="s">
        <v>12</v>
      </c>
      <c r="D9761" s="2" t="s">
        <v>13</v>
      </c>
      <c r="E9761" s="2" t="s">
        <v>11</v>
      </c>
      <c r="F9761" s="2">
        <v>2008</v>
      </c>
      <c r="G9761" s="2">
        <v>111.324</v>
      </c>
      <c r="I9761" s="2">
        <f t="shared" si="152"/>
        <v>52</v>
      </c>
      <c r="J9761" s="2">
        <f>VLOOKUP(A9761,Urbanizaton!$B$2:$BI$265,I9761)</f>
        <v>93.394999999999996</v>
      </c>
      <c r="K9761" s="2">
        <f>VLOOKUP(A9761,Population!$B$2:$BI$265,I9761)</f>
        <v>317414</v>
      </c>
      <c r="L9761" s="2" t="str">
        <f>VLOOKUP(A9761,Region!$C$1:$G$241,5)</f>
        <v>Europe</v>
      </c>
    </row>
    <row r="9762" spans="1:12" x14ac:dyDescent="0.55000000000000004">
      <c r="A9762" s="2" t="s">
        <v>31</v>
      </c>
      <c r="B9762" s="2" t="s">
        <v>8</v>
      </c>
      <c r="C9762" s="2" t="s">
        <v>12</v>
      </c>
      <c r="D9762" s="2" t="s">
        <v>20</v>
      </c>
      <c r="E9762" s="2" t="s">
        <v>11</v>
      </c>
      <c r="F9762" s="2">
        <v>2008</v>
      </c>
      <c r="G9762" s="2">
        <v>348.6</v>
      </c>
      <c r="I9762" s="2">
        <f t="shared" si="152"/>
        <v>52</v>
      </c>
      <c r="J9762" s="2">
        <f>VLOOKUP(A9762,Urbanizaton!$B$2:$BI$265,I9762)</f>
        <v>93.394999999999996</v>
      </c>
      <c r="K9762" s="2">
        <f>VLOOKUP(A9762,Population!$B$2:$BI$265,I9762)</f>
        <v>317414</v>
      </c>
      <c r="L9762" s="2" t="str">
        <f>VLOOKUP(A9762,Region!$C$1:$G$241,5)</f>
        <v>Europe</v>
      </c>
    </row>
    <row r="9763" spans="1:12" x14ac:dyDescent="0.55000000000000004">
      <c r="A9763" s="2" t="s">
        <v>31</v>
      </c>
      <c r="B9763" s="2" t="s">
        <v>8</v>
      </c>
      <c r="C9763" s="2" t="s">
        <v>9</v>
      </c>
      <c r="D9763" s="2" t="s">
        <v>10</v>
      </c>
      <c r="E9763" s="2" t="s">
        <v>11</v>
      </c>
      <c r="F9763" s="2">
        <v>2008</v>
      </c>
      <c r="G9763" s="2">
        <v>2.12</v>
      </c>
      <c r="I9763" s="2">
        <f t="shared" si="152"/>
        <v>52</v>
      </c>
      <c r="J9763" s="2">
        <f>VLOOKUP(A9763,Urbanizaton!$B$2:$BI$265,I9763)</f>
        <v>93.394999999999996</v>
      </c>
      <c r="K9763" s="2">
        <f>VLOOKUP(A9763,Population!$B$2:$BI$265,I9763)</f>
        <v>317414</v>
      </c>
      <c r="L9763" s="2" t="str">
        <f>VLOOKUP(A9763,Region!$C$1:$G$241,5)</f>
        <v>Europe</v>
      </c>
    </row>
    <row r="9764" spans="1:12" x14ac:dyDescent="0.55000000000000004">
      <c r="A9764" s="2" t="s">
        <v>31</v>
      </c>
      <c r="B9764" s="2" t="s">
        <v>8</v>
      </c>
      <c r="C9764" s="2" t="s">
        <v>9</v>
      </c>
      <c r="D9764" s="2" t="s">
        <v>17</v>
      </c>
      <c r="E9764" s="2" t="s">
        <v>11</v>
      </c>
      <c r="F9764" s="2">
        <v>2008</v>
      </c>
      <c r="G9764" s="2">
        <v>6.65</v>
      </c>
      <c r="I9764" s="2">
        <f t="shared" si="152"/>
        <v>52</v>
      </c>
      <c r="J9764" s="2">
        <f>VLOOKUP(A9764,Urbanizaton!$B$2:$BI$265,I9764)</f>
        <v>93.394999999999996</v>
      </c>
      <c r="K9764" s="2">
        <f>VLOOKUP(A9764,Population!$B$2:$BI$265,I9764)</f>
        <v>317414</v>
      </c>
      <c r="L9764" s="2" t="str">
        <f>VLOOKUP(A9764,Region!$C$1:$G$241,5)</f>
        <v>Europe</v>
      </c>
    </row>
    <row r="9765" spans="1:12" x14ac:dyDescent="0.55000000000000004">
      <c r="A9765" s="2" t="s">
        <v>31</v>
      </c>
      <c r="B9765" s="2" t="s">
        <v>8</v>
      </c>
      <c r="C9765" s="2" t="s">
        <v>18</v>
      </c>
      <c r="D9765" s="2" t="s">
        <v>17</v>
      </c>
      <c r="E9765" s="2" t="s">
        <v>11</v>
      </c>
      <c r="F9765" s="2">
        <v>2008</v>
      </c>
      <c r="G9765" s="2">
        <v>15.795</v>
      </c>
      <c r="I9765" s="2">
        <f t="shared" si="152"/>
        <v>52</v>
      </c>
      <c r="J9765" s="2">
        <f>VLOOKUP(A9765,Urbanizaton!$B$2:$BI$265,I9765)</f>
        <v>93.394999999999996</v>
      </c>
      <c r="K9765" s="2">
        <f>VLOOKUP(A9765,Population!$B$2:$BI$265,I9765)</f>
        <v>317414</v>
      </c>
      <c r="L9765" s="2" t="str">
        <f>VLOOKUP(A9765,Region!$C$1:$G$241,5)</f>
        <v>Europe</v>
      </c>
    </row>
    <row r="9766" spans="1:12" x14ac:dyDescent="0.55000000000000004">
      <c r="A9766" s="2" t="s">
        <v>31</v>
      </c>
      <c r="B9766" s="2" t="s">
        <v>8</v>
      </c>
      <c r="C9766" s="2" t="s">
        <v>18</v>
      </c>
      <c r="D9766" s="2" t="s">
        <v>19</v>
      </c>
      <c r="E9766" s="2" t="s">
        <v>11</v>
      </c>
      <c r="F9766" s="2">
        <v>2008</v>
      </c>
      <c r="G9766" s="2">
        <v>5044.1840000000002</v>
      </c>
      <c r="I9766" s="2">
        <f t="shared" si="152"/>
        <v>52</v>
      </c>
      <c r="J9766" s="2">
        <f>VLOOKUP(A9766,Urbanizaton!$B$2:$BI$265,I9766)</f>
        <v>93.394999999999996</v>
      </c>
      <c r="K9766" s="2">
        <f>VLOOKUP(A9766,Population!$B$2:$BI$265,I9766)</f>
        <v>317414</v>
      </c>
      <c r="L9766" s="2" t="str">
        <f>VLOOKUP(A9766,Region!$C$1:$G$241,5)</f>
        <v>Europe</v>
      </c>
    </row>
    <row r="9767" spans="1:12" x14ac:dyDescent="0.55000000000000004">
      <c r="A9767" s="2" t="s">
        <v>31</v>
      </c>
      <c r="B9767" s="2" t="s">
        <v>8</v>
      </c>
      <c r="C9767" s="2" t="s">
        <v>14</v>
      </c>
      <c r="D9767" s="2" t="s">
        <v>13</v>
      </c>
      <c r="E9767" s="2" t="s">
        <v>11</v>
      </c>
      <c r="F9767" s="2">
        <v>2008</v>
      </c>
      <c r="G9767" s="2">
        <v>24.878</v>
      </c>
      <c r="I9767" s="2">
        <f t="shared" si="152"/>
        <v>52</v>
      </c>
      <c r="J9767" s="2">
        <f>VLOOKUP(A9767,Urbanizaton!$B$2:$BI$265,I9767)</f>
        <v>93.394999999999996</v>
      </c>
      <c r="K9767" s="2">
        <f>VLOOKUP(A9767,Population!$B$2:$BI$265,I9767)</f>
        <v>317414</v>
      </c>
      <c r="L9767" s="2" t="str">
        <f>VLOOKUP(A9767,Region!$C$1:$G$241,5)</f>
        <v>Europe</v>
      </c>
    </row>
    <row r="9768" spans="1:12" x14ac:dyDescent="0.55000000000000004">
      <c r="A9768" s="2" t="s">
        <v>31</v>
      </c>
      <c r="B9768" s="2" t="s">
        <v>8</v>
      </c>
      <c r="C9768" s="2" t="s">
        <v>14</v>
      </c>
      <c r="D9768" s="2" t="s">
        <v>20</v>
      </c>
      <c r="E9768" s="2" t="s">
        <v>11</v>
      </c>
      <c r="F9768" s="2">
        <v>2008</v>
      </c>
      <c r="G9768" s="2">
        <v>77.903000000000006</v>
      </c>
      <c r="I9768" s="2">
        <f t="shared" si="152"/>
        <v>52</v>
      </c>
      <c r="J9768" s="2">
        <f>VLOOKUP(A9768,Urbanizaton!$B$2:$BI$265,I9768)</f>
        <v>93.394999999999996</v>
      </c>
      <c r="K9768" s="2">
        <f>VLOOKUP(A9768,Population!$B$2:$BI$265,I9768)</f>
        <v>317414</v>
      </c>
      <c r="L9768" s="2" t="str">
        <f>VLOOKUP(A9768,Region!$C$1:$G$241,5)</f>
        <v>Europe</v>
      </c>
    </row>
    <row r="9769" spans="1:12" x14ac:dyDescent="0.55000000000000004">
      <c r="A9769" s="2" t="s">
        <v>31</v>
      </c>
      <c r="B9769" s="2" t="s">
        <v>8</v>
      </c>
      <c r="C9769" s="2" t="s">
        <v>15</v>
      </c>
      <c r="D9769" s="2" t="s">
        <v>13</v>
      </c>
      <c r="E9769" s="2" t="s">
        <v>11</v>
      </c>
      <c r="F9769" s="2">
        <v>2008</v>
      </c>
      <c r="G9769" s="2">
        <v>73.721000000000004</v>
      </c>
      <c r="I9769" s="2">
        <f t="shared" si="152"/>
        <v>52</v>
      </c>
      <c r="J9769" s="2">
        <f>VLOOKUP(A9769,Urbanizaton!$B$2:$BI$265,I9769)</f>
        <v>93.394999999999996</v>
      </c>
      <c r="K9769" s="2">
        <f>VLOOKUP(A9769,Population!$B$2:$BI$265,I9769)</f>
        <v>317414</v>
      </c>
      <c r="L9769" s="2" t="str">
        <f>VLOOKUP(A9769,Region!$C$1:$G$241,5)</f>
        <v>Europe</v>
      </c>
    </row>
    <row r="9770" spans="1:12" x14ac:dyDescent="0.55000000000000004">
      <c r="A9770" s="2" t="s">
        <v>31</v>
      </c>
      <c r="B9770" s="2" t="s">
        <v>8</v>
      </c>
      <c r="C9770" s="2" t="s">
        <v>15</v>
      </c>
      <c r="D9770" s="2" t="s">
        <v>20</v>
      </c>
      <c r="E9770" s="2" t="s">
        <v>11</v>
      </c>
      <c r="F9770" s="2">
        <v>2008</v>
      </c>
      <c r="G9770" s="2">
        <v>230.85</v>
      </c>
      <c r="I9770" s="2">
        <f t="shared" si="152"/>
        <v>52</v>
      </c>
      <c r="J9770" s="2">
        <f>VLOOKUP(A9770,Urbanizaton!$B$2:$BI$265,I9770)</f>
        <v>93.394999999999996</v>
      </c>
      <c r="K9770" s="2">
        <f>VLOOKUP(A9770,Population!$B$2:$BI$265,I9770)</f>
        <v>317414</v>
      </c>
      <c r="L9770" s="2" t="str">
        <f>VLOOKUP(A9770,Region!$C$1:$G$241,5)</f>
        <v>Europe</v>
      </c>
    </row>
    <row r="9771" spans="1:12" x14ac:dyDescent="0.55000000000000004">
      <c r="A9771" s="2" t="s">
        <v>31</v>
      </c>
      <c r="B9771" s="2" t="s">
        <v>8</v>
      </c>
      <c r="C9771" s="2" t="s">
        <v>16</v>
      </c>
      <c r="D9771" s="2" t="s">
        <v>13</v>
      </c>
      <c r="E9771" s="2" t="s">
        <v>11</v>
      </c>
      <c r="F9771" s="2">
        <v>2008</v>
      </c>
      <c r="G9771" s="2">
        <v>5.9</v>
      </c>
      <c r="I9771" s="2">
        <f t="shared" si="152"/>
        <v>52</v>
      </c>
      <c r="J9771" s="2">
        <f>VLOOKUP(A9771,Urbanizaton!$B$2:$BI$265,I9771)</f>
        <v>93.394999999999996</v>
      </c>
      <c r="K9771" s="2">
        <f>VLOOKUP(A9771,Population!$B$2:$BI$265,I9771)</f>
        <v>317414</v>
      </c>
      <c r="L9771" s="2" t="str">
        <f>VLOOKUP(A9771,Region!$C$1:$G$241,5)</f>
        <v>Europe</v>
      </c>
    </row>
    <row r="9772" spans="1:12" x14ac:dyDescent="0.55000000000000004">
      <c r="A9772" s="2" t="s">
        <v>31</v>
      </c>
      <c r="B9772" s="2" t="s">
        <v>8</v>
      </c>
      <c r="C9772" s="2" t="s">
        <v>16</v>
      </c>
      <c r="D9772" s="2" t="s">
        <v>20</v>
      </c>
      <c r="E9772" s="2" t="s">
        <v>11</v>
      </c>
      <c r="F9772" s="2">
        <v>2008</v>
      </c>
      <c r="G9772" s="2">
        <v>18.475000000000001</v>
      </c>
      <c r="I9772" s="2">
        <f t="shared" si="152"/>
        <v>52</v>
      </c>
      <c r="J9772" s="2">
        <f>VLOOKUP(A9772,Urbanizaton!$B$2:$BI$265,I9772)</f>
        <v>93.394999999999996</v>
      </c>
      <c r="K9772" s="2">
        <f>VLOOKUP(A9772,Population!$B$2:$BI$265,I9772)</f>
        <v>317414</v>
      </c>
      <c r="L9772" s="2" t="str">
        <f>VLOOKUP(A9772,Region!$C$1:$G$241,5)</f>
        <v>Europe</v>
      </c>
    </row>
    <row r="9773" spans="1:12" x14ac:dyDescent="0.55000000000000004">
      <c r="A9773" s="2" t="s">
        <v>31</v>
      </c>
      <c r="B9773" s="2" t="s">
        <v>8</v>
      </c>
      <c r="C9773" s="2" t="s">
        <v>12</v>
      </c>
      <c r="D9773" s="2" t="s">
        <v>13</v>
      </c>
      <c r="E9773" s="2" t="s">
        <v>11</v>
      </c>
      <c r="F9773" s="2">
        <v>2009</v>
      </c>
      <c r="G9773" s="2">
        <v>115.571</v>
      </c>
      <c r="I9773" s="2">
        <f t="shared" si="152"/>
        <v>53</v>
      </c>
      <c r="J9773" s="2">
        <f>VLOOKUP(A9773,Urbanizaton!$B$2:$BI$265,I9773)</f>
        <v>93.510999999999996</v>
      </c>
      <c r="K9773" s="2">
        <f>VLOOKUP(A9773,Population!$B$2:$BI$265,I9773)</f>
        <v>318499</v>
      </c>
      <c r="L9773" s="2" t="str">
        <f>VLOOKUP(A9773,Region!$C$1:$G$241,5)</f>
        <v>Europe</v>
      </c>
    </row>
    <row r="9774" spans="1:12" x14ac:dyDescent="0.55000000000000004">
      <c r="A9774" s="2" t="s">
        <v>31</v>
      </c>
      <c r="B9774" s="2" t="s">
        <v>8</v>
      </c>
      <c r="C9774" s="2" t="s">
        <v>12</v>
      </c>
      <c r="D9774" s="2" t="s">
        <v>20</v>
      </c>
      <c r="E9774" s="2" t="s">
        <v>11</v>
      </c>
      <c r="F9774" s="2">
        <v>2009</v>
      </c>
      <c r="G9774" s="2">
        <v>362.02499999999998</v>
      </c>
      <c r="I9774" s="2">
        <f t="shared" si="152"/>
        <v>53</v>
      </c>
      <c r="J9774" s="2">
        <f>VLOOKUP(A9774,Urbanizaton!$B$2:$BI$265,I9774)</f>
        <v>93.510999999999996</v>
      </c>
      <c r="K9774" s="2">
        <f>VLOOKUP(A9774,Population!$B$2:$BI$265,I9774)</f>
        <v>318499</v>
      </c>
      <c r="L9774" s="2" t="str">
        <f>VLOOKUP(A9774,Region!$C$1:$G$241,5)</f>
        <v>Europe</v>
      </c>
    </row>
    <row r="9775" spans="1:12" x14ac:dyDescent="0.55000000000000004">
      <c r="A9775" s="2" t="s">
        <v>31</v>
      </c>
      <c r="B9775" s="2" t="s">
        <v>8</v>
      </c>
      <c r="C9775" s="2" t="s">
        <v>9</v>
      </c>
      <c r="D9775" s="2" t="s">
        <v>10</v>
      </c>
      <c r="E9775" s="2" t="s">
        <v>11</v>
      </c>
      <c r="F9775" s="2">
        <v>2009</v>
      </c>
      <c r="G9775" s="2">
        <v>2.08</v>
      </c>
      <c r="I9775" s="2">
        <f t="shared" si="152"/>
        <v>53</v>
      </c>
      <c r="J9775" s="2">
        <f>VLOOKUP(A9775,Urbanizaton!$B$2:$BI$265,I9775)</f>
        <v>93.510999999999996</v>
      </c>
      <c r="K9775" s="2">
        <f>VLOOKUP(A9775,Population!$B$2:$BI$265,I9775)</f>
        <v>318499</v>
      </c>
      <c r="L9775" s="2" t="str">
        <f>VLOOKUP(A9775,Region!$C$1:$G$241,5)</f>
        <v>Europe</v>
      </c>
    </row>
    <row r="9776" spans="1:12" x14ac:dyDescent="0.55000000000000004">
      <c r="A9776" s="2" t="s">
        <v>31</v>
      </c>
      <c r="B9776" s="2" t="s">
        <v>8</v>
      </c>
      <c r="C9776" s="2" t="s">
        <v>9</v>
      </c>
      <c r="D9776" s="2" t="s">
        <v>17</v>
      </c>
      <c r="E9776" s="2" t="s">
        <v>11</v>
      </c>
      <c r="F9776" s="2">
        <v>2009</v>
      </c>
      <c r="G9776" s="2">
        <v>6.52</v>
      </c>
      <c r="I9776" s="2">
        <f t="shared" si="152"/>
        <v>53</v>
      </c>
      <c r="J9776" s="2">
        <f>VLOOKUP(A9776,Urbanizaton!$B$2:$BI$265,I9776)</f>
        <v>93.510999999999996</v>
      </c>
      <c r="K9776" s="2">
        <f>VLOOKUP(A9776,Population!$B$2:$BI$265,I9776)</f>
        <v>318499</v>
      </c>
      <c r="L9776" s="2" t="str">
        <f>VLOOKUP(A9776,Region!$C$1:$G$241,5)</f>
        <v>Europe</v>
      </c>
    </row>
    <row r="9777" spans="1:12" x14ac:dyDescent="0.55000000000000004">
      <c r="A9777" s="2" t="s">
        <v>31</v>
      </c>
      <c r="B9777" s="2" t="s">
        <v>8</v>
      </c>
      <c r="C9777" s="2" t="s">
        <v>18</v>
      </c>
      <c r="D9777" s="2" t="s">
        <v>17</v>
      </c>
      <c r="E9777" s="2" t="s">
        <v>11</v>
      </c>
      <c r="F9777" s="2">
        <v>2009</v>
      </c>
      <c r="G9777" s="2">
        <v>14.954000000000001</v>
      </c>
      <c r="I9777" s="2">
        <f t="shared" si="152"/>
        <v>53</v>
      </c>
      <c r="J9777" s="2">
        <f>VLOOKUP(A9777,Urbanizaton!$B$2:$BI$265,I9777)</f>
        <v>93.510999999999996</v>
      </c>
      <c r="K9777" s="2">
        <f>VLOOKUP(A9777,Population!$B$2:$BI$265,I9777)</f>
        <v>318499</v>
      </c>
      <c r="L9777" s="2" t="str">
        <f>VLOOKUP(A9777,Region!$C$1:$G$241,5)</f>
        <v>Europe</v>
      </c>
    </row>
    <row r="9778" spans="1:12" x14ac:dyDescent="0.55000000000000004">
      <c r="A9778" s="2" t="s">
        <v>31</v>
      </c>
      <c r="B9778" s="2" t="s">
        <v>8</v>
      </c>
      <c r="C9778" s="2" t="s">
        <v>18</v>
      </c>
      <c r="D9778" s="2" t="s">
        <v>19</v>
      </c>
      <c r="E9778" s="2" t="s">
        <v>11</v>
      </c>
      <c r="F9778" s="2">
        <v>2009</v>
      </c>
      <c r="G9778" s="2">
        <v>4773.7849999999999</v>
      </c>
      <c r="I9778" s="2">
        <f t="shared" si="152"/>
        <v>53</v>
      </c>
      <c r="J9778" s="2">
        <f>VLOOKUP(A9778,Urbanizaton!$B$2:$BI$265,I9778)</f>
        <v>93.510999999999996</v>
      </c>
      <c r="K9778" s="2">
        <f>VLOOKUP(A9778,Population!$B$2:$BI$265,I9778)</f>
        <v>318499</v>
      </c>
      <c r="L9778" s="2" t="str">
        <f>VLOOKUP(A9778,Region!$C$1:$G$241,5)</f>
        <v>Europe</v>
      </c>
    </row>
    <row r="9779" spans="1:12" x14ac:dyDescent="0.55000000000000004">
      <c r="A9779" s="2" t="s">
        <v>31</v>
      </c>
      <c r="B9779" s="2" t="s">
        <v>8</v>
      </c>
      <c r="C9779" s="2" t="s">
        <v>14</v>
      </c>
      <c r="D9779" s="2" t="s">
        <v>13</v>
      </c>
      <c r="E9779" s="2" t="s">
        <v>11</v>
      </c>
      <c r="F9779" s="2">
        <v>2009</v>
      </c>
      <c r="G9779" s="2">
        <v>25.103999999999999</v>
      </c>
      <c r="I9779" s="2">
        <f t="shared" si="152"/>
        <v>53</v>
      </c>
      <c r="J9779" s="2">
        <f>VLOOKUP(A9779,Urbanizaton!$B$2:$BI$265,I9779)</f>
        <v>93.510999999999996</v>
      </c>
      <c r="K9779" s="2">
        <f>VLOOKUP(A9779,Population!$B$2:$BI$265,I9779)</f>
        <v>318499</v>
      </c>
      <c r="L9779" s="2" t="str">
        <f>VLOOKUP(A9779,Region!$C$1:$G$241,5)</f>
        <v>Europe</v>
      </c>
    </row>
    <row r="9780" spans="1:12" x14ac:dyDescent="0.55000000000000004">
      <c r="A9780" s="2" t="s">
        <v>31</v>
      </c>
      <c r="B9780" s="2" t="s">
        <v>8</v>
      </c>
      <c r="C9780" s="2" t="s">
        <v>14</v>
      </c>
      <c r="D9780" s="2" t="s">
        <v>20</v>
      </c>
      <c r="E9780" s="2" t="s">
        <v>11</v>
      </c>
      <c r="F9780" s="2">
        <v>2009</v>
      </c>
      <c r="G9780" s="2">
        <v>78.638000000000005</v>
      </c>
      <c r="I9780" s="2">
        <f t="shared" si="152"/>
        <v>53</v>
      </c>
      <c r="J9780" s="2">
        <f>VLOOKUP(A9780,Urbanizaton!$B$2:$BI$265,I9780)</f>
        <v>93.510999999999996</v>
      </c>
      <c r="K9780" s="2">
        <f>VLOOKUP(A9780,Population!$B$2:$BI$265,I9780)</f>
        <v>318499</v>
      </c>
      <c r="L9780" s="2" t="str">
        <f>VLOOKUP(A9780,Region!$C$1:$G$241,5)</f>
        <v>Europe</v>
      </c>
    </row>
    <row r="9781" spans="1:12" x14ac:dyDescent="0.55000000000000004">
      <c r="A9781" s="2" t="s">
        <v>31</v>
      </c>
      <c r="B9781" s="2" t="s">
        <v>8</v>
      </c>
      <c r="C9781" s="2" t="s">
        <v>15</v>
      </c>
      <c r="D9781" s="2" t="s">
        <v>13</v>
      </c>
      <c r="E9781" s="2" t="s">
        <v>11</v>
      </c>
      <c r="F9781" s="2">
        <v>2009</v>
      </c>
      <c r="G9781" s="2">
        <v>68.608999999999995</v>
      </c>
      <c r="I9781" s="2">
        <f t="shared" si="152"/>
        <v>53</v>
      </c>
      <c r="J9781" s="2">
        <f>VLOOKUP(A9781,Urbanizaton!$B$2:$BI$265,I9781)</f>
        <v>93.510999999999996</v>
      </c>
      <c r="K9781" s="2">
        <f>VLOOKUP(A9781,Population!$B$2:$BI$265,I9781)</f>
        <v>318499</v>
      </c>
      <c r="L9781" s="2" t="str">
        <f>VLOOKUP(A9781,Region!$C$1:$G$241,5)</f>
        <v>Europe</v>
      </c>
    </row>
    <row r="9782" spans="1:12" x14ac:dyDescent="0.55000000000000004">
      <c r="A9782" s="2" t="s">
        <v>31</v>
      </c>
      <c r="B9782" s="2" t="s">
        <v>8</v>
      </c>
      <c r="C9782" s="2" t="s">
        <v>15</v>
      </c>
      <c r="D9782" s="2" t="s">
        <v>20</v>
      </c>
      <c r="E9782" s="2" t="s">
        <v>11</v>
      </c>
      <c r="F9782" s="2">
        <v>2009</v>
      </c>
      <c r="G9782" s="2">
        <v>214.917</v>
      </c>
      <c r="I9782" s="2">
        <f t="shared" si="152"/>
        <v>53</v>
      </c>
      <c r="J9782" s="2">
        <f>VLOOKUP(A9782,Urbanizaton!$B$2:$BI$265,I9782)</f>
        <v>93.510999999999996</v>
      </c>
      <c r="K9782" s="2">
        <f>VLOOKUP(A9782,Population!$B$2:$BI$265,I9782)</f>
        <v>318499</v>
      </c>
      <c r="L9782" s="2" t="str">
        <f>VLOOKUP(A9782,Region!$C$1:$G$241,5)</f>
        <v>Europe</v>
      </c>
    </row>
    <row r="9783" spans="1:12" x14ac:dyDescent="0.55000000000000004">
      <c r="A9783" s="2" t="s">
        <v>31</v>
      </c>
      <c r="B9783" s="2" t="s">
        <v>8</v>
      </c>
      <c r="C9783" s="2" t="s">
        <v>16</v>
      </c>
      <c r="D9783" s="2" t="s">
        <v>13</v>
      </c>
      <c r="E9783" s="2" t="s">
        <v>11</v>
      </c>
      <c r="F9783" s="2">
        <v>2009</v>
      </c>
      <c r="G9783" s="2">
        <v>5.6130000000000004</v>
      </c>
      <c r="I9783" s="2">
        <f t="shared" si="152"/>
        <v>53</v>
      </c>
      <c r="J9783" s="2">
        <f>VLOOKUP(A9783,Urbanizaton!$B$2:$BI$265,I9783)</f>
        <v>93.510999999999996</v>
      </c>
      <c r="K9783" s="2">
        <f>VLOOKUP(A9783,Population!$B$2:$BI$265,I9783)</f>
        <v>318499</v>
      </c>
      <c r="L9783" s="2" t="str">
        <f>VLOOKUP(A9783,Region!$C$1:$G$241,5)</f>
        <v>Europe</v>
      </c>
    </row>
    <row r="9784" spans="1:12" x14ac:dyDescent="0.55000000000000004">
      <c r="A9784" s="2" t="s">
        <v>31</v>
      </c>
      <c r="B9784" s="2" t="s">
        <v>8</v>
      </c>
      <c r="C9784" s="2" t="s">
        <v>16</v>
      </c>
      <c r="D9784" s="2" t="s">
        <v>20</v>
      </c>
      <c r="E9784" s="2" t="s">
        <v>11</v>
      </c>
      <c r="F9784" s="2">
        <v>2009</v>
      </c>
      <c r="G9784" s="2">
        <v>17.582999999999998</v>
      </c>
      <c r="I9784" s="2">
        <f t="shared" si="152"/>
        <v>53</v>
      </c>
      <c r="J9784" s="2">
        <f>VLOOKUP(A9784,Urbanizaton!$B$2:$BI$265,I9784)</f>
        <v>93.510999999999996</v>
      </c>
      <c r="K9784" s="2">
        <f>VLOOKUP(A9784,Population!$B$2:$BI$265,I9784)</f>
        <v>318499</v>
      </c>
      <c r="L9784" s="2" t="str">
        <f>VLOOKUP(A9784,Region!$C$1:$G$241,5)</f>
        <v>Europe</v>
      </c>
    </row>
    <row r="9785" spans="1:12" x14ac:dyDescent="0.55000000000000004">
      <c r="A9785" s="2" t="s">
        <v>31</v>
      </c>
      <c r="B9785" s="2" t="s">
        <v>8</v>
      </c>
      <c r="C9785" s="2" t="s">
        <v>12</v>
      </c>
      <c r="D9785" s="2" t="s">
        <v>13</v>
      </c>
      <c r="E9785" s="2" t="s">
        <v>11</v>
      </c>
      <c r="F9785" s="2">
        <v>2010</v>
      </c>
      <c r="G9785" s="2">
        <v>114.751</v>
      </c>
      <c r="I9785" s="2">
        <f t="shared" si="152"/>
        <v>54</v>
      </c>
      <c r="J9785" s="2">
        <f>VLOOKUP(A9785,Urbanizaton!$B$2:$BI$265,I9785)</f>
        <v>93.623999999999995</v>
      </c>
      <c r="K9785" s="2">
        <f>VLOOKUP(A9785,Population!$B$2:$BI$265,I9785)</f>
        <v>318041</v>
      </c>
      <c r="L9785" s="2" t="str">
        <f>VLOOKUP(A9785,Region!$C$1:$G$241,5)</f>
        <v>Europe</v>
      </c>
    </row>
    <row r="9786" spans="1:12" x14ac:dyDescent="0.55000000000000004">
      <c r="A9786" s="2" t="s">
        <v>31</v>
      </c>
      <c r="B9786" s="2" t="s">
        <v>8</v>
      </c>
      <c r="C9786" s="2" t="s">
        <v>12</v>
      </c>
      <c r="D9786" s="2" t="s">
        <v>20</v>
      </c>
      <c r="E9786" s="2" t="s">
        <v>11</v>
      </c>
      <c r="F9786" s="2">
        <v>2010</v>
      </c>
      <c r="G9786" s="2">
        <v>360.86099999999999</v>
      </c>
      <c r="I9786" s="2">
        <f t="shared" si="152"/>
        <v>54</v>
      </c>
      <c r="J9786" s="2">
        <f>VLOOKUP(A9786,Urbanizaton!$B$2:$BI$265,I9786)</f>
        <v>93.623999999999995</v>
      </c>
      <c r="K9786" s="2">
        <f>VLOOKUP(A9786,Population!$B$2:$BI$265,I9786)</f>
        <v>318041</v>
      </c>
      <c r="L9786" s="2" t="str">
        <f>VLOOKUP(A9786,Region!$C$1:$G$241,5)</f>
        <v>Europe</v>
      </c>
    </row>
    <row r="9787" spans="1:12" x14ac:dyDescent="0.55000000000000004">
      <c r="A9787" s="2" t="s">
        <v>31</v>
      </c>
      <c r="B9787" s="2" t="s">
        <v>8</v>
      </c>
      <c r="C9787" s="2" t="s">
        <v>9</v>
      </c>
      <c r="D9787" s="2" t="s">
        <v>10</v>
      </c>
      <c r="E9787" s="2" t="s">
        <v>11</v>
      </c>
      <c r="F9787" s="2">
        <v>2010</v>
      </c>
      <c r="G9787" s="2">
        <v>1.95</v>
      </c>
      <c r="I9787" s="2">
        <f t="shared" si="152"/>
        <v>54</v>
      </c>
      <c r="J9787" s="2">
        <f>VLOOKUP(A9787,Urbanizaton!$B$2:$BI$265,I9787)</f>
        <v>93.623999999999995</v>
      </c>
      <c r="K9787" s="2">
        <f>VLOOKUP(A9787,Population!$B$2:$BI$265,I9787)</f>
        <v>318041</v>
      </c>
      <c r="L9787" s="2" t="str">
        <f>VLOOKUP(A9787,Region!$C$1:$G$241,5)</f>
        <v>Europe</v>
      </c>
    </row>
    <row r="9788" spans="1:12" x14ac:dyDescent="0.55000000000000004">
      <c r="A9788" s="2" t="s">
        <v>31</v>
      </c>
      <c r="B9788" s="2" t="s">
        <v>8</v>
      </c>
      <c r="C9788" s="2" t="s">
        <v>9</v>
      </c>
      <c r="D9788" s="2" t="s">
        <v>17</v>
      </c>
      <c r="E9788" s="2" t="s">
        <v>11</v>
      </c>
      <c r="F9788" s="2">
        <v>2010</v>
      </c>
      <c r="G9788" s="2">
        <v>6.13</v>
      </c>
      <c r="I9788" s="2">
        <f t="shared" si="152"/>
        <v>54</v>
      </c>
      <c r="J9788" s="2">
        <f>VLOOKUP(A9788,Urbanizaton!$B$2:$BI$265,I9788)</f>
        <v>93.623999999999995</v>
      </c>
      <c r="K9788" s="2">
        <f>VLOOKUP(A9788,Population!$B$2:$BI$265,I9788)</f>
        <v>318041</v>
      </c>
      <c r="L9788" s="2" t="str">
        <f>VLOOKUP(A9788,Region!$C$1:$G$241,5)</f>
        <v>Europe</v>
      </c>
    </row>
    <row r="9789" spans="1:12" x14ac:dyDescent="0.55000000000000004">
      <c r="A9789" s="2" t="s">
        <v>31</v>
      </c>
      <c r="B9789" s="2" t="s">
        <v>8</v>
      </c>
      <c r="C9789" s="2" t="s">
        <v>18</v>
      </c>
      <c r="D9789" s="2" t="s">
        <v>17</v>
      </c>
      <c r="E9789" s="2" t="s">
        <v>11</v>
      </c>
      <c r="F9789" s="2">
        <v>2010</v>
      </c>
      <c r="G9789" s="2">
        <v>14.625</v>
      </c>
      <c r="I9789" s="2">
        <f t="shared" si="152"/>
        <v>54</v>
      </c>
      <c r="J9789" s="2">
        <f>VLOOKUP(A9789,Urbanizaton!$B$2:$BI$265,I9789)</f>
        <v>93.623999999999995</v>
      </c>
      <c r="K9789" s="2">
        <f>VLOOKUP(A9789,Population!$B$2:$BI$265,I9789)</f>
        <v>318041</v>
      </c>
      <c r="L9789" s="2" t="str">
        <f>VLOOKUP(A9789,Region!$C$1:$G$241,5)</f>
        <v>Europe</v>
      </c>
    </row>
    <row r="9790" spans="1:12" x14ac:dyDescent="0.55000000000000004">
      <c r="A9790" s="2" t="s">
        <v>31</v>
      </c>
      <c r="B9790" s="2" t="s">
        <v>8</v>
      </c>
      <c r="C9790" s="2" t="s">
        <v>18</v>
      </c>
      <c r="D9790" s="2" t="s">
        <v>19</v>
      </c>
      <c r="E9790" s="2" t="s">
        <v>11</v>
      </c>
      <c r="F9790" s="2">
        <v>2010</v>
      </c>
      <c r="G9790" s="2">
        <v>4650.6880000000001</v>
      </c>
      <c r="I9790" s="2">
        <f t="shared" si="152"/>
        <v>54</v>
      </c>
      <c r="J9790" s="2">
        <f>VLOOKUP(A9790,Urbanizaton!$B$2:$BI$265,I9790)</f>
        <v>93.623999999999995</v>
      </c>
      <c r="K9790" s="2">
        <f>VLOOKUP(A9790,Population!$B$2:$BI$265,I9790)</f>
        <v>318041</v>
      </c>
      <c r="L9790" s="2" t="str">
        <f>VLOOKUP(A9790,Region!$C$1:$G$241,5)</f>
        <v>Europe</v>
      </c>
    </row>
    <row r="9791" spans="1:12" x14ac:dyDescent="0.55000000000000004">
      <c r="A9791" s="2" t="s">
        <v>31</v>
      </c>
      <c r="B9791" s="2" t="s">
        <v>8</v>
      </c>
      <c r="C9791" s="2" t="s">
        <v>14</v>
      </c>
      <c r="D9791" s="2" t="s">
        <v>13</v>
      </c>
      <c r="E9791" s="2" t="s">
        <v>11</v>
      </c>
      <c r="F9791" s="2">
        <v>2010</v>
      </c>
      <c r="G9791" s="2">
        <v>22.692</v>
      </c>
      <c r="I9791" s="2">
        <f t="shared" si="152"/>
        <v>54</v>
      </c>
      <c r="J9791" s="2">
        <f>VLOOKUP(A9791,Urbanizaton!$B$2:$BI$265,I9791)</f>
        <v>93.623999999999995</v>
      </c>
      <c r="K9791" s="2">
        <f>VLOOKUP(A9791,Population!$B$2:$BI$265,I9791)</f>
        <v>318041</v>
      </c>
      <c r="L9791" s="2" t="str">
        <f>VLOOKUP(A9791,Region!$C$1:$G$241,5)</f>
        <v>Europe</v>
      </c>
    </row>
    <row r="9792" spans="1:12" x14ac:dyDescent="0.55000000000000004">
      <c r="A9792" s="2" t="s">
        <v>31</v>
      </c>
      <c r="B9792" s="2" t="s">
        <v>8</v>
      </c>
      <c r="C9792" s="2" t="s">
        <v>14</v>
      </c>
      <c r="D9792" s="2" t="s">
        <v>20</v>
      </c>
      <c r="E9792" s="2" t="s">
        <v>11</v>
      </c>
      <c r="F9792" s="2">
        <v>2010</v>
      </c>
      <c r="G9792" s="2">
        <v>71.36</v>
      </c>
      <c r="I9792" s="2">
        <f t="shared" si="152"/>
        <v>54</v>
      </c>
      <c r="J9792" s="2">
        <f>VLOOKUP(A9792,Urbanizaton!$B$2:$BI$265,I9792)</f>
        <v>93.623999999999995</v>
      </c>
      <c r="K9792" s="2">
        <f>VLOOKUP(A9792,Population!$B$2:$BI$265,I9792)</f>
        <v>318041</v>
      </c>
      <c r="L9792" s="2" t="str">
        <f>VLOOKUP(A9792,Region!$C$1:$G$241,5)</f>
        <v>Europe</v>
      </c>
    </row>
    <row r="9793" spans="1:12" x14ac:dyDescent="0.55000000000000004">
      <c r="A9793" s="2" t="s">
        <v>31</v>
      </c>
      <c r="B9793" s="2" t="s">
        <v>8</v>
      </c>
      <c r="C9793" s="2" t="s">
        <v>15</v>
      </c>
      <c r="D9793" s="2" t="s">
        <v>13</v>
      </c>
      <c r="E9793" s="2" t="s">
        <v>11</v>
      </c>
      <c r="F9793" s="2">
        <v>2010</v>
      </c>
      <c r="G9793" s="2">
        <v>73.869</v>
      </c>
      <c r="I9793" s="2">
        <f t="shared" si="152"/>
        <v>54</v>
      </c>
      <c r="J9793" s="2">
        <f>VLOOKUP(A9793,Urbanizaton!$B$2:$BI$265,I9793)</f>
        <v>93.623999999999995</v>
      </c>
      <c r="K9793" s="2">
        <f>VLOOKUP(A9793,Population!$B$2:$BI$265,I9793)</f>
        <v>318041</v>
      </c>
      <c r="L9793" s="2" t="str">
        <f>VLOOKUP(A9793,Region!$C$1:$G$241,5)</f>
        <v>Europe</v>
      </c>
    </row>
    <row r="9794" spans="1:12" x14ac:dyDescent="0.55000000000000004">
      <c r="A9794" s="2" t="s">
        <v>31</v>
      </c>
      <c r="B9794" s="2" t="s">
        <v>8</v>
      </c>
      <c r="C9794" s="2" t="s">
        <v>15</v>
      </c>
      <c r="D9794" s="2" t="s">
        <v>20</v>
      </c>
      <c r="E9794" s="2" t="s">
        <v>11</v>
      </c>
      <c r="F9794" s="2">
        <v>2010</v>
      </c>
      <c r="G9794" s="2">
        <v>232.298</v>
      </c>
      <c r="I9794" s="2">
        <f t="shared" si="152"/>
        <v>54</v>
      </c>
      <c r="J9794" s="2">
        <f>VLOOKUP(A9794,Urbanizaton!$B$2:$BI$265,I9794)</f>
        <v>93.623999999999995</v>
      </c>
      <c r="K9794" s="2">
        <f>VLOOKUP(A9794,Population!$B$2:$BI$265,I9794)</f>
        <v>318041</v>
      </c>
      <c r="L9794" s="2" t="str">
        <f>VLOOKUP(A9794,Region!$C$1:$G$241,5)</f>
        <v>Europe</v>
      </c>
    </row>
    <row r="9795" spans="1:12" x14ac:dyDescent="0.55000000000000004">
      <c r="A9795" s="2" t="s">
        <v>31</v>
      </c>
      <c r="B9795" s="2" t="s">
        <v>8</v>
      </c>
      <c r="C9795" s="2" t="s">
        <v>16</v>
      </c>
      <c r="D9795" s="2" t="s">
        <v>13</v>
      </c>
      <c r="E9795" s="2" t="s">
        <v>11</v>
      </c>
      <c r="F9795" s="2">
        <v>2010</v>
      </c>
      <c r="G9795" s="2">
        <v>5.1859999999999999</v>
      </c>
      <c r="I9795" s="2">
        <f t="shared" ref="I9795:I9858" si="153">IF(F9795=1960,4,F9795-1960+4)</f>
        <v>54</v>
      </c>
      <c r="J9795" s="2">
        <f>VLOOKUP(A9795,Urbanizaton!$B$2:$BI$265,I9795)</f>
        <v>93.623999999999995</v>
      </c>
      <c r="K9795" s="2">
        <f>VLOOKUP(A9795,Population!$B$2:$BI$265,I9795)</f>
        <v>318041</v>
      </c>
      <c r="L9795" s="2" t="str">
        <f>VLOOKUP(A9795,Region!$C$1:$G$241,5)</f>
        <v>Europe</v>
      </c>
    </row>
    <row r="9796" spans="1:12" x14ac:dyDescent="0.55000000000000004">
      <c r="A9796" s="2" t="s">
        <v>31</v>
      </c>
      <c r="B9796" s="2" t="s">
        <v>8</v>
      </c>
      <c r="C9796" s="2" t="s">
        <v>16</v>
      </c>
      <c r="D9796" s="2" t="s">
        <v>20</v>
      </c>
      <c r="E9796" s="2" t="s">
        <v>11</v>
      </c>
      <c r="F9796" s="2">
        <v>2010</v>
      </c>
      <c r="G9796" s="2">
        <v>16.309000000000001</v>
      </c>
      <c r="I9796" s="2">
        <f t="shared" si="153"/>
        <v>54</v>
      </c>
      <c r="J9796" s="2">
        <f>VLOOKUP(A9796,Urbanizaton!$B$2:$BI$265,I9796)</f>
        <v>93.623999999999995</v>
      </c>
      <c r="K9796" s="2">
        <f>VLOOKUP(A9796,Population!$B$2:$BI$265,I9796)</f>
        <v>318041</v>
      </c>
      <c r="L9796" s="2" t="str">
        <f>VLOOKUP(A9796,Region!$C$1:$G$241,5)</f>
        <v>Europe</v>
      </c>
    </row>
    <row r="9797" spans="1:12" x14ac:dyDescent="0.55000000000000004">
      <c r="A9797" s="2" t="s">
        <v>31</v>
      </c>
      <c r="B9797" s="2" t="s">
        <v>8</v>
      </c>
      <c r="C9797" s="2" t="s">
        <v>12</v>
      </c>
      <c r="D9797" s="2" t="s">
        <v>13</v>
      </c>
      <c r="E9797" s="2" t="s">
        <v>11</v>
      </c>
      <c r="F9797" s="2">
        <v>2011</v>
      </c>
      <c r="G9797" s="2">
        <v>112.648</v>
      </c>
      <c r="I9797" s="2">
        <f t="shared" si="153"/>
        <v>55</v>
      </c>
      <c r="J9797" s="2">
        <f>VLOOKUP(A9797,Urbanizaton!$B$2:$BI$265,I9797)</f>
        <v>93.733999999999995</v>
      </c>
      <c r="K9797" s="2">
        <f>VLOOKUP(A9797,Population!$B$2:$BI$265,I9797)</f>
        <v>319014</v>
      </c>
      <c r="L9797" s="2" t="str">
        <f>VLOOKUP(A9797,Region!$C$1:$G$241,5)</f>
        <v>Europe</v>
      </c>
    </row>
    <row r="9798" spans="1:12" x14ac:dyDescent="0.55000000000000004">
      <c r="A9798" s="2" t="s">
        <v>31</v>
      </c>
      <c r="B9798" s="2" t="s">
        <v>8</v>
      </c>
      <c r="C9798" s="2" t="s">
        <v>12</v>
      </c>
      <c r="D9798" s="2" t="s">
        <v>20</v>
      </c>
      <c r="E9798" s="2" t="s">
        <v>11</v>
      </c>
      <c r="F9798" s="2">
        <v>2011</v>
      </c>
      <c r="G9798" s="2">
        <v>353.12599999999998</v>
      </c>
      <c r="I9798" s="2">
        <f t="shared" si="153"/>
        <v>55</v>
      </c>
      <c r="J9798" s="2">
        <f>VLOOKUP(A9798,Urbanizaton!$B$2:$BI$265,I9798)</f>
        <v>93.733999999999995</v>
      </c>
      <c r="K9798" s="2">
        <f>VLOOKUP(A9798,Population!$B$2:$BI$265,I9798)</f>
        <v>319014</v>
      </c>
      <c r="L9798" s="2" t="str">
        <f>VLOOKUP(A9798,Region!$C$1:$G$241,5)</f>
        <v>Europe</v>
      </c>
    </row>
    <row r="9799" spans="1:12" x14ac:dyDescent="0.55000000000000004">
      <c r="A9799" s="2" t="s">
        <v>31</v>
      </c>
      <c r="B9799" s="2" t="s">
        <v>8</v>
      </c>
      <c r="C9799" s="2" t="s">
        <v>9</v>
      </c>
      <c r="D9799" s="2" t="s">
        <v>10</v>
      </c>
      <c r="E9799" s="2" t="s">
        <v>11</v>
      </c>
      <c r="F9799" s="2">
        <v>2011</v>
      </c>
      <c r="G9799" s="2">
        <v>1.87</v>
      </c>
      <c r="I9799" s="2">
        <f t="shared" si="153"/>
        <v>55</v>
      </c>
      <c r="J9799" s="2">
        <f>VLOOKUP(A9799,Urbanizaton!$B$2:$BI$265,I9799)</f>
        <v>93.733999999999995</v>
      </c>
      <c r="K9799" s="2">
        <f>VLOOKUP(A9799,Population!$B$2:$BI$265,I9799)</f>
        <v>319014</v>
      </c>
      <c r="L9799" s="2" t="str">
        <f>VLOOKUP(A9799,Region!$C$1:$G$241,5)</f>
        <v>Europe</v>
      </c>
    </row>
    <row r="9800" spans="1:12" x14ac:dyDescent="0.55000000000000004">
      <c r="A9800" s="2" t="s">
        <v>31</v>
      </c>
      <c r="B9800" s="2" t="s">
        <v>8</v>
      </c>
      <c r="C9800" s="2" t="s">
        <v>9</v>
      </c>
      <c r="D9800" s="2" t="s">
        <v>17</v>
      </c>
      <c r="E9800" s="2" t="s">
        <v>11</v>
      </c>
      <c r="F9800" s="2">
        <v>2011</v>
      </c>
      <c r="G9800" s="2">
        <v>5.86</v>
      </c>
      <c r="I9800" s="2">
        <f t="shared" si="153"/>
        <v>55</v>
      </c>
      <c r="J9800" s="2">
        <f>VLOOKUP(A9800,Urbanizaton!$B$2:$BI$265,I9800)</f>
        <v>93.733999999999995</v>
      </c>
      <c r="K9800" s="2">
        <f>VLOOKUP(A9800,Population!$B$2:$BI$265,I9800)</f>
        <v>319014</v>
      </c>
      <c r="L9800" s="2" t="str">
        <f>VLOOKUP(A9800,Region!$C$1:$G$241,5)</f>
        <v>Europe</v>
      </c>
    </row>
    <row r="9801" spans="1:12" x14ac:dyDescent="0.55000000000000004">
      <c r="A9801" s="2" t="s">
        <v>31</v>
      </c>
      <c r="B9801" s="2" t="s">
        <v>8</v>
      </c>
      <c r="C9801" s="2" t="s">
        <v>18</v>
      </c>
      <c r="D9801" s="2" t="s">
        <v>17</v>
      </c>
      <c r="E9801" s="2" t="s">
        <v>11</v>
      </c>
      <c r="F9801" s="2">
        <v>2011</v>
      </c>
      <c r="G9801" s="2">
        <v>13.824</v>
      </c>
      <c r="I9801" s="2">
        <f t="shared" si="153"/>
        <v>55</v>
      </c>
      <c r="J9801" s="2">
        <f>VLOOKUP(A9801,Urbanizaton!$B$2:$BI$265,I9801)</f>
        <v>93.733999999999995</v>
      </c>
      <c r="K9801" s="2">
        <f>VLOOKUP(A9801,Population!$B$2:$BI$265,I9801)</f>
        <v>319014</v>
      </c>
      <c r="L9801" s="2" t="str">
        <f>VLOOKUP(A9801,Region!$C$1:$G$241,5)</f>
        <v>Europe</v>
      </c>
    </row>
    <row r="9802" spans="1:12" x14ac:dyDescent="0.55000000000000004">
      <c r="A9802" s="2" t="s">
        <v>31</v>
      </c>
      <c r="B9802" s="2" t="s">
        <v>8</v>
      </c>
      <c r="C9802" s="2" t="s">
        <v>18</v>
      </c>
      <c r="D9802" s="2" t="s">
        <v>19</v>
      </c>
      <c r="E9802" s="2" t="s">
        <v>11</v>
      </c>
      <c r="F9802" s="2">
        <v>2011</v>
      </c>
      <c r="G9802" s="2">
        <v>4409.9690000000001</v>
      </c>
      <c r="I9802" s="2">
        <f t="shared" si="153"/>
        <v>55</v>
      </c>
      <c r="J9802" s="2">
        <f>VLOOKUP(A9802,Urbanizaton!$B$2:$BI$265,I9802)</f>
        <v>93.733999999999995</v>
      </c>
      <c r="K9802" s="2">
        <f>VLOOKUP(A9802,Population!$B$2:$BI$265,I9802)</f>
        <v>319014</v>
      </c>
      <c r="L9802" s="2" t="str">
        <f>VLOOKUP(A9802,Region!$C$1:$G$241,5)</f>
        <v>Europe</v>
      </c>
    </row>
    <row r="9803" spans="1:12" x14ac:dyDescent="0.55000000000000004">
      <c r="A9803" s="2" t="s">
        <v>31</v>
      </c>
      <c r="B9803" s="2" t="s">
        <v>8</v>
      </c>
      <c r="C9803" s="2" t="s">
        <v>14</v>
      </c>
      <c r="D9803" s="2" t="s">
        <v>13</v>
      </c>
      <c r="E9803" s="2" t="s">
        <v>11</v>
      </c>
      <c r="F9803" s="2">
        <v>2011</v>
      </c>
      <c r="G9803" s="2">
        <v>21.158000000000001</v>
      </c>
      <c r="I9803" s="2">
        <f t="shared" si="153"/>
        <v>55</v>
      </c>
      <c r="J9803" s="2">
        <f>VLOOKUP(A9803,Urbanizaton!$B$2:$BI$265,I9803)</f>
        <v>93.733999999999995</v>
      </c>
      <c r="K9803" s="2">
        <f>VLOOKUP(A9803,Population!$B$2:$BI$265,I9803)</f>
        <v>319014</v>
      </c>
      <c r="L9803" s="2" t="str">
        <f>VLOOKUP(A9803,Region!$C$1:$G$241,5)</f>
        <v>Europe</v>
      </c>
    </row>
    <row r="9804" spans="1:12" x14ac:dyDescent="0.55000000000000004">
      <c r="A9804" s="2" t="s">
        <v>31</v>
      </c>
      <c r="B9804" s="2" t="s">
        <v>8</v>
      </c>
      <c r="C9804" s="2" t="s">
        <v>14</v>
      </c>
      <c r="D9804" s="2" t="s">
        <v>20</v>
      </c>
      <c r="E9804" s="2" t="s">
        <v>11</v>
      </c>
      <c r="F9804" s="2">
        <v>2011</v>
      </c>
      <c r="G9804" s="2">
        <v>66.325999999999993</v>
      </c>
      <c r="I9804" s="2">
        <f t="shared" si="153"/>
        <v>55</v>
      </c>
      <c r="J9804" s="2">
        <f>VLOOKUP(A9804,Urbanizaton!$B$2:$BI$265,I9804)</f>
        <v>93.733999999999995</v>
      </c>
      <c r="K9804" s="2">
        <f>VLOOKUP(A9804,Population!$B$2:$BI$265,I9804)</f>
        <v>319014</v>
      </c>
      <c r="L9804" s="2" t="str">
        <f>VLOOKUP(A9804,Region!$C$1:$G$241,5)</f>
        <v>Europe</v>
      </c>
    </row>
    <row r="9805" spans="1:12" x14ac:dyDescent="0.55000000000000004">
      <c r="A9805" s="2" t="s">
        <v>31</v>
      </c>
      <c r="B9805" s="2" t="s">
        <v>8</v>
      </c>
      <c r="C9805" s="2" t="s">
        <v>15</v>
      </c>
      <c r="D9805" s="2" t="s">
        <v>13</v>
      </c>
      <c r="E9805" s="2" t="s">
        <v>11</v>
      </c>
      <c r="F9805" s="2">
        <v>2011</v>
      </c>
      <c r="G9805" s="2">
        <v>72.790000000000006</v>
      </c>
      <c r="I9805" s="2">
        <f t="shared" si="153"/>
        <v>55</v>
      </c>
      <c r="J9805" s="2">
        <f>VLOOKUP(A9805,Urbanizaton!$B$2:$BI$265,I9805)</f>
        <v>93.733999999999995</v>
      </c>
      <c r="K9805" s="2">
        <f>VLOOKUP(A9805,Population!$B$2:$BI$265,I9805)</f>
        <v>319014</v>
      </c>
      <c r="L9805" s="2" t="str">
        <f>VLOOKUP(A9805,Region!$C$1:$G$241,5)</f>
        <v>Europe</v>
      </c>
    </row>
    <row r="9806" spans="1:12" x14ac:dyDescent="0.55000000000000004">
      <c r="A9806" s="2" t="s">
        <v>31</v>
      </c>
      <c r="B9806" s="2" t="s">
        <v>8</v>
      </c>
      <c r="C9806" s="2" t="s">
        <v>15</v>
      </c>
      <c r="D9806" s="2" t="s">
        <v>20</v>
      </c>
      <c r="E9806" s="2" t="s">
        <v>11</v>
      </c>
      <c r="F9806" s="2">
        <v>2011</v>
      </c>
      <c r="G9806" s="2">
        <v>228.18</v>
      </c>
      <c r="I9806" s="2">
        <f t="shared" si="153"/>
        <v>55</v>
      </c>
      <c r="J9806" s="2">
        <f>VLOOKUP(A9806,Urbanizaton!$B$2:$BI$265,I9806)</f>
        <v>93.733999999999995</v>
      </c>
      <c r="K9806" s="2">
        <f>VLOOKUP(A9806,Population!$B$2:$BI$265,I9806)</f>
        <v>319014</v>
      </c>
      <c r="L9806" s="2" t="str">
        <f>VLOOKUP(A9806,Region!$C$1:$G$241,5)</f>
        <v>Europe</v>
      </c>
    </row>
    <row r="9807" spans="1:12" x14ac:dyDescent="0.55000000000000004">
      <c r="A9807" s="2" t="s">
        <v>31</v>
      </c>
      <c r="B9807" s="2" t="s">
        <v>8</v>
      </c>
      <c r="C9807" s="2" t="s">
        <v>16</v>
      </c>
      <c r="D9807" s="2" t="s">
        <v>13</v>
      </c>
      <c r="E9807" s="2" t="s">
        <v>11</v>
      </c>
      <c r="F9807" s="2">
        <v>2011</v>
      </c>
      <c r="G9807" s="2">
        <v>5.056</v>
      </c>
      <c r="I9807" s="2">
        <f t="shared" si="153"/>
        <v>55</v>
      </c>
      <c r="J9807" s="2">
        <f>VLOOKUP(A9807,Urbanizaton!$B$2:$BI$265,I9807)</f>
        <v>93.733999999999995</v>
      </c>
      <c r="K9807" s="2">
        <f>VLOOKUP(A9807,Population!$B$2:$BI$265,I9807)</f>
        <v>319014</v>
      </c>
      <c r="L9807" s="2" t="str">
        <f>VLOOKUP(A9807,Region!$C$1:$G$241,5)</f>
        <v>Europe</v>
      </c>
    </row>
    <row r="9808" spans="1:12" x14ac:dyDescent="0.55000000000000004">
      <c r="A9808" s="2" t="s">
        <v>31</v>
      </c>
      <c r="B9808" s="2" t="s">
        <v>8</v>
      </c>
      <c r="C9808" s="2" t="s">
        <v>16</v>
      </c>
      <c r="D9808" s="2" t="s">
        <v>20</v>
      </c>
      <c r="E9808" s="2" t="s">
        <v>11</v>
      </c>
      <c r="F9808" s="2">
        <v>2011</v>
      </c>
      <c r="G9808" s="2">
        <v>15.849</v>
      </c>
      <c r="I9808" s="2">
        <f t="shared" si="153"/>
        <v>55</v>
      </c>
      <c r="J9808" s="2">
        <f>VLOOKUP(A9808,Urbanizaton!$B$2:$BI$265,I9808)</f>
        <v>93.733999999999995</v>
      </c>
      <c r="K9808" s="2">
        <f>VLOOKUP(A9808,Population!$B$2:$BI$265,I9808)</f>
        <v>319014</v>
      </c>
      <c r="L9808" s="2" t="str">
        <f>VLOOKUP(A9808,Region!$C$1:$G$241,5)</f>
        <v>Europe</v>
      </c>
    </row>
    <row r="9809" spans="1:12" x14ac:dyDescent="0.55000000000000004">
      <c r="A9809" s="2" t="s">
        <v>31</v>
      </c>
      <c r="B9809" s="2" t="s">
        <v>8</v>
      </c>
      <c r="C9809" s="2" t="s">
        <v>12</v>
      </c>
      <c r="D9809" s="2" t="s">
        <v>13</v>
      </c>
      <c r="E9809" s="2" t="s">
        <v>11</v>
      </c>
      <c r="F9809" s="2">
        <v>2012</v>
      </c>
      <c r="G9809" s="2">
        <v>114.035</v>
      </c>
      <c r="I9809" s="2">
        <f t="shared" si="153"/>
        <v>56</v>
      </c>
      <c r="J9809" s="2">
        <f>VLOOKUP(A9809,Urbanizaton!$B$2:$BI$265,I9809)</f>
        <v>93.84</v>
      </c>
      <c r="K9809" s="2">
        <f>VLOOKUP(A9809,Population!$B$2:$BI$265,I9809)</f>
        <v>320716</v>
      </c>
      <c r="L9809" s="2" t="str">
        <f>VLOOKUP(A9809,Region!$C$1:$G$241,5)</f>
        <v>Europe</v>
      </c>
    </row>
    <row r="9810" spans="1:12" x14ac:dyDescent="0.55000000000000004">
      <c r="A9810" s="2" t="s">
        <v>31</v>
      </c>
      <c r="B9810" s="2" t="s">
        <v>8</v>
      </c>
      <c r="C9810" s="2" t="s">
        <v>12</v>
      </c>
      <c r="D9810" s="2" t="s">
        <v>20</v>
      </c>
      <c r="E9810" s="2" t="s">
        <v>11</v>
      </c>
      <c r="F9810" s="2">
        <v>2012</v>
      </c>
      <c r="G9810" s="2">
        <v>356.84199999999998</v>
      </c>
      <c r="I9810" s="2">
        <f t="shared" si="153"/>
        <v>56</v>
      </c>
      <c r="J9810" s="2">
        <f>VLOOKUP(A9810,Urbanizaton!$B$2:$BI$265,I9810)</f>
        <v>93.84</v>
      </c>
      <c r="K9810" s="2">
        <f>VLOOKUP(A9810,Population!$B$2:$BI$265,I9810)</f>
        <v>320716</v>
      </c>
      <c r="L9810" s="2" t="str">
        <f>VLOOKUP(A9810,Region!$C$1:$G$241,5)</f>
        <v>Europe</v>
      </c>
    </row>
    <row r="9811" spans="1:12" x14ac:dyDescent="0.55000000000000004">
      <c r="A9811" s="2" t="s">
        <v>31</v>
      </c>
      <c r="B9811" s="2" t="s">
        <v>8</v>
      </c>
      <c r="C9811" s="2" t="s">
        <v>9</v>
      </c>
      <c r="D9811" s="2" t="s">
        <v>10</v>
      </c>
      <c r="E9811" s="2" t="s">
        <v>11</v>
      </c>
      <c r="F9811" s="2">
        <v>2012</v>
      </c>
      <c r="G9811" s="2">
        <v>1.86</v>
      </c>
      <c r="I9811" s="2">
        <f t="shared" si="153"/>
        <v>56</v>
      </c>
      <c r="J9811" s="2">
        <f>VLOOKUP(A9811,Urbanizaton!$B$2:$BI$265,I9811)</f>
        <v>93.84</v>
      </c>
      <c r="K9811" s="2">
        <f>VLOOKUP(A9811,Population!$B$2:$BI$265,I9811)</f>
        <v>320716</v>
      </c>
      <c r="L9811" s="2" t="str">
        <f>VLOOKUP(A9811,Region!$C$1:$G$241,5)</f>
        <v>Europe</v>
      </c>
    </row>
    <row r="9812" spans="1:12" x14ac:dyDescent="0.55000000000000004">
      <c r="A9812" s="2" t="s">
        <v>31</v>
      </c>
      <c r="B9812" s="2" t="s">
        <v>8</v>
      </c>
      <c r="C9812" s="2" t="s">
        <v>9</v>
      </c>
      <c r="D9812" s="2" t="s">
        <v>17</v>
      </c>
      <c r="E9812" s="2" t="s">
        <v>11</v>
      </c>
      <c r="F9812" s="2">
        <v>2012</v>
      </c>
      <c r="G9812" s="2">
        <v>5.79</v>
      </c>
      <c r="I9812" s="2">
        <f t="shared" si="153"/>
        <v>56</v>
      </c>
      <c r="J9812" s="2">
        <f>VLOOKUP(A9812,Urbanizaton!$B$2:$BI$265,I9812)</f>
        <v>93.84</v>
      </c>
      <c r="K9812" s="2">
        <f>VLOOKUP(A9812,Population!$B$2:$BI$265,I9812)</f>
        <v>320716</v>
      </c>
      <c r="L9812" s="2" t="str">
        <f>VLOOKUP(A9812,Region!$C$1:$G$241,5)</f>
        <v>Europe</v>
      </c>
    </row>
    <row r="9813" spans="1:12" x14ac:dyDescent="0.55000000000000004">
      <c r="A9813" s="2" t="s">
        <v>31</v>
      </c>
      <c r="B9813" s="2" t="s">
        <v>8</v>
      </c>
      <c r="C9813" s="2" t="s">
        <v>18</v>
      </c>
      <c r="D9813" s="2" t="s">
        <v>17</v>
      </c>
      <c r="E9813" s="2" t="s">
        <v>11</v>
      </c>
      <c r="F9813" s="2">
        <v>2012</v>
      </c>
      <c r="G9813" s="2">
        <v>13.935</v>
      </c>
      <c r="I9813" s="2">
        <f t="shared" si="153"/>
        <v>56</v>
      </c>
      <c r="J9813" s="2">
        <f>VLOOKUP(A9813,Urbanizaton!$B$2:$BI$265,I9813)</f>
        <v>93.84</v>
      </c>
      <c r="K9813" s="2">
        <f>VLOOKUP(A9813,Population!$B$2:$BI$265,I9813)</f>
        <v>320716</v>
      </c>
      <c r="L9813" s="2" t="str">
        <f>VLOOKUP(A9813,Region!$C$1:$G$241,5)</f>
        <v>Europe</v>
      </c>
    </row>
    <row r="9814" spans="1:12" x14ac:dyDescent="0.55000000000000004">
      <c r="A9814" s="2" t="s">
        <v>31</v>
      </c>
      <c r="B9814" s="2" t="s">
        <v>8</v>
      </c>
      <c r="C9814" s="2" t="s">
        <v>18</v>
      </c>
      <c r="D9814" s="2" t="s">
        <v>19</v>
      </c>
      <c r="E9814" s="2" t="s">
        <v>11</v>
      </c>
      <c r="F9814" s="2">
        <v>2012</v>
      </c>
      <c r="G9814" s="2">
        <v>4453.0910000000003</v>
      </c>
      <c r="I9814" s="2">
        <f t="shared" si="153"/>
        <v>56</v>
      </c>
      <c r="J9814" s="2">
        <f>VLOOKUP(A9814,Urbanizaton!$B$2:$BI$265,I9814)</f>
        <v>93.84</v>
      </c>
      <c r="K9814" s="2">
        <f>VLOOKUP(A9814,Population!$B$2:$BI$265,I9814)</f>
        <v>320716</v>
      </c>
      <c r="L9814" s="2" t="str">
        <f>VLOOKUP(A9814,Region!$C$1:$G$241,5)</f>
        <v>Europe</v>
      </c>
    </row>
    <row r="9815" spans="1:12" x14ac:dyDescent="0.55000000000000004">
      <c r="A9815" s="2" t="s">
        <v>31</v>
      </c>
      <c r="B9815" s="2" t="s">
        <v>8</v>
      </c>
      <c r="C9815" s="2" t="s">
        <v>14</v>
      </c>
      <c r="D9815" s="2" t="s">
        <v>13</v>
      </c>
      <c r="E9815" s="2" t="s">
        <v>11</v>
      </c>
      <c r="F9815" s="2">
        <v>2012</v>
      </c>
      <c r="G9815" s="2">
        <v>20.873999999999999</v>
      </c>
      <c r="I9815" s="2">
        <f t="shared" si="153"/>
        <v>56</v>
      </c>
      <c r="J9815" s="2">
        <f>VLOOKUP(A9815,Urbanizaton!$B$2:$BI$265,I9815)</f>
        <v>93.84</v>
      </c>
      <c r="K9815" s="2">
        <f>VLOOKUP(A9815,Population!$B$2:$BI$265,I9815)</f>
        <v>320716</v>
      </c>
      <c r="L9815" s="2" t="str">
        <f>VLOOKUP(A9815,Region!$C$1:$G$241,5)</f>
        <v>Europe</v>
      </c>
    </row>
    <row r="9816" spans="1:12" x14ac:dyDescent="0.55000000000000004">
      <c r="A9816" s="2" t="s">
        <v>31</v>
      </c>
      <c r="B9816" s="2" t="s">
        <v>8</v>
      </c>
      <c r="C9816" s="2" t="s">
        <v>14</v>
      </c>
      <c r="D9816" s="2" t="s">
        <v>20</v>
      </c>
      <c r="E9816" s="2" t="s">
        <v>11</v>
      </c>
      <c r="F9816" s="2">
        <v>2012</v>
      </c>
      <c r="G9816" s="2">
        <v>65.319999999999993</v>
      </c>
      <c r="I9816" s="2">
        <f t="shared" si="153"/>
        <v>56</v>
      </c>
      <c r="J9816" s="2">
        <f>VLOOKUP(A9816,Urbanizaton!$B$2:$BI$265,I9816)</f>
        <v>93.84</v>
      </c>
      <c r="K9816" s="2">
        <f>VLOOKUP(A9816,Population!$B$2:$BI$265,I9816)</f>
        <v>320716</v>
      </c>
      <c r="L9816" s="2" t="str">
        <f>VLOOKUP(A9816,Region!$C$1:$G$241,5)</f>
        <v>Europe</v>
      </c>
    </row>
    <row r="9817" spans="1:12" x14ac:dyDescent="0.55000000000000004">
      <c r="A9817" s="2" t="s">
        <v>31</v>
      </c>
      <c r="B9817" s="2" t="s">
        <v>8</v>
      </c>
      <c r="C9817" s="2" t="s">
        <v>15</v>
      </c>
      <c r="D9817" s="2" t="s">
        <v>13</v>
      </c>
      <c r="E9817" s="2" t="s">
        <v>11</v>
      </c>
      <c r="F9817" s="2">
        <v>2012</v>
      </c>
      <c r="G9817" s="2">
        <v>83.876000000000005</v>
      </c>
      <c r="I9817" s="2">
        <f t="shared" si="153"/>
        <v>56</v>
      </c>
      <c r="J9817" s="2">
        <f>VLOOKUP(A9817,Urbanizaton!$B$2:$BI$265,I9817)</f>
        <v>93.84</v>
      </c>
      <c r="K9817" s="2">
        <f>VLOOKUP(A9817,Population!$B$2:$BI$265,I9817)</f>
        <v>320716</v>
      </c>
      <c r="L9817" s="2" t="str">
        <f>VLOOKUP(A9817,Region!$C$1:$G$241,5)</f>
        <v>Europe</v>
      </c>
    </row>
    <row r="9818" spans="1:12" x14ac:dyDescent="0.55000000000000004">
      <c r="A9818" s="2" t="s">
        <v>31</v>
      </c>
      <c r="B9818" s="2" t="s">
        <v>8</v>
      </c>
      <c r="C9818" s="2" t="s">
        <v>15</v>
      </c>
      <c r="D9818" s="2" t="s">
        <v>20</v>
      </c>
      <c r="E9818" s="2" t="s">
        <v>11</v>
      </c>
      <c r="F9818" s="2">
        <v>2012</v>
      </c>
      <c r="G9818" s="2">
        <v>262.46800000000002</v>
      </c>
      <c r="I9818" s="2">
        <f t="shared" si="153"/>
        <v>56</v>
      </c>
      <c r="J9818" s="2">
        <f>VLOOKUP(A9818,Urbanizaton!$B$2:$BI$265,I9818)</f>
        <v>93.84</v>
      </c>
      <c r="K9818" s="2">
        <f>VLOOKUP(A9818,Population!$B$2:$BI$265,I9818)</f>
        <v>320716</v>
      </c>
      <c r="L9818" s="2" t="str">
        <f>VLOOKUP(A9818,Region!$C$1:$G$241,5)</f>
        <v>Europe</v>
      </c>
    </row>
    <row r="9819" spans="1:12" x14ac:dyDescent="0.55000000000000004">
      <c r="A9819" s="2" t="s">
        <v>31</v>
      </c>
      <c r="B9819" s="2" t="s">
        <v>8</v>
      </c>
      <c r="C9819" s="2" t="s">
        <v>16</v>
      </c>
      <c r="D9819" s="2" t="s">
        <v>13</v>
      </c>
      <c r="E9819" s="2" t="s">
        <v>11</v>
      </c>
      <c r="F9819" s="2">
        <v>2012</v>
      </c>
      <c r="G9819" s="2">
        <v>5.0019999999999998</v>
      </c>
      <c r="I9819" s="2">
        <f t="shared" si="153"/>
        <v>56</v>
      </c>
      <c r="J9819" s="2">
        <f>VLOOKUP(A9819,Urbanizaton!$B$2:$BI$265,I9819)</f>
        <v>93.84</v>
      </c>
      <c r="K9819" s="2">
        <f>VLOOKUP(A9819,Population!$B$2:$BI$265,I9819)</f>
        <v>320716</v>
      </c>
      <c r="L9819" s="2" t="str">
        <f>VLOOKUP(A9819,Region!$C$1:$G$241,5)</f>
        <v>Europe</v>
      </c>
    </row>
    <row r="9820" spans="1:12" x14ac:dyDescent="0.55000000000000004">
      <c r="A9820" s="2" t="s">
        <v>31</v>
      </c>
      <c r="B9820" s="2" t="s">
        <v>8</v>
      </c>
      <c r="C9820" s="2" t="s">
        <v>16</v>
      </c>
      <c r="D9820" s="2" t="s">
        <v>20</v>
      </c>
      <c r="E9820" s="2" t="s">
        <v>11</v>
      </c>
      <c r="F9820" s="2">
        <v>2012</v>
      </c>
      <c r="G9820" s="2">
        <v>15.651999999999999</v>
      </c>
      <c r="I9820" s="2">
        <f t="shared" si="153"/>
        <v>56</v>
      </c>
      <c r="J9820" s="2">
        <f>VLOOKUP(A9820,Urbanizaton!$B$2:$BI$265,I9820)</f>
        <v>93.84</v>
      </c>
      <c r="K9820" s="2">
        <f>VLOOKUP(A9820,Population!$B$2:$BI$265,I9820)</f>
        <v>320716</v>
      </c>
      <c r="L9820" s="2" t="str">
        <f>VLOOKUP(A9820,Region!$C$1:$G$241,5)</f>
        <v>Europe</v>
      </c>
    </row>
    <row r="9821" spans="1:12" x14ac:dyDescent="0.55000000000000004">
      <c r="A9821" s="2" t="s">
        <v>31</v>
      </c>
      <c r="B9821" s="2" t="s">
        <v>8</v>
      </c>
      <c r="C9821" s="2" t="s">
        <v>12</v>
      </c>
      <c r="D9821" s="2" t="s">
        <v>13</v>
      </c>
      <c r="E9821" s="2" t="s">
        <v>11</v>
      </c>
      <c r="F9821" s="2">
        <v>2013</v>
      </c>
      <c r="G9821" s="2">
        <v>116.40900000000001</v>
      </c>
      <c r="I9821" s="2">
        <f t="shared" si="153"/>
        <v>57</v>
      </c>
      <c r="J9821" s="2">
        <f>VLOOKUP(A9821,Urbanizaton!$B$2:$BI$265,I9821)</f>
        <v>93.941999999999993</v>
      </c>
      <c r="K9821" s="2">
        <f>VLOOKUP(A9821,Population!$B$2:$BI$265,I9821)</f>
        <v>323764</v>
      </c>
      <c r="L9821" s="2" t="str">
        <f>VLOOKUP(A9821,Region!$C$1:$G$241,5)</f>
        <v>Europe</v>
      </c>
    </row>
    <row r="9822" spans="1:12" x14ac:dyDescent="0.55000000000000004">
      <c r="A9822" s="2" t="s">
        <v>31</v>
      </c>
      <c r="B9822" s="2" t="s">
        <v>8</v>
      </c>
      <c r="C9822" s="2" t="s">
        <v>12</v>
      </c>
      <c r="D9822" s="2" t="s">
        <v>20</v>
      </c>
      <c r="E9822" s="2" t="s">
        <v>11</v>
      </c>
      <c r="F9822" s="2">
        <v>2013</v>
      </c>
      <c r="G9822" s="2">
        <v>361.43799999999999</v>
      </c>
      <c r="I9822" s="2">
        <f t="shared" si="153"/>
        <v>57</v>
      </c>
      <c r="J9822" s="2">
        <f>VLOOKUP(A9822,Urbanizaton!$B$2:$BI$265,I9822)</f>
        <v>93.941999999999993</v>
      </c>
      <c r="K9822" s="2">
        <f>VLOOKUP(A9822,Population!$B$2:$BI$265,I9822)</f>
        <v>323764</v>
      </c>
      <c r="L9822" s="2" t="str">
        <f>VLOOKUP(A9822,Region!$C$1:$G$241,5)</f>
        <v>Europe</v>
      </c>
    </row>
    <row r="9823" spans="1:12" x14ac:dyDescent="0.55000000000000004">
      <c r="A9823" s="2" t="s">
        <v>31</v>
      </c>
      <c r="B9823" s="2" t="s">
        <v>8</v>
      </c>
      <c r="C9823" s="2" t="s">
        <v>9</v>
      </c>
      <c r="D9823" s="2" t="s">
        <v>10</v>
      </c>
      <c r="E9823" s="2" t="s">
        <v>11</v>
      </c>
      <c r="F9823" s="2">
        <v>2013</v>
      </c>
      <c r="G9823" s="2">
        <v>2.0299999999999998</v>
      </c>
      <c r="I9823" s="2">
        <f t="shared" si="153"/>
        <v>57</v>
      </c>
      <c r="J9823" s="2">
        <f>VLOOKUP(A9823,Urbanizaton!$B$2:$BI$265,I9823)</f>
        <v>93.941999999999993</v>
      </c>
      <c r="K9823" s="2">
        <f>VLOOKUP(A9823,Population!$B$2:$BI$265,I9823)</f>
        <v>323764</v>
      </c>
      <c r="L9823" s="2" t="str">
        <f>VLOOKUP(A9823,Region!$C$1:$G$241,5)</f>
        <v>Europe</v>
      </c>
    </row>
    <row r="9824" spans="1:12" x14ac:dyDescent="0.55000000000000004">
      <c r="A9824" s="2" t="s">
        <v>31</v>
      </c>
      <c r="B9824" s="2" t="s">
        <v>8</v>
      </c>
      <c r="C9824" s="2" t="s">
        <v>9</v>
      </c>
      <c r="D9824" s="2" t="s">
        <v>17</v>
      </c>
      <c r="E9824" s="2" t="s">
        <v>11</v>
      </c>
      <c r="F9824" s="2">
        <v>2013</v>
      </c>
      <c r="G9824" s="2">
        <v>6.26</v>
      </c>
      <c r="I9824" s="2">
        <f t="shared" si="153"/>
        <v>57</v>
      </c>
      <c r="J9824" s="2">
        <f>VLOOKUP(A9824,Urbanizaton!$B$2:$BI$265,I9824)</f>
        <v>93.941999999999993</v>
      </c>
      <c r="K9824" s="2">
        <f>VLOOKUP(A9824,Population!$B$2:$BI$265,I9824)</f>
        <v>323764</v>
      </c>
      <c r="L9824" s="2" t="str">
        <f>VLOOKUP(A9824,Region!$C$1:$G$241,5)</f>
        <v>Europe</v>
      </c>
    </row>
    <row r="9825" spans="1:12" x14ac:dyDescent="0.55000000000000004">
      <c r="A9825" s="2" t="s">
        <v>31</v>
      </c>
      <c r="B9825" s="2" t="s">
        <v>8</v>
      </c>
      <c r="C9825" s="2" t="s">
        <v>18</v>
      </c>
      <c r="D9825" s="2" t="s">
        <v>17</v>
      </c>
      <c r="E9825" s="2" t="s">
        <v>11</v>
      </c>
      <c r="F9825" s="2">
        <v>2013</v>
      </c>
      <c r="G9825" s="2">
        <v>13.852</v>
      </c>
      <c r="I9825" s="2">
        <f t="shared" si="153"/>
        <v>57</v>
      </c>
      <c r="J9825" s="2">
        <f>VLOOKUP(A9825,Urbanizaton!$B$2:$BI$265,I9825)</f>
        <v>93.941999999999993</v>
      </c>
      <c r="K9825" s="2">
        <f>VLOOKUP(A9825,Population!$B$2:$BI$265,I9825)</f>
        <v>323764</v>
      </c>
      <c r="L9825" s="2" t="str">
        <f>VLOOKUP(A9825,Region!$C$1:$G$241,5)</f>
        <v>Europe</v>
      </c>
    </row>
    <row r="9826" spans="1:12" x14ac:dyDescent="0.55000000000000004">
      <c r="A9826" s="2" t="s">
        <v>31</v>
      </c>
      <c r="B9826" s="2" t="s">
        <v>8</v>
      </c>
      <c r="C9826" s="2" t="s">
        <v>18</v>
      </c>
      <c r="D9826" s="2" t="s">
        <v>19</v>
      </c>
      <c r="E9826" s="2" t="s">
        <v>11</v>
      </c>
      <c r="F9826" s="2">
        <v>2013</v>
      </c>
      <c r="G9826" s="2">
        <v>4461.415</v>
      </c>
      <c r="I9826" s="2">
        <f t="shared" si="153"/>
        <v>57</v>
      </c>
      <c r="J9826" s="2">
        <f>VLOOKUP(A9826,Urbanizaton!$B$2:$BI$265,I9826)</f>
        <v>93.941999999999993</v>
      </c>
      <c r="K9826" s="2">
        <f>VLOOKUP(A9826,Population!$B$2:$BI$265,I9826)</f>
        <v>323764</v>
      </c>
      <c r="L9826" s="2" t="str">
        <f>VLOOKUP(A9826,Region!$C$1:$G$241,5)</f>
        <v>Europe</v>
      </c>
    </row>
    <row r="9827" spans="1:12" x14ac:dyDescent="0.55000000000000004">
      <c r="A9827" s="2" t="s">
        <v>31</v>
      </c>
      <c r="B9827" s="2" t="s">
        <v>8</v>
      </c>
      <c r="C9827" s="2" t="s">
        <v>14</v>
      </c>
      <c r="D9827" s="2" t="s">
        <v>13</v>
      </c>
      <c r="E9827" s="2" t="s">
        <v>11</v>
      </c>
      <c r="F9827" s="2">
        <v>2013</v>
      </c>
      <c r="G9827" s="2">
        <v>20.780999999999999</v>
      </c>
      <c r="I9827" s="2">
        <f t="shared" si="153"/>
        <v>57</v>
      </c>
      <c r="J9827" s="2">
        <f>VLOOKUP(A9827,Urbanizaton!$B$2:$BI$265,I9827)</f>
        <v>93.941999999999993</v>
      </c>
      <c r="K9827" s="2">
        <f>VLOOKUP(A9827,Population!$B$2:$BI$265,I9827)</f>
        <v>323764</v>
      </c>
      <c r="L9827" s="2" t="str">
        <f>VLOOKUP(A9827,Region!$C$1:$G$241,5)</f>
        <v>Europe</v>
      </c>
    </row>
    <row r="9828" spans="1:12" x14ac:dyDescent="0.55000000000000004">
      <c r="A9828" s="2" t="s">
        <v>31</v>
      </c>
      <c r="B9828" s="2" t="s">
        <v>8</v>
      </c>
      <c r="C9828" s="2" t="s">
        <v>14</v>
      </c>
      <c r="D9828" s="2" t="s">
        <v>20</v>
      </c>
      <c r="E9828" s="2" t="s">
        <v>11</v>
      </c>
      <c r="F9828" s="2">
        <v>2013</v>
      </c>
      <c r="G9828" s="2">
        <v>64.522999999999996</v>
      </c>
      <c r="I9828" s="2">
        <f t="shared" si="153"/>
        <v>57</v>
      </c>
      <c r="J9828" s="2">
        <f>VLOOKUP(A9828,Urbanizaton!$B$2:$BI$265,I9828)</f>
        <v>93.941999999999993</v>
      </c>
      <c r="K9828" s="2">
        <f>VLOOKUP(A9828,Population!$B$2:$BI$265,I9828)</f>
        <v>323764</v>
      </c>
      <c r="L9828" s="2" t="str">
        <f>VLOOKUP(A9828,Region!$C$1:$G$241,5)</f>
        <v>Europe</v>
      </c>
    </row>
    <row r="9829" spans="1:12" x14ac:dyDescent="0.55000000000000004">
      <c r="A9829" s="2" t="s">
        <v>31</v>
      </c>
      <c r="B9829" s="2" t="s">
        <v>8</v>
      </c>
      <c r="C9829" s="2" t="s">
        <v>15</v>
      </c>
      <c r="D9829" s="2" t="s">
        <v>13</v>
      </c>
      <c r="E9829" s="2" t="s">
        <v>11</v>
      </c>
      <c r="F9829" s="2">
        <v>2013</v>
      </c>
      <c r="G9829" s="2">
        <v>70.664000000000001</v>
      </c>
      <c r="I9829" s="2">
        <f t="shared" si="153"/>
        <v>57</v>
      </c>
      <c r="J9829" s="2">
        <f>VLOOKUP(A9829,Urbanizaton!$B$2:$BI$265,I9829)</f>
        <v>93.941999999999993</v>
      </c>
      <c r="K9829" s="2">
        <f>VLOOKUP(A9829,Population!$B$2:$BI$265,I9829)</f>
        <v>323764</v>
      </c>
      <c r="L9829" s="2" t="str">
        <f>VLOOKUP(A9829,Region!$C$1:$G$241,5)</f>
        <v>Europe</v>
      </c>
    </row>
    <row r="9830" spans="1:12" x14ac:dyDescent="0.55000000000000004">
      <c r="A9830" s="2" t="s">
        <v>31</v>
      </c>
      <c r="B9830" s="2" t="s">
        <v>8</v>
      </c>
      <c r="C9830" s="2" t="s">
        <v>15</v>
      </c>
      <c r="D9830" s="2" t="s">
        <v>20</v>
      </c>
      <c r="E9830" s="2" t="s">
        <v>11</v>
      </c>
      <c r="F9830" s="2">
        <v>2013</v>
      </c>
      <c r="G9830" s="2">
        <v>219.404</v>
      </c>
      <c r="I9830" s="2">
        <f t="shared" si="153"/>
        <v>57</v>
      </c>
      <c r="J9830" s="2">
        <f>VLOOKUP(A9830,Urbanizaton!$B$2:$BI$265,I9830)</f>
        <v>93.941999999999993</v>
      </c>
      <c r="K9830" s="2">
        <f>VLOOKUP(A9830,Population!$B$2:$BI$265,I9830)</f>
        <v>323764</v>
      </c>
      <c r="L9830" s="2" t="str">
        <f>VLOOKUP(A9830,Region!$C$1:$G$241,5)</f>
        <v>Europe</v>
      </c>
    </row>
    <row r="9831" spans="1:12" x14ac:dyDescent="0.55000000000000004">
      <c r="A9831" s="2" t="s">
        <v>31</v>
      </c>
      <c r="B9831" s="2" t="s">
        <v>8</v>
      </c>
      <c r="C9831" s="2" t="s">
        <v>16</v>
      </c>
      <c r="D9831" s="2" t="s">
        <v>13</v>
      </c>
      <c r="E9831" s="2" t="s">
        <v>11</v>
      </c>
      <c r="F9831" s="2">
        <v>2013</v>
      </c>
      <c r="G9831" s="2">
        <v>4.9470000000000001</v>
      </c>
      <c r="I9831" s="2">
        <f t="shared" si="153"/>
        <v>57</v>
      </c>
      <c r="J9831" s="2">
        <f>VLOOKUP(A9831,Urbanizaton!$B$2:$BI$265,I9831)</f>
        <v>93.941999999999993</v>
      </c>
      <c r="K9831" s="2">
        <f>VLOOKUP(A9831,Population!$B$2:$BI$265,I9831)</f>
        <v>323764</v>
      </c>
      <c r="L9831" s="2" t="str">
        <f>VLOOKUP(A9831,Region!$C$1:$G$241,5)</f>
        <v>Europe</v>
      </c>
    </row>
    <row r="9832" spans="1:12" x14ac:dyDescent="0.55000000000000004">
      <c r="A9832" s="2" t="s">
        <v>31</v>
      </c>
      <c r="B9832" s="2" t="s">
        <v>8</v>
      </c>
      <c r="C9832" s="2" t="s">
        <v>16</v>
      </c>
      <c r="D9832" s="2" t="s">
        <v>20</v>
      </c>
      <c r="E9832" s="2" t="s">
        <v>11</v>
      </c>
      <c r="F9832" s="2">
        <v>2013</v>
      </c>
      <c r="G9832" s="2">
        <v>15.36</v>
      </c>
      <c r="I9832" s="2">
        <f t="shared" si="153"/>
        <v>57</v>
      </c>
      <c r="J9832" s="2">
        <f>VLOOKUP(A9832,Urbanizaton!$B$2:$BI$265,I9832)</f>
        <v>93.941999999999993</v>
      </c>
      <c r="K9832" s="2">
        <f>VLOOKUP(A9832,Population!$B$2:$BI$265,I9832)</f>
        <v>323764</v>
      </c>
      <c r="L9832" s="2" t="str">
        <f>VLOOKUP(A9832,Region!$C$1:$G$241,5)</f>
        <v>Europe</v>
      </c>
    </row>
    <row r="9833" spans="1:12" x14ac:dyDescent="0.55000000000000004">
      <c r="A9833" s="2" t="s">
        <v>31</v>
      </c>
      <c r="B9833" s="2" t="s">
        <v>8</v>
      </c>
      <c r="C9833" s="2" t="s">
        <v>12</v>
      </c>
      <c r="D9833" s="2" t="s">
        <v>13</v>
      </c>
      <c r="E9833" s="2" t="s">
        <v>11</v>
      </c>
      <c r="F9833" s="2">
        <v>2014</v>
      </c>
      <c r="G9833" s="2">
        <v>115.3</v>
      </c>
      <c r="I9833" s="2">
        <f t="shared" si="153"/>
        <v>58</v>
      </c>
      <c r="J9833" s="2">
        <f>VLOOKUP(A9833,Urbanizaton!$B$2:$BI$265,I9833)</f>
        <v>94.042000000000002</v>
      </c>
      <c r="K9833" s="2">
        <f>VLOOKUP(A9833,Population!$B$2:$BI$265,I9833)</f>
        <v>327386</v>
      </c>
      <c r="L9833" s="2" t="str">
        <f>VLOOKUP(A9833,Region!$C$1:$G$241,5)</f>
        <v>Europe</v>
      </c>
    </row>
    <row r="9834" spans="1:12" x14ac:dyDescent="0.55000000000000004">
      <c r="A9834" s="2" t="s">
        <v>31</v>
      </c>
      <c r="B9834" s="2" t="s">
        <v>8</v>
      </c>
      <c r="C9834" s="2" t="s">
        <v>12</v>
      </c>
      <c r="D9834" s="2" t="s">
        <v>20</v>
      </c>
      <c r="E9834" s="2" t="s">
        <v>11</v>
      </c>
      <c r="F9834" s="2">
        <v>2014</v>
      </c>
      <c r="G9834" s="2">
        <v>354.78899999999999</v>
      </c>
      <c r="I9834" s="2">
        <f t="shared" si="153"/>
        <v>58</v>
      </c>
      <c r="J9834" s="2">
        <f>VLOOKUP(A9834,Urbanizaton!$B$2:$BI$265,I9834)</f>
        <v>94.042000000000002</v>
      </c>
      <c r="K9834" s="2">
        <f>VLOOKUP(A9834,Population!$B$2:$BI$265,I9834)</f>
        <v>327386</v>
      </c>
      <c r="L9834" s="2" t="str">
        <f>VLOOKUP(A9834,Region!$C$1:$G$241,5)</f>
        <v>Europe</v>
      </c>
    </row>
    <row r="9835" spans="1:12" x14ac:dyDescent="0.55000000000000004">
      <c r="A9835" s="2" t="s">
        <v>31</v>
      </c>
      <c r="B9835" s="2" t="s">
        <v>8</v>
      </c>
      <c r="C9835" s="2" t="s">
        <v>9</v>
      </c>
      <c r="D9835" s="2" t="s">
        <v>10</v>
      </c>
      <c r="E9835" s="2" t="s">
        <v>11</v>
      </c>
      <c r="F9835" s="2">
        <v>2014</v>
      </c>
      <c r="G9835" s="2">
        <v>2.04</v>
      </c>
      <c r="I9835" s="2">
        <f t="shared" si="153"/>
        <v>58</v>
      </c>
      <c r="J9835" s="2">
        <f>VLOOKUP(A9835,Urbanizaton!$B$2:$BI$265,I9835)</f>
        <v>94.042000000000002</v>
      </c>
      <c r="K9835" s="2">
        <f>VLOOKUP(A9835,Population!$B$2:$BI$265,I9835)</f>
        <v>327386</v>
      </c>
      <c r="L9835" s="2" t="str">
        <f>VLOOKUP(A9835,Region!$C$1:$G$241,5)</f>
        <v>Europe</v>
      </c>
    </row>
    <row r="9836" spans="1:12" x14ac:dyDescent="0.55000000000000004">
      <c r="A9836" s="2" t="s">
        <v>31</v>
      </c>
      <c r="B9836" s="2" t="s">
        <v>8</v>
      </c>
      <c r="C9836" s="2" t="s">
        <v>9</v>
      </c>
      <c r="D9836" s="2" t="s">
        <v>17</v>
      </c>
      <c r="E9836" s="2" t="s">
        <v>11</v>
      </c>
      <c r="F9836" s="2">
        <v>2014</v>
      </c>
      <c r="G9836" s="2">
        <v>6.25</v>
      </c>
      <c r="I9836" s="2">
        <f t="shared" si="153"/>
        <v>58</v>
      </c>
      <c r="J9836" s="2">
        <f>VLOOKUP(A9836,Urbanizaton!$B$2:$BI$265,I9836)</f>
        <v>94.042000000000002</v>
      </c>
      <c r="K9836" s="2">
        <f>VLOOKUP(A9836,Population!$B$2:$BI$265,I9836)</f>
        <v>327386</v>
      </c>
      <c r="L9836" s="2" t="str">
        <f>VLOOKUP(A9836,Region!$C$1:$G$241,5)</f>
        <v>Europe</v>
      </c>
    </row>
    <row r="9837" spans="1:12" x14ac:dyDescent="0.55000000000000004">
      <c r="A9837" s="2" t="s">
        <v>31</v>
      </c>
      <c r="B9837" s="2" t="s">
        <v>8</v>
      </c>
      <c r="C9837" s="2" t="s">
        <v>18</v>
      </c>
      <c r="D9837" s="2" t="s">
        <v>17</v>
      </c>
      <c r="E9837" s="2" t="s">
        <v>11</v>
      </c>
      <c r="F9837" s="2">
        <v>2014</v>
      </c>
      <c r="G9837" s="2">
        <v>13.709</v>
      </c>
      <c r="I9837" s="2">
        <f t="shared" si="153"/>
        <v>58</v>
      </c>
      <c r="J9837" s="2">
        <f>VLOOKUP(A9837,Urbanizaton!$B$2:$BI$265,I9837)</f>
        <v>94.042000000000002</v>
      </c>
      <c r="K9837" s="2">
        <f>VLOOKUP(A9837,Population!$B$2:$BI$265,I9837)</f>
        <v>327386</v>
      </c>
      <c r="L9837" s="2" t="str">
        <f>VLOOKUP(A9837,Region!$C$1:$G$241,5)</f>
        <v>Europe</v>
      </c>
    </row>
    <row r="9838" spans="1:12" x14ac:dyDescent="0.55000000000000004">
      <c r="A9838" s="2" t="s">
        <v>31</v>
      </c>
      <c r="B9838" s="2" t="s">
        <v>8</v>
      </c>
      <c r="C9838" s="2" t="s">
        <v>18</v>
      </c>
      <c r="D9838" s="2" t="s">
        <v>19</v>
      </c>
      <c r="E9838" s="2" t="s">
        <v>11</v>
      </c>
      <c r="F9838" s="2">
        <v>2014</v>
      </c>
      <c r="G9838" s="2">
        <v>4455.0940000000001</v>
      </c>
      <c r="I9838" s="2">
        <f t="shared" si="153"/>
        <v>58</v>
      </c>
      <c r="J9838" s="2">
        <f>VLOOKUP(A9838,Urbanizaton!$B$2:$BI$265,I9838)</f>
        <v>94.042000000000002</v>
      </c>
      <c r="K9838" s="2">
        <f>VLOOKUP(A9838,Population!$B$2:$BI$265,I9838)</f>
        <v>327386</v>
      </c>
      <c r="L9838" s="2" t="str">
        <f>VLOOKUP(A9838,Region!$C$1:$G$241,5)</f>
        <v>Europe</v>
      </c>
    </row>
    <row r="9839" spans="1:12" x14ac:dyDescent="0.55000000000000004">
      <c r="A9839" s="2" t="s">
        <v>31</v>
      </c>
      <c r="B9839" s="2" t="s">
        <v>8</v>
      </c>
      <c r="C9839" s="2" t="s">
        <v>14</v>
      </c>
      <c r="D9839" s="2" t="s">
        <v>13</v>
      </c>
      <c r="E9839" s="2" t="s">
        <v>11</v>
      </c>
      <c r="F9839" s="2">
        <v>2014</v>
      </c>
      <c r="G9839" s="2">
        <v>20.103999999999999</v>
      </c>
      <c r="I9839" s="2">
        <f t="shared" si="153"/>
        <v>58</v>
      </c>
      <c r="J9839" s="2">
        <f>VLOOKUP(A9839,Urbanizaton!$B$2:$BI$265,I9839)</f>
        <v>94.042000000000002</v>
      </c>
      <c r="K9839" s="2">
        <f>VLOOKUP(A9839,Population!$B$2:$BI$265,I9839)</f>
        <v>327386</v>
      </c>
      <c r="L9839" s="2" t="str">
        <f>VLOOKUP(A9839,Region!$C$1:$G$241,5)</f>
        <v>Europe</v>
      </c>
    </row>
    <row r="9840" spans="1:12" x14ac:dyDescent="0.55000000000000004">
      <c r="A9840" s="2" t="s">
        <v>31</v>
      </c>
      <c r="B9840" s="2" t="s">
        <v>8</v>
      </c>
      <c r="C9840" s="2" t="s">
        <v>14</v>
      </c>
      <c r="D9840" s="2" t="s">
        <v>20</v>
      </c>
      <c r="E9840" s="2" t="s">
        <v>11</v>
      </c>
      <c r="F9840" s="2">
        <v>2014</v>
      </c>
      <c r="G9840" s="2">
        <v>61.862000000000002</v>
      </c>
      <c r="I9840" s="2">
        <f t="shared" si="153"/>
        <v>58</v>
      </c>
      <c r="J9840" s="2">
        <f>VLOOKUP(A9840,Urbanizaton!$B$2:$BI$265,I9840)</f>
        <v>94.042000000000002</v>
      </c>
      <c r="K9840" s="2">
        <f>VLOOKUP(A9840,Population!$B$2:$BI$265,I9840)</f>
        <v>327386</v>
      </c>
      <c r="L9840" s="2" t="str">
        <f>VLOOKUP(A9840,Region!$C$1:$G$241,5)</f>
        <v>Europe</v>
      </c>
    </row>
    <row r="9841" spans="1:12" x14ac:dyDescent="0.55000000000000004">
      <c r="A9841" s="2" t="s">
        <v>31</v>
      </c>
      <c r="B9841" s="2" t="s">
        <v>8</v>
      </c>
      <c r="C9841" s="2" t="s">
        <v>15</v>
      </c>
      <c r="D9841" s="2" t="s">
        <v>13</v>
      </c>
      <c r="E9841" s="2" t="s">
        <v>11</v>
      </c>
      <c r="F9841" s="2">
        <v>2014</v>
      </c>
      <c r="G9841" s="2">
        <v>65.116</v>
      </c>
      <c r="I9841" s="2">
        <f t="shared" si="153"/>
        <v>58</v>
      </c>
      <c r="J9841" s="2">
        <f>VLOOKUP(A9841,Urbanizaton!$B$2:$BI$265,I9841)</f>
        <v>94.042000000000002</v>
      </c>
      <c r="K9841" s="2">
        <f>VLOOKUP(A9841,Population!$B$2:$BI$265,I9841)</f>
        <v>327386</v>
      </c>
      <c r="L9841" s="2" t="str">
        <f>VLOOKUP(A9841,Region!$C$1:$G$241,5)</f>
        <v>Europe</v>
      </c>
    </row>
    <row r="9842" spans="1:12" x14ac:dyDescent="0.55000000000000004">
      <c r="A9842" s="2" t="s">
        <v>31</v>
      </c>
      <c r="B9842" s="2" t="s">
        <v>8</v>
      </c>
      <c r="C9842" s="2" t="s">
        <v>15</v>
      </c>
      <c r="D9842" s="2" t="s">
        <v>20</v>
      </c>
      <c r="E9842" s="2" t="s">
        <v>11</v>
      </c>
      <c r="F9842" s="2">
        <v>2014</v>
      </c>
      <c r="G9842" s="2">
        <v>200.36799999999999</v>
      </c>
      <c r="I9842" s="2">
        <f t="shared" si="153"/>
        <v>58</v>
      </c>
      <c r="J9842" s="2">
        <f>VLOOKUP(A9842,Urbanizaton!$B$2:$BI$265,I9842)</f>
        <v>94.042000000000002</v>
      </c>
      <c r="K9842" s="2">
        <f>VLOOKUP(A9842,Population!$B$2:$BI$265,I9842)</f>
        <v>327386</v>
      </c>
      <c r="L9842" s="2" t="str">
        <f>VLOOKUP(A9842,Region!$C$1:$G$241,5)</f>
        <v>Europe</v>
      </c>
    </row>
    <row r="9843" spans="1:12" x14ac:dyDescent="0.55000000000000004">
      <c r="A9843" s="2" t="s">
        <v>31</v>
      </c>
      <c r="B9843" s="2" t="s">
        <v>8</v>
      </c>
      <c r="C9843" s="2" t="s">
        <v>16</v>
      </c>
      <c r="D9843" s="2" t="s">
        <v>13</v>
      </c>
      <c r="E9843" s="2" t="s">
        <v>11</v>
      </c>
      <c r="F9843" s="2">
        <v>2014</v>
      </c>
      <c r="G9843" s="2">
        <v>4.6849999999999996</v>
      </c>
      <c r="I9843" s="2">
        <f t="shared" si="153"/>
        <v>58</v>
      </c>
      <c r="J9843" s="2">
        <f>VLOOKUP(A9843,Urbanizaton!$B$2:$BI$265,I9843)</f>
        <v>94.042000000000002</v>
      </c>
      <c r="K9843" s="2">
        <f>VLOOKUP(A9843,Population!$B$2:$BI$265,I9843)</f>
        <v>327386</v>
      </c>
      <c r="L9843" s="2" t="str">
        <f>VLOOKUP(A9843,Region!$C$1:$G$241,5)</f>
        <v>Europe</v>
      </c>
    </row>
    <row r="9844" spans="1:12" x14ac:dyDescent="0.55000000000000004">
      <c r="A9844" s="2" t="s">
        <v>31</v>
      </c>
      <c r="B9844" s="2" t="s">
        <v>8</v>
      </c>
      <c r="C9844" s="2" t="s">
        <v>16</v>
      </c>
      <c r="D9844" s="2" t="s">
        <v>20</v>
      </c>
      <c r="E9844" s="2" t="s">
        <v>11</v>
      </c>
      <c r="F9844" s="2">
        <v>2014</v>
      </c>
      <c r="G9844" s="2">
        <v>14.416</v>
      </c>
      <c r="I9844" s="2">
        <f t="shared" si="153"/>
        <v>58</v>
      </c>
      <c r="J9844" s="2">
        <f>VLOOKUP(A9844,Urbanizaton!$B$2:$BI$265,I9844)</f>
        <v>94.042000000000002</v>
      </c>
      <c r="K9844" s="2">
        <f>VLOOKUP(A9844,Population!$B$2:$BI$265,I9844)</f>
        <v>327386</v>
      </c>
      <c r="L9844" s="2" t="str">
        <f>VLOOKUP(A9844,Region!$C$1:$G$241,5)</f>
        <v>Europe</v>
      </c>
    </row>
    <row r="9845" spans="1:12" x14ac:dyDescent="0.55000000000000004">
      <c r="A9845" s="2" t="s">
        <v>31</v>
      </c>
      <c r="B9845" s="2" t="s">
        <v>8</v>
      </c>
      <c r="C9845" s="2" t="s">
        <v>18</v>
      </c>
      <c r="D9845" s="2" t="s">
        <v>17</v>
      </c>
      <c r="E9845" s="2" t="s">
        <v>11</v>
      </c>
      <c r="F9845" s="2">
        <v>2015</v>
      </c>
      <c r="G9845" s="2">
        <v>13.836</v>
      </c>
      <c r="I9845" s="2">
        <f t="shared" si="153"/>
        <v>59</v>
      </c>
      <c r="J9845" s="2">
        <f>VLOOKUP(A9845,Urbanizaton!$B$2:$BI$265,I9845)</f>
        <v>94.137</v>
      </c>
      <c r="K9845" s="2">
        <f>VLOOKUP(A9845,Population!$B$2:$BI$265,I9845)</f>
        <v>330815</v>
      </c>
      <c r="L9845" s="2" t="str">
        <f>VLOOKUP(A9845,Region!$C$1:$G$241,5)</f>
        <v>Europe</v>
      </c>
    </row>
    <row r="9846" spans="1:12" x14ac:dyDescent="0.55000000000000004">
      <c r="A9846" s="2" t="s">
        <v>31</v>
      </c>
      <c r="B9846" s="2" t="s">
        <v>8</v>
      </c>
      <c r="C9846" s="2" t="s">
        <v>18</v>
      </c>
      <c r="D9846" s="2" t="s">
        <v>19</v>
      </c>
      <c r="E9846" s="2" t="s">
        <v>11</v>
      </c>
      <c r="F9846" s="2">
        <v>2015</v>
      </c>
      <c r="G9846" s="2">
        <v>4538.9759999999997</v>
      </c>
      <c r="I9846" s="2">
        <f t="shared" si="153"/>
        <v>59</v>
      </c>
      <c r="J9846" s="2">
        <f>VLOOKUP(A9846,Urbanizaton!$B$2:$BI$265,I9846)</f>
        <v>94.137</v>
      </c>
      <c r="K9846" s="2">
        <f>VLOOKUP(A9846,Population!$B$2:$BI$265,I9846)</f>
        <v>330815</v>
      </c>
      <c r="L9846" s="2" t="str">
        <f>VLOOKUP(A9846,Region!$C$1:$G$241,5)</f>
        <v>Europe</v>
      </c>
    </row>
    <row r="9847" spans="1:12" x14ac:dyDescent="0.55000000000000004">
      <c r="A9847" s="2" t="s">
        <v>78</v>
      </c>
      <c r="B9847" s="2" t="s">
        <v>8</v>
      </c>
      <c r="C9847" s="2" t="s">
        <v>9</v>
      </c>
      <c r="D9847" s="2" t="s">
        <v>10</v>
      </c>
      <c r="E9847" s="2" t="s">
        <v>11</v>
      </c>
      <c r="F9847" s="2">
        <v>1971</v>
      </c>
      <c r="G9847" s="2">
        <v>13.77</v>
      </c>
      <c r="I9847" s="2">
        <f t="shared" si="153"/>
        <v>15</v>
      </c>
      <c r="J9847" s="2">
        <f>VLOOKUP(A9847,Urbanizaton!$B$2:$BI$265,I9847)</f>
        <v>84.789000000000001</v>
      </c>
      <c r="K9847" s="2">
        <f>VLOOKUP(A9847,Population!$B$2:$BI$265,I9847)</f>
        <v>3069000</v>
      </c>
      <c r="L9847" s="2" t="str">
        <f>VLOOKUP(A9847,Region!$C$1:$G$241,5)</f>
        <v>Western Asia</v>
      </c>
    </row>
    <row r="9848" spans="1:12" x14ac:dyDescent="0.55000000000000004">
      <c r="A9848" s="2" t="s">
        <v>78</v>
      </c>
      <c r="B9848" s="2" t="s">
        <v>8</v>
      </c>
      <c r="C9848" s="2" t="s">
        <v>9</v>
      </c>
      <c r="D9848" s="2" t="s">
        <v>17</v>
      </c>
      <c r="E9848" s="2" t="s">
        <v>11</v>
      </c>
      <c r="F9848" s="2">
        <v>1971</v>
      </c>
      <c r="G9848" s="2">
        <v>4.5199999999999996</v>
      </c>
      <c r="I9848" s="2">
        <f t="shared" si="153"/>
        <v>15</v>
      </c>
      <c r="J9848" s="2">
        <f>VLOOKUP(A9848,Urbanizaton!$B$2:$BI$265,I9848)</f>
        <v>84.789000000000001</v>
      </c>
      <c r="K9848" s="2">
        <f>VLOOKUP(A9848,Population!$B$2:$BI$265,I9848)</f>
        <v>3069000</v>
      </c>
      <c r="L9848" s="2" t="str">
        <f>VLOOKUP(A9848,Region!$C$1:$G$241,5)</f>
        <v>Western Asia</v>
      </c>
    </row>
    <row r="9849" spans="1:12" x14ac:dyDescent="0.55000000000000004">
      <c r="A9849" s="2" t="s">
        <v>78</v>
      </c>
      <c r="B9849" s="2" t="s">
        <v>8</v>
      </c>
      <c r="C9849" s="2" t="s">
        <v>9</v>
      </c>
      <c r="D9849" s="2" t="s">
        <v>10</v>
      </c>
      <c r="E9849" s="2" t="s">
        <v>11</v>
      </c>
      <c r="F9849" s="2">
        <v>1972</v>
      </c>
      <c r="G9849" s="2">
        <v>14.43</v>
      </c>
      <c r="I9849" s="2">
        <f t="shared" si="153"/>
        <v>16</v>
      </c>
      <c r="J9849" s="2">
        <f>VLOOKUP(A9849,Urbanizaton!$B$2:$BI$265,I9849)</f>
        <v>85.350999999999999</v>
      </c>
      <c r="K9849" s="2">
        <f>VLOOKUP(A9849,Population!$B$2:$BI$265,I9849)</f>
        <v>3148000</v>
      </c>
      <c r="L9849" s="2" t="str">
        <f>VLOOKUP(A9849,Region!$C$1:$G$241,5)</f>
        <v>Western Asia</v>
      </c>
    </row>
    <row r="9850" spans="1:12" x14ac:dyDescent="0.55000000000000004">
      <c r="A9850" s="2" t="s">
        <v>78</v>
      </c>
      <c r="B9850" s="2" t="s">
        <v>8</v>
      </c>
      <c r="C9850" s="2" t="s">
        <v>9</v>
      </c>
      <c r="D9850" s="2" t="s">
        <v>17</v>
      </c>
      <c r="E9850" s="2" t="s">
        <v>11</v>
      </c>
      <c r="F9850" s="2">
        <v>1972</v>
      </c>
      <c r="G9850" s="2">
        <v>4.4800000000000004</v>
      </c>
      <c r="I9850" s="2">
        <f t="shared" si="153"/>
        <v>16</v>
      </c>
      <c r="J9850" s="2">
        <f>VLOOKUP(A9850,Urbanizaton!$B$2:$BI$265,I9850)</f>
        <v>85.350999999999999</v>
      </c>
      <c r="K9850" s="2">
        <f>VLOOKUP(A9850,Population!$B$2:$BI$265,I9850)</f>
        <v>3148000</v>
      </c>
      <c r="L9850" s="2" t="str">
        <f>VLOOKUP(A9850,Region!$C$1:$G$241,5)</f>
        <v>Western Asia</v>
      </c>
    </row>
    <row r="9851" spans="1:12" x14ac:dyDescent="0.55000000000000004">
      <c r="A9851" s="2" t="s">
        <v>78</v>
      </c>
      <c r="B9851" s="2" t="s">
        <v>8</v>
      </c>
      <c r="C9851" s="2" t="s">
        <v>9</v>
      </c>
      <c r="D9851" s="2" t="s">
        <v>10</v>
      </c>
      <c r="E9851" s="2" t="s">
        <v>11</v>
      </c>
      <c r="F9851" s="2">
        <v>1973</v>
      </c>
      <c r="G9851" s="2">
        <v>15.65</v>
      </c>
      <c r="I9851" s="2">
        <f t="shared" si="153"/>
        <v>17</v>
      </c>
      <c r="J9851" s="2">
        <f>VLOOKUP(A9851,Urbanizaton!$B$2:$BI$265,I9851)</f>
        <v>85.793000000000006</v>
      </c>
      <c r="K9851" s="2">
        <f>VLOOKUP(A9851,Population!$B$2:$BI$265,I9851)</f>
        <v>3278000</v>
      </c>
      <c r="L9851" s="2" t="str">
        <f>VLOOKUP(A9851,Region!$C$1:$G$241,5)</f>
        <v>Western Asia</v>
      </c>
    </row>
    <row r="9852" spans="1:12" x14ac:dyDescent="0.55000000000000004">
      <c r="A9852" s="2" t="s">
        <v>78</v>
      </c>
      <c r="B9852" s="2" t="s">
        <v>8</v>
      </c>
      <c r="C9852" s="2" t="s">
        <v>9</v>
      </c>
      <c r="D9852" s="2" t="s">
        <v>17</v>
      </c>
      <c r="E9852" s="2" t="s">
        <v>11</v>
      </c>
      <c r="F9852" s="2">
        <v>1973</v>
      </c>
      <c r="G9852" s="2">
        <v>4.78</v>
      </c>
      <c r="I9852" s="2">
        <f t="shared" si="153"/>
        <v>17</v>
      </c>
      <c r="J9852" s="2">
        <f>VLOOKUP(A9852,Urbanizaton!$B$2:$BI$265,I9852)</f>
        <v>85.793000000000006</v>
      </c>
      <c r="K9852" s="2">
        <f>VLOOKUP(A9852,Population!$B$2:$BI$265,I9852)</f>
        <v>3278000</v>
      </c>
      <c r="L9852" s="2" t="str">
        <f>VLOOKUP(A9852,Region!$C$1:$G$241,5)</f>
        <v>Western Asia</v>
      </c>
    </row>
    <row r="9853" spans="1:12" x14ac:dyDescent="0.55000000000000004">
      <c r="A9853" s="2" t="s">
        <v>78</v>
      </c>
      <c r="B9853" s="2" t="s">
        <v>8</v>
      </c>
      <c r="C9853" s="2" t="s">
        <v>9</v>
      </c>
      <c r="D9853" s="2" t="s">
        <v>10</v>
      </c>
      <c r="E9853" s="2" t="s">
        <v>11</v>
      </c>
      <c r="F9853" s="2">
        <v>1974</v>
      </c>
      <c r="G9853" s="2">
        <v>15.82</v>
      </c>
      <c r="I9853" s="2">
        <f t="shared" si="153"/>
        <v>18</v>
      </c>
      <c r="J9853" s="2">
        <f>VLOOKUP(A9853,Urbanizaton!$B$2:$BI$265,I9853)</f>
        <v>86.224000000000004</v>
      </c>
      <c r="K9853" s="2">
        <f>VLOOKUP(A9853,Population!$B$2:$BI$265,I9853)</f>
        <v>3377000</v>
      </c>
      <c r="L9853" s="2" t="str">
        <f>VLOOKUP(A9853,Region!$C$1:$G$241,5)</f>
        <v>Western Asia</v>
      </c>
    </row>
    <row r="9854" spans="1:12" x14ac:dyDescent="0.55000000000000004">
      <c r="A9854" s="2" t="s">
        <v>78</v>
      </c>
      <c r="B9854" s="2" t="s">
        <v>8</v>
      </c>
      <c r="C9854" s="2" t="s">
        <v>9</v>
      </c>
      <c r="D9854" s="2" t="s">
        <v>17</v>
      </c>
      <c r="E9854" s="2" t="s">
        <v>11</v>
      </c>
      <c r="F9854" s="2">
        <v>1974</v>
      </c>
      <c r="G9854" s="2">
        <v>4.68</v>
      </c>
      <c r="I9854" s="2">
        <f t="shared" si="153"/>
        <v>18</v>
      </c>
      <c r="J9854" s="2">
        <f>VLOOKUP(A9854,Urbanizaton!$B$2:$BI$265,I9854)</f>
        <v>86.224000000000004</v>
      </c>
      <c r="K9854" s="2">
        <f>VLOOKUP(A9854,Population!$B$2:$BI$265,I9854)</f>
        <v>3377000</v>
      </c>
      <c r="L9854" s="2" t="str">
        <f>VLOOKUP(A9854,Region!$C$1:$G$241,5)</f>
        <v>Western Asia</v>
      </c>
    </row>
    <row r="9855" spans="1:12" x14ac:dyDescent="0.55000000000000004">
      <c r="A9855" s="2" t="s">
        <v>78</v>
      </c>
      <c r="B9855" s="2" t="s">
        <v>8</v>
      </c>
      <c r="C9855" s="2" t="s">
        <v>9</v>
      </c>
      <c r="D9855" s="2" t="s">
        <v>10</v>
      </c>
      <c r="E9855" s="2" t="s">
        <v>11</v>
      </c>
      <c r="F9855" s="2">
        <v>1975</v>
      </c>
      <c r="G9855" s="2">
        <v>16.41</v>
      </c>
      <c r="I9855" s="2">
        <f t="shared" si="153"/>
        <v>19</v>
      </c>
      <c r="J9855" s="2">
        <f>VLOOKUP(A9855,Urbanizaton!$B$2:$BI$265,I9855)</f>
        <v>86.643000000000001</v>
      </c>
      <c r="K9855" s="2">
        <f>VLOOKUP(A9855,Population!$B$2:$BI$265,I9855)</f>
        <v>3455000</v>
      </c>
      <c r="L9855" s="2" t="str">
        <f>VLOOKUP(A9855,Region!$C$1:$G$241,5)</f>
        <v>Western Asia</v>
      </c>
    </row>
    <row r="9856" spans="1:12" x14ac:dyDescent="0.55000000000000004">
      <c r="A9856" s="2" t="s">
        <v>78</v>
      </c>
      <c r="B9856" s="2" t="s">
        <v>8</v>
      </c>
      <c r="C9856" s="2" t="s">
        <v>9</v>
      </c>
      <c r="D9856" s="2" t="s">
        <v>17</v>
      </c>
      <c r="E9856" s="2" t="s">
        <v>11</v>
      </c>
      <c r="F9856" s="2">
        <v>1975</v>
      </c>
      <c r="G9856" s="2">
        <v>4.75</v>
      </c>
      <c r="I9856" s="2">
        <f t="shared" si="153"/>
        <v>19</v>
      </c>
      <c r="J9856" s="2">
        <f>VLOOKUP(A9856,Urbanizaton!$B$2:$BI$265,I9856)</f>
        <v>86.643000000000001</v>
      </c>
      <c r="K9856" s="2">
        <f>VLOOKUP(A9856,Population!$B$2:$BI$265,I9856)</f>
        <v>3455000</v>
      </c>
      <c r="L9856" s="2" t="str">
        <f>VLOOKUP(A9856,Region!$C$1:$G$241,5)</f>
        <v>Western Asia</v>
      </c>
    </row>
    <row r="9857" spans="1:12" x14ac:dyDescent="0.55000000000000004">
      <c r="A9857" s="2" t="s">
        <v>78</v>
      </c>
      <c r="B9857" s="2" t="s">
        <v>8</v>
      </c>
      <c r="C9857" s="2" t="s">
        <v>9</v>
      </c>
      <c r="D9857" s="2" t="s">
        <v>10</v>
      </c>
      <c r="E9857" s="2" t="s">
        <v>11</v>
      </c>
      <c r="F9857" s="2">
        <v>1976</v>
      </c>
      <c r="G9857" s="2">
        <v>16.48</v>
      </c>
      <c r="I9857" s="2">
        <f t="shared" si="153"/>
        <v>20</v>
      </c>
      <c r="J9857" s="2">
        <f>VLOOKUP(A9857,Urbanizaton!$B$2:$BI$265,I9857)</f>
        <v>87.052999999999997</v>
      </c>
      <c r="K9857" s="2">
        <f>VLOOKUP(A9857,Population!$B$2:$BI$265,I9857)</f>
        <v>3533000</v>
      </c>
      <c r="L9857" s="2" t="str">
        <f>VLOOKUP(A9857,Region!$C$1:$G$241,5)</f>
        <v>Western Asia</v>
      </c>
    </row>
    <row r="9858" spans="1:12" x14ac:dyDescent="0.55000000000000004">
      <c r="A9858" s="2" t="s">
        <v>78</v>
      </c>
      <c r="B9858" s="2" t="s">
        <v>8</v>
      </c>
      <c r="C9858" s="2" t="s">
        <v>9</v>
      </c>
      <c r="D9858" s="2" t="s">
        <v>17</v>
      </c>
      <c r="E9858" s="2" t="s">
        <v>11</v>
      </c>
      <c r="F9858" s="2">
        <v>1976</v>
      </c>
      <c r="G9858" s="2">
        <v>4.67</v>
      </c>
      <c r="I9858" s="2">
        <f t="shared" si="153"/>
        <v>20</v>
      </c>
      <c r="J9858" s="2">
        <f>VLOOKUP(A9858,Urbanizaton!$B$2:$BI$265,I9858)</f>
        <v>87.052999999999997</v>
      </c>
      <c r="K9858" s="2">
        <f>VLOOKUP(A9858,Population!$B$2:$BI$265,I9858)</f>
        <v>3533000</v>
      </c>
      <c r="L9858" s="2" t="str">
        <f>VLOOKUP(A9858,Region!$C$1:$G$241,5)</f>
        <v>Western Asia</v>
      </c>
    </row>
    <row r="9859" spans="1:12" x14ac:dyDescent="0.55000000000000004">
      <c r="A9859" s="2" t="s">
        <v>78</v>
      </c>
      <c r="B9859" s="2" t="s">
        <v>8</v>
      </c>
      <c r="C9859" s="2" t="s">
        <v>9</v>
      </c>
      <c r="D9859" s="2" t="s">
        <v>10</v>
      </c>
      <c r="E9859" s="2" t="s">
        <v>11</v>
      </c>
      <c r="F9859" s="2">
        <v>1977</v>
      </c>
      <c r="G9859" s="2">
        <v>17.38</v>
      </c>
      <c r="I9859" s="2">
        <f t="shared" ref="I9859:I9922" si="154">IF(F9859=1960,4,F9859-1960+4)</f>
        <v>21</v>
      </c>
      <c r="J9859" s="2">
        <f>VLOOKUP(A9859,Urbanizaton!$B$2:$BI$265,I9859)</f>
        <v>87.45</v>
      </c>
      <c r="K9859" s="2">
        <f>VLOOKUP(A9859,Population!$B$2:$BI$265,I9859)</f>
        <v>3613000</v>
      </c>
      <c r="L9859" s="2" t="str">
        <f>VLOOKUP(A9859,Region!$C$1:$G$241,5)</f>
        <v>Western Asia</v>
      </c>
    </row>
    <row r="9860" spans="1:12" x14ac:dyDescent="0.55000000000000004">
      <c r="A9860" s="2" t="s">
        <v>78</v>
      </c>
      <c r="B9860" s="2" t="s">
        <v>8</v>
      </c>
      <c r="C9860" s="2" t="s">
        <v>9</v>
      </c>
      <c r="D9860" s="2" t="s">
        <v>17</v>
      </c>
      <c r="E9860" s="2" t="s">
        <v>11</v>
      </c>
      <c r="F9860" s="2">
        <v>1977</v>
      </c>
      <c r="G9860" s="2">
        <v>4.8099999999999996</v>
      </c>
      <c r="I9860" s="2">
        <f t="shared" si="154"/>
        <v>21</v>
      </c>
      <c r="J9860" s="2">
        <f>VLOOKUP(A9860,Urbanizaton!$B$2:$BI$265,I9860)</f>
        <v>87.45</v>
      </c>
      <c r="K9860" s="2">
        <f>VLOOKUP(A9860,Population!$B$2:$BI$265,I9860)</f>
        <v>3613000</v>
      </c>
      <c r="L9860" s="2" t="str">
        <f>VLOOKUP(A9860,Region!$C$1:$G$241,5)</f>
        <v>Western Asia</v>
      </c>
    </row>
    <row r="9861" spans="1:12" x14ac:dyDescent="0.55000000000000004">
      <c r="A9861" s="2" t="s">
        <v>78</v>
      </c>
      <c r="B9861" s="2" t="s">
        <v>8</v>
      </c>
      <c r="C9861" s="2" t="s">
        <v>9</v>
      </c>
      <c r="D9861" s="2" t="s">
        <v>10</v>
      </c>
      <c r="E9861" s="2" t="s">
        <v>11</v>
      </c>
      <c r="F9861" s="2">
        <v>1978</v>
      </c>
      <c r="G9861" s="2">
        <v>18.579999999999998</v>
      </c>
      <c r="I9861" s="2">
        <f t="shared" si="154"/>
        <v>22</v>
      </c>
      <c r="J9861" s="2">
        <f>VLOOKUP(A9861,Urbanizaton!$B$2:$BI$265,I9861)</f>
        <v>87.837999999999994</v>
      </c>
      <c r="K9861" s="2">
        <f>VLOOKUP(A9861,Population!$B$2:$BI$265,I9861)</f>
        <v>3690000</v>
      </c>
      <c r="L9861" s="2" t="str">
        <f>VLOOKUP(A9861,Region!$C$1:$G$241,5)</f>
        <v>Western Asia</v>
      </c>
    </row>
    <row r="9862" spans="1:12" x14ac:dyDescent="0.55000000000000004">
      <c r="A9862" s="2" t="s">
        <v>78</v>
      </c>
      <c r="B9862" s="2" t="s">
        <v>8</v>
      </c>
      <c r="C9862" s="2" t="s">
        <v>9</v>
      </c>
      <c r="D9862" s="2" t="s">
        <v>17</v>
      </c>
      <c r="E9862" s="2" t="s">
        <v>11</v>
      </c>
      <c r="F9862" s="2">
        <v>1978</v>
      </c>
      <c r="G9862" s="2">
        <v>5.03</v>
      </c>
      <c r="I9862" s="2">
        <f t="shared" si="154"/>
        <v>22</v>
      </c>
      <c r="J9862" s="2">
        <f>VLOOKUP(A9862,Urbanizaton!$B$2:$BI$265,I9862)</f>
        <v>87.837999999999994</v>
      </c>
      <c r="K9862" s="2">
        <f>VLOOKUP(A9862,Population!$B$2:$BI$265,I9862)</f>
        <v>3690000</v>
      </c>
      <c r="L9862" s="2" t="str">
        <f>VLOOKUP(A9862,Region!$C$1:$G$241,5)</f>
        <v>Western Asia</v>
      </c>
    </row>
    <row r="9863" spans="1:12" x14ac:dyDescent="0.55000000000000004">
      <c r="A9863" s="2" t="s">
        <v>78</v>
      </c>
      <c r="B9863" s="2" t="s">
        <v>8</v>
      </c>
      <c r="C9863" s="2" t="s">
        <v>9</v>
      </c>
      <c r="D9863" s="2" t="s">
        <v>10</v>
      </c>
      <c r="E9863" s="2" t="s">
        <v>11</v>
      </c>
      <c r="F9863" s="2">
        <v>1979</v>
      </c>
      <c r="G9863" s="2">
        <v>19</v>
      </c>
      <c r="I9863" s="2">
        <f t="shared" si="154"/>
        <v>23</v>
      </c>
      <c r="J9863" s="2">
        <f>VLOOKUP(A9863,Urbanizaton!$B$2:$BI$265,I9863)</f>
        <v>88.215000000000003</v>
      </c>
      <c r="K9863" s="2">
        <f>VLOOKUP(A9863,Population!$B$2:$BI$265,I9863)</f>
        <v>3786000</v>
      </c>
      <c r="L9863" s="2" t="str">
        <f>VLOOKUP(A9863,Region!$C$1:$G$241,5)</f>
        <v>Western Asia</v>
      </c>
    </row>
    <row r="9864" spans="1:12" x14ac:dyDescent="0.55000000000000004">
      <c r="A9864" s="2" t="s">
        <v>78</v>
      </c>
      <c r="B9864" s="2" t="s">
        <v>8</v>
      </c>
      <c r="C9864" s="2" t="s">
        <v>9</v>
      </c>
      <c r="D9864" s="2" t="s">
        <v>17</v>
      </c>
      <c r="E9864" s="2" t="s">
        <v>11</v>
      </c>
      <c r="F9864" s="2">
        <v>1979</v>
      </c>
      <c r="G9864" s="2">
        <v>5.0199999999999996</v>
      </c>
      <c r="I9864" s="2">
        <f t="shared" si="154"/>
        <v>23</v>
      </c>
      <c r="J9864" s="2">
        <f>VLOOKUP(A9864,Urbanizaton!$B$2:$BI$265,I9864)</f>
        <v>88.215000000000003</v>
      </c>
      <c r="K9864" s="2">
        <f>VLOOKUP(A9864,Population!$B$2:$BI$265,I9864)</f>
        <v>3786000</v>
      </c>
      <c r="L9864" s="2" t="str">
        <f>VLOOKUP(A9864,Region!$C$1:$G$241,5)</f>
        <v>Western Asia</v>
      </c>
    </row>
    <row r="9865" spans="1:12" x14ac:dyDescent="0.55000000000000004">
      <c r="A9865" s="2" t="s">
        <v>78</v>
      </c>
      <c r="B9865" s="2" t="s">
        <v>8</v>
      </c>
      <c r="C9865" s="2" t="s">
        <v>9</v>
      </c>
      <c r="D9865" s="2" t="s">
        <v>10</v>
      </c>
      <c r="E9865" s="2" t="s">
        <v>11</v>
      </c>
      <c r="F9865" s="2">
        <v>1980</v>
      </c>
      <c r="G9865" s="2">
        <v>18.850000000000001</v>
      </c>
      <c r="I9865" s="2">
        <f t="shared" si="154"/>
        <v>24</v>
      </c>
      <c r="J9865" s="2">
        <f>VLOOKUP(A9865,Urbanizaton!$B$2:$BI$265,I9865)</f>
        <v>88.582999999999998</v>
      </c>
      <c r="K9865" s="2">
        <f>VLOOKUP(A9865,Population!$B$2:$BI$265,I9865)</f>
        <v>3878000</v>
      </c>
      <c r="L9865" s="2" t="str">
        <f>VLOOKUP(A9865,Region!$C$1:$G$241,5)</f>
        <v>Western Asia</v>
      </c>
    </row>
    <row r="9866" spans="1:12" x14ac:dyDescent="0.55000000000000004">
      <c r="A9866" s="2" t="s">
        <v>78</v>
      </c>
      <c r="B9866" s="2" t="s">
        <v>8</v>
      </c>
      <c r="C9866" s="2" t="s">
        <v>9</v>
      </c>
      <c r="D9866" s="2" t="s">
        <v>17</v>
      </c>
      <c r="E9866" s="2" t="s">
        <v>11</v>
      </c>
      <c r="F9866" s="2">
        <v>1980</v>
      </c>
      <c r="G9866" s="2">
        <v>4.8600000000000003</v>
      </c>
      <c r="I9866" s="2">
        <f t="shared" si="154"/>
        <v>24</v>
      </c>
      <c r="J9866" s="2">
        <f>VLOOKUP(A9866,Urbanizaton!$B$2:$BI$265,I9866)</f>
        <v>88.582999999999998</v>
      </c>
      <c r="K9866" s="2">
        <f>VLOOKUP(A9866,Population!$B$2:$BI$265,I9866)</f>
        <v>3878000</v>
      </c>
      <c r="L9866" s="2" t="str">
        <f>VLOOKUP(A9866,Region!$C$1:$G$241,5)</f>
        <v>Western Asia</v>
      </c>
    </row>
    <row r="9867" spans="1:12" x14ac:dyDescent="0.55000000000000004">
      <c r="A9867" s="2" t="s">
        <v>78</v>
      </c>
      <c r="B9867" s="2" t="s">
        <v>8</v>
      </c>
      <c r="C9867" s="2" t="s">
        <v>9</v>
      </c>
      <c r="D9867" s="2" t="s">
        <v>10</v>
      </c>
      <c r="E9867" s="2" t="s">
        <v>11</v>
      </c>
      <c r="F9867" s="2">
        <v>1981</v>
      </c>
      <c r="G9867" s="2">
        <v>19.64</v>
      </c>
      <c r="I9867" s="2">
        <f t="shared" si="154"/>
        <v>25</v>
      </c>
      <c r="J9867" s="2">
        <f>VLOOKUP(A9867,Urbanizaton!$B$2:$BI$265,I9867)</f>
        <v>88.94</v>
      </c>
      <c r="K9867" s="2">
        <f>VLOOKUP(A9867,Population!$B$2:$BI$265,I9867)</f>
        <v>3956000</v>
      </c>
      <c r="L9867" s="2" t="str">
        <f>VLOOKUP(A9867,Region!$C$1:$G$241,5)</f>
        <v>Western Asia</v>
      </c>
    </row>
    <row r="9868" spans="1:12" x14ac:dyDescent="0.55000000000000004">
      <c r="A9868" s="2" t="s">
        <v>78</v>
      </c>
      <c r="B9868" s="2" t="s">
        <v>8</v>
      </c>
      <c r="C9868" s="2" t="s">
        <v>9</v>
      </c>
      <c r="D9868" s="2" t="s">
        <v>17</v>
      </c>
      <c r="E9868" s="2" t="s">
        <v>11</v>
      </c>
      <c r="F9868" s="2">
        <v>1981</v>
      </c>
      <c r="G9868" s="2">
        <v>4.97</v>
      </c>
      <c r="I9868" s="2">
        <f t="shared" si="154"/>
        <v>25</v>
      </c>
      <c r="J9868" s="2">
        <f>VLOOKUP(A9868,Urbanizaton!$B$2:$BI$265,I9868)</f>
        <v>88.94</v>
      </c>
      <c r="K9868" s="2">
        <f>VLOOKUP(A9868,Population!$B$2:$BI$265,I9868)</f>
        <v>3956000</v>
      </c>
      <c r="L9868" s="2" t="str">
        <f>VLOOKUP(A9868,Region!$C$1:$G$241,5)</f>
        <v>Western Asia</v>
      </c>
    </row>
    <row r="9869" spans="1:12" x14ac:dyDescent="0.55000000000000004">
      <c r="A9869" s="2" t="s">
        <v>78</v>
      </c>
      <c r="B9869" s="2" t="s">
        <v>8</v>
      </c>
      <c r="C9869" s="2" t="s">
        <v>9</v>
      </c>
      <c r="D9869" s="2" t="s">
        <v>10</v>
      </c>
      <c r="E9869" s="2" t="s">
        <v>11</v>
      </c>
      <c r="F9869" s="2">
        <v>1982</v>
      </c>
      <c r="G9869" s="2">
        <v>20.93</v>
      </c>
      <c r="I9869" s="2">
        <f t="shared" si="154"/>
        <v>26</v>
      </c>
      <c r="J9869" s="2">
        <f>VLOOKUP(A9869,Urbanizaton!$B$2:$BI$265,I9869)</f>
        <v>89.287000000000006</v>
      </c>
      <c r="K9869" s="2">
        <f>VLOOKUP(A9869,Population!$B$2:$BI$265,I9869)</f>
        <v>4031000</v>
      </c>
      <c r="L9869" s="2" t="str">
        <f>VLOOKUP(A9869,Region!$C$1:$G$241,5)</f>
        <v>Western Asia</v>
      </c>
    </row>
    <row r="9870" spans="1:12" x14ac:dyDescent="0.55000000000000004">
      <c r="A9870" s="2" t="s">
        <v>78</v>
      </c>
      <c r="B9870" s="2" t="s">
        <v>8</v>
      </c>
      <c r="C9870" s="2" t="s">
        <v>9</v>
      </c>
      <c r="D9870" s="2" t="s">
        <v>17</v>
      </c>
      <c r="E9870" s="2" t="s">
        <v>11</v>
      </c>
      <c r="F9870" s="2">
        <v>1982</v>
      </c>
      <c r="G9870" s="2">
        <v>5.21</v>
      </c>
      <c r="I9870" s="2">
        <f t="shared" si="154"/>
        <v>26</v>
      </c>
      <c r="J9870" s="2">
        <f>VLOOKUP(A9870,Urbanizaton!$B$2:$BI$265,I9870)</f>
        <v>89.287000000000006</v>
      </c>
      <c r="K9870" s="2">
        <f>VLOOKUP(A9870,Population!$B$2:$BI$265,I9870)</f>
        <v>4031000</v>
      </c>
      <c r="L9870" s="2" t="str">
        <f>VLOOKUP(A9870,Region!$C$1:$G$241,5)</f>
        <v>Western Asia</v>
      </c>
    </row>
    <row r="9871" spans="1:12" x14ac:dyDescent="0.55000000000000004">
      <c r="A9871" s="2" t="s">
        <v>78</v>
      </c>
      <c r="B9871" s="2" t="s">
        <v>8</v>
      </c>
      <c r="C9871" s="2" t="s">
        <v>9</v>
      </c>
      <c r="D9871" s="2" t="s">
        <v>10</v>
      </c>
      <c r="E9871" s="2" t="s">
        <v>11</v>
      </c>
      <c r="F9871" s="2">
        <v>1983</v>
      </c>
      <c r="G9871" s="2">
        <v>21.78</v>
      </c>
      <c r="I9871" s="2">
        <f t="shared" si="154"/>
        <v>27</v>
      </c>
      <c r="J9871" s="2">
        <f>VLOOKUP(A9871,Urbanizaton!$B$2:$BI$265,I9871)</f>
        <v>89.608000000000004</v>
      </c>
      <c r="K9871" s="2">
        <f>VLOOKUP(A9871,Population!$B$2:$BI$265,I9871)</f>
        <v>4105000</v>
      </c>
      <c r="L9871" s="2" t="str">
        <f>VLOOKUP(A9871,Region!$C$1:$G$241,5)</f>
        <v>Western Asia</v>
      </c>
    </row>
    <row r="9872" spans="1:12" x14ac:dyDescent="0.55000000000000004">
      <c r="A9872" s="2" t="s">
        <v>78</v>
      </c>
      <c r="B9872" s="2" t="s">
        <v>8</v>
      </c>
      <c r="C9872" s="2" t="s">
        <v>9</v>
      </c>
      <c r="D9872" s="2" t="s">
        <v>17</v>
      </c>
      <c r="E9872" s="2" t="s">
        <v>11</v>
      </c>
      <c r="F9872" s="2">
        <v>1983</v>
      </c>
      <c r="G9872" s="2">
        <v>5.3</v>
      </c>
      <c r="I9872" s="2">
        <f t="shared" si="154"/>
        <v>27</v>
      </c>
      <c r="J9872" s="2">
        <f>VLOOKUP(A9872,Urbanizaton!$B$2:$BI$265,I9872)</f>
        <v>89.608000000000004</v>
      </c>
      <c r="K9872" s="2">
        <f>VLOOKUP(A9872,Population!$B$2:$BI$265,I9872)</f>
        <v>4105000</v>
      </c>
      <c r="L9872" s="2" t="str">
        <f>VLOOKUP(A9872,Region!$C$1:$G$241,5)</f>
        <v>Western Asia</v>
      </c>
    </row>
    <row r="9873" spans="1:12" x14ac:dyDescent="0.55000000000000004">
      <c r="A9873" s="2" t="s">
        <v>78</v>
      </c>
      <c r="B9873" s="2" t="s">
        <v>8</v>
      </c>
      <c r="C9873" s="2" t="s">
        <v>9</v>
      </c>
      <c r="D9873" s="2" t="s">
        <v>10</v>
      </c>
      <c r="E9873" s="2" t="s">
        <v>11</v>
      </c>
      <c r="F9873" s="2">
        <v>1984</v>
      </c>
      <c r="G9873" s="2">
        <v>22.67</v>
      </c>
      <c r="I9873" s="2">
        <f t="shared" si="154"/>
        <v>28</v>
      </c>
      <c r="J9873" s="2">
        <f>VLOOKUP(A9873,Urbanizaton!$B$2:$BI$265,I9873)</f>
        <v>89.718999999999994</v>
      </c>
      <c r="K9873" s="2">
        <f>VLOOKUP(A9873,Population!$B$2:$BI$265,I9873)</f>
        <v>4159000</v>
      </c>
      <c r="L9873" s="2" t="str">
        <f>VLOOKUP(A9873,Region!$C$1:$G$241,5)</f>
        <v>Western Asia</v>
      </c>
    </row>
    <row r="9874" spans="1:12" x14ac:dyDescent="0.55000000000000004">
      <c r="A9874" s="2" t="s">
        <v>78</v>
      </c>
      <c r="B9874" s="2" t="s">
        <v>8</v>
      </c>
      <c r="C9874" s="2" t="s">
        <v>9</v>
      </c>
      <c r="D9874" s="2" t="s">
        <v>17</v>
      </c>
      <c r="E9874" s="2" t="s">
        <v>11</v>
      </c>
      <c r="F9874" s="2">
        <v>1984</v>
      </c>
      <c r="G9874" s="2">
        <v>5.45</v>
      </c>
      <c r="I9874" s="2">
        <f t="shared" si="154"/>
        <v>28</v>
      </c>
      <c r="J9874" s="2">
        <f>VLOOKUP(A9874,Urbanizaton!$B$2:$BI$265,I9874)</f>
        <v>89.718999999999994</v>
      </c>
      <c r="K9874" s="2">
        <f>VLOOKUP(A9874,Population!$B$2:$BI$265,I9874)</f>
        <v>4159000</v>
      </c>
      <c r="L9874" s="2" t="str">
        <f>VLOOKUP(A9874,Region!$C$1:$G$241,5)</f>
        <v>Western Asia</v>
      </c>
    </row>
    <row r="9875" spans="1:12" x14ac:dyDescent="0.55000000000000004">
      <c r="A9875" s="2" t="s">
        <v>78</v>
      </c>
      <c r="B9875" s="2" t="s">
        <v>8</v>
      </c>
      <c r="C9875" s="2" t="s">
        <v>9</v>
      </c>
      <c r="D9875" s="2" t="s">
        <v>10</v>
      </c>
      <c r="E9875" s="2" t="s">
        <v>11</v>
      </c>
      <c r="F9875" s="2">
        <v>1985</v>
      </c>
      <c r="G9875" s="2">
        <v>24.31</v>
      </c>
      <c r="I9875" s="2">
        <f t="shared" si="154"/>
        <v>29</v>
      </c>
      <c r="J9875" s="2">
        <f>VLOOKUP(A9875,Urbanizaton!$B$2:$BI$265,I9875)</f>
        <v>89.828000000000003</v>
      </c>
      <c r="K9875" s="2">
        <f>VLOOKUP(A9875,Population!$B$2:$BI$265,I9875)</f>
        <v>4233000</v>
      </c>
      <c r="L9875" s="2" t="str">
        <f>VLOOKUP(A9875,Region!$C$1:$G$241,5)</f>
        <v>Western Asia</v>
      </c>
    </row>
    <row r="9876" spans="1:12" x14ac:dyDescent="0.55000000000000004">
      <c r="A9876" s="2" t="s">
        <v>78</v>
      </c>
      <c r="B9876" s="2" t="s">
        <v>8</v>
      </c>
      <c r="C9876" s="2" t="s">
        <v>9</v>
      </c>
      <c r="D9876" s="2" t="s">
        <v>17</v>
      </c>
      <c r="E9876" s="2" t="s">
        <v>11</v>
      </c>
      <c r="F9876" s="2">
        <v>1985</v>
      </c>
      <c r="G9876" s="2">
        <v>5.74</v>
      </c>
      <c r="I9876" s="2">
        <f t="shared" si="154"/>
        <v>29</v>
      </c>
      <c r="J9876" s="2">
        <f>VLOOKUP(A9876,Urbanizaton!$B$2:$BI$265,I9876)</f>
        <v>89.828000000000003</v>
      </c>
      <c r="K9876" s="2">
        <f>VLOOKUP(A9876,Population!$B$2:$BI$265,I9876)</f>
        <v>4233000</v>
      </c>
      <c r="L9876" s="2" t="str">
        <f>VLOOKUP(A9876,Region!$C$1:$G$241,5)</f>
        <v>Western Asia</v>
      </c>
    </row>
    <row r="9877" spans="1:12" x14ac:dyDescent="0.55000000000000004">
      <c r="A9877" s="2" t="s">
        <v>78</v>
      </c>
      <c r="B9877" s="2" t="s">
        <v>8</v>
      </c>
      <c r="C9877" s="2" t="s">
        <v>9</v>
      </c>
      <c r="D9877" s="2" t="s">
        <v>10</v>
      </c>
      <c r="E9877" s="2" t="s">
        <v>11</v>
      </c>
      <c r="F9877" s="2">
        <v>1986</v>
      </c>
      <c r="G9877" s="2">
        <v>26.72</v>
      </c>
      <c r="I9877" s="2">
        <f t="shared" si="154"/>
        <v>30</v>
      </c>
      <c r="J9877" s="2">
        <f>VLOOKUP(A9877,Urbanizaton!$B$2:$BI$265,I9877)</f>
        <v>89.936000000000007</v>
      </c>
      <c r="K9877" s="2">
        <f>VLOOKUP(A9877,Population!$B$2:$BI$265,I9877)</f>
        <v>4299000</v>
      </c>
      <c r="L9877" s="2" t="str">
        <f>VLOOKUP(A9877,Region!$C$1:$G$241,5)</f>
        <v>Western Asia</v>
      </c>
    </row>
    <row r="9878" spans="1:12" x14ac:dyDescent="0.55000000000000004">
      <c r="A9878" s="2" t="s">
        <v>78</v>
      </c>
      <c r="B9878" s="2" t="s">
        <v>8</v>
      </c>
      <c r="C9878" s="2" t="s">
        <v>9</v>
      </c>
      <c r="D9878" s="2" t="s">
        <v>17</v>
      </c>
      <c r="E9878" s="2" t="s">
        <v>11</v>
      </c>
      <c r="F9878" s="2">
        <v>1986</v>
      </c>
      <c r="G9878" s="2">
        <v>6.22</v>
      </c>
      <c r="I9878" s="2">
        <f t="shared" si="154"/>
        <v>30</v>
      </c>
      <c r="J9878" s="2">
        <f>VLOOKUP(A9878,Urbanizaton!$B$2:$BI$265,I9878)</f>
        <v>89.936000000000007</v>
      </c>
      <c r="K9878" s="2">
        <f>VLOOKUP(A9878,Population!$B$2:$BI$265,I9878)</f>
        <v>4299000</v>
      </c>
      <c r="L9878" s="2" t="str">
        <f>VLOOKUP(A9878,Region!$C$1:$G$241,5)</f>
        <v>Western Asia</v>
      </c>
    </row>
    <row r="9879" spans="1:12" x14ac:dyDescent="0.55000000000000004">
      <c r="A9879" s="2" t="s">
        <v>78</v>
      </c>
      <c r="B9879" s="2" t="s">
        <v>8</v>
      </c>
      <c r="C9879" s="2" t="s">
        <v>9</v>
      </c>
      <c r="D9879" s="2" t="s">
        <v>10</v>
      </c>
      <c r="E9879" s="2" t="s">
        <v>11</v>
      </c>
      <c r="F9879" s="2">
        <v>1987</v>
      </c>
      <c r="G9879" s="2">
        <v>28.99</v>
      </c>
      <c r="I9879" s="2">
        <f t="shared" si="154"/>
        <v>31</v>
      </c>
      <c r="J9879" s="2">
        <f>VLOOKUP(A9879,Urbanizaton!$B$2:$BI$265,I9879)</f>
        <v>90.043999999999997</v>
      </c>
      <c r="K9879" s="2">
        <f>VLOOKUP(A9879,Population!$B$2:$BI$265,I9879)</f>
        <v>4369000</v>
      </c>
      <c r="L9879" s="2" t="str">
        <f>VLOOKUP(A9879,Region!$C$1:$G$241,5)</f>
        <v>Western Asia</v>
      </c>
    </row>
    <row r="9880" spans="1:12" x14ac:dyDescent="0.55000000000000004">
      <c r="A9880" s="2" t="s">
        <v>78</v>
      </c>
      <c r="B9880" s="2" t="s">
        <v>8</v>
      </c>
      <c r="C9880" s="2" t="s">
        <v>9</v>
      </c>
      <c r="D9880" s="2" t="s">
        <v>17</v>
      </c>
      <c r="E9880" s="2" t="s">
        <v>11</v>
      </c>
      <c r="F9880" s="2">
        <v>1987</v>
      </c>
      <c r="G9880" s="2">
        <v>6.64</v>
      </c>
      <c r="I9880" s="2">
        <f t="shared" si="154"/>
        <v>31</v>
      </c>
      <c r="J9880" s="2">
        <f>VLOOKUP(A9880,Urbanizaton!$B$2:$BI$265,I9880)</f>
        <v>90.043999999999997</v>
      </c>
      <c r="K9880" s="2">
        <f>VLOOKUP(A9880,Population!$B$2:$BI$265,I9880)</f>
        <v>4369000</v>
      </c>
      <c r="L9880" s="2" t="str">
        <f>VLOOKUP(A9880,Region!$C$1:$G$241,5)</f>
        <v>Western Asia</v>
      </c>
    </row>
    <row r="9881" spans="1:12" x14ac:dyDescent="0.55000000000000004">
      <c r="A9881" s="2" t="s">
        <v>78</v>
      </c>
      <c r="B9881" s="2" t="s">
        <v>8</v>
      </c>
      <c r="C9881" s="2" t="s">
        <v>9</v>
      </c>
      <c r="D9881" s="2" t="s">
        <v>10</v>
      </c>
      <c r="E9881" s="2" t="s">
        <v>11</v>
      </c>
      <c r="F9881" s="2">
        <v>1988</v>
      </c>
      <c r="G9881" s="2">
        <v>30.69</v>
      </c>
      <c r="I9881" s="2">
        <f t="shared" si="154"/>
        <v>32</v>
      </c>
      <c r="J9881" s="2">
        <f>VLOOKUP(A9881,Urbanizaton!$B$2:$BI$265,I9881)</f>
        <v>90.15</v>
      </c>
      <c r="K9881" s="2">
        <f>VLOOKUP(A9881,Population!$B$2:$BI$265,I9881)</f>
        <v>4442000</v>
      </c>
      <c r="L9881" s="2" t="str">
        <f>VLOOKUP(A9881,Region!$C$1:$G$241,5)</f>
        <v>Western Asia</v>
      </c>
    </row>
    <row r="9882" spans="1:12" x14ac:dyDescent="0.55000000000000004">
      <c r="A9882" s="2" t="s">
        <v>78</v>
      </c>
      <c r="B9882" s="2" t="s">
        <v>8</v>
      </c>
      <c r="C9882" s="2" t="s">
        <v>9</v>
      </c>
      <c r="D9882" s="2" t="s">
        <v>17</v>
      </c>
      <c r="E9882" s="2" t="s">
        <v>11</v>
      </c>
      <c r="F9882" s="2">
        <v>1988</v>
      </c>
      <c r="G9882" s="2">
        <v>6.91</v>
      </c>
      <c r="I9882" s="2">
        <f t="shared" si="154"/>
        <v>32</v>
      </c>
      <c r="J9882" s="2">
        <f>VLOOKUP(A9882,Urbanizaton!$B$2:$BI$265,I9882)</f>
        <v>90.15</v>
      </c>
      <c r="K9882" s="2">
        <f>VLOOKUP(A9882,Population!$B$2:$BI$265,I9882)</f>
        <v>4442000</v>
      </c>
      <c r="L9882" s="2" t="str">
        <f>VLOOKUP(A9882,Region!$C$1:$G$241,5)</f>
        <v>Western Asia</v>
      </c>
    </row>
    <row r="9883" spans="1:12" x14ac:dyDescent="0.55000000000000004">
      <c r="A9883" s="2" t="s">
        <v>78</v>
      </c>
      <c r="B9883" s="2" t="s">
        <v>8</v>
      </c>
      <c r="C9883" s="2" t="s">
        <v>9</v>
      </c>
      <c r="D9883" s="2" t="s">
        <v>10</v>
      </c>
      <c r="E9883" s="2" t="s">
        <v>11</v>
      </c>
      <c r="F9883" s="2">
        <v>1989</v>
      </c>
      <c r="G9883" s="2">
        <v>31.95</v>
      </c>
      <c r="I9883" s="2">
        <f t="shared" si="154"/>
        <v>33</v>
      </c>
      <c r="J9883" s="2">
        <f>VLOOKUP(A9883,Urbanizaton!$B$2:$BI$265,I9883)</f>
        <v>90.254999999999995</v>
      </c>
      <c r="K9883" s="2">
        <f>VLOOKUP(A9883,Population!$B$2:$BI$265,I9883)</f>
        <v>4518000</v>
      </c>
      <c r="L9883" s="2" t="str">
        <f>VLOOKUP(A9883,Region!$C$1:$G$241,5)</f>
        <v>Western Asia</v>
      </c>
    </row>
    <row r="9884" spans="1:12" x14ac:dyDescent="0.55000000000000004">
      <c r="A9884" s="2" t="s">
        <v>78</v>
      </c>
      <c r="B9884" s="2" t="s">
        <v>8</v>
      </c>
      <c r="C9884" s="2" t="s">
        <v>9</v>
      </c>
      <c r="D9884" s="2" t="s">
        <v>17</v>
      </c>
      <c r="E9884" s="2" t="s">
        <v>11</v>
      </c>
      <c r="F9884" s="2">
        <v>1989</v>
      </c>
      <c r="G9884" s="2">
        <v>7.07</v>
      </c>
      <c r="I9884" s="2">
        <f t="shared" si="154"/>
        <v>33</v>
      </c>
      <c r="J9884" s="2">
        <f>VLOOKUP(A9884,Urbanizaton!$B$2:$BI$265,I9884)</f>
        <v>90.254999999999995</v>
      </c>
      <c r="K9884" s="2">
        <f>VLOOKUP(A9884,Population!$B$2:$BI$265,I9884)</f>
        <v>4518000</v>
      </c>
      <c r="L9884" s="2" t="str">
        <f>VLOOKUP(A9884,Region!$C$1:$G$241,5)</f>
        <v>Western Asia</v>
      </c>
    </row>
    <row r="9885" spans="1:12" x14ac:dyDescent="0.55000000000000004">
      <c r="A9885" s="2" t="s">
        <v>78</v>
      </c>
      <c r="B9885" s="2" t="s">
        <v>8</v>
      </c>
      <c r="C9885" s="2" t="s">
        <v>9</v>
      </c>
      <c r="D9885" s="2" t="s">
        <v>10</v>
      </c>
      <c r="E9885" s="2" t="s">
        <v>11</v>
      </c>
      <c r="F9885" s="2">
        <v>1990</v>
      </c>
      <c r="G9885" s="2">
        <v>32.81</v>
      </c>
      <c r="I9885" s="2">
        <f t="shared" si="154"/>
        <v>34</v>
      </c>
      <c r="J9885" s="2">
        <f>VLOOKUP(A9885,Urbanizaton!$B$2:$BI$265,I9885)</f>
        <v>90.358999999999995</v>
      </c>
      <c r="K9885" s="2">
        <f>VLOOKUP(A9885,Population!$B$2:$BI$265,I9885)</f>
        <v>4660000</v>
      </c>
      <c r="L9885" s="2" t="str">
        <f>VLOOKUP(A9885,Region!$C$1:$G$241,5)</f>
        <v>Western Asia</v>
      </c>
    </row>
    <row r="9886" spans="1:12" x14ac:dyDescent="0.55000000000000004">
      <c r="A9886" s="2" t="s">
        <v>78</v>
      </c>
      <c r="B9886" s="2" t="s">
        <v>8</v>
      </c>
      <c r="C9886" s="2" t="s">
        <v>9</v>
      </c>
      <c r="D9886" s="2" t="s">
        <v>17</v>
      </c>
      <c r="E9886" s="2" t="s">
        <v>11</v>
      </c>
      <c r="F9886" s="2">
        <v>1990</v>
      </c>
      <c r="G9886" s="2">
        <v>7.04</v>
      </c>
      <c r="I9886" s="2">
        <f t="shared" si="154"/>
        <v>34</v>
      </c>
      <c r="J9886" s="2">
        <f>VLOOKUP(A9886,Urbanizaton!$B$2:$BI$265,I9886)</f>
        <v>90.358999999999995</v>
      </c>
      <c r="K9886" s="2">
        <f>VLOOKUP(A9886,Population!$B$2:$BI$265,I9886)</f>
        <v>4660000</v>
      </c>
      <c r="L9886" s="2" t="str">
        <f>VLOOKUP(A9886,Region!$C$1:$G$241,5)</f>
        <v>Western Asia</v>
      </c>
    </row>
    <row r="9887" spans="1:12" x14ac:dyDescent="0.55000000000000004">
      <c r="A9887" s="2" t="s">
        <v>78</v>
      </c>
      <c r="B9887" s="2" t="s">
        <v>8</v>
      </c>
      <c r="C9887" s="2" t="s">
        <v>9</v>
      </c>
      <c r="D9887" s="2" t="s">
        <v>10</v>
      </c>
      <c r="E9887" s="2" t="s">
        <v>11</v>
      </c>
      <c r="F9887" s="2">
        <v>1991</v>
      </c>
      <c r="G9887" s="2">
        <v>33.32</v>
      </c>
      <c r="I9887" s="2">
        <f t="shared" si="154"/>
        <v>35</v>
      </c>
      <c r="J9887" s="2">
        <f>VLOOKUP(A9887,Urbanizaton!$B$2:$BI$265,I9887)</f>
        <v>90.462999999999994</v>
      </c>
      <c r="K9887" s="2">
        <f>VLOOKUP(A9887,Population!$B$2:$BI$265,I9887)</f>
        <v>4949000</v>
      </c>
      <c r="L9887" s="2" t="str">
        <f>VLOOKUP(A9887,Region!$C$1:$G$241,5)</f>
        <v>Western Asia</v>
      </c>
    </row>
    <row r="9888" spans="1:12" x14ac:dyDescent="0.55000000000000004">
      <c r="A9888" s="2" t="s">
        <v>78</v>
      </c>
      <c r="B9888" s="2" t="s">
        <v>8</v>
      </c>
      <c r="C9888" s="2" t="s">
        <v>9</v>
      </c>
      <c r="D9888" s="2" t="s">
        <v>17</v>
      </c>
      <c r="E9888" s="2" t="s">
        <v>11</v>
      </c>
      <c r="F9888" s="2">
        <v>1991</v>
      </c>
      <c r="G9888" s="2">
        <v>6.73</v>
      </c>
      <c r="I9888" s="2">
        <f t="shared" si="154"/>
        <v>35</v>
      </c>
      <c r="J9888" s="2">
        <f>VLOOKUP(A9888,Urbanizaton!$B$2:$BI$265,I9888)</f>
        <v>90.462999999999994</v>
      </c>
      <c r="K9888" s="2">
        <f>VLOOKUP(A9888,Population!$B$2:$BI$265,I9888)</f>
        <v>4949000</v>
      </c>
      <c r="L9888" s="2" t="str">
        <f>VLOOKUP(A9888,Region!$C$1:$G$241,5)</f>
        <v>Western Asia</v>
      </c>
    </row>
    <row r="9889" spans="1:12" x14ac:dyDescent="0.55000000000000004">
      <c r="A9889" s="2" t="s">
        <v>78</v>
      </c>
      <c r="B9889" s="2" t="s">
        <v>8</v>
      </c>
      <c r="C9889" s="2" t="s">
        <v>9</v>
      </c>
      <c r="D9889" s="2" t="s">
        <v>10</v>
      </c>
      <c r="E9889" s="2" t="s">
        <v>11</v>
      </c>
      <c r="F9889" s="2">
        <v>1992</v>
      </c>
      <c r="G9889" s="2">
        <v>35.549999999999997</v>
      </c>
      <c r="I9889" s="2">
        <f t="shared" si="154"/>
        <v>36</v>
      </c>
      <c r="J9889" s="2">
        <f>VLOOKUP(A9889,Urbanizaton!$B$2:$BI$265,I9889)</f>
        <v>90.564999999999998</v>
      </c>
      <c r="K9889" s="2">
        <f>VLOOKUP(A9889,Population!$B$2:$BI$265,I9889)</f>
        <v>5123000</v>
      </c>
      <c r="L9889" s="2" t="str">
        <f>VLOOKUP(A9889,Region!$C$1:$G$241,5)</f>
        <v>Western Asia</v>
      </c>
    </row>
    <row r="9890" spans="1:12" x14ac:dyDescent="0.55000000000000004">
      <c r="A9890" s="2" t="s">
        <v>78</v>
      </c>
      <c r="B9890" s="2" t="s">
        <v>8</v>
      </c>
      <c r="C9890" s="2" t="s">
        <v>9</v>
      </c>
      <c r="D9890" s="2" t="s">
        <v>17</v>
      </c>
      <c r="E9890" s="2" t="s">
        <v>11</v>
      </c>
      <c r="F9890" s="2">
        <v>1992</v>
      </c>
      <c r="G9890" s="2">
        <v>6.94</v>
      </c>
      <c r="I9890" s="2">
        <f t="shared" si="154"/>
        <v>36</v>
      </c>
      <c r="J9890" s="2">
        <f>VLOOKUP(A9890,Urbanizaton!$B$2:$BI$265,I9890)</f>
        <v>90.564999999999998</v>
      </c>
      <c r="K9890" s="2">
        <f>VLOOKUP(A9890,Population!$B$2:$BI$265,I9890)</f>
        <v>5123000</v>
      </c>
      <c r="L9890" s="2" t="str">
        <f>VLOOKUP(A9890,Region!$C$1:$G$241,5)</f>
        <v>Western Asia</v>
      </c>
    </row>
    <row r="9891" spans="1:12" x14ac:dyDescent="0.55000000000000004">
      <c r="A9891" s="2" t="s">
        <v>78</v>
      </c>
      <c r="B9891" s="2" t="s">
        <v>8</v>
      </c>
      <c r="C9891" s="2" t="s">
        <v>9</v>
      </c>
      <c r="D9891" s="2" t="s">
        <v>10</v>
      </c>
      <c r="E9891" s="2" t="s">
        <v>11</v>
      </c>
      <c r="F9891" s="2">
        <v>1993</v>
      </c>
      <c r="G9891" s="2">
        <v>39.04</v>
      </c>
      <c r="I9891" s="2">
        <f t="shared" si="154"/>
        <v>37</v>
      </c>
      <c r="J9891" s="2">
        <f>VLOOKUP(A9891,Urbanizaton!$B$2:$BI$265,I9891)</f>
        <v>90.665999999999997</v>
      </c>
      <c r="K9891" s="2">
        <f>VLOOKUP(A9891,Population!$B$2:$BI$265,I9891)</f>
        <v>5261000</v>
      </c>
      <c r="L9891" s="2" t="str">
        <f>VLOOKUP(A9891,Region!$C$1:$G$241,5)</f>
        <v>Western Asia</v>
      </c>
    </row>
    <row r="9892" spans="1:12" x14ac:dyDescent="0.55000000000000004">
      <c r="A9892" s="2" t="s">
        <v>78</v>
      </c>
      <c r="B9892" s="2" t="s">
        <v>8</v>
      </c>
      <c r="C9892" s="2" t="s">
        <v>9</v>
      </c>
      <c r="D9892" s="2" t="s">
        <v>17</v>
      </c>
      <c r="E9892" s="2" t="s">
        <v>11</v>
      </c>
      <c r="F9892" s="2">
        <v>1993</v>
      </c>
      <c r="G9892" s="2">
        <v>7.42</v>
      </c>
      <c r="I9892" s="2">
        <f t="shared" si="154"/>
        <v>37</v>
      </c>
      <c r="J9892" s="2">
        <f>VLOOKUP(A9892,Urbanizaton!$B$2:$BI$265,I9892)</f>
        <v>90.665999999999997</v>
      </c>
      <c r="K9892" s="2">
        <f>VLOOKUP(A9892,Population!$B$2:$BI$265,I9892)</f>
        <v>5261000</v>
      </c>
      <c r="L9892" s="2" t="str">
        <f>VLOOKUP(A9892,Region!$C$1:$G$241,5)</f>
        <v>Western Asia</v>
      </c>
    </row>
    <row r="9893" spans="1:12" x14ac:dyDescent="0.55000000000000004">
      <c r="A9893" s="2" t="s">
        <v>78</v>
      </c>
      <c r="B9893" s="2" t="s">
        <v>8</v>
      </c>
      <c r="C9893" s="2" t="s">
        <v>9</v>
      </c>
      <c r="D9893" s="2" t="s">
        <v>10</v>
      </c>
      <c r="E9893" s="2" t="s">
        <v>11</v>
      </c>
      <c r="F9893" s="2">
        <v>1994</v>
      </c>
      <c r="G9893" s="2">
        <v>41.85</v>
      </c>
      <c r="I9893" s="2">
        <f t="shared" si="154"/>
        <v>38</v>
      </c>
      <c r="J9893" s="2">
        <f>VLOOKUP(A9893,Urbanizaton!$B$2:$BI$265,I9893)</f>
        <v>90.766999999999996</v>
      </c>
      <c r="K9893" s="2">
        <f>VLOOKUP(A9893,Population!$B$2:$BI$265,I9893)</f>
        <v>5399000</v>
      </c>
      <c r="L9893" s="2" t="str">
        <f>VLOOKUP(A9893,Region!$C$1:$G$241,5)</f>
        <v>Western Asia</v>
      </c>
    </row>
    <row r="9894" spans="1:12" x14ac:dyDescent="0.55000000000000004">
      <c r="A9894" s="2" t="s">
        <v>78</v>
      </c>
      <c r="B9894" s="2" t="s">
        <v>8</v>
      </c>
      <c r="C9894" s="2" t="s">
        <v>9</v>
      </c>
      <c r="D9894" s="2" t="s">
        <v>17</v>
      </c>
      <c r="E9894" s="2" t="s">
        <v>11</v>
      </c>
      <c r="F9894" s="2">
        <v>1994</v>
      </c>
      <c r="G9894" s="2">
        <v>7.75</v>
      </c>
      <c r="I9894" s="2">
        <f t="shared" si="154"/>
        <v>38</v>
      </c>
      <c r="J9894" s="2">
        <f>VLOOKUP(A9894,Urbanizaton!$B$2:$BI$265,I9894)</f>
        <v>90.766999999999996</v>
      </c>
      <c r="K9894" s="2">
        <f>VLOOKUP(A9894,Population!$B$2:$BI$265,I9894)</f>
        <v>5399000</v>
      </c>
      <c r="L9894" s="2" t="str">
        <f>VLOOKUP(A9894,Region!$C$1:$G$241,5)</f>
        <v>Western Asia</v>
      </c>
    </row>
    <row r="9895" spans="1:12" x14ac:dyDescent="0.55000000000000004">
      <c r="A9895" s="2" t="s">
        <v>78</v>
      </c>
      <c r="B9895" s="2" t="s">
        <v>8</v>
      </c>
      <c r="C9895" s="2" t="s">
        <v>9</v>
      </c>
      <c r="D9895" s="2" t="s">
        <v>10</v>
      </c>
      <c r="E9895" s="2" t="s">
        <v>11</v>
      </c>
      <c r="F9895" s="2">
        <v>1995</v>
      </c>
      <c r="G9895" s="2">
        <v>44.87</v>
      </c>
      <c r="I9895" s="2">
        <f t="shared" si="154"/>
        <v>39</v>
      </c>
      <c r="J9895" s="2">
        <f>VLOOKUP(A9895,Urbanizaton!$B$2:$BI$265,I9895)</f>
        <v>90.866</v>
      </c>
      <c r="K9895" s="2">
        <f>VLOOKUP(A9895,Population!$B$2:$BI$265,I9895)</f>
        <v>5545000</v>
      </c>
      <c r="L9895" s="2" t="str">
        <f>VLOOKUP(A9895,Region!$C$1:$G$241,5)</f>
        <v>Western Asia</v>
      </c>
    </row>
    <row r="9896" spans="1:12" x14ac:dyDescent="0.55000000000000004">
      <c r="A9896" s="2" t="s">
        <v>78</v>
      </c>
      <c r="B9896" s="2" t="s">
        <v>8</v>
      </c>
      <c r="C9896" s="2" t="s">
        <v>9</v>
      </c>
      <c r="D9896" s="2" t="s">
        <v>17</v>
      </c>
      <c r="E9896" s="2" t="s">
        <v>11</v>
      </c>
      <c r="F9896" s="2">
        <v>1995</v>
      </c>
      <c r="G9896" s="2">
        <v>8.09</v>
      </c>
      <c r="I9896" s="2">
        <f t="shared" si="154"/>
        <v>39</v>
      </c>
      <c r="J9896" s="2">
        <f>VLOOKUP(A9896,Urbanizaton!$B$2:$BI$265,I9896)</f>
        <v>90.866</v>
      </c>
      <c r="K9896" s="2">
        <f>VLOOKUP(A9896,Population!$B$2:$BI$265,I9896)</f>
        <v>5545000</v>
      </c>
      <c r="L9896" s="2" t="str">
        <f>VLOOKUP(A9896,Region!$C$1:$G$241,5)</f>
        <v>Western Asia</v>
      </c>
    </row>
    <row r="9897" spans="1:12" x14ac:dyDescent="0.55000000000000004">
      <c r="A9897" s="2" t="s">
        <v>78</v>
      </c>
      <c r="B9897" s="2" t="s">
        <v>8</v>
      </c>
      <c r="C9897" s="2" t="s">
        <v>12</v>
      </c>
      <c r="D9897" s="2" t="s">
        <v>13</v>
      </c>
      <c r="E9897" s="2" t="s">
        <v>11</v>
      </c>
      <c r="F9897" s="2">
        <v>1996</v>
      </c>
      <c r="G9897" s="2">
        <v>478.17700000000002</v>
      </c>
      <c r="I9897" s="2">
        <f t="shared" si="154"/>
        <v>40</v>
      </c>
      <c r="J9897" s="2">
        <f>VLOOKUP(A9897,Urbanizaton!$B$2:$BI$265,I9897)</f>
        <v>90.942999999999998</v>
      </c>
      <c r="K9897" s="2">
        <f>VLOOKUP(A9897,Population!$B$2:$BI$265,I9897)</f>
        <v>5692000</v>
      </c>
      <c r="L9897" s="2" t="str">
        <f>VLOOKUP(A9897,Region!$C$1:$G$241,5)</f>
        <v>Western Asia</v>
      </c>
    </row>
    <row r="9898" spans="1:12" x14ac:dyDescent="0.55000000000000004">
      <c r="A9898" s="2" t="s">
        <v>78</v>
      </c>
      <c r="B9898" s="2" t="s">
        <v>8</v>
      </c>
      <c r="C9898" s="2" t="s">
        <v>12</v>
      </c>
      <c r="D9898" s="2" t="s">
        <v>20</v>
      </c>
      <c r="E9898" s="2" t="s">
        <v>11</v>
      </c>
      <c r="F9898" s="2">
        <v>1996</v>
      </c>
      <c r="G9898" s="2">
        <v>84.114000000000004</v>
      </c>
      <c r="I9898" s="2">
        <f t="shared" si="154"/>
        <v>40</v>
      </c>
      <c r="J9898" s="2">
        <f>VLOOKUP(A9898,Urbanizaton!$B$2:$BI$265,I9898)</f>
        <v>90.942999999999998</v>
      </c>
      <c r="K9898" s="2">
        <f>VLOOKUP(A9898,Population!$B$2:$BI$265,I9898)</f>
        <v>5692000</v>
      </c>
      <c r="L9898" s="2" t="str">
        <f>VLOOKUP(A9898,Region!$C$1:$G$241,5)</f>
        <v>Western Asia</v>
      </c>
    </row>
    <row r="9899" spans="1:12" x14ac:dyDescent="0.55000000000000004">
      <c r="A9899" s="2" t="s">
        <v>78</v>
      </c>
      <c r="B9899" s="2" t="s">
        <v>8</v>
      </c>
      <c r="C9899" s="2" t="s">
        <v>9</v>
      </c>
      <c r="D9899" s="2" t="s">
        <v>10</v>
      </c>
      <c r="E9899" s="2" t="s">
        <v>11</v>
      </c>
      <c r="F9899" s="2">
        <v>1996</v>
      </c>
      <c r="G9899" s="2">
        <v>47.05</v>
      </c>
      <c r="I9899" s="2">
        <f t="shared" si="154"/>
        <v>40</v>
      </c>
      <c r="J9899" s="2">
        <f>VLOOKUP(A9899,Urbanizaton!$B$2:$BI$265,I9899)</f>
        <v>90.942999999999998</v>
      </c>
      <c r="K9899" s="2">
        <f>VLOOKUP(A9899,Population!$B$2:$BI$265,I9899)</f>
        <v>5692000</v>
      </c>
      <c r="L9899" s="2" t="str">
        <f>VLOOKUP(A9899,Region!$C$1:$G$241,5)</f>
        <v>Western Asia</v>
      </c>
    </row>
    <row r="9900" spans="1:12" x14ac:dyDescent="0.55000000000000004">
      <c r="A9900" s="2" t="s">
        <v>78</v>
      </c>
      <c r="B9900" s="2" t="s">
        <v>8</v>
      </c>
      <c r="C9900" s="2" t="s">
        <v>9</v>
      </c>
      <c r="D9900" s="2" t="s">
        <v>17</v>
      </c>
      <c r="E9900" s="2" t="s">
        <v>11</v>
      </c>
      <c r="F9900" s="2">
        <v>1996</v>
      </c>
      <c r="G9900" s="2">
        <v>8.27</v>
      </c>
      <c r="I9900" s="2">
        <f t="shared" si="154"/>
        <v>40</v>
      </c>
      <c r="J9900" s="2">
        <f>VLOOKUP(A9900,Urbanizaton!$B$2:$BI$265,I9900)</f>
        <v>90.942999999999998</v>
      </c>
      <c r="K9900" s="2">
        <f>VLOOKUP(A9900,Population!$B$2:$BI$265,I9900)</f>
        <v>5692000</v>
      </c>
      <c r="L9900" s="2" t="str">
        <f>VLOOKUP(A9900,Region!$C$1:$G$241,5)</f>
        <v>Western Asia</v>
      </c>
    </row>
    <row r="9901" spans="1:12" x14ac:dyDescent="0.55000000000000004">
      <c r="A9901" s="2" t="s">
        <v>78</v>
      </c>
      <c r="B9901" s="2" t="s">
        <v>8</v>
      </c>
      <c r="C9901" s="2" t="s">
        <v>18</v>
      </c>
      <c r="D9901" s="2" t="s">
        <v>17</v>
      </c>
      <c r="E9901" s="2" t="s">
        <v>11</v>
      </c>
      <c r="F9901" s="2">
        <v>1996</v>
      </c>
      <c r="G9901" s="2">
        <v>10.076000000000001</v>
      </c>
      <c r="I9901" s="2">
        <f t="shared" si="154"/>
        <v>40</v>
      </c>
      <c r="J9901" s="2">
        <f>VLOOKUP(A9901,Urbanizaton!$B$2:$BI$265,I9901)</f>
        <v>90.942999999999998</v>
      </c>
      <c r="K9901" s="2">
        <f>VLOOKUP(A9901,Population!$B$2:$BI$265,I9901)</f>
        <v>5692000</v>
      </c>
      <c r="L9901" s="2" t="str">
        <f>VLOOKUP(A9901,Region!$C$1:$G$241,5)</f>
        <v>Western Asia</v>
      </c>
    </row>
    <row r="9902" spans="1:12" x14ac:dyDescent="0.55000000000000004">
      <c r="A9902" s="2" t="s">
        <v>78</v>
      </c>
      <c r="B9902" s="2" t="s">
        <v>8</v>
      </c>
      <c r="C9902" s="2" t="s">
        <v>18</v>
      </c>
      <c r="D9902" s="2" t="s">
        <v>19</v>
      </c>
      <c r="E9902" s="2" t="s">
        <v>11</v>
      </c>
      <c r="F9902" s="2">
        <v>1996</v>
      </c>
      <c r="G9902" s="2">
        <v>57282.106</v>
      </c>
      <c r="I9902" s="2">
        <f t="shared" si="154"/>
        <v>40</v>
      </c>
      <c r="J9902" s="2">
        <f>VLOOKUP(A9902,Urbanizaton!$B$2:$BI$265,I9902)</f>
        <v>90.942999999999998</v>
      </c>
      <c r="K9902" s="2">
        <f>VLOOKUP(A9902,Population!$B$2:$BI$265,I9902)</f>
        <v>5692000</v>
      </c>
      <c r="L9902" s="2" t="str">
        <f>VLOOKUP(A9902,Region!$C$1:$G$241,5)</f>
        <v>Western Asia</v>
      </c>
    </row>
    <row r="9903" spans="1:12" x14ac:dyDescent="0.55000000000000004">
      <c r="A9903" s="2" t="s">
        <v>78</v>
      </c>
      <c r="B9903" s="2" t="s">
        <v>8</v>
      </c>
      <c r="C9903" s="2" t="s">
        <v>14</v>
      </c>
      <c r="D9903" s="2" t="s">
        <v>13</v>
      </c>
      <c r="E9903" s="2" t="s">
        <v>11</v>
      </c>
      <c r="F9903" s="2">
        <v>1996</v>
      </c>
      <c r="G9903" s="2">
        <v>219.898</v>
      </c>
      <c r="I9903" s="2">
        <f t="shared" si="154"/>
        <v>40</v>
      </c>
      <c r="J9903" s="2">
        <f>VLOOKUP(A9903,Urbanizaton!$B$2:$BI$265,I9903)</f>
        <v>90.942999999999998</v>
      </c>
      <c r="K9903" s="2">
        <f>VLOOKUP(A9903,Population!$B$2:$BI$265,I9903)</f>
        <v>5692000</v>
      </c>
      <c r="L9903" s="2" t="str">
        <f>VLOOKUP(A9903,Region!$C$1:$G$241,5)</f>
        <v>Western Asia</v>
      </c>
    </row>
    <row r="9904" spans="1:12" x14ac:dyDescent="0.55000000000000004">
      <c r="A9904" s="2" t="s">
        <v>78</v>
      </c>
      <c r="B9904" s="2" t="s">
        <v>8</v>
      </c>
      <c r="C9904" s="2" t="s">
        <v>14</v>
      </c>
      <c r="D9904" s="2" t="s">
        <v>20</v>
      </c>
      <c r="E9904" s="2" t="s">
        <v>11</v>
      </c>
      <c r="F9904" s="2">
        <v>1996</v>
      </c>
      <c r="G9904" s="2">
        <v>38.680999999999997</v>
      </c>
      <c r="I9904" s="2">
        <f t="shared" si="154"/>
        <v>40</v>
      </c>
      <c r="J9904" s="2">
        <f>VLOOKUP(A9904,Urbanizaton!$B$2:$BI$265,I9904)</f>
        <v>90.942999999999998</v>
      </c>
      <c r="K9904" s="2">
        <f>VLOOKUP(A9904,Population!$B$2:$BI$265,I9904)</f>
        <v>5692000</v>
      </c>
      <c r="L9904" s="2" t="str">
        <f>VLOOKUP(A9904,Region!$C$1:$G$241,5)</f>
        <v>Western Asia</v>
      </c>
    </row>
    <row r="9905" spans="1:12" x14ac:dyDescent="0.55000000000000004">
      <c r="A9905" s="2" t="s">
        <v>78</v>
      </c>
      <c r="B9905" s="2" t="s">
        <v>8</v>
      </c>
      <c r="C9905" s="2" t="s">
        <v>15</v>
      </c>
      <c r="D9905" s="2" t="s">
        <v>13</v>
      </c>
      <c r="E9905" s="2" t="s">
        <v>11</v>
      </c>
      <c r="F9905" s="2">
        <v>1996</v>
      </c>
      <c r="G9905" s="2">
        <v>281.137</v>
      </c>
      <c r="I9905" s="2">
        <f t="shared" si="154"/>
        <v>40</v>
      </c>
      <c r="J9905" s="2">
        <f>VLOOKUP(A9905,Urbanizaton!$B$2:$BI$265,I9905)</f>
        <v>90.942999999999998</v>
      </c>
      <c r="K9905" s="2">
        <f>VLOOKUP(A9905,Population!$B$2:$BI$265,I9905)</f>
        <v>5692000</v>
      </c>
      <c r="L9905" s="2" t="str">
        <f>VLOOKUP(A9905,Region!$C$1:$G$241,5)</f>
        <v>Western Asia</v>
      </c>
    </row>
    <row r="9906" spans="1:12" x14ac:dyDescent="0.55000000000000004">
      <c r="A9906" s="2" t="s">
        <v>78</v>
      </c>
      <c r="B9906" s="2" t="s">
        <v>8</v>
      </c>
      <c r="C9906" s="2" t="s">
        <v>15</v>
      </c>
      <c r="D9906" s="2" t="s">
        <v>20</v>
      </c>
      <c r="E9906" s="2" t="s">
        <v>11</v>
      </c>
      <c r="F9906" s="2">
        <v>1996</v>
      </c>
      <c r="G9906" s="2">
        <v>49.453000000000003</v>
      </c>
      <c r="I9906" s="2">
        <f t="shared" si="154"/>
        <v>40</v>
      </c>
      <c r="J9906" s="2">
        <f>VLOOKUP(A9906,Urbanizaton!$B$2:$BI$265,I9906)</f>
        <v>90.942999999999998</v>
      </c>
      <c r="K9906" s="2">
        <f>VLOOKUP(A9906,Population!$B$2:$BI$265,I9906)</f>
        <v>5692000</v>
      </c>
      <c r="L9906" s="2" t="str">
        <f>VLOOKUP(A9906,Region!$C$1:$G$241,5)</f>
        <v>Western Asia</v>
      </c>
    </row>
    <row r="9907" spans="1:12" x14ac:dyDescent="0.55000000000000004">
      <c r="A9907" s="2" t="s">
        <v>78</v>
      </c>
      <c r="B9907" s="2" t="s">
        <v>8</v>
      </c>
      <c r="C9907" s="2" t="s">
        <v>16</v>
      </c>
      <c r="D9907" s="2" t="s">
        <v>13</v>
      </c>
      <c r="E9907" s="2" t="s">
        <v>11</v>
      </c>
      <c r="F9907" s="2">
        <v>1996</v>
      </c>
      <c r="G9907" s="2">
        <v>247.42099999999999</v>
      </c>
      <c r="I9907" s="2">
        <f t="shared" si="154"/>
        <v>40</v>
      </c>
      <c r="J9907" s="2">
        <f>VLOOKUP(A9907,Urbanizaton!$B$2:$BI$265,I9907)</f>
        <v>90.942999999999998</v>
      </c>
      <c r="K9907" s="2">
        <f>VLOOKUP(A9907,Population!$B$2:$BI$265,I9907)</f>
        <v>5692000</v>
      </c>
      <c r="L9907" s="2" t="str">
        <f>VLOOKUP(A9907,Region!$C$1:$G$241,5)</f>
        <v>Western Asia</v>
      </c>
    </row>
    <row r="9908" spans="1:12" x14ac:dyDescent="0.55000000000000004">
      <c r="A9908" s="2" t="s">
        <v>78</v>
      </c>
      <c r="B9908" s="2" t="s">
        <v>8</v>
      </c>
      <c r="C9908" s="2" t="s">
        <v>16</v>
      </c>
      <c r="D9908" s="2" t="s">
        <v>20</v>
      </c>
      <c r="E9908" s="2" t="s">
        <v>11</v>
      </c>
      <c r="F9908" s="2">
        <v>1996</v>
      </c>
      <c r="G9908" s="2">
        <v>43.521999999999998</v>
      </c>
      <c r="I9908" s="2">
        <f t="shared" si="154"/>
        <v>40</v>
      </c>
      <c r="J9908" s="2">
        <f>VLOOKUP(A9908,Urbanizaton!$B$2:$BI$265,I9908)</f>
        <v>90.942999999999998</v>
      </c>
      <c r="K9908" s="2">
        <f>VLOOKUP(A9908,Population!$B$2:$BI$265,I9908)</f>
        <v>5692000</v>
      </c>
      <c r="L9908" s="2" t="str">
        <f>VLOOKUP(A9908,Region!$C$1:$G$241,5)</f>
        <v>Western Asia</v>
      </c>
    </row>
    <row r="9909" spans="1:12" x14ac:dyDescent="0.55000000000000004">
      <c r="A9909" s="2" t="s">
        <v>78</v>
      </c>
      <c r="B9909" s="2" t="s">
        <v>8</v>
      </c>
      <c r="C9909" s="2" t="s">
        <v>9</v>
      </c>
      <c r="D9909" s="2" t="s">
        <v>10</v>
      </c>
      <c r="E9909" s="2" t="s">
        <v>11</v>
      </c>
      <c r="F9909" s="2">
        <v>1997</v>
      </c>
      <c r="G9909" s="2">
        <v>49.24</v>
      </c>
      <c r="I9909" s="2">
        <f t="shared" si="154"/>
        <v>41</v>
      </c>
      <c r="J9909" s="2">
        <f>VLOOKUP(A9909,Urbanizaton!$B$2:$BI$265,I9909)</f>
        <v>91.009</v>
      </c>
      <c r="K9909" s="2">
        <f>VLOOKUP(A9909,Population!$B$2:$BI$265,I9909)</f>
        <v>5836000</v>
      </c>
      <c r="L9909" s="2" t="str">
        <f>VLOOKUP(A9909,Region!$C$1:$G$241,5)</f>
        <v>Western Asia</v>
      </c>
    </row>
    <row r="9910" spans="1:12" x14ac:dyDescent="0.55000000000000004">
      <c r="A9910" s="2" t="s">
        <v>78</v>
      </c>
      <c r="B9910" s="2" t="s">
        <v>8</v>
      </c>
      <c r="C9910" s="2" t="s">
        <v>9</v>
      </c>
      <c r="D9910" s="2" t="s">
        <v>17</v>
      </c>
      <c r="E9910" s="2" t="s">
        <v>11</v>
      </c>
      <c r="F9910" s="2">
        <v>1997</v>
      </c>
      <c r="G9910" s="2">
        <v>8.44</v>
      </c>
      <c r="I9910" s="2">
        <f t="shared" si="154"/>
        <v>41</v>
      </c>
      <c r="J9910" s="2">
        <f>VLOOKUP(A9910,Urbanizaton!$B$2:$BI$265,I9910)</f>
        <v>91.009</v>
      </c>
      <c r="K9910" s="2">
        <f>VLOOKUP(A9910,Population!$B$2:$BI$265,I9910)</f>
        <v>5836000</v>
      </c>
      <c r="L9910" s="2" t="str">
        <f>VLOOKUP(A9910,Region!$C$1:$G$241,5)</f>
        <v>Western Asia</v>
      </c>
    </row>
    <row r="9911" spans="1:12" x14ac:dyDescent="0.55000000000000004">
      <c r="A9911" s="2" t="s">
        <v>78</v>
      </c>
      <c r="B9911" s="2" t="s">
        <v>8</v>
      </c>
      <c r="C9911" s="2" t="s">
        <v>9</v>
      </c>
      <c r="D9911" s="2" t="s">
        <v>10</v>
      </c>
      <c r="E9911" s="2" t="s">
        <v>11</v>
      </c>
      <c r="F9911" s="2">
        <v>1998</v>
      </c>
      <c r="G9911" s="2">
        <v>49.31</v>
      </c>
      <c r="I9911" s="2">
        <f t="shared" si="154"/>
        <v>42</v>
      </c>
      <c r="J9911" s="2">
        <f>VLOOKUP(A9911,Urbanizaton!$B$2:$BI$265,I9911)</f>
        <v>91.073999999999998</v>
      </c>
      <c r="K9911" s="2">
        <f>VLOOKUP(A9911,Population!$B$2:$BI$265,I9911)</f>
        <v>5971000</v>
      </c>
      <c r="L9911" s="2" t="str">
        <f>VLOOKUP(A9911,Region!$C$1:$G$241,5)</f>
        <v>Western Asia</v>
      </c>
    </row>
    <row r="9912" spans="1:12" x14ac:dyDescent="0.55000000000000004">
      <c r="A9912" s="2" t="s">
        <v>78</v>
      </c>
      <c r="B9912" s="2" t="s">
        <v>8</v>
      </c>
      <c r="C9912" s="2" t="s">
        <v>9</v>
      </c>
      <c r="D9912" s="2" t="s">
        <v>17</v>
      </c>
      <c r="E9912" s="2" t="s">
        <v>11</v>
      </c>
      <c r="F9912" s="2">
        <v>1998</v>
      </c>
      <c r="G9912" s="2">
        <v>8.25</v>
      </c>
      <c r="I9912" s="2">
        <f t="shared" si="154"/>
        <v>42</v>
      </c>
      <c r="J9912" s="2">
        <f>VLOOKUP(A9912,Urbanizaton!$B$2:$BI$265,I9912)</f>
        <v>91.073999999999998</v>
      </c>
      <c r="K9912" s="2">
        <f>VLOOKUP(A9912,Population!$B$2:$BI$265,I9912)</f>
        <v>5971000</v>
      </c>
      <c r="L9912" s="2" t="str">
        <f>VLOOKUP(A9912,Region!$C$1:$G$241,5)</f>
        <v>Western Asia</v>
      </c>
    </row>
    <row r="9913" spans="1:12" x14ac:dyDescent="0.55000000000000004">
      <c r="A9913" s="2" t="s">
        <v>78</v>
      </c>
      <c r="B9913" s="2" t="s">
        <v>8</v>
      </c>
      <c r="C9913" s="2" t="s">
        <v>9</v>
      </c>
      <c r="D9913" s="2" t="s">
        <v>10</v>
      </c>
      <c r="E9913" s="2" t="s">
        <v>11</v>
      </c>
      <c r="F9913" s="2">
        <v>1999</v>
      </c>
      <c r="G9913" s="2">
        <v>50.7</v>
      </c>
      <c r="I9913" s="2">
        <f t="shared" si="154"/>
        <v>43</v>
      </c>
      <c r="J9913" s="2">
        <f>VLOOKUP(A9913,Urbanizaton!$B$2:$BI$265,I9913)</f>
        <v>91.138999999999996</v>
      </c>
      <c r="K9913" s="2">
        <f>VLOOKUP(A9913,Population!$B$2:$BI$265,I9913)</f>
        <v>6125000</v>
      </c>
      <c r="L9913" s="2" t="str">
        <f>VLOOKUP(A9913,Region!$C$1:$G$241,5)</f>
        <v>Western Asia</v>
      </c>
    </row>
    <row r="9914" spans="1:12" x14ac:dyDescent="0.55000000000000004">
      <c r="A9914" s="2" t="s">
        <v>78</v>
      </c>
      <c r="B9914" s="2" t="s">
        <v>8</v>
      </c>
      <c r="C9914" s="2" t="s">
        <v>9</v>
      </c>
      <c r="D9914" s="2" t="s">
        <v>17</v>
      </c>
      <c r="E9914" s="2" t="s">
        <v>11</v>
      </c>
      <c r="F9914" s="2">
        <v>1999</v>
      </c>
      <c r="G9914" s="2">
        <v>8.26</v>
      </c>
      <c r="I9914" s="2">
        <f t="shared" si="154"/>
        <v>43</v>
      </c>
      <c r="J9914" s="2">
        <f>VLOOKUP(A9914,Urbanizaton!$B$2:$BI$265,I9914)</f>
        <v>91.138999999999996</v>
      </c>
      <c r="K9914" s="2">
        <f>VLOOKUP(A9914,Population!$B$2:$BI$265,I9914)</f>
        <v>6125000</v>
      </c>
      <c r="L9914" s="2" t="str">
        <f>VLOOKUP(A9914,Region!$C$1:$G$241,5)</f>
        <v>Western Asia</v>
      </c>
    </row>
    <row r="9915" spans="1:12" x14ac:dyDescent="0.55000000000000004">
      <c r="A9915" s="2" t="s">
        <v>78</v>
      </c>
      <c r="B9915" s="2" t="s">
        <v>8</v>
      </c>
      <c r="C9915" s="2" t="s">
        <v>12</v>
      </c>
      <c r="D9915" s="2" t="s">
        <v>13</v>
      </c>
      <c r="E9915" s="2" t="s">
        <v>11</v>
      </c>
      <c r="F9915" s="2">
        <v>2000</v>
      </c>
      <c r="G9915" s="2">
        <v>375.90100000000001</v>
      </c>
      <c r="I9915" s="2">
        <f t="shared" si="154"/>
        <v>44</v>
      </c>
      <c r="J9915" s="2">
        <f>VLOOKUP(A9915,Urbanizaton!$B$2:$BI$265,I9915)</f>
        <v>91.203000000000003</v>
      </c>
      <c r="K9915" s="2">
        <f>VLOOKUP(A9915,Population!$B$2:$BI$265,I9915)</f>
        <v>6289000</v>
      </c>
      <c r="L9915" s="2" t="str">
        <f>VLOOKUP(A9915,Region!$C$1:$G$241,5)</f>
        <v>Western Asia</v>
      </c>
    </row>
    <row r="9916" spans="1:12" x14ac:dyDescent="0.55000000000000004">
      <c r="A9916" s="2" t="s">
        <v>78</v>
      </c>
      <c r="B9916" s="2" t="s">
        <v>8</v>
      </c>
      <c r="C9916" s="2" t="s">
        <v>12</v>
      </c>
      <c r="D9916" s="2" t="s">
        <v>20</v>
      </c>
      <c r="E9916" s="2" t="s">
        <v>11</v>
      </c>
      <c r="F9916" s="2">
        <v>2000</v>
      </c>
      <c r="G9916" s="2">
        <v>59.77</v>
      </c>
      <c r="I9916" s="2">
        <f t="shared" si="154"/>
        <v>44</v>
      </c>
      <c r="J9916" s="2">
        <f>VLOOKUP(A9916,Urbanizaton!$B$2:$BI$265,I9916)</f>
        <v>91.203000000000003</v>
      </c>
      <c r="K9916" s="2">
        <f>VLOOKUP(A9916,Population!$B$2:$BI$265,I9916)</f>
        <v>6289000</v>
      </c>
      <c r="L9916" s="2" t="str">
        <f>VLOOKUP(A9916,Region!$C$1:$G$241,5)</f>
        <v>Western Asia</v>
      </c>
    </row>
    <row r="9917" spans="1:12" x14ac:dyDescent="0.55000000000000004">
      <c r="A9917" s="2" t="s">
        <v>78</v>
      </c>
      <c r="B9917" s="2" t="s">
        <v>8</v>
      </c>
      <c r="C9917" s="2" t="s">
        <v>9</v>
      </c>
      <c r="D9917" s="2" t="s">
        <v>10</v>
      </c>
      <c r="E9917" s="2" t="s">
        <v>11</v>
      </c>
      <c r="F9917" s="2">
        <v>2000</v>
      </c>
      <c r="G9917" s="2">
        <v>54.83</v>
      </c>
      <c r="I9917" s="2">
        <f t="shared" si="154"/>
        <v>44</v>
      </c>
      <c r="J9917" s="2">
        <f>VLOOKUP(A9917,Urbanizaton!$B$2:$BI$265,I9917)</f>
        <v>91.203000000000003</v>
      </c>
      <c r="K9917" s="2">
        <f>VLOOKUP(A9917,Population!$B$2:$BI$265,I9917)</f>
        <v>6289000</v>
      </c>
      <c r="L9917" s="2" t="str">
        <f>VLOOKUP(A9917,Region!$C$1:$G$241,5)</f>
        <v>Western Asia</v>
      </c>
    </row>
    <row r="9918" spans="1:12" x14ac:dyDescent="0.55000000000000004">
      <c r="A9918" s="2" t="s">
        <v>78</v>
      </c>
      <c r="B9918" s="2" t="s">
        <v>8</v>
      </c>
      <c r="C9918" s="2" t="s">
        <v>9</v>
      </c>
      <c r="D9918" s="2" t="s">
        <v>17</v>
      </c>
      <c r="E9918" s="2" t="s">
        <v>11</v>
      </c>
      <c r="F9918" s="2">
        <v>2000</v>
      </c>
      <c r="G9918" s="2">
        <v>8.6999999999999993</v>
      </c>
      <c r="I9918" s="2">
        <f t="shared" si="154"/>
        <v>44</v>
      </c>
      <c r="J9918" s="2">
        <f>VLOOKUP(A9918,Urbanizaton!$B$2:$BI$265,I9918)</f>
        <v>91.203000000000003</v>
      </c>
      <c r="K9918" s="2">
        <f>VLOOKUP(A9918,Population!$B$2:$BI$265,I9918)</f>
        <v>6289000</v>
      </c>
      <c r="L9918" s="2" t="str">
        <f>VLOOKUP(A9918,Region!$C$1:$G$241,5)</f>
        <v>Western Asia</v>
      </c>
    </row>
    <row r="9919" spans="1:12" x14ac:dyDescent="0.55000000000000004">
      <c r="A9919" s="2" t="s">
        <v>78</v>
      </c>
      <c r="B9919" s="2" t="s">
        <v>8</v>
      </c>
      <c r="C9919" s="2" t="s">
        <v>18</v>
      </c>
      <c r="D9919" s="2" t="s">
        <v>17</v>
      </c>
      <c r="E9919" s="2" t="s">
        <v>11</v>
      </c>
      <c r="F9919" s="2">
        <v>2000</v>
      </c>
      <c r="G9919" s="2">
        <v>10.645</v>
      </c>
      <c r="I9919" s="2">
        <f t="shared" si="154"/>
        <v>44</v>
      </c>
      <c r="J9919" s="2">
        <f>VLOOKUP(A9919,Urbanizaton!$B$2:$BI$265,I9919)</f>
        <v>91.203000000000003</v>
      </c>
      <c r="K9919" s="2">
        <f>VLOOKUP(A9919,Population!$B$2:$BI$265,I9919)</f>
        <v>6289000</v>
      </c>
      <c r="L9919" s="2" t="str">
        <f>VLOOKUP(A9919,Region!$C$1:$G$241,5)</f>
        <v>Western Asia</v>
      </c>
    </row>
    <row r="9920" spans="1:12" x14ac:dyDescent="0.55000000000000004">
      <c r="A9920" s="2" t="s">
        <v>78</v>
      </c>
      <c r="B9920" s="2" t="s">
        <v>8</v>
      </c>
      <c r="C9920" s="2" t="s">
        <v>18</v>
      </c>
      <c r="D9920" s="2" t="s">
        <v>19</v>
      </c>
      <c r="E9920" s="2" t="s">
        <v>11</v>
      </c>
      <c r="F9920" s="2">
        <v>2000</v>
      </c>
      <c r="G9920" s="2">
        <v>66949.191000000006</v>
      </c>
      <c r="I9920" s="2">
        <f t="shared" si="154"/>
        <v>44</v>
      </c>
      <c r="J9920" s="2">
        <f>VLOOKUP(A9920,Urbanizaton!$B$2:$BI$265,I9920)</f>
        <v>91.203000000000003</v>
      </c>
      <c r="K9920" s="2">
        <f>VLOOKUP(A9920,Population!$B$2:$BI$265,I9920)</f>
        <v>6289000</v>
      </c>
      <c r="L9920" s="2" t="str">
        <f>VLOOKUP(A9920,Region!$C$1:$G$241,5)</f>
        <v>Western Asia</v>
      </c>
    </row>
    <row r="9921" spans="1:12" x14ac:dyDescent="0.55000000000000004">
      <c r="A9921" s="2" t="s">
        <v>78</v>
      </c>
      <c r="B9921" s="2" t="s">
        <v>8</v>
      </c>
      <c r="C9921" s="2" t="s">
        <v>14</v>
      </c>
      <c r="D9921" s="2" t="s">
        <v>13</v>
      </c>
      <c r="E9921" s="2" t="s">
        <v>11</v>
      </c>
      <c r="F9921" s="2">
        <v>2000</v>
      </c>
      <c r="G9921" s="2">
        <v>237.17599999999999</v>
      </c>
      <c r="I9921" s="2">
        <f t="shared" si="154"/>
        <v>44</v>
      </c>
      <c r="J9921" s="2">
        <f>VLOOKUP(A9921,Urbanizaton!$B$2:$BI$265,I9921)</f>
        <v>91.203000000000003</v>
      </c>
      <c r="K9921" s="2">
        <f>VLOOKUP(A9921,Population!$B$2:$BI$265,I9921)</f>
        <v>6289000</v>
      </c>
      <c r="L9921" s="2" t="str">
        <f>VLOOKUP(A9921,Region!$C$1:$G$241,5)</f>
        <v>Western Asia</v>
      </c>
    </row>
    <row r="9922" spans="1:12" x14ac:dyDescent="0.55000000000000004">
      <c r="A9922" s="2" t="s">
        <v>78</v>
      </c>
      <c r="B9922" s="2" t="s">
        <v>8</v>
      </c>
      <c r="C9922" s="2" t="s">
        <v>14</v>
      </c>
      <c r="D9922" s="2" t="s">
        <v>20</v>
      </c>
      <c r="E9922" s="2" t="s">
        <v>11</v>
      </c>
      <c r="F9922" s="2">
        <v>2000</v>
      </c>
      <c r="G9922" s="2">
        <v>37.712000000000003</v>
      </c>
      <c r="I9922" s="2">
        <f t="shared" si="154"/>
        <v>44</v>
      </c>
      <c r="J9922" s="2">
        <f>VLOOKUP(A9922,Urbanizaton!$B$2:$BI$265,I9922)</f>
        <v>91.203000000000003</v>
      </c>
      <c r="K9922" s="2">
        <f>VLOOKUP(A9922,Population!$B$2:$BI$265,I9922)</f>
        <v>6289000</v>
      </c>
      <c r="L9922" s="2" t="str">
        <f>VLOOKUP(A9922,Region!$C$1:$G$241,5)</f>
        <v>Western Asia</v>
      </c>
    </row>
    <row r="9923" spans="1:12" x14ac:dyDescent="0.55000000000000004">
      <c r="A9923" s="2" t="s">
        <v>78</v>
      </c>
      <c r="B9923" s="2" t="s">
        <v>8</v>
      </c>
      <c r="C9923" s="2" t="s">
        <v>15</v>
      </c>
      <c r="D9923" s="2" t="s">
        <v>13</v>
      </c>
      <c r="E9923" s="2" t="s">
        <v>11</v>
      </c>
      <c r="F9923" s="2">
        <v>2000</v>
      </c>
      <c r="G9923" s="2">
        <v>283.93900000000002</v>
      </c>
      <c r="I9923" s="2">
        <f t="shared" ref="I9923:I9986" si="155">IF(F9923=1960,4,F9923-1960+4)</f>
        <v>44</v>
      </c>
      <c r="J9923" s="2">
        <f>VLOOKUP(A9923,Urbanizaton!$B$2:$BI$265,I9923)</f>
        <v>91.203000000000003</v>
      </c>
      <c r="K9923" s="2">
        <f>VLOOKUP(A9923,Population!$B$2:$BI$265,I9923)</f>
        <v>6289000</v>
      </c>
      <c r="L9923" s="2" t="str">
        <f>VLOOKUP(A9923,Region!$C$1:$G$241,5)</f>
        <v>Western Asia</v>
      </c>
    </row>
    <row r="9924" spans="1:12" x14ac:dyDescent="0.55000000000000004">
      <c r="A9924" s="2" t="s">
        <v>78</v>
      </c>
      <c r="B9924" s="2" t="s">
        <v>8</v>
      </c>
      <c r="C9924" s="2" t="s">
        <v>15</v>
      </c>
      <c r="D9924" s="2" t="s">
        <v>20</v>
      </c>
      <c r="E9924" s="2" t="s">
        <v>11</v>
      </c>
      <c r="F9924" s="2">
        <v>2000</v>
      </c>
      <c r="G9924" s="2">
        <v>45.148000000000003</v>
      </c>
      <c r="I9924" s="2">
        <f t="shared" si="155"/>
        <v>44</v>
      </c>
      <c r="J9924" s="2">
        <f>VLOOKUP(A9924,Urbanizaton!$B$2:$BI$265,I9924)</f>
        <v>91.203000000000003</v>
      </c>
      <c r="K9924" s="2">
        <f>VLOOKUP(A9924,Population!$B$2:$BI$265,I9924)</f>
        <v>6289000</v>
      </c>
      <c r="L9924" s="2" t="str">
        <f>VLOOKUP(A9924,Region!$C$1:$G$241,5)</f>
        <v>Western Asia</v>
      </c>
    </row>
    <row r="9925" spans="1:12" x14ac:dyDescent="0.55000000000000004">
      <c r="A9925" s="2" t="s">
        <v>78</v>
      </c>
      <c r="B9925" s="2" t="s">
        <v>8</v>
      </c>
      <c r="C9925" s="2" t="s">
        <v>16</v>
      </c>
      <c r="D9925" s="2" t="s">
        <v>13</v>
      </c>
      <c r="E9925" s="2" t="s">
        <v>11</v>
      </c>
      <c r="F9925" s="2">
        <v>2000</v>
      </c>
      <c r="G9925" s="2">
        <v>239.20099999999999</v>
      </c>
      <c r="I9925" s="2">
        <f t="shared" si="155"/>
        <v>44</v>
      </c>
      <c r="J9925" s="2">
        <f>VLOOKUP(A9925,Urbanizaton!$B$2:$BI$265,I9925)</f>
        <v>91.203000000000003</v>
      </c>
      <c r="K9925" s="2">
        <f>VLOOKUP(A9925,Population!$B$2:$BI$265,I9925)</f>
        <v>6289000</v>
      </c>
      <c r="L9925" s="2" t="str">
        <f>VLOOKUP(A9925,Region!$C$1:$G$241,5)</f>
        <v>Western Asia</v>
      </c>
    </row>
    <row r="9926" spans="1:12" x14ac:dyDescent="0.55000000000000004">
      <c r="A9926" s="2" t="s">
        <v>78</v>
      </c>
      <c r="B9926" s="2" t="s">
        <v>8</v>
      </c>
      <c r="C9926" s="2" t="s">
        <v>16</v>
      </c>
      <c r="D9926" s="2" t="s">
        <v>20</v>
      </c>
      <c r="E9926" s="2" t="s">
        <v>11</v>
      </c>
      <c r="F9926" s="2">
        <v>2000</v>
      </c>
      <c r="G9926" s="2">
        <v>38.033999999999999</v>
      </c>
      <c r="I9926" s="2">
        <f t="shared" si="155"/>
        <v>44</v>
      </c>
      <c r="J9926" s="2">
        <f>VLOOKUP(A9926,Urbanizaton!$B$2:$BI$265,I9926)</f>
        <v>91.203000000000003</v>
      </c>
      <c r="K9926" s="2">
        <f>VLOOKUP(A9926,Population!$B$2:$BI$265,I9926)</f>
        <v>6289000</v>
      </c>
      <c r="L9926" s="2" t="str">
        <f>VLOOKUP(A9926,Region!$C$1:$G$241,5)</f>
        <v>Western Asia</v>
      </c>
    </row>
    <row r="9927" spans="1:12" x14ac:dyDescent="0.55000000000000004">
      <c r="A9927" s="2" t="s">
        <v>78</v>
      </c>
      <c r="B9927" s="2" t="s">
        <v>8</v>
      </c>
      <c r="C9927" s="2" t="s">
        <v>9</v>
      </c>
      <c r="D9927" s="2" t="s">
        <v>10</v>
      </c>
      <c r="E9927" s="2" t="s">
        <v>11</v>
      </c>
      <c r="F9927" s="2">
        <v>2001</v>
      </c>
      <c r="G9927" s="2">
        <v>56.12</v>
      </c>
      <c r="I9927" s="2">
        <f t="shared" si="155"/>
        <v>45</v>
      </c>
      <c r="J9927" s="2">
        <f>VLOOKUP(A9927,Urbanizaton!$B$2:$BI$265,I9927)</f>
        <v>91.266999999999996</v>
      </c>
      <c r="K9927" s="2">
        <f>VLOOKUP(A9927,Population!$B$2:$BI$265,I9927)</f>
        <v>6439000</v>
      </c>
      <c r="L9927" s="2" t="str">
        <f>VLOOKUP(A9927,Region!$C$1:$G$241,5)</f>
        <v>Western Asia</v>
      </c>
    </row>
    <row r="9928" spans="1:12" x14ac:dyDescent="0.55000000000000004">
      <c r="A9928" s="2" t="s">
        <v>78</v>
      </c>
      <c r="B9928" s="2" t="s">
        <v>8</v>
      </c>
      <c r="C9928" s="2" t="s">
        <v>9</v>
      </c>
      <c r="D9928" s="2" t="s">
        <v>17</v>
      </c>
      <c r="E9928" s="2" t="s">
        <v>11</v>
      </c>
      <c r="F9928" s="2">
        <v>2001</v>
      </c>
      <c r="G9928" s="2">
        <v>8.69</v>
      </c>
      <c r="I9928" s="2">
        <f t="shared" si="155"/>
        <v>45</v>
      </c>
      <c r="J9928" s="2">
        <f>VLOOKUP(A9928,Urbanizaton!$B$2:$BI$265,I9928)</f>
        <v>91.266999999999996</v>
      </c>
      <c r="K9928" s="2">
        <f>VLOOKUP(A9928,Population!$B$2:$BI$265,I9928)</f>
        <v>6439000</v>
      </c>
      <c r="L9928" s="2" t="str">
        <f>VLOOKUP(A9928,Region!$C$1:$G$241,5)</f>
        <v>Western Asia</v>
      </c>
    </row>
    <row r="9929" spans="1:12" x14ac:dyDescent="0.55000000000000004">
      <c r="A9929" s="2" t="s">
        <v>78</v>
      </c>
      <c r="B9929" s="2" t="s">
        <v>8</v>
      </c>
      <c r="C9929" s="2" t="s">
        <v>9</v>
      </c>
      <c r="D9929" s="2" t="s">
        <v>10</v>
      </c>
      <c r="E9929" s="2" t="s">
        <v>11</v>
      </c>
      <c r="F9929" s="2">
        <v>2002</v>
      </c>
      <c r="G9929" s="2">
        <v>59.25</v>
      </c>
      <c r="I9929" s="2">
        <f t="shared" si="155"/>
        <v>46</v>
      </c>
      <c r="J9929" s="2">
        <f>VLOOKUP(A9929,Urbanizaton!$B$2:$BI$265,I9929)</f>
        <v>91.33</v>
      </c>
      <c r="K9929" s="2">
        <f>VLOOKUP(A9929,Population!$B$2:$BI$265,I9929)</f>
        <v>6570000</v>
      </c>
      <c r="L9929" s="2" t="str">
        <f>VLOOKUP(A9929,Region!$C$1:$G$241,5)</f>
        <v>Western Asia</v>
      </c>
    </row>
    <row r="9930" spans="1:12" x14ac:dyDescent="0.55000000000000004">
      <c r="A9930" s="2" t="s">
        <v>78</v>
      </c>
      <c r="B9930" s="2" t="s">
        <v>8</v>
      </c>
      <c r="C9930" s="2" t="s">
        <v>9</v>
      </c>
      <c r="D9930" s="2" t="s">
        <v>17</v>
      </c>
      <c r="E9930" s="2" t="s">
        <v>11</v>
      </c>
      <c r="F9930" s="2">
        <v>2002</v>
      </c>
      <c r="G9930" s="2">
        <v>8.99</v>
      </c>
      <c r="I9930" s="2">
        <f t="shared" si="155"/>
        <v>46</v>
      </c>
      <c r="J9930" s="2">
        <f>VLOOKUP(A9930,Urbanizaton!$B$2:$BI$265,I9930)</f>
        <v>91.33</v>
      </c>
      <c r="K9930" s="2">
        <f>VLOOKUP(A9930,Population!$B$2:$BI$265,I9930)</f>
        <v>6570000</v>
      </c>
      <c r="L9930" s="2" t="str">
        <f>VLOOKUP(A9930,Region!$C$1:$G$241,5)</f>
        <v>Western Asia</v>
      </c>
    </row>
    <row r="9931" spans="1:12" x14ac:dyDescent="0.55000000000000004">
      <c r="A9931" s="2" t="s">
        <v>78</v>
      </c>
      <c r="B9931" s="2" t="s">
        <v>8</v>
      </c>
      <c r="C9931" s="2" t="s">
        <v>12</v>
      </c>
      <c r="D9931" s="2" t="s">
        <v>13</v>
      </c>
      <c r="E9931" s="2" t="s">
        <v>11</v>
      </c>
      <c r="F9931" s="2">
        <v>2003</v>
      </c>
      <c r="G9931" s="2">
        <v>283.53199999999998</v>
      </c>
      <c r="I9931" s="2">
        <f t="shared" si="155"/>
        <v>47</v>
      </c>
      <c r="J9931" s="2">
        <f>VLOOKUP(A9931,Urbanizaton!$B$2:$BI$265,I9931)</f>
        <v>91.393000000000001</v>
      </c>
      <c r="K9931" s="2">
        <f>VLOOKUP(A9931,Population!$B$2:$BI$265,I9931)</f>
        <v>6689700</v>
      </c>
      <c r="L9931" s="2" t="str">
        <f>VLOOKUP(A9931,Region!$C$1:$G$241,5)</f>
        <v>Western Asia</v>
      </c>
    </row>
    <row r="9932" spans="1:12" x14ac:dyDescent="0.55000000000000004">
      <c r="A9932" s="2" t="s">
        <v>78</v>
      </c>
      <c r="B9932" s="2" t="s">
        <v>8</v>
      </c>
      <c r="C9932" s="2" t="s">
        <v>12</v>
      </c>
      <c r="D9932" s="2" t="s">
        <v>20</v>
      </c>
      <c r="E9932" s="2" t="s">
        <v>11</v>
      </c>
      <c r="F9932" s="2">
        <v>2003</v>
      </c>
      <c r="G9932" s="2">
        <v>42.381999999999998</v>
      </c>
      <c r="I9932" s="2">
        <f t="shared" si="155"/>
        <v>47</v>
      </c>
      <c r="J9932" s="2">
        <f>VLOOKUP(A9932,Urbanizaton!$B$2:$BI$265,I9932)</f>
        <v>91.393000000000001</v>
      </c>
      <c r="K9932" s="2">
        <f>VLOOKUP(A9932,Population!$B$2:$BI$265,I9932)</f>
        <v>6689700</v>
      </c>
      <c r="L9932" s="2" t="str">
        <f>VLOOKUP(A9932,Region!$C$1:$G$241,5)</f>
        <v>Western Asia</v>
      </c>
    </row>
    <row r="9933" spans="1:12" x14ac:dyDescent="0.55000000000000004">
      <c r="A9933" s="2" t="s">
        <v>78</v>
      </c>
      <c r="B9933" s="2" t="s">
        <v>8</v>
      </c>
      <c r="C9933" s="2" t="s">
        <v>9</v>
      </c>
      <c r="D9933" s="2" t="s">
        <v>10</v>
      </c>
      <c r="E9933" s="2" t="s">
        <v>11</v>
      </c>
      <c r="F9933" s="2">
        <v>2003</v>
      </c>
      <c r="G9933" s="2">
        <v>60.99</v>
      </c>
      <c r="I9933" s="2">
        <f t="shared" si="155"/>
        <v>47</v>
      </c>
      <c r="J9933" s="2">
        <f>VLOOKUP(A9933,Urbanizaton!$B$2:$BI$265,I9933)</f>
        <v>91.393000000000001</v>
      </c>
      <c r="K9933" s="2">
        <f>VLOOKUP(A9933,Population!$B$2:$BI$265,I9933)</f>
        <v>6689700</v>
      </c>
      <c r="L9933" s="2" t="str">
        <f>VLOOKUP(A9933,Region!$C$1:$G$241,5)</f>
        <v>Western Asia</v>
      </c>
    </row>
    <row r="9934" spans="1:12" x14ac:dyDescent="0.55000000000000004">
      <c r="A9934" s="2" t="s">
        <v>78</v>
      </c>
      <c r="B9934" s="2" t="s">
        <v>8</v>
      </c>
      <c r="C9934" s="2" t="s">
        <v>9</v>
      </c>
      <c r="D9934" s="2" t="s">
        <v>17</v>
      </c>
      <c r="E9934" s="2" t="s">
        <v>11</v>
      </c>
      <c r="F9934" s="2">
        <v>2003</v>
      </c>
      <c r="G9934" s="2">
        <v>9.08</v>
      </c>
      <c r="I9934" s="2">
        <f t="shared" si="155"/>
        <v>47</v>
      </c>
      <c r="J9934" s="2">
        <f>VLOOKUP(A9934,Urbanizaton!$B$2:$BI$265,I9934)</f>
        <v>91.393000000000001</v>
      </c>
      <c r="K9934" s="2">
        <f>VLOOKUP(A9934,Population!$B$2:$BI$265,I9934)</f>
        <v>6689700</v>
      </c>
      <c r="L9934" s="2" t="str">
        <f>VLOOKUP(A9934,Region!$C$1:$G$241,5)</f>
        <v>Western Asia</v>
      </c>
    </row>
    <row r="9935" spans="1:12" x14ac:dyDescent="0.55000000000000004">
      <c r="A9935" s="2" t="s">
        <v>78</v>
      </c>
      <c r="B9935" s="2" t="s">
        <v>8</v>
      </c>
      <c r="C9935" s="2" t="s">
        <v>18</v>
      </c>
      <c r="D9935" s="2" t="s">
        <v>17</v>
      </c>
      <c r="E9935" s="2" t="s">
        <v>11</v>
      </c>
      <c r="F9935" s="2">
        <v>2003</v>
      </c>
      <c r="G9935" s="2">
        <v>10.698</v>
      </c>
      <c r="I9935" s="2">
        <f t="shared" si="155"/>
        <v>47</v>
      </c>
      <c r="J9935" s="2">
        <f>VLOOKUP(A9935,Urbanizaton!$B$2:$BI$265,I9935)</f>
        <v>91.393000000000001</v>
      </c>
      <c r="K9935" s="2">
        <f>VLOOKUP(A9935,Population!$B$2:$BI$265,I9935)</f>
        <v>6689700</v>
      </c>
      <c r="L9935" s="2" t="str">
        <f>VLOOKUP(A9935,Region!$C$1:$G$241,5)</f>
        <v>Western Asia</v>
      </c>
    </row>
    <row r="9936" spans="1:12" x14ac:dyDescent="0.55000000000000004">
      <c r="A9936" s="2" t="s">
        <v>78</v>
      </c>
      <c r="B9936" s="2" t="s">
        <v>8</v>
      </c>
      <c r="C9936" s="2" t="s">
        <v>18</v>
      </c>
      <c r="D9936" s="2" t="s">
        <v>19</v>
      </c>
      <c r="E9936" s="2" t="s">
        <v>11</v>
      </c>
      <c r="F9936" s="2">
        <v>2003</v>
      </c>
      <c r="G9936" s="2">
        <v>71565.593999999997</v>
      </c>
      <c r="I9936" s="2">
        <f t="shared" si="155"/>
        <v>47</v>
      </c>
      <c r="J9936" s="2">
        <f>VLOOKUP(A9936,Urbanizaton!$B$2:$BI$265,I9936)</f>
        <v>91.393000000000001</v>
      </c>
      <c r="K9936" s="2">
        <f>VLOOKUP(A9936,Population!$B$2:$BI$265,I9936)</f>
        <v>6689700</v>
      </c>
      <c r="L9936" s="2" t="str">
        <f>VLOOKUP(A9936,Region!$C$1:$G$241,5)</f>
        <v>Western Asia</v>
      </c>
    </row>
    <row r="9937" spans="1:12" x14ac:dyDescent="0.55000000000000004">
      <c r="A9937" s="2" t="s">
        <v>78</v>
      </c>
      <c r="B9937" s="2" t="s">
        <v>8</v>
      </c>
      <c r="C9937" s="2" t="s">
        <v>14</v>
      </c>
      <c r="D9937" s="2" t="s">
        <v>13</v>
      </c>
      <c r="E9937" s="2" t="s">
        <v>11</v>
      </c>
      <c r="F9937" s="2">
        <v>2003</v>
      </c>
      <c r="G9937" s="2">
        <v>208.98</v>
      </c>
      <c r="I9937" s="2">
        <f t="shared" si="155"/>
        <v>47</v>
      </c>
      <c r="J9937" s="2">
        <f>VLOOKUP(A9937,Urbanizaton!$B$2:$BI$265,I9937)</f>
        <v>91.393000000000001</v>
      </c>
      <c r="K9937" s="2">
        <f>VLOOKUP(A9937,Population!$B$2:$BI$265,I9937)</f>
        <v>6689700</v>
      </c>
      <c r="L9937" s="2" t="str">
        <f>VLOOKUP(A9937,Region!$C$1:$G$241,5)</f>
        <v>Western Asia</v>
      </c>
    </row>
    <row r="9938" spans="1:12" x14ac:dyDescent="0.55000000000000004">
      <c r="A9938" s="2" t="s">
        <v>78</v>
      </c>
      <c r="B9938" s="2" t="s">
        <v>8</v>
      </c>
      <c r="C9938" s="2" t="s">
        <v>14</v>
      </c>
      <c r="D9938" s="2" t="s">
        <v>20</v>
      </c>
      <c r="E9938" s="2" t="s">
        <v>11</v>
      </c>
      <c r="F9938" s="2">
        <v>2003</v>
      </c>
      <c r="G9938" s="2">
        <v>31.238</v>
      </c>
      <c r="I9938" s="2">
        <f t="shared" si="155"/>
        <v>47</v>
      </c>
      <c r="J9938" s="2">
        <f>VLOOKUP(A9938,Urbanizaton!$B$2:$BI$265,I9938)</f>
        <v>91.393000000000001</v>
      </c>
      <c r="K9938" s="2">
        <f>VLOOKUP(A9938,Population!$B$2:$BI$265,I9938)</f>
        <v>6689700</v>
      </c>
      <c r="L9938" s="2" t="str">
        <f>VLOOKUP(A9938,Region!$C$1:$G$241,5)</f>
        <v>Western Asia</v>
      </c>
    </row>
    <row r="9939" spans="1:12" x14ac:dyDescent="0.55000000000000004">
      <c r="A9939" s="2" t="s">
        <v>78</v>
      </c>
      <c r="B9939" s="2" t="s">
        <v>8</v>
      </c>
      <c r="C9939" s="2" t="s">
        <v>15</v>
      </c>
      <c r="D9939" s="2" t="s">
        <v>13</v>
      </c>
      <c r="E9939" s="2" t="s">
        <v>11</v>
      </c>
      <c r="F9939" s="2">
        <v>2003</v>
      </c>
      <c r="G9939" s="2">
        <v>281.67</v>
      </c>
      <c r="I9939" s="2">
        <f t="shared" si="155"/>
        <v>47</v>
      </c>
      <c r="J9939" s="2">
        <f>VLOOKUP(A9939,Urbanizaton!$B$2:$BI$265,I9939)</f>
        <v>91.393000000000001</v>
      </c>
      <c r="K9939" s="2">
        <f>VLOOKUP(A9939,Population!$B$2:$BI$265,I9939)</f>
        <v>6689700</v>
      </c>
      <c r="L9939" s="2" t="str">
        <f>VLOOKUP(A9939,Region!$C$1:$G$241,5)</f>
        <v>Western Asia</v>
      </c>
    </row>
    <row r="9940" spans="1:12" x14ac:dyDescent="0.55000000000000004">
      <c r="A9940" s="2" t="s">
        <v>78</v>
      </c>
      <c r="B9940" s="2" t="s">
        <v>8</v>
      </c>
      <c r="C9940" s="2" t="s">
        <v>15</v>
      </c>
      <c r="D9940" s="2" t="s">
        <v>20</v>
      </c>
      <c r="E9940" s="2" t="s">
        <v>11</v>
      </c>
      <c r="F9940" s="2">
        <v>2003</v>
      </c>
      <c r="G9940" s="2">
        <v>42.103999999999999</v>
      </c>
      <c r="I9940" s="2">
        <f t="shared" si="155"/>
        <v>47</v>
      </c>
      <c r="J9940" s="2">
        <f>VLOOKUP(A9940,Urbanizaton!$B$2:$BI$265,I9940)</f>
        <v>91.393000000000001</v>
      </c>
      <c r="K9940" s="2">
        <f>VLOOKUP(A9940,Population!$B$2:$BI$265,I9940)</f>
        <v>6689700</v>
      </c>
      <c r="L9940" s="2" t="str">
        <f>VLOOKUP(A9940,Region!$C$1:$G$241,5)</f>
        <v>Western Asia</v>
      </c>
    </row>
    <row r="9941" spans="1:12" x14ac:dyDescent="0.55000000000000004">
      <c r="A9941" s="2" t="s">
        <v>78</v>
      </c>
      <c r="B9941" s="2" t="s">
        <v>8</v>
      </c>
      <c r="C9941" s="2" t="s">
        <v>16</v>
      </c>
      <c r="D9941" s="2" t="s">
        <v>13</v>
      </c>
      <c r="E9941" s="2" t="s">
        <v>11</v>
      </c>
      <c r="F9941" s="2">
        <v>2003</v>
      </c>
      <c r="G9941" s="2">
        <v>247.084</v>
      </c>
      <c r="I9941" s="2">
        <f t="shared" si="155"/>
        <v>47</v>
      </c>
      <c r="J9941" s="2">
        <f>VLOOKUP(A9941,Urbanizaton!$B$2:$BI$265,I9941)</f>
        <v>91.393000000000001</v>
      </c>
      <c r="K9941" s="2">
        <f>VLOOKUP(A9941,Population!$B$2:$BI$265,I9941)</f>
        <v>6689700</v>
      </c>
      <c r="L9941" s="2" t="str">
        <f>VLOOKUP(A9941,Region!$C$1:$G$241,5)</f>
        <v>Western Asia</v>
      </c>
    </row>
    <row r="9942" spans="1:12" x14ac:dyDescent="0.55000000000000004">
      <c r="A9942" s="2" t="s">
        <v>78</v>
      </c>
      <c r="B9942" s="2" t="s">
        <v>8</v>
      </c>
      <c r="C9942" s="2" t="s">
        <v>16</v>
      </c>
      <c r="D9942" s="2" t="s">
        <v>20</v>
      </c>
      <c r="E9942" s="2" t="s">
        <v>11</v>
      </c>
      <c r="F9942" s="2">
        <v>2003</v>
      </c>
      <c r="G9942" s="2">
        <v>36.933999999999997</v>
      </c>
      <c r="I9942" s="2">
        <f t="shared" si="155"/>
        <v>47</v>
      </c>
      <c r="J9942" s="2">
        <f>VLOOKUP(A9942,Urbanizaton!$B$2:$BI$265,I9942)</f>
        <v>91.393000000000001</v>
      </c>
      <c r="K9942" s="2">
        <f>VLOOKUP(A9942,Population!$B$2:$BI$265,I9942)</f>
        <v>6689700</v>
      </c>
      <c r="L9942" s="2" t="str">
        <f>VLOOKUP(A9942,Region!$C$1:$G$241,5)</f>
        <v>Western Asia</v>
      </c>
    </row>
    <row r="9943" spans="1:12" x14ac:dyDescent="0.55000000000000004">
      <c r="A9943" s="2" t="s">
        <v>78</v>
      </c>
      <c r="B9943" s="2" t="s">
        <v>8</v>
      </c>
      <c r="C9943" s="2" t="s">
        <v>12</v>
      </c>
      <c r="D9943" s="2" t="s">
        <v>13</v>
      </c>
      <c r="E9943" s="2" t="s">
        <v>11</v>
      </c>
      <c r="F9943" s="2">
        <v>2004</v>
      </c>
      <c r="G9943" s="2">
        <v>263.38799999999998</v>
      </c>
      <c r="I9943" s="2">
        <f t="shared" si="155"/>
        <v>48</v>
      </c>
      <c r="J9943" s="2">
        <f>VLOOKUP(A9943,Urbanizaton!$B$2:$BI$265,I9943)</f>
        <v>91.456000000000003</v>
      </c>
      <c r="K9943" s="2">
        <f>VLOOKUP(A9943,Population!$B$2:$BI$265,I9943)</f>
        <v>6809000</v>
      </c>
      <c r="L9943" s="2" t="str">
        <f>VLOOKUP(A9943,Region!$C$1:$G$241,5)</f>
        <v>Western Asia</v>
      </c>
    </row>
    <row r="9944" spans="1:12" x14ac:dyDescent="0.55000000000000004">
      <c r="A9944" s="2" t="s">
        <v>78</v>
      </c>
      <c r="B9944" s="2" t="s">
        <v>8</v>
      </c>
      <c r="C9944" s="2" t="s">
        <v>12</v>
      </c>
      <c r="D9944" s="2" t="s">
        <v>20</v>
      </c>
      <c r="E9944" s="2" t="s">
        <v>11</v>
      </c>
      <c r="F9944" s="2">
        <v>2004</v>
      </c>
      <c r="G9944" s="2">
        <v>38.683</v>
      </c>
      <c r="I9944" s="2">
        <f t="shared" si="155"/>
        <v>48</v>
      </c>
      <c r="J9944" s="2">
        <f>VLOOKUP(A9944,Urbanizaton!$B$2:$BI$265,I9944)</f>
        <v>91.456000000000003</v>
      </c>
      <c r="K9944" s="2">
        <f>VLOOKUP(A9944,Population!$B$2:$BI$265,I9944)</f>
        <v>6809000</v>
      </c>
      <c r="L9944" s="2" t="str">
        <f>VLOOKUP(A9944,Region!$C$1:$G$241,5)</f>
        <v>Western Asia</v>
      </c>
    </row>
    <row r="9945" spans="1:12" x14ac:dyDescent="0.55000000000000004">
      <c r="A9945" s="2" t="s">
        <v>78</v>
      </c>
      <c r="B9945" s="2" t="s">
        <v>8</v>
      </c>
      <c r="C9945" s="2" t="s">
        <v>9</v>
      </c>
      <c r="D9945" s="2" t="s">
        <v>10</v>
      </c>
      <c r="E9945" s="2" t="s">
        <v>11</v>
      </c>
      <c r="F9945" s="2">
        <v>2004</v>
      </c>
      <c r="G9945" s="2">
        <v>61.17</v>
      </c>
      <c r="I9945" s="2">
        <f t="shared" si="155"/>
        <v>48</v>
      </c>
      <c r="J9945" s="2">
        <f>VLOOKUP(A9945,Urbanizaton!$B$2:$BI$265,I9945)</f>
        <v>91.456000000000003</v>
      </c>
      <c r="K9945" s="2">
        <f>VLOOKUP(A9945,Population!$B$2:$BI$265,I9945)</f>
        <v>6809000</v>
      </c>
      <c r="L9945" s="2" t="str">
        <f>VLOOKUP(A9945,Region!$C$1:$G$241,5)</f>
        <v>Western Asia</v>
      </c>
    </row>
    <row r="9946" spans="1:12" x14ac:dyDescent="0.55000000000000004">
      <c r="A9946" s="2" t="s">
        <v>78</v>
      </c>
      <c r="B9946" s="2" t="s">
        <v>8</v>
      </c>
      <c r="C9946" s="2" t="s">
        <v>9</v>
      </c>
      <c r="D9946" s="2" t="s">
        <v>17</v>
      </c>
      <c r="E9946" s="2" t="s">
        <v>11</v>
      </c>
      <c r="F9946" s="2">
        <v>2004</v>
      </c>
      <c r="G9946" s="2">
        <v>8.9499999999999993</v>
      </c>
      <c r="I9946" s="2">
        <f t="shared" si="155"/>
        <v>48</v>
      </c>
      <c r="J9946" s="2">
        <f>VLOOKUP(A9946,Urbanizaton!$B$2:$BI$265,I9946)</f>
        <v>91.456000000000003</v>
      </c>
      <c r="K9946" s="2">
        <f>VLOOKUP(A9946,Population!$B$2:$BI$265,I9946)</f>
        <v>6809000</v>
      </c>
      <c r="L9946" s="2" t="str">
        <f>VLOOKUP(A9946,Region!$C$1:$G$241,5)</f>
        <v>Western Asia</v>
      </c>
    </row>
    <row r="9947" spans="1:12" x14ac:dyDescent="0.55000000000000004">
      <c r="A9947" s="2" t="s">
        <v>78</v>
      </c>
      <c r="B9947" s="2" t="s">
        <v>8</v>
      </c>
      <c r="C9947" s="2" t="s">
        <v>18</v>
      </c>
      <c r="D9947" s="2" t="s">
        <v>17</v>
      </c>
      <c r="E9947" s="2" t="s">
        <v>11</v>
      </c>
      <c r="F9947" s="2">
        <v>2004</v>
      </c>
      <c r="G9947" s="2">
        <v>10.577</v>
      </c>
      <c r="I9947" s="2">
        <f t="shared" si="155"/>
        <v>48</v>
      </c>
      <c r="J9947" s="2">
        <f>VLOOKUP(A9947,Urbanizaton!$B$2:$BI$265,I9947)</f>
        <v>91.456000000000003</v>
      </c>
      <c r="K9947" s="2">
        <f>VLOOKUP(A9947,Population!$B$2:$BI$265,I9947)</f>
        <v>6809000</v>
      </c>
      <c r="L9947" s="2" t="str">
        <f>VLOOKUP(A9947,Region!$C$1:$G$241,5)</f>
        <v>Western Asia</v>
      </c>
    </row>
    <row r="9948" spans="1:12" x14ac:dyDescent="0.55000000000000004">
      <c r="A9948" s="2" t="s">
        <v>78</v>
      </c>
      <c r="B9948" s="2" t="s">
        <v>8</v>
      </c>
      <c r="C9948" s="2" t="s">
        <v>18</v>
      </c>
      <c r="D9948" s="2" t="s">
        <v>19</v>
      </c>
      <c r="E9948" s="2" t="s">
        <v>11</v>
      </c>
      <c r="F9948" s="2">
        <v>2004</v>
      </c>
      <c r="G9948" s="2">
        <v>72015.906000000003</v>
      </c>
      <c r="I9948" s="2">
        <f t="shared" si="155"/>
        <v>48</v>
      </c>
      <c r="J9948" s="2">
        <f>VLOOKUP(A9948,Urbanizaton!$B$2:$BI$265,I9948)</f>
        <v>91.456000000000003</v>
      </c>
      <c r="K9948" s="2">
        <f>VLOOKUP(A9948,Population!$B$2:$BI$265,I9948)</f>
        <v>6809000</v>
      </c>
      <c r="L9948" s="2" t="str">
        <f>VLOOKUP(A9948,Region!$C$1:$G$241,5)</f>
        <v>Western Asia</v>
      </c>
    </row>
    <row r="9949" spans="1:12" x14ac:dyDescent="0.55000000000000004">
      <c r="A9949" s="2" t="s">
        <v>78</v>
      </c>
      <c r="B9949" s="2" t="s">
        <v>8</v>
      </c>
      <c r="C9949" s="2" t="s">
        <v>14</v>
      </c>
      <c r="D9949" s="2" t="s">
        <v>13</v>
      </c>
      <c r="E9949" s="2" t="s">
        <v>11</v>
      </c>
      <c r="F9949" s="2">
        <v>2004</v>
      </c>
      <c r="G9949" s="2">
        <v>201.721</v>
      </c>
      <c r="I9949" s="2">
        <f t="shared" si="155"/>
        <v>48</v>
      </c>
      <c r="J9949" s="2">
        <f>VLOOKUP(A9949,Urbanizaton!$B$2:$BI$265,I9949)</f>
        <v>91.456000000000003</v>
      </c>
      <c r="K9949" s="2">
        <f>VLOOKUP(A9949,Population!$B$2:$BI$265,I9949)</f>
        <v>6809000</v>
      </c>
      <c r="L9949" s="2" t="str">
        <f>VLOOKUP(A9949,Region!$C$1:$G$241,5)</f>
        <v>Western Asia</v>
      </c>
    </row>
    <row r="9950" spans="1:12" x14ac:dyDescent="0.55000000000000004">
      <c r="A9950" s="2" t="s">
        <v>78</v>
      </c>
      <c r="B9950" s="2" t="s">
        <v>8</v>
      </c>
      <c r="C9950" s="2" t="s">
        <v>14</v>
      </c>
      <c r="D9950" s="2" t="s">
        <v>20</v>
      </c>
      <c r="E9950" s="2" t="s">
        <v>11</v>
      </c>
      <c r="F9950" s="2">
        <v>2004</v>
      </c>
      <c r="G9950" s="2">
        <v>29.626999999999999</v>
      </c>
      <c r="I9950" s="2">
        <f t="shared" si="155"/>
        <v>48</v>
      </c>
      <c r="J9950" s="2">
        <f>VLOOKUP(A9950,Urbanizaton!$B$2:$BI$265,I9950)</f>
        <v>91.456000000000003</v>
      </c>
      <c r="K9950" s="2">
        <f>VLOOKUP(A9950,Population!$B$2:$BI$265,I9950)</f>
        <v>6809000</v>
      </c>
      <c r="L9950" s="2" t="str">
        <f>VLOOKUP(A9950,Region!$C$1:$G$241,5)</f>
        <v>Western Asia</v>
      </c>
    </row>
    <row r="9951" spans="1:12" x14ac:dyDescent="0.55000000000000004">
      <c r="A9951" s="2" t="s">
        <v>78</v>
      </c>
      <c r="B9951" s="2" t="s">
        <v>8</v>
      </c>
      <c r="C9951" s="2" t="s">
        <v>15</v>
      </c>
      <c r="D9951" s="2" t="s">
        <v>13</v>
      </c>
      <c r="E9951" s="2" t="s">
        <v>11</v>
      </c>
      <c r="F9951" s="2">
        <v>2004</v>
      </c>
      <c r="G9951" s="2">
        <v>255.733</v>
      </c>
      <c r="I9951" s="2">
        <f t="shared" si="155"/>
        <v>48</v>
      </c>
      <c r="J9951" s="2">
        <f>VLOOKUP(A9951,Urbanizaton!$B$2:$BI$265,I9951)</f>
        <v>91.456000000000003</v>
      </c>
      <c r="K9951" s="2">
        <f>VLOOKUP(A9951,Population!$B$2:$BI$265,I9951)</f>
        <v>6809000</v>
      </c>
      <c r="L9951" s="2" t="str">
        <f>VLOOKUP(A9951,Region!$C$1:$G$241,5)</f>
        <v>Western Asia</v>
      </c>
    </row>
    <row r="9952" spans="1:12" x14ac:dyDescent="0.55000000000000004">
      <c r="A9952" s="2" t="s">
        <v>78</v>
      </c>
      <c r="B9952" s="2" t="s">
        <v>8</v>
      </c>
      <c r="C9952" s="2" t="s">
        <v>15</v>
      </c>
      <c r="D9952" s="2" t="s">
        <v>20</v>
      </c>
      <c r="E9952" s="2" t="s">
        <v>11</v>
      </c>
      <c r="F9952" s="2">
        <v>2004</v>
      </c>
      <c r="G9952" s="2">
        <v>37.558999999999997</v>
      </c>
      <c r="I9952" s="2">
        <f t="shared" si="155"/>
        <v>48</v>
      </c>
      <c r="J9952" s="2">
        <f>VLOOKUP(A9952,Urbanizaton!$B$2:$BI$265,I9952)</f>
        <v>91.456000000000003</v>
      </c>
      <c r="K9952" s="2">
        <f>VLOOKUP(A9952,Population!$B$2:$BI$265,I9952)</f>
        <v>6809000</v>
      </c>
      <c r="L9952" s="2" t="str">
        <f>VLOOKUP(A9952,Region!$C$1:$G$241,5)</f>
        <v>Western Asia</v>
      </c>
    </row>
    <row r="9953" spans="1:12" x14ac:dyDescent="0.55000000000000004">
      <c r="A9953" s="2" t="s">
        <v>78</v>
      </c>
      <c r="B9953" s="2" t="s">
        <v>8</v>
      </c>
      <c r="C9953" s="2" t="s">
        <v>16</v>
      </c>
      <c r="D9953" s="2" t="s">
        <v>13</v>
      </c>
      <c r="E9953" s="2" t="s">
        <v>11</v>
      </c>
      <c r="F9953" s="2">
        <v>2004</v>
      </c>
      <c r="G9953" s="2">
        <v>228.786</v>
      </c>
      <c r="I9953" s="2">
        <f t="shared" si="155"/>
        <v>48</v>
      </c>
      <c r="J9953" s="2">
        <f>VLOOKUP(A9953,Urbanizaton!$B$2:$BI$265,I9953)</f>
        <v>91.456000000000003</v>
      </c>
      <c r="K9953" s="2">
        <f>VLOOKUP(A9953,Population!$B$2:$BI$265,I9953)</f>
        <v>6809000</v>
      </c>
      <c r="L9953" s="2" t="str">
        <f>VLOOKUP(A9953,Region!$C$1:$G$241,5)</f>
        <v>Western Asia</v>
      </c>
    </row>
    <row r="9954" spans="1:12" x14ac:dyDescent="0.55000000000000004">
      <c r="A9954" s="2" t="s">
        <v>78</v>
      </c>
      <c r="B9954" s="2" t="s">
        <v>8</v>
      </c>
      <c r="C9954" s="2" t="s">
        <v>16</v>
      </c>
      <c r="D9954" s="2" t="s">
        <v>20</v>
      </c>
      <c r="E9954" s="2" t="s">
        <v>11</v>
      </c>
      <c r="F9954" s="2">
        <v>2004</v>
      </c>
      <c r="G9954" s="2">
        <v>33.601999999999997</v>
      </c>
      <c r="I9954" s="2">
        <f t="shared" si="155"/>
        <v>48</v>
      </c>
      <c r="J9954" s="2">
        <f>VLOOKUP(A9954,Urbanizaton!$B$2:$BI$265,I9954)</f>
        <v>91.456000000000003</v>
      </c>
      <c r="K9954" s="2">
        <f>VLOOKUP(A9954,Population!$B$2:$BI$265,I9954)</f>
        <v>6809000</v>
      </c>
      <c r="L9954" s="2" t="str">
        <f>VLOOKUP(A9954,Region!$C$1:$G$241,5)</f>
        <v>Western Asia</v>
      </c>
    </row>
    <row r="9955" spans="1:12" x14ac:dyDescent="0.55000000000000004">
      <c r="A9955" s="2" t="s">
        <v>78</v>
      </c>
      <c r="B9955" s="2" t="s">
        <v>8</v>
      </c>
      <c r="C9955" s="2" t="s">
        <v>12</v>
      </c>
      <c r="D9955" s="2" t="s">
        <v>13</v>
      </c>
      <c r="E9955" s="2" t="s">
        <v>11</v>
      </c>
      <c r="F9955" s="2">
        <v>2005</v>
      </c>
      <c r="G9955" s="2">
        <v>257.27199999999999</v>
      </c>
      <c r="I9955" s="2">
        <f t="shared" si="155"/>
        <v>49</v>
      </c>
      <c r="J9955" s="2">
        <f>VLOOKUP(A9955,Urbanizaton!$B$2:$BI$265,I9955)</f>
        <v>91.518000000000001</v>
      </c>
      <c r="K9955" s="2">
        <f>VLOOKUP(A9955,Population!$B$2:$BI$265,I9955)</f>
        <v>6930100</v>
      </c>
      <c r="L9955" s="2" t="str">
        <f>VLOOKUP(A9955,Region!$C$1:$G$241,5)</f>
        <v>Western Asia</v>
      </c>
    </row>
    <row r="9956" spans="1:12" x14ac:dyDescent="0.55000000000000004">
      <c r="A9956" s="2" t="s">
        <v>78</v>
      </c>
      <c r="B9956" s="2" t="s">
        <v>8</v>
      </c>
      <c r="C9956" s="2" t="s">
        <v>12</v>
      </c>
      <c r="D9956" s="2" t="s">
        <v>20</v>
      </c>
      <c r="E9956" s="2" t="s">
        <v>11</v>
      </c>
      <c r="F9956" s="2">
        <v>2005</v>
      </c>
      <c r="G9956" s="2">
        <v>37.124000000000002</v>
      </c>
      <c r="I9956" s="2">
        <f t="shared" si="155"/>
        <v>49</v>
      </c>
      <c r="J9956" s="2">
        <f>VLOOKUP(A9956,Urbanizaton!$B$2:$BI$265,I9956)</f>
        <v>91.518000000000001</v>
      </c>
      <c r="K9956" s="2">
        <f>VLOOKUP(A9956,Population!$B$2:$BI$265,I9956)</f>
        <v>6930100</v>
      </c>
      <c r="L9956" s="2" t="str">
        <f>VLOOKUP(A9956,Region!$C$1:$G$241,5)</f>
        <v>Western Asia</v>
      </c>
    </row>
    <row r="9957" spans="1:12" x14ac:dyDescent="0.55000000000000004">
      <c r="A9957" s="2" t="s">
        <v>78</v>
      </c>
      <c r="B9957" s="2" t="s">
        <v>8</v>
      </c>
      <c r="C9957" s="2" t="s">
        <v>9</v>
      </c>
      <c r="D9957" s="2" t="s">
        <v>10</v>
      </c>
      <c r="E9957" s="2" t="s">
        <v>11</v>
      </c>
      <c r="F9957" s="2">
        <v>2005</v>
      </c>
      <c r="G9957" s="2">
        <v>58.79</v>
      </c>
      <c r="I9957" s="2">
        <f t="shared" si="155"/>
        <v>49</v>
      </c>
      <c r="J9957" s="2">
        <f>VLOOKUP(A9957,Urbanizaton!$B$2:$BI$265,I9957)</f>
        <v>91.518000000000001</v>
      </c>
      <c r="K9957" s="2">
        <f>VLOOKUP(A9957,Population!$B$2:$BI$265,I9957)</f>
        <v>6930100</v>
      </c>
      <c r="L9957" s="2" t="str">
        <f>VLOOKUP(A9957,Region!$C$1:$G$241,5)</f>
        <v>Western Asia</v>
      </c>
    </row>
    <row r="9958" spans="1:12" x14ac:dyDescent="0.55000000000000004">
      <c r="A9958" s="2" t="s">
        <v>78</v>
      </c>
      <c r="B9958" s="2" t="s">
        <v>8</v>
      </c>
      <c r="C9958" s="2" t="s">
        <v>9</v>
      </c>
      <c r="D9958" s="2" t="s">
        <v>17</v>
      </c>
      <c r="E9958" s="2" t="s">
        <v>11</v>
      </c>
      <c r="F9958" s="2">
        <v>2005</v>
      </c>
      <c r="G9958" s="2">
        <v>8.4499999999999993</v>
      </c>
      <c r="I9958" s="2">
        <f t="shared" si="155"/>
        <v>49</v>
      </c>
      <c r="J9958" s="2">
        <f>VLOOKUP(A9958,Urbanizaton!$B$2:$BI$265,I9958)</f>
        <v>91.518000000000001</v>
      </c>
      <c r="K9958" s="2">
        <f>VLOOKUP(A9958,Population!$B$2:$BI$265,I9958)</f>
        <v>6930100</v>
      </c>
      <c r="L9958" s="2" t="str">
        <f>VLOOKUP(A9958,Region!$C$1:$G$241,5)</f>
        <v>Western Asia</v>
      </c>
    </row>
    <row r="9959" spans="1:12" x14ac:dyDescent="0.55000000000000004">
      <c r="A9959" s="2" t="s">
        <v>78</v>
      </c>
      <c r="B9959" s="2" t="s">
        <v>8</v>
      </c>
      <c r="C9959" s="2" t="s">
        <v>18</v>
      </c>
      <c r="D9959" s="2" t="s">
        <v>17</v>
      </c>
      <c r="E9959" s="2" t="s">
        <v>11</v>
      </c>
      <c r="F9959" s="2">
        <v>2005</v>
      </c>
      <c r="G9959" s="2">
        <v>10.468</v>
      </c>
      <c r="I9959" s="2">
        <f t="shared" si="155"/>
        <v>49</v>
      </c>
      <c r="J9959" s="2">
        <f>VLOOKUP(A9959,Urbanizaton!$B$2:$BI$265,I9959)</f>
        <v>91.518000000000001</v>
      </c>
      <c r="K9959" s="2">
        <f>VLOOKUP(A9959,Population!$B$2:$BI$265,I9959)</f>
        <v>6930100</v>
      </c>
      <c r="L9959" s="2" t="str">
        <f>VLOOKUP(A9959,Region!$C$1:$G$241,5)</f>
        <v>Western Asia</v>
      </c>
    </row>
    <row r="9960" spans="1:12" x14ac:dyDescent="0.55000000000000004">
      <c r="A9960" s="2" t="s">
        <v>78</v>
      </c>
      <c r="B9960" s="2" t="s">
        <v>8</v>
      </c>
      <c r="C9960" s="2" t="s">
        <v>18</v>
      </c>
      <c r="D9960" s="2" t="s">
        <v>19</v>
      </c>
      <c r="E9960" s="2" t="s">
        <v>11</v>
      </c>
      <c r="F9960" s="2">
        <v>2005</v>
      </c>
      <c r="G9960" s="2">
        <v>72547.657000000007</v>
      </c>
      <c r="I9960" s="2">
        <f t="shared" si="155"/>
        <v>49</v>
      </c>
      <c r="J9960" s="2">
        <f>VLOOKUP(A9960,Urbanizaton!$B$2:$BI$265,I9960)</f>
        <v>91.518000000000001</v>
      </c>
      <c r="K9960" s="2">
        <f>VLOOKUP(A9960,Population!$B$2:$BI$265,I9960)</f>
        <v>6930100</v>
      </c>
      <c r="L9960" s="2" t="str">
        <f>VLOOKUP(A9960,Region!$C$1:$G$241,5)</f>
        <v>Western Asia</v>
      </c>
    </row>
    <row r="9961" spans="1:12" x14ac:dyDescent="0.55000000000000004">
      <c r="A9961" s="2" t="s">
        <v>78</v>
      </c>
      <c r="B9961" s="2" t="s">
        <v>8</v>
      </c>
      <c r="C9961" s="2" t="s">
        <v>14</v>
      </c>
      <c r="D9961" s="2" t="s">
        <v>13</v>
      </c>
      <c r="E9961" s="2" t="s">
        <v>11</v>
      </c>
      <c r="F9961" s="2">
        <v>2005</v>
      </c>
      <c r="G9961" s="2">
        <v>203.249</v>
      </c>
      <c r="I9961" s="2">
        <f t="shared" si="155"/>
        <v>49</v>
      </c>
      <c r="J9961" s="2">
        <f>VLOOKUP(A9961,Urbanizaton!$B$2:$BI$265,I9961)</f>
        <v>91.518000000000001</v>
      </c>
      <c r="K9961" s="2">
        <f>VLOOKUP(A9961,Population!$B$2:$BI$265,I9961)</f>
        <v>6930100</v>
      </c>
      <c r="L9961" s="2" t="str">
        <f>VLOOKUP(A9961,Region!$C$1:$G$241,5)</f>
        <v>Western Asia</v>
      </c>
    </row>
    <row r="9962" spans="1:12" x14ac:dyDescent="0.55000000000000004">
      <c r="A9962" s="2" t="s">
        <v>78</v>
      </c>
      <c r="B9962" s="2" t="s">
        <v>8</v>
      </c>
      <c r="C9962" s="2" t="s">
        <v>14</v>
      </c>
      <c r="D9962" s="2" t="s">
        <v>20</v>
      </c>
      <c r="E9962" s="2" t="s">
        <v>11</v>
      </c>
      <c r="F9962" s="2">
        <v>2005</v>
      </c>
      <c r="G9962" s="2">
        <v>29.327999999999999</v>
      </c>
      <c r="I9962" s="2">
        <f t="shared" si="155"/>
        <v>49</v>
      </c>
      <c r="J9962" s="2">
        <f>VLOOKUP(A9962,Urbanizaton!$B$2:$BI$265,I9962)</f>
        <v>91.518000000000001</v>
      </c>
      <c r="K9962" s="2">
        <f>VLOOKUP(A9962,Population!$B$2:$BI$265,I9962)</f>
        <v>6930100</v>
      </c>
      <c r="L9962" s="2" t="str">
        <f>VLOOKUP(A9962,Region!$C$1:$G$241,5)</f>
        <v>Western Asia</v>
      </c>
    </row>
    <row r="9963" spans="1:12" x14ac:dyDescent="0.55000000000000004">
      <c r="A9963" s="2" t="s">
        <v>78</v>
      </c>
      <c r="B9963" s="2" t="s">
        <v>8</v>
      </c>
      <c r="C9963" s="2" t="s">
        <v>15</v>
      </c>
      <c r="D9963" s="2" t="s">
        <v>13</v>
      </c>
      <c r="E9963" s="2" t="s">
        <v>11</v>
      </c>
      <c r="F9963" s="2">
        <v>2005</v>
      </c>
      <c r="G9963" s="2">
        <v>235.143</v>
      </c>
      <c r="I9963" s="2">
        <f t="shared" si="155"/>
        <v>49</v>
      </c>
      <c r="J9963" s="2">
        <f>VLOOKUP(A9963,Urbanizaton!$B$2:$BI$265,I9963)</f>
        <v>91.518000000000001</v>
      </c>
      <c r="K9963" s="2">
        <f>VLOOKUP(A9963,Population!$B$2:$BI$265,I9963)</f>
        <v>6930100</v>
      </c>
      <c r="L9963" s="2" t="str">
        <f>VLOOKUP(A9963,Region!$C$1:$G$241,5)</f>
        <v>Western Asia</v>
      </c>
    </row>
    <row r="9964" spans="1:12" x14ac:dyDescent="0.55000000000000004">
      <c r="A9964" s="2" t="s">
        <v>78</v>
      </c>
      <c r="B9964" s="2" t="s">
        <v>8</v>
      </c>
      <c r="C9964" s="2" t="s">
        <v>15</v>
      </c>
      <c r="D9964" s="2" t="s">
        <v>20</v>
      </c>
      <c r="E9964" s="2" t="s">
        <v>11</v>
      </c>
      <c r="F9964" s="2">
        <v>2005</v>
      </c>
      <c r="G9964" s="2">
        <v>33.930999999999997</v>
      </c>
      <c r="I9964" s="2">
        <f t="shared" si="155"/>
        <v>49</v>
      </c>
      <c r="J9964" s="2">
        <f>VLOOKUP(A9964,Urbanizaton!$B$2:$BI$265,I9964)</f>
        <v>91.518000000000001</v>
      </c>
      <c r="K9964" s="2">
        <f>VLOOKUP(A9964,Population!$B$2:$BI$265,I9964)</f>
        <v>6930100</v>
      </c>
      <c r="L9964" s="2" t="str">
        <f>VLOOKUP(A9964,Region!$C$1:$G$241,5)</f>
        <v>Western Asia</v>
      </c>
    </row>
    <row r="9965" spans="1:12" x14ac:dyDescent="0.55000000000000004">
      <c r="A9965" s="2" t="s">
        <v>78</v>
      </c>
      <c r="B9965" s="2" t="s">
        <v>8</v>
      </c>
      <c r="C9965" s="2" t="s">
        <v>16</v>
      </c>
      <c r="D9965" s="2" t="s">
        <v>13</v>
      </c>
      <c r="E9965" s="2" t="s">
        <v>11</v>
      </c>
      <c r="F9965" s="2">
        <v>2005</v>
      </c>
      <c r="G9965" s="2">
        <v>233.054</v>
      </c>
      <c r="I9965" s="2">
        <f t="shared" si="155"/>
        <v>49</v>
      </c>
      <c r="J9965" s="2">
        <f>VLOOKUP(A9965,Urbanizaton!$B$2:$BI$265,I9965)</f>
        <v>91.518000000000001</v>
      </c>
      <c r="K9965" s="2">
        <f>VLOOKUP(A9965,Population!$B$2:$BI$265,I9965)</f>
        <v>6930100</v>
      </c>
      <c r="L9965" s="2" t="str">
        <f>VLOOKUP(A9965,Region!$C$1:$G$241,5)</f>
        <v>Western Asia</v>
      </c>
    </row>
    <row r="9966" spans="1:12" x14ac:dyDescent="0.55000000000000004">
      <c r="A9966" s="2" t="s">
        <v>78</v>
      </c>
      <c r="B9966" s="2" t="s">
        <v>8</v>
      </c>
      <c r="C9966" s="2" t="s">
        <v>16</v>
      </c>
      <c r="D9966" s="2" t="s">
        <v>20</v>
      </c>
      <c r="E9966" s="2" t="s">
        <v>11</v>
      </c>
      <c r="F9966" s="2">
        <v>2005</v>
      </c>
      <c r="G9966" s="2">
        <v>33.628999999999998</v>
      </c>
      <c r="I9966" s="2">
        <f t="shared" si="155"/>
        <v>49</v>
      </c>
      <c r="J9966" s="2">
        <f>VLOOKUP(A9966,Urbanizaton!$B$2:$BI$265,I9966)</f>
        <v>91.518000000000001</v>
      </c>
      <c r="K9966" s="2">
        <f>VLOOKUP(A9966,Population!$B$2:$BI$265,I9966)</f>
        <v>6930100</v>
      </c>
      <c r="L9966" s="2" t="str">
        <f>VLOOKUP(A9966,Region!$C$1:$G$241,5)</f>
        <v>Western Asia</v>
      </c>
    </row>
    <row r="9967" spans="1:12" x14ac:dyDescent="0.55000000000000004">
      <c r="A9967" s="2" t="s">
        <v>78</v>
      </c>
      <c r="B9967" s="2" t="s">
        <v>8</v>
      </c>
      <c r="C9967" s="2" t="s">
        <v>12</v>
      </c>
      <c r="D9967" s="2" t="s">
        <v>13</v>
      </c>
      <c r="E9967" s="2" t="s">
        <v>11</v>
      </c>
      <c r="F9967" s="2">
        <v>2006</v>
      </c>
      <c r="G9967" s="2">
        <v>237.453</v>
      </c>
      <c r="I9967" s="2">
        <f t="shared" si="155"/>
        <v>50</v>
      </c>
      <c r="J9967" s="2">
        <f>VLOOKUP(A9967,Urbanizaton!$B$2:$BI$265,I9967)</f>
        <v>91.58</v>
      </c>
      <c r="K9967" s="2">
        <f>VLOOKUP(A9967,Population!$B$2:$BI$265,I9967)</f>
        <v>7053700</v>
      </c>
      <c r="L9967" s="2" t="str">
        <f>VLOOKUP(A9967,Region!$C$1:$G$241,5)</f>
        <v>Western Asia</v>
      </c>
    </row>
    <row r="9968" spans="1:12" x14ac:dyDescent="0.55000000000000004">
      <c r="A9968" s="2" t="s">
        <v>78</v>
      </c>
      <c r="B9968" s="2" t="s">
        <v>8</v>
      </c>
      <c r="C9968" s="2" t="s">
        <v>12</v>
      </c>
      <c r="D9968" s="2" t="s">
        <v>20</v>
      </c>
      <c r="E9968" s="2" t="s">
        <v>11</v>
      </c>
      <c r="F9968" s="2">
        <v>2006</v>
      </c>
      <c r="G9968" s="2">
        <v>33.664999999999999</v>
      </c>
      <c r="I9968" s="2">
        <f t="shared" si="155"/>
        <v>50</v>
      </c>
      <c r="J9968" s="2">
        <f>VLOOKUP(A9968,Urbanizaton!$B$2:$BI$265,I9968)</f>
        <v>91.58</v>
      </c>
      <c r="K9968" s="2">
        <f>VLOOKUP(A9968,Population!$B$2:$BI$265,I9968)</f>
        <v>7053700</v>
      </c>
      <c r="L9968" s="2" t="str">
        <f>VLOOKUP(A9968,Region!$C$1:$G$241,5)</f>
        <v>Western Asia</v>
      </c>
    </row>
    <row r="9969" spans="1:12" x14ac:dyDescent="0.55000000000000004">
      <c r="A9969" s="2" t="s">
        <v>78</v>
      </c>
      <c r="B9969" s="2" t="s">
        <v>8</v>
      </c>
      <c r="C9969" s="2" t="s">
        <v>9</v>
      </c>
      <c r="D9969" s="2" t="s">
        <v>10</v>
      </c>
      <c r="E9969" s="2" t="s">
        <v>11</v>
      </c>
      <c r="F9969" s="2">
        <v>2006</v>
      </c>
      <c r="G9969" s="2">
        <v>62</v>
      </c>
      <c r="I9969" s="2">
        <f t="shared" si="155"/>
        <v>50</v>
      </c>
      <c r="J9969" s="2">
        <f>VLOOKUP(A9969,Urbanizaton!$B$2:$BI$265,I9969)</f>
        <v>91.58</v>
      </c>
      <c r="K9969" s="2">
        <f>VLOOKUP(A9969,Population!$B$2:$BI$265,I9969)</f>
        <v>7053700</v>
      </c>
      <c r="L9969" s="2" t="str">
        <f>VLOOKUP(A9969,Region!$C$1:$G$241,5)</f>
        <v>Western Asia</v>
      </c>
    </row>
    <row r="9970" spans="1:12" x14ac:dyDescent="0.55000000000000004">
      <c r="A9970" s="2" t="s">
        <v>78</v>
      </c>
      <c r="B9970" s="2" t="s">
        <v>8</v>
      </c>
      <c r="C9970" s="2" t="s">
        <v>9</v>
      </c>
      <c r="D9970" s="2" t="s">
        <v>17</v>
      </c>
      <c r="E9970" s="2" t="s">
        <v>11</v>
      </c>
      <c r="F9970" s="2">
        <v>2006</v>
      </c>
      <c r="G9970" s="2">
        <v>8.75</v>
      </c>
      <c r="I9970" s="2">
        <f t="shared" si="155"/>
        <v>50</v>
      </c>
      <c r="J9970" s="2">
        <f>VLOOKUP(A9970,Urbanizaton!$B$2:$BI$265,I9970)</f>
        <v>91.58</v>
      </c>
      <c r="K9970" s="2">
        <f>VLOOKUP(A9970,Population!$B$2:$BI$265,I9970)</f>
        <v>7053700</v>
      </c>
      <c r="L9970" s="2" t="str">
        <f>VLOOKUP(A9970,Region!$C$1:$G$241,5)</f>
        <v>Western Asia</v>
      </c>
    </row>
    <row r="9971" spans="1:12" x14ac:dyDescent="0.55000000000000004">
      <c r="A9971" s="2" t="s">
        <v>78</v>
      </c>
      <c r="B9971" s="2" t="s">
        <v>8</v>
      </c>
      <c r="C9971" s="2" t="s">
        <v>18</v>
      </c>
      <c r="D9971" s="2" t="s">
        <v>17</v>
      </c>
      <c r="E9971" s="2" t="s">
        <v>11</v>
      </c>
      <c r="F9971" s="2">
        <v>2006</v>
      </c>
      <c r="G9971" s="2">
        <v>10.484</v>
      </c>
      <c r="I9971" s="2">
        <f t="shared" si="155"/>
        <v>50</v>
      </c>
      <c r="J9971" s="2">
        <f>VLOOKUP(A9971,Urbanizaton!$B$2:$BI$265,I9971)</f>
        <v>91.58</v>
      </c>
      <c r="K9971" s="2">
        <f>VLOOKUP(A9971,Population!$B$2:$BI$265,I9971)</f>
        <v>7053700</v>
      </c>
      <c r="L9971" s="2" t="str">
        <f>VLOOKUP(A9971,Region!$C$1:$G$241,5)</f>
        <v>Western Asia</v>
      </c>
    </row>
    <row r="9972" spans="1:12" x14ac:dyDescent="0.55000000000000004">
      <c r="A9972" s="2" t="s">
        <v>78</v>
      </c>
      <c r="B9972" s="2" t="s">
        <v>8</v>
      </c>
      <c r="C9972" s="2" t="s">
        <v>18</v>
      </c>
      <c r="D9972" s="2" t="s">
        <v>19</v>
      </c>
      <c r="E9972" s="2" t="s">
        <v>11</v>
      </c>
      <c r="F9972" s="2">
        <v>2006</v>
      </c>
      <c r="G9972" s="2">
        <v>73950.797000000006</v>
      </c>
      <c r="I9972" s="2">
        <f t="shared" si="155"/>
        <v>50</v>
      </c>
      <c r="J9972" s="2">
        <f>VLOOKUP(A9972,Urbanizaton!$B$2:$BI$265,I9972)</f>
        <v>91.58</v>
      </c>
      <c r="K9972" s="2">
        <f>VLOOKUP(A9972,Population!$B$2:$BI$265,I9972)</f>
        <v>7053700</v>
      </c>
      <c r="L9972" s="2" t="str">
        <f>VLOOKUP(A9972,Region!$C$1:$G$241,5)</f>
        <v>Western Asia</v>
      </c>
    </row>
    <row r="9973" spans="1:12" x14ac:dyDescent="0.55000000000000004">
      <c r="A9973" s="2" t="s">
        <v>78</v>
      </c>
      <c r="B9973" s="2" t="s">
        <v>8</v>
      </c>
      <c r="C9973" s="2" t="s">
        <v>14</v>
      </c>
      <c r="D9973" s="2" t="s">
        <v>13</v>
      </c>
      <c r="E9973" s="2" t="s">
        <v>11</v>
      </c>
      <c r="F9973" s="2">
        <v>2006</v>
      </c>
      <c r="G9973" s="2">
        <v>200.93600000000001</v>
      </c>
      <c r="I9973" s="2">
        <f t="shared" si="155"/>
        <v>50</v>
      </c>
      <c r="J9973" s="2">
        <f>VLOOKUP(A9973,Urbanizaton!$B$2:$BI$265,I9973)</f>
        <v>91.58</v>
      </c>
      <c r="K9973" s="2">
        <f>VLOOKUP(A9973,Population!$B$2:$BI$265,I9973)</f>
        <v>7053700</v>
      </c>
      <c r="L9973" s="2" t="str">
        <f>VLOOKUP(A9973,Region!$C$1:$G$241,5)</f>
        <v>Western Asia</v>
      </c>
    </row>
    <row r="9974" spans="1:12" x14ac:dyDescent="0.55000000000000004">
      <c r="A9974" s="2" t="s">
        <v>78</v>
      </c>
      <c r="B9974" s="2" t="s">
        <v>8</v>
      </c>
      <c r="C9974" s="2" t="s">
        <v>14</v>
      </c>
      <c r="D9974" s="2" t="s">
        <v>20</v>
      </c>
      <c r="E9974" s="2" t="s">
        <v>11</v>
      </c>
      <c r="F9974" s="2">
        <v>2006</v>
      </c>
      <c r="G9974" s="2">
        <v>28.486999999999998</v>
      </c>
      <c r="I9974" s="2">
        <f t="shared" si="155"/>
        <v>50</v>
      </c>
      <c r="J9974" s="2">
        <f>VLOOKUP(A9974,Urbanizaton!$B$2:$BI$265,I9974)</f>
        <v>91.58</v>
      </c>
      <c r="K9974" s="2">
        <f>VLOOKUP(A9974,Population!$B$2:$BI$265,I9974)</f>
        <v>7053700</v>
      </c>
      <c r="L9974" s="2" t="str">
        <f>VLOOKUP(A9974,Region!$C$1:$G$241,5)</f>
        <v>Western Asia</v>
      </c>
    </row>
    <row r="9975" spans="1:12" x14ac:dyDescent="0.55000000000000004">
      <c r="A9975" s="2" t="s">
        <v>78</v>
      </c>
      <c r="B9975" s="2" t="s">
        <v>8</v>
      </c>
      <c r="C9975" s="2" t="s">
        <v>15</v>
      </c>
      <c r="D9975" s="2" t="s">
        <v>13</v>
      </c>
      <c r="E9975" s="2" t="s">
        <v>11</v>
      </c>
      <c r="F9975" s="2">
        <v>2006</v>
      </c>
      <c r="G9975" s="2">
        <v>220.21799999999999</v>
      </c>
      <c r="I9975" s="2">
        <f t="shared" si="155"/>
        <v>50</v>
      </c>
      <c r="J9975" s="2">
        <f>VLOOKUP(A9975,Urbanizaton!$B$2:$BI$265,I9975)</f>
        <v>91.58</v>
      </c>
      <c r="K9975" s="2">
        <f>VLOOKUP(A9975,Population!$B$2:$BI$265,I9975)</f>
        <v>7053700</v>
      </c>
      <c r="L9975" s="2" t="str">
        <f>VLOOKUP(A9975,Region!$C$1:$G$241,5)</f>
        <v>Western Asia</v>
      </c>
    </row>
    <row r="9976" spans="1:12" x14ac:dyDescent="0.55000000000000004">
      <c r="A9976" s="2" t="s">
        <v>78</v>
      </c>
      <c r="B9976" s="2" t="s">
        <v>8</v>
      </c>
      <c r="C9976" s="2" t="s">
        <v>15</v>
      </c>
      <c r="D9976" s="2" t="s">
        <v>20</v>
      </c>
      <c r="E9976" s="2" t="s">
        <v>11</v>
      </c>
      <c r="F9976" s="2">
        <v>2006</v>
      </c>
      <c r="G9976" s="2">
        <v>31.221</v>
      </c>
      <c r="I9976" s="2">
        <f t="shared" si="155"/>
        <v>50</v>
      </c>
      <c r="J9976" s="2">
        <f>VLOOKUP(A9976,Urbanizaton!$B$2:$BI$265,I9976)</f>
        <v>91.58</v>
      </c>
      <c r="K9976" s="2">
        <f>VLOOKUP(A9976,Population!$B$2:$BI$265,I9976)</f>
        <v>7053700</v>
      </c>
      <c r="L9976" s="2" t="str">
        <f>VLOOKUP(A9976,Region!$C$1:$G$241,5)</f>
        <v>Western Asia</v>
      </c>
    </row>
    <row r="9977" spans="1:12" x14ac:dyDescent="0.55000000000000004">
      <c r="A9977" s="2" t="s">
        <v>78</v>
      </c>
      <c r="B9977" s="2" t="s">
        <v>8</v>
      </c>
      <c r="C9977" s="2" t="s">
        <v>16</v>
      </c>
      <c r="D9977" s="2" t="s">
        <v>13</v>
      </c>
      <c r="E9977" s="2" t="s">
        <v>11</v>
      </c>
      <c r="F9977" s="2">
        <v>2006</v>
      </c>
      <c r="G9977" s="2">
        <v>237.923</v>
      </c>
      <c r="I9977" s="2">
        <f t="shared" si="155"/>
        <v>50</v>
      </c>
      <c r="J9977" s="2">
        <f>VLOOKUP(A9977,Urbanizaton!$B$2:$BI$265,I9977)</f>
        <v>91.58</v>
      </c>
      <c r="K9977" s="2">
        <f>VLOOKUP(A9977,Population!$B$2:$BI$265,I9977)</f>
        <v>7053700</v>
      </c>
      <c r="L9977" s="2" t="str">
        <f>VLOOKUP(A9977,Region!$C$1:$G$241,5)</f>
        <v>Western Asia</v>
      </c>
    </row>
    <row r="9978" spans="1:12" x14ac:dyDescent="0.55000000000000004">
      <c r="A9978" s="2" t="s">
        <v>78</v>
      </c>
      <c r="B9978" s="2" t="s">
        <v>8</v>
      </c>
      <c r="C9978" s="2" t="s">
        <v>16</v>
      </c>
      <c r="D9978" s="2" t="s">
        <v>20</v>
      </c>
      <c r="E9978" s="2" t="s">
        <v>11</v>
      </c>
      <c r="F9978" s="2">
        <v>2006</v>
      </c>
      <c r="G9978" s="2">
        <v>33.731000000000002</v>
      </c>
      <c r="I9978" s="2">
        <f t="shared" si="155"/>
        <v>50</v>
      </c>
      <c r="J9978" s="2">
        <f>VLOOKUP(A9978,Urbanizaton!$B$2:$BI$265,I9978)</f>
        <v>91.58</v>
      </c>
      <c r="K9978" s="2">
        <f>VLOOKUP(A9978,Population!$B$2:$BI$265,I9978)</f>
        <v>7053700</v>
      </c>
      <c r="L9978" s="2" t="str">
        <f>VLOOKUP(A9978,Region!$C$1:$G$241,5)</f>
        <v>Western Asia</v>
      </c>
    </row>
    <row r="9979" spans="1:12" x14ac:dyDescent="0.55000000000000004">
      <c r="A9979" s="2" t="s">
        <v>78</v>
      </c>
      <c r="B9979" s="2" t="s">
        <v>8</v>
      </c>
      <c r="C9979" s="2" t="s">
        <v>12</v>
      </c>
      <c r="D9979" s="2" t="s">
        <v>13</v>
      </c>
      <c r="E9979" s="2" t="s">
        <v>11</v>
      </c>
      <c r="F9979" s="2">
        <v>2007</v>
      </c>
      <c r="G9979" s="2">
        <v>226.08600000000001</v>
      </c>
      <c r="I9979" s="2">
        <f t="shared" si="155"/>
        <v>51</v>
      </c>
      <c r="J9979" s="2">
        <f>VLOOKUP(A9979,Urbanizaton!$B$2:$BI$265,I9979)</f>
        <v>91.641000000000005</v>
      </c>
      <c r="K9979" s="2">
        <f>VLOOKUP(A9979,Population!$B$2:$BI$265,I9979)</f>
        <v>7180100</v>
      </c>
      <c r="L9979" s="2" t="str">
        <f>VLOOKUP(A9979,Region!$C$1:$G$241,5)</f>
        <v>Western Asia</v>
      </c>
    </row>
    <row r="9980" spans="1:12" x14ac:dyDescent="0.55000000000000004">
      <c r="A9980" s="2" t="s">
        <v>78</v>
      </c>
      <c r="B9980" s="2" t="s">
        <v>8</v>
      </c>
      <c r="C9980" s="2" t="s">
        <v>12</v>
      </c>
      <c r="D9980" s="2" t="s">
        <v>20</v>
      </c>
      <c r="E9980" s="2" t="s">
        <v>11</v>
      </c>
      <c r="F9980" s="2">
        <v>2007</v>
      </c>
      <c r="G9980" s="2">
        <v>31.488</v>
      </c>
      <c r="I9980" s="2">
        <f t="shared" si="155"/>
        <v>51</v>
      </c>
      <c r="J9980" s="2">
        <f>VLOOKUP(A9980,Urbanizaton!$B$2:$BI$265,I9980)</f>
        <v>91.641000000000005</v>
      </c>
      <c r="K9980" s="2">
        <f>VLOOKUP(A9980,Population!$B$2:$BI$265,I9980)</f>
        <v>7180100</v>
      </c>
      <c r="L9980" s="2" t="str">
        <f>VLOOKUP(A9980,Region!$C$1:$G$241,5)</f>
        <v>Western Asia</v>
      </c>
    </row>
    <row r="9981" spans="1:12" x14ac:dyDescent="0.55000000000000004">
      <c r="A9981" s="2" t="s">
        <v>78</v>
      </c>
      <c r="B9981" s="2" t="s">
        <v>8</v>
      </c>
      <c r="C9981" s="2" t="s">
        <v>9</v>
      </c>
      <c r="D9981" s="2" t="s">
        <v>10</v>
      </c>
      <c r="E9981" s="2" t="s">
        <v>11</v>
      </c>
      <c r="F9981" s="2">
        <v>2007</v>
      </c>
      <c r="G9981" s="2">
        <v>64.260000000000005</v>
      </c>
      <c r="I9981" s="2">
        <f t="shared" si="155"/>
        <v>51</v>
      </c>
      <c r="J9981" s="2">
        <f>VLOOKUP(A9981,Urbanizaton!$B$2:$BI$265,I9981)</f>
        <v>91.641000000000005</v>
      </c>
      <c r="K9981" s="2">
        <f>VLOOKUP(A9981,Population!$B$2:$BI$265,I9981)</f>
        <v>7180100</v>
      </c>
      <c r="L9981" s="2" t="str">
        <f>VLOOKUP(A9981,Region!$C$1:$G$241,5)</f>
        <v>Western Asia</v>
      </c>
    </row>
    <row r="9982" spans="1:12" x14ac:dyDescent="0.55000000000000004">
      <c r="A9982" s="2" t="s">
        <v>78</v>
      </c>
      <c r="B9982" s="2" t="s">
        <v>8</v>
      </c>
      <c r="C9982" s="2" t="s">
        <v>9</v>
      </c>
      <c r="D9982" s="2" t="s">
        <v>17</v>
      </c>
      <c r="E9982" s="2" t="s">
        <v>11</v>
      </c>
      <c r="F9982" s="2">
        <v>2007</v>
      </c>
      <c r="G9982" s="2">
        <v>8.9</v>
      </c>
      <c r="I9982" s="2">
        <f t="shared" si="155"/>
        <v>51</v>
      </c>
      <c r="J9982" s="2">
        <f>VLOOKUP(A9982,Urbanizaton!$B$2:$BI$265,I9982)</f>
        <v>91.641000000000005</v>
      </c>
      <c r="K9982" s="2">
        <f>VLOOKUP(A9982,Population!$B$2:$BI$265,I9982)</f>
        <v>7180100</v>
      </c>
      <c r="L9982" s="2" t="str">
        <f>VLOOKUP(A9982,Region!$C$1:$G$241,5)</f>
        <v>Western Asia</v>
      </c>
    </row>
    <row r="9983" spans="1:12" x14ac:dyDescent="0.55000000000000004">
      <c r="A9983" s="2" t="s">
        <v>78</v>
      </c>
      <c r="B9983" s="2" t="s">
        <v>8</v>
      </c>
      <c r="C9983" s="2" t="s">
        <v>18</v>
      </c>
      <c r="D9983" s="2" t="s">
        <v>17</v>
      </c>
      <c r="E9983" s="2" t="s">
        <v>11</v>
      </c>
      <c r="F9983" s="2">
        <v>2007</v>
      </c>
      <c r="G9983" s="2">
        <v>10.739000000000001</v>
      </c>
      <c r="I9983" s="2">
        <f t="shared" si="155"/>
        <v>51</v>
      </c>
      <c r="J9983" s="2">
        <f>VLOOKUP(A9983,Urbanizaton!$B$2:$BI$265,I9983)</f>
        <v>91.641000000000005</v>
      </c>
      <c r="K9983" s="2">
        <f>VLOOKUP(A9983,Population!$B$2:$BI$265,I9983)</f>
        <v>7180100</v>
      </c>
      <c r="L9983" s="2" t="str">
        <f>VLOOKUP(A9983,Region!$C$1:$G$241,5)</f>
        <v>Western Asia</v>
      </c>
    </row>
    <row r="9984" spans="1:12" x14ac:dyDescent="0.55000000000000004">
      <c r="A9984" s="2" t="s">
        <v>78</v>
      </c>
      <c r="B9984" s="2" t="s">
        <v>8</v>
      </c>
      <c r="C9984" s="2" t="s">
        <v>18</v>
      </c>
      <c r="D9984" s="2" t="s">
        <v>19</v>
      </c>
      <c r="E9984" s="2" t="s">
        <v>11</v>
      </c>
      <c r="F9984" s="2">
        <v>2007</v>
      </c>
      <c r="G9984" s="2">
        <v>77108.612999999998</v>
      </c>
      <c r="I9984" s="2">
        <f t="shared" si="155"/>
        <v>51</v>
      </c>
      <c r="J9984" s="2">
        <f>VLOOKUP(A9984,Urbanizaton!$B$2:$BI$265,I9984)</f>
        <v>91.641000000000005</v>
      </c>
      <c r="K9984" s="2">
        <f>VLOOKUP(A9984,Population!$B$2:$BI$265,I9984)</f>
        <v>7180100</v>
      </c>
      <c r="L9984" s="2" t="str">
        <f>VLOOKUP(A9984,Region!$C$1:$G$241,5)</f>
        <v>Western Asia</v>
      </c>
    </row>
    <row r="9985" spans="1:12" x14ac:dyDescent="0.55000000000000004">
      <c r="A9985" s="2" t="s">
        <v>78</v>
      </c>
      <c r="B9985" s="2" t="s">
        <v>8</v>
      </c>
      <c r="C9985" s="2" t="s">
        <v>14</v>
      </c>
      <c r="D9985" s="2" t="s">
        <v>13</v>
      </c>
      <c r="E9985" s="2" t="s">
        <v>11</v>
      </c>
      <c r="F9985" s="2">
        <v>2007</v>
      </c>
      <c r="G9985" s="2">
        <v>200.99299999999999</v>
      </c>
      <c r="I9985" s="2">
        <f t="shared" si="155"/>
        <v>51</v>
      </c>
      <c r="J9985" s="2">
        <f>VLOOKUP(A9985,Urbanizaton!$B$2:$BI$265,I9985)</f>
        <v>91.641000000000005</v>
      </c>
      <c r="K9985" s="2">
        <f>VLOOKUP(A9985,Population!$B$2:$BI$265,I9985)</f>
        <v>7180100</v>
      </c>
      <c r="L9985" s="2" t="str">
        <f>VLOOKUP(A9985,Region!$C$1:$G$241,5)</f>
        <v>Western Asia</v>
      </c>
    </row>
    <row r="9986" spans="1:12" x14ac:dyDescent="0.55000000000000004">
      <c r="A9986" s="2" t="s">
        <v>78</v>
      </c>
      <c r="B9986" s="2" t="s">
        <v>8</v>
      </c>
      <c r="C9986" s="2" t="s">
        <v>14</v>
      </c>
      <c r="D9986" s="2" t="s">
        <v>20</v>
      </c>
      <c r="E9986" s="2" t="s">
        <v>11</v>
      </c>
      <c r="F9986" s="2">
        <v>2007</v>
      </c>
      <c r="G9986" s="2">
        <v>27.992999999999999</v>
      </c>
      <c r="I9986" s="2">
        <f t="shared" si="155"/>
        <v>51</v>
      </c>
      <c r="J9986" s="2">
        <f>VLOOKUP(A9986,Urbanizaton!$B$2:$BI$265,I9986)</f>
        <v>91.641000000000005</v>
      </c>
      <c r="K9986" s="2">
        <f>VLOOKUP(A9986,Population!$B$2:$BI$265,I9986)</f>
        <v>7180100</v>
      </c>
      <c r="L9986" s="2" t="str">
        <f>VLOOKUP(A9986,Region!$C$1:$G$241,5)</f>
        <v>Western Asia</v>
      </c>
    </row>
    <row r="9987" spans="1:12" x14ac:dyDescent="0.55000000000000004">
      <c r="A9987" s="2" t="s">
        <v>78</v>
      </c>
      <c r="B9987" s="2" t="s">
        <v>8</v>
      </c>
      <c r="C9987" s="2" t="s">
        <v>15</v>
      </c>
      <c r="D9987" s="2" t="s">
        <v>13</v>
      </c>
      <c r="E9987" s="2" t="s">
        <v>11</v>
      </c>
      <c r="F9987" s="2">
        <v>2007</v>
      </c>
      <c r="G9987" s="2">
        <v>210.48</v>
      </c>
      <c r="I9987" s="2">
        <f t="shared" ref="I9987:I10050" si="156">IF(F9987=1960,4,F9987-1960+4)</f>
        <v>51</v>
      </c>
      <c r="J9987" s="2">
        <f>VLOOKUP(A9987,Urbanizaton!$B$2:$BI$265,I9987)</f>
        <v>91.641000000000005</v>
      </c>
      <c r="K9987" s="2">
        <f>VLOOKUP(A9987,Population!$B$2:$BI$265,I9987)</f>
        <v>7180100</v>
      </c>
      <c r="L9987" s="2" t="str">
        <f>VLOOKUP(A9987,Region!$C$1:$G$241,5)</f>
        <v>Western Asia</v>
      </c>
    </row>
    <row r="9988" spans="1:12" x14ac:dyDescent="0.55000000000000004">
      <c r="A9988" s="2" t="s">
        <v>78</v>
      </c>
      <c r="B9988" s="2" t="s">
        <v>8</v>
      </c>
      <c r="C9988" s="2" t="s">
        <v>15</v>
      </c>
      <c r="D9988" s="2" t="s">
        <v>20</v>
      </c>
      <c r="E9988" s="2" t="s">
        <v>11</v>
      </c>
      <c r="F9988" s="2">
        <v>2007</v>
      </c>
      <c r="G9988" s="2">
        <v>29.314</v>
      </c>
      <c r="I9988" s="2">
        <f t="shared" si="156"/>
        <v>51</v>
      </c>
      <c r="J9988" s="2">
        <f>VLOOKUP(A9988,Urbanizaton!$B$2:$BI$265,I9988)</f>
        <v>91.641000000000005</v>
      </c>
      <c r="K9988" s="2">
        <f>VLOOKUP(A9988,Population!$B$2:$BI$265,I9988)</f>
        <v>7180100</v>
      </c>
      <c r="L9988" s="2" t="str">
        <f>VLOOKUP(A9988,Region!$C$1:$G$241,5)</f>
        <v>Western Asia</v>
      </c>
    </row>
    <row r="9989" spans="1:12" x14ac:dyDescent="0.55000000000000004">
      <c r="A9989" s="2" t="s">
        <v>78</v>
      </c>
      <c r="B9989" s="2" t="s">
        <v>8</v>
      </c>
      <c r="C9989" s="2" t="s">
        <v>16</v>
      </c>
      <c r="D9989" s="2" t="s">
        <v>13</v>
      </c>
      <c r="E9989" s="2" t="s">
        <v>11</v>
      </c>
      <c r="F9989" s="2">
        <v>2007</v>
      </c>
      <c r="G9989" s="2">
        <v>248.435</v>
      </c>
      <c r="I9989" s="2">
        <f t="shared" si="156"/>
        <v>51</v>
      </c>
      <c r="J9989" s="2">
        <f>VLOOKUP(A9989,Urbanizaton!$B$2:$BI$265,I9989)</f>
        <v>91.641000000000005</v>
      </c>
      <c r="K9989" s="2">
        <f>VLOOKUP(A9989,Population!$B$2:$BI$265,I9989)</f>
        <v>7180100</v>
      </c>
      <c r="L9989" s="2" t="str">
        <f>VLOOKUP(A9989,Region!$C$1:$G$241,5)</f>
        <v>Western Asia</v>
      </c>
    </row>
    <row r="9990" spans="1:12" x14ac:dyDescent="0.55000000000000004">
      <c r="A9990" s="2" t="s">
        <v>78</v>
      </c>
      <c r="B9990" s="2" t="s">
        <v>8</v>
      </c>
      <c r="C9990" s="2" t="s">
        <v>16</v>
      </c>
      <c r="D9990" s="2" t="s">
        <v>20</v>
      </c>
      <c r="E9990" s="2" t="s">
        <v>11</v>
      </c>
      <c r="F9990" s="2">
        <v>2007</v>
      </c>
      <c r="G9990" s="2">
        <v>34.6</v>
      </c>
      <c r="I9990" s="2">
        <f t="shared" si="156"/>
        <v>51</v>
      </c>
      <c r="J9990" s="2">
        <f>VLOOKUP(A9990,Urbanizaton!$B$2:$BI$265,I9990)</f>
        <v>91.641000000000005</v>
      </c>
      <c r="K9990" s="2">
        <f>VLOOKUP(A9990,Population!$B$2:$BI$265,I9990)</f>
        <v>7180100</v>
      </c>
      <c r="L9990" s="2" t="str">
        <f>VLOOKUP(A9990,Region!$C$1:$G$241,5)</f>
        <v>Western Asia</v>
      </c>
    </row>
    <row r="9991" spans="1:12" x14ac:dyDescent="0.55000000000000004">
      <c r="A9991" s="2" t="s">
        <v>78</v>
      </c>
      <c r="B9991" s="2" t="s">
        <v>8</v>
      </c>
      <c r="C9991" s="2" t="s">
        <v>12</v>
      </c>
      <c r="D9991" s="2" t="s">
        <v>13</v>
      </c>
      <c r="E9991" s="2" t="s">
        <v>11</v>
      </c>
      <c r="F9991" s="2">
        <v>2008</v>
      </c>
      <c r="G9991" s="2">
        <v>213.95099999999999</v>
      </c>
      <c r="I9991" s="2">
        <f t="shared" si="156"/>
        <v>52</v>
      </c>
      <c r="J9991" s="2">
        <f>VLOOKUP(A9991,Urbanizaton!$B$2:$BI$265,I9991)</f>
        <v>91.701999999999998</v>
      </c>
      <c r="K9991" s="2">
        <f>VLOOKUP(A9991,Population!$B$2:$BI$265,I9991)</f>
        <v>7308800</v>
      </c>
      <c r="L9991" s="2" t="str">
        <f>VLOOKUP(A9991,Region!$C$1:$G$241,5)</f>
        <v>Western Asia</v>
      </c>
    </row>
    <row r="9992" spans="1:12" x14ac:dyDescent="0.55000000000000004">
      <c r="A9992" s="2" t="s">
        <v>78</v>
      </c>
      <c r="B9992" s="2" t="s">
        <v>8</v>
      </c>
      <c r="C9992" s="2" t="s">
        <v>12</v>
      </c>
      <c r="D9992" s="2" t="s">
        <v>20</v>
      </c>
      <c r="E9992" s="2" t="s">
        <v>11</v>
      </c>
      <c r="F9992" s="2">
        <v>2008</v>
      </c>
      <c r="G9992" s="2">
        <v>29.274000000000001</v>
      </c>
      <c r="I9992" s="2">
        <f t="shared" si="156"/>
        <v>52</v>
      </c>
      <c r="J9992" s="2">
        <f>VLOOKUP(A9992,Urbanizaton!$B$2:$BI$265,I9992)</f>
        <v>91.701999999999998</v>
      </c>
      <c r="K9992" s="2">
        <f>VLOOKUP(A9992,Population!$B$2:$BI$265,I9992)</f>
        <v>7308800</v>
      </c>
      <c r="L9992" s="2" t="str">
        <f>VLOOKUP(A9992,Region!$C$1:$G$241,5)</f>
        <v>Western Asia</v>
      </c>
    </row>
    <row r="9993" spans="1:12" x14ac:dyDescent="0.55000000000000004">
      <c r="A9993" s="2" t="s">
        <v>78</v>
      </c>
      <c r="B9993" s="2" t="s">
        <v>8</v>
      </c>
      <c r="C9993" s="2" t="s">
        <v>9</v>
      </c>
      <c r="D9993" s="2" t="s">
        <v>10</v>
      </c>
      <c r="E9993" s="2" t="s">
        <v>11</v>
      </c>
      <c r="F9993" s="2">
        <v>2008</v>
      </c>
      <c r="G9993" s="2">
        <v>64.47</v>
      </c>
      <c r="I9993" s="2">
        <f t="shared" si="156"/>
        <v>52</v>
      </c>
      <c r="J9993" s="2">
        <f>VLOOKUP(A9993,Urbanizaton!$B$2:$BI$265,I9993)</f>
        <v>91.701999999999998</v>
      </c>
      <c r="K9993" s="2">
        <f>VLOOKUP(A9993,Population!$B$2:$BI$265,I9993)</f>
        <v>7308800</v>
      </c>
      <c r="L9993" s="2" t="str">
        <f>VLOOKUP(A9993,Region!$C$1:$G$241,5)</f>
        <v>Western Asia</v>
      </c>
    </row>
    <row r="9994" spans="1:12" x14ac:dyDescent="0.55000000000000004">
      <c r="A9994" s="2" t="s">
        <v>78</v>
      </c>
      <c r="B9994" s="2" t="s">
        <v>8</v>
      </c>
      <c r="C9994" s="2" t="s">
        <v>9</v>
      </c>
      <c r="D9994" s="2" t="s">
        <v>17</v>
      </c>
      <c r="E9994" s="2" t="s">
        <v>11</v>
      </c>
      <c r="F9994" s="2">
        <v>2008</v>
      </c>
      <c r="G9994" s="2">
        <v>8.77</v>
      </c>
      <c r="I9994" s="2">
        <f t="shared" si="156"/>
        <v>52</v>
      </c>
      <c r="J9994" s="2">
        <f>VLOOKUP(A9994,Urbanizaton!$B$2:$BI$265,I9994)</f>
        <v>91.701999999999998</v>
      </c>
      <c r="K9994" s="2">
        <f>VLOOKUP(A9994,Population!$B$2:$BI$265,I9994)</f>
        <v>7308800</v>
      </c>
      <c r="L9994" s="2" t="str">
        <f>VLOOKUP(A9994,Region!$C$1:$G$241,5)</f>
        <v>Western Asia</v>
      </c>
    </row>
    <row r="9995" spans="1:12" x14ac:dyDescent="0.55000000000000004">
      <c r="A9995" s="2" t="s">
        <v>78</v>
      </c>
      <c r="B9995" s="2" t="s">
        <v>8</v>
      </c>
      <c r="C9995" s="2" t="s">
        <v>18</v>
      </c>
      <c r="D9995" s="2" t="s">
        <v>17</v>
      </c>
      <c r="E9995" s="2" t="s">
        <v>11</v>
      </c>
      <c r="F9995" s="2">
        <v>2008</v>
      </c>
      <c r="G9995" s="2">
        <v>10.757</v>
      </c>
      <c r="I9995" s="2">
        <f t="shared" si="156"/>
        <v>52</v>
      </c>
      <c r="J9995" s="2">
        <f>VLOOKUP(A9995,Urbanizaton!$B$2:$BI$265,I9995)</f>
        <v>91.701999999999998</v>
      </c>
      <c r="K9995" s="2">
        <f>VLOOKUP(A9995,Population!$B$2:$BI$265,I9995)</f>
        <v>7308800</v>
      </c>
      <c r="L9995" s="2" t="str">
        <f>VLOOKUP(A9995,Region!$C$1:$G$241,5)</f>
        <v>Western Asia</v>
      </c>
    </row>
    <row r="9996" spans="1:12" x14ac:dyDescent="0.55000000000000004">
      <c r="A9996" s="2" t="s">
        <v>78</v>
      </c>
      <c r="B9996" s="2" t="s">
        <v>8</v>
      </c>
      <c r="C9996" s="2" t="s">
        <v>18</v>
      </c>
      <c r="D9996" s="2" t="s">
        <v>19</v>
      </c>
      <c r="E9996" s="2" t="s">
        <v>11</v>
      </c>
      <c r="F9996" s="2">
        <v>2008</v>
      </c>
      <c r="G9996" s="2">
        <v>78617.962</v>
      </c>
      <c r="I9996" s="2">
        <f t="shared" si="156"/>
        <v>52</v>
      </c>
      <c r="J9996" s="2">
        <f>VLOOKUP(A9996,Urbanizaton!$B$2:$BI$265,I9996)</f>
        <v>91.701999999999998</v>
      </c>
      <c r="K9996" s="2">
        <f>VLOOKUP(A9996,Population!$B$2:$BI$265,I9996)</f>
        <v>7308800</v>
      </c>
      <c r="L9996" s="2" t="str">
        <f>VLOOKUP(A9996,Region!$C$1:$G$241,5)</f>
        <v>Western Asia</v>
      </c>
    </row>
    <row r="9997" spans="1:12" x14ac:dyDescent="0.55000000000000004">
      <c r="A9997" s="2" t="s">
        <v>78</v>
      </c>
      <c r="B9997" s="2" t="s">
        <v>8</v>
      </c>
      <c r="C9997" s="2" t="s">
        <v>14</v>
      </c>
      <c r="D9997" s="2" t="s">
        <v>13</v>
      </c>
      <c r="E9997" s="2" t="s">
        <v>11</v>
      </c>
      <c r="F9997" s="2">
        <v>2008</v>
      </c>
      <c r="G9997" s="2">
        <v>195.94300000000001</v>
      </c>
      <c r="I9997" s="2">
        <f t="shared" si="156"/>
        <v>52</v>
      </c>
      <c r="J9997" s="2">
        <f>VLOOKUP(A9997,Urbanizaton!$B$2:$BI$265,I9997)</f>
        <v>91.701999999999998</v>
      </c>
      <c r="K9997" s="2">
        <f>VLOOKUP(A9997,Population!$B$2:$BI$265,I9997)</f>
        <v>7308800</v>
      </c>
      <c r="L9997" s="2" t="str">
        <f>VLOOKUP(A9997,Region!$C$1:$G$241,5)</f>
        <v>Western Asia</v>
      </c>
    </row>
    <row r="9998" spans="1:12" x14ac:dyDescent="0.55000000000000004">
      <c r="A9998" s="2" t="s">
        <v>78</v>
      </c>
      <c r="B9998" s="2" t="s">
        <v>8</v>
      </c>
      <c r="C9998" s="2" t="s">
        <v>14</v>
      </c>
      <c r="D9998" s="2" t="s">
        <v>20</v>
      </c>
      <c r="E9998" s="2" t="s">
        <v>11</v>
      </c>
      <c r="F9998" s="2">
        <v>2008</v>
      </c>
      <c r="G9998" s="2">
        <v>26.81</v>
      </c>
      <c r="I9998" s="2">
        <f t="shared" si="156"/>
        <v>52</v>
      </c>
      <c r="J9998" s="2">
        <f>VLOOKUP(A9998,Urbanizaton!$B$2:$BI$265,I9998)</f>
        <v>91.701999999999998</v>
      </c>
      <c r="K9998" s="2">
        <f>VLOOKUP(A9998,Population!$B$2:$BI$265,I9998)</f>
        <v>7308800</v>
      </c>
      <c r="L9998" s="2" t="str">
        <f>VLOOKUP(A9998,Region!$C$1:$G$241,5)</f>
        <v>Western Asia</v>
      </c>
    </row>
    <row r="9999" spans="1:12" x14ac:dyDescent="0.55000000000000004">
      <c r="A9999" s="2" t="s">
        <v>78</v>
      </c>
      <c r="B9999" s="2" t="s">
        <v>8</v>
      </c>
      <c r="C9999" s="2" t="s">
        <v>15</v>
      </c>
      <c r="D9999" s="2" t="s">
        <v>13</v>
      </c>
      <c r="E9999" s="2" t="s">
        <v>11</v>
      </c>
      <c r="F9999" s="2">
        <v>2008</v>
      </c>
      <c r="G9999" s="2">
        <v>195.60900000000001</v>
      </c>
      <c r="I9999" s="2">
        <f t="shared" si="156"/>
        <v>52</v>
      </c>
      <c r="J9999" s="2">
        <f>VLOOKUP(A9999,Urbanizaton!$B$2:$BI$265,I9999)</f>
        <v>91.701999999999998</v>
      </c>
      <c r="K9999" s="2">
        <f>VLOOKUP(A9999,Population!$B$2:$BI$265,I9999)</f>
        <v>7308800</v>
      </c>
      <c r="L9999" s="2" t="str">
        <f>VLOOKUP(A9999,Region!$C$1:$G$241,5)</f>
        <v>Western Asia</v>
      </c>
    </row>
    <row r="10000" spans="1:12" x14ac:dyDescent="0.55000000000000004">
      <c r="A10000" s="2" t="s">
        <v>78</v>
      </c>
      <c r="B10000" s="2" t="s">
        <v>8</v>
      </c>
      <c r="C10000" s="2" t="s">
        <v>15</v>
      </c>
      <c r="D10000" s="2" t="s">
        <v>20</v>
      </c>
      <c r="E10000" s="2" t="s">
        <v>11</v>
      </c>
      <c r="F10000" s="2">
        <v>2008</v>
      </c>
      <c r="G10000" s="2">
        <v>26.763999999999999</v>
      </c>
      <c r="I10000" s="2">
        <f t="shared" si="156"/>
        <v>52</v>
      </c>
      <c r="J10000" s="2">
        <f>VLOOKUP(A10000,Urbanizaton!$B$2:$BI$265,I10000)</f>
        <v>91.701999999999998</v>
      </c>
      <c r="K10000" s="2">
        <f>VLOOKUP(A10000,Population!$B$2:$BI$265,I10000)</f>
        <v>7308800</v>
      </c>
      <c r="L10000" s="2" t="str">
        <f>VLOOKUP(A10000,Region!$C$1:$G$241,5)</f>
        <v>Western Asia</v>
      </c>
    </row>
    <row r="10001" spans="1:12" x14ac:dyDescent="0.55000000000000004">
      <c r="A10001" s="2" t="s">
        <v>78</v>
      </c>
      <c r="B10001" s="2" t="s">
        <v>8</v>
      </c>
      <c r="C10001" s="2" t="s">
        <v>16</v>
      </c>
      <c r="D10001" s="2" t="s">
        <v>13</v>
      </c>
      <c r="E10001" s="2" t="s">
        <v>11</v>
      </c>
      <c r="F10001" s="2">
        <v>2008</v>
      </c>
      <c r="G10001" s="2">
        <v>244.959</v>
      </c>
      <c r="I10001" s="2">
        <f t="shared" si="156"/>
        <v>52</v>
      </c>
      <c r="J10001" s="2">
        <f>VLOOKUP(A10001,Urbanizaton!$B$2:$BI$265,I10001)</f>
        <v>91.701999999999998</v>
      </c>
      <c r="K10001" s="2">
        <f>VLOOKUP(A10001,Population!$B$2:$BI$265,I10001)</f>
        <v>7308800</v>
      </c>
      <c r="L10001" s="2" t="str">
        <f>VLOOKUP(A10001,Region!$C$1:$G$241,5)</f>
        <v>Western Asia</v>
      </c>
    </row>
    <row r="10002" spans="1:12" x14ac:dyDescent="0.55000000000000004">
      <c r="A10002" s="2" t="s">
        <v>78</v>
      </c>
      <c r="B10002" s="2" t="s">
        <v>8</v>
      </c>
      <c r="C10002" s="2" t="s">
        <v>16</v>
      </c>
      <c r="D10002" s="2" t="s">
        <v>20</v>
      </c>
      <c r="E10002" s="2" t="s">
        <v>11</v>
      </c>
      <c r="F10002" s="2">
        <v>2008</v>
      </c>
      <c r="G10002" s="2">
        <v>33.517000000000003</v>
      </c>
      <c r="I10002" s="2">
        <f t="shared" si="156"/>
        <v>52</v>
      </c>
      <c r="J10002" s="2">
        <f>VLOOKUP(A10002,Urbanizaton!$B$2:$BI$265,I10002)</f>
        <v>91.701999999999998</v>
      </c>
      <c r="K10002" s="2">
        <f>VLOOKUP(A10002,Population!$B$2:$BI$265,I10002)</f>
        <v>7308800</v>
      </c>
      <c r="L10002" s="2" t="str">
        <f>VLOOKUP(A10002,Region!$C$1:$G$241,5)</f>
        <v>Western Asia</v>
      </c>
    </row>
    <row r="10003" spans="1:12" x14ac:dyDescent="0.55000000000000004">
      <c r="A10003" s="2" t="s">
        <v>78</v>
      </c>
      <c r="B10003" s="2" t="s">
        <v>8</v>
      </c>
      <c r="C10003" s="2" t="s">
        <v>12</v>
      </c>
      <c r="D10003" s="2" t="s">
        <v>13</v>
      </c>
      <c r="E10003" s="2" t="s">
        <v>11</v>
      </c>
      <c r="F10003" s="2">
        <v>2009</v>
      </c>
      <c r="G10003" s="2">
        <v>199.41900000000001</v>
      </c>
      <c r="I10003" s="2">
        <f t="shared" si="156"/>
        <v>53</v>
      </c>
      <c r="J10003" s="2">
        <f>VLOOKUP(A10003,Urbanizaton!$B$2:$BI$265,I10003)</f>
        <v>91.763000000000005</v>
      </c>
      <c r="K10003" s="2">
        <f>VLOOKUP(A10003,Population!$B$2:$BI$265,I10003)</f>
        <v>7485600</v>
      </c>
      <c r="L10003" s="2" t="str">
        <f>VLOOKUP(A10003,Region!$C$1:$G$241,5)</f>
        <v>Western Asia</v>
      </c>
    </row>
    <row r="10004" spans="1:12" x14ac:dyDescent="0.55000000000000004">
      <c r="A10004" s="2" t="s">
        <v>78</v>
      </c>
      <c r="B10004" s="2" t="s">
        <v>8</v>
      </c>
      <c r="C10004" s="2" t="s">
        <v>12</v>
      </c>
      <c r="D10004" s="2" t="s">
        <v>20</v>
      </c>
      <c r="E10004" s="2" t="s">
        <v>11</v>
      </c>
      <c r="F10004" s="2">
        <v>2009</v>
      </c>
      <c r="G10004" s="2">
        <v>26.640999999999998</v>
      </c>
      <c r="I10004" s="2">
        <f t="shared" si="156"/>
        <v>53</v>
      </c>
      <c r="J10004" s="2">
        <f>VLOOKUP(A10004,Urbanizaton!$B$2:$BI$265,I10004)</f>
        <v>91.763000000000005</v>
      </c>
      <c r="K10004" s="2">
        <f>VLOOKUP(A10004,Population!$B$2:$BI$265,I10004)</f>
        <v>7485600</v>
      </c>
      <c r="L10004" s="2" t="str">
        <f>VLOOKUP(A10004,Region!$C$1:$G$241,5)</f>
        <v>Western Asia</v>
      </c>
    </row>
    <row r="10005" spans="1:12" x14ac:dyDescent="0.55000000000000004">
      <c r="A10005" s="2" t="s">
        <v>78</v>
      </c>
      <c r="B10005" s="2" t="s">
        <v>8</v>
      </c>
      <c r="C10005" s="2" t="s">
        <v>9</v>
      </c>
      <c r="D10005" s="2" t="s">
        <v>10</v>
      </c>
      <c r="E10005" s="2" t="s">
        <v>11</v>
      </c>
      <c r="F10005" s="2">
        <v>2009</v>
      </c>
      <c r="G10005" s="2">
        <v>63.84</v>
      </c>
      <c r="I10005" s="2">
        <f t="shared" si="156"/>
        <v>53</v>
      </c>
      <c r="J10005" s="2">
        <f>VLOOKUP(A10005,Urbanizaton!$B$2:$BI$265,I10005)</f>
        <v>91.763000000000005</v>
      </c>
      <c r="K10005" s="2">
        <f>VLOOKUP(A10005,Population!$B$2:$BI$265,I10005)</f>
        <v>7485600</v>
      </c>
      <c r="L10005" s="2" t="str">
        <f>VLOOKUP(A10005,Region!$C$1:$G$241,5)</f>
        <v>Western Asia</v>
      </c>
    </row>
    <row r="10006" spans="1:12" x14ac:dyDescent="0.55000000000000004">
      <c r="A10006" s="2" t="s">
        <v>78</v>
      </c>
      <c r="B10006" s="2" t="s">
        <v>8</v>
      </c>
      <c r="C10006" s="2" t="s">
        <v>9</v>
      </c>
      <c r="D10006" s="2" t="s">
        <v>17</v>
      </c>
      <c r="E10006" s="2" t="s">
        <v>11</v>
      </c>
      <c r="F10006" s="2">
        <v>2009</v>
      </c>
      <c r="G10006" s="2">
        <v>8.5299999999999994</v>
      </c>
      <c r="I10006" s="2">
        <f t="shared" si="156"/>
        <v>53</v>
      </c>
      <c r="J10006" s="2">
        <f>VLOOKUP(A10006,Urbanizaton!$B$2:$BI$265,I10006)</f>
        <v>91.763000000000005</v>
      </c>
      <c r="K10006" s="2">
        <f>VLOOKUP(A10006,Population!$B$2:$BI$265,I10006)</f>
        <v>7485600</v>
      </c>
      <c r="L10006" s="2" t="str">
        <f>VLOOKUP(A10006,Region!$C$1:$G$241,5)</f>
        <v>Western Asia</v>
      </c>
    </row>
    <row r="10007" spans="1:12" x14ac:dyDescent="0.55000000000000004">
      <c r="A10007" s="2" t="s">
        <v>78</v>
      </c>
      <c r="B10007" s="2" t="s">
        <v>8</v>
      </c>
      <c r="C10007" s="2" t="s">
        <v>18</v>
      </c>
      <c r="D10007" s="2" t="s">
        <v>17</v>
      </c>
      <c r="E10007" s="2" t="s">
        <v>11</v>
      </c>
      <c r="F10007" s="2">
        <v>2009</v>
      </c>
      <c r="G10007" s="2">
        <v>9.9870000000000001</v>
      </c>
      <c r="I10007" s="2">
        <f t="shared" si="156"/>
        <v>53</v>
      </c>
      <c r="J10007" s="2">
        <f>VLOOKUP(A10007,Urbanizaton!$B$2:$BI$265,I10007)</f>
        <v>91.763000000000005</v>
      </c>
      <c r="K10007" s="2">
        <f>VLOOKUP(A10007,Population!$B$2:$BI$265,I10007)</f>
        <v>7485600</v>
      </c>
      <c r="L10007" s="2" t="str">
        <f>VLOOKUP(A10007,Region!$C$1:$G$241,5)</f>
        <v>Western Asia</v>
      </c>
    </row>
    <row r="10008" spans="1:12" x14ac:dyDescent="0.55000000000000004">
      <c r="A10008" s="2" t="s">
        <v>78</v>
      </c>
      <c r="B10008" s="2" t="s">
        <v>8</v>
      </c>
      <c r="C10008" s="2" t="s">
        <v>18</v>
      </c>
      <c r="D10008" s="2" t="s">
        <v>19</v>
      </c>
      <c r="E10008" s="2" t="s">
        <v>11</v>
      </c>
      <c r="F10008" s="2">
        <v>2009</v>
      </c>
      <c r="G10008" s="2">
        <v>74759.394</v>
      </c>
      <c r="I10008" s="2">
        <f t="shared" si="156"/>
        <v>53</v>
      </c>
      <c r="J10008" s="2">
        <f>VLOOKUP(A10008,Urbanizaton!$B$2:$BI$265,I10008)</f>
        <v>91.763000000000005</v>
      </c>
      <c r="K10008" s="2">
        <f>VLOOKUP(A10008,Population!$B$2:$BI$265,I10008)</f>
        <v>7485600</v>
      </c>
      <c r="L10008" s="2" t="str">
        <f>VLOOKUP(A10008,Region!$C$1:$G$241,5)</f>
        <v>Western Asia</v>
      </c>
    </row>
    <row r="10009" spans="1:12" x14ac:dyDescent="0.55000000000000004">
      <c r="A10009" s="2" t="s">
        <v>78</v>
      </c>
      <c r="B10009" s="2" t="s">
        <v>8</v>
      </c>
      <c r="C10009" s="2" t="s">
        <v>14</v>
      </c>
      <c r="D10009" s="2" t="s">
        <v>13</v>
      </c>
      <c r="E10009" s="2" t="s">
        <v>11</v>
      </c>
      <c r="F10009" s="2">
        <v>2009</v>
      </c>
      <c r="G10009" s="2">
        <v>183.624</v>
      </c>
      <c r="I10009" s="2">
        <f t="shared" si="156"/>
        <v>53</v>
      </c>
      <c r="J10009" s="2">
        <f>VLOOKUP(A10009,Urbanizaton!$B$2:$BI$265,I10009)</f>
        <v>91.763000000000005</v>
      </c>
      <c r="K10009" s="2">
        <f>VLOOKUP(A10009,Population!$B$2:$BI$265,I10009)</f>
        <v>7485600</v>
      </c>
      <c r="L10009" s="2" t="str">
        <f>VLOOKUP(A10009,Region!$C$1:$G$241,5)</f>
        <v>Western Asia</v>
      </c>
    </row>
    <row r="10010" spans="1:12" x14ac:dyDescent="0.55000000000000004">
      <c r="A10010" s="2" t="s">
        <v>78</v>
      </c>
      <c r="B10010" s="2" t="s">
        <v>8</v>
      </c>
      <c r="C10010" s="2" t="s">
        <v>14</v>
      </c>
      <c r="D10010" s="2" t="s">
        <v>20</v>
      </c>
      <c r="E10010" s="2" t="s">
        <v>11</v>
      </c>
      <c r="F10010" s="2">
        <v>2009</v>
      </c>
      <c r="G10010" s="2">
        <v>24.530999999999999</v>
      </c>
      <c r="I10010" s="2">
        <f t="shared" si="156"/>
        <v>53</v>
      </c>
      <c r="J10010" s="2">
        <f>VLOOKUP(A10010,Urbanizaton!$B$2:$BI$265,I10010)</f>
        <v>91.763000000000005</v>
      </c>
      <c r="K10010" s="2">
        <f>VLOOKUP(A10010,Population!$B$2:$BI$265,I10010)</f>
        <v>7485600</v>
      </c>
      <c r="L10010" s="2" t="str">
        <f>VLOOKUP(A10010,Region!$C$1:$G$241,5)</f>
        <v>Western Asia</v>
      </c>
    </row>
    <row r="10011" spans="1:12" x14ac:dyDescent="0.55000000000000004">
      <c r="A10011" s="2" t="s">
        <v>78</v>
      </c>
      <c r="B10011" s="2" t="s">
        <v>8</v>
      </c>
      <c r="C10011" s="2" t="s">
        <v>15</v>
      </c>
      <c r="D10011" s="2" t="s">
        <v>13</v>
      </c>
      <c r="E10011" s="2" t="s">
        <v>11</v>
      </c>
      <c r="F10011" s="2">
        <v>2009</v>
      </c>
      <c r="G10011" s="2">
        <v>179.221</v>
      </c>
      <c r="I10011" s="2">
        <f t="shared" si="156"/>
        <v>53</v>
      </c>
      <c r="J10011" s="2">
        <f>VLOOKUP(A10011,Urbanizaton!$B$2:$BI$265,I10011)</f>
        <v>91.763000000000005</v>
      </c>
      <c r="K10011" s="2">
        <f>VLOOKUP(A10011,Population!$B$2:$BI$265,I10011)</f>
        <v>7485600</v>
      </c>
      <c r="L10011" s="2" t="str">
        <f>VLOOKUP(A10011,Region!$C$1:$G$241,5)</f>
        <v>Western Asia</v>
      </c>
    </row>
    <row r="10012" spans="1:12" x14ac:dyDescent="0.55000000000000004">
      <c r="A10012" s="2" t="s">
        <v>78</v>
      </c>
      <c r="B10012" s="2" t="s">
        <v>8</v>
      </c>
      <c r="C10012" s="2" t="s">
        <v>15</v>
      </c>
      <c r="D10012" s="2" t="s">
        <v>20</v>
      </c>
      <c r="E10012" s="2" t="s">
        <v>11</v>
      </c>
      <c r="F10012" s="2">
        <v>2009</v>
      </c>
      <c r="G10012" s="2">
        <v>23.943000000000001</v>
      </c>
      <c r="I10012" s="2">
        <f t="shared" si="156"/>
        <v>53</v>
      </c>
      <c r="J10012" s="2">
        <f>VLOOKUP(A10012,Urbanizaton!$B$2:$BI$265,I10012)</f>
        <v>91.763000000000005</v>
      </c>
      <c r="K10012" s="2">
        <f>VLOOKUP(A10012,Population!$B$2:$BI$265,I10012)</f>
        <v>7485600</v>
      </c>
      <c r="L10012" s="2" t="str">
        <f>VLOOKUP(A10012,Region!$C$1:$G$241,5)</f>
        <v>Western Asia</v>
      </c>
    </row>
    <row r="10013" spans="1:12" x14ac:dyDescent="0.55000000000000004">
      <c r="A10013" s="2" t="s">
        <v>78</v>
      </c>
      <c r="B10013" s="2" t="s">
        <v>8</v>
      </c>
      <c r="C10013" s="2" t="s">
        <v>16</v>
      </c>
      <c r="D10013" s="2" t="s">
        <v>13</v>
      </c>
      <c r="E10013" s="2" t="s">
        <v>11</v>
      </c>
      <c r="F10013" s="2">
        <v>2009</v>
      </c>
      <c r="G10013" s="2">
        <v>262.89600000000002</v>
      </c>
      <c r="I10013" s="2">
        <f t="shared" si="156"/>
        <v>53</v>
      </c>
      <c r="J10013" s="2">
        <f>VLOOKUP(A10013,Urbanizaton!$B$2:$BI$265,I10013)</f>
        <v>91.763000000000005</v>
      </c>
      <c r="K10013" s="2">
        <f>VLOOKUP(A10013,Population!$B$2:$BI$265,I10013)</f>
        <v>7485600</v>
      </c>
      <c r="L10013" s="2" t="str">
        <f>VLOOKUP(A10013,Region!$C$1:$G$241,5)</f>
        <v>Western Asia</v>
      </c>
    </row>
    <row r="10014" spans="1:12" x14ac:dyDescent="0.55000000000000004">
      <c r="A10014" s="2" t="s">
        <v>78</v>
      </c>
      <c r="B10014" s="2" t="s">
        <v>8</v>
      </c>
      <c r="C10014" s="2" t="s">
        <v>16</v>
      </c>
      <c r="D10014" s="2" t="s">
        <v>20</v>
      </c>
      <c r="E10014" s="2" t="s">
        <v>11</v>
      </c>
      <c r="F10014" s="2">
        <v>2009</v>
      </c>
      <c r="G10014" s="2">
        <v>35.121000000000002</v>
      </c>
      <c r="I10014" s="2">
        <f t="shared" si="156"/>
        <v>53</v>
      </c>
      <c r="J10014" s="2">
        <f>VLOOKUP(A10014,Urbanizaton!$B$2:$BI$265,I10014)</f>
        <v>91.763000000000005</v>
      </c>
      <c r="K10014" s="2">
        <f>VLOOKUP(A10014,Population!$B$2:$BI$265,I10014)</f>
        <v>7485600</v>
      </c>
      <c r="L10014" s="2" t="str">
        <f>VLOOKUP(A10014,Region!$C$1:$G$241,5)</f>
        <v>Western Asia</v>
      </c>
    </row>
    <row r="10015" spans="1:12" x14ac:dyDescent="0.55000000000000004">
      <c r="A10015" s="2" t="s">
        <v>78</v>
      </c>
      <c r="B10015" s="2" t="s">
        <v>8</v>
      </c>
      <c r="C10015" s="2" t="s">
        <v>12</v>
      </c>
      <c r="D10015" s="2" t="s">
        <v>13</v>
      </c>
      <c r="E10015" s="2" t="s">
        <v>11</v>
      </c>
      <c r="F10015" s="2">
        <v>2010</v>
      </c>
      <c r="G10015" s="2">
        <v>187.435</v>
      </c>
      <c r="I10015" s="2">
        <f t="shared" si="156"/>
        <v>54</v>
      </c>
      <c r="J10015" s="2">
        <f>VLOOKUP(A10015,Urbanizaton!$B$2:$BI$265,I10015)</f>
        <v>91.823999999999998</v>
      </c>
      <c r="K10015" s="2">
        <f>VLOOKUP(A10015,Population!$B$2:$BI$265,I10015)</f>
        <v>7623600</v>
      </c>
      <c r="L10015" s="2" t="str">
        <f>VLOOKUP(A10015,Region!$C$1:$G$241,5)</f>
        <v>Western Asia</v>
      </c>
    </row>
    <row r="10016" spans="1:12" x14ac:dyDescent="0.55000000000000004">
      <c r="A10016" s="2" t="s">
        <v>78</v>
      </c>
      <c r="B10016" s="2" t="s">
        <v>8</v>
      </c>
      <c r="C10016" s="2" t="s">
        <v>12</v>
      </c>
      <c r="D10016" s="2" t="s">
        <v>20</v>
      </c>
      <c r="E10016" s="2" t="s">
        <v>11</v>
      </c>
      <c r="F10016" s="2">
        <v>2010</v>
      </c>
      <c r="G10016" s="2">
        <v>24.585999999999999</v>
      </c>
      <c r="I10016" s="2">
        <f t="shared" si="156"/>
        <v>54</v>
      </c>
      <c r="J10016" s="2">
        <f>VLOOKUP(A10016,Urbanizaton!$B$2:$BI$265,I10016)</f>
        <v>91.823999999999998</v>
      </c>
      <c r="K10016" s="2">
        <f>VLOOKUP(A10016,Population!$B$2:$BI$265,I10016)</f>
        <v>7623600</v>
      </c>
      <c r="L10016" s="2" t="str">
        <f>VLOOKUP(A10016,Region!$C$1:$G$241,5)</f>
        <v>Western Asia</v>
      </c>
    </row>
    <row r="10017" spans="1:12" x14ac:dyDescent="0.55000000000000004">
      <c r="A10017" s="2" t="s">
        <v>78</v>
      </c>
      <c r="B10017" s="2" t="s">
        <v>8</v>
      </c>
      <c r="C10017" s="2" t="s">
        <v>9</v>
      </c>
      <c r="D10017" s="2" t="s">
        <v>10</v>
      </c>
      <c r="E10017" s="2" t="s">
        <v>11</v>
      </c>
      <c r="F10017" s="2">
        <v>2010</v>
      </c>
      <c r="G10017" s="2">
        <v>68.430000000000007</v>
      </c>
      <c r="I10017" s="2">
        <f t="shared" si="156"/>
        <v>54</v>
      </c>
      <c r="J10017" s="2">
        <f>VLOOKUP(A10017,Urbanizaton!$B$2:$BI$265,I10017)</f>
        <v>91.823999999999998</v>
      </c>
      <c r="K10017" s="2">
        <f>VLOOKUP(A10017,Population!$B$2:$BI$265,I10017)</f>
        <v>7623600</v>
      </c>
      <c r="L10017" s="2" t="str">
        <f>VLOOKUP(A10017,Region!$C$1:$G$241,5)</f>
        <v>Western Asia</v>
      </c>
    </row>
    <row r="10018" spans="1:12" x14ac:dyDescent="0.55000000000000004">
      <c r="A10018" s="2" t="s">
        <v>78</v>
      </c>
      <c r="B10018" s="2" t="s">
        <v>8</v>
      </c>
      <c r="C10018" s="2" t="s">
        <v>9</v>
      </c>
      <c r="D10018" s="2" t="s">
        <v>17</v>
      </c>
      <c r="E10018" s="2" t="s">
        <v>11</v>
      </c>
      <c r="F10018" s="2">
        <v>2010</v>
      </c>
      <c r="G10018" s="2">
        <v>8.98</v>
      </c>
      <c r="I10018" s="2">
        <f t="shared" si="156"/>
        <v>54</v>
      </c>
      <c r="J10018" s="2">
        <f>VLOOKUP(A10018,Urbanizaton!$B$2:$BI$265,I10018)</f>
        <v>91.823999999999998</v>
      </c>
      <c r="K10018" s="2">
        <f>VLOOKUP(A10018,Population!$B$2:$BI$265,I10018)</f>
        <v>7623600</v>
      </c>
      <c r="L10018" s="2" t="str">
        <f>VLOOKUP(A10018,Region!$C$1:$G$241,5)</f>
        <v>Western Asia</v>
      </c>
    </row>
    <row r="10019" spans="1:12" x14ac:dyDescent="0.55000000000000004">
      <c r="A10019" s="2" t="s">
        <v>78</v>
      </c>
      <c r="B10019" s="2" t="s">
        <v>8</v>
      </c>
      <c r="C10019" s="2" t="s">
        <v>18</v>
      </c>
      <c r="D10019" s="2" t="s">
        <v>17</v>
      </c>
      <c r="E10019" s="2" t="s">
        <v>11</v>
      </c>
      <c r="F10019" s="2">
        <v>2010</v>
      </c>
      <c r="G10019" s="2">
        <v>10.161</v>
      </c>
      <c r="I10019" s="2">
        <f t="shared" si="156"/>
        <v>54</v>
      </c>
      <c r="J10019" s="2">
        <f>VLOOKUP(A10019,Urbanizaton!$B$2:$BI$265,I10019)</f>
        <v>91.823999999999998</v>
      </c>
      <c r="K10019" s="2">
        <f>VLOOKUP(A10019,Population!$B$2:$BI$265,I10019)</f>
        <v>7623600</v>
      </c>
      <c r="L10019" s="2" t="str">
        <f>VLOOKUP(A10019,Region!$C$1:$G$241,5)</f>
        <v>Western Asia</v>
      </c>
    </row>
    <row r="10020" spans="1:12" x14ac:dyDescent="0.55000000000000004">
      <c r="A10020" s="2" t="s">
        <v>78</v>
      </c>
      <c r="B10020" s="2" t="s">
        <v>8</v>
      </c>
      <c r="C10020" s="2" t="s">
        <v>18</v>
      </c>
      <c r="D10020" s="2" t="s">
        <v>19</v>
      </c>
      <c r="E10020" s="2" t="s">
        <v>11</v>
      </c>
      <c r="F10020" s="2">
        <v>2010</v>
      </c>
      <c r="G10020" s="2">
        <v>77460.709000000003</v>
      </c>
      <c r="I10020" s="2">
        <f t="shared" si="156"/>
        <v>54</v>
      </c>
      <c r="J10020" s="2">
        <f>VLOOKUP(A10020,Urbanizaton!$B$2:$BI$265,I10020)</f>
        <v>91.823999999999998</v>
      </c>
      <c r="K10020" s="2">
        <f>VLOOKUP(A10020,Population!$B$2:$BI$265,I10020)</f>
        <v>7623600</v>
      </c>
      <c r="L10020" s="2" t="str">
        <f>VLOOKUP(A10020,Region!$C$1:$G$241,5)</f>
        <v>Western Asia</v>
      </c>
    </row>
    <row r="10021" spans="1:12" x14ac:dyDescent="0.55000000000000004">
      <c r="A10021" s="2" t="s">
        <v>78</v>
      </c>
      <c r="B10021" s="2" t="s">
        <v>8</v>
      </c>
      <c r="C10021" s="2" t="s">
        <v>14</v>
      </c>
      <c r="D10021" s="2" t="s">
        <v>13</v>
      </c>
      <c r="E10021" s="2" t="s">
        <v>11</v>
      </c>
      <c r="F10021" s="2">
        <v>2010</v>
      </c>
      <c r="G10021" s="2">
        <v>185.721</v>
      </c>
      <c r="I10021" s="2">
        <f t="shared" si="156"/>
        <v>54</v>
      </c>
      <c r="J10021" s="2">
        <f>VLOOKUP(A10021,Urbanizaton!$B$2:$BI$265,I10021)</f>
        <v>91.823999999999998</v>
      </c>
      <c r="K10021" s="2">
        <f>VLOOKUP(A10021,Population!$B$2:$BI$265,I10021)</f>
        <v>7623600</v>
      </c>
      <c r="L10021" s="2" t="str">
        <f>VLOOKUP(A10021,Region!$C$1:$G$241,5)</f>
        <v>Western Asia</v>
      </c>
    </row>
    <row r="10022" spans="1:12" x14ac:dyDescent="0.55000000000000004">
      <c r="A10022" s="2" t="s">
        <v>78</v>
      </c>
      <c r="B10022" s="2" t="s">
        <v>8</v>
      </c>
      <c r="C10022" s="2" t="s">
        <v>14</v>
      </c>
      <c r="D10022" s="2" t="s">
        <v>20</v>
      </c>
      <c r="E10022" s="2" t="s">
        <v>11</v>
      </c>
      <c r="F10022" s="2">
        <v>2010</v>
      </c>
      <c r="G10022" s="2">
        <v>24.361999999999998</v>
      </c>
      <c r="I10022" s="2">
        <f t="shared" si="156"/>
        <v>54</v>
      </c>
      <c r="J10022" s="2">
        <f>VLOOKUP(A10022,Urbanizaton!$B$2:$BI$265,I10022)</f>
        <v>91.823999999999998</v>
      </c>
      <c r="K10022" s="2">
        <f>VLOOKUP(A10022,Population!$B$2:$BI$265,I10022)</f>
        <v>7623600</v>
      </c>
      <c r="L10022" s="2" t="str">
        <f>VLOOKUP(A10022,Region!$C$1:$G$241,5)</f>
        <v>Western Asia</v>
      </c>
    </row>
    <row r="10023" spans="1:12" x14ac:dyDescent="0.55000000000000004">
      <c r="A10023" s="2" t="s">
        <v>78</v>
      </c>
      <c r="B10023" s="2" t="s">
        <v>8</v>
      </c>
      <c r="C10023" s="2" t="s">
        <v>15</v>
      </c>
      <c r="D10023" s="2" t="s">
        <v>13</v>
      </c>
      <c r="E10023" s="2" t="s">
        <v>11</v>
      </c>
      <c r="F10023" s="2">
        <v>2010</v>
      </c>
      <c r="G10023" s="2">
        <v>174.93199999999999</v>
      </c>
      <c r="I10023" s="2">
        <f t="shared" si="156"/>
        <v>54</v>
      </c>
      <c r="J10023" s="2">
        <f>VLOOKUP(A10023,Urbanizaton!$B$2:$BI$265,I10023)</f>
        <v>91.823999999999998</v>
      </c>
      <c r="K10023" s="2">
        <f>VLOOKUP(A10023,Population!$B$2:$BI$265,I10023)</f>
        <v>7623600</v>
      </c>
      <c r="L10023" s="2" t="str">
        <f>VLOOKUP(A10023,Region!$C$1:$G$241,5)</f>
        <v>Western Asia</v>
      </c>
    </row>
    <row r="10024" spans="1:12" x14ac:dyDescent="0.55000000000000004">
      <c r="A10024" s="2" t="s">
        <v>78</v>
      </c>
      <c r="B10024" s="2" t="s">
        <v>8</v>
      </c>
      <c r="C10024" s="2" t="s">
        <v>15</v>
      </c>
      <c r="D10024" s="2" t="s">
        <v>20</v>
      </c>
      <c r="E10024" s="2" t="s">
        <v>11</v>
      </c>
      <c r="F10024" s="2">
        <v>2010</v>
      </c>
      <c r="G10024" s="2">
        <v>22.946000000000002</v>
      </c>
      <c r="I10024" s="2">
        <f t="shared" si="156"/>
        <v>54</v>
      </c>
      <c r="J10024" s="2">
        <f>VLOOKUP(A10024,Urbanizaton!$B$2:$BI$265,I10024)</f>
        <v>91.823999999999998</v>
      </c>
      <c r="K10024" s="2">
        <f>VLOOKUP(A10024,Population!$B$2:$BI$265,I10024)</f>
        <v>7623600</v>
      </c>
      <c r="L10024" s="2" t="str">
        <f>VLOOKUP(A10024,Region!$C$1:$G$241,5)</f>
        <v>Western Asia</v>
      </c>
    </row>
    <row r="10025" spans="1:12" x14ac:dyDescent="0.55000000000000004">
      <c r="A10025" s="2" t="s">
        <v>78</v>
      </c>
      <c r="B10025" s="2" t="s">
        <v>8</v>
      </c>
      <c r="C10025" s="2" t="s">
        <v>16</v>
      </c>
      <c r="D10025" s="2" t="s">
        <v>13</v>
      </c>
      <c r="E10025" s="2" t="s">
        <v>11</v>
      </c>
      <c r="F10025" s="2">
        <v>2010</v>
      </c>
      <c r="G10025" s="2">
        <v>267.84300000000002</v>
      </c>
      <c r="I10025" s="2">
        <f t="shared" si="156"/>
        <v>54</v>
      </c>
      <c r="J10025" s="2">
        <f>VLOOKUP(A10025,Urbanizaton!$B$2:$BI$265,I10025)</f>
        <v>91.823999999999998</v>
      </c>
      <c r="K10025" s="2">
        <f>VLOOKUP(A10025,Population!$B$2:$BI$265,I10025)</f>
        <v>7623600</v>
      </c>
      <c r="L10025" s="2" t="str">
        <f>VLOOKUP(A10025,Region!$C$1:$G$241,5)</f>
        <v>Western Asia</v>
      </c>
    </row>
    <row r="10026" spans="1:12" x14ac:dyDescent="0.55000000000000004">
      <c r="A10026" s="2" t="s">
        <v>78</v>
      </c>
      <c r="B10026" s="2" t="s">
        <v>8</v>
      </c>
      <c r="C10026" s="2" t="s">
        <v>16</v>
      </c>
      <c r="D10026" s="2" t="s">
        <v>20</v>
      </c>
      <c r="E10026" s="2" t="s">
        <v>11</v>
      </c>
      <c r="F10026" s="2">
        <v>2010</v>
      </c>
      <c r="G10026" s="2">
        <v>35.134</v>
      </c>
      <c r="I10026" s="2">
        <f t="shared" si="156"/>
        <v>54</v>
      </c>
      <c r="J10026" s="2">
        <f>VLOOKUP(A10026,Urbanizaton!$B$2:$BI$265,I10026)</f>
        <v>91.823999999999998</v>
      </c>
      <c r="K10026" s="2">
        <f>VLOOKUP(A10026,Population!$B$2:$BI$265,I10026)</f>
        <v>7623600</v>
      </c>
      <c r="L10026" s="2" t="str">
        <f>VLOOKUP(A10026,Region!$C$1:$G$241,5)</f>
        <v>Western Asia</v>
      </c>
    </row>
    <row r="10027" spans="1:12" x14ac:dyDescent="0.55000000000000004">
      <c r="A10027" s="2" t="s">
        <v>78</v>
      </c>
      <c r="B10027" s="2" t="s">
        <v>8</v>
      </c>
      <c r="C10027" s="2" t="s">
        <v>12</v>
      </c>
      <c r="D10027" s="2" t="s">
        <v>13</v>
      </c>
      <c r="E10027" s="2" t="s">
        <v>11</v>
      </c>
      <c r="F10027" s="2">
        <v>2011</v>
      </c>
      <c r="G10027" s="2">
        <v>168.95500000000001</v>
      </c>
      <c r="I10027" s="2">
        <f t="shared" si="156"/>
        <v>55</v>
      </c>
      <c r="J10027" s="2">
        <f>VLOOKUP(A10027,Urbanizaton!$B$2:$BI$265,I10027)</f>
        <v>91.885999999999996</v>
      </c>
      <c r="K10027" s="2">
        <f>VLOOKUP(A10027,Population!$B$2:$BI$265,I10027)</f>
        <v>7765800</v>
      </c>
      <c r="L10027" s="2" t="str">
        <f>VLOOKUP(A10027,Region!$C$1:$G$241,5)</f>
        <v>Western Asia</v>
      </c>
    </row>
    <row r="10028" spans="1:12" x14ac:dyDescent="0.55000000000000004">
      <c r="A10028" s="2" t="s">
        <v>78</v>
      </c>
      <c r="B10028" s="2" t="s">
        <v>8</v>
      </c>
      <c r="C10028" s="2" t="s">
        <v>12</v>
      </c>
      <c r="D10028" s="2" t="s">
        <v>20</v>
      </c>
      <c r="E10028" s="2" t="s">
        <v>11</v>
      </c>
      <c r="F10028" s="2">
        <v>2011</v>
      </c>
      <c r="G10028" s="2">
        <v>21.756</v>
      </c>
      <c r="I10028" s="2">
        <f t="shared" si="156"/>
        <v>55</v>
      </c>
      <c r="J10028" s="2">
        <f>VLOOKUP(A10028,Urbanizaton!$B$2:$BI$265,I10028)</f>
        <v>91.885999999999996</v>
      </c>
      <c r="K10028" s="2">
        <f>VLOOKUP(A10028,Population!$B$2:$BI$265,I10028)</f>
        <v>7765800</v>
      </c>
      <c r="L10028" s="2" t="str">
        <f>VLOOKUP(A10028,Region!$C$1:$G$241,5)</f>
        <v>Western Asia</v>
      </c>
    </row>
    <row r="10029" spans="1:12" x14ac:dyDescent="0.55000000000000004">
      <c r="A10029" s="2" t="s">
        <v>78</v>
      </c>
      <c r="B10029" s="2" t="s">
        <v>8</v>
      </c>
      <c r="C10029" s="2" t="s">
        <v>9</v>
      </c>
      <c r="D10029" s="2" t="s">
        <v>10</v>
      </c>
      <c r="E10029" s="2" t="s">
        <v>11</v>
      </c>
      <c r="F10029" s="2">
        <v>2011</v>
      </c>
      <c r="G10029" s="2">
        <v>67.5</v>
      </c>
      <c r="I10029" s="2">
        <f t="shared" si="156"/>
        <v>55</v>
      </c>
      <c r="J10029" s="2">
        <f>VLOOKUP(A10029,Urbanizaton!$B$2:$BI$265,I10029)</f>
        <v>91.885999999999996</v>
      </c>
      <c r="K10029" s="2">
        <f>VLOOKUP(A10029,Population!$B$2:$BI$265,I10029)</f>
        <v>7765800</v>
      </c>
      <c r="L10029" s="2" t="str">
        <f>VLOOKUP(A10029,Region!$C$1:$G$241,5)</f>
        <v>Western Asia</v>
      </c>
    </row>
    <row r="10030" spans="1:12" x14ac:dyDescent="0.55000000000000004">
      <c r="A10030" s="2" t="s">
        <v>78</v>
      </c>
      <c r="B10030" s="2" t="s">
        <v>8</v>
      </c>
      <c r="C10030" s="2" t="s">
        <v>9</v>
      </c>
      <c r="D10030" s="2" t="s">
        <v>17</v>
      </c>
      <c r="E10030" s="2" t="s">
        <v>11</v>
      </c>
      <c r="F10030" s="2">
        <v>2011</v>
      </c>
      <c r="G10030" s="2">
        <v>8.6999999999999993</v>
      </c>
      <c r="I10030" s="2">
        <f t="shared" si="156"/>
        <v>55</v>
      </c>
      <c r="J10030" s="2">
        <f>VLOOKUP(A10030,Urbanizaton!$B$2:$BI$265,I10030)</f>
        <v>91.885999999999996</v>
      </c>
      <c r="K10030" s="2">
        <f>VLOOKUP(A10030,Population!$B$2:$BI$265,I10030)</f>
        <v>7765800</v>
      </c>
      <c r="L10030" s="2" t="str">
        <f>VLOOKUP(A10030,Region!$C$1:$G$241,5)</f>
        <v>Western Asia</v>
      </c>
    </row>
    <row r="10031" spans="1:12" x14ac:dyDescent="0.55000000000000004">
      <c r="A10031" s="2" t="s">
        <v>78</v>
      </c>
      <c r="B10031" s="2" t="s">
        <v>8</v>
      </c>
      <c r="C10031" s="2" t="s">
        <v>18</v>
      </c>
      <c r="D10031" s="2" t="s">
        <v>17</v>
      </c>
      <c r="E10031" s="2" t="s">
        <v>11</v>
      </c>
      <c r="F10031" s="2">
        <v>2011</v>
      </c>
      <c r="G10031" s="2">
        <v>10.228</v>
      </c>
      <c r="I10031" s="2">
        <f t="shared" si="156"/>
        <v>55</v>
      </c>
      <c r="J10031" s="2">
        <f>VLOOKUP(A10031,Urbanizaton!$B$2:$BI$265,I10031)</f>
        <v>91.885999999999996</v>
      </c>
      <c r="K10031" s="2">
        <f>VLOOKUP(A10031,Population!$B$2:$BI$265,I10031)</f>
        <v>7765800</v>
      </c>
      <c r="L10031" s="2" t="str">
        <f>VLOOKUP(A10031,Region!$C$1:$G$241,5)</f>
        <v>Western Asia</v>
      </c>
    </row>
    <row r="10032" spans="1:12" x14ac:dyDescent="0.55000000000000004">
      <c r="A10032" s="2" t="s">
        <v>78</v>
      </c>
      <c r="B10032" s="2" t="s">
        <v>8</v>
      </c>
      <c r="C10032" s="2" t="s">
        <v>18</v>
      </c>
      <c r="D10032" s="2" t="s">
        <v>19</v>
      </c>
      <c r="E10032" s="2" t="s">
        <v>11</v>
      </c>
      <c r="F10032" s="2">
        <v>2011</v>
      </c>
      <c r="G10032" s="2">
        <v>79427.692999999999</v>
      </c>
      <c r="I10032" s="2">
        <f t="shared" si="156"/>
        <v>55</v>
      </c>
      <c r="J10032" s="2">
        <f>VLOOKUP(A10032,Urbanizaton!$B$2:$BI$265,I10032)</f>
        <v>91.885999999999996</v>
      </c>
      <c r="K10032" s="2">
        <f>VLOOKUP(A10032,Population!$B$2:$BI$265,I10032)</f>
        <v>7765800</v>
      </c>
      <c r="L10032" s="2" t="str">
        <f>VLOOKUP(A10032,Region!$C$1:$G$241,5)</f>
        <v>Western Asia</v>
      </c>
    </row>
    <row r="10033" spans="1:12" x14ac:dyDescent="0.55000000000000004">
      <c r="A10033" s="2" t="s">
        <v>78</v>
      </c>
      <c r="B10033" s="2" t="s">
        <v>8</v>
      </c>
      <c r="C10033" s="2" t="s">
        <v>14</v>
      </c>
      <c r="D10033" s="2" t="s">
        <v>13</v>
      </c>
      <c r="E10033" s="2" t="s">
        <v>11</v>
      </c>
      <c r="F10033" s="2">
        <v>2011</v>
      </c>
      <c r="G10033" s="2">
        <v>177.482</v>
      </c>
      <c r="I10033" s="2">
        <f t="shared" si="156"/>
        <v>55</v>
      </c>
      <c r="J10033" s="2">
        <f>VLOOKUP(A10033,Urbanizaton!$B$2:$BI$265,I10033)</f>
        <v>91.885999999999996</v>
      </c>
      <c r="K10033" s="2">
        <f>VLOOKUP(A10033,Population!$B$2:$BI$265,I10033)</f>
        <v>7765800</v>
      </c>
      <c r="L10033" s="2" t="str">
        <f>VLOOKUP(A10033,Region!$C$1:$G$241,5)</f>
        <v>Western Asia</v>
      </c>
    </row>
    <row r="10034" spans="1:12" x14ac:dyDescent="0.55000000000000004">
      <c r="A10034" s="2" t="s">
        <v>78</v>
      </c>
      <c r="B10034" s="2" t="s">
        <v>8</v>
      </c>
      <c r="C10034" s="2" t="s">
        <v>14</v>
      </c>
      <c r="D10034" s="2" t="s">
        <v>20</v>
      </c>
      <c r="E10034" s="2" t="s">
        <v>11</v>
      </c>
      <c r="F10034" s="2">
        <v>2011</v>
      </c>
      <c r="G10034" s="2">
        <v>22.853999999999999</v>
      </c>
      <c r="I10034" s="2">
        <f t="shared" si="156"/>
        <v>55</v>
      </c>
      <c r="J10034" s="2">
        <f>VLOOKUP(A10034,Urbanizaton!$B$2:$BI$265,I10034)</f>
        <v>91.885999999999996</v>
      </c>
      <c r="K10034" s="2">
        <f>VLOOKUP(A10034,Population!$B$2:$BI$265,I10034)</f>
        <v>7765800</v>
      </c>
      <c r="L10034" s="2" t="str">
        <f>VLOOKUP(A10034,Region!$C$1:$G$241,5)</f>
        <v>Western Asia</v>
      </c>
    </row>
    <row r="10035" spans="1:12" x14ac:dyDescent="0.55000000000000004">
      <c r="A10035" s="2" t="s">
        <v>78</v>
      </c>
      <c r="B10035" s="2" t="s">
        <v>8</v>
      </c>
      <c r="C10035" s="2" t="s">
        <v>15</v>
      </c>
      <c r="D10035" s="2" t="s">
        <v>13</v>
      </c>
      <c r="E10035" s="2" t="s">
        <v>11</v>
      </c>
      <c r="F10035" s="2">
        <v>2011</v>
      </c>
      <c r="G10035" s="2">
        <v>182.86600000000001</v>
      </c>
      <c r="I10035" s="2">
        <f t="shared" si="156"/>
        <v>55</v>
      </c>
      <c r="J10035" s="2">
        <f>VLOOKUP(A10035,Urbanizaton!$B$2:$BI$265,I10035)</f>
        <v>91.885999999999996</v>
      </c>
      <c r="K10035" s="2">
        <f>VLOOKUP(A10035,Population!$B$2:$BI$265,I10035)</f>
        <v>7765800</v>
      </c>
      <c r="L10035" s="2" t="str">
        <f>VLOOKUP(A10035,Region!$C$1:$G$241,5)</f>
        <v>Western Asia</v>
      </c>
    </row>
    <row r="10036" spans="1:12" x14ac:dyDescent="0.55000000000000004">
      <c r="A10036" s="2" t="s">
        <v>78</v>
      </c>
      <c r="B10036" s="2" t="s">
        <v>8</v>
      </c>
      <c r="C10036" s="2" t="s">
        <v>15</v>
      </c>
      <c r="D10036" s="2" t="s">
        <v>20</v>
      </c>
      <c r="E10036" s="2" t="s">
        <v>11</v>
      </c>
      <c r="F10036" s="2">
        <v>2011</v>
      </c>
      <c r="G10036" s="2">
        <v>23.547999999999998</v>
      </c>
      <c r="I10036" s="2">
        <f t="shared" si="156"/>
        <v>55</v>
      </c>
      <c r="J10036" s="2">
        <f>VLOOKUP(A10036,Urbanizaton!$B$2:$BI$265,I10036)</f>
        <v>91.885999999999996</v>
      </c>
      <c r="K10036" s="2">
        <f>VLOOKUP(A10036,Population!$B$2:$BI$265,I10036)</f>
        <v>7765800</v>
      </c>
      <c r="L10036" s="2" t="str">
        <f>VLOOKUP(A10036,Region!$C$1:$G$241,5)</f>
        <v>Western Asia</v>
      </c>
    </row>
    <row r="10037" spans="1:12" x14ac:dyDescent="0.55000000000000004">
      <c r="A10037" s="2" t="s">
        <v>78</v>
      </c>
      <c r="B10037" s="2" t="s">
        <v>8</v>
      </c>
      <c r="C10037" s="2" t="s">
        <v>16</v>
      </c>
      <c r="D10037" s="2" t="s">
        <v>13</v>
      </c>
      <c r="E10037" s="2" t="s">
        <v>11</v>
      </c>
      <c r="F10037" s="2">
        <v>2011</v>
      </c>
      <c r="G10037" s="2">
        <v>271.53699999999998</v>
      </c>
      <c r="I10037" s="2">
        <f t="shared" si="156"/>
        <v>55</v>
      </c>
      <c r="J10037" s="2">
        <f>VLOOKUP(A10037,Urbanizaton!$B$2:$BI$265,I10037)</f>
        <v>91.885999999999996</v>
      </c>
      <c r="K10037" s="2">
        <f>VLOOKUP(A10037,Population!$B$2:$BI$265,I10037)</f>
        <v>7765800</v>
      </c>
      <c r="L10037" s="2" t="str">
        <f>VLOOKUP(A10037,Region!$C$1:$G$241,5)</f>
        <v>Western Asia</v>
      </c>
    </row>
    <row r="10038" spans="1:12" x14ac:dyDescent="0.55000000000000004">
      <c r="A10038" s="2" t="s">
        <v>78</v>
      </c>
      <c r="B10038" s="2" t="s">
        <v>8</v>
      </c>
      <c r="C10038" s="2" t="s">
        <v>16</v>
      </c>
      <c r="D10038" s="2" t="s">
        <v>20</v>
      </c>
      <c r="E10038" s="2" t="s">
        <v>11</v>
      </c>
      <c r="F10038" s="2">
        <v>2011</v>
      </c>
      <c r="G10038" s="2">
        <v>34.966000000000001</v>
      </c>
      <c r="I10038" s="2">
        <f t="shared" si="156"/>
        <v>55</v>
      </c>
      <c r="J10038" s="2">
        <f>VLOOKUP(A10038,Urbanizaton!$B$2:$BI$265,I10038)</f>
        <v>91.885999999999996</v>
      </c>
      <c r="K10038" s="2">
        <f>VLOOKUP(A10038,Population!$B$2:$BI$265,I10038)</f>
        <v>7765800</v>
      </c>
      <c r="L10038" s="2" t="str">
        <f>VLOOKUP(A10038,Region!$C$1:$G$241,5)</f>
        <v>Western Asia</v>
      </c>
    </row>
    <row r="10039" spans="1:12" x14ac:dyDescent="0.55000000000000004">
      <c r="A10039" s="2" t="s">
        <v>78</v>
      </c>
      <c r="B10039" s="2" t="s">
        <v>8</v>
      </c>
      <c r="C10039" s="2" t="s">
        <v>12</v>
      </c>
      <c r="D10039" s="2" t="s">
        <v>13</v>
      </c>
      <c r="E10039" s="2" t="s">
        <v>11</v>
      </c>
      <c r="F10039" s="2">
        <v>2012</v>
      </c>
      <c r="G10039" s="2">
        <v>142.68</v>
      </c>
      <c r="I10039" s="2">
        <f t="shared" si="156"/>
        <v>56</v>
      </c>
      <c r="J10039" s="2">
        <f>VLOOKUP(A10039,Urbanizaton!$B$2:$BI$265,I10039)</f>
        <v>91.948999999999998</v>
      </c>
      <c r="K10039" s="2">
        <f>VLOOKUP(A10039,Population!$B$2:$BI$265,I10039)</f>
        <v>7910500</v>
      </c>
      <c r="L10039" s="2" t="str">
        <f>VLOOKUP(A10039,Region!$C$1:$G$241,5)</f>
        <v>Western Asia</v>
      </c>
    </row>
    <row r="10040" spans="1:12" x14ac:dyDescent="0.55000000000000004">
      <c r="A10040" s="2" t="s">
        <v>78</v>
      </c>
      <c r="B10040" s="2" t="s">
        <v>8</v>
      </c>
      <c r="C10040" s="2" t="s">
        <v>12</v>
      </c>
      <c r="D10040" s="2" t="s">
        <v>20</v>
      </c>
      <c r="E10040" s="2" t="s">
        <v>11</v>
      </c>
      <c r="F10040" s="2">
        <v>2012</v>
      </c>
      <c r="G10040" s="2">
        <v>18.036999999999999</v>
      </c>
      <c r="I10040" s="2">
        <f t="shared" si="156"/>
        <v>56</v>
      </c>
      <c r="J10040" s="2">
        <f>VLOOKUP(A10040,Urbanizaton!$B$2:$BI$265,I10040)</f>
        <v>91.948999999999998</v>
      </c>
      <c r="K10040" s="2">
        <f>VLOOKUP(A10040,Population!$B$2:$BI$265,I10040)</f>
        <v>7910500</v>
      </c>
      <c r="L10040" s="2" t="str">
        <f>VLOOKUP(A10040,Region!$C$1:$G$241,5)</f>
        <v>Western Asia</v>
      </c>
    </row>
    <row r="10041" spans="1:12" x14ac:dyDescent="0.55000000000000004">
      <c r="A10041" s="2" t="s">
        <v>78</v>
      </c>
      <c r="B10041" s="2" t="s">
        <v>8</v>
      </c>
      <c r="C10041" s="2" t="s">
        <v>9</v>
      </c>
      <c r="D10041" s="2" t="s">
        <v>10</v>
      </c>
      <c r="E10041" s="2" t="s">
        <v>11</v>
      </c>
      <c r="F10041" s="2">
        <v>2012</v>
      </c>
      <c r="G10041" s="2">
        <v>73.739999999999995</v>
      </c>
      <c r="I10041" s="2">
        <f t="shared" si="156"/>
        <v>56</v>
      </c>
      <c r="J10041" s="2">
        <f>VLOOKUP(A10041,Urbanizaton!$B$2:$BI$265,I10041)</f>
        <v>91.948999999999998</v>
      </c>
      <c r="K10041" s="2">
        <f>VLOOKUP(A10041,Population!$B$2:$BI$265,I10041)</f>
        <v>7910500</v>
      </c>
      <c r="L10041" s="2" t="str">
        <f>VLOOKUP(A10041,Region!$C$1:$G$241,5)</f>
        <v>Western Asia</v>
      </c>
    </row>
    <row r="10042" spans="1:12" x14ac:dyDescent="0.55000000000000004">
      <c r="A10042" s="2" t="s">
        <v>78</v>
      </c>
      <c r="B10042" s="2" t="s">
        <v>8</v>
      </c>
      <c r="C10042" s="2" t="s">
        <v>9</v>
      </c>
      <c r="D10042" s="2" t="s">
        <v>17</v>
      </c>
      <c r="E10042" s="2" t="s">
        <v>11</v>
      </c>
      <c r="F10042" s="2">
        <v>2012</v>
      </c>
      <c r="G10042" s="2">
        <v>9.33</v>
      </c>
      <c r="I10042" s="2">
        <f t="shared" si="156"/>
        <v>56</v>
      </c>
      <c r="J10042" s="2">
        <f>VLOOKUP(A10042,Urbanizaton!$B$2:$BI$265,I10042)</f>
        <v>91.948999999999998</v>
      </c>
      <c r="K10042" s="2">
        <f>VLOOKUP(A10042,Population!$B$2:$BI$265,I10042)</f>
        <v>7910500</v>
      </c>
      <c r="L10042" s="2" t="str">
        <f>VLOOKUP(A10042,Region!$C$1:$G$241,5)</f>
        <v>Western Asia</v>
      </c>
    </row>
    <row r="10043" spans="1:12" x14ac:dyDescent="0.55000000000000004">
      <c r="A10043" s="2" t="s">
        <v>78</v>
      </c>
      <c r="B10043" s="2" t="s">
        <v>8</v>
      </c>
      <c r="C10043" s="2" t="s">
        <v>18</v>
      </c>
      <c r="D10043" s="2" t="s">
        <v>17</v>
      </c>
      <c r="E10043" s="2" t="s">
        <v>11</v>
      </c>
      <c r="F10043" s="2">
        <v>2012</v>
      </c>
      <c r="G10043" s="2">
        <v>10.78</v>
      </c>
      <c r="I10043" s="2">
        <f t="shared" si="156"/>
        <v>56</v>
      </c>
      <c r="J10043" s="2">
        <f>VLOOKUP(A10043,Urbanizaton!$B$2:$BI$265,I10043)</f>
        <v>91.948999999999998</v>
      </c>
      <c r="K10043" s="2">
        <f>VLOOKUP(A10043,Population!$B$2:$BI$265,I10043)</f>
        <v>7910500</v>
      </c>
      <c r="L10043" s="2" t="str">
        <f>VLOOKUP(A10043,Region!$C$1:$G$241,5)</f>
        <v>Western Asia</v>
      </c>
    </row>
    <row r="10044" spans="1:12" x14ac:dyDescent="0.55000000000000004">
      <c r="A10044" s="2" t="s">
        <v>78</v>
      </c>
      <c r="B10044" s="2" t="s">
        <v>8</v>
      </c>
      <c r="C10044" s="2" t="s">
        <v>18</v>
      </c>
      <c r="D10044" s="2" t="s">
        <v>19</v>
      </c>
      <c r="E10044" s="2" t="s">
        <v>11</v>
      </c>
      <c r="F10044" s="2">
        <v>2012</v>
      </c>
      <c r="G10044" s="2">
        <v>85275.053</v>
      </c>
      <c r="I10044" s="2">
        <f t="shared" si="156"/>
        <v>56</v>
      </c>
      <c r="J10044" s="2">
        <f>VLOOKUP(A10044,Urbanizaton!$B$2:$BI$265,I10044)</f>
        <v>91.948999999999998</v>
      </c>
      <c r="K10044" s="2">
        <f>VLOOKUP(A10044,Population!$B$2:$BI$265,I10044)</f>
        <v>7910500</v>
      </c>
      <c r="L10044" s="2" t="str">
        <f>VLOOKUP(A10044,Region!$C$1:$G$241,5)</f>
        <v>Western Asia</v>
      </c>
    </row>
    <row r="10045" spans="1:12" x14ac:dyDescent="0.55000000000000004">
      <c r="A10045" s="2" t="s">
        <v>78</v>
      </c>
      <c r="B10045" s="2" t="s">
        <v>8</v>
      </c>
      <c r="C10045" s="2" t="s">
        <v>14</v>
      </c>
      <c r="D10045" s="2" t="s">
        <v>13</v>
      </c>
      <c r="E10045" s="2" t="s">
        <v>11</v>
      </c>
      <c r="F10045" s="2">
        <v>2012</v>
      </c>
      <c r="G10045" s="2">
        <v>188.815</v>
      </c>
      <c r="I10045" s="2">
        <f t="shared" si="156"/>
        <v>56</v>
      </c>
      <c r="J10045" s="2">
        <f>VLOOKUP(A10045,Urbanizaton!$B$2:$BI$265,I10045)</f>
        <v>91.948999999999998</v>
      </c>
      <c r="K10045" s="2">
        <f>VLOOKUP(A10045,Population!$B$2:$BI$265,I10045)</f>
        <v>7910500</v>
      </c>
      <c r="L10045" s="2" t="str">
        <f>VLOOKUP(A10045,Region!$C$1:$G$241,5)</f>
        <v>Western Asia</v>
      </c>
    </row>
    <row r="10046" spans="1:12" x14ac:dyDescent="0.55000000000000004">
      <c r="A10046" s="2" t="s">
        <v>78</v>
      </c>
      <c r="B10046" s="2" t="s">
        <v>8</v>
      </c>
      <c r="C10046" s="2" t="s">
        <v>14</v>
      </c>
      <c r="D10046" s="2" t="s">
        <v>20</v>
      </c>
      <c r="E10046" s="2" t="s">
        <v>11</v>
      </c>
      <c r="F10046" s="2">
        <v>2012</v>
      </c>
      <c r="G10046" s="2">
        <v>23.869</v>
      </c>
      <c r="I10046" s="2">
        <f t="shared" si="156"/>
        <v>56</v>
      </c>
      <c r="J10046" s="2">
        <f>VLOOKUP(A10046,Urbanizaton!$B$2:$BI$265,I10046)</f>
        <v>91.948999999999998</v>
      </c>
      <c r="K10046" s="2">
        <f>VLOOKUP(A10046,Population!$B$2:$BI$265,I10046)</f>
        <v>7910500</v>
      </c>
      <c r="L10046" s="2" t="str">
        <f>VLOOKUP(A10046,Region!$C$1:$G$241,5)</f>
        <v>Western Asia</v>
      </c>
    </row>
    <row r="10047" spans="1:12" x14ac:dyDescent="0.55000000000000004">
      <c r="A10047" s="2" t="s">
        <v>78</v>
      </c>
      <c r="B10047" s="2" t="s">
        <v>8</v>
      </c>
      <c r="C10047" s="2" t="s">
        <v>15</v>
      </c>
      <c r="D10047" s="2" t="s">
        <v>13</v>
      </c>
      <c r="E10047" s="2" t="s">
        <v>11</v>
      </c>
      <c r="F10047" s="2">
        <v>2012</v>
      </c>
      <c r="G10047" s="2">
        <v>210.453</v>
      </c>
      <c r="I10047" s="2">
        <f t="shared" si="156"/>
        <v>56</v>
      </c>
      <c r="J10047" s="2">
        <f>VLOOKUP(A10047,Urbanizaton!$B$2:$BI$265,I10047)</f>
        <v>91.948999999999998</v>
      </c>
      <c r="K10047" s="2">
        <f>VLOOKUP(A10047,Population!$B$2:$BI$265,I10047)</f>
        <v>7910500</v>
      </c>
      <c r="L10047" s="2" t="str">
        <f>VLOOKUP(A10047,Region!$C$1:$G$241,5)</f>
        <v>Western Asia</v>
      </c>
    </row>
    <row r="10048" spans="1:12" x14ac:dyDescent="0.55000000000000004">
      <c r="A10048" s="2" t="s">
        <v>78</v>
      </c>
      <c r="B10048" s="2" t="s">
        <v>8</v>
      </c>
      <c r="C10048" s="2" t="s">
        <v>15</v>
      </c>
      <c r="D10048" s="2" t="s">
        <v>20</v>
      </c>
      <c r="E10048" s="2" t="s">
        <v>11</v>
      </c>
      <c r="F10048" s="2">
        <v>2012</v>
      </c>
      <c r="G10048" s="2">
        <v>26.605</v>
      </c>
      <c r="I10048" s="2">
        <f t="shared" si="156"/>
        <v>56</v>
      </c>
      <c r="J10048" s="2">
        <f>VLOOKUP(A10048,Urbanizaton!$B$2:$BI$265,I10048)</f>
        <v>91.948999999999998</v>
      </c>
      <c r="K10048" s="2">
        <f>VLOOKUP(A10048,Population!$B$2:$BI$265,I10048)</f>
        <v>7910500</v>
      </c>
      <c r="L10048" s="2" t="str">
        <f>VLOOKUP(A10048,Region!$C$1:$G$241,5)</f>
        <v>Western Asia</v>
      </c>
    </row>
    <row r="10049" spans="1:12" x14ac:dyDescent="0.55000000000000004">
      <c r="A10049" s="2" t="s">
        <v>78</v>
      </c>
      <c r="B10049" s="2" t="s">
        <v>8</v>
      </c>
      <c r="C10049" s="2" t="s">
        <v>16</v>
      </c>
      <c r="D10049" s="2" t="s">
        <v>13</v>
      </c>
      <c r="E10049" s="2" t="s">
        <v>11</v>
      </c>
      <c r="F10049" s="2">
        <v>2012</v>
      </c>
      <c r="G10049" s="2">
        <v>269.185</v>
      </c>
      <c r="I10049" s="2">
        <f t="shared" si="156"/>
        <v>56</v>
      </c>
      <c r="J10049" s="2">
        <f>VLOOKUP(A10049,Urbanizaton!$B$2:$BI$265,I10049)</f>
        <v>91.948999999999998</v>
      </c>
      <c r="K10049" s="2">
        <f>VLOOKUP(A10049,Population!$B$2:$BI$265,I10049)</f>
        <v>7910500</v>
      </c>
      <c r="L10049" s="2" t="str">
        <f>VLOOKUP(A10049,Region!$C$1:$G$241,5)</f>
        <v>Western Asia</v>
      </c>
    </row>
    <row r="10050" spans="1:12" x14ac:dyDescent="0.55000000000000004">
      <c r="A10050" s="2" t="s">
        <v>78</v>
      </c>
      <c r="B10050" s="2" t="s">
        <v>8</v>
      </c>
      <c r="C10050" s="2" t="s">
        <v>16</v>
      </c>
      <c r="D10050" s="2" t="s">
        <v>20</v>
      </c>
      <c r="E10050" s="2" t="s">
        <v>11</v>
      </c>
      <c r="F10050" s="2">
        <v>2012</v>
      </c>
      <c r="G10050" s="2">
        <v>34.029000000000003</v>
      </c>
      <c r="I10050" s="2">
        <f t="shared" si="156"/>
        <v>56</v>
      </c>
      <c r="J10050" s="2">
        <f>VLOOKUP(A10050,Urbanizaton!$B$2:$BI$265,I10050)</f>
        <v>91.948999999999998</v>
      </c>
      <c r="K10050" s="2">
        <f>VLOOKUP(A10050,Population!$B$2:$BI$265,I10050)</f>
        <v>7910500</v>
      </c>
      <c r="L10050" s="2" t="str">
        <f>VLOOKUP(A10050,Region!$C$1:$G$241,5)</f>
        <v>Western Asia</v>
      </c>
    </row>
    <row r="10051" spans="1:12" x14ac:dyDescent="0.55000000000000004">
      <c r="A10051" s="2" t="s">
        <v>78</v>
      </c>
      <c r="B10051" s="2" t="s">
        <v>8</v>
      </c>
      <c r="C10051" s="2" t="s">
        <v>12</v>
      </c>
      <c r="D10051" s="2" t="s">
        <v>13</v>
      </c>
      <c r="E10051" s="2" t="s">
        <v>11</v>
      </c>
      <c r="F10051" s="2">
        <v>2013</v>
      </c>
      <c r="G10051" s="2">
        <v>140.464</v>
      </c>
      <c r="I10051" s="2">
        <f t="shared" ref="I10051:I10114" si="157">IF(F10051=1960,4,F10051-1960+4)</f>
        <v>57</v>
      </c>
      <c r="J10051" s="2">
        <f>VLOOKUP(A10051,Urbanizaton!$B$2:$BI$265,I10051)</f>
        <v>92.012</v>
      </c>
      <c r="K10051" s="2">
        <f>VLOOKUP(A10051,Population!$B$2:$BI$265,I10051)</f>
        <v>8059500</v>
      </c>
      <c r="L10051" s="2" t="str">
        <f>VLOOKUP(A10051,Region!$C$1:$G$241,5)</f>
        <v>Western Asia</v>
      </c>
    </row>
    <row r="10052" spans="1:12" x14ac:dyDescent="0.55000000000000004">
      <c r="A10052" s="2" t="s">
        <v>78</v>
      </c>
      <c r="B10052" s="2" t="s">
        <v>8</v>
      </c>
      <c r="C10052" s="2" t="s">
        <v>12</v>
      </c>
      <c r="D10052" s="2" t="s">
        <v>20</v>
      </c>
      <c r="E10052" s="2" t="s">
        <v>11</v>
      </c>
      <c r="F10052" s="2">
        <v>2013</v>
      </c>
      <c r="G10052" s="2">
        <v>17.423999999999999</v>
      </c>
      <c r="I10052" s="2">
        <f t="shared" si="157"/>
        <v>57</v>
      </c>
      <c r="J10052" s="2">
        <f>VLOOKUP(A10052,Urbanizaton!$B$2:$BI$265,I10052)</f>
        <v>92.012</v>
      </c>
      <c r="K10052" s="2">
        <f>VLOOKUP(A10052,Population!$B$2:$BI$265,I10052)</f>
        <v>8059500</v>
      </c>
      <c r="L10052" s="2" t="str">
        <f>VLOOKUP(A10052,Region!$C$1:$G$241,5)</f>
        <v>Western Asia</v>
      </c>
    </row>
    <row r="10053" spans="1:12" x14ac:dyDescent="0.55000000000000004">
      <c r="A10053" s="2" t="s">
        <v>78</v>
      </c>
      <c r="B10053" s="2" t="s">
        <v>8</v>
      </c>
      <c r="C10053" s="2" t="s">
        <v>9</v>
      </c>
      <c r="D10053" s="2" t="s">
        <v>10</v>
      </c>
      <c r="E10053" s="2" t="s">
        <v>11</v>
      </c>
      <c r="F10053" s="2">
        <v>2013</v>
      </c>
      <c r="G10053" s="2">
        <v>67.66</v>
      </c>
      <c r="I10053" s="2">
        <f t="shared" si="157"/>
        <v>57</v>
      </c>
      <c r="J10053" s="2">
        <f>VLOOKUP(A10053,Urbanizaton!$B$2:$BI$265,I10053)</f>
        <v>92.012</v>
      </c>
      <c r="K10053" s="2">
        <f>VLOOKUP(A10053,Population!$B$2:$BI$265,I10053)</f>
        <v>8059500</v>
      </c>
      <c r="L10053" s="2" t="str">
        <f>VLOOKUP(A10053,Region!$C$1:$G$241,5)</f>
        <v>Western Asia</v>
      </c>
    </row>
    <row r="10054" spans="1:12" x14ac:dyDescent="0.55000000000000004">
      <c r="A10054" s="2" t="s">
        <v>78</v>
      </c>
      <c r="B10054" s="2" t="s">
        <v>8</v>
      </c>
      <c r="C10054" s="2" t="s">
        <v>9</v>
      </c>
      <c r="D10054" s="2" t="s">
        <v>17</v>
      </c>
      <c r="E10054" s="2" t="s">
        <v>11</v>
      </c>
      <c r="F10054" s="2">
        <v>2013</v>
      </c>
      <c r="G10054" s="2">
        <v>8.4</v>
      </c>
      <c r="I10054" s="2">
        <f t="shared" si="157"/>
        <v>57</v>
      </c>
      <c r="J10054" s="2">
        <f>VLOOKUP(A10054,Urbanizaton!$B$2:$BI$265,I10054)</f>
        <v>92.012</v>
      </c>
      <c r="K10054" s="2">
        <f>VLOOKUP(A10054,Population!$B$2:$BI$265,I10054)</f>
        <v>8059500</v>
      </c>
      <c r="L10054" s="2" t="str">
        <f>VLOOKUP(A10054,Region!$C$1:$G$241,5)</f>
        <v>Western Asia</v>
      </c>
    </row>
    <row r="10055" spans="1:12" x14ac:dyDescent="0.55000000000000004">
      <c r="A10055" s="2" t="s">
        <v>78</v>
      </c>
      <c r="B10055" s="2" t="s">
        <v>8</v>
      </c>
      <c r="C10055" s="2" t="s">
        <v>18</v>
      </c>
      <c r="D10055" s="2" t="s">
        <v>17</v>
      </c>
      <c r="E10055" s="2" t="s">
        <v>11</v>
      </c>
      <c r="F10055" s="2">
        <v>2013</v>
      </c>
      <c r="G10055" s="2">
        <v>9.8420000000000005</v>
      </c>
      <c r="I10055" s="2">
        <f t="shared" si="157"/>
        <v>57</v>
      </c>
      <c r="J10055" s="2">
        <f>VLOOKUP(A10055,Urbanizaton!$B$2:$BI$265,I10055)</f>
        <v>92.012</v>
      </c>
      <c r="K10055" s="2">
        <f>VLOOKUP(A10055,Population!$B$2:$BI$265,I10055)</f>
        <v>8059500</v>
      </c>
      <c r="L10055" s="2" t="str">
        <f>VLOOKUP(A10055,Region!$C$1:$G$241,5)</f>
        <v>Western Asia</v>
      </c>
    </row>
    <row r="10056" spans="1:12" x14ac:dyDescent="0.55000000000000004">
      <c r="A10056" s="2" t="s">
        <v>78</v>
      </c>
      <c r="B10056" s="2" t="s">
        <v>8</v>
      </c>
      <c r="C10056" s="2" t="s">
        <v>18</v>
      </c>
      <c r="D10056" s="2" t="s">
        <v>19</v>
      </c>
      <c r="E10056" s="2" t="s">
        <v>11</v>
      </c>
      <c r="F10056" s="2">
        <v>2013</v>
      </c>
      <c r="G10056" s="2">
        <v>79338.087</v>
      </c>
      <c r="I10056" s="2">
        <f t="shared" si="157"/>
        <v>57</v>
      </c>
      <c r="J10056" s="2">
        <f>VLOOKUP(A10056,Urbanizaton!$B$2:$BI$265,I10056)</f>
        <v>92.012</v>
      </c>
      <c r="K10056" s="2">
        <f>VLOOKUP(A10056,Population!$B$2:$BI$265,I10056)</f>
        <v>8059500</v>
      </c>
      <c r="L10056" s="2" t="str">
        <f>VLOOKUP(A10056,Region!$C$1:$G$241,5)</f>
        <v>Western Asia</v>
      </c>
    </row>
    <row r="10057" spans="1:12" x14ac:dyDescent="0.55000000000000004">
      <c r="A10057" s="2" t="s">
        <v>78</v>
      </c>
      <c r="B10057" s="2" t="s">
        <v>8</v>
      </c>
      <c r="C10057" s="2" t="s">
        <v>14</v>
      </c>
      <c r="D10057" s="2" t="s">
        <v>13</v>
      </c>
      <c r="E10057" s="2" t="s">
        <v>11</v>
      </c>
      <c r="F10057" s="2">
        <v>2013</v>
      </c>
      <c r="G10057" s="2">
        <v>169.89</v>
      </c>
      <c r="I10057" s="2">
        <f t="shared" si="157"/>
        <v>57</v>
      </c>
      <c r="J10057" s="2">
        <f>VLOOKUP(A10057,Urbanizaton!$B$2:$BI$265,I10057)</f>
        <v>92.012</v>
      </c>
      <c r="K10057" s="2">
        <f>VLOOKUP(A10057,Population!$B$2:$BI$265,I10057)</f>
        <v>8059500</v>
      </c>
      <c r="L10057" s="2" t="str">
        <f>VLOOKUP(A10057,Region!$C$1:$G$241,5)</f>
        <v>Western Asia</v>
      </c>
    </row>
    <row r="10058" spans="1:12" x14ac:dyDescent="0.55000000000000004">
      <c r="A10058" s="2" t="s">
        <v>78</v>
      </c>
      <c r="B10058" s="2" t="s">
        <v>8</v>
      </c>
      <c r="C10058" s="2" t="s">
        <v>14</v>
      </c>
      <c r="D10058" s="2" t="s">
        <v>20</v>
      </c>
      <c r="E10058" s="2" t="s">
        <v>11</v>
      </c>
      <c r="F10058" s="2">
        <v>2013</v>
      </c>
      <c r="G10058" s="2">
        <v>21.074000000000002</v>
      </c>
      <c r="I10058" s="2">
        <f t="shared" si="157"/>
        <v>57</v>
      </c>
      <c r="J10058" s="2">
        <f>VLOOKUP(A10058,Urbanizaton!$B$2:$BI$265,I10058)</f>
        <v>92.012</v>
      </c>
      <c r="K10058" s="2">
        <f>VLOOKUP(A10058,Population!$B$2:$BI$265,I10058)</f>
        <v>8059500</v>
      </c>
      <c r="L10058" s="2" t="str">
        <f>VLOOKUP(A10058,Region!$C$1:$G$241,5)</f>
        <v>Western Asia</v>
      </c>
    </row>
    <row r="10059" spans="1:12" x14ac:dyDescent="0.55000000000000004">
      <c r="A10059" s="2" t="s">
        <v>78</v>
      </c>
      <c r="B10059" s="2" t="s">
        <v>8</v>
      </c>
      <c r="C10059" s="2" t="s">
        <v>15</v>
      </c>
      <c r="D10059" s="2" t="s">
        <v>13</v>
      </c>
      <c r="E10059" s="2" t="s">
        <v>11</v>
      </c>
      <c r="F10059" s="2">
        <v>2013</v>
      </c>
      <c r="G10059" s="2">
        <v>173.65600000000001</v>
      </c>
      <c r="I10059" s="2">
        <f t="shared" si="157"/>
        <v>57</v>
      </c>
      <c r="J10059" s="2">
        <f>VLOOKUP(A10059,Urbanizaton!$B$2:$BI$265,I10059)</f>
        <v>92.012</v>
      </c>
      <c r="K10059" s="2">
        <f>VLOOKUP(A10059,Population!$B$2:$BI$265,I10059)</f>
        <v>8059500</v>
      </c>
      <c r="L10059" s="2" t="str">
        <f>VLOOKUP(A10059,Region!$C$1:$G$241,5)</f>
        <v>Western Asia</v>
      </c>
    </row>
    <row r="10060" spans="1:12" x14ac:dyDescent="0.55000000000000004">
      <c r="A10060" s="2" t="s">
        <v>78</v>
      </c>
      <c r="B10060" s="2" t="s">
        <v>8</v>
      </c>
      <c r="C10060" s="2" t="s">
        <v>15</v>
      </c>
      <c r="D10060" s="2" t="s">
        <v>20</v>
      </c>
      <c r="E10060" s="2" t="s">
        <v>11</v>
      </c>
      <c r="F10060" s="2">
        <v>2013</v>
      </c>
      <c r="G10060" s="2">
        <v>21.542000000000002</v>
      </c>
      <c r="I10060" s="2">
        <f t="shared" si="157"/>
        <v>57</v>
      </c>
      <c r="J10060" s="2">
        <f>VLOOKUP(A10060,Urbanizaton!$B$2:$BI$265,I10060)</f>
        <v>92.012</v>
      </c>
      <c r="K10060" s="2">
        <f>VLOOKUP(A10060,Population!$B$2:$BI$265,I10060)</f>
        <v>8059500</v>
      </c>
      <c r="L10060" s="2" t="str">
        <f>VLOOKUP(A10060,Region!$C$1:$G$241,5)</f>
        <v>Western Asia</v>
      </c>
    </row>
    <row r="10061" spans="1:12" x14ac:dyDescent="0.55000000000000004">
      <c r="A10061" s="2" t="s">
        <v>78</v>
      </c>
      <c r="B10061" s="2" t="s">
        <v>8</v>
      </c>
      <c r="C10061" s="2" t="s">
        <v>9</v>
      </c>
      <c r="D10061" s="2" t="s">
        <v>10</v>
      </c>
      <c r="E10061" s="2" t="s">
        <v>11</v>
      </c>
      <c r="F10061" s="2">
        <v>2014</v>
      </c>
      <c r="G10061" s="2">
        <v>64.69</v>
      </c>
      <c r="I10061" s="2">
        <f t="shared" si="157"/>
        <v>58</v>
      </c>
      <c r="J10061" s="2">
        <f>VLOOKUP(A10061,Urbanizaton!$B$2:$BI$265,I10061)</f>
        <v>92.075999999999993</v>
      </c>
      <c r="K10061" s="2">
        <f>VLOOKUP(A10061,Population!$B$2:$BI$265,I10061)</f>
        <v>8215700</v>
      </c>
      <c r="L10061" s="2" t="str">
        <f>VLOOKUP(A10061,Region!$C$1:$G$241,5)</f>
        <v>Western Asia</v>
      </c>
    </row>
    <row r="10062" spans="1:12" x14ac:dyDescent="0.55000000000000004">
      <c r="A10062" s="2" t="s">
        <v>78</v>
      </c>
      <c r="B10062" s="2" t="s">
        <v>8</v>
      </c>
      <c r="C10062" s="2" t="s">
        <v>9</v>
      </c>
      <c r="D10062" s="2" t="s">
        <v>17</v>
      </c>
      <c r="E10062" s="2" t="s">
        <v>11</v>
      </c>
      <c r="F10062" s="2">
        <v>2014</v>
      </c>
      <c r="G10062" s="2">
        <v>7.88</v>
      </c>
      <c r="I10062" s="2">
        <f t="shared" si="157"/>
        <v>58</v>
      </c>
      <c r="J10062" s="2">
        <f>VLOOKUP(A10062,Urbanizaton!$B$2:$BI$265,I10062)</f>
        <v>92.075999999999993</v>
      </c>
      <c r="K10062" s="2">
        <f>VLOOKUP(A10062,Population!$B$2:$BI$265,I10062)</f>
        <v>8215700</v>
      </c>
      <c r="L10062" s="2" t="str">
        <f>VLOOKUP(A10062,Region!$C$1:$G$241,5)</f>
        <v>Western Asia</v>
      </c>
    </row>
    <row r="10063" spans="1:12" x14ac:dyDescent="0.55000000000000004">
      <c r="A10063" s="2" t="s">
        <v>78</v>
      </c>
      <c r="B10063" s="2" t="s">
        <v>8</v>
      </c>
      <c r="C10063" s="2" t="s">
        <v>18</v>
      </c>
      <c r="D10063" s="2" t="s">
        <v>17</v>
      </c>
      <c r="E10063" s="2" t="s">
        <v>11</v>
      </c>
      <c r="F10063" s="2">
        <v>2014</v>
      </c>
      <c r="G10063" s="2">
        <v>9.44</v>
      </c>
      <c r="I10063" s="2">
        <f t="shared" si="157"/>
        <v>58</v>
      </c>
      <c r="J10063" s="2">
        <f>VLOOKUP(A10063,Urbanizaton!$B$2:$BI$265,I10063)</f>
        <v>92.075999999999993</v>
      </c>
      <c r="K10063" s="2">
        <f>VLOOKUP(A10063,Population!$B$2:$BI$265,I10063)</f>
        <v>8215700</v>
      </c>
      <c r="L10063" s="2" t="str">
        <f>VLOOKUP(A10063,Region!$C$1:$G$241,5)</f>
        <v>Western Asia</v>
      </c>
    </row>
    <row r="10064" spans="1:12" x14ac:dyDescent="0.55000000000000004">
      <c r="A10064" s="2" t="s">
        <v>78</v>
      </c>
      <c r="B10064" s="2" t="s">
        <v>8</v>
      </c>
      <c r="C10064" s="2" t="s">
        <v>18</v>
      </c>
      <c r="D10064" s="2" t="s">
        <v>19</v>
      </c>
      <c r="E10064" s="2" t="s">
        <v>11</v>
      </c>
      <c r="F10064" s="2">
        <v>2014</v>
      </c>
      <c r="G10064" s="2">
        <v>77275.293000000005</v>
      </c>
      <c r="I10064" s="2">
        <f t="shared" si="157"/>
        <v>58</v>
      </c>
      <c r="J10064" s="2">
        <f>VLOOKUP(A10064,Urbanizaton!$B$2:$BI$265,I10064)</f>
        <v>92.075999999999993</v>
      </c>
      <c r="K10064" s="2">
        <f>VLOOKUP(A10064,Population!$B$2:$BI$265,I10064)</f>
        <v>8215700</v>
      </c>
      <c r="L10064" s="2" t="str">
        <f>VLOOKUP(A10064,Region!$C$1:$G$241,5)</f>
        <v>Western Asia</v>
      </c>
    </row>
    <row r="10065" spans="1:12" x14ac:dyDescent="0.55000000000000004">
      <c r="A10065" s="2" t="s">
        <v>33</v>
      </c>
      <c r="B10065" s="2" t="s">
        <v>8</v>
      </c>
      <c r="C10065" s="2" t="s">
        <v>9</v>
      </c>
      <c r="D10065" s="2" t="s">
        <v>10</v>
      </c>
      <c r="E10065" s="2" t="s">
        <v>11</v>
      </c>
      <c r="F10065" s="2">
        <v>1960</v>
      </c>
      <c r="G10065" s="2">
        <v>98.71</v>
      </c>
      <c r="I10065" s="2">
        <f t="shared" si="157"/>
        <v>4</v>
      </c>
      <c r="J10065" s="2">
        <f>VLOOKUP(A10065,Urbanizaton!$B$2:$BI$265,I10065)</f>
        <v>59.360999999999997</v>
      </c>
      <c r="K10065" s="2">
        <f>VLOOKUP(A10065,Population!$B$2:$BI$265,I10065)</f>
        <v>50199700</v>
      </c>
      <c r="L10065" s="2" t="str">
        <f>VLOOKUP(A10065,Region!$C$1:$G$241,5)</f>
        <v>Europe</v>
      </c>
    </row>
    <row r="10066" spans="1:12" x14ac:dyDescent="0.55000000000000004">
      <c r="A10066" s="2" t="s">
        <v>33</v>
      </c>
      <c r="B10066" s="2" t="s">
        <v>8</v>
      </c>
      <c r="C10066" s="2" t="s">
        <v>9</v>
      </c>
      <c r="D10066" s="2" t="s">
        <v>17</v>
      </c>
      <c r="E10066" s="2" t="s">
        <v>11</v>
      </c>
      <c r="F10066" s="2">
        <v>1960</v>
      </c>
      <c r="G10066" s="2">
        <v>1.97</v>
      </c>
      <c r="I10066" s="2">
        <f t="shared" si="157"/>
        <v>4</v>
      </c>
      <c r="J10066" s="2">
        <f>VLOOKUP(A10066,Urbanizaton!$B$2:$BI$265,I10066)</f>
        <v>59.360999999999997</v>
      </c>
      <c r="K10066" s="2">
        <f>VLOOKUP(A10066,Population!$B$2:$BI$265,I10066)</f>
        <v>50199700</v>
      </c>
      <c r="L10066" s="2" t="str">
        <f>VLOOKUP(A10066,Region!$C$1:$G$241,5)</f>
        <v>Europe</v>
      </c>
    </row>
    <row r="10067" spans="1:12" x14ac:dyDescent="0.55000000000000004">
      <c r="A10067" s="2" t="s">
        <v>33</v>
      </c>
      <c r="B10067" s="2" t="s">
        <v>8</v>
      </c>
      <c r="C10067" s="2" t="s">
        <v>9</v>
      </c>
      <c r="D10067" s="2" t="s">
        <v>10</v>
      </c>
      <c r="E10067" s="2" t="s">
        <v>11</v>
      </c>
      <c r="F10067" s="2">
        <v>1961</v>
      </c>
      <c r="G10067" s="2">
        <v>113.54</v>
      </c>
      <c r="I10067" s="2">
        <f t="shared" si="157"/>
        <v>5</v>
      </c>
      <c r="J10067" s="2">
        <f>VLOOKUP(A10067,Urbanizaton!$B$2:$BI$265,I10067)</f>
        <v>59.856000000000002</v>
      </c>
      <c r="K10067" s="2">
        <f>VLOOKUP(A10067,Population!$B$2:$BI$265,I10067)</f>
        <v>50536350</v>
      </c>
      <c r="L10067" s="2" t="str">
        <f>VLOOKUP(A10067,Region!$C$1:$G$241,5)</f>
        <v>Europe</v>
      </c>
    </row>
    <row r="10068" spans="1:12" x14ac:dyDescent="0.55000000000000004">
      <c r="A10068" s="2" t="s">
        <v>33</v>
      </c>
      <c r="B10068" s="2" t="s">
        <v>8</v>
      </c>
      <c r="C10068" s="2" t="s">
        <v>9</v>
      </c>
      <c r="D10068" s="2" t="s">
        <v>17</v>
      </c>
      <c r="E10068" s="2" t="s">
        <v>11</v>
      </c>
      <c r="F10068" s="2">
        <v>1961</v>
      </c>
      <c r="G10068" s="2">
        <v>2.25</v>
      </c>
      <c r="I10068" s="2">
        <f t="shared" si="157"/>
        <v>5</v>
      </c>
      <c r="J10068" s="2">
        <f>VLOOKUP(A10068,Urbanizaton!$B$2:$BI$265,I10068)</f>
        <v>59.856000000000002</v>
      </c>
      <c r="K10068" s="2">
        <f>VLOOKUP(A10068,Population!$B$2:$BI$265,I10068)</f>
        <v>50536350</v>
      </c>
      <c r="L10068" s="2" t="str">
        <f>VLOOKUP(A10068,Region!$C$1:$G$241,5)</f>
        <v>Europe</v>
      </c>
    </row>
    <row r="10069" spans="1:12" x14ac:dyDescent="0.55000000000000004">
      <c r="A10069" s="2" t="s">
        <v>33</v>
      </c>
      <c r="B10069" s="2" t="s">
        <v>8</v>
      </c>
      <c r="C10069" s="2" t="s">
        <v>9</v>
      </c>
      <c r="D10069" s="2" t="s">
        <v>10</v>
      </c>
      <c r="E10069" s="2" t="s">
        <v>11</v>
      </c>
      <c r="F10069" s="2">
        <v>1962</v>
      </c>
      <c r="G10069" s="2">
        <v>131.24</v>
      </c>
      <c r="I10069" s="2">
        <f t="shared" si="157"/>
        <v>6</v>
      </c>
      <c r="J10069" s="2">
        <f>VLOOKUP(A10069,Urbanizaton!$B$2:$BI$265,I10069)</f>
        <v>60.354999999999997</v>
      </c>
      <c r="K10069" s="2">
        <f>VLOOKUP(A10069,Population!$B$2:$BI$265,I10069)</f>
        <v>50879450</v>
      </c>
      <c r="L10069" s="2" t="str">
        <f>VLOOKUP(A10069,Region!$C$1:$G$241,5)</f>
        <v>Europe</v>
      </c>
    </row>
    <row r="10070" spans="1:12" x14ac:dyDescent="0.55000000000000004">
      <c r="A10070" s="2" t="s">
        <v>33</v>
      </c>
      <c r="B10070" s="2" t="s">
        <v>8</v>
      </c>
      <c r="C10070" s="2" t="s">
        <v>9</v>
      </c>
      <c r="D10070" s="2" t="s">
        <v>17</v>
      </c>
      <c r="E10070" s="2" t="s">
        <v>11</v>
      </c>
      <c r="F10070" s="2">
        <v>1962</v>
      </c>
      <c r="G10070" s="2">
        <v>2.58</v>
      </c>
      <c r="I10070" s="2">
        <f t="shared" si="157"/>
        <v>6</v>
      </c>
      <c r="J10070" s="2">
        <f>VLOOKUP(A10070,Urbanizaton!$B$2:$BI$265,I10070)</f>
        <v>60.354999999999997</v>
      </c>
      <c r="K10070" s="2">
        <f>VLOOKUP(A10070,Population!$B$2:$BI$265,I10070)</f>
        <v>50879450</v>
      </c>
      <c r="L10070" s="2" t="str">
        <f>VLOOKUP(A10070,Region!$C$1:$G$241,5)</f>
        <v>Europe</v>
      </c>
    </row>
    <row r="10071" spans="1:12" x14ac:dyDescent="0.55000000000000004">
      <c r="A10071" s="2" t="s">
        <v>33</v>
      </c>
      <c r="B10071" s="2" t="s">
        <v>8</v>
      </c>
      <c r="C10071" s="2" t="s">
        <v>9</v>
      </c>
      <c r="D10071" s="2" t="s">
        <v>10</v>
      </c>
      <c r="E10071" s="2" t="s">
        <v>11</v>
      </c>
      <c r="F10071" s="2">
        <v>1963</v>
      </c>
      <c r="G10071" s="2">
        <v>145.52000000000001</v>
      </c>
      <c r="I10071" s="2">
        <f t="shared" si="157"/>
        <v>7</v>
      </c>
      <c r="J10071" s="2">
        <f>VLOOKUP(A10071,Urbanizaton!$B$2:$BI$265,I10071)</f>
        <v>60.853000000000002</v>
      </c>
      <c r="K10071" s="2">
        <f>VLOOKUP(A10071,Population!$B$2:$BI$265,I10071)</f>
        <v>51252000</v>
      </c>
      <c r="L10071" s="2" t="str">
        <f>VLOOKUP(A10071,Region!$C$1:$G$241,5)</f>
        <v>Europe</v>
      </c>
    </row>
    <row r="10072" spans="1:12" x14ac:dyDescent="0.55000000000000004">
      <c r="A10072" s="2" t="s">
        <v>33</v>
      </c>
      <c r="B10072" s="2" t="s">
        <v>8</v>
      </c>
      <c r="C10072" s="2" t="s">
        <v>9</v>
      </c>
      <c r="D10072" s="2" t="s">
        <v>17</v>
      </c>
      <c r="E10072" s="2" t="s">
        <v>11</v>
      </c>
      <c r="F10072" s="2">
        <v>1963</v>
      </c>
      <c r="G10072" s="2">
        <v>2.84</v>
      </c>
      <c r="I10072" s="2">
        <f t="shared" si="157"/>
        <v>7</v>
      </c>
      <c r="J10072" s="2">
        <f>VLOOKUP(A10072,Urbanizaton!$B$2:$BI$265,I10072)</f>
        <v>60.853000000000002</v>
      </c>
      <c r="K10072" s="2">
        <f>VLOOKUP(A10072,Population!$B$2:$BI$265,I10072)</f>
        <v>51252000</v>
      </c>
      <c r="L10072" s="2" t="str">
        <f>VLOOKUP(A10072,Region!$C$1:$G$241,5)</f>
        <v>Europe</v>
      </c>
    </row>
    <row r="10073" spans="1:12" x14ac:dyDescent="0.55000000000000004">
      <c r="A10073" s="2" t="s">
        <v>33</v>
      </c>
      <c r="B10073" s="2" t="s">
        <v>8</v>
      </c>
      <c r="C10073" s="2" t="s">
        <v>9</v>
      </c>
      <c r="D10073" s="2" t="s">
        <v>10</v>
      </c>
      <c r="E10073" s="2" t="s">
        <v>11</v>
      </c>
      <c r="F10073" s="2">
        <v>1964</v>
      </c>
      <c r="G10073" s="2">
        <v>158.52000000000001</v>
      </c>
      <c r="I10073" s="2">
        <f t="shared" si="157"/>
        <v>8</v>
      </c>
      <c r="J10073" s="2">
        <f>VLOOKUP(A10073,Urbanizaton!$B$2:$BI$265,I10073)</f>
        <v>61.35</v>
      </c>
      <c r="K10073" s="2">
        <f>VLOOKUP(A10073,Population!$B$2:$BI$265,I10073)</f>
        <v>51675350</v>
      </c>
      <c r="L10073" s="2" t="str">
        <f>VLOOKUP(A10073,Region!$C$1:$G$241,5)</f>
        <v>Europe</v>
      </c>
    </row>
    <row r="10074" spans="1:12" x14ac:dyDescent="0.55000000000000004">
      <c r="A10074" s="2" t="s">
        <v>33</v>
      </c>
      <c r="B10074" s="2" t="s">
        <v>8</v>
      </c>
      <c r="C10074" s="2" t="s">
        <v>9</v>
      </c>
      <c r="D10074" s="2" t="s">
        <v>17</v>
      </c>
      <c r="E10074" s="2" t="s">
        <v>11</v>
      </c>
      <c r="F10074" s="2">
        <v>1964</v>
      </c>
      <c r="G10074" s="2">
        <v>3.07</v>
      </c>
      <c r="I10074" s="2">
        <f t="shared" si="157"/>
        <v>8</v>
      </c>
      <c r="J10074" s="2">
        <f>VLOOKUP(A10074,Urbanizaton!$B$2:$BI$265,I10074)</f>
        <v>61.35</v>
      </c>
      <c r="K10074" s="2">
        <f>VLOOKUP(A10074,Population!$B$2:$BI$265,I10074)</f>
        <v>51675350</v>
      </c>
      <c r="L10074" s="2" t="str">
        <f>VLOOKUP(A10074,Region!$C$1:$G$241,5)</f>
        <v>Europe</v>
      </c>
    </row>
    <row r="10075" spans="1:12" x14ac:dyDescent="0.55000000000000004">
      <c r="A10075" s="2" t="s">
        <v>33</v>
      </c>
      <c r="B10075" s="2" t="s">
        <v>8</v>
      </c>
      <c r="C10075" s="2" t="s">
        <v>9</v>
      </c>
      <c r="D10075" s="2" t="s">
        <v>10</v>
      </c>
      <c r="E10075" s="2" t="s">
        <v>11</v>
      </c>
      <c r="F10075" s="2">
        <v>1965</v>
      </c>
      <c r="G10075" s="2">
        <v>171.5</v>
      </c>
      <c r="I10075" s="2">
        <f t="shared" si="157"/>
        <v>9</v>
      </c>
      <c r="J10075" s="2">
        <f>VLOOKUP(A10075,Urbanizaton!$B$2:$BI$265,I10075)</f>
        <v>61.843000000000004</v>
      </c>
      <c r="K10075" s="2">
        <f>VLOOKUP(A10075,Population!$B$2:$BI$265,I10075)</f>
        <v>52112350</v>
      </c>
      <c r="L10075" s="2" t="str">
        <f>VLOOKUP(A10075,Region!$C$1:$G$241,5)</f>
        <v>Europe</v>
      </c>
    </row>
    <row r="10076" spans="1:12" x14ac:dyDescent="0.55000000000000004">
      <c r="A10076" s="2" t="s">
        <v>33</v>
      </c>
      <c r="B10076" s="2" t="s">
        <v>8</v>
      </c>
      <c r="C10076" s="2" t="s">
        <v>9</v>
      </c>
      <c r="D10076" s="2" t="s">
        <v>17</v>
      </c>
      <c r="E10076" s="2" t="s">
        <v>11</v>
      </c>
      <c r="F10076" s="2">
        <v>1965</v>
      </c>
      <c r="G10076" s="2">
        <v>3.29</v>
      </c>
      <c r="I10076" s="2">
        <f t="shared" si="157"/>
        <v>9</v>
      </c>
      <c r="J10076" s="2">
        <f>VLOOKUP(A10076,Urbanizaton!$B$2:$BI$265,I10076)</f>
        <v>61.843000000000004</v>
      </c>
      <c r="K10076" s="2">
        <f>VLOOKUP(A10076,Population!$B$2:$BI$265,I10076)</f>
        <v>52112350</v>
      </c>
      <c r="L10076" s="2" t="str">
        <f>VLOOKUP(A10076,Region!$C$1:$G$241,5)</f>
        <v>Europe</v>
      </c>
    </row>
    <row r="10077" spans="1:12" x14ac:dyDescent="0.55000000000000004">
      <c r="A10077" s="2" t="s">
        <v>33</v>
      </c>
      <c r="B10077" s="2" t="s">
        <v>8</v>
      </c>
      <c r="C10077" s="2" t="s">
        <v>9</v>
      </c>
      <c r="D10077" s="2" t="s">
        <v>10</v>
      </c>
      <c r="E10077" s="2" t="s">
        <v>11</v>
      </c>
      <c r="F10077" s="2">
        <v>1966</v>
      </c>
      <c r="G10077" s="2">
        <v>187.3</v>
      </c>
      <c r="I10077" s="2">
        <f t="shared" si="157"/>
        <v>10</v>
      </c>
      <c r="J10077" s="2">
        <f>VLOOKUP(A10077,Urbanizaton!$B$2:$BI$265,I10077)</f>
        <v>62.334000000000003</v>
      </c>
      <c r="K10077" s="2">
        <f>VLOOKUP(A10077,Population!$B$2:$BI$265,I10077)</f>
        <v>52519000</v>
      </c>
      <c r="L10077" s="2" t="str">
        <f>VLOOKUP(A10077,Region!$C$1:$G$241,5)</f>
        <v>Europe</v>
      </c>
    </row>
    <row r="10078" spans="1:12" x14ac:dyDescent="0.55000000000000004">
      <c r="A10078" s="2" t="s">
        <v>33</v>
      </c>
      <c r="B10078" s="2" t="s">
        <v>8</v>
      </c>
      <c r="C10078" s="2" t="s">
        <v>9</v>
      </c>
      <c r="D10078" s="2" t="s">
        <v>17</v>
      </c>
      <c r="E10078" s="2" t="s">
        <v>11</v>
      </c>
      <c r="F10078" s="2">
        <v>1966</v>
      </c>
      <c r="G10078" s="2">
        <v>3.57</v>
      </c>
      <c r="I10078" s="2">
        <f t="shared" si="157"/>
        <v>10</v>
      </c>
      <c r="J10078" s="2">
        <f>VLOOKUP(A10078,Urbanizaton!$B$2:$BI$265,I10078)</f>
        <v>62.334000000000003</v>
      </c>
      <c r="K10078" s="2">
        <f>VLOOKUP(A10078,Population!$B$2:$BI$265,I10078)</f>
        <v>52519000</v>
      </c>
      <c r="L10078" s="2" t="str">
        <f>VLOOKUP(A10078,Region!$C$1:$G$241,5)</f>
        <v>Europe</v>
      </c>
    </row>
    <row r="10079" spans="1:12" x14ac:dyDescent="0.55000000000000004">
      <c r="A10079" s="2" t="s">
        <v>33</v>
      </c>
      <c r="B10079" s="2" t="s">
        <v>8</v>
      </c>
      <c r="C10079" s="2" t="s">
        <v>9</v>
      </c>
      <c r="D10079" s="2" t="s">
        <v>10</v>
      </c>
      <c r="E10079" s="2" t="s">
        <v>11</v>
      </c>
      <c r="F10079" s="2">
        <v>1967</v>
      </c>
      <c r="G10079" s="2">
        <v>207.94</v>
      </c>
      <c r="I10079" s="2">
        <f t="shared" si="157"/>
        <v>11</v>
      </c>
      <c r="J10079" s="2">
        <f>VLOOKUP(A10079,Urbanizaton!$B$2:$BI$265,I10079)</f>
        <v>62.822000000000003</v>
      </c>
      <c r="K10079" s="2">
        <f>VLOOKUP(A10079,Population!$B$2:$BI$265,I10079)</f>
        <v>52900500</v>
      </c>
      <c r="L10079" s="2" t="str">
        <f>VLOOKUP(A10079,Region!$C$1:$G$241,5)</f>
        <v>Europe</v>
      </c>
    </row>
    <row r="10080" spans="1:12" x14ac:dyDescent="0.55000000000000004">
      <c r="A10080" s="2" t="s">
        <v>33</v>
      </c>
      <c r="B10080" s="2" t="s">
        <v>8</v>
      </c>
      <c r="C10080" s="2" t="s">
        <v>9</v>
      </c>
      <c r="D10080" s="2" t="s">
        <v>17</v>
      </c>
      <c r="E10080" s="2" t="s">
        <v>11</v>
      </c>
      <c r="F10080" s="2">
        <v>1967</v>
      </c>
      <c r="G10080" s="2">
        <v>3.93</v>
      </c>
      <c r="I10080" s="2">
        <f t="shared" si="157"/>
        <v>11</v>
      </c>
      <c r="J10080" s="2">
        <f>VLOOKUP(A10080,Urbanizaton!$B$2:$BI$265,I10080)</f>
        <v>62.822000000000003</v>
      </c>
      <c r="K10080" s="2">
        <f>VLOOKUP(A10080,Population!$B$2:$BI$265,I10080)</f>
        <v>52900500</v>
      </c>
      <c r="L10080" s="2" t="str">
        <f>VLOOKUP(A10080,Region!$C$1:$G$241,5)</f>
        <v>Europe</v>
      </c>
    </row>
    <row r="10081" spans="1:12" x14ac:dyDescent="0.55000000000000004">
      <c r="A10081" s="2" t="s">
        <v>33</v>
      </c>
      <c r="B10081" s="2" t="s">
        <v>8</v>
      </c>
      <c r="C10081" s="2" t="s">
        <v>9</v>
      </c>
      <c r="D10081" s="2" t="s">
        <v>10</v>
      </c>
      <c r="E10081" s="2" t="s">
        <v>11</v>
      </c>
      <c r="F10081" s="2">
        <v>1968</v>
      </c>
      <c r="G10081" s="2">
        <v>227.12</v>
      </c>
      <c r="I10081" s="2">
        <f t="shared" si="157"/>
        <v>12</v>
      </c>
      <c r="J10081" s="2">
        <f>VLOOKUP(A10081,Urbanizaton!$B$2:$BI$265,I10081)</f>
        <v>63.308999999999997</v>
      </c>
      <c r="K10081" s="2">
        <f>VLOOKUP(A10081,Population!$B$2:$BI$265,I10081)</f>
        <v>53235750</v>
      </c>
      <c r="L10081" s="2" t="str">
        <f>VLOOKUP(A10081,Region!$C$1:$G$241,5)</f>
        <v>Europe</v>
      </c>
    </row>
    <row r="10082" spans="1:12" x14ac:dyDescent="0.55000000000000004">
      <c r="A10082" s="2" t="s">
        <v>33</v>
      </c>
      <c r="B10082" s="2" t="s">
        <v>8</v>
      </c>
      <c r="C10082" s="2" t="s">
        <v>9</v>
      </c>
      <c r="D10082" s="2" t="s">
        <v>17</v>
      </c>
      <c r="E10082" s="2" t="s">
        <v>11</v>
      </c>
      <c r="F10082" s="2">
        <v>1968</v>
      </c>
      <c r="G10082" s="2">
        <v>4.2699999999999996</v>
      </c>
      <c r="I10082" s="2">
        <f t="shared" si="157"/>
        <v>12</v>
      </c>
      <c r="J10082" s="2">
        <f>VLOOKUP(A10082,Urbanizaton!$B$2:$BI$265,I10082)</f>
        <v>63.308999999999997</v>
      </c>
      <c r="K10082" s="2">
        <f>VLOOKUP(A10082,Population!$B$2:$BI$265,I10082)</f>
        <v>53235750</v>
      </c>
      <c r="L10082" s="2" t="str">
        <f>VLOOKUP(A10082,Region!$C$1:$G$241,5)</f>
        <v>Europe</v>
      </c>
    </row>
    <row r="10083" spans="1:12" x14ac:dyDescent="0.55000000000000004">
      <c r="A10083" s="2" t="s">
        <v>33</v>
      </c>
      <c r="B10083" s="2" t="s">
        <v>8</v>
      </c>
      <c r="C10083" s="2" t="s">
        <v>9</v>
      </c>
      <c r="D10083" s="2" t="s">
        <v>10</v>
      </c>
      <c r="E10083" s="2" t="s">
        <v>11</v>
      </c>
      <c r="F10083" s="2">
        <v>1969</v>
      </c>
      <c r="G10083" s="2">
        <v>245.76</v>
      </c>
      <c r="I10083" s="2">
        <f t="shared" si="157"/>
        <v>13</v>
      </c>
      <c r="J10083" s="2">
        <f>VLOOKUP(A10083,Urbanizaton!$B$2:$BI$265,I10083)</f>
        <v>63.792000000000002</v>
      </c>
      <c r="K10083" s="2">
        <f>VLOOKUP(A10083,Population!$B$2:$BI$265,I10083)</f>
        <v>53537950</v>
      </c>
      <c r="L10083" s="2" t="str">
        <f>VLOOKUP(A10083,Region!$C$1:$G$241,5)</f>
        <v>Europe</v>
      </c>
    </row>
    <row r="10084" spans="1:12" x14ac:dyDescent="0.55000000000000004">
      <c r="A10084" s="2" t="s">
        <v>33</v>
      </c>
      <c r="B10084" s="2" t="s">
        <v>8</v>
      </c>
      <c r="C10084" s="2" t="s">
        <v>9</v>
      </c>
      <c r="D10084" s="2" t="s">
        <v>17</v>
      </c>
      <c r="E10084" s="2" t="s">
        <v>11</v>
      </c>
      <c r="F10084" s="2">
        <v>1969</v>
      </c>
      <c r="G10084" s="2">
        <v>4.59</v>
      </c>
      <c r="I10084" s="2">
        <f t="shared" si="157"/>
        <v>13</v>
      </c>
      <c r="J10084" s="2">
        <f>VLOOKUP(A10084,Urbanizaton!$B$2:$BI$265,I10084)</f>
        <v>63.792000000000002</v>
      </c>
      <c r="K10084" s="2">
        <f>VLOOKUP(A10084,Population!$B$2:$BI$265,I10084)</f>
        <v>53537950</v>
      </c>
      <c r="L10084" s="2" t="str">
        <f>VLOOKUP(A10084,Region!$C$1:$G$241,5)</f>
        <v>Europe</v>
      </c>
    </row>
    <row r="10085" spans="1:12" x14ac:dyDescent="0.55000000000000004">
      <c r="A10085" s="2" t="s">
        <v>33</v>
      </c>
      <c r="B10085" s="2" t="s">
        <v>8</v>
      </c>
      <c r="C10085" s="2" t="s">
        <v>9</v>
      </c>
      <c r="D10085" s="2" t="s">
        <v>10</v>
      </c>
      <c r="E10085" s="2" t="s">
        <v>11</v>
      </c>
      <c r="F10085" s="2">
        <v>1970</v>
      </c>
      <c r="G10085" s="2">
        <v>274.61</v>
      </c>
      <c r="I10085" s="2">
        <f t="shared" si="157"/>
        <v>14</v>
      </c>
      <c r="J10085" s="2">
        <f>VLOOKUP(A10085,Urbanizaton!$B$2:$BI$265,I10085)</f>
        <v>64.272000000000006</v>
      </c>
      <c r="K10085" s="2">
        <f>VLOOKUP(A10085,Population!$B$2:$BI$265,I10085)</f>
        <v>53821850</v>
      </c>
      <c r="L10085" s="2" t="str">
        <f>VLOOKUP(A10085,Region!$C$1:$G$241,5)</f>
        <v>Europe</v>
      </c>
    </row>
    <row r="10086" spans="1:12" x14ac:dyDescent="0.55000000000000004">
      <c r="A10086" s="2" t="s">
        <v>33</v>
      </c>
      <c r="B10086" s="2" t="s">
        <v>8</v>
      </c>
      <c r="C10086" s="2" t="s">
        <v>9</v>
      </c>
      <c r="D10086" s="2" t="s">
        <v>17</v>
      </c>
      <c r="E10086" s="2" t="s">
        <v>11</v>
      </c>
      <c r="F10086" s="2">
        <v>1970</v>
      </c>
      <c r="G10086" s="2">
        <v>5.0999999999999996</v>
      </c>
      <c r="I10086" s="2">
        <f t="shared" si="157"/>
        <v>14</v>
      </c>
      <c r="J10086" s="2">
        <f>VLOOKUP(A10086,Urbanizaton!$B$2:$BI$265,I10086)</f>
        <v>64.272000000000006</v>
      </c>
      <c r="K10086" s="2">
        <f>VLOOKUP(A10086,Population!$B$2:$BI$265,I10086)</f>
        <v>53821850</v>
      </c>
      <c r="L10086" s="2" t="str">
        <f>VLOOKUP(A10086,Region!$C$1:$G$241,5)</f>
        <v>Europe</v>
      </c>
    </row>
    <row r="10087" spans="1:12" x14ac:dyDescent="0.55000000000000004">
      <c r="A10087" s="2" t="s">
        <v>33</v>
      </c>
      <c r="B10087" s="2" t="s">
        <v>8</v>
      </c>
      <c r="C10087" s="2" t="s">
        <v>9</v>
      </c>
      <c r="D10087" s="2" t="s">
        <v>10</v>
      </c>
      <c r="E10087" s="2" t="s">
        <v>11</v>
      </c>
      <c r="F10087" s="2">
        <v>1971</v>
      </c>
      <c r="G10087" s="2">
        <v>289.3</v>
      </c>
      <c r="I10087" s="2">
        <f t="shared" si="157"/>
        <v>15</v>
      </c>
      <c r="J10087" s="2">
        <f>VLOOKUP(A10087,Urbanizaton!$B$2:$BI$265,I10087)</f>
        <v>64.75</v>
      </c>
      <c r="K10087" s="2">
        <f>VLOOKUP(A10087,Population!$B$2:$BI$265,I10087)</f>
        <v>54073490</v>
      </c>
      <c r="L10087" s="2" t="str">
        <f>VLOOKUP(A10087,Region!$C$1:$G$241,5)</f>
        <v>Europe</v>
      </c>
    </row>
    <row r="10088" spans="1:12" x14ac:dyDescent="0.55000000000000004">
      <c r="A10088" s="2" t="s">
        <v>33</v>
      </c>
      <c r="B10088" s="2" t="s">
        <v>8</v>
      </c>
      <c r="C10088" s="2" t="s">
        <v>9</v>
      </c>
      <c r="D10088" s="2" t="s">
        <v>17</v>
      </c>
      <c r="E10088" s="2" t="s">
        <v>11</v>
      </c>
      <c r="F10088" s="2">
        <v>1971</v>
      </c>
      <c r="G10088" s="2">
        <v>5.35</v>
      </c>
      <c r="I10088" s="2">
        <f t="shared" si="157"/>
        <v>15</v>
      </c>
      <c r="J10088" s="2">
        <f>VLOOKUP(A10088,Urbanizaton!$B$2:$BI$265,I10088)</f>
        <v>64.75</v>
      </c>
      <c r="K10088" s="2">
        <f>VLOOKUP(A10088,Population!$B$2:$BI$265,I10088)</f>
        <v>54073490</v>
      </c>
      <c r="L10088" s="2" t="str">
        <f>VLOOKUP(A10088,Region!$C$1:$G$241,5)</f>
        <v>Europe</v>
      </c>
    </row>
    <row r="10089" spans="1:12" x14ac:dyDescent="0.55000000000000004">
      <c r="A10089" s="2" t="s">
        <v>33</v>
      </c>
      <c r="B10089" s="2" t="s">
        <v>8</v>
      </c>
      <c r="C10089" s="2" t="s">
        <v>9</v>
      </c>
      <c r="D10089" s="2" t="s">
        <v>10</v>
      </c>
      <c r="E10089" s="2" t="s">
        <v>11</v>
      </c>
      <c r="F10089" s="2">
        <v>1972</v>
      </c>
      <c r="G10089" s="2">
        <v>306.43</v>
      </c>
      <c r="I10089" s="2">
        <f t="shared" si="157"/>
        <v>16</v>
      </c>
      <c r="J10089" s="2">
        <f>VLOOKUP(A10089,Urbanizaton!$B$2:$BI$265,I10089)</f>
        <v>65.039000000000001</v>
      </c>
      <c r="K10089" s="2">
        <f>VLOOKUP(A10089,Population!$B$2:$BI$265,I10089)</f>
        <v>54381345</v>
      </c>
      <c r="L10089" s="2" t="str">
        <f>VLOOKUP(A10089,Region!$C$1:$G$241,5)</f>
        <v>Europe</v>
      </c>
    </row>
    <row r="10090" spans="1:12" x14ac:dyDescent="0.55000000000000004">
      <c r="A10090" s="2" t="s">
        <v>33</v>
      </c>
      <c r="B10090" s="2" t="s">
        <v>8</v>
      </c>
      <c r="C10090" s="2" t="s">
        <v>9</v>
      </c>
      <c r="D10090" s="2" t="s">
        <v>17</v>
      </c>
      <c r="E10090" s="2" t="s">
        <v>11</v>
      </c>
      <c r="F10090" s="2">
        <v>1972</v>
      </c>
      <c r="G10090" s="2">
        <v>5.63</v>
      </c>
      <c r="I10090" s="2">
        <f t="shared" si="157"/>
        <v>16</v>
      </c>
      <c r="J10090" s="2">
        <f>VLOOKUP(A10090,Urbanizaton!$B$2:$BI$265,I10090)</f>
        <v>65.039000000000001</v>
      </c>
      <c r="K10090" s="2">
        <f>VLOOKUP(A10090,Population!$B$2:$BI$265,I10090)</f>
        <v>54381345</v>
      </c>
      <c r="L10090" s="2" t="str">
        <f>VLOOKUP(A10090,Region!$C$1:$G$241,5)</f>
        <v>Europe</v>
      </c>
    </row>
    <row r="10091" spans="1:12" x14ac:dyDescent="0.55000000000000004">
      <c r="A10091" s="2" t="s">
        <v>33</v>
      </c>
      <c r="B10091" s="2" t="s">
        <v>8</v>
      </c>
      <c r="C10091" s="2" t="s">
        <v>9</v>
      </c>
      <c r="D10091" s="2" t="s">
        <v>10</v>
      </c>
      <c r="E10091" s="2" t="s">
        <v>11</v>
      </c>
      <c r="F10091" s="2">
        <v>1973</v>
      </c>
      <c r="G10091" s="2">
        <v>327.96</v>
      </c>
      <c r="I10091" s="2">
        <f t="shared" si="157"/>
        <v>17</v>
      </c>
      <c r="J10091" s="2">
        <f>VLOOKUP(A10091,Urbanizaton!$B$2:$BI$265,I10091)</f>
        <v>65.241</v>
      </c>
      <c r="K10091" s="2">
        <f>VLOOKUP(A10091,Population!$B$2:$BI$265,I10091)</f>
        <v>54751406</v>
      </c>
      <c r="L10091" s="2" t="str">
        <f>VLOOKUP(A10091,Region!$C$1:$G$241,5)</f>
        <v>Europe</v>
      </c>
    </row>
    <row r="10092" spans="1:12" x14ac:dyDescent="0.55000000000000004">
      <c r="A10092" s="2" t="s">
        <v>33</v>
      </c>
      <c r="B10092" s="2" t="s">
        <v>8</v>
      </c>
      <c r="C10092" s="2" t="s">
        <v>9</v>
      </c>
      <c r="D10092" s="2" t="s">
        <v>17</v>
      </c>
      <c r="E10092" s="2" t="s">
        <v>11</v>
      </c>
      <c r="F10092" s="2">
        <v>1973</v>
      </c>
      <c r="G10092" s="2">
        <v>5.99</v>
      </c>
      <c r="I10092" s="2">
        <f t="shared" si="157"/>
        <v>17</v>
      </c>
      <c r="J10092" s="2">
        <f>VLOOKUP(A10092,Urbanizaton!$B$2:$BI$265,I10092)</f>
        <v>65.241</v>
      </c>
      <c r="K10092" s="2">
        <f>VLOOKUP(A10092,Population!$B$2:$BI$265,I10092)</f>
        <v>54751406</v>
      </c>
      <c r="L10092" s="2" t="str">
        <f>VLOOKUP(A10092,Region!$C$1:$G$241,5)</f>
        <v>Europe</v>
      </c>
    </row>
    <row r="10093" spans="1:12" x14ac:dyDescent="0.55000000000000004">
      <c r="A10093" s="2" t="s">
        <v>33</v>
      </c>
      <c r="B10093" s="2" t="s">
        <v>8</v>
      </c>
      <c r="C10093" s="2" t="s">
        <v>9</v>
      </c>
      <c r="D10093" s="2" t="s">
        <v>10</v>
      </c>
      <c r="E10093" s="2" t="s">
        <v>11</v>
      </c>
      <c r="F10093" s="2">
        <v>1974</v>
      </c>
      <c r="G10093" s="2">
        <v>331.31</v>
      </c>
      <c r="I10093" s="2">
        <f t="shared" si="157"/>
        <v>18</v>
      </c>
      <c r="J10093" s="2">
        <f>VLOOKUP(A10093,Urbanizaton!$B$2:$BI$265,I10093)</f>
        <v>65.441999999999993</v>
      </c>
      <c r="K10093" s="2">
        <f>VLOOKUP(A10093,Population!$B$2:$BI$265,I10093)</f>
        <v>55110868</v>
      </c>
      <c r="L10093" s="2" t="str">
        <f>VLOOKUP(A10093,Region!$C$1:$G$241,5)</f>
        <v>Europe</v>
      </c>
    </row>
    <row r="10094" spans="1:12" x14ac:dyDescent="0.55000000000000004">
      <c r="A10094" s="2" t="s">
        <v>33</v>
      </c>
      <c r="B10094" s="2" t="s">
        <v>8</v>
      </c>
      <c r="C10094" s="2" t="s">
        <v>9</v>
      </c>
      <c r="D10094" s="2" t="s">
        <v>17</v>
      </c>
      <c r="E10094" s="2" t="s">
        <v>11</v>
      </c>
      <c r="F10094" s="2">
        <v>1974</v>
      </c>
      <c r="G10094" s="2">
        <v>6.01</v>
      </c>
      <c r="I10094" s="2">
        <f t="shared" si="157"/>
        <v>18</v>
      </c>
      <c r="J10094" s="2">
        <f>VLOOKUP(A10094,Urbanizaton!$B$2:$BI$265,I10094)</f>
        <v>65.441999999999993</v>
      </c>
      <c r="K10094" s="2">
        <f>VLOOKUP(A10094,Population!$B$2:$BI$265,I10094)</f>
        <v>55110868</v>
      </c>
      <c r="L10094" s="2" t="str">
        <f>VLOOKUP(A10094,Region!$C$1:$G$241,5)</f>
        <v>Europe</v>
      </c>
    </row>
    <row r="10095" spans="1:12" x14ac:dyDescent="0.55000000000000004">
      <c r="A10095" s="2" t="s">
        <v>33</v>
      </c>
      <c r="B10095" s="2" t="s">
        <v>8</v>
      </c>
      <c r="C10095" s="2" t="s">
        <v>9</v>
      </c>
      <c r="D10095" s="2" t="s">
        <v>10</v>
      </c>
      <c r="E10095" s="2" t="s">
        <v>11</v>
      </c>
      <c r="F10095" s="2">
        <v>1975</v>
      </c>
      <c r="G10095" s="2">
        <v>316.94</v>
      </c>
      <c r="I10095" s="2">
        <f t="shared" si="157"/>
        <v>19</v>
      </c>
      <c r="J10095" s="2">
        <f>VLOOKUP(A10095,Urbanizaton!$B$2:$BI$265,I10095)</f>
        <v>65.643000000000001</v>
      </c>
      <c r="K10095" s="2">
        <f>VLOOKUP(A10095,Population!$B$2:$BI$265,I10095)</f>
        <v>55441001</v>
      </c>
      <c r="L10095" s="2" t="str">
        <f>VLOOKUP(A10095,Region!$C$1:$G$241,5)</f>
        <v>Europe</v>
      </c>
    </row>
    <row r="10096" spans="1:12" x14ac:dyDescent="0.55000000000000004">
      <c r="A10096" s="2" t="s">
        <v>33</v>
      </c>
      <c r="B10096" s="2" t="s">
        <v>8</v>
      </c>
      <c r="C10096" s="2" t="s">
        <v>9</v>
      </c>
      <c r="D10096" s="2" t="s">
        <v>17</v>
      </c>
      <c r="E10096" s="2" t="s">
        <v>11</v>
      </c>
      <c r="F10096" s="2">
        <v>1975</v>
      </c>
      <c r="G10096" s="2">
        <v>5.72</v>
      </c>
      <c r="I10096" s="2">
        <f t="shared" si="157"/>
        <v>19</v>
      </c>
      <c r="J10096" s="2">
        <f>VLOOKUP(A10096,Urbanizaton!$B$2:$BI$265,I10096)</f>
        <v>65.643000000000001</v>
      </c>
      <c r="K10096" s="2">
        <f>VLOOKUP(A10096,Population!$B$2:$BI$265,I10096)</f>
        <v>55441001</v>
      </c>
      <c r="L10096" s="2" t="str">
        <f>VLOOKUP(A10096,Region!$C$1:$G$241,5)</f>
        <v>Europe</v>
      </c>
    </row>
    <row r="10097" spans="1:12" x14ac:dyDescent="0.55000000000000004">
      <c r="A10097" s="2" t="s">
        <v>33</v>
      </c>
      <c r="B10097" s="2" t="s">
        <v>8</v>
      </c>
      <c r="C10097" s="2" t="s">
        <v>9</v>
      </c>
      <c r="D10097" s="2" t="s">
        <v>10</v>
      </c>
      <c r="E10097" s="2" t="s">
        <v>11</v>
      </c>
      <c r="F10097" s="2">
        <v>1976</v>
      </c>
      <c r="G10097" s="2">
        <v>341.85</v>
      </c>
      <c r="I10097" s="2">
        <f t="shared" si="157"/>
        <v>20</v>
      </c>
      <c r="J10097" s="2">
        <f>VLOOKUP(A10097,Urbanizaton!$B$2:$BI$265,I10097)</f>
        <v>65.843999999999994</v>
      </c>
      <c r="K10097" s="2">
        <f>VLOOKUP(A10097,Population!$B$2:$BI$265,I10097)</f>
        <v>55718260</v>
      </c>
      <c r="L10097" s="2" t="str">
        <f>VLOOKUP(A10097,Region!$C$1:$G$241,5)</f>
        <v>Europe</v>
      </c>
    </row>
    <row r="10098" spans="1:12" x14ac:dyDescent="0.55000000000000004">
      <c r="A10098" s="2" t="s">
        <v>33</v>
      </c>
      <c r="B10098" s="2" t="s">
        <v>8</v>
      </c>
      <c r="C10098" s="2" t="s">
        <v>9</v>
      </c>
      <c r="D10098" s="2" t="s">
        <v>17</v>
      </c>
      <c r="E10098" s="2" t="s">
        <v>11</v>
      </c>
      <c r="F10098" s="2">
        <v>1976</v>
      </c>
      <c r="G10098" s="2">
        <v>6.14</v>
      </c>
      <c r="I10098" s="2">
        <f t="shared" si="157"/>
        <v>20</v>
      </c>
      <c r="J10098" s="2">
        <f>VLOOKUP(A10098,Urbanizaton!$B$2:$BI$265,I10098)</f>
        <v>65.843999999999994</v>
      </c>
      <c r="K10098" s="2">
        <f>VLOOKUP(A10098,Population!$B$2:$BI$265,I10098)</f>
        <v>55718260</v>
      </c>
      <c r="L10098" s="2" t="str">
        <f>VLOOKUP(A10098,Region!$C$1:$G$241,5)</f>
        <v>Europe</v>
      </c>
    </row>
    <row r="10099" spans="1:12" x14ac:dyDescent="0.55000000000000004">
      <c r="A10099" s="2" t="s">
        <v>33</v>
      </c>
      <c r="B10099" s="2" t="s">
        <v>8</v>
      </c>
      <c r="C10099" s="2" t="s">
        <v>9</v>
      </c>
      <c r="D10099" s="2" t="s">
        <v>10</v>
      </c>
      <c r="E10099" s="2" t="s">
        <v>11</v>
      </c>
      <c r="F10099" s="2">
        <v>1977</v>
      </c>
      <c r="G10099" s="2">
        <v>332.47</v>
      </c>
      <c r="I10099" s="2">
        <f t="shared" si="157"/>
        <v>21</v>
      </c>
      <c r="J10099" s="2">
        <f>VLOOKUP(A10099,Urbanizaton!$B$2:$BI$265,I10099)</f>
        <v>66.043999999999997</v>
      </c>
      <c r="K10099" s="2">
        <f>VLOOKUP(A10099,Population!$B$2:$BI$265,I10099)</f>
        <v>55955411</v>
      </c>
      <c r="L10099" s="2" t="str">
        <f>VLOOKUP(A10099,Region!$C$1:$G$241,5)</f>
        <v>Europe</v>
      </c>
    </row>
    <row r="10100" spans="1:12" x14ac:dyDescent="0.55000000000000004">
      <c r="A10100" s="2" t="s">
        <v>33</v>
      </c>
      <c r="B10100" s="2" t="s">
        <v>8</v>
      </c>
      <c r="C10100" s="2" t="s">
        <v>9</v>
      </c>
      <c r="D10100" s="2" t="s">
        <v>17</v>
      </c>
      <c r="E10100" s="2" t="s">
        <v>11</v>
      </c>
      <c r="F10100" s="2">
        <v>1977</v>
      </c>
      <c r="G10100" s="2">
        <v>5.94</v>
      </c>
      <c r="I10100" s="2">
        <f t="shared" si="157"/>
        <v>21</v>
      </c>
      <c r="J10100" s="2">
        <f>VLOOKUP(A10100,Urbanizaton!$B$2:$BI$265,I10100)</f>
        <v>66.043999999999997</v>
      </c>
      <c r="K10100" s="2">
        <f>VLOOKUP(A10100,Population!$B$2:$BI$265,I10100)</f>
        <v>55955411</v>
      </c>
      <c r="L10100" s="2" t="str">
        <f>VLOOKUP(A10100,Region!$C$1:$G$241,5)</f>
        <v>Europe</v>
      </c>
    </row>
    <row r="10101" spans="1:12" x14ac:dyDescent="0.55000000000000004">
      <c r="A10101" s="2" t="s">
        <v>33</v>
      </c>
      <c r="B10101" s="2" t="s">
        <v>8</v>
      </c>
      <c r="C10101" s="2" t="s">
        <v>9</v>
      </c>
      <c r="D10101" s="2" t="s">
        <v>10</v>
      </c>
      <c r="E10101" s="2" t="s">
        <v>11</v>
      </c>
      <c r="F10101" s="2">
        <v>1978</v>
      </c>
      <c r="G10101" s="2">
        <v>338.15</v>
      </c>
      <c r="I10101" s="2">
        <f t="shared" si="157"/>
        <v>22</v>
      </c>
      <c r="J10101" s="2">
        <f>VLOOKUP(A10101,Urbanizaton!$B$2:$BI$265,I10101)</f>
        <v>66.242999999999995</v>
      </c>
      <c r="K10101" s="2">
        <f>VLOOKUP(A10101,Population!$B$2:$BI$265,I10101)</f>
        <v>56155143</v>
      </c>
      <c r="L10101" s="2" t="str">
        <f>VLOOKUP(A10101,Region!$C$1:$G$241,5)</f>
        <v>Europe</v>
      </c>
    </row>
    <row r="10102" spans="1:12" x14ac:dyDescent="0.55000000000000004">
      <c r="A10102" s="2" t="s">
        <v>33</v>
      </c>
      <c r="B10102" s="2" t="s">
        <v>8</v>
      </c>
      <c r="C10102" s="2" t="s">
        <v>9</v>
      </c>
      <c r="D10102" s="2" t="s">
        <v>17</v>
      </c>
      <c r="E10102" s="2" t="s">
        <v>11</v>
      </c>
      <c r="F10102" s="2">
        <v>1978</v>
      </c>
      <c r="G10102" s="2">
        <v>6.02</v>
      </c>
      <c r="I10102" s="2">
        <f t="shared" si="157"/>
        <v>22</v>
      </c>
      <c r="J10102" s="2">
        <f>VLOOKUP(A10102,Urbanizaton!$B$2:$BI$265,I10102)</f>
        <v>66.242999999999995</v>
      </c>
      <c r="K10102" s="2">
        <f>VLOOKUP(A10102,Population!$B$2:$BI$265,I10102)</f>
        <v>56155143</v>
      </c>
      <c r="L10102" s="2" t="str">
        <f>VLOOKUP(A10102,Region!$C$1:$G$241,5)</f>
        <v>Europe</v>
      </c>
    </row>
    <row r="10103" spans="1:12" x14ac:dyDescent="0.55000000000000004">
      <c r="A10103" s="2" t="s">
        <v>33</v>
      </c>
      <c r="B10103" s="2" t="s">
        <v>8</v>
      </c>
      <c r="C10103" s="2" t="s">
        <v>9</v>
      </c>
      <c r="D10103" s="2" t="s">
        <v>10</v>
      </c>
      <c r="E10103" s="2" t="s">
        <v>11</v>
      </c>
      <c r="F10103" s="2">
        <v>1979</v>
      </c>
      <c r="G10103" s="2">
        <v>353.8</v>
      </c>
      <c r="I10103" s="2">
        <f t="shared" si="157"/>
        <v>23</v>
      </c>
      <c r="J10103" s="2">
        <f>VLOOKUP(A10103,Urbanizaton!$B$2:$BI$265,I10103)</f>
        <v>66.441999999999993</v>
      </c>
      <c r="K10103" s="2">
        <f>VLOOKUP(A10103,Population!$B$2:$BI$265,I10103)</f>
        <v>56317749</v>
      </c>
      <c r="L10103" s="2" t="str">
        <f>VLOOKUP(A10103,Region!$C$1:$G$241,5)</f>
        <v>Europe</v>
      </c>
    </row>
    <row r="10104" spans="1:12" x14ac:dyDescent="0.55000000000000004">
      <c r="A10104" s="2" t="s">
        <v>33</v>
      </c>
      <c r="B10104" s="2" t="s">
        <v>8</v>
      </c>
      <c r="C10104" s="2" t="s">
        <v>9</v>
      </c>
      <c r="D10104" s="2" t="s">
        <v>17</v>
      </c>
      <c r="E10104" s="2" t="s">
        <v>11</v>
      </c>
      <c r="F10104" s="2">
        <v>1979</v>
      </c>
      <c r="G10104" s="2">
        <v>6.28</v>
      </c>
      <c r="I10104" s="2">
        <f t="shared" si="157"/>
        <v>23</v>
      </c>
      <c r="J10104" s="2">
        <f>VLOOKUP(A10104,Urbanizaton!$B$2:$BI$265,I10104)</f>
        <v>66.441999999999993</v>
      </c>
      <c r="K10104" s="2">
        <f>VLOOKUP(A10104,Population!$B$2:$BI$265,I10104)</f>
        <v>56317749</v>
      </c>
      <c r="L10104" s="2" t="str">
        <f>VLOOKUP(A10104,Region!$C$1:$G$241,5)</f>
        <v>Europe</v>
      </c>
    </row>
    <row r="10105" spans="1:12" x14ac:dyDescent="0.55000000000000004">
      <c r="A10105" s="2" t="s">
        <v>33</v>
      </c>
      <c r="B10105" s="2" t="s">
        <v>8</v>
      </c>
      <c r="C10105" s="2" t="s">
        <v>9</v>
      </c>
      <c r="D10105" s="2" t="s">
        <v>10</v>
      </c>
      <c r="E10105" s="2" t="s">
        <v>11</v>
      </c>
      <c r="F10105" s="2">
        <v>1980</v>
      </c>
      <c r="G10105" s="2">
        <v>355.22</v>
      </c>
      <c r="I10105" s="2">
        <f t="shared" si="157"/>
        <v>24</v>
      </c>
      <c r="J10105" s="2">
        <f>VLOOKUP(A10105,Urbanizaton!$B$2:$BI$265,I10105)</f>
        <v>66.64</v>
      </c>
      <c r="K10105" s="2">
        <f>VLOOKUP(A10105,Population!$B$2:$BI$265,I10105)</f>
        <v>56433883</v>
      </c>
      <c r="L10105" s="2" t="str">
        <f>VLOOKUP(A10105,Region!$C$1:$G$241,5)</f>
        <v>Europe</v>
      </c>
    </row>
    <row r="10106" spans="1:12" x14ac:dyDescent="0.55000000000000004">
      <c r="A10106" s="2" t="s">
        <v>33</v>
      </c>
      <c r="B10106" s="2" t="s">
        <v>8</v>
      </c>
      <c r="C10106" s="2" t="s">
        <v>9</v>
      </c>
      <c r="D10106" s="2" t="s">
        <v>17</v>
      </c>
      <c r="E10106" s="2" t="s">
        <v>11</v>
      </c>
      <c r="F10106" s="2">
        <v>1980</v>
      </c>
      <c r="G10106" s="2">
        <v>6.29</v>
      </c>
      <c r="I10106" s="2">
        <f t="shared" si="157"/>
        <v>24</v>
      </c>
      <c r="J10106" s="2">
        <f>VLOOKUP(A10106,Urbanizaton!$B$2:$BI$265,I10106)</f>
        <v>66.64</v>
      </c>
      <c r="K10106" s="2">
        <f>VLOOKUP(A10106,Population!$B$2:$BI$265,I10106)</f>
        <v>56433883</v>
      </c>
      <c r="L10106" s="2" t="str">
        <f>VLOOKUP(A10106,Region!$C$1:$G$241,5)</f>
        <v>Europe</v>
      </c>
    </row>
    <row r="10107" spans="1:12" x14ac:dyDescent="0.55000000000000004">
      <c r="A10107" s="2" t="s">
        <v>33</v>
      </c>
      <c r="B10107" s="2" t="s">
        <v>8</v>
      </c>
      <c r="C10107" s="2" t="s">
        <v>9</v>
      </c>
      <c r="D10107" s="2" t="s">
        <v>10</v>
      </c>
      <c r="E10107" s="2" t="s">
        <v>11</v>
      </c>
      <c r="F10107" s="2">
        <v>1981</v>
      </c>
      <c r="G10107" s="2">
        <v>345.83</v>
      </c>
      <c r="I10107" s="2">
        <f t="shared" si="157"/>
        <v>25</v>
      </c>
      <c r="J10107" s="2">
        <f>VLOOKUP(A10107,Urbanizaton!$B$2:$BI$265,I10107)</f>
        <v>66.837000000000003</v>
      </c>
      <c r="K10107" s="2">
        <f>VLOOKUP(A10107,Population!$B$2:$BI$265,I10107)</f>
        <v>56501675</v>
      </c>
      <c r="L10107" s="2" t="str">
        <f>VLOOKUP(A10107,Region!$C$1:$G$241,5)</f>
        <v>Europe</v>
      </c>
    </row>
    <row r="10108" spans="1:12" x14ac:dyDescent="0.55000000000000004">
      <c r="A10108" s="2" t="s">
        <v>33</v>
      </c>
      <c r="B10108" s="2" t="s">
        <v>8</v>
      </c>
      <c r="C10108" s="2" t="s">
        <v>9</v>
      </c>
      <c r="D10108" s="2" t="s">
        <v>17</v>
      </c>
      <c r="E10108" s="2" t="s">
        <v>11</v>
      </c>
      <c r="F10108" s="2">
        <v>1981</v>
      </c>
      <c r="G10108" s="2">
        <v>6.12</v>
      </c>
      <c r="I10108" s="2">
        <f t="shared" si="157"/>
        <v>25</v>
      </c>
      <c r="J10108" s="2">
        <f>VLOOKUP(A10108,Urbanizaton!$B$2:$BI$265,I10108)</f>
        <v>66.837000000000003</v>
      </c>
      <c r="K10108" s="2">
        <f>VLOOKUP(A10108,Population!$B$2:$BI$265,I10108)</f>
        <v>56501675</v>
      </c>
      <c r="L10108" s="2" t="str">
        <f>VLOOKUP(A10108,Region!$C$1:$G$241,5)</f>
        <v>Europe</v>
      </c>
    </row>
    <row r="10109" spans="1:12" x14ac:dyDescent="0.55000000000000004">
      <c r="A10109" s="2" t="s">
        <v>33</v>
      </c>
      <c r="B10109" s="2" t="s">
        <v>8</v>
      </c>
      <c r="C10109" s="2" t="s">
        <v>9</v>
      </c>
      <c r="D10109" s="2" t="s">
        <v>10</v>
      </c>
      <c r="E10109" s="2" t="s">
        <v>11</v>
      </c>
      <c r="F10109" s="2">
        <v>1982</v>
      </c>
      <c r="G10109" s="2">
        <v>341.03</v>
      </c>
      <c r="I10109" s="2">
        <f t="shared" si="157"/>
        <v>26</v>
      </c>
      <c r="J10109" s="2">
        <f>VLOOKUP(A10109,Urbanizaton!$B$2:$BI$265,I10109)</f>
        <v>66.885999999999996</v>
      </c>
      <c r="K10109" s="2">
        <f>VLOOKUP(A10109,Population!$B$2:$BI$265,I10109)</f>
        <v>56543548</v>
      </c>
      <c r="L10109" s="2" t="str">
        <f>VLOOKUP(A10109,Region!$C$1:$G$241,5)</f>
        <v>Europe</v>
      </c>
    </row>
    <row r="10110" spans="1:12" x14ac:dyDescent="0.55000000000000004">
      <c r="A10110" s="2" t="s">
        <v>33</v>
      </c>
      <c r="B10110" s="2" t="s">
        <v>8</v>
      </c>
      <c r="C10110" s="2" t="s">
        <v>9</v>
      </c>
      <c r="D10110" s="2" t="s">
        <v>17</v>
      </c>
      <c r="E10110" s="2" t="s">
        <v>11</v>
      </c>
      <c r="F10110" s="2">
        <v>1982</v>
      </c>
      <c r="G10110" s="2">
        <v>6.03</v>
      </c>
      <c r="I10110" s="2">
        <f t="shared" si="157"/>
        <v>26</v>
      </c>
      <c r="J10110" s="2">
        <f>VLOOKUP(A10110,Urbanizaton!$B$2:$BI$265,I10110)</f>
        <v>66.885999999999996</v>
      </c>
      <c r="K10110" s="2">
        <f>VLOOKUP(A10110,Population!$B$2:$BI$265,I10110)</f>
        <v>56543548</v>
      </c>
      <c r="L10110" s="2" t="str">
        <f>VLOOKUP(A10110,Region!$C$1:$G$241,5)</f>
        <v>Europe</v>
      </c>
    </row>
    <row r="10111" spans="1:12" x14ac:dyDescent="0.55000000000000004">
      <c r="A10111" s="2" t="s">
        <v>33</v>
      </c>
      <c r="B10111" s="2" t="s">
        <v>8</v>
      </c>
      <c r="C10111" s="2" t="s">
        <v>9</v>
      </c>
      <c r="D10111" s="2" t="s">
        <v>10</v>
      </c>
      <c r="E10111" s="2" t="s">
        <v>11</v>
      </c>
      <c r="F10111" s="2">
        <v>1983</v>
      </c>
      <c r="G10111" s="2">
        <v>336.27</v>
      </c>
      <c r="I10111" s="2">
        <f t="shared" si="157"/>
        <v>27</v>
      </c>
      <c r="J10111" s="2">
        <f>VLOOKUP(A10111,Urbanizaton!$B$2:$BI$265,I10111)</f>
        <v>66.866</v>
      </c>
      <c r="K10111" s="2">
        <f>VLOOKUP(A10111,Population!$B$2:$BI$265,I10111)</f>
        <v>56564074</v>
      </c>
      <c r="L10111" s="2" t="str">
        <f>VLOOKUP(A10111,Region!$C$1:$G$241,5)</f>
        <v>Europe</v>
      </c>
    </row>
    <row r="10112" spans="1:12" x14ac:dyDescent="0.55000000000000004">
      <c r="A10112" s="2" t="s">
        <v>33</v>
      </c>
      <c r="B10112" s="2" t="s">
        <v>8</v>
      </c>
      <c r="C10112" s="2" t="s">
        <v>9</v>
      </c>
      <c r="D10112" s="2" t="s">
        <v>17</v>
      </c>
      <c r="E10112" s="2" t="s">
        <v>11</v>
      </c>
      <c r="F10112" s="2">
        <v>1983</v>
      </c>
      <c r="G10112" s="2">
        <v>5.94</v>
      </c>
      <c r="I10112" s="2">
        <f t="shared" si="157"/>
        <v>27</v>
      </c>
      <c r="J10112" s="2">
        <f>VLOOKUP(A10112,Urbanizaton!$B$2:$BI$265,I10112)</f>
        <v>66.866</v>
      </c>
      <c r="K10112" s="2">
        <f>VLOOKUP(A10112,Population!$B$2:$BI$265,I10112)</f>
        <v>56564074</v>
      </c>
      <c r="L10112" s="2" t="str">
        <f>VLOOKUP(A10112,Region!$C$1:$G$241,5)</f>
        <v>Europe</v>
      </c>
    </row>
    <row r="10113" spans="1:12" x14ac:dyDescent="0.55000000000000004">
      <c r="A10113" s="2" t="s">
        <v>33</v>
      </c>
      <c r="B10113" s="2" t="s">
        <v>8</v>
      </c>
      <c r="C10113" s="2" t="s">
        <v>9</v>
      </c>
      <c r="D10113" s="2" t="s">
        <v>10</v>
      </c>
      <c r="E10113" s="2" t="s">
        <v>11</v>
      </c>
      <c r="F10113" s="2">
        <v>1984</v>
      </c>
      <c r="G10113" s="2">
        <v>341.87</v>
      </c>
      <c r="I10113" s="2">
        <f t="shared" si="157"/>
        <v>28</v>
      </c>
      <c r="J10113" s="2">
        <f>VLOOKUP(A10113,Urbanizaton!$B$2:$BI$265,I10113)</f>
        <v>66.846000000000004</v>
      </c>
      <c r="K10113" s="2">
        <f>VLOOKUP(A10113,Population!$B$2:$BI$265,I10113)</f>
        <v>56576718</v>
      </c>
      <c r="L10113" s="2" t="str">
        <f>VLOOKUP(A10113,Region!$C$1:$G$241,5)</f>
        <v>Europe</v>
      </c>
    </row>
    <row r="10114" spans="1:12" x14ac:dyDescent="0.55000000000000004">
      <c r="A10114" s="2" t="s">
        <v>33</v>
      </c>
      <c r="B10114" s="2" t="s">
        <v>8</v>
      </c>
      <c r="C10114" s="2" t="s">
        <v>9</v>
      </c>
      <c r="D10114" s="2" t="s">
        <v>17</v>
      </c>
      <c r="E10114" s="2" t="s">
        <v>11</v>
      </c>
      <c r="F10114" s="2">
        <v>1984</v>
      </c>
      <c r="G10114" s="2">
        <v>6.04</v>
      </c>
      <c r="I10114" s="2">
        <f t="shared" si="157"/>
        <v>28</v>
      </c>
      <c r="J10114" s="2">
        <f>VLOOKUP(A10114,Urbanizaton!$B$2:$BI$265,I10114)</f>
        <v>66.846000000000004</v>
      </c>
      <c r="K10114" s="2">
        <f>VLOOKUP(A10114,Population!$B$2:$BI$265,I10114)</f>
        <v>56576718</v>
      </c>
      <c r="L10114" s="2" t="str">
        <f>VLOOKUP(A10114,Region!$C$1:$G$241,5)</f>
        <v>Europe</v>
      </c>
    </row>
    <row r="10115" spans="1:12" x14ac:dyDescent="0.55000000000000004">
      <c r="A10115" s="2" t="s">
        <v>33</v>
      </c>
      <c r="B10115" s="2" t="s">
        <v>8</v>
      </c>
      <c r="C10115" s="2" t="s">
        <v>9</v>
      </c>
      <c r="D10115" s="2" t="s">
        <v>10</v>
      </c>
      <c r="E10115" s="2" t="s">
        <v>11</v>
      </c>
      <c r="F10115" s="2">
        <v>1985</v>
      </c>
      <c r="G10115" s="2">
        <v>341.93</v>
      </c>
      <c r="I10115" s="2">
        <f t="shared" ref="I10115:I10178" si="158">IF(F10115=1960,4,F10115-1960+4)</f>
        <v>29</v>
      </c>
      <c r="J10115" s="2">
        <f>VLOOKUP(A10115,Urbanizaton!$B$2:$BI$265,I10115)</f>
        <v>66.825999999999993</v>
      </c>
      <c r="K10115" s="2">
        <f>VLOOKUP(A10115,Population!$B$2:$BI$265,I10115)</f>
        <v>56593071</v>
      </c>
      <c r="L10115" s="2" t="str">
        <f>VLOOKUP(A10115,Region!$C$1:$G$241,5)</f>
        <v>Europe</v>
      </c>
    </row>
    <row r="10116" spans="1:12" x14ac:dyDescent="0.55000000000000004">
      <c r="A10116" s="2" t="s">
        <v>33</v>
      </c>
      <c r="B10116" s="2" t="s">
        <v>8</v>
      </c>
      <c r="C10116" s="2" t="s">
        <v>9</v>
      </c>
      <c r="D10116" s="2" t="s">
        <v>17</v>
      </c>
      <c r="E10116" s="2" t="s">
        <v>11</v>
      </c>
      <c r="F10116" s="2">
        <v>1985</v>
      </c>
      <c r="G10116" s="2">
        <v>6.04</v>
      </c>
      <c r="I10116" s="2">
        <f t="shared" si="158"/>
        <v>29</v>
      </c>
      <c r="J10116" s="2">
        <f>VLOOKUP(A10116,Urbanizaton!$B$2:$BI$265,I10116)</f>
        <v>66.825999999999993</v>
      </c>
      <c r="K10116" s="2">
        <f>VLOOKUP(A10116,Population!$B$2:$BI$265,I10116)</f>
        <v>56593071</v>
      </c>
      <c r="L10116" s="2" t="str">
        <f>VLOOKUP(A10116,Region!$C$1:$G$241,5)</f>
        <v>Europe</v>
      </c>
    </row>
    <row r="10117" spans="1:12" x14ac:dyDescent="0.55000000000000004">
      <c r="A10117" s="2" t="s">
        <v>33</v>
      </c>
      <c r="B10117" s="2" t="s">
        <v>8</v>
      </c>
      <c r="C10117" s="2" t="s">
        <v>9</v>
      </c>
      <c r="D10117" s="2" t="s">
        <v>10</v>
      </c>
      <c r="E10117" s="2" t="s">
        <v>11</v>
      </c>
      <c r="F10117" s="2">
        <v>1986</v>
      </c>
      <c r="G10117" s="2">
        <v>343.17</v>
      </c>
      <c r="I10117" s="2">
        <f t="shared" si="158"/>
        <v>30</v>
      </c>
      <c r="J10117" s="2">
        <f>VLOOKUP(A10117,Urbanizaton!$B$2:$BI$265,I10117)</f>
        <v>66.805999999999997</v>
      </c>
      <c r="K10117" s="2">
        <f>VLOOKUP(A10117,Population!$B$2:$BI$265,I10117)</f>
        <v>56596155</v>
      </c>
      <c r="L10117" s="2" t="str">
        <f>VLOOKUP(A10117,Region!$C$1:$G$241,5)</f>
        <v>Europe</v>
      </c>
    </row>
    <row r="10118" spans="1:12" x14ac:dyDescent="0.55000000000000004">
      <c r="A10118" s="2" t="s">
        <v>33</v>
      </c>
      <c r="B10118" s="2" t="s">
        <v>8</v>
      </c>
      <c r="C10118" s="2" t="s">
        <v>9</v>
      </c>
      <c r="D10118" s="2" t="s">
        <v>17</v>
      </c>
      <c r="E10118" s="2" t="s">
        <v>11</v>
      </c>
      <c r="F10118" s="2">
        <v>1986</v>
      </c>
      <c r="G10118" s="2">
        <v>6.06</v>
      </c>
      <c r="I10118" s="2">
        <f t="shared" si="158"/>
        <v>30</v>
      </c>
      <c r="J10118" s="2">
        <f>VLOOKUP(A10118,Urbanizaton!$B$2:$BI$265,I10118)</f>
        <v>66.805999999999997</v>
      </c>
      <c r="K10118" s="2">
        <f>VLOOKUP(A10118,Population!$B$2:$BI$265,I10118)</f>
        <v>56596155</v>
      </c>
      <c r="L10118" s="2" t="str">
        <f>VLOOKUP(A10118,Region!$C$1:$G$241,5)</f>
        <v>Europe</v>
      </c>
    </row>
    <row r="10119" spans="1:12" x14ac:dyDescent="0.55000000000000004">
      <c r="A10119" s="2" t="s">
        <v>33</v>
      </c>
      <c r="B10119" s="2" t="s">
        <v>8</v>
      </c>
      <c r="C10119" s="2" t="s">
        <v>9</v>
      </c>
      <c r="D10119" s="2" t="s">
        <v>10</v>
      </c>
      <c r="E10119" s="2" t="s">
        <v>11</v>
      </c>
      <c r="F10119" s="2">
        <v>1987</v>
      </c>
      <c r="G10119" s="2">
        <v>362.59</v>
      </c>
      <c r="I10119" s="2">
        <f t="shared" si="158"/>
        <v>31</v>
      </c>
      <c r="J10119" s="2">
        <f>VLOOKUP(A10119,Urbanizaton!$B$2:$BI$265,I10119)</f>
        <v>66.786000000000001</v>
      </c>
      <c r="K10119" s="2">
        <f>VLOOKUP(A10119,Population!$B$2:$BI$265,I10119)</f>
        <v>56601931</v>
      </c>
      <c r="L10119" s="2" t="str">
        <f>VLOOKUP(A10119,Region!$C$1:$G$241,5)</f>
        <v>Europe</v>
      </c>
    </row>
    <row r="10120" spans="1:12" x14ac:dyDescent="0.55000000000000004">
      <c r="A10120" s="2" t="s">
        <v>33</v>
      </c>
      <c r="B10120" s="2" t="s">
        <v>8</v>
      </c>
      <c r="C10120" s="2" t="s">
        <v>9</v>
      </c>
      <c r="D10120" s="2" t="s">
        <v>17</v>
      </c>
      <c r="E10120" s="2" t="s">
        <v>11</v>
      </c>
      <c r="F10120" s="2">
        <v>1987</v>
      </c>
      <c r="G10120" s="2">
        <v>6.41</v>
      </c>
      <c r="I10120" s="2">
        <f t="shared" si="158"/>
        <v>31</v>
      </c>
      <c r="J10120" s="2">
        <f>VLOOKUP(A10120,Urbanizaton!$B$2:$BI$265,I10120)</f>
        <v>66.786000000000001</v>
      </c>
      <c r="K10120" s="2">
        <f>VLOOKUP(A10120,Population!$B$2:$BI$265,I10120)</f>
        <v>56601931</v>
      </c>
      <c r="L10120" s="2" t="str">
        <f>VLOOKUP(A10120,Region!$C$1:$G$241,5)</f>
        <v>Europe</v>
      </c>
    </row>
    <row r="10121" spans="1:12" x14ac:dyDescent="0.55000000000000004">
      <c r="A10121" s="2" t="s">
        <v>33</v>
      </c>
      <c r="B10121" s="2" t="s">
        <v>8</v>
      </c>
      <c r="C10121" s="2" t="s">
        <v>9</v>
      </c>
      <c r="D10121" s="2" t="s">
        <v>10</v>
      </c>
      <c r="E10121" s="2" t="s">
        <v>11</v>
      </c>
      <c r="F10121" s="2">
        <v>1988</v>
      </c>
      <c r="G10121" s="2">
        <v>366.7</v>
      </c>
      <c r="I10121" s="2">
        <f t="shared" si="158"/>
        <v>32</v>
      </c>
      <c r="J10121" s="2">
        <f>VLOOKUP(A10121,Urbanizaton!$B$2:$BI$265,I10121)</f>
        <v>66.766000000000005</v>
      </c>
      <c r="K10121" s="2">
        <f>VLOOKUP(A10121,Population!$B$2:$BI$265,I10121)</f>
        <v>56629288</v>
      </c>
      <c r="L10121" s="2" t="str">
        <f>VLOOKUP(A10121,Region!$C$1:$G$241,5)</f>
        <v>Europe</v>
      </c>
    </row>
    <row r="10122" spans="1:12" x14ac:dyDescent="0.55000000000000004">
      <c r="A10122" s="2" t="s">
        <v>33</v>
      </c>
      <c r="B10122" s="2" t="s">
        <v>8</v>
      </c>
      <c r="C10122" s="2" t="s">
        <v>9</v>
      </c>
      <c r="D10122" s="2" t="s">
        <v>17</v>
      </c>
      <c r="E10122" s="2" t="s">
        <v>11</v>
      </c>
      <c r="F10122" s="2">
        <v>1988</v>
      </c>
      <c r="G10122" s="2">
        <v>6.48</v>
      </c>
      <c r="I10122" s="2">
        <f t="shared" si="158"/>
        <v>32</v>
      </c>
      <c r="J10122" s="2">
        <f>VLOOKUP(A10122,Urbanizaton!$B$2:$BI$265,I10122)</f>
        <v>66.766000000000005</v>
      </c>
      <c r="K10122" s="2">
        <f>VLOOKUP(A10122,Population!$B$2:$BI$265,I10122)</f>
        <v>56629288</v>
      </c>
      <c r="L10122" s="2" t="str">
        <f>VLOOKUP(A10122,Region!$C$1:$G$241,5)</f>
        <v>Europe</v>
      </c>
    </row>
    <row r="10123" spans="1:12" x14ac:dyDescent="0.55000000000000004">
      <c r="A10123" s="2" t="s">
        <v>33</v>
      </c>
      <c r="B10123" s="2" t="s">
        <v>8</v>
      </c>
      <c r="C10123" s="2" t="s">
        <v>9</v>
      </c>
      <c r="D10123" s="2" t="s">
        <v>10</v>
      </c>
      <c r="E10123" s="2" t="s">
        <v>11</v>
      </c>
      <c r="F10123" s="2">
        <v>1989</v>
      </c>
      <c r="G10123" s="2">
        <v>384.62</v>
      </c>
      <c r="I10123" s="2">
        <f t="shared" si="158"/>
        <v>33</v>
      </c>
      <c r="J10123" s="2">
        <f>VLOOKUP(A10123,Urbanizaton!$B$2:$BI$265,I10123)</f>
        <v>66.745999999999995</v>
      </c>
      <c r="K10123" s="2">
        <f>VLOOKUP(A10123,Population!$B$2:$BI$265,I10123)</f>
        <v>56671781</v>
      </c>
      <c r="L10123" s="2" t="str">
        <f>VLOOKUP(A10123,Region!$C$1:$G$241,5)</f>
        <v>Europe</v>
      </c>
    </row>
    <row r="10124" spans="1:12" x14ac:dyDescent="0.55000000000000004">
      <c r="A10124" s="2" t="s">
        <v>33</v>
      </c>
      <c r="B10124" s="2" t="s">
        <v>8</v>
      </c>
      <c r="C10124" s="2" t="s">
        <v>9</v>
      </c>
      <c r="D10124" s="2" t="s">
        <v>17</v>
      </c>
      <c r="E10124" s="2" t="s">
        <v>11</v>
      </c>
      <c r="F10124" s="2">
        <v>1989</v>
      </c>
      <c r="G10124" s="2">
        <v>6.79</v>
      </c>
      <c r="I10124" s="2">
        <f t="shared" si="158"/>
        <v>33</v>
      </c>
      <c r="J10124" s="2">
        <f>VLOOKUP(A10124,Urbanizaton!$B$2:$BI$265,I10124)</f>
        <v>66.745999999999995</v>
      </c>
      <c r="K10124" s="2">
        <f>VLOOKUP(A10124,Population!$B$2:$BI$265,I10124)</f>
        <v>56671781</v>
      </c>
      <c r="L10124" s="2" t="str">
        <f>VLOOKUP(A10124,Region!$C$1:$G$241,5)</f>
        <v>Europe</v>
      </c>
    </row>
    <row r="10125" spans="1:12" x14ac:dyDescent="0.55000000000000004">
      <c r="A10125" s="2" t="s">
        <v>33</v>
      </c>
      <c r="B10125" s="2" t="s">
        <v>8</v>
      </c>
      <c r="C10125" s="2" t="s">
        <v>12</v>
      </c>
      <c r="D10125" s="2" t="s">
        <v>13</v>
      </c>
      <c r="E10125" s="2" t="s">
        <v>11</v>
      </c>
      <c r="F10125" s="2">
        <v>1990</v>
      </c>
      <c r="G10125" s="2">
        <v>7429.2470000000003</v>
      </c>
      <c r="I10125" s="2">
        <f t="shared" si="158"/>
        <v>34</v>
      </c>
      <c r="J10125" s="2">
        <f>VLOOKUP(A10125,Urbanizaton!$B$2:$BI$265,I10125)</f>
        <v>66.725999999999999</v>
      </c>
      <c r="K10125" s="2">
        <f>VLOOKUP(A10125,Population!$B$2:$BI$265,I10125)</f>
        <v>56719240</v>
      </c>
      <c r="L10125" s="2" t="str">
        <f>VLOOKUP(A10125,Region!$C$1:$G$241,5)</f>
        <v>Europe</v>
      </c>
    </row>
    <row r="10126" spans="1:12" x14ac:dyDescent="0.55000000000000004">
      <c r="A10126" s="2" t="s">
        <v>33</v>
      </c>
      <c r="B10126" s="2" t="s">
        <v>8</v>
      </c>
      <c r="C10126" s="2" t="s">
        <v>12</v>
      </c>
      <c r="D10126" s="2" t="s">
        <v>20</v>
      </c>
      <c r="E10126" s="2" t="s">
        <v>11</v>
      </c>
      <c r="F10126" s="2">
        <v>1990</v>
      </c>
      <c r="G10126" s="2">
        <v>130.983</v>
      </c>
      <c r="I10126" s="2">
        <f t="shared" si="158"/>
        <v>34</v>
      </c>
      <c r="J10126" s="2">
        <f>VLOOKUP(A10126,Urbanizaton!$B$2:$BI$265,I10126)</f>
        <v>66.725999999999999</v>
      </c>
      <c r="K10126" s="2">
        <f>VLOOKUP(A10126,Population!$B$2:$BI$265,I10126)</f>
        <v>56719240</v>
      </c>
      <c r="L10126" s="2" t="str">
        <f>VLOOKUP(A10126,Region!$C$1:$G$241,5)</f>
        <v>Europe</v>
      </c>
    </row>
    <row r="10127" spans="1:12" x14ac:dyDescent="0.55000000000000004">
      <c r="A10127" s="2" t="s">
        <v>33</v>
      </c>
      <c r="B10127" s="2" t="s">
        <v>8</v>
      </c>
      <c r="C10127" s="2" t="s">
        <v>9</v>
      </c>
      <c r="D10127" s="2" t="s">
        <v>10</v>
      </c>
      <c r="E10127" s="2" t="s">
        <v>11</v>
      </c>
      <c r="F10127" s="2">
        <v>1990</v>
      </c>
      <c r="G10127" s="2">
        <v>389.29</v>
      </c>
      <c r="I10127" s="2">
        <f t="shared" si="158"/>
        <v>34</v>
      </c>
      <c r="J10127" s="2">
        <f>VLOOKUP(A10127,Urbanizaton!$B$2:$BI$265,I10127)</f>
        <v>66.725999999999999</v>
      </c>
      <c r="K10127" s="2">
        <f>VLOOKUP(A10127,Population!$B$2:$BI$265,I10127)</f>
        <v>56719240</v>
      </c>
      <c r="L10127" s="2" t="str">
        <f>VLOOKUP(A10127,Region!$C$1:$G$241,5)</f>
        <v>Europe</v>
      </c>
    </row>
    <row r="10128" spans="1:12" x14ac:dyDescent="0.55000000000000004">
      <c r="A10128" s="2" t="s">
        <v>33</v>
      </c>
      <c r="B10128" s="2" t="s">
        <v>8</v>
      </c>
      <c r="C10128" s="2" t="s">
        <v>9</v>
      </c>
      <c r="D10128" s="2" t="s">
        <v>17</v>
      </c>
      <c r="E10128" s="2" t="s">
        <v>11</v>
      </c>
      <c r="F10128" s="2">
        <v>1990</v>
      </c>
      <c r="G10128" s="2">
        <v>6.86</v>
      </c>
      <c r="I10128" s="2">
        <f t="shared" si="158"/>
        <v>34</v>
      </c>
      <c r="J10128" s="2">
        <f>VLOOKUP(A10128,Urbanizaton!$B$2:$BI$265,I10128)</f>
        <v>66.725999999999999</v>
      </c>
      <c r="K10128" s="2">
        <f>VLOOKUP(A10128,Population!$B$2:$BI$265,I10128)</f>
        <v>56719240</v>
      </c>
      <c r="L10128" s="2" t="str">
        <f>VLOOKUP(A10128,Region!$C$1:$G$241,5)</f>
        <v>Europe</v>
      </c>
    </row>
    <row r="10129" spans="1:12" x14ac:dyDescent="0.55000000000000004">
      <c r="A10129" s="2" t="s">
        <v>33</v>
      </c>
      <c r="B10129" s="2" t="s">
        <v>8</v>
      </c>
      <c r="C10129" s="2" t="s">
        <v>18</v>
      </c>
      <c r="D10129" s="2" t="s">
        <v>17</v>
      </c>
      <c r="E10129" s="2" t="s">
        <v>11</v>
      </c>
      <c r="F10129" s="2">
        <v>1990</v>
      </c>
      <c r="G10129" s="2">
        <v>9.1669999999999998</v>
      </c>
      <c r="I10129" s="2">
        <f t="shared" si="158"/>
        <v>34</v>
      </c>
      <c r="J10129" s="2">
        <f>VLOOKUP(A10129,Urbanizaton!$B$2:$BI$265,I10129)</f>
        <v>66.725999999999999</v>
      </c>
      <c r="K10129" s="2">
        <f>VLOOKUP(A10129,Population!$B$2:$BI$265,I10129)</f>
        <v>56719240</v>
      </c>
      <c r="L10129" s="2" t="str">
        <f>VLOOKUP(A10129,Region!$C$1:$G$241,5)</f>
        <v>Europe</v>
      </c>
    </row>
    <row r="10130" spans="1:12" x14ac:dyDescent="0.55000000000000004">
      <c r="A10130" s="2" t="s">
        <v>33</v>
      </c>
      <c r="B10130" s="2" t="s">
        <v>8</v>
      </c>
      <c r="C10130" s="2" t="s">
        <v>18</v>
      </c>
      <c r="D10130" s="2" t="s">
        <v>19</v>
      </c>
      <c r="E10130" s="2" t="s">
        <v>11</v>
      </c>
      <c r="F10130" s="2">
        <v>1990</v>
      </c>
      <c r="G10130" s="2">
        <v>519917.39399999997</v>
      </c>
      <c r="I10130" s="2">
        <f t="shared" si="158"/>
        <v>34</v>
      </c>
      <c r="J10130" s="2">
        <f>VLOOKUP(A10130,Urbanizaton!$B$2:$BI$265,I10130)</f>
        <v>66.725999999999999</v>
      </c>
      <c r="K10130" s="2">
        <f>VLOOKUP(A10130,Population!$B$2:$BI$265,I10130)</f>
        <v>56719240</v>
      </c>
      <c r="L10130" s="2" t="str">
        <f>VLOOKUP(A10130,Region!$C$1:$G$241,5)</f>
        <v>Europe</v>
      </c>
    </row>
    <row r="10131" spans="1:12" x14ac:dyDescent="0.55000000000000004">
      <c r="A10131" s="2" t="s">
        <v>33</v>
      </c>
      <c r="B10131" s="2" t="s">
        <v>8</v>
      </c>
      <c r="C10131" s="2" t="s">
        <v>14</v>
      </c>
      <c r="D10131" s="2" t="s">
        <v>13</v>
      </c>
      <c r="E10131" s="2" t="s">
        <v>11</v>
      </c>
      <c r="F10131" s="2">
        <v>1990</v>
      </c>
      <c r="G10131" s="2">
        <v>2054.9380000000001</v>
      </c>
      <c r="I10131" s="2">
        <f t="shared" si="158"/>
        <v>34</v>
      </c>
      <c r="J10131" s="2">
        <f>VLOOKUP(A10131,Urbanizaton!$B$2:$BI$265,I10131)</f>
        <v>66.725999999999999</v>
      </c>
      <c r="K10131" s="2">
        <f>VLOOKUP(A10131,Population!$B$2:$BI$265,I10131)</f>
        <v>56719240</v>
      </c>
      <c r="L10131" s="2" t="str">
        <f>VLOOKUP(A10131,Region!$C$1:$G$241,5)</f>
        <v>Europe</v>
      </c>
    </row>
    <row r="10132" spans="1:12" x14ac:dyDescent="0.55000000000000004">
      <c r="A10132" s="2" t="s">
        <v>33</v>
      </c>
      <c r="B10132" s="2" t="s">
        <v>8</v>
      </c>
      <c r="C10132" s="2" t="s">
        <v>14</v>
      </c>
      <c r="D10132" s="2" t="s">
        <v>20</v>
      </c>
      <c r="E10132" s="2" t="s">
        <v>11</v>
      </c>
      <c r="F10132" s="2">
        <v>1990</v>
      </c>
      <c r="G10132" s="2">
        <v>36.229999999999997</v>
      </c>
      <c r="I10132" s="2">
        <f t="shared" si="158"/>
        <v>34</v>
      </c>
      <c r="J10132" s="2">
        <f>VLOOKUP(A10132,Urbanizaton!$B$2:$BI$265,I10132)</f>
        <v>66.725999999999999</v>
      </c>
      <c r="K10132" s="2">
        <f>VLOOKUP(A10132,Population!$B$2:$BI$265,I10132)</f>
        <v>56719240</v>
      </c>
      <c r="L10132" s="2" t="str">
        <f>VLOOKUP(A10132,Region!$C$1:$G$241,5)</f>
        <v>Europe</v>
      </c>
    </row>
    <row r="10133" spans="1:12" x14ac:dyDescent="0.55000000000000004">
      <c r="A10133" s="2" t="s">
        <v>33</v>
      </c>
      <c r="B10133" s="2" t="s">
        <v>8</v>
      </c>
      <c r="C10133" s="2" t="s">
        <v>15</v>
      </c>
      <c r="D10133" s="2" t="s">
        <v>13</v>
      </c>
      <c r="E10133" s="2" t="s">
        <v>11</v>
      </c>
      <c r="F10133" s="2">
        <v>1990</v>
      </c>
      <c r="G10133" s="2">
        <v>1800.9670000000001</v>
      </c>
      <c r="I10133" s="2">
        <f t="shared" si="158"/>
        <v>34</v>
      </c>
      <c r="J10133" s="2">
        <f>VLOOKUP(A10133,Urbanizaton!$B$2:$BI$265,I10133)</f>
        <v>66.725999999999999</v>
      </c>
      <c r="K10133" s="2">
        <f>VLOOKUP(A10133,Population!$B$2:$BI$265,I10133)</f>
        <v>56719240</v>
      </c>
      <c r="L10133" s="2" t="str">
        <f>VLOOKUP(A10133,Region!$C$1:$G$241,5)</f>
        <v>Europe</v>
      </c>
    </row>
    <row r="10134" spans="1:12" x14ac:dyDescent="0.55000000000000004">
      <c r="A10134" s="2" t="s">
        <v>33</v>
      </c>
      <c r="B10134" s="2" t="s">
        <v>8</v>
      </c>
      <c r="C10134" s="2" t="s">
        <v>15</v>
      </c>
      <c r="D10134" s="2" t="s">
        <v>20</v>
      </c>
      <c r="E10134" s="2" t="s">
        <v>11</v>
      </c>
      <c r="F10134" s="2">
        <v>1990</v>
      </c>
      <c r="G10134" s="2">
        <v>31.751999999999999</v>
      </c>
      <c r="I10134" s="2">
        <f t="shared" si="158"/>
        <v>34</v>
      </c>
      <c r="J10134" s="2">
        <f>VLOOKUP(A10134,Urbanizaton!$B$2:$BI$265,I10134)</f>
        <v>66.725999999999999</v>
      </c>
      <c r="K10134" s="2">
        <f>VLOOKUP(A10134,Population!$B$2:$BI$265,I10134)</f>
        <v>56719240</v>
      </c>
      <c r="L10134" s="2" t="str">
        <f>VLOOKUP(A10134,Region!$C$1:$G$241,5)</f>
        <v>Europe</v>
      </c>
    </row>
    <row r="10135" spans="1:12" x14ac:dyDescent="0.55000000000000004">
      <c r="A10135" s="2" t="s">
        <v>33</v>
      </c>
      <c r="B10135" s="2" t="s">
        <v>8</v>
      </c>
      <c r="C10135" s="2" t="s">
        <v>16</v>
      </c>
      <c r="D10135" s="2" t="s">
        <v>13</v>
      </c>
      <c r="E10135" s="2" t="s">
        <v>11</v>
      </c>
      <c r="F10135" s="2">
        <v>1990</v>
      </c>
      <c r="G10135" s="2">
        <v>1989.5440000000001</v>
      </c>
      <c r="I10135" s="2">
        <f t="shared" si="158"/>
        <v>34</v>
      </c>
      <c r="J10135" s="2">
        <f>VLOOKUP(A10135,Urbanizaton!$B$2:$BI$265,I10135)</f>
        <v>66.725999999999999</v>
      </c>
      <c r="K10135" s="2">
        <f>VLOOKUP(A10135,Population!$B$2:$BI$265,I10135)</f>
        <v>56719240</v>
      </c>
      <c r="L10135" s="2" t="str">
        <f>VLOOKUP(A10135,Region!$C$1:$G$241,5)</f>
        <v>Europe</v>
      </c>
    </row>
    <row r="10136" spans="1:12" x14ac:dyDescent="0.55000000000000004">
      <c r="A10136" s="2" t="s">
        <v>33</v>
      </c>
      <c r="B10136" s="2" t="s">
        <v>8</v>
      </c>
      <c r="C10136" s="2" t="s">
        <v>16</v>
      </c>
      <c r="D10136" s="2" t="s">
        <v>20</v>
      </c>
      <c r="E10136" s="2" t="s">
        <v>11</v>
      </c>
      <c r="F10136" s="2">
        <v>1990</v>
      </c>
      <c r="G10136" s="2">
        <v>35.076999999999998</v>
      </c>
      <c r="I10136" s="2">
        <f t="shared" si="158"/>
        <v>34</v>
      </c>
      <c r="J10136" s="2">
        <f>VLOOKUP(A10136,Urbanizaton!$B$2:$BI$265,I10136)</f>
        <v>66.725999999999999</v>
      </c>
      <c r="K10136" s="2">
        <f>VLOOKUP(A10136,Population!$B$2:$BI$265,I10136)</f>
        <v>56719240</v>
      </c>
      <c r="L10136" s="2" t="str">
        <f>VLOOKUP(A10136,Region!$C$1:$G$241,5)</f>
        <v>Europe</v>
      </c>
    </row>
    <row r="10137" spans="1:12" x14ac:dyDescent="0.55000000000000004">
      <c r="A10137" s="2" t="s">
        <v>33</v>
      </c>
      <c r="B10137" s="2" t="s">
        <v>8</v>
      </c>
      <c r="C10137" s="2" t="s">
        <v>12</v>
      </c>
      <c r="D10137" s="2" t="s">
        <v>13</v>
      </c>
      <c r="E10137" s="2" t="s">
        <v>11</v>
      </c>
      <c r="F10137" s="2">
        <v>1991</v>
      </c>
      <c r="G10137" s="2">
        <v>7813.8959999999997</v>
      </c>
      <c r="I10137" s="2">
        <f t="shared" si="158"/>
        <v>35</v>
      </c>
      <c r="J10137" s="2">
        <f>VLOOKUP(A10137,Urbanizaton!$B$2:$BI$265,I10137)</f>
        <v>66.706000000000003</v>
      </c>
      <c r="K10137" s="2">
        <f>VLOOKUP(A10137,Population!$B$2:$BI$265,I10137)</f>
        <v>56758521</v>
      </c>
      <c r="L10137" s="2" t="str">
        <f>VLOOKUP(A10137,Region!$C$1:$G$241,5)</f>
        <v>Europe</v>
      </c>
    </row>
    <row r="10138" spans="1:12" x14ac:dyDescent="0.55000000000000004">
      <c r="A10138" s="2" t="s">
        <v>33</v>
      </c>
      <c r="B10138" s="2" t="s">
        <v>8</v>
      </c>
      <c r="C10138" s="2" t="s">
        <v>12</v>
      </c>
      <c r="D10138" s="2" t="s">
        <v>20</v>
      </c>
      <c r="E10138" s="2" t="s">
        <v>11</v>
      </c>
      <c r="F10138" s="2">
        <v>1991</v>
      </c>
      <c r="G10138" s="2">
        <v>137.66900000000001</v>
      </c>
      <c r="I10138" s="2">
        <f t="shared" si="158"/>
        <v>35</v>
      </c>
      <c r="J10138" s="2">
        <f>VLOOKUP(A10138,Urbanizaton!$B$2:$BI$265,I10138)</f>
        <v>66.706000000000003</v>
      </c>
      <c r="K10138" s="2">
        <f>VLOOKUP(A10138,Population!$B$2:$BI$265,I10138)</f>
        <v>56758521</v>
      </c>
      <c r="L10138" s="2" t="str">
        <f>VLOOKUP(A10138,Region!$C$1:$G$241,5)</f>
        <v>Europe</v>
      </c>
    </row>
    <row r="10139" spans="1:12" x14ac:dyDescent="0.55000000000000004">
      <c r="A10139" s="2" t="s">
        <v>33</v>
      </c>
      <c r="B10139" s="2" t="s">
        <v>8</v>
      </c>
      <c r="C10139" s="2" t="s">
        <v>9</v>
      </c>
      <c r="D10139" s="2" t="s">
        <v>10</v>
      </c>
      <c r="E10139" s="2" t="s">
        <v>11</v>
      </c>
      <c r="F10139" s="2">
        <v>1991</v>
      </c>
      <c r="G10139" s="2">
        <v>388.26</v>
      </c>
      <c r="I10139" s="2">
        <f t="shared" si="158"/>
        <v>35</v>
      </c>
      <c r="J10139" s="2">
        <f>VLOOKUP(A10139,Urbanizaton!$B$2:$BI$265,I10139)</f>
        <v>66.706000000000003</v>
      </c>
      <c r="K10139" s="2">
        <f>VLOOKUP(A10139,Population!$B$2:$BI$265,I10139)</f>
        <v>56758521</v>
      </c>
      <c r="L10139" s="2" t="str">
        <f>VLOOKUP(A10139,Region!$C$1:$G$241,5)</f>
        <v>Europe</v>
      </c>
    </row>
    <row r="10140" spans="1:12" x14ac:dyDescent="0.55000000000000004">
      <c r="A10140" s="2" t="s">
        <v>33</v>
      </c>
      <c r="B10140" s="2" t="s">
        <v>8</v>
      </c>
      <c r="C10140" s="2" t="s">
        <v>9</v>
      </c>
      <c r="D10140" s="2" t="s">
        <v>17</v>
      </c>
      <c r="E10140" s="2" t="s">
        <v>11</v>
      </c>
      <c r="F10140" s="2">
        <v>1991</v>
      </c>
      <c r="G10140" s="2">
        <v>6.84</v>
      </c>
      <c r="I10140" s="2">
        <f t="shared" si="158"/>
        <v>35</v>
      </c>
      <c r="J10140" s="2">
        <f>VLOOKUP(A10140,Urbanizaton!$B$2:$BI$265,I10140)</f>
        <v>66.706000000000003</v>
      </c>
      <c r="K10140" s="2">
        <f>VLOOKUP(A10140,Population!$B$2:$BI$265,I10140)</f>
        <v>56758521</v>
      </c>
      <c r="L10140" s="2" t="str">
        <f>VLOOKUP(A10140,Region!$C$1:$G$241,5)</f>
        <v>Europe</v>
      </c>
    </row>
    <row r="10141" spans="1:12" x14ac:dyDescent="0.55000000000000004">
      <c r="A10141" s="2" t="s">
        <v>33</v>
      </c>
      <c r="B10141" s="2" t="s">
        <v>8</v>
      </c>
      <c r="C10141" s="2" t="s">
        <v>18</v>
      </c>
      <c r="D10141" s="2" t="s">
        <v>17</v>
      </c>
      <c r="E10141" s="2" t="s">
        <v>11</v>
      </c>
      <c r="F10141" s="2">
        <v>1991</v>
      </c>
      <c r="G10141" s="2">
        <v>9.1920000000000002</v>
      </c>
      <c r="I10141" s="2">
        <f t="shared" si="158"/>
        <v>35</v>
      </c>
      <c r="J10141" s="2">
        <f>VLOOKUP(A10141,Urbanizaton!$B$2:$BI$265,I10141)</f>
        <v>66.706000000000003</v>
      </c>
      <c r="K10141" s="2">
        <f>VLOOKUP(A10141,Population!$B$2:$BI$265,I10141)</f>
        <v>56758521</v>
      </c>
      <c r="L10141" s="2" t="str">
        <f>VLOOKUP(A10141,Region!$C$1:$G$241,5)</f>
        <v>Europe</v>
      </c>
    </row>
    <row r="10142" spans="1:12" x14ac:dyDescent="0.55000000000000004">
      <c r="A10142" s="2" t="s">
        <v>33</v>
      </c>
      <c r="B10142" s="2" t="s">
        <v>8</v>
      </c>
      <c r="C10142" s="2" t="s">
        <v>18</v>
      </c>
      <c r="D10142" s="2" t="s">
        <v>19</v>
      </c>
      <c r="E10142" s="2" t="s">
        <v>11</v>
      </c>
      <c r="F10142" s="2">
        <v>1991</v>
      </c>
      <c r="G10142" s="2">
        <v>521736.42099999997</v>
      </c>
      <c r="I10142" s="2">
        <f t="shared" si="158"/>
        <v>35</v>
      </c>
      <c r="J10142" s="2">
        <f>VLOOKUP(A10142,Urbanizaton!$B$2:$BI$265,I10142)</f>
        <v>66.706000000000003</v>
      </c>
      <c r="K10142" s="2">
        <f>VLOOKUP(A10142,Population!$B$2:$BI$265,I10142)</f>
        <v>56758521</v>
      </c>
      <c r="L10142" s="2" t="str">
        <f>VLOOKUP(A10142,Region!$C$1:$G$241,5)</f>
        <v>Europe</v>
      </c>
    </row>
    <row r="10143" spans="1:12" x14ac:dyDescent="0.55000000000000004">
      <c r="A10143" s="2" t="s">
        <v>33</v>
      </c>
      <c r="B10143" s="2" t="s">
        <v>8</v>
      </c>
      <c r="C10143" s="2" t="s">
        <v>14</v>
      </c>
      <c r="D10143" s="2" t="s">
        <v>13</v>
      </c>
      <c r="E10143" s="2" t="s">
        <v>11</v>
      </c>
      <c r="F10143" s="2">
        <v>1991</v>
      </c>
      <c r="G10143" s="2">
        <v>2117.2449999999999</v>
      </c>
      <c r="I10143" s="2">
        <f t="shared" si="158"/>
        <v>35</v>
      </c>
      <c r="J10143" s="2">
        <f>VLOOKUP(A10143,Urbanizaton!$B$2:$BI$265,I10143)</f>
        <v>66.706000000000003</v>
      </c>
      <c r="K10143" s="2">
        <f>VLOOKUP(A10143,Population!$B$2:$BI$265,I10143)</f>
        <v>56758521</v>
      </c>
      <c r="L10143" s="2" t="str">
        <f>VLOOKUP(A10143,Region!$C$1:$G$241,5)</f>
        <v>Europe</v>
      </c>
    </row>
    <row r="10144" spans="1:12" x14ac:dyDescent="0.55000000000000004">
      <c r="A10144" s="2" t="s">
        <v>33</v>
      </c>
      <c r="B10144" s="2" t="s">
        <v>8</v>
      </c>
      <c r="C10144" s="2" t="s">
        <v>14</v>
      </c>
      <c r="D10144" s="2" t="s">
        <v>20</v>
      </c>
      <c r="E10144" s="2" t="s">
        <v>11</v>
      </c>
      <c r="F10144" s="2">
        <v>1991</v>
      </c>
      <c r="G10144" s="2">
        <v>37.302999999999997</v>
      </c>
      <c r="I10144" s="2">
        <f t="shared" si="158"/>
        <v>35</v>
      </c>
      <c r="J10144" s="2">
        <f>VLOOKUP(A10144,Urbanizaton!$B$2:$BI$265,I10144)</f>
        <v>66.706000000000003</v>
      </c>
      <c r="K10144" s="2">
        <f>VLOOKUP(A10144,Population!$B$2:$BI$265,I10144)</f>
        <v>56758521</v>
      </c>
      <c r="L10144" s="2" t="str">
        <f>VLOOKUP(A10144,Region!$C$1:$G$241,5)</f>
        <v>Europe</v>
      </c>
    </row>
    <row r="10145" spans="1:12" x14ac:dyDescent="0.55000000000000004">
      <c r="A10145" s="2" t="s">
        <v>33</v>
      </c>
      <c r="B10145" s="2" t="s">
        <v>8</v>
      </c>
      <c r="C10145" s="2" t="s">
        <v>15</v>
      </c>
      <c r="D10145" s="2" t="s">
        <v>13</v>
      </c>
      <c r="E10145" s="2" t="s">
        <v>11</v>
      </c>
      <c r="F10145" s="2">
        <v>1991</v>
      </c>
      <c r="G10145" s="2">
        <v>1684.39</v>
      </c>
      <c r="I10145" s="2">
        <f t="shared" si="158"/>
        <v>35</v>
      </c>
      <c r="J10145" s="2">
        <f>VLOOKUP(A10145,Urbanizaton!$B$2:$BI$265,I10145)</f>
        <v>66.706000000000003</v>
      </c>
      <c r="K10145" s="2">
        <f>VLOOKUP(A10145,Population!$B$2:$BI$265,I10145)</f>
        <v>56758521</v>
      </c>
      <c r="L10145" s="2" t="str">
        <f>VLOOKUP(A10145,Region!$C$1:$G$241,5)</f>
        <v>Europe</v>
      </c>
    </row>
    <row r="10146" spans="1:12" x14ac:dyDescent="0.55000000000000004">
      <c r="A10146" s="2" t="s">
        <v>33</v>
      </c>
      <c r="B10146" s="2" t="s">
        <v>8</v>
      </c>
      <c r="C10146" s="2" t="s">
        <v>15</v>
      </c>
      <c r="D10146" s="2" t="s">
        <v>20</v>
      </c>
      <c r="E10146" s="2" t="s">
        <v>11</v>
      </c>
      <c r="F10146" s="2">
        <v>1991</v>
      </c>
      <c r="G10146" s="2">
        <v>29.675999999999998</v>
      </c>
      <c r="I10146" s="2">
        <f t="shared" si="158"/>
        <v>35</v>
      </c>
      <c r="J10146" s="2">
        <f>VLOOKUP(A10146,Urbanizaton!$B$2:$BI$265,I10146)</f>
        <v>66.706000000000003</v>
      </c>
      <c r="K10146" s="2">
        <f>VLOOKUP(A10146,Population!$B$2:$BI$265,I10146)</f>
        <v>56758521</v>
      </c>
      <c r="L10146" s="2" t="str">
        <f>VLOOKUP(A10146,Region!$C$1:$G$241,5)</f>
        <v>Europe</v>
      </c>
    </row>
    <row r="10147" spans="1:12" x14ac:dyDescent="0.55000000000000004">
      <c r="A10147" s="2" t="s">
        <v>33</v>
      </c>
      <c r="B10147" s="2" t="s">
        <v>8</v>
      </c>
      <c r="C10147" s="2" t="s">
        <v>16</v>
      </c>
      <c r="D10147" s="2" t="s">
        <v>13</v>
      </c>
      <c r="E10147" s="2" t="s">
        <v>11</v>
      </c>
      <c r="F10147" s="2">
        <v>1991</v>
      </c>
      <c r="G10147" s="2">
        <v>2060.5940000000001</v>
      </c>
      <c r="I10147" s="2">
        <f t="shared" si="158"/>
        <v>35</v>
      </c>
      <c r="J10147" s="2">
        <f>VLOOKUP(A10147,Urbanizaton!$B$2:$BI$265,I10147)</f>
        <v>66.706000000000003</v>
      </c>
      <c r="K10147" s="2">
        <f>VLOOKUP(A10147,Population!$B$2:$BI$265,I10147)</f>
        <v>56758521</v>
      </c>
      <c r="L10147" s="2" t="str">
        <f>VLOOKUP(A10147,Region!$C$1:$G$241,5)</f>
        <v>Europe</v>
      </c>
    </row>
    <row r="10148" spans="1:12" x14ac:dyDescent="0.55000000000000004">
      <c r="A10148" s="2" t="s">
        <v>33</v>
      </c>
      <c r="B10148" s="2" t="s">
        <v>8</v>
      </c>
      <c r="C10148" s="2" t="s">
        <v>16</v>
      </c>
      <c r="D10148" s="2" t="s">
        <v>20</v>
      </c>
      <c r="E10148" s="2" t="s">
        <v>11</v>
      </c>
      <c r="F10148" s="2">
        <v>1991</v>
      </c>
      <c r="G10148" s="2">
        <v>36.305</v>
      </c>
      <c r="I10148" s="2">
        <f t="shared" si="158"/>
        <v>35</v>
      </c>
      <c r="J10148" s="2">
        <f>VLOOKUP(A10148,Urbanizaton!$B$2:$BI$265,I10148)</f>
        <v>66.706000000000003</v>
      </c>
      <c r="K10148" s="2">
        <f>VLOOKUP(A10148,Population!$B$2:$BI$265,I10148)</f>
        <v>56758521</v>
      </c>
      <c r="L10148" s="2" t="str">
        <f>VLOOKUP(A10148,Region!$C$1:$G$241,5)</f>
        <v>Europe</v>
      </c>
    </row>
    <row r="10149" spans="1:12" x14ac:dyDescent="0.55000000000000004">
      <c r="A10149" s="2" t="s">
        <v>33</v>
      </c>
      <c r="B10149" s="2" t="s">
        <v>8</v>
      </c>
      <c r="C10149" s="2" t="s">
        <v>12</v>
      </c>
      <c r="D10149" s="2" t="s">
        <v>13</v>
      </c>
      <c r="E10149" s="2" t="s">
        <v>11</v>
      </c>
      <c r="F10149" s="2">
        <v>1992</v>
      </c>
      <c r="G10149" s="2">
        <v>7794.1629999999996</v>
      </c>
      <c r="I10149" s="2">
        <f t="shared" si="158"/>
        <v>36</v>
      </c>
      <c r="J10149" s="2">
        <f>VLOOKUP(A10149,Urbanizaton!$B$2:$BI$265,I10149)</f>
        <v>66.742000000000004</v>
      </c>
      <c r="K10149" s="2">
        <f>VLOOKUP(A10149,Population!$B$2:$BI$265,I10149)</f>
        <v>56797087</v>
      </c>
      <c r="L10149" s="2" t="str">
        <f>VLOOKUP(A10149,Region!$C$1:$G$241,5)</f>
        <v>Europe</v>
      </c>
    </row>
    <row r="10150" spans="1:12" x14ac:dyDescent="0.55000000000000004">
      <c r="A10150" s="2" t="s">
        <v>33</v>
      </c>
      <c r="B10150" s="2" t="s">
        <v>8</v>
      </c>
      <c r="C10150" s="2" t="s">
        <v>12</v>
      </c>
      <c r="D10150" s="2" t="s">
        <v>20</v>
      </c>
      <c r="E10150" s="2" t="s">
        <v>11</v>
      </c>
      <c r="F10150" s="2">
        <v>1992</v>
      </c>
      <c r="G10150" s="2">
        <v>137.22800000000001</v>
      </c>
      <c r="I10150" s="2">
        <f t="shared" si="158"/>
        <v>36</v>
      </c>
      <c r="J10150" s="2">
        <f>VLOOKUP(A10150,Urbanizaton!$B$2:$BI$265,I10150)</f>
        <v>66.742000000000004</v>
      </c>
      <c r="K10150" s="2">
        <f>VLOOKUP(A10150,Population!$B$2:$BI$265,I10150)</f>
        <v>56797087</v>
      </c>
      <c r="L10150" s="2" t="str">
        <f>VLOOKUP(A10150,Region!$C$1:$G$241,5)</f>
        <v>Europe</v>
      </c>
    </row>
    <row r="10151" spans="1:12" x14ac:dyDescent="0.55000000000000004">
      <c r="A10151" s="2" t="s">
        <v>33</v>
      </c>
      <c r="B10151" s="2" t="s">
        <v>8</v>
      </c>
      <c r="C10151" s="2" t="s">
        <v>9</v>
      </c>
      <c r="D10151" s="2" t="s">
        <v>10</v>
      </c>
      <c r="E10151" s="2" t="s">
        <v>11</v>
      </c>
      <c r="F10151" s="2">
        <v>1992</v>
      </c>
      <c r="G10151" s="2">
        <v>385.72</v>
      </c>
      <c r="I10151" s="2">
        <f t="shared" si="158"/>
        <v>36</v>
      </c>
      <c r="J10151" s="2">
        <f>VLOOKUP(A10151,Urbanizaton!$B$2:$BI$265,I10151)</f>
        <v>66.742000000000004</v>
      </c>
      <c r="K10151" s="2">
        <f>VLOOKUP(A10151,Population!$B$2:$BI$265,I10151)</f>
        <v>56797087</v>
      </c>
      <c r="L10151" s="2" t="str">
        <f>VLOOKUP(A10151,Region!$C$1:$G$241,5)</f>
        <v>Europe</v>
      </c>
    </row>
    <row r="10152" spans="1:12" x14ac:dyDescent="0.55000000000000004">
      <c r="A10152" s="2" t="s">
        <v>33</v>
      </c>
      <c r="B10152" s="2" t="s">
        <v>8</v>
      </c>
      <c r="C10152" s="2" t="s">
        <v>9</v>
      </c>
      <c r="D10152" s="2" t="s">
        <v>17</v>
      </c>
      <c r="E10152" s="2" t="s">
        <v>11</v>
      </c>
      <c r="F10152" s="2">
        <v>1992</v>
      </c>
      <c r="G10152" s="2">
        <v>6.79</v>
      </c>
      <c r="I10152" s="2">
        <f t="shared" si="158"/>
        <v>36</v>
      </c>
      <c r="J10152" s="2">
        <f>VLOOKUP(A10152,Urbanizaton!$B$2:$BI$265,I10152)</f>
        <v>66.742000000000004</v>
      </c>
      <c r="K10152" s="2">
        <f>VLOOKUP(A10152,Population!$B$2:$BI$265,I10152)</f>
        <v>56797087</v>
      </c>
      <c r="L10152" s="2" t="str">
        <f>VLOOKUP(A10152,Region!$C$1:$G$241,5)</f>
        <v>Europe</v>
      </c>
    </row>
    <row r="10153" spans="1:12" x14ac:dyDescent="0.55000000000000004">
      <c r="A10153" s="2" t="s">
        <v>33</v>
      </c>
      <c r="B10153" s="2" t="s">
        <v>8</v>
      </c>
      <c r="C10153" s="2" t="s">
        <v>18</v>
      </c>
      <c r="D10153" s="2" t="s">
        <v>17</v>
      </c>
      <c r="E10153" s="2" t="s">
        <v>11</v>
      </c>
      <c r="F10153" s="2">
        <v>1992</v>
      </c>
      <c r="G10153" s="2">
        <v>9.1029999999999998</v>
      </c>
      <c r="I10153" s="2">
        <f t="shared" si="158"/>
        <v>36</v>
      </c>
      <c r="J10153" s="2">
        <f>VLOOKUP(A10153,Urbanizaton!$B$2:$BI$265,I10153)</f>
        <v>66.742000000000004</v>
      </c>
      <c r="K10153" s="2">
        <f>VLOOKUP(A10153,Population!$B$2:$BI$265,I10153)</f>
        <v>56797087</v>
      </c>
      <c r="L10153" s="2" t="str">
        <f>VLOOKUP(A10153,Region!$C$1:$G$241,5)</f>
        <v>Europe</v>
      </c>
    </row>
    <row r="10154" spans="1:12" x14ac:dyDescent="0.55000000000000004">
      <c r="A10154" s="2" t="s">
        <v>33</v>
      </c>
      <c r="B10154" s="2" t="s">
        <v>8</v>
      </c>
      <c r="C10154" s="2" t="s">
        <v>18</v>
      </c>
      <c r="D10154" s="2" t="s">
        <v>19</v>
      </c>
      <c r="E10154" s="2" t="s">
        <v>11</v>
      </c>
      <c r="F10154" s="2">
        <v>1992</v>
      </c>
      <c r="G10154" s="2">
        <v>516999.37599999999</v>
      </c>
      <c r="I10154" s="2">
        <f t="shared" si="158"/>
        <v>36</v>
      </c>
      <c r="J10154" s="2">
        <f>VLOOKUP(A10154,Urbanizaton!$B$2:$BI$265,I10154)</f>
        <v>66.742000000000004</v>
      </c>
      <c r="K10154" s="2">
        <f>VLOOKUP(A10154,Population!$B$2:$BI$265,I10154)</f>
        <v>56797087</v>
      </c>
      <c r="L10154" s="2" t="str">
        <f>VLOOKUP(A10154,Region!$C$1:$G$241,5)</f>
        <v>Europe</v>
      </c>
    </row>
    <row r="10155" spans="1:12" x14ac:dyDescent="0.55000000000000004">
      <c r="A10155" s="2" t="s">
        <v>33</v>
      </c>
      <c r="B10155" s="2" t="s">
        <v>8</v>
      </c>
      <c r="C10155" s="2" t="s">
        <v>14</v>
      </c>
      <c r="D10155" s="2" t="s">
        <v>13</v>
      </c>
      <c r="E10155" s="2" t="s">
        <v>11</v>
      </c>
      <c r="F10155" s="2">
        <v>1992</v>
      </c>
      <c r="G10155" s="2">
        <v>2150.096</v>
      </c>
      <c r="I10155" s="2">
        <f t="shared" si="158"/>
        <v>36</v>
      </c>
      <c r="J10155" s="2">
        <f>VLOOKUP(A10155,Urbanizaton!$B$2:$BI$265,I10155)</f>
        <v>66.742000000000004</v>
      </c>
      <c r="K10155" s="2">
        <f>VLOOKUP(A10155,Population!$B$2:$BI$265,I10155)</f>
        <v>56797087</v>
      </c>
      <c r="L10155" s="2" t="str">
        <f>VLOOKUP(A10155,Region!$C$1:$G$241,5)</f>
        <v>Europe</v>
      </c>
    </row>
    <row r="10156" spans="1:12" x14ac:dyDescent="0.55000000000000004">
      <c r="A10156" s="2" t="s">
        <v>33</v>
      </c>
      <c r="B10156" s="2" t="s">
        <v>8</v>
      </c>
      <c r="C10156" s="2" t="s">
        <v>14</v>
      </c>
      <c r="D10156" s="2" t="s">
        <v>20</v>
      </c>
      <c r="E10156" s="2" t="s">
        <v>11</v>
      </c>
      <c r="F10156" s="2">
        <v>1992</v>
      </c>
      <c r="G10156" s="2">
        <v>37.856000000000002</v>
      </c>
      <c r="I10156" s="2">
        <f t="shared" si="158"/>
        <v>36</v>
      </c>
      <c r="J10156" s="2">
        <f>VLOOKUP(A10156,Urbanizaton!$B$2:$BI$265,I10156)</f>
        <v>66.742000000000004</v>
      </c>
      <c r="K10156" s="2">
        <f>VLOOKUP(A10156,Population!$B$2:$BI$265,I10156)</f>
        <v>56797087</v>
      </c>
      <c r="L10156" s="2" t="str">
        <f>VLOOKUP(A10156,Region!$C$1:$G$241,5)</f>
        <v>Europe</v>
      </c>
    </row>
    <row r="10157" spans="1:12" x14ac:dyDescent="0.55000000000000004">
      <c r="A10157" s="2" t="s">
        <v>33</v>
      </c>
      <c r="B10157" s="2" t="s">
        <v>8</v>
      </c>
      <c r="C10157" s="2" t="s">
        <v>15</v>
      </c>
      <c r="D10157" s="2" t="s">
        <v>13</v>
      </c>
      <c r="E10157" s="2" t="s">
        <v>11</v>
      </c>
      <c r="F10157" s="2">
        <v>1992</v>
      </c>
      <c r="G10157" s="2">
        <v>1584.5360000000001</v>
      </c>
      <c r="I10157" s="2">
        <f t="shared" si="158"/>
        <v>36</v>
      </c>
      <c r="J10157" s="2">
        <f>VLOOKUP(A10157,Urbanizaton!$B$2:$BI$265,I10157)</f>
        <v>66.742000000000004</v>
      </c>
      <c r="K10157" s="2">
        <f>VLOOKUP(A10157,Population!$B$2:$BI$265,I10157)</f>
        <v>56797087</v>
      </c>
      <c r="L10157" s="2" t="str">
        <f>VLOOKUP(A10157,Region!$C$1:$G$241,5)</f>
        <v>Europe</v>
      </c>
    </row>
    <row r="10158" spans="1:12" x14ac:dyDescent="0.55000000000000004">
      <c r="A10158" s="2" t="s">
        <v>33</v>
      </c>
      <c r="B10158" s="2" t="s">
        <v>8</v>
      </c>
      <c r="C10158" s="2" t="s">
        <v>15</v>
      </c>
      <c r="D10158" s="2" t="s">
        <v>20</v>
      </c>
      <c r="E10158" s="2" t="s">
        <v>11</v>
      </c>
      <c r="F10158" s="2">
        <v>1992</v>
      </c>
      <c r="G10158" s="2">
        <v>27.898</v>
      </c>
      <c r="I10158" s="2">
        <f t="shared" si="158"/>
        <v>36</v>
      </c>
      <c r="J10158" s="2">
        <f>VLOOKUP(A10158,Urbanizaton!$B$2:$BI$265,I10158)</f>
        <v>66.742000000000004</v>
      </c>
      <c r="K10158" s="2">
        <f>VLOOKUP(A10158,Population!$B$2:$BI$265,I10158)</f>
        <v>56797087</v>
      </c>
      <c r="L10158" s="2" t="str">
        <f>VLOOKUP(A10158,Region!$C$1:$G$241,5)</f>
        <v>Europe</v>
      </c>
    </row>
    <row r="10159" spans="1:12" x14ac:dyDescent="0.55000000000000004">
      <c r="A10159" s="2" t="s">
        <v>33</v>
      </c>
      <c r="B10159" s="2" t="s">
        <v>8</v>
      </c>
      <c r="C10159" s="2" t="s">
        <v>16</v>
      </c>
      <c r="D10159" s="2" t="s">
        <v>13</v>
      </c>
      <c r="E10159" s="2" t="s">
        <v>11</v>
      </c>
      <c r="F10159" s="2">
        <v>1992</v>
      </c>
      <c r="G10159" s="2">
        <v>2107.462</v>
      </c>
      <c r="I10159" s="2">
        <f t="shared" si="158"/>
        <v>36</v>
      </c>
      <c r="J10159" s="2">
        <f>VLOOKUP(A10159,Urbanizaton!$B$2:$BI$265,I10159)</f>
        <v>66.742000000000004</v>
      </c>
      <c r="K10159" s="2">
        <f>VLOOKUP(A10159,Population!$B$2:$BI$265,I10159)</f>
        <v>56797087</v>
      </c>
      <c r="L10159" s="2" t="str">
        <f>VLOOKUP(A10159,Region!$C$1:$G$241,5)</f>
        <v>Europe</v>
      </c>
    </row>
    <row r="10160" spans="1:12" x14ac:dyDescent="0.55000000000000004">
      <c r="A10160" s="2" t="s">
        <v>33</v>
      </c>
      <c r="B10160" s="2" t="s">
        <v>8</v>
      </c>
      <c r="C10160" s="2" t="s">
        <v>16</v>
      </c>
      <c r="D10160" s="2" t="s">
        <v>20</v>
      </c>
      <c r="E10160" s="2" t="s">
        <v>11</v>
      </c>
      <c r="F10160" s="2">
        <v>1992</v>
      </c>
      <c r="G10160" s="2">
        <v>37.104999999999997</v>
      </c>
      <c r="I10160" s="2">
        <f t="shared" si="158"/>
        <v>36</v>
      </c>
      <c r="J10160" s="2">
        <f>VLOOKUP(A10160,Urbanizaton!$B$2:$BI$265,I10160)</f>
        <v>66.742000000000004</v>
      </c>
      <c r="K10160" s="2">
        <f>VLOOKUP(A10160,Population!$B$2:$BI$265,I10160)</f>
        <v>56797087</v>
      </c>
      <c r="L10160" s="2" t="str">
        <f>VLOOKUP(A10160,Region!$C$1:$G$241,5)</f>
        <v>Europe</v>
      </c>
    </row>
    <row r="10161" spans="1:12" x14ac:dyDescent="0.55000000000000004">
      <c r="A10161" s="2" t="s">
        <v>33</v>
      </c>
      <c r="B10161" s="2" t="s">
        <v>8</v>
      </c>
      <c r="C10161" s="2" t="s">
        <v>12</v>
      </c>
      <c r="D10161" s="2" t="s">
        <v>13</v>
      </c>
      <c r="E10161" s="2" t="s">
        <v>11</v>
      </c>
      <c r="F10161" s="2">
        <v>1993</v>
      </c>
      <c r="G10161" s="2">
        <v>7895.1369999999997</v>
      </c>
      <c r="I10161" s="2">
        <f t="shared" si="158"/>
        <v>37</v>
      </c>
      <c r="J10161" s="2">
        <f>VLOOKUP(A10161,Urbanizaton!$B$2:$BI$265,I10161)</f>
        <v>66.802000000000007</v>
      </c>
      <c r="K10161" s="2">
        <f>VLOOKUP(A10161,Population!$B$2:$BI$265,I10161)</f>
        <v>56831821</v>
      </c>
      <c r="L10161" s="2" t="str">
        <f>VLOOKUP(A10161,Region!$C$1:$G$241,5)</f>
        <v>Europe</v>
      </c>
    </row>
    <row r="10162" spans="1:12" x14ac:dyDescent="0.55000000000000004">
      <c r="A10162" s="2" t="s">
        <v>33</v>
      </c>
      <c r="B10162" s="2" t="s">
        <v>8</v>
      </c>
      <c r="C10162" s="2" t="s">
        <v>12</v>
      </c>
      <c r="D10162" s="2" t="s">
        <v>20</v>
      </c>
      <c r="E10162" s="2" t="s">
        <v>11</v>
      </c>
      <c r="F10162" s="2">
        <v>1993</v>
      </c>
      <c r="G10162" s="2">
        <v>138.92099999999999</v>
      </c>
      <c r="I10162" s="2">
        <f t="shared" si="158"/>
        <v>37</v>
      </c>
      <c r="J10162" s="2">
        <f>VLOOKUP(A10162,Urbanizaton!$B$2:$BI$265,I10162)</f>
        <v>66.802000000000007</v>
      </c>
      <c r="K10162" s="2">
        <f>VLOOKUP(A10162,Population!$B$2:$BI$265,I10162)</f>
        <v>56831821</v>
      </c>
      <c r="L10162" s="2" t="str">
        <f>VLOOKUP(A10162,Region!$C$1:$G$241,5)</f>
        <v>Europe</v>
      </c>
    </row>
    <row r="10163" spans="1:12" x14ac:dyDescent="0.55000000000000004">
      <c r="A10163" s="2" t="s">
        <v>33</v>
      </c>
      <c r="B10163" s="2" t="s">
        <v>8</v>
      </c>
      <c r="C10163" s="2" t="s">
        <v>9</v>
      </c>
      <c r="D10163" s="2" t="s">
        <v>10</v>
      </c>
      <c r="E10163" s="2" t="s">
        <v>11</v>
      </c>
      <c r="F10163" s="2">
        <v>1993</v>
      </c>
      <c r="G10163" s="2">
        <v>382.74</v>
      </c>
      <c r="I10163" s="2">
        <f t="shared" si="158"/>
        <v>37</v>
      </c>
      <c r="J10163" s="2">
        <f>VLOOKUP(A10163,Urbanizaton!$B$2:$BI$265,I10163)</f>
        <v>66.802000000000007</v>
      </c>
      <c r="K10163" s="2">
        <f>VLOOKUP(A10163,Population!$B$2:$BI$265,I10163)</f>
        <v>56831821</v>
      </c>
      <c r="L10163" s="2" t="str">
        <f>VLOOKUP(A10163,Region!$C$1:$G$241,5)</f>
        <v>Europe</v>
      </c>
    </row>
    <row r="10164" spans="1:12" x14ac:dyDescent="0.55000000000000004">
      <c r="A10164" s="2" t="s">
        <v>33</v>
      </c>
      <c r="B10164" s="2" t="s">
        <v>8</v>
      </c>
      <c r="C10164" s="2" t="s">
        <v>9</v>
      </c>
      <c r="D10164" s="2" t="s">
        <v>17</v>
      </c>
      <c r="E10164" s="2" t="s">
        <v>11</v>
      </c>
      <c r="F10164" s="2">
        <v>1993</v>
      </c>
      <c r="G10164" s="2">
        <v>6.73</v>
      </c>
      <c r="I10164" s="2">
        <f t="shared" si="158"/>
        <v>37</v>
      </c>
      <c r="J10164" s="2">
        <f>VLOOKUP(A10164,Urbanizaton!$B$2:$BI$265,I10164)</f>
        <v>66.802000000000007</v>
      </c>
      <c r="K10164" s="2">
        <f>VLOOKUP(A10164,Population!$B$2:$BI$265,I10164)</f>
        <v>56831821</v>
      </c>
      <c r="L10164" s="2" t="str">
        <f>VLOOKUP(A10164,Region!$C$1:$G$241,5)</f>
        <v>Europe</v>
      </c>
    </row>
    <row r="10165" spans="1:12" x14ac:dyDescent="0.55000000000000004">
      <c r="A10165" s="2" t="s">
        <v>33</v>
      </c>
      <c r="B10165" s="2" t="s">
        <v>8</v>
      </c>
      <c r="C10165" s="2" t="s">
        <v>18</v>
      </c>
      <c r="D10165" s="2" t="s">
        <v>17</v>
      </c>
      <c r="E10165" s="2" t="s">
        <v>11</v>
      </c>
      <c r="F10165" s="2">
        <v>1993</v>
      </c>
      <c r="G10165" s="2">
        <v>8.9760000000000009</v>
      </c>
      <c r="I10165" s="2">
        <f t="shared" si="158"/>
        <v>37</v>
      </c>
      <c r="J10165" s="2">
        <f>VLOOKUP(A10165,Urbanizaton!$B$2:$BI$265,I10165)</f>
        <v>66.802000000000007</v>
      </c>
      <c r="K10165" s="2">
        <f>VLOOKUP(A10165,Population!$B$2:$BI$265,I10165)</f>
        <v>56831821</v>
      </c>
      <c r="L10165" s="2" t="str">
        <f>VLOOKUP(A10165,Region!$C$1:$G$241,5)</f>
        <v>Europe</v>
      </c>
    </row>
    <row r="10166" spans="1:12" x14ac:dyDescent="0.55000000000000004">
      <c r="A10166" s="2" t="s">
        <v>33</v>
      </c>
      <c r="B10166" s="2" t="s">
        <v>8</v>
      </c>
      <c r="C10166" s="2" t="s">
        <v>18</v>
      </c>
      <c r="D10166" s="2" t="s">
        <v>19</v>
      </c>
      <c r="E10166" s="2" t="s">
        <v>11</v>
      </c>
      <c r="F10166" s="2">
        <v>1993</v>
      </c>
      <c r="G10166" s="2">
        <v>510122.23</v>
      </c>
      <c r="I10166" s="2">
        <f t="shared" si="158"/>
        <v>37</v>
      </c>
      <c r="J10166" s="2">
        <f>VLOOKUP(A10166,Urbanizaton!$B$2:$BI$265,I10166)</f>
        <v>66.802000000000007</v>
      </c>
      <c r="K10166" s="2">
        <f>VLOOKUP(A10166,Population!$B$2:$BI$265,I10166)</f>
        <v>56831821</v>
      </c>
      <c r="L10166" s="2" t="str">
        <f>VLOOKUP(A10166,Region!$C$1:$G$241,5)</f>
        <v>Europe</v>
      </c>
    </row>
    <row r="10167" spans="1:12" x14ac:dyDescent="0.55000000000000004">
      <c r="A10167" s="2" t="s">
        <v>33</v>
      </c>
      <c r="B10167" s="2" t="s">
        <v>8</v>
      </c>
      <c r="C10167" s="2" t="s">
        <v>14</v>
      </c>
      <c r="D10167" s="2" t="s">
        <v>13</v>
      </c>
      <c r="E10167" s="2" t="s">
        <v>11</v>
      </c>
      <c r="F10167" s="2">
        <v>1993</v>
      </c>
      <c r="G10167" s="2">
        <v>2055.1289999999999</v>
      </c>
      <c r="I10167" s="2">
        <f t="shared" si="158"/>
        <v>37</v>
      </c>
      <c r="J10167" s="2">
        <f>VLOOKUP(A10167,Urbanizaton!$B$2:$BI$265,I10167)</f>
        <v>66.802000000000007</v>
      </c>
      <c r="K10167" s="2">
        <f>VLOOKUP(A10167,Population!$B$2:$BI$265,I10167)</f>
        <v>56831821</v>
      </c>
      <c r="L10167" s="2" t="str">
        <f>VLOOKUP(A10167,Region!$C$1:$G$241,5)</f>
        <v>Europe</v>
      </c>
    </row>
    <row r="10168" spans="1:12" x14ac:dyDescent="0.55000000000000004">
      <c r="A10168" s="2" t="s">
        <v>33</v>
      </c>
      <c r="B10168" s="2" t="s">
        <v>8</v>
      </c>
      <c r="C10168" s="2" t="s">
        <v>14</v>
      </c>
      <c r="D10168" s="2" t="s">
        <v>20</v>
      </c>
      <c r="E10168" s="2" t="s">
        <v>11</v>
      </c>
      <c r="F10168" s="2">
        <v>1993</v>
      </c>
      <c r="G10168" s="2">
        <v>36.161999999999999</v>
      </c>
      <c r="I10168" s="2">
        <f t="shared" si="158"/>
        <v>37</v>
      </c>
      <c r="J10168" s="2">
        <f>VLOOKUP(A10168,Urbanizaton!$B$2:$BI$265,I10168)</f>
        <v>66.802000000000007</v>
      </c>
      <c r="K10168" s="2">
        <f>VLOOKUP(A10168,Population!$B$2:$BI$265,I10168)</f>
        <v>56831821</v>
      </c>
      <c r="L10168" s="2" t="str">
        <f>VLOOKUP(A10168,Region!$C$1:$G$241,5)</f>
        <v>Europe</v>
      </c>
    </row>
    <row r="10169" spans="1:12" x14ac:dyDescent="0.55000000000000004">
      <c r="A10169" s="2" t="s">
        <v>33</v>
      </c>
      <c r="B10169" s="2" t="s">
        <v>8</v>
      </c>
      <c r="C10169" s="2" t="s">
        <v>15</v>
      </c>
      <c r="D10169" s="2" t="s">
        <v>13</v>
      </c>
      <c r="E10169" s="2" t="s">
        <v>11</v>
      </c>
      <c r="F10169" s="2">
        <v>1993</v>
      </c>
      <c r="G10169" s="2">
        <v>1480.1369999999999</v>
      </c>
      <c r="I10169" s="2">
        <f t="shared" si="158"/>
        <v>37</v>
      </c>
      <c r="J10169" s="2">
        <f>VLOOKUP(A10169,Urbanizaton!$B$2:$BI$265,I10169)</f>
        <v>66.802000000000007</v>
      </c>
      <c r="K10169" s="2">
        <f>VLOOKUP(A10169,Population!$B$2:$BI$265,I10169)</f>
        <v>56831821</v>
      </c>
      <c r="L10169" s="2" t="str">
        <f>VLOOKUP(A10169,Region!$C$1:$G$241,5)</f>
        <v>Europe</v>
      </c>
    </row>
    <row r="10170" spans="1:12" x14ac:dyDescent="0.55000000000000004">
      <c r="A10170" s="2" t="s">
        <v>33</v>
      </c>
      <c r="B10170" s="2" t="s">
        <v>8</v>
      </c>
      <c r="C10170" s="2" t="s">
        <v>15</v>
      </c>
      <c r="D10170" s="2" t="s">
        <v>20</v>
      </c>
      <c r="E10170" s="2" t="s">
        <v>11</v>
      </c>
      <c r="F10170" s="2">
        <v>1993</v>
      </c>
      <c r="G10170" s="2">
        <v>26.044</v>
      </c>
      <c r="I10170" s="2">
        <f t="shared" si="158"/>
        <v>37</v>
      </c>
      <c r="J10170" s="2">
        <f>VLOOKUP(A10170,Urbanizaton!$B$2:$BI$265,I10170)</f>
        <v>66.802000000000007</v>
      </c>
      <c r="K10170" s="2">
        <f>VLOOKUP(A10170,Population!$B$2:$BI$265,I10170)</f>
        <v>56831821</v>
      </c>
      <c r="L10170" s="2" t="str">
        <f>VLOOKUP(A10170,Region!$C$1:$G$241,5)</f>
        <v>Europe</v>
      </c>
    </row>
    <row r="10171" spans="1:12" x14ac:dyDescent="0.55000000000000004">
      <c r="A10171" s="2" t="s">
        <v>33</v>
      </c>
      <c r="B10171" s="2" t="s">
        <v>8</v>
      </c>
      <c r="C10171" s="2" t="s">
        <v>16</v>
      </c>
      <c r="D10171" s="2" t="s">
        <v>13</v>
      </c>
      <c r="E10171" s="2" t="s">
        <v>11</v>
      </c>
      <c r="F10171" s="2">
        <v>1993</v>
      </c>
      <c r="G10171" s="2">
        <v>2107.7440000000001</v>
      </c>
      <c r="I10171" s="2">
        <f t="shared" si="158"/>
        <v>37</v>
      </c>
      <c r="J10171" s="2">
        <f>VLOOKUP(A10171,Urbanizaton!$B$2:$BI$265,I10171)</f>
        <v>66.802000000000007</v>
      </c>
      <c r="K10171" s="2">
        <f>VLOOKUP(A10171,Population!$B$2:$BI$265,I10171)</f>
        <v>56831821</v>
      </c>
      <c r="L10171" s="2" t="str">
        <f>VLOOKUP(A10171,Region!$C$1:$G$241,5)</f>
        <v>Europe</v>
      </c>
    </row>
    <row r="10172" spans="1:12" x14ac:dyDescent="0.55000000000000004">
      <c r="A10172" s="2" t="s">
        <v>33</v>
      </c>
      <c r="B10172" s="2" t="s">
        <v>8</v>
      </c>
      <c r="C10172" s="2" t="s">
        <v>16</v>
      </c>
      <c r="D10172" s="2" t="s">
        <v>20</v>
      </c>
      <c r="E10172" s="2" t="s">
        <v>11</v>
      </c>
      <c r="F10172" s="2">
        <v>1993</v>
      </c>
      <c r="G10172" s="2">
        <v>37.087000000000003</v>
      </c>
      <c r="I10172" s="2">
        <f t="shared" si="158"/>
        <v>37</v>
      </c>
      <c r="J10172" s="2">
        <f>VLOOKUP(A10172,Urbanizaton!$B$2:$BI$265,I10172)</f>
        <v>66.802000000000007</v>
      </c>
      <c r="K10172" s="2">
        <f>VLOOKUP(A10172,Population!$B$2:$BI$265,I10172)</f>
        <v>56831821</v>
      </c>
      <c r="L10172" s="2" t="str">
        <f>VLOOKUP(A10172,Region!$C$1:$G$241,5)</f>
        <v>Europe</v>
      </c>
    </row>
    <row r="10173" spans="1:12" x14ac:dyDescent="0.55000000000000004">
      <c r="A10173" s="2" t="s">
        <v>33</v>
      </c>
      <c r="B10173" s="2" t="s">
        <v>8</v>
      </c>
      <c r="C10173" s="2" t="s">
        <v>12</v>
      </c>
      <c r="D10173" s="2" t="s">
        <v>13</v>
      </c>
      <c r="E10173" s="2" t="s">
        <v>11</v>
      </c>
      <c r="F10173" s="2">
        <v>1994</v>
      </c>
      <c r="G10173" s="2">
        <v>7470.0439999999999</v>
      </c>
      <c r="I10173" s="2">
        <f t="shared" si="158"/>
        <v>38</v>
      </c>
      <c r="J10173" s="2">
        <f>VLOOKUP(A10173,Urbanizaton!$B$2:$BI$265,I10173)</f>
        <v>66.861999999999995</v>
      </c>
      <c r="K10173" s="2">
        <f>VLOOKUP(A10173,Population!$B$2:$BI$265,I10173)</f>
        <v>56843400</v>
      </c>
      <c r="L10173" s="2" t="str">
        <f>VLOOKUP(A10173,Region!$C$1:$G$241,5)</f>
        <v>Europe</v>
      </c>
    </row>
    <row r="10174" spans="1:12" x14ac:dyDescent="0.55000000000000004">
      <c r="A10174" s="2" t="s">
        <v>33</v>
      </c>
      <c r="B10174" s="2" t="s">
        <v>8</v>
      </c>
      <c r="C10174" s="2" t="s">
        <v>12</v>
      </c>
      <c r="D10174" s="2" t="s">
        <v>20</v>
      </c>
      <c r="E10174" s="2" t="s">
        <v>11</v>
      </c>
      <c r="F10174" s="2">
        <v>1994</v>
      </c>
      <c r="G10174" s="2">
        <v>131.41399999999999</v>
      </c>
      <c r="I10174" s="2">
        <f t="shared" si="158"/>
        <v>38</v>
      </c>
      <c r="J10174" s="2">
        <f>VLOOKUP(A10174,Urbanizaton!$B$2:$BI$265,I10174)</f>
        <v>66.861999999999995</v>
      </c>
      <c r="K10174" s="2">
        <f>VLOOKUP(A10174,Population!$B$2:$BI$265,I10174)</f>
        <v>56843400</v>
      </c>
      <c r="L10174" s="2" t="str">
        <f>VLOOKUP(A10174,Region!$C$1:$G$241,5)</f>
        <v>Europe</v>
      </c>
    </row>
    <row r="10175" spans="1:12" x14ac:dyDescent="0.55000000000000004">
      <c r="A10175" s="2" t="s">
        <v>33</v>
      </c>
      <c r="B10175" s="2" t="s">
        <v>8</v>
      </c>
      <c r="C10175" s="2" t="s">
        <v>9</v>
      </c>
      <c r="D10175" s="2" t="s">
        <v>10</v>
      </c>
      <c r="E10175" s="2" t="s">
        <v>11</v>
      </c>
      <c r="F10175" s="2">
        <v>1994</v>
      </c>
      <c r="G10175" s="2">
        <v>378.38</v>
      </c>
      <c r="I10175" s="2">
        <f t="shared" si="158"/>
        <v>38</v>
      </c>
      <c r="J10175" s="2">
        <f>VLOOKUP(A10175,Urbanizaton!$B$2:$BI$265,I10175)</f>
        <v>66.861999999999995</v>
      </c>
      <c r="K10175" s="2">
        <f>VLOOKUP(A10175,Population!$B$2:$BI$265,I10175)</f>
        <v>56843400</v>
      </c>
      <c r="L10175" s="2" t="str">
        <f>VLOOKUP(A10175,Region!$C$1:$G$241,5)</f>
        <v>Europe</v>
      </c>
    </row>
    <row r="10176" spans="1:12" x14ac:dyDescent="0.55000000000000004">
      <c r="A10176" s="2" t="s">
        <v>33</v>
      </c>
      <c r="B10176" s="2" t="s">
        <v>8</v>
      </c>
      <c r="C10176" s="2" t="s">
        <v>9</v>
      </c>
      <c r="D10176" s="2" t="s">
        <v>17</v>
      </c>
      <c r="E10176" s="2" t="s">
        <v>11</v>
      </c>
      <c r="F10176" s="2">
        <v>1994</v>
      </c>
      <c r="G10176" s="2">
        <v>6.66</v>
      </c>
      <c r="I10176" s="2">
        <f t="shared" si="158"/>
        <v>38</v>
      </c>
      <c r="J10176" s="2">
        <f>VLOOKUP(A10176,Urbanizaton!$B$2:$BI$265,I10176)</f>
        <v>66.861999999999995</v>
      </c>
      <c r="K10176" s="2">
        <f>VLOOKUP(A10176,Population!$B$2:$BI$265,I10176)</f>
        <v>56843400</v>
      </c>
      <c r="L10176" s="2" t="str">
        <f>VLOOKUP(A10176,Region!$C$1:$G$241,5)</f>
        <v>Europe</v>
      </c>
    </row>
    <row r="10177" spans="1:12" x14ac:dyDescent="0.55000000000000004">
      <c r="A10177" s="2" t="s">
        <v>33</v>
      </c>
      <c r="B10177" s="2" t="s">
        <v>8</v>
      </c>
      <c r="C10177" s="2" t="s">
        <v>18</v>
      </c>
      <c r="D10177" s="2" t="s">
        <v>17</v>
      </c>
      <c r="E10177" s="2" t="s">
        <v>11</v>
      </c>
      <c r="F10177" s="2">
        <v>1994</v>
      </c>
      <c r="G10177" s="2">
        <v>8.84</v>
      </c>
      <c r="I10177" s="2">
        <f t="shared" si="158"/>
        <v>38</v>
      </c>
      <c r="J10177" s="2">
        <f>VLOOKUP(A10177,Urbanizaton!$B$2:$BI$265,I10177)</f>
        <v>66.861999999999995</v>
      </c>
      <c r="K10177" s="2">
        <f>VLOOKUP(A10177,Population!$B$2:$BI$265,I10177)</f>
        <v>56843400</v>
      </c>
      <c r="L10177" s="2" t="str">
        <f>VLOOKUP(A10177,Region!$C$1:$G$241,5)</f>
        <v>Europe</v>
      </c>
    </row>
    <row r="10178" spans="1:12" x14ac:dyDescent="0.55000000000000004">
      <c r="A10178" s="2" t="s">
        <v>33</v>
      </c>
      <c r="B10178" s="2" t="s">
        <v>8</v>
      </c>
      <c r="C10178" s="2" t="s">
        <v>18</v>
      </c>
      <c r="D10178" s="2" t="s">
        <v>19</v>
      </c>
      <c r="E10178" s="2" t="s">
        <v>11</v>
      </c>
      <c r="F10178" s="2">
        <v>1994</v>
      </c>
      <c r="G10178" s="2">
        <v>502478.12400000001</v>
      </c>
      <c r="I10178" s="2">
        <f t="shared" si="158"/>
        <v>38</v>
      </c>
      <c r="J10178" s="2">
        <f>VLOOKUP(A10178,Urbanizaton!$B$2:$BI$265,I10178)</f>
        <v>66.861999999999995</v>
      </c>
      <c r="K10178" s="2">
        <f>VLOOKUP(A10178,Population!$B$2:$BI$265,I10178)</f>
        <v>56843400</v>
      </c>
      <c r="L10178" s="2" t="str">
        <f>VLOOKUP(A10178,Region!$C$1:$G$241,5)</f>
        <v>Europe</v>
      </c>
    </row>
    <row r="10179" spans="1:12" x14ac:dyDescent="0.55000000000000004">
      <c r="A10179" s="2" t="s">
        <v>33</v>
      </c>
      <c r="B10179" s="2" t="s">
        <v>8</v>
      </c>
      <c r="C10179" s="2" t="s">
        <v>14</v>
      </c>
      <c r="D10179" s="2" t="s">
        <v>13</v>
      </c>
      <c r="E10179" s="2" t="s">
        <v>11</v>
      </c>
      <c r="F10179" s="2">
        <v>1994</v>
      </c>
      <c r="G10179" s="2">
        <v>1955.941</v>
      </c>
      <c r="I10179" s="2">
        <f t="shared" ref="I10179:I10242" si="159">IF(F10179=1960,4,F10179-1960+4)</f>
        <v>38</v>
      </c>
      <c r="J10179" s="2">
        <f>VLOOKUP(A10179,Urbanizaton!$B$2:$BI$265,I10179)</f>
        <v>66.861999999999995</v>
      </c>
      <c r="K10179" s="2">
        <f>VLOOKUP(A10179,Population!$B$2:$BI$265,I10179)</f>
        <v>56843400</v>
      </c>
      <c r="L10179" s="2" t="str">
        <f>VLOOKUP(A10179,Region!$C$1:$G$241,5)</f>
        <v>Europe</v>
      </c>
    </row>
    <row r="10180" spans="1:12" x14ac:dyDescent="0.55000000000000004">
      <c r="A10180" s="2" t="s">
        <v>33</v>
      </c>
      <c r="B10180" s="2" t="s">
        <v>8</v>
      </c>
      <c r="C10180" s="2" t="s">
        <v>14</v>
      </c>
      <c r="D10180" s="2" t="s">
        <v>20</v>
      </c>
      <c r="E10180" s="2" t="s">
        <v>11</v>
      </c>
      <c r="F10180" s="2">
        <v>1994</v>
      </c>
      <c r="G10180" s="2">
        <v>34.408999999999999</v>
      </c>
      <c r="I10180" s="2">
        <f t="shared" si="159"/>
        <v>38</v>
      </c>
      <c r="J10180" s="2">
        <f>VLOOKUP(A10180,Urbanizaton!$B$2:$BI$265,I10180)</f>
        <v>66.861999999999995</v>
      </c>
      <c r="K10180" s="2">
        <f>VLOOKUP(A10180,Population!$B$2:$BI$265,I10180)</f>
        <v>56843400</v>
      </c>
      <c r="L10180" s="2" t="str">
        <f>VLOOKUP(A10180,Region!$C$1:$G$241,5)</f>
        <v>Europe</v>
      </c>
    </row>
    <row r="10181" spans="1:12" x14ac:dyDescent="0.55000000000000004">
      <c r="A10181" s="2" t="s">
        <v>33</v>
      </c>
      <c r="B10181" s="2" t="s">
        <v>8</v>
      </c>
      <c r="C10181" s="2" t="s">
        <v>15</v>
      </c>
      <c r="D10181" s="2" t="s">
        <v>13</v>
      </c>
      <c r="E10181" s="2" t="s">
        <v>11</v>
      </c>
      <c r="F10181" s="2">
        <v>1994</v>
      </c>
      <c r="G10181" s="2">
        <v>1395.86</v>
      </c>
      <c r="I10181" s="2">
        <f t="shared" si="159"/>
        <v>38</v>
      </c>
      <c r="J10181" s="2">
        <f>VLOOKUP(A10181,Urbanizaton!$B$2:$BI$265,I10181)</f>
        <v>66.861999999999995</v>
      </c>
      <c r="K10181" s="2">
        <f>VLOOKUP(A10181,Population!$B$2:$BI$265,I10181)</f>
        <v>56843400</v>
      </c>
      <c r="L10181" s="2" t="str">
        <f>VLOOKUP(A10181,Region!$C$1:$G$241,5)</f>
        <v>Europe</v>
      </c>
    </row>
    <row r="10182" spans="1:12" x14ac:dyDescent="0.55000000000000004">
      <c r="A10182" s="2" t="s">
        <v>33</v>
      </c>
      <c r="B10182" s="2" t="s">
        <v>8</v>
      </c>
      <c r="C10182" s="2" t="s">
        <v>15</v>
      </c>
      <c r="D10182" s="2" t="s">
        <v>20</v>
      </c>
      <c r="E10182" s="2" t="s">
        <v>11</v>
      </c>
      <c r="F10182" s="2">
        <v>1994</v>
      </c>
      <c r="G10182" s="2">
        <v>24.556000000000001</v>
      </c>
      <c r="I10182" s="2">
        <f t="shared" si="159"/>
        <v>38</v>
      </c>
      <c r="J10182" s="2">
        <f>VLOOKUP(A10182,Urbanizaton!$B$2:$BI$265,I10182)</f>
        <v>66.861999999999995</v>
      </c>
      <c r="K10182" s="2">
        <f>VLOOKUP(A10182,Population!$B$2:$BI$265,I10182)</f>
        <v>56843400</v>
      </c>
      <c r="L10182" s="2" t="str">
        <f>VLOOKUP(A10182,Region!$C$1:$G$241,5)</f>
        <v>Europe</v>
      </c>
    </row>
    <row r="10183" spans="1:12" x14ac:dyDescent="0.55000000000000004">
      <c r="A10183" s="2" t="s">
        <v>33</v>
      </c>
      <c r="B10183" s="2" t="s">
        <v>8</v>
      </c>
      <c r="C10183" s="2" t="s">
        <v>16</v>
      </c>
      <c r="D10183" s="2" t="s">
        <v>13</v>
      </c>
      <c r="E10183" s="2" t="s">
        <v>11</v>
      </c>
      <c r="F10183" s="2">
        <v>1994</v>
      </c>
      <c r="G10183" s="2">
        <v>2059.761</v>
      </c>
      <c r="I10183" s="2">
        <f t="shared" si="159"/>
        <v>38</v>
      </c>
      <c r="J10183" s="2">
        <f>VLOOKUP(A10183,Urbanizaton!$B$2:$BI$265,I10183)</f>
        <v>66.861999999999995</v>
      </c>
      <c r="K10183" s="2">
        <f>VLOOKUP(A10183,Population!$B$2:$BI$265,I10183)</f>
        <v>56843400</v>
      </c>
      <c r="L10183" s="2" t="str">
        <f>VLOOKUP(A10183,Region!$C$1:$G$241,5)</f>
        <v>Europe</v>
      </c>
    </row>
    <row r="10184" spans="1:12" x14ac:dyDescent="0.55000000000000004">
      <c r="A10184" s="2" t="s">
        <v>33</v>
      </c>
      <c r="B10184" s="2" t="s">
        <v>8</v>
      </c>
      <c r="C10184" s="2" t="s">
        <v>16</v>
      </c>
      <c r="D10184" s="2" t="s">
        <v>20</v>
      </c>
      <c r="E10184" s="2" t="s">
        <v>11</v>
      </c>
      <c r="F10184" s="2">
        <v>1994</v>
      </c>
      <c r="G10184" s="2">
        <v>36.235999999999997</v>
      </c>
      <c r="I10184" s="2">
        <f t="shared" si="159"/>
        <v>38</v>
      </c>
      <c r="J10184" s="2">
        <f>VLOOKUP(A10184,Urbanizaton!$B$2:$BI$265,I10184)</f>
        <v>66.861999999999995</v>
      </c>
      <c r="K10184" s="2">
        <f>VLOOKUP(A10184,Population!$B$2:$BI$265,I10184)</f>
        <v>56843400</v>
      </c>
      <c r="L10184" s="2" t="str">
        <f>VLOOKUP(A10184,Region!$C$1:$G$241,5)</f>
        <v>Europe</v>
      </c>
    </row>
    <row r="10185" spans="1:12" x14ac:dyDescent="0.55000000000000004">
      <c r="A10185" s="2" t="s">
        <v>33</v>
      </c>
      <c r="B10185" s="2" t="s">
        <v>8</v>
      </c>
      <c r="C10185" s="2" t="s">
        <v>12</v>
      </c>
      <c r="D10185" s="2" t="s">
        <v>13</v>
      </c>
      <c r="E10185" s="2" t="s">
        <v>11</v>
      </c>
      <c r="F10185" s="2">
        <v>1995</v>
      </c>
      <c r="G10185" s="2">
        <v>7396.0420000000004</v>
      </c>
      <c r="I10185" s="2">
        <f t="shared" si="159"/>
        <v>39</v>
      </c>
      <c r="J10185" s="2">
        <f>VLOOKUP(A10185,Urbanizaton!$B$2:$BI$265,I10185)</f>
        <v>66.921999999999997</v>
      </c>
      <c r="K10185" s="2">
        <f>VLOOKUP(A10185,Population!$B$2:$BI$265,I10185)</f>
        <v>56844303</v>
      </c>
      <c r="L10185" s="2" t="str">
        <f>VLOOKUP(A10185,Region!$C$1:$G$241,5)</f>
        <v>Europe</v>
      </c>
    </row>
    <row r="10186" spans="1:12" x14ac:dyDescent="0.55000000000000004">
      <c r="A10186" s="2" t="s">
        <v>33</v>
      </c>
      <c r="B10186" s="2" t="s">
        <v>8</v>
      </c>
      <c r="C10186" s="2" t="s">
        <v>12</v>
      </c>
      <c r="D10186" s="2" t="s">
        <v>20</v>
      </c>
      <c r="E10186" s="2" t="s">
        <v>11</v>
      </c>
      <c r="F10186" s="2">
        <v>1995</v>
      </c>
      <c r="G10186" s="2">
        <v>130.11099999999999</v>
      </c>
      <c r="I10186" s="2">
        <f t="shared" si="159"/>
        <v>39</v>
      </c>
      <c r="J10186" s="2">
        <f>VLOOKUP(A10186,Urbanizaton!$B$2:$BI$265,I10186)</f>
        <v>66.921999999999997</v>
      </c>
      <c r="K10186" s="2">
        <f>VLOOKUP(A10186,Population!$B$2:$BI$265,I10186)</f>
        <v>56844303</v>
      </c>
      <c r="L10186" s="2" t="str">
        <f>VLOOKUP(A10186,Region!$C$1:$G$241,5)</f>
        <v>Europe</v>
      </c>
    </row>
    <row r="10187" spans="1:12" x14ac:dyDescent="0.55000000000000004">
      <c r="A10187" s="2" t="s">
        <v>33</v>
      </c>
      <c r="B10187" s="2" t="s">
        <v>8</v>
      </c>
      <c r="C10187" s="2" t="s">
        <v>9</v>
      </c>
      <c r="D10187" s="2" t="s">
        <v>10</v>
      </c>
      <c r="E10187" s="2" t="s">
        <v>11</v>
      </c>
      <c r="F10187" s="2">
        <v>1995</v>
      </c>
      <c r="G10187" s="2">
        <v>400.98</v>
      </c>
      <c r="I10187" s="2">
        <f t="shared" si="159"/>
        <v>39</v>
      </c>
      <c r="J10187" s="2">
        <f>VLOOKUP(A10187,Urbanizaton!$B$2:$BI$265,I10187)</f>
        <v>66.921999999999997</v>
      </c>
      <c r="K10187" s="2">
        <f>VLOOKUP(A10187,Population!$B$2:$BI$265,I10187)</f>
        <v>56844303</v>
      </c>
      <c r="L10187" s="2" t="str">
        <f>VLOOKUP(A10187,Region!$C$1:$G$241,5)</f>
        <v>Europe</v>
      </c>
    </row>
    <row r="10188" spans="1:12" x14ac:dyDescent="0.55000000000000004">
      <c r="A10188" s="2" t="s">
        <v>33</v>
      </c>
      <c r="B10188" s="2" t="s">
        <v>8</v>
      </c>
      <c r="C10188" s="2" t="s">
        <v>9</v>
      </c>
      <c r="D10188" s="2" t="s">
        <v>17</v>
      </c>
      <c r="E10188" s="2" t="s">
        <v>11</v>
      </c>
      <c r="F10188" s="2">
        <v>1995</v>
      </c>
      <c r="G10188" s="2">
        <v>7.05</v>
      </c>
      <c r="I10188" s="2">
        <f t="shared" si="159"/>
        <v>39</v>
      </c>
      <c r="J10188" s="2">
        <f>VLOOKUP(A10188,Urbanizaton!$B$2:$BI$265,I10188)</f>
        <v>66.921999999999997</v>
      </c>
      <c r="K10188" s="2">
        <f>VLOOKUP(A10188,Population!$B$2:$BI$265,I10188)</f>
        <v>56844303</v>
      </c>
      <c r="L10188" s="2" t="str">
        <f>VLOOKUP(A10188,Region!$C$1:$G$241,5)</f>
        <v>Europe</v>
      </c>
    </row>
    <row r="10189" spans="1:12" x14ac:dyDescent="0.55000000000000004">
      <c r="A10189" s="2" t="s">
        <v>33</v>
      </c>
      <c r="B10189" s="2" t="s">
        <v>8</v>
      </c>
      <c r="C10189" s="2" t="s">
        <v>18</v>
      </c>
      <c r="D10189" s="2" t="s">
        <v>17</v>
      </c>
      <c r="E10189" s="2" t="s">
        <v>11</v>
      </c>
      <c r="F10189" s="2">
        <v>1995</v>
      </c>
      <c r="G10189" s="2">
        <v>9.343</v>
      </c>
      <c r="I10189" s="2">
        <f t="shared" si="159"/>
        <v>39</v>
      </c>
      <c r="J10189" s="2">
        <f>VLOOKUP(A10189,Urbanizaton!$B$2:$BI$265,I10189)</f>
        <v>66.921999999999997</v>
      </c>
      <c r="K10189" s="2">
        <f>VLOOKUP(A10189,Population!$B$2:$BI$265,I10189)</f>
        <v>56844303</v>
      </c>
      <c r="L10189" s="2" t="str">
        <f>VLOOKUP(A10189,Region!$C$1:$G$241,5)</f>
        <v>Europe</v>
      </c>
    </row>
    <row r="10190" spans="1:12" x14ac:dyDescent="0.55000000000000004">
      <c r="A10190" s="2" t="s">
        <v>33</v>
      </c>
      <c r="B10190" s="2" t="s">
        <v>8</v>
      </c>
      <c r="C10190" s="2" t="s">
        <v>18</v>
      </c>
      <c r="D10190" s="2" t="s">
        <v>19</v>
      </c>
      <c r="E10190" s="2" t="s">
        <v>11</v>
      </c>
      <c r="F10190" s="2">
        <v>1995</v>
      </c>
      <c r="G10190" s="2">
        <v>531097.51100000006</v>
      </c>
      <c r="I10190" s="2">
        <f t="shared" si="159"/>
        <v>39</v>
      </c>
      <c r="J10190" s="2">
        <f>VLOOKUP(A10190,Urbanizaton!$B$2:$BI$265,I10190)</f>
        <v>66.921999999999997</v>
      </c>
      <c r="K10190" s="2">
        <f>VLOOKUP(A10190,Population!$B$2:$BI$265,I10190)</f>
        <v>56844303</v>
      </c>
      <c r="L10190" s="2" t="str">
        <f>VLOOKUP(A10190,Region!$C$1:$G$241,5)</f>
        <v>Europe</v>
      </c>
    </row>
    <row r="10191" spans="1:12" x14ac:dyDescent="0.55000000000000004">
      <c r="A10191" s="2" t="s">
        <v>33</v>
      </c>
      <c r="B10191" s="2" t="s">
        <v>8</v>
      </c>
      <c r="C10191" s="2" t="s">
        <v>14</v>
      </c>
      <c r="D10191" s="2" t="s">
        <v>13</v>
      </c>
      <c r="E10191" s="2" t="s">
        <v>11</v>
      </c>
      <c r="F10191" s="2">
        <v>1995</v>
      </c>
      <c r="G10191" s="2">
        <v>1927.5909999999999</v>
      </c>
      <c r="I10191" s="2">
        <f t="shared" si="159"/>
        <v>39</v>
      </c>
      <c r="J10191" s="2">
        <f>VLOOKUP(A10191,Urbanizaton!$B$2:$BI$265,I10191)</f>
        <v>66.921999999999997</v>
      </c>
      <c r="K10191" s="2">
        <f>VLOOKUP(A10191,Population!$B$2:$BI$265,I10191)</f>
        <v>56844303</v>
      </c>
      <c r="L10191" s="2" t="str">
        <f>VLOOKUP(A10191,Region!$C$1:$G$241,5)</f>
        <v>Europe</v>
      </c>
    </row>
    <row r="10192" spans="1:12" x14ac:dyDescent="0.55000000000000004">
      <c r="A10192" s="2" t="s">
        <v>33</v>
      </c>
      <c r="B10192" s="2" t="s">
        <v>8</v>
      </c>
      <c r="C10192" s="2" t="s">
        <v>14</v>
      </c>
      <c r="D10192" s="2" t="s">
        <v>20</v>
      </c>
      <c r="E10192" s="2" t="s">
        <v>11</v>
      </c>
      <c r="F10192" s="2">
        <v>1995</v>
      </c>
      <c r="G10192" s="2">
        <v>33.909999999999997</v>
      </c>
      <c r="I10192" s="2">
        <f t="shared" si="159"/>
        <v>39</v>
      </c>
      <c r="J10192" s="2">
        <f>VLOOKUP(A10192,Urbanizaton!$B$2:$BI$265,I10192)</f>
        <v>66.921999999999997</v>
      </c>
      <c r="K10192" s="2">
        <f>VLOOKUP(A10192,Population!$B$2:$BI$265,I10192)</f>
        <v>56844303</v>
      </c>
      <c r="L10192" s="2" t="str">
        <f>VLOOKUP(A10192,Region!$C$1:$G$241,5)</f>
        <v>Europe</v>
      </c>
    </row>
    <row r="10193" spans="1:12" x14ac:dyDescent="0.55000000000000004">
      <c r="A10193" s="2" t="s">
        <v>33</v>
      </c>
      <c r="B10193" s="2" t="s">
        <v>8</v>
      </c>
      <c r="C10193" s="2" t="s">
        <v>15</v>
      </c>
      <c r="D10193" s="2" t="s">
        <v>13</v>
      </c>
      <c r="E10193" s="2" t="s">
        <v>11</v>
      </c>
      <c r="F10193" s="2">
        <v>1995</v>
      </c>
      <c r="G10193" s="2">
        <v>1327.742</v>
      </c>
      <c r="I10193" s="2">
        <f t="shared" si="159"/>
        <v>39</v>
      </c>
      <c r="J10193" s="2">
        <f>VLOOKUP(A10193,Urbanizaton!$B$2:$BI$265,I10193)</f>
        <v>66.921999999999997</v>
      </c>
      <c r="K10193" s="2">
        <f>VLOOKUP(A10193,Population!$B$2:$BI$265,I10193)</f>
        <v>56844303</v>
      </c>
      <c r="L10193" s="2" t="str">
        <f>VLOOKUP(A10193,Region!$C$1:$G$241,5)</f>
        <v>Europe</v>
      </c>
    </row>
    <row r="10194" spans="1:12" x14ac:dyDescent="0.55000000000000004">
      <c r="A10194" s="2" t="s">
        <v>33</v>
      </c>
      <c r="B10194" s="2" t="s">
        <v>8</v>
      </c>
      <c r="C10194" s="2" t="s">
        <v>15</v>
      </c>
      <c r="D10194" s="2" t="s">
        <v>20</v>
      </c>
      <c r="E10194" s="2" t="s">
        <v>11</v>
      </c>
      <c r="F10194" s="2">
        <v>1995</v>
      </c>
      <c r="G10194" s="2">
        <v>23.358000000000001</v>
      </c>
      <c r="I10194" s="2">
        <f t="shared" si="159"/>
        <v>39</v>
      </c>
      <c r="J10194" s="2">
        <f>VLOOKUP(A10194,Urbanizaton!$B$2:$BI$265,I10194)</f>
        <v>66.921999999999997</v>
      </c>
      <c r="K10194" s="2">
        <f>VLOOKUP(A10194,Population!$B$2:$BI$265,I10194)</f>
        <v>56844303</v>
      </c>
      <c r="L10194" s="2" t="str">
        <f>VLOOKUP(A10194,Region!$C$1:$G$241,5)</f>
        <v>Europe</v>
      </c>
    </row>
    <row r="10195" spans="1:12" x14ac:dyDescent="0.55000000000000004">
      <c r="A10195" s="2" t="s">
        <v>33</v>
      </c>
      <c r="B10195" s="2" t="s">
        <v>8</v>
      </c>
      <c r="C10195" s="2" t="s">
        <v>16</v>
      </c>
      <c r="D10195" s="2" t="s">
        <v>13</v>
      </c>
      <c r="E10195" s="2" t="s">
        <v>11</v>
      </c>
      <c r="F10195" s="2">
        <v>1995</v>
      </c>
      <c r="G10195" s="2">
        <v>2019.624</v>
      </c>
      <c r="I10195" s="2">
        <f t="shared" si="159"/>
        <v>39</v>
      </c>
      <c r="J10195" s="2">
        <f>VLOOKUP(A10195,Urbanizaton!$B$2:$BI$265,I10195)</f>
        <v>66.921999999999997</v>
      </c>
      <c r="K10195" s="2">
        <f>VLOOKUP(A10195,Population!$B$2:$BI$265,I10195)</f>
        <v>56844303</v>
      </c>
      <c r="L10195" s="2" t="str">
        <f>VLOOKUP(A10195,Region!$C$1:$G$241,5)</f>
        <v>Europe</v>
      </c>
    </row>
    <row r="10196" spans="1:12" x14ac:dyDescent="0.55000000000000004">
      <c r="A10196" s="2" t="s">
        <v>33</v>
      </c>
      <c r="B10196" s="2" t="s">
        <v>8</v>
      </c>
      <c r="C10196" s="2" t="s">
        <v>16</v>
      </c>
      <c r="D10196" s="2" t="s">
        <v>20</v>
      </c>
      <c r="E10196" s="2" t="s">
        <v>11</v>
      </c>
      <c r="F10196" s="2">
        <v>1995</v>
      </c>
      <c r="G10196" s="2">
        <v>35.529000000000003</v>
      </c>
      <c r="I10196" s="2">
        <f t="shared" si="159"/>
        <v>39</v>
      </c>
      <c r="J10196" s="2">
        <f>VLOOKUP(A10196,Urbanizaton!$B$2:$BI$265,I10196)</f>
        <v>66.921999999999997</v>
      </c>
      <c r="K10196" s="2">
        <f>VLOOKUP(A10196,Population!$B$2:$BI$265,I10196)</f>
        <v>56844303</v>
      </c>
      <c r="L10196" s="2" t="str">
        <f>VLOOKUP(A10196,Region!$C$1:$G$241,5)</f>
        <v>Europe</v>
      </c>
    </row>
    <row r="10197" spans="1:12" x14ac:dyDescent="0.55000000000000004">
      <c r="A10197" s="2" t="s">
        <v>33</v>
      </c>
      <c r="B10197" s="2" t="s">
        <v>8</v>
      </c>
      <c r="C10197" s="2" t="s">
        <v>12</v>
      </c>
      <c r="D10197" s="2" t="s">
        <v>13</v>
      </c>
      <c r="E10197" s="2" t="s">
        <v>11</v>
      </c>
      <c r="F10197" s="2">
        <v>1996</v>
      </c>
      <c r="G10197" s="2">
        <v>7094.51</v>
      </c>
      <c r="I10197" s="2">
        <f t="shared" si="159"/>
        <v>40</v>
      </c>
      <c r="J10197" s="2">
        <f>VLOOKUP(A10197,Urbanizaton!$B$2:$BI$265,I10197)</f>
        <v>66.981999999999999</v>
      </c>
      <c r="K10197" s="2">
        <f>VLOOKUP(A10197,Population!$B$2:$BI$265,I10197)</f>
        <v>56860281</v>
      </c>
      <c r="L10197" s="2" t="str">
        <f>VLOOKUP(A10197,Region!$C$1:$G$241,5)</f>
        <v>Europe</v>
      </c>
    </row>
    <row r="10198" spans="1:12" x14ac:dyDescent="0.55000000000000004">
      <c r="A10198" s="2" t="s">
        <v>33</v>
      </c>
      <c r="B10198" s="2" t="s">
        <v>8</v>
      </c>
      <c r="C10198" s="2" t="s">
        <v>12</v>
      </c>
      <c r="D10198" s="2" t="s">
        <v>20</v>
      </c>
      <c r="E10198" s="2" t="s">
        <v>11</v>
      </c>
      <c r="F10198" s="2">
        <v>1996</v>
      </c>
      <c r="G10198" s="2">
        <v>124.771</v>
      </c>
      <c r="I10198" s="2">
        <f t="shared" si="159"/>
        <v>40</v>
      </c>
      <c r="J10198" s="2">
        <f>VLOOKUP(A10198,Urbanizaton!$B$2:$BI$265,I10198)</f>
        <v>66.981999999999999</v>
      </c>
      <c r="K10198" s="2">
        <f>VLOOKUP(A10198,Population!$B$2:$BI$265,I10198)</f>
        <v>56860281</v>
      </c>
      <c r="L10198" s="2" t="str">
        <f>VLOOKUP(A10198,Region!$C$1:$G$241,5)</f>
        <v>Europe</v>
      </c>
    </row>
    <row r="10199" spans="1:12" x14ac:dyDescent="0.55000000000000004">
      <c r="A10199" s="2" t="s">
        <v>33</v>
      </c>
      <c r="B10199" s="2" t="s">
        <v>8</v>
      </c>
      <c r="C10199" s="2" t="s">
        <v>9</v>
      </c>
      <c r="D10199" s="2" t="s">
        <v>10</v>
      </c>
      <c r="E10199" s="2" t="s">
        <v>11</v>
      </c>
      <c r="F10199" s="2">
        <v>1996</v>
      </c>
      <c r="G10199" s="2">
        <v>398.04</v>
      </c>
      <c r="I10199" s="2">
        <f t="shared" si="159"/>
        <v>40</v>
      </c>
      <c r="J10199" s="2">
        <f>VLOOKUP(A10199,Urbanizaton!$B$2:$BI$265,I10199)</f>
        <v>66.981999999999999</v>
      </c>
      <c r="K10199" s="2">
        <f>VLOOKUP(A10199,Population!$B$2:$BI$265,I10199)</f>
        <v>56860281</v>
      </c>
      <c r="L10199" s="2" t="str">
        <f>VLOOKUP(A10199,Region!$C$1:$G$241,5)</f>
        <v>Europe</v>
      </c>
    </row>
    <row r="10200" spans="1:12" x14ac:dyDescent="0.55000000000000004">
      <c r="A10200" s="2" t="s">
        <v>33</v>
      </c>
      <c r="B10200" s="2" t="s">
        <v>8</v>
      </c>
      <c r="C10200" s="2" t="s">
        <v>9</v>
      </c>
      <c r="D10200" s="2" t="s">
        <v>17</v>
      </c>
      <c r="E10200" s="2" t="s">
        <v>11</v>
      </c>
      <c r="F10200" s="2">
        <v>1996</v>
      </c>
      <c r="G10200" s="2">
        <v>7</v>
      </c>
      <c r="I10200" s="2">
        <f t="shared" si="159"/>
        <v>40</v>
      </c>
      <c r="J10200" s="2">
        <f>VLOOKUP(A10200,Urbanizaton!$B$2:$BI$265,I10200)</f>
        <v>66.981999999999999</v>
      </c>
      <c r="K10200" s="2">
        <f>VLOOKUP(A10200,Population!$B$2:$BI$265,I10200)</f>
        <v>56860281</v>
      </c>
      <c r="L10200" s="2" t="str">
        <f>VLOOKUP(A10200,Region!$C$1:$G$241,5)</f>
        <v>Europe</v>
      </c>
    </row>
    <row r="10201" spans="1:12" x14ac:dyDescent="0.55000000000000004">
      <c r="A10201" s="2" t="s">
        <v>33</v>
      </c>
      <c r="B10201" s="2" t="s">
        <v>8</v>
      </c>
      <c r="C10201" s="2" t="s">
        <v>18</v>
      </c>
      <c r="D10201" s="2" t="s">
        <v>17</v>
      </c>
      <c r="E10201" s="2" t="s">
        <v>11</v>
      </c>
      <c r="F10201" s="2">
        <v>1996</v>
      </c>
      <c r="G10201" s="2">
        <v>9.2319999999999993</v>
      </c>
      <c r="I10201" s="2">
        <f t="shared" si="159"/>
        <v>40</v>
      </c>
      <c r="J10201" s="2">
        <f>VLOOKUP(A10201,Urbanizaton!$B$2:$BI$265,I10201)</f>
        <v>66.981999999999999</v>
      </c>
      <c r="K10201" s="2">
        <f>VLOOKUP(A10201,Population!$B$2:$BI$265,I10201)</f>
        <v>56860281</v>
      </c>
      <c r="L10201" s="2" t="str">
        <f>VLOOKUP(A10201,Region!$C$1:$G$241,5)</f>
        <v>Europe</v>
      </c>
    </row>
    <row r="10202" spans="1:12" x14ac:dyDescent="0.55000000000000004">
      <c r="A10202" s="2" t="s">
        <v>33</v>
      </c>
      <c r="B10202" s="2" t="s">
        <v>8</v>
      </c>
      <c r="C10202" s="2" t="s">
        <v>18</v>
      </c>
      <c r="D10202" s="2" t="s">
        <v>19</v>
      </c>
      <c r="E10202" s="2" t="s">
        <v>11</v>
      </c>
      <c r="F10202" s="2">
        <v>1996</v>
      </c>
      <c r="G10202" s="2">
        <v>524924.86399999994</v>
      </c>
      <c r="I10202" s="2">
        <f t="shared" si="159"/>
        <v>40</v>
      </c>
      <c r="J10202" s="2">
        <f>VLOOKUP(A10202,Urbanizaton!$B$2:$BI$265,I10202)</f>
        <v>66.981999999999999</v>
      </c>
      <c r="K10202" s="2">
        <f>VLOOKUP(A10202,Population!$B$2:$BI$265,I10202)</f>
        <v>56860281</v>
      </c>
      <c r="L10202" s="2" t="str">
        <f>VLOOKUP(A10202,Region!$C$1:$G$241,5)</f>
        <v>Europe</v>
      </c>
    </row>
    <row r="10203" spans="1:12" x14ac:dyDescent="0.55000000000000004">
      <c r="A10203" s="2" t="s">
        <v>33</v>
      </c>
      <c r="B10203" s="2" t="s">
        <v>8</v>
      </c>
      <c r="C10203" s="2" t="s">
        <v>14</v>
      </c>
      <c r="D10203" s="2" t="s">
        <v>13</v>
      </c>
      <c r="E10203" s="2" t="s">
        <v>11</v>
      </c>
      <c r="F10203" s="2">
        <v>1996</v>
      </c>
      <c r="G10203" s="2">
        <v>1853.086</v>
      </c>
      <c r="I10203" s="2">
        <f t="shared" si="159"/>
        <v>40</v>
      </c>
      <c r="J10203" s="2">
        <f>VLOOKUP(A10203,Urbanizaton!$B$2:$BI$265,I10203)</f>
        <v>66.981999999999999</v>
      </c>
      <c r="K10203" s="2">
        <f>VLOOKUP(A10203,Population!$B$2:$BI$265,I10203)</f>
        <v>56860281</v>
      </c>
      <c r="L10203" s="2" t="str">
        <f>VLOOKUP(A10203,Region!$C$1:$G$241,5)</f>
        <v>Europe</v>
      </c>
    </row>
    <row r="10204" spans="1:12" x14ac:dyDescent="0.55000000000000004">
      <c r="A10204" s="2" t="s">
        <v>33</v>
      </c>
      <c r="B10204" s="2" t="s">
        <v>8</v>
      </c>
      <c r="C10204" s="2" t="s">
        <v>14</v>
      </c>
      <c r="D10204" s="2" t="s">
        <v>20</v>
      </c>
      <c r="E10204" s="2" t="s">
        <v>11</v>
      </c>
      <c r="F10204" s="2">
        <v>1996</v>
      </c>
      <c r="G10204" s="2">
        <v>32.590000000000003</v>
      </c>
      <c r="I10204" s="2">
        <f t="shared" si="159"/>
        <v>40</v>
      </c>
      <c r="J10204" s="2">
        <f>VLOOKUP(A10204,Urbanizaton!$B$2:$BI$265,I10204)</f>
        <v>66.981999999999999</v>
      </c>
      <c r="K10204" s="2">
        <f>VLOOKUP(A10204,Population!$B$2:$BI$265,I10204)</f>
        <v>56860281</v>
      </c>
      <c r="L10204" s="2" t="str">
        <f>VLOOKUP(A10204,Region!$C$1:$G$241,5)</f>
        <v>Europe</v>
      </c>
    </row>
    <row r="10205" spans="1:12" x14ac:dyDescent="0.55000000000000004">
      <c r="A10205" s="2" t="s">
        <v>33</v>
      </c>
      <c r="B10205" s="2" t="s">
        <v>8</v>
      </c>
      <c r="C10205" s="2" t="s">
        <v>15</v>
      </c>
      <c r="D10205" s="2" t="s">
        <v>13</v>
      </c>
      <c r="E10205" s="2" t="s">
        <v>11</v>
      </c>
      <c r="F10205" s="2">
        <v>1996</v>
      </c>
      <c r="G10205" s="2">
        <v>1218.0029999999999</v>
      </c>
      <c r="I10205" s="2">
        <f t="shared" si="159"/>
        <v>40</v>
      </c>
      <c r="J10205" s="2">
        <f>VLOOKUP(A10205,Urbanizaton!$B$2:$BI$265,I10205)</f>
        <v>66.981999999999999</v>
      </c>
      <c r="K10205" s="2">
        <f>VLOOKUP(A10205,Population!$B$2:$BI$265,I10205)</f>
        <v>56860281</v>
      </c>
      <c r="L10205" s="2" t="str">
        <f>VLOOKUP(A10205,Region!$C$1:$G$241,5)</f>
        <v>Europe</v>
      </c>
    </row>
    <row r="10206" spans="1:12" x14ac:dyDescent="0.55000000000000004">
      <c r="A10206" s="2" t="s">
        <v>33</v>
      </c>
      <c r="B10206" s="2" t="s">
        <v>8</v>
      </c>
      <c r="C10206" s="2" t="s">
        <v>15</v>
      </c>
      <c r="D10206" s="2" t="s">
        <v>20</v>
      </c>
      <c r="E10206" s="2" t="s">
        <v>11</v>
      </c>
      <c r="F10206" s="2">
        <v>1996</v>
      </c>
      <c r="G10206" s="2">
        <v>21.420999999999999</v>
      </c>
      <c r="I10206" s="2">
        <f t="shared" si="159"/>
        <v>40</v>
      </c>
      <c r="J10206" s="2">
        <f>VLOOKUP(A10206,Urbanizaton!$B$2:$BI$265,I10206)</f>
        <v>66.981999999999999</v>
      </c>
      <c r="K10206" s="2">
        <f>VLOOKUP(A10206,Population!$B$2:$BI$265,I10206)</f>
        <v>56860281</v>
      </c>
      <c r="L10206" s="2" t="str">
        <f>VLOOKUP(A10206,Region!$C$1:$G$241,5)</f>
        <v>Europe</v>
      </c>
    </row>
    <row r="10207" spans="1:12" x14ac:dyDescent="0.55000000000000004">
      <c r="A10207" s="2" t="s">
        <v>33</v>
      </c>
      <c r="B10207" s="2" t="s">
        <v>8</v>
      </c>
      <c r="C10207" s="2" t="s">
        <v>16</v>
      </c>
      <c r="D10207" s="2" t="s">
        <v>13</v>
      </c>
      <c r="E10207" s="2" t="s">
        <v>11</v>
      </c>
      <c r="F10207" s="2">
        <v>1996</v>
      </c>
      <c r="G10207" s="2">
        <v>1961.5540000000001</v>
      </c>
      <c r="I10207" s="2">
        <f t="shared" si="159"/>
        <v>40</v>
      </c>
      <c r="J10207" s="2">
        <f>VLOOKUP(A10207,Urbanizaton!$B$2:$BI$265,I10207)</f>
        <v>66.981999999999999</v>
      </c>
      <c r="K10207" s="2">
        <f>VLOOKUP(A10207,Population!$B$2:$BI$265,I10207)</f>
        <v>56860281</v>
      </c>
      <c r="L10207" s="2" t="str">
        <f>VLOOKUP(A10207,Region!$C$1:$G$241,5)</f>
        <v>Europe</v>
      </c>
    </row>
    <row r="10208" spans="1:12" x14ac:dyDescent="0.55000000000000004">
      <c r="A10208" s="2" t="s">
        <v>33</v>
      </c>
      <c r="B10208" s="2" t="s">
        <v>8</v>
      </c>
      <c r="C10208" s="2" t="s">
        <v>16</v>
      </c>
      <c r="D10208" s="2" t="s">
        <v>20</v>
      </c>
      <c r="E10208" s="2" t="s">
        <v>11</v>
      </c>
      <c r="F10208" s="2">
        <v>1996</v>
      </c>
      <c r="G10208" s="2">
        <v>34.497999999999998</v>
      </c>
      <c r="I10208" s="2">
        <f t="shared" si="159"/>
        <v>40</v>
      </c>
      <c r="J10208" s="2">
        <f>VLOOKUP(A10208,Urbanizaton!$B$2:$BI$265,I10208)</f>
        <v>66.981999999999999</v>
      </c>
      <c r="K10208" s="2">
        <f>VLOOKUP(A10208,Population!$B$2:$BI$265,I10208)</f>
        <v>56860281</v>
      </c>
      <c r="L10208" s="2" t="str">
        <f>VLOOKUP(A10208,Region!$C$1:$G$241,5)</f>
        <v>Europe</v>
      </c>
    </row>
    <row r="10209" spans="1:12" x14ac:dyDescent="0.55000000000000004">
      <c r="A10209" s="2" t="s">
        <v>33</v>
      </c>
      <c r="B10209" s="2" t="s">
        <v>8</v>
      </c>
      <c r="C10209" s="2" t="s">
        <v>12</v>
      </c>
      <c r="D10209" s="2" t="s">
        <v>13</v>
      </c>
      <c r="E10209" s="2" t="s">
        <v>11</v>
      </c>
      <c r="F10209" s="2">
        <v>1997</v>
      </c>
      <c r="G10209" s="2">
        <v>6647.3459999999995</v>
      </c>
      <c r="I10209" s="2">
        <f t="shared" si="159"/>
        <v>41</v>
      </c>
      <c r="J10209" s="2">
        <f>VLOOKUP(A10209,Urbanizaton!$B$2:$BI$265,I10209)</f>
        <v>67.042000000000002</v>
      </c>
      <c r="K10209" s="2">
        <f>VLOOKUP(A10209,Population!$B$2:$BI$265,I10209)</f>
        <v>56890372</v>
      </c>
      <c r="L10209" s="2" t="str">
        <f>VLOOKUP(A10209,Region!$C$1:$G$241,5)</f>
        <v>Europe</v>
      </c>
    </row>
    <row r="10210" spans="1:12" x14ac:dyDescent="0.55000000000000004">
      <c r="A10210" s="2" t="s">
        <v>33</v>
      </c>
      <c r="B10210" s="2" t="s">
        <v>8</v>
      </c>
      <c r="C10210" s="2" t="s">
        <v>12</v>
      </c>
      <c r="D10210" s="2" t="s">
        <v>20</v>
      </c>
      <c r="E10210" s="2" t="s">
        <v>11</v>
      </c>
      <c r="F10210" s="2">
        <v>1997</v>
      </c>
      <c r="G10210" s="2">
        <v>116.845</v>
      </c>
      <c r="I10210" s="2">
        <f t="shared" si="159"/>
        <v>41</v>
      </c>
      <c r="J10210" s="2">
        <f>VLOOKUP(A10210,Urbanizaton!$B$2:$BI$265,I10210)</f>
        <v>67.042000000000002</v>
      </c>
      <c r="K10210" s="2">
        <f>VLOOKUP(A10210,Population!$B$2:$BI$265,I10210)</f>
        <v>56890372</v>
      </c>
      <c r="L10210" s="2" t="str">
        <f>VLOOKUP(A10210,Region!$C$1:$G$241,5)</f>
        <v>Europe</v>
      </c>
    </row>
    <row r="10211" spans="1:12" x14ac:dyDescent="0.55000000000000004">
      <c r="A10211" s="2" t="s">
        <v>33</v>
      </c>
      <c r="B10211" s="2" t="s">
        <v>8</v>
      </c>
      <c r="C10211" s="2" t="s">
        <v>9</v>
      </c>
      <c r="D10211" s="2" t="s">
        <v>10</v>
      </c>
      <c r="E10211" s="2" t="s">
        <v>11</v>
      </c>
      <c r="F10211" s="2">
        <v>1997</v>
      </c>
      <c r="G10211" s="2">
        <v>401.16</v>
      </c>
      <c r="I10211" s="2">
        <f t="shared" si="159"/>
        <v>41</v>
      </c>
      <c r="J10211" s="2">
        <f>VLOOKUP(A10211,Urbanizaton!$B$2:$BI$265,I10211)</f>
        <v>67.042000000000002</v>
      </c>
      <c r="K10211" s="2">
        <f>VLOOKUP(A10211,Population!$B$2:$BI$265,I10211)</f>
        <v>56890372</v>
      </c>
      <c r="L10211" s="2" t="str">
        <f>VLOOKUP(A10211,Region!$C$1:$G$241,5)</f>
        <v>Europe</v>
      </c>
    </row>
    <row r="10212" spans="1:12" x14ac:dyDescent="0.55000000000000004">
      <c r="A10212" s="2" t="s">
        <v>33</v>
      </c>
      <c r="B10212" s="2" t="s">
        <v>8</v>
      </c>
      <c r="C10212" s="2" t="s">
        <v>9</v>
      </c>
      <c r="D10212" s="2" t="s">
        <v>17</v>
      </c>
      <c r="E10212" s="2" t="s">
        <v>11</v>
      </c>
      <c r="F10212" s="2">
        <v>1997</v>
      </c>
      <c r="G10212" s="2">
        <v>7.05</v>
      </c>
      <c r="I10212" s="2">
        <f t="shared" si="159"/>
        <v>41</v>
      </c>
      <c r="J10212" s="2">
        <f>VLOOKUP(A10212,Urbanizaton!$B$2:$BI$265,I10212)</f>
        <v>67.042000000000002</v>
      </c>
      <c r="K10212" s="2">
        <f>VLOOKUP(A10212,Population!$B$2:$BI$265,I10212)</f>
        <v>56890372</v>
      </c>
      <c r="L10212" s="2" t="str">
        <f>VLOOKUP(A10212,Region!$C$1:$G$241,5)</f>
        <v>Europe</v>
      </c>
    </row>
    <row r="10213" spans="1:12" x14ac:dyDescent="0.55000000000000004">
      <c r="A10213" s="2" t="s">
        <v>33</v>
      </c>
      <c r="B10213" s="2" t="s">
        <v>8</v>
      </c>
      <c r="C10213" s="2" t="s">
        <v>18</v>
      </c>
      <c r="D10213" s="2" t="s">
        <v>17</v>
      </c>
      <c r="E10213" s="2" t="s">
        <v>11</v>
      </c>
      <c r="F10213" s="2">
        <v>1997</v>
      </c>
      <c r="G10213" s="2">
        <v>9.3209999999999997</v>
      </c>
      <c r="I10213" s="2">
        <f t="shared" si="159"/>
        <v>41</v>
      </c>
      <c r="J10213" s="2">
        <f>VLOOKUP(A10213,Urbanizaton!$B$2:$BI$265,I10213)</f>
        <v>67.042000000000002</v>
      </c>
      <c r="K10213" s="2">
        <f>VLOOKUP(A10213,Population!$B$2:$BI$265,I10213)</f>
        <v>56890372</v>
      </c>
      <c r="L10213" s="2" t="str">
        <f>VLOOKUP(A10213,Region!$C$1:$G$241,5)</f>
        <v>Europe</v>
      </c>
    </row>
    <row r="10214" spans="1:12" x14ac:dyDescent="0.55000000000000004">
      <c r="A10214" s="2" t="s">
        <v>33</v>
      </c>
      <c r="B10214" s="2" t="s">
        <v>8</v>
      </c>
      <c r="C10214" s="2" t="s">
        <v>18</v>
      </c>
      <c r="D10214" s="2" t="s">
        <v>19</v>
      </c>
      <c r="E10214" s="2" t="s">
        <v>11</v>
      </c>
      <c r="F10214" s="2">
        <v>1997</v>
      </c>
      <c r="G10214" s="2">
        <v>530262.18400000001</v>
      </c>
      <c r="I10214" s="2">
        <f t="shared" si="159"/>
        <v>41</v>
      </c>
      <c r="J10214" s="2">
        <f>VLOOKUP(A10214,Urbanizaton!$B$2:$BI$265,I10214)</f>
        <v>67.042000000000002</v>
      </c>
      <c r="K10214" s="2">
        <f>VLOOKUP(A10214,Population!$B$2:$BI$265,I10214)</f>
        <v>56890372</v>
      </c>
      <c r="L10214" s="2" t="str">
        <f>VLOOKUP(A10214,Region!$C$1:$G$241,5)</f>
        <v>Europe</v>
      </c>
    </row>
    <row r="10215" spans="1:12" x14ac:dyDescent="0.55000000000000004">
      <c r="A10215" s="2" t="s">
        <v>33</v>
      </c>
      <c r="B10215" s="2" t="s">
        <v>8</v>
      </c>
      <c r="C10215" s="2" t="s">
        <v>14</v>
      </c>
      <c r="D10215" s="2" t="s">
        <v>13</v>
      </c>
      <c r="E10215" s="2" t="s">
        <v>11</v>
      </c>
      <c r="F10215" s="2">
        <v>1997</v>
      </c>
      <c r="G10215" s="2">
        <v>1779.078</v>
      </c>
      <c r="I10215" s="2">
        <f t="shared" si="159"/>
        <v>41</v>
      </c>
      <c r="J10215" s="2">
        <f>VLOOKUP(A10215,Urbanizaton!$B$2:$BI$265,I10215)</f>
        <v>67.042000000000002</v>
      </c>
      <c r="K10215" s="2">
        <f>VLOOKUP(A10215,Population!$B$2:$BI$265,I10215)</f>
        <v>56890372</v>
      </c>
      <c r="L10215" s="2" t="str">
        <f>VLOOKUP(A10215,Region!$C$1:$G$241,5)</f>
        <v>Europe</v>
      </c>
    </row>
    <row r="10216" spans="1:12" x14ac:dyDescent="0.55000000000000004">
      <c r="A10216" s="2" t="s">
        <v>33</v>
      </c>
      <c r="B10216" s="2" t="s">
        <v>8</v>
      </c>
      <c r="C10216" s="2" t="s">
        <v>14</v>
      </c>
      <c r="D10216" s="2" t="s">
        <v>20</v>
      </c>
      <c r="E10216" s="2" t="s">
        <v>11</v>
      </c>
      <c r="F10216" s="2">
        <v>1997</v>
      </c>
      <c r="G10216" s="2">
        <v>31.271999999999998</v>
      </c>
      <c r="I10216" s="2">
        <f t="shared" si="159"/>
        <v>41</v>
      </c>
      <c r="J10216" s="2">
        <f>VLOOKUP(A10216,Urbanizaton!$B$2:$BI$265,I10216)</f>
        <v>67.042000000000002</v>
      </c>
      <c r="K10216" s="2">
        <f>VLOOKUP(A10216,Population!$B$2:$BI$265,I10216)</f>
        <v>56890372</v>
      </c>
      <c r="L10216" s="2" t="str">
        <f>VLOOKUP(A10216,Region!$C$1:$G$241,5)</f>
        <v>Europe</v>
      </c>
    </row>
    <row r="10217" spans="1:12" x14ac:dyDescent="0.55000000000000004">
      <c r="A10217" s="2" t="s">
        <v>33</v>
      </c>
      <c r="B10217" s="2" t="s">
        <v>8</v>
      </c>
      <c r="C10217" s="2" t="s">
        <v>15</v>
      </c>
      <c r="D10217" s="2" t="s">
        <v>13</v>
      </c>
      <c r="E10217" s="2" t="s">
        <v>11</v>
      </c>
      <c r="F10217" s="2">
        <v>1997</v>
      </c>
      <c r="G10217" s="2">
        <v>1141.8399999999999</v>
      </c>
      <c r="I10217" s="2">
        <f t="shared" si="159"/>
        <v>41</v>
      </c>
      <c r="J10217" s="2">
        <f>VLOOKUP(A10217,Urbanizaton!$B$2:$BI$265,I10217)</f>
        <v>67.042000000000002</v>
      </c>
      <c r="K10217" s="2">
        <f>VLOOKUP(A10217,Population!$B$2:$BI$265,I10217)</f>
        <v>56890372</v>
      </c>
      <c r="L10217" s="2" t="str">
        <f>VLOOKUP(A10217,Region!$C$1:$G$241,5)</f>
        <v>Europe</v>
      </c>
    </row>
    <row r="10218" spans="1:12" x14ac:dyDescent="0.55000000000000004">
      <c r="A10218" s="2" t="s">
        <v>33</v>
      </c>
      <c r="B10218" s="2" t="s">
        <v>8</v>
      </c>
      <c r="C10218" s="2" t="s">
        <v>15</v>
      </c>
      <c r="D10218" s="2" t="s">
        <v>20</v>
      </c>
      <c r="E10218" s="2" t="s">
        <v>11</v>
      </c>
      <c r="F10218" s="2">
        <v>1997</v>
      </c>
      <c r="G10218" s="2">
        <v>20.071000000000002</v>
      </c>
      <c r="I10218" s="2">
        <f t="shared" si="159"/>
        <v>41</v>
      </c>
      <c r="J10218" s="2">
        <f>VLOOKUP(A10218,Urbanizaton!$B$2:$BI$265,I10218)</f>
        <v>67.042000000000002</v>
      </c>
      <c r="K10218" s="2">
        <f>VLOOKUP(A10218,Population!$B$2:$BI$265,I10218)</f>
        <v>56890372</v>
      </c>
      <c r="L10218" s="2" t="str">
        <f>VLOOKUP(A10218,Region!$C$1:$G$241,5)</f>
        <v>Europe</v>
      </c>
    </row>
    <row r="10219" spans="1:12" x14ac:dyDescent="0.55000000000000004">
      <c r="A10219" s="2" t="s">
        <v>33</v>
      </c>
      <c r="B10219" s="2" t="s">
        <v>8</v>
      </c>
      <c r="C10219" s="2" t="s">
        <v>16</v>
      </c>
      <c r="D10219" s="2" t="s">
        <v>13</v>
      </c>
      <c r="E10219" s="2" t="s">
        <v>11</v>
      </c>
      <c r="F10219" s="2">
        <v>1997</v>
      </c>
      <c r="G10219" s="2">
        <v>1906.539</v>
      </c>
      <c r="I10219" s="2">
        <f t="shared" si="159"/>
        <v>41</v>
      </c>
      <c r="J10219" s="2">
        <f>VLOOKUP(A10219,Urbanizaton!$B$2:$BI$265,I10219)</f>
        <v>67.042000000000002</v>
      </c>
      <c r="K10219" s="2">
        <f>VLOOKUP(A10219,Population!$B$2:$BI$265,I10219)</f>
        <v>56890372</v>
      </c>
      <c r="L10219" s="2" t="str">
        <f>VLOOKUP(A10219,Region!$C$1:$G$241,5)</f>
        <v>Europe</v>
      </c>
    </row>
    <row r="10220" spans="1:12" x14ac:dyDescent="0.55000000000000004">
      <c r="A10220" s="2" t="s">
        <v>33</v>
      </c>
      <c r="B10220" s="2" t="s">
        <v>8</v>
      </c>
      <c r="C10220" s="2" t="s">
        <v>16</v>
      </c>
      <c r="D10220" s="2" t="s">
        <v>20</v>
      </c>
      <c r="E10220" s="2" t="s">
        <v>11</v>
      </c>
      <c r="F10220" s="2">
        <v>1997</v>
      </c>
      <c r="G10220" s="2">
        <v>33.512999999999998</v>
      </c>
      <c r="I10220" s="2">
        <f t="shared" si="159"/>
        <v>41</v>
      </c>
      <c r="J10220" s="2">
        <f>VLOOKUP(A10220,Urbanizaton!$B$2:$BI$265,I10220)</f>
        <v>67.042000000000002</v>
      </c>
      <c r="K10220" s="2">
        <f>VLOOKUP(A10220,Population!$B$2:$BI$265,I10220)</f>
        <v>56890372</v>
      </c>
      <c r="L10220" s="2" t="str">
        <f>VLOOKUP(A10220,Region!$C$1:$G$241,5)</f>
        <v>Europe</v>
      </c>
    </row>
    <row r="10221" spans="1:12" x14ac:dyDescent="0.55000000000000004">
      <c r="A10221" s="2" t="s">
        <v>33</v>
      </c>
      <c r="B10221" s="2" t="s">
        <v>8</v>
      </c>
      <c r="C10221" s="2" t="s">
        <v>12</v>
      </c>
      <c r="D10221" s="2" t="s">
        <v>13</v>
      </c>
      <c r="E10221" s="2" t="s">
        <v>11</v>
      </c>
      <c r="F10221" s="2">
        <v>1998</v>
      </c>
      <c r="G10221" s="2">
        <v>6167.24</v>
      </c>
      <c r="I10221" s="2">
        <f t="shared" si="159"/>
        <v>42</v>
      </c>
      <c r="J10221" s="2">
        <f>VLOOKUP(A10221,Urbanizaton!$B$2:$BI$265,I10221)</f>
        <v>67.102000000000004</v>
      </c>
      <c r="K10221" s="2">
        <f>VLOOKUP(A10221,Population!$B$2:$BI$265,I10221)</f>
        <v>56906744</v>
      </c>
      <c r="L10221" s="2" t="str">
        <f>VLOOKUP(A10221,Region!$C$1:$G$241,5)</f>
        <v>Europe</v>
      </c>
    </row>
    <row r="10222" spans="1:12" x14ac:dyDescent="0.55000000000000004">
      <c r="A10222" s="2" t="s">
        <v>33</v>
      </c>
      <c r="B10222" s="2" t="s">
        <v>8</v>
      </c>
      <c r="C10222" s="2" t="s">
        <v>12</v>
      </c>
      <c r="D10222" s="2" t="s">
        <v>20</v>
      </c>
      <c r="E10222" s="2" t="s">
        <v>11</v>
      </c>
      <c r="F10222" s="2">
        <v>1998</v>
      </c>
      <c r="G10222" s="2">
        <v>108.375</v>
      </c>
      <c r="I10222" s="2">
        <f t="shared" si="159"/>
        <v>42</v>
      </c>
      <c r="J10222" s="2">
        <f>VLOOKUP(A10222,Urbanizaton!$B$2:$BI$265,I10222)</f>
        <v>67.102000000000004</v>
      </c>
      <c r="K10222" s="2">
        <f>VLOOKUP(A10222,Population!$B$2:$BI$265,I10222)</f>
        <v>56906744</v>
      </c>
      <c r="L10222" s="2" t="str">
        <f>VLOOKUP(A10222,Region!$C$1:$G$241,5)</f>
        <v>Europe</v>
      </c>
    </row>
    <row r="10223" spans="1:12" x14ac:dyDescent="0.55000000000000004">
      <c r="A10223" s="2" t="s">
        <v>33</v>
      </c>
      <c r="B10223" s="2" t="s">
        <v>8</v>
      </c>
      <c r="C10223" s="2" t="s">
        <v>9</v>
      </c>
      <c r="D10223" s="2" t="s">
        <v>10</v>
      </c>
      <c r="E10223" s="2" t="s">
        <v>11</v>
      </c>
      <c r="F10223" s="2">
        <v>1998</v>
      </c>
      <c r="G10223" s="2">
        <v>411.71</v>
      </c>
      <c r="I10223" s="2">
        <f t="shared" si="159"/>
        <v>42</v>
      </c>
      <c r="J10223" s="2">
        <f>VLOOKUP(A10223,Urbanizaton!$B$2:$BI$265,I10223)</f>
        <v>67.102000000000004</v>
      </c>
      <c r="K10223" s="2">
        <f>VLOOKUP(A10223,Population!$B$2:$BI$265,I10223)</f>
        <v>56906744</v>
      </c>
      <c r="L10223" s="2" t="str">
        <f>VLOOKUP(A10223,Region!$C$1:$G$241,5)</f>
        <v>Europe</v>
      </c>
    </row>
    <row r="10224" spans="1:12" x14ac:dyDescent="0.55000000000000004">
      <c r="A10224" s="2" t="s">
        <v>33</v>
      </c>
      <c r="B10224" s="2" t="s">
        <v>8</v>
      </c>
      <c r="C10224" s="2" t="s">
        <v>9</v>
      </c>
      <c r="D10224" s="2" t="s">
        <v>17</v>
      </c>
      <c r="E10224" s="2" t="s">
        <v>11</v>
      </c>
      <c r="F10224" s="2">
        <v>1998</v>
      </c>
      <c r="G10224" s="2">
        <v>7.23</v>
      </c>
      <c r="I10224" s="2">
        <f t="shared" si="159"/>
        <v>42</v>
      </c>
      <c r="J10224" s="2">
        <f>VLOOKUP(A10224,Urbanizaton!$B$2:$BI$265,I10224)</f>
        <v>67.102000000000004</v>
      </c>
      <c r="K10224" s="2">
        <f>VLOOKUP(A10224,Population!$B$2:$BI$265,I10224)</f>
        <v>56906744</v>
      </c>
      <c r="L10224" s="2" t="str">
        <f>VLOOKUP(A10224,Region!$C$1:$G$241,5)</f>
        <v>Europe</v>
      </c>
    </row>
    <row r="10225" spans="1:12" x14ac:dyDescent="0.55000000000000004">
      <c r="A10225" s="2" t="s">
        <v>33</v>
      </c>
      <c r="B10225" s="2" t="s">
        <v>8</v>
      </c>
      <c r="C10225" s="2" t="s">
        <v>18</v>
      </c>
      <c r="D10225" s="2" t="s">
        <v>17</v>
      </c>
      <c r="E10225" s="2" t="s">
        <v>11</v>
      </c>
      <c r="F10225" s="2">
        <v>1998</v>
      </c>
      <c r="G10225" s="2">
        <v>9.5250000000000004</v>
      </c>
      <c r="I10225" s="2">
        <f t="shared" si="159"/>
        <v>42</v>
      </c>
      <c r="J10225" s="2">
        <f>VLOOKUP(A10225,Urbanizaton!$B$2:$BI$265,I10225)</f>
        <v>67.102000000000004</v>
      </c>
      <c r="K10225" s="2">
        <f>VLOOKUP(A10225,Population!$B$2:$BI$265,I10225)</f>
        <v>56906744</v>
      </c>
      <c r="L10225" s="2" t="str">
        <f>VLOOKUP(A10225,Region!$C$1:$G$241,5)</f>
        <v>Europe</v>
      </c>
    </row>
    <row r="10226" spans="1:12" x14ac:dyDescent="0.55000000000000004">
      <c r="A10226" s="2" t="s">
        <v>33</v>
      </c>
      <c r="B10226" s="2" t="s">
        <v>8</v>
      </c>
      <c r="C10226" s="2" t="s">
        <v>18</v>
      </c>
      <c r="D10226" s="2" t="s">
        <v>19</v>
      </c>
      <c r="E10226" s="2" t="s">
        <v>11</v>
      </c>
      <c r="F10226" s="2">
        <v>1998</v>
      </c>
      <c r="G10226" s="2">
        <v>542016.33200000005</v>
      </c>
      <c r="I10226" s="2">
        <f t="shared" si="159"/>
        <v>42</v>
      </c>
      <c r="J10226" s="2">
        <f>VLOOKUP(A10226,Urbanizaton!$B$2:$BI$265,I10226)</f>
        <v>67.102000000000004</v>
      </c>
      <c r="K10226" s="2">
        <f>VLOOKUP(A10226,Population!$B$2:$BI$265,I10226)</f>
        <v>56906744</v>
      </c>
      <c r="L10226" s="2" t="str">
        <f>VLOOKUP(A10226,Region!$C$1:$G$241,5)</f>
        <v>Europe</v>
      </c>
    </row>
    <row r="10227" spans="1:12" x14ac:dyDescent="0.55000000000000004">
      <c r="A10227" s="2" t="s">
        <v>33</v>
      </c>
      <c r="B10227" s="2" t="s">
        <v>8</v>
      </c>
      <c r="C10227" s="2" t="s">
        <v>14</v>
      </c>
      <c r="D10227" s="2" t="s">
        <v>13</v>
      </c>
      <c r="E10227" s="2" t="s">
        <v>11</v>
      </c>
      <c r="F10227" s="2">
        <v>1998</v>
      </c>
      <c r="G10227" s="2">
        <v>1655.327</v>
      </c>
      <c r="I10227" s="2">
        <f t="shared" si="159"/>
        <v>42</v>
      </c>
      <c r="J10227" s="2">
        <f>VLOOKUP(A10227,Urbanizaton!$B$2:$BI$265,I10227)</f>
        <v>67.102000000000004</v>
      </c>
      <c r="K10227" s="2">
        <f>VLOOKUP(A10227,Population!$B$2:$BI$265,I10227)</f>
        <v>56906744</v>
      </c>
      <c r="L10227" s="2" t="str">
        <f>VLOOKUP(A10227,Region!$C$1:$G$241,5)</f>
        <v>Europe</v>
      </c>
    </row>
    <row r="10228" spans="1:12" x14ac:dyDescent="0.55000000000000004">
      <c r="A10228" s="2" t="s">
        <v>33</v>
      </c>
      <c r="B10228" s="2" t="s">
        <v>8</v>
      </c>
      <c r="C10228" s="2" t="s">
        <v>14</v>
      </c>
      <c r="D10228" s="2" t="s">
        <v>20</v>
      </c>
      <c r="E10228" s="2" t="s">
        <v>11</v>
      </c>
      <c r="F10228" s="2">
        <v>1998</v>
      </c>
      <c r="G10228" s="2">
        <v>29.088000000000001</v>
      </c>
      <c r="I10228" s="2">
        <f t="shared" si="159"/>
        <v>42</v>
      </c>
      <c r="J10228" s="2">
        <f>VLOOKUP(A10228,Urbanizaton!$B$2:$BI$265,I10228)</f>
        <v>67.102000000000004</v>
      </c>
      <c r="K10228" s="2">
        <f>VLOOKUP(A10228,Population!$B$2:$BI$265,I10228)</f>
        <v>56906744</v>
      </c>
      <c r="L10228" s="2" t="str">
        <f>VLOOKUP(A10228,Region!$C$1:$G$241,5)</f>
        <v>Europe</v>
      </c>
    </row>
    <row r="10229" spans="1:12" x14ac:dyDescent="0.55000000000000004">
      <c r="A10229" s="2" t="s">
        <v>33</v>
      </c>
      <c r="B10229" s="2" t="s">
        <v>8</v>
      </c>
      <c r="C10229" s="2" t="s">
        <v>15</v>
      </c>
      <c r="D10229" s="2" t="s">
        <v>13</v>
      </c>
      <c r="E10229" s="2" t="s">
        <v>11</v>
      </c>
      <c r="F10229" s="2">
        <v>1998</v>
      </c>
      <c r="G10229" s="2">
        <v>1003.739</v>
      </c>
      <c r="I10229" s="2">
        <f t="shared" si="159"/>
        <v>42</v>
      </c>
      <c r="J10229" s="2">
        <f>VLOOKUP(A10229,Urbanizaton!$B$2:$BI$265,I10229)</f>
        <v>67.102000000000004</v>
      </c>
      <c r="K10229" s="2">
        <f>VLOOKUP(A10229,Population!$B$2:$BI$265,I10229)</f>
        <v>56906744</v>
      </c>
      <c r="L10229" s="2" t="str">
        <f>VLOOKUP(A10229,Region!$C$1:$G$241,5)</f>
        <v>Europe</v>
      </c>
    </row>
    <row r="10230" spans="1:12" x14ac:dyDescent="0.55000000000000004">
      <c r="A10230" s="2" t="s">
        <v>33</v>
      </c>
      <c r="B10230" s="2" t="s">
        <v>8</v>
      </c>
      <c r="C10230" s="2" t="s">
        <v>15</v>
      </c>
      <c r="D10230" s="2" t="s">
        <v>20</v>
      </c>
      <c r="E10230" s="2" t="s">
        <v>11</v>
      </c>
      <c r="F10230" s="2">
        <v>1998</v>
      </c>
      <c r="G10230" s="2">
        <v>17.638000000000002</v>
      </c>
      <c r="I10230" s="2">
        <f t="shared" si="159"/>
        <v>42</v>
      </c>
      <c r="J10230" s="2">
        <f>VLOOKUP(A10230,Urbanizaton!$B$2:$BI$265,I10230)</f>
        <v>67.102000000000004</v>
      </c>
      <c r="K10230" s="2">
        <f>VLOOKUP(A10230,Population!$B$2:$BI$265,I10230)</f>
        <v>56906744</v>
      </c>
      <c r="L10230" s="2" t="str">
        <f>VLOOKUP(A10230,Region!$C$1:$G$241,5)</f>
        <v>Europe</v>
      </c>
    </row>
    <row r="10231" spans="1:12" x14ac:dyDescent="0.55000000000000004">
      <c r="A10231" s="2" t="s">
        <v>33</v>
      </c>
      <c r="B10231" s="2" t="s">
        <v>8</v>
      </c>
      <c r="C10231" s="2" t="s">
        <v>16</v>
      </c>
      <c r="D10231" s="2" t="s">
        <v>13</v>
      </c>
      <c r="E10231" s="2" t="s">
        <v>11</v>
      </c>
      <c r="F10231" s="2">
        <v>1998</v>
      </c>
      <c r="G10231" s="2">
        <v>1801.163</v>
      </c>
      <c r="I10231" s="2">
        <f t="shared" si="159"/>
        <v>42</v>
      </c>
      <c r="J10231" s="2">
        <f>VLOOKUP(A10231,Urbanizaton!$B$2:$BI$265,I10231)</f>
        <v>67.102000000000004</v>
      </c>
      <c r="K10231" s="2">
        <f>VLOOKUP(A10231,Population!$B$2:$BI$265,I10231)</f>
        <v>56906744</v>
      </c>
      <c r="L10231" s="2" t="str">
        <f>VLOOKUP(A10231,Region!$C$1:$G$241,5)</f>
        <v>Europe</v>
      </c>
    </row>
    <row r="10232" spans="1:12" x14ac:dyDescent="0.55000000000000004">
      <c r="A10232" s="2" t="s">
        <v>33</v>
      </c>
      <c r="B10232" s="2" t="s">
        <v>8</v>
      </c>
      <c r="C10232" s="2" t="s">
        <v>16</v>
      </c>
      <c r="D10232" s="2" t="s">
        <v>20</v>
      </c>
      <c r="E10232" s="2" t="s">
        <v>11</v>
      </c>
      <c r="F10232" s="2">
        <v>1998</v>
      </c>
      <c r="G10232" s="2">
        <v>31.651</v>
      </c>
      <c r="I10232" s="2">
        <f t="shared" si="159"/>
        <v>42</v>
      </c>
      <c r="J10232" s="2">
        <f>VLOOKUP(A10232,Urbanizaton!$B$2:$BI$265,I10232)</f>
        <v>67.102000000000004</v>
      </c>
      <c r="K10232" s="2">
        <f>VLOOKUP(A10232,Population!$B$2:$BI$265,I10232)</f>
        <v>56906744</v>
      </c>
      <c r="L10232" s="2" t="str">
        <f>VLOOKUP(A10232,Region!$C$1:$G$241,5)</f>
        <v>Europe</v>
      </c>
    </row>
    <row r="10233" spans="1:12" x14ac:dyDescent="0.55000000000000004">
      <c r="A10233" s="2" t="s">
        <v>33</v>
      </c>
      <c r="B10233" s="2" t="s">
        <v>8</v>
      </c>
      <c r="C10233" s="2" t="s">
        <v>12</v>
      </c>
      <c r="D10233" s="2" t="s">
        <v>13</v>
      </c>
      <c r="E10233" s="2" t="s">
        <v>11</v>
      </c>
      <c r="F10233" s="2">
        <v>1999</v>
      </c>
      <c r="G10233" s="2">
        <v>5715.2479999999996</v>
      </c>
      <c r="I10233" s="2">
        <f t="shared" si="159"/>
        <v>43</v>
      </c>
      <c r="J10233" s="2">
        <f>VLOOKUP(A10233,Urbanizaton!$B$2:$BI$265,I10233)</f>
        <v>67.162000000000006</v>
      </c>
      <c r="K10233" s="2">
        <f>VLOOKUP(A10233,Population!$B$2:$BI$265,I10233)</f>
        <v>56916317</v>
      </c>
      <c r="L10233" s="2" t="str">
        <f>VLOOKUP(A10233,Region!$C$1:$G$241,5)</f>
        <v>Europe</v>
      </c>
    </row>
    <row r="10234" spans="1:12" x14ac:dyDescent="0.55000000000000004">
      <c r="A10234" s="2" t="s">
        <v>33</v>
      </c>
      <c r="B10234" s="2" t="s">
        <v>8</v>
      </c>
      <c r="C10234" s="2" t="s">
        <v>12</v>
      </c>
      <c r="D10234" s="2" t="s">
        <v>20</v>
      </c>
      <c r="E10234" s="2" t="s">
        <v>11</v>
      </c>
      <c r="F10234" s="2">
        <v>1999</v>
      </c>
      <c r="G10234" s="2">
        <v>100.41500000000001</v>
      </c>
      <c r="I10234" s="2">
        <f t="shared" si="159"/>
        <v>43</v>
      </c>
      <c r="J10234" s="2">
        <f>VLOOKUP(A10234,Urbanizaton!$B$2:$BI$265,I10234)</f>
        <v>67.162000000000006</v>
      </c>
      <c r="K10234" s="2">
        <f>VLOOKUP(A10234,Population!$B$2:$BI$265,I10234)</f>
        <v>56916317</v>
      </c>
      <c r="L10234" s="2" t="str">
        <f>VLOOKUP(A10234,Region!$C$1:$G$241,5)</f>
        <v>Europe</v>
      </c>
    </row>
    <row r="10235" spans="1:12" x14ac:dyDescent="0.55000000000000004">
      <c r="A10235" s="2" t="s">
        <v>33</v>
      </c>
      <c r="B10235" s="2" t="s">
        <v>8</v>
      </c>
      <c r="C10235" s="2" t="s">
        <v>9</v>
      </c>
      <c r="D10235" s="2" t="s">
        <v>10</v>
      </c>
      <c r="E10235" s="2" t="s">
        <v>11</v>
      </c>
      <c r="F10235" s="2">
        <v>1999</v>
      </c>
      <c r="G10235" s="2">
        <v>417.6</v>
      </c>
      <c r="I10235" s="2">
        <f t="shared" si="159"/>
        <v>43</v>
      </c>
      <c r="J10235" s="2">
        <f>VLOOKUP(A10235,Urbanizaton!$B$2:$BI$265,I10235)</f>
        <v>67.162000000000006</v>
      </c>
      <c r="K10235" s="2">
        <f>VLOOKUP(A10235,Population!$B$2:$BI$265,I10235)</f>
        <v>56916317</v>
      </c>
      <c r="L10235" s="2" t="str">
        <f>VLOOKUP(A10235,Region!$C$1:$G$241,5)</f>
        <v>Europe</v>
      </c>
    </row>
    <row r="10236" spans="1:12" x14ac:dyDescent="0.55000000000000004">
      <c r="A10236" s="2" t="s">
        <v>33</v>
      </c>
      <c r="B10236" s="2" t="s">
        <v>8</v>
      </c>
      <c r="C10236" s="2" t="s">
        <v>9</v>
      </c>
      <c r="D10236" s="2" t="s">
        <v>17</v>
      </c>
      <c r="E10236" s="2" t="s">
        <v>11</v>
      </c>
      <c r="F10236" s="2">
        <v>1999</v>
      </c>
      <c r="G10236" s="2">
        <v>7.34</v>
      </c>
      <c r="I10236" s="2">
        <f t="shared" si="159"/>
        <v>43</v>
      </c>
      <c r="J10236" s="2">
        <f>VLOOKUP(A10236,Urbanizaton!$B$2:$BI$265,I10236)</f>
        <v>67.162000000000006</v>
      </c>
      <c r="K10236" s="2">
        <f>VLOOKUP(A10236,Population!$B$2:$BI$265,I10236)</f>
        <v>56916317</v>
      </c>
      <c r="L10236" s="2" t="str">
        <f>VLOOKUP(A10236,Region!$C$1:$G$241,5)</f>
        <v>Europe</v>
      </c>
    </row>
    <row r="10237" spans="1:12" x14ac:dyDescent="0.55000000000000004">
      <c r="A10237" s="2" t="s">
        <v>33</v>
      </c>
      <c r="B10237" s="2" t="s">
        <v>8</v>
      </c>
      <c r="C10237" s="2" t="s">
        <v>18</v>
      </c>
      <c r="D10237" s="2" t="s">
        <v>17</v>
      </c>
      <c r="E10237" s="2" t="s">
        <v>11</v>
      </c>
      <c r="F10237" s="2">
        <v>1999</v>
      </c>
      <c r="G10237" s="2">
        <v>9.6189999999999998</v>
      </c>
      <c r="I10237" s="2">
        <f t="shared" si="159"/>
        <v>43</v>
      </c>
      <c r="J10237" s="2">
        <f>VLOOKUP(A10237,Urbanizaton!$B$2:$BI$265,I10237)</f>
        <v>67.162000000000006</v>
      </c>
      <c r="K10237" s="2">
        <f>VLOOKUP(A10237,Population!$B$2:$BI$265,I10237)</f>
        <v>56916317</v>
      </c>
      <c r="L10237" s="2" t="str">
        <f>VLOOKUP(A10237,Region!$C$1:$G$241,5)</f>
        <v>Europe</v>
      </c>
    </row>
    <row r="10238" spans="1:12" x14ac:dyDescent="0.55000000000000004">
      <c r="A10238" s="2" t="s">
        <v>33</v>
      </c>
      <c r="B10238" s="2" t="s">
        <v>8</v>
      </c>
      <c r="C10238" s="2" t="s">
        <v>18</v>
      </c>
      <c r="D10238" s="2" t="s">
        <v>19</v>
      </c>
      <c r="E10238" s="2" t="s">
        <v>11</v>
      </c>
      <c r="F10238" s="2">
        <v>1999</v>
      </c>
      <c r="G10238" s="2">
        <v>547497.57700000005</v>
      </c>
      <c r="I10238" s="2">
        <f t="shared" si="159"/>
        <v>43</v>
      </c>
      <c r="J10238" s="2">
        <f>VLOOKUP(A10238,Urbanizaton!$B$2:$BI$265,I10238)</f>
        <v>67.162000000000006</v>
      </c>
      <c r="K10238" s="2">
        <f>VLOOKUP(A10238,Population!$B$2:$BI$265,I10238)</f>
        <v>56916317</v>
      </c>
      <c r="L10238" s="2" t="str">
        <f>VLOOKUP(A10238,Region!$C$1:$G$241,5)</f>
        <v>Europe</v>
      </c>
    </row>
    <row r="10239" spans="1:12" x14ac:dyDescent="0.55000000000000004">
      <c r="A10239" s="2" t="s">
        <v>33</v>
      </c>
      <c r="B10239" s="2" t="s">
        <v>8</v>
      </c>
      <c r="C10239" s="2" t="s">
        <v>14</v>
      </c>
      <c r="D10239" s="2" t="s">
        <v>13</v>
      </c>
      <c r="E10239" s="2" t="s">
        <v>11</v>
      </c>
      <c r="F10239" s="2">
        <v>1999</v>
      </c>
      <c r="G10239" s="2">
        <v>1566.3230000000001</v>
      </c>
      <c r="I10239" s="2">
        <f t="shared" si="159"/>
        <v>43</v>
      </c>
      <c r="J10239" s="2">
        <f>VLOOKUP(A10239,Urbanizaton!$B$2:$BI$265,I10239)</f>
        <v>67.162000000000006</v>
      </c>
      <c r="K10239" s="2">
        <f>VLOOKUP(A10239,Population!$B$2:$BI$265,I10239)</f>
        <v>56916317</v>
      </c>
      <c r="L10239" s="2" t="str">
        <f>VLOOKUP(A10239,Region!$C$1:$G$241,5)</f>
        <v>Europe</v>
      </c>
    </row>
    <row r="10240" spans="1:12" x14ac:dyDescent="0.55000000000000004">
      <c r="A10240" s="2" t="s">
        <v>33</v>
      </c>
      <c r="B10240" s="2" t="s">
        <v>8</v>
      </c>
      <c r="C10240" s="2" t="s">
        <v>14</v>
      </c>
      <c r="D10240" s="2" t="s">
        <v>20</v>
      </c>
      <c r="E10240" s="2" t="s">
        <v>11</v>
      </c>
      <c r="F10240" s="2">
        <v>1999</v>
      </c>
      <c r="G10240" s="2">
        <v>27.52</v>
      </c>
      <c r="I10240" s="2">
        <f t="shared" si="159"/>
        <v>43</v>
      </c>
      <c r="J10240" s="2">
        <f>VLOOKUP(A10240,Urbanizaton!$B$2:$BI$265,I10240)</f>
        <v>67.162000000000006</v>
      </c>
      <c r="K10240" s="2">
        <f>VLOOKUP(A10240,Population!$B$2:$BI$265,I10240)</f>
        <v>56916317</v>
      </c>
      <c r="L10240" s="2" t="str">
        <f>VLOOKUP(A10240,Region!$C$1:$G$241,5)</f>
        <v>Europe</v>
      </c>
    </row>
    <row r="10241" spans="1:12" x14ac:dyDescent="0.55000000000000004">
      <c r="A10241" s="2" t="s">
        <v>33</v>
      </c>
      <c r="B10241" s="2" t="s">
        <v>8</v>
      </c>
      <c r="C10241" s="2" t="s">
        <v>15</v>
      </c>
      <c r="D10241" s="2" t="s">
        <v>13</v>
      </c>
      <c r="E10241" s="2" t="s">
        <v>11</v>
      </c>
      <c r="F10241" s="2">
        <v>1999</v>
      </c>
      <c r="G10241" s="2">
        <v>902.95100000000002</v>
      </c>
      <c r="I10241" s="2">
        <f t="shared" si="159"/>
        <v>43</v>
      </c>
      <c r="J10241" s="2">
        <f>VLOOKUP(A10241,Urbanizaton!$B$2:$BI$265,I10241)</f>
        <v>67.162000000000006</v>
      </c>
      <c r="K10241" s="2">
        <f>VLOOKUP(A10241,Population!$B$2:$BI$265,I10241)</f>
        <v>56916317</v>
      </c>
      <c r="L10241" s="2" t="str">
        <f>VLOOKUP(A10241,Region!$C$1:$G$241,5)</f>
        <v>Europe</v>
      </c>
    </row>
    <row r="10242" spans="1:12" x14ac:dyDescent="0.55000000000000004">
      <c r="A10242" s="2" t="s">
        <v>33</v>
      </c>
      <c r="B10242" s="2" t="s">
        <v>8</v>
      </c>
      <c r="C10242" s="2" t="s">
        <v>15</v>
      </c>
      <c r="D10242" s="2" t="s">
        <v>20</v>
      </c>
      <c r="E10242" s="2" t="s">
        <v>11</v>
      </c>
      <c r="F10242" s="2">
        <v>1999</v>
      </c>
      <c r="G10242" s="2">
        <v>15.865</v>
      </c>
      <c r="I10242" s="2">
        <f t="shared" si="159"/>
        <v>43</v>
      </c>
      <c r="J10242" s="2">
        <f>VLOOKUP(A10242,Urbanizaton!$B$2:$BI$265,I10242)</f>
        <v>67.162000000000006</v>
      </c>
      <c r="K10242" s="2">
        <f>VLOOKUP(A10242,Population!$B$2:$BI$265,I10242)</f>
        <v>56916317</v>
      </c>
      <c r="L10242" s="2" t="str">
        <f>VLOOKUP(A10242,Region!$C$1:$G$241,5)</f>
        <v>Europe</v>
      </c>
    </row>
    <row r="10243" spans="1:12" x14ac:dyDescent="0.55000000000000004">
      <c r="A10243" s="2" t="s">
        <v>33</v>
      </c>
      <c r="B10243" s="2" t="s">
        <v>8</v>
      </c>
      <c r="C10243" s="2" t="s">
        <v>16</v>
      </c>
      <c r="D10243" s="2" t="s">
        <v>13</v>
      </c>
      <c r="E10243" s="2" t="s">
        <v>11</v>
      </c>
      <c r="F10243" s="2">
        <v>1999</v>
      </c>
      <c r="G10243" s="2">
        <v>1728.059</v>
      </c>
      <c r="I10243" s="2">
        <f t="shared" ref="I10243:I10306" si="160">IF(F10243=1960,4,F10243-1960+4)</f>
        <v>43</v>
      </c>
      <c r="J10243" s="2">
        <f>VLOOKUP(A10243,Urbanizaton!$B$2:$BI$265,I10243)</f>
        <v>67.162000000000006</v>
      </c>
      <c r="K10243" s="2">
        <f>VLOOKUP(A10243,Population!$B$2:$BI$265,I10243)</f>
        <v>56916317</v>
      </c>
      <c r="L10243" s="2" t="str">
        <f>VLOOKUP(A10243,Region!$C$1:$G$241,5)</f>
        <v>Europe</v>
      </c>
    </row>
    <row r="10244" spans="1:12" x14ac:dyDescent="0.55000000000000004">
      <c r="A10244" s="2" t="s">
        <v>33</v>
      </c>
      <c r="B10244" s="2" t="s">
        <v>8</v>
      </c>
      <c r="C10244" s="2" t="s">
        <v>16</v>
      </c>
      <c r="D10244" s="2" t="s">
        <v>20</v>
      </c>
      <c r="E10244" s="2" t="s">
        <v>11</v>
      </c>
      <c r="F10244" s="2">
        <v>1999</v>
      </c>
      <c r="G10244" s="2">
        <v>30.361000000000001</v>
      </c>
      <c r="I10244" s="2">
        <f t="shared" si="160"/>
        <v>43</v>
      </c>
      <c r="J10244" s="2">
        <f>VLOOKUP(A10244,Urbanizaton!$B$2:$BI$265,I10244)</f>
        <v>67.162000000000006</v>
      </c>
      <c r="K10244" s="2">
        <f>VLOOKUP(A10244,Population!$B$2:$BI$265,I10244)</f>
        <v>56916317</v>
      </c>
      <c r="L10244" s="2" t="str">
        <f>VLOOKUP(A10244,Region!$C$1:$G$241,5)</f>
        <v>Europe</v>
      </c>
    </row>
    <row r="10245" spans="1:12" x14ac:dyDescent="0.55000000000000004">
      <c r="A10245" s="2" t="s">
        <v>33</v>
      </c>
      <c r="B10245" s="2" t="s">
        <v>8</v>
      </c>
      <c r="C10245" s="2" t="s">
        <v>12</v>
      </c>
      <c r="D10245" s="2" t="s">
        <v>13</v>
      </c>
      <c r="E10245" s="2" t="s">
        <v>11</v>
      </c>
      <c r="F10245" s="2">
        <v>2000</v>
      </c>
      <c r="G10245" s="2">
        <v>4999.201</v>
      </c>
      <c r="I10245" s="2">
        <f t="shared" si="160"/>
        <v>44</v>
      </c>
      <c r="J10245" s="2">
        <f>VLOOKUP(A10245,Urbanizaton!$B$2:$BI$265,I10245)</f>
        <v>67.221999999999994</v>
      </c>
      <c r="K10245" s="2">
        <f>VLOOKUP(A10245,Population!$B$2:$BI$265,I10245)</f>
        <v>56942108</v>
      </c>
      <c r="L10245" s="2" t="str">
        <f>VLOOKUP(A10245,Region!$C$1:$G$241,5)</f>
        <v>Europe</v>
      </c>
    </row>
    <row r="10246" spans="1:12" x14ac:dyDescent="0.55000000000000004">
      <c r="A10246" s="2" t="s">
        <v>33</v>
      </c>
      <c r="B10246" s="2" t="s">
        <v>8</v>
      </c>
      <c r="C10246" s="2" t="s">
        <v>12</v>
      </c>
      <c r="D10246" s="2" t="s">
        <v>20</v>
      </c>
      <c r="E10246" s="2" t="s">
        <v>11</v>
      </c>
      <c r="F10246" s="2">
        <v>2000</v>
      </c>
      <c r="G10246" s="2">
        <v>87.793999999999997</v>
      </c>
      <c r="I10246" s="2">
        <f t="shared" si="160"/>
        <v>44</v>
      </c>
      <c r="J10246" s="2">
        <f>VLOOKUP(A10246,Urbanizaton!$B$2:$BI$265,I10246)</f>
        <v>67.221999999999994</v>
      </c>
      <c r="K10246" s="2">
        <f>VLOOKUP(A10246,Population!$B$2:$BI$265,I10246)</f>
        <v>56942108</v>
      </c>
      <c r="L10246" s="2" t="str">
        <f>VLOOKUP(A10246,Region!$C$1:$G$241,5)</f>
        <v>Europe</v>
      </c>
    </row>
    <row r="10247" spans="1:12" x14ac:dyDescent="0.55000000000000004">
      <c r="A10247" s="2" t="s">
        <v>33</v>
      </c>
      <c r="B10247" s="2" t="s">
        <v>8</v>
      </c>
      <c r="C10247" s="2" t="s">
        <v>9</v>
      </c>
      <c r="D10247" s="2" t="s">
        <v>10</v>
      </c>
      <c r="E10247" s="2" t="s">
        <v>11</v>
      </c>
      <c r="F10247" s="2">
        <v>2000</v>
      </c>
      <c r="G10247" s="2">
        <v>420.31</v>
      </c>
      <c r="I10247" s="2">
        <f t="shared" si="160"/>
        <v>44</v>
      </c>
      <c r="J10247" s="2">
        <f>VLOOKUP(A10247,Urbanizaton!$B$2:$BI$265,I10247)</f>
        <v>67.221999999999994</v>
      </c>
      <c r="K10247" s="2">
        <f>VLOOKUP(A10247,Population!$B$2:$BI$265,I10247)</f>
        <v>56942108</v>
      </c>
      <c r="L10247" s="2" t="str">
        <f>VLOOKUP(A10247,Region!$C$1:$G$241,5)</f>
        <v>Europe</v>
      </c>
    </row>
    <row r="10248" spans="1:12" x14ac:dyDescent="0.55000000000000004">
      <c r="A10248" s="2" t="s">
        <v>33</v>
      </c>
      <c r="B10248" s="2" t="s">
        <v>8</v>
      </c>
      <c r="C10248" s="2" t="s">
        <v>9</v>
      </c>
      <c r="D10248" s="2" t="s">
        <v>17</v>
      </c>
      <c r="E10248" s="2" t="s">
        <v>11</v>
      </c>
      <c r="F10248" s="2">
        <v>2000</v>
      </c>
      <c r="G10248" s="2">
        <v>7.38</v>
      </c>
      <c r="I10248" s="2">
        <f t="shared" si="160"/>
        <v>44</v>
      </c>
      <c r="J10248" s="2">
        <f>VLOOKUP(A10248,Urbanizaton!$B$2:$BI$265,I10248)</f>
        <v>67.221999999999994</v>
      </c>
      <c r="K10248" s="2">
        <f>VLOOKUP(A10248,Population!$B$2:$BI$265,I10248)</f>
        <v>56942108</v>
      </c>
      <c r="L10248" s="2" t="str">
        <f>VLOOKUP(A10248,Region!$C$1:$G$241,5)</f>
        <v>Europe</v>
      </c>
    </row>
    <row r="10249" spans="1:12" x14ac:dyDescent="0.55000000000000004">
      <c r="A10249" s="2" t="s">
        <v>33</v>
      </c>
      <c r="B10249" s="2" t="s">
        <v>8</v>
      </c>
      <c r="C10249" s="2" t="s">
        <v>18</v>
      </c>
      <c r="D10249" s="2" t="s">
        <v>17</v>
      </c>
      <c r="E10249" s="2" t="s">
        <v>11</v>
      </c>
      <c r="F10249" s="2">
        <v>2000</v>
      </c>
      <c r="G10249" s="2">
        <v>9.7089999999999996</v>
      </c>
      <c r="I10249" s="2">
        <f t="shared" si="160"/>
        <v>44</v>
      </c>
      <c r="J10249" s="2">
        <f>VLOOKUP(A10249,Urbanizaton!$B$2:$BI$265,I10249)</f>
        <v>67.221999999999994</v>
      </c>
      <c r="K10249" s="2">
        <f>VLOOKUP(A10249,Population!$B$2:$BI$265,I10249)</f>
        <v>56942108</v>
      </c>
      <c r="L10249" s="2" t="str">
        <f>VLOOKUP(A10249,Region!$C$1:$G$241,5)</f>
        <v>Europe</v>
      </c>
    </row>
    <row r="10250" spans="1:12" x14ac:dyDescent="0.55000000000000004">
      <c r="A10250" s="2" t="s">
        <v>33</v>
      </c>
      <c r="B10250" s="2" t="s">
        <v>8</v>
      </c>
      <c r="C10250" s="2" t="s">
        <v>18</v>
      </c>
      <c r="D10250" s="2" t="s">
        <v>19</v>
      </c>
      <c r="E10250" s="2" t="s">
        <v>11</v>
      </c>
      <c r="F10250" s="2">
        <v>2000</v>
      </c>
      <c r="G10250" s="2">
        <v>552863.70799999998</v>
      </c>
      <c r="I10250" s="2">
        <f t="shared" si="160"/>
        <v>44</v>
      </c>
      <c r="J10250" s="2">
        <f>VLOOKUP(A10250,Urbanizaton!$B$2:$BI$265,I10250)</f>
        <v>67.221999999999994</v>
      </c>
      <c r="K10250" s="2">
        <f>VLOOKUP(A10250,Population!$B$2:$BI$265,I10250)</f>
        <v>56942108</v>
      </c>
      <c r="L10250" s="2" t="str">
        <f>VLOOKUP(A10250,Region!$C$1:$G$241,5)</f>
        <v>Europe</v>
      </c>
    </row>
    <row r="10251" spans="1:12" x14ac:dyDescent="0.55000000000000004">
      <c r="A10251" s="2" t="s">
        <v>33</v>
      </c>
      <c r="B10251" s="2" t="s">
        <v>8</v>
      </c>
      <c r="C10251" s="2" t="s">
        <v>14</v>
      </c>
      <c r="D10251" s="2" t="s">
        <v>13</v>
      </c>
      <c r="E10251" s="2" t="s">
        <v>11</v>
      </c>
      <c r="F10251" s="2">
        <v>2000</v>
      </c>
      <c r="G10251" s="2">
        <v>1465.0740000000001</v>
      </c>
      <c r="I10251" s="2">
        <f t="shared" si="160"/>
        <v>44</v>
      </c>
      <c r="J10251" s="2">
        <f>VLOOKUP(A10251,Urbanizaton!$B$2:$BI$265,I10251)</f>
        <v>67.221999999999994</v>
      </c>
      <c r="K10251" s="2">
        <f>VLOOKUP(A10251,Population!$B$2:$BI$265,I10251)</f>
        <v>56942108</v>
      </c>
      <c r="L10251" s="2" t="str">
        <f>VLOOKUP(A10251,Region!$C$1:$G$241,5)</f>
        <v>Europe</v>
      </c>
    </row>
    <row r="10252" spans="1:12" x14ac:dyDescent="0.55000000000000004">
      <c r="A10252" s="2" t="s">
        <v>33</v>
      </c>
      <c r="B10252" s="2" t="s">
        <v>8</v>
      </c>
      <c r="C10252" s="2" t="s">
        <v>14</v>
      </c>
      <c r="D10252" s="2" t="s">
        <v>20</v>
      </c>
      <c r="E10252" s="2" t="s">
        <v>11</v>
      </c>
      <c r="F10252" s="2">
        <v>2000</v>
      </c>
      <c r="G10252" s="2">
        <v>25.728999999999999</v>
      </c>
      <c r="I10252" s="2">
        <f t="shared" si="160"/>
        <v>44</v>
      </c>
      <c r="J10252" s="2">
        <f>VLOOKUP(A10252,Urbanizaton!$B$2:$BI$265,I10252)</f>
        <v>67.221999999999994</v>
      </c>
      <c r="K10252" s="2">
        <f>VLOOKUP(A10252,Population!$B$2:$BI$265,I10252)</f>
        <v>56942108</v>
      </c>
      <c r="L10252" s="2" t="str">
        <f>VLOOKUP(A10252,Region!$C$1:$G$241,5)</f>
        <v>Europe</v>
      </c>
    </row>
    <row r="10253" spans="1:12" x14ac:dyDescent="0.55000000000000004">
      <c r="A10253" s="2" t="s">
        <v>33</v>
      </c>
      <c r="B10253" s="2" t="s">
        <v>8</v>
      </c>
      <c r="C10253" s="2" t="s">
        <v>15</v>
      </c>
      <c r="D10253" s="2" t="s">
        <v>13</v>
      </c>
      <c r="E10253" s="2" t="s">
        <v>11</v>
      </c>
      <c r="F10253" s="2">
        <v>2000</v>
      </c>
      <c r="G10253" s="2">
        <v>754.72400000000005</v>
      </c>
      <c r="I10253" s="2">
        <f t="shared" si="160"/>
        <v>44</v>
      </c>
      <c r="J10253" s="2">
        <f>VLOOKUP(A10253,Urbanizaton!$B$2:$BI$265,I10253)</f>
        <v>67.221999999999994</v>
      </c>
      <c r="K10253" s="2">
        <f>VLOOKUP(A10253,Population!$B$2:$BI$265,I10253)</f>
        <v>56942108</v>
      </c>
      <c r="L10253" s="2" t="str">
        <f>VLOOKUP(A10253,Region!$C$1:$G$241,5)</f>
        <v>Europe</v>
      </c>
    </row>
    <row r="10254" spans="1:12" x14ac:dyDescent="0.55000000000000004">
      <c r="A10254" s="2" t="s">
        <v>33</v>
      </c>
      <c r="B10254" s="2" t="s">
        <v>8</v>
      </c>
      <c r="C10254" s="2" t="s">
        <v>15</v>
      </c>
      <c r="D10254" s="2" t="s">
        <v>20</v>
      </c>
      <c r="E10254" s="2" t="s">
        <v>11</v>
      </c>
      <c r="F10254" s="2">
        <v>2000</v>
      </c>
      <c r="G10254" s="2">
        <v>13.254</v>
      </c>
      <c r="I10254" s="2">
        <f t="shared" si="160"/>
        <v>44</v>
      </c>
      <c r="J10254" s="2">
        <f>VLOOKUP(A10254,Urbanizaton!$B$2:$BI$265,I10254)</f>
        <v>67.221999999999994</v>
      </c>
      <c r="K10254" s="2">
        <f>VLOOKUP(A10254,Population!$B$2:$BI$265,I10254)</f>
        <v>56942108</v>
      </c>
      <c r="L10254" s="2" t="str">
        <f>VLOOKUP(A10254,Region!$C$1:$G$241,5)</f>
        <v>Europe</v>
      </c>
    </row>
    <row r="10255" spans="1:12" x14ac:dyDescent="0.55000000000000004">
      <c r="A10255" s="2" t="s">
        <v>33</v>
      </c>
      <c r="B10255" s="2" t="s">
        <v>8</v>
      </c>
      <c r="C10255" s="2" t="s">
        <v>16</v>
      </c>
      <c r="D10255" s="2" t="s">
        <v>13</v>
      </c>
      <c r="E10255" s="2" t="s">
        <v>11</v>
      </c>
      <c r="F10255" s="2">
        <v>2000</v>
      </c>
      <c r="G10255" s="2">
        <v>1562.5550000000001</v>
      </c>
      <c r="I10255" s="2">
        <f t="shared" si="160"/>
        <v>44</v>
      </c>
      <c r="J10255" s="2">
        <f>VLOOKUP(A10255,Urbanizaton!$B$2:$BI$265,I10255)</f>
        <v>67.221999999999994</v>
      </c>
      <c r="K10255" s="2">
        <f>VLOOKUP(A10255,Population!$B$2:$BI$265,I10255)</f>
        <v>56942108</v>
      </c>
      <c r="L10255" s="2" t="str">
        <f>VLOOKUP(A10255,Region!$C$1:$G$241,5)</f>
        <v>Europe</v>
      </c>
    </row>
    <row r="10256" spans="1:12" x14ac:dyDescent="0.55000000000000004">
      <c r="A10256" s="2" t="s">
        <v>33</v>
      </c>
      <c r="B10256" s="2" t="s">
        <v>8</v>
      </c>
      <c r="C10256" s="2" t="s">
        <v>16</v>
      </c>
      <c r="D10256" s="2" t="s">
        <v>20</v>
      </c>
      <c r="E10256" s="2" t="s">
        <v>11</v>
      </c>
      <c r="F10256" s="2">
        <v>2000</v>
      </c>
      <c r="G10256" s="2">
        <v>27.440999999999999</v>
      </c>
      <c r="I10256" s="2">
        <f t="shared" si="160"/>
        <v>44</v>
      </c>
      <c r="J10256" s="2">
        <f>VLOOKUP(A10256,Urbanizaton!$B$2:$BI$265,I10256)</f>
        <v>67.221999999999994</v>
      </c>
      <c r="K10256" s="2">
        <f>VLOOKUP(A10256,Population!$B$2:$BI$265,I10256)</f>
        <v>56942108</v>
      </c>
      <c r="L10256" s="2" t="str">
        <f>VLOOKUP(A10256,Region!$C$1:$G$241,5)</f>
        <v>Europe</v>
      </c>
    </row>
    <row r="10257" spans="1:12" x14ac:dyDescent="0.55000000000000004">
      <c r="A10257" s="2" t="s">
        <v>33</v>
      </c>
      <c r="B10257" s="2" t="s">
        <v>8</v>
      </c>
      <c r="C10257" s="2" t="s">
        <v>12</v>
      </c>
      <c r="D10257" s="2" t="s">
        <v>13</v>
      </c>
      <c r="E10257" s="2" t="s">
        <v>11</v>
      </c>
      <c r="F10257" s="2">
        <v>2001</v>
      </c>
      <c r="G10257" s="2">
        <v>4647.9799999999996</v>
      </c>
      <c r="I10257" s="2">
        <f t="shared" si="160"/>
        <v>45</v>
      </c>
      <c r="J10257" s="2">
        <f>VLOOKUP(A10257,Urbanizaton!$B$2:$BI$265,I10257)</f>
        <v>67.281999999999996</v>
      </c>
      <c r="K10257" s="2">
        <f>VLOOKUP(A10257,Population!$B$2:$BI$265,I10257)</f>
        <v>56974100</v>
      </c>
      <c r="L10257" s="2" t="str">
        <f>VLOOKUP(A10257,Region!$C$1:$G$241,5)</f>
        <v>Europe</v>
      </c>
    </row>
    <row r="10258" spans="1:12" x14ac:dyDescent="0.55000000000000004">
      <c r="A10258" s="2" t="s">
        <v>33</v>
      </c>
      <c r="B10258" s="2" t="s">
        <v>8</v>
      </c>
      <c r="C10258" s="2" t="s">
        <v>12</v>
      </c>
      <c r="D10258" s="2" t="s">
        <v>20</v>
      </c>
      <c r="E10258" s="2" t="s">
        <v>11</v>
      </c>
      <c r="F10258" s="2">
        <v>2001</v>
      </c>
      <c r="G10258" s="2">
        <v>81.575999999999993</v>
      </c>
      <c r="I10258" s="2">
        <f t="shared" si="160"/>
        <v>45</v>
      </c>
      <c r="J10258" s="2">
        <f>VLOOKUP(A10258,Urbanizaton!$B$2:$BI$265,I10258)</f>
        <v>67.281999999999996</v>
      </c>
      <c r="K10258" s="2">
        <f>VLOOKUP(A10258,Population!$B$2:$BI$265,I10258)</f>
        <v>56974100</v>
      </c>
      <c r="L10258" s="2" t="str">
        <f>VLOOKUP(A10258,Region!$C$1:$G$241,5)</f>
        <v>Europe</v>
      </c>
    </row>
    <row r="10259" spans="1:12" x14ac:dyDescent="0.55000000000000004">
      <c r="A10259" s="2" t="s">
        <v>33</v>
      </c>
      <c r="B10259" s="2" t="s">
        <v>8</v>
      </c>
      <c r="C10259" s="2" t="s">
        <v>9</v>
      </c>
      <c r="D10259" s="2" t="s">
        <v>10</v>
      </c>
      <c r="E10259" s="2" t="s">
        <v>11</v>
      </c>
      <c r="F10259" s="2">
        <v>2001</v>
      </c>
      <c r="G10259" s="2">
        <v>420.06</v>
      </c>
      <c r="I10259" s="2">
        <f t="shared" si="160"/>
        <v>45</v>
      </c>
      <c r="J10259" s="2">
        <f>VLOOKUP(A10259,Urbanizaton!$B$2:$BI$265,I10259)</f>
        <v>67.281999999999996</v>
      </c>
      <c r="K10259" s="2">
        <f>VLOOKUP(A10259,Population!$B$2:$BI$265,I10259)</f>
        <v>56974100</v>
      </c>
      <c r="L10259" s="2" t="str">
        <f>VLOOKUP(A10259,Region!$C$1:$G$241,5)</f>
        <v>Europe</v>
      </c>
    </row>
    <row r="10260" spans="1:12" x14ac:dyDescent="0.55000000000000004">
      <c r="A10260" s="2" t="s">
        <v>33</v>
      </c>
      <c r="B10260" s="2" t="s">
        <v>8</v>
      </c>
      <c r="C10260" s="2" t="s">
        <v>9</v>
      </c>
      <c r="D10260" s="2" t="s">
        <v>17</v>
      </c>
      <c r="E10260" s="2" t="s">
        <v>11</v>
      </c>
      <c r="F10260" s="2">
        <v>2001</v>
      </c>
      <c r="G10260" s="2">
        <v>7.37</v>
      </c>
      <c r="I10260" s="2">
        <f t="shared" si="160"/>
        <v>45</v>
      </c>
      <c r="J10260" s="2">
        <f>VLOOKUP(A10260,Urbanizaton!$B$2:$BI$265,I10260)</f>
        <v>67.281999999999996</v>
      </c>
      <c r="K10260" s="2">
        <f>VLOOKUP(A10260,Population!$B$2:$BI$265,I10260)</f>
        <v>56974100</v>
      </c>
      <c r="L10260" s="2" t="str">
        <f>VLOOKUP(A10260,Region!$C$1:$G$241,5)</f>
        <v>Europe</v>
      </c>
    </row>
    <row r="10261" spans="1:12" x14ac:dyDescent="0.55000000000000004">
      <c r="A10261" s="2" t="s">
        <v>33</v>
      </c>
      <c r="B10261" s="2" t="s">
        <v>8</v>
      </c>
      <c r="C10261" s="2" t="s">
        <v>18</v>
      </c>
      <c r="D10261" s="2" t="s">
        <v>17</v>
      </c>
      <c r="E10261" s="2" t="s">
        <v>11</v>
      </c>
      <c r="F10261" s="2">
        <v>2001</v>
      </c>
      <c r="G10261" s="2">
        <v>9.843</v>
      </c>
      <c r="I10261" s="2">
        <f t="shared" si="160"/>
        <v>45</v>
      </c>
      <c r="J10261" s="2">
        <f>VLOOKUP(A10261,Urbanizaton!$B$2:$BI$265,I10261)</f>
        <v>67.281999999999996</v>
      </c>
      <c r="K10261" s="2">
        <f>VLOOKUP(A10261,Population!$B$2:$BI$265,I10261)</f>
        <v>56974100</v>
      </c>
      <c r="L10261" s="2" t="str">
        <f>VLOOKUP(A10261,Region!$C$1:$G$241,5)</f>
        <v>Europe</v>
      </c>
    </row>
    <row r="10262" spans="1:12" x14ac:dyDescent="0.55000000000000004">
      <c r="A10262" s="2" t="s">
        <v>33</v>
      </c>
      <c r="B10262" s="2" t="s">
        <v>8</v>
      </c>
      <c r="C10262" s="2" t="s">
        <v>18</v>
      </c>
      <c r="D10262" s="2" t="s">
        <v>19</v>
      </c>
      <c r="E10262" s="2" t="s">
        <v>11</v>
      </c>
      <c r="F10262" s="2">
        <v>2001</v>
      </c>
      <c r="G10262" s="2">
        <v>560813.83700000006</v>
      </c>
      <c r="I10262" s="2">
        <f t="shared" si="160"/>
        <v>45</v>
      </c>
      <c r="J10262" s="2">
        <f>VLOOKUP(A10262,Urbanizaton!$B$2:$BI$265,I10262)</f>
        <v>67.281999999999996</v>
      </c>
      <c r="K10262" s="2">
        <f>VLOOKUP(A10262,Population!$B$2:$BI$265,I10262)</f>
        <v>56974100</v>
      </c>
      <c r="L10262" s="2" t="str">
        <f>VLOOKUP(A10262,Region!$C$1:$G$241,5)</f>
        <v>Europe</v>
      </c>
    </row>
    <row r="10263" spans="1:12" x14ac:dyDescent="0.55000000000000004">
      <c r="A10263" s="2" t="s">
        <v>33</v>
      </c>
      <c r="B10263" s="2" t="s">
        <v>8</v>
      </c>
      <c r="C10263" s="2" t="s">
        <v>14</v>
      </c>
      <c r="D10263" s="2" t="s">
        <v>13</v>
      </c>
      <c r="E10263" s="2" t="s">
        <v>11</v>
      </c>
      <c r="F10263" s="2">
        <v>2001</v>
      </c>
      <c r="G10263" s="2">
        <v>1431.595</v>
      </c>
      <c r="I10263" s="2">
        <f t="shared" si="160"/>
        <v>45</v>
      </c>
      <c r="J10263" s="2">
        <f>VLOOKUP(A10263,Urbanizaton!$B$2:$BI$265,I10263)</f>
        <v>67.281999999999996</v>
      </c>
      <c r="K10263" s="2">
        <f>VLOOKUP(A10263,Population!$B$2:$BI$265,I10263)</f>
        <v>56974100</v>
      </c>
      <c r="L10263" s="2" t="str">
        <f>VLOOKUP(A10263,Region!$C$1:$G$241,5)</f>
        <v>Europe</v>
      </c>
    </row>
    <row r="10264" spans="1:12" x14ac:dyDescent="0.55000000000000004">
      <c r="A10264" s="2" t="s">
        <v>33</v>
      </c>
      <c r="B10264" s="2" t="s">
        <v>8</v>
      </c>
      <c r="C10264" s="2" t="s">
        <v>14</v>
      </c>
      <c r="D10264" s="2" t="s">
        <v>20</v>
      </c>
      <c r="E10264" s="2" t="s">
        <v>11</v>
      </c>
      <c r="F10264" s="2">
        <v>2001</v>
      </c>
      <c r="G10264" s="2">
        <v>25.126000000000001</v>
      </c>
      <c r="I10264" s="2">
        <f t="shared" si="160"/>
        <v>45</v>
      </c>
      <c r="J10264" s="2">
        <f>VLOOKUP(A10264,Urbanizaton!$B$2:$BI$265,I10264)</f>
        <v>67.281999999999996</v>
      </c>
      <c r="K10264" s="2">
        <f>VLOOKUP(A10264,Population!$B$2:$BI$265,I10264)</f>
        <v>56974100</v>
      </c>
      <c r="L10264" s="2" t="str">
        <f>VLOOKUP(A10264,Region!$C$1:$G$241,5)</f>
        <v>Europe</v>
      </c>
    </row>
    <row r="10265" spans="1:12" x14ac:dyDescent="0.55000000000000004">
      <c r="A10265" s="2" t="s">
        <v>33</v>
      </c>
      <c r="B10265" s="2" t="s">
        <v>8</v>
      </c>
      <c r="C10265" s="2" t="s">
        <v>15</v>
      </c>
      <c r="D10265" s="2" t="s">
        <v>13</v>
      </c>
      <c r="E10265" s="2" t="s">
        <v>11</v>
      </c>
      <c r="F10265" s="2">
        <v>2001</v>
      </c>
      <c r="G10265" s="2">
        <v>702.322</v>
      </c>
      <c r="I10265" s="2">
        <f t="shared" si="160"/>
        <v>45</v>
      </c>
      <c r="J10265" s="2">
        <f>VLOOKUP(A10265,Urbanizaton!$B$2:$BI$265,I10265)</f>
        <v>67.281999999999996</v>
      </c>
      <c r="K10265" s="2">
        <f>VLOOKUP(A10265,Population!$B$2:$BI$265,I10265)</f>
        <v>56974100</v>
      </c>
      <c r="L10265" s="2" t="str">
        <f>VLOOKUP(A10265,Region!$C$1:$G$241,5)</f>
        <v>Europe</v>
      </c>
    </row>
    <row r="10266" spans="1:12" x14ac:dyDescent="0.55000000000000004">
      <c r="A10266" s="2" t="s">
        <v>33</v>
      </c>
      <c r="B10266" s="2" t="s">
        <v>8</v>
      </c>
      <c r="C10266" s="2" t="s">
        <v>15</v>
      </c>
      <c r="D10266" s="2" t="s">
        <v>20</v>
      </c>
      <c r="E10266" s="2" t="s">
        <v>11</v>
      </c>
      <c r="F10266" s="2">
        <v>2001</v>
      </c>
      <c r="G10266" s="2">
        <v>12.326000000000001</v>
      </c>
      <c r="I10266" s="2">
        <f t="shared" si="160"/>
        <v>45</v>
      </c>
      <c r="J10266" s="2">
        <f>VLOOKUP(A10266,Urbanizaton!$B$2:$BI$265,I10266)</f>
        <v>67.281999999999996</v>
      </c>
      <c r="K10266" s="2">
        <f>VLOOKUP(A10266,Population!$B$2:$BI$265,I10266)</f>
        <v>56974100</v>
      </c>
      <c r="L10266" s="2" t="str">
        <f>VLOOKUP(A10266,Region!$C$1:$G$241,5)</f>
        <v>Europe</v>
      </c>
    </row>
    <row r="10267" spans="1:12" x14ac:dyDescent="0.55000000000000004">
      <c r="A10267" s="2" t="s">
        <v>33</v>
      </c>
      <c r="B10267" s="2" t="s">
        <v>8</v>
      </c>
      <c r="C10267" s="2" t="s">
        <v>16</v>
      </c>
      <c r="D10267" s="2" t="s">
        <v>13</v>
      </c>
      <c r="E10267" s="2" t="s">
        <v>11</v>
      </c>
      <c r="F10267" s="2">
        <v>2001</v>
      </c>
      <c r="G10267" s="2">
        <v>1491.6289999999999</v>
      </c>
      <c r="I10267" s="2">
        <f t="shared" si="160"/>
        <v>45</v>
      </c>
      <c r="J10267" s="2">
        <f>VLOOKUP(A10267,Urbanizaton!$B$2:$BI$265,I10267)</f>
        <v>67.281999999999996</v>
      </c>
      <c r="K10267" s="2">
        <f>VLOOKUP(A10267,Population!$B$2:$BI$265,I10267)</f>
        <v>56974100</v>
      </c>
      <c r="L10267" s="2" t="str">
        <f>VLOOKUP(A10267,Region!$C$1:$G$241,5)</f>
        <v>Europe</v>
      </c>
    </row>
    <row r="10268" spans="1:12" x14ac:dyDescent="0.55000000000000004">
      <c r="A10268" s="2" t="s">
        <v>33</v>
      </c>
      <c r="B10268" s="2" t="s">
        <v>8</v>
      </c>
      <c r="C10268" s="2" t="s">
        <v>16</v>
      </c>
      <c r="D10268" s="2" t="s">
        <v>20</v>
      </c>
      <c r="E10268" s="2" t="s">
        <v>11</v>
      </c>
      <c r="F10268" s="2">
        <v>2001</v>
      </c>
      <c r="G10268" s="2">
        <v>26.178999999999998</v>
      </c>
      <c r="I10268" s="2">
        <f t="shared" si="160"/>
        <v>45</v>
      </c>
      <c r="J10268" s="2">
        <f>VLOOKUP(A10268,Urbanizaton!$B$2:$BI$265,I10268)</f>
        <v>67.281999999999996</v>
      </c>
      <c r="K10268" s="2">
        <f>VLOOKUP(A10268,Population!$B$2:$BI$265,I10268)</f>
        <v>56974100</v>
      </c>
      <c r="L10268" s="2" t="str">
        <f>VLOOKUP(A10268,Region!$C$1:$G$241,5)</f>
        <v>Europe</v>
      </c>
    </row>
    <row r="10269" spans="1:12" x14ac:dyDescent="0.55000000000000004">
      <c r="A10269" s="2" t="s">
        <v>33</v>
      </c>
      <c r="B10269" s="2" t="s">
        <v>8</v>
      </c>
      <c r="C10269" s="2" t="s">
        <v>12</v>
      </c>
      <c r="D10269" s="2" t="s">
        <v>13</v>
      </c>
      <c r="E10269" s="2" t="s">
        <v>11</v>
      </c>
      <c r="F10269" s="2">
        <v>2002</v>
      </c>
      <c r="G10269" s="2">
        <v>4051.8159999999998</v>
      </c>
      <c r="I10269" s="2">
        <f t="shared" si="160"/>
        <v>46</v>
      </c>
      <c r="J10269" s="2">
        <f>VLOOKUP(A10269,Urbanizaton!$B$2:$BI$265,I10269)</f>
        <v>67.382000000000005</v>
      </c>
      <c r="K10269" s="2">
        <f>VLOOKUP(A10269,Population!$B$2:$BI$265,I10269)</f>
        <v>57059007</v>
      </c>
      <c r="L10269" s="2" t="str">
        <f>VLOOKUP(A10269,Region!$C$1:$G$241,5)</f>
        <v>Europe</v>
      </c>
    </row>
    <row r="10270" spans="1:12" x14ac:dyDescent="0.55000000000000004">
      <c r="A10270" s="2" t="s">
        <v>33</v>
      </c>
      <c r="B10270" s="2" t="s">
        <v>8</v>
      </c>
      <c r="C10270" s="2" t="s">
        <v>12</v>
      </c>
      <c r="D10270" s="2" t="s">
        <v>20</v>
      </c>
      <c r="E10270" s="2" t="s">
        <v>11</v>
      </c>
      <c r="F10270" s="2">
        <v>2002</v>
      </c>
      <c r="G10270" s="2">
        <v>70.888999999999996</v>
      </c>
      <c r="I10270" s="2">
        <f t="shared" si="160"/>
        <v>46</v>
      </c>
      <c r="J10270" s="2">
        <f>VLOOKUP(A10270,Urbanizaton!$B$2:$BI$265,I10270)</f>
        <v>67.382000000000005</v>
      </c>
      <c r="K10270" s="2">
        <f>VLOOKUP(A10270,Population!$B$2:$BI$265,I10270)</f>
        <v>57059007</v>
      </c>
      <c r="L10270" s="2" t="str">
        <f>VLOOKUP(A10270,Region!$C$1:$G$241,5)</f>
        <v>Europe</v>
      </c>
    </row>
    <row r="10271" spans="1:12" x14ac:dyDescent="0.55000000000000004">
      <c r="A10271" s="2" t="s">
        <v>33</v>
      </c>
      <c r="B10271" s="2" t="s">
        <v>8</v>
      </c>
      <c r="C10271" s="2" t="s">
        <v>9</v>
      </c>
      <c r="D10271" s="2" t="s">
        <v>10</v>
      </c>
      <c r="E10271" s="2" t="s">
        <v>11</v>
      </c>
      <c r="F10271" s="2">
        <v>2002</v>
      </c>
      <c r="G10271" s="2">
        <v>427.06</v>
      </c>
      <c r="I10271" s="2">
        <f t="shared" si="160"/>
        <v>46</v>
      </c>
      <c r="J10271" s="2">
        <f>VLOOKUP(A10271,Urbanizaton!$B$2:$BI$265,I10271)</f>
        <v>67.382000000000005</v>
      </c>
      <c r="K10271" s="2">
        <f>VLOOKUP(A10271,Population!$B$2:$BI$265,I10271)</f>
        <v>57059007</v>
      </c>
      <c r="L10271" s="2" t="str">
        <f>VLOOKUP(A10271,Region!$C$1:$G$241,5)</f>
        <v>Europe</v>
      </c>
    </row>
    <row r="10272" spans="1:12" x14ac:dyDescent="0.55000000000000004">
      <c r="A10272" s="2" t="s">
        <v>33</v>
      </c>
      <c r="B10272" s="2" t="s">
        <v>8</v>
      </c>
      <c r="C10272" s="2" t="s">
        <v>9</v>
      </c>
      <c r="D10272" s="2" t="s">
        <v>17</v>
      </c>
      <c r="E10272" s="2" t="s">
        <v>11</v>
      </c>
      <c r="F10272" s="2">
        <v>2002</v>
      </c>
      <c r="G10272" s="2">
        <v>7.48</v>
      </c>
      <c r="I10272" s="2">
        <f t="shared" si="160"/>
        <v>46</v>
      </c>
      <c r="J10272" s="2">
        <f>VLOOKUP(A10272,Urbanizaton!$B$2:$BI$265,I10272)</f>
        <v>67.382000000000005</v>
      </c>
      <c r="K10272" s="2">
        <f>VLOOKUP(A10272,Population!$B$2:$BI$265,I10272)</f>
        <v>57059007</v>
      </c>
      <c r="L10272" s="2" t="str">
        <f>VLOOKUP(A10272,Region!$C$1:$G$241,5)</f>
        <v>Europe</v>
      </c>
    </row>
    <row r="10273" spans="1:12" x14ac:dyDescent="0.55000000000000004">
      <c r="A10273" s="2" t="s">
        <v>33</v>
      </c>
      <c r="B10273" s="2" t="s">
        <v>8</v>
      </c>
      <c r="C10273" s="2" t="s">
        <v>18</v>
      </c>
      <c r="D10273" s="2" t="s">
        <v>17</v>
      </c>
      <c r="E10273" s="2" t="s">
        <v>11</v>
      </c>
      <c r="F10273" s="2">
        <v>2002</v>
      </c>
      <c r="G10273" s="2">
        <v>9.8209999999999997</v>
      </c>
      <c r="I10273" s="2">
        <f t="shared" si="160"/>
        <v>46</v>
      </c>
      <c r="J10273" s="2">
        <f>VLOOKUP(A10273,Urbanizaton!$B$2:$BI$265,I10273)</f>
        <v>67.382000000000005</v>
      </c>
      <c r="K10273" s="2">
        <f>VLOOKUP(A10273,Population!$B$2:$BI$265,I10273)</f>
        <v>57059007</v>
      </c>
      <c r="L10273" s="2" t="str">
        <f>VLOOKUP(A10273,Region!$C$1:$G$241,5)</f>
        <v>Europe</v>
      </c>
    </row>
    <row r="10274" spans="1:12" x14ac:dyDescent="0.55000000000000004">
      <c r="A10274" s="2" t="s">
        <v>33</v>
      </c>
      <c r="B10274" s="2" t="s">
        <v>8</v>
      </c>
      <c r="C10274" s="2" t="s">
        <v>18</v>
      </c>
      <c r="D10274" s="2" t="s">
        <v>19</v>
      </c>
      <c r="E10274" s="2" t="s">
        <v>11</v>
      </c>
      <c r="F10274" s="2">
        <v>2002</v>
      </c>
      <c r="G10274" s="2">
        <v>561320.32900000003</v>
      </c>
      <c r="I10274" s="2">
        <f t="shared" si="160"/>
        <v>46</v>
      </c>
      <c r="J10274" s="2">
        <f>VLOOKUP(A10274,Urbanizaton!$B$2:$BI$265,I10274)</f>
        <v>67.382000000000005</v>
      </c>
      <c r="K10274" s="2">
        <f>VLOOKUP(A10274,Population!$B$2:$BI$265,I10274)</f>
        <v>57059007</v>
      </c>
      <c r="L10274" s="2" t="str">
        <f>VLOOKUP(A10274,Region!$C$1:$G$241,5)</f>
        <v>Europe</v>
      </c>
    </row>
    <row r="10275" spans="1:12" x14ac:dyDescent="0.55000000000000004">
      <c r="A10275" s="2" t="s">
        <v>33</v>
      </c>
      <c r="B10275" s="2" t="s">
        <v>8</v>
      </c>
      <c r="C10275" s="2" t="s">
        <v>14</v>
      </c>
      <c r="D10275" s="2" t="s">
        <v>13</v>
      </c>
      <c r="E10275" s="2" t="s">
        <v>11</v>
      </c>
      <c r="F10275" s="2">
        <v>2002</v>
      </c>
      <c r="G10275" s="2">
        <v>1376.96</v>
      </c>
      <c r="I10275" s="2">
        <f t="shared" si="160"/>
        <v>46</v>
      </c>
      <c r="J10275" s="2">
        <f>VLOOKUP(A10275,Urbanizaton!$B$2:$BI$265,I10275)</f>
        <v>67.382000000000005</v>
      </c>
      <c r="K10275" s="2">
        <f>VLOOKUP(A10275,Population!$B$2:$BI$265,I10275)</f>
        <v>57059007</v>
      </c>
      <c r="L10275" s="2" t="str">
        <f>VLOOKUP(A10275,Region!$C$1:$G$241,5)</f>
        <v>Europe</v>
      </c>
    </row>
    <row r="10276" spans="1:12" x14ac:dyDescent="0.55000000000000004">
      <c r="A10276" s="2" t="s">
        <v>33</v>
      </c>
      <c r="B10276" s="2" t="s">
        <v>8</v>
      </c>
      <c r="C10276" s="2" t="s">
        <v>14</v>
      </c>
      <c r="D10276" s="2" t="s">
        <v>20</v>
      </c>
      <c r="E10276" s="2" t="s">
        <v>11</v>
      </c>
      <c r="F10276" s="2">
        <v>2002</v>
      </c>
      <c r="G10276" s="2">
        <v>24.091000000000001</v>
      </c>
      <c r="I10276" s="2">
        <f t="shared" si="160"/>
        <v>46</v>
      </c>
      <c r="J10276" s="2">
        <f>VLOOKUP(A10276,Urbanizaton!$B$2:$BI$265,I10276)</f>
        <v>67.382000000000005</v>
      </c>
      <c r="K10276" s="2">
        <f>VLOOKUP(A10276,Population!$B$2:$BI$265,I10276)</f>
        <v>57059007</v>
      </c>
      <c r="L10276" s="2" t="str">
        <f>VLOOKUP(A10276,Region!$C$1:$G$241,5)</f>
        <v>Europe</v>
      </c>
    </row>
    <row r="10277" spans="1:12" x14ac:dyDescent="0.55000000000000004">
      <c r="A10277" s="2" t="s">
        <v>33</v>
      </c>
      <c r="B10277" s="2" t="s">
        <v>8</v>
      </c>
      <c r="C10277" s="2" t="s">
        <v>15</v>
      </c>
      <c r="D10277" s="2" t="s">
        <v>13</v>
      </c>
      <c r="E10277" s="2" t="s">
        <v>11</v>
      </c>
      <c r="F10277" s="2">
        <v>2002</v>
      </c>
      <c r="G10277" s="2">
        <v>621.66899999999998</v>
      </c>
      <c r="I10277" s="2">
        <f t="shared" si="160"/>
        <v>46</v>
      </c>
      <c r="J10277" s="2">
        <f>VLOOKUP(A10277,Urbanizaton!$B$2:$BI$265,I10277)</f>
        <v>67.382000000000005</v>
      </c>
      <c r="K10277" s="2">
        <f>VLOOKUP(A10277,Population!$B$2:$BI$265,I10277)</f>
        <v>57059007</v>
      </c>
      <c r="L10277" s="2" t="str">
        <f>VLOOKUP(A10277,Region!$C$1:$G$241,5)</f>
        <v>Europe</v>
      </c>
    </row>
    <row r="10278" spans="1:12" x14ac:dyDescent="0.55000000000000004">
      <c r="A10278" s="2" t="s">
        <v>33</v>
      </c>
      <c r="B10278" s="2" t="s">
        <v>8</v>
      </c>
      <c r="C10278" s="2" t="s">
        <v>15</v>
      </c>
      <c r="D10278" s="2" t="s">
        <v>20</v>
      </c>
      <c r="E10278" s="2" t="s">
        <v>11</v>
      </c>
      <c r="F10278" s="2">
        <v>2002</v>
      </c>
      <c r="G10278" s="2">
        <v>10.875999999999999</v>
      </c>
      <c r="I10278" s="2">
        <f t="shared" si="160"/>
        <v>46</v>
      </c>
      <c r="J10278" s="2">
        <f>VLOOKUP(A10278,Urbanizaton!$B$2:$BI$265,I10278)</f>
        <v>67.382000000000005</v>
      </c>
      <c r="K10278" s="2">
        <f>VLOOKUP(A10278,Population!$B$2:$BI$265,I10278)</f>
        <v>57059007</v>
      </c>
      <c r="L10278" s="2" t="str">
        <f>VLOOKUP(A10278,Region!$C$1:$G$241,5)</f>
        <v>Europe</v>
      </c>
    </row>
    <row r="10279" spans="1:12" x14ac:dyDescent="0.55000000000000004">
      <c r="A10279" s="2" t="s">
        <v>33</v>
      </c>
      <c r="B10279" s="2" t="s">
        <v>8</v>
      </c>
      <c r="C10279" s="2" t="s">
        <v>16</v>
      </c>
      <c r="D10279" s="2" t="s">
        <v>13</v>
      </c>
      <c r="E10279" s="2" t="s">
        <v>11</v>
      </c>
      <c r="F10279" s="2">
        <v>2002</v>
      </c>
      <c r="G10279" s="2">
        <v>1394.4059999999999</v>
      </c>
      <c r="I10279" s="2">
        <f t="shared" si="160"/>
        <v>46</v>
      </c>
      <c r="J10279" s="2">
        <f>VLOOKUP(A10279,Urbanizaton!$B$2:$BI$265,I10279)</f>
        <v>67.382000000000005</v>
      </c>
      <c r="K10279" s="2">
        <f>VLOOKUP(A10279,Population!$B$2:$BI$265,I10279)</f>
        <v>57059007</v>
      </c>
      <c r="L10279" s="2" t="str">
        <f>VLOOKUP(A10279,Region!$C$1:$G$241,5)</f>
        <v>Europe</v>
      </c>
    </row>
    <row r="10280" spans="1:12" x14ac:dyDescent="0.55000000000000004">
      <c r="A10280" s="2" t="s">
        <v>33</v>
      </c>
      <c r="B10280" s="2" t="s">
        <v>8</v>
      </c>
      <c r="C10280" s="2" t="s">
        <v>16</v>
      </c>
      <c r="D10280" s="2" t="s">
        <v>20</v>
      </c>
      <c r="E10280" s="2" t="s">
        <v>11</v>
      </c>
      <c r="F10280" s="2">
        <v>2002</v>
      </c>
      <c r="G10280" s="2">
        <v>24.396000000000001</v>
      </c>
      <c r="I10280" s="2">
        <f t="shared" si="160"/>
        <v>46</v>
      </c>
      <c r="J10280" s="2">
        <f>VLOOKUP(A10280,Urbanizaton!$B$2:$BI$265,I10280)</f>
        <v>67.382000000000005</v>
      </c>
      <c r="K10280" s="2">
        <f>VLOOKUP(A10280,Population!$B$2:$BI$265,I10280)</f>
        <v>57059007</v>
      </c>
      <c r="L10280" s="2" t="str">
        <f>VLOOKUP(A10280,Region!$C$1:$G$241,5)</f>
        <v>Europe</v>
      </c>
    </row>
    <row r="10281" spans="1:12" x14ac:dyDescent="0.55000000000000004">
      <c r="A10281" s="2" t="s">
        <v>33</v>
      </c>
      <c r="B10281" s="2" t="s">
        <v>8</v>
      </c>
      <c r="C10281" s="2" t="s">
        <v>12</v>
      </c>
      <c r="D10281" s="2" t="s">
        <v>13</v>
      </c>
      <c r="E10281" s="2" t="s">
        <v>11</v>
      </c>
      <c r="F10281" s="2">
        <v>2003</v>
      </c>
      <c r="G10281" s="2">
        <v>4120.4840000000004</v>
      </c>
      <c r="I10281" s="2">
        <f t="shared" si="160"/>
        <v>47</v>
      </c>
      <c r="J10281" s="2">
        <f>VLOOKUP(A10281,Urbanizaton!$B$2:$BI$265,I10281)</f>
        <v>67.501000000000005</v>
      </c>
      <c r="K10281" s="2">
        <f>VLOOKUP(A10281,Population!$B$2:$BI$265,I10281)</f>
        <v>57313203</v>
      </c>
      <c r="L10281" s="2" t="str">
        <f>VLOOKUP(A10281,Region!$C$1:$G$241,5)</f>
        <v>Europe</v>
      </c>
    </row>
    <row r="10282" spans="1:12" x14ac:dyDescent="0.55000000000000004">
      <c r="A10282" s="2" t="s">
        <v>33</v>
      </c>
      <c r="B10282" s="2" t="s">
        <v>8</v>
      </c>
      <c r="C10282" s="2" t="s">
        <v>12</v>
      </c>
      <c r="D10282" s="2" t="s">
        <v>20</v>
      </c>
      <c r="E10282" s="2" t="s">
        <v>11</v>
      </c>
      <c r="F10282" s="2">
        <v>2003</v>
      </c>
      <c r="G10282" s="2">
        <v>71.53</v>
      </c>
      <c r="I10282" s="2">
        <f t="shared" si="160"/>
        <v>47</v>
      </c>
      <c r="J10282" s="2">
        <f>VLOOKUP(A10282,Urbanizaton!$B$2:$BI$265,I10282)</f>
        <v>67.501000000000005</v>
      </c>
      <c r="K10282" s="2">
        <f>VLOOKUP(A10282,Population!$B$2:$BI$265,I10282)</f>
        <v>57313203</v>
      </c>
      <c r="L10282" s="2" t="str">
        <f>VLOOKUP(A10282,Region!$C$1:$G$241,5)</f>
        <v>Europe</v>
      </c>
    </row>
    <row r="10283" spans="1:12" x14ac:dyDescent="0.55000000000000004">
      <c r="A10283" s="2" t="s">
        <v>33</v>
      </c>
      <c r="B10283" s="2" t="s">
        <v>8</v>
      </c>
      <c r="C10283" s="2" t="s">
        <v>9</v>
      </c>
      <c r="D10283" s="2" t="s">
        <v>10</v>
      </c>
      <c r="E10283" s="2" t="s">
        <v>11</v>
      </c>
      <c r="F10283" s="2">
        <v>2003</v>
      </c>
      <c r="G10283" s="2">
        <v>445.13</v>
      </c>
      <c r="I10283" s="2">
        <f t="shared" si="160"/>
        <v>47</v>
      </c>
      <c r="J10283" s="2">
        <f>VLOOKUP(A10283,Urbanizaton!$B$2:$BI$265,I10283)</f>
        <v>67.501000000000005</v>
      </c>
      <c r="K10283" s="2">
        <f>VLOOKUP(A10283,Population!$B$2:$BI$265,I10283)</f>
        <v>57313203</v>
      </c>
      <c r="L10283" s="2" t="str">
        <f>VLOOKUP(A10283,Region!$C$1:$G$241,5)</f>
        <v>Europe</v>
      </c>
    </row>
    <row r="10284" spans="1:12" x14ac:dyDescent="0.55000000000000004">
      <c r="A10284" s="2" t="s">
        <v>33</v>
      </c>
      <c r="B10284" s="2" t="s">
        <v>8</v>
      </c>
      <c r="C10284" s="2" t="s">
        <v>9</v>
      </c>
      <c r="D10284" s="2" t="s">
        <v>17</v>
      </c>
      <c r="E10284" s="2" t="s">
        <v>11</v>
      </c>
      <c r="F10284" s="2">
        <v>2003</v>
      </c>
      <c r="G10284" s="2">
        <v>7.75</v>
      </c>
      <c r="I10284" s="2">
        <f t="shared" si="160"/>
        <v>47</v>
      </c>
      <c r="J10284" s="2">
        <f>VLOOKUP(A10284,Urbanizaton!$B$2:$BI$265,I10284)</f>
        <v>67.501000000000005</v>
      </c>
      <c r="K10284" s="2">
        <f>VLOOKUP(A10284,Population!$B$2:$BI$265,I10284)</f>
        <v>57313203</v>
      </c>
      <c r="L10284" s="2" t="str">
        <f>VLOOKUP(A10284,Region!$C$1:$G$241,5)</f>
        <v>Europe</v>
      </c>
    </row>
    <row r="10285" spans="1:12" x14ac:dyDescent="0.55000000000000004">
      <c r="A10285" s="2" t="s">
        <v>33</v>
      </c>
      <c r="B10285" s="2" t="s">
        <v>8</v>
      </c>
      <c r="C10285" s="2" t="s">
        <v>18</v>
      </c>
      <c r="D10285" s="2" t="s">
        <v>17</v>
      </c>
      <c r="E10285" s="2" t="s">
        <v>11</v>
      </c>
      <c r="F10285" s="2">
        <v>2003</v>
      </c>
      <c r="G10285" s="2">
        <v>9.9990000000000006</v>
      </c>
      <c r="I10285" s="2">
        <f t="shared" si="160"/>
        <v>47</v>
      </c>
      <c r="J10285" s="2">
        <f>VLOOKUP(A10285,Urbanizaton!$B$2:$BI$265,I10285)</f>
        <v>67.501000000000005</v>
      </c>
      <c r="K10285" s="2">
        <f>VLOOKUP(A10285,Population!$B$2:$BI$265,I10285)</f>
        <v>57313203</v>
      </c>
      <c r="L10285" s="2" t="str">
        <f>VLOOKUP(A10285,Region!$C$1:$G$241,5)</f>
        <v>Europe</v>
      </c>
    </row>
    <row r="10286" spans="1:12" x14ac:dyDescent="0.55000000000000004">
      <c r="A10286" s="2" t="s">
        <v>33</v>
      </c>
      <c r="B10286" s="2" t="s">
        <v>8</v>
      </c>
      <c r="C10286" s="2" t="s">
        <v>18</v>
      </c>
      <c r="D10286" s="2" t="s">
        <v>19</v>
      </c>
      <c r="E10286" s="2" t="s">
        <v>11</v>
      </c>
      <c r="F10286" s="2">
        <v>2003</v>
      </c>
      <c r="G10286" s="2">
        <v>575960.39800000004</v>
      </c>
      <c r="I10286" s="2">
        <f t="shared" si="160"/>
        <v>47</v>
      </c>
      <c r="J10286" s="2">
        <f>VLOOKUP(A10286,Urbanizaton!$B$2:$BI$265,I10286)</f>
        <v>67.501000000000005</v>
      </c>
      <c r="K10286" s="2">
        <f>VLOOKUP(A10286,Population!$B$2:$BI$265,I10286)</f>
        <v>57313203</v>
      </c>
      <c r="L10286" s="2" t="str">
        <f>VLOOKUP(A10286,Region!$C$1:$G$241,5)</f>
        <v>Europe</v>
      </c>
    </row>
    <row r="10287" spans="1:12" x14ac:dyDescent="0.55000000000000004">
      <c r="A10287" s="2" t="s">
        <v>33</v>
      </c>
      <c r="B10287" s="2" t="s">
        <v>8</v>
      </c>
      <c r="C10287" s="2" t="s">
        <v>14</v>
      </c>
      <c r="D10287" s="2" t="s">
        <v>13</v>
      </c>
      <c r="E10287" s="2" t="s">
        <v>11</v>
      </c>
      <c r="F10287" s="2">
        <v>2003</v>
      </c>
      <c r="G10287" s="2">
        <v>1357.0170000000001</v>
      </c>
      <c r="I10287" s="2">
        <f t="shared" si="160"/>
        <v>47</v>
      </c>
      <c r="J10287" s="2">
        <f>VLOOKUP(A10287,Urbanizaton!$B$2:$BI$265,I10287)</f>
        <v>67.501000000000005</v>
      </c>
      <c r="K10287" s="2">
        <f>VLOOKUP(A10287,Population!$B$2:$BI$265,I10287)</f>
        <v>57313203</v>
      </c>
      <c r="L10287" s="2" t="str">
        <f>VLOOKUP(A10287,Region!$C$1:$G$241,5)</f>
        <v>Europe</v>
      </c>
    </row>
    <row r="10288" spans="1:12" x14ac:dyDescent="0.55000000000000004">
      <c r="A10288" s="2" t="s">
        <v>33</v>
      </c>
      <c r="B10288" s="2" t="s">
        <v>8</v>
      </c>
      <c r="C10288" s="2" t="s">
        <v>14</v>
      </c>
      <c r="D10288" s="2" t="s">
        <v>20</v>
      </c>
      <c r="E10288" s="2" t="s">
        <v>11</v>
      </c>
      <c r="F10288" s="2">
        <v>2003</v>
      </c>
      <c r="G10288" s="2">
        <v>23.556999999999999</v>
      </c>
      <c r="I10288" s="2">
        <f t="shared" si="160"/>
        <v>47</v>
      </c>
      <c r="J10288" s="2">
        <f>VLOOKUP(A10288,Urbanizaton!$B$2:$BI$265,I10288)</f>
        <v>67.501000000000005</v>
      </c>
      <c r="K10288" s="2">
        <f>VLOOKUP(A10288,Population!$B$2:$BI$265,I10288)</f>
        <v>57313203</v>
      </c>
      <c r="L10288" s="2" t="str">
        <f>VLOOKUP(A10288,Region!$C$1:$G$241,5)</f>
        <v>Europe</v>
      </c>
    </row>
    <row r="10289" spans="1:12" x14ac:dyDescent="0.55000000000000004">
      <c r="A10289" s="2" t="s">
        <v>33</v>
      </c>
      <c r="B10289" s="2" t="s">
        <v>8</v>
      </c>
      <c r="C10289" s="2" t="s">
        <v>15</v>
      </c>
      <c r="D10289" s="2" t="s">
        <v>13</v>
      </c>
      <c r="E10289" s="2" t="s">
        <v>11</v>
      </c>
      <c r="F10289" s="2">
        <v>2003</v>
      </c>
      <c r="G10289" s="2">
        <v>524.70500000000004</v>
      </c>
      <c r="I10289" s="2">
        <f t="shared" si="160"/>
        <v>47</v>
      </c>
      <c r="J10289" s="2">
        <f>VLOOKUP(A10289,Urbanizaton!$B$2:$BI$265,I10289)</f>
        <v>67.501000000000005</v>
      </c>
      <c r="K10289" s="2">
        <f>VLOOKUP(A10289,Population!$B$2:$BI$265,I10289)</f>
        <v>57313203</v>
      </c>
      <c r="L10289" s="2" t="str">
        <f>VLOOKUP(A10289,Region!$C$1:$G$241,5)</f>
        <v>Europe</v>
      </c>
    </row>
    <row r="10290" spans="1:12" x14ac:dyDescent="0.55000000000000004">
      <c r="A10290" s="2" t="s">
        <v>33</v>
      </c>
      <c r="B10290" s="2" t="s">
        <v>8</v>
      </c>
      <c r="C10290" s="2" t="s">
        <v>15</v>
      </c>
      <c r="D10290" s="2" t="s">
        <v>20</v>
      </c>
      <c r="E10290" s="2" t="s">
        <v>11</v>
      </c>
      <c r="F10290" s="2">
        <v>2003</v>
      </c>
      <c r="G10290" s="2">
        <v>9.109</v>
      </c>
      <c r="I10290" s="2">
        <f t="shared" si="160"/>
        <v>47</v>
      </c>
      <c r="J10290" s="2">
        <f>VLOOKUP(A10290,Urbanizaton!$B$2:$BI$265,I10290)</f>
        <v>67.501000000000005</v>
      </c>
      <c r="K10290" s="2">
        <f>VLOOKUP(A10290,Population!$B$2:$BI$265,I10290)</f>
        <v>57313203</v>
      </c>
      <c r="L10290" s="2" t="str">
        <f>VLOOKUP(A10290,Region!$C$1:$G$241,5)</f>
        <v>Europe</v>
      </c>
    </row>
    <row r="10291" spans="1:12" x14ac:dyDescent="0.55000000000000004">
      <c r="A10291" s="2" t="s">
        <v>33</v>
      </c>
      <c r="B10291" s="2" t="s">
        <v>8</v>
      </c>
      <c r="C10291" s="2" t="s">
        <v>16</v>
      </c>
      <c r="D10291" s="2" t="s">
        <v>13</v>
      </c>
      <c r="E10291" s="2" t="s">
        <v>11</v>
      </c>
      <c r="F10291" s="2">
        <v>2003</v>
      </c>
      <c r="G10291" s="2">
        <v>1382.634</v>
      </c>
      <c r="I10291" s="2">
        <f t="shared" si="160"/>
        <v>47</v>
      </c>
      <c r="J10291" s="2">
        <f>VLOOKUP(A10291,Urbanizaton!$B$2:$BI$265,I10291)</f>
        <v>67.501000000000005</v>
      </c>
      <c r="K10291" s="2">
        <f>VLOOKUP(A10291,Population!$B$2:$BI$265,I10291)</f>
        <v>57313203</v>
      </c>
      <c r="L10291" s="2" t="str">
        <f>VLOOKUP(A10291,Region!$C$1:$G$241,5)</f>
        <v>Europe</v>
      </c>
    </row>
    <row r="10292" spans="1:12" x14ac:dyDescent="0.55000000000000004">
      <c r="A10292" s="2" t="s">
        <v>33</v>
      </c>
      <c r="B10292" s="2" t="s">
        <v>8</v>
      </c>
      <c r="C10292" s="2" t="s">
        <v>16</v>
      </c>
      <c r="D10292" s="2" t="s">
        <v>20</v>
      </c>
      <c r="E10292" s="2" t="s">
        <v>11</v>
      </c>
      <c r="F10292" s="2">
        <v>2003</v>
      </c>
      <c r="G10292" s="2">
        <v>24.001999999999999</v>
      </c>
      <c r="I10292" s="2">
        <f t="shared" si="160"/>
        <v>47</v>
      </c>
      <c r="J10292" s="2">
        <f>VLOOKUP(A10292,Urbanizaton!$B$2:$BI$265,I10292)</f>
        <v>67.501000000000005</v>
      </c>
      <c r="K10292" s="2">
        <f>VLOOKUP(A10292,Population!$B$2:$BI$265,I10292)</f>
        <v>57313203</v>
      </c>
      <c r="L10292" s="2" t="str">
        <f>VLOOKUP(A10292,Region!$C$1:$G$241,5)</f>
        <v>Europe</v>
      </c>
    </row>
    <row r="10293" spans="1:12" x14ac:dyDescent="0.55000000000000004">
      <c r="A10293" s="2" t="s">
        <v>33</v>
      </c>
      <c r="B10293" s="2" t="s">
        <v>8</v>
      </c>
      <c r="C10293" s="2" t="s">
        <v>12</v>
      </c>
      <c r="D10293" s="2" t="s">
        <v>13</v>
      </c>
      <c r="E10293" s="2" t="s">
        <v>11</v>
      </c>
      <c r="F10293" s="2">
        <v>2004</v>
      </c>
      <c r="G10293" s="2">
        <v>3547.1909999999998</v>
      </c>
      <c r="I10293" s="2">
        <f t="shared" si="160"/>
        <v>48</v>
      </c>
      <c r="J10293" s="2">
        <f>VLOOKUP(A10293,Urbanizaton!$B$2:$BI$265,I10293)</f>
        <v>67.62</v>
      </c>
      <c r="K10293" s="2">
        <f>VLOOKUP(A10293,Population!$B$2:$BI$265,I10293)</f>
        <v>57685327</v>
      </c>
      <c r="L10293" s="2" t="str">
        <f>VLOOKUP(A10293,Region!$C$1:$G$241,5)</f>
        <v>Europe</v>
      </c>
    </row>
    <row r="10294" spans="1:12" x14ac:dyDescent="0.55000000000000004">
      <c r="A10294" s="2" t="s">
        <v>33</v>
      </c>
      <c r="B10294" s="2" t="s">
        <v>8</v>
      </c>
      <c r="C10294" s="2" t="s">
        <v>12</v>
      </c>
      <c r="D10294" s="2" t="s">
        <v>20</v>
      </c>
      <c r="E10294" s="2" t="s">
        <v>11</v>
      </c>
      <c r="F10294" s="2">
        <v>2004</v>
      </c>
      <c r="G10294" s="2">
        <v>60.973999999999997</v>
      </c>
      <c r="I10294" s="2">
        <f t="shared" si="160"/>
        <v>48</v>
      </c>
      <c r="J10294" s="2">
        <f>VLOOKUP(A10294,Urbanizaton!$B$2:$BI$265,I10294)</f>
        <v>67.62</v>
      </c>
      <c r="K10294" s="2">
        <f>VLOOKUP(A10294,Population!$B$2:$BI$265,I10294)</f>
        <v>57685327</v>
      </c>
      <c r="L10294" s="2" t="str">
        <f>VLOOKUP(A10294,Region!$C$1:$G$241,5)</f>
        <v>Europe</v>
      </c>
    </row>
    <row r="10295" spans="1:12" x14ac:dyDescent="0.55000000000000004">
      <c r="A10295" s="2" t="s">
        <v>33</v>
      </c>
      <c r="B10295" s="2" t="s">
        <v>8</v>
      </c>
      <c r="C10295" s="2" t="s">
        <v>9</v>
      </c>
      <c r="D10295" s="2" t="s">
        <v>10</v>
      </c>
      <c r="E10295" s="2" t="s">
        <v>11</v>
      </c>
      <c r="F10295" s="2">
        <v>2004</v>
      </c>
      <c r="G10295" s="2">
        <v>454.88</v>
      </c>
      <c r="I10295" s="2">
        <f t="shared" si="160"/>
        <v>48</v>
      </c>
      <c r="J10295" s="2">
        <f>VLOOKUP(A10295,Urbanizaton!$B$2:$BI$265,I10295)</f>
        <v>67.62</v>
      </c>
      <c r="K10295" s="2">
        <f>VLOOKUP(A10295,Population!$B$2:$BI$265,I10295)</f>
        <v>57685327</v>
      </c>
      <c r="L10295" s="2" t="str">
        <f>VLOOKUP(A10295,Region!$C$1:$G$241,5)</f>
        <v>Europe</v>
      </c>
    </row>
    <row r="10296" spans="1:12" x14ac:dyDescent="0.55000000000000004">
      <c r="A10296" s="2" t="s">
        <v>33</v>
      </c>
      <c r="B10296" s="2" t="s">
        <v>8</v>
      </c>
      <c r="C10296" s="2" t="s">
        <v>9</v>
      </c>
      <c r="D10296" s="2" t="s">
        <v>17</v>
      </c>
      <c r="E10296" s="2" t="s">
        <v>11</v>
      </c>
      <c r="F10296" s="2">
        <v>2004</v>
      </c>
      <c r="G10296" s="2">
        <v>7.86</v>
      </c>
      <c r="I10296" s="2">
        <f t="shared" si="160"/>
        <v>48</v>
      </c>
      <c r="J10296" s="2">
        <f>VLOOKUP(A10296,Urbanizaton!$B$2:$BI$265,I10296)</f>
        <v>67.62</v>
      </c>
      <c r="K10296" s="2">
        <f>VLOOKUP(A10296,Population!$B$2:$BI$265,I10296)</f>
        <v>57685327</v>
      </c>
      <c r="L10296" s="2" t="str">
        <f>VLOOKUP(A10296,Region!$C$1:$G$241,5)</f>
        <v>Europe</v>
      </c>
    </row>
    <row r="10297" spans="1:12" x14ac:dyDescent="0.55000000000000004">
      <c r="A10297" s="2" t="s">
        <v>33</v>
      </c>
      <c r="B10297" s="2" t="s">
        <v>8</v>
      </c>
      <c r="C10297" s="2" t="s">
        <v>18</v>
      </c>
      <c r="D10297" s="2" t="s">
        <v>17</v>
      </c>
      <c r="E10297" s="2" t="s">
        <v>11</v>
      </c>
      <c r="F10297" s="2">
        <v>2004</v>
      </c>
      <c r="G10297" s="2">
        <v>9.9779999999999998</v>
      </c>
      <c r="I10297" s="2">
        <f t="shared" si="160"/>
        <v>48</v>
      </c>
      <c r="J10297" s="2">
        <f>VLOOKUP(A10297,Urbanizaton!$B$2:$BI$265,I10297)</f>
        <v>67.62</v>
      </c>
      <c r="K10297" s="2">
        <f>VLOOKUP(A10297,Population!$B$2:$BI$265,I10297)</f>
        <v>57685327</v>
      </c>
      <c r="L10297" s="2" t="str">
        <f>VLOOKUP(A10297,Region!$C$1:$G$241,5)</f>
        <v>Europe</v>
      </c>
    </row>
    <row r="10298" spans="1:12" x14ac:dyDescent="0.55000000000000004">
      <c r="A10298" s="2" t="s">
        <v>33</v>
      </c>
      <c r="B10298" s="2" t="s">
        <v>8</v>
      </c>
      <c r="C10298" s="2" t="s">
        <v>18</v>
      </c>
      <c r="D10298" s="2" t="s">
        <v>19</v>
      </c>
      <c r="E10298" s="2" t="s">
        <v>11</v>
      </c>
      <c r="F10298" s="2">
        <v>2004</v>
      </c>
      <c r="G10298" s="2">
        <v>580460.49899999995</v>
      </c>
      <c r="I10298" s="2">
        <f t="shared" si="160"/>
        <v>48</v>
      </c>
      <c r="J10298" s="2">
        <f>VLOOKUP(A10298,Urbanizaton!$B$2:$BI$265,I10298)</f>
        <v>67.62</v>
      </c>
      <c r="K10298" s="2">
        <f>VLOOKUP(A10298,Population!$B$2:$BI$265,I10298)</f>
        <v>57685327</v>
      </c>
      <c r="L10298" s="2" t="str">
        <f>VLOOKUP(A10298,Region!$C$1:$G$241,5)</f>
        <v>Europe</v>
      </c>
    </row>
    <row r="10299" spans="1:12" x14ac:dyDescent="0.55000000000000004">
      <c r="A10299" s="2" t="s">
        <v>33</v>
      </c>
      <c r="B10299" s="2" t="s">
        <v>8</v>
      </c>
      <c r="C10299" s="2" t="s">
        <v>14</v>
      </c>
      <c r="D10299" s="2" t="s">
        <v>13</v>
      </c>
      <c r="E10299" s="2" t="s">
        <v>11</v>
      </c>
      <c r="F10299" s="2">
        <v>2004</v>
      </c>
      <c r="G10299" s="2">
        <v>1310.0989999999999</v>
      </c>
      <c r="I10299" s="2">
        <f t="shared" si="160"/>
        <v>48</v>
      </c>
      <c r="J10299" s="2">
        <f>VLOOKUP(A10299,Urbanizaton!$B$2:$BI$265,I10299)</f>
        <v>67.62</v>
      </c>
      <c r="K10299" s="2">
        <f>VLOOKUP(A10299,Population!$B$2:$BI$265,I10299)</f>
        <v>57685327</v>
      </c>
      <c r="L10299" s="2" t="str">
        <f>VLOOKUP(A10299,Region!$C$1:$G$241,5)</f>
        <v>Europe</v>
      </c>
    </row>
    <row r="10300" spans="1:12" x14ac:dyDescent="0.55000000000000004">
      <c r="A10300" s="2" t="s">
        <v>33</v>
      </c>
      <c r="B10300" s="2" t="s">
        <v>8</v>
      </c>
      <c r="C10300" s="2" t="s">
        <v>14</v>
      </c>
      <c r="D10300" s="2" t="s">
        <v>20</v>
      </c>
      <c r="E10300" s="2" t="s">
        <v>11</v>
      </c>
      <c r="F10300" s="2">
        <v>2004</v>
      </c>
      <c r="G10300" s="2">
        <v>22.52</v>
      </c>
      <c r="I10300" s="2">
        <f t="shared" si="160"/>
        <v>48</v>
      </c>
      <c r="J10300" s="2">
        <f>VLOOKUP(A10300,Urbanizaton!$B$2:$BI$265,I10300)</f>
        <v>67.62</v>
      </c>
      <c r="K10300" s="2">
        <f>VLOOKUP(A10300,Population!$B$2:$BI$265,I10300)</f>
        <v>57685327</v>
      </c>
      <c r="L10300" s="2" t="str">
        <f>VLOOKUP(A10300,Region!$C$1:$G$241,5)</f>
        <v>Europe</v>
      </c>
    </row>
    <row r="10301" spans="1:12" x14ac:dyDescent="0.55000000000000004">
      <c r="A10301" s="2" t="s">
        <v>33</v>
      </c>
      <c r="B10301" s="2" t="s">
        <v>8</v>
      </c>
      <c r="C10301" s="2" t="s">
        <v>15</v>
      </c>
      <c r="D10301" s="2" t="s">
        <v>13</v>
      </c>
      <c r="E10301" s="2" t="s">
        <v>11</v>
      </c>
      <c r="F10301" s="2">
        <v>2004</v>
      </c>
      <c r="G10301" s="2">
        <v>486.01799999999997</v>
      </c>
      <c r="I10301" s="2">
        <f t="shared" si="160"/>
        <v>48</v>
      </c>
      <c r="J10301" s="2">
        <f>VLOOKUP(A10301,Urbanizaton!$B$2:$BI$265,I10301)</f>
        <v>67.62</v>
      </c>
      <c r="K10301" s="2">
        <f>VLOOKUP(A10301,Population!$B$2:$BI$265,I10301)</f>
        <v>57685327</v>
      </c>
      <c r="L10301" s="2" t="str">
        <f>VLOOKUP(A10301,Region!$C$1:$G$241,5)</f>
        <v>Europe</v>
      </c>
    </row>
    <row r="10302" spans="1:12" x14ac:dyDescent="0.55000000000000004">
      <c r="A10302" s="2" t="s">
        <v>33</v>
      </c>
      <c r="B10302" s="2" t="s">
        <v>8</v>
      </c>
      <c r="C10302" s="2" t="s">
        <v>15</v>
      </c>
      <c r="D10302" s="2" t="s">
        <v>20</v>
      </c>
      <c r="E10302" s="2" t="s">
        <v>11</v>
      </c>
      <c r="F10302" s="2">
        <v>2004</v>
      </c>
      <c r="G10302" s="2">
        <v>8.3539999999999992</v>
      </c>
      <c r="I10302" s="2">
        <f t="shared" si="160"/>
        <v>48</v>
      </c>
      <c r="J10302" s="2">
        <f>VLOOKUP(A10302,Urbanizaton!$B$2:$BI$265,I10302)</f>
        <v>67.62</v>
      </c>
      <c r="K10302" s="2">
        <f>VLOOKUP(A10302,Population!$B$2:$BI$265,I10302)</f>
        <v>57685327</v>
      </c>
      <c r="L10302" s="2" t="str">
        <f>VLOOKUP(A10302,Region!$C$1:$G$241,5)</f>
        <v>Europe</v>
      </c>
    </row>
    <row r="10303" spans="1:12" x14ac:dyDescent="0.55000000000000004">
      <c r="A10303" s="2" t="s">
        <v>33</v>
      </c>
      <c r="B10303" s="2" t="s">
        <v>8</v>
      </c>
      <c r="C10303" s="2" t="s">
        <v>16</v>
      </c>
      <c r="D10303" s="2" t="s">
        <v>13</v>
      </c>
      <c r="E10303" s="2" t="s">
        <v>11</v>
      </c>
      <c r="F10303" s="2">
        <v>2004</v>
      </c>
      <c r="G10303" s="2">
        <v>1266.7190000000001</v>
      </c>
      <c r="I10303" s="2">
        <f t="shared" si="160"/>
        <v>48</v>
      </c>
      <c r="J10303" s="2">
        <f>VLOOKUP(A10303,Urbanizaton!$B$2:$BI$265,I10303)</f>
        <v>67.62</v>
      </c>
      <c r="K10303" s="2">
        <f>VLOOKUP(A10303,Population!$B$2:$BI$265,I10303)</f>
        <v>57685327</v>
      </c>
      <c r="L10303" s="2" t="str">
        <f>VLOOKUP(A10303,Region!$C$1:$G$241,5)</f>
        <v>Europe</v>
      </c>
    </row>
    <row r="10304" spans="1:12" x14ac:dyDescent="0.55000000000000004">
      <c r="A10304" s="2" t="s">
        <v>33</v>
      </c>
      <c r="B10304" s="2" t="s">
        <v>8</v>
      </c>
      <c r="C10304" s="2" t="s">
        <v>16</v>
      </c>
      <c r="D10304" s="2" t="s">
        <v>20</v>
      </c>
      <c r="E10304" s="2" t="s">
        <v>11</v>
      </c>
      <c r="F10304" s="2">
        <v>2004</v>
      </c>
      <c r="G10304" s="2">
        <v>21.774000000000001</v>
      </c>
      <c r="I10304" s="2">
        <f t="shared" si="160"/>
        <v>48</v>
      </c>
      <c r="J10304" s="2">
        <f>VLOOKUP(A10304,Urbanizaton!$B$2:$BI$265,I10304)</f>
        <v>67.62</v>
      </c>
      <c r="K10304" s="2">
        <f>VLOOKUP(A10304,Population!$B$2:$BI$265,I10304)</f>
        <v>57685327</v>
      </c>
      <c r="L10304" s="2" t="str">
        <f>VLOOKUP(A10304,Region!$C$1:$G$241,5)</f>
        <v>Europe</v>
      </c>
    </row>
    <row r="10305" spans="1:12" x14ac:dyDescent="0.55000000000000004">
      <c r="A10305" s="2" t="s">
        <v>33</v>
      </c>
      <c r="B10305" s="2" t="s">
        <v>8</v>
      </c>
      <c r="C10305" s="2" t="s">
        <v>12</v>
      </c>
      <c r="D10305" s="2" t="s">
        <v>13</v>
      </c>
      <c r="E10305" s="2" t="s">
        <v>11</v>
      </c>
      <c r="F10305" s="2">
        <v>2005</v>
      </c>
      <c r="G10305" s="2">
        <v>3571.203</v>
      </c>
      <c r="I10305" s="2">
        <f t="shared" si="160"/>
        <v>49</v>
      </c>
      <c r="J10305" s="2">
        <f>VLOOKUP(A10305,Urbanizaton!$B$2:$BI$265,I10305)</f>
        <v>67.738</v>
      </c>
      <c r="K10305" s="2">
        <f>VLOOKUP(A10305,Population!$B$2:$BI$265,I10305)</f>
        <v>57969484</v>
      </c>
      <c r="L10305" s="2" t="str">
        <f>VLOOKUP(A10305,Region!$C$1:$G$241,5)</f>
        <v>Europe</v>
      </c>
    </row>
    <row r="10306" spans="1:12" x14ac:dyDescent="0.55000000000000004">
      <c r="A10306" s="2" t="s">
        <v>33</v>
      </c>
      <c r="B10306" s="2" t="s">
        <v>8</v>
      </c>
      <c r="C10306" s="2" t="s">
        <v>12</v>
      </c>
      <c r="D10306" s="2" t="s">
        <v>20</v>
      </c>
      <c r="E10306" s="2" t="s">
        <v>11</v>
      </c>
      <c r="F10306" s="2">
        <v>2005</v>
      </c>
      <c r="G10306" s="2">
        <v>60.935000000000002</v>
      </c>
      <c r="I10306" s="2">
        <f t="shared" si="160"/>
        <v>49</v>
      </c>
      <c r="J10306" s="2">
        <f>VLOOKUP(A10306,Urbanizaton!$B$2:$BI$265,I10306)</f>
        <v>67.738</v>
      </c>
      <c r="K10306" s="2">
        <f>VLOOKUP(A10306,Population!$B$2:$BI$265,I10306)</f>
        <v>57969484</v>
      </c>
      <c r="L10306" s="2" t="str">
        <f>VLOOKUP(A10306,Region!$C$1:$G$241,5)</f>
        <v>Europe</v>
      </c>
    </row>
    <row r="10307" spans="1:12" x14ac:dyDescent="0.55000000000000004">
      <c r="A10307" s="2" t="s">
        <v>33</v>
      </c>
      <c r="B10307" s="2" t="s">
        <v>8</v>
      </c>
      <c r="C10307" s="2" t="s">
        <v>9</v>
      </c>
      <c r="D10307" s="2" t="s">
        <v>10</v>
      </c>
      <c r="E10307" s="2" t="s">
        <v>11</v>
      </c>
      <c r="F10307" s="2">
        <v>2005</v>
      </c>
      <c r="G10307" s="2">
        <v>456.31</v>
      </c>
      <c r="I10307" s="2">
        <f t="shared" ref="I10307:I10370" si="161">IF(F10307=1960,4,F10307-1960+4)</f>
        <v>49</v>
      </c>
      <c r="J10307" s="2">
        <f>VLOOKUP(A10307,Urbanizaton!$B$2:$BI$265,I10307)</f>
        <v>67.738</v>
      </c>
      <c r="K10307" s="2">
        <f>VLOOKUP(A10307,Population!$B$2:$BI$265,I10307)</f>
        <v>57969484</v>
      </c>
      <c r="L10307" s="2" t="str">
        <f>VLOOKUP(A10307,Region!$C$1:$G$241,5)</f>
        <v>Europe</v>
      </c>
    </row>
    <row r="10308" spans="1:12" x14ac:dyDescent="0.55000000000000004">
      <c r="A10308" s="2" t="s">
        <v>33</v>
      </c>
      <c r="B10308" s="2" t="s">
        <v>8</v>
      </c>
      <c r="C10308" s="2" t="s">
        <v>9</v>
      </c>
      <c r="D10308" s="2" t="s">
        <v>17</v>
      </c>
      <c r="E10308" s="2" t="s">
        <v>11</v>
      </c>
      <c r="F10308" s="2">
        <v>2005</v>
      </c>
      <c r="G10308" s="2">
        <v>7.84</v>
      </c>
      <c r="I10308" s="2">
        <f t="shared" si="161"/>
        <v>49</v>
      </c>
      <c r="J10308" s="2">
        <f>VLOOKUP(A10308,Urbanizaton!$B$2:$BI$265,I10308)</f>
        <v>67.738</v>
      </c>
      <c r="K10308" s="2">
        <f>VLOOKUP(A10308,Population!$B$2:$BI$265,I10308)</f>
        <v>57969484</v>
      </c>
      <c r="L10308" s="2" t="str">
        <f>VLOOKUP(A10308,Region!$C$1:$G$241,5)</f>
        <v>Europe</v>
      </c>
    </row>
    <row r="10309" spans="1:12" x14ac:dyDescent="0.55000000000000004">
      <c r="A10309" s="2" t="s">
        <v>33</v>
      </c>
      <c r="B10309" s="2" t="s">
        <v>8</v>
      </c>
      <c r="C10309" s="2" t="s">
        <v>18</v>
      </c>
      <c r="D10309" s="2" t="s">
        <v>17</v>
      </c>
      <c r="E10309" s="2" t="s">
        <v>11</v>
      </c>
      <c r="F10309" s="2">
        <v>2005</v>
      </c>
      <c r="G10309" s="2">
        <v>9.8870000000000005</v>
      </c>
      <c r="I10309" s="2">
        <f t="shared" si="161"/>
        <v>49</v>
      </c>
      <c r="J10309" s="2">
        <f>VLOOKUP(A10309,Urbanizaton!$B$2:$BI$265,I10309)</f>
        <v>67.738</v>
      </c>
      <c r="K10309" s="2">
        <f>VLOOKUP(A10309,Population!$B$2:$BI$265,I10309)</f>
        <v>57969484</v>
      </c>
      <c r="L10309" s="2" t="str">
        <f>VLOOKUP(A10309,Region!$C$1:$G$241,5)</f>
        <v>Europe</v>
      </c>
    </row>
    <row r="10310" spans="1:12" x14ac:dyDescent="0.55000000000000004">
      <c r="A10310" s="2" t="s">
        <v>33</v>
      </c>
      <c r="B10310" s="2" t="s">
        <v>8</v>
      </c>
      <c r="C10310" s="2" t="s">
        <v>18</v>
      </c>
      <c r="D10310" s="2" t="s">
        <v>19</v>
      </c>
      <c r="E10310" s="2" t="s">
        <v>11</v>
      </c>
      <c r="F10310" s="2">
        <v>2005</v>
      </c>
      <c r="G10310" s="2">
        <v>579448.53899999999</v>
      </c>
      <c r="I10310" s="2">
        <f t="shared" si="161"/>
        <v>49</v>
      </c>
      <c r="J10310" s="2">
        <f>VLOOKUP(A10310,Urbanizaton!$B$2:$BI$265,I10310)</f>
        <v>67.738</v>
      </c>
      <c r="K10310" s="2">
        <f>VLOOKUP(A10310,Population!$B$2:$BI$265,I10310)</f>
        <v>57969484</v>
      </c>
      <c r="L10310" s="2" t="str">
        <f>VLOOKUP(A10310,Region!$C$1:$G$241,5)</f>
        <v>Europe</v>
      </c>
    </row>
    <row r="10311" spans="1:12" x14ac:dyDescent="0.55000000000000004">
      <c r="A10311" s="2" t="s">
        <v>33</v>
      </c>
      <c r="B10311" s="2" t="s">
        <v>8</v>
      </c>
      <c r="C10311" s="2" t="s">
        <v>14</v>
      </c>
      <c r="D10311" s="2" t="s">
        <v>13</v>
      </c>
      <c r="E10311" s="2" t="s">
        <v>11</v>
      </c>
      <c r="F10311" s="2">
        <v>2005</v>
      </c>
      <c r="G10311" s="2">
        <v>1254.0419999999999</v>
      </c>
      <c r="I10311" s="2">
        <f t="shared" si="161"/>
        <v>49</v>
      </c>
      <c r="J10311" s="2">
        <f>VLOOKUP(A10311,Urbanizaton!$B$2:$BI$265,I10311)</f>
        <v>67.738</v>
      </c>
      <c r="K10311" s="2">
        <f>VLOOKUP(A10311,Population!$B$2:$BI$265,I10311)</f>
        <v>57969484</v>
      </c>
      <c r="L10311" s="2" t="str">
        <f>VLOOKUP(A10311,Region!$C$1:$G$241,5)</f>
        <v>Europe</v>
      </c>
    </row>
    <row r="10312" spans="1:12" x14ac:dyDescent="0.55000000000000004">
      <c r="A10312" s="2" t="s">
        <v>33</v>
      </c>
      <c r="B10312" s="2" t="s">
        <v>8</v>
      </c>
      <c r="C10312" s="2" t="s">
        <v>14</v>
      </c>
      <c r="D10312" s="2" t="s">
        <v>20</v>
      </c>
      <c r="E10312" s="2" t="s">
        <v>11</v>
      </c>
      <c r="F10312" s="2">
        <v>2005</v>
      </c>
      <c r="G10312" s="2">
        <v>21.396999999999998</v>
      </c>
      <c r="I10312" s="2">
        <f t="shared" si="161"/>
        <v>49</v>
      </c>
      <c r="J10312" s="2">
        <f>VLOOKUP(A10312,Urbanizaton!$B$2:$BI$265,I10312)</f>
        <v>67.738</v>
      </c>
      <c r="K10312" s="2">
        <f>VLOOKUP(A10312,Population!$B$2:$BI$265,I10312)</f>
        <v>57969484</v>
      </c>
      <c r="L10312" s="2" t="str">
        <f>VLOOKUP(A10312,Region!$C$1:$G$241,5)</f>
        <v>Europe</v>
      </c>
    </row>
    <row r="10313" spans="1:12" x14ac:dyDescent="0.55000000000000004">
      <c r="A10313" s="2" t="s">
        <v>33</v>
      </c>
      <c r="B10313" s="2" t="s">
        <v>8</v>
      </c>
      <c r="C10313" s="2" t="s">
        <v>15</v>
      </c>
      <c r="D10313" s="2" t="s">
        <v>13</v>
      </c>
      <c r="E10313" s="2" t="s">
        <v>11</v>
      </c>
      <c r="F10313" s="2">
        <v>2005</v>
      </c>
      <c r="G10313" s="2">
        <v>407.66199999999998</v>
      </c>
      <c r="I10313" s="2">
        <f t="shared" si="161"/>
        <v>49</v>
      </c>
      <c r="J10313" s="2">
        <f>VLOOKUP(A10313,Urbanizaton!$B$2:$BI$265,I10313)</f>
        <v>67.738</v>
      </c>
      <c r="K10313" s="2">
        <f>VLOOKUP(A10313,Population!$B$2:$BI$265,I10313)</f>
        <v>57969484</v>
      </c>
      <c r="L10313" s="2" t="str">
        <f>VLOOKUP(A10313,Region!$C$1:$G$241,5)</f>
        <v>Europe</v>
      </c>
    </row>
    <row r="10314" spans="1:12" x14ac:dyDescent="0.55000000000000004">
      <c r="A10314" s="2" t="s">
        <v>33</v>
      </c>
      <c r="B10314" s="2" t="s">
        <v>8</v>
      </c>
      <c r="C10314" s="2" t="s">
        <v>15</v>
      </c>
      <c r="D10314" s="2" t="s">
        <v>20</v>
      </c>
      <c r="E10314" s="2" t="s">
        <v>11</v>
      </c>
      <c r="F10314" s="2">
        <v>2005</v>
      </c>
      <c r="G10314" s="2">
        <v>6.9560000000000004</v>
      </c>
      <c r="I10314" s="2">
        <f t="shared" si="161"/>
        <v>49</v>
      </c>
      <c r="J10314" s="2">
        <f>VLOOKUP(A10314,Urbanizaton!$B$2:$BI$265,I10314)</f>
        <v>67.738</v>
      </c>
      <c r="K10314" s="2">
        <f>VLOOKUP(A10314,Population!$B$2:$BI$265,I10314)</f>
        <v>57969484</v>
      </c>
      <c r="L10314" s="2" t="str">
        <f>VLOOKUP(A10314,Region!$C$1:$G$241,5)</f>
        <v>Europe</v>
      </c>
    </row>
    <row r="10315" spans="1:12" x14ac:dyDescent="0.55000000000000004">
      <c r="A10315" s="2" t="s">
        <v>33</v>
      </c>
      <c r="B10315" s="2" t="s">
        <v>8</v>
      </c>
      <c r="C10315" s="2" t="s">
        <v>16</v>
      </c>
      <c r="D10315" s="2" t="s">
        <v>13</v>
      </c>
      <c r="E10315" s="2" t="s">
        <v>11</v>
      </c>
      <c r="F10315" s="2">
        <v>2005</v>
      </c>
      <c r="G10315" s="2">
        <v>1279.9870000000001</v>
      </c>
      <c r="I10315" s="2">
        <f t="shared" si="161"/>
        <v>49</v>
      </c>
      <c r="J10315" s="2">
        <f>VLOOKUP(A10315,Urbanizaton!$B$2:$BI$265,I10315)</f>
        <v>67.738</v>
      </c>
      <c r="K10315" s="2">
        <f>VLOOKUP(A10315,Population!$B$2:$BI$265,I10315)</f>
        <v>57969484</v>
      </c>
      <c r="L10315" s="2" t="str">
        <f>VLOOKUP(A10315,Region!$C$1:$G$241,5)</f>
        <v>Europe</v>
      </c>
    </row>
    <row r="10316" spans="1:12" x14ac:dyDescent="0.55000000000000004">
      <c r="A10316" s="2" t="s">
        <v>33</v>
      </c>
      <c r="B10316" s="2" t="s">
        <v>8</v>
      </c>
      <c r="C10316" s="2" t="s">
        <v>16</v>
      </c>
      <c r="D10316" s="2" t="s">
        <v>20</v>
      </c>
      <c r="E10316" s="2" t="s">
        <v>11</v>
      </c>
      <c r="F10316" s="2">
        <v>2005</v>
      </c>
      <c r="G10316" s="2">
        <v>21.84</v>
      </c>
      <c r="I10316" s="2">
        <f t="shared" si="161"/>
        <v>49</v>
      </c>
      <c r="J10316" s="2">
        <f>VLOOKUP(A10316,Urbanizaton!$B$2:$BI$265,I10316)</f>
        <v>67.738</v>
      </c>
      <c r="K10316" s="2">
        <f>VLOOKUP(A10316,Population!$B$2:$BI$265,I10316)</f>
        <v>57969484</v>
      </c>
      <c r="L10316" s="2" t="str">
        <f>VLOOKUP(A10316,Region!$C$1:$G$241,5)</f>
        <v>Europe</v>
      </c>
    </row>
    <row r="10317" spans="1:12" x14ac:dyDescent="0.55000000000000004">
      <c r="A10317" s="2" t="s">
        <v>33</v>
      </c>
      <c r="B10317" s="2" t="s">
        <v>8</v>
      </c>
      <c r="C10317" s="2" t="s">
        <v>12</v>
      </c>
      <c r="D10317" s="2" t="s">
        <v>13</v>
      </c>
      <c r="E10317" s="2" t="s">
        <v>11</v>
      </c>
      <c r="F10317" s="2">
        <v>2006</v>
      </c>
      <c r="G10317" s="2">
        <v>3414.549</v>
      </c>
      <c r="I10317" s="2">
        <f t="shared" si="161"/>
        <v>50</v>
      </c>
      <c r="J10317" s="2">
        <f>VLOOKUP(A10317,Urbanizaton!$B$2:$BI$265,I10317)</f>
        <v>67.855999999999995</v>
      </c>
      <c r="K10317" s="2">
        <f>VLOOKUP(A10317,Population!$B$2:$BI$265,I10317)</f>
        <v>58143979</v>
      </c>
      <c r="L10317" s="2" t="str">
        <f>VLOOKUP(A10317,Region!$C$1:$G$241,5)</f>
        <v>Europe</v>
      </c>
    </row>
    <row r="10318" spans="1:12" x14ac:dyDescent="0.55000000000000004">
      <c r="A10318" s="2" t="s">
        <v>33</v>
      </c>
      <c r="B10318" s="2" t="s">
        <v>8</v>
      </c>
      <c r="C10318" s="2" t="s">
        <v>12</v>
      </c>
      <c r="D10318" s="2" t="s">
        <v>20</v>
      </c>
      <c r="E10318" s="2" t="s">
        <v>11</v>
      </c>
      <c r="F10318" s="2">
        <v>2006</v>
      </c>
      <c r="G10318" s="2">
        <v>57.930999999999997</v>
      </c>
      <c r="I10318" s="2">
        <f t="shared" si="161"/>
        <v>50</v>
      </c>
      <c r="J10318" s="2">
        <f>VLOOKUP(A10318,Urbanizaton!$B$2:$BI$265,I10318)</f>
        <v>67.855999999999995</v>
      </c>
      <c r="K10318" s="2">
        <f>VLOOKUP(A10318,Population!$B$2:$BI$265,I10318)</f>
        <v>58143979</v>
      </c>
      <c r="L10318" s="2" t="str">
        <f>VLOOKUP(A10318,Region!$C$1:$G$241,5)</f>
        <v>Europe</v>
      </c>
    </row>
    <row r="10319" spans="1:12" x14ac:dyDescent="0.55000000000000004">
      <c r="A10319" s="2" t="s">
        <v>33</v>
      </c>
      <c r="B10319" s="2" t="s">
        <v>8</v>
      </c>
      <c r="C10319" s="2" t="s">
        <v>9</v>
      </c>
      <c r="D10319" s="2" t="s">
        <v>10</v>
      </c>
      <c r="E10319" s="2" t="s">
        <v>11</v>
      </c>
      <c r="F10319" s="2">
        <v>2006</v>
      </c>
      <c r="G10319" s="2">
        <v>449.06</v>
      </c>
      <c r="I10319" s="2">
        <f t="shared" si="161"/>
        <v>50</v>
      </c>
      <c r="J10319" s="2">
        <f>VLOOKUP(A10319,Urbanizaton!$B$2:$BI$265,I10319)</f>
        <v>67.855999999999995</v>
      </c>
      <c r="K10319" s="2">
        <f>VLOOKUP(A10319,Population!$B$2:$BI$265,I10319)</f>
        <v>58143979</v>
      </c>
      <c r="L10319" s="2" t="str">
        <f>VLOOKUP(A10319,Region!$C$1:$G$241,5)</f>
        <v>Europe</v>
      </c>
    </row>
    <row r="10320" spans="1:12" x14ac:dyDescent="0.55000000000000004">
      <c r="A10320" s="2" t="s">
        <v>33</v>
      </c>
      <c r="B10320" s="2" t="s">
        <v>8</v>
      </c>
      <c r="C10320" s="2" t="s">
        <v>9</v>
      </c>
      <c r="D10320" s="2" t="s">
        <v>17</v>
      </c>
      <c r="E10320" s="2" t="s">
        <v>11</v>
      </c>
      <c r="F10320" s="2">
        <v>2006</v>
      </c>
      <c r="G10320" s="2">
        <v>7.69</v>
      </c>
      <c r="I10320" s="2">
        <f t="shared" si="161"/>
        <v>50</v>
      </c>
      <c r="J10320" s="2">
        <f>VLOOKUP(A10320,Urbanizaton!$B$2:$BI$265,I10320)</f>
        <v>67.855999999999995</v>
      </c>
      <c r="K10320" s="2">
        <f>VLOOKUP(A10320,Population!$B$2:$BI$265,I10320)</f>
        <v>58143979</v>
      </c>
      <c r="L10320" s="2" t="str">
        <f>VLOOKUP(A10320,Region!$C$1:$G$241,5)</f>
        <v>Europe</v>
      </c>
    </row>
    <row r="10321" spans="1:12" x14ac:dyDescent="0.55000000000000004">
      <c r="A10321" s="2" t="s">
        <v>33</v>
      </c>
      <c r="B10321" s="2" t="s">
        <v>8</v>
      </c>
      <c r="C10321" s="2" t="s">
        <v>18</v>
      </c>
      <c r="D10321" s="2" t="s">
        <v>17</v>
      </c>
      <c r="E10321" s="2" t="s">
        <v>11</v>
      </c>
      <c r="F10321" s="2">
        <v>2006</v>
      </c>
      <c r="G10321" s="2">
        <v>9.6630000000000003</v>
      </c>
      <c r="I10321" s="2">
        <f t="shared" si="161"/>
        <v>50</v>
      </c>
      <c r="J10321" s="2">
        <f>VLOOKUP(A10321,Urbanizaton!$B$2:$BI$265,I10321)</f>
        <v>67.855999999999995</v>
      </c>
      <c r="K10321" s="2">
        <f>VLOOKUP(A10321,Population!$B$2:$BI$265,I10321)</f>
        <v>58143979</v>
      </c>
      <c r="L10321" s="2" t="str">
        <f>VLOOKUP(A10321,Region!$C$1:$G$241,5)</f>
        <v>Europe</v>
      </c>
    </row>
    <row r="10322" spans="1:12" x14ac:dyDescent="0.55000000000000004">
      <c r="A10322" s="2" t="s">
        <v>33</v>
      </c>
      <c r="B10322" s="2" t="s">
        <v>8</v>
      </c>
      <c r="C10322" s="2" t="s">
        <v>18</v>
      </c>
      <c r="D10322" s="2" t="s">
        <v>19</v>
      </c>
      <c r="E10322" s="2" t="s">
        <v>11</v>
      </c>
      <c r="F10322" s="2">
        <v>2006</v>
      </c>
      <c r="G10322" s="2">
        <v>569541.92700000003</v>
      </c>
      <c r="I10322" s="2">
        <f t="shared" si="161"/>
        <v>50</v>
      </c>
      <c r="J10322" s="2">
        <f>VLOOKUP(A10322,Urbanizaton!$B$2:$BI$265,I10322)</f>
        <v>67.855999999999995</v>
      </c>
      <c r="K10322" s="2">
        <f>VLOOKUP(A10322,Population!$B$2:$BI$265,I10322)</f>
        <v>58143979</v>
      </c>
      <c r="L10322" s="2" t="str">
        <f>VLOOKUP(A10322,Region!$C$1:$G$241,5)</f>
        <v>Europe</v>
      </c>
    </row>
    <row r="10323" spans="1:12" x14ac:dyDescent="0.55000000000000004">
      <c r="A10323" s="2" t="s">
        <v>33</v>
      </c>
      <c r="B10323" s="2" t="s">
        <v>8</v>
      </c>
      <c r="C10323" s="2" t="s">
        <v>14</v>
      </c>
      <c r="D10323" s="2" t="s">
        <v>13</v>
      </c>
      <c r="E10323" s="2" t="s">
        <v>11</v>
      </c>
      <c r="F10323" s="2">
        <v>2006</v>
      </c>
      <c r="G10323" s="2">
        <v>1190.692</v>
      </c>
      <c r="I10323" s="2">
        <f t="shared" si="161"/>
        <v>50</v>
      </c>
      <c r="J10323" s="2">
        <f>VLOOKUP(A10323,Urbanizaton!$B$2:$BI$265,I10323)</f>
        <v>67.855999999999995</v>
      </c>
      <c r="K10323" s="2">
        <f>VLOOKUP(A10323,Population!$B$2:$BI$265,I10323)</f>
        <v>58143979</v>
      </c>
      <c r="L10323" s="2" t="str">
        <f>VLOOKUP(A10323,Region!$C$1:$G$241,5)</f>
        <v>Europe</v>
      </c>
    </row>
    <row r="10324" spans="1:12" x14ac:dyDescent="0.55000000000000004">
      <c r="A10324" s="2" t="s">
        <v>33</v>
      </c>
      <c r="B10324" s="2" t="s">
        <v>8</v>
      </c>
      <c r="C10324" s="2" t="s">
        <v>14</v>
      </c>
      <c r="D10324" s="2" t="s">
        <v>20</v>
      </c>
      <c r="E10324" s="2" t="s">
        <v>11</v>
      </c>
      <c r="F10324" s="2">
        <v>2006</v>
      </c>
      <c r="G10324" s="2">
        <v>20.201000000000001</v>
      </c>
      <c r="I10324" s="2">
        <f t="shared" si="161"/>
        <v>50</v>
      </c>
      <c r="J10324" s="2">
        <f>VLOOKUP(A10324,Urbanizaton!$B$2:$BI$265,I10324)</f>
        <v>67.855999999999995</v>
      </c>
      <c r="K10324" s="2">
        <f>VLOOKUP(A10324,Population!$B$2:$BI$265,I10324)</f>
        <v>58143979</v>
      </c>
      <c r="L10324" s="2" t="str">
        <f>VLOOKUP(A10324,Region!$C$1:$G$241,5)</f>
        <v>Europe</v>
      </c>
    </row>
    <row r="10325" spans="1:12" x14ac:dyDescent="0.55000000000000004">
      <c r="A10325" s="2" t="s">
        <v>33</v>
      </c>
      <c r="B10325" s="2" t="s">
        <v>8</v>
      </c>
      <c r="C10325" s="2" t="s">
        <v>15</v>
      </c>
      <c r="D10325" s="2" t="s">
        <v>13</v>
      </c>
      <c r="E10325" s="2" t="s">
        <v>11</v>
      </c>
      <c r="F10325" s="2">
        <v>2006</v>
      </c>
      <c r="G10325" s="2">
        <v>385.30200000000002</v>
      </c>
      <c r="I10325" s="2">
        <f t="shared" si="161"/>
        <v>50</v>
      </c>
      <c r="J10325" s="2">
        <f>VLOOKUP(A10325,Urbanizaton!$B$2:$BI$265,I10325)</f>
        <v>67.855999999999995</v>
      </c>
      <c r="K10325" s="2">
        <f>VLOOKUP(A10325,Population!$B$2:$BI$265,I10325)</f>
        <v>58143979</v>
      </c>
      <c r="L10325" s="2" t="str">
        <f>VLOOKUP(A10325,Region!$C$1:$G$241,5)</f>
        <v>Europe</v>
      </c>
    </row>
    <row r="10326" spans="1:12" x14ac:dyDescent="0.55000000000000004">
      <c r="A10326" s="2" t="s">
        <v>33</v>
      </c>
      <c r="B10326" s="2" t="s">
        <v>8</v>
      </c>
      <c r="C10326" s="2" t="s">
        <v>15</v>
      </c>
      <c r="D10326" s="2" t="s">
        <v>20</v>
      </c>
      <c r="E10326" s="2" t="s">
        <v>11</v>
      </c>
      <c r="F10326" s="2">
        <v>2006</v>
      </c>
      <c r="G10326" s="2">
        <v>6.5369999999999999</v>
      </c>
      <c r="I10326" s="2">
        <f t="shared" si="161"/>
        <v>50</v>
      </c>
      <c r="J10326" s="2">
        <f>VLOOKUP(A10326,Urbanizaton!$B$2:$BI$265,I10326)</f>
        <v>67.855999999999995</v>
      </c>
      <c r="K10326" s="2">
        <f>VLOOKUP(A10326,Population!$B$2:$BI$265,I10326)</f>
        <v>58143979</v>
      </c>
      <c r="L10326" s="2" t="str">
        <f>VLOOKUP(A10326,Region!$C$1:$G$241,5)</f>
        <v>Europe</v>
      </c>
    </row>
    <row r="10327" spans="1:12" x14ac:dyDescent="0.55000000000000004">
      <c r="A10327" s="2" t="s">
        <v>33</v>
      </c>
      <c r="B10327" s="2" t="s">
        <v>8</v>
      </c>
      <c r="C10327" s="2" t="s">
        <v>16</v>
      </c>
      <c r="D10327" s="2" t="s">
        <v>13</v>
      </c>
      <c r="E10327" s="2" t="s">
        <v>11</v>
      </c>
      <c r="F10327" s="2">
        <v>2006</v>
      </c>
      <c r="G10327" s="2">
        <v>1247.6949999999999</v>
      </c>
      <c r="I10327" s="2">
        <f t="shared" si="161"/>
        <v>50</v>
      </c>
      <c r="J10327" s="2">
        <f>VLOOKUP(A10327,Urbanizaton!$B$2:$BI$265,I10327)</f>
        <v>67.855999999999995</v>
      </c>
      <c r="K10327" s="2">
        <f>VLOOKUP(A10327,Population!$B$2:$BI$265,I10327)</f>
        <v>58143979</v>
      </c>
      <c r="L10327" s="2" t="str">
        <f>VLOOKUP(A10327,Region!$C$1:$G$241,5)</f>
        <v>Europe</v>
      </c>
    </row>
    <row r="10328" spans="1:12" x14ac:dyDescent="0.55000000000000004">
      <c r="A10328" s="2" t="s">
        <v>33</v>
      </c>
      <c r="B10328" s="2" t="s">
        <v>8</v>
      </c>
      <c r="C10328" s="2" t="s">
        <v>16</v>
      </c>
      <c r="D10328" s="2" t="s">
        <v>20</v>
      </c>
      <c r="E10328" s="2" t="s">
        <v>11</v>
      </c>
      <c r="F10328" s="2">
        <v>2006</v>
      </c>
      <c r="G10328" s="2">
        <v>21.167999999999999</v>
      </c>
      <c r="I10328" s="2">
        <f t="shared" si="161"/>
        <v>50</v>
      </c>
      <c r="J10328" s="2">
        <f>VLOOKUP(A10328,Urbanizaton!$B$2:$BI$265,I10328)</f>
        <v>67.855999999999995</v>
      </c>
      <c r="K10328" s="2">
        <f>VLOOKUP(A10328,Population!$B$2:$BI$265,I10328)</f>
        <v>58143979</v>
      </c>
      <c r="L10328" s="2" t="str">
        <f>VLOOKUP(A10328,Region!$C$1:$G$241,5)</f>
        <v>Europe</v>
      </c>
    </row>
    <row r="10329" spans="1:12" x14ac:dyDescent="0.55000000000000004">
      <c r="A10329" s="2" t="s">
        <v>33</v>
      </c>
      <c r="B10329" s="2" t="s">
        <v>8</v>
      </c>
      <c r="C10329" s="2" t="s">
        <v>12</v>
      </c>
      <c r="D10329" s="2" t="s">
        <v>13</v>
      </c>
      <c r="E10329" s="2" t="s">
        <v>11</v>
      </c>
      <c r="F10329" s="2">
        <v>2007</v>
      </c>
      <c r="G10329" s="2">
        <v>3485.01</v>
      </c>
      <c r="I10329" s="2">
        <f t="shared" si="161"/>
        <v>51</v>
      </c>
      <c r="J10329" s="2">
        <f>VLOOKUP(A10329,Urbanizaton!$B$2:$BI$265,I10329)</f>
        <v>67.974000000000004</v>
      </c>
      <c r="K10329" s="2">
        <f>VLOOKUP(A10329,Population!$B$2:$BI$265,I10329)</f>
        <v>58438310</v>
      </c>
      <c r="L10329" s="2" t="str">
        <f>VLOOKUP(A10329,Region!$C$1:$G$241,5)</f>
        <v>Europe</v>
      </c>
    </row>
    <row r="10330" spans="1:12" x14ac:dyDescent="0.55000000000000004">
      <c r="A10330" s="2" t="s">
        <v>33</v>
      </c>
      <c r="B10330" s="2" t="s">
        <v>8</v>
      </c>
      <c r="C10330" s="2" t="s">
        <v>12</v>
      </c>
      <c r="D10330" s="2" t="s">
        <v>20</v>
      </c>
      <c r="E10330" s="2" t="s">
        <v>11</v>
      </c>
      <c r="F10330" s="2">
        <v>2007</v>
      </c>
      <c r="G10330" s="2">
        <v>58.695</v>
      </c>
      <c r="I10330" s="2">
        <f t="shared" si="161"/>
        <v>51</v>
      </c>
      <c r="J10330" s="2">
        <f>VLOOKUP(A10330,Urbanizaton!$B$2:$BI$265,I10330)</f>
        <v>67.974000000000004</v>
      </c>
      <c r="K10330" s="2">
        <f>VLOOKUP(A10330,Population!$B$2:$BI$265,I10330)</f>
        <v>58438310</v>
      </c>
      <c r="L10330" s="2" t="str">
        <f>VLOOKUP(A10330,Region!$C$1:$G$241,5)</f>
        <v>Europe</v>
      </c>
    </row>
    <row r="10331" spans="1:12" x14ac:dyDescent="0.55000000000000004">
      <c r="A10331" s="2" t="s">
        <v>33</v>
      </c>
      <c r="B10331" s="2" t="s">
        <v>8</v>
      </c>
      <c r="C10331" s="2" t="s">
        <v>9</v>
      </c>
      <c r="D10331" s="2" t="s">
        <v>10</v>
      </c>
      <c r="E10331" s="2" t="s">
        <v>11</v>
      </c>
      <c r="F10331" s="2">
        <v>2007</v>
      </c>
      <c r="G10331" s="2">
        <v>441.34</v>
      </c>
      <c r="I10331" s="2">
        <f t="shared" si="161"/>
        <v>51</v>
      </c>
      <c r="J10331" s="2">
        <f>VLOOKUP(A10331,Urbanizaton!$B$2:$BI$265,I10331)</f>
        <v>67.974000000000004</v>
      </c>
      <c r="K10331" s="2">
        <f>VLOOKUP(A10331,Population!$B$2:$BI$265,I10331)</f>
        <v>58438310</v>
      </c>
      <c r="L10331" s="2" t="str">
        <f>VLOOKUP(A10331,Region!$C$1:$G$241,5)</f>
        <v>Europe</v>
      </c>
    </row>
    <row r="10332" spans="1:12" x14ac:dyDescent="0.55000000000000004">
      <c r="A10332" s="2" t="s">
        <v>33</v>
      </c>
      <c r="B10332" s="2" t="s">
        <v>8</v>
      </c>
      <c r="C10332" s="2" t="s">
        <v>9</v>
      </c>
      <c r="D10332" s="2" t="s">
        <v>17</v>
      </c>
      <c r="E10332" s="2" t="s">
        <v>11</v>
      </c>
      <c r="F10332" s="2">
        <v>2007</v>
      </c>
      <c r="G10332" s="2">
        <v>7.51</v>
      </c>
      <c r="I10332" s="2">
        <f t="shared" si="161"/>
        <v>51</v>
      </c>
      <c r="J10332" s="2">
        <f>VLOOKUP(A10332,Urbanizaton!$B$2:$BI$265,I10332)</f>
        <v>67.974000000000004</v>
      </c>
      <c r="K10332" s="2">
        <f>VLOOKUP(A10332,Population!$B$2:$BI$265,I10332)</f>
        <v>58438310</v>
      </c>
      <c r="L10332" s="2" t="str">
        <f>VLOOKUP(A10332,Region!$C$1:$G$241,5)</f>
        <v>Europe</v>
      </c>
    </row>
    <row r="10333" spans="1:12" x14ac:dyDescent="0.55000000000000004">
      <c r="A10333" s="2" t="s">
        <v>33</v>
      </c>
      <c r="B10333" s="2" t="s">
        <v>8</v>
      </c>
      <c r="C10333" s="2" t="s">
        <v>18</v>
      </c>
      <c r="D10333" s="2" t="s">
        <v>17</v>
      </c>
      <c r="E10333" s="2" t="s">
        <v>11</v>
      </c>
      <c r="F10333" s="2">
        <v>2007</v>
      </c>
      <c r="G10333" s="2">
        <v>9.4600000000000009</v>
      </c>
      <c r="I10333" s="2">
        <f t="shared" si="161"/>
        <v>51</v>
      </c>
      <c r="J10333" s="2">
        <f>VLOOKUP(A10333,Urbanizaton!$B$2:$BI$265,I10333)</f>
        <v>67.974000000000004</v>
      </c>
      <c r="K10333" s="2">
        <f>VLOOKUP(A10333,Population!$B$2:$BI$265,I10333)</f>
        <v>58438310</v>
      </c>
      <c r="L10333" s="2" t="str">
        <f>VLOOKUP(A10333,Region!$C$1:$G$241,5)</f>
        <v>Europe</v>
      </c>
    </row>
    <row r="10334" spans="1:12" x14ac:dyDescent="0.55000000000000004">
      <c r="A10334" s="2" t="s">
        <v>33</v>
      </c>
      <c r="B10334" s="2" t="s">
        <v>8</v>
      </c>
      <c r="C10334" s="2" t="s">
        <v>18</v>
      </c>
      <c r="D10334" s="2" t="s">
        <v>19</v>
      </c>
      <c r="E10334" s="2" t="s">
        <v>11</v>
      </c>
      <c r="F10334" s="2">
        <v>2007</v>
      </c>
      <c r="G10334" s="2">
        <v>561702.77</v>
      </c>
      <c r="I10334" s="2">
        <f t="shared" si="161"/>
        <v>51</v>
      </c>
      <c r="J10334" s="2">
        <f>VLOOKUP(A10334,Urbanizaton!$B$2:$BI$265,I10334)</f>
        <v>67.974000000000004</v>
      </c>
      <c r="K10334" s="2">
        <f>VLOOKUP(A10334,Population!$B$2:$BI$265,I10334)</f>
        <v>58438310</v>
      </c>
      <c r="L10334" s="2" t="str">
        <f>VLOOKUP(A10334,Region!$C$1:$G$241,5)</f>
        <v>Europe</v>
      </c>
    </row>
    <row r="10335" spans="1:12" x14ac:dyDescent="0.55000000000000004">
      <c r="A10335" s="2" t="s">
        <v>33</v>
      </c>
      <c r="B10335" s="2" t="s">
        <v>8</v>
      </c>
      <c r="C10335" s="2" t="s">
        <v>14</v>
      </c>
      <c r="D10335" s="2" t="s">
        <v>13</v>
      </c>
      <c r="E10335" s="2" t="s">
        <v>11</v>
      </c>
      <c r="F10335" s="2">
        <v>2007</v>
      </c>
      <c r="G10335" s="2">
        <v>1144.0909999999999</v>
      </c>
      <c r="I10335" s="2">
        <f t="shared" si="161"/>
        <v>51</v>
      </c>
      <c r="J10335" s="2">
        <f>VLOOKUP(A10335,Urbanizaton!$B$2:$BI$265,I10335)</f>
        <v>67.974000000000004</v>
      </c>
      <c r="K10335" s="2">
        <f>VLOOKUP(A10335,Population!$B$2:$BI$265,I10335)</f>
        <v>58438310</v>
      </c>
      <c r="L10335" s="2" t="str">
        <f>VLOOKUP(A10335,Region!$C$1:$G$241,5)</f>
        <v>Europe</v>
      </c>
    </row>
    <row r="10336" spans="1:12" x14ac:dyDescent="0.55000000000000004">
      <c r="A10336" s="2" t="s">
        <v>33</v>
      </c>
      <c r="B10336" s="2" t="s">
        <v>8</v>
      </c>
      <c r="C10336" s="2" t="s">
        <v>14</v>
      </c>
      <c r="D10336" s="2" t="s">
        <v>20</v>
      </c>
      <c r="E10336" s="2" t="s">
        <v>11</v>
      </c>
      <c r="F10336" s="2">
        <v>2007</v>
      </c>
      <c r="G10336" s="2">
        <v>19.268999999999998</v>
      </c>
      <c r="I10336" s="2">
        <f t="shared" si="161"/>
        <v>51</v>
      </c>
      <c r="J10336" s="2">
        <f>VLOOKUP(A10336,Urbanizaton!$B$2:$BI$265,I10336)</f>
        <v>67.974000000000004</v>
      </c>
      <c r="K10336" s="2">
        <f>VLOOKUP(A10336,Population!$B$2:$BI$265,I10336)</f>
        <v>58438310</v>
      </c>
      <c r="L10336" s="2" t="str">
        <f>VLOOKUP(A10336,Region!$C$1:$G$241,5)</f>
        <v>Europe</v>
      </c>
    </row>
    <row r="10337" spans="1:12" x14ac:dyDescent="0.55000000000000004">
      <c r="A10337" s="2" t="s">
        <v>33</v>
      </c>
      <c r="B10337" s="2" t="s">
        <v>8</v>
      </c>
      <c r="C10337" s="2" t="s">
        <v>15</v>
      </c>
      <c r="D10337" s="2" t="s">
        <v>13</v>
      </c>
      <c r="E10337" s="2" t="s">
        <v>11</v>
      </c>
      <c r="F10337" s="2">
        <v>2007</v>
      </c>
      <c r="G10337" s="2">
        <v>343.03399999999999</v>
      </c>
      <c r="I10337" s="2">
        <f t="shared" si="161"/>
        <v>51</v>
      </c>
      <c r="J10337" s="2">
        <f>VLOOKUP(A10337,Urbanizaton!$B$2:$BI$265,I10337)</f>
        <v>67.974000000000004</v>
      </c>
      <c r="K10337" s="2">
        <f>VLOOKUP(A10337,Population!$B$2:$BI$265,I10337)</f>
        <v>58438310</v>
      </c>
      <c r="L10337" s="2" t="str">
        <f>VLOOKUP(A10337,Region!$C$1:$G$241,5)</f>
        <v>Europe</v>
      </c>
    </row>
    <row r="10338" spans="1:12" x14ac:dyDescent="0.55000000000000004">
      <c r="A10338" s="2" t="s">
        <v>33</v>
      </c>
      <c r="B10338" s="2" t="s">
        <v>8</v>
      </c>
      <c r="C10338" s="2" t="s">
        <v>15</v>
      </c>
      <c r="D10338" s="2" t="s">
        <v>20</v>
      </c>
      <c r="E10338" s="2" t="s">
        <v>11</v>
      </c>
      <c r="F10338" s="2">
        <v>2007</v>
      </c>
      <c r="G10338" s="2">
        <v>5.7770000000000001</v>
      </c>
      <c r="I10338" s="2">
        <f t="shared" si="161"/>
        <v>51</v>
      </c>
      <c r="J10338" s="2">
        <f>VLOOKUP(A10338,Urbanizaton!$B$2:$BI$265,I10338)</f>
        <v>67.974000000000004</v>
      </c>
      <c r="K10338" s="2">
        <f>VLOOKUP(A10338,Population!$B$2:$BI$265,I10338)</f>
        <v>58438310</v>
      </c>
      <c r="L10338" s="2" t="str">
        <f>VLOOKUP(A10338,Region!$C$1:$G$241,5)</f>
        <v>Europe</v>
      </c>
    </row>
    <row r="10339" spans="1:12" x14ac:dyDescent="0.55000000000000004">
      <c r="A10339" s="2" t="s">
        <v>33</v>
      </c>
      <c r="B10339" s="2" t="s">
        <v>8</v>
      </c>
      <c r="C10339" s="2" t="s">
        <v>16</v>
      </c>
      <c r="D10339" s="2" t="s">
        <v>13</v>
      </c>
      <c r="E10339" s="2" t="s">
        <v>11</v>
      </c>
      <c r="F10339" s="2">
        <v>2007</v>
      </c>
      <c r="G10339" s="2">
        <v>1221.098</v>
      </c>
      <c r="I10339" s="2">
        <f t="shared" si="161"/>
        <v>51</v>
      </c>
      <c r="J10339" s="2">
        <f>VLOOKUP(A10339,Urbanizaton!$B$2:$BI$265,I10339)</f>
        <v>67.974000000000004</v>
      </c>
      <c r="K10339" s="2">
        <f>VLOOKUP(A10339,Population!$B$2:$BI$265,I10339)</f>
        <v>58438310</v>
      </c>
      <c r="L10339" s="2" t="str">
        <f>VLOOKUP(A10339,Region!$C$1:$G$241,5)</f>
        <v>Europe</v>
      </c>
    </row>
    <row r="10340" spans="1:12" x14ac:dyDescent="0.55000000000000004">
      <c r="A10340" s="2" t="s">
        <v>33</v>
      </c>
      <c r="B10340" s="2" t="s">
        <v>8</v>
      </c>
      <c r="C10340" s="2" t="s">
        <v>16</v>
      </c>
      <c r="D10340" s="2" t="s">
        <v>20</v>
      </c>
      <c r="E10340" s="2" t="s">
        <v>11</v>
      </c>
      <c r="F10340" s="2">
        <v>2007</v>
      </c>
      <c r="G10340" s="2">
        <v>20.565999999999999</v>
      </c>
      <c r="I10340" s="2">
        <f t="shared" si="161"/>
        <v>51</v>
      </c>
      <c r="J10340" s="2">
        <f>VLOOKUP(A10340,Urbanizaton!$B$2:$BI$265,I10340)</f>
        <v>67.974000000000004</v>
      </c>
      <c r="K10340" s="2">
        <f>VLOOKUP(A10340,Population!$B$2:$BI$265,I10340)</f>
        <v>58438310</v>
      </c>
      <c r="L10340" s="2" t="str">
        <f>VLOOKUP(A10340,Region!$C$1:$G$241,5)</f>
        <v>Europe</v>
      </c>
    </row>
    <row r="10341" spans="1:12" x14ac:dyDescent="0.55000000000000004">
      <c r="A10341" s="2" t="s">
        <v>33</v>
      </c>
      <c r="B10341" s="2" t="s">
        <v>8</v>
      </c>
      <c r="C10341" s="2" t="s">
        <v>12</v>
      </c>
      <c r="D10341" s="2" t="s">
        <v>13</v>
      </c>
      <c r="E10341" s="2" t="s">
        <v>11</v>
      </c>
      <c r="F10341" s="2">
        <v>2008</v>
      </c>
      <c r="G10341" s="2">
        <v>3616.9290000000001</v>
      </c>
      <c r="I10341" s="2">
        <f t="shared" si="161"/>
        <v>52</v>
      </c>
      <c r="J10341" s="2">
        <f>VLOOKUP(A10341,Urbanizaton!$B$2:$BI$265,I10341)</f>
        <v>68.091999999999999</v>
      </c>
      <c r="K10341" s="2">
        <f>VLOOKUP(A10341,Population!$B$2:$BI$265,I10341)</f>
        <v>58826731</v>
      </c>
      <c r="L10341" s="2" t="str">
        <f>VLOOKUP(A10341,Region!$C$1:$G$241,5)</f>
        <v>Europe</v>
      </c>
    </row>
    <row r="10342" spans="1:12" x14ac:dyDescent="0.55000000000000004">
      <c r="A10342" s="2" t="s">
        <v>33</v>
      </c>
      <c r="B10342" s="2" t="s">
        <v>8</v>
      </c>
      <c r="C10342" s="2" t="s">
        <v>12</v>
      </c>
      <c r="D10342" s="2" t="s">
        <v>20</v>
      </c>
      <c r="E10342" s="2" t="s">
        <v>11</v>
      </c>
      <c r="F10342" s="2">
        <v>2008</v>
      </c>
      <c r="G10342" s="2">
        <v>60.451000000000001</v>
      </c>
      <c r="I10342" s="2">
        <f t="shared" si="161"/>
        <v>52</v>
      </c>
      <c r="J10342" s="2">
        <f>VLOOKUP(A10342,Urbanizaton!$B$2:$BI$265,I10342)</f>
        <v>68.091999999999999</v>
      </c>
      <c r="K10342" s="2">
        <f>VLOOKUP(A10342,Population!$B$2:$BI$265,I10342)</f>
        <v>58826731</v>
      </c>
      <c r="L10342" s="2" t="str">
        <f>VLOOKUP(A10342,Region!$C$1:$G$241,5)</f>
        <v>Europe</v>
      </c>
    </row>
    <row r="10343" spans="1:12" x14ac:dyDescent="0.55000000000000004">
      <c r="A10343" s="2" t="s">
        <v>33</v>
      </c>
      <c r="B10343" s="2" t="s">
        <v>8</v>
      </c>
      <c r="C10343" s="2" t="s">
        <v>9</v>
      </c>
      <c r="D10343" s="2" t="s">
        <v>10</v>
      </c>
      <c r="E10343" s="2" t="s">
        <v>11</v>
      </c>
      <c r="F10343" s="2">
        <v>2008</v>
      </c>
      <c r="G10343" s="2">
        <v>428.74</v>
      </c>
      <c r="I10343" s="2">
        <f t="shared" si="161"/>
        <v>52</v>
      </c>
      <c r="J10343" s="2">
        <f>VLOOKUP(A10343,Urbanizaton!$B$2:$BI$265,I10343)</f>
        <v>68.091999999999999</v>
      </c>
      <c r="K10343" s="2">
        <f>VLOOKUP(A10343,Population!$B$2:$BI$265,I10343)</f>
        <v>58826731</v>
      </c>
      <c r="L10343" s="2" t="str">
        <f>VLOOKUP(A10343,Region!$C$1:$G$241,5)</f>
        <v>Europe</v>
      </c>
    </row>
    <row r="10344" spans="1:12" x14ac:dyDescent="0.55000000000000004">
      <c r="A10344" s="2" t="s">
        <v>33</v>
      </c>
      <c r="B10344" s="2" t="s">
        <v>8</v>
      </c>
      <c r="C10344" s="2" t="s">
        <v>9</v>
      </c>
      <c r="D10344" s="2" t="s">
        <v>17</v>
      </c>
      <c r="E10344" s="2" t="s">
        <v>11</v>
      </c>
      <c r="F10344" s="2">
        <v>2008</v>
      </c>
      <c r="G10344" s="2">
        <v>7.24</v>
      </c>
      <c r="I10344" s="2">
        <f t="shared" si="161"/>
        <v>52</v>
      </c>
      <c r="J10344" s="2">
        <f>VLOOKUP(A10344,Urbanizaton!$B$2:$BI$265,I10344)</f>
        <v>68.091999999999999</v>
      </c>
      <c r="K10344" s="2">
        <f>VLOOKUP(A10344,Population!$B$2:$BI$265,I10344)</f>
        <v>58826731</v>
      </c>
      <c r="L10344" s="2" t="str">
        <f>VLOOKUP(A10344,Region!$C$1:$G$241,5)</f>
        <v>Europe</v>
      </c>
    </row>
    <row r="10345" spans="1:12" x14ac:dyDescent="0.55000000000000004">
      <c r="A10345" s="2" t="s">
        <v>33</v>
      </c>
      <c r="B10345" s="2" t="s">
        <v>8</v>
      </c>
      <c r="C10345" s="2" t="s">
        <v>18</v>
      </c>
      <c r="D10345" s="2" t="s">
        <v>17</v>
      </c>
      <c r="E10345" s="2" t="s">
        <v>11</v>
      </c>
      <c r="F10345" s="2">
        <v>2008</v>
      </c>
      <c r="G10345" s="2">
        <v>9.1620000000000008</v>
      </c>
      <c r="I10345" s="2">
        <f t="shared" si="161"/>
        <v>52</v>
      </c>
      <c r="J10345" s="2">
        <f>VLOOKUP(A10345,Urbanizaton!$B$2:$BI$265,I10345)</f>
        <v>68.091999999999999</v>
      </c>
      <c r="K10345" s="2">
        <f>VLOOKUP(A10345,Population!$B$2:$BI$265,I10345)</f>
        <v>58826731</v>
      </c>
      <c r="L10345" s="2" t="str">
        <f>VLOOKUP(A10345,Region!$C$1:$G$241,5)</f>
        <v>Europe</v>
      </c>
    </row>
    <row r="10346" spans="1:12" x14ac:dyDescent="0.55000000000000004">
      <c r="A10346" s="2" t="s">
        <v>33</v>
      </c>
      <c r="B10346" s="2" t="s">
        <v>8</v>
      </c>
      <c r="C10346" s="2" t="s">
        <v>18</v>
      </c>
      <c r="D10346" s="2" t="s">
        <v>19</v>
      </c>
      <c r="E10346" s="2" t="s">
        <v>11</v>
      </c>
      <c r="F10346" s="2">
        <v>2008</v>
      </c>
      <c r="G10346" s="2">
        <v>548192.50199999998</v>
      </c>
      <c r="I10346" s="2">
        <f t="shared" si="161"/>
        <v>52</v>
      </c>
      <c r="J10346" s="2">
        <f>VLOOKUP(A10346,Urbanizaton!$B$2:$BI$265,I10346)</f>
        <v>68.091999999999999</v>
      </c>
      <c r="K10346" s="2">
        <f>VLOOKUP(A10346,Population!$B$2:$BI$265,I10346)</f>
        <v>58826731</v>
      </c>
      <c r="L10346" s="2" t="str">
        <f>VLOOKUP(A10346,Region!$C$1:$G$241,5)</f>
        <v>Europe</v>
      </c>
    </row>
    <row r="10347" spans="1:12" x14ac:dyDescent="0.55000000000000004">
      <c r="A10347" s="2" t="s">
        <v>33</v>
      </c>
      <c r="B10347" s="2" t="s">
        <v>8</v>
      </c>
      <c r="C10347" s="2" t="s">
        <v>14</v>
      </c>
      <c r="D10347" s="2" t="s">
        <v>13</v>
      </c>
      <c r="E10347" s="2" t="s">
        <v>11</v>
      </c>
      <c r="F10347" s="2">
        <v>2008</v>
      </c>
      <c r="G10347" s="2">
        <v>1073.482</v>
      </c>
      <c r="I10347" s="2">
        <f t="shared" si="161"/>
        <v>52</v>
      </c>
      <c r="J10347" s="2">
        <f>VLOOKUP(A10347,Urbanizaton!$B$2:$BI$265,I10347)</f>
        <v>68.091999999999999</v>
      </c>
      <c r="K10347" s="2">
        <f>VLOOKUP(A10347,Population!$B$2:$BI$265,I10347)</f>
        <v>58826731</v>
      </c>
      <c r="L10347" s="2" t="str">
        <f>VLOOKUP(A10347,Region!$C$1:$G$241,5)</f>
        <v>Europe</v>
      </c>
    </row>
    <row r="10348" spans="1:12" x14ac:dyDescent="0.55000000000000004">
      <c r="A10348" s="2" t="s">
        <v>33</v>
      </c>
      <c r="B10348" s="2" t="s">
        <v>8</v>
      </c>
      <c r="C10348" s="2" t="s">
        <v>14</v>
      </c>
      <c r="D10348" s="2" t="s">
        <v>20</v>
      </c>
      <c r="E10348" s="2" t="s">
        <v>11</v>
      </c>
      <c r="F10348" s="2">
        <v>2008</v>
      </c>
      <c r="G10348" s="2">
        <v>17.942</v>
      </c>
      <c r="I10348" s="2">
        <f t="shared" si="161"/>
        <v>52</v>
      </c>
      <c r="J10348" s="2">
        <f>VLOOKUP(A10348,Urbanizaton!$B$2:$BI$265,I10348)</f>
        <v>68.091999999999999</v>
      </c>
      <c r="K10348" s="2">
        <f>VLOOKUP(A10348,Population!$B$2:$BI$265,I10348)</f>
        <v>58826731</v>
      </c>
      <c r="L10348" s="2" t="str">
        <f>VLOOKUP(A10348,Region!$C$1:$G$241,5)</f>
        <v>Europe</v>
      </c>
    </row>
    <row r="10349" spans="1:12" x14ac:dyDescent="0.55000000000000004">
      <c r="A10349" s="2" t="s">
        <v>33</v>
      </c>
      <c r="B10349" s="2" t="s">
        <v>8</v>
      </c>
      <c r="C10349" s="2" t="s">
        <v>15</v>
      </c>
      <c r="D10349" s="2" t="s">
        <v>13</v>
      </c>
      <c r="E10349" s="2" t="s">
        <v>11</v>
      </c>
      <c r="F10349" s="2">
        <v>2008</v>
      </c>
      <c r="G10349" s="2">
        <v>288.49099999999999</v>
      </c>
      <c r="I10349" s="2">
        <f t="shared" si="161"/>
        <v>52</v>
      </c>
      <c r="J10349" s="2">
        <f>VLOOKUP(A10349,Urbanizaton!$B$2:$BI$265,I10349)</f>
        <v>68.091999999999999</v>
      </c>
      <c r="K10349" s="2">
        <f>VLOOKUP(A10349,Population!$B$2:$BI$265,I10349)</f>
        <v>58826731</v>
      </c>
      <c r="L10349" s="2" t="str">
        <f>VLOOKUP(A10349,Region!$C$1:$G$241,5)</f>
        <v>Europe</v>
      </c>
    </row>
    <row r="10350" spans="1:12" x14ac:dyDescent="0.55000000000000004">
      <c r="A10350" s="2" t="s">
        <v>33</v>
      </c>
      <c r="B10350" s="2" t="s">
        <v>8</v>
      </c>
      <c r="C10350" s="2" t="s">
        <v>15</v>
      </c>
      <c r="D10350" s="2" t="s">
        <v>20</v>
      </c>
      <c r="E10350" s="2" t="s">
        <v>11</v>
      </c>
      <c r="F10350" s="2">
        <v>2008</v>
      </c>
      <c r="G10350" s="2">
        <v>4.8220000000000001</v>
      </c>
      <c r="I10350" s="2">
        <f t="shared" si="161"/>
        <v>52</v>
      </c>
      <c r="J10350" s="2">
        <f>VLOOKUP(A10350,Urbanizaton!$B$2:$BI$265,I10350)</f>
        <v>68.091999999999999</v>
      </c>
      <c r="K10350" s="2">
        <f>VLOOKUP(A10350,Population!$B$2:$BI$265,I10350)</f>
        <v>58826731</v>
      </c>
      <c r="L10350" s="2" t="str">
        <f>VLOOKUP(A10350,Region!$C$1:$G$241,5)</f>
        <v>Europe</v>
      </c>
    </row>
    <row r="10351" spans="1:12" x14ac:dyDescent="0.55000000000000004">
      <c r="A10351" s="2" t="s">
        <v>33</v>
      </c>
      <c r="B10351" s="2" t="s">
        <v>8</v>
      </c>
      <c r="C10351" s="2" t="s">
        <v>16</v>
      </c>
      <c r="D10351" s="2" t="s">
        <v>13</v>
      </c>
      <c r="E10351" s="2" t="s">
        <v>11</v>
      </c>
      <c r="F10351" s="2">
        <v>2008</v>
      </c>
      <c r="G10351" s="2">
        <v>1192.4449999999999</v>
      </c>
      <c r="I10351" s="2">
        <f t="shared" si="161"/>
        <v>52</v>
      </c>
      <c r="J10351" s="2">
        <f>VLOOKUP(A10351,Urbanizaton!$B$2:$BI$265,I10351)</f>
        <v>68.091999999999999</v>
      </c>
      <c r="K10351" s="2">
        <f>VLOOKUP(A10351,Population!$B$2:$BI$265,I10351)</f>
        <v>58826731</v>
      </c>
      <c r="L10351" s="2" t="str">
        <f>VLOOKUP(A10351,Region!$C$1:$G$241,5)</f>
        <v>Europe</v>
      </c>
    </row>
    <row r="10352" spans="1:12" x14ac:dyDescent="0.55000000000000004">
      <c r="A10352" s="2" t="s">
        <v>33</v>
      </c>
      <c r="B10352" s="2" t="s">
        <v>8</v>
      </c>
      <c r="C10352" s="2" t="s">
        <v>16</v>
      </c>
      <c r="D10352" s="2" t="s">
        <v>20</v>
      </c>
      <c r="E10352" s="2" t="s">
        <v>11</v>
      </c>
      <c r="F10352" s="2">
        <v>2008</v>
      </c>
      <c r="G10352" s="2">
        <v>19.93</v>
      </c>
      <c r="I10352" s="2">
        <f t="shared" si="161"/>
        <v>52</v>
      </c>
      <c r="J10352" s="2">
        <f>VLOOKUP(A10352,Urbanizaton!$B$2:$BI$265,I10352)</f>
        <v>68.091999999999999</v>
      </c>
      <c r="K10352" s="2">
        <f>VLOOKUP(A10352,Population!$B$2:$BI$265,I10352)</f>
        <v>58826731</v>
      </c>
      <c r="L10352" s="2" t="str">
        <f>VLOOKUP(A10352,Region!$C$1:$G$241,5)</f>
        <v>Europe</v>
      </c>
    </row>
    <row r="10353" spans="1:12" x14ac:dyDescent="0.55000000000000004">
      <c r="A10353" s="2" t="s">
        <v>33</v>
      </c>
      <c r="B10353" s="2" t="s">
        <v>8</v>
      </c>
      <c r="C10353" s="2" t="s">
        <v>12</v>
      </c>
      <c r="D10353" s="2" t="s">
        <v>13</v>
      </c>
      <c r="E10353" s="2" t="s">
        <v>11</v>
      </c>
      <c r="F10353" s="2">
        <v>2009</v>
      </c>
      <c r="G10353" s="2">
        <v>3226.2310000000002</v>
      </c>
      <c r="I10353" s="2">
        <f t="shared" si="161"/>
        <v>53</v>
      </c>
      <c r="J10353" s="2">
        <f>VLOOKUP(A10353,Urbanizaton!$B$2:$BI$265,I10353)</f>
        <v>68.209000000000003</v>
      </c>
      <c r="K10353" s="2">
        <f>VLOOKUP(A10353,Population!$B$2:$BI$265,I10353)</f>
        <v>59095365</v>
      </c>
      <c r="L10353" s="2" t="str">
        <f>VLOOKUP(A10353,Region!$C$1:$G$241,5)</f>
        <v>Europe</v>
      </c>
    </row>
    <row r="10354" spans="1:12" x14ac:dyDescent="0.55000000000000004">
      <c r="A10354" s="2" t="s">
        <v>33</v>
      </c>
      <c r="B10354" s="2" t="s">
        <v>8</v>
      </c>
      <c r="C10354" s="2" t="s">
        <v>12</v>
      </c>
      <c r="D10354" s="2" t="s">
        <v>20</v>
      </c>
      <c r="E10354" s="2" t="s">
        <v>11</v>
      </c>
      <c r="F10354" s="2">
        <v>2009</v>
      </c>
      <c r="G10354" s="2">
        <v>53.597999999999999</v>
      </c>
      <c r="I10354" s="2">
        <f t="shared" si="161"/>
        <v>53</v>
      </c>
      <c r="J10354" s="2">
        <f>VLOOKUP(A10354,Urbanizaton!$B$2:$BI$265,I10354)</f>
        <v>68.209000000000003</v>
      </c>
      <c r="K10354" s="2">
        <f>VLOOKUP(A10354,Population!$B$2:$BI$265,I10354)</f>
        <v>59095365</v>
      </c>
      <c r="L10354" s="2" t="str">
        <f>VLOOKUP(A10354,Region!$C$1:$G$241,5)</f>
        <v>Europe</v>
      </c>
    </row>
    <row r="10355" spans="1:12" x14ac:dyDescent="0.55000000000000004">
      <c r="A10355" s="2" t="s">
        <v>33</v>
      </c>
      <c r="B10355" s="2" t="s">
        <v>8</v>
      </c>
      <c r="C10355" s="2" t="s">
        <v>9</v>
      </c>
      <c r="D10355" s="2" t="s">
        <v>10</v>
      </c>
      <c r="E10355" s="2" t="s">
        <v>11</v>
      </c>
      <c r="F10355" s="2">
        <v>2009</v>
      </c>
      <c r="G10355" s="2">
        <v>383.61</v>
      </c>
      <c r="I10355" s="2">
        <f t="shared" si="161"/>
        <v>53</v>
      </c>
      <c r="J10355" s="2">
        <f>VLOOKUP(A10355,Urbanizaton!$B$2:$BI$265,I10355)</f>
        <v>68.209000000000003</v>
      </c>
      <c r="K10355" s="2">
        <f>VLOOKUP(A10355,Population!$B$2:$BI$265,I10355)</f>
        <v>59095365</v>
      </c>
      <c r="L10355" s="2" t="str">
        <f>VLOOKUP(A10355,Region!$C$1:$G$241,5)</f>
        <v>Europe</v>
      </c>
    </row>
    <row r="10356" spans="1:12" x14ac:dyDescent="0.55000000000000004">
      <c r="A10356" s="2" t="s">
        <v>33</v>
      </c>
      <c r="B10356" s="2" t="s">
        <v>8</v>
      </c>
      <c r="C10356" s="2" t="s">
        <v>9</v>
      </c>
      <c r="D10356" s="2" t="s">
        <v>17</v>
      </c>
      <c r="E10356" s="2" t="s">
        <v>11</v>
      </c>
      <c r="F10356" s="2">
        <v>2009</v>
      </c>
      <c r="G10356" s="2">
        <v>6.44</v>
      </c>
      <c r="I10356" s="2">
        <f t="shared" si="161"/>
        <v>53</v>
      </c>
      <c r="J10356" s="2">
        <f>VLOOKUP(A10356,Urbanizaton!$B$2:$BI$265,I10356)</f>
        <v>68.209000000000003</v>
      </c>
      <c r="K10356" s="2">
        <f>VLOOKUP(A10356,Population!$B$2:$BI$265,I10356)</f>
        <v>59095365</v>
      </c>
      <c r="L10356" s="2" t="str">
        <f>VLOOKUP(A10356,Region!$C$1:$G$241,5)</f>
        <v>Europe</v>
      </c>
    </row>
    <row r="10357" spans="1:12" x14ac:dyDescent="0.55000000000000004">
      <c r="A10357" s="2" t="s">
        <v>33</v>
      </c>
      <c r="B10357" s="2" t="s">
        <v>8</v>
      </c>
      <c r="C10357" s="2" t="s">
        <v>18</v>
      </c>
      <c r="D10357" s="2" t="s">
        <v>17</v>
      </c>
      <c r="E10357" s="2" t="s">
        <v>11</v>
      </c>
      <c r="F10357" s="2">
        <v>2009</v>
      </c>
      <c r="G10357" s="2">
        <v>8.2430000000000003</v>
      </c>
      <c r="I10357" s="2">
        <f t="shared" si="161"/>
        <v>53</v>
      </c>
      <c r="J10357" s="2">
        <f>VLOOKUP(A10357,Urbanizaton!$B$2:$BI$265,I10357)</f>
        <v>68.209000000000003</v>
      </c>
      <c r="K10357" s="2">
        <f>VLOOKUP(A10357,Population!$B$2:$BI$265,I10357)</f>
        <v>59095365</v>
      </c>
      <c r="L10357" s="2" t="str">
        <f>VLOOKUP(A10357,Region!$C$1:$G$241,5)</f>
        <v>Europe</v>
      </c>
    </row>
    <row r="10358" spans="1:12" x14ac:dyDescent="0.55000000000000004">
      <c r="A10358" s="2" t="s">
        <v>33</v>
      </c>
      <c r="B10358" s="2" t="s">
        <v>8</v>
      </c>
      <c r="C10358" s="2" t="s">
        <v>18</v>
      </c>
      <c r="D10358" s="2" t="s">
        <v>19</v>
      </c>
      <c r="E10358" s="2" t="s">
        <v>11</v>
      </c>
      <c r="F10358" s="2">
        <v>2009</v>
      </c>
      <c r="G10358" s="2">
        <v>496158.36900000001</v>
      </c>
      <c r="I10358" s="2">
        <f t="shared" si="161"/>
        <v>53</v>
      </c>
      <c r="J10358" s="2">
        <f>VLOOKUP(A10358,Urbanizaton!$B$2:$BI$265,I10358)</f>
        <v>68.209000000000003</v>
      </c>
      <c r="K10358" s="2">
        <f>VLOOKUP(A10358,Population!$B$2:$BI$265,I10358)</f>
        <v>59095365</v>
      </c>
      <c r="L10358" s="2" t="str">
        <f>VLOOKUP(A10358,Region!$C$1:$G$241,5)</f>
        <v>Europe</v>
      </c>
    </row>
    <row r="10359" spans="1:12" x14ac:dyDescent="0.55000000000000004">
      <c r="A10359" s="2" t="s">
        <v>33</v>
      </c>
      <c r="B10359" s="2" t="s">
        <v>8</v>
      </c>
      <c r="C10359" s="2" t="s">
        <v>14</v>
      </c>
      <c r="D10359" s="2" t="s">
        <v>13</v>
      </c>
      <c r="E10359" s="2" t="s">
        <v>11</v>
      </c>
      <c r="F10359" s="2">
        <v>2009</v>
      </c>
      <c r="G10359" s="2">
        <v>998.56200000000001</v>
      </c>
      <c r="I10359" s="2">
        <f t="shared" si="161"/>
        <v>53</v>
      </c>
      <c r="J10359" s="2">
        <f>VLOOKUP(A10359,Urbanizaton!$B$2:$BI$265,I10359)</f>
        <v>68.209000000000003</v>
      </c>
      <c r="K10359" s="2">
        <f>VLOOKUP(A10359,Population!$B$2:$BI$265,I10359)</f>
        <v>59095365</v>
      </c>
      <c r="L10359" s="2" t="str">
        <f>VLOOKUP(A10359,Region!$C$1:$G$241,5)</f>
        <v>Europe</v>
      </c>
    </row>
    <row r="10360" spans="1:12" x14ac:dyDescent="0.55000000000000004">
      <c r="A10360" s="2" t="s">
        <v>33</v>
      </c>
      <c r="B10360" s="2" t="s">
        <v>8</v>
      </c>
      <c r="C10360" s="2" t="s">
        <v>14</v>
      </c>
      <c r="D10360" s="2" t="s">
        <v>20</v>
      </c>
      <c r="E10360" s="2" t="s">
        <v>11</v>
      </c>
      <c r="F10360" s="2">
        <v>2009</v>
      </c>
      <c r="G10360" s="2">
        <v>16.588999999999999</v>
      </c>
      <c r="I10360" s="2">
        <f t="shared" si="161"/>
        <v>53</v>
      </c>
      <c r="J10360" s="2">
        <f>VLOOKUP(A10360,Urbanizaton!$B$2:$BI$265,I10360)</f>
        <v>68.209000000000003</v>
      </c>
      <c r="K10360" s="2">
        <f>VLOOKUP(A10360,Population!$B$2:$BI$265,I10360)</f>
        <v>59095365</v>
      </c>
      <c r="L10360" s="2" t="str">
        <f>VLOOKUP(A10360,Region!$C$1:$G$241,5)</f>
        <v>Europe</v>
      </c>
    </row>
    <row r="10361" spans="1:12" x14ac:dyDescent="0.55000000000000004">
      <c r="A10361" s="2" t="s">
        <v>33</v>
      </c>
      <c r="B10361" s="2" t="s">
        <v>8</v>
      </c>
      <c r="C10361" s="2" t="s">
        <v>15</v>
      </c>
      <c r="D10361" s="2" t="s">
        <v>13</v>
      </c>
      <c r="E10361" s="2" t="s">
        <v>11</v>
      </c>
      <c r="F10361" s="2">
        <v>2009</v>
      </c>
      <c r="G10361" s="2">
        <v>236.024</v>
      </c>
      <c r="I10361" s="2">
        <f t="shared" si="161"/>
        <v>53</v>
      </c>
      <c r="J10361" s="2">
        <f>VLOOKUP(A10361,Urbanizaton!$B$2:$BI$265,I10361)</f>
        <v>68.209000000000003</v>
      </c>
      <c r="K10361" s="2">
        <f>VLOOKUP(A10361,Population!$B$2:$BI$265,I10361)</f>
        <v>59095365</v>
      </c>
      <c r="L10361" s="2" t="str">
        <f>VLOOKUP(A10361,Region!$C$1:$G$241,5)</f>
        <v>Europe</v>
      </c>
    </row>
    <row r="10362" spans="1:12" x14ac:dyDescent="0.55000000000000004">
      <c r="A10362" s="2" t="s">
        <v>33</v>
      </c>
      <c r="B10362" s="2" t="s">
        <v>8</v>
      </c>
      <c r="C10362" s="2" t="s">
        <v>15</v>
      </c>
      <c r="D10362" s="2" t="s">
        <v>20</v>
      </c>
      <c r="E10362" s="2" t="s">
        <v>11</v>
      </c>
      <c r="F10362" s="2">
        <v>2009</v>
      </c>
      <c r="G10362" s="2">
        <v>3.9209999999999998</v>
      </c>
      <c r="I10362" s="2">
        <f t="shared" si="161"/>
        <v>53</v>
      </c>
      <c r="J10362" s="2">
        <f>VLOOKUP(A10362,Urbanizaton!$B$2:$BI$265,I10362)</f>
        <v>68.209000000000003</v>
      </c>
      <c r="K10362" s="2">
        <f>VLOOKUP(A10362,Population!$B$2:$BI$265,I10362)</f>
        <v>59095365</v>
      </c>
      <c r="L10362" s="2" t="str">
        <f>VLOOKUP(A10362,Region!$C$1:$G$241,5)</f>
        <v>Europe</v>
      </c>
    </row>
    <row r="10363" spans="1:12" x14ac:dyDescent="0.55000000000000004">
      <c r="A10363" s="2" t="s">
        <v>33</v>
      </c>
      <c r="B10363" s="2" t="s">
        <v>8</v>
      </c>
      <c r="C10363" s="2" t="s">
        <v>16</v>
      </c>
      <c r="D10363" s="2" t="s">
        <v>13</v>
      </c>
      <c r="E10363" s="2" t="s">
        <v>11</v>
      </c>
      <c r="F10363" s="2">
        <v>2009</v>
      </c>
      <c r="G10363" s="2">
        <v>1113.241</v>
      </c>
      <c r="I10363" s="2">
        <f t="shared" si="161"/>
        <v>53</v>
      </c>
      <c r="J10363" s="2">
        <f>VLOOKUP(A10363,Urbanizaton!$B$2:$BI$265,I10363)</f>
        <v>68.209000000000003</v>
      </c>
      <c r="K10363" s="2">
        <f>VLOOKUP(A10363,Population!$B$2:$BI$265,I10363)</f>
        <v>59095365</v>
      </c>
      <c r="L10363" s="2" t="str">
        <f>VLOOKUP(A10363,Region!$C$1:$G$241,5)</f>
        <v>Europe</v>
      </c>
    </row>
    <row r="10364" spans="1:12" x14ac:dyDescent="0.55000000000000004">
      <c r="A10364" s="2" t="s">
        <v>33</v>
      </c>
      <c r="B10364" s="2" t="s">
        <v>8</v>
      </c>
      <c r="C10364" s="2" t="s">
        <v>16</v>
      </c>
      <c r="D10364" s="2" t="s">
        <v>20</v>
      </c>
      <c r="E10364" s="2" t="s">
        <v>11</v>
      </c>
      <c r="F10364" s="2">
        <v>2009</v>
      </c>
      <c r="G10364" s="2">
        <v>18.495000000000001</v>
      </c>
      <c r="I10364" s="2">
        <f t="shared" si="161"/>
        <v>53</v>
      </c>
      <c r="J10364" s="2">
        <f>VLOOKUP(A10364,Urbanizaton!$B$2:$BI$265,I10364)</f>
        <v>68.209000000000003</v>
      </c>
      <c r="K10364" s="2">
        <f>VLOOKUP(A10364,Population!$B$2:$BI$265,I10364)</f>
        <v>59095365</v>
      </c>
      <c r="L10364" s="2" t="str">
        <f>VLOOKUP(A10364,Region!$C$1:$G$241,5)</f>
        <v>Europe</v>
      </c>
    </row>
    <row r="10365" spans="1:12" x14ac:dyDescent="0.55000000000000004">
      <c r="A10365" s="2" t="s">
        <v>33</v>
      </c>
      <c r="B10365" s="2" t="s">
        <v>8</v>
      </c>
      <c r="C10365" s="2" t="s">
        <v>12</v>
      </c>
      <c r="D10365" s="2" t="s">
        <v>13</v>
      </c>
      <c r="E10365" s="2" t="s">
        <v>11</v>
      </c>
      <c r="F10365" s="2">
        <v>2010</v>
      </c>
      <c r="G10365" s="2">
        <v>3160.2750000000001</v>
      </c>
      <c r="I10365" s="2">
        <f t="shared" si="161"/>
        <v>54</v>
      </c>
      <c r="J10365" s="2">
        <f>VLOOKUP(A10365,Urbanizaton!$B$2:$BI$265,I10365)</f>
        <v>68.326999999999998</v>
      </c>
      <c r="K10365" s="2">
        <f>VLOOKUP(A10365,Population!$B$2:$BI$265,I10365)</f>
        <v>59277417</v>
      </c>
      <c r="L10365" s="2" t="str">
        <f>VLOOKUP(A10365,Region!$C$1:$G$241,5)</f>
        <v>Europe</v>
      </c>
    </row>
    <row r="10366" spans="1:12" x14ac:dyDescent="0.55000000000000004">
      <c r="A10366" s="2" t="s">
        <v>33</v>
      </c>
      <c r="B10366" s="2" t="s">
        <v>8</v>
      </c>
      <c r="C10366" s="2" t="s">
        <v>12</v>
      </c>
      <c r="D10366" s="2" t="s">
        <v>20</v>
      </c>
      <c r="E10366" s="2" t="s">
        <v>11</v>
      </c>
      <c r="F10366" s="2">
        <v>2010</v>
      </c>
      <c r="G10366" s="2">
        <v>52.25</v>
      </c>
      <c r="I10366" s="2">
        <f t="shared" si="161"/>
        <v>54</v>
      </c>
      <c r="J10366" s="2">
        <f>VLOOKUP(A10366,Urbanizaton!$B$2:$BI$265,I10366)</f>
        <v>68.326999999999998</v>
      </c>
      <c r="K10366" s="2">
        <f>VLOOKUP(A10366,Population!$B$2:$BI$265,I10366)</f>
        <v>59277417</v>
      </c>
      <c r="L10366" s="2" t="str">
        <f>VLOOKUP(A10366,Region!$C$1:$G$241,5)</f>
        <v>Europe</v>
      </c>
    </row>
    <row r="10367" spans="1:12" x14ac:dyDescent="0.55000000000000004">
      <c r="A10367" s="2" t="s">
        <v>33</v>
      </c>
      <c r="B10367" s="2" t="s">
        <v>8</v>
      </c>
      <c r="C10367" s="2" t="s">
        <v>9</v>
      </c>
      <c r="D10367" s="2" t="s">
        <v>10</v>
      </c>
      <c r="E10367" s="2" t="s">
        <v>11</v>
      </c>
      <c r="F10367" s="2">
        <v>2010</v>
      </c>
      <c r="G10367" s="2">
        <v>391.89</v>
      </c>
      <c r="I10367" s="2">
        <f t="shared" si="161"/>
        <v>54</v>
      </c>
      <c r="J10367" s="2">
        <f>VLOOKUP(A10367,Urbanizaton!$B$2:$BI$265,I10367)</f>
        <v>68.326999999999998</v>
      </c>
      <c r="K10367" s="2">
        <f>VLOOKUP(A10367,Population!$B$2:$BI$265,I10367)</f>
        <v>59277417</v>
      </c>
      <c r="L10367" s="2" t="str">
        <f>VLOOKUP(A10367,Region!$C$1:$G$241,5)</f>
        <v>Europe</v>
      </c>
    </row>
    <row r="10368" spans="1:12" x14ac:dyDescent="0.55000000000000004">
      <c r="A10368" s="2" t="s">
        <v>33</v>
      </c>
      <c r="B10368" s="2" t="s">
        <v>8</v>
      </c>
      <c r="C10368" s="2" t="s">
        <v>9</v>
      </c>
      <c r="D10368" s="2" t="s">
        <v>17</v>
      </c>
      <c r="E10368" s="2" t="s">
        <v>11</v>
      </c>
      <c r="F10368" s="2">
        <v>2010</v>
      </c>
      <c r="G10368" s="2">
        <v>6.55</v>
      </c>
      <c r="I10368" s="2">
        <f t="shared" si="161"/>
        <v>54</v>
      </c>
      <c r="J10368" s="2">
        <f>VLOOKUP(A10368,Urbanizaton!$B$2:$BI$265,I10368)</f>
        <v>68.326999999999998</v>
      </c>
      <c r="K10368" s="2">
        <f>VLOOKUP(A10368,Population!$B$2:$BI$265,I10368)</f>
        <v>59277417</v>
      </c>
      <c r="L10368" s="2" t="str">
        <f>VLOOKUP(A10368,Region!$C$1:$G$241,5)</f>
        <v>Europe</v>
      </c>
    </row>
    <row r="10369" spans="1:12" x14ac:dyDescent="0.55000000000000004">
      <c r="A10369" s="2" t="s">
        <v>33</v>
      </c>
      <c r="B10369" s="2" t="s">
        <v>8</v>
      </c>
      <c r="C10369" s="2" t="s">
        <v>18</v>
      </c>
      <c r="D10369" s="2" t="s">
        <v>17</v>
      </c>
      <c r="E10369" s="2" t="s">
        <v>11</v>
      </c>
      <c r="F10369" s="2">
        <v>2010</v>
      </c>
      <c r="G10369" s="2">
        <v>8.35</v>
      </c>
      <c r="I10369" s="2">
        <f t="shared" si="161"/>
        <v>54</v>
      </c>
      <c r="J10369" s="2">
        <f>VLOOKUP(A10369,Urbanizaton!$B$2:$BI$265,I10369)</f>
        <v>68.326999999999998</v>
      </c>
      <c r="K10369" s="2">
        <f>VLOOKUP(A10369,Population!$B$2:$BI$265,I10369)</f>
        <v>59277417</v>
      </c>
      <c r="L10369" s="2" t="str">
        <f>VLOOKUP(A10369,Region!$C$1:$G$241,5)</f>
        <v>Europe</v>
      </c>
    </row>
    <row r="10370" spans="1:12" x14ac:dyDescent="0.55000000000000004">
      <c r="A10370" s="2" t="s">
        <v>33</v>
      </c>
      <c r="B10370" s="2" t="s">
        <v>8</v>
      </c>
      <c r="C10370" s="2" t="s">
        <v>18</v>
      </c>
      <c r="D10370" s="2" t="s">
        <v>19</v>
      </c>
      <c r="E10370" s="2" t="s">
        <v>11</v>
      </c>
      <c r="F10370" s="2">
        <v>2010</v>
      </c>
      <c r="G10370" s="2">
        <v>505046.98700000002</v>
      </c>
      <c r="I10370" s="2">
        <f t="shared" si="161"/>
        <v>54</v>
      </c>
      <c r="J10370" s="2">
        <f>VLOOKUP(A10370,Urbanizaton!$B$2:$BI$265,I10370)</f>
        <v>68.326999999999998</v>
      </c>
      <c r="K10370" s="2">
        <f>VLOOKUP(A10370,Population!$B$2:$BI$265,I10370)</f>
        <v>59277417</v>
      </c>
      <c r="L10370" s="2" t="str">
        <f>VLOOKUP(A10370,Region!$C$1:$G$241,5)</f>
        <v>Europe</v>
      </c>
    </row>
    <row r="10371" spans="1:12" x14ac:dyDescent="0.55000000000000004">
      <c r="A10371" s="2" t="s">
        <v>33</v>
      </c>
      <c r="B10371" s="2" t="s">
        <v>8</v>
      </c>
      <c r="C10371" s="2" t="s">
        <v>14</v>
      </c>
      <c r="D10371" s="2" t="s">
        <v>13</v>
      </c>
      <c r="E10371" s="2" t="s">
        <v>11</v>
      </c>
      <c r="F10371" s="2">
        <v>2010</v>
      </c>
      <c r="G10371" s="2">
        <v>983.67899999999997</v>
      </c>
      <c r="I10371" s="2">
        <f t="shared" ref="I10371:I10434" si="162">IF(F10371=1960,4,F10371-1960+4)</f>
        <v>54</v>
      </c>
      <c r="J10371" s="2">
        <f>VLOOKUP(A10371,Urbanizaton!$B$2:$BI$265,I10371)</f>
        <v>68.326999999999998</v>
      </c>
      <c r="K10371" s="2">
        <f>VLOOKUP(A10371,Population!$B$2:$BI$265,I10371)</f>
        <v>59277417</v>
      </c>
      <c r="L10371" s="2" t="str">
        <f>VLOOKUP(A10371,Region!$C$1:$G$241,5)</f>
        <v>Europe</v>
      </c>
    </row>
    <row r="10372" spans="1:12" x14ac:dyDescent="0.55000000000000004">
      <c r="A10372" s="2" t="s">
        <v>33</v>
      </c>
      <c r="B10372" s="2" t="s">
        <v>8</v>
      </c>
      <c r="C10372" s="2" t="s">
        <v>14</v>
      </c>
      <c r="D10372" s="2" t="s">
        <v>20</v>
      </c>
      <c r="E10372" s="2" t="s">
        <v>11</v>
      </c>
      <c r="F10372" s="2">
        <v>2010</v>
      </c>
      <c r="G10372" s="2">
        <v>16.263999999999999</v>
      </c>
      <c r="I10372" s="2">
        <f t="shared" si="162"/>
        <v>54</v>
      </c>
      <c r="J10372" s="2">
        <f>VLOOKUP(A10372,Urbanizaton!$B$2:$BI$265,I10372)</f>
        <v>68.326999999999998</v>
      </c>
      <c r="K10372" s="2">
        <f>VLOOKUP(A10372,Population!$B$2:$BI$265,I10372)</f>
        <v>59277417</v>
      </c>
      <c r="L10372" s="2" t="str">
        <f>VLOOKUP(A10372,Region!$C$1:$G$241,5)</f>
        <v>Europe</v>
      </c>
    </row>
    <row r="10373" spans="1:12" x14ac:dyDescent="0.55000000000000004">
      <c r="A10373" s="2" t="s">
        <v>33</v>
      </c>
      <c r="B10373" s="2" t="s">
        <v>8</v>
      </c>
      <c r="C10373" s="2" t="s">
        <v>15</v>
      </c>
      <c r="D10373" s="2" t="s">
        <v>13</v>
      </c>
      <c r="E10373" s="2" t="s">
        <v>11</v>
      </c>
      <c r="F10373" s="2">
        <v>2010</v>
      </c>
      <c r="G10373" s="2">
        <v>217.31299999999999</v>
      </c>
      <c r="I10373" s="2">
        <f t="shared" si="162"/>
        <v>54</v>
      </c>
      <c r="J10373" s="2">
        <f>VLOOKUP(A10373,Urbanizaton!$B$2:$BI$265,I10373)</f>
        <v>68.326999999999998</v>
      </c>
      <c r="K10373" s="2">
        <f>VLOOKUP(A10373,Population!$B$2:$BI$265,I10373)</f>
        <v>59277417</v>
      </c>
      <c r="L10373" s="2" t="str">
        <f>VLOOKUP(A10373,Region!$C$1:$G$241,5)</f>
        <v>Europe</v>
      </c>
    </row>
    <row r="10374" spans="1:12" x14ac:dyDescent="0.55000000000000004">
      <c r="A10374" s="2" t="s">
        <v>33</v>
      </c>
      <c r="B10374" s="2" t="s">
        <v>8</v>
      </c>
      <c r="C10374" s="2" t="s">
        <v>15</v>
      </c>
      <c r="D10374" s="2" t="s">
        <v>20</v>
      </c>
      <c r="E10374" s="2" t="s">
        <v>11</v>
      </c>
      <c r="F10374" s="2">
        <v>2010</v>
      </c>
      <c r="G10374" s="2">
        <v>3.593</v>
      </c>
      <c r="I10374" s="2">
        <f t="shared" si="162"/>
        <v>54</v>
      </c>
      <c r="J10374" s="2">
        <f>VLOOKUP(A10374,Urbanizaton!$B$2:$BI$265,I10374)</f>
        <v>68.326999999999998</v>
      </c>
      <c r="K10374" s="2">
        <f>VLOOKUP(A10374,Population!$B$2:$BI$265,I10374)</f>
        <v>59277417</v>
      </c>
      <c r="L10374" s="2" t="str">
        <f>VLOOKUP(A10374,Region!$C$1:$G$241,5)</f>
        <v>Europe</v>
      </c>
    </row>
    <row r="10375" spans="1:12" x14ac:dyDescent="0.55000000000000004">
      <c r="A10375" s="2" t="s">
        <v>33</v>
      </c>
      <c r="B10375" s="2" t="s">
        <v>8</v>
      </c>
      <c r="C10375" s="2" t="s">
        <v>16</v>
      </c>
      <c r="D10375" s="2" t="s">
        <v>13</v>
      </c>
      <c r="E10375" s="2" t="s">
        <v>11</v>
      </c>
      <c r="F10375" s="2">
        <v>2010</v>
      </c>
      <c r="G10375" s="2">
        <v>1045.5170000000001</v>
      </c>
      <c r="I10375" s="2">
        <f t="shared" si="162"/>
        <v>54</v>
      </c>
      <c r="J10375" s="2">
        <f>VLOOKUP(A10375,Urbanizaton!$B$2:$BI$265,I10375)</f>
        <v>68.326999999999998</v>
      </c>
      <c r="K10375" s="2">
        <f>VLOOKUP(A10375,Population!$B$2:$BI$265,I10375)</f>
        <v>59277417</v>
      </c>
      <c r="L10375" s="2" t="str">
        <f>VLOOKUP(A10375,Region!$C$1:$G$241,5)</f>
        <v>Europe</v>
      </c>
    </row>
    <row r="10376" spans="1:12" x14ac:dyDescent="0.55000000000000004">
      <c r="A10376" s="2" t="s">
        <v>33</v>
      </c>
      <c r="B10376" s="2" t="s">
        <v>8</v>
      </c>
      <c r="C10376" s="2" t="s">
        <v>16</v>
      </c>
      <c r="D10376" s="2" t="s">
        <v>20</v>
      </c>
      <c r="E10376" s="2" t="s">
        <v>11</v>
      </c>
      <c r="F10376" s="2">
        <v>2010</v>
      </c>
      <c r="G10376" s="2">
        <v>17.286000000000001</v>
      </c>
      <c r="I10376" s="2">
        <f t="shared" si="162"/>
        <v>54</v>
      </c>
      <c r="J10376" s="2">
        <f>VLOOKUP(A10376,Urbanizaton!$B$2:$BI$265,I10376)</f>
        <v>68.326999999999998</v>
      </c>
      <c r="K10376" s="2">
        <f>VLOOKUP(A10376,Population!$B$2:$BI$265,I10376)</f>
        <v>59277417</v>
      </c>
      <c r="L10376" s="2" t="str">
        <f>VLOOKUP(A10376,Region!$C$1:$G$241,5)</f>
        <v>Europe</v>
      </c>
    </row>
    <row r="10377" spans="1:12" x14ac:dyDescent="0.55000000000000004">
      <c r="A10377" s="2" t="s">
        <v>33</v>
      </c>
      <c r="B10377" s="2" t="s">
        <v>8</v>
      </c>
      <c r="C10377" s="2" t="s">
        <v>12</v>
      </c>
      <c r="D10377" s="2" t="s">
        <v>13</v>
      </c>
      <c r="E10377" s="2" t="s">
        <v>11</v>
      </c>
      <c r="F10377" s="2">
        <v>2011</v>
      </c>
      <c r="G10377" s="2">
        <v>2521.92</v>
      </c>
      <c r="I10377" s="2">
        <f t="shared" si="162"/>
        <v>55</v>
      </c>
      <c r="J10377" s="2">
        <f>VLOOKUP(A10377,Urbanizaton!$B$2:$BI$265,I10377)</f>
        <v>68.444000000000003</v>
      </c>
      <c r="K10377" s="2">
        <f>VLOOKUP(A10377,Population!$B$2:$BI$265,I10377)</f>
        <v>59379449</v>
      </c>
      <c r="L10377" s="2" t="str">
        <f>VLOOKUP(A10377,Region!$C$1:$G$241,5)</f>
        <v>Europe</v>
      </c>
    </row>
    <row r="10378" spans="1:12" x14ac:dyDescent="0.55000000000000004">
      <c r="A10378" s="2" t="s">
        <v>33</v>
      </c>
      <c r="B10378" s="2" t="s">
        <v>8</v>
      </c>
      <c r="C10378" s="2" t="s">
        <v>12</v>
      </c>
      <c r="D10378" s="2" t="s">
        <v>20</v>
      </c>
      <c r="E10378" s="2" t="s">
        <v>11</v>
      </c>
      <c r="F10378" s="2">
        <v>2011</v>
      </c>
      <c r="G10378" s="2">
        <v>41.597999999999999</v>
      </c>
      <c r="I10378" s="2">
        <f t="shared" si="162"/>
        <v>55</v>
      </c>
      <c r="J10378" s="2">
        <f>VLOOKUP(A10378,Urbanizaton!$B$2:$BI$265,I10378)</f>
        <v>68.444000000000003</v>
      </c>
      <c r="K10378" s="2">
        <f>VLOOKUP(A10378,Population!$B$2:$BI$265,I10378)</f>
        <v>59379449</v>
      </c>
      <c r="L10378" s="2" t="str">
        <f>VLOOKUP(A10378,Region!$C$1:$G$241,5)</f>
        <v>Europe</v>
      </c>
    </row>
    <row r="10379" spans="1:12" x14ac:dyDescent="0.55000000000000004">
      <c r="A10379" s="2" t="s">
        <v>33</v>
      </c>
      <c r="B10379" s="2" t="s">
        <v>8</v>
      </c>
      <c r="C10379" s="2" t="s">
        <v>9</v>
      </c>
      <c r="D10379" s="2" t="s">
        <v>10</v>
      </c>
      <c r="E10379" s="2" t="s">
        <v>11</v>
      </c>
      <c r="F10379" s="2">
        <v>2011</v>
      </c>
      <c r="G10379" s="2">
        <v>384.01</v>
      </c>
      <c r="I10379" s="2">
        <f t="shared" si="162"/>
        <v>55</v>
      </c>
      <c r="J10379" s="2">
        <f>VLOOKUP(A10379,Urbanizaton!$B$2:$BI$265,I10379)</f>
        <v>68.444000000000003</v>
      </c>
      <c r="K10379" s="2">
        <f>VLOOKUP(A10379,Population!$B$2:$BI$265,I10379)</f>
        <v>59379449</v>
      </c>
      <c r="L10379" s="2" t="str">
        <f>VLOOKUP(A10379,Region!$C$1:$G$241,5)</f>
        <v>Europe</v>
      </c>
    </row>
    <row r="10380" spans="1:12" x14ac:dyDescent="0.55000000000000004">
      <c r="A10380" s="2" t="s">
        <v>33</v>
      </c>
      <c r="B10380" s="2" t="s">
        <v>8</v>
      </c>
      <c r="C10380" s="2" t="s">
        <v>9</v>
      </c>
      <c r="D10380" s="2" t="s">
        <v>17</v>
      </c>
      <c r="E10380" s="2" t="s">
        <v>11</v>
      </c>
      <c r="F10380" s="2">
        <v>2011</v>
      </c>
      <c r="G10380" s="2">
        <v>6.39</v>
      </c>
      <c r="I10380" s="2">
        <f t="shared" si="162"/>
        <v>55</v>
      </c>
      <c r="J10380" s="2">
        <f>VLOOKUP(A10380,Urbanizaton!$B$2:$BI$265,I10380)</f>
        <v>68.444000000000003</v>
      </c>
      <c r="K10380" s="2">
        <f>VLOOKUP(A10380,Population!$B$2:$BI$265,I10380)</f>
        <v>59379449</v>
      </c>
      <c r="L10380" s="2" t="str">
        <f>VLOOKUP(A10380,Region!$C$1:$G$241,5)</f>
        <v>Europe</v>
      </c>
    </row>
    <row r="10381" spans="1:12" x14ac:dyDescent="0.55000000000000004">
      <c r="A10381" s="2" t="s">
        <v>33</v>
      </c>
      <c r="B10381" s="2" t="s">
        <v>8</v>
      </c>
      <c r="C10381" s="2" t="s">
        <v>18</v>
      </c>
      <c r="D10381" s="2" t="s">
        <v>17</v>
      </c>
      <c r="E10381" s="2" t="s">
        <v>11</v>
      </c>
      <c r="F10381" s="2">
        <v>2011</v>
      </c>
      <c r="G10381" s="2">
        <v>8.1010000000000009</v>
      </c>
      <c r="I10381" s="2">
        <f t="shared" si="162"/>
        <v>55</v>
      </c>
      <c r="J10381" s="2">
        <f>VLOOKUP(A10381,Urbanizaton!$B$2:$BI$265,I10381)</f>
        <v>68.444000000000003</v>
      </c>
      <c r="K10381" s="2">
        <f>VLOOKUP(A10381,Population!$B$2:$BI$265,I10381)</f>
        <v>59379449</v>
      </c>
      <c r="L10381" s="2" t="str">
        <f>VLOOKUP(A10381,Region!$C$1:$G$241,5)</f>
        <v>Europe</v>
      </c>
    </row>
    <row r="10382" spans="1:12" x14ac:dyDescent="0.55000000000000004">
      <c r="A10382" s="2" t="s">
        <v>33</v>
      </c>
      <c r="B10382" s="2" t="s">
        <v>8</v>
      </c>
      <c r="C10382" s="2" t="s">
        <v>18</v>
      </c>
      <c r="D10382" s="2" t="s">
        <v>19</v>
      </c>
      <c r="E10382" s="2" t="s">
        <v>11</v>
      </c>
      <c r="F10382" s="2">
        <v>2011</v>
      </c>
      <c r="G10382" s="2">
        <v>491141.55800000002</v>
      </c>
      <c r="I10382" s="2">
        <f t="shared" si="162"/>
        <v>55</v>
      </c>
      <c r="J10382" s="2">
        <f>VLOOKUP(A10382,Urbanizaton!$B$2:$BI$265,I10382)</f>
        <v>68.444000000000003</v>
      </c>
      <c r="K10382" s="2">
        <f>VLOOKUP(A10382,Population!$B$2:$BI$265,I10382)</f>
        <v>59379449</v>
      </c>
      <c r="L10382" s="2" t="str">
        <f>VLOOKUP(A10382,Region!$C$1:$G$241,5)</f>
        <v>Europe</v>
      </c>
    </row>
    <row r="10383" spans="1:12" x14ac:dyDescent="0.55000000000000004">
      <c r="A10383" s="2" t="s">
        <v>33</v>
      </c>
      <c r="B10383" s="2" t="s">
        <v>8</v>
      </c>
      <c r="C10383" s="2" t="s">
        <v>14</v>
      </c>
      <c r="D10383" s="2" t="s">
        <v>13</v>
      </c>
      <c r="E10383" s="2" t="s">
        <v>11</v>
      </c>
      <c r="F10383" s="2">
        <v>2011</v>
      </c>
      <c r="G10383" s="2">
        <v>955.58</v>
      </c>
      <c r="I10383" s="2">
        <f t="shared" si="162"/>
        <v>55</v>
      </c>
      <c r="J10383" s="2">
        <f>VLOOKUP(A10383,Urbanizaton!$B$2:$BI$265,I10383)</f>
        <v>68.444000000000003</v>
      </c>
      <c r="K10383" s="2">
        <f>VLOOKUP(A10383,Population!$B$2:$BI$265,I10383)</f>
        <v>59379449</v>
      </c>
      <c r="L10383" s="2" t="str">
        <f>VLOOKUP(A10383,Region!$C$1:$G$241,5)</f>
        <v>Europe</v>
      </c>
    </row>
    <row r="10384" spans="1:12" x14ac:dyDescent="0.55000000000000004">
      <c r="A10384" s="2" t="s">
        <v>33</v>
      </c>
      <c r="B10384" s="2" t="s">
        <v>8</v>
      </c>
      <c r="C10384" s="2" t="s">
        <v>14</v>
      </c>
      <c r="D10384" s="2" t="s">
        <v>20</v>
      </c>
      <c r="E10384" s="2" t="s">
        <v>11</v>
      </c>
      <c r="F10384" s="2">
        <v>2011</v>
      </c>
      <c r="G10384" s="2">
        <v>15.762</v>
      </c>
      <c r="I10384" s="2">
        <f t="shared" si="162"/>
        <v>55</v>
      </c>
      <c r="J10384" s="2">
        <f>VLOOKUP(A10384,Urbanizaton!$B$2:$BI$265,I10384)</f>
        <v>68.444000000000003</v>
      </c>
      <c r="K10384" s="2">
        <f>VLOOKUP(A10384,Population!$B$2:$BI$265,I10384)</f>
        <v>59379449</v>
      </c>
      <c r="L10384" s="2" t="str">
        <f>VLOOKUP(A10384,Region!$C$1:$G$241,5)</f>
        <v>Europe</v>
      </c>
    </row>
    <row r="10385" spans="1:12" x14ac:dyDescent="0.55000000000000004">
      <c r="A10385" s="2" t="s">
        <v>33</v>
      </c>
      <c r="B10385" s="2" t="s">
        <v>8</v>
      </c>
      <c r="C10385" s="2" t="s">
        <v>15</v>
      </c>
      <c r="D10385" s="2" t="s">
        <v>13</v>
      </c>
      <c r="E10385" s="2" t="s">
        <v>11</v>
      </c>
      <c r="F10385" s="2">
        <v>2011</v>
      </c>
      <c r="G10385" s="2">
        <v>195.24700000000001</v>
      </c>
      <c r="I10385" s="2">
        <f t="shared" si="162"/>
        <v>55</v>
      </c>
      <c r="J10385" s="2">
        <f>VLOOKUP(A10385,Urbanizaton!$B$2:$BI$265,I10385)</f>
        <v>68.444000000000003</v>
      </c>
      <c r="K10385" s="2">
        <f>VLOOKUP(A10385,Population!$B$2:$BI$265,I10385)</f>
        <v>59379449</v>
      </c>
      <c r="L10385" s="2" t="str">
        <f>VLOOKUP(A10385,Region!$C$1:$G$241,5)</f>
        <v>Europe</v>
      </c>
    </row>
    <row r="10386" spans="1:12" x14ac:dyDescent="0.55000000000000004">
      <c r="A10386" s="2" t="s">
        <v>33</v>
      </c>
      <c r="B10386" s="2" t="s">
        <v>8</v>
      </c>
      <c r="C10386" s="2" t="s">
        <v>15</v>
      </c>
      <c r="D10386" s="2" t="s">
        <v>20</v>
      </c>
      <c r="E10386" s="2" t="s">
        <v>11</v>
      </c>
      <c r="F10386" s="2">
        <v>2011</v>
      </c>
      <c r="G10386" s="2">
        <v>3.22</v>
      </c>
      <c r="I10386" s="2">
        <f t="shared" si="162"/>
        <v>55</v>
      </c>
      <c r="J10386" s="2">
        <f>VLOOKUP(A10386,Urbanizaton!$B$2:$BI$265,I10386)</f>
        <v>68.444000000000003</v>
      </c>
      <c r="K10386" s="2">
        <f>VLOOKUP(A10386,Population!$B$2:$BI$265,I10386)</f>
        <v>59379449</v>
      </c>
      <c r="L10386" s="2" t="str">
        <f>VLOOKUP(A10386,Region!$C$1:$G$241,5)</f>
        <v>Europe</v>
      </c>
    </row>
    <row r="10387" spans="1:12" x14ac:dyDescent="0.55000000000000004">
      <c r="A10387" s="2" t="s">
        <v>33</v>
      </c>
      <c r="B10387" s="2" t="s">
        <v>8</v>
      </c>
      <c r="C10387" s="2" t="s">
        <v>16</v>
      </c>
      <c r="D10387" s="2" t="s">
        <v>13</v>
      </c>
      <c r="E10387" s="2" t="s">
        <v>11</v>
      </c>
      <c r="F10387" s="2">
        <v>2011</v>
      </c>
      <c r="G10387" s="2">
        <v>953.18499999999995</v>
      </c>
      <c r="I10387" s="2">
        <f t="shared" si="162"/>
        <v>55</v>
      </c>
      <c r="J10387" s="2">
        <f>VLOOKUP(A10387,Urbanizaton!$B$2:$BI$265,I10387)</f>
        <v>68.444000000000003</v>
      </c>
      <c r="K10387" s="2">
        <f>VLOOKUP(A10387,Population!$B$2:$BI$265,I10387)</f>
        <v>59379449</v>
      </c>
      <c r="L10387" s="2" t="str">
        <f>VLOOKUP(A10387,Region!$C$1:$G$241,5)</f>
        <v>Europe</v>
      </c>
    </row>
    <row r="10388" spans="1:12" x14ac:dyDescent="0.55000000000000004">
      <c r="A10388" s="2" t="s">
        <v>33</v>
      </c>
      <c r="B10388" s="2" t="s">
        <v>8</v>
      </c>
      <c r="C10388" s="2" t="s">
        <v>16</v>
      </c>
      <c r="D10388" s="2" t="s">
        <v>20</v>
      </c>
      <c r="E10388" s="2" t="s">
        <v>11</v>
      </c>
      <c r="F10388" s="2">
        <v>2011</v>
      </c>
      <c r="G10388" s="2">
        <v>15.722</v>
      </c>
      <c r="I10388" s="2">
        <f t="shared" si="162"/>
        <v>55</v>
      </c>
      <c r="J10388" s="2">
        <f>VLOOKUP(A10388,Urbanizaton!$B$2:$BI$265,I10388)</f>
        <v>68.444000000000003</v>
      </c>
      <c r="K10388" s="2">
        <f>VLOOKUP(A10388,Population!$B$2:$BI$265,I10388)</f>
        <v>59379449</v>
      </c>
      <c r="L10388" s="2" t="str">
        <f>VLOOKUP(A10388,Region!$C$1:$G$241,5)</f>
        <v>Europe</v>
      </c>
    </row>
    <row r="10389" spans="1:12" x14ac:dyDescent="0.55000000000000004">
      <c r="A10389" s="2" t="s">
        <v>33</v>
      </c>
      <c r="B10389" s="2" t="s">
        <v>8</v>
      </c>
      <c r="C10389" s="2" t="s">
        <v>12</v>
      </c>
      <c r="D10389" s="2" t="s">
        <v>13</v>
      </c>
      <c r="E10389" s="2" t="s">
        <v>11</v>
      </c>
      <c r="F10389" s="2">
        <v>2012</v>
      </c>
      <c r="G10389" s="2">
        <v>2726.63</v>
      </c>
      <c r="I10389" s="2">
        <f t="shared" si="162"/>
        <v>56</v>
      </c>
      <c r="J10389" s="2">
        <f>VLOOKUP(A10389,Urbanizaton!$B$2:$BI$265,I10389)</f>
        <v>68.56</v>
      </c>
      <c r="K10389" s="2">
        <f>VLOOKUP(A10389,Population!$B$2:$BI$265,I10389)</f>
        <v>59539717</v>
      </c>
      <c r="L10389" s="2" t="str">
        <f>VLOOKUP(A10389,Region!$C$1:$G$241,5)</f>
        <v>Europe</v>
      </c>
    </row>
    <row r="10390" spans="1:12" x14ac:dyDescent="0.55000000000000004">
      <c r="A10390" s="2" t="s">
        <v>33</v>
      </c>
      <c r="B10390" s="2" t="s">
        <v>8</v>
      </c>
      <c r="C10390" s="2" t="s">
        <v>12</v>
      </c>
      <c r="D10390" s="2" t="s">
        <v>20</v>
      </c>
      <c r="E10390" s="2" t="s">
        <v>11</v>
      </c>
      <c r="F10390" s="2">
        <v>2012</v>
      </c>
      <c r="G10390" s="2">
        <v>44.76</v>
      </c>
      <c r="I10390" s="2">
        <f t="shared" si="162"/>
        <v>56</v>
      </c>
      <c r="J10390" s="2">
        <f>VLOOKUP(A10390,Urbanizaton!$B$2:$BI$265,I10390)</f>
        <v>68.56</v>
      </c>
      <c r="K10390" s="2">
        <f>VLOOKUP(A10390,Population!$B$2:$BI$265,I10390)</f>
        <v>59539717</v>
      </c>
      <c r="L10390" s="2" t="str">
        <f>VLOOKUP(A10390,Region!$C$1:$G$241,5)</f>
        <v>Europe</v>
      </c>
    </row>
    <row r="10391" spans="1:12" x14ac:dyDescent="0.55000000000000004">
      <c r="A10391" s="2" t="s">
        <v>33</v>
      </c>
      <c r="B10391" s="2" t="s">
        <v>8</v>
      </c>
      <c r="C10391" s="2" t="s">
        <v>9</v>
      </c>
      <c r="D10391" s="2" t="s">
        <v>10</v>
      </c>
      <c r="E10391" s="2" t="s">
        <v>11</v>
      </c>
      <c r="F10391" s="2">
        <v>2012</v>
      </c>
      <c r="G10391" s="2">
        <v>366.58</v>
      </c>
      <c r="I10391" s="2">
        <f t="shared" si="162"/>
        <v>56</v>
      </c>
      <c r="J10391" s="2">
        <f>VLOOKUP(A10391,Urbanizaton!$B$2:$BI$265,I10391)</f>
        <v>68.56</v>
      </c>
      <c r="K10391" s="2">
        <f>VLOOKUP(A10391,Population!$B$2:$BI$265,I10391)</f>
        <v>59539717</v>
      </c>
      <c r="L10391" s="2" t="str">
        <f>VLOOKUP(A10391,Region!$C$1:$G$241,5)</f>
        <v>Europe</v>
      </c>
    </row>
    <row r="10392" spans="1:12" x14ac:dyDescent="0.55000000000000004">
      <c r="A10392" s="2" t="s">
        <v>33</v>
      </c>
      <c r="B10392" s="2" t="s">
        <v>8</v>
      </c>
      <c r="C10392" s="2" t="s">
        <v>9</v>
      </c>
      <c r="D10392" s="2" t="s">
        <v>17</v>
      </c>
      <c r="E10392" s="2" t="s">
        <v>11</v>
      </c>
      <c r="F10392" s="2">
        <v>2012</v>
      </c>
      <c r="G10392" s="2">
        <v>6.08</v>
      </c>
      <c r="I10392" s="2">
        <f t="shared" si="162"/>
        <v>56</v>
      </c>
      <c r="J10392" s="2">
        <f>VLOOKUP(A10392,Urbanizaton!$B$2:$BI$265,I10392)</f>
        <v>68.56</v>
      </c>
      <c r="K10392" s="2">
        <f>VLOOKUP(A10392,Population!$B$2:$BI$265,I10392)</f>
        <v>59539717</v>
      </c>
      <c r="L10392" s="2" t="str">
        <f>VLOOKUP(A10392,Region!$C$1:$G$241,5)</f>
        <v>Europe</v>
      </c>
    </row>
    <row r="10393" spans="1:12" x14ac:dyDescent="0.55000000000000004">
      <c r="A10393" s="2" t="s">
        <v>33</v>
      </c>
      <c r="B10393" s="2" t="s">
        <v>8</v>
      </c>
      <c r="C10393" s="2" t="s">
        <v>18</v>
      </c>
      <c r="D10393" s="2" t="s">
        <v>17</v>
      </c>
      <c r="E10393" s="2" t="s">
        <v>11</v>
      </c>
      <c r="F10393" s="2">
        <v>2012</v>
      </c>
      <c r="G10393" s="2">
        <v>7.718</v>
      </c>
      <c r="I10393" s="2">
        <f t="shared" si="162"/>
        <v>56</v>
      </c>
      <c r="J10393" s="2">
        <f>VLOOKUP(A10393,Urbanizaton!$B$2:$BI$265,I10393)</f>
        <v>68.56</v>
      </c>
      <c r="K10393" s="2">
        <f>VLOOKUP(A10393,Population!$B$2:$BI$265,I10393)</f>
        <v>59539717</v>
      </c>
      <c r="L10393" s="2" t="str">
        <f>VLOOKUP(A10393,Region!$C$1:$G$241,5)</f>
        <v>Europe</v>
      </c>
    </row>
    <row r="10394" spans="1:12" x14ac:dyDescent="0.55000000000000004">
      <c r="A10394" s="2" t="s">
        <v>33</v>
      </c>
      <c r="B10394" s="2" t="s">
        <v>8</v>
      </c>
      <c r="C10394" s="2" t="s">
        <v>18</v>
      </c>
      <c r="D10394" s="2" t="s">
        <v>19</v>
      </c>
      <c r="E10394" s="2" t="s">
        <v>11</v>
      </c>
      <c r="F10394" s="2">
        <v>2012</v>
      </c>
      <c r="G10394" s="2">
        <v>470142.326</v>
      </c>
      <c r="I10394" s="2">
        <f t="shared" si="162"/>
        <v>56</v>
      </c>
      <c r="J10394" s="2">
        <f>VLOOKUP(A10394,Urbanizaton!$B$2:$BI$265,I10394)</f>
        <v>68.56</v>
      </c>
      <c r="K10394" s="2">
        <f>VLOOKUP(A10394,Population!$B$2:$BI$265,I10394)</f>
        <v>59539717</v>
      </c>
      <c r="L10394" s="2" t="str">
        <f>VLOOKUP(A10394,Region!$C$1:$G$241,5)</f>
        <v>Europe</v>
      </c>
    </row>
    <row r="10395" spans="1:12" x14ac:dyDescent="0.55000000000000004">
      <c r="A10395" s="2" t="s">
        <v>33</v>
      </c>
      <c r="B10395" s="2" t="s">
        <v>8</v>
      </c>
      <c r="C10395" s="2" t="s">
        <v>14</v>
      </c>
      <c r="D10395" s="2" t="s">
        <v>13</v>
      </c>
      <c r="E10395" s="2" t="s">
        <v>11</v>
      </c>
      <c r="F10395" s="2">
        <v>2012</v>
      </c>
      <c r="G10395" s="2">
        <v>872.39599999999996</v>
      </c>
      <c r="I10395" s="2">
        <f t="shared" si="162"/>
        <v>56</v>
      </c>
      <c r="J10395" s="2">
        <f>VLOOKUP(A10395,Urbanizaton!$B$2:$BI$265,I10395)</f>
        <v>68.56</v>
      </c>
      <c r="K10395" s="2">
        <f>VLOOKUP(A10395,Population!$B$2:$BI$265,I10395)</f>
        <v>59539717</v>
      </c>
      <c r="L10395" s="2" t="str">
        <f>VLOOKUP(A10395,Region!$C$1:$G$241,5)</f>
        <v>Europe</v>
      </c>
    </row>
    <row r="10396" spans="1:12" x14ac:dyDescent="0.55000000000000004">
      <c r="A10396" s="2" t="s">
        <v>33</v>
      </c>
      <c r="B10396" s="2" t="s">
        <v>8</v>
      </c>
      <c r="C10396" s="2" t="s">
        <v>14</v>
      </c>
      <c r="D10396" s="2" t="s">
        <v>20</v>
      </c>
      <c r="E10396" s="2" t="s">
        <v>11</v>
      </c>
      <c r="F10396" s="2">
        <v>2012</v>
      </c>
      <c r="G10396" s="2">
        <v>14.321</v>
      </c>
      <c r="I10396" s="2">
        <f t="shared" si="162"/>
        <v>56</v>
      </c>
      <c r="J10396" s="2">
        <f>VLOOKUP(A10396,Urbanizaton!$B$2:$BI$265,I10396)</f>
        <v>68.56</v>
      </c>
      <c r="K10396" s="2">
        <f>VLOOKUP(A10396,Population!$B$2:$BI$265,I10396)</f>
        <v>59539717</v>
      </c>
      <c r="L10396" s="2" t="str">
        <f>VLOOKUP(A10396,Region!$C$1:$G$241,5)</f>
        <v>Europe</v>
      </c>
    </row>
    <row r="10397" spans="1:12" x14ac:dyDescent="0.55000000000000004">
      <c r="A10397" s="2" t="s">
        <v>33</v>
      </c>
      <c r="B10397" s="2" t="s">
        <v>8</v>
      </c>
      <c r="C10397" s="2" t="s">
        <v>15</v>
      </c>
      <c r="D10397" s="2" t="s">
        <v>13</v>
      </c>
      <c r="E10397" s="2" t="s">
        <v>11</v>
      </c>
      <c r="F10397" s="2">
        <v>2012</v>
      </c>
      <c r="G10397" s="2">
        <v>176.77699999999999</v>
      </c>
      <c r="I10397" s="2">
        <f t="shared" si="162"/>
        <v>56</v>
      </c>
      <c r="J10397" s="2">
        <f>VLOOKUP(A10397,Urbanizaton!$B$2:$BI$265,I10397)</f>
        <v>68.56</v>
      </c>
      <c r="K10397" s="2">
        <f>VLOOKUP(A10397,Population!$B$2:$BI$265,I10397)</f>
        <v>59539717</v>
      </c>
      <c r="L10397" s="2" t="str">
        <f>VLOOKUP(A10397,Region!$C$1:$G$241,5)</f>
        <v>Europe</v>
      </c>
    </row>
    <row r="10398" spans="1:12" x14ac:dyDescent="0.55000000000000004">
      <c r="A10398" s="2" t="s">
        <v>33</v>
      </c>
      <c r="B10398" s="2" t="s">
        <v>8</v>
      </c>
      <c r="C10398" s="2" t="s">
        <v>15</v>
      </c>
      <c r="D10398" s="2" t="s">
        <v>20</v>
      </c>
      <c r="E10398" s="2" t="s">
        <v>11</v>
      </c>
      <c r="F10398" s="2">
        <v>2012</v>
      </c>
      <c r="G10398" s="2">
        <v>2.9020000000000001</v>
      </c>
      <c r="I10398" s="2">
        <f t="shared" si="162"/>
        <v>56</v>
      </c>
      <c r="J10398" s="2">
        <f>VLOOKUP(A10398,Urbanizaton!$B$2:$BI$265,I10398)</f>
        <v>68.56</v>
      </c>
      <c r="K10398" s="2">
        <f>VLOOKUP(A10398,Population!$B$2:$BI$265,I10398)</f>
        <v>59539717</v>
      </c>
      <c r="L10398" s="2" t="str">
        <f>VLOOKUP(A10398,Region!$C$1:$G$241,5)</f>
        <v>Europe</v>
      </c>
    </row>
    <row r="10399" spans="1:12" x14ac:dyDescent="0.55000000000000004">
      <c r="A10399" s="2" t="s">
        <v>33</v>
      </c>
      <c r="B10399" s="2" t="s">
        <v>8</v>
      </c>
      <c r="C10399" s="2" t="s">
        <v>16</v>
      </c>
      <c r="D10399" s="2" t="s">
        <v>13</v>
      </c>
      <c r="E10399" s="2" t="s">
        <v>11</v>
      </c>
      <c r="F10399" s="2">
        <v>2012</v>
      </c>
      <c r="G10399" s="2">
        <v>941.08799999999997</v>
      </c>
      <c r="I10399" s="2">
        <f t="shared" si="162"/>
        <v>56</v>
      </c>
      <c r="J10399" s="2">
        <f>VLOOKUP(A10399,Urbanizaton!$B$2:$BI$265,I10399)</f>
        <v>68.56</v>
      </c>
      <c r="K10399" s="2">
        <f>VLOOKUP(A10399,Population!$B$2:$BI$265,I10399)</f>
        <v>59539717</v>
      </c>
      <c r="L10399" s="2" t="str">
        <f>VLOOKUP(A10399,Region!$C$1:$G$241,5)</f>
        <v>Europe</v>
      </c>
    </row>
    <row r="10400" spans="1:12" x14ac:dyDescent="0.55000000000000004">
      <c r="A10400" s="2" t="s">
        <v>33</v>
      </c>
      <c r="B10400" s="2" t="s">
        <v>8</v>
      </c>
      <c r="C10400" s="2" t="s">
        <v>16</v>
      </c>
      <c r="D10400" s="2" t="s">
        <v>20</v>
      </c>
      <c r="E10400" s="2" t="s">
        <v>11</v>
      </c>
      <c r="F10400" s="2">
        <v>2012</v>
      </c>
      <c r="G10400" s="2">
        <v>15.449</v>
      </c>
      <c r="I10400" s="2">
        <f t="shared" si="162"/>
        <v>56</v>
      </c>
      <c r="J10400" s="2">
        <f>VLOOKUP(A10400,Urbanizaton!$B$2:$BI$265,I10400)</f>
        <v>68.56</v>
      </c>
      <c r="K10400" s="2">
        <f>VLOOKUP(A10400,Population!$B$2:$BI$265,I10400)</f>
        <v>59539717</v>
      </c>
      <c r="L10400" s="2" t="str">
        <f>VLOOKUP(A10400,Region!$C$1:$G$241,5)</f>
        <v>Europe</v>
      </c>
    </row>
    <row r="10401" spans="1:12" x14ac:dyDescent="0.55000000000000004">
      <c r="A10401" s="2" t="s">
        <v>33</v>
      </c>
      <c r="B10401" s="2" t="s">
        <v>8</v>
      </c>
      <c r="C10401" s="2" t="s">
        <v>12</v>
      </c>
      <c r="D10401" s="2" t="s">
        <v>13</v>
      </c>
      <c r="E10401" s="2" t="s">
        <v>11</v>
      </c>
      <c r="F10401" s="2">
        <v>2013</v>
      </c>
      <c r="G10401" s="2">
        <v>2563.377</v>
      </c>
      <c r="I10401" s="2">
        <f t="shared" si="162"/>
        <v>57</v>
      </c>
      <c r="J10401" s="2">
        <f>VLOOKUP(A10401,Urbanizaton!$B$2:$BI$265,I10401)</f>
        <v>68.686000000000007</v>
      </c>
      <c r="K10401" s="2">
        <f>VLOOKUP(A10401,Population!$B$2:$BI$265,I10401)</f>
        <v>60233948</v>
      </c>
      <c r="L10401" s="2" t="str">
        <f>VLOOKUP(A10401,Region!$C$1:$G$241,5)</f>
        <v>Europe</v>
      </c>
    </row>
    <row r="10402" spans="1:12" x14ac:dyDescent="0.55000000000000004">
      <c r="A10402" s="2" t="s">
        <v>33</v>
      </c>
      <c r="B10402" s="2" t="s">
        <v>8</v>
      </c>
      <c r="C10402" s="2" t="s">
        <v>12</v>
      </c>
      <c r="D10402" s="2" t="s">
        <v>20</v>
      </c>
      <c r="E10402" s="2" t="s">
        <v>11</v>
      </c>
      <c r="F10402" s="2">
        <v>2013</v>
      </c>
      <c r="G10402" s="2">
        <v>41.9</v>
      </c>
      <c r="I10402" s="2">
        <f t="shared" si="162"/>
        <v>57</v>
      </c>
      <c r="J10402" s="2">
        <f>VLOOKUP(A10402,Urbanizaton!$B$2:$BI$265,I10402)</f>
        <v>68.686000000000007</v>
      </c>
      <c r="K10402" s="2">
        <f>VLOOKUP(A10402,Population!$B$2:$BI$265,I10402)</f>
        <v>60233948</v>
      </c>
      <c r="L10402" s="2" t="str">
        <f>VLOOKUP(A10402,Region!$C$1:$G$241,5)</f>
        <v>Europe</v>
      </c>
    </row>
    <row r="10403" spans="1:12" x14ac:dyDescent="0.55000000000000004">
      <c r="A10403" s="2" t="s">
        <v>33</v>
      </c>
      <c r="B10403" s="2" t="s">
        <v>8</v>
      </c>
      <c r="C10403" s="2" t="s">
        <v>9</v>
      </c>
      <c r="D10403" s="2" t="s">
        <v>10</v>
      </c>
      <c r="E10403" s="2" t="s">
        <v>11</v>
      </c>
      <c r="F10403" s="2">
        <v>2013</v>
      </c>
      <c r="G10403" s="2">
        <v>337.44</v>
      </c>
      <c r="I10403" s="2">
        <f t="shared" si="162"/>
        <v>57</v>
      </c>
      <c r="J10403" s="2">
        <f>VLOOKUP(A10403,Urbanizaton!$B$2:$BI$265,I10403)</f>
        <v>68.686000000000007</v>
      </c>
      <c r="K10403" s="2">
        <f>VLOOKUP(A10403,Population!$B$2:$BI$265,I10403)</f>
        <v>60233948</v>
      </c>
      <c r="L10403" s="2" t="str">
        <f>VLOOKUP(A10403,Region!$C$1:$G$241,5)</f>
        <v>Europe</v>
      </c>
    </row>
    <row r="10404" spans="1:12" x14ac:dyDescent="0.55000000000000004">
      <c r="A10404" s="2" t="s">
        <v>33</v>
      </c>
      <c r="B10404" s="2" t="s">
        <v>8</v>
      </c>
      <c r="C10404" s="2" t="s">
        <v>9</v>
      </c>
      <c r="D10404" s="2" t="s">
        <v>17</v>
      </c>
      <c r="E10404" s="2" t="s">
        <v>11</v>
      </c>
      <c r="F10404" s="2">
        <v>2013</v>
      </c>
      <c r="G10404" s="2">
        <v>5.56</v>
      </c>
      <c r="I10404" s="2">
        <f t="shared" si="162"/>
        <v>57</v>
      </c>
      <c r="J10404" s="2">
        <f>VLOOKUP(A10404,Urbanizaton!$B$2:$BI$265,I10404)</f>
        <v>68.686000000000007</v>
      </c>
      <c r="K10404" s="2">
        <f>VLOOKUP(A10404,Population!$B$2:$BI$265,I10404)</f>
        <v>60233948</v>
      </c>
      <c r="L10404" s="2" t="str">
        <f>VLOOKUP(A10404,Region!$C$1:$G$241,5)</f>
        <v>Europe</v>
      </c>
    </row>
    <row r="10405" spans="1:12" x14ac:dyDescent="0.55000000000000004">
      <c r="A10405" s="2" t="s">
        <v>33</v>
      </c>
      <c r="B10405" s="2" t="s">
        <v>8</v>
      </c>
      <c r="C10405" s="2" t="s">
        <v>18</v>
      </c>
      <c r="D10405" s="2" t="s">
        <v>17</v>
      </c>
      <c r="E10405" s="2" t="s">
        <v>11</v>
      </c>
      <c r="F10405" s="2">
        <v>2013</v>
      </c>
      <c r="G10405" s="2">
        <v>7.2</v>
      </c>
      <c r="I10405" s="2">
        <f t="shared" si="162"/>
        <v>57</v>
      </c>
      <c r="J10405" s="2">
        <f>VLOOKUP(A10405,Urbanizaton!$B$2:$BI$265,I10405)</f>
        <v>68.686000000000007</v>
      </c>
      <c r="K10405" s="2">
        <f>VLOOKUP(A10405,Population!$B$2:$BI$265,I10405)</f>
        <v>60233948</v>
      </c>
      <c r="L10405" s="2" t="str">
        <f>VLOOKUP(A10405,Region!$C$1:$G$241,5)</f>
        <v>Europe</v>
      </c>
    </row>
    <row r="10406" spans="1:12" x14ac:dyDescent="0.55000000000000004">
      <c r="A10406" s="2" t="s">
        <v>33</v>
      </c>
      <c r="B10406" s="2" t="s">
        <v>8</v>
      </c>
      <c r="C10406" s="2" t="s">
        <v>18</v>
      </c>
      <c r="D10406" s="2" t="s">
        <v>19</v>
      </c>
      <c r="E10406" s="2" t="s">
        <v>11</v>
      </c>
      <c r="F10406" s="2">
        <v>2013</v>
      </c>
      <c r="G10406" s="2">
        <v>440470.223</v>
      </c>
      <c r="I10406" s="2">
        <f t="shared" si="162"/>
        <v>57</v>
      </c>
      <c r="J10406" s="2">
        <f>VLOOKUP(A10406,Urbanizaton!$B$2:$BI$265,I10406)</f>
        <v>68.686000000000007</v>
      </c>
      <c r="K10406" s="2">
        <f>VLOOKUP(A10406,Population!$B$2:$BI$265,I10406)</f>
        <v>60233948</v>
      </c>
      <c r="L10406" s="2" t="str">
        <f>VLOOKUP(A10406,Region!$C$1:$G$241,5)</f>
        <v>Europe</v>
      </c>
    </row>
    <row r="10407" spans="1:12" x14ac:dyDescent="0.55000000000000004">
      <c r="A10407" s="2" t="s">
        <v>33</v>
      </c>
      <c r="B10407" s="2" t="s">
        <v>8</v>
      </c>
      <c r="C10407" s="2" t="s">
        <v>14</v>
      </c>
      <c r="D10407" s="2" t="s">
        <v>13</v>
      </c>
      <c r="E10407" s="2" t="s">
        <v>11</v>
      </c>
      <c r="F10407" s="2">
        <v>2013</v>
      </c>
      <c r="G10407" s="2">
        <v>820.14200000000005</v>
      </c>
      <c r="I10407" s="2">
        <f t="shared" si="162"/>
        <v>57</v>
      </c>
      <c r="J10407" s="2">
        <f>VLOOKUP(A10407,Urbanizaton!$B$2:$BI$265,I10407)</f>
        <v>68.686000000000007</v>
      </c>
      <c r="K10407" s="2">
        <f>VLOOKUP(A10407,Population!$B$2:$BI$265,I10407)</f>
        <v>60233948</v>
      </c>
      <c r="L10407" s="2" t="str">
        <f>VLOOKUP(A10407,Region!$C$1:$G$241,5)</f>
        <v>Europe</v>
      </c>
    </row>
    <row r="10408" spans="1:12" x14ac:dyDescent="0.55000000000000004">
      <c r="A10408" s="2" t="s">
        <v>33</v>
      </c>
      <c r="B10408" s="2" t="s">
        <v>8</v>
      </c>
      <c r="C10408" s="2" t="s">
        <v>14</v>
      </c>
      <c r="D10408" s="2" t="s">
        <v>20</v>
      </c>
      <c r="E10408" s="2" t="s">
        <v>11</v>
      </c>
      <c r="F10408" s="2">
        <v>2013</v>
      </c>
      <c r="G10408" s="2">
        <v>13.406000000000001</v>
      </c>
      <c r="I10408" s="2">
        <f t="shared" si="162"/>
        <v>57</v>
      </c>
      <c r="J10408" s="2">
        <f>VLOOKUP(A10408,Urbanizaton!$B$2:$BI$265,I10408)</f>
        <v>68.686000000000007</v>
      </c>
      <c r="K10408" s="2">
        <f>VLOOKUP(A10408,Population!$B$2:$BI$265,I10408)</f>
        <v>60233948</v>
      </c>
      <c r="L10408" s="2" t="str">
        <f>VLOOKUP(A10408,Region!$C$1:$G$241,5)</f>
        <v>Europe</v>
      </c>
    </row>
    <row r="10409" spans="1:12" x14ac:dyDescent="0.55000000000000004">
      <c r="A10409" s="2" t="s">
        <v>33</v>
      </c>
      <c r="B10409" s="2" t="s">
        <v>8</v>
      </c>
      <c r="C10409" s="2" t="s">
        <v>15</v>
      </c>
      <c r="D10409" s="2" t="s">
        <v>13</v>
      </c>
      <c r="E10409" s="2" t="s">
        <v>11</v>
      </c>
      <c r="F10409" s="2">
        <v>2013</v>
      </c>
      <c r="G10409" s="2">
        <v>145.42099999999999</v>
      </c>
      <c r="I10409" s="2">
        <f t="shared" si="162"/>
        <v>57</v>
      </c>
      <c r="J10409" s="2">
        <f>VLOOKUP(A10409,Urbanizaton!$B$2:$BI$265,I10409)</f>
        <v>68.686000000000007</v>
      </c>
      <c r="K10409" s="2">
        <f>VLOOKUP(A10409,Population!$B$2:$BI$265,I10409)</f>
        <v>60233948</v>
      </c>
      <c r="L10409" s="2" t="str">
        <f>VLOOKUP(A10409,Region!$C$1:$G$241,5)</f>
        <v>Europe</v>
      </c>
    </row>
    <row r="10410" spans="1:12" x14ac:dyDescent="0.55000000000000004">
      <c r="A10410" s="2" t="s">
        <v>33</v>
      </c>
      <c r="B10410" s="2" t="s">
        <v>8</v>
      </c>
      <c r="C10410" s="2" t="s">
        <v>15</v>
      </c>
      <c r="D10410" s="2" t="s">
        <v>20</v>
      </c>
      <c r="E10410" s="2" t="s">
        <v>11</v>
      </c>
      <c r="F10410" s="2">
        <v>2013</v>
      </c>
      <c r="G10410" s="2">
        <v>2.3769999999999998</v>
      </c>
      <c r="I10410" s="2">
        <f t="shared" si="162"/>
        <v>57</v>
      </c>
      <c r="J10410" s="2">
        <f>VLOOKUP(A10410,Urbanizaton!$B$2:$BI$265,I10410)</f>
        <v>68.686000000000007</v>
      </c>
      <c r="K10410" s="2">
        <f>VLOOKUP(A10410,Population!$B$2:$BI$265,I10410)</f>
        <v>60233948</v>
      </c>
      <c r="L10410" s="2" t="str">
        <f>VLOOKUP(A10410,Region!$C$1:$G$241,5)</f>
        <v>Europe</v>
      </c>
    </row>
    <row r="10411" spans="1:12" x14ac:dyDescent="0.55000000000000004">
      <c r="A10411" s="2" t="s">
        <v>33</v>
      </c>
      <c r="B10411" s="2" t="s">
        <v>8</v>
      </c>
      <c r="C10411" s="2" t="s">
        <v>16</v>
      </c>
      <c r="D10411" s="2" t="s">
        <v>13</v>
      </c>
      <c r="E10411" s="2" t="s">
        <v>11</v>
      </c>
      <c r="F10411" s="2">
        <v>2013</v>
      </c>
      <c r="G10411" s="2">
        <v>907.96400000000006</v>
      </c>
      <c r="I10411" s="2">
        <f t="shared" si="162"/>
        <v>57</v>
      </c>
      <c r="J10411" s="2">
        <f>VLOOKUP(A10411,Urbanizaton!$B$2:$BI$265,I10411)</f>
        <v>68.686000000000007</v>
      </c>
      <c r="K10411" s="2">
        <f>VLOOKUP(A10411,Population!$B$2:$BI$265,I10411)</f>
        <v>60233948</v>
      </c>
      <c r="L10411" s="2" t="str">
        <f>VLOOKUP(A10411,Region!$C$1:$G$241,5)</f>
        <v>Europe</v>
      </c>
    </row>
    <row r="10412" spans="1:12" x14ac:dyDescent="0.55000000000000004">
      <c r="A10412" s="2" t="s">
        <v>33</v>
      </c>
      <c r="B10412" s="2" t="s">
        <v>8</v>
      </c>
      <c r="C10412" s="2" t="s">
        <v>16</v>
      </c>
      <c r="D10412" s="2" t="s">
        <v>20</v>
      </c>
      <c r="E10412" s="2" t="s">
        <v>11</v>
      </c>
      <c r="F10412" s="2">
        <v>2013</v>
      </c>
      <c r="G10412" s="2">
        <v>14.840999999999999</v>
      </c>
      <c r="I10412" s="2">
        <f t="shared" si="162"/>
        <v>57</v>
      </c>
      <c r="J10412" s="2">
        <f>VLOOKUP(A10412,Urbanizaton!$B$2:$BI$265,I10412)</f>
        <v>68.686000000000007</v>
      </c>
      <c r="K10412" s="2">
        <f>VLOOKUP(A10412,Population!$B$2:$BI$265,I10412)</f>
        <v>60233948</v>
      </c>
      <c r="L10412" s="2" t="str">
        <f>VLOOKUP(A10412,Region!$C$1:$G$241,5)</f>
        <v>Europe</v>
      </c>
    </row>
    <row r="10413" spans="1:12" x14ac:dyDescent="0.55000000000000004">
      <c r="A10413" s="2" t="s">
        <v>33</v>
      </c>
      <c r="B10413" s="2" t="s">
        <v>8</v>
      </c>
      <c r="C10413" s="2" t="s">
        <v>12</v>
      </c>
      <c r="D10413" s="2" t="s">
        <v>13</v>
      </c>
      <c r="E10413" s="2" t="s">
        <v>11</v>
      </c>
      <c r="F10413" s="2">
        <v>2014</v>
      </c>
      <c r="G10413" s="2">
        <v>2337.3589999999999</v>
      </c>
      <c r="I10413" s="2">
        <f t="shared" si="162"/>
        <v>58</v>
      </c>
      <c r="J10413" s="2">
        <f>VLOOKUP(A10413,Urbanizaton!$B$2:$BI$265,I10413)</f>
        <v>68.820999999999998</v>
      </c>
      <c r="K10413" s="2">
        <f>VLOOKUP(A10413,Population!$B$2:$BI$265,I10413)</f>
        <v>60789140</v>
      </c>
      <c r="L10413" s="2" t="str">
        <f>VLOOKUP(A10413,Region!$C$1:$G$241,5)</f>
        <v>Europe</v>
      </c>
    </row>
    <row r="10414" spans="1:12" x14ac:dyDescent="0.55000000000000004">
      <c r="A10414" s="2" t="s">
        <v>33</v>
      </c>
      <c r="B10414" s="2" t="s">
        <v>8</v>
      </c>
      <c r="C10414" s="2" t="s">
        <v>12</v>
      </c>
      <c r="D10414" s="2" t="s">
        <v>20</v>
      </c>
      <c r="E10414" s="2" t="s">
        <v>11</v>
      </c>
      <c r="F10414" s="2">
        <v>2014</v>
      </c>
      <c r="G10414" s="2">
        <v>38.057000000000002</v>
      </c>
      <c r="I10414" s="2">
        <f t="shared" si="162"/>
        <v>58</v>
      </c>
      <c r="J10414" s="2">
        <f>VLOOKUP(A10414,Urbanizaton!$B$2:$BI$265,I10414)</f>
        <v>68.820999999999998</v>
      </c>
      <c r="K10414" s="2">
        <f>VLOOKUP(A10414,Population!$B$2:$BI$265,I10414)</f>
        <v>60789140</v>
      </c>
      <c r="L10414" s="2" t="str">
        <f>VLOOKUP(A10414,Region!$C$1:$G$241,5)</f>
        <v>Europe</v>
      </c>
    </row>
    <row r="10415" spans="1:12" x14ac:dyDescent="0.55000000000000004">
      <c r="A10415" s="2" t="s">
        <v>33</v>
      </c>
      <c r="B10415" s="2" t="s">
        <v>8</v>
      </c>
      <c r="C10415" s="2" t="s">
        <v>9</v>
      </c>
      <c r="D10415" s="2" t="s">
        <v>10</v>
      </c>
      <c r="E10415" s="2" t="s">
        <v>11</v>
      </c>
      <c r="F10415" s="2">
        <v>2014</v>
      </c>
      <c r="G10415" s="2">
        <v>319.70999999999998</v>
      </c>
      <c r="I10415" s="2">
        <f t="shared" si="162"/>
        <v>58</v>
      </c>
      <c r="J10415" s="2">
        <f>VLOOKUP(A10415,Urbanizaton!$B$2:$BI$265,I10415)</f>
        <v>68.820999999999998</v>
      </c>
      <c r="K10415" s="2">
        <f>VLOOKUP(A10415,Population!$B$2:$BI$265,I10415)</f>
        <v>60789140</v>
      </c>
      <c r="L10415" s="2" t="str">
        <f>VLOOKUP(A10415,Region!$C$1:$G$241,5)</f>
        <v>Europe</v>
      </c>
    </row>
    <row r="10416" spans="1:12" x14ac:dyDescent="0.55000000000000004">
      <c r="A10416" s="2" t="s">
        <v>33</v>
      </c>
      <c r="B10416" s="2" t="s">
        <v>8</v>
      </c>
      <c r="C10416" s="2" t="s">
        <v>9</v>
      </c>
      <c r="D10416" s="2" t="s">
        <v>17</v>
      </c>
      <c r="E10416" s="2" t="s">
        <v>11</v>
      </c>
      <c r="F10416" s="2">
        <v>2014</v>
      </c>
      <c r="G10416" s="2">
        <v>5.26</v>
      </c>
      <c r="I10416" s="2">
        <f t="shared" si="162"/>
        <v>58</v>
      </c>
      <c r="J10416" s="2">
        <f>VLOOKUP(A10416,Urbanizaton!$B$2:$BI$265,I10416)</f>
        <v>68.820999999999998</v>
      </c>
      <c r="K10416" s="2">
        <f>VLOOKUP(A10416,Population!$B$2:$BI$265,I10416)</f>
        <v>60789140</v>
      </c>
      <c r="L10416" s="2" t="str">
        <f>VLOOKUP(A10416,Region!$C$1:$G$241,5)</f>
        <v>Europe</v>
      </c>
    </row>
    <row r="10417" spans="1:12" x14ac:dyDescent="0.55000000000000004">
      <c r="A10417" s="2" t="s">
        <v>33</v>
      </c>
      <c r="B10417" s="2" t="s">
        <v>8</v>
      </c>
      <c r="C10417" s="2" t="s">
        <v>18</v>
      </c>
      <c r="D10417" s="2" t="s">
        <v>17</v>
      </c>
      <c r="E10417" s="2" t="s">
        <v>11</v>
      </c>
      <c r="F10417" s="2">
        <v>2014</v>
      </c>
      <c r="G10417" s="2">
        <v>6.8929999999999998</v>
      </c>
      <c r="I10417" s="2">
        <f t="shared" si="162"/>
        <v>58</v>
      </c>
      <c r="J10417" s="2">
        <f>VLOOKUP(A10417,Urbanizaton!$B$2:$BI$265,I10417)</f>
        <v>68.820999999999998</v>
      </c>
      <c r="K10417" s="2">
        <f>VLOOKUP(A10417,Population!$B$2:$BI$265,I10417)</f>
        <v>60789140</v>
      </c>
      <c r="L10417" s="2" t="str">
        <f>VLOOKUP(A10417,Region!$C$1:$G$241,5)</f>
        <v>Europe</v>
      </c>
    </row>
    <row r="10418" spans="1:12" x14ac:dyDescent="0.55000000000000004">
      <c r="A10418" s="2" t="s">
        <v>33</v>
      </c>
      <c r="B10418" s="2" t="s">
        <v>8</v>
      </c>
      <c r="C10418" s="2" t="s">
        <v>18</v>
      </c>
      <c r="D10418" s="2" t="s">
        <v>19</v>
      </c>
      <c r="E10418" s="2" t="s">
        <v>11</v>
      </c>
      <c r="F10418" s="2">
        <v>2014</v>
      </c>
      <c r="G10418" s="2">
        <v>423323.98599999998</v>
      </c>
      <c r="I10418" s="2">
        <f t="shared" si="162"/>
        <v>58</v>
      </c>
      <c r="J10418" s="2">
        <f>VLOOKUP(A10418,Urbanizaton!$B$2:$BI$265,I10418)</f>
        <v>68.820999999999998</v>
      </c>
      <c r="K10418" s="2">
        <f>VLOOKUP(A10418,Population!$B$2:$BI$265,I10418)</f>
        <v>60789140</v>
      </c>
      <c r="L10418" s="2" t="str">
        <f>VLOOKUP(A10418,Region!$C$1:$G$241,5)</f>
        <v>Europe</v>
      </c>
    </row>
    <row r="10419" spans="1:12" x14ac:dyDescent="0.55000000000000004">
      <c r="A10419" s="2" t="s">
        <v>33</v>
      </c>
      <c r="B10419" s="2" t="s">
        <v>8</v>
      </c>
      <c r="C10419" s="2" t="s">
        <v>14</v>
      </c>
      <c r="D10419" s="2" t="s">
        <v>13</v>
      </c>
      <c r="E10419" s="2" t="s">
        <v>11</v>
      </c>
      <c r="F10419" s="2">
        <v>2014</v>
      </c>
      <c r="G10419" s="2">
        <v>794.82299999999998</v>
      </c>
      <c r="I10419" s="2">
        <f t="shared" si="162"/>
        <v>58</v>
      </c>
      <c r="J10419" s="2">
        <f>VLOOKUP(A10419,Urbanizaton!$B$2:$BI$265,I10419)</f>
        <v>68.820999999999998</v>
      </c>
      <c r="K10419" s="2">
        <f>VLOOKUP(A10419,Population!$B$2:$BI$265,I10419)</f>
        <v>60789140</v>
      </c>
      <c r="L10419" s="2" t="str">
        <f>VLOOKUP(A10419,Region!$C$1:$G$241,5)</f>
        <v>Europe</v>
      </c>
    </row>
    <row r="10420" spans="1:12" x14ac:dyDescent="0.55000000000000004">
      <c r="A10420" s="2" t="s">
        <v>33</v>
      </c>
      <c r="B10420" s="2" t="s">
        <v>8</v>
      </c>
      <c r="C10420" s="2" t="s">
        <v>14</v>
      </c>
      <c r="D10420" s="2" t="s">
        <v>20</v>
      </c>
      <c r="E10420" s="2" t="s">
        <v>11</v>
      </c>
      <c r="F10420" s="2">
        <v>2014</v>
      </c>
      <c r="G10420" s="2">
        <v>12.941000000000001</v>
      </c>
      <c r="I10420" s="2">
        <f t="shared" si="162"/>
        <v>58</v>
      </c>
      <c r="J10420" s="2">
        <f>VLOOKUP(A10420,Urbanizaton!$B$2:$BI$265,I10420)</f>
        <v>68.820999999999998</v>
      </c>
      <c r="K10420" s="2">
        <f>VLOOKUP(A10420,Population!$B$2:$BI$265,I10420)</f>
        <v>60789140</v>
      </c>
      <c r="L10420" s="2" t="str">
        <f>VLOOKUP(A10420,Region!$C$1:$G$241,5)</f>
        <v>Europe</v>
      </c>
    </row>
    <row r="10421" spans="1:12" x14ac:dyDescent="0.55000000000000004">
      <c r="A10421" s="2" t="s">
        <v>33</v>
      </c>
      <c r="B10421" s="2" t="s">
        <v>8</v>
      </c>
      <c r="C10421" s="2" t="s">
        <v>15</v>
      </c>
      <c r="D10421" s="2" t="s">
        <v>13</v>
      </c>
      <c r="E10421" s="2" t="s">
        <v>11</v>
      </c>
      <c r="F10421" s="2">
        <v>2014</v>
      </c>
      <c r="G10421" s="2">
        <v>130.79300000000001</v>
      </c>
      <c r="I10421" s="2">
        <f t="shared" si="162"/>
        <v>58</v>
      </c>
      <c r="J10421" s="2">
        <f>VLOOKUP(A10421,Urbanizaton!$B$2:$BI$265,I10421)</f>
        <v>68.820999999999998</v>
      </c>
      <c r="K10421" s="2">
        <f>VLOOKUP(A10421,Population!$B$2:$BI$265,I10421)</f>
        <v>60789140</v>
      </c>
      <c r="L10421" s="2" t="str">
        <f>VLOOKUP(A10421,Region!$C$1:$G$241,5)</f>
        <v>Europe</v>
      </c>
    </row>
    <row r="10422" spans="1:12" x14ac:dyDescent="0.55000000000000004">
      <c r="A10422" s="2" t="s">
        <v>33</v>
      </c>
      <c r="B10422" s="2" t="s">
        <v>8</v>
      </c>
      <c r="C10422" s="2" t="s">
        <v>15</v>
      </c>
      <c r="D10422" s="2" t="s">
        <v>20</v>
      </c>
      <c r="E10422" s="2" t="s">
        <v>11</v>
      </c>
      <c r="F10422" s="2">
        <v>2014</v>
      </c>
      <c r="G10422" s="2">
        <v>2.13</v>
      </c>
      <c r="I10422" s="2">
        <f t="shared" si="162"/>
        <v>58</v>
      </c>
      <c r="J10422" s="2">
        <f>VLOOKUP(A10422,Urbanizaton!$B$2:$BI$265,I10422)</f>
        <v>68.820999999999998</v>
      </c>
      <c r="K10422" s="2">
        <f>VLOOKUP(A10422,Population!$B$2:$BI$265,I10422)</f>
        <v>60789140</v>
      </c>
      <c r="L10422" s="2" t="str">
        <f>VLOOKUP(A10422,Region!$C$1:$G$241,5)</f>
        <v>Europe</v>
      </c>
    </row>
    <row r="10423" spans="1:12" x14ac:dyDescent="0.55000000000000004">
      <c r="A10423" s="2" t="s">
        <v>33</v>
      </c>
      <c r="B10423" s="2" t="s">
        <v>8</v>
      </c>
      <c r="C10423" s="2" t="s">
        <v>16</v>
      </c>
      <c r="D10423" s="2" t="s">
        <v>13</v>
      </c>
      <c r="E10423" s="2" t="s">
        <v>11</v>
      </c>
      <c r="F10423" s="2">
        <v>2014</v>
      </c>
      <c r="G10423" s="2">
        <v>848.50199999999995</v>
      </c>
      <c r="I10423" s="2">
        <f t="shared" si="162"/>
        <v>58</v>
      </c>
      <c r="J10423" s="2">
        <f>VLOOKUP(A10423,Urbanizaton!$B$2:$BI$265,I10423)</f>
        <v>68.820999999999998</v>
      </c>
      <c r="K10423" s="2">
        <f>VLOOKUP(A10423,Population!$B$2:$BI$265,I10423)</f>
        <v>60789140</v>
      </c>
      <c r="L10423" s="2" t="str">
        <f>VLOOKUP(A10423,Region!$C$1:$G$241,5)</f>
        <v>Europe</v>
      </c>
    </row>
    <row r="10424" spans="1:12" x14ac:dyDescent="0.55000000000000004">
      <c r="A10424" s="2" t="s">
        <v>33</v>
      </c>
      <c r="B10424" s="2" t="s">
        <v>8</v>
      </c>
      <c r="C10424" s="2" t="s">
        <v>16</v>
      </c>
      <c r="D10424" s="2" t="s">
        <v>20</v>
      </c>
      <c r="E10424" s="2" t="s">
        <v>11</v>
      </c>
      <c r="F10424" s="2">
        <v>2014</v>
      </c>
      <c r="G10424" s="2">
        <v>13.815</v>
      </c>
      <c r="I10424" s="2">
        <f t="shared" si="162"/>
        <v>58</v>
      </c>
      <c r="J10424" s="2">
        <f>VLOOKUP(A10424,Urbanizaton!$B$2:$BI$265,I10424)</f>
        <v>68.820999999999998</v>
      </c>
      <c r="K10424" s="2">
        <f>VLOOKUP(A10424,Population!$B$2:$BI$265,I10424)</f>
        <v>60789140</v>
      </c>
      <c r="L10424" s="2" t="str">
        <f>VLOOKUP(A10424,Region!$C$1:$G$241,5)</f>
        <v>Europe</v>
      </c>
    </row>
    <row r="10425" spans="1:12" x14ac:dyDescent="0.55000000000000004">
      <c r="A10425" s="2" t="s">
        <v>33</v>
      </c>
      <c r="B10425" s="2" t="s">
        <v>8</v>
      </c>
      <c r="C10425" s="2" t="s">
        <v>18</v>
      </c>
      <c r="D10425" s="2" t="s">
        <v>17</v>
      </c>
      <c r="E10425" s="2" t="s">
        <v>11</v>
      </c>
      <c r="F10425" s="2">
        <v>2015</v>
      </c>
      <c r="G10425" s="2">
        <v>7.0250000000000004</v>
      </c>
      <c r="I10425" s="2">
        <f t="shared" si="162"/>
        <v>59</v>
      </c>
      <c r="J10425" s="2">
        <f>VLOOKUP(A10425,Urbanizaton!$B$2:$BI$265,I10425)</f>
        <v>68.963999999999999</v>
      </c>
      <c r="K10425" s="2">
        <f>VLOOKUP(A10425,Population!$B$2:$BI$265,I10425)</f>
        <v>60730582</v>
      </c>
      <c r="L10425" s="2" t="str">
        <f>VLOOKUP(A10425,Region!$C$1:$G$241,5)</f>
        <v>Europe</v>
      </c>
    </row>
    <row r="10426" spans="1:12" x14ac:dyDescent="0.55000000000000004">
      <c r="A10426" s="2" t="s">
        <v>33</v>
      </c>
      <c r="B10426" s="2" t="s">
        <v>8</v>
      </c>
      <c r="C10426" s="2" t="s">
        <v>18</v>
      </c>
      <c r="D10426" s="2" t="s">
        <v>19</v>
      </c>
      <c r="E10426" s="2" t="s">
        <v>11</v>
      </c>
      <c r="F10426" s="2">
        <v>2015</v>
      </c>
      <c r="G10426" s="2">
        <v>433024.53899999999</v>
      </c>
      <c r="I10426" s="2">
        <f t="shared" si="162"/>
        <v>59</v>
      </c>
      <c r="J10426" s="2">
        <f>VLOOKUP(A10426,Urbanizaton!$B$2:$BI$265,I10426)</f>
        <v>68.963999999999999</v>
      </c>
      <c r="K10426" s="2">
        <f>VLOOKUP(A10426,Population!$B$2:$BI$265,I10426)</f>
        <v>60730582</v>
      </c>
      <c r="L10426" s="2" t="str">
        <f>VLOOKUP(A10426,Region!$C$1:$G$241,5)</f>
        <v>Europe</v>
      </c>
    </row>
    <row r="10427" spans="1:12" x14ac:dyDescent="0.55000000000000004">
      <c r="A10427" s="2" t="s">
        <v>129</v>
      </c>
      <c r="B10427" s="2" t="s">
        <v>8</v>
      </c>
      <c r="C10427" s="2" t="s">
        <v>9</v>
      </c>
      <c r="D10427" s="2" t="s">
        <v>10</v>
      </c>
      <c r="E10427" s="2" t="s">
        <v>11</v>
      </c>
      <c r="F10427" s="2">
        <v>1971</v>
      </c>
      <c r="G10427" s="2">
        <v>5.53</v>
      </c>
      <c r="I10427" s="2">
        <f t="shared" si="162"/>
        <v>15</v>
      </c>
      <c r="J10427" s="2">
        <f>VLOOKUP(A10427,Urbanizaton!$B$2:$BI$265,I10427)</f>
        <v>41.857999999999997</v>
      </c>
      <c r="K10427" s="2">
        <f>VLOOKUP(A10427,Population!$B$2:$BI$265,I10427)</f>
        <v>1904016</v>
      </c>
      <c r="L10427" s="2" t="str">
        <f>VLOOKUP(A10427,Region!$C$1:$G$241,5)</f>
        <v>Central America</v>
      </c>
    </row>
    <row r="10428" spans="1:12" x14ac:dyDescent="0.55000000000000004">
      <c r="A10428" s="2" t="s">
        <v>129</v>
      </c>
      <c r="B10428" s="2" t="s">
        <v>8</v>
      </c>
      <c r="C10428" s="2" t="s">
        <v>9</v>
      </c>
      <c r="D10428" s="2" t="s">
        <v>17</v>
      </c>
      <c r="E10428" s="2" t="s">
        <v>11</v>
      </c>
      <c r="F10428" s="2">
        <v>1971</v>
      </c>
      <c r="G10428" s="2">
        <v>2.92</v>
      </c>
      <c r="I10428" s="2">
        <f t="shared" si="162"/>
        <v>15</v>
      </c>
      <c r="J10428" s="2">
        <f>VLOOKUP(A10428,Urbanizaton!$B$2:$BI$265,I10428)</f>
        <v>41.857999999999997</v>
      </c>
      <c r="K10428" s="2">
        <f>VLOOKUP(A10428,Population!$B$2:$BI$265,I10428)</f>
        <v>1904016</v>
      </c>
      <c r="L10428" s="2" t="str">
        <f>VLOOKUP(A10428,Region!$C$1:$G$241,5)</f>
        <v>Central America</v>
      </c>
    </row>
    <row r="10429" spans="1:12" x14ac:dyDescent="0.55000000000000004">
      <c r="A10429" s="2" t="s">
        <v>129</v>
      </c>
      <c r="B10429" s="2" t="s">
        <v>8</v>
      </c>
      <c r="C10429" s="2" t="s">
        <v>9</v>
      </c>
      <c r="D10429" s="2" t="s">
        <v>10</v>
      </c>
      <c r="E10429" s="2" t="s">
        <v>11</v>
      </c>
      <c r="F10429" s="2">
        <v>1972</v>
      </c>
      <c r="G10429" s="2">
        <v>6.08</v>
      </c>
      <c r="I10429" s="2">
        <f t="shared" si="162"/>
        <v>16</v>
      </c>
      <c r="J10429" s="2">
        <f>VLOOKUP(A10429,Urbanizaton!$B$2:$BI$265,I10429)</f>
        <v>42.395000000000003</v>
      </c>
      <c r="K10429" s="2">
        <f>VLOOKUP(A10429,Population!$B$2:$BI$265,I10429)</f>
        <v>1934828</v>
      </c>
      <c r="L10429" s="2" t="str">
        <f>VLOOKUP(A10429,Region!$C$1:$G$241,5)</f>
        <v>Central America</v>
      </c>
    </row>
    <row r="10430" spans="1:12" x14ac:dyDescent="0.55000000000000004">
      <c r="A10430" s="2" t="s">
        <v>129</v>
      </c>
      <c r="B10430" s="2" t="s">
        <v>8</v>
      </c>
      <c r="C10430" s="2" t="s">
        <v>9</v>
      </c>
      <c r="D10430" s="2" t="s">
        <v>17</v>
      </c>
      <c r="E10430" s="2" t="s">
        <v>11</v>
      </c>
      <c r="F10430" s="2">
        <v>1972</v>
      </c>
      <c r="G10430" s="2">
        <v>3.16</v>
      </c>
      <c r="I10430" s="2">
        <f t="shared" si="162"/>
        <v>16</v>
      </c>
      <c r="J10430" s="2">
        <f>VLOOKUP(A10430,Urbanizaton!$B$2:$BI$265,I10430)</f>
        <v>42.395000000000003</v>
      </c>
      <c r="K10430" s="2">
        <f>VLOOKUP(A10430,Population!$B$2:$BI$265,I10430)</f>
        <v>1934828</v>
      </c>
      <c r="L10430" s="2" t="str">
        <f>VLOOKUP(A10430,Region!$C$1:$G$241,5)</f>
        <v>Central America</v>
      </c>
    </row>
    <row r="10431" spans="1:12" x14ac:dyDescent="0.55000000000000004">
      <c r="A10431" s="2" t="s">
        <v>129</v>
      </c>
      <c r="B10431" s="2" t="s">
        <v>8</v>
      </c>
      <c r="C10431" s="2" t="s">
        <v>9</v>
      </c>
      <c r="D10431" s="2" t="s">
        <v>10</v>
      </c>
      <c r="E10431" s="2" t="s">
        <v>11</v>
      </c>
      <c r="F10431" s="2">
        <v>1973</v>
      </c>
      <c r="G10431" s="2">
        <v>8.06</v>
      </c>
      <c r="I10431" s="2">
        <f t="shared" si="162"/>
        <v>17</v>
      </c>
      <c r="J10431" s="2">
        <f>VLOOKUP(A10431,Urbanizaton!$B$2:$BI$265,I10431)</f>
        <v>42.933</v>
      </c>
      <c r="K10431" s="2">
        <f>VLOOKUP(A10431,Population!$B$2:$BI$265,I10431)</f>
        <v>1966700</v>
      </c>
      <c r="L10431" s="2" t="str">
        <f>VLOOKUP(A10431,Region!$C$1:$G$241,5)</f>
        <v>Central America</v>
      </c>
    </row>
    <row r="10432" spans="1:12" x14ac:dyDescent="0.55000000000000004">
      <c r="A10432" s="2" t="s">
        <v>129</v>
      </c>
      <c r="B10432" s="2" t="s">
        <v>8</v>
      </c>
      <c r="C10432" s="2" t="s">
        <v>9</v>
      </c>
      <c r="D10432" s="2" t="s">
        <v>17</v>
      </c>
      <c r="E10432" s="2" t="s">
        <v>11</v>
      </c>
      <c r="F10432" s="2">
        <v>1973</v>
      </c>
      <c r="G10432" s="2">
        <v>4.12</v>
      </c>
      <c r="I10432" s="2">
        <f t="shared" si="162"/>
        <v>17</v>
      </c>
      <c r="J10432" s="2">
        <f>VLOOKUP(A10432,Urbanizaton!$B$2:$BI$265,I10432)</f>
        <v>42.933</v>
      </c>
      <c r="K10432" s="2">
        <f>VLOOKUP(A10432,Population!$B$2:$BI$265,I10432)</f>
        <v>1966700</v>
      </c>
      <c r="L10432" s="2" t="str">
        <f>VLOOKUP(A10432,Region!$C$1:$G$241,5)</f>
        <v>Central America</v>
      </c>
    </row>
    <row r="10433" spans="1:12" x14ac:dyDescent="0.55000000000000004">
      <c r="A10433" s="2" t="s">
        <v>129</v>
      </c>
      <c r="B10433" s="2" t="s">
        <v>8</v>
      </c>
      <c r="C10433" s="2" t="s">
        <v>9</v>
      </c>
      <c r="D10433" s="2" t="s">
        <v>10</v>
      </c>
      <c r="E10433" s="2" t="s">
        <v>11</v>
      </c>
      <c r="F10433" s="2">
        <v>1974</v>
      </c>
      <c r="G10433" s="2">
        <v>7.41</v>
      </c>
      <c r="I10433" s="2">
        <f t="shared" si="162"/>
        <v>18</v>
      </c>
      <c r="J10433" s="2">
        <f>VLOOKUP(A10433,Urbanizaton!$B$2:$BI$265,I10433)</f>
        <v>43.472000000000001</v>
      </c>
      <c r="K10433" s="2">
        <f>VLOOKUP(A10433,Population!$B$2:$BI$265,I10433)</f>
        <v>1998034</v>
      </c>
      <c r="L10433" s="2" t="str">
        <f>VLOOKUP(A10433,Region!$C$1:$G$241,5)</f>
        <v>Central America</v>
      </c>
    </row>
    <row r="10434" spans="1:12" x14ac:dyDescent="0.55000000000000004">
      <c r="A10434" s="2" t="s">
        <v>129</v>
      </c>
      <c r="B10434" s="2" t="s">
        <v>8</v>
      </c>
      <c r="C10434" s="2" t="s">
        <v>9</v>
      </c>
      <c r="D10434" s="2" t="s">
        <v>17</v>
      </c>
      <c r="E10434" s="2" t="s">
        <v>11</v>
      </c>
      <c r="F10434" s="2">
        <v>1974</v>
      </c>
      <c r="G10434" s="2">
        <v>3.73</v>
      </c>
      <c r="I10434" s="2">
        <f t="shared" si="162"/>
        <v>18</v>
      </c>
      <c r="J10434" s="2">
        <f>VLOOKUP(A10434,Urbanizaton!$B$2:$BI$265,I10434)</f>
        <v>43.472000000000001</v>
      </c>
      <c r="K10434" s="2">
        <f>VLOOKUP(A10434,Population!$B$2:$BI$265,I10434)</f>
        <v>1998034</v>
      </c>
      <c r="L10434" s="2" t="str">
        <f>VLOOKUP(A10434,Region!$C$1:$G$241,5)</f>
        <v>Central America</v>
      </c>
    </row>
    <row r="10435" spans="1:12" x14ac:dyDescent="0.55000000000000004">
      <c r="A10435" s="2" t="s">
        <v>129</v>
      </c>
      <c r="B10435" s="2" t="s">
        <v>8</v>
      </c>
      <c r="C10435" s="2" t="s">
        <v>9</v>
      </c>
      <c r="D10435" s="2" t="s">
        <v>10</v>
      </c>
      <c r="E10435" s="2" t="s">
        <v>11</v>
      </c>
      <c r="F10435" s="2">
        <v>1975</v>
      </c>
      <c r="G10435" s="2">
        <v>7.45</v>
      </c>
      <c r="I10435" s="2">
        <f t="shared" ref="I10435:I10498" si="163">IF(F10435=1960,4,F10435-1960+4)</f>
        <v>19</v>
      </c>
      <c r="J10435" s="2">
        <f>VLOOKUP(A10435,Urbanizaton!$B$2:$BI$265,I10435)</f>
        <v>44.012999999999998</v>
      </c>
      <c r="K10435" s="2">
        <f>VLOOKUP(A10435,Population!$B$2:$BI$265,I10435)</f>
        <v>2027737</v>
      </c>
      <c r="L10435" s="2" t="str">
        <f>VLOOKUP(A10435,Region!$C$1:$G$241,5)</f>
        <v>Central America</v>
      </c>
    </row>
    <row r="10436" spans="1:12" x14ac:dyDescent="0.55000000000000004">
      <c r="A10436" s="2" t="s">
        <v>129</v>
      </c>
      <c r="B10436" s="2" t="s">
        <v>8</v>
      </c>
      <c r="C10436" s="2" t="s">
        <v>9</v>
      </c>
      <c r="D10436" s="2" t="s">
        <v>17</v>
      </c>
      <c r="E10436" s="2" t="s">
        <v>11</v>
      </c>
      <c r="F10436" s="2">
        <v>1975</v>
      </c>
      <c r="G10436" s="2">
        <v>3.7</v>
      </c>
      <c r="I10436" s="2">
        <f t="shared" si="163"/>
        <v>19</v>
      </c>
      <c r="J10436" s="2">
        <f>VLOOKUP(A10436,Urbanizaton!$B$2:$BI$265,I10436)</f>
        <v>44.012999999999998</v>
      </c>
      <c r="K10436" s="2">
        <f>VLOOKUP(A10436,Population!$B$2:$BI$265,I10436)</f>
        <v>2027737</v>
      </c>
      <c r="L10436" s="2" t="str">
        <f>VLOOKUP(A10436,Region!$C$1:$G$241,5)</f>
        <v>Central America</v>
      </c>
    </row>
    <row r="10437" spans="1:12" x14ac:dyDescent="0.55000000000000004">
      <c r="A10437" s="2" t="s">
        <v>129</v>
      </c>
      <c r="B10437" s="2" t="s">
        <v>8</v>
      </c>
      <c r="C10437" s="2" t="s">
        <v>9</v>
      </c>
      <c r="D10437" s="2" t="s">
        <v>10</v>
      </c>
      <c r="E10437" s="2" t="s">
        <v>11</v>
      </c>
      <c r="F10437" s="2">
        <v>1976</v>
      </c>
      <c r="G10437" s="2">
        <v>6.2</v>
      </c>
      <c r="I10437" s="2">
        <f t="shared" si="163"/>
        <v>20</v>
      </c>
      <c r="J10437" s="2">
        <f>VLOOKUP(A10437,Urbanizaton!$B$2:$BI$265,I10437)</f>
        <v>44.557000000000002</v>
      </c>
      <c r="K10437" s="2">
        <f>VLOOKUP(A10437,Population!$B$2:$BI$265,I10437)</f>
        <v>2055085</v>
      </c>
      <c r="L10437" s="2" t="str">
        <f>VLOOKUP(A10437,Region!$C$1:$G$241,5)</f>
        <v>Central America</v>
      </c>
    </row>
    <row r="10438" spans="1:12" x14ac:dyDescent="0.55000000000000004">
      <c r="A10438" s="2" t="s">
        <v>129</v>
      </c>
      <c r="B10438" s="2" t="s">
        <v>8</v>
      </c>
      <c r="C10438" s="2" t="s">
        <v>9</v>
      </c>
      <c r="D10438" s="2" t="s">
        <v>17</v>
      </c>
      <c r="E10438" s="2" t="s">
        <v>11</v>
      </c>
      <c r="F10438" s="2">
        <v>1976</v>
      </c>
      <c r="G10438" s="2">
        <v>3.04</v>
      </c>
      <c r="I10438" s="2">
        <f t="shared" si="163"/>
        <v>20</v>
      </c>
      <c r="J10438" s="2">
        <f>VLOOKUP(A10438,Urbanizaton!$B$2:$BI$265,I10438)</f>
        <v>44.557000000000002</v>
      </c>
      <c r="K10438" s="2">
        <f>VLOOKUP(A10438,Population!$B$2:$BI$265,I10438)</f>
        <v>2055085</v>
      </c>
      <c r="L10438" s="2" t="str">
        <f>VLOOKUP(A10438,Region!$C$1:$G$241,5)</f>
        <v>Central America</v>
      </c>
    </row>
    <row r="10439" spans="1:12" x14ac:dyDescent="0.55000000000000004">
      <c r="A10439" s="2" t="s">
        <v>129</v>
      </c>
      <c r="B10439" s="2" t="s">
        <v>8</v>
      </c>
      <c r="C10439" s="2" t="s">
        <v>9</v>
      </c>
      <c r="D10439" s="2" t="s">
        <v>10</v>
      </c>
      <c r="E10439" s="2" t="s">
        <v>11</v>
      </c>
      <c r="F10439" s="2">
        <v>1977</v>
      </c>
      <c r="G10439" s="2">
        <v>6.84</v>
      </c>
      <c r="I10439" s="2">
        <f t="shared" si="163"/>
        <v>21</v>
      </c>
      <c r="J10439" s="2">
        <f>VLOOKUP(A10439,Urbanizaton!$B$2:$BI$265,I10439)</f>
        <v>45.1</v>
      </c>
      <c r="K10439" s="2">
        <f>VLOOKUP(A10439,Population!$B$2:$BI$265,I10439)</f>
        <v>2080538</v>
      </c>
      <c r="L10439" s="2" t="str">
        <f>VLOOKUP(A10439,Region!$C$1:$G$241,5)</f>
        <v>Central America</v>
      </c>
    </row>
    <row r="10440" spans="1:12" x14ac:dyDescent="0.55000000000000004">
      <c r="A10440" s="2" t="s">
        <v>129</v>
      </c>
      <c r="B10440" s="2" t="s">
        <v>8</v>
      </c>
      <c r="C10440" s="2" t="s">
        <v>9</v>
      </c>
      <c r="D10440" s="2" t="s">
        <v>17</v>
      </c>
      <c r="E10440" s="2" t="s">
        <v>11</v>
      </c>
      <c r="F10440" s="2">
        <v>1977</v>
      </c>
      <c r="G10440" s="2">
        <v>3.32</v>
      </c>
      <c r="I10440" s="2">
        <f t="shared" si="163"/>
        <v>21</v>
      </c>
      <c r="J10440" s="2">
        <f>VLOOKUP(A10440,Urbanizaton!$B$2:$BI$265,I10440)</f>
        <v>45.1</v>
      </c>
      <c r="K10440" s="2">
        <f>VLOOKUP(A10440,Population!$B$2:$BI$265,I10440)</f>
        <v>2080538</v>
      </c>
      <c r="L10440" s="2" t="str">
        <f>VLOOKUP(A10440,Region!$C$1:$G$241,5)</f>
        <v>Central America</v>
      </c>
    </row>
    <row r="10441" spans="1:12" x14ac:dyDescent="0.55000000000000004">
      <c r="A10441" s="2" t="s">
        <v>129</v>
      </c>
      <c r="B10441" s="2" t="s">
        <v>8</v>
      </c>
      <c r="C10441" s="2" t="s">
        <v>9</v>
      </c>
      <c r="D10441" s="2" t="s">
        <v>10</v>
      </c>
      <c r="E10441" s="2" t="s">
        <v>11</v>
      </c>
      <c r="F10441" s="2">
        <v>1978</v>
      </c>
      <c r="G10441" s="2">
        <v>7</v>
      </c>
      <c r="I10441" s="2">
        <f t="shared" si="163"/>
        <v>22</v>
      </c>
      <c r="J10441" s="2">
        <f>VLOOKUP(A10441,Urbanizaton!$B$2:$BI$265,I10441)</f>
        <v>45.645000000000003</v>
      </c>
      <c r="K10441" s="2">
        <f>VLOOKUP(A10441,Population!$B$2:$BI$265,I10441)</f>
        <v>2105664</v>
      </c>
      <c r="L10441" s="2" t="str">
        <f>VLOOKUP(A10441,Region!$C$1:$G$241,5)</f>
        <v>Central America</v>
      </c>
    </row>
    <row r="10442" spans="1:12" x14ac:dyDescent="0.55000000000000004">
      <c r="A10442" s="2" t="s">
        <v>129</v>
      </c>
      <c r="B10442" s="2" t="s">
        <v>8</v>
      </c>
      <c r="C10442" s="2" t="s">
        <v>9</v>
      </c>
      <c r="D10442" s="2" t="s">
        <v>17</v>
      </c>
      <c r="E10442" s="2" t="s">
        <v>11</v>
      </c>
      <c r="F10442" s="2">
        <v>1978</v>
      </c>
      <c r="G10442" s="2">
        <v>3.36</v>
      </c>
      <c r="I10442" s="2">
        <f t="shared" si="163"/>
        <v>22</v>
      </c>
      <c r="J10442" s="2">
        <f>VLOOKUP(A10442,Urbanizaton!$B$2:$BI$265,I10442)</f>
        <v>45.645000000000003</v>
      </c>
      <c r="K10442" s="2">
        <f>VLOOKUP(A10442,Population!$B$2:$BI$265,I10442)</f>
        <v>2105664</v>
      </c>
      <c r="L10442" s="2" t="str">
        <f>VLOOKUP(A10442,Region!$C$1:$G$241,5)</f>
        <v>Central America</v>
      </c>
    </row>
    <row r="10443" spans="1:12" x14ac:dyDescent="0.55000000000000004">
      <c r="A10443" s="2" t="s">
        <v>129</v>
      </c>
      <c r="B10443" s="2" t="s">
        <v>8</v>
      </c>
      <c r="C10443" s="2" t="s">
        <v>9</v>
      </c>
      <c r="D10443" s="2" t="s">
        <v>10</v>
      </c>
      <c r="E10443" s="2" t="s">
        <v>11</v>
      </c>
      <c r="F10443" s="2">
        <v>1979</v>
      </c>
      <c r="G10443" s="2">
        <v>7</v>
      </c>
      <c r="I10443" s="2">
        <f t="shared" si="163"/>
        <v>23</v>
      </c>
      <c r="J10443" s="2">
        <f>VLOOKUP(A10443,Urbanizaton!$B$2:$BI$265,I10443)</f>
        <v>46.191000000000003</v>
      </c>
      <c r="K10443" s="2">
        <f>VLOOKUP(A10443,Population!$B$2:$BI$265,I10443)</f>
        <v>2132690</v>
      </c>
      <c r="L10443" s="2" t="str">
        <f>VLOOKUP(A10443,Region!$C$1:$G$241,5)</f>
        <v>Central America</v>
      </c>
    </row>
    <row r="10444" spans="1:12" x14ac:dyDescent="0.55000000000000004">
      <c r="A10444" s="2" t="s">
        <v>129</v>
      </c>
      <c r="B10444" s="2" t="s">
        <v>8</v>
      </c>
      <c r="C10444" s="2" t="s">
        <v>9</v>
      </c>
      <c r="D10444" s="2" t="s">
        <v>17</v>
      </c>
      <c r="E10444" s="2" t="s">
        <v>11</v>
      </c>
      <c r="F10444" s="2">
        <v>1979</v>
      </c>
      <c r="G10444" s="2">
        <v>3.33</v>
      </c>
      <c r="I10444" s="2">
        <f t="shared" si="163"/>
        <v>23</v>
      </c>
      <c r="J10444" s="2">
        <f>VLOOKUP(A10444,Urbanizaton!$B$2:$BI$265,I10444)</f>
        <v>46.191000000000003</v>
      </c>
      <c r="K10444" s="2">
        <f>VLOOKUP(A10444,Population!$B$2:$BI$265,I10444)</f>
        <v>2132690</v>
      </c>
      <c r="L10444" s="2" t="str">
        <f>VLOOKUP(A10444,Region!$C$1:$G$241,5)</f>
        <v>Central America</v>
      </c>
    </row>
    <row r="10445" spans="1:12" x14ac:dyDescent="0.55000000000000004">
      <c r="A10445" s="2" t="s">
        <v>129</v>
      </c>
      <c r="B10445" s="2" t="s">
        <v>8</v>
      </c>
      <c r="C10445" s="2" t="s">
        <v>9</v>
      </c>
      <c r="D10445" s="2" t="s">
        <v>10</v>
      </c>
      <c r="E10445" s="2" t="s">
        <v>11</v>
      </c>
      <c r="F10445" s="2">
        <v>1980</v>
      </c>
      <c r="G10445" s="2">
        <v>6.54</v>
      </c>
      <c r="I10445" s="2">
        <f t="shared" si="163"/>
        <v>24</v>
      </c>
      <c r="J10445" s="2">
        <f>VLOOKUP(A10445,Urbanizaton!$B$2:$BI$265,I10445)</f>
        <v>46.738999999999997</v>
      </c>
      <c r="K10445" s="2">
        <f>VLOOKUP(A10445,Population!$B$2:$BI$265,I10445)</f>
        <v>2163045</v>
      </c>
      <c r="L10445" s="2" t="str">
        <f>VLOOKUP(A10445,Region!$C$1:$G$241,5)</f>
        <v>Central America</v>
      </c>
    </row>
    <row r="10446" spans="1:12" x14ac:dyDescent="0.55000000000000004">
      <c r="A10446" s="2" t="s">
        <v>129</v>
      </c>
      <c r="B10446" s="2" t="s">
        <v>8</v>
      </c>
      <c r="C10446" s="2" t="s">
        <v>9</v>
      </c>
      <c r="D10446" s="2" t="s">
        <v>17</v>
      </c>
      <c r="E10446" s="2" t="s">
        <v>11</v>
      </c>
      <c r="F10446" s="2">
        <v>1980</v>
      </c>
      <c r="G10446" s="2">
        <v>3.07</v>
      </c>
      <c r="I10446" s="2">
        <f t="shared" si="163"/>
        <v>24</v>
      </c>
      <c r="J10446" s="2">
        <f>VLOOKUP(A10446,Urbanizaton!$B$2:$BI$265,I10446)</f>
        <v>46.738999999999997</v>
      </c>
      <c r="K10446" s="2">
        <f>VLOOKUP(A10446,Population!$B$2:$BI$265,I10446)</f>
        <v>2163045</v>
      </c>
      <c r="L10446" s="2" t="str">
        <f>VLOOKUP(A10446,Region!$C$1:$G$241,5)</f>
        <v>Central America</v>
      </c>
    </row>
    <row r="10447" spans="1:12" x14ac:dyDescent="0.55000000000000004">
      <c r="A10447" s="2" t="s">
        <v>129</v>
      </c>
      <c r="B10447" s="2" t="s">
        <v>8</v>
      </c>
      <c r="C10447" s="2" t="s">
        <v>9</v>
      </c>
      <c r="D10447" s="2" t="s">
        <v>10</v>
      </c>
      <c r="E10447" s="2" t="s">
        <v>11</v>
      </c>
      <c r="F10447" s="2">
        <v>1981</v>
      </c>
      <c r="G10447" s="2">
        <v>6.52</v>
      </c>
      <c r="I10447" s="2">
        <f t="shared" si="163"/>
        <v>25</v>
      </c>
      <c r="J10447" s="2">
        <f>VLOOKUP(A10447,Urbanizaton!$B$2:$BI$265,I10447)</f>
        <v>47.286000000000001</v>
      </c>
      <c r="K10447" s="2">
        <f>VLOOKUP(A10447,Population!$B$2:$BI$265,I10447)</f>
        <v>2197583</v>
      </c>
      <c r="L10447" s="2" t="str">
        <f>VLOOKUP(A10447,Region!$C$1:$G$241,5)</f>
        <v>Central America</v>
      </c>
    </row>
    <row r="10448" spans="1:12" x14ac:dyDescent="0.55000000000000004">
      <c r="A10448" s="2" t="s">
        <v>129</v>
      </c>
      <c r="B10448" s="2" t="s">
        <v>8</v>
      </c>
      <c r="C10448" s="2" t="s">
        <v>9</v>
      </c>
      <c r="D10448" s="2" t="s">
        <v>17</v>
      </c>
      <c r="E10448" s="2" t="s">
        <v>11</v>
      </c>
      <c r="F10448" s="2">
        <v>1981</v>
      </c>
      <c r="G10448" s="2">
        <v>3.02</v>
      </c>
      <c r="I10448" s="2">
        <f t="shared" si="163"/>
        <v>25</v>
      </c>
      <c r="J10448" s="2">
        <f>VLOOKUP(A10448,Urbanizaton!$B$2:$BI$265,I10448)</f>
        <v>47.286000000000001</v>
      </c>
      <c r="K10448" s="2">
        <f>VLOOKUP(A10448,Population!$B$2:$BI$265,I10448)</f>
        <v>2197583</v>
      </c>
      <c r="L10448" s="2" t="str">
        <f>VLOOKUP(A10448,Region!$C$1:$G$241,5)</f>
        <v>Central America</v>
      </c>
    </row>
    <row r="10449" spans="1:12" x14ac:dyDescent="0.55000000000000004">
      <c r="A10449" s="2" t="s">
        <v>129</v>
      </c>
      <c r="B10449" s="2" t="s">
        <v>8</v>
      </c>
      <c r="C10449" s="2" t="s">
        <v>9</v>
      </c>
      <c r="D10449" s="2" t="s">
        <v>10</v>
      </c>
      <c r="E10449" s="2" t="s">
        <v>11</v>
      </c>
      <c r="F10449" s="2">
        <v>1982</v>
      </c>
      <c r="G10449" s="2">
        <v>5.57</v>
      </c>
      <c r="I10449" s="2">
        <f t="shared" si="163"/>
        <v>26</v>
      </c>
      <c r="J10449" s="2">
        <f>VLOOKUP(A10449,Urbanizaton!$B$2:$BI$265,I10449)</f>
        <v>47.813000000000002</v>
      </c>
      <c r="K10449" s="2">
        <f>VLOOKUP(A10449,Population!$B$2:$BI$265,I10449)</f>
        <v>2235327</v>
      </c>
      <c r="L10449" s="2" t="str">
        <f>VLOOKUP(A10449,Region!$C$1:$G$241,5)</f>
        <v>Central America</v>
      </c>
    </row>
    <row r="10450" spans="1:12" x14ac:dyDescent="0.55000000000000004">
      <c r="A10450" s="2" t="s">
        <v>129</v>
      </c>
      <c r="B10450" s="2" t="s">
        <v>8</v>
      </c>
      <c r="C10450" s="2" t="s">
        <v>9</v>
      </c>
      <c r="D10450" s="2" t="s">
        <v>17</v>
      </c>
      <c r="E10450" s="2" t="s">
        <v>11</v>
      </c>
      <c r="F10450" s="2">
        <v>1982</v>
      </c>
      <c r="G10450" s="2">
        <v>2.5299999999999998</v>
      </c>
      <c r="I10450" s="2">
        <f t="shared" si="163"/>
        <v>26</v>
      </c>
      <c r="J10450" s="2">
        <f>VLOOKUP(A10450,Urbanizaton!$B$2:$BI$265,I10450)</f>
        <v>47.813000000000002</v>
      </c>
      <c r="K10450" s="2">
        <f>VLOOKUP(A10450,Population!$B$2:$BI$265,I10450)</f>
        <v>2235327</v>
      </c>
      <c r="L10450" s="2" t="str">
        <f>VLOOKUP(A10450,Region!$C$1:$G$241,5)</f>
        <v>Central America</v>
      </c>
    </row>
    <row r="10451" spans="1:12" x14ac:dyDescent="0.55000000000000004">
      <c r="A10451" s="2" t="s">
        <v>129</v>
      </c>
      <c r="B10451" s="2" t="s">
        <v>8</v>
      </c>
      <c r="C10451" s="2" t="s">
        <v>9</v>
      </c>
      <c r="D10451" s="2" t="s">
        <v>10</v>
      </c>
      <c r="E10451" s="2" t="s">
        <v>11</v>
      </c>
      <c r="F10451" s="2">
        <v>1983</v>
      </c>
      <c r="G10451" s="2">
        <v>5.53</v>
      </c>
      <c r="I10451" s="2">
        <f t="shared" si="163"/>
        <v>27</v>
      </c>
      <c r="J10451" s="2">
        <f>VLOOKUP(A10451,Urbanizaton!$B$2:$BI$265,I10451)</f>
        <v>48.015999999999998</v>
      </c>
      <c r="K10451" s="2">
        <f>VLOOKUP(A10451,Population!$B$2:$BI$265,I10451)</f>
        <v>2273666</v>
      </c>
      <c r="L10451" s="2" t="str">
        <f>VLOOKUP(A10451,Region!$C$1:$G$241,5)</f>
        <v>Central America</v>
      </c>
    </row>
    <row r="10452" spans="1:12" x14ac:dyDescent="0.55000000000000004">
      <c r="A10452" s="2" t="s">
        <v>129</v>
      </c>
      <c r="B10452" s="2" t="s">
        <v>8</v>
      </c>
      <c r="C10452" s="2" t="s">
        <v>9</v>
      </c>
      <c r="D10452" s="2" t="s">
        <v>17</v>
      </c>
      <c r="E10452" s="2" t="s">
        <v>11</v>
      </c>
      <c r="F10452" s="2">
        <v>1983</v>
      </c>
      <c r="G10452" s="2">
        <v>2.4700000000000002</v>
      </c>
      <c r="I10452" s="2">
        <f t="shared" si="163"/>
        <v>27</v>
      </c>
      <c r="J10452" s="2">
        <f>VLOOKUP(A10452,Urbanizaton!$B$2:$BI$265,I10452)</f>
        <v>48.015999999999998</v>
      </c>
      <c r="K10452" s="2">
        <f>VLOOKUP(A10452,Population!$B$2:$BI$265,I10452)</f>
        <v>2273666</v>
      </c>
      <c r="L10452" s="2" t="str">
        <f>VLOOKUP(A10452,Region!$C$1:$G$241,5)</f>
        <v>Central America</v>
      </c>
    </row>
    <row r="10453" spans="1:12" x14ac:dyDescent="0.55000000000000004">
      <c r="A10453" s="2" t="s">
        <v>129</v>
      </c>
      <c r="B10453" s="2" t="s">
        <v>8</v>
      </c>
      <c r="C10453" s="2" t="s">
        <v>9</v>
      </c>
      <c r="D10453" s="2" t="s">
        <v>10</v>
      </c>
      <c r="E10453" s="2" t="s">
        <v>11</v>
      </c>
      <c r="F10453" s="2">
        <v>1984</v>
      </c>
      <c r="G10453" s="2">
        <v>5.22</v>
      </c>
      <c r="I10453" s="2">
        <f t="shared" si="163"/>
        <v>28</v>
      </c>
      <c r="J10453" s="2">
        <f>VLOOKUP(A10453,Urbanizaton!$B$2:$BI$265,I10453)</f>
        <v>48.22</v>
      </c>
      <c r="K10453" s="2">
        <f>VLOOKUP(A10453,Population!$B$2:$BI$265,I10453)</f>
        <v>2308947</v>
      </c>
      <c r="L10453" s="2" t="str">
        <f>VLOOKUP(A10453,Region!$C$1:$G$241,5)</f>
        <v>Central America</v>
      </c>
    </row>
    <row r="10454" spans="1:12" x14ac:dyDescent="0.55000000000000004">
      <c r="A10454" s="2" t="s">
        <v>129</v>
      </c>
      <c r="B10454" s="2" t="s">
        <v>8</v>
      </c>
      <c r="C10454" s="2" t="s">
        <v>9</v>
      </c>
      <c r="D10454" s="2" t="s">
        <v>17</v>
      </c>
      <c r="E10454" s="2" t="s">
        <v>11</v>
      </c>
      <c r="F10454" s="2">
        <v>1984</v>
      </c>
      <c r="G10454" s="2">
        <v>2.29</v>
      </c>
      <c r="I10454" s="2">
        <f t="shared" si="163"/>
        <v>28</v>
      </c>
      <c r="J10454" s="2">
        <f>VLOOKUP(A10454,Urbanizaton!$B$2:$BI$265,I10454)</f>
        <v>48.22</v>
      </c>
      <c r="K10454" s="2">
        <f>VLOOKUP(A10454,Population!$B$2:$BI$265,I10454)</f>
        <v>2308947</v>
      </c>
      <c r="L10454" s="2" t="str">
        <f>VLOOKUP(A10454,Region!$C$1:$G$241,5)</f>
        <v>Central America</v>
      </c>
    </row>
    <row r="10455" spans="1:12" x14ac:dyDescent="0.55000000000000004">
      <c r="A10455" s="2" t="s">
        <v>129</v>
      </c>
      <c r="B10455" s="2" t="s">
        <v>8</v>
      </c>
      <c r="C10455" s="2" t="s">
        <v>9</v>
      </c>
      <c r="D10455" s="2" t="s">
        <v>10</v>
      </c>
      <c r="E10455" s="2" t="s">
        <v>11</v>
      </c>
      <c r="F10455" s="2">
        <v>1985</v>
      </c>
      <c r="G10455" s="2">
        <v>4.67</v>
      </c>
      <c r="I10455" s="2">
        <f t="shared" si="163"/>
        <v>29</v>
      </c>
      <c r="J10455" s="2">
        <f>VLOOKUP(A10455,Urbanizaton!$B$2:$BI$265,I10455)</f>
        <v>48.423999999999999</v>
      </c>
      <c r="K10455" s="2">
        <f>VLOOKUP(A10455,Population!$B$2:$BI$265,I10455)</f>
        <v>2338638</v>
      </c>
      <c r="L10455" s="2" t="str">
        <f>VLOOKUP(A10455,Region!$C$1:$G$241,5)</f>
        <v>Central America</v>
      </c>
    </row>
    <row r="10456" spans="1:12" x14ac:dyDescent="0.55000000000000004">
      <c r="A10456" s="2" t="s">
        <v>129</v>
      </c>
      <c r="B10456" s="2" t="s">
        <v>8</v>
      </c>
      <c r="C10456" s="2" t="s">
        <v>9</v>
      </c>
      <c r="D10456" s="2" t="s">
        <v>17</v>
      </c>
      <c r="E10456" s="2" t="s">
        <v>11</v>
      </c>
      <c r="F10456" s="2">
        <v>1985</v>
      </c>
      <c r="G10456" s="2">
        <v>2.02</v>
      </c>
      <c r="I10456" s="2">
        <f t="shared" si="163"/>
        <v>29</v>
      </c>
      <c r="J10456" s="2">
        <f>VLOOKUP(A10456,Urbanizaton!$B$2:$BI$265,I10456)</f>
        <v>48.423999999999999</v>
      </c>
      <c r="K10456" s="2">
        <f>VLOOKUP(A10456,Population!$B$2:$BI$265,I10456)</f>
        <v>2338638</v>
      </c>
      <c r="L10456" s="2" t="str">
        <f>VLOOKUP(A10456,Region!$C$1:$G$241,5)</f>
        <v>Central America</v>
      </c>
    </row>
    <row r="10457" spans="1:12" x14ac:dyDescent="0.55000000000000004">
      <c r="A10457" s="2" t="s">
        <v>129</v>
      </c>
      <c r="B10457" s="2" t="s">
        <v>8</v>
      </c>
      <c r="C10457" s="2" t="s">
        <v>9</v>
      </c>
      <c r="D10457" s="2" t="s">
        <v>10</v>
      </c>
      <c r="E10457" s="2" t="s">
        <v>11</v>
      </c>
      <c r="F10457" s="2">
        <v>1986</v>
      </c>
      <c r="G10457" s="2">
        <v>4.42</v>
      </c>
      <c r="I10457" s="2">
        <f t="shared" si="163"/>
        <v>30</v>
      </c>
      <c r="J10457" s="2">
        <f>VLOOKUP(A10457,Urbanizaton!$B$2:$BI$265,I10457)</f>
        <v>48.628</v>
      </c>
      <c r="K10457" s="2">
        <f>VLOOKUP(A10457,Population!$B$2:$BI$265,I10457)</f>
        <v>2361720</v>
      </c>
      <c r="L10457" s="2" t="str">
        <f>VLOOKUP(A10457,Region!$C$1:$G$241,5)</f>
        <v>Central America</v>
      </c>
    </row>
    <row r="10458" spans="1:12" x14ac:dyDescent="0.55000000000000004">
      <c r="A10458" s="2" t="s">
        <v>129</v>
      </c>
      <c r="B10458" s="2" t="s">
        <v>8</v>
      </c>
      <c r="C10458" s="2" t="s">
        <v>9</v>
      </c>
      <c r="D10458" s="2" t="s">
        <v>17</v>
      </c>
      <c r="E10458" s="2" t="s">
        <v>11</v>
      </c>
      <c r="F10458" s="2">
        <v>1986</v>
      </c>
      <c r="G10458" s="2">
        <v>1.89</v>
      </c>
      <c r="I10458" s="2">
        <f t="shared" si="163"/>
        <v>30</v>
      </c>
      <c r="J10458" s="2">
        <f>VLOOKUP(A10458,Urbanizaton!$B$2:$BI$265,I10458)</f>
        <v>48.628</v>
      </c>
      <c r="K10458" s="2">
        <f>VLOOKUP(A10458,Population!$B$2:$BI$265,I10458)</f>
        <v>2361720</v>
      </c>
      <c r="L10458" s="2" t="str">
        <f>VLOOKUP(A10458,Region!$C$1:$G$241,5)</f>
        <v>Central America</v>
      </c>
    </row>
    <row r="10459" spans="1:12" x14ac:dyDescent="0.55000000000000004">
      <c r="A10459" s="2" t="s">
        <v>129</v>
      </c>
      <c r="B10459" s="2" t="s">
        <v>8</v>
      </c>
      <c r="C10459" s="2" t="s">
        <v>9</v>
      </c>
      <c r="D10459" s="2" t="s">
        <v>10</v>
      </c>
      <c r="E10459" s="2" t="s">
        <v>11</v>
      </c>
      <c r="F10459" s="2">
        <v>1987</v>
      </c>
      <c r="G10459" s="2">
        <v>4.6900000000000004</v>
      </c>
      <c r="I10459" s="2">
        <f t="shared" si="163"/>
        <v>31</v>
      </c>
      <c r="J10459" s="2">
        <f>VLOOKUP(A10459,Urbanizaton!$B$2:$BI$265,I10459)</f>
        <v>48.832000000000001</v>
      </c>
      <c r="K10459" s="2">
        <f>VLOOKUP(A10459,Population!$B$2:$BI$265,I10459)</f>
        <v>2379279</v>
      </c>
      <c r="L10459" s="2" t="str">
        <f>VLOOKUP(A10459,Region!$C$1:$G$241,5)</f>
        <v>Central America</v>
      </c>
    </row>
    <row r="10460" spans="1:12" x14ac:dyDescent="0.55000000000000004">
      <c r="A10460" s="2" t="s">
        <v>129</v>
      </c>
      <c r="B10460" s="2" t="s">
        <v>8</v>
      </c>
      <c r="C10460" s="2" t="s">
        <v>9</v>
      </c>
      <c r="D10460" s="2" t="s">
        <v>17</v>
      </c>
      <c r="E10460" s="2" t="s">
        <v>11</v>
      </c>
      <c r="F10460" s="2">
        <v>1987</v>
      </c>
      <c r="G10460" s="2">
        <v>1.99</v>
      </c>
      <c r="I10460" s="2">
        <f t="shared" si="163"/>
        <v>31</v>
      </c>
      <c r="J10460" s="2">
        <f>VLOOKUP(A10460,Urbanizaton!$B$2:$BI$265,I10460)</f>
        <v>48.832000000000001</v>
      </c>
      <c r="K10460" s="2">
        <f>VLOOKUP(A10460,Population!$B$2:$BI$265,I10460)</f>
        <v>2379279</v>
      </c>
      <c r="L10460" s="2" t="str">
        <f>VLOOKUP(A10460,Region!$C$1:$G$241,5)</f>
        <v>Central America</v>
      </c>
    </row>
    <row r="10461" spans="1:12" x14ac:dyDescent="0.55000000000000004">
      <c r="A10461" s="2" t="s">
        <v>129</v>
      </c>
      <c r="B10461" s="2" t="s">
        <v>8</v>
      </c>
      <c r="C10461" s="2" t="s">
        <v>9</v>
      </c>
      <c r="D10461" s="2" t="s">
        <v>10</v>
      </c>
      <c r="E10461" s="2" t="s">
        <v>11</v>
      </c>
      <c r="F10461" s="2">
        <v>1988</v>
      </c>
      <c r="G10461" s="2">
        <v>4.87</v>
      </c>
      <c r="I10461" s="2">
        <f t="shared" si="163"/>
        <v>32</v>
      </c>
      <c r="J10461" s="2">
        <f>VLOOKUP(A10461,Urbanizaton!$B$2:$BI$265,I10461)</f>
        <v>49.036000000000001</v>
      </c>
      <c r="K10461" s="2">
        <f>VLOOKUP(A10461,Population!$B$2:$BI$265,I10461)</f>
        <v>2393534</v>
      </c>
      <c r="L10461" s="2" t="str">
        <f>VLOOKUP(A10461,Region!$C$1:$G$241,5)</f>
        <v>Central America</v>
      </c>
    </row>
    <row r="10462" spans="1:12" x14ac:dyDescent="0.55000000000000004">
      <c r="A10462" s="2" t="s">
        <v>129</v>
      </c>
      <c r="B10462" s="2" t="s">
        <v>8</v>
      </c>
      <c r="C10462" s="2" t="s">
        <v>9</v>
      </c>
      <c r="D10462" s="2" t="s">
        <v>17</v>
      </c>
      <c r="E10462" s="2" t="s">
        <v>11</v>
      </c>
      <c r="F10462" s="2">
        <v>1988</v>
      </c>
      <c r="G10462" s="2">
        <v>2.0699999999999998</v>
      </c>
      <c r="I10462" s="2">
        <f t="shared" si="163"/>
        <v>32</v>
      </c>
      <c r="J10462" s="2">
        <f>VLOOKUP(A10462,Urbanizaton!$B$2:$BI$265,I10462)</f>
        <v>49.036000000000001</v>
      </c>
      <c r="K10462" s="2">
        <f>VLOOKUP(A10462,Population!$B$2:$BI$265,I10462)</f>
        <v>2393534</v>
      </c>
      <c r="L10462" s="2" t="str">
        <f>VLOOKUP(A10462,Region!$C$1:$G$241,5)</f>
        <v>Central America</v>
      </c>
    </row>
    <row r="10463" spans="1:12" x14ac:dyDescent="0.55000000000000004">
      <c r="A10463" s="2" t="s">
        <v>129</v>
      </c>
      <c r="B10463" s="2" t="s">
        <v>8</v>
      </c>
      <c r="C10463" s="2" t="s">
        <v>9</v>
      </c>
      <c r="D10463" s="2" t="s">
        <v>10</v>
      </c>
      <c r="E10463" s="2" t="s">
        <v>11</v>
      </c>
      <c r="F10463" s="2">
        <v>1989</v>
      </c>
      <c r="G10463" s="2">
        <v>6.3</v>
      </c>
      <c r="I10463" s="2">
        <f t="shared" si="163"/>
        <v>33</v>
      </c>
      <c r="J10463" s="2">
        <f>VLOOKUP(A10463,Urbanizaton!$B$2:$BI$265,I10463)</f>
        <v>49.24</v>
      </c>
      <c r="K10463" s="2">
        <f>VLOOKUP(A10463,Population!$B$2:$BI$265,I10463)</f>
        <v>2407720</v>
      </c>
      <c r="L10463" s="2" t="str">
        <f>VLOOKUP(A10463,Region!$C$1:$G$241,5)</f>
        <v>Central America</v>
      </c>
    </row>
    <row r="10464" spans="1:12" x14ac:dyDescent="0.55000000000000004">
      <c r="A10464" s="2" t="s">
        <v>129</v>
      </c>
      <c r="B10464" s="2" t="s">
        <v>8</v>
      </c>
      <c r="C10464" s="2" t="s">
        <v>9</v>
      </c>
      <c r="D10464" s="2" t="s">
        <v>17</v>
      </c>
      <c r="E10464" s="2" t="s">
        <v>11</v>
      </c>
      <c r="F10464" s="2">
        <v>1989</v>
      </c>
      <c r="G10464" s="2">
        <v>2.65</v>
      </c>
      <c r="I10464" s="2">
        <f t="shared" si="163"/>
        <v>33</v>
      </c>
      <c r="J10464" s="2">
        <f>VLOOKUP(A10464,Urbanizaton!$B$2:$BI$265,I10464)</f>
        <v>49.24</v>
      </c>
      <c r="K10464" s="2">
        <f>VLOOKUP(A10464,Population!$B$2:$BI$265,I10464)</f>
        <v>2407720</v>
      </c>
      <c r="L10464" s="2" t="str">
        <f>VLOOKUP(A10464,Region!$C$1:$G$241,5)</f>
        <v>Central America</v>
      </c>
    </row>
    <row r="10465" spans="1:12" x14ac:dyDescent="0.55000000000000004">
      <c r="A10465" s="2" t="s">
        <v>129</v>
      </c>
      <c r="B10465" s="2" t="s">
        <v>8</v>
      </c>
      <c r="C10465" s="2" t="s">
        <v>9</v>
      </c>
      <c r="D10465" s="2" t="s">
        <v>10</v>
      </c>
      <c r="E10465" s="2" t="s">
        <v>11</v>
      </c>
      <c r="F10465" s="2">
        <v>1990</v>
      </c>
      <c r="G10465" s="2">
        <v>7.24</v>
      </c>
      <c r="I10465" s="2">
        <f t="shared" si="163"/>
        <v>34</v>
      </c>
      <c r="J10465" s="2">
        <f>VLOOKUP(A10465,Urbanizaton!$B$2:$BI$265,I10465)</f>
        <v>49.444000000000003</v>
      </c>
      <c r="K10465" s="2">
        <f>VLOOKUP(A10465,Population!$B$2:$BI$265,I10465)</f>
        <v>2424242</v>
      </c>
      <c r="L10465" s="2" t="str">
        <f>VLOOKUP(A10465,Region!$C$1:$G$241,5)</f>
        <v>Central America</v>
      </c>
    </row>
    <row r="10466" spans="1:12" x14ac:dyDescent="0.55000000000000004">
      <c r="A10466" s="2" t="s">
        <v>129</v>
      </c>
      <c r="B10466" s="2" t="s">
        <v>8</v>
      </c>
      <c r="C10466" s="2" t="s">
        <v>9</v>
      </c>
      <c r="D10466" s="2" t="s">
        <v>17</v>
      </c>
      <c r="E10466" s="2" t="s">
        <v>11</v>
      </c>
      <c r="F10466" s="2">
        <v>1990</v>
      </c>
      <c r="G10466" s="2">
        <v>3.03</v>
      </c>
      <c r="I10466" s="2">
        <f t="shared" si="163"/>
        <v>34</v>
      </c>
      <c r="J10466" s="2">
        <f>VLOOKUP(A10466,Urbanizaton!$B$2:$BI$265,I10466)</f>
        <v>49.444000000000003</v>
      </c>
      <c r="K10466" s="2">
        <f>VLOOKUP(A10466,Population!$B$2:$BI$265,I10466)</f>
        <v>2424242</v>
      </c>
      <c r="L10466" s="2" t="str">
        <f>VLOOKUP(A10466,Region!$C$1:$G$241,5)</f>
        <v>Central America</v>
      </c>
    </row>
    <row r="10467" spans="1:12" x14ac:dyDescent="0.55000000000000004">
      <c r="A10467" s="2" t="s">
        <v>129</v>
      </c>
      <c r="B10467" s="2" t="s">
        <v>8</v>
      </c>
      <c r="C10467" s="2" t="s">
        <v>9</v>
      </c>
      <c r="D10467" s="2" t="s">
        <v>10</v>
      </c>
      <c r="E10467" s="2" t="s">
        <v>11</v>
      </c>
      <c r="F10467" s="2">
        <v>1991</v>
      </c>
      <c r="G10467" s="2">
        <v>7.21</v>
      </c>
      <c r="I10467" s="2">
        <f t="shared" si="163"/>
        <v>35</v>
      </c>
      <c r="J10467" s="2">
        <f>VLOOKUP(A10467,Urbanizaton!$B$2:$BI$265,I10467)</f>
        <v>49.655999999999999</v>
      </c>
      <c r="K10467" s="2">
        <f>VLOOKUP(A10467,Population!$B$2:$BI$265,I10467)</f>
        <v>2443689</v>
      </c>
      <c r="L10467" s="2" t="str">
        <f>VLOOKUP(A10467,Region!$C$1:$G$241,5)</f>
        <v>Central America</v>
      </c>
    </row>
    <row r="10468" spans="1:12" x14ac:dyDescent="0.55000000000000004">
      <c r="A10468" s="2" t="s">
        <v>129</v>
      </c>
      <c r="B10468" s="2" t="s">
        <v>8</v>
      </c>
      <c r="C10468" s="2" t="s">
        <v>9</v>
      </c>
      <c r="D10468" s="2" t="s">
        <v>17</v>
      </c>
      <c r="E10468" s="2" t="s">
        <v>11</v>
      </c>
      <c r="F10468" s="2">
        <v>1991</v>
      </c>
      <c r="G10468" s="2">
        <v>3</v>
      </c>
      <c r="I10468" s="2">
        <f t="shared" si="163"/>
        <v>35</v>
      </c>
      <c r="J10468" s="2">
        <f>VLOOKUP(A10468,Urbanizaton!$B$2:$BI$265,I10468)</f>
        <v>49.655999999999999</v>
      </c>
      <c r="K10468" s="2">
        <f>VLOOKUP(A10468,Population!$B$2:$BI$265,I10468)</f>
        <v>2443689</v>
      </c>
      <c r="L10468" s="2" t="str">
        <f>VLOOKUP(A10468,Region!$C$1:$G$241,5)</f>
        <v>Central America</v>
      </c>
    </row>
    <row r="10469" spans="1:12" x14ac:dyDescent="0.55000000000000004">
      <c r="A10469" s="2" t="s">
        <v>129</v>
      </c>
      <c r="B10469" s="2" t="s">
        <v>8</v>
      </c>
      <c r="C10469" s="2" t="s">
        <v>9</v>
      </c>
      <c r="D10469" s="2" t="s">
        <v>10</v>
      </c>
      <c r="E10469" s="2" t="s">
        <v>11</v>
      </c>
      <c r="F10469" s="2">
        <v>1992</v>
      </c>
      <c r="G10469" s="2">
        <v>7.9</v>
      </c>
      <c r="I10469" s="2">
        <f t="shared" si="163"/>
        <v>36</v>
      </c>
      <c r="J10469" s="2">
        <f>VLOOKUP(A10469,Urbanizaton!$B$2:$BI$265,I10469)</f>
        <v>49.896000000000001</v>
      </c>
      <c r="K10469" s="2">
        <f>VLOOKUP(A10469,Population!$B$2:$BI$265,I10469)</f>
        <v>2465362</v>
      </c>
      <c r="L10469" s="2" t="str">
        <f>VLOOKUP(A10469,Region!$C$1:$G$241,5)</f>
        <v>Central America</v>
      </c>
    </row>
    <row r="10470" spans="1:12" x14ac:dyDescent="0.55000000000000004">
      <c r="A10470" s="2" t="s">
        <v>129</v>
      </c>
      <c r="B10470" s="2" t="s">
        <v>8</v>
      </c>
      <c r="C10470" s="2" t="s">
        <v>9</v>
      </c>
      <c r="D10470" s="2" t="s">
        <v>17</v>
      </c>
      <c r="E10470" s="2" t="s">
        <v>11</v>
      </c>
      <c r="F10470" s="2">
        <v>1992</v>
      </c>
      <c r="G10470" s="2">
        <v>3.26</v>
      </c>
      <c r="I10470" s="2">
        <f t="shared" si="163"/>
        <v>36</v>
      </c>
      <c r="J10470" s="2">
        <f>VLOOKUP(A10470,Urbanizaton!$B$2:$BI$265,I10470)</f>
        <v>49.896000000000001</v>
      </c>
      <c r="K10470" s="2">
        <f>VLOOKUP(A10470,Population!$B$2:$BI$265,I10470)</f>
        <v>2465362</v>
      </c>
      <c r="L10470" s="2" t="str">
        <f>VLOOKUP(A10470,Region!$C$1:$G$241,5)</f>
        <v>Central America</v>
      </c>
    </row>
    <row r="10471" spans="1:12" x14ac:dyDescent="0.55000000000000004">
      <c r="A10471" s="2" t="s">
        <v>129</v>
      </c>
      <c r="B10471" s="2" t="s">
        <v>8</v>
      </c>
      <c r="C10471" s="2" t="s">
        <v>9</v>
      </c>
      <c r="D10471" s="2" t="s">
        <v>10</v>
      </c>
      <c r="E10471" s="2" t="s">
        <v>11</v>
      </c>
      <c r="F10471" s="2">
        <v>1993</v>
      </c>
      <c r="G10471" s="2">
        <v>8.09</v>
      </c>
      <c r="I10471" s="2">
        <f t="shared" si="163"/>
        <v>37</v>
      </c>
      <c r="J10471" s="2">
        <f>VLOOKUP(A10471,Urbanizaton!$B$2:$BI$265,I10471)</f>
        <v>50.136000000000003</v>
      </c>
      <c r="K10471" s="2">
        <f>VLOOKUP(A10471,Population!$B$2:$BI$265,I10471)</f>
        <v>2488782</v>
      </c>
      <c r="L10471" s="2" t="str">
        <f>VLOOKUP(A10471,Region!$C$1:$G$241,5)</f>
        <v>Central America</v>
      </c>
    </row>
    <row r="10472" spans="1:12" x14ac:dyDescent="0.55000000000000004">
      <c r="A10472" s="2" t="s">
        <v>129</v>
      </c>
      <c r="B10472" s="2" t="s">
        <v>8</v>
      </c>
      <c r="C10472" s="2" t="s">
        <v>9</v>
      </c>
      <c r="D10472" s="2" t="s">
        <v>17</v>
      </c>
      <c r="E10472" s="2" t="s">
        <v>11</v>
      </c>
      <c r="F10472" s="2">
        <v>1993</v>
      </c>
      <c r="G10472" s="2">
        <v>3.32</v>
      </c>
      <c r="I10472" s="2">
        <f t="shared" si="163"/>
        <v>37</v>
      </c>
      <c r="J10472" s="2">
        <f>VLOOKUP(A10472,Urbanizaton!$B$2:$BI$265,I10472)</f>
        <v>50.136000000000003</v>
      </c>
      <c r="K10472" s="2">
        <f>VLOOKUP(A10472,Population!$B$2:$BI$265,I10472)</f>
        <v>2488782</v>
      </c>
      <c r="L10472" s="2" t="str">
        <f>VLOOKUP(A10472,Region!$C$1:$G$241,5)</f>
        <v>Central America</v>
      </c>
    </row>
    <row r="10473" spans="1:12" x14ac:dyDescent="0.55000000000000004">
      <c r="A10473" s="2" t="s">
        <v>129</v>
      </c>
      <c r="B10473" s="2" t="s">
        <v>8</v>
      </c>
      <c r="C10473" s="2" t="s">
        <v>9</v>
      </c>
      <c r="D10473" s="2" t="s">
        <v>10</v>
      </c>
      <c r="E10473" s="2" t="s">
        <v>11</v>
      </c>
      <c r="F10473" s="2">
        <v>1994</v>
      </c>
      <c r="G10473" s="2">
        <v>8.15</v>
      </c>
      <c r="I10473" s="2">
        <f t="shared" si="163"/>
        <v>38</v>
      </c>
      <c r="J10473" s="2">
        <f>VLOOKUP(A10473,Urbanizaton!$B$2:$BI$265,I10473)</f>
        <v>50.375</v>
      </c>
      <c r="K10473" s="2">
        <f>VLOOKUP(A10473,Population!$B$2:$BI$265,I10473)</f>
        <v>2513049</v>
      </c>
      <c r="L10473" s="2" t="str">
        <f>VLOOKUP(A10473,Region!$C$1:$G$241,5)</f>
        <v>Central America</v>
      </c>
    </row>
    <row r="10474" spans="1:12" x14ac:dyDescent="0.55000000000000004">
      <c r="A10474" s="2" t="s">
        <v>129</v>
      </c>
      <c r="B10474" s="2" t="s">
        <v>8</v>
      </c>
      <c r="C10474" s="2" t="s">
        <v>9</v>
      </c>
      <c r="D10474" s="2" t="s">
        <v>17</v>
      </c>
      <c r="E10474" s="2" t="s">
        <v>11</v>
      </c>
      <c r="F10474" s="2">
        <v>1994</v>
      </c>
      <c r="G10474" s="2">
        <v>3.31</v>
      </c>
      <c r="I10474" s="2">
        <f t="shared" si="163"/>
        <v>38</v>
      </c>
      <c r="J10474" s="2">
        <f>VLOOKUP(A10474,Urbanizaton!$B$2:$BI$265,I10474)</f>
        <v>50.375</v>
      </c>
      <c r="K10474" s="2">
        <f>VLOOKUP(A10474,Population!$B$2:$BI$265,I10474)</f>
        <v>2513049</v>
      </c>
      <c r="L10474" s="2" t="str">
        <f>VLOOKUP(A10474,Region!$C$1:$G$241,5)</f>
        <v>Central America</v>
      </c>
    </row>
    <row r="10475" spans="1:12" x14ac:dyDescent="0.55000000000000004">
      <c r="A10475" s="2" t="s">
        <v>129</v>
      </c>
      <c r="B10475" s="2" t="s">
        <v>8</v>
      </c>
      <c r="C10475" s="2" t="s">
        <v>9</v>
      </c>
      <c r="D10475" s="2" t="s">
        <v>10</v>
      </c>
      <c r="E10475" s="2" t="s">
        <v>11</v>
      </c>
      <c r="F10475" s="2">
        <v>1995</v>
      </c>
      <c r="G10475" s="2">
        <v>8.41</v>
      </c>
      <c r="I10475" s="2">
        <f t="shared" si="163"/>
        <v>39</v>
      </c>
      <c r="J10475" s="2">
        <f>VLOOKUP(A10475,Urbanizaton!$B$2:$BI$265,I10475)</f>
        <v>50.615000000000002</v>
      </c>
      <c r="K10475" s="2">
        <f>VLOOKUP(A10475,Population!$B$2:$BI$265,I10475)</f>
        <v>2537440</v>
      </c>
      <c r="L10475" s="2" t="str">
        <f>VLOOKUP(A10475,Region!$C$1:$G$241,5)</f>
        <v>Central America</v>
      </c>
    </row>
    <row r="10476" spans="1:12" x14ac:dyDescent="0.55000000000000004">
      <c r="A10476" s="2" t="s">
        <v>129</v>
      </c>
      <c r="B10476" s="2" t="s">
        <v>8</v>
      </c>
      <c r="C10476" s="2" t="s">
        <v>9</v>
      </c>
      <c r="D10476" s="2" t="s">
        <v>17</v>
      </c>
      <c r="E10476" s="2" t="s">
        <v>11</v>
      </c>
      <c r="F10476" s="2">
        <v>1995</v>
      </c>
      <c r="G10476" s="2">
        <v>3.39</v>
      </c>
      <c r="I10476" s="2">
        <f t="shared" si="163"/>
        <v>39</v>
      </c>
      <c r="J10476" s="2">
        <f>VLOOKUP(A10476,Urbanizaton!$B$2:$BI$265,I10476)</f>
        <v>50.615000000000002</v>
      </c>
      <c r="K10476" s="2">
        <f>VLOOKUP(A10476,Population!$B$2:$BI$265,I10476)</f>
        <v>2537440</v>
      </c>
      <c r="L10476" s="2" t="str">
        <f>VLOOKUP(A10476,Region!$C$1:$G$241,5)</f>
        <v>Central America</v>
      </c>
    </row>
    <row r="10477" spans="1:12" x14ac:dyDescent="0.55000000000000004">
      <c r="A10477" s="2" t="s">
        <v>129</v>
      </c>
      <c r="B10477" s="2" t="s">
        <v>8</v>
      </c>
      <c r="C10477" s="2" t="s">
        <v>9</v>
      </c>
      <c r="D10477" s="2" t="s">
        <v>10</v>
      </c>
      <c r="E10477" s="2" t="s">
        <v>11</v>
      </c>
      <c r="F10477" s="2">
        <v>1996</v>
      </c>
      <c r="G10477" s="2">
        <v>8.77</v>
      </c>
      <c r="I10477" s="2">
        <f t="shared" si="163"/>
        <v>40</v>
      </c>
      <c r="J10477" s="2">
        <f>VLOOKUP(A10477,Urbanizaton!$B$2:$BI$265,I10477)</f>
        <v>50.854999999999997</v>
      </c>
      <c r="K10477" s="2">
        <f>VLOOKUP(A10477,Population!$B$2:$BI$265,I10477)</f>
        <v>2561993</v>
      </c>
      <c r="L10477" s="2" t="str">
        <f>VLOOKUP(A10477,Region!$C$1:$G$241,5)</f>
        <v>Central America</v>
      </c>
    </row>
    <row r="10478" spans="1:12" x14ac:dyDescent="0.55000000000000004">
      <c r="A10478" s="2" t="s">
        <v>129</v>
      </c>
      <c r="B10478" s="2" t="s">
        <v>8</v>
      </c>
      <c r="C10478" s="2" t="s">
        <v>9</v>
      </c>
      <c r="D10478" s="2" t="s">
        <v>17</v>
      </c>
      <c r="E10478" s="2" t="s">
        <v>11</v>
      </c>
      <c r="F10478" s="2">
        <v>1996</v>
      </c>
      <c r="G10478" s="2">
        <v>3.49</v>
      </c>
      <c r="I10478" s="2">
        <f t="shared" si="163"/>
        <v>40</v>
      </c>
      <c r="J10478" s="2">
        <f>VLOOKUP(A10478,Urbanizaton!$B$2:$BI$265,I10478)</f>
        <v>50.854999999999997</v>
      </c>
      <c r="K10478" s="2">
        <f>VLOOKUP(A10478,Population!$B$2:$BI$265,I10478)</f>
        <v>2561993</v>
      </c>
      <c r="L10478" s="2" t="str">
        <f>VLOOKUP(A10478,Region!$C$1:$G$241,5)</f>
        <v>Central America</v>
      </c>
    </row>
    <row r="10479" spans="1:12" x14ac:dyDescent="0.55000000000000004">
      <c r="A10479" s="2" t="s">
        <v>129</v>
      </c>
      <c r="B10479" s="2" t="s">
        <v>8</v>
      </c>
      <c r="C10479" s="2" t="s">
        <v>9</v>
      </c>
      <c r="D10479" s="2" t="s">
        <v>10</v>
      </c>
      <c r="E10479" s="2" t="s">
        <v>11</v>
      </c>
      <c r="F10479" s="2">
        <v>1997</v>
      </c>
      <c r="G10479" s="2">
        <v>8.9600000000000009</v>
      </c>
      <c r="I10479" s="2">
        <f t="shared" si="163"/>
        <v>41</v>
      </c>
      <c r="J10479" s="2">
        <f>VLOOKUP(A10479,Urbanizaton!$B$2:$BI$265,I10479)</f>
        <v>51.094999999999999</v>
      </c>
      <c r="K10479" s="2">
        <f>VLOOKUP(A10479,Population!$B$2:$BI$265,I10479)</f>
        <v>2586827</v>
      </c>
      <c r="L10479" s="2" t="str">
        <f>VLOOKUP(A10479,Region!$C$1:$G$241,5)</f>
        <v>Central America</v>
      </c>
    </row>
    <row r="10480" spans="1:12" x14ac:dyDescent="0.55000000000000004">
      <c r="A10480" s="2" t="s">
        <v>129</v>
      </c>
      <c r="B10480" s="2" t="s">
        <v>8</v>
      </c>
      <c r="C10480" s="2" t="s">
        <v>9</v>
      </c>
      <c r="D10480" s="2" t="s">
        <v>17</v>
      </c>
      <c r="E10480" s="2" t="s">
        <v>11</v>
      </c>
      <c r="F10480" s="2">
        <v>1997</v>
      </c>
      <c r="G10480" s="2">
        <v>3.53</v>
      </c>
      <c r="I10480" s="2">
        <f t="shared" si="163"/>
        <v>41</v>
      </c>
      <c r="J10480" s="2">
        <f>VLOOKUP(A10480,Urbanizaton!$B$2:$BI$265,I10480)</f>
        <v>51.094999999999999</v>
      </c>
      <c r="K10480" s="2">
        <f>VLOOKUP(A10480,Population!$B$2:$BI$265,I10480)</f>
        <v>2586827</v>
      </c>
      <c r="L10480" s="2" t="str">
        <f>VLOOKUP(A10480,Region!$C$1:$G$241,5)</f>
        <v>Central America</v>
      </c>
    </row>
    <row r="10481" spans="1:12" x14ac:dyDescent="0.55000000000000004">
      <c r="A10481" s="2" t="s">
        <v>129</v>
      </c>
      <c r="B10481" s="2" t="s">
        <v>8</v>
      </c>
      <c r="C10481" s="2" t="s">
        <v>9</v>
      </c>
      <c r="D10481" s="2" t="s">
        <v>10</v>
      </c>
      <c r="E10481" s="2" t="s">
        <v>11</v>
      </c>
      <c r="F10481" s="2">
        <v>1998</v>
      </c>
      <c r="G10481" s="2">
        <v>9.4600000000000009</v>
      </c>
      <c r="I10481" s="2">
        <f t="shared" si="163"/>
        <v>42</v>
      </c>
      <c r="J10481" s="2">
        <f>VLOOKUP(A10481,Urbanizaton!$B$2:$BI$265,I10481)</f>
        <v>51.335000000000001</v>
      </c>
      <c r="K10481" s="2">
        <f>VLOOKUP(A10481,Population!$B$2:$BI$265,I10481)</f>
        <v>2611367</v>
      </c>
      <c r="L10481" s="2" t="str">
        <f>VLOOKUP(A10481,Region!$C$1:$G$241,5)</f>
        <v>Central America</v>
      </c>
    </row>
    <row r="10482" spans="1:12" x14ac:dyDescent="0.55000000000000004">
      <c r="A10482" s="2" t="s">
        <v>129</v>
      </c>
      <c r="B10482" s="2" t="s">
        <v>8</v>
      </c>
      <c r="C10482" s="2" t="s">
        <v>9</v>
      </c>
      <c r="D10482" s="2" t="s">
        <v>17</v>
      </c>
      <c r="E10482" s="2" t="s">
        <v>11</v>
      </c>
      <c r="F10482" s="2">
        <v>1998</v>
      </c>
      <c r="G10482" s="2">
        <v>3.7</v>
      </c>
      <c r="I10482" s="2">
        <f t="shared" si="163"/>
        <v>42</v>
      </c>
      <c r="J10482" s="2">
        <f>VLOOKUP(A10482,Urbanizaton!$B$2:$BI$265,I10482)</f>
        <v>51.335000000000001</v>
      </c>
      <c r="K10482" s="2">
        <f>VLOOKUP(A10482,Population!$B$2:$BI$265,I10482)</f>
        <v>2611367</v>
      </c>
      <c r="L10482" s="2" t="str">
        <f>VLOOKUP(A10482,Region!$C$1:$G$241,5)</f>
        <v>Central America</v>
      </c>
    </row>
    <row r="10483" spans="1:12" x14ac:dyDescent="0.55000000000000004">
      <c r="A10483" s="2" t="s">
        <v>129</v>
      </c>
      <c r="B10483" s="2" t="s">
        <v>8</v>
      </c>
      <c r="C10483" s="2" t="s">
        <v>9</v>
      </c>
      <c r="D10483" s="2" t="s">
        <v>10</v>
      </c>
      <c r="E10483" s="2" t="s">
        <v>11</v>
      </c>
      <c r="F10483" s="2">
        <v>1999</v>
      </c>
      <c r="G10483" s="2">
        <v>9.74</v>
      </c>
      <c r="I10483" s="2">
        <f t="shared" si="163"/>
        <v>43</v>
      </c>
      <c r="J10483" s="2">
        <f>VLOOKUP(A10483,Urbanizaton!$B$2:$BI$265,I10483)</f>
        <v>51.573999999999998</v>
      </c>
      <c r="K10483" s="2">
        <f>VLOOKUP(A10483,Population!$B$2:$BI$265,I10483)</f>
        <v>2634882</v>
      </c>
      <c r="L10483" s="2" t="str">
        <f>VLOOKUP(A10483,Region!$C$1:$G$241,5)</f>
        <v>Central America</v>
      </c>
    </row>
    <row r="10484" spans="1:12" x14ac:dyDescent="0.55000000000000004">
      <c r="A10484" s="2" t="s">
        <v>129</v>
      </c>
      <c r="B10484" s="2" t="s">
        <v>8</v>
      </c>
      <c r="C10484" s="2" t="s">
        <v>9</v>
      </c>
      <c r="D10484" s="2" t="s">
        <v>17</v>
      </c>
      <c r="E10484" s="2" t="s">
        <v>11</v>
      </c>
      <c r="F10484" s="2">
        <v>1999</v>
      </c>
      <c r="G10484" s="2">
        <v>3.78</v>
      </c>
      <c r="I10484" s="2">
        <f t="shared" si="163"/>
        <v>43</v>
      </c>
      <c r="J10484" s="2">
        <f>VLOOKUP(A10484,Urbanizaton!$B$2:$BI$265,I10484)</f>
        <v>51.573999999999998</v>
      </c>
      <c r="K10484" s="2">
        <f>VLOOKUP(A10484,Population!$B$2:$BI$265,I10484)</f>
        <v>2634882</v>
      </c>
      <c r="L10484" s="2" t="str">
        <f>VLOOKUP(A10484,Region!$C$1:$G$241,5)</f>
        <v>Central America</v>
      </c>
    </row>
    <row r="10485" spans="1:12" x14ac:dyDescent="0.55000000000000004">
      <c r="A10485" s="2" t="s">
        <v>129</v>
      </c>
      <c r="B10485" s="2" t="s">
        <v>8</v>
      </c>
      <c r="C10485" s="2" t="s">
        <v>9</v>
      </c>
      <c r="D10485" s="2" t="s">
        <v>10</v>
      </c>
      <c r="E10485" s="2" t="s">
        <v>11</v>
      </c>
      <c r="F10485" s="2">
        <v>2000</v>
      </c>
      <c r="G10485" s="2">
        <v>9.7899999999999991</v>
      </c>
      <c r="I10485" s="2">
        <f t="shared" si="163"/>
        <v>44</v>
      </c>
      <c r="J10485" s="2">
        <f>VLOOKUP(A10485,Urbanizaton!$B$2:$BI$265,I10485)</f>
        <v>51.814</v>
      </c>
      <c r="K10485" s="2">
        <f>VLOOKUP(A10485,Population!$B$2:$BI$265,I10485)</f>
        <v>2656864</v>
      </c>
      <c r="L10485" s="2" t="str">
        <f>VLOOKUP(A10485,Region!$C$1:$G$241,5)</f>
        <v>Central America</v>
      </c>
    </row>
    <row r="10486" spans="1:12" x14ac:dyDescent="0.55000000000000004">
      <c r="A10486" s="2" t="s">
        <v>129</v>
      </c>
      <c r="B10486" s="2" t="s">
        <v>8</v>
      </c>
      <c r="C10486" s="2" t="s">
        <v>9</v>
      </c>
      <c r="D10486" s="2" t="s">
        <v>17</v>
      </c>
      <c r="E10486" s="2" t="s">
        <v>11</v>
      </c>
      <c r="F10486" s="2">
        <v>2000</v>
      </c>
      <c r="G10486" s="2">
        <v>3.78</v>
      </c>
      <c r="I10486" s="2">
        <f t="shared" si="163"/>
        <v>44</v>
      </c>
      <c r="J10486" s="2">
        <f>VLOOKUP(A10486,Urbanizaton!$B$2:$BI$265,I10486)</f>
        <v>51.814</v>
      </c>
      <c r="K10486" s="2">
        <f>VLOOKUP(A10486,Population!$B$2:$BI$265,I10486)</f>
        <v>2656864</v>
      </c>
      <c r="L10486" s="2" t="str">
        <f>VLOOKUP(A10486,Region!$C$1:$G$241,5)</f>
        <v>Central America</v>
      </c>
    </row>
    <row r="10487" spans="1:12" x14ac:dyDescent="0.55000000000000004">
      <c r="A10487" s="2" t="s">
        <v>129</v>
      </c>
      <c r="B10487" s="2" t="s">
        <v>8</v>
      </c>
      <c r="C10487" s="2" t="s">
        <v>9</v>
      </c>
      <c r="D10487" s="2" t="s">
        <v>10</v>
      </c>
      <c r="E10487" s="2" t="s">
        <v>11</v>
      </c>
      <c r="F10487" s="2">
        <v>2001</v>
      </c>
      <c r="G10487" s="2">
        <v>9.81</v>
      </c>
      <c r="I10487" s="2">
        <f t="shared" si="163"/>
        <v>45</v>
      </c>
      <c r="J10487" s="2">
        <f>VLOOKUP(A10487,Urbanizaton!$B$2:$BI$265,I10487)</f>
        <v>52.052999999999997</v>
      </c>
      <c r="K10487" s="2">
        <f>VLOOKUP(A10487,Population!$B$2:$BI$265,I10487)</f>
        <v>2677011</v>
      </c>
      <c r="L10487" s="2" t="str">
        <f>VLOOKUP(A10487,Region!$C$1:$G$241,5)</f>
        <v>Central America</v>
      </c>
    </row>
    <row r="10488" spans="1:12" x14ac:dyDescent="0.55000000000000004">
      <c r="A10488" s="2" t="s">
        <v>129</v>
      </c>
      <c r="B10488" s="2" t="s">
        <v>8</v>
      </c>
      <c r="C10488" s="2" t="s">
        <v>9</v>
      </c>
      <c r="D10488" s="2" t="s">
        <v>17</v>
      </c>
      <c r="E10488" s="2" t="s">
        <v>11</v>
      </c>
      <c r="F10488" s="2">
        <v>2001</v>
      </c>
      <c r="G10488" s="2">
        <v>3.77</v>
      </c>
      <c r="I10488" s="2">
        <f t="shared" si="163"/>
        <v>45</v>
      </c>
      <c r="J10488" s="2">
        <f>VLOOKUP(A10488,Urbanizaton!$B$2:$BI$265,I10488)</f>
        <v>52.052999999999997</v>
      </c>
      <c r="K10488" s="2">
        <f>VLOOKUP(A10488,Population!$B$2:$BI$265,I10488)</f>
        <v>2677011</v>
      </c>
      <c r="L10488" s="2" t="str">
        <f>VLOOKUP(A10488,Region!$C$1:$G$241,5)</f>
        <v>Central America</v>
      </c>
    </row>
    <row r="10489" spans="1:12" x14ac:dyDescent="0.55000000000000004">
      <c r="A10489" s="2" t="s">
        <v>129</v>
      </c>
      <c r="B10489" s="2" t="s">
        <v>8</v>
      </c>
      <c r="C10489" s="2" t="s">
        <v>9</v>
      </c>
      <c r="D10489" s="2" t="s">
        <v>10</v>
      </c>
      <c r="E10489" s="2" t="s">
        <v>11</v>
      </c>
      <c r="F10489" s="2">
        <v>2002</v>
      </c>
      <c r="G10489" s="2">
        <v>9.9700000000000006</v>
      </c>
      <c r="I10489" s="2">
        <f t="shared" si="163"/>
        <v>46</v>
      </c>
      <c r="J10489" s="2">
        <f>VLOOKUP(A10489,Urbanizaton!$B$2:$BI$265,I10489)</f>
        <v>52.250999999999998</v>
      </c>
      <c r="K10489" s="2">
        <f>VLOOKUP(A10489,Population!$B$2:$BI$265,I10489)</f>
        <v>2695446</v>
      </c>
      <c r="L10489" s="2" t="str">
        <f>VLOOKUP(A10489,Region!$C$1:$G$241,5)</f>
        <v>Central America</v>
      </c>
    </row>
    <row r="10490" spans="1:12" x14ac:dyDescent="0.55000000000000004">
      <c r="A10490" s="2" t="s">
        <v>129</v>
      </c>
      <c r="B10490" s="2" t="s">
        <v>8</v>
      </c>
      <c r="C10490" s="2" t="s">
        <v>9</v>
      </c>
      <c r="D10490" s="2" t="s">
        <v>17</v>
      </c>
      <c r="E10490" s="2" t="s">
        <v>11</v>
      </c>
      <c r="F10490" s="2">
        <v>2002</v>
      </c>
      <c r="G10490" s="2">
        <v>3.81</v>
      </c>
      <c r="I10490" s="2">
        <f t="shared" si="163"/>
        <v>46</v>
      </c>
      <c r="J10490" s="2">
        <f>VLOOKUP(A10490,Urbanizaton!$B$2:$BI$265,I10490)</f>
        <v>52.250999999999998</v>
      </c>
      <c r="K10490" s="2">
        <f>VLOOKUP(A10490,Population!$B$2:$BI$265,I10490)</f>
        <v>2695446</v>
      </c>
      <c r="L10490" s="2" t="str">
        <f>VLOOKUP(A10490,Region!$C$1:$G$241,5)</f>
        <v>Central America</v>
      </c>
    </row>
    <row r="10491" spans="1:12" x14ac:dyDescent="0.55000000000000004">
      <c r="A10491" s="2" t="s">
        <v>129</v>
      </c>
      <c r="B10491" s="2" t="s">
        <v>8</v>
      </c>
      <c r="C10491" s="2" t="s">
        <v>9</v>
      </c>
      <c r="D10491" s="2" t="s">
        <v>10</v>
      </c>
      <c r="E10491" s="2" t="s">
        <v>11</v>
      </c>
      <c r="F10491" s="2">
        <v>2003</v>
      </c>
      <c r="G10491" s="2">
        <v>10.28</v>
      </c>
      <c r="I10491" s="2">
        <f t="shared" si="163"/>
        <v>47</v>
      </c>
      <c r="J10491" s="2">
        <f>VLOOKUP(A10491,Urbanizaton!$B$2:$BI$265,I10491)</f>
        <v>52.436999999999998</v>
      </c>
      <c r="K10491" s="2">
        <f>VLOOKUP(A10491,Population!$B$2:$BI$265,I10491)</f>
        <v>2712511</v>
      </c>
      <c r="L10491" s="2" t="str">
        <f>VLOOKUP(A10491,Region!$C$1:$G$241,5)</f>
        <v>Central America</v>
      </c>
    </row>
    <row r="10492" spans="1:12" x14ac:dyDescent="0.55000000000000004">
      <c r="A10492" s="2" t="s">
        <v>129</v>
      </c>
      <c r="B10492" s="2" t="s">
        <v>8</v>
      </c>
      <c r="C10492" s="2" t="s">
        <v>9</v>
      </c>
      <c r="D10492" s="2" t="s">
        <v>17</v>
      </c>
      <c r="E10492" s="2" t="s">
        <v>11</v>
      </c>
      <c r="F10492" s="2">
        <v>2003</v>
      </c>
      <c r="G10492" s="2">
        <v>3.92</v>
      </c>
      <c r="I10492" s="2">
        <f t="shared" si="163"/>
        <v>47</v>
      </c>
      <c r="J10492" s="2">
        <f>VLOOKUP(A10492,Urbanizaton!$B$2:$BI$265,I10492)</f>
        <v>52.436999999999998</v>
      </c>
      <c r="K10492" s="2">
        <f>VLOOKUP(A10492,Population!$B$2:$BI$265,I10492)</f>
        <v>2712511</v>
      </c>
      <c r="L10492" s="2" t="str">
        <f>VLOOKUP(A10492,Region!$C$1:$G$241,5)</f>
        <v>Central America</v>
      </c>
    </row>
    <row r="10493" spans="1:12" x14ac:dyDescent="0.55000000000000004">
      <c r="A10493" s="2" t="s">
        <v>129</v>
      </c>
      <c r="B10493" s="2" t="s">
        <v>8</v>
      </c>
      <c r="C10493" s="2" t="s">
        <v>9</v>
      </c>
      <c r="D10493" s="2" t="s">
        <v>10</v>
      </c>
      <c r="E10493" s="2" t="s">
        <v>11</v>
      </c>
      <c r="F10493" s="2">
        <v>2004</v>
      </c>
      <c r="G10493" s="2">
        <v>10.25</v>
      </c>
      <c r="I10493" s="2">
        <f t="shared" si="163"/>
        <v>48</v>
      </c>
      <c r="J10493" s="2">
        <f>VLOOKUP(A10493,Urbanizaton!$B$2:$BI$265,I10493)</f>
        <v>52.625</v>
      </c>
      <c r="K10493" s="2">
        <f>VLOOKUP(A10493,Population!$B$2:$BI$265,I10493)</f>
        <v>2728777</v>
      </c>
      <c r="L10493" s="2" t="str">
        <f>VLOOKUP(A10493,Region!$C$1:$G$241,5)</f>
        <v>Central America</v>
      </c>
    </row>
    <row r="10494" spans="1:12" x14ac:dyDescent="0.55000000000000004">
      <c r="A10494" s="2" t="s">
        <v>129</v>
      </c>
      <c r="B10494" s="2" t="s">
        <v>8</v>
      </c>
      <c r="C10494" s="2" t="s">
        <v>9</v>
      </c>
      <c r="D10494" s="2" t="s">
        <v>17</v>
      </c>
      <c r="E10494" s="2" t="s">
        <v>11</v>
      </c>
      <c r="F10494" s="2">
        <v>2004</v>
      </c>
      <c r="G10494" s="2">
        <v>3.89</v>
      </c>
      <c r="I10494" s="2">
        <f t="shared" si="163"/>
        <v>48</v>
      </c>
      <c r="J10494" s="2">
        <f>VLOOKUP(A10494,Urbanizaton!$B$2:$BI$265,I10494)</f>
        <v>52.625</v>
      </c>
      <c r="K10494" s="2">
        <f>VLOOKUP(A10494,Population!$B$2:$BI$265,I10494)</f>
        <v>2728777</v>
      </c>
      <c r="L10494" s="2" t="str">
        <f>VLOOKUP(A10494,Region!$C$1:$G$241,5)</f>
        <v>Central America</v>
      </c>
    </row>
    <row r="10495" spans="1:12" x14ac:dyDescent="0.55000000000000004">
      <c r="A10495" s="2" t="s">
        <v>129</v>
      </c>
      <c r="B10495" s="2" t="s">
        <v>8</v>
      </c>
      <c r="C10495" s="2" t="s">
        <v>9</v>
      </c>
      <c r="D10495" s="2" t="s">
        <v>10</v>
      </c>
      <c r="E10495" s="2" t="s">
        <v>11</v>
      </c>
      <c r="F10495" s="2">
        <v>2005</v>
      </c>
      <c r="G10495" s="2">
        <v>10.28</v>
      </c>
      <c r="I10495" s="2">
        <f t="shared" si="163"/>
        <v>49</v>
      </c>
      <c r="J10495" s="2">
        <f>VLOOKUP(A10495,Urbanizaton!$B$2:$BI$265,I10495)</f>
        <v>52.811</v>
      </c>
      <c r="K10495" s="2">
        <f>VLOOKUP(A10495,Population!$B$2:$BI$265,I10495)</f>
        <v>2744673</v>
      </c>
      <c r="L10495" s="2" t="str">
        <f>VLOOKUP(A10495,Region!$C$1:$G$241,5)</f>
        <v>Central America</v>
      </c>
    </row>
    <row r="10496" spans="1:12" x14ac:dyDescent="0.55000000000000004">
      <c r="A10496" s="2" t="s">
        <v>129</v>
      </c>
      <c r="B10496" s="2" t="s">
        <v>8</v>
      </c>
      <c r="C10496" s="2" t="s">
        <v>9</v>
      </c>
      <c r="D10496" s="2" t="s">
        <v>17</v>
      </c>
      <c r="E10496" s="2" t="s">
        <v>11</v>
      </c>
      <c r="F10496" s="2">
        <v>2005</v>
      </c>
      <c r="G10496" s="2">
        <v>3.89</v>
      </c>
      <c r="I10496" s="2">
        <f t="shared" si="163"/>
        <v>49</v>
      </c>
      <c r="J10496" s="2">
        <f>VLOOKUP(A10496,Urbanizaton!$B$2:$BI$265,I10496)</f>
        <v>52.811</v>
      </c>
      <c r="K10496" s="2">
        <f>VLOOKUP(A10496,Population!$B$2:$BI$265,I10496)</f>
        <v>2744673</v>
      </c>
      <c r="L10496" s="2" t="str">
        <f>VLOOKUP(A10496,Region!$C$1:$G$241,5)</f>
        <v>Central America</v>
      </c>
    </row>
    <row r="10497" spans="1:12" x14ac:dyDescent="0.55000000000000004">
      <c r="A10497" s="2" t="s">
        <v>129</v>
      </c>
      <c r="B10497" s="2" t="s">
        <v>8</v>
      </c>
      <c r="C10497" s="2" t="s">
        <v>9</v>
      </c>
      <c r="D10497" s="2" t="s">
        <v>10</v>
      </c>
      <c r="E10497" s="2" t="s">
        <v>11</v>
      </c>
      <c r="F10497" s="2">
        <v>2006</v>
      </c>
      <c r="G10497" s="2">
        <v>11.74</v>
      </c>
      <c r="I10497" s="2">
        <f t="shared" si="163"/>
        <v>50</v>
      </c>
      <c r="J10497" s="2">
        <f>VLOOKUP(A10497,Urbanizaton!$B$2:$BI$265,I10497)</f>
        <v>52.997999999999998</v>
      </c>
      <c r="K10497" s="2">
        <f>VLOOKUP(A10497,Population!$B$2:$BI$265,I10497)</f>
        <v>2760279</v>
      </c>
      <c r="L10497" s="2" t="str">
        <f>VLOOKUP(A10497,Region!$C$1:$G$241,5)</f>
        <v>Central America</v>
      </c>
    </row>
    <row r="10498" spans="1:12" x14ac:dyDescent="0.55000000000000004">
      <c r="A10498" s="2" t="s">
        <v>129</v>
      </c>
      <c r="B10498" s="2" t="s">
        <v>8</v>
      </c>
      <c r="C10498" s="2" t="s">
        <v>9</v>
      </c>
      <c r="D10498" s="2" t="s">
        <v>17</v>
      </c>
      <c r="E10498" s="2" t="s">
        <v>11</v>
      </c>
      <c r="F10498" s="2">
        <v>2006</v>
      </c>
      <c r="G10498" s="2">
        <v>4.43</v>
      </c>
      <c r="I10498" s="2">
        <f t="shared" si="163"/>
        <v>50</v>
      </c>
      <c r="J10498" s="2">
        <f>VLOOKUP(A10498,Urbanizaton!$B$2:$BI$265,I10498)</f>
        <v>52.997999999999998</v>
      </c>
      <c r="K10498" s="2">
        <f>VLOOKUP(A10498,Population!$B$2:$BI$265,I10498)</f>
        <v>2760279</v>
      </c>
      <c r="L10498" s="2" t="str">
        <f>VLOOKUP(A10498,Region!$C$1:$G$241,5)</f>
        <v>Central America</v>
      </c>
    </row>
    <row r="10499" spans="1:12" x14ac:dyDescent="0.55000000000000004">
      <c r="A10499" s="2" t="s">
        <v>129</v>
      </c>
      <c r="B10499" s="2" t="s">
        <v>8</v>
      </c>
      <c r="C10499" s="2" t="s">
        <v>9</v>
      </c>
      <c r="D10499" s="2" t="s">
        <v>10</v>
      </c>
      <c r="E10499" s="2" t="s">
        <v>11</v>
      </c>
      <c r="F10499" s="2">
        <v>2007</v>
      </c>
      <c r="G10499" s="2">
        <v>11.75</v>
      </c>
      <c r="I10499" s="2">
        <f t="shared" ref="I10499:I10562" si="164">IF(F10499=1960,4,F10499-1960+4)</f>
        <v>51</v>
      </c>
      <c r="J10499" s="2">
        <f>VLOOKUP(A10499,Urbanizaton!$B$2:$BI$265,I10499)</f>
        <v>53.183999999999997</v>
      </c>
      <c r="K10499" s="2">
        <f>VLOOKUP(A10499,Population!$B$2:$BI$265,I10499)</f>
        <v>2775467</v>
      </c>
      <c r="L10499" s="2" t="str">
        <f>VLOOKUP(A10499,Region!$C$1:$G$241,5)</f>
        <v>Central America</v>
      </c>
    </row>
    <row r="10500" spans="1:12" x14ac:dyDescent="0.55000000000000004">
      <c r="A10500" s="2" t="s">
        <v>129</v>
      </c>
      <c r="B10500" s="2" t="s">
        <v>8</v>
      </c>
      <c r="C10500" s="2" t="s">
        <v>9</v>
      </c>
      <c r="D10500" s="2" t="s">
        <v>17</v>
      </c>
      <c r="E10500" s="2" t="s">
        <v>11</v>
      </c>
      <c r="F10500" s="2">
        <v>2007</v>
      </c>
      <c r="G10500" s="2">
        <v>4.41</v>
      </c>
      <c r="I10500" s="2">
        <f t="shared" si="164"/>
        <v>51</v>
      </c>
      <c r="J10500" s="2">
        <f>VLOOKUP(A10500,Urbanizaton!$B$2:$BI$265,I10500)</f>
        <v>53.183999999999997</v>
      </c>
      <c r="K10500" s="2">
        <f>VLOOKUP(A10500,Population!$B$2:$BI$265,I10500)</f>
        <v>2775467</v>
      </c>
      <c r="L10500" s="2" t="str">
        <f>VLOOKUP(A10500,Region!$C$1:$G$241,5)</f>
        <v>Central America</v>
      </c>
    </row>
    <row r="10501" spans="1:12" x14ac:dyDescent="0.55000000000000004">
      <c r="A10501" s="2" t="s">
        <v>129</v>
      </c>
      <c r="B10501" s="2" t="s">
        <v>8</v>
      </c>
      <c r="C10501" s="2" t="s">
        <v>9</v>
      </c>
      <c r="D10501" s="2" t="s">
        <v>10</v>
      </c>
      <c r="E10501" s="2" t="s">
        <v>11</v>
      </c>
      <c r="F10501" s="2">
        <v>2008</v>
      </c>
      <c r="G10501" s="2">
        <v>9.6999999999999993</v>
      </c>
      <c r="I10501" s="2">
        <f t="shared" si="164"/>
        <v>52</v>
      </c>
      <c r="J10501" s="2">
        <f>VLOOKUP(A10501,Urbanizaton!$B$2:$BI$265,I10501)</f>
        <v>53.371000000000002</v>
      </c>
      <c r="K10501" s="2">
        <f>VLOOKUP(A10501,Population!$B$2:$BI$265,I10501)</f>
        <v>2790122</v>
      </c>
      <c r="L10501" s="2" t="str">
        <f>VLOOKUP(A10501,Region!$C$1:$G$241,5)</f>
        <v>Central America</v>
      </c>
    </row>
    <row r="10502" spans="1:12" x14ac:dyDescent="0.55000000000000004">
      <c r="A10502" s="2" t="s">
        <v>129</v>
      </c>
      <c r="B10502" s="2" t="s">
        <v>8</v>
      </c>
      <c r="C10502" s="2" t="s">
        <v>9</v>
      </c>
      <c r="D10502" s="2" t="s">
        <v>17</v>
      </c>
      <c r="E10502" s="2" t="s">
        <v>11</v>
      </c>
      <c r="F10502" s="2">
        <v>2008</v>
      </c>
      <c r="G10502" s="2">
        <v>3.63</v>
      </c>
      <c r="I10502" s="2">
        <f t="shared" si="164"/>
        <v>52</v>
      </c>
      <c r="J10502" s="2">
        <f>VLOOKUP(A10502,Urbanizaton!$B$2:$BI$265,I10502)</f>
        <v>53.371000000000002</v>
      </c>
      <c r="K10502" s="2">
        <f>VLOOKUP(A10502,Population!$B$2:$BI$265,I10502)</f>
        <v>2790122</v>
      </c>
      <c r="L10502" s="2" t="str">
        <f>VLOOKUP(A10502,Region!$C$1:$G$241,5)</f>
        <v>Central America</v>
      </c>
    </row>
    <row r="10503" spans="1:12" x14ac:dyDescent="0.55000000000000004">
      <c r="A10503" s="2" t="s">
        <v>129</v>
      </c>
      <c r="B10503" s="2" t="s">
        <v>8</v>
      </c>
      <c r="C10503" s="2" t="s">
        <v>9</v>
      </c>
      <c r="D10503" s="2" t="s">
        <v>10</v>
      </c>
      <c r="E10503" s="2" t="s">
        <v>11</v>
      </c>
      <c r="F10503" s="2">
        <v>2009</v>
      </c>
      <c r="G10503" s="2">
        <v>7.5</v>
      </c>
      <c r="I10503" s="2">
        <f t="shared" si="164"/>
        <v>53</v>
      </c>
      <c r="J10503" s="2">
        <f>VLOOKUP(A10503,Urbanizaton!$B$2:$BI$265,I10503)</f>
        <v>53.557000000000002</v>
      </c>
      <c r="K10503" s="2">
        <f>VLOOKUP(A10503,Population!$B$2:$BI$265,I10503)</f>
        <v>2804082</v>
      </c>
      <c r="L10503" s="2" t="str">
        <f>VLOOKUP(A10503,Region!$C$1:$G$241,5)</f>
        <v>Central America</v>
      </c>
    </row>
    <row r="10504" spans="1:12" x14ac:dyDescent="0.55000000000000004">
      <c r="A10504" s="2" t="s">
        <v>129</v>
      </c>
      <c r="B10504" s="2" t="s">
        <v>8</v>
      </c>
      <c r="C10504" s="2" t="s">
        <v>9</v>
      </c>
      <c r="D10504" s="2" t="s">
        <v>17</v>
      </c>
      <c r="E10504" s="2" t="s">
        <v>11</v>
      </c>
      <c r="F10504" s="2">
        <v>2009</v>
      </c>
      <c r="G10504" s="2">
        <v>2.8</v>
      </c>
      <c r="I10504" s="2">
        <f t="shared" si="164"/>
        <v>53</v>
      </c>
      <c r="J10504" s="2">
        <f>VLOOKUP(A10504,Urbanizaton!$B$2:$BI$265,I10504)</f>
        <v>53.557000000000002</v>
      </c>
      <c r="K10504" s="2">
        <f>VLOOKUP(A10504,Population!$B$2:$BI$265,I10504)</f>
        <v>2804082</v>
      </c>
      <c r="L10504" s="2" t="str">
        <f>VLOOKUP(A10504,Region!$C$1:$G$241,5)</f>
        <v>Central America</v>
      </c>
    </row>
    <row r="10505" spans="1:12" x14ac:dyDescent="0.55000000000000004">
      <c r="A10505" s="2" t="s">
        <v>129</v>
      </c>
      <c r="B10505" s="2" t="s">
        <v>8</v>
      </c>
      <c r="C10505" s="2" t="s">
        <v>9</v>
      </c>
      <c r="D10505" s="2" t="s">
        <v>10</v>
      </c>
      <c r="E10505" s="2" t="s">
        <v>11</v>
      </c>
      <c r="F10505" s="2">
        <v>2010</v>
      </c>
      <c r="G10505" s="2">
        <v>6.93</v>
      </c>
      <c r="I10505" s="2">
        <f t="shared" si="164"/>
        <v>54</v>
      </c>
      <c r="J10505" s="2">
        <f>VLOOKUP(A10505,Urbanizaton!$B$2:$BI$265,I10505)</f>
        <v>53.743000000000002</v>
      </c>
      <c r="K10505" s="2">
        <f>VLOOKUP(A10505,Population!$B$2:$BI$265,I10505)</f>
        <v>2817210</v>
      </c>
      <c r="L10505" s="2" t="str">
        <f>VLOOKUP(A10505,Region!$C$1:$G$241,5)</f>
        <v>Central America</v>
      </c>
    </row>
    <row r="10506" spans="1:12" x14ac:dyDescent="0.55000000000000004">
      <c r="A10506" s="2" t="s">
        <v>129</v>
      </c>
      <c r="B10506" s="2" t="s">
        <v>8</v>
      </c>
      <c r="C10506" s="2" t="s">
        <v>9</v>
      </c>
      <c r="D10506" s="2" t="s">
        <v>17</v>
      </c>
      <c r="E10506" s="2" t="s">
        <v>11</v>
      </c>
      <c r="F10506" s="2">
        <v>2010</v>
      </c>
      <c r="G10506" s="2">
        <v>2.57</v>
      </c>
      <c r="I10506" s="2">
        <f t="shared" si="164"/>
        <v>54</v>
      </c>
      <c r="J10506" s="2">
        <f>VLOOKUP(A10506,Urbanizaton!$B$2:$BI$265,I10506)</f>
        <v>53.743000000000002</v>
      </c>
      <c r="K10506" s="2">
        <f>VLOOKUP(A10506,Population!$B$2:$BI$265,I10506)</f>
        <v>2817210</v>
      </c>
      <c r="L10506" s="2" t="str">
        <f>VLOOKUP(A10506,Region!$C$1:$G$241,5)</f>
        <v>Central America</v>
      </c>
    </row>
    <row r="10507" spans="1:12" x14ac:dyDescent="0.55000000000000004">
      <c r="A10507" s="2" t="s">
        <v>129</v>
      </c>
      <c r="B10507" s="2" t="s">
        <v>8</v>
      </c>
      <c r="C10507" s="2" t="s">
        <v>9</v>
      </c>
      <c r="D10507" s="2" t="s">
        <v>10</v>
      </c>
      <c r="E10507" s="2" t="s">
        <v>11</v>
      </c>
      <c r="F10507" s="2">
        <v>2011</v>
      </c>
      <c r="G10507" s="2">
        <v>7.31</v>
      </c>
      <c r="I10507" s="2">
        <f t="shared" si="164"/>
        <v>55</v>
      </c>
      <c r="J10507" s="2">
        <f>VLOOKUP(A10507,Urbanizaton!$B$2:$BI$265,I10507)</f>
        <v>53.93</v>
      </c>
      <c r="K10507" s="2">
        <f>VLOOKUP(A10507,Population!$B$2:$BI$265,I10507)</f>
        <v>2829493</v>
      </c>
      <c r="L10507" s="2" t="str">
        <f>VLOOKUP(A10507,Region!$C$1:$G$241,5)</f>
        <v>Central America</v>
      </c>
    </row>
    <row r="10508" spans="1:12" x14ac:dyDescent="0.55000000000000004">
      <c r="A10508" s="2" t="s">
        <v>129</v>
      </c>
      <c r="B10508" s="2" t="s">
        <v>8</v>
      </c>
      <c r="C10508" s="2" t="s">
        <v>9</v>
      </c>
      <c r="D10508" s="2" t="s">
        <v>17</v>
      </c>
      <c r="E10508" s="2" t="s">
        <v>11</v>
      </c>
      <c r="F10508" s="2">
        <v>2011</v>
      </c>
      <c r="G10508" s="2">
        <v>2.71</v>
      </c>
      <c r="I10508" s="2">
        <f t="shared" si="164"/>
        <v>55</v>
      </c>
      <c r="J10508" s="2">
        <f>VLOOKUP(A10508,Urbanizaton!$B$2:$BI$265,I10508)</f>
        <v>53.93</v>
      </c>
      <c r="K10508" s="2">
        <f>VLOOKUP(A10508,Population!$B$2:$BI$265,I10508)</f>
        <v>2829493</v>
      </c>
      <c r="L10508" s="2" t="str">
        <f>VLOOKUP(A10508,Region!$C$1:$G$241,5)</f>
        <v>Central America</v>
      </c>
    </row>
    <row r="10509" spans="1:12" x14ac:dyDescent="0.55000000000000004">
      <c r="A10509" s="2" t="s">
        <v>129</v>
      </c>
      <c r="B10509" s="2" t="s">
        <v>8</v>
      </c>
      <c r="C10509" s="2" t="s">
        <v>9</v>
      </c>
      <c r="D10509" s="2" t="s">
        <v>10</v>
      </c>
      <c r="E10509" s="2" t="s">
        <v>11</v>
      </c>
      <c r="F10509" s="2">
        <v>2012</v>
      </c>
      <c r="G10509" s="2">
        <v>6.87</v>
      </c>
      <c r="I10509" s="2">
        <f t="shared" si="164"/>
        <v>56</v>
      </c>
      <c r="J10509" s="2">
        <f>VLOOKUP(A10509,Urbanizaton!$B$2:$BI$265,I10509)</f>
        <v>54.127000000000002</v>
      </c>
      <c r="K10509" s="2">
        <f>VLOOKUP(A10509,Population!$B$2:$BI$265,I10509)</f>
        <v>2840992</v>
      </c>
      <c r="L10509" s="2" t="str">
        <f>VLOOKUP(A10509,Region!$C$1:$G$241,5)</f>
        <v>Central America</v>
      </c>
    </row>
    <row r="10510" spans="1:12" x14ac:dyDescent="0.55000000000000004">
      <c r="A10510" s="2" t="s">
        <v>129</v>
      </c>
      <c r="B10510" s="2" t="s">
        <v>8</v>
      </c>
      <c r="C10510" s="2" t="s">
        <v>9</v>
      </c>
      <c r="D10510" s="2" t="s">
        <v>17</v>
      </c>
      <c r="E10510" s="2" t="s">
        <v>11</v>
      </c>
      <c r="F10510" s="2">
        <v>2012</v>
      </c>
      <c r="G10510" s="2">
        <v>2.54</v>
      </c>
      <c r="I10510" s="2">
        <f t="shared" si="164"/>
        <v>56</v>
      </c>
      <c r="J10510" s="2">
        <f>VLOOKUP(A10510,Urbanizaton!$B$2:$BI$265,I10510)</f>
        <v>54.127000000000002</v>
      </c>
      <c r="K10510" s="2">
        <f>VLOOKUP(A10510,Population!$B$2:$BI$265,I10510)</f>
        <v>2840992</v>
      </c>
      <c r="L10510" s="2" t="str">
        <f>VLOOKUP(A10510,Region!$C$1:$G$241,5)</f>
        <v>Central America</v>
      </c>
    </row>
    <row r="10511" spans="1:12" x14ac:dyDescent="0.55000000000000004">
      <c r="A10511" s="2" t="s">
        <v>129</v>
      </c>
      <c r="B10511" s="2" t="s">
        <v>8</v>
      </c>
      <c r="C10511" s="2" t="s">
        <v>9</v>
      </c>
      <c r="D10511" s="2" t="s">
        <v>10</v>
      </c>
      <c r="E10511" s="2" t="s">
        <v>11</v>
      </c>
      <c r="F10511" s="2">
        <v>2013</v>
      </c>
      <c r="G10511" s="2">
        <v>7.32</v>
      </c>
      <c r="I10511" s="2">
        <f t="shared" si="164"/>
        <v>57</v>
      </c>
      <c r="J10511" s="2">
        <f>VLOOKUP(A10511,Urbanizaton!$B$2:$BI$265,I10511)</f>
        <v>54.335999999999999</v>
      </c>
      <c r="K10511" s="2">
        <f>VLOOKUP(A10511,Population!$B$2:$BI$265,I10511)</f>
        <v>2851807</v>
      </c>
      <c r="L10511" s="2" t="str">
        <f>VLOOKUP(A10511,Region!$C$1:$G$241,5)</f>
        <v>Central America</v>
      </c>
    </row>
    <row r="10512" spans="1:12" x14ac:dyDescent="0.55000000000000004">
      <c r="A10512" s="2" t="s">
        <v>129</v>
      </c>
      <c r="B10512" s="2" t="s">
        <v>8</v>
      </c>
      <c r="C10512" s="2" t="s">
        <v>9</v>
      </c>
      <c r="D10512" s="2" t="s">
        <v>17</v>
      </c>
      <c r="E10512" s="2" t="s">
        <v>11</v>
      </c>
      <c r="F10512" s="2">
        <v>2013</v>
      </c>
      <c r="G10512" s="2">
        <v>2.7</v>
      </c>
      <c r="I10512" s="2">
        <f t="shared" si="164"/>
        <v>57</v>
      </c>
      <c r="J10512" s="2">
        <f>VLOOKUP(A10512,Urbanizaton!$B$2:$BI$265,I10512)</f>
        <v>54.335999999999999</v>
      </c>
      <c r="K10512" s="2">
        <f>VLOOKUP(A10512,Population!$B$2:$BI$265,I10512)</f>
        <v>2851807</v>
      </c>
      <c r="L10512" s="2" t="str">
        <f>VLOOKUP(A10512,Region!$C$1:$G$241,5)</f>
        <v>Central America</v>
      </c>
    </row>
    <row r="10513" spans="1:12" x14ac:dyDescent="0.55000000000000004">
      <c r="A10513" s="2" t="s">
        <v>129</v>
      </c>
      <c r="B10513" s="2" t="s">
        <v>8</v>
      </c>
      <c r="C10513" s="2" t="s">
        <v>9</v>
      </c>
      <c r="D10513" s="2" t="s">
        <v>10</v>
      </c>
      <c r="E10513" s="2" t="s">
        <v>11</v>
      </c>
      <c r="F10513" s="2">
        <v>2014</v>
      </c>
      <c r="G10513" s="2">
        <v>7.17</v>
      </c>
      <c r="I10513" s="2">
        <f t="shared" si="164"/>
        <v>58</v>
      </c>
      <c r="J10513" s="2">
        <f>VLOOKUP(A10513,Urbanizaton!$B$2:$BI$265,I10513)</f>
        <v>54.555999999999997</v>
      </c>
      <c r="K10513" s="2">
        <f>VLOOKUP(A10513,Population!$B$2:$BI$265,I10513)</f>
        <v>2862087</v>
      </c>
      <c r="L10513" s="2" t="str">
        <f>VLOOKUP(A10513,Region!$C$1:$G$241,5)</f>
        <v>Central America</v>
      </c>
    </row>
    <row r="10514" spans="1:12" x14ac:dyDescent="0.55000000000000004">
      <c r="A10514" s="2" t="s">
        <v>129</v>
      </c>
      <c r="B10514" s="2" t="s">
        <v>8</v>
      </c>
      <c r="C10514" s="2" t="s">
        <v>9</v>
      </c>
      <c r="D10514" s="2" t="s">
        <v>17</v>
      </c>
      <c r="E10514" s="2" t="s">
        <v>11</v>
      </c>
      <c r="F10514" s="2">
        <v>2014</v>
      </c>
      <c r="G10514" s="2">
        <v>2.64</v>
      </c>
      <c r="I10514" s="2">
        <f t="shared" si="164"/>
        <v>58</v>
      </c>
      <c r="J10514" s="2">
        <f>VLOOKUP(A10514,Urbanizaton!$B$2:$BI$265,I10514)</f>
        <v>54.555999999999997</v>
      </c>
      <c r="K10514" s="2">
        <f>VLOOKUP(A10514,Population!$B$2:$BI$265,I10514)</f>
        <v>2862087</v>
      </c>
      <c r="L10514" s="2" t="str">
        <f>VLOOKUP(A10514,Region!$C$1:$G$241,5)</f>
        <v>Central America</v>
      </c>
    </row>
    <row r="10515" spans="1:12" x14ac:dyDescent="0.55000000000000004">
      <c r="A10515" s="2" t="s">
        <v>130</v>
      </c>
      <c r="B10515" s="2" t="s">
        <v>8</v>
      </c>
      <c r="C10515" s="2" t="s">
        <v>9</v>
      </c>
      <c r="D10515" s="2" t="s">
        <v>10</v>
      </c>
      <c r="E10515" s="2" t="s">
        <v>11</v>
      </c>
      <c r="F10515" s="2">
        <v>1971</v>
      </c>
      <c r="G10515" s="2">
        <v>1.35</v>
      </c>
      <c r="I10515" s="2">
        <f t="shared" si="164"/>
        <v>15</v>
      </c>
      <c r="J10515" s="2">
        <f>VLOOKUP(A10515,Urbanizaton!$B$2:$BI$265,I10515)</f>
        <v>56.308</v>
      </c>
      <c r="K10515" s="2">
        <f>VLOOKUP(A10515,Population!$B$2:$BI$265,I10515)</f>
        <v>1806605</v>
      </c>
      <c r="L10515" s="2" t="str">
        <f>VLOOKUP(A10515,Region!$C$1:$G$241,5)</f>
        <v>Western Asia</v>
      </c>
    </row>
    <row r="10516" spans="1:12" x14ac:dyDescent="0.55000000000000004">
      <c r="A10516" s="2" t="s">
        <v>130</v>
      </c>
      <c r="B10516" s="2" t="s">
        <v>8</v>
      </c>
      <c r="C10516" s="2" t="s">
        <v>9</v>
      </c>
      <c r="D10516" s="2" t="s">
        <v>17</v>
      </c>
      <c r="E10516" s="2" t="s">
        <v>11</v>
      </c>
      <c r="F10516" s="2">
        <v>1971</v>
      </c>
      <c r="G10516" s="2">
        <v>0.86</v>
      </c>
      <c r="I10516" s="2">
        <f t="shared" si="164"/>
        <v>15</v>
      </c>
      <c r="J10516" s="2">
        <f>VLOOKUP(A10516,Urbanizaton!$B$2:$BI$265,I10516)</f>
        <v>56.308</v>
      </c>
      <c r="K10516" s="2">
        <f>VLOOKUP(A10516,Population!$B$2:$BI$265,I10516)</f>
        <v>1806605</v>
      </c>
      <c r="L10516" s="2" t="str">
        <f>VLOOKUP(A10516,Region!$C$1:$G$241,5)</f>
        <v>Western Asia</v>
      </c>
    </row>
    <row r="10517" spans="1:12" x14ac:dyDescent="0.55000000000000004">
      <c r="A10517" s="2" t="s">
        <v>130</v>
      </c>
      <c r="B10517" s="2" t="s">
        <v>8</v>
      </c>
      <c r="C10517" s="2" t="s">
        <v>9</v>
      </c>
      <c r="D10517" s="2" t="s">
        <v>10</v>
      </c>
      <c r="E10517" s="2" t="s">
        <v>11</v>
      </c>
      <c r="F10517" s="2">
        <v>1972</v>
      </c>
      <c r="G10517" s="2">
        <v>1.5</v>
      </c>
      <c r="I10517" s="2">
        <f t="shared" si="164"/>
        <v>16</v>
      </c>
      <c r="J10517" s="2">
        <f>VLOOKUP(A10517,Urbanizaton!$B$2:$BI$265,I10517)</f>
        <v>56.645000000000003</v>
      </c>
      <c r="K10517" s="2">
        <f>VLOOKUP(A10517,Population!$B$2:$BI$265,I10517)</f>
        <v>1881214</v>
      </c>
      <c r="L10517" s="2" t="str">
        <f>VLOOKUP(A10517,Region!$C$1:$G$241,5)</f>
        <v>Western Asia</v>
      </c>
    </row>
    <row r="10518" spans="1:12" x14ac:dyDescent="0.55000000000000004">
      <c r="A10518" s="2" t="s">
        <v>130</v>
      </c>
      <c r="B10518" s="2" t="s">
        <v>8</v>
      </c>
      <c r="C10518" s="2" t="s">
        <v>9</v>
      </c>
      <c r="D10518" s="2" t="s">
        <v>17</v>
      </c>
      <c r="E10518" s="2" t="s">
        <v>11</v>
      </c>
      <c r="F10518" s="2">
        <v>1972</v>
      </c>
      <c r="G10518" s="2">
        <v>0.92</v>
      </c>
      <c r="I10518" s="2">
        <f t="shared" si="164"/>
        <v>16</v>
      </c>
      <c r="J10518" s="2">
        <f>VLOOKUP(A10518,Urbanizaton!$B$2:$BI$265,I10518)</f>
        <v>56.645000000000003</v>
      </c>
      <c r="K10518" s="2">
        <f>VLOOKUP(A10518,Population!$B$2:$BI$265,I10518)</f>
        <v>1881214</v>
      </c>
      <c r="L10518" s="2" t="str">
        <f>VLOOKUP(A10518,Region!$C$1:$G$241,5)</f>
        <v>Western Asia</v>
      </c>
    </row>
    <row r="10519" spans="1:12" x14ac:dyDescent="0.55000000000000004">
      <c r="A10519" s="2" t="s">
        <v>130</v>
      </c>
      <c r="B10519" s="2" t="s">
        <v>8</v>
      </c>
      <c r="C10519" s="2" t="s">
        <v>9</v>
      </c>
      <c r="D10519" s="2" t="s">
        <v>10</v>
      </c>
      <c r="E10519" s="2" t="s">
        <v>11</v>
      </c>
      <c r="F10519" s="2">
        <v>1973</v>
      </c>
      <c r="G10519" s="2">
        <v>1.72</v>
      </c>
      <c r="I10519" s="2">
        <f t="shared" si="164"/>
        <v>17</v>
      </c>
      <c r="J10519" s="2">
        <f>VLOOKUP(A10519,Urbanizaton!$B$2:$BI$265,I10519)</f>
        <v>56.98</v>
      </c>
      <c r="K10519" s="2">
        <f>VLOOKUP(A10519,Population!$B$2:$BI$265,I10519)</f>
        <v>1945626</v>
      </c>
      <c r="L10519" s="2" t="str">
        <f>VLOOKUP(A10519,Region!$C$1:$G$241,5)</f>
        <v>Western Asia</v>
      </c>
    </row>
    <row r="10520" spans="1:12" x14ac:dyDescent="0.55000000000000004">
      <c r="A10520" s="2" t="s">
        <v>130</v>
      </c>
      <c r="B10520" s="2" t="s">
        <v>8</v>
      </c>
      <c r="C10520" s="2" t="s">
        <v>9</v>
      </c>
      <c r="D10520" s="2" t="s">
        <v>17</v>
      </c>
      <c r="E10520" s="2" t="s">
        <v>11</v>
      </c>
      <c r="F10520" s="2">
        <v>1973</v>
      </c>
      <c r="G10520" s="2">
        <v>1.02</v>
      </c>
      <c r="I10520" s="2">
        <f t="shared" si="164"/>
        <v>17</v>
      </c>
      <c r="J10520" s="2">
        <f>VLOOKUP(A10520,Urbanizaton!$B$2:$BI$265,I10520)</f>
        <v>56.98</v>
      </c>
      <c r="K10520" s="2">
        <f>VLOOKUP(A10520,Population!$B$2:$BI$265,I10520)</f>
        <v>1945626</v>
      </c>
      <c r="L10520" s="2" t="str">
        <f>VLOOKUP(A10520,Region!$C$1:$G$241,5)</f>
        <v>Western Asia</v>
      </c>
    </row>
    <row r="10521" spans="1:12" x14ac:dyDescent="0.55000000000000004">
      <c r="A10521" s="2" t="s">
        <v>130</v>
      </c>
      <c r="B10521" s="2" t="s">
        <v>8</v>
      </c>
      <c r="C10521" s="2" t="s">
        <v>9</v>
      </c>
      <c r="D10521" s="2" t="s">
        <v>10</v>
      </c>
      <c r="E10521" s="2" t="s">
        <v>11</v>
      </c>
      <c r="F10521" s="2">
        <v>1974</v>
      </c>
      <c r="G10521" s="2">
        <v>1.83</v>
      </c>
      <c r="I10521" s="2">
        <f t="shared" si="164"/>
        <v>18</v>
      </c>
      <c r="J10521" s="2">
        <f>VLOOKUP(A10521,Urbanizaton!$B$2:$BI$265,I10521)</f>
        <v>57.314999999999998</v>
      </c>
      <c r="K10521" s="2">
        <f>VLOOKUP(A10521,Population!$B$2:$BI$265,I10521)</f>
        <v>2004833</v>
      </c>
      <c r="L10521" s="2" t="str">
        <f>VLOOKUP(A10521,Region!$C$1:$G$241,5)</f>
        <v>Western Asia</v>
      </c>
    </row>
    <row r="10522" spans="1:12" x14ac:dyDescent="0.55000000000000004">
      <c r="A10522" s="2" t="s">
        <v>130</v>
      </c>
      <c r="B10522" s="2" t="s">
        <v>8</v>
      </c>
      <c r="C10522" s="2" t="s">
        <v>9</v>
      </c>
      <c r="D10522" s="2" t="s">
        <v>17</v>
      </c>
      <c r="E10522" s="2" t="s">
        <v>11</v>
      </c>
      <c r="F10522" s="2">
        <v>1974</v>
      </c>
      <c r="G10522" s="2">
        <v>1.05</v>
      </c>
      <c r="I10522" s="2">
        <f t="shared" si="164"/>
        <v>18</v>
      </c>
      <c r="J10522" s="2">
        <f>VLOOKUP(A10522,Urbanizaton!$B$2:$BI$265,I10522)</f>
        <v>57.314999999999998</v>
      </c>
      <c r="K10522" s="2">
        <f>VLOOKUP(A10522,Population!$B$2:$BI$265,I10522)</f>
        <v>2004833</v>
      </c>
      <c r="L10522" s="2" t="str">
        <f>VLOOKUP(A10522,Region!$C$1:$G$241,5)</f>
        <v>Western Asia</v>
      </c>
    </row>
    <row r="10523" spans="1:12" x14ac:dyDescent="0.55000000000000004">
      <c r="A10523" s="2" t="s">
        <v>130</v>
      </c>
      <c r="B10523" s="2" t="s">
        <v>8</v>
      </c>
      <c r="C10523" s="2" t="s">
        <v>9</v>
      </c>
      <c r="D10523" s="2" t="s">
        <v>10</v>
      </c>
      <c r="E10523" s="2" t="s">
        <v>11</v>
      </c>
      <c r="F10523" s="2">
        <v>1975</v>
      </c>
      <c r="G10523" s="2">
        <v>2.15</v>
      </c>
      <c r="I10523" s="2">
        <f t="shared" si="164"/>
        <v>19</v>
      </c>
      <c r="J10523" s="2">
        <f>VLOOKUP(A10523,Urbanizaton!$B$2:$BI$265,I10523)</f>
        <v>57.65</v>
      </c>
      <c r="K10523" s="2">
        <f>VLOOKUP(A10523,Population!$B$2:$BI$265,I10523)</f>
        <v>2062918</v>
      </c>
      <c r="L10523" s="2" t="str">
        <f>VLOOKUP(A10523,Region!$C$1:$G$241,5)</f>
        <v>Western Asia</v>
      </c>
    </row>
    <row r="10524" spans="1:12" x14ac:dyDescent="0.55000000000000004">
      <c r="A10524" s="2" t="s">
        <v>130</v>
      </c>
      <c r="B10524" s="2" t="s">
        <v>8</v>
      </c>
      <c r="C10524" s="2" t="s">
        <v>9</v>
      </c>
      <c r="D10524" s="2" t="s">
        <v>17</v>
      </c>
      <c r="E10524" s="2" t="s">
        <v>11</v>
      </c>
      <c r="F10524" s="2">
        <v>1975</v>
      </c>
      <c r="G10524" s="2">
        <v>1.19</v>
      </c>
      <c r="I10524" s="2">
        <f t="shared" si="164"/>
        <v>19</v>
      </c>
      <c r="J10524" s="2">
        <f>VLOOKUP(A10524,Urbanizaton!$B$2:$BI$265,I10524)</f>
        <v>57.65</v>
      </c>
      <c r="K10524" s="2">
        <f>VLOOKUP(A10524,Population!$B$2:$BI$265,I10524)</f>
        <v>2062918</v>
      </c>
      <c r="L10524" s="2" t="str">
        <f>VLOOKUP(A10524,Region!$C$1:$G$241,5)</f>
        <v>Western Asia</v>
      </c>
    </row>
    <row r="10525" spans="1:12" x14ac:dyDescent="0.55000000000000004">
      <c r="A10525" s="2" t="s">
        <v>130</v>
      </c>
      <c r="B10525" s="2" t="s">
        <v>8</v>
      </c>
      <c r="C10525" s="2" t="s">
        <v>9</v>
      </c>
      <c r="D10525" s="2" t="s">
        <v>10</v>
      </c>
      <c r="E10525" s="2" t="s">
        <v>11</v>
      </c>
      <c r="F10525" s="2">
        <v>1976</v>
      </c>
      <c r="G10525" s="2">
        <v>2.64</v>
      </c>
      <c r="I10525" s="2">
        <f t="shared" si="164"/>
        <v>20</v>
      </c>
      <c r="J10525" s="2">
        <f>VLOOKUP(A10525,Urbanizaton!$B$2:$BI$265,I10525)</f>
        <v>57.984000000000002</v>
      </c>
      <c r="K10525" s="2">
        <f>VLOOKUP(A10525,Population!$B$2:$BI$265,I10525)</f>
        <v>2120069</v>
      </c>
      <c r="L10525" s="2" t="str">
        <f>VLOOKUP(A10525,Region!$C$1:$G$241,5)</f>
        <v>Western Asia</v>
      </c>
    </row>
    <row r="10526" spans="1:12" x14ac:dyDescent="0.55000000000000004">
      <c r="A10526" s="2" t="s">
        <v>130</v>
      </c>
      <c r="B10526" s="2" t="s">
        <v>8</v>
      </c>
      <c r="C10526" s="2" t="s">
        <v>9</v>
      </c>
      <c r="D10526" s="2" t="s">
        <v>17</v>
      </c>
      <c r="E10526" s="2" t="s">
        <v>11</v>
      </c>
      <c r="F10526" s="2">
        <v>1976</v>
      </c>
      <c r="G10526" s="2">
        <v>1.41</v>
      </c>
      <c r="I10526" s="2">
        <f t="shared" si="164"/>
        <v>20</v>
      </c>
      <c r="J10526" s="2">
        <f>VLOOKUP(A10526,Urbanizaton!$B$2:$BI$265,I10526)</f>
        <v>57.984000000000002</v>
      </c>
      <c r="K10526" s="2">
        <f>VLOOKUP(A10526,Population!$B$2:$BI$265,I10526)</f>
        <v>2120069</v>
      </c>
      <c r="L10526" s="2" t="str">
        <f>VLOOKUP(A10526,Region!$C$1:$G$241,5)</f>
        <v>Western Asia</v>
      </c>
    </row>
    <row r="10527" spans="1:12" x14ac:dyDescent="0.55000000000000004">
      <c r="A10527" s="2" t="s">
        <v>130</v>
      </c>
      <c r="B10527" s="2" t="s">
        <v>8</v>
      </c>
      <c r="C10527" s="2" t="s">
        <v>9</v>
      </c>
      <c r="D10527" s="2" t="s">
        <v>10</v>
      </c>
      <c r="E10527" s="2" t="s">
        <v>11</v>
      </c>
      <c r="F10527" s="2">
        <v>1977</v>
      </c>
      <c r="G10527" s="2">
        <v>2.8</v>
      </c>
      <c r="I10527" s="2">
        <f t="shared" si="164"/>
        <v>21</v>
      </c>
      <c r="J10527" s="2">
        <f>VLOOKUP(A10527,Urbanizaton!$B$2:$BI$265,I10527)</f>
        <v>58.316000000000003</v>
      </c>
      <c r="K10527" s="2">
        <f>VLOOKUP(A10527,Population!$B$2:$BI$265,I10527)</f>
        <v>2176135</v>
      </c>
      <c r="L10527" s="2" t="str">
        <f>VLOOKUP(A10527,Region!$C$1:$G$241,5)</f>
        <v>Western Asia</v>
      </c>
    </row>
    <row r="10528" spans="1:12" x14ac:dyDescent="0.55000000000000004">
      <c r="A10528" s="2" t="s">
        <v>130</v>
      </c>
      <c r="B10528" s="2" t="s">
        <v>8</v>
      </c>
      <c r="C10528" s="2" t="s">
        <v>9</v>
      </c>
      <c r="D10528" s="2" t="s">
        <v>17</v>
      </c>
      <c r="E10528" s="2" t="s">
        <v>11</v>
      </c>
      <c r="F10528" s="2">
        <v>1977</v>
      </c>
      <c r="G10528" s="2">
        <v>1.44</v>
      </c>
      <c r="I10528" s="2">
        <f t="shared" si="164"/>
        <v>21</v>
      </c>
      <c r="J10528" s="2">
        <f>VLOOKUP(A10528,Urbanizaton!$B$2:$BI$265,I10528)</f>
        <v>58.316000000000003</v>
      </c>
      <c r="K10528" s="2">
        <f>VLOOKUP(A10528,Population!$B$2:$BI$265,I10528)</f>
        <v>2176135</v>
      </c>
      <c r="L10528" s="2" t="str">
        <f>VLOOKUP(A10528,Region!$C$1:$G$241,5)</f>
        <v>Western Asia</v>
      </c>
    </row>
    <row r="10529" spans="1:12" x14ac:dyDescent="0.55000000000000004">
      <c r="A10529" s="2" t="s">
        <v>130</v>
      </c>
      <c r="B10529" s="2" t="s">
        <v>8</v>
      </c>
      <c r="C10529" s="2" t="s">
        <v>9</v>
      </c>
      <c r="D10529" s="2" t="s">
        <v>10</v>
      </c>
      <c r="E10529" s="2" t="s">
        <v>11</v>
      </c>
      <c r="F10529" s="2">
        <v>1978</v>
      </c>
      <c r="G10529" s="2">
        <v>3.36</v>
      </c>
      <c r="I10529" s="2">
        <f t="shared" si="164"/>
        <v>22</v>
      </c>
      <c r="J10529" s="2">
        <f>VLOOKUP(A10529,Urbanizaton!$B$2:$BI$265,I10529)</f>
        <v>58.649000000000001</v>
      </c>
      <c r="K10529" s="2">
        <f>VLOOKUP(A10529,Population!$B$2:$BI$265,I10529)</f>
        <v>2234594</v>
      </c>
      <c r="L10529" s="2" t="str">
        <f>VLOOKUP(A10529,Region!$C$1:$G$241,5)</f>
        <v>Western Asia</v>
      </c>
    </row>
    <row r="10530" spans="1:12" x14ac:dyDescent="0.55000000000000004">
      <c r="A10530" s="2" t="s">
        <v>130</v>
      </c>
      <c r="B10530" s="2" t="s">
        <v>8</v>
      </c>
      <c r="C10530" s="2" t="s">
        <v>9</v>
      </c>
      <c r="D10530" s="2" t="s">
        <v>17</v>
      </c>
      <c r="E10530" s="2" t="s">
        <v>11</v>
      </c>
      <c r="F10530" s="2">
        <v>1978</v>
      </c>
      <c r="G10530" s="2">
        <v>1.66</v>
      </c>
      <c r="I10530" s="2">
        <f t="shared" si="164"/>
        <v>22</v>
      </c>
      <c r="J10530" s="2">
        <f>VLOOKUP(A10530,Urbanizaton!$B$2:$BI$265,I10530)</f>
        <v>58.649000000000001</v>
      </c>
      <c r="K10530" s="2">
        <f>VLOOKUP(A10530,Population!$B$2:$BI$265,I10530)</f>
        <v>2234594</v>
      </c>
      <c r="L10530" s="2" t="str">
        <f>VLOOKUP(A10530,Region!$C$1:$G$241,5)</f>
        <v>Western Asia</v>
      </c>
    </row>
    <row r="10531" spans="1:12" x14ac:dyDescent="0.55000000000000004">
      <c r="A10531" s="2" t="s">
        <v>130</v>
      </c>
      <c r="B10531" s="2" t="s">
        <v>8</v>
      </c>
      <c r="C10531" s="2" t="s">
        <v>9</v>
      </c>
      <c r="D10531" s="2" t="s">
        <v>10</v>
      </c>
      <c r="E10531" s="2" t="s">
        <v>11</v>
      </c>
      <c r="F10531" s="2">
        <v>1979</v>
      </c>
      <c r="G10531" s="2">
        <v>3.46</v>
      </c>
      <c r="I10531" s="2">
        <f t="shared" si="164"/>
        <v>23</v>
      </c>
      <c r="J10531" s="2">
        <f>VLOOKUP(A10531,Urbanizaton!$B$2:$BI$265,I10531)</f>
        <v>58.98</v>
      </c>
      <c r="K10531" s="2">
        <f>VLOOKUP(A10531,Population!$B$2:$BI$265,I10531)</f>
        <v>2299655</v>
      </c>
      <c r="L10531" s="2" t="str">
        <f>VLOOKUP(A10531,Region!$C$1:$G$241,5)</f>
        <v>Western Asia</v>
      </c>
    </row>
    <row r="10532" spans="1:12" x14ac:dyDescent="0.55000000000000004">
      <c r="A10532" s="2" t="s">
        <v>130</v>
      </c>
      <c r="B10532" s="2" t="s">
        <v>8</v>
      </c>
      <c r="C10532" s="2" t="s">
        <v>9</v>
      </c>
      <c r="D10532" s="2" t="s">
        <v>17</v>
      </c>
      <c r="E10532" s="2" t="s">
        <v>11</v>
      </c>
      <c r="F10532" s="2">
        <v>1979</v>
      </c>
      <c r="G10532" s="2">
        <v>1.65</v>
      </c>
      <c r="I10532" s="2">
        <f t="shared" si="164"/>
        <v>23</v>
      </c>
      <c r="J10532" s="2">
        <f>VLOOKUP(A10532,Urbanizaton!$B$2:$BI$265,I10532)</f>
        <v>58.98</v>
      </c>
      <c r="K10532" s="2">
        <f>VLOOKUP(A10532,Population!$B$2:$BI$265,I10532)</f>
        <v>2299655</v>
      </c>
      <c r="L10532" s="2" t="str">
        <f>VLOOKUP(A10532,Region!$C$1:$G$241,5)</f>
        <v>Western Asia</v>
      </c>
    </row>
    <row r="10533" spans="1:12" x14ac:dyDescent="0.55000000000000004">
      <c r="A10533" s="2" t="s">
        <v>130</v>
      </c>
      <c r="B10533" s="2" t="s">
        <v>8</v>
      </c>
      <c r="C10533" s="2" t="s">
        <v>9</v>
      </c>
      <c r="D10533" s="2" t="s">
        <v>10</v>
      </c>
      <c r="E10533" s="2" t="s">
        <v>11</v>
      </c>
      <c r="F10533" s="2">
        <v>1980</v>
      </c>
      <c r="G10533" s="2">
        <v>4.3099999999999996</v>
      </c>
      <c r="I10533" s="2">
        <f t="shared" si="164"/>
        <v>24</v>
      </c>
      <c r="J10533" s="2">
        <f>VLOOKUP(A10533,Urbanizaton!$B$2:$BI$265,I10533)</f>
        <v>60.029000000000003</v>
      </c>
      <c r="K10533" s="2">
        <f>VLOOKUP(A10533,Population!$B$2:$BI$265,I10533)</f>
        <v>2374422</v>
      </c>
      <c r="L10533" s="2" t="str">
        <f>VLOOKUP(A10533,Region!$C$1:$G$241,5)</f>
        <v>Western Asia</v>
      </c>
    </row>
    <row r="10534" spans="1:12" x14ac:dyDescent="0.55000000000000004">
      <c r="A10534" s="2" t="s">
        <v>130</v>
      </c>
      <c r="B10534" s="2" t="s">
        <v>8</v>
      </c>
      <c r="C10534" s="2" t="s">
        <v>9</v>
      </c>
      <c r="D10534" s="2" t="s">
        <v>17</v>
      </c>
      <c r="E10534" s="2" t="s">
        <v>11</v>
      </c>
      <c r="F10534" s="2">
        <v>1980</v>
      </c>
      <c r="G10534" s="2">
        <v>1.98</v>
      </c>
      <c r="I10534" s="2">
        <f t="shared" si="164"/>
        <v>24</v>
      </c>
      <c r="J10534" s="2">
        <f>VLOOKUP(A10534,Urbanizaton!$B$2:$BI$265,I10534)</f>
        <v>60.029000000000003</v>
      </c>
      <c r="K10534" s="2">
        <f>VLOOKUP(A10534,Population!$B$2:$BI$265,I10534)</f>
        <v>2374422</v>
      </c>
      <c r="L10534" s="2" t="str">
        <f>VLOOKUP(A10534,Region!$C$1:$G$241,5)</f>
        <v>Western Asia</v>
      </c>
    </row>
    <row r="10535" spans="1:12" x14ac:dyDescent="0.55000000000000004">
      <c r="A10535" s="2" t="s">
        <v>130</v>
      </c>
      <c r="B10535" s="2" t="s">
        <v>8</v>
      </c>
      <c r="C10535" s="2" t="s">
        <v>9</v>
      </c>
      <c r="D10535" s="2" t="s">
        <v>10</v>
      </c>
      <c r="E10535" s="2" t="s">
        <v>11</v>
      </c>
      <c r="F10535" s="2">
        <v>1981</v>
      </c>
      <c r="G10535" s="2">
        <v>5.26</v>
      </c>
      <c r="I10535" s="2">
        <f t="shared" si="164"/>
        <v>25</v>
      </c>
      <c r="J10535" s="2">
        <f>VLOOKUP(A10535,Urbanizaton!$B$2:$BI$265,I10535)</f>
        <v>61.463999999999999</v>
      </c>
      <c r="K10535" s="2">
        <f>VLOOKUP(A10535,Population!$B$2:$BI$265,I10535)</f>
        <v>2461193</v>
      </c>
      <c r="L10535" s="2" t="str">
        <f>VLOOKUP(A10535,Region!$C$1:$G$241,5)</f>
        <v>Western Asia</v>
      </c>
    </row>
    <row r="10536" spans="1:12" x14ac:dyDescent="0.55000000000000004">
      <c r="A10536" s="2" t="s">
        <v>130</v>
      </c>
      <c r="B10536" s="2" t="s">
        <v>8</v>
      </c>
      <c r="C10536" s="2" t="s">
        <v>9</v>
      </c>
      <c r="D10536" s="2" t="s">
        <v>17</v>
      </c>
      <c r="E10536" s="2" t="s">
        <v>11</v>
      </c>
      <c r="F10536" s="2">
        <v>1981</v>
      </c>
      <c r="G10536" s="2">
        <v>2.3199999999999998</v>
      </c>
      <c r="I10536" s="2">
        <f t="shared" si="164"/>
        <v>25</v>
      </c>
      <c r="J10536" s="2">
        <f>VLOOKUP(A10536,Urbanizaton!$B$2:$BI$265,I10536)</f>
        <v>61.463999999999999</v>
      </c>
      <c r="K10536" s="2">
        <f>VLOOKUP(A10536,Population!$B$2:$BI$265,I10536)</f>
        <v>2461193</v>
      </c>
      <c r="L10536" s="2" t="str">
        <f>VLOOKUP(A10536,Region!$C$1:$G$241,5)</f>
        <v>Western Asia</v>
      </c>
    </row>
    <row r="10537" spans="1:12" x14ac:dyDescent="0.55000000000000004">
      <c r="A10537" s="2" t="s">
        <v>130</v>
      </c>
      <c r="B10537" s="2" t="s">
        <v>8</v>
      </c>
      <c r="C10537" s="2" t="s">
        <v>9</v>
      </c>
      <c r="D10537" s="2" t="s">
        <v>10</v>
      </c>
      <c r="E10537" s="2" t="s">
        <v>11</v>
      </c>
      <c r="F10537" s="2">
        <v>1982</v>
      </c>
      <c r="G10537" s="2">
        <v>5.99</v>
      </c>
      <c r="I10537" s="2">
        <f t="shared" si="164"/>
        <v>26</v>
      </c>
      <c r="J10537" s="2">
        <f>VLOOKUP(A10537,Urbanizaton!$B$2:$BI$265,I10537)</f>
        <v>62.881999999999998</v>
      </c>
      <c r="K10537" s="2">
        <f>VLOOKUP(A10537,Population!$B$2:$BI$265,I10537)</f>
        <v>2559718</v>
      </c>
      <c r="L10537" s="2" t="str">
        <f>VLOOKUP(A10537,Region!$C$1:$G$241,5)</f>
        <v>Western Asia</v>
      </c>
    </row>
    <row r="10538" spans="1:12" x14ac:dyDescent="0.55000000000000004">
      <c r="A10538" s="2" t="s">
        <v>130</v>
      </c>
      <c r="B10538" s="2" t="s">
        <v>8</v>
      </c>
      <c r="C10538" s="2" t="s">
        <v>9</v>
      </c>
      <c r="D10538" s="2" t="s">
        <v>17</v>
      </c>
      <c r="E10538" s="2" t="s">
        <v>11</v>
      </c>
      <c r="F10538" s="2">
        <v>1982</v>
      </c>
      <c r="G10538" s="2">
        <v>2.54</v>
      </c>
      <c r="I10538" s="2">
        <f t="shared" si="164"/>
        <v>26</v>
      </c>
      <c r="J10538" s="2">
        <f>VLOOKUP(A10538,Urbanizaton!$B$2:$BI$265,I10538)</f>
        <v>62.881999999999998</v>
      </c>
      <c r="K10538" s="2">
        <f>VLOOKUP(A10538,Population!$B$2:$BI$265,I10538)</f>
        <v>2559718</v>
      </c>
      <c r="L10538" s="2" t="str">
        <f>VLOOKUP(A10538,Region!$C$1:$G$241,5)</f>
        <v>Western Asia</v>
      </c>
    </row>
    <row r="10539" spans="1:12" x14ac:dyDescent="0.55000000000000004">
      <c r="A10539" s="2" t="s">
        <v>130</v>
      </c>
      <c r="B10539" s="2" t="s">
        <v>8</v>
      </c>
      <c r="C10539" s="2" t="s">
        <v>9</v>
      </c>
      <c r="D10539" s="2" t="s">
        <v>10</v>
      </c>
      <c r="E10539" s="2" t="s">
        <v>11</v>
      </c>
      <c r="F10539" s="2">
        <v>1983</v>
      </c>
      <c r="G10539" s="2">
        <v>6.53</v>
      </c>
      <c r="I10539" s="2">
        <f t="shared" si="164"/>
        <v>27</v>
      </c>
      <c r="J10539" s="2">
        <f>VLOOKUP(A10539,Urbanizaton!$B$2:$BI$265,I10539)</f>
        <v>64.278000000000006</v>
      </c>
      <c r="K10539" s="2">
        <f>VLOOKUP(A10539,Population!$B$2:$BI$265,I10539)</f>
        <v>2667470</v>
      </c>
      <c r="L10539" s="2" t="str">
        <f>VLOOKUP(A10539,Region!$C$1:$G$241,5)</f>
        <v>Western Asia</v>
      </c>
    </row>
    <row r="10540" spans="1:12" x14ac:dyDescent="0.55000000000000004">
      <c r="A10540" s="2" t="s">
        <v>130</v>
      </c>
      <c r="B10540" s="2" t="s">
        <v>8</v>
      </c>
      <c r="C10540" s="2" t="s">
        <v>9</v>
      </c>
      <c r="D10540" s="2" t="s">
        <v>17</v>
      </c>
      <c r="E10540" s="2" t="s">
        <v>11</v>
      </c>
      <c r="F10540" s="2">
        <v>1983</v>
      </c>
      <c r="G10540" s="2">
        <v>2.66</v>
      </c>
      <c r="I10540" s="2">
        <f t="shared" si="164"/>
        <v>27</v>
      </c>
      <c r="J10540" s="2">
        <f>VLOOKUP(A10540,Urbanizaton!$B$2:$BI$265,I10540)</f>
        <v>64.278000000000006</v>
      </c>
      <c r="K10540" s="2">
        <f>VLOOKUP(A10540,Population!$B$2:$BI$265,I10540)</f>
        <v>2667470</v>
      </c>
      <c r="L10540" s="2" t="str">
        <f>VLOOKUP(A10540,Region!$C$1:$G$241,5)</f>
        <v>Western Asia</v>
      </c>
    </row>
    <row r="10541" spans="1:12" x14ac:dyDescent="0.55000000000000004">
      <c r="A10541" s="2" t="s">
        <v>130</v>
      </c>
      <c r="B10541" s="2" t="s">
        <v>8</v>
      </c>
      <c r="C10541" s="2" t="s">
        <v>9</v>
      </c>
      <c r="D10541" s="2" t="s">
        <v>10</v>
      </c>
      <c r="E10541" s="2" t="s">
        <v>11</v>
      </c>
      <c r="F10541" s="2">
        <v>1984</v>
      </c>
      <c r="G10541" s="2">
        <v>7.08</v>
      </c>
      <c r="I10541" s="2">
        <f t="shared" si="164"/>
        <v>28</v>
      </c>
      <c r="J10541" s="2">
        <f>VLOOKUP(A10541,Urbanizaton!$B$2:$BI$265,I10541)</f>
        <v>65.652000000000001</v>
      </c>
      <c r="K10541" s="2">
        <f>VLOOKUP(A10541,Population!$B$2:$BI$265,I10541)</f>
        <v>2780428</v>
      </c>
      <c r="L10541" s="2" t="str">
        <f>VLOOKUP(A10541,Region!$C$1:$G$241,5)</f>
        <v>Western Asia</v>
      </c>
    </row>
    <row r="10542" spans="1:12" x14ac:dyDescent="0.55000000000000004">
      <c r="A10542" s="2" t="s">
        <v>130</v>
      </c>
      <c r="B10542" s="2" t="s">
        <v>8</v>
      </c>
      <c r="C10542" s="2" t="s">
        <v>9</v>
      </c>
      <c r="D10542" s="2" t="s">
        <v>17</v>
      </c>
      <c r="E10542" s="2" t="s">
        <v>11</v>
      </c>
      <c r="F10542" s="2">
        <v>1984</v>
      </c>
      <c r="G10542" s="2">
        <v>2.77</v>
      </c>
      <c r="I10542" s="2">
        <f t="shared" si="164"/>
        <v>28</v>
      </c>
      <c r="J10542" s="2">
        <f>VLOOKUP(A10542,Urbanizaton!$B$2:$BI$265,I10542)</f>
        <v>65.652000000000001</v>
      </c>
      <c r="K10542" s="2">
        <f>VLOOKUP(A10542,Population!$B$2:$BI$265,I10542)</f>
        <v>2780428</v>
      </c>
      <c r="L10542" s="2" t="str">
        <f>VLOOKUP(A10542,Region!$C$1:$G$241,5)</f>
        <v>Western Asia</v>
      </c>
    </row>
    <row r="10543" spans="1:12" x14ac:dyDescent="0.55000000000000004">
      <c r="A10543" s="2" t="s">
        <v>130</v>
      </c>
      <c r="B10543" s="2" t="s">
        <v>8</v>
      </c>
      <c r="C10543" s="2" t="s">
        <v>9</v>
      </c>
      <c r="D10543" s="2" t="s">
        <v>10</v>
      </c>
      <c r="E10543" s="2" t="s">
        <v>11</v>
      </c>
      <c r="F10543" s="2">
        <v>1985</v>
      </c>
      <c r="G10543" s="2">
        <v>7.47</v>
      </c>
      <c r="I10543" s="2">
        <f t="shared" si="164"/>
        <v>29</v>
      </c>
      <c r="J10543" s="2">
        <f>VLOOKUP(A10543,Urbanizaton!$B$2:$BI$265,I10543)</f>
        <v>66.995999999999995</v>
      </c>
      <c r="K10543" s="2">
        <f>VLOOKUP(A10543,Population!$B$2:$BI$265,I10543)</f>
        <v>2895985</v>
      </c>
      <c r="L10543" s="2" t="str">
        <f>VLOOKUP(A10543,Region!$C$1:$G$241,5)</f>
        <v>Western Asia</v>
      </c>
    </row>
    <row r="10544" spans="1:12" x14ac:dyDescent="0.55000000000000004">
      <c r="A10544" s="2" t="s">
        <v>130</v>
      </c>
      <c r="B10544" s="2" t="s">
        <v>8</v>
      </c>
      <c r="C10544" s="2" t="s">
        <v>9</v>
      </c>
      <c r="D10544" s="2" t="s">
        <v>17</v>
      </c>
      <c r="E10544" s="2" t="s">
        <v>11</v>
      </c>
      <c r="F10544" s="2">
        <v>1985</v>
      </c>
      <c r="G10544" s="2">
        <v>2.83</v>
      </c>
      <c r="I10544" s="2">
        <f t="shared" si="164"/>
        <v>29</v>
      </c>
      <c r="J10544" s="2">
        <f>VLOOKUP(A10544,Urbanizaton!$B$2:$BI$265,I10544)</f>
        <v>66.995999999999995</v>
      </c>
      <c r="K10544" s="2">
        <f>VLOOKUP(A10544,Population!$B$2:$BI$265,I10544)</f>
        <v>2895985</v>
      </c>
      <c r="L10544" s="2" t="str">
        <f>VLOOKUP(A10544,Region!$C$1:$G$241,5)</f>
        <v>Western Asia</v>
      </c>
    </row>
    <row r="10545" spans="1:12" x14ac:dyDescent="0.55000000000000004">
      <c r="A10545" s="2" t="s">
        <v>130</v>
      </c>
      <c r="B10545" s="2" t="s">
        <v>8</v>
      </c>
      <c r="C10545" s="2" t="s">
        <v>9</v>
      </c>
      <c r="D10545" s="2" t="s">
        <v>10</v>
      </c>
      <c r="E10545" s="2" t="s">
        <v>11</v>
      </c>
      <c r="F10545" s="2">
        <v>1986</v>
      </c>
      <c r="G10545" s="2">
        <v>8.24</v>
      </c>
      <c r="I10545" s="2">
        <f t="shared" si="164"/>
        <v>30</v>
      </c>
      <c r="J10545" s="2">
        <f>VLOOKUP(A10545,Urbanizaton!$B$2:$BI$265,I10545)</f>
        <v>68.314999999999998</v>
      </c>
      <c r="K10545" s="2">
        <f>VLOOKUP(A10545,Population!$B$2:$BI$265,I10545)</f>
        <v>3011300</v>
      </c>
      <c r="L10545" s="2" t="str">
        <f>VLOOKUP(A10545,Region!$C$1:$G$241,5)</f>
        <v>Western Asia</v>
      </c>
    </row>
    <row r="10546" spans="1:12" x14ac:dyDescent="0.55000000000000004">
      <c r="A10546" s="2" t="s">
        <v>130</v>
      </c>
      <c r="B10546" s="2" t="s">
        <v>8</v>
      </c>
      <c r="C10546" s="2" t="s">
        <v>9</v>
      </c>
      <c r="D10546" s="2" t="s">
        <v>17</v>
      </c>
      <c r="E10546" s="2" t="s">
        <v>11</v>
      </c>
      <c r="F10546" s="2">
        <v>1986</v>
      </c>
      <c r="G10546" s="2">
        <v>3</v>
      </c>
      <c r="I10546" s="2">
        <f t="shared" si="164"/>
        <v>30</v>
      </c>
      <c r="J10546" s="2">
        <f>VLOOKUP(A10546,Urbanizaton!$B$2:$BI$265,I10546)</f>
        <v>68.314999999999998</v>
      </c>
      <c r="K10546" s="2">
        <f>VLOOKUP(A10546,Population!$B$2:$BI$265,I10546)</f>
        <v>3011300</v>
      </c>
      <c r="L10546" s="2" t="str">
        <f>VLOOKUP(A10546,Region!$C$1:$G$241,5)</f>
        <v>Western Asia</v>
      </c>
    </row>
    <row r="10547" spans="1:12" x14ac:dyDescent="0.55000000000000004">
      <c r="A10547" s="2" t="s">
        <v>130</v>
      </c>
      <c r="B10547" s="2" t="s">
        <v>8</v>
      </c>
      <c r="C10547" s="2" t="s">
        <v>9</v>
      </c>
      <c r="D10547" s="2" t="s">
        <v>10</v>
      </c>
      <c r="E10547" s="2" t="s">
        <v>11</v>
      </c>
      <c r="F10547" s="2">
        <v>1987</v>
      </c>
      <c r="G10547" s="2">
        <v>8.68</v>
      </c>
      <c r="I10547" s="2">
        <f t="shared" si="164"/>
        <v>31</v>
      </c>
      <c r="J10547" s="2">
        <f>VLOOKUP(A10547,Urbanizaton!$B$2:$BI$265,I10547)</f>
        <v>69.605999999999995</v>
      </c>
      <c r="K10547" s="2">
        <f>VLOOKUP(A10547,Population!$B$2:$BI$265,I10547)</f>
        <v>3127917</v>
      </c>
      <c r="L10547" s="2" t="str">
        <f>VLOOKUP(A10547,Region!$C$1:$G$241,5)</f>
        <v>Western Asia</v>
      </c>
    </row>
    <row r="10548" spans="1:12" x14ac:dyDescent="0.55000000000000004">
      <c r="A10548" s="2" t="s">
        <v>130</v>
      </c>
      <c r="B10548" s="2" t="s">
        <v>8</v>
      </c>
      <c r="C10548" s="2" t="s">
        <v>9</v>
      </c>
      <c r="D10548" s="2" t="s">
        <v>17</v>
      </c>
      <c r="E10548" s="2" t="s">
        <v>11</v>
      </c>
      <c r="F10548" s="2">
        <v>1987</v>
      </c>
      <c r="G10548" s="2">
        <v>3.05</v>
      </c>
      <c r="I10548" s="2">
        <f t="shared" si="164"/>
        <v>31</v>
      </c>
      <c r="J10548" s="2">
        <f>VLOOKUP(A10548,Urbanizaton!$B$2:$BI$265,I10548)</f>
        <v>69.605999999999995</v>
      </c>
      <c r="K10548" s="2">
        <f>VLOOKUP(A10548,Population!$B$2:$BI$265,I10548)</f>
        <v>3127917</v>
      </c>
      <c r="L10548" s="2" t="str">
        <f>VLOOKUP(A10548,Region!$C$1:$G$241,5)</f>
        <v>Western Asia</v>
      </c>
    </row>
    <row r="10549" spans="1:12" x14ac:dyDescent="0.55000000000000004">
      <c r="A10549" s="2" t="s">
        <v>130</v>
      </c>
      <c r="B10549" s="2" t="s">
        <v>8</v>
      </c>
      <c r="C10549" s="2" t="s">
        <v>9</v>
      </c>
      <c r="D10549" s="2" t="s">
        <v>10</v>
      </c>
      <c r="E10549" s="2" t="s">
        <v>11</v>
      </c>
      <c r="F10549" s="2">
        <v>1988</v>
      </c>
      <c r="G10549" s="2">
        <v>8.41</v>
      </c>
      <c r="I10549" s="2">
        <f t="shared" si="164"/>
        <v>32</v>
      </c>
      <c r="J10549" s="2">
        <f>VLOOKUP(A10549,Urbanizaton!$B$2:$BI$265,I10549)</f>
        <v>70.867999999999995</v>
      </c>
      <c r="K10549" s="2">
        <f>VLOOKUP(A10549,Population!$B$2:$BI$265,I10549)</f>
        <v>3252672</v>
      </c>
      <c r="L10549" s="2" t="str">
        <f>VLOOKUP(A10549,Region!$C$1:$G$241,5)</f>
        <v>Western Asia</v>
      </c>
    </row>
    <row r="10550" spans="1:12" x14ac:dyDescent="0.55000000000000004">
      <c r="A10550" s="2" t="s">
        <v>130</v>
      </c>
      <c r="B10550" s="2" t="s">
        <v>8</v>
      </c>
      <c r="C10550" s="2" t="s">
        <v>9</v>
      </c>
      <c r="D10550" s="2" t="s">
        <v>17</v>
      </c>
      <c r="E10550" s="2" t="s">
        <v>11</v>
      </c>
      <c r="F10550" s="2">
        <v>1988</v>
      </c>
      <c r="G10550" s="2">
        <v>2.85</v>
      </c>
      <c r="I10550" s="2">
        <f t="shared" si="164"/>
        <v>32</v>
      </c>
      <c r="J10550" s="2">
        <f>VLOOKUP(A10550,Urbanizaton!$B$2:$BI$265,I10550)</f>
        <v>70.867999999999995</v>
      </c>
      <c r="K10550" s="2">
        <f>VLOOKUP(A10550,Population!$B$2:$BI$265,I10550)</f>
        <v>3252672</v>
      </c>
      <c r="L10550" s="2" t="str">
        <f>VLOOKUP(A10550,Region!$C$1:$G$241,5)</f>
        <v>Western Asia</v>
      </c>
    </row>
    <row r="10551" spans="1:12" x14ac:dyDescent="0.55000000000000004">
      <c r="A10551" s="2" t="s">
        <v>130</v>
      </c>
      <c r="B10551" s="2" t="s">
        <v>8</v>
      </c>
      <c r="C10551" s="2" t="s">
        <v>9</v>
      </c>
      <c r="D10551" s="2" t="s">
        <v>10</v>
      </c>
      <c r="E10551" s="2" t="s">
        <v>11</v>
      </c>
      <c r="F10551" s="2">
        <v>1989</v>
      </c>
      <c r="G10551" s="2">
        <v>8.51</v>
      </c>
      <c r="I10551" s="2">
        <f t="shared" si="164"/>
        <v>33</v>
      </c>
      <c r="J10551" s="2">
        <f>VLOOKUP(A10551,Urbanizaton!$B$2:$BI$265,I10551)</f>
        <v>72.094999999999999</v>
      </c>
      <c r="K10551" s="2">
        <f>VLOOKUP(A10551,Population!$B$2:$BI$265,I10551)</f>
        <v>3395023</v>
      </c>
      <c r="L10551" s="2" t="str">
        <f>VLOOKUP(A10551,Region!$C$1:$G$241,5)</f>
        <v>Western Asia</v>
      </c>
    </row>
    <row r="10552" spans="1:12" x14ac:dyDescent="0.55000000000000004">
      <c r="A10552" s="2" t="s">
        <v>130</v>
      </c>
      <c r="B10552" s="2" t="s">
        <v>8</v>
      </c>
      <c r="C10552" s="2" t="s">
        <v>9</v>
      </c>
      <c r="D10552" s="2" t="s">
        <v>17</v>
      </c>
      <c r="E10552" s="2" t="s">
        <v>11</v>
      </c>
      <c r="F10552" s="2">
        <v>1989</v>
      </c>
      <c r="G10552" s="2">
        <v>2.78</v>
      </c>
      <c r="I10552" s="2">
        <f t="shared" si="164"/>
        <v>33</v>
      </c>
      <c r="J10552" s="2">
        <f>VLOOKUP(A10552,Urbanizaton!$B$2:$BI$265,I10552)</f>
        <v>72.094999999999999</v>
      </c>
      <c r="K10552" s="2">
        <f>VLOOKUP(A10552,Population!$B$2:$BI$265,I10552)</f>
        <v>3395023</v>
      </c>
      <c r="L10552" s="2" t="str">
        <f>VLOOKUP(A10552,Region!$C$1:$G$241,5)</f>
        <v>Western Asia</v>
      </c>
    </row>
    <row r="10553" spans="1:12" x14ac:dyDescent="0.55000000000000004">
      <c r="A10553" s="2" t="s">
        <v>130</v>
      </c>
      <c r="B10553" s="2" t="s">
        <v>8</v>
      </c>
      <c r="C10553" s="2" t="s">
        <v>9</v>
      </c>
      <c r="D10553" s="2" t="s">
        <v>10</v>
      </c>
      <c r="E10553" s="2" t="s">
        <v>11</v>
      </c>
      <c r="F10553" s="2">
        <v>1990</v>
      </c>
      <c r="G10553" s="2">
        <v>9.3000000000000007</v>
      </c>
      <c r="I10553" s="2">
        <f t="shared" si="164"/>
        <v>34</v>
      </c>
      <c r="J10553" s="2">
        <f>VLOOKUP(A10553,Urbanizaton!$B$2:$BI$265,I10553)</f>
        <v>73.290999999999997</v>
      </c>
      <c r="K10553" s="2">
        <f>VLOOKUP(A10553,Population!$B$2:$BI$265,I10553)</f>
        <v>3560582</v>
      </c>
      <c r="L10553" s="2" t="str">
        <f>VLOOKUP(A10553,Region!$C$1:$G$241,5)</f>
        <v>Western Asia</v>
      </c>
    </row>
    <row r="10554" spans="1:12" x14ac:dyDescent="0.55000000000000004">
      <c r="A10554" s="2" t="s">
        <v>130</v>
      </c>
      <c r="B10554" s="2" t="s">
        <v>8</v>
      </c>
      <c r="C10554" s="2" t="s">
        <v>9</v>
      </c>
      <c r="D10554" s="2" t="s">
        <v>17</v>
      </c>
      <c r="E10554" s="2" t="s">
        <v>11</v>
      </c>
      <c r="F10554" s="2">
        <v>1990</v>
      </c>
      <c r="G10554" s="2">
        <v>2.93</v>
      </c>
      <c r="I10554" s="2">
        <f t="shared" si="164"/>
        <v>34</v>
      </c>
      <c r="J10554" s="2">
        <f>VLOOKUP(A10554,Urbanizaton!$B$2:$BI$265,I10554)</f>
        <v>73.290999999999997</v>
      </c>
      <c r="K10554" s="2">
        <f>VLOOKUP(A10554,Population!$B$2:$BI$265,I10554)</f>
        <v>3560582</v>
      </c>
      <c r="L10554" s="2" t="str">
        <f>VLOOKUP(A10554,Region!$C$1:$G$241,5)</f>
        <v>Western Asia</v>
      </c>
    </row>
    <row r="10555" spans="1:12" x14ac:dyDescent="0.55000000000000004">
      <c r="A10555" s="2" t="s">
        <v>130</v>
      </c>
      <c r="B10555" s="2" t="s">
        <v>8</v>
      </c>
      <c r="C10555" s="2" t="s">
        <v>9</v>
      </c>
      <c r="D10555" s="2" t="s">
        <v>10</v>
      </c>
      <c r="E10555" s="2" t="s">
        <v>11</v>
      </c>
      <c r="F10555" s="2">
        <v>1991</v>
      </c>
      <c r="G10555" s="2">
        <v>9.33</v>
      </c>
      <c r="I10555" s="2">
        <f t="shared" si="164"/>
        <v>35</v>
      </c>
      <c r="J10555" s="2">
        <f>VLOOKUP(A10555,Urbanizaton!$B$2:$BI$265,I10555)</f>
        <v>74.454999999999998</v>
      </c>
      <c r="K10555" s="2">
        <f>VLOOKUP(A10555,Population!$B$2:$BI$265,I10555)</f>
        <v>3753433</v>
      </c>
      <c r="L10555" s="2" t="str">
        <f>VLOOKUP(A10555,Region!$C$1:$G$241,5)</f>
        <v>Western Asia</v>
      </c>
    </row>
    <row r="10556" spans="1:12" x14ac:dyDescent="0.55000000000000004">
      <c r="A10556" s="2" t="s">
        <v>130</v>
      </c>
      <c r="B10556" s="2" t="s">
        <v>8</v>
      </c>
      <c r="C10556" s="2" t="s">
        <v>9</v>
      </c>
      <c r="D10556" s="2" t="s">
        <v>17</v>
      </c>
      <c r="E10556" s="2" t="s">
        <v>11</v>
      </c>
      <c r="F10556" s="2">
        <v>1991</v>
      </c>
      <c r="G10556" s="2">
        <v>2.63</v>
      </c>
      <c r="I10556" s="2">
        <f t="shared" si="164"/>
        <v>35</v>
      </c>
      <c r="J10556" s="2">
        <f>VLOOKUP(A10556,Urbanizaton!$B$2:$BI$265,I10556)</f>
        <v>74.454999999999998</v>
      </c>
      <c r="K10556" s="2">
        <f>VLOOKUP(A10556,Population!$B$2:$BI$265,I10556)</f>
        <v>3753433</v>
      </c>
      <c r="L10556" s="2" t="str">
        <f>VLOOKUP(A10556,Region!$C$1:$G$241,5)</f>
        <v>Western Asia</v>
      </c>
    </row>
    <row r="10557" spans="1:12" x14ac:dyDescent="0.55000000000000004">
      <c r="A10557" s="2" t="s">
        <v>130</v>
      </c>
      <c r="B10557" s="2" t="s">
        <v>8</v>
      </c>
      <c r="C10557" s="2" t="s">
        <v>9</v>
      </c>
      <c r="D10557" s="2" t="s">
        <v>10</v>
      </c>
      <c r="E10557" s="2" t="s">
        <v>11</v>
      </c>
      <c r="F10557" s="2">
        <v>1992</v>
      </c>
      <c r="G10557" s="2">
        <v>10.77</v>
      </c>
      <c r="I10557" s="2">
        <f t="shared" si="164"/>
        <v>36</v>
      </c>
      <c r="J10557" s="2">
        <f>VLOOKUP(A10557,Urbanizaton!$B$2:$BI$265,I10557)</f>
        <v>75.585999999999999</v>
      </c>
      <c r="K10557" s="2">
        <f>VLOOKUP(A10557,Population!$B$2:$BI$265,I10557)</f>
        <v>3968198</v>
      </c>
      <c r="L10557" s="2" t="str">
        <f>VLOOKUP(A10557,Region!$C$1:$G$241,5)</f>
        <v>Western Asia</v>
      </c>
    </row>
    <row r="10558" spans="1:12" x14ac:dyDescent="0.55000000000000004">
      <c r="A10558" s="2" t="s">
        <v>130</v>
      </c>
      <c r="B10558" s="2" t="s">
        <v>8</v>
      </c>
      <c r="C10558" s="2" t="s">
        <v>9</v>
      </c>
      <c r="D10558" s="2" t="s">
        <v>17</v>
      </c>
      <c r="E10558" s="2" t="s">
        <v>11</v>
      </c>
      <c r="F10558" s="2">
        <v>1992</v>
      </c>
      <c r="G10558" s="2">
        <v>2.89</v>
      </c>
      <c r="I10558" s="2">
        <f t="shared" si="164"/>
        <v>36</v>
      </c>
      <c r="J10558" s="2">
        <f>VLOOKUP(A10558,Urbanizaton!$B$2:$BI$265,I10558)</f>
        <v>75.585999999999999</v>
      </c>
      <c r="K10558" s="2">
        <f>VLOOKUP(A10558,Population!$B$2:$BI$265,I10558)</f>
        <v>3968198</v>
      </c>
      <c r="L10558" s="2" t="str">
        <f>VLOOKUP(A10558,Region!$C$1:$G$241,5)</f>
        <v>Western Asia</v>
      </c>
    </row>
    <row r="10559" spans="1:12" x14ac:dyDescent="0.55000000000000004">
      <c r="A10559" s="2" t="s">
        <v>130</v>
      </c>
      <c r="B10559" s="2" t="s">
        <v>8</v>
      </c>
      <c r="C10559" s="2" t="s">
        <v>9</v>
      </c>
      <c r="D10559" s="2" t="s">
        <v>10</v>
      </c>
      <c r="E10559" s="2" t="s">
        <v>11</v>
      </c>
      <c r="F10559" s="2">
        <v>1993</v>
      </c>
      <c r="G10559" s="2">
        <v>10.9</v>
      </c>
      <c r="I10559" s="2">
        <f t="shared" si="164"/>
        <v>37</v>
      </c>
      <c r="J10559" s="2">
        <f>VLOOKUP(A10559,Urbanizaton!$B$2:$BI$265,I10559)</f>
        <v>76.680000000000007</v>
      </c>
      <c r="K10559" s="2">
        <f>VLOOKUP(A10559,Population!$B$2:$BI$265,I10559)</f>
        <v>4189431</v>
      </c>
      <c r="L10559" s="2" t="str">
        <f>VLOOKUP(A10559,Region!$C$1:$G$241,5)</f>
        <v>Western Asia</v>
      </c>
    </row>
    <row r="10560" spans="1:12" x14ac:dyDescent="0.55000000000000004">
      <c r="A10560" s="2" t="s">
        <v>130</v>
      </c>
      <c r="B10560" s="2" t="s">
        <v>8</v>
      </c>
      <c r="C10560" s="2" t="s">
        <v>9</v>
      </c>
      <c r="D10560" s="2" t="s">
        <v>17</v>
      </c>
      <c r="E10560" s="2" t="s">
        <v>11</v>
      </c>
      <c r="F10560" s="2">
        <v>1993</v>
      </c>
      <c r="G10560" s="2">
        <v>2.79</v>
      </c>
      <c r="I10560" s="2">
        <f t="shared" si="164"/>
        <v>37</v>
      </c>
      <c r="J10560" s="2">
        <f>VLOOKUP(A10560,Urbanizaton!$B$2:$BI$265,I10560)</f>
        <v>76.680000000000007</v>
      </c>
      <c r="K10560" s="2">
        <f>VLOOKUP(A10560,Population!$B$2:$BI$265,I10560)</f>
        <v>4189431</v>
      </c>
      <c r="L10560" s="2" t="str">
        <f>VLOOKUP(A10560,Region!$C$1:$G$241,5)</f>
        <v>Western Asia</v>
      </c>
    </row>
    <row r="10561" spans="1:12" x14ac:dyDescent="0.55000000000000004">
      <c r="A10561" s="2" t="s">
        <v>130</v>
      </c>
      <c r="B10561" s="2" t="s">
        <v>8</v>
      </c>
      <c r="C10561" s="2" t="s">
        <v>9</v>
      </c>
      <c r="D10561" s="2" t="s">
        <v>10</v>
      </c>
      <c r="E10561" s="2" t="s">
        <v>11</v>
      </c>
      <c r="F10561" s="2">
        <v>1994</v>
      </c>
      <c r="G10561" s="2">
        <v>11.54</v>
      </c>
      <c r="I10561" s="2">
        <f t="shared" si="164"/>
        <v>38</v>
      </c>
      <c r="J10561" s="2">
        <f>VLOOKUP(A10561,Urbanizaton!$B$2:$BI$265,I10561)</f>
        <v>77.739999999999995</v>
      </c>
      <c r="K10561" s="2">
        <f>VLOOKUP(A10561,Population!$B$2:$BI$265,I10561)</f>
        <v>4395953</v>
      </c>
      <c r="L10561" s="2" t="str">
        <f>VLOOKUP(A10561,Region!$C$1:$G$241,5)</f>
        <v>Western Asia</v>
      </c>
    </row>
    <row r="10562" spans="1:12" x14ac:dyDescent="0.55000000000000004">
      <c r="A10562" s="2" t="s">
        <v>130</v>
      </c>
      <c r="B10562" s="2" t="s">
        <v>8</v>
      </c>
      <c r="C10562" s="2" t="s">
        <v>9</v>
      </c>
      <c r="D10562" s="2" t="s">
        <v>17</v>
      </c>
      <c r="E10562" s="2" t="s">
        <v>11</v>
      </c>
      <c r="F10562" s="2">
        <v>1994</v>
      </c>
      <c r="G10562" s="2">
        <v>2.84</v>
      </c>
      <c r="I10562" s="2">
        <f t="shared" si="164"/>
        <v>38</v>
      </c>
      <c r="J10562" s="2">
        <f>VLOOKUP(A10562,Urbanizaton!$B$2:$BI$265,I10562)</f>
        <v>77.739999999999995</v>
      </c>
      <c r="K10562" s="2">
        <f>VLOOKUP(A10562,Population!$B$2:$BI$265,I10562)</f>
        <v>4395953</v>
      </c>
      <c r="L10562" s="2" t="str">
        <f>VLOOKUP(A10562,Region!$C$1:$G$241,5)</f>
        <v>Western Asia</v>
      </c>
    </row>
    <row r="10563" spans="1:12" x14ac:dyDescent="0.55000000000000004">
      <c r="A10563" s="2" t="s">
        <v>130</v>
      </c>
      <c r="B10563" s="2" t="s">
        <v>8</v>
      </c>
      <c r="C10563" s="2" t="s">
        <v>9</v>
      </c>
      <c r="D10563" s="2" t="s">
        <v>10</v>
      </c>
      <c r="E10563" s="2" t="s">
        <v>11</v>
      </c>
      <c r="F10563" s="2">
        <v>1995</v>
      </c>
      <c r="G10563" s="2">
        <v>12.26</v>
      </c>
      <c r="I10563" s="2">
        <f t="shared" ref="I10563:I10626" si="165">IF(F10563=1960,4,F10563-1960+4)</f>
        <v>39</v>
      </c>
      <c r="J10563" s="2">
        <f>VLOOKUP(A10563,Urbanizaton!$B$2:$BI$265,I10563)</f>
        <v>78.364999999999995</v>
      </c>
      <c r="K10563" s="2">
        <f>VLOOKUP(A10563,Population!$B$2:$BI$265,I10563)</f>
        <v>4572904</v>
      </c>
      <c r="L10563" s="2" t="str">
        <f>VLOOKUP(A10563,Region!$C$1:$G$241,5)</f>
        <v>Western Asia</v>
      </c>
    </row>
    <row r="10564" spans="1:12" x14ac:dyDescent="0.55000000000000004">
      <c r="A10564" s="2" t="s">
        <v>130</v>
      </c>
      <c r="B10564" s="2" t="s">
        <v>8</v>
      </c>
      <c r="C10564" s="2" t="s">
        <v>9</v>
      </c>
      <c r="D10564" s="2" t="s">
        <v>17</v>
      </c>
      <c r="E10564" s="2" t="s">
        <v>11</v>
      </c>
      <c r="F10564" s="2">
        <v>1995</v>
      </c>
      <c r="G10564" s="2">
        <v>2.92</v>
      </c>
      <c r="I10564" s="2">
        <f t="shared" si="165"/>
        <v>39</v>
      </c>
      <c r="J10564" s="2">
        <f>VLOOKUP(A10564,Urbanizaton!$B$2:$BI$265,I10564)</f>
        <v>78.364999999999995</v>
      </c>
      <c r="K10564" s="2">
        <f>VLOOKUP(A10564,Population!$B$2:$BI$265,I10564)</f>
        <v>4572904</v>
      </c>
      <c r="L10564" s="2" t="str">
        <f>VLOOKUP(A10564,Region!$C$1:$G$241,5)</f>
        <v>Western Asia</v>
      </c>
    </row>
    <row r="10565" spans="1:12" x14ac:dyDescent="0.55000000000000004">
      <c r="A10565" s="2" t="s">
        <v>130</v>
      </c>
      <c r="B10565" s="2" t="s">
        <v>8</v>
      </c>
      <c r="C10565" s="2" t="s">
        <v>9</v>
      </c>
      <c r="D10565" s="2" t="s">
        <v>10</v>
      </c>
      <c r="E10565" s="2" t="s">
        <v>11</v>
      </c>
      <c r="F10565" s="2">
        <v>1996</v>
      </c>
      <c r="G10565" s="2">
        <v>12.65</v>
      </c>
      <c r="I10565" s="2">
        <f t="shared" si="165"/>
        <v>40</v>
      </c>
      <c r="J10565" s="2">
        <f>VLOOKUP(A10565,Urbanizaton!$B$2:$BI$265,I10565)</f>
        <v>78.66</v>
      </c>
      <c r="K10565" s="2">
        <f>VLOOKUP(A10565,Population!$B$2:$BI$265,I10565)</f>
        <v>4716373</v>
      </c>
      <c r="L10565" s="2" t="str">
        <f>VLOOKUP(A10565,Region!$C$1:$G$241,5)</f>
        <v>Western Asia</v>
      </c>
    </row>
    <row r="10566" spans="1:12" x14ac:dyDescent="0.55000000000000004">
      <c r="A10566" s="2" t="s">
        <v>130</v>
      </c>
      <c r="B10566" s="2" t="s">
        <v>8</v>
      </c>
      <c r="C10566" s="2" t="s">
        <v>9</v>
      </c>
      <c r="D10566" s="2" t="s">
        <v>17</v>
      </c>
      <c r="E10566" s="2" t="s">
        <v>11</v>
      </c>
      <c r="F10566" s="2">
        <v>1996</v>
      </c>
      <c r="G10566" s="2">
        <v>2.92</v>
      </c>
      <c r="I10566" s="2">
        <f t="shared" si="165"/>
        <v>40</v>
      </c>
      <c r="J10566" s="2">
        <f>VLOOKUP(A10566,Urbanizaton!$B$2:$BI$265,I10566)</f>
        <v>78.66</v>
      </c>
      <c r="K10566" s="2">
        <f>VLOOKUP(A10566,Population!$B$2:$BI$265,I10566)</f>
        <v>4716373</v>
      </c>
      <c r="L10566" s="2" t="str">
        <f>VLOOKUP(A10566,Region!$C$1:$G$241,5)</f>
        <v>Western Asia</v>
      </c>
    </row>
    <row r="10567" spans="1:12" x14ac:dyDescent="0.55000000000000004">
      <c r="A10567" s="2" t="s">
        <v>130</v>
      </c>
      <c r="B10567" s="2" t="s">
        <v>8</v>
      </c>
      <c r="C10567" s="2" t="s">
        <v>9</v>
      </c>
      <c r="D10567" s="2" t="s">
        <v>10</v>
      </c>
      <c r="E10567" s="2" t="s">
        <v>11</v>
      </c>
      <c r="F10567" s="2">
        <v>1997</v>
      </c>
      <c r="G10567" s="2">
        <v>13.24</v>
      </c>
      <c r="I10567" s="2">
        <f t="shared" si="165"/>
        <v>41</v>
      </c>
      <c r="J10567" s="2">
        <f>VLOOKUP(A10567,Urbanizaton!$B$2:$BI$265,I10567)</f>
        <v>78.950999999999993</v>
      </c>
      <c r="K10567" s="2">
        <f>VLOOKUP(A10567,Population!$B$2:$BI$265,I10567)</f>
        <v>4832267</v>
      </c>
      <c r="L10567" s="2" t="str">
        <f>VLOOKUP(A10567,Region!$C$1:$G$241,5)</f>
        <v>Western Asia</v>
      </c>
    </row>
    <row r="10568" spans="1:12" x14ac:dyDescent="0.55000000000000004">
      <c r="A10568" s="2" t="s">
        <v>130</v>
      </c>
      <c r="B10568" s="2" t="s">
        <v>8</v>
      </c>
      <c r="C10568" s="2" t="s">
        <v>9</v>
      </c>
      <c r="D10568" s="2" t="s">
        <v>17</v>
      </c>
      <c r="E10568" s="2" t="s">
        <v>11</v>
      </c>
      <c r="F10568" s="2">
        <v>1997</v>
      </c>
      <c r="G10568" s="2">
        <v>2.98</v>
      </c>
      <c r="I10568" s="2">
        <f t="shared" si="165"/>
        <v>41</v>
      </c>
      <c r="J10568" s="2">
        <f>VLOOKUP(A10568,Urbanizaton!$B$2:$BI$265,I10568)</f>
        <v>78.950999999999993</v>
      </c>
      <c r="K10568" s="2">
        <f>VLOOKUP(A10568,Population!$B$2:$BI$265,I10568)</f>
        <v>4832267</v>
      </c>
      <c r="L10568" s="2" t="str">
        <f>VLOOKUP(A10568,Region!$C$1:$G$241,5)</f>
        <v>Western Asia</v>
      </c>
    </row>
    <row r="10569" spans="1:12" x14ac:dyDescent="0.55000000000000004">
      <c r="A10569" s="2" t="s">
        <v>130</v>
      </c>
      <c r="B10569" s="2" t="s">
        <v>8</v>
      </c>
      <c r="C10569" s="2" t="s">
        <v>9</v>
      </c>
      <c r="D10569" s="2" t="s">
        <v>10</v>
      </c>
      <c r="E10569" s="2" t="s">
        <v>11</v>
      </c>
      <c r="F10569" s="2">
        <v>1998</v>
      </c>
      <c r="G10569" s="2">
        <v>13.74</v>
      </c>
      <c r="I10569" s="2">
        <f t="shared" si="165"/>
        <v>42</v>
      </c>
      <c r="J10569" s="2">
        <f>VLOOKUP(A10569,Urbanizaton!$B$2:$BI$265,I10569)</f>
        <v>79.239000000000004</v>
      </c>
      <c r="K10569" s="2">
        <f>VLOOKUP(A10569,Population!$B$2:$BI$265,I10569)</f>
        <v>4927912</v>
      </c>
      <c r="L10569" s="2" t="str">
        <f>VLOOKUP(A10569,Region!$C$1:$G$241,5)</f>
        <v>Western Asia</v>
      </c>
    </row>
    <row r="10570" spans="1:12" x14ac:dyDescent="0.55000000000000004">
      <c r="A10570" s="2" t="s">
        <v>130</v>
      </c>
      <c r="B10570" s="2" t="s">
        <v>8</v>
      </c>
      <c r="C10570" s="2" t="s">
        <v>9</v>
      </c>
      <c r="D10570" s="2" t="s">
        <v>17</v>
      </c>
      <c r="E10570" s="2" t="s">
        <v>11</v>
      </c>
      <c r="F10570" s="2">
        <v>1998</v>
      </c>
      <c r="G10570" s="2">
        <v>3.01</v>
      </c>
      <c r="I10570" s="2">
        <f t="shared" si="165"/>
        <v>42</v>
      </c>
      <c r="J10570" s="2">
        <f>VLOOKUP(A10570,Urbanizaton!$B$2:$BI$265,I10570)</f>
        <v>79.239000000000004</v>
      </c>
      <c r="K10570" s="2">
        <f>VLOOKUP(A10570,Population!$B$2:$BI$265,I10570)</f>
        <v>4927912</v>
      </c>
      <c r="L10570" s="2" t="str">
        <f>VLOOKUP(A10570,Region!$C$1:$G$241,5)</f>
        <v>Western Asia</v>
      </c>
    </row>
    <row r="10571" spans="1:12" x14ac:dyDescent="0.55000000000000004">
      <c r="A10571" s="2" t="s">
        <v>130</v>
      </c>
      <c r="B10571" s="2" t="s">
        <v>8</v>
      </c>
      <c r="C10571" s="2" t="s">
        <v>9</v>
      </c>
      <c r="D10571" s="2" t="s">
        <v>10</v>
      </c>
      <c r="E10571" s="2" t="s">
        <v>11</v>
      </c>
      <c r="F10571" s="2">
        <v>1999</v>
      </c>
      <c r="G10571" s="2">
        <v>13.76</v>
      </c>
      <c r="I10571" s="2">
        <f t="shared" si="165"/>
        <v>43</v>
      </c>
      <c r="J10571" s="2">
        <f>VLOOKUP(A10571,Urbanizaton!$B$2:$BI$265,I10571)</f>
        <v>79.525000000000006</v>
      </c>
      <c r="K10571" s="2">
        <f>VLOOKUP(A10571,Population!$B$2:$BI$265,I10571)</f>
        <v>5014899</v>
      </c>
      <c r="L10571" s="2" t="str">
        <f>VLOOKUP(A10571,Region!$C$1:$G$241,5)</f>
        <v>Western Asia</v>
      </c>
    </row>
    <row r="10572" spans="1:12" x14ac:dyDescent="0.55000000000000004">
      <c r="A10572" s="2" t="s">
        <v>130</v>
      </c>
      <c r="B10572" s="2" t="s">
        <v>8</v>
      </c>
      <c r="C10572" s="2" t="s">
        <v>9</v>
      </c>
      <c r="D10572" s="2" t="s">
        <v>17</v>
      </c>
      <c r="E10572" s="2" t="s">
        <v>11</v>
      </c>
      <c r="F10572" s="2">
        <v>1999</v>
      </c>
      <c r="G10572" s="2">
        <v>2.94</v>
      </c>
      <c r="I10572" s="2">
        <f t="shared" si="165"/>
        <v>43</v>
      </c>
      <c r="J10572" s="2">
        <f>VLOOKUP(A10572,Urbanizaton!$B$2:$BI$265,I10572)</f>
        <v>79.525000000000006</v>
      </c>
      <c r="K10572" s="2">
        <f>VLOOKUP(A10572,Population!$B$2:$BI$265,I10572)</f>
        <v>5014899</v>
      </c>
      <c r="L10572" s="2" t="str">
        <f>VLOOKUP(A10572,Region!$C$1:$G$241,5)</f>
        <v>Western Asia</v>
      </c>
    </row>
    <row r="10573" spans="1:12" x14ac:dyDescent="0.55000000000000004">
      <c r="A10573" s="2" t="s">
        <v>130</v>
      </c>
      <c r="B10573" s="2" t="s">
        <v>8</v>
      </c>
      <c r="C10573" s="2" t="s">
        <v>9</v>
      </c>
      <c r="D10573" s="2" t="s">
        <v>10</v>
      </c>
      <c r="E10573" s="2" t="s">
        <v>11</v>
      </c>
      <c r="F10573" s="2">
        <v>2000</v>
      </c>
      <c r="G10573" s="2">
        <v>14.43</v>
      </c>
      <c r="I10573" s="2">
        <f t="shared" si="165"/>
        <v>44</v>
      </c>
      <c r="J10573" s="2">
        <f>VLOOKUP(A10573,Urbanizaton!$B$2:$BI$265,I10573)</f>
        <v>79.808000000000007</v>
      </c>
      <c r="K10573" s="2">
        <f>VLOOKUP(A10573,Population!$B$2:$BI$265,I10573)</f>
        <v>5103130</v>
      </c>
      <c r="L10573" s="2" t="str">
        <f>VLOOKUP(A10573,Region!$C$1:$G$241,5)</f>
        <v>Western Asia</v>
      </c>
    </row>
    <row r="10574" spans="1:12" x14ac:dyDescent="0.55000000000000004">
      <c r="A10574" s="2" t="s">
        <v>130</v>
      </c>
      <c r="B10574" s="2" t="s">
        <v>8</v>
      </c>
      <c r="C10574" s="2" t="s">
        <v>9</v>
      </c>
      <c r="D10574" s="2" t="s">
        <v>17</v>
      </c>
      <c r="E10574" s="2" t="s">
        <v>11</v>
      </c>
      <c r="F10574" s="2">
        <v>2000</v>
      </c>
      <c r="G10574" s="2">
        <v>3.01</v>
      </c>
      <c r="I10574" s="2">
        <f t="shared" si="165"/>
        <v>44</v>
      </c>
      <c r="J10574" s="2">
        <f>VLOOKUP(A10574,Urbanizaton!$B$2:$BI$265,I10574)</f>
        <v>79.808000000000007</v>
      </c>
      <c r="K10574" s="2">
        <f>VLOOKUP(A10574,Population!$B$2:$BI$265,I10574)</f>
        <v>5103130</v>
      </c>
      <c r="L10574" s="2" t="str">
        <f>VLOOKUP(A10574,Region!$C$1:$G$241,5)</f>
        <v>Western Asia</v>
      </c>
    </row>
    <row r="10575" spans="1:12" x14ac:dyDescent="0.55000000000000004">
      <c r="A10575" s="2" t="s">
        <v>130</v>
      </c>
      <c r="B10575" s="2" t="s">
        <v>8</v>
      </c>
      <c r="C10575" s="2" t="s">
        <v>9</v>
      </c>
      <c r="D10575" s="2" t="s">
        <v>10</v>
      </c>
      <c r="E10575" s="2" t="s">
        <v>11</v>
      </c>
      <c r="F10575" s="2">
        <v>2001</v>
      </c>
      <c r="G10575" s="2">
        <v>14.3</v>
      </c>
      <c r="I10575" s="2">
        <f t="shared" si="165"/>
        <v>45</v>
      </c>
      <c r="J10575" s="2">
        <f>VLOOKUP(A10575,Urbanizaton!$B$2:$BI$265,I10575)</f>
        <v>80.087000000000003</v>
      </c>
      <c r="K10575" s="2">
        <f>VLOOKUP(A10575,Population!$B$2:$BI$265,I10575)</f>
        <v>5193482</v>
      </c>
      <c r="L10575" s="2" t="str">
        <f>VLOOKUP(A10575,Region!$C$1:$G$241,5)</f>
        <v>Western Asia</v>
      </c>
    </row>
    <row r="10576" spans="1:12" x14ac:dyDescent="0.55000000000000004">
      <c r="A10576" s="2" t="s">
        <v>130</v>
      </c>
      <c r="B10576" s="2" t="s">
        <v>8</v>
      </c>
      <c r="C10576" s="2" t="s">
        <v>9</v>
      </c>
      <c r="D10576" s="2" t="s">
        <v>17</v>
      </c>
      <c r="E10576" s="2" t="s">
        <v>11</v>
      </c>
      <c r="F10576" s="2">
        <v>2001</v>
      </c>
      <c r="G10576" s="2">
        <v>2.91</v>
      </c>
      <c r="I10576" s="2">
        <f t="shared" si="165"/>
        <v>45</v>
      </c>
      <c r="J10576" s="2">
        <f>VLOOKUP(A10576,Urbanizaton!$B$2:$BI$265,I10576)</f>
        <v>80.087000000000003</v>
      </c>
      <c r="K10576" s="2">
        <f>VLOOKUP(A10576,Population!$B$2:$BI$265,I10576)</f>
        <v>5193482</v>
      </c>
      <c r="L10576" s="2" t="str">
        <f>VLOOKUP(A10576,Region!$C$1:$G$241,5)</f>
        <v>Western Asia</v>
      </c>
    </row>
    <row r="10577" spans="1:12" x14ac:dyDescent="0.55000000000000004">
      <c r="A10577" s="2" t="s">
        <v>130</v>
      </c>
      <c r="B10577" s="2" t="s">
        <v>8</v>
      </c>
      <c r="C10577" s="2" t="s">
        <v>9</v>
      </c>
      <c r="D10577" s="2" t="s">
        <v>10</v>
      </c>
      <c r="E10577" s="2" t="s">
        <v>11</v>
      </c>
      <c r="F10577" s="2">
        <v>2002</v>
      </c>
      <c r="G10577" s="2">
        <v>15.18</v>
      </c>
      <c r="I10577" s="2">
        <f t="shared" si="165"/>
        <v>46</v>
      </c>
      <c r="J10577" s="2">
        <f>VLOOKUP(A10577,Urbanizaton!$B$2:$BI$265,I10577)</f>
        <v>80.364000000000004</v>
      </c>
      <c r="K10577" s="2">
        <f>VLOOKUP(A10577,Population!$B$2:$BI$265,I10577)</f>
        <v>5287488</v>
      </c>
      <c r="L10577" s="2" t="str">
        <f>VLOOKUP(A10577,Region!$C$1:$G$241,5)</f>
        <v>Western Asia</v>
      </c>
    </row>
    <row r="10578" spans="1:12" x14ac:dyDescent="0.55000000000000004">
      <c r="A10578" s="2" t="s">
        <v>130</v>
      </c>
      <c r="B10578" s="2" t="s">
        <v>8</v>
      </c>
      <c r="C10578" s="2" t="s">
        <v>9</v>
      </c>
      <c r="D10578" s="2" t="s">
        <v>17</v>
      </c>
      <c r="E10578" s="2" t="s">
        <v>11</v>
      </c>
      <c r="F10578" s="2">
        <v>2002</v>
      </c>
      <c r="G10578" s="2">
        <v>3.01</v>
      </c>
      <c r="I10578" s="2">
        <f t="shared" si="165"/>
        <v>46</v>
      </c>
      <c r="J10578" s="2">
        <f>VLOOKUP(A10578,Urbanizaton!$B$2:$BI$265,I10578)</f>
        <v>80.364000000000004</v>
      </c>
      <c r="K10578" s="2">
        <f>VLOOKUP(A10578,Population!$B$2:$BI$265,I10578)</f>
        <v>5287488</v>
      </c>
      <c r="L10578" s="2" t="str">
        <f>VLOOKUP(A10578,Region!$C$1:$G$241,5)</f>
        <v>Western Asia</v>
      </c>
    </row>
    <row r="10579" spans="1:12" x14ac:dyDescent="0.55000000000000004">
      <c r="A10579" s="2" t="s">
        <v>130</v>
      </c>
      <c r="B10579" s="2" t="s">
        <v>8</v>
      </c>
      <c r="C10579" s="2" t="s">
        <v>9</v>
      </c>
      <c r="D10579" s="2" t="s">
        <v>10</v>
      </c>
      <c r="E10579" s="2" t="s">
        <v>11</v>
      </c>
      <c r="F10579" s="2">
        <v>2003</v>
      </c>
      <c r="G10579" s="2">
        <v>14.99</v>
      </c>
      <c r="I10579" s="2">
        <f t="shared" si="165"/>
        <v>47</v>
      </c>
      <c r="J10579" s="2">
        <f>VLOOKUP(A10579,Urbanizaton!$B$2:$BI$265,I10579)</f>
        <v>80.638000000000005</v>
      </c>
      <c r="K10579" s="2">
        <f>VLOOKUP(A10579,Population!$B$2:$BI$265,I10579)</f>
        <v>5396774</v>
      </c>
      <c r="L10579" s="2" t="str">
        <f>VLOOKUP(A10579,Region!$C$1:$G$241,5)</f>
        <v>Western Asia</v>
      </c>
    </row>
    <row r="10580" spans="1:12" x14ac:dyDescent="0.55000000000000004">
      <c r="A10580" s="2" t="s">
        <v>130</v>
      </c>
      <c r="B10580" s="2" t="s">
        <v>8</v>
      </c>
      <c r="C10580" s="2" t="s">
        <v>9</v>
      </c>
      <c r="D10580" s="2" t="s">
        <v>17</v>
      </c>
      <c r="E10580" s="2" t="s">
        <v>11</v>
      </c>
      <c r="F10580" s="2">
        <v>2003</v>
      </c>
      <c r="G10580" s="2">
        <v>2.9</v>
      </c>
      <c r="I10580" s="2">
        <f t="shared" si="165"/>
        <v>47</v>
      </c>
      <c r="J10580" s="2">
        <f>VLOOKUP(A10580,Urbanizaton!$B$2:$BI$265,I10580)</f>
        <v>80.638000000000005</v>
      </c>
      <c r="K10580" s="2">
        <f>VLOOKUP(A10580,Population!$B$2:$BI$265,I10580)</f>
        <v>5396774</v>
      </c>
      <c r="L10580" s="2" t="str">
        <f>VLOOKUP(A10580,Region!$C$1:$G$241,5)</f>
        <v>Western Asia</v>
      </c>
    </row>
    <row r="10581" spans="1:12" x14ac:dyDescent="0.55000000000000004">
      <c r="A10581" s="2" t="s">
        <v>130</v>
      </c>
      <c r="B10581" s="2" t="s">
        <v>8</v>
      </c>
      <c r="C10581" s="2" t="s">
        <v>9</v>
      </c>
      <c r="D10581" s="2" t="s">
        <v>10</v>
      </c>
      <c r="E10581" s="2" t="s">
        <v>11</v>
      </c>
      <c r="F10581" s="2">
        <v>2004</v>
      </c>
      <c r="G10581" s="2">
        <v>16.84</v>
      </c>
      <c r="I10581" s="2">
        <f t="shared" si="165"/>
        <v>48</v>
      </c>
      <c r="J10581" s="2">
        <f>VLOOKUP(A10581,Urbanizaton!$B$2:$BI$265,I10581)</f>
        <v>80.909000000000006</v>
      </c>
      <c r="K10581" s="2">
        <f>VLOOKUP(A10581,Population!$B$2:$BI$265,I10581)</f>
        <v>5535595</v>
      </c>
      <c r="L10581" s="2" t="str">
        <f>VLOOKUP(A10581,Region!$C$1:$G$241,5)</f>
        <v>Western Asia</v>
      </c>
    </row>
    <row r="10582" spans="1:12" x14ac:dyDescent="0.55000000000000004">
      <c r="A10582" s="2" t="s">
        <v>130</v>
      </c>
      <c r="B10582" s="2" t="s">
        <v>8</v>
      </c>
      <c r="C10582" s="2" t="s">
        <v>9</v>
      </c>
      <c r="D10582" s="2" t="s">
        <v>17</v>
      </c>
      <c r="E10582" s="2" t="s">
        <v>11</v>
      </c>
      <c r="F10582" s="2">
        <v>2004</v>
      </c>
      <c r="G10582" s="2">
        <v>3.18</v>
      </c>
      <c r="I10582" s="2">
        <f t="shared" si="165"/>
        <v>48</v>
      </c>
      <c r="J10582" s="2">
        <f>VLOOKUP(A10582,Urbanizaton!$B$2:$BI$265,I10582)</f>
        <v>80.909000000000006</v>
      </c>
      <c r="K10582" s="2">
        <f>VLOOKUP(A10582,Population!$B$2:$BI$265,I10582)</f>
        <v>5535595</v>
      </c>
      <c r="L10582" s="2" t="str">
        <f>VLOOKUP(A10582,Region!$C$1:$G$241,5)</f>
        <v>Western Asia</v>
      </c>
    </row>
    <row r="10583" spans="1:12" x14ac:dyDescent="0.55000000000000004">
      <c r="A10583" s="2" t="s">
        <v>130</v>
      </c>
      <c r="B10583" s="2" t="s">
        <v>8</v>
      </c>
      <c r="C10583" s="2" t="s">
        <v>9</v>
      </c>
      <c r="D10583" s="2" t="s">
        <v>10</v>
      </c>
      <c r="E10583" s="2" t="s">
        <v>11</v>
      </c>
      <c r="F10583" s="2">
        <v>2005</v>
      </c>
      <c r="G10583" s="2">
        <v>18.11</v>
      </c>
      <c r="I10583" s="2">
        <f t="shared" si="165"/>
        <v>49</v>
      </c>
      <c r="J10583" s="2">
        <f>VLOOKUP(A10583,Urbanizaton!$B$2:$BI$265,I10583)</f>
        <v>81.177000000000007</v>
      </c>
      <c r="K10583" s="2">
        <f>VLOOKUP(A10583,Population!$B$2:$BI$265,I10583)</f>
        <v>5714111</v>
      </c>
      <c r="L10583" s="2" t="str">
        <f>VLOOKUP(A10583,Region!$C$1:$G$241,5)</f>
        <v>Western Asia</v>
      </c>
    </row>
    <row r="10584" spans="1:12" x14ac:dyDescent="0.55000000000000004">
      <c r="A10584" s="2" t="s">
        <v>130</v>
      </c>
      <c r="B10584" s="2" t="s">
        <v>8</v>
      </c>
      <c r="C10584" s="2" t="s">
        <v>9</v>
      </c>
      <c r="D10584" s="2" t="s">
        <v>17</v>
      </c>
      <c r="E10584" s="2" t="s">
        <v>11</v>
      </c>
      <c r="F10584" s="2">
        <v>2005</v>
      </c>
      <c r="G10584" s="2">
        <v>3.35</v>
      </c>
      <c r="I10584" s="2">
        <f t="shared" si="165"/>
        <v>49</v>
      </c>
      <c r="J10584" s="2">
        <f>VLOOKUP(A10584,Urbanizaton!$B$2:$BI$265,I10584)</f>
        <v>81.177000000000007</v>
      </c>
      <c r="K10584" s="2">
        <f>VLOOKUP(A10584,Population!$B$2:$BI$265,I10584)</f>
        <v>5714111</v>
      </c>
      <c r="L10584" s="2" t="str">
        <f>VLOOKUP(A10584,Region!$C$1:$G$241,5)</f>
        <v>Western Asia</v>
      </c>
    </row>
    <row r="10585" spans="1:12" x14ac:dyDescent="0.55000000000000004">
      <c r="A10585" s="2" t="s">
        <v>130</v>
      </c>
      <c r="B10585" s="2" t="s">
        <v>8</v>
      </c>
      <c r="C10585" s="2" t="s">
        <v>9</v>
      </c>
      <c r="D10585" s="2" t="s">
        <v>10</v>
      </c>
      <c r="E10585" s="2" t="s">
        <v>11</v>
      </c>
      <c r="F10585" s="2">
        <v>2006</v>
      </c>
      <c r="G10585" s="2">
        <v>18.5</v>
      </c>
      <c r="I10585" s="2">
        <f t="shared" si="165"/>
        <v>50</v>
      </c>
      <c r="J10585" s="2">
        <f>VLOOKUP(A10585,Urbanizaton!$B$2:$BI$265,I10585)</f>
        <v>81.441999999999993</v>
      </c>
      <c r="K10585" s="2">
        <f>VLOOKUP(A10585,Population!$B$2:$BI$265,I10585)</f>
        <v>5934232</v>
      </c>
      <c r="L10585" s="2" t="str">
        <f>VLOOKUP(A10585,Region!$C$1:$G$241,5)</f>
        <v>Western Asia</v>
      </c>
    </row>
    <row r="10586" spans="1:12" x14ac:dyDescent="0.55000000000000004">
      <c r="A10586" s="2" t="s">
        <v>130</v>
      </c>
      <c r="B10586" s="2" t="s">
        <v>8</v>
      </c>
      <c r="C10586" s="2" t="s">
        <v>9</v>
      </c>
      <c r="D10586" s="2" t="s">
        <v>17</v>
      </c>
      <c r="E10586" s="2" t="s">
        <v>11</v>
      </c>
      <c r="F10586" s="2">
        <v>2006</v>
      </c>
      <c r="G10586" s="2">
        <v>3.34</v>
      </c>
      <c r="I10586" s="2">
        <f t="shared" si="165"/>
        <v>50</v>
      </c>
      <c r="J10586" s="2">
        <f>VLOOKUP(A10586,Urbanizaton!$B$2:$BI$265,I10586)</f>
        <v>81.441999999999993</v>
      </c>
      <c r="K10586" s="2">
        <f>VLOOKUP(A10586,Population!$B$2:$BI$265,I10586)</f>
        <v>5934232</v>
      </c>
      <c r="L10586" s="2" t="str">
        <f>VLOOKUP(A10586,Region!$C$1:$G$241,5)</f>
        <v>Western Asia</v>
      </c>
    </row>
    <row r="10587" spans="1:12" x14ac:dyDescent="0.55000000000000004">
      <c r="A10587" s="2" t="s">
        <v>130</v>
      </c>
      <c r="B10587" s="2" t="s">
        <v>8</v>
      </c>
      <c r="C10587" s="2" t="s">
        <v>9</v>
      </c>
      <c r="D10587" s="2" t="s">
        <v>10</v>
      </c>
      <c r="E10587" s="2" t="s">
        <v>11</v>
      </c>
      <c r="F10587" s="2">
        <v>2007</v>
      </c>
      <c r="G10587" s="2">
        <v>19.329999999999998</v>
      </c>
      <c r="I10587" s="2">
        <f t="shared" si="165"/>
        <v>51</v>
      </c>
      <c r="J10587" s="2">
        <f>VLOOKUP(A10587,Urbanizaton!$B$2:$BI$265,I10587)</f>
        <v>81.703999999999994</v>
      </c>
      <c r="K10587" s="2">
        <f>VLOOKUP(A10587,Population!$B$2:$BI$265,I10587)</f>
        <v>6193191</v>
      </c>
      <c r="L10587" s="2" t="str">
        <f>VLOOKUP(A10587,Region!$C$1:$G$241,5)</f>
        <v>Western Asia</v>
      </c>
    </row>
    <row r="10588" spans="1:12" x14ac:dyDescent="0.55000000000000004">
      <c r="A10588" s="2" t="s">
        <v>130</v>
      </c>
      <c r="B10588" s="2" t="s">
        <v>8</v>
      </c>
      <c r="C10588" s="2" t="s">
        <v>9</v>
      </c>
      <c r="D10588" s="2" t="s">
        <v>17</v>
      </c>
      <c r="E10588" s="2" t="s">
        <v>11</v>
      </c>
      <c r="F10588" s="2">
        <v>2007</v>
      </c>
      <c r="G10588" s="2">
        <v>3.41</v>
      </c>
      <c r="I10588" s="2">
        <f t="shared" si="165"/>
        <v>51</v>
      </c>
      <c r="J10588" s="2">
        <f>VLOOKUP(A10588,Urbanizaton!$B$2:$BI$265,I10588)</f>
        <v>81.703999999999994</v>
      </c>
      <c r="K10588" s="2">
        <f>VLOOKUP(A10588,Population!$B$2:$BI$265,I10588)</f>
        <v>6193191</v>
      </c>
      <c r="L10588" s="2" t="str">
        <f>VLOOKUP(A10588,Region!$C$1:$G$241,5)</f>
        <v>Western Asia</v>
      </c>
    </row>
    <row r="10589" spans="1:12" x14ac:dyDescent="0.55000000000000004">
      <c r="A10589" s="2" t="s">
        <v>130</v>
      </c>
      <c r="B10589" s="2" t="s">
        <v>8</v>
      </c>
      <c r="C10589" s="2" t="s">
        <v>9</v>
      </c>
      <c r="D10589" s="2" t="s">
        <v>10</v>
      </c>
      <c r="E10589" s="2" t="s">
        <v>11</v>
      </c>
      <c r="F10589" s="2">
        <v>2008</v>
      </c>
      <c r="G10589" s="2">
        <v>18.649999999999999</v>
      </c>
      <c r="I10589" s="2">
        <f t="shared" si="165"/>
        <v>52</v>
      </c>
      <c r="J10589" s="2">
        <f>VLOOKUP(A10589,Urbanizaton!$B$2:$BI$265,I10589)</f>
        <v>81.963999999999999</v>
      </c>
      <c r="K10589" s="2">
        <f>VLOOKUP(A10589,Population!$B$2:$BI$265,I10589)</f>
        <v>6489822</v>
      </c>
      <c r="L10589" s="2" t="str">
        <f>VLOOKUP(A10589,Region!$C$1:$G$241,5)</f>
        <v>Western Asia</v>
      </c>
    </row>
    <row r="10590" spans="1:12" x14ac:dyDescent="0.55000000000000004">
      <c r="A10590" s="2" t="s">
        <v>130</v>
      </c>
      <c r="B10590" s="2" t="s">
        <v>8</v>
      </c>
      <c r="C10590" s="2" t="s">
        <v>9</v>
      </c>
      <c r="D10590" s="2" t="s">
        <v>17</v>
      </c>
      <c r="E10590" s="2" t="s">
        <v>11</v>
      </c>
      <c r="F10590" s="2">
        <v>2008</v>
      </c>
      <c r="G10590" s="2">
        <v>3.22</v>
      </c>
      <c r="I10590" s="2">
        <f t="shared" si="165"/>
        <v>52</v>
      </c>
      <c r="J10590" s="2">
        <f>VLOOKUP(A10590,Urbanizaton!$B$2:$BI$265,I10590)</f>
        <v>81.963999999999999</v>
      </c>
      <c r="K10590" s="2">
        <f>VLOOKUP(A10590,Population!$B$2:$BI$265,I10590)</f>
        <v>6489822</v>
      </c>
      <c r="L10590" s="2" t="str">
        <f>VLOOKUP(A10590,Region!$C$1:$G$241,5)</f>
        <v>Western Asia</v>
      </c>
    </row>
    <row r="10591" spans="1:12" x14ac:dyDescent="0.55000000000000004">
      <c r="A10591" s="2" t="s">
        <v>130</v>
      </c>
      <c r="B10591" s="2" t="s">
        <v>8</v>
      </c>
      <c r="C10591" s="2" t="s">
        <v>9</v>
      </c>
      <c r="D10591" s="2" t="s">
        <v>10</v>
      </c>
      <c r="E10591" s="2" t="s">
        <v>11</v>
      </c>
      <c r="F10591" s="2">
        <v>2009</v>
      </c>
      <c r="G10591" s="2">
        <v>19.420000000000002</v>
      </c>
      <c r="I10591" s="2">
        <f t="shared" si="165"/>
        <v>53</v>
      </c>
      <c r="J10591" s="2">
        <f>VLOOKUP(A10591,Urbanizaton!$B$2:$BI$265,I10591)</f>
        <v>82.22</v>
      </c>
      <c r="K10591" s="2">
        <f>VLOOKUP(A10591,Population!$B$2:$BI$265,I10591)</f>
        <v>6821116</v>
      </c>
      <c r="L10591" s="2" t="str">
        <f>VLOOKUP(A10591,Region!$C$1:$G$241,5)</f>
        <v>Western Asia</v>
      </c>
    </row>
    <row r="10592" spans="1:12" x14ac:dyDescent="0.55000000000000004">
      <c r="A10592" s="2" t="s">
        <v>130</v>
      </c>
      <c r="B10592" s="2" t="s">
        <v>8</v>
      </c>
      <c r="C10592" s="2" t="s">
        <v>9</v>
      </c>
      <c r="D10592" s="2" t="s">
        <v>17</v>
      </c>
      <c r="E10592" s="2" t="s">
        <v>11</v>
      </c>
      <c r="F10592" s="2">
        <v>2009</v>
      </c>
      <c r="G10592" s="2">
        <v>3.28</v>
      </c>
      <c r="I10592" s="2">
        <f t="shared" si="165"/>
        <v>53</v>
      </c>
      <c r="J10592" s="2">
        <f>VLOOKUP(A10592,Urbanizaton!$B$2:$BI$265,I10592)</f>
        <v>82.22</v>
      </c>
      <c r="K10592" s="2">
        <f>VLOOKUP(A10592,Population!$B$2:$BI$265,I10592)</f>
        <v>6821116</v>
      </c>
      <c r="L10592" s="2" t="str">
        <f>VLOOKUP(A10592,Region!$C$1:$G$241,5)</f>
        <v>Western Asia</v>
      </c>
    </row>
    <row r="10593" spans="1:12" x14ac:dyDescent="0.55000000000000004">
      <c r="A10593" s="2" t="s">
        <v>130</v>
      </c>
      <c r="B10593" s="2" t="s">
        <v>8</v>
      </c>
      <c r="C10593" s="2" t="s">
        <v>9</v>
      </c>
      <c r="D10593" s="2" t="s">
        <v>10</v>
      </c>
      <c r="E10593" s="2" t="s">
        <v>11</v>
      </c>
      <c r="F10593" s="2">
        <v>2010</v>
      </c>
      <c r="G10593" s="2">
        <v>18.88</v>
      </c>
      <c r="I10593" s="2">
        <f t="shared" si="165"/>
        <v>54</v>
      </c>
      <c r="J10593" s="2">
        <f>VLOOKUP(A10593,Urbanizaton!$B$2:$BI$265,I10593)</f>
        <v>82.472999999999999</v>
      </c>
      <c r="K10593" s="2">
        <f>VLOOKUP(A10593,Population!$B$2:$BI$265,I10593)</f>
        <v>7182390</v>
      </c>
      <c r="L10593" s="2" t="str">
        <f>VLOOKUP(A10593,Region!$C$1:$G$241,5)</f>
        <v>Western Asia</v>
      </c>
    </row>
    <row r="10594" spans="1:12" x14ac:dyDescent="0.55000000000000004">
      <c r="A10594" s="2" t="s">
        <v>130</v>
      </c>
      <c r="B10594" s="2" t="s">
        <v>8</v>
      </c>
      <c r="C10594" s="2" t="s">
        <v>9</v>
      </c>
      <c r="D10594" s="2" t="s">
        <v>17</v>
      </c>
      <c r="E10594" s="2" t="s">
        <v>11</v>
      </c>
      <c r="F10594" s="2">
        <v>2010</v>
      </c>
      <c r="G10594" s="2">
        <v>3.12</v>
      </c>
      <c r="I10594" s="2">
        <f t="shared" si="165"/>
        <v>54</v>
      </c>
      <c r="J10594" s="2">
        <f>VLOOKUP(A10594,Urbanizaton!$B$2:$BI$265,I10594)</f>
        <v>82.472999999999999</v>
      </c>
      <c r="K10594" s="2">
        <f>VLOOKUP(A10594,Population!$B$2:$BI$265,I10594)</f>
        <v>7182390</v>
      </c>
      <c r="L10594" s="2" t="str">
        <f>VLOOKUP(A10594,Region!$C$1:$G$241,5)</f>
        <v>Western Asia</v>
      </c>
    </row>
    <row r="10595" spans="1:12" x14ac:dyDescent="0.55000000000000004">
      <c r="A10595" s="2" t="s">
        <v>130</v>
      </c>
      <c r="B10595" s="2" t="s">
        <v>8</v>
      </c>
      <c r="C10595" s="2" t="s">
        <v>9</v>
      </c>
      <c r="D10595" s="2" t="s">
        <v>10</v>
      </c>
      <c r="E10595" s="2" t="s">
        <v>11</v>
      </c>
      <c r="F10595" s="2">
        <v>2011</v>
      </c>
      <c r="G10595" s="2">
        <v>19.93</v>
      </c>
      <c r="I10595" s="2">
        <f t="shared" si="165"/>
        <v>55</v>
      </c>
      <c r="J10595" s="2">
        <f>VLOOKUP(A10595,Urbanizaton!$B$2:$BI$265,I10595)</f>
        <v>82.724000000000004</v>
      </c>
      <c r="K10595" s="2">
        <f>VLOOKUP(A10595,Population!$B$2:$BI$265,I10595)</f>
        <v>7574943</v>
      </c>
      <c r="L10595" s="2" t="str">
        <f>VLOOKUP(A10595,Region!$C$1:$G$241,5)</f>
        <v>Western Asia</v>
      </c>
    </row>
    <row r="10596" spans="1:12" x14ac:dyDescent="0.55000000000000004">
      <c r="A10596" s="2" t="s">
        <v>130</v>
      </c>
      <c r="B10596" s="2" t="s">
        <v>8</v>
      </c>
      <c r="C10596" s="2" t="s">
        <v>9</v>
      </c>
      <c r="D10596" s="2" t="s">
        <v>17</v>
      </c>
      <c r="E10596" s="2" t="s">
        <v>11</v>
      </c>
      <c r="F10596" s="2">
        <v>2011</v>
      </c>
      <c r="G10596" s="2">
        <v>3.22</v>
      </c>
      <c r="I10596" s="2">
        <f t="shared" si="165"/>
        <v>55</v>
      </c>
      <c r="J10596" s="2">
        <f>VLOOKUP(A10596,Urbanizaton!$B$2:$BI$265,I10596)</f>
        <v>82.724000000000004</v>
      </c>
      <c r="K10596" s="2">
        <f>VLOOKUP(A10596,Population!$B$2:$BI$265,I10596)</f>
        <v>7574943</v>
      </c>
      <c r="L10596" s="2" t="str">
        <f>VLOOKUP(A10596,Region!$C$1:$G$241,5)</f>
        <v>Western Asia</v>
      </c>
    </row>
    <row r="10597" spans="1:12" x14ac:dyDescent="0.55000000000000004">
      <c r="A10597" s="2" t="s">
        <v>130</v>
      </c>
      <c r="B10597" s="2" t="s">
        <v>8</v>
      </c>
      <c r="C10597" s="2" t="s">
        <v>9</v>
      </c>
      <c r="D10597" s="2" t="s">
        <v>10</v>
      </c>
      <c r="E10597" s="2" t="s">
        <v>11</v>
      </c>
      <c r="F10597" s="2">
        <v>2012</v>
      </c>
      <c r="G10597" s="2">
        <v>22.78</v>
      </c>
      <c r="I10597" s="2">
        <f t="shared" si="165"/>
        <v>56</v>
      </c>
      <c r="J10597" s="2">
        <f>VLOOKUP(A10597,Urbanizaton!$B$2:$BI$265,I10597)</f>
        <v>82.97</v>
      </c>
      <c r="K10597" s="2">
        <f>VLOOKUP(A10597,Population!$B$2:$BI$265,I10597)</f>
        <v>7992573</v>
      </c>
      <c r="L10597" s="2" t="str">
        <f>VLOOKUP(A10597,Region!$C$1:$G$241,5)</f>
        <v>Western Asia</v>
      </c>
    </row>
    <row r="10598" spans="1:12" x14ac:dyDescent="0.55000000000000004">
      <c r="A10598" s="2" t="s">
        <v>130</v>
      </c>
      <c r="B10598" s="2" t="s">
        <v>8</v>
      </c>
      <c r="C10598" s="2" t="s">
        <v>9</v>
      </c>
      <c r="D10598" s="2" t="s">
        <v>17</v>
      </c>
      <c r="E10598" s="2" t="s">
        <v>11</v>
      </c>
      <c r="F10598" s="2">
        <v>2012</v>
      </c>
      <c r="G10598" s="2">
        <v>3.61</v>
      </c>
      <c r="I10598" s="2">
        <f t="shared" si="165"/>
        <v>56</v>
      </c>
      <c r="J10598" s="2">
        <f>VLOOKUP(A10598,Urbanizaton!$B$2:$BI$265,I10598)</f>
        <v>82.97</v>
      </c>
      <c r="K10598" s="2">
        <f>VLOOKUP(A10598,Population!$B$2:$BI$265,I10598)</f>
        <v>7992573</v>
      </c>
      <c r="L10598" s="2" t="str">
        <f>VLOOKUP(A10598,Region!$C$1:$G$241,5)</f>
        <v>Western Asia</v>
      </c>
    </row>
    <row r="10599" spans="1:12" x14ac:dyDescent="0.55000000000000004">
      <c r="A10599" s="2" t="s">
        <v>130</v>
      </c>
      <c r="B10599" s="2" t="s">
        <v>8</v>
      </c>
      <c r="C10599" s="2" t="s">
        <v>9</v>
      </c>
      <c r="D10599" s="2" t="s">
        <v>10</v>
      </c>
      <c r="E10599" s="2" t="s">
        <v>11</v>
      </c>
      <c r="F10599" s="2">
        <v>2013</v>
      </c>
      <c r="G10599" s="2">
        <v>22.46</v>
      </c>
      <c r="I10599" s="2">
        <f t="shared" si="165"/>
        <v>57</v>
      </c>
      <c r="J10599" s="2">
        <f>VLOOKUP(A10599,Urbanizaton!$B$2:$BI$265,I10599)</f>
        <v>83.210999999999999</v>
      </c>
      <c r="K10599" s="2">
        <f>VLOOKUP(A10599,Population!$B$2:$BI$265,I10599)</f>
        <v>8413464</v>
      </c>
      <c r="L10599" s="2" t="str">
        <f>VLOOKUP(A10599,Region!$C$1:$G$241,5)</f>
        <v>Western Asia</v>
      </c>
    </row>
    <row r="10600" spans="1:12" x14ac:dyDescent="0.55000000000000004">
      <c r="A10600" s="2" t="s">
        <v>130</v>
      </c>
      <c r="B10600" s="2" t="s">
        <v>8</v>
      </c>
      <c r="C10600" s="2" t="s">
        <v>9</v>
      </c>
      <c r="D10600" s="2" t="s">
        <v>17</v>
      </c>
      <c r="E10600" s="2" t="s">
        <v>11</v>
      </c>
      <c r="F10600" s="2">
        <v>2013</v>
      </c>
      <c r="G10600" s="2">
        <v>3.48</v>
      </c>
      <c r="I10600" s="2">
        <f t="shared" si="165"/>
        <v>57</v>
      </c>
      <c r="J10600" s="2">
        <f>VLOOKUP(A10600,Urbanizaton!$B$2:$BI$265,I10600)</f>
        <v>83.210999999999999</v>
      </c>
      <c r="K10600" s="2">
        <f>VLOOKUP(A10600,Population!$B$2:$BI$265,I10600)</f>
        <v>8413464</v>
      </c>
      <c r="L10600" s="2" t="str">
        <f>VLOOKUP(A10600,Region!$C$1:$G$241,5)</f>
        <v>Western Asia</v>
      </c>
    </row>
    <row r="10601" spans="1:12" x14ac:dyDescent="0.55000000000000004">
      <c r="A10601" s="2" t="s">
        <v>130</v>
      </c>
      <c r="B10601" s="2" t="s">
        <v>8</v>
      </c>
      <c r="C10601" s="2" t="s">
        <v>9</v>
      </c>
      <c r="D10601" s="2" t="s">
        <v>10</v>
      </c>
      <c r="E10601" s="2" t="s">
        <v>11</v>
      </c>
      <c r="F10601" s="2">
        <v>2014</v>
      </c>
      <c r="G10601" s="2">
        <v>24.11</v>
      </c>
      <c r="I10601" s="2">
        <f t="shared" si="165"/>
        <v>58</v>
      </c>
      <c r="J10601" s="2">
        <f>VLOOKUP(A10601,Urbanizaton!$B$2:$BI$265,I10601)</f>
        <v>83.447000000000003</v>
      </c>
      <c r="K10601" s="2">
        <f>VLOOKUP(A10601,Population!$B$2:$BI$265,I10601)</f>
        <v>8809306</v>
      </c>
      <c r="L10601" s="2" t="str">
        <f>VLOOKUP(A10601,Region!$C$1:$G$241,5)</f>
        <v>Western Asia</v>
      </c>
    </row>
    <row r="10602" spans="1:12" x14ac:dyDescent="0.55000000000000004">
      <c r="A10602" s="2" t="s">
        <v>130</v>
      </c>
      <c r="B10602" s="2" t="s">
        <v>8</v>
      </c>
      <c r="C10602" s="2" t="s">
        <v>9</v>
      </c>
      <c r="D10602" s="2" t="s">
        <v>17</v>
      </c>
      <c r="E10602" s="2" t="s">
        <v>11</v>
      </c>
      <c r="F10602" s="2">
        <v>2014</v>
      </c>
      <c r="G10602" s="2">
        <v>3.65</v>
      </c>
      <c r="I10602" s="2">
        <f t="shared" si="165"/>
        <v>58</v>
      </c>
      <c r="J10602" s="2">
        <f>VLOOKUP(A10602,Urbanizaton!$B$2:$BI$265,I10602)</f>
        <v>83.447000000000003</v>
      </c>
      <c r="K10602" s="2">
        <f>VLOOKUP(A10602,Population!$B$2:$BI$265,I10602)</f>
        <v>8809306</v>
      </c>
      <c r="L10602" s="2" t="str">
        <f>VLOOKUP(A10602,Region!$C$1:$G$241,5)</f>
        <v>Western Asia</v>
      </c>
    </row>
    <row r="10603" spans="1:12" x14ac:dyDescent="0.55000000000000004">
      <c r="A10603" s="2" t="s">
        <v>34</v>
      </c>
      <c r="B10603" s="2" t="s">
        <v>8</v>
      </c>
      <c r="C10603" s="2" t="s">
        <v>9</v>
      </c>
      <c r="D10603" s="2" t="s">
        <v>10</v>
      </c>
      <c r="E10603" s="2" t="s">
        <v>11</v>
      </c>
      <c r="F10603" s="2">
        <v>1960</v>
      </c>
      <c r="G10603" s="2">
        <v>255.66</v>
      </c>
      <c r="I10603" s="2">
        <f t="shared" si="165"/>
        <v>4</v>
      </c>
      <c r="J10603" s="2">
        <f>VLOOKUP(A10603,Urbanizaton!$B$2:$BI$265,I10603)</f>
        <v>63.271999999999998</v>
      </c>
      <c r="K10603" s="2">
        <f>VLOOKUP(A10603,Population!$B$2:$BI$265,I10603)</f>
        <v>92500572</v>
      </c>
      <c r="L10603" s="2" t="str">
        <f>VLOOKUP(A10603,Region!$C$1:$G$241,5)</f>
        <v>Eastern Asia</v>
      </c>
    </row>
    <row r="10604" spans="1:12" x14ac:dyDescent="0.55000000000000004">
      <c r="A10604" s="2" t="s">
        <v>34</v>
      </c>
      <c r="B10604" s="2" t="s">
        <v>8</v>
      </c>
      <c r="C10604" s="2" t="s">
        <v>9</v>
      </c>
      <c r="D10604" s="2" t="s">
        <v>17</v>
      </c>
      <c r="E10604" s="2" t="s">
        <v>11</v>
      </c>
      <c r="F10604" s="2">
        <v>1960</v>
      </c>
      <c r="G10604" s="2">
        <v>2.73</v>
      </c>
      <c r="I10604" s="2">
        <f t="shared" si="165"/>
        <v>4</v>
      </c>
      <c r="J10604" s="2">
        <f>VLOOKUP(A10604,Urbanizaton!$B$2:$BI$265,I10604)</f>
        <v>63.271999999999998</v>
      </c>
      <c r="K10604" s="2">
        <f>VLOOKUP(A10604,Population!$B$2:$BI$265,I10604)</f>
        <v>92500572</v>
      </c>
      <c r="L10604" s="2" t="str">
        <f>VLOOKUP(A10604,Region!$C$1:$G$241,5)</f>
        <v>Eastern Asia</v>
      </c>
    </row>
    <row r="10605" spans="1:12" x14ac:dyDescent="0.55000000000000004">
      <c r="A10605" s="2" t="s">
        <v>34</v>
      </c>
      <c r="B10605" s="2" t="s">
        <v>8</v>
      </c>
      <c r="C10605" s="2" t="s">
        <v>9</v>
      </c>
      <c r="D10605" s="2" t="s">
        <v>10</v>
      </c>
      <c r="E10605" s="2" t="s">
        <v>11</v>
      </c>
      <c r="F10605" s="2">
        <v>1961</v>
      </c>
      <c r="G10605" s="2">
        <v>284.54000000000002</v>
      </c>
      <c r="I10605" s="2">
        <f t="shared" si="165"/>
        <v>5</v>
      </c>
      <c r="J10605" s="2">
        <f>VLOOKUP(A10605,Urbanizaton!$B$2:$BI$265,I10605)</f>
        <v>64.212999999999994</v>
      </c>
      <c r="K10605" s="2">
        <f>VLOOKUP(A10605,Population!$B$2:$BI$265,I10605)</f>
        <v>94943000</v>
      </c>
      <c r="L10605" s="2" t="str">
        <f>VLOOKUP(A10605,Region!$C$1:$G$241,5)</f>
        <v>Eastern Asia</v>
      </c>
    </row>
    <row r="10606" spans="1:12" x14ac:dyDescent="0.55000000000000004">
      <c r="A10606" s="2" t="s">
        <v>34</v>
      </c>
      <c r="B10606" s="2" t="s">
        <v>8</v>
      </c>
      <c r="C10606" s="2" t="s">
        <v>9</v>
      </c>
      <c r="D10606" s="2" t="s">
        <v>17</v>
      </c>
      <c r="E10606" s="2" t="s">
        <v>11</v>
      </c>
      <c r="F10606" s="2">
        <v>1961</v>
      </c>
      <c r="G10606" s="2">
        <v>3.01</v>
      </c>
      <c r="I10606" s="2">
        <f t="shared" si="165"/>
        <v>5</v>
      </c>
      <c r="J10606" s="2">
        <f>VLOOKUP(A10606,Urbanizaton!$B$2:$BI$265,I10606)</f>
        <v>64.212999999999994</v>
      </c>
      <c r="K10606" s="2">
        <f>VLOOKUP(A10606,Population!$B$2:$BI$265,I10606)</f>
        <v>94943000</v>
      </c>
      <c r="L10606" s="2" t="str">
        <f>VLOOKUP(A10606,Region!$C$1:$G$241,5)</f>
        <v>Eastern Asia</v>
      </c>
    </row>
    <row r="10607" spans="1:12" x14ac:dyDescent="0.55000000000000004">
      <c r="A10607" s="2" t="s">
        <v>34</v>
      </c>
      <c r="B10607" s="2" t="s">
        <v>8</v>
      </c>
      <c r="C10607" s="2" t="s">
        <v>9</v>
      </c>
      <c r="D10607" s="2" t="s">
        <v>10</v>
      </c>
      <c r="E10607" s="2" t="s">
        <v>11</v>
      </c>
      <c r="F10607" s="2">
        <v>1962</v>
      </c>
      <c r="G10607" s="2">
        <v>302.01</v>
      </c>
      <c r="I10607" s="2">
        <f t="shared" si="165"/>
        <v>6</v>
      </c>
      <c r="J10607" s="2">
        <f>VLOOKUP(A10607,Urbanizaton!$B$2:$BI$265,I10607)</f>
        <v>65.144000000000005</v>
      </c>
      <c r="K10607" s="2">
        <f>VLOOKUP(A10607,Population!$B$2:$BI$265,I10607)</f>
        <v>95832000</v>
      </c>
      <c r="L10607" s="2" t="str">
        <f>VLOOKUP(A10607,Region!$C$1:$G$241,5)</f>
        <v>Eastern Asia</v>
      </c>
    </row>
    <row r="10608" spans="1:12" x14ac:dyDescent="0.55000000000000004">
      <c r="A10608" s="2" t="s">
        <v>34</v>
      </c>
      <c r="B10608" s="2" t="s">
        <v>8</v>
      </c>
      <c r="C10608" s="2" t="s">
        <v>9</v>
      </c>
      <c r="D10608" s="2" t="s">
        <v>17</v>
      </c>
      <c r="E10608" s="2" t="s">
        <v>11</v>
      </c>
      <c r="F10608" s="2">
        <v>1962</v>
      </c>
      <c r="G10608" s="2">
        <v>3.17</v>
      </c>
      <c r="I10608" s="2">
        <f t="shared" si="165"/>
        <v>6</v>
      </c>
      <c r="J10608" s="2">
        <f>VLOOKUP(A10608,Urbanizaton!$B$2:$BI$265,I10608)</f>
        <v>65.144000000000005</v>
      </c>
      <c r="K10608" s="2">
        <f>VLOOKUP(A10608,Population!$B$2:$BI$265,I10608)</f>
        <v>95832000</v>
      </c>
      <c r="L10608" s="2" t="str">
        <f>VLOOKUP(A10608,Region!$C$1:$G$241,5)</f>
        <v>Eastern Asia</v>
      </c>
    </row>
    <row r="10609" spans="1:12" x14ac:dyDescent="0.55000000000000004">
      <c r="A10609" s="2" t="s">
        <v>34</v>
      </c>
      <c r="B10609" s="2" t="s">
        <v>8</v>
      </c>
      <c r="C10609" s="2" t="s">
        <v>9</v>
      </c>
      <c r="D10609" s="2" t="s">
        <v>10</v>
      </c>
      <c r="E10609" s="2" t="s">
        <v>11</v>
      </c>
      <c r="F10609" s="2">
        <v>1963</v>
      </c>
      <c r="G10609" s="2">
        <v>336.4</v>
      </c>
      <c r="I10609" s="2">
        <f t="shared" si="165"/>
        <v>7</v>
      </c>
      <c r="J10609" s="2">
        <f>VLOOKUP(A10609,Urbanizaton!$B$2:$BI$265,I10609)</f>
        <v>66.063999999999993</v>
      </c>
      <c r="K10609" s="2">
        <f>VLOOKUP(A10609,Population!$B$2:$BI$265,I10609)</f>
        <v>96812000</v>
      </c>
      <c r="L10609" s="2" t="str">
        <f>VLOOKUP(A10609,Region!$C$1:$G$241,5)</f>
        <v>Eastern Asia</v>
      </c>
    </row>
    <row r="10610" spans="1:12" x14ac:dyDescent="0.55000000000000004">
      <c r="A10610" s="2" t="s">
        <v>34</v>
      </c>
      <c r="B10610" s="2" t="s">
        <v>8</v>
      </c>
      <c r="C10610" s="2" t="s">
        <v>9</v>
      </c>
      <c r="D10610" s="2" t="s">
        <v>17</v>
      </c>
      <c r="E10610" s="2" t="s">
        <v>11</v>
      </c>
      <c r="F10610" s="2">
        <v>1963</v>
      </c>
      <c r="G10610" s="2">
        <v>3.49</v>
      </c>
      <c r="I10610" s="2">
        <f t="shared" si="165"/>
        <v>7</v>
      </c>
      <c r="J10610" s="2">
        <f>VLOOKUP(A10610,Urbanizaton!$B$2:$BI$265,I10610)</f>
        <v>66.063999999999993</v>
      </c>
      <c r="K10610" s="2">
        <f>VLOOKUP(A10610,Population!$B$2:$BI$265,I10610)</f>
        <v>96812000</v>
      </c>
      <c r="L10610" s="2" t="str">
        <f>VLOOKUP(A10610,Region!$C$1:$G$241,5)</f>
        <v>Eastern Asia</v>
      </c>
    </row>
    <row r="10611" spans="1:12" x14ac:dyDescent="0.55000000000000004">
      <c r="A10611" s="2" t="s">
        <v>34</v>
      </c>
      <c r="B10611" s="2" t="s">
        <v>8</v>
      </c>
      <c r="C10611" s="2" t="s">
        <v>9</v>
      </c>
      <c r="D10611" s="2" t="s">
        <v>10</v>
      </c>
      <c r="E10611" s="2" t="s">
        <v>11</v>
      </c>
      <c r="F10611" s="2">
        <v>1964</v>
      </c>
      <c r="G10611" s="2">
        <v>376.38</v>
      </c>
      <c r="I10611" s="2">
        <f t="shared" si="165"/>
        <v>8</v>
      </c>
      <c r="J10611" s="2">
        <f>VLOOKUP(A10611,Urbanizaton!$B$2:$BI$265,I10611)</f>
        <v>66.971999999999994</v>
      </c>
      <c r="K10611" s="2">
        <f>VLOOKUP(A10611,Population!$B$2:$BI$265,I10611)</f>
        <v>97826000</v>
      </c>
      <c r="L10611" s="2" t="str">
        <f>VLOOKUP(A10611,Region!$C$1:$G$241,5)</f>
        <v>Eastern Asia</v>
      </c>
    </row>
    <row r="10612" spans="1:12" x14ac:dyDescent="0.55000000000000004">
      <c r="A10612" s="2" t="s">
        <v>34</v>
      </c>
      <c r="B10612" s="2" t="s">
        <v>8</v>
      </c>
      <c r="C10612" s="2" t="s">
        <v>9</v>
      </c>
      <c r="D10612" s="2" t="s">
        <v>17</v>
      </c>
      <c r="E10612" s="2" t="s">
        <v>11</v>
      </c>
      <c r="F10612" s="2">
        <v>1964</v>
      </c>
      <c r="G10612" s="2">
        <v>3.86</v>
      </c>
      <c r="I10612" s="2">
        <f t="shared" si="165"/>
        <v>8</v>
      </c>
      <c r="J10612" s="2">
        <f>VLOOKUP(A10612,Urbanizaton!$B$2:$BI$265,I10612)</f>
        <v>66.971999999999994</v>
      </c>
      <c r="K10612" s="2">
        <f>VLOOKUP(A10612,Population!$B$2:$BI$265,I10612)</f>
        <v>97826000</v>
      </c>
      <c r="L10612" s="2" t="str">
        <f>VLOOKUP(A10612,Region!$C$1:$G$241,5)</f>
        <v>Eastern Asia</v>
      </c>
    </row>
    <row r="10613" spans="1:12" x14ac:dyDescent="0.55000000000000004">
      <c r="A10613" s="2" t="s">
        <v>34</v>
      </c>
      <c r="B10613" s="2" t="s">
        <v>8</v>
      </c>
      <c r="C10613" s="2" t="s">
        <v>9</v>
      </c>
      <c r="D10613" s="2" t="s">
        <v>10</v>
      </c>
      <c r="E10613" s="2" t="s">
        <v>11</v>
      </c>
      <c r="F10613" s="2">
        <v>1965</v>
      </c>
      <c r="G10613" s="2">
        <v>397.23</v>
      </c>
      <c r="I10613" s="2">
        <f t="shared" si="165"/>
        <v>9</v>
      </c>
      <c r="J10613" s="2">
        <f>VLOOKUP(A10613,Urbanizaton!$B$2:$BI$265,I10613)</f>
        <v>67.866</v>
      </c>
      <c r="K10613" s="2">
        <f>VLOOKUP(A10613,Population!$B$2:$BI$265,I10613)</f>
        <v>98883000</v>
      </c>
      <c r="L10613" s="2" t="str">
        <f>VLOOKUP(A10613,Region!$C$1:$G$241,5)</f>
        <v>Eastern Asia</v>
      </c>
    </row>
    <row r="10614" spans="1:12" x14ac:dyDescent="0.55000000000000004">
      <c r="A10614" s="2" t="s">
        <v>34</v>
      </c>
      <c r="B10614" s="2" t="s">
        <v>8</v>
      </c>
      <c r="C10614" s="2" t="s">
        <v>9</v>
      </c>
      <c r="D10614" s="2" t="s">
        <v>17</v>
      </c>
      <c r="E10614" s="2" t="s">
        <v>11</v>
      </c>
      <c r="F10614" s="2">
        <v>1965</v>
      </c>
      <c r="G10614" s="2">
        <v>4.03</v>
      </c>
      <c r="I10614" s="2">
        <f t="shared" si="165"/>
        <v>9</v>
      </c>
      <c r="J10614" s="2">
        <f>VLOOKUP(A10614,Urbanizaton!$B$2:$BI$265,I10614)</f>
        <v>67.866</v>
      </c>
      <c r="K10614" s="2">
        <f>VLOOKUP(A10614,Population!$B$2:$BI$265,I10614)</f>
        <v>98883000</v>
      </c>
      <c r="L10614" s="2" t="str">
        <f>VLOOKUP(A10614,Region!$C$1:$G$241,5)</f>
        <v>Eastern Asia</v>
      </c>
    </row>
    <row r="10615" spans="1:12" x14ac:dyDescent="0.55000000000000004">
      <c r="A10615" s="2" t="s">
        <v>34</v>
      </c>
      <c r="B10615" s="2" t="s">
        <v>8</v>
      </c>
      <c r="C10615" s="2" t="s">
        <v>9</v>
      </c>
      <c r="D10615" s="2" t="s">
        <v>10</v>
      </c>
      <c r="E10615" s="2" t="s">
        <v>11</v>
      </c>
      <c r="F10615" s="2">
        <v>1966</v>
      </c>
      <c r="G10615" s="2">
        <v>453.04</v>
      </c>
      <c r="I10615" s="2">
        <f t="shared" si="165"/>
        <v>10</v>
      </c>
      <c r="J10615" s="2">
        <f>VLOOKUP(A10615,Urbanizaton!$B$2:$BI$265,I10615)</f>
        <v>68.703999999999994</v>
      </c>
      <c r="K10615" s="2">
        <f>VLOOKUP(A10615,Population!$B$2:$BI$265,I10615)</f>
        <v>99790000</v>
      </c>
      <c r="L10615" s="2" t="str">
        <f>VLOOKUP(A10615,Region!$C$1:$G$241,5)</f>
        <v>Eastern Asia</v>
      </c>
    </row>
    <row r="10616" spans="1:12" x14ac:dyDescent="0.55000000000000004">
      <c r="A10616" s="2" t="s">
        <v>34</v>
      </c>
      <c r="B10616" s="2" t="s">
        <v>8</v>
      </c>
      <c r="C10616" s="2" t="s">
        <v>9</v>
      </c>
      <c r="D10616" s="2" t="s">
        <v>17</v>
      </c>
      <c r="E10616" s="2" t="s">
        <v>11</v>
      </c>
      <c r="F10616" s="2">
        <v>1966</v>
      </c>
      <c r="G10616" s="2">
        <v>4.5599999999999996</v>
      </c>
      <c r="I10616" s="2">
        <f t="shared" si="165"/>
        <v>10</v>
      </c>
      <c r="J10616" s="2">
        <f>VLOOKUP(A10616,Urbanizaton!$B$2:$BI$265,I10616)</f>
        <v>68.703999999999994</v>
      </c>
      <c r="K10616" s="2">
        <f>VLOOKUP(A10616,Population!$B$2:$BI$265,I10616)</f>
        <v>99790000</v>
      </c>
      <c r="L10616" s="2" t="str">
        <f>VLOOKUP(A10616,Region!$C$1:$G$241,5)</f>
        <v>Eastern Asia</v>
      </c>
    </row>
    <row r="10617" spans="1:12" x14ac:dyDescent="0.55000000000000004">
      <c r="A10617" s="2" t="s">
        <v>34</v>
      </c>
      <c r="B10617" s="2" t="s">
        <v>8</v>
      </c>
      <c r="C10617" s="2" t="s">
        <v>9</v>
      </c>
      <c r="D10617" s="2" t="s">
        <v>10</v>
      </c>
      <c r="E10617" s="2" t="s">
        <v>11</v>
      </c>
      <c r="F10617" s="2">
        <v>1967</v>
      </c>
      <c r="G10617" s="2">
        <v>529.89</v>
      </c>
      <c r="I10617" s="2">
        <f t="shared" si="165"/>
        <v>11</v>
      </c>
      <c r="J10617" s="2">
        <f>VLOOKUP(A10617,Urbanizaton!$B$2:$BI$265,I10617)</f>
        <v>69.516000000000005</v>
      </c>
      <c r="K10617" s="2">
        <f>VLOOKUP(A10617,Population!$B$2:$BI$265,I10617)</f>
        <v>100725000</v>
      </c>
      <c r="L10617" s="2" t="str">
        <f>VLOOKUP(A10617,Region!$C$1:$G$241,5)</f>
        <v>Eastern Asia</v>
      </c>
    </row>
    <row r="10618" spans="1:12" x14ac:dyDescent="0.55000000000000004">
      <c r="A10618" s="2" t="s">
        <v>34</v>
      </c>
      <c r="B10618" s="2" t="s">
        <v>8</v>
      </c>
      <c r="C10618" s="2" t="s">
        <v>9</v>
      </c>
      <c r="D10618" s="2" t="s">
        <v>17</v>
      </c>
      <c r="E10618" s="2" t="s">
        <v>11</v>
      </c>
      <c r="F10618" s="2">
        <v>1967</v>
      </c>
      <c r="G10618" s="2">
        <v>5.27</v>
      </c>
      <c r="I10618" s="2">
        <f t="shared" si="165"/>
        <v>11</v>
      </c>
      <c r="J10618" s="2">
        <f>VLOOKUP(A10618,Urbanizaton!$B$2:$BI$265,I10618)</f>
        <v>69.516000000000005</v>
      </c>
      <c r="K10618" s="2">
        <f>VLOOKUP(A10618,Population!$B$2:$BI$265,I10618)</f>
        <v>100725000</v>
      </c>
      <c r="L10618" s="2" t="str">
        <f>VLOOKUP(A10618,Region!$C$1:$G$241,5)</f>
        <v>Eastern Asia</v>
      </c>
    </row>
    <row r="10619" spans="1:12" x14ac:dyDescent="0.55000000000000004">
      <c r="A10619" s="2" t="s">
        <v>34</v>
      </c>
      <c r="B10619" s="2" t="s">
        <v>8</v>
      </c>
      <c r="C10619" s="2" t="s">
        <v>9</v>
      </c>
      <c r="D10619" s="2" t="s">
        <v>10</v>
      </c>
      <c r="E10619" s="2" t="s">
        <v>11</v>
      </c>
      <c r="F10619" s="2">
        <v>1968</v>
      </c>
      <c r="G10619" s="2">
        <v>577.34</v>
      </c>
      <c r="I10619" s="2">
        <f t="shared" si="165"/>
        <v>12</v>
      </c>
      <c r="J10619" s="2">
        <f>VLOOKUP(A10619,Urbanizaton!$B$2:$BI$265,I10619)</f>
        <v>70.316000000000003</v>
      </c>
      <c r="K10619" s="2">
        <f>VLOOKUP(A10619,Population!$B$2:$BI$265,I10619)</f>
        <v>101061000</v>
      </c>
      <c r="L10619" s="2" t="str">
        <f>VLOOKUP(A10619,Region!$C$1:$G$241,5)</f>
        <v>Eastern Asia</v>
      </c>
    </row>
    <row r="10620" spans="1:12" x14ac:dyDescent="0.55000000000000004">
      <c r="A10620" s="2" t="s">
        <v>34</v>
      </c>
      <c r="B10620" s="2" t="s">
        <v>8</v>
      </c>
      <c r="C10620" s="2" t="s">
        <v>9</v>
      </c>
      <c r="D10620" s="2" t="s">
        <v>17</v>
      </c>
      <c r="E10620" s="2" t="s">
        <v>11</v>
      </c>
      <c r="F10620" s="2">
        <v>1968</v>
      </c>
      <c r="G10620" s="2">
        <v>5.68</v>
      </c>
      <c r="I10620" s="2">
        <f t="shared" si="165"/>
        <v>12</v>
      </c>
      <c r="J10620" s="2">
        <f>VLOOKUP(A10620,Urbanizaton!$B$2:$BI$265,I10620)</f>
        <v>70.316000000000003</v>
      </c>
      <c r="K10620" s="2">
        <f>VLOOKUP(A10620,Population!$B$2:$BI$265,I10620)</f>
        <v>101061000</v>
      </c>
      <c r="L10620" s="2" t="str">
        <f>VLOOKUP(A10620,Region!$C$1:$G$241,5)</f>
        <v>Eastern Asia</v>
      </c>
    </row>
    <row r="10621" spans="1:12" x14ac:dyDescent="0.55000000000000004">
      <c r="A10621" s="2" t="s">
        <v>34</v>
      </c>
      <c r="B10621" s="2" t="s">
        <v>8</v>
      </c>
      <c r="C10621" s="2" t="s">
        <v>9</v>
      </c>
      <c r="D10621" s="2" t="s">
        <v>10</v>
      </c>
      <c r="E10621" s="2" t="s">
        <v>11</v>
      </c>
      <c r="F10621" s="2">
        <v>1969</v>
      </c>
      <c r="G10621" s="2">
        <v>660.85</v>
      </c>
      <c r="I10621" s="2">
        <f t="shared" si="165"/>
        <v>13</v>
      </c>
      <c r="J10621" s="2">
        <f>VLOOKUP(A10621,Urbanizaton!$B$2:$BI$265,I10621)</f>
        <v>71.102000000000004</v>
      </c>
      <c r="K10621" s="2">
        <f>VLOOKUP(A10621,Population!$B$2:$BI$265,I10621)</f>
        <v>103172000</v>
      </c>
      <c r="L10621" s="2" t="str">
        <f>VLOOKUP(A10621,Region!$C$1:$G$241,5)</f>
        <v>Eastern Asia</v>
      </c>
    </row>
    <row r="10622" spans="1:12" x14ac:dyDescent="0.55000000000000004">
      <c r="A10622" s="2" t="s">
        <v>34</v>
      </c>
      <c r="B10622" s="2" t="s">
        <v>8</v>
      </c>
      <c r="C10622" s="2" t="s">
        <v>9</v>
      </c>
      <c r="D10622" s="2" t="s">
        <v>17</v>
      </c>
      <c r="E10622" s="2" t="s">
        <v>11</v>
      </c>
      <c r="F10622" s="2">
        <v>1969</v>
      </c>
      <c r="G10622" s="2">
        <v>6.42</v>
      </c>
      <c r="I10622" s="2">
        <f t="shared" si="165"/>
        <v>13</v>
      </c>
      <c r="J10622" s="2">
        <f>VLOOKUP(A10622,Urbanizaton!$B$2:$BI$265,I10622)</f>
        <v>71.102000000000004</v>
      </c>
      <c r="K10622" s="2">
        <f>VLOOKUP(A10622,Population!$B$2:$BI$265,I10622)</f>
        <v>103172000</v>
      </c>
      <c r="L10622" s="2" t="str">
        <f>VLOOKUP(A10622,Region!$C$1:$G$241,5)</f>
        <v>Eastern Asia</v>
      </c>
    </row>
    <row r="10623" spans="1:12" x14ac:dyDescent="0.55000000000000004">
      <c r="A10623" s="2" t="s">
        <v>34</v>
      </c>
      <c r="B10623" s="2" t="s">
        <v>8</v>
      </c>
      <c r="C10623" s="2" t="s">
        <v>9</v>
      </c>
      <c r="D10623" s="2" t="s">
        <v>10</v>
      </c>
      <c r="E10623" s="2" t="s">
        <v>11</v>
      </c>
      <c r="F10623" s="2">
        <v>1970</v>
      </c>
      <c r="G10623" s="2">
        <v>724.88</v>
      </c>
      <c r="I10623" s="2">
        <f t="shared" si="165"/>
        <v>14</v>
      </c>
      <c r="J10623" s="2">
        <f>VLOOKUP(A10623,Urbanizaton!$B$2:$BI$265,I10623)</f>
        <v>71.876999999999995</v>
      </c>
      <c r="K10623" s="2">
        <f>VLOOKUP(A10623,Population!$B$2:$BI$265,I10623)</f>
        <v>104345000</v>
      </c>
      <c r="L10623" s="2" t="str">
        <f>VLOOKUP(A10623,Region!$C$1:$G$241,5)</f>
        <v>Eastern Asia</v>
      </c>
    </row>
    <row r="10624" spans="1:12" x14ac:dyDescent="0.55000000000000004">
      <c r="A10624" s="2" t="s">
        <v>34</v>
      </c>
      <c r="B10624" s="2" t="s">
        <v>8</v>
      </c>
      <c r="C10624" s="2" t="s">
        <v>9</v>
      </c>
      <c r="D10624" s="2" t="s">
        <v>17</v>
      </c>
      <c r="E10624" s="2" t="s">
        <v>11</v>
      </c>
      <c r="F10624" s="2">
        <v>1970</v>
      </c>
      <c r="G10624" s="2">
        <v>6.97</v>
      </c>
      <c r="I10624" s="2">
        <f t="shared" si="165"/>
        <v>14</v>
      </c>
      <c r="J10624" s="2">
        <f>VLOOKUP(A10624,Urbanizaton!$B$2:$BI$265,I10624)</f>
        <v>71.876999999999995</v>
      </c>
      <c r="K10624" s="2">
        <f>VLOOKUP(A10624,Population!$B$2:$BI$265,I10624)</f>
        <v>104345000</v>
      </c>
      <c r="L10624" s="2" t="str">
        <f>VLOOKUP(A10624,Region!$C$1:$G$241,5)</f>
        <v>Eastern Asia</v>
      </c>
    </row>
    <row r="10625" spans="1:12" x14ac:dyDescent="0.55000000000000004">
      <c r="A10625" s="2" t="s">
        <v>34</v>
      </c>
      <c r="B10625" s="2" t="s">
        <v>8</v>
      </c>
      <c r="C10625" s="2" t="s">
        <v>9</v>
      </c>
      <c r="D10625" s="2" t="s">
        <v>10</v>
      </c>
      <c r="E10625" s="2" t="s">
        <v>11</v>
      </c>
      <c r="F10625" s="2">
        <v>1971</v>
      </c>
      <c r="G10625" s="2">
        <v>750.66</v>
      </c>
      <c r="I10625" s="2">
        <f t="shared" si="165"/>
        <v>15</v>
      </c>
      <c r="J10625" s="2">
        <f>VLOOKUP(A10625,Urbanizaton!$B$2:$BI$265,I10625)</f>
        <v>72.665999999999997</v>
      </c>
      <c r="K10625" s="2">
        <f>VLOOKUP(A10625,Population!$B$2:$BI$265,I10625)</f>
        <v>105697000</v>
      </c>
      <c r="L10625" s="2" t="str">
        <f>VLOOKUP(A10625,Region!$C$1:$G$241,5)</f>
        <v>Eastern Asia</v>
      </c>
    </row>
    <row r="10626" spans="1:12" x14ac:dyDescent="0.55000000000000004">
      <c r="A10626" s="2" t="s">
        <v>34</v>
      </c>
      <c r="B10626" s="2" t="s">
        <v>8</v>
      </c>
      <c r="C10626" s="2" t="s">
        <v>9</v>
      </c>
      <c r="D10626" s="2" t="s">
        <v>17</v>
      </c>
      <c r="E10626" s="2" t="s">
        <v>11</v>
      </c>
      <c r="F10626" s="2">
        <v>1971</v>
      </c>
      <c r="G10626" s="2">
        <v>7.15</v>
      </c>
      <c r="I10626" s="2">
        <f t="shared" si="165"/>
        <v>15</v>
      </c>
      <c r="J10626" s="2">
        <f>VLOOKUP(A10626,Urbanizaton!$B$2:$BI$265,I10626)</f>
        <v>72.665999999999997</v>
      </c>
      <c r="K10626" s="2">
        <f>VLOOKUP(A10626,Population!$B$2:$BI$265,I10626)</f>
        <v>105697000</v>
      </c>
      <c r="L10626" s="2" t="str">
        <f>VLOOKUP(A10626,Region!$C$1:$G$241,5)</f>
        <v>Eastern Asia</v>
      </c>
    </row>
    <row r="10627" spans="1:12" x14ac:dyDescent="0.55000000000000004">
      <c r="A10627" s="2" t="s">
        <v>34</v>
      </c>
      <c r="B10627" s="2" t="s">
        <v>8</v>
      </c>
      <c r="C10627" s="2" t="s">
        <v>9</v>
      </c>
      <c r="D10627" s="2" t="s">
        <v>10</v>
      </c>
      <c r="E10627" s="2" t="s">
        <v>11</v>
      </c>
      <c r="F10627" s="2">
        <v>1972</v>
      </c>
      <c r="G10627" s="2">
        <v>788.5</v>
      </c>
      <c r="I10627" s="2">
        <f t="shared" ref="I10627:I10690" si="166">IF(F10627=1960,4,F10627-1960+4)</f>
        <v>16</v>
      </c>
      <c r="J10627" s="2">
        <f>VLOOKUP(A10627,Urbanizaton!$B$2:$BI$265,I10627)</f>
        <v>73.451999999999998</v>
      </c>
      <c r="K10627" s="2">
        <f>VLOOKUP(A10627,Population!$B$2:$BI$265,I10627)</f>
        <v>107188000</v>
      </c>
      <c r="L10627" s="2" t="str">
        <f>VLOOKUP(A10627,Region!$C$1:$G$241,5)</f>
        <v>Eastern Asia</v>
      </c>
    </row>
    <row r="10628" spans="1:12" x14ac:dyDescent="0.55000000000000004">
      <c r="A10628" s="2" t="s">
        <v>34</v>
      </c>
      <c r="B10628" s="2" t="s">
        <v>8</v>
      </c>
      <c r="C10628" s="2" t="s">
        <v>9</v>
      </c>
      <c r="D10628" s="2" t="s">
        <v>17</v>
      </c>
      <c r="E10628" s="2" t="s">
        <v>11</v>
      </c>
      <c r="F10628" s="2">
        <v>1972</v>
      </c>
      <c r="G10628" s="2">
        <v>7.41</v>
      </c>
      <c r="I10628" s="2">
        <f t="shared" si="166"/>
        <v>16</v>
      </c>
      <c r="J10628" s="2">
        <f>VLOOKUP(A10628,Urbanizaton!$B$2:$BI$265,I10628)</f>
        <v>73.451999999999998</v>
      </c>
      <c r="K10628" s="2">
        <f>VLOOKUP(A10628,Population!$B$2:$BI$265,I10628)</f>
        <v>107188000</v>
      </c>
      <c r="L10628" s="2" t="str">
        <f>VLOOKUP(A10628,Region!$C$1:$G$241,5)</f>
        <v>Eastern Asia</v>
      </c>
    </row>
    <row r="10629" spans="1:12" x14ac:dyDescent="0.55000000000000004">
      <c r="A10629" s="2" t="s">
        <v>34</v>
      </c>
      <c r="B10629" s="2" t="s">
        <v>8</v>
      </c>
      <c r="C10629" s="2" t="s">
        <v>9</v>
      </c>
      <c r="D10629" s="2" t="s">
        <v>10</v>
      </c>
      <c r="E10629" s="2" t="s">
        <v>11</v>
      </c>
      <c r="F10629" s="2">
        <v>1973</v>
      </c>
      <c r="G10629" s="2">
        <v>897.45</v>
      </c>
      <c r="I10629" s="2">
        <f t="shared" si="166"/>
        <v>17</v>
      </c>
      <c r="J10629" s="2">
        <f>VLOOKUP(A10629,Urbanizaton!$B$2:$BI$265,I10629)</f>
        <v>74.22</v>
      </c>
      <c r="K10629" s="2">
        <f>VLOOKUP(A10629,Population!$B$2:$BI$265,I10629)</f>
        <v>108079000</v>
      </c>
      <c r="L10629" s="2" t="str">
        <f>VLOOKUP(A10629,Region!$C$1:$G$241,5)</f>
        <v>Eastern Asia</v>
      </c>
    </row>
    <row r="10630" spans="1:12" x14ac:dyDescent="0.55000000000000004">
      <c r="A10630" s="2" t="s">
        <v>34</v>
      </c>
      <c r="B10630" s="2" t="s">
        <v>8</v>
      </c>
      <c r="C10630" s="2" t="s">
        <v>9</v>
      </c>
      <c r="D10630" s="2" t="s">
        <v>17</v>
      </c>
      <c r="E10630" s="2" t="s">
        <v>11</v>
      </c>
      <c r="F10630" s="2">
        <v>1973</v>
      </c>
      <c r="G10630" s="2">
        <v>8.24</v>
      </c>
      <c r="I10630" s="2">
        <f t="shared" si="166"/>
        <v>17</v>
      </c>
      <c r="J10630" s="2">
        <f>VLOOKUP(A10630,Urbanizaton!$B$2:$BI$265,I10630)</f>
        <v>74.22</v>
      </c>
      <c r="K10630" s="2">
        <f>VLOOKUP(A10630,Population!$B$2:$BI$265,I10630)</f>
        <v>108079000</v>
      </c>
      <c r="L10630" s="2" t="str">
        <f>VLOOKUP(A10630,Region!$C$1:$G$241,5)</f>
        <v>Eastern Asia</v>
      </c>
    </row>
    <row r="10631" spans="1:12" x14ac:dyDescent="0.55000000000000004">
      <c r="A10631" s="2" t="s">
        <v>34</v>
      </c>
      <c r="B10631" s="2" t="s">
        <v>8</v>
      </c>
      <c r="C10631" s="2" t="s">
        <v>9</v>
      </c>
      <c r="D10631" s="2" t="s">
        <v>10</v>
      </c>
      <c r="E10631" s="2" t="s">
        <v>11</v>
      </c>
      <c r="F10631" s="2">
        <v>1974</v>
      </c>
      <c r="G10631" s="2">
        <v>885.69</v>
      </c>
      <c r="I10631" s="2">
        <f t="shared" si="166"/>
        <v>18</v>
      </c>
      <c r="J10631" s="2">
        <f>VLOOKUP(A10631,Urbanizaton!$B$2:$BI$265,I10631)</f>
        <v>74.974999999999994</v>
      </c>
      <c r="K10631" s="2">
        <f>VLOOKUP(A10631,Population!$B$2:$BI$265,I10631)</f>
        <v>110162000</v>
      </c>
      <c r="L10631" s="2" t="str">
        <f>VLOOKUP(A10631,Region!$C$1:$G$241,5)</f>
        <v>Eastern Asia</v>
      </c>
    </row>
    <row r="10632" spans="1:12" x14ac:dyDescent="0.55000000000000004">
      <c r="A10632" s="2" t="s">
        <v>34</v>
      </c>
      <c r="B10632" s="2" t="s">
        <v>8</v>
      </c>
      <c r="C10632" s="2" t="s">
        <v>9</v>
      </c>
      <c r="D10632" s="2" t="s">
        <v>17</v>
      </c>
      <c r="E10632" s="2" t="s">
        <v>11</v>
      </c>
      <c r="F10632" s="2">
        <v>1974</v>
      </c>
      <c r="G10632" s="2">
        <v>8.02</v>
      </c>
      <c r="I10632" s="2">
        <f t="shared" si="166"/>
        <v>18</v>
      </c>
      <c r="J10632" s="2">
        <f>VLOOKUP(A10632,Urbanizaton!$B$2:$BI$265,I10632)</f>
        <v>74.974999999999994</v>
      </c>
      <c r="K10632" s="2">
        <f>VLOOKUP(A10632,Population!$B$2:$BI$265,I10632)</f>
        <v>110162000</v>
      </c>
      <c r="L10632" s="2" t="str">
        <f>VLOOKUP(A10632,Region!$C$1:$G$241,5)</f>
        <v>Eastern Asia</v>
      </c>
    </row>
    <row r="10633" spans="1:12" x14ac:dyDescent="0.55000000000000004">
      <c r="A10633" s="2" t="s">
        <v>34</v>
      </c>
      <c r="B10633" s="2" t="s">
        <v>8</v>
      </c>
      <c r="C10633" s="2" t="s">
        <v>9</v>
      </c>
      <c r="D10633" s="2" t="s">
        <v>10</v>
      </c>
      <c r="E10633" s="2" t="s">
        <v>11</v>
      </c>
      <c r="F10633" s="2">
        <v>1975</v>
      </c>
      <c r="G10633" s="2">
        <v>849.55</v>
      </c>
      <c r="I10633" s="2">
        <f t="shared" si="166"/>
        <v>19</v>
      </c>
      <c r="J10633" s="2">
        <f>VLOOKUP(A10633,Urbanizaton!$B$2:$BI$265,I10633)</f>
        <v>75.715999999999994</v>
      </c>
      <c r="K10633" s="2">
        <f>VLOOKUP(A10633,Population!$B$2:$BI$265,I10633)</f>
        <v>111940000</v>
      </c>
      <c r="L10633" s="2" t="str">
        <f>VLOOKUP(A10633,Region!$C$1:$G$241,5)</f>
        <v>Eastern Asia</v>
      </c>
    </row>
    <row r="10634" spans="1:12" x14ac:dyDescent="0.55000000000000004">
      <c r="A10634" s="2" t="s">
        <v>34</v>
      </c>
      <c r="B10634" s="2" t="s">
        <v>8</v>
      </c>
      <c r="C10634" s="2" t="s">
        <v>9</v>
      </c>
      <c r="D10634" s="2" t="s">
        <v>17</v>
      </c>
      <c r="E10634" s="2" t="s">
        <v>11</v>
      </c>
      <c r="F10634" s="2">
        <v>1975</v>
      </c>
      <c r="G10634" s="2">
        <v>7.6</v>
      </c>
      <c r="I10634" s="2">
        <f t="shared" si="166"/>
        <v>19</v>
      </c>
      <c r="J10634" s="2">
        <f>VLOOKUP(A10634,Urbanizaton!$B$2:$BI$265,I10634)</f>
        <v>75.715999999999994</v>
      </c>
      <c r="K10634" s="2">
        <f>VLOOKUP(A10634,Population!$B$2:$BI$265,I10634)</f>
        <v>111940000</v>
      </c>
      <c r="L10634" s="2" t="str">
        <f>VLOOKUP(A10634,Region!$C$1:$G$241,5)</f>
        <v>Eastern Asia</v>
      </c>
    </row>
    <row r="10635" spans="1:12" x14ac:dyDescent="0.55000000000000004">
      <c r="A10635" s="2" t="s">
        <v>34</v>
      </c>
      <c r="B10635" s="2" t="s">
        <v>8</v>
      </c>
      <c r="C10635" s="2" t="s">
        <v>9</v>
      </c>
      <c r="D10635" s="2" t="s">
        <v>10</v>
      </c>
      <c r="E10635" s="2" t="s">
        <v>11</v>
      </c>
      <c r="F10635" s="2">
        <v>1976</v>
      </c>
      <c r="G10635" s="2">
        <v>876.07</v>
      </c>
      <c r="I10635" s="2">
        <f t="shared" si="166"/>
        <v>20</v>
      </c>
      <c r="J10635" s="2">
        <f>VLOOKUP(A10635,Urbanizaton!$B$2:$BI$265,I10635)</f>
        <v>75.944000000000003</v>
      </c>
      <c r="K10635" s="2">
        <f>VLOOKUP(A10635,Population!$B$2:$BI$265,I10635)</f>
        <v>112771000</v>
      </c>
      <c r="L10635" s="2" t="str">
        <f>VLOOKUP(A10635,Region!$C$1:$G$241,5)</f>
        <v>Eastern Asia</v>
      </c>
    </row>
    <row r="10636" spans="1:12" x14ac:dyDescent="0.55000000000000004">
      <c r="A10636" s="2" t="s">
        <v>34</v>
      </c>
      <c r="B10636" s="2" t="s">
        <v>8</v>
      </c>
      <c r="C10636" s="2" t="s">
        <v>9</v>
      </c>
      <c r="D10636" s="2" t="s">
        <v>17</v>
      </c>
      <c r="E10636" s="2" t="s">
        <v>11</v>
      </c>
      <c r="F10636" s="2">
        <v>1976</v>
      </c>
      <c r="G10636" s="2">
        <v>7.75</v>
      </c>
      <c r="I10636" s="2">
        <f t="shared" si="166"/>
        <v>20</v>
      </c>
      <c r="J10636" s="2">
        <f>VLOOKUP(A10636,Urbanizaton!$B$2:$BI$265,I10636)</f>
        <v>75.944000000000003</v>
      </c>
      <c r="K10636" s="2">
        <f>VLOOKUP(A10636,Population!$B$2:$BI$265,I10636)</f>
        <v>112771000</v>
      </c>
      <c r="L10636" s="2" t="str">
        <f>VLOOKUP(A10636,Region!$C$1:$G$241,5)</f>
        <v>Eastern Asia</v>
      </c>
    </row>
    <row r="10637" spans="1:12" x14ac:dyDescent="0.55000000000000004">
      <c r="A10637" s="2" t="s">
        <v>34</v>
      </c>
      <c r="B10637" s="2" t="s">
        <v>8</v>
      </c>
      <c r="C10637" s="2" t="s">
        <v>9</v>
      </c>
      <c r="D10637" s="2" t="s">
        <v>10</v>
      </c>
      <c r="E10637" s="2" t="s">
        <v>11</v>
      </c>
      <c r="F10637" s="2">
        <v>1977</v>
      </c>
      <c r="G10637" s="2">
        <v>900.75</v>
      </c>
      <c r="I10637" s="2">
        <f t="shared" si="166"/>
        <v>21</v>
      </c>
      <c r="J10637" s="2">
        <f>VLOOKUP(A10637,Urbanizaton!$B$2:$BI$265,I10637)</f>
        <v>76.001999999999995</v>
      </c>
      <c r="K10637" s="2">
        <f>VLOOKUP(A10637,Population!$B$2:$BI$265,I10637)</f>
        <v>113863000</v>
      </c>
      <c r="L10637" s="2" t="str">
        <f>VLOOKUP(A10637,Region!$C$1:$G$241,5)</f>
        <v>Eastern Asia</v>
      </c>
    </row>
    <row r="10638" spans="1:12" x14ac:dyDescent="0.55000000000000004">
      <c r="A10638" s="2" t="s">
        <v>34</v>
      </c>
      <c r="B10638" s="2" t="s">
        <v>8</v>
      </c>
      <c r="C10638" s="2" t="s">
        <v>9</v>
      </c>
      <c r="D10638" s="2" t="s">
        <v>17</v>
      </c>
      <c r="E10638" s="2" t="s">
        <v>11</v>
      </c>
      <c r="F10638" s="2">
        <v>1977</v>
      </c>
      <c r="G10638" s="2">
        <v>7.89</v>
      </c>
      <c r="I10638" s="2">
        <f t="shared" si="166"/>
        <v>21</v>
      </c>
      <c r="J10638" s="2">
        <f>VLOOKUP(A10638,Urbanizaton!$B$2:$BI$265,I10638)</f>
        <v>76.001999999999995</v>
      </c>
      <c r="K10638" s="2">
        <f>VLOOKUP(A10638,Population!$B$2:$BI$265,I10638)</f>
        <v>113863000</v>
      </c>
      <c r="L10638" s="2" t="str">
        <f>VLOOKUP(A10638,Region!$C$1:$G$241,5)</f>
        <v>Eastern Asia</v>
      </c>
    </row>
    <row r="10639" spans="1:12" x14ac:dyDescent="0.55000000000000004">
      <c r="A10639" s="2" t="s">
        <v>34</v>
      </c>
      <c r="B10639" s="2" t="s">
        <v>8</v>
      </c>
      <c r="C10639" s="2" t="s">
        <v>9</v>
      </c>
      <c r="D10639" s="2" t="s">
        <v>10</v>
      </c>
      <c r="E10639" s="2" t="s">
        <v>11</v>
      </c>
      <c r="F10639" s="2">
        <v>1978</v>
      </c>
      <c r="G10639" s="2">
        <v>895.34</v>
      </c>
      <c r="I10639" s="2">
        <f t="shared" si="166"/>
        <v>22</v>
      </c>
      <c r="J10639" s="2">
        <f>VLOOKUP(A10639,Urbanizaton!$B$2:$BI$265,I10639)</f>
        <v>76.06</v>
      </c>
      <c r="K10639" s="2">
        <f>VLOOKUP(A10639,Population!$B$2:$BI$265,I10639)</f>
        <v>114898000</v>
      </c>
      <c r="L10639" s="2" t="str">
        <f>VLOOKUP(A10639,Region!$C$1:$G$241,5)</f>
        <v>Eastern Asia</v>
      </c>
    </row>
    <row r="10640" spans="1:12" x14ac:dyDescent="0.55000000000000004">
      <c r="A10640" s="2" t="s">
        <v>34</v>
      </c>
      <c r="B10640" s="2" t="s">
        <v>8</v>
      </c>
      <c r="C10640" s="2" t="s">
        <v>9</v>
      </c>
      <c r="D10640" s="2" t="s">
        <v>17</v>
      </c>
      <c r="E10640" s="2" t="s">
        <v>11</v>
      </c>
      <c r="F10640" s="2">
        <v>1978</v>
      </c>
      <c r="G10640" s="2">
        <v>7.77</v>
      </c>
      <c r="I10640" s="2">
        <f t="shared" si="166"/>
        <v>22</v>
      </c>
      <c r="J10640" s="2">
        <f>VLOOKUP(A10640,Urbanizaton!$B$2:$BI$265,I10640)</f>
        <v>76.06</v>
      </c>
      <c r="K10640" s="2">
        <f>VLOOKUP(A10640,Population!$B$2:$BI$265,I10640)</f>
        <v>114898000</v>
      </c>
      <c r="L10640" s="2" t="str">
        <f>VLOOKUP(A10640,Region!$C$1:$G$241,5)</f>
        <v>Eastern Asia</v>
      </c>
    </row>
    <row r="10641" spans="1:12" x14ac:dyDescent="0.55000000000000004">
      <c r="A10641" s="2" t="s">
        <v>34</v>
      </c>
      <c r="B10641" s="2" t="s">
        <v>8</v>
      </c>
      <c r="C10641" s="2" t="s">
        <v>9</v>
      </c>
      <c r="D10641" s="2" t="s">
        <v>10</v>
      </c>
      <c r="E10641" s="2" t="s">
        <v>11</v>
      </c>
      <c r="F10641" s="2">
        <v>1979</v>
      </c>
      <c r="G10641" s="2">
        <v>917.49</v>
      </c>
      <c r="I10641" s="2">
        <f t="shared" si="166"/>
        <v>23</v>
      </c>
      <c r="J10641" s="2">
        <f>VLOOKUP(A10641,Urbanizaton!$B$2:$BI$265,I10641)</f>
        <v>76.117999999999995</v>
      </c>
      <c r="K10641" s="2">
        <f>VLOOKUP(A10641,Population!$B$2:$BI$265,I10641)</f>
        <v>115870000</v>
      </c>
      <c r="L10641" s="2" t="str">
        <f>VLOOKUP(A10641,Region!$C$1:$G$241,5)</f>
        <v>Eastern Asia</v>
      </c>
    </row>
    <row r="10642" spans="1:12" x14ac:dyDescent="0.55000000000000004">
      <c r="A10642" s="2" t="s">
        <v>34</v>
      </c>
      <c r="B10642" s="2" t="s">
        <v>8</v>
      </c>
      <c r="C10642" s="2" t="s">
        <v>9</v>
      </c>
      <c r="D10642" s="2" t="s">
        <v>17</v>
      </c>
      <c r="E10642" s="2" t="s">
        <v>11</v>
      </c>
      <c r="F10642" s="2">
        <v>1979</v>
      </c>
      <c r="G10642" s="2">
        <v>7.9</v>
      </c>
      <c r="I10642" s="2">
        <f t="shared" si="166"/>
        <v>23</v>
      </c>
      <c r="J10642" s="2">
        <f>VLOOKUP(A10642,Urbanizaton!$B$2:$BI$265,I10642)</f>
        <v>76.117999999999995</v>
      </c>
      <c r="K10642" s="2">
        <f>VLOOKUP(A10642,Population!$B$2:$BI$265,I10642)</f>
        <v>115870000</v>
      </c>
      <c r="L10642" s="2" t="str">
        <f>VLOOKUP(A10642,Region!$C$1:$G$241,5)</f>
        <v>Eastern Asia</v>
      </c>
    </row>
    <row r="10643" spans="1:12" x14ac:dyDescent="0.55000000000000004">
      <c r="A10643" s="2" t="s">
        <v>34</v>
      </c>
      <c r="B10643" s="2" t="s">
        <v>8</v>
      </c>
      <c r="C10643" s="2" t="s">
        <v>9</v>
      </c>
      <c r="D10643" s="2" t="s">
        <v>10</v>
      </c>
      <c r="E10643" s="2" t="s">
        <v>11</v>
      </c>
      <c r="F10643" s="2">
        <v>1980</v>
      </c>
      <c r="G10643" s="2">
        <v>870.23</v>
      </c>
      <c r="I10643" s="2">
        <f t="shared" si="166"/>
        <v>24</v>
      </c>
      <c r="J10643" s="2">
        <f>VLOOKUP(A10643,Urbanizaton!$B$2:$BI$265,I10643)</f>
        <v>76.174999999999997</v>
      </c>
      <c r="K10643" s="2">
        <f>VLOOKUP(A10643,Population!$B$2:$BI$265,I10643)</f>
        <v>116782000</v>
      </c>
      <c r="L10643" s="2" t="str">
        <f>VLOOKUP(A10643,Region!$C$1:$G$241,5)</f>
        <v>Eastern Asia</v>
      </c>
    </row>
    <row r="10644" spans="1:12" x14ac:dyDescent="0.55000000000000004">
      <c r="A10644" s="2" t="s">
        <v>34</v>
      </c>
      <c r="B10644" s="2" t="s">
        <v>8</v>
      </c>
      <c r="C10644" s="2" t="s">
        <v>9</v>
      </c>
      <c r="D10644" s="2" t="s">
        <v>17</v>
      </c>
      <c r="E10644" s="2" t="s">
        <v>11</v>
      </c>
      <c r="F10644" s="2">
        <v>1980</v>
      </c>
      <c r="G10644" s="2">
        <v>7.43</v>
      </c>
      <c r="I10644" s="2">
        <f t="shared" si="166"/>
        <v>24</v>
      </c>
      <c r="J10644" s="2">
        <f>VLOOKUP(A10644,Urbanizaton!$B$2:$BI$265,I10644)</f>
        <v>76.174999999999997</v>
      </c>
      <c r="K10644" s="2">
        <f>VLOOKUP(A10644,Population!$B$2:$BI$265,I10644)</f>
        <v>116782000</v>
      </c>
      <c r="L10644" s="2" t="str">
        <f>VLOOKUP(A10644,Region!$C$1:$G$241,5)</f>
        <v>Eastern Asia</v>
      </c>
    </row>
    <row r="10645" spans="1:12" x14ac:dyDescent="0.55000000000000004">
      <c r="A10645" s="2" t="s">
        <v>34</v>
      </c>
      <c r="B10645" s="2" t="s">
        <v>8</v>
      </c>
      <c r="C10645" s="2" t="s">
        <v>9</v>
      </c>
      <c r="D10645" s="2" t="s">
        <v>10</v>
      </c>
      <c r="E10645" s="2" t="s">
        <v>11</v>
      </c>
      <c r="F10645" s="2">
        <v>1981</v>
      </c>
      <c r="G10645" s="2">
        <v>846.25</v>
      </c>
      <c r="I10645" s="2">
        <f t="shared" si="166"/>
        <v>25</v>
      </c>
      <c r="J10645" s="2">
        <f>VLOOKUP(A10645,Urbanizaton!$B$2:$BI$265,I10645)</f>
        <v>76.272999999999996</v>
      </c>
      <c r="K10645" s="2">
        <f>VLOOKUP(A10645,Population!$B$2:$BI$265,I10645)</f>
        <v>117648000</v>
      </c>
      <c r="L10645" s="2" t="str">
        <f>VLOOKUP(A10645,Region!$C$1:$G$241,5)</f>
        <v>Eastern Asia</v>
      </c>
    </row>
    <row r="10646" spans="1:12" x14ac:dyDescent="0.55000000000000004">
      <c r="A10646" s="2" t="s">
        <v>34</v>
      </c>
      <c r="B10646" s="2" t="s">
        <v>8</v>
      </c>
      <c r="C10646" s="2" t="s">
        <v>9</v>
      </c>
      <c r="D10646" s="2" t="s">
        <v>17</v>
      </c>
      <c r="E10646" s="2" t="s">
        <v>11</v>
      </c>
      <c r="F10646" s="2">
        <v>1981</v>
      </c>
      <c r="G10646" s="2">
        <v>7.18</v>
      </c>
      <c r="I10646" s="2">
        <f t="shared" si="166"/>
        <v>25</v>
      </c>
      <c r="J10646" s="2">
        <f>VLOOKUP(A10646,Urbanizaton!$B$2:$BI$265,I10646)</f>
        <v>76.272999999999996</v>
      </c>
      <c r="K10646" s="2">
        <f>VLOOKUP(A10646,Population!$B$2:$BI$265,I10646)</f>
        <v>117648000</v>
      </c>
      <c r="L10646" s="2" t="str">
        <f>VLOOKUP(A10646,Region!$C$1:$G$241,5)</f>
        <v>Eastern Asia</v>
      </c>
    </row>
    <row r="10647" spans="1:12" x14ac:dyDescent="0.55000000000000004">
      <c r="A10647" s="2" t="s">
        <v>34</v>
      </c>
      <c r="B10647" s="2" t="s">
        <v>8</v>
      </c>
      <c r="C10647" s="2" t="s">
        <v>9</v>
      </c>
      <c r="D10647" s="2" t="s">
        <v>10</v>
      </c>
      <c r="E10647" s="2" t="s">
        <v>11</v>
      </c>
      <c r="F10647" s="2">
        <v>1982</v>
      </c>
      <c r="G10647" s="2">
        <v>819.88</v>
      </c>
      <c r="I10647" s="2">
        <f t="shared" si="166"/>
        <v>26</v>
      </c>
      <c r="J10647" s="2">
        <f>VLOOKUP(A10647,Urbanizaton!$B$2:$BI$265,I10647)</f>
        <v>76.382999999999996</v>
      </c>
      <c r="K10647" s="2">
        <f>VLOOKUP(A10647,Population!$B$2:$BI$265,I10647)</f>
        <v>118449000</v>
      </c>
      <c r="L10647" s="2" t="str">
        <f>VLOOKUP(A10647,Region!$C$1:$G$241,5)</f>
        <v>Eastern Asia</v>
      </c>
    </row>
    <row r="10648" spans="1:12" x14ac:dyDescent="0.55000000000000004">
      <c r="A10648" s="2" t="s">
        <v>34</v>
      </c>
      <c r="B10648" s="2" t="s">
        <v>8</v>
      </c>
      <c r="C10648" s="2" t="s">
        <v>9</v>
      </c>
      <c r="D10648" s="2" t="s">
        <v>17</v>
      </c>
      <c r="E10648" s="2" t="s">
        <v>11</v>
      </c>
      <c r="F10648" s="2">
        <v>1982</v>
      </c>
      <c r="G10648" s="2">
        <v>6.91</v>
      </c>
      <c r="I10648" s="2">
        <f t="shared" si="166"/>
        <v>26</v>
      </c>
      <c r="J10648" s="2">
        <f>VLOOKUP(A10648,Urbanizaton!$B$2:$BI$265,I10648)</f>
        <v>76.382999999999996</v>
      </c>
      <c r="K10648" s="2">
        <f>VLOOKUP(A10648,Population!$B$2:$BI$265,I10648)</f>
        <v>118449000</v>
      </c>
      <c r="L10648" s="2" t="str">
        <f>VLOOKUP(A10648,Region!$C$1:$G$241,5)</f>
        <v>Eastern Asia</v>
      </c>
    </row>
    <row r="10649" spans="1:12" x14ac:dyDescent="0.55000000000000004">
      <c r="A10649" s="2" t="s">
        <v>34</v>
      </c>
      <c r="B10649" s="2" t="s">
        <v>8</v>
      </c>
      <c r="C10649" s="2" t="s">
        <v>9</v>
      </c>
      <c r="D10649" s="2" t="s">
        <v>10</v>
      </c>
      <c r="E10649" s="2" t="s">
        <v>11</v>
      </c>
      <c r="F10649" s="2">
        <v>1983</v>
      </c>
      <c r="G10649" s="2">
        <v>825.82</v>
      </c>
      <c r="I10649" s="2">
        <f t="shared" si="166"/>
        <v>27</v>
      </c>
      <c r="J10649" s="2">
        <f>VLOOKUP(A10649,Urbanizaton!$B$2:$BI$265,I10649)</f>
        <v>76.492999999999995</v>
      </c>
      <c r="K10649" s="2">
        <f>VLOOKUP(A10649,Population!$B$2:$BI$265,I10649)</f>
        <v>119259000</v>
      </c>
      <c r="L10649" s="2" t="str">
        <f>VLOOKUP(A10649,Region!$C$1:$G$241,5)</f>
        <v>Eastern Asia</v>
      </c>
    </row>
    <row r="10650" spans="1:12" x14ac:dyDescent="0.55000000000000004">
      <c r="A10650" s="2" t="s">
        <v>34</v>
      </c>
      <c r="B10650" s="2" t="s">
        <v>8</v>
      </c>
      <c r="C10650" s="2" t="s">
        <v>9</v>
      </c>
      <c r="D10650" s="2" t="s">
        <v>17</v>
      </c>
      <c r="E10650" s="2" t="s">
        <v>11</v>
      </c>
      <c r="F10650" s="2">
        <v>1983</v>
      </c>
      <c r="G10650" s="2">
        <v>6.91</v>
      </c>
      <c r="I10650" s="2">
        <f t="shared" si="166"/>
        <v>27</v>
      </c>
      <c r="J10650" s="2">
        <f>VLOOKUP(A10650,Urbanizaton!$B$2:$BI$265,I10650)</f>
        <v>76.492999999999995</v>
      </c>
      <c r="K10650" s="2">
        <f>VLOOKUP(A10650,Population!$B$2:$BI$265,I10650)</f>
        <v>119259000</v>
      </c>
      <c r="L10650" s="2" t="str">
        <f>VLOOKUP(A10650,Region!$C$1:$G$241,5)</f>
        <v>Eastern Asia</v>
      </c>
    </row>
    <row r="10651" spans="1:12" x14ac:dyDescent="0.55000000000000004">
      <c r="A10651" s="2" t="s">
        <v>34</v>
      </c>
      <c r="B10651" s="2" t="s">
        <v>8</v>
      </c>
      <c r="C10651" s="2" t="s">
        <v>9</v>
      </c>
      <c r="D10651" s="2" t="s">
        <v>10</v>
      </c>
      <c r="E10651" s="2" t="s">
        <v>11</v>
      </c>
      <c r="F10651" s="2">
        <v>1984</v>
      </c>
      <c r="G10651" s="2">
        <v>886.37</v>
      </c>
      <c r="I10651" s="2">
        <f t="shared" si="166"/>
        <v>28</v>
      </c>
      <c r="J10651" s="2">
        <f>VLOOKUP(A10651,Urbanizaton!$B$2:$BI$265,I10651)</f>
        <v>76.602999999999994</v>
      </c>
      <c r="K10651" s="2">
        <f>VLOOKUP(A10651,Population!$B$2:$BI$265,I10651)</f>
        <v>120018000</v>
      </c>
      <c r="L10651" s="2" t="str">
        <f>VLOOKUP(A10651,Region!$C$1:$G$241,5)</f>
        <v>Eastern Asia</v>
      </c>
    </row>
    <row r="10652" spans="1:12" x14ac:dyDescent="0.55000000000000004">
      <c r="A10652" s="2" t="s">
        <v>34</v>
      </c>
      <c r="B10652" s="2" t="s">
        <v>8</v>
      </c>
      <c r="C10652" s="2" t="s">
        <v>9</v>
      </c>
      <c r="D10652" s="2" t="s">
        <v>17</v>
      </c>
      <c r="E10652" s="2" t="s">
        <v>11</v>
      </c>
      <c r="F10652" s="2">
        <v>1984</v>
      </c>
      <c r="G10652" s="2">
        <v>7.37</v>
      </c>
      <c r="I10652" s="2">
        <f t="shared" si="166"/>
        <v>28</v>
      </c>
      <c r="J10652" s="2">
        <f>VLOOKUP(A10652,Urbanizaton!$B$2:$BI$265,I10652)</f>
        <v>76.602999999999994</v>
      </c>
      <c r="K10652" s="2">
        <f>VLOOKUP(A10652,Population!$B$2:$BI$265,I10652)</f>
        <v>120018000</v>
      </c>
      <c r="L10652" s="2" t="str">
        <f>VLOOKUP(A10652,Region!$C$1:$G$241,5)</f>
        <v>Eastern Asia</v>
      </c>
    </row>
    <row r="10653" spans="1:12" x14ac:dyDescent="0.55000000000000004">
      <c r="A10653" s="2" t="s">
        <v>34</v>
      </c>
      <c r="B10653" s="2" t="s">
        <v>8</v>
      </c>
      <c r="C10653" s="2" t="s">
        <v>9</v>
      </c>
      <c r="D10653" s="2" t="s">
        <v>10</v>
      </c>
      <c r="E10653" s="2" t="s">
        <v>11</v>
      </c>
      <c r="F10653" s="2">
        <v>1985</v>
      </c>
      <c r="G10653" s="2">
        <v>865.85</v>
      </c>
      <c r="I10653" s="2">
        <f t="shared" si="166"/>
        <v>29</v>
      </c>
      <c r="J10653" s="2">
        <f>VLOOKUP(A10653,Urbanizaton!$B$2:$BI$265,I10653)</f>
        <v>76.712000000000003</v>
      </c>
      <c r="K10653" s="2">
        <f>VLOOKUP(A10653,Population!$B$2:$BI$265,I10653)</f>
        <v>120754000</v>
      </c>
      <c r="L10653" s="2" t="str">
        <f>VLOOKUP(A10653,Region!$C$1:$G$241,5)</f>
        <v>Eastern Asia</v>
      </c>
    </row>
    <row r="10654" spans="1:12" x14ac:dyDescent="0.55000000000000004">
      <c r="A10654" s="2" t="s">
        <v>34</v>
      </c>
      <c r="B10654" s="2" t="s">
        <v>8</v>
      </c>
      <c r="C10654" s="2" t="s">
        <v>9</v>
      </c>
      <c r="D10654" s="2" t="s">
        <v>17</v>
      </c>
      <c r="E10654" s="2" t="s">
        <v>11</v>
      </c>
      <c r="F10654" s="2">
        <v>1985</v>
      </c>
      <c r="G10654" s="2">
        <v>7.15</v>
      </c>
      <c r="I10654" s="2">
        <f t="shared" si="166"/>
        <v>29</v>
      </c>
      <c r="J10654" s="2">
        <f>VLOOKUP(A10654,Urbanizaton!$B$2:$BI$265,I10654)</f>
        <v>76.712000000000003</v>
      </c>
      <c r="K10654" s="2">
        <f>VLOOKUP(A10654,Population!$B$2:$BI$265,I10654)</f>
        <v>120754000</v>
      </c>
      <c r="L10654" s="2" t="str">
        <f>VLOOKUP(A10654,Region!$C$1:$G$241,5)</f>
        <v>Eastern Asia</v>
      </c>
    </row>
    <row r="10655" spans="1:12" x14ac:dyDescent="0.55000000000000004">
      <c r="A10655" s="2" t="s">
        <v>34</v>
      </c>
      <c r="B10655" s="2" t="s">
        <v>8</v>
      </c>
      <c r="C10655" s="2" t="s">
        <v>9</v>
      </c>
      <c r="D10655" s="2" t="s">
        <v>10</v>
      </c>
      <c r="E10655" s="2" t="s">
        <v>11</v>
      </c>
      <c r="F10655" s="2">
        <v>1986</v>
      </c>
      <c r="G10655" s="2">
        <v>865.92</v>
      </c>
      <c r="I10655" s="2">
        <f t="shared" si="166"/>
        <v>30</v>
      </c>
      <c r="J10655" s="2">
        <f>VLOOKUP(A10655,Urbanizaton!$B$2:$BI$265,I10655)</f>
        <v>76.834999999999994</v>
      </c>
      <c r="K10655" s="2">
        <f>VLOOKUP(A10655,Population!$B$2:$BI$265,I10655)</f>
        <v>121492000</v>
      </c>
      <c r="L10655" s="2" t="str">
        <f>VLOOKUP(A10655,Region!$C$1:$G$241,5)</f>
        <v>Eastern Asia</v>
      </c>
    </row>
    <row r="10656" spans="1:12" x14ac:dyDescent="0.55000000000000004">
      <c r="A10656" s="2" t="s">
        <v>34</v>
      </c>
      <c r="B10656" s="2" t="s">
        <v>8</v>
      </c>
      <c r="C10656" s="2" t="s">
        <v>9</v>
      </c>
      <c r="D10656" s="2" t="s">
        <v>17</v>
      </c>
      <c r="E10656" s="2" t="s">
        <v>11</v>
      </c>
      <c r="F10656" s="2">
        <v>1986</v>
      </c>
      <c r="G10656" s="2">
        <v>7.12</v>
      </c>
      <c r="I10656" s="2">
        <f t="shared" si="166"/>
        <v>30</v>
      </c>
      <c r="J10656" s="2">
        <f>VLOOKUP(A10656,Urbanizaton!$B$2:$BI$265,I10656)</f>
        <v>76.834999999999994</v>
      </c>
      <c r="K10656" s="2">
        <f>VLOOKUP(A10656,Population!$B$2:$BI$265,I10656)</f>
        <v>121492000</v>
      </c>
      <c r="L10656" s="2" t="str">
        <f>VLOOKUP(A10656,Region!$C$1:$G$241,5)</f>
        <v>Eastern Asia</v>
      </c>
    </row>
    <row r="10657" spans="1:12" x14ac:dyDescent="0.55000000000000004">
      <c r="A10657" s="2" t="s">
        <v>34</v>
      </c>
      <c r="B10657" s="2" t="s">
        <v>8</v>
      </c>
      <c r="C10657" s="2" t="s">
        <v>9</v>
      </c>
      <c r="D10657" s="2" t="s">
        <v>10</v>
      </c>
      <c r="E10657" s="2" t="s">
        <v>11</v>
      </c>
      <c r="F10657" s="2">
        <v>1987</v>
      </c>
      <c r="G10657" s="2">
        <v>871.07</v>
      </c>
      <c r="I10657" s="2">
        <f t="shared" si="166"/>
        <v>31</v>
      </c>
      <c r="J10657" s="2">
        <f>VLOOKUP(A10657,Urbanizaton!$B$2:$BI$265,I10657)</f>
        <v>76.962000000000003</v>
      </c>
      <c r="K10657" s="2">
        <f>VLOOKUP(A10657,Population!$B$2:$BI$265,I10657)</f>
        <v>122091000</v>
      </c>
      <c r="L10657" s="2" t="str">
        <f>VLOOKUP(A10657,Region!$C$1:$G$241,5)</f>
        <v>Eastern Asia</v>
      </c>
    </row>
    <row r="10658" spans="1:12" x14ac:dyDescent="0.55000000000000004">
      <c r="A10658" s="2" t="s">
        <v>34</v>
      </c>
      <c r="B10658" s="2" t="s">
        <v>8</v>
      </c>
      <c r="C10658" s="2" t="s">
        <v>9</v>
      </c>
      <c r="D10658" s="2" t="s">
        <v>17</v>
      </c>
      <c r="E10658" s="2" t="s">
        <v>11</v>
      </c>
      <c r="F10658" s="2">
        <v>1987</v>
      </c>
      <c r="G10658" s="2">
        <v>7.13</v>
      </c>
      <c r="I10658" s="2">
        <f t="shared" si="166"/>
        <v>31</v>
      </c>
      <c r="J10658" s="2">
        <f>VLOOKUP(A10658,Urbanizaton!$B$2:$BI$265,I10658)</f>
        <v>76.962000000000003</v>
      </c>
      <c r="K10658" s="2">
        <f>VLOOKUP(A10658,Population!$B$2:$BI$265,I10658)</f>
        <v>122091000</v>
      </c>
      <c r="L10658" s="2" t="str">
        <f>VLOOKUP(A10658,Region!$C$1:$G$241,5)</f>
        <v>Eastern Asia</v>
      </c>
    </row>
    <row r="10659" spans="1:12" x14ac:dyDescent="0.55000000000000004">
      <c r="A10659" s="2" t="s">
        <v>34</v>
      </c>
      <c r="B10659" s="2" t="s">
        <v>8</v>
      </c>
      <c r="C10659" s="2" t="s">
        <v>9</v>
      </c>
      <c r="D10659" s="2" t="s">
        <v>10</v>
      </c>
      <c r="E10659" s="2" t="s">
        <v>11</v>
      </c>
      <c r="F10659" s="2">
        <v>1988</v>
      </c>
      <c r="G10659" s="2">
        <v>936.58</v>
      </c>
      <c r="I10659" s="2">
        <f t="shared" si="166"/>
        <v>32</v>
      </c>
      <c r="J10659" s="2">
        <f>VLOOKUP(A10659,Urbanizaton!$B$2:$BI$265,I10659)</f>
        <v>77.087999999999994</v>
      </c>
      <c r="K10659" s="2">
        <f>VLOOKUP(A10659,Population!$B$2:$BI$265,I10659)</f>
        <v>122613000</v>
      </c>
      <c r="L10659" s="2" t="str">
        <f>VLOOKUP(A10659,Region!$C$1:$G$241,5)</f>
        <v>Eastern Asia</v>
      </c>
    </row>
    <row r="10660" spans="1:12" x14ac:dyDescent="0.55000000000000004">
      <c r="A10660" s="2" t="s">
        <v>34</v>
      </c>
      <c r="B10660" s="2" t="s">
        <v>8</v>
      </c>
      <c r="C10660" s="2" t="s">
        <v>9</v>
      </c>
      <c r="D10660" s="2" t="s">
        <v>17</v>
      </c>
      <c r="E10660" s="2" t="s">
        <v>11</v>
      </c>
      <c r="F10660" s="2">
        <v>1988</v>
      </c>
      <c r="G10660" s="2">
        <v>7.63</v>
      </c>
      <c r="I10660" s="2">
        <f t="shared" si="166"/>
        <v>32</v>
      </c>
      <c r="J10660" s="2">
        <f>VLOOKUP(A10660,Urbanizaton!$B$2:$BI$265,I10660)</f>
        <v>77.087999999999994</v>
      </c>
      <c r="K10660" s="2">
        <f>VLOOKUP(A10660,Population!$B$2:$BI$265,I10660)</f>
        <v>122613000</v>
      </c>
      <c r="L10660" s="2" t="str">
        <f>VLOOKUP(A10660,Region!$C$1:$G$241,5)</f>
        <v>Eastern Asia</v>
      </c>
    </row>
    <row r="10661" spans="1:12" x14ac:dyDescent="0.55000000000000004">
      <c r="A10661" s="2" t="s">
        <v>34</v>
      </c>
      <c r="B10661" s="2" t="s">
        <v>8</v>
      </c>
      <c r="C10661" s="2" t="s">
        <v>9</v>
      </c>
      <c r="D10661" s="2" t="s">
        <v>10</v>
      </c>
      <c r="E10661" s="2" t="s">
        <v>11</v>
      </c>
      <c r="F10661" s="2">
        <v>1989</v>
      </c>
      <c r="G10661" s="2">
        <v>964.3</v>
      </c>
      <c r="I10661" s="2">
        <f t="shared" si="166"/>
        <v>33</v>
      </c>
      <c r="J10661" s="2">
        <f>VLOOKUP(A10661,Urbanizaton!$B$2:$BI$265,I10661)</f>
        <v>77.212999999999994</v>
      </c>
      <c r="K10661" s="2">
        <f>VLOOKUP(A10661,Population!$B$2:$BI$265,I10661)</f>
        <v>123116000</v>
      </c>
      <c r="L10661" s="2" t="str">
        <f>VLOOKUP(A10661,Region!$C$1:$G$241,5)</f>
        <v>Eastern Asia</v>
      </c>
    </row>
    <row r="10662" spans="1:12" x14ac:dyDescent="0.55000000000000004">
      <c r="A10662" s="2" t="s">
        <v>34</v>
      </c>
      <c r="B10662" s="2" t="s">
        <v>8</v>
      </c>
      <c r="C10662" s="2" t="s">
        <v>9</v>
      </c>
      <c r="D10662" s="2" t="s">
        <v>17</v>
      </c>
      <c r="E10662" s="2" t="s">
        <v>11</v>
      </c>
      <c r="F10662" s="2">
        <v>1989</v>
      </c>
      <c r="G10662" s="2">
        <v>7.83</v>
      </c>
      <c r="I10662" s="2">
        <f t="shared" si="166"/>
        <v>33</v>
      </c>
      <c r="J10662" s="2">
        <f>VLOOKUP(A10662,Urbanizaton!$B$2:$BI$265,I10662)</f>
        <v>77.212999999999994</v>
      </c>
      <c r="K10662" s="2">
        <f>VLOOKUP(A10662,Population!$B$2:$BI$265,I10662)</f>
        <v>123116000</v>
      </c>
      <c r="L10662" s="2" t="str">
        <f>VLOOKUP(A10662,Region!$C$1:$G$241,5)</f>
        <v>Eastern Asia</v>
      </c>
    </row>
    <row r="10663" spans="1:12" x14ac:dyDescent="0.55000000000000004">
      <c r="A10663" s="2" t="s">
        <v>34</v>
      </c>
      <c r="B10663" s="2" t="s">
        <v>8</v>
      </c>
      <c r="C10663" s="2" t="s">
        <v>12</v>
      </c>
      <c r="D10663" s="2" t="s">
        <v>13</v>
      </c>
      <c r="E10663" s="2" t="s">
        <v>11</v>
      </c>
      <c r="F10663" s="2">
        <v>1990</v>
      </c>
      <c r="G10663" s="2">
        <v>4506.576</v>
      </c>
      <c r="I10663" s="2">
        <f t="shared" si="166"/>
        <v>34</v>
      </c>
      <c r="J10663" s="2">
        <f>VLOOKUP(A10663,Urbanizaton!$B$2:$BI$265,I10663)</f>
        <v>77.338999999999999</v>
      </c>
      <c r="K10663" s="2">
        <f>VLOOKUP(A10663,Population!$B$2:$BI$265,I10663)</f>
        <v>123537000</v>
      </c>
      <c r="L10663" s="2" t="str">
        <f>VLOOKUP(A10663,Region!$C$1:$G$241,5)</f>
        <v>Eastern Asia</v>
      </c>
    </row>
    <row r="10664" spans="1:12" x14ac:dyDescent="0.55000000000000004">
      <c r="A10664" s="2" t="s">
        <v>34</v>
      </c>
      <c r="B10664" s="2" t="s">
        <v>8</v>
      </c>
      <c r="C10664" s="2" t="s">
        <v>12</v>
      </c>
      <c r="D10664" s="2" t="s">
        <v>20</v>
      </c>
      <c r="E10664" s="2" t="s">
        <v>11</v>
      </c>
      <c r="F10664" s="2">
        <v>1990</v>
      </c>
      <c r="G10664" s="2">
        <v>36.457000000000001</v>
      </c>
      <c r="I10664" s="2">
        <f t="shared" si="166"/>
        <v>34</v>
      </c>
      <c r="J10664" s="2">
        <f>VLOOKUP(A10664,Urbanizaton!$B$2:$BI$265,I10664)</f>
        <v>77.338999999999999</v>
      </c>
      <c r="K10664" s="2">
        <f>VLOOKUP(A10664,Population!$B$2:$BI$265,I10664)</f>
        <v>123537000</v>
      </c>
      <c r="L10664" s="2" t="str">
        <f>VLOOKUP(A10664,Region!$C$1:$G$241,5)</f>
        <v>Eastern Asia</v>
      </c>
    </row>
    <row r="10665" spans="1:12" x14ac:dyDescent="0.55000000000000004">
      <c r="A10665" s="2" t="s">
        <v>34</v>
      </c>
      <c r="B10665" s="2" t="s">
        <v>8</v>
      </c>
      <c r="C10665" s="2" t="s">
        <v>9</v>
      </c>
      <c r="D10665" s="2" t="s">
        <v>10</v>
      </c>
      <c r="E10665" s="2" t="s">
        <v>11</v>
      </c>
      <c r="F10665" s="2">
        <v>1990</v>
      </c>
      <c r="G10665" s="2">
        <v>1040.5999999999999</v>
      </c>
      <c r="I10665" s="2">
        <f t="shared" si="166"/>
        <v>34</v>
      </c>
      <c r="J10665" s="2">
        <f>VLOOKUP(A10665,Urbanizaton!$B$2:$BI$265,I10665)</f>
        <v>77.338999999999999</v>
      </c>
      <c r="K10665" s="2">
        <f>VLOOKUP(A10665,Population!$B$2:$BI$265,I10665)</f>
        <v>123537000</v>
      </c>
      <c r="L10665" s="2" t="str">
        <f>VLOOKUP(A10665,Region!$C$1:$G$241,5)</f>
        <v>Eastern Asia</v>
      </c>
    </row>
    <row r="10666" spans="1:12" x14ac:dyDescent="0.55000000000000004">
      <c r="A10666" s="2" t="s">
        <v>34</v>
      </c>
      <c r="B10666" s="2" t="s">
        <v>8</v>
      </c>
      <c r="C10666" s="2" t="s">
        <v>9</v>
      </c>
      <c r="D10666" s="2" t="s">
        <v>17</v>
      </c>
      <c r="E10666" s="2" t="s">
        <v>11</v>
      </c>
      <c r="F10666" s="2">
        <v>1990</v>
      </c>
      <c r="G10666" s="2">
        <v>8.42</v>
      </c>
      <c r="I10666" s="2">
        <f t="shared" si="166"/>
        <v>34</v>
      </c>
      <c r="J10666" s="2">
        <f>VLOOKUP(A10666,Urbanizaton!$B$2:$BI$265,I10666)</f>
        <v>77.338999999999999</v>
      </c>
      <c r="K10666" s="2">
        <f>VLOOKUP(A10666,Population!$B$2:$BI$265,I10666)</f>
        <v>123537000</v>
      </c>
      <c r="L10666" s="2" t="str">
        <f>VLOOKUP(A10666,Region!$C$1:$G$241,5)</f>
        <v>Eastern Asia</v>
      </c>
    </row>
    <row r="10667" spans="1:12" x14ac:dyDescent="0.55000000000000004">
      <c r="A10667" s="2" t="s">
        <v>34</v>
      </c>
      <c r="B10667" s="2" t="s">
        <v>8</v>
      </c>
      <c r="C10667" s="2" t="s">
        <v>18</v>
      </c>
      <c r="D10667" s="2" t="s">
        <v>17</v>
      </c>
      <c r="E10667" s="2" t="s">
        <v>11</v>
      </c>
      <c r="F10667" s="2">
        <v>1990</v>
      </c>
      <c r="G10667" s="2">
        <v>10.26</v>
      </c>
      <c r="I10667" s="2">
        <f t="shared" si="166"/>
        <v>34</v>
      </c>
      <c r="J10667" s="2">
        <f>VLOOKUP(A10667,Urbanizaton!$B$2:$BI$265,I10667)</f>
        <v>77.338999999999999</v>
      </c>
      <c r="K10667" s="2">
        <f>VLOOKUP(A10667,Population!$B$2:$BI$265,I10667)</f>
        <v>123537000</v>
      </c>
      <c r="L10667" s="2" t="str">
        <f>VLOOKUP(A10667,Region!$C$1:$G$241,5)</f>
        <v>Eastern Asia</v>
      </c>
    </row>
    <row r="10668" spans="1:12" x14ac:dyDescent="0.55000000000000004">
      <c r="A10668" s="2" t="s">
        <v>34</v>
      </c>
      <c r="B10668" s="2" t="s">
        <v>8</v>
      </c>
      <c r="C10668" s="2" t="s">
        <v>18</v>
      </c>
      <c r="D10668" s="2" t="s">
        <v>19</v>
      </c>
      <c r="E10668" s="2" t="s">
        <v>11</v>
      </c>
      <c r="F10668" s="2">
        <v>1990</v>
      </c>
      <c r="G10668" s="2">
        <v>1268259.449</v>
      </c>
      <c r="I10668" s="2">
        <f t="shared" si="166"/>
        <v>34</v>
      </c>
      <c r="J10668" s="2">
        <f>VLOOKUP(A10668,Urbanizaton!$B$2:$BI$265,I10668)</f>
        <v>77.338999999999999</v>
      </c>
      <c r="K10668" s="2">
        <f>VLOOKUP(A10668,Population!$B$2:$BI$265,I10668)</f>
        <v>123537000</v>
      </c>
      <c r="L10668" s="2" t="str">
        <f>VLOOKUP(A10668,Region!$C$1:$G$241,5)</f>
        <v>Eastern Asia</v>
      </c>
    </row>
    <row r="10669" spans="1:12" x14ac:dyDescent="0.55000000000000004">
      <c r="A10669" s="2" t="s">
        <v>34</v>
      </c>
      <c r="B10669" s="2" t="s">
        <v>8</v>
      </c>
      <c r="C10669" s="2" t="s">
        <v>14</v>
      </c>
      <c r="D10669" s="2" t="s">
        <v>13</v>
      </c>
      <c r="E10669" s="2" t="s">
        <v>11</v>
      </c>
      <c r="F10669" s="2">
        <v>1990</v>
      </c>
      <c r="G10669" s="2">
        <v>1971.4780000000001</v>
      </c>
      <c r="I10669" s="2">
        <f t="shared" si="166"/>
        <v>34</v>
      </c>
      <c r="J10669" s="2">
        <f>VLOOKUP(A10669,Urbanizaton!$B$2:$BI$265,I10669)</f>
        <v>77.338999999999999</v>
      </c>
      <c r="K10669" s="2">
        <f>VLOOKUP(A10669,Population!$B$2:$BI$265,I10669)</f>
        <v>123537000</v>
      </c>
      <c r="L10669" s="2" t="str">
        <f>VLOOKUP(A10669,Region!$C$1:$G$241,5)</f>
        <v>Eastern Asia</v>
      </c>
    </row>
    <row r="10670" spans="1:12" x14ac:dyDescent="0.55000000000000004">
      <c r="A10670" s="2" t="s">
        <v>34</v>
      </c>
      <c r="B10670" s="2" t="s">
        <v>8</v>
      </c>
      <c r="C10670" s="2" t="s">
        <v>14</v>
      </c>
      <c r="D10670" s="2" t="s">
        <v>20</v>
      </c>
      <c r="E10670" s="2" t="s">
        <v>11</v>
      </c>
      <c r="F10670" s="2">
        <v>1990</v>
      </c>
      <c r="G10670" s="2">
        <v>15.949</v>
      </c>
      <c r="I10670" s="2">
        <f t="shared" si="166"/>
        <v>34</v>
      </c>
      <c r="J10670" s="2">
        <f>VLOOKUP(A10670,Urbanizaton!$B$2:$BI$265,I10670)</f>
        <v>77.338999999999999</v>
      </c>
      <c r="K10670" s="2">
        <f>VLOOKUP(A10670,Population!$B$2:$BI$265,I10670)</f>
        <v>123537000</v>
      </c>
      <c r="L10670" s="2" t="str">
        <f>VLOOKUP(A10670,Region!$C$1:$G$241,5)</f>
        <v>Eastern Asia</v>
      </c>
    </row>
    <row r="10671" spans="1:12" x14ac:dyDescent="0.55000000000000004">
      <c r="A10671" s="2" t="s">
        <v>34</v>
      </c>
      <c r="B10671" s="2" t="s">
        <v>8</v>
      </c>
      <c r="C10671" s="2" t="s">
        <v>15</v>
      </c>
      <c r="D10671" s="2" t="s">
        <v>13</v>
      </c>
      <c r="E10671" s="2" t="s">
        <v>11</v>
      </c>
      <c r="F10671" s="2">
        <v>1990</v>
      </c>
      <c r="G10671" s="2">
        <v>1241.5909999999999</v>
      </c>
      <c r="I10671" s="2">
        <f t="shared" si="166"/>
        <v>34</v>
      </c>
      <c r="J10671" s="2">
        <f>VLOOKUP(A10671,Urbanizaton!$B$2:$BI$265,I10671)</f>
        <v>77.338999999999999</v>
      </c>
      <c r="K10671" s="2">
        <f>VLOOKUP(A10671,Population!$B$2:$BI$265,I10671)</f>
        <v>123537000</v>
      </c>
      <c r="L10671" s="2" t="str">
        <f>VLOOKUP(A10671,Region!$C$1:$G$241,5)</f>
        <v>Eastern Asia</v>
      </c>
    </row>
    <row r="10672" spans="1:12" x14ac:dyDescent="0.55000000000000004">
      <c r="A10672" s="2" t="s">
        <v>34</v>
      </c>
      <c r="B10672" s="2" t="s">
        <v>8</v>
      </c>
      <c r="C10672" s="2" t="s">
        <v>15</v>
      </c>
      <c r="D10672" s="2" t="s">
        <v>20</v>
      </c>
      <c r="E10672" s="2" t="s">
        <v>11</v>
      </c>
      <c r="F10672" s="2">
        <v>1990</v>
      </c>
      <c r="G10672" s="2">
        <v>10.044</v>
      </c>
      <c r="I10672" s="2">
        <f t="shared" si="166"/>
        <v>34</v>
      </c>
      <c r="J10672" s="2">
        <f>VLOOKUP(A10672,Urbanizaton!$B$2:$BI$265,I10672)</f>
        <v>77.338999999999999</v>
      </c>
      <c r="K10672" s="2">
        <f>VLOOKUP(A10672,Population!$B$2:$BI$265,I10672)</f>
        <v>123537000</v>
      </c>
      <c r="L10672" s="2" t="str">
        <f>VLOOKUP(A10672,Region!$C$1:$G$241,5)</f>
        <v>Eastern Asia</v>
      </c>
    </row>
    <row r="10673" spans="1:12" x14ac:dyDescent="0.55000000000000004">
      <c r="A10673" s="2" t="s">
        <v>34</v>
      </c>
      <c r="B10673" s="2" t="s">
        <v>8</v>
      </c>
      <c r="C10673" s="2" t="s">
        <v>16</v>
      </c>
      <c r="D10673" s="2" t="s">
        <v>13</v>
      </c>
      <c r="E10673" s="2" t="s">
        <v>11</v>
      </c>
      <c r="F10673" s="2">
        <v>1990</v>
      </c>
      <c r="G10673" s="2">
        <v>2095.444</v>
      </c>
      <c r="I10673" s="2">
        <f t="shared" si="166"/>
        <v>34</v>
      </c>
      <c r="J10673" s="2">
        <f>VLOOKUP(A10673,Urbanizaton!$B$2:$BI$265,I10673)</f>
        <v>77.338999999999999</v>
      </c>
      <c r="K10673" s="2">
        <f>VLOOKUP(A10673,Population!$B$2:$BI$265,I10673)</f>
        <v>123537000</v>
      </c>
      <c r="L10673" s="2" t="str">
        <f>VLOOKUP(A10673,Region!$C$1:$G$241,5)</f>
        <v>Eastern Asia</v>
      </c>
    </row>
    <row r="10674" spans="1:12" x14ac:dyDescent="0.55000000000000004">
      <c r="A10674" s="2" t="s">
        <v>34</v>
      </c>
      <c r="B10674" s="2" t="s">
        <v>8</v>
      </c>
      <c r="C10674" s="2" t="s">
        <v>16</v>
      </c>
      <c r="D10674" s="2" t="s">
        <v>20</v>
      </c>
      <c r="E10674" s="2" t="s">
        <v>11</v>
      </c>
      <c r="F10674" s="2">
        <v>1990</v>
      </c>
      <c r="G10674" s="2">
        <v>16.952000000000002</v>
      </c>
      <c r="I10674" s="2">
        <f t="shared" si="166"/>
        <v>34</v>
      </c>
      <c r="J10674" s="2">
        <f>VLOOKUP(A10674,Urbanizaton!$B$2:$BI$265,I10674)</f>
        <v>77.338999999999999</v>
      </c>
      <c r="K10674" s="2">
        <f>VLOOKUP(A10674,Population!$B$2:$BI$265,I10674)</f>
        <v>123537000</v>
      </c>
      <c r="L10674" s="2" t="str">
        <f>VLOOKUP(A10674,Region!$C$1:$G$241,5)</f>
        <v>Eastern Asia</v>
      </c>
    </row>
    <row r="10675" spans="1:12" x14ac:dyDescent="0.55000000000000004">
      <c r="A10675" s="2" t="s">
        <v>34</v>
      </c>
      <c r="B10675" s="2" t="s">
        <v>8</v>
      </c>
      <c r="C10675" s="2" t="s">
        <v>12</v>
      </c>
      <c r="D10675" s="2" t="s">
        <v>13</v>
      </c>
      <c r="E10675" s="2" t="s">
        <v>11</v>
      </c>
      <c r="F10675" s="2">
        <v>1991</v>
      </c>
      <c r="G10675" s="2">
        <v>4446.0600000000004</v>
      </c>
      <c r="I10675" s="2">
        <f t="shared" si="166"/>
        <v>35</v>
      </c>
      <c r="J10675" s="2">
        <f>VLOOKUP(A10675,Urbanizaton!$B$2:$BI$265,I10675)</f>
        <v>77.472999999999999</v>
      </c>
      <c r="K10675" s="2">
        <f>VLOOKUP(A10675,Population!$B$2:$BI$265,I10675)</f>
        <v>123921000</v>
      </c>
      <c r="L10675" s="2" t="str">
        <f>VLOOKUP(A10675,Region!$C$1:$G$241,5)</f>
        <v>Eastern Asia</v>
      </c>
    </row>
    <row r="10676" spans="1:12" x14ac:dyDescent="0.55000000000000004">
      <c r="A10676" s="2" t="s">
        <v>34</v>
      </c>
      <c r="B10676" s="2" t="s">
        <v>8</v>
      </c>
      <c r="C10676" s="2" t="s">
        <v>12</v>
      </c>
      <c r="D10676" s="2" t="s">
        <v>20</v>
      </c>
      <c r="E10676" s="2" t="s">
        <v>11</v>
      </c>
      <c r="F10676" s="2">
        <v>1991</v>
      </c>
      <c r="G10676" s="2">
        <v>35.843000000000004</v>
      </c>
      <c r="I10676" s="2">
        <f t="shared" si="166"/>
        <v>35</v>
      </c>
      <c r="J10676" s="2">
        <f>VLOOKUP(A10676,Urbanizaton!$B$2:$BI$265,I10676)</f>
        <v>77.472999999999999</v>
      </c>
      <c r="K10676" s="2">
        <f>VLOOKUP(A10676,Population!$B$2:$BI$265,I10676)</f>
        <v>123921000</v>
      </c>
      <c r="L10676" s="2" t="str">
        <f>VLOOKUP(A10676,Region!$C$1:$G$241,5)</f>
        <v>Eastern Asia</v>
      </c>
    </row>
    <row r="10677" spans="1:12" x14ac:dyDescent="0.55000000000000004">
      <c r="A10677" s="2" t="s">
        <v>34</v>
      </c>
      <c r="B10677" s="2" t="s">
        <v>8</v>
      </c>
      <c r="C10677" s="2" t="s">
        <v>9</v>
      </c>
      <c r="D10677" s="2" t="s">
        <v>10</v>
      </c>
      <c r="E10677" s="2" t="s">
        <v>11</v>
      </c>
      <c r="F10677" s="2">
        <v>1991</v>
      </c>
      <c r="G10677" s="2">
        <v>1043.6500000000001</v>
      </c>
      <c r="I10677" s="2">
        <f t="shared" si="166"/>
        <v>35</v>
      </c>
      <c r="J10677" s="2">
        <f>VLOOKUP(A10677,Urbanizaton!$B$2:$BI$265,I10677)</f>
        <v>77.472999999999999</v>
      </c>
      <c r="K10677" s="2">
        <f>VLOOKUP(A10677,Population!$B$2:$BI$265,I10677)</f>
        <v>123921000</v>
      </c>
      <c r="L10677" s="2" t="str">
        <f>VLOOKUP(A10677,Region!$C$1:$G$241,5)</f>
        <v>Eastern Asia</v>
      </c>
    </row>
    <row r="10678" spans="1:12" x14ac:dyDescent="0.55000000000000004">
      <c r="A10678" s="2" t="s">
        <v>34</v>
      </c>
      <c r="B10678" s="2" t="s">
        <v>8</v>
      </c>
      <c r="C10678" s="2" t="s">
        <v>9</v>
      </c>
      <c r="D10678" s="2" t="s">
        <v>17</v>
      </c>
      <c r="E10678" s="2" t="s">
        <v>11</v>
      </c>
      <c r="F10678" s="2">
        <v>1991</v>
      </c>
      <c r="G10678" s="2">
        <v>8.41</v>
      </c>
      <c r="I10678" s="2">
        <f t="shared" si="166"/>
        <v>35</v>
      </c>
      <c r="J10678" s="2">
        <f>VLOOKUP(A10678,Urbanizaton!$B$2:$BI$265,I10678)</f>
        <v>77.472999999999999</v>
      </c>
      <c r="K10678" s="2">
        <f>VLOOKUP(A10678,Population!$B$2:$BI$265,I10678)</f>
        <v>123921000</v>
      </c>
      <c r="L10678" s="2" t="str">
        <f>VLOOKUP(A10678,Region!$C$1:$G$241,5)</f>
        <v>Eastern Asia</v>
      </c>
    </row>
    <row r="10679" spans="1:12" x14ac:dyDescent="0.55000000000000004">
      <c r="A10679" s="2" t="s">
        <v>34</v>
      </c>
      <c r="B10679" s="2" t="s">
        <v>8</v>
      </c>
      <c r="C10679" s="2" t="s">
        <v>18</v>
      </c>
      <c r="D10679" s="2" t="s">
        <v>17</v>
      </c>
      <c r="E10679" s="2" t="s">
        <v>11</v>
      </c>
      <c r="F10679" s="2">
        <v>1991</v>
      </c>
      <c r="G10679" s="2">
        <v>10.31</v>
      </c>
      <c r="I10679" s="2">
        <f t="shared" si="166"/>
        <v>35</v>
      </c>
      <c r="J10679" s="2">
        <f>VLOOKUP(A10679,Urbanizaton!$B$2:$BI$265,I10679)</f>
        <v>77.472999999999999</v>
      </c>
      <c r="K10679" s="2">
        <f>VLOOKUP(A10679,Population!$B$2:$BI$265,I10679)</f>
        <v>123921000</v>
      </c>
      <c r="L10679" s="2" t="str">
        <f>VLOOKUP(A10679,Region!$C$1:$G$241,5)</f>
        <v>Eastern Asia</v>
      </c>
    </row>
    <row r="10680" spans="1:12" x14ac:dyDescent="0.55000000000000004">
      <c r="A10680" s="2" t="s">
        <v>34</v>
      </c>
      <c r="B10680" s="2" t="s">
        <v>8</v>
      </c>
      <c r="C10680" s="2" t="s">
        <v>18</v>
      </c>
      <c r="D10680" s="2" t="s">
        <v>19</v>
      </c>
      <c r="E10680" s="2" t="s">
        <v>11</v>
      </c>
      <c r="F10680" s="2">
        <v>1991</v>
      </c>
      <c r="G10680" s="2">
        <v>1278936.9169999999</v>
      </c>
      <c r="I10680" s="2">
        <f t="shared" si="166"/>
        <v>35</v>
      </c>
      <c r="J10680" s="2">
        <f>VLOOKUP(A10680,Urbanizaton!$B$2:$BI$265,I10680)</f>
        <v>77.472999999999999</v>
      </c>
      <c r="K10680" s="2">
        <f>VLOOKUP(A10680,Population!$B$2:$BI$265,I10680)</f>
        <v>123921000</v>
      </c>
      <c r="L10680" s="2" t="str">
        <f>VLOOKUP(A10680,Region!$C$1:$G$241,5)</f>
        <v>Eastern Asia</v>
      </c>
    </row>
    <row r="10681" spans="1:12" x14ac:dyDescent="0.55000000000000004">
      <c r="A10681" s="2" t="s">
        <v>34</v>
      </c>
      <c r="B10681" s="2" t="s">
        <v>8</v>
      </c>
      <c r="C10681" s="2" t="s">
        <v>14</v>
      </c>
      <c r="D10681" s="2" t="s">
        <v>13</v>
      </c>
      <c r="E10681" s="2" t="s">
        <v>11</v>
      </c>
      <c r="F10681" s="2">
        <v>1991</v>
      </c>
      <c r="G10681" s="2">
        <v>2015.0640000000001</v>
      </c>
      <c r="I10681" s="2">
        <f t="shared" si="166"/>
        <v>35</v>
      </c>
      <c r="J10681" s="2">
        <f>VLOOKUP(A10681,Urbanizaton!$B$2:$BI$265,I10681)</f>
        <v>77.472999999999999</v>
      </c>
      <c r="K10681" s="2">
        <f>VLOOKUP(A10681,Population!$B$2:$BI$265,I10681)</f>
        <v>123921000</v>
      </c>
      <c r="L10681" s="2" t="str">
        <f>VLOOKUP(A10681,Region!$C$1:$G$241,5)</f>
        <v>Eastern Asia</v>
      </c>
    </row>
    <row r="10682" spans="1:12" x14ac:dyDescent="0.55000000000000004">
      <c r="A10682" s="2" t="s">
        <v>34</v>
      </c>
      <c r="B10682" s="2" t="s">
        <v>8</v>
      </c>
      <c r="C10682" s="2" t="s">
        <v>14</v>
      </c>
      <c r="D10682" s="2" t="s">
        <v>20</v>
      </c>
      <c r="E10682" s="2" t="s">
        <v>11</v>
      </c>
      <c r="F10682" s="2">
        <v>1991</v>
      </c>
      <c r="G10682" s="2">
        <v>16.245000000000001</v>
      </c>
      <c r="I10682" s="2">
        <f t="shared" si="166"/>
        <v>35</v>
      </c>
      <c r="J10682" s="2">
        <f>VLOOKUP(A10682,Urbanizaton!$B$2:$BI$265,I10682)</f>
        <v>77.472999999999999</v>
      </c>
      <c r="K10682" s="2">
        <f>VLOOKUP(A10682,Population!$B$2:$BI$265,I10682)</f>
        <v>123921000</v>
      </c>
      <c r="L10682" s="2" t="str">
        <f>VLOOKUP(A10682,Region!$C$1:$G$241,5)</f>
        <v>Eastern Asia</v>
      </c>
    </row>
    <row r="10683" spans="1:12" x14ac:dyDescent="0.55000000000000004">
      <c r="A10683" s="2" t="s">
        <v>34</v>
      </c>
      <c r="B10683" s="2" t="s">
        <v>8</v>
      </c>
      <c r="C10683" s="2" t="s">
        <v>15</v>
      </c>
      <c r="D10683" s="2" t="s">
        <v>13</v>
      </c>
      <c r="E10683" s="2" t="s">
        <v>11</v>
      </c>
      <c r="F10683" s="2">
        <v>1991</v>
      </c>
      <c r="G10683" s="2">
        <v>1237.9290000000001</v>
      </c>
      <c r="I10683" s="2">
        <f t="shared" si="166"/>
        <v>35</v>
      </c>
      <c r="J10683" s="2">
        <f>VLOOKUP(A10683,Urbanizaton!$B$2:$BI$265,I10683)</f>
        <v>77.472999999999999</v>
      </c>
      <c r="K10683" s="2">
        <f>VLOOKUP(A10683,Population!$B$2:$BI$265,I10683)</f>
        <v>123921000</v>
      </c>
      <c r="L10683" s="2" t="str">
        <f>VLOOKUP(A10683,Region!$C$1:$G$241,5)</f>
        <v>Eastern Asia</v>
      </c>
    </row>
    <row r="10684" spans="1:12" x14ac:dyDescent="0.55000000000000004">
      <c r="A10684" s="2" t="s">
        <v>34</v>
      </c>
      <c r="B10684" s="2" t="s">
        <v>8</v>
      </c>
      <c r="C10684" s="2" t="s">
        <v>15</v>
      </c>
      <c r="D10684" s="2" t="s">
        <v>20</v>
      </c>
      <c r="E10684" s="2" t="s">
        <v>11</v>
      </c>
      <c r="F10684" s="2">
        <v>1991</v>
      </c>
      <c r="G10684" s="2">
        <v>9.98</v>
      </c>
      <c r="I10684" s="2">
        <f t="shared" si="166"/>
        <v>35</v>
      </c>
      <c r="J10684" s="2">
        <f>VLOOKUP(A10684,Urbanizaton!$B$2:$BI$265,I10684)</f>
        <v>77.472999999999999</v>
      </c>
      <c r="K10684" s="2">
        <f>VLOOKUP(A10684,Population!$B$2:$BI$265,I10684)</f>
        <v>123921000</v>
      </c>
      <c r="L10684" s="2" t="str">
        <f>VLOOKUP(A10684,Region!$C$1:$G$241,5)</f>
        <v>Eastern Asia</v>
      </c>
    </row>
    <row r="10685" spans="1:12" x14ac:dyDescent="0.55000000000000004">
      <c r="A10685" s="2" t="s">
        <v>34</v>
      </c>
      <c r="B10685" s="2" t="s">
        <v>8</v>
      </c>
      <c r="C10685" s="2" t="s">
        <v>16</v>
      </c>
      <c r="D10685" s="2" t="s">
        <v>13</v>
      </c>
      <c r="E10685" s="2" t="s">
        <v>11</v>
      </c>
      <c r="F10685" s="2">
        <v>1991</v>
      </c>
      <c r="G10685" s="2">
        <v>2051.326</v>
      </c>
      <c r="I10685" s="2">
        <f t="shared" si="166"/>
        <v>35</v>
      </c>
      <c r="J10685" s="2">
        <f>VLOOKUP(A10685,Urbanizaton!$B$2:$BI$265,I10685)</f>
        <v>77.472999999999999</v>
      </c>
      <c r="K10685" s="2">
        <f>VLOOKUP(A10685,Population!$B$2:$BI$265,I10685)</f>
        <v>123921000</v>
      </c>
      <c r="L10685" s="2" t="str">
        <f>VLOOKUP(A10685,Region!$C$1:$G$241,5)</f>
        <v>Eastern Asia</v>
      </c>
    </row>
    <row r="10686" spans="1:12" x14ac:dyDescent="0.55000000000000004">
      <c r="A10686" s="2" t="s">
        <v>34</v>
      </c>
      <c r="B10686" s="2" t="s">
        <v>8</v>
      </c>
      <c r="C10686" s="2" t="s">
        <v>16</v>
      </c>
      <c r="D10686" s="2" t="s">
        <v>20</v>
      </c>
      <c r="E10686" s="2" t="s">
        <v>11</v>
      </c>
      <c r="F10686" s="2">
        <v>1991</v>
      </c>
      <c r="G10686" s="2">
        <v>16.536999999999999</v>
      </c>
      <c r="I10686" s="2">
        <f t="shared" si="166"/>
        <v>35</v>
      </c>
      <c r="J10686" s="2">
        <f>VLOOKUP(A10686,Urbanizaton!$B$2:$BI$265,I10686)</f>
        <v>77.472999999999999</v>
      </c>
      <c r="K10686" s="2">
        <f>VLOOKUP(A10686,Population!$B$2:$BI$265,I10686)</f>
        <v>123921000</v>
      </c>
      <c r="L10686" s="2" t="str">
        <f>VLOOKUP(A10686,Region!$C$1:$G$241,5)</f>
        <v>Eastern Asia</v>
      </c>
    </row>
    <row r="10687" spans="1:12" x14ac:dyDescent="0.55000000000000004">
      <c r="A10687" s="2" t="s">
        <v>34</v>
      </c>
      <c r="B10687" s="2" t="s">
        <v>8</v>
      </c>
      <c r="C10687" s="2" t="s">
        <v>12</v>
      </c>
      <c r="D10687" s="2" t="s">
        <v>13</v>
      </c>
      <c r="E10687" s="2" t="s">
        <v>11</v>
      </c>
      <c r="F10687" s="2">
        <v>1992</v>
      </c>
      <c r="G10687" s="2">
        <v>4288.134</v>
      </c>
      <c r="I10687" s="2">
        <f t="shared" si="166"/>
        <v>36</v>
      </c>
      <c r="J10687" s="2">
        <f>VLOOKUP(A10687,Urbanizaton!$B$2:$BI$265,I10687)</f>
        <v>77.61</v>
      </c>
      <c r="K10687" s="2">
        <f>VLOOKUP(A10687,Population!$B$2:$BI$265,I10687)</f>
        <v>124229000</v>
      </c>
      <c r="L10687" s="2" t="str">
        <f>VLOOKUP(A10687,Region!$C$1:$G$241,5)</f>
        <v>Eastern Asia</v>
      </c>
    </row>
    <row r="10688" spans="1:12" x14ac:dyDescent="0.55000000000000004">
      <c r="A10688" s="2" t="s">
        <v>34</v>
      </c>
      <c r="B10688" s="2" t="s">
        <v>8</v>
      </c>
      <c r="C10688" s="2" t="s">
        <v>12</v>
      </c>
      <c r="D10688" s="2" t="s">
        <v>20</v>
      </c>
      <c r="E10688" s="2" t="s">
        <v>11</v>
      </c>
      <c r="F10688" s="2">
        <v>1992</v>
      </c>
      <c r="G10688" s="2">
        <v>34.456000000000003</v>
      </c>
      <c r="I10688" s="2">
        <f t="shared" si="166"/>
        <v>36</v>
      </c>
      <c r="J10688" s="2">
        <f>VLOOKUP(A10688,Urbanizaton!$B$2:$BI$265,I10688)</f>
        <v>77.61</v>
      </c>
      <c r="K10688" s="2">
        <f>VLOOKUP(A10688,Population!$B$2:$BI$265,I10688)</f>
        <v>124229000</v>
      </c>
      <c r="L10688" s="2" t="str">
        <f>VLOOKUP(A10688,Region!$C$1:$G$241,5)</f>
        <v>Eastern Asia</v>
      </c>
    </row>
    <row r="10689" spans="1:12" x14ac:dyDescent="0.55000000000000004">
      <c r="A10689" s="2" t="s">
        <v>34</v>
      </c>
      <c r="B10689" s="2" t="s">
        <v>8</v>
      </c>
      <c r="C10689" s="2" t="s">
        <v>9</v>
      </c>
      <c r="D10689" s="2" t="s">
        <v>10</v>
      </c>
      <c r="E10689" s="2" t="s">
        <v>11</v>
      </c>
      <c r="F10689" s="2">
        <v>1992</v>
      </c>
      <c r="G10689" s="2">
        <v>1054.2</v>
      </c>
      <c r="I10689" s="2">
        <f t="shared" si="166"/>
        <v>36</v>
      </c>
      <c r="J10689" s="2">
        <f>VLOOKUP(A10689,Urbanizaton!$B$2:$BI$265,I10689)</f>
        <v>77.61</v>
      </c>
      <c r="K10689" s="2">
        <f>VLOOKUP(A10689,Population!$B$2:$BI$265,I10689)</f>
        <v>124229000</v>
      </c>
      <c r="L10689" s="2" t="str">
        <f>VLOOKUP(A10689,Region!$C$1:$G$241,5)</f>
        <v>Eastern Asia</v>
      </c>
    </row>
    <row r="10690" spans="1:12" x14ac:dyDescent="0.55000000000000004">
      <c r="A10690" s="2" t="s">
        <v>34</v>
      </c>
      <c r="B10690" s="2" t="s">
        <v>8</v>
      </c>
      <c r="C10690" s="2" t="s">
        <v>9</v>
      </c>
      <c r="D10690" s="2" t="s">
        <v>17</v>
      </c>
      <c r="E10690" s="2" t="s">
        <v>11</v>
      </c>
      <c r="F10690" s="2">
        <v>1992</v>
      </c>
      <c r="G10690" s="2">
        <v>8.4600000000000009</v>
      </c>
      <c r="I10690" s="2">
        <f t="shared" si="166"/>
        <v>36</v>
      </c>
      <c r="J10690" s="2">
        <f>VLOOKUP(A10690,Urbanizaton!$B$2:$BI$265,I10690)</f>
        <v>77.61</v>
      </c>
      <c r="K10690" s="2">
        <f>VLOOKUP(A10690,Population!$B$2:$BI$265,I10690)</f>
        <v>124229000</v>
      </c>
      <c r="L10690" s="2" t="str">
        <f>VLOOKUP(A10690,Region!$C$1:$G$241,5)</f>
        <v>Eastern Asia</v>
      </c>
    </row>
    <row r="10691" spans="1:12" x14ac:dyDescent="0.55000000000000004">
      <c r="A10691" s="2" t="s">
        <v>34</v>
      </c>
      <c r="B10691" s="2" t="s">
        <v>8</v>
      </c>
      <c r="C10691" s="2" t="s">
        <v>18</v>
      </c>
      <c r="D10691" s="2" t="s">
        <v>17</v>
      </c>
      <c r="E10691" s="2" t="s">
        <v>11</v>
      </c>
      <c r="F10691" s="2">
        <v>1992</v>
      </c>
      <c r="G10691" s="2">
        <v>10.381</v>
      </c>
      <c r="I10691" s="2">
        <f t="shared" ref="I10691:I10754" si="167">IF(F10691=1960,4,F10691-1960+4)</f>
        <v>36</v>
      </c>
      <c r="J10691" s="2">
        <f>VLOOKUP(A10691,Urbanizaton!$B$2:$BI$265,I10691)</f>
        <v>77.61</v>
      </c>
      <c r="K10691" s="2">
        <f>VLOOKUP(A10691,Population!$B$2:$BI$265,I10691)</f>
        <v>124229000</v>
      </c>
      <c r="L10691" s="2" t="str">
        <f>VLOOKUP(A10691,Region!$C$1:$G$241,5)</f>
        <v>Eastern Asia</v>
      </c>
    </row>
    <row r="10692" spans="1:12" x14ac:dyDescent="0.55000000000000004">
      <c r="A10692" s="2" t="s">
        <v>34</v>
      </c>
      <c r="B10692" s="2" t="s">
        <v>8</v>
      </c>
      <c r="C10692" s="2" t="s">
        <v>18</v>
      </c>
      <c r="D10692" s="2" t="s">
        <v>19</v>
      </c>
      <c r="E10692" s="2" t="s">
        <v>11</v>
      </c>
      <c r="F10692" s="2">
        <v>1992</v>
      </c>
      <c r="G10692" s="2">
        <v>1291992.5719999999</v>
      </c>
      <c r="I10692" s="2">
        <f t="shared" si="167"/>
        <v>36</v>
      </c>
      <c r="J10692" s="2">
        <f>VLOOKUP(A10692,Urbanizaton!$B$2:$BI$265,I10692)</f>
        <v>77.61</v>
      </c>
      <c r="K10692" s="2">
        <f>VLOOKUP(A10692,Population!$B$2:$BI$265,I10692)</f>
        <v>124229000</v>
      </c>
      <c r="L10692" s="2" t="str">
        <f>VLOOKUP(A10692,Region!$C$1:$G$241,5)</f>
        <v>Eastern Asia</v>
      </c>
    </row>
    <row r="10693" spans="1:12" x14ac:dyDescent="0.55000000000000004">
      <c r="A10693" s="2" t="s">
        <v>34</v>
      </c>
      <c r="B10693" s="2" t="s">
        <v>8</v>
      </c>
      <c r="C10693" s="2" t="s">
        <v>14</v>
      </c>
      <c r="D10693" s="2" t="s">
        <v>13</v>
      </c>
      <c r="E10693" s="2" t="s">
        <v>11</v>
      </c>
      <c r="F10693" s="2">
        <v>1992</v>
      </c>
      <c r="G10693" s="2">
        <v>1985.971</v>
      </c>
      <c r="I10693" s="2">
        <f t="shared" si="167"/>
        <v>36</v>
      </c>
      <c r="J10693" s="2">
        <f>VLOOKUP(A10693,Urbanizaton!$B$2:$BI$265,I10693)</f>
        <v>77.61</v>
      </c>
      <c r="K10693" s="2">
        <f>VLOOKUP(A10693,Population!$B$2:$BI$265,I10693)</f>
        <v>124229000</v>
      </c>
      <c r="L10693" s="2" t="str">
        <f>VLOOKUP(A10693,Region!$C$1:$G$241,5)</f>
        <v>Eastern Asia</v>
      </c>
    </row>
    <row r="10694" spans="1:12" x14ac:dyDescent="0.55000000000000004">
      <c r="A10694" s="2" t="s">
        <v>34</v>
      </c>
      <c r="B10694" s="2" t="s">
        <v>8</v>
      </c>
      <c r="C10694" s="2" t="s">
        <v>14</v>
      </c>
      <c r="D10694" s="2" t="s">
        <v>20</v>
      </c>
      <c r="E10694" s="2" t="s">
        <v>11</v>
      </c>
      <c r="F10694" s="2">
        <v>1992</v>
      </c>
      <c r="G10694" s="2">
        <v>15.958</v>
      </c>
      <c r="I10694" s="2">
        <f t="shared" si="167"/>
        <v>36</v>
      </c>
      <c r="J10694" s="2">
        <f>VLOOKUP(A10694,Urbanizaton!$B$2:$BI$265,I10694)</f>
        <v>77.61</v>
      </c>
      <c r="K10694" s="2">
        <f>VLOOKUP(A10694,Population!$B$2:$BI$265,I10694)</f>
        <v>124229000</v>
      </c>
      <c r="L10694" s="2" t="str">
        <f>VLOOKUP(A10694,Region!$C$1:$G$241,5)</f>
        <v>Eastern Asia</v>
      </c>
    </row>
    <row r="10695" spans="1:12" x14ac:dyDescent="0.55000000000000004">
      <c r="A10695" s="2" t="s">
        <v>34</v>
      </c>
      <c r="B10695" s="2" t="s">
        <v>8</v>
      </c>
      <c r="C10695" s="2" t="s">
        <v>15</v>
      </c>
      <c r="D10695" s="2" t="s">
        <v>13</v>
      </c>
      <c r="E10695" s="2" t="s">
        <v>11</v>
      </c>
      <c r="F10695" s="2">
        <v>1992</v>
      </c>
      <c r="G10695" s="2">
        <v>1196.2929999999999</v>
      </c>
      <c r="I10695" s="2">
        <f t="shared" si="167"/>
        <v>36</v>
      </c>
      <c r="J10695" s="2">
        <f>VLOOKUP(A10695,Urbanizaton!$B$2:$BI$265,I10695)</f>
        <v>77.61</v>
      </c>
      <c r="K10695" s="2">
        <f>VLOOKUP(A10695,Population!$B$2:$BI$265,I10695)</f>
        <v>124229000</v>
      </c>
      <c r="L10695" s="2" t="str">
        <f>VLOOKUP(A10695,Region!$C$1:$G$241,5)</f>
        <v>Eastern Asia</v>
      </c>
    </row>
    <row r="10696" spans="1:12" x14ac:dyDescent="0.55000000000000004">
      <c r="A10696" s="2" t="s">
        <v>34</v>
      </c>
      <c r="B10696" s="2" t="s">
        <v>8</v>
      </c>
      <c r="C10696" s="2" t="s">
        <v>15</v>
      </c>
      <c r="D10696" s="2" t="s">
        <v>20</v>
      </c>
      <c r="E10696" s="2" t="s">
        <v>11</v>
      </c>
      <c r="F10696" s="2">
        <v>1992</v>
      </c>
      <c r="G10696" s="2">
        <v>9.6120000000000001</v>
      </c>
      <c r="I10696" s="2">
        <f t="shared" si="167"/>
        <v>36</v>
      </c>
      <c r="J10696" s="2">
        <f>VLOOKUP(A10696,Urbanizaton!$B$2:$BI$265,I10696)</f>
        <v>77.61</v>
      </c>
      <c r="K10696" s="2">
        <f>VLOOKUP(A10696,Population!$B$2:$BI$265,I10696)</f>
        <v>124229000</v>
      </c>
      <c r="L10696" s="2" t="str">
        <f>VLOOKUP(A10696,Region!$C$1:$G$241,5)</f>
        <v>Eastern Asia</v>
      </c>
    </row>
    <row r="10697" spans="1:12" x14ac:dyDescent="0.55000000000000004">
      <c r="A10697" s="2" t="s">
        <v>34</v>
      </c>
      <c r="B10697" s="2" t="s">
        <v>8</v>
      </c>
      <c r="C10697" s="2" t="s">
        <v>16</v>
      </c>
      <c r="D10697" s="2" t="s">
        <v>13</v>
      </c>
      <c r="E10697" s="2" t="s">
        <v>11</v>
      </c>
      <c r="F10697" s="2">
        <v>1992</v>
      </c>
      <c r="G10697" s="2">
        <v>1979.663</v>
      </c>
      <c r="I10697" s="2">
        <f t="shared" si="167"/>
        <v>36</v>
      </c>
      <c r="J10697" s="2">
        <f>VLOOKUP(A10697,Urbanizaton!$B$2:$BI$265,I10697)</f>
        <v>77.61</v>
      </c>
      <c r="K10697" s="2">
        <f>VLOOKUP(A10697,Population!$B$2:$BI$265,I10697)</f>
        <v>124229000</v>
      </c>
      <c r="L10697" s="2" t="str">
        <f>VLOOKUP(A10697,Region!$C$1:$G$241,5)</f>
        <v>Eastern Asia</v>
      </c>
    </row>
    <row r="10698" spans="1:12" x14ac:dyDescent="0.55000000000000004">
      <c r="A10698" s="2" t="s">
        <v>34</v>
      </c>
      <c r="B10698" s="2" t="s">
        <v>8</v>
      </c>
      <c r="C10698" s="2" t="s">
        <v>16</v>
      </c>
      <c r="D10698" s="2" t="s">
        <v>20</v>
      </c>
      <c r="E10698" s="2" t="s">
        <v>11</v>
      </c>
      <c r="F10698" s="2">
        <v>1992</v>
      </c>
      <c r="G10698" s="2">
        <v>15.907</v>
      </c>
      <c r="I10698" s="2">
        <f t="shared" si="167"/>
        <v>36</v>
      </c>
      <c r="J10698" s="2">
        <f>VLOOKUP(A10698,Urbanizaton!$B$2:$BI$265,I10698)</f>
        <v>77.61</v>
      </c>
      <c r="K10698" s="2">
        <f>VLOOKUP(A10698,Population!$B$2:$BI$265,I10698)</f>
        <v>124229000</v>
      </c>
      <c r="L10698" s="2" t="str">
        <f>VLOOKUP(A10698,Region!$C$1:$G$241,5)</f>
        <v>Eastern Asia</v>
      </c>
    </row>
    <row r="10699" spans="1:12" x14ac:dyDescent="0.55000000000000004">
      <c r="A10699" s="2" t="s">
        <v>34</v>
      </c>
      <c r="B10699" s="2" t="s">
        <v>8</v>
      </c>
      <c r="C10699" s="2" t="s">
        <v>12</v>
      </c>
      <c r="D10699" s="2" t="s">
        <v>13</v>
      </c>
      <c r="E10699" s="2" t="s">
        <v>11</v>
      </c>
      <c r="F10699" s="2">
        <v>1993</v>
      </c>
      <c r="G10699" s="2">
        <v>4196.0240000000003</v>
      </c>
      <c r="I10699" s="2">
        <f t="shared" si="167"/>
        <v>37</v>
      </c>
      <c r="J10699" s="2">
        <f>VLOOKUP(A10699,Urbanizaton!$B$2:$BI$265,I10699)</f>
        <v>77.745999999999995</v>
      </c>
      <c r="K10699" s="2">
        <f>VLOOKUP(A10699,Population!$B$2:$BI$265,I10699)</f>
        <v>124536000</v>
      </c>
      <c r="L10699" s="2" t="str">
        <f>VLOOKUP(A10699,Region!$C$1:$G$241,5)</f>
        <v>Eastern Asia</v>
      </c>
    </row>
    <row r="10700" spans="1:12" x14ac:dyDescent="0.55000000000000004">
      <c r="A10700" s="2" t="s">
        <v>34</v>
      </c>
      <c r="B10700" s="2" t="s">
        <v>8</v>
      </c>
      <c r="C10700" s="2" t="s">
        <v>12</v>
      </c>
      <c r="D10700" s="2" t="s">
        <v>20</v>
      </c>
      <c r="E10700" s="2" t="s">
        <v>11</v>
      </c>
      <c r="F10700" s="2">
        <v>1993</v>
      </c>
      <c r="G10700" s="2">
        <v>33.631</v>
      </c>
      <c r="I10700" s="2">
        <f t="shared" si="167"/>
        <v>37</v>
      </c>
      <c r="J10700" s="2">
        <f>VLOOKUP(A10700,Urbanizaton!$B$2:$BI$265,I10700)</f>
        <v>77.745999999999995</v>
      </c>
      <c r="K10700" s="2">
        <f>VLOOKUP(A10700,Population!$B$2:$BI$265,I10700)</f>
        <v>124536000</v>
      </c>
      <c r="L10700" s="2" t="str">
        <f>VLOOKUP(A10700,Region!$C$1:$G$241,5)</f>
        <v>Eastern Asia</v>
      </c>
    </row>
    <row r="10701" spans="1:12" x14ac:dyDescent="0.55000000000000004">
      <c r="A10701" s="2" t="s">
        <v>34</v>
      </c>
      <c r="B10701" s="2" t="s">
        <v>8</v>
      </c>
      <c r="C10701" s="2" t="s">
        <v>9</v>
      </c>
      <c r="D10701" s="2" t="s">
        <v>10</v>
      </c>
      <c r="E10701" s="2" t="s">
        <v>11</v>
      </c>
      <c r="F10701" s="2">
        <v>1993</v>
      </c>
      <c r="G10701" s="2">
        <v>1046.02</v>
      </c>
      <c r="I10701" s="2">
        <f t="shared" si="167"/>
        <v>37</v>
      </c>
      <c r="J10701" s="2">
        <f>VLOOKUP(A10701,Urbanizaton!$B$2:$BI$265,I10701)</f>
        <v>77.745999999999995</v>
      </c>
      <c r="K10701" s="2">
        <f>VLOOKUP(A10701,Population!$B$2:$BI$265,I10701)</f>
        <v>124536000</v>
      </c>
      <c r="L10701" s="2" t="str">
        <f>VLOOKUP(A10701,Region!$C$1:$G$241,5)</f>
        <v>Eastern Asia</v>
      </c>
    </row>
    <row r="10702" spans="1:12" x14ac:dyDescent="0.55000000000000004">
      <c r="A10702" s="2" t="s">
        <v>34</v>
      </c>
      <c r="B10702" s="2" t="s">
        <v>8</v>
      </c>
      <c r="C10702" s="2" t="s">
        <v>9</v>
      </c>
      <c r="D10702" s="2" t="s">
        <v>17</v>
      </c>
      <c r="E10702" s="2" t="s">
        <v>11</v>
      </c>
      <c r="F10702" s="2">
        <v>1993</v>
      </c>
      <c r="G10702" s="2">
        <v>8.3699999999999992</v>
      </c>
      <c r="I10702" s="2">
        <f t="shared" si="167"/>
        <v>37</v>
      </c>
      <c r="J10702" s="2">
        <f>VLOOKUP(A10702,Urbanizaton!$B$2:$BI$265,I10702)</f>
        <v>77.745999999999995</v>
      </c>
      <c r="K10702" s="2">
        <f>VLOOKUP(A10702,Population!$B$2:$BI$265,I10702)</f>
        <v>124536000</v>
      </c>
      <c r="L10702" s="2" t="str">
        <f>VLOOKUP(A10702,Region!$C$1:$G$241,5)</f>
        <v>Eastern Asia</v>
      </c>
    </row>
    <row r="10703" spans="1:12" x14ac:dyDescent="0.55000000000000004">
      <c r="A10703" s="2" t="s">
        <v>34</v>
      </c>
      <c r="B10703" s="2" t="s">
        <v>8</v>
      </c>
      <c r="C10703" s="2" t="s">
        <v>18</v>
      </c>
      <c r="D10703" s="2" t="s">
        <v>17</v>
      </c>
      <c r="E10703" s="2" t="s">
        <v>11</v>
      </c>
      <c r="F10703" s="2">
        <v>1993</v>
      </c>
      <c r="G10703" s="2">
        <v>10.297000000000001</v>
      </c>
      <c r="I10703" s="2">
        <f t="shared" si="167"/>
        <v>37</v>
      </c>
      <c r="J10703" s="2">
        <f>VLOOKUP(A10703,Urbanizaton!$B$2:$BI$265,I10703)</f>
        <v>77.745999999999995</v>
      </c>
      <c r="K10703" s="2">
        <f>VLOOKUP(A10703,Population!$B$2:$BI$265,I10703)</f>
        <v>124536000</v>
      </c>
      <c r="L10703" s="2" t="str">
        <f>VLOOKUP(A10703,Region!$C$1:$G$241,5)</f>
        <v>Eastern Asia</v>
      </c>
    </row>
    <row r="10704" spans="1:12" x14ac:dyDescent="0.55000000000000004">
      <c r="A10704" s="2" t="s">
        <v>34</v>
      </c>
      <c r="B10704" s="2" t="s">
        <v>8</v>
      </c>
      <c r="C10704" s="2" t="s">
        <v>18</v>
      </c>
      <c r="D10704" s="2" t="s">
        <v>19</v>
      </c>
      <c r="E10704" s="2" t="s">
        <v>11</v>
      </c>
      <c r="F10704" s="2">
        <v>1993</v>
      </c>
      <c r="G10704" s="2">
        <v>1284678.4639999999</v>
      </c>
      <c r="I10704" s="2">
        <f t="shared" si="167"/>
        <v>37</v>
      </c>
      <c r="J10704" s="2">
        <f>VLOOKUP(A10704,Urbanizaton!$B$2:$BI$265,I10704)</f>
        <v>77.745999999999995</v>
      </c>
      <c r="K10704" s="2">
        <f>VLOOKUP(A10704,Population!$B$2:$BI$265,I10704)</f>
        <v>124536000</v>
      </c>
      <c r="L10704" s="2" t="str">
        <f>VLOOKUP(A10704,Region!$C$1:$G$241,5)</f>
        <v>Eastern Asia</v>
      </c>
    </row>
    <row r="10705" spans="1:12" x14ac:dyDescent="0.55000000000000004">
      <c r="A10705" s="2" t="s">
        <v>34</v>
      </c>
      <c r="B10705" s="2" t="s">
        <v>8</v>
      </c>
      <c r="C10705" s="2" t="s">
        <v>14</v>
      </c>
      <c r="D10705" s="2" t="s">
        <v>13</v>
      </c>
      <c r="E10705" s="2" t="s">
        <v>11</v>
      </c>
      <c r="F10705" s="2">
        <v>1993</v>
      </c>
      <c r="G10705" s="2">
        <v>1973.4380000000001</v>
      </c>
      <c r="I10705" s="2">
        <f t="shared" si="167"/>
        <v>37</v>
      </c>
      <c r="J10705" s="2">
        <f>VLOOKUP(A10705,Urbanizaton!$B$2:$BI$265,I10705)</f>
        <v>77.745999999999995</v>
      </c>
      <c r="K10705" s="2">
        <f>VLOOKUP(A10705,Population!$B$2:$BI$265,I10705)</f>
        <v>124536000</v>
      </c>
      <c r="L10705" s="2" t="str">
        <f>VLOOKUP(A10705,Region!$C$1:$G$241,5)</f>
        <v>Eastern Asia</v>
      </c>
    </row>
    <row r="10706" spans="1:12" x14ac:dyDescent="0.55000000000000004">
      <c r="A10706" s="2" t="s">
        <v>34</v>
      </c>
      <c r="B10706" s="2" t="s">
        <v>8</v>
      </c>
      <c r="C10706" s="2" t="s">
        <v>14</v>
      </c>
      <c r="D10706" s="2" t="s">
        <v>20</v>
      </c>
      <c r="E10706" s="2" t="s">
        <v>11</v>
      </c>
      <c r="F10706" s="2">
        <v>1993</v>
      </c>
      <c r="G10706" s="2">
        <v>15.817</v>
      </c>
      <c r="I10706" s="2">
        <f t="shared" si="167"/>
        <v>37</v>
      </c>
      <c r="J10706" s="2">
        <f>VLOOKUP(A10706,Urbanizaton!$B$2:$BI$265,I10706)</f>
        <v>77.745999999999995</v>
      </c>
      <c r="K10706" s="2">
        <f>VLOOKUP(A10706,Population!$B$2:$BI$265,I10706)</f>
        <v>124536000</v>
      </c>
      <c r="L10706" s="2" t="str">
        <f>VLOOKUP(A10706,Region!$C$1:$G$241,5)</f>
        <v>Eastern Asia</v>
      </c>
    </row>
    <row r="10707" spans="1:12" x14ac:dyDescent="0.55000000000000004">
      <c r="A10707" s="2" t="s">
        <v>34</v>
      </c>
      <c r="B10707" s="2" t="s">
        <v>8</v>
      </c>
      <c r="C10707" s="2" t="s">
        <v>15</v>
      </c>
      <c r="D10707" s="2" t="s">
        <v>13</v>
      </c>
      <c r="E10707" s="2" t="s">
        <v>11</v>
      </c>
      <c r="F10707" s="2">
        <v>1993</v>
      </c>
      <c r="G10707" s="2">
        <v>1148.2729999999999</v>
      </c>
      <c r="I10707" s="2">
        <f t="shared" si="167"/>
        <v>37</v>
      </c>
      <c r="J10707" s="2">
        <f>VLOOKUP(A10707,Urbanizaton!$B$2:$BI$265,I10707)</f>
        <v>77.745999999999995</v>
      </c>
      <c r="K10707" s="2">
        <f>VLOOKUP(A10707,Population!$B$2:$BI$265,I10707)</f>
        <v>124536000</v>
      </c>
      <c r="L10707" s="2" t="str">
        <f>VLOOKUP(A10707,Region!$C$1:$G$241,5)</f>
        <v>Eastern Asia</v>
      </c>
    </row>
    <row r="10708" spans="1:12" x14ac:dyDescent="0.55000000000000004">
      <c r="A10708" s="2" t="s">
        <v>34</v>
      </c>
      <c r="B10708" s="2" t="s">
        <v>8</v>
      </c>
      <c r="C10708" s="2" t="s">
        <v>15</v>
      </c>
      <c r="D10708" s="2" t="s">
        <v>20</v>
      </c>
      <c r="E10708" s="2" t="s">
        <v>11</v>
      </c>
      <c r="F10708" s="2">
        <v>1993</v>
      </c>
      <c r="G10708" s="2">
        <v>9.2029999999999994</v>
      </c>
      <c r="I10708" s="2">
        <f t="shared" si="167"/>
        <v>37</v>
      </c>
      <c r="J10708" s="2">
        <f>VLOOKUP(A10708,Urbanizaton!$B$2:$BI$265,I10708)</f>
        <v>77.745999999999995</v>
      </c>
      <c r="K10708" s="2">
        <f>VLOOKUP(A10708,Population!$B$2:$BI$265,I10708)</f>
        <v>124536000</v>
      </c>
      <c r="L10708" s="2" t="str">
        <f>VLOOKUP(A10708,Region!$C$1:$G$241,5)</f>
        <v>Eastern Asia</v>
      </c>
    </row>
    <row r="10709" spans="1:12" x14ac:dyDescent="0.55000000000000004">
      <c r="A10709" s="2" t="s">
        <v>34</v>
      </c>
      <c r="B10709" s="2" t="s">
        <v>8</v>
      </c>
      <c r="C10709" s="2" t="s">
        <v>16</v>
      </c>
      <c r="D10709" s="2" t="s">
        <v>13</v>
      </c>
      <c r="E10709" s="2" t="s">
        <v>11</v>
      </c>
      <c r="F10709" s="2">
        <v>1993</v>
      </c>
      <c r="G10709" s="2">
        <v>1915.5709999999999</v>
      </c>
      <c r="I10709" s="2">
        <f t="shared" si="167"/>
        <v>37</v>
      </c>
      <c r="J10709" s="2">
        <f>VLOOKUP(A10709,Urbanizaton!$B$2:$BI$265,I10709)</f>
        <v>77.745999999999995</v>
      </c>
      <c r="K10709" s="2">
        <f>VLOOKUP(A10709,Population!$B$2:$BI$265,I10709)</f>
        <v>124536000</v>
      </c>
      <c r="L10709" s="2" t="str">
        <f>VLOOKUP(A10709,Region!$C$1:$G$241,5)</f>
        <v>Eastern Asia</v>
      </c>
    </row>
    <row r="10710" spans="1:12" x14ac:dyDescent="0.55000000000000004">
      <c r="A10710" s="2" t="s">
        <v>34</v>
      </c>
      <c r="B10710" s="2" t="s">
        <v>8</v>
      </c>
      <c r="C10710" s="2" t="s">
        <v>16</v>
      </c>
      <c r="D10710" s="2" t="s">
        <v>20</v>
      </c>
      <c r="E10710" s="2" t="s">
        <v>11</v>
      </c>
      <c r="F10710" s="2">
        <v>1993</v>
      </c>
      <c r="G10710" s="2">
        <v>15.353</v>
      </c>
      <c r="I10710" s="2">
        <f t="shared" si="167"/>
        <v>37</v>
      </c>
      <c r="J10710" s="2">
        <f>VLOOKUP(A10710,Urbanizaton!$B$2:$BI$265,I10710)</f>
        <v>77.745999999999995</v>
      </c>
      <c r="K10710" s="2">
        <f>VLOOKUP(A10710,Population!$B$2:$BI$265,I10710)</f>
        <v>124536000</v>
      </c>
      <c r="L10710" s="2" t="str">
        <f>VLOOKUP(A10710,Region!$C$1:$G$241,5)</f>
        <v>Eastern Asia</v>
      </c>
    </row>
    <row r="10711" spans="1:12" x14ac:dyDescent="0.55000000000000004">
      <c r="A10711" s="2" t="s">
        <v>34</v>
      </c>
      <c r="B10711" s="2" t="s">
        <v>8</v>
      </c>
      <c r="C10711" s="2" t="s">
        <v>12</v>
      </c>
      <c r="D10711" s="2" t="s">
        <v>13</v>
      </c>
      <c r="E10711" s="2" t="s">
        <v>11</v>
      </c>
      <c r="F10711" s="2">
        <v>1994</v>
      </c>
      <c r="G10711" s="2">
        <v>4209.9979999999996</v>
      </c>
      <c r="I10711" s="2">
        <f t="shared" si="167"/>
        <v>38</v>
      </c>
      <c r="J10711" s="2">
        <f>VLOOKUP(A10711,Urbanizaton!$B$2:$BI$265,I10711)</f>
        <v>77.881</v>
      </c>
      <c r="K10711" s="2">
        <f>VLOOKUP(A10711,Population!$B$2:$BI$265,I10711)</f>
        <v>124961000</v>
      </c>
      <c r="L10711" s="2" t="str">
        <f>VLOOKUP(A10711,Region!$C$1:$G$241,5)</f>
        <v>Eastern Asia</v>
      </c>
    </row>
    <row r="10712" spans="1:12" x14ac:dyDescent="0.55000000000000004">
      <c r="A10712" s="2" t="s">
        <v>34</v>
      </c>
      <c r="B10712" s="2" t="s">
        <v>8</v>
      </c>
      <c r="C10712" s="2" t="s">
        <v>12</v>
      </c>
      <c r="D10712" s="2" t="s">
        <v>20</v>
      </c>
      <c r="E10712" s="2" t="s">
        <v>11</v>
      </c>
      <c r="F10712" s="2">
        <v>1994</v>
      </c>
      <c r="G10712" s="2">
        <v>33.670999999999999</v>
      </c>
      <c r="I10712" s="2">
        <f t="shared" si="167"/>
        <v>38</v>
      </c>
      <c r="J10712" s="2">
        <f>VLOOKUP(A10712,Urbanizaton!$B$2:$BI$265,I10712)</f>
        <v>77.881</v>
      </c>
      <c r="K10712" s="2">
        <f>VLOOKUP(A10712,Population!$B$2:$BI$265,I10712)</f>
        <v>124961000</v>
      </c>
      <c r="L10712" s="2" t="str">
        <f>VLOOKUP(A10712,Region!$C$1:$G$241,5)</f>
        <v>Eastern Asia</v>
      </c>
    </row>
    <row r="10713" spans="1:12" x14ac:dyDescent="0.55000000000000004">
      <c r="A10713" s="2" t="s">
        <v>34</v>
      </c>
      <c r="B10713" s="2" t="s">
        <v>8</v>
      </c>
      <c r="C10713" s="2" t="s">
        <v>9</v>
      </c>
      <c r="D10713" s="2" t="s">
        <v>10</v>
      </c>
      <c r="E10713" s="2" t="s">
        <v>11</v>
      </c>
      <c r="F10713" s="2">
        <v>1994</v>
      </c>
      <c r="G10713" s="2">
        <v>1095.21</v>
      </c>
      <c r="I10713" s="2">
        <f t="shared" si="167"/>
        <v>38</v>
      </c>
      <c r="J10713" s="2">
        <f>VLOOKUP(A10713,Urbanizaton!$B$2:$BI$265,I10713)</f>
        <v>77.881</v>
      </c>
      <c r="K10713" s="2">
        <f>VLOOKUP(A10713,Population!$B$2:$BI$265,I10713)</f>
        <v>124961000</v>
      </c>
      <c r="L10713" s="2" t="str">
        <f>VLOOKUP(A10713,Region!$C$1:$G$241,5)</f>
        <v>Eastern Asia</v>
      </c>
    </row>
    <row r="10714" spans="1:12" x14ac:dyDescent="0.55000000000000004">
      <c r="A10714" s="2" t="s">
        <v>34</v>
      </c>
      <c r="B10714" s="2" t="s">
        <v>8</v>
      </c>
      <c r="C10714" s="2" t="s">
        <v>9</v>
      </c>
      <c r="D10714" s="2" t="s">
        <v>17</v>
      </c>
      <c r="E10714" s="2" t="s">
        <v>11</v>
      </c>
      <c r="F10714" s="2">
        <v>1994</v>
      </c>
      <c r="G10714" s="2">
        <v>8.75</v>
      </c>
      <c r="I10714" s="2">
        <f t="shared" si="167"/>
        <v>38</v>
      </c>
      <c r="J10714" s="2">
        <f>VLOOKUP(A10714,Urbanizaton!$B$2:$BI$265,I10714)</f>
        <v>77.881</v>
      </c>
      <c r="K10714" s="2">
        <f>VLOOKUP(A10714,Population!$B$2:$BI$265,I10714)</f>
        <v>124961000</v>
      </c>
      <c r="L10714" s="2" t="str">
        <f>VLOOKUP(A10714,Region!$C$1:$G$241,5)</f>
        <v>Eastern Asia</v>
      </c>
    </row>
    <row r="10715" spans="1:12" x14ac:dyDescent="0.55000000000000004">
      <c r="A10715" s="2" t="s">
        <v>34</v>
      </c>
      <c r="B10715" s="2" t="s">
        <v>8</v>
      </c>
      <c r="C10715" s="2" t="s">
        <v>18</v>
      </c>
      <c r="D10715" s="2" t="s">
        <v>17</v>
      </c>
      <c r="E10715" s="2" t="s">
        <v>11</v>
      </c>
      <c r="F10715" s="2">
        <v>1994</v>
      </c>
      <c r="G10715" s="2">
        <v>10.840999999999999</v>
      </c>
      <c r="I10715" s="2">
        <f t="shared" si="167"/>
        <v>38</v>
      </c>
      <c r="J10715" s="2">
        <f>VLOOKUP(A10715,Urbanizaton!$B$2:$BI$265,I10715)</f>
        <v>77.881</v>
      </c>
      <c r="K10715" s="2">
        <f>VLOOKUP(A10715,Population!$B$2:$BI$265,I10715)</f>
        <v>124961000</v>
      </c>
      <c r="L10715" s="2" t="str">
        <f>VLOOKUP(A10715,Region!$C$1:$G$241,5)</f>
        <v>Eastern Asia</v>
      </c>
    </row>
    <row r="10716" spans="1:12" x14ac:dyDescent="0.55000000000000004">
      <c r="A10716" s="2" t="s">
        <v>34</v>
      </c>
      <c r="B10716" s="2" t="s">
        <v>8</v>
      </c>
      <c r="C10716" s="2" t="s">
        <v>18</v>
      </c>
      <c r="D10716" s="2" t="s">
        <v>19</v>
      </c>
      <c r="E10716" s="2" t="s">
        <v>11</v>
      </c>
      <c r="F10716" s="2">
        <v>1994</v>
      </c>
      <c r="G10716" s="2">
        <v>1355488.7749999999</v>
      </c>
      <c r="I10716" s="2">
        <f t="shared" si="167"/>
        <v>38</v>
      </c>
      <c r="J10716" s="2">
        <f>VLOOKUP(A10716,Urbanizaton!$B$2:$BI$265,I10716)</f>
        <v>77.881</v>
      </c>
      <c r="K10716" s="2">
        <f>VLOOKUP(A10716,Population!$B$2:$BI$265,I10716)</f>
        <v>124961000</v>
      </c>
      <c r="L10716" s="2" t="str">
        <f>VLOOKUP(A10716,Region!$C$1:$G$241,5)</f>
        <v>Eastern Asia</v>
      </c>
    </row>
    <row r="10717" spans="1:12" x14ac:dyDescent="0.55000000000000004">
      <c r="A10717" s="2" t="s">
        <v>34</v>
      </c>
      <c r="B10717" s="2" t="s">
        <v>8</v>
      </c>
      <c r="C10717" s="2" t="s">
        <v>14</v>
      </c>
      <c r="D10717" s="2" t="s">
        <v>13</v>
      </c>
      <c r="E10717" s="2" t="s">
        <v>11</v>
      </c>
      <c r="F10717" s="2">
        <v>1994</v>
      </c>
      <c r="G10717" s="2">
        <v>2009.58</v>
      </c>
      <c r="I10717" s="2">
        <f t="shared" si="167"/>
        <v>38</v>
      </c>
      <c r="J10717" s="2">
        <f>VLOOKUP(A10717,Urbanizaton!$B$2:$BI$265,I10717)</f>
        <v>77.881</v>
      </c>
      <c r="K10717" s="2">
        <f>VLOOKUP(A10717,Population!$B$2:$BI$265,I10717)</f>
        <v>124961000</v>
      </c>
      <c r="L10717" s="2" t="str">
        <f>VLOOKUP(A10717,Region!$C$1:$G$241,5)</f>
        <v>Eastern Asia</v>
      </c>
    </row>
    <row r="10718" spans="1:12" x14ac:dyDescent="0.55000000000000004">
      <c r="A10718" s="2" t="s">
        <v>34</v>
      </c>
      <c r="B10718" s="2" t="s">
        <v>8</v>
      </c>
      <c r="C10718" s="2" t="s">
        <v>14</v>
      </c>
      <c r="D10718" s="2" t="s">
        <v>20</v>
      </c>
      <c r="E10718" s="2" t="s">
        <v>11</v>
      </c>
      <c r="F10718" s="2">
        <v>1994</v>
      </c>
      <c r="G10718" s="2">
        <v>16.071999999999999</v>
      </c>
      <c r="I10718" s="2">
        <f t="shared" si="167"/>
        <v>38</v>
      </c>
      <c r="J10718" s="2">
        <f>VLOOKUP(A10718,Urbanizaton!$B$2:$BI$265,I10718)</f>
        <v>77.881</v>
      </c>
      <c r="K10718" s="2">
        <f>VLOOKUP(A10718,Population!$B$2:$BI$265,I10718)</f>
        <v>124961000</v>
      </c>
      <c r="L10718" s="2" t="str">
        <f>VLOOKUP(A10718,Region!$C$1:$G$241,5)</f>
        <v>Eastern Asia</v>
      </c>
    </row>
    <row r="10719" spans="1:12" x14ac:dyDescent="0.55000000000000004">
      <c r="A10719" s="2" t="s">
        <v>34</v>
      </c>
      <c r="B10719" s="2" t="s">
        <v>8</v>
      </c>
      <c r="C10719" s="2" t="s">
        <v>15</v>
      </c>
      <c r="D10719" s="2" t="s">
        <v>13</v>
      </c>
      <c r="E10719" s="2" t="s">
        <v>11</v>
      </c>
      <c r="F10719" s="2">
        <v>1994</v>
      </c>
      <c r="G10719" s="2">
        <v>1201.596</v>
      </c>
      <c r="I10719" s="2">
        <f t="shared" si="167"/>
        <v>38</v>
      </c>
      <c r="J10719" s="2">
        <f>VLOOKUP(A10719,Urbanizaton!$B$2:$BI$265,I10719)</f>
        <v>77.881</v>
      </c>
      <c r="K10719" s="2">
        <f>VLOOKUP(A10719,Population!$B$2:$BI$265,I10719)</f>
        <v>124961000</v>
      </c>
      <c r="L10719" s="2" t="str">
        <f>VLOOKUP(A10719,Region!$C$1:$G$241,5)</f>
        <v>Eastern Asia</v>
      </c>
    </row>
    <row r="10720" spans="1:12" x14ac:dyDescent="0.55000000000000004">
      <c r="A10720" s="2" t="s">
        <v>34</v>
      </c>
      <c r="B10720" s="2" t="s">
        <v>8</v>
      </c>
      <c r="C10720" s="2" t="s">
        <v>15</v>
      </c>
      <c r="D10720" s="2" t="s">
        <v>20</v>
      </c>
      <c r="E10720" s="2" t="s">
        <v>11</v>
      </c>
      <c r="F10720" s="2">
        <v>1994</v>
      </c>
      <c r="G10720" s="2">
        <v>9.61</v>
      </c>
      <c r="I10720" s="2">
        <f t="shared" si="167"/>
        <v>38</v>
      </c>
      <c r="J10720" s="2">
        <f>VLOOKUP(A10720,Urbanizaton!$B$2:$BI$265,I10720)</f>
        <v>77.881</v>
      </c>
      <c r="K10720" s="2">
        <f>VLOOKUP(A10720,Population!$B$2:$BI$265,I10720)</f>
        <v>124961000</v>
      </c>
      <c r="L10720" s="2" t="str">
        <f>VLOOKUP(A10720,Region!$C$1:$G$241,5)</f>
        <v>Eastern Asia</v>
      </c>
    </row>
    <row r="10721" spans="1:12" x14ac:dyDescent="0.55000000000000004">
      <c r="A10721" s="2" t="s">
        <v>34</v>
      </c>
      <c r="B10721" s="2" t="s">
        <v>8</v>
      </c>
      <c r="C10721" s="2" t="s">
        <v>16</v>
      </c>
      <c r="D10721" s="2" t="s">
        <v>13</v>
      </c>
      <c r="E10721" s="2" t="s">
        <v>11</v>
      </c>
      <c r="F10721" s="2">
        <v>1994</v>
      </c>
      <c r="G10721" s="2">
        <v>1914.8779999999999</v>
      </c>
      <c r="I10721" s="2">
        <f t="shared" si="167"/>
        <v>38</v>
      </c>
      <c r="J10721" s="2">
        <f>VLOOKUP(A10721,Urbanizaton!$B$2:$BI$265,I10721)</f>
        <v>77.881</v>
      </c>
      <c r="K10721" s="2">
        <f>VLOOKUP(A10721,Population!$B$2:$BI$265,I10721)</f>
        <v>124961000</v>
      </c>
      <c r="L10721" s="2" t="str">
        <f>VLOOKUP(A10721,Region!$C$1:$G$241,5)</f>
        <v>Eastern Asia</v>
      </c>
    </row>
    <row r="10722" spans="1:12" x14ac:dyDescent="0.55000000000000004">
      <c r="A10722" s="2" t="s">
        <v>34</v>
      </c>
      <c r="B10722" s="2" t="s">
        <v>8</v>
      </c>
      <c r="C10722" s="2" t="s">
        <v>16</v>
      </c>
      <c r="D10722" s="2" t="s">
        <v>20</v>
      </c>
      <c r="E10722" s="2" t="s">
        <v>11</v>
      </c>
      <c r="F10722" s="2">
        <v>1994</v>
      </c>
      <c r="G10722" s="2">
        <v>15.315</v>
      </c>
      <c r="I10722" s="2">
        <f t="shared" si="167"/>
        <v>38</v>
      </c>
      <c r="J10722" s="2">
        <f>VLOOKUP(A10722,Urbanizaton!$B$2:$BI$265,I10722)</f>
        <v>77.881</v>
      </c>
      <c r="K10722" s="2">
        <f>VLOOKUP(A10722,Population!$B$2:$BI$265,I10722)</f>
        <v>124961000</v>
      </c>
      <c r="L10722" s="2" t="str">
        <f>VLOOKUP(A10722,Region!$C$1:$G$241,5)</f>
        <v>Eastern Asia</v>
      </c>
    </row>
    <row r="10723" spans="1:12" x14ac:dyDescent="0.55000000000000004">
      <c r="A10723" s="2" t="s">
        <v>34</v>
      </c>
      <c r="B10723" s="2" t="s">
        <v>8</v>
      </c>
      <c r="C10723" s="2" t="s">
        <v>12</v>
      </c>
      <c r="D10723" s="2" t="s">
        <v>13</v>
      </c>
      <c r="E10723" s="2" t="s">
        <v>11</v>
      </c>
      <c r="F10723" s="2">
        <v>1995</v>
      </c>
      <c r="G10723" s="2">
        <v>4163.4690000000001</v>
      </c>
      <c r="I10723" s="2">
        <f t="shared" si="167"/>
        <v>39</v>
      </c>
      <c r="J10723" s="2">
        <f>VLOOKUP(A10723,Urbanizaton!$B$2:$BI$265,I10723)</f>
        <v>78.016000000000005</v>
      </c>
      <c r="K10723" s="2">
        <f>VLOOKUP(A10723,Population!$B$2:$BI$265,I10723)</f>
        <v>125439000</v>
      </c>
      <c r="L10723" s="2" t="str">
        <f>VLOOKUP(A10723,Region!$C$1:$G$241,5)</f>
        <v>Eastern Asia</v>
      </c>
    </row>
    <row r="10724" spans="1:12" x14ac:dyDescent="0.55000000000000004">
      <c r="A10724" s="2" t="s">
        <v>34</v>
      </c>
      <c r="B10724" s="2" t="s">
        <v>8</v>
      </c>
      <c r="C10724" s="2" t="s">
        <v>12</v>
      </c>
      <c r="D10724" s="2" t="s">
        <v>20</v>
      </c>
      <c r="E10724" s="2" t="s">
        <v>11</v>
      </c>
      <c r="F10724" s="2">
        <v>1995</v>
      </c>
      <c r="G10724" s="2">
        <v>33.155999999999999</v>
      </c>
      <c r="I10724" s="2">
        <f t="shared" si="167"/>
        <v>39</v>
      </c>
      <c r="J10724" s="2">
        <f>VLOOKUP(A10724,Urbanizaton!$B$2:$BI$265,I10724)</f>
        <v>78.016000000000005</v>
      </c>
      <c r="K10724" s="2">
        <f>VLOOKUP(A10724,Population!$B$2:$BI$265,I10724)</f>
        <v>125439000</v>
      </c>
      <c r="L10724" s="2" t="str">
        <f>VLOOKUP(A10724,Region!$C$1:$G$241,5)</f>
        <v>Eastern Asia</v>
      </c>
    </row>
    <row r="10725" spans="1:12" x14ac:dyDescent="0.55000000000000004">
      <c r="A10725" s="2" t="s">
        <v>34</v>
      </c>
      <c r="B10725" s="2" t="s">
        <v>8</v>
      </c>
      <c r="C10725" s="2" t="s">
        <v>9</v>
      </c>
      <c r="D10725" s="2" t="s">
        <v>10</v>
      </c>
      <c r="E10725" s="2" t="s">
        <v>11</v>
      </c>
      <c r="F10725" s="2">
        <v>1995</v>
      </c>
      <c r="G10725" s="2">
        <v>1107.73</v>
      </c>
      <c r="I10725" s="2">
        <f t="shared" si="167"/>
        <v>39</v>
      </c>
      <c r="J10725" s="2">
        <f>VLOOKUP(A10725,Urbanizaton!$B$2:$BI$265,I10725)</f>
        <v>78.016000000000005</v>
      </c>
      <c r="K10725" s="2">
        <f>VLOOKUP(A10725,Population!$B$2:$BI$265,I10725)</f>
        <v>125439000</v>
      </c>
      <c r="L10725" s="2" t="str">
        <f>VLOOKUP(A10725,Region!$C$1:$G$241,5)</f>
        <v>Eastern Asia</v>
      </c>
    </row>
    <row r="10726" spans="1:12" x14ac:dyDescent="0.55000000000000004">
      <c r="A10726" s="2" t="s">
        <v>34</v>
      </c>
      <c r="B10726" s="2" t="s">
        <v>8</v>
      </c>
      <c r="C10726" s="2" t="s">
        <v>9</v>
      </c>
      <c r="D10726" s="2" t="s">
        <v>17</v>
      </c>
      <c r="E10726" s="2" t="s">
        <v>11</v>
      </c>
      <c r="F10726" s="2">
        <v>1995</v>
      </c>
      <c r="G10726" s="2">
        <v>8.83</v>
      </c>
      <c r="I10726" s="2">
        <f t="shared" si="167"/>
        <v>39</v>
      </c>
      <c r="J10726" s="2">
        <f>VLOOKUP(A10726,Urbanizaton!$B$2:$BI$265,I10726)</f>
        <v>78.016000000000005</v>
      </c>
      <c r="K10726" s="2">
        <f>VLOOKUP(A10726,Population!$B$2:$BI$265,I10726)</f>
        <v>125439000</v>
      </c>
      <c r="L10726" s="2" t="str">
        <f>VLOOKUP(A10726,Region!$C$1:$G$241,5)</f>
        <v>Eastern Asia</v>
      </c>
    </row>
    <row r="10727" spans="1:12" x14ac:dyDescent="0.55000000000000004">
      <c r="A10727" s="2" t="s">
        <v>34</v>
      </c>
      <c r="B10727" s="2" t="s">
        <v>8</v>
      </c>
      <c r="C10727" s="2" t="s">
        <v>18</v>
      </c>
      <c r="D10727" s="2" t="s">
        <v>17</v>
      </c>
      <c r="E10727" s="2" t="s">
        <v>11</v>
      </c>
      <c r="F10727" s="2">
        <v>1995</v>
      </c>
      <c r="G10727" s="2">
        <v>10.972</v>
      </c>
      <c r="I10727" s="2">
        <f t="shared" si="167"/>
        <v>39</v>
      </c>
      <c r="J10727" s="2">
        <f>VLOOKUP(A10727,Urbanizaton!$B$2:$BI$265,I10727)</f>
        <v>78.016000000000005</v>
      </c>
      <c r="K10727" s="2">
        <f>VLOOKUP(A10727,Population!$B$2:$BI$265,I10727)</f>
        <v>125439000</v>
      </c>
      <c r="L10727" s="2" t="str">
        <f>VLOOKUP(A10727,Region!$C$1:$G$241,5)</f>
        <v>Eastern Asia</v>
      </c>
    </row>
    <row r="10728" spans="1:12" x14ac:dyDescent="0.55000000000000004">
      <c r="A10728" s="2" t="s">
        <v>34</v>
      </c>
      <c r="B10728" s="2" t="s">
        <v>8</v>
      </c>
      <c r="C10728" s="2" t="s">
        <v>18</v>
      </c>
      <c r="D10728" s="2" t="s">
        <v>19</v>
      </c>
      <c r="E10728" s="2" t="s">
        <v>11</v>
      </c>
      <c r="F10728" s="2">
        <v>1995</v>
      </c>
      <c r="G10728" s="2">
        <v>1377819.084</v>
      </c>
      <c r="I10728" s="2">
        <f t="shared" si="167"/>
        <v>39</v>
      </c>
      <c r="J10728" s="2">
        <f>VLOOKUP(A10728,Urbanizaton!$B$2:$BI$265,I10728)</f>
        <v>78.016000000000005</v>
      </c>
      <c r="K10728" s="2">
        <f>VLOOKUP(A10728,Population!$B$2:$BI$265,I10728)</f>
        <v>125439000</v>
      </c>
      <c r="L10728" s="2" t="str">
        <f>VLOOKUP(A10728,Region!$C$1:$G$241,5)</f>
        <v>Eastern Asia</v>
      </c>
    </row>
    <row r="10729" spans="1:12" x14ac:dyDescent="0.55000000000000004">
      <c r="A10729" s="2" t="s">
        <v>34</v>
      </c>
      <c r="B10729" s="2" t="s">
        <v>8</v>
      </c>
      <c r="C10729" s="2" t="s">
        <v>14</v>
      </c>
      <c r="D10729" s="2" t="s">
        <v>13</v>
      </c>
      <c r="E10729" s="2" t="s">
        <v>11</v>
      </c>
      <c r="F10729" s="2">
        <v>1995</v>
      </c>
      <c r="G10729" s="2">
        <v>2069.4670000000001</v>
      </c>
      <c r="I10729" s="2">
        <f t="shared" si="167"/>
        <v>39</v>
      </c>
      <c r="J10729" s="2">
        <f>VLOOKUP(A10729,Urbanizaton!$B$2:$BI$265,I10729)</f>
        <v>78.016000000000005</v>
      </c>
      <c r="K10729" s="2">
        <f>VLOOKUP(A10729,Population!$B$2:$BI$265,I10729)</f>
        <v>125439000</v>
      </c>
      <c r="L10729" s="2" t="str">
        <f>VLOOKUP(A10729,Region!$C$1:$G$241,5)</f>
        <v>Eastern Asia</v>
      </c>
    </row>
    <row r="10730" spans="1:12" x14ac:dyDescent="0.55000000000000004">
      <c r="A10730" s="2" t="s">
        <v>34</v>
      </c>
      <c r="B10730" s="2" t="s">
        <v>8</v>
      </c>
      <c r="C10730" s="2" t="s">
        <v>14</v>
      </c>
      <c r="D10730" s="2" t="s">
        <v>20</v>
      </c>
      <c r="E10730" s="2" t="s">
        <v>11</v>
      </c>
      <c r="F10730" s="2">
        <v>1995</v>
      </c>
      <c r="G10730" s="2">
        <v>16.48</v>
      </c>
      <c r="I10730" s="2">
        <f t="shared" si="167"/>
        <v>39</v>
      </c>
      <c r="J10730" s="2">
        <f>VLOOKUP(A10730,Urbanizaton!$B$2:$BI$265,I10730)</f>
        <v>78.016000000000005</v>
      </c>
      <c r="K10730" s="2">
        <f>VLOOKUP(A10730,Population!$B$2:$BI$265,I10730)</f>
        <v>125439000</v>
      </c>
      <c r="L10730" s="2" t="str">
        <f>VLOOKUP(A10730,Region!$C$1:$G$241,5)</f>
        <v>Eastern Asia</v>
      </c>
    </row>
    <row r="10731" spans="1:12" x14ac:dyDescent="0.55000000000000004">
      <c r="A10731" s="2" t="s">
        <v>34</v>
      </c>
      <c r="B10731" s="2" t="s">
        <v>8</v>
      </c>
      <c r="C10731" s="2" t="s">
        <v>15</v>
      </c>
      <c r="D10731" s="2" t="s">
        <v>13</v>
      </c>
      <c r="E10731" s="2" t="s">
        <v>11</v>
      </c>
      <c r="F10731" s="2">
        <v>1995</v>
      </c>
      <c r="G10731" s="2">
        <v>1194.5920000000001</v>
      </c>
      <c r="I10731" s="2">
        <f t="shared" si="167"/>
        <v>39</v>
      </c>
      <c r="J10731" s="2">
        <f>VLOOKUP(A10731,Urbanizaton!$B$2:$BI$265,I10731)</f>
        <v>78.016000000000005</v>
      </c>
      <c r="K10731" s="2">
        <f>VLOOKUP(A10731,Population!$B$2:$BI$265,I10731)</f>
        <v>125439000</v>
      </c>
      <c r="L10731" s="2" t="str">
        <f>VLOOKUP(A10731,Region!$C$1:$G$241,5)</f>
        <v>Eastern Asia</v>
      </c>
    </row>
    <row r="10732" spans="1:12" x14ac:dyDescent="0.55000000000000004">
      <c r="A10732" s="2" t="s">
        <v>34</v>
      </c>
      <c r="B10732" s="2" t="s">
        <v>8</v>
      </c>
      <c r="C10732" s="2" t="s">
        <v>15</v>
      </c>
      <c r="D10732" s="2" t="s">
        <v>20</v>
      </c>
      <c r="E10732" s="2" t="s">
        <v>11</v>
      </c>
      <c r="F10732" s="2">
        <v>1995</v>
      </c>
      <c r="G10732" s="2">
        <v>9.5129999999999999</v>
      </c>
      <c r="I10732" s="2">
        <f t="shared" si="167"/>
        <v>39</v>
      </c>
      <c r="J10732" s="2">
        <f>VLOOKUP(A10732,Urbanizaton!$B$2:$BI$265,I10732)</f>
        <v>78.016000000000005</v>
      </c>
      <c r="K10732" s="2">
        <f>VLOOKUP(A10732,Population!$B$2:$BI$265,I10732)</f>
        <v>125439000</v>
      </c>
      <c r="L10732" s="2" t="str">
        <f>VLOOKUP(A10732,Region!$C$1:$G$241,5)</f>
        <v>Eastern Asia</v>
      </c>
    </row>
    <row r="10733" spans="1:12" x14ac:dyDescent="0.55000000000000004">
      <c r="A10733" s="2" t="s">
        <v>34</v>
      </c>
      <c r="B10733" s="2" t="s">
        <v>8</v>
      </c>
      <c r="C10733" s="2" t="s">
        <v>16</v>
      </c>
      <c r="D10733" s="2" t="s">
        <v>13</v>
      </c>
      <c r="E10733" s="2" t="s">
        <v>11</v>
      </c>
      <c r="F10733" s="2">
        <v>1995</v>
      </c>
      <c r="G10733" s="2">
        <v>1884.095</v>
      </c>
      <c r="I10733" s="2">
        <f t="shared" si="167"/>
        <v>39</v>
      </c>
      <c r="J10733" s="2">
        <f>VLOOKUP(A10733,Urbanizaton!$B$2:$BI$265,I10733)</f>
        <v>78.016000000000005</v>
      </c>
      <c r="K10733" s="2">
        <f>VLOOKUP(A10733,Population!$B$2:$BI$265,I10733)</f>
        <v>125439000</v>
      </c>
      <c r="L10733" s="2" t="str">
        <f>VLOOKUP(A10733,Region!$C$1:$G$241,5)</f>
        <v>Eastern Asia</v>
      </c>
    </row>
    <row r="10734" spans="1:12" x14ac:dyDescent="0.55000000000000004">
      <c r="A10734" s="2" t="s">
        <v>34</v>
      </c>
      <c r="B10734" s="2" t="s">
        <v>8</v>
      </c>
      <c r="C10734" s="2" t="s">
        <v>16</v>
      </c>
      <c r="D10734" s="2" t="s">
        <v>20</v>
      </c>
      <c r="E10734" s="2" t="s">
        <v>11</v>
      </c>
      <c r="F10734" s="2">
        <v>1995</v>
      </c>
      <c r="G10734" s="2">
        <v>15.004</v>
      </c>
      <c r="I10734" s="2">
        <f t="shared" si="167"/>
        <v>39</v>
      </c>
      <c r="J10734" s="2">
        <f>VLOOKUP(A10734,Urbanizaton!$B$2:$BI$265,I10734)</f>
        <v>78.016000000000005</v>
      </c>
      <c r="K10734" s="2">
        <f>VLOOKUP(A10734,Population!$B$2:$BI$265,I10734)</f>
        <v>125439000</v>
      </c>
      <c r="L10734" s="2" t="str">
        <f>VLOOKUP(A10734,Region!$C$1:$G$241,5)</f>
        <v>Eastern Asia</v>
      </c>
    </row>
    <row r="10735" spans="1:12" x14ac:dyDescent="0.55000000000000004">
      <c r="A10735" s="2" t="s">
        <v>34</v>
      </c>
      <c r="B10735" s="2" t="s">
        <v>8</v>
      </c>
      <c r="C10735" s="2" t="s">
        <v>12</v>
      </c>
      <c r="D10735" s="2" t="s">
        <v>13</v>
      </c>
      <c r="E10735" s="2" t="s">
        <v>11</v>
      </c>
      <c r="F10735" s="2">
        <v>1996</v>
      </c>
      <c r="G10735" s="2">
        <v>4091.221</v>
      </c>
      <c r="I10735" s="2">
        <f t="shared" si="167"/>
        <v>40</v>
      </c>
      <c r="J10735" s="2">
        <f>VLOOKUP(A10735,Urbanizaton!$B$2:$BI$265,I10735)</f>
        <v>78.144999999999996</v>
      </c>
      <c r="K10735" s="2">
        <f>VLOOKUP(A10735,Population!$B$2:$BI$265,I10735)</f>
        <v>125757000</v>
      </c>
      <c r="L10735" s="2" t="str">
        <f>VLOOKUP(A10735,Region!$C$1:$G$241,5)</f>
        <v>Eastern Asia</v>
      </c>
    </row>
    <row r="10736" spans="1:12" x14ac:dyDescent="0.55000000000000004">
      <c r="A10736" s="2" t="s">
        <v>34</v>
      </c>
      <c r="B10736" s="2" t="s">
        <v>8</v>
      </c>
      <c r="C10736" s="2" t="s">
        <v>12</v>
      </c>
      <c r="D10736" s="2" t="s">
        <v>20</v>
      </c>
      <c r="E10736" s="2" t="s">
        <v>11</v>
      </c>
      <c r="F10736" s="2">
        <v>1996</v>
      </c>
      <c r="G10736" s="2">
        <v>32.505000000000003</v>
      </c>
      <c r="I10736" s="2">
        <f t="shared" si="167"/>
        <v>40</v>
      </c>
      <c r="J10736" s="2">
        <f>VLOOKUP(A10736,Urbanizaton!$B$2:$BI$265,I10736)</f>
        <v>78.144999999999996</v>
      </c>
      <c r="K10736" s="2">
        <f>VLOOKUP(A10736,Population!$B$2:$BI$265,I10736)</f>
        <v>125757000</v>
      </c>
      <c r="L10736" s="2" t="str">
        <f>VLOOKUP(A10736,Region!$C$1:$G$241,5)</f>
        <v>Eastern Asia</v>
      </c>
    </row>
    <row r="10737" spans="1:12" x14ac:dyDescent="0.55000000000000004">
      <c r="A10737" s="2" t="s">
        <v>34</v>
      </c>
      <c r="B10737" s="2" t="s">
        <v>8</v>
      </c>
      <c r="C10737" s="2" t="s">
        <v>9</v>
      </c>
      <c r="D10737" s="2" t="s">
        <v>10</v>
      </c>
      <c r="E10737" s="2" t="s">
        <v>11</v>
      </c>
      <c r="F10737" s="2">
        <v>1996</v>
      </c>
      <c r="G10737" s="2">
        <v>1120.68</v>
      </c>
      <c r="I10737" s="2">
        <f t="shared" si="167"/>
        <v>40</v>
      </c>
      <c r="J10737" s="2">
        <f>VLOOKUP(A10737,Urbanizaton!$B$2:$BI$265,I10737)</f>
        <v>78.144999999999996</v>
      </c>
      <c r="K10737" s="2">
        <f>VLOOKUP(A10737,Population!$B$2:$BI$265,I10737)</f>
        <v>125757000</v>
      </c>
      <c r="L10737" s="2" t="str">
        <f>VLOOKUP(A10737,Region!$C$1:$G$241,5)</f>
        <v>Eastern Asia</v>
      </c>
    </row>
    <row r="10738" spans="1:12" x14ac:dyDescent="0.55000000000000004">
      <c r="A10738" s="2" t="s">
        <v>34</v>
      </c>
      <c r="B10738" s="2" t="s">
        <v>8</v>
      </c>
      <c r="C10738" s="2" t="s">
        <v>9</v>
      </c>
      <c r="D10738" s="2" t="s">
        <v>17</v>
      </c>
      <c r="E10738" s="2" t="s">
        <v>11</v>
      </c>
      <c r="F10738" s="2">
        <v>1996</v>
      </c>
      <c r="G10738" s="2">
        <v>8.91</v>
      </c>
      <c r="I10738" s="2">
        <f t="shared" si="167"/>
        <v>40</v>
      </c>
      <c r="J10738" s="2">
        <f>VLOOKUP(A10738,Urbanizaton!$B$2:$BI$265,I10738)</f>
        <v>78.144999999999996</v>
      </c>
      <c r="K10738" s="2">
        <f>VLOOKUP(A10738,Population!$B$2:$BI$265,I10738)</f>
        <v>125757000</v>
      </c>
      <c r="L10738" s="2" t="str">
        <f>VLOOKUP(A10738,Region!$C$1:$G$241,5)</f>
        <v>Eastern Asia</v>
      </c>
    </row>
    <row r="10739" spans="1:12" x14ac:dyDescent="0.55000000000000004">
      <c r="A10739" s="2" t="s">
        <v>34</v>
      </c>
      <c r="B10739" s="2" t="s">
        <v>8</v>
      </c>
      <c r="C10739" s="2" t="s">
        <v>18</v>
      </c>
      <c r="D10739" s="2" t="s">
        <v>17</v>
      </c>
      <c r="E10739" s="2" t="s">
        <v>11</v>
      </c>
      <c r="F10739" s="2">
        <v>1996</v>
      </c>
      <c r="G10739" s="2">
        <v>11.053000000000001</v>
      </c>
      <c r="I10739" s="2">
        <f t="shared" si="167"/>
        <v>40</v>
      </c>
      <c r="J10739" s="2">
        <f>VLOOKUP(A10739,Urbanizaton!$B$2:$BI$265,I10739)</f>
        <v>78.144999999999996</v>
      </c>
      <c r="K10739" s="2">
        <f>VLOOKUP(A10739,Population!$B$2:$BI$265,I10739)</f>
        <v>125757000</v>
      </c>
      <c r="L10739" s="2" t="str">
        <f>VLOOKUP(A10739,Region!$C$1:$G$241,5)</f>
        <v>Eastern Asia</v>
      </c>
    </row>
    <row r="10740" spans="1:12" x14ac:dyDescent="0.55000000000000004">
      <c r="A10740" s="2" t="s">
        <v>34</v>
      </c>
      <c r="B10740" s="2" t="s">
        <v>8</v>
      </c>
      <c r="C10740" s="2" t="s">
        <v>18</v>
      </c>
      <c r="D10740" s="2" t="s">
        <v>19</v>
      </c>
      <c r="E10740" s="2" t="s">
        <v>11</v>
      </c>
      <c r="F10740" s="2">
        <v>1996</v>
      </c>
      <c r="G10740" s="2">
        <v>1391160.7290000001</v>
      </c>
      <c r="I10740" s="2">
        <f t="shared" si="167"/>
        <v>40</v>
      </c>
      <c r="J10740" s="2">
        <f>VLOOKUP(A10740,Urbanizaton!$B$2:$BI$265,I10740)</f>
        <v>78.144999999999996</v>
      </c>
      <c r="K10740" s="2">
        <f>VLOOKUP(A10740,Population!$B$2:$BI$265,I10740)</f>
        <v>125757000</v>
      </c>
      <c r="L10740" s="2" t="str">
        <f>VLOOKUP(A10740,Region!$C$1:$G$241,5)</f>
        <v>Eastern Asia</v>
      </c>
    </row>
    <row r="10741" spans="1:12" x14ac:dyDescent="0.55000000000000004">
      <c r="A10741" s="2" t="s">
        <v>34</v>
      </c>
      <c r="B10741" s="2" t="s">
        <v>8</v>
      </c>
      <c r="C10741" s="2" t="s">
        <v>14</v>
      </c>
      <c r="D10741" s="2" t="s">
        <v>13</v>
      </c>
      <c r="E10741" s="2" t="s">
        <v>11</v>
      </c>
      <c r="F10741" s="2">
        <v>1996</v>
      </c>
      <c r="G10741" s="2">
        <v>2058.6289999999999</v>
      </c>
      <c r="I10741" s="2">
        <f t="shared" si="167"/>
        <v>40</v>
      </c>
      <c r="J10741" s="2">
        <f>VLOOKUP(A10741,Urbanizaton!$B$2:$BI$265,I10741)</f>
        <v>78.144999999999996</v>
      </c>
      <c r="K10741" s="2">
        <f>VLOOKUP(A10741,Population!$B$2:$BI$265,I10741)</f>
        <v>125757000</v>
      </c>
      <c r="L10741" s="2" t="str">
        <f>VLOOKUP(A10741,Region!$C$1:$G$241,5)</f>
        <v>Eastern Asia</v>
      </c>
    </row>
    <row r="10742" spans="1:12" x14ac:dyDescent="0.55000000000000004">
      <c r="A10742" s="2" t="s">
        <v>34</v>
      </c>
      <c r="B10742" s="2" t="s">
        <v>8</v>
      </c>
      <c r="C10742" s="2" t="s">
        <v>14</v>
      </c>
      <c r="D10742" s="2" t="s">
        <v>20</v>
      </c>
      <c r="E10742" s="2" t="s">
        <v>11</v>
      </c>
      <c r="F10742" s="2">
        <v>1996</v>
      </c>
      <c r="G10742" s="2">
        <v>16.356000000000002</v>
      </c>
      <c r="I10742" s="2">
        <f t="shared" si="167"/>
        <v>40</v>
      </c>
      <c r="J10742" s="2">
        <f>VLOOKUP(A10742,Urbanizaton!$B$2:$BI$265,I10742)</f>
        <v>78.144999999999996</v>
      </c>
      <c r="K10742" s="2">
        <f>VLOOKUP(A10742,Population!$B$2:$BI$265,I10742)</f>
        <v>125757000</v>
      </c>
      <c r="L10742" s="2" t="str">
        <f>VLOOKUP(A10742,Region!$C$1:$G$241,5)</f>
        <v>Eastern Asia</v>
      </c>
    </row>
    <row r="10743" spans="1:12" x14ac:dyDescent="0.55000000000000004">
      <c r="A10743" s="2" t="s">
        <v>34</v>
      </c>
      <c r="B10743" s="2" t="s">
        <v>8</v>
      </c>
      <c r="C10743" s="2" t="s">
        <v>15</v>
      </c>
      <c r="D10743" s="2" t="s">
        <v>13</v>
      </c>
      <c r="E10743" s="2" t="s">
        <v>11</v>
      </c>
      <c r="F10743" s="2">
        <v>1996</v>
      </c>
      <c r="G10743" s="2">
        <v>1150.9059999999999</v>
      </c>
      <c r="I10743" s="2">
        <f t="shared" si="167"/>
        <v>40</v>
      </c>
      <c r="J10743" s="2">
        <f>VLOOKUP(A10743,Urbanizaton!$B$2:$BI$265,I10743)</f>
        <v>78.144999999999996</v>
      </c>
      <c r="K10743" s="2">
        <f>VLOOKUP(A10743,Population!$B$2:$BI$265,I10743)</f>
        <v>125757000</v>
      </c>
      <c r="L10743" s="2" t="str">
        <f>VLOOKUP(A10743,Region!$C$1:$G$241,5)</f>
        <v>Eastern Asia</v>
      </c>
    </row>
    <row r="10744" spans="1:12" x14ac:dyDescent="0.55000000000000004">
      <c r="A10744" s="2" t="s">
        <v>34</v>
      </c>
      <c r="B10744" s="2" t="s">
        <v>8</v>
      </c>
      <c r="C10744" s="2" t="s">
        <v>15</v>
      </c>
      <c r="D10744" s="2" t="s">
        <v>20</v>
      </c>
      <c r="E10744" s="2" t="s">
        <v>11</v>
      </c>
      <c r="F10744" s="2">
        <v>1996</v>
      </c>
      <c r="G10744" s="2">
        <v>9.1440000000000001</v>
      </c>
      <c r="I10744" s="2">
        <f t="shared" si="167"/>
        <v>40</v>
      </c>
      <c r="J10744" s="2">
        <f>VLOOKUP(A10744,Urbanizaton!$B$2:$BI$265,I10744)</f>
        <v>78.144999999999996</v>
      </c>
      <c r="K10744" s="2">
        <f>VLOOKUP(A10744,Population!$B$2:$BI$265,I10744)</f>
        <v>125757000</v>
      </c>
      <c r="L10744" s="2" t="str">
        <f>VLOOKUP(A10744,Region!$C$1:$G$241,5)</f>
        <v>Eastern Asia</v>
      </c>
    </row>
    <row r="10745" spans="1:12" x14ac:dyDescent="0.55000000000000004">
      <c r="A10745" s="2" t="s">
        <v>34</v>
      </c>
      <c r="B10745" s="2" t="s">
        <v>8</v>
      </c>
      <c r="C10745" s="2" t="s">
        <v>16</v>
      </c>
      <c r="D10745" s="2" t="s">
        <v>13</v>
      </c>
      <c r="E10745" s="2" t="s">
        <v>11</v>
      </c>
      <c r="F10745" s="2">
        <v>1996</v>
      </c>
      <c r="G10745" s="2">
        <v>1888.6220000000001</v>
      </c>
      <c r="I10745" s="2">
        <f t="shared" si="167"/>
        <v>40</v>
      </c>
      <c r="J10745" s="2">
        <f>VLOOKUP(A10745,Urbanizaton!$B$2:$BI$265,I10745)</f>
        <v>78.144999999999996</v>
      </c>
      <c r="K10745" s="2">
        <f>VLOOKUP(A10745,Population!$B$2:$BI$265,I10745)</f>
        <v>125757000</v>
      </c>
      <c r="L10745" s="2" t="str">
        <f>VLOOKUP(A10745,Region!$C$1:$G$241,5)</f>
        <v>Eastern Asia</v>
      </c>
    </row>
    <row r="10746" spans="1:12" x14ac:dyDescent="0.55000000000000004">
      <c r="A10746" s="2" t="s">
        <v>34</v>
      </c>
      <c r="B10746" s="2" t="s">
        <v>8</v>
      </c>
      <c r="C10746" s="2" t="s">
        <v>16</v>
      </c>
      <c r="D10746" s="2" t="s">
        <v>20</v>
      </c>
      <c r="E10746" s="2" t="s">
        <v>11</v>
      </c>
      <c r="F10746" s="2">
        <v>1996</v>
      </c>
      <c r="G10746" s="2">
        <v>15.005000000000001</v>
      </c>
      <c r="I10746" s="2">
        <f t="shared" si="167"/>
        <v>40</v>
      </c>
      <c r="J10746" s="2">
        <f>VLOOKUP(A10746,Urbanizaton!$B$2:$BI$265,I10746)</f>
        <v>78.144999999999996</v>
      </c>
      <c r="K10746" s="2">
        <f>VLOOKUP(A10746,Population!$B$2:$BI$265,I10746)</f>
        <v>125757000</v>
      </c>
      <c r="L10746" s="2" t="str">
        <f>VLOOKUP(A10746,Region!$C$1:$G$241,5)</f>
        <v>Eastern Asia</v>
      </c>
    </row>
    <row r="10747" spans="1:12" x14ac:dyDescent="0.55000000000000004">
      <c r="A10747" s="2" t="s">
        <v>34</v>
      </c>
      <c r="B10747" s="2" t="s">
        <v>8</v>
      </c>
      <c r="C10747" s="2" t="s">
        <v>12</v>
      </c>
      <c r="D10747" s="2" t="s">
        <v>13</v>
      </c>
      <c r="E10747" s="2" t="s">
        <v>11</v>
      </c>
      <c r="F10747" s="2">
        <v>1997</v>
      </c>
      <c r="G10747" s="2">
        <v>4069.837</v>
      </c>
      <c r="I10747" s="2">
        <f t="shared" si="167"/>
        <v>41</v>
      </c>
      <c r="J10747" s="2">
        <f>VLOOKUP(A10747,Urbanizaton!$B$2:$BI$265,I10747)</f>
        <v>78.272000000000006</v>
      </c>
      <c r="K10747" s="2">
        <f>VLOOKUP(A10747,Population!$B$2:$BI$265,I10747)</f>
        <v>126057000</v>
      </c>
      <c r="L10747" s="2" t="str">
        <f>VLOOKUP(A10747,Region!$C$1:$G$241,5)</f>
        <v>Eastern Asia</v>
      </c>
    </row>
    <row r="10748" spans="1:12" x14ac:dyDescent="0.55000000000000004">
      <c r="A10748" s="2" t="s">
        <v>34</v>
      </c>
      <c r="B10748" s="2" t="s">
        <v>8</v>
      </c>
      <c r="C10748" s="2" t="s">
        <v>12</v>
      </c>
      <c r="D10748" s="2" t="s">
        <v>20</v>
      </c>
      <c r="E10748" s="2" t="s">
        <v>11</v>
      </c>
      <c r="F10748" s="2">
        <v>1997</v>
      </c>
      <c r="G10748" s="2">
        <v>32.258000000000003</v>
      </c>
      <c r="I10748" s="2">
        <f t="shared" si="167"/>
        <v>41</v>
      </c>
      <c r="J10748" s="2">
        <f>VLOOKUP(A10748,Urbanizaton!$B$2:$BI$265,I10748)</f>
        <v>78.272000000000006</v>
      </c>
      <c r="K10748" s="2">
        <f>VLOOKUP(A10748,Population!$B$2:$BI$265,I10748)</f>
        <v>126057000</v>
      </c>
      <c r="L10748" s="2" t="str">
        <f>VLOOKUP(A10748,Region!$C$1:$G$241,5)</f>
        <v>Eastern Asia</v>
      </c>
    </row>
    <row r="10749" spans="1:12" x14ac:dyDescent="0.55000000000000004">
      <c r="A10749" s="2" t="s">
        <v>34</v>
      </c>
      <c r="B10749" s="2" t="s">
        <v>8</v>
      </c>
      <c r="C10749" s="2" t="s">
        <v>9</v>
      </c>
      <c r="D10749" s="2" t="s">
        <v>10</v>
      </c>
      <c r="E10749" s="2" t="s">
        <v>11</v>
      </c>
      <c r="F10749" s="2">
        <v>1997</v>
      </c>
      <c r="G10749" s="2">
        <v>1114.56</v>
      </c>
      <c r="I10749" s="2">
        <f t="shared" si="167"/>
        <v>41</v>
      </c>
      <c r="J10749" s="2">
        <f>VLOOKUP(A10749,Urbanizaton!$B$2:$BI$265,I10749)</f>
        <v>78.272000000000006</v>
      </c>
      <c r="K10749" s="2">
        <f>VLOOKUP(A10749,Population!$B$2:$BI$265,I10749)</f>
        <v>126057000</v>
      </c>
      <c r="L10749" s="2" t="str">
        <f>VLOOKUP(A10749,Region!$C$1:$G$241,5)</f>
        <v>Eastern Asia</v>
      </c>
    </row>
    <row r="10750" spans="1:12" x14ac:dyDescent="0.55000000000000004">
      <c r="A10750" s="2" t="s">
        <v>34</v>
      </c>
      <c r="B10750" s="2" t="s">
        <v>8</v>
      </c>
      <c r="C10750" s="2" t="s">
        <v>9</v>
      </c>
      <c r="D10750" s="2" t="s">
        <v>17</v>
      </c>
      <c r="E10750" s="2" t="s">
        <v>11</v>
      </c>
      <c r="F10750" s="2">
        <v>1997</v>
      </c>
      <c r="G10750" s="2">
        <v>8.85</v>
      </c>
      <c r="I10750" s="2">
        <f t="shared" si="167"/>
        <v>41</v>
      </c>
      <c r="J10750" s="2">
        <f>VLOOKUP(A10750,Urbanizaton!$B$2:$BI$265,I10750)</f>
        <v>78.272000000000006</v>
      </c>
      <c r="K10750" s="2">
        <f>VLOOKUP(A10750,Population!$B$2:$BI$265,I10750)</f>
        <v>126057000</v>
      </c>
      <c r="L10750" s="2" t="str">
        <f>VLOOKUP(A10750,Region!$C$1:$G$241,5)</f>
        <v>Eastern Asia</v>
      </c>
    </row>
    <row r="10751" spans="1:12" x14ac:dyDescent="0.55000000000000004">
      <c r="A10751" s="2" t="s">
        <v>34</v>
      </c>
      <c r="B10751" s="2" t="s">
        <v>8</v>
      </c>
      <c r="C10751" s="2" t="s">
        <v>18</v>
      </c>
      <c r="D10751" s="2" t="s">
        <v>17</v>
      </c>
      <c r="E10751" s="2" t="s">
        <v>11</v>
      </c>
      <c r="F10751" s="2">
        <v>1997</v>
      </c>
      <c r="G10751" s="2">
        <v>11.003</v>
      </c>
      <c r="I10751" s="2">
        <f t="shared" si="167"/>
        <v>41</v>
      </c>
      <c r="J10751" s="2">
        <f>VLOOKUP(A10751,Urbanizaton!$B$2:$BI$265,I10751)</f>
        <v>78.272000000000006</v>
      </c>
      <c r="K10751" s="2">
        <f>VLOOKUP(A10751,Population!$B$2:$BI$265,I10751)</f>
        <v>126057000</v>
      </c>
      <c r="L10751" s="2" t="str">
        <f>VLOOKUP(A10751,Region!$C$1:$G$241,5)</f>
        <v>Eastern Asia</v>
      </c>
    </row>
    <row r="10752" spans="1:12" x14ac:dyDescent="0.55000000000000004">
      <c r="A10752" s="2" t="s">
        <v>34</v>
      </c>
      <c r="B10752" s="2" t="s">
        <v>8</v>
      </c>
      <c r="C10752" s="2" t="s">
        <v>18</v>
      </c>
      <c r="D10752" s="2" t="s">
        <v>19</v>
      </c>
      <c r="E10752" s="2" t="s">
        <v>11</v>
      </c>
      <c r="F10752" s="2">
        <v>1997</v>
      </c>
      <c r="G10752" s="2">
        <v>1388135.9069999999</v>
      </c>
      <c r="I10752" s="2">
        <f t="shared" si="167"/>
        <v>41</v>
      </c>
      <c r="J10752" s="2">
        <f>VLOOKUP(A10752,Urbanizaton!$B$2:$BI$265,I10752)</f>
        <v>78.272000000000006</v>
      </c>
      <c r="K10752" s="2">
        <f>VLOOKUP(A10752,Population!$B$2:$BI$265,I10752)</f>
        <v>126057000</v>
      </c>
      <c r="L10752" s="2" t="str">
        <f>VLOOKUP(A10752,Region!$C$1:$G$241,5)</f>
        <v>Eastern Asia</v>
      </c>
    </row>
    <row r="10753" spans="1:12" x14ac:dyDescent="0.55000000000000004">
      <c r="A10753" s="2" t="s">
        <v>34</v>
      </c>
      <c r="B10753" s="2" t="s">
        <v>8</v>
      </c>
      <c r="C10753" s="2" t="s">
        <v>14</v>
      </c>
      <c r="D10753" s="2" t="s">
        <v>13</v>
      </c>
      <c r="E10753" s="2" t="s">
        <v>11</v>
      </c>
      <c r="F10753" s="2">
        <v>1997</v>
      </c>
      <c r="G10753" s="2">
        <v>2075.9609999999998</v>
      </c>
      <c r="I10753" s="2">
        <f t="shared" si="167"/>
        <v>41</v>
      </c>
      <c r="J10753" s="2">
        <f>VLOOKUP(A10753,Urbanizaton!$B$2:$BI$265,I10753)</f>
        <v>78.272000000000006</v>
      </c>
      <c r="K10753" s="2">
        <f>VLOOKUP(A10753,Population!$B$2:$BI$265,I10753)</f>
        <v>126057000</v>
      </c>
      <c r="L10753" s="2" t="str">
        <f>VLOOKUP(A10753,Region!$C$1:$G$241,5)</f>
        <v>Eastern Asia</v>
      </c>
    </row>
    <row r="10754" spans="1:12" x14ac:dyDescent="0.55000000000000004">
      <c r="A10754" s="2" t="s">
        <v>34</v>
      </c>
      <c r="B10754" s="2" t="s">
        <v>8</v>
      </c>
      <c r="C10754" s="2" t="s">
        <v>14</v>
      </c>
      <c r="D10754" s="2" t="s">
        <v>20</v>
      </c>
      <c r="E10754" s="2" t="s">
        <v>11</v>
      </c>
      <c r="F10754" s="2">
        <v>1997</v>
      </c>
      <c r="G10754" s="2">
        <v>16.454000000000001</v>
      </c>
      <c r="I10754" s="2">
        <f t="shared" si="167"/>
        <v>41</v>
      </c>
      <c r="J10754" s="2">
        <f>VLOOKUP(A10754,Urbanizaton!$B$2:$BI$265,I10754)</f>
        <v>78.272000000000006</v>
      </c>
      <c r="K10754" s="2">
        <f>VLOOKUP(A10754,Population!$B$2:$BI$265,I10754)</f>
        <v>126057000</v>
      </c>
      <c r="L10754" s="2" t="str">
        <f>VLOOKUP(A10754,Region!$C$1:$G$241,5)</f>
        <v>Eastern Asia</v>
      </c>
    </row>
    <row r="10755" spans="1:12" x14ac:dyDescent="0.55000000000000004">
      <c r="A10755" s="2" t="s">
        <v>34</v>
      </c>
      <c r="B10755" s="2" t="s">
        <v>8</v>
      </c>
      <c r="C10755" s="2" t="s">
        <v>15</v>
      </c>
      <c r="D10755" s="2" t="s">
        <v>13</v>
      </c>
      <c r="E10755" s="2" t="s">
        <v>11</v>
      </c>
      <c r="F10755" s="2">
        <v>1997</v>
      </c>
      <c r="G10755" s="2">
        <v>1176.28</v>
      </c>
      <c r="I10755" s="2">
        <f t="shared" ref="I10755:I10818" si="168">IF(F10755=1960,4,F10755-1960+4)</f>
        <v>41</v>
      </c>
      <c r="J10755" s="2">
        <f>VLOOKUP(A10755,Urbanizaton!$B$2:$BI$265,I10755)</f>
        <v>78.272000000000006</v>
      </c>
      <c r="K10755" s="2">
        <f>VLOOKUP(A10755,Population!$B$2:$BI$265,I10755)</f>
        <v>126057000</v>
      </c>
      <c r="L10755" s="2" t="str">
        <f>VLOOKUP(A10755,Region!$C$1:$G$241,5)</f>
        <v>Eastern Asia</v>
      </c>
    </row>
    <row r="10756" spans="1:12" x14ac:dyDescent="0.55000000000000004">
      <c r="A10756" s="2" t="s">
        <v>34</v>
      </c>
      <c r="B10756" s="2" t="s">
        <v>8</v>
      </c>
      <c r="C10756" s="2" t="s">
        <v>15</v>
      </c>
      <c r="D10756" s="2" t="s">
        <v>20</v>
      </c>
      <c r="E10756" s="2" t="s">
        <v>11</v>
      </c>
      <c r="F10756" s="2">
        <v>1997</v>
      </c>
      <c r="G10756" s="2">
        <v>9.3230000000000004</v>
      </c>
      <c r="I10756" s="2">
        <f t="shared" si="168"/>
        <v>41</v>
      </c>
      <c r="J10756" s="2">
        <f>VLOOKUP(A10756,Urbanizaton!$B$2:$BI$265,I10756)</f>
        <v>78.272000000000006</v>
      </c>
      <c r="K10756" s="2">
        <f>VLOOKUP(A10756,Population!$B$2:$BI$265,I10756)</f>
        <v>126057000</v>
      </c>
      <c r="L10756" s="2" t="str">
        <f>VLOOKUP(A10756,Region!$C$1:$G$241,5)</f>
        <v>Eastern Asia</v>
      </c>
    </row>
    <row r="10757" spans="1:12" x14ac:dyDescent="0.55000000000000004">
      <c r="A10757" s="2" t="s">
        <v>34</v>
      </c>
      <c r="B10757" s="2" t="s">
        <v>8</v>
      </c>
      <c r="C10757" s="2" t="s">
        <v>16</v>
      </c>
      <c r="D10757" s="2" t="s">
        <v>13</v>
      </c>
      <c r="E10757" s="2" t="s">
        <v>11</v>
      </c>
      <c r="F10757" s="2">
        <v>1997</v>
      </c>
      <c r="G10757" s="2">
        <v>1821.8920000000001</v>
      </c>
      <c r="I10757" s="2">
        <f t="shared" si="168"/>
        <v>41</v>
      </c>
      <c r="J10757" s="2">
        <f>VLOOKUP(A10757,Urbanizaton!$B$2:$BI$265,I10757)</f>
        <v>78.272000000000006</v>
      </c>
      <c r="K10757" s="2">
        <f>VLOOKUP(A10757,Population!$B$2:$BI$265,I10757)</f>
        <v>126057000</v>
      </c>
      <c r="L10757" s="2" t="str">
        <f>VLOOKUP(A10757,Region!$C$1:$G$241,5)</f>
        <v>Eastern Asia</v>
      </c>
    </row>
    <row r="10758" spans="1:12" x14ac:dyDescent="0.55000000000000004">
      <c r="A10758" s="2" t="s">
        <v>34</v>
      </c>
      <c r="B10758" s="2" t="s">
        <v>8</v>
      </c>
      <c r="C10758" s="2" t="s">
        <v>16</v>
      </c>
      <c r="D10758" s="2" t="s">
        <v>20</v>
      </c>
      <c r="E10758" s="2" t="s">
        <v>11</v>
      </c>
      <c r="F10758" s="2">
        <v>1997</v>
      </c>
      <c r="G10758" s="2">
        <v>14.441000000000001</v>
      </c>
      <c r="I10758" s="2">
        <f t="shared" si="168"/>
        <v>41</v>
      </c>
      <c r="J10758" s="2">
        <f>VLOOKUP(A10758,Urbanizaton!$B$2:$BI$265,I10758)</f>
        <v>78.272000000000006</v>
      </c>
      <c r="K10758" s="2">
        <f>VLOOKUP(A10758,Population!$B$2:$BI$265,I10758)</f>
        <v>126057000</v>
      </c>
      <c r="L10758" s="2" t="str">
        <f>VLOOKUP(A10758,Region!$C$1:$G$241,5)</f>
        <v>Eastern Asia</v>
      </c>
    </row>
    <row r="10759" spans="1:12" x14ac:dyDescent="0.55000000000000004">
      <c r="A10759" s="2" t="s">
        <v>34</v>
      </c>
      <c r="B10759" s="2" t="s">
        <v>8</v>
      </c>
      <c r="C10759" s="2" t="s">
        <v>12</v>
      </c>
      <c r="D10759" s="2" t="s">
        <v>13</v>
      </c>
      <c r="E10759" s="2" t="s">
        <v>11</v>
      </c>
      <c r="F10759" s="2">
        <v>1998</v>
      </c>
      <c r="G10759" s="2">
        <v>3915.239</v>
      </c>
      <c r="I10759" s="2">
        <f t="shared" si="168"/>
        <v>42</v>
      </c>
      <c r="J10759" s="2">
        <f>VLOOKUP(A10759,Urbanizaton!$B$2:$BI$265,I10759)</f>
        <v>78.397999999999996</v>
      </c>
      <c r="K10759" s="2">
        <f>VLOOKUP(A10759,Population!$B$2:$BI$265,I10759)</f>
        <v>126400000</v>
      </c>
      <c r="L10759" s="2" t="str">
        <f>VLOOKUP(A10759,Region!$C$1:$G$241,5)</f>
        <v>Eastern Asia</v>
      </c>
    </row>
    <row r="10760" spans="1:12" x14ac:dyDescent="0.55000000000000004">
      <c r="A10760" s="2" t="s">
        <v>34</v>
      </c>
      <c r="B10760" s="2" t="s">
        <v>8</v>
      </c>
      <c r="C10760" s="2" t="s">
        <v>12</v>
      </c>
      <c r="D10760" s="2" t="s">
        <v>20</v>
      </c>
      <c r="E10760" s="2" t="s">
        <v>11</v>
      </c>
      <c r="F10760" s="2">
        <v>1998</v>
      </c>
      <c r="G10760" s="2">
        <v>30.952999999999999</v>
      </c>
      <c r="I10760" s="2">
        <f t="shared" si="168"/>
        <v>42</v>
      </c>
      <c r="J10760" s="2">
        <f>VLOOKUP(A10760,Urbanizaton!$B$2:$BI$265,I10760)</f>
        <v>78.397999999999996</v>
      </c>
      <c r="K10760" s="2">
        <f>VLOOKUP(A10760,Population!$B$2:$BI$265,I10760)</f>
        <v>126400000</v>
      </c>
      <c r="L10760" s="2" t="str">
        <f>VLOOKUP(A10760,Region!$C$1:$G$241,5)</f>
        <v>Eastern Asia</v>
      </c>
    </row>
    <row r="10761" spans="1:12" x14ac:dyDescent="0.55000000000000004">
      <c r="A10761" s="2" t="s">
        <v>34</v>
      </c>
      <c r="B10761" s="2" t="s">
        <v>8</v>
      </c>
      <c r="C10761" s="2" t="s">
        <v>9</v>
      </c>
      <c r="D10761" s="2" t="s">
        <v>10</v>
      </c>
      <c r="E10761" s="2" t="s">
        <v>11</v>
      </c>
      <c r="F10761" s="2">
        <v>1998</v>
      </c>
      <c r="G10761" s="2">
        <v>1085.8</v>
      </c>
      <c r="I10761" s="2">
        <f t="shared" si="168"/>
        <v>42</v>
      </c>
      <c r="J10761" s="2">
        <f>VLOOKUP(A10761,Urbanizaton!$B$2:$BI$265,I10761)</f>
        <v>78.397999999999996</v>
      </c>
      <c r="K10761" s="2">
        <f>VLOOKUP(A10761,Population!$B$2:$BI$265,I10761)</f>
        <v>126400000</v>
      </c>
      <c r="L10761" s="2" t="str">
        <f>VLOOKUP(A10761,Region!$C$1:$G$241,5)</f>
        <v>Eastern Asia</v>
      </c>
    </row>
    <row r="10762" spans="1:12" x14ac:dyDescent="0.55000000000000004">
      <c r="A10762" s="2" t="s">
        <v>34</v>
      </c>
      <c r="B10762" s="2" t="s">
        <v>8</v>
      </c>
      <c r="C10762" s="2" t="s">
        <v>9</v>
      </c>
      <c r="D10762" s="2" t="s">
        <v>17</v>
      </c>
      <c r="E10762" s="2" t="s">
        <v>11</v>
      </c>
      <c r="F10762" s="2">
        <v>1998</v>
      </c>
      <c r="G10762" s="2">
        <v>8.59</v>
      </c>
      <c r="I10762" s="2">
        <f t="shared" si="168"/>
        <v>42</v>
      </c>
      <c r="J10762" s="2">
        <f>VLOOKUP(A10762,Urbanizaton!$B$2:$BI$265,I10762)</f>
        <v>78.397999999999996</v>
      </c>
      <c r="K10762" s="2">
        <f>VLOOKUP(A10762,Population!$B$2:$BI$265,I10762)</f>
        <v>126400000</v>
      </c>
      <c r="L10762" s="2" t="str">
        <f>VLOOKUP(A10762,Region!$C$1:$G$241,5)</f>
        <v>Eastern Asia</v>
      </c>
    </row>
    <row r="10763" spans="1:12" x14ac:dyDescent="0.55000000000000004">
      <c r="A10763" s="2" t="s">
        <v>34</v>
      </c>
      <c r="B10763" s="2" t="s">
        <v>8</v>
      </c>
      <c r="C10763" s="2" t="s">
        <v>18</v>
      </c>
      <c r="D10763" s="2" t="s">
        <v>17</v>
      </c>
      <c r="E10763" s="2" t="s">
        <v>11</v>
      </c>
      <c r="F10763" s="2">
        <v>1998</v>
      </c>
      <c r="G10763" s="2">
        <v>10.628</v>
      </c>
      <c r="I10763" s="2">
        <f t="shared" si="168"/>
        <v>42</v>
      </c>
      <c r="J10763" s="2">
        <f>VLOOKUP(A10763,Urbanizaton!$B$2:$BI$265,I10763)</f>
        <v>78.397999999999996</v>
      </c>
      <c r="K10763" s="2">
        <f>VLOOKUP(A10763,Population!$B$2:$BI$265,I10763)</f>
        <v>126400000</v>
      </c>
      <c r="L10763" s="2" t="str">
        <f>VLOOKUP(A10763,Region!$C$1:$G$241,5)</f>
        <v>Eastern Asia</v>
      </c>
    </row>
    <row r="10764" spans="1:12" x14ac:dyDescent="0.55000000000000004">
      <c r="A10764" s="2" t="s">
        <v>34</v>
      </c>
      <c r="B10764" s="2" t="s">
        <v>8</v>
      </c>
      <c r="C10764" s="2" t="s">
        <v>18</v>
      </c>
      <c r="D10764" s="2" t="s">
        <v>19</v>
      </c>
      <c r="E10764" s="2" t="s">
        <v>11</v>
      </c>
      <c r="F10764" s="2">
        <v>1998</v>
      </c>
      <c r="G10764" s="2">
        <v>1344348.7180000001</v>
      </c>
      <c r="I10764" s="2">
        <f t="shared" si="168"/>
        <v>42</v>
      </c>
      <c r="J10764" s="2">
        <f>VLOOKUP(A10764,Urbanizaton!$B$2:$BI$265,I10764)</f>
        <v>78.397999999999996</v>
      </c>
      <c r="K10764" s="2">
        <f>VLOOKUP(A10764,Population!$B$2:$BI$265,I10764)</f>
        <v>126400000</v>
      </c>
      <c r="L10764" s="2" t="str">
        <f>VLOOKUP(A10764,Region!$C$1:$G$241,5)</f>
        <v>Eastern Asia</v>
      </c>
    </row>
    <row r="10765" spans="1:12" x14ac:dyDescent="0.55000000000000004">
      <c r="A10765" s="2" t="s">
        <v>34</v>
      </c>
      <c r="B10765" s="2" t="s">
        <v>8</v>
      </c>
      <c r="C10765" s="2" t="s">
        <v>14</v>
      </c>
      <c r="D10765" s="2" t="s">
        <v>13</v>
      </c>
      <c r="E10765" s="2" t="s">
        <v>11</v>
      </c>
      <c r="F10765" s="2">
        <v>1998</v>
      </c>
      <c r="G10765" s="2">
        <v>1973.9590000000001</v>
      </c>
      <c r="I10765" s="2">
        <f t="shared" si="168"/>
        <v>42</v>
      </c>
      <c r="J10765" s="2">
        <f>VLOOKUP(A10765,Urbanizaton!$B$2:$BI$265,I10765)</f>
        <v>78.397999999999996</v>
      </c>
      <c r="K10765" s="2">
        <f>VLOOKUP(A10765,Population!$B$2:$BI$265,I10765)</f>
        <v>126400000</v>
      </c>
      <c r="L10765" s="2" t="str">
        <f>VLOOKUP(A10765,Region!$C$1:$G$241,5)</f>
        <v>Eastern Asia</v>
      </c>
    </row>
    <row r="10766" spans="1:12" x14ac:dyDescent="0.55000000000000004">
      <c r="A10766" s="2" t="s">
        <v>34</v>
      </c>
      <c r="B10766" s="2" t="s">
        <v>8</v>
      </c>
      <c r="C10766" s="2" t="s">
        <v>14</v>
      </c>
      <c r="D10766" s="2" t="s">
        <v>20</v>
      </c>
      <c r="E10766" s="2" t="s">
        <v>11</v>
      </c>
      <c r="F10766" s="2">
        <v>1998</v>
      </c>
      <c r="G10766" s="2">
        <v>15.606</v>
      </c>
      <c r="I10766" s="2">
        <f t="shared" si="168"/>
        <v>42</v>
      </c>
      <c r="J10766" s="2">
        <f>VLOOKUP(A10766,Urbanizaton!$B$2:$BI$265,I10766)</f>
        <v>78.397999999999996</v>
      </c>
      <c r="K10766" s="2">
        <f>VLOOKUP(A10766,Population!$B$2:$BI$265,I10766)</f>
        <v>126400000</v>
      </c>
      <c r="L10766" s="2" t="str">
        <f>VLOOKUP(A10766,Region!$C$1:$G$241,5)</f>
        <v>Eastern Asia</v>
      </c>
    </row>
    <row r="10767" spans="1:12" x14ac:dyDescent="0.55000000000000004">
      <c r="A10767" s="2" t="s">
        <v>34</v>
      </c>
      <c r="B10767" s="2" t="s">
        <v>8</v>
      </c>
      <c r="C10767" s="2" t="s">
        <v>15</v>
      </c>
      <c r="D10767" s="2" t="s">
        <v>13</v>
      </c>
      <c r="E10767" s="2" t="s">
        <v>11</v>
      </c>
      <c r="F10767" s="2">
        <v>1998</v>
      </c>
      <c r="G10767" s="2">
        <v>1084.7280000000001</v>
      </c>
      <c r="I10767" s="2">
        <f t="shared" si="168"/>
        <v>42</v>
      </c>
      <c r="J10767" s="2">
        <f>VLOOKUP(A10767,Urbanizaton!$B$2:$BI$265,I10767)</f>
        <v>78.397999999999996</v>
      </c>
      <c r="K10767" s="2">
        <f>VLOOKUP(A10767,Population!$B$2:$BI$265,I10767)</f>
        <v>126400000</v>
      </c>
      <c r="L10767" s="2" t="str">
        <f>VLOOKUP(A10767,Region!$C$1:$G$241,5)</f>
        <v>Eastern Asia</v>
      </c>
    </row>
    <row r="10768" spans="1:12" x14ac:dyDescent="0.55000000000000004">
      <c r="A10768" s="2" t="s">
        <v>34</v>
      </c>
      <c r="B10768" s="2" t="s">
        <v>8</v>
      </c>
      <c r="C10768" s="2" t="s">
        <v>15</v>
      </c>
      <c r="D10768" s="2" t="s">
        <v>20</v>
      </c>
      <c r="E10768" s="2" t="s">
        <v>11</v>
      </c>
      <c r="F10768" s="2">
        <v>1998</v>
      </c>
      <c r="G10768" s="2">
        <v>8.5760000000000005</v>
      </c>
      <c r="I10768" s="2">
        <f t="shared" si="168"/>
        <v>42</v>
      </c>
      <c r="J10768" s="2">
        <f>VLOOKUP(A10768,Urbanizaton!$B$2:$BI$265,I10768)</f>
        <v>78.397999999999996</v>
      </c>
      <c r="K10768" s="2">
        <f>VLOOKUP(A10768,Population!$B$2:$BI$265,I10768)</f>
        <v>126400000</v>
      </c>
      <c r="L10768" s="2" t="str">
        <f>VLOOKUP(A10768,Region!$C$1:$G$241,5)</f>
        <v>Eastern Asia</v>
      </c>
    </row>
    <row r="10769" spans="1:12" x14ac:dyDescent="0.55000000000000004">
      <c r="A10769" s="2" t="s">
        <v>34</v>
      </c>
      <c r="B10769" s="2" t="s">
        <v>8</v>
      </c>
      <c r="C10769" s="2" t="s">
        <v>16</v>
      </c>
      <c r="D10769" s="2" t="s">
        <v>13</v>
      </c>
      <c r="E10769" s="2" t="s">
        <v>11</v>
      </c>
      <c r="F10769" s="2">
        <v>1998</v>
      </c>
      <c r="G10769" s="2">
        <v>1676.6669999999999</v>
      </c>
      <c r="I10769" s="2">
        <f t="shared" si="168"/>
        <v>42</v>
      </c>
      <c r="J10769" s="2">
        <f>VLOOKUP(A10769,Urbanizaton!$B$2:$BI$265,I10769)</f>
        <v>78.397999999999996</v>
      </c>
      <c r="K10769" s="2">
        <f>VLOOKUP(A10769,Population!$B$2:$BI$265,I10769)</f>
        <v>126400000</v>
      </c>
      <c r="L10769" s="2" t="str">
        <f>VLOOKUP(A10769,Region!$C$1:$G$241,5)</f>
        <v>Eastern Asia</v>
      </c>
    </row>
    <row r="10770" spans="1:12" x14ac:dyDescent="0.55000000000000004">
      <c r="A10770" s="2" t="s">
        <v>34</v>
      </c>
      <c r="B10770" s="2" t="s">
        <v>8</v>
      </c>
      <c r="C10770" s="2" t="s">
        <v>16</v>
      </c>
      <c r="D10770" s="2" t="s">
        <v>20</v>
      </c>
      <c r="E10770" s="2" t="s">
        <v>11</v>
      </c>
      <c r="F10770" s="2">
        <v>1998</v>
      </c>
      <c r="G10770" s="2">
        <v>13.256</v>
      </c>
      <c r="I10770" s="2">
        <f t="shared" si="168"/>
        <v>42</v>
      </c>
      <c r="J10770" s="2">
        <f>VLOOKUP(A10770,Urbanizaton!$B$2:$BI$265,I10770)</f>
        <v>78.397999999999996</v>
      </c>
      <c r="K10770" s="2">
        <f>VLOOKUP(A10770,Population!$B$2:$BI$265,I10770)</f>
        <v>126400000</v>
      </c>
      <c r="L10770" s="2" t="str">
        <f>VLOOKUP(A10770,Region!$C$1:$G$241,5)</f>
        <v>Eastern Asia</v>
      </c>
    </row>
    <row r="10771" spans="1:12" x14ac:dyDescent="0.55000000000000004">
      <c r="A10771" s="2" t="s">
        <v>34</v>
      </c>
      <c r="B10771" s="2" t="s">
        <v>8</v>
      </c>
      <c r="C10771" s="2" t="s">
        <v>12</v>
      </c>
      <c r="D10771" s="2" t="s">
        <v>13</v>
      </c>
      <c r="E10771" s="2" t="s">
        <v>11</v>
      </c>
      <c r="F10771" s="2">
        <v>1999</v>
      </c>
      <c r="G10771" s="2">
        <v>3883.7809999999999</v>
      </c>
      <c r="I10771" s="2">
        <f t="shared" si="168"/>
        <v>43</v>
      </c>
      <c r="J10771" s="2">
        <f>VLOOKUP(A10771,Urbanizaton!$B$2:$BI$265,I10771)</f>
        <v>78.522999999999996</v>
      </c>
      <c r="K10771" s="2">
        <f>VLOOKUP(A10771,Population!$B$2:$BI$265,I10771)</f>
        <v>126631000</v>
      </c>
      <c r="L10771" s="2" t="str">
        <f>VLOOKUP(A10771,Region!$C$1:$G$241,5)</f>
        <v>Eastern Asia</v>
      </c>
    </row>
    <row r="10772" spans="1:12" x14ac:dyDescent="0.55000000000000004">
      <c r="A10772" s="2" t="s">
        <v>34</v>
      </c>
      <c r="B10772" s="2" t="s">
        <v>8</v>
      </c>
      <c r="C10772" s="2" t="s">
        <v>12</v>
      </c>
      <c r="D10772" s="2" t="s">
        <v>20</v>
      </c>
      <c r="E10772" s="2" t="s">
        <v>11</v>
      </c>
      <c r="F10772" s="2">
        <v>1999</v>
      </c>
      <c r="G10772" s="2">
        <v>30.657</v>
      </c>
      <c r="I10772" s="2">
        <f t="shared" si="168"/>
        <v>43</v>
      </c>
      <c r="J10772" s="2">
        <f>VLOOKUP(A10772,Urbanizaton!$B$2:$BI$265,I10772)</f>
        <v>78.522999999999996</v>
      </c>
      <c r="K10772" s="2">
        <f>VLOOKUP(A10772,Population!$B$2:$BI$265,I10772)</f>
        <v>126631000</v>
      </c>
      <c r="L10772" s="2" t="str">
        <f>VLOOKUP(A10772,Region!$C$1:$G$241,5)</f>
        <v>Eastern Asia</v>
      </c>
    </row>
    <row r="10773" spans="1:12" x14ac:dyDescent="0.55000000000000004">
      <c r="A10773" s="2" t="s">
        <v>34</v>
      </c>
      <c r="B10773" s="2" t="s">
        <v>8</v>
      </c>
      <c r="C10773" s="2" t="s">
        <v>9</v>
      </c>
      <c r="D10773" s="2" t="s">
        <v>10</v>
      </c>
      <c r="E10773" s="2" t="s">
        <v>11</v>
      </c>
      <c r="F10773" s="2">
        <v>1999</v>
      </c>
      <c r="G10773" s="2">
        <v>1126.06</v>
      </c>
      <c r="I10773" s="2">
        <f t="shared" si="168"/>
        <v>43</v>
      </c>
      <c r="J10773" s="2">
        <f>VLOOKUP(A10773,Urbanizaton!$B$2:$BI$265,I10773)</f>
        <v>78.522999999999996</v>
      </c>
      <c r="K10773" s="2">
        <f>VLOOKUP(A10773,Population!$B$2:$BI$265,I10773)</f>
        <v>126631000</v>
      </c>
      <c r="L10773" s="2" t="str">
        <f>VLOOKUP(A10773,Region!$C$1:$G$241,5)</f>
        <v>Eastern Asia</v>
      </c>
    </row>
    <row r="10774" spans="1:12" x14ac:dyDescent="0.55000000000000004">
      <c r="A10774" s="2" t="s">
        <v>34</v>
      </c>
      <c r="B10774" s="2" t="s">
        <v>8</v>
      </c>
      <c r="C10774" s="2" t="s">
        <v>9</v>
      </c>
      <c r="D10774" s="2" t="s">
        <v>17</v>
      </c>
      <c r="E10774" s="2" t="s">
        <v>11</v>
      </c>
      <c r="F10774" s="2">
        <v>1999</v>
      </c>
      <c r="G10774" s="2">
        <v>8.9</v>
      </c>
      <c r="I10774" s="2">
        <f t="shared" si="168"/>
        <v>43</v>
      </c>
      <c r="J10774" s="2">
        <f>VLOOKUP(A10774,Urbanizaton!$B$2:$BI$265,I10774)</f>
        <v>78.522999999999996</v>
      </c>
      <c r="K10774" s="2">
        <f>VLOOKUP(A10774,Population!$B$2:$BI$265,I10774)</f>
        <v>126631000</v>
      </c>
      <c r="L10774" s="2" t="str">
        <f>VLOOKUP(A10774,Region!$C$1:$G$241,5)</f>
        <v>Eastern Asia</v>
      </c>
    </row>
    <row r="10775" spans="1:12" x14ac:dyDescent="0.55000000000000004">
      <c r="A10775" s="2" t="s">
        <v>34</v>
      </c>
      <c r="B10775" s="2" t="s">
        <v>8</v>
      </c>
      <c r="C10775" s="2" t="s">
        <v>18</v>
      </c>
      <c r="D10775" s="2" t="s">
        <v>17</v>
      </c>
      <c r="E10775" s="2" t="s">
        <v>11</v>
      </c>
      <c r="F10775" s="2">
        <v>1999</v>
      </c>
      <c r="G10775" s="2">
        <v>10.785</v>
      </c>
      <c r="I10775" s="2">
        <f t="shared" si="168"/>
        <v>43</v>
      </c>
      <c r="J10775" s="2">
        <f>VLOOKUP(A10775,Urbanizaton!$B$2:$BI$265,I10775)</f>
        <v>78.522999999999996</v>
      </c>
      <c r="K10775" s="2">
        <f>VLOOKUP(A10775,Population!$B$2:$BI$265,I10775)</f>
        <v>126631000</v>
      </c>
      <c r="L10775" s="2" t="str">
        <f>VLOOKUP(A10775,Region!$C$1:$G$241,5)</f>
        <v>Eastern Asia</v>
      </c>
    </row>
    <row r="10776" spans="1:12" x14ac:dyDescent="0.55000000000000004">
      <c r="A10776" s="2" t="s">
        <v>34</v>
      </c>
      <c r="B10776" s="2" t="s">
        <v>8</v>
      </c>
      <c r="C10776" s="2" t="s">
        <v>18</v>
      </c>
      <c r="D10776" s="2" t="s">
        <v>19</v>
      </c>
      <c r="E10776" s="2" t="s">
        <v>11</v>
      </c>
      <c r="F10776" s="2">
        <v>1999</v>
      </c>
      <c r="G10776" s="2">
        <v>1366274.64</v>
      </c>
      <c r="I10776" s="2">
        <f t="shared" si="168"/>
        <v>43</v>
      </c>
      <c r="J10776" s="2">
        <f>VLOOKUP(A10776,Urbanizaton!$B$2:$BI$265,I10776)</f>
        <v>78.522999999999996</v>
      </c>
      <c r="K10776" s="2">
        <f>VLOOKUP(A10776,Population!$B$2:$BI$265,I10776)</f>
        <v>126631000</v>
      </c>
      <c r="L10776" s="2" t="str">
        <f>VLOOKUP(A10776,Region!$C$1:$G$241,5)</f>
        <v>Eastern Asia</v>
      </c>
    </row>
    <row r="10777" spans="1:12" x14ac:dyDescent="0.55000000000000004">
      <c r="A10777" s="2" t="s">
        <v>34</v>
      </c>
      <c r="B10777" s="2" t="s">
        <v>8</v>
      </c>
      <c r="C10777" s="2" t="s">
        <v>14</v>
      </c>
      <c r="D10777" s="2" t="s">
        <v>13</v>
      </c>
      <c r="E10777" s="2" t="s">
        <v>11</v>
      </c>
      <c r="F10777" s="2">
        <v>1999</v>
      </c>
      <c r="G10777" s="2">
        <v>1993.0250000000001</v>
      </c>
      <c r="I10777" s="2">
        <f t="shared" si="168"/>
        <v>43</v>
      </c>
      <c r="J10777" s="2">
        <f>VLOOKUP(A10777,Urbanizaton!$B$2:$BI$265,I10777)</f>
        <v>78.522999999999996</v>
      </c>
      <c r="K10777" s="2">
        <f>VLOOKUP(A10777,Population!$B$2:$BI$265,I10777)</f>
        <v>126631000</v>
      </c>
      <c r="L10777" s="2" t="str">
        <f>VLOOKUP(A10777,Region!$C$1:$G$241,5)</f>
        <v>Eastern Asia</v>
      </c>
    </row>
    <row r="10778" spans="1:12" x14ac:dyDescent="0.55000000000000004">
      <c r="A10778" s="2" t="s">
        <v>34</v>
      </c>
      <c r="B10778" s="2" t="s">
        <v>8</v>
      </c>
      <c r="C10778" s="2" t="s">
        <v>14</v>
      </c>
      <c r="D10778" s="2" t="s">
        <v>20</v>
      </c>
      <c r="E10778" s="2" t="s">
        <v>11</v>
      </c>
      <c r="F10778" s="2">
        <v>1999</v>
      </c>
      <c r="G10778" s="2">
        <v>15.731999999999999</v>
      </c>
      <c r="I10778" s="2">
        <f t="shared" si="168"/>
        <v>43</v>
      </c>
      <c r="J10778" s="2">
        <f>VLOOKUP(A10778,Urbanizaton!$B$2:$BI$265,I10778)</f>
        <v>78.522999999999996</v>
      </c>
      <c r="K10778" s="2">
        <f>VLOOKUP(A10778,Population!$B$2:$BI$265,I10778)</f>
        <v>126631000</v>
      </c>
      <c r="L10778" s="2" t="str">
        <f>VLOOKUP(A10778,Region!$C$1:$G$241,5)</f>
        <v>Eastern Asia</v>
      </c>
    </row>
    <row r="10779" spans="1:12" x14ac:dyDescent="0.55000000000000004">
      <c r="A10779" s="2" t="s">
        <v>34</v>
      </c>
      <c r="B10779" s="2" t="s">
        <v>8</v>
      </c>
      <c r="C10779" s="2" t="s">
        <v>15</v>
      </c>
      <c r="D10779" s="2" t="s">
        <v>13</v>
      </c>
      <c r="E10779" s="2" t="s">
        <v>11</v>
      </c>
      <c r="F10779" s="2">
        <v>1999</v>
      </c>
      <c r="G10779" s="2">
        <v>1095.1300000000001</v>
      </c>
      <c r="I10779" s="2">
        <f t="shared" si="168"/>
        <v>43</v>
      </c>
      <c r="J10779" s="2">
        <f>VLOOKUP(A10779,Urbanizaton!$B$2:$BI$265,I10779)</f>
        <v>78.522999999999996</v>
      </c>
      <c r="K10779" s="2">
        <f>VLOOKUP(A10779,Population!$B$2:$BI$265,I10779)</f>
        <v>126631000</v>
      </c>
      <c r="L10779" s="2" t="str">
        <f>VLOOKUP(A10779,Region!$C$1:$G$241,5)</f>
        <v>Eastern Asia</v>
      </c>
    </row>
    <row r="10780" spans="1:12" x14ac:dyDescent="0.55000000000000004">
      <c r="A10780" s="2" t="s">
        <v>34</v>
      </c>
      <c r="B10780" s="2" t="s">
        <v>8</v>
      </c>
      <c r="C10780" s="2" t="s">
        <v>15</v>
      </c>
      <c r="D10780" s="2" t="s">
        <v>20</v>
      </c>
      <c r="E10780" s="2" t="s">
        <v>11</v>
      </c>
      <c r="F10780" s="2">
        <v>1999</v>
      </c>
      <c r="G10780" s="2">
        <v>8.6440000000000001</v>
      </c>
      <c r="I10780" s="2">
        <f t="shared" si="168"/>
        <v>43</v>
      </c>
      <c r="J10780" s="2">
        <f>VLOOKUP(A10780,Urbanizaton!$B$2:$BI$265,I10780)</f>
        <v>78.522999999999996</v>
      </c>
      <c r="K10780" s="2">
        <f>VLOOKUP(A10780,Population!$B$2:$BI$265,I10780)</f>
        <v>126631000</v>
      </c>
      <c r="L10780" s="2" t="str">
        <f>VLOOKUP(A10780,Region!$C$1:$G$241,5)</f>
        <v>Eastern Asia</v>
      </c>
    </row>
    <row r="10781" spans="1:12" x14ac:dyDescent="0.55000000000000004">
      <c r="A10781" s="2" t="s">
        <v>34</v>
      </c>
      <c r="B10781" s="2" t="s">
        <v>8</v>
      </c>
      <c r="C10781" s="2" t="s">
        <v>16</v>
      </c>
      <c r="D10781" s="2" t="s">
        <v>13</v>
      </c>
      <c r="E10781" s="2" t="s">
        <v>11</v>
      </c>
      <c r="F10781" s="2">
        <v>1999</v>
      </c>
      <c r="G10781" s="2">
        <v>1661.963</v>
      </c>
      <c r="I10781" s="2">
        <f t="shared" si="168"/>
        <v>43</v>
      </c>
      <c r="J10781" s="2">
        <f>VLOOKUP(A10781,Urbanizaton!$B$2:$BI$265,I10781)</f>
        <v>78.522999999999996</v>
      </c>
      <c r="K10781" s="2">
        <f>VLOOKUP(A10781,Population!$B$2:$BI$265,I10781)</f>
        <v>126631000</v>
      </c>
      <c r="L10781" s="2" t="str">
        <f>VLOOKUP(A10781,Region!$C$1:$G$241,5)</f>
        <v>Eastern Asia</v>
      </c>
    </row>
    <row r="10782" spans="1:12" x14ac:dyDescent="0.55000000000000004">
      <c r="A10782" s="2" t="s">
        <v>34</v>
      </c>
      <c r="B10782" s="2" t="s">
        <v>8</v>
      </c>
      <c r="C10782" s="2" t="s">
        <v>16</v>
      </c>
      <c r="D10782" s="2" t="s">
        <v>20</v>
      </c>
      <c r="E10782" s="2" t="s">
        <v>11</v>
      </c>
      <c r="F10782" s="2">
        <v>1999</v>
      </c>
      <c r="G10782" s="2">
        <v>13.119</v>
      </c>
      <c r="I10782" s="2">
        <f t="shared" si="168"/>
        <v>43</v>
      </c>
      <c r="J10782" s="2">
        <f>VLOOKUP(A10782,Urbanizaton!$B$2:$BI$265,I10782)</f>
        <v>78.522999999999996</v>
      </c>
      <c r="K10782" s="2">
        <f>VLOOKUP(A10782,Population!$B$2:$BI$265,I10782)</f>
        <v>126631000</v>
      </c>
      <c r="L10782" s="2" t="str">
        <f>VLOOKUP(A10782,Region!$C$1:$G$241,5)</f>
        <v>Eastern Asia</v>
      </c>
    </row>
    <row r="10783" spans="1:12" x14ac:dyDescent="0.55000000000000004">
      <c r="A10783" s="2" t="s">
        <v>34</v>
      </c>
      <c r="B10783" s="2" t="s">
        <v>8</v>
      </c>
      <c r="C10783" s="2" t="s">
        <v>12</v>
      </c>
      <c r="D10783" s="2" t="s">
        <v>13</v>
      </c>
      <c r="E10783" s="2" t="s">
        <v>11</v>
      </c>
      <c r="F10783" s="2">
        <v>2000</v>
      </c>
      <c r="G10783" s="2">
        <v>3918.62</v>
      </c>
      <c r="I10783" s="2">
        <f t="shared" si="168"/>
        <v>44</v>
      </c>
      <c r="J10783" s="2">
        <f>VLOOKUP(A10783,Urbanizaton!$B$2:$BI$265,I10783)</f>
        <v>78.649000000000001</v>
      </c>
      <c r="K10783" s="2">
        <f>VLOOKUP(A10783,Population!$B$2:$BI$265,I10783)</f>
        <v>126843000</v>
      </c>
      <c r="L10783" s="2" t="str">
        <f>VLOOKUP(A10783,Region!$C$1:$G$241,5)</f>
        <v>Eastern Asia</v>
      </c>
    </row>
    <row r="10784" spans="1:12" x14ac:dyDescent="0.55000000000000004">
      <c r="A10784" s="2" t="s">
        <v>34</v>
      </c>
      <c r="B10784" s="2" t="s">
        <v>8</v>
      </c>
      <c r="C10784" s="2" t="s">
        <v>12</v>
      </c>
      <c r="D10784" s="2" t="s">
        <v>20</v>
      </c>
      <c r="E10784" s="2" t="s">
        <v>11</v>
      </c>
      <c r="F10784" s="2">
        <v>2000</v>
      </c>
      <c r="G10784" s="2">
        <v>30.873000000000001</v>
      </c>
      <c r="I10784" s="2">
        <f t="shared" si="168"/>
        <v>44</v>
      </c>
      <c r="J10784" s="2">
        <f>VLOOKUP(A10784,Urbanizaton!$B$2:$BI$265,I10784)</f>
        <v>78.649000000000001</v>
      </c>
      <c r="K10784" s="2">
        <f>VLOOKUP(A10784,Population!$B$2:$BI$265,I10784)</f>
        <v>126843000</v>
      </c>
      <c r="L10784" s="2" t="str">
        <f>VLOOKUP(A10784,Region!$C$1:$G$241,5)</f>
        <v>Eastern Asia</v>
      </c>
    </row>
    <row r="10785" spans="1:12" x14ac:dyDescent="0.55000000000000004">
      <c r="A10785" s="2" t="s">
        <v>34</v>
      </c>
      <c r="B10785" s="2" t="s">
        <v>8</v>
      </c>
      <c r="C10785" s="2" t="s">
        <v>9</v>
      </c>
      <c r="D10785" s="2" t="s">
        <v>10</v>
      </c>
      <c r="E10785" s="2" t="s">
        <v>11</v>
      </c>
      <c r="F10785" s="2">
        <v>2000</v>
      </c>
      <c r="G10785" s="2">
        <v>1141.24</v>
      </c>
      <c r="I10785" s="2">
        <f t="shared" si="168"/>
        <v>44</v>
      </c>
      <c r="J10785" s="2">
        <f>VLOOKUP(A10785,Urbanizaton!$B$2:$BI$265,I10785)</f>
        <v>78.649000000000001</v>
      </c>
      <c r="K10785" s="2">
        <f>VLOOKUP(A10785,Population!$B$2:$BI$265,I10785)</f>
        <v>126843000</v>
      </c>
      <c r="L10785" s="2" t="str">
        <f>VLOOKUP(A10785,Region!$C$1:$G$241,5)</f>
        <v>Eastern Asia</v>
      </c>
    </row>
    <row r="10786" spans="1:12" x14ac:dyDescent="0.55000000000000004">
      <c r="A10786" s="2" t="s">
        <v>34</v>
      </c>
      <c r="B10786" s="2" t="s">
        <v>8</v>
      </c>
      <c r="C10786" s="2" t="s">
        <v>9</v>
      </c>
      <c r="D10786" s="2" t="s">
        <v>17</v>
      </c>
      <c r="E10786" s="2" t="s">
        <v>11</v>
      </c>
      <c r="F10786" s="2">
        <v>2000</v>
      </c>
      <c r="G10786" s="2">
        <v>9</v>
      </c>
      <c r="I10786" s="2">
        <f t="shared" si="168"/>
        <v>44</v>
      </c>
      <c r="J10786" s="2">
        <f>VLOOKUP(A10786,Urbanizaton!$B$2:$BI$265,I10786)</f>
        <v>78.649000000000001</v>
      </c>
      <c r="K10786" s="2">
        <f>VLOOKUP(A10786,Population!$B$2:$BI$265,I10786)</f>
        <v>126843000</v>
      </c>
      <c r="L10786" s="2" t="str">
        <f>VLOOKUP(A10786,Region!$C$1:$G$241,5)</f>
        <v>Eastern Asia</v>
      </c>
    </row>
    <row r="10787" spans="1:12" x14ac:dyDescent="0.55000000000000004">
      <c r="A10787" s="2" t="s">
        <v>34</v>
      </c>
      <c r="B10787" s="2" t="s">
        <v>8</v>
      </c>
      <c r="C10787" s="2" t="s">
        <v>18</v>
      </c>
      <c r="D10787" s="2" t="s">
        <v>17</v>
      </c>
      <c r="E10787" s="2" t="s">
        <v>11</v>
      </c>
      <c r="F10787" s="2">
        <v>2000</v>
      </c>
      <c r="G10787" s="2">
        <v>10.912000000000001</v>
      </c>
      <c r="I10787" s="2">
        <f t="shared" si="168"/>
        <v>44</v>
      </c>
      <c r="J10787" s="2">
        <f>VLOOKUP(A10787,Urbanizaton!$B$2:$BI$265,I10787)</f>
        <v>78.649000000000001</v>
      </c>
      <c r="K10787" s="2">
        <f>VLOOKUP(A10787,Population!$B$2:$BI$265,I10787)</f>
        <v>126843000</v>
      </c>
      <c r="L10787" s="2" t="str">
        <f>VLOOKUP(A10787,Region!$C$1:$G$241,5)</f>
        <v>Eastern Asia</v>
      </c>
    </row>
    <row r="10788" spans="1:12" x14ac:dyDescent="0.55000000000000004">
      <c r="A10788" s="2" t="s">
        <v>34</v>
      </c>
      <c r="B10788" s="2" t="s">
        <v>8</v>
      </c>
      <c r="C10788" s="2" t="s">
        <v>18</v>
      </c>
      <c r="D10788" s="2" t="s">
        <v>19</v>
      </c>
      <c r="E10788" s="2" t="s">
        <v>11</v>
      </c>
      <c r="F10788" s="2">
        <v>2000</v>
      </c>
      <c r="G10788" s="2">
        <v>1385046.798</v>
      </c>
      <c r="I10788" s="2">
        <f t="shared" si="168"/>
        <v>44</v>
      </c>
      <c r="J10788" s="2">
        <f>VLOOKUP(A10788,Urbanizaton!$B$2:$BI$265,I10788)</f>
        <v>78.649000000000001</v>
      </c>
      <c r="K10788" s="2">
        <f>VLOOKUP(A10788,Population!$B$2:$BI$265,I10788)</f>
        <v>126843000</v>
      </c>
      <c r="L10788" s="2" t="str">
        <f>VLOOKUP(A10788,Region!$C$1:$G$241,5)</f>
        <v>Eastern Asia</v>
      </c>
    </row>
    <row r="10789" spans="1:12" x14ac:dyDescent="0.55000000000000004">
      <c r="A10789" s="2" t="s">
        <v>34</v>
      </c>
      <c r="B10789" s="2" t="s">
        <v>8</v>
      </c>
      <c r="C10789" s="2" t="s">
        <v>14</v>
      </c>
      <c r="D10789" s="2" t="s">
        <v>13</v>
      </c>
      <c r="E10789" s="2" t="s">
        <v>11</v>
      </c>
      <c r="F10789" s="2">
        <v>2000</v>
      </c>
      <c r="G10789" s="2">
        <v>2007.366</v>
      </c>
      <c r="I10789" s="2">
        <f t="shared" si="168"/>
        <v>44</v>
      </c>
      <c r="J10789" s="2">
        <f>VLOOKUP(A10789,Urbanizaton!$B$2:$BI$265,I10789)</f>
        <v>78.649000000000001</v>
      </c>
      <c r="K10789" s="2">
        <f>VLOOKUP(A10789,Population!$B$2:$BI$265,I10789)</f>
        <v>126843000</v>
      </c>
      <c r="L10789" s="2" t="str">
        <f>VLOOKUP(A10789,Region!$C$1:$G$241,5)</f>
        <v>Eastern Asia</v>
      </c>
    </row>
    <row r="10790" spans="1:12" x14ac:dyDescent="0.55000000000000004">
      <c r="A10790" s="2" t="s">
        <v>34</v>
      </c>
      <c r="B10790" s="2" t="s">
        <v>8</v>
      </c>
      <c r="C10790" s="2" t="s">
        <v>14</v>
      </c>
      <c r="D10790" s="2" t="s">
        <v>20</v>
      </c>
      <c r="E10790" s="2" t="s">
        <v>11</v>
      </c>
      <c r="F10790" s="2">
        <v>2000</v>
      </c>
      <c r="G10790" s="2">
        <v>15.815</v>
      </c>
      <c r="I10790" s="2">
        <f t="shared" si="168"/>
        <v>44</v>
      </c>
      <c r="J10790" s="2">
        <f>VLOOKUP(A10790,Urbanizaton!$B$2:$BI$265,I10790)</f>
        <v>78.649000000000001</v>
      </c>
      <c r="K10790" s="2">
        <f>VLOOKUP(A10790,Population!$B$2:$BI$265,I10790)</f>
        <v>126843000</v>
      </c>
      <c r="L10790" s="2" t="str">
        <f>VLOOKUP(A10790,Region!$C$1:$G$241,5)</f>
        <v>Eastern Asia</v>
      </c>
    </row>
    <row r="10791" spans="1:12" x14ac:dyDescent="0.55000000000000004">
      <c r="A10791" s="2" t="s">
        <v>34</v>
      </c>
      <c r="B10791" s="2" t="s">
        <v>8</v>
      </c>
      <c r="C10791" s="2" t="s">
        <v>15</v>
      </c>
      <c r="D10791" s="2" t="s">
        <v>13</v>
      </c>
      <c r="E10791" s="2" t="s">
        <v>11</v>
      </c>
      <c r="F10791" s="2">
        <v>2000</v>
      </c>
      <c r="G10791" s="2">
        <v>1089.4929999999999</v>
      </c>
      <c r="I10791" s="2">
        <f t="shared" si="168"/>
        <v>44</v>
      </c>
      <c r="J10791" s="2">
        <f>VLOOKUP(A10791,Urbanizaton!$B$2:$BI$265,I10791)</f>
        <v>78.649000000000001</v>
      </c>
      <c r="K10791" s="2">
        <f>VLOOKUP(A10791,Population!$B$2:$BI$265,I10791)</f>
        <v>126843000</v>
      </c>
      <c r="L10791" s="2" t="str">
        <f>VLOOKUP(A10791,Region!$C$1:$G$241,5)</f>
        <v>Eastern Asia</v>
      </c>
    </row>
    <row r="10792" spans="1:12" x14ac:dyDescent="0.55000000000000004">
      <c r="A10792" s="2" t="s">
        <v>34</v>
      </c>
      <c r="B10792" s="2" t="s">
        <v>8</v>
      </c>
      <c r="C10792" s="2" t="s">
        <v>15</v>
      </c>
      <c r="D10792" s="2" t="s">
        <v>20</v>
      </c>
      <c r="E10792" s="2" t="s">
        <v>11</v>
      </c>
      <c r="F10792" s="2">
        <v>2000</v>
      </c>
      <c r="G10792" s="2">
        <v>8.5839999999999996</v>
      </c>
      <c r="I10792" s="2">
        <f t="shared" si="168"/>
        <v>44</v>
      </c>
      <c r="J10792" s="2">
        <f>VLOOKUP(A10792,Urbanizaton!$B$2:$BI$265,I10792)</f>
        <v>78.649000000000001</v>
      </c>
      <c r="K10792" s="2">
        <f>VLOOKUP(A10792,Population!$B$2:$BI$265,I10792)</f>
        <v>126843000</v>
      </c>
      <c r="L10792" s="2" t="str">
        <f>VLOOKUP(A10792,Region!$C$1:$G$241,5)</f>
        <v>Eastern Asia</v>
      </c>
    </row>
    <row r="10793" spans="1:12" x14ac:dyDescent="0.55000000000000004">
      <c r="A10793" s="2" t="s">
        <v>34</v>
      </c>
      <c r="B10793" s="2" t="s">
        <v>8</v>
      </c>
      <c r="C10793" s="2" t="s">
        <v>16</v>
      </c>
      <c r="D10793" s="2" t="s">
        <v>13</v>
      </c>
      <c r="E10793" s="2" t="s">
        <v>11</v>
      </c>
      <c r="F10793" s="2">
        <v>2000</v>
      </c>
      <c r="G10793" s="2">
        <v>1681.2760000000001</v>
      </c>
      <c r="I10793" s="2">
        <f t="shared" si="168"/>
        <v>44</v>
      </c>
      <c r="J10793" s="2">
        <f>VLOOKUP(A10793,Urbanizaton!$B$2:$BI$265,I10793)</f>
        <v>78.649000000000001</v>
      </c>
      <c r="K10793" s="2">
        <f>VLOOKUP(A10793,Population!$B$2:$BI$265,I10793)</f>
        <v>126843000</v>
      </c>
      <c r="L10793" s="2" t="str">
        <f>VLOOKUP(A10793,Region!$C$1:$G$241,5)</f>
        <v>Eastern Asia</v>
      </c>
    </row>
    <row r="10794" spans="1:12" x14ac:dyDescent="0.55000000000000004">
      <c r="A10794" s="2" t="s">
        <v>34</v>
      </c>
      <c r="B10794" s="2" t="s">
        <v>8</v>
      </c>
      <c r="C10794" s="2" t="s">
        <v>16</v>
      </c>
      <c r="D10794" s="2" t="s">
        <v>20</v>
      </c>
      <c r="E10794" s="2" t="s">
        <v>11</v>
      </c>
      <c r="F10794" s="2">
        <v>2000</v>
      </c>
      <c r="G10794" s="2">
        <v>13.246</v>
      </c>
      <c r="I10794" s="2">
        <f t="shared" si="168"/>
        <v>44</v>
      </c>
      <c r="J10794" s="2">
        <f>VLOOKUP(A10794,Urbanizaton!$B$2:$BI$265,I10794)</f>
        <v>78.649000000000001</v>
      </c>
      <c r="K10794" s="2">
        <f>VLOOKUP(A10794,Population!$B$2:$BI$265,I10794)</f>
        <v>126843000</v>
      </c>
      <c r="L10794" s="2" t="str">
        <f>VLOOKUP(A10794,Region!$C$1:$G$241,5)</f>
        <v>Eastern Asia</v>
      </c>
    </row>
    <row r="10795" spans="1:12" x14ac:dyDescent="0.55000000000000004">
      <c r="A10795" s="2" t="s">
        <v>34</v>
      </c>
      <c r="B10795" s="2" t="s">
        <v>8</v>
      </c>
      <c r="C10795" s="2" t="s">
        <v>12</v>
      </c>
      <c r="D10795" s="2" t="s">
        <v>13</v>
      </c>
      <c r="E10795" s="2" t="s">
        <v>11</v>
      </c>
      <c r="F10795" s="2">
        <v>2001</v>
      </c>
      <c r="G10795" s="2">
        <v>3716.2429999999999</v>
      </c>
      <c r="I10795" s="2">
        <f t="shared" si="168"/>
        <v>45</v>
      </c>
      <c r="J10795" s="2">
        <f>VLOOKUP(A10795,Urbanizaton!$B$2:$BI$265,I10795)</f>
        <v>79.989999999999995</v>
      </c>
      <c r="K10795" s="2">
        <f>VLOOKUP(A10795,Population!$B$2:$BI$265,I10795)</f>
        <v>127149000</v>
      </c>
      <c r="L10795" s="2" t="str">
        <f>VLOOKUP(A10795,Region!$C$1:$G$241,5)</f>
        <v>Eastern Asia</v>
      </c>
    </row>
    <row r="10796" spans="1:12" x14ac:dyDescent="0.55000000000000004">
      <c r="A10796" s="2" t="s">
        <v>34</v>
      </c>
      <c r="B10796" s="2" t="s">
        <v>8</v>
      </c>
      <c r="C10796" s="2" t="s">
        <v>12</v>
      </c>
      <c r="D10796" s="2" t="s">
        <v>20</v>
      </c>
      <c r="E10796" s="2" t="s">
        <v>11</v>
      </c>
      <c r="F10796" s="2">
        <v>2001</v>
      </c>
      <c r="G10796" s="2">
        <v>29.195</v>
      </c>
      <c r="I10796" s="2">
        <f t="shared" si="168"/>
        <v>45</v>
      </c>
      <c r="J10796" s="2">
        <f>VLOOKUP(A10796,Urbanizaton!$B$2:$BI$265,I10796)</f>
        <v>79.989999999999995</v>
      </c>
      <c r="K10796" s="2">
        <f>VLOOKUP(A10796,Population!$B$2:$BI$265,I10796)</f>
        <v>127149000</v>
      </c>
      <c r="L10796" s="2" t="str">
        <f>VLOOKUP(A10796,Region!$C$1:$G$241,5)</f>
        <v>Eastern Asia</v>
      </c>
    </row>
    <row r="10797" spans="1:12" x14ac:dyDescent="0.55000000000000004">
      <c r="A10797" s="2" t="s">
        <v>34</v>
      </c>
      <c r="B10797" s="2" t="s">
        <v>8</v>
      </c>
      <c r="C10797" s="2" t="s">
        <v>9</v>
      </c>
      <c r="D10797" s="2" t="s">
        <v>10</v>
      </c>
      <c r="E10797" s="2" t="s">
        <v>11</v>
      </c>
      <c r="F10797" s="2">
        <v>2001</v>
      </c>
      <c r="G10797" s="2">
        <v>1130.8599999999999</v>
      </c>
      <c r="I10797" s="2">
        <f t="shared" si="168"/>
        <v>45</v>
      </c>
      <c r="J10797" s="2">
        <f>VLOOKUP(A10797,Urbanizaton!$B$2:$BI$265,I10797)</f>
        <v>79.989999999999995</v>
      </c>
      <c r="K10797" s="2">
        <f>VLOOKUP(A10797,Population!$B$2:$BI$265,I10797)</f>
        <v>127149000</v>
      </c>
      <c r="L10797" s="2" t="str">
        <f>VLOOKUP(A10797,Region!$C$1:$G$241,5)</f>
        <v>Eastern Asia</v>
      </c>
    </row>
    <row r="10798" spans="1:12" x14ac:dyDescent="0.55000000000000004">
      <c r="A10798" s="2" t="s">
        <v>34</v>
      </c>
      <c r="B10798" s="2" t="s">
        <v>8</v>
      </c>
      <c r="C10798" s="2" t="s">
        <v>9</v>
      </c>
      <c r="D10798" s="2" t="s">
        <v>17</v>
      </c>
      <c r="E10798" s="2" t="s">
        <v>11</v>
      </c>
      <c r="F10798" s="2">
        <v>2001</v>
      </c>
      <c r="G10798" s="2">
        <v>8.9</v>
      </c>
      <c r="I10798" s="2">
        <f t="shared" si="168"/>
        <v>45</v>
      </c>
      <c r="J10798" s="2">
        <f>VLOOKUP(A10798,Urbanizaton!$B$2:$BI$265,I10798)</f>
        <v>79.989999999999995</v>
      </c>
      <c r="K10798" s="2">
        <f>VLOOKUP(A10798,Population!$B$2:$BI$265,I10798)</f>
        <v>127149000</v>
      </c>
      <c r="L10798" s="2" t="str">
        <f>VLOOKUP(A10798,Region!$C$1:$G$241,5)</f>
        <v>Eastern Asia</v>
      </c>
    </row>
    <row r="10799" spans="1:12" x14ac:dyDescent="0.55000000000000004">
      <c r="A10799" s="2" t="s">
        <v>34</v>
      </c>
      <c r="B10799" s="2" t="s">
        <v>8</v>
      </c>
      <c r="C10799" s="2" t="s">
        <v>18</v>
      </c>
      <c r="D10799" s="2" t="s">
        <v>17</v>
      </c>
      <c r="E10799" s="2" t="s">
        <v>11</v>
      </c>
      <c r="F10799" s="2">
        <v>2001</v>
      </c>
      <c r="G10799" s="2">
        <v>10.663</v>
      </c>
      <c r="I10799" s="2">
        <f t="shared" si="168"/>
        <v>45</v>
      </c>
      <c r="J10799" s="2">
        <f>VLOOKUP(A10799,Urbanizaton!$B$2:$BI$265,I10799)</f>
        <v>79.989999999999995</v>
      </c>
      <c r="K10799" s="2">
        <f>VLOOKUP(A10799,Population!$B$2:$BI$265,I10799)</f>
        <v>127149000</v>
      </c>
      <c r="L10799" s="2" t="str">
        <f>VLOOKUP(A10799,Region!$C$1:$G$241,5)</f>
        <v>Eastern Asia</v>
      </c>
    </row>
    <row r="10800" spans="1:12" x14ac:dyDescent="0.55000000000000004">
      <c r="A10800" s="2" t="s">
        <v>34</v>
      </c>
      <c r="B10800" s="2" t="s">
        <v>8</v>
      </c>
      <c r="C10800" s="2" t="s">
        <v>18</v>
      </c>
      <c r="D10800" s="2" t="s">
        <v>19</v>
      </c>
      <c r="E10800" s="2" t="s">
        <v>11</v>
      </c>
      <c r="F10800" s="2">
        <v>2001</v>
      </c>
      <c r="G10800" s="2">
        <v>1357302.074</v>
      </c>
      <c r="I10800" s="2">
        <f t="shared" si="168"/>
        <v>45</v>
      </c>
      <c r="J10800" s="2">
        <f>VLOOKUP(A10800,Urbanizaton!$B$2:$BI$265,I10800)</f>
        <v>79.989999999999995</v>
      </c>
      <c r="K10800" s="2">
        <f>VLOOKUP(A10800,Population!$B$2:$BI$265,I10800)</f>
        <v>127149000</v>
      </c>
      <c r="L10800" s="2" t="str">
        <f>VLOOKUP(A10800,Region!$C$1:$G$241,5)</f>
        <v>Eastern Asia</v>
      </c>
    </row>
    <row r="10801" spans="1:12" x14ac:dyDescent="0.55000000000000004">
      <c r="A10801" s="2" t="s">
        <v>34</v>
      </c>
      <c r="B10801" s="2" t="s">
        <v>8</v>
      </c>
      <c r="C10801" s="2" t="s">
        <v>14</v>
      </c>
      <c r="D10801" s="2" t="s">
        <v>13</v>
      </c>
      <c r="E10801" s="2" t="s">
        <v>11</v>
      </c>
      <c r="F10801" s="2">
        <v>2001</v>
      </c>
      <c r="G10801" s="2">
        <v>1987.1949999999999</v>
      </c>
      <c r="I10801" s="2">
        <f t="shared" si="168"/>
        <v>45</v>
      </c>
      <c r="J10801" s="2">
        <f>VLOOKUP(A10801,Urbanizaton!$B$2:$BI$265,I10801)</f>
        <v>79.989999999999995</v>
      </c>
      <c r="K10801" s="2">
        <f>VLOOKUP(A10801,Population!$B$2:$BI$265,I10801)</f>
        <v>127149000</v>
      </c>
      <c r="L10801" s="2" t="str">
        <f>VLOOKUP(A10801,Region!$C$1:$G$241,5)</f>
        <v>Eastern Asia</v>
      </c>
    </row>
    <row r="10802" spans="1:12" x14ac:dyDescent="0.55000000000000004">
      <c r="A10802" s="2" t="s">
        <v>34</v>
      </c>
      <c r="B10802" s="2" t="s">
        <v>8</v>
      </c>
      <c r="C10802" s="2" t="s">
        <v>14</v>
      </c>
      <c r="D10802" s="2" t="s">
        <v>20</v>
      </c>
      <c r="E10802" s="2" t="s">
        <v>11</v>
      </c>
      <c r="F10802" s="2">
        <v>2001</v>
      </c>
      <c r="G10802" s="2">
        <v>15.612</v>
      </c>
      <c r="I10802" s="2">
        <f t="shared" si="168"/>
        <v>45</v>
      </c>
      <c r="J10802" s="2">
        <f>VLOOKUP(A10802,Urbanizaton!$B$2:$BI$265,I10802)</f>
        <v>79.989999999999995</v>
      </c>
      <c r="K10802" s="2">
        <f>VLOOKUP(A10802,Population!$B$2:$BI$265,I10802)</f>
        <v>127149000</v>
      </c>
      <c r="L10802" s="2" t="str">
        <f>VLOOKUP(A10802,Region!$C$1:$G$241,5)</f>
        <v>Eastern Asia</v>
      </c>
    </row>
    <row r="10803" spans="1:12" x14ac:dyDescent="0.55000000000000004">
      <c r="A10803" s="2" t="s">
        <v>34</v>
      </c>
      <c r="B10803" s="2" t="s">
        <v>8</v>
      </c>
      <c r="C10803" s="2" t="s">
        <v>15</v>
      </c>
      <c r="D10803" s="2" t="s">
        <v>13</v>
      </c>
      <c r="E10803" s="2" t="s">
        <v>11</v>
      </c>
      <c r="F10803" s="2">
        <v>2001</v>
      </c>
      <c r="G10803" s="2">
        <v>1081.527</v>
      </c>
      <c r="I10803" s="2">
        <f t="shared" si="168"/>
        <v>45</v>
      </c>
      <c r="J10803" s="2">
        <f>VLOOKUP(A10803,Urbanizaton!$B$2:$BI$265,I10803)</f>
        <v>79.989999999999995</v>
      </c>
      <c r="K10803" s="2">
        <f>VLOOKUP(A10803,Population!$B$2:$BI$265,I10803)</f>
        <v>127149000</v>
      </c>
      <c r="L10803" s="2" t="str">
        <f>VLOOKUP(A10803,Region!$C$1:$G$241,5)</f>
        <v>Eastern Asia</v>
      </c>
    </row>
    <row r="10804" spans="1:12" x14ac:dyDescent="0.55000000000000004">
      <c r="A10804" s="2" t="s">
        <v>34</v>
      </c>
      <c r="B10804" s="2" t="s">
        <v>8</v>
      </c>
      <c r="C10804" s="2" t="s">
        <v>15</v>
      </c>
      <c r="D10804" s="2" t="s">
        <v>20</v>
      </c>
      <c r="E10804" s="2" t="s">
        <v>11</v>
      </c>
      <c r="F10804" s="2">
        <v>2001</v>
      </c>
      <c r="G10804" s="2">
        <v>8.4969999999999999</v>
      </c>
      <c r="I10804" s="2">
        <f t="shared" si="168"/>
        <v>45</v>
      </c>
      <c r="J10804" s="2">
        <f>VLOOKUP(A10804,Urbanizaton!$B$2:$BI$265,I10804)</f>
        <v>79.989999999999995</v>
      </c>
      <c r="K10804" s="2">
        <f>VLOOKUP(A10804,Population!$B$2:$BI$265,I10804)</f>
        <v>127149000</v>
      </c>
      <c r="L10804" s="2" t="str">
        <f>VLOOKUP(A10804,Region!$C$1:$G$241,5)</f>
        <v>Eastern Asia</v>
      </c>
    </row>
    <row r="10805" spans="1:12" x14ac:dyDescent="0.55000000000000004">
      <c r="A10805" s="2" t="s">
        <v>34</v>
      </c>
      <c r="B10805" s="2" t="s">
        <v>8</v>
      </c>
      <c r="C10805" s="2" t="s">
        <v>16</v>
      </c>
      <c r="D10805" s="2" t="s">
        <v>13</v>
      </c>
      <c r="E10805" s="2" t="s">
        <v>11</v>
      </c>
      <c r="F10805" s="2">
        <v>2001</v>
      </c>
      <c r="G10805" s="2">
        <v>1521.482</v>
      </c>
      <c r="I10805" s="2">
        <f t="shared" si="168"/>
        <v>45</v>
      </c>
      <c r="J10805" s="2">
        <f>VLOOKUP(A10805,Urbanizaton!$B$2:$BI$265,I10805)</f>
        <v>79.989999999999995</v>
      </c>
      <c r="K10805" s="2">
        <f>VLOOKUP(A10805,Population!$B$2:$BI$265,I10805)</f>
        <v>127149000</v>
      </c>
      <c r="L10805" s="2" t="str">
        <f>VLOOKUP(A10805,Region!$C$1:$G$241,5)</f>
        <v>Eastern Asia</v>
      </c>
    </row>
    <row r="10806" spans="1:12" x14ac:dyDescent="0.55000000000000004">
      <c r="A10806" s="2" t="s">
        <v>34</v>
      </c>
      <c r="B10806" s="2" t="s">
        <v>8</v>
      </c>
      <c r="C10806" s="2" t="s">
        <v>16</v>
      </c>
      <c r="D10806" s="2" t="s">
        <v>20</v>
      </c>
      <c r="E10806" s="2" t="s">
        <v>11</v>
      </c>
      <c r="F10806" s="2">
        <v>2001</v>
      </c>
      <c r="G10806" s="2">
        <v>11.952999999999999</v>
      </c>
      <c r="I10806" s="2">
        <f t="shared" si="168"/>
        <v>45</v>
      </c>
      <c r="J10806" s="2">
        <f>VLOOKUP(A10806,Urbanizaton!$B$2:$BI$265,I10806)</f>
        <v>79.989999999999995</v>
      </c>
      <c r="K10806" s="2">
        <f>VLOOKUP(A10806,Population!$B$2:$BI$265,I10806)</f>
        <v>127149000</v>
      </c>
      <c r="L10806" s="2" t="str">
        <f>VLOOKUP(A10806,Region!$C$1:$G$241,5)</f>
        <v>Eastern Asia</v>
      </c>
    </row>
    <row r="10807" spans="1:12" x14ac:dyDescent="0.55000000000000004">
      <c r="A10807" s="2" t="s">
        <v>34</v>
      </c>
      <c r="B10807" s="2" t="s">
        <v>8</v>
      </c>
      <c r="C10807" s="2" t="s">
        <v>12</v>
      </c>
      <c r="D10807" s="2" t="s">
        <v>13</v>
      </c>
      <c r="E10807" s="2" t="s">
        <v>11</v>
      </c>
      <c r="F10807" s="2">
        <v>2002</v>
      </c>
      <c r="G10807" s="2">
        <v>3586.694</v>
      </c>
      <c r="I10807" s="2">
        <f t="shared" si="168"/>
        <v>46</v>
      </c>
      <c r="J10807" s="2">
        <f>VLOOKUP(A10807,Urbanizaton!$B$2:$BI$265,I10807)</f>
        <v>81.647000000000006</v>
      </c>
      <c r="K10807" s="2">
        <f>VLOOKUP(A10807,Population!$B$2:$BI$265,I10807)</f>
        <v>127445000</v>
      </c>
      <c r="L10807" s="2" t="str">
        <f>VLOOKUP(A10807,Region!$C$1:$G$241,5)</f>
        <v>Eastern Asia</v>
      </c>
    </row>
    <row r="10808" spans="1:12" x14ac:dyDescent="0.55000000000000004">
      <c r="A10808" s="2" t="s">
        <v>34</v>
      </c>
      <c r="B10808" s="2" t="s">
        <v>8</v>
      </c>
      <c r="C10808" s="2" t="s">
        <v>12</v>
      </c>
      <c r="D10808" s="2" t="s">
        <v>20</v>
      </c>
      <c r="E10808" s="2" t="s">
        <v>11</v>
      </c>
      <c r="F10808" s="2">
        <v>2002</v>
      </c>
      <c r="G10808" s="2">
        <v>28.145</v>
      </c>
      <c r="I10808" s="2">
        <f t="shared" si="168"/>
        <v>46</v>
      </c>
      <c r="J10808" s="2">
        <f>VLOOKUP(A10808,Urbanizaton!$B$2:$BI$265,I10808)</f>
        <v>81.647000000000006</v>
      </c>
      <c r="K10808" s="2">
        <f>VLOOKUP(A10808,Population!$B$2:$BI$265,I10808)</f>
        <v>127445000</v>
      </c>
      <c r="L10808" s="2" t="str">
        <f>VLOOKUP(A10808,Region!$C$1:$G$241,5)</f>
        <v>Eastern Asia</v>
      </c>
    </row>
    <row r="10809" spans="1:12" x14ac:dyDescent="0.55000000000000004">
      <c r="A10809" s="2" t="s">
        <v>34</v>
      </c>
      <c r="B10809" s="2" t="s">
        <v>8</v>
      </c>
      <c r="C10809" s="2" t="s">
        <v>9</v>
      </c>
      <c r="D10809" s="2" t="s">
        <v>10</v>
      </c>
      <c r="E10809" s="2" t="s">
        <v>11</v>
      </c>
      <c r="F10809" s="2">
        <v>2002</v>
      </c>
      <c r="G10809" s="2">
        <v>1168.73</v>
      </c>
      <c r="I10809" s="2">
        <f t="shared" si="168"/>
        <v>46</v>
      </c>
      <c r="J10809" s="2">
        <f>VLOOKUP(A10809,Urbanizaton!$B$2:$BI$265,I10809)</f>
        <v>81.647000000000006</v>
      </c>
      <c r="K10809" s="2">
        <f>VLOOKUP(A10809,Population!$B$2:$BI$265,I10809)</f>
        <v>127445000</v>
      </c>
      <c r="L10809" s="2" t="str">
        <f>VLOOKUP(A10809,Region!$C$1:$G$241,5)</f>
        <v>Eastern Asia</v>
      </c>
    </row>
    <row r="10810" spans="1:12" x14ac:dyDescent="0.55000000000000004">
      <c r="A10810" s="2" t="s">
        <v>34</v>
      </c>
      <c r="B10810" s="2" t="s">
        <v>8</v>
      </c>
      <c r="C10810" s="2" t="s">
        <v>9</v>
      </c>
      <c r="D10810" s="2" t="s">
        <v>17</v>
      </c>
      <c r="E10810" s="2" t="s">
        <v>11</v>
      </c>
      <c r="F10810" s="2">
        <v>2002</v>
      </c>
      <c r="G10810" s="2">
        <v>9.17</v>
      </c>
      <c r="I10810" s="2">
        <f t="shared" si="168"/>
        <v>46</v>
      </c>
      <c r="J10810" s="2">
        <f>VLOOKUP(A10810,Urbanizaton!$B$2:$BI$265,I10810)</f>
        <v>81.647000000000006</v>
      </c>
      <c r="K10810" s="2">
        <f>VLOOKUP(A10810,Population!$B$2:$BI$265,I10810)</f>
        <v>127445000</v>
      </c>
      <c r="L10810" s="2" t="str">
        <f>VLOOKUP(A10810,Region!$C$1:$G$241,5)</f>
        <v>Eastern Asia</v>
      </c>
    </row>
    <row r="10811" spans="1:12" x14ac:dyDescent="0.55000000000000004">
      <c r="A10811" s="2" t="s">
        <v>34</v>
      </c>
      <c r="B10811" s="2" t="s">
        <v>8</v>
      </c>
      <c r="C10811" s="2" t="s">
        <v>18</v>
      </c>
      <c r="D10811" s="2" t="s">
        <v>17</v>
      </c>
      <c r="E10811" s="2" t="s">
        <v>11</v>
      </c>
      <c r="F10811" s="2">
        <v>2002</v>
      </c>
      <c r="G10811" s="2">
        <v>10.898999999999999</v>
      </c>
      <c r="I10811" s="2">
        <f t="shared" si="168"/>
        <v>46</v>
      </c>
      <c r="J10811" s="2">
        <f>VLOOKUP(A10811,Urbanizaton!$B$2:$BI$265,I10811)</f>
        <v>81.647000000000006</v>
      </c>
      <c r="K10811" s="2">
        <f>VLOOKUP(A10811,Population!$B$2:$BI$265,I10811)</f>
        <v>127445000</v>
      </c>
      <c r="L10811" s="2" t="str">
        <f>VLOOKUP(A10811,Region!$C$1:$G$241,5)</f>
        <v>Eastern Asia</v>
      </c>
    </row>
    <row r="10812" spans="1:12" x14ac:dyDescent="0.55000000000000004">
      <c r="A10812" s="2" t="s">
        <v>34</v>
      </c>
      <c r="B10812" s="2" t="s">
        <v>8</v>
      </c>
      <c r="C10812" s="2" t="s">
        <v>18</v>
      </c>
      <c r="D10812" s="2" t="s">
        <v>19</v>
      </c>
      <c r="E10812" s="2" t="s">
        <v>11</v>
      </c>
      <c r="F10812" s="2">
        <v>2002</v>
      </c>
      <c r="G10812" s="2">
        <v>1388977.148</v>
      </c>
      <c r="I10812" s="2">
        <f t="shared" si="168"/>
        <v>46</v>
      </c>
      <c r="J10812" s="2">
        <f>VLOOKUP(A10812,Urbanizaton!$B$2:$BI$265,I10812)</f>
        <v>81.647000000000006</v>
      </c>
      <c r="K10812" s="2">
        <f>VLOOKUP(A10812,Population!$B$2:$BI$265,I10812)</f>
        <v>127445000</v>
      </c>
      <c r="L10812" s="2" t="str">
        <f>VLOOKUP(A10812,Region!$C$1:$G$241,5)</f>
        <v>Eastern Asia</v>
      </c>
    </row>
    <row r="10813" spans="1:12" x14ac:dyDescent="0.55000000000000004">
      <c r="A10813" s="2" t="s">
        <v>34</v>
      </c>
      <c r="B10813" s="2" t="s">
        <v>8</v>
      </c>
      <c r="C10813" s="2" t="s">
        <v>14</v>
      </c>
      <c r="D10813" s="2" t="s">
        <v>13</v>
      </c>
      <c r="E10813" s="2" t="s">
        <v>11</v>
      </c>
      <c r="F10813" s="2">
        <v>2002</v>
      </c>
      <c r="G10813" s="2">
        <v>2037.922</v>
      </c>
      <c r="I10813" s="2">
        <f t="shared" si="168"/>
        <v>46</v>
      </c>
      <c r="J10813" s="2">
        <f>VLOOKUP(A10813,Urbanizaton!$B$2:$BI$265,I10813)</f>
        <v>81.647000000000006</v>
      </c>
      <c r="K10813" s="2">
        <f>VLOOKUP(A10813,Population!$B$2:$BI$265,I10813)</f>
        <v>127445000</v>
      </c>
      <c r="L10813" s="2" t="str">
        <f>VLOOKUP(A10813,Region!$C$1:$G$241,5)</f>
        <v>Eastern Asia</v>
      </c>
    </row>
    <row r="10814" spans="1:12" x14ac:dyDescent="0.55000000000000004">
      <c r="A10814" s="2" t="s">
        <v>34</v>
      </c>
      <c r="B10814" s="2" t="s">
        <v>8</v>
      </c>
      <c r="C10814" s="2" t="s">
        <v>14</v>
      </c>
      <c r="D10814" s="2" t="s">
        <v>20</v>
      </c>
      <c r="E10814" s="2" t="s">
        <v>11</v>
      </c>
      <c r="F10814" s="2">
        <v>2002</v>
      </c>
      <c r="G10814" s="2">
        <v>15.992000000000001</v>
      </c>
      <c r="I10814" s="2">
        <f t="shared" si="168"/>
        <v>46</v>
      </c>
      <c r="J10814" s="2">
        <f>VLOOKUP(A10814,Urbanizaton!$B$2:$BI$265,I10814)</f>
        <v>81.647000000000006</v>
      </c>
      <c r="K10814" s="2">
        <f>VLOOKUP(A10814,Population!$B$2:$BI$265,I10814)</f>
        <v>127445000</v>
      </c>
      <c r="L10814" s="2" t="str">
        <f>VLOOKUP(A10814,Region!$C$1:$G$241,5)</f>
        <v>Eastern Asia</v>
      </c>
    </row>
    <row r="10815" spans="1:12" x14ac:dyDescent="0.55000000000000004">
      <c r="A10815" s="2" t="s">
        <v>34</v>
      </c>
      <c r="B10815" s="2" t="s">
        <v>8</v>
      </c>
      <c r="C10815" s="2" t="s">
        <v>15</v>
      </c>
      <c r="D10815" s="2" t="s">
        <v>13</v>
      </c>
      <c r="E10815" s="2" t="s">
        <v>11</v>
      </c>
      <c r="F10815" s="2">
        <v>2002</v>
      </c>
      <c r="G10815" s="2">
        <v>1075.2729999999999</v>
      </c>
      <c r="I10815" s="2">
        <f t="shared" si="168"/>
        <v>46</v>
      </c>
      <c r="J10815" s="2">
        <f>VLOOKUP(A10815,Urbanizaton!$B$2:$BI$265,I10815)</f>
        <v>81.647000000000006</v>
      </c>
      <c r="K10815" s="2">
        <f>VLOOKUP(A10815,Population!$B$2:$BI$265,I10815)</f>
        <v>127445000</v>
      </c>
      <c r="L10815" s="2" t="str">
        <f>VLOOKUP(A10815,Region!$C$1:$G$241,5)</f>
        <v>Eastern Asia</v>
      </c>
    </row>
    <row r="10816" spans="1:12" x14ac:dyDescent="0.55000000000000004">
      <c r="A10816" s="2" t="s">
        <v>34</v>
      </c>
      <c r="B10816" s="2" t="s">
        <v>8</v>
      </c>
      <c r="C10816" s="2" t="s">
        <v>15</v>
      </c>
      <c r="D10816" s="2" t="s">
        <v>20</v>
      </c>
      <c r="E10816" s="2" t="s">
        <v>11</v>
      </c>
      <c r="F10816" s="2">
        <v>2002</v>
      </c>
      <c r="G10816" s="2">
        <v>8.4380000000000006</v>
      </c>
      <c r="I10816" s="2">
        <f t="shared" si="168"/>
        <v>46</v>
      </c>
      <c r="J10816" s="2">
        <f>VLOOKUP(A10816,Urbanizaton!$B$2:$BI$265,I10816)</f>
        <v>81.647000000000006</v>
      </c>
      <c r="K10816" s="2">
        <f>VLOOKUP(A10816,Population!$B$2:$BI$265,I10816)</f>
        <v>127445000</v>
      </c>
      <c r="L10816" s="2" t="str">
        <f>VLOOKUP(A10816,Region!$C$1:$G$241,5)</f>
        <v>Eastern Asia</v>
      </c>
    </row>
    <row r="10817" spans="1:12" x14ac:dyDescent="0.55000000000000004">
      <c r="A10817" s="2" t="s">
        <v>34</v>
      </c>
      <c r="B10817" s="2" t="s">
        <v>8</v>
      </c>
      <c r="C10817" s="2" t="s">
        <v>16</v>
      </c>
      <c r="D10817" s="2" t="s">
        <v>13</v>
      </c>
      <c r="E10817" s="2" t="s">
        <v>11</v>
      </c>
      <c r="F10817" s="2">
        <v>2002</v>
      </c>
      <c r="G10817" s="2">
        <v>1459.8520000000001</v>
      </c>
      <c r="I10817" s="2">
        <f t="shared" si="168"/>
        <v>46</v>
      </c>
      <c r="J10817" s="2">
        <f>VLOOKUP(A10817,Urbanizaton!$B$2:$BI$265,I10817)</f>
        <v>81.647000000000006</v>
      </c>
      <c r="K10817" s="2">
        <f>VLOOKUP(A10817,Population!$B$2:$BI$265,I10817)</f>
        <v>127445000</v>
      </c>
      <c r="L10817" s="2" t="str">
        <f>VLOOKUP(A10817,Region!$C$1:$G$241,5)</f>
        <v>Eastern Asia</v>
      </c>
    </row>
    <row r="10818" spans="1:12" x14ac:dyDescent="0.55000000000000004">
      <c r="A10818" s="2" t="s">
        <v>34</v>
      </c>
      <c r="B10818" s="2" t="s">
        <v>8</v>
      </c>
      <c r="C10818" s="2" t="s">
        <v>16</v>
      </c>
      <c r="D10818" s="2" t="s">
        <v>20</v>
      </c>
      <c r="E10818" s="2" t="s">
        <v>11</v>
      </c>
      <c r="F10818" s="2">
        <v>2002</v>
      </c>
      <c r="G10818" s="2">
        <v>11.455</v>
      </c>
      <c r="I10818" s="2">
        <f t="shared" si="168"/>
        <v>46</v>
      </c>
      <c r="J10818" s="2">
        <f>VLOOKUP(A10818,Urbanizaton!$B$2:$BI$265,I10818)</f>
        <v>81.647000000000006</v>
      </c>
      <c r="K10818" s="2">
        <f>VLOOKUP(A10818,Population!$B$2:$BI$265,I10818)</f>
        <v>127445000</v>
      </c>
      <c r="L10818" s="2" t="str">
        <f>VLOOKUP(A10818,Region!$C$1:$G$241,5)</f>
        <v>Eastern Asia</v>
      </c>
    </row>
    <row r="10819" spans="1:12" x14ac:dyDescent="0.55000000000000004">
      <c r="A10819" s="2" t="s">
        <v>34</v>
      </c>
      <c r="B10819" s="2" t="s">
        <v>8</v>
      </c>
      <c r="C10819" s="2" t="s">
        <v>12</v>
      </c>
      <c r="D10819" s="2" t="s">
        <v>13</v>
      </c>
      <c r="E10819" s="2" t="s">
        <v>11</v>
      </c>
      <c r="F10819" s="2">
        <v>2003</v>
      </c>
      <c r="G10819" s="2">
        <v>3499.37</v>
      </c>
      <c r="I10819" s="2">
        <f t="shared" ref="I10819:I10882" si="169">IF(F10819=1960,4,F10819-1960+4)</f>
        <v>47</v>
      </c>
      <c r="J10819" s="2">
        <f>VLOOKUP(A10819,Urbanizaton!$B$2:$BI$265,I10819)</f>
        <v>83.195999999999998</v>
      </c>
      <c r="K10819" s="2">
        <f>VLOOKUP(A10819,Population!$B$2:$BI$265,I10819)</f>
        <v>127718000</v>
      </c>
      <c r="L10819" s="2" t="str">
        <f>VLOOKUP(A10819,Region!$C$1:$G$241,5)</f>
        <v>Eastern Asia</v>
      </c>
    </row>
    <row r="10820" spans="1:12" x14ac:dyDescent="0.55000000000000004">
      <c r="A10820" s="2" t="s">
        <v>34</v>
      </c>
      <c r="B10820" s="2" t="s">
        <v>8</v>
      </c>
      <c r="C10820" s="2" t="s">
        <v>12</v>
      </c>
      <c r="D10820" s="2" t="s">
        <v>20</v>
      </c>
      <c r="E10820" s="2" t="s">
        <v>11</v>
      </c>
      <c r="F10820" s="2">
        <v>2003</v>
      </c>
      <c r="G10820" s="2">
        <v>27.42</v>
      </c>
      <c r="I10820" s="2">
        <f t="shared" si="169"/>
        <v>47</v>
      </c>
      <c r="J10820" s="2">
        <f>VLOOKUP(A10820,Urbanizaton!$B$2:$BI$265,I10820)</f>
        <v>83.195999999999998</v>
      </c>
      <c r="K10820" s="2">
        <f>VLOOKUP(A10820,Population!$B$2:$BI$265,I10820)</f>
        <v>127718000</v>
      </c>
      <c r="L10820" s="2" t="str">
        <f>VLOOKUP(A10820,Region!$C$1:$G$241,5)</f>
        <v>Eastern Asia</v>
      </c>
    </row>
    <row r="10821" spans="1:12" x14ac:dyDescent="0.55000000000000004">
      <c r="A10821" s="2" t="s">
        <v>34</v>
      </c>
      <c r="B10821" s="2" t="s">
        <v>8</v>
      </c>
      <c r="C10821" s="2" t="s">
        <v>9</v>
      </c>
      <c r="D10821" s="2" t="s">
        <v>10</v>
      </c>
      <c r="E10821" s="2" t="s">
        <v>11</v>
      </c>
      <c r="F10821" s="2">
        <v>2003</v>
      </c>
      <c r="G10821" s="2">
        <v>1175.8499999999999</v>
      </c>
      <c r="I10821" s="2">
        <f t="shared" si="169"/>
        <v>47</v>
      </c>
      <c r="J10821" s="2">
        <f>VLOOKUP(A10821,Urbanizaton!$B$2:$BI$265,I10821)</f>
        <v>83.195999999999998</v>
      </c>
      <c r="K10821" s="2">
        <f>VLOOKUP(A10821,Population!$B$2:$BI$265,I10821)</f>
        <v>127718000</v>
      </c>
      <c r="L10821" s="2" t="str">
        <f>VLOOKUP(A10821,Region!$C$1:$G$241,5)</f>
        <v>Eastern Asia</v>
      </c>
    </row>
    <row r="10822" spans="1:12" x14ac:dyDescent="0.55000000000000004">
      <c r="A10822" s="2" t="s">
        <v>34</v>
      </c>
      <c r="B10822" s="2" t="s">
        <v>8</v>
      </c>
      <c r="C10822" s="2" t="s">
        <v>9</v>
      </c>
      <c r="D10822" s="2" t="s">
        <v>17</v>
      </c>
      <c r="E10822" s="2" t="s">
        <v>11</v>
      </c>
      <c r="F10822" s="2">
        <v>2003</v>
      </c>
      <c r="G10822" s="2">
        <v>9.2100000000000009</v>
      </c>
      <c r="I10822" s="2">
        <f t="shared" si="169"/>
        <v>47</v>
      </c>
      <c r="J10822" s="2">
        <f>VLOOKUP(A10822,Urbanizaton!$B$2:$BI$265,I10822)</f>
        <v>83.195999999999998</v>
      </c>
      <c r="K10822" s="2">
        <f>VLOOKUP(A10822,Population!$B$2:$BI$265,I10822)</f>
        <v>127718000</v>
      </c>
      <c r="L10822" s="2" t="str">
        <f>VLOOKUP(A10822,Region!$C$1:$G$241,5)</f>
        <v>Eastern Asia</v>
      </c>
    </row>
    <row r="10823" spans="1:12" x14ac:dyDescent="0.55000000000000004">
      <c r="A10823" s="2" t="s">
        <v>34</v>
      </c>
      <c r="B10823" s="2" t="s">
        <v>8</v>
      </c>
      <c r="C10823" s="2" t="s">
        <v>18</v>
      </c>
      <c r="D10823" s="2" t="s">
        <v>17</v>
      </c>
      <c r="E10823" s="2" t="s">
        <v>11</v>
      </c>
      <c r="F10823" s="2">
        <v>2003</v>
      </c>
      <c r="G10823" s="2">
        <v>10.904999999999999</v>
      </c>
      <c r="I10823" s="2">
        <f t="shared" si="169"/>
        <v>47</v>
      </c>
      <c r="J10823" s="2">
        <f>VLOOKUP(A10823,Urbanizaton!$B$2:$BI$265,I10823)</f>
        <v>83.195999999999998</v>
      </c>
      <c r="K10823" s="2">
        <f>VLOOKUP(A10823,Population!$B$2:$BI$265,I10823)</f>
        <v>127718000</v>
      </c>
      <c r="L10823" s="2" t="str">
        <f>VLOOKUP(A10823,Region!$C$1:$G$241,5)</f>
        <v>Eastern Asia</v>
      </c>
    </row>
    <row r="10824" spans="1:12" x14ac:dyDescent="0.55000000000000004">
      <c r="A10824" s="2" t="s">
        <v>34</v>
      </c>
      <c r="B10824" s="2" t="s">
        <v>8</v>
      </c>
      <c r="C10824" s="2" t="s">
        <v>18</v>
      </c>
      <c r="D10824" s="2" t="s">
        <v>19</v>
      </c>
      <c r="E10824" s="2" t="s">
        <v>11</v>
      </c>
      <c r="F10824" s="2">
        <v>2003</v>
      </c>
      <c r="G10824" s="2">
        <v>1391714.5120000001</v>
      </c>
      <c r="I10824" s="2">
        <f t="shared" si="169"/>
        <v>47</v>
      </c>
      <c r="J10824" s="2">
        <f>VLOOKUP(A10824,Urbanizaton!$B$2:$BI$265,I10824)</f>
        <v>83.195999999999998</v>
      </c>
      <c r="K10824" s="2">
        <f>VLOOKUP(A10824,Population!$B$2:$BI$265,I10824)</f>
        <v>127718000</v>
      </c>
      <c r="L10824" s="2" t="str">
        <f>VLOOKUP(A10824,Region!$C$1:$G$241,5)</f>
        <v>Eastern Asia</v>
      </c>
    </row>
    <row r="10825" spans="1:12" x14ac:dyDescent="0.55000000000000004">
      <c r="A10825" s="2" t="s">
        <v>34</v>
      </c>
      <c r="B10825" s="2" t="s">
        <v>8</v>
      </c>
      <c r="C10825" s="2" t="s">
        <v>14</v>
      </c>
      <c r="D10825" s="2" t="s">
        <v>13</v>
      </c>
      <c r="E10825" s="2" t="s">
        <v>11</v>
      </c>
      <c r="F10825" s="2">
        <v>2003</v>
      </c>
      <c r="G10825" s="2">
        <v>2019.741</v>
      </c>
      <c r="I10825" s="2">
        <f t="shared" si="169"/>
        <v>47</v>
      </c>
      <c r="J10825" s="2">
        <f>VLOOKUP(A10825,Urbanizaton!$B$2:$BI$265,I10825)</f>
        <v>83.195999999999998</v>
      </c>
      <c r="K10825" s="2">
        <f>VLOOKUP(A10825,Population!$B$2:$BI$265,I10825)</f>
        <v>127718000</v>
      </c>
      <c r="L10825" s="2" t="str">
        <f>VLOOKUP(A10825,Region!$C$1:$G$241,5)</f>
        <v>Eastern Asia</v>
      </c>
    </row>
    <row r="10826" spans="1:12" x14ac:dyDescent="0.55000000000000004">
      <c r="A10826" s="2" t="s">
        <v>34</v>
      </c>
      <c r="B10826" s="2" t="s">
        <v>8</v>
      </c>
      <c r="C10826" s="2" t="s">
        <v>14</v>
      </c>
      <c r="D10826" s="2" t="s">
        <v>20</v>
      </c>
      <c r="E10826" s="2" t="s">
        <v>11</v>
      </c>
      <c r="F10826" s="2">
        <v>2003</v>
      </c>
      <c r="G10826" s="2">
        <v>15.826000000000001</v>
      </c>
      <c r="I10826" s="2">
        <f t="shared" si="169"/>
        <v>47</v>
      </c>
      <c r="J10826" s="2">
        <f>VLOOKUP(A10826,Urbanizaton!$B$2:$BI$265,I10826)</f>
        <v>83.195999999999998</v>
      </c>
      <c r="K10826" s="2">
        <f>VLOOKUP(A10826,Population!$B$2:$BI$265,I10826)</f>
        <v>127718000</v>
      </c>
      <c r="L10826" s="2" t="str">
        <f>VLOOKUP(A10826,Region!$C$1:$G$241,5)</f>
        <v>Eastern Asia</v>
      </c>
    </row>
    <row r="10827" spans="1:12" x14ac:dyDescent="0.55000000000000004">
      <c r="A10827" s="2" t="s">
        <v>34</v>
      </c>
      <c r="B10827" s="2" t="s">
        <v>8</v>
      </c>
      <c r="C10827" s="2" t="s">
        <v>15</v>
      </c>
      <c r="D10827" s="2" t="s">
        <v>13</v>
      </c>
      <c r="E10827" s="2" t="s">
        <v>11</v>
      </c>
      <c r="F10827" s="2">
        <v>2003</v>
      </c>
      <c r="G10827" s="2">
        <v>1049.6300000000001</v>
      </c>
      <c r="I10827" s="2">
        <f t="shared" si="169"/>
        <v>47</v>
      </c>
      <c r="J10827" s="2">
        <f>VLOOKUP(A10827,Urbanizaton!$B$2:$BI$265,I10827)</f>
        <v>83.195999999999998</v>
      </c>
      <c r="K10827" s="2">
        <f>VLOOKUP(A10827,Population!$B$2:$BI$265,I10827)</f>
        <v>127718000</v>
      </c>
      <c r="L10827" s="2" t="str">
        <f>VLOOKUP(A10827,Region!$C$1:$G$241,5)</f>
        <v>Eastern Asia</v>
      </c>
    </row>
    <row r="10828" spans="1:12" x14ac:dyDescent="0.55000000000000004">
      <c r="A10828" s="2" t="s">
        <v>34</v>
      </c>
      <c r="B10828" s="2" t="s">
        <v>8</v>
      </c>
      <c r="C10828" s="2" t="s">
        <v>15</v>
      </c>
      <c r="D10828" s="2" t="s">
        <v>20</v>
      </c>
      <c r="E10828" s="2" t="s">
        <v>11</v>
      </c>
      <c r="F10828" s="2">
        <v>2003</v>
      </c>
      <c r="G10828" s="2">
        <v>8.2240000000000002</v>
      </c>
      <c r="I10828" s="2">
        <f t="shared" si="169"/>
        <v>47</v>
      </c>
      <c r="J10828" s="2">
        <f>VLOOKUP(A10828,Urbanizaton!$B$2:$BI$265,I10828)</f>
        <v>83.195999999999998</v>
      </c>
      <c r="K10828" s="2">
        <f>VLOOKUP(A10828,Population!$B$2:$BI$265,I10828)</f>
        <v>127718000</v>
      </c>
      <c r="L10828" s="2" t="str">
        <f>VLOOKUP(A10828,Region!$C$1:$G$241,5)</f>
        <v>Eastern Asia</v>
      </c>
    </row>
    <row r="10829" spans="1:12" x14ac:dyDescent="0.55000000000000004">
      <c r="A10829" s="2" t="s">
        <v>34</v>
      </c>
      <c r="B10829" s="2" t="s">
        <v>8</v>
      </c>
      <c r="C10829" s="2" t="s">
        <v>16</v>
      </c>
      <c r="D10829" s="2" t="s">
        <v>13</v>
      </c>
      <c r="E10829" s="2" t="s">
        <v>11</v>
      </c>
      <c r="F10829" s="2">
        <v>2003</v>
      </c>
      <c r="G10829" s="2">
        <v>1403.4179999999999</v>
      </c>
      <c r="I10829" s="2">
        <f t="shared" si="169"/>
        <v>47</v>
      </c>
      <c r="J10829" s="2">
        <f>VLOOKUP(A10829,Urbanizaton!$B$2:$BI$265,I10829)</f>
        <v>83.195999999999998</v>
      </c>
      <c r="K10829" s="2">
        <f>VLOOKUP(A10829,Population!$B$2:$BI$265,I10829)</f>
        <v>127718000</v>
      </c>
      <c r="L10829" s="2" t="str">
        <f>VLOOKUP(A10829,Region!$C$1:$G$241,5)</f>
        <v>Eastern Asia</v>
      </c>
    </row>
    <row r="10830" spans="1:12" x14ac:dyDescent="0.55000000000000004">
      <c r="A10830" s="2" t="s">
        <v>34</v>
      </c>
      <c r="B10830" s="2" t="s">
        <v>8</v>
      </c>
      <c r="C10830" s="2" t="s">
        <v>16</v>
      </c>
      <c r="D10830" s="2" t="s">
        <v>20</v>
      </c>
      <c r="E10830" s="2" t="s">
        <v>11</v>
      </c>
      <c r="F10830" s="2">
        <v>2003</v>
      </c>
      <c r="G10830" s="2">
        <v>10.997</v>
      </c>
      <c r="I10830" s="2">
        <f t="shared" si="169"/>
        <v>47</v>
      </c>
      <c r="J10830" s="2">
        <f>VLOOKUP(A10830,Urbanizaton!$B$2:$BI$265,I10830)</f>
        <v>83.195999999999998</v>
      </c>
      <c r="K10830" s="2">
        <f>VLOOKUP(A10830,Population!$B$2:$BI$265,I10830)</f>
        <v>127718000</v>
      </c>
      <c r="L10830" s="2" t="str">
        <f>VLOOKUP(A10830,Region!$C$1:$G$241,5)</f>
        <v>Eastern Asia</v>
      </c>
    </row>
    <row r="10831" spans="1:12" x14ac:dyDescent="0.55000000000000004">
      <c r="A10831" s="2" t="s">
        <v>34</v>
      </c>
      <c r="B10831" s="2" t="s">
        <v>8</v>
      </c>
      <c r="C10831" s="2" t="s">
        <v>12</v>
      </c>
      <c r="D10831" s="2" t="s">
        <v>13</v>
      </c>
      <c r="E10831" s="2" t="s">
        <v>11</v>
      </c>
      <c r="F10831" s="2">
        <v>2004</v>
      </c>
      <c r="G10831" s="2">
        <v>3388.9119999999998</v>
      </c>
      <c r="I10831" s="2">
        <f t="shared" si="169"/>
        <v>48</v>
      </c>
      <c r="J10831" s="2">
        <f>VLOOKUP(A10831,Urbanizaton!$B$2:$BI$265,I10831)</f>
        <v>84.64</v>
      </c>
      <c r="K10831" s="2">
        <f>VLOOKUP(A10831,Population!$B$2:$BI$265,I10831)</f>
        <v>127761000</v>
      </c>
      <c r="L10831" s="2" t="str">
        <f>VLOOKUP(A10831,Region!$C$1:$G$241,5)</f>
        <v>Eastern Asia</v>
      </c>
    </row>
    <row r="10832" spans="1:12" x14ac:dyDescent="0.55000000000000004">
      <c r="A10832" s="2" t="s">
        <v>34</v>
      </c>
      <c r="B10832" s="2" t="s">
        <v>8</v>
      </c>
      <c r="C10832" s="2" t="s">
        <v>12</v>
      </c>
      <c r="D10832" s="2" t="s">
        <v>20</v>
      </c>
      <c r="E10832" s="2" t="s">
        <v>11</v>
      </c>
      <c r="F10832" s="2">
        <v>2004</v>
      </c>
      <c r="G10832" s="2">
        <v>26.541</v>
      </c>
      <c r="I10832" s="2">
        <f t="shared" si="169"/>
        <v>48</v>
      </c>
      <c r="J10832" s="2">
        <f>VLOOKUP(A10832,Urbanizaton!$B$2:$BI$265,I10832)</f>
        <v>84.64</v>
      </c>
      <c r="K10832" s="2">
        <f>VLOOKUP(A10832,Population!$B$2:$BI$265,I10832)</f>
        <v>127761000</v>
      </c>
      <c r="L10832" s="2" t="str">
        <f>VLOOKUP(A10832,Region!$C$1:$G$241,5)</f>
        <v>Eastern Asia</v>
      </c>
    </row>
    <row r="10833" spans="1:12" x14ac:dyDescent="0.55000000000000004">
      <c r="A10833" s="2" t="s">
        <v>34</v>
      </c>
      <c r="B10833" s="2" t="s">
        <v>8</v>
      </c>
      <c r="C10833" s="2" t="s">
        <v>9</v>
      </c>
      <c r="D10833" s="2" t="s">
        <v>10</v>
      </c>
      <c r="E10833" s="2" t="s">
        <v>11</v>
      </c>
      <c r="F10833" s="2">
        <v>2004</v>
      </c>
      <c r="G10833" s="2">
        <v>1172.3499999999999</v>
      </c>
      <c r="I10833" s="2">
        <f t="shared" si="169"/>
        <v>48</v>
      </c>
      <c r="J10833" s="2">
        <f>VLOOKUP(A10833,Urbanizaton!$B$2:$BI$265,I10833)</f>
        <v>84.64</v>
      </c>
      <c r="K10833" s="2">
        <f>VLOOKUP(A10833,Population!$B$2:$BI$265,I10833)</f>
        <v>127761000</v>
      </c>
      <c r="L10833" s="2" t="str">
        <f>VLOOKUP(A10833,Region!$C$1:$G$241,5)</f>
        <v>Eastern Asia</v>
      </c>
    </row>
    <row r="10834" spans="1:12" x14ac:dyDescent="0.55000000000000004">
      <c r="A10834" s="2" t="s">
        <v>34</v>
      </c>
      <c r="B10834" s="2" t="s">
        <v>8</v>
      </c>
      <c r="C10834" s="2" t="s">
        <v>9</v>
      </c>
      <c r="D10834" s="2" t="s">
        <v>17</v>
      </c>
      <c r="E10834" s="2" t="s">
        <v>11</v>
      </c>
      <c r="F10834" s="2">
        <v>2004</v>
      </c>
      <c r="G10834" s="2">
        <v>9.18</v>
      </c>
      <c r="I10834" s="2">
        <f t="shared" si="169"/>
        <v>48</v>
      </c>
      <c r="J10834" s="2">
        <f>VLOOKUP(A10834,Urbanizaton!$B$2:$BI$265,I10834)</f>
        <v>84.64</v>
      </c>
      <c r="K10834" s="2">
        <f>VLOOKUP(A10834,Population!$B$2:$BI$265,I10834)</f>
        <v>127761000</v>
      </c>
      <c r="L10834" s="2" t="str">
        <f>VLOOKUP(A10834,Region!$C$1:$G$241,5)</f>
        <v>Eastern Asia</v>
      </c>
    </row>
    <row r="10835" spans="1:12" x14ac:dyDescent="0.55000000000000004">
      <c r="A10835" s="2" t="s">
        <v>34</v>
      </c>
      <c r="B10835" s="2" t="s">
        <v>8</v>
      </c>
      <c r="C10835" s="2" t="s">
        <v>18</v>
      </c>
      <c r="D10835" s="2" t="s">
        <v>17</v>
      </c>
      <c r="E10835" s="2" t="s">
        <v>11</v>
      </c>
      <c r="F10835" s="2">
        <v>2004</v>
      </c>
      <c r="G10835" s="2">
        <v>10.872999999999999</v>
      </c>
      <c r="I10835" s="2">
        <f t="shared" si="169"/>
        <v>48</v>
      </c>
      <c r="J10835" s="2">
        <f>VLOOKUP(A10835,Urbanizaton!$B$2:$BI$265,I10835)</f>
        <v>84.64</v>
      </c>
      <c r="K10835" s="2">
        <f>VLOOKUP(A10835,Population!$B$2:$BI$265,I10835)</f>
        <v>127761000</v>
      </c>
      <c r="L10835" s="2" t="str">
        <f>VLOOKUP(A10835,Region!$C$1:$G$241,5)</f>
        <v>Eastern Asia</v>
      </c>
    </row>
    <row r="10836" spans="1:12" x14ac:dyDescent="0.55000000000000004">
      <c r="A10836" s="2" t="s">
        <v>34</v>
      </c>
      <c r="B10836" s="2" t="s">
        <v>8</v>
      </c>
      <c r="C10836" s="2" t="s">
        <v>18</v>
      </c>
      <c r="D10836" s="2" t="s">
        <v>19</v>
      </c>
      <c r="E10836" s="2" t="s">
        <v>11</v>
      </c>
      <c r="F10836" s="2">
        <v>2004</v>
      </c>
      <c r="G10836" s="2">
        <v>1388291.031</v>
      </c>
      <c r="I10836" s="2">
        <f t="shared" si="169"/>
        <v>48</v>
      </c>
      <c r="J10836" s="2">
        <f>VLOOKUP(A10836,Urbanizaton!$B$2:$BI$265,I10836)</f>
        <v>84.64</v>
      </c>
      <c r="K10836" s="2">
        <f>VLOOKUP(A10836,Population!$B$2:$BI$265,I10836)</f>
        <v>127761000</v>
      </c>
      <c r="L10836" s="2" t="str">
        <f>VLOOKUP(A10836,Region!$C$1:$G$241,5)</f>
        <v>Eastern Asia</v>
      </c>
    </row>
    <row r="10837" spans="1:12" x14ac:dyDescent="0.55000000000000004">
      <c r="A10837" s="2" t="s">
        <v>34</v>
      </c>
      <c r="B10837" s="2" t="s">
        <v>8</v>
      </c>
      <c r="C10837" s="2" t="s">
        <v>14</v>
      </c>
      <c r="D10837" s="2" t="s">
        <v>13</v>
      </c>
      <c r="E10837" s="2" t="s">
        <v>11</v>
      </c>
      <c r="F10837" s="2">
        <v>2004</v>
      </c>
      <c r="G10837" s="2">
        <v>1952.4690000000001</v>
      </c>
      <c r="I10837" s="2">
        <f t="shared" si="169"/>
        <v>48</v>
      </c>
      <c r="J10837" s="2">
        <f>VLOOKUP(A10837,Urbanizaton!$B$2:$BI$265,I10837)</f>
        <v>84.64</v>
      </c>
      <c r="K10837" s="2">
        <f>VLOOKUP(A10837,Population!$B$2:$BI$265,I10837)</f>
        <v>127761000</v>
      </c>
      <c r="L10837" s="2" t="str">
        <f>VLOOKUP(A10837,Region!$C$1:$G$241,5)</f>
        <v>Eastern Asia</v>
      </c>
    </row>
    <row r="10838" spans="1:12" x14ac:dyDescent="0.55000000000000004">
      <c r="A10838" s="2" t="s">
        <v>34</v>
      </c>
      <c r="B10838" s="2" t="s">
        <v>8</v>
      </c>
      <c r="C10838" s="2" t="s">
        <v>14</v>
      </c>
      <c r="D10838" s="2" t="s">
        <v>20</v>
      </c>
      <c r="E10838" s="2" t="s">
        <v>11</v>
      </c>
      <c r="F10838" s="2">
        <v>2004</v>
      </c>
      <c r="G10838" s="2">
        <v>15.291</v>
      </c>
      <c r="I10838" s="2">
        <f t="shared" si="169"/>
        <v>48</v>
      </c>
      <c r="J10838" s="2">
        <f>VLOOKUP(A10838,Urbanizaton!$B$2:$BI$265,I10838)</f>
        <v>84.64</v>
      </c>
      <c r="K10838" s="2">
        <f>VLOOKUP(A10838,Population!$B$2:$BI$265,I10838)</f>
        <v>127761000</v>
      </c>
      <c r="L10838" s="2" t="str">
        <f>VLOOKUP(A10838,Region!$C$1:$G$241,5)</f>
        <v>Eastern Asia</v>
      </c>
    </row>
    <row r="10839" spans="1:12" x14ac:dyDescent="0.55000000000000004">
      <c r="A10839" s="2" t="s">
        <v>34</v>
      </c>
      <c r="B10839" s="2" t="s">
        <v>8</v>
      </c>
      <c r="C10839" s="2" t="s">
        <v>15</v>
      </c>
      <c r="D10839" s="2" t="s">
        <v>13</v>
      </c>
      <c r="E10839" s="2" t="s">
        <v>11</v>
      </c>
      <c r="F10839" s="2">
        <v>2004</v>
      </c>
      <c r="G10839" s="2">
        <v>1016.58</v>
      </c>
      <c r="I10839" s="2">
        <f t="shared" si="169"/>
        <v>48</v>
      </c>
      <c r="J10839" s="2">
        <f>VLOOKUP(A10839,Urbanizaton!$B$2:$BI$265,I10839)</f>
        <v>84.64</v>
      </c>
      <c r="K10839" s="2">
        <f>VLOOKUP(A10839,Population!$B$2:$BI$265,I10839)</f>
        <v>127761000</v>
      </c>
      <c r="L10839" s="2" t="str">
        <f>VLOOKUP(A10839,Region!$C$1:$G$241,5)</f>
        <v>Eastern Asia</v>
      </c>
    </row>
    <row r="10840" spans="1:12" x14ac:dyDescent="0.55000000000000004">
      <c r="A10840" s="2" t="s">
        <v>34</v>
      </c>
      <c r="B10840" s="2" t="s">
        <v>8</v>
      </c>
      <c r="C10840" s="2" t="s">
        <v>15</v>
      </c>
      <c r="D10840" s="2" t="s">
        <v>20</v>
      </c>
      <c r="E10840" s="2" t="s">
        <v>11</v>
      </c>
      <c r="F10840" s="2">
        <v>2004</v>
      </c>
      <c r="G10840" s="2">
        <v>7.9619999999999997</v>
      </c>
      <c r="I10840" s="2">
        <f t="shared" si="169"/>
        <v>48</v>
      </c>
      <c r="J10840" s="2">
        <f>VLOOKUP(A10840,Urbanizaton!$B$2:$BI$265,I10840)</f>
        <v>84.64</v>
      </c>
      <c r="K10840" s="2">
        <f>VLOOKUP(A10840,Population!$B$2:$BI$265,I10840)</f>
        <v>127761000</v>
      </c>
      <c r="L10840" s="2" t="str">
        <f>VLOOKUP(A10840,Region!$C$1:$G$241,5)</f>
        <v>Eastern Asia</v>
      </c>
    </row>
    <row r="10841" spans="1:12" x14ac:dyDescent="0.55000000000000004">
      <c r="A10841" s="2" t="s">
        <v>34</v>
      </c>
      <c r="B10841" s="2" t="s">
        <v>8</v>
      </c>
      <c r="C10841" s="2" t="s">
        <v>16</v>
      </c>
      <c r="D10841" s="2" t="s">
        <v>13</v>
      </c>
      <c r="E10841" s="2" t="s">
        <v>11</v>
      </c>
      <c r="F10841" s="2">
        <v>2004</v>
      </c>
      <c r="G10841" s="2">
        <v>1359.1790000000001</v>
      </c>
      <c r="I10841" s="2">
        <f t="shared" si="169"/>
        <v>48</v>
      </c>
      <c r="J10841" s="2">
        <f>VLOOKUP(A10841,Urbanizaton!$B$2:$BI$265,I10841)</f>
        <v>84.64</v>
      </c>
      <c r="K10841" s="2">
        <f>VLOOKUP(A10841,Population!$B$2:$BI$265,I10841)</f>
        <v>127761000</v>
      </c>
      <c r="L10841" s="2" t="str">
        <f>VLOOKUP(A10841,Region!$C$1:$G$241,5)</f>
        <v>Eastern Asia</v>
      </c>
    </row>
    <row r="10842" spans="1:12" x14ac:dyDescent="0.55000000000000004">
      <c r="A10842" s="2" t="s">
        <v>34</v>
      </c>
      <c r="B10842" s="2" t="s">
        <v>8</v>
      </c>
      <c r="C10842" s="2" t="s">
        <v>16</v>
      </c>
      <c r="D10842" s="2" t="s">
        <v>20</v>
      </c>
      <c r="E10842" s="2" t="s">
        <v>11</v>
      </c>
      <c r="F10842" s="2">
        <v>2004</v>
      </c>
      <c r="G10842" s="2">
        <v>10.645</v>
      </c>
      <c r="I10842" s="2">
        <f t="shared" si="169"/>
        <v>48</v>
      </c>
      <c r="J10842" s="2">
        <f>VLOOKUP(A10842,Urbanizaton!$B$2:$BI$265,I10842)</f>
        <v>84.64</v>
      </c>
      <c r="K10842" s="2">
        <f>VLOOKUP(A10842,Population!$B$2:$BI$265,I10842)</f>
        <v>127761000</v>
      </c>
      <c r="L10842" s="2" t="str">
        <f>VLOOKUP(A10842,Region!$C$1:$G$241,5)</f>
        <v>Eastern Asia</v>
      </c>
    </row>
    <row r="10843" spans="1:12" x14ac:dyDescent="0.55000000000000004">
      <c r="A10843" s="2" t="s">
        <v>34</v>
      </c>
      <c r="B10843" s="2" t="s">
        <v>8</v>
      </c>
      <c r="C10843" s="2" t="s">
        <v>12</v>
      </c>
      <c r="D10843" s="2" t="s">
        <v>13</v>
      </c>
      <c r="E10843" s="2" t="s">
        <v>11</v>
      </c>
      <c r="F10843" s="2">
        <v>2005</v>
      </c>
      <c r="G10843" s="2">
        <v>3037.5360000000001</v>
      </c>
      <c r="I10843" s="2">
        <f t="shared" si="169"/>
        <v>49</v>
      </c>
      <c r="J10843" s="2">
        <f>VLOOKUP(A10843,Urbanizaton!$B$2:$BI$265,I10843)</f>
        <v>85.977999999999994</v>
      </c>
      <c r="K10843" s="2">
        <f>VLOOKUP(A10843,Population!$B$2:$BI$265,I10843)</f>
        <v>127773000</v>
      </c>
      <c r="L10843" s="2" t="str">
        <f>VLOOKUP(A10843,Region!$C$1:$G$241,5)</f>
        <v>Eastern Asia</v>
      </c>
    </row>
    <row r="10844" spans="1:12" x14ac:dyDescent="0.55000000000000004">
      <c r="A10844" s="2" t="s">
        <v>34</v>
      </c>
      <c r="B10844" s="2" t="s">
        <v>8</v>
      </c>
      <c r="C10844" s="2" t="s">
        <v>12</v>
      </c>
      <c r="D10844" s="2" t="s">
        <v>20</v>
      </c>
      <c r="E10844" s="2" t="s">
        <v>11</v>
      </c>
      <c r="F10844" s="2">
        <v>2005</v>
      </c>
      <c r="G10844" s="2">
        <v>23.774000000000001</v>
      </c>
      <c r="I10844" s="2">
        <f t="shared" si="169"/>
        <v>49</v>
      </c>
      <c r="J10844" s="2">
        <f>VLOOKUP(A10844,Urbanizaton!$B$2:$BI$265,I10844)</f>
        <v>85.977999999999994</v>
      </c>
      <c r="K10844" s="2">
        <f>VLOOKUP(A10844,Population!$B$2:$BI$265,I10844)</f>
        <v>127773000</v>
      </c>
      <c r="L10844" s="2" t="str">
        <f>VLOOKUP(A10844,Region!$C$1:$G$241,5)</f>
        <v>Eastern Asia</v>
      </c>
    </row>
    <row r="10845" spans="1:12" x14ac:dyDescent="0.55000000000000004">
      <c r="A10845" s="2" t="s">
        <v>34</v>
      </c>
      <c r="B10845" s="2" t="s">
        <v>8</v>
      </c>
      <c r="C10845" s="2" t="s">
        <v>9</v>
      </c>
      <c r="D10845" s="2" t="s">
        <v>10</v>
      </c>
      <c r="E10845" s="2" t="s">
        <v>11</v>
      </c>
      <c r="F10845" s="2">
        <v>2005</v>
      </c>
      <c r="G10845" s="2">
        <v>1177.67</v>
      </c>
      <c r="I10845" s="2">
        <f t="shared" si="169"/>
        <v>49</v>
      </c>
      <c r="J10845" s="2">
        <f>VLOOKUP(A10845,Urbanizaton!$B$2:$BI$265,I10845)</f>
        <v>85.977999999999994</v>
      </c>
      <c r="K10845" s="2">
        <f>VLOOKUP(A10845,Population!$B$2:$BI$265,I10845)</f>
        <v>127773000</v>
      </c>
      <c r="L10845" s="2" t="str">
        <f>VLOOKUP(A10845,Region!$C$1:$G$241,5)</f>
        <v>Eastern Asia</v>
      </c>
    </row>
    <row r="10846" spans="1:12" x14ac:dyDescent="0.55000000000000004">
      <c r="A10846" s="2" t="s">
        <v>34</v>
      </c>
      <c r="B10846" s="2" t="s">
        <v>8</v>
      </c>
      <c r="C10846" s="2" t="s">
        <v>9</v>
      </c>
      <c r="D10846" s="2" t="s">
        <v>17</v>
      </c>
      <c r="E10846" s="2" t="s">
        <v>11</v>
      </c>
      <c r="F10846" s="2">
        <v>2005</v>
      </c>
      <c r="G10846" s="2">
        <v>9.2200000000000006</v>
      </c>
      <c r="I10846" s="2">
        <f t="shared" si="169"/>
        <v>49</v>
      </c>
      <c r="J10846" s="2">
        <f>VLOOKUP(A10846,Urbanizaton!$B$2:$BI$265,I10846)</f>
        <v>85.977999999999994</v>
      </c>
      <c r="K10846" s="2">
        <f>VLOOKUP(A10846,Population!$B$2:$BI$265,I10846)</f>
        <v>127773000</v>
      </c>
      <c r="L10846" s="2" t="str">
        <f>VLOOKUP(A10846,Region!$C$1:$G$241,5)</f>
        <v>Eastern Asia</v>
      </c>
    </row>
    <row r="10847" spans="1:12" x14ac:dyDescent="0.55000000000000004">
      <c r="A10847" s="2" t="s">
        <v>34</v>
      </c>
      <c r="B10847" s="2" t="s">
        <v>8</v>
      </c>
      <c r="C10847" s="2" t="s">
        <v>18</v>
      </c>
      <c r="D10847" s="2" t="s">
        <v>17</v>
      </c>
      <c r="E10847" s="2" t="s">
        <v>11</v>
      </c>
      <c r="F10847" s="2">
        <v>2005</v>
      </c>
      <c r="G10847" s="2">
        <v>10.923999999999999</v>
      </c>
      <c r="I10847" s="2">
        <f t="shared" si="169"/>
        <v>49</v>
      </c>
      <c r="J10847" s="2">
        <f>VLOOKUP(A10847,Urbanizaton!$B$2:$BI$265,I10847)</f>
        <v>85.977999999999994</v>
      </c>
      <c r="K10847" s="2">
        <f>VLOOKUP(A10847,Population!$B$2:$BI$265,I10847)</f>
        <v>127773000</v>
      </c>
      <c r="L10847" s="2" t="str">
        <f>VLOOKUP(A10847,Region!$C$1:$G$241,5)</f>
        <v>Eastern Asia</v>
      </c>
    </row>
    <row r="10848" spans="1:12" x14ac:dyDescent="0.55000000000000004">
      <c r="A10848" s="2" t="s">
        <v>34</v>
      </c>
      <c r="B10848" s="2" t="s">
        <v>8</v>
      </c>
      <c r="C10848" s="2" t="s">
        <v>18</v>
      </c>
      <c r="D10848" s="2" t="s">
        <v>19</v>
      </c>
      <c r="E10848" s="2" t="s">
        <v>11</v>
      </c>
      <c r="F10848" s="2">
        <v>2005</v>
      </c>
      <c r="G10848" s="2">
        <v>1395731.4979999999</v>
      </c>
      <c r="I10848" s="2">
        <f t="shared" si="169"/>
        <v>49</v>
      </c>
      <c r="J10848" s="2">
        <f>VLOOKUP(A10848,Urbanizaton!$B$2:$BI$265,I10848)</f>
        <v>85.977999999999994</v>
      </c>
      <c r="K10848" s="2">
        <f>VLOOKUP(A10848,Population!$B$2:$BI$265,I10848)</f>
        <v>127773000</v>
      </c>
      <c r="L10848" s="2" t="str">
        <f>VLOOKUP(A10848,Region!$C$1:$G$241,5)</f>
        <v>Eastern Asia</v>
      </c>
    </row>
    <row r="10849" spans="1:12" x14ac:dyDescent="0.55000000000000004">
      <c r="A10849" s="2" t="s">
        <v>34</v>
      </c>
      <c r="B10849" s="2" t="s">
        <v>8</v>
      </c>
      <c r="C10849" s="2" t="s">
        <v>14</v>
      </c>
      <c r="D10849" s="2" t="s">
        <v>13</v>
      </c>
      <c r="E10849" s="2" t="s">
        <v>11</v>
      </c>
      <c r="F10849" s="2">
        <v>2005</v>
      </c>
      <c r="G10849" s="2">
        <v>1927.617</v>
      </c>
      <c r="I10849" s="2">
        <f t="shared" si="169"/>
        <v>49</v>
      </c>
      <c r="J10849" s="2">
        <f>VLOOKUP(A10849,Urbanizaton!$B$2:$BI$265,I10849)</f>
        <v>85.977999999999994</v>
      </c>
      <c r="K10849" s="2">
        <f>VLOOKUP(A10849,Population!$B$2:$BI$265,I10849)</f>
        <v>127773000</v>
      </c>
      <c r="L10849" s="2" t="str">
        <f>VLOOKUP(A10849,Region!$C$1:$G$241,5)</f>
        <v>Eastern Asia</v>
      </c>
    </row>
    <row r="10850" spans="1:12" x14ac:dyDescent="0.55000000000000004">
      <c r="A10850" s="2" t="s">
        <v>34</v>
      </c>
      <c r="B10850" s="2" t="s">
        <v>8</v>
      </c>
      <c r="C10850" s="2" t="s">
        <v>14</v>
      </c>
      <c r="D10850" s="2" t="s">
        <v>20</v>
      </c>
      <c r="E10850" s="2" t="s">
        <v>11</v>
      </c>
      <c r="F10850" s="2">
        <v>2005</v>
      </c>
      <c r="G10850" s="2">
        <v>15.087</v>
      </c>
      <c r="I10850" s="2">
        <f t="shared" si="169"/>
        <v>49</v>
      </c>
      <c r="J10850" s="2">
        <f>VLOOKUP(A10850,Urbanizaton!$B$2:$BI$265,I10850)</f>
        <v>85.977999999999994</v>
      </c>
      <c r="K10850" s="2">
        <f>VLOOKUP(A10850,Population!$B$2:$BI$265,I10850)</f>
        <v>127773000</v>
      </c>
      <c r="L10850" s="2" t="str">
        <f>VLOOKUP(A10850,Region!$C$1:$G$241,5)</f>
        <v>Eastern Asia</v>
      </c>
    </row>
    <row r="10851" spans="1:12" x14ac:dyDescent="0.55000000000000004">
      <c r="A10851" s="2" t="s">
        <v>34</v>
      </c>
      <c r="B10851" s="2" t="s">
        <v>8</v>
      </c>
      <c r="C10851" s="2" t="s">
        <v>15</v>
      </c>
      <c r="D10851" s="2" t="s">
        <v>13</v>
      </c>
      <c r="E10851" s="2" t="s">
        <v>11</v>
      </c>
      <c r="F10851" s="2">
        <v>2005</v>
      </c>
      <c r="G10851" s="2">
        <v>969.18899999999996</v>
      </c>
      <c r="I10851" s="2">
        <f t="shared" si="169"/>
        <v>49</v>
      </c>
      <c r="J10851" s="2">
        <f>VLOOKUP(A10851,Urbanizaton!$B$2:$BI$265,I10851)</f>
        <v>85.977999999999994</v>
      </c>
      <c r="K10851" s="2">
        <f>VLOOKUP(A10851,Population!$B$2:$BI$265,I10851)</f>
        <v>127773000</v>
      </c>
      <c r="L10851" s="2" t="str">
        <f>VLOOKUP(A10851,Region!$C$1:$G$241,5)</f>
        <v>Eastern Asia</v>
      </c>
    </row>
    <row r="10852" spans="1:12" x14ac:dyDescent="0.55000000000000004">
      <c r="A10852" s="2" t="s">
        <v>34</v>
      </c>
      <c r="B10852" s="2" t="s">
        <v>8</v>
      </c>
      <c r="C10852" s="2" t="s">
        <v>15</v>
      </c>
      <c r="D10852" s="2" t="s">
        <v>20</v>
      </c>
      <c r="E10852" s="2" t="s">
        <v>11</v>
      </c>
      <c r="F10852" s="2">
        <v>2005</v>
      </c>
      <c r="G10852" s="2">
        <v>7.5860000000000003</v>
      </c>
      <c r="I10852" s="2">
        <f t="shared" si="169"/>
        <v>49</v>
      </c>
      <c r="J10852" s="2">
        <f>VLOOKUP(A10852,Urbanizaton!$B$2:$BI$265,I10852)</f>
        <v>85.977999999999994</v>
      </c>
      <c r="K10852" s="2">
        <f>VLOOKUP(A10852,Population!$B$2:$BI$265,I10852)</f>
        <v>127773000</v>
      </c>
      <c r="L10852" s="2" t="str">
        <f>VLOOKUP(A10852,Region!$C$1:$G$241,5)</f>
        <v>Eastern Asia</v>
      </c>
    </row>
    <row r="10853" spans="1:12" x14ac:dyDescent="0.55000000000000004">
      <c r="A10853" s="2" t="s">
        <v>34</v>
      </c>
      <c r="B10853" s="2" t="s">
        <v>8</v>
      </c>
      <c r="C10853" s="2" t="s">
        <v>16</v>
      </c>
      <c r="D10853" s="2" t="s">
        <v>13</v>
      </c>
      <c r="E10853" s="2" t="s">
        <v>11</v>
      </c>
      <c r="F10853" s="2">
        <v>2005</v>
      </c>
      <c r="G10853" s="2">
        <v>1308.1590000000001</v>
      </c>
      <c r="I10853" s="2">
        <f t="shared" si="169"/>
        <v>49</v>
      </c>
      <c r="J10853" s="2">
        <f>VLOOKUP(A10853,Urbanizaton!$B$2:$BI$265,I10853)</f>
        <v>85.977999999999994</v>
      </c>
      <c r="K10853" s="2">
        <f>VLOOKUP(A10853,Population!$B$2:$BI$265,I10853)</f>
        <v>127773000</v>
      </c>
      <c r="L10853" s="2" t="str">
        <f>VLOOKUP(A10853,Region!$C$1:$G$241,5)</f>
        <v>Eastern Asia</v>
      </c>
    </row>
    <row r="10854" spans="1:12" x14ac:dyDescent="0.55000000000000004">
      <c r="A10854" s="2" t="s">
        <v>34</v>
      </c>
      <c r="B10854" s="2" t="s">
        <v>8</v>
      </c>
      <c r="C10854" s="2" t="s">
        <v>16</v>
      </c>
      <c r="D10854" s="2" t="s">
        <v>20</v>
      </c>
      <c r="E10854" s="2" t="s">
        <v>11</v>
      </c>
      <c r="F10854" s="2">
        <v>2005</v>
      </c>
      <c r="G10854" s="2">
        <v>10.239000000000001</v>
      </c>
      <c r="I10854" s="2">
        <f t="shared" si="169"/>
        <v>49</v>
      </c>
      <c r="J10854" s="2">
        <f>VLOOKUP(A10854,Urbanizaton!$B$2:$BI$265,I10854)</f>
        <v>85.977999999999994</v>
      </c>
      <c r="K10854" s="2">
        <f>VLOOKUP(A10854,Population!$B$2:$BI$265,I10854)</f>
        <v>127773000</v>
      </c>
      <c r="L10854" s="2" t="str">
        <f>VLOOKUP(A10854,Region!$C$1:$G$241,5)</f>
        <v>Eastern Asia</v>
      </c>
    </row>
    <row r="10855" spans="1:12" x14ac:dyDescent="0.55000000000000004">
      <c r="A10855" s="2" t="s">
        <v>34</v>
      </c>
      <c r="B10855" s="2" t="s">
        <v>8</v>
      </c>
      <c r="C10855" s="2" t="s">
        <v>12</v>
      </c>
      <c r="D10855" s="2" t="s">
        <v>13</v>
      </c>
      <c r="E10855" s="2" t="s">
        <v>11</v>
      </c>
      <c r="F10855" s="2">
        <v>2006</v>
      </c>
      <c r="G10855" s="2">
        <v>3030.4780000000001</v>
      </c>
      <c r="I10855" s="2">
        <f t="shared" si="169"/>
        <v>50</v>
      </c>
      <c r="J10855" s="2">
        <f>VLOOKUP(A10855,Urbanizaton!$B$2:$BI$265,I10855)</f>
        <v>87.057000000000002</v>
      </c>
      <c r="K10855" s="2">
        <f>VLOOKUP(A10855,Population!$B$2:$BI$265,I10855)</f>
        <v>127854000</v>
      </c>
      <c r="L10855" s="2" t="str">
        <f>VLOOKUP(A10855,Region!$C$1:$G$241,5)</f>
        <v>Eastern Asia</v>
      </c>
    </row>
    <row r="10856" spans="1:12" x14ac:dyDescent="0.55000000000000004">
      <c r="A10856" s="2" t="s">
        <v>34</v>
      </c>
      <c r="B10856" s="2" t="s">
        <v>8</v>
      </c>
      <c r="C10856" s="2" t="s">
        <v>12</v>
      </c>
      <c r="D10856" s="2" t="s">
        <v>20</v>
      </c>
      <c r="E10856" s="2" t="s">
        <v>11</v>
      </c>
      <c r="F10856" s="2">
        <v>2006</v>
      </c>
      <c r="G10856" s="2">
        <v>23.719000000000001</v>
      </c>
      <c r="I10856" s="2">
        <f t="shared" si="169"/>
        <v>50</v>
      </c>
      <c r="J10856" s="2">
        <f>VLOOKUP(A10856,Urbanizaton!$B$2:$BI$265,I10856)</f>
        <v>87.057000000000002</v>
      </c>
      <c r="K10856" s="2">
        <f>VLOOKUP(A10856,Population!$B$2:$BI$265,I10856)</f>
        <v>127854000</v>
      </c>
      <c r="L10856" s="2" t="str">
        <f>VLOOKUP(A10856,Region!$C$1:$G$241,5)</f>
        <v>Eastern Asia</v>
      </c>
    </row>
    <row r="10857" spans="1:12" x14ac:dyDescent="0.55000000000000004">
      <c r="A10857" s="2" t="s">
        <v>34</v>
      </c>
      <c r="B10857" s="2" t="s">
        <v>8</v>
      </c>
      <c r="C10857" s="2" t="s">
        <v>9</v>
      </c>
      <c r="D10857" s="2" t="s">
        <v>10</v>
      </c>
      <c r="E10857" s="2" t="s">
        <v>11</v>
      </c>
      <c r="F10857" s="2">
        <v>2006</v>
      </c>
      <c r="G10857" s="2">
        <v>1162.3399999999999</v>
      </c>
      <c r="I10857" s="2">
        <f t="shared" si="169"/>
        <v>50</v>
      </c>
      <c r="J10857" s="2">
        <f>VLOOKUP(A10857,Urbanizaton!$B$2:$BI$265,I10857)</f>
        <v>87.057000000000002</v>
      </c>
      <c r="K10857" s="2">
        <f>VLOOKUP(A10857,Population!$B$2:$BI$265,I10857)</f>
        <v>127854000</v>
      </c>
      <c r="L10857" s="2" t="str">
        <f>VLOOKUP(A10857,Region!$C$1:$G$241,5)</f>
        <v>Eastern Asia</v>
      </c>
    </row>
    <row r="10858" spans="1:12" x14ac:dyDescent="0.55000000000000004">
      <c r="A10858" s="2" t="s">
        <v>34</v>
      </c>
      <c r="B10858" s="2" t="s">
        <v>8</v>
      </c>
      <c r="C10858" s="2" t="s">
        <v>9</v>
      </c>
      <c r="D10858" s="2" t="s">
        <v>17</v>
      </c>
      <c r="E10858" s="2" t="s">
        <v>11</v>
      </c>
      <c r="F10858" s="2">
        <v>2006</v>
      </c>
      <c r="G10858" s="2">
        <v>9.09</v>
      </c>
      <c r="I10858" s="2">
        <f t="shared" si="169"/>
        <v>50</v>
      </c>
      <c r="J10858" s="2">
        <f>VLOOKUP(A10858,Urbanizaton!$B$2:$BI$265,I10858)</f>
        <v>87.057000000000002</v>
      </c>
      <c r="K10858" s="2">
        <f>VLOOKUP(A10858,Population!$B$2:$BI$265,I10858)</f>
        <v>127854000</v>
      </c>
      <c r="L10858" s="2" t="str">
        <f>VLOOKUP(A10858,Region!$C$1:$G$241,5)</f>
        <v>Eastern Asia</v>
      </c>
    </row>
    <row r="10859" spans="1:12" x14ac:dyDescent="0.55000000000000004">
      <c r="A10859" s="2" t="s">
        <v>34</v>
      </c>
      <c r="B10859" s="2" t="s">
        <v>8</v>
      </c>
      <c r="C10859" s="2" t="s">
        <v>18</v>
      </c>
      <c r="D10859" s="2" t="s">
        <v>17</v>
      </c>
      <c r="E10859" s="2" t="s">
        <v>11</v>
      </c>
      <c r="F10859" s="2">
        <v>2006</v>
      </c>
      <c r="G10859" s="2">
        <v>10.776999999999999</v>
      </c>
      <c r="I10859" s="2">
        <f t="shared" si="169"/>
        <v>50</v>
      </c>
      <c r="J10859" s="2">
        <f>VLOOKUP(A10859,Urbanizaton!$B$2:$BI$265,I10859)</f>
        <v>87.057000000000002</v>
      </c>
      <c r="K10859" s="2">
        <f>VLOOKUP(A10859,Population!$B$2:$BI$265,I10859)</f>
        <v>127854000</v>
      </c>
      <c r="L10859" s="2" t="str">
        <f>VLOOKUP(A10859,Region!$C$1:$G$241,5)</f>
        <v>Eastern Asia</v>
      </c>
    </row>
    <row r="10860" spans="1:12" x14ac:dyDescent="0.55000000000000004">
      <c r="A10860" s="2" t="s">
        <v>34</v>
      </c>
      <c r="B10860" s="2" t="s">
        <v>8</v>
      </c>
      <c r="C10860" s="2" t="s">
        <v>18</v>
      </c>
      <c r="D10860" s="2" t="s">
        <v>19</v>
      </c>
      <c r="E10860" s="2" t="s">
        <v>11</v>
      </c>
      <c r="F10860" s="2">
        <v>2006</v>
      </c>
      <c r="G10860" s="2">
        <v>1376913.591</v>
      </c>
      <c r="I10860" s="2">
        <f t="shared" si="169"/>
        <v>50</v>
      </c>
      <c r="J10860" s="2">
        <f>VLOOKUP(A10860,Urbanizaton!$B$2:$BI$265,I10860)</f>
        <v>87.057000000000002</v>
      </c>
      <c r="K10860" s="2">
        <f>VLOOKUP(A10860,Population!$B$2:$BI$265,I10860)</f>
        <v>127854000</v>
      </c>
      <c r="L10860" s="2" t="str">
        <f>VLOOKUP(A10860,Region!$C$1:$G$241,5)</f>
        <v>Eastern Asia</v>
      </c>
    </row>
    <row r="10861" spans="1:12" x14ac:dyDescent="0.55000000000000004">
      <c r="A10861" s="2" t="s">
        <v>34</v>
      </c>
      <c r="B10861" s="2" t="s">
        <v>8</v>
      </c>
      <c r="C10861" s="2" t="s">
        <v>14</v>
      </c>
      <c r="D10861" s="2" t="s">
        <v>13</v>
      </c>
      <c r="E10861" s="2" t="s">
        <v>11</v>
      </c>
      <c r="F10861" s="2">
        <v>2006</v>
      </c>
      <c r="G10861" s="2">
        <v>1844.0119999999999</v>
      </c>
      <c r="I10861" s="2">
        <f t="shared" si="169"/>
        <v>50</v>
      </c>
      <c r="J10861" s="2">
        <f>VLOOKUP(A10861,Urbanizaton!$B$2:$BI$265,I10861)</f>
        <v>87.057000000000002</v>
      </c>
      <c r="K10861" s="2">
        <f>VLOOKUP(A10861,Population!$B$2:$BI$265,I10861)</f>
        <v>127854000</v>
      </c>
      <c r="L10861" s="2" t="str">
        <f>VLOOKUP(A10861,Region!$C$1:$G$241,5)</f>
        <v>Eastern Asia</v>
      </c>
    </row>
    <row r="10862" spans="1:12" x14ac:dyDescent="0.55000000000000004">
      <c r="A10862" s="2" t="s">
        <v>34</v>
      </c>
      <c r="B10862" s="2" t="s">
        <v>8</v>
      </c>
      <c r="C10862" s="2" t="s">
        <v>14</v>
      </c>
      <c r="D10862" s="2" t="s">
        <v>20</v>
      </c>
      <c r="E10862" s="2" t="s">
        <v>11</v>
      </c>
      <c r="F10862" s="2">
        <v>2006</v>
      </c>
      <c r="G10862" s="2">
        <v>14.433</v>
      </c>
      <c r="I10862" s="2">
        <f t="shared" si="169"/>
        <v>50</v>
      </c>
      <c r="J10862" s="2">
        <f>VLOOKUP(A10862,Urbanizaton!$B$2:$BI$265,I10862)</f>
        <v>87.057000000000002</v>
      </c>
      <c r="K10862" s="2">
        <f>VLOOKUP(A10862,Population!$B$2:$BI$265,I10862)</f>
        <v>127854000</v>
      </c>
      <c r="L10862" s="2" t="str">
        <f>VLOOKUP(A10862,Region!$C$1:$G$241,5)</f>
        <v>Eastern Asia</v>
      </c>
    </row>
    <row r="10863" spans="1:12" x14ac:dyDescent="0.55000000000000004">
      <c r="A10863" s="2" t="s">
        <v>34</v>
      </c>
      <c r="B10863" s="2" t="s">
        <v>8</v>
      </c>
      <c r="C10863" s="2" t="s">
        <v>15</v>
      </c>
      <c r="D10863" s="2" t="s">
        <v>13</v>
      </c>
      <c r="E10863" s="2" t="s">
        <v>11</v>
      </c>
      <c r="F10863" s="2">
        <v>2006</v>
      </c>
      <c r="G10863" s="2">
        <v>920.26800000000003</v>
      </c>
      <c r="I10863" s="2">
        <f t="shared" si="169"/>
        <v>50</v>
      </c>
      <c r="J10863" s="2">
        <f>VLOOKUP(A10863,Urbanizaton!$B$2:$BI$265,I10863)</f>
        <v>87.057000000000002</v>
      </c>
      <c r="K10863" s="2">
        <f>VLOOKUP(A10863,Population!$B$2:$BI$265,I10863)</f>
        <v>127854000</v>
      </c>
      <c r="L10863" s="2" t="str">
        <f>VLOOKUP(A10863,Region!$C$1:$G$241,5)</f>
        <v>Eastern Asia</v>
      </c>
    </row>
    <row r="10864" spans="1:12" x14ac:dyDescent="0.55000000000000004">
      <c r="A10864" s="2" t="s">
        <v>34</v>
      </c>
      <c r="B10864" s="2" t="s">
        <v>8</v>
      </c>
      <c r="C10864" s="2" t="s">
        <v>15</v>
      </c>
      <c r="D10864" s="2" t="s">
        <v>20</v>
      </c>
      <c r="E10864" s="2" t="s">
        <v>11</v>
      </c>
      <c r="F10864" s="2">
        <v>2006</v>
      </c>
      <c r="G10864" s="2">
        <v>7.2030000000000003</v>
      </c>
      <c r="I10864" s="2">
        <f t="shared" si="169"/>
        <v>50</v>
      </c>
      <c r="J10864" s="2">
        <f>VLOOKUP(A10864,Urbanizaton!$B$2:$BI$265,I10864)</f>
        <v>87.057000000000002</v>
      </c>
      <c r="K10864" s="2">
        <f>VLOOKUP(A10864,Population!$B$2:$BI$265,I10864)</f>
        <v>127854000</v>
      </c>
      <c r="L10864" s="2" t="str">
        <f>VLOOKUP(A10864,Region!$C$1:$G$241,5)</f>
        <v>Eastern Asia</v>
      </c>
    </row>
    <row r="10865" spans="1:12" x14ac:dyDescent="0.55000000000000004">
      <c r="A10865" s="2" t="s">
        <v>34</v>
      </c>
      <c r="B10865" s="2" t="s">
        <v>8</v>
      </c>
      <c r="C10865" s="2" t="s">
        <v>16</v>
      </c>
      <c r="D10865" s="2" t="s">
        <v>13</v>
      </c>
      <c r="E10865" s="2" t="s">
        <v>11</v>
      </c>
      <c r="F10865" s="2">
        <v>2006</v>
      </c>
      <c r="G10865" s="2">
        <v>1274.567</v>
      </c>
      <c r="I10865" s="2">
        <f t="shared" si="169"/>
        <v>50</v>
      </c>
      <c r="J10865" s="2">
        <f>VLOOKUP(A10865,Urbanizaton!$B$2:$BI$265,I10865)</f>
        <v>87.057000000000002</v>
      </c>
      <c r="K10865" s="2">
        <f>VLOOKUP(A10865,Population!$B$2:$BI$265,I10865)</f>
        <v>127854000</v>
      </c>
      <c r="L10865" s="2" t="str">
        <f>VLOOKUP(A10865,Region!$C$1:$G$241,5)</f>
        <v>Eastern Asia</v>
      </c>
    </row>
    <row r="10866" spans="1:12" x14ac:dyDescent="0.55000000000000004">
      <c r="A10866" s="2" t="s">
        <v>34</v>
      </c>
      <c r="B10866" s="2" t="s">
        <v>8</v>
      </c>
      <c r="C10866" s="2" t="s">
        <v>16</v>
      </c>
      <c r="D10866" s="2" t="s">
        <v>20</v>
      </c>
      <c r="E10866" s="2" t="s">
        <v>11</v>
      </c>
      <c r="F10866" s="2">
        <v>2006</v>
      </c>
      <c r="G10866" s="2">
        <v>9.9760000000000009</v>
      </c>
      <c r="I10866" s="2">
        <f t="shared" si="169"/>
        <v>50</v>
      </c>
      <c r="J10866" s="2">
        <f>VLOOKUP(A10866,Urbanizaton!$B$2:$BI$265,I10866)</f>
        <v>87.057000000000002</v>
      </c>
      <c r="K10866" s="2">
        <f>VLOOKUP(A10866,Population!$B$2:$BI$265,I10866)</f>
        <v>127854000</v>
      </c>
      <c r="L10866" s="2" t="str">
        <f>VLOOKUP(A10866,Region!$C$1:$G$241,5)</f>
        <v>Eastern Asia</v>
      </c>
    </row>
    <row r="10867" spans="1:12" x14ac:dyDescent="0.55000000000000004">
      <c r="A10867" s="2" t="s">
        <v>34</v>
      </c>
      <c r="B10867" s="2" t="s">
        <v>8</v>
      </c>
      <c r="C10867" s="2" t="s">
        <v>12</v>
      </c>
      <c r="D10867" s="2" t="s">
        <v>13</v>
      </c>
      <c r="E10867" s="2" t="s">
        <v>11</v>
      </c>
      <c r="F10867" s="2">
        <v>2007</v>
      </c>
      <c r="G10867" s="2">
        <v>2965.45</v>
      </c>
      <c r="I10867" s="2">
        <f t="shared" si="169"/>
        <v>51</v>
      </c>
      <c r="J10867" s="2">
        <f>VLOOKUP(A10867,Urbanizaton!$B$2:$BI$265,I10867)</f>
        <v>88.013000000000005</v>
      </c>
      <c r="K10867" s="2">
        <f>VLOOKUP(A10867,Population!$B$2:$BI$265,I10867)</f>
        <v>128001000</v>
      </c>
      <c r="L10867" s="2" t="str">
        <f>VLOOKUP(A10867,Region!$C$1:$G$241,5)</f>
        <v>Eastern Asia</v>
      </c>
    </row>
    <row r="10868" spans="1:12" x14ac:dyDescent="0.55000000000000004">
      <c r="A10868" s="2" t="s">
        <v>34</v>
      </c>
      <c r="B10868" s="2" t="s">
        <v>8</v>
      </c>
      <c r="C10868" s="2" t="s">
        <v>12</v>
      </c>
      <c r="D10868" s="2" t="s">
        <v>20</v>
      </c>
      <c r="E10868" s="2" t="s">
        <v>11</v>
      </c>
      <c r="F10868" s="2">
        <v>2007</v>
      </c>
      <c r="G10868" s="2">
        <v>23.209</v>
      </c>
      <c r="I10868" s="2">
        <f t="shared" si="169"/>
        <v>51</v>
      </c>
      <c r="J10868" s="2">
        <f>VLOOKUP(A10868,Urbanizaton!$B$2:$BI$265,I10868)</f>
        <v>88.013000000000005</v>
      </c>
      <c r="K10868" s="2">
        <f>VLOOKUP(A10868,Population!$B$2:$BI$265,I10868)</f>
        <v>128001000</v>
      </c>
      <c r="L10868" s="2" t="str">
        <f>VLOOKUP(A10868,Region!$C$1:$G$241,5)</f>
        <v>Eastern Asia</v>
      </c>
    </row>
    <row r="10869" spans="1:12" x14ac:dyDescent="0.55000000000000004">
      <c r="A10869" s="2" t="s">
        <v>34</v>
      </c>
      <c r="B10869" s="2" t="s">
        <v>8</v>
      </c>
      <c r="C10869" s="2" t="s">
        <v>9</v>
      </c>
      <c r="D10869" s="2" t="s">
        <v>10</v>
      </c>
      <c r="E10869" s="2" t="s">
        <v>11</v>
      </c>
      <c r="F10869" s="2">
        <v>2007</v>
      </c>
      <c r="G10869" s="2">
        <v>1206.44</v>
      </c>
      <c r="I10869" s="2">
        <f t="shared" si="169"/>
        <v>51</v>
      </c>
      <c r="J10869" s="2">
        <f>VLOOKUP(A10869,Urbanizaton!$B$2:$BI$265,I10869)</f>
        <v>88.013000000000005</v>
      </c>
      <c r="K10869" s="2">
        <f>VLOOKUP(A10869,Population!$B$2:$BI$265,I10869)</f>
        <v>128001000</v>
      </c>
      <c r="L10869" s="2" t="str">
        <f>VLOOKUP(A10869,Region!$C$1:$G$241,5)</f>
        <v>Eastern Asia</v>
      </c>
    </row>
    <row r="10870" spans="1:12" x14ac:dyDescent="0.55000000000000004">
      <c r="A10870" s="2" t="s">
        <v>34</v>
      </c>
      <c r="B10870" s="2" t="s">
        <v>8</v>
      </c>
      <c r="C10870" s="2" t="s">
        <v>9</v>
      </c>
      <c r="D10870" s="2" t="s">
        <v>17</v>
      </c>
      <c r="E10870" s="2" t="s">
        <v>11</v>
      </c>
      <c r="F10870" s="2">
        <v>2007</v>
      </c>
      <c r="G10870" s="2">
        <v>9.43</v>
      </c>
      <c r="I10870" s="2">
        <f t="shared" si="169"/>
        <v>51</v>
      </c>
      <c r="J10870" s="2">
        <f>VLOOKUP(A10870,Urbanizaton!$B$2:$BI$265,I10870)</f>
        <v>88.013000000000005</v>
      </c>
      <c r="K10870" s="2">
        <f>VLOOKUP(A10870,Population!$B$2:$BI$265,I10870)</f>
        <v>128001000</v>
      </c>
      <c r="L10870" s="2" t="str">
        <f>VLOOKUP(A10870,Region!$C$1:$G$241,5)</f>
        <v>Eastern Asia</v>
      </c>
    </row>
    <row r="10871" spans="1:12" x14ac:dyDescent="0.55000000000000004">
      <c r="A10871" s="2" t="s">
        <v>34</v>
      </c>
      <c r="B10871" s="2" t="s">
        <v>8</v>
      </c>
      <c r="C10871" s="2" t="s">
        <v>18</v>
      </c>
      <c r="D10871" s="2" t="s">
        <v>17</v>
      </c>
      <c r="E10871" s="2" t="s">
        <v>11</v>
      </c>
      <c r="F10871" s="2">
        <v>2007</v>
      </c>
      <c r="G10871" s="2">
        <v>11.05</v>
      </c>
      <c r="I10871" s="2">
        <f t="shared" si="169"/>
        <v>51</v>
      </c>
      <c r="J10871" s="2">
        <f>VLOOKUP(A10871,Urbanizaton!$B$2:$BI$265,I10871)</f>
        <v>88.013000000000005</v>
      </c>
      <c r="K10871" s="2">
        <f>VLOOKUP(A10871,Population!$B$2:$BI$265,I10871)</f>
        <v>128001000</v>
      </c>
      <c r="L10871" s="2" t="str">
        <f>VLOOKUP(A10871,Region!$C$1:$G$241,5)</f>
        <v>Eastern Asia</v>
      </c>
    </row>
    <row r="10872" spans="1:12" x14ac:dyDescent="0.55000000000000004">
      <c r="A10872" s="2" t="s">
        <v>34</v>
      </c>
      <c r="B10872" s="2" t="s">
        <v>8</v>
      </c>
      <c r="C10872" s="2" t="s">
        <v>18</v>
      </c>
      <c r="D10872" s="2" t="s">
        <v>19</v>
      </c>
      <c r="E10872" s="2" t="s">
        <v>11</v>
      </c>
      <c r="F10872" s="2">
        <v>2007</v>
      </c>
      <c r="G10872" s="2">
        <v>1411862.2150000001</v>
      </c>
      <c r="I10872" s="2">
        <f t="shared" si="169"/>
        <v>51</v>
      </c>
      <c r="J10872" s="2">
        <f>VLOOKUP(A10872,Urbanizaton!$B$2:$BI$265,I10872)</f>
        <v>88.013000000000005</v>
      </c>
      <c r="K10872" s="2">
        <f>VLOOKUP(A10872,Population!$B$2:$BI$265,I10872)</f>
        <v>128001000</v>
      </c>
      <c r="L10872" s="2" t="str">
        <f>VLOOKUP(A10872,Region!$C$1:$G$241,5)</f>
        <v>Eastern Asia</v>
      </c>
    </row>
    <row r="10873" spans="1:12" x14ac:dyDescent="0.55000000000000004">
      <c r="A10873" s="2" t="s">
        <v>34</v>
      </c>
      <c r="B10873" s="2" t="s">
        <v>8</v>
      </c>
      <c r="C10873" s="2" t="s">
        <v>14</v>
      </c>
      <c r="D10873" s="2" t="s">
        <v>13</v>
      </c>
      <c r="E10873" s="2" t="s">
        <v>11</v>
      </c>
      <c r="F10873" s="2">
        <v>2007</v>
      </c>
      <c r="G10873" s="2">
        <v>1736.049</v>
      </c>
      <c r="I10873" s="2">
        <f t="shared" si="169"/>
        <v>51</v>
      </c>
      <c r="J10873" s="2">
        <f>VLOOKUP(A10873,Urbanizaton!$B$2:$BI$265,I10873)</f>
        <v>88.013000000000005</v>
      </c>
      <c r="K10873" s="2">
        <f>VLOOKUP(A10873,Population!$B$2:$BI$265,I10873)</f>
        <v>128001000</v>
      </c>
      <c r="L10873" s="2" t="str">
        <f>VLOOKUP(A10873,Region!$C$1:$G$241,5)</f>
        <v>Eastern Asia</v>
      </c>
    </row>
    <row r="10874" spans="1:12" x14ac:dyDescent="0.55000000000000004">
      <c r="A10874" s="2" t="s">
        <v>34</v>
      </c>
      <c r="B10874" s="2" t="s">
        <v>8</v>
      </c>
      <c r="C10874" s="2" t="s">
        <v>14</v>
      </c>
      <c r="D10874" s="2" t="s">
        <v>20</v>
      </c>
      <c r="E10874" s="2" t="s">
        <v>11</v>
      </c>
      <c r="F10874" s="2">
        <v>2007</v>
      </c>
      <c r="G10874" s="2">
        <v>13.587</v>
      </c>
      <c r="I10874" s="2">
        <f t="shared" si="169"/>
        <v>51</v>
      </c>
      <c r="J10874" s="2">
        <f>VLOOKUP(A10874,Urbanizaton!$B$2:$BI$265,I10874)</f>
        <v>88.013000000000005</v>
      </c>
      <c r="K10874" s="2">
        <f>VLOOKUP(A10874,Population!$B$2:$BI$265,I10874)</f>
        <v>128001000</v>
      </c>
      <c r="L10874" s="2" t="str">
        <f>VLOOKUP(A10874,Region!$C$1:$G$241,5)</f>
        <v>Eastern Asia</v>
      </c>
    </row>
    <row r="10875" spans="1:12" x14ac:dyDescent="0.55000000000000004">
      <c r="A10875" s="2" t="s">
        <v>34</v>
      </c>
      <c r="B10875" s="2" t="s">
        <v>8</v>
      </c>
      <c r="C10875" s="2" t="s">
        <v>15</v>
      </c>
      <c r="D10875" s="2" t="s">
        <v>13</v>
      </c>
      <c r="E10875" s="2" t="s">
        <v>11</v>
      </c>
      <c r="F10875" s="2">
        <v>2007</v>
      </c>
      <c r="G10875" s="2">
        <v>880.99400000000003</v>
      </c>
      <c r="I10875" s="2">
        <f t="shared" si="169"/>
        <v>51</v>
      </c>
      <c r="J10875" s="2">
        <f>VLOOKUP(A10875,Urbanizaton!$B$2:$BI$265,I10875)</f>
        <v>88.013000000000005</v>
      </c>
      <c r="K10875" s="2">
        <f>VLOOKUP(A10875,Population!$B$2:$BI$265,I10875)</f>
        <v>128001000</v>
      </c>
      <c r="L10875" s="2" t="str">
        <f>VLOOKUP(A10875,Region!$C$1:$G$241,5)</f>
        <v>Eastern Asia</v>
      </c>
    </row>
    <row r="10876" spans="1:12" x14ac:dyDescent="0.55000000000000004">
      <c r="A10876" s="2" t="s">
        <v>34</v>
      </c>
      <c r="B10876" s="2" t="s">
        <v>8</v>
      </c>
      <c r="C10876" s="2" t="s">
        <v>15</v>
      </c>
      <c r="D10876" s="2" t="s">
        <v>20</v>
      </c>
      <c r="E10876" s="2" t="s">
        <v>11</v>
      </c>
      <c r="F10876" s="2">
        <v>2007</v>
      </c>
      <c r="G10876" s="2">
        <v>6.8949999999999996</v>
      </c>
      <c r="I10876" s="2">
        <f t="shared" si="169"/>
        <v>51</v>
      </c>
      <c r="J10876" s="2">
        <f>VLOOKUP(A10876,Urbanizaton!$B$2:$BI$265,I10876)</f>
        <v>88.013000000000005</v>
      </c>
      <c r="K10876" s="2">
        <f>VLOOKUP(A10876,Population!$B$2:$BI$265,I10876)</f>
        <v>128001000</v>
      </c>
      <c r="L10876" s="2" t="str">
        <f>VLOOKUP(A10876,Region!$C$1:$G$241,5)</f>
        <v>Eastern Asia</v>
      </c>
    </row>
    <row r="10877" spans="1:12" x14ac:dyDescent="0.55000000000000004">
      <c r="A10877" s="2" t="s">
        <v>34</v>
      </c>
      <c r="B10877" s="2" t="s">
        <v>8</v>
      </c>
      <c r="C10877" s="2" t="s">
        <v>16</v>
      </c>
      <c r="D10877" s="2" t="s">
        <v>13</v>
      </c>
      <c r="E10877" s="2" t="s">
        <v>11</v>
      </c>
      <c r="F10877" s="2">
        <v>2007</v>
      </c>
      <c r="G10877" s="2">
        <v>1203.816</v>
      </c>
      <c r="I10877" s="2">
        <f t="shared" si="169"/>
        <v>51</v>
      </c>
      <c r="J10877" s="2">
        <f>VLOOKUP(A10877,Urbanizaton!$B$2:$BI$265,I10877)</f>
        <v>88.013000000000005</v>
      </c>
      <c r="K10877" s="2">
        <f>VLOOKUP(A10877,Population!$B$2:$BI$265,I10877)</f>
        <v>128001000</v>
      </c>
      <c r="L10877" s="2" t="str">
        <f>VLOOKUP(A10877,Region!$C$1:$G$241,5)</f>
        <v>Eastern Asia</v>
      </c>
    </row>
    <row r="10878" spans="1:12" x14ac:dyDescent="0.55000000000000004">
      <c r="A10878" s="2" t="s">
        <v>34</v>
      </c>
      <c r="B10878" s="2" t="s">
        <v>8</v>
      </c>
      <c r="C10878" s="2" t="s">
        <v>16</v>
      </c>
      <c r="D10878" s="2" t="s">
        <v>20</v>
      </c>
      <c r="E10878" s="2" t="s">
        <v>11</v>
      </c>
      <c r="F10878" s="2">
        <v>2007</v>
      </c>
      <c r="G10878" s="2">
        <v>9.4220000000000006</v>
      </c>
      <c r="I10878" s="2">
        <f t="shared" si="169"/>
        <v>51</v>
      </c>
      <c r="J10878" s="2">
        <f>VLOOKUP(A10878,Urbanizaton!$B$2:$BI$265,I10878)</f>
        <v>88.013000000000005</v>
      </c>
      <c r="K10878" s="2">
        <f>VLOOKUP(A10878,Population!$B$2:$BI$265,I10878)</f>
        <v>128001000</v>
      </c>
      <c r="L10878" s="2" t="str">
        <f>VLOOKUP(A10878,Region!$C$1:$G$241,5)</f>
        <v>Eastern Asia</v>
      </c>
    </row>
    <row r="10879" spans="1:12" x14ac:dyDescent="0.55000000000000004">
      <c r="A10879" s="2" t="s">
        <v>34</v>
      </c>
      <c r="B10879" s="2" t="s">
        <v>8</v>
      </c>
      <c r="C10879" s="2" t="s">
        <v>12</v>
      </c>
      <c r="D10879" s="2" t="s">
        <v>13</v>
      </c>
      <c r="E10879" s="2" t="s">
        <v>11</v>
      </c>
      <c r="F10879" s="2">
        <v>2008</v>
      </c>
      <c r="G10879" s="2">
        <v>2871.0259999999998</v>
      </c>
      <c r="I10879" s="2">
        <f t="shared" si="169"/>
        <v>52</v>
      </c>
      <c r="J10879" s="2">
        <f>VLOOKUP(A10879,Urbanizaton!$B$2:$BI$265,I10879)</f>
        <v>88.909000000000006</v>
      </c>
      <c r="K10879" s="2">
        <f>VLOOKUP(A10879,Population!$B$2:$BI$265,I10879)</f>
        <v>128063000</v>
      </c>
      <c r="L10879" s="2" t="str">
        <f>VLOOKUP(A10879,Region!$C$1:$G$241,5)</f>
        <v>Eastern Asia</v>
      </c>
    </row>
    <row r="10880" spans="1:12" x14ac:dyDescent="0.55000000000000004">
      <c r="A10880" s="2" t="s">
        <v>34</v>
      </c>
      <c r="B10880" s="2" t="s">
        <v>8</v>
      </c>
      <c r="C10880" s="2" t="s">
        <v>12</v>
      </c>
      <c r="D10880" s="2" t="s">
        <v>20</v>
      </c>
      <c r="E10880" s="2" t="s">
        <v>11</v>
      </c>
      <c r="F10880" s="2">
        <v>2008</v>
      </c>
      <c r="G10880" s="2">
        <v>22.484000000000002</v>
      </c>
      <c r="I10880" s="2">
        <f t="shared" si="169"/>
        <v>52</v>
      </c>
      <c r="J10880" s="2">
        <f>VLOOKUP(A10880,Urbanizaton!$B$2:$BI$265,I10880)</f>
        <v>88.909000000000006</v>
      </c>
      <c r="K10880" s="2">
        <f>VLOOKUP(A10880,Population!$B$2:$BI$265,I10880)</f>
        <v>128063000</v>
      </c>
      <c r="L10880" s="2" t="str">
        <f>VLOOKUP(A10880,Region!$C$1:$G$241,5)</f>
        <v>Eastern Asia</v>
      </c>
    </row>
    <row r="10881" spans="1:12" x14ac:dyDescent="0.55000000000000004">
      <c r="A10881" s="2" t="s">
        <v>34</v>
      </c>
      <c r="B10881" s="2" t="s">
        <v>8</v>
      </c>
      <c r="C10881" s="2" t="s">
        <v>9</v>
      </c>
      <c r="D10881" s="2" t="s">
        <v>10</v>
      </c>
      <c r="E10881" s="2" t="s">
        <v>11</v>
      </c>
      <c r="F10881" s="2">
        <v>2008</v>
      </c>
      <c r="G10881" s="2">
        <v>1120.5999999999999</v>
      </c>
      <c r="I10881" s="2">
        <f t="shared" si="169"/>
        <v>52</v>
      </c>
      <c r="J10881" s="2">
        <f>VLOOKUP(A10881,Urbanizaton!$B$2:$BI$265,I10881)</f>
        <v>88.909000000000006</v>
      </c>
      <c r="K10881" s="2">
        <f>VLOOKUP(A10881,Population!$B$2:$BI$265,I10881)</f>
        <v>128063000</v>
      </c>
      <c r="L10881" s="2" t="str">
        <f>VLOOKUP(A10881,Region!$C$1:$G$241,5)</f>
        <v>Eastern Asia</v>
      </c>
    </row>
    <row r="10882" spans="1:12" x14ac:dyDescent="0.55000000000000004">
      <c r="A10882" s="2" t="s">
        <v>34</v>
      </c>
      <c r="B10882" s="2" t="s">
        <v>8</v>
      </c>
      <c r="C10882" s="2" t="s">
        <v>9</v>
      </c>
      <c r="D10882" s="2" t="s">
        <v>17</v>
      </c>
      <c r="E10882" s="2" t="s">
        <v>11</v>
      </c>
      <c r="F10882" s="2">
        <v>2008</v>
      </c>
      <c r="G10882" s="2">
        <v>8.75</v>
      </c>
      <c r="I10882" s="2">
        <f t="shared" si="169"/>
        <v>52</v>
      </c>
      <c r="J10882" s="2">
        <f>VLOOKUP(A10882,Urbanizaton!$B$2:$BI$265,I10882)</f>
        <v>88.909000000000006</v>
      </c>
      <c r="K10882" s="2">
        <f>VLOOKUP(A10882,Population!$B$2:$BI$265,I10882)</f>
        <v>128063000</v>
      </c>
      <c r="L10882" s="2" t="str">
        <f>VLOOKUP(A10882,Region!$C$1:$G$241,5)</f>
        <v>Eastern Asia</v>
      </c>
    </row>
    <row r="10883" spans="1:12" x14ac:dyDescent="0.55000000000000004">
      <c r="A10883" s="2" t="s">
        <v>34</v>
      </c>
      <c r="B10883" s="2" t="s">
        <v>8</v>
      </c>
      <c r="C10883" s="2" t="s">
        <v>18</v>
      </c>
      <c r="D10883" s="2" t="s">
        <v>17</v>
      </c>
      <c r="E10883" s="2" t="s">
        <v>11</v>
      </c>
      <c r="F10883" s="2">
        <v>2008</v>
      </c>
      <c r="G10883" s="2">
        <v>10.384</v>
      </c>
      <c r="I10883" s="2">
        <f t="shared" ref="I10883:I10946" si="170">IF(F10883=1960,4,F10883-1960+4)</f>
        <v>52</v>
      </c>
      <c r="J10883" s="2">
        <f>VLOOKUP(A10883,Urbanizaton!$B$2:$BI$265,I10883)</f>
        <v>88.909000000000006</v>
      </c>
      <c r="K10883" s="2">
        <f>VLOOKUP(A10883,Population!$B$2:$BI$265,I10883)</f>
        <v>128063000</v>
      </c>
      <c r="L10883" s="2" t="str">
        <f>VLOOKUP(A10883,Region!$C$1:$G$241,5)</f>
        <v>Eastern Asia</v>
      </c>
    </row>
    <row r="10884" spans="1:12" x14ac:dyDescent="0.55000000000000004">
      <c r="A10884" s="2" t="s">
        <v>34</v>
      </c>
      <c r="B10884" s="2" t="s">
        <v>8</v>
      </c>
      <c r="C10884" s="2" t="s">
        <v>18</v>
      </c>
      <c r="D10884" s="2" t="s">
        <v>19</v>
      </c>
      <c r="E10884" s="2" t="s">
        <v>11</v>
      </c>
      <c r="F10884" s="2">
        <v>2008</v>
      </c>
      <c r="G10884" s="2">
        <v>1325960.7930000001</v>
      </c>
      <c r="I10884" s="2">
        <f t="shared" si="170"/>
        <v>52</v>
      </c>
      <c r="J10884" s="2">
        <f>VLOOKUP(A10884,Urbanizaton!$B$2:$BI$265,I10884)</f>
        <v>88.909000000000006</v>
      </c>
      <c r="K10884" s="2">
        <f>VLOOKUP(A10884,Population!$B$2:$BI$265,I10884)</f>
        <v>128063000</v>
      </c>
      <c r="L10884" s="2" t="str">
        <f>VLOOKUP(A10884,Region!$C$1:$G$241,5)</f>
        <v>Eastern Asia</v>
      </c>
    </row>
    <row r="10885" spans="1:12" x14ac:dyDescent="0.55000000000000004">
      <c r="A10885" s="2" t="s">
        <v>34</v>
      </c>
      <c r="B10885" s="2" t="s">
        <v>8</v>
      </c>
      <c r="C10885" s="2" t="s">
        <v>14</v>
      </c>
      <c r="D10885" s="2" t="s">
        <v>13</v>
      </c>
      <c r="E10885" s="2" t="s">
        <v>11</v>
      </c>
      <c r="F10885" s="2">
        <v>2008</v>
      </c>
      <c r="G10885" s="2">
        <v>1599.944</v>
      </c>
      <c r="I10885" s="2">
        <f t="shared" si="170"/>
        <v>52</v>
      </c>
      <c r="J10885" s="2">
        <f>VLOOKUP(A10885,Urbanizaton!$B$2:$BI$265,I10885)</f>
        <v>88.909000000000006</v>
      </c>
      <c r="K10885" s="2">
        <f>VLOOKUP(A10885,Population!$B$2:$BI$265,I10885)</f>
        <v>128063000</v>
      </c>
      <c r="L10885" s="2" t="str">
        <f>VLOOKUP(A10885,Region!$C$1:$G$241,5)</f>
        <v>Eastern Asia</v>
      </c>
    </row>
    <row r="10886" spans="1:12" x14ac:dyDescent="0.55000000000000004">
      <c r="A10886" s="2" t="s">
        <v>34</v>
      </c>
      <c r="B10886" s="2" t="s">
        <v>8</v>
      </c>
      <c r="C10886" s="2" t="s">
        <v>14</v>
      </c>
      <c r="D10886" s="2" t="s">
        <v>20</v>
      </c>
      <c r="E10886" s="2" t="s">
        <v>11</v>
      </c>
      <c r="F10886" s="2">
        <v>2008</v>
      </c>
      <c r="G10886" s="2">
        <v>12.53</v>
      </c>
      <c r="I10886" s="2">
        <f t="shared" si="170"/>
        <v>52</v>
      </c>
      <c r="J10886" s="2">
        <f>VLOOKUP(A10886,Urbanizaton!$B$2:$BI$265,I10886)</f>
        <v>88.909000000000006</v>
      </c>
      <c r="K10886" s="2">
        <f>VLOOKUP(A10886,Population!$B$2:$BI$265,I10886)</f>
        <v>128063000</v>
      </c>
      <c r="L10886" s="2" t="str">
        <f>VLOOKUP(A10886,Region!$C$1:$G$241,5)</f>
        <v>Eastern Asia</v>
      </c>
    </row>
    <row r="10887" spans="1:12" x14ac:dyDescent="0.55000000000000004">
      <c r="A10887" s="2" t="s">
        <v>34</v>
      </c>
      <c r="B10887" s="2" t="s">
        <v>8</v>
      </c>
      <c r="C10887" s="2" t="s">
        <v>15</v>
      </c>
      <c r="D10887" s="2" t="s">
        <v>13</v>
      </c>
      <c r="E10887" s="2" t="s">
        <v>11</v>
      </c>
      <c r="F10887" s="2">
        <v>2008</v>
      </c>
      <c r="G10887" s="2">
        <v>810.601</v>
      </c>
      <c r="I10887" s="2">
        <f t="shared" si="170"/>
        <v>52</v>
      </c>
      <c r="J10887" s="2">
        <f>VLOOKUP(A10887,Urbanizaton!$B$2:$BI$265,I10887)</f>
        <v>88.909000000000006</v>
      </c>
      <c r="K10887" s="2">
        <f>VLOOKUP(A10887,Population!$B$2:$BI$265,I10887)</f>
        <v>128063000</v>
      </c>
      <c r="L10887" s="2" t="str">
        <f>VLOOKUP(A10887,Region!$C$1:$G$241,5)</f>
        <v>Eastern Asia</v>
      </c>
    </row>
    <row r="10888" spans="1:12" x14ac:dyDescent="0.55000000000000004">
      <c r="A10888" s="2" t="s">
        <v>34</v>
      </c>
      <c r="B10888" s="2" t="s">
        <v>8</v>
      </c>
      <c r="C10888" s="2" t="s">
        <v>15</v>
      </c>
      <c r="D10888" s="2" t="s">
        <v>20</v>
      </c>
      <c r="E10888" s="2" t="s">
        <v>11</v>
      </c>
      <c r="F10888" s="2">
        <v>2008</v>
      </c>
      <c r="G10888" s="2">
        <v>6.3479999999999999</v>
      </c>
      <c r="I10888" s="2">
        <f t="shared" si="170"/>
        <v>52</v>
      </c>
      <c r="J10888" s="2">
        <f>VLOOKUP(A10888,Urbanizaton!$B$2:$BI$265,I10888)</f>
        <v>88.909000000000006</v>
      </c>
      <c r="K10888" s="2">
        <f>VLOOKUP(A10888,Population!$B$2:$BI$265,I10888)</f>
        <v>128063000</v>
      </c>
      <c r="L10888" s="2" t="str">
        <f>VLOOKUP(A10888,Region!$C$1:$G$241,5)</f>
        <v>Eastern Asia</v>
      </c>
    </row>
    <row r="10889" spans="1:12" x14ac:dyDescent="0.55000000000000004">
      <c r="A10889" s="2" t="s">
        <v>34</v>
      </c>
      <c r="B10889" s="2" t="s">
        <v>8</v>
      </c>
      <c r="C10889" s="2" t="s">
        <v>16</v>
      </c>
      <c r="D10889" s="2" t="s">
        <v>13</v>
      </c>
      <c r="E10889" s="2" t="s">
        <v>11</v>
      </c>
      <c r="F10889" s="2">
        <v>2008</v>
      </c>
      <c r="G10889" s="2">
        <v>1085.646</v>
      </c>
      <c r="I10889" s="2">
        <f t="shared" si="170"/>
        <v>52</v>
      </c>
      <c r="J10889" s="2">
        <f>VLOOKUP(A10889,Urbanizaton!$B$2:$BI$265,I10889)</f>
        <v>88.909000000000006</v>
      </c>
      <c r="K10889" s="2">
        <f>VLOOKUP(A10889,Population!$B$2:$BI$265,I10889)</f>
        <v>128063000</v>
      </c>
      <c r="L10889" s="2" t="str">
        <f>VLOOKUP(A10889,Region!$C$1:$G$241,5)</f>
        <v>Eastern Asia</v>
      </c>
    </row>
    <row r="10890" spans="1:12" x14ac:dyDescent="0.55000000000000004">
      <c r="A10890" s="2" t="s">
        <v>34</v>
      </c>
      <c r="B10890" s="2" t="s">
        <v>8</v>
      </c>
      <c r="C10890" s="2" t="s">
        <v>16</v>
      </c>
      <c r="D10890" s="2" t="s">
        <v>20</v>
      </c>
      <c r="E10890" s="2" t="s">
        <v>11</v>
      </c>
      <c r="F10890" s="2">
        <v>2008</v>
      </c>
      <c r="G10890" s="2">
        <v>8.5020000000000007</v>
      </c>
      <c r="I10890" s="2">
        <f t="shared" si="170"/>
        <v>52</v>
      </c>
      <c r="J10890" s="2">
        <f>VLOOKUP(A10890,Urbanizaton!$B$2:$BI$265,I10890)</f>
        <v>88.909000000000006</v>
      </c>
      <c r="K10890" s="2">
        <f>VLOOKUP(A10890,Population!$B$2:$BI$265,I10890)</f>
        <v>128063000</v>
      </c>
      <c r="L10890" s="2" t="str">
        <f>VLOOKUP(A10890,Region!$C$1:$G$241,5)</f>
        <v>Eastern Asia</v>
      </c>
    </row>
    <row r="10891" spans="1:12" x14ac:dyDescent="0.55000000000000004">
      <c r="A10891" s="2" t="s">
        <v>34</v>
      </c>
      <c r="B10891" s="2" t="s">
        <v>8</v>
      </c>
      <c r="C10891" s="2" t="s">
        <v>12</v>
      </c>
      <c r="D10891" s="2" t="s">
        <v>13</v>
      </c>
      <c r="E10891" s="2" t="s">
        <v>11</v>
      </c>
      <c r="F10891" s="2">
        <v>2009</v>
      </c>
      <c r="G10891" s="2">
        <v>2780.7040000000002</v>
      </c>
      <c r="I10891" s="2">
        <f t="shared" si="170"/>
        <v>53</v>
      </c>
      <c r="J10891" s="2">
        <f>VLOOKUP(A10891,Urbanizaton!$B$2:$BI$265,I10891)</f>
        <v>89.742999999999995</v>
      </c>
      <c r="K10891" s="2">
        <f>VLOOKUP(A10891,Population!$B$2:$BI$265,I10891)</f>
        <v>128047000</v>
      </c>
      <c r="L10891" s="2" t="str">
        <f>VLOOKUP(A10891,Region!$C$1:$G$241,5)</f>
        <v>Eastern Asia</v>
      </c>
    </row>
    <row r="10892" spans="1:12" x14ac:dyDescent="0.55000000000000004">
      <c r="A10892" s="2" t="s">
        <v>34</v>
      </c>
      <c r="B10892" s="2" t="s">
        <v>8</v>
      </c>
      <c r="C10892" s="2" t="s">
        <v>12</v>
      </c>
      <c r="D10892" s="2" t="s">
        <v>20</v>
      </c>
      <c r="E10892" s="2" t="s">
        <v>11</v>
      </c>
      <c r="F10892" s="2">
        <v>2009</v>
      </c>
      <c r="G10892" s="2">
        <v>21.808</v>
      </c>
      <c r="I10892" s="2">
        <f t="shared" si="170"/>
        <v>53</v>
      </c>
      <c r="J10892" s="2">
        <f>VLOOKUP(A10892,Urbanizaton!$B$2:$BI$265,I10892)</f>
        <v>89.742999999999995</v>
      </c>
      <c r="K10892" s="2">
        <f>VLOOKUP(A10892,Population!$B$2:$BI$265,I10892)</f>
        <v>128047000</v>
      </c>
      <c r="L10892" s="2" t="str">
        <f>VLOOKUP(A10892,Region!$C$1:$G$241,5)</f>
        <v>Eastern Asia</v>
      </c>
    </row>
    <row r="10893" spans="1:12" x14ac:dyDescent="0.55000000000000004">
      <c r="A10893" s="2" t="s">
        <v>34</v>
      </c>
      <c r="B10893" s="2" t="s">
        <v>8</v>
      </c>
      <c r="C10893" s="2" t="s">
        <v>9</v>
      </c>
      <c r="D10893" s="2" t="s">
        <v>10</v>
      </c>
      <c r="E10893" s="2" t="s">
        <v>11</v>
      </c>
      <c r="F10893" s="2">
        <v>2009</v>
      </c>
      <c r="G10893" s="2">
        <v>1059.94</v>
      </c>
      <c r="I10893" s="2">
        <f t="shared" si="170"/>
        <v>53</v>
      </c>
      <c r="J10893" s="2">
        <f>VLOOKUP(A10893,Urbanizaton!$B$2:$BI$265,I10893)</f>
        <v>89.742999999999995</v>
      </c>
      <c r="K10893" s="2">
        <f>VLOOKUP(A10893,Population!$B$2:$BI$265,I10893)</f>
        <v>128047000</v>
      </c>
      <c r="L10893" s="2" t="str">
        <f>VLOOKUP(A10893,Region!$C$1:$G$241,5)</f>
        <v>Eastern Asia</v>
      </c>
    </row>
    <row r="10894" spans="1:12" x14ac:dyDescent="0.55000000000000004">
      <c r="A10894" s="2" t="s">
        <v>34</v>
      </c>
      <c r="B10894" s="2" t="s">
        <v>8</v>
      </c>
      <c r="C10894" s="2" t="s">
        <v>9</v>
      </c>
      <c r="D10894" s="2" t="s">
        <v>17</v>
      </c>
      <c r="E10894" s="2" t="s">
        <v>11</v>
      </c>
      <c r="F10894" s="2">
        <v>2009</v>
      </c>
      <c r="G10894" s="2">
        <v>8.2799999999999994</v>
      </c>
      <c r="I10894" s="2">
        <f t="shared" si="170"/>
        <v>53</v>
      </c>
      <c r="J10894" s="2">
        <f>VLOOKUP(A10894,Urbanizaton!$B$2:$BI$265,I10894)</f>
        <v>89.742999999999995</v>
      </c>
      <c r="K10894" s="2">
        <f>VLOOKUP(A10894,Population!$B$2:$BI$265,I10894)</f>
        <v>128047000</v>
      </c>
      <c r="L10894" s="2" t="str">
        <f>VLOOKUP(A10894,Region!$C$1:$G$241,5)</f>
        <v>Eastern Asia</v>
      </c>
    </row>
    <row r="10895" spans="1:12" x14ac:dyDescent="0.55000000000000004">
      <c r="A10895" s="2" t="s">
        <v>34</v>
      </c>
      <c r="B10895" s="2" t="s">
        <v>8</v>
      </c>
      <c r="C10895" s="2" t="s">
        <v>18</v>
      </c>
      <c r="D10895" s="2" t="s">
        <v>17</v>
      </c>
      <c r="E10895" s="2" t="s">
        <v>11</v>
      </c>
      <c r="F10895" s="2">
        <v>2009</v>
      </c>
      <c r="G10895" s="2">
        <v>9.8030000000000008</v>
      </c>
      <c r="I10895" s="2">
        <f t="shared" si="170"/>
        <v>53</v>
      </c>
      <c r="J10895" s="2">
        <f>VLOOKUP(A10895,Urbanizaton!$B$2:$BI$265,I10895)</f>
        <v>89.742999999999995</v>
      </c>
      <c r="K10895" s="2">
        <f>VLOOKUP(A10895,Population!$B$2:$BI$265,I10895)</f>
        <v>128047000</v>
      </c>
      <c r="L10895" s="2" t="str">
        <f>VLOOKUP(A10895,Region!$C$1:$G$241,5)</f>
        <v>Eastern Asia</v>
      </c>
    </row>
    <row r="10896" spans="1:12" x14ac:dyDescent="0.55000000000000004">
      <c r="A10896" s="2" t="s">
        <v>34</v>
      </c>
      <c r="B10896" s="2" t="s">
        <v>8</v>
      </c>
      <c r="C10896" s="2" t="s">
        <v>18</v>
      </c>
      <c r="D10896" s="2" t="s">
        <v>19</v>
      </c>
      <c r="E10896" s="2" t="s">
        <v>11</v>
      </c>
      <c r="F10896" s="2">
        <v>2009</v>
      </c>
      <c r="G10896" s="2">
        <v>1249962.523</v>
      </c>
      <c r="I10896" s="2">
        <f t="shared" si="170"/>
        <v>53</v>
      </c>
      <c r="J10896" s="2">
        <f>VLOOKUP(A10896,Urbanizaton!$B$2:$BI$265,I10896)</f>
        <v>89.742999999999995</v>
      </c>
      <c r="K10896" s="2">
        <f>VLOOKUP(A10896,Population!$B$2:$BI$265,I10896)</f>
        <v>128047000</v>
      </c>
      <c r="L10896" s="2" t="str">
        <f>VLOOKUP(A10896,Region!$C$1:$G$241,5)</f>
        <v>Eastern Asia</v>
      </c>
    </row>
    <row r="10897" spans="1:12" x14ac:dyDescent="0.55000000000000004">
      <c r="A10897" s="2" t="s">
        <v>34</v>
      </c>
      <c r="B10897" s="2" t="s">
        <v>8</v>
      </c>
      <c r="C10897" s="2" t="s">
        <v>14</v>
      </c>
      <c r="D10897" s="2" t="s">
        <v>13</v>
      </c>
      <c r="E10897" s="2" t="s">
        <v>11</v>
      </c>
      <c r="F10897" s="2">
        <v>2009</v>
      </c>
      <c r="G10897" s="2">
        <v>1518.077</v>
      </c>
      <c r="I10897" s="2">
        <f t="shared" si="170"/>
        <v>53</v>
      </c>
      <c r="J10897" s="2">
        <f>VLOOKUP(A10897,Urbanizaton!$B$2:$BI$265,I10897)</f>
        <v>89.742999999999995</v>
      </c>
      <c r="K10897" s="2">
        <f>VLOOKUP(A10897,Population!$B$2:$BI$265,I10897)</f>
        <v>128047000</v>
      </c>
      <c r="L10897" s="2" t="str">
        <f>VLOOKUP(A10897,Region!$C$1:$G$241,5)</f>
        <v>Eastern Asia</v>
      </c>
    </row>
    <row r="10898" spans="1:12" x14ac:dyDescent="0.55000000000000004">
      <c r="A10898" s="2" t="s">
        <v>34</v>
      </c>
      <c r="B10898" s="2" t="s">
        <v>8</v>
      </c>
      <c r="C10898" s="2" t="s">
        <v>14</v>
      </c>
      <c r="D10898" s="2" t="s">
        <v>20</v>
      </c>
      <c r="E10898" s="2" t="s">
        <v>11</v>
      </c>
      <c r="F10898" s="2">
        <v>2009</v>
      </c>
      <c r="G10898" s="2">
        <v>11.906000000000001</v>
      </c>
      <c r="I10898" s="2">
        <f t="shared" si="170"/>
        <v>53</v>
      </c>
      <c r="J10898" s="2">
        <f>VLOOKUP(A10898,Urbanizaton!$B$2:$BI$265,I10898)</f>
        <v>89.742999999999995</v>
      </c>
      <c r="K10898" s="2">
        <f>VLOOKUP(A10898,Population!$B$2:$BI$265,I10898)</f>
        <v>128047000</v>
      </c>
      <c r="L10898" s="2" t="str">
        <f>VLOOKUP(A10898,Region!$C$1:$G$241,5)</f>
        <v>Eastern Asia</v>
      </c>
    </row>
    <row r="10899" spans="1:12" x14ac:dyDescent="0.55000000000000004">
      <c r="A10899" s="2" t="s">
        <v>34</v>
      </c>
      <c r="B10899" s="2" t="s">
        <v>8</v>
      </c>
      <c r="C10899" s="2" t="s">
        <v>15</v>
      </c>
      <c r="D10899" s="2" t="s">
        <v>13</v>
      </c>
      <c r="E10899" s="2" t="s">
        <v>11</v>
      </c>
      <c r="F10899" s="2">
        <v>2009</v>
      </c>
      <c r="G10899" s="2">
        <v>781.76700000000005</v>
      </c>
      <c r="I10899" s="2">
        <f t="shared" si="170"/>
        <v>53</v>
      </c>
      <c r="J10899" s="2">
        <f>VLOOKUP(A10899,Urbanizaton!$B$2:$BI$265,I10899)</f>
        <v>89.742999999999995</v>
      </c>
      <c r="K10899" s="2">
        <f>VLOOKUP(A10899,Population!$B$2:$BI$265,I10899)</f>
        <v>128047000</v>
      </c>
      <c r="L10899" s="2" t="str">
        <f>VLOOKUP(A10899,Region!$C$1:$G$241,5)</f>
        <v>Eastern Asia</v>
      </c>
    </row>
    <row r="10900" spans="1:12" x14ac:dyDescent="0.55000000000000004">
      <c r="A10900" s="2" t="s">
        <v>34</v>
      </c>
      <c r="B10900" s="2" t="s">
        <v>8</v>
      </c>
      <c r="C10900" s="2" t="s">
        <v>15</v>
      </c>
      <c r="D10900" s="2" t="s">
        <v>20</v>
      </c>
      <c r="E10900" s="2" t="s">
        <v>11</v>
      </c>
      <c r="F10900" s="2">
        <v>2009</v>
      </c>
      <c r="G10900" s="2">
        <v>6.1310000000000002</v>
      </c>
      <c r="I10900" s="2">
        <f t="shared" si="170"/>
        <v>53</v>
      </c>
      <c r="J10900" s="2">
        <f>VLOOKUP(A10900,Urbanizaton!$B$2:$BI$265,I10900)</f>
        <v>89.742999999999995</v>
      </c>
      <c r="K10900" s="2">
        <f>VLOOKUP(A10900,Population!$B$2:$BI$265,I10900)</f>
        <v>128047000</v>
      </c>
      <c r="L10900" s="2" t="str">
        <f>VLOOKUP(A10900,Region!$C$1:$G$241,5)</f>
        <v>Eastern Asia</v>
      </c>
    </row>
    <row r="10901" spans="1:12" x14ac:dyDescent="0.55000000000000004">
      <c r="A10901" s="2" t="s">
        <v>34</v>
      </c>
      <c r="B10901" s="2" t="s">
        <v>8</v>
      </c>
      <c r="C10901" s="2" t="s">
        <v>16</v>
      </c>
      <c r="D10901" s="2" t="s">
        <v>13</v>
      </c>
      <c r="E10901" s="2" t="s">
        <v>11</v>
      </c>
      <c r="F10901" s="2">
        <v>2009</v>
      </c>
      <c r="G10901" s="2">
        <v>993.79600000000005</v>
      </c>
      <c r="I10901" s="2">
        <f t="shared" si="170"/>
        <v>53</v>
      </c>
      <c r="J10901" s="2">
        <f>VLOOKUP(A10901,Urbanizaton!$B$2:$BI$265,I10901)</f>
        <v>89.742999999999995</v>
      </c>
      <c r="K10901" s="2">
        <f>VLOOKUP(A10901,Population!$B$2:$BI$265,I10901)</f>
        <v>128047000</v>
      </c>
      <c r="L10901" s="2" t="str">
        <f>VLOOKUP(A10901,Region!$C$1:$G$241,5)</f>
        <v>Eastern Asia</v>
      </c>
    </row>
    <row r="10902" spans="1:12" x14ac:dyDescent="0.55000000000000004">
      <c r="A10902" s="2" t="s">
        <v>34</v>
      </c>
      <c r="B10902" s="2" t="s">
        <v>8</v>
      </c>
      <c r="C10902" s="2" t="s">
        <v>16</v>
      </c>
      <c r="D10902" s="2" t="s">
        <v>20</v>
      </c>
      <c r="E10902" s="2" t="s">
        <v>11</v>
      </c>
      <c r="F10902" s="2">
        <v>2009</v>
      </c>
      <c r="G10902" s="2">
        <v>7.7939999999999996</v>
      </c>
      <c r="I10902" s="2">
        <f t="shared" si="170"/>
        <v>53</v>
      </c>
      <c r="J10902" s="2">
        <f>VLOOKUP(A10902,Urbanizaton!$B$2:$BI$265,I10902)</f>
        <v>89.742999999999995</v>
      </c>
      <c r="K10902" s="2">
        <f>VLOOKUP(A10902,Population!$B$2:$BI$265,I10902)</f>
        <v>128047000</v>
      </c>
      <c r="L10902" s="2" t="str">
        <f>VLOOKUP(A10902,Region!$C$1:$G$241,5)</f>
        <v>Eastern Asia</v>
      </c>
    </row>
    <row r="10903" spans="1:12" x14ac:dyDescent="0.55000000000000004">
      <c r="A10903" s="2" t="s">
        <v>34</v>
      </c>
      <c r="B10903" s="2" t="s">
        <v>8</v>
      </c>
      <c r="C10903" s="2" t="s">
        <v>12</v>
      </c>
      <c r="D10903" s="2" t="s">
        <v>13</v>
      </c>
      <c r="E10903" s="2" t="s">
        <v>11</v>
      </c>
      <c r="F10903" s="2">
        <v>2010</v>
      </c>
      <c r="G10903" s="2">
        <v>2853.2649999999999</v>
      </c>
      <c r="I10903" s="2">
        <f t="shared" si="170"/>
        <v>54</v>
      </c>
      <c r="J10903" s="2">
        <f>VLOOKUP(A10903,Urbanizaton!$B$2:$BI$265,I10903)</f>
        <v>90.522000000000006</v>
      </c>
      <c r="K10903" s="2">
        <f>VLOOKUP(A10903,Population!$B$2:$BI$265,I10903)</f>
        <v>128070000</v>
      </c>
      <c r="L10903" s="2" t="str">
        <f>VLOOKUP(A10903,Region!$C$1:$G$241,5)</f>
        <v>Eastern Asia</v>
      </c>
    </row>
    <row r="10904" spans="1:12" x14ac:dyDescent="0.55000000000000004">
      <c r="A10904" s="2" t="s">
        <v>34</v>
      </c>
      <c r="B10904" s="2" t="s">
        <v>8</v>
      </c>
      <c r="C10904" s="2" t="s">
        <v>12</v>
      </c>
      <c r="D10904" s="2" t="s">
        <v>20</v>
      </c>
      <c r="E10904" s="2" t="s">
        <v>11</v>
      </c>
      <c r="F10904" s="2">
        <v>2010</v>
      </c>
      <c r="G10904" s="2">
        <v>22.280999999999999</v>
      </c>
      <c r="I10904" s="2">
        <f t="shared" si="170"/>
        <v>54</v>
      </c>
      <c r="J10904" s="2">
        <f>VLOOKUP(A10904,Urbanizaton!$B$2:$BI$265,I10904)</f>
        <v>90.522000000000006</v>
      </c>
      <c r="K10904" s="2">
        <f>VLOOKUP(A10904,Population!$B$2:$BI$265,I10904)</f>
        <v>128070000</v>
      </c>
      <c r="L10904" s="2" t="str">
        <f>VLOOKUP(A10904,Region!$C$1:$G$241,5)</f>
        <v>Eastern Asia</v>
      </c>
    </row>
    <row r="10905" spans="1:12" x14ac:dyDescent="0.55000000000000004">
      <c r="A10905" s="2" t="s">
        <v>34</v>
      </c>
      <c r="B10905" s="2" t="s">
        <v>8</v>
      </c>
      <c r="C10905" s="2" t="s">
        <v>9</v>
      </c>
      <c r="D10905" s="2" t="s">
        <v>10</v>
      </c>
      <c r="E10905" s="2" t="s">
        <v>11</v>
      </c>
      <c r="F10905" s="2">
        <v>2010</v>
      </c>
      <c r="G10905" s="2">
        <v>1111.82</v>
      </c>
      <c r="I10905" s="2">
        <f t="shared" si="170"/>
        <v>54</v>
      </c>
      <c r="J10905" s="2">
        <f>VLOOKUP(A10905,Urbanizaton!$B$2:$BI$265,I10905)</f>
        <v>90.522000000000006</v>
      </c>
      <c r="K10905" s="2">
        <f>VLOOKUP(A10905,Population!$B$2:$BI$265,I10905)</f>
        <v>128070000</v>
      </c>
      <c r="L10905" s="2" t="str">
        <f>VLOOKUP(A10905,Region!$C$1:$G$241,5)</f>
        <v>Eastern Asia</v>
      </c>
    </row>
    <row r="10906" spans="1:12" x14ac:dyDescent="0.55000000000000004">
      <c r="A10906" s="2" t="s">
        <v>34</v>
      </c>
      <c r="B10906" s="2" t="s">
        <v>8</v>
      </c>
      <c r="C10906" s="2" t="s">
        <v>9</v>
      </c>
      <c r="D10906" s="2" t="s">
        <v>17</v>
      </c>
      <c r="E10906" s="2" t="s">
        <v>11</v>
      </c>
      <c r="F10906" s="2">
        <v>2010</v>
      </c>
      <c r="G10906" s="2">
        <v>8.68</v>
      </c>
      <c r="I10906" s="2">
        <f t="shared" si="170"/>
        <v>54</v>
      </c>
      <c r="J10906" s="2">
        <f>VLOOKUP(A10906,Urbanizaton!$B$2:$BI$265,I10906)</f>
        <v>90.522000000000006</v>
      </c>
      <c r="K10906" s="2">
        <f>VLOOKUP(A10906,Population!$B$2:$BI$265,I10906)</f>
        <v>128070000</v>
      </c>
      <c r="L10906" s="2" t="str">
        <f>VLOOKUP(A10906,Region!$C$1:$G$241,5)</f>
        <v>Eastern Asia</v>
      </c>
    </row>
    <row r="10907" spans="1:12" x14ac:dyDescent="0.55000000000000004">
      <c r="A10907" s="2" t="s">
        <v>34</v>
      </c>
      <c r="B10907" s="2" t="s">
        <v>8</v>
      </c>
      <c r="C10907" s="2" t="s">
        <v>18</v>
      </c>
      <c r="D10907" s="2" t="s">
        <v>17</v>
      </c>
      <c r="E10907" s="2" t="s">
        <v>11</v>
      </c>
      <c r="F10907" s="2">
        <v>2010</v>
      </c>
      <c r="G10907" s="2">
        <v>10.180999999999999</v>
      </c>
      <c r="I10907" s="2">
        <f t="shared" si="170"/>
        <v>54</v>
      </c>
      <c r="J10907" s="2">
        <f>VLOOKUP(A10907,Urbanizaton!$B$2:$BI$265,I10907)</f>
        <v>90.522000000000006</v>
      </c>
      <c r="K10907" s="2">
        <f>VLOOKUP(A10907,Population!$B$2:$BI$265,I10907)</f>
        <v>128070000</v>
      </c>
      <c r="L10907" s="2" t="str">
        <f>VLOOKUP(A10907,Region!$C$1:$G$241,5)</f>
        <v>Eastern Asia</v>
      </c>
    </row>
    <row r="10908" spans="1:12" x14ac:dyDescent="0.55000000000000004">
      <c r="A10908" s="2" t="s">
        <v>34</v>
      </c>
      <c r="B10908" s="2" t="s">
        <v>8</v>
      </c>
      <c r="C10908" s="2" t="s">
        <v>18</v>
      </c>
      <c r="D10908" s="2" t="s">
        <v>19</v>
      </c>
      <c r="E10908" s="2" t="s">
        <v>11</v>
      </c>
      <c r="F10908" s="2">
        <v>2010</v>
      </c>
      <c r="G10908" s="2">
        <v>1303702.3359999999</v>
      </c>
      <c r="I10908" s="2">
        <f t="shared" si="170"/>
        <v>54</v>
      </c>
      <c r="J10908" s="2">
        <f>VLOOKUP(A10908,Urbanizaton!$B$2:$BI$265,I10908)</f>
        <v>90.522000000000006</v>
      </c>
      <c r="K10908" s="2">
        <f>VLOOKUP(A10908,Population!$B$2:$BI$265,I10908)</f>
        <v>128070000</v>
      </c>
      <c r="L10908" s="2" t="str">
        <f>VLOOKUP(A10908,Region!$C$1:$G$241,5)</f>
        <v>Eastern Asia</v>
      </c>
    </row>
    <row r="10909" spans="1:12" x14ac:dyDescent="0.55000000000000004">
      <c r="A10909" s="2" t="s">
        <v>34</v>
      </c>
      <c r="B10909" s="2" t="s">
        <v>8</v>
      </c>
      <c r="C10909" s="2" t="s">
        <v>14</v>
      </c>
      <c r="D10909" s="2" t="s">
        <v>13</v>
      </c>
      <c r="E10909" s="2" t="s">
        <v>11</v>
      </c>
      <c r="F10909" s="2">
        <v>2010</v>
      </c>
      <c r="G10909" s="2">
        <v>1459.5260000000001</v>
      </c>
      <c r="I10909" s="2">
        <f t="shared" si="170"/>
        <v>54</v>
      </c>
      <c r="J10909" s="2">
        <f>VLOOKUP(A10909,Urbanizaton!$B$2:$BI$265,I10909)</f>
        <v>90.522000000000006</v>
      </c>
      <c r="K10909" s="2">
        <f>VLOOKUP(A10909,Population!$B$2:$BI$265,I10909)</f>
        <v>128070000</v>
      </c>
      <c r="L10909" s="2" t="str">
        <f>VLOOKUP(A10909,Region!$C$1:$G$241,5)</f>
        <v>Eastern Asia</v>
      </c>
    </row>
    <row r="10910" spans="1:12" x14ac:dyDescent="0.55000000000000004">
      <c r="A10910" s="2" t="s">
        <v>34</v>
      </c>
      <c r="B10910" s="2" t="s">
        <v>8</v>
      </c>
      <c r="C10910" s="2" t="s">
        <v>14</v>
      </c>
      <c r="D10910" s="2" t="s">
        <v>20</v>
      </c>
      <c r="E10910" s="2" t="s">
        <v>11</v>
      </c>
      <c r="F10910" s="2">
        <v>2010</v>
      </c>
      <c r="G10910" s="2">
        <v>11.397</v>
      </c>
      <c r="I10910" s="2">
        <f t="shared" si="170"/>
        <v>54</v>
      </c>
      <c r="J10910" s="2">
        <f>VLOOKUP(A10910,Urbanizaton!$B$2:$BI$265,I10910)</f>
        <v>90.522000000000006</v>
      </c>
      <c r="K10910" s="2">
        <f>VLOOKUP(A10910,Population!$B$2:$BI$265,I10910)</f>
        <v>128070000</v>
      </c>
      <c r="L10910" s="2" t="str">
        <f>VLOOKUP(A10910,Region!$C$1:$G$241,5)</f>
        <v>Eastern Asia</v>
      </c>
    </row>
    <row r="10911" spans="1:12" x14ac:dyDescent="0.55000000000000004">
      <c r="A10911" s="2" t="s">
        <v>34</v>
      </c>
      <c r="B10911" s="2" t="s">
        <v>8</v>
      </c>
      <c r="C10911" s="2" t="s">
        <v>15</v>
      </c>
      <c r="D10911" s="2" t="s">
        <v>13</v>
      </c>
      <c r="E10911" s="2" t="s">
        <v>11</v>
      </c>
      <c r="F10911" s="2">
        <v>2010</v>
      </c>
      <c r="G10911" s="2">
        <v>733.16099999999994</v>
      </c>
      <c r="I10911" s="2">
        <f t="shared" si="170"/>
        <v>54</v>
      </c>
      <c r="J10911" s="2">
        <f>VLOOKUP(A10911,Urbanizaton!$B$2:$BI$265,I10911)</f>
        <v>90.522000000000006</v>
      </c>
      <c r="K10911" s="2">
        <f>VLOOKUP(A10911,Population!$B$2:$BI$265,I10911)</f>
        <v>128070000</v>
      </c>
      <c r="L10911" s="2" t="str">
        <f>VLOOKUP(A10911,Region!$C$1:$G$241,5)</f>
        <v>Eastern Asia</v>
      </c>
    </row>
    <row r="10912" spans="1:12" x14ac:dyDescent="0.55000000000000004">
      <c r="A10912" s="2" t="s">
        <v>34</v>
      </c>
      <c r="B10912" s="2" t="s">
        <v>8</v>
      </c>
      <c r="C10912" s="2" t="s">
        <v>15</v>
      </c>
      <c r="D10912" s="2" t="s">
        <v>20</v>
      </c>
      <c r="E10912" s="2" t="s">
        <v>11</v>
      </c>
      <c r="F10912" s="2">
        <v>2010</v>
      </c>
      <c r="G10912" s="2">
        <v>5.7249999999999996</v>
      </c>
      <c r="I10912" s="2">
        <f t="shared" si="170"/>
        <v>54</v>
      </c>
      <c r="J10912" s="2">
        <f>VLOOKUP(A10912,Urbanizaton!$B$2:$BI$265,I10912)</f>
        <v>90.522000000000006</v>
      </c>
      <c r="K10912" s="2">
        <f>VLOOKUP(A10912,Population!$B$2:$BI$265,I10912)</f>
        <v>128070000</v>
      </c>
      <c r="L10912" s="2" t="str">
        <f>VLOOKUP(A10912,Region!$C$1:$G$241,5)</f>
        <v>Eastern Asia</v>
      </c>
    </row>
    <row r="10913" spans="1:12" x14ac:dyDescent="0.55000000000000004">
      <c r="A10913" s="2" t="s">
        <v>34</v>
      </c>
      <c r="B10913" s="2" t="s">
        <v>8</v>
      </c>
      <c r="C10913" s="2" t="s">
        <v>16</v>
      </c>
      <c r="D10913" s="2" t="s">
        <v>13</v>
      </c>
      <c r="E10913" s="2" t="s">
        <v>11</v>
      </c>
      <c r="F10913" s="2">
        <v>2010</v>
      </c>
      <c r="G10913" s="2">
        <v>973.52200000000005</v>
      </c>
      <c r="I10913" s="2">
        <f t="shared" si="170"/>
        <v>54</v>
      </c>
      <c r="J10913" s="2">
        <f>VLOOKUP(A10913,Urbanizaton!$B$2:$BI$265,I10913)</f>
        <v>90.522000000000006</v>
      </c>
      <c r="K10913" s="2">
        <f>VLOOKUP(A10913,Population!$B$2:$BI$265,I10913)</f>
        <v>128070000</v>
      </c>
      <c r="L10913" s="2" t="str">
        <f>VLOOKUP(A10913,Region!$C$1:$G$241,5)</f>
        <v>Eastern Asia</v>
      </c>
    </row>
    <row r="10914" spans="1:12" x14ac:dyDescent="0.55000000000000004">
      <c r="A10914" s="2" t="s">
        <v>34</v>
      </c>
      <c r="B10914" s="2" t="s">
        <v>8</v>
      </c>
      <c r="C10914" s="2" t="s">
        <v>16</v>
      </c>
      <c r="D10914" s="2" t="s">
        <v>20</v>
      </c>
      <c r="E10914" s="2" t="s">
        <v>11</v>
      </c>
      <c r="F10914" s="2">
        <v>2010</v>
      </c>
      <c r="G10914" s="2">
        <v>7.6020000000000003</v>
      </c>
      <c r="I10914" s="2">
        <f t="shared" si="170"/>
        <v>54</v>
      </c>
      <c r="J10914" s="2">
        <f>VLOOKUP(A10914,Urbanizaton!$B$2:$BI$265,I10914)</f>
        <v>90.522000000000006</v>
      </c>
      <c r="K10914" s="2">
        <f>VLOOKUP(A10914,Population!$B$2:$BI$265,I10914)</f>
        <v>128070000</v>
      </c>
      <c r="L10914" s="2" t="str">
        <f>VLOOKUP(A10914,Region!$C$1:$G$241,5)</f>
        <v>Eastern Asia</v>
      </c>
    </row>
    <row r="10915" spans="1:12" x14ac:dyDescent="0.55000000000000004">
      <c r="A10915" s="2" t="s">
        <v>34</v>
      </c>
      <c r="B10915" s="2" t="s">
        <v>8</v>
      </c>
      <c r="C10915" s="2" t="s">
        <v>12</v>
      </c>
      <c r="D10915" s="2" t="s">
        <v>13</v>
      </c>
      <c r="E10915" s="2" t="s">
        <v>11</v>
      </c>
      <c r="F10915" s="2">
        <v>2011</v>
      </c>
      <c r="G10915" s="2">
        <v>2321.7150000000001</v>
      </c>
      <c r="I10915" s="2">
        <f t="shared" si="170"/>
        <v>55</v>
      </c>
      <c r="J10915" s="2">
        <f>VLOOKUP(A10915,Urbanizaton!$B$2:$BI$265,I10915)</f>
        <v>91.248000000000005</v>
      </c>
      <c r="K10915" s="2">
        <f>VLOOKUP(A10915,Population!$B$2:$BI$265,I10915)</f>
        <v>127833000</v>
      </c>
      <c r="L10915" s="2" t="str">
        <f>VLOOKUP(A10915,Region!$C$1:$G$241,5)</f>
        <v>Eastern Asia</v>
      </c>
    </row>
    <row r="10916" spans="1:12" x14ac:dyDescent="0.55000000000000004">
      <c r="A10916" s="2" t="s">
        <v>34</v>
      </c>
      <c r="B10916" s="2" t="s">
        <v>8</v>
      </c>
      <c r="C10916" s="2" t="s">
        <v>12</v>
      </c>
      <c r="D10916" s="2" t="s">
        <v>20</v>
      </c>
      <c r="E10916" s="2" t="s">
        <v>11</v>
      </c>
      <c r="F10916" s="2">
        <v>2011</v>
      </c>
      <c r="G10916" s="2">
        <v>18.167000000000002</v>
      </c>
      <c r="I10916" s="2">
        <f t="shared" si="170"/>
        <v>55</v>
      </c>
      <c r="J10916" s="2">
        <f>VLOOKUP(A10916,Urbanizaton!$B$2:$BI$265,I10916)</f>
        <v>91.248000000000005</v>
      </c>
      <c r="K10916" s="2">
        <f>VLOOKUP(A10916,Population!$B$2:$BI$265,I10916)</f>
        <v>127833000</v>
      </c>
      <c r="L10916" s="2" t="str">
        <f>VLOOKUP(A10916,Region!$C$1:$G$241,5)</f>
        <v>Eastern Asia</v>
      </c>
    </row>
    <row r="10917" spans="1:12" x14ac:dyDescent="0.55000000000000004">
      <c r="A10917" s="2" t="s">
        <v>34</v>
      </c>
      <c r="B10917" s="2" t="s">
        <v>8</v>
      </c>
      <c r="C10917" s="2" t="s">
        <v>9</v>
      </c>
      <c r="D10917" s="2" t="s">
        <v>10</v>
      </c>
      <c r="E10917" s="2" t="s">
        <v>11</v>
      </c>
      <c r="F10917" s="2">
        <v>2011</v>
      </c>
      <c r="G10917" s="2">
        <v>1165.72</v>
      </c>
      <c r="I10917" s="2">
        <f t="shared" si="170"/>
        <v>55</v>
      </c>
      <c r="J10917" s="2">
        <f>VLOOKUP(A10917,Urbanizaton!$B$2:$BI$265,I10917)</f>
        <v>91.248000000000005</v>
      </c>
      <c r="K10917" s="2">
        <f>VLOOKUP(A10917,Population!$B$2:$BI$265,I10917)</f>
        <v>127833000</v>
      </c>
      <c r="L10917" s="2" t="str">
        <f>VLOOKUP(A10917,Region!$C$1:$G$241,5)</f>
        <v>Eastern Asia</v>
      </c>
    </row>
    <row r="10918" spans="1:12" x14ac:dyDescent="0.55000000000000004">
      <c r="A10918" s="2" t="s">
        <v>34</v>
      </c>
      <c r="B10918" s="2" t="s">
        <v>8</v>
      </c>
      <c r="C10918" s="2" t="s">
        <v>9</v>
      </c>
      <c r="D10918" s="2" t="s">
        <v>17</v>
      </c>
      <c r="E10918" s="2" t="s">
        <v>11</v>
      </c>
      <c r="F10918" s="2">
        <v>2011</v>
      </c>
      <c r="G10918" s="2">
        <v>9.1199999999999992</v>
      </c>
      <c r="I10918" s="2">
        <f t="shared" si="170"/>
        <v>55</v>
      </c>
      <c r="J10918" s="2">
        <f>VLOOKUP(A10918,Urbanizaton!$B$2:$BI$265,I10918)</f>
        <v>91.248000000000005</v>
      </c>
      <c r="K10918" s="2">
        <f>VLOOKUP(A10918,Population!$B$2:$BI$265,I10918)</f>
        <v>127833000</v>
      </c>
      <c r="L10918" s="2" t="str">
        <f>VLOOKUP(A10918,Region!$C$1:$G$241,5)</f>
        <v>Eastern Asia</v>
      </c>
    </row>
    <row r="10919" spans="1:12" x14ac:dyDescent="0.55000000000000004">
      <c r="A10919" s="2" t="s">
        <v>34</v>
      </c>
      <c r="B10919" s="2" t="s">
        <v>8</v>
      </c>
      <c r="C10919" s="2" t="s">
        <v>18</v>
      </c>
      <c r="D10919" s="2" t="s">
        <v>17</v>
      </c>
      <c r="E10919" s="2" t="s">
        <v>11</v>
      </c>
      <c r="F10919" s="2">
        <v>2011</v>
      </c>
      <c r="G10919" s="2">
        <v>10.589</v>
      </c>
      <c r="I10919" s="2">
        <f t="shared" si="170"/>
        <v>55</v>
      </c>
      <c r="J10919" s="2">
        <f>VLOOKUP(A10919,Urbanizaton!$B$2:$BI$265,I10919)</f>
        <v>91.248000000000005</v>
      </c>
      <c r="K10919" s="2">
        <f>VLOOKUP(A10919,Population!$B$2:$BI$265,I10919)</f>
        <v>127833000</v>
      </c>
      <c r="L10919" s="2" t="str">
        <f>VLOOKUP(A10919,Region!$C$1:$G$241,5)</f>
        <v>Eastern Asia</v>
      </c>
    </row>
    <row r="10920" spans="1:12" x14ac:dyDescent="0.55000000000000004">
      <c r="A10920" s="2" t="s">
        <v>34</v>
      </c>
      <c r="B10920" s="2" t="s">
        <v>8</v>
      </c>
      <c r="C10920" s="2" t="s">
        <v>18</v>
      </c>
      <c r="D10920" s="2" t="s">
        <v>19</v>
      </c>
      <c r="E10920" s="2" t="s">
        <v>11</v>
      </c>
      <c r="F10920" s="2">
        <v>2011</v>
      </c>
      <c r="G10920" s="2">
        <v>1353317.2660000001</v>
      </c>
      <c r="I10920" s="2">
        <f t="shared" si="170"/>
        <v>55</v>
      </c>
      <c r="J10920" s="2">
        <f>VLOOKUP(A10920,Urbanizaton!$B$2:$BI$265,I10920)</f>
        <v>91.248000000000005</v>
      </c>
      <c r="K10920" s="2">
        <f>VLOOKUP(A10920,Population!$B$2:$BI$265,I10920)</f>
        <v>127833000</v>
      </c>
      <c r="L10920" s="2" t="str">
        <f>VLOOKUP(A10920,Region!$C$1:$G$241,5)</f>
        <v>Eastern Asia</v>
      </c>
    </row>
    <row r="10921" spans="1:12" x14ac:dyDescent="0.55000000000000004">
      <c r="A10921" s="2" t="s">
        <v>34</v>
      </c>
      <c r="B10921" s="2" t="s">
        <v>8</v>
      </c>
      <c r="C10921" s="2" t="s">
        <v>14</v>
      </c>
      <c r="D10921" s="2" t="s">
        <v>13</v>
      </c>
      <c r="E10921" s="2" t="s">
        <v>11</v>
      </c>
      <c r="F10921" s="2">
        <v>2011</v>
      </c>
      <c r="G10921" s="2">
        <v>1394.777</v>
      </c>
      <c r="I10921" s="2">
        <f t="shared" si="170"/>
        <v>55</v>
      </c>
      <c r="J10921" s="2">
        <f>VLOOKUP(A10921,Urbanizaton!$B$2:$BI$265,I10921)</f>
        <v>91.248000000000005</v>
      </c>
      <c r="K10921" s="2">
        <f>VLOOKUP(A10921,Population!$B$2:$BI$265,I10921)</f>
        <v>127833000</v>
      </c>
      <c r="L10921" s="2" t="str">
        <f>VLOOKUP(A10921,Region!$C$1:$G$241,5)</f>
        <v>Eastern Asia</v>
      </c>
    </row>
    <row r="10922" spans="1:12" x14ac:dyDescent="0.55000000000000004">
      <c r="A10922" s="2" t="s">
        <v>34</v>
      </c>
      <c r="B10922" s="2" t="s">
        <v>8</v>
      </c>
      <c r="C10922" s="2" t="s">
        <v>14</v>
      </c>
      <c r="D10922" s="2" t="s">
        <v>20</v>
      </c>
      <c r="E10922" s="2" t="s">
        <v>11</v>
      </c>
      <c r="F10922" s="2">
        <v>2011</v>
      </c>
      <c r="G10922" s="2">
        <v>10.914</v>
      </c>
      <c r="I10922" s="2">
        <f t="shared" si="170"/>
        <v>55</v>
      </c>
      <c r="J10922" s="2">
        <f>VLOOKUP(A10922,Urbanizaton!$B$2:$BI$265,I10922)</f>
        <v>91.248000000000005</v>
      </c>
      <c r="K10922" s="2">
        <f>VLOOKUP(A10922,Population!$B$2:$BI$265,I10922)</f>
        <v>127833000</v>
      </c>
      <c r="L10922" s="2" t="str">
        <f>VLOOKUP(A10922,Region!$C$1:$G$241,5)</f>
        <v>Eastern Asia</v>
      </c>
    </row>
    <row r="10923" spans="1:12" x14ac:dyDescent="0.55000000000000004">
      <c r="A10923" s="2" t="s">
        <v>34</v>
      </c>
      <c r="B10923" s="2" t="s">
        <v>8</v>
      </c>
      <c r="C10923" s="2" t="s">
        <v>15</v>
      </c>
      <c r="D10923" s="2" t="s">
        <v>13</v>
      </c>
      <c r="E10923" s="2" t="s">
        <v>11</v>
      </c>
      <c r="F10923" s="2">
        <v>2011</v>
      </c>
      <c r="G10923" s="2">
        <v>691.52800000000002</v>
      </c>
      <c r="I10923" s="2">
        <f t="shared" si="170"/>
        <v>55</v>
      </c>
      <c r="J10923" s="2">
        <f>VLOOKUP(A10923,Urbanizaton!$B$2:$BI$265,I10923)</f>
        <v>91.248000000000005</v>
      </c>
      <c r="K10923" s="2">
        <f>VLOOKUP(A10923,Population!$B$2:$BI$265,I10923)</f>
        <v>127833000</v>
      </c>
      <c r="L10923" s="2" t="str">
        <f>VLOOKUP(A10923,Region!$C$1:$G$241,5)</f>
        <v>Eastern Asia</v>
      </c>
    </row>
    <row r="10924" spans="1:12" x14ac:dyDescent="0.55000000000000004">
      <c r="A10924" s="2" t="s">
        <v>34</v>
      </c>
      <c r="B10924" s="2" t="s">
        <v>8</v>
      </c>
      <c r="C10924" s="2" t="s">
        <v>15</v>
      </c>
      <c r="D10924" s="2" t="s">
        <v>20</v>
      </c>
      <c r="E10924" s="2" t="s">
        <v>11</v>
      </c>
      <c r="F10924" s="2">
        <v>2011</v>
      </c>
      <c r="G10924" s="2">
        <v>5.4109999999999996</v>
      </c>
      <c r="I10924" s="2">
        <f t="shared" si="170"/>
        <v>55</v>
      </c>
      <c r="J10924" s="2">
        <f>VLOOKUP(A10924,Urbanizaton!$B$2:$BI$265,I10924)</f>
        <v>91.248000000000005</v>
      </c>
      <c r="K10924" s="2">
        <f>VLOOKUP(A10924,Population!$B$2:$BI$265,I10924)</f>
        <v>127833000</v>
      </c>
      <c r="L10924" s="2" t="str">
        <f>VLOOKUP(A10924,Region!$C$1:$G$241,5)</f>
        <v>Eastern Asia</v>
      </c>
    </row>
    <row r="10925" spans="1:12" x14ac:dyDescent="0.55000000000000004">
      <c r="A10925" s="2" t="s">
        <v>34</v>
      </c>
      <c r="B10925" s="2" t="s">
        <v>8</v>
      </c>
      <c r="C10925" s="2" t="s">
        <v>16</v>
      </c>
      <c r="D10925" s="2" t="s">
        <v>13</v>
      </c>
      <c r="E10925" s="2" t="s">
        <v>11</v>
      </c>
      <c r="F10925" s="2">
        <v>2011</v>
      </c>
      <c r="G10925" s="2">
        <v>922.35599999999999</v>
      </c>
      <c r="I10925" s="2">
        <f t="shared" si="170"/>
        <v>55</v>
      </c>
      <c r="J10925" s="2">
        <f>VLOOKUP(A10925,Urbanizaton!$B$2:$BI$265,I10925)</f>
        <v>91.248000000000005</v>
      </c>
      <c r="K10925" s="2">
        <f>VLOOKUP(A10925,Population!$B$2:$BI$265,I10925)</f>
        <v>127833000</v>
      </c>
      <c r="L10925" s="2" t="str">
        <f>VLOOKUP(A10925,Region!$C$1:$G$241,5)</f>
        <v>Eastern Asia</v>
      </c>
    </row>
    <row r="10926" spans="1:12" x14ac:dyDescent="0.55000000000000004">
      <c r="A10926" s="2" t="s">
        <v>34</v>
      </c>
      <c r="B10926" s="2" t="s">
        <v>8</v>
      </c>
      <c r="C10926" s="2" t="s">
        <v>16</v>
      </c>
      <c r="D10926" s="2" t="s">
        <v>20</v>
      </c>
      <c r="E10926" s="2" t="s">
        <v>11</v>
      </c>
      <c r="F10926" s="2">
        <v>2011</v>
      </c>
      <c r="G10926" s="2">
        <v>7.2169999999999996</v>
      </c>
      <c r="I10926" s="2">
        <f t="shared" si="170"/>
        <v>55</v>
      </c>
      <c r="J10926" s="2">
        <f>VLOOKUP(A10926,Urbanizaton!$B$2:$BI$265,I10926)</f>
        <v>91.248000000000005</v>
      </c>
      <c r="K10926" s="2">
        <f>VLOOKUP(A10926,Population!$B$2:$BI$265,I10926)</f>
        <v>127833000</v>
      </c>
      <c r="L10926" s="2" t="str">
        <f>VLOOKUP(A10926,Region!$C$1:$G$241,5)</f>
        <v>Eastern Asia</v>
      </c>
    </row>
    <row r="10927" spans="1:12" x14ac:dyDescent="0.55000000000000004">
      <c r="A10927" s="2" t="s">
        <v>34</v>
      </c>
      <c r="B10927" s="2" t="s">
        <v>8</v>
      </c>
      <c r="C10927" s="2" t="s">
        <v>12</v>
      </c>
      <c r="D10927" s="2" t="s">
        <v>13</v>
      </c>
      <c r="E10927" s="2" t="s">
        <v>11</v>
      </c>
      <c r="F10927" s="2">
        <v>2012</v>
      </c>
      <c r="G10927" s="2">
        <v>2317.509</v>
      </c>
      <c r="I10927" s="2">
        <f t="shared" si="170"/>
        <v>56</v>
      </c>
      <c r="J10927" s="2">
        <f>VLOOKUP(A10927,Urbanizaton!$B$2:$BI$265,I10927)</f>
        <v>91.902000000000001</v>
      </c>
      <c r="K10927" s="2">
        <f>VLOOKUP(A10927,Population!$B$2:$BI$265,I10927)</f>
        <v>127629000</v>
      </c>
      <c r="L10927" s="2" t="str">
        <f>VLOOKUP(A10927,Region!$C$1:$G$241,5)</f>
        <v>Eastern Asia</v>
      </c>
    </row>
    <row r="10928" spans="1:12" x14ac:dyDescent="0.55000000000000004">
      <c r="A10928" s="2" t="s">
        <v>34</v>
      </c>
      <c r="B10928" s="2" t="s">
        <v>8</v>
      </c>
      <c r="C10928" s="2" t="s">
        <v>12</v>
      </c>
      <c r="D10928" s="2" t="s">
        <v>20</v>
      </c>
      <c r="E10928" s="2" t="s">
        <v>11</v>
      </c>
      <c r="F10928" s="2">
        <v>2012</v>
      </c>
      <c r="G10928" s="2">
        <v>18.173999999999999</v>
      </c>
      <c r="I10928" s="2">
        <f t="shared" si="170"/>
        <v>56</v>
      </c>
      <c r="J10928" s="2">
        <f>VLOOKUP(A10928,Urbanizaton!$B$2:$BI$265,I10928)</f>
        <v>91.902000000000001</v>
      </c>
      <c r="K10928" s="2">
        <f>VLOOKUP(A10928,Population!$B$2:$BI$265,I10928)</f>
        <v>127629000</v>
      </c>
      <c r="L10928" s="2" t="str">
        <f>VLOOKUP(A10928,Region!$C$1:$G$241,5)</f>
        <v>Eastern Asia</v>
      </c>
    </row>
    <row r="10929" spans="1:12" x14ac:dyDescent="0.55000000000000004">
      <c r="A10929" s="2" t="s">
        <v>34</v>
      </c>
      <c r="B10929" s="2" t="s">
        <v>8</v>
      </c>
      <c r="C10929" s="2" t="s">
        <v>9</v>
      </c>
      <c r="D10929" s="2" t="s">
        <v>10</v>
      </c>
      <c r="E10929" s="2" t="s">
        <v>11</v>
      </c>
      <c r="F10929" s="2">
        <v>2012</v>
      </c>
      <c r="G10929" s="2">
        <v>1208.81</v>
      </c>
      <c r="I10929" s="2">
        <f t="shared" si="170"/>
        <v>56</v>
      </c>
      <c r="J10929" s="2">
        <f>VLOOKUP(A10929,Urbanizaton!$B$2:$BI$265,I10929)</f>
        <v>91.902000000000001</v>
      </c>
      <c r="K10929" s="2">
        <f>VLOOKUP(A10929,Population!$B$2:$BI$265,I10929)</f>
        <v>127629000</v>
      </c>
      <c r="L10929" s="2" t="str">
        <f>VLOOKUP(A10929,Region!$C$1:$G$241,5)</f>
        <v>Eastern Asia</v>
      </c>
    </row>
    <row r="10930" spans="1:12" x14ac:dyDescent="0.55000000000000004">
      <c r="A10930" s="2" t="s">
        <v>34</v>
      </c>
      <c r="B10930" s="2" t="s">
        <v>8</v>
      </c>
      <c r="C10930" s="2" t="s">
        <v>9</v>
      </c>
      <c r="D10930" s="2" t="s">
        <v>17</v>
      </c>
      <c r="E10930" s="2" t="s">
        <v>11</v>
      </c>
      <c r="F10930" s="2">
        <v>2012</v>
      </c>
      <c r="G10930" s="2">
        <v>9.48</v>
      </c>
      <c r="I10930" s="2">
        <f t="shared" si="170"/>
        <v>56</v>
      </c>
      <c r="J10930" s="2">
        <f>VLOOKUP(A10930,Urbanizaton!$B$2:$BI$265,I10930)</f>
        <v>91.902000000000001</v>
      </c>
      <c r="K10930" s="2">
        <f>VLOOKUP(A10930,Population!$B$2:$BI$265,I10930)</f>
        <v>127629000</v>
      </c>
      <c r="L10930" s="2" t="str">
        <f>VLOOKUP(A10930,Region!$C$1:$G$241,5)</f>
        <v>Eastern Asia</v>
      </c>
    </row>
    <row r="10931" spans="1:12" x14ac:dyDescent="0.55000000000000004">
      <c r="A10931" s="2" t="s">
        <v>34</v>
      </c>
      <c r="B10931" s="2" t="s">
        <v>8</v>
      </c>
      <c r="C10931" s="2" t="s">
        <v>18</v>
      </c>
      <c r="D10931" s="2" t="s">
        <v>17</v>
      </c>
      <c r="E10931" s="2" t="s">
        <v>11</v>
      </c>
      <c r="F10931" s="2">
        <v>2012</v>
      </c>
      <c r="G10931" s="2">
        <v>10.893000000000001</v>
      </c>
      <c r="I10931" s="2">
        <f t="shared" si="170"/>
        <v>56</v>
      </c>
      <c r="J10931" s="2">
        <f>VLOOKUP(A10931,Urbanizaton!$B$2:$BI$265,I10931)</f>
        <v>91.902000000000001</v>
      </c>
      <c r="K10931" s="2">
        <f>VLOOKUP(A10931,Population!$B$2:$BI$265,I10931)</f>
        <v>127629000</v>
      </c>
      <c r="L10931" s="2" t="str">
        <f>VLOOKUP(A10931,Region!$C$1:$G$241,5)</f>
        <v>Eastern Asia</v>
      </c>
    </row>
    <row r="10932" spans="1:12" x14ac:dyDescent="0.55000000000000004">
      <c r="A10932" s="2" t="s">
        <v>34</v>
      </c>
      <c r="B10932" s="2" t="s">
        <v>8</v>
      </c>
      <c r="C10932" s="2" t="s">
        <v>18</v>
      </c>
      <c r="D10932" s="2" t="s">
        <v>19</v>
      </c>
      <c r="E10932" s="2" t="s">
        <v>11</v>
      </c>
      <c r="F10932" s="2">
        <v>2012</v>
      </c>
      <c r="G10932" s="2">
        <v>1389021.91</v>
      </c>
      <c r="I10932" s="2">
        <f t="shared" si="170"/>
        <v>56</v>
      </c>
      <c r="J10932" s="2">
        <f>VLOOKUP(A10932,Urbanizaton!$B$2:$BI$265,I10932)</f>
        <v>91.902000000000001</v>
      </c>
      <c r="K10932" s="2">
        <f>VLOOKUP(A10932,Population!$B$2:$BI$265,I10932)</f>
        <v>127629000</v>
      </c>
      <c r="L10932" s="2" t="str">
        <f>VLOOKUP(A10932,Region!$C$1:$G$241,5)</f>
        <v>Eastern Asia</v>
      </c>
    </row>
    <row r="10933" spans="1:12" x14ac:dyDescent="0.55000000000000004">
      <c r="A10933" s="2" t="s">
        <v>34</v>
      </c>
      <c r="B10933" s="2" t="s">
        <v>8</v>
      </c>
      <c r="C10933" s="2" t="s">
        <v>14</v>
      </c>
      <c r="D10933" s="2" t="s">
        <v>13</v>
      </c>
      <c r="E10933" s="2" t="s">
        <v>11</v>
      </c>
      <c r="F10933" s="2">
        <v>2012</v>
      </c>
      <c r="G10933" s="2">
        <v>1350.223</v>
      </c>
      <c r="I10933" s="2">
        <f t="shared" si="170"/>
        <v>56</v>
      </c>
      <c r="J10933" s="2">
        <f>VLOOKUP(A10933,Urbanizaton!$B$2:$BI$265,I10933)</f>
        <v>91.902000000000001</v>
      </c>
      <c r="K10933" s="2">
        <f>VLOOKUP(A10933,Population!$B$2:$BI$265,I10933)</f>
        <v>127629000</v>
      </c>
      <c r="L10933" s="2" t="str">
        <f>VLOOKUP(A10933,Region!$C$1:$G$241,5)</f>
        <v>Eastern Asia</v>
      </c>
    </row>
    <row r="10934" spans="1:12" x14ac:dyDescent="0.55000000000000004">
      <c r="A10934" s="2" t="s">
        <v>34</v>
      </c>
      <c r="B10934" s="2" t="s">
        <v>8</v>
      </c>
      <c r="C10934" s="2" t="s">
        <v>14</v>
      </c>
      <c r="D10934" s="2" t="s">
        <v>20</v>
      </c>
      <c r="E10934" s="2" t="s">
        <v>11</v>
      </c>
      <c r="F10934" s="2">
        <v>2012</v>
      </c>
      <c r="G10934" s="2">
        <v>10.589</v>
      </c>
      <c r="I10934" s="2">
        <f t="shared" si="170"/>
        <v>56</v>
      </c>
      <c r="J10934" s="2">
        <f>VLOOKUP(A10934,Urbanizaton!$B$2:$BI$265,I10934)</f>
        <v>91.902000000000001</v>
      </c>
      <c r="K10934" s="2">
        <f>VLOOKUP(A10934,Population!$B$2:$BI$265,I10934)</f>
        <v>127629000</v>
      </c>
      <c r="L10934" s="2" t="str">
        <f>VLOOKUP(A10934,Region!$C$1:$G$241,5)</f>
        <v>Eastern Asia</v>
      </c>
    </row>
    <row r="10935" spans="1:12" x14ac:dyDescent="0.55000000000000004">
      <c r="A10935" s="2" t="s">
        <v>34</v>
      </c>
      <c r="B10935" s="2" t="s">
        <v>8</v>
      </c>
      <c r="C10935" s="2" t="s">
        <v>15</v>
      </c>
      <c r="D10935" s="2" t="s">
        <v>13</v>
      </c>
      <c r="E10935" s="2" t="s">
        <v>11</v>
      </c>
      <c r="F10935" s="2">
        <v>2012</v>
      </c>
      <c r="G10935" s="2">
        <v>691.44399999999996</v>
      </c>
      <c r="I10935" s="2">
        <f t="shared" si="170"/>
        <v>56</v>
      </c>
      <c r="J10935" s="2">
        <f>VLOOKUP(A10935,Urbanizaton!$B$2:$BI$265,I10935)</f>
        <v>91.902000000000001</v>
      </c>
      <c r="K10935" s="2">
        <f>VLOOKUP(A10935,Population!$B$2:$BI$265,I10935)</f>
        <v>127629000</v>
      </c>
      <c r="L10935" s="2" t="str">
        <f>VLOOKUP(A10935,Region!$C$1:$G$241,5)</f>
        <v>Eastern Asia</v>
      </c>
    </row>
    <row r="10936" spans="1:12" x14ac:dyDescent="0.55000000000000004">
      <c r="A10936" s="2" t="s">
        <v>34</v>
      </c>
      <c r="B10936" s="2" t="s">
        <v>8</v>
      </c>
      <c r="C10936" s="2" t="s">
        <v>15</v>
      </c>
      <c r="D10936" s="2" t="s">
        <v>20</v>
      </c>
      <c r="E10936" s="2" t="s">
        <v>11</v>
      </c>
      <c r="F10936" s="2">
        <v>2012</v>
      </c>
      <c r="G10936" s="2">
        <v>5.4219999999999997</v>
      </c>
      <c r="I10936" s="2">
        <f t="shared" si="170"/>
        <v>56</v>
      </c>
      <c r="J10936" s="2">
        <f>VLOOKUP(A10936,Urbanizaton!$B$2:$BI$265,I10936)</f>
        <v>91.902000000000001</v>
      </c>
      <c r="K10936" s="2">
        <f>VLOOKUP(A10936,Population!$B$2:$BI$265,I10936)</f>
        <v>127629000</v>
      </c>
      <c r="L10936" s="2" t="str">
        <f>VLOOKUP(A10936,Region!$C$1:$G$241,5)</f>
        <v>Eastern Asia</v>
      </c>
    </row>
    <row r="10937" spans="1:12" x14ac:dyDescent="0.55000000000000004">
      <c r="A10937" s="2" t="s">
        <v>34</v>
      </c>
      <c r="B10937" s="2" t="s">
        <v>8</v>
      </c>
      <c r="C10937" s="2" t="s">
        <v>16</v>
      </c>
      <c r="D10937" s="2" t="s">
        <v>13</v>
      </c>
      <c r="E10937" s="2" t="s">
        <v>11</v>
      </c>
      <c r="F10937" s="2">
        <v>2012</v>
      </c>
      <c r="G10937" s="2">
        <v>883.57799999999997</v>
      </c>
      <c r="I10937" s="2">
        <f t="shared" si="170"/>
        <v>56</v>
      </c>
      <c r="J10937" s="2">
        <f>VLOOKUP(A10937,Urbanizaton!$B$2:$BI$265,I10937)</f>
        <v>91.902000000000001</v>
      </c>
      <c r="K10937" s="2">
        <f>VLOOKUP(A10937,Population!$B$2:$BI$265,I10937)</f>
        <v>127629000</v>
      </c>
      <c r="L10937" s="2" t="str">
        <f>VLOOKUP(A10937,Region!$C$1:$G$241,5)</f>
        <v>Eastern Asia</v>
      </c>
    </row>
    <row r="10938" spans="1:12" x14ac:dyDescent="0.55000000000000004">
      <c r="A10938" s="2" t="s">
        <v>34</v>
      </c>
      <c r="B10938" s="2" t="s">
        <v>8</v>
      </c>
      <c r="C10938" s="2" t="s">
        <v>16</v>
      </c>
      <c r="D10938" s="2" t="s">
        <v>20</v>
      </c>
      <c r="E10938" s="2" t="s">
        <v>11</v>
      </c>
      <c r="F10938" s="2">
        <v>2012</v>
      </c>
      <c r="G10938" s="2">
        <v>6.9290000000000003</v>
      </c>
      <c r="I10938" s="2">
        <f t="shared" si="170"/>
        <v>56</v>
      </c>
      <c r="J10938" s="2">
        <f>VLOOKUP(A10938,Urbanizaton!$B$2:$BI$265,I10938)</f>
        <v>91.902000000000001</v>
      </c>
      <c r="K10938" s="2">
        <f>VLOOKUP(A10938,Population!$B$2:$BI$265,I10938)</f>
        <v>127629000</v>
      </c>
      <c r="L10938" s="2" t="str">
        <f>VLOOKUP(A10938,Region!$C$1:$G$241,5)</f>
        <v>Eastern Asia</v>
      </c>
    </row>
    <row r="10939" spans="1:12" x14ac:dyDescent="0.55000000000000004">
      <c r="A10939" s="2" t="s">
        <v>34</v>
      </c>
      <c r="B10939" s="2" t="s">
        <v>8</v>
      </c>
      <c r="C10939" s="2" t="s">
        <v>12</v>
      </c>
      <c r="D10939" s="2" t="s">
        <v>13</v>
      </c>
      <c r="E10939" s="2" t="s">
        <v>11</v>
      </c>
      <c r="F10939" s="2">
        <v>2013</v>
      </c>
      <c r="G10939" s="2">
        <v>2338.6489999999999</v>
      </c>
      <c r="I10939" s="2">
        <f t="shared" si="170"/>
        <v>57</v>
      </c>
      <c r="J10939" s="2">
        <f>VLOOKUP(A10939,Urbanizaton!$B$2:$BI$265,I10939)</f>
        <v>92.491</v>
      </c>
      <c r="K10939" s="2">
        <f>VLOOKUP(A10939,Population!$B$2:$BI$265,I10939)</f>
        <v>127445000</v>
      </c>
      <c r="L10939" s="2" t="str">
        <f>VLOOKUP(A10939,Region!$C$1:$G$241,5)</f>
        <v>Eastern Asia</v>
      </c>
    </row>
    <row r="10940" spans="1:12" x14ac:dyDescent="0.55000000000000004">
      <c r="A10940" s="2" t="s">
        <v>34</v>
      </c>
      <c r="B10940" s="2" t="s">
        <v>8</v>
      </c>
      <c r="C10940" s="2" t="s">
        <v>12</v>
      </c>
      <c r="D10940" s="2" t="s">
        <v>20</v>
      </c>
      <c r="E10940" s="2" t="s">
        <v>11</v>
      </c>
      <c r="F10940" s="2">
        <v>2013</v>
      </c>
      <c r="G10940" s="2">
        <v>18.372</v>
      </c>
      <c r="I10940" s="2">
        <f t="shared" si="170"/>
        <v>57</v>
      </c>
      <c r="J10940" s="2">
        <f>VLOOKUP(A10940,Urbanizaton!$B$2:$BI$265,I10940)</f>
        <v>92.491</v>
      </c>
      <c r="K10940" s="2">
        <f>VLOOKUP(A10940,Population!$B$2:$BI$265,I10940)</f>
        <v>127445000</v>
      </c>
      <c r="L10940" s="2" t="str">
        <f>VLOOKUP(A10940,Region!$C$1:$G$241,5)</f>
        <v>Eastern Asia</v>
      </c>
    </row>
    <row r="10941" spans="1:12" x14ac:dyDescent="0.55000000000000004">
      <c r="A10941" s="2" t="s">
        <v>34</v>
      </c>
      <c r="B10941" s="2" t="s">
        <v>8</v>
      </c>
      <c r="C10941" s="2" t="s">
        <v>9</v>
      </c>
      <c r="D10941" s="2" t="s">
        <v>10</v>
      </c>
      <c r="E10941" s="2" t="s">
        <v>11</v>
      </c>
      <c r="F10941" s="2">
        <v>2013</v>
      </c>
      <c r="G10941" s="2">
        <v>1229.5999999999999</v>
      </c>
      <c r="I10941" s="2">
        <f t="shared" si="170"/>
        <v>57</v>
      </c>
      <c r="J10941" s="2">
        <f>VLOOKUP(A10941,Urbanizaton!$B$2:$BI$265,I10941)</f>
        <v>92.491</v>
      </c>
      <c r="K10941" s="2">
        <f>VLOOKUP(A10941,Population!$B$2:$BI$265,I10941)</f>
        <v>127445000</v>
      </c>
      <c r="L10941" s="2" t="str">
        <f>VLOOKUP(A10941,Region!$C$1:$G$241,5)</f>
        <v>Eastern Asia</v>
      </c>
    </row>
    <row r="10942" spans="1:12" x14ac:dyDescent="0.55000000000000004">
      <c r="A10942" s="2" t="s">
        <v>34</v>
      </c>
      <c r="B10942" s="2" t="s">
        <v>8</v>
      </c>
      <c r="C10942" s="2" t="s">
        <v>9</v>
      </c>
      <c r="D10942" s="2" t="s">
        <v>17</v>
      </c>
      <c r="E10942" s="2" t="s">
        <v>11</v>
      </c>
      <c r="F10942" s="2">
        <v>2013</v>
      </c>
      <c r="G10942" s="2">
        <v>9.66</v>
      </c>
      <c r="I10942" s="2">
        <f t="shared" si="170"/>
        <v>57</v>
      </c>
      <c r="J10942" s="2">
        <f>VLOOKUP(A10942,Urbanizaton!$B$2:$BI$265,I10942)</f>
        <v>92.491</v>
      </c>
      <c r="K10942" s="2">
        <f>VLOOKUP(A10942,Population!$B$2:$BI$265,I10942)</f>
        <v>127445000</v>
      </c>
      <c r="L10942" s="2" t="str">
        <f>VLOOKUP(A10942,Region!$C$1:$G$241,5)</f>
        <v>Eastern Asia</v>
      </c>
    </row>
    <row r="10943" spans="1:12" x14ac:dyDescent="0.55000000000000004">
      <c r="A10943" s="2" t="s">
        <v>34</v>
      </c>
      <c r="B10943" s="2" t="s">
        <v>8</v>
      </c>
      <c r="C10943" s="2" t="s">
        <v>18</v>
      </c>
      <c r="D10943" s="2" t="s">
        <v>17</v>
      </c>
      <c r="E10943" s="2" t="s">
        <v>11</v>
      </c>
      <c r="F10943" s="2">
        <v>2013</v>
      </c>
      <c r="G10943" s="2">
        <v>11.052</v>
      </c>
      <c r="I10943" s="2">
        <f t="shared" si="170"/>
        <v>57</v>
      </c>
      <c r="J10943" s="2">
        <f>VLOOKUP(A10943,Urbanizaton!$B$2:$BI$265,I10943)</f>
        <v>92.491</v>
      </c>
      <c r="K10943" s="2">
        <f>VLOOKUP(A10943,Population!$B$2:$BI$265,I10943)</f>
        <v>127445000</v>
      </c>
      <c r="L10943" s="2" t="str">
        <f>VLOOKUP(A10943,Region!$C$1:$G$241,5)</f>
        <v>Eastern Asia</v>
      </c>
    </row>
    <row r="10944" spans="1:12" x14ac:dyDescent="0.55000000000000004">
      <c r="A10944" s="2" t="s">
        <v>34</v>
      </c>
      <c r="B10944" s="2" t="s">
        <v>8</v>
      </c>
      <c r="C10944" s="2" t="s">
        <v>18</v>
      </c>
      <c r="D10944" s="2" t="s">
        <v>19</v>
      </c>
      <c r="E10944" s="2" t="s">
        <v>11</v>
      </c>
      <c r="F10944" s="2">
        <v>2013</v>
      </c>
      <c r="G10944" s="2">
        <v>1406855.0209999999</v>
      </c>
      <c r="I10944" s="2">
        <f t="shared" si="170"/>
        <v>57</v>
      </c>
      <c r="J10944" s="2">
        <f>VLOOKUP(A10944,Urbanizaton!$B$2:$BI$265,I10944)</f>
        <v>92.491</v>
      </c>
      <c r="K10944" s="2">
        <f>VLOOKUP(A10944,Population!$B$2:$BI$265,I10944)</f>
        <v>127445000</v>
      </c>
      <c r="L10944" s="2" t="str">
        <f>VLOOKUP(A10944,Region!$C$1:$G$241,5)</f>
        <v>Eastern Asia</v>
      </c>
    </row>
    <row r="10945" spans="1:12" x14ac:dyDescent="0.55000000000000004">
      <c r="A10945" s="2" t="s">
        <v>34</v>
      </c>
      <c r="B10945" s="2" t="s">
        <v>8</v>
      </c>
      <c r="C10945" s="2" t="s">
        <v>14</v>
      </c>
      <c r="D10945" s="2" t="s">
        <v>13</v>
      </c>
      <c r="E10945" s="2" t="s">
        <v>11</v>
      </c>
      <c r="F10945" s="2">
        <v>2013</v>
      </c>
      <c r="G10945" s="2">
        <v>1309.7339999999999</v>
      </c>
      <c r="I10945" s="2">
        <f t="shared" si="170"/>
        <v>57</v>
      </c>
      <c r="J10945" s="2">
        <f>VLOOKUP(A10945,Urbanizaton!$B$2:$BI$265,I10945)</f>
        <v>92.491</v>
      </c>
      <c r="K10945" s="2">
        <f>VLOOKUP(A10945,Population!$B$2:$BI$265,I10945)</f>
        <v>127445000</v>
      </c>
      <c r="L10945" s="2" t="str">
        <f>VLOOKUP(A10945,Region!$C$1:$G$241,5)</f>
        <v>Eastern Asia</v>
      </c>
    </row>
    <row r="10946" spans="1:12" x14ac:dyDescent="0.55000000000000004">
      <c r="A10946" s="2" t="s">
        <v>34</v>
      </c>
      <c r="B10946" s="2" t="s">
        <v>8</v>
      </c>
      <c r="C10946" s="2" t="s">
        <v>14</v>
      </c>
      <c r="D10946" s="2" t="s">
        <v>20</v>
      </c>
      <c r="E10946" s="2" t="s">
        <v>11</v>
      </c>
      <c r="F10946" s="2">
        <v>2013</v>
      </c>
      <c r="G10946" s="2">
        <v>10.289</v>
      </c>
      <c r="I10946" s="2">
        <f t="shared" si="170"/>
        <v>57</v>
      </c>
      <c r="J10946" s="2">
        <f>VLOOKUP(A10946,Urbanizaton!$B$2:$BI$265,I10946)</f>
        <v>92.491</v>
      </c>
      <c r="K10946" s="2">
        <f>VLOOKUP(A10946,Population!$B$2:$BI$265,I10946)</f>
        <v>127445000</v>
      </c>
      <c r="L10946" s="2" t="str">
        <f>VLOOKUP(A10946,Region!$C$1:$G$241,5)</f>
        <v>Eastern Asia</v>
      </c>
    </row>
    <row r="10947" spans="1:12" x14ac:dyDescent="0.55000000000000004">
      <c r="A10947" s="2" t="s">
        <v>34</v>
      </c>
      <c r="B10947" s="2" t="s">
        <v>8</v>
      </c>
      <c r="C10947" s="2" t="s">
        <v>15</v>
      </c>
      <c r="D10947" s="2" t="s">
        <v>13</v>
      </c>
      <c r="E10947" s="2" t="s">
        <v>11</v>
      </c>
      <c r="F10947" s="2">
        <v>2013</v>
      </c>
      <c r="G10947" s="2">
        <v>695.43399999999997</v>
      </c>
      <c r="I10947" s="2">
        <f t="shared" ref="I10947:I11010" si="171">IF(F10947=1960,4,F10947-1960+4)</f>
        <v>57</v>
      </c>
      <c r="J10947" s="2">
        <f>VLOOKUP(A10947,Urbanizaton!$B$2:$BI$265,I10947)</f>
        <v>92.491</v>
      </c>
      <c r="K10947" s="2">
        <f>VLOOKUP(A10947,Population!$B$2:$BI$265,I10947)</f>
        <v>127445000</v>
      </c>
      <c r="L10947" s="2" t="str">
        <f>VLOOKUP(A10947,Region!$C$1:$G$241,5)</f>
        <v>Eastern Asia</v>
      </c>
    </row>
    <row r="10948" spans="1:12" x14ac:dyDescent="0.55000000000000004">
      <c r="A10948" s="2" t="s">
        <v>34</v>
      </c>
      <c r="B10948" s="2" t="s">
        <v>8</v>
      </c>
      <c r="C10948" s="2" t="s">
        <v>15</v>
      </c>
      <c r="D10948" s="2" t="s">
        <v>20</v>
      </c>
      <c r="E10948" s="2" t="s">
        <v>11</v>
      </c>
      <c r="F10948" s="2">
        <v>2013</v>
      </c>
      <c r="G10948" s="2">
        <v>5.4630000000000001</v>
      </c>
      <c r="I10948" s="2">
        <f t="shared" si="171"/>
        <v>57</v>
      </c>
      <c r="J10948" s="2">
        <f>VLOOKUP(A10948,Urbanizaton!$B$2:$BI$265,I10948)</f>
        <v>92.491</v>
      </c>
      <c r="K10948" s="2">
        <f>VLOOKUP(A10948,Population!$B$2:$BI$265,I10948)</f>
        <v>127445000</v>
      </c>
      <c r="L10948" s="2" t="str">
        <f>VLOOKUP(A10948,Region!$C$1:$G$241,5)</f>
        <v>Eastern Asia</v>
      </c>
    </row>
    <row r="10949" spans="1:12" x14ac:dyDescent="0.55000000000000004">
      <c r="A10949" s="2" t="s">
        <v>34</v>
      </c>
      <c r="B10949" s="2" t="s">
        <v>8</v>
      </c>
      <c r="C10949" s="2" t="s">
        <v>16</v>
      </c>
      <c r="D10949" s="2" t="s">
        <v>13</v>
      </c>
      <c r="E10949" s="2" t="s">
        <v>11</v>
      </c>
      <c r="F10949" s="2">
        <v>2013</v>
      </c>
      <c r="G10949" s="2">
        <v>880.98299999999995</v>
      </c>
      <c r="I10949" s="2">
        <f t="shared" si="171"/>
        <v>57</v>
      </c>
      <c r="J10949" s="2">
        <f>VLOOKUP(A10949,Urbanizaton!$B$2:$BI$265,I10949)</f>
        <v>92.491</v>
      </c>
      <c r="K10949" s="2">
        <f>VLOOKUP(A10949,Population!$B$2:$BI$265,I10949)</f>
        <v>127445000</v>
      </c>
      <c r="L10949" s="2" t="str">
        <f>VLOOKUP(A10949,Region!$C$1:$G$241,5)</f>
        <v>Eastern Asia</v>
      </c>
    </row>
    <row r="10950" spans="1:12" x14ac:dyDescent="0.55000000000000004">
      <c r="A10950" s="2" t="s">
        <v>34</v>
      </c>
      <c r="B10950" s="2" t="s">
        <v>8</v>
      </c>
      <c r="C10950" s="2" t="s">
        <v>16</v>
      </c>
      <c r="D10950" s="2" t="s">
        <v>20</v>
      </c>
      <c r="E10950" s="2" t="s">
        <v>11</v>
      </c>
      <c r="F10950" s="2">
        <v>2013</v>
      </c>
      <c r="G10950" s="2">
        <v>6.9210000000000003</v>
      </c>
      <c r="I10950" s="2">
        <f t="shared" si="171"/>
        <v>57</v>
      </c>
      <c r="J10950" s="2">
        <f>VLOOKUP(A10950,Urbanizaton!$B$2:$BI$265,I10950)</f>
        <v>92.491</v>
      </c>
      <c r="K10950" s="2">
        <f>VLOOKUP(A10950,Population!$B$2:$BI$265,I10950)</f>
        <v>127445000</v>
      </c>
      <c r="L10950" s="2" t="str">
        <f>VLOOKUP(A10950,Region!$C$1:$G$241,5)</f>
        <v>Eastern Asia</v>
      </c>
    </row>
    <row r="10951" spans="1:12" x14ac:dyDescent="0.55000000000000004">
      <c r="A10951" s="2" t="s">
        <v>34</v>
      </c>
      <c r="B10951" s="2" t="s">
        <v>8</v>
      </c>
      <c r="C10951" s="2" t="s">
        <v>12</v>
      </c>
      <c r="D10951" s="2" t="s">
        <v>13</v>
      </c>
      <c r="E10951" s="2" t="s">
        <v>11</v>
      </c>
      <c r="F10951" s="2">
        <v>2014</v>
      </c>
      <c r="G10951" s="2">
        <v>2296.9209999999998</v>
      </c>
      <c r="I10951" s="2">
        <f t="shared" si="171"/>
        <v>58</v>
      </c>
      <c r="J10951" s="2">
        <f>VLOOKUP(A10951,Urbanizaton!$B$2:$BI$265,I10951)</f>
        <v>93.021000000000001</v>
      </c>
      <c r="K10951" s="2">
        <f>VLOOKUP(A10951,Population!$B$2:$BI$265,I10951)</f>
        <v>127276000</v>
      </c>
      <c r="L10951" s="2" t="str">
        <f>VLOOKUP(A10951,Region!$C$1:$G$241,5)</f>
        <v>Eastern Asia</v>
      </c>
    </row>
    <row r="10952" spans="1:12" x14ac:dyDescent="0.55000000000000004">
      <c r="A10952" s="2" t="s">
        <v>34</v>
      </c>
      <c r="B10952" s="2" t="s">
        <v>8</v>
      </c>
      <c r="C10952" s="2" t="s">
        <v>12</v>
      </c>
      <c r="D10952" s="2" t="s">
        <v>20</v>
      </c>
      <c r="E10952" s="2" t="s">
        <v>11</v>
      </c>
      <c r="F10952" s="2">
        <v>2014</v>
      </c>
      <c r="G10952" s="2">
        <v>18.093</v>
      </c>
      <c r="I10952" s="2">
        <f t="shared" si="171"/>
        <v>58</v>
      </c>
      <c r="J10952" s="2">
        <f>VLOOKUP(A10952,Urbanizaton!$B$2:$BI$265,I10952)</f>
        <v>93.021000000000001</v>
      </c>
      <c r="K10952" s="2">
        <f>VLOOKUP(A10952,Population!$B$2:$BI$265,I10952)</f>
        <v>127276000</v>
      </c>
      <c r="L10952" s="2" t="str">
        <f>VLOOKUP(A10952,Region!$C$1:$G$241,5)</f>
        <v>Eastern Asia</v>
      </c>
    </row>
    <row r="10953" spans="1:12" x14ac:dyDescent="0.55000000000000004">
      <c r="A10953" s="2" t="s">
        <v>34</v>
      </c>
      <c r="B10953" s="2" t="s">
        <v>8</v>
      </c>
      <c r="C10953" s="2" t="s">
        <v>9</v>
      </c>
      <c r="D10953" s="2" t="s">
        <v>10</v>
      </c>
      <c r="E10953" s="2" t="s">
        <v>11</v>
      </c>
      <c r="F10953" s="2">
        <v>2014</v>
      </c>
      <c r="G10953" s="2">
        <v>1188.6300000000001</v>
      </c>
      <c r="I10953" s="2">
        <f t="shared" si="171"/>
        <v>58</v>
      </c>
      <c r="J10953" s="2">
        <f>VLOOKUP(A10953,Urbanizaton!$B$2:$BI$265,I10953)</f>
        <v>93.021000000000001</v>
      </c>
      <c r="K10953" s="2">
        <f>VLOOKUP(A10953,Population!$B$2:$BI$265,I10953)</f>
        <v>127276000</v>
      </c>
      <c r="L10953" s="2" t="str">
        <f>VLOOKUP(A10953,Region!$C$1:$G$241,5)</f>
        <v>Eastern Asia</v>
      </c>
    </row>
    <row r="10954" spans="1:12" x14ac:dyDescent="0.55000000000000004">
      <c r="A10954" s="2" t="s">
        <v>34</v>
      </c>
      <c r="B10954" s="2" t="s">
        <v>8</v>
      </c>
      <c r="C10954" s="2" t="s">
        <v>9</v>
      </c>
      <c r="D10954" s="2" t="s">
        <v>17</v>
      </c>
      <c r="E10954" s="2" t="s">
        <v>11</v>
      </c>
      <c r="F10954" s="2">
        <v>2014</v>
      </c>
      <c r="G10954" s="2">
        <v>9.35</v>
      </c>
      <c r="I10954" s="2">
        <f t="shared" si="171"/>
        <v>58</v>
      </c>
      <c r="J10954" s="2">
        <f>VLOOKUP(A10954,Urbanizaton!$B$2:$BI$265,I10954)</f>
        <v>93.021000000000001</v>
      </c>
      <c r="K10954" s="2">
        <f>VLOOKUP(A10954,Population!$B$2:$BI$265,I10954)</f>
        <v>127276000</v>
      </c>
      <c r="L10954" s="2" t="str">
        <f>VLOOKUP(A10954,Region!$C$1:$G$241,5)</f>
        <v>Eastern Asia</v>
      </c>
    </row>
    <row r="10955" spans="1:12" x14ac:dyDescent="0.55000000000000004">
      <c r="A10955" s="2" t="s">
        <v>34</v>
      </c>
      <c r="B10955" s="2" t="s">
        <v>8</v>
      </c>
      <c r="C10955" s="2" t="s">
        <v>18</v>
      </c>
      <c r="D10955" s="2" t="s">
        <v>17</v>
      </c>
      <c r="E10955" s="2" t="s">
        <v>11</v>
      </c>
      <c r="F10955" s="2">
        <v>2014</v>
      </c>
      <c r="G10955" s="2">
        <v>10.728</v>
      </c>
      <c r="I10955" s="2">
        <f t="shared" si="171"/>
        <v>58</v>
      </c>
      <c r="J10955" s="2">
        <f>VLOOKUP(A10955,Urbanizaton!$B$2:$BI$265,I10955)</f>
        <v>93.021000000000001</v>
      </c>
      <c r="K10955" s="2">
        <f>VLOOKUP(A10955,Population!$B$2:$BI$265,I10955)</f>
        <v>127276000</v>
      </c>
      <c r="L10955" s="2" t="str">
        <f>VLOOKUP(A10955,Region!$C$1:$G$241,5)</f>
        <v>Eastern Asia</v>
      </c>
    </row>
    <row r="10956" spans="1:12" x14ac:dyDescent="0.55000000000000004">
      <c r="A10956" s="2" t="s">
        <v>34</v>
      </c>
      <c r="B10956" s="2" t="s">
        <v>8</v>
      </c>
      <c r="C10956" s="2" t="s">
        <v>18</v>
      </c>
      <c r="D10956" s="2" t="s">
        <v>19</v>
      </c>
      <c r="E10956" s="2" t="s">
        <v>11</v>
      </c>
      <c r="F10956" s="2">
        <v>2014</v>
      </c>
      <c r="G10956" s="2">
        <v>1361929.8259999999</v>
      </c>
      <c r="I10956" s="2">
        <f t="shared" si="171"/>
        <v>58</v>
      </c>
      <c r="J10956" s="2">
        <f>VLOOKUP(A10956,Urbanizaton!$B$2:$BI$265,I10956)</f>
        <v>93.021000000000001</v>
      </c>
      <c r="K10956" s="2">
        <f>VLOOKUP(A10956,Population!$B$2:$BI$265,I10956)</f>
        <v>127276000</v>
      </c>
      <c r="L10956" s="2" t="str">
        <f>VLOOKUP(A10956,Region!$C$1:$G$241,5)</f>
        <v>Eastern Asia</v>
      </c>
    </row>
    <row r="10957" spans="1:12" x14ac:dyDescent="0.55000000000000004">
      <c r="A10957" s="2" t="s">
        <v>34</v>
      </c>
      <c r="B10957" s="2" t="s">
        <v>8</v>
      </c>
      <c r="C10957" s="2" t="s">
        <v>14</v>
      </c>
      <c r="D10957" s="2" t="s">
        <v>13</v>
      </c>
      <c r="E10957" s="2" t="s">
        <v>11</v>
      </c>
      <c r="F10957" s="2">
        <v>2014</v>
      </c>
      <c r="G10957" s="2">
        <v>1276.2850000000001</v>
      </c>
      <c r="I10957" s="2">
        <f t="shared" si="171"/>
        <v>58</v>
      </c>
      <c r="J10957" s="2">
        <f>VLOOKUP(A10957,Urbanizaton!$B$2:$BI$265,I10957)</f>
        <v>93.021000000000001</v>
      </c>
      <c r="K10957" s="2">
        <f>VLOOKUP(A10957,Population!$B$2:$BI$265,I10957)</f>
        <v>127276000</v>
      </c>
      <c r="L10957" s="2" t="str">
        <f>VLOOKUP(A10957,Region!$C$1:$G$241,5)</f>
        <v>Eastern Asia</v>
      </c>
    </row>
    <row r="10958" spans="1:12" x14ac:dyDescent="0.55000000000000004">
      <c r="A10958" s="2" t="s">
        <v>34</v>
      </c>
      <c r="B10958" s="2" t="s">
        <v>8</v>
      </c>
      <c r="C10958" s="2" t="s">
        <v>14</v>
      </c>
      <c r="D10958" s="2" t="s">
        <v>20</v>
      </c>
      <c r="E10958" s="2" t="s">
        <v>11</v>
      </c>
      <c r="F10958" s="2">
        <v>2014</v>
      </c>
      <c r="G10958" s="2">
        <v>10.054</v>
      </c>
      <c r="I10958" s="2">
        <f t="shared" si="171"/>
        <v>58</v>
      </c>
      <c r="J10958" s="2">
        <f>VLOOKUP(A10958,Urbanizaton!$B$2:$BI$265,I10958)</f>
        <v>93.021000000000001</v>
      </c>
      <c r="K10958" s="2">
        <f>VLOOKUP(A10958,Population!$B$2:$BI$265,I10958)</f>
        <v>127276000</v>
      </c>
      <c r="L10958" s="2" t="str">
        <f>VLOOKUP(A10958,Region!$C$1:$G$241,5)</f>
        <v>Eastern Asia</v>
      </c>
    </row>
    <row r="10959" spans="1:12" x14ac:dyDescent="0.55000000000000004">
      <c r="A10959" s="2" t="s">
        <v>34</v>
      </c>
      <c r="B10959" s="2" t="s">
        <v>8</v>
      </c>
      <c r="C10959" s="2" t="s">
        <v>15</v>
      </c>
      <c r="D10959" s="2" t="s">
        <v>13</v>
      </c>
      <c r="E10959" s="2" t="s">
        <v>11</v>
      </c>
      <c r="F10959" s="2">
        <v>2014</v>
      </c>
      <c r="G10959" s="2">
        <v>689.40300000000002</v>
      </c>
      <c r="I10959" s="2">
        <f t="shared" si="171"/>
        <v>58</v>
      </c>
      <c r="J10959" s="2">
        <f>VLOOKUP(A10959,Urbanizaton!$B$2:$BI$265,I10959)</f>
        <v>93.021000000000001</v>
      </c>
      <c r="K10959" s="2">
        <f>VLOOKUP(A10959,Population!$B$2:$BI$265,I10959)</f>
        <v>127276000</v>
      </c>
      <c r="L10959" s="2" t="str">
        <f>VLOOKUP(A10959,Region!$C$1:$G$241,5)</f>
        <v>Eastern Asia</v>
      </c>
    </row>
    <row r="10960" spans="1:12" x14ac:dyDescent="0.55000000000000004">
      <c r="A10960" s="2" t="s">
        <v>34</v>
      </c>
      <c r="B10960" s="2" t="s">
        <v>8</v>
      </c>
      <c r="C10960" s="2" t="s">
        <v>15</v>
      </c>
      <c r="D10960" s="2" t="s">
        <v>20</v>
      </c>
      <c r="E10960" s="2" t="s">
        <v>11</v>
      </c>
      <c r="F10960" s="2">
        <v>2014</v>
      </c>
      <c r="G10960" s="2">
        <v>5.431</v>
      </c>
      <c r="I10960" s="2">
        <f t="shared" si="171"/>
        <v>58</v>
      </c>
      <c r="J10960" s="2">
        <f>VLOOKUP(A10960,Urbanizaton!$B$2:$BI$265,I10960)</f>
        <v>93.021000000000001</v>
      </c>
      <c r="K10960" s="2">
        <f>VLOOKUP(A10960,Population!$B$2:$BI$265,I10960)</f>
        <v>127276000</v>
      </c>
      <c r="L10960" s="2" t="str">
        <f>VLOOKUP(A10960,Region!$C$1:$G$241,5)</f>
        <v>Eastern Asia</v>
      </c>
    </row>
    <row r="10961" spans="1:12" x14ac:dyDescent="0.55000000000000004">
      <c r="A10961" s="2" t="s">
        <v>34</v>
      </c>
      <c r="B10961" s="2" t="s">
        <v>8</v>
      </c>
      <c r="C10961" s="2" t="s">
        <v>16</v>
      </c>
      <c r="D10961" s="2" t="s">
        <v>13</v>
      </c>
      <c r="E10961" s="2" t="s">
        <v>11</v>
      </c>
      <c r="F10961" s="2">
        <v>2014</v>
      </c>
      <c r="G10961" s="2">
        <v>863.15800000000002</v>
      </c>
      <c r="I10961" s="2">
        <f t="shared" si="171"/>
        <v>58</v>
      </c>
      <c r="J10961" s="2">
        <f>VLOOKUP(A10961,Urbanizaton!$B$2:$BI$265,I10961)</f>
        <v>93.021000000000001</v>
      </c>
      <c r="K10961" s="2">
        <f>VLOOKUP(A10961,Population!$B$2:$BI$265,I10961)</f>
        <v>127276000</v>
      </c>
      <c r="L10961" s="2" t="str">
        <f>VLOOKUP(A10961,Region!$C$1:$G$241,5)</f>
        <v>Eastern Asia</v>
      </c>
    </row>
    <row r="10962" spans="1:12" x14ac:dyDescent="0.55000000000000004">
      <c r="A10962" s="2" t="s">
        <v>34</v>
      </c>
      <c r="B10962" s="2" t="s">
        <v>8</v>
      </c>
      <c r="C10962" s="2" t="s">
        <v>16</v>
      </c>
      <c r="D10962" s="2" t="s">
        <v>20</v>
      </c>
      <c r="E10962" s="2" t="s">
        <v>11</v>
      </c>
      <c r="F10962" s="2">
        <v>2014</v>
      </c>
      <c r="G10962" s="2">
        <v>6.7990000000000004</v>
      </c>
      <c r="I10962" s="2">
        <f t="shared" si="171"/>
        <v>58</v>
      </c>
      <c r="J10962" s="2">
        <f>VLOOKUP(A10962,Urbanizaton!$B$2:$BI$265,I10962)</f>
        <v>93.021000000000001</v>
      </c>
      <c r="K10962" s="2">
        <f>VLOOKUP(A10962,Population!$B$2:$BI$265,I10962)</f>
        <v>127276000</v>
      </c>
      <c r="L10962" s="2" t="str">
        <f>VLOOKUP(A10962,Region!$C$1:$G$241,5)</f>
        <v>Eastern Asia</v>
      </c>
    </row>
    <row r="10963" spans="1:12" x14ac:dyDescent="0.55000000000000004">
      <c r="A10963" s="2" t="s">
        <v>34</v>
      </c>
      <c r="B10963" s="2" t="s">
        <v>8</v>
      </c>
      <c r="C10963" s="2" t="s">
        <v>18</v>
      </c>
      <c r="D10963" s="2" t="s">
        <v>17</v>
      </c>
      <c r="E10963" s="2" t="s">
        <v>11</v>
      </c>
      <c r="F10963" s="2">
        <v>2015</v>
      </c>
      <c r="G10963" s="2">
        <v>10.446999999999999</v>
      </c>
      <c r="I10963" s="2">
        <f t="shared" si="171"/>
        <v>59</v>
      </c>
      <c r="J10963" s="2">
        <f>VLOOKUP(A10963,Urbanizaton!$B$2:$BI$265,I10963)</f>
        <v>93.498000000000005</v>
      </c>
      <c r="K10963" s="2">
        <f>VLOOKUP(A10963,Population!$B$2:$BI$265,I10963)</f>
        <v>127141000</v>
      </c>
      <c r="L10963" s="2" t="str">
        <f>VLOOKUP(A10963,Region!$C$1:$G$241,5)</f>
        <v>Eastern Asia</v>
      </c>
    </row>
    <row r="10964" spans="1:12" x14ac:dyDescent="0.55000000000000004">
      <c r="A10964" s="2" t="s">
        <v>34</v>
      </c>
      <c r="B10964" s="2" t="s">
        <v>8</v>
      </c>
      <c r="C10964" s="2" t="s">
        <v>18</v>
      </c>
      <c r="D10964" s="2" t="s">
        <v>19</v>
      </c>
      <c r="E10964" s="2" t="s">
        <v>11</v>
      </c>
      <c r="F10964" s="2">
        <v>2015</v>
      </c>
      <c r="G10964" s="2">
        <v>1322567.818</v>
      </c>
      <c r="I10964" s="2">
        <f t="shared" si="171"/>
        <v>59</v>
      </c>
      <c r="J10964" s="2">
        <f>VLOOKUP(A10964,Urbanizaton!$B$2:$BI$265,I10964)</f>
        <v>93.498000000000005</v>
      </c>
      <c r="K10964" s="2">
        <f>VLOOKUP(A10964,Population!$B$2:$BI$265,I10964)</f>
        <v>127141000</v>
      </c>
      <c r="L10964" s="2" t="str">
        <f>VLOOKUP(A10964,Region!$C$1:$G$241,5)</f>
        <v>Eastern Asia</v>
      </c>
    </row>
    <row r="10965" spans="1:12" x14ac:dyDescent="0.55000000000000004">
      <c r="A10965" s="2" t="s">
        <v>79</v>
      </c>
      <c r="B10965" s="2" t="s">
        <v>8</v>
      </c>
      <c r="C10965" s="2" t="s">
        <v>9</v>
      </c>
      <c r="D10965" s="2" t="s">
        <v>10</v>
      </c>
      <c r="E10965" s="2" t="s">
        <v>11</v>
      </c>
      <c r="F10965" s="2">
        <v>1990</v>
      </c>
      <c r="G10965" s="2">
        <v>237.24</v>
      </c>
      <c r="I10965" s="2">
        <f t="shared" si="171"/>
        <v>34</v>
      </c>
      <c r="J10965" s="2">
        <f>VLOOKUP(A10965,Urbanizaton!$B$2:$BI$265,I10965)</f>
        <v>56.265999999999998</v>
      </c>
      <c r="K10965" s="2">
        <f>VLOOKUP(A10965,Population!$B$2:$BI$265,I10965)</f>
        <v>16348000</v>
      </c>
      <c r="L10965" s="2" t="str">
        <f>VLOOKUP(A10965,Region!$C$1:$G$241,5)</f>
        <v>Western Asia</v>
      </c>
    </row>
    <row r="10966" spans="1:12" x14ac:dyDescent="0.55000000000000004">
      <c r="A10966" s="2" t="s">
        <v>79</v>
      </c>
      <c r="B10966" s="2" t="s">
        <v>8</v>
      </c>
      <c r="C10966" s="2" t="s">
        <v>9</v>
      </c>
      <c r="D10966" s="2" t="s">
        <v>17</v>
      </c>
      <c r="E10966" s="2" t="s">
        <v>11</v>
      </c>
      <c r="F10966" s="2">
        <v>1990</v>
      </c>
      <c r="G10966" s="2">
        <v>14.51</v>
      </c>
      <c r="I10966" s="2">
        <f t="shared" si="171"/>
        <v>34</v>
      </c>
      <c r="J10966" s="2">
        <f>VLOOKUP(A10966,Urbanizaton!$B$2:$BI$265,I10966)</f>
        <v>56.265999999999998</v>
      </c>
      <c r="K10966" s="2">
        <f>VLOOKUP(A10966,Population!$B$2:$BI$265,I10966)</f>
        <v>16348000</v>
      </c>
      <c r="L10966" s="2" t="str">
        <f>VLOOKUP(A10966,Region!$C$1:$G$241,5)</f>
        <v>Western Asia</v>
      </c>
    </row>
    <row r="10967" spans="1:12" x14ac:dyDescent="0.55000000000000004">
      <c r="A10967" s="2" t="s">
        <v>79</v>
      </c>
      <c r="B10967" s="2" t="s">
        <v>8</v>
      </c>
      <c r="C10967" s="2" t="s">
        <v>9</v>
      </c>
      <c r="D10967" s="2" t="s">
        <v>10</v>
      </c>
      <c r="E10967" s="2" t="s">
        <v>11</v>
      </c>
      <c r="F10967" s="2">
        <v>1991</v>
      </c>
      <c r="G10967" s="2">
        <v>246.35</v>
      </c>
      <c r="I10967" s="2">
        <f t="shared" si="171"/>
        <v>35</v>
      </c>
      <c r="J10967" s="2">
        <f>VLOOKUP(A10967,Urbanizaton!$B$2:$BI$265,I10967)</f>
        <v>56.174999999999997</v>
      </c>
      <c r="K10967" s="2">
        <f>VLOOKUP(A10967,Population!$B$2:$BI$265,I10967)</f>
        <v>16450500</v>
      </c>
      <c r="L10967" s="2" t="str">
        <f>VLOOKUP(A10967,Region!$C$1:$G$241,5)</f>
        <v>Western Asia</v>
      </c>
    </row>
    <row r="10968" spans="1:12" x14ac:dyDescent="0.55000000000000004">
      <c r="A10968" s="2" t="s">
        <v>79</v>
      </c>
      <c r="B10968" s="2" t="s">
        <v>8</v>
      </c>
      <c r="C10968" s="2" t="s">
        <v>9</v>
      </c>
      <c r="D10968" s="2" t="s">
        <v>17</v>
      </c>
      <c r="E10968" s="2" t="s">
        <v>11</v>
      </c>
      <c r="F10968" s="2">
        <v>1991</v>
      </c>
      <c r="G10968" s="2">
        <v>14.97</v>
      </c>
      <c r="I10968" s="2">
        <f t="shared" si="171"/>
        <v>35</v>
      </c>
      <c r="J10968" s="2">
        <f>VLOOKUP(A10968,Urbanizaton!$B$2:$BI$265,I10968)</f>
        <v>56.174999999999997</v>
      </c>
      <c r="K10968" s="2">
        <f>VLOOKUP(A10968,Population!$B$2:$BI$265,I10968)</f>
        <v>16450500</v>
      </c>
      <c r="L10968" s="2" t="str">
        <f>VLOOKUP(A10968,Region!$C$1:$G$241,5)</f>
        <v>Western Asia</v>
      </c>
    </row>
    <row r="10969" spans="1:12" x14ac:dyDescent="0.55000000000000004">
      <c r="A10969" s="2" t="s">
        <v>79</v>
      </c>
      <c r="B10969" s="2" t="s">
        <v>8</v>
      </c>
      <c r="C10969" s="2" t="s">
        <v>9</v>
      </c>
      <c r="D10969" s="2" t="s">
        <v>10</v>
      </c>
      <c r="E10969" s="2" t="s">
        <v>11</v>
      </c>
      <c r="F10969" s="2">
        <v>1992</v>
      </c>
      <c r="G10969" s="2">
        <v>252.39</v>
      </c>
      <c r="I10969" s="2">
        <f t="shared" si="171"/>
        <v>36</v>
      </c>
      <c r="J10969" s="2">
        <f>VLOOKUP(A10969,Urbanizaton!$B$2:$BI$265,I10969)</f>
        <v>56.082999999999998</v>
      </c>
      <c r="K10969" s="2">
        <f>VLOOKUP(A10969,Population!$B$2:$BI$265,I10969)</f>
        <v>16439095</v>
      </c>
      <c r="L10969" s="2" t="str">
        <f>VLOOKUP(A10969,Region!$C$1:$G$241,5)</f>
        <v>Western Asia</v>
      </c>
    </row>
    <row r="10970" spans="1:12" x14ac:dyDescent="0.55000000000000004">
      <c r="A10970" s="2" t="s">
        <v>79</v>
      </c>
      <c r="B10970" s="2" t="s">
        <v>8</v>
      </c>
      <c r="C10970" s="2" t="s">
        <v>9</v>
      </c>
      <c r="D10970" s="2" t="s">
        <v>17</v>
      </c>
      <c r="E10970" s="2" t="s">
        <v>11</v>
      </c>
      <c r="F10970" s="2">
        <v>1992</v>
      </c>
      <c r="G10970" s="2">
        <v>15.35</v>
      </c>
      <c r="I10970" s="2">
        <f t="shared" si="171"/>
        <v>36</v>
      </c>
      <c r="J10970" s="2">
        <f>VLOOKUP(A10970,Urbanizaton!$B$2:$BI$265,I10970)</f>
        <v>56.082999999999998</v>
      </c>
      <c r="K10970" s="2">
        <f>VLOOKUP(A10970,Population!$B$2:$BI$265,I10970)</f>
        <v>16439095</v>
      </c>
      <c r="L10970" s="2" t="str">
        <f>VLOOKUP(A10970,Region!$C$1:$G$241,5)</f>
        <v>Western Asia</v>
      </c>
    </row>
    <row r="10971" spans="1:12" x14ac:dyDescent="0.55000000000000004">
      <c r="A10971" s="2" t="s">
        <v>79</v>
      </c>
      <c r="B10971" s="2" t="s">
        <v>8</v>
      </c>
      <c r="C10971" s="2" t="s">
        <v>9</v>
      </c>
      <c r="D10971" s="2" t="s">
        <v>10</v>
      </c>
      <c r="E10971" s="2" t="s">
        <v>11</v>
      </c>
      <c r="F10971" s="2">
        <v>1993</v>
      </c>
      <c r="G10971" s="2">
        <v>216.24</v>
      </c>
      <c r="I10971" s="2">
        <f t="shared" si="171"/>
        <v>37</v>
      </c>
      <c r="J10971" s="2">
        <f>VLOOKUP(A10971,Urbanizaton!$B$2:$BI$265,I10971)</f>
        <v>55.991999999999997</v>
      </c>
      <c r="K10971" s="2">
        <f>VLOOKUP(A10971,Population!$B$2:$BI$265,I10971)</f>
        <v>16330419</v>
      </c>
      <c r="L10971" s="2" t="str">
        <f>VLOOKUP(A10971,Region!$C$1:$G$241,5)</f>
        <v>Western Asia</v>
      </c>
    </row>
    <row r="10972" spans="1:12" x14ac:dyDescent="0.55000000000000004">
      <c r="A10972" s="2" t="s">
        <v>79</v>
      </c>
      <c r="B10972" s="2" t="s">
        <v>8</v>
      </c>
      <c r="C10972" s="2" t="s">
        <v>9</v>
      </c>
      <c r="D10972" s="2" t="s">
        <v>17</v>
      </c>
      <c r="E10972" s="2" t="s">
        <v>11</v>
      </c>
      <c r="F10972" s="2">
        <v>1993</v>
      </c>
      <c r="G10972" s="2">
        <v>13.24</v>
      </c>
      <c r="I10972" s="2">
        <f t="shared" si="171"/>
        <v>37</v>
      </c>
      <c r="J10972" s="2">
        <f>VLOOKUP(A10972,Urbanizaton!$B$2:$BI$265,I10972)</f>
        <v>55.991999999999997</v>
      </c>
      <c r="K10972" s="2">
        <f>VLOOKUP(A10972,Population!$B$2:$BI$265,I10972)</f>
        <v>16330419</v>
      </c>
      <c r="L10972" s="2" t="str">
        <f>VLOOKUP(A10972,Region!$C$1:$G$241,5)</f>
        <v>Western Asia</v>
      </c>
    </row>
    <row r="10973" spans="1:12" x14ac:dyDescent="0.55000000000000004">
      <c r="A10973" s="2" t="s">
        <v>79</v>
      </c>
      <c r="B10973" s="2" t="s">
        <v>8</v>
      </c>
      <c r="C10973" s="2" t="s">
        <v>9</v>
      </c>
      <c r="D10973" s="2" t="s">
        <v>10</v>
      </c>
      <c r="E10973" s="2" t="s">
        <v>11</v>
      </c>
      <c r="F10973" s="2">
        <v>1994</v>
      </c>
      <c r="G10973" s="2">
        <v>194.44</v>
      </c>
      <c r="I10973" s="2">
        <f t="shared" si="171"/>
        <v>38</v>
      </c>
      <c r="J10973" s="2">
        <f>VLOOKUP(A10973,Urbanizaton!$B$2:$BI$265,I10973)</f>
        <v>55.9</v>
      </c>
      <c r="K10973" s="2">
        <f>VLOOKUP(A10973,Population!$B$2:$BI$265,I10973)</f>
        <v>16095199</v>
      </c>
      <c r="L10973" s="2" t="str">
        <f>VLOOKUP(A10973,Region!$C$1:$G$241,5)</f>
        <v>Western Asia</v>
      </c>
    </row>
    <row r="10974" spans="1:12" x14ac:dyDescent="0.55000000000000004">
      <c r="A10974" s="2" t="s">
        <v>79</v>
      </c>
      <c r="B10974" s="2" t="s">
        <v>8</v>
      </c>
      <c r="C10974" s="2" t="s">
        <v>9</v>
      </c>
      <c r="D10974" s="2" t="s">
        <v>17</v>
      </c>
      <c r="E10974" s="2" t="s">
        <v>11</v>
      </c>
      <c r="F10974" s="2">
        <v>1994</v>
      </c>
      <c r="G10974" s="2">
        <v>12.08</v>
      </c>
      <c r="I10974" s="2">
        <f t="shared" si="171"/>
        <v>38</v>
      </c>
      <c r="J10974" s="2">
        <f>VLOOKUP(A10974,Urbanizaton!$B$2:$BI$265,I10974)</f>
        <v>55.9</v>
      </c>
      <c r="K10974" s="2">
        <f>VLOOKUP(A10974,Population!$B$2:$BI$265,I10974)</f>
        <v>16095199</v>
      </c>
      <c r="L10974" s="2" t="str">
        <f>VLOOKUP(A10974,Region!$C$1:$G$241,5)</f>
        <v>Western Asia</v>
      </c>
    </row>
    <row r="10975" spans="1:12" x14ac:dyDescent="0.55000000000000004">
      <c r="A10975" s="2" t="s">
        <v>79</v>
      </c>
      <c r="B10975" s="2" t="s">
        <v>8</v>
      </c>
      <c r="C10975" s="2" t="s">
        <v>9</v>
      </c>
      <c r="D10975" s="2" t="s">
        <v>10</v>
      </c>
      <c r="E10975" s="2" t="s">
        <v>11</v>
      </c>
      <c r="F10975" s="2">
        <v>1995</v>
      </c>
      <c r="G10975" s="2">
        <v>170.52</v>
      </c>
      <c r="I10975" s="2">
        <f t="shared" si="171"/>
        <v>39</v>
      </c>
      <c r="J10975" s="2">
        <f>VLOOKUP(A10975,Urbanizaton!$B$2:$BI$265,I10975)</f>
        <v>55.920999999999999</v>
      </c>
      <c r="K10975" s="2">
        <f>VLOOKUP(A10975,Population!$B$2:$BI$265,I10975)</f>
        <v>15815626</v>
      </c>
      <c r="L10975" s="2" t="str">
        <f>VLOOKUP(A10975,Region!$C$1:$G$241,5)</f>
        <v>Western Asia</v>
      </c>
    </row>
    <row r="10976" spans="1:12" x14ac:dyDescent="0.55000000000000004">
      <c r="A10976" s="2" t="s">
        <v>79</v>
      </c>
      <c r="B10976" s="2" t="s">
        <v>8</v>
      </c>
      <c r="C10976" s="2" t="s">
        <v>9</v>
      </c>
      <c r="D10976" s="2" t="s">
        <v>17</v>
      </c>
      <c r="E10976" s="2" t="s">
        <v>11</v>
      </c>
      <c r="F10976" s="2">
        <v>1995</v>
      </c>
      <c r="G10976" s="2">
        <v>10.78</v>
      </c>
      <c r="I10976" s="2">
        <f t="shared" si="171"/>
        <v>39</v>
      </c>
      <c r="J10976" s="2">
        <f>VLOOKUP(A10976,Urbanizaton!$B$2:$BI$265,I10976)</f>
        <v>55.920999999999999</v>
      </c>
      <c r="K10976" s="2">
        <f>VLOOKUP(A10976,Population!$B$2:$BI$265,I10976)</f>
        <v>15815626</v>
      </c>
      <c r="L10976" s="2" t="str">
        <f>VLOOKUP(A10976,Region!$C$1:$G$241,5)</f>
        <v>Western Asia</v>
      </c>
    </row>
    <row r="10977" spans="1:12" x14ac:dyDescent="0.55000000000000004">
      <c r="A10977" s="2" t="s">
        <v>79</v>
      </c>
      <c r="B10977" s="2" t="s">
        <v>8</v>
      </c>
      <c r="C10977" s="2" t="s">
        <v>9</v>
      </c>
      <c r="D10977" s="2" t="s">
        <v>10</v>
      </c>
      <c r="E10977" s="2" t="s">
        <v>11</v>
      </c>
      <c r="F10977" s="2">
        <v>1996</v>
      </c>
      <c r="G10977" s="2">
        <v>148.26</v>
      </c>
      <c r="I10977" s="2">
        <f t="shared" si="171"/>
        <v>40</v>
      </c>
      <c r="J10977" s="2">
        <f>VLOOKUP(A10977,Urbanizaton!$B$2:$BI$265,I10977)</f>
        <v>55.942999999999998</v>
      </c>
      <c r="K10977" s="2">
        <f>VLOOKUP(A10977,Population!$B$2:$BI$265,I10977)</f>
        <v>15577894</v>
      </c>
      <c r="L10977" s="2" t="str">
        <f>VLOOKUP(A10977,Region!$C$1:$G$241,5)</f>
        <v>Western Asia</v>
      </c>
    </row>
    <row r="10978" spans="1:12" x14ac:dyDescent="0.55000000000000004">
      <c r="A10978" s="2" t="s">
        <v>79</v>
      </c>
      <c r="B10978" s="2" t="s">
        <v>8</v>
      </c>
      <c r="C10978" s="2" t="s">
        <v>9</v>
      </c>
      <c r="D10978" s="2" t="s">
        <v>17</v>
      </c>
      <c r="E10978" s="2" t="s">
        <v>11</v>
      </c>
      <c r="F10978" s="2">
        <v>1996</v>
      </c>
      <c r="G10978" s="2">
        <v>9.52</v>
      </c>
      <c r="I10978" s="2">
        <f t="shared" si="171"/>
        <v>40</v>
      </c>
      <c r="J10978" s="2">
        <f>VLOOKUP(A10978,Urbanizaton!$B$2:$BI$265,I10978)</f>
        <v>55.942999999999998</v>
      </c>
      <c r="K10978" s="2">
        <f>VLOOKUP(A10978,Population!$B$2:$BI$265,I10978)</f>
        <v>15577894</v>
      </c>
      <c r="L10978" s="2" t="str">
        <f>VLOOKUP(A10978,Region!$C$1:$G$241,5)</f>
        <v>Western Asia</v>
      </c>
    </row>
    <row r="10979" spans="1:12" x14ac:dyDescent="0.55000000000000004">
      <c r="A10979" s="2" t="s">
        <v>79</v>
      </c>
      <c r="B10979" s="2" t="s">
        <v>8</v>
      </c>
      <c r="C10979" s="2" t="s">
        <v>9</v>
      </c>
      <c r="D10979" s="2" t="s">
        <v>10</v>
      </c>
      <c r="E10979" s="2" t="s">
        <v>11</v>
      </c>
      <c r="F10979" s="2">
        <v>1997</v>
      </c>
      <c r="G10979" s="2">
        <v>125.62</v>
      </c>
      <c r="I10979" s="2">
        <f t="shared" si="171"/>
        <v>41</v>
      </c>
      <c r="J10979" s="2">
        <f>VLOOKUP(A10979,Urbanizaton!$B$2:$BI$265,I10979)</f>
        <v>55.963999999999999</v>
      </c>
      <c r="K10979" s="2">
        <f>VLOOKUP(A10979,Population!$B$2:$BI$265,I10979)</f>
        <v>15333703</v>
      </c>
      <c r="L10979" s="2" t="str">
        <f>VLOOKUP(A10979,Region!$C$1:$G$241,5)</f>
        <v>Western Asia</v>
      </c>
    </row>
    <row r="10980" spans="1:12" x14ac:dyDescent="0.55000000000000004">
      <c r="A10980" s="2" t="s">
        <v>79</v>
      </c>
      <c r="B10980" s="2" t="s">
        <v>8</v>
      </c>
      <c r="C10980" s="2" t="s">
        <v>9</v>
      </c>
      <c r="D10980" s="2" t="s">
        <v>17</v>
      </c>
      <c r="E10980" s="2" t="s">
        <v>11</v>
      </c>
      <c r="F10980" s="2">
        <v>1997</v>
      </c>
      <c r="G10980" s="2">
        <v>8.19</v>
      </c>
      <c r="I10980" s="2">
        <f t="shared" si="171"/>
        <v>41</v>
      </c>
      <c r="J10980" s="2">
        <f>VLOOKUP(A10980,Urbanizaton!$B$2:$BI$265,I10980)</f>
        <v>55.963999999999999</v>
      </c>
      <c r="K10980" s="2">
        <f>VLOOKUP(A10980,Population!$B$2:$BI$265,I10980)</f>
        <v>15333703</v>
      </c>
      <c r="L10980" s="2" t="str">
        <f>VLOOKUP(A10980,Region!$C$1:$G$241,5)</f>
        <v>Western Asia</v>
      </c>
    </row>
    <row r="10981" spans="1:12" x14ac:dyDescent="0.55000000000000004">
      <c r="A10981" s="2" t="s">
        <v>79</v>
      </c>
      <c r="B10981" s="2" t="s">
        <v>8</v>
      </c>
      <c r="C10981" s="2" t="s">
        <v>9</v>
      </c>
      <c r="D10981" s="2" t="s">
        <v>10</v>
      </c>
      <c r="E10981" s="2" t="s">
        <v>11</v>
      </c>
      <c r="F10981" s="2">
        <v>1998</v>
      </c>
      <c r="G10981" s="2">
        <v>128.26</v>
      </c>
      <c r="I10981" s="2">
        <f t="shared" si="171"/>
        <v>42</v>
      </c>
      <c r="J10981" s="2">
        <f>VLOOKUP(A10981,Urbanizaton!$B$2:$BI$265,I10981)</f>
        <v>55.985999999999997</v>
      </c>
      <c r="K10981" s="2">
        <f>VLOOKUP(A10981,Population!$B$2:$BI$265,I10981)</f>
        <v>15071300</v>
      </c>
      <c r="L10981" s="2" t="str">
        <f>VLOOKUP(A10981,Region!$C$1:$G$241,5)</f>
        <v>Western Asia</v>
      </c>
    </row>
    <row r="10982" spans="1:12" x14ac:dyDescent="0.55000000000000004">
      <c r="A10982" s="2" t="s">
        <v>79</v>
      </c>
      <c r="B10982" s="2" t="s">
        <v>8</v>
      </c>
      <c r="C10982" s="2" t="s">
        <v>9</v>
      </c>
      <c r="D10982" s="2" t="s">
        <v>17</v>
      </c>
      <c r="E10982" s="2" t="s">
        <v>11</v>
      </c>
      <c r="F10982" s="2">
        <v>1998</v>
      </c>
      <c r="G10982" s="2">
        <v>8.51</v>
      </c>
      <c r="I10982" s="2">
        <f t="shared" si="171"/>
        <v>42</v>
      </c>
      <c r="J10982" s="2">
        <f>VLOOKUP(A10982,Urbanizaton!$B$2:$BI$265,I10982)</f>
        <v>55.985999999999997</v>
      </c>
      <c r="K10982" s="2">
        <f>VLOOKUP(A10982,Population!$B$2:$BI$265,I10982)</f>
        <v>15071300</v>
      </c>
      <c r="L10982" s="2" t="str">
        <f>VLOOKUP(A10982,Region!$C$1:$G$241,5)</f>
        <v>Western Asia</v>
      </c>
    </row>
    <row r="10983" spans="1:12" x14ac:dyDescent="0.55000000000000004">
      <c r="A10983" s="2" t="s">
        <v>79</v>
      </c>
      <c r="B10983" s="2" t="s">
        <v>8</v>
      </c>
      <c r="C10983" s="2" t="s">
        <v>9</v>
      </c>
      <c r="D10983" s="2" t="s">
        <v>10</v>
      </c>
      <c r="E10983" s="2" t="s">
        <v>11</v>
      </c>
      <c r="F10983" s="2">
        <v>1999</v>
      </c>
      <c r="G10983" s="2">
        <v>115.9</v>
      </c>
      <c r="I10983" s="2">
        <f t="shared" si="171"/>
        <v>43</v>
      </c>
      <c r="J10983" s="2">
        <f>VLOOKUP(A10983,Urbanizaton!$B$2:$BI$265,I10983)</f>
        <v>55.93</v>
      </c>
      <c r="K10983" s="2">
        <f>VLOOKUP(A10983,Population!$B$2:$BI$265,I10983)</f>
        <v>14928426</v>
      </c>
      <c r="L10983" s="2" t="str">
        <f>VLOOKUP(A10983,Region!$C$1:$G$241,5)</f>
        <v>Western Asia</v>
      </c>
    </row>
    <row r="10984" spans="1:12" x14ac:dyDescent="0.55000000000000004">
      <c r="A10984" s="2" t="s">
        <v>79</v>
      </c>
      <c r="B10984" s="2" t="s">
        <v>8</v>
      </c>
      <c r="C10984" s="2" t="s">
        <v>9</v>
      </c>
      <c r="D10984" s="2" t="s">
        <v>17</v>
      </c>
      <c r="E10984" s="2" t="s">
        <v>11</v>
      </c>
      <c r="F10984" s="2">
        <v>1999</v>
      </c>
      <c r="G10984" s="2">
        <v>7.76</v>
      </c>
      <c r="I10984" s="2">
        <f t="shared" si="171"/>
        <v>43</v>
      </c>
      <c r="J10984" s="2">
        <f>VLOOKUP(A10984,Urbanizaton!$B$2:$BI$265,I10984)</f>
        <v>55.93</v>
      </c>
      <c r="K10984" s="2">
        <f>VLOOKUP(A10984,Population!$B$2:$BI$265,I10984)</f>
        <v>14928426</v>
      </c>
      <c r="L10984" s="2" t="str">
        <f>VLOOKUP(A10984,Region!$C$1:$G$241,5)</f>
        <v>Western Asia</v>
      </c>
    </row>
    <row r="10985" spans="1:12" x14ac:dyDescent="0.55000000000000004">
      <c r="A10985" s="2" t="s">
        <v>79</v>
      </c>
      <c r="B10985" s="2" t="s">
        <v>8</v>
      </c>
      <c r="C10985" s="2" t="s">
        <v>9</v>
      </c>
      <c r="D10985" s="2" t="s">
        <v>10</v>
      </c>
      <c r="E10985" s="2" t="s">
        <v>11</v>
      </c>
      <c r="F10985" s="2">
        <v>2000</v>
      </c>
      <c r="G10985" s="2">
        <v>112</v>
      </c>
      <c r="I10985" s="2">
        <f t="shared" si="171"/>
        <v>44</v>
      </c>
      <c r="J10985" s="2">
        <f>VLOOKUP(A10985,Urbanizaton!$B$2:$BI$265,I10985)</f>
        <v>55.728999999999999</v>
      </c>
      <c r="K10985" s="2">
        <f>VLOOKUP(A10985,Population!$B$2:$BI$265,I10985)</f>
        <v>14883626</v>
      </c>
      <c r="L10985" s="2" t="str">
        <f>VLOOKUP(A10985,Region!$C$1:$G$241,5)</f>
        <v>Western Asia</v>
      </c>
    </row>
    <row r="10986" spans="1:12" x14ac:dyDescent="0.55000000000000004">
      <c r="A10986" s="2" t="s">
        <v>79</v>
      </c>
      <c r="B10986" s="2" t="s">
        <v>8</v>
      </c>
      <c r="C10986" s="2" t="s">
        <v>9</v>
      </c>
      <c r="D10986" s="2" t="s">
        <v>17</v>
      </c>
      <c r="E10986" s="2" t="s">
        <v>11</v>
      </c>
      <c r="F10986" s="2">
        <v>2000</v>
      </c>
      <c r="G10986" s="2">
        <v>7.53</v>
      </c>
      <c r="I10986" s="2">
        <f t="shared" si="171"/>
        <v>44</v>
      </c>
      <c r="J10986" s="2">
        <f>VLOOKUP(A10986,Urbanizaton!$B$2:$BI$265,I10986)</f>
        <v>55.728999999999999</v>
      </c>
      <c r="K10986" s="2">
        <f>VLOOKUP(A10986,Population!$B$2:$BI$265,I10986)</f>
        <v>14883626</v>
      </c>
      <c r="L10986" s="2" t="str">
        <f>VLOOKUP(A10986,Region!$C$1:$G$241,5)</f>
        <v>Western Asia</v>
      </c>
    </row>
    <row r="10987" spans="1:12" x14ac:dyDescent="0.55000000000000004">
      <c r="A10987" s="2" t="s">
        <v>79</v>
      </c>
      <c r="B10987" s="2" t="s">
        <v>8</v>
      </c>
      <c r="C10987" s="2" t="s">
        <v>9</v>
      </c>
      <c r="D10987" s="2" t="s">
        <v>10</v>
      </c>
      <c r="E10987" s="2" t="s">
        <v>11</v>
      </c>
      <c r="F10987" s="2">
        <v>2001</v>
      </c>
      <c r="G10987" s="2">
        <v>109.24</v>
      </c>
      <c r="I10987" s="2">
        <f t="shared" si="171"/>
        <v>45</v>
      </c>
      <c r="J10987" s="2">
        <f>VLOOKUP(A10987,Urbanizaton!$B$2:$BI$265,I10987)</f>
        <v>55.527000000000001</v>
      </c>
      <c r="K10987" s="2">
        <f>VLOOKUP(A10987,Population!$B$2:$BI$265,I10987)</f>
        <v>14858335</v>
      </c>
      <c r="L10987" s="2" t="str">
        <f>VLOOKUP(A10987,Region!$C$1:$G$241,5)</f>
        <v>Western Asia</v>
      </c>
    </row>
    <row r="10988" spans="1:12" x14ac:dyDescent="0.55000000000000004">
      <c r="A10988" s="2" t="s">
        <v>79</v>
      </c>
      <c r="B10988" s="2" t="s">
        <v>8</v>
      </c>
      <c r="C10988" s="2" t="s">
        <v>9</v>
      </c>
      <c r="D10988" s="2" t="s">
        <v>17</v>
      </c>
      <c r="E10988" s="2" t="s">
        <v>11</v>
      </c>
      <c r="F10988" s="2">
        <v>2001</v>
      </c>
      <c r="G10988" s="2">
        <v>7.35</v>
      </c>
      <c r="I10988" s="2">
        <f t="shared" si="171"/>
        <v>45</v>
      </c>
      <c r="J10988" s="2">
        <f>VLOOKUP(A10988,Urbanizaton!$B$2:$BI$265,I10988)</f>
        <v>55.527000000000001</v>
      </c>
      <c r="K10988" s="2">
        <f>VLOOKUP(A10988,Population!$B$2:$BI$265,I10988)</f>
        <v>14858335</v>
      </c>
      <c r="L10988" s="2" t="str">
        <f>VLOOKUP(A10988,Region!$C$1:$G$241,5)</f>
        <v>Western Asia</v>
      </c>
    </row>
    <row r="10989" spans="1:12" x14ac:dyDescent="0.55000000000000004">
      <c r="A10989" s="2" t="s">
        <v>79</v>
      </c>
      <c r="B10989" s="2" t="s">
        <v>8</v>
      </c>
      <c r="C10989" s="2" t="s">
        <v>9</v>
      </c>
      <c r="D10989" s="2" t="s">
        <v>10</v>
      </c>
      <c r="E10989" s="2" t="s">
        <v>11</v>
      </c>
      <c r="F10989" s="2">
        <v>2002</v>
      </c>
      <c r="G10989" s="2">
        <v>119.57</v>
      </c>
      <c r="I10989" s="2">
        <f t="shared" si="171"/>
        <v>46</v>
      </c>
      <c r="J10989" s="2">
        <f>VLOOKUP(A10989,Urbanizaton!$B$2:$BI$265,I10989)</f>
        <v>55.326000000000001</v>
      </c>
      <c r="K10989" s="2">
        <f>VLOOKUP(A10989,Population!$B$2:$BI$265,I10989)</f>
        <v>14858948</v>
      </c>
      <c r="L10989" s="2" t="str">
        <f>VLOOKUP(A10989,Region!$C$1:$G$241,5)</f>
        <v>Western Asia</v>
      </c>
    </row>
    <row r="10990" spans="1:12" x14ac:dyDescent="0.55000000000000004">
      <c r="A10990" s="2" t="s">
        <v>79</v>
      </c>
      <c r="B10990" s="2" t="s">
        <v>8</v>
      </c>
      <c r="C10990" s="2" t="s">
        <v>9</v>
      </c>
      <c r="D10990" s="2" t="s">
        <v>17</v>
      </c>
      <c r="E10990" s="2" t="s">
        <v>11</v>
      </c>
      <c r="F10990" s="2">
        <v>2002</v>
      </c>
      <c r="G10990" s="2">
        <v>8.0500000000000007</v>
      </c>
      <c r="I10990" s="2">
        <f t="shared" si="171"/>
        <v>46</v>
      </c>
      <c r="J10990" s="2">
        <f>VLOOKUP(A10990,Urbanizaton!$B$2:$BI$265,I10990)</f>
        <v>55.326000000000001</v>
      </c>
      <c r="K10990" s="2">
        <f>VLOOKUP(A10990,Population!$B$2:$BI$265,I10990)</f>
        <v>14858948</v>
      </c>
      <c r="L10990" s="2" t="str">
        <f>VLOOKUP(A10990,Region!$C$1:$G$241,5)</f>
        <v>Western Asia</v>
      </c>
    </row>
    <row r="10991" spans="1:12" x14ac:dyDescent="0.55000000000000004">
      <c r="A10991" s="2" t="s">
        <v>79</v>
      </c>
      <c r="B10991" s="2" t="s">
        <v>8</v>
      </c>
      <c r="C10991" s="2" t="s">
        <v>9</v>
      </c>
      <c r="D10991" s="2" t="s">
        <v>10</v>
      </c>
      <c r="E10991" s="2" t="s">
        <v>11</v>
      </c>
      <c r="F10991" s="2">
        <v>2003</v>
      </c>
      <c r="G10991" s="2">
        <v>134.79</v>
      </c>
      <c r="I10991" s="2">
        <f t="shared" si="171"/>
        <v>47</v>
      </c>
      <c r="J10991" s="2">
        <f>VLOOKUP(A10991,Urbanizaton!$B$2:$BI$265,I10991)</f>
        <v>55.124000000000002</v>
      </c>
      <c r="K10991" s="2">
        <f>VLOOKUP(A10991,Population!$B$2:$BI$265,I10991)</f>
        <v>14909018</v>
      </c>
      <c r="L10991" s="2" t="str">
        <f>VLOOKUP(A10991,Region!$C$1:$G$241,5)</f>
        <v>Western Asia</v>
      </c>
    </row>
    <row r="10992" spans="1:12" x14ac:dyDescent="0.55000000000000004">
      <c r="A10992" s="2" t="s">
        <v>79</v>
      </c>
      <c r="B10992" s="2" t="s">
        <v>8</v>
      </c>
      <c r="C10992" s="2" t="s">
        <v>9</v>
      </c>
      <c r="D10992" s="2" t="s">
        <v>17</v>
      </c>
      <c r="E10992" s="2" t="s">
        <v>11</v>
      </c>
      <c r="F10992" s="2">
        <v>2003</v>
      </c>
      <c r="G10992" s="2">
        <v>9.0399999999999991</v>
      </c>
      <c r="I10992" s="2">
        <f t="shared" si="171"/>
        <v>47</v>
      </c>
      <c r="J10992" s="2">
        <f>VLOOKUP(A10992,Urbanizaton!$B$2:$BI$265,I10992)</f>
        <v>55.124000000000002</v>
      </c>
      <c r="K10992" s="2">
        <f>VLOOKUP(A10992,Population!$B$2:$BI$265,I10992)</f>
        <v>14909018</v>
      </c>
      <c r="L10992" s="2" t="str">
        <f>VLOOKUP(A10992,Region!$C$1:$G$241,5)</f>
        <v>Western Asia</v>
      </c>
    </row>
    <row r="10993" spans="1:12" x14ac:dyDescent="0.55000000000000004">
      <c r="A10993" s="2" t="s">
        <v>79</v>
      </c>
      <c r="B10993" s="2" t="s">
        <v>8</v>
      </c>
      <c r="C10993" s="2" t="s">
        <v>9</v>
      </c>
      <c r="D10993" s="2" t="s">
        <v>10</v>
      </c>
      <c r="E10993" s="2" t="s">
        <v>11</v>
      </c>
      <c r="F10993" s="2">
        <v>2004</v>
      </c>
      <c r="G10993" s="2">
        <v>146.41</v>
      </c>
      <c r="I10993" s="2">
        <f t="shared" si="171"/>
        <v>48</v>
      </c>
      <c r="J10993" s="2">
        <f>VLOOKUP(A10993,Urbanizaton!$B$2:$BI$265,I10993)</f>
        <v>54.920999999999999</v>
      </c>
      <c r="K10993" s="2">
        <f>VLOOKUP(A10993,Population!$B$2:$BI$265,I10993)</f>
        <v>15012985</v>
      </c>
      <c r="L10993" s="2" t="str">
        <f>VLOOKUP(A10993,Region!$C$1:$G$241,5)</f>
        <v>Western Asia</v>
      </c>
    </row>
    <row r="10994" spans="1:12" x14ac:dyDescent="0.55000000000000004">
      <c r="A10994" s="2" t="s">
        <v>79</v>
      </c>
      <c r="B10994" s="2" t="s">
        <v>8</v>
      </c>
      <c r="C10994" s="2" t="s">
        <v>9</v>
      </c>
      <c r="D10994" s="2" t="s">
        <v>17</v>
      </c>
      <c r="E10994" s="2" t="s">
        <v>11</v>
      </c>
      <c r="F10994" s="2">
        <v>2004</v>
      </c>
      <c r="G10994" s="2">
        <v>9.75</v>
      </c>
      <c r="I10994" s="2">
        <f t="shared" si="171"/>
        <v>48</v>
      </c>
      <c r="J10994" s="2">
        <f>VLOOKUP(A10994,Urbanizaton!$B$2:$BI$265,I10994)</f>
        <v>54.920999999999999</v>
      </c>
      <c r="K10994" s="2">
        <f>VLOOKUP(A10994,Population!$B$2:$BI$265,I10994)</f>
        <v>15012985</v>
      </c>
      <c r="L10994" s="2" t="str">
        <f>VLOOKUP(A10994,Region!$C$1:$G$241,5)</f>
        <v>Western Asia</v>
      </c>
    </row>
    <row r="10995" spans="1:12" x14ac:dyDescent="0.55000000000000004">
      <c r="A10995" s="2" t="s">
        <v>79</v>
      </c>
      <c r="B10995" s="2" t="s">
        <v>8</v>
      </c>
      <c r="C10995" s="2" t="s">
        <v>9</v>
      </c>
      <c r="D10995" s="2" t="s">
        <v>10</v>
      </c>
      <c r="E10995" s="2" t="s">
        <v>11</v>
      </c>
      <c r="F10995" s="2">
        <v>2005</v>
      </c>
      <c r="G10995" s="2">
        <v>156.88999999999999</v>
      </c>
      <c r="I10995" s="2">
        <f t="shared" si="171"/>
        <v>49</v>
      </c>
      <c r="J10995" s="2">
        <f>VLOOKUP(A10995,Urbanizaton!$B$2:$BI$265,I10995)</f>
        <v>54.719000000000001</v>
      </c>
      <c r="K10995" s="2">
        <f>VLOOKUP(A10995,Population!$B$2:$BI$265,I10995)</f>
        <v>15147029</v>
      </c>
      <c r="L10995" s="2" t="str">
        <f>VLOOKUP(A10995,Region!$C$1:$G$241,5)</f>
        <v>Western Asia</v>
      </c>
    </row>
    <row r="10996" spans="1:12" x14ac:dyDescent="0.55000000000000004">
      <c r="A10996" s="2" t="s">
        <v>79</v>
      </c>
      <c r="B10996" s="2" t="s">
        <v>8</v>
      </c>
      <c r="C10996" s="2" t="s">
        <v>9</v>
      </c>
      <c r="D10996" s="2" t="s">
        <v>17</v>
      </c>
      <c r="E10996" s="2" t="s">
        <v>11</v>
      </c>
      <c r="F10996" s="2">
        <v>2005</v>
      </c>
      <c r="G10996" s="2">
        <v>10.36</v>
      </c>
      <c r="I10996" s="2">
        <f t="shared" si="171"/>
        <v>49</v>
      </c>
      <c r="J10996" s="2">
        <f>VLOOKUP(A10996,Urbanizaton!$B$2:$BI$265,I10996)</f>
        <v>54.719000000000001</v>
      </c>
      <c r="K10996" s="2">
        <f>VLOOKUP(A10996,Population!$B$2:$BI$265,I10996)</f>
        <v>15147029</v>
      </c>
      <c r="L10996" s="2" t="str">
        <f>VLOOKUP(A10996,Region!$C$1:$G$241,5)</f>
        <v>Western Asia</v>
      </c>
    </row>
    <row r="10997" spans="1:12" x14ac:dyDescent="0.55000000000000004">
      <c r="A10997" s="2" t="s">
        <v>79</v>
      </c>
      <c r="B10997" s="2" t="s">
        <v>8</v>
      </c>
      <c r="C10997" s="2" t="s">
        <v>9</v>
      </c>
      <c r="D10997" s="2" t="s">
        <v>10</v>
      </c>
      <c r="E10997" s="2" t="s">
        <v>11</v>
      </c>
      <c r="F10997" s="2">
        <v>2006</v>
      </c>
      <c r="G10997" s="2">
        <v>172.93</v>
      </c>
      <c r="I10997" s="2">
        <f t="shared" si="171"/>
        <v>50</v>
      </c>
      <c r="J10997" s="2">
        <f>VLOOKUP(A10997,Urbanizaton!$B$2:$BI$265,I10997)</f>
        <v>54.515999999999998</v>
      </c>
      <c r="K10997" s="2">
        <f>VLOOKUP(A10997,Population!$B$2:$BI$265,I10997)</f>
        <v>15308084</v>
      </c>
      <c r="L10997" s="2" t="str">
        <f>VLOOKUP(A10997,Region!$C$1:$G$241,5)</f>
        <v>Western Asia</v>
      </c>
    </row>
    <row r="10998" spans="1:12" x14ac:dyDescent="0.55000000000000004">
      <c r="A10998" s="2" t="s">
        <v>79</v>
      </c>
      <c r="B10998" s="2" t="s">
        <v>8</v>
      </c>
      <c r="C10998" s="2" t="s">
        <v>9</v>
      </c>
      <c r="D10998" s="2" t="s">
        <v>17</v>
      </c>
      <c r="E10998" s="2" t="s">
        <v>11</v>
      </c>
      <c r="F10998" s="2">
        <v>2006</v>
      </c>
      <c r="G10998" s="2">
        <v>11.3</v>
      </c>
      <c r="I10998" s="2">
        <f t="shared" si="171"/>
        <v>50</v>
      </c>
      <c r="J10998" s="2">
        <f>VLOOKUP(A10998,Urbanizaton!$B$2:$BI$265,I10998)</f>
        <v>54.515999999999998</v>
      </c>
      <c r="K10998" s="2">
        <f>VLOOKUP(A10998,Population!$B$2:$BI$265,I10998)</f>
        <v>15308084</v>
      </c>
      <c r="L10998" s="2" t="str">
        <f>VLOOKUP(A10998,Region!$C$1:$G$241,5)</f>
        <v>Western Asia</v>
      </c>
    </row>
    <row r="10999" spans="1:12" x14ac:dyDescent="0.55000000000000004">
      <c r="A10999" s="2" t="s">
        <v>79</v>
      </c>
      <c r="B10999" s="2" t="s">
        <v>8</v>
      </c>
      <c r="C10999" s="2" t="s">
        <v>9</v>
      </c>
      <c r="D10999" s="2" t="s">
        <v>10</v>
      </c>
      <c r="E10999" s="2" t="s">
        <v>11</v>
      </c>
      <c r="F10999" s="2">
        <v>2007</v>
      </c>
      <c r="G10999" s="2">
        <v>187.19</v>
      </c>
      <c r="I10999" s="2">
        <f t="shared" si="171"/>
        <v>51</v>
      </c>
      <c r="J10999" s="2">
        <f>VLOOKUP(A10999,Urbanizaton!$B$2:$BI$265,I10999)</f>
        <v>54.314</v>
      </c>
      <c r="K10999" s="2">
        <f>VLOOKUP(A10999,Population!$B$2:$BI$265,I10999)</f>
        <v>15484192</v>
      </c>
      <c r="L10999" s="2" t="str">
        <f>VLOOKUP(A10999,Region!$C$1:$G$241,5)</f>
        <v>Western Asia</v>
      </c>
    </row>
    <row r="11000" spans="1:12" x14ac:dyDescent="0.55000000000000004">
      <c r="A11000" s="2" t="s">
        <v>79</v>
      </c>
      <c r="B11000" s="2" t="s">
        <v>8</v>
      </c>
      <c r="C11000" s="2" t="s">
        <v>9</v>
      </c>
      <c r="D11000" s="2" t="s">
        <v>17</v>
      </c>
      <c r="E11000" s="2" t="s">
        <v>11</v>
      </c>
      <c r="F11000" s="2">
        <v>2007</v>
      </c>
      <c r="G11000" s="2">
        <v>12.09</v>
      </c>
      <c r="I11000" s="2">
        <f t="shared" si="171"/>
        <v>51</v>
      </c>
      <c r="J11000" s="2">
        <f>VLOOKUP(A11000,Urbanizaton!$B$2:$BI$265,I11000)</f>
        <v>54.314</v>
      </c>
      <c r="K11000" s="2">
        <f>VLOOKUP(A11000,Population!$B$2:$BI$265,I11000)</f>
        <v>15484192</v>
      </c>
      <c r="L11000" s="2" t="str">
        <f>VLOOKUP(A11000,Region!$C$1:$G$241,5)</f>
        <v>Western Asia</v>
      </c>
    </row>
    <row r="11001" spans="1:12" x14ac:dyDescent="0.55000000000000004">
      <c r="A11001" s="2" t="s">
        <v>79</v>
      </c>
      <c r="B11001" s="2" t="s">
        <v>8</v>
      </c>
      <c r="C11001" s="2" t="s">
        <v>9</v>
      </c>
      <c r="D11001" s="2" t="s">
        <v>10</v>
      </c>
      <c r="E11001" s="2" t="s">
        <v>11</v>
      </c>
      <c r="F11001" s="2">
        <v>2008</v>
      </c>
      <c r="G11001" s="2">
        <v>230.24</v>
      </c>
      <c r="I11001" s="2">
        <f t="shared" si="171"/>
        <v>52</v>
      </c>
      <c r="J11001" s="2">
        <f>VLOOKUP(A11001,Urbanizaton!$B$2:$BI$265,I11001)</f>
        <v>54.110999999999997</v>
      </c>
      <c r="K11001" s="2">
        <f>VLOOKUP(A11001,Population!$B$2:$BI$265,I11001)</f>
        <v>15674000</v>
      </c>
      <c r="L11001" s="2" t="str">
        <f>VLOOKUP(A11001,Region!$C$1:$G$241,5)</f>
        <v>Western Asia</v>
      </c>
    </row>
    <row r="11002" spans="1:12" x14ac:dyDescent="0.55000000000000004">
      <c r="A11002" s="2" t="s">
        <v>79</v>
      </c>
      <c r="B11002" s="2" t="s">
        <v>8</v>
      </c>
      <c r="C11002" s="2" t="s">
        <v>9</v>
      </c>
      <c r="D11002" s="2" t="s">
        <v>17</v>
      </c>
      <c r="E11002" s="2" t="s">
        <v>11</v>
      </c>
      <c r="F11002" s="2">
        <v>2008</v>
      </c>
      <c r="G11002" s="2">
        <v>14.69</v>
      </c>
      <c r="I11002" s="2">
        <f t="shared" si="171"/>
        <v>52</v>
      </c>
      <c r="J11002" s="2">
        <f>VLOOKUP(A11002,Urbanizaton!$B$2:$BI$265,I11002)</f>
        <v>54.110999999999997</v>
      </c>
      <c r="K11002" s="2">
        <f>VLOOKUP(A11002,Population!$B$2:$BI$265,I11002)</f>
        <v>15674000</v>
      </c>
      <c r="L11002" s="2" t="str">
        <f>VLOOKUP(A11002,Region!$C$1:$G$241,5)</f>
        <v>Western Asia</v>
      </c>
    </row>
    <row r="11003" spans="1:12" x14ac:dyDescent="0.55000000000000004">
      <c r="A11003" s="2" t="s">
        <v>79</v>
      </c>
      <c r="B11003" s="2" t="s">
        <v>8</v>
      </c>
      <c r="C11003" s="2" t="s">
        <v>9</v>
      </c>
      <c r="D11003" s="2" t="s">
        <v>10</v>
      </c>
      <c r="E11003" s="2" t="s">
        <v>11</v>
      </c>
      <c r="F11003" s="2">
        <v>2009</v>
      </c>
      <c r="G11003" s="2">
        <v>202.7</v>
      </c>
      <c r="I11003" s="2">
        <f t="shared" si="171"/>
        <v>53</v>
      </c>
      <c r="J11003" s="2">
        <f>VLOOKUP(A11003,Urbanizaton!$B$2:$BI$265,I11003)</f>
        <v>53.908000000000001</v>
      </c>
      <c r="K11003" s="2">
        <f>VLOOKUP(A11003,Population!$B$2:$BI$265,I11003)</f>
        <v>16092701</v>
      </c>
      <c r="L11003" s="2" t="str">
        <f>VLOOKUP(A11003,Region!$C$1:$G$241,5)</f>
        <v>Western Asia</v>
      </c>
    </row>
    <row r="11004" spans="1:12" x14ac:dyDescent="0.55000000000000004">
      <c r="A11004" s="2" t="s">
        <v>79</v>
      </c>
      <c r="B11004" s="2" t="s">
        <v>8</v>
      </c>
      <c r="C11004" s="2" t="s">
        <v>9</v>
      </c>
      <c r="D11004" s="2" t="s">
        <v>17</v>
      </c>
      <c r="E11004" s="2" t="s">
        <v>11</v>
      </c>
      <c r="F11004" s="2">
        <v>2009</v>
      </c>
      <c r="G11004" s="2">
        <v>12.6</v>
      </c>
      <c r="I11004" s="2">
        <f t="shared" si="171"/>
        <v>53</v>
      </c>
      <c r="J11004" s="2">
        <f>VLOOKUP(A11004,Urbanizaton!$B$2:$BI$265,I11004)</f>
        <v>53.908000000000001</v>
      </c>
      <c r="K11004" s="2">
        <f>VLOOKUP(A11004,Population!$B$2:$BI$265,I11004)</f>
        <v>16092701</v>
      </c>
      <c r="L11004" s="2" t="str">
        <f>VLOOKUP(A11004,Region!$C$1:$G$241,5)</f>
        <v>Western Asia</v>
      </c>
    </row>
    <row r="11005" spans="1:12" x14ac:dyDescent="0.55000000000000004">
      <c r="A11005" s="2" t="s">
        <v>79</v>
      </c>
      <c r="B11005" s="2" t="s">
        <v>8</v>
      </c>
      <c r="C11005" s="2" t="s">
        <v>9</v>
      </c>
      <c r="D11005" s="2" t="s">
        <v>10</v>
      </c>
      <c r="E11005" s="2" t="s">
        <v>11</v>
      </c>
      <c r="F11005" s="2">
        <v>2010</v>
      </c>
      <c r="G11005" s="2">
        <v>221.09</v>
      </c>
      <c r="I11005" s="2">
        <f t="shared" si="171"/>
        <v>54</v>
      </c>
      <c r="J11005" s="2">
        <f>VLOOKUP(A11005,Urbanizaton!$B$2:$BI$265,I11005)</f>
        <v>53.731999999999999</v>
      </c>
      <c r="K11005" s="2">
        <f>VLOOKUP(A11005,Population!$B$2:$BI$265,I11005)</f>
        <v>16321581</v>
      </c>
      <c r="L11005" s="2" t="str">
        <f>VLOOKUP(A11005,Region!$C$1:$G$241,5)</f>
        <v>Western Asia</v>
      </c>
    </row>
    <row r="11006" spans="1:12" x14ac:dyDescent="0.55000000000000004">
      <c r="A11006" s="2" t="s">
        <v>79</v>
      </c>
      <c r="B11006" s="2" t="s">
        <v>8</v>
      </c>
      <c r="C11006" s="2" t="s">
        <v>9</v>
      </c>
      <c r="D11006" s="2" t="s">
        <v>17</v>
      </c>
      <c r="E11006" s="2" t="s">
        <v>11</v>
      </c>
      <c r="F11006" s="2">
        <v>2010</v>
      </c>
      <c r="G11006" s="2">
        <v>13.55</v>
      </c>
      <c r="I11006" s="2">
        <f t="shared" si="171"/>
        <v>54</v>
      </c>
      <c r="J11006" s="2">
        <f>VLOOKUP(A11006,Urbanizaton!$B$2:$BI$265,I11006)</f>
        <v>53.731999999999999</v>
      </c>
      <c r="K11006" s="2">
        <f>VLOOKUP(A11006,Population!$B$2:$BI$265,I11006)</f>
        <v>16321581</v>
      </c>
      <c r="L11006" s="2" t="str">
        <f>VLOOKUP(A11006,Region!$C$1:$G$241,5)</f>
        <v>Western Asia</v>
      </c>
    </row>
    <row r="11007" spans="1:12" x14ac:dyDescent="0.55000000000000004">
      <c r="A11007" s="2" t="s">
        <v>79</v>
      </c>
      <c r="B11007" s="2" t="s">
        <v>8</v>
      </c>
      <c r="C11007" s="2" t="s">
        <v>9</v>
      </c>
      <c r="D11007" s="2" t="s">
        <v>10</v>
      </c>
      <c r="E11007" s="2" t="s">
        <v>11</v>
      </c>
      <c r="F11007" s="2">
        <v>2011</v>
      </c>
      <c r="G11007" s="2">
        <v>234.81</v>
      </c>
      <c r="I11007" s="2">
        <f t="shared" si="171"/>
        <v>55</v>
      </c>
      <c r="J11007" s="2">
        <f>VLOOKUP(A11007,Urbanizaton!$B$2:$BI$265,I11007)</f>
        <v>53.581000000000003</v>
      </c>
      <c r="K11007" s="2">
        <f>VLOOKUP(A11007,Population!$B$2:$BI$265,I11007)</f>
        <v>16556600</v>
      </c>
      <c r="L11007" s="2" t="str">
        <f>VLOOKUP(A11007,Region!$C$1:$G$241,5)</f>
        <v>Western Asia</v>
      </c>
    </row>
    <row r="11008" spans="1:12" x14ac:dyDescent="0.55000000000000004">
      <c r="A11008" s="2" t="s">
        <v>79</v>
      </c>
      <c r="B11008" s="2" t="s">
        <v>8</v>
      </c>
      <c r="C11008" s="2" t="s">
        <v>9</v>
      </c>
      <c r="D11008" s="2" t="s">
        <v>17</v>
      </c>
      <c r="E11008" s="2" t="s">
        <v>11</v>
      </c>
      <c r="F11008" s="2">
        <v>2011</v>
      </c>
      <c r="G11008" s="2">
        <v>14.18</v>
      </c>
      <c r="I11008" s="2">
        <f t="shared" si="171"/>
        <v>55</v>
      </c>
      <c r="J11008" s="2">
        <f>VLOOKUP(A11008,Urbanizaton!$B$2:$BI$265,I11008)</f>
        <v>53.581000000000003</v>
      </c>
      <c r="K11008" s="2">
        <f>VLOOKUP(A11008,Population!$B$2:$BI$265,I11008)</f>
        <v>16556600</v>
      </c>
      <c r="L11008" s="2" t="str">
        <f>VLOOKUP(A11008,Region!$C$1:$G$241,5)</f>
        <v>Western Asia</v>
      </c>
    </row>
    <row r="11009" spans="1:12" x14ac:dyDescent="0.55000000000000004">
      <c r="A11009" s="2" t="s">
        <v>79</v>
      </c>
      <c r="B11009" s="2" t="s">
        <v>8</v>
      </c>
      <c r="C11009" s="2" t="s">
        <v>9</v>
      </c>
      <c r="D11009" s="2" t="s">
        <v>10</v>
      </c>
      <c r="E11009" s="2" t="s">
        <v>11</v>
      </c>
      <c r="F11009" s="2">
        <v>2012</v>
      </c>
      <c r="G11009" s="2">
        <v>233.83</v>
      </c>
      <c r="I11009" s="2">
        <f t="shared" si="171"/>
        <v>56</v>
      </c>
      <c r="J11009" s="2">
        <f>VLOOKUP(A11009,Urbanizaton!$B$2:$BI$265,I11009)</f>
        <v>53.457999999999998</v>
      </c>
      <c r="K11009" s="2">
        <f>VLOOKUP(A11009,Population!$B$2:$BI$265,I11009)</f>
        <v>16791425</v>
      </c>
      <c r="L11009" s="2" t="str">
        <f>VLOOKUP(A11009,Region!$C$1:$G$241,5)</f>
        <v>Western Asia</v>
      </c>
    </row>
    <row r="11010" spans="1:12" x14ac:dyDescent="0.55000000000000004">
      <c r="A11010" s="2" t="s">
        <v>79</v>
      </c>
      <c r="B11010" s="2" t="s">
        <v>8</v>
      </c>
      <c r="C11010" s="2" t="s">
        <v>9</v>
      </c>
      <c r="D11010" s="2" t="s">
        <v>17</v>
      </c>
      <c r="E11010" s="2" t="s">
        <v>11</v>
      </c>
      <c r="F11010" s="2">
        <v>2012</v>
      </c>
      <c r="G11010" s="2">
        <v>13.93</v>
      </c>
      <c r="I11010" s="2">
        <f t="shared" si="171"/>
        <v>56</v>
      </c>
      <c r="J11010" s="2">
        <f>VLOOKUP(A11010,Urbanizaton!$B$2:$BI$265,I11010)</f>
        <v>53.457999999999998</v>
      </c>
      <c r="K11010" s="2">
        <f>VLOOKUP(A11010,Population!$B$2:$BI$265,I11010)</f>
        <v>16791425</v>
      </c>
      <c r="L11010" s="2" t="str">
        <f>VLOOKUP(A11010,Region!$C$1:$G$241,5)</f>
        <v>Western Asia</v>
      </c>
    </row>
    <row r="11011" spans="1:12" x14ac:dyDescent="0.55000000000000004">
      <c r="A11011" s="2" t="s">
        <v>79</v>
      </c>
      <c r="B11011" s="2" t="s">
        <v>8</v>
      </c>
      <c r="C11011" s="2" t="s">
        <v>9</v>
      </c>
      <c r="D11011" s="2" t="s">
        <v>10</v>
      </c>
      <c r="E11011" s="2" t="s">
        <v>11</v>
      </c>
      <c r="F11011" s="2">
        <v>2013</v>
      </c>
      <c r="G11011" s="2">
        <v>249.24</v>
      </c>
      <c r="I11011" s="2">
        <f t="shared" ref="I11011:I11074" si="172">IF(F11011=1960,4,F11011-1960+4)</f>
        <v>57</v>
      </c>
      <c r="J11011" s="2">
        <f>VLOOKUP(A11011,Urbanizaton!$B$2:$BI$265,I11011)</f>
        <v>53.360999999999997</v>
      </c>
      <c r="K11011" s="2">
        <f>VLOOKUP(A11011,Population!$B$2:$BI$265,I11011)</f>
        <v>17035275</v>
      </c>
      <c r="L11011" s="2" t="str">
        <f>VLOOKUP(A11011,Region!$C$1:$G$241,5)</f>
        <v>Western Asia</v>
      </c>
    </row>
    <row r="11012" spans="1:12" x14ac:dyDescent="0.55000000000000004">
      <c r="A11012" s="2" t="s">
        <v>79</v>
      </c>
      <c r="B11012" s="2" t="s">
        <v>8</v>
      </c>
      <c r="C11012" s="2" t="s">
        <v>9</v>
      </c>
      <c r="D11012" s="2" t="s">
        <v>17</v>
      </c>
      <c r="E11012" s="2" t="s">
        <v>11</v>
      </c>
      <c r="F11012" s="2">
        <v>2013</v>
      </c>
      <c r="G11012" s="2">
        <v>14.63</v>
      </c>
      <c r="I11012" s="2">
        <f t="shared" si="172"/>
        <v>57</v>
      </c>
      <c r="J11012" s="2">
        <f>VLOOKUP(A11012,Urbanizaton!$B$2:$BI$265,I11012)</f>
        <v>53.360999999999997</v>
      </c>
      <c r="K11012" s="2">
        <f>VLOOKUP(A11012,Population!$B$2:$BI$265,I11012)</f>
        <v>17035275</v>
      </c>
      <c r="L11012" s="2" t="str">
        <f>VLOOKUP(A11012,Region!$C$1:$G$241,5)</f>
        <v>Western Asia</v>
      </c>
    </row>
    <row r="11013" spans="1:12" x14ac:dyDescent="0.55000000000000004">
      <c r="A11013" s="2" t="s">
        <v>79</v>
      </c>
      <c r="B11013" s="2" t="s">
        <v>8</v>
      </c>
      <c r="C11013" s="2" t="s">
        <v>9</v>
      </c>
      <c r="D11013" s="2" t="s">
        <v>10</v>
      </c>
      <c r="E11013" s="2" t="s">
        <v>11</v>
      </c>
      <c r="F11013" s="2">
        <v>2014</v>
      </c>
      <c r="G11013" s="2">
        <v>223.69</v>
      </c>
      <c r="I11013" s="2">
        <f t="shared" si="172"/>
        <v>58</v>
      </c>
      <c r="J11013" s="2">
        <f>VLOOKUP(A11013,Urbanizaton!$B$2:$BI$265,I11013)</f>
        <v>53.29</v>
      </c>
      <c r="K11013" s="2">
        <f>VLOOKUP(A11013,Population!$B$2:$BI$265,I11013)</f>
        <v>17289224</v>
      </c>
      <c r="L11013" s="2" t="str">
        <f>VLOOKUP(A11013,Region!$C$1:$G$241,5)</f>
        <v>Western Asia</v>
      </c>
    </row>
    <row r="11014" spans="1:12" x14ac:dyDescent="0.55000000000000004">
      <c r="A11014" s="2" t="s">
        <v>79</v>
      </c>
      <c r="B11014" s="2" t="s">
        <v>8</v>
      </c>
      <c r="C11014" s="2" t="s">
        <v>9</v>
      </c>
      <c r="D11014" s="2" t="s">
        <v>17</v>
      </c>
      <c r="E11014" s="2" t="s">
        <v>11</v>
      </c>
      <c r="F11014" s="2">
        <v>2014</v>
      </c>
      <c r="G11014" s="2">
        <v>12.94</v>
      </c>
      <c r="I11014" s="2">
        <f t="shared" si="172"/>
        <v>58</v>
      </c>
      <c r="J11014" s="2">
        <f>VLOOKUP(A11014,Urbanizaton!$B$2:$BI$265,I11014)</f>
        <v>53.29</v>
      </c>
      <c r="K11014" s="2">
        <f>VLOOKUP(A11014,Population!$B$2:$BI$265,I11014)</f>
        <v>17289224</v>
      </c>
      <c r="L11014" s="2" t="str">
        <f>VLOOKUP(A11014,Region!$C$1:$G$241,5)</f>
        <v>Western Asia</v>
      </c>
    </row>
    <row r="11015" spans="1:12" x14ac:dyDescent="0.55000000000000004">
      <c r="A11015" s="2" t="s">
        <v>131</v>
      </c>
      <c r="B11015" s="2" t="s">
        <v>8</v>
      </c>
      <c r="C11015" s="2" t="s">
        <v>9</v>
      </c>
      <c r="D11015" s="2" t="s">
        <v>10</v>
      </c>
      <c r="E11015" s="2" t="s">
        <v>11</v>
      </c>
      <c r="F11015" s="2">
        <v>1971</v>
      </c>
      <c r="G11015" s="2">
        <v>3.23</v>
      </c>
      <c r="I11015" s="2">
        <f t="shared" si="172"/>
        <v>15</v>
      </c>
      <c r="J11015" s="2">
        <f>VLOOKUP(A11015,Urbanizaton!$B$2:$BI$265,I11015)</f>
        <v>10.778</v>
      </c>
      <c r="K11015" s="2">
        <f>VLOOKUP(A11015,Population!$B$2:$BI$265,I11015)</f>
        <v>11657514</v>
      </c>
      <c r="L11015" s="2" t="str">
        <f>VLOOKUP(A11015,Region!$C$1:$G$241,5)</f>
        <v>Africa</v>
      </c>
    </row>
    <row r="11016" spans="1:12" x14ac:dyDescent="0.55000000000000004">
      <c r="A11016" s="2" t="s">
        <v>131</v>
      </c>
      <c r="B11016" s="2" t="s">
        <v>8</v>
      </c>
      <c r="C11016" s="2" t="s">
        <v>9</v>
      </c>
      <c r="D11016" s="2" t="s">
        <v>17</v>
      </c>
      <c r="E11016" s="2" t="s">
        <v>11</v>
      </c>
      <c r="F11016" s="2">
        <v>1971</v>
      </c>
      <c r="G11016" s="2">
        <v>0.28000000000000003</v>
      </c>
      <c r="I11016" s="2">
        <f t="shared" si="172"/>
        <v>15</v>
      </c>
      <c r="J11016" s="2">
        <f>VLOOKUP(A11016,Urbanizaton!$B$2:$BI$265,I11016)</f>
        <v>10.778</v>
      </c>
      <c r="K11016" s="2">
        <f>VLOOKUP(A11016,Population!$B$2:$BI$265,I11016)</f>
        <v>11657514</v>
      </c>
      <c r="L11016" s="2" t="str">
        <f>VLOOKUP(A11016,Region!$C$1:$G$241,5)</f>
        <v>Africa</v>
      </c>
    </row>
    <row r="11017" spans="1:12" x14ac:dyDescent="0.55000000000000004">
      <c r="A11017" s="2" t="s">
        <v>131</v>
      </c>
      <c r="B11017" s="2" t="s">
        <v>8</v>
      </c>
      <c r="C11017" s="2" t="s">
        <v>9</v>
      </c>
      <c r="D11017" s="2" t="s">
        <v>10</v>
      </c>
      <c r="E11017" s="2" t="s">
        <v>11</v>
      </c>
      <c r="F11017" s="2">
        <v>1972</v>
      </c>
      <c r="G11017" s="2">
        <v>3.38</v>
      </c>
      <c r="I11017" s="2">
        <f t="shared" si="172"/>
        <v>16</v>
      </c>
      <c r="J11017" s="2">
        <f>VLOOKUP(A11017,Urbanizaton!$B$2:$BI$265,I11017)</f>
        <v>11.282</v>
      </c>
      <c r="K11017" s="2">
        <f>VLOOKUP(A11017,Population!$B$2:$BI$265,I11017)</f>
        <v>12083188</v>
      </c>
      <c r="L11017" s="2" t="str">
        <f>VLOOKUP(A11017,Region!$C$1:$G$241,5)</f>
        <v>Africa</v>
      </c>
    </row>
    <row r="11018" spans="1:12" x14ac:dyDescent="0.55000000000000004">
      <c r="A11018" s="2" t="s">
        <v>131</v>
      </c>
      <c r="B11018" s="2" t="s">
        <v>8</v>
      </c>
      <c r="C11018" s="2" t="s">
        <v>9</v>
      </c>
      <c r="D11018" s="2" t="s">
        <v>17</v>
      </c>
      <c r="E11018" s="2" t="s">
        <v>11</v>
      </c>
      <c r="F11018" s="2">
        <v>1972</v>
      </c>
      <c r="G11018" s="2">
        <v>0.28000000000000003</v>
      </c>
      <c r="I11018" s="2">
        <f t="shared" si="172"/>
        <v>16</v>
      </c>
      <c r="J11018" s="2">
        <f>VLOOKUP(A11018,Urbanizaton!$B$2:$BI$265,I11018)</f>
        <v>11.282</v>
      </c>
      <c r="K11018" s="2">
        <f>VLOOKUP(A11018,Population!$B$2:$BI$265,I11018)</f>
        <v>12083188</v>
      </c>
      <c r="L11018" s="2" t="str">
        <f>VLOOKUP(A11018,Region!$C$1:$G$241,5)</f>
        <v>Africa</v>
      </c>
    </row>
    <row r="11019" spans="1:12" x14ac:dyDescent="0.55000000000000004">
      <c r="A11019" s="2" t="s">
        <v>131</v>
      </c>
      <c r="B11019" s="2" t="s">
        <v>8</v>
      </c>
      <c r="C11019" s="2" t="s">
        <v>9</v>
      </c>
      <c r="D11019" s="2" t="s">
        <v>10</v>
      </c>
      <c r="E11019" s="2" t="s">
        <v>11</v>
      </c>
      <c r="F11019" s="2">
        <v>1973</v>
      </c>
      <c r="G11019" s="2">
        <v>3.54</v>
      </c>
      <c r="I11019" s="2">
        <f t="shared" si="172"/>
        <v>17</v>
      </c>
      <c r="J11019" s="2">
        <f>VLOOKUP(A11019,Urbanizaton!$B$2:$BI$265,I11019)</f>
        <v>11.805</v>
      </c>
      <c r="K11019" s="2">
        <f>VLOOKUP(A11019,Population!$B$2:$BI$265,I11019)</f>
        <v>12529852</v>
      </c>
      <c r="L11019" s="2" t="str">
        <f>VLOOKUP(A11019,Region!$C$1:$G$241,5)</f>
        <v>Africa</v>
      </c>
    </row>
    <row r="11020" spans="1:12" x14ac:dyDescent="0.55000000000000004">
      <c r="A11020" s="2" t="s">
        <v>131</v>
      </c>
      <c r="B11020" s="2" t="s">
        <v>8</v>
      </c>
      <c r="C11020" s="2" t="s">
        <v>9</v>
      </c>
      <c r="D11020" s="2" t="s">
        <v>17</v>
      </c>
      <c r="E11020" s="2" t="s">
        <v>11</v>
      </c>
      <c r="F11020" s="2">
        <v>1973</v>
      </c>
      <c r="G11020" s="2">
        <v>0.28000000000000003</v>
      </c>
      <c r="I11020" s="2">
        <f t="shared" si="172"/>
        <v>17</v>
      </c>
      <c r="J11020" s="2">
        <f>VLOOKUP(A11020,Urbanizaton!$B$2:$BI$265,I11020)</f>
        <v>11.805</v>
      </c>
      <c r="K11020" s="2">
        <f>VLOOKUP(A11020,Population!$B$2:$BI$265,I11020)</f>
        <v>12529852</v>
      </c>
      <c r="L11020" s="2" t="str">
        <f>VLOOKUP(A11020,Region!$C$1:$G$241,5)</f>
        <v>Africa</v>
      </c>
    </row>
    <row r="11021" spans="1:12" x14ac:dyDescent="0.55000000000000004">
      <c r="A11021" s="2" t="s">
        <v>131</v>
      </c>
      <c r="B11021" s="2" t="s">
        <v>8</v>
      </c>
      <c r="C11021" s="2" t="s">
        <v>9</v>
      </c>
      <c r="D11021" s="2" t="s">
        <v>10</v>
      </c>
      <c r="E11021" s="2" t="s">
        <v>11</v>
      </c>
      <c r="F11021" s="2">
        <v>1974</v>
      </c>
      <c r="G11021" s="2">
        <v>3.52</v>
      </c>
      <c r="I11021" s="2">
        <f t="shared" si="172"/>
        <v>18</v>
      </c>
      <c r="J11021" s="2">
        <f>VLOOKUP(A11021,Urbanizaton!$B$2:$BI$265,I11021)</f>
        <v>12.349</v>
      </c>
      <c r="K11021" s="2">
        <f>VLOOKUP(A11021,Population!$B$2:$BI$265,I11021)</f>
        <v>12997595</v>
      </c>
      <c r="L11021" s="2" t="str">
        <f>VLOOKUP(A11021,Region!$C$1:$G$241,5)</f>
        <v>Africa</v>
      </c>
    </row>
    <row r="11022" spans="1:12" x14ac:dyDescent="0.55000000000000004">
      <c r="A11022" s="2" t="s">
        <v>131</v>
      </c>
      <c r="B11022" s="2" t="s">
        <v>8</v>
      </c>
      <c r="C11022" s="2" t="s">
        <v>9</v>
      </c>
      <c r="D11022" s="2" t="s">
        <v>17</v>
      </c>
      <c r="E11022" s="2" t="s">
        <v>11</v>
      </c>
      <c r="F11022" s="2">
        <v>1974</v>
      </c>
      <c r="G11022" s="2">
        <v>0.27</v>
      </c>
      <c r="I11022" s="2">
        <f t="shared" si="172"/>
        <v>18</v>
      </c>
      <c r="J11022" s="2">
        <f>VLOOKUP(A11022,Urbanizaton!$B$2:$BI$265,I11022)</f>
        <v>12.349</v>
      </c>
      <c r="K11022" s="2">
        <f>VLOOKUP(A11022,Population!$B$2:$BI$265,I11022)</f>
        <v>12997595</v>
      </c>
      <c r="L11022" s="2" t="str">
        <f>VLOOKUP(A11022,Region!$C$1:$G$241,5)</f>
        <v>Africa</v>
      </c>
    </row>
    <row r="11023" spans="1:12" x14ac:dyDescent="0.55000000000000004">
      <c r="A11023" s="2" t="s">
        <v>131</v>
      </c>
      <c r="B11023" s="2" t="s">
        <v>8</v>
      </c>
      <c r="C11023" s="2" t="s">
        <v>9</v>
      </c>
      <c r="D11023" s="2" t="s">
        <v>10</v>
      </c>
      <c r="E11023" s="2" t="s">
        <v>11</v>
      </c>
      <c r="F11023" s="2">
        <v>1975</v>
      </c>
      <c r="G11023" s="2">
        <v>3.46</v>
      </c>
      <c r="I11023" s="2">
        <f t="shared" si="172"/>
        <v>19</v>
      </c>
      <c r="J11023" s="2">
        <f>VLOOKUP(A11023,Urbanizaton!$B$2:$BI$265,I11023)</f>
        <v>12.914</v>
      </c>
      <c r="K11023" s="2">
        <f>VLOOKUP(A11023,Population!$B$2:$BI$265,I11023)</f>
        <v>13486629</v>
      </c>
      <c r="L11023" s="2" t="str">
        <f>VLOOKUP(A11023,Region!$C$1:$G$241,5)</f>
        <v>Africa</v>
      </c>
    </row>
    <row r="11024" spans="1:12" x14ac:dyDescent="0.55000000000000004">
      <c r="A11024" s="2" t="s">
        <v>131</v>
      </c>
      <c r="B11024" s="2" t="s">
        <v>8</v>
      </c>
      <c r="C11024" s="2" t="s">
        <v>9</v>
      </c>
      <c r="D11024" s="2" t="s">
        <v>17</v>
      </c>
      <c r="E11024" s="2" t="s">
        <v>11</v>
      </c>
      <c r="F11024" s="2">
        <v>1975</v>
      </c>
      <c r="G11024" s="2">
        <v>0.26</v>
      </c>
      <c r="I11024" s="2">
        <f t="shared" si="172"/>
        <v>19</v>
      </c>
      <c r="J11024" s="2">
        <f>VLOOKUP(A11024,Urbanizaton!$B$2:$BI$265,I11024)</f>
        <v>12.914</v>
      </c>
      <c r="K11024" s="2">
        <f>VLOOKUP(A11024,Population!$B$2:$BI$265,I11024)</f>
        <v>13486629</v>
      </c>
      <c r="L11024" s="2" t="str">
        <f>VLOOKUP(A11024,Region!$C$1:$G$241,5)</f>
        <v>Africa</v>
      </c>
    </row>
    <row r="11025" spans="1:12" x14ac:dyDescent="0.55000000000000004">
      <c r="A11025" s="2" t="s">
        <v>131</v>
      </c>
      <c r="B11025" s="2" t="s">
        <v>8</v>
      </c>
      <c r="C11025" s="2" t="s">
        <v>9</v>
      </c>
      <c r="D11025" s="2" t="s">
        <v>10</v>
      </c>
      <c r="E11025" s="2" t="s">
        <v>11</v>
      </c>
      <c r="F11025" s="2">
        <v>1976</v>
      </c>
      <c r="G11025" s="2">
        <v>3.97</v>
      </c>
      <c r="I11025" s="2">
        <f t="shared" si="172"/>
        <v>20</v>
      </c>
      <c r="J11025" s="2">
        <f>VLOOKUP(A11025,Urbanizaton!$B$2:$BI$265,I11025)</f>
        <v>13.503</v>
      </c>
      <c r="K11025" s="2">
        <f>VLOOKUP(A11025,Population!$B$2:$BI$265,I11025)</f>
        <v>13996704</v>
      </c>
      <c r="L11025" s="2" t="str">
        <f>VLOOKUP(A11025,Region!$C$1:$G$241,5)</f>
        <v>Africa</v>
      </c>
    </row>
    <row r="11026" spans="1:12" x14ac:dyDescent="0.55000000000000004">
      <c r="A11026" s="2" t="s">
        <v>131</v>
      </c>
      <c r="B11026" s="2" t="s">
        <v>8</v>
      </c>
      <c r="C11026" s="2" t="s">
        <v>9</v>
      </c>
      <c r="D11026" s="2" t="s">
        <v>17</v>
      </c>
      <c r="E11026" s="2" t="s">
        <v>11</v>
      </c>
      <c r="F11026" s="2">
        <v>1976</v>
      </c>
      <c r="G11026" s="2">
        <v>0.28000000000000003</v>
      </c>
      <c r="I11026" s="2">
        <f t="shared" si="172"/>
        <v>20</v>
      </c>
      <c r="J11026" s="2">
        <f>VLOOKUP(A11026,Urbanizaton!$B$2:$BI$265,I11026)</f>
        <v>13.503</v>
      </c>
      <c r="K11026" s="2">
        <f>VLOOKUP(A11026,Population!$B$2:$BI$265,I11026)</f>
        <v>13996704</v>
      </c>
      <c r="L11026" s="2" t="str">
        <f>VLOOKUP(A11026,Region!$C$1:$G$241,5)</f>
        <v>Africa</v>
      </c>
    </row>
    <row r="11027" spans="1:12" x14ac:dyDescent="0.55000000000000004">
      <c r="A11027" s="2" t="s">
        <v>131</v>
      </c>
      <c r="B11027" s="2" t="s">
        <v>8</v>
      </c>
      <c r="C11027" s="2" t="s">
        <v>9</v>
      </c>
      <c r="D11027" s="2" t="s">
        <v>10</v>
      </c>
      <c r="E11027" s="2" t="s">
        <v>11</v>
      </c>
      <c r="F11027" s="2">
        <v>1977</v>
      </c>
      <c r="G11027" s="2">
        <v>4.16</v>
      </c>
      <c r="I11027" s="2">
        <f t="shared" si="172"/>
        <v>21</v>
      </c>
      <c r="J11027" s="2">
        <f>VLOOKUP(A11027,Urbanizaton!$B$2:$BI$265,I11027)</f>
        <v>14.112</v>
      </c>
      <c r="K11027" s="2">
        <f>VLOOKUP(A11027,Population!$B$2:$BI$265,I11027)</f>
        <v>14528293</v>
      </c>
      <c r="L11027" s="2" t="str">
        <f>VLOOKUP(A11027,Region!$C$1:$G$241,5)</f>
        <v>Africa</v>
      </c>
    </row>
    <row r="11028" spans="1:12" x14ac:dyDescent="0.55000000000000004">
      <c r="A11028" s="2" t="s">
        <v>131</v>
      </c>
      <c r="B11028" s="2" t="s">
        <v>8</v>
      </c>
      <c r="C11028" s="2" t="s">
        <v>9</v>
      </c>
      <c r="D11028" s="2" t="s">
        <v>17</v>
      </c>
      <c r="E11028" s="2" t="s">
        <v>11</v>
      </c>
      <c r="F11028" s="2">
        <v>1977</v>
      </c>
      <c r="G11028" s="2">
        <v>0.28999999999999998</v>
      </c>
      <c r="I11028" s="2">
        <f t="shared" si="172"/>
        <v>21</v>
      </c>
      <c r="J11028" s="2">
        <f>VLOOKUP(A11028,Urbanizaton!$B$2:$BI$265,I11028)</f>
        <v>14.112</v>
      </c>
      <c r="K11028" s="2">
        <f>VLOOKUP(A11028,Population!$B$2:$BI$265,I11028)</f>
        <v>14528293</v>
      </c>
      <c r="L11028" s="2" t="str">
        <f>VLOOKUP(A11028,Region!$C$1:$G$241,5)</f>
        <v>Africa</v>
      </c>
    </row>
    <row r="11029" spans="1:12" x14ac:dyDescent="0.55000000000000004">
      <c r="A11029" s="2" t="s">
        <v>131</v>
      </c>
      <c r="B11029" s="2" t="s">
        <v>8</v>
      </c>
      <c r="C11029" s="2" t="s">
        <v>9</v>
      </c>
      <c r="D11029" s="2" t="s">
        <v>10</v>
      </c>
      <c r="E11029" s="2" t="s">
        <v>11</v>
      </c>
      <c r="F11029" s="2">
        <v>1978</v>
      </c>
      <c r="G11029" s="2">
        <v>4.1500000000000004</v>
      </c>
      <c r="I11029" s="2">
        <f t="shared" si="172"/>
        <v>22</v>
      </c>
      <c r="J11029" s="2">
        <f>VLOOKUP(A11029,Urbanizaton!$B$2:$BI$265,I11029)</f>
        <v>14.744999999999999</v>
      </c>
      <c r="K11029" s="2">
        <f>VLOOKUP(A11029,Population!$B$2:$BI$265,I11029)</f>
        <v>15082994</v>
      </c>
      <c r="L11029" s="2" t="str">
        <f>VLOOKUP(A11029,Region!$C$1:$G$241,5)</f>
        <v>Africa</v>
      </c>
    </row>
    <row r="11030" spans="1:12" x14ac:dyDescent="0.55000000000000004">
      <c r="A11030" s="2" t="s">
        <v>131</v>
      </c>
      <c r="B11030" s="2" t="s">
        <v>8</v>
      </c>
      <c r="C11030" s="2" t="s">
        <v>9</v>
      </c>
      <c r="D11030" s="2" t="s">
        <v>17</v>
      </c>
      <c r="E11030" s="2" t="s">
        <v>11</v>
      </c>
      <c r="F11030" s="2">
        <v>1978</v>
      </c>
      <c r="G11030" s="2">
        <v>0.28000000000000003</v>
      </c>
      <c r="I11030" s="2">
        <f t="shared" si="172"/>
        <v>22</v>
      </c>
      <c r="J11030" s="2">
        <f>VLOOKUP(A11030,Urbanizaton!$B$2:$BI$265,I11030)</f>
        <v>14.744999999999999</v>
      </c>
      <c r="K11030" s="2">
        <f>VLOOKUP(A11030,Population!$B$2:$BI$265,I11030)</f>
        <v>15082994</v>
      </c>
      <c r="L11030" s="2" t="str">
        <f>VLOOKUP(A11030,Region!$C$1:$G$241,5)</f>
        <v>Africa</v>
      </c>
    </row>
    <row r="11031" spans="1:12" x14ac:dyDescent="0.55000000000000004">
      <c r="A11031" s="2" t="s">
        <v>131</v>
      </c>
      <c r="B11031" s="2" t="s">
        <v>8</v>
      </c>
      <c r="C11031" s="2" t="s">
        <v>9</v>
      </c>
      <c r="D11031" s="2" t="s">
        <v>10</v>
      </c>
      <c r="E11031" s="2" t="s">
        <v>11</v>
      </c>
      <c r="F11031" s="2">
        <v>1979</v>
      </c>
      <c r="G11031" s="2">
        <v>4.0999999999999996</v>
      </c>
      <c r="I11031" s="2">
        <f t="shared" si="172"/>
        <v>23</v>
      </c>
      <c r="J11031" s="2">
        <f>VLOOKUP(A11031,Urbanizaton!$B$2:$BI$265,I11031)</f>
        <v>15.401</v>
      </c>
      <c r="K11031" s="2">
        <f>VLOOKUP(A11031,Population!$B$2:$BI$265,I11031)</f>
        <v>15662852</v>
      </c>
      <c r="L11031" s="2" t="str">
        <f>VLOOKUP(A11031,Region!$C$1:$G$241,5)</f>
        <v>Africa</v>
      </c>
    </row>
    <row r="11032" spans="1:12" x14ac:dyDescent="0.55000000000000004">
      <c r="A11032" s="2" t="s">
        <v>131</v>
      </c>
      <c r="B11032" s="2" t="s">
        <v>8</v>
      </c>
      <c r="C11032" s="2" t="s">
        <v>9</v>
      </c>
      <c r="D11032" s="2" t="s">
        <v>17</v>
      </c>
      <c r="E11032" s="2" t="s">
        <v>11</v>
      </c>
      <c r="F11032" s="2">
        <v>1979</v>
      </c>
      <c r="G11032" s="2">
        <v>0.26</v>
      </c>
      <c r="I11032" s="2">
        <f t="shared" si="172"/>
        <v>23</v>
      </c>
      <c r="J11032" s="2">
        <f>VLOOKUP(A11032,Urbanizaton!$B$2:$BI$265,I11032)</f>
        <v>15.401</v>
      </c>
      <c r="K11032" s="2">
        <f>VLOOKUP(A11032,Population!$B$2:$BI$265,I11032)</f>
        <v>15662852</v>
      </c>
      <c r="L11032" s="2" t="str">
        <f>VLOOKUP(A11032,Region!$C$1:$G$241,5)</f>
        <v>Africa</v>
      </c>
    </row>
    <row r="11033" spans="1:12" x14ac:dyDescent="0.55000000000000004">
      <c r="A11033" s="2" t="s">
        <v>131</v>
      </c>
      <c r="B11033" s="2" t="s">
        <v>8</v>
      </c>
      <c r="C11033" s="2" t="s">
        <v>9</v>
      </c>
      <c r="D11033" s="2" t="s">
        <v>10</v>
      </c>
      <c r="E11033" s="2" t="s">
        <v>11</v>
      </c>
      <c r="F11033" s="2">
        <v>1980</v>
      </c>
      <c r="G11033" s="2">
        <v>4.3899999999999997</v>
      </c>
      <c r="I11033" s="2">
        <f t="shared" si="172"/>
        <v>24</v>
      </c>
      <c r="J11033" s="2">
        <f>VLOOKUP(A11033,Urbanizaton!$B$2:$BI$265,I11033)</f>
        <v>15.583</v>
      </c>
      <c r="K11033" s="2">
        <f>VLOOKUP(A11033,Population!$B$2:$BI$265,I11033)</f>
        <v>16268990</v>
      </c>
      <c r="L11033" s="2" t="str">
        <f>VLOOKUP(A11033,Region!$C$1:$G$241,5)</f>
        <v>Africa</v>
      </c>
    </row>
    <row r="11034" spans="1:12" x14ac:dyDescent="0.55000000000000004">
      <c r="A11034" s="2" t="s">
        <v>131</v>
      </c>
      <c r="B11034" s="2" t="s">
        <v>8</v>
      </c>
      <c r="C11034" s="2" t="s">
        <v>9</v>
      </c>
      <c r="D11034" s="2" t="s">
        <v>17</v>
      </c>
      <c r="E11034" s="2" t="s">
        <v>11</v>
      </c>
      <c r="F11034" s="2">
        <v>1980</v>
      </c>
      <c r="G11034" s="2">
        <v>0.27</v>
      </c>
      <c r="I11034" s="2">
        <f t="shared" si="172"/>
        <v>24</v>
      </c>
      <c r="J11034" s="2">
        <f>VLOOKUP(A11034,Urbanizaton!$B$2:$BI$265,I11034)</f>
        <v>15.583</v>
      </c>
      <c r="K11034" s="2">
        <f>VLOOKUP(A11034,Population!$B$2:$BI$265,I11034)</f>
        <v>16268990</v>
      </c>
      <c r="L11034" s="2" t="str">
        <f>VLOOKUP(A11034,Region!$C$1:$G$241,5)</f>
        <v>Africa</v>
      </c>
    </row>
    <row r="11035" spans="1:12" x14ac:dyDescent="0.55000000000000004">
      <c r="A11035" s="2" t="s">
        <v>131</v>
      </c>
      <c r="B11035" s="2" t="s">
        <v>8</v>
      </c>
      <c r="C11035" s="2" t="s">
        <v>9</v>
      </c>
      <c r="D11035" s="2" t="s">
        <v>10</v>
      </c>
      <c r="E11035" s="2" t="s">
        <v>11</v>
      </c>
      <c r="F11035" s="2">
        <v>1981</v>
      </c>
      <c r="G11035" s="2">
        <v>4.29</v>
      </c>
      <c r="I11035" s="2">
        <f t="shared" si="172"/>
        <v>25</v>
      </c>
      <c r="J11035" s="2">
        <f>VLOOKUP(A11035,Urbanizaton!$B$2:$BI$265,I11035)</f>
        <v>15.680999999999999</v>
      </c>
      <c r="K11035" s="2">
        <f>VLOOKUP(A11035,Population!$B$2:$BI$265,I11035)</f>
        <v>16901677</v>
      </c>
      <c r="L11035" s="2" t="str">
        <f>VLOOKUP(A11035,Region!$C$1:$G$241,5)</f>
        <v>Africa</v>
      </c>
    </row>
    <row r="11036" spans="1:12" x14ac:dyDescent="0.55000000000000004">
      <c r="A11036" s="2" t="s">
        <v>131</v>
      </c>
      <c r="B11036" s="2" t="s">
        <v>8</v>
      </c>
      <c r="C11036" s="2" t="s">
        <v>9</v>
      </c>
      <c r="D11036" s="2" t="s">
        <v>17</v>
      </c>
      <c r="E11036" s="2" t="s">
        <v>11</v>
      </c>
      <c r="F11036" s="2">
        <v>1981</v>
      </c>
      <c r="G11036" s="2">
        <v>0.25</v>
      </c>
      <c r="I11036" s="2">
        <f t="shared" si="172"/>
        <v>25</v>
      </c>
      <c r="J11036" s="2">
        <f>VLOOKUP(A11036,Urbanizaton!$B$2:$BI$265,I11036)</f>
        <v>15.680999999999999</v>
      </c>
      <c r="K11036" s="2">
        <f>VLOOKUP(A11036,Population!$B$2:$BI$265,I11036)</f>
        <v>16901677</v>
      </c>
      <c r="L11036" s="2" t="str">
        <f>VLOOKUP(A11036,Region!$C$1:$G$241,5)</f>
        <v>Africa</v>
      </c>
    </row>
    <row r="11037" spans="1:12" x14ac:dyDescent="0.55000000000000004">
      <c r="A11037" s="2" t="s">
        <v>131</v>
      </c>
      <c r="B11037" s="2" t="s">
        <v>8</v>
      </c>
      <c r="C11037" s="2" t="s">
        <v>9</v>
      </c>
      <c r="D11037" s="2" t="s">
        <v>10</v>
      </c>
      <c r="E11037" s="2" t="s">
        <v>11</v>
      </c>
      <c r="F11037" s="2">
        <v>1982</v>
      </c>
      <c r="G11037" s="2">
        <v>4.07</v>
      </c>
      <c r="I11037" s="2">
        <f t="shared" si="172"/>
        <v>26</v>
      </c>
      <c r="J11037" s="2">
        <f>VLOOKUP(A11037,Urbanizaton!$B$2:$BI$265,I11037)</f>
        <v>15.78</v>
      </c>
      <c r="K11037" s="2">
        <f>VLOOKUP(A11037,Population!$B$2:$BI$265,I11037)</f>
        <v>17559430</v>
      </c>
      <c r="L11037" s="2" t="str">
        <f>VLOOKUP(A11037,Region!$C$1:$G$241,5)</f>
        <v>Africa</v>
      </c>
    </row>
    <row r="11038" spans="1:12" x14ac:dyDescent="0.55000000000000004">
      <c r="A11038" s="2" t="s">
        <v>131</v>
      </c>
      <c r="B11038" s="2" t="s">
        <v>8</v>
      </c>
      <c r="C11038" s="2" t="s">
        <v>9</v>
      </c>
      <c r="D11038" s="2" t="s">
        <v>17</v>
      </c>
      <c r="E11038" s="2" t="s">
        <v>11</v>
      </c>
      <c r="F11038" s="2">
        <v>1982</v>
      </c>
      <c r="G11038" s="2">
        <v>0.23</v>
      </c>
      <c r="I11038" s="2">
        <f t="shared" si="172"/>
        <v>26</v>
      </c>
      <c r="J11038" s="2">
        <f>VLOOKUP(A11038,Urbanizaton!$B$2:$BI$265,I11038)</f>
        <v>15.78</v>
      </c>
      <c r="K11038" s="2">
        <f>VLOOKUP(A11038,Population!$B$2:$BI$265,I11038)</f>
        <v>17559430</v>
      </c>
      <c r="L11038" s="2" t="str">
        <f>VLOOKUP(A11038,Region!$C$1:$G$241,5)</f>
        <v>Africa</v>
      </c>
    </row>
    <row r="11039" spans="1:12" x14ac:dyDescent="0.55000000000000004">
      <c r="A11039" s="2" t="s">
        <v>131</v>
      </c>
      <c r="B11039" s="2" t="s">
        <v>8</v>
      </c>
      <c r="C11039" s="2" t="s">
        <v>9</v>
      </c>
      <c r="D11039" s="2" t="s">
        <v>10</v>
      </c>
      <c r="E11039" s="2" t="s">
        <v>11</v>
      </c>
      <c r="F11039" s="2">
        <v>1983</v>
      </c>
      <c r="G11039" s="2">
        <v>3.75</v>
      </c>
      <c r="I11039" s="2">
        <f t="shared" si="172"/>
        <v>27</v>
      </c>
      <c r="J11039" s="2">
        <f>VLOOKUP(A11039,Urbanizaton!$B$2:$BI$265,I11039)</f>
        <v>15.879</v>
      </c>
      <c r="K11039" s="2">
        <f>VLOOKUP(A11039,Population!$B$2:$BI$265,I11039)</f>
        <v>18239404</v>
      </c>
      <c r="L11039" s="2" t="str">
        <f>VLOOKUP(A11039,Region!$C$1:$G$241,5)</f>
        <v>Africa</v>
      </c>
    </row>
    <row r="11040" spans="1:12" x14ac:dyDescent="0.55000000000000004">
      <c r="A11040" s="2" t="s">
        <v>131</v>
      </c>
      <c r="B11040" s="2" t="s">
        <v>8</v>
      </c>
      <c r="C11040" s="2" t="s">
        <v>9</v>
      </c>
      <c r="D11040" s="2" t="s">
        <v>17</v>
      </c>
      <c r="E11040" s="2" t="s">
        <v>11</v>
      </c>
      <c r="F11040" s="2">
        <v>1983</v>
      </c>
      <c r="G11040" s="2">
        <v>0.21</v>
      </c>
      <c r="I11040" s="2">
        <f t="shared" si="172"/>
        <v>27</v>
      </c>
      <c r="J11040" s="2">
        <f>VLOOKUP(A11040,Urbanizaton!$B$2:$BI$265,I11040)</f>
        <v>15.879</v>
      </c>
      <c r="K11040" s="2">
        <f>VLOOKUP(A11040,Population!$B$2:$BI$265,I11040)</f>
        <v>18239404</v>
      </c>
      <c r="L11040" s="2" t="str">
        <f>VLOOKUP(A11040,Region!$C$1:$G$241,5)</f>
        <v>Africa</v>
      </c>
    </row>
    <row r="11041" spans="1:12" x14ac:dyDescent="0.55000000000000004">
      <c r="A11041" s="2" t="s">
        <v>131</v>
      </c>
      <c r="B11041" s="2" t="s">
        <v>8</v>
      </c>
      <c r="C11041" s="2" t="s">
        <v>9</v>
      </c>
      <c r="D11041" s="2" t="s">
        <v>10</v>
      </c>
      <c r="E11041" s="2" t="s">
        <v>11</v>
      </c>
      <c r="F11041" s="2">
        <v>1984</v>
      </c>
      <c r="G11041" s="2">
        <v>4.46</v>
      </c>
      <c r="I11041" s="2">
        <f t="shared" si="172"/>
        <v>28</v>
      </c>
      <c r="J11041" s="2">
        <f>VLOOKUP(A11041,Urbanizaton!$B$2:$BI$265,I11041)</f>
        <v>15.978999999999999</v>
      </c>
      <c r="K11041" s="2">
        <f>VLOOKUP(A11041,Population!$B$2:$BI$265,I11041)</f>
        <v>18937738</v>
      </c>
      <c r="L11041" s="2" t="str">
        <f>VLOOKUP(A11041,Region!$C$1:$G$241,5)</f>
        <v>Africa</v>
      </c>
    </row>
    <row r="11042" spans="1:12" x14ac:dyDescent="0.55000000000000004">
      <c r="A11042" s="2" t="s">
        <v>131</v>
      </c>
      <c r="B11042" s="2" t="s">
        <v>8</v>
      </c>
      <c r="C11042" s="2" t="s">
        <v>9</v>
      </c>
      <c r="D11042" s="2" t="s">
        <v>17</v>
      </c>
      <c r="E11042" s="2" t="s">
        <v>11</v>
      </c>
      <c r="F11042" s="2">
        <v>1984</v>
      </c>
      <c r="G11042" s="2">
        <v>0.24</v>
      </c>
      <c r="I11042" s="2">
        <f t="shared" si="172"/>
        <v>28</v>
      </c>
      <c r="J11042" s="2">
        <f>VLOOKUP(A11042,Urbanizaton!$B$2:$BI$265,I11042)</f>
        <v>15.978999999999999</v>
      </c>
      <c r="K11042" s="2">
        <f>VLOOKUP(A11042,Population!$B$2:$BI$265,I11042)</f>
        <v>18937738</v>
      </c>
      <c r="L11042" s="2" t="str">
        <f>VLOOKUP(A11042,Region!$C$1:$G$241,5)</f>
        <v>Africa</v>
      </c>
    </row>
    <row r="11043" spans="1:12" x14ac:dyDescent="0.55000000000000004">
      <c r="A11043" s="2" t="s">
        <v>131</v>
      </c>
      <c r="B11043" s="2" t="s">
        <v>8</v>
      </c>
      <c r="C11043" s="2" t="s">
        <v>9</v>
      </c>
      <c r="D11043" s="2" t="s">
        <v>10</v>
      </c>
      <c r="E11043" s="2" t="s">
        <v>11</v>
      </c>
      <c r="F11043" s="2">
        <v>1985</v>
      </c>
      <c r="G11043" s="2">
        <v>4.59</v>
      </c>
      <c r="I11043" s="2">
        <f t="shared" si="172"/>
        <v>29</v>
      </c>
      <c r="J11043" s="2">
        <f>VLOOKUP(A11043,Urbanizaton!$B$2:$BI$265,I11043)</f>
        <v>16.079000000000001</v>
      </c>
      <c r="K11043" s="2">
        <f>VLOOKUP(A11043,Population!$B$2:$BI$265,I11043)</f>
        <v>19651225</v>
      </c>
      <c r="L11043" s="2" t="str">
        <f>VLOOKUP(A11043,Region!$C$1:$G$241,5)</f>
        <v>Africa</v>
      </c>
    </row>
    <row r="11044" spans="1:12" x14ac:dyDescent="0.55000000000000004">
      <c r="A11044" s="2" t="s">
        <v>131</v>
      </c>
      <c r="B11044" s="2" t="s">
        <v>8</v>
      </c>
      <c r="C11044" s="2" t="s">
        <v>9</v>
      </c>
      <c r="D11044" s="2" t="s">
        <v>17</v>
      </c>
      <c r="E11044" s="2" t="s">
        <v>11</v>
      </c>
      <c r="F11044" s="2">
        <v>1985</v>
      </c>
      <c r="G11044" s="2">
        <v>0.23</v>
      </c>
      <c r="I11044" s="2">
        <f t="shared" si="172"/>
        <v>29</v>
      </c>
      <c r="J11044" s="2">
        <f>VLOOKUP(A11044,Urbanizaton!$B$2:$BI$265,I11044)</f>
        <v>16.079000000000001</v>
      </c>
      <c r="K11044" s="2">
        <f>VLOOKUP(A11044,Population!$B$2:$BI$265,I11044)</f>
        <v>19651225</v>
      </c>
      <c r="L11044" s="2" t="str">
        <f>VLOOKUP(A11044,Region!$C$1:$G$241,5)</f>
        <v>Africa</v>
      </c>
    </row>
    <row r="11045" spans="1:12" x14ac:dyDescent="0.55000000000000004">
      <c r="A11045" s="2" t="s">
        <v>131</v>
      </c>
      <c r="B11045" s="2" t="s">
        <v>8</v>
      </c>
      <c r="C11045" s="2" t="s">
        <v>9</v>
      </c>
      <c r="D11045" s="2" t="s">
        <v>10</v>
      </c>
      <c r="E11045" s="2" t="s">
        <v>11</v>
      </c>
      <c r="F11045" s="2">
        <v>1986</v>
      </c>
      <c r="G11045" s="2">
        <v>5.21</v>
      </c>
      <c r="I11045" s="2">
        <f t="shared" si="172"/>
        <v>30</v>
      </c>
      <c r="J11045" s="2">
        <f>VLOOKUP(A11045,Urbanizaton!$B$2:$BI$265,I11045)</f>
        <v>16.18</v>
      </c>
      <c r="K11045" s="2">
        <f>VLOOKUP(A11045,Population!$B$2:$BI$265,I11045)</f>
        <v>20378626</v>
      </c>
      <c r="L11045" s="2" t="str">
        <f>VLOOKUP(A11045,Region!$C$1:$G$241,5)</f>
        <v>Africa</v>
      </c>
    </row>
    <row r="11046" spans="1:12" x14ac:dyDescent="0.55000000000000004">
      <c r="A11046" s="2" t="s">
        <v>131</v>
      </c>
      <c r="B11046" s="2" t="s">
        <v>8</v>
      </c>
      <c r="C11046" s="2" t="s">
        <v>9</v>
      </c>
      <c r="D11046" s="2" t="s">
        <v>17</v>
      </c>
      <c r="E11046" s="2" t="s">
        <v>11</v>
      </c>
      <c r="F11046" s="2">
        <v>1986</v>
      </c>
      <c r="G11046" s="2">
        <v>0.26</v>
      </c>
      <c r="I11046" s="2">
        <f t="shared" si="172"/>
        <v>30</v>
      </c>
      <c r="J11046" s="2">
        <f>VLOOKUP(A11046,Urbanizaton!$B$2:$BI$265,I11046)</f>
        <v>16.18</v>
      </c>
      <c r="K11046" s="2">
        <f>VLOOKUP(A11046,Population!$B$2:$BI$265,I11046)</f>
        <v>20378626</v>
      </c>
      <c r="L11046" s="2" t="str">
        <f>VLOOKUP(A11046,Region!$C$1:$G$241,5)</f>
        <v>Africa</v>
      </c>
    </row>
    <row r="11047" spans="1:12" x14ac:dyDescent="0.55000000000000004">
      <c r="A11047" s="2" t="s">
        <v>131</v>
      </c>
      <c r="B11047" s="2" t="s">
        <v>8</v>
      </c>
      <c r="C11047" s="2" t="s">
        <v>9</v>
      </c>
      <c r="D11047" s="2" t="s">
        <v>10</v>
      </c>
      <c r="E11047" s="2" t="s">
        <v>11</v>
      </c>
      <c r="F11047" s="2">
        <v>1987</v>
      </c>
      <c r="G11047" s="2">
        <v>5.42</v>
      </c>
      <c r="I11047" s="2">
        <f t="shared" si="172"/>
        <v>31</v>
      </c>
      <c r="J11047" s="2">
        <f>VLOOKUP(A11047,Urbanizaton!$B$2:$BI$265,I11047)</f>
        <v>16.280999999999999</v>
      </c>
      <c r="K11047" s="2">
        <f>VLOOKUP(A11047,Population!$B$2:$BI$265,I11047)</f>
        <v>21119318</v>
      </c>
      <c r="L11047" s="2" t="str">
        <f>VLOOKUP(A11047,Region!$C$1:$G$241,5)</f>
        <v>Africa</v>
      </c>
    </row>
    <row r="11048" spans="1:12" x14ac:dyDescent="0.55000000000000004">
      <c r="A11048" s="2" t="s">
        <v>131</v>
      </c>
      <c r="B11048" s="2" t="s">
        <v>8</v>
      </c>
      <c r="C11048" s="2" t="s">
        <v>9</v>
      </c>
      <c r="D11048" s="2" t="s">
        <v>17</v>
      </c>
      <c r="E11048" s="2" t="s">
        <v>11</v>
      </c>
      <c r="F11048" s="2">
        <v>1987</v>
      </c>
      <c r="G11048" s="2">
        <v>0.26</v>
      </c>
      <c r="I11048" s="2">
        <f t="shared" si="172"/>
        <v>31</v>
      </c>
      <c r="J11048" s="2">
        <f>VLOOKUP(A11048,Urbanizaton!$B$2:$BI$265,I11048)</f>
        <v>16.280999999999999</v>
      </c>
      <c r="K11048" s="2">
        <f>VLOOKUP(A11048,Population!$B$2:$BI$265,I11048)</f>
        <v>21119318</v>
      </c>
      <c r="L11048" s="2" t="str">
        <f>VLOOKUP(A11048,Region!$C$1:$G$241,5)</f>
        <v>Africa</v>
      </c>
    </row>
    <row r="11049" spans="1:12" x14ac:dyDescent="0.55000000000000004">
      <c r="A11049" s="2" t="s">
        <v>131</v>
      </c>
      <c r="B11049" s="2" t="s">
        <v>8</v>
      </c>
      <c r="C11049" s="2" t="s">
        <v>9</v>
      </c>
      <c r="D11049" s="2" t="s">
        <v>10</v>
      </c>
      <c r="E11049" s="2" t="s">
        <v>11</v>
      </c>
      <c r="F11049" s="2">
        <v>1988</v>
      </c>
      <c r="G11049" s="2">
        <v>5.38</v>
      </c>
      <c r="I11049" s="2">
        <f t="shared" si="172"/>
        <v>32</v>
      </c>
      <c r="J11049" s="2">
        <f>VLOOKUP(A11049,Urbanizaton!$B$2:$BI$265,I11049)</f>
        <v>16.382999999999999</v>
      </c>
      <c r="K11049" s="2">
        <f>VLOOKUP(A11049,Population!$B$2:$BI$265,I11049)</f>
        <v>21871442</v>
      </c>
      <c r="L11049" s="2" t="str">
        <f>VLOOKUP(A11049,Region!$C$1:$G$241,5)</f>
        <v>Africa</v>
      </c>
    </row>
    <row r="11050" spans="1:12" x14ac:dyDescent="0.55000000000000004">
      <c r="A11050" s="2" t="s">
        <v>131</v>
      </c>
      <c r="B11050" s="2" t="s">
        <v>8</v>
      </c>
      <c r="C11050" s="2" t="s">
        <v>9</v>
      </c>
      <c r="D11050" s="2" t="s">
        <v>17</v>
      </c>
      <c r="E11050" s="2" t="s">
        <v>11</v>
      </c>
      <c r="F11050" s="2">
        <v>1988</v>
      </c>
      <c r="G11050" s="2">
        <v>0.25</v>
      </c>
      <c r="I11050" s="2">
        <f t="shared" si="172"/>
        <v>32</v>
      </c>
      <c r="J11050" s="2">
        <f>VLOOKUP(A11050,Urbanizaton!$B$2:$BI$265,I11050)</f>
        <v>16.382999999999999</v>
      </c>
      <c r="K11050" s="2">
        <f>VLOOKUP(A11050,Population!$B$2:$BI$265,I11050)</f>
        <v>21871442</v>
      </c>
      <c r="L11050" s="2" t="str">
        <f>VLOOKUP(A11050,Region!$C$1:$G$241,5)</f>
        <v>Africa</v>
      </c>
    </row>
    <row r="11051" spans="1:12" x14ac:dyDescent="0.55000000000000004">
      <c r="A11051" s="2" t="s">
        <v>131</v>
      </c>
      <c r="B11051" s="2" t="s">
        <v>8</v>
      </c>
      <c r="C11051" s="2" t="s">
        <v>9</v>
      </c>
      <c r="D11051" s="2" t="s">
        <v>10</v>
      </c>
      <c r="E11051" s="2" t="s">
        <v>11</v>
      </c>
      <c r="F11051" s="2">
        <v>1989</v>
      </c>
      <c r="G11051" s="2">
        <v>5.68</v>
      </c>
      <c r="I11051" s="2">
        <f t="shared" si="172"/>
        <v>33</v>
      </c>
      <c r="J11051" s="2">
        <f>VLOOKUP(A11051,Urbanizaton!$B$2:$BI$265,I11051)</f>
        <v>16.484999999999999</v>
      </c>
      <c r="K11051" s="2">
        <f>VLOOKUP(A11051,Population!$B$2:$BI$265,I11051)</f>
        <v>22633022</v>
      </c>
      <c r="L11051" s="2" t="str">
        <f>VLOOKUP(A11051,Region!$C$1:$G$241,5)</f>
        <v>Africa</v>
      </c>
    </row>
    <row r="11052" spans="1:12" x14ac:dyDescent="0.55000000000000004">
      <c r="A11052" s="2" t="s">
        <v>131</v>
      </c>
      <c r="B11052" s="2" t="s">
        <v>8</v>
      </c>
      <c r="C11052" s="2" t="s">
        <v>9</v>
      </c>
      <c r="D11052" s="2" t="s">
        <v>17</v>
      </c>
      <c r="E11052" s="2" t="s">
        <v>11</v>
      </c>
      <c r="F11052" s="2">
        <v>1989</v>
      </c>
      <c r="G11052" s="2">
        <v>0.25</v>
      </c>
      <c r="I11052" s="2">
        <f t="shared" si="172"/>
        <v>33</v>
      </c>
      <c r="J11052" s="2">
        <f>VLOOKUP(A11052,Urbanizaton!$B$2:$BI$265,I11052)</f>
        <v>16.484999999999999</v>
      </c>
      <c r="K11052" s="2">
        <f>VLOOKUP(A11052,Population!$B$2:$BI$265,I11052)</f>
        <v>22633022</v>
      </c>
      <c r="L11052" s="2" t="str">
        <f>VLOOKUP(A11052,Region!$C$1:$G$241,5)</f>
        <v>Africa</v>
      </c>
    </row>
    <row r="11053" spans="1:12" x14ac:dyDescent="0.55000000000000004">
      <c r="A11053" s="2" t="s">
        <v>131</v>
      </c>
      <c r="B11053" s="2" t="s">
        <v>8</v>
      </c>
      <c r="C11053" s="2" t="s">
        <v>9</v>
      </c>
      <c r="D11053" s="2" t="s">
        <v>10</v>
      </c>
      <c r="E11053" s="2" t="s">
        <v>11</v>
      </c>
      <c r="F11053" s="2">
        <v>1990</v>
      </c>
      <c r="G11053" s="2">
        <v>5.52</v>
      </c>
      <c r="I11053" s="2">
        <f t="shared" si="172"/>
        <v>34</v>
      </c>
      <c r="J11053" s="2">
        <f>VLOOKUP(A11053,Urbanizaton!$B$2:$BI$265,I11053)</f>
        <v>16.748000000000001</v>
      </c>
      <c r="K11053" s="2">
        <f>VLOOKUP(A11053,Population!$B$2:$BI$265,I11053)</f>
        <v>23402507</v>
      </c>
      <c r="L11053" s="2" t="str">
        <f>VLOOKUP(A11053,Region!$C$1:$G$241,5)</f>
        <v>Africa</v>
      </c>
    </row>
    <row r="11054" spans="1:12" x14ac:dyDescent="0.55000000000000004">
      <c r="A11054" s="2" t="s">
        <v>131</v>
      </c>
      <c r="B11054" s="2" t="s">
        <v>8</v>
      </c>
      <c r="C11054" s="2" t="s">
        <v>9</v>
      </c>
      <c r="D11054" s="2" t="s">
        <v>17</v>
      </c>
      <c r="E11054" s="2" t="s">
        <v>11</v>
      </c>
      <c r="F11054" s="2">
        <v>1990</v>
      </c>
      <c r="G11054" s="2">
        <v>0.24</v>
      </c>
      <c r="I11054" s="2">
        <f t="shared" si="172"/>
        <v>34</v>
      </c>
      <c r="J11054" s="2">
        <f>VLOOKUP(A11054,Urbanizaton!$B$2:$BI$265,I11054)</f>
        <v>16.748000000000001</v>
      </c>
      <c r="K11054" s="2">
        <f>VLOOKUP(A11054,Population!$B$2:$BI$265,I11054)</f>
        <v>23402507</v>
      </c>
      <c r="L11054" s="2" t="str">
        <f>VLOOKUP(A11054,Region!$C$1:$G$241,5)</f>
        <v>Africa</v>
      </c>
    </row>
    <row r="11055" spans="1:12" x14ac:dyDescent="0.55000000000000004">
      <c r="A11055" s="2" t="s">
        <v>131</v>
      </c>
      <c r="B11055" s="2" t="s">
        <v>8</v>
      </c>
      <c r="C11055" s="2" t="s">
        <v>9</v>
      </c>
      <c r="D11055" s="2" t="s">
        <v>10</v>
      </c>
      <c r="E11055" s="2" t="s">
        <v>11</v>
      </c>
      <c r="F11055" s="2">
        <v>1991</v>
      </c>
      <c r="G11055" s="2">
        <v>5.31</v>
      </c>
      <c r="I11055" s="2">
        <f t="shared" si="172"/>
        <v>35</v>
      </c>
      <c r="J11055" s="2">
        <f>VLOOKUP(A11055,Urbanizaton!$B$2:$BI$265,I11055)</f>
        <v>17.042999999999999</v>
      </c>
      <c r="K11055" s="2">
        <f>VLOOKUP(A11055,Population!$B$2:$BI$265,I11055)</f>
        <v>24179598</v>
      </c>
      <c r="L11055" s="2" t="str">
        <f>VLOOKUP(A11055,Region!$C$1:$G$241,5)</f>
        <v>Africa</v>
      </c>
    </row>
    <row r="11056" spans="1:12" x14ac:dyDescent="0.55000000000000004">
      <c r="A11056" s="2" t="s">
        <v>131</v>
      </c>
      <c r="B11056" s="2" t="s">
        <v>8</v>
      </c>
      <c r="C11056" s="2" t="s">
        <v>9</v>
      </c>
      <c r="D11056" s="2" t="s">
        <v>17</v>
      </c>
      <c r="E11056" s="2" t="s">
        <v>11</v>
      </c>
      <c r="F11056" s="2">
        <v>1991</v>
      </c>
      <c r="G11056" s="2">
        <v>0.22</v>
      </c>
      <c r="I11056" s="2">
        <f t="shared" si="172"/>
        <v>35</v>
      </c>
      <c r="J11056" s="2">
        <f>VLOOKUP(A11056,Urbanizaton!$B$2:$BI$265,I11056)</f>
        <v>17.042999999999999</v>
      </c>
      <c r="K11056" s="2">
        <f>VLOOKUP(A11056,Population!$B$2:$BI$265,I11056)</f>
        <v>24179598</v>
      </c>
      <c r="L11056" s="2" t="str">
        <f>VLOOKUP(A11056,Region!$C$1:$G$241,5)</f>
        <v>Africa</v>
      </c>
    </row>
    <row r="11057" spans="1:12" x14ac:dyDescent="0.55000000000000004">
      <c r="A11057" s="2" t="s">
        <v>131</v>
      </c>
      <c r="B11057" s="2" t="s">
        <v>8</v>
      </c>
      <c r="C11057" s="2" t="s">
        <v>9</v>
      </c>
      <c r="D11057" s="2" t="s">
        <v>10</v>
      </c>
      <c r="E11057" s="2" t="s">
        <v>11</v>
      </c>
      <c r="F11057" s="2">
        <v>1992</v>
      </c>
      <c r="G11057" s="2">
        <v>5.34</v>
      </c>
      <c r="I11057" s="2">
        <f t="shared" si="172"/>
        <v>36</v>
      </c>
      <c r="J11057" s="2">
        <f>VLOOKUP(A11057,Urbanizaton!$B$2:$BI$265,I11057)</f>
        <v>17.341999999999999</v>
      </c>
      <c r="K11057" s="2">
        <f>VLOOKUP(A11057,Population!$B$2:$BI$265,I11057)</f>
        <v>24963953</v>
      </c>
      <c r="L11057" s="2" t="str">
        <f>VLOOKUP(A11057,Region!$C$1:$G$241,5)</f>
        <v>Africa</v>
      </c>
    </row>
    <row r="11058" spans="1:12" x14ac:dyDescent="0.55000000000000004">
      <c r="A11058" s="2" t="s">
        <v>131</v>
      </c>
      <c r="B11058" s="2" t="s">
        <v>8</v>
      </c>
      <c r="C11058" s="2" t="s">
        <v>9</v>
      </c>
      <c r="D11058" s="2" t="s">
        <v>17</v>
      </c>
      <c r="E11058" s="2" t="s">
        <v>11</v>
      </c>
      <c r="F11058" s="2">
        <v>1992</v>
      </c>
      <c r="G11058" s="2">
        <v>0.21</v>
      </c>
      <c r="I11058" s="2">
        <f t="shared" si="172"/>
        <v>36</v>
      </c>
      <c r="J11058" s="2">
        <f>VLOOKUP(A11058,Urbanizaton!$B$2:$BI$265,I11058)</f>
        <v>17.341999999999999</v>
      </c>
      <c r="K11058" s="2">
        <f>VLOOKUP(A11058,Population!$B$2:$BI$265,I11058)</f>
        <v>24963953</v>
      </c>
      <c r="L11058" s="2" t="str">
        <f>VLOOKUP(A11058,Region!$C$1:$G$241,5)</f>
        <v>Africa</v>
      </c>
    </row>
    <row r="11059" spans="1:12" x14ac:dyDescent="0.55000000000000004">
      <c r="A11059" s="2" t="s">
        <v>131</v>
      </c>
      <c r="B11059" s="2" t="s">
        <v>8</v>
      </c>
      <c r="C11059" s="2" t="s">
        <v>9</v>
      </c>
      <c r="D11059" s="2" t="s">
        <v>10</v>
      </c>
      <c r="E11059" s="2" t="s">
        <v>11</v>
      </c>
      <c r="F11059" s="2">
        <v>1993</v>
      </c>
      <c r="G11059" s="2">
        <v>5.28</v>
      </c>
      <c r="I11059" s="2">
        <f t="shared" si="172"/>
        <v>37</v>
      </c>
      <c r="J11059" s="2">
        <f>VLOOKUP(A11059,Urbanizaton!$B$2:$BI$265,I11059)</f>
        <v>17.645</v>
      </c>
      <c r="K11059" s="2">
        <f>VLOOKUP(A11059,Population!$B$2:$BI$265,I11059)</f>
        <v>25754114</v>
      </c>
      <c r="L11059" s="2" t="str">
        <f>VLOOKUP(A11059,Region!$C$1:$G$241,5)</f>
        <v>Africa</v>
      </c>
    </row>
    <row r="11060" spans="1:12" x14ac:dyDescent="0.55000000000000004">
      <c r="A11060" s="2" t="s">
        <v>131</v>
      </c>
      <c r="B11060" s="2" t="s">
        <v>8</v>
      </c>
      <c r="C11060" s="2" t="s">
        <v>9</v>
      </c>
      <c r="D11060" s="2" t="s">
        <v>17</v>
      </c>
      <c r="E11060" s="2" t="s">
        <v>11</v>
      </c>
      <c r="F11060" s="2">
        <v>1993</v>
      </c>
      <c r="G11060" s="2">
        <v>0.2</v>
      </c>
      <c r="I11060" s="2">
        <f t="shared" si="172"/>
        <v>37</v>
      </c>
      <c r="J11060" s="2">
        <f>VLOOKUP(A11060,Urbanizaton!$B$2:$BI$265,I11060)</f>
        <v>17.645</v>
      </c>
      <c r="K11060" s="2">
        <f>VLOOKUP(A11060,Population!$B$2:$BI$265,I11060)</f>
        <v>25754114</v>
      </c>
      <c r="L11060" s="2" t="str">
        <f>VLOOKUP(A11060,Region!$C$1:$G$241,5)</f>
        <v>Africa</v>
      </c>
    </row>
    <row r="11061" spans="1:12" x14ac:dyDescent="0.55000000000000004">
      <c r="A11061" s="2" t="s">
        <v>131</v>
      </c>
      <c r="B11061" s="2" t="s">
        <v>8</v>
      </c>
      <c r="C11061" s="2" t="s">
        <v>9</v>
      </c>
      <c r="D11061" s="2" t="s">
        <v>10</v>
      </c>
      <c r="E11061" s="2" t="s">
        <v>11</v>
      </c>
      <c r="F11061" s="2">
        <v>1994</v>
      </c>
      <c r="G11061" s="2">
        <v>5.27</v>
      </c>
      <c r="I11061" s="2">
        <f t="shared" si="172"/>
        <v>38</v>
      </c>
      <c r="J11061" s="2">
        <f>VLOOKUP(A11061,Urbanizaton!$B$2:$BI$265,I11061)</f>
        <v>17.952000000000002</v>
      </c>
      <c r="K11061" s="2">
        <f>VLOOKUP(A11061,Population!$B$2:$BI$265,I11061)</f>
        <v>26548486</v>
      </c>
      <c r="L11061" s="2" t="str">
        <f>VLOOKUP(A11061,Region!$C$1:$G$241,5)</f>
        <v>Africa</v>
      </c>
    </row>
    <row r="11062" spans="1:12" x14ac:dyDescent="0.55000000000000004">
      <c r="A11062" s="2" t="s">
        <v>131</v>
      </c>
      <c r="B11062" s="2" t="s">
        <v>8</v>
      </c>
      <c r="C11062" s="2" t="s">
        <v>9</v>
      </c>
      <c r="D11062" s="2" t="s">
        <v>17</v>
      </c>
      <c r="E11062" s="2" t="s">
        <v>11</v>
      </c>
      <c r="F11062" s="2">
        <v>1994</v>
      </c>
      <c r="G11062" s="2">
        <v>0.2</v>
      </c>
      <c r="I11062" s="2">
        <f t="shared" si="172"/>
        <v>38</v>
      </c>
      <c r="J11062" s="2">
        <f>VLOOKUP(A11062,Urbanizaton!$B$2:$BI$265,I11062)</f>
        <v>17.952000000000002</v>
      </c>
      <c r="K11062" s="2">
        <f>VLOOKUP(A11062,Population!$B$2:$BI$265,I11062)</f>
        <v>26548486</v>
      </c>
      <c r="L11062" s="2" t="str">
        <f>VLOOKUP(A11062,Region!$C$1:$G$241,5)</f>
        <v>Africa</v>
      </c>
    </row>
    <row r="11063" spans="1:12" x14ac:dyDescent="0.55000000000000004">
      <c r="A11063" s="2" t="s">
        <v>131</v>
      </c>
      <c r="B11063" s="2" t="s">
        <v>8</v>
      </c>
      <c r="C11063" s="2" t="s">
        <v>9</v>
      </c>
      <c r="D11063" s="2" t="s">
        <v>10</v>
      </c>
      <c r="E11063" s="2" t="s">
        <v>11</v>
      </c>
      <c r="F11063" s="2">
        <v>1995</v>
      </c>
      <c r="G11063" s="2">
        <v>5.73</v>
      </c>
      <c r="I11063" s="2">
        <f t="shared" si="172"/>
        <v>39</v>
      </c>
      <c r="J11063" s="2">
        <f>VLOOKUP(A11063,Urbanizaton!$B$2:$BI$265,I11063)</f>
        <v>18.263000000000002</v>
      </c>
      <c r="K11063" s="2">
        <f>VLOOKUP(A11063,Population!$B$2:$BI$265,I11063)</f>
        <v>27346456</v>
      </c>
      <c r="L11063" s="2" t="str">
        <f>VLOOKUP(A11063,Region!$C$1:$G$241,5)</f>
        <v>Africa</v>
      </c>
    </row>
    <row r="11064" spans="1:12" x14ac:dyDescent="0.55000000000000004">
      <c r="A11064" s="2" t="s">
        <v>131</v>
      </c>
      <c r="B11064" s="2" t="s">
        <v>8</v>
      </c>
      <c r="C11064" s="2" t="s">
        <v>9</v>
      </c>
      <c r="D11064" s="2" t="s">
        <v>17</v>
      </c>
      <c r="E11064" s="2" t="s">
        <v>11</v>
      </c>
      <c r="F11064" s="2">
        <v>1995</v>
      </c>
      <c r="G11064" s="2">
        <v>0.21</v>
      </c>
      <c r="I11064" s="2">
        <f t="shared" si="172"/>
        <v>39</v>
      </c>
      <c r="J11064" s="2">
        <f>VLOOKUP(A11064,Urbanizaton!$B$2:$BI$265,I11064)</f>
        <v>18.263000000000002</v>
      </c>
      <c r="K11064" s="2">
        <f>VLOOKUP(A11064,Population!$B$2:$BI$265,I11064)</f>
        <v>27346456</v>
      </c>
      <c r="L11064" s="2" t="str">
        <f>VLOOKUP(A11064,Region!$C$1:$G$241,5)</f>
        <v>Africa</v>
      </c>
    </row>
    <row r="11065" spans="1:12" x14ac:dyDescent="0.55000000000000004">
      <c r="A11065" s="2" t="s">
        <v>131</v>
      </c>
      <c r="B11065" s="2" t="s">
        <v>8</v>
      </c>
      <c r="C11065" s="2" t="s">
        <v>9</v>
      </c>
      <c r="D11065" s="2" t="s">
        <v>10</v>
      </c>
      <c r="E11065" s="2" t="s">
        <v>11</v>
      </c>
      <c r="F11065" s="2">
        <v>1996</v>
      </c>
      <c r="G11065" s="2">
        <v>6.23</v>
      </c>
      <c r="I11065" s="2">
        <f t="shared" si="172"/>
        <v>40</v>
      </c>
      <c r="J11065" s="2">
        <f>VLOOKUP(A11065,Urbanizaton!$B$2:$BI$265,I11065)</f>
        <v>18.579000000000001</v>
      </c>
      <c r="K11065" s="2">
        <f>VLOOKUP(A11065,Population!$B$2:$BI$265,I11065)</f>
        <v>28147734</v>
      </c>
      <c r="L11065" s="2" t="str">
        <f>VLOOKUP(A11065,Region!$C$1:$G$241,5)</f>
        <v>Africa</v>
      </c>
    </row>
    <row r="11066" spans="1:12" x14ac:dyDescent="0.55000000000000004">
      <c r="A11066" s="2" t="s">
        <v>131</v>
      </c>
      <c r="B11066" s="2" t="s">
        <v>8</v>
      </c>
      <c r="C11066" s="2" t="s">
        <v>9</v>
      </c>
      <c r="D11066" s="2" t="s">
        <v>17</v>
      </c>
      <c r="E11066" s="2" t="s">
        <v>11</v>
      </c>
      <c r="F11066" s="2">
        <v>1996</v>
      </c>
      <c r="G11066" s="2">
        <v>0.22</v>
      </c>
      <c r="I11066" s="2">
        <f t="shared" si="172"/>
        <v>40</v>
      </c>
      <c r="J11066" s="2">
        <f>VLOOKUP(A11066,Urbanizaton!$B$2:$BI$265,I11066)</f>
        <v>18.579000000000001</v>
      </c>
      <c r="K11066" s="2">
        <f>VLOOKUP(A11066,Population!$B$2:$BI$265,I11066)</f>
        <v>28147734</v>
      </c>
      <c r="L11066" s="2" t="str">
        <f>VLOOKUP(A11066,Region!$C$1:$G$241,5)</f>
        <v>Africa</v>
      </c>
    </row>
    <row r="11067" spans="1:12" x14ac:dyDescent="0.55000000000000004">
      <c r="A11067" s="2" t="s">
        <v>131</v>
      </c>
      <c r="B11067" s="2" t="s">
        <v>8</v>
      </c>
      <c r="C11067" s="2" t="s">
        <v>9</v>
      </c>
      <c r="D11067" s="2" t="s">
        <v>10</v>
      </c>
      <c r="E11067" s="2" t="s">
        <v>11</v>
      </c>
      <c r="F11067" s="2">
        <v>1997</v>
      </c>
      <c r="G11067" s="2">
        <v>6.03</v>
      </c>
      <c r="I11067" s="2">
        <f t="shared" si="172"/>
        <v>41</v>
      </c>
      <c r="J11067" s="2">
        <f>VLOOKUP(A11067,Urbanizaton!$B$2:$BI$265,I11067)</f>
        <v>18.898</v>
      </c>
      <c r="K11067" s="2">
        <f>VLOOKUP(A11067,Population!$B$2:$BI$265,I11067)</f>
        <v>28954114</v>
      </c>
      <c r="L11067" s="2" t="str">
        <f>VLOOKUP(A11067,Region!$C$1:$G$241,5)</f>
        <v>Africa</v>
      </c>
    </row>
    <row r="11068" spans="1:12" x14ac:dyDescent="0.55000000000000004">
      <c r="A11068" s="2" t="s">
        <v>131</v>
      </c>
      <c r="B11068" s="2" t="s">
        <v>8</v>
      </c>
      <c r="C11068" s="2" t="s">
        <v>9</v>
      </c>
      <c r="D11068" s="2" t="s">
        <v>17</v>
      </c>
      <c r="E11068" s="2" t="s">
        <v>11</v>
      </c>
      <c r="F11068" s="2">
        <v>1997</v>
      </c>
      <c r="G11068" s="2">
        <v>0.21</v>
      </c>
      <c r="I11068" s="2">
        <f t="shared" si="172"/>
        <v>41</v>
      </c>
      <c r="J11068" s="2">
        <f>VLOOKUP(A11068,Urbanizaton!$B$2:$BI$265,I11068)</f>
        <v>18.898</v>
      </c>
      <c r="K11068" s="2">
        <f>VLOOKUP(A11068,Population!$B$2:$BI$265,I11068)</f>
        <v>28954114</v>
      </c>
      <c r="L11068" s="2" t="str">
        <f>VLOOKUP(A11068,Region!$C$1:$G$241,5)</f>
        <v>Africa</v>
      </c>
    </row>
    <row r="11069" spans="1:12" x14ac:dyDescent="0.55000000000000004">
      <c r="A11069" s="2" t="s">
        <v>131</v>
      </c>
      <c r="B11069" s="2" t="s">
        <v>8</v>
      </c>
      <c r="C11069" s="2" t="s">
        <v>9</v>
      </c>
      <c r="D11069" s="2" t="s">
        <v>10</v>
      </c>
      <c r="E11069" s="2" t="s">
        <v>11</v>
      </c>
      <c r="F11069" s="2">
        <v>1998</v>
      </c>
      <c r="G11069" s="2">
        <v>6.58</v>
      </c>
      <c r="I11069" s="2">
        <f t="shared" si="172"/>
        <v>42</v>
      </c>
      <c r="J11069" s="2">
        <f>VLOOKUP(A11069,Urbanizaton!$B$2:$BI$265,I11069)</f>
        <v>19.222000000000001</v>
      </c>
      <c r="K11069" s="2">
        <f>VLOOKUP(A11069,Population!$B$2:$BI$265,I11069)</f>
        <v>29769803</v>
      </c>
      <c r="L11069" s="2" t="str">
        <f>VLOOKUP(A11069,Region!$C$1:$G$241,5)</f>
        <v>Africa</v>
      </c>
    </row>
    <row r="11070" spans="1:12" x14ac:dyDescent="0.55000000000000004">
      <c r="A11070" s="2" t="s">
        <v>131</v>
      </c>
      <c r="B11070" s="2" t="s">
        <v>8</v>
      </c>
      <c r="C11070" s="2" t="s">
        <v>9</v>
      </c>
      <c r="D11070" s="2" t="s">
        <v>17</v>
      </c>
      <c r="E11070" s="2" t="s">
        <v>11</v>
      </c>
      <c r="F11070" s="2">
        <v>1998</v>
      </c>
      <c r="G11070" s="2">
        <v>0.22</v>
      </c>
      <c r="I11070" s="2">
        <f t="shared" si="172"/>
        <v>42</v>
      </c>
      <c r="J11070" s="2">
        <f>VLOOKUP(A11070,Urbanizaton!$B$2:$BI$265,I11070)</f>
        <v>19.222000000000001</v>
      </c>
      <c r="K11070" s="2">
        <f>VLOOKUP(A11070,Population!$B$2:$BI$265,I11070)</f>
        <v>29769803</v>
      </c>
      <c r="L11070" s="2" t="str">
        <f>VLOOKUP(A11070,Region!$C$1:$G$241,5)</f>
        <v>Africa</v>
      </c>
    </row>
    <row r="11071" spans="1:12" x14ac:dyDescent="0.55000000000000004">
      <c r="A11071" s="2" t="s">
        <v>131</v>
      </c>
      <c r="B11071" s="2" t="s">
        <v>8</v>
      </c>
      <c r="C11071" s="2" t="s">
        <v>9</v>
      </c>
      <c r="D11071" s="2" t="s">
        <v>10</v>
      </c>
      <c r="E11071" s="2" t="s">
        <v>11</v>
      </c>
      <c r="F11071" s="2">
        <v>1999</v>
      </c>
      <c r="G11071" s="2">
        <v>6.9</v>
      </c>
      <c r="I11071" s="2">
        <f t="shared" si="172"/>
        <v>43</v>
      </c>
      <c r="J11071" s="2">
        <f>VLOOKUP(A11071,Urbanizaton!$B$2:$BI$265,I11071)</f>
        <v>19.55</v>
      </c>
      <c r="K11071" s="2">
        <f>VLOOKUP(A11071,Population!$B$2:$BI$265,I11071)</f>
        <v>30600397</v>
      </c>
      <c r="L11071" s="2" t="str">
        <f>VLOOKUP(A11071,Region!$C$1:$G$241,5)</f>
        <v>Africa</v>
      </c>
    </row>
    <row r="11072" spans="1:12" x14ac:dyDescent="0.55000000000000004">
      <c r="A11072" s="2" t="s">
        <v>131</v>
      </c>
      <c r="B11072" s="2" t="s">
        <v>8</v>
      </c>
      <c r="C11072" s="2" t="s">
        <v>9</v>
      </c>
      <c r="D11072" s="2" t="s">
        <v>17</v>
      </c>
      <c r="E11072" s="2" t="s">
        <v>11</v>
      </c>
      <c r="F11072" s="2">
        <v>1999</v>
      </c>
      <c r="G11072" s="2">
        <v>0.23</v>
      </c>
      <c r="I11072" s="2">
        <f t="shared" si="172"/>
        <v>43</v>
      </c>
      <c r="J11072" s="2">
        <f>VLOOKUP(A11072,Urbanizaton!$B$2:$BI$265,I11072)</f>
        <v>19.55</v>
      </c>
      <c r="K11072" s="2">
        <f>VLOOKUP(A11072,Population!$B$2:$BI$265,I11072)</f>
        <v>30600397</v>
      </c>
      <c r="L11072" s="2" t="str">
        <f>VLOOKUP(A11072,Region!$C$1:$G$241,5)</f>
        <v>Africa</v>
      </c>
    </row>
    <row r="11073" spans="1:12" x14ac:dyDescent="0.55000000000000004">
      <c r="A11073" s="2" t="s">
        <v>131</v>
      </c>
      <c r="B11073" s="2" t="s">
        <v>8</v>
      </c>
      <c r="C11073" s="2" t="s">
        <v>9</v>
      </c>
      <c r="D11073" s="2" t="s">
        <v>10</v>
      </c>
      <c r="E11073" s="2" t="s">
        <v>11</v>
      </c>
      <c r="F11073" s="2">
        <v>2000</v>
      </c>
      <c r="G11073" s="2">
        <v>7.76</v>
      </c>
      <c r="I11073" s="2">
        <f t="shared" si="172"/>
        <v>44</v>
      </c>
      <c r="J11073" s="2">
        <f>VLOOKUP(A11073,Urbanizaton!$B$2:$BI$265,I11073)</f>
        <v>19.891999999999999</v>
      </c>
      <c r="K11073" s="2">
        <f>VLOOKUP(A11073,Population!$B$2:$BI$265,I11073)</f>
        <v>31450483</v>
      </c>
      <c r="L11073" s="2" t="str">
        <f>VLOOKUP(A11073,Region!$C$1:$G$241,5)</f>
        <v>Africa</v>
      </c>
    </row>
    <row r="11074" spans="1:12" x14ac:dyDescent="0.55000000000000004">
      <c r="A11074" s="2" t="s">
        <v>131</v>
      </c>
      <c r="B11074" s="2" t="s">
        <v>8</v>
      </c>
      <c r="C11074" s="2" t="s">
        <v>9</v>
      </c>
      <c r="D11074" s="2" t="s">
        <v>17</v>
      </c>
      <c r="E11074" s="2" t="s">
        <v>11</v>
      </c>
      <c r="F11074" s="2">
        <v>2000</v>
      </c>
      <c r="G11074" s="2">
        <v>0.25</v>
      </c>
      <c r="I11074" s="2">
        <f t="shared" si="172"/>
        <v>44</v>
      </c>
      <c r="J11074" s="2">
        <f>VLOOKUP(A11074,Urbanizaton!$B$2:$BI$265,I11074)</f>
        <v>19.891999999999999</v>
      </c>
      <c r="K11074" s="2">
        <f>VLOOKUP(A11074,Population!$B$2:$BI$265,I11074)</f>
        <v>31450483</v>
      </c>
      <c r="L11074" s="2" t="str">
        <f>VLOOKUP(A11074,Region!$C$1:$G$241,5)</f>
        <v>Africa</v>
      </c>
    </row>
    <row r="11075" spans="1:12" x14ac:dyDescent="0.55000000000000004">
      <c r="A11075" s="2" t="s">
        <v>131</v>
      </c>
      <c r="B11075" s="2" t="s">
        <v>8</v>
      </c>
      <c r="C11075" s="2" t="s">
        <v>9</v>
      </c>
      <c r="D11075" s="2" t="s">
        <v>10</v>
      </c>
      <c r="E11075" s="2" t="s">
        <v>11</v>
      </c>
      <c r="F11075" s="2">
        <v>2001</v>
      </c>
      <c r="G11075" s="2">
        <v>7.08</v>
      </c>
      <c r="I11075" s="2">
        <f t="shared" ref="I11075:I11138" si="173">IF(F11075=1960,4,F11075-1960+4)</f>
        <v>45</v>
      </c>
      <c r="J11075" s="2">
        <f>VLOOKUP(A11075,Urbanizaton!$B$2:$BI$265,I11075)</f>
        <v>20.239000000000001</v>
      </c>
      <c r="K11075" s="2">
        <f>VLOOKUP(A11075,Population!$B$2:$BI$265,I11075)</f>
        <v>32321482</v>
      </c>
      <c r="L11075" s="2" t="str">
        <f>VLOOKUP(A11075,Region!$C$1:$G$241,5)</f>
        <v>Africa</v>
      </c>
    </row>
    <row r="11076" spans="1:12" x14ac:dyDescent="0.55000000000000004">
      <c r="A11076" s="2" t="s">
        <v>131</v>
      </c>
      <c r="B11076" s="2" t="s">
        <v>8</v>
      </c>
      <c r="C11076" s="2" t="s">
        <v>9</v>
      </c>
      <c r="D11076" s="2" t="s">
        <v>17</v>
      </c>
      <c r="E11076" s="2" t="s">
        <v>11</v>
      </c>
      <c r="F11076" s="2">
        <v>2001</v>
      </c>
      <c r="G11076" s="2">
        <v>0.22</v>
      </c>
      <c r="I11076" s="2">
        <f t="shared" si="173"/>
        <v>45</v>
      </c>
      <c r="J11076" s="2">
        <f>VLOOKUP(A11076,Urbanizaton!$B$2:$BI$265,I11076)</f>
        <v>20.239000000000001</v>
      </c>
      <c r="K11076" s="2">
        <f>VLOOKUP(A11076,Population!$B$2:$BI$265,I11076)</f>
        <v>32321482</v>
      </c>
      <c r="L11076" s="2" t="str">
        <f>VLOOKUP(A11076,Region!$C$1:$G$241,5)</f>
        <v>Africa</v>
      </c>
    </row>
    <row r="11077" spans="1:12" x14ac:dyDescent="0.55000000000000004">
      <c r="A11077" s="2" t="s">
        <v>131</v>
      </c>
      <c r="B11077" s="2" t="s">
        <v>8</v>
      </c>
      <c r="C11077" s="2" t="s">
        <v>9</v>
      </c>
      <c r="D11077" s="2" t="s">
        <v>10</v>
      </c>
      <c r="E11077" s="2" t="s">
        <v>11</v>
      </c>
      <c r="F11077" s="2">
        <v>2002</v>
      </c>
      <c r="G11077" s="2">
        <v>6.83</v>
      </c>
      <c r="I11077" s="2">
        <f t="shared" si="173"/>
        <v>46</v>
      </c>
      <c r="J11077" s="2">
        <f>VLOOKUP(A11077,Urbanizaton!$B$2:$BI$265,I11077)</f>
        <v>20.591000000000001</v>
      </c>
      <c r="K11077" s="2">
        <f>VLOOKUP(A11077,Population!$B$2:$BI$265,I11077)</f>
        <v>33214009</v>
      </c>
      <c r="L11077" s="2" t="str">
        <f>VLOOKUP(A11077,Region!$C$1:$G$241,5)</f>
        <v>Africa</v>
      </c>
    </row>
    <row r="11078" spans="1:12" x14ac:dyDescent="0.55000000000000004">
      <c r="A11078" s="2" t="s">
        <v>131</v>
      </c>
      <c r="B11078" s="2" t="s">
        <v>8</v>
      </c>
      <c r="C11078" s="2" t="s">
        <v>9</v>
      </c>
      <c r="D11078" s="2" t="s">
        <v>17</v>
      </c>
      <c r="E11078" s="2" t="s">
        <v>11</v>
      </c>
      <c r="F11078" s="2">
        <v>2002</v>
      </c>
      <c r="G11078" s="2">
        <v>0.21</v>
      </c>
      <c r="I11078" s="2">
        <f t="shared" si="173"/>
        <v>46</v>
      </c>
      <c r="J11078" s="2">
        <f>VLOOKUP(A11078,Urbanizaton!$B$2:$BI$265,I11078)</f>
        <v>20.591000000000001</v>
      </c>
      <c r="K11078" s="2">
        <f>VLOOKUP(A11078,Population!$B$2:$BI$265,I11078)</f>
        <v>33214009</v>
      </c>
      <c r="L11078" s="2" t="str">
        <f>VLOOKUP(A11078,Region!$C$1:$G$241,5)</f>
        <v>Africa</v>
      </c>
    </row>
    <row r="11079" spans="1:12" x14ac:dyDescent="0.55000000000000004">
      <c r="A11079" s="2" t="s">
        <v>131</v>
      </c>
      <c r="B11079" s="2" t="s">
        <v>8</v>
      </c>
      <c r="C11079" s="2" t="s">
        <v>9</v>
      </c>
      <c r="D11079" s="2" t="s">
        <v>10</v>
      </c>
      <c r="E11079" s="2" t="s">
        <v>11</v>
      </c>
      <c r="F11079" s="2">
        <v>2003</v>
      </c>
      <c r="G11079" s="2">
        <v>5.86</v>
      </c>
      <c r="I11079" s="2">
        <f t="shared" si="173"/>
        <v>47</v>
      </c>
      <c r="J11079" s="2">
        <f>VLOOKUP(A11079,Urbanizaton!$B$2:$BI$265,I11079)</f>
        <v>20.948</v>
      </c>
      <c r="K11079" s="2">
        <f>VLOOKUP(A11079,Population!$B$2:$BI$265,I11079)</f>
        <v>34130852</v>
      </c>
      <c r="L11079" s="2" t="str">
        <f>VLOOKUP(A11079,Region!$C$1:$G$241,5)</f>
        <v>Africa</v>
      </c>
    </row>
    <row r="11080" spans="1:12" x14ac:dyDescent="0.55000000000000004">
      <c r="A11080" s="2" t="s">
        <v>131</v>
      </c>
      <c r="B11080" s="2" t="s">
        <v>8</v>
      </c>
      <c r="C11080" s="2" t="s">
        <v>9</v>
      </c>
      <c r="D11080" s="2" t="s">
        <v>17</v>
      </c>
      <c r="E11080" s="2" t="s">
        <v>11</v>
      </c>
      <c r="F11080" s="2">
        <v>2003</v>
      </c>
      <c r="G11080" s="2">
        <v>0.17</v>
      </c>
      <c r="I11080" s="2">
        <f t="shared" si="173"/>
        <v>47</v>
      </c>
      <c r="J11080" s="2">
        <f>VLOOKUP(A11080,Urbanizaton!$B$2:$BI$265,I11080)</f>
        <v>20.948</v>
      </c>
      <c r="K11080" s="2">
        <f>VLOOKUP(A11080,Population!$B$2:$BI$265,I11080)</f>
        <v>34130852</v>
      </c>
      <c r="L11080" s="2" t="str">
        <f>VLOOKUP(A11080,Region!$C$1:$G$241,5)</f>
        <v>Africa</v>
      </c>
    </row>
    <row r="11081" spans="1:12" x14ac:dyDescent="0.55000000000000004">
      <c r="A11081" s="2" t="s">
        <v>131</v>
      </c>
      <c r="B11081" s="2" t="s">
        <v>8</v>
      </c>
      <c r="C11081" s="2" t="s">
        <v>9</v>
      </c>
      <c r="D11081" s="2" t="s">
        <v>10</v>
      </c>
      <c r="E11081" s="2" t="s">
        <v>11</v>
      </c>
      <c r="F11081" s="2">
        <v>2004</v>
      </c>
      <c r="G11081" s="2">
        <v>6.72</v>
      </c>
      <c r="I11081" s="2">
        <f t="shared" si="173"/>
        <v>48</v>
      </c>
      <c r="J11081" s="2">
        <f>VLOOKUP(A11081,Urbanizaton!$B$2:$BI$265,I11081)</f>
        <v>21.31</v>
      </c>
      <c r="K11081" s="2">
        <f>VLOOKUP(A11081,Population!$B$2:$BI$265,I11081)</f>
        <v>35074931</v>
      </c>
      <c r="L11081" s="2" t="str">
        <f>VLOOKUP(A11081,Region!$C$1:$G$241,5)</f>
        <v>Africa</v>
      </c>
    </row>
    <row r="11082" spans="1:12" x14ac:dyDescent="0.55000000000000004">
      <c r="A11082" s="2" t="s">
        <v>131</v>
      </c>
      <c r="B11082" s="2" t="s">
        <v>8</v>
      </c>
      <c r="C11082" s="2" t="s">
        <v>9</v>
      </c>
      <c r="D11082" s="2" t="s">
        <v>17</v>
      </c>
      <c r="E11082" s="2" t="s">
        <v>11</v>
      </c>
      <c r="F11082" s="2">
        <v>2004</v>
      </c>
      <c r="G11082" s="2">
        <v>0.2</v>
      </c>
      <c r="I11082" s="2">
        <f t="shared" si="173"/>
        <v>48</v>
      </c>
      <c r="J11082" s="2">
        <f>VLOOKUP(A11082,Urbanizaton!$B$2:$BI$265,I11082)</f>
        <v>21.31</v>
      </c>
      <c r="K11082" s="2">
        <f>VLOOKUP(A11082,Population!$B$2:$BI$265,I11082)</f>
        <v>35074931</v>
      </c>
      <c r="L11082" s="2" t="str">
        <f>VLOOKUP(A11082,Region!$C$1:$G$241,5)</f>
        <v>Africa</v>
      </c>
    </row>
    <row r="11083" spans="1:12" x14ac:dyDescent="0.55000000000000004">
      <c r="A11083" s="2" t="s">
        <v>131</v>
      </c>
      <c r="B11083" s="2" t="s">
        <v>8</v>
      </c>
      <c r="C11083" s="2" t="s">
        <v>9</v>
      </c>
      <c r="D11083" s="2" t="s">
        <v>10</v>
      </c>
      <c r="E11083" s="2" t="s">
        <v>11</v>
      </c>
      <c r="F11083" s="2">
        <v>2005</v>
      </c>
      <c r="G11083" s="2">
        <v>7.48</v>
      </c>
      <c r="I11083" s="2">
        <f t="shared" si="173"/>
        <v>49</v>
      </c>
      <c r="J11083" s="2">
        <f>VLOOKUP(A11083,Urbanizaton!$B$2:$BI$265,I11083)</f>
        <v>21.675000000000001</v>
      </c>
      <c r="K11083" s="2">
        <f>VLOOKUP(A11083,Population!$B$2:$BI$265,I11083)</f>
        <v>36048288</v>
      </c>
      <c r="L11083" s="2" t="str">
        <f>VLOOKUP(A11083,Region!$C$1:$G$241,5)</f>
        <v>Africa</v>
      </c>
    </row>
    <row r="11084" spans="1:12" x14ac:dyDescent="0.55000000000000004">
      <c r="A11084" s="2" t="s">
        <v>131</v>
      </c>
      <c r="B11084" s="2" t="s">
        <v>8</v>
      </c>
      <c r="C11084" s="2" t="s">
        <v>9</v>
      </c>
      <c r="D11084" s="2" t="s">
        <v>17</v>
      </c>
      <c r="E11084" s="2" t="s">
        <v>11</v>
      </c>
      <c r="F11084" s="2">
        <v>2005</v>
      </c>
      <c r="G11084" s="2">
        <v>0.21</v>
      </c>
      <c r="I11084" s="2">
        <f t="shared" si="173"/>
        <v>49</v>
      </c>
      <c r="J11084" s="2">
        <f>VLOOKUP(A11084,Urbanizaton!$B$2:$BI$265,I11084)</f>
        <v>21.675000000000001</v>
      </c>
      <c r="K11084" s="2">
        <f>VLOOKUP(A11084,Population!$B$2:$BI$265,I11084)</f>
        <v>36048288</v>
      </c>
      <c r="L11084" s="2" t="str">
        <f>VLOOKUP(A11084,Region!$C$1:$G$241,5)</f>
        <v>Africa</v>
      </c>
    </row>
    <row r="11085" spans="1:12" x14ac:dyDescent="0.55000000000000004">
      <c r="A11085" s="2" t="s">
        <v>131</v>
      </c>
      <c r="B11085" s="2" t="s">
        <v>8</v>
      </c>
      <c r="C11085" s="2" t="s">
        <v>9</v>
      </c>
      <c r="D11085" s="2" t="s">
        <v>10</v>
      </c>
      <c r="E11085" s="2" t="s">
        <v>11</v>
      </c>
      <c r="F11085" s="2">
        <v>2006</v>
      </c>
      <c r="G11085" s="2">
        <v>8.44</v>
      </c>
      <c r="I11085" s="2">
        <f t="shared" si="173"/>
        <v>50</v>
      </c>
      <c r="J11085" s="2">
        <f>VLOOKUP(A11085,Urbanizaton!$B$2:$BI$265,I11085)</f>
        <v>22.045000000000002</v>
      </c>
      <c r="K11085" s="2">
        <f>VLOOKUP(A11085,Population!$B$2:$BI$265,I11085)</f>
        <v>37052050</v>
      </c>
      <c r="L11085" s="2" t="str">
        <f>VLOOKUP(A11085,Region!$C$1:$G$241,5)</f>
        <v>Africa</v>
      </c>
    </row>
    <row r="11086" spans="1:12" x14ac:dyDescent="0.55000000000000004">
      <c r="A11086" s="2" t="s">
        <v>131</v>
      </c>
      <c r="B11086" s="2" t="s">
        <v>8</v>
      </c>
      <c r="C11086" s="2" t="s">
        <v>9</v>
      </c>
      <c r="D11086" s="2" t="s">
        <v>17</v>
      </c>
      <c r="E11086" s="2" t="s">
        <v>11</v>
      </c>
      <c r="F11086" s="2">
        <v>2006</v>
      </c>
      <c r="G11086" s="2">
        <v>0.23</v>
      </c>
      <c r="I11086" s="2">
        <f t="shared" si="173"/>
        <v>50</v>
      </c>
      <c r="J11086" s="2">
        <f>VLOOKUP(A11086,Urbanizaton!$B$2:$BI$265,I11086)</f>
        <v>22.045000000000002</v>
      </c>
      <c r="K11086" s="2">
        <f>VLOOKUP(A11086,Population!$B$2:$BI$265,I11086)</f>
        <v>37052050</v>
      </c>
      <c r="L11086" s="2" t="str">
        <f>VLOOKUP(A11086,Region!$C$1:$G$241,5)</f>
        <v>Africa</v>
      </c>
    </row>
    <row r="11087" spans="1:12" x14ac:dyDescent="0.55000000000000004">
      <c r="A11087" s="2" t="s">
        <v>131</v>
      </c>
      <c r="B11087" s="2" t="s">
        <v>8</v>
      </c>
      <c r="C11087" s="2" t="s">
        <v>9</v>
      </c>
      <c r="D11087" s="2" t="s">
        <v>10</v>
      </c>
      <c r="E11087" s="2" t="s">
        <v>11</v>
      </c>
      <c r="F11087" s="2">
        <v>2007</v>
      </c>
      <c r="G11087" s="2">
        <v>8.3800000000000008</v>
      </c>
      <c r="I11087" s="2">
        <f t="shared" si="173"/>
        <v>51</v>
      </c>
      <c r="J11087" s="2">
        <f>VLOOKUP(A11087,Urbanizaton!$B$2:$BI$265,I11087)</f>
        <v>22.42</v>
      </c>
      <c r="K11087" s="2">
        <f>VLOOKUP(A11087,Population!$B$2:$BI$265,I11087)</f>
        <v>38085909</v>
      </c>
      <c r="L11087" s="2" t="str">
        <f>VLOOKUP(A11087,Region!$C$1:$G$241,5)</f>
        <v>Africa</v>
      </c>
    </row>
    <row r="11088" spans="1:12" x14ac:dyDescent="0.55000000000000004">
      <c r="A11088" s="2" t="s">
        <v>131</v>
      </c>
      <c r="B11088" s="2" t="s">
        <v>8</v>
      </c>
      <c r="C11088" s="2" t="s">
        <v>9</v>
      </c>
      <c r="D11088" s="2" t="s">
        <v>17</v>
      </c>
      <c r="E11088" s="2" t="s">
        <v>11</v>
      </c>
      <c r="F11088" s="2">
        <v>2007</v>
      </c>
      <c r="G11088" s="2">
        <v>0.22</v>
      </c>
      <c r="I11088" s="2">
        <f t="shared" si="173"/>
        <v>51</v>
      </c>
      <c r="J11088" s="2">
        <f>VLOOKUP(A11088,Urbanizaton!$B$2:$BI$265,I11088)</f>
        <v>22.42</v>
      </c>
      <c r="K11088" s="2">
        <f>VLOOKUP(A11088,Population!$B$2:$BI$265,I11088)</f>
        <v>38085909</v>
      </c>
      <c r="L11088" s="2" t="str">
        <f>VLOOKUP(A11088,Region!$C$1:$G$241,5)</f>
        <v>Africa</v>
      </c>
    </row>
    <row r="11089" spans="1:12" x14ac:dyDescent="0.55000000000000004">
      <c r="A11089" s="2" t="s">
        <v>131</v>
      </c>
      <c r="B11089" s="2" t="s">
        <v>8</v>
      </c>
      <c r="C11089" s="2" t="s">
        <v>9</v>
      </c>
      <c r="D11089" s="2" t="s">
        <v>10</v>
      </c>
      <c r="E11089" s="2" t="s">
        <v>11</v>
      </c>
      <c r="F11089" s="2">
        <v>2008</v>
      </c>
      <c r="G11089" s="2">
        <v>8.82</v>
      </c>
      <c r="I11089" s="2">
        <f t="shared" si="173"/>
        <v>52</v>
      </c>
      <c r="J11089" s="2">
        <f>VLOOKUP(A11089,Urbanizaton!$B$2:$BI$265,I11089)</f>
        <v>22.8</v>
      </c>
      <c r="K11089" s="2">
        <f>VLOOKUP(A11089,Population!$B$2:$BI$265,I11089)</f>
        <v>39148416</v>
      </c>
      <c r="L11089" s="2" t="str">
        <f>VLOOKUP(A11089,Region!$C$1:$G$241,5)</f>
        <v>Africa</v>
      </c>
    </row>
    <row r="11090" spans="1:12" x14ac:dyDescent="0.55000000000000004">
      <c r="A11090" s="2" t="s">
        <v>131</v>
      </c>
      <c r="B11090" s="2" t="s">
        <v>8</v>
      </c>
      <c r="C11090" s="2" t="s">
        <v>9</v>
      </c>
      <c r="D11090" s="2" t="s">
        <v>17</v>
      </c>
      <c r="E11090" s="2" t="s">
        <v>11</v>
      </c>
      <c r="F11090" s="2">
        <v>2008</v>
      </c>
      <c r="G11090" s="2">
        <v>0.23</v>
      </c>
      <c r="I11090" s="2">
        <f t="shared" si="173"/>
        <v>52</v>
      </c>
      <c r="J11090" s="2">
        <f>VLOOKUP(A11090,Urbanizaton!$B$2:$BI$265,I11090)</f>
        <v>22.8</v>
      </c>
      <c r="K11090" s="2">
        <f>VLOOKUP(A11090,Population!$B$2:$BI$265,I11090)</f>
        <v>39148416</v>
      </c>
      <c r="L11090" s="2" t="str">
        <f>VLOOKUP(A11090,Region!$C$1:$G$241,5)</f>
        <v>Africa</v>
      </c>
    </row>
    <row r="11091" spans="1:12" x14ac:dyDescent="0.55000000000000004">
      <c r="A11091" s="2" t="s">
        <v>131</v>
      </c>
      <c r="B11091" s="2" t="s">
        <v>8</v>
      </c>
      <c r="C11091" s="2" t="s">
        <v>9</v>
      </c>
      <c r="D11091" s="2" t="s">
        <v>10</v>
      </c>
      <c r="E11091" s="2" t="s">
        <v>11</v>
      </c>
      <c r="F11091" s="2">
        <v>2009</v>
      </c>
      <c r="G11091" s="2">
        <v>10.43</v>
      </c>
      <c r="I11091" s="2">
        <f t="shared" si="173"/>
        <v>53</v>
      </c>
      <c r="J11091" s="2">
        <f>VLOOKUP(A11091,Urbanizaton!$B$2:$BI$265,I11091)</f>
        <v>23.183</v>
      </c>
      <c r="K11091" s="2">
        <f>VLOOKUP(A11091,Population!$B$2:$BI$265,I11091)</f>
        <v>40237204</v>
      </c>
      <c r="L11091" s="2" t="str">
        <f>VLOOKUP(A11091,Region!$C$1:$G$241,5)</f>
        <v>Africa</v>
      </c>
    </row>
    <row r="11092" spans="1:12" x14ac:dyDescent="0.55000000000000004">
      <c r="A11092" s="2" t="s">
        <v>131</v>
      </c>
      <c r="B11092" s="2" t="s">
        <v>8</v>
      </c>
      <c r="C11092" s="2" t="s">
        <v>9</v>
      </c>
      <c r="D11092" s="2" t="s">
        <v>17</v>
      </c>
      <c r="E11092" s="2" t="s">
        <v>11</v>
      </c>
      <c r="F11092" s="2">
        <v>2009</v>
      </c>
      <c r="G11092" s="2">
        <v>0.27</v>
      </c>
      <c r="I11092" s="2">
        <f t="shared" si="173"/>
        <v>53</v>
      </c>
      <c r="J11092" s="2">
        <f>VLOOKUP(A11092,Urbanizaton!$B$2:$BI$265,I11092)</f>
        <v>23.183</v>
      </c>
      <c r="K11092" s="2">
        <f>VLOOKUP(A11092,Population!$B$2:$BI$265,I11092)</f>
        <v>40237204</v>
      </c>
      <c r="L11092" s="2" t="str">
        <f>VLOOKUP(A11092,Region!$C$1:$G$241,5)</f>
        <v>Africa</v>
      </c>
    </row>
    <row r="11093" spans="1:12" x14ac:dyDescent="0.55000000000000004">
      <c r="A11093" s="2" t="s">
        <v>131</v>
      </c>
      <c r="B11093" s="2" t="s">
        <v>8</v>
      </c>
      <c r="C11093" s="2" t="s">
        <v>9</v>
      </c>
      <c r="D11093" s="2" t="s">
        <v>10</v>
      </c>
      <c r="E11093" s="2" t="s">
        <v>11</v>
      </c>
      <c r="F11093" s="2">
        <v>2010</v>
      </c>
      <c r="G11093" s="2">
        <v>11.21</v>
      </c>
      <c r="I11093" s="2">
        <f t="shared" si="173"/>
        <v>54</v>
      </c>
      <c r="J11093" s="2">
        <f>VLOOKUP(A11093,Urbanizaton!$B$2:$BI$265,I11093)</f>
        <v>23.571000000000002</v>
      </c>
      <c r="K11093" s="2">
        <f>VLOOKUP(A11093,Population!$B$2:$BI$265,I11093)</f>
        <v>41350152</v>
      </c>
      <c r="L11093" s="2" t="str">
        <f>VLOOKUP(A11093,Region!$C$1:$G$241,5)</f>
        <v>Africa</v>
      </c>
    </row>
    <row r="11094" spans="1:12" x14ac:dyDescent="0.55000000000000004">
      <c r="A11094" s="2" t="s">
        <v>131</v>
      </c>
      <c r="B11094" s="2" t="s">
        <v>8</v>
      </c>
      <c r="C11094" s="2" t="s">
        <v>9</v>
      </c>
      <c r="D11094" s="2" t="s">
        <v>17</v>
      </c>
      <c r="E11094" s="2" t="s">
        <v>11</v>
      </c>
      <c r="F11094" s="2">
        <v>2010</v>
      </c>
      <c r="G11094" s="2">
        <v>0.28000000000000003</v>
      </c>
      <c r="I11094" s="2">
        <f t="shared" si="173"/>
        <v>54</v>
      </c>
      <c r="J11094" s="2">
        <f>VLOOKUP(A11094,Urbanizaton!$B$2:$BI$265,I11094)</f>
        <v>23.571000000000002</v>
      </c>
      <c r="K11094" s="2">
        <f>VLOOKUP(A11094,Population!$B$2:$BI$265,I11094)</f>
        <v>41350152</v>
      </c>
      <c r="L11094" s="2" t="str">
        <f>VLOOKUP(A11094,Region!$C$1:$G$241,5)</f>
        <v>Africa</v>
      </c>
    </row>
    <row r="11095" spans="1:12" x14ac:dyDescent="0.55000000000000004">
      <c r="A11095" s="2" t="s">
        <v>131</v>
      </c>
      <c r="B11095" s="2" t="s">
        <v>8</v>
      </c>
      <c r="C11095" s="2" t="s">
        <v>9</v>
      </c>
      <c r="D11095" s="2" t="s">
        <v>10</v>
      </c>
      <c r="E11095" s="2" t="s">
        <v>11</v>
      </c>
      <c r="F11095" s="2">
        <v>2011</v>
      </c>
      <c r="G11095" s="2">
        <v>11.32</v>
      </c>
      <c r="I11095" s="2">
        <f t="shared" si="173"/>
        <v>55</v>
      </c>
      <c r="J11095" s="2">
        <f>VLOOKUP(A11095,Urbanizaton!$B$2:$BI$265,I11095)</f>
        <v>23.966999999999999</v>
      </c>
      <c r="K11095" s="2">
        <f>VLOOKUP(A11095,Population!$B$2:$BI$265,I11095)</f>
        <v>42486839</v>
      </c>
      <c r="L11095" s="2" t="str">
        <f>VLOOKUP(A11095,Region!$C$1:$G$241,5)</f>
        <v>Africa</v>
      </c>
    </row>
    <row r="11096" spans="1:12" x14ac:dyDescent="0.55000000000000004">
      <c r="A11096" s="2" t="s">
        <v>131</v>
      </c>
      <c r="B11096" s="2" t="s">
        <v>8</v>
      </c>
      <c r="C11096" s="2" t="s">
        <v>9</v>
      </c>
      <c r="D11096" s="2" t="s">
        <v>17</v>
      </c>
      <c r="E11096" s="2" t="s">
        <v>11</v>
      </c>
      <c r="F11096" s="2">
        <v>2011</v>
      </c>
      <c r="G11096" s="2">
        <v>0.27</v>
      </c>
      <c r="I11096" s="2">
        <f t="shared" si="173"/>
        <v>55</v>
      </c>
      <c r="J11096" s="2">
        <f>VLOOKUP(A11096,Urbanizaton!$B$2:$BI$265,I11096)</f>
        <v>23.966999999999999</v>
      </c>
      <c r="K11096" s="2">
        <f>VLOOKUP(A11096,Population!$B$2:$BI$265,I11096)</f>
        <v>42486839</v>
      </c>
      <c r="L11096" s="2" t="str">
        <f>VLOOKUP(A11096,Region!$C$1:$G$241,5)</f>
        <v>Africa</v>
      </c>
    </row>
    <row r="11097" spans="1:12" x14ac:dyDescent="0.55000000000000004">
      <c r="A11097" s="2" t="s">
        <v>131</v>
      </c>
      <c r="B11097" s="2" t="s">
        <v>8</v>
      </c>
      <c r="C11097" s="2" t="s">
        <v>9</v>
      </c>
      <c r="D11097" s="2" t="s">
        <v>10</v>
      </c>
      <c r="E11097" s="2" t="s">
        <v>11</v>
      </c>
      <c r="F11097" s="2">
        <v>2012</v>
      </c>
      <c r="G11097" s="2">
        <v>10.35</v>
      </c>
      <c r="I11097" s="2">
        <f t="shared" si="173"/>
        <v>56</v>
      </c>
      <c r="J11097" s="2">
        <f>VLOOKUP(A11097,Urbanizaton!$B$2:$BI$265,I11097)</f>
        <v>24.37</v>
      </c>
      <c r="K11097" s="2">
        <f>VLOOKUP(A11097,Population!$B$2:$BI$265,I11097)</f>
        <v>43646629</v>
      </c>
      <c r="L11097" s="2" t="str">
        <f>VLOOKUP(A11097,Region!$C$1:$G$241,5)</f>
        <v>Africa</v>
      </c>
    </row>
    <row r="11098" spans="1:12" x14ac:dyDescent="0.55000000000000004">
      <c r="A11098" s="2" t="s">
        <v>131</v>
      </c>
      <c r="B11098" s="2" t="s">
        <v>8</v>
      </c>
      <c r="C11098" s="2" t="s">
        <v>9</v>
      </c>
      <c r="D11098" s="2" t="s">
        <v>17</v>
      </c>
      <c r="E11098" s="2" t="s">
        <v>11</v>
      </c>
      <c r="F11098" s="2">
        <v>2012</v>
      </c>
      <c r="G11098" s="2">
        <v>0.24</v>
      </c>
      <c r="I11098" s="2">
        <f t="shared" si="173"/>
        <v>56</v>
      </c>
      <c r="J11098" s="2">
        <f>VLOOKUP(A11098,Urbanizaton!$B$2:$BI$265,I11098)</f>
        <v>24.37</v>
      </c>
      <c r="K11098" s="2">
        <f>VLOOKUP(A11098,Population!$B$2:$BI$265,I11098)</f>
        <v>43646629</v>
      </c>
      <c r="L11098" s="2" t="str">
        <f>VLOOKUP(A11098,Region!$C$1:$G$241,5)</f>
        <v>Africa</v>
      </c>
    </row>
    <row r="11099" spans="1:12" x14ac:dyDescent="0.55000000000000004">
      <c r="A11099" s="2" t="s">
        <v>131</v>
      </c>
      <c r="B11099" s="2" t="s">
        <v>8</v>
      </c>
      <c r="C11099" s="2" t="s">
        <v>9</v>
      </c>
      <c r="D11099" s="2" t="s">
        <v>10</v>
      </c>
      <c r="E11099" s="2" t="s">
        <v>11</v>
      </c>
      <c r="F11099" s="2">
        <v>2013</v>
      </c>
      <c r="G11099" s="2">
        <v>11.7</v>
      </c>
      <c r="I11099" s="2">
        <f t="shared" si="173"/>
        <v>57</v>
      </c>
      <c r="J11099" s="2">
        <f>VLOOKUP(A11099,Urbanizaton!$B$2:$BI$265,I11099)</f>
        <v>24.78</v>
      </c>
      <c r="K11099" s="2">
        <f>VLOOKUP(A11099,Population!$B$2:$BI$265,I11099)</f>
        <v>44826849</v>
      </c>
      <c r="L11099" s="2" t="str">
        <f>VLOOKUP(A11099,Region!$C$1:$G$241,5)</f>
        <v>Africa</v>
      </c>
    </row>
    <row r="11100" spans="1:12" x14ac:dyDescent="0.55000000000000004">
      <c r="A11100" s="2" t="s">
        <v>131</v>
      </c>
      <c r="B11100" s="2" t="s">
        <v>8</v>
      </c>
      <c r="C11100" s="2" t="s">
        <v>9</v>
      </c>
      <c r="D11100" s="2" t="s">
        <v>17</v>
      </c>
      <c r="E11100" s="2" t="s">
        <v>11</v>
      </c>
      <c r="F11100" s="2">
        <v>2013</v>
      </c>
      <c r="G11100" s="2">
        <v>0.27</v>
      </c>
      <c r="I11100" s="2">
        <f t="shared" si="173"/>
        <v>57</v>
      </c>
      <c r="J11100" s="2">
        <f>VLOOKUP(A11100,Urbanizaton!$B$2:$BI$265,I11100)</f>
        <v>24.78</v>
      </c>
      <c r="K11100" s="2">
        <f>VLOOKUP(A11100,Population!$B$2:$BI$265,I11100)</f>
        <v>44826849</v>
      </c>
      <c r="L11100" s="2" t="str">
        <f>VLOOKUP(A11100,Region!$C$1:$G$241,5)</f>
        <v>Africa</v>
      </c>
    </row>
    <row r="11101" spans="1:12" x14ac:dyDescent="0.55000000000000004">
      <c r="A11101" s="2" t="s">
        <v>131</v>
      </c>
      <c r="B11101" s="2" t="s">
        <v>8</v>
      </c>
      <c r="C11101" s="2" t="s">
        <v>9</v>
      </c>
      <c r="D11101" s="2" t="s">
        <v>10</v>
      </c>
      <c r="E11101" s="2" t="s">
        <v>11</v>
      </c>
      <c r="F11101" s="2">
        <v>2014</v>
      </c>
      <c r="G11101" s="2">
        <v>12.35</v>
      </c>
      <c r="I11101" s="2">
        <f t="shared" si="173"/>
        <v>58</v>
      </c>
      <c r="J11101" s="2">
        <f>VLOOKUP(A11101,Urbanizaton!$B$2:$BI$265,I11101)</f>
        <v>25.196999999999999</v>
      </c>
      <c r="K11101" s="2">
        <f>VLOOKUP(A11101,Population!$B$2:$BI$265,I11101)</f>
        <v>46024250</v>
      </c>
      <c r="L11101" s="2" t="str">
        <f>VLOOKUP(A11101,Region!$C$1:$G$241,5)</f>
        <v>Africa</v>
      </c>
    </row>
    <row r="11102" spans="1:12" x14ac:dyDescent="0.55000000000000004">
      <c r="A11102" s="2" t="s">
        <v>131</v>
      </c>
      <c r="B11102" s="2" t="s">
        <v>8</v>
      </c>
      <c r="C11102" s="2" t="s">
        <v>9</v>
      </c>
      <c r="D11102" s="2" t="s">
        <v>17</v>
      </c>
      <c r="E11102" s="2" t="s">
        <v>11</v>
      </c>
      <c r="F11102" s="2">
        <v>2014</v>
      </c>
      <c r="G11102" s="2">
        <v>0.28000000000000003</v>
      </c>
      <c r="I11102" s="2">
        <f t="shared" si="173"/>
        <v>58</v>
      </c>
      <c r="J11102" s="2">
        <f>VLOOKUP(A11102,Urbanizaton!$B$2:$BI$265,I11102)</f>
        <v>25.196999999999999</v>
      </c>
      <c r="K11102" s="2">
        <f>VLOOKUP(A11102,Population!$B$2:$BI$265,I11102)</f>
        <v>46024250</v>
      </c>
      <c r="L11102" s="2" t="str">
        <f>VLOOKUP(A11102,Region!$C$1:$G$241,5)</f>
        <v>Africa</v>
      </c>
    </row>
    <row r="11103" spans="1:12" x14ac:dyDescent="0.55000000000000004">
      <c r="A11103" s="2" t="s">
        <v>133</v>
      </c>
      <c r="B11103" s="2" t="s">
        <v>8</v>
      </c>
      <c r="C11103" s="2" t="s">
        <v>9</v>
      </c>
      <c r="D11103" s="2" t="s">
        <v>10</v>
      </c>
      <c r="E11103" s="2" t="s">
        <v>11</v>
      </c>
      <c r="F11103" s="2">
        <v>1990</v>
      </c>
      <c r="G11103" s="2">
        <v>22.77</v>
      </c>
      <c r="I11103" s="2">
        <f t="shared" si="173"/>
        <v>34</v>
      </c>
      <c r="J11103" s="2">
        <f>VLOOKUP(A11103,Urbanizaton!$B$2:$BI$265,I11103)</f>
        <v>37.777000000000001</v>
      </c>
      <c r="K11103" s="2">
        <f>VLOOKUP(A11103,Population!$B$2:$BI$265,I11103)</f>
        <v>4391200</v>
      </c>
      <c r="L11103" s="2" t="str">
        <f>VLOOKUP(A11103,Region!$C$1:$G$241,5)</f>
        <v>Western Asia</v>
      </c>
    </row>
    <row r="11104" spans="1:12" x14ac:dyDescent="0.55000000000000004">
      <c r="A11104" s="2" t="s">
        <v>133</v>
      </c>
      <c r="B11104" s="2" t="s">
        <v>8</v>
      </c>
      <c r="C11104" s="2" t="s">
        <v>9</v>
      </c>
      <c r="D11104" s="2" t="s">
        <v>17</v>
      </c>
      <c r="E11104" s="2" t="s">
        <v>11</v>
      </c>
      <c r="F11104" s="2">
        <v>1990</v>
      </c>
      <c r="G11104" s="2">
        <v>5.18</v>
      </c>
      <c r="I11104" s="2">
        <f t="shared" si="173"/>
        <v>34</v>
      </c>
      <c r="J11104" s="2">
        <f>VLOOKUP(A11104,Urbanizaton!$B$2:$BI$265,I11104)</f>
        <v>37.777000000000001</v>
      </c>
      <c r="K11104" s="2">
        <f>VLOOKUP(A11104,Population!$B$2:$BI$265,I11104)</f>
        <v>4391200</v>
      </c>
      <c r="L11104" s="2" t="str">
        <f>VLOOKUP(A11104,Region!$C$1:$G$241,5)</f>
        <v>Western Asia</v>
      </c>
    </row>
    <row r="11105" spans="1:12" x14ac:dyDescent="0.55000000000000004">
      <c r="A11105" s="2" t="s">
        <v>133</v>
      </c>
      <c r="B11105" s="2" t="s">
        <v>8</v>
      </c>
      <c r="C11105" s="2" t="s">
        <v>9</v>
      </c>
      <c r="D11105" s="2" t="s">
        <v>10</v>
      </c>
      <c r="E11105" s="2" t="s">
        <v>11</v>
      </c>
      <c r="F11105" s="2">
        <v>1991</v>
      </c>
      <c r="G11105" s="2">
        <v>20.43</v>
      </c>
      <c r="I11105" s="2">
        <f t="shared" si="173"/>
        <v>35</v>
      </c>
      <c r="J11105" s="2">
        <f>VLOOKUP(A11105,Urbanizaton!$B$2:$BI$265,I11105)</f>
        <v>37.49</v>
      </c>
      <c r="K11105" s="2">
        <f>VLOOKUP(A11105,Population!$B$2:$BI$265,I11105)</f>
        <v>4463600</v>
      </c>
      <c r="L11105" s="2" t="str">
        <f>VLOOKUP(A11105,Region!$C$1:$G$241,5)</f>
        <v>Western Asia</v>
      </c>
    </row>
    <row r="11106" spans="1:12" x14ac:dyDescent="0.55000000000000004">
      <c r="A11106" s="2" t="s">
        <v>133</v>
      </c>
      <c r="B11106" s="2" t="s">
        <v>8</v>
      </c>
      <c r="C11106" s="2" t="s">
        <v>9</v>
      </c>
      <c r="D11106" s="2" t="s">
        <v>17</v>
      </c>
      <c r="E11106" s="2" t="s">
        <v>11</v>
      </c>
      <c r="F11106" s="2">
        <v>1991</v>
      </c>
      <c r="G11106" s="2">
        <v>4.58</v>
      </c>
      <c r="I11106" s="2">
        <f t="shared" si="173"/>
        <v>35</v>
      </c>
      <c r="J11106" s="2">
        <f>VLOOKUP(A11106,Urbanizaton!$B$2:$BI$265,I11106)</f>
        <v>37.49</v>
      </c>
      <c r="K11106" s="2">
        <f>VLOOKUP(A11106,Population!$B$2:$BI$265,I11106)</f>
        <v>4463600</v>
      </c>
      <c r="L11106" s="2" t="str">
        <f>VLOOKUP(A11106,Region!$C$1:$G$241,5)</f>
        <v>Western Asia</v>
      </c>
    </row>
    <row r="11107" spans="1:12" x14ac:dyDescent="0.55000000000000004">
      <c r="A11107" s="2" t="s">
        <v>133</v>
      </c>
      <c r="B11107" s="2" t="s">
        <v>8</v>
      </c>
      <c r="C11107" s="2" t="s">
        <v>9</v>
      </c>
      <c r="D11107" s="2" t="s">
        <v>10</v>
      </c>
      <c r="E11107" s="2" t="s">
        <v>11</v>
      </c>
      <c r="F11107" s="2">
        <v>1992</v>
      </c>
      <c r="G11107" s="2">
        <v>13.3</v>
      </c>
      <c r="I11107" s="2">
        <f t="shared" si="173"/>
        <v>36</v>
      </c>
      <c r="J11107" s="2">
        <f>VLOOKUP(A11107,Urbanizaton!$B$2:$BI$265,I11107)</f>
        <v>37.203000000000003</v>
      </c>
      <c r="K11107" s="2">
        <f>VLOOKUP(A11107,Population!$B$2:$BI$265,I11107)</f>
        <v>4515400</v>
      </c>
      <c r="L11107" s="2" t="str">
        <f>VLOOKUP(A11107,Region!$C$1:$G$241,5)</f>
        <v>Western Asia</v>
      </c>
    </row>
    <row r="11108" spans="1:12" x14ac:dyDescent="0.55000000000000004">
      <c r="A11108" s="2" t="s">
        <v>133</v>
      </c>
      <c r="B11108" s="2" t="s">
        <v>8</v>
      </c>
      <c r="C11108" s="2" t="s">
        <v>9</v>
      </c>
      <c r="D11108" s="2" t="s">
        <v>17</v>
      </c>
      <c r="E11108" s="2" t="s">
        <v>11</v>
      </c>
      <c r="F11108" s="2">
        <v>1992</v>
      </c>
      <c r="G11108" s="2">
        <v>2.95</v>
      </c>
      <c r="I11108" s="2">
        <f t="shared" si="173"/>
        <v>36</v>
      </c>
      <c r="J11108" s="2">
        <f>VLOOKUP(A11108,Urbanizaton!$B$2:$BI$265,I11108)</f>
        <v>37.203000000000003</v>
      </c>
      <c r="K11108" s="2">
        <f>VLOOKUP(A11108,Population!$B$2:$BI$265,I11108)</f>
        <v>4515400</v>
      </c>
      <c r="L11108" s="2" t="str">
        <f>VLOOKUP(A11108,Region!$C$1:$G$241,5)</f>
        <v>Western Asia</v>
      </c>
    </row>
    <row r="11109" spans="1:12" x14ac:dyDescent="0.55000000000000004">
      <c r="A11109" s="2" t="s">
        <v>133</v>
      </c>
      <c r="B11109" s="2" t="s">
        <v>8</v>
      </c>
      <c r="C11109" s="2" t="s">
        <v>9</v>
      </c>
      <c r="D11109" s="2" t="s">
        <v>10</v>
      </c>
      <c r="E11109" s="2" t="s">
        <v>11</v>
      </c>
      <c r="F11109" s="2">
        <v>1993</v>
      </c>
      <c r="G11109" s="2">
        <v>9.8000000000000007</v>
      </c>
      <c r="I11109" s="2">
        <f t="shared" si="173"/>
        <v>37</v>
      </c>
      <c r="J11109" s="2">
        <f>VLOOKUP(A11109,Urbanizaton!$B$2:$BI$265,I11109)</f>
        <v>36.917999999999999</v>
      </c>
      <c r="K11109" s="2">
        <f>VLOOKUP(A11109,Population!$B$2:$BI$265,I11109)</f>
        <v>4516700</v>
      </c>
      <c r="L11109" s="2" t="str">
        <f>VLOOKUP(A11109,Region!$C$1:$G$241,5)</f>
        <v>Western Asia</v>
      </c>
    </row>
    <row r="11110" spans="1:12" x14ac:dyDescent="0.55000000000000004">
      <c r="A11110" s="2" t="s">
        <v>133</v>
      </c>
      <c r="B11110" s="2" t="s">
        <v>8</v>
      </c>
      <c r="C11110" s="2" t="s">
        <v>9</v>
      </c>
      <c r="D11110" s="2" t="s">
        <v>17</v>
      </c>
      <c r="E11110" s="2" t="s">
        <v>11</v>
      </c>
      <c r="F11110" s="2">
        <v>1993</v>
      </c>
      <c r="G11110" s="2">
        <v>2.17</v>
      </c>
      <c r="I11110" s="2">
        <f t="shared" si="173"/>
        <v>37</v>
      </c>
      <c r="J11110" s="2">
        <f>VLOOKUP(A11110,Urbanizaton!$B$2:$BI$265,I11110)</f>
        <v>36.917999999999999</v>
      </c>
      <c r="K11110" s="2">
        <f>VLOOKUP(A11110,Population!$B$2:$BI$265,I11110)</f>
        <v>4516700</v>
      </c>
      <c r="L11110" s="2" t="str">
        <f>VLOOKUP(A11110,Region!$C$1:$G$241,5)</f>
        <v>Western Asia</v>
      </c>
    </row>
    <row r="11111" spans="1:12" x14ac:dyDescent="0.55000000000000004">
      <c r="A11111" s="2" t="s">
        <v>133</v>
      </c>
      <c r="B11111" s="2" t="s">
        <v>8</v>
      </c>
      <c r="C11111" s="2" t="s">
        <v>9</v>
      </c>
      <c r="D11111" s="2" t="s">
        <v>10</v>
      </c>
      <c r="E11111" s="2" t="s">
        <v>11</v>
      </c>
      <c r="F11111" s="2">
        <v>1994</v>
      </c>
      <c r="G11111" s="2">
        <v>6.37</v>
      </c>
      <c r="I11111" s="2">
        <f t="shared" si="173"/>
        <v>38</v>
      </c>
      <c r="J11111" s="2">
        <f>VLOOKUP(A11111,Urbanizaton!$B$2:$BI$265,I11111)</f>
        <v>36.633000000000003</v>
      </c>
      <c r="K11111" s="2">
        <f>VLOOKUP(A11111,Population!$B$2:$BI$265,I11111)</f>
        <v>4515100</v>
      </c>
      <c r="L11111" s="2" t="str">
        <f>VLOOKUP(A11111,Region!$C$1:$G$241,5)</f>
        <v>Western Asia</v>
      </c>
    </row>
    <row r="11112" spans="1:12" x14ac:dyDescent="0.55000000000000004">
      <c r="A11112" s="2" t="s">
        <v>133</v>
      </c>
      <c r="B11112" s="2" t="s">
        <v>8</v>
      </c>
      <c r="C11112" s="2" t="s">
        <v>9</v>
      </c>
      <c r="D11112" s="2" t="s">
        <v>17</v>
      </c>
      <c r="E11112" s="2" t="s">
        <v>11</v>
      </c>
      <c r="F11112" s="2">
        <v>1994</v>
      </c>
      <c r="G11112" s="2">
        <v>1.41</v>
      </c>
      <c r="I11112" s="2">
        <f t="shared" si="173"/>
        <v>38</v>
      </c>
      <c r="J11112" s="2">
        <f>VLOOKUP(A11112,Urbanizaton!$B$2:$BI$265,I11112)</f>
        <v>36.633000000000003</v>
      </c>
      <c r="K11112" s="2">
        <f>VLOOKUP(A11112,Population!$B$2:$BI$265,I11112)</f>
        <v>4515100</v>
      </c>
      <c r="L11112" s="2" t="str">
        <f>VLOOKUP(A11112,Region!$C$1:$G$241,5)</f>
        <v>Western Asia</v>
      </c>
    </row>
    <row r="11113" spans="1:12" x14ac:dyDescent="0.55000000000000004">
      <c r="A11113" s="2" t="s">
        <v>133</v>
      </c>
      <c r="B11113" s="2" t="s">
        <v>8</v>
      </c>
      <c r="C11113" s="2" t="s">
        <v>9</v>
      </c>
      <c r="D11113" s="2" t="s">
        <v>10</v>
      </c>
      <c r="E11113" s="2" t="s">
        <v>11</v>
      </c>
      <c r="F11113" s="2">
        <v>1995</v>
      </c>
      <c r="G11113" s="2">
        <v>4.46</v>
      </c>
      <c r="I11113" s="2">
        <f t="shared" si="173"/>
        <v>39</v>
      </c>
      <c r="J11113" s="2">
        <f>VLOOKUP(A11113,Urbanizaton!$B$2:$BI$265,I11113)</f>
        <v>36.348999999999997</v>
      </c>
      <c r="K11113" s="2">
        <f>VLOOKUP(A11113,Population!$B$2:$BI$265,I11113)</f>
        <v>4560400</v>
      </c>
      <c r="L11113" s="2" t="str">
        <f>VLOOKUP(A11113,Region!$C$1:$G$241,5)</f>
        <v>Western Asia</v>
      </c>
    </row>
    <row r="11114" spans="1:12" x14ac:dyDescent="0.55000000000000004">
      <c r="A11114" s="2" t="s">
        <v>133</v>
      </c>
      <c r="B11114" s="2" t="s">
        <v>8</v>
      </c>
      <c r="C11114" s="2" t="s">
        <v>9</v>
      </c>
      <c r="D11114" s="2" t="s">
        <v>17</v>
      </c>
      <c r="E11114" s="2" t="s">
        <v>11</v>
      </c>
      <c r="F11114" s="2">
        <v>1995</v>
      </c>
      <c r="G11114" s="2">
        <v>0.98</v>
      </c>
      <c r="I11114" s="2">
        <f t="shared" si="173"/>
        <v>39</v>
      </c>
      <c r="J11114" s="2">
        <f>VLOOKUP(A11114,Urbanizaton!$B$2:$BI$265,I11114)</f>
        <v>36.348999999999997</v>
      </c>
      <c r="K11114" s="2">
        <f>VLOOKUP(A11114,Population!$B$2:$BI$265,I11114)</f>
        <v>4560400</v>
      </c>
      <c r="L11114" s="2" t="str">
        <f>VLOOKUP(A11114,Region!$C$1:$G$241,5)</f>
        <v>Western Asia</v>
      </c>
    </row>
    <row r="11115" spans="1:12" x14ac:dyDescent="0.55000000000000004">
      <c r="A11115" s="2" t="s">
        <v>133</v>
      </c>
      <c r="B11115" s="2" t="s">
        <v>8</v>
      </c>
      <c r="C11115" s="2" t="s">
        <v>9</v>
      </c>
      <c r="D11115" s="2" t="s">
        <v>10</v>
      </c>
      <c r="E11115" s="2" t="s">
        <v>11</v>
      </c>
      <c r="F11115" s="2">
        <v>1996</v>
      </c>
      <c r="G11115" s="2">
        <v>5.53</v>
      </c>
      <c r="I11115" s="2">
        <f t="shared" si="173"/>
        <v>40</v>
      </c>
      <c r="J11115" s="2">
        <f>VLOOKUP(A11115,Urbanizaton!$B$2:$BI$265,I11115)</f>
        <v>36.066000000000003</v>
      </c>
      <c r="K11115" s="2">
        <f>VLOOKUP(A11115,Population!$B$2:$BI$265,I11115)</f>
        <v>4628400</v>
      </c>
      <c r="L11115" s="2" t="str">
        <f>VLOOKUP(A11115,Region!$C$1:$G$241,5)</f>
        <v>Western Asia</v>
      </c>
    </row>
    <row r="11116" spans="1:12" x14ac:dyDescent="0.55000000000000004">
      <c r="A11116" s="2" t="s">
        <v>133</v>
      </c>
      <c r="B11116" s="2" t="s">
        <v>8</v>
      </c>
      <c r="C11116" s="2" t="s">
        <v>9</v>
      </c>
      <c r="D11116" s="2" t="s">
        <v>17</v>
      </c>
      <c r="E11116" s="2" t="s">
        <v>11</v>
      </c>
      <c r="F11116" s="2">
        <v>1996</v>
      </c>
      <c r="G11116" s="2">
        <v>1.19</v>
      </c>
      <c r="I11116" s="2">
        <f t="shared" si="173"/>
        <v>40</v>
      </c>
      <c r="J11116" s="2">
        <f>VLOOKUP(A11116,Urbanizaton!$B$2:$BI$265,I11116)</f>
        <v>36.066000000000003</v>
      </c>
      <c r="K11116" s="2">
        <f>VLOOKUP(A11116,Population!$B$2:$BI$265,I11116)</f>
        <v>4628400</v>
      </c>
      <c r="L11116" s="2" t="str">
        <f>VLOOKUP(A11116,Region!$C$1:$G$241,5)</f>
        <v>Western Asia</v>
      </c>
    </row>
    <row r="11117" spans="1:12" x14ac:dyDescent="0.55000000000000004">
      <c r="A11117" s="2" t="s">
        <v>133</v>
      </c>
      <c r="B11117" s="2" t="s">
        <v>8</v>
      </c>
      <c r="C11117" s="2" t="s">
        <v>9</v>
      </c>
      <c r="D11117" s="2" t="s">
        <v>10</v>
      </c>
      <c r="E11117" s="2" t="s">
        <v>11</v>
      </c>
      <c r="F11117" s="2">
        <v>1997</v>
      </c>
      <c r="G11117" s="2">
        <v>5.4</v>
      </c>
      <c r="I11117" s="2">
        <f t="shared" si="173"/>
        <v>41</v>
      </c>
      <c r="J11117" s="2">
        <f>VLOOKUP(A11117,Urbanizaton!$B$2:$BI$265,I11117)</f>
        <v>35.784999999999997</v>
      </c>
      <c r="K11117" s="2">
        <f>VLOOKUP(A11117,Population!$B$2:$BI$265,I11117)</f>
        <v>4696400</v>
      </c>
      <c r="L11117" s="2" t="str">
        <f>VLOOKUP(A11117,Region!$C$1:$G$241,5)</f>
        <v>Western Asia</v>
      </c>
    </row>
    <row r="11118" spans="1:12" x14ac:dyDescent="0.55000000000000004">
      <c r="A11118" s="2" t="s">
        <v>133</v>
      </c>
      <c r="B11118" s="2" t="s">
        <v>8</v>
      </c>
      <c r="C11118" s="2" t="s">
        <v>9</v>
      </c>
      <c r="D11118" s="2" t="s">
        <v>17</v>
      </c>
      <c r="E11118" s="2" t="s">
        <v>11</v>
      </c>
      <c r="F11118" s="2">
        <v>1997</v>
      </c>
      <c r="G11118" s="2">
        <v>1.1499999999999999</v>
      </c>
      <c r="I11118" s="2">
        <f t="shared" si="173"/>
        <v>41</v>
      </c>
      <c r="J11118" s="2">
        <f>VLOOKUP(A11118,Urbanizaton!$B$2:$BI$265,I11118)</f>
        <v>35.784999999999997</v>
      </c>
      <c r="K11118" s="2">
        <f>VLOOKUP(A11118,Population!$B$2:$BI$265,I11118)</f>
        <v>4696400</v>
      </c>
      <c r="L11118" s="2" t="str">
        <f>VLOOKUP(A11118,Region!$C$1:$G$241,5)</f>
        <v>Western Asia</v>
      </c>
    </row>
    <row r="11119" spans="1:12" x14ac:dyDescent="0.55000000000000004">
      <c r="A11119" s="2" t="s">
        <v>133</v>
      </c>
      <c r="B11119" s="2" t="s">
        <v>8</v>
      </c>
      <c r="C11119" s="2" t="s">
        <v>9</v>
      </c>
      <c r="D11119" s="2" t="s">
        <v>10</v>
      </c>
      <c r="E11119" s="2" t="s">
        <v>11</v>
      </c>
      <c r="F11119" s="2">
        <v>1998</v>
      </c>
      <c r="G11119" s="2">
        <v>5.72</v>
      </c>
      <c r="I11119" s="2">
        <f t="shared" si="173"/>
        <v>42</v>
      </c>
      <c r="J11119" s="2">
        <f>VLOOKUP(A11119,Urbanizaton!$B$2:$BI$265,I11119)</f>
        <v>35.503999999999998</v>
      </c>
      <c r="K11119" s="2">
        <f>VLOOKUP(A11119,Population!$B$2:$BI$265,I11119)</f>
        <v>4769000</v>
      </c>
      <c r="L11119" s="2" t="str">
        <f>VLOOKUP(A11119,Region!$C$1:$G$241,5)</f>
        <v>Western Asia</v>
      </c>
    </row>
    <row r="11120" spans="1:12" x14ac:dyDescent="0.55000000000000004">
      <c r="A11120" s="2" t="s">
        <v>133</v>
      </c>
      <c r="B11120" s="2" t="s">
        <v>8</v>
      </c>
      <c r="C11120" s="2" t="s">
        <v>9</v>
      </c>
      <c r="D11120" s="2" t="s">
        <v>17</v>
      </c>
      <c r="E11120" s="2" t="s">
        <v>11</v>
      </c>
      <c r="F11120" s="2">
        <v>1998</v>
      </c>
      <c r="G11120" s="2">
        <v>1.2</v>
      </c>
      <c r="I11120" s="2">
        <f t="shared" si="173"/>
        <v>42</v>
      </c>
      <c r="J11120" s="2">
        <f>VLOOKUP(A11120,Urbanizaton!$B$2:$BI$265,I11120)</f>
        <v>35.503999999999998</v>
      </c>
      <c r="K11120" s="2">
        <f>VLOOKUP(A11120,Population!$B$2:$BI$265,I11120)</f>
        <v>4769000</v>
      </c>
      <c r="L11120" s="2" t="str">
        <f>VLOOKUP(A11120,Region!$C$1:$G$241,5)</f>
        <v>Western Asia</v>
      </c>
    </row>
    <row r="11121" spans="1:12" x14ac:dyDescent="0.55000000000000004">
      <c r="A11121" s="2" t="s">
        <v>133</v>
      </c>
      <c r="B11121" s="2" t="s">
        <v>8</v>
      </c>
      <c r="C11121" s="2" t="s">
        <v>9</v>
      </c>
      <c r="D11121" s="2" t="s">
        <v>10</v>
      </c>
      <c r="E11121" s="2" t="s">
        <v>11</v>
      </c>
      <c r="F11121" s="2">
        <v>1999</v>
      </c>
      <c r="G11121" s="2">
        <v>4.62</v>
      </c>
      <c r="I11121" s="2">
        <f t="shared" si="173"/>
        <v>43</v>
      </c>
      <c r="J11121" s="2">
        <f>VLOOKUP(A11121,Urbanizaton!$B$2:$BI$265,I11121)</f>
        <v>35.299999999999997</v>
      </c>
      <c r="K11121" s="2">
        <f>VLOOKUP(A11121,Population!$B$2:$BI$265,I11121)</f>
        <v>4840400</v>
      </c>
      <c r="L11121" s="2" t="str">
        <f>VLOOKUP(A11121,Region!$C$1:$G$241,5)</f>
        <v>Western Asia</v>
      </c>
    </row>
    <row r="11122" spans="1:12" x14ac:dyDescent="0.55000000000000004">
      <c r="A11122" s="2" t="s">
        <v>133</v>
      </c>
      <c r="B11122" s="2" t="s">
        <v>8</v>
      </c>
      <c r="C11122" s="2" t="s">
        <v>9</v>
      </c>
      <c r="D11122" s="2" t="s">
        <v>17</v>
      </c>
      <c r="E11122" s="2" t="s">
        <v>11</v>
      </c>
      <c r="F11122" s="2">
        <v>1999</v>
      </c>
      <c r="G11122" s="2">
        <v>0.95</v>
      </c>
      <c r="I11122" s="2">
        <f t="shared" si="173"/>
        <v>43</v>
      </c>
      <c r="J11122" s="2">
        <f>VLOOKUP(A11122,Urbanizaton!$B$2:$BI$265,I11122)</f>
        <v>35.299999999999997</v>
      </c>
      <c r="K11122" s="2">
        <f>VLOOKUP(A11122,Population!$B$2:$BI$265,I11122)</f>
        <v>4840400</v>
      </c>
      <c r="L11122" s="2" t="str">
        <f>VLOOKUP(A11122,Region!$C$1:$G$241,5)</f>
        <v>Western Asia</v>
      </c>
    </row>
    <row r="11123" spans="1:12" x14ac:dyDescent="0.55000000000000004">
      <c r="A11123" s="2" t="s">
        <v>133</v>
      </c>
      <c r="B11123" s="2" t="s">
        <v>8</v>
      </c>
      <c r="C11123" s="2" t="s">
        <v>9</v>
      </c>
      <c r="D11123" s="2" t="s">
        <v>10</v>
      </c>
      <c r="E11123" s="2" t="s">
        <v>11</v>
      </c>
      <c r="F11123" s="2">
        <v>2000</v>
      </c>
      <c r="G11123" s="2">
        <v>4.45</v>
      </c>
      <c r="I11123" s="2">
        <f t="shared" si="173"/>
        <v>44</v>
      </c>
      <c r="J11123" s="2">
        <f>VLOOKUP(A11123,Urbanizaton!$B$2:$BI$265,I11123)</f>
        <v>35.298000000000002</v>
      </c>
      <c r="K11123" s="2">
        <f>VLOOKUP(A11123,Population!$B$2:$BI$265,I11123)</f>
        <v>4898400</v>
      </c>
      <c r="L11123" s="2" t="str">
        <f>VLOOKUP(A11123,Region!$C$1:$G$241,5)</f>
        <v>Western Asia</v>
      </c>
    </row>
    <row r="11124" spans="1:12" x14ac:dyDescent="0.55000000000000004">
      <c r="A11124" s="2" t="s">
        <v>133</v>
      </c>
      <c r="B11124" s="2" t="s">
        <v>8</v>
      </c>
      <c r="C11124" s="2" t="s">
        <v>9</v>
      </c>
      <c r="D11124" s="2" t="s">
        <v>17</v>
      </c>
      <c r="E11124" s="2" t="s">
        <v>11</v>
      </c>
      <c r="F11124" s="2">
        <v>2000</v>
      </c>
      <c r="G11124" s="2">
        <v>0.91</v>
      </c>
      <c r="I11124" s="2">
        <f t="shared" si="173"/>
        <v>44</v>
      </c>
      <c r="J11124" s="2">
        <f>VLOOKUP(A11124,Urbanizaton!$B$2:$BI$265,I11124)</f>
        <v>35.298000000000002</v>
      </c>
      <c r="K11124" s="2">
        <f>VLOOKUP(A11124,Population!$B$2:$BI$265,I11124)</f>
        <v>4898400</v>
      </c>
      <c r="L11124" s="2" t="str">
        <f>VLOOKUP(A11124,Region!$C$1:$G$241,5)</f>
        <v>Western Asia</v>
      </c>
    </row>
    <row r="11125" spans="1:12" x14ac:dyDescent="0.55000000000000004">
      <c r="A11125" s="2" t="s">
        <v>133</v>
      </c>
      <c r="B11125" s="2" t="s">
        <v>8</v>
      </c>
      <c r="C11125" s="2" t="s">
        <v>9</v>
      </c>
      <c r="D11125" s="2" t="s">
        <v>10</v>
      </c>
      <c r="E11125" s="2" t="s">
        <v>11</v>
      </c>
      <c r="F11125" s="2">
        <v>2001</v>
      </c>
      <c r="G11125" s="2">
        <v>3.76</v>
      </c>
      <c r="I11125" s="2">
        <f t="shared" si="173"/>
        <v>45</v>
      </c>
      <c r="J11125" s="2">
        <f>VLOOKUP(A11125,Urbanizaton!$B$2:$BI$265,I11125)</f>
        <v>35.295999999999999</v>
      </c>
      <c r="K11125" s="2">
        <f>VLOOKUP(A11125,Population!$B$2:$BI$265,I11125)</f>
        <v>4945100</v>
      </c>
      <c r="L11125" s="2" t="str">
        <f>VLOOKUP(A11125,Region!$C$1:$G$241,5)</f>
        <v>Western Asia</v>
      </c>
    </row>
    <row r="11126" spans="1:12" x14ac:dyDescent="0.55000000000000004">
      <c r="A11126" s="2" t="s">
        <v>133</v>
      </c>
      <c r="B11126" s="2" t="s">
        <v>8</v>
      </c>
      <c r="C11126" s="2" t="s">
        <v>9</v>
      </c>
      <c r="D11126" s="2" t="s">
        <v>17</v>
      </c>
      <c r="E11126" s="2" t="s">
        <v>11</v>
      </c>
      <c r="F11126" s="2">
        <v>2001</v>
      </c>
      <c r="G11126" s="2">
        <v>0.76</v>
      </c>
      <c r="I11126" s="2">
        <f t="shared" si="173"/>
        <v>45</v>
      </c>
      <c r="J11126" s="2">
        <f>VLOOKUP(A11126,Urbanizaton!$B$2:$BI$265,I11126)</f>
        <v>35.295999999999999</v>
      </c>
      <c r="K11126" s="2">
        <f>VLOOKUP(A11126,Population!$B$2:$BI$265,I11126)</f>
        <v>4945100</v>
      </c>
      <c r="L11126" s="2" t="str">
        <f>VLOOKUP(A11126,Region!$C$1:$G$241,5)</f>
        <v>Western Asia</v>
      </c>
    </row>
    <row r="11127" spans="1:12" x14ac:dyDescent="0.55000000000000004">
      <c r="A11127" s="2" t="s">
        <v>133</v>
      </c>
      <c r="B11127" s="2" t="s">
        <v>8</v>
      </c>
      <c r="C11127" s="2" t="s">
        <v>9</v>
      </c>
      <c r="D11127" s="2" t="s">
        <v>10</v>
      </c>
      <c r="E11127" s="2" t="s">
        <v>11</v>
      </c>
      <c r="F11127" s="2">
        <v>2002</v>
      </c>
      <c r="G11127" s="2">
        <v>4.74</v>
      </c>
      <c r="I11127" s="2">
        <f t="shared" si="173"/>
        <v>46</v>
      </c>
      <c r="J11127" s="2">
        <f>VLOOKUP(A11127,Urbanizaton!$B$2:$BI$265,I11127)</f>
        <v>35.295000000000002</v>
      </c>
      <c r="K11127" s="2">
        <f>VLOOKUP(A11127,Population!$B$2:$BI$265,I11127)</f>
        <v>4990700</v>
      </c>
      <c r="L11127" s="2" t="str">
        <f>VLOOKUP(A11127,Region!$C$1:$G$241,5)</f>
        <v>Western Asia</v>
      </c>
    </row>
    <row r="11128" spans="1:12" x14ac:dyDescent="0.55000000000000004">
      <c r="A11128" s="2" t="s">
        <v>133</v>
      </c>
      <c r="B11128" s="2" t="s">
        <v>8</v>
      </c>
      <c r="C11128" s="2" t="s">
        <v>9</v>
      </c>
      <c r="D11128" s="2" t="s">
        <v>17</v>
      </c>
      <c r="E11128" s="2" t="s">
        <v>11</v>
      </c>
      <c r="F11128" s="2">
        <v>2002</v>
      </c>
      <c r="G11128" s="2">
        <v>0.95</v>
      </c>
      <c r="I11128" s="2">
        <f t="shared" si="173"/>
        <v>46</v>
      </c>
      <c r="J11128" s="2">
        <f>VLOOKUP(A11128,Urbanizaton!$B$2:$BI$265,I11128)</f>
        <v>35.295000000000002</v>
      </c>
      <c r="K11128" s="2">
        <f>VLOOKUP(A11128,Population!$B$2:$BI$265,I11128)</f>
        <v>4990700</v>
      </c>
      <c r="L11128" s="2" t="str">
        <f>VLOOKUP(A11128,Region!$C$1:$G$241,5)</f>
        <v>Western Asia</v>
      </c>
    </row>
    <row r="11129" spans="1:12" x14ac:dyDescent="0.55000000000000004">
      <c r="A11129" s="2" t="s">
        <v>133</v>
      </c>
      <c r="B11129" s="2" t="s">
        <v>8</v>
      </c>
      <c r="C11129" s="2" t="s">
        <v>9</v>
      </c>
      <c r="D11129" s="2" t="s">
        <v>10</v>
      </c>
      <c r="E11129" s="2" t="s">
        <v>11</v>
      </c>
      <c r="F11129" s="2">
        <v>2003</v>
      </c>
      <c r="G11129" s="2">
        <v>5.26</v>
      </c>
      <c r="I11129" s="2">
        <f t="shared" si="173"/>
        <v>47</v>
      </c>
      <c r="J11129" s="2">
        <f>VLOOKUP(A11129,Urbanizaton!$B$2:$BI$265,I11129)</f>
        <v>35.292999999999999</v>
      </c>
      <c r="K11129" s="2">
        <f>VLOOKUP(A11129,Population!$B$2:$BI$265,I11129)</f>
        <v>5043300</v>
      </c>
      <c r="L11129" s="2" t="str">
        <f>VLOOKUP(A11129,Region!$C$1:$G$241,5)</f>
        <v>Western Asia</v>
      </c>
    </row>
    <row r="11130" spans="1:12" x14ac:dyDescent="0.55000000000000004">
      <c r="A11130" s="2" t="s">
        <v>133</v>
      </c>
      <c r="B11130" s="2" t="s">
        <v>8</v>
      </c>
      <c r="C11130" s="2" t="s">
        <v>9</v>
      </c>
      <c r="D11130" s="2" t="s">
        <v>17</v>
      </c>
      <c r="E11130" s="2" t="s">
        <v>11</v>
      </c>
      <c r="F11130" s="2">
        <v>2003</v>
      </c>
      <c r="G11130" s="2">
        <v>1.04</v>
      </c>
      <c r="I11130" s="2">
        <f t="shared" si="173"/>
        <v>47</v>
      </c>
      <c r="J11130" s="2">
        <f>VLOOKUP(A11130,Urbanizaton!$B$2:$BI$265,I11130)</f>
        <v>35.292999999999999</v>
      </c>
      <c r="K11130" s="2">
        <f>VLOOKUP(A11130,Population!$B$2:$BI$265,I11130)</f>
        <v>5043300</v>
      </c>
      <c r="L11130" s="2" t="str">
        <f>VLOOKUP(A11130,Region!$C$1:$G$241,5)</f>
        <v>Western Asia</v>
      </c>
    </row>
    <row r="11131" spans="1:12" x14ac:dyDescent="0.55000000000000004">
      <c r="A11131" s="2" t="s">
        <v>133</v>
      </c>
      <c r="B11131" s="2" t="s">
        <v>8</v>
      </c>
      <c r="C11131" s="2" t="s">
        <v>9</v>
      </c>
      <c r="D11131" s="2" t="s">
        <v>10</v>
      </c>
      <c r="E11131" s="2" t="s">
        <v>11</v>
      </c>
      <c r="F11131" s="2">
        <v>2004</v>
      </c>
      <c r="G11131" s="2">
        <v>5.19</v>
      </c>
      <c r="I11131" s="2">
        <f t="shared" si="173"/>
        <v>48</v>
      </c>
      <c r="J11131" s="2">
        <f>VLOOKUP(A11131,Urbanizaton!$B$2:$BI$265,I11131)</f>
        <v>35.292000000000002</v>
      </c>
      <c r="K11131" s="2">
        <f>VLOOKUP(A11131,Population!$B$2:$BI$265,I11131)</f>
        <v>5104700</v>
      </c>
      <c r="L11131" s="2" t="str">
        <f>VLOOKUP(A11131,Region!$C$1:$G$241,5)</f>
        <v>Western Asia</v>
      </c>
    </row>
    <row r="11132" spans="1:12" x14ac:dyDescent="0.55000000000000004">
      <c r="A11132" s="2" t="s">
        <v>133</v>
      </c>
      <c r="B11132" s="2" t="s">
        <v>8</v>
      </c>
      <c r="C11132" s="2" t="s">
        <v>9</v>
      </c>
      <c r="D11132" s="2" t="s">
        <v>17</v>
      </c>
      <c r="E11132" s="2" t="s">
        <v>11</v>
      </c>
      <c r="F11132" s="2">
        <v>2004</v>
      </c>
      <c r="G11132" s="2">
        <v>1.02</v>
      </c>
      <c r="I11132" s="2">
        <f t="shared" si="173"/>
        <v>48</v>
      </c>
      <c r="J11132" s="2">
        <f>VLOOKUP(A11132,Urbanizaton!$B$2:$BI$265,I11132)</f>
        <v>35.292000000000002</v>
      </c>
      <c r="K11132" s="2">
        <f>VLOOKUP(A11132,Population!$B$2:$BI$265,I11132)</f>
        <v>5104700</v>
      </c>
      <c r="L11132" s="2" t="str">
        <f>VLOOKUP(A11132,Region!$C$1:$G$241,5)</f>
        <v>Western Asia</v>
      </c>
    </row>
    <row r="11133" spans="1:12" x14ac:dyDescent="0.55000000000000004">
      <c r="A11133" s="2" t="s">
        <v>133</v>
      </c>
      <c r="B11133" s="2" t="s">
        <v>8</v>
      </c>
      <c r="C11133" s="2" t="s">
        <v>9</v>
      </c>
      <c r="D11133" s="2" t="s">
        <v>10</v>
      </c>
      <c r="E11133" s="2" t="s">
        <v>11</v>
      </c>
      <c r="F11133" s="2">
        <v>2005</v>
      </c>
      <c r="G11133" s="2">
        <v>4.8899999999999997</v>
      </c>
      <c r="I11133" s="2">
        <f t="shared" si="173"/>
        <v>49</v>
      </c>
      <c r="J11133" s="2">
        <f>VLOOKUP(A11133,Urbanizaton!$B$2:$BI$265,I11133)</f>
        <v>35.29</v>
      </c>
      <c r="K11133" s="2">
        <f>VLOOKUP(A11133,Population!$B$2:$BI$265,I11133)</f>
        <v>5162600</v>
      </c>
      <c r="L11133" s="2" t="str">
        <f>VLOOKUP(A11133,Region!$C$1:$G$241,5)</f>
        <v>Western Asia</v>
      </c>
    </row>
    <row r="11134" spans="1:12" x14ac:dyDescent="0.55000000000000004">
      <c r="A11134" s="2" t="s">
        <v>133</v>
      </c>
      <c r="B11134" s="2" t="s">
        <v>8</v>
      </c>
      <c r="C11134" s="2" t="s">
        <v>9</v>
      </c>
      <c r="D11134" s="2" t="s">
        <v>17</v>
      </c>
      <c r="E11134" s="2" t="s">
        <v>11</v>
      </c>
      <c r="F11134" s="2">
        <v>2005</v>
      </c>
      <c r="G11134" s="2">
        <v>0.95</v>
      </c>
      <c r="I11134" s="2">
        <f t="shared" si="173"/>
        <v>49</v>
      </c>
      <c r="J11134" s="2">
        <f>VLOOKUP(A11134,Urbanizaton!$B$2:$BI$265,I11134)</f>
        <v>35.29</v>
      </c>
      <c r="K11134" s="2">
        <f>VLOOKUP(A11134,Population!$B$2:$BI$265,I11134)</f>
        <v>5162600</v>
      </c>
      <c r="L11134" s="2" t="str">
        <f>VLOOKUP(A11134,Region!$C$1:$G$241,5)</f>
        <v>Western Asia</v>
      </c>
    </row>
    <row r="11135" spans="1:12" x14ac:dyDescent="0.55000000000000004">
      <c r="A11135" s="2" t="s">
        <v>133</v>
      </c>
      <c r="B11135" s="2" t="s">
        <v>8</v>
      </c>
      <c r="C11135" s="2" t="s">
        <v>9</v>
      </c>
      <c r="D11135" s="2" t="s">
        <v>10</v>
      </c>
      <c r="E11135" s="2" t="s">
        <v>11</v>
      </c>
      <c r="F11135" s="2">
        <v>2006</v>
      </c>
      <c r="G11135" s="2">
        <v>4.88</v>
      </c>
      <c r="I11135" s="2">
        <f t="shared" si="173"/>
        <v>50</v>
      </c>
      <c r="J11135" s="2">
        <f>VLOOKUP(A11135,Urbanizaton!$B$2:$BI$265,I11135)</f>
        <v>35.289000000000001</v>
      </c>
      <c r="K11135" s="2">
        <f>VLOOKUP(A11135,Population!$B$2:$BI$265,I11135)</f>
        <v>5218400</v>
      </c>
      <c r="L11135" s="2" t="str">
        <f>VLOOKUP(A11135,Region!$C$1:$G$241,5)</f>
        <v>Western Asia</v>
      </c>
    </row>
    <row r="11136" spans="1:12" x14ac:dyDescent="0.55000000000000004">
      <c r="A11136" s="2" t="s">
        <v>133</v>
      </c>
      <c r="B11136" s="2" t="s">
        <v>8</v>
      </c>
      <c r="C11136" s="2" t="s">
        <v>9</v>
      </c>
      <c r="D11136" s="2" t="s">
        <v>17</v>
      </c>
      <c r="E11136" s="2" t="s">
        <v>11</v>
      </c>
      <c r="F11136" s="2">
        <v>2006</v>
      </c>
      <c r="G11136" s="2">
        <v>0.93</v>
      </c>
      <c r="I11136" s="2">
        <f t="shared" si="173"/>
        <v>50</v>
      </c>
      <c r="J11136" s="2">
        <f>VLOOKUP(A11136,Urbanizaton!$B$2:$BI$265,I11136)</f>
        <v>35.289000000000001</v>
      </c>
      <c r="K11136" s="2">
        <f>VLOOKUP(A11136,Population!$B$2:$BI$265,I11136)</f>
        <v>5218400</v>
      </c>
      <c r="L11136" s="2" t="str">
        <f>VLOOKUP(A11136,Region!$C$1:$G$241,5)</f>
        <v>Western Asia</v>
      </c>
    </row>
    <row r="11137" spans="1:12" x14ac:dyDescent="0.55000000000000004">
      <c r="A11137" s="2" t="s">
        <v>133</v>
      </c>
      <c r="B11137" s="2" t="s">
        <v>8</v>
      </c>
      <c r="C11137" s="2" t="s">
        <v>9</v>
      </c>
      <c r="D11137" s="2" t="s">
        <v>10</v>
      </c>
      <c r="E11137" s="2" t="s">
        <v>11</v>
      </c>
      <c r="F11137" s="2">
        <v>2007</v>
      </c>
      <c r="G11137" s="2">
        <v>5.96</v>
      </c>
      <c r="I11137" s="2">
        <f t="shared" si="173"/>
        <v>51</v>
      </c>
      <c r="J11137" s="2">
        <f>VLOOKUP(A11137,Urbanizaton!$B$2:$BI$265,I11137)</f>
        <v>35.286999999999999</v>
      </c>
      <c r="K11137" s="2">
        <f>VLOOKUP(A11137,Population!$B$2:$BI$265,I11137)</f>
        <v>5268400</v>
      </c>
      <c r="L11137" s="2" t="str">
        <f>VLOOKUP(A11137,Region!$C$1:$G$241,5)</f>
        <v>Western Asia</v>
      </c>
    </row>
    <row r="11138" spans="1:12" x14ac:dyDescent="0.55000000000000004">
      <c r="A11138" s="2" t="s">
        <v>133</v>
      </c>
      <c r="B11138" s="2" t="s">
        <v>8</v>
      </c>
      <c r="C11138" s="2" t="s">
        <v>9</v>
      </c>
      <c r="D11138" s="2" t="s">
        <v>17</v>
      </c>
      <c r="E11138" s="2" t="s">
        <v>11</v>
      </c>
      <c r="F11138" s="2">
        <v>2007</v>
      </c>
      <c r="G11138" s="2">
        <v>1.1299999999999999</v>
      </c>
      <c r="I11138" s="2">
        <f t="shared" si="173"/>
        <v>51</v>
      </c>
      <c r="J11138" s="2">
        <f>VLOOKUP(A11138,Urbanizaton!$B$2:$BI$265,I11138)</f>
        <v>35.286999999999999</v>
      </c>
      <c r="K11138" s="2">
        <f>VLOOKUP(A11138,Population!$B$2:$BI$265,I11138)</f>
        <v>5268400</v>
      </c>
      <c r="L11138" s="2" t="str">
        <f>VLOOKUP(A11138,Region!$C$1:$G$241,5)</f>
        <v>Western Asia</v>
      </c>
    </row>
    <row r="11139" spans="1:12" x14ac:dyDescent="0.55000000000000004">
      <c r="A11139" s="2" t="s">
        <v>133</v>
      </c>
      <c r="B11139" s="2" t="s">
        <v>8</v>
      </c>
      <c r="C11139" s="2" t="s">
        <v>9</v>
      </c>
      <c r="D11139" s="2" t="s">
        <v>10</v>
      </c>
      <c r="E11139" s="2" t="s">
        <v>11</v>
      </c>
      <c r="F11139" s="2">
        <v>2008</v>
      </c>
      <c r="G11139" s="2">
        <v>7.01</v>
      </c>
      <c r="I11139" s="2">
        <f t="shared" ref="I11139:I11202" si="174">IF(F11139=1960,4,F11139-1960+4)</f>
        <v>52</v>
      </c>
      <c r="J11139" s="2">
        <f>VLOOKUP(A11139,Urbanizaton!$B$2:$BI$265,I11139)</f>
        <v>35.284999999999997</v>
      </c>
      <c r="K11139" s="2">
        <f>VLOOKUP(A11139,Population!$B$2:$BI$265,I11139)</f>
        <v>5318700</v>
      </c>
      <c r="L11139" s="2" t="str">
        <f>VLOOKUP(A11139,Region!$C$1:$G$241,5)</f>
        <v>Western Asia</v>
      </c>
    </row>
    <row r="11140" spans="1:12" x14ac:dyDescent="0.55000000000000004">
      <c r="A11140" s="2" t="s">
        <v>133</v>
      </c>
      <c r="B11140" s="2" t="s">
        <v>8</v>
      </c>
      <c r="C11140" s="2" t="s">
        <v>9</v>
      </c>
      <c r="D11140" s="2" t="s">
        <v>17</v>
      </c>
      <c r="E11140" s="2" t="s">
        <v>11</v>
      </c>
      <c r="F11140" s="2">
        <v>2008</v>
      </c>
      <c r="G11140" s="2">
        <v>1.32</v>
      </c>
      <c r="I11140" s="2">
        <f t="shared" si="174"/>
        <v>52</v>
      </c>
      <c r="J11140" s="2">
        <f>VLOOKUP(A11140,Urbanizaton!$B$2:$BI$265,I11140)</f>
        <v>35.284999999999997</v>
      </c>
      <c r="K11140" s="2">
        <f>VLOOKUP(A11140,Population!$B$2:$BI$265,I11140)</f>
        <v>5318700</v>
      </c>
      <c r="L11140" s="2" t="str">
        <f>VLOOKUP(A11140,Region!$C$1:$G$241,5)</f>
        <v>Western Asia</v>
      </c>
    </row>
    <row r="11141" spans="1:12" x14ac:dyDescent="0.55000000000000004">
      <c r="A11141" s="2" t="s">
        <v>133</v>
      </c>
      <c r="B11141" s="2" t="s">
        <v>8</v>
      </c>
      <c r="C11141" s="2" t="s">
        <v>9</v>
      </c>
      <c r="D11141" s="2" t="s">
        <v>10</v>
      </c>
      <c r="E11141" s="2" t="s">
        <v>11</v>
      </c>
      <c r="F11141" s="2">
        <v>2009</v>
      </c>
      <c r="G11141" s="2">
        <v>6.52</v>
      </c>
      <c r="I11141" s="2">
        <f t="shared" si="174"/>
        <v>53</v>
      </c>
      <c r="J11141" s="2">
        <f>VLOOKUP(A11141,Urbanizaton!$B$2:$BI$265,I11141)</f>
        <v>35.283999999999999</v>
      </c>
      <c r="K11141" s="2">
        <f>VLOOKUP(A11141,Population!$B$2:$BI$265,I11141)</f>
        <v>5383300</v>
      </c>
      <c r="L11141" s="2" t="str">
        <f>VLOOKUP(A11141,Region!$C$1:$G$241,5)</f>
        <v>Western Asia</v>
      </c>
    </row>
    <row r="11142" spans="1:12" x14ac:dyDescent="0.55000000000000004">
      <c r="A11142" s="2" t="s">
        <v>133</v>
      </c>
      <c r="B11142" s="2" t="s">
        <v>8</v>
      </c>
      <c r="C11142" s="2" t="s">
        <v>9</v>
      </c>
      <c r="D11142" s="2" t="s">
        <v>17</v>
      </c>
      <c r="E11142" s="2" t="s">
        <v>11</v>
      </c>
      <c r="F11142" s="2">
        <v>2009</v>
      </c>
      <c r="G11142" s="2">
        <v>1.21</v>
      </c>
      <c r="I11142" s="2">
        <f t="shared" si="174"/>
        <v>53</v>
      </c>
      <c r="J11142" s="2">
        <f>VLOOKUP(A11142,Urbanizaton!$B$2:$BI$265,I11142)</f>
        <v>35.283999999999999</v>
      </c>
      <c r="K11142" s="2">
        <f>VLOOKUP(A11142,Population!$B$2:$BI$265,I11142)</f>
        <v>5383300</v>
      </c>
      <c r="L11142" s="2" t="str">
        <f>VLOOKUP(A11142,Region!$C$1:$G$241,5)</f>
        <v>Western Asia</v>
      </c>
    </row>
    <row r="11143" spans="1:12" x14ac:dyDescent="0.55000000000000004">
      <c r="A11143" s="2" t="s">
        <v>133</v>
      </c>
      <c r="B11143" s="2" t="s">
        <v>8</v>
      </c>
      <c r="C11143" s="2" t="s">
        <v>9</v>
      </c>
      <c r="D11143" s="2" t="s">
        <v>10</v>
      </c>
      <c r="E11143" s="2" t="s">
        <v>11</v>
      </c>
      <c r="F11143" s="2">
        <v>2010</v>
      </c>
      <c r="G11143" s="2">
        <v>6.04</v>
      </c>
      <c r="I11143" s="2">
        <f t="shared" si="174"/>
        <v>54</v>
      </c>
      <c r="J11143" s="2">
        <f>VLOOKUP(A11143,Urbanizaton!$B$2:$BI$265,I11143)</f>
        <v>35.302999999999997</v>
      </c>
      <c r="K11143" s="2">
        <f>VLOOKUP(A11143,Population!$B$2:$BI$265,I11143)</f>
        <v>5447900</v>
      </c>
      <c r="L11143" s="2" t="str">
        <f>VLOOKUP(A11143,Region!$C$1:$G$241,5)</f>
        <v>Western Asia</v>
      </c>
    </row>
    <row r="11144" spans="1:12" x14ac:dyDescent="0.55000000000000004">
      <c r="A11144" s="2" t="s">
        <v>133</v>
      </c>
      <c r="B11144" s="2" t="s">
        <v>8</v>
      </c>
      <c r="C11144" s="2" t="s">
        <v>9</v>
      </c>
      <c r="D11144" s="2" t="s">
        <v>17</v>
      </c>
      <c r="E11144" s="2" t="s">
        <v>11</v>
      </c>
      <c r="F11144" s="2">
        <v>2010</v>
      </c>
      <c r="G11144" s="2">
        <v>1.1100000000000001</v>
      </c>
      <c r="I11144" s="2">
        <f t="shared" si="174"/>
        <v>54</v>
      </c>
      <c r="J11144" s="2">
        <f>VLOOKUP(A11144,Urbanizaton!$B$2:$BI$265,I11144)</f>
        <v>35.302999999999997</v>
      </c>
      <c r="K11144" s="2">
        <f>VLOOKUP(A11144,Population!$B$2:$BI$265,I11144)</f>
        <v>5447900</v>
      </c>
      <c r="L11144" s="2" t="str">
        <f>VLOOKUP(A11144,Region!$C$1:$G$241,5)</f>
        <v>Western Asia</v>
      </c>
    </row>
    <row r="11145" spans="1:12" x14ac:dyDescent="0.55000000000000004">
      <c r="A11145" s="2" t="s">
        <v>133</v>
      </c>
      <c r="B11145" s="2" t="s">
        <v>8</v>
      </c>
      <c r="C11145" s="2" t="s">
        <v>9</v>
      </c>
      <c r="D11145" s="2" t="s">
        <v>10</v>
      </c>
      <c r="E11145" s="2" t="s">
        <v>11</v>
      </c>
      <c r="F11145" s="2">
        <v>2011</v>
      </c>
      <c r="G11145" s="2">
        <v>7.21</v>
      </c>
      <c r="I11145" s="2">
        <f t="shared" si="174"/>
        <v>55</v>
      </c>
      <c r="J11145" s="2">
        <f>VLOOKUP(A11145,Urbanizaton!$B$2:$BI$265,I11145)</f>
        <v>35.341999999999999</v>
      </c>
      <c r="K11145" s="2">
        <f>VLOOKUP(A11145,Population!$B$2:$BI$265,I11145)</f>
        <v>5514600</v>
      </c>
      <c r="L11145" s="2" t="str">
        <f>VLOOKUP(A11145,Region!$C$1:$G$241,5)</f>
        <v>Western Asia</v>
      </c>
    </row>
    <row r="11146" spans="1:12" x14ac:dyDescent="0.55000000000000004">
      <c r="A11146" s="2" t="s">
        <v>133</v>
      </c>
      <c r="B11146" s="2" t="s">
        <v>8</v>
      </c>
      <c r="C11146" s="2" t="s">
        <v>9</v>
      </c>
      <c r="D11146" s="2" t="s">
        <v>17</v>
      </c>
      <c r="E11146" s="2" t="s">
        <v>11</v>
      </c>
      <c r="F11146" s="2">
        <v>2011</v>
      </c>
      <c r="G11146" s="2">
        <v>1.31</v>
      </c>
      <c r="I11146" s="2">
        <f t="shared" si="174"/>
        <v>55</v>
      </c>
      <c r="J11146" s="2">
        <f>VLOOKUP(A11146,Urbanizaton!$B$2:$BI$265,I11146)</f>
        <v>35.341999999999999</v>
      </c>
      <c r="K11146" s="2">
        <f>VLOOKUP(A11146,Population!$B$2:$BI$265,I11146)</f>
        <v>5514600</v>
      </c>
      <c r="L11146" s="2" t="str">
        <f>VLOOKUP(A11146,Region!$C$1:$G$241,5)</f>
        <v>Western Asia</v>
      </c>
    </row>
    <row r="11147" spans="1:12" x14ac:dyDescent="0.55000000000000004">
      <c r="A11147" s="2" t="s">
        <v>133</v>
      </c>
      <c r="B11147" s="2" t="s">
        <v>8</v>
      </c>
      <c r="C11147" s="2" t="s">
        <v>9</v>
      </c>
      <c r="D11147" s="2" t="s">
        <v>10</v>
      </c>
      <c r="E11147" s="2" t="s">
        <v>11</v>
      </c>
      <c r="F11147" s="2">
        <v>2012</v>
      </c>
      <c r="G11147" s="2">
        <v>9.57</v>
      </c>
      <c r="I11147" s="2">
        <f t="shared" si="174"/>
        <v>56</v>
      </c>
      <c r="J11147" s="2">
        <f>VLOOKUP(A11147,Urbanizaton!$B$2:$BI$265,I11147)</f>
        <v>35.402999999999999</v>
      </c>
      <c r="K11147" s="2">
        <f>VLOOKUP(A11147,Population!$B$2:$BI$265,I11147)</f>
        <v>5607200</v>
      </c>
      <c r="L11147" s="2" t="str">
        <f>VLOOKUP(A11147,Region!$C$1:$G$241,5)</f>
        <v>Western Asia</v>
      </c>
    </row>
    <row r="11148" spans="1:12" x14ac:dyDescent="0.55000000000000004">
      <c r="A11148" s="2" t="s">
        <v>133</v>
      </c>
      <c r="B11148" s="2" t="s">
        <v>8</v>
      </c>
      <c r="C11148" s="2" t="s">
        <v>9</v>
      </c>
      <c r="D11148" s="2" t="s">
        <v>17</v>
      </c>
      <c r="E11148" s="2" t="s">
        <v>11</v>
      </c>
      <c r="F11148" s="2">
        <v>2012</v>
      </c>
      <c r="G11148" s="2">
        <v>1.71</v>
      </c>
      <c r="I11148" s="2">
        <f t="shared" si="174"/>
        <v>56</v>
      </c>
      <c r="J11148" s="2">
        <f>VLOOKUP(A11148,Urbanizaton!$B$2:$BI$265,I11148)</f>
        <v>35.402999999999999</v>
      </c>
      <c r="K11148" s="2">
        <f>VLOOKUP(A11148,Population!$B$2:$BI$265,I11148)</f>
        <v>5607200</v>
      </c>
      <c r="L11148" s="2" t="str">
        <f>VLOOKUP(A11148,Region!$C$1:$G$241,5)</f>
        <v>Western Asia</v>
      </c>
    </row>
    <row r="11149" spans="1:12" x14ac:dyDescent="0.55000000000000004">
      <c r="A11149" s="2" t="s">
        <v>133</v>
      </c>
      <c r="B11149" s="2" t="s">
        <v>8</v>
      </c>
      <c r="C11149" s="2" t="s">
        <v>9</v>
      </c>
      <c r="D11149" s="2" t="s">
        <v>10</v>
      </c>
      <c r="E11149" s="2" t="s">
        <v>11</v>
      </c>
      <c r="F11149" s="2">
        <v>2013</v>
      </c>
      <c r="G11149" s="2">
        <v>8.8800000000000008</v>
      </c>
      <c r="I11149" s="2">
        <f t="shared" si="174"/>
        <v>57</v>
      </c>
      <c r="J11149" s="2">
        <f>VLOOKUP(A11149,Urbanizaton!$B$2:$BI$265,I11149)</f>
        <v>35.482999999999997</v>
      </c>
      <c r="K11149" s="2">
        <f>VLOOKUP(A11149,Population!$B$2:$BI$265,I11149)</f>
        <v>5719600</v>
      </c>
      <c r="L11149" s="2" t="str">
        <f>VLOOKUP(A11149,Region!$C$1:$G$241,5)</f>
        <v>Western Asia</v>
      </c>
    </row>
    <row r="11150" spans="1:12" x14ac:dyDescent="0.55000000000000004">
      <c r="A11150" s="2" t="s">
        <v>133</v>
      </c>
      <c r="B11150" s="2" t="s">
        <v>8</v>
      </c>
      <c r="C11150" s="2" t="s">
        <v>9</v>
      </c>
      <c r="D11150" s="2" t="s">
        <v>17</v>
      </c>
      <c r="E11150" s="2" t="s">
        <v>11</v>
      </c>
      <c r="F11150" s="2">
        <v>2013</v>
      </c>
      <c r="G11150" s="2">
        <v>1.55</v>
      </c>
      <c r="I11150" s="2">
        <f t="shared" si="174"/>
        <v>57</v>
      </c>
      <c r="J11150" s="2">
        <f>VLOOKUP(A11150,Urbanizaton!$B$2:$BI$265,I11150)</f>
        <v>35.482999999999997</v>
      </c>
      <c r="K11150" s="2">
        <f>VLOOKUP(A11150,Population!$B$2:$BI$265,I11150)</f>
        <v>5719600</v>
      </c>
      <c r="L11150" s="2" t="str">
        <f>VLOOKUP(A11150,Region!$C$1:$G$241,5)</f>
        <v>Western Asia</v>
      </c>
    </row>
    <row r="11151" spans="1:12" x14ac:dyDescent="0.55000000000000004">
      <c r="A11151" s="2" t="s">
        <v>133</v>
      </c>
      <c r="B11151" s="2" t="s">
        <v>8</v>
      </c>
      <c r="C11151" s="2" t="s">
        <v>9</v>
      </c>
      <c r="D11151" s="2" t="s">
        <v>10</v>
      </c>
      <c r="E11151" s="2" t="s">
        <v>11</v>
      </c>
      <c r="F11151" s="2">
        <v>2014</v>
      </c>
      <c r="G11151" s="2">
        <v>8.36</v>
      </c>
      <c r="I11151" s="2">
        <f t="shared" si="174"/>
        <v>58</v>
      </c>
      <c r="J11151" s="2">
        <f>VLOOKUP(A11151,Urbanizaton!$B$2:$BI$265,I11151)</f>
        <v>35.585000000000001</v>
      </c>
      <c r="K11151" s="2">
        <f>VLOOKUP(A11151,Population!$B$2:$BI$265,I11151)</f>
        <v>5835500</v>
      </c>
      <c r="L11151" s="2" t="str">
        <f>VLOOKUP(A11151,Region!$C$1:$G$241,5)</f>
        <v>Western Asia</v>
      </c>
    </row>
    <row r="11152" spans="1:12" x14ac:dyDescent="0.55000000000000004">
      <c r="A11152" s="2" t="s">
        <v>133</v>
      </c>
      <c r="B11152" s="2" t="s">
        <v>8</v>
      </c>
      <c r="C11152" s="2" t="s">
        <v>9</v>
      </c>
      <c r="D11152" s="2" t="s">
        <v>17</v>
      </c>
      <c r="E11152" s="2" t="s">
        <v>11</v>
      </c>
      <c r="F11152" s="2">
        <v>2014</v>
      </c>
      <c r="G11152" s="2">
        <v>1.43</v>
      </c>
      <c r="I11152" s="2">
        <f t="shared" si="174"/>
        <v>58</v>
      </c>
      <c r="J11152" s="2">
        <f>VLOOKUP(A11152,Urbanizaton!$B$2:$BI$265,I11152)</f>
        <v>35.585000000000001</v>
      </c>
      <c r="K11152" s="2">
        <f>VLOOKUP(A11152,Population!$B$2:$BI$265,I11152)</f>
        <v>5835500</v>
      </c>
      <c r="L11152" s="2" t="str">
        <f>VLOOKUP(A11152,Region!$C$1:$G$241,5)</f>
        <v>Western Asia</v>
      </c>
    </row>
    <row r="11153" spans="1:12" x14ac:dyDescent="0.55000000000000004">
      <c r="A11153" s="2" t="s">
        <v>62</v>
      </c>
      <c r="B11153" s="2" t="s">
        <v>8</v>
      </c>
      <c r="C11153" s="2" t="s">
        <v>9</v>
      </c>
      <c r="D11153" s="2" t="s">
        <v>10</v>
      </c>
      <c r="E11153" s="2" t="s">
        <v>11</v>
      </c>
      <c r="F11153" s="2">
        <v>1995</v>
      </c>
      <c r="G11153" s="2">
        <v>1.47</v>
      </c>
      <c r="I11153" s="2">
        <f t="shared" si="174"/>
        <v>39</v>
      </c>
      <c r="J11153" s="2">
        <f>VLOOKUP(A11153,Urbanizaton!$B$2:$BI$265,I11153)</f>
        <v>17.311</v>
      </c>
      <c r="K11153" s="2">
        <f>VLOOKUP(A11153,Population!$B$2:$BI$265,I11153)</f>
        <v>10653558</v>
      </c>
      <c r="L11153" s="2" t="str">
        <f>VLOOKUP(A11153,Region!$C$1:$G$241,5)</f>
        <v>Southern Asia</v>
      </c>
    </row>
    <row r="11154" spans="1:12" x14ac:dyDescent="0.55000000000000004">
      <c r="A11154" s="2" t="s">
        <v>62</v>
      </c>
      <c r="B11154" s="2" t="s">
        <v>8</v>
      </c>
      <c r="C11154" s="2" t="s">
        <v>9</v>
      </c>
      <c r="D11154" s="2" t="s">
        <v>17</v>
      </c>
      <c r="E11154" s="2" t="s">
        <v>11</v>
      </c>
      <c r="F11154" s="2">
        <v>1995</v>
      </c>
      <c r="G11154" s="2">
        <v>0.14000000000000001</v>
      </c>
      <c r="I11154" s="2">
        <f t="shared" si="174"/>
        <v>39</v>
      </c>
      <c r="J11154" s="2">
        <f>VLOOKUP(A11154,Urbanizaton!$B$2:$BI$265,I11154)</f>
        <v>17.311</v>
      </c>
      <c r="K11154" s="2">
        <f>VLOOKUP(A11154,Population!$B$2:$BI$265,I11154)</f>
        <v>10653558</v>
      </c>
      <c r="L11154" s="2" t="str">
        <f>VLOOKUP(A11154,Region!$C$1:$G$241,5)</f>
        <v>Southern Asia</v>
      </c>
    </row>
    <row r="11155" spans="1:12" x14ac:dyDescent="0.55000000000000004">
      <c r="A11155" s="2" t="s">
        <v>62</v>
      </c>
      <c r="B11155" s="2" t="s">
        <v>8</v>
      </c>
      <c r="C11155" s="2" t="s">
        <v>9</v>
      </c>
      <c r="D11155" s="2" t="s">
        <v>10</v>
      </c>
      <c r="E11155" s="2" t="s">
        <v>11</v>
      </c>
      <c r="F11155" s="2">
        <v>1996</v>
      </c>
      <c r="G11155" s="2">
        <v>1.53</v>
      </c>
      <c r="I11155" s="2">
        <f t="shared" si="174"/>
        <v>40</v>
      </c>
      <c r="J11155" s="2">
        <f>VLOOKUP(A11155,Urbanizaton!$B$2:$BI$265,I11155)</f>
        <v>17.683</v>
      </c>
      <c r="K11155" s="2">
        <f>VLOOKUP(A11155,Population!$B$2:$BI$265,I11155)</f>
        <v>10980273</v>
      </c>
      <c r="L11155" s="2" t="str">
        <f>VLOOKUP(A11155,Region!$C$1:$G$241,5)</f>
        <v>Southern Asia</v>
      </c>
    </row>
    <row r="11156" spans="1:12" x14ac:dyDescent="0.55000000000000004">
      <c r="A11156" s="2" t="s">
        <v>62</v>
      </c>
      <c r="B11156" s="2" t="s">
        <v>8</v>
      </c>
      <c r="C11156" s="2" t="s">
        <v>9</v>
      </c>
      <c r="D11156" s="2" t="s">
        <v>17</v>
      </c>
      <c r="E11156" s="2" t="s">
        <v>11</v>
      </c>
      <c r="F11156" s="2">
        <v>1996</v>
      </c>
      <c r="G11156" s="2">
        <v>0.14000000000000001</v>
      </c>
      <c r="I11156" s="2">
        <f t="shared" si="174"/>
        <v>40</v>
      </c>
      <c r="J11156" s="2">
        <f>VLOOKUP(A11156,Urbanizaton!$B$2:$BI$265,I11156)</f>
        <v>17.683</v>
      </c>
      <c r="K11156" s="2">
        <f>VLOOKUP(A11156,Population!$B$2:$BI$265,I11156)</f>
        <v>10980273</v>
      </c>
      <c r="L11156" s="2" t="str">
        <f>VLOOKUP(A11156,Region!$C$1:$G$241,5)</f>
        <v>Southern Asia</v>
      </c>
    </row>
    <row r="11157" spans="1:12" x14ac:dyDescent="0.55000000000000004">
      <c r="A11157" s="2" t="s">
        <v>62</v>
      </c>
      <c r="B11157" s="2" t="s">
        <v>8</v>
      </c>
      <c r="C11157" s="2" t="s">
        <v>9</v>
      </c>
      <c r="D11157" s="2" t="s">
        <v>10</v>
      </c>
      <c r="E11157" s="2" t="s">
        <v>11</v>
      </c>
      <c r="F11157" s="2">
        <v>1997</v>
      </c>
      <c r="G11157" s="2">
        <v>1.64</v>
      </c>
      <c r="I11157" s="2">
        <f t="shared" si="174"/>
        <v>41</v>
      </c>
      <c r="J11157" s="2">
        <f>VLOOKUP(A11157,Urbanizaton!$B$2:$BI$265,I11157)</f>
        <v>18.059999999999999</v>
      </c>
      <c r="K11157" s="2">
        <f>VLOOKUP(A11157,Population!$B$2:$BI$265,I11157)</f>
        <v>11295880</v>
      </c>
      <c r="L11157" s="2" t="str">
        <f>VLOOKUP(A11157,Region!$C$1:$G$241,5)</f>
        <v>Southern Asia</v>
      </c>
    </row>
    <row r="11158" spans="1:12" x14ac:dyDescent="0.55000000000000004">
      <c r="A11158" s="2" t="s">
        <v>62</v>
      </c>
      <c r="B11158" s="2" t="s">
        <v>8</v>
      </c>
      <c r="C11158" s="2" t="s">
        <v>9</v>
      </c>
      <c r="D11158" s="2" t="s">
        <v>17</v>
      </c>
      <c r="E11158" s="2" t="s">
        <v>11</v>
      </c>
      <c r="F11158" s="2">
        <v>1997</v>
      </c>
      <c r="G11158" s="2">
        <v>0.14000000000000001</v>
      </c>
      <c r="I11158" s="2">
        <f t="shared" si="174"/>
        <v>41</v>
      </c>
      <c r="J11158" s="2">
        <f>VLOOKUP(A11158,Urbanizaton!$B$2:$BI$265,I11158)</f>
        <v>18.059999999999999</v>
      </c>
      <c r="K11158" s="2">
        <f>VLOOKUP(A11158,Population!$B$2:$BI$265,I11158)</f>
        <v>11295880</v>
      </c>
      <c r="L11158" s="2" t="str">
        <f>VLOOKUP(A11158,Region!$C$1:$G$241,5)</f>
        <v>Southern Asia</v>
      </c>
    </row>
    <row r="11159" spans="1:12" x14ac:dyDescent="0.55000000000000004">
      <c r="A11159" s="2" t="s">
        <v>62</v>
      </c>
      <c r="B11159" s="2" t="s">
        <v>8</v>
      </c>
      <c r="C11159" s="2" t="s">
        <v>9</v>
      </c>
      <c r="D11159" s="2" t="s">
        <v>10</v>
      </c>
      <c r="E11159" s="2" t="s">
        <v>11</v>
      </c>
      <c r="F11159" s="2">
        <v>1998</v>
      </c>
      <c r="G11159" s="2">
        <v>1.88</v>
      </c>
      <c r="I11159" s="2">
        <f t="shared" si="174"/>
        <v>42</v>
      </c>
      <c r="J11159" s="2">
        <f>VLOOKUP(A11159,Urbanizaton!$B$2:$BI$265,I11159)</f>
        <v>18.355</v>
      </c>
      <c r="K11159" s="2">
        <f>VLOOKUP(A11159,Population!$B$2:$BI$265,I11159)</f>
        <v>11597739</v>
      </c>
      <c r="L11159" s="2" t="str">
        <f>VLOOKUP(A11159,Region!$C$1:$G$241,5)</f>
        <v>Southern Asia</v>
      </c>
    </row>
    <row r="11160" spans="1:12" x14ac:dyDescent="0.55000000000000004">
      <c r="A11160" s="2" t="s">
        <v>62</v>
      </c>
      <c r="B11160" s="2" t="s">
        <v>8</v>
      </c>
      <c r="C11160" s="2" t="s">
        <v>9</v>
      </c>
      <c r="D11160" s="2" t="s">
        <v>17</v>
      </c>
      <c r="E11160" s="2" t="s">
        <v>11</v>
      </c>
      <c r="F11160" s="2">
        <v>1998</v>
      </c>
      <c r="G11160" s="2">
        <v>0.16</v>
      </c>
      <c r="I11160" s="2">
        <f t="shared" si="174"/>
        <v>42</v>
      </c>
      <c r="J11160" s="2">
        <f>VLOOKUP(A11160,Urbanizaton!$B$2:$BI$265,I11160)</f>
        <v>18.355</v>
      </c>
      <c r="K11160" s="2">
        <f>VLOOKUP(A11160,Population!$B$2:$BI$265,I11160)</f>
        <v>11597739</v>
      </c>
      <c r="L11160" s="2" t="str">
        <f>VLOOKUP(A11160,Region!$C$1:$G$241,5)</f>
        <v>Southern Asia</v>
      </c>
    </row>
    <row r="11161" spans="1:12" x14ac:dyDescent="0.55000000000000004">
      <c r="A11161" s="2" t="s">
        <v>62</v>
      </c>
      <c r="B11161" s="2" t="s">
        <v>8</v>
      </c>
      <c r="C11161" s="2" t="s">
        <v>9</v>
      </c>
      <c r="D11161" s="2" t="s">
        <v>10</v>
      </c>
      <c r="E11161" s="2" t="s">
        <v>11</v>
      </c>
      <c r="F11161" s="2">
        <v>1999</v>
      </c>
      <c r="G11161" s="2">
        <v>1.91</v>
      </c>
      <c r="I11161" s="2">
        <f t="shared" si="174"/>
        <v>43</v>
      </c>
      <c r="J11161" s="2">
        <f>VLOOKUP(A11161,Urbanizaton!$B$2:$BI$265,I11161)</f>
        <v>18.47</v>
      </c>
      <c r="K11161" s="2">
        <f>VLOOKUP(A11161,Population!$B$2:$BI$265,I11161)</f>
        <v>11883636</v>
      </c>
      <c r="L11161" s="2" t="str">
        <f>VLOOKUP(A11161,Region!$C$1:$G$241,5)</f>
        <v>Southern Asia</v>
      </c>
    </row>
    <row r="11162" spans="1:12" x14ac:dyDescent="0.55000000000000004">
      <c r="A11162" s="2" t="s">
        <v>62</v>
      </c>
      <c r="B11162" s="2" t="s">
        <v>8</v>
      </c>
      <c r="C11162" s="2" t="s">
        <v>9</v>
      </c>
      <c r="D11162" s="2" t="s">
        <v>17</v>
      </c>
      <c r="E11162" s="2" t="s">
        <v>11</v>
      </c>
      <c r="F11162" s="2">
        <v>1999</v>
      </c>
      <c r="G11162" s="2">
        <v>0.16</v>
      </c>
      <c r="I11162" s="2">
        <f t="shared" si="174"/>
        <v>43</v>
      </c>
      <c r="J11162" s="2">
        <f>VLOOKUP(A11162,Urbanizaton!$B$2:$BI$265,I11162)</f>
        <v>18.47</v>
      </c>
      <c r="K11162" s="2">
        <f>VLOOKUP(A11162,Population!$B$2:$BI$265,I11162)</f>
        <v>11883636</v>
      </c>
      <c r="L11162" s="2" t="str">
        <f>VLOOKUP(A11162,Region!$C$1:$G$241,5)</f>
        <v>Southern Asia</v>
      </c>
    </row>
    <row r="11163" spans="1:12" x14ac:dyDescent="0.55000000000000004">
      <c r="A11163" s="2" t="s">
        <v>62</v>
      </c>
      <c r="B11163" s="2" t="s">
        <v>8</v>
      </c>
      <c r="C11163" s="2" t="s">
        <v>9</v>
      </c>
      <c r="D11163" s="2" t="s">
        <v>10</v>
      </c>
      <c r="E11163" s="2" t="s">
        <v>11</v>
      </c>
      <c r="F11163" s="2">
        <v>2000</v>
      </c>
      <c r="G11163" s="2">
        <v>1.96</v>
      </c>
      <c r="I11163" s="2">
        <f t="shared" si="174"/>
        <v>44</v>
      </c>
      <c r="J11163" s="2">
        <f>VLOOKUP(A11163,Urbanizaton!$B$2:$BI$265,I11163)</f>
        <v>18.585999999999999</v>
      </c>
      <c r="K11163" s="2">
        <f>VLOOKUP(A11163,Population!$B$2:$BI$265,I11163)</f>
        <v>12152354</v>
      </c>
      <c r="L11163" s="2" t="str">
        <f>VLOOKUP(A11163,Region!$C$1:$G$241,5)</f>
        <v>Southern Asia</v>
      </c>
    </row>
    <row r="11164" spans="1:12" x14ac:dyDescent="0.55000000000000004">
      <c r="A11164" s="2" t="s">
        <v>62</v>
      </c>
      <c r="B11164" s="2" t="s">
        <v>8</v>
      </c>
      <c r="C11164" s="2" t="s">
        <v>9</v>
      </c>
      <c r="D11164" s="2" t="s">
        <v>17</v>
      </c>
      <c r="E11164" s="2" t="s">
        <v>11</v>
      </c>
      <c r="F11164" s="2">
        <v>2000</v>
      </c>
      <c r="G11164" s="2">
        <v>0.16</v>
      </c>
      <c r="I11164" s="2">
        <f t="shared" si="174"/>
        <v>44</v>
      </c>
      <c r="J11164" s="2">
        <f>VLOOKUP(A11164,Urbanizaton!$B$2:$BI$265,I11164)</f>
        <v>18.585999999999999</v>
      </c>
      <c r="K11164" s="2">
        <f>VLOOKUP(A11164,Population!$B$2:$BI$265,I11164)</f>
        <v>12152354</v>
      </c>
      <c r="L11164" s="2" t="str">
        <f>VLOOKUP(A11164,Region!$C$1:$G$241,5)</f>
        <v>Southern Asia</v>
      </c>
    </row>
    <row r="11165" spans="1:12" x14ac:dyDescent="0.55000000000000004">
      <c r="A11165" s="2" t="s">
        <v>62</v>
      </c>
      <c r="B11165" s="2" t="s">
        <v>8</v>
      </c>
      <c r="C11165" s="2" t="s">
        <v>9</v>
      </c>
      <c r="D11165" s="2" t="s">
        <v>10</v>
      </c>
      <c r="E11165" s="2" t="s">
        <v>11</v>
      </c>
      <c r="F11165" s="2">
        <v>2001</v>
      </c>
      <c r="G11165" s="2">
        <v>2.15</v>
      </c>
      <c r="I11165" s="2">
        <f t="shared" si="174"/>
        <v>45</v>
      </c>
      <c r="J11165" s="2">
        <f>VLOOKUP(A11165,Urbanizaton!$B$2:$BI$265,I11165)</f>
        <v>18.702999999999999</v>
      </c>
      <c r="K11165" s="2">
        <f>VLOOKUP(A11165,Population!$B$2:$BI$265,I11165)</f>
        <v>12402473</v>
      </c>
      <c r="L11165" s="2" t="str">
        <f>VLOOKUP(A11165,Region!$C$1:$G$241,5)</f>
        <v>Southern Asia</v>
      </c>
    </row>
    <row r="11166" spans="1:12" x14ac:dyDescent="0.55000000000000004">
      <c r="A11166" s="2" t="s">
        <v>62</v>
      </c>
      <c r="B11166" s="2" t="s">
        <v>8</v>
      </c>
      <c r="C11166" s="2" t="s">
        <v>9</v>
      </c>
      <c r="D11166" s="2" t="s">
        <v>17</v>
      </c>
      <c r="E11166" s="2" t="s">
        <v>11</v>
      </c>
      <c r="F11166" s="2">
        <v>2001</v>
      </c>
      <c r="G11166" s="2">
        <v>0.17</v>
      </c>
      <c r="I11166" s="2">
        <f t="shared" si="174"/>
        <v>45</v>
      </c>
      <c r="J11166" s="2">
        <f>VLOOKUP(A11166,Urbanizaton!$B$2:$BI$265,I11166)</f>
        <v>18.702999999999999</v>
      </c>
      <c r="K11166" s="2">
        <f>VLOOKUP(A11166,Population!$B$2:$BI$265,I11166)</f>
        <v>12402473</v>
      </c>
      <c r="L11166" s="2" t="str">
        <f>VLOOKUP(A11166,Region!$C$1:$G$241,5)</f>
        <v>Southern Asia</v>
      </c>
    </row>
    <row r="11167" spans="1:12" x14ac:dyDescent="0.55000000000000004">
      <c r="A11167" s="2" t="s">
        <v>62</v>
      </c>
      <c r="B11167" s="2" t="s">
        <v>8</v>
      </c>
      <c r="C11167" s="2" t="s">
        <v>9</v>
      </c>
      <c r="D11167" s="2" t="s">
        <v>10</v>
      </c>
      <c r="E11167" s="2" t="s">
        <v>11</v>
      </c>
      <c r="F11167" s="2">
        <v>2002</v>
      </c>
      <c r="G11167" s="2">
        <v>2.21</v>
      </c>
      <c r="I11167" s="2">
        <f t="shared" si="174"/>
        <v>46</v>
      </c>
      <c r="J11167" s="2">
        <f>VLOOKUP(A11167,Urbanizaton!$B$2:$BI$265,I11167)</f>
        <v>18.82</v>
      </c>
      <c r="K11167" s="2">
        <f>VLOOKUP(A11167,Population!$B$2:$BI$265,I11167)</f>
        <v>12634729</v>
      </c>
      <c r="L11167" s="2" t="str">
        <f>VLOOKUP(A11167,Region!$C$1:$G$241,5)</f>
        <v>Southern Asia</v>
      </c>
    </row>
    <row r="11168" spans="1:12" x14ac:dyDescent="0.55000000000000004">
      <c r="A11168" s="2" t="s">
        <v>62</v>
      </c>
      <c r="B11168" s="2" t="s">
        <v>8</v>
      </c>
      <c r="C11168" s="2" t="s">
        <v>9</v>
      </c>
      <c r="D11168" s="2" t="s">
        <v>17</v>
      </c>
      <c r="E11168" s="2" t="s">
        <v>11</v>
      </c>
      <c r="F11168" s="2">
        <v>2002</v>
      </c>
      <c r="G11168" s="2">
        <v>0.17</v>
      </c>
      <c r="I11168" s="2">
        <f t="shared" si="174"/>
        <v>46</v>
      </c>
      <c r="J11168" s="2">
        <f>VLOOKUP(A11168,Urbanizaton!$B$2:$BI$265,I11168)</f>
        <v>18.82</v>
      </c>
      <c r="K11168" s="2">
        <f>VLOOKUP(A11168,Population!$B$2:$BI$265,I11168)</f>
        <v>12634729</v>
      </c>
      <c r="L11168" s="2" t="str">
        <f>VLOOKUP(A11168,Region!$C$1:$G$241,5)</f>
        <v>Southern Asia</v>
      </c>
    </row>
    <row r="11169" spans="1:12" x14ac:dyDescent="0.55000000000000004">
      <c r="A11169" s="2" t="s">
        <v>62</v>
      </c>
      <c r="B11169" s="2" t="s">
        <v>8</v>
      </c>
      <c r="C11169" s="2" t="s">
        <v>9</v>
      </c>
      <c r="D11169" s="2" t="s">
        <v>10</v>
      </c>
      <c r="E11169" s="2" t="s">
        <v>11</v>
      </c>
      <c r="F11169" s="2">
        <v>2003</v>
      </c>
      <c r="G11169" s="2">
        <v>2.38</v>
      </c>
      <c r="I11169" s="2">
        <f t="shared" si="174"/>
        <v>47</v>
      </c>
      <c r="J11169" s="2">
        <f>VLOOKUP(A11169,Urbanizaton!$B$2:$BI$265,I11169)</f>
        <v>18.937000000000001</v>
      </c>
      <c r="K11169" s="2">
        <f>VLOOKUP(A11169,Population!$B$2:$BI$265,I11169)</f>
        <v>12853124</v>
      </c>
      <c r="L11169" s="2" t="str">
        <f>VLOOKUP(A11169,Region!$C$1:$G$241,5)</f>
        <v>Southern Asia</v>
      </c>
    </row>
    <row r="11170" spans="1:12" x14ac:dyDescent="0.55000000000000004">
      <c r="A11170" s="2" t="s">
        <v>62</v>
      </c>
      <c r="B11170" s="2" t="s">
        <v>8</v>
      </c>
      <c r="C11170" s="2" t="s">
        <v>9</v>
      </c>
      <c r="D11170" s="2" t="s">
        <v>17</v>
      </c>
      <c r="E11170" s="2" t="s">
        <v>11</v>
      </c>
      <c r="F11170" s="2">
        <v>2003</v>
      </c>
      <c r="G11170" s="2">
        <v>0.18</v>
      </c>
      <c r="I11170" s="2">
        <f t="shared" si="174"/>
        <v>47</v>
      </c>
      <c r="J11170" s="2">
        <f>VLOOKUP(A11170,Urbanizaton!$B$2:$BI$265,I11170)</f>
        <v>18.937000000000001</v>
      </c>
      <c r="K11170" s="2">
        <f>VLOOKUP(A11170,Population!$B$2:$BI$265,I11170)</f>
        <v>12853124</v>
      </c>
      <c r="L11170" s="2" t="str">
        <f>VLOOKUP(A11170,Region!$C$1:$G$241,5)</f>
        <v>Southern Asia</v>
      </c>
    </row>
    <row r="11171" spans="1:12" x14ac:dyDescent="0.55000000000000004">
      <c r="A11171" s="2" t="s">
        <v>62</v>
      </c>
      <c r="B11171" s="2" t="s">
        <v>8</v>
      </c>
      <c r="C11171" s="2" t="s">
        <v>9</v>
      </c>
      <c r="D11171" s="2" t="s">
        <v>10</v>
      </c>
      <c r="E11171" s="2" t="s">
        <v>11</v>
      </c>
      <c r="F11171" s="2">
        <v>2004</v>
      </c>
      <c r="G11171" s="2">
        <v>2.38</v>
      </c>
      <c r="I11171" s="2">
        <f t="shared" si="174"/>
        <v>48</v>
      </c>
      <c r="J11171" s="2">
        <f>VLOOKUP(A11171,Urbanizaton!$B$2:$BI$265,I11171)</f>
        <v>19.055</v>
      </c>
      <c r="K11171" s="2">
        <f>VLOOKUP(A11171,Population!$B$2:$BI$265,I11171)</f>
        <v>13063377</v>
      </c>
      <c r="L11171" s="2" t="str">
        <f>VLOOKUP(A11171,Region!$C$1:$G$241,5)</f>
        <v>Southern Asia</v>
      </c>
    </row>
    <row r="11172" spans="1:12" x14ac:dyDescent="0.55000000000000004">
      <c r="A11172" s="2" t="s">
        <v>62</v>
      </c>
      <c r="B11172" s="2" t="s">
        <v>8</v>
      </c>
      <c r="C11172" s="2" t="s">
        <v>9</v>
      </c>
      <c r="D11172" s="2" t="s">
        <v>17</v>
      </c>
      <c r="E11172" s="2" t="s">
        <v>11</v>
      </c>
      <c r="F11172" s="2">
        <v>2004</v>
      </c>
      <c r="G11172" s="2">
        <v>0.18</v>
      </c>
      <c r="I11172" s="2">
        <f t="shared" si="174"/>
        <v>48</v>
      </c>
      <c r="J11172" s="2">
        <f>VLOOKUP(A11172,Urbanizaton!$B$2:$BI$265,I11172)</f>
        <v>19.055</v>
      </c>
      <c r="K11172" s="2">
        <f>VLOOKUP(A11172,Population!$B$2:$BI$265,I11172)</f>
        <v>13063377</v>
      </c>
      <c r="L11172" s="2" t="str">
        <f>VLOOKUP(A11172,Region!$C$1:$G$241,5)</f>
        <v>Southern Asia</v>
      </c>
    </row>
    <row r="11173" spans="1:12" x14ac:dyDescent="0.55000000000000004">
      <c r="A11173" s="2" t="s">
        <v>62</v>
      </c>
      <c r="B11173" s="2" t="s">
        <v>8</v>
      </c>
      <c r="C11173" s="2" t="s">
        <v>9</v>
      </c>
      <c r="D11173" s="2" t="s">
        <v>10</v>
      </c>
      <c r="E11173" s="2" t="s">
        <v>11</v>
      </c>
      <c r="F11173" s="2">
        <v>2005</v>
      </c>
      <c r="G11173" s="2">
        <v>2.65</v>
      </c>
      <c r="I11173" s="2">
        <f t="shared" si="174"/>
        <v>49</v>
      </c>
      <c r="J11173" s="2">
        <f>VLOOKUP(A11173,Urbanizaton!$B$2:$BI$265,I11173)</f>
        <v>19.173999999999999</v>
      </c>
      <c r="K11173" s="2">
        <f>VLOOKUP(A11173,Population!$B$2:$BI$265,I11173)</f>
        <v>13270201</v>
      </c>
      <c r="L11173" s="2" t="str">
        <f>VLOOKUP(A11173,Region!$C$1:$G$241,5)</f>
        <v>Southern Asia</v>
      </c>
    </row>
    <row r="11174" spans="1:12" x14ac:dyDescent="0.55000000000000004">
      <c r="A11174" s="2" t="s">
        <v>62</v>
      </c>
      <c r="B11174" s="2" t="s">
        <v>8</v>
      </c>
      <c r="C11174" s="2" t="s">
        <v>9</v>
      </c>
      <c r="D11174" s="2" t="s">
        <v>17</v>
      </c>
      <c r="E11174" s="2" t="s">
        <v>11</v>
      </c>
      <c r="F11174" s="2">
        <v>2005</v>
      </c>
      <c r="G11174" s="2">
        <v>0.2</v>
      </c>
      <c r="I11174" s="2">
        <f t="shared" si="174"/>
        <v>49</v>
      </c>
      <c r="J11174" s="2">
        <f>VLOOKUP(A11174,Urbanizaton!$B$2:$BI$265,I11174)</f>
        <v>19.173999999999999</v>
      </c>
      <c r="K11174" s="2">
        <f>VLOOKUP(A11174,Population!$B$2:$BI$265,I11174)</f>
        <v>13270201</v>
      </c>
      <c r="L11174" s="2" t="str">
        <f>VLOOKUP(A11174,Region!$C$1:$G$241,5)</f>
        <v>Southern Asia</v>
      </c>
    </row>
    <row r="11175" spans="1:12" x14ac:dyDescent="0.55000000000000004">
      <c r="A11175" s="2" t="s">
        <v>62</v>
      </c>
      <c r="B11175" s="2" t="s">
        <v>8</v>
      </c>
      <c r="C11175" s="2" t="s">
        <v>9</v>
      </c>
      <c r="D11175" s="2" t="s">
        <v>10</v>
      </c>
      <c r="E11175" s="2" t="s">
        <v>11</v>
      </c>
      <c r="F11175" s="2">
        <v>2006</v>
      </c>
      <c r="G11175" s="2">
        <v>2.96</v>
      </c>
      <c r="I11175" s="2">
        <f t="shared" si="174"/>
        <v>50</v>
      </c>
      <c r="J11175" s="2">
        <f>VLOOKUP(A11175,Urbanizaton!$B$2:$BI$265,I11175)</f>
        <v>19.292999999999999</v>
      </c>
      <c r="K11175" s="2">
        <f>VLOOKUP(A11175,Population!$B$2:$BI$265,I11175)</f>
        <v>13474489</v>
      </c>
      <c r="L11175" s="2" t="str">
        <f>VLOOKUP(A11175,Region!$C$1:$G$241,5)</f>
        <v>Southern Asia</v>
      </c>
    </row>
    <row r="11176" spans="1:12" x14ac:dyDescent="0.55000000000000004">
      <c r="A11176" s="2" t="s">
        <v>62</v>
      </c>
      <c r="B11176" s="2" t="s">
        <v>8</v>
      </c>
      <c r="C11176" s="2" t="s">
        <v>9</v>
      </c>
      <c r="D11176" s="2" t="s">
        <v>17</v>
      </c>
      <c r="E11176" s="2" t="s">
        <v>11</v>
      </c>
      <c r="F11176" s="2">
        <v>2006</v>
      </c>
      <c r="G11176" s="2">
        <v>0.22</v>
      </c>
      <c r="I11176" s="2">
        <f t="shared" si="174"/>
        <v>50</v>
      </c>
      <c r="J11176" s="2">
        <f>VLOOKUP(A11176,Urbanizaton!$B$2:$BI$265,I11176)</f>
        <v>19.292999999999999</v>
      </c>
      <c r="K11176" s="2">
        <f>VLOOKUP(A11176,Population!$B$2:$BI$265,I11176)</f>
        <v>13474489</v>
      </c>
      <c r="L11176" s="2" t="str">
        <f>VLOOKUP(A11176,Region!$C$1:$G$241,5)</f>
        <v>Southern Asia</v>
      </c>
    </row>
    <row r="11177" spans="1:12" x14ac:dyDescent="0.55000000000000004">
      <c r="A11177" s="2" t="s">
        <v>62</v>
      </c>
      <c r="B11177" s="2" t="s">
        <v>8</v>
      </c>
      <c r="C11177" s="2" t="s">
        <v>9</v>
      </c>
      <c r="D11177" s="2" t="s">
        <v>10</v>
      </c>
      <c r="E11177" s="2" t="s">
        <v>11</v>
      </c>
      <c r="F11177" s="2">
        <v>2007</v>
      </c>
      <c r="G11177" s="2">
        <v>3.59</v>
      </c>
      <c r="I11177" s="2">
        <f t="shared" si="174"/>
        <v>51</v>
      </c>
      <c r="J11177" s="2">
        <f>VLOOKUP(A11177,Urbanizaton!$B$2:$BI$265,I11177)</f>
        <v>19.413</v>
      </c>
      <c r="K11177" s="2">
        <f>VLOOKUP(A11177,Population!$B$2:$BI$265,I11177)</f>
        <v>13676693</v>
      </c>
      <c r="L11177" s="2" t="str">
        <f>VLOOKUP(A11177,Region!$C$1:$G$241,5)</f>
        <v>Southern Asia</v>
      </c>
    </row>
    <row r="11178" spans="1:12" x14ac:dyDescent="0.55000000000000004">
      <c r="A11178" s="2" t="s">
        <v>62</v>
      </c>
      <c r="B11178" s="2" t="s">
        <v>8</v>
      </c>
      <c r="C11178" s="2" t="s">
        <v>9</v>
      </c>
      <c r="D11178" s="2" t="s">
        <v>17</v>
      </c>
      <c r="E11178" s="2" t="s">
        <v>11</v>
      </c>
      <c r="F11178" s="2">
        <v>2007</v>
      </c>
      <c r="G11178" s="2">
        <v>0.26</v>
      </c>
      <c r="I11178" s="2">
        <f t="shared" si="174"/>
        <v>51</v>
      </c>
      <c r="J11178" s="2">
        <f>VLOOKUP(A11178,Urbanizaton!$B$2:$BI$265,I11178)</f>
        <v>19.413</v>
      </c>
      <c r="K11178" s="2">
        <f>VLOOKUP(A11178,Population!$B$2:$BI$265,I11178)</f>
        <v>13676693</v>
      </c>
      <c r="L11178" s="2" t="str">
        <f>VLOOKUP(A11178,Region!$C$1:$G$241,5)</f>
        <v>Southern Asia</v>
      </c>
    </row>
    <row r="11179" spans="1:12" x14ac:dyDescent="0.55000000000000004">
      <c r="A11179" s="2" t="s">
        <v>62</v>
      </c>
      <c r="B11179" s="2" t="s">
        <v>8</v>
      </c>
      <c r="C11179" s="2" t="s">
        <v>9</v>
      </c>
      <c r="D11179" s="2" t="s">
        <v>10</v>
      </c>
      <c r="E11179" s="2" t="s">
        <v>11</v>
      </c>
      <c r="F11179" s="2">
        <v>2008</v>
      </c>
      <c r="G11179" s="2">
        <v>3.77</v>
      </c>
      <c r="I11179" s="2">
        <f t="shared" si="174"/>
        <v>52</v>
      </c>
      <c r="J11179" s="2">
        <f>VLOOKUP(A11179,Urbanizaton!$B$2:$BI$265,I11179)</f>
        <v>19.533000000000001</v>
      </c>
      <c r="K11179" s="2">
        <f>VLOOKUP(A11179,Population!$B$2:$BI$265,I11179)</f>
        <v>13880509</v>
      </c>
      <c r="L11179" s="2" t="str">
        <f>VLOOKUP(A11179,Region!$C$1:$G$241,5)</f>
        <v>Southern Asia</v>
      </c>
    </row>
    <row r="11180" spans="1:12" x14ac:dyDescent="0.55000000000000004">
      <c r="A11180" s="2" t="s">
        <v>62</v>
      </c>
      <c r="B11180" s="2" t="s">
        <v>8</v>
      </c>
      <c r="C11180" s="2" t="s">
        <v>9</v>
      </c>
      <c r="D11180" s="2" t="s">
        <v>17</v>
      </c>
      <c r="E11180" s="2" t="s">
        <v>11</v>
      </c>
      <c r="F11180" s="2">
        <v>2008</v>
      </c>
      <c r="G11180" s="2">
        <v>0.27</v>
      </c>
      <c r="I11180" s="2">
        <f t="shared" si="174"/>
        <v>52</v>
      </c>
      <c r="J11180" s="2">
        <f>VLOOKUP(A11180,Urbanizaton!$B$2:$BI$265,I11180)</f>
        <v>19.533000000000001</v>
      </c>
      <c r="K11180" s="2">
        <f>VLOOKUP(A11180,Population!$B$2:$BI$265,I11180)</f>
        <v>13880509</v>
      </c>
      <c r="L11180" s="2" t="str">
        <f>VLOOKUP(A11180,Region!$C$1:$G$241,5)</f>
        <v>Southern Asia</v>
      </c>
    </row>
    <row r="11181" spans="1:12" x14ac:dyDescent="0.55000000000000004">
      <c r="A11181" s="2" t="s">
        <v>62</v>
      </c>
      <c r="B11181" s="2" t="s">
        <v>8</v>
      </c>
      <c r="C11181" s="2" t="s">
        <v>9</v>
      </c>
      <c r="D11181" s="2" t="s">
        <v>10</v>
      </c>
      <c r="E11181" s="2" t="s">
        <v>11</v>
      </c>
      <c r="F11181" s="2">
        <v>2009</v>
      </c>
      <c r="G11181" s="2">
        <v>4.3499999999999996</v>
      </c>
      <c r="I11181" s="2">
        <f t="shared" si="174"/>
        <v>53</v>
      </c>
      <c r="J11181" s="2">
        <f>VLOOKUP(A11181,Urbanizaton!$B$2:$BI$265,I11181)</f>
        <v>19.666</v>
      </c>
      <c r="K11181" s="2">
        <f>VLOOKUP(A11181,Population!$B$2:$BI$265,I11181)</f>
        <v>14090208</v>
      </c>
      <c r="L11181" s="2" t="str">
        <f>VLOOKUP(A11181,Region!$C$1:$G$241,5)</f>
        <v>Southern Asia</v>
      </c>
    </row>
    <row r="11182" spans="1:12" x14ac:dyDescent="0.55000000000000004">
      <c r="A11182" s="2" t="s">
        <v>62</v>
      </c>
      <c r="B11182" s="2" t="s">
        <v>8</v>
      </c>
      <c r="C11182" s="2" t="s">
        <v>9</v>
      </c>
      <c r="D11182" s="2" t="s">
        <v>17</v>
      </c>
      <c r="E11182" s="2" t="s">
        <v>11</v>
      </c>
      <c r="F11182" s="2">
        <v>2009</v>
      </c>
      <c r="G11182" s="2">
        <v>0.31</v>
      </c>
      <c r="I11182" s="2">
        <f t="shared" si="174"/>
        <v>53</v>
      </c>
      <c r="J11182" s="2">
        <f>VLOOKUP(A11182,Urbanizaton!$B$2:$BI$265,I11182)</f>
        <v>19.666</v>
      </c>
      <c r="K11182" s="2">
        <f>VLOOKUP(A11182,Population!$B$2:$BI$265,I11182)</f>
        <v>14090208</v>
      </c>
      <c r="L11182" s="2" t="str">
        <f>VLOOKUP(A11182,Region!$C$1:$G$241,5)</f>
        <v>Southern Asia</v>
      </c>
    </row>
    <row r="11183" spans="1:12" x14ac:dyDescent="0.55000000000000004">
      <c r="A11183" s="2" t="s">
        <v>62</v>
      </c>
      <c r="B11183" s="2" t="s">
        <v>8</v>
      </c>
      <c r="C11183" s="2" t="s">
        <v>9</v>
      </c>
      <c r="D11183" s="2" t="s">
        <v>10</v>
      </c>
      <c r="E11183" s="2" t="s">
        <v>11</v>
      </c>
      <c r="F11183" s="2">
        <v>2010</v>
      </c>
      <c r="G11183" s="2">
        <v>4.62</v>
      </c>
      <c r="I11183" s="2">
        <f t="shared" si="174"/>
        <v>54</v>
      </c>
      <c r="J11183" s="2">
        <f>VLOOKUP(A11183,Urbanizaton!$B$2:$BI$265,I11183)</f>
        <v>19.809999999999999</v>
      </c>
      <c r="K11183" s="2">
        <f>VLOOKUP(A11183,Population!$B$2:$BI$265,I11183)</f>
        <v>14308740</v>
      </c>
      <c r="L11183" s="2" t="str">
        <f>VLOOKUP(A11183,Region!$C$1:$G$241,5)</f>
        <v>Southern Asia</v>
      </c>
    </row>
    <row r="11184" spans="1:12" x14ac:dyDescent="0.55000000000000004">
      <c r="A11184" s="2" t="s">
        <v>62</v>
      </c>
      <c r="B11184" s="2" t="s">
        <v>8</v>
      </c>
      <c r="C11184" s="2" t="s">
        <v>9</v>
      </c>
      <c r="D11184" s="2" t="s">
        <v>17</v>
      </c>
      <c r="E11184" s="2" t="s">
        <v>11</v>
      </c>
      <c r="F11184" s="2">
        <v>2010</v>
      </c>
      <c r="G11184" s="2">
        <v>0.32</v>
      </c>
      <c r="I11184" s="2">
        <f t="shared" si="174"/>
        <v>54</v>
      </c>
      <c r="J11184" s="2">
        <f>VLOOKUP(A11184,Urbanizaton!$B$2:$BI$265,I11184)</f>
        <v>19.809999999999999</v>
      </c>
      <c r="K11184" s="2">
        <f>VLOOKUP(A11184,Population!$B$2:$BI$265,I11184)</f>
        <v>14308740</v>
      </c>
      <c r="L11184" s="2" t="str">
        <f>VLOOKUP(A11184,Region!$C$1:$G$241,5)</f>
        <v>Southern Asia</v>
      </c>
    </row>
    <row r="11185" spans="1:12" x14ac:dyDescent="0.55000000000000004">
      <c r="A11185" s="2" t="s">
        <v>62</v>
      </c>
      <c r="B11185" s="2" t="s">
        <v>8</v>
      </c>
      <c r="C11185" s="2" t="s">
        <v>9</v>
      </c>
      <c r="D11185" s="2" t="s">
        <v>10</v>
      </c>
      <c r="E11185" s="2" t="s">
        <v>11</v>
      </c>
      <c r="F11185" s="2">
        <v>2011</v>
      </c>
      <c r="G11185" s="2">
        <v>4.84</v>
      </c>
      <c r="I11185" s="2">
        <f t="shared" si="174"/>
        <v>55</v>
      </c>
      <c r="J11185" s="2">
        <f>VLOOKUP(A11185,Urbanizaton!$B$2:$BI$265,I11185)</f>
        <v>19.966999999999999</v>
      </c>
      <c r="K11185" s="2">
        <f>VLOOKUP(A11185,Population!$B$2:$BI$265,I11185)</f>
        <v>14537886</v>
      </c>
      <c r="L11185" s="2" t="str">
        <f>VLOOKUP(A11185,Region!$C$1:$G$241,5)</f>
        <v>Southern Asia</v>
      </c>
    </row>
    <row r="11186" spans="1:12" x14ac:dyDescent="0.55000000000000004">
      <c r="A11186" s="2" t="s">
        <v>62</v>
      </c>
      <c r="B11186" s="2" t="s">
        <v>8</v>
      </c>
      <c r="C11186" s="2" t="s">
        <v>9</v>
      </c>
      <c r="D11186" s="2" t="s">
        <v>17</v>
      </c>
      <c r="E11186" s="2" t="s">
        <v>11</v>
      </c>
      <c r="F11186" s="2">
        <v>2011</v>
      </c>
      <c r="G11186" s="2">
        <v>0.33</v>
      </c>
      <c r="I11186" s="2">
        <f t="shared" si="174"/>
        <v>55</v>
      </c>
      <c r="J11186" s="2">
        <f>VLOOKUP(A11186,Urbanizaton!$B$2:$BI$265,I11186)</f>
        <v>19.966999999999999</v>
      </c>
      <c r="K11186" s="2">
        <f>VLOOKUP(A11186,Population!$B$2:$BI$265,I11186)</f>
        <v>14537886</v>
      </c>
      <c r="L11186" s="2" t="str">
        <f>VLOOKUP(A11186,Region!$C$1:$G$241,5)</f>
        <v>Southern Asia</v>
      </c>
    </row>
    <row r="11187" spans="1:12" x14ac:dyDescent="0.55000000000000004">
      <c r="A11187" s="2" t="s">
        <v>62</v>
      </c>
      <c r="B11187" s="2" t="s">
        <v>8</v>
      </c>
      <c r="C11187" s="2" t="s">
        <v>9</v>
      </c>
      <c r="D11187" s="2" t="s">
        <v>10</v>
      </c>
      <c r="E11187" s="2" t="s">
        <v>11</v>
      </c>
      <c r="F11187" s="2">
        <v>2012</v>
      </c>
      <c r="G11187" s="2">
        <v>5.0599999999999996</v>
      </c>
      <c r="I11187" s="2">
        <f t="shared" si="174"/>
        <v>56</v>
      </c>
      <c r="J11187" s="2">
        <f>VLOOKUP(A11187,Urbanizaton!$B$2:$BI$265,I11187)</f>
        <v>20.137</v>
      </c>
      <c r="K11187" s="2">
        <f>VLOOKUP(A11187,Population!$B$2:$BI$265,I11187)</f>
        <v>14776866</v>
      </c>
      <c r="L11187" s="2" t="str">
        <f>VLOOKUP(A11187,Region!$C$1:$G$241,5)</f>
        <v>Southern Asia</v>
      </c>
    </row>
    <row r="11188" spans="1:12" x14ac:dyDescent="0.55000000000000004">
      <c r="A11188" s="2" t="s">
        <v>62</v>
      </c>
      <c r="B11188" s="2" t="s">
        <v>8</v>
      </c>
      <c r="C11188" s="2" t="s">
        <v>9</v>
      </c>
      <c r="D11188" s="2" t="s">
        <v>17</v>
      </c>
      <c r="E11188" s="2" t="s">
        <v>11</v>
      </c>
      <c r="F11188" s="2">
        <v>2012</v>
      </c>
      <c r="G11188" s="2">
        <v>0.34</v>
      </c>
      <c r="I11188" s="2">
        <f t="shared" si="174"/>
        <v>56</v>
      </c>
      <c r="J11188" s="2">
        <f>VLOOKUP(A11188,Urbanizaton!$B$2:$BI$265,I11188)</f>
        <v>20.137</v>
      </c>
      <c r="K11188" s="2">
        <f>VLOOKUP(A11188,Population!$B$2:$BI$265,I11188)</f>
        <v>14776866</v>
      </c>
      <c r="L11188" s="2" t="str">
        <f>VLOOKUP(A11188,Region!$C$1:$G$241,5)</f>
        <v>Southern Asia</v>
      </c>
    </row>
    <row r="11189" spans="1:12" x14ac:dyDescent="0.55000000000000004">
      <c r="A11189" s="2" t="s">
        <v>62</v>
      </c>
      <c r="B11189" s="2" t="s">
        <v>8</v>
      </c>
      <c r="C11189" s="2" t="s">
        <v>9</v>
      </c>
      <c r="D11189" s="2" t="s">
        <v>10</v>
      </c>
      <c r="E11189" s="2" t="s">
        <v>11</v>
      </c>
      <c r="F11189" s="2">
        <v>2013</v>
      </c>
      <c r="G11189" s="2">
        <v>5.18</v>
      </c>
      <c r="I11189" s="2">
        <f t="shared" si="174"/>
        <v>57</v>
      </c>
      <c r="J11189" s="2">
        <f>VLOOKUP(A11189,Urbanizaton!$B$2:$BI$265,I11189)</f>
        <v>20.318999999999999</v>
      </c>
      <c r="K11189" s="2">
        <f>VLOOKUP(A11189,Population!$B$2:$BI$265,I11189)</f>
        <v>15022692</v>
      </c>
      <c r="L11189" s="2" t="str">
        <f>VLOOKUP(A11189,Region!$C$1:$G$241,5)</f>
        <v>Southern Asia</v>
      </c>
    </row>
    <row r="11190" spans="1:12" x14ac:dyDescent="0.55000000000000004">
      <c r="A11190" s="2" t="s">
        <v>62</v>
      </c>
      <c r="B11190" s="2" t="s">
        <v>8</v>
      </c>
      <c r="C11190" s="2" t="s">
        <v>9</v>
      </c>
      <c r="D11190" s="2" t="s">
        <v>17</v>
      </c>
      <c r="E11190" s="2" t="s">
        <v>11</v>
      </c>
      <c r="F11190" s="2">
        <v>2013</v>
      </c>
      <c r="G11190" s="2">
        <v>0.34</v>
      </c>
      <c r="I11190" s="2">
        <f t="shared" si="174"/>
        <v>57</v>
      </c>
      <c r="J11190" s="2">
        <f>VLOOKUP(A11190,Urbanizaton!$B$2:$BI$265,I11190)</f>
        <v>20.318999999999999</v>
      </c>
      <c r="K11190" s="2">
        <f>VLOOKUP(A11190,Population!$B$2:$BI$265,I11190)</f>
        <v>15022692</v>
      </c>
      <c r="L11190" s="2" t="str">
        <f>VLOOKUP(A11190,Region!$C$1:$G$241,5)</f>
        <v>Southern Asia</v>
      </c>
    </row>
    <row r="11191" spans="1:12" x14ac:dyDescent="0.55000000000000004">
      <c r="A11191" s="2" t="s">
        <v>62</v>
      </c>
      <c r="B11191" s="2" t="s">
        <v>8</v>
      </c>
      <c r="C11191" s="2" t="s">
        <v>9</v>
      </c>
      <c r="D11191" s="2" t="s">
        <v>10</v>
      </c>
      <c r="E11191" s="2" t="s">
        <v>11</v>
      </c>
      <c r="F11191" s="2">
        <v>2014</v>
      </c>
      <c r="G11191" s="2">
        <v>6.1</v>
      </c>
      <c r="I11191" s="2">
        <f t="shared" si="174"/>
        <v>58</v>
      </c>
      <c r="J11191" s="2">
        <f>VLOOKUP(A11191,Urbanizaton!$B$2:$BI$265,I11191)</f>
        <v>20.513999999999999</v>
      </c>
      <c r="K11191" s="2">
        <f>VLOOKUP(A11191,Population!$B$2:$BI$265,I11191)</f>
        <v>15270790</v>
      </c>
      <c r="L11191" s="2" t="str">
        <f>VLOOKUP(A11191,Region!$C$1:$G$241,5)</f>
        <v>Southern Asia</v>
      </c>
    </row>
    <row r="11192" spans="1:12" x14ac:dyDescent="0.55000000000000004">
      <c r="A11192" s="2" t="s">
        <v>62</v>
      </c>
      <c r="B11192" s="2" t="s">
        <v>8</v>
      </c>
      <c r="C11192" s="2" t="s">
        <v>9</v>
      </c>
      <c r="D11192" s="2" t="s">
        <v>17</v>
      </c>
      <c r="E11192" s="2" t="s">
        <v>11</v>
      </c>
      <c r="F11192" s="2">
        <v>2014</v>
      </c>
      <c r="G11192" s="2">
        <v>0.4</v>
      </c>
      <c r="I11192" s="2">
        <f t="shared" si="174"/>
        <v>58</v>
      </c>
      <c r="J11192" s="2">
        <f>VLOOKUP(A11192,Urbanizaton!$B$2:$BI$265,I11192)</f>
        <v>20.513999999999999</v>
      </c>
      <c r="K11192" s="2">
        <f>VLOOKUP(A11192,Population!$B$2:$BI$265,I11192)</f>
        <v>15270790</v>
      </c>
      <c r="L11192" s="2" t="str">
        <f>VLOOKUP(A11192,Region!$C$1:$G$241,5)</f>
        <v>Southern Asia</v>
      </c>
    </row>
    <row r="11193" spans="1:12" x14ac:dyDescent="0.55000000000000004">
      <c r="A11193" s="2" t="s">
        <v>35</v>
      </c>
      <c r="B11193" s="2" t="s">
        <v>8</v>
      </c>
      <c r="C11193" s="2" t="s">
        <v>9</v>
      </c>
      <c r="D11193" s="2" t="s">
        <v>10</v>
      </c>
      <c r="E11193" s="2" t="s">
        <v>11</v>
      </c>
      <c r="F11193" s="2">
        <v>1971</v>
      </c>
      <c r="G11193" s="2">
        <v>52.94</v>
      </c>
      <c r="I11193" s="2">
        <f t="shared" si="174"/>
        <v>15</v>
      </c>
      <c r="J11193" s="2">
        <f>VLOOKUP(A11193,Urbanizaton!$B$2:$BI$265,I11193)</f>
        <v>42.261000000000003</v>
      </c>
      <c r="K11193" s="2">
        <f>VLOOKUP(A11193,Population!$B$2:$BI$265,I11193)</f>
        <v>32882704</v>
      </c>
      <c r="L11193" s="2" t="str">
        <f>VLOOKUP(A11193,Region!$C$1:$G$241,5)</f>
        <v>Eastern Asia</v>
      </c>
    </row>
    <row r="11194" spans="1:12" x14ac:dyDescent="0.55000000000000004">
      <c r="A11194" s="2" t="s">
        <v>35</v>
      </c>
      <c r="B11194" s="2" t="s">
        <v>8</v>
      </c>
      <c r="C11194" s="2" t="s">
        <v>9</v>
      </c>
      <c r="D11194" s="2" t="s">
        <v>17</v>
      </c>
      <c r="E11194" s="2" t="s">
        <v>11</v>
      </c>
      <c r="F11194" s="2">
        <v>1971</v>
      </c>
      <c r="G11194" s="2">
        <v>1.61</v>
      </c>
      <c r="I11194" s="2">
        <f t="shared" si="174"/>
        <v>15</v>
      </c>
      <c r="J11194" s="2">
        <f>VLOOKUP(A11194,Urbanizaton!$B$2:$BI$265,I11194)</f>
        <v>42.261000000000003</v>
      </c>
      <c r="K11194" s="2">
        <f>VLOOKUP(A11194,Population!$B$2:$BI$265,I11194)</f>
        <v>32882704</v>
      </c>
      <c r="L11194" s="2" t="str">
        <f>VLOOKUP(A11194,Region!$C$1:$G$241,5)</f>
        <v>Eastern Asia</v>
      </c>
    </row>
    <row r="11195" spans="1:12" x14ac:dyDescent="0.55000000000000004">
      <c r="A11195" s="2" t="s">
        <v>35</v>
      </c>
      <c r="B11195" s="2" t="s">
        <v>8</v>
      </c>
      <c r="C11195" s="2" t="s">
        <v>9</v>
      </c>
      <c r="D11195" s="2" t="s">
        <v>10</v>
      </c>
      <c r="E11195" s="2" t="s">
        <v>11</v>
      </c>
      <c r="F11195" s="2">
        <v>1972</v>
      </c>
      <c r="G11195" s="2">
        <v>54.85</v>
      </c>
      <c r="I11195" s="2">
        <f t="shared" si="174"/>
        <v>16</v>
      </c>
      <c r="J11195" s="2">
        <f>VLOOKUP(A11195,Urbanizaton!$B$2:$BI$265,I11195)</f>
        <v>43.692</v>
      </c>
      <c r="K11195" s="2">
        <f>VLOOKUP(A11195,Population!$B$2:$BI$265,I11195)</f>
        <v>33505406</v>
      </c>
      <c r="L11195" s="2" t="str">
        <f>VLOOKUP(A11195,Region!$C$1:$G$241,5)</f>
        <v>Eastern Asia</v>
      </c>
    </row>
    <row r="11196" spans="1:12" x14ac:dyDescent="0.55000000000000004">
      <c r="A11196" s="2" t="s">
        <v>35</v>
      </c>
      <c r="B11196" s="2" t="s">
        <v>8</v>
      </c>
      <c r="C11196" s="2" t="s">
        <v>9</v>
      </c>
      <c r="D11196" s="2" t="s">
        <v>17</v>
      </c>
      <c r="E11196" s="2" t="s">
        <v>11</v>
      </c>
      <c r="F11196" s="2">
        <v>1972</v>
      </c>
      <c r="G11196" s="2">
        <v>1.64</v>
      </c>
      <c r="I11196" s="2">
        <f t="shared" si="174"/>
        <v>16</v>
      </c>
      <c r="J11196" s="2">
        <f>VLOOKUP(A11196,Urbanizaton!$B$2:$BI$265,I11196)</f>
        <v>43.692</v>
      </c>
      <c r="K11196" s="2">
        <f>VLOOKUP(A11196,Population!$B$2:$BI$265,I11196)</f>
        <v>33505406</v>
      </c>
      <c r="L11196" s="2" t="str">
        <f>VLOOKUP(A11196,Region!$C$1:$G$241,5)</f>
        <v>Eastern Asia</v>
      </c>
    </row>
    <row r="11197" spans="1:12" x14ac:dyDescent="0.55000000000000004">
      <c r="A11197" s="2" t="s">
        <v>35</v>
      </c>
      <c r="B11197" s="2" t="s">
        <v>8</v>
      </c>
      <c r="C11197" s="2" t="s">
        <v>9</v>
      </c>
      <c r="D11197" s="2" t="s">
        <v>10</v>
      </c>
      <c r="E11197" s="2" t="s">
        <v>11</v>
      </c>
      <c r="F11197" s="2">
        <v>1973</v>
      </c>
      <c r="G11197" s="2">
        <v>68.23</v>
      </c>
      <c r="I11197" s="2">
        <f t="shared" si="174"/>
        <v>17</v>
      </c>
      <c r="J11197" s="2">
        <f>VLOOKUP(A11197,Urbanizaton!$B$2:$BI$265,I11197)</f>
        <v>45.131</v>
      </c>
      <c r="K11197" s="2">
        <f>VLOOKUP(A11197,Population!$B$2:$BI$265,I11197)</f>
        <v>34103149</v>
      </c>
      <c r="L11197" s="2" t="str">
        <f>VLOOKUP(A11197,Region!$C$1:$G$241,5)</f>
        <v>Eastern Asia</v>
      </c>
    </row>
    <row r="11198" spans="1:12" x14ac:dyDescent="0.55000000000000004">
      <c r="A11198" s="2" t="s">
        <v>35</v>
      </c>
      <c r="B11198" s="2" t="s">
        <v>8</v>
      </c>
      <c r="C11198" s="2" t="s">
        <v>9</v>
      </c>
      <c r="D11198" s="2" t="s">
        <v>17</v>
      </c>
      <c r="E11198" s="2" t="s">
        <v>11</v>
      </c>
      <c r="F11198" s="2">
        <v>1973</v>
      </c>
      <c r="G11198" s="2">
        <v>2</v>
      </c>
      <c r="I11198" s="2">
        <f t="shared" si="174"/>
        <v>17</v>
      </c>
      <c r="J11198" s="2">
        <f>VLOOKUP(A11198,Urbanizaton!$B$2:$BI$265,I11198)</f>
        <v>45.131</v>
      </c>
      <c r="K11198" s="2">
        <f>VLOOKUP(A11198,Population!$B$2:$BI$265,I11198)</f>
        <v>34103149</v>
      </c>
      <c r="L11198" s="2" t="str">
        <f>VLOOKUP(A11198,Region!$C$1:$G$241,5)</f>
        <v>Eastern Asia</v>
      </c>
    </row>
    <row r="11199" spans="1:12" x14ac:dyDescent="0.55000000000000004">
      <c r="A11199" s="2" t="s">
        <v>35</v>
      </c>
      <c r="B11199" s="2" t="s">
        <v>8</v>
      </c>
      <c r="C11199" s="2" t="s">
        <v>9</v>
      </c>
      <c r="D11199" s="2" t="s">
        <v>10</v>
      </c>
      <c r="E11199" s="2" t="s">
        <v>11</v>
      </c>
      <c r="F11199" s="2">
        <v>1974</v>
      </c>
      <c r="G11199" s="2">
        <v>71.61</v>
      </c>
      <c r="I11199" s="2">
        <f t="shared" si="174"/>
        <v>18</v>
      </c>
      <c r="J11199" s="2">
        <f>VLOOKUP(A11199,Urbanizaton!$B$2:$BI$265,I11199)</f>
        <v>46.579000000000001</v>
      </c>
      <c r="K11199" s="2">
        <f>VLOOKUP(A11199,Population!$B$2:$BI$265,I11199)</f>
        <v>34692266</v>
      </c>
      <c r="L11199" s="2" t="str">
        <f>VLOOKUP(A11199,Region!$C$1:$G$241,5)</f>
        <v>Eastern Asia</v>
      </c>
    </row>
    <row r="11200" spans="1:12" x14ac:dyDescent="0.55000000000000004">
      <c r="A11200" s="2" t="s">
        <v>35</v>
      </c>
      <c r="B11200" s="2" t="s">
        <v>8</v>
      </c>
      <c r="C11200" s="2" t="s">
        <v>9</v>
      </c>
      <c r="D11200" s="2" t="s">
        <v>17</v>
      </c>
      <c r="E11200" s="2" t="s">
        <v>11</v>
      </c>
      <c r="F11200" s="2">
        <v>1974</v>
      </c>
      <c r="G11200" s="2">
        <v>2.06</v>
      </c>
      <c r="I11200" s="2">
        <f t="shared" si="174"/>
        <v>18</v>
      </c>
      <c r="J11200" s="2">
        <f>VLOOKUP(A11200,Urbanizaton!$B$2:$BI$265,I11200)</f>
        <v>46.579000000000001</v>
      </c>
      <c r="K11200" s="2">
        <f>VLOOKUP(A11200,Population!$B$2:$BI$265,I11200)</f>
        <v>34692266</v>
      </c>
      <c r="L11200" s="2" t="str">
        <f>VLOOKUP(A11200,Region!$C$1:$G$241,5)</f>
        <v>Eastern Asia</v>
      </c>
    </row>
    <row r="11201" spans="1:12" x14ac:dyDescent="0.55000000000000004">
      <c r="A11201" s="2" t="s">
        <v>35</v>
      </c>
      <c r="B11201" s="2" t="s">
        <v>8</v>
      </c>
      <c r="C11201" s="2" t="s">
        <v>9</v>
      </c>
      <c r="D11201" s="2" t="s">
        <v>10</v>
      </c>
      <c r="E11201" s="2" t="s">
        <v>11</v>
      </c>
      <c r="F11201" s="2">
        <v>1975</v>
      </c>
      <c r="G11201" s="2">
        <v>77.72</v>
      </c>
      <c r="I11201" s="2">
        <f t="shared" si="174"/>
        <v>19</v>
      </c>
      <c r="J11201" s="2">
        <f>VLOOKUP(A11201,Urbanizaton!$B$2:$BI$265,I11201)</f>
        <v>48.033000000000001</v>
      </c>
      <c r="K11201" s="2">
        <f>VLOOKUP(A11201,Population!$B$2:$BI$265,I11201)</f>
        <v>35280725</v>
      </c>
      <c r="L11201" s="2" t="str">
        <f>VLOOKUP(A11201,Region!$C$1:$G$241,5)</f>
        <v>Eastern Asia</v>
      </c>
    </row>
    <row r="11202" spans="1:12" x14ac:dyDescent="0.55000000000000004">
      <c r="A11202" s="2" t="s">
        <v>35</v>
      </c>
      <c r="B11202" s="2" t="s">
        <v>8</v>
      </c>
      <c r="C11202" s="2" t="s">
        <v>9</v>
      </c>
      <c r="D11202" s="2" t="s">
        <v>17</v>
      </c>
      <c r="E11202" s="2" t="s">
        <v>11</v>
      </c>
      <c r="F11202" s="2">
        <v>1975</v>
      </c>
      <c r="G11202" s="2">
        <v>2.2000000000000002</v>
      </c>
      <c r="I11202" s="2">
        <f t="shared" si="174"/>
        <v>19</v>
      </c>
      <c r="J11202" s="2">
        <f>VLOOKUP(A11202,Urbanizaton!$B$2:$BI$265,I11202)</f>
        <v>48.033000000000001</v>
      </c>
      <c r="K11202" s="2">
        <f>VLOOKUP(A11202,Population!$B$2:$BI$265,I11202)</f>
        <v>35280725</v>
      </c>
      <c r="L11202" s="2" t="str">
        <f>VLOOKUP(A11202,Region!$C$1:$G$241,5)</f>
        <v>Eastern Asia</v>
      </c>
    </row>
    <row r="11203" spans="1:12" x14ac:dyDescent="0.55000000000000004">
      <c r="A11203" s="2" t="s">
        <v>35</v>
      </c>
      <c r="B11203" s="2" t="s">
        <v>8</v>
      </c>
      <c r="C11203" s="2" t="s">
        <v>9</v>
      </c>
      <c r="D11203" s="2" t="s">
        <v>10</v>
      </c>
      <c r="E11203" s="2" t="s">
        <v>11</v>
      </c>
      <c r="F11203" s="2">
        <v>1976</v>
      </c>
      <c r="G11203" s="2">
        <v>86.39</v>
      </c>
      <c r="I11203" s="2">
        <f t="shared" ref="I11203:I11266" si="175">IF(F11203=1960,4,F11203-1960+4)</f>
        <v>20</v>
      </c>
      <c r="J11203" s="2">
        <f>VLOOKUP(A11203,Urbanizaton!$B$2:$BI$265,I11203)</f>
        <v>49.719000000000001</v>
      </c>
      <c r="K11203" s="2">
        <f>VLOOKUP(A11203,Population!$B$2:$BI$265,I11203)</f>
        <v>35848523</v>
      </c>
      <c r="L11203" s="2" t="str">
        <f>VLOOKUP(A11203,Region!$C$1:$G$241,5)</f>
        <v>Eastern Asia</v>
      </c>
    </row>
    <row r="11204" spans="1:12" x14ac:dyDescent="0.55000000000000004">
      <c r="A11204" s="2" t="s">
        <v>35</v>
      </c>
      <c r="B11204" s="2" t="s">
        <v>8</v>
      </c>
      <c r="C11204" s="2" t="s">
        <v>9</v>
      </c>
      <c r="D11204" s="2" t="s">
        <v>17</v>
      </c>
      <c r="E11204" s="2" t="s">
        <v>11</v>
      </c>
      <c r="F11204" s="2">
        <v>1976</v>
      </c>
      <c r="G11204" s="2">
        <v>2.41</v>
      </c>
      <c r="I11204" s="2">
        <f t="shared" si="175"/>
        <v>20</v>
      </c>
      <c r="J11204" s="2">
        <f>VLOOKUP(A11204,Urbanizaton!$B$2:$BI$265,I11204)</f>
        <v>49.719000000000001</v>
      </c>
      <c r="K11204" s="2">
        <f>VLOOKUP(A11204,Population!$B$2:$BI$265,I11204)</f>
        <v>35848523</v>
      </c>
      <c r="L11204" s="2" t="str">
        <f>VLOOKUP(A11204,Region!$C$1:$G$241,5)</f>
        <v>Eastern Asia</v>
      </c>
    </row>
    <row r="11205" spans="1:12" x14ac:dyDescent="0.55000000000000004">
      <c r="A11205" s="2" t="s">
        <v>35</v>
      </c>
      <c r="B11205" s="2" t="s">
        <v>8</v>
      </c>
      <c r="C11205" s="2" t="s">
        <v>9</v>
      </c>
      <c r="D11205" s="2" t="s">
        <v>10</v>
      </c>
      <c r="E11205" s="2" t="s">
        <v>11</v>
      </c>
      <c r="F11205" s="2">
        <v>1977</v>
      </c>
      <c r="G11205" s="2">
        <v>98.61</v>
      </c>
      <c r="I11205" s="2">
        <f t="shared" si="175"/>
        <v>21</v>
      </c>
      <c r="J11205" s="2">
        <f>VLOOKUP(A11205,Urbanizaton!$B$2:$BI$265,I11205)</f>
        <v>51.475999999999999</v>
      </c>
      <c r="K11205" s="2">
        <f>VLOOKUP(A11205,Population!$B$2:$BI$265,I11205)</f>
        <v>36411795</v>
      </c>
      <c r="L11205" s="2" t="str">
        <f>VLOOKUP(A11205,Region!$C$1:$G$241,5)</f>
        <v>Eastern Asia</v>
      </c>
    </row>
    <row r="11206" spans="1:12" x14ac:dyDescent="0.55000000000000004">
      <c r="A11206" s="2" t="s">
        <v>35</v>
      </c>
      <c r="B11206" s="2" t="s">
        <v>8</v>
      </c>
      <c r="C11206" s="2" t="s">
        <v>9</v>
      </c>
      <c r="D11206" s="2" t="s">
        <v>17</v>
      </c>
      <c r="E11206" s="2" t="s">
        <v>11</v>
      </c>
      <c r="F11206" s="2">
        <v>1977</v>
      </c>
      <c r="G11206" s="2">
        <v>2.71</v>
      </c>
      <c r="I11206" s="2">
        <f t="shared" si="175"/>
        <v>21</v>
      </c>
      <c r="J11206" s="2">
        <f>VLOOKUP(A11206,Urbanizaton!$B$2:$BI$265,I11206)</f>
        <v>51.475999999999999</v>
      </c>
      <c r="K11206" s="2">
        <f>VLOOKUP(A11206,Population!$B$2:$BI$265,I11206)</f>
        <v>36411795</v>
      </c>
      <c r="L11206" s="2" t="str">
        <f>VLOOKUP(A11206,Region!$C$1:$G$241,5)</f>
        <v>Eastern Asia</v>
      </c>
    </row>
    <row r="11207" spans="1:12" x14ac:dyDescent="0.55000000000000004">
      <c r="A11207" s="2" t="s">
        <v>35</v>
      </c>
      <c r="B11207" s="2" t="s">
        <v>8</v>
      </c>
      <c r="C11207" s="2" t="s">
        <v>9</v>
      </c>
      <c r="D11207" s="2" t="s">
        <v>10</v>
      </c>
      <c r="E11207" s="2" t="s">
        <v>11</v>
      </c>
      <c r="F11207" s="2">
        <v>1978</v>
      </c>
      <c r="G11207" s="2">
        <v>107.4</v>
      </c>
      <c r="I11207" s="2">
        <f t="shared" si="175"/>
        <v>22</v>
      </c>
      <c r="J11207" s="2">
        <f>VLOOKUP(A11207,Urbanizaton!$B$2:$BI$265,I11207)</f>
        <v>53.232999999999997</v>
      </c>
      <c r="K11207" s="2">
        <f>VLOOKUP(A11207,Population!$B$2:$BI$265,I11207)</f>
        <v>36969185</v>
      </c>
      <c r="L11207" s="2" t="str">
        <f>VLOOKUP(A11207,Region!$C$1:$G$241,5)</f>
        <v>Eastern Asia</v>
      </c>
    </row>
    <row r="11208" spans="1:12" x14ac:dyDescent="0.55000000000000004">
      <c r="A11208" s="2" t="s">
        <v>35</v>
      </c>
      <c r="B11208" s="2" t="s">
        <v>8</v>
      </c>
      <c r="C11208" s="2" t="s">
        <v>9</v>
      </c>
      <c r="D11208" s="2" t="s">
        <v>17</v>
      </c>
      <c r="E11208" s="2" t="s">
        <v>11</v>
      </c>
      <c r="F11208" s="2">
        <v>1978</v>
      </c>
      <c r="G11208" s="2">
        <v>2.91</v>
      </c>
      <c r="I11208" s="2">
        <f t="shared" si="175"/>
        <v>22</v>
      </c>
      <c r="J11208" s="2">
        <f>VLOOKUP(A11208,Urbanizaton!$B$2:$BI$265,I11208)</f>
        <v>53.232999999999997</v>
      </c>
      <c r="K11208" s="2">
        <f>VLOOKUP(A11208,Population!$B$2:$BI$265,I11208)</f>
        <v>36969185</v>
      </c>
      <c r="L11208" s="2" t="str">
        <f>VLOOKUP(A11208,Region!$C$1:$G$241,5)</f>
        <v>Eastern Asia</v>
      </c>
    </row>
    <row r="11209" spans="1:12" x14ac:dyDescent="0.55000000000000004">
      <c r="A11209" s="2" t="s">
        <v>35</v>
      </c>
      <c r="B11209" s="2" t="s">
        <v>8</v>
      </c>
      <c r="C11209" s="2" t="s">
        <v>9</v>
      </c>
      <c r="D11209" s="2" t="s">
        <v>10</v>
      </c>
      <c r="E11209" s="2" t="s">
        <v>11</v>
      </c>
      <c r="F11209" s="2">
        <v>1979</v>
      </c>
      <c r="G11209" s="2">
        <v>121.23</v>
      </c>
      <c r="I11209" s="2">
        <f t="shared" si="175"/>
        <v>23</v>
      </c>
      <c r="J11209" s="2">
        <f>VLOOKUP(A11209,Urbanizaton!$B$2:$BI$265,I11209)</f>
        <v>54.981000000000002</v>
      </c>
      <c r="K11209" s="2">
        <f>VLOOKUP(A11209,Population!$B$2:$BI$265,I11209)</f>
        <v>37534236</v>
      </c>
      <c r="L11209" s="2" t="str">
        <f>VLOOKUP(A11209,Region!$C$1:$G$241,5)</f>
        <v>Eastern Asia</v>
      </c>
    </row>
    <row r="11210" spans="1:12" x14ac:dyDescent="0.55000000000000004">
      <c r="A11210" s="2" t="s">
        <v>35</v>
      </c>
      <c r="B11210" s="2" t="s">
        <v>8</v>
      </c>
      <c r="C11210" s="2" t="s">
        <v>9</v>
      </c>
      <c r="D11210" s="2" t="s">
        <v>17</v>
      </c>
      <c r="E11210" s="2" t="s">
        <v>11</v>
      </c>
      <c r="F11210" s="2">
        <v>1979</v>
      </c>
      <c r="G11210" s="2">
        <v>3.23</v>
      </c>
      <c r="I11210" s="2">
        <f t="shared" si="175"/>
        <v>23</v>
      </c>
      <c r="J11210" s="2">
        <f>VLOOKUP(A11210,Urbanizaton!$B$2:$BI$265,I11210)</f>
        <v>54.981000000000002</v>
      </c>
      <c r="K11210" s="2">
        <f>VLOOKUP(A11210,Population!$B$2:$BI$265,I11210)</f>
        <v>37534236</v>
      </c>
      <c r="L11210" s="2" t="str">
        <f>VLOOKUP(A11210,Region!$C$1:$G$241,5)</f>
        <v>Eastern Asia</v>
      </c>
    </row>
    <row r="11211" spans="1:12" x14ac:dyDescent="0.55000000000000004">
      <c r="A11211" s="2" t="s">
        <v>35</v>
      </c>
      <c r="B11211" s="2" t="s">
        <v>8</v>
      </c>
      <c r="C11211" s="2" t="s">
        <v>9</v>
      </c>
      <c r="D11211" s="2" t="s">
        <v>10</v>
      </c>
      <c r="E11211" s="2" t="s">
        <v>11</v>
      </c>
      <c r="F11211" s="2">
        <v>1980</v>
      </c>
      <c r="G11211" s="2">
        <v>125.57</v>
      </c>
      <c r="I11211" s="2">
        <f t="shared" si="175"/>
        <v>24</v>
      </c>
      <c r="J11211" s="2">
        <f>VLOOKUP(A11211,Urbanizaton!$B$2:$BI$265,I11211)</f>
        <v>56.72</v>
      </c>
      <c r="K11211" s="2">
        <f>VLOOKUP(A11211,Population!$B$2:$BI$265,I11211)</f>
        <v>38123775</v>
      </c>
      <c r="L11211" s="2" t="str">
        <f>VLOOKUP(A11211,Region!$C$1:$G$241,5)</f>
        <v>Eastern Asia</v>
      </c>
    </row>
    <row r="11212" spans="1:12" x14ac:dyDescent="0.55000000000000004">
      <c r="A11212" s="2" t="s">
        <v>35</v>
      </c>
      <c r="B11212" s="2" t="s">
        <v>8</v>
      </c>
      <c r="C11212" s="2" t="s">
        <v>9</v>
      </c>
      <c r="D11212" s="2" t="s">
        <v>17</v>
      </c>
      <c r="E11212" s="2" t="s">
        <v>11</v>
      </c>
      <c r="F11212" s="2">
        <v>1980</v>
      </c>
      <c r="G11212" s="2">
        <v>3.29</v>
      </c>
      <c r="I11212" s="2">
        <f t="shared" si="175"/>
        <v>24</v>
      </c>
      <c r="J11212" s="2">
        <f>VLOOKUP(A11212,Urbanizaton!$B$2:$BI$265,I11212)</f>
        <v>56.72</v>
      </c>
      <c r="K11212" s="2">
        <f>VLOOKUP(A11212,Population!$B$2:$BI$265,I11212)</f>
        <v>38123775</v>
      </c>
      <c r="L11212" s="2" t="str">
        <f>VLOOKUP(A11212,Region!$C$1:$G$241,5)</f>
        <v>Eastern Asia</v>
      </c>
    </row>
    <row r="11213" spans="1:12" x14ac:dyDescent="0.55000000000000004">
      <c r="A11213" s="2" t="s">
        <v>35</v>
      </c>
      <c r="B11213" s="2" t="s">
        <v>8</v>
      </c>
      <c r="C11213" s="2" t="s">
        <v>9</v>
      </c>
      <c r="D11213" s="2" t="s">
        <v>10</v>
      </c>
      <c r="E11213" s="2" t="s">
        <v>11</v>
      </c>
      <c r="F11213" s="2">
        <v>1981</v>
      </c>
      <c r="G11213" s="2">
        <v>131.34</v>
      </c>
      <c r="I11213" s="2">
        <f t="shared" si="175"/>
        <v>25</v>
      </c>
      <c r="J11213" s="2">
        <f>VLOOKUP(A11213,Urbanizaton!$B$2:$BI$265,I11213)</f>
        <v>58.406999999999996</v>
      </c>
      <c r="K11213" s="2">
        <f>VLOOKUP(A11213,Population!$B$2:$BI$265,I11213)</f>
        <v>38723248</v>
      </c>
      <c r="L11213" s="2" t="str">
        <f>VLOOKUP(A11213,Region!$C$1:$G$241,5)</f>
        <v>Eastern Asia</v>
      </c>
    </row>
    <row r="11214" spans="1:12" x14ac:dyDescent="0.55000000000000004">
      <c r="A11214" s="2" t="s">
        <v>35</v>
      </c>
      <c r="B11214" s="2" t="s">
        <v>8</v>
      </c>
      <c r="C11214" s="2" t="s">
        <v>9</v>
      </c>
      <c r="D11214" s="2" t="s">
        <v>17</v>
      </c>
      <c r="E11214" s="2" t="s">
        <v>11</v>
      </c>
      <c r="F11214" s="2">
        <v>1981</v>
      </c>
      <c r="G11214" s="2">
        <v>3.39</v>
      </c>
      <c r="I11214" s="2">
        <f t="shared" si="175"/>
        <v>25</v>
      </c>
      <c r="J11214" s="2">
        <f>VLOOKUP(A11214,Urbanizaton!$B$2:$BI$265,I11214)</f>
        <v>58.406999999999996</v>
      </c>
      <c r="K11214" s="2">
        <f>VLOOKUP(A11214,Population!$B$2:$BI$265,I11214)</f>
        <v>38723248</v>
      </c>
      <c r="L11214" s="2" t="str">
        <f>VLOOKUP(A11214,Region!$C$1:$G$241,5)</f>
        <v>Eastern Asia</v>
      </c>
    </row>
    <row r="11215" spans="1:12" x14ac:dyDescent="0.55000000000000004">
      <c r="A11215" s="2" t="s">
        <v>35</v>
      </c>
      <c r="B11215" s="2" t="s">
        <v>8</v>
      </c>
      <c r="C11215" s="2" t="s">
        <v>9</v>
      </c>
      <c r="D11215" s="2" t="s">
        <v>10</v>
      </c>
      <c r="E11215" s="2" t="s">
        <v>11</v>
      </c>
      <c r="F11215" s="2">
        <v>1982</v>
      </c>
      <c r="G11215" s="2">
        <v>131.18</v>
      </c>
      <c r="I11215" s="2">
        <f t="shared" si="175"/>
        <v>26</v>
      </c>
      <c r="J11215" s="2">
        <f>VLOOKUP(A11215,Urbanizaton!$B$2:$BI$265,I11215)</f>
        <v>60.061</v>
      </c>
      <c r="K11215" s="2">
        <f>VLOOKUP(A11215,Population!$B$2:$BI$265,I11215)</f>
        <v>39326352</v>
      </c>
      <c r="L11215" s="2" t="str">
        <f>VLOOKUP(A11215,Region!$C$1:$G$241,5)</f>
        <v>Eastern Asia</v>
      </c>
    </row>
    <row r="11216" spans="1:12" x14ac:dyDescent="0.55000000000000004">
      <c r="A11216" s="2" t="s">
        <v>35</v>
      </c>
      <c r="B11216" s="2" t="s">
        <v>8</v>
      </c>
      <c r="C11216" s="2" t="s">
        <v>9</v>
      </c>
      <c r="D11216" s="2" t="s">
        <v>17</v>
      </c>
      <c r="E11216" s="2" t="s">
        <v>11</v>
      </c>
      <c r="F11216" s="2">
        <v>1982</v>
      </c>
      <c r="G11216" s="2">
        <v>3.34</v>
      </c>
      <c r="I11216" s="2">
        <f t="shared" si="175"/>
        <v>26</v>
      </c>
      <c r="J11216" s="2">
        <f>VLOOKUP(A11216,Urbanizaton!$B$2:$BI$265,I11216)</f>
        <v>60.061</v>
      </c>
      <c r="K11216" s="2">
        <f>VLOOKUP(A11216,Population!$B$2:$BI$265,I11216)</f>
        <v>39326352</v>
      </c>
      <c r="L11216" s="2" t="str">
        <f>VLOOKUP(A11216,Region!$C$1:$G$241,5)</f>
        <v>Eastern Asia</v>
      </c>
    </row>
    <row r="11217" spans="1:12" x14ac:dyDescent="0.55000000000000004">
      <c r="A11217" s="2" t="s">
        <v>35</v>
      </c>
      <c r="B11217" s="2" t="s">
        <v>8</v>
      </c>
      <c r="C11217" s="2" t="s">
        <v>9</v>
      </c>
      <c r="D11217" s="2" t="s">
        <v>10</v>
      </c>
      <c r="E11217" s="2" t="s">
        <v>11</v>
      </c>
      <c r="F11217" s="2">
        <v>1983</v>
      </c>
      <c r="G11217" s="2">
        <v>139.12</v>
      </c>
      <c r="I11217" s="2">
        <f t="shared" si="175"/>
        <v>27</v>
      </c>
      <c r="J11217" s="2">
        <f>VLOOKUP(A11217,Urbanizaton!$B$2:$BI$265,I11217)</f>
        <v>61.692999999999998</v>
      </c>
      <c r="K11217" s="2">
        <f>VLOOKUP(A11217,Population!$B$2:$BI$265,I11217)</f>
        <v>39910403</v>
      </c>
      <c r="L11217" s="2" t="str">
        <f>VLOOKUP(A11217,Region!$C$1:$G$241,5)</f>
        <v>Eastern Asia</v>
      </c>
    </row>
    <row r="11218" spans="1:12" x14ac:dyDescent="0.55000000000000004">
      <c r="A11218" s="2" t="s">
        <v>35</v>
      </c>
      <c r="B11218" s="2" t="s">
        <v>8</v>
      </c>
      <c r="C11218" s="2" t="s">
        <v>9</v>
      </c>
      <c r="D11218" s="2" t="s">
        <v>17</v>
      </c>
      <c r="E11218" s="2" t="s">
        <v>11</v>
      </c>
      <c r="F11218" s="2">
        <v>1983</v>
      </c>
      <c r="G11218" s="2">
        <v>3.49</v>
      </c>
      <c r="I11218" s="2">
        <f t="shared" si="175"/>
        <v>27</v>
      </c>
      <c r="J11218" s="2">
        <f>VLOOKUP(A11218,Urbanizaton!$B$2:$BI$265,I11218)</f>
        <v>61.692999999999998</v>
      </c>
      <c r="K11218" s="2">
        <f>VLOOKUP(A11218,Population!$B$2:$BI$265,I11218)</f>
        <v>39910403</v>
      </c>
      <c r="L11218" s="2" t="str">
        <f>VLOOKUP(A11218,Region!$C$1:$G$241,5)</f>
        <v>Eastern Asia</v>
      </c>
    </row>
    <row r="11219" spans="1:12" x14ac:dyDescent="0.55000000000000004">
      <c r="A11219" s="2" t="s">
        <v>35</v>
      </c>
      <c r="B11219" s="2" t="s">
        <v>8</v>
      </c>
      <c r="C11219" s="2" t="s">
        <v>9</v>
      </c>
      <c r="D11219" s="2" t="s">
        <v>10</v>
      </c>
      <c r="E11219" s="2" t="s">
        <v>11</v>
      </c>
      <c r="F11219" s="2">
        <v>1984</v>
      </c>
      <c r="G11219" s="2">
        <v>151.4</v>
      </c>
      <c r="I11219" s="2">
        <f t="shared" si="175"/>
        <v>28</v>
      </c>
      <c r="J11219" s="2">
        <f>VLOOKUP(A11219,Urbanizaton!$B$2:$BI$265,I11219)</f>
        <v>63.301000000000002</v>
      </c>
      <c r="K11219" s="2">
        <f>VLOOKUP(A11219,Population!$B$2:$BI$265,I11219)</f>
        <v>40405956</v>
      </c>
      <c r="L11219" s="2" t="str">
        <f>VLOOKUP(A11219,Region!$C$1:$G$241,5)</f>
        <v>Eastern Asia</v>
      </c>
    </row>
    <row r="11220" spans="1:12" x14ac:dyDescent="0.55000000000000004">
      <c r="A11220" s="2" t="s">
        <v>35</v>
      </c>
      <c r="B11220" s="2" t="s">
        <v>8</v>
      </c>
      <c r="C11220" s="2" t="s">
        <v>9</v>
      </c>
      <c r="D11220" s="2" t="s">
        <v>17</v>
      </c>
      <c r="E11220" s="2" t="s">
        <v>11</v>
      </c>
      <c r="F11220" s="2">
        <v>1984</v>
      </c>
      <c r="G11220" s="2">
        <v>3.75</v>
      </c>
      <c r="I11220" s="2">
        <f t="shared" si="175"/>
        <v>28</v>
      </c>
      <c r="J11220" s="2">
        <f>VLOOKUP(A11220,Urbanizaton!$B$2:$BI$265,I11220)</f>
        <v>63.301000000000002</v>
      </c>
      <c r="K11220" s="2">
        <f>VLOOKUP(A11220,Population!$B$2:$BI$265,I11220)</f>
        <v>40405956</v>
      </c>
      <c r="L11220" s="2" t="str">
        <f>VLOOKUP(A11220,Region!$C$1:$G$241,5)</f>
        <v>Eastern Asia</v>
      </c>
    </row>
    <row r="11221" spans="1:12" x14ac:dyDescent="0.55000000000000004">
      <c r="A11221" s="2" t="s">
        <v>35</v>
      </c>
      <c r="B11221" s="2" t="s">
        <v>8</v>
      </c>
      <c r="C11221" s="2" t="s">
        <v>9</v>
      </c>
      <c r="D11221" s="2" t="s">
        <v>10</v>
      </c>
      <c r="E11221" s="2" t="s">
        <v>11</v>
      </c>
      <c r="F11221" s="2">
        <v>1985</v>
      </c>
      <c r="G11221" s="2">
        <v>155.69</v>
      </c>
      <c r="I11221" s="2">
        <f t="shared" si="175"/>
        <v>29</v>
      </c>
      <c r="J11221" s="2">
        <f>VLOOKUP(A11221,Urbanizaton!$B$2:$BI$265,I11221)</f>
        <v>64.876000000000005</v>
      </c>
      <c r="K11221" s="2">
        <f>VLOOKUP(A11221,Population!$B$2:$BI$265,I11221)</f>
        <v>40805744</v>
      </c>
      <c r="L11221" s="2" t="str">
        <f>VLOOKUP(A11221,Region!$C$1:$G$241,5)</f>
        <v>Eastern Asia</v>
      </c>
    </row>
    <row r="11222" spans="1:12" x14ac:dyDescent="0.55000000000000004">
      <c r="A11222" s="2" t="s">
        <v>35</v>
      </c>
      <c r="B11222" s="2" t="s">
        <v>8</v>
      </c>
      <c r="C11222" s="2" t="s">
        <v>9</v>
      </c>
      <c r="D11222" s="2" t="s">
        <v>17</v>
      </c>
      <c r="E11222" s="2" t="s">
        <v>11</v>
      </c>
      <c r="F11222" s="2">
        <v>1985</v>
      </c>
      <c r="G11222" s="2">
        <v>3.82</v>
      </c>
      <c r="I11222" s="2">
        <f t="shared" si="175"/>
        <v>29</v>
      </c>
      <c r="J11222" s="2">
        <f>VLOOKUP(A11222,Urbanizaton!$B$2:$BI$265,I11222)</f>
        <v>64.876000000000005</v>
      </c>
      <c r="K11222" s="2">
        <f>VLOOKUP(A11222,Population!$B$2:$BI$265,I11222)</f>
        <v>40805744</v>
      </c>
      <c r="L11222" s="2" t="str">
        <f>VLOOKUP(A11222,Region!$C$1:$G$241,5)</f>
        <v>Eastern Asia</v>
      </c>
    </row>
    <row r="11223" spans="1:12" x14ac:dyDescent="0.55000000000000004">
      <c r="A11223" s="2" t="s">
        <v>35</v>
      </c>
      <c r="B11223" s="2" t="s">
        <v>8</v>
      </c>
      <c r="C11223" s="2" t="s">
        <v>9</v>
      </c>
      <c r="D11223" s="2" t="s">
        <v>10</v>
      </c>
      <c r="E11223" s="2" t="s">
        <v>11</v>
      </c>
      <c r="F11223" s="2">
        <v>1986</v>
      </c>
      <c r="G11223" s="2">
        <v>162.05000000000001</v>
      </c>
      <c r="I11223" s="2">
        <f t="shared" si="175"/>
        <v>30</v>
      </c>
      <c r="J11223" s="2">
        <f>VLOOKUP(A11223,Urbanizaton!$B$2:$BI$265,I11223)</f>
        <v>66.679000000000002</v>
      </c>
      <c r="K11223" s="2">
        <f>VLOOKUP(A11223,Population!$B$2:$BI$265,I11223)</f>
        <v>41213674</v>
      </c>
      <c r="L11223" s="2" t="str">
        <f>VLOOKUP(A11223,Region!$C$1:$G$241,5)</f>
        <v>Eastern Asia</v>
      </c>
    </row>
    <row r="11224" spans="1:12" x14ac:dyDescent="0.55000000000000004">
      <c r="A11224" s="2" t="s">
        <v>35</v>
      </c>
      <c r="B11224" s="2" t="s">
        <v>8</v>
      </c>
      <c r="C11224" s="2" t="s">
        <v>9</v>
      </c>
      <c r="D11224" s="2" t="s">
        <v>17</v>
      </c>
      <c r="E11224" s="2" t="s">
        <v>11</v>
      </c>
      <c r="F11224" s="2">
        <v>1986</v>
      </c>
      <c r="G11224" s="2">
        <v>3.93</v>
      </c>
      <c r="I11224" s="2">
        <f t="shared" si="175"/>
        <v>30</v>
      </c>
      <c r="J11224" s="2">
        <f>VLOOKUP(A11224,Urbanizaton!$B$2:$BI$265,I11224)</f>
        <v>66.679000000000002</v>
      </c>
      <c r="K11224" s="2">
        <f>VLOOKUP(A11224,Population!$B$2:$BI$265,I11224)</f>
        <v>41213674</v>
      </c>
      <c r="L11224" s="2" t="str">
        <f>VLOOKUP(A11224,Region!$C$1:$G$241,5)</f>
        <v>Eastern Asia</v>
      </c>
    </row>
    <row r="11225" spans="1:12" x14ac:dyDescent="0.55000000000000004">
      <c r="A11225" s="2" t="s">
        <v>35</v>
      </c>
      <c r="B11225" s="2" t="s">
        <v>8</v>
      </c>
      <c r="C11225" s="2" t="s">
        <v>9</v>
      </c>
      <c r="D11225" s="2" t="s">
        <v>10</v>
      </c>
      <c r="E11225" s="2" t="s">
        <v>11</v>
      </c>
      <c r="F11225" s="2">
        <v>1987</v>
      </c>
      <c r="G11225" s="2">
        <v>168.34</v>
      </c>
      <c r="I11225" s="2">
        <f t="shared" si="175"/>
        <v>31</v>
      </c>
      <c r="J11225" s="2">
        <f>VLOOKUP(A11225,Urbanizaton!$B$2:$BI$265,I11225)</f>
        <v>68.563000000000002</v>
      </c>
      <c r="K11225" s="2">
        <f>VLOOKUP(A11225,Population!$B$2:$BI$265,I11225)</f>
        <v>41621690</v>
      </c>
      <c r="L11225" s="2" t="str">
        <f>VLOOKUP(A11225,Region!$C$1:$G$241,5)</f>
        <v>Eastern Asia</v>
      </c>
    </row>
    <row r="11226" spans="1:12" x14ac:dyDescent="0.55000000000000004">
      <c r="A11226" s="2" t="s">
        <v>35</v>
      </c>
      <c r="B11226" s="2" t="s">
        <v>8</v>
      </c>
      <c r="C11226" s="2" t="s">
        <v>9</v>
      </c>
      <c r="D11226" s="2" t="s">
        <v>17</v>
      </c>
      <c r="E11226" s="2" t="s">
        <v>11</v>
      </c>
      <c r="F11226" s="2">
        <v>1987</v>
      </c>
      <c r="G11226" s="2">
        <v>4.04</v>
      </c>
      <c r="I11226" s="2">
        <f t="shared" si="175"/>
        <v>31</v>
      </c>
      <c r="J11226" s="2">
        <f>VLOOKUP(A11226,Urbanizaton!$B$2:$BI$265,I11226)</f>
        <v>68.563000000000002</v>
      </c>
      <c r="K11226" s="2">
        <f>VLOOKUP(A11226,Population!$B$2:$BI$265,I11226)</f>
        <v>41621690</v>
      </c>
      <c r="L11226" s="2" t="str">
        <f>VLOOKUP(A11226,Region!$C$1:$G$241,5)</f>
        <v>Eastern Asia</v>
      </c>
    </row>
    <row r="11227" spans="1:12" x14ac:dyDescent="0.55000000000000004">
      <c r="A11227" s="2" t="s">
        <v>35</v>
      </c>
      <c r="B11227" s="2" t="s">
        <v>8</v>
      </c>
      <c r="C11227" s="2" t="s">
        <v>9</v>
      </c>
      <c r="D11227" s="2" t="s">
        <v>10</v>
      </c>
      <c r="E11227" s="2" t="s">
        <v>11</v>
      </c>
      <c r="F11227" s="2">
        <v>1988</v>
      </c>
      <c r="G11227" s="2">
        <v>191.92</v>
      </c>
      <c r="I11227" s="2">
        <f t="shared" si="175"/>
        <v>32</v>
      </c>
      <c r="J11227" s="2">
        <f>VLOOKUP(A11227,Urbanizaton!$B$2:$BI$265,I11227)</f>
        <v>70.388999999999996</v>
      </c>
      <c r="K11227" s="2">
        <f>VLOOKUP(A11227,Population!$B$2:$BI$265,I11227)</f>
        <v>42031247</v>
      </c>
      <c r="L11227" s="2" t="str">
        <f>VLOOKUP(A11227,Region!$C$1:$G$241,5)</f>
        <v>Eastern Asia</v>
      </c>
    </row>
    <row r="11228" spans="1:12" x14ac:dyDescent="0.55000000000000004">
      <c r="A11228" s="2" t="s">
        <v>35</v>
      </c>
      <c r="B11228" s="2" t="s">
        <v>8</v>
      </c>
      <c r="C11228" s="2" t="s">
        <v>9</v>
      </c>
      <c r="D11228" s="2" t="s">
        <v>17</v>
      </c>
      <c r="E11228" s="2" t="s">
        <v>11</v>
      </c>
      <c r="F11228" s="2">
        <v>1988</v>
      </c>
      <c r="G11228" s="2">
        <v>4.57</v>
      </c>
      <c r="I11228" s="2">
        <f t="shared" si="175"/>
        <v>32</v>
      </c>
      <c r="J11228" s="2">
        <f>VLOOKUP(A11228,Urbanizaton!$B$2:$BI$265,I11228)</f>
        <v>70.388999999999996</v>
      </c>
      <c r="K11228" s="2">
        <f>VLOOKUP(A11228,Population!$B$2:$BI$265,I11228)</f>
        <v>42031247</v>
      </c>
      <c r="L11228" s="2" t="str">
        <f>VLOOKUP(A11228,Region!$C$1:$G$241,5)</f>
        <v>Eastern Asia</v>
      </c>
    </row>
    <row r="11229" spans="1:12" x14ac:dyDescent="0.55000000000000004">
      <c r="A11229" s="2" t="s">
        <v>35</v>
      </c>
      <c r="B11229" s="2" t="s">
        <v>8</v>
      </c>
      <c r="C11229" s="2" t="s">
        <v>9</v>
      </c>
      <c r="D11229" s="2" t="s">
        <v>10</v>
      </c>
      <c r="E11229" s="2" t="s">
        <v>11</v>
      </c>
      <c r="F11229" s="2">
        <v>1989</v>
      </c>
      <c r="G11229" s="2">
        <v>203.15</v>
      </c>
      <c r="I11229" s="2">
        <f t="shared" si="175"/>
        <v>33</v>
      </c>
      <c r="J11229" s="2">
        <f>VLOOKUP(A11229,Urbanizaton!$B$2:$BI$265,I11229)</f>
        <v>72.147999999999996</v>
      </c>
      <c r="K11229" s="2">
        <f>VLOOKUP(A11229,Population!$B$2:$BI$265,I11229)</f>
        <v>42449038</v>
      </c>
      <c r="L11229" s="2" t="str">
        <f>VLOOKUP(A11229,Region!$C$1:$G$241,5)</f>
        <v>Eastern Asia</v>
      </c>
    </row>
    <row r="11230" spans="1:12" x14ac:dyDescent="0.55000000000000004">
      <c r="A11230" s="2" t="s">
        <v>35</v>
      </c>
      <c r="B11230" s="2" t="s">
        <v>8</v>
      </c>
      <c r="C11230" s="2" t="s">
        <v>9</v>
      </c>
      <c r="D11230" s="2" t="s">
        <v>17</v>
      </c>
      <c r="E11230" s="2" t="s">
        <v>11</v>
      </c>
      <c r="F11230" s="2">
        <v>1989</v>
      </c>
      <c r="G11230" s="2">
        <v>4.79</v>
      </c>
      <c r="I11230" s="2">
        <f t="shared" si="175"/>
        <v>33</v>
      </c>
      <c r="J11230" s="2">
        <f>VLOOKUP(A11230,Urbanizaton!$B$2:$BI$265,I11230)</f>
        <v>72.147999999999996</v>
      </c>
      <c r="K11230" s="2">
        <f>VLOOKUP(A11230,Population!$B$2:$BI$265,I11230)</f>
        <v>42449038</v>
      </c>
      <c r="L11230" s="2" t="str">
        <f>VLOOKUP(A11230,Region!$C$1:$G$241,5)</f>
        <v>Eastern Asia</v>
      </c>
    </row>
    <row r="11231" spans="1:12" x14ac:dyDescent="0.55000000000000004">
      <c r="A11231" s="2" t="s">
        <v>35</v>
      </c>
      <c r="B11231" s="2" t="s">
        <v>8</v>
      </c>
      <c r="C11231" s="2" t="s">
        <v>12</v>
      </c>
      <c r="D11231" s="2" t="s">
        <v>13</v>
      </c>
      <c r="E11231" s="2" t="s">
        <v>11</v>
      </c>
      <c r="F11231" s="2">
        <v>1990</v>
      </c>
      <c r="G11231" s="2">
        <v>1699.51</v>
      </c>
      <c r="I11231" s="2">
        <f t="shared" si="175"/>
        <v>34</v>
      </c>
      <c r="J11231" s="2">
        <f>VLOOKUP(A11231,Urbanizaton!$B$2:$BI$265,I11231)</f>
        <v>73.843999999999994</v>
      </c>
      <c r="K11231" s="2">
        <f>VLOOKUP(A11231,Population!$B$2:$BI$265,I11231)</f>
        <v>42869283</v>
      </c>
      <c r="L11231" s="2" t="str">
        <f>VLOOKUP(A11231,Region!$C$1:$G$241,5)</f>
        <v>Eastern Asia</v>
      </c>
    </row>
    <row r="11232" spans="1:12" x14ac:dyDescent="0.55000000000000004">
      <c r="A11232" s="2" t="s">
        <v>35</v>
      </c>
      <c r="B11232" s="2" t="s">
        <v>8</v>
      </c>
      <c r="C11232" s="2" t="s">
        <v>12</v>
      </c>
      <c r="D11232" s="2" t="s">
        <v>20</v>
      </c>
      <c r="E11232" s="2" t="s">
        <v>11</v>
      </c>
      <c r="F11232" s="2">
        <v>1990</v>
      </c>
      <c r="G11232" s="2">
        <v>39.643999999999998</v>
      </c>
      <c r="I11232" s="2">
        <f t="shared" si="175"/>
        <v>34</v>
      </c>
      <c r="J11232" s="2">
        <f>VLOOKUP(A11232,Urbanizaton!$B$2:$BI$265,I11232)</f>
        <v>73.843999999999994</v>
      </c>
      <c r="K11232" s="2">
        <f>VLOOKUP(A11232,Population!$B$2:$BI$265,I11232)</f>
        <v>42869283</v>
      </c>
      <c r="L11232" s="2" t="str">
        <f>VLOOKUP(A11232,Region!$C$1:$G$241,5)</f>
        <v>Eastern Asia</v>
      </c>
    </row>
    <row r="11233" spans="1:12" x14ac:dyDescent="0.55000000000000004">
      <c r="A11233" s="2" t="s">
        <v>35</v>
      </c>
      <c r="B11233" s="2" t="s">
        <v>8</v>
      </c>
      <c r="C11233" s="2" t="s">
        <v>9</v>
      </c>
      <c r="D11233" s="2" t="s">
        <v>10</v>
      </c>
      <c r="E11233" s="2" t="s">
        <v>11</v>
      </c>
      <c r="F11233" s="2">
        <v>1990</v>
      </c>
      <c r="G11233" s="2">
        <v>231.71</v>
      </c>
      <c r="I11233" s="2">
        <f t="shared" si="175"/>
        <v>34</v>
      </c>
      <c r="J11233" s="2">
        <f>VLOOKUP(A11233,Urbanizaton!$B$2:$BI$265,I11233)</f>
        <v>73.843999999999994</v>
      </c>
      <c r="K11233" s="2">
        <f>VLOOKUP(A11233,Population!$B$2:$BI$265,I11233)</f>
        <v>42869283</v>
      </c>
      <c r="L11233" s="2" t="str">
        <f>VLOOKUP(A11233,Region!$C$1:$G$241,5)</f>
        <v>Eastern Asia</v>
      </c>
    </row>
    <row r="11234" spans="1:12" x14ac:dyDescent="0.55000000000000004">
      <c r="A11234" s="2" t="s">
        <v>35</v>
      </c>
      <c r="B11234" s="2" t="s">
        <v>8</v>
      </c>
      <c r="C11234" s="2" t="s">
        <v>9</v>
      </c>
      <c r="D11234" s="2" t="s">
        <v>17</v>
      </c>
      <c r="E11234" s="2" t="s">
        <v>11</v>
      </c>
      <c r="F11234" s="2">
        <v>1990</v>
      </c>
      <c r="G11234" s="2">
        <v>5.41</v>
      </c>
      <c r="I11234" s="2">
        <f t="shared" si="175"/>
        <v>34</v>
      </c>
      <c r="J11234" s="2">
        <f>VLOOKUP(A11234,Urbanizaton!$B$2:$BI$265,I11234)</f>
        <v>73.843999999999994</v>
      </c>
      <c r="K11234" s="2">
        <f>VLOOKUP(A11234,Population!$B$2:$BI$265,I11234)</f>
        <v>42869283</v>
      </c>
      <c r="L11234" s="2" t="str">
        <f>VLOOKUP(A11234,Region!$C$1:$G$241,5)</f>
        <v>Eastern Asia</v>
      </c>
    </row>
    <row r="11235" spans="1:12" x14ac:dyDescent="0.55000000000000004">
      <c r="A11235" s="2" t="s">
        <v>35</v>
      </c>
      <c r="B11235" s="2" t="s">
        <v>8</v>
      </c>
      <c r="C11235" s="2" t="s">
        <v>18</v>
      </c>
      <c r="D11235" s="2" t="s">
        <v>17</v>
      </c>
      <c r="E11235" s="2" t="s">
        <v>11</v>
      </c>
      <c r="F11235" s="2">
        <v>1990</v>
      </c>
      <c r="G11235" s="2">
        <v>6.8380000000000001</v>
      </c>
      <c r="I11235" s="2">
        <f t="shared" si="175"/>
        <v>34</v>
      </c>
      <c r="J11235" s="2">
        <f>VLOOKUP(A11235,Urbanizaton!$B$2:$BI$265,I11235)</f>
        <v>73.843999999999994</v>
      </c>
      <c r="K11235" s="2">
        <f>VLOOKUP(A11235,Population!$B$2:$BI$265,I11235)</f>
        <v>42869283</v>
      </c>
      <c r="L11235" s="2" t="str">
        <f>VLOOKUP(A11235,Region!$C$1:$G$241,5)</f>
        <v>Eastern Asia</v>
      </c>
    </row>
    <row r="11236" spans="1:12" x14ac:dyDescent="0.55000000000000004">
      <c r="A11236" s="2" t="s">
        <v>35</v>
      </c>
      <c r="B11236" s="2" t="s">
        <v>8</v>
      </c>
      <c r="C11236" s="2" t="s">
        <v>18</v>
      </c>
      <c r="D11236" s="2" t="s">
        <v>19</v>
      </c>
      <c r="E11236" s="2" t="s">
        <v>11</v>
      </c>
      <c r="F11236" s="2">
        <v>1990</v>
      </c>
      <c r="G11236" s="2">
        <v>293124</v>
      </c>
      <c r="I11236" s="2">
        <f t="shared" si="175"/>
        <v>34</v>
      </c>
      <c r="J11236" s="2">
        <f>VLOOKUP(A11236,Urbanizaton!$B$2:$BI$265,I11236)</f>
        <v>73.843999999999994</v>
      </c>
      <c r="K11236" s="2">
        <f>VLOOKUP(A11236,Population!$B$2:$BI$265,I11236)</f>
        <v>42869283</v>
      </c>
      <c r="L11236" s="2" t="str">
        <f>VLOOKUP(A11236,Region!$C$1:$G$241,5)</f>
        <v>Eastern Asia</v>
      </c>
    </row>
    <row r="11237" spans="1:12" x14ac:dyDescent="0.55000000000000004">
      <c r="A11237" s="2" t="s">
        <v>35</v>
      </c>
      <c r="B11237" s="2" t="s">
        <v>8</v>
      </c>
      <c r="C11237" s="2" t="s">
        <v>14</v>
      </c>
      <c r="D11237" s="2" t="s">
        <v>13</v>
      </c>
      <c r="E11237" s="2" t="s">
        <v>11</v>
      </c>
      <c r="F11237" s="2">
        <v>1990</v>
      </c>
      <c r="G11237" s="2">
        <v>873.15099999999995</v>
      </c>
      <c r="I11237" s="2">
        <f t="shared" si="175"/>
        <v>34</v>
      </c>
      <c r="J11237" s="2">
        <f>VLOOKUP(A11237,Urbanizaton!$B$2:$BI$265,I11237)</f>
        <v>73.843999999999994</v>
      </c>
      <c r="K11237" s="2">
        <f>VLOOKUP(A11237,Population!$B$2:$BI$265,I11237)</f>
        <v>42869283</v>
      </c>
      <c r="L11237" s="2" t="str">
        <f>VLOOKUP(A11237,Region!$C$1:$G$241,5)</f>
        <v>Eastern Asia</v>
      </c>
    </row>
    <row r="11238" spans="1:12" x14ac:dyDescent="0.55000000000000004">
      <c r="A11238" s="2" t="s">
        <v>35</v>
      </c>
      <c r="B11238" s="2" t="s">
        <v>8</v>
      </c>
      <c r="C11238" s="2" t="s">
        <v>14</v>
      </c>
      <c r="D11238" s="2" t="s">
        <v>20</v>
      </c>
      <c r="E11238" s="2" t="s">
        <v>11</v>
      </c>
      <c r="F11238" s="2">
        <v>1990</v>
      </c>
      <c r="G11238" s="2">
        <v>20.367999999999999</v>
      </c>
      <c r="I11238" s="2">
        <f t="shared" si="175"/>
        <v>34</v>
      </c>
      <c r="J11238" s="2">
        <f>VLOOKUP(A11238,Urbanizaton!$B$2:$BI$265,I11238)</f>
        <v>73.843999999999994</v>
      </c>
      <c r="K11238" s="2">
        <f>VLOOKUP(A11238,Population!$B$2:$BI$265,I11238)</f>
        <v>42869283</v>
      </c>
      <c r="L11238" s="2" t="str">
        <f>VLOOKUP(A11238,Region!$C$1:$G$241,5)</f>
        <v>Eastern Asia</v>
      </c>
    </row>
    <row r="11239" spans="1:12" x14ac:dyDescent="0.55000000000000004">
      <c r="A11239" s="2" t="s">
        <v>35</v>
      </c>
      <c r="B11239" s="2" t="s">
        <v>8</v>
      </c>
      <c r="C11239" s="2" t="s">
        <v>15</v>
      </c>
      <c r="D11239" s="2" t="s">
        <v>13</v>
      </c>
      <c r="E11239" s="2" t="s">
        <v>11</v>
      </c>
      <c r="F11239" s="2">
        <v>1990</v>
      </c>
      <c r="G11239" s="2">
        <v>821.11199999999997</v>
      </c>
      <c r="I11239" s="2">
        <f t="shared" si="175"/>
        <v>34</v>
      </c>
      <c r="J11239" s="2">
        <f>VLOOKUP(A11239,Urbanizaton!$B$2:$BI$265,I11239)</f>
        <v>73.843999999999994</v>
      </c>
      <c r="K11239" s="2">
        <f>VLOOKUP(A11239,Population!$B$2:$BI$265,I11239)</f>
        <v>42869283</v>
      </c>
      <c r="L11239" s="2" t="str">
        <f>VLOOKUP(A11239,Region!$C$1:$G$241,5)</f>
        <v>Eastern Asia</v>
      </c>
    </row>
    <row r="11240" spans="1:12" x14ac:dyDescent="0.55000000000000004">
      <c r="A11240" s="2" t="s">
        <v>35</v>
      </c>
      <c r="B11240" s="2" t="s">
        <v>8</v>
      </c>
      <c r="C11240" s="2" t="s">
        <v>15</v>
      </c>
      <c r="D11240" s="2" t="s">
        <v>20</v>
      </c>
      <c r="E11240" s="2" t="s">
        <v>11</v>
      </c>
      <c r="F11240" s="2">
        <v>1990</v>
      </c>
      <c r="G11240" s="2">
        <v>19.154</v>
      </c>
      <c r="I11240" s="2">
        <f t="shared" si="175"/>
        <v>34</v>
      </c>
      <c r="J11240" s="2">
        <f>VLOOKUP(A11240,Urbanizaton!$B$2:$BI$265,I11240)</f>
        <v>73.843999999999994</v>
      </c>
      <c r="K11240" s="2">
        <f>VLOOKUP(A11240,Population!$B$2:$BI$265,I11240)</f>
        <v>42869283</v>
      </c>
      <c r="L11240" s="2" t="str">
        <f>VLOOKUP(A11240,Region!$C$1:$G$241,5)</f>
        <v>Eastern Asia</v>
      </c>
    </row>
    <row r="11241" spans="1:12" x14ac:dyDescent="0.55000000000000004">
      <c r="A11241" s="2" t="s">
        <v>35</v>
      </c>
      <c r="B11241" s="2" t="s">
        <v>8</v>
      </c>
      <c r="C11241" s="2" t="s">
        <v>16</v>
      </c>
      <c r="D11241" s="2" t="s">
        <v>13</v>
      </c>
      <c r="E11241" s="2" t="s">
        <v>11</v>
      </c>
      <c r="F11241" s="2">
        <v>1990</v>
      </c>
      <c r="G11241" s="2">
        <v>319.80500000000001</v>
      </c>
      <c r="I11241" s="2">
        <f t="shared" si="175"/>
        <v>34</v>
      </c>
      <c r="J11241" s="2">
        <f>VLOOKUP(A11241,Urbanizaton!$B$2:$BI$265,I11241)</f>
        <v>73.843999999999994</v>
      </c>
      <c r="K11241" s="2">
        <f>VLOOKUP(A11241,Population!$B$2:$BI$265,I11241)</f>
        <v>42869283</v>
      </c>
      <c r="L11241" s="2" t="str">
        <f>VLOOKUP(A11241,Region!$C$1:$G$241,5)</f>
        <v>Eastern Asia</v>
      </c>
    </row>
    <row r="11242" spans="1:12" x14ac:dyDescent="0.55000000000000004">
      <c r="A11242" s="2" t="s">
        <v>35</v>
      </c>
      <c r="B11242" s="2" t="s">
        <v>8</v>
      </c>
      <c r="C11242" s="2" t="s">
        <v>16</v>
      </c>
      <c r="D11242" s="2" t="s">
        <v>20</v>
      </c>
      <c r="E11242" s="2" t="s">
        <v>11</v>
      </c>
      <c r="F11242" s="2">
        <v>1990</v>
      </c>
      <c r="G11242" s="2">
        <v>7.46</v>
      </c>
      <c r="I11242" s="2">
        <f t="shared" si="175"/>
        <v>34</v>
      </c>
      <c r="J11242" s="2">
        <f>VLOOKUP(A11242,Urbanizaton!$B$2:$BI$265,I11242)</f>
        <v>73.843999999999994</v>
      </c>
      <c r="K11242" s="2">
        <f>VLOOKUP(A11242,Population!$B$2:$BI$265,I11242)</f>
        <v>42869283</v>
      </c>
      <c r="L11242" s="2" t="str">
        <f>VLOOKUP(A11242,Region!$C$1:$G$241,5)</f>
        <v>Eastern Asia</v>
      </c>
    </row>
    <row r="11243" spans="1:12" x14ac:dyDescent="0.55000000000000004">
      <c r="A11243" s="2" t="s">
        <v>35</v>
      </c>
      <c r="B11243" s="2" t="s">
        <v>8</v>
      </c>
      <c r="C11243" s="2" t="s">
        <v>12</v>
      </c>
      <c r="D11243" s="2" t="s">
        <v>13</v>
      </c>
      <c r="E11243" s="2" t="s">
        <v>11</v>
      </c>
      <c r="F11243" s="2">
        <v>1991</v>
      </c>
      <c r="G11243" s="2">
        <v>1502.329</v>
      </c>
      <c r="I11243" s="2">
        <f t="shared" si="175"/>
        <v>35</v>
      </c>
      <c r="J11243" s="2">
        <f>VLOOKUP(A11243,Urbanizaton!$B$2:$BI$265,I11243)</f>
        <v>74.971999999999994</v>
      </c>
      <c r="K11243" s="2">
        <f>VLOOKUP(A11243,Population!$B$2:$BI$265,I11243)</f>
        <v>43295704</v>
      </c>
      <c r="L11243" s="2" t="str">
        <f>VLOOKUP(A11243,Region!$C$1:$G$241,5)</f>
        <v>Eastern Asia</v>
      </c>
    </row>
    <row r="11244" spans="1:12" x14ac:dyDescent="0.55000000000000004">
      <c r="A11244" s="2" t="s">
        <v>35</v>
      </c>
      <c r="B11244" s="2" t="s">
        <v>8</v>
      </c>
      <c r="C11244" s="2" t="s">
        <v>12</v>
      </c>
      <c r="D11244" s="2" t="s">
        <v>20</v>
      </c>
      <c r="E11244" s="2" t="s">
        <v>11</v>
      </c>
      <c r="F11244" s="2">
        <v>1991</v>
      </c>
      <c r="G11244" s="2">
        <v>34.698999999999998</v>
      </c>
      <c r="I11244" s="2">
        <f t="shared" si="175"/>
        <v>35</v>
      </c>
      <c r="J11244" s="2">
        <f>VLOOKUP(A11244,Urbanizaton!$B$2:$BI$265,I11244)</f>
        <v>74.971999999999994</v>
      </c>
      <c r="K11244" s="2">
        <f>VLOOKUP(A11244,Population!$B$2:$BI$265,I11244)</f>
        <v>43295704</v>
      </c>
      <c r="L11244" s="2" t="str">
        <f>VLOOKUP(A11244,Region!$C$1:$G$241,5)</f>
        <v>Eastern Asia</v>
      </c>
    </row>
    <row r="11245" spans="1:12" x14ac:dyDescent="0.55000000000000004">
      <c r="A11245" s="2" t="s">
        <v>35</v>
      </c>
      <c r="B11245" s="2" t="s">
        <v>8</v>
      </c>
      <c r="C11245" s="2" t="s">
        <v>9</v>
      </c>
      <c r="D11245" s="2" t="s">
        <v>10</v>
      </c>
      <c r="E11245" s="2" t="s">
        <v>11</v>
      </c>
      <c r="F11245" s="2">
        <v>1991</v>
      </c>
      <c r="G11245" s="2">
        <v>255.72</v>
      </c>
      <c r="I11245" s="2">
        <f t="shared" si="175"/>
        <v>35</v>
      </c>
      <c r="J11245" s="2">
        <f>VLOOKUP(A11245,Urbanizaton!$B$2:$BI$265,I11245)</f>
        <v>74.971999999999994</v>
      </c>
      <c r="K11245" s="2">
        <f>VLOOKUP(A11245,Population!$B$2:$BI$265,I11245)</f>
        <v>43295704</v>
      </c>
      <c r="L11245" s="2" t="str">
        <f>VLOOKUP(A11245,Region!$C$1:$G$241,5)</f>
        <v>Eastern Asia</v>
      </c>
    </row>
    <row r="11246" spans="1:12" x14ac:dyDescent="0.55000000000000004">
      <c r="A11246" s="2" t="s">
        <v>35</v>
      </c>
      <c r="B11246" s="2" t="s">
        <v>8</v>
      </c>
      <c r="C11246" s="2" t="s">
        <v>9</v>
      </c>
      <c r="D11246" s="2" t="s">
        <v>17</v>
      </c>
      <c r="E11246" s="2" t="s">
        <v>11</v>
      </c>
      <c r="F11246" s="2">
        <v>1991</v>
      </c>
      <c r="G11246" s="2">
        <v>5.91</v>
      </c>
      <c r="I11246" s="2">
        <f t="shared" si="175"/>
        <v>35</v>
      </c>
      <c r="J11246" s="2">
        <f>VLOOKUP(A11246,Urbanizaton!$B$2:$BI$265,I11246)</f>
        <v>74.971999999999994</v>
      </c>
      <c r="K11246" s="2">
        <f>VLOOKUP(A11246,Population!$B$2:$BI$265,I11246)</f>
        <v>43295704</v>
      </c>
      <c r="L11246" s="2" t="str">
        <f>VLOOKUP(A11246,Region!$C$1:$G$241,5)</f>
        <v>Eastern Asia</v>
      </c>
    </row>
    <row r="11247" spans="1:12" x14ac:dyDescent="0.55000000000000004">
      <c r="A11247" s="2" t="s">
        <v>35</v>
      </c>
      <c r="B11247" s="2" t="s">
        <v>8</v>
      </c>
      <c r="C11247" s="2" t="s">
        <v>18</v>
      </c>
      <c r="D11247" s="2" t="s">
        <v>17</v>
      </c>
      <c r="E11247" s="2" t="s">
        <v>11</v>
      </c>
      <c r="F11247" s="2">
        <v>1991</v>
      </c>
      <c r="G11247" s="2">
        <v>7.3070000000000004</v>
      </c>
      <c r="I11247" s="2">
        <f t="shared" si="175"/>
        <v>35</v>
      </c>
      <c r="J11247" s="2">
        <f>VLOOKUP(A11247,Urbanizaton!$B$2:$BI$265,I11247)</f>
        <v>74.971999999999994</v>
      </c>
      <c r="K11247" s="2">
        <f>VLOOKUP(A11247,Population!$B$2:$BI$265,I11247)</f>
        <v>43295704</v>
      </c>
      <c r="L11247" s="2" t="str">
        <f>VLOOKUP(A11247,Region!$C$1:$G$241,5)</f>
        <v>Eastern Asia</v>
      </c>
    </row>
    <row r="11248" spans="1:12" x14ac:dyDescent="0.55000000000000004">
      <c r="A11248" s="2" t="s">
        <v>35</v>
      </c>
      <c r="B11248" s="2" t="s">
        <v>8</v>
      </c>
      <c r="C11248" s="2" t="s">
        <v>18</v>
      </c>
      <c r="D11248" s="2" t="s">
        <v>19</v>
      </c>
      <c r="E11248" s="2" t="s">
        <v>11</v>
      </c>
      <c r="F11248" s="2">
        <v>1991</v>
      </c>
      <c r="G11248" s="2">
        <v>316364</v>
      </c>
      <c r="I11248" s="2">
        <f t="shared" si="175"/>
        <v>35</v>
      </c>
      <c r="J11248" s="2">
        <f>VLOOKUP(A11248,Urbanizaton!$B$2:$BI$265,I11248)</f>
        <v>74.971999999999994</v>
      </c>
      <c r="K11248" s="2">
        <f>VLOOKUP(A11248,Population!$B$2:$BI$265,I11248)</f>
        <v>43295704</v>
      </c>
      <c r="L11248" s="2" t="str">
        <f>VLOOKUP(A11248,Region!$C$1:$G$241,5)</f>
        <v>Eastern Asia</v>
      </c>
    </row>
    <row r="11249" spans="1:12" x14ac:dyDescent="0.55000000000000004">
      <c r="A11249" s="2" t="s">
        <v>35</v>
      </c>
      <c r="B11249" s="2" t="s">
        <v>8</v>
      </c>
      <c r="C11249" s="2" t="s">
        <v>14</v>
      </c>
      <c r="D11249" s="2" t="s">
        <v>13</v>
      </c>
      <c r="E11249" s="2" t="s">
        <v>11</v>
      </c>
      <c r="F11249" s="2">
        <v>1991</v>
      </c>
      <c r="G11249" s="2">
        <v>828.78499999999997</v>
      </c>
      <c r="I11249" s="2">
        <f t="shared" si="175"/>
        <v>35</v>
      </c>
      <c r="J11249" s="2">
        <f>VLOOKUP(A11249,Urbanizaton!$B$2:$BI$265,I11249)</f>
        <v>74.971999999999994</v>
      </c>
      <c r="K11249" s="2">
        <f>VLOOKUP(A11249,Population!$B$2:$BI$265,I11249)</f>
        <v>43295704</v>
      </c>
      <c r="L11249" s="2" t="str">
        <f>VLOOKUP(A11249,Region!$C$1:$G$241,5)</f>
        <v>Eastern Asia</v>
      </c>
    </row>
    <row r="11250" spans="1:12" x14ac:dyDescent="0.55000000000000004">
      <c r="A11250" s="2" t="s">
        <v>35</v>
      </c>
      <c r="B11250" s="2" t="s">
        <v>8</v>
      </c>
      <c r="C11250" s="2" t="s">
        <v>14</v>
      </c>
      <c r="D11250" s="2" t="s">
        <v>20</v>
      </c>
      <c r="E11250" s="2" t="s">
        <v>11</v>
      </c>
      <c r="F11250" s="2">
        <v>1991</v>
      </c>
      <c r="G11250" s="2">
        <v>19.141999999999999</v>
      </c>
      <c r="I11250" s="2">
        <f t="shared" si="175"/>
        <v>35</v>
      </c>
      <c r="J11250" s="2">
        <f>VLOOKUP(A11250,Urbanizaton!$B$2:$BI$265,I11250)</f>
        <v>74.971999999999994</v>
      </c>
      <c r="K11250" s="2">
        <f>VLOOKUP(A11250,Population!$B$2:$BI$265,I11250)</f>
        <v>43295704</v>
      </c>
      <c r="L11250" s="2" t="str">
        <f>VLOOKUP(A11250,Region!$C$1:$G$241,5)</f>
        <v>Eastern Asia</v>
      </c>
    </row>
    <row r="11251" spans="1:12" x14ac:dyDescent="0.55000000000000004">
      <c r="A11251" s="2" t="s">
        <v>35</v>
      </c>
      <c r="B11251" s="2" t="s">
        <v>8</v>
      </c>
      <c r="C11251" s="2" t="s">
        <v>15</v>
      </c>
      <c r="D11251" s="2" t="s">
        <v>13</v>
      </c>
      <c r="E11251" s="2" t="s">
        <v>11</v>
      </c>
      <c r="F11251" s="2">
        <v>1991</v>
      </c>
      <c r="G11251" s="2">
        <v>813.97699999999998</v>
      </c>
      <c r="I11251" s="2">
        <f t="shared" si="175"/>
        <v>35</v>
      </c>
      <c r="J11251" s="2">
        <f>VLOOKUP(A11251,Urbanizaton!$B$2:$BI$265,I11251)</f>
        <v>74.971999999999994</v>
      </c>
      <c r="K11251" s="2">
        <f>VLOOKUP(A11251,Population!$B$2:$BI$265,I11251)</f>
        <v>43295704</v>
      </c>
      <c r="L11251" s="2" t="str">
        <f>VLOOKUP(A11251,Region!$C$1:$G$241,5)</f>
        <v>Eastern Asia</v>
      </c>
    </row>
    <row r="11252" spans="1:12" x14ac:dyDescent="0.55000000000000004">
      <c r="A11252" s="2" t="s">
        <v>35</v>
      </c>
      <c r="B11252" s="2" t="s">
        <v>8</v>
      </c>
      <c r="C11252" s="2" t="s">
        <v>15</v>
      </c>
      <c r="D11252" s="2" t="s">
        <v>20</v>
      </c>
      <c r="E11252" s="2" t="s">
        <v>11</v>
      </c>
      <c r="F11252" s="2">
        <v>1991</v>
      </c>
      <c r="G11252" s="2">
        <v>18.8</v>
      </c>
      <c r="I11252" s="2">
        <f t="shared" si="175"/>
        <v>35</v>
      </c>
      <c r="J11252" s="2">
        <f>VLOOKUP(A11252,Urbanizaton!$B$2:$BI$265,I11252)</f>
        <v>74.971999999999994</v>
      </c>
      <c r="K11252" s="2">
        <f>VLOOKUP(A11252,Population!$B$2:$BI$265,I11252)</f>
        <v>43295704</v>
      </c>
      <c r="L11252" s="2" t="str">
        <f>VLOOKUP(A11252,Region!$C$1:$G$241,5)</f>
        <v>Eastern Asia</v>
      </c>
    </row>
    <row r="11253" spans="1:12" x14ac:dyDescent="0.55000000000000004">
      <c r="A11253" s="2" t="s">
        <v>35</v>
      </c>
      <c r="B11253" s="2" t="s">
        <v>8</v>
      </c>
      <c r="C11253" s="2" t="s">
        <v>16</v>
      </c>
      <c r="D11253" s="2" t="s">
        <v>13</v>
      </c>
      <c r="E11253" s="2" t="s">
        <v>11</v>
      </c>
      <c r="F11253" s="2">
        <v>1991</v>
      </c>
      <c r="G11253" s="2">
        <v>385.93299999999999</v>
      </c>
      <c r="I11253" s="2">
        <f t="shared" si="175"/>
        <v>35</v>
      </c>
      <c r="J11253" s="2">
        <f>VLOOKUP(A11253,Urbanizaton!$B$2:$BI$265,I11253)</f>
        <v>74.971999999999994</v>
      </c>
      <c r="K11253" s="2">
        <f>VLOOKUP(A11253,Population!$B$2:$BI$265,I11253)</f>
        <v>43295704</v>
      </c>
      <c r="L11253" s="2" t="str">
        <f>VLOOKUP(A11253,Region!$C$1:$G$241,5)</f>
        <v>Eastern Asia</v>
      </c>
    </row>
    <row r="11254" spans="1:12" x14ac:dyDescent="0.55000000000000004">
      <c r="A11254" s="2" t="s">
        <v>35</v>
      </c>
      <c r="B11254" s="2" t="s">
        <v>8</v>
      </c>
      <c r="C11254" s="2" t="s">
        <v>16</v>
      </c>
      <c r="D11254" s="2" t="s">
        <v>20</v>
      </c>
      <c r="E11254" s="2" t="s">
        <v>11</v>
      </c>
      <c r="F11254" s="2">
        <v>1991</v>
      </c>
      <c r="G11254" s="2">
        <v>8.9139999999999997</v>
      </c>
      <c r="I11254" s="2">
        <f t="shared" si="175"/>
        <v>35</v>
      </c>
      <c r="J11254" s="2">
        <f>VLOOKUP(A11254,Urbanizaton!$B$2:$BI$265,I11254)</f>
        <v>74.971999999999994</v>
      </c>
      <c r="K11254" s="2">
        <f>VLOOKUP(A11254,Population!$B$2:$BI$265,I11254)</f>
        <v>43295704</v>
      </c>
      <c r="L11254" s="2" t="str">
        <f>VLOOKUP(A11254,Region!$C$1:$G$241,5)</f>
        <v>Eastern Asia</v>
      </c>
    </row>
    <row r="11255" spans="1:12" x14ac:dyDescent="0.55000000000000004">
      <c r="A11255" s="2" t="s">
        <v>35</v>
      </c>
      <c r="B11255" s="2" t="s">
        <v>8</v>
      </c>
      <c r="C11255" s="2" t="s">
        <v>12</v>
      </c>
      <c r="D11255" s="2" t="s">
        <v>13</v>
      </c>
      <c r="E11255" s="2" t="s">
        <v>11</v>
      </c>
      <c r="F11255" s="2">
        <v>1992</v>
      </c>
      <c r="G11255" s="2">
        <v>1391.3620000000001</v>
      </c>
      <c r="I11255" s="2">
        <f t="shared" si="175"/>
        <v>36</v>
      </c>
      <c r="J11255" s="2">
        <f>VLOOKUP(A11255,Urbanizaton!$B$2:$BI$265,I11255)</f>
        <v>75.819999999999993</v>
      </c>
      <c r="K11255" s="2">
        <f>VLOOKUP(A11255,Population!$B$2:$BI$265,I11255)</f>
        <v>43747962</v>
      </c>
      <c r="L11255" s="2" t="str">
        <f>VLOOKUP(A11255,Region!$C$1:$G$241,5)</f>
        <v>Eastern Asia</v>
      </c>
    </row>
    <row r="11256" spans="1:12" x14ac:dyDescent="0.55000000000000004">
      <c r="A11256" s="2" t="s">
        <v>35</v>
      </c>
      <c r="B11256" s="2" t="s">
        <v>8</v>
      </c>
      <c r="C11256" s="2" t="s">
        <v>12</v>
      </c>
      <c r="D11256" s="2" t="s">
        <v>20</v>
      </c>
      <c r="E11256" s="2" t="s">
        <v>11</v>
      </c>
      <c r="F11256" s="2">
        <v>1992</v>
      </c>
      <c r="G11256" s="2">
        <v>31.803999999999998</v>
      </c>
      <c r="I11256" s="2">
        <f t="shared" si="175"/>
        <v>36</v>
      </c>
      <c r="J11256" s="2">
        <f>VLOOKUP(A11256,Urbanizaton!$B$2:$BI$265,I11256)</f>
        <v>75.819999999999993</v>
      </c>
      <c r="K11256" s="2">
        <f>VLOOKUP(A11256,Population!$B$2:$BI$265,I11256)</f>
        <v>43747962</v>
      </c>
      <c r="L11256" s="2" t="str">
        <f>VLOOKUP(A11256,Region!$C$1:$G$241,5)</f>
        <v>Eastern Asia</v>
      </c>
    </row>
    <row r="11257" spans="1:12" x14ac:dyDescent="0.55000000000000004">
      <c r="A11257" s="2" t="s">
        <v>35</v>
      </c>
      <c r="B11257" s="2" t="s">
        <v>8</v>
      </c>
      <c r="C11257" s="2" t="s">
        <v>9</v>
      </c>
      <c r="D11257" s="2" t="s">
        <v>10</v>
      </c>
      <c r="E11257" s="2" t="s">
        <v>11</v>
      </c>
      <c r="F11257" s="2">
        <v>1992</v>
      </c>
      <c r="G11257" s="2">
        <v>275.79000000000002</v>
      </c>
      <c r="I11257" s="2">
        <f t="shared" si="175"/>
        <v>36</v>
      </c>
      <c r="J11257" s="2">
        <f>VLOOKUP(A11257,Urbanizaton!$B$2:$BI$265,I11257)</f>
        <v>75.819999999999993</v>
      </c>
      <c r="K11257" s="2">
        <f>VLOOKUP(A11257,Population!$B$2:$BI$265,I11257)</f>
        <v>43747962</v>
      </c>
      <c r="L11257" s="2" t="str">
        <f>VLOOKUP(A11257,Region!$C$1:$G$241,5)</f>
        <v>Eastern Asia</v>
      </c>
    </row>
    <row r="11258" spans="1:12" x14ac:dyDescent="0.55000000000000004">
      <c r="A11258" s="2" t="s">
        <v>35</v>
      </c>
      <c r="B11258" s="2" t="s">
        <v>8</v>
      </c>
      <c r="C11258" s="2" t="s">
        <v>9</v>
      </c>
      <c r="D11258" s="2" t="s">
        <v>17</v>
      </c>
      <c r="E11258" s="2" t="s">
        <v>11</v>
      </c>
      <c r="F11258" s="2">
        <v>1992</v>
      </c>
      <c r="G11258" s="2">
        <v>6.3</v>
      </c>
      <c r="I11258" s="2">
        <f t="shared" si="175"/>
        <v>36</v>
      </c>
      <c r="J11258" s="2">
        <f>VLOOKUP(A11258,Urbanizaton!$B$2:$BI$265,I11258)</f>
        <v>75.819999999999993</v>
      </c>
      <c r="K11258" s="2">
        <f>VLOOKUP(A11258,Population!$B$2:$BI$265,I11258)</f>
        <v>43747962</v>
      </c>
      <c r="L11258" s="2" t="str">
        <f>VLOOKUP(A11258,Region!$C$1:$G$241,5)</f>
        <v>Eastern Asia</v>
      </c>
    </row>
    <row r="11259" spans="1:12" x14ac:dyDescent="0.55000000000000004">
      <c r="A11259" s="2" t="s">
        <v>35</v>
      </c>
      <c r="B11259" s="2" t="s">
        <v>8</v>
      </c>
      <c r="C11259" s="2" t="s">
        <v>18</v>
      </c>
      <c r="D11259" s="2" t="s">
        <v>17</v>
      </c>
      <c r="E11259" s="2" t="s">
        <v>11</v>
      </c>
      <c r="F11259" s="2">
        <v>1992</v>
      </c>
      <c r="G11259" s="2">
        <v>7.8449999999999998</v>
      </c>
      <c r="I11259" s="2">
        <f t="shared" si="175"/>
        <v>36</v>
      </c>
      <c r="J11259" s="2">
        <f>VLOOKUP(A11259,Urbanizaton!$B$2:$BI$265,I11259)</f>
        <v>75.819999999999993</v>
      </c>
      <c r="K11259" s="2">
        <f>VLOOKUP(A11259,Population!$B$2:$BI$265,I11259)</f>
        <v>43747962</v>
      </c>
      <c r="L11259" s="2" t="str">
        <f>VLOOKUP(A11259,Region!$C$1:$G$241,5)</f>
        <v>Eastern Asia</v>
      </c>
    </row>
    <row r="11260" spans="1:12" x14ac:dyDescent="0.55000000000000004">
      <c r="A11260" s="2" t="s">
        <v>35</v>
      </c>
      <c r="B11260" s="2" t="s">
        <v>8</v>
      </c>
      <c r="C11260" s="2" t="s">
        <v>18</v>
      </c>
      <c r="D11260" s="2" t="s">
        <v>19</v>
      </c>
      <c r="E11260" s="2" t="s">
        <v>11</v>
      </c>
      <c r="F11260" s="2">
        <v>1992</v>
      </c>
      <c r="G11260" s="2">
        <v>343215</v>
      </c>
      <c r="I11260" s="2">
        <f t="shared" si="175"/>
        <v>36</v>
      </c>
      <c r="J11260" s="2">
        <f>VLOOKUP(A11260,Urbanizaton!$B$2:$BI$265,I11260)</f>
        <v>75.819999999999993</v>
      </c>
      <c r="K11260" s="2">
        <f>VLOOKUP(A11260,Population!$B$2:$BI$265,I11260)</f>
        <v>43747962</v>
      </c>
      <c r="L11260" s="2" t="str">
        <f>VLOOKUP(A11260,Region!$C$1:$G$241,5)</f>
        <v>Eastern Asia</v>
      </c>
    </row>
    <row r="11261" spans="1:12" x14ac:dyDescent="0.55000000000000004">
      <c r="A11261" s="2" t="s">
        <v>35</v>
      </c>
      <c r="B11261" s="2" t="s">
        <v>8</v>
      </c>
      <c r="C11261" s="2" t="s">
        <v>14</v>
      </c>
      <c r="D11261" s="2" t="s">
        <v>13</v>
      </c>
      <c r="E11261" s="2" t="s">
        <v>11</v>
      </c>
      <c r="F11261" s="2">
        <v>1992</v>
      </c>
      <c r="G11261" s="2">
        <v>1007.191</v>
      </c>
      <c r="I11261" s="2">
        <f t="shared" si="175"/>
        <v>36</v>
      </c>
      <c r="J11261" s="2">
        <f>VLOOKUP(A11261,Urbanizaton!$B$2:$BI$265,I11261)</f>
        <v>75.819999999999993</v>
      </c>
      <c r="K11261" s="2">
        <f>VLOOKUP(A11261,Population!$B$2:$BI$265,I11261)</f>
        <v>43747962</v>
      </c>
      <c r="L11261" s="2" t="str">
        <f>VLOOKUP(A11261,Region!$C$1:$G$241,5)</f>
        <v>Eastern Asia</v>
      </c>
    </row>
    <row r="11262" spans="1:12" x14ac:dyDescent="0.55000000000000004">
      <c r="A11262" s="2" t="s">
        <v>35</v>
      </c>
      <c r="B11262" s="2" t="s">
        <v>8</v>
      </c>
      <c r="C11262" s="2" t="s">
        <v>14</v>
      </c>
      <c r="D11262" s="2" t="s">
        <v>20</v>
      </c>
      <c r="E11262" s="2" t="s">
        <v>11</v>
      </c>
      <c r="F11262" s="2">
        <v>1992</v>
      </c>
      <c r="G11262" s="2">
        <v>23.023</v>
      </c>
      <c r="I11262" s="2">
        <f t="shared" si="175"/>
        <v>36</v>
      </c>
      <c r="J11262" s="2">
        <f>VLOOKUP(A11262,Urbanizaton!$B$2:$BI$265,I11262)</f>
        <v>75.819999999999993</v>
      </c>
      <c r="K11262" s="2">
        <f>VLOOKUP(A11262,Population!$B$2:$BI$265,I11262)</f>
        <v>43747962</v>
      </c>
      <c r="L11262" s="2" t="str">
        <f>VLOOKUP(A11262,Region!$C$1:$G$241,5)</f>
        <v>Eastern Asia</v>
      </c>
    </row>
    <row r="11263" spans="1:12" x14ac:dyDescent="0.55000000000000004">
      <c r="A11263" s="2" t="s">
        <v>35</v>
      </c>
      <c r="B11263" s="2" t="s">
        <v>8</v>
      </c>
      <c r="C11263" s="2" t="s">
        <v>15</v>
      </c>
      <c r="D11263" s="2" t="s">
        <v>13</v>
      </c>
      <c r="E11263" s="2" t="s">
        <v>11</v>
      </c>
      <c r="F11263" s="2">
        <v>1992</v>
      </c>
      <c r="G11263" s="2">
        <v>822.64099999999996</v>
      </c>
      <c r="I11263" s="2">
        <f t="shared" si="175"/>
        <v>36</v>
      </c>
      <c r="J11263" s="2">
        <f>VLOOKUP(A11263,Urbanizaton!$B$2:$BI$265,I11263)</f>
        <v>75.819999999999993</v>
      </c>
      <c r="K11263" s="2">
        <f>VLOOKUP(A11263,Population!$B$2:$BI$265,I11263)</f>
        <v>43747962</v>
      </c>
      <c r="L11263" s="2" t="str">
        <f>VLOOKUP(A11263,Region!$C$1:$G$241,5)</f>
        <v>Eastern Asia</v>
      </c>
    </row>
    <row r="11264" spans="1:12" x14ac:dyDescent="0.55000000000000004">
      <c r="A11264" s="2" t="s">
        <v>35</v>
      </c>
      <c r="B11264" s="2" t="s">
        <v>8</v>
      </c>
      <c r="C11264" s="2" t="s">
        <v>15</v>
      </c>
      <c r="D11264" s="2" t="s">
        <v>20</v>
      </c>
      <c r="E11264" s="2" t="s">
        <v>11</v>
      </c>
      <c r="F11264" s="2">
        <v>1992</v>
      </c>
      <c r="G11264" s="2">
        <v>18.803999999999998</v>
      </c>
      <c r="I11264" s="2">
        <f t="shared" si="175"/>
        <v>36</v>
      </c>
      <c r="J11264" s="2">
        <f>VLOOKUP(A11264,Urbanizaton!$B$2:$BI$265,I11264)</f>
        <v>75.819999999999993</v>
      </c>
      <c r="K11264" s="2">
        <f>VLOOKUP(A11264,Population!$B$2:$BI$265,I11264)</f>
        <v>43747962</v>
      </c>
      <c r="L11264" s="2" t="str">
        <f>VLOOKUP(A11264,Region!$C$1:$G$241,5)</f>
        <v>Eastern Asia</v>
      </c>
    </row>
    <row r="11265" spans="1:12" x14ac:dyDescent="0.55000000000000004">
      <c r="A11265" s="2" t="s">
        <v>35</v>
      </c>
      <c r="B11265" s="2" t="s">
        <v>8</v>
      </c>
      <c r="C11265" s="2" t="s">
        <v>16</v>
      </c>
      <c r="D11265" s="2" t="s">
        <v>13</v>
      </c>
      <c r="E11265" s="2" t="s">
        <v>11</v>
      </c>
      <c r="F11265" s="2">
        <v>1992</v>
      </c>
      <c r="G11265" s="2">
        <v>477.84</v>
      </c>
      <c r="I11265" s="2">
        <f t="shared" si="175"/>
        <v>36</v>
      </c>
      <c r="J11265" s="2">
        <f>VLOOKUP(A11265,Urbanizaton!$B$2:$BI$265,I11265)</f>
        <v>75.819999999999993</v>
      </c>
      <c r="K11265" s="2">
        <f>VLOOKUP(A11265,Population!$B$2:$BI$265,I11265)</f>
        <v>43747962</v>
      </c>
      <c r="L11265" s="2" t="str">
        <f>VLOOKUP(A11265,Region!$C$1:$G$241,5)</f>
        <v>Eastern Asia</v>
      </c>
    </row>
    <row r="11266" spans="1:12" x14ac:dyDescent="0.55000000000000004">
      <c r="A11266" s="2" t="s">
        <v>35</v>
      </c>
      <c r="B11266" s="2" t="s">
        <v>8</v>
      </c>
      <c r="C11266" s="2" t="s">
        <v>16</v>
      </c>
      <c r="D11266" s="2" t="s">
        <v>20</v>
      </c>
      <c r="E11266" s="2" t="s">
        <v>11</v>
      </c>
      <c r="F11266" s="2">
        <v>1992</v>
      </c>
      <c r="G11266" s="2">
        <v>10.923</v>
      </c>
      <c r="I11266" s="2">
        <f t="shared" si="175"/>
        <v>36</v>
      </c>
      <c r="J11266" s="2">
        <f>VLOOKUP(A11266,Urbanizaton!$B$2:$BI$265,I11266)</f>
        <v>75.819999999999993</v>
      </c>
      <c r="K11266" s="2">
        <f>VLOOKUP(A11266,Population!$B$2:$BI$265,I11266)</f>
        <v>43747962</v>
      </c>
      <c r="L11266" s="2" t="str">
        <f>VLOOKUP(A11266,Region!$C$1:$G$241,5)</f>
        <v>Eastern Asia</v>
      </c>
    </row>
    <row r="11267" spans="1:12" x14ac:dyDescent="0.55000000000000004">
      <c r="A11267" s="2" t="s">
        <v>35</v>
      </c>
      <c r="B11267" s="2" t="s">
        <v>8</v>
      </c>
      <c r="C11267" s="2" t="s">
        <v>12</v>
      </c>
      <c r="D11267" s="2" t="s">
        <v>13</v>
      </c>
      <c r="E11267" s="2" t="s">
        <v>11</v>
      </c>
      <c r="F11267" s="2">
        <v>1993</v>
      </c>
      <c r="G11267" s="2">
        <v>1101.1389999999999</v>
      </c>
      <c r="I11267" s="2">
        <f t="shared" ref="I11267:I11330" si="176">IF(F11267=1960,4,F11267-1960+4)</f>
        <v>37</v>
      </c>
      <c r="J11267" s="2">
        <f>VLOOKUP(A11267,Urbanizaton!$B$2:$BI$265,I11267)</f>
        <v>76.644999999999996</v>
      </c>
      <c r="K11267" s="2">
        <f>VLOOKUP(A11267,Population!$B$2:$BI$265,I11267)</f>
        <v>44194628</v>
      </c>
      <c r="L11267" s="2" t="str">
        <f>VLOOKUP(A11267,Region!$C$1:$G$241,5)</f>
        <v>Eastern Asia</v>
      </c>
    </row>
    <row r="11268" spans="1:12" x14ac:dyDescent="0.55000000000000004">
      <c r="A11268" s="2" t="s">
        <v>35</v>
      </c>
      <c r="B11268" s="2" t="s">
        <v>8</v>
      </c>
      <c r="C11268" s="2" t="s">
        <v>12</v>
      </c>
      <c r="D11268" s="2" t="s">
        <v>20</v>
      </c>
      <c r="E11268" s="2" t="s">
        <v>11</v>
      </c>
      <c r="F11268" s="2">
        <v>1993</v>
      </c>
      <c r="G11268" s="2">
        <v>24.916</v>
      </c>
      <c r="I11268" s="2">
        <f t="shared" si="176"/>
        <v>37</v>
      </c>
      <c r="J11268" s="2">
        <f>VLOOKUP(A11268,Urbanizaton!$B$2:$BI$265,I11268)</f>
        <v>76.644999999999996</v>
      </c>
      <c r="K11268" s="2">
        <f>VLOOKUP(A11268,Population!$B$2:$BI$265,I11268)</f>
        <v>44194628</v>
      </c>
      <c r="L11268" s="2" t="str">
        <f>VLOOKUP(A11268,Region!$C$1:$G$241,5)</f>
        <v>Eastern Asia</v>
      </c>
    </row>
    <row r="11269" spans="1:12" x14ac:dyDescent="0.55000000000000004">
      <c r="A11269" s="2" t="s">
        <v>35</v>
      </c>
      <c r="B11269" s="2" t="s">
        <v>8</v>
      </c>
      <c r="C11269" s="2" t="s">
        <v>9</v>
      </c>
      <c r="D11269" s="2" t="s">
        <v>10</v>
      </c>
      <c r="E11269" s="2" t="s">
        <v>11</v>
      </c>
      <c r="F11269" s="2">
        <v>1993</v>
      </c>
      <c r="G11269" s="2">
        <v>302.76</v>
      </c>
      <c r="I11269" s="2">
        <f t="shared" si="176"/>
        <v>37</v>
      </c>
      <c r="J11269" s="2">
        <f>VLOOKUP(A11269,Urbanizaton!$B$2:$BI$265,I11269)</f>
        <v>76.644999999999996</v>
      </c>
      <c r="K11269" s="2">
        <f>VLOOKUP(A11269,Population!$B$2:$BI$265,I11269)</f>
        <v>44194628</v>
      </c>
      <c r="L11269" s="2" t="str">
        <f>VLOOKUP(A11269,Region!$C$1:$G$241,5)</f>
        <v>Eastern Asia</v>
      </c>
    </row>
    <row r="11270" spans="1:12" x14ac:dyDescent="0.55000000000000004">
      <c r="A11270" s="2" t="s">
        <v>35</v>
      </c>
      <c r="B11270" s="2" t="s">
        <v>8</v>
      </c>
      <c r="C11270" s="2" t="s">
        <v>9</v>
      </c>
      <c r="D11270" s="2" t="s">
        <v>17</v>
      </c>
      <c r="E11270" s="2" t="s">
        <v>11</v>
      </c>
      <c r="F11270" s="2">
        <v>1993</v>
      </c>
      <c r="G11270" s="2">
        <v>6.85</v>
      </c>
      <c r="I11270" s="2">
        <f t="shared" si="176"/>
        <v>37</v>
      </c>
      <c r="J11270" s="2">
        <f>VLOOKUP(A11270,Urbanizaton!$B$2:$BI$265,I11270)</f>
        <v>76.644999999999996</v>
      </c>
      <c r="K11270" s="2">
        <f>VLOOKUP(A11270,Population!$B$2:$BI$265,I11270)</f>
        <v>44194628</v>
      </c>
      <c r="L11270" s="2" t="str">
        <f>VLOOKUP(A11270,Region!$C$1:$G$241,5)</f>
        <v>Eastern Asia</v>
      </c>
    </row>
    <row r="11271" spans="1:12" x14ac:dyDescent="0.55000000000000004">
      <c r="A11271" s="2" t="s">
        <v>35</v>
      </c>
      <c r="B11271" s="2" t="s">
        <v>8</v>
      </c>
      <c r="C11271" s="2" t="s">
        <v>18</v>
      </c>
      <c r="D11271" s="2" t="s">
        <v>17</v>
      </c>
      <c r="E11271" s="2" t="s">
        <v>11</v>
      </c>
      <c r="F11271" s="2">
        <v>1993</v>
      </c>
      <c r="G11271" s="2">
        <v>8.57</v>
      </c>
      <c r="I11271" s="2">
        <f t="shared" si="176"/>
        <v>37</v>
      </c>
      <c r="J11271" s="2">
        <f>VLOOKUP(A11271,Urbanizaton!$B$2:$BI$265,I11271)</f>
        <v>76.644999999999996</v>
      </c>
      <c r="K11271" s="2">
        <f>VLOOKUP(A11271,Population!$B$2:$BI$265,I11271)</f>
        <v>44194628</v>
      </c>
      <c r="L11271" s="2" t="str">
        <f>VLOOKUP(A11271,Region!$C$1:$G$241,5)</f>
        <v>Eastern Asia</v>
      </c>
    </row>
    <row r="11272" spans="1:12" x14ac:dyDescent="0.55000000000000004">
      <c r="A11272" s="2" t="s">
        <v>35</v>
      </c>
      <c r="B11272" s="2" t="s">
        <v>8</v>
      </c>
      <c r="C11272" s="2" t="s">
        <v>18</v>
      </c>
      <c r="D11272" s="2" t="s">
        <v>19</v>
      </c>
      <c r="E11272" s="2" t="s">
        <v>11</v>
      </c>
      <c r="F11272" s="2">
        <v>1993</v>
      </c>
      <c r="G11272" s="2">
        <v>378764</v>
      </c>
      <c r="I11272" s="2">
        <f t="shared" si="176"/>
        <v>37</v>
      </c>
      <c r="J11272" s="2">
        <f>VLOOKUP(A11272,Urbanizaton!$B$2:$BI$265,I11272)</f>
        <v>76.644999999999996</v>
      </c>
      <c r="K11272" s="2">
        <f>VLOOKUP(A11272,Population!$B$2:$BI$265,I11272)</f>
        <v>44194628</v>
      </c>
      <c r="L11272" s="2" t="str">
        <f>VLOOKUP(A11272,Region!$C$1:$G$241,5)</f>
        <v>Eastern Asia</v>
      </c>
    </row>
    <row r="11273" spans="1:12" x14ac:dyDescent="0.55000000000000004">
      <c r="A11273" s="2" t="s">
        <v>35</v>
      </c>
      <c r="B11273" s="2" t="s">
        <v>8</v>
      </c>
      <c r="C11273" s="2" t="s">
        <v>14</v>
      </c>
      <c r="D11273" s="2" t="s">
        <v>13</v>
      </c>
      <c r="E11273" s="2" t="s">
        <v>11</v>
      </c>
      <c r="F11273" s="2">
        <v>1993</v>
      </c>
      <c r="G11273" s="2">
        <v>1120.4649999999999</v>
      </c>
      <c r="I11273" s="2">
        <f t="shared" si="176"/>
        <v>37</v>
      </c>
      <c r="J11273" s="2">
        <f>VLOOKUP(A11273,Urbanizaton!$B$2:$BI$265,I11273)</f>
        <v>76.644999999999996</v>
      </c>
      <c r="K11273" s="2">
        <f>VLOOKUP(A11273,Population!$B$2:$BI$265,I11273)</f>
        <v>44194628</v>
      </c>
      <c r="L11273" s="2" t="str">
        <f>VLOOKUP(A11273,Region!$C$1:$G$241,5)</f>
        <v>Eastern Asia</v>
      </c>
    </row>
    <row r="11274" spans="1:12" x14ac:dyDescent="0.55000000000000004">
      <c r="A11274" s="2" t="s">
        <v>35</v>
      </c>
      <c r="B11274" s="2" t="s">
        <v>8</v>
      </c>
      <c r="C11274" s="2" t="s">
        <v>14</v>
      </c>
      <c r="D11274" s="2" t="s">
        <v>20</v>
      </c>
      <c r="E11274" s="2" t="s">
        <v>11</v>
      </c>
      <c r="F11274" s="2">
        <v>1993</v>
      </c>
      <c r="G11274" s="2">
        <v>25.353000000000002</v>
      </c>
      <c r="I11274" s="2">
        <f t="shared" si="176"/>
        <v>37</v>
      </c>
      <c r="J11274" s="2">
        <f>VLOOKUP(A11274,Urbanizaton!$B$2:$BI$265,I11274)</f>
        <v>76.644999999999996</v>
      </c>
      <c r="K11274" s="2">
        <f>VLOOKUP(A11274,Population!$B$2:$BI$265,I11274)</f>
        <v>44194628</v>
      </c>
      <c r="L11274" s="2" t="str">
        <f>VLOOKUP(A11274,Region!$C$1:$G$241,5)</f>
        <v>Eastern Asia</v>
      </c>
    </row>
    <row r="11275" spans="1:12" x14ac:dyDescent="0.55000000000000004">
      <c r="A11275" s="2" t="s">
        <v>35</v>
      </c>
      <c r="B11275" s="2" t="s">
        <v>8</v>
      </c>
      <c r="C11275" s="2" t="s">
        <v>15</v>
      </c>
      <c r="D11275" s="2" t="s">
        <v>13</v>
      </c>
      <c r="E11275" s="2" t="s">
        <v>11</v>
      </c>
      <c r="F11275" s="2">
        <v>1993</v>
      </c>
      <c r="G11275" s="2">
        <v>800.72500000000002</v>
      </c>
      <c r="I11275" s="2">
        <f t="shared" si="176"/>
        <v>37</v>
      </c>
      <c r="J11275" s="2">
        <f>VLOOKUP(A11275,Urbanizaton!$B$2:$BI$265,I11275)</f>
        <v>76.644999999999996</v>
      </c>
      <c r="K11275" s="2">
        <f>VLOOKUP(A11275,Population!$B$2:$BI$265,I11275)</f>
        <v>44194628</v>
      </c>
      <c r="L11275" s="2" t="str">
        <f>VLOOKUP(A11275,Region!$C$1:$G$241,5)</f>
        <v>Eastern Asia</v>
      </c>
    </row>
    <row r="11276" spans="1:12" x14ac:dyDescent="0.55000000000000004">
      <c r="A11276" s="2" t="s">
        <v>35</v>
      </c>
      <c r="B11276" s="2" t="s">
        <v>8</v>
      </c>
      <c r="C11276" s="2" t="s">
        <v>15</v>
      </c>
      <c r="D11276" s="2" t="s">
        <v>20</v>
      </c>
      <c r="E11276" s="2" t="s">
        <v>11</v>
      </c>
      <c r="F11276" s="2">
        <v>1993</v>
      </c>
      <c r="G11276" s="2">
        <v>18.117999999999999</v>
      </c>
      <c r="I11276" s="2">
        <f t="shared" si="176"/>
        <v>37</v>
      </c>
      <c r="J11276" s="2">
        <f>VLOOKUP(A11276,Urbanizaton!$B$2:$BI$265,I11276)</f>
        <v>76.644999999999996</v>
      </c>
      <c r="K11276" s="2">
        <f>VLOOKUP(A11276,Population!$B$2:$BI$265,I11276)</f>
        <v>44194628</v>
      </c>
      <c r="L11276" s="2" t="str">
        <f>VLOOKUP(A11276,Region!$C$1:$G$241,5)</f>
        <v>Eastern Asia</v>
      </c>
    </row>
    <row r="11277" spans="1:12" x14ac:dyDescent="0.55000000000000004">
      <c r="A11277" s="2" t="s">
        <v>35</v>
      </c>
      <c r="B11277" s="2" t="s">
        <v>8</v>
      </c>
      <c r="C11277" s="2" t="s">
        <v>16</v>
      </c>
      <c r="D11277" s="2" t="s">
        <v>13</v>
      </c>
      <c r="E11277" s="2" t="s">
        <v>11</v>
      </c>
      <c r="F11277" s="2">
        <v>1993</v>
      </c>
      <c r="G11277" s="2">
        <v>500.62900000000002</v>
      </c>
      <c r="I11277" s="2">
        <f t="shared" si="176"/>
        <v>37</v>
      </c>
      <c r="J11277" s="2">
        <f>VLOOKUP(A11277,Urbanizaton!$B$2:$BI$265,I11277)</f>
        <v>76.644999999999996</v>
      </c>
      <c r="K11277" s="2">
        <f>VLOOKUP(A11277,Population!$B$2:$BI$265,I11277)</f>
        <v>44194628</v>
      </c>
      <c r="L11277" s="2" t="str">
        <f>VLOOKUP(A11277,Region!$C$1:$G$241,5)</f>
        <v>Eastern Asia</v>
      </c>
    </row>
    <row r="11278" spans="1:12" x14ac:dyDescent="0.55000000000000004">
      <c r="A11278" s="2" t="s">
        <v>35</v>
      </c>
      <c r="B11278" s="2" t="s">
        <v>8</v>
      </c>
      <c r="C11278" s="2" t="s">
        <v>16</v>
      </c>
      <c r="D11278" s="2" t="s">
        <v>20</v>
      </c>
      <c r="E11278" s="2" t="s">
        <v>11</v>
      </c>
      <c r="F11278" s="2">
        <v>1993</v>
      </c>
      <c r="G11278" s="2">
        <v>11.327999999999999</v>
      </c>
      <c r="I11278" s="2">
        <f t="shared" si="176"/>
        <v>37</v>
      </c>
      <c r="J11278" s="2">
        <f>VLOOKUP(A11278,Urbanizaton!$B$2:$BI$265,I11278)</f>
        <v>76.644999999999996</v>
      </c>
      <c r="K11278" s="2">
        <f>VLOOKUP(A11278,Population!$B$2:$BI$265,I11278)</f>
        <v>44194628</v>
      </c>
      <c r="L11278" s="2" t="str">
        <f>VLOOKUP(A11278,Region!$C$1:$G$241,5)</f>
        <v>Eastern Asia</v>
      </c>
    </row>
    <row r="11279" spans="1:12" x14ac:dyDescent="0.55000000000000004">
      <c r="A11279" s="2" t="s">
        <v>35</v>
      </c>
      <c r="B11279" s="2" t="s">
        <v>8</v>
      </c>
      <c r="C11279" s="2" t="s">
        <v>12</v>
      </c>
      <c r="D11279" s="2" t="s">
        <v>13</v>
      </c>
      <c r="E11279" s="2" t="s">
        <v>11</v>
      </c>
      <c r="F11279" s="2">
        <v>1994</v>
      </c>
      <c r="G11279" s="2">
        <v>985.90300000000002</v>
      </c>
      <c r="I11279" s="2">
        <f t="shared" si="176"/>
        <v>38</v>
      </c>
      <c r="J11279" s="2">
        <f>VLOOKUP(A11279,Urbanizaton!$B$2:$BI$265,I11279)</f>
        <v>77.451999999999998</v>
      </c>
      <c r="K11279" s="2">
        <f>VLOOKUP(A11279,Population!$B$2:$BI$265,I11279)</f>
        <v>44641540</v>
      </c>
      <c r="L11279" s="2" t="str">
        <f>VLOOKUP(A11279,Region!$C$1:$G$241,5)</f>
        <v>Eastern Asia</v>
      </c>
    </row>
    <row r="11280" spans="1:12" x14ac:dyDescent="0.55000000000000004">
      <c r="A11280" s="2" t="s">
        <v>35</v>
      </c>
      <c r="B11280" s="2" t="s">
        <v>8</v>
      </c>
      <c r="C11280" s="2" t="s">
        <v>12</v>
      </c>
      <c r="D11280" s="2" t="s">
        <v>20</v>
      </c>
      <c r="E11280" s="2" t="s">
        <v>11</v>
      </c>
      <c r="F11280" s="2">
        <v>1994</v>
      </c>
      <c r="G11280" s="2">
        <v>22.085000000000001</v>
      </c>
      <c r="I11280" s="2">
        <f t="shared" si="176"/>
        <v>38</v>
      </c>
      <c r="J11280" s="2">
        <f>VLOOKUP(A11280,Urbanizaton!$B$2:$BI$265,I11280)</f>
        <v>77.451999999999998</v>
      </c>
      <c r="K11280" s="2">
        <f>VLOOKUP(A11280,Population!$B$2:$BI$265,I11280)</f>
        <v>44641540</v>
      </c>
      <c r="L11280" s="2" t="str">
        <f>VLOOKUP(A11280,Region!$C$1:$G$241,5)</f>
        <v>Eastern Asia</v>
      </c>
    </row>
    <row r="11281" spans="1:12" x14ac:dyDescent="0.55000000000000004">
      <c r="A11281" s="2" t="s">
        <v>35</v>
      </c>
      <c r="B11281" s="2" t="s">
        <v>8</v>
      </c>
      <c r="C11281" s="2" t="s">
        <v>9</v>
      </c>
      <c r="D11281" s="2" t="s">
        <v>10</v>
      </c>
      <c r="E11281" s="2" t="s">
        <v>11</v>
      </c>
      <c r="F11281" s="2">
        <v>1994</v>
      </c>
      <c r="G11281" s="2">
        <v>327.27999999999997</v>
      </c>
      <c r="I11281" s="2">
        <f t="shared" si="176"/>
        <v>38</v>
      </c>
      <c r="J11281" s="2">
        <f>VLOOKUP(A11281,Urbanizaton!$B$2:$BI$265,I11281)</f>
        <v>77.451999999999998</v>
      </c>
      <c r="K11281" s="2">
        <f>VLOOKUP(A11281,Population!$B$2:$BI$265,I11281)</f>
        <v>44641540</v>
      </c>
      <c r="L11281" s="2" t="str">
        <f>VLOOKUP(A11281,Region!$C$1:$G$241,5)</f>
        <v>Eastern Asia</v>
      </c>
    </row>
    <row r="11282" spans="1:12" x14ac:dyDescent="0.55000000000000004">
      <c r="A11282" s="2" t="s">
        <v>35</v>
      </c>
      <c r="B11282" s="2" t="s">
        <v>8</v>
      </c>
      <c r="C11282" s="2" t="s">
        <v>9</v>
      </c>
      <c r="D11282" s="2" t="s">
        <v>17</v>
      </c>
      <c r="E11282" s="2" t="s">
        <v>11</v>
      </c>
      <c r="F11282" s="2">
        <v>1994</v>
      </c>
      <c r="G11282" s="2">
        <v>7.33</v>
      </c>
      <c r="I11282" s="2">
        <f t="shared" si="176"/>
        <v>38</v>
      </c>
      <c r="J11282" s="2">
        <f>VLOOKUP(A11282,Urbanizaton!$B$2:$BI$265,I11282)</f>
        <v>77.451999999999998</v>
      </c>
      <c r="K11282" s="2">
        <f>VLOOKUP(A11282,Population!$B$2:$BI$265,I11282)</f>
        <v>44641540</v>
      </c>
      <c r="L11282" s="2" t="str">
        <f>VLOOKUP(A11282,Region!$C$1:$G$241,5)</f>
        <v>Eastern Asia</v>
      </c>
    </row>
    <row r="11283" spans="1:12" x14ac:dyDescent="0.55000000000000004">
      <c r="A11283" s="2" t="s">
        <v>35</v>
      </c>
      <c r="B11283" s="2" t="s">
        <v>8</v>
      </c>
      <c r="C11283" s="2" t="s">
        <v>18</v>
      </c>
      <c r="D11283" s="2" t="s">
        <v>17</v>
      </c>
      <c r="E11283" s="2" t="s">
        <v>11</v>
      </c>
      <c r="F11283" s="2">
        <v>1994</v>
      </c>
      <c r="G11283" s="2">
        <v>9.0440000000000005</v>
      </c>
      <c r="I11283" s="2">
        <f t="shared" si="176"/>
        <v>38</v>
      </c>
      <c r="J11283" s="2">
        <f>VLOOKUP(A11283,Urbanizaton!$B$2:$BI$265,I11283)</f>
        <v>77.451999999999998</v>
      </c>
      <c r="K11283" s="2">
        <f>VLOOKUP(A11283,Population!$B$2:$BI$265,I11283)</f>
        <v>44641540</v>
      </c>
      <c r="L11283" s="2" t="str">
        <f>VLOOKUP(A11283,Region!$C$1:$G$241,5)</f>
        <v>Eastern Asia</v>
      </c>
    </row>
    <row r="11284" spans="1:12" x14ac:dyDescent="0.55000000000000004">
      <c r="A11284" s="2" t="s">
        <v>35</v>
      </c>
      <c r="B11284" s="2" t="s">
        <v>8</v>
      </c>
      <c r="C11284" s="2" t="s">
        <v>18</v>
      </c>
      <c r="D11284" s="2" t="s">
        <v>19</v>
      </c>
      <c r="E11284" s="2" t="s">
        <v>11</v>
      </c>
      <c r="F11284" s="2">
        <v>1994</v>
      </c>
      <c r="G11284" s="2">
        <v>403760</v>
      </c>
      <c r="I11284" s="2">
        <f t="shared" si="176"/>
        <v>38</v>
      </c>
      <c r="J11284" s="2">
        <f>VLOOKUP(A11284,Urbanizaton!$B$2:$BI$265,I11284)</f>
        <v>77.451999999999998</v>
      </c>
      <c r="K11284" s="2">
        <f>VLOOKUP(A11284,Population!$B$2:$BI$265,I11284)</f>
        <v>44641540</v>
      </c>
      <c r="L11284" s="2" t="str">
        <f>VLOOKUP(A11284,Region!$C$1:$G$241,5)</f>
        <v>Eastern Asia</v>
      </c>
    </row>
    <row r="11285" spans="1:12" x14ac:dyDescent="0.55000000000000004">
      <c r="A11285" s="2" t="s">
        <v>35</v>
      </c>
      <c r="B11285" s="2" t="s">
        <v>8</v>
      </c>
      <c r="C11285" s="2" t="s">
        <v>14</v>
      </c>
      <c r="D11285" s="2" t="s">
        <v>13</v>
      </c>
      <c r="E11285" s="2" t="s">
        <v>11</v>
      </c>
      <c r="F11285" s="2">
        <v>1994</v>
      </c>
      <c r="G11285" s="2">
        <v>1122.3530000000001</v>
      </c>
      <c r="I11285" s="2">
        <f t="shared" si="176"/>
        <v>38</v>
      </c>
      <c r="J11285" s="2">
        <f>VLOOKUP(A11285,Urbanizaton!$B$2:$BI$265,I11285)</f>
        <v>77.451999999999998</v>
      </c>
      <c r="K11285" s="2">
        <f>VLOOKUP(A11285,Population!$B$2:$BI$265,I11285)</f>
        <v>44641540</v>
      </c>
      <c r="L11285" s="2" t="str">
        <f>VLOOKUP(A11285,Region!$C$1:$G$241,5)</f>
        <v>Eastern Asia</v>
      </c>
    </row>
    <row r="11286" spans="1:12" x14ac:dyDescent="0.55000000000000004">
      <c r="A11286" s="2" t="s">
        <v>35</v>
      </c>
      <c r="B11286" s="2" t="s">
        <v>8</v>
      </c>
      <c r="C11286" s="2" t="s">
        <v>14</v>
      </c>
      <c r="D11286" s="2" t="s">
        <v>20</v>
      </c>
      <c r="E11286" s="2" t="s">
        <v>11</v>
      </c>
      <c r="F11286" s="2">
        <v>1994</v>
      </c>
      <c r="G11286" s="2">
        <v>25.140999999999998</v>
      </c>
      <c r="I11286" s="2">
        <f t="shared" si="176"/>
        <v>38</v>
      </c>
      <c r="J11286" s="2">
        <f>VLOOKUP(A11286,Urbanizaton!$B$2:$BI$265,I11286)</f>
        <v>77.451999999999998</v>
      </c>
      <c r="K11286" s="2">
        <f>VLOOKUP(A11286,Population!$B$2:$BI$265,I11286)</f>
        <v>44641540</v>
      </c>
      <c r="L11286" s="2" t="str">
        <f>VLOOKUP(A11286,Region!$C$1:$G$241,5)</f>
        <v>Eastern Asia</v>
      </c>
    </row>
    <row r="11287" spans="1:12" x14ac:dyDescent="0.55000000000000004">
      <c r="A11287" s="2" t="s">
        <v>35</v>
      </c>
      <c r="B11287" s="2" t="s">
        <v>8</v>
      </c>
      <c r="C11287" s="2" t="s">
        <v>15</v>
      </c>
      <c r="D11287" s="2" t="s">
        <v>13</v>
      </c>
      <c r="E11287" s="2" t="s">
        <v>11</v>
      </c>
      <c r="F11287" s="2">
        <v>1994</v>
      </c>
      <c r="G11287" s="2">
        <v>816.52499999999998</v>
      </c>
      <c r="I11287" s="2">
        <f t="shared" si="176"/>
        <v>38</v>
      </c>
      <c r="J11287" s="2">
        <f>VLOOKUP(A11287,Urbanizaton!$B$2:$BI$265,I11287)</f>
        <v>77.451999999999998</v>
      </c>
      <c r="K11287" s="2">
        <f>VLOOKUP(A11287,Population!$B$2:$BI$265,I11287)</f>
        <v>44641540</v>
      </c>
      <c r="L11287" s="2" t="str">
        <f>VLOOKUP(A11287,Region!$C$1:$G$241,5)</f>
        <v>Eastern Asia</v>
      </c>
    </row>
    <row r="11288" spans="1:12" x14ac:dyDescent="0.55000000000000004">
      <c r="A11288" s="2" t="s">
        <v>35</v>
      </c>
      <c r="B11288" s="2" t="s">
        <v>8</v>
      </c>
      <c r="C11288" s="2" t="s">
        <v>15</v>
      </c>
      <c r="D11288" s="2" t="s">
        <v>20</v>
      </c>
      <c r="E11288" s="2" t="s">
        <v>11</v>
      </c>
      <c r="F11288" s="2">
        <v>1994</v>
      </c>
      <c r="G11288" s="2">
        <v>18.291</v>
      </c>
      <c r="I11288" s="2">
        <f t="shared" si="176"/>
        <v>38</v>
      </c>
      <c r="J11288" s="2">
        <f>VLOOKUP(A11288,Urbanizaton!$B$2:$BI$265,I11288)</f>
        <v>77.451999999999998</v>
      </c>
      <c r="K11288" s="2">
        <f>VLOOKUP(A11288,Population!$B$2:$BI$265,I11288)</f>
        <v>44641540</v>
      </c>
      <c r="L11288" s="2" t="str">
        <f>VLOOKUP(A11288,Region!$C$1:$G$241,5)</f>
        <v>Eastern Asia</v>
      </c>
    </row>
    <row r="11289" spans="1:12" x14ac:dyDescent="0.55000000000000004">
      <c r="A11289" s="2" t="s">
        <v>35</v>
      </c>
      <c r="B11289" s="2" t="s">
        <v>8</v>
      </c>
      <c r="C11289" s="2" t="s">
        <v>16</v>
      </c>
      <c r="D11289" s="2" t="s">
        <v>13</v>
      </c>
      <c r="E11289" s="2" t="s">
        <v>11</v>
      </c>
      <c r="F11289" s="2">
        <v>1994</v>
      </c>
      <c r="G11289" s="2">
        <v>532.38599999999997</v>
      </c>
      <c r="I11289" s="2">
        <f t="shared" si="176"/>
        <v>38</v>
      </c>
      <c r="J11289" s="2">
        <f>VLOOKUP(A11289,Urbanizaton!$B$2:$BI$265,I11289)</f>
        <v>77.451999999999998</v>
      </c>
      <c r="K11289" s="2">
        <f>VLOOKUP(A11289,Population!$B$2:$BI$265,I11289)</f>
        <v>44641540</v>
      </c>
      <c r="L11289" s="2" t="str">
        <f>VLOOKUP(A11289,Region!$C$1:$G$241,5)</f>
        <v>Eastern Asia</v>
      </c>
    </row>
    <row r="11290" spans="1:12" x14ac:dyDescent="0.55000000000000004">
      <c r="A11290" s="2" t="s">
        <v>35</v>
      </c>
      <c r="B11290" s="2" t="s">
        <v>8</v>
      </c>
      <c r="C11290" s="2" t="s">
        <v>16</v>
      </c>
      <c r="D11290" s="2" t="s">
        <v>20</v>
      </c>
      <c r="E11290" s="2" t="s">
        <v>11</v>
      </c>
      <c r="F11290" s="2">
        <v>1994</v>
      </c>
      <c r="G11290" s="2">
        <v>11.926</v>
      </c>
      <c r="I11290" s="2">
        <f t="shared" si="176"/>
        <v>38</v>
      </c>
      <c r="J11290" s="2">
        <f>VLOOKUP(A11290,Urbanizaton!$B$2:$BI$265,I11290)</f>
        <v>77.451999999999998</v>
      </c>
      <c r="K11290" s="2">
        <f>VLOOKUP(A11290,Population!$B$2:$BI$265,I11290)</f>
        <v>44641540</v>
      </c>
      <c r="L11290" s="2" t="str">
        <f>VLOOKUP(A11290,Region!$C$1:$G$241,5)</f>
        <v>Eastern Asia</v>
      </c>
    </row>
    <row r="11291" spans="1:12" x14ac:dyDescent="0.55000000000000004">
      <c r="A11291" s="2" t="s">
        <v>35</v>
      </c>
      <c r="B11291" s="2" t="s">
        <v>8</v>
      </c>
      <c r="C11291" s="2" t="s">
        <v>12</v>
      </c>
      <c r="D11291" s="2" t="s">
        <v>13</v>
      </c>
      <c r="E11291" s="2" t="s">
        <v>11</v>
      </c>
      <c r="F11291" s="2">
        <v>1995</v>
      </c>
      <c r="G11291" s="2">
        <v>945.78399999999999</v>
      </c>
      <c r="I11291" s="2">
        <f t="shared" si="176"/>
        <v>39</v>
      </c>
      <c r="J11291" s="2">
        <f>VLOOKUP(A11291,Urbanizaton!$B$2:$BI$265,I11291)</f>
        <v>78.239000000000004</v>
      </c>
      <c r="K11291" s="2">
        <f>VLOOKUP(A11291,Population!$B$2:$BI$265,I11291)</f>
        <v>45092991</v>
      </c>
      <c r="L11291" s="2" t="str">
        <f>VLOOKUP(A11291,Region!$C$1:$G$241,5)</f>
        <v>Eastern Asia</v>
      </c>
    </row>
    <row r="11292" spans="1:12" x14ac:dyDescent="0.55000000000000004">
      <c r="A11292" s="2" t="s">
        <v>35</v>
      </c>
      <c r="B11292" s="2" t="s">
        <v>8</v>
      </c>
      <c r="C11292" s="2" t="s">
        <v>12</v>
      </c>
      <c r="D11292" s="2" t="s">
        <v>20</v>
      </c>
      <c r="E11292" s="2" t="s">
        <v>11</v>
      </c>
      <c r="F11292" s="2">
        <v>1995</v>
      </c>
      <c r="G11292" s="2">
        <v>20.974</v>
      </c>
      <c r="I11292" s="2">
        <f t="shared" si="176"/>
        <v>39</v>
      </c>
      <c r="J11292" s="2">
        <f>VLOOKUP(A11292,Urbanizaton!$B$2:$BI$265,I11292)</f>
        <v>78.239000000000004</v>
      </c>
      <c r="K11292" s="2">
        <f>VLOOKUP(A11292,Population!$B$2:$BI$265,I11292)</f>
        <v>45092991</v>
      </c>
      <c r="L11292" s="2" t="str">
        <f>VLOOKUP(A11292,Region!$C$1:$G$241,5)</f>
        <v>Eastern Asia</v>
      </c>
    </row>
    <row r="11293" spans="1:12" x14ac:dyDescent="0.55000000000000004">
      <c r="A11293" s="2" t="s">
        <v>35</v>
      </c>
      <c r="B11293" s="2" t="s">
        <v>8</v>
      </c>
      <c r="C11293" s="2" t="s">
        <v>9</v>
      </c>
      <c r="D11293" s="2" t="s">
        <v>10</v>
      </c>
      <c r="E11293" s="2" t="s">
        <v>11</v>
      </c>
      <c r="F11293" s="2">
        <v>1995</v>
      </c>
      <c r="G11293" s="2">
        <v>357.14</v>
      </c>
      <c r="I11293" s="2">
        <f t="shared" si="176"/>
        <v>39</v>
      </c>
      <c r="J11293" s="2">
        <f>VLOOKUP(A11293,Urbanizaton!$B$2:$BI$265,I11293)</f>
        <v>78.239000000000004</v>
      </c>
      <c r="K11293" s="2">
        <f>VLOOKUP(A11293,Population!$B$2:$BI$265,I11293)</f>
        <v>45092991</v>
      </c>
      <c r="L11293" s="2" t="str">
        <f>VLOOKUP(A11293,Region!$C$1:$G$241,5)</f>
        <v>Eastern Asia</v>
      </c>
    </row>
    <row r="11294" spans="1:12" x14ac:dyDescent="0.55000000000000004">
      <c r="A11294" s="2" t="s">
        <v>35</v>
      </c>
      <c r="B11294" s="2" t="s">
        <v>8</v>
      </c>
      <c r="C11294" s="2" t="s">
        <v>9</v>
      </c>
      <c r="D11294" s="2" t="s">
        <v>17</v>
      </c>
      <c r="E11294" s="2" t="s">
        <v>11</v>
      </c>
      <c r="F11294" s="2">
        <v>1995</v>
      </c>
      <c r="G11294" s="2">
        <v>7.92</v>
      </c>
      <c r="I11294" s="2">
        <f t="shared" si="176"/>
        <v>39</v>
      </c>
      <c r="J11294" s="2">
        <f>VLOOKUP(A11294,Urbanizaton!$B$2:$BI$265,I11294)</f>
        <v>78.239000000000004</v>
      </c>
      <c r="K11294" s="2">
        <f>VLOOKUP(A11294,Population!$B$2:$BI$265,I11294)</f>
        <v>45092991</v>
      </c>
      <c r="L11294" s="2" t="str">
        <f>VLOOKUP(A11294,Region!$C$1:$G$241,5)</f>
        <v>Eastern Asia</v>
      </c>
    </row>
    <row r="11295" spans="1:12" x14ac:dyDescent="0.55000000000000004">
      <c r="A11295" s="2" t="s">
        <v>35</v>
      </c>
      <c r="B11295" s="2" t="s">
        <v>8</v>
      </c>
      <c r="C11295" s="2" t="s">
        <v>18</v>
      </c>
      <c r="D11295" s="2" t="s">
        <v>17</v>
      </c>
      <c r="E11295" s="2" t="s">
        <v>11</v>
      </c>
      <c r="F11295" s="2">
        <v>1995</v>
      </c>
      <c r="G11295" s="2">
        <v>9.6929999999999996</v>
      </c>
      <c r="I11295" s="2">
        <f t="shared" si="176"/>
        <v>39</v>
      </c>
      <c r="J11295" s="2">
        <f>VLOOKUP(A11295,Urbanizaton!$B$2:$BI$265,I11295)</f>
        <v>78.239000000000004</v>
      </c>
      <c r="K11295" s="2">
        <f>VLOOKUP(A11295,Population!$B$2:$BI$265,I11295)</f>
        <v>45092991</v>
      </c>
      <c r="L11295" s="2" t="str">
        <f>VLOOKUP(A11295,Region!$C$1:$G$241,5)</f>
        <v>Eastern Asia</v>
      </c>
    </row>
    <row r="11296" spans="1:12" x14ac:dyDescent="0.55000000000000004">
      <c r="A11296" s="2" t="s">
        <v>35</v>
      </c>
      <c r="B11296" s="2" t="s">
        <v>8</v>
      </c>
      <c r="C11296" s="2" t="s">
        <v>18</v>
      </c>
      <c r="D11296" s="2" t="s">
        <v>19</v>
      </c>
      <c r="E11296" s="2" t="s">
        <v>11</v>
      </c>
      <c r="F11296" s="2">
        <v>1995</v>
      </c>
      <c r="G11296" s="2">
        <v>437086</v>
      </c>
      <c r="I11296" s="2">
        <f t="shared" si="176"/>
        <v>39</v>
      </c>
      <c r="J11296" s="2">
        <f>VLOOKUP(A11296,Urbanizaton!$B$2:$BI$265,I11296)</f>
        <v>78.239000000000004</v>
      </c>
      <c r="K11296" s="2">
        <f>VLOOKUP(A11296,Population!$B$2:$BI$265,I11296)</f>
        <v>45092991</v>
      </c>
      <c r="L11296" s="2" t="str">
        <f>VLOOKUP(A11296,Region!$C$1:$G$241,5)</f>
        <v>Eastern Asia</v>
      </c>
    </row>
    <row r="11297" spans="1:12" x14ac:dyDescent="0.55000000000000004">
      <c r="A11297" s="2" t="s">
        <v>35</v>
      </c>
      <c r="B11297" s="2" t="s">
        <v>8</v>
      </c>
      <c r="C11297" s="2" t="s">
        <v>14</v>
      </c>
      <c r="D11297" s="2" t="s">
        <v>13</v>
      </c>
      <c r="E11297" s="2" t="s">
        <v>11</v>
      </c>
      <c r="F11297" s="2">
        <v>1995</v>
      </c>
      <c r="G11297" s="2">
        <v>1088.3699999999999</v>
      </c>
      <c r="I11297" s="2">
        <f t="shared" si="176"/>
        <v>39</v>
      </c>
      <c r="J11297" s="2">
        <f>VLOOKUP(A11297,Urbanizaton!$B$2:$BI$265,I11297)</f>
        <v>78.239000000000004</v>
      </c>
      <c r="K11297" s="2">
        <f>VLOOKUP(A11297,Population!$B$2:$BI$265,I11297)</f>
        <v>45092991</v>
      </c>
      <c r="L11297" s="2" t="str">
        <f>VLOOKUP(A11297,Region!$C$1:$G$241,5)</f>
        <v>Eastern Asia</v>
      </c>
    </row>
    <row r="11298" spans="1:12" x14ac:dyDescent="0.55000000000000004">
      <c r="A11298" s="2" t="s">
        <v>35</v>
      </c>
      <c r="B11298" s="2" t="s">
        <v>8</v>
      </c>
      <c r="C11298" s="2" t="s">
        <v>14</v>
      </c>
      <c r="D11298" s="2" t="s">
        <v>20</v>
      </c>
      <c r="E11298" s="2" t="s">
        <v>11</v>
      </c>
      <c r="F11298" s="2">
        <v>1995</v>
      </c>
      <c r="G11298" s="2">
        <v>24.135999999999999</v>
      </c>
      <c r="I11298" s="2">
        <f t="shared" si="176"/>
        <v>39</v>
      </c>
      <c r="J11298" s="2">
        <f>VLOOKUP(A11298,Urbanizaton!$B$2:$BI$265,I11298)</f>
        <v>78.239000000000004</v>
      </c>
      <c r="K11298" s="2">
        <f>VLOOKUP(A11298,Population!$B$2:$BI$265,I11298)</f>
        <v>45092991</v>
      </c>
      <c r="L11298" s="2" t="str">
        <f>VLOOKUP(A11298,Region!$C$1:$G$241,5)</f>
        <v>Eastern Asia</v>
      </c>
    </row>
    <row r="11299" spans="1:12" x14ac:dyDescent="0.55000000000000004">
      <c r="A11299" s="2" t="s">
        <v>35</v>
      </c>
      <c r="B11299" s="2" t="s">
        <v>8</v>
      </c>
      <c r="C11299" s="2" t="s">
        <v>15</v>
      </c>
      <c r="D11299" s="2" t="s">
        <v>13</v>
      </c>
      <c r="E11299" s="2" t="s">
        <v>11</v>
      </c>
      <c r="F11299" s="2">
        <v>1995</v>
      </c>
      <c r="G11299" s="2">
        <v>780.73299999999995</v>
      </c>
      <c r="I11299" s="2">
        <f t="shared" si="176"/>
        <v>39</v>
      </c>
      <c r="J11299" s="2">
        <f>VLOOKUP(A11299,Urbanizaton!$B$2:$BI$265,I11299)</f>
        <v>78.239000000000004</v>
      </c>
      <c r="K11299" s="2">
        <f>VLOOKUP(A11299,Population!$B$2:$BI$265,I11299)</f>
        <v>45092991</v>
      </c>
      <c r="L11299" s="2" t="str">
        <f>VLOOKUP(A11299,Region!$C$1:$G$241,5)</f>
        <v>Eastern Asia</v>
      </c>
    </row>
    <row r="11300" spans="1:12" x14ac:dyDescent="0.55000000000000004">
      <c r="A11300" s="2" t="s">
        <v>35</v>
      </c>
      <c r="B11300" s="2" t="s">
        <v>8</v>
      </c>
      <c r="C11300" s="2" t="s">
        <v>15</v>
      </c>
      <c r="D11300" s="2" t="s">
        <v>20</v>
      </c>
      <c r="E11300" s="2" t="s">
        <v>11</v>
      </c>
      <c r="F11300" s="2">
        <v>1995</v>
      </c>
      <c r="G11300" s="2">
        <v>17.314</v>
      </c>
      <c r="I11300" s="2">
        <f t="shared" si="176"/>
        <v>39</v>
      </c>
      <c r="J11300" s="2">
        <f>VLOOKUP(A11300,Urbanizaton!$B$2:$BI$265,I11300)</f>
        <v>78.239000000000004</v>
      </c>
      <c r="K11300" s="2">
        <f>VLOOKUP(A11300,Population!$B$2:$BI$265,I11300)</f>
        <v>45092991</v>
      </c>
      <c r="L11300" s="2" t="str">
        <f>VLOOKUP(A11300,Region!$C$1:$G$241,5)</f>
        <v>Eastern Asia</v>
      </c>
    </row>
    <row r="11301" spans="1:12" x14ac:dyDescent="0.55000000000000004">
      <c r="A11301" s="2" t="s">
        <v>35</v>
      </c>
      <c r="B11301" s="2" t="s">
        <v>8</v>
      </c>
      <c r="C11301" s="2" t="s">
        <v>16</v>
      </c>
      <c r="D11301" s="2" t="s">
        <v>13</v>
      </c>
      <c r="E11301" s="2" t="s">
        <v>11</v>
      </c>
      <c r="F11301" s="2">
        <v>1995</v>
      </c>
      <c r="G11301" s="2">
        <v>571.24099999999999</v>
      </c>
      <c r="I11301" s="2">
        <f t="shared" si="176"/>
        <v>39</v>
      </c>
      <c r="J11301" s="2">
        <f>VLOOKUP(A11301,Urbanizaton!$B$2:$BI$265,I11301)</f>
        <v>78.239000000000004</v>
      </c>
      <c r="K11301" s="2">
        <f>VLOOKUP(A11301,Population!$B$2:$BI$265,I11301)</f>
        <v>45092991</v>
      </c>
      <c r="L11301" s="2" t="str">
        <f>VLOOKUP(A11301,Region!$C$1:$G$241,5)</f>
        <v>Eastern Asia</v>
      </c>
    </row>
    <row r="11302" spans="1:12" x14ac:dyDescent="0.55000000000000004">
      <c r="A11302" s="2" t="s">
        <v>35</v>
      </c>
      <c r="B11302" s="2" t="s">
        <v>8</v>
      </c>
      <c r="C11302" s="2" t="s">
        <v>16</v>
      </c>
      <c r="D11302" s="2" t="s">
        <v>20</v>
      </c>
      <c r="E11302" s="2" t="s">
        <v>11</v>
      </c>
      <c r="F11302" s="2">
        <v>1995</v>
      </c>
      <c r="G11302" s="2">
        <v>12.667999999999999</v>
      </c>
      <c r="I11302" s="2">
        <f t="shared" si="176"/>
        <v>39</v>
      </c>
      <c r="J11302" s="2">
        <f>VLOOKUP(A11302,Urbanizaton!$B$2:$BI$265,I11302)</f>
        <v>78.239000000000004</v>
      </c>
      <c r="K11302" s="2">
        <f>VLOOKUP(A11302,Population!$B$2:$BI$265,I11302)</f>
        <v>45092991</v>
      </c>
      <c r="L11302" s="2" t="str">
        <f>VLOOKUP(A11302,Region!$C$1:$G$241,5)</f>
        <v>Eastern Asia</v>
      </c>
    </row>
    <row r="11303" spans="1:12" x14ac:dyDescent="0.55000000000000004">
      <c r="A11303" s="2" t="s">
        <v>35</v>
      </c>
      <c r="B11303" s="2" t="s">
        <v>8</v>
      </c>
      <c r="C11303" s="2" t="s">
        <v>12</v>
      </c>
      <c r="D11303" s="2" t="s">
        <v>13</v>
      </c>
      <c r="E11303" s="2" t="s">
        <v>11</v>
      </c>
      <c r="F11303" s="2">
        <v>1996</v>
      </c>
      <c r="G11303" s="2">
        <v>929.56600000000003</v>
      </c>
      <c r="I11303" s="2">
        <f t="shared" si="176"/>
        <v>40</v>
      </c>
      <c r="J11303" s="2">
        <f>VLOOKUP(A11303,Urbanizaton!$B$2:$BI$265,I11303)</f>
        <v>78.662000000000006</v>
      </c>
      <c r="K11303" s="2">
        <f>VLOOKUP(A11303,Population!$B$2:$BI$265,I11303)</f>
        <v>45524681</v>
      </c>
      <c r="L11303" s="2" t="str">
        <f>VLOOKUP(A11303,Region!$C$1:$G$241,5)</f>
        <v>Eastern Asia</v>
      </c>
    </row>
    <row r="11304" spans="1:12" x14ac:dyDescent="0.55000000000000004">
      <c r="A11304" s="2" t="s">
        <v>35</v>
      </c>
      <c r="B11304" s="2" t="s">
        <v>8</v>
      </c>
      <c r="C11304" s="2" t="s">
        <v>12</v>
      </c>
      <c r="D11304" s="2" t="s">
        <v>20</v>
      </c>
      <c r="E11304" s="2" t="s">
        <v>11</v>
      </c>
      <c r="F11304" s="2">
        <v>1996</v>
      </c>
      <c r="G11304" s="2">
        <v>20.419</v>
      </c>
      <c r="I11304" s="2">
        <f t="shared" si="176"/>
        <v>40</v>
      </c>
      <c r="J11304" s="2">
        <f>VLOOKUP(A11304,Urbanizaton!$B$2:$BI$265,I11304)</f>
        <v>78.662000000000006</v>
      </c>
      <c r="K11304" s="2">
        <f>VLOOKUP(A11304,Population!$B$2:$BI$265,I11304)</f>
        <v>45524681</v>
      </c>
      <c r="L11304" s="2" t="str">
        <f>VLOOKUP(A11304,Region!$C$1:$G$241,5)</f>
        <v>Eastern Asia</v>
      </c>
    </row>
    <row r="11305" spans="1:12" x14ac:dyDescent="0.55000000000000004">
      <c r="A11305" s="2" t="s">
        <v>35</v>
      </c>
      <c r="B11305" s="2" t="s">
        <v>8</v>
      </c>
      <c r="C11305" s="2" t="s">
        <v>9</v>
      </c>
      <c r="D11305" s="2" t="s">
        <v>10</v>
      </c>
      <c r="E11305" s="2" t="s">
        <v>11</v>
      </c>
      <c r="F11305" s="2">
        <v>1996</v>
      </c>
      <c r="G11305" s="2">
        <v>381.5</v>
      </c>
      <c r="I11305" s="2">
        <f t="shared" si="176"/>
        <v>40</v>
      </c>
      <c r="J11305" s="2">
        <f>VLOOKUP(A11305,Urbanizaton!$B$2:$BI$265,I11305)</f>
        <v>78.662000000000006</v>
      </c>
      <c r="K11305" s="2">
        <f>VLOOKUP(A11305,Population!$B$2:$BI$265,I11305)</f>
        <v>45524681</v>
      </c>
      <c r="L11305" s="2" t="str">
        <f>VLOOKUP(A11305,Region!$C$1:$G$241,5)</f>
        <v>Eastern Asia</v>
      </c>
    </row>
    <row r="11306" spans="1:12" x14ac:dyDescent="0.55000000000000004">
      <c r="A11306" s="2" t="s">
        <v>35</v>
      </c>
      <c r="B11306" s="2" t="s">
        <v>8</v>
      </c>
      <c r="C11306" s="2" t="s">
        <v>9</v>
      </c>
      <c r="D11306" s="2" t="s">
        <v>17</v>
      </c>
      <c r="E11306" s="2" t="s">
        <v>11</v>
      </c>
      <c r="F11306" s="2">
        <v>1996</v>
      </c>
      <c r="G11306" s="2">
        <v>8.3800000000000008</v>
      </c>
      <c r="I11306" s="2">
        <f t="shared" si="176"/>
        <v>40</v>
      </c>
      <c r="J11306" s="2">
        <f>VLOOKUP(A11306,Urbanizaton!$B$2:$BI$265,I11306)</f>
        <v>78.662000000000006</v>
      </c>
      <c r="K11306" s="2">
        <f>VLOOKUP(A11306,Population!$B$2:$BI$265,I11306)</f>
        <v>45524681</v>
      </c>
      <c r="L11306" s="2" t="str">
        <f>VLOOKUP(A11306,Region!$C$1:$G$241,5)</f>
        <v>Eastern Asia</v>
      </c>
    </row>
    <row r="11307" spans="1:12" x14ac:dyDescent="0.55000000000000004">
      <c r="A11307" s="2" t="s">
        <v>35</v>
      </c>
      <c r="B11307" s="2" t="s">
        <v>8</v>
      </c>
      <c r="C11307" s="2" t="s">
        <v>18</v>
      </c>
      <c r="D11307" s="2" t="s">
        <v>17</v>
      </c>
      <c r="E11307" s="2" t="s">
        <v>11</v>
      </c>
      <c r="F11307" s="2">
        <v>1996</v>
      </c>
      <c r="G11307" s="2">
        <v>10.342000000000001</v>
      </c>
      <c r="I11307" s="2">
        <f t="shared" si="176"/>
        <v>40</v>
      </c>
      <c r="J11307" s="2">
        <f>VLOOKUP(A11307,Urbanizaton!$B$2:$BI$265,I11307)</f>
        <v>78.662000000000006</v>
      </c>
      <c r="K11307" s="2">
        <f>VLOOKUP(A11307,Population!$B$2:$BI$265,I11307)</f>
        <v>45524681</v>
      </c>
      <c r="L11307" s="2" t="str">
        <f>VLOOKUP(A11307,Region!$C$1:$G$241,5)</f>
        <v>Eastern Asia</v>
      </c>
    </row>
    <row r="11308" spans="1:12" x14ac:dyDescent="0.55000000000000004">
      <c r="A11308" s="2" t="s">
        <v>35</v>
      </c>
      <c r="B11308" s="2" t="s">
        <v>8</v>
      </c>
      <c r="C11308" s="2" t="s">
        <v>18</v>
      </c>
      <c r="D11308" s="2" t="s">
        <v>19</v>
      </c>
      <c r="E11308" s="2" t="s">
        <v>11</v>
      </c>
      <c r="F11308" s="2">
        <v>1996</v>
      </c>
      <c r="G11308" s="2">
        <v>470833</v>
      </c>
      <c r="I11308" s="2">
        <f t="shared" si="176"/>
        <v>40</v>
      </c>
      <c r="J11308" s="2">
        <f>VLOOKUP(A11308,Urbanizaton!$B$2:$BI$265,I11308)</f>
        <v>78.662000000000006</v>
      </c>
      <c r="K11308" s="2">
        <f>VLOOKUP(A11308,Population!$B$2:$BI$265,I11308)</f>
        <v>45524681</v>
      </c>
      <c r="L11308" s="2" t="str">
        <f>VLOOKUP(A11308,Region!$C$1:$G$241,5)</f>
        <v>Eastern Asia</v>
      </c>
    </row>
    <row r="11309" spans="1:12" x14ac:dyDescent="0.55000000000000004">
      <c r="A11309" s="2" t="s">
        <v>35</v>
      </c>
      <c r="B11309" s="2" t="s">
        <v>8</v>
      </c>
      <c r="C11309" s="2" t="s">
        <v>14</v>
      </c>
      <c r="D11309" s="2" t="s">
        <v>13</v>
      </c>
      <c r="E11309" s="2" t="s">
        <v>11</v>
      </c>
      <c r="F11309" s="2">
        <v>1996</v>
      </c>
      <c r="G11309" s="2">
        <v>1187.4849999999999</v>
      </c>
      <c r="I11309" s="2">
        <f t="shared" si="176"/>
        <v>40</v>
      </c>
      <c r="J11309" s="2">
        <f>VLOOKUP(A11309,Urbanizaton!$B$2:$BI$265,I11309)</f>
        <v>78.662000000000006</v>
      </c>
      <c r="K11309" s="2">
        <f>VLOOKUP(A11309,Population!$B$2:$BI$265,I11309)</f>
        <v>45524681</v>
      </c>
      <c r="L11309" s="2" t="str">
        <f>VLOOKUP(A11309,Region!$C$1:$G$241,5)</f>
        <v>Eastern Asia</v>
      </c>
    </row>
    <row r="11310" spans="1:12" x14ac:dyDescent="0.55000000000000004">
      <c r="A11310" s="2" t="s">
        <v>35</v>
      </c>
      <c r="B11310" s="2" t="s">
        <v>8</v>
      </c>
      <c r="C11310" s="2" t="s">
        <v>14</v>
      </c>
      <c r="D11310" s="2" t="s">
        <v>20</v>
      </c>
      <c r="E11310" s="2" t="s">
        <v>11</v>
      </c>
      <c r="F11310" s="2">
        <v>1996</v>
      </c>
      <c r="G11310" s="2">
        <v>26.084</v>
      </c>
      <c r="I11310" s="2">
        <f t="shared" si="176"/>
        <v>40</v>
      </c>
      <c r="J11310" s="2">
        <f>VLOOKUP(A11310,Urbanizaton!$B$2:$BI$265,I11310)</f>
        <v>78.662000000000006</v>
      </c>
      <c r="K11310" s="2">
        <f>VLOOKUP(A11310,Population!$B$2:$BI$265,I11310)</f>
        <v>45524681</v>
      </c>
      <c r="L11310" s="2" t="str">
        <f>VLOOKUP(A11310,Region!$C$1:$G$241,5)</f>
        <v>Eastern Asia</v>
      </c>
    </row>
    <row r="11311" spans="1:12" x14ac:dyDescent="0.55000000000000004">
      <c r="A11311" s="2" t="s">
        <v>35</v>
      </c>
      <c r="B11311" s="2" t="s">
        <v>8</v>
      </c>
      <c r="C11311" s="2" t="s">
        <v>15</v>
      </c>
      <c r="D11311" s="2" t="s">
        <v>13</v>
      </c>
      <c r="E11311" s="2" t="s">
        <v>11</v>
      </c>
      <c r="F11311" s="2">
        <v>1996</v>
      </c>
      <c r="G11311" s="2">
        <v>764.53599999999994</v>
      </c>
      <c r="I11311" s="2">
        <f t="shared" si="176"/>
        <v>40</v>
      </c>
      <c r="J11311" s="2">
        <f>VLOOKUP(A11311,Urbanizaton!$B$2:$BI$265,I11311)</f>
        <v>78.662000000000006</v>
      </c>
      <c r="K11311" s="2">
        <f>VLOOKUP(A11311,Population!$B$2:$BI$265,I11311)</f>
        <v>45524681</v>
      </c>
      <c r="L11311" s="2" t="str">
        <f>VLOOKUP(A11311,Region!$C$1:$G$241,5)</f>
        <v>Eastern Asia</v>
      </c>
    </row>
    <row r="11312" spans="1:12" x14ac:dyDescent="0.55000000000000004">
      <c r="A11312" s="2" t="s">
        <v>35</v>
      </c>
      <c r="B11312" s="2" t="s">
        <v>8</v>
      </c>
      <c r="C11312" s="2" t="s">
        <v>15</v>
      </c>
      <c r="D11312" s="2" t="s">
        <v>20</v>
      </c>
      <c r="E11312" s="2" t="s">
        <v>11</v>
      </c>
      <c r="F11312" s="2">
        <v>1996</v>
      </c>
      <c r="G11312" s="2">
        <v>16.794</v>
      </c>
      <c r="I11312" s="2">
        <f t="shared" si="176"/>
        <v>40</v>
      </c>
      <c r="J11312" s="2">
        <f>VLOOKUP(A11312,Urbanizaton!$B$2:$BI$265,I11312)</f>
        <v>78.662000000000006</v>
      </c>
      <c r="K11312" s="2">
        <f>VLOOKUP(A11312,Population!$B$2:$BI$265,I11312)</f>
        <v>45524681</v>
      </c>
      <c r="L11312" s="2" t="str">
        <f>VLOOKUP(A11312,Region!$C$1:$G$241,5)</f>
        <v>Eastern Asia</v>
      </c>
    </row>
    <row r="11313" spans="1:12" x14ac:dyDescent="0.55000000000000004">
      <c r="A11313" s="2" t="s">
        <v>35</v>
      </c>
      <c r="B11313" s="2" t="s">
        <v>8</v>
      </c>
      <c r="C11313" s="2" t="s">
        <v>16</v>
      </c>
      <c r="D11313" s="2" t="s">
        <v>13</v>
      </c>
      <c r="E11313" s="2" t="s">
        <v>11</v>
      </c>
      <c r="F11313" s="2">
        <v>1996</v>
      </c>
      <c r="G11313" s="2">
        <v>636.62099999999998</v>
      </c>
      <c r="I11313" s="2">
        <f t="shared" si="176"/>
        <v>40</v>
      </c>
      <c r="J11313" s="2">
        <f>VLOOKUP(A11313,Urbanizaton!$B$2:$BI$265,I11313)</f>
        <v>78.662000000000006</v>
      </c>
      <c r="K11313" s="2">
        <f>VLOOKUP(A11313,Population!$B$2:$BI$265,I11313)</f>
        <v>45524681</v>
      </c>
      <c r="L11313" s="2" t="str">
        <f>VLOOKUP(A11313,Region!$C$1:$G$241,5)</f>
        <v>Eastern Asia</v>
      </c>
    </row>
    <row r="11314" spans="1:12" x14ac:dyDescent="0.55000000000000004">
      <c r="A11314" s="2" t="s">
        <v>35</v>
      </c>
      <c r="B11314" s="2" t="s">
        <v>8</v>
      </c>
      <c r="C11314" s="2" t="s">
        <v>16</v>
      </c>
      <c r="D11314" s="2" t="s">
        <v>20</v>
      </c>
      <c r="E11314" s="2" t="s">
        <v>11</v>
      </c>
      <c r="F11314" s="2">
        <v>1996</v>
      </c>
      <c r="G11314" s="2">
        <v>13.984</v>
      </c>
      <c r="I11314" s="2">
        <f t="shared" si="176"/>
        <v>40</v>
      </c>
      <c r="J11314" s="2">
        <f>VLOOKUP(A11314,Urbanizaton!$B$2:$BI$265,I11314)</f>
        <v>78.662000000000006</v>
      </c>
      <c r="K11314" s="2">
        <f>VLOOKUP(A11314,Population!$B$2:$BI$265,I11314)</f>
        <v>45524681</v>
      </c>
      <c r="L11314" s="2" t="str">
        <f>VLOOKUP(A11314,Region!$C$1:$G$241,5)</f>
        <v>Eastern Asia</v>
      </c>
    </row>
    <row r="11315" spans="1:12" x14ac:dyDescent="0.55000000000000004">
      <c r="A11315" s="2" t="s">
        <v>35</v>
      </c>
      <c r="B11315" s="2" t="s">
        <v>8</v>
      </c>
      <c r="C11315" s="2" t="s">
        <v>12</v>
      </c>
      <c r="D11315" s="2" t="s">
        <v>13</v>
      </c>
      <c r="E11315" s="2" t="s">
        <v>11</v>
      </c>
      <c r="F11315" s="2">
        <v>1997</v>
      </c>
      <c r="G11315" s="2">
        <v>963.71</v>
      </c>
      <c r="I11315" s="2">
        <f t="shared" si="176"/>
        <v>41</v>
      </c>
      <c r="J11315" s="2">
        <f>VLOOKUP(A11315,Urbanizaton!$B$2:$BI$265,I11315)</f>
        <v>78.905000000000001</v>
      </c>
      <c r="K11315" s="2">
        <f>VLOOKUP(A11315,Population!$B$2:$BI$265,I11315)</f>
        <v>45953580</v>
      </c>
      <c r="L11315" s="2" t="str">
        <f>VLOOKUP(A11315,Region!$C$1:$G$241,5)</f>
        <v>Eastern Asia</v>
      </c>
    </row>
    <row r="11316" spans="1:12" x14ac:dyDescent="0.55000000000000004">
      <c r="A11316" s="2" t="s">
        <v>35</v>
      </c>
      <c r="B11316" s="2" t="s">
        <v>8</v>
      </c>
      <c r="C11316" s="2" t="s">
        <v>12</v>
      </c>
      <c r="D11316" s="2" t="s">
        <v>20</v>
      </c>
      <c r="E11316" s="2" t="s">
        <v>11</v>
      </c>
      <c r="F11316" s="2">
        <v>1997</v>
      </c>
      <c r="G11316" s="2">
        <v>20.971</v>
      </c>
      <c r="I11316" s="2">
        <f t="shared" si="176"/>
        <v>41</v>
      </c>
      <c r="J11316" s="2">
        <f>VLOOKUP(A11316,Urbanizaton!$B$2:$BI$265,I11316)</f>
        <v>78.905000000000001</v>
      </c>
      <c r="K11316" s="2">
        <f>VLOOKUP(A11316,Population!$B$2:$BI$265,I11316)</f>
        <v>45953580</v>
      </c>
      <c r="L11316" s="2" t="str">
        <f>VLOOKUP(A11316,Region!$C$1:$G$241,5)</f>
        <v>Eastern Asia</v>
      </c>
    </row>
    <row r="11317" spans="1:12" x14ac:dyDescent="0.55000000000000004">
      <c r="A11317" s="2" t="s">
        <v>35</v>
      </c>
      <c r="B11317" s="2" t="s">
        <v>8</v>
      </c>
      <c r="C11317" s="2" t="s">
        <v>9</v>
      </c>
      <c r="D11317" s="2" t="s">
        <v>10</v>
      </c>
      <c r="E11317" s="2" t="s">
        <v>11</v>
      </c>
      <c r="F11317" s="2">
        <v>1997</v>
      </c>
      <c r="G11317" s="2">
        <v>402.13</v>
      </c>
      <c r="I11317" s="2">
        <f t="shared" si="176"/>
        <v>41</v>
      </c>
      <c r="J11317" s="2">
        <f>VLOOKUP(A11317,Urbanizaton!$B$2:$BI$265,I11317)</f>
        <v>78.905000000000001</v>
      </c>
      <c r="K11317" s="2">
        <f>VLOOKUP(A11317,Population!$B$2:$BI$265,I11317)</f>
        <v>45953580</v>
      </c>
      <c r="L11317" s="2" t="str">
        <f>VLOOKUP(A11317,Region!$C$1:$G$241,5)</f>
        <v>Eastern Asia</v>
      </c>
    </row>
    <row r="11318" spans="1:12" x14ac:dyDescent="0.55000000000000004">
      <c r="A11318" s="2" t="s">
        <v>35</v>
      </c>
      <c r="B11318" s="2" t="s">
        <v>8</v>
      </c>
      <c r="C11318" s="2" t="s">
        <v>9</v>
      </c>
      <c r="D11318" s="2" t="s">
        <v>17</v>
      </c>
      <c r="E11318" s="2" t="s">
        <v>11</v>
      </c>
      <c r="F11318" s="2">
        <v>1997</v>
      </c>
      <c r="G11318" s="2">
        <v>8.75</v>
      </c>
      <c r="I11318" s="2">
        <f t="shared" si="176"/>
        <v>41</v>
      </c>
      <c r="J11318" s="2">
        <f>VLOOKUP(A11318,Urbanizaton!$B$2:$BI$265,I11318)</f>
        <v>78.905000000000001</v>
      </c>
      <c r="K11318" s="2">
        <f>VLOOKUP(A11318,Population!$B$2:$BI$265,I11318)</f>
        <v>45953580</v>
      </c>
      <c r="L11318" s="2" t="str">
        <f>VLOOKUP(A11318,Region!$C$1:$G$241,5)</f>
        <v>Eastern Asia</v>
      </c>
    </row>
    <row r="11319" spans="1:12" x14ac:dyDescent="0.55000000000000004">
      <c r="A11319" s="2" t="s">
        <v>35</v>
      </c>
      <c r="B11319" s="2" t="s">
        <v>8</v>
      </c>
      <c r="C11319" s="2" t="s">
        <v>18</v>
      </c>
      <c r="D11319" s="2" t="s">
        <v>17</v>
      </c>
      <c r="E11319" s="2" t="s">
        <v>11</v>
      </c>
      <c r="F11319" s="2">
        <v>1997</v>
      </c>
      <c r="G11319" s="2">
        <v>10.891</v>
      </c>
      <c r="I11319" s="2">
        <f t="shared" si="176"/>
        <v>41</v>
      </c>
      <c r="J11319" s="2">
        <f>VLOOKUP(A11319,Urbanizaton!$B$2:$BI$265,I11319)</f>
        <v>78.905000000000001</v>
      </c>
      <c r="K11319" s="2">
        <f>VLOOKUP(A11319,Population!$B$2:$BI$265,I11319)</f>
        <v>45953580</v>
      </c>
      <c r="L11319" s="2" t="str">
        <f>VLOOKUP(A11319,Region!$C$1:$G$241,5)</f>
        <v>Eastern Asia</v>
      </c>
    </row>
    <row r="11320" spans="1:12" x14ac:dyDescent="0.55000000000000004">
      <c r="A11320" s="2" t="s">
        <v>35</v>
      </c>
      <c r="B11320" s="2" t="s">
        <v>8</v>
      </c>
      <c r="C11320" s="2" t="s">
        <v>18</v>
      </c>
      <c r="D11320" s="2" t="s">
        <v>19</v>
      </c>
      <c r="E11320" s="2" t="s">
        <v>11</v>
      </c>
      <c r="F11320" s="2">
        <v>1997</v>
      </c>
      <c r="G11320" s="2">
        <v>500464</v>
      </c>
      <c r="I11320" s="2">
        <f t="shared" si="176"/>
        <v>41</v>
      </c>
      <c r="J11320" s="2">
        <f>VLOOKUP(A11320,Urbanizaton!$B$2:$BI$265,I11320)</f>
        <v>78.905000000000001</v>
      </c>
      <c r="K11320" s="2">
        <f>VLOOKUP(A11320,Population!$B$2:$BI$265,I11320)</f>
        <v>45953580</v>
      </c>
      <c r="L11320" s="2" t="str">
        <f>VLOOKUP(A11320,Region!$C$1:$G$241,5)</f>
        <v>Eastern Asia</v>
      </c>
    </row>
    <row r="11321" spans="1:12" x14ac:dyDescent="0.55000000000000004">
      <c r="A11321" s="2" t="s">
        <v>35</v>
      </c>
      <c r="B11321" s="2" t="s">
        <v>8</v>
      </c>
      <c r="C11321" s="2" t="s">
        <v>14</v>
      </c>
      <c r="D11321" s="2" t="s">
        <v>13</v>
      </c>
      <c r="E11321" s="2" t="s">
        <v>11</v>
      </c>
      <c r="F11321" s="2">
        <v>1997</v>
      </c>
      <c r="G11321" s="2">
        <v>1206.364</v>
      </c>
      <c r="I11321" s="2">
        <f t="shared" si="176"/>
        <v>41</v>
      </c>
      <c r="J11321" s="2">
        <f>VLOOKUP(A11321,Urbanizaton!$B$2:$BI$265,I11321)</f>
        <v>78.905000000000001</v>
      </c>
      <c r="K11321" s="2">
        <f>VLOOKUP(A11321,Population!$B$2:$BI$265,I11321)</f>
        <v>45953580</v>
      </c>
      <c r="L11321" s="2" t="str">
        <f>VLOOKUP(A11321,Region!$C$1:$G$241,5)</f>
        <v>Eastern Asia</v>
      </c>
    </row>
    <row r="11322" spans="1:12" x14ac:dyDescent="0.55000000000000004">
      <c r="A11322" s="2" t="s">
        <v>35</v>
      </c>
      <c r="B11322" s="2" t="s">
        <v>8</v>
      </c>
      <c r="C11322" s="2" t="s">
        <v>14</v>
      </c>
      <c r="D11322" s="2" t="s">
        <v>20</v>
      </c>
      <c r="E11322" s="2" t="s">
        <v>11</v>
      </c>
      <c r="F11322" s="2">
        <v>1997</v>
      </c>
      <c r="G11322" s="2">
        <v>26.251999999999999</v>
      </c>
      <c r="I11322" s="2">
        <f t="shared" si="176"/>
        <v>41</v>
      </c>
      <c r="J11322" s="2">
        <f>VLOOKUP(A11322,Urbanizaton!$B$2:$BI$265,I11322)</f>
        <v>78.905000000000001</v>
      </c>
      <c r="K11322" s="2">
        <f>VLOOKUP(A11322,Population!$B$2:$BI$265,I11322)</f>
        <v>45953580</v>
      </c>
      <c r="L11322" s="2" t="str">
        <f>VLOOKUP(A11322,Region!$C$1:$G$241,5)</f>
        <v>Eastern Asia</v>
      </c>
    </row>
    <row r="11323" spans="1:12" x14ac:dyDescent="0.55000000000000004">
      <c r="A11323" s="2" t="s">
        <v>35</v>
      </c>
      <c r="B11323" s="2" t="s">
        <v>8</v>
      </c>
      <c r="C11323" s="2" t="s">
        <v>15</v>
      </c>
      <c r="D11323" s="2" t="s">
        <v>13</v>
      </c>
      <c r="E11323" s="2" t="s">
        <v>11</v>
      </c>
      <c r="F11323" s="2">
        <v>1997</v>
      </c>
      <c r="G11323" s="2">
        <v>691.14099999999996</v>
      </c>
      <c r="I11323" s="2">
        <f t="shared" si="176"/>
        <v>41</v>
      </c>
      <c r="J11323" s="2">
        <f>VLOOKUP(A11323,Urbanizaton!$B$2:$BI$265,I11323)</f>
        <v>78.905000000000001</v>
      </c>
      <c r="K11323" s="2">
        <f>VLOOKUP(A11323,Population!$B$2:$BI$265,I11323)</f>
        <v>45953580</v>
      </c>
      <c r="L11323" s="2" t="str">
        <f>VLOOKUP(A11323,Region!$C$1:$G$241,5)</f>
        <v>Eastern Asia</v>
      </c>
    </row>
    <row r="11324" spans="1:12" x14ac:dyDescent="0.55000000000000004">
      <c r="A11324" s="2" t="s">
        <v>35</v>
      </c>
      <c r="B11324" s="2" t="s">
        <v>8</v>
      </c>
      <c r="C11324" s="2" t="s">
        <v>15</v>
      </c>
      <c r="D11324" s="2" t="s">
        <v>20</v>
      </c>
      <c r="E11324" s="2" t="s">
        <v>11</v>
      </c>
      <c r="F11324" s="2">
        <v>1997</v>
      </c>
      <c r="G11324" s="2">
        <v>15.04</v>
      </c>
      <c r="I11324" s="2">
        <f t="shared" si="176"/>
        <v>41</v>
      </c>
      <c r="J11324" s="2">
        <f>VLOOKUP(A11324,Urbanizaton!$B$2:$BI$265,I11324)</f>
        <v>78.905000000000001</v>
      </c>
      <c r="K11324" s="2">
        <f>VLOOKUP(A11324,Population!$B$2:$BI$265,I11324)</f>
        <v>45953580</v>
      </c>
      <c r="L11324" s="2" t="str">
        <f>VLOOKUP(A11324,Region!$C$1:$G$241,5)</f>
        <v>Eastern Asia</v>
      </c>
    </row>
    <row r="11325" spans="1:12" x14ac:dyDescent="0.55000000000000004">
      <c r="A11325" s="2" t="s">
        <v>35</v>
      </c>
      <c r="B11325" s="2" t="s">
        <v>8</v>
      </c>
      <c r="C11325" s="2" t="s">
        <v>16</v>
      </c>
      <c r="D11325" s="2" t="s">
        <v>13</v>
      </c>
      <c r="E11325" s="2" t="s">
        <v>11</v>
      </c>
      <c r="F11325" s="2">
        <v>1997</v>
      </c>
      <c r="G11325" s="2">
        <v>688.55200000000002</v>
      </c>
      <c r="I11325" s="2">
        <f t="shared" si="176"/>
        <v>41</v>
      </c>
      <c r="J11325" s="2">
        <f>VLOOKUP(A11325,Urbanizaton!$B$2:$BI$265,I11325)</f>
        <v>78.905000000000001</v>
      </c>
      <c r="K11325" s="2">
        <f>VLOOKUP(A11325,Population!$B$2:$BI$265,I11325)</f>
        <v>45953580</v>
      </c>
      <c r="L11325" s="2" t="str">
        <f>VLOOKUP(A11325,Region!$C$1:$G$241,5)</f>
        <v>Eastern Asia</v>
      </c>
    </row>
    <row r="11326" spans="1:12" x14ac:dyDescent="0.55000000000000004">
      <c r="A11326" s="2" t="s">
        <v>35</v>
      </c>
      <c r="B11326" s="2" t="s">
        <v>8</v>
      </c>
      <c r="C11326" s="2" t="s">
        <v>16</v>
      </c>
      <c r="D11326" s="2" t="s">
        <v>20</v>
      </c>
      <c r="E11326" s="2" t="s">
        <v>11</v>
      </c>
      <c r="F11326" s="2">
        <v>1997</v>
      </c>
      <c r="G11326" s="2">
        <v>14.984</v>
      </c>
      <c r="I11326" s="2">
        <f t="shared" si="176"/>
        <v>41</v>
      </c>
      <c r="J11326" s="2">
        <f>VLOOKUP(A11326,Urbanizaton!$B$2:$BI$265,I11326)</f>
        <v>78.905000000000001</v>
      </c>
      <c r="K11326" s="2">
        <f>VLOOKUP(A11326,Population!$B$2:$BI$265,I11326)</f>
        <v>45953580</v>
      </c>
      <c r="L11326" s="2" t="str">
        <f>VLOOKUP(A11326,Region!$C$1:$G$241,5)</f>
        <v>Eastern Asia</v>
      </c>
    </row>
    <row r="11327" spans="1:12" x14ac:dyDescent="0.55000000000000004">
      <c r="A11327" s="2" t="s">
        <v>35</v>
      </c>
      <c r="B11327" s="2" t="s">
        <v>8</v>
      </c>
      <c r="C11327" s="2" t="s">
        <v>12</v>
      </c>
      <c r="D11327" s="2" t="s">
        <v>13</v>
      </c>
      <c r="E11327" s="2" t="s">
        <v>11</v>
      </c>
      <c r="F11327" s="2">
        <v>1998</v>
      </c>
      <c r="G11327" s="2">
        <v>833.96299999999997</v>
      </c>
      <c r="I11327" s="2">
        <f t="shared" si="176"/>
        <v>42</v>
      </c>
      <c r="J11327" s="2">
        <f>VLOOKUP(A11327,Urbanizaton!$B$2:$BI$265,I11327)</f>
        <v>79.144999999999996</v>
      </c>
      <c r="K11327" s="2">
        <f>VLOOKUP(A11327,Population!$B$2:$BI$265,I11327)</f>
        <v>46286503</v>
      </c>
      <c r="L11327" s="2" t="str">
        <f>VLOOKUP(A11327,Region!$C$1:$G$241,5)</f>
        <v>Eastern Asia</v>
      </c>
    </row>
    <row r="11328" spans="1:12" x14ac:dyDescent="0.55000000000000004">
      <c r="A11328" s="2" t="s">
        <v>35</v>
      </c>
      <c r="B11328" s="2" t="s">
        <v>8</v>
      </c>
      <c r="C11328" s="2" t="s">
        <v>12</v>
      </c>
      <c r="D11328" s="2" t="s">
        <v>20</v>
      </c>
      <c r="E11328" s="2" t="s">
        <v>11</v>
      </c>
      <c r="F11328" s="2">
        <v>1998</v>
      </c>
      <c r="G11328" s="2">
        <v>18.016999999999999</v>
      </c>
      <c r="I11328" s="2">
        <f t="shared" si="176"/>
        <v>42</v>
      </c>
      <c r="J11328" s="2">
        <f>VLOOKUP(A11328,Urbanizaton!$B$2:$BI$265,I11328)</f>
        <v>79.144999999999996</v>
      </c>
      <c r="K11328" s="2">
        <f>VLOOKUP(A11328,Population!$B$2:$BI$265,I11328)</f>
        <v>46286503</v>
      </c>
      <c r="L11328" s="2" t="str">
        <f>VLOOKUP(A11328,Region!$C$1:$G$241,5)</f>
        <v>Eastern Asia</v>
      </c>
    </row>
    <row r="11329" spans="1:12" x14ac:dyDescent="0.55000000000000004">
      <c r="A11329" s="2" t="s">
        <v>35</v>
      </c>
      <c r="B11329" s="2" t="s">
        <v>8</v>
      </c>
      <c r="C11329" s="2" t="s">
        <v>9</v>
      </c>
      <c r="D11329" s="2" t="s">
        <v>10</v>
      </c>
      <c r="E11329" s="2" t="s">
        <v>11</v>
      </c>
      <c r="F11329" s="2">
        <v>1998</v>
      </c>
      <c r="G11329" s="2">
        <v>343.53</v>
      </c>
      <c r="I11329" s="2">
        <f t="shared" si="176"/>
        <v>42</v>
      </c>
      <c r="J11329" s="2">
        <f>VLOOKUP(A11329,Urbanizaton!$B$2:$BI$265,I11329)</f>
        <v>79.144999999999996</v>
      </c>
      <c r="K11329" s="2">
        <f>VLOOKUP(A11329,Population!$B$2:$BI$265,I11329)</f>
        <v>46286503</v>
      </c>
      <c r="L11329" s="2" t="str">
        <f>VLOOKUP(A11329,Region!$C$1:$G$241,5)</f>
        <v>Eastern Asia</v>
      </c>
    </row>
    <row r="11330" spans="1:12" x14ac:dyDescent="0.55000000000000004">
      <c r="A11330" s="2" t="s">
        <v>35</v>
      </c>
      <c r="B11330" s="2" t="s">
        <v>8</v>
      </c>
      <c r="C11330" s="2" t="s">
        <v>9</v>
      </c>
      <c r="D11330" s="2" t="s">
        <v>17</v>
      </c>
      <c r="E11330" s="2" t="s">
        <v>11</v>
      </c>
      <c r="F11330" s="2">
        <v>1998</v>
      </c>
      <c r="G11330" s="2">
        <v>7.42</v>
      </c>
      <c r="I11330" s="2">
        <f t="shared" si="176"/>
        <v>42</v>
      </c>
      <c r="J11330" s="2">
        <f>VLOOKUP(A11330,Urbanizaton!$B$2:$BI$265,I11330)</f>
        <v>79.144999999999996</v>
      </c>
      <c r="K11330" s="2">
        <f>VLOOKUP(A11330,Population!$B$2:$BI$265,I11330)</f>
        <v>46286503</v>
      </c>
      <c r="L11330" s="2" t="str">
        <f>VLOOKUP(A11330,Region!$C$1:$G$241,5)</f>
        <v>Eastern Asia</v>
      </c>
    </row>
    <row r="11331" spans="1:12" x14ac:dyDescent="0.55000000000000004">
      <c r="A11331" s="2" t="s">
        <v>35</v>
      </c>
      <c r="B11331" s="2" t="s">
        <v>8</v>
      </c>
      <c r="C11331" s="2" t="s">
        <v>18</v>
      </c>
      <c r="D11331" s="2" t="s">
        <v>17</v>
      </c>
      <c r="E11331" s="2" t="s">
        <v>11</v>
      </c>
      <c r="F11331" s="2">
        <v>1998</v>
      </c>
      <c r="G11331" s="2">
        <v>9.2899999999999991</v>
      </c>
      <c r="I11331" s="2">
        <f t="shared" ref="I11331:I11394" si="177">IF(F11331=1960,4,F11331-1960+4)</f>
        <v>42</v>
      </c>
      <c r="J11331" s="2">
        <f>VLOOKUP(A11331,Urbanizaton!$B$2:$BI$265,I11331)</f>
        <v>79.144999999999996</v>
      </c>
      <c r="K11331" s="2">
        <f>VLOOKUP(A11331,Population!$B$2:$BI$265,I11331)</f>
        <v>46286503</v>
      </c>
      <c r="L11331" s="2" t="str">
        <f>VLOOKUP(A11331,Region!$C$1:$G$241,5)</f>
        <v>Eastern Asia</v>
      </c>
    </row>
    <row r="11332" spans="1:12" x14ac:dyDescent="0.55000000000000004">
      <c r="A11332" s="2" t="s">
        <v>35</v>
      </c>
      <c r="B11332" s="2" t="s">
        <v>8</v>
      </c>
      <c r="C11332" s="2" t="s">
        <v>18</v>
      </c>
      <c r="D11332" s="2" t="s">
        <v>19</v>
      </c>
      <c r="E11332" s="2" t="s">
        <v>11</v>
      </c>
      <c r="F11332" s="2">
        <v>1998</v>
      </c>
      <c r="G11332" s="2">
        <v>429989</v>
      </c>
      <c r="I11332" s="2">
        <f t="shared" si="177"/>
        <v>42</v>
      </c>
      <c r="J11332" s="2">
        <f>VLOOKUP(A11332,Urbanizaton!$B$2:$BI$265,I11332)</f>
        <v>79.144999999999996</v>
      </c>
      <c r="K11332" s="2">
        <f>VLOOKUP(A11332,Population!$B$2:$BI$265,I11332)</f>
        <v>46286503</v>
      </c>
      <c r="L11332" s="2" t="str">
        <f>VLOOKUP(A11332,Region!$C$1:$G$241,5)</f>
        <v>Eastern Asia</v>
      </c>
    </row>
    <row r="11333" spans="1:12" x14ac:dyDescent="0.55000000000000004">
      <c r="A11333" s="2" t="s">
        <v>35</v>
      </c>
      <c r="B11333" s="2" t="s">
        <v>8</v>
      </c>
      <c r="C11333" s="2" t="s">
        <v>14</v>
      </c>
      <c r="D11333" s="2" t="s">
        <v>13</v>
      </c>
      <c r="E11333" s="2" t="s">
        <v>11</v>
      </c>
      <c r="F11333" s="2">
        <v>1998</v>
      </c>
      <c r="G11333" s="2">
        <v>1022.294</v>
      </c>
      <c r="I11333" s="2">
        <f t="shared" si="177"/>
        <v>42</v>
      </c>
      <c r="J11333" s="2">
        <f>VLOOKUP(A11333,Urbanizaton!$B$2:$BI$265,I11333)</f>
        <v>79.144999999999996</v>
      </c>
      <c r="K11333" s="2">
        <f>VLOOKUP(A11333,Population!$B$2:$BI$265,I11333)</f>
        <v>46286503</v>
      </c>
      <c r="L11333" s="2" t="str">
        <f>VLOOKUP(A11333,Region!$C$1:$G$241,5)</f>
        <v>Eastern Asia</v>
      </c>
    </row>
    <row r="11334" spans="1:12" x14ac:dyDescent="0.55000000000000004">
      <c r="A11334" s="2" t="s">
        <v>35</v>
      </c>
      <c r="B11334" s="2" t="s">
        <v>8</v>
      </c>
      <c r="C11334" s="2" t="s">
        <v>14</v>
      </c>
      <c r="D11334" s="2" t="s">
        <v>20</v>
      </c>
      <c r="E11334" s="2" t="s">
        <v>11</v>
      </c>
      <c r="F11334" s="2">
        <v>1998</v>
      </c>
      <c r="G11334" s="2">
        <v>22.085999999999999</v>
      </c>
      <c r="I11334" s="2">
        <f t="shared" si="177"/>
        <v>42</v>
      </c>
      <c r="J11334" s="2">
        <f>VLOOKUP(A11334,Urbanizaton!$B$2:$BI$265,I11334)</f>
        <v>79.144999999999996</v>
      </c>
      <c r="K11334" s="2">
        <f>VLOOKUP(A11334,Population!$B$2:$BI$265,I11334)</f>
        <v>46286503</v>
      </c>
      <c r="L11334" s="2" t="str">
        <f>VLOOKUP(A11334,Region!$C$1:$G$241,5)</f>
        <v>Eastern Asia</v>
      </c>
    </row>
    <row r="11335" spans="1:12" x14ac:dyDescent="0.55000000000000004">
      <c r="A11335" s="2" t="s">
        <v>35</v>
      </c>
      <c r="B11335" s="2" t="s">
        <v>8</v>
      </c>
      <c r="C11335" s="2" t="s">
        <v>15</v>
      </c>
      <c r="D11335" s="2" t="s">
        <v>13</v>
      </c>
      <c r="E11335" s="2" t="s">
        <v>11</v>
      </c>
      <c r="F11335" s="2">
        <v>1998</v>
      </c>
      <c r="G11335" s="2">
        <v>584.10599999999999</v>
      </c>
      <c r="I11335" s="2">
        <f t="shared" si="177"/>
        <v>42</v>
      </c>
      <c r="J11335" s="2">
        <f>VLOOKUP(A11335,Urbanizaton!$B$2:$BI$265,I11335)</f>
        <v>79.144999999999996</v>
      </c>
      <c r="K11335" s="2">
        <f>VLOOKUP(A11335,Population!$B$2:$BI$265,I11335)</f>
        <v>46286503</v>
      </c>
      <c r="L11335" s="2" t="str">
        <f>VLOOKUP(A11335,Region!$C$1:$G$241,5)</f>
        <v>Eastern Asia</v>
      </c>
    </row>
    <row r="11336" spans="1:12" x14ac:dyDescent="0.55000000000000004">
      <c r="A11336" s="2" t="s">
        <v>35</v>
      </c>
      <c r="B11336" s="2" t="s">
        <v>8</v>
      </c>
      <c r="C11336" s="2" t="s">
        <v>15</v>
      </c>
      <c r="D11336" s="2" t="s">
        <v>20</v>
      </c>
      <c r="E11336" s="2" t="s">
        <v>11</v>
      </c>
      <c r="F11336" s="2">
        <v>1998</v>
      </c>
      <c r="G11336" s="2">
        <v>12.619</v>
      </c>
      <c r="I11336" s="2">
        <f t="shared" si="177"/>
        <v>42</v>
      </c>
      <c r="J11336" s="2">
        <f>VLOOKUP(A11336,Urbanizaton!$B$2:$BI$265,I11336)</f>
        <v>79.144999999999996</v>
      </c>
      <c r="K11336" s="2">
        <f>VLOOKUP(A11336,Population!$B$2:$BI$265,I11336)</f>
        <v>46286503</v>
      </c>
      <c r="L11336" s="2" t="str">
        <f>VLOOKUP(A11336,Region!$C$1:$G$241,5)</f>
        <v>Eastern Asia</v>
      </c>
    </row>
    <row r="11337" spans="1:12" x14ac:dyDescent="0.55000000000000004">
      <c r="A11337" s="2" t="s">
        <v>35</v>
      </c>
      <c r="B11337" s="2" t="s">
        <v>8</v>
      </c>
      <c r="C11337" s="2" t="s">
        <v>16</v>
      </c>
      <c r="D11337" s="2" t="s">
        <v>13</v>
      </c>
      <c r="E11337" s="2" t="s">
        <v>11</v>
      </c>
      <c r="F11337" s="2">
        <v>1998</v>
      </c>
      <c r="G11337" s="2">
        <v>600.38199999999995</v>
      </c>
      <c r="I11337" s="2">
        <f t="shared" si="177"/>
        <v>42</v>
      </c>
      <c r="J11337" s="2">
        <f>VLOOKUP(A11337,Urbanizaton!$B$2:$BI$265,I11337)</f>
        <v>79.144999999999996</v>
      </c>
      <c r="K11337" s="2">
        <f>VLOOKUP(A11337,Population!$B$2:$BI$265,I11337)</f>
        <v>46286503</v>
      </c>
      <c r="L11337" s="2" t="str">
        <f>VLOOKUP(A11337,Region!$C$1:$G$241,5)</f>
        <v>Eastern Asia</v>
      </c>
    </row>
    <row r="11338" spans="1:12" x14ac:dyDescent="0.55000000000000004">
      <c r="A11338" s="2" t="s">
        <v>35</v>
      </c>
      <c r="B11338" s="2" t="s">
        <v>8</v>
      </c>
      <c r="C11338" s="2" t="s">
        <v>16</v>
      </c>
      <c r="D11338" s="2" t="s">
        <v>20</v>
      </c>
      <c r="E11338" s="2" t="s">
        <v>11</v>
      </c>
      <c r="F11338" s="2">
        <v>1998</v>
      </c>
      <c r="G11338" s="2">
        <v>12.971</v>
      </c>
      <c r="I11338" s="2">
        <f t="shared" si="177"/>
        <v>42</v>
      </c>
      <c r="J11338" s="2">
        <f>VLOOKUP(A11338,Urbanizaton!$B$2:$BI$265,I11338)</f>
        <v>79.144999999999996</v>
      </c>
      <c r="K11338" s="2">
        <f>VLOOKUP(A11338,Population!$B$2:$BI$265,I11338)</f>
        <v>46286503</v>
      </c>
      <c r="L11338" s="2" t="str">
        <f>VLOOKUP(A11338,Region!$C$1:$G$241,5)</f>
        <v>Eastern Asia</v>
      </c>
    </row>
    <row r="11339" spans="1:12" x14ac:dyDescent="0.55000000000000004">
      <c r="A11339" s="2" t="s">
        <v>35</v>
      </c>
      <c r="B11339" s="2" t="s">
        <v>8</v>
      </c>
      <c r="C11339" s="2" t="s">
        <v>12</v>
      </c>
      <c r="D11339" s="2" t="s">
        <v>13</v>
      </c>
      <c r="E11339" s="2" t="s">
        <v>11</v>
      </c>
      <c r="F11339" s="2">
        <v>1999</v>
      </c>
      <c r="G11339" s="2">
        <v>885.17899999999997</v>
      </c>
      <c r="I11339" s="2">
        <f t="shared" si="177"/>
        <v>43</v>
      </c>
      <c r="J11339" s="2">
        <f>VLOOKUP(A11339,Urbanizaton!$B$2:$BI$265,I11339)</f>
        <v>79.384</v>
      </c>
      <c r="K11339" s="2">
        <f>VLOOKUP(A11339,Population!$B$2:$BI$265,I11339)</f>
        <v>46616677</v>
      </c>
      <c r="L11339" s="2" t="str">
        <f>VLOOKUP(A11339,Region!$C$1:$G$241,5)</f>
        <v>Eastern Asia</v>
      </c>
    </row>
    <row r="11340" spans="1:12" x14ac:dyDescent="0.55000000000000004">
      <c r="A11340" s="2" t="s">
        <v>35</v>
      </c>
      <c r="B11340" s="2" t="s">
        <v>8</v>
      </c>
      <c r="C11340" s="2" t="s">
        <v>12</v>
      </c>
      <c r="D11340" s="2" t="s">
        <v>20</v>
      </c>
      <c r="E11340" s="2" t="s">
        <v>11</v>
      </c>
      <c r="F11340" s="2">
        <v>1999</v>
      </c>
      <c r="G11340" s="2">
        <v>18.988</v>
      </c>
      <c r="I11340" s="2">
        <f t="shared" si="177"/>
        <v>43</v>
      </c>
      <c r="J11340" s="2">
        <f>VLOOKUP(A11340,Urbanizaton!$B$2:$BI$265,I11340)</f>
        <v>79.384</v>
      </c>
      <c r="K11340" s="2">
        <f>VLOOKUP(A11340,Population!$B$2:$BI$265,I11340)</f>
        <v>46616677</v>
      </c>
      <c r="L11340" s="2" t="str">
        <f>VLOOKUP(A11340,Region!$C$1:$G$241,5)</f>
        <v>Eastern Asia</v>
      </c>
    </row>
    <row r="11341" spans="1:12" x14ac:dyDescent="0.55000000000000004">
      <c r="A11341" s="2" t="s">
        <v>35</v>
      </c>
      <c r="B11341" s="2" t="s">
        <v>8</v>
      </c>
      <c r="C11341" s="2" t="s">
        <v>9</v>
      </c>
      <c r="D11341" s="2" t="s">
        <v>10</v>
      </c>
      <c r="E11341" s="2" t="s">
        <v>11</v>
      </c>
      <c r="F11341" s="2">
        <v>1999</v>
      </c>
      <c r="G11341" s="2">
        <v>377.99</v>
      </c>
      <c r="I11341" s="2">
        <f t="shared" si="177"/>
        <v>43</v>
      </c>
      <c r="J11341" s="2">
        <f>VLOOKUP(A11341,Urbanizaton!$B$2:$BI$265,I11341)</f>
        <v>79.384</v>
      </c>
      <c r="K11341" s="2">
        <f>VLOOKUP(A11341,Population!$B$2:$BI$265,I11341)</f>
        <v>46616677</v>
      </c>
      <c r="L11341" s="2" t="str">
        <f>VLOOKUP(A11341,Region!$C$1:$G$241,5)</f>
        <v>Eastern Asia</v>
      </c>
    </row>
    <row r="11342" spans="1:12" x14ac:dyDescent="0.55000000000000004">
      <c r="A11342" s="2" t="s">
        <v>35</v>
      </c>
      <c r="B11342" s="2" t="s">
        <v>8</v>
      </c>
      <c r="C11342" s="2" t="s">
        <v>9</v>
      </c>
      <c r="D11342" s="2" t="s">
        <v>17</v>
      </c>
      <c r="E11342" s="2" t="s">
        <v>11</v>
      </c>
      <c r="F11342" s="2">
        <v>1999</v>
      </c>
      <c r="G11342" s="2">
        <v>8.11</v>
      </c>
      <c r="I11342" s="2">
        <f t="shared" si="177"/>
        <v>43</v>
      </c>
      <c r="J11342" s="2">
        <f>VLOOKUP(A11342,Urbanizaton!$B$2:$BI$265,I11342)</f>
        <v>79.384</v>
      </c>
      <c r="K11342" s="2">
        <f>VLOOKUP(A11342,Population!$B$2:$BI$265,I11342)</f>
        <v>46616677</v>
      </c>
      <c r="L11342" s="2" t="str">
        <f>VLOOKUP(A11342,Region!$C$1:$G$241,5)</f>
        <v>Eastern Asia</v>
      </c>
    </row>
    <row r="11343" spans="1:12" x14ac:dyDescent="0.55000000000000004">
      <c r="A11343" s="2" t="s">
        <v>35</v>
      </c>
      <c r="B11343" s="2" t="s">
        <v>8</v>
      </c>
      <c r="C11343" s="2" t="s">
        <v>18</v>
      </c>
      <c r="D11343" s="2" t="s">
        <v>17</v>
      </c>
      <c r="E11343" s="2" t="s">
        <v>11</v>
      </c>
      <c r="F11343" s="2">
        <v>1999</v>
      </c>
      <c r="G11343" s="2">
        <v>10.034000000000001</v>
      </c>
      <c r="I11343" s="2">
        <f t="shared" si="177"/>
        <v>43</v>
      </c>
      <c r="J11343" s="2">
        <f>VLOOKUP(A11343,Urbanizaton!$B$2:$BI$265,I11343)</f>
        <v>79.384</v>
      </c>
      <c r="K11343" s="2">
        <f>VLOOKUP(A11343,Population!$B$2:$BI$265,I11343)</f>
        <v>46616677</v>
      </c>
      <c r="L11343" s="2" t="str">
        <f>VLOOKUP(A11343,Region!$C$1:$G$241,5)</f>
        <v>Eastern Asia</v>
      </c>
    </row>
    <row r="11344" spans="1:12" x14ac:dyDescent="0.55000000000000004">
      <c r="A11344" s="2" t="s">
        <v>35</v>
      </c>
      <c r="B11344" s="2" t="s">
        <v>8</v>
      </c>
      <c r="C11344" s="2" t="s">
        <v>18</v>
      </c>
      <c r="D11344" s="2" t="s">
        <v>19</v>
      </c>
      <c r="E11344" s="2" t="s">
        <v>11</v>
      </c>
      <c r="F11344" s="2">
        <v>1999</v>
      </c>
      <c r="G11344" s="2">
        <v>467743</v>
      </c>
      <c r="I11344" s="2">
        <f t="shared" si="177"/>
        <v>43</v>
      </c>
      <c r="J11344" s="2">
        <f>VLOOKUP(A11344,Urbanizaton!$B$2:$BI$265,I11344)</f>
        <v>79.384</v>
      </c>
      <c r="K11344" s="2">
        <f>VLOOKUP(A11344,Population!$B$2:$BI$265,I11344)</f>
        <v>46616677</v>
      </c>
      <c r="L11344" s="2" t="str">
        <f>VLOOKUP(A11344,Region!$C$1:$G$241,5)</f>
        <v>Eastern Asia</v>
      </c>
    </row>
    <row r="11345" spans="1:12" x14ac:dyDescent="0.55000000000000004">
      <c r="A11345" s="2" t="s">
        <v>35</v>
      </c>
      <c r="B11345" s="2" t="s">
        <v>8</v>
      </c>
      <c r="C11345" s="2" t="s">
        <v>14</v>
      </c>
      <c r="D11345" s="2" t="s">
        <v>13</v>
      </c>
      <c r="E11345" s="2" t="s">
        <v>11</v>
      </c>
      <c r="F11345" s="2">
        <v>1999</v>
      </c>
      <c r="G11345" s="2">
        <v>1072.3230000000001</v>
      </c>
      <c r="I11345" s="2">
        <f t="shared" si="177"/>
        <v>43</v>
      </c>
      <c r="J11345" s="2">
        <f>VLOOKUP(A11345,Urbanizaton!$B$2:$BI$265,I11345)</f>
        <v>79.384</v>
      </c>
      <c r="K11345" s="2">
        <f>VLOOKUP(A11345,Population!$B$2:$BI$265,I11345)</f>
        <v>46616677</v>
      </c>
      <c r="L11345" s="2" t="str">
        <f>VLOOKUP(A11345,Region!$C$1:$G$241,5)</f>
        <v>Eastern Asia</v>
      </c>
    </row>
    <row r="11346" spans="1:12" x14ac:dyDescent="0.55000000000000004">
      <c r="A11346" s="2" t="s">
        <v>35</v>
      </c>
      <c r="B11346" s="2" t="s">
        <v>8</v>
      </c>
      <c r="C11346" s="2" t="s">
        <v>14</v>
      </c>
      <c r="D11346" s="2" t="s">
        <v>20</v>
      </c>
      <c r="E11346" s="2" t="s">
        <v>11</v>
      </c>
      <c r="F11346" s="2">
        <v>1999</v>
      </c>
      <c r="G11346" s="2">
        <v>23.003</v>
      </c>
      <c r="I11346" s="2">
        <f t="shared" si="177"/>
        <v>43</v>
      </c>
      <c r="J11346" s="2">
        <f>VLOOKUP(A11346,Urbanizaton!$B$2:$BI$265,I11346)</f>
        <v>79.384</v>
      </c>
      <c r="K11346" s="2">
        <f>VLOOKUP(A11346,Population!$B$2:$BI$265,I11346)</f>
        <v>46616677</v>
      </c>
      <c r="L11346" s="2" t="str">
        <f>VLOOKUP(A11346,Region!$C$1:$G$241,5)</f>
        <v>Eastern Asia</v>
      </c>
    </row>
    <row r="11347" spans="1:12" x14ac:dyDescent="0.55000000000000004">
      <c r="A11347" s="2" t="s">
        <v>35</v>
      </c>
      <c r="B11347" s="2" t="s">
        <v>8</v>
      </c>
      <c r="C11347" s="2" t="s">
        <v>15</v>
      </c>
      <c r="D11347" s="2" t="s">
        <v>13</v>
      </c>
      <c r="E11347" s="2" t="s">
        <v>11</v>
      </c>
      <c r="F11347" s="2">
        <v>1999</v>
      </c>
      <c r="G11347" s="2">
        <v>484.71600000000001</v>
      </c>
      <c r="I11347" s="2">
        <f t="shared" si="177"/>
        <v>43</v>
      </c>
      <c r="J11347" s="2">
        <f>VLOOKUP(A11347,Urbanizaton!$B$2:$BI$265,I11347)</f>
        <v>79.384</v>
      </c>
      <c r="K11347" s="2">
        <f>VLOOKUP(A11347,Population!$B$2:$BI$265,I11347)</f>
        <v>46616677</v>
      </c>
      <c r="L11347" s="2" t="str">
        <f>VLOOKUP(A11347,Region!$C$1:$G$241,5)</f>
        <v>Eastern Asia</v>
      </c>
    </row>
    <row r="11348" spans="1:12" x14ac:dyDescent="0.55000000000000004">
      <c r="A11348" s="2" t="s">
        <v>35</v>
      </c>
      <c r="B11348" s="2" t="s">
        <v>8</v>
      </c>
      <c r="C11348" s="2" t="s">
        <v>15</v>
      </c>
      <c r="D11348" s="2" t="s">
        <v>20</v>
      </c>
      <c r="E11348" s="2" t="s">
        <v>11</v>
      </c>
      <c r="F11348" s="2">
        <v>1999</v>
      </c>
      <c r="G11348" s="2">
        <v>10.398</v>
      </c>
      <c r="I11348" s="2">
        <f t="shared" si="177"/>
        <v>43</v>
      </c>
      <c r="J11348" s="2">
        <f>VLOOKUP(A11348,Urbanizaton!$B$2:$BI$265,I11348)</f>
        <v>79.384</v>
      </c>
      <c r="K11348" s="2">
        <f>VLOOKUP(A11348,Population!$B$2:$BI$265,I11348)</f>
        <v>46616677</v>
      </c>
      <c r="L11348" s="2" t="str">
        <f>VLOOKUP(A11348,Region!$C$1:$G$241,5)</f>
        <v>Eastern Asia</v>
      </c>
    </row>
    <row r="11349" spans="1:12" x14ac:dyDescent="0.55000000000000004">
      <c r="A11349" s="2" t="s">
        <v>35</v>
      </c>
      <c r="B11349" s="2" t="s">
        <v>8</v>
      </c>
      <c r="C11349" s="2" t="s">
        <v>16</v>
      </c>
      <c r="D11349" s="2" t="s">
        <v>13</v>
      </c>
      <c r="E11349" s="2" t="s">
        <v>11</v>
      </c>
      <c r="F11349" s="2">
        <v>1999</v>
      </c>
      <c r="G11349" s="2">
        <v>641.10500000000002</v>
      </c>
      <c r="I11349" s="2">
        <f t="shared" si="177"/>
        <v>43</v>
      </c>
      <c r="J11349" s="2">
        <f>VLOOKUP(A11349,Urbanizaton!$B$2:$BI$265,I11349)</f>
        <v>79.384</v>
      </c>
      <c r="K11349" s="2">
        <f>VLOOKUP(A11349,Population!$B$2:$BI$265,I11349)</f>
        <v>46616677</v>
      </c>
      <c r="L11349" s="2" t="str">
        <f>VLOOKUP(A11349,Region!$C$1:$G$241,5)</f>
        <v>Eastern Asia</v>
      </c>
    </row>
    <row r="11350" spans="1:12" x14ac:dyDescent="0.55000000000000004">
      <c r="A11350" s="2" t="s">
        <v>35</v>
      </c>
      <c r="B11350" s="2" t="s">
        <v>8</v>
      </c>
      <c r="C11350" s="2" t="s">
        <v>16</v>
      </c>
      <c r="D11350" s="2" t="s">
        <v>20</v>
      </c>
      <c r="E11350" s="2" t="s">
        <v>11</v>
      </c>
      <c r="F11350" s="2">
        <v>1999</v>
      </c>
      <c r="G11350" s="2">
        <v>13.753</v>
      </c>
      <c r="I11350" s="2">
        <f t="shared" si="177"/>
        <v>43</v>
      </c>
      <c r="J11350" s="2">
        <f>VLOOKUP(A11350,Urbanizaton!$B$2:$BI$265,I11350)</f>
        <v>79.384</v>
      </c>
      <c r="K11350" s="2">
        <f>VLOOKUP(A11350,Population!$B$2:$BI$265,I11350)</f>
        <v>46616677</v>
      </c>
      <c r="L11350" s="2" t="str">
        <f>VLOOKUP(A11350,Region!$C$1:$G$241,5)</f>
        <v>Eastern Asia</v>
      </c>
    </row>
    <row r="11351" spans="1:12" x14ac:dyDescent="0.55000000000000004">
      <c r="A11351" s="2" t="s">
        <v>35</v>
      </c>
      <c r="B11351" s="2" t="s">
        <v>8</v>
      </c>
      <c r="C11351" s="2" t="s">
        <v>12</v>
      </c>
      <c r="D11351" s="2" t="s">
        <v>13</v>
      </c>
      <c r="E11351" s="2" t="s">
        <v>11</v>
      </c>
      <c r="F11351" s="2">
        <v>2000</v>
      </c>
      <c r="G11351" s="2">
        <v>900.56899999999996</v>
      </c>
      <c r="I11351" s="2">
        <f t="shared" si="177"/>
        <v>44</v>
      </c>
      <c r="J11351" s="2">
        <f>VLOOKUP(A11351,Urbanizaton!$B$2:$BI$265,I11351)</f>
        <v>79.620999999999995</v>
      </c>
      <c r="K11351" s="2">
        <f>VLOOKUP(A11351,Population!$B$2:$BI$265,I11351)</f>
        <v>47008111</v>
      </c>
      <c r="L11351" s="2" t="str">
        <f>VLOOKUP(A11351,Region!$C$1:$G$241,5)</f>
        <v>Eastern Asia</v>
      </c>
    </row>
    <row r="11352" spans="1:12" x14ac:dyDescent="0.55000000000000004">
      <c r="A11352" s="2" t="s">
        <v>35</v>
      </c>
      <c r="B11352" s="2" t="s">
        <v>8</v>
      </c>
      <c r="C11352" s="2" t="s">
        <v>12</v>
      </c>
      <c r="D11352" s="2" t="s">
        <v>20</v>
      </c>
      <c r="E11352" s="2" t="s">
        <v>11</v>
      </c>
      <c r="F11352" s="2">
        <v>2000</v>
      </c>
      <c r="G11352" s="2">
        <v>19.158000000000001</v>
      </c>
      <c r="I11352" s="2">
        <f t="shared" si="177"/>
        <v>44</v>
      </c>
      <c r="J11352" s="2">
        <f>VLOOKUP(A11352,Urbanizaton!$B$2:$BI$265,I11352)</f>
        <v>79.620999999999995</v>
      </c>
      <c r="K11352" s="2">
        <f>VLOOKUP(A11352,Population!$B$2:$BI$265,I11352)</f>
        <v>47008111</v>
      </c>
      <c r="L11352" s="2" t="str">
        <f>VLOOKUP(A11352,Region!$C$1:$G$241,5)</f>
        <v>Eastern Asia</v>
      </c>
    </row>
    <row r="11353" spans="1:12" x14ac:dyDescent="0.55000000000000004">
      <c r="A11353" s="2" t="s">
        <v>35</v>
      </c>
      <c r="B11353" s="2" t="s">
        <v>8</v>
      </c>
      <c r="C11353" s="2" t="s">
        <v>9</v>
      </c>
      <c r="D11353" s="2" t="s">
        <v>10</v>
      </c>
      <c r="E11353" s="2" t="s">
        <v>11</v>
      </c>
      <c r="F11353" s="2">
        <v>2000</v>
      </c>
      <c r="G11353" s="2">
        <v>431.71</v>
      </c>
      <c r="I11353" s="2">
        <f t="shared" si="177"/>
        <v>44</v>
      </c>
      <c r="J11353" s="2">
        <f>VLOOKUP(A11353,Urbanizaton!$B$2:$BI$265,I11353)</f>
        <v>79.620999999999995</v>
      </c>
      <c r="K11353" s="2">
        <f>VLOOKUP(A11353,Population!$B$2:$BI$265,I11353)</f>
        <v>47008111</v>
      </c>
      <c r="L11353" s="2" t="str">
        <f>VLOOKUP(A11353,Region!$C$1:$G$241,5)</f>
        <v>Eastern Asia</v>
      </c>
    </row>
    <row r="11354" spans="1:12" x14ac:dyDescent="0.55000000000000004">
      <c r="A11354" s="2" t="s">
        <v>35</v>
      </c>
      <c r="B11354" s="2" t="s">
        <v>8</v>
      </c>
      <c r="C11354" s="2" t="s">
        <v>9</v>
      </c>
      <c r="D11354" s="2" t="s">
        <v>17</v>
      </c>
      <c r="E11354" s="2" t="s">
        <v>11</v>
      </c>
      <c r="F11354" s="2">
        <v>2000</v>
      </c>
      <c r="G11354" s="2">
        <v>9.18</v>
      </c>
      <c r="I11354" s="2">
        <f t="shared" si="177"/>
        <v>44</v>
      </c>
      <c r="J11354" s="2">
        <f>VLOOKUP(A11354,Urbanizaton!$B$2:$BI$265,I11354)</f>
        <v>79.620999999999995</v>
      </c>
      <c r="K11354" s="2">
        <f>VLOOKUP(A11354,Population!$B$2:$BI$265,I11354)</f>
        <v>47008111</v>
      </c>
      <c r="L11354" s="2" t="str">
        <f>VLOOKUP(A11354,Region!$C$1:$G$241,5)</f>
        <v>Eastern Asia</v>
      </c>
    </row>
    <row r="11355" spans="1:12" x14ac:dyDescent="0.55000000000000004">
      <c r="A11355" s="2" t="s">
        <v>35</v>
      </c>
      <c r="B11355" s="2" t="s">
        <v>8</v>
      </c>
      <c r="C11355" s="2" t="s">
        <v>18</v>
      </c>
      <c r="D11355" s="2" t="s">
        <v>17</v>
      </c>
      <c r="E11355" s="2" t="s">
        <v>11</v>
      </c>
      <c r="F11355" s="2">
        <v>2000</v>
      </c>
      <c r="G11355" s="2">
        <v>10.65</v>
      </c>
      <c r="I11355" s="2">
        <f t="shared" si="177"/>
        <v>44</v>
      </c>
      <c r="J11355" s="2">
        <f>VLOOKUP(A11355,Urbanizaton!$B$2:$BI$265,I11355)</f>
        <v>79.620999999999995</v>
      </c>
      <c r="K11355" s="2">
        <f>VLOOKUP(A11355,Population!$B$2:$BI$265,I11355)</f>
        <v>47008111</v>
      </c>
      <c r="L11355" s="2" t="str">
        <f>VLOOKUP(A11355,Region!$C$1:$G$241,5)</f>
        <v>Eastern Asia</v>
      </c>
    </row>
    <row r="11356" spans="1:12" x14ac:dyDescent="0.55000000000000004">
      <c r="A11356" s="2" t="s">
        <v>35</v>
      </c>
      <c r="B11356" s="2" t="s">
        <v>8</v>
      </c>
      <c r="C11356" s="2" t="s">
        <v>18</v>
      </c>
      <c r="D11356" s="2" t="s">
        <v>19</v>
      </c>
      <c r="E11356" s="2" t="s">
        <v>11</v>
      </c>
      <c r="F11356" s="2">
        <v>2000</v>
      </c>
      <c r="G11356" s="2">
        <v>500622</v>
      </c>
      <c r="I11356" s="2">
        <f t="shared" si="177"/>
        <v>44</v>
      </c>
      <c r="J11356" s="2">
        <f>VLOOKUP(A11356,Urbanizaton!$B$2:$BI$265,I11356)</f>
        <v>79.620999999999995</v>
      </c>
      <c r="K11356" s="2">
        <f>VLOOKUP(A11356,Population!$B$2:$BI$265,I11356)</f>
        <v>47008111</v>
      </c>
      <c r="L11356" s="2" t="str">
        <f>VLOOKUP(A11356,Region!$C$1:$G$241,5)</f>
        <v>Eastern Asia</v>
      </c>
    </row>
    <row r="11357" spans="1:12" x14ac:dyDescent="0.55000000000000004">
      <c r="A11357" s="2" t="s">
        <v>35</v>
      </c>
      <c r="B11357" s="2" t="s">
        <v>8</v>
      </c>
      <c r="C11357" s="2" t="s">
        <v>14</v>
      </c>
      <c r="D11357" s="2" t="s">
        <v>13</v>
      </c>
      <c r="E11357" s="2" t="s">
        <v>11</v>
      </c>
      <c r="F11357" s="2">
        <v>2000</v>
      </c>
      <c r="G11357" s="2">
        <v>1122.8440000000001</v>
      </c>
      <c r="I11357" s="2">
        <f t="shared" si="177"/>
        <v>44</v>
      </c>
      <c r="J11357" s="2">
        <f>VLOOKUP(A11357,Urbanizaton!$B$2:$BI$265,I11357)</f>
        <v>79.620999999999995</v>
      </c>
      <c r="K11357" s="2">
        <f>VLOOKUP(A11357,Population!$B$2:$BI$265,I11357)</f>
        <v>47008111</v>
      </c>
      <c r="L11357" s="2" t="str">
        <f>VLOOKUP(A11357,Region!$C$1:$G$241,5)</f>
        <v>Eastern Asia</v>
      </c>
    </row>
    <row r="11358" spans="1:12" x14ac:dyDescent="0.55000000000000004">
      <c r="A11358" s="2" t="s">
        <v>35</v>
      </c>
      <c r="B11358" s="2" t="s">
        <v>8</v>
      </c>
      <c r="C11358" s="2" t="s">
        <v>14</v>
      </c>
      <c r="D11358" s="2" t="s">
        <v>20</v>
      </c>
      <c r="E11358" s="2" t="s">
        <v>11</v>
      </c>
      <c r="F11358" s="2">
        <v>2000</v>
      </c>
      <c r="G11358" s="2">
        <v>23.885999999999999</v>
      </c>
      <c r="I11358" s="2">
        <f t="shared" si="177"/>
        <v>44</v>
      </c>
      <c r="J11358" s="2">
        <f>VLOOKUP(A11358,Urbanizaton!$B$2:$BI$265,I11358)</f>
        <v>79.620999999999995</v>
      </c>
      <c r="K11358" s="2">
        <f>VLOOKUP(A11358,Population!$B$2:$BI$265,I11358)</f>
        <v>47008111</v>
      </c>
      <c r="L11358" s="2" t="str">
        <f>VLOOKUP(A11358,Region!$C$1:$G$241,5)</f>
        <v>Eastern Asia</v>
      </c>
    </row>
    <row r="11359" spans="1:12" x14ac:dyDescent="0.55000000000000004">
      <c r="A11359" s="2" t="s">
        <v>35</v>
      </c>
      <c r="B11359" s="2" t="s">
        <v>8</v>
      </c>
      <c r="C11359" s="2" t="s">
        <v>15</v>
      </c>
      <c r="D11359" s="2" t="s">
        <v>13</v>
      </c>
      <c r="E11359" s="2" t="s">
        <v>11</v>
      </c>
      <c r="F11359" s="2">
        <v>2000</v>
      </c>
      <c r="G11359" s="2">
        <v>490.76100000000002</v>
      </c>
      <c r="I11359" s="2">
        <f t="shared" si="177"/>
        <v>44</v>
      </c>
      <c r="J11359" s="2">
        <f>VLOOKUP(A11359,Urbanizaton!$B$2:$BI$265,I11359)</f>
        <v>79.620999999999995</v>
      </c>
      <c r="K11359" s="2">
        <f>VLOOKUP(A11359,Population!$B$2:$BI$265,I11359)</f>
        <v>47008111</v>
      </c>
      <c r="L11359" s="2" t="str">
        <f>VLOOKUP(A11359,Region!$C$1:$G$241,5)</f>
        <v>Eastern Asia</v>
      </c>
    </row>
    <row r="11360" spans="1:12" x14ac:dyDescent="0.55000000000000004">
      <c r="A11360" s="2" t="s">
        <v>35</v>
      </c>
      <c r="B11360" s="2" t="s">
        <v>8</v>
      </c>
      <c r="C11360" s="2" t="s">
        <v>15</v>
      </c>
      <c r="D11360" s="2" t="s">
        <v>20</v>
      </c>
      <c r="E11360" s="2" t="s">
        <v>11</v>
      </c>
      <c r="F11360" s="2">
        <v>2000</v>
      </c>
      <c r="G11360" s="2">
        <v>10.44</v>
      </c>
      <c r="I11360" s="2">
        <f t="shared" si="177"/>
        <v>44</v>
      </c>
      <c r="J11360" s="2">
        <f>VLOOKUP(A11360,Urbanizaton!$B$2:$BI$265,I11360)</f>
        <v>79.620999999999995</v>
      </c>
      <c r="K11360" s="2">
        <f>VLOOKUP(A11360,Population!$B$2:$BI$265,I11360)</f>
        <v>47008111</v>
      </c>
      <c r="L11360" s="2" t="str">
        <f>VLOOKUP(A11360,Region!$C$1:$G$241,5)</f>
        <v>Eastern Asia</v>
      </c>
    </row>
    <row r="11361" spans="1:12" x14ac:dyDescent="0.55000000000000004">
      <c r="A11361" s="2" t="s">
        <v>35</v>
      </c>
      <c r="B11361" s="2" t="s">
        <v>8</v>
      </c>
      <c r="C11361" s="2" t="s">
        <v>16</v>
      </c>
      <c r="D11361" s="2" t="s">
        <v>13</v>
      </c>
      <c r="E11361" s="2" t="s">
        <v>11</v>
      </c>
      <c r="F11361" s="2">
        <v>2000</v>
      </c>
      <c r="G11361" s="2">
        <v>680.36500000000001</v>
      </c>
      <c r="I11361" s="2">
        <f t="shared" si="177"/>
        <v>44</v>
      </c>
      <c r="J11361" s="2">
        <f>VLOOKUP(A11361,Urbanizaton!$B$2:$BI$265,I11361)</f>
        <v>79.620999999999995</v>
      </c>
      <c r="K11361" s="2">
        <f>VLOOKUP(A11361,Population!$B$2:$BI$265,I11361)</f>
        <v>47008111</v>
      </c>
      <c r="L11361" s="2" t="str">
        <f>VLOOKUP(A11361,Region!$C$1:$G$241,5)</f>
        <v>Eastern Asia</v>
      </c>
    </row>
    <row r="11362" spans="1:12" x14ac:dyDescent="0.55000000000000004">
      <c r="A11362" s="2" t="s">
        <v>35</v>
      </c>
      <c r="B11362" s="2" t="s">
        <v>8</v>
      </c>
      <c r="C11362" s="2" t="s">
        <v>16</v>
      </c>
      <c r="D11362" s="2" t="s">
        <v>20</v>
      </c>
      <c r="E11362" s="2" t="s">
        <v>11</v>
      </c>
      <c r="F11362" s="2">
        <v>2000</v>
      </c>
      <c r="G11362" s="2">
        <v>14.473000000000001</v>
      </c>
      <c r="I11362" s="2">
        <f t="shared" si="177"/>
        <v>44</v>
      </c>
      <c r="J11362" s="2">
        <f>VLOOKUP(A11362,Urbanizaton!$B$2:$BI$265,I11362)</f>
        <v>79.620999999999995</v>
      </c>
      <c r="K11362" s="2">
        <f>VLOOKUP(A11362,Population!$B$2:$BI$265,I11362)</f>
        <v>47008111</v>
      </c>
      <c r="L11362" s="2" t="str">
        <f>VLOOKUP(A11362,Region!$C$1:$G$241,5)</f>
        <v>Eastern Asia</v>
      </c>
    </row>
    <row r="11363" spans="1:12" x14ac:dyDescent="0.55000000000000004">
      <c r="A11363" s="2" t="s">
        <v>35</v>
      </c>
      <c r="B11363" s="2" t="s">
        <v>8</v>
      </c>
      <c r="C11363" s="2" t="s">
        <v>12</v>
      </c>
      <c r="D11363" s="2" t="s">
        <v>13</v>
      </c>
      <c r="E11363" s="2" t="s">
        <v>11</v>
      </c>
      <c r="F11363" s="2">
        <v>2001</v>
      </c>
      <c r="G11363" s="2">
        <v>845.07600000000002</v>
      </c>
      <c r="I11363" s="2">
        <f t="shared" si="177"/>
        <v>45</v>
      </c>
      <c r="J11363" s="2">
        <f>VLOOKUP(A11363,Urbanizaton!$B$2:$BI$265,I11363)</f>
        <v>79.94</v>
      </c>
      <c r="K11363" s="2">
        <f>VLOOKUP(A11363,Population!$B$2:$BI$265,I11363)</f>
        <v>47370164</v>
      </c>
      <c r="L11363" s="2" t="str">
        <f>VLOOKUP(A11363,Region!$C$1:$G$241,5)</f>
        <v>Eastern Asia</v>
      </c>
    </row>
    <row r="11364" spans="1:12" x14ac:dyDescent="0.55000000000000004">
      <c r="A11364" s="2" t="s">
        <v>35</v>
      </c>
      <c r="B11364" s="2" t="s">
        <v>8</v>
      </c>
      <c r="C11364" s="2" t="s">
        <v>12</v>
      </c>
      <c r="D11364" s="2" t="s">
        <v>20</v>
      </c>
      <c r="E11364" s="2" t="s">
        <v>11</v>
      </c>
      <c r="F11364" s="2">
        <v>2001</v>
      </c>
      <c r="G11364" s="2">
        <v>17.844999999999999</v>
      </c>
      <c r="I11364" s="2">
        <f t="shared" si="177"/>
        <v>45</v>
      </c>
      <c r="J11364" s="2">
        <f>VLOOKUP(A11364,Urbanizaton!$B$2:$BI$265,I11364)</f>
        <v>79.94</v>
      </c>
      <c r="K11364" s="2">
        <f>VLOOKUP(A11364,Population!$B$2:$BI$265,I11364)</f>
        <v>47370164</v>
      </c>
      <c r="L11364" s="2" t="str">
        <f>VLOOKUP(A11364,Region!$C$1:$G$241,5)</f>
        <v>Eastern Asia</v>
      </c>
    </row>
    <row r="11365" spans="1:12" x14ac:dyDescent="0.55000000000000004">
      <c r="A11365" s="2" t="s">
        <v>35</v>
      </c>
      <c r="B11365" s="2" t="s">
        <v>8</v>
      </c>
      <c r="C11365" s="2" t="s">
        <v>9</v>
      </c>
      <c r="D11365" s="2" t="s">
        <v>10</v>
      </c>
      <c r="E11365" s="2" t="s">
        <v>11</v>
      </c>
      <c r="F11365" s="2">
        <v>2001</v>
      </c>
      <c r="G11365" s="2">
        <v>445.68</v>
      </c>
      <c r="I11365" s="2">
        <f t="shared" si="177"/>
        <v>45</v>
      </c>
      <c r="J11365" s="2">
        <f>VLOOKUP(A11365,Urbanizaton!$B$2:$BI$265,I11365)</f>
        <v>79.94</v>
      </c>
      <c r="K11365" s="2">
        <f>VLOOKUP(A11365,Population!$B$2:$BI$265,I11365)</f>
        <v>47370164</v>
      </c>
      <c r="L11365" s="2" t="str">
        <f>VLOOKUP(A11365,Region!$C$1:$G$241,5)</f>
        <v>Eastern Asia</v>
      </c>
    </row>
    <row r="11366" spans="1:12" x14ac:dyDescent="0.55000000000000004">
      <c r="A11366" s="2" t="s">
        <v>35</v>
      </c>
      <c r="B11366" s="2" t="s">
        <v>8</v>
      </c>
      <c r="C11366" s="2" t="s">
        <v>9</v>
      </c>
      <c r="D11366" s="2" t="s">
        <v>17</v>
      </c>
      <c r="E11366" s="2" t="s">
        <v>11</v>
      </c>
      <c r="F11366" s="2">
        <v>2001</v>
      </c>
      <c r="G11366" s="2">
        <v>9.41</v>
      </c>
      <c r="I11366" s="2">
        <f t="shared" si="177"/>
        <v>45</v>
      </c>
      <c r="J11366" s="2">
        <f>VLOOKUP(A11366,Urbanizaton!$B$2:$BI$265,I11366)</f>
        <v>79.94</v>
      </c>
      <c r="K11366" s="2">
        <f>VLOOKUP(A11366,Population!$B$2:$BI$265,I11366)</f>
        <v>47370164</v>
      </c>
      <c r="L11366" s="2" t="str">
        <f>VLOOKUP(A11366,Region!$C$1:$G$241,5)</f>
        <v>Eastern Asia</v>
      </c>
    </row>
    <row r="11367" spans="1:12" x14ac:dyDescent="0.55000000000000004">
      <c r="A11367" s="2" t="s">
        <v>35</v>
      </c>
      <c r="B11367" s="2" t="s">
        <v>8</v>
      </c>
      <c r="C11367" s="2" t="s">
        <v>18</v>
      </c>
      <c r="D11367" s="2" t="s">
        <v>17</v>
      </c>
      <c r="E11367" s="2" t="s">
        <v>11</v>
      </c>
      <c r="F11367" s="2">
        <v>2001</v>
      </c>
      <c r="G11367" s="2">
        <v>10.848000000000001</v>
      </c>
      <c r="I11367" s="2">
        <f t="shared" si="177"/>
        <v>45</v>
      </c>
      <c r="J11367" s="2">
        <f>VLOOKUP(A11367,Urbanizaton!$B$2:$BI$265,I11367)</f>
        <v>79.94</v>
      </c>
      <c r="K11367" s="2">
        <f>VLOOKUP(A11367,Population!$B$2:$BI$265,I11367)</f>
        <v>47370164</v>
      </c>
      <c r="L11367" s="2" t="str">
        <f>VLOOKUP(A11367,Region!$C$1:$G$241,5)</f>
        <v>Eastern Asia</v>
      </c>
    </row>
    <row r="11368" spans="1:12" x14ac:dyDescent="0.55000000000000004">
      <c r="A11368" s="2" t="s">
        <v>35</v>
      </c>
      <c r="B11368" s="2" t="s">
        <v>8</v>
      </c>
      <c r="C11368" s="2" t="s">
        <v>18</v>
      </c>
      <c r="D11368" s="2" t="s">
        <v>19</v>
      </c>
      <c r="E11368" s="2" t="s">
        <v>11</v>
      </c>
      <c r="F11368" s="2">
        <v>2001</v>
      </c>
      <c r="G11368" s="2">
        <v>513717</v>
      </c>
      <c r="I11368" s="2">
        <f t="shared" si="177"/>
        <v>45</v>
      </c>
      <c r="J11368" s="2">
        <f>VLOOKUP(A11368,Urbanizaton!$B$2:$BI$265,I11368)</f>
        <v>79.94</v>
      </c>
      <c r="K11368" s="2">
        <f>VLOOKUP(A11368,Population!$B$2:$BI$265,I11368)</f>
        <v>47370164</v>
      </c>
      <c r="L11368" s="2" t="str">
        <f>VLOOKUP(A11368,Region!$C$1:$G$241,5)</f>
        <v>Eastern Asia</v>
      </c>
    </row>
    <row r="11369" spans="1:12" x14ac:dyDescent="0.55000000000000004">
      <c r="A11369" s="2" t="s">
        <v>35</v>
      </c>
      <c r="B11369" s="2" t="s">
        <v>8</v>
      </c>
      <c r="C11369" s="2" t="s">
        <v>14</v>
      </c>
      <c r="D11369" s="2" t="s">
        <v>13</v>
      </c>
      <c r="E11369" s="2" t="s">
        <v>11</v>
      </c>
      <c r="F11369" s="2">
        <v>2001</v>
      </c>
      <c r="G11369" s="2">
        <v>1219.02</v>
      </c>
      <c r="I11369" s="2">
        <f t="shared" si="177"/>
        <v>45</v>
      </c>
      <c r="J11369" s="2">
        <f>VLOOKUP(A11369,Urbanizaton!$B$2:$BI$265,I11369)</f>
        <v>79.94</v>
      </c>
      <c r="K11369" s="2">
        <f>VLOOKUP(A11369,Population!$B$2:$BI$265,I11369)</f>
        <v>47370164</v>
      </c>
      <c r="L11369" s="2" t="str">
        <f>VLOOKUP(A11369,Region!$C$1:$G$241,5)</f>
        <v>Eastern Asia</v>
      </c>
    </row>
    <row r="11370" spans="1:12" x14ac:dyDescent="0.55000000000000004">
      <c r="A11370" s="2" t="s">
        <v>35</v>
      </c>
      <c r="B11370" s="2" t="s">
        <v>8</v>
      </c>
      <c r="C11370" s="2" t="s">
        <v>14</v>
      </c>
      <c r="D11370" s="2" t="s">
        <v>20</v>
      </c>
      <c r="E11370" s="2" t="s">
        <v>11</v>
      </c>
      <c r="F11370" s="2">
        <v>2001</v>
      </c>
      <c r="G11370" s="2">
        <v>25.741</v>
      </c>
      <c r="I11370" s="2">
        <f t="shared" si="177"/>
        <v>45</v>
      </c>
      <c r="J11370" s="2">
        <f>VLOOKUP(A11370,Urbanizaton!$B$2:$BI$265,I11370)</f>
        <v>79.94</v>
      </c>
      <c r="K11370" s="2">
        <f>VLOOKUP(A11370,Population!$B$2:$BI$265,I11370)</f>
        <v>47370164</v>
      </c>
      <c r="L11370" s="2" t="str">
        <f>VLOOKUP(A11370,Region!$C$1:$G$241,5)</f>
        <v>Eastern Asia</v>
      </c>
    </row>
    <row r="11371" spans="1:12" x14ac:dyDescent="0.55000000000000004">
      <c r="A11371" s="2" t="s">
        <v>35</v>
      </c>
      <c r="B11371" s="2" t="s">
        <v>8</v>
      </c>
      <c r="C11371" s="2" t="s">
        <v>15</v>
      </c>
      <c r="D11371" s="2" t="s">
        <v>13</v>
      </c>
      <c r="E11371" s="2" t="s">
        <v>11</v>
      </c>
      <c r="F11371" s="2">
        <v>2001</v>
      </c>
      <c r="G11371" s="2">
        <v>487.73399999999998</v>
      </c>
      <c r="I11371" s="2">
        <f t="shared" si="177"/>
        <v>45</v>
      </c>
      <c r="J11371" s="2">
        <f>VLOOKUP(A11371,Urbanizaton!$B$2:$BI$265,I11371)</f>
        <v>79.94</v>
      </c>
      <c r="K11371" s="2">
        <f>VLOOKUP(A11371,Population!$B$2:$BI$265,I11371)</f>
        <v>47370164</v>
      </c>
      <c r="L11371" s="2" t="str">
        <f>VLOOKUP(A11371,Region!$C$1:$G$241,5)</f>
        <v>Eastern Asia</v>
      </c>
    </row>
    <row r="11372" spans="1:12" x14ac:dyDescent="0.55000000000000004">
      <c r="A11372" s="2" t="s">
        <v>35</v>
      </c>
      <c r="B11372" s="2" t="s">
        <v>8</v>
      </c>
      <c r="C11372" s="2" t="s">
        <v>15</v>
      </c>
      <c r="D11372" s="2" t="s">
        <v>20</v>
      </c>
      <c r="E11372" s="2" t="s">
        <v>11</v>
      </c>
      <c r="F11372" s="2">
        <v>2001</v>
      </c>
      <c r="G11372" s="2">
        <v>10.298999999999999</v>
      </c>
      <c r="I11372" s="2">
        <f t="shared" si="177"/>
        <v>45</v>
      </c>
      <c r="J11372" s="2">
        <f>VLOOKUP(A11372,Urbanizaton!$B$2:$BI$265,I11372)</f>
        <v>79.94</v>
      </c>
      <c r="K11372" s="2">
        <f>VLOOKUP(A11372,Population!$B$2:$BI$265,I11372)</f>
        <v>47370164</v>
      </c>
      <c r="L11372" s="2" t="str">
        <f>VLOOKUP(A11372,Region!$C$1:$G$241,5)</f>
        <v>Eastern Asia</v>
      </c>
    </row>
    <row r="11373" spans="1:12" x14ac:dyDescent="0.55000000000000004">
      <c r="A11373" s="2" t="s">
        <v>35</v>
      </c>
      <c r="B11373" s="2" t="s">
        <v>8</v>
      </c>
      <c r="C11373" s="2" t="s">
        <v>16</v>
      </c>
      <c r="D11373" s="2" t="s">
        <v>13</v>
      </c>
      <c r="E11373" s="2" t="s">
        <v>11</v>
      </c>
      <c r="F11373" s="2">
        <v>2001</v>
      </c>
      <c r="G11373" s="2">
        <v>708.255</v>
      </c>
      <c r="I11373" s="2">
        <f t="shared" si="177"/>
        <v>45</v>
      </c>
      <c r="J11373" s="2">
        <f>VLOOKUP(A11373,Urbanizaton!$B$2:$BI$265,I11373)</f>
        <v>79.94</v>
      </c>
      <c r="K11373" s="2">
        <f>VLOOKUP(A11373,Population!$B$2:$BI$265,I11373)</f>
        <v>47370164</v>
      </c>
      <c r="L11373" s="2" t="str">
        <f>VLOOKUP(A11373,Region!$C$1:$G$241,5)</f>
        <v>Eastern Asia</v>
      </c>
    </row>
    <row r="11374" spans="1:12" x14ac:dyDescent="0.55000000000000004">
      <c r="A11374" s="2" t="s">
        <v>35</v>
      </c>
      <c r="B11374" s="2" t="s">
        <v>8</v>
      </c>
      <c r="C11374" s="2" t="s">
        <v>16</v>
      </c>
      <c r="D11374" s="2" t="s">
        <v>20</v>
      </c>
      <c r="E11374" s="2" t="s">
        <v>11</v>
      </c>
      <c r="F11374" s="2">
        <v>2001</v>
      </c>
      <c r="G11374" s="2">
        <v>14.956</v>
      </c>
      <c r="I11374" s="2">
        <f t="shared" si="177"/>
        <v>45</v>
      </c>
      <c r="J11374" s="2">
        <f>VLOOKUP(A11374,Urbanizaton!$B$2:$BI$265,I11374)</f>
        <v>79.94</v>
      </c>
      <c r="K11374" s="2">
        <f>VLOOKUP(A11374,Population!$B$2:$BI$265,I11374)</f>
        <v>47370164</v>
      </c>
      <c r="L11374" s="2" t="str">
        <f>VLOOKUP(A11374,Region!$C$1:$G$241,5)</f>
        <v>Eastern Asia</v>
      </c>
    </row>
    <row r="11375" spans="1:12" x14ac:dyDescent="0.55000000000000004">
      <c r="A11375" s="2" t="s">
        <v>35</v>
      </c>
      <c r="B11375" s="2" t="s">
        <v>8</v>
      </c>
      <c r="C11375" s="2" t="s">
        <v>12</v>
      </c>
      <c r="D11375" s="2" t="s">
        <v>13</v>
      </c>
      <c r="E11375" s="2" t="s">
        <v>11</v>
      </c>
      <c r="F11375" s="2">
        <v>2002</v>
      </c>
      <c r="G11375" s="2">
        <v>822.76700000000005</v>
      </c>
      <c r="I11375" s="2">
        <f t="shared" si="177"/>
        <v>46</v>
      </c>
      <c r="J11375" s="2">
        <f>VLOOKUP(A11375,Urbanizaton!$B$2:$BI$265,I11375)</f>
        <v>80.299000000000007</v>
      </c>
      <c r="K11375" s="2">
        <f>VLOOKUP(A11375,Population!$B$2:$BI$265,I11375)</f>
        <v>47644736</v>
      </c>
      <c r="L11375" s="2" t="str">
        <f>VLOOKUP(A11375,Region!$C$1:$G$241,5)</f>
        <v>Eastern Asia</v>
      </c>
    </row>
    <row r="11376" spans="1:12" x14ac:dyDescent="0.55000000000000004">
      <c r="A11376" s="2" t="s">
        <v>35</v>
      </c>
      <c r="B11376" s="2" t="s">
        <v>8</v>
      </c>
      <c r="C11376" s="2" t="s">
        <v>12</v>
      </c>
      <c r="D11376" s="2" t="s">
        <v>20</v>
      </c>
      <c r="E11376" s="2" t="s">
        <v>11</v>
      </c>
      <c r="F11376" s="2">
        <v>2002</v>
      </c>
      <c r="G11376" s="2">
        <v>17.277000000000001</v>
      </c>
      <c r="I11376" s="2">
        <f t="shared" si="177"/>
        <v>46</v>
      </c>
      <c r="J11376" s="2">
        <f>VLOOKUP(A11376,Urbanizaton!$B$2:$BI$265,I11376)</f>
        <v>80.299000000000007</v>
      </c>
      <c r="K11376" s="2">
        <f>VLOOKUP(A11376,Population!$B$2:$BI$265,I11376)</f>
        <v>47644736</v>
      </c>
      <c r="L11376" s="2" t="str">
        <f>VLOOKUP(A11376,Region!$C$1:$G$241,5)</f>
        <v>Eastern Asia</v>
      </c>
    </row>
    <row r="11377" spans="1:12" x14ac:dyDescent="0.55000000000000004">
      <c r="A11377" s="2" t="s">
        <v>35</v>
      </c>
      <c r="B11377" s="2" t="s">
        <v>8</v>
      </c>
      <c r="C11377" s="2" t="s">
        <v>9</v>
      </c>
      <c r="D11377" s="2" t="s">
        <v>10</v>
      </c>
      <c r="E11377" s="2" t="s">
        <v>11</v>
      </c>
      <c r="F11377" s="2">
        <v>2002</v>
      </c>
      <c r="G11377" s="2">
        <v>435.73</v>
      </c>
      <c r="I11377" s="2">
        <f t="shared" si="177"/>
        <v>46</v>
      </c>
      <c r="J11377" s="2">
        <f>VLOOKUP(A11377,Urbanizaton!$B$2:$BI$265,I11377)</f>
        <v>80.299000000000007</v>
      </c>
      <c r="K11377" s="2">
        <f>VLOOKUP(A11377,Population!$B$2:$BI$265,I11377)</f>
        <v>47644736</v>
      </c>
      <c r="L11377" s="2" t="str">
        <f>VLOOKUP(A11377,Region!$C$1:$G$241,5)</f>
        <v>Eastern Asia</v>
      </c>
    </row>
    <row r="11378" spans="1:12" x14ac:dyDescent="0.55000000000000004">
      <c r="A11378" s="2" t="s">
        <v>35</v>
      </c>
      <c r="B11378" s="2" t="s">
        <v>8</v>
      </c>
      <c r="C11378" s="2" t="s">
        <v>9</v>
      </c>
      <c r="D11378" s="2" t="s">
        <v>17</v>
      </c>
      <c r="E11378" s="2" t="s">
        <v>11</v>
      </c>
      <c r="F11378" s="2">
        <v>2002</v>
      </c>
      <c r="G11378" s="2">
        <v>9.15</v>
      </c>
      <c r="I11378" s="2">
        <f t="shared" si="177"/>
        <v>46</v>
      </c>
      <c r="J11378" s="2">
        <f>VLOOKUP(A11378,Urbanizaton!$B$2:$BI$265,I11378)</f>
        <v>80.299000000000007</v>
      </c>
      <c r="K11378" s="2">
        <f>VLOOKUP(A11378,Population!$B$2:$BI$265,I11378)</f>
        <v>47644736</v>
      </c>
      <c r="L11378" s="2" t="str">
        <f>VLOOKUP(A11378,Region!$C$1:$G$241,5)</f>
        <v>Eastern Asia</v>
      </c>
    </row>
    <row r="11379" spans="1:12" x14ac:dyDescent="0.55000000000000004">
      <c r="A11379" s="2" t="s">
        <v>35</v>
      </c>
      <c r="B11379" s="2" t="s">
        <v>8</v>
      </c>
      <c r="C11379" s="2" t="s">
        <v>18</v>
      </c>
      <c r="D11379" s="2" t="s">
        <v>17</v>
      </c>
      <c r="E11379" s="2" t="s">
        <v>11</v>
      </c>
      <c r="F11379" s="2">
        <v>2002</v>
      </c>
      <c r="G11379" s="2">
        <v>11.234999999999999</v>
      </c>
      <c r="I11379" s="2">
        <f t="shared" si="177"/>
        <v>46</v>
      </c>
      <c r="J11379" s="2">
        <f>VLOOKUP(A11379,Urbanizaton!$B$2:$BI$265,I11379)</f>
        <v>80.299000000000007</v>
      </c>
      <c r="K11379" s="2">
        <f>VLOOKUP(A11379,Population!$B$2:$BI$265,I11379)</f>
        <v>47644736</v>
      </c>
      <c r="L11379" s="2" t="str">
        <f>VLOOKUP(A11379,Region!$C$1:$G$241,5)</f>
        <v>Eastern Asia</v>
      </c>
    </row>
    <row r="11380" spans="1:12" x14ac:dyDescent="0.55000000000000004">
      <c r="A11380" s="2" t="s">
        <v>35</v>
      </c>
      <c r="B11380" s="2" t="s">
        <v>8</v>
      </c>
      <c r="C11380" s="2" t="s">
        <v>18</v>
      </c>
      <c r="D11380" s="2" t="s">
        <v>19</v>
      </c>
      <c r="E11380" s="2" t="s">
        <v>11</v>
      </c>
      <c r="F11380" s="2">
        <v>2002</v>
      </c>
      <c r="G11380" s="2">
        <v>535033</v>
      </c>
      <c r="I11380" s="2">
        <f t="shared" si="177"/>
        <v>46</v>
      </c>
      <c r="J11380" s="2">
        <f>VLOOKUP(A11380,Urbanizaton!$B$2:$BI$265,I11380)</f>
        <v>80.299000000000007</v>
      </c>
      <c r="K11380" s="2">
        <f>VLOOKUP(A11380,Population!$B$2:$BI$265,I11380)</f>
        <v>47644736</v>
      </c>
      <c r="L11380" s="2" t="str">
        <f>VLOOKUP(A11380,Region!$C$1:$G$241,5)</f>
        <v>Eastern Asia</v>
      </c>
    </row>
    <row r="11381" spans="1:12" x14ac:dyDescent="0.55000000000000004">
      <c r="A11381" s="2" t="s">
        <v>35</v>
      </c>
      <c r="B11381" s="2" t="s">
        <v>8</v>
      </c>
      <c r="C11381" s="2" t="s">
        <v>14</v>
      </c>
      <c r="D11381" s="2" t="s">
        <v>13</v>
      </c>
      <c r="E11381" s="2" t="s">
        <v>11</v>
      </c>
      <c r="F11381" s="2">
        <v>2002</v>
      </c>
      <c r="G11381" s="2">
        <v>1242.2650000000001</v>
      </c>
      <c r="I11381" s="2">
        <f t="shared" si="177"/>
        <v>46</v>
      </c>
      <c r="J11381" s="2">
        <f>VLOOKUP(A11381,Urbanizaton!$B$2:$BI$265,I11381)</f>
        <v>80.299000000000007</v>
      </c>
      <c r="K11381" s="2">
        <f>VLOOKUP(A11381,Population!$B$2:$BI$265,I11381)</f>
        <v>47644736</v>
      </c>
      <c r="L11381" s="2" t="str">
        <f>VLOOKUP(A11381,Region!$C$1:$G$241,5)</f>
        <v>Eastern Asia</v>
      </c>
    </row>
    <row r="11382" spans="1:12" x14ac:dyDescent="0.55000000000000004">
      <c r="A11382" s="2" t="s">
        <v>35</v>
      </c>
      <c r="B11382" s="2" t="s">
        <v>8</v>
      </c>
      <c r="C11382" s="2" t="s">
        <v>14</v>
      </c>
      <c r="D11382" s="2" t="s">
        <v>20</v>
      </c>
      <c r="E11382" s="2" t="s">
        <v>11</v>
      </c>
      <c r="F11382" s="2">
        <v>2002</v>
      </c>
      <c r="G11382" s="2">
        <v>26.085999999999999</v>
      </c>
      <c r="I11382" s="2">
        <f t="shared" si="177"/>
        <v>46</v>
      </c>
      <c r="J11382" s="2">
        <f>VLOOKUP(A11382,Urbanizaton!$B$2:$BI$265,I11382)</f>
        <v>80.299000000000007</v>
      </c>
      <c r="K11382" s="2">
        <f>VLOOKUP(A11382,Population!$B$2:$BI$265,I11382)</f>
        <v>47644736</v>
      </c>
      <c r="L11382" s="2" t="str">
        <f>VLOOKUP(A11382,Region!$C$1:$G$241,5)</f>
        <v>Eastern Asia</v>
      </c>
    </row>
    <row r="11383" spans="1:12" x14ac:dyDescent="0.55000000000000004">
      <c r="A11383" s="2" t="s">
        <v>35</v>
      </c>
      <c r="B11383" s="2" t="s">
        <v>8</v>
      </c>
      <c r="C11383" s="2" t="s">
        <v>15</v>
      </c>
      <c r="D11383" s="2" t="s">
        <v>13</v>
      </c>
      <c r="E11383" s="2" t="s">
        <v>11</v>
      </c>
      <c r="F11383" s="2">
        <v>2002</v>
      </c>
      <c r="G11383" s="2">
        <v>474.084</v>
      </c>
      <c r="I11383" s="2">
        <f t="shared" si="177"/>
        <v>46</v>
      </c>
      <c r="J11383" s="2">
        <f>VLOOKUP(A11383,Urbanizaton!$B$2:$BI$265,I11383)</f>
        <v>80.299000000000007</v>
      </c>
      <c r="K11383" s="2">
        <f>VLOOKUP(A11383,Population!$B$2:$BI$265,I11383)</f>
        <v>47644736</v>
      </c>
      <c r="L11383" s="2" t="str">
        <f>VLOOKUP(A11383,Region!$C$1:$G$241,5)</f>
        <v>Eastern Asia</v>
      </c>
    </row>
    <row r="11384" spans="1:12" x14ac:dyDescent="0.55000000000000004">
      <c r="A11384" s="2" t="s">
        <v>35</v>
      </c>
      <c r="B11384" s="2" t="s">
        <v>8</v>
      </c>
      <c r="C11384" s="2" t="s">
        <v>15</v>
      </c>
      <c r="D11384" s="2" t="s">
        <v>20</v>
      </c>
      <c r="E11384" s="2" t="s">
        <v>11</v>
      </c>
      <c r="F11384" s="2">
        <v>2002</v>
      </c>
      <c r="G11384" s="2">
        <v>9.9550000000000001</v>
      </c>
      <c r="I11384" s="2">
        <f t="shared" si="177"/>
        <v>46</v>
      </c>
      <c r="J11384" s="2">
        <f>VLOOKUP(A11384,Urbanizaton!$B$2:$BI$265,I11384)</f>
        <v>80.299000000000007</v>
      </c>
      <c r="K11384" s="2">
        <f>VLOOKUP(A11384,Population!$B$2:$BI$265,I11384)</f>
        <v>47644736</v>
      </c>
      <c r="L11384" s="2" t="str">
        <f>VLOOKUP(A11384,Region!$C$1:$G$241,5)</f>
        <v>Eastern Asia</v>
      </c>
    </row>
    <row r="11385" spans="1:12" x14ac:dyDescent="0.55000000000000004">
      <c r="A11385" s="2" t="s">
        <v>35</v>
      </c>
      <c r="B11385" s="2" t="s">
        <v>8</v>
      </c>
      <c r="C11385" s="2" t="s">
        <v>16</v>
      </c>
      <c r="D11385" s="2" t="s">
        <v>13</v>
      </c>
      <c r="E11385" s="2" t="s">
        <v>11</v>
      </c>
      <c r="F11385" s="2">
        <v>2002</v>
      </c>
      <c r="G11385" s="2">
        <v>714.47799999999995</v>
      </c>
      <c r="I11385" s="2">
        <f t="shared" si="177"/>
        <v>46</v>
      </c>
      <c r="J11385" s="2">
        <f>VLOOKUP(A11385,Urbanizaton!$B$2:$BI$265,I11385)</f>
        <v>80.299000000000007</v>
      </c>
      <c r="K11385" s="2">
        <f>VLOOKUP(A11385,Population!$B$2:$BI$265,I11385)</f>
        <v>47644736</v>
      </c>
      <c r="L11385" s="2" t="str">
        <f>VLOOKUP(A11385,Region!$C$1:$G$241,5)</f>
        <v>Eastern Asia</v>
      </c>
    </row>
    <row r="11386" spans="1:12" x14ac:dyDescent="0.55000000000000004">
      <c r="A11386" s="2" t="s">
        <v>35</v>
      </c>
      <c r="B11386" s="2" t="s">
        <v>8</v>
      </c>
      <c r="C11386" s="2" t="s">
        <v>16</v>
      </c>
      <c r="D11386" s="2" t="s">
        <v>20</v>
      </c>
      <c r="E11386" s="2" t="s">
        <v>11</v>
      </c>
      <c r="F11386" s="2">
        <v>2002</v>
      </c>
      <c r="G11386" s="2">
        <v>15.003</v>
      </c>
      <c r="I11386" s="2">
        <f t="shared" si="177"/>
        <v>46</v>
      </c>
      <c r="J11386" s="2">
        <f>VLOOKUP(A11386,Urbanizaton!$B$2:$BI$265,I11386)</f>
        <v>80.299000000000007</v>
      </c>
      <c r="K11386" s="2">
        <f>VLOOKUP(A11386,Population!$B$2:$BI$265,I11386)</f>
        <v>47644736</v>
      </c>
      <c r="L11386" s="2" t="str">
        <f>VLOOKUP(A11386,Region!$C$1:$G$241,5)</f>
        <v>Eastern Asia</v>
      </c>
    </row>
    <row r="11387" spans="1:12" x14ac:dyDescent="0.55000000000000004">
      <c r="A11387" s="2" t="s">
        <v>35</v>
      </c>
      <c r="B11387" s="2" t="s">
        <v>8</v>
      </c>
      <c r="C11387" s="2" t="s">
        <v>12</v>
      </c>
      <c r="D11387" s="2" t="s">
        <v>13</v>
      </c>
      <c r="E11387" s="2" t="s">
        <v>11</v>
      </c>
      <c r="F11387" s="2">
        <v>2003</v>
      </c>
      <c r="G11387" s="2">
        <v>805.41399999999999</v>
      </c>
      <c r="I11387" s="2">
        <f t="shared" si="177"/>
        <v>47</v>
      </c>
      <c r="J11387" s="2">
        <f>VLOOKUP(A11387,Urbanizaton!$B$2:$BI$265,I11387)</f>
        <v>80.652000000000001</v>
      </c>
      <c r="K11387" s="2">
        <f>VLOOKUP(A11387,Population!$B$2:$BI$265,I11387)</f>
        <v>47892330</v>
      </c>
      <c r="L11387" s="2" t="str">
        <f>VLOOKUP(A11387,Region!$C$1:$G$241,5)</f>
        <v>Eastern Asia</v>
      </c>
    </row>
    <row r="11388" spans="1:12" x14ac:dyDescent="0.55000000000000004">
      <c r="A11388" s="2" t="s">
        <v>35</v>
      </c>
      <c r="B11388" s="2" t="s">
        <v>8</v>
      </c>
      <c r="C11388" s="2" t="s">
        <v>12</v>
      </c>
      <c r="D11388" s="2" t="s">
        <v>20</v>
      </c>
      <c r="E11388" s="2" t="s">
        <v>11</v>
      </c>
      <c r="F11388" s="2">
        <v>2003</v>
      </c>
      <c r="G11388" s="2">
        <v>16.829000000000001</v>
      </c>
      <c r="I11388" s="2">
        <f t="shared" si="177"/>
        <v>47</v>
      </c>
      <c r="J11388" s="2">
        <f>VLOOKUP(A11388,Urbanizaton!$B$2:$BI$265,I11388)</f>
        <v>80.652000000000001</v>
      </c>
      <c r="K11388" s="2">
        <f>VLOOKUP(A11388,Population!$B$2:$BI$265,I11388)</f>
        <v>47892330</v>
      </c>
      <c r="L11388" s="2" t="str">
        <f>VLOOKUP(A11388,Region!$C$1:$G$241,5)</f>
        <v>Eastern Asia</v>
      </c>
    </row>
    <row r="11389" spans="1:12" x14ac:dyDescent="0.55000000000000004">
      <c r="A11389" s="2" t="s">
        <v>35</v>
      </c>
      <c r="B11389" s="2" t="s">
        <v>8</v>
      </c>
      <c r="C11389" s="2" t="s">
        <v>9</v>
      </c>
      <c r="D11389" s="2" t="s">
        <v>10</v>
      </c>
      <c r="E11389" s="2" t="s">
        <v>11</v>
      </c>
      <c r="F11389" s="2">
        <v>2003</v>
      </c>
      <c r="G11389" s="2">
        <v>437.62</v>
      </c>
      <c r="I11389" s="2">
        <f t="shared" si="177"/>
        <v>47</v>
      </c>
      <c r="J11389" s="2">
        <f>VLOOKUP(A11389,Urbanizaton!$B$2:$BI$265,I11389)</f>
        <v>80.652000000000001</v>
      </c>
      <c r="K11389" s="2">
        <f>VLOOKUP(A11389,Population!$B$2:$BI$265,I11389)</f>
        <v>47892330</v>
      </c>
      <c r="L11389" s="2" t="str">
        <f>VLOOKUP(A11389,Region!$C$1:$G$241,5)</f>
        <v>Eastern Asia</v>
      </c>
    </row>
    <row r="11390" spans="1:12" x14ac:dyDescent="0.55000000000000004">
      <c r="A11390" s="2" t="s">
        <v>35</v>
      </c>
      <c r="B11390" s="2" t="s">
        <v>8</v>
      </c>
      <c r="C11390" s="2" t="s">
        <v>9</v>
      </c>
      <c r="D11390" s="2" t="s">
        <v>17</v>
      </c>
      <c r="E11390" s="2" t="s">
        <v>11</v>
      </c>
      <c r="F11390" s="2">
        <v>2003</v>
      </c>
      <c r="G11390" s="2">
        <v>9.14</v>
      </c>
      <c r="I11390" s="2">
        <f t="shared" si="177"/>
        <v>47</v>
      </c>
      <c r="J11390" s="2">
        <f>VLOOKUP(A11390,Urbanizaton!$B$2:$BI$265,I11390)</f>
        <v>80.652000000000001</v>
      </c>
      <c r="K11390" s="2">
        <f>VLOOKUP(A11390,Population!$B$2:$BI$265,I11390)</f>
        <v>47892330</v>
      </c>
      <c r="L11390" s="2" t="str">
        <f>VLOOKUP(A11390,Region!$C$1:$G$241,5)</f>
        <v>Eastern Asia</v>
      </c>
    </row>
    <row r="11391" spans="1:12" x14ac:dyDescent="0.55000000000000004">
      <c r="A11391" s="2" t="s">
        <v>35</v>
      </c>
      <c r="B11391" s="2" t="s">
        <v>8</v>
      </c>
      <c r="C11391" s="2" t="s">
        <v>18</v>
      </c>
      <c r="D11391" s="2" t="s">
        <v>17</v>
      </c>
      <c r="E11391" s="2" t="s">
        <v>11</v>
      </c>
      <c r="F11391" s="2">
        <v>2003</v>
      </c>
      <c r="G11391" s="2">
        <v>11.401999999999999</v>
      </c>
      <c r="I11391" s="2">
        <f t="shared" si="177"/>
        <v>47</v>
      </c>
      <c r="J11391" s="2">
        <f>VLOOKUP(A11391,Urbanizaton!$B$2:$BI$265,I11391)</f>
        <v>80.652000000000001</v>
      </c>
      <c r="K11391" s="2">
        <f>VLOOKUP(A11391,Population!$B$2:$BI$265,I11391)</f>
        <v>47892330</v>
      </c>
      <c r="L11391" s="2" t="str">
        <f>VLOOKUP(A11391,Region!$C$1:$G$241,5)</f>
        <v>Eastern Asia</v>
      </c>
    </row>
    <row r="11392" spans="1:12" x14ac:dyDescent="0.55000000000000004">
      <c r="A11392" s="2" t="s">
        <v>35</v>
      </c>
      <c r="B11392" s="2" t="s">
        <v>8</v>
      </c>
      <c r="C11392" s="2" t="s">
        <v>18</v>
      </c>
      <c r="D11392" s="2" t="s">
        <v>19</v>
      </c>
      <c r="E11392" s="2" t="s">
        <v>11</v>
      </c>
      <c r="F11392" s="2">
        <v>2003</v>
      </c>
      <c r="G11392" s="2">
        <v>545696</v>
      </c>
      <c r="I11392" s="2">
        <f t="shared" si="177"/>
        <v>47</v>
      </c>
      <c r="J11392" s="2">
        <f>VLOOKUP(A11392,Urbanizaton!$B$2:$BI$265,I11392)</f>
        <v>80.652000000000001</v>
      </c>
      <c r="K11392" s="2">
        <f>VLOOKUP(A11392,Population!$B$2:$BI$265,I11392)</f>
        <v>47892330</v>
      </c>
      <c r="L11392" s="2" t="str">
        <f>VLOOKUP(A11392,Region!$C$1:$G$241,5)</f>
        <v>Eastern Asia</v>
      </c>
    </row>
    <row r="11393" spans="1:12" x14ac:dyDescent="0.55000000000000004">
      <c r="A11393" s="2" t="s">
        <v>35</v>
      </c>
      <c r="B11393" s="2" t="s">
        <v>8</v>
      </c>
      <c r="C11393" s="2" t="s">
        <v>14</v>
      </c>
      <c r="D11393" s="2" t="s">
        <v>13</v>
      </c>
      <c r="E11393" s="2" t="s">
        <v>11</v>
      </c>
      <c r="F11393" s="2">
        <v>2003</v>
      </c>
      <c r="G11393" s="2">
        <v>1362.1410000000001</v>
      </c>
      <c r="I11393" s="2">
        <f t="shared" si="177"/>
        <v>47</v>
      </c>
      <c r="J11393" s="2">
        <f>VLOOKUP(A11393,Urbanizaton!$B$2:$BI$265,I11393)</f>
        <v>80.652000000000001</v>
      </c>
      <c r="K11393" s="2">
        <f>VLOOKUP(A11393,Population!$B$2:$BI$265,I11393)</f>
        <v>47892330</v>
      </c>
      <c r="L11393" s="2" t="str">
        <f>VLOOKUP(A11393,Region!$C$1:$G$241,5)</f>
        <v>Eastern Asia</v>
      </c>
    </row>
    <row r="11394" spans="1:12" x14ac:dyDescent="0.55000000000000004">
      <c r="A11394" s="2" t="s">
        <v>35</v>
      </c>
      <c r="B11394" s="2" t="s">
        <v>8</v>
      </c>
      <c r="C11394" s="2" t="s">
        <v>14</v>
      </c>
      <c r="D11394" s="2" t="s">
        <v>20</v>
      </c>
      <c r="E11394" s="2" t="s">
        <v>11</v>
      </c>
      <c r="F11394" s="2">
        <v>2003</v>
      </c>
      <c r="G11394" s="2">
        <v>28.460999999999999</v>
      </c>
      <c r="I11394" s="2">
        <f t="shared" si="177"/>
        <v>47</v>
      </c>
      <c r="J11394" s="2">
        <f>VLOOKUP(A11394,Urbanizaton!$B$2:$BI$265,I11394)</f>
        <v>80.652000000000001</v>
      </c>
      <c r="K11394" s="2">
        <f>VLOOKUP(A11394,Population!$B$2:$BI$265,I11394)</f>
        <v>47892330</v>
      </c>
      <c r="L11394" s="2" t="str">
        <f>VLOOKUP(A11394,Region!$C$1:$G$241,5)</f>
        <v>Eastern Asia</v>
      </c>
    </row>
    <row r="11395" spans="1:12" x14ac:dyDescent="0.55000000000000004">
      <c r="A11395" s="2" t="s">
        <v>35</v>
      </c>
      <c r="B11395" s="2" t="s">
        <v>8</v>
      </c>
      <c r="C11395" s="2" t="s">
        <v>15</v>
      </c>
      <c r="D11395" s="2" t="s">
        <v>13</v>
      </c>
      <c r="E11395" s="2" t="s">
        <v>11</v>
      </c>
      <c r="F11395" s="2">
        <v>2003</v>
      </c>
      <c r="G11395" s="2">
        <v>469.14499999999998</v>
      </c>
      <c r="I11395" s="2">
        <f t="shared" ref="I11395:I11458" si="178">IF(F11395=1960,4,F11395-1960+4)</f>
        <v>47</v>
      </c>
      <c r="J11395" s="2">
        <f>VLOOKUP(A11395,Urbanizaton!$B$2:$BI$265,I11395)</f>
        <v>80.652000000000001</v>
      </c>
      <c r="K11395" s="2">
        <f>VLOOKUP(A11395,Population!$B$2:$BI$265,I11395)</f>
        <v>47892330</v>
      </c>
      <c r="L11395" s="2" t="str">
        <f>VLOOKUP(A11395,Region!$C$1:$G$241,5)</f>
        <v>Eastern Asia</v>
      </c>
    </row>
    <row r="11396" spans="1:12" x14ac:dyDescent="0.55000000000000004">
      <c r="A11396" s="2" t="s">
        <v>35</v>
      </c>
      <c r="B11396" s="2" t="s">
        <v>8</v>
      </c>
      <c r="C11396" s="2" t="s">
        <v>15</v>
      </c>
      <c r="D11396" s="2" t="s">
        <v>20</v>
      </c>
      <c r="E11396" s="2" t="s">
        <v>11</v>
      </c>
      <c r="F11396" s="2">
        <v>2003</v>
      </c>
      <c r="G11396" s="2">
        <v>9.8030000000000008</v>
      </c>
      <c r="I11396" s="2">
        <f t="shared" si="178"/>
        <v>47</v>
      </c>
      <c r="J11396" s="2">
        <f>VLOOKUP(A11396,Urbanizaton!$B$2:$BI$265,I11396)</f>
        <v>80.652000000000001</v>
      </c>
      <c r="K11396" s="2">
        <f>VLOOKUP(A11396,Population!$B$2:$BI$265,I11396)</f>
        <v>47892330</v>
      </c>
      <c r="L11396" s="2" t="str">
        <f>VLOOKUP(A11396,Region!$C$1:$G$241,5)</f>
        <v>Eastern Asia</v>
      </c>
    </row>
    <row r="11397" spans="1:12" x14ac:dyDescent="0.55000000000000004">
      <c r="A11397" s="2" t="s">
        <v>35</v>
      </c>
      <c r="B11397" s="2" t="s">
        <v>8</v>
      </c>
      <c r="C11397" s="2" t="s">
        <v>16</v>
      </c>
      <c r="D11397" s="2" t="s">
        <v>13</v>
      </c>
      <c r="E11397" s="2" t="s">
        <v>11</v>
      </c>
      <c r="F11397" s="2">
        <v>2003</v>
      </c>
      <c r="G11397" s="2">
        <v>732.35699999999997</v>
      </c>
      <c r="I11397" s="2">
        <f t="shared" si="178"/>
        <v>47</v>
      </c>
      <c r="J11397" s="2">
        <f>VLOOKUP(A11397,Urbanizaton!$B$2:$BI$265,I11397)</f>
        <v>80.652000000000001</v>
      </c>
      <c r="K11397" s="2">
        <f>VLOOKUP(A11397,Population!$B$2:$BI$265,I11397)</f>
        <v>47892330</v>
      </c>
      <c r="L11397" s="2" t="str">
        <f>VLOOKUP(A11397,Region!$C$1:$G$241,5)</f>
        <v>Eastern Asia</v>
      </c>
    </row>
    <row r="11398" spans="1:12" x14ac:dyDescent="0.55000000000000004">
      <c r="A11398" s="2" t="s">
        <v>35</v>
      </c>
      <c r="B11398" s="2" t="s">
        <v>8</v>
      </c>
      <c r="C11398" s="2" t="s">
        <v>16</v>
      </c>
      <c r="D11398" s="2" t="s">
        <v>20</v>
      </c>
      <c r="E11398" s="2" t="s">
        <v>11</v>
      </c>
      <c r="F11398" s="2">
        <v>2003</v>
      </c>
      <c r="G11398" s="2">
        <v>15.302</v>
      </c>
      <c r="I11398" s="2">
        <f t="shared" si="178"/>
        <v>47</v>
      </c>
      <c r="J11398" s="2">
        <f>VLOOKUP(A11398,Urbanizaton!$B$2:$BI$265,I11398)</f>
        <v>80.652000000000001</v>
      </c>
      <c r="K11398" s="2">
        <f>VLOOKUP(A11398,Population!$B$2:$BI$265,I11398)</f>
        <v>47892330</v>
      </c>
      <c r="L11398" s="2" t="str">
        <f>VLOOKUP(A11398,Region!$C$1:$G$241,5)</f>
        <v>Eastern Asia</v>
      </c>
    </row>
    <row r="11399" spans="1:12" x14ac:dyDescent="0.55000000000000004">
      <c r="A11399" s="2" t="s">
        <v>35</v>
      </c>
      <c r="B11399" s="2" t="s">
        <v>8</v>
      </c>
      <c r="C11399" s="2" t="s">
        <v>12</v>
      </c>
      <c r="D11399" s="2" t="s">
        <v>13</v>
      </c>
      <c r="E11399" s="2" t="s">
        <v>11</v>
      </c>
      <c r="F11399" s="2">
        <v>2004</v>
      </c>
      <c r="G11399" s="2">
        <v>816.95399999999995</v>
      </c>
      <c r="I11399" s="2">
        <f t="shared" si="178"/>
        <v>48</v>
      </c>
      <c r="J11399" s="2">
        <f>VLOOKUP(A11399,Urbanizaton!$B$2:$BI$265,I11399)</f>
        <v>81.001999999999995</v>
      </c>
      <c r="K11399" s="2">
        <f>VLOOKUP(A11399,Population!$B$2:$BI$265,I11399)</f>
        <v>48082519</v>
      </c>
      <c r="L11399" s="2" t="str">
        <f>VLOOKUP(A11399,Region!$C$1:$G$241,5)</f>
        <v>Eastern Asia</v>
      </c>
    </row>
    <row r="11400" spans="1:12" x14ac:dyDescent="0.55000000000000004">
      <c r="A11400" s="2" t="s">
        <v>35</v>
      </c>
      <c r="B11400" s="2" t="s">
        <v>8</v>
      </c>
      <c r="C11400" s="2" t="s">
        <v>12</v>
      </c>
      <c r="D11400" s="2" t="s">
        <v>20</v>
      </c>
      <c r="E11400" s="2" t="s">
        <v>11</v>
      </c>
      <c r="F11400" s="2">
        <v>2004</v>
      </c>
      <c r="G11400" s="2">
        <v>17.006</v>
      </c>
      <c r="I11400" s="2">
        <f t="shared" si="178"/>
        <v>48</v>
      </c>
      <c r="J11400" s="2">
        <f>VLOOKUP(A11400,Urbanizaton!$B$2:$BI$265,I11400)</f>
        <v>81.001999999999995</v>
      </c>
      <c r="K11400" s="2">
        <f>VLOOKUP(A11400,Population!$B$2:$BI$265,I11400)</f>
        <v>48082519</v>
      </c>
      <c r="L11400" s="2" t="str">
        <f>VLOOKUP(A11400,Region!$C$1:$G$241,5)</f>
        <v>Eastern Asia</v>
      </c>
    </row>
    <row r="11401" spans="1:12" x14ac:dyDescent="0.55000000000000004">
      <c r="A11401" s="2" t="s">
        <v>35</v>
      </c>
      <c r="B11401" s="2" t="s">
        <v>8</v>
      </c>
      <c r="C11401" s="2" t="s">
        <v>9</v>
      </c>
      <c r="D11401" s="2" t="s">
        <v>10</v>
      </c>
      <c r="E11401" s="2" t="s">
        <v>11</v>
      </c>
      <c r="F11401" s="2">
        <v>2004</v>
      </c>
      <c r="G11401" s="2">
        <v>459.63</v>
      </c>
      <c r="I11401" s="2">
        <f t="shared" si="178"/>
        <v>48</v>
      </c>
      <c r="J11401" s="2">
        <f>VLOOKUP(A11401,Urbanizaton!$B$2:$BI$265,I11401)</f>
        <v>81.001999999999995</v>
      </c>
      <c r="K11401" s="2">
        <f>VLOOKUP(A11401,Population!$B$2:$BI$265,I11401)</f>
        <v>48082519</v>
      </c>
      <c r="L11401" s="2" t="str">
        <f>VLOOKUP(A11401,Region!$C$1:$G$241,5)</f>
        <v>Eastern Asia</v>
      </c>
    </row>
    <row r="11402" spans="1:12" x14ac:dyDescent="0.55000000000000004">
      <c r="A11402" s="2" t="s">
        <v>35</v>
      </c>
      <c r="B11402" s="2" t="s">
        <v>8</v>
      </c>
      <c r="C11402" s="2" t="s">
        <v>9</v>
      </c>
      <c r="D11402" s="2" t="s">
        <v>17</v>
      </c>
      <c r="E11402" s="2" t="s">
        <v>11</v>
      </c>
      <c r="F11402" s="2">
        <v>2004</v>
      </c>
      <c r="G11402" s="2">
        <v>9.57</v>
      </c>
      <c r="I11402" s="2">
        <f t="shared" si="178"/>
        <v>48</v>
      </c>
      <c r="J11402" s="2">
        <f>VLOOKUP(A11402,Urbanizaton!$B$2:$BI$265,I11402)</f>
        <v>81.001999999999995</v>
      </c>
      <c r="K11402" s="2">
        <f>VLOOKUP(A11402,Population!$B$2:$BI$265,I11402)</f>
        <v>48082519</v>
      </c>
      <c r="L11402" s="2" t="str">
        <f>VLOOKUP(A11402,Region!$C$1:$G$241,5)</f>
        <v>Eastern Asia</v>
      </c>
    </row>
    <row r="11403" spans="1:12" x14ac:dyDescent="0.55000000000000004">
      <c r="A11403" s="2" t="s">
        <v>35</v>
      </c>
      <c r="B11403" s="2" t="s">
        <v>8</v>
      </c>
      <c r="C11403" s="2" t="s">
        <v>18</v>
      </c>
      <c r="D11403" s="2" t="s">
        <v>17</v>
      </c>
      <c r="E11403" s="2" t="s">
        <v>11</v>
      </c>
      <c r="F11403" s="2">
        <v>2004</v>
      </c>
      <c r="G11403" s="2">
        <v>11.545999999999999</v>
      </c>
      <c r="I11403" s="2">
        <f t="shared" si="178"/>
        <v>48</v>
      </c>
      <c r="J11403" s="2">
        <f>VLOOKUP(A11403,Urbanizaton!$B$2:$BI$265,I11403)</f>
        <v>81.001999999999995</v>
      </c>
      <c r="K11403" s="2">
        <f>VLOOKUP(A11403,Population!$B$2:$BI$265,I11403)</f>
        <v>48082519</v>
      </c>
      <c r="L11403" s="2" t="str">
        <f>VLOOKUP(A11403,Region!$C$1:$G$241,5)</f>
        <v>Eastern Asia</v>
      </c>
    </row>
    <row r="11404" spans="1:12" x14ac:dyDescent="0.55000000000000004">
      <c r="A11404" s="2" t="s">
        <v>35</v>
      </c>
      <c r="B11404" s="2" t="s">
        <v>8</v>
      </c>
      <c r="C11404" s="2" t="s">
        <v>18</v>
      </c>
      <c r="D11404" s="2" t="s">
        <v>19</v>
      </c>
      <c r="E11404" s="2" t="s">
        <v>11</v>
      </c>
      <c r="F11404" s="2">
        <v>2004</v>
      </c>
      <c r="G11404" s="2">
        <v>554659</v>
      </c>
      <c r="I11404" s="2">
        <f t="shared" si="178"/>
        <v>48</v>
      </c>
      <c r="J11404" s="2">
        <f>VLOOKUP(A11404,Urbanizaton!$B$2:$BI$265,I11404)</f>
        <v>81.001999999999995</v>
      </c>
      <c r="K11404" s="2">
        <f>VLOOKUP(A11404,Population!$B$2:$BI$265,I11404)</f>
        <v>48082519</v>
      </c>
      <c r="L11404" s="2" t="str">
        <f>VLOOKUP(A11404,Region!$C$1:$G$241,5)</f>
        <v>Eastern Asia</v>
      </c>
    </row>
    <row r="11405" spans="1:12" x14ac:dyDescent="0.55000000000000004">
      <c r="A11405" s="2" t="s">
        <v>35</v>
      </c>
      <c r="B11405" s="2" t="s">
        <v>8</v>
      </c>
      <c r="C11405" s="2" t="s">
        <v>14</v>
      </c>
      <c r="D11405" s="2" t="s">
        <v>13</v>
      </c>
      <c r="E11405" s="2" t="s">
        <v>11</v>
      </c>
      <c r="F11405" s="2">
        <v>2004</v>
      </c>
      <c r="G11405" s="2">
        <v>1377.5260000000001</v>
      </c>
      <c r="I11405" s="2">
        <f t="shared" si="178"/>
        <v>48</v>
      </c>
      <c r="J11405" s="2">
        <f>VLOOKUP(A11405,Urbanizaton!$B$2:$BI$265,I11405)</f>
        <v>81.001999999999995</v>
      </c>
      <c r="K11405" s="2">
        <f>VLOOKUP(A11405,Population!$B$2:$BI$265,I11405)</f>
        <v>48082519</v>
      </c>
      <c r="L11405" s="2" t="str">
        <f>VLOOKUP(A11405,Region!$C$1:$G$241,5)</f>
        <v>Eastern Asia</v>
      </c>
    </row>
    <row r="11406" spans="1:12" x14ac:dyDescent="0.55000000000000004">
      <c r="A11406" s="2" t="s">
        <v>35</v>
      </c>
      <c r="B11406" s="2" t="s">
        <v>8</v>
      </c>
      <c r="C11406" s="2" t="s">
        <v>14</v>
      </c>
      <c r="D11406" s="2" t="s">
        <v>20</v>
      </c>
      <c r="E11406" s="2" t="s">
        <v>11</v>
      </c>
      <c r="F11406" s="2">
        <v>2004</v>
      </c>
      <c r="G11406" s="2">
        <v>28.675000000000001</v>
      </c>
      <c r="I11406" s="2">
        <f t="shared" si="178"/>
        <v>48</v>
      </c>
      <c r="J11406" s="2">
        <f>VLOOKUP(A11406,Urbanizaton!$B$2:$BI$265,I11406)</f>
        <v>81.001999999999995</v>
      </c>
      <c r="K11406" s="2">
        <f>VLOOKUP(A11406,Population!$B$2:$BI$265,I11406)</f>
        <v>48082519</v>
      </c>
      <c r="L11406" s="2" t="str">
        <f>VLOOKUP(A11406,Region!$C$1:$G$241,5)</f>
        <v>Eastern Asia</v>
      </c>
    </row>
    <row r="11407" spans="1:12" x14ac:dyDescent="0.55000000000000004">
      <c r="A11407" s="2" t="s">
        <v>35</v>
      </c>
      <c r="B11407" s="2" t="s">
        <v>8</v>
      </c>
      <c r="C11407" s="2" t="s">
        <v>15</v>
      </c>
      <c r="D11407" s="2" t="s">
        <v>13</v>
      </c>
      <c r="E11407" s="2" t="s">
        <v>11</v>
      </c>
      <c r="F11407" s="2">
        <v>2004</v>
      </c>
      <c r="G11407" s="2">
        <v>446.80399999999997</v>
      </c>
      <c r="I11407" s="2">
        <f t="shared" si="178"/>
        <v>48</v>
      </c>
      <c r="J11407" s="2">
        <f>VLOOKUP(A11407,Urbanizaton!$B$2:$BI$265,I11407)</f>
        <v>81.001999999999995</v>
      </c>
      <c r="K11407" s="2">
        <f>VLOOKUP(A11407,Population!$B$2:$BI$265,I11407)</f>
        <v>48082519</v>
      </c>
      <c r="L11407" s="2" t="str">
        <f>VLOOKUP(A11407,Region!$C$1:$G$241,5)</f>
        <v>Eastern Asia</v>
      </c>
    </row>
    <row r="11408" spans="1:12" x14ac:dyDescent="0.55000000000000004">
      <c r="A11408" s="2" t="s">
        <v>35</v>
      </c>
      <c r="B11408" s="2" t="s">
        <v>8</v>
      </c>
      <c r="C11408" s="2" t="s">
        <v>15</v>
      </c>
      <c r="D11408" s="2" t="s">
        <v>20</v>
      </c>
      <c r="E11408" s="2" t="s">
        <v>11</v>
      </c>
      <c r="F11408" s="2">
        <v>2004</v>
      </c>
      <c r="G11408" s="2">
        <v>9.3010000000000002</v>
      </c>
      <c r="I11408" s="2">
        <f t="shared" si="178"/>
        <v>48</v>
      </c>
      <c r="J11408" s="2">
        <f>VLOOKUP(A11408,Urbanizaton!$B$2:$BI$265,I11408)</f>
        <v>81.001999999999995</v>
      </c>
      <c r="K11408" s="2">
        <f>VLOOKUP(A11408,Population!$B$2:$BI$265,I11408)</f>
        <v>48082519</v>
      </c>
      <c r="L11408" s="2" t="str">
        <f>VLOOKUP(A11408,Region!$C$1:$G$241,5)</f>
        <v>Eastern Asia</v>
      </c>
    </row>
    <row r="11409" spans="1:12" x14ac:dyDescent="0.55000000000000004">
      <c r="A11409" s="2" t="s">
        <v>35</v>
      </c>
      <c r="B11409" s="2" t="s">
        <v>8</v>
      </c>
      <c r="C11409" s="2" t="s">
        <v>16</v>
      </c>
      <c r="D11409" s="2" t="s">
        <v>13</v>
      </c>
      <c r="E11409" s="2" t="s">
        <v>11</v>
      </c>
      <c r="F11409" s="2">
        <v>2004</v>
      </c>
      <c r="G11409" s="2">
        <v>771.59900000000005</v>
      </c>
      <c r="I11409" s="2">
        <f t="shared" si="178"/>
        <v>48</v>
      </c>
      <c r="J11409" s="2">
        <f>VLOOKUP(A11409,Urbanizaton!$B$2:$BI$265,I11409)</f>
        <v>81.001999999999995</v>
      </c>
      <c r="K11409" s="2">
        <f>VLOOKUP(A11409,Population!$B$2:$BI$265,I11409)</f>
        <v>48082519</v>
      </c>
      <c r="L11409" s="2" t="str">
        <f>VLOOKUP(A11409,Region!$C$1:$G$241,5)</f>
        <v>Eastern Asia</v>
      </c>
    </row>
    <row r="11410" spans="1:12" x14ac:dyDescent="0.55000000000000004">
      <c r="A11410" s="2" t="s">
        <v>35</v>
      </c>
      <c r="B11410" s="2" t="s">
        <v>8</v>
      </c>
      <c r="C11410" s="2" t="s">
        <v>16</v>
      </c>
      <c r="D11410" s="2" t="s">
        <v>20</v>
      </c>
      <c r="E11410" s="2" t="s">
        <v>11</v>
      </c>
      <c r="F11410" s="2">
        <v>2004</v>
      </c>
      <c r="G11410" s="2">
        <v>16.062000000000001</v>
      </c>
      <c r="I11410" s="2">
        <f t="shared" si="178"/>
        <v>48</v>
      </c>
      <c r="J11410" s="2">
        <f>VLOOKUP(A11410,Urbanizaton!$B$2:$BI$265,I11410)</f>
        <v>81.001999999999995</v>
      </c>
      <c r="K11410" s="2">
        <f>VLOOKUP(A11410,Population!$B$2:$BI$265,I11410)</f>
        <v>48082519</v>
      </c>
      <c r="L11410" s="2" t="str">
        <f>VLOOKUP(A11410,Region!$C$1:$G$241,5)</f>
        <v>Eastern Asia</v>
      </c>
    </row>
    <row r="11411" spans="1:12" x14ac:dyDescent="0.55000000000000004">
      <c r="A11411" s="2" t="s">
        <v>35</v>
      </c>
      <c r="B11411" s="2" t="s">
        <v>8</v>
      </c>
      <c r="C11411" s="2" t="s">
        <v>12</v>
      </c>
      <c r="D11411" s="2" t="s">
        <v>13</v>
      </c>
      <c r="E11411" s="2" t="s">
        <v>11</v>
      </c>
      <c r="F11411" s="2">
        <v>2005</v>
      </c>
      <c r="G11411" s="2">
        <v>788.91700000000003</v>
      </c>
      <c r="I11411" s="2">
        <f t="shared" si="178"/>
        <v>49</v>
      </c>
      <c r="J11411" s="2">
        <f>VLOOKUP(A11411,Urbanizaton!$B$2:$BI$265,I11411)</f>
        <v>81.344999999999999</v>
      </c>
      <c r="K11411" s="2">
        <f>VLOOKUP(A11411,Population!$B$2:$BI$265,I11411)</f>
        <v>48184561</v>
      </c>
      <c r="L11411" s="2" t="str">
        <f>VLOOKUP(A11411,Region!$C$1:$G$241,5)</f>
        <v>Eastern Asia</v>
      </c>
    </row>
    <row r="11412" spans="1:12" x14ac:dyDescent="0.55000000000000004">
      <c r="A11412" s="2" t="s">
        <v>35</v>
      </c>
      <c r="B11412" s="2" t="s">
        <v>8</v>
      </c>
      <c r="C11412" s="2" t="s">
        <v>12</v>
      </c>
      <c r="D11412" s="2" t="s">
        <v>20</v>
      </c>
      <c r="E11412" s="2" t="s">
        <v>11</v>
      </c>
      <c r="F11412" s="2">
        <v>2005</v>
      </c>
      <c r="G11412" s="2">
        <v>16.388999999999999</v>
      </c>
      <c r="I11412" s="2">
        <f t="shared" si="178"/>
        <v>49</v>
      </c>
      <c r="J11412" s="2">
        <f>VLOOKUP(A11412,Urbanizaton!$B$2:$BI$265,I11412)</f>
        <v>81.344999999999999</v>
      </c>
      <c r="K11412" s="2">
        <f>VLOOKUP(A11412,Population!$B$2:$BI$265,I11412)</f>
        <v>48184561</v>
      </c>
      <c r="L11412" s="2" t="str">
        <f>VLOOKUP(A11412,Region!$C$1:$G$241,5)</f>
        <v>Eastern Asia</v>
      </c>
    </row>
    <row r="11413" spans="1:12" x14ac:dyDescent="0.55000000000000004">
      <c r="A11413" s="2" t="s">
        <v>35</v>
      </c>
      <c r="B11413" s="2" t="s">
        <v>8</v>
      </c>
      <c r="C11413" s="2" t="s">
        <v>9</v>
      </c>
      <c r="D11413" s="2" t="s">
        <v>10</v>
      </c>
      <c r="E11413" s="2" t="s">
        <v>11</v>
      </c>
      <c r="F11413" s="2">
        <v>2005</v>
      </c>
      <c r="G11413" s="2">
        <v>457.51</v>
      </c>
      <c r="I11413" s="2">
        <f t="shared" si="178"/>
        <v>49</v>
      </c>
      <c r="J11413" s="2">
        <f>VLOOKUP(A11413,Urbanizaton!$B$2:$BI$265,I11413)</f>
        <v>81.344999999999999</v>
      </c>
      <c r="K11413" s="2">
        <f>VLOOKUP(A11413,Population!$B$2:$BI$265,I11413)</f>
        <v>48184561</v>
      </c>
      <c r="L11413" s="2" t="str">
        <f>VLOOKUP(A11413,Region!$C$1:$G$241,5)</f>
        <v>Eastern Asia</v>
      </c>
    </row>
    <row r="11414" spans="1:12" x14ac:dyDescent="0.55000000000000004">
      <c r="A11414" s="2" t="s">
        <v>35</v>
      </c>
      <c r="B11414" s="2" t="s">
        <v>8</v>
      </c>
      <c r="C11414" s="2" t="s">
        <v>9</v>
      </c>
      <c r="D11414" s="2" t="s">
        <v>17</v>
      </c>
      <c r="E11414" s="2" t="s">
        <v>11</v>
      </c>
      <c r="F11414" s="2">
        <v>2005</v>
      </c>
      <c r="G11414" s="2">
        <v>9.5</v>
      </c>
      <c r="I11414" s="2">
        <f t="shared" si="178"/>
        <v>49</v>
      </c>
      <c r="J11414" s="2">
        <f>VLOOKUP(A11414,Urbanizaton!$B$2:$BI$265,I11414)</f>
        <v>81.344999999999999</v>
      </c>
      <c r="K11414" s="2">
        <f>VLOOKUP(A11414,Population!$B$2:$BI$265,I11414)</f>
        <v>48184561</v>
      </c>
      <c r="L11414" s="2" t="str">
        <f>VLOOKUP(A11414,Region!$C$1:$G$241,5)</f>
        <v>Eastern Asia</v>
      </c>
    </row>
    <row r="11415" spans="1:12" x14ac:dyDescent="0.55000000000000004">
      <c r="A11415" s="2" t="s">
        <v>35</v>
      </c>
      <c r="B11415" s="2" t="s">
        <v>8</v>
      </c>
      <c r="C11415" s="2" t="s">
        <v>18</v>
      </c>
      <c r="D11415" s="2" t="s">
        <v>17</v>
      </c>
      <c r="E11415" s="2" t="s">
        <v>11</v>
      </c>
      <c r="F11415" s="2">
        <v>2005</v>
      </c>
      <c r="G11415" s="2">
        <v>11.602</v>
      </c>
      <c r="I11415" s="2">
        <f t="shared" si="178"/>
        <v>49</v>
      </c>
      <c r="J11415" s="2">
        <f>VLOOKUP(A11415,Urbanizaton!$B$2:$BI$265,I11415)</f>
        <v>81.344999999999999</v>
      </c>
      <c r="K11415" s="2">
        <f>VLOOKUP(A11415,Population!$B$2:$BI$265,I11415)</f>
        <v>48184561</v>
      </c>
      <c r="L11415" s="2" t="str">
        <f>VLOOKUP(A11415,Region!$C$1:$G$241,5)</f>
        <v>Eastern Asia</v>
      </c>
    </row>
    <row r="11416" spans="1:12" x14ac:dyDescent="0.55000000000000004">
      <c r="A11416" s="2" t="s">
        <v>35</v>
      </c>
      <c r="B11416" s="2" t="s">
        <v>8</v>
      </c>
      <c r="C11416" s="2" t="s">
        <v>18</v>
      </c>
      <c r="D11416" s="2" t="s">
        <v>19</v>
      </c>
      <c r="E11416" s="2" t="s">
        <v>11</v>
      </c>
      <c r="F11416" s="2">
        <v>2005</v>
      </c>
      <c r="G11416" s="2">
        <v>558519</v>
      </c>
      <c r="I11416" s="2">
        <f t="shared" si="178"/>
        <v>49</v>
      </c>
      <c r="J11416" s="2">
        <f>VLOOKUP(A11416,Urbanizaton!$B$2:$BI$265,I11416)</f>
        <v>81.344999999999999</v>
      </c>
      <c r="K11416" s="2">
        <f>VLOOKUP(A11416,Population!$B$2:$BI$265,I11416)</f>
        <v>48184561</v>
      </c>
      <c r="L11416" s="2" t="str">
        <f>VLOOKUP(A11416,Region!$C$1:$G$241,5)</f>
        <v>Eastern Asia</v>
      </c>
    </row>
    <row r="11417" spans="1:12" x14ac:dyDescent="0.55000000000000004">
      <c r="A11417" s="2" t="s">
        <v>35</v>
      </c>
      <c r="B11417" s="2" t="s">
        <v>8</v>
      </c>
      <c r="C11417" s="2" t="s">
        <v>14</v>
      </c>
      <c r="D11417" s="2" t="s">
        <v>13</v>
      </c>
      <c r="E11417" s="2" t="s">
        <v>11</v>
      </c>
      <c r="F11417" s="2">
        <v>2005</v>
      </c>
      <c r="G11417" s="2">
        <v>1306.7239999999999</v>
      </c>
      <c r="I11417" s="2">
        <f t="shared" si="178"/>
        <v>49</v>
      </c>
      <c r="J11417" s="2">
        <f>VLOOKUP(A11417,Urbanizaton!$B$2:$BI$265,I11417)</f>
        <v>81.344999999999999</v>
      </c>
      <c r="K11417" s="2">
        <f>VLOOKUP(A11417,Population!$B$2:$BI$265,I11417)</f>
        <v>48184561</v>
      </c>
      <c r="L11417" s="2" t="str">
        <f>VLOOKUP(A11417,Region!$C$1:$G$241,5)</f>
        <v>Eastern Asia</v>
      </c>
    </row>
    <row r="11418" spans="1:12" x14ac:dyDescent="0.55000000000000004">
      <c r="A11418" s="2" t="s">
        <v>35</v>
      </c>
      <c r="B11418" s="2" t="s">
        <v>8</v>
      </c>
      <c r="C11418" s="2" t="s">
        <v>14</v>
      </c>
      <c r="D11418" s="2" t="s">
        <v>20</v>
      </c>
      <c r="E11418" s="2" t="s">
        <v>11</v>
      </c>
      <c r="F11418" s="2">
        <v>2005</v>
      </c>
      <c r="G11418" s="2">
        <v>27.145</v>
      </c>
      <c r="I11418" s="2">
        <f t="shared" si="178"/>
        <v>49</v>
      </c>
      <c r="J11418" s="2">
        <f>VLOOKUP(A11418,Urbanizaton!$B$2:$BI$265,I11418)</f>
        <v>81.344999999999999</v>
      </c>
      <c r="K11418" s="2">
        <f>VLOOKUP(A11418,Population!$B$2:$BI$265,I11418)</f>
        <v>48184561</v>
      </c>
      <c r="L11418" s="2" t="str">
        <f>VLOOKUP(A11418,Region!$C$1:$G$241,5)</f>
        <v>Eastern Asia</v>
      </c>
    </row>
    <row r="11419" spans="1:12" x14ac:dyDescent="0.55000000000000004">
      <c r="A11419" s="2" t="s">
        <v>35</v>
      </c>
      <c r="B11419" s="2" t="s">
        <v>8</v>
      </c>
      <c r="C11419" s="2" t="s">
        <v>15</v>
      </c>
      <c r="D11419" s="2" t="s">
        <v>13</v>
      </c>
      <c r="E11419" s="2" t="s">
        <v>11</v>
      </c>
      <c r="F11419" s="2">
        <v>2005</v>
      </c>
      <c r="G11419" s="2">
        <v>408.46199999999999</v>
      </c>
      <c r="I11419" s="2">
        <f t="shared" si="178"/>
        <v>49</v>
      </c>
      <c r="J11419" s="2">
        <f>VLOOKUP(A11419,Urbanizaton!$B$2:$BI$265,I11419)</f>
        <v>81.344999999999999</v>
      </c>
      <c r="K11419" s="2">
        <f>VLOOKUP(A11419,Population!$B$2:$BI$265,I11419)</f>
        <v>48184561</v>
      </c>
      <c r="L11419" s="2" t="str">
        <f>VLOOKUP(A11419,Region!$C$1:$G$241,5)</f>
        <v>Eastern Asia</v>
      </c>
    </row>
    <row r="11420" spans="1:12" x14ac:dyDescent="0.55000000000000004">
      <c r="A11420" s="2" t="s">
        <v>35</v>
      </c>
      <c r="B11420" s="2" t="s">
        <v>8</v>
      </c>
      <c r="C11420" s="2" t="s">
        <v>15</v>
      </c>
      <c r="D11420" s="2" t="s">
        <v>20</v>
      </c>
      <c r="E11420" s="2" t="s">
        <v>11</v>
      </c>
      <c r="F11420" s="2">
        <v>2005</v>
      </c>
      <c r="G11420" s="2">
        <v>8.4849999999999994</v>
      </c>
      <c r="I11420" s="2">
        <f t="shared" si="178"/>
        <v>49</v>
      </c>
      <c r="J11420" s="2">
        <f>VLOOKUP(A11420,Urbanizaton!$B$2:$BI$265,I11420)</f>
        <v>81.344999999999999</v>
      </c>
      <c r="K11420" s="2">
        <f>VLOOKUP(A11420,Population!$B$2:$BI$265,I11420)</f>
        <v>48184561</v>
      </c>
      <c r="L11420" s="2" t="str">
        <f>VLOOKUP(A11420,Region!$C$1:$G$241,5)</f>
        <v>Eastern Asia</v>
      </c>
    </row>
    <row r="11421" spans="1:12" x14ac:dyDescent="0.55000000000000004">
      <c r="A11421" s="2" t="s">
        <v>35</v>
      </c>
      <c r="B11421" s="2" t="s">
        <v>8</v>
      </c>
      <c r="C11421" s="2" t="s">
        <v>16</v>
      </c>
      <c r="D11421" s="2" t="s">
        <v>13</v>
      </c>
      <c r="E11421" s="2" t="s">
        <v>11</v>
      </c>
      <c r="F11421" s="2">
        <v>2005</v>
      </c>
      <c r="G11421" s="2">
        <v>730.48800000000006</v>
      </c>
      <c r="I11421" s="2">
        <f t="shared" si="178"/>
        <v>49</v>
      </c>
      <c r="J11421" s="2">
        <f>VLOOKUP(A11421,Urbanizaton!$B$2:$BI$265,I11421)</f>
        <v>81.344999999999999</v>
      </c>
      <c r="K11421" s="2">
        <f>VLOOKUP(A11421,Population!$B$2:$BI$265,I11421)</f>
        <v>48184561</v>
      </c>
      <c r="L11421" s="2" t="str">
        <f>VLOOKUP(A11421,Region!$C$1:$G$241,5)</f>
        <v>Eastern Asia</v>
      </c>
    </row>
    <row r="11422" spans="1:12" x14ac:dyDescent="0.55000000000000004">
      <c r="A11422" s="2" t="s">
        <v>35</v>
      </c>
      <c r="B11422" s="2" t="s">
        <v>8</v>
      </c>
      <c r="C11422" s="2" t="s">
        <v>16</v>
      </c>
      <c r="D11422" s="2" t="s">
        <v>20</v>
      </c>
      <c r="E11422" s="2" t="s">
        <v>11</v>
      </c>
      <c r="F11422" s="2">
        <v>2005</v>
      </c>
      <c r="G11422" s="2">
        <v>15.175000000000001</v>
      </c>
      <c r="I11422" s="2">
        <f t="shared" si="178"/>
        <v>49</v>
      </c>
      <c r="J11422" s="2">
        <f>VLOOKUP(A11422,Urbanizaton!$B$2:$BI$265,I11422)</f>
        <v>81.344999999999999</v>
      </c>
      <c r="K11422" s="2">
        <f>VLOOKUP(A11422,Population!$B$2:$BI$265,I11422)</f>
        <v>48184561</v>
      </c>
      <c r="L11422" s="2" t="str">
        <f>VLOOKUP(A11422,Region!$C$1:$G$241,5)</f>
        <v>Eastern Asia</v>
      </c>
    </row>
    <row r="11423" spans="1:12" x14ac:dyDescent="0.55000000000000004">
      <c r="A11423" s="2" t="s">
        <v>35</v>
      </c>
      <c r="B11423" s="2" t="s">
        <v>8</v>
      </c>
      <c r="C11423" s="2" t="s">
        <v>12</v>
      </c>
      <c r="D11423" s="2" t="s">
        <v>13</v>
      </c>
      <c r="E11423" s="2" t="s">
        <v>11</v>
      </c>
      <c r="F11423" s="2">
        <v>2006</v>
      </c>
      <c r="G11423" s="2">
        <v>829.93799999999999</v>
      </c>
      <c r="I11423" s="2">
        <f t="shared" si="178"/>
        <v>50</v>
      </c>
      <c r="J11423" s="2">
        <f>VLOOKUP(A11423,Urbanizaton!$B$2:$BI$265,I11423)</f>
        <v>81.528000000000006</v>
      </c>
      <c r="K11423" s="2">
        <f>VLOOKUP(A11423,Population!$B$2:$BI$265,I11423)</f>
        <v>48438292</v>
      </c>
      <c r="L11423" s="2" t="str">
        <f>VLOOKUP(A11423,Region!$C$1:$G$241,5)</f>
        <v>Eastern Asia</v>
      </c>
    </row>
    <row r="11424" spans="1:12" x14ac:dyDescent="0.55000000000000004">
      <c r="A11424" s="2" t="s">
        <v>35</v>
      </c>
      <c r="B11424" s="2" t="s">
        <v>8</v>
      </c>
      <c r="C11424" s="2" t="s">
        <v>12</v>
      </c>
      <c r="D11424" s="2" t="s">
        <v>20</v>
      </c>
      <c r="E11424" s="2" t="s">
        <v>11</v>
      </c>
      <c r="F11424" s="2">
        <v>2006</v>
      </c>
      <c r="G11424" s="2">
        <v>17.157</v>
      </c>
      <c r="I11424" s="2">
        <f t="shared" si="178"/>
        <v>50</v>
      </c>
      <c r="J11424" s="2">
        <f>VLOOKUP(A11424,Urbanizaton!$B$2:$BI$265,I11424)</f>
        <v>81.528000000000006</v>
      </c>
      <c r="K11424" s="2">
        <f>VLOOKUP(A11424,Population!$B$2:$BI$265,I11424)</f>
        <v>48438292</v>
      </c>
      <c r="L11424" s="2" t="str">
        <f>VLOOKUP(A11424,Region!$C$1:$G$241,5)</f>
        <v>Eastern Asia</v>
      </c>
    </row>
    <row r="11425" spans="1:12" x14ac:dyDescent="0.55000000000000004">
      <c r="A11425" s="2" t="s">
        <v>35</v>
      </c>
      <c r="B11425" s="2" t="s">
        <v>8</v>
      </c>
      <c r="C11425" s="2" t="s">
        <v>9</v>
      </c>
      <c r="D11425" s="2" t="s">
        <v>10</v>
      </c>
      <c r="E11425" s="2" t="s">
        <v>11</v>
      </c>
      <c r="F11425" s="2">
        <v>2006</v>
      </c>
      <c r="G11425" s="2">
        <v>464.55</v>
      </c>
      <c r="I11425" s="2">
        <f t="shared" si="178"/>
        <v>50</v>
      </c>
      <c r="J11425" s="2">
        <f>VLOOKUP(A11425,Urbanizaton!$B$2:$BI$265,I11425)</f>
        <v>81.528000000000006</v>
      </c>
      <c r="K11425" s="2">
        <f>VLOOKUP(A11425,Population!$B$2:$BI$265,I11425)</f>
        <v>48438292</v>
      </c>
      <c r="L11425" s="2" t="str">
        <f>VLOOKUP(A11425,Region!$C$1:$G$241,5)</f>
        <v>Eastern Asia</v>
      </c>
    </row>
    <row r="11426" spans="1:12" x14ac:dyDescent="0.55000000000000004">
      <c r="A11426" s="2" t="s">
        <v>35</v>
      </c>
      <c r="B11426" s="2" t="s">
        <v>8</v>
      </c>
      <c r="C11426" s="2" t="s">
        <v>9</v>
      </c>
      <c r="D11426" s="2" t="s">
        <v>17</v>
      </c>
      <c r="E11426" s="2" t="s">
        <v>11</v>
      </c>
      <c r="F11426" s="2">
        <v>2006</v>
      </c>
      <c r="G11426" s="2">
        <v>9.6</v>
      </c>
      <c r="I11426" s="2">
        <f t="shared" si="178"/>
        <v>50</v>
      </c>
      <c r="J11426" s="2">
        <f>VLOOKUP(A11426,Urbanizaton!$B$2:$BI$265,I11426)</f>
        <v>81.528000000000006</v>
      </c>
      <c r="K11426" s="2">
        <f>VLOOKUP(A11426,Population!$B$2:$BI$265,I11426)</f>
        <v>48438292</v>
      </c>
      <c r="L11426" s="2" t="str">
        <f>VLOOKUP(A11426,Region!$C$1:$G$241,5)</f>
        <v>Eastern Asia</v>
      </c>
    </row>
    <row r="11427" spans="1:12" x14ac:dyDescent="0.55000000000000004">
      <c r="A11427" s="2" t="s">
        <v>35</v>
      </c>
      <c r="B11427" s="2" t="s">
        <v>8</v>
      </c>
      <c r="C11427" s="2" t="s">
        <v>18</v>
      </c>
      <c r="D11427" s="2" t="s">
        <v>17</v>
      </c>
      <c r="E11427" s="2" t="s">
        <v>11</v>
      </c>
      <c r="F11427" s="2">
        <v>2006</v>
      </c>
      <c r="G11427" s="2">
        <v>11.654999999999999</v>
      </c>
      <c r="I11427" s="2">
        <f t="shared" si="178"/>
        <v>50</v>
      </c>
      <c r="J11427" s="2">
        <f>VLOOKUP(A11427,Urbanizaton!$B$2:$BI$265,I11427)</f>
        <v>81.528000000000006</v>
      </c>
      <c r="K11427" s="2">
        <f>VLOOKUP(A11427,Population!$B$2:$BI$265,I11427)</f>
        <v>48438292</v>
      </c>
      <c r="L11427" s="2" t="str">
        <f>VLOOKUP(A11427,Region!$C$1:$G$241,5)</f>
        <v>Eastern Asia</v>
      </c>
    </row>
    <row r="11428" spans="1:12" x14ac:dyDescent="0.55000000000000004">
      <c r="A11428" s="2" t="s">
        <v>35</v>
      </c>
      <c r="B11428" s="2" t="s">
        <v>8</v>
      </c>
      <c r="C11428" s="2" t="s">
        <v>18</v>
      </c>
      <c r="D11428" s="2" t="s">
        <v>19</v>
      </c>
      <c r="E11428" s="2" t="s">
        <v>11</v>
      </c>
      <c r="F11428" s="2">
        <v>2006</v>
      </c>
      <c r="G11428" s="2">
        <v>563781</v>
      </c>
      <c r="I11428" s="2">
        <f t="shared" si="178"/>
        <v>50</v>
      </c>
      <c r="J11428" s="2">
        <f>VLOOKUP(A11428,Urbanizaton!$B$2:$BI$265,I11428)</f>
        <v>81.528000000000006</v>
      </c>
      <c r="K11428" s="2">
        <f>VLOOKUP(A11428,Population!$B$2:$BI$265,I11428)</f>
        <v>48438292</v>
      </c>
      <c r="L11428" s="2" t="str">
        <f>VLOOKUP(A11428,Region!$C$1:$G$241,5)</f>
        <v>Eastern Asia</v>
      </c>
    </row>
    <row r="11429" spans="1:12" x14ac:dyDescent="0.55000000000000004">
      <c r="A11429" s="2" t="s">
        <v>35</v>
      </c>
      <c r="B11429" s="2" t="s">
        <v>8</v>
      </c>
      <c r="C11429" s="2" t="s">
        <v>14</v>
      </c>
      <c r="D11429" s="2" t="s">
        <v>13</v>
      </c>
      <c r="E11429" s="2" t="s">
        <v>11</v>
      </c>
      <c r="F11429" s="2">
        <v>2006</v>
      </c>
      <c r="G11429" s="2">
        <v>1274.9690000000001</v>
      </c>
      <c r="I11429" s="2">
        <f t="shared" si="178"/>
        <v>50</v>
      </c>
      <c r="J11429" s="2">
        <f>VLOOKUP(A11429,Urbanizaton!$B$2:$BI$265,I11429)</f>
        <v>81.528000000000006</v>
      </c>
      <c r="K11429" s="2">
        <f>VLOOKUP(A11429,Population!$B$2:$BI$265,I11429)</f>
        <v>48438292</v>
      </c>
      <c r="L11429" s="2" t="str">
        <f>VLOOKUP(A11429,Region!$C$1:$G$241,5)</f>
        <v>Eastern Asia</v>
      </c>
    </row>
    <row r="11430" spans="1:12" x14ac:dyDescent="0.55000000000000004">
      <c r="A11430" s="2" t="s">
        <v>35</v>
      </c>
      <c r="B11430" s="2" t="s">
        <v>8</v>
      </c>
      <c r="C11430" s="2" t="s">
        <v>14</v>
      </c>
      <c r="D11430" s="2" t="s">
        <v>20</v>
      </c>
      <c r="E11430" s="2" t="s">
        <v>11</v>
      </c>
      <c r="F11430" s="2">
        <v>2006</v>
      </c>
      <c r="G11430" s="2">
        <v>26.358000000000001</v>
      </c>
      <c r="I11430" s="2">
        <f t="shared" si="178"/>
        <v>50</v>
      </c>
      <c r="J11430" s="2">
        <f>VLOOKUP(A11430,Urbanizaton!$B$2:$BI$265,I11430)</f>
        <v>81.528000000000006</v>
      </c>
      <c r="K11430" s="2">
        <f>VLOOKUP(A11430,Population!$B$2:$BI$265,I11430)</f>
        <v>48438292</v>
      </c>
      <c r="L11430" s="2" t="str">
        <f>VLOOKUP(A11430,Region!$C$1:$G$241,5)</f>
        <v>Eastern Asia</v>
      </c>
    </row>
    <row r="11431" spans="1:12" x14ac:dyDescent="0.55000000000000004">
      <c r="A11431" s="2" t="s">
        <v>35</v>
      </c>
      <c r="B11431" s="2" t="s">
        <v>8</v>
      </c>
      <c r="C11431" s="2" t="s">
        <v>15</v>
      </c>
      <c r="D11431" s="2" t="s">
        <v>13</v>
      </c>
      <c r="E11431" s="2" t="s">
        <v>11</v>
      </c>
      <c r="F11431" s="2">
        <v>2006</v>
      </c>
      <c r="G11431" s="2">
        <v>446.488</v>
      </c>
      <c r="I11431" s="2">
        <f t="shared" si="178"/>
        <v>50</v>
      </c>
      <c r="J11431" s="2">
        <f>VLOOKUP(A11431,Urbanizaton!$B$2:$BI$265,I11431)</f>
        <v>81.528000000000006</v>
      </c>
      <c r="K11431" s="2">
        <f>VLOOKUP(A11431,Population!$B$2:$BI$265,I11431)</f>
        <v>48438292</v>
      </c>
      <c r="L11431" s="2" t="str">
        <f>VLOOKUP(A11431,Region!$C$1:$G$241,5)</f>
        <v>Eastern Asia</v>
      </c>
    </row>
    <row r="11432" spans="1:12" x14ac:dyDescent="0.55000000000000004">
      <c r="A11432" s="2" t="s">
        <v>35</v>
      </c>
      <c r="B11432" s="2" t="s">
        <v>8</v>
      </c>
      <c r="C11432" s="2" t="s">
        <v>15</v>
      </c>
      <c r="D11432" s="2" t="s">
        <v>20</v>
      </c>
      <c r="E11432" s="2" t="s">
        <v>11</v>
      </c>
      <c r="F11432" s="2">
        <v>2006</v>
      </c>
      <c r="G11432" s="2">
        <v>9.23</v>
      </c>
      <c r="I11432" s="2">
        <f t="shared" si="178"/>
        <v>50</v>
      </c>
      <c r="J11432" s="2">
        <f>VLOOKUP(A11432,Urbanizaton!$B$2:$BI$265,I11432)</f>
        <v>81.528000000000006</v>
      </c>
      <c r="K11432" s="2">
        <f>VLOOKUP(A11432,Population!$B$2:$BI$265,I11432)</f>
        <v>48438292</v>
      </c>
      <c r="L11432" s="2" t="str">
        <f>VLOOKUP(A11432,Region!$C$1:$G$241,5)</f>
        <v>Eastern Asia</v>
      </c>
    </row>
    <row r="11433" spans="1:12" x14ac:dyDescent="0.55000000000000004">
      <c r="A11433" s="2" t="s">
        <v>35</v>
      </c>
      <c r="B11433" s="2" t="s">
        <v>8</v>
      </c>
      <c r="C11433" s="2" t="s">
        <v>16</v>
      </c>
      <c r="D11433" s="2" t="s">
        <v>13</v>
      </c>
      <c r="E11433" s="2" t="s">
        <v>11</v>
      </c>
      <c r="F11433" s="2">
        <v>2006</v>
      </c>
      <c r="G11433" s="2">
        <v>768.03399999999999</v>
      </c>
      <c r="I11433" s="2">
        <f t="shared" si="178"/>
        <v>50</v>
      </c>
      <c r="J11433" s="2">
        <f>VLOOKUP(A11433,Urbanizaton!$B$2:$BI$265,I11433)</f>
        <v>81.528000000000006</v>
      </c>
      <c r="K11433" s="2">
        <f>VLOOKUP(A11433,Population!$B$2:$BI$265,I11433)</f>
        <v>48438292</v>
      </c>
      <c r="L11433" s="2" t="str">
        <f>VLOOKUP(A11433,Region!$C$1:$G$241,5)</f>
        <v>Eastern Asia</v>
      </c>
    </row>
    <row r="11434" spans="1:12" x14ac:dyDescent="0.55000000000000004">
      <c r="A11434" s="2" t="s">
        <v>35</v>
      </c>
      <c r="B11434" s="2" t="s">
        <v>8</v>
      </c>
      <c r="C11434" s="2" t="s">
        <v>16</v>
      </c>
      <c r="D11434" s="2" t="s">
        <v>20</v>
      </c>
      <c r="E11434" s="2" t="s">
        <v>11</v>
      </c>
      <c r="F11434" s="2">
        <v>2006</v>
      </c>
      <c r="G11434" s="2">
        <v>15.878</v>
      </c>
      <c r="I11434" s="2">
        <f t="shared" si="178"/>
        <v>50</v>
      </c>
      <c r="J11434" s="2">
        <f>VLOOKUP(A11434,Urbanizaton!$B$2:$BI$265,I11434)</f>
        <v>81.528000000000006</v>
      </c>
      <c r="K11434" s="2">
        <f>VLOOKUP(A11434,Population!$B$2:$BI$265,I11434)</f>
        <v>48438292</v>
      </c>
      <c r="L11434" s="2" t="str">
        <f>VLOOKUP(A11434,Region!$C$1:$G$241,5)</f>
        <v>Eastern Asia</v>
      </c>
    </row>
    <row r="11435" spans="1:12" x14ac:dyDescent="0.55000000000000004">
      <c r="A11435" s="2" t="s">
        <v>35</v>
      </c>
      <c r="B11435" s="2" t="s">
        <v>8</v>
      </c>
      <c r="C11435" s="2" t="s">
        <v>12</v>
      </c>
      <c r="D11435" s="2" t="s">
        <v>13</v>
      </c>
      <c r="E11435" s="2" t="s">
        <v>11</v>
      </c>
      <c r="F11435" s="2">
        <v>2007</v>
      </c>
      <c r="G11435" s="2">
        <v>801.99199999999996</v>
      </c>
      <c r="I11435" s="2">
        <f t="shared" si="178"/>
        <v>51</v>
      </c>
      <c r="J11435" s="2">
        <f>VLOOKUP(A11435,Urbanizaton!$B$2:$BI$265,I11435)</f>
        <v>81.631</v>
      </c>
      <c r="K11435" s="2">
        <f>VLOOKUP(A11435,Population!$B$2:$BI$265,I11435)</f>
        <v>48683638</v>
      </c>
      <c r="L11435" s="2" t="str">
        <f>VLOOKUP(A11435,Region!$C$1:$G$241,5)</f>
        <v>Eastern Asia</v>
      </c>
    </row>
    <row r="11436" spans="1:12" x14ac:dyDescent="0.55000000000000004">
      <c r="A11436" s="2" t="s">
        <v>35</v>
      </c>
      <c r="B11436" s="2" t="s">
        <v>8</v>
      </c>
      <c r="C11436" s="2" t="s">
        <v>12</v>
      </c>
      <c r="D11436" s="2" t="s">
        <v>20</v>
      </c>
      <c r="E11436" s="2" t="s">
        <v>11</v>
      </c>
      <c r="F11436" s="2">
        <v>2007</v>
      </c>
      <c r="G11436" s="2">
        <v>16.503</v>
      </c>
      <c r="I11436" s="2">
        <f t="shared" si="178"/>
        <v>51</v>
      </c>
      <c r="J11436" s="2">
        <f>VLOOKUP(A11436,Urbanizaton!$B$2:$BI$265,I11436)</f>
        <v>81.631</v>
      </c>
      <c r="K11436" s="2">
        <f>VLOOKUP(A11436,Population!$B$2:$BI$265,I11436)</f>
        <v>48683638</v>
      </c>
      <c r="L11436" s="2" t="str">
        <f>VLOOKUP(A11436,Region!$C$1:$G$241,5)</f>
        <v>Eastern Asia</v>
      </c>
    </row>
    <row r="11437" spans="1:12" x14ac:dyDescent="0.55000000000000004">
      <c r="A11437" s="2" t="s">
        <v>35</v>
      </c>
      <c r="B11437" s="2" t="s">
        <v>8</v>
      </c>
      <c r="C11437" s="2" t="s">
        <v>9</v>
      </c>
      <c r="D11437" s="2" t="s">
        <v>10</v>
      </c>
      <c r="E11437" s="2" t="s">
        <v>11</v>
      </c>
      <c r="F11437" s="2">
        <v>2007</v>
      </c>
      <c r="G11437" s="2">
        <v>477.25</v>
      </c>
      <c r="I11437" s="2">
        <f t="shared" si="178"/>
        <v>51</v>
      </c>
      <c r="J11437" s="2">
        <f>VLOOKUP(A11437,Urbanizaton!$B$2:$BI$265,I11437)</f>
        <v>81.631</v>
      </c>
      <c r="K11437" s="2">
        <f>VLOOKUP(A11437,Population!$B$2:$BI$265,I11437)</f>
        <v>48683638</v>
      </c>
      <c r="L11437" s="2" t="str">
        <f>VLOOKUP(A11437,Region!$C$1:$G$241,5)</f>
        <v>Eastern Asia</v>
      </c>
    </row>
    <row r="11438" spans="1:12" x14ac:dyDescent="0.55000000000000004">
      <c r="A11438" s="2" t="s">
        <v>35</v>
      </c>
      <c r="B11438" s="2" t="s">
        <v>8</v>
      </c>
      <c r="C11438" s="2" t="s">
        <v>9</v>
      </c>
      <c r="D11438" s="2" t="s">
        <v>17</v>
      </c>
      <c r="E11438" s="2" t="s">
        <v>11</v>
      </c>
      <c r="F11438" s="2">
        <v>2007</v>
      </c>
      <c r="G11438" s="2">
        <v>9.82</v>
      </c>
      <c r="I11438" s="2">
        <f t="shared" si="178"/>
        <v>51</v>
      </c>
      <c r="J11438" s="2">
        <f>VLOOKUP(A11438,Urbanizaton!$B$2:$BI$265,I11438)</f>
        <v>81.631</v>
      </c>
      <c r="K11438" s="2">
        <f>VLOOKUP(A11438,Population!$B$2:$BI$265,I11438)</f>
        <v>48683638</v>
      </c>
      <c r="L11438" s="2" t="str">
        <f>VLOOKUP(A11438,Region!$C$1:$G$241,5)</f>
        <v>Eastern Asia</v>
      </c>
    </row>
    <row r="11439" spans="1:12" x14ac:dyDescent="0.55000000000000004">
      <c r="A11439" s="2" t="s">
        <v>35</v>
      </c>
      <c r="B11439" s="2" t="s">
        <v>8</v>
      </c>
      <c r="C11439" s="2" t="s">
        <v>18</v>
      </c>
      <c r="D11439" s="2" t="s">
        <v>17</v>
      </c>
      <c r="E11439" s="2" t="s">
        <v>11</v>
      </c>
      <c r="F11439" s="2">
        <v>2007</v>
      </c>
      <c r="G11439" s="2">
        <v>11.923999999999999</v>
      </c>
      <c r="I11439" s="2">
        <f t="shared" si="178"/>
        <v>51</v>
      </c>
      <c r="J11439" s="2">
        <f>VLOOKUP(A11439,Urbanizaton!$B$2:$BI$265,I11439)</f>
        <v>81.631</v>
      </c>
      <c r="K11439" s="2">
        <f>VLOOKUP(A11439,Population!$B$2:$BI$265,I11439)</f>
        <v>48683638</v>
      </c>
      <c r="L11439" s="2" t="str">
        <f>VLOOKUP(A11439,Region!$C$1:$G$241,5)</f>
        <v>Eastern Asia</v>
      </c>
    </row>
    <row r="11440" spans="1:12" x14ac:dyDescent="0.55000000000000004">
      <c r="A11440" s="2" t="s">
        <v>35</v>
      </c>
      <c r="B11440" s="2" t="s">
        <v>8</v>
      </c>
      <c r="C11440" s="2" t="s">
        <v>18</v>
      </c>
      <c r="D11440" s="2" t="s">
        <v>19</v>
      </c>
      <c r="E11440" s="2" t="s">
        <v>11</v>
      </c>
      <c r="F11440" s="2">
        <v>2007</v>
      </c>
      <c r="G11440" s="2">
        <v>579458</v>
      </c>
      <c r="I11440" s="2">
        <f t="shared" si="178"/>
        <v>51</v>
      </c>
      <c r="J11440" s="2">
        <f>VLOOKUP(A11440,Urbanizaton!$B$2:$BI$265,I11440)</f>
        <v>81.631</v>
      </c>
      <c r="K11440" s="2">
        <f>VLOOKUP(A11440,Population!$B$2:$BI$265,I11440)</f>
        <v>48683638</v>
      </c>
      <c r="L11440" s="2" t="str">
        <f>VLOOKUP(A11440,Region!$C$1:$G$241,5)</f>
        <v>Eastern Asia</v>
      </c>
    </row>
    <row r="11441" spans="1:12" x14ac:dyDescent="0.55000000000000004">
      <c r="A11441" s="2" t="s">
        <v>35</v>
      </c>
      <c r="B11441" s="2" t="s">
        <v>8</v>
      </c>
      <c r="C11441" s="2" t="s">
        <v>14</v>
      </c>
      <c r="D11441" s="2" t="s">
        <v>13</v>
      </c>
      <c r="E11441" s="2" t="s">
        <v>11</v>
      </c>
      <c r="F11441" s="2">
        <v>2007</v>
      </c>
      <c r="G11441" s="2">
        <v>1187.76</v>
      </c>
      <c r="I11441" s="2">
        <f t="shared" si="178"/>
        <v>51</v>
      </c>
      <c r="J11441" s="2">
        <f>VLOOKUP(A11441,Urbanizaton!$B$2:$BI$265,I11441)</f>
        <v>81.631</v>
      </c>
      <c r="K11441" s="2">
        <f>VLOOKUP(A11441,Population!$B$2:$BI$265,I11441)</f>
        <v>48683638</v>
      </c>
      <c r="L11441" s="2" t="str">
        <f>VLOOKUP(A11441,Region!$C$1:$G$241,5)</f>
        <v>Eastern Asia</v>
      </c>
    </row>
    <row r="11442" spans="1:12" x14ac:dyDescent="0.55000000000000004">
      <c r="A11442" s="2" t="s">
        <v>35</v>
      </c>
      <c r="B11442" s="2" t="s">
        <v>8</v>
      </c>
      <c r="C11442" s="2" t="s">
        <v>14</v>
      </c>
      <c r="D11442" s="2" t="s">
        <v>20</v>
      </c>
      <c r="E11442" s="2" t="s">
        <v>11</v>
      </c>
      <c r="F11442" s="2">
        <v>2007</v>
      </c>
      <c r="G11442" s="2">
        <v>24.440999999999999</v>
      </c>
      <c r="I11442" s="2">
        <f t="shared" si="178"/>
        <v>51</v>
      </c>
      <c r="J11442" s="2">
        <f>VLOOKUP(A11442,Urbanizaton!$B$2:$BI$265,I11442)</f>
        <v>81.631</v>
      </c>
      <c r="K11442" s="2">
        <f>VLOOKUP(A11442,Population!$B$2:$BI$265,I11442)</f>
        <v>48683638</v>
      </c>
      <c r="L11442" s="2" t="str">
        <f>VLOOKUP(A11442,Region!$C$1:$G$241,5)</f>
        <v>Eastern Asia</v>
      </c>
    </row>
    <row r="11443" spans="1:12" x14ac:dyDescent="0.55000000000000004">
      <c r="A11443" s="2" t="s">
        <v>35</v>
      </c>
      <c r="B11443" s="2" t="s">
        <v>8</v>
      </c>
      <c r="C11443" s="2" t="s">
        <v>15</v>
      </c>
      <c r="D11443" s="2" t="s">
        <v>13</v>
      </c>
      <c r="E11443" s="2" t="s">
        <v>11</v>
      </c>
      <c r="F11443" s="2">
        <v>2007</v>
      </c>
      <c r="G11443" s="2">
        <v>402.52499999999998</v>
      </c>
      <c r="I11443" s="2">
        <f t="shared" si="178"/>
        <v>51</v>
      </c>
      <c r="J11443" s="2">
        <f>VLOOKUP(A11443,Urbanizaton!$B$2:$BI$265,I11443)</f>
        <v>81.631</v>
      </c>
      <c r="K11443" s="2">
        <f>VLOOKUP(A11443,Population!$B$2:$BI$265,I11443)</f>
        <v>48683638</v>
      </c>
      <c r="L11443" s="2" t="str">
        <f>VLOOKUP(A11443,Region!$C$1:$G$241,5)</f>
        <v>Eastern Asia</v>
      </c>
    </row>
    <row r="11444" spans="1:12" x14ac:dyDescent="0.55000000000000004">
      <c r="A11444" s="2" t="s">
        <v>35</v>
      </c>
      <c r="B11444" s="2" t="s">
        <v>8</v>
      </c>
      <c r="C11444" s="2" t="s">
        <v>15</v>
      </c>
      <c r="D11444" s="2" t="s">
        <v>20</v>
      </c>
      <c r="E11444" s="2" t="s">
        <v>11</v>
      </c>
      <c r="F11444" s="2">
        <v>2007</v>
      </c>
      <c r="G11444" s="2">
        <v>8.2829999999999995</v>
      </c>
      <c r="I11444" s="2">
        <f t="shared" si="178"/>
        <v>51</v>
      </c>
      <c r="J11444" s="2">
        <f>VLOOKUP(A11444,Urbanizaton!$B$2:$BI$265,I11444)</f>
        <v>81.631</v>
      </c>
      <c r="K11444" s="2">
        <f>VLOOKUP(A11444,Population!$B$2:$BI$265,I11444)</f>
        <v>48683638</v>
      </c>
      <c r="L11444" s="2" t="str">
        <f>VLOOKUP(A11444,Region!$C$1:$G$241,5)</f>
        <v>Eastern Asia</v>
      </c>
    </row>
    <row r="11445" spans="1:12" x14ac:dyDescent="0.55000000000000004">
      <c r="A11445" s="2" t="s">
        <v>35</v>
      </c>
      <c r="B11445" s="2" t="s">
        <v>8</v>
      </c>
      <c r="C11445" s="2" t="s">
        <v>16</v>
      </c>
      <c r="D11445" s="2" t="s">
        <v>13</v>
      </c>
      <c r="E11445" s="2" t="s">
        <v>11</v>
      </c>
      <c r="F11445" s="2">
        <v>2007</v>
      </c>
      <c r="G11445" s="2">
        <v>844.34900000000005</v>
      </c>
      <c r="I11445" s="2">
        <f t="shared" si="178"/>
        <v>51</v>
      </c>
      <c r="J11445" s="2">
        <f>VLOOKUP(A11445,Urbanizaton!$B$2:$BI$265,I11445)</f>
        <v>81.631</v>
      </c>
      <c r="K11445" s="2">
        <f>VLOOKUP(A11445,Population!$B$2:$BI$265,I11445)</f>
        <v>48683638</v>
      </c>
      <c r="L11445" s="2" t="str">
        <f>VLOOKUP(A11445,Region!$C$1:$G$241,5)</f>
        <v>Eastern Asia</v>
      </c>
    </row>
    <row r="11446" spans="1:12" x14ac:dyDescent="0.55000000000000004">
      <c r="A11446" s="2" t="s">
        <v>35</v>
      </c>
      <c r="B11446" s="2" t="s">
        <v>8</v>
      </c>
      <c r="C11446" s="2" t="s">
        <v>16</v>
      </c>
      <c r="D11446" s="2" t="s">
        <v>20</v>
      </c>
      <c r="E11446" s="2" t="s">
        <v>11</v>
      </c>
      <c r="F11446" s="2">
        <v>2007</v>
      </c>
      <c r="G11446" s="2">
        <v>17.373999999999999</v>
      </c>
      <c r="I11446" s="2">
        <f t="shared" si="178"/>
        <v>51</v>
      </c>
      <c r="J11446" s="2">
        <f>VLOOKUP(A11446,Urbanizaton!$B$2:$BI$265,I11446)</f>
        <v>81.631</v>
      </c>
      <c r="K11446" s="2">
        <f>VLOOKUP(A11446,Population!$B$2:$BI$265,I11446)</f>
        <v>48683638</v>
      </c>
      <c r="L11446" s="2" t="str">
        <f>VLOOKUP(A11446,Region!$C$1:$G$241,5)</f>
        <v>Eastern Asia</v>
      </c>
    </row>
    <row r="11447" spans="1:12" x14ac:dyDescent="0.55000000000000004">
      <c r="A11447" s="2" t="s">
        <v>35</v>
      </c>
      <c r="B11447" s="2" t="s">
        <v>8</v>
      </c>
      <c r="C11447" s="2" t="s">
        <v>12</v>
      </c>
      <c r="D11447" s="2" t="s">
        <v>13</v>
      </c>
      <c r="E11447" s="2" t="s">
        <v>11</v>
      </c>
      <c r="F11447" s="2">
        <v>2008</v>
      </c>
      <c r="G11447" s="2">
        <v>696.13</v>
      </c>
      <c r="I11447" s="2">
        <f t="shared" si="178"/>
        <v>52</v>
      </c>
      <c r="J11447" s="2">
        <f>VLOOKUP(A11447,Urbanizaton!$B$2:$BI$265,I11447)</f>
        <v>81.733000000000004</v>
      </c>
      <c r="K11447" s="2">
        <f>VLOOKUP(A11447,Population!$B$2:$BI$265,I11447)</f>
        <v>49054708</v>
      </c>
      <c r="L11447" s="2" t="str">
        <f>VLOOKUP(A11447,Region!$C$1:$G$241,5)</f>
        <v>Eastern Asia</v>
      </c>
    </row>
    <row r="11448" spans="1:12" x14ac:dyDescent="0.55000000000000004">
      <c r="A11448" s="2" t="s">
        <v>35</v>
      </c>
      <c r="B11448" s="2" t="s">
        <v>8</v>
      </c>
      <c r="C11448" s="2" t="s">
        <v>12</v>
      </c>
      <c r="D11448" s="2" t="s">
        <v>20</v>
      </c>
      <c r="E11448" s="2" t="s">
        <v>11</v>
      </c>
      <c r="F11448" s="2">
        <v>2008</v>
      </c>
      <c r="G11448" s="2">
        <v>14.222</v>
      </c>
      <c r="I11448" s="2">
        <f t="shared" si="178"/>
        <v>52</v>
      </c>
      <c r="J11448" s="2">
        <f>VLOOKUP(A11448,Urbanizaton!$B$2:$BI$265,I11448)</f>
        <v>81.733000000000004</v>
      </c>
      <c r="K11448" s="2">
        <f>VLOOKUP(A11448,Population!$B$2:$BI$265,I11448)</f>
        <v>49054708</v>
      </c>
      <c r="L11448" s="2" t="str">
        <f>VLOOKUP(A11448,Region!$C$1:$G$241,5)</f>
        <v>Eastern Asia</v>
      </c>
    </row>
    <row r="11449" spans="1:12" x14ac:dyDescent="0.55000000000000004">
      <c r="A11449" s="2" t="s">
        <v>35</v>
      </c>
      <c r="B11449" s="2" t="s">
        <v>8</v>
      </c>
      <c r="C11449" s="2" t="s">
        <v>9</v>
      </c>
      <c r="D11449" s="2" t="s">
        <v>10</v>
      </c>
      <c r="E11449" s="2" t="s">
        <v>11</v>
      </c>
      <c r="F11449" s="2">
        <v>2008</v>
      </c>
      <c r="G11449" s="2">
        <v>488.68</v>
      </c>
      <c r="I11449" s="2">
        <f t="shared" si="178"/>
        <v>52</v>
      </c>
      <c r="J11449" s="2">
        <f>VLOOKUP(A11449,Urbanizaton!$B$2:$BI$265,I11449)</f>
        <v>81.733000000000004</v>
      </c>
      <c r="K11449" s="2">
        <f>VLOOKUP(A11449,Population!$B$2:$BI$265,I11449)</f>
        <v>49054708</v>
      </c>
      <c r="L11449" s="2" t="str">
        <f>VLOOKUP(A11449,Region!$C$1:$G$241,5)</f>
        <v>Eastern Asia</v>
      </c>
    </row>
    <row r="11450" spans="1:12" x14ac:dyDescent="0.55000000000000004">
      <c r="A11450" s="2" t="s">
        <v>35</v>
      </c>
      <c r="B11450" s="2" t="s">
        <v>8</v>
      </c>
      <c r="C11450" s="2" t="s">
        <v>9</v>
      </c>
      <c r="D11450" s="2" t="s">
        <v>17</v>
      </c>
      <c r="E11450" s="2" t="s">
        <v>11</v>
      </c>
      <c r="F11450" s="2">
        <v>2008</v>
      </c>
      <c r="G11450" s="2">
        <v>9.98</v>
      </c>
      <c r="I11450" s="2">
        <f t="shared" si="178"/>
        <v>52</v>
      </c>
      <c r="J11450" s="2">
        <f>VLOOKUP(A11450,Urbanizaton!$B$2:$BI$265,I11450)</f>
        <v>81.733000000000004</v>
      </c>
      <c r="K11450" s="2">
        <f>VLOOKUP(A11450,Population!$B$2:$BI$265,I11450)</f>
        <v>49054708</v>
      </c>
      <c r="L11450" s="2" t="str">
        <f>VLOOKUP(A11450,Region!$C$1:$G$241,5)</f>
        <v>Eastern Asia</v>
      </c>
    </row>
    <row r="11451" spans="1:12" x14ac:dyDescent="0.55000000000000004">
      <c r="A11451" s="2" t="s">
        <v>35</v>
      </c>
      <c r="B11451" s="2" t="s">
        <v>8</v>
      </c>
      <c r="C11451" s="2" t="s">
        <v>18</v>
      </c>
      <c r="D11451" s="2" t="s">
        <v>17</v>
      </c>
      <c r="E11451" s="2" t="s">
        <v>11</v>
      </c>
      <c r="F11451" s="2">
        <v>2008</v>
      </c>
      <c r="G11451" s="2">
        <v>12.11</v>
      </c>
      <c r="I11451" s="2">
        <f t="shared" si="178"/>
        <v>52</v>
      </c>
      <c r="J11451" s="2">
        <f>VLOOKUP(A11451,Urbanizaton!$B$2:$BI$265,I11451)</f>
        <v>81.733000000000004</v>
      </c>
      <c r="K11451" s="2">
        <f>VLOOKUP(A11451,Population!$B$2:$BI$265,I11451)</f>
        <v>49054708</v>
      </c>
      <c r="L11451" s="2" t="str">
        <f>VLOOKUP(A11451,Region!$C$1:$G$241,5)</f>
        <v>Eastern Asia</v>
      </c>
    </row>
    <row r="11452" spans="1:12" x14ac:dyDescent="0.55000000000000004">
      <c r="A11452" s="2" t="s">
        <v>35</v>
      </c>
      <c r="B11452" s="2" t="s">
        <v>8</v>
      </c>
      <c r="C11452" s="2" t="s">
        <v>18</v>
      </c>
      <c r="D11452" s="2" t="s">
        <v>19</v>
      </c>
      <c r="E11452" s="2" t="s">
        <v>11</v>
      </c>
      <c r="F11452" s="2">
        <v>2008</v>
      </c>
      <c r="G11452" s="2">
        <v>592775</v>
      </c>
      <c r="I11452" s="2">
        <f t="shared" si="178"/>
        <v>52</v>
      </c>
      <c r="J11452" s="2">
        <f>VLOOKUP(A11452,Urbanizaton!$B$2:$BI$265,I11452)</f>
        <v>81.733000000000004</v>
      </c>
      <c r="K11452" s="2">
        <f>VLOOKUP(A11452,Population!$B$2:$BI$265,I11452)</f>
        <v>49054708</v>
      </c>
      <c r="L11452" s="2" t="str">
        <f>VLOOKUP(A11452,Region!$C$1:$G$241,5)</f>
        <v>Eastern Asia</v>
      </c>
    </row>
    <row r="11453" spans="1:12" x14ac:dyDescent="0.55000000000000004">
      <c r="A11453" s="2" t="s">
        <v>35</v>
      </c>
      <c r="B11453" s="2" t="s">
        <v>8</v>
      </c>
      <c r="C11453" s="2" t="s">
        <v>14</v>
      </c>
      <c r="D11453" s="2" t="s">
        <v>13</v>
      </c>
      <c r="E11453" s="2" t="s">
        <v>11</v>
      </c>
      <c r="F11453" s="2">
        <v>2008</v>
      </c>
      <c r="G11453" s="2">
        <v>1044.925</v>
      </c>
      <c r="I11453" s="2">
        <f t="shared" si="178"/>
        <v>52</v>
      </c>
      <c r="J11453" s="2">
        <f>VLOOKUP(A11453,Urbanizaton!$B$2:$BI$265,I11453)</f>
        <v>81.733000000000004</v>
      </c>
      <c r="K11453" s="2">
        <f>VLOOKUP(A11453,Population!$B$2:$BI$265,I11453)</f>
        <v>49054708</v>
      </c>
      <c r="L11453" s="2" t="str">
        <f>VLOOKUP(A11453,Region!$C$1:$G$241,5)</f>
        <v>Eastern Asia</v>
      </c>
    </row>
    <row r="11454" spans="1:12" x14ac:dyDescent="0.55000000000000004">
      <c r="A11454" s="2" t="s">
        <v>35</v>
      </c>
      <c r="B11454" s="2" t="s">
        <v>8</v>
      </c>
      <c r="C11454" s="2" t="s">
        <v>14</v>
      </c>
      <c r="D11454" s="2" t="s">
        <v>20</v>
      </c>
      <c r="E11454" s="2" t="s">
        <v>11</v>
      </c>
      <c r="F11454" s="2">
        <v>2008</v>
      </c>
      <c r="G11454" s="2">
        <v>21.347000000000001</v>
      </c>
      <c r="I11454" s="2">
        <f t="shared" si="178"/>
        <v>52</v>
      </c>
      <c r="J11454" s="2">
        <f>VLOOKUP(A11454,Urbanizaton!$B$2:$BI$265,I11454)</f>
        <v>81.733000000000004</v>
      </c>
      <c r="K11454" s="2">
        <f>VLOOKUP(A11454,Population!$B$2:$BI$265,I11454)</f>
        <v>49054708</v>
      </c>
      <c r="L11454" s="2" t="str">
        <f>VLOOKUP(A11454,Region!$C$1:$G$241,5)</f>
        <v>Eastern Asia</v>
      </c>
    </row>
    <row r="11455" spans="1:12" x14ac:dyDescent="0.55000000000000004">
      <c r="A11455" s="2" t="s">
        <v>35</v>
      </c>
      <c r="B11455" s="2" t="s">
        <v>8</v>
      </c>
      <c r="C11455" s="2" t="s">
        <v>15</v>
      </c>
      <c r="D11455" s="2" t="s">
        <v>13</v>
      </c>
      <c r="E11455" s="2" t="s">
        <v>11</v>
      </c>
      <c r="F11455" s="2">
        <v>2008</v>
      </c>
      <c r="G11455" s="2">
        <v>417.98</v>
      </c>
      <c r="I11455" s="2">
        <f t="shared" si="178"/>
        <v>52</v>
      </c>
      <c r="J11455" s="2">
        <f>VLOOKUP(A11455,Urbanizaton!$B$2:$BI$265,I11455)</f>
        <v>81.733000000000004</v>
      </c>
      <c r="K11455" s="2">
        <f>VLOOKUP(A11455,Population!$B$2:$BI$265,I11455)</f>
        <v>49054708</v>
      </c>
      <c r="L11455" s="2" t="str">
        <f>VLOOKUP(A11455,Region!$C$1:$G$241,5)</f>
        <v>Eastern Asia</v>
      </c>
    </row>
    <row r="11456" spans="1:12" x14ac:dyDescent="0.55000000000000004">
      <c r="A11456" s="2" t="s">
        <v>35</v>
      </c>
      <c r="B11456" s="2" t="s">
        <v>8</v>
      </c>
      <c r="C11456" s="2" t="s">
        <v>15</v>
      </c>
      <c r="D11456" s="2" t="s">
        <v>20</v>
      </c>
      <c r="E11456" s="2" t="s">
        <v>11</v>
      </c>
      <c r="F11456" s="2">
        <v>2008</v>
      </c>
      <c r="G11456" s="2">
        <v>8.5389999999999997</v>
      </c>
      <c r="I11456" s="2">
        <f t="shared" si="178"/>
        <v>52</v>
      </c>
      <c r="J11456" s="2">
        <f>VLOOKUP(A11456,Urbanizaton!$B$2:$BI$265,I11456)</f>
        <v>81.733000000000004</v>
      </c>
      <c r="K11456" s="2">
        <f>VLOOKUP(A11456,Population!$B$2:$BI$265,I11456)</f>
        <v>49054708</v>
      </c>
      <c r="L11456" s="2" t="str">
        <f>VLOOKUP(A11456,Region!$C$1:$G$241,5)</f>
        <v>Eastern Asia</v>
      </c>
    </row>
    <row r="11457" spans="1:12" x14ac:dyDescent="0.55000000000000004">
      <c r="A11457" s="2" t="s">
        <v>35</v>
      </c>
      <c r="B11457" s="2" t="s">
        <v>8</v>
      </c>
      <c r="C11457" s="2" t="s">
        <v>16</v>
      </c>
      <c r="D11457" s="2" t="s">
        <v>13</v>
      </c>
      <c r="E11457" s="2" t="s">
        <v>11</v>
      </c>
      <c r="F11457" s="2">
        <v>2008</v>
      </c>
      <c r="G11457" s="2">
        <v>826.54499999999996</v>
      </c>
      <c r="I11457" s="2">
        <f t="shared" si="178"/>
        <v>52</v>
      </c>
      <c r="J11457" s="2">
        <f>VLOOKUP(A11457,Urbanizaton!$B$2:$BI$265,I11457)</f>
        <v>81.733000000000004</v>
      </c>
      <c r="K11457" s="2">
        <f>VLOOKUP(A11457,Population!$B$2:$BI$265,I11457)</f>
        <v>49054708</v>
      </c>
      <c r="L11457" s="2" t="str">
        <f>VLOOKUP(A11457,Region!$C$1:$G$241,5)</f>
        <v>Eastern Asia</v>
      </c>
    </row>
    <row r="11458" spans="1:12" x14ac:dyDescent="0.55000000000000004">
      <c r="A11458" s="2" t="s">
        <v>35</v>
      </c>
      <c r="B11458" s="2" t="s">
        <v>8</v>
      </c>
      <c r="C11458" s="2" t="s">
        <v>16</v>
      </c>
      <c r="D11458" s="2" t="s">
        <v>20</v>
      </c>
      <c r="E11458" s="2" t="s">
        <v>11</v>
      </c>
      <c r="F11458" s="2">
        <v>2008</v>
      </c>
      <c r="G11458" s="2">
        <v>16.885999999999999</v>
      </c>
      <c r="I11458" s="2">
        <f t="shared" si="178"/>
        <v>52</v>
      </c>
      <c r="J11458" s="2">
        <f>VLOOKUP(A11458,Urbanizaton!$B$2:$BI$265,I11458)</f>
        <v>81.733000000000004</v>
      </c>
      <c r="K11458" s="2">
        <f>VLOOKUP(A11458,Population!$B$2:$BI$265,I11458)</f>
        <v>49054708</v>
      </c>
      <c r="L11458" s="2" t="str">
        <f>VLOOKUP(A11458,Region!$C$1:$G$241,5)</f>
        <v>Eastern Asia</v>
      </c>
    </row>
    <row r="11459" spans="1:12" x14ac:dyDescent="0.55000000000000004">
      <c r="A11459" s="2" t="s">
        <v>35</v>
      </c>
      <c r="B11459" s="2" t="s">
        <v>8</v>
      </c>
      <c r="C11459" s="2" t="s">
        <v>12</v>
      </c>
      <c r="D11459" s="2" t="s">
        <v>13</v>
      </c>
      <c r="E11459" s="2" t="s">
        <v>11</v>
      </c>
      <c r="F11459" s="2">
        <v>2009</v>
      </c>
      <c r="G11459" s="2">
        <v>810.24599999999998</v>
      </c>
      <c r="I11459" s="2">
        <f t="shared" ref="I11459:I11522" si="179">IF(F11459=1960,4,F11459-1960+4)</f>
        <v>53</v>
      </c>
      <c r="J11459" s="2">
        <f>VLOOKUP(A11459,Urbanizaton!$B$2:$BI$265,I11459)</f>
        <v>81.834999999999994</v>
      </c>
      <c r="K11459" s="2">
        <f>VLOOKUP(A11459,Population!$B$2:$BI$265,I11459)</f>
        <v>49307835</v>
      </c>
      <c r="L11459" s="2" t="str">
        <f>VLOOKUP(A11459,Region!$C$1:$G$241,5)</f>
        <v>Eastern Asia</v>
      </c>
    </row>
    <row r="11460" spans="1:12" x14ac:dyDescent="0.55000000000000004">
      <c r="A11460" s="2" t="s">
        <v>35</v>
      </c>
      <c r="B11460" s="2" t="s">
        <v>8</v>
      </c>
      <c r="C11460" s="2" t="s">
        <v>12</v>
      </c>
      <c r="D11460" s="2" t="s">
        <v>20</v>
      </c>
      <c r="E11460" s="2" t="s">
        <v>11</v>
      </c>
      <c r="F11460" s="2">
        <v>2009</v>
      </c>
      <c r="G11460" s="2">
        <v>16.474</v>
      </c>
      <c r="I11460" s="2">
        <f t="shared" si="179"/>
        <v>53</v>
      </c>
      <c r="J11460" s="2">
        <f>VLOOKUP(A11460,Urbanizaton!$B$2:$BI$265,I11460)</f>
        <v>81.834999999999994</v>
      </c>
      <c r="K11460" s="2">
        <f>VLOOKUP(A11460,Population!$B$2:$BI$265,I11460)</f>
        <v>49307835</v>
      </c>
      <c r="L11460" s="2" t="str">
        <f>VLOOKUP(A11460,Region!$C$1:$G$241,5)</f>
        <v>Eastern Asia</v>
      </c>
    </row>
    <row r="11461" spans="1:12" x14ac:dyDescent="0.55000000000000004">
      <c r="A11461" s="2" t="s">
        <v>35</v>
      </c>
      <c r="B11461" s="2" t="s">
        <v>8</v>
      </c>
      <c r="C11461" s="2" t="s">
        <v>9</v>
      </c>
      <c r="D11461" s="2" t="s">
        <v>10</v>
      </c>
      <c r="E11461" s="2" t="s">
        <v>11</v>
      </c>
      <c r="F11461" s="2">
        <v>2009</v>
      </c>
      <c r="G11461" s="2">
        <v>501.93</v>
      </c>
      <c r="I11461" s="2">
        <f t="shared" si="179"/>
        <v>53</v>
      </c>
      <c r="J11461" s="2">
        <f>VLOOKUP(A11461,Urbanizaton!$B$2:$BI$265,I11461)</f>
        <v>81.834999999999994</v>
      </c>
      <c r="K11461" s="2">
        <f>VLOOKUP(A11461,Population!$B$2:$BI$265,I11461)</f>
        <v>49307835</v>
      </c>
      <c r="L11461" s="2" t="str">
        <f>VLOOKUP(A11461,Region!$C$1:$G$241,5)</f>
        <v>Eastern Asia</v>
      </c>
    </row>
    <row r="11462" spans="1:12" x14ac:dyDescent="0.55000000000000004">
      <c r="A11462" s="2" t="s">
        <v>35</v>
      </c>
      <c r="B11462" s="2" t="s">
        <v>8</v>
      </c>
      <c r="C11462" s="2" t="s">
        <v>9</v>
      </c>
      <c r="D11462" s="2" t="s">
        <v>17</v>
      </c>
      <c r="E11462" s="2" t="s">
        <v>11</v>
      </c>
      <c r="F11462" s="2">
        <v>2009</v>
      </c>
      <c r="G11462" s="2">
        <v>10.210000000000001</v>
      </c>
      <c r="I11462" s="2">
        <f t="shared" si="179"/>
        <v>53</v>
      </c>
      <c r="J11462" s="2">
        <f>VLOOKUP(A11462,Urbanizaton!$B$2:$BI$265,I11462)</f>
        <v>81.834999999999994</v>
      </c>
      <c r="K11462" s="2">
        <f>VLOOKUP(A11462,Population!$B$2:$BI$265,I11462)</f>
        <v>49307835</v>
      </c>
      <c r="L11462" s="2" t="str">
        <f>VLOOKUP(A11462,Region!$C$1:$G$241,5)</f>
        <v>Eastern Asia</v>
      </c>
    </row>
    <row r="11463" spans="1:12" x14ac:dyDescent="0.55000000000000004">
      <c r="A11463" s="2" t="s">
        <v>35</v>
      </c>
      <c r="B11463" s="2" t="s">
        <v>8</v>
      </c>
      <c r="C11463" s="2" t="s">
        <v>18</v>
      </c>
      <c r="D11463" s="2" t="s">
        <v>17</v>
      </c>
      <c r="E11463" s="2" t="s">
        <v>11</v>
      </c>
      <c r="F11463" s="2">
        <v>2009</v>
      </c>
      <c r="G11463" s="2">
        <v>12.132</v>
      </c>
      <c r="I11463" s="2">
        <f t="shared" si="179"/>
        <v>53</v>
      </c>
      <c r="J11463" s="2">
        <f>VLOOKUP(A11463,Urbanizaton!$B$2:$BI$265,I11463)</f>
        <v>81.834999999999994</v>
      </c>
      <c r="K11463" s="2">
        <f>VLOOKUP(A11463,Population!$B$2:$BI$265,I11463)</f>
        <v>49307835</v>
      </c>
      <c r="L11463" s="2" t="str">
        <f>VLOOKUP(A11463,Region!$C$1:$G$241,5)</f>
        <v>Eastern Asia</v>
      </c>
    </row>
    <row r="11464" spans="1:12" x14ac:dyDescent="0.55000000000000004">
      <c r="A11464" s="2" t="s">
        <v>35</v>
      </c>
      <c r="B11464" s="2" t="s">
        <v>8</v>
      </c>
      <c r="C11464" s="2" t="s">
        <v>18</v>
      </c>
      <c r="D11464" s="2" t="s">
        <v>19</v>
      </c>
      <c r="E11464" s="2" t="s">
        <v>11</v>
      </c>
      <c r="F11464" s="2">
        <v>2009</v>
      </c>
      <c r="G11464" s="2">
        <v>596691</v>
      </c>
      <c r="I11464" s="2">
        <f t="shared" si="179"/>
        <v>53</v>
      </c>
      <c r="J11464" s="2">
        <f>VLOOKUP(A11464,Urbanizaton!$B$2:$BI$265,I11464)</f>
        <v>81.834999999999994</v>
      </c>
      <c r="K11464" s="2">
        <f>VLOOKUP(A11464,Population!$B$2:$BI$265,I11464)</f>
        <v>49307835</v>
      </c>
      <c r="L11464" s="2" t="str">
        <f>VLOOKUP(A11464,Region!$C$1:$G$241,5)</f>
        <v>Eastern Asia</v>
      </c>
    </row>
    <row r="11465" spans="1:12" x14ac:dyDescent="0.55000000000000004">
      <c r="A11465" s="2" t="s">
        <v>35</v>
      </c>
      <c r="B11465" s="2" t="s">
        <v>8</v>
      </c>
      <c r="C11465" s="2" t="s">
        <v>14</v>
      </c>
      <c r="D11465" s="2" t="s">
        <v>13</v>
      </c>
      <c r="E11465" s="2" t="s">
        <v>11</v>
      </c>
      <c r="F11465" s="2">
        <v>2009</v>
      </c>
      <c r="G11465" s="2">
        <v>1014.133</v>
      </c>
      <c r="I11465" s="2">
        <f t="shared" si="179"/>
        <v>53</v>
      </c>
      <c r="J11465" s="2">
        <f>VLOOKUP(A11465,Urbanizaton!$B$2:$BI$265,I11465)</f>
        <v>81.834999999999994</v>
      </c>
      <c r="K11465" s="2">
        <f>VLOOKUP(A11465,Population!$B$2:$BI$265,I11465)</f>
        <v>49307835</v>
      </c>
      <c r="L11465" s="2" t="str">
        <f>VLOOKUP(A11465,Region!$C$1:$G$241,5)</f>
        <v>Eastern Asia</v>
      </c>
    </row>
    <row r="11466" spans="1:12" x14ac:dyDescent="0.55000000000000004">
      <c r="A11466" s="2" t="s">
        <v>35</v>
      </c>
      <c r="B11466" s="2" t="s">
        <v>8</v>
      </c>
      <c r="C11466" s="2" t="s">
        <v>14</v>
      </c>
      <c r="D11466" s="2" t="s">
        <v>20</v>
      </c>
      <c r="E11466" s="2" t="s">
        <v>11</v>
      </c>
      <c r="F11466" s="2">
        <v>2009</v>
      </c>
      <c r="G11466" s="2">
        <v>20.62</v>
      </c>
      <c r="I11466" s="2">
        <f t="shared" si="179"/>
        <v>53</v>
      </c>
      <c r="J11466" s="2">
        <f>VLOOKUP(A11466,Urbanizaton!$B$2:$BI$265,I11466)</f>
        <v>81.834999999999994</v>
      </c>
      <c r="K11466" s="2">
        <f>VLOOKUP(A11466,Population!$B$2:$BI$265,I11466)</f>
        <v>49307835</v>
      </c>
      <c r="L11466" s="2" t="str">
        <f>VLOOKUP(A11466,Region!$C$1:$G$241,5)</f>
        <v>Eastern Asia</v>
      </c>
    </row>
    <row r="11467" spans="1:12" x14ac:dyDescent="0.55000000000000004">
      <c r="A11467" s="2" t="s">
        <v>35</v>
      </c>
      <c r="B11467" s="2" t="s">
        <v>8</v>
      </c>
      <c r="C11467" s="2" t="s">
        <v>15</v>
      </c>
      <c r="D11467" s="2" t="s">
        <v>13</v>
      </c>
      <c r="E11467" s="2" t="s">
        <v>11</v>
      </c>
      <c r="F11467" s="2">
        <v>2009</v>
      </c>
      <c r="G11467" s="2">
        <v>387.72699999999998</v>
      </c>
      <c r="I11467" s="2">
        <f t="shared" si="179"/>
        <v>53</v>
      </c>
      <c r="J11467" s="2">
        <f>VLOOKUP(A11467,Urbanizaton!$B$2:$BI$265,I11467)</f>
        <v>81.834999999999994</v>
      </c>
      <c r="K11467" s="2">
        <f>VLOOKUP(A11467,Population!$B$2:$BI$265,I11467)</f>
        <v>49307835</v>
      </c>
      <c r="L11467" s="2" t="str">
        <f>VLOOKUP(A11467,Region!$C$1:$G$241,5)</f>
        <v>Eastern Asia</v>
      </c>
    </row>
    <row r="11468" spans="1:12" x14ac:dyDescent="0.55000000000000004">
      <c r="A11468" s="2" t="s">
        <v>35</v>
      </c>
      <c r="B11468" s="2" t="s">
        <v>8</v>
      </c>
      <c r="C11468" s="2" t="s">
        <v>15</v>
      </c>
      <c r="D11468" s="2" t="s">
        <v>20</v>
      </c>
      <c r="E11468" s="2" t="s">
        <v>11</v>
      </c>
      <c r="F11468" s="2">
        <v>2009</v>
      </c>
      <c r="G11468" s="2">
        <v>7.8840000000000003</v>
      </c>
      <c r="I11468" s="2">
        <f t="shared" si="179"/>
        <v>53</v>
      </c>
      <c r="J11468" s="2">
        <f>VLOOKUP(A11468,Urbanizaton!$B$2:$BI$265,I11468)</f>
        <v>81.834999999999994</v>
      </c>
      <c r="K11468" s="2">
        <f>VLOOKUP(A11468,Population!$B$2:$BI$265,I11468)</f>
        <v>49307835</v>
      </c>
      <c r="L11468" s="2" t="str">
        <f>VLOOKUP(A11468,Region!$C$1:$G$241,5)</f>
        <v>Eastern Asia</v>
      </c>
    </row>
    <row r="11469" spans="1:12" x14ac:dyDescent="0.55000000000000004">
      <c r="A11469" s="2" t="s">
        <v>35</v>
      </c>
      <c r="B11469" s="2" t="s">
        <v>8</v>
      </c>
      <c r="C11469" s="2" t="s">
        <v>16</v>
      </c>
      <c r="D11469" s="2" t="s">
        <v>13</v>
      </c>
      <c r="E11469" s="2" t="s">
        <v>11</v>
      </c>
      <c r="F11469" s="2">
        <v>2009</v>
      </c>
      <c r="G11469" s="2">
        <v>817.31700000000001</v>
      </c>
      <c r="I11469" s="2">
        <f t="shared" si="179"/>
        <v>53</v>
      </c>
      <c r="J11469" s="2">
        <f>VLOOKUP(A11469,Urbanizaton!$B$2:$BI$265,I11469)</f>
        <v>81.834999999999994</v>
      </c>
      <c r="K11469" s="2">
        <f>VLOOKUP(A11469,Population!$B$2:$BI$265,I11469)</f>
        <v>49307835</v>
      </c>
      <c r="L11469" s="2" t="str">
        <f>VLOOKUP(A11469,Region!$C$1:$G$241,5)</f>
        <v>Eastern Asia</v>
      </c>
    </row>
    <row r="11470" spans="1:12" x14ac:dyDescent="0.55000000000000004">
      <c r="A11470" s="2" t="s">
        <v>35</v>
      </c>
      <c r="B11470" s="2" t="s">
        <v>8</v>
      </c>
      <c r="C11470" s="2" t="s">
        <v>16</v>
      </c>
      <c r="D11470" s="2" t="s">
        <v>20</v>
      </c>
      <c r="E11470" s="2" t="s">
        <v>11</v>
      </c>
      <c r="F11470" s="2">
        <v>2009</v>
      </c>
      <c r="G11470" s="2">
        <v>16.617999999999999</v>
      </c>
      <c r="I11470" s="2">
        <f t="shared" si="179"/>
        <v>53</v>
      </c>
      <c r="J11470" s="2">
        <f>VLOOKUP(A11470,Urbanizaton!$B$2:$BI$265,I11470)</f>
        <v>81.834999999999994</v>
      </c>
      <c r="K11470" s="2">
        <f>VLOOKUP(A11470,Population!$B$2:$BI$265,I11470)</f>
        <v>49307835</v>
      </c>
      <c r="L11470" s="2" t="str">
        <f>VLOOKUP(A11470,Region!$C$1:$G$241,5)</f>
        <v>Eastern Asia</v>
      </c>
    </row>
    <row r="11471" spans="1:12" x14ac:dyDescent="0.55000000000000004">
      <c r="A11471" s="2" t="s">
        <v>35</v>
      </c>
      <c r="B11471" s="2" t="s">
        <v>8</v>
      </c>
      <c r="C11471" s="2" t="s">
        <v>12</v>
      </c>
      <c r="D11471" s="2" t="s">
        <v>13</v>
      </c>
      <c r="E11471" s="2" t="s">
        <v>11</v>
      </c>
      <c r="F11471" s="2">
        <v>2010</v>
      </c>
      <c r="G11471" s="2">
        <v>759.62400000000002</v>
      </c>
      <c r="I11471" s="2">
        <f t="shared" si="179"/>
        <v>54</v>
      </c>
      <c r="J11471" s="2">
        <f>VLOOKUP(A11471,Urbanizaton!$B$2:$BI$265,I11471)</f>
        <v>81.936000000000007</v>
      </c>
      <c r="K11471" s="2">
        <f>VLOOKUP(A11471,Population!$B$2:$BI$265,I11471)</f>
        <v>49554112</v>
      </c>
      <c r="L11471" s="2" t="str">
        <f>VLOOKUP(A11471,Region!$C$1:$G$241,5)</f>
        <v>Eastern Asia</v>
      </c>
    </row>
    <row r="11472" spans="1:12" x14ac:dyDescent="0.55000000000000004">
      <c r="A11472" s="2" t="s">
        <v>35</v>
      </c>
      <c r="B11472" s="2" t="s">
        <v>8</v>
      </c>
      <c r="C11472" s="2" t="s">
        <v>12</v>
      </c>
      <c r="D11472" s="2" t="s">
        <v>20</v>
      </c>
      <c r="E11472" s="2" t="s">
        <v>11</v>
      </c>
      <c r="F11472" s="2">
        <v>2010</v>
      </c>
      <c r="G11472" s="2">
        <v>15.374000000000001</v>
      </c>
      <c r="I11472" s="2">
        <f t="shared" si="179"/>
        <v>54</v>
      </c>
      <c r="J11472" s="2">
        <f>VLOOKUP(A11472,Urbanizaton!$B$2:$BI$265,I11472)</f>
        <v>81.936000000000007</v>
      </c>
      <c r="K11472" s="2">
        <f>VLOOKUP(A11472,Population!$B$2:$BI$265,I11472)</f>
        <v>49554112</v>
      </c>
      <c r="L11472" s="2" t="str">
        <f>VLOOKUP(A11472,Region!$C$1:$G$241,5)</f>
        <v>Eastern Asia</v>
      </c>
    </row>
    <row r="11473" spans="1:12" x14ac:dyDescent="0.55000000000000004">
      <c r="A11473" s="2" t="s">
        <v>35</v>
      </c>
      <c r="B11473" s="2" t="s">
        <v>8</v>
      </c>
      <c r="C11473" s="2" t="s">
        <v>9</v>
      </c>
      <c r="D11473" s="2" t="s">
        <v>10</v>
      </c>
      <c r="E11473" s="2" t="s">
        <v>11</v>
      </c>
      <c r="F11473" s="2">
        <v>2010</v>
      </c>
      <c r="G11473" s="2">
        <v>550.79999999999995</v>
      </c>
      <c r="I11473" s="2">
        <f t="shared" si="179"/>
        <v>54</v>
      </c>
      <c r="J11473" s="2">
        <f>VLOOKUP(A11473,Urbanizaton!$B$2:$BI$265,I11473)</f>
        <v>81.936000000000007</v>
      </c>
      <c r="K11473" s="2">
        <f>VLOOKUP(A11473,Population!$B$2:$BI$265,I11473)</f>
        <v>49554112</v>
      </c>
      <c r="L11473" s="2" t="str">
        <f>VLOOKUP(A11473,Region!$C$1:$G$241,5)</f>
        <v>Eastern Asia</v>
      </c>
    </row>
    <row r="11474" spans="1:12" x14ac:dyDescent="0.55000000000000004">
      <c r="A11474" s="2" t="s">
        <v>35</v>
      </c>
      <c r="B11474" s="2" t="s">
        <v>8</v>
      </c>
      <c r="C11474" s="2" t="s">
        <v>9</v>
      </c>
      <c r="D11474" s="2" t="s">
        <v>17</v>
      </c>
      <c r="E11474" s="2" t="s">
        <v>11</v>
      </c>
      <c r="F11474" s="2">
        <v>2010</v>
      </c>
      <c r="G11474" s="2">
        <v>11.15</v>
      </c>
      <c r="I11474" s="2">
        <f t="shared" si="179"/>
        <v>54</v>
      </c>
      <c r="J11474" s="2">
        <f>VLOOKUP(A11474,Urbanizaton!$B$2:$BI$265,I11474)</f>
        <v>81.936000000000007</v>
      </c>
      <c r="K11474" s="2">
        <f>VLOOKUP(A11474,Population!$B$2:$BI$265,I11474)</f>
        <v>49554112</v>
      </c>
      <c r="L11474" s="2" t="str">
        <f>VLOOKUP(A11474,Region!$C$1:$G$241,5)</f>
        <v>Eastern Asia</v>
      </c>
    </row>
    <row r="11475" spans="1:12" x14ac:dyDescent="0.55000000000000004">
      <c r="A11475" s="2" t="s">
        <v>35</v>
      </c>
      <c r="B11475" s="2" t="s">
        <v>8</v>
      </c>
      <c r="C11475" s="2" t="s">
        <v>18</v>
      </c>
      <c r="D11475" s="2" t="s">
        <v>17</v>
      </c>
      <c r="E11475" s="2" t="s">
        <v>11</v>
      </c>
      <c r="F11475" s="2">
        <v>2010</v>
      </c>
      <c r="G11475" s="2">
        <v>13.289</v>
      </c>
      <c r="I11475" s="2">
        <f t="shared" si="179"/>
        <v>54</v>
      </c>
      <c r="J11475" s="2">
        <f>VLOOKUP(A11475,Urbanizaton!$B$2:$BI$265,I11475)</f>
        <v>81.936000000000007</v>
      </c>
      <c r="K11475" s="2">
        <f>VLOOKUP(A11475,Population!$B$2:$BI$265,I11475)</f>
        <v>49554112</v>
      </c>
      <c r="L11475" s="2" t="str">
        <f>VLOOKUP(A11475,Region!$C$1:$G$241,5)</f>
        <v>Eastern Asia</v>
      </c>
    </row>
    <row r="11476" spans="1:12" x14ac:dyDescent="0.55000000000000004">
      <c r="A11476" s="2" t="s">
        <v>35</v>
      </c>
      <c r="B11476" s="2" t="s">
        <v>8</v>
      </c>
      <c r="C11476" s="2" t="s">
        <v>18</v>
      </c>
      <c r="D11476" s="2" t="s">
        <v>19</v>
      </c>
      <c r="E11476" s="2" t="s">
        <v>11</v>
      </c>
      <c r="F11476" s="2">
        <v>2010</v>
      </c>
      <c r="G11476" s="2">
        <v>656637</v>
      </c>
      <c r="I11476" s="2">
        <f t="shared" si="179"/>
        <v>54</v>
      </c>
      <c r="J11476" s="2">
        <f>VLOOKUP(A11476,Urbanizaton!$B$2:$BI$265,I11476)</f>
        <v>81.936000000000007</v>
      </c>
      <c r="K11476" s="2">
        <f>VLOOKUP(A11476,Population!$B$2:$BI$265,I11476)</f>
        <v>49554112</v>
      </c>
      <c r="L11476" s="2" t="str">
        <f>VLOOKUP(A11476,Region!$C$1:$G$241,5)</f>
        <v>Eastern Asia</v>
      </c>
    </row>
    <row r="11477" spans="1:12" x14ac:dyDescent="0.55000000000000004">
      <c r="A11477" s="2" t="s">
        <v>35</v>
      </c>
      <c r="B11477" s="2" t="s">
        <v>8</v>
      </c>
      <c r="C11477" s="2" t="s">
        <v>14</v>
      </c>
      <c r="D11477" s="2" t="s">
        <v>13</v>
      </c>
      <c r="E11477" s="2" t="s">
        <v>11</v>
      </c>
      <c r="F11477" s="2">
        <v>2010</v>
      </c>
      <c r="G11477" s="2">
        <v>1061.0509999999999</v>
      </c>
      <c r="I11477" s="2">
        <f t="shared" si="179"/>
        <v>54</v>
      </c>
      <c r="J11477" s="2">
        <f>VLOOKUP(A11477,Urbanizaton!$B$2:$BI$265,I11477)</f>
        <v>81.936000000000007</v>
      </c>
      <c r="K11477" s="2">
        <f>VLOOKUP(A11477,Population!$B$2:$BI$265,I11477)</f>
        <v>49554112</v>
      </c>
      <c r="L11477" s="2" t="str">
        <f>VLOOKUP(A11477,Region!$C$1:$G$241,5)</f>
        <v>Eastern Asia</v>
      </c>
    </row>
    <row r="11478" spans="1:12" x14ac:dyDescent="0.55000000000000004">
      <c r="A11478" s="2" t="s">
        <v>35</v>
      </c>
      <c r="B11478" s="2" t="s">
        <v>8</v>
      </c>
      <c r="C11478" s="2" t="s">
        <v>14</v>
      </c>
      <c r="D11478" s="2" t="s">
        <v>20</v>
      </c>
      <c r="E11478" s="2" t="s">
        <v>11</v>
      </c>
      <c r="F11478" s="2">
        <v>2010</v>
      </c>
      <c r="G11478" s="2">
        <v>21.474</v>
      </c>
      <c r="I11478" s="2">
        <f t="shared" si="179"/>
        <v>54</v>
      </c>
      <c r="J11478" s="2">
        <f>VLOOKUP(A11478,Urbanizaton!$B$2:$BI$265,I11478)</f>
        <v>81.936000000000007</v>
      </c>
      <c r="K11478" s="2">
        <f>VLOOKUP(A11478,Population!$B$2:$BI$265,I11478)</f>
        <v>49554112</v>
      </c>
      <c r="L11478" s="2" t="str">
        <f>VLOOKUP(A11478,Region!$C$1:$G$241,5)</f>
        <v>Eastern Asia</v>
      </c>
    </row>
    <row r="11479" spans="1:12" x14ac:dyDescent="0.55000000000000004">
      <c r="A11479" s="2" t="s">
        <v>35</v>
      </c>
      <c r="B11479" s="2" t="s">
        <v>8</v>
      </c>
      <c r="C11479" s="2" t="s">
        <v>15</v>
      </c>
      <c r="D11479" s="2" t="s">
        <v>13</v>
      </c>
      <c r="E11479" s="2" t="s">
        <v>11</v>
      </c>
      <c r="F11479" s="2">
        <v>2010</v>
      </c>
      <c r="G11479" s="2">
        <v>401.74099999999999</v>
      </c>
      <c r="I11479" s="2">
        <f t="shared" si="179"/>
        <v>54</v>
      </c>
      <c r="J11479" s="2">
        <f>VLOOKUP(A11479,Urbanizaton!$B$2:$BI$265,I11479)</f>
        <v>81.936000000000007</v>
      </c>
      <c r="K11479" s="2">
        <f>VLOOKUP(A11479,Population!$B$2:$BI$265,I11479)</f>
        <v>49554112</v>
      </c>
      <c r="L11479" s="2" t="str">
        <f>VLOOKUP(A11479,Region!$C$1:$G$241,5)</f>
        <v>Eastern Asia</v>
      </c>
    </row>
    <row r="11480" spans="1:12" x14ac:dyDescent="0.55000000000000004">
      <c r="A11480" s="2" t="s">
        <v>35</v>
      </c>
      <c r="B11480" s="2" t="s">
        <v>8</v>
      </c>
      <c r="C11480" s="2" t="s">
        <v>15</v>
      </c>
      <c r="D11480" s="2" t="s">
        <v>20</v>
      </c>
      <c r="E11480" s="2" t="s">
        <v>11</v>
      </c>
      <c r="F11480" s="2">
        <v>2010</v>
      </c>
      <c r="G11480" s="2">
        <v>8.1310000000000002</v>
      </c>
      <c r="I11480" s="2">
        <f t="shared" si="179"/>
        <v>54</v>
      </c>
      <c r="J11480" s="2">
        <f>VLOOKUP(A11480,Urbanizaton!$B$2:$BI$265,I11480)</f>
        <v>81.936000000000007</v>
      </c>
      <c r="K11480" s="2">
        <f>VLOOKUP(A11480,Population!$B$2:$BI$265,I11480)</f>
        <v>49554112</v>
      </c>
      <c r="L11480" s="2" t="str">
        <f>VLOOKUP(A11480,Region!$C$1:$G$241,5)</f>
        <v>Eastern Asia</v>
      </c>
    </row>
    <row r="11481" spans="1:12" x14ac:dyDescent="0.55000000000000004">
      <c r="A11481" s="2" t="s">
        <v>35</v>
      </c>
      <c r="B11481" s="2" t="s">
        <v>8</v>
      </c>
      <c r="C11481" s="2" t="s">
        <v>16</v>
      </c>
      <c r="D11481" s="2" t="s">
        <v>13</v>
      </c>
      <c r="E11481" s="2" t="s">
        <v>11</v>
      </c>
      <c r="F11481" s="2">
        <v>2010</v>
      </c>
      <c r="G11481" s="2">
        <v>830.26700000000005</v>
      </c>
      <c r="I11481" s="2">
        <f t="shared" si="179"/>
        <v>54</v>
      </c>
      <c r="J11481" s="2">
        <f>VLOOKUP(A11481,Urbanizaton!$B$2:$BI$265,I11481)</f>
        <v>81.936000000000007</v>
      </c>
      <c r="K11481" s="2">
        <f>VLOOKUP(A11481,Population!$B$2:$BI$265,I11481)</f>
        <v>49554112</v>
      </c>
      <c r="L11481" s="2" t="str">
        <f>VLOOKUP(A11481,Region!$C$1:$G$241,5)</f>
        <v>Eastern Asia</v>
      </c>
    </row>
    <row r="11482" spans="1:12" x14ac:dyDescent="0.55000000000000004">
      <c r="A11482" s="2" t="s">
        <v>35</v>
      </c>
      <c r="B11482" s="2" t="s">
        <v>8</v>
      </c>
      <c r="C11482" s="2" t="s">
        <v>16</v>
      </c>
      <c r="D11482" s="2" t="s">
        <v>20</v>
      </c>
      <c r="E11482" s="2" t="s">
        <v>11</v>
      </c>
      <c r="F11482" s="2">
        <v>2010</v>
      </c>
      <c r="G11482" s="2">
        <v>16.803000000000001</v>
      </c>
      <c r="I11482" s="2">
        <f t="shared" si="179"/>
        <v>54</v>
      </c>
      <c r="J11482" s="2">
        <f>VLOOKUP(A11482,Urbanizaton!$B$2:$BI$265,I11482)</f>
        <v>81.936000000000007</v>
      </c>
      <c r="K11482" s="2">
        <f>VLOOKUP(A11482,Population!$B$2:$BI$265,I11482)</f>
        <v>49554112</v>
      </c>
      <c r="L11482" s="2" t="str">
        <f>VLOOKUP(A11482,Region!$C$1:$G$241,5)</f>
        <v>Eastern Asia</v>
      </c>
    </row>
    <row r="11483" spans="1:12" x14ac:dyDescent="0.55000000000000004">
      <c r="A11483" s="2" t="s">
        <v>35</v>
      </c>
      <c r="B11483" s="2" t="s">
        <v>8</v>
      </c>
      <c r="C11483" s="2" t="s">
        <v>12</v>
      </c>
      <c r="D11483" s="2" t="s">
        <v>13</v>
      </c>
      <c r="E11483" s="2" t="s">
        <v>11</v>
      </c>
      <c r="F11483" s="2">
        <v>2011</v>
      </c>
      <c r="G11483" s="2">
        <v>710.28399999999999</v>
      </c>
      <c r="I11483" s="2">
        <f t="shared" si="179"/>
        <v>55</v>
      </c>
      <c r="J11483" s="2">
        <f>VLOOKUP(A11483,Urbanizaton!$B$2:$BI$265,I11483)</f>
        <v>82.037000000000006</v>
      </c>
      <c r="K11483" s="2">
        <f>VLOOKUP(A11483,Population!$B$2:$BI$265,I11483)</f>
        <v>49936638</v>
      </c>
      <c r="L11483" s="2" t="str">
        <f>VLOOKUP(A11483,Region!$C$1:$G$241,5)</f>
        <v>Eastern Asia</v>
      </c>
    </row>
    <row r="11484" spans="1:12" x14ac:dyDescent="0.55000000000000004">
      <c r="A11484" s="2" t="s">
        <v>35</v>
      </c>
      <c r="B11484" s="2" t="s">
        <v>8</v>
      </c>
      <c r="C11484" s="2" t="s">
        <v>12</v>
      </c>
      <c r="D11484" s="2" t="s">
        <v>20</v>
      </c>
      <c r="E11484" s="2" t="s">
        <v>11</v>
      </c>
      <c r="F11484" s="2">
        <v>2011</v>
      </c>
      <c r="G11484" s="2">
        <v>14.269</v>
      </c>
      <c r="I11484" s="2">
        <f t="shared" si="179"/>
        <v>55</v>
      </c>
      <c r="J11484" s="2">
        <f>VLOOKUP(A11484,Urbanizaton!$B$2:$BI$265,I11484)</f>
        <v>82.037000000000006</v>
      </c>
      <c r="K11484" s="2">
        <f>VLOOKUP(A11484,Population!$B$2:$BI$265,I11484)</f>
        <v>49936638</v>
      </c>
      <c r="L11484" s="2" t="str">
        <f>VLOOKUP(A11484,Region!$C$1:$G$241,5)</f>
        <v>Eastern Asia</v>
      </c>
    </row>
    <row r="11485" spans="1:12" x14ac:dyDescent="0.55000000000000004">
      <c r="A11485" s="2" t="s">
        <v>35</v>
      </c>
      <c r="B11485" s="2" t="s">
        <v>8</v>
      </c>
      <c r="C11485" s="2" t="s">
        <v>9</v>
      </c>
      <c r="D11485" s="2" t="s">
        <v>10</v>
      </c>
      <c r="E11485" s="2" t="s">
        <v>11</v>
      </c>
      <c r="F11485" s="2">
        <v>2011</v>
      </c>
      <c r="G11485" s="2">
        <v>573.55999999999995</v>
      </c>
      <c r="I11485" s="2">
        <f t="shared" si="179"/>
        <v>55</v>
      </c>
      <c r="J11485" s="2">
        <f>VLOOKUP(A11485,Urbanizaton!$B$2:$BI$265,I11485)</f>
        <v>82.037000000000006</v>
      </c>
      <c r="K11485" s="2">
        <f>VLOOKUP(A11485,Population!$B$2:$BI$265,I11485)</f>
        <v>49936638</v>
      </c>
      <c r="L11485" s="2" t="str">
        <f>VLOOKUP(A11485,Region!$C$1:$G$241,5)</f>
        <v>Eastern Asia</v>
      </c>
    </row>
    <row r="11486" spans="1:12" x14ac:dyDescent="0.55000000000000004">
      <c r="A11486" s="2" t="s">
        <v>35</v>
      </c>
      <c r="B11486" s="2" t="s">
        <v>8</v>
      </c>
      <c r="C11486" s="2" t="s">
        <v>9</v>
      </c>
      <c r="D11486" s="2" t="s">
        <v>17</v>
      </c>
      <c r="E11486" s="2" t="s">
        <v>11</v>
      </c>
      <c r="F11486" s="2">
        <v>2011</v>
      </c>
      <c r="G11486" s="2">
        <v>11.52</v>
      </c>
      <c r="I11486" s="2">
        <f t="shared" si="179"/>
        <v>55</v>
      </c>
      <c r="J11486" s="2">
        <f>VLOOKUP(A11486,Urbanizaton!$B$2:$BI$265,I11486)</f>
        <v>82.037000000000006</v>
      </c>
      <c r="K11486" s="2">
        <f>VLOOKUP(A11486,Population!$B$2:$BI$265,I11486)</f>
        <v>49936638</v>
      </c>
      <c r="L11486" s="2" t="str">
        <f>VLOOKUP(A11486,Region!$C$1:$G$241,5)</f>
        <v>Eastern Asia</v>
      </c>
    </row>
    <row r="11487" spans="1:12" x14ac:dyDescent="0.55000000000000004">
      <c r="A11487" s="2" t="s">
        <v>35</v>
      </c>
      <c r="B11487" s="2" t="s">
        <v>8</v>
      </c>
      <c r="C11487" s="2" t="s">
        <v>18</v>
      </c>
      <c r="D11487" s="2" t="s">
        <v>17</v>
      </c>
      <c r="E11487" s="2" t="s">
        <v>11</v>
      </c>
      <c r="F11487" s="2">
        <v>2011</v>
      </c>
      <c r="G11487" s="2">
        <v>13.712</v>
      </c>
      <c r="I11487" s="2">
        <f t="shared" si="179"/>
        <v>55</v>
      </c>
      <c r="J11487" s="2">
        <f>VLOOKUP(A11487,Urbanizaton!$B$2:$BI$265,I11487)</f>
        <v>82.037000000000006</v>
      </c>
      <c r="K11487" s="2">
        <f>VLOOKUP(A11487,Population!$B$2:$BI$265,I11487)</f>
        <v>49936638</v>
      </c>
      <c r="L11487" s="2" t="str">
        <f>VLOOKUP(A11487,Region!$C$1:$G$241,5)</f>
        <v>Eastern Asia</v>
      </c>
    </row>
    <row r="11488" spans="1:12" x14ac:dyDescent="0.55000000000000004">
      <c r="A11488" s="2" t="s">
        <v>35</v>
      </c>
      <c r="B11488" s="2" t="s">
        <v>8</v>
      </c>
      <c r="C11488" s="2" t="s">
        <v>18</v>
      </c>
      <c r="D11488" s="2" t="s">
        <v>19</v>
      </c>
      <c r="E11488" s="2" t="s">
        <v>11</v>
      </c>
      <c r="F11488" s="2">
        <v>2011</v>
      </c>
      <c r="G11488" s="2">
        <v>682581</v>
      </c>
      <c r="I11488" s="2">
        <f t="shared" si="179"/>
        <v>55</v>
      </c>
      <c r="J11488" s="2">
        <f>VLOOKUP(A11488,Urbanizaton!$B$2:$BI$265,I11488)</f>
        <v>82.037000000000006</v>
      </c>
      <c r="K11488" s="2">
        <f>VLOOKUP(A11488,Population!$B$2:$BI$265,I11488)</f>
        <v>49936638</v>
      </c>
      <c r="L11488" s="2" t="str">
        <f>VLOOKUP(A11488,Region!$C$1:$G$241,5)</f>
        <v>Eastern Asia</v>
      </c>
    </row>
    <row r="11489" spans="1:12" x14ac:dyDescent="0.55000000000000004">
      <c r="A11489" s="2" t="s">
        <v>35</v>
      </c>
      <c r="B11489" s="2" t="s">
        <v>8</v>
      </c>
      <c r="C11489" s="2" t="s">
        <v>14</v>
      </c>
      <c r="D11489" s="2" t="s">
        <v>13</v>
      </c>
      <c r="E11489" s="2" t="s">
        <v>11</v>
      </c>
      <c r="F11489" s="2">
        <v>2011</v>
      </c>
      <c r="G11489" s="2">
        <v>1040.0170000000001</v>
      </c>
      <c r="I11489" s="2">
        <f t="shared" si="179"/>
        <v>55</v>
      </c>
      <c r="J11489" s="2">
        <f>VLOOKUP(A11489,Urbanizaton!$B$2:$BI$265,I11489)</f>
        <v>82.037000000000006</v>
      </c>
      <c r="K11489" s="2">
        <f>VLOOKUP(A11489,Population!$B$2:$BI$265,I11489)</f>
        <v>49936638</v>
      </c>
      <c r="L11489" s="2" t="str">
        <f>VLOOKUP(A11489,Region!$C$1:$G$241,5)</f>
        <v>Eastern Asia</v>
      </c>
    </row>
    <row r="11490" spans="1:12" x14ac:dyDescent="0.55000000000000004">
      <c r="A11490" s="2" t="s">
        <v>35</v>
      </c>
      <c r="B11490" s="2" t="s">
        <v>8</v>
      </c>
      <c r="C11490" s="2" t="s">
        <v>14</v>
      </c>
      <c r="D11490" s="2" t="s">
        <v>20</v>
      </c>
      <c r="E11490" s="2" t="s">
        <v>11</v>
      </c>
      <c r="F11490" s="2">
        <v>2011</v>
      </c>
      <c r="G11490" s="2">
        <v>20.893000000000001</v>
      </c>
      <c r="I11490" s="2">
        <f t="shared" si="179"/>
        <v>55</v>
      </c>
      <c r="J11490" s="2">
        <f>VLOOKUP(A11490,Urbanizaton!$B$2:$BI$265,I11490)</f>
        <v>82.037000000000006</v>
      </c>
      <c r="K11490" s="2">
        <f>VLOOKUP(A11490,Population!$B$2:$BI$265,I11490)</f>
        <v>49936638</v>
      </c>
      <c r="L11490" s="2" t="str">
        <f>VLOOKUP(A11490,Region!$C$1:$G$241,5)</f>
        <v>Eastern Asia</v>
      </c>
    </row>
    <row r="11491" spans="1:12" x14ac:dyDescent="0.55000000000000004">
      <c r="A11491" s="2" t="s">
        <v>35</v>
      </c>
      <c r="B11491" s="2" t="s">
        <v>8</v>
      </c>
      <c r="C11491" s="2" t="s">
        <v>15</v>
      </c>
      <c r="D11491" s="2" t="s">
        <v>13</v>
      </c>
      <c r="E11491" s="2" t="s">
        <v>11</v>
      </c>
      <c r="F11491" s="2">
        <v>2011</v>
      </c>
      <c r="G11491" s="2">
        <v>433.959</v>
      </c>
      <c r="I11491" s="2">
        <f t="shared" si="179"/>
        <v>55</v>
      </c>
      <c r="J11491" s="2">
        <f>VLOOKUP(A11491,Urbanizaton!$B$2:$BI$265,I11491)</f>
        <v>82.037000000000006</v>
      </c>
      <c r="K11491" s="2">
        <f>VLOOKUP(A11491,Population!$B$2:$BI$265,I11491)</f>
        <v>49936638</v>
      </c>
      <c r="L11491" s="2" t="str">
        <f>VLOOKUP(A11491,Region!$C$1:$G$241,5)</f>
        <v>Eastern Asia</v>
      </c>
    </row>
    <row r="11492" spans="1:12" x14ac:dyDescent="0.55000000000000004">
      <c r="A11492" s="2" t="s">
        <v>35</v>
      </c>
      <c r="B11492" s="2" t="s">
        <v>8</v>
      </c>
      <c r="C11492" s="2" t="s">
        <v>15</v>
      </c>
      <c r="D11492" s="2" t="s">
        <v>20</v>
      </c>
      <c r="E11492" s="2" t="s">
        <v>11</v>
      </c>
      <c r="F11492" s="2">
        <v>2011</v>
      </c>
      <c r="G11492" s="2">
        <v>8.718</v>
      </c>
      <c r="I11492" s="2">
        <f t="shared" si="179"/>
        <v>55</v>
      </c>
      <c r="J11492" s="2">
        <f>VLOOKUP(A11492,Urbanizaton!$B$2:$BI$265,I11492)</f>
        <v>82.037000000000006</v>
      </c>
      <c r="K11492" s="2">
        <f>VLOOKUP(A11492,Population!$B$2:$BI$265,I11492)</f>
        <v>49936638</v>
      </c>
      <c r="L11492" s="2" t="str">
        <f>VLOOKUP(A11492,Region!$C$1:$G$241,5)</f>
        <v>Eastern Asia</v>
      </c>
    </row>
    <row r="11493" spans="1:12" x14ac:dyDescent="0.55000000000000004">
      <c r="A11493" s="2" t="s">
        <v>35</v>
      </c>
      <c r="B11493" s="2" t="s">
        <v>8</v>
      </c>
      <c r="C11493" s="2" t="s">
        <v>16</v>
      </c>
      <c r="D11493" s="2" t="s">
        <v>13</v>
      </c>
      <c r="E11493" s="2" t="s">
        <v>11</v>
      </c>
      <c r="F11493" s="2">
        <v>2011</v>
      </c>
      <c r="G11493" s="2">
        <v>846.98699999999997</v>
      </c>
      <c r="I11493" s="2">
        <f t="shared" si="179"/>
        <v>55</v>
      </c>
      <c r="J11493" s="2">
        <f>VLOOKUP(A11493,Urbanizaton!$B$2:$BI$265,I11493)</f>
        <v>82.037000000000006</v>
      </c>
      <c r="K11493" s="2">
        <f>VLOOKUP(A11493,Population!$B$2:$BI$265,I11493)</f>
        <v>49936638</v>
      </c>
      <c r="L11493" s="2" t="str">
        <f>VLOOKUP(A11493,Region!$C$1:$G$241,5)</f>
        <v>Eastern Asia</v>
      </c>
    </row>
    <row r="11494" spans="1:12" x14ac:dyDescent="0.55000000000000004">
      <c r="A11494" s="2" t="s">
        <v>35</v>
      </c>
      <c r="B11494" s="2" t="s">
        <v>8</v>
      </c>
      <c r="C11494" s="2" t="s">
        <v>16</v>
      </c>
      <c r="D11494" s="2" t="s">
        <v>20</v>
      </c>
      <c r="E11494" s="2" t="s">
        <v>11</v>
      </c>
      <c r="F11494" s="2">
        <v>2011</v>
      </c>
      <c r="G11494" s="2">
        <v>17.015000000000001</v>
      </c>
      <c r="I11494" s="2">
        <f t="shared" si="179"/>
        <v>55</v>
      </c>
      <c r="J11494" s="2">
        <f>VLOOKUP(A11494,Urbanizaton!$B$2:$BI$265,I11494)</f>
        <v>82.037000000000006</v>
      </c>
      <c r="K11494" s="2">
        <f>VLOOKUP(A11494,Population!$B$2:$BI$265,I11494)</f>
        <v>49936638</v>
      </c>
      <c r="L11494" s="2" t="str">
        <f>VLOOKUP(A11494,Region!$C$1:$G$241,5)</f>
        <v>Eastern Asia</v>
      </c>
    </row>
    <row r="11495" spans="1:12" x14ac:dyDescent="0.55000000000000004">
      <c r="A11495" s="2" t="s">
        <v>35</v>
      </c>
      <c r="B11495" s="2" t="s">
        <v>8</v>
      </c>
      <c r="C11495" s="2" t="s">
        <v>12</v>
      </c>
      <c r="D11495" s="2" t="s">
        <v>13</v>
      </c>
      <c r="E11495" s="2" t="s">
        <v>11</v>
      </c>
      <c r="F11495" s="2">
        <v>2012</v>
      </c>
      <c r="G11495" s="2">
        <v>697.05399999999997</v>
      </c>
      <c r="I11495" s="2">
        <f t="shared" si="179"/>
        <v>56</v>
      </c>
      <c r="J11495" s="2">
        <f>VLOOKUP(A11495,Urbanizaton!$B$2:$BI$265,I11495)</f>
        <v>82.141000000000005</v>
      </c>
      <c r="K11495" s="2">
        <f>VLOOKUP(A11495,Population!$B$2:$BI$265,I11495)</f>
        <v>50199853</v>
      </c>
      <c r="L11495" s="2" t="str">
        <f>VLOOKUP(A11495,Region!$C$1:$G$241,5)</f>
        <v>Eastern Asia</v>
      </c>
    </row>
    <row r="11496" spans="1:12" x14ac:dyDescent="0.55000000000000004">
      <c r="A11496" s="2" t="s">
        <v>35</v>
      </c>
      <c r="B11496" s="2" t="s">
        <v>8</v>
      </c>
      <c r="C11496" s="2" t="s">
        <v>12</v>
      </c>
      <c r="D11496" s="2" t="s">
        <v>20</v>
      </c>
      <c r="E11496" s="2" t="s">
        <v>11</v>
      </c>
      <c r="F11496" s="2">
        <v>2012</v>
      </c>
      <c r="G11496" s="2">
        <v>13.94</v>
      </c>
      <c r="I11496" s="2">
        <f t="shared" si="179"/>
        <v>56</v>
      </c>
      <c r="J11496" s="2">
        <f>VLOOKUP(A11496,Urbanizaton!$B$2:$BI$265,I11496)</f>
        <v>82.141000000000005</v>
      </c>
      <c r="K11496" s="2">
        <f>VLOOKUP(A11496,Population!$B$2:$BI$265,I11496)</f>
        <v>50199853</v>
      </c>
      <c r="L11496" s="2" t="str">
        <f>VLOOKUP(A11496,Region!$C$1:$G$241,5)</f>
        <v>Eastern Asia</v>
      </c>
    </row>
    <row r="11497" spans="1:12" x14ac:dyDescent="0.55000000000000004">
      <c r="A11497" s="2" t="s">
        <v>35</v>
      </c>
      <c r="B11497" s="2" t="s">
        <v>8</v>
      </c>
      <c r="C11497" s="2" t="s">
        <v>9</v>
      </c>
      <c r="D11497" s="2" t="s">
        <v>10</v>
      </c>
      <c r="E11497" s="2" t="s">
        <v>11</v>
      </c>
      <c r="F11497" s="2">
        <v>2012</v>
      </c>
      <c r="G11497" s="2">
        <v>575.27</v>
      </c>
      <c r="I11497" s="2">
        <f t="shared" si="179"/>
        <v>56</v>
      </c>
      <c r="J11497" s="2">
        <f>VLOOKUP(A11497,Urbanizaton!$B$2:$BI$265,I11497)</f>
        <v>82.141000000000005</v>
      </c>
      <c r="K11497" s="2">
        <f>VLOOKUP(A11497,Population!$B$2:$BI$265,I11497)</f>
        <v>50199853</v>
      </c>
      <c r="L11497" s="2" t="str">
        <f>VLOOKUP(A11497,Region!$C$1:$G$241,5)</f>
        <v>Eastern Asia</v>
      </c>
    </row>
    <row r="11498" spans="1:12" x14ac:dyDescent="0.55000000000000004">
      <c r="A11498" s="2" t="s">
        <v>35</v>
      </c>
      <c r="B11498" s="2" t="s">
        <v>8</v>
      </c>
      <c r="C11498" s="2" t="s">
        <v>9</v>
      </c>
      <c r="D11498" s="2" t="s">
        <v>17</v>
      </c>
      <c r="E11498" s="2" t="s">
        <v>11</v>
      </c>
      <c r="F11498" s="2">
        <v>2012</v>
      </c>
      <c r="G11498" s="2">
        <v>11.5</v>
      </c>
      <c r="I11498" s="2">
        <f t="shared" si="179"/>
        <v>56</v>
      </c>
      <c r="J11498" s="2">
        <f>VLOOKUP(A11498,Urbanizaton!$B$2:$BI$265,I11498)</f>
        <v>82.141000000000005</v>
      </c>
      <c r="K11498" s="2">
        <f>VLOOKUP(A11498,Population!$B$2:$BI$265,I11498)</f>
        <v>50199853</v>
      </c>
      <c r="L11498" s="2" t="str">
        <f>VLOOKUP(A11498,Region!$C$1:$G$241,5)</f>
        <v>Eastern Asia</v>
      </c>
    </row>
    <row r="11499" spans="1:12" x14ac:dyDescent="0.55000000000000004">
      <c r="A11499" s="2" t="s">
        <v>35</v>
      </c>
      <c r="B11499" s="2" t="s">
        <v>8</v>
      </c>
      <c r="C11499" s="2" t="s">
        <v>18</v>
      </c>
      <c r="D11499" s="2" t="s">
        <v>17</v>
      </c>
      <c r="E11499" s="2" t="s">
        <v>11</v>
      </c>
      <c r="F11499" s="2">
        <v>2012</v>
      </c>
      <c r="G11499" s="2">
        <v>13.741</v>
      </c>
      <c r="I11499" s="2">
        <f t="shared" si="179"/>
        <v>56</v>
      </c>
      <c r="J11499" s="2">
        <f>VLOOKUP(A11499,Urbanizaton!$B$2:$BI$265,I11499)</f>
        <v>82.141000000000005</v>
      </c>
      <c r="K11499" s="2">
        <f>VLOOKUP(A11499,Population!$B$2:$BI$265,I11499)</f>
        <v>50199853</v>
      </c>
      <c r="L11499" s="2" t="str">
        <f>VLOOKUP(A11499,Region!$C$1:$G$241,5)</f>
        <v>Eastern Asia</v>
      </c>
    </row>
    <row r="11500" spans="1:12" x14ac:dyDescent="0.55000000000000004">
      <c r="A11500" s="2" t="s">
        <v>35</v>
      </c>
      <c r="B11500" s="2" t="s">
        <v>8</v>
      </c>
      <c r="C11500" s="2" t="s">
        <v>18</v>
      </c>
      <c r="D11500" s="2" t="s">
        <v>19</v>
      </c>
      <c r="E11500" s="2" t="s">
        <v>11</v>
      </c>
      <c r="F11500" s="2">
        <v>2012</v>
      </c>
      <c r="G11500" s="2">
        <v>687108</v>
      </c>
      <c r="I11500" s="2">
        <f t="shared" si="179"/>
        <v>56</v>
      </c>
      <c r="J11500" s="2">
        <f>VLOOKUP(A11500,Urbanizaton!$B$2:$BI$265,I11500)</f>
        <v>82.141000000000005</v>
      </c>
      <c r="K11500" s="2">
        <f>VLOOKUP(A11500,Population!$B$2:$BI$265,I11500)</f>
        <v>50199853</v>
      </c>
      <c r="L11500" s="2" t="str">
        <f>VLOOKUP(A11500,Region!$C$1:$G$241,5)</f>
        <v>Eastern Asia</v>
      </c>
    </row>
    <row r="11501" spans="1:12" x14ac:dyDescent="0.55000000000000004">
      <c r="A11501" s="2" t="s">
        <v>35</v>
      </c>
      <c r="B11501" s="2" t="s">
        <v>8</v>
      </c>
      <c r="C11501" s="2" t="s">
        <v>14</v>
      </c>
      <c r="D11501" s="2" t="s">
        <v>13</v>
      </c>
      <c r="E11501" s="2" t="s">
        <v>11</v>
      </c>
      <c r="F11501" s="2">
        <v>2012</v>
      </c>
      <c r="G11501" s="2">
        <v>1075.0519999999999</v>
      </c>
      <c r="I11501" s="2">
        <f t="shared" si="179"/>
        <v>56</v>
      </c>
      <c r="J11501" s="2">
        <f>VLOOKUP(A11501,Urbanizaton!$B$2:$BI$265,I11501)</f>
        <v>82.141000000000005</v>
      </c>
      <c r="K11501" s="2">
        <f>VLOOKUP(A11501,Population!$B$2:$BI$265,I11501)</f>
        <v>50199853</v>
      </c>
      <c r="L11501" s="2" t="str">
        <f>VLOOKUP(A11501,Region!$C$1:$G$241,5)</f>
        <v>Eastern Asia</v>
      </c>
    </row>
    <row r="11502" spans="1:12" x14ac:dyDescent="0.55000000000000004">
      <c r="A11502" s="2" t="s">
        <v>35</v>
      </c>
      <c r="B11502" s="2" t="s">
        <v>8</v>
      </c>
      <c r="C11502" s="2" t="s">
        <v>14</v>
      </c>
      <c r="D11502" s="2" t="s">
        <v>20</v>
      </c>
      <c r="E11502" s="2" t="s">
        <v>11</v>
      </c>
      <c r="F11502" s="2">
        <v>2012</v>
      </c>
      <c r="G11502" s="2">
        <v>21.498999999999999</v>
      </c>
      <c r="I11502" s="2">
        <f t="shared" si="179"/>
        <v>56</v>
      </c>
      <c r="J11502" s="2">
        <f>VLOOKUP(A11502,Urbanizaton!$B$2:$BI$265,I11502)</f>
        <v>82.141000000000005</v>
      </c>
      <c r="K11502" s="2">
        <f>VLOOKUP(A11502,Population!$B$2:$BI$265,I11502)</f>
        <v>50199853</v>
      </c>
      <c r="L11502" s="2" t="str">
        <f>VLOOKUP(A11502,Region!$C$1:$G$241,5)</f>
        <v>Eastern Asia</v>
      </c>
    </row>
    <row r="11503" spans="1:12" x14ac:dyDescent="0.55000000000000004">
      <c r="A11503" s="2" t="s">
        <v>35</v>
      </c>
      <c r="B11503" s="2" t="s">
        <v>8</v>
      </c>
      <c r="C11503" s="2" t="s">
        <v>15</v>
      </c>
      <c r="D11503" s="2" t="s">
        <v>13</v>
      </c>
      <c r="E11503" s="2" t="s">
        <v>11</v>
      </c>
      <c r="F11503" s="2">
        <v>2012</v>
      </c>
      <c r="G11503" s="2">
        <v>417.64499999999998</v>
      </c>
      <c r="I11503" s="2">
        <f t="shared" si="179"/>
        <v>56</v>
      </c>
      <c r="J11503" s="2">
        <f>VLOOKUP(A11503,Urbanizaton!$B$2:$BI$265,I11503)</f>
        <v>82.141000000000005</v>
      </c>
      <c r="K11503" s="2">
        <f>VLOOKUP(A11503,Population!$B$2:$BI$265,I11503)</f>
        <v>50199853</v>
      </c>
      <c r="L11503" s="2" t="str">
        <f>VLOOKUP(A11503,Region!$C$1:$G$241,5)</f>
        <v>Eastern Asia</v>
      </c>
    </row>
    <row r="11504" spans="1:12" x14ac:dyDescent="0.55000000000000004">
      <c r="A11504" s="2" t="s">
        <v>35</v>
      </c>
      <c r="B11504" s="2" t="s">
        <v>8</v>
      </c>
      <c r="C11504" s="2" t="s">
        <v>15</v>
      </c>
      <c r="D11504" s="2" t="s">
        <v>20</v>
      </c>
      <c r="E11504" s="2" t="s">
        <v>11</v>
      </c>
      <c r="F11504" s="2">
        <v>2012</v>
      </c>
      <c r="G11504" s="2">
        <v>8.3520000000000003</v>
      </c>
      <c r="I11504" s="2">
        <f t="shared" si="179"/>
        <v>56</v>
      </c>
      <c r="J11504" s="2">
        <f>VLOOKUP(A11504,Urbanizaton!$B$2:$BI$265,I11504)</f>
        <v>82.141000000000005</v>
      </c>
      <c r="K11504" s="2">
        <f>VLOOKUP(A11504,Population!$B$2:$BI$265,I11504)</f>
        <v>50199853</v>
      </c>
      <c r="L11504" s="2" t="str">
        <f>VLOOKUP(A11504,Region!$C$1:$G$241,5)</f>
        <v>Eastern Asia</v>
      </c>
    </row>
    <row r="11505" spans="1:12" x14ac:dyDescent="0.55000000000000004">
      <c r="A11505" s="2" t="s">
        <v>35</v>
      </c>
      <c r="B11505" s="2" t="s">
        <v>8</v>
      </c>
      <c r="C11505" s="2" t="s">
        <v>16</v>
      </c>
      <c r="D11505" s="2" t="s">
        <v>13</v>
      </c>
      <c r="E11505" s="2" t="s">
        <v>11</v>
      </c>
      <c r="F11505" s="2">
        <v>2012</v>
      </c>
      <c r="G11505" s="2">
        <v>883.78800000000001</v>
      </c>
      <c r="I11505" s="2">
        <f t="shared" si="179"/>
        <v>56</v>
      </c>
      <c r="J11505" s="2">
        <f>VLOOKUP(A11505,Urbanizaton!$B$2:$BI$265,I11505)</f>
        <v>82.141000000000005</v>
      </c>
      <c r="K11505" s="2">
        <f>VLOOKUP(A11505,Population!$B$2:$BI$265,I11505)</f>
        <v>50199853</v>
      </c>
      <c r="L11505" s="2" t="str">
        <f>VLOOKUP(A11505,Region!$C$1:$G$241,5)</f>
        <v>Eastern Asia</v>
      </c>
    </row>
    <row r="11506" spans="1:12" x14ac:dyDescent="0.55000000000000004">
      <c r="A11506" s="2" t="s">
        <v>35</v>
      </c>
      <c r="B11506" s="2" t="s">
        <v>8</v>
      </c>
      <c r="C11506" s="2" t="s">
        <v>16</v>
      </c>
      <c r="D11506" s="2" t="s">
        <v>20</v>
      </c>
      <c r="E11506" s="2" t="s">
        <v>11</v>
      </c>
      <c r="F11506" s="2">
        <v>2012</v>
      </c>
      <c r="G11506" s="2">
        <v>17.673999999999999</v>
      </c>
      <c r="I11506" s="2">
        <f t="shared" si="179"/>
        <v>56</v>
      </c>
      <c r="J11506" s="2">
        <f>VLOOKUP(A11506,Urbanizaton!$B$2:$BI$265,I11506)</f>
        <v>82.141000000000005</v>
      </c>
      <c r="K11506" s="2">
        <f>VLOOKUP(A11506,Population!$B$2:$BI$265,I11506)</f>
        <v>50199853</v>
      </c>
      <c r="L11506" s="2" t="str">
        <f>VLOOKUP(A11506,Region!$C$1:$G$241,5)</f>
        <v>Eastern Asia</v>
      </c>
    </row>
    <row r="11507" spans="1:12" x14ac:dyDescent="0.55000000000000004">
      <c r="A11507" s="2" t="s">
        <v>35</v>
      </c>
      <c r="B11507" s="2" t="s">
        <v>8</v>
      </c>
      <c r="C11507" s="2" t="s">
        <v>9</v>
      </c>
      <c r="D11507" s="2" t="s">
        <v>10</v>
      </c>
      <c r="E11507" s="2" t="s">
        <v>11</v>
      </c>
      <c r="F11507" s="2">
        <v>2013</v>
      </c>
      <c r="G11507" s="2">
        <v>572.17999999999995</v>
      </c>
      <c r="I11507" s="2">
        <f t="shared" si="179"/>
        <v>57</v>
      </c>
      <c r="J11507" s="2">
        <f>VLOOKUP(A11507,Urbanizaton!$B$2:$BI$265,I11507)</f>
        <v>82.248999999999995</v>
      </c>
      <c r="K11507" s="2">
        <f>VLOOKUP(A11507,Population!$B$2:$BI$265,I11507)</f>
        <v>50428893</v>
      </c>
      <c r="L11507" s="2" t="str">
        <f>VLOOKUP(A11507,Region!$C$1:$G$241,5)</f>
        <v>Eastern Asia</v>
      </c>
    </row>
    <row r="11508" spans="1:12" x14ac:dyDescent="0.55000000000000004">
      <c r="A11508" s="2" t="s">
        <v>35</v>
      </c>
      <c r="B11508" s="2" t="s">
        <v>8</v>
      </c>
      <c r="C11508" s="2" t="s">
        <v>9</v>
      </c>
      <c r="D11508" s="2" t="s">
        <v>17</v>
      </c>
      <c r="E11508" s="2" t="s">
        <v>11</v>
      </c>
      <c r="F11508" s="2">
        <v>2013</v>
      </c>
      <c r="G11508" s="2">
        <v>11.39</v>
      </c>
      <c r="I11508" s="2">
        <f t="shared" si="179"/>
        <v>57</v>
      </c>
      <c r="J11508" s="2">
        <f>VLOOKUP(A11508,Urbanizaton!$B$2:$BI$265,I11508)</f>
        <v>82.248999999999995</v>
      </c>
      <c r="K11508" s="2">
        <f>VLOOKUP(A11508,Population!$B$2:$BI$265,I11508)</f>
        <v>50428893</v>
      </c>
      <c r="L11508" s="2" t="str">
        <f>VLOOKUP(A11508,Region!$C$1:$G$241,5)</f>
        <v>Eastern Asia</v>
      </c>
    </row>
    <row r="11509" spans="1:12" x14ac:dyDescent="0.55000000000000004">
      <c r="A11509" s="2" t="s">
        <v>35</v>
      </c>
      <c r="B11509" s="2" t="s">
        <v>8</v>
      </c>
      <c r="C11509" s="2" t="s">
        <v>18</v>
      </c>
      <c r="D11509" s="2" t="s">
        <v>17</v>
      </c>
      <c r="E11509" s="2" t="s">
        <v>11</v>
      </c>
      <c r="F11509" s="2">
        <v>2013</v>
      </c>
      <c r="G11509" s="2">
        <v>13.87</v>
      </c>
      <c r="I11509" s="2">
        <f t="shared" si="179"/>
        <v>57</v>
      </c>
      <c r="J11509" s="2">
        <f>VLOOKUP(A11509,Urbanizaton!$B$2:$BI$265,I11509)</f>
        <v>82.248999999999995</v>
      </c>
      <c r="K11509" s="2">
        <f>VLOOKUP(A11509,Population!$B$2:$BI$265,I11509)</f>
        <v>50428893</v>
      </c>
      <c r="L11509" s="2" t="str">
        <f>VLOOKUP(A11509,Region!$C$1:$G$241,5)</f>
        <v>Eastern Asia</v>
      </c>
    </row>
    <row r="11510" spans="1:12" x14ac:dyDescent="0.55000000000000004">
      <c r="A11510" s="2" t="s">
        <v>35</v>
      </c>
      <c r="B11510" s="2" t="s">
        <v>8</v>
      </c>
      <c r="C11510" s="2" t="s">
        <v>18</v>
      </c>
      <c r="D11510" s="2" t="s">
        <v>19</v>
      </c>
      <c r="E11510" s="2" t="s">
        <v>11</v>
      </c>
      <c r="F11510" s="2">
        <v>2013</v>
      </c>
      <c r="G11510" s="2">
        <v>696523</v>
      </c>
      <c r="I11510" s="2">
        <f t="shared" si="179"/>
        <v>57</v>
      </c>
      <c r="J11510" s="2">
        <f>VLOOKUP(A11510,Urbanizaton!$B$2:$BI$265,I11510)</f>
        <v>82.248999999999995</v>
      </c>
      <c r="K11510" s="2">
        <f>VLOOKUP(A11510,Population!$B$2:$BI$265,I11510)</f>
        <v>50428893</v>
      </c>
      <c r="L11510" s="2" t="str">
        <f>VLOOKUP(A11510,Region!$C$1:$G$241,5)</f>
        <v>Eastern Asia</v>
      </c>
    </row>
    <row r="11511" spans="1:12" x14ac:dyDescent="0.55000000000000004">
      <c r="A11511" s="2" t="s">
        <v>35</v>
      </c>
      <c r="B11511" s="2" t="s">
        <v>8</v>
      </c>
      <c r="C11511" s="2" t="s">
        <v>9</v>
      </c>
      <c r="D11511" s="2" t="s">
        <v>10</v>
      </c>
      <c r="E11511" s="2" t="s">
        <v>11</v>
      </c>
      <c r="F11511" s="2">
        <v>2014</v>
      </c>
      <c r="G11511" s="2">
        <v>567.80999999999995</v>
      </c>
      <c r="I11511" s="2">
        <f t="shared" si="179"/>
        <v>58</v>
      </c>
      <c r="J11511" s="2">
        <f>VLOOKUP(A11511,Urbanizaton!$B$2:$BI$265,I11511)</f>
        <v>82.36</v>
      </c>
      <c r="K11511" s="2">
        <f>VLOOKUP(A11511,Population!$B$2:$BI$265,I11511)</f>
        <v>50746659</v>
      </c>
      <c r="L11511" s="2" t="str">
        <f>VLOOKUP(A11511,Region!$C$1:$G$241,5)</f>
        <v>Eastern Asia</v>
      </c>
    </row>
    <row r="11512" spans="1:12" x14ac:dyDescent="0.55000000000000004">
      <c r="A11512" s="2" t="s">
        <v>35</v>
      </c>
      <c r="B11512" s="2" t="s">
        <v>8</v>
      </c>
      <c r="C11512" s="2" t="s">
        <v>9</v>
      </c>
      <c r="D11512" s="2" t="s">
        <v>17</v>
      </c>
      <c r="E11512" s="2" t="s">
        <v>11</v>
      </c>
      <c r="F11512" s="2">
        <v>2014</v>
      </c>
      <c r="G11512" s="2">
        <v>11.26</v>
      </c>
      <c r="I11512" s="2">
        <f t="shared" si="179"/>
        <v>58</v>
      </c>
      <c r="J11512" s="2">
        <f>VLOOKUP(A11512,Urbanizaton!$B$2:$BI$265,I11512)</f>
        <v>82.36</v>
      </c>
      <c r="K11512" s="2">
        <f>VLOOKUP(A11512,Population!$B$2:$BI$265,I11512)</f>
        <v>50746659</v>
      </c>
      <c r="L11512" s="2" t="str">
        <f>VLOOKUP(A11512,Region!$C$1:$G$241,5)</f>
        <v>Eastern Asia</v>
      </c>
    </row>
    <row r="11513" spans="1:12" x14ac:dyDescent="0.55000000000000004">
      <c r="A11513" s="2" t="s">
        <v>35</v>
      </c>
      <c r="B11513" s="2" t="s">
        <v>8</v>
      </c>
      <c r="C11513" s="2" t="s">
        <v>18</v>
      </c>
      <c r="D11513" s="2" t="s">
        <v>17</v>
      </c>
      <c r="E11513" s="2" t="s">
        <v>11</v>
      </c>
      <c r="F11513" s="2">
        <v>2014</v>
      </c>
      <c r="G11513" s="2">
        <v>13.696</v>
      </c>
      <c r="I11513" s="2">
        <f t="shared" si="179"/>
        <v>58</v>
      </c>
      <c r="J11513" s="2">
        <f>VLOOKUP(A11513,Urbanizaton!$B$2:$BI$265,I11513)</f>
        <v>82.36</v>
      </c>
      <c r="K11513" s="2">
        <f>VLOOKUP(A11513,Population!$B$2:$BI$265,I11513)</f>
        <v>50746659</v>
      </c>
      <c r="L11513" s="2" t="str">
        <f>VLOOKUP(A11513,Region!$C$1:$G$241,5)</f>
        <v>Eastern Asia</v>
      </c>
    </row>
    <row r="11514" spans="1:12" x14ac:dyDescent="0.55000000000000004">
      <c r="A11514" s="2" t="s">
        <v>35</v>
      </c>
      <c r="B11514" s="2" t="s">
        <v>8</v>
      </c>
      <c r="C11514" s="2" t="s">
        <v>18</v>
      </c>
      <c r="D11514" s="2" t="s">
        <v>19</v>
      </c>
      <c r="E11514" s="2" t="s">
        <v>11</v>
      </c>
      <c r="F11514" s="2">
        <v>2014</v>
      </c>
      <c r="G11514" s="2">
        <v>690615</v>
      </c>
      <c r="I11514" s="2">
        <f t="shared" si="179"/>
        <v>58</v>
      </c>
      <c r="J11514" s="2">
        <f>VLOOKUP(A11514,Urbanizaton!$B$2:$BI$265,I11514)</f>
        <v>82.36</v>
      </c>
      <c r="K11514" s="2">
        <f>VLOOKUP(A11514,Population!$B$2:$BI$265,I11514)</f>
        <v>50746659</v>
      </c>
      <c r="L11514" s="2" t="str">
        <f>VLOOKUP(A11514,Region!$C$1:$G$241,5)</f>
        <v>Eastern Asia</v>
      </c>
    </row>
    <row r="11515" spans="1:12" x14ac:dyDescent="0.55000000000000004">
      <c r="A11515" s="2" t="s">
        <v>132</v>
      </c>
      <c r="B11515" s="2" t="s">
        <v>8</v>
      </c>
      <c r="C11515" s="2" t="s">
        <v>9</v>
      </c>
      <c r="D11515" s="2" t="s">
        <v>10</v>
      </c>
      <c r="E11515" s="2" t="s">
        <v>11</v>
      </c>
      <c r="F11515" s="2">
        <v>1971</v>
      </c>
      <c r="G11515" s="2">
        <v>14.03</v>
      </c>
      <c r="I11515" s="2">
        <f t="shared" si="179"/>
        <v>15</v>
      </c>
      <c r="J11515" s="2">
        <f>VLOOKUP(A11515,Urbanizaton!$B$2:$BI$265,I11515)</f>
        <v>86.444000000000003</v>
      </c>
      <c r="K11515" s="2">
        <f>VLOOKUP(A11515,Population!$B$2:$BI$265,I11515)</f>
        <v>801142</v>
      </c>
      <c r="L11515" s="2" t="str">
        <f>VLOOKUP(A11515,Region!$C$1:$G$241,5)</f>
        <v>Western Asia</v>
      </c>
    </row>
    <row r="11516" spans="1:12" x14ac:dyDescent="0.55000000000000004">
      <c r="A11516" s="2" t="s">
        <v>132</v>
      </c>
      <c r="B11516" s="2" t="s">
        <v>8</v>
      </c>
      <c r="C11516" s="2" t="s">
        <v>9</v>
      </c>
      <c r="D11516" s="2" t="s">
        <v>17</v>
      </c>
      <c r="E11516" s="2" t="s">
        <v>11</v>
      </c>
      <c r="F11516" s="2">
        <v>1971</v>
      </c>
      <c r="G11516" s="2">
        <v>17.37</v>
      </c>
      <c r="I11516" s="2">
        <f t="shared" si="179"/>
        <v>15</v>
      </c>
      <c r="J11516" s="2">
        <f>VLOOKUP(A11516,Urbanizaton!$B$2:$BI$265,I11516)</f>
        <v>86.444000000000003</v>
      </c>
      <c r="K11516" s="2">
        <f>VLOOKUP(A11516,Population!$B$2:$BI$265,I11516)</f>
        <v>801142</v>
      </c>
      <c r="L11516" s="2" t="str">
        <f>VLOOKUP(A11516,Region!$C$1:$G$241,5)</f>
        <v>Western Asia</v>
      </c>
    </row>
    <row r="11517" spans="1:12" x14ac:dyDescent="0.55000000000000004">
      <c r="A11517" s="2" t="s">
        <v>132</v>
      </c>
      <c r="B11517" s="2" t="s">
        <v>8</v>
      </c>
      <c r="C11517" s="2" t="s">
        <v>9</v>
      </c>
      <c r="D11517" s="2" t="s">
        <v>10</v>
      </c>
      <c r="E11517" s="2" t="s">
        <v>11</v>
      </c>
      <c r="F11517" s="2">
        <v>1972</v>
      </c>
      <c r="G11517" s="2">
        <v>15.45</v>
      </c>
      <c r="I11517" s="2">
        <f t="shared" si="179"/>
        <v>16</v>
      </c>
      <c r="J11517" s="2">
        <f>VLOOKUP(A11517,Urbanizaton!$B$2:$BI$265,I11517)</f>
        <v>87.191999999999993</v>
      </c>
      <c r="K11517" s="2">
        <f>VLOOKUP(A11517,Population!$B$2:$BI$265,I11517)</f>
        <v>854604</v>
      </c>
      <c r="L11517" s="2" t="str">
        <f>VLOOKUP(A11517,Region!$C$1:$G$241,5)</f>
        <v>Western Asia</v>
      </c>
    </row>
    <row r="11518" spans="1:12" x14ac:dyDescent="0.55000000000000004">
      <c r="A11518" s="2" t="s">
        <v>132</v>
      </c>
      <c r="B11518" s="2" t="s">
        <v>8</v>
      </c>
      <c r="C11518" s="2" t="s">
        <v>9</v>
      </c>
      <c r="D11518" s="2" t="s">
        <v>17</v>
      </c>
      <c r="E11518" s="2" t="s">
        <v>11</v>
      </c>
      <c r="F11518" s="2">
        <v>1972</v>
      </c>
      <c r="G11518" s="2">
        <v>17.82</v>
      </c>
      <c r="I11518" s="2">
        <f t="shared" si="179"/>
        <v>16</v>
      </c>
      <c r="J11518" s="2">
        <f>VLOOKUP(A11518,Urbanizaton!$B$2:$BI$265,I11518)</f>
        <v>87.191999999999993</v>
      </c>
      <c r="K11518" s="2">
        <f>VLOOKUP(A11518,Population!$B$2:$BI$265,I11518)</f>
        <v>854604</v>
      </c>
      <c r="L11518" s="2" t="str">
        <f>VLOOKUP(A11518,Region!$C$1:$G$241,5)</f>
        <v>Western Asia</v>
      </c>
    </row>
    <row r="11519" spans="1:12" x14ac:dyDescent="0.55000000000000004">
      <c r="A11519" s="2" t="s">
        <v>132</v>
      </c>
      <c r="B11519" s="2" t="s">
        <v>8</v>
      </c>
      <c r="C11519" s="2" t="s">
        <v>9</v>
      </c>
      <c r="D11519" s="2" t="s">
        <v>10</v>
      </c>
      <c r="E11519" s="2" t="s">
        <v>11</v>
      </c>
      <c r="F11519" s="2">
        <v>1973</v>
      </c>
      <c r="G11519" s="2">
        <v>16.25</v>
      </c>
      <c r="I11519" s="2">
        <f t="shared" si="179"/>
        <v>17</v>
      </c>
      <c r="J11519" s="2">
        <f>VLOOKUP(A11519,Urbanizaton!$B$2:$BI$265,I11519)</f>
        <v>87.902000000000001</v>
      </c>
      <c r="K11519" s="2">
        <f>VLOOKUP(A11519,Population!$B$2:$BI$265,I11519)</f>
        <v>908520</v>
      </c>
      <c r="L11519" s="2" t="str">
        <f>VLOOKUP(A11519,Region!$C$1:$G$241,5)</f>
        <v>Western Asia</v>
      </c>
    </row>
    <row r="11520" spans="1:12" x14ac:dyDescent="0.55000000000000004">
      <c r="A11520" s="2" t="s">
        <v>132</v>
      </c>
      <c r="B11520" s="2" t="s">
        <v>8</v>
      </c>
      <c r="C11520" s="2" t="s">
        <v>9</v>
      </c>
      <c r="D11520" s="2" t="s">
        <v>17</v>
      </c>
      <c r="E11520" s="2" t="s">
        <v>11</v>
      </c>
      <c r="F11520" s="2">
        <v>1973</v>
      </c>
      <c r="G11520" s="2">
        <v>17.53</v>
      </c>
      <c r="I11520" s="2">
        <f t="shared" si="179"/>
        <v>17</v>
      </c>
      <c r="J11520" s="2">
        <f>VLOOKUP(A11520,Urbanizaton!$B$2:$BI$265,I11520)</f>
        <v>87.902000000000001</v>
      </c>
      <c r="K11520" s="2">
        <f>VLOOKUP(A11520,Population!$B$2:$BI$265,I11520)</f>
        <v>908520</v>
      </c>
      <c r="L11520" s="2" t="str">
        <f>VLOOKUP(A11520,Region!$C$1:$G$241,5)</f>
        <v>Western Asia</v>
      </c>
    </row>
    <row r="11521" spans="1:12" x14ac:dyDescent="0.55000000000000004">
      <c r="A11521" s="2" t="s">
        <v>132</v>
      </c>
      <c r="B11521" s="2" t="s">
        <v>8</v>
      </c>
      <c r="C11521" s="2" t="s">
        <v>9</v>
      </c>
      <c r="D11521" s="2" t="s">
        <v>10</v>
      </c>
      <c r="E11521" s="2" t="s">
        <v>11</v>
      </c>
      <c r="F11521" s="2">
        <v>1974</v>
      </c>
      <c r="G11521" s="2">
        <v>15.71</v>
      </c>
      <c r="I11521" s="2">
        <f t="shared" si="179"/>
        <v>18</v>
      </c>
      <c r="J11521" s="2">
        <f>VLOOKUP(A11521,Urbanizaton!$B$2:$BI$265,I11521)</f>
        <v>88.578999999999994</v>
      </c>
      <c r="K11521" s="2">
        <f>VLOOKUP(A11521,Population!$B$2:$BI$265,I11521)</f>
        <v>964834</v>
      </c>
      <c r="L11521" s="2" t="str">
        <f>VLOOKUP(A11521,Region!$C$1:$G$241,5)</f>
        <v>Western Asia</v>
      </c>
    </row>
    <row r="11522" spans="1:12" x14ac:dyDescent="0.55000000000000004">
      <c r="A11522" s="2" t="s">
        <v>132</v>
      </c>
      <c r="B11522" s="2" t="s">
        <v>8</v>
      </c>
      <c r="C11522" s="2" t="s">
        <v>9</v>
      </c>
      <c r="D11522" s="2" t="s">
        <v>17</v>
      </c>
      <c r="E11522" s="2" t="s">
        <v>11</v>
      </c>
      <c r="F11522" s="2">
        <v>1974</v>
      </c>
      <c r="G11522" s="2">
        <v>15.9</v>
      </c>
      <c r="I11522" s="2">
        <f t="shared" si="179"/>
        <v>18</v>
      </c>
      <c r="J11522" s="2">
        <f>VLOOKUP(A11522,Urbanizaton!$B$2:$BI$265,I11522)</f>
        <v>88.578999999999994</v>
      </c>
      <c r="K11522" s="2">
        <f>VLOOKUP(A11522,Population!$B$2:$BI$265,I11522)</f>
        <v>964834</v>
      </c>
      <c r="L11522" s="2" t="str">
        <f>VLOOKUP(A11522,Region!$C$1:$G$241,5)</f>
        <v>Western Asia</v>
      </c>
    </row>
    <row r="11523" spans="1:12" x14ac:dyDescent="0.55000000000000004">
      <c r="A11523" s="2" t="s">
        <v>132</v>
      </c>
      <c r="B11523" s="2" t="s">
        <v>8</v>
      </c>
      <c r="C11523" s="2" t="s">
        <v>9</v>
      </c>
      <c r="D11523" s="2" t="s">
        <v>10</v>
      </c>
      <c r="E11523" s="2" t="s">
        <v>11</v>
      </c>
      <c r="F11523" s="2">
        <v>1975</v>
      </c>
      <c r="G11523" s="2">
        <v>15.1</v>
      </c>
      <c r="I11523" s="2">
        <f t="shared" ref="I11523:I11586" si="180">IF(F11523=1960,4,F11523-1960+4)</f>
        <v>19</v>
      </c>
      <c r="J11523" s="2">
        <f>VLOOKUP(A11523,Urbanizaton!$B$2:$BI$265,I11523)</f>
        <v>89.384</v>
      </c>
      <c r="K11523" s="2">
        <f>VLOOKUP(A11523,Population!$B$2:$BI$265,I11523)</f>
        <v>1024940</v>
      </c>
      <c r="L11523" s="2" t="str">
        <f>VLOOKUP(A11523,Region!$C$1:$G$241,5)</f>
        <v>Western Asia</v>
      </c>
    </row>
    <row r="11524" spans="1:12" x14ac:dyDescent="0.55000000000000004">
      <c r="A11524" s="2" t="s">
        <v>132</v>
      </c>
      <c r="B11524" s="2" t="s">
        <v>8</v>
      </c>
      <c r="C11524" s="2" t="s">
        <v>9</v>
      </c>
      <c r="D11524" s="2" t="s">
        <v>17</v>
      </c>
      <c r="E11524" s="2" t="s">
        <v>11</v>
      </c>
      <c r="F11524" s="2">
        <v>1975</v>
      </c>
      <c r="G11524" s="2">
        <v>14.37</v>
      </c>
      <c r="I11524" s="2">
        <f t="shared" si="180"/>
        <v>19</v>
      </c>
      <c r="J11524" s="2">
        <f>VLOOKUP(A11524,Urbanizaton!$B$2:$BI$265,I11524)</f>
        <v>89.384</v>
      </c>
      <c r="K11524" s="2">
        <f>VLOOKUP(A11524,Population!$B$2:$BI$265,I11524)</f>
        <v>1024940</v>
      </c>
      <c r="L11524" s="2" t="str">
        <f>VLOOKUP(A11524,Region!$C$1:$G$241,5)</f>
        <v>Western Asia</v>
      </c>
    </row>
    <row r="11525" spans="1:12" x14ac:dyDescent="0.55000000000000004">
      <c r="A11525" s="2" t="s">
        <v>132</v>
      </c>
      <c r="B11525" s="2" t="s">
        <v>8</v>
      </c>
      <c r="C11525" s="2" t="s">
        <v>9</v>
      </c>
      <c r="D11525" s="2" t="s">
        <v>10</v>
      </c>
      <c r="E11525" s="2" t="s">
        <v>11</v>
      </c>
      <c r="F11525" s="2">
        <v>1976</v>
      </c>
      <c r="G11525" s="2">
        <v>16.47</v>
      </c>
      <c r="I11525" s="2">
        <f t="shared" si="180"/>
        <v>20</v>
      </c>
      <c r="J11525" s="2">
        <f>VLOOKUP(A11525,Urbanizaton!$B$2:$BI$265,I11525)</f>
        <v>90.745000000000005</v>
      </c>
      <c r="K11525" s="2">
        <f>VLOOKUP(A11525,Population!$B$2:$BI$265,I11525)</f>
        <v>1089209</v>
      </c>
      <c r="L11525" s="2" t="str">
        <f>VLOOKUP(A11525,Region!$C$1:$G$241,5)</f>
        <v>Western Asia</v>
      </c>
    </row>
    <row r="11526" spans="1:12" x14ac:dyDescent="0.55000000000000004">
      <c r="A11526" s="2" t="s">
        <v>132</v>
      </c>
      <c r="B11526" s="2" t="s">
        <v>8</v>
      </c>
      <c r="C11526" s="2" t="s">
        <v>9</v>
      </c>
      <c r="D11526" s="2" t="s">
        <v>17</v>
      </c>
      <c r="E11526" s="2" t="s">
        <v>11</v>
      </c>
      <c r="F11526" s="2">
        <v>1976</v>
      </c>
      <c r="G11526" s="2">
        <v>14.77</v>
      </c>
      <c r="I11526" s="2">
        <f t="shared" si="180"/>
        <v>20</v>
      </c>
      <c r="J11526" s="2">
        <f>VLOOKUP(A11526,Urbanizaton!$B$2:$BI$265,I11526)</f>
        <v>90.745000000000005</v>
      </c>
      <c r="K11526" s="2">
        <f>VLOOKUP(A11526,Population!$B$2:$BI$265,I11526)</f>
        <v>1089209</v>
      </c>
      <c r="L11526" s="2" t="str">
        <f>VLOOKUP(A11526,Region!$C$1:$G$241,5)</f>
        <v>Western Asia</v>
      </c>
    </row>
    <row r="11527" spans="1:12" x14ac:dyDescent="0.55000000000000004">
      <c r="A11527" s="2" t="s">
        <v>132</v>
      </c>
      <c r="B11527" s="2" t="s">
        <v>8</v>
      </c>
      <c r="C11527" s="2" t="s">
        <v>9</v>
      </c>
      <c r="D11527" s="2" t="s">
        <v>10</v>
      </c>
      <c r="E11527" s="2" t="s">
        <v>11</v>
      </c>
      <c r="F11527" s="2">
        <v>1977</v>
      </c>
      <c r="G11527" s="2">
        <v>18.11</v>
      </c>
      <c r="I11527" s="2">
        <f t="shared" si="180"/>
        <v>21</v>
      </c>
      <c r="J11527" s="2">
        <f>VLOOKUP(A11527,Urbanizaton!$B$2:$BI$265,I11527)</f>
        <v>91.944000000000003</v>
      </c>
      <c r="K11527" s="2">
        <f>VLOOKUP(A11527,Population!$B$2:$BI$265,I11527)</f>
        <v>1157033</v>
      </c>
      <c r="L11527" s="2" t="str">
        <f>VLOOKUP(A11527,Region!$C$1:$G$241,5)</f>
        <v>Western Asia</v>
      </c>
    </row>
    <row r="11528" spans="1:12" x14ac:dyDescent="0.55000000000000004">
      <c r="A11528" s="2" t="s">
        <v>132</v>
      </c>
      <c r="B11528" s="2" t="s">
        <v>8</v>
      </c>
      <c r="C11528" s="2" t="s">
        <v>9</v>
      </c>
      <c r="D11528" s="2" t="s">
        <v>17</v>
      </c>
      <c r="E11528" s="2" t="s">
        <v>11</v>
      </c>
      <c r="F11528" s="2">
        <v>1977</v>
      </c>
      <c r="G11528" s="2">
        <v>15.33</v>
      </c>
      <c r="I11528" s="2">
        <f t="shared" si="180"/>
        <v>21</v>
      </c>
      <c r="J11528" s="2">
        <f>VLOOKUP(A11528,Urbanizaton!$B$2:$BI$265,I11528)</f>
        <v>91.944000000000003</v>
      </c>
      <c r="K11528" s="2">
        <f>VLOOKUP(A11528,Population!$B$2:$BI$265,I11528)</f>
        <v>1157033</v>
      </c>
      <c r="L11528" s="2" t="str">
        <f>VLOOKUP(A11528,Region!$C$1:$G$241,5)</f>
        <v>Western Asia</v>
      </c>
    </row>
    <row r="11529" spans="1:12" x14ac:dyDescent="0.55000000000000004">
      <c r="A11529" s="2" t="s">
        <v>132</v>
      </c>
      <c r="B11529" s="2" t="s">
        <v>8</v>
      </c>
      <c r="C11529" s="2" t="s">
        <v>9</v>
      </c>
      <c r="D11529" s="2" t="s">
        <v>10</v>
      </c>
      <c r="E11529" s="2" t="s">
        <v>11</v>
      </c>
      <c r="F11529" s="2">
        <v>1978</v>
      </c>
      <c r="G11529" s="2">
        <v>20</v>
      </c>
      <c r="I11529" s="2">
        <f t="shared" si="180"/>
        <v>22</v>
      </c>
      <c r="J11529" s="2">
        <f>VLOOKUP(A11529,Urbanizaton!$B$2:$BI$265,I11529)</f>
        <v>93</v>
      </c>
      <c r="K11529" s="2">
        <f>VLOOKUP(A11529,Population!$B$2:$BI$265,I11529)</f>
        <v>1227601</v>
      </c>
      <c r="L11529" s="2" t="str">
        <f>VLOOKUP(A11529,Region!$C$1:$G$241,5)</f>
        <v>Western Asia</v>
      </c>
    </row>
    <row r="11530" spans="1:12" x14ac:dyDescent="0.55000000000000004">
      <c r="A11530" s="2" t="s">
        <v>132</v>
      </c>
      <c r="B11530" s="2" t="s">
        <v>8</v>
      </c>
      <c r="C11530" s="2" t="s">
        <v>9</v>
      </c>
      <c r="D11530" s="2" t="s">
        <v>17</v>
      </c>
      <c r="E11530" s="2" t="s">
        <v>11</v>
      </c>
      <c r="F11530" s="2">
        <v>1978</v>
      </c>
      <c r="G11530" s="2">
        <v>16.02</v>
      </c>
      <c r="I11530" s="2">
        <f t="shared" si="180"/>
        <v>22</v>
      </c>
      <c r="J11530" s="2">
        <f>VLOOKUP(A11530,Urbanizaton!$B$2:$BI$265,I11530)</f>
        <v>93</v>
      </c>
      <c r="K11530" s="2">
        <f>VLOOKUP(A11530,Population!$B$2:$BI$265,I11530)</f>
        <v>1227601</v>
      </c>
      <c r="L11530" s="2" t="str">
        <f>VLOOKUP(A11530,Region!$C$1:$G$241,5)</f>
        <v>Western Asia</v>
      </c>
    </row>
    <row r="11531" spans="1:12" x14ac:dyDescent="0.55000000000000004">
      <c r="A11531" s="2" t="s">
        <v>132</v>
      </c>
      <c r="B11531" s="2" t="s">
        <v>8</v>
      </c>
      <c r="C11531" s="2" t="s">
        <v>9</v>
      </c>
      <c r="D11531" s="2" t="s">
        <v>10</v>
      </c>
      <c r="E11531" s="2" t="s">
        <v>11</v>
      </c>
      <c r="F11531" s="2">
        <v>1979</v>
      </c>
      <c r="G11531" s="2">
        <v>25.61</v>
      </c>
      <c r="I11531" s="2">
        <f t="shared" si="180"/>
        <v>23</v>
      </c>
      <c r="J11531" s="2">
        <f>VLOOKUP(A11531,Urbanizaton!$B$2:$BI$265,I11531)</f>
        <v>93.927999999999997</v>
      </c>
      <c r="K11531" s="2">
        <f>VLOOKUP(A11531,Population!$B$2:$BI$265,I11531)</f>
        <v>1299683</v>
      </c>
      <c r="L11531" s="2" t="str">
        <f>VLOOKUP(A11531,Region!$C$1:$G$241,5)</f>
        <v>Western Asia</v>
      </c>
    </row>
    <row r="11532" spans="1:12" x14ac:dyDescent="0.55000000000000004">
      <c r="A11532" s="2" t="s">
        <v>132</v>
      </c>
      <c r="B11532" s="2" t="s">
        <v>8</v>
      </c>
      <c r="C11532" s="2" t="s">
        <v>9</v>
      </c>
      <c r="D11532" s="2" t="s">
        <v>17</v>
      </c>
      <c r="E11532" s="2" t="s">
        <v>11</v>
      </c>
      <c r="F11532" s="2">
        <v>1979</v>
      </c>
      <c r="G11532" s="2">
        <v>19.48</v>
      </c>
      <c r="I11532" s="2">
        <f t="shared" si="180"/>
        <v>23</v>
      </c>
      <c r="J11532" s="2">
        <f>VLOOKUP(A11532,Urbanizaton!$B$2:$BI$265,I11532)</f>
        <v>93.927999999999997</v>
      </c>
      <c r="K11532" s="2">
        <f>VLOOKUP(A11532,Population!$B$2:$BI$265,I11532)</f>
        <v>1299683</v>
      </c>
      <c r="L11532" s="2" t="str">
        <f>VLOOKUP(A11532,Region!$C$1:$G$241,5)</f>
        <v>Western Asia</v>
      </c>
    </row>
    <row r="11533" spans="1:12" x14ac:dyDescent="0.55000000000000004">
      <c r="A11533" s="2" t="s">
        <v>132</v>
      </c>
      <c r="B11533" s="2" t="s">
        <v>8</v>
      </c>
      <c r="C11533" s="2" t="s">
        <v>9</v>
      </c>
      <c r="D11533" s="2" t="s">
        <v>10</v>
      </c>
      <c r="E11533" s="2" t="s">
        <v>11</v>
      </c>
      <c r="F11533" s="2">
        <v>1980</v>
      </c>
      <c r="G11533" s="2">
        <v>26.43</v>
      </c>
      <c r="I11533" s="2">
        <f t="shared" si="180"/>
        <v>24</v>
      </c>
      <c r="J11533" s="2">
        <f>VLOOKUP(A11533,Urbanizaton!$B$2:$BI$265,I11533)</f>
        <v>94.781000000000006</v>
      </c>
      <c r="K11533" s="2">
        <f>VLOOKUP(A11533,Population!$B$2:$BI$265,I11533)</f>
        <v>1372318</v>
      </c>
      <c r="L11533" s="2" t="str">
        <f>VLOOKUP(A11533,Region!$C$1:$G$241,5)</f>
        <v>Western Asia</v>
      </c>
    </row>
    <row r="11534" spans="1:12" x14ac:dyDescent="0.55000000000000004">
      <c r="A11534" s="2" t="s">
        <v>132</v>
      </c>
      <c r="B11534" s="2" t="s">
        <v>8</v>
      </c>
      <c r="C11534" s="2" t="s">
        <v>9</v>
      </c>
      <c r="D11534" s="2" t="s">
        <v>17</v>
      </c>
      <c r="E11534" s="2" t="s">
        <v>11</v>
      </c>
      <c r="F11534" s="2">
        <v>1980</v>
      </c>
      <c r="G11534" s="2">
        <v>19.09</v>
      </c>
      <c r="I11534" s="2">
        <f t="shared" si="180"/>
        <v>24</v>
      </c>
      <c r="J11534" s="2">
        <f>VLOOKUP(A11534,Urbanizaton!$B$2:$BI$265,I11534)</f>
        <v>94.781000000000006</v>
      </c>
      <c r="K11534" s="2">
        <f>VLOOKUP(A11534,Population!$B$2:$BI$265,I11534)</f>
        <v>1372318</v>
      </c>
      <c r="L11534" s="2" t="str">
        <f>VLOOKUP(A11534,Region!$C$1:$G$241,5)</f>
        <v>Western Asia</v>
      </c>
    </row>
    <row r="11535" spans="1:12" x14ac:dyDescent="0.55000000000000004">
      <c r="A11535" s="2" t="s">
        <v>132</v>
      </c>
      <c r="B11535" s="2" t="s">
        <v>8</v>
      </c>
      <c r="C11535" s="2" t="s">
        <v>9</v>
      </c>
      <c r="D11535" s="2" t="s">
        <v>10</v>
      </c>
      <c r="E11535" s="2" t="s">
        <v>11</v>
      </c>
      <c r="F11535" s="2">
        <v>1981</v>
      </c>
      <c r="G11535" s="2">
        <v>26.77</v>
      </c>
      <c r="I11535" s="2">
        <f t="shared" si="180"/>
        <v>25</v>
      </c>
      <c r="J11535" s="2">
        <f>VLOOKUP(A11535,Urbanizaton!$B$2:$BI$265,I11535)</f>
        <v>95.67</v>
      </c>
      <c r="K11535" s="2">
        <f>VLOOKUP(A11535,Population!$B$2:$BI$265,I11535)</f>
        <v>1442991</v>
      </c>
      <c r="L11535" s="2" t="str">
        <f>VLOOKUP(A11535,Region!$C$1:$G$241,5)</f>
        <v>Western Asia</v>
      </c>
    </row>
    <row r="11536" spans="1:12" x14ac:dyDescent="0.55000000000000004">
      <c r="A11536" s="2" t="s">
        <v>132</v>
      </c>
      <c r="B11536" s="2" t="s">
        <v>8</v>
      </c>
      <c r="C11536" s="2" t="s">
        <v>9</v>
      </c>
      <c r="D11536" s="2" t="s">
        <v>17</v>
      </c>
      <c r="E11536" s="2" t="s">
        <v>11</v>
      </c>
      <c r="F11536" s="2">
        <v>1981</v>
      </c>
      <c r="G11536" s="2">
        <v>18.440000000000001</v>
      </c>
      <c r="I11536" s="2">
        <f t="shared" si="180"/>
        <v>25</v>
      </c>
      <c r="J11536" s="2">
        <f>VLOOKUP(A11536,Urbanizaton!$B$2:$BI$265,I11536)</f>
        <v>95.67</v>
      </c>
      <c r="K11536" s="2">
        <f>VLOOKUP(A11536,Population!$B$2:$BI$265,I11536)</f>
        <v>1442991</v>
      </c>
      <c r="L11536" s="2" t="str">
        <f>VLOOKUP(A11536,Region!$C$1:$G$241,5)</f>
        <v>Western Asia</v>
      </c>
    </row>
    <row r="11537" spans="1:12" x14ac:dyDescent="0.55000000000000004">
      <c r="A11537" s="2" t="s">
        <v>132</v>
      </c>
      <c r="B11537" s="2" t="s">
        <v>8</v>
      </c>
      <c r="C11537" s="2" t="s">
        <v>9</v>
      </c>
      <c r="D11537" s="2" t="s">
        <v>10</v>
      </c>
      <c r="E11537" s="2" t="s">
        <v>11</v>
      </c>
      <c r="F11537" s="2">
        <v>1982</v>
      </c>
      <c r="G11537" s="2">
        <v>30.31</v>
      </c>
      <c r="I11537" s="2">
        <f t="shared" si="180"/>
        <v>26</v>
      </c>
      <c r="J11537" s="2">
        <f>VLOOKUP(A11537,Urbanizaton!$B$2:$BI$265,I11537)</f>
        <v>96.414000000000001</v>
      </c>
      <c r="K11537" s="2">
        <f>VLOOKUP(A11537,Population!$B$2:$BI$265,I11537)</f>
        <v>1511314</v>
      </c>
      <c r="L11537" s="2" t="str">
        <f>VLOOKUP(A11537,Region!$C$1:$G$241,5)</f>
        <v>Western Asia</v>
      </c>
    </row>
    <row r="11538" spans="1:12" x14ac:dyDescent="0.55000000000000004">
      <c r="A11538" s="2" t="s">
        <v>132</v>
      </c>
      <c r="B11538" s="2" t="s">
        <v>8</v>
      </c>
      <c r="C11538" s="2" t="s">
        <v>9</v>
      </c>
      <c r="D11538" s="2" t="s">
        <v>17</v>
      </c>
      <c r="E11538" s="2" t="s">
        <v>11</v>
      </c>
      <c r="F11538" s="2">
        <v>1982</v>
      </c>
      <c r="G11538" s="2">
        <v>19.95</v>
      </c>
      <c r="I11538" s="2">
        <f t="shared" si="180"/>
        <v>26</v>
      </c>
      <c r="J11538" s="2">
        <f>VLOOKUP(A11538,Urbanizaton!$B$2:$BI$265,I11538)</f>
        <v>96.414000000000001</v>
      </c>
      <c r="K11538" s="2">
        <f>VLOOKUP(A11538,Population!$B$2:$BI$265,I11538)</f>
        <v>1511314</v>
      </c>
      <c r="L11538" s="2" t="str">
        <f>VLOOKUP(A11538,Region!$C$1:$G$241,5)</f>
        <v>Western Asia</v>
      </c>
    </row>
    <row r="11539" spans="1:12" x14ac:dyDescent="0.55000000000000004">
      <c r="A11539" s="2" t="s">
        <v>132</v>
      </c>
      <c r="B11539" s="2" t="s">
        <v>8</v>
      </c>
      <c r="C11539" s="2" t="s">
        <v>9</v>
      </c>
      <c r="D11539" s="2" t="s">
        <v>10</v>
      </c>
      <c r="E11539" s="2" t="s">
        <v>11</v>
      </c>
      <c r="F11539" s="2">
        <v>1983</v>
      </c>
      <c r="G11539" s="2">
        <v>32.409999999999997</v>
      </c>
      <c r="I11539" s="2">
        <f t="shared" si="180"/>
        <v>27</v>
      </c>
      <c r="J11539" s="2">
        <f>VLOOKUP(A11539,Urbanizaton!$B$2:$BI$265,I11539)</f>
        <v>97.034000000000006</v>
      </c>
      <c r="K11539" s="2">
        <f>VLOOKUP(A11539,Population!$B$2:$BI$265,I11539)</f>
        <v>1580638</v>
      </c>
      <c r="L11539" s="2" t="str">
        <f>VLOOKUP(A11539,Region!$C$1:$G$241,5)</f>
        <v>Western Asia</v>
      </c>
    </row>
    <row r="11540" spans="1:12" x14ac:dyDescent="0.55000000000000004">
      <c r="A11540" s="2" t="s">
        <v>132</v>
      </c>
      <c r="B11540" s="2" t="s">
        <v>8</v>
      </c>
      <c r="C11540" s="2" t="s">
        <v>9</v>
      </c>
      <c r="D11540" s="2" t="s">
        <v>17</v>
      </c>
      <c r="E11540" s="2" t="s">
        <v>11</v>
      </c>
      <c r="F11540" s="2">
        <v>1983</v>
      </c>
      <c r="G11540" s="2">
        <v>20.43</v>
      </c>
      <c r="I11540" s="2">
        <f t="shared" si="180"/>
        <v>27</v>
      </c>
      <c r="J11540" s="2">
        <f>VLOOKUP(A11540,Urbanizaton!$B$2:$BI$265,I11540)</f>
        <v>97.034000000000006</v>
      </c>
      <c r="K11540" s="2">
        <f>VLOOKUP(A11540,Population!$B$2:$BI$265,I11540)</f>
        <v>1580638</v>
      </c>
      <c r="L11540" s="2" t="str">
        <f>VLOOKUP(A11540,Region!$C$1:$G$241,5)</f>
        <v>Western Asia</v>
      </c>
    </row>
    <row r="11541" spans="1:12" x14ac:dyDescent="0.55000000000000004">
      <c r="A11541" s="2" t="s">
        <v>132</v>
      </c>
      <c r="B11541" s="2" t="s">
        <v>8</v>
      </c>
      <c r="C11541" s="2" t="s">
        <v>9</v>
      </c>
      <c r="D11541" s="2" t="s">
        <v>10</v>
      </c>
      <c r="E11541" s="2" t="s">
        <v>11</v>
      </c>
      <c r="F11541" s="2">
        <v>1984</v>
      </c>
      <c r="G11541" s="2">
        <v>33.06</v>
      </c>
      <c r="I11541" s="2">
        <f t="shared" si="180"/>
        <v>28</v>
      </c>
      <c r="J11541" s="2">
        <f>VLOOKUP(A11541,Urbanizaton!$B$2:$BI$265,I11541)</f>
        <v>97.551000000000002</v>
      </c>
      <c r="K11541" s="2">
        <f>VLOOKUP(A11541,Population!$B$2:$BI$265,I11541)</f>
        <v>1655833</v>
      </c>
      <c r="L11541" s="2" t="str">
        <f>VLOOKUP(A11541,Region!$C$1:$G$241,5)</f>
        <v>Western Asia</v>
      </c>
    </row>
    <row r="11542" spans="1:12" x14ac:dyDescent="0.55000000000000004">
      <c r="A11542" s="2" t="s">
        <v>132</v>
      </c>
      <c r="B11542" s="2" t="s">
        <v>8</v>
      </c>
      <c r="C11542" s="2" t="s">
        <v>9</v>
      </c>
      <c r="D11542" s="2" t="s">
        <v>17</v>
      </c>
      <c r="E11542" s="2" t="s">
        <v>11</v>
      </c>
      <c r="F11542" s="2">
        <v>1984</v>
      </c>
      <c r="G11542" s="2">
        <v>19.940000000000001</v>
      </c>
      <c r="I11542" s="2">
        <f t="shared" si="180"/>
        <v>28</v>
      </c>
      <c r="J11542" s="2">
        <f>VLOOKUP(A11542,Urbanizaton!$B$2:$BI$265,I11542)</f>
        <v>97.551000000000002</v>
      </c>
      <c r="K11542" s="2">
        <f>VLOOKUP(A11542,Population!$B$2:$BI$265,I11542)</f>
        <v>1655833</v>
      </c>
      <c r="L11542" s="2" t="str">
        <f>VLOOKUP(A11542,Region!$C$1:$G$241,5)</f>
        <v>Western Asia</v>
      </c>
    </row>
    <row r="11543" spans="1:12" x14ac:dyDescent="0.55000000000000004">
      <c r="A11543" s="2" t="s">
        <v>132</v>
      </c>
      <c r="B11543" s="2" t="s">
        <v>8</v>
      </c>
      <c r="C11543" s="2" t="s">
        <v>9</v>
      </c>
      <c r="D11543" s="2" t="s">
        <v>10</v>
      </c>
      <c r="E11543" s="2" t="s">
        <v>11</v>
      </c>
      <c r="F11543" s="2">
        <v>1985</v>
      </c>
      <c r="G11543" s="2">
        <v>36.74</v>
      </c>
      <c r="I11543" s="2">
        <f t="shared" si="180"/>
        <v>29</v>
      </c>
      <c r="J11543" s="2">
        <f>VLOOKUP(A11543,Urbanizaton!$B$2:$BI$265,I11543)</f>
        <v>97.903000000000006</v>
      </c>
      <c r="K11543" s="2">
        <f>VLOOKUP(A11543,Population!$B$2:$BI$265,I11543)</f>
        <v>1738994</v>
      </c>
      <c r="L11543" s="2" t="str">
        <f>VLOOKUP(A11543,Region!$C$1:$G$241,5)</f>
        <v>Western Asia</v>
      </c>
    </row>
    <row r="11544" spans="1:12" x14ac:dyDescent="0.55000000000000004">
      <c r="A11544" s="2" t="s">
        <v>132</v>
      </c>
      <c r="B11544" s="2" t="s">
        <v>8</v>
      </c>
      <c r="C11544" s="2" t="s">
        <v>9</v>
      </c>
      <c r="D11544" s="2" t="s">
        <v>17</v>
      </c>
      <c r="E11544" s="2" t="s">
        <v>11</v>
      </c>
      <c r="F11544" s="2">
        <v>1985</v>
      </c>
      <c r="G11544" s="2">
        <v>21.18</v>
      </c>
      <c r="I11544" s="2">
        <f t="shared" si="180"/>
        <v>29</v>
      </c>
      <c r="J11544" s="2">
        <f>VLOOKUP(A11544,Urbanizaton!$B$2:$BI$265,I11544)</f>
        <v>97.903000000000006</v>
      </c>
      <c r="K11544" s="2">
        <f>VLOOKUP(A11544,Population!$B$2:$BI$265,I11544)</f>
        <v>1738994</v>
      </c>
      <c r="L11544" s="2" t="str">
        <f>VLOOKUP(A11544,Region!$C$1:$G$241,5)</f>
        <v>Western Asia</v>
      </c>
    </row>
    <row r="11545" spans="1:12" x14ac:dyDescent="0.55000000000000004">
      <c r="A11545" s="2" t="s">
        <v>132</v>
      </c>
      <c r="B11545" s="2" t="s">
        <v>8</v>
      </c>
      <c r="C11545" s="2" t="s">
        <v>9</v>
      </c>
      <c r="D11545" s="2" t="s">
        <v>10</v>
      </c>
      <c r="E11545" s="2" t="s">
        <v>11</v>
      </c>
      <c r="F11545" s="2">
        <v>1986</v>
      </c>
      <c r="G11545" s="2">
        <v>40.19</v>
      </c>
      <c r="I11545" s="2">
        <f t="shared" si="180"/>
        <v>30</v>
      </c>
      <c r="J11545" s="2">
        <f>VLOOKUP(A11545,Urbanizaton!$B$2:$BI$265,I11545)</f>
        <v>97.917000000000002</v>
      </c>
      <c r="K11545" s="2">
        <f>VLOOKUP(A11545,Population!$B$2:$BI$265,I11545)</f>
        <v>1836105</v>
      </c>
      <c r="L11545" s="2" t="str">
        <f>VLOOKUP(A11545,Region!$C$1:$G$241,5)</f>
        <v>Western Asia</v>
      </c>
    </row>
    <row r="11546" spans="1:12" x14ac:dyDescent="0.55000000000000004">
      <c r="A11546" s="2" t="s">
        <v>132</v>
      </c>
      <c r="B11546" s="2" t="s">
        <v>8</v>
      </c>
      <c r="C11546" s="2" t="s">
        <v>9</v>
      </c>
      <c r="D11546" s="2" t="s">
        <v>17</v>
      </c>
      <c r="E11546" s="2" t="s">
        <v>11</v>
      </c>
      <c r="F11546" s="2">
        <v>1986</v>
      </c>
      <c r="G11546" s="2">
        <v>22.05</v>
      </c>
      <c r="I11546" s="2">
        <f t="shared" si="180"/>
        <v>30</v>
      </c>
      <c r="J11546" s="2">
        <f>VLOOKUP(A11546,Urbanizaton!$B$2:$BI$265,I11546)</f>
        <v>97.917000000000002</v>
      </c>
      <c r="K11546" s="2">
        <f>VLOOKUP(A11546,Population!$B$2:$BI$265,I11546)</f>
        <v>1836105</v>
      </c>
      <c r="L11546" s="2" t="str">
        <f>VLOOKUP(A11546,Region!$C$1:$G$241,5)</f>
        <v>Western Asia</v>
      </c>
    </row>
    <row r="11547" spans="1:12" x14ac:dyDescent="0.55000000000000004">
      <c r="A11547" s="2" t="s">
        <v>132</v>
      </c>
      <c r="B11547" s="2" t="s">
        <v>8</v>
      </c>
      <c r="C11547" s="2" t="s">
        <v>9</v>
      </c>
      <c r="D11547" s="2" t="s">
        <v>10</v>
      </c>
      <c r="E11547" s="2" t="s">
        <v>11</v>
      </c>
      <c r="F11547" s="2">
        <v>1987</v>
      </c>
      <c r="G11547" s="2">
        <v>43.14</v>
      </c>
      <c r="I11547" s="2">
        <f t="shared" si="180"/>
        <v>31</v>
      </c>
      <c r="J11547" s="2">
        <f>VLOOKUP(A11547,Urbanizaton!$B$2:$BI$265,I11547)</f>
        <v>97.932000000000002</v>
      </c>
      <c r="K11547" s="2">
        <f>VLOOKUP(A11547,Population!$B$2:$BI$265,I11547)</f>
        <v>1942810</v>
      </c>
      <c r="L11547" s="2" t="str">
        <f>VLOOKUP(A11547,Region!$C$1:$G$241,5)</f>
        <v>Western Asia</v>
      </c>
    </row>
    <row r="11548" spans="1:12" x14ac:dyDescent="0.55000000000000004">
      <c r="A11548" s="2" t="s">
        <v>132</v>
      </c>
      <c r="B11548" s="2" t="s">
        <v>8</v>
      </c>
      <c r="C11548" s="2" t="s">
        <v>9</v>
      </c>
      <c r="D11548" s="2" t="s">
        <v>17</v>
      </c>
      <c r="E11548" s="2" t="s">
        <v>11</v>
      </c>
      <c r="F11548" s="2">
        <v>1987</v>
      </c>
      <c r="G11548" s="2">
        <v>22.49</v>
      </c>
      <c r="I11548" s="2">
        <f t="shared" si="180"/>
        <v>31</v>
      </c>
      <c r="J11548" s="2">
        <f>VLOOKUP(A11548,Urbanizaton!$B$2:$BI$265,I11548)</f>
        <v>97.932000000000002</v>
      </c>
      <c r="K11548" s="2">
        <f>VLOOKUP(A11548,Population!$B$2:$BI$265,I11548)</f>
        <v>1942810</v>
      </c>
      <c r="L11548" s="2" t="str">
        <f>VLOOKUP(A11548,Region!$C$1:$G$241,5)</f>
        <v>Western Asia</v>
      </c>
    </row>
    <row r="11549" spans="1:12" x14ac:dyDescent="0.55000000000000004">
      <c r="A11549" s="2" t="s">
        <v>132</v>
      </c>
      <c r="B11549" s="2" t="s">
        <v>8</v>
      </c>
      <c r="C11549" s="2" t="s">
        <v>9</v>
      </c>
      <c r="D11549" s="2" t="s">
        <v>10</v>
      </c>
      <c r="E11549" s="2" t="s">
        <v>11</v>
      </c>
      <c r="F11549" s="2">
        <v>1988</v>
      </c>
      <c r="G11549" s="2">
        <v>52.34</v>
      </c>
      <c r="I11549" s="2">
        <f t="shared" si="180"/>
        <v>32</v>
      </c>
      <c r="J11549" s="2">
        <f>VLOOKUP(A11549,Urbanizaton!$B$2:$BI$265,I11549)</f>
        <v>97.945999999999998</v>
      </c>
      <c r="K11549" s="2">
        <f>VLOOKUP(A11549,Population!$B$2:$BI$265,I11549)</f>
        <v>2038885</v>
      </c>
      <c r="L11549" s="2" t="str">
        <f>VLOOKUP(A11549,Region!$C$1:$G$241,5)</f>
        <v>Western Asia</v>
      </c>
    </row>
    <row r="11550" spans="1:12" x14ac:dyDescent="0.55000000000000004">
      <c r="A11550" s="2" t="s">
        <v>132</v>
      </c>
      <c r="B11550" s="2" t="s">
        <v>8</v>
      </c>
      <c r="C11550" s="2" t="s">
        <v>9</v>
      </c>
      <c r="D11550" s="2" t="s">
        <v>17</v>
      </c>
      <c r="E11550" s="2" t="s">
        <v>11</v>
      </c>
      <c r="F11550" s="2">
        <v>1988</v>
      </c>
      <c r="G11550" s="2">
        <v>26.13</v>
      </c>
      <c r="I11550" s="2">
        <f t="shared" si="180"/>
        <v>32</v>
      </c>
      <c r="J11550" s="2">
        <f>VLOOKUP(A11550,Urbanizaton!$B$2:$BI$265,I11550)</f>
        <v>97.945999999999998</v>
      </c>
      <c r="K11550" s="2">
        <f>VLOOKUP(A11550,Population!$B$2:$BI$265,I11550)</f>
        <v>2038885</v>
      </c>
      <c r="L11550" s="2" t="str">
        <f>VLOOKUP(A11550,Region!$C$1:$G$241,5)</f>
        <v>Western Asia</v>
      </c>
    </row>
    <row r="11551" spans="1:12" x14ac:dyDescent="0.55000000000000004">
      <c r="A11551" s="2" t="s">
        <v>132</v>
      </c>
      <c r="B11551" s="2" t="s">
        <v>8</v>
      </c>
      <c r="C11551" s="2" t="s">
        <v>9</v>
      </c>
      <c r="D11551" s="2" t="s">
        <v>10</v>
      </c>
      <c r="E11551" s="2" t="s">
        <v>11</v>
      </c>
      <c r="F11551" s="2">
        <v>1989</v>
      </c>
      <c r="G11551" s="2">
        <v>60.84</v>
      </c>
      <c r="I11551" s="2">
        <f t="shared" si="180"/>
        <v>33</v>
      </c>
      <c r="J11551" s="2">
        <f>VLOOKUP(A11551,Urbanizaton!$B$2:$BI$265,I11551)</f>
        <v>97.96</v>
      </c>
      <c r="K11551" s="2">
        <f>VLOOKUP(A11551,Population!$B$2:$BI$265,I11551)</f>
        <v>2096932</v>
      </c>
      <c r="L11551" s="2" t="str">
        <f>VLOOKUP(A11551,Region!$C$1:$G$241,5)</f>
        <v>Western Asia</v>
      </c>
    </row>
    <row r="11552" spans="1:12" x14ac:dyDescent="0.55000000000000004">
      <c r="A11552" s="2" t="s">
        <v>132</v>
      </c>
      <c r="B11552" s="2" t="s">
        <v>8</v>
      </c>
      <c r="C11552" s="2" t="s">
        <v>9</v>
      </c>
      <c r="D11552" s="2" t="s">
        <v>17</v>
      </c>
      <c r="E11552" s="2" t="s">
        <v>11</v>
      </c>
      <c r="F11552" s="2">
        <v>1989</v>
      </c>
      <c r="G11552" s="2">
        <v>29.62</v>
      </c>
      <c r="I11552" s="2">
        <f t="shared" si="180"/>
        <v>33</v>
      </c>
      <c r="J11552" s="2">
        <f>VLOOKUP(A11552,Urbanizaton!$B$2:$BI$265,I11552)</f>
        <v>97.96</v>
      </c>
      <c r="K11552" s="2">
        <f>VLOOKUP(A11552,Population!$B$2:$BI$265,I11552)</f>
        <v>2096932</v>
      </c>
      <c r="L11552" s="2" t="str">
        <f>VLOOKUP(A11552,Region!$C$1:$G$241,5)</f>
        <v>Western Asia</v>
      </c>
    </row>
    <row r="11553" spans="1:12" x14ac:dyDescent="0.55000000000000004">
      <c r="A11553" s="2" t="s">
        <v>132</v>
      </c>
      <c r="B11553" s="2" t="s">
        <v>8</v>
      </c>
      <c r="C11553" s="2" t="s">
        <v>9</v>
      </c>
      <c r="D11553" s="2" t="s">
        <v>10</v>
      </c>
      <c r="E11553" s="2" t="s">
        <v>11</v>
      </c>
      <c r="F11553" s="2">
        <v>1990</v>
      </c>
      <c r="G11553" s="2">
        <v>27.8</v>
      </c>
      <c r="I11553" s="2">
        <f t="shared" si="180"/>
        <v>34</v>
      </c>
      <c r="J11553" s="2">
        <f>VLOOKUP(A11553,Urbanizaton!$B$2:$BI$265,I11553)</f>
        <v>97.974000000000004</v>
      </c>
      <c r="K11553" s="2">
        <f>VLOOKUP(A11553,Population!$B$2:$BI$265,I11553)</f>
        <v>2099615</v>
      </c>
      <c r="L11553" s="2" t="str">
        <f>VLOOKUP(A11553,Region!$C$1:$G$241,5)</f>
        <v>Western Asia</v>
      </c>
    </row>
    <row r="11554" spans="1:12" x14ac:dyDescent="0.55000000000000004">
      <c r="A11554" s="2" t="s">
        <v>132</v>
      </c>
      <c r="B11554" s="2" t="s">
        <v>8</v>
      </c>
      <c r="C11554" s="2" t="s">
        <v>9</v>
      </c>
      <c r="D11554" s="2" t="s">
        <v>17</v>
      </c>
      <c r="E11554" s="2" t="s">
        <v>11</v>
      </c>
      <c r="F11554" s="2">
        <v>1990</v>
      </c>
      <c r="G11554" s="2">
        <v>13.5</v>
      </c>
      <c r="I11554" s="2">
        <f t="shared" si="180"/>
        <v>34</v>
      </c>
      <c r="J11554" s="2">
        <f>VLOOKUP(A11554,Urbanizaton!$B$2:$BI$265,I11554)</f>
        <v>97.974000000000004</v>
      </c>
      <c r="K11554" s="2">
        <f>VLOOKUP(A11554,Population!$B$2:$BI$265,I11554)</f>
        <v>2099615</v>
      </c>
      <c r="L11554" s="2" t="str">
        <f>VLOOKUP(A11554,Region!$C$1:$G$241,5)</f>
        <v>Western Asia</v>
      </c>
    </row>
    <row r="11555" spans="1:12" x14ac:dyDescent="0.55000000000000004">
      <c r="A11555" s="2" t="s">
        <v>132</v>
      </c>
      <c r="B11555" s="2" t="s">
        <v>8</v>
      </c>
      <c r="C11555" s="2" t="s">
        <v>9</v>
      </c>
      <c r="D11555" s="2" t="s">
        <v>10</v>
      </c>
      <c r="E11555" s="2" t="s">
        <v>11</v>
      </c>
      <c r="F11555" s="2">
        <v>1991</v>
      </c>
      <c r="G11555" s="2">
        <v>7.76</v>
      </c>
      <c r="I11555" s="2">
        <f t="shared" si="180"/>
        <v>35</v>
      </c>
      <c r="J11555" s="2">
        <f>VLOOKUP(A11555,Urbanizaton!$B$2:$BI$265,I11555)</f>
        <v>97.988</v>
      </c>
      <c r="K11555" s="2">
        <f>VLOOKUP(A11555,Population!$B$2:$BI$265,I11555)</f>
        <v>2035661</v>
      </c>
      <c r="L11555" s="2" t="str">
        <f>VLOOKUP(A11555,Region!$C$1:$G$241,5)</f>
        <v>Western Asia</v>
      </c>
    </row>
    <row r="11556" spans="1:12" x14ac:dyDescent="0.55000000000000004">
      <c r="A11556" s="2" t="s">
        <v>132</v>
      </c>
      <c r="B11556" s="2" t="s">
        <v>8</v>
      </c>
      <c r="C11556" s="2" t="s">
        <v>9</v>
      </c>
      <c r="D11556" s="2" t="s">
        <v>17</v>
      </c>
      <c r="E11556" s="2" t="s">
        <v>11</v>
      </c>
      <c r="F11556" s="2">
        <v>1991</v>
      </c>
      <c r="G11556" s="2">
        <v>3.87</v>
      </c>
      <c r="I11556" s="2">
        <f t="shared" si="180"/>
        <v>35</v>
      </c>
      <c r="J11556" s="2">
        <f>VLOOKUP(A11556,Urbanizaton!$B$2:$BI$265,I11556)</f>
        <v>97.988</v>
      </c>
      <c r="K11556" s="2">
        <f>VLOOKUP(A11556,Population!$B$2:$BI$265,I11556)</f>
        <v>2035661</v>
      </c>
      <c r="L11556" s="2" t="str">
        <f>VLOOKUP(A11556,Region!$C$1:$G$241,5)</f>
        <v>Western Asia</v>
      </c>
    </row>
    <row r="11557" spans="1:12" x14ac:dyDescent="0.55000000000000004">
      <c r="A11557" s="2" t="s">
        <v>132</v>
      </c>
      <c r="B11557" s="2" t="s">
        <v>8</v>
      </c>
      <c r="C11557" s="2" t="s">
        <v>9</v>
      </c>
      <c r="D11557" s="2" t="s">
        <v>10</v>
      </c>
      <c r="E11557" s="2" t="s">
        <v>11</v>
      </c>
      <c r="F11557" s="2">
        <v>1992</v>
      </c>
      <c r="G11557" s="2">
        <v>22.1</v>
      </c>
      <c r="I11557" s="2">
        <f t="shared" si="180"/>
        <v>36</v>
      </c>
      <c r="J11557" s="2">
        <f>VLOOKUP(A11557,Urbanizaton!$B$2:$BI$265,I11557)</f>
        <v>98.001999999999995</v>
      </c>
      <c r="K11557" s="2">
        <f>VLOOKUP(A11557,Population!$B$2:$BI$265,I11557)</f>
        <v>1823156</v>
      </c>
      <c r="L11557" s="2" t="str">
        <f>VLOOKUP(A11557,Region!$C$1:$G$241,5)</f>
        <v>Western Asia</v>
      </c>
    </row>
    <row r="11558" spans="1:12" x14ac:dyDescent="0.55000000000000004">
      <c r="A11558" s="2" t="s">
        <v>132</v>
      </c>
      <c r="B11558" s="2" t="s">
        <v>8</v>
      </c>
      <c r="C11558" s="2" t="s">
        <v>9</v>
      </c>
      <c r="D11558" s="2" t="s">
        <v>17</v>
      </c>
      <c r="E11558" s="2" t="s">
        <v>11</v>
      </c>
      <c r="F11558" s="2">
        <v>1992</v>
      </c>
      <c r="G11558" s="2">
        <v>11.69</v>
      </c>
      <c r="I11558" s="2">
        <f t="shared" si="180"/>
        <v>36</v>
      </c>
      <c r="J11558" s="2">
        <f>VLOOKUP(A11558,Urbanizaton!$B$2:$BI$265,I11558)</f>
        <v>98.001999999999995</v>
      </c>
      <c r="K11558" s="2">
        <f>VLOOKUP(A11558,Population!$B$2:$BI$265,I11558)</f>
        <v>1823156</v>
      </c>
      <c r="L11558" s="2" t="str">
        <f>VLOOKUP(A11558,Region!$C$1:$G$241,5)</f>
        <v>Western Asia</v>
      </c>
    </row>
    <row r="11559" spans="1:12" x14ac:dyDescent="0.55000000000000004">
      <c r="A11559" s="2" t="s">
        <v>132</v>
      </c>
      <c r="B11559" s="2" t="s">
        <v>8</v>
      </c>
      <c r="C11559" s="2" t="s">
        <v>9</v>
      </c>
      <c r="D11559" s="2" t="s">
        <v>10</v>
      </c>
      <c r="E11559" s="2" t="s">
        <v>11</v>
      </c>
      <c r="F11559" s="2">
        <v>1993</v>
      </c>
      <c r="G11559" s="2">
        <v>28.3</v>
      </c>
      <c r="I11559" s="2">
        <f t="shared" si="180"/>
        <v>37</v>
      </c>
      <c r="J11559" s="2">
        <f>VLOOKUP(A11559,Urbanizaton!$B$2:$BI$265,I11559)</f>
        <v>98.016000000000005</v>
      </c>
      <c r="K11559" s="2">
        <f>VLOOKUP(A11559,Population!$B$2:$BI$265,I11559)</f>
        <v>1823156</v>
      </c>
      <c r="L11559" s="2" t="str">
        <f>VLOOKUP(A11559,Region!$C$1:$G$241,5)</f>
        <v>Western Asia</v>
      </c>
    </row>
    <row r="11560" spans="1:12" x14ac:dyDescent="0.55000000000000004">
      <c r="A11560" s="2" t="s">
        <v>132</v>
      </c>
      <c r="B11560" s="2" t="s">
        <v>8</v>
      </c>
      <c r="C11560" s="2" t="s">
        <v>9</v>
      </c>
      <c r="D11560" s="2" t="s">
        <v>17</v>
      </c>
      <c r="E11560" s="2" t="s">
        <v>11</v>
      </c>
      <c r="F11560" s="2">
        <v>1993</v>
      </c>
      <c r="G11560" s="2">
        <v>16.09</v>
      </c>
      <c r="I11560" s="2">
        <f t="shared" si="180"/>
        <v>37</v>
      </c>
      <c r="J11560" s="2">
        <f>VLOOKUP(A11560,Urbanizaton!$B$2:$BI$265,I11560)</f>
        <v>98.016000000000005</v>
      </c>
      <c r="K11560" s="2">
        <f>VLOOKUP(A11560,Population!$B$2:$BI$265,I11560)</f>
        <v>1823156</v>
      </c>
      <c r="L11560" s="2" t="str">
        <f>VLOOKUP(A11560,Region!$C$1:$G$241,5)</f>
        <v>Western Asia</v>
      </c>
    </row>
    <row r="11561" spans="1:12" x14ac:dyDescent="0.55000000000000004">
      <c r="A11561" s="2" t="s">
        <v>132</v>
      </c>
      <c r="B11561" s="2" t="s">
        <v>8</v>
      </c>
      <c r="C11561" s="2" t="s">
        <v>9</v>
      </c>
      <c r="D11561" s="2" t="s">
        <v>10</v>
      </c>
      <c r="E11561" s="2" t="s">
        <v>11</v>
      </c>
      <c r="F11561" s="2">
        <v>1994</v>
      </c>
      <c r="G11561" s="2">
        <v>32.64</v>
      </c>
      <c r="I11561" s="2">
        <f t="shared" si="180"/>
        <v>38</v>
      </c>
      <c r="J11561" s="2">
        <f>VLOOKUP(A11561,Urbanizaton!$B$2:$BI$265,I11561)</f>
        <v>98.028999999999996</v>
      </c>
      <c r="K11561" s="2">
        <f>VLOOKUP(A11561,Population!$B$2:$BI$265,I11561)</f>
        <v>1823156</v>
      </c>
      <c r="L11561" s="2" t="str">
        <f>VLOOKUP(A11561,Region!$C$1:$G$241,5)</f>
        <v>Western Asia</v>
      </c>
    </row>
    <row r="11562" spans="1:12" x14ac:dyDescent="0.55000000000000004">
      <c r="A11562" s="2" t="s">
        <v>132</v>
      </c>
      <c r="B11562" s="2" t="s">
        <v>8</v>
      </c>
      <c r="C11562" s="2" t="s">
        <v>9</v>
      </c>
      <c r="D11562" s="2" t="s">
        <v>17</v>
      </c>
      <c r="E11562" s="2" t="s">
        <v>11</v>
      </c>
      <c r="F11562" s="2">
        <v>1994</v>
      </c>
      <c r="G11562" s="2">
        <v>19.809999999999999</v>
      </c>
      <c r="I11562" s="2">
        <f t="shared" si="180"/>
        <v>38</v>
      </c>
      <c r="J11562" s="2">
        <f>VLOOKUP(A11562,Urbanizaton!$B$2:$BI$265,I11562)</f>
        <v>98.028999999999996</v>
      </c>
      <c r="K11562" s="2">
        <f>VLOOKUP(A11562,Population!$B$2:$BI$265,I11562)</f>
        <v>1823156</v>
      </c>
      <c r="L11562" s="2" t="str">
        <f>VLOOKUP(A11562,Region!$C$1:$G$241,5)</f>
        <v>Western Asia</v>
      </c>
    </row>
    <row r="11563" spans="1:12" x14ac:dyDescent="0.55000000000000004">
      <c r="A11563" s="2" t="s">
        <v>132</v>
      </c>
      <c r="B11563" s="2" t="s">
        <v>8</v>
      </c>
      <c r="C11563" s="2" t="s">
        <v>9</v>
      </c>
      <c r="D11563" s="2" t="s">
        <v>10</v>
      </c>
      <c r="E11563" s="2" t="s">
        <v>11</v>
      </c>
      <c r="F11563" s="2">
        <v>1995</v>
      </c>
      <c r="G11563" s="2">
        <v>32.340000000000003</v>
      </c>
      <c r="I11563" s="2">
        <f t="shared" si="180"/>
        <v>39</v>
      </c>
      <c r="J11563" s="2">
        <f>VLOOKUP(A11563,Urbanizaton!$B$2:$BI$265,I11563)</f>
        <v>98.043000000000006</v>
      </c>
      <c r="K11563" s="2">
        <f>VLOOKUP(A11563,Population!$B$2:$BI$265,I11563)</f>
        <v>1610651</v>
      </c>
      <c r="L11563" s="2" t="str">
        <f>VLOOKUP(A11563,Region!$C$1:$G$241,5)</f>
        <v>Western Asia</v>
      </c>
    </row>
    <row r="11564" spans="1:12" x14ac:dyDescent="0.55000000000000004">
      <c r="A11564" s="2" t="s">
        <v>132</v>
      </c>
      <c r="B11564" s="2" t="s">
        <v>8</v>
      </c>
      <c r="C11564" s="2" t="s">
        <v>9</v>
      </c>
      <c r="D11564" s="2" t="s">
        <v>17</v>
      </c>
      <c r="E11564" s="2" t="s">
        <v>11</v>
      </c>
      <c r="F11564" s="2">
        <v>1995</v>
      </c>
      <c r="G11564" s="2">
        <v>19.760000000000002</v>
      </c>
      <c r="I11564" s="2">
        <f t="shared" si="180"/>
        <v>39</v>
      </c>
      <c r="J11564" s="2">
        <f>VLOOKUP(A11564,Urbanizaton!$B$2:$BI$265,I11564)</f>
        <v>98.043000000000006</v>
      </c>
      <c r="K11564" s="2">
        <f>VLOOKUP(A11564,Population!$B$2:$BI$265,I11564)</f>
        <v>1610651</v>
      </c>
      <c r="L11564" s="2" t="str">
        <f>VLOOKUP(A11564,Region!$C$1:$G$241,5)</f>
        <v>Western Asia</v>
      </c>
    </row>
    <row r="11565" spans="1:12" x14ac:dyDescent="0.55000000000000004">
      <c r="A11565" s="2" t="s">
        <v>132</v>
      </c>
      <c r="B11565" s="2" t="s">
        <v>8</v>
      </c>
      <c r="C11565" s="2" t="s">
        <v>9</v>
      </c>
      <c r="D11565" s="2" t="s">
        <v>10</v>
      </c>
      <c r="E11565" s="2" t="s">
        <v>11</v>
      </c>
      <c r="F11565" s="2">
        <v>1996</v>
      </c>
      <c r="G11565" s="2">
        <v>31.44</v>
      </c>
      <c r="I11565" s="2">
        <f t="shared" si="180"/>
        <v>40</v>
      </c>
      <c r="J11565" s="2">
        <f>VLOOKUP(A11565,Urbanizaton!$B$2:$BI$265,I11565)</f>
        <v>98.057000000000002</v>
      </c>
      <c r="K11565" s="2">
        <f>VLOOKUP(A11565,Population!$B$2:$BI$265,I11565)</f>
        <v>1631740</v>
      </c>
      <c r="L11565" s="2" t="str">
        <f>VLOOKUP(A11565,Region!$C$1:$G$241,5)</f>
        <v>Western Asia</v>
      </c>
    </row>
    <row r="11566" spans="1:12" x14ac:dyDescent="0.55000000000000004">
      <c r="A11566" s="2" t="s">
        <v>132</v>
      </c>
      <c r="B11566" s="2" t="s">
        <v>8</v>
      </c>
      <c r="C11566" s="2" t="s">
        <v>9</v>
      </c>
      <c r="D11566" s="2" t="s">
        <v>17</v>
      </c>
      <c r="E11566" s="2" t="s">
        <v>11</v>
      </c>
      <c r="F11566" s="2">
        <v>1996</v>
      </c>
      <c r="G11566" s="2">
        <v>19.190000000000001</v>
      </c>
      <c r="I11566" s="2">
        <f t="shared" si="180"/>
        <v>40</v>
      </c>
      <c r="J11566" s="2">
        <f>VLOOKUP(A11566,Urbanizaton!$B$2:$BI$265,I11566)</f>
        <v>98.057000000000002</v>
      </c>
      <c r="K11566" s="2">
        <f>VLOOKUP(A11566,Population!$B$2:$BI$265,I11566)</f>
        <v>1631740</v>
      </c>
      <c r="L11566" s="2" t="str">
        <f>VLOOKUP(A11566,Region!$C$1:$G$241,5)</f>
        <v>Western Asia</v>
      </c>
    </row>
    <row r="11567" spans="1:12" x14ac:dyDescent="0.55000000000000004">
      <c r="A11567" s="2" t="s">
        <v>132</v>
      </c>
      <c r="B11567" s="2" t="s">
        <v>8</v>
      </c>
      <c r="C11567" s="2" t="s">
        <v>9</v>
      </c>
      <c r="D11567" s="2" t="s">
        <v>10</v>
      </c>
      <c r="E11567" s="2" t="s">
        <v>11</v>
      </c>
      <c r="F11567" s="2">
        <v>1997</v>
      </c>
      <c r="G11567" s="2">
        <v>32.590000000000003</v>
      </c>
      <c r="I11567" s="2">
        <f t="shared" si="180"/>
        <v>41</v>
      </c>
      <c r="J11567" s="2">
        <f>VLOOKUP(A11567,Urbanizaton!$B$2:$BI$265,I11567)</f>
        <v>98.070999999999998</v>
      </c>
      <c r="K11567" s="2">
        <f>VLOOKUP(A11567,Population!$B$2:$BI$265,I11567)</f>
        <v>1715314</v>
      </c>
      <c r="L11567" s="2" t="str">
        <f>VLOOKUP(A11567,Region!$C$1:$G$241,5)</f>
        <v>Western Asia</v>
      </c>
    </row>
    <row r="11568" spans="1:12" x14ac:dyDescent="0.55000000000000004">
      <c r="A11568" s="2" t="s">
        <v>132</v>
      </c>
      <c r="B11568" s="2" t="s">
        <v>8</v>
      </c>
      <c r="C11568" s="2" t="s">
        <v>9</v>
      </c>
      <c r="D11568" s="2" t="s">
        <v>17</v>
      </c>
      <c r="E11568" s="2" t="s">
        <v>11</v>
      </c>
      <c r="F11568" s="2">
        <v>1997</v>
      </c>
      <c r="G11568" s="2">
        <v>19.329999999999998</v>
      </c>
      <c r="I11568" s="2">
        <f t="shared" si="180"/>
        <v>41</v>
      </c>
      <c r="J11568" s="2">
        <f>VLOOKUP(A11568,Urbanizaton!$B$2:$BI$265,I11568)</f>
        <v>98.070999999999998</v>
      </c>
      <c r="K11568" s="2">
        <f>VLOOKUP(A11568,Population!$B$2:$BI$265,I11568)</f>
        <v>1715314</v>
      </c>
      <c r="L11568" s="2" t="str">
        <f>VLOOKUP(A11568,Region!$C$1:$G$241,5)</f>
        <v>Western Asia</v>
      </c>
    </row>
    <row r="11569" spans="1:12" x14ac:dyDescent="0.55000000000000004">
      <c r="A11569" s="2" t="s">
        <v>132</v>
      </c>
      <c r="B11569" s="2" t="s">
        <v>8</v>
      </c>
      <c r="C11569" s="2" t="s">
        <v>9</v>
      </c>
      <c r="D11569" s="2" t="s">
        <v>10</v>
      </c>
      <c r="E11569" s="2" t="s">
        <v>11</v>
      </c>
      <c r="F11569" s="2">
        <v>1998</v>
      </c>
      <c r="G11569" s="2">
        <v>38.840000000000003</v>
      </c>
      <c r="I11569" s="2">
        <f t="shared" si="180"/>
        <v>42</v>
      </c>
      <c r="J11569" s="2">
        <f>VLOOKUP(A11569,Urbanizaton!$B$2:$BI$265,I11569)</f>
        <v>98.084999999999994</v>
      </c>
      <c r="K11569" s="2">
        <f>VLOOKUP(A11569,Population!$B$2:$BI$265,I11569)</f>
        <v>1836353</v>
      </c>
      <c r="L11569" s="2" t="str">
        <f>VLOOKUP(A11569,Region!$C$1:$G$241,5)</f>
        <v>Western Asia</v>
      </c>
    </row>
    <row r="11570" spans="1:12" x14ac:dyDescent="0.55000000000000004">
      <c r="A11570" s="2" t="s">
        <v>132</v>
      </c>
      <c r="B11570" s="2" t="s">
        <v>8</v>
      </c>
      <c r="C11570" s="2" t="s">
        <v>9</v>
      </c>
      <c r="D11570" s="2" t="s">
        <v>17</v>
      </c>
      <c r="E11570" s="2" t="s">
        <v>11</v>
      </c>
      <c r="F11570" s="2">
        <v>1998</v>
      </c>
      <c r="G11570" s="2">
        <v>21.99</v>
      </c>
      <c r="I11570" s="2">
        <f t="shared" si="180"/>
        <v>42</v>
      </c>
      <c r="J11570" s="2">
        <f>VLOOKUP(A11570,Urbanizaton!$B$2:$BI$265,I11570)</f>
        <v>98.084999999999994</v>
      </c>
      <c r="K11570" s="2">
        <f>VLOOKUP(A11570,Population!$B$2:$BI$265,I11570)</f>
        <v>1836353</v>
      </c>
      <c r="L11570" s="2" t="str">
        <f>VLOOKUP(A11570,Region!$C$1:$G$241,5)</f>
        <v>Western Asia</v>
      </c>
    </row>
    <row r="11571" spans="1:12" x14ac:dyDescent="0.55000000000000004">
      <c r="A11571" s="2" t="s">
        <v>132</v>
      </c>
      <c r="B11571" s="2" t="s">
        <v>8</v>
      </c>
      <c r="C11571" s="2" t="s">
        <v>9</v>
      </c>
      <c r="D11571" s="2" t="s">
        <v>10</v>
      </c>
      <c r="E11571" s="2" t="s">
        <v>11</v>
      </c>
      <c r="F11571" s="2">
        <v>1999</v>
      </c>
      <c r="G11571" s="2">
        <v>42.75</v>
      </c>
      <c r="I11571" s="2">
        <f t="shared" si="180"/>
        <v>43</v>
      </c>
      <c r="J11571" s="2">
        <f>VLOOKUP(A11571,Urbanizaton!$B$2:$BI$265,I11571)</f>
        <v>98.099000000000004</v>
      </c>
      <c r="K11571" s="2">
        <f>VLOOKUP(A11571,Population!$B$2:$BI$265,I11571)</f>
        <v>1957066</v>
      </c>
      <c r="L11571" s="2" t="str">
        <f>VLOOKUP(A11571,Region!$C$1:$G$241,5)</f>
        <v>Western Asia</v>
      </c>
    </row>
    <row r="11572" spans="1:12" x14ac:dyDescent="0.55000000000000004">
      <c r="A11572" s="2" t="s">
        <v>132</v>
      </c>
      <c r="B11572" s="2" t="s">
        <v>8</v>
      </c>
      <c r="C11572" s="2" t="s">
        <v>9</v>
      </c>
      <c r="D11572" s="2" t="s">
        <v>17</v>
      </c>
      <c r="E11572" s="2" t="s">
        <v>11</v>
      </c>
      <c r="F11572" s="2">
        <v>1999</v>
      </c>
      <c r="G11572" s="2">
        <v>23.07</v>
      </c>
      <c r="I11572" s="2">
        <f t="shared" si="180"/>
        <v>43</v>
      </c>
      <c r="J11572" s="2">
        <f>VLOOKUP(A11572,Urbanizaton!$B$2:$BI$265,I11572)</f>
        <v>98.099000000000004</v>
      </c>
      <c r="K11572" s="2">
        <f>VLOOKUP(A11572,Population!$B$2:$BI$265,I11572)</f>
        <v>1957066</v>
      </c>
      <c r="L11572" s="2" t="str">
        <f>VLOOKUP(A11572,Region!$C$1:$G$241,5)</f>
        <v>Western Asia</v>
      </c>
    </row>
    <row r="11573" spans="1:12" x14ac:dyDescent="0.55000000000000004">
      <c r="A11573" s="2" t="s">
        <v>132</v>
      </c>
      <c r="B11573" s="2" t="s">
        <v>8</v>
      </c>
      <c r="C11573" s="2" t="s">
        <v>9</v>
      </c>
      <c r="D11573" s="2" t="s">
        <v>10</v>
      </c>
      <c r="E11573" s="2" t="s">
        <v>11</v>
      </c>
      <c r="F11573" s="2">
        <v>2000</v>
      </c>
      <c r="G11573" s="2">
        <v>46.29</v>
      </c>
      <c r="I11573" s="2">
        <f t="shared" si="180"/>
        <v>44</v>
      </c>
      <c r="J11573" s="2">
        <f>VLOOKUP(A11573,Urbanizaton!$B$2:$BI$265,I11573)</f>
        <v>98.113</v>
      </c>
      <c r="K11573" s="2">
        <f>VLOOKUP(A11573,Population!$B$2:$BI$265,I11573)</f>
        <v>2050741</v>
      </c>
      <c r="L11573" s="2" t="str">
        <f>VLOOKUP(A11573,Region!$C$1:$G$241,5)</f>
        <v>Western Asia</v>
      </c>
    </row>
    <row r="11574" spans="1:12" x14ac:dyDescent="0.55000000000000004">
      <c r="A11574" s="2" t="s">
        <v>132</v>
      </c>
      <c r="B11574" s="2" t="s">
        <v>8</v>
      </c>
      <c r="C11574" s="2" t="s">
        <v>9</v>
      </c>
      <c r="D11574" s="2" t="s">
        <v>17</v>
      </c>
      <c r="E11574" s="2" t="s">
        <v>11</v>
      </c>
      <c r="F11574" s="2">
        <v>2000</v>
      </c>
      <c r="G11574" s="2">
        <v>24</v>
      </c>
      <c r="I11574" s="2">
        <f t="shared" si="180"/>
        <v>44</v>
      </c>
      <c r="J11574" s="2">
        <f>VLOOKUP(A11574,Urbanizaton!$B$2:$BI$265,I11574)</f>
        <v>98.113</v>
      </c>
      <c r="K11574" s="2">
        <f>VLOOKUP(A11574,Population!$B$2:$BI$265,I11574)</f>
        <v>2050741</v>
      </c>
      <c r="L11574" s="2" t="str">
        <f>VLOOKUP(A11574,Region!$C$1:$G$241,5)</f>
        <v>Western Asia</v>
      </c>
    </row>
    <row r="11575" spans="1:12" x14ac:dyDescent="0.55000000000000004">
      <c r="A11575" s="2" t="s">
        <v>132</v>
      </c>
      <c r="B11575" s="2" t="s">
        <v>8</v>
      </c>
      <c r="C11575" s="2" t="s">
        <v>9</v>
      </c>
      <c r="D11575" s="2" t="s">
        <v>10</v>
      </c>
      <c r="E11575" s="2" t="s">
        <v>11</v>
      </c>
      <c r="F11575" s="2">
        <v>2001</v>
      </c>
      <c r="G11575" s="2">
        <v>50.22</v>
      </c>
      <c r="I11575" s="2">
        <f t="shared" si="180"/>
        <v>45</v>
      </c>
      <c r="J11575" s="2">
        <f>VLOOKUP(A11575,Urbanizaton!$B$2:$BI$265,I11575)</f>
        <v>98.128</v>
      </c>
      <c r="K11575" s="2">
        <f>VLOOKUP(A11575,Population!$B$2:$BI$265,I11575)</f>
        <v>2109355</v>
      </c>
      <c r="L11575" s="2" t="str">
        <f>VLOOKUP(A11575,Region!$C$1:$G$241,5)</f>
        <v>Western Asia</v>
      </c>
    </row>
    <row r="11576" spans="1:12" x14ac:dyDescent="0.55000000000000004">
      <c r="A11576" s="2" t="s">
        <v>132</v>
      </c>
      <c r="B11576" s="2" t="s">
        <v>8</v>
      </c>
      <c r="C11576" s="2" t="s">
        <v>9</v>
      </c>
      <c r="D11576" s="2" t="s">
        <v>17</v>
      </c>
      <c r="E11576" s="2" t="s">
        <v>11</v>
      </c>
      <c r="F11576" s="2">
        <v>2001</v>
      </c>
      <c r="G11576" s="2">
        <v>25.23</v>
      </c>
      <c r="I11576" s="2">
        <f t="shared" si="180"/>
        <v>45</v>
      </c>
      <c r="J11576" s="2">
        <f>VLOOKUP(A11576,Urbanizaton!$B$2:$BI$265,I11576)</f>
        <v>98.128</v>
      </c>
      <c r="K11576" s="2">
        <f>VLOOKUP(A11576,Population!$B$2:$BI$265,I11576)</f>
        <v>2109355</v>
      </c>
      <c r="L11576" s="2" t="str">
        <f>VLOOKUP(A11576,Region!$C$1:$G$241,5)</f>
        <v>Western Asia</v>
      </c>
    </row>
    <row r="11577" spans="1:12" x14ac:dyDescent="0.55000000000000004">
      <c r="A11577" s="2" t="s">
        <v>132</v>
      </c>
      <c r="B11577" s="2" t="s">
        <v>8</v>
      </c>
      <c r="C11577" s="2" t="s">
        <v>9</v>
      </c>
      <c r="D11577" s="2" t="s">
        <v>10</v>
      </c>
      <c r="E11577" s="2" t="s">
        <v>11</v>
      </c>
      <c r="F11577" s="2">
        <v>2002</v>
      </c>
      <c r="G11577" s="2">
        <v>52.22</v>
      </c>
      <c r="I11577" s="2">
        <f t="shared" si="180"/>
        <v>46</v>
      </c>
      <c r="J11577" s="2">
        <f>VLOOKUP(A11577,Urbanizaton!$B$2:$BI$265,I11577)</f>
        <v>98.141999999999996</v>
      </c>
      <c r="K11577" s="2">
        <f>VLOOKUP(A11577,Population!$B$2:$BI$265,I11577)</f>
        <v>2143833</v>
      </c>
      <c r="L11577" s="2" t="str">
        <f>VLOOKUP(A11577,Region!$C$1:$G$241,5)</f>
        <v>Western Asia</v>
      </c>
    </row>
    <row r="11578" spans="1:12" x14ac:dyDescent="0.55000000000000004">
      <c r="A11578" s="2" t="s">
        <v>132</v>
      </c>
      <c r="B11578" s="2" t="s">
        <v>8</v>
      </c>
      <c r="C11578" s="2" t="s">
        <v>9</v>
      </c>
      <c r="D11578" s="2" t="s">
        <v>17</v>
      </c>
      <c r="E11578" s="2" t="s">
        <v>11</v>
      </c>
      <c r="F11578" s="2">
        <v>2002</v>
      </c>
      <c r="G11578" s="2">
        <v>25.57</v>
      </c>
      <c r="I11578" s="2">
        <f t="shared" si="180"/>
        <v>46</v>
      </c>
      <c r="J11578" s="2">
        <f>VLOOKUP(A11578,Urbanizaton!$B$2:$BI$265,I11578)</f>
        <v>98.141999999999996</v>
      </c>
      <c r="K11578" s="2">
        <f>VLOOKUP(A11578,Population!$B$2:$BI$265,I11578)</f>
        <v>2143833</v>
      </c>
      <c r="L11578" s="2" t="str">
        <f>VLOOKUP(A11578,Region!$C$1:$G$241,5)</f>
        <v>Western Asia</v>
      </c>
    </row>
    <row r="11579" spans="1:12" x14ac:dyDescent="0.55000000000000004">
      <c r="A11579" s="2" t="s">
        <v>132</v>
      </c>
      <c r="B11579" s="2" t="s">
        <v>8</v>
      </c>
      <c r="C11579" s="2" t="s">
        <v>9</v>
      </c>
      <c r="D11579" s="2" t="s">
        <v>10</v>
      </c>
      <c r="E11579" s="2" t="s">
        <v>11</v>
      </c>
      <c r="F11579" s="2">
        <v>2003</v>
      </c>
      <c r="G11579" s="2">
        <v>53.38</v>
      </c>
      <c r="I11579" s="2">
        <f t="shared" si="180"/>
        <v>47</v>
      </c>
      <c r="J11579" s="2">
        <f>VLOOKUP(A11579,Urbanizaton!$B$2:$BI$265,I11579)</f>
        <v>98.156999999999996</v>
      </c>
      <c r="K11579" s="2">
        <f>VLOOKUP(A11579,Population!$B$2:$BI$265,I11579)</f>
        <v>2169118</v>
      </c>
      <c r="L11579" s="2" t="str">
        <f>VLOOKUP(A11579,Region!$C$1:$G$241,5)</f>
        <v>Western Asia</v>
      </c>
    </row>
    <row r="11580" spans="1:12" x14ac:dyDescent="0.55000000000000004">
      <c r="A11580" s="2" t="s">
        <v>132</v>
      </c>
      <c r="B11580" s="2" t="s">
        <v>8</v>
      </c>
      <c r="C11580" s="2" t="s">
        <v>9</v>
      </c>
      <c r="D11580" s="2" t="s">
        <v>17</v>
      </c>
      <c r="E11580" s="2" t="s">
        <v>11</v>
      </c>
      <c r="F11580" s="2">
        <v>2003</v>
      </c>
      <c r="G11580" s="2">
        <v>25.47</v>
      </c>
      <c r="I11580" s="2">
        <f t="shared" si="180"/>
        <v>47</v>
      </c>
      <c r="J11580" s="2">
        <f>VLOOKUP(A11580,Urbanizaton!$B$2:$BI$265,I11580)</f>
        <v>98.156999999999996</v>
      </c>
      <c r="K11580" s="2">
        <f>VLOOKUP(A11580,Population!$B$2:$BI$265,I11580)</f>
        <v>2169118</v>
      </c>
      <c r="L11580" s="2" t="str">
        <f>VLOOKUP(A11580,Region!$C$1:$G$241,5)</f>
        <v>Western Asia</v>
      </c>
    </row>
    <row r="11581" spans="1:12" x14ac:dyDescent="0.55000000000000004">
      <c r="A11581" s="2" t="s">
        <v>132</v>
      </c>
      <c r="B11581" s="2" t="s">
        <v>8</v>
      </c>
      <c r="C11581" s="2" t="s">
        <v>9</v>
      </c>
      <c r="D11581" s="2" t="s">
        <v>10</v>
      </c>
      <c r="E11581" s="2" t="s">
        <v>11</v>
      </c>
      <c r="F11581" s="2">
        <v>2004</v>
      </c>
      <c r="G11581" s="2">
        <v>56.22</v>
      </c>
      <c r="I11581" s="2">
        <f t="shared" si="180"/>
        <v>48</v>
      </c>
      <c r="J11581" s="2">
        <f>VLOOKUP(A11581,Urbanizaton!$B$2:$BI$265,I11581)</f>
        <v>98.171999999999997</v>
      </c>
      <c r="K11581" s="2">
        <f>VLOOKUP(A11581,Population!$B$2:$BI$265,I11581)</f>
        <v>2207939</v>
      </c>
      <c r="L11581" s="2" t="str">
        <f>VLOOKUP(A11581,Region!$C$1:$G$241,5)</f>
        <v>Western Asia</v>
      </c>
    </row>
    <row r="11582" spans="1:12" x14ac:dyDescent="0.55000000000000004">
      <c r="A11582" s="2" t="s">
        <v>132</v>
      </c>
      <c r="B11582" s="2" t="s">
        <v>8</v>
      </c>
      <c r="C11582" s="2" t="s">
        <v>9</v>
      </c>
      <c r="D11582" s="2" t="s">
        <v>17</v>
      </c>
      <c r="E11582" s="2" t="s">
        <v>11</v>
      </c>
      <c r="F11582" s="2">
        <v>2004</v>
      </c>
      <c r="G11582" s="2">
        <v>25.96</v>
      </c>
      <c r="I11582" s="2">
        <f t="shared" si="180"/>
        <v>48</v>
      </c>
      <c r="J11582" s="2">
        <f>VLOOKUP(A11582,Urbanizaton!$B$2:$BI$265,I11582)</f>
        <v>98.171999999999997</v>
      </c>
      <c r="K11582" s="2">
        <f>VLOOKUP(A11582,Population!$B$2:$BI$265,I11582)</f>
        <v>2207939</v>
      </c>
      <c r="L11582" s="2" t="str">
        <f>VLOOKUP(A11582,Region!$C$1:$G$241,5)</f>
        <v>Western Asia</v>
      </c>
    </row>
    <row r="11583" spans="1:12" x14ac:dyDescent="0.55000000000000004">
      <c r="A11583" s="2" t="s">
        <v>132</v>
      </c>
      <c r="B11583" s="2" t="s">
        <v>8</v>
      </c>
      <c r="C11583" s="2" t="s">
        <v>9</v>
      </c>
      <c r="D11583" s="2" t="s">
        <v>10</v>
      </c>
      <c r="E11583" s="2" t="s">
        <v>11</v>
      </c>
      <c r="F11583" s="2">
        <v>2005</v>
      </c>
      <c r="G11583" s="2">
        <v>64.739999999999995</v>
      </c>
      <c r="I11583" s="2">
        <f t="shared" si="180"/>
        <v>49</v>
      </c>
      <c r="J11583" s="2">
        <f>VLOOKUP(A11583,Urbanizaton!$B$2:$BI$265,I11583)</f>
        <v>98.186999999999998</v>
      </c>
      <c r="K11583" s="2">
        <f>VLOOKUP(A11583,Population!$B$2:$BI$265,I11583)</f>
        <v>2276623</v>
      </c>
      <c r="L11583" s="2" t="str">
        <f>VLOOKUP(A11583,Region!$C$1:$G$241,5)</f>
        <v>Western Asia</v>
      </c>
    </row>
    <row r="11584" spans="1:12" x14ac:dyDescent="0.55000000000000004">
      <c r="A11584" s="2" t="s">
        <v>132</v>
      </c>
      <c r="B11584" s="2" t="s">
        <v>8</v>
      </c>
      <c r="C11584" s="2" t="s">
        <v>9</v>
      </c>
      <c r="D11584" s="2" t="s">
        <v>17</v>
      </c>
      <c r="E11584" s="2" t="s">
        <v>11</v>
      </c>
      <c r="F11584" s="2">
        <v>2005</v>
      </c>
      <c r="G11584" s="2">
        <v>28.59</v>
      </c>
      <c r="I11584" s="2">
        <f t="shared" si="180"/>
        <v>49</v>
      </c>
      <c r="J11584" s="2">
        <f>VLOOKUP(A11584,Urbanizaton!$B$2:$BI$265,I11584)</f>
        <v>98.186999999999998</v>
      </c>
      <c r="K11584" s="2">
        <f>VLOOKUP(A11584,Population!$B$2:$BI$265,I11584)</f>
        <v>2276623</v>
      </c>
      <c r="L11584" s="2" t="str">
        <f>VLOOKUP(A11584,Region!$C$1:$G$241,5)</f>
        <v>Western Asia</v>
      </c>
    </row>
    <row r="11585" spans="1:12" x14ac:dyDescent="0.55000000000000004">
      <c r="A11585" s="2" t="s">
        <v>132</v>
      </c>
      <c r="B11585" s="2" t="s">
        <v>8</v>
      </c>
      <c r="C11585" s="2" t="s">
        <v>9</v>
      </c>
      <c r="D11585" s="2" t="s">
        <v>10</v>
      </c>
      <c r="E11585" s="2" t="s">
        <v>11</v>
      </c>
      <c r="F11585" s="2">
        <v>2006</v>
      </c>
      <c r="G11585" s="2">
        <v>67.290000000000006</v>
      </c>
      <c r="I11585" s="2">
        <f t="shared" si="180"/>
        <v>50</v>
      </c>
      <c r="J11585" s="2">
        <f>VLOOKUP(A11585,Urbanizaton!$B$2:$BI$265,I11585)</f>
        <v>98.201999999999998</v>
      </c>
      <c r="K11585" s="2">
        <f>VLOOKUP(A11585,Population!$B$2:$BI$265,I11585)</f>
        <v>2377258</v>
      </c>
      <c r="L11585" s="2" t="str">
        <f>VLOOKUP(A11585,Region!$C$1:$G$241,5)</f>
        <v>Western Asia</v>
      </c>
    </row>
    <row r="11586" spans="1:12" x14ac:dyDescent="0.55000000000000004">
      <c r="A11586" s="2" t="s">
        <v>132</v>
      </c>
      <c r="B11586" s="2" t="s">
        <v>8</v>
      </c>
      <c r="C11586" s="2" t="s">
        <v>9</v>
      </c>
      <c r="D11586" s="2" t="s">
        <v>17</v>
      </c>
      <c r="E11586" s="2" t="s">
        <v>11</v>
      </c>
      <c r="F11586" s="2">
        <v>2006</v>
      </c>
      <c r="G11586" s="2">
        <v>28.17</v>
      </c>
      <c r="I11586" s="2">
        <f t="shared" si="180"/>
        <v>50</v>
      </c>
      <c r="J11586" s="2">
        <f>VLOOKUP(A11586,Urbanizaton!$B$2:$BI$265,I11586)</f>
        <v>98.201999999999998</v>
      </c>
      <c r="K11586" s="2">
        <f>VLOOKUP(A11586,Population!$B$2:$BI$265,I11586)</f>
        <v>2377258</v>
      </c>
      <c r="L11586" s="2" t="str">
        <f>VLOOKUP(A11586,Region!$C$1:$G$241,5)</f>
        <v>Western Asia</v>
      </c>
    </row>
    <row r="11587" spans="1:12" x14ac:dyDescent="0.55000000000000004">
      <c r="A11587" s="2" t="s">
        <v>132</v>
      </c>
      <c r="B11587" s="2" t="s">
        <v>8</v>
      </c>
      <c r="C11587" s="2" t="s">
        <v>9</v>
      </c>
      <c r="D11587" s="2" t="s">
        <v>10</v>
      </c>
      <c r="E11587" s="2" t="s">
        <v>11</v>
      </c>
      <c r="F11587" s="2">
        <v>2007</v>
      </c>
      <c r="G11587" s="2">
        <v>67.489999999999995</v>
      </c>
      <c r="I11587" s="2">
        <f t="shared" ref="I11587:I11650" si="181">IF(F11587=1960,4,F11587-1960+4)</f>
        <v>51</v>
      </c>
      <c r="J11587" s="2">
        <f>VLOOKUP(A11587,Urbanizaton!$B$2:$BI$265,I11587)</f>
        <v>98.216999999999999</v>
      </c>
      <c r="K11587" s="2">
        <f>VLOOKUP(A11587,Population!$B$2:$BI$265,I11587)</f>
        <v>2503410</v>
      </c>
      <c r="L11587" s="2" t="str">
        <f>VLOOKUP(A11587,Region!$C$1:$G$241,5)</f>
        <v>Western Asia</v>
      </c>
    </row>
    <row r="11588" spans="1:12" x14ac:dyDescent="0.55000000000000004">
      <c r="A11588" s="2" t="s">
        <v>132</v>
      </c>
      <c r="B11588" s="2" t="s">
        <v>8</v>
      </c>
      <c r="C11588" s="2" t="s">
        <v>9</v>
      </c>
      <c r="D11588" s="2" t="s">
        <v>17</v>
      </c>
      <c r="E11588" s="2" t="s">
        <v>11</v>
      </c>
      <c r="F11588" s="2">
        <v>2007</v>
      </c>
      <c r="G11588" s="2">
        <v>26.58</v>
      </c>
      <c r="I11588" s="2">
        <f t="shared" si="181"/>
        <v>51</v>
      </c>
      <c r="J11588" s="2">
        <f>VLOOKUP(A11588,Urbanizaton!$B$2:$BI$265,I11588)</f>
        <v>98.216999999999999</v>
      </c>
      <c r="K11588" s="2">
        <f>VLOOKUP(A11588,Population!$B$2:$BI$265,I11588)</f>
        <v>2503410</v>
      </c>
      <c r="L11588" s="2" t="str">
        <f>VLOOKUP(A11588,Region!$C$1:$G$241,5)</f>
        <v>Western Asia</v>
      </c>
    </row>
    <row r="11589" spans="1:12" x14ac:dyDescent="0.55000000000000004">
      <c r="A11589" s="2" t="s">
        <v>132</v>
      </c>
      <c r="B11589" s="2" t="s">
        <v>8</v>
      </c>
      <c r="C11589" s="2" t="s">
        <v>9</v>
      </c>
      <c r="D11589" s="2" t="s">
        <v>10</v>
      </c>
      <c r="E11589" s="2" t="s">
        <v>11</v>
      </c>
      <c r="F11589" s="2">
        <v>2008</v>
      </c>
      <c r="G11589" s="2">
        <v>71.569999999999993</v>
      </c>
      <c r="I11589" s="2">
        <f t="shared" si="181"/>
        <v>52</v>
      </c>
      <c r="J11589" s="2">
        <f>VLOOKUP(A11589,Urbanizaton!$B$2:$BI$265,I11589)</f>
        <v>98.231999999999999</v>
      </c>
      <c r="K11589" s="2">
        <f>VLOOKUP(A11589,Population!$B$2:$BI$265,I11589)</f>
        <v>2652340</v>
      </c>
      <c r="L11589" s="2" t="str">
        <f>VLOOKUP(A11589,Region!$C$1:$G$241,5)</f>
        <v>Western Asia</v>
      </c>
    </row>
    <row r="11590" spans="1:12" x14ac:dyDescent="0.55000000000000004">
      <c r="A11590" s="2" t="s">
        <v>132</v>
      </c>
      <c r="B11590" s="2" t="s">
        <v>8</v>
      </c>
      <c r="C11590" s="2" t="s">
        <v>9</v>
      </c>
      <c r="D11590" s="2" t="s">
        <v>17</v>
      </c>
      <c r="E11590" s="2" t="s">
        <v>11</v>
      </c>
      <c r="F11590" s="2">
        <v>2008</v>
      </c>
      <c r="G11590" s="2">
        <v>26.46</v>
      </c>
      <c r="I11590" s="2">
        <f t="shared" si="181"/>
        <v>52</v>
      </c>
      <c r="J11590" s="2">
        <f>VLOOKUP(A11590,Urbanizaton!$B$2:$BI$265,I11590)</f>
        <v>98.231999999999999</v>
      </c>
      <c r="K11590" s="2">
        <f>VLOOKUP(A11590,Population!$B$2:$BI$265,I11590)</f>
        <v>2652340</v>
      </c>
      <c r="L11590" s="2" t="str">
        <f>VLOOKUP(A11590,Region!$C$1:$G$241,5)</f>
        <v>Western Asia</v>
      </c>
    </row>
    <row r="11591" spans="1:12" x14ac:dyDescent="0.55000000000000004">
      <c r="A11591" s="2" t="s">
        <v>132</v>
      </c>
      <c r="B11591" s="2" t="s">
        <v>8</v>
      </c>
      <c r="C11591" s="2" t="s">
        <v>9</v>
      </c>
      <c r="D11591" s="2" t="s">
        <v>10</v>
      </c>
      <c r="E11591" s="2" t="s">
        <v>11</v>
      </c>
      <c r="F11591" s="2">
        <v>2009</v>
      </c>
      <c r="G11591" s="2">
        <v>78.42</v>
      </c>
      <c r="I11591" s="2">
        <f t="shared" si="181"/>
        <v>53</v>
      </c>
      <c r="J11591" s="2">
        <f>VLOOKUP(A11591,Urbanizaton!$B$2:$BI$265,I11591)</f>
        <v>98.248000000000005</v>
      </c>
      <c r="K11591" s="2">
        <f>VLOOKUP(A11591,Population!$B$2:$BI$265,I11591)</f>
        <v>2818939</v>
      </c>
      <c r="L11591" s="2" t="str">
        <f>VLOOKUP(A11591,Region!$C$1:$G$241,5)</f>
        <v>Western Asia</v>
      </c>
    </row>
    <row r="11592" spans="1:12" x14ac:dyDescent="0.55000000000000004">
      <c r="A11592" s="2" t="s">
        <v>132</v>
      </c>
      <c r="B11592" s="2" t="s">
        <v>8</v>
      </c>
      <c r="C11592" s="2" t="s">
        <v>9</v>
      </c>
      <c r="D11592" s="2" t="s">
        <v>17</v>
      </c>
      <c r="E11592" s="2" t="s">
        <v>11</v>
      </c>
      <c r="F11592" s="2">
        <v>2009</v>
      </c>
      <c r="G11592" s="2">
        <v>27.22</v>
      </c>
      <c r="I11592" s="2">
        <f t="shared" si="181"/>
        <v>53</v>
      </c>
      <c r="J11592" s="2">
        <f>VLOOKUP(A11592,Urbanizaton!$B$2:$BI$265,I11592)</f>
        <v>98.248000000000005</v>
      </c>
      <c r="K11592" s="2">
        <f>VLOOKUP(A11592,Population!$B$2:$BI$265,I11592)</f>
        <v>2818939</v>
      </c>
      <c r="L11592" s="2" t="str">
        <f>VLOOKUP(A11592,Region!$C$1:$G$241,5)</f>
        <v>Western Asia</v>
      </c>
    </row>
    <row r="11593" spans="1:12" x14ac:dyDescent="0.55000000000000004">
      <c r="A11593" s="2" t="s">
        <v>132</v>
      </c>
      <c r="B11593" s="2" t="s">
        <v>8</v>
      </c>
      <c r="C11593" s="2" t="s">
        <v>9</v>
      </c>
      <c r="D11593" s="2" t="s">
        <v>10</v>
      </c>
      <c r="E11593" s="2" t="s">
        <v>11</v>
      </c>
      <c r="F11593" s="2">
        <v>2010</v>
      </c>
      <c r="G11593" s="2">
        <v>76.97</v>
      </c>
      <c r="I11593" s="2">
        <f t="shared" si="181"/>
        <v>54</v>
      </c>
      <c r="J11593" s="2">
        <f>VLOOKUP(A11593,Urbanizaton!$B$2:$BI$265,I11593)</f>
        <v>98.263000000000005</v>
      </c>
      <c r="K11593" s="2">
        <f>VLOOKUP(A11593,Population!$B$2:$BI$265,I11593)</f>
        <v>2998083</v>
      </c>
      <c r="L11593" s="2" t="str">
        <f>VLOOKUP(A11593,Region!$C$1:$G$241,5)</f>
        <v>Western Asia</v>
      </c>
    </row>
    <row r="11594" spans="1:12" x14ac:dyDescent="0.55000000000000004">
      <c r="A11594" s="2" t="s">
        <v>132</v>
      </c>
      <c r="B11594" s="2" t="s">
        <v>8</v>
      </c>
      <c r="C11594" s="2" t="s">
        <v>9</v>
      </c>
      <c r="D11594" s="2" t="s">
        <v>17</v>
      </c>
      <c r="E11594" s="2" t="s">
        <v>11</v>
      </c>
      <c r="F11594" s="2">
        <v>2010</v>
      </c>
      <c r="G11594" s="2">
        <v>25.16</v>
      </c>
      <c r="I11594" s="2">
        <f t="shared" si="181"/>
        <v>54</v>
      </c>
      <c r="J11594" s="2">
        <f>VLOOKUP(A11594,Urbanizaton!$B$2:$BI$265,I11594)</f>
        <v>98.263000000000005</v>
      </c>
      <c r="K11594" s="2">
        <f>VLOOKUP(A11594,Population!$B$2:$BI$265,I11594)</f>
        <v>2998083</v>
      </c>
      <c r="L11594" s="2" t="str">
        <f>VLOOKUP(A11594,Region!$C$1:$G$241,5)</f>
        <v>Western Asia</v>
      </c>
    </row>
    <row r="11595" spans="1:12" x14ac:dyDescent="0.55000000000000004">
      <c r="A11595" s="2" t="s">
        <v>132</v>
      </c>
      <c r="B11595" s="2" t="s">
        <v>8</v>
      </c>
      <c r="C11595" s="2" t="s">
        <v>9</v>
      </c>
      <c r="D11595" s="2" t="s">
        <v>10</v>
      </c>
      <c r="E11595" s="2" t="s">
        <v>11</v>
      </c>
      <c r="F11595" s="2">
        <v>2011</v>
      </c>
      <c r="G11595" s="2">
        <v>81.48</v>
      </c>
      <c r="I11595" s="2">
        <f t="shared" si="181"/>
        <v>55</v>
      </c>
      <c r="J11595" s="2">
        <f>VLOOKUP(A11595,Urbanizaton!$B$2:$BI$265,I11595)</f>
        <v>98.278999999999996</v>
      </c>
      <c r="K11595" s="2">
        <f>VLOOKUP(A11595,Population!$B$2:$BI$265,I11595)</f>
        <v>3191051</v>
      </c>
      <c r="L11595" s="2" t="str">
        <f>VLOOKUP(A11595,Region!$C$1:$G$241,5)</f>
        <v>Western Asia</v>
      </c>
    </row>
    <row r="11596" spans="1:12" x14ac:dyDescent="0.55000000000000004">
      <c r="A11596" s="2" t="s">
        <v>132</v>
      </c>
      <c r="B11596" s="2" t="s">
        <v>8</v>
      </c>
      <c r="C11596" s="2" t="s">
        <v>9</v>
      </c>
      <c r="D11596" s="2" t="s">
        <v>17</v>
      </c>
      <c r="E11596" s="2" t="s">
        <v>11</v>
      </c>
      <c r="F11596" s="2">
        <v>2011</v>
      </c>
      <c r="G11596" s="2">
        <v>25.16</v>
      </c>
      <c r="I11596" s="2">
        <f t="shared" si="181"/>
        <v>55</v>
      </c>
      <c r="J11596" s="2">
        <f>VLOOKUP(A11596,Urbanizaton!$B$2:$BI$265,I11596)</f>
        <v>98.278999999999996</v>
      </c>
      <c r="K11596" s="2">
        <f>VLOOKUP(A11596,Population!$B$2:$BI$265,I11596)</f>
        <v>3191051</v>
      </c>
      <c r="L11596" s="2" t="str">
        <f>VLOOKUP(A11596,Region!$C$1:$G$241,5)</f>
        <v>Western Asia</v>
      </c>
    </row>
    <row r="11597" spans="1:12" x14ac:dyDescent="0.55000000000000004">
      <c r="A11597" s="2" t="s">
        <v>132</v>
      </c>
      <c r="B11597" s="2" t="s">
        <v>8</v>
      </c>
      <c r="C11597" s="2" t="s">
        <v>9</v>
      </c>
      <c r="D11597" s="2" t="s">
        <v>10</v>
      </c>
      <c r="E11597" s="2" t="s">
        <v>11</v>
      </c>
      <c r="F11597" s="2">
        <v>2012</v>
      </c>
      <c r="G11597" s="2">
        <v>86.02</v>
      </c>
      <c r="I11597" s="2">
        <f t="shared" si="181"/>
        <v>56</v>
      </c>
      <c r="J11597" s="2">
        <f>VLOOKUP(A11597,Urbanizaton!$B$2:$BI$265,I11597)</f>
        <v>98.293999999999997</v>
      </c>
      <c r="K11597" s="2">
        <f>VLOOKUP(A11597,Population!$B$2:$BI$265,I11597)</f>
        <v>3395556</v>
      </c>
      <c r="L11597" s="2" t="str">
        <f>VLOOKUP(A11597,Region!$C$1:$G$241,5)</f>
        <v>Western Asia</v>
      </c>
    </row>
    <row r="11598" spans="1:12" x14ac:dyDescent="0.55000000000000004">
      <c r="A11598" s="2" t="s">
        <v>132</v>
      </c>
      <c r="B11598" s="2" t="s">
        <v>8</v>
      </c>
      <c r="C11598" s="2" t="s">
        <v>9</v>
      </c>
      <c r="D11598" s="2" t="s">
        <v>17</v>
      </c>
      <c r="E11598" s="2" t="s">
        <v>11</v>
      </c>
      <c r="F11598" s="2">
        <v>2012</v>
      </c>
      <c r="G11598" s="2">
        <v>25.15</v>
      </c>
      <c r="I11598" s="2">
        <f t="shared" si="181"/>
        <v>56</v>
      </c>
      <c r="J11598" s="2">
        <f>VLOOKUP(A11598,Urbanizaton!$B$2:$BI$265,I11598)</f>
        <v>98.293999999999997</v>
      </c>
      <c r="K11598" s="2">
        <f>VLOOKUP(A11598,Population!$B$2:$BI$265,I11598)</f>
        <v>3395556</v>
      </c>
      <c r="L11598" s="2" t="str">
        <f>VLOOKUP(A11598,Region!$C$1:$G$241,5)</f>
        <v>Western Asia</v>
      </c>
    </row>
    <row r="11599" spans="1:12" x14ac:dyDescent="0.55000000000000004">
      <c r="A11599" s="2" t="s">
        <v>132</v>
      </c>
      <c r="B11599" s="2" t="s">
        <v>8</v>
      </c>
      <c r="C11599" s="2" t="s">
        <v>9</v>
      </c>
      <c r="D11599" s="2" t="s">
        <v>10</v>
      </c>
      <c r="E11599" s="2" t="s">
        <v>11</v>
      </c>
      <c r="F11599" s="2">
        <v>2013</v>
      </c>
      <c r="G11599" s="2">
        <v>84.1</v>
      </c>
      <c r="I11599" s="2">
        <f t="shared" si="181"/>
        <v>57</v>
      </c>
      <c r="J11599" s="2">
        <f>VLOOKUP(A11599,Urbanizaton!$B$2:$BI$265,I11599)</f>
        <v>98.31</v>
      </c>
      <c r="K11599" s="2">
        <f>VLOOKUP(A11599,Population!$B$2:$BI$265,I11599)</f>
        <v>3598385</v>
      </c>
      <c r="L11599" s="2" t="str">
        <f>VLOOKUP(A11599,Region!$C$1:$G$241,5)</f>
        <v>Western Asia</v>
      </c>
    </row>
    <row r="11600" spans="1:12" x14ac:dyDescent="0.55000000000000004">
      <c r="A11600" s="2" t="s">
        <v>132</v>
      </c>
      <c r="B11600" s="2" t="s">
        <v>8</v>
      </c>
      <c r="C11600" s="2" t="s">
        <v>9</v>
      </c>
      <c r="D11600" s="2" t="s">
        <v>17</v>
      </c>
      <c r="E11600" s="2" t="s">
        <v>11</v>
      </c>
      <c r="F11600" s="2">
        <v>2013</v>
      </c>
      <c r="G11600" s="2">
        <v>23.4</v>
      </c>
      <c r="I11600" s="2">
        <f t="shared" si="181"/>
        <v>57</v>
      </c>
      <c r="J11600" s="2">
        <f>VLOOKUP(A11600,Urbanizaton!$B$2:$BI$265,I11600)</f>
        <v>98.31</v>
      </c>
      <c r="K11600" s="2">
        <f>VLOOKUP(A11600,Population!$B$2:$BI$265,I11600)</f>
        <v>3598385</v>
      </c>
      <c r="L11600" s="2" t="str">
        <f>VLOOKUP(A11600,Region!$C$1:$G$241,5)</f>
        <v>Western Asia</v>
      </c>
    </row>
    <row r="11601" spans="1:12" x14ac:dyDescent="0.55000000000000004">
      <c r="A11601" s="2" t="s">
        <v>132</v>
      </c>
      <c r="B11601" s="2" t="s">
        <v>8</v>
      </c>
      <c r="C11601" s="2" t="s">
        <v>9</v>
      </c>
      <c r="D11601" s="2" t="s">
        <v>10</v>
      </c>
      <c r="E11601" s="2" t="s">
        <v>11</v>
      </c>
      <c r="F11601" s="2">
        <v>2014</v>
      </c>
      <c r="G11601" s="2">
        <v>86.08</v>
      </c>
      <c r="I11601" s="2">
        <f t="shared" si="181"/>
        <v>58</v>
      </c>
      <c r="J11601" s="2">
        <f>VLOOKUP(A11601,Urbanizaton!$B$2:$BI$265,I11601)</f>
        <v>98.325999999999993</v>
      </c>
      <c r="K11601" s="2">
        <f>VLOOKUP(A11601,Population!$B$2:$BI$265,I11601)</f>
        <v>3782450</v>
      </c>
      <c r="L11601" s="2" t="str">
        <f>VLOOKUP(A11601,Region!$C$1:$G$241,5)</f>
        <v>Western Asia</v>
      </c>
    </row>
    <row r="11602" spans="1:12" x14ac:dyDescent="0.55000000000000004">
      <c r="A11602" s="2" t="s">
        <v>132</v>
      </c>
      <c r="B11602" s="2" t="s">
        <v>8</v>
      </c>
      <c r="C11602" s="2" t="s">
        <v>9</v>
      </c>
      <c r="D11602" s="2" t="s">
        <v>17</v>
      </c>
      <c r="E11602" s="2" t="s">
        <v>11</v>
      </c>
      <c r="F11602" s="2">
        <v>2014</v>
      </c>
      <c r="G11602" s="2">
        <v>22.94</v>
      </c>
      <c r="I11602" s="2">
        <f t="shared" si="181"/>
        <v>58</v>
      </c>
      <c r="J11602" s="2">
        <f>VLOOKUP(A11602,Urbanizaton!$B$2:$BI$265,I11602)</f>
        <v>98.325999999999993</v>
      </c>
      <c r="K11602" s="2">
        <f>VLOOKUP(A11602,Population!$B$2:$BI$265,I11602)</f>
        <v>3782450</v>
      </c>
      <c r="L11602" s="2" t="str">
        <f>VLOOKUP(A11602,Region!$C$1:$G$241,5)</f>
        <v>Western Asia</v>
      </c>
    </row>
    <row r="11603" spans="1:12" x14ac:dyDescent="0.55000000000000004">
      <c r="A11603" s="2" t="s">
        <v>134</v>
      </c>
      <c r="B11603" s="2" t="s">
        <v>8</v>
      </c>
      <c r="C11603" s="2" t="s">
        <v>9</v>
      </c>
      <c r="D11603" s="2" t="s">
        <v>10</v>
      </c>
      <c r="E11603" s="2" t="s">
        <v>11</v>
      </c>
      <c r="F11603" s="2">
        <v>1971</v>
      </c>
      <c r="G11603" s="2">
        <v>4.58</v>
      </c>
      <c r="I11603" s="2">
        <f t="shared" si="181"/>
        <v>15</v>
      </c>
      <c r="J11603" s="2">
        <f>VLOOKUP(A11603,Urbanizaton!$B$2:$BI$265,I11603)</f>
        <v>61.06</v>
      </c>
      <c r="K11603" s="2">
        <f>VLOOKUP(A11603,Population!$B$2:$BI$265,I11603)</f>
        <v>2353555</v>
      </c>
      <c r="L11603" s="2" t="str">
        <f>VLOOKUP(A11603,Region!$C$1:$G$241,5)</f>
        <v>Western Asia</v>
      </c>
    </row>
    <row r="11604" spans="1:12" x14ac:dyDescent="0.55000000000000004">
      <c r="A11604" s="2" t="s">
        <v>134</v>
      </c>
      <c r="B11604" s="2" t="s">
        <v>8</v>
      </c>
      <c r="C11604" s="2" t="s">
        <v>9</v>
      </c>
      <c r="D11604" s="2" t="s">
        <v>17</v>
      </c>
      <c r="E11604" s="2" t="s">
        <v>11</v>
      </c>
      <c r="F11604" s="2">
        <v>1971</v>
      </c>
      <c r="G11604" s="2">
        <v>1.95</v>
      </c>
      <c r="I11604" s="2">
        <f t="shared" si="181"/>
        <v>15</v>
      </c>
      <c r="J11604" s="2">
        <f>VLOOKUP(A11604,Urbanizaton!$B$2:$BI$265,I11604)</f>
        <v>61.06</v>
      </c>
      <c r="K11604" s="2">
        <f>VLOOKUP(A11604,Population!$B$2:$BI$265,I11604)</f>
        <v>2353555</v>
      </c>
      <c r="L11604" s="2" t="str">
        <f>VLOOKUP(A11604,Region!$C$1:$G$241,5)</f>
        <v>Western Asia</v>
      </c>
    </row>
    <row r="11605" spans="1:12" x14ac:dyDescent="0.55000000000000004">
      <c r="A11605" s="2" t="s">
        <v>134</v>
      </c>
      <c r="B11605" s="2" t="s">
        <v>8</v>
      </c>
      <c r="C11605" s="2" t="s">
        <v>9</v>
      </c>
      <c r="D11605" s="2" t="s">
        <v>10</v>
      </c>
      <c r="E11605" s="2" t="s">
        <v>11</v>
      </c>
      <c r="F11605" s="2">
        <v>1972</v>
      </c>
      <c r="G11605" s="2">
        <v>4.9800000000000004</v>
      </c>
      <c r="I11605" s="2">
        <f t="shared" si="181"/>
        <v>16</v>
      </c>
      <c r="J11605" s="2">
        <f>VLOOKUP(A11605,Urbanizaton!$B$2:$BI$265,I11605)</f>
        <v>62.58</v>
      </c>
      <c r="K11605" s="2">
        <f>VLOOKUP(A11605,Population!$B$2:$BI$265,I11605)</f>
        <v>2416735</v>
      </c>
      <c r="L11605" s="2" t="str">
        <f>VLOOKUP(A11605,Region!$C$1:$G$241,5)</f>
        <v>Western Asia</v>
      </c>
    </row>
    <row r="11606" spans="1:12" x14ac:dyDescent="0.55000000000000004">
      <c r="A11606" s="2" t="s">
        <v>134</v>
      </c>
      <c r="B11606" s="2" t="s">
        <v>8</v>
      </c>
      <c r="C11606" s="2" t="s">
        <v>9</v>
      </c>
      <c r="D11606" s="2" t="s">
        <v>17</v>
      </c>
      <c r="E11606" s="2" t="s">
        <v>11</v>
      </c>
      <c r="F11606" s="2">
        <v>1972</v>
      </c>
      <c r="G11606" s="2">
        <v>2.06</v>
      </c>
      <c r="I11606" s="2">
        <f t="shared" si="181"/>
        <v>16</v>
      </c>
      <c r="J11606" s="2">
        <f>VLOOKUP(A11606,Urbanizaton!$B$2:$BI$265,I11606)</f>
        <v>62.58</v>
      </c>
      <c r="K11606" s="2">
        <f>VLOOKUP(A11606,Population!$B$2:$BI$265,I11606)</f>
        <v>2416735</v>
      </c>
      <c r="L11606" s="2" t="str">
        <f>VLOOKUP(A11606,Region!$C$1:$G$241,5)</f>
        <v>Western Asia</v>
      </c>
    </row>
    <row r="11607" spans="1:12" x14ac:dyDescent="0.55000000000000004">
      <c r="A11607" s="2" t="s">
        <v>134</v>
      </c>
      <c r="B11607" s="2" t="s">
        <v>8</v>
      </c>
      <c r="C11607" s="2" t="s">
        <v>9</v>
      </c>
      <c r="D11607" s="2" t="s">
        <v>10</v>
      </c>
      <c r="E11607" s="2" t="s">
        <v>11</v>
      </c>
      <c r="F11607" s="2">
        <v>1973</v>
      </c>
      <c r="G11607" s="2">
        <v>6.39</v>
      </c>
      <c r="I11607" s="2">
        <f t="shared" si="181"/>
        <v>17</v>
      </c>
      <c r="J11607" s="2">
        <f>VLOOKUP(A11607,Urbanizaton!$B$2:$BI$265,I11607)</f>
        <v>64.072000000000003</v>
      </c>
      <c r="K11607" s="2">
        <f>VLOOKUP(A11607,Population!$B$2:$BI$265,I11607)</f>
        <v>2480419</v>
      </c>
      <c r="L11607" s="2" t="str">
        <f>VLOOKUP(A11607,Region!$C$1:$G$241,5)</f>
        <v>Western Asia</v>
      </c>
    </row>
    <row r="11608" spans="1:12" x14ac:dyDescent="0.55000000000000004">
      <c r="A11608" s="2" t="s">
        <v>134</v>
      </c>
      <c r="B11608" s="2" t="s">
        <v>8</v>
      </c>
      <c r="C11608" s="2" t="s">
        <v>9</v>
      </c>
      <c r="D11608" s="2" t="s">
        <v>17</v>
      </c>
      <c r="E11608" s="2" t="s">
        <v>11</v>
      </c>
      <c r="F11608" s="2">
        <v>1973</v>
      </c>
      <c r="G11608" s="2">
        <v>2.57</v>
      </c>
      <c r="I11608" s="2">
        <f t="shared" si="181"/>
        <v>17</v>
      </c>
      <c r="J11608" s="2">
        <f>VLOOKUP(A11608,Urbanizaton!$B$2:$BI$265,I11608)</f>
        <v>64.072000000000003</v>
      </c>
      <c r="K11608" s="2">
        <f>VLOOKUP(A11608,Population!$B$2:$BI$265,I11608)</f>
        <v>2480419</v>
      </c>
      <c r="L11608" s="2" t="str">
        <f>VLOOKUP(A11608,Region!$C$1:$G$241,5)</f>
        <v>Western Asia</v>
      </c>
    </row>
    <row r="11609" spans="1:12" x14ac:dyDescent="0.55000000000000004">
      <c r="A11609" s="2" t="s">
        <v>134</v>
      </c>
      <c r="B11609" s="2" t="s">
        <v>8</v>
      </c>
      <c r="C11609" s="2" t="s">
        <v>9</v>
      </c>
      <c r="D11609" s="2" t="s">
        <v>10</v>
      </c>
      <c r="E11609" s="2" t="s">
        <v>11</v>
      </c>
      <c r="F11609" s="2">
        <v>1974</v>
      </c>
      <c r="G11609" s="2">
        <v>6.49</v>
      </c>
      <c r="I11609" s="2">
        <f t="shared" si="181"/>
        <v>18</v>
      </c>
      <c r="J11609" s="2">
        <f>VLOOKUP(A11609,Urbanizaton!$B$2:$BI$265,I11609)</f>
        <v>65.540000000000006</v>
      </c>
      <c r="K11609" s="2">
        <f>VLOOKUP(A11609,Population!$B$2:$BI$265,I11609)</f>
        <v>2535497</v>
      </c>
      <c r="L11609" s="2" t="str">
        <f>VLOOKUP(A11609,Region!$C$1:$G$241,5)</f>
        <v>Western Asia</v>
      </c>
    </row>
    <row r="11610" spans="1:12" x14ac:dyDescent="0.55000000000000004">
      <c r="A11610" s="2" t="s">
        <v>134</v>
      </c>
      <c r="B11610" s="2" t="s">
        <v>8</v>
      </c>
      <c r="C11610" s="2" t="s">
        <v>9</v>
      </c>
      <c r="D11610" s="2" t="s">
        <v>17</v>
      </c>
      <c r="E11610" s="2" t="s">
        <v>11</v>
      </c>
      <c r="F11610" s="2">
        <v>1974</v>
      </c>
      <c r="G11610" s="2">
        <v>2.56</v>
      </c>
      <c r="I11610" s="2">
        <f t="shared" si="181"/>
        <v>18</v>
      </c>
      <c r="J11610" s="2">
        <f>VLOOKUP(A11610,Urbanizaton!$B$2:$BI$265,I11610)</f>
        <v>65.540000000000006</v>
      </c>
      <c r="K11610" s="2">
        <f>VLOOKUP(A11610,Population!$B$2:$BI$265,I11610)</f>
        <v>2535497</v>
      </c>
      <c r="L11610" s="2" t="str">
        <f>VLOOKUP(A11610,Region!$C$1:$G$241,5)</f>
        <v>Western Asia</v>
      </c>
    </row>
    <row r="11611" spans="1:12" x14ac:dyDescent="0.55000000000000004">
      <c r="A11611" s="2" t="s">
        <v>134</v>
      </c>
      <c r="B11611" s="2" t="s">
        <v>8</v>
      </c>
      <c r="C11611" s="2" t="s">
        <v>9</v>
      </c>
      <c r="D11611" s="2" t="s">
        <v>10</v>
      </c>
      <c r="E11611" s="2" t="s">
        <v>11</v>
      </c>
      <c r="F11611" s="2">
        <v>1975</v>
      </c>
      <c r="G11611" s="2">
        <v>5.71</v>
      </c>
      <c r="I11611" s="2">
        <f t="shared" si="181"/>
        <v>19</v>
      </c>
      <c r="J11611" s="2">
        <f>VLOOKUP(A11611,Urbanizaton!$B$2:$BI$265,I11611)</f>
        <v>66.977999999999994</v>
      </c>
      <c r="K11611" s="2">
        <f>VLOOKUP(A11611,Population!$B$2:$BI$265,I11611)</f>
        <v>2575690</v>
      </c>
      <c r="L11611" s="2" t="str">
        <f>VLOOKUP(A11611,Region!$C$1:$G$241,5)</f>
        <v>Western Asia</v>
      </c>
    </row>
    <row r="11612" spans="1:12" x14ac:dyDescent="0.55000000000000004">
      <c r="A11612" s="2" t="s">
        <v>134</v>
      </c>
      <c r="B11612" s="2" t="s">
        <v>8</v>
      </c>
      <c r="C11612" s="2" t="s">
        <v>9</v>
      </c>
      <c r="D11612" s="2" t="s">
        <v>17</v>
      </c>
      <c r="E11612" s="2" t="s">
        <v>11</v>
      </c>
      <c r="F11612" s="2">
        <v>1975</v>
      </c>
      <c r="G11612" s="2">
        <v>2.2200000000000002</v>
      </c>
      <c r="I11612" s="2">
        <f t="shared" si="181"/>
        <v>19</v>
      </c>
      <c r="J11612" s="2">
        <f>VLOOKUP(A11612,Urbanizaton!$B$2:$BI$265,I11612)</f>
        <v>66.977999999999994</v>
      </c>
      <c r="K11612" s="2">
        <f>VLOOKUP(A11612,Population!$B$2:$BI$265,I11612)</f>
        <v>2575690</v>
      </c>
      <c r="L11612" s="2" t="str">
        <f>VLOOKUP(A11612,Region!$C$1:$G$241,5)</f>
        <v>Western Asia</v>
      </c>
    </row>
    <row r="11613" spans="1:12" x14ac:dyDescent="0.55000000000000004">
      <c r="A11613" s="2" t="s">
        <v>134</v>
      </c>
      <c r="B11613" s="2" t="s">
        <v>8</v>
      </c>
      <c r="C11613" s="2" t="s">
        <v>9</v>
      </c>
      <c r="D11613" s="2" t="s">
        <v>10</v>
      </c>
      <c r="E11613" s="2" t="s">
        <v>11</v>
      </c>
      <c r="F11613" s="2">
        <v>1976</v>
      </c>
      <c r="G11613" s="2">
        <v>5.25</v>
      </c>
      <c r="I11613" s="2">
        <f t="shared" si="181"/>
        <v>20</v>
      </c>
      <c r="J11613" s="2">
        <f>VLOOKUP(A11613,Urbanizaton!$B$2:$BI$265,I11613)</f>
        <v>68.387</v>
      </c>
      <c r="K11613" s="2">
        <f>VLOOKUP(A11613,Population!$B$2:$BI$265,I11613)</f>
        <v>2598354</v>
      </c>
      <c r="L11613" s="2" t="str">
        <f>VLOOKUP(A11613,Region!$C$1:$G$241,5)</f>
        <v>Western Asia</v>
      </c>
    </row>
    <row r="11614" spans="1:12" x14ac:dyDescent="0.55000000000000004">
      <c r="A11614" s="2" t="s">
        <v>134</v>
      </c>
      <c r="B11614" s="2" t="s">
        <v>8</v>
      </c>
      <c r="C11614" s="2" t="s">
        <v>9</v>
      </c>
      <c r="D11614" s="2" t="s">
        <v>17</v>
      </c>
      <c r="E11614" s="2" t="s">
        <v>11</v>
      </c>
      <c r="F11614" s="2">
        <v>1976</v>
      </c>
      <c r="G11614" s="2">
        <v>2.02</v>
      </c>
      <c r="I11614" s="2">
        <f t="shared" si="181"/>
        <v>20</v>
      </c>
      <c r="J11614" s="2">
        <f>VLOOKUP(A11614,Urbanizaton!$B$2:$BI$265,I11614)</f>
        <v>68.387</v>
      </c>
      <c r="K11614" s="2">
        <f>VLOOKUP(A11614,Population!$B$2:$BI$265,I11614)</f>
        <v>2598354</v>
      </c>
      <c r="L11614" s="2" t="str">
        <f>VLOOKUP(A11614,Region!$C$1:$G$241,5)</f>
        <v>Western Asia</v>
      </c>
    </row>
    <row r="11615" spans="1:12" x14ac:dyDescent="0.55000000000000004">
      <c r="A11615" s="2" t="s">
        <v>134</v>
      </c>
      <c r="B11615" s="2" t="s">
        <v>8</v>
      </c>
      <c r="C11615" s="2" t="s">
        <v>9</v>
      </c>
      <c r="D11615" s="2" t="s">
        <v>10</v>
      </c>
      <c r="E11615" s="2" t="s">
        <v>11</v>
      </c>
      <c r="F11615" s="2">
        <v>1977</v>
      </c>
      <c r="G11615" s="2">
        <v>4.6100000000000003</v>
      </c>
      <c r="I11615" s="2">
        <f t="shared" si="181"/>
        <v>21</v>
      </c>
      <c r="J11615" s="2">
        <f>VLOOKUP(A11615,Urbanizaton!$B$2:$BI$265,I11615)</f>
        <v>69.759</v>
      </c>
      <c r="K11615" s="2">
        <f>VLOOKUP(A11615,Population!$B$2:$BI$265,I11615)</f>
        <v>2606221</v>
      </c>
      <c r="L11615" s="2" t="str">
        <f>VLOOKUP(A11615,Region!$C$1:$G$241,5)</f>
        <v>Western Asia</v>
      </c>
    </row>
    <row r="11616" spans="1:12" x14ac:dyDescent="0.55000000000000004">
      <c r="A11616" s="2" t="s">
        <v>134</v>
      </c>
      <c r="B11616" s="2" t="s">
        <v>8</v>
      </c>
      <c r="C11616" s="2" t="s">
        <v>9</v>
      </c>
      <c r="D11616" s="2" t="s">
        <v>17</v>
      </c>
      <c r="E11616" s="2" t="s">
        <v>11</v>
      </c>
      <c r="F11616" s="2">
        <v>1977</v>
      </c>
      <c r="G11616" s="2">
        <v>1.77</v>
      </c>
      <c r="I11616" s="2">
        <f t="shared" si="181"/>
        <v>21</v>
      </c>
      <c r="J11616" s="2">
        <f>VLOOKUP(A11616,Urbanizaton!$B$2:$BI$265,I11616)</f>
        <v>69.759</v>
      </c>
      <c r="K11616" s="2">
        <f>VLOOKUP(A11616,Population!$B$2:$BI$265,I11616)</f>
        <v>2606221</v>
      </c>
      <c r="L11616" s="2" t="str">
        <f>VLOOKUP(A11616,Region!$C$1:$G$241,5)</f>
        <v>Western Asia</v>
      </c>
    </row>
    <row r="11617" spans="1:12" x14ac:dyDescent="0.55000000000000004">
      <c r="A11617" s="2" t="s">
        <v>134</v>
      </c>
      <c r="B11617" s="2" t="s">
        <v>8</v>
      </c>
      <c r="C11617" s="2" t="s">
        <v>9</v>
      </c>
      <c r="D11617" s="2" t="s">
        <v>10</v>
      </c>
      <c r="E11617" s="2" t="s">
        <v>11</v>
      </c>
      <c r="F11617" s="2">
        <v>1978</v>
      </c>
      <c r="G11617" s="2">
        <v>5.8</v>
      </c>
      <c r="I11617" s="2">
        <f t="shared" si="181"/>
        <v>22</v>
      </c>
      <c r="J11617" s="2">
        <f>VLOOKUP(A11617,Urbanizaton!$B$2:$BI$265,I11617)</f>
        <v>71.099000000000004</v>
      </c>
      <c r="K11617" s="2">
        <f>VLOOKUP(A11617,Population!$B$2:$BI$265,I11617)</f>
        <v>2604865</v>
      </c>
      <c r="L11617" s="2" t="str">
        <f>VLOOKUP(A11617,Region!$C$1:$G$241,5)</f>
        <v>Western Asia</v>
      </c>
    </row>
    <row r="11618" spans="1:12" x14ac:dyDescent="0.55000000000000004">
      <c r="A11618" s="2" t="s">
        <v>134</v>
      </c>
      <c r="B11618" s="2" t="s">
        <v>8</v>
      </c>
      <c r="C11618" s="2" t="s">
        <v>9</v>
      </c>
      <c r="D11618" s="2" t="s">
        <v>17</v>
      </c>
      <c r="E11618" s="2" t="s">
        <v>11</v>
      </c>
      <c r="F11618" s="2">
        <v>1978</v>
      </c>
      <c r="G11618" s="2">
        <v>2.23</v>
      </c>
      <c r="I11618" s="2">
        <f t="shared" si="181"/>
        <v>22</v>
      </c>
      <c r="J11618" s="2">
        <f>VLOOKUP(A11618,Urbanizaton!$B$2:$BI$265,I11618)</f>
        <v>71.099000000000004</v>
      </c>
      <c r="K11618" s="2">
        <f>VLOOKUP(A11618,Population!$B$2:$BI$265,I11618)</f>
        <v>2604865</v>
      </c>
      <c r="L11618" s="2" t="str">
        <f>VLOOKUP(A11618,Region!$C$1:$G$241,5)</f>
        <v>Western Asia</v>
      </c>
    </row>
    <row r="11619" spans="1:12" x14ac:dyDescent="0.55000000000000004">
      <c r="A11619" s="2" t="s">
        <v>134</v>
      </c>
      <c r="B11619" s="2" t="s">
        <v>8</v>
      </c>
      <c r="C11619" s="2" t="s">
        <v>9</v>
      </c>
      <c r="D11619" s="2" t="s">
        <v>10</v>
      </c>
      <c r="E11619" s="2" t="s">
        <v>11</v>
      </c>
      <c r="F11619" s="2">
        <v>1979</v>
      </c>
      <c r="G11619" s="2">
        <v>6.3</v>
      </c>
      <c r="I11619" s="2">
        <f t="shared" si="181"/>
        <v>23</v>
      </c>
      <c r="J11619" s="2">
        <f>VLOOKUP(A11619,Urbanizaton!$B$2:$BI$265,I11619)</f>
        <v>72.403000000000006</v>
      </c>
      <c r="K11619" s="2">
        <f>VLOOKUP(A11619,Population!$B$2:$BI$265,I11619)</f>
        <v>2602566</v>
      </c>
      <c r="L11619" s="2" t="str">
        <f>VLOOKUP(A11619,Region!$C$1:$G$241,5)</f>
        <v>Western Asia</v>
      </c>
    </row>
    <row r="11620" spans="1:12" x14ac:dyDescent="0.55000000000000004">
      <c r="A11620" s="2" t="s">
        <v>134</v>
      </c>
      <c r="B11620" s="2" t="s">
        <v>8</v>
      </c>
      <c r="C11620" s="2" t="s">
        <v>9</v>
      </c>
      <c r="D11620" s="2" t="s">
        <v>17</v>
      </c>
      <c r="E11620" s="2" t="s">
        <v>11</v>
      </c>
      <c r="F11620" s="2">
        <v>1979</v>
      </c>
      <c r="G11620" s="2">
        <v>2.42</v>
      </c>
      <c r="I11620" s="2">
        <f t="shared" si="181"/>
        <v>23</v>
      </c>
      <c r="J11620" s="2">
        <f>VLOOKUP(A11620,Urbanizaton!$B$2:$BI$265,I11620)</f>
        <v>72.403000000000006</v>
      </c>
      <c r="K11620" s="2">
        <f>VLOOKUP(A11620,Population!$B$2:$BI$265,I11620)</f>
        <v>2602566</v>
      </c>
      <c r="L11620" s="2" t="str">
        <f>VLOOKUP(A11620,Region!$C$1:$G$241,5)</f>
        <v>Western Asia</v>
      </c>
    </row>
    <row r="11621" spans="1:12" x14ac:dyDescent="0.55000000000000004">
      <c r="A11621" s="2" t="s">
        <v>134</v>
      </c>
      <c r="B11621" s="2" t="s">
        <v>8</v>
      </c>
      <c r="C11621" s="2" t="s">
        <v>9</v>
      </c>
      <c r="D11621" s="2" t="s">
        <v>10</v>
      </c>
      <c r="E11621" s="2" t="s">
        <v>11</v>
      </c>
      <c r="F11621" s="2">
        <v>1980</v>
      </c>
      <c r="G11621" s="2">
        <v>6.65</v>
      </c>
      <c r="I11621" s="2">
        <f t="shared" si="181"/>
        <v>24</v>
      </c>
      <c r="J11621" s="2">
        <f>VLOOKUP(A11621,Urbanizaton!$B$2:$BI$265,I11621)</f>
        <v>73.671999999999997</v>
      </c>
      <c r="K11621" s="2">
        <f>VLOOKUP(A11621,Population!$B$2:$BI$265,I11621)</f>
        <v>2605293</v>
      </c>
      <c r="L11621" s="2" t="str">
        <f>VLOOKUP(A11621,Region!$C$1:$G$241,5)</f>
        <v>Western Asia</v>
      </c>
    </row>
    <row r="11622" spans="1:12" x14ac:dyDescent="0.55000000000000004">
      <c r="A11622" s="2" t="s">
        <v>134</v>
      </c>
      <c r="B11622" s="2" t="s">
        <v>8</v>
      </c>
      <c r="C11622" s="2" t="s">
        <v>9</v>
      </c>
      <c r="D11622" s="2" t="s">
        <v>17</v>
      </c>
      <c r="E11622" s="2" t="s">
        <v>11</v>
      </c>
      <c r="F11622" s="2">
        <v>1980</v>
      </c>
      <c r="G11622" s="2">
        <v>2.5499999999999998</v>
      </c>
      <c r="I11622" s="2">
        <f t="shared" si="181"/>
        <v>24</v>
      </c>
      <c r="J11622" s="2">
        <f>VLOOKUP(A11622,Urbanizaton!$B$2:$BI$265,I11622)</f>
        <v>73.671999999999997</v>
      </c>
      <c r="K11622" s="2">
        <f>VLOOKUP(A11622,Population!$B$2:$BI$265,I11622)</f>
        <v>2605293</v>
      </c>
      <c r="L11622" s="2" t="str">
        <f>VLOOKUP(A11622,Region!$C$1:$G$241,5)</f>
        <v>Western Asia</v>
      </c>
    </row>
    <row r="11623" spans="1:12" x14ac:dyDescent="0.55000000000000004">
      <c r="A11623" s="2" t="s">
        <v>134</v>
      </c>
      <c r="B11623" s="2" t="s">
        <v>8</v>
      </c>
      <c r="C11623" s="2" t="s">
        <v>9</v>
      </c>
      <c r="D11623" s="2" t="s">
        <v>10</v>
      </c>
      <c r="E11623" s="2" t="s">
        <v>11</v>
      </c>
      <c r="F11623" s="2">
        <v>1981</v>
      </c>
      <c r="G11623" s="2">
        <v>6.33</v>
      </c>
      <c r="I11623" s="2">
        <f t="shared" si="181"/>
        <v>25</v>
      </c>
      <c r="J11623" s="2">
        <f>VLOOKUP(A11623,Urbanizaton!$B$2:$BI$265,I11623)</f>
        <v>74.899000000000001</v>
      </c>
      <c r="K11623" s="2">
        <f>VLOOKUP(A11623,Population!$B$2:$BI$265,I11623)</f>
        <v>2615747</v>
      </c>
      <c r="L11623" s="2" t="str">
        <f>VLOOKUP(A11623,Region!$C$1:$G$241,5)</f>
        <v>Western Asia</v>
      </c>
    </row>
    <row r="11624" spans="1:12" x14ac:dyDescent="0.55000000000000004">
      <c r="A11624" s="2" t="s">
        <v>134</v>
      </c>
      <c r="B11624" s="2" t="s">
        <v>8</v>
      </c>
      <c r="C11624" s="2" t="s">
        <v>9</v>
      </c>
      <c r="D11624" s="2" t="s">
        <v>17</v>
      </c>
      <c r="E11624" s="2" t="s">
        <v>11</v>
      </c>
      <c r="F11624" s="2">
        <v>1981</v>
      </c>
      <c r="G11624" s="2">
        <v>2.42</v>
      </c>
      <c r="I11624" s="2">
        <f t="shared" si="181"/>
        <v>25</v>
      </c>
      <c r="J11624" s="2">
        <f>VLOOKUP(A11624,Urbanizaton!$B$2:$BI$265,I11624)</f>
        <v>74.899000000000001</v>
      </c>
      <c r="K11624" s="2">
        <f>VLOOKUP(A11624,Population!$B$2:$BI$265,I11624)</f>
        <v>2615747</v>
      </c>
      <c r="L11624" s="2" t="str">
        <f>VLOOKUP(A11624,Region!$C$1:$G$241,5)</f>
        <v>Western Asia</v>
      </c>
    </row>
    <row r="11625" spans="1:12" x14ac:dyDescent="0.55000000000000004">
      <c r="A11625" s="2" t="s">
        <v>134</v>
      </c>
      <c r="B11625" s="2" t="s">
        <v>8</v>
      </c>
      <c r="C11625" s="2" t="s">
        <v>9</v>
      </c>
      <c r="D11625" s="2" t="s">
        <v>10</v>
      </c>
      <c r="E11625" s="2" t="s">
        <v>11</v>
      </c>
      <c r="F11625" s="2">
        <v>1982</v>
      </c>
      <c r="G11625" s="2">
        <v>4.68</v>
      </c>
      <c r="I11625" s="2">
        <f t="shared" si="181"/>
        <v>26</v>
      </c>
      <c r="J11625" s="2">
        <f>VLOOKUP(A11625,Urbanizaton!$B$2:$BI$265,I11625)</f>
        <v>76.088999999999999</v>
      </c>
      <c r="K11625" s="2">
        <f>VLOOKUP(A11625,Population!$B$2:$BI$265,I11625)</f>
        <v>2632276</v>
      </c>
      <c r="L11625" s="2" t="str">
        <f>VLOOKUP(A11625,Region!$C$1:$G$241,5)</f>
        <v>Western Asia</v>
      </c>
    </row>
    <row r="11626" spans="1:12" x14ac:dyDescent="0.55000000000000004">
      <c r="A11626" s="2" t="s">
        <v>134</v>
      </c>
      <c r="B11626" s="2" t="s">
        <v>8</v>
      </c>
      <c r="C11626" s="2" t="s">
        <v>9</v>
      </c>
      <c r="D11626" s="2" t="s">
        <v>17</v>
      </c>
      <c r="E11626" s="2" t="s">
        <v>11</v>
      </c>
      <c r="F11626" s="2">
        <v>1982</v>
      </c>
      <c r="G11626" s="2">
        <v>1.78</v>
      </c>
      <c r="I11626" s="2">
        <f t="shared" si="181"/>
        <v>26</v>
      </c>
      <c r="J11626" s="2">
        <f>VLOOKUP(A11626,Urbanizaton!$B$2:$BI$265,I11626)</f>
        <v>76.088999999999999</v>
      </c>
      <c r="K11626" s="2">
        <f>VLOOKUP(A11626,Population!$B$2:$BI$265,I11626)</f>
        <v>2632276</v>
      </c>
      <c r="L11626" s="2" t="str">
        <f>VLOOKUP(A11626,Region!$C$1:$G$241,5)</f>
        <v>Western Asia</v>
      </c>
    </row>
    <row r="11627" spans="1:12" x14ac:dyDescent="0.55000000000000004">
      <c r="A11627" s="2" t="s">
        <v>134</v>
      </c>
      <c r="B11627" s="2" t="s">
        <v>8</v>
      </c>
      <c r="C11627" s="2" t="s">
        <v>9</v>
      </c>
      <c r="D11627" s="2" t="s">
        <v>10</v>
      </c>
      <c r="E11627" s="2" t="s">
        <v>11</v>
      </c>
      <c r="F11627" s="2">
        <v>1983</v>
      </c>
      <c r="G11627" s="2">
        <v>5.19</v>
      </c>
      <c r="I11627" s="2">
        <f t="shared" si="181"/>
        <v>27</v>
      </c>
      <c r="J11627" s="2">
        <f>VLOOKUP(A11627,Urbanizaton!$B$2:$BI$265,I11627)</f>
        <v>77.239999999999995</v>
      </c>
      <c r="K11627" s="2">
        <f>VLOOKUP(A11627,Population!$B$2:$BI$265,I11627)</f>
        <v>2651292</v>
      </c>
      <c r="L11627" s="2" t="str">
        <f>VLOOKUP(A11627,Region!$C$1:$G$241,5)</f>
        <v>Western Asia</v>
      </c>
    </row>
    <row r="11628" spans="1:12" x14ac:dyDescent="0.55000000000000004">
      <c r="A11628" s="2" t="s">
        <v>134</v>
      </c>
      <c r="B11628" s="2" t="s">
        <v>8</v>
      </c>
      <c r="C11628" s="2" t="s">
        <v>9</v>
      </c>
      <c r="D11628" s="2" t="s">
        <v>17</v>
      </c>
      <c r="E11628" s="2" t="s">
        <v>11</v>
      </c>
      <c r="F11628" s="2">
        <v>1983</v>
      </c>
      <c r="G11628" s="2">
        <v>1.96</v>
      </c>
      <c r="I11628" s="2">
        <f t="shared" si="181"/>
        <v>27</v>
      </c>
      <c r="J11628" s="2">
        <f>VLOOKUP(A11628,Urbanizaton!$B$2:$BI$265,I11628)</f>
        <v>77.239999999999995</v>
      </c>
      <c r="K11628" s="2">
        <f>VLOOKUP(A11628,Population!$B$2:$BI$265,I11628)</f>
        <v>2651292</v>
      </c>
      <c r="L11628" s="2" t="str">
        <f>VLOOKUP(A11628,Region!$C$1:$G$241,5)</f>
        <v>Western Asia</v>
      </c>
    </row>
    <row r="11629" spans="1:12" x14ac:dyDescent="0.55000000000000004">
      <c r="A11629" s="2" t="s">
        <v>134</v>
      </c>
      <c r="B11629" s="2" t="s">
        <v>8</v>
      </c>
      <c r="C11629" s="2" t="s">
        <v>9</v>
      </c>
      <c r="D11629" s="2" t="s">
        <v>10</v>
      </c>
      <c r="E11629" s="2" t="s">
        <v>11</v>
      </c>
      <c r="F11629" s="2">
        <v>1984</v>
      </c>
      <c r="G11629" s="2">
        <v>5.45</v>
      </c>
      <c r="I11629" s="2">
        <f t="shared" si="181"/>
        <v>28</v>
      </c>
      <c r="J11629" s="2">
        <f>VLOOKUP(A11629,Urbanizaton!$B$2:$BI$265,I11629)</f>
        <v>78.352999999999994</v>
      </c>
      <c r="K11629" s="2">
        <f>VLOOKUP(A11629,Population!$B$2:$BI$265,I11629)</f>
        <v>2667220</v>
      </c>
      <c r="L11629" s="2" t="str">
        <f>VLOOKUP(A11629,Region!$C$1:$G$241,5)</f>
        <v>Western Asia</v>
      </c>
    </row>
    <row r="11630" spans="1:12" x14ac:dyDescent="0.55000000000000004">
      <c r="A11630" s="2" t="s">
        <v>134</v>
      </c>
      <c r="B11630" s="2" t="s">
        <v>8</v>
      </c>
      <c r="C11630" s="2" t="s">
        <v>9</v>
      </c>
      <c r="D11630" s="2" t="s">
        <v>17</v>
      </c>
      <c r="E11630" s="2" t="s">
        <v>11</v>
      </c>
      <c r="F11630" s="2">
        <v>1984</v>
      </c>
      <c r="G11630" s="2">
        <v>2.0499999999999998</v>
      </c>
      <c r="I11630" s="2">
        <f t="shared" si="181"/>
        <v>28</v>
      </c>
      <c r="J11630" s="2">
        <f>VLOOKUP(A11630,Urbanizaton!$B$2:$BI$265,I11630)</f>
        <v>78.352999999999994</v>
      </c>
      <c r="K11630" s="2">
        <f>VLOOKUP(A11630,Population!$B$2:$BI$265,I11630)</f>
        <v>2667220</v>
      </c>
      <c r="L11630" s="2" t="str">
        <f>VLOOKUP(A11630,Region!$C$1:$G$241,5)</f>
        <v>Western Asia</v>
      </c>
    </row>
    <row r="11631" spans="1:12" x14ac:dyDescent="0.55000000000000004">
      <c r="A11631" s="2" t="s">
        <v>134</v>
      </c>
      <c r="B11631" s="2" t="s">
        <v>8</v>
      </c>
      <c r="C11631" s="2" t="s">
        <v>9</v>
      </c>
      <c r="D11631" s="2" t="s">
        <v>10</v>
      </c>
      <c r="E11631" s="2" t="s">
        <v>11</v>
      </c>
      <c r="F11631" s="2">
        <v>1985</v>
      </c>
      <c r="G11631" s="2">
        <v>6.61</v>
      </c>
      <c r="I11631" s="2">
        <f t="shared" si="181"/>
        <v>29</v>
      </c>
      <c r="J11631" s="2">
        <f>VLOOKUP(A11631,Urbanizaton!$B$2:$BI$265,I11631)</f>
        <v>79.421999999999997</v>
      </c>
      <c r="K11631" s="2">
        <f>VLOOKUP(A11631,Population!$B$2:$BI$265,I11631)</f>
        <v>2676583</v>
      </c>
      <c r="L11631" s="2" t="str">
        <f>VLOOKUP(A11631,Region!$C$1:$G$241,5)</f>
        <v>Western Asia</v>
      </c>
    </row>
    <row r="11632" spans="1:12" x14ac:dyDescent="0.55000000000000004">
      <c r="A11632" s="2" t="s">
        <v>134</v>
      </c>
      <c r="B11632" s="2" t="s">
        <v>8</v>
      </c>
      <c r="C11632" s="2" t="s">
        <v>9</v>
      </c>
      <c r="D11632" s="2" t="s">
        <v>17</v>
      </c>
      <c r="E11632" s="2" t="s">
        <v>11</v>
      </c>
      <c r="F11632" s="2">
        <v>1985</v>
      </c>
      <c r="G11632" s="2">
        <v>2.4700000000000002</v>
      </c>
      <c r="I11632" s="2">
        <f t="shared" si="181"/>
        <v>29</v>
      </c>
      <c r="J11632" s="2">
        <f>VLOOKUP(A11632,Urbanizaton!$B$2:$BI$265,I11632)</f>
        <v>79.421999999999997</v>
      </c>
      <c r="K11632" s="2">
        <f>VLOOKUP(A11632,Population!$B$2:$BI$265,I11632)</f>
        <v>2676583</v>
      </c>
      <c r="L11632" s="2" t="str">
        <f>VLOOKUP(A11632,Region!$C$1:$G$241,5)</f>
        <v>Western Asia</v>
      </c>
    </row>
    <row r="11633" spans="1:12" x14ac:dyDescent="0.55000000000000004">
      <c r="A11633" s="2" t="s">
        <v>134</v>
      </c>
      <c r="B11633" s="2" t="s">
        <v>8</v>
      </c>
      <c r="C11633" s="2" t="s">
        <v>9</v>
      </c>
      <c r="D11633" s="2" t="s">
        <v>10</v>
      </c>
      <c r="E11633" s="2" t="s">
        <v>11</v>
      </c>
      <c r="F11633" s="2">
        <v>1986</v>
      </c>
      <c r="G11633" s="2">
        <v>7.06</v>
      </c>
      <c r="I11633" s="2">
        <f t="shared" si="181"/>
        <v>30</v>
      </c>
      <c r="J11633" s="2">
        <f>VLOOKUP(A11633,Urbanizaton!$B$2:$BI$265,I11633)</f>
        <v>80.453999999999994</v>
      </c>
      <c r="K11633" s="2">
        <f>VLOOKUP(A11633,Population!$B$2:$BI$265,I11633)</f>
        <v>2677280</v>
      </c>
      <c r="L11633" s="2" t="str">
        <f>VLOOKUP(A11633,Region!$C$1:$G$241,5)</f>
        <v>Western Asia</v>
      </c>
    </row>
    <row r="11634" spans="1:12" x14ac:dyDescent="0.55000000000000004">
      <c r="A11634" s="2" t="s">
        <v>134</v>
      </c>
      <c r="B11634" s="2" t="s">
        <v>8</v>
      </c>
      <c r="C11634" s="2" t="s">
        <v>9</v>
      </c>
      <c r="D11634" s="2" t="s">
        <v>17</v>
      </c>
      <c r="E11634" s="2" t="s">
        <v>11</v>
      </c>
      <c r="F11634" s="2">
        <v>1986</v>
      </c>
      <c r="G11634" s="2">
        <v>2.64</v>
      </c>
      <c r="I11634" s="2">
        <f t="shared" si="181"/>
        <v>30</v>
      </c>
      <c r="J11634" s="2">
        <f>VLOOKUP(A11634,Urbanizaton!$B$2:$BI$265,I11634)</f>
        <v>80.453999999999994</v>
      </c>
      <c r="K11634" s="2">
        <f>VLOOKUP(A11634,Population!$B$2:$BI$265,I11634)</f>
        <v>2677280</v>
      </c>
      <c r="L11634" s="2" t="str">
        <f>VLOOKUP(A11634,Region!$C$1:$G$241,5)</f>
        <v>Western Asia</v>
      </c>
    </row>
    <row r="11635" spans="1:12" x14ac:dyDescent="0.55000000000000004">
      <c r="A11635" s="2" t="s">
        <v>134</v>
      </c>
      <c r="B11635" s="2" t="s">
        <v>8</v>
      </c>
      <c r="C11635" s="2" t="s">
        <v>9</v>
      </c>
      <c r="D11635" s="2" t="s">
        <v>10</v>
      </c>
      <c r="E11635" s="2" t="s">
        <v>11</v>
      </c>
      <c r="F11635" s="2">
        <v>1987</v>
      </c>
      <c r="G11635" s="2">
        <v>7.23</v>
      </c>
      <c r="I11635" s="2">
        <f t="shared" si="181"/>
        <v>31</v>
      </c>
      <c r="J11635" s="2">
        <f>VLOOKUP(A11635,Urbanizaton!$B$2:$BI$265,I11635)</f>
        <v>81.445999999999998</v>
      </c>
      <c r="K11635" s="2">
        <f>VLOOKUP(A11635,Population!$B$2:$BI$265,I11635)</f>
        <v>2672173</v>
      </c>
      <c r="L11635" s="2" t="str">
        <f>VLOOKUP(A11635,Region!$C$1:$G$241,5)</f>
        <v>Western Asia</v>
      </c>
    </row>
    <row r="11636" spans="1:12" x14ac:dyDescent="0.55000000000000004">
      <c r="A11636" s="2" t="s">
        <v>134</v>
      </c>
      <c r="B11636" s="2" t="s">
        <v>8</v>
      </c>
      <c r="C11636" s="2" t="s">
        <v>9</v>
      </c>
      <c r="D11636" s="2" t="s">
        <v>17</v>
      </c>
      <c r="E11636" s="2" t="s">
        <v>11</v>
      </c>
      <c r="F11636" s="2">
        <v>1987</v>
      </c>
      <c r="G11636" s="2">
        <v>2.71</v>
      </c>
      <c r="I11636" s="2">
        <f t="shared" si="181"/>
        <v>31</v>
      </c>
      <c r="J11636" s="2">
        <f>VLOOKUP(A11636,Urbanizaton!$B$2:$BI$265,I11636)</f>
        <v>81.445999999999998</v>
      </c>
      <c r="K11636" s="2">
        <f>VLOOKUP(A11636,Population!$B$2:$BI$265,I11636)</f>
        <v>2672173</v>
      </c>
      <c r="L11636" s="2" t="str">
        <f>VLOOKUP(A11636,Region!$C$1:$G$241,5)</f>
        <v>Western Asia</v>
      </c>
    </row>
    <row r="11637" spans="1:12" x14ac:dyDescent="0.55000000000000004">
      <c r="A11637" s="2" t="s">
        <v>134</v>
      </c>
      <c r="B11637" s="2" t="s">
        <v>8</v>
      </c>
      <c r="C11637" s="2" t="s">
        <v>9</v>
      </c>
      <c r="D11637" s="2" t="s">
        <v>10</v>
      </c>
      <c r="E11637" s="2" t="s">
        <v>11</v>
      </c>
      <c r="F11637" s="2">
        <v>1988</v>
      </c>
      <c r="G11637" s="2">
        <v>5.47</v>
      </c>
      <c r="I11637" s="2">
        <f t="shared" si="181"/>
        <v>32</v>
      </c>
      <c r="J11637" s="2">
        <f>VLOOKUP(A11637,Urbanizaton!$B$2:$BI$265,I11637)</f>
        <v>82.4</v>
      </c>
      <c r="K11637" s="2">
        <f>VLOOKUP(A11637,Population!$B$2:$BI$265,I11637)</f>
        <v>2668585</v>
      </c>
      <c r="L11637" s="2" t="str">
        <f>VLOOKUP(A11637,Region!$C$1:$G$241,5)</f>
        <v>Western Asia</v>
      </c>
    </row>
    <row r="11638" spans="1:12" x14ac:dyDescent="0.55000000000000004">
      <c r="A11638" s="2" t="s">
        <v>134</v>
      </c>
      <c r="B11638" s="2" t="s">
        <v>8</v>
      </c>
      <c r="C11638" s="2" t="s">
        <v>9</v>
      </c>
      <c r="D11638" s="2" t="s">
        <v>17</v>
      </c>
      <c r="E11638" s="2" t="s">
        <v>11</v>
      </c>
      <c r="F11638" s="2">
        <v>1988</v>
      </c>
      <c r="G11638" s="2">
        <v>2.0499999999999998</v>
      </c>
      <c r="I11638" s="2">
        <f t="shared" si="181"/>
        <v>32</v>
      </c>
      <c r="J11638" s="2">
        <f>VLOOKUP(A11638,Urbanizaton!$B$2:$BI$265,I11638)</f>
        <v>82.4</v>
      </c>
      <c r="K11638" s="2">
        <f>VLOOKUP(A11638,Population!$B$2:$BI$265,I11638)</f>
        <v>2668585</v>
      </c>
      <c r="L11638" s="2" t="str">
        <f>VLOOKUP(A11638,Region!$C$1:$G$241,5)</f>
        <v>Western Asia</v>
      </c>
    </row>
    <row r="11639" spans="1:12" x14ac:dyDescent="0.55000000000000004">
      <c r="A11639" s="2" t="s">
        <v>134</v>
      </c>
      <c r="B11639" s="2" t="s">
        <v>8</v>
      </c>
      <c r="C11639" s="2" t="s">
        <v>9</v>
      </c>
      <c r="D11639" s="2" t="s">
        <v>10</v>
      </c>
      <c r="E11639" s="2" t="s">
        <v>11</v>
      </c>
      <c r="F11639" s="2">
        <v>1989</v>
      </c>
      <c r="G11639" s="2">
        <v>5.51</v>
      </c>
      <c r="I11639" s="2">
        <f t="shared" si="181"/>
        <v>33</v>
      </c>
      <c r="J11639" s="2">
        <f>VLOOKUP(A11639,Urbanizaton!$B$2:$BI$265,I11639)</f>
        <v>82.763000000000005</v>
      </c>
      <c r="K11639" s="2">
        <f>VLOOKUP(A11639,Population!$B$2:$BI$265,I11639)</f>
        <v>2676605</v>
      </c>
      <c r="L11639" s="2" t="str">
        <f>VLOOKUP(A11639,Region!$C$1:$G$241,5)</f>
        <v>Western Asia</v>
      </c>
    </row>
    <row r="11640" spans="1:12" x14ac:dyDescent="0.55000000000000004">
      <c r="A11640" s="2" t="s">
        <v>134</v>
      </c>
      <c r="B11640" s="2" t="s">
        <v>8</v>
      </c>
      <c r="C11640" s="2" t="s">
        <v>9</v>
      </c>
      <c r="D11640" s="2" t="s">
        <v>17</v>
      </c>
      <c r="E11640" s="2" t="s">
        <v>11</v>
      </c>
      <c r="F11640" s="2">
        <v>1989</v>
      </c>
      <c r="G11640" s="2">
        <v>2.06</v>
      </c>
      <c r="I11640" s="2">
        <f t="shared" si="181"/>
        <v>33</v>
      </c>
      <c r="J11640" s="2">
        <f>VLOOKUP(A11640,Urbanizaton!$B$2:$BI$265,I11640)</f>
        <v>82.763000000000005</v>
      </c>
      <c r="K11640" s="2">
        <f>VLOOKUP(A11640,Population!$B$2:$BI$265,I11640)</f>
        <v>2676605</v>
      </c>
      <c r="L11640" s="2" t="str">
        <f>VLOOKUP(A11640,Region!$C$1:$G$241,5)</f>
        <v>Western Asia</v>
      </c>
    </row>
    <row r="11641" spans="1:12" x14ac:dyDescent="0.55000000000000004">
      <c r="A11641" s="2" t="s">
        <v>134</v>
      </c>
      <c r="B11641" s="2" t="s">
        <v>8</v>
      </c>
      <c r="C11641" s="2" t="s">
        <v>9</v>
      </c>
      <c r="D11641" s="2" t="s">
        <v>10</v>
      </c>
      <c r="E11641" s="2" t="s">
        <v>11</v>
      </c>
      <c r="F11641" s="2">
        <v>1990</v>
      </c>
      <c r="G11641" s="2">
        <v>5.51</v>
      </c>
      <c r="I11641" s="2">
        <f t="shared" si="181"/>
        <v>34</v>
      </c>
      <c r="J11641" s="2">
        <f>VLOOKUP(A11641,Urbanizaton!$B$2:$BI$265,I11641)</f>
        <v>83.12</v>
      </c>
      <c r="K11641" s="2">
        <f>VLOOKUP(A11641,Population!$B$2:$BI$265,I11641)</f>
        <v>2703016</v>
      </c>
      <c r="L11641" s="2" t="str">
        <f>VLOOKUP(A11641,Region!$C$1:$G$241,5)</f>
        <v>Western Asia</v>
      </c>
    </row>
    <row r="11642" spans="1:12" x14ac:dyDescent="0.55000000000000004">
      <c r="A11642" s="2" t="s">
        <v>134</v>
      </c>
      <c r="B11642" s="2" t="s">
        <v>8</v>
      </c>
      <c r="C11642" s="2" t="s">
        <v>9</v>
      </c>
      <c r="D11642" s="2" t="s">
        <v>17</v>
      </c>
      <c r="E11642" s="2" t="s">
        <v>11</v>
      </c>
      <c r="F11642" s="2">
        <v>1990</v>
      </c>
      <c r="G11642" s="2">
        <v>2.04</v>
      </c>
      <c r="I11642" s="2">
        <f t="shared" si="181"/>
        <v>34</v>
      </c>
      <c r="J11642" s="2">
        <f>VLOOKUP(A11642,Urbanizaton!$B$2:$BI$265,I11642)</f>
        <v>83.12</v>
      </c>
      <c r="K11642" s="2">
        <f>VLOOKUP(A11642,Population!$B$2:$BI$265,I11642)</f>
        <v>2703016</v>
      </c>
      <c r="L11642" s="2" t="str">
        <f>VLOOKUP(A11642,Region!$C$1:$G$241,5)</f>
        <v>Western Asia</v>
      </c>
    </row>
    <row r="11643" spans="1:12" x14ac:dyDescent="0.55000000000000004">
      <c r="A11643" s="2" t="s">
        <v>134</v>
      </c>
      <c r="B11643" s="2" t="s">
        <v>8</v>
      </c>
      <c r="C11643" s="2" t="s">
        <v>9</v>
      </c>
      <c r="D11643" s="2" t="s">
        <v>10</v>
      </c>
      <c r="E11643" s="2" t="s">
        <v>11</v>
      </c>
      <c r="F11643" s="2">
        <v>1991</v>
      </c>
      <c r="G11643" s="2">
        <v>6.95</v>
      </c>
      <c r="I11643" s="2">
        <f t="shared" si="181"/>
        <v>35</v>
      </c>
      <c r="J11643" s="2">
        <f>VLOOKUP(A11643,Urbanizaton!$B$2:$BI$265,I11643)</f>
        <v>83.471999999999994</v>
      </c>
      <c r="K11643" s="2">
        <f>VLOOKUP(A11643,Population!$B$2:$BI$265,I11643)</f>
        <v>2752462</v>
      </c>
      <c r="L11643" s="2" t="str">
        <f>VLOOKUP(A11643,Region!$C$1:$G$241,5)</f>
        <v>Western Asia</v>
      </c>
    </row>
    <row r="11644" spans="1:12" x14ac:dyDescent="0.55000000000000004">
      <c r="A11644" s="2" t="s">
        <v>134</v>
      </c>
      <c r="B11644" s="2" t="s">
        <v>8</v>
      </c>
      <c r="C11644" s="2" t="s">
        <v>9</v>
      </c>
      <c r="D11644" s="2" t="s">
        <v>17</v>
      </c>
      <c r="E11644" s="2" t="s">
        <v>11</v>
      </c>
      <c r="F11644" s="2">
        <v>1991</v>
      </c>
      <c r="G11644" s="2">
        <v>2.52</v>
      </c>
      <c r="I11644" s="2">
        <f t="shared" si="181"/>
        <v>35</v>
      </c>
      <c r="J11644" s="2">
        <f>VLOOKUP(A11644,Urbanizaton!$B$2:$BI$265,I11644)</f>
        <v>83.471999999999994</v>
      </c>
      <c r="K11644" s="2">
        <f>VLOOKUP(A11644,Population!$B$2:$BI$265,I11644)</f>
        <v>2752462</v>
      </c>
      <c r="L11644" s="2" t="str">
        <f>VLOOKUP(A11644,Region!$C$1:$G$241,5)</f>
        <v>Western Asia</v>
      </c>
    </row>
    <row r="11645" spans="1:12" x14ac:dyDescent="0.55000000000000004">
      <c r="A11645" s="2" t="s">
        <v>134</v>
      </c>
      <c r="B11645" s="2" t="s">
        <v>8</v>
      </c>
      <c r="C11645" s="2" t="s">
        <v>9</v>
      </c>
      <c r="D11645" s="2" t="s">
        <v>10</v>
      </c>
      <c r="E11645" s="2" t="s">
        <v>11</v>
      </c>
      <c r="F11645" s="2">
        <v>1992</v>
      </c>
      <c r="G11645" s="2">
        <v>6.9</v>
      </c>
      <c r="I11645" s="2">
        <f t="shared" si="181"/>
        <v>36</v>
      </c>
      <c r="J11645" s="2">
        <f>VLOOKUP(A11645,Urbanizaton!$B$2:$BI$265,I11645)</f>
        <v>83.817999999999998</v>
      </c>
      <c r="K11645" s="2">
        <f>VLOOKUP(A11645,Population!$B$2:$BI$265,I11645)</f>
        <v>2821862</v>
      </c>
      <c r="L11645" s="2" t="str">
        <f>VLOOKUP(A11645,Region!$C$1:$G$241,5)</f>
        <v>Western Asia</v>
      </c>
    </row>
    <row r="11646" spans="1:12" x14ac:dyDescent="0.55000000000000004">
      <c r="A11646" s="2" t="s">
        <v>134</v>
      </c>
      <c r="B11646" s="2" t="s">
        <v>8</v>
      </c>
      <c r="C11646" s="2" t="s">
        <v>9</v>
      </c>
      <c r="D11646" s="2" t="s">
        <v>17</v>
      </c>
      <c r="E11646" s="2" t="s">
        <v>11</v>
      </c>
      <c r="F11646" s="2">
        <v>1992</v>
      </c>
      <c r="G11646" s="2">
        <v>2.44</v>
      </c>
      <c r="I11646" s="2">
        <f t="shared" si="181"/>
        <v>36</v>
      </c>
      <c r="J11646" s="2">
        <f>VLOOKUP(A11646,Urbanizaton!$B$2:$BI$265,I11646)</f>
        <v>83.817999999999998</v>
      </c>
      <c r="K11646" s="2">
        <f>VLOOKUP(A11646,Population!$B$2:$BI$265,I11646)</f>
        <v>2821862</v>
      </c>
      <c r="L11646" s="2" t="str">
        <f>VLOOKUP(A11646,Region!$C$1:$G$241,5)</f>
        <v>Western Asia</v>
      </c>
    </row>
    <row r="11647" spans="1:12" x14ac:dyDescent="0.55000000000000004">
      <c r="A11647" s="2" t="s">
        <v>134</v>
      </c>
      <c r="B11647" s="2" t="s">
        <v>8</v>
      </c>
      <c r="C11647" s="2" t="s">
        <v>9</v>
      </c>
      <c r="D11647" s="2" t="s">
        <v>10</v>
      </c>
      <c r="E11647" s="2" t="s">
        <v>11</v>
      </c>
      <c r="F11647" s="2">
        <v>1993</v>
      </c>
      <c r="G11647" s="2">
        <v>10.1</v>
      </c>
      <c r="I11647" s="2">
        <f t="shared" si="181"/>
        <v>37</v>
      </c>
      <c r="J11647" s="2">
        <f>VLOOKUP(A11647,Urbanizaton!$B$2:$BI$265,I11647)</f>
        <v>84.156999999999996</v>
      </c>
      <c r="K11647" s="2">
        <f>VLOOKUP(A11647,Population!$B$2:$BI$265,I11647)</f>
        <v>2900854</v>
      </c>
      <c r="L11647" s="2" t="str">
        <f>VLOOKUP(A11647,Region!$C$1:$G$241,5)</f>
        <v>Western Asia</v>
      </c>
    </row>
    <row r="11648" spans="1:12" x14ac:dyDescent="0.55000000000000004">
      <c r="A11648" s="2" t="s">
        <v>134</v>
      </c>
      <c r="B11648" s="2" t="s">
        <v>8</v>
      </c>
      <c r="C11648" s="2" t="s">
        <v>9</v>
      </c>
      <c r="D11648" s="2" t="s">
        <v>17</v>
      </c>
      <c r="E11648" s="2" t="s">
        <v>11</v>
      </c>
      <c r="F11648" s="2">
        <v>1993</v>
      </c>
      <c r="G11648" s="2">
        <v>3.48</v>
      </c>
      <c r="I11648" s="2">
        <f t="shared" si="181"/>
        <v>37</v>
      </c>
      <c r="J11648" s="2">
        <f>VLOOKUP(A11648,Urbanizaton!$B$2:$BI$265,I11648)</f>
        <v>84.156999999999996</v>
      </c>
      <c r="K11648" s="2">
        <f>VLOOKUP(A11648,Population!$B$2:$BI$265,I11648)</f>
        <v>2900854</v>
      </c>
      <c r="L11648" s="2" t="str">
        <f>VLOOKUP(A11648,Region!$C$1:$G$241,5)</f>
        <v>Western Asia</v>
      </c>
    </row>
    <row r="11649" spans="1:12" x14ac:dyDescent="0.55000000000000004">
      <c r="A11649" s="2" t="s">
        <v>134</v>
      </c>
      <c r="B11649" s="2" t="s">
        <v>8</v>
      </c>
      <c r="C11649" s="2" t="s">
        <v>9</v>
      </c>
      <c r="D11649" s="2" t="s">
        <v>10</v>
      </c>
      <c r="E11649" s="2" t="s">
        <v>11</v>
      </c>
      <c r="F11649" s="2">
        <v>1994</v>
      </c>
      <c r="G11649" s="2">
        <v>11.08</v>
      </c>
      <c r="I11649" s="2">
        <f t="shared" si="181"/>
        <v>38</v>
      </c>
      <c r="J11649" s="2">
        <f>VLOOKUP(A11649,Urbanizaton!$B$2:$BI$265,I11649)</f>
        <v>84.491</v>
      </c>
      <c r="K11649" s="2">
        <f>VLOOKUP(A11649,Population!$B$2:$BI$265,I11649)</f>
        <v>2974640</v>
      </c>
      <c r="L11649" s="2" t="str">
        <f>VLOOKUP(A11649,Region!$C$1:$G$241,5)</f>
        <v>Western Asia</v>
      </c>
    </row>
    <row r="11650" spans="1:12" x14ac:dyDescent="0.55000000000000004">
      <c r="A11650" s="2" t="s">
        <v>134</v>
      </c>
      <c r="B11650" s="2" t="s">
        <v>8</v>
      </c>
      <c r="C11650" s="2" t="s">
        <v>9</v>
      </c>
      <c r="D11650" s="2" t="s">
        <v>17</v>
      </c>
      <c r="E11650" s="2" t="s">
        <v>11</v>
      </c>
      <c r="F11650" s="2">
        <v>1994</v>
      </c>
      <c r="G11650" s="2">
        <v>3.72</v>
      </c>
      <c r="I11650" s="2">
        <f t="shared" si="181"/>
        <v>38</v>
      </c>
      <c r="J11650" s="2">
        <f>VLOOKUP(A11650,Urbanizaton!$B$2:$BI$265,I11650)</f>
        <v>84.491</v>
      </c>
      <c r="K11650" s="2">
        <f>VLOOKUP(A11650,Population!$B$2:$BI$265,I11650)</f>
        <v>2974640</v>
      </c>
      <c r="L11650" s="2" t="str">
        <f>VLOOKUP(A11650,Region!$C$1:$G$241,5)</f>
        <v>Western Asia</v>
      </c>
    </row>
    <row r="11651" spans="1:12" x14ac:dyDescent="0.55000000000000004">
      <c r="A11651" s="2" t="s">
        <v>134</v>
      </c>
      <c r="B11651" s="2" t="s">
        <v>8</v>
      </c>
      <c r="C11651" s="2" t="s">
        <v>9</v>
      </c>
      <c r="D11651" s="2" t="s">
        <v>10</v>
      </c>
      <c r="E11651" s="2" t="s">
        <v>11</v>
      </c>
      <c r="F11651" s="2">
        <v>1995</v>
      </c>
      <c r="G11651" s="2">
        <v>12.79</v>
      </c>
      <c r="I11651" s="2">
        <f t="shared" ref="I11651:I11714" si="182">IF(F11651=1960,4,F11651-1960+4)</f>
        <v>39</v>
      </c>
      <c r="J11651" s="2">
        <f>VLOOKUP(A11651,Urbanizaton!$B$2:$BI$265,I11651)</f>
        <v>84.82</v>
      </c>
      <c r="K11651" s="2">
        <f>VLOOKUP(A11651,Population!$B$2:$BI$265,I11651)</f>
        <v>3033394</v>
      </c>
      <c r="L11651" s="2" t="str">
        <f>VLOOKUP(A11651,Region!$C$1:$G$241,5)</f>
        <v>Western Asia</v>
      </c>
    </row>
    <row r="11652" spans="1:12" x14ac:dyDescent="0.55000000000000004">
      <c r="A11652" s="2" t="s">
        <v>134</v>
      </c>
      <c r="B11652" s="2" t="s">
        <v>8</v>
      </c>
      <c r="C11652" s="2" t="s">
        <v>9</v>
      </c>
      <c r="D11652" s="2" t="s">
        <v>17</v>
      </c>
      <c r="E11652" s="2" t="s">
        <v>11</v>
      </c>
      <c r="F11652" s="2">
        <v>1995</v>
      </c>
      <c r="G11652" s="2">
        <v>4.22</v>
      </c>
      <c r="I11652" s="2">
        <f t="shared" si="182"/>
        <v>39</v>
      </c>
      <c r="J11652" s="2">
        <f>VLOOKUP(A11652,Urbanizaton!$B$2:$BI$265,I11652)</f>
        <v>84.82</v>
      </c>
      <c r="K11652" s="2">
        <f>VLOOKUP(A11652,Population!$B$2:$BI$265,I11652)</f>
        <v>3033394</v>
      </c>
      <c r="L11652" s="2" t="str">
        <f>VLOOKUP(A11652,Region!$C$1:$G$241,5)</f>
        <v>Western Asia</v>
      </c>
    </row>
    <row r="11653" spans="1:12" x14ac:dyDescent="0.55000000000000004">
      <c r="A11653" s="2" t="s">
        <v>134</v>
      </c>
      <c r="B11653" s="2" t="s">
        <v>8</v>
      </c>
      <c r="C11653" s="2" t="s">
        <v>9</v>
      </c>
      <c r="D11653" s="2" t="s">
        <v>10</v>
      </c>
      <c r="E11653" s="2" t="s">
        <v>11</v>
      </c>
      <c r="F11653" s="2">
        <v>1996</v>
      </c>
      <c r="G11653" s="2">
        <v>13.31</v>
      </c>
      <c r="I11653" s="2">
        <f t="shared" si="182"/>
        <v>40</v>
      </c>
      <c r="J11653" s="2">
        <f>VLOOKUP(A11653,Urbanizaton!$B$2:$BI$265,I11653)</f>
        <v>85.141999999999996</v>
      </c>
      <c r="K11653" s="2">
        <f>VLOOKUP(A11653,Population!$B$2:$BI$265,I11653)</f>
        <v>3070960</v>
      </c>
      <c r="L11653" s="2" t="str">
        <f>VLOOKUP(A11653,Region!$C$1:$G$241,5)</f>
        <v>Western Asia</v>
      </c>
    </row>
    <row r="11654" spans="1:12" x14ac:dyDescent="0.55000000000000004">
      <c r="A11654" s="2" t="s">
        <v>134</v>
      </c>
      <c r="B11654" s="2" t="s">
        <v>8</v>
      </c>
      <c r="C11654" s="2" t="s">
        <v>9</v>
      </c>
      <c r="D11654" s="2" t="s">
        <v>17</v>
      </c>
      <c r="E11654" s="2" t="s">
        <v>11</v>
      </c>
      <c r="F11654" s="2">
        <v>1996</v>
      </c>
      <c r="G11654" s="2">
        <v>4.33</v>
      </c>
      <c r="I11654" s="2">
        <f t="shared" si="182"/>
        <v>40</v>
      </c>
      <c r="J11654" s="2">
        <f>VLOOKUP(A11654,Urbanizaton!$B$2:$BI$265,I11654)</f>
        <v>85.141999999999996</v>
      </c>
      <c r="K11654" s="2">
        <f>VLOOKUP(A11654,Population!$B$2:$BI$265,I11654)</f>
        <v>3070960</v>
      </c>
      <c r="L11654" s="2" t="str">
        <f>VLOOKUP(A11654,Region!$C$1:$G$241,5)</f>
        <v>Western Asia</v>
      </c>
    </row>
    <row r="11655" spans="1:12" x14ac:dyDescent="0.55000000000000004">
      <c r="A11655" s="2" t="s">
        <v>134</v>
      </c>
      <c r="B11655" s="2" t="s">
        <v>8</v>
      </c>
      <c r="C11655" s="2" t="s">
        <v>9</v>
      </c>
      <c r="D11655" s="2" t="s">
        <v>10</v>
      </c>
      <c r="E11655" s="2" t="s">
        <v>11</v>
      </c>
      <c r="F11655" s="2">
        <v>1997</v>
      </c>
      <c r="G11655" s="2">
        <v>15.23</v>
      </c>
      <c r="I11655" s="2">
        <f t="shared" si="182"/>
        <v>41</v>
      </c>
      <c r="J11655" s="2">
        <f>VLOOKUP(A11655,Urbanizaton!$B$2:$BI$265,I11655)</f>
        <v>85.459000000000003</v>
      </c>
      <c r="K11655" s="2">
        <f>VLOOKUP(A11655,Population!$B$2:$BI$265,I11655)</f>
        <v>3092670</v>
      </c>
      <c r="L11655" s="2" t="str">
        <f>VLOOKUP(A11655,Region!$C$1:$G$241,5)</f>
        <v>Western Asia</v>
      </c>
    </row>
    <row r="11656" spans="1:12" x14ac:dyDescent="0.55000000000000004">
      <c r="A11656" s="2" t="s">
        <v>134</v>
      </c>
      <c r="B11656" s="2" t="s">
        <v>8</v>
      </c>
      <c r="C11656" s="2" t="s">
        <v>9</v>
      </c>
      <c r="D11656" s="2" t="s">
        <v>17</v>
      </c>
      <c r="E11656" s="2" t="s">
        <v>11</v>
      </c>
      <c r="F11656" s="2">
        <v>1997</v>
      </c>
      <c r="G11656" s="2">
        <v>4.93</v>
      </c>
      <c r="I11656" s="2">
        <f t="shared" si="182"/>
        <v>41</v>
      </c>
      <c r="J11656" s="2">
        <f>VLOOKUP(A11656,Urbanizaton!$B$2:$BI$265,I11656)</f>
        <v>85.459000000000003</v>
      </c>
      <c r="K11656" s="2">
        <f>VLOOKUP(A11656,Population!$B$2:$BI$265,I11656)</f>
        <v>3092670</v>
      </c>
      <c r="L11656" s="2" t="str">
        <f>VLOOKUP(A11656,Region!$C$1:$G$241,5)</f>
        <v>Western Asia</v>
      </c>
    </row>
    <row r="11657" spans="1:12" x14ac:dyDescent="0.55000000000000004">
      <c r="A11657" s="2" t="s">
        <v>134</v>
      </c>
      <c r="B11657" s="2" t="s">
        <v>8</v>
      </c>
      <c r="C11657" s="2" t="s">
        <v>9</v>
      </c>
      <c r="D11657" s="2" t="s">
        <v>10</v>
      </c>
      <c r="E11657" s="2" t="s">
        <v>11</v>
      </c>
      <c r="F11657" s="2">
        <v>1998</v>
      </c>
      <c r="G11657" s="2">
        <v>14.87</v>
      </c>
      <c r="I11657" s="2">
        <f t="shared" si="182"/>
        <v>42</v>
      </c>
      <c r="J11657" s="2">
        <f>VLOOKUP(A11657,Urbanizaton!$B$2:$BI$265,I11657)</f>
        <v>85.77</v>
      </c>
      <c r="K11657" s="2">
        <f>VLOOKUP(A11657,Population!$B$2:$BI$265,I11657)</f>
        <v>3113951</v>
      </c>
      <c r="L11657" s="2" t="str">
        <f>VLOOKUP(A11657,Region!$C$1:$G$241,5)</f>
        <v>Western Asia</v>
      </c>
    </row>
    <row r="11658" spans="1:12" x14ac:dyDescent="0.55000000000000004">
      <c r="A11658" s="2" t="s">
        <v>134</v>
      </c>
      <c r="B11658" s="2" t="s">
        <v>8</v>
      </c>
      <c r="C11658" s="2" t="s">
        <v>9</v>
      </c>
      <c r="D11658" s="2" t="s">
        <v>17</v>
      </c>
      <c r="E11658" s="2" t="s">
        <v>11</v>
      </c>
      <c r="F11658" s="2">
        <v>1998</v>
      </c>
      <c r="G11658" s="2">
        <v>4.78</v>
      </c>
      <c r="I11658" s="2">
        <f t="shared" si="182"/>
        <v>42</v>
      </c>
      <c r="J11658" s="2">
        <f>VLOOKUP(A11658,Urbanizaton!$B$2:$BI$265,I11658)</f>
        <v>85.77</v>
      </c>
      <c r="K11658" s="2">
        <f>VLOOKUP(A11658,Population!$B$2:$BI$265,I11658)</f>
        <v>3113951</v>
      </c>
      <c r="L11658" s="2" t="str">
        <f>VLOOKUP(A11658,Region!$C$1:$G$241,5)</f>
        <v>Western Asia</v>
      </c>
    </row>
    <row r="11659" spans="1:12" x14ac:dyDescent="0.55000000000000004">
      <c r="A11659" s="2" t="s">
        <v>134</v>
      </c>
      <c r="B11659" s="2" t="s">
        <v>8</v>
      </c>
      <c r="C11659" s="2" t="s">
        <v>9</v>
      </c>
      <c r="D11659" s="2" t="s">
        <v>10</v>
      </c>
      <c r="E11659" s="2" t="s">
        <v>11</v>
      </c>
      <c r="F11659" s="2">
        <v>1999</v>
      </c>
      <c r="G11659" s="2">
        <v>15.65</v>
      </c>
      <c r="I11659" s="2">
        <f t="shared" si="182"/>
        <v>43</v>
      </c>
      <c r="J11659" s="2">
        <f>VLOOKUP(A11659,Urbanizaton!$B$2:$BI$265,I11659)</f>
        <v>85.885000000000005</v>
      </c>
      <c r="K11659" s="2">
        <f>VLOOKUP(A11659,Population!$B$2:$BI$265,I11659)</f>
        <v>3156646</v>
      </c>
      <c r="L11659" s="2" t="str">
        <f>VLOOKUP(A11659,Region!$C$1:$G$241,5)</f>
        <v>Western Asia</v>
      </c>
    </row>
    <row r="11660" spans="1:12" x14ac:dyDescent="0.55000000000000004">
      <c r="A11660" s="2" t="s">
        <v>134</v>
      </c>
      <c r="B11660" s="2" t="s">
        <v>8</v>
      </c>
      <c r="C11660" s="2" t="s">
        <v>9</v>
      </c>
      <c r="D11660" s="2" t="s">
        <v>17</v>
      </c>
      <c r="E11660" s="2" t="s">
        <v>11</v>
      </c>
      <c r="F11660" s="2">
        <v>1999</v>
      </c>
      <c r="G11660" s="2">
        <v>4.96</v>
      </c>
      <c r="I11660" s="2">
        <f t="shared" si="182"/>
        <v>43</v>
      </c>
      <c r="J11660" s="2">
        <f>VLOOKUP(A11660,Urbanizaton!$B$2:$BI$265,I11660)</f>
        <v>85.885000000000005</v>
      </c>
      <c r="K11660" s="2">
        <f>VLOOKUP(A11660,Population!$B$2:$BI$265,I11660)</f>
        <v>3156646</v>
      </c>
      <c r="L11660" s="2" t="str">
        <f>VLOOKUP(A11660,Region!$C$1:$G$241,5)</f>
        <v>Western Asia</v>
      </c>
    </row>
    <row r="11661" spans="1:12" x14ac:dyDescent="0.55000000000000004">
      <c r="A11661" s="2" t="s">
        <v>134</v>
      </c>
      <c r="B11661" s="2" t="s">
        <v>8</v>
      </c>
      <c r="C11661" s="2" t="s">
        <v>9</v>
      </c>
      <c r="D11661" s="2" t="s">
        <v>10</v>
      </c>
      <c r="E11661" s="2" t="s">
        <v>11</v>
      </c>
      <c r="F11661" s="2">
        <v>2000</v>
      </c>
      <c r="G11661" s="2">
        <v>13.99</v>
      </c>
      <c r="I11661" s="2">
        <f t="shared" si="182"/>
        <v>44</v>
      </c>
      <c r="J11661" s="2">
        <f>VLOOKUP(A11661,Urbanizaton!$B$2:$BI$265,I11661)</f>
        <v>86</v>
      </c>
      <c r="K11661" s="2">
        <f>VLOOKUP(A11661,Population!$B$2:$BI$265,I11661)</f>
        <v>3235366</v>
      </c>
      <c r="L11661" s="2" t="str">
        <f>VLOOKUP(A11661,Region!$C$1:$G$241,5)</f>
        <v>Western Asia</v>
      </c>
    </row>
    <row r="11662" spans="1:12" x14ac:dyDescent="0.55000000000000004">
      <c r="A11662" s="2" t="s">
        <v>134</v>
      </c>
      <c r="B11662" s="2" t="s">
        <v>8</v>
      </c>
      <c r="C11662" s="2" t="s">
        <v>9</v>
      </c>
      <c r="D11662" s="2" t="s">
        <v>17</v>
      </c>
      <c r="E11662" s="2" t="s">
        <v>11</v>
      </c>
      <c r="F11662" s="2">
        <v>2000</v>
      </c>
      <c r="G11662" s="2">
        <v>4.32</v>
      </c>
      <c r="I11662" s="2">
        <f t="shared" si="182"/>
        <v>44</v>
      </c>
      <c r="J11662" s="2">
        <f>VLOOKUP(A11662,Urbanizaton!$B$2:$BI$265,I11662)</f>
        <v>86</v>
      </c>
      <c r="K11662" s="2">
        <f>VLOOKUP(A11662,Population!$B$2:$BI$265,I11662)</f>
        <v>3235366</v>
      </c>
      <c r="L11662" s="2" t="str">
        <f>VLOOKUP(A11662,Region!$C$1:$G$241,5)</f>
        <v>Western Asia</v>
      </c>
    </row>
    <row r="11663" spans="1:12" x14ac:dyDescent="0.55000000000000004">
      <c r="A11663" s="2" t="s">
        <v>134</v>
      </c>
      <c r="B11663" s="2" t="s">
        <v>8</v>
      </c>
      <c r="C11663" s="2" t="s">
        <v>9</v>
      </c>
      <c r="D11663" s="2" t="s">
        <v>10</v>
      </c>
      <c r="E11663" s="2" t="s">
        <v>11</v>
      </c>
      <c r="F11663" s="2">
        <v>2001</v>
      </c>
      <c r="G11663" s="2">
        <v>15.15</v>
      </c>
      <c r="I11663" s="2">
        <f t="shared" si="182"/>
        <v>45</v>
      </c>
      <c r="J11663" s="2">
        <f>VLOOKUP(A11663,Urbanizaton!$B$2:$BI$265,I11663)</f>
        <v>86.114999999999995</v>
      </c>
      <c r="K11663" s="2">
        <f>VLOOKUP(A11663,Population!$B$2:$BI$265,I11663)</f>
        <v>3359859</v>
      </c>
      <c r="L11663" s="2" t="str">
        <f>VLOOKUP(A11663,Region!$C$1:$G$241,5)</f>
        <v>Western Asia</v>
      </c>
    </row>
    <row r="11664" spans="1:12" x14ac:dyDescent="0.55000000000000004">
      <c r="A11664" s="2" t="s">
        <v>134</v>
      </c>
      <c r="B11664" s="2" t="s">
        <v>8</v>
      </c>
      <c r="C11664" s="2" t="s">
        <v>9</v>
      </c>
      <c r="D11664" s="2" t="s">
        <v>17</v>
      </c>
      <c r="E11664" s="2" t="s">
        <v>11</v>
      </c>
      <c r="F11664" s="2">
        <v>2001</v>
      </c>
      <c r="G11664" s="2">
        <v>4.51</v>
      </c>
      <c r="I11664" s="2">
        <f t="shared" si="182"/>
        <v>45</v>
      </c>
      <c r="J11664" s="2">
        <f>VLOOKUP(A11664,Urbanizaton!$B$2:$BI$265,I11664)</f>
        <v>86.114999999999995</v>
      </c>
      <c r="K11664" s="2">
        <f>VLOOKUP(A11664,Population!$B$2:$BI$265,I11664)</f>
        <v>3359859</v>
      </c>
      <c r="L11664" s="2" t="str">
        <f>VLOOKUP(A11664,Region!$C$1:$G$241,5)</f>
        <v>Western Asia</v>
      </c>
    </row>
    <row r="11665" spans="1:12" x14ac:dyDescent="0.55000000000000004">
      <c r="A11665" s="2" t="s">
        <v>134</v>
      </c>
      <c r="B11665" s="2" t="s">
        <v>8</v>
      </c>
      <c r="C11665" s="2" t="s">
        <v>9</v>
      </c>
      <c r="D11665" s="2" t="s">
        <v>10</v>
      </c>
      <c r="E11665" s="2" t="s">
        <v>11</v>
      </c>
      <c r="F11665" s="2">
        <v>2002</v>
      </c>
      <c r="G11665" s="2">
        <v>15.1</v>
      </c>
      <c r="I11665" s="2">
        <f t="shared" si="182"/>
        <v>46</v>
      </c>
      <c r="J11665" s="2">
        <f>VLOOKUP(A11665,Urbanizaton!$B$2:$BI$265,I11665)</f>
        <v>86.230999999999995</v>
      </c>
      <c r="K11665" s="2">
        <f>VLOOKUP(A11665,Population!$B$2:$BI$265,I11665)</f>
        <v>3522837</v>
      </c>
      <c r="L11665" s="2" t="str">
        <f>VLOOKUP(A11665,Region!$C$1:$G$241,5)</f>
        <v>Western Asia</v>
      </c>
    </row>
    <row r="11666" spans="1:12" x14ac:dyDescent="0.55000000000000004">
      <c r="A11666" s="2" t="s">
        <v>134</v>
      </c>
      <c r="B11666" s="2" t="s">
        <v>8</v>
      </c>
      <c r="C11666" s="2" t="s">
        <v>9</v>
      </c>
      <c r="D11666" s="2" t="s">
        <v>17</v>
      </c>
      <c r="E11666" s="2" t="s">
        <v>11</v>
      </c>
      <c r="F11666" s="2">
        <v>2002</v>
      </c>
      <c r="G11666" s="2">
        <v>4.29</v>
      </c>
      <c r="I11666" s="2">
        <f t="shared" si="182"/>
        <v>46</v>
      </c>
      <c r="J11666" s="2">
        <f>VLOOKUP(A11666,Urbanizaton!$B$2:$BI$265,I11666)</f>
        <v>86.230999999999995</v>
      </c>
      <c r="K11666" s="2">
        <f>VLOOKUP(A11666,Population!$B$2:$BI$265,I11666)</f>
        <v>3522837</v>
      </c>
      <c r="L11666" s="2" t="str">
        <f>VLOOKUP(A11666,Region!$C$1:$G$241,5)</f>
        <v>Western Asia</v>
      </c>
    </row>
    <row r="11667" spans="1:12" x14ac:dyDescent="0.55000000000000004">
      <c r="A11667" s="2" t="s">
        <v>134</v>
      </c>
      <c r="B11667" s="2" t="s">
        <v>8</v>
      </c>
      <c r="C11667" s="2" t="s">
        <v>9</v>
      </c>
      <c r="D11667" s="2" t="s">
        <v>10</v>
      </c>
      <c r="E11667" s="2" t="s">
        <v>11</v>
      </c>
      <c r="F11667" s="2">
        <v>2003</v>
      </c>
      <c r="G11667" s="2">
        <v>15.05</v>
      </c>
      <c r="I11667" s="2">
        <f t="shared" si="182"/>
        <v>47</v>
      </c>
      <c r="J11667" s="2">
        <f>VLOOKUP(A11667,Urbanizaton!$B$2:$BI$265,I11667)</f>
        <v>86.347999999999999</v>
      </c>
      <c r="K11667" s="2">
        <f>VLOOKUP(A11667,Population!$B$2:$BI$265,I11667)</f>
        <v>3701464</v>
      </c>
      <c r="L11667" s="2" t="str">
        <f>VLOOKUP(A11667,Region!$C$1:$G$241,5)</f>
        <v>Western Asia</v>
      </c>
    </row>
    <row r="11668" spans="1:12" x14ac:dyDescent="0.55000000000000004">
      <c r="A11668" s="2" t="s">
        <v>134</v>
      </c>
      <c r="B11668" s="2" t="s">
        <v>8</v>
      </c>
      <c r="C11668" s="2" t="s">
        <v>9</v>
      </c>
      <c r="D11668" s="2" t="s">
        <v>17</v>
      </c>
      <c r="E11668" s="2" t="s">
        <v>11</v>
      </c>
      <c r="F11668" s="2">
        <v>2003</v>
      </c>
      <c r="G11668" s="2">
        <v>4.07</v>
      </c>
      <c r="I11668" s="2">
        <f t="shared" si="182"/>
        <v>47</v>
      </c>
      <c r="J11668" s="2">
        <f>VLOOKUP(A11668,Urbanizaton!$B$2:$BI$265,I11668)</f>
        <v>86.347999999999999</v>
      </c>
      <c r="K11668" s="2">
        <f>VLOOKUP(A11668,Population!$B$2:$BI$265,I11668)</f>
        <v>3701464</v>
      </c>
      <c r="L11668" s="2" t="str">
        <f>VLOOKUP(A11668,Region!$C$1:$G$241,5)</f>
        <v>Western Asia</v>
      </c>
    </row>
    <row r="11669" spans="1:12" x14ac:dyDescent="0.55000000000000004">
      <c r="A11669" s="2" t="s">
        <v>134</v>
      </c>
      <c r="B11669" s="2" t="s">
        <v>8</v>
      </c>
      <c r="C11669" s="2" t="s">
        <v>9</v>
      </c>
      <c r="D11669" s="2" t="s">
        <v>10</v>
      </c>
      <c r="E11669" s="2" t="s">
        <v>11</v>
      </c>
      <c r="F11669" s="2">
        <v>2004</v>
      </c>
      <c r="G11669" s="2">
        <v>15.19</v>
      </c>
      <c r="I11669" s="2">
        <f t="shared" si="182"/>
        <v>48</v>
      </c>
      <c r="J11669" s="2">
        <f>VLOOKUP(A11669,Urbanizaton!$B$2:$BI$265,I11669)</f>
        <v>86.465999999999994</v>
      </c>
      <c r="K11669" s="2">
        <f>VLOOKUP(A11669,Population!$B$2:$BI$265,I11669)</f>
        <v>3863267</v>
      </c>
      <c r="L11669" s="2" t="str">
        <f>VLOOKUP(A11669,Region!$C$1:$G$241,5)</f>
        <v>Western Asia</v>
      </c>
    </row>
    <row r="11670" spans="1:12" x14ac:dyDescent="0.55000000000000004">
      <c r="A11670" s="2" t="s">
        <v>134</v>
      </c>
      <c r="B11670" s="2" t="s">
        <v>8</v>
      </c>
      <c r="C11670" s="2" t="s">
        <v>9</v>
      </c>
      <c r="D11670" s="2" t="s">
        <v>17</v>
      </c>
      <c r="E11670" s="2" t="s">
        <v>11</v>
      </c>
      <c r="F11670" s="2">
        <v>2004</v>
      </c>
      <c r="G11670" s="2">
        <v>3.93</v>
      </c>
      <c r="I11670" s="2">
        <f t="shared" si="182"/>
        <v>48</v>
      </c>
      <c r="J11670" s="2">
        <f>VLOOKUP(A11670,Urbanizaton!$B$2:$BI$265,I11670)</f>
        <v>86.465999999999994</v>
      </c>
      <c r="K11670" s="2">
        <f>VLOOKUP(A11670,Population!$B$2:$BI$265,I11670)</f>
        <v>3863267</v>
      </c>
      <c r="L11670" s="2" t="str">
        <f>VLOOKUP(A11670,Region!$C$1:$G$241,5)</f>
        <v>Western Asia</v>
      </c>
    </row>
    <row r="11671" spans="1:12" x14ac:dyDescent="0.55000000000000004">
      <c r="A11671" s="2" t="s">
        <v>134</v>
      </c>
      <c r="B11671" s="2" t="s">
        <v>8</v>
      </c>
      <c r="C11671" s="2" t="s">
        <v>9</v>
      </c>
      <c r="D11671" s="2" t="s">
        <v>10</v>
      </c>
      <c r="E11671" s="2" t="s">
        <v>11</v>
      </c>
      <c r="F11671" s="2">
        <v>2005</v>
      </c>
      <c r="G11671" s="2">
        <v>14.46</v>
      </c>
      <c r="I11671" s="2">
        <f t="shared" si="182"/>
        <v>49</v>
      </c>
      <c r="J11671" s="2">
        <f>VLOOKUP(A11671,Urbanizaton!$B$2:$BI$265,I11671)</f>
        <v>86.584000000000003</v>
      </c>
      <c r="K11671" s="2">
        <f>VLOOKUP(A11671,Population!$B$2:$BI$265,I11671)</f>
        <v>3986852</v>
      </c>
      <c r="L11671" s="2" t="str">
        <f>VLOOKUP(A11671,Region!$C$1:$G$241,5)</f>
        <v>Western Asia</v>
      </c>
    </row>
    <row r="11672" spans="1:12" x14ac:dyDescent="0.55000000000000004">
      <c r="A11672" s="2" t="s">
        <v>134</v>
      </c>
      <c r="B11672" s="2" t="s">
        <v>8</v>
      </c>
      <c r="C11672" s="2" t="s">
        <v>9</v>
      </c>
      <c r="D11672" s="2" t="s">
        <v>17</v>
      </c>
      <c r="E11672" s="2" t="s">
        <v>11</v>
      </c>
      <c r="F11672" s="2">
        <v>2005</v>
      </c>
      <c r="G11672" s="2">
        <v>3.63</v>
      </c>
      <c r="I11672" s="2">
        <f t="shared" si="182"/>
        <v>49</v>
      </c>
      <c r="J11672" s="2">
        <f>VLOOKUP(A11672,Urbanizaton!$B$2:$BI$265,I11672)</f>
        <v>86.584000000000003</v>
      </c>
      <c r="K11672" s="2">
        <f>VLOOKUP(A11672,Population!$B$2:$BI$265,I11672)</f>
        <v>3986852</v>
      </c>
      <c r="L11672" s="2" t="str">
        <f>VLOOKUP(A11672,Region!$C$1:$G$241,5)</f>
        <v>Western Asia</v>
      </c>
    </row>
    <row r="11673" spans="1:12" x14ac:dyDescent="0.55000000000000004">
      <c r="A11673" s="2" t="s">
        <v>134</v>
      </c>
      <c r="B11673" s="2" t="s">
        <v>8</v>
      </c>
      <c r="C11673" s="2" t="s">
        <v>9</v>
      </c>
      <c r="D11673" s="2" t="s">
        <v>10</v>
      </c>
      <c r="E11673" s="2" t="s">
        <v>11</v>
      </c>
      <c r="F11673" s="2">
        <v>2006</v>
      </c>
      <c r="G11673" s="2">
        <v>13.66</v>
      </c>
      <c r="I11673" s="2">
        <f t="shared" si="182"/>
        <v>50</v>
      </c>
      <c r="J11673" s="2">
        <f>VLOOKUP(A11673,Urbanizaton!$B$2:$BI$265,I11673)</f>
        <v>86.703000000000003</v>
      </c>
      <c r="K11673" s="2">
        <f>VLOOKUP(A11673,Population!$B$2:$BI$265,I11673)</f>
        <v>4057350</v>
      </c>
      <c r="L11673" s="2" t="str">
        <f>VLOOKUP(A11673,Region!$C$1:$G$241,5)</f>
        <v>Western Asia</v>
      </c>
    </row>
    <row r="11674" spans="1:12" x14ac:dyDescent="0.55000000000000004">
      <c r="A11674" s="2" t="s">
        <v>134</v>
      </c>
      <c r="B11674" s="2" t="s">
        <v>8</v>
      </c>
      <c r="C11674" s="2" t="s">
        <v>9</v>
      </c>
      <c r="D11674" s="2" t="s">
        <v>17</v>
      </c>
      <c r="E11674" s="2" t="s">
        <v>11</v>
      </c>
      <c r="F11674" s="2">
        <v>2006</v>
      </c>
      <c r="G11674" s="2">
        <v>3.37</v>
      </c>
      <c r="I11674" s="2">
        <f t="shared" si="182"/>
        <v>50</v>
      </c>
      <c r="J11674" s="2">
        <f>VLOOKUP(A11674,Urbanizaton!$B$2:$BI$265,I11674)</f>
        <v>86.703000000000003</v>
      </c>
      <c r="K11674" s="2">
        <f>VLOOKUP(A11674,Population!$B$2:$BI$265,I11674)</f>
        <v>4057350</v>
      </c>
      <c r="L11674" s="2" t="str">
        <f>VLOOKUP(A11674,Region!$C$1:$G$241,5)</f>
        <v>Western Asia</v>
      </c>
    </row>
    <row r="11675" spans="1:12" x14ac:dyDescent="0.55000000000000004">
      <c r="A11675" s="2" t="s">
        <v>134</v>
      </c>
      <c r="B11675" s="2" t="s">
        <v>8</v>
      </c>
      <c r="C11675" s="2" t="s">
        <v>9</v>
      </c>
      <c r="D11675" s="2" t="s">
        <v>10</v>
      </c>
      <c r="E11675" s="2" t="s">
        <v>11</v>
      </c>
      <c r="F11675" s="2">
        <v>2007</v>
      </c>
      <c r="G11675" s="2">
        <v>12.01</v>
      </c>
      <c r="I11675" s="2">
        <f t="shared" si="182"/>
        <v>51</v>
      </c>
      <c r="J11675" s="2">
        <f>VLOOKUP(A11675,Urbanizaton!$B$2:$BI$265,I11675)</f>
        <v>86.822000000000003</v>
      </c>
      <c r="K11675" s="2">
        <f>VLOOKUP(A11675,Population!$B$2:$BI$265,I11675)</f>
        <v>4086466</v>
      </c>
      <c r="L11675" s="2" t="str">
        <f>VLOOKUP(A11675,Region!$C$1:$G$241,5)</f>
        <v>Western Asia</v>
      </c>
    </row>
    <row r="11676" spans="1:12" x14ac:dyDescent="0.55000000000000004">
      <c r="A11676" s="2" t="s">
        <v>134</v>
      </c>
      <c r="B11676" s="2" t="s">
        <v>8</v>
      </c>
      <c r="C11676" s="2" t="s">
        <v>9</v>
      </c>
      <c r="D11676" s="2" t="s">
        <v>17</v>
      </c>
      <c r="E11676" s="2" t="s">
        <v>11</v>
      </c>
      <c r="F11676" s="2">
        <v>2007</v>
      </c>
      <c r="G11676" s="2">
        <v>2.94</v>
      </c>
      <c r="I11676" s="2">
        <f t="shared" si="182"/>
        <v>51</v>
      </c>
      <c r="J11676" s="2">
        <f>VLOOKUP(A11676,Urbanizaton!$B$2:$BI$265,I11676)</f>
        <v>86.822000000000003</v>
      </c>
      <c r="K11676" s="2">
        <f>VLOOKUP(A11676,Population!$B$2:$BI$265,I11676)</f>
        <v>4086466</v>
      </c>
      <c r="L11676" s="2" t="str">
        <f>VLOOKUP(A11676,Region!$C$1:$G$241,5)</f>
        <v>Western Asia</v>
      </c>
    </row>
    <row r="11677" spans="1:12" x14ac:dyDescent="0.55000000000000004">
      <c r="A11677" s="2" t="s">
        <v>134</v>
      </c>
      <c r="B11677" s="2" t="s">
        <v>8</v>
      </c>
      <c r="C11677" s="2" t="s">
        <v>9</v>
      </c>
      <c r="D11677" s="2" t="s">
        <v>10</v>
      </c>
      <c r="E11677" s="2" t="s">
        <v>11</v>
      </c>
      <c r="F11677" s="2">
        <v>2008</v>
      </c>
      <c r="G11677" s="2">
        <v>15.77</v>
      </c>
      <c r="I11677" s="2">
        <f t="shared" si="182"/>
        <v>52</v>
      </c>
      <c r="J11677" s="2">
        <f>VLOOKUP(A11677,Urbanizaton!$B$2:$BI$265,I11677)</f>
        <v>86.941999999999993</v>
      </c>
      <c r="K11677" s="2">
        <f>VLOOKUP(A11677,Population!$B$2:$BI$265,I11677)</f>
        <v>4111047</v>
      </c>
      <c r="L11677" s="2" t="str">
        <f>VLOOKUP(A11677,Region!$C$1:$G$241,5)</f>
        <v>Western Asia</v>
      </c>
    </row>
    <row r="11678" spans="1:12" x14ac:dyDescent="0.55000000000000004">
      <c r="A11678" s="2" t="s">
        <v>134</v>
      </c>
      <c r="B11678" s="2" t="s">
        <v>8</v>
      </c>
      <c r="C11678" s="2" t="s">
        <v>9</v>
      </c>
      <c r="D11678" s="2" t="s">
        <v>17</v>
      </c>
      <c r="E11678" s="2" t="s">
        <v>11</v>
      </c>
      <c r="F11678" s="2">
        <v>2008</v>
      </c>
      <c r="G11678" s="2">
        <v>3.84</v>
      </c>
      <c r="I11678" s="2">
        <f t="shared" si="182"/>
        <v>52</v>
      </c>
      <c r="J11678" s="2">
        <f>VLOOKUP(A11678,Urbanizaton!$B$2:$BI$265,I11678)</f>
        <v>86.941999999999993</v>
      </c>
      <c r="K11678" s="2">
        <f>VLOOKUP(A11678,Population!$B$2:$BI$265,I11678)</f>
        <v>4111047</v>
      </c>
      <c r="L11678" s="2" t="str">
        <f>VLOOKUP(A11678,Region!$C$1:$G$241,5)</f>
        <v>Western Asia</v>
      </c>
    </row>
    <row r="11679" spans="1:12" x14ac:dyDescent="0.55000000000000004">
      <c r="A11679" s="2" t="s">
        <v>134</v>
      </c>
      <c r="B11679" s="2" t="s">
        <v>8</v>
      </c>
      <c r="C11679" s="2" t="s">
        <v>9</v>
      </c>
      <c r="D11679" s="2" t="s">
        <v>10</v>
      </c>
      <c r="E11679" s="2" t="s">
        <v>11</v>
      </c>
      <c r="F11679" s="2">
        <v>2009</v>
      </c>
      <c r="G11679" s="2">
        <v>19.27</v>
      </c>
      <c r="I11679" s="2">
        <f t="shared" si="182"/>
        <v>53</v>
      </c>
      <c r="J11679" s="2">
        <f>VLOOKUP(A11679,Urbanizaton!$B$2:$BI$265,I11679)</f>
        <v>87.061999999999998</v>
      </c>
      <c r="K11679" s="2">
        <f>VLOOKUP(A11679,Population!$B$2:$BI$265,I11679)</f>
        <v>4183156</v>
      </c>
      <c r="L11679" s="2" t="str">
        <f>VLOOKUP(A11679,Region!$C$1:$G$241,5)</f>
        <v>Western Asia</v>
      </c>
    </row>
    <row r="11680" spans="1:12" x14ac:dyDescent="0.55000000000000004">
      <c r="A11680" s="2" t="s">
        <v>134</v>
      </c>
      <c r="B11680" s="2" t="s">
        <v>8</v>
      </c>
      <c r="C11680" s="2" t="s">
        <v>9</v>
      </c>
      <c r="D11680" s="2" t="s">
        <v>17</v>
      </c>
      <c r="E11680" s="2" t="s">
        <v>11</v>
      </c>
      <c r="F11680" s="2">
        <v>2009</v>
      </c>
      <c r="G11680" s="2">
        <v>4.6100000000000003</v>
      </c>
      <c r="I11680" s="2">
        <f t="shared" si="182"/>
        <v>53</v>
      </c>
      <c r="J11680" s="2">
        <f>VLOOKUP(A11680,Urbanizaton!$B$2:$BI$265,I11680)</f>
        <v>87.061999999999998</v>
      </c>
      <c r="K11680" s="2">
        <f>VLOOKUP(A11680,Population!$B$2:$BI$265,I11680)</f>
        <v>4183156</v>
      </c>
      <c r="L11680" s="2" t="str">
        <f>VLOOKUP(A11680,Region!$C$1:$G$241,5)</f>
        <v>Western Asia</v>
      </c>
    </row>
    <row r="11681" spans="1:12" x14ac:dyDescent="0.55000000000000004">
      <c r="A11681" s="2" t="s">
        <v>134</v>
      </c>
      <c r="B11681" s="2" t="s">
        <v>8</v>
      </c>
      <c r="C11681" s="2" t="s">
        <v>9</v>
      </c>
      <c r="D11681" s="2" t="s">
        <v>10</v>
      </c>
      <c r="E11681" s="2" t="s">
        <v>11</v>
      </c>
      <c r="F11681" s="2">
        <v>2010</v>
      </c>
      <c r="G11681" s="2">
        <v>18.2</v>
      </c>
      <c r="I11681" s="2">
        <f t="shared" si="182"/>
        <v>54</v>
      </c>
      <c r="J11681" s="2">
        <f>VLOOKUP(A11681,Urbanizaton!$B$2:$BI$265,I11681)</f>
        <v>87.183000000000007</v>
      </c>
      <c r="K11681" s="2">
        <f>VLOOKUP(A11681,Population!$B$2:$BI$265,I11681)</f>
        <v>4337141</v>
      </c>
      <c r="L11681" s="2" t="str">
        <f>VLOOKUP(A11681,Region!$C$1:$G$241,5)</f>
        <v>Western Asia</v>
      </c>
    </row>
    <row r="11682" spans="1:12" x14ac:dyDescent="0.55000000000000004">
      <c r="A11682" s="2" t="s">
        <v>134</v>
      </c>
      <c r="B11682" s="2" t="s">
        <v>8</v>
      </c>
      <c r="C11682" s="2" t="s">
        <v>9</v>
      </c>
      <c r="D11682" s="2" t="s">
        <v>17</v>
      </c>
      <c r="E11682" s="2" t="s">
        <v>11</v>
      </c>
      <c r="F11682" s="2">
        <v>2010</v>
      </c>
      <c r="G11682" s="2">
        <v>4.2</v>
      </c>
      <c r="I11682" s="2">
        <f t="shared" si="182"/>
        <v>54</v>
      </c>
      <c r="J11682" s="2">
        <f>VLOOKUP(A11682,Urbanizaton!$B$2:$BI$265,I11682)</f>
        <v>87.183000000000007</v>
      </c>
      <c r="K11682" s="2">
        <f>VLOOKUP(A11682,Population!$B$2:$BI$265,I11682)</f>
        <v>4337141</v>
      </c>
      <c r="L11682" s="2" t="str">
        <f>VLOOKUP(A11682,Region!$C$1:$G$241,5)</f>
        <v>Western Asia</v>
      </c>
    </row>
    <row r="11683" spans="1:12" x14ac:dyDescent="0.55000000000000004">
      <c r="A11683" s="2" t="s">
        <v>134</v>
      </c>
      <c r="B11683" s="2" t="s">
        <v>8</v>
      </c>
      <c r="C11683" s="2" t="s">
        <v>9</v>
      </c>
      <c r="D11683" s="2" t="s">
        <v>10</v>
      </c>
      <c r="E11683" s="2" t="s">
        <v>11</v>
      </c>
      <c r="F11683" s="2">
        <v>2011</v>
      </c>
      <c r="G11683" s="2">
        <v>18.5</v>
      </c>
      <c r="I11683" s="2">
        <f t="shared" si="182"/>
        <v>55</v>
      </c>
      <c r="J11683" s="2">
        <f>VLOOKUP(A11683,Urbanizaton!$B$2:$BI$265,I11683)</f>
        <v>87.304000000000002</v>
      </c>
      <c r="K11683" s="2">
        <f>VLOOKUP(A11683,Population!$B$2:$BI$265,I11683)</f>
        <v>4588368</v>
      </c>
      <c r="L11683" s="2" t="str">
        <f>VLOOKUP(A11683,Region!$C$1:$G$241,5)</f>
        <v>Western Asia</v>
      </c>
    </row>
    <row r="11684" spans="1:12" x14ac:dyDescent="0.55000000000000004">
      <c r="A11684" s="2" t="s">
        <v>134</v>
      </c>
      <c r="B11684" s="2" t="s">
        <v>8</v>
      </c>
      <c r="C11684" s="2" t="s">
        <v>9</v>
      </c>
      <c r="D11684" s="2" t="s">
        <v>17</v>
      </c>
      <c r="E11684" s="2" t="s">
        <v>11</v>
      </c>
      <c r="F11684" s="2">
        <v>2011</v>
      </c>
      <c r="G11684" s="2">
        <v>4.22</v>
      </c>
      <c r="I11684" s="2">
        <f t="shared" si="182"/>
        <v>55</v>
      </c>
      <c r="J11684" s="2">
        <f>VLOOKUP(A11684,Urbanizaton!$B$2:$BI$265,I11684)</f>
        <v>87.304000000000002</v>
      </c>
      <c r="K11684" s="2">
        <f>VLOOKUP(A11684,Population!$B$2:$BI$265,I11684)</f>
        <v>4588368</v>
      </c>
      <c r="L11684" s="2" t="str">
        <f>VLOOKUP(A11684,Region!$C$1:$G$241,5)</f>
        <v>Western Asia</v>
      </c>
    </row>
    <row r="11685" spans="1:12" x14ac:dyDescent="0.55000000000000004">
      <c r="A11685" s="2" t="s">
        <v>134</v>
      </c>
      <c r="B11685" s="2" t="s">
        <v>8</v>
      </c>
      <c r="C11685" s="2" t="s">
        <v>9</v>
      </c>
      <c r="D11685" s="2" t="s">
        <v>10</v>
      </c>
      <c r="E11685" s="2" t="s">
        <v>11</v>
      </c>
      <c r="F11685" s="2">
        <v>2012</v>
      </c>
      <c r="G11685" s="2">
        <v>21</v>
      </c>
      <c r="I11685" s="2">
        <f t="shared" si="182"/>
        <v>56</v>
      </c>
      <c r="J11685" s="2">
        <f>VLOOKUP(A11685,Urbanizaton!$B$2:$BI$265,I11685)</f>
        <v>87.426000000000002</v>
      </c>
      <c r="K11685" s="2">
        <f>VLOOKUP(A11685,Population!$B$2:$BI$265,I11685)</f>
        <v>4916404</v>
      </c>
      <c r="L11685" s="2" t="str">
        <f>VLOOKUP(A11685,Region!$C$1:$G$241,5)</f>
        <v>Western Asia</v>
      </c>
    </row>
    <row r="11686" spans="1:12" x14ac:dyDescent="0.55000000000000004">
      <c r="A11686" s="2" t="s">
        <v>134</v>
      </c>
      <c r="B11686" s="2" t="s">
        <v>8</v>
      </c>
      <c r="C11686" s="2" t="s">
        <v>9</v>
      </c>
      <c r="D11686" s="2" t="s">
        <v>17</v>
      </c>
      <c r="E11686" s="2" t="s">
        <v>11</v>
      </c>
      <c r="F11686" s="2">
        <v>2012</v>
      </c>
      <c r="G11686" s="2">
        <v>4.7300000000000004</v>
      </c>
      <c r="I11686" s="2">
        <f t="shared" si="182"/>
        <v>56</v>
      </c>
      <c r="J11686" s="2">
        <f>VLOOKUP(A11686,Urbanizaton!$B$2:$BI$265,I11686)</f>
        <v>87.426000000000002</v>
      </c>
      <c r="K11686" s="2">
        <f>VLOOKUP(A11686,Population!$B$2:$BI$265,I11686)</f>
        <v>4916404</v>
      </c>
      <c r="L11686" s="2" t="str">
        <f>VLOOKUP(A11686,Region!$C$1:$G$241,5)</f>
        <v>Western Asia</v>
      </c>
    </row>
    <row r="11687" spans="1:12" x14ac:dyDescent="0.55000000000000004">
      <c r="A11687" s="2" t="s">
        <v>134</v>
      </c>
      <c r="B11687" s="2" t="s">
        <v>8</v>
      </c>
      <c r="C11687" s="2" t="s">
        <v>9</v>
      </c>
      <c r="D11687" s="2" t="s">
        <v>10</v>
      </c>
      <c r="E11687" s="2" t="s">
        <v>11</v>
      </c>
      <c r="F11687" s="2">
        <v>2013</v>
      </c>
      <c r="G11687" s="2">
        <v>20.64</v>
      </c>
      <c r="I11687" s="2">
        <f t="shared" si="182"/>
        <v>57</v>
      </c>
      <c r="J11687" s="2">
        <f>VLOOKUP(A11687,Urbanizaton!$B$2:$BI$265,I11687)</f>
        <v>87.548000000000002</v>
      </c>
      <c r="K11687" s="2">
        <f>VLOOKUP(A11687,Population!$B$2:$BI$265,I11687)</f>
        <v>5276102</v>
      </c>
      <c r="L11687" s="2" t="str">
        <f>VLOOKUP(A11687,Region!$C$1:$G$241,5)</f>
        <v>Western Asia</v>
      </c>
    </row>
    <row r="11688" spans="1:12" x14ac:dyDescent="0.55000000000000004">
      <c r="A11688" s="2" t="s">
        <v>134</v>
      </c>
      <c r="B11688" s="2" t="s">
        <v>8</v>
      </c>
      <c r="C11688" s="2" t="s">
        <v>9</v>
      </c>
      <c r="D11688" s="2" t="s">
        <v>17</v>
      </c>
      <c r="E11688" s="2" t="s">
        <v>11</v>
      </c>
      <c r="F11688" s="2">
        <v>2013</v>
      </c>
      <c r="G11688" s="2">
        <v>4.59</v>
      </c>
      <c r="I11688" s="2">
        <f t="shared" si="182"/>
        <v>57</v>
      </c>
      <c r="J11688" s="2">
        <f>VLOOKUP(A11688,Urbanizaton!$B$2:$BI$265,I11688)</f>
        <v>87.548000000000002</v>
      </c>
      <c r="K11688" s="2">
        <f>VLOOKUP(A11688,Population!$B$2:$BI$265,I11688)</f>
        <v>5276102</v>
      </c>
      <c r="L11688" s="2" t="str">
        <f>VLOOKUP(A11688,Region!$C$1:$G$241,5)</f>
        <v>Western Asia</v>
      </c>
    </row>
    <row r="11689" spans="1:12" x14ac:dyDescent="0.55000000000000004">
      <c r="A11689" s="2" t="s">
        <v>134</v>
      </c>
      <c r="B11689" s="2" t="s">
        <v>8</v>
      </c>
      <c r="C11689" s="2" t="s">
        <v>9</v>
      </c>
      <c r="D11689" s="2" t="s">
        <v>10</v>
      </c>
      <c r="E11689" s="2" t="s">
        <v>11</v>
      </c>
      <c r="F11689" s="2">
        <v>2014</v>
      </c>
      <c r="G11689" s="2">
        <v>22.37</v>
      </c>
      <c r="I11689" s="2">
        <f t="shared" si="182"/>
        <v>58</v>
      </c>
      <c r="J11689" s="2">
        <f>VLOOKUP(A11689,Urbanizaton!$B$2:$BI$265,I11689)</f>
        <v>87.67</v>
      </c>
      <c r="K11689" s="2">
        <f>VLOOKUP(A11689,Population!$B$2:$BI$265,I11689)</f>
        <v>5603279</v>
      </c>
      <c r="L11689" s="2" t="str">
        <f>VLOOKUP(A11689,Region!$C$1:$G$241,5)</f>
        <v>Western Asia</v>
      </c>
    </row>
    <row r="11690" spans="1:12" x14ac:dyDescent="0.55000000000000004">
      <c r="A11690" s="2" t="s">
        <v>134</v>
      </c>
      <c r="B11690" s="2" t="s">
        <v>8</v>
      </c>
      <c r="C11690" s="2" t="s">
        <v>9</v>
      </c>
      <c r="D11690" s="2" t="s">
        <v>17</v>
      </c>
      <c r="E11690" s="2" t="s">
        <v>11</v>
      </c>
      <c r="F11690" s="2">
        <v>2014</v>
      </c>
      <c r="G11690" s="2">
        <v>4.92</v>
      </c>
      <c r="I11690" s="2">
        <f t="shared" si="182"/>
        <v>58</v>
      </c>
      <c r="J11690" s="2">
        <f>VLOOKUP(A11690,Urbanizaton!$B$2:$BI$265,I11690)</f>
        <v>87.67</v>
      </c>
      <c r="K11690" s="2">
        <f>VLOOKUP(A11690,Population!$B$2:$BI$265,I11690)</f>
        <v>5603279</v>
      </c>
      <c r="L11690" s="2" t="str">
        <f>VLOOKUP(A11690,Region!$C$1:$G$241,5)</f>
        <v>Western Asia</v>
      </c>
    </row>
    <row r="11691" spans="1:12" x14ac:dyDescent="0.55000000000000004">
      <c r="A11691" s="2" t="s">
        <v>135</v>
      </c>
      <c r="B11691" s="2" t="s">
        <v>8</v>
      </c>
      <c r="C11691" s="2" t="s">
        <v>9</v>
      </c>
      <c r="D11691" s="2" t="s">
        <v>10</v>
      </c>
      <c r="E11691" s="2" t="s">
        <v>11</v>
      </c>
      <c r="F11691" s="2">
        <v>1971</v>
      </c>
      <c r="G11691" s="2">
        <v>3.72</v>
      </c>
      <c r="I11691" s="2">
        <f t="shared" si="182"/>
        <v>15</v>
      </c>
      <c r="J11691" s="2">
        <f>VLOOKUP(A11691,Urbanizaton!$B$2:$BI$265,I11691)</f>
        <v>52.991999999999997</v>
      </c>
      <c r="K11691" s="2">
        <f>VLOOKUP(A11691,Population!$B$2:$BI$265,I11691)</f>
        <v>2228146</v>
      </c>
      <c r="L11691" s="2" t="str">
        <f>VLOOKUP(A11691,Region!$C$1:$G$241,5)</f>
        <v>Africa</v>
      </c>
    </row>
    <row r="11692" spans="1:12" x14ac:dyDescent="0.55000000000000004">
      <c r="A11692" s="2" t="s">
        <v>135</v>
      </c>
      <c r="B11692" s="2" t="s">
        <v>8</v>
      </c>
      <c r="C11692" s="2" t="s">
        <v>9</v>
      </c>
      <c r="D11692" s="2" t="s">
        <v>17</v>
      </c>
      <c r="E11692" s="2" t="s">
        <v>11</v>
      </c>
      <c r="F11692" s="2">
        <v>1971</v>
      </c>
      <c r="G11692" s="2">
        <v>1.68</v>
      </c>
      <c r="I11692" s="2">
        <f t="shared" si="182"/>
        <v>15</v>
      </c>
      <c r="J11692" s="2">
        <f>VLOOKUP(A11692,Urbanizaton!$B$2:$BI$265,I11692)</f>
        <v>52.991999999999997</v>
      </c>
      <c r="K11692" s="2">
        <f>VLOOKUP(A11692,Population!$B$2:$BI$265,I11692)</f>
        <v>2228146</v>
      </c>
      <c r="L11692" s="2" t="str">
        <f>VLOOKUP(A11692,Region!$C$1:$G$241,5)</f>
        <v>Africa</v>
      </c>
    </row>
    <row r="11693" spans="1:12" x14ac:dyDescent="0.55000000000000004">
      <c r="A11693" s="2" t="s">
        <v>135</v>
      </c>
      <c r="B11693" s="2" t="s">
        <v>8</v>
      </c>
      <c r="C11693" s="2" t="s">
        <v>9</v>
      </c>
      <c r="D11693" s="2" t="s">
        <v>10</v>
      </c>
      <c r="E11693" s="2" t="s">
        <v>11</v>
      </c>
      <c r="F11693" s="2">
        <v>1972</v>
      </c>
      <c r="G11693" s="2">
        <v>5.4</v>
      </c>
      <c r="I11693" s="2">
        <f t="shared" si="182"/>
        <v>16</v>
      </c>
      <c r="J11693" s="2">
        <f>VLOOKUP(A11693,Urbanizaton!$B$2:$BI$265,I11693)</f>
        <v>56.292000000000002</v>
      </c>
      <c r="K11693" s="2">
        <f>VLOOKUP(A11693,Population!$B$2:$BI$265,I11693)</f>
        <v>2327490</v>
      </c>
      <c r="L11693" s="2" t="str">
        <f>VLOOKUP(A11693,Region!$C$1:$G$241,5)</f>
        <v>Africa</v>
      </c>
    </row>
    <row r="11694" spans="1:12" x14ac:dyDescent="0.55000000000000004">
      <c r="A11694" s="2" t="s">
        <v>135</v>
      </c>
      <c r="B11694" s="2" t="s">
        <v>8</v>
      </c>
      <c r="C11694" s="2" t="s">
        <v>9</v>
      </c>
      <c r="D11694" s="2" t="s">
        <v>17</v>
      </c>
      <c r="E11694" s="2" t="s">
        <v>11</v>
      </c>
      <c r="F11694" s="2">
        <v>1972</v>
      </c>
      <c r="G11694" s="2">
        <v>2.34</v>
      </c>
      <c r="I11694" s="2">
        <f t="shared" si="182"/>
        <v>16</v>
      </c>
      <c r="J11694" s="2">
        <f>VLOOKUP(A11694,Urbanizaton!$B$2:$BI$265,I11694)</f>
        <v>56.292000000000002</v>
      </c>
      <c r="K11694" s="2">
        <f>VLOOKUP(A11694,Population!$B$2:$BI$265,I11694)</f>
        <v>2327490</v>
      </c>
      <c r="L11694" s="2" t="str">
        <f>VLOOKUP(A11694,Region!$C$1:$G$241,5)</f>
        <v>Africa</v>
      </c>
    </row>
    <row r="11695" spans="1:12" x14ac:dyDescent="0.55000000000000004">
      <c r="A11695" s="2" t="s">
        <v>135</v>
      </c>
      <c r="B11695" s="2" t="s">
        <v>8</v>
      </c>
      <c r="C11695" s="2" t="s">
        <v>9</v>
      </c>
      <c r="D11695" s="2" t="s">
        <v>10</v>
      </c>
      <c r="E11695" s="2" t="s">
        <v>11</v>
      </c>
      <c r="F11695" s="2">
        <v>1973</v>
      </c>
      <c r="G11695" s="2">
        <v>5.78</v>
      </c>
      <c r="I11695" s="2">
        <f t="shared" si="182"/>
        <v>17</v>
      </c>
      <c r="J11695" s="2">
        <f>VLOOKUP(A11695,Urbanizaton!$B$2:$BI$265,I11695)</f>
        <v>59.527999999999999</v>
      </c>
      <c r="K11695" s="2">
        <f>VLOOKUP(A11695,Population!$B$2:$BI$265,I11695)</f>
        <v>2430755</v>
      </c>
      <c r="L11695" s="2" t="str">
        <f>VLOOKUP(A11695,Region!$C$1:$G$241,5)</f>
        <v>Africa</v>
      </c>
    </row>
    <row r="11696" spans="1:12" x14ac:dyDescent="0.55000000000000004">
      <c r="A11696" s="2" t="s">
        <v>135</v>
      </c>
      <c r="B11696" s="2" t="s">
        <v>8</v>
      </c>
      <c r="C11696" s="2" t="s">
        <v>9</v>
      </c>
      <c r="D11696" s="2" t="s">
        <v>17</v>
      </c>
      <c r="E11696" s="2" t="s">
        <v>11</v>
      </c>
      <c r="F11696" s="2">
        <v>1973</v>
      </c>
      <c r="G11696" s="2">
        <v>2.4</v>
      </c>
      <c r="I11696" s="2">
        <f t="shared" si="182"/>
        <v>17</v>
      </c>
      <c r="J11696" s="2">
        <f>VLOOKUP(A11696,Urbanizaton!$B$2:$BI$265,I11696)</f>
        <v>59.527999999999999</v>
      </c>
      <c r="K11696" s="2">
        <f>VLOOKUP(A11696,Population!$B$2:$BI$265,I11696)</f>
        <v>2430755</v>
      </c>
      <c r="L11696" s="2" t="str">
        <f>VLOOKUP(A11696,Region!$C$1:$G$241,5)</f>
        <v>Africa</v>
      </c>
    </row>
    <row r="11697" spans="1:12" x14ac:dyDescent="0.55000000000000004">
      <c r="A11697" s="2" t="s">
        <v>135</v>
      </c>
      <c r="B11697" s="2" t="s">
        <v>8</v>
      </c>
      <c r="C11697" s="2" t="s">
        <v>9</v>
      </c>
      <c r="D11697" s="2" t="s">
        <v>10</v>
      </c>
      <c r="E11697" s="2" t="s">
        <v>11</v>
      </c>
      <c r="F11697" s="2">
        <v>1974</v>
      </c>
      <c r="G11697" s="2">
        <v>6.78</v>
      </c>
      <c r="I11697" s="2">
        <f t="shared" si="182"/>
        <v>18</v>
      </c>
      <c r="J11697" s="2">
        <f>VLOOKUP(A11697,Urbanizaton!$B$2:$BI$265,I11697)</f>
        <v>61.237000000000002</v>
      </c>
      <c r="K11697" s="2">
        <f>VLOOKUP(A11697,Population!$B$2:$BI$265,I11697)</f>
        <v>2536888</v>
      </c>
      <c r="L11697" s="2" t="str">
        <f>VLOOKUP(A11697,Region!$C$1:$G$241,5)</f>
        <v>Africa</v>
      </c>
    </row>
    <row r="11698" spans="1:12" x14ac:dyDescent="0.55000000000000004">
      <c r="A11698" s="2" t="s">
        <v>135</v>
      </c>
      <c r="B11698" s="2" t="s">
        <v>8</v>
      </c>
      <c r="C11698" s="2" t="s">
        <v>9</v>
      </c>
      <c r="D11698" s="2" t="s">
        <v>17</v>
      </c>
      <c r="E11698" s="2" t="s">
        <v>11</v>
      </c>
      <c r="F11698" s="2">
        <v>1974</v>
      </c>
      <c r="G11698" s="2">
        <v>2.7</v>
      </c>
      <c r="I11698" s="2">
        <f t="shared" si="182"/>
        <v>18</v>
      </c>
      <c r="J11698" s="2">
        <f>VLOOKUP(A11698,Urbanizaton!$B$2:$BI$265,I11698)</f>
        <v>61.237000000000002</v>
      </c>
      <c r="K11698" s="2">
        <f>VLOOKUP(A11698,Population!$B$2:$BI$265,I11698)</f>
        <v>2536888</v>
      </c>
      <c r="L11698" s="2" t="str">
        <f>VLOOKUP(A11698,Region!$C$1:$G$241,5)</f>
        <v>Africa</v>
      </c>
    </row>
    <row r="11699" spans="1:12" x14ac:dyDescent="0.55000000000000004">
      <c r="A11699" s="2" t="s">
        <v>135</v>
      </c>
      <c r="B11699" s="2" t="s">
        <v>8</v>
      </c>
      <c r="C11699" s="2" t="s">
        <v>9</v>
      </c>
      <c r="D11699" s="2" t="s">
        <v>10</v>
      </c>
      <c r="E11699" s="2" t="s">
        <v>11</v>
      </c>
      <c r="F11699" s="2">
        <v>1975</v>
      </c>
      <c r="G11699" s="2">
        <v>8.67</v>
      </c>
      <c r="I11699" s="2">
        <f t="shared" si="182"/>
        <v>19</v>
      </c>
      <c r="J11699" s="2">
        <f>VLOOKUP(A11699,Urbanizaton!$B$2:$BI$265,I11699)</f>
        <v>62.784999999999997</v>
      </c>
      <c r="K11699" s="2">
        <f>VLOOKUP(A11699,Population!$B$2:$BI$265,I11699)</f>
        <v>2645139</v>
      </c>
      <c r="L11699" s="2" t="str">
        <f>VLOOKUP(A11699,Region!$C$1:$G$241,5)</f>
        <v>Africa</v>
      </c>
    </row>
    <row r="11700" spans="1:12" x14ac:dyDescent="0.55000000000000004">
      <c r="A11700" s="2" t="s">
        <v>135</v>
      </c>
      <c r="B11700" s="2" t="s">
        <v>8</v>
      </c>
      <c r="C11700" s="2" t="s">
        <v>9</v>
      </c>
      <c r="D11700" s="2" t="s">
        <v>17</v>
      </c>
      <c r="E11700" s="2" t="s">
        <v>11</v>
      </c>
      <c r="F11700" s="2">
        <v>1975</v>
      </c>
      <c r="G11700" s="2">
        <v>3.31</v>
      </c>
      <c r="I11700" s="2">
        <f t="shared" si="182"/>
        <v>19</v>
      </c>
      <c r="J11700" s="2">
        <f>VLOOKUP(A11700,Urbanizaton!$B$2:$BI$265,I11700)</f>
        <v>62.784999999999997</v>
      </c>
      <c r="K11700" s="2">
        <f>VLOOKUP(A11700,Population!$B$2:$BI$265,I11700)</f>
        <v>2645139</v>
      </c>
      <c r="L11700" s="2" t="str">
        <f>VLOOKUP(A11700,Region!$C$1:$G$241,5)</f>
        <v>Africa</v>
      </c>
    </row>
    <row r="11701" spans="1:12" x14ac:dyDescent="0.55000000000000004">
      <c r="A11701" s="2" t="s">
        <v>135</v>
      </c>
      <c r="B11701" s="2" t="s">
        <v>8</v>
      </c>
      <c r="C11701" s="2" t="s">
        <v>9</v>
      </c>
      <c r="D11701" s="2" t="s">
        <v>10</v>
      </c>
      <c r="E11701" s="2" t="s">
        <v>11</v>
      </c>
      <c r="F11701" s="2">
        <v>1976</v>
      </c>
      <c r="G11701" s="2">
        <v>9.2200000000000006</v>
      </c>
      <c r="I11701" s="2">
        <f t="shared" si="182"/>
        <v>20</v>
      </c>
      <c r="J11701" s="2">
        <f>VLOOKUP(A11701,Urbanizaton!$B$2:$BI$265,I11701)</f>
        <v>64.31</v>
      </c>
      <c r="K11701" s="2">
        <f>VLOOKUP(A11701,Population!$B$2:$BI$265,I11701)</f>
        <v>2754696</v>
      </c>
      <c r="L11701" s="2" t="str">
        <f>VLOOKUP(A11701,Region!$C$1:$G$241,5)</f>
        <v>Africa</v>
      </c>
    </row>
    <row r="11702" spans="1:12" x14ac:dyDescent="0.55000000000000004">
      <c r="A11702" s="2" t="s">
        <v>135</v>
      </c>
      <c r="B11702" s="2" t="s">
        <v>8</v>
      </c>
      <c r="C11702" s="2" t="s">
        <v>9</v>
      </c>
      <c r="D11702" s="2" t="s">
        <v>17</v>
      </c>
      <c r="E11702" s="2" t="s">
        <v>11</v>
      </c>
      <c r="F11702" s="2">
        <v>1976</v>
      </c>
      <c r="G11702" s="2">
        <v>3.38</v>
      </c>
      <c r="I11702" s="2">
        <f t="shared" si="182"/>
        <v>20</v>
      </c>
      <c r="J11702" s="2">
        <f>VLOOKUP(A11702,Urbanizaton!$B$2:$BI$265,I11702)</f>
        <v>64.31</v>
      </c>
      <c r="K11702" s="2">
        <f>VLOOKUP(A11702,Population!$B$2:$BI$265,I11702)</f>
        <v>2754696</v>
      </c>
      <c r="L11702" s="2" t="str">
        <f>VLOOKUP(A11702,Region!$C$1:$G$241,5)</f>
        <v>Africa</v>
      </c>
    </row>
    <row r="11703" spans="1:12" x14ac:dyDescent="0.55000000000000004">
      <c r="A11703" s="2" t="s">
        <v>135</v>
      </c>
      <c r="B11703" s="2" t="s">
        <v>8</v>
      </c>
      <c r="C11703" s="2" t="s">
        <v>9</v>
      </c>
      <c r="D11703" s="2" t="s">
        <v>10</v>
      </c>
      <c r="E11703" s="2" t="s">
        <v>11</v>
      </c>
      <c r="F11703" s="2">
        <v>1977</v>
      </c>
      <c r="G11703" s="2">
        <v>10.67</v>
      </c>
      <c r="I11703" s="2">
        <f t="shared" si="182"/>
        <v>21</v>
      </c>
      <c r="J11703" s="2">
        <f>VLOOKUP(A11703,Urbanizaton!$B$2:$BI$265,I11703)</f>
        <v>65.802000000000007</v>
      </c>
      <c r="K11703" s="2">
        <f>VLOOKUP(A11703,Population!$B$2:$BI$265,I11703)</f>
        <v>2865637</v>
      </c>
      <c r="L11703" s="2" t="str">
        <f>VLOOKUP(A11703,Region!$C$1:$G$241,5)</f>
        <v>Africa</v>
      </c>
    </row>
    <row r="11704" spans="1:12" x14ac:dyDescent="0.55000000000000004">
      <c r="A11704" s="2" t="s">
        <v>135</v>
      </c>
      <c r="B11704" s="2" t="s">
        <v>8</v>
      </c>
      <c r="C11704" s="2" t="s">
        <v>9</v>
      </c>
      <c r="D11704" s="2" t="s">
        <v>17</v>
      </c>
      <c r="E11704" s="2" t="s">
        <v>11</v>
      </c>
      <c r="F11704" s="2">
        <v>1977</v>
      </c>
      <c r="G11704" s="2">
        <v>3.76</v>
      </c>
      <c r="I11704" s="2">
        <f t="shared" si="182"/>
        <v>21</v>
      </c>
      <c r="J11704" s="2">
        <f>VLOOKUP(A11704,Urbanizaton!$B$2:$BI$265,I11704)</f>
        <v>65.802000000000007</v>
      </c>
      <c r="K11704" s="2">
        <f>VLOOKUP(A11704,Population!$B$2:$BI$265,I11704)</f>
        <v>2865637</v>
      </c>
      <c r="L11704" s="2" t="str">
        <f>VLOOKUP(A11704,Region!$C$1:$G$241,5)</f>
        <v>Africa</v>
      </c>
    </row>
    <row r="11705" spans="1:12" x14ac:dyDescent="0.55000000000000004">
      <c r="A11705" s="2" t="s">
        <v>135</v>
      </c>
      <c r="B11705" s="2" t="s">
        <v>8</v>
      </c>
      <c r="C11705" s="2" t="s">
        <v>9</v>
      </c>
      <c r="D11705" s="2" t="s">
        <v>10</v>
      </c>
      <c r="E11705" s="2" t="s">
        <v>11</v>
      </c>
      <c r="F11705" s="2">
        <v>1978</v>
      </c>
      <c r="G11705" s="2">
        <v>11.92</v>
      </c>
      <c r="I11705" s="2">
        <f t="shared" si="182"/>
        <v>22</v>
      </c>
      <c r="J11705" s="2">
        <f>VLOOKUP(A11705,Urbanizaton!$B$2:$BI$265,I11705)</f>
        <v>67.265000000000001</v>
      </c>
      <c r="K11705" s="2">
        <f>VLOOKUP(A11705,Population!$B$2:$BI$265,I11705)</f>
        <v>2979093</v>
      </c>
      <c r="L11705" s="2" t="str">
        <f>VLOOKUP(A11705,Region!$C$1:$G$241,5)</f>
        <v>Africa</v>
      </c>
    </row>
    <row r="11706" spans="1:12" x14ac:dyDescent="0.55000000000000004">
      <c r="A11706" s="2" t="s">
        <v>135</v>
      </c>
      <c r="B11706" s="2" t="s">
        <v>8</v>
      </c>
      <c r="C11706" s="2" t="s">
        <v>9</v>
      </c>
      <c r="D11706" s="2" t="s">
        <v>17</v>
      </c>
      <c r="E11706" s="2" t="s">
        <v>11</v>
      </c>
      <c r="F11706" s="2">
        <v>1978</v>
      </c>
      <c r="G11706" s="2">
        <v>4.04</v>
      </c>
      <c r="I11706" s="2">
        <f t="shared" si="182"/>
        <v>22</v>
      </c>
      <c r="J11706" s="2">
        <f>VLOOKUP(A11706,Urbanizaton!$B$2:$BI$265,I11706)</f>
        <v>67.265000000000001</v>
      </c>
      <c r="K11706" s="2">
        <f>VLOOKUP(A11706,Population!$B$2:$BI$265,I11706)</f>
        <v>2979093</v>
      </c>
      <c r="L11706" s="2" t="str">
        <f>VLOOKUP(A11706,Region!$C$1:$G$241,5)</f>
        <v>Africa</v>
      </c>
    </row>
    <row r="11707" spans="1:12" x14ac:dyDescent="0.55000000000000004">
      <c r="A11707" s="2" t="s">
        <v>135</v>
      </c>
      <c r="B11707" s="2" t="s">
        <v>8</v>
      </c>
      <c r="C11707" s="2" t="s">
        <v>9</v>
      </c>
      <c r="D11707" s="2" t="s">
        <v>10</v>
      </c>
      <c r="E11707" s="2" t="s">
        <v>11</v>
      </c>
      <c r="F11707" s="2">
        <v>1979</v>
      </c>
      <c r="G11707" s="2">
        <v>12.84</v>
      </c>
      <c r="I11707" s="2">
        <f t="shared" si="182"/>
        <v>23</v>
      </c>
      <c r="J11707" s="2">
        <f>VLOOKUP(A11707,Urbanizaton!$B$2:$BI$265,I11707)</f>
        <v>68.695999999999998</v>
      </c>
      <c r="K11707" s="2">
        <f>VLOOKUP(A11707,Population!$B$2:$BI$265,I11707)</f>
        <v>3096729</v>
      </c>
      <c r="L11707" s="2" t="str">
        <f>VLOOKUP(A11707,Region!$C$1:$G$241,5)</f>
        <v>Africa</v>
      </c>
    </row>
    <row r="11708" spans="1:12" x14ac:dyDescent="0.55000000000000004">
      <c r="A11708" s="2" t="s">
        <v>135</v>
      </c>
      <c r="B11708" s="2" t="s">
        <v>8</v>
      </c>
      <c r="C11708" s="2" t="s">
        <v>9</v>
      </c>
      <c r="D11708" s="2" t="s">
        <v>17</v>
      </c>
      <c r="E11708" s="2" t="s">
        <v>11</v>
      </c>
      <c r="F11708" s="2">
        <v>1979</v>
      </c>
      <c r="G11708" s="2">
        <v>4.18</v>
      </c>
      <c r="I11708" s="2">
        <f t="shared" si="182"/>
        <v>23</v>
      </c>
      <c r="J11708" s="2">
        <f>VLOOKUP(A11708,Urbanizaton!$B$2:$BI$265,I11708)</f>
        <v>68.695999999999998</v>
      </c>
      <c r="K11708" s="2">
        <f>VLOOKUP(A11708,Population!$B$2:$BI$265,I11708)</f>
        <v>3096729</v>
      </c>
      <c r="L11708" s="2" t="str">
        <f>VLOOKUP(A11708,Region!$C$1:$G$241,5)</f>
        <v>Africa</v>
      </c>
    </row>
    <row r="11709" spans="1:12" x14ac:dyDescent="0.55000000000000004">
      <c r="A11709" s="2" t="s">
        <v>135</v>
      </c>
      <c r="B11709" s="2" t="s">
        <v>8</v>
      </c>
      <c r="C11709" s="2" t="s">
        <v>9</v>
      </c>
      <c r="D11709" s="2" t="s">
        <v>10</v>
      </c>
      <c r="E11709" s="2" t="s">
        <v>11</v>
      </c>
      <c r="F11709" s="2">
        <v>1980</v>
      </c>
      <c r="G11709" s="2">
        <v>17.579999999999998</v>
      </c>
      <c r="I11709" s="2">
        <f t="shared" si="182"/>
        <v>24</v>
      </c>
      <c r="J11709" s="2">
        <f>VLOOKUP(A11709,Urbanizaton!$B$2:$BI$265,I11709)</f>
        <v>70.093999999999994</v>
      </c>
      <c r="K11709" s="2">
        <f>VLOOKUP(A11709,Population!$B$2:$BI$265,I11709)</f>
        <v>3219466</v>
      </c>
      <c r="L11709" s="2" t="str">
        <f>VLOOKUP(A11709,Region!$C$1:$G$241,5)</f>
        <v>Africa</v>
      </c>
    </row>
    <row r="11710" spans="1:12" x14ac:dyDescent="0.55000000000000004">
      <c r="A11710" s="2" t="s">
        <v>135</v>
      </c>
      <c r="B11710" s="2" t="s">
        <v>8</v>
      </c>
      <c r="C11710" s="2" t="s">
        <v>9</v>
      </c>
      <c r="D11710" s="2" t="s">
        <v>17</v>
      </c>
      <c r="E11710" s="2" t="s">
        <v>11</v>
      </c>
      <c r="F11710" s="2">
        <v>1980</v>
      </c>
      <c r="G11710" s="2">
        <v>5.51</v>
      </c>
      <c r="I11710" s="2">
        <f t="shared" si="182"/>
        <v>24</v>
      </c>
      <c r="J11710" s="2">
        <f>VLOOKUP(A11710,Urbanizaton!$B$2:$BI$265,I11710)</f>
        <v>70.093999999999994</v>
      </c>
      <c r="K11710" s="2">
        <f>VLOOKUP(A11710,Population!$B$2:$BI$265,I11710)</f>
        <v>3219466</v>
      </c>
      <c r="L11710" s="2" t="str">
        <f>VLOOKUP(A11710,Region!$C$1:$G$241,5)</f>
        <v>Africa</v>
      </c>
    </row>
    <row r="11711" spans="1:12" x14ac:dyDescent="0.55000000000000004">
      <c r="A11711" s="2" t="s">
        <v>135</v>
      </c>
      <c r="B11711" s="2" t="s">
        <v>8</v>
      </c>
      <c r="C11711" s="2" t="s">
        <v>9</v>
      </c>
      <c r="D11711" s="2" t="s">
        <v>10</v>
      </c>
      <c r="E11711" s="2" t="s">
        <v>11</v>
      </c>
      <c r="F11711" s="2">
        <v>1981</v>
      </c>
      <c r="G11711" s="2">
        <v>18.16</v>
      </c>
      <c r="I11711" s="2">
        <f t="shared" si="182"/>
        <v>25</v>
      </c>
      <c r="J11711" s="2">
        <f>VLOOKUP(A11711,Urbanizaton!$B$2:$BI$265,I11711)</f>
        <v>71.450999999999993</v>
      </c>
      <c r="K11711" s="2">
        <f>VLOOKUP(A11711,Population!$B$2:$BI$265,I11711)</f>
        <v>3347781</v>
      </c>
      <c r="L11711" s="2" t="str">
        <f>VLOOKUP(A11711,Region!$C$1:$G$241,5)</f>
        <v>Africa</v>
      </c>
    </row>
    <row r="11712" spans="1:12" x14ac:dyDescent="0.55000000000000004">
      <c r="A11712" s="2" t="s">
        <v>135</v>
      </c>
      <c r="B11712" s="2" t="s">
        <v>8</v>
      </c>
      <c r="C11712" s="2" t="s">
        <v>9</v>
      </c>
      <c r="D11712" s="2" t="s">
        <v>17</v>
      </c>
      <c r="E11712" s="2" t="s">
        <v>11</v>
      </c>
      <c r="F11712" s="2">
        <v>1981</v>
      </c>
      <c r="G11712" s="2">
        <v>5.47</v>
      </c>
      <c r="I11712" s="2">
        <f t="shared" si="182"/>
        <v>25</v>
      </c>
      <c r="J11712" s="2">
        <f>VLOOKUP(A11712,Urbanizaton!$B$2:$BI$265,I11712)</f>
        <v>71.450999999999993</v>
      </c>
      <c r="K11712" s="2">
        <f>VLOOKUP(A11712,Population!$B$2:$BI$265,I11712)</f>
        <v>3347781</v>
      </c>
      <c r="L11712" s="2" t="str">
        <f>VLOOKUP(A11712,Region!$C$1:$G$241,5)</f>
        <v>Africa</v>
      </c>
    </row>
    <row r="11713" spans="1:12" x14ac:dyDescent="0.55000000000000004">
      <c r="A11713" s="2" t="s">
        <v>135</v>
      </c>
      <c r="B11713" s="2" t="s">
        <v>8</v>
      </c>
      <c r="C11713" s="2" t="s">
        <v>9</v>
      </c>
      <c r="D11713" s="2" t="s">
        <v>10</v>
      </c>
      <c r="E11713" s="2" t="s">
        <v>11</v>
      </c>
      <c r="F11713" s="2">
        <v>1982</v>
      </c>
      <c r="G11713" s="2">
        <v>19.7</v>
      </c>
      <c r="I11713" s="2">
        <f t="shared" si="182"/>
        <v>26</v>
      </c>
      <c r="J11713" s="2">
        <f>VLOOKUP(A11713,Urbanizaton!$B$2:$BI$265,I11713)</f>
        <v>72.772999999999996</v>
      </c>
      <c r="K11713" s="2">
        <f>VLOOKUP(A11713,Population!$B$2:$BI$265,I11713)</f>
        <v>3480454</v>
      </c>
      <c r="L11713" s="2" t="str">
        <f>VLOOKUP(A11713,Region!$C$1:$G$241,5)</f>
        <v>Africa</v>
      </c>
    </row>
    <row r="11714" spans="1:12" x14ac:dyDescent="0.55000000000000004">
      <c r="A11714" s="2" t="s">
        <v>135</v>
      </c>
      <c r="B11714" s="2" t="s">
        <v>8</v>
      </c>
      <c r="C11714" s="2" t="s">
        <v>9</v>
      </c>
      <c r="D11714" s="2" t="s">
        <v>17</v>
      </c>
      <c r="E11714" s="2" t="s">
        <v>11</v>
      </c>
      <c r="F11714" s="2">
        <v>1982</v>
      </c>
      <c r="G11714" s="2">
        <v>5.71</v>
      </c>
      <c r="I11714" s="2">
        <f t="shared" si="182"/>
        <v>26</v>
      </c>
      <c r="J11714" s="2">
        <f>VLOOKUP(A11714,Urbanizaton!$B$2:$BI$265,I11714)</f>
        <v>72.772999999999996</v>
      </c>
      <c r="K11714" s="2">
        <f>VLOOKUP(A11714,Population!$B$2:$BI$265,I11714)</f>
        <v>3480454</v>
      </c>
      <c r="L11714" s="2" t="str">
        <f>VLOOKUP(A11714,Region!$C$1:$G$241,5)</f>
        <v>Africa</v>
      </c>
    </row>
    <row r="11715" spans="1:12" x14ac:dyDescent="0.55000000000000004">
      <c r="A11715" s="2" t="s">
        <v>135</v>
      </c>
      <c r="B11715" s="2" t="s">
        <v>8</v>
      </c>
      <c r="C11715" s="2" t="s">
        <v>9</v>
      </c>
      <c r="D11715" s="2" t="s">
        <v>10</v>
      </c>
      <c r="E11715" s="2" t="s">
        <v>11</v>
      </c>
      <c r="F11715" s="2">
        <v>1983</v>
      </c>
      <c r="G11715" s="2">
        <v>20.36</v>
      </c>
      <c r="I11715" s="2">
        <f t="shared" ref="I11715:I11778" si="183">IF(F11715=1960,4,F11715-1960+4)</f>
        <v>27</v>
      </c>
      <c r="J11715" s="2">
        <f>VLOOKUP(A11715,Urbanizaton!$B$2:$BI$265,I11715)</f>
        <v>74.055000000000007</v>
      </c>
      <c r="K11715" s="2">
        <f>VLOOKUP(A11715,Population!$B$2:$BI$265,I11715)</f>
        <v>3614689</v>
      </c>
      <c r="L11715" s="2" t="str">
        <f>VLOOKUP(A11715,Region!$C$1:$G$241,5)</f>
        <v>Africa</v>
      </c>
    </row>
    <row r="11716" spans="1:12" x14ac:dyDescent="0.55000000000000004">
      <c r="A11716" s="2" t="s">
        <v>135</v>
      </c>
      <c r="B11716" s="2" t="s">
        <v>8</v>
      </c>
      <c r="C11716" s="2" t="s">
        <v>9</v>
      </c>
      <c r="D11716" s="2" t="s">
        <v>17</v>
      </c>
      <c r="E11716" s="2" t="s">
        <v>11</v>
      </c>
      <c r="F11716" s="2">
        <v>1983</v>
      </c>
      <c r="G11716" s="2">
        <v>5.68</v>
      </c>
      <c r="I11716" s="2">
        <f t="shared" si="183"/>
        <v>27</v>
      </c>
      <c r="J11716" s="2">
        <f>VLOOKUP(A11716,Urbanizaton!$B$2:$BI$265,I11716)</f>
        <v>74.055000000000007</v>
      </c>
      <c r="K11716" s="2">
        <f>VLOOKUP(A11716,Population!$B$2:$BI$265,I11716)</f>
        <v>3614689</v>
      </c>
      <c r="L11716" s="2" t="str">
        <f>VLOOKUP(A11716,Region!$C$1:$G$241,5)</f>
        <v>Africa</v>
      </c>
    </row>
    <row r="11717" spans="1:12" x14ac:dyDescent="0.55000000000000004">
      <c r="A11717" s="2" t="s">
        <v>135</v>
      </c>
      <c r="B11717" s="2" t="s">
        <v>8</v>
      </c>
      <c r="C11717" s="2" t="s">
        <v>9</v>
      </c>
      <c r="D11717" s="2" t="s">
        <v>10</v>
      </c>
      <c r="E11717" s="2" t="s">
        <v>11</v>
      </c>
      <c r="F11717" s="2">
        <v>1984</v>
      </c>
      <c r="G11717" s="2">
        <v>21.51</v>
      </c>
      <c r="I11717" s="2">
        <f t="shared" si="183"/>
        <v>28</v>
      </c>
      <c r="J11717" s="2">
        <f>VLOOKUP(A11717,Urbanizaton!$B$2:$BI$265,I11717)</f>
        <v>75.3</v>
      </c>
      <c r="K11717" s="2">
        <f>VLOOKUP(A11717,Population!$B$2:$BI$265,I11717)</f>
        <v>3746715</v>
      </c>
      <c r="L11717" s="2" t="str">
        <f>VLOOKUP(A11717,Region!$C$1:$G$241,5)</f>
        <v>Africa</v>
      </c>
    </row>
    <row r="11718" spans="1:12" x14ac:dyDescent="0.55000000000000004">
      <c r="A11718" s="2" t="s">
        <v>135</v>
      </c>
      <c r="B11718" s="2" t="s">
        <v>8</v>
      </c>
      <c r="C11718" s="2" t="s">
        <v>9</v>
      </c>
      <c r="D11718" s="2" t="s">
        <v>17</v>
      </c>
      <c r="E11718" s="2" t="s">
        <v>11</v>
      </c>
      <c r="F11718" s="2">
        <v>1984</v>
      </c>
      <c r="G11718" s="2">
        <v>5.79</v>
      </c>
      <c r="I11718" s="2">
        <f t="shared" si="183"/>
        <v>28</v>
      </c>
      <c r="J11718" s="2">
        <f>VLOOKUP(A11718,Urbanizaton!$B$2:$BI$265,I11718)</f>
        <v>75.3</v>
      </c>
      <c r="K11718" s="2">
        <f>VLOOKUP(A11718,Population!$B$2:$BI$265,I11718)</f>
        <v>3746715</v>
      </c>
      <c r="L11718" s="2" t="str">
        <f>VLOOKUP(A11718,Region!$C$1:$G$241,5)</f>
        <v>Africa</v>
      </c>
    </row>
    <row r="11719" spans="1:12" x14ac:dyDescent="0.55000000000000004">
      <c r="A11719" s="2" t="s">
        <v>135</v>
      </c>
      <c r="B11719" s="2" t="s">
        <v>8</v>
      </c>
      <c r="C11719" s="2" t="s">
        <v>9</v>
      </c>
      <c r="D11719" s="2" t="s">
        <v>10</v>
      </c>
      <c r="E11719" s="2" t="s">
        <v>11</v>
      </c>
      <c r="F11719" s="2">
        <v>1985</v>
      </c>
      <c r="G11719" s="2">
        <v>21.24</v>
      </c>
      <c r="I11719" s="2">
        <f t="shared" si="183"/>
        <v>29</v>
      </c>
      <c r="J11719" s="2">
        <f>VLOOKUP(A11719,Urbanizaton!$B$2:$BI$265,I11719)</f>
        <v>75.45</v>
      </c>
      <c r="K11719" s="2">
        <f>VLOOKUP(A11719,Population!$B$2:$BI$265,I11719)</f>
        <v>3873781</v>
      </c>
      <c r="L11719" s="2" t="str">
        <f>VLOOKUP(A11719,Region!$C$1:$G$241,5)</f>
        <v>Africa</v>
      </c>
    </row>
    <row r="11720" spans="1:12" x14ac:dyDescent="0.55000000000000004">
      <c r="A11720" s="2" t="s">
        <v>135</v>
      </c>
      <c r="B11720" s="2" t="s">
        <v>8</v>
      </c>
      <c r="C11720" s="2" t="s">
        <v>9</v>
      </c>
      <c r="D11720" s="2" t="s">
        <v>17</v>
      </c>
      <c r="E11720" s="2" t="s">
        <v>11</v>
      </c>
      <c r="F11720" s="2">
        <v>1985</v>
      </c>
      <c r="G11720" s="2">
        <v>5.53</v>
      </c>
      <c r="I11720" s="2">
        <f t="shared" si="183"/>
        <v>29</v>
      </c>
      <c r="J11720" s="2">
        <f>VLOOKUP(A11720,Urbanizaton!$B$2:$BI$265,I11720)</f>
        <v>75.45</v>
      </c>
      <c r="K11720" s="2">
        <f>VLOOKUP(A11720,Population!$B$2:$BI$265,I11720)</f>
        <v>3873781</v>
      </c>
      <c r="L11720" s="2" t="str">
        <f>VLOOKUP(A11720,Region!$C$1:$G$241,5)</f>
        <v>Africa</v>
      </c>
    </row>
    <row r="11721" spans="1:12" x14ac:dyDescent="0.55000000000000004">
      <c r="A11721" s="2" t="s">
        <v>135</v>
      </c>
      <c r="B11721" s="2" t="s">
        <v>8</v>
      </c>
      <c r="C11721" s="2" t="s">
        <v>9</v>
      </c>
      <c r="D11721" s="2" t="s">
        <v>10</v>
      </c>
      <c r="E11721" s="2" t="s">
        <v>11</v>
      </c>
      <c r="F11721" s="2">
        <v>1986</v>
      </c>
      <c r="G11721" s="2">
        <v>22.13</v>
      </c>
      <c r="I11721" s="2">
        <f t="shared" si="183"/>
        <v>30</v>
      </c>
      <c r="J11721" s="2">
        <f>VLOOKUP(A11721,Urbanizaton!$B$2:$BI$265,I11721)</f>
        <v>75.504999999999995</v>
      </c>
      <c r="K11721" s="2">
        <f>VLOOKUP(A11721,Population!$B$2:$BI$265,I11721)</f>
        <v>3994591</v>
      </c>
      <c r="L11721" s="2" t="str">
        <f>VLOOKUP(A11721,Region!$C$1:$G$241,5)</f>
        <v>Africa</v>
      </c>
    </row>
    <row r="11722" spans="1:12" x14ac:dyDescent="0.55000000000000004">
      <c r="A11722" s="2" t="s">
        <v>135</v>
      </c>
      <c r="B11722" s="2" t="s">
        <v>8</v>
      </c>
      <c r="C11722" s="2" t="s">
        <v>9</v>
      </c>
      <c r="D11722" s="2" t="s">
        <v>17</v>
      </c>
      <c r="E11722" s="2" t="s">
        <v>11</v>
      </c>
      <c r="F11722" s="2">
        <v>1986</v>
      </c>
      <c r="G11722" s="2">
        <v>5.59</v>
      </c>
      <c r="I11722" s="2">
        <f t="shared" si="183"/>
        <v>30</v>
      </c>
      <c r="J11722" s="2">
        <f>VLOOKUP(A11722,Urbanizaton!$B$2:$BI$265,I11722)</f>
        <v>75.504999999999995</v>
      </c>
      <c r="K11722" s="2">
        <f>VLOOKUP(A11722,Population!$B$2:$BI$265,I11722)</f>
        <v>3994591</v>
      </c>
      <c r="L11722" s="2" t="str">
        <f>VLOOKUP(A11722,Region!$C$1:$G$241,5)</f>
        <v>Africa</v>
      </c>
    </row>
    <row r="11723" spans="1:12" x14ac:dyDescent="0.55000000000000004">
      <c r="A11723" s="2" t="s">
        <v>135</v>
      </c>
      <c r="B11723" s="2" t="s">
        <v>8</v>
      </c>
      <c r="C11723" s="2" t="s">
        <v>9</v>
      </c>
      <c r="D11723" s="2" t="s">
        <v>10</v>
      </c>
      <c r="E11723" s="2" t="s">
        <v>11</v>
      </c>
      <c r="F11723" s="2">
        <v>1987</v>
      </c>
      <c r="G11723" s="2">
        <v>22.74</v>
      </c>
      <c r="I11723" s="2">
        <f t="shared" si="183"/>
        <v>31</v>
      </c>
      <c r="J11723" s="2">
        <f>VLOOKUP(A11723,Urbanizaton!$B$2:$BI$265,I11723)</f>
        <v>75.56</v>
      </c>
      <c r="K11723" s="2">
        <f>VLOOKUP(A11723,Population!$B$2:$BI$265,I11723)</f>
        <v>4109703</v>
      </c>
      <c r="L11723" s="2" t="str">
        <f>VLOOKUP(A11723,Region!$C$1:$G$241,5)</f>
        <v>Africa</v>
      </c>
    </row>
    <row r="11724" spans="1:12" x14ac:dyDescent="0.55000000000000004">
      <c r="A11724" s="2" t="s">
        <v>135</v>
      </c>
      <c r="B11724" s="2" t="s">
        <v>8</v>
      </c>
      <c r="C11724" s="2" t="s">
        <v>9</v>
      </c>
      <c r="D11724" s="2" t="s">
        <v>17</v>
      </c>
      <c r="E11724" s="2" t="s">
        <v>11</v>
      </c>
      <c r="F11724" s="2">
        <v>1987</v>
      </c>
      <c r="G11724" s="2">
        <v>5.58</v>
      </c>
      <c r="I11724" s="2">
        <f t="shared" si="183"/>
        <v>31</v>
      </c>
      <c r="J11724" s="2">
        <f>VLOOKUP(A11724,Urbanizaton!$B$2:$BI$265,I11724)</f>
        <v>75.56</v>
      </c>
      <c r="K11724" s="2">
        <f>VLOOKUP(A11724,Population!$B$2:$BI$265,I11724)</f>
        <v>4109703</v>
      </c>
      <c r="L11724" s="2" t="str">
        <f>VLOOKUP(A11724,Region!$C$1:$G$241,5)</f>
        <v>Africa</v>
      </c>
    </row>
    <row r="11725" spans="1:12" x14ac:dyDescent="0.55000000000000004">
      <c r="A11725" s="2" t="s">
        <v>135</v>
      </c>
      <c r="B11725" s="2" t="s">
        <v>8</v>
      </c>
      <c r="C11725" s="2" t="s">
        <v>9</v>
      </c>
      <c r="D11725" s="2" t="s">
        <v>10</v>
      </c>
      <c r="E11725" s="2" t="s">
        <v>11</v>
      </c>
      <c r="F11725" s="2">
        <v>1988</v>
      </c>
      <c r="G11725" s="2">
        <v>25.04</v>
      </c>
      <c r="I11725" s="2">
        <f t="shared" si="183"/>
        <v>32</v>
      </c>
      <c r="J11725" s="2">
        <f>VLOOKUP(A11725,Urbanizaton!$B$2:$BI$265,I11725)</f>
        <v>75.614000000000004</v>
      </c>
      <c r="K11725" s="2">
        <f>VLOOKUP(A11725,Population!$B$2:$BI$265,I11725)</f>
        <v>4220418</v>
      </c>
      <c r="L11725" s="2" t="str">
        <f>VLOOKUP(A11725,Region!$C$1:$G$241,5)</f>
        <v>Africa</v>
      </c>
    </row>
    <row r="11726" spans="1:12" x14ac:dyDescent="0.55000000000000004">
      <c r="A11726" s="2" t="s">
        <v>135</v>
      </c>
      <c r="B11726" s="2" t="s">
        <v>8</v>
      </c>
      <c r="C11726" s="2" t="s">
        <v>9</v>
      </c>
      <c r="D11726" s="2" t="s">
        <v>17</v>
      </c>
      <c r="E11726" s="2" t="s">
        <v>11</v>
      </c>
      <c r="F11726" s="2">
        <v>1988</v>
      </c>
      <c r="G11726" s="2">
        <v>5.98</v>
      </c>
      <c r="I11726" s="2">
        <f t="shared" si="183"/>
        <v>32</v>
      </c>
      <c r="J11726" s="2">
        <f>VLOOKUP(A11726,Urbanizaton!$B$2:$BI$265,I11726)</f>
        <v>75.614000000000004</v>
      </c>
      <c r="K11726" s="2">
        <f>VLOOKUP(A11726,Population!$B$2:$BI$265,I11726)</f>
        <v>4220418</v>
      </c>
      <c r="L11726" s="2" t="str">
        <f>VLOOKUP(A11726,Region!$C$1:$G$241,5)</f>
        <v>Africa</v>
      </c>
    </row>
    <row r="11727" spans="1:12" x14ac:dyDescent="0.55000000000000004">
      <c r="A11727" s="2" t="s">
        <v>135</v>
      </c>
      <c r="B11727" s="2" t="s">
        <v>8</v>
      </c>
      <c r="C11727" s="2" t="s">
        <v>9</v>
      </c>
      <c r="D11727" s="2" t="s">
        <v>10</v>
      </c>
      <c r="E11727" s="2" t="s">
        <v>11</v>
      </c>
      <c r="F11727" s="2">
        <v>1989</v>
      </c>
      <c r="G11727" s="2">
        <v>26.77</v>
      </c>
      <c r="I11727" s="2">
        <f t="shared" si="183"/>
        <v>33</v>
      </c>
      <c r="J11727" s="2">
        <f>VLOOKUP(A11727,Urbanizaton!$B$2:$BI$265,I11727)</f>
        <v>75.668999999999997</v>
      </c>
      <c r="K11727" s="2">
        <f>VLOOKUP(A11727,Population!$B$2:$BI$265,I11727)</f>
        <v>4328914</v>
      </c>
      <c r="L11727" s="2" t="str">
        <f>VLOOKUP(A11727,Region!$C$1:$G$241,5)</f>
        <v>Africa</v>
      </c>
    </row>
    <row r="11728" spans="1:12" x14ac:dyDescent="0.55000000000000004">
      <c r="A11728" s="2" t="s">
        <v>135</v>
      </c>
      <c r="B11728" s="2" t="s">
        <v>8</v>
      </c>
      <c r="C11728" s="2" t="s">
        <v>9</v>
      </c>
      <c r="D11728" s="2" t="s">
        <v>17</v>
      </c>
      <c r="E11728" s="2" t="s">
        <v>11</v>
      </c>
      <c r="F11728" s="2">
        <v>1989</v>
      </c>
      <c r="G11728" s="2">
        <v>6.23</v>
      </c>
      <c r="I11728" s="2">
        <f t="shared" si="183"/>
        <v>33</v>
      </c>
      <c r="J11728" s="2">
        <f>VLOOKUP(A11728,Urbanizaton!$B$2:$BI$265,I11728)</f>
        <v>75.668999999999997</v>
      </c>
      <c r="K11728" s="2">
        <f>VLOOKUP(A11728,Population!$B$2:$BI$265,I11728)</f>
        <v>4328914</v>
      </c>
      <c r="L11728" s="2" t="str">
        <f>VLOOKUP(A11728,Region!$C$1:$G$241,5)</f>
        <v>Africa</v>
      </c>
    </row>
    <row r="11729" spans="1:12" x14ac:dyDescent="0.55000000000000004">
      <c r="A11729" s="2" t="s">
        <v>135</v>
      </c>
      <c r="B11729" s="2" t="s">
        <v>8</v>
      </c>
      <c r="C11729" s="2" t="s">
        <v>9</v>
      </c>
      <c r="D11729" s="2" t="s">
        <v>10</v>
      </c>
      <c r="E11729" s="2" t="s">
        <v>11</v>
      </c>
      <c r="F11729" s="2">
        <v>1990</v>
      </c>
      <c r="G11729" s="2">
        <v>25.83</v>
      </c>
      <c r="I11729" s="2">
        <f t="shared" si="183"/>
        <v>34</v>
      </c>
      <c r="J11729" s="2">
        <f>VLOOKUP(A11729,Urbanizaton!$B$2:$BI$265,I11729)</f>
        <v>75.722999999999999</v>
      </c>
      <c r="K11729" s="2">
        <f>VLOOKUP(A11729,Population!$B$2:$BI$265,I11729)</f>
        <v>4436661</v>
      </c>
      <c r="L11729" s="2" t="str">
        <f>VLOOKUP(A11729,Region!$C$1:$G$241,5)</f>
        <v>Africa</v>
      </c>
    </row>
    <row r="11730" spans="1:12" x14ac:dyDescent="0.55000000000000004">
      <c r="A11730" s="2" t="s">
        <v>135</v>
      </c>
      <c r="B11730" s="2" t="s">
        <v>8</v>
      </c>
      <c r="C11730" s="2" t="s">
        <v>9</v>
      </c>
      <c r="D11730" s="2" t="s">
        <v>17</v>
      </c>
      <c r="E11730" s="2" t="s">
        <v>11</v>
      </c>
      <c r="F11730" s="2">
        <v>1990</v>
      </c>
      <c r="G11730" s="2">
        <v>5.87</v>
      </c>
      <c r="I11730" s="2">
        <f t="shared" si="183"/>
        <v>34</v>
      </c>
      <c r="J11730" s="2">
        <f>VLOOKUP(A11730,Urbanizaton!$B$2:$BI$265,I11730)</f>
        <v>75.722999999999999</v>
      </c>
      <c r="K11730" s="2">
        <f>VLOOKUP(A11730,Population!$B$2:$BI$265,I11730)</f>
        <v>4436661</v>
      </c>
      <c r="L11730" s="2" t="str">
        <f>VLOOKUP(A11730,Region!$C$1:$G$241,5)</f>
        <v>Africa</v>
      </c>
    </row>
    <row r="11731" spans="1:12" x14ac:dyDescent="0.55000000000000004">
      <c r="A11731" s="2" t="s">
        <v>135</v>
      </c>
      <c r="B11731" s="2" t="s">
        <v>8</v>
      </c>
      <c r="C11731" s="2" t="s">
        <v>9</v>
      </c>
      <c r="D11731" s="2" t="s">
        <v>10</v>
      </c>
      <c r="E11731" s="2" t="s">
        <v>11</v>
      </c>
      <c r="F11731" s="2">
        <v>1991</v>
      </c>
      <c r="G11731" s="2">
        <v>25.66</v>
      </c>
      <c r="I11731" s="2">
        <f t="shared" si="183"/>
        <v>35</v>
      </c>
      <c r="J11731" s="2">
        <f>VLOOKUP(A11731,Urbanizaton!$B$2:$BI$265,I11731)</f>
        <v>75.777000000000001</v>
      </c>
      <c r="K11731" s="2">
        <f>VLOOKUP(A11731,Population!$B$2:$BI$265,I11731)</f>
        <v>4544293</v>
      </c>
      <c r="L11731" s="2" t="str">
        <f>VLOOKUP(A11731,Region!$C$1:$G$241,5)</f>
        <v>Africa</v>
      </c>
    </row>
    <row r="11732" spans="1:12" x14ac:dyDescent="0.55000000000000004">
      <c r="A11732" s="2" t="s">
        <v>135</v>
      </c>
      <c r="B11732" s="2" t="s">
        <v>8</v>
      </c>
      <c r="C11732" s="2" t="s">
        <v>9</v>
      </c>
      <c r="D11732" s="2" t="s">
        <v>17</v>
      </c>
      <c r="E11732" s="2" t="s">
        <v>11</v>
      </c>
      <c r="F11732" s="2">
        <v>1991</v>
      </c>
      <c r="G11732" s="2">
        <v>5.7</v>
      </c>
      <c r="I11732" s="2">
        <f t="shared" si="183"/>
        <v>35</v>
      </c>
      <c r="J11732" s="2">
        <f>VLOOKUP(A11732,Urbanizaton!$B$2:$BI$265,I11732)</f>
        <v>75.777000000000001</v>
      </c>
      <c r="K11732" s="2">
        <f>VLOOKUP(A11732,Population!$B$2:$BI$265,I11732)</f>
        <v>4544293</v>
      </c>
      <c r="L11732" s="2" t="str">
        <f>VLOOKUP(A11732,Region!$C$1:$G$241,5)</f>
        <v>Africa</v>
      </c>
    </row>
    <row r="11733" spans="1:12" x14ac:dyDescent="0.55000000000000004">
      <c r="A11733" s="2" t="s">
        <v>135</v>
      </c>
      <c r="B11733" s="2" t="s">
        <v>8</v>
      </c>
      <c r="C11733" s="2" t="s">
        <v>9</v>
      </c>
      <c r="D11733" s="2" t="s">
        <v>10</v>
      </c>
      <c r="E11733" s="2" t="s">
        <v>11</v>
      </c>
      <c r="F11733" s="2">
        <v>1992</v>
      </c>
      <c r="G11733" s="2">
        <v>25.41</v>
      </c>
      <c r="I11733" s="2">
        <f t="shared" si="183"/>
        <v>36</v>
      </c>
      <c r="J11733" s="2">
        <f>VLOOKUP(A11733,Urbanizaton!$B$2:$BI$265,I11733)</f>
        <v>75.831999999999994</v>
      </c>
      <c r="K11733" s="2">
        <f>VLOOKUP(A11733,Population!$B$2:$BI$265,I11733)</f>
        <v>4651004</v>
      </c>
      <c r="L11733" s="2" t="str">
        <f>VLOOKUP(A11733,Region!$C$1:$G$241,5)</f>
        <v>Africa</v>
      </c>
    </row>
    <row r="11734" spans="1:12" x14ac:dyDescent="0.55000000000000004">
      <c r="A11734" s="2" t="s">
        <v>135</v>
      </c>
      <c r="B11734" s="2" t="s">
        <v>8</v>
      </c>
      <c r="C11734" s="2" t="s">
        <v>9</v>
      </c>
      <c r="D11734" s="2" t="s">
        <v>17</v>
      </c>
      <c r="E11734" s="2" t="s">
        <v>11</v>
      </c>
      <c r="F11734" s="2">
        <v>1992</v>
      </c>
      <c r="G11734" s="2">
        <v>5.53</v>
      </c>
      <c r="I11734" s="2">
        <f t="shared" si="183"/>
        <v>36</v>
      </c>
      <c r="J11734" s="2">
        <f>VLOOKUP(A11734,Urbanizaton!$B$2:$BI$265,I11734)</f>
        <v>75.831999999999994</v>
      </c>
      <c r="K11734" s="2">
        <f>VLOOKUP(A11734,Population!$B$2:$BI$265,I11734)</f>
        <v>4651004</v>
      </c>
      <c r="L11734" s="2" t="str">
        <f>VLOOKUP(A11734,Region!$C$1:$G$241,5)</f>
        <v>Africa</v>
      </c>
    </row>
    <row r="11735" spans="1:12" x14ac:dyDescent="0.55000000000000004">
      <c r="A11735" s="2" t="s">
        <v>135</v>
      </c>
      <c r="B11735" s="2" t="s">
        <v>8</v>
      </c>
      <c r="C11735" s="2" t="s">
        <v>9</v>
      </c>
      <c r="D11735" s="2" t="s">
        <v>10</v>
      </c>
      <c r="E11735" s="2" t="s">
        <v>11</v>
      </c>
      <c r="F11735" s="2">
        <v>1993</v>
      </c>
      <c r="G11735" s="2">
        <v>26.71</v>
      </c>
      <c r="I11735" s="2">
        <f t="shared" si="183"/>
        <v>37</v>
      </c>
      <c r="J11735" s="2">
        <f>VLOOKUP(A11735,Urbanizaton!$B$2:$BI$265,I11735)</f>
        <v>75.885999999999996</v>
      </c>
      <c r="K11735" s="2">
        <f>VLOOKUP(A11735,Population!$B$2:$BI$265,I11735)</f>
        <v>4755289</v>
      </c>
      <c r="L11735" s="2" t="str">
        <f>VLOOKUP(A11735,Region!$C$1:$G$241,5)</f>
        <v>Africa</v>
      </c>
    </row>
    <row r="11736" spans="1:12" x14ac:dyDescent="0.55000000000000004">
      <c r="A11736" s="2" t="s">
        <v>135</v>
      </c>
      <c r="B11736" s="2" t="s">
        <v>8</v>
      </c>
      <c r="C11736" s="2" t="s">
        <v>9</v>
      </c>
      <c r="D11736" s="2" t="s">
        <v>17</v>
      </c>
      <c r="E11736" s="2" t="s">
        <v>11</v>
      </c>
      <c r="F11736" s="2">
        <v>1993</v>
      </c>
      <c r="G11736" s="2">
        <v>5.69</v>
      </c>
      <c r="I11736" s="2">
        <f t="shared" si="183"/>
        <v>37</v>
      </c>
      <c r="J11736" s="2">
        <f>VLOOKUP(A11736,Urbanizaton!$B$2:$BI$265,I11736)</f>
        <v>75.885999999999996</v>
      </c>
      <c r="K11736" s="2">
        <f>VLOOKUP(A11736,Population!$B$2:$BI$265,I11736)</f>
        <v>4755289</v>
      </c>
      <c r="L11736" s="2" t="str">
        <f>VLOOKUP(A11736,Region!$C$1:$G$241,5)</f>
        <v>Africa</v>
      </c>
    </row>
    <row r="11737" spans="1:12" x14ac:dyDescent="0.55000000000000004">
      <c r="A11737" s="2" t="s">
        <v>135</v>
      </c>
      <c r="B11737" s="2" t="s">
        <v>8</v>
      </c>
      <c r="C11737" s="2" t="s">
        <v>9</v>
      </c>
      <c r="D11737" s="2" t="s">
        <v>10</v>
      </c>
      <c r="E11737" s="2" t="s">
        <v>11</v>
      </c>
      <c r="F11737" s="2">
        <v>1994</v>
      </c>
      <c r="G11737" s="2">
        <v>31.12</v>
      </c>
      <c r="I11737" s="2">
        <f t="shared" si="183"/>
        <v>38</v>
      </c>
      <c r="J11737" s="2">
        <f>VLOOKUP(A11737,Urbanizaton!$B$2:$BI$265,I11737)</f>
        <v>75.94</v>
      </c>
      <c r="K11737" s="2">
        <f>VLOOKUP(A11737,Population!$B$2:$BI$265,I11737)</f>
        <v>4855003</v>
      </c>
      <c r="L11737" s="2" t="str">
        <f>VLOOKUP(A11737,Region!$C$1:$G$241,5)</f>
        <v>Africa</v>
      </c>
    </row>
    <row r="11738" spans="1:12" x14ac:dyDescent="0.55000000000000004">
      <c r="A11738" s="2" t="s">
        <v>135</v>
      </c>
      <c r="B11738" s="2" t="s">
        <v>8</v>
      </c>
      <c r="C11738" s="2" t="s">
        <v>9</v>
      </c>
      <c r="D11738" s="2" t="s">
        <v>17</v>
      </c>
      <c r="E11738" s="2" t="s">
        <v>11</v>
      </c>
      <c r="F11738" s="2">
        <v>1994</v>
      </c>
      <c r="G11738" s="2">
        <v>6.5</v>
      </c>
      <c r="I11738" s="2">
        <f t="shared" si="183"/>
        <v>38</v>
      </c>
      <c r="J11738" s="2">
        <f>VLOOKUP(A11738,Urbanizaton!$B$2:$BI$265,I11738)</f>
        <v>75.94</v>
      </c>
      <c r="K11738" s="2">
        <f>VLOOKUP(A11738,Population!$B$2:$BI$265,I11738)</f>
        <v>4855003</v>
      </c>
      <c r="L11738" s="2" t="str">
        <f>VLOOKUP(A11738,Region!$C$1:$G$241,5)</f>
        <v>Africa</v>
      </c>
    </row>
    <row r="11739" spans="1:12" x14ac:dyDescent="0.55000000000000004">
      <c r="A11739" s="2" t="s">
        <v>135</v>
      </c>
      <c r="B11739" s="2" t="s">
        <v>8</v>
      </c>
      <c r="C11739" s="2" t="s">
        <v>9</v>
      </c>
      <c r="D11739" s="2" t="s">
        <v>10</v>
      </c>
      <c r="E11739" s="2" t="s">
        <v>11</v>
      </c>
      <c r="F11739" s="2">
        <v>1995</v>
      </c>
      <c r="G11739" s="2">
        <v>32.94</v>
      </c>
      <c r="I11739" s="2">
        <f t="shared" si="183"/>
        <v>39</v>
      </c>
      <c r="J11739" s="2">
        <f>VLOOKUP(A11739,Urbanizaton!$B$2:$BI$265,I11739)</f>
        <v>75.994</v>
      </c>
      <c r="K11739" s="2">
        <f>VLOOKUP(A11739,Population!$B$2:$BI$265,I11739)</f>
        <v>4948798</v>
      </c>
      <c r="L11739" s="2" t="str">
        <f>VLOOKUP(A11739,Region!$C$1:$G$241,5)</f>
        <v>Africa</v>
      </c>
    </row>
    <row r="11740" spans="1:12" x14ac:dyDescent="0.55000000000000004">
      <c r="A11740" s="2" t="s">
        <v>135</v>
      </c>
      <c r="B11740" s="2" t="s">
        <v>8</v>
      </c>
      <c r="C11740" s="2" t="s">
        <v>9</v>
      </c>
      <c r="D11740" s="2" t="s">
        <v>17</v>
      </c>
      <c r="E11740" s="2" t="s">
        <v>11</v>
      </c>
      <c r="F11740" s="2">
        <v>1995</v>
      </c>
      <c r="G11740" s="2">
        <v>6.75</v>
      </c>
      <c r="I11740" s="2">
        <f t="shared" si="183"/>
        <v>39</v>
      </c>
      <c r="J11740" s="2">
        <f>VLOOKUP(A11740,Urbanizaton!$B$2:$BI$265,I11740)</f>
        <v>75.994</v>
      </c>
      <c r="K11740" s="2">
        <f>VLOOKUP(A11740,Population!$B$2:$BI$265,I11740)</f>
        <v>4948798</v>
      </c>
      <c r="L11740" s="2" t="str">
        <f>VLOOKUP(A11740,Region!$C$1:$G$241,5)</f>
        <v>Africa</v>
      </c>
    </row>
    <row r="11741" spans="1:12" x14ac:dyDescent="0.55000000000000004">
      <c r="A11741" s="2" t="s">
        <v>135</v>
      </c>
      <c r="B11741" s="2" t="s">
        <v>8</v>
      </c>
      <c r="C11741" s="2" t="s">
        <v>9</v>
      </c>
      <c r="D11741" s="2" t="s">
        <v>10</v>
      </c>
      <c r="E11741" s="2" t="s">
        <v>11</v>
      </c>
      <c r="F11741" s="2">
        <v>1996</v>
      </c>
      <c r="G11741" s="2">
        <v>34.67</v>
      </c>
      <c r="I11741" s="2">
        <f t="shared" si="183"/>
        <v>40</v>
      </c>
      <c r="J11741" s="2">
        <f>VLOOKUP(A11741,Urbanizaton!$B$2:$BI$265,I11741)</f>
        <v>76.048000000000002</v>
      </c>
      <c r="K11741" s="2">
        <f>VLOOKUP(A11741,Population!$B$2:$BI$265,I11741)</f>
        <v>5035884</v>
      </c>
      <c r="L11741" s="2" t="str">
        <f>VLOOKUP(A11741,Region!$C$1:$G$241,5)</f>
        <v>Africa</v>
      </c>
    </row>
    <row r="11742" spans="1:12" x14ac:dyDescent="0.55000000000000004">
      <c r="A11742" s="2" t="s">
        <v>135</v>
      </c>
      <c r="B11742" s="2" t="s">
        <v>8</v>
      </c>
      <c r="C11742" s="2" t="s">
        <v>9</v>
      </c>
      <c r="D11742" s="2" t="s">
        <v>17</v>
      </c>
      <c r="E11742" s="2" t="s">
        <v>11</v>
      </c>
      <c r="F11742" s="2">
        <v>1996</v>
      </c>
      <c r="G11742" s="2">
        <v>6.98</v>
      </c>
      <c r="I11742" s="2">
        <f t="shared" si="183"/>
        <v>40</v>
      </c>
      <c r="J11742" s="2">
        <f>VLOOKUP(A11742,Urbanizaton!$B$2:$BI$265,I11742)</f>
        <v>76.048000000000002</v>
      </c>
      <c r="K11742" s="2">
        <f>VLOOKUP(A11742,Population!$B$2:$BI$265,I11742)</f>
        <v>5035884</v>
      </c>
      <c r="L11742" s="2" t="str">
        <f>VLOOKUP(A11742,Region!$C$1:$G$241,5)</f>
        <v>Africa</v>
      </c>
    </row>
    <row r="11743" spans="1:12" x14ac:dyDescent="0.55000000000000004">
      <c r="A11743" s="2" t="s">
        <v>135</v>
      </c>
      <c r="B11743" s="2" t="s">
        <v>8</v>
      </c>
      <c r="C11743" s="2" t="s">
        <v>9</v>
      </c>
      <c r="D11743" s="2" t="s">
        <v>10</v>
      </c>
      <c r="E11743" s="2" t="s">
        <v>11</v>
      </c>
      <c r="F11743" s="2">
        <v>1997</v>
      </c>
      <c r="G11743" s="2">
        <v>34.53</v>
      </c>
      <c r="I11743" s="2">
        <f t="shared" si="183"/>
        <v>41</v>
      </c>
      <c r="J11743" s="2">
        <f>VLOOKUP(A11743,Urbanizaton!$B$2:$BI$265,I11743)</f>
        <v>76.11</v>
      </c>
      <c r="K11743" s="2">
        <f>VLOOKUP(A11743,Population!$B$2:$BI$265,I11743)</f>
        <v>5117269</v>
      </c>
      <c r="L11743" s="2" t="str">
        <f>VLOOKUP(A11743,Region!$C$1:$G$241,5)</f>
        <v>Africa</v>
      </c>
    </row>
    <row r="11744" spans="1:12" x14ac:dyDescent="0.55000000000000004">
      <c r="A11744" s="2" t="s">
        <v>135</v>
      </c>
      <c r="B11744" s="2" t="s">
        <v>8</v>
      </c>
      <c r="C11744" s="2" t="s">
        <v>9</v>
      </c>
      <c r="D11744" s="2" t="s">
        <v>17</v>
      </c>
      <c r="E11744" s="2" t="s">
        <v>11</v>
      </c>
      <c r="F11744" s="2">
        <v>1997</v>
      </c>
      <c r="G11744" s="2">
        <v>6.82</v>
      </c>
      <c r="I11744" s="2">
        <f t="shared" si="183"/>
        <v>41</v>
      </c>
      <c r="J11744" s="2">
        <f>VLOOKUP(A11744,Urbanizaton!$B$2:$BI$265,I11744)</f>
        <v>76.11</v>
      </c>
      <c r="K11744" s="2">
        <f>VLOOKUP(A11744,Population!$B$2:$BI$265,I11744)</f>
        <v>5117269</v>
      </c>
      <c r="L11744" s="2" t="str">
        <f>VLOOKUP(A11744,Region!$C$1:$G$241,5)</f>
        <v>Africa</v>
      </c>
    </row>
    <row r="11745" spans="1:12" x14ac:dyDescent="0.55000000000000004">
      <c r="A11745" s="2" t="s">
        <v>135</v>
      </c>
      <c r="B11745" s="2" t="s">
        <v>8</v>
      </c>
      <c r="C11745" s="2" t="s">
        <v>9</v>
      </c>
      <c r="D11745" s="2" t="s">
        <v>10</v>
      </c>
      <c r="E11745" s="2" t="s">
        <v>11</v>
      </c>
      <c r="F11745" s="2">
        <v>1998</v>
      </c>
      <c r="G11745" s="2">
        <v>35.35</v>
      </c>
      <c r="I11745" s="2">
        <f t="shared" si="183"/>
        <v>42</v>
      </c>
      <c r="J11745" s="2">
        <f>VLOOKUP(A11745,Urbanizaton!$B$2:$BI$265,I11745)</f>
        <v>76.180999999999997</v>
      </c>
      <c r="K11745" s="2">
        <f>VLOOKUP(A11745,Population!$B$2:$BI$265,I11745)</f>
        <v>5195502</v>
      </c>
      <c r="L11745" s="2" t="str">
        <f>VLOOKUP(A11745,Region!$C$1:$G$241,5)</f>
        <v>Africa</v>
      </c>
    </row>
    <row r="11746" spans="1:12" x14ac:dyDescent="0.55000000000000004">
      <c r="A11746" s="2" t="s">
        <v>135</v>
      </c>
      <c r="B11746" s="2" t="s">
        <v>8</v>
      </c>
      <c r="C11746" s="2" t="s">
        <v>9</v>
      </c>
      <c r="D11746" s="2" t="s">
        <v>17</v>
      </c>
      <c r="E11746" s="2" t="s">
        <v>11</v>
      </c>
      <c r="F11746" s="2">
        <v>1998</v>
      </c>
      <c r="G11746" s="2">
        <v>6.86</v>
      </c>
      <c r="I11746" s="2">
        <f t="shared" si="183"/>
        <v>42</v>
      </c>
      <c r="J11746" s="2">
        <f>VLOOKUP(A11746,Urbanizaton!$B$2:$BI$265,I11746)</f>
        <v>76.180999999999997</v>
      </c>
      <c r="K11746" s="2">
        <f>VLOOKUP(A11746,Population!$B$2:$BI$265,I11746)</f>
        <v>5195502</v>
      </c>
      <c r="L11746" s="2" t="str">
        <f>VLOOKUP(A11746,Region!$C$1:$G$241,5)</f>
        <v>Africa</v>
      </c>
    </row>
    <row r="11747" spans="1:12" x14ac:dyDescent="0.55000000000000004">
      <c r="A11747" s="2" t="s">
        <v>135</v>
      </c>
      <c r="B11747" s="2" t="s">
        <v>8</v>
      </c>
      <c r="C11747" s="2" t="s">
        <v>9</v>
      </c>
      <c r="D11747" s="2" t="s">
        <v>10</v>
      </c>
      <c r="E11747" s="2" t="s">
        <v>11</v>
      </c>
      <c r="F11747" s="2">
        <v>1999</v>
      </c>
      <c r="G11747" s="2">
        <v>34.51</v>
      </c>
      <c r="I11747" s="2">
        <f t="shared" si="183"/>
        <v>43</v>
      </c>
      <c r="J11747" s="2">
        <f>VLOOKUP(A11747,Urbanizaton!$B$2:$BI$265,I11747)</f>
        <v>76.259</v>
      </c>
      <c r="K11747" s="2">
        <f>VLOOKUP(A11747,Population!$B$2:$BI$265,I11747)</f>
        <v>5274163</v>
      </c>
      <c r="L11747" s="2" t="str">
        <f>VLOOKUP(A11747,Region!$C$1:$G$241,5)</f>
        <v>Africa</v>
      </c>
    </row>
    <row r="11748" spans="1:12" x14ac:dyDescent="0.55000000000000004">
      <c r="A11748" s="2" t="s">
        <v>135</v>
      </c>
      <c r="B11748" s="2" t="s">
        <v>8</v>
      </c>
      <c r="C11748" s="2" t="s">
        <v>9</v>
      </c>
      <c r="D11748" s="2" t="s">
        <v>17</v>
      </c>
      <c r="E11748" s="2" t="s">
        <v>11</v>
      </c>
      <c r="F11748" s="2">
        <v>1999</v>
      </c>
      <c r="G11748" s="2">
        <v>6.58</v>
      </c>
      <c r="I11748" s="2">
        <f t="shared" si="183"/>
        <v>43</v>
      </c>
      <c r="J11748" s="2">
        <f>VLOOKUP(A11748,Urbanizaton!$B$2:$BI$265,I11748)</f>
        <v>76.259</v>
      </c>
      <c r="K11748" s="2">
        <f>VLOOKUP(A11748,Population!$B$2:$BI$265,I11748)</f>
        <v>5274163</v>
      </c>
      <c r="L11748" s="2" t="str">
        <f>VLOOKUP(A11748,Region!$C$1:$G$241,5)</f>
        <v>Africa</v>
      </c>
    </row>
    <row r="11749" spans="1:12" x14ac:dyDescent="0.55000000000000004">
      <c r="A11749" s="2" t="s">
        <v>135</v>
      </c>
      <c r="B11749" s="2" t="s">
        <v>8</v>
      </c>
      <c r="C11749" s="2" t="s">
        <v>9</v>
      </c>
      <c r="D11749" s="2" t="s">
        <v>10</v>
      </c>
      <c r="E11749" s="2" t="s">
        <v>11</v>
      </c>
      <c r="F11749" s="2">
        <v>2000</v>
      </c>
      <c r="G11749" s="2">
        <v>36.76</v>
      </c>
      <c r="I11749" s="2">
        <f t="shared" si="183"/>
        <v>44</v>
      </c>
      <c r="J11749" s="2">
        <f>VLOOKUP(A11749,Urbanizaton!$B$2:$BI$265,I11749)</f>
        <v>76.346000000000004</v>
      </c>
      <c r="K11749" s="2">
        <f>VLOOKUP(A11749,Population!$B$2:$BI$265,I11749)</f>
        <v>5355751</v>
      </c>
      <c r="L11749" s="2" t="str">
        <f>VLOOKUP(A11749,Region!$C$1:$G$241,5)</f>
        <v>Africa</v>
      </c>
    </row>
    <row r="11750" spans="1:12" x14ac:dyDescent="0.55000000000000004">
      <c r="A11750" s="2" t="s">
        <v>135</v>
      </c>
      <c r="B11750" s="2" t="s">
        <v>8</v>
      </c>
      <c r="C11750" s="2" t="s">
        <v>9</v>
      </c>
      <c r="D11750" s="2" t="s">
        <v>17</v>
      </c>
      <c r="E11750" s="2" t="s">
        <v>11</v>
      </c>
      <c r="F11750" s="2">
        <v>2000</v>
      </c>
      <c r="G11750" s="2">
        <v>6.89</v>
      </c>
      <c r="I11750" s="2">
        <f t="shared" si="183"/>
        <v>44</v>
      </c>
      <c r="J11750" s="2">
        <f>VLOOKUP(A11750,Urbanizaton!$B$2:$BI$265,I11750)</f>
        <v>76.346000000000004</v>
      </c>
      <c r="K11750" s="2">
        <f>VLOOKUP(A11750,Population!$B$2:$BI$265,I11750)</f>
        <v>5355751</v>
      </c>
      <c r="L11750" s="2" t="str">
        <f>VLOOKUP(A11750,Region!$C$1:$G$241,5)</f>
        <v>Africa</v>
      </c>
    </row>
    <row r="11751" spans="1:12" x14ac:dyDescent="0.55000000000000004">
      <c r="A11751" s="2" t="s">
        <v>135</v>
      </c>
      <c r="B11751" s="2" t="s">
        <v>8</v>
      </c>
      <c r="C11751" s="2" t="s">
        <v>9</v>
      </c>
      <c r="D11751" s="2" t="s">
        <v>10</v>
      </c>
      <c r="E11751" s="2" t="s">
        <v>11</v>
      </c>
      <c r="F11751" s="2">
        <v>2001</v>
      </c>
      <c r="G11751" s="2">
        <v>37.78</v>
      </c>
      <c r="I11751" s="2">
        <f t="shared" si="183"/>
        <v>45</v>
      </c>
      <c r="J11751" s="2">
        <f>VLOOKUP(A11751,Urbanizaton!$B$2:$BI$265,I11751)</f>
        <v>76.441000000000003</v>
      </c>
      <c r="K11751" s="2">
        <f>VLOOKUP(A11751,Population!$B$2:$BI$265,I11751)</f>
        <v>5440566</v>
      </c>
      <c r="L11751" s="2" t="str">
        <f>VLOOKUP(A11751,Region!$C$1:$G$241,5)</f>
        <v>Africa</v>
      </c>
    </row>
    <row r="11752" spans="1:12" x14ac:dyDescent="0.55000000000000004">
      <c r="A11752" s="2" t="s">
        <v>135</v>
      </c>
      <c r="B11752" s="2" t="s">
        <v>8</v>
      </c>
      <c r="C11752" s="2" t="s">
        <v>9</v>
      </c>
      <c r="D11752" s="2" t="s">
        <v>17</v>
      </c>
      <c r="E11752" s="2" t="s">
        <v>11</v>
      </c>
      <c r="F11752" s="2">
        <v>2001</v>
      </c>
      <c r="G11752" s="2">
        <v>6.96</v>
      </c>
      <c r="I11752" s="2">
        <f t="shared" si="183"/>
        <v>45</v>
      </c>
      <c r="J11752" s="2">
        <f>VLOOKUP(A11752,Urbanizaton!$B$2:$BI$265,I11752)</f>
        <v>76.441000000000003</v>
      </c>
      <c r="K11752" s="2">
        <f>VLOOKUP(A11752,Population!$B$2:$BI$265,I11752)</f>
        <v>5440566</v>
      </c>
      <c r="L11752" s="2" t="str">
        <f>VLOOKUP(A11752,Region!$C$1:$G$241,5)</f>
        <v>Africa</v>
      </c>
    </row>
    <row r="11753" spans="1:12" x14ac:dyDescent="0.55000000000000004">
      <c r="A11753" s="2" t="s">
        <v>135</v>
      </c>
      <c r="B11753" s="2" t="s">
        <v>8</v>
      </c>
      <c r="C11753" s="2" t="s">
        <v>9</v>
      </c>
      <c r="D11753" s="2" t="s">
        <v>10</v>
      </c>
      <c r="E11753" s="2" t="s">
        <v>11</v>
      </c>
      <c r="F11753" s="2">
        <v>2002</v>
      </c>
      <c r="G11753" s="2">
        <v>39.81</v>
      </c>
      <c r="I11753" s="2">
        <f t="shared" si="183"/>
        <v>46</v>
      </c>
      <c r="J11753" s="2">
        <f>VLOOKUP(A11753,Urbanizaton!$B$2:$BI$265,I11753)</f>
        <v>76.543999999999997</v>
      </c>
      <c r="K11753" s="2">
        <f>VLOOKUP(A11753,Population!$B$2:$BI$265,I11753)</f>
        <v>5527515</v>
      </c>
      <c r="L11753" s="2" t="str">
        <f>VLOOKUP(A11753,Region!$C$1:$G$241,5)</f>
        <v>Africa</v>
      </c>
    </row>
    <row r="11754" spans="1:12" x14ac:dyDescent="0.55000000000000004">
      <c r="A11754" s="2" t="s">
        <v>135</v>
      </c>
      <c r="B11754" s="2" t="s">
        <v>8</v>
      </c>
      <c r="C11754" s="2" t="s">
        <v>9</v>
      </c>
      <c r="D11754" s="2" t="s">
        <v>17</v>
      </c>
      <c r="E11754" s="2" t="s">
        <v>11</v>
      </c>
      <c r="F11754" s="2">
        <v>2002</v>
      </c>
      <c r="G11754" s="2">
        <v>7.21</v>
      </c>
      <c r="I11754" s="2">
        <f t="shared" si="183"/>
        <v>46</v>
      </c>
      <c r="J11754" s="2">
        <f>VLOOKUP(A11754,Urbanizaton!$B$2:$BI$265,I11754)</f>
        <v>76.543999999999997</v>
      </c>
      <c r="K11754" s="2">
        <f>VLOOKUP(A11754,Population!$B$2:$BI$265,I11754)</f>
        <v>5527515</v>
      </c>
      <c r="L11754" s="2" t="str">
        <f>VLOOKUP(A11754,Region!$C$1:$G$241,5)</f>
        <v>Africa</v>
      </c>
    </row>
    <row r="11755" spans="1:12" x14ac:dyDescent="0.55000000000000004">
      <c r="A11755" s="2" t="s">
        <v>135</v>
      </c>
      <c r="B11755" s="2" t="s">
        <v>8</v>
      </c>
      <c r="C11755" s="2" t="s">
        <v>9</v>
      </c>
      <c r="D11755" s="2" t="s">
        <v>10</v>
      </c>
      <c r="E11755" s="2" t="s">
        <v>11</v>
      </c>
      <c r="F11755" s="2">
        <v>2003</v>
      </c>
      <c r="G11755" s="2">
        <v>41.51</v>
      </c>
      <c r="I11755" s="2">
        <f t="shared" si="183"/>
        <v>47</v>
      </c>
      <c r="J11755" s="2">
        <f>VLOOKUP(A11755,Urbanizaton!$B$2:$BI$265,I11755)</f>
        <v>76.655000000000001</v>
      </c>
      <c r="K11755" s="2">
        <f>VLOOKUP(A11755,Population!$B$2:$BI$265,I11755)</f>
        <v>5615952</v>
      </c>
      <c r="L11755" s="2" t="str">
        <f>VLOOKUP(A11755,Region!$C$1:$G$241,5)</f>
        <v>Africa</v>
      </c>
    </row>
    <row r="11756" spans="1:12" x14ac:dyDescent="0.55000000000000004">
      <c r="A11756" s="2" t="s">
        <v>135</v>
      </c>
      <c r="B11756" s="2" t="s">
        <v>8</v>
      </c>
      <c r="C11756" s="2" t="s">
        <v>9</v>
      </c>
      <c r="D11756" s="2" t="s">
        <v>17</v>
      </c>
      <c r="E11756" s="2" t="s">
        <v>11</v>
      </c>
      <c r="F11756" s="2">
        <v>2003</v>
      </c>
      <c r="G11756" s="2">
        <v>7.4</v>
      </c>
      <c r="I11756" s="2">
        <f t="shared" si="183"/>
        <v>47</v>
      </c>
      <c r="J11756" s="2">
        <f>VLOOKUP(A11756,Urbanizaton!$B$2:$BI$265,I11756)</f>
        <v>76.655000000000001</v>
      </c>
      <c r="K11756" s="2">
        <f>VLOOKUP(A11756,Population!$B$2:$BI$265,I11756)</f>
        <v>5615952</v>
      </c>
      <c r="L11756" s="2" t="str">
        <f>VLOOKUP(A11756,Region!$C$1:$G$241,5)</f>
        <v>Africa</v>
      </c>
    </row>
    <row r="11757" spans="1:12" x14ac:dyDescent="0.55000000000000004">
      <c r="A11757" s="2" t="s">
        <v>135</v>
      </c>
      <c r="B11757" s="2" t="s">
        <v>8</v>
      </c>
      <c r="C11757" s="2" t="s">
        <v>9</v>
      </c>
      <c r="D11757" s="2" t="s">
        <v>10</v>
      </c>
      <c r="E11757" s="2" t="s">
        <v>11</v>
      </c>
      <c r="F11757" s="2">
        <v>2004</v>
      </c>
      <c r="G11757" s="2">
        <v>42.41</v>
      </c>
      <c r="I11757" s="2">
        <f t="shared" si="183"/>
        <v>48</v>
      </c>
      <c r="J11757" s="2">
        <f>VLOOKUP(A11757,Urbanizaton!$B$2:$BI$265,I11757)</f>
        <v>76.774000000000001</v>
      </c>
      <c r="K11757" s="2">
        <f>VLOOKUP(A11757,Population!$B$2:$BI$265,I11757)</f>
        <v>5704759</v>
      </c>
      <c r="L11757" s="2" t="str">
        <f>VLOOKUP(A11757,Region!$C$1:$G$241,5)</f>
        <v>Africa</v>
      </c>
    </row>
    <row r="11758" spans="1:12" x14ac:dyDescent="0.55000000000000004">
      <c r="A11758" s="2" t="s">
        <v>135</v>
      </c>
      <c r="B11758" s="2" t="s">
        <v>8</v>
      </c>
      <c r="C11758" s="2" t="s">
        <v>9</v>
      </c>
      <c r="D11758" s="2" t="s">
        <v>17</v>
      </c>
      <c r="E11758" s="2" t="s">
        <v>11</v>
      </c>
      <c r="F11758" s="2">
        <v>2004</v>
      </c>
      <c r="G11758" s="2">
        <v>7.44</v>
      </c>
      <c r="I11758" s="2">
        <f t="shared" si="183"/>
        <v>48</v>
      </c>
      <c r="J11758" s="2">
        <f>VLOOKUP(A11758,Urbanizaton!$B$2:$BI$265,I11758)</f>
        <v>76.774000000000001</v>
      </c>
      <c r="K11758" s="2">
        <f>VLOOKUP(A11758,Population!$B$2:$BI$265,I11758)</f>
        <v>5704759</v>
      </c>
      <c r="L11758" s="2" t="str">
        <f>VLOOKUP(A11758,Region!$C$1:$G$241,5)</f>
        <v>Africa</v>
      </c>
    </row>
    <row r="11759" spans="1:12" x14ac:dyDescent="0.55000000000000004">
      <c r="A11759" s="2" t="s">
        <v>135</v>
      </c>
      <c r="B11759" s="2" t="s">
        <v>8</v>
      </c>
      <c r="C11759" s="2" t="s">
        <v>9</v>
      </c>
      <c r="D11759" s="2" t="s">
        <v>10</v>
      </c>
      <c r="E11759" s="2" t="s">
        <v>11</v>
      </c>
      <c r="F11759" s="2">
        <v>2005</v>
      </c>
      <c r="G11759" s="2">
        <v>42.98</v>
      </c>
      <c r="I11759" s="2">
        <f t="shared" si="183"/>
        <v>49</v>
      </c>
      <c r="J11759" s="2">
        <f>VLOOKUP(A11759,Urbanizaton!$B$2:$BI$265,I11759)</f>
        <v>76.900000000000006</v>
      </c>
      <c r="K11759" s="2">
        <f>VLOOKUP(A11759,Population!$B$2:$BI$265,I11759)</f>
        <v>5792688</v>
      </c>
      <c r="L11759" s="2" t="str">
        <f>VLOOKUP(A11759,Region!$C$1:$G$241,5)</f>
        <v>Africa</v>
      </c>
    </row>
    <row r="11760" spans="1:12" x14ac:dyDescent="0.55000000000000004">
      <c r="A11760" s="2" t="s">
        <v>135</v>
      </c>
      <c r="B11760" s="2" t="s">
        <v>8</v>
      </c>
      <c r="C11760" s="2" t="s">
        <v>9</v>
      </c>
      <c r="D11760" s="2" t="s">
        <v>17</v>
      </c>
      <c r="E11760" s="2" t="s">
        <v>11</v>
      </c>
      <c r="F11760" s="2">
        <v>2005</v>
      </c>
      <c r="G11760" s="2">
        <v>7.41</v>
      </c>
      <c r="I11760" s="2">
        <f t="shared" si="183"/>
        <v>49</v>
      </c>
      <c r="J11760" s="2">
        <f>VLOOKUP(A11760,Urbanizaton!$B$2:$BI$265,I11760)</f>
        <v>76.900000000000006</v>
      </c>
      <c r="K11760" s="2">
        <f>VLOOKUP(A11760,Population!$B$2:$BI$265,I11760)</f>
        <v>5792688</v>
      </c>
      <c r="L11760" s="2" t="str">
        <f>VLOOKUP(A11760,Region!$C$1:$G$241,5)</f>
        <v>Africa</v>
      </c>
    </row>
    <row r="11761" spans="1:12" x14ac:dyDescent="0.55000000000000004">
      <c r="A11761" s="2" t="s">
        <v>135</v>
      </c>
      <c r="B11761" s="2" t="s">
        <v>8</v>
      </c>
      <c r="C11761" s="2" t="s">
        <v>9</v>
      </c>
      <c r="D11761" s="2" t="s">
        <v>10</v>
      </c>
      <c r="E11761" s="2" t="s">
        <v>11</v>
      </c>
      <c r="F11761" s="2">
        <v>2006</v>
      </c>
      <c r="G11761" s="2">
        <v>41.78</v>
      </c>
      <c r="I11761" s="2">
        <f t="shared" si="183"/>
        <v>50</v>
      </c>
      <c r="J11761" s="2">
        <f>VLOOKUP(A11761,Urbanizaton!$B$2:$BI$265,I11761)</f>
        <v>77.034000000000006</v>
      </c>
      <c r="K11761" s="2">
        <f>VLOOKUP(A11761,Population!$B$2:$BI$265,I11761)</f>
        <v>5881435</v>
      </c>
      <c r="L11761" s="2" t="str">
        <f>VLOOKUP(A11761,Region!$C$1:$G$241,5)</f>
        <v>Africa</v>
      </c>
    </row>
    <row r="11762" spans="1:12" x14ac:dyDescent="0.55000000000000004">
      <c r="A11762" s="2" t="s">
        <v>135</v>
      </c>
      <c r="B11762" s="2" t="s">
        <v>8</v>
      </c>
      <c r="C11762" s="2" t="s">
        <v>9</v>
      </c>
      <c r="D11762" s="2" t="s">
        <v>17</v>
      </c>
      <c r="E11762" s="2" t="s">
        <v>11</v>
      </c>
      <c r="F11762" s="2">
        <v>2006</v>
      </c>
      <c r="G11762" s="2">
        <v>7.07</v>
      </c>
      <c r="I11762" s="2">
        <f t="shared" si="183"/>
        <v>50</v>
      </c>
      <c r="J11762" s="2">
        <f>VLOOKUP(A11762,Urbanizaton!$B$2:$BI$265,I11762)</f>
        <v>77.034000000000006</v>
      </c>
      <c r="K11762" s="2">
        <f>VLOOKUP(A11762,Population!$B$2:$BI$265,I11762)</f>
        <v>5881435</v>
      </c>
      <c r="L11762" s="2" t="str">
        <f>VLOOKUP(A11762,Region!$C$1:$G$241,5)</f>
        <v>Africa</v>
      </c>
    </row>
    <row r="11763" spans="1:12" x14ac:dyDescent="0.55000000000000004">
      <c r="A11763" s="2" t="s">
        <v>135</v>
      </c>
      <c r="B11763" s="2" t="s">
        <v>8</v>
      </c>
      <c r="C11763" s="2" t="s">
        <v>9</v>
      </c>
      <c r="D11763" s="2" t="s">
        <v>10</v>
      </c>
      <c r="E11763" s="2" t="s">
        <v>11</v>
      </c>
      <c r="F11763" s="2">
        <v>2007</v>
      </c>
      <c r="G11763" s="2">
        <v>38.78</v>
      </c>
      <c r="I11763" s="2">
        <f t="shared" si="183"/>
        <v>51</v>
      </c>
      <c r="J11763" s="2">
        <f>VLOOKUP(A11763,Urbanizaton!$B$2:$BI$265,I11763)</f>
        <v>77.174999999999997</v>
      </c>
      <c r="K11763" s="2">
        <f>VLOOKUP(A11763,Population!$B$2:$BI$265,I11763)</f>
        <v>5970362</v>
      </c>
      <c r="L11763" s="2" t="str">
        <f>VLOOKUP(A11763,Region!$C$1:$G$241,5)</f>
        <v>Africa</v>
      </c>
    </row>
    <row r="11764" spans="1:12" x14ac:dyDescent="0.55000000000000004">
      <c r="A11764" s="2" t="s">
        <v>135</v>
      </c>
      <c r="B11764" s="2" t="s">
        <v>8</v>
      </c>
      <c r="C11764" s="2" t="s">
        <v>9</v>
      </c>
      <c r="D11764" s="2" t="s">
        <v>17</v>
      </c>
      <c r="E11764" s="2" t="s">
        <v>11</v>
      </c>
      <c r="F11764" s="2">
        <v>2007</v>
      </c>
      <c r="G11764" s="2">
        <v>6.44</v>
      </c>
      <c r="I11764" s="2">
        <f t="shared" si="183"/>
        <v>51</v>
      </c>
      <c r="J11764" s="2">
        <f>VLOOKUP(A11764,Urbanizaton!$B$2:$BI$265,I11764)</f>
        <v>77.174999999999997</v>
      </c>
      <c r="K11764" s="2">
        <f>VLOOKUP(A11764,Population!$B$2:$BI$265,I11764)</f>
        <v>5970362</v>
      </c>
      <c r="L11764" s="2" t="str">
        <f>VLOOKUP(A11764,Region!$C$1:$G$241,5)</f>
        <v>Africa</v>
      </c>
    </row>
    <row r="11765" spans="1:12" x14ac:dyDescent="0.55000000000000004">
      <c r="A11765" s="2" t="s">
        <v>135</v>
      </c>
      <c r="B11765" s="2" t="s">
        <v>8</v>
      </c>
      <c r="C11765" s="2" t="s">
        <v>9</v>
      </c>
      <c r="D11765" s="2" t="s">
        <v>10</v>
      </c>
      <c r="E11765" s="2" t="s">
        <v>11</v>
      </c>
      <c r="F11765" s="2">
        <v>2008</v>
      </c>
      <c r="G11765" s="2">
        <v>42.01</v>
      </c>
      <c r="I11765" s="2">
        <f t="shared" si="183"/>
        <v>52</v>
      </c>
      <c r="J11765" s="2">
        <f>VLOOKUP(A11765,Urbanizaton!$B$2:$BI$265,I11765)</f>
        <v>77.323999999999998</v>
      </c>
      <c r="K11765" s="2">
        <f>VLOOKUP(A11765,Population!$B$2:$BI$265,I11765)</f>
        <v>6053078</v>
      </c>
      <c r="L11765" s="2" t="str">
        <f>VLOOKUP(A11765,Region!$C$1:$G$241,5)</f>
        <v>Africa</v>
      </c>
    </row>
    <row r="11766" spans="1:12" x14ac:dyDescent="0.55000000000000004">
      <c r="A11766" s="2" t="s">
        <v>135</v>
      </c>
      <c r="B11766" s="2" t="s">
        <v>8</v>
      </c>
      <c r="C11766" s="2" t="s">
        <v>9</v>
      </c>
      <c r="D11766" s="2" t="s">
        <v>17</v>
      </c>
      <c r="E11766" s="2" t="s">
        <v>11</v>
      </c>
      <c r="F11766" s="2">
        <v>2008</v>
      </c>
      <c r="G11766" s="2">
        <v>6.86</v>
      </c>
      <c r="I11766" s="2">
        <f t="shared" si="183"/>
        <v>52</v>
      </c>
      <c r="J11766" s="2">
        <f>VLOOKUP(A11766,Urbanizaton!$B$2:$BI$265,I11766)</f>
        <v>77.323999999999998</v>
      </c>
      <c r="K11766" s="2">
        <f>VLOOKUP(A11766,Population!$B$2:$BI$265,I11766)</f>
        <v>6053078</v>
      </c>
      <c r="L11766" s="2" t="str">
        <f>VLOOKUP(A11766,Region!$C$1:$G$241,5)</f>
        <v>Africa</v>
      </c>
    </row>
    <row r="11767" spans="1:12" x14ac:dyDescent="0.55000000000000004">
      <c r="A11767" s="2" t="s">
        <v>135</v>
      </c>
      <c r="B11767" s="2" t="s">
        <v>8</v>
      </c>
      <c r="C11767" s="2" t="s">
        <v>9</v>
      </c>
      <c r="D11767" s="2" t="s">
        <v>10</v>
      </c>
      <c r="E11767" s="2" t="s">
        <v>11</v>
      </c>
      <c r="F11767" s="2">
        <v>2009</v>
      </c>
      <c r="G11767" s="2">
        <v>45.18</v>
      </c>
      <c r="I11767" s="2">
        <f t="shared" si="183"/>
        <v>53</v>
      </c>
      <c r="J11767" s="2">
        <f>VLOOKUP(A11767,Urbanizaton!$B$2:$BI$265,I11767)</f>
        <v>77.478999999999999</v>
      </c>
      <c r="K11767" s="2">
        <f>VLOOKUP(A11767,Population!$B$2:$BI$265,I11767)</f>
        <v>6121053</v>
      </c>
      <c r="L11767" s="2" t="str">
        <f>VLOOKUP(A11767,Region!$C$1:$G$241,5)</f>
        <v>Africa</v>
      </c>
    </row>
    <row r="11768" spans="1:12" x14ac:dyDescent="0.55000000000000004">
      <c r="A11768" s="2" t="s">
        <v>135</v>
      </c>
      <c r="B11768" s="2" t="s">
        <v>8</v>
      </c>
      <c r="C11768" s="2" t="s">
        <v>9</v>
      </c>
      <c r="D11768" s="2" t="s">
        <v>17</v>
      </c>
      <c r="E11768" s="2" t="s">
        <v>11</v>
      </c>
      <c r="F11768" s="2">
        <v>2009</v>
      </c>
      <c r="G11768" s="2">
        <v>7.28</v>
      </c>
      <c r="I11768" s="2">
        <f t="shared" si="183"/>
        <v>53</v>
      </c>
      <c r="J11768" s="2">
        <f>VLOOKUP(A11768,Urbanizaton!$B$2:$BI$265,I11768)</f>
        <v>77.478999999999999</v>
      </c>
      <c r="K11768" s="2">
        <f>VLOOKUP(A11768,Population!$B$2:$BI$265,I11768)</f>
        <v>6121053</v>
      </c>
      <c r="L11768" s="2" t="str">
        <f>VLOOKUP(A11768,Region!$C$1:$G$241,5)</f>
        <v>Africa</v>
      </c>
    </row>
    <row r="11769" spans="1:12" x14ac:dyDescent="0.55000000000000004">
      <c r="A11769" s="2" t="s">
        <v>135</v>
      </c>
      <c r="B11769" s="2" t="s">
        <v>8</v>
      </c>
      <c r="C11769" s="2" t="s">
        <v>9</v>
      </c>
      <c r="D11769" s="2" t="s">
        <v>10</v>
      </c>
      <c r="E11769" s="2" t="s">
        <v>11</v>
      </c>
      <c r="F11769" s="2">
        <v>2010</v>
      </c>
      <c r="G11769" s="2">
        <v>48.05</v>
      </c>
      <c r="I11769" s="2">
        <f t="shared" si="183"/>
        <v>54</v>
      </c>
      <c r="J11769" s="2">
        <f>VLOOKUP(A11769,Urbanizaton!$B$2:$BI$265,I11769)</f>
        <v>77.641999999999996</v>
      </c>
      <c r="K11769" s="2">
        <f>VLOOKUP(A11769,Population!$B$2:$BI$265,I11769)</f>
        <v>6169140</v>
      </c>
      <c r="L11769" s="2" t="str">
        <f>VLOOKUP(A11769,Region!$C$1:$G$241,5)</f>
        <v>Africa</v>
      </c>
    </row>
    <row r="11770" spans="1:12" x14ac:dyDescent="0.55000000000000004">
      <c r="A11770" s="2" t="s">
        <v>135</v>
      </c>
      <c r="B11770" s="2" t="s">
        <v>8</v>
      </c>
      <c r="C11770" s="2" t="s">
        <v>9</v>
      </c>
      <c r="D11770" s="2" t="s">
        <v>17</v>
      </c>
      <c r="E11770" s="2" t="s">
        <v>11</v>
      </c>
      <c r="F11770" s="2">
        <v>2010</v>
      </c>
      <c r="G11770" s="2">
        <v>7.67</v>
      </c>
      <c r="I11770" s="2">
        <f t="shared" si="183"/>
        <v>54</v>
      </c>
      <c r="J11770" s="2">
        <f>VLOOKUP(A11770,Urbanizaton!$B$2:$BI$265,I11770)</f>
        <v>77.641999999999996</v>
      </c>
      <c r="K11770" s="2">
        <f>VLOOKUP(A11770,Population!$B$2:$BI$265,I11770)</f>
        <v>6169140</v>
      </c>
      <c r="L11770" s="2" t="str">
        <f>VLOOKUP(A11770,Region!$C$1:$G$241,5)</f>
        <v>Africa</v>
      </c>
    </row>
    <row r="11771" spans="1:12" x14ac:dyDescent="0.55000000000000004">
      <c r="A11771" s="2" t="s">
        <v>135</v>
      </c>
      <c r="B11771" s="2" t="s">
        <v>8</v>
      </c>
      <c r="C11771" s="2" t="s">
        <v>9</v>
      </c>
      <c r="D11771" s="2" t="s">
        <v>10</v>
      </c>
      <c r="E11771" s="2" t="s">
        <v>11</v>
      </c>
      <c r="F11771" s="2">
        <v>2011</v>
      </c>
      <c r="G11771" s="2">
        <v>34.369999999999997</v>
      </c>
      <c r="I11771" s="2">
        <f t="shared" si="183"/>
        <v>55</v>
      </c>
      <c r="J11771" s="2">
        <f>VLOOKUP(A11771,Urbanizaton!$B$2:$BI$265,I11771)</f>
        <v>77.811999999999998</v>
      </c>
      <c r="K11771" s="2">
        <f>VLOOKUP(A11771,Population!$B$2:$BI$265,I11771)</f>
        <v>6193501</v>
      </c>
      <c r="L11771" s="2" t="str">
        <f>VLOOKUP(A11771,Region!$C$1:$G$241,5)</f>
        <v>Africa</v>
      </c>
    </row>
    <row r="11772" spans="1:12" x14ac:dyDescent="0.55000000000000004">
      <c r="A11772" s="2" t="s">
        <v>135</v>
      </c>
      <c r="B11772" s="2" t="s">
        <v>8</v>
      </c>
      <c r="C11772" s="2" t="s">
        <v>9</v>
      </c>
      <c r="D11772" s="2" t="s">
        <v>17</v>
      </c>
      <c r="E11772" s="2" t="s">
        <v>11</v>
      </c>
      <c r="F11772" s="2">
        <v>2011</v>
      </c>
      <c r="G11772" s="2">
        <v>5.47</v>
      </c>
      <c r="I11772" s="2">
        <f t="shared" si="183"/>
        <v>55</v>
      </c>
      <c r="J11772" s="2">
        <f>VLOOKUP(A11772,Urbanizaton!$B$2:$BI$265,I11772)</f>
        <v>77.811999999999998</v>
      </c>
      <c r="K11772" s="2">
        <f>VLOOKUP(A11772,Population!$B$2:$BI$265,I11772)</f>
        <v>6193501</v>
      </c>
      <c r="L11772" s="2" t="str">
        <f>VLOOKUP(A11772,Region!$C$1:$G$241,5)</f>
        <v>Africa</v>
      </c>
    </row>
    <row r="11773" spans="1:12" x14ac:dyDescent="0.55000000000000004">
      <c r="A11773" s="2" t="s">
        <v>135</v>
      </c>
      <c r="B11773" s="2" t="s">
        <v>8</v>
      </c>
      <c r="C11773" s="2" t="s">
        <v>9</v>
      </c>
      <c r="D11773" s="2" t="s">
        <v>10</v>
      </c>
      <c r="E11773" s="2" t="s">
        <v>11</v>
      </c>
      <c r="F11773" s="2">
        <v>2012</v>
      </c>
      <c r="G11773" s="2">
        <v>44.23</v>
      </c>
      <c r="I11773" s="2">
        <f t="shared" si="183"/>
        <v>56</v>
      </c>
      <c r="J11773" s="2">
        <f>VLOOKUP(A11773,Urbanizaton!$B$2:$BI$265,I11773)</f>
        <v>77.988</v>
      </c>
      <c r="K11773" s="2">
        <f>VLOOKUP(A11773,Population!$B$2:$BI$265,I11773)</f>
        <v>6198258</v>
      </c>
      <c r="L11773" s="2" t="str">
        <f>VLOOKUP(A11773,Region!$C$1:$G$241,5)</f>
        <v>Africa</v>
      </c>
    </row>
    <row r="11774" spans="1:12" x14ac:dyDescent="0.55000000000000004">
      <c r="A11774" s="2" t="s">
        <v>135</v>
      </c>
      <c r="B11774" s="2" t="s">
        <v>8</v>
      </c>
      <c r="C11774" s="2" t="s">
        <v>9</v>
      </c>
      <c r="D11774" s="2" t="s">
        <v>17</v>
      </c>
      <c r="E11774" s="2" t="s">
        <v>11</v>
      </c>
      <c r="F11774" s="2">
        <v>2012</v>
      </c>
      <c r="G11774" s="2">
        <v>7.04</v>
      </c>
      <c r="I11774" s="2">
        <f t="shared" si="183"/>
        <v>56</v>
      </c>
      <c r="J11774" s="2">
        <f>VLOOKUP(A11774,Urbanizaton!$B$2:$BI$265,I11774)</f>
        <v>77.988</v>
      </c>
      <c r="K11774" s="2">
        <f>VLOOKUP(A11774,Population!$B$2:$BI$265,I11774)</f>
        <v>6198258</v>
      </c>
      <c r="L11774" s="2" t="str">
        <f>VLOOKUP(A11774,Region!$C$1:$G$241,5)</f>
        <v>Africa</v>
      </c>
    </row>
    <row r="11775" spans="1:12" x14ac:dyDescent="0.55000000000000004">
      <c r="A11775" s="2" t="s">
        <v>135</v>
      </c>
      <c r="B11775" s="2" t="s">
        <v>8</v>
      </c>
      <c r="C11775" s="2" t="s">
        <v>9</v>
      </c>
      <c r="D11775" s="2" t="s">
        <v>10</v>
      </c>
      <c r="E11775" s="2" t="s">
        <v>11</v>
      </c>
      <c r="F11775" s="2">
        <v>2013</v>
      </c>
      <c r="G11775" s="2">
        <v>48.19</v>
      </c>
      <c r="I11775" s="2">
        <f t="shared" si="183"/>
        <v>57</v>
      </c>
      <c r="J11775" s="2">
        <f>VLOOKUP(A11775,Urbanizaton!$B$2:$BI$265,I11775)</f>
        <v>78.17</v>
      </c>
      <c r="K11775" s="2">
        <f>VLOOKUP(A11775,Population!$B$2:$BI$265,I11775)</f>
        <v>6195970</v>
      </c>
      <c r="L11775" s="2" t="str">
        <f>VLOOKUP(A11775,Region!$C$1:$G$241,5)</f>
        <v>Africa</v>
      </c>
    </row>
    <row r="11776" spans="1:12" x14ac:dyDescent="0.55000000000000004">
      <c r="A11776" s="2" t="s">
        <v>135</v>
      </c>
      <c r="B11776" s="2" t="s">
        <v>8</v>
      </c>
      <c r="C11776" s="2" t="s">
        <v>9</v>
      </c>
      <c r="D11776" s="2" t="s">
        <v>17</v>
      </c>
      <c r="E11776" s="2" t="s">
        <v>11</v>
      </c>
      <c r="F11776" s="2">
        <v>2013</v>
      </c>
      <c r="G11776" s="2">
        <v>7.69</v>
      </c>
      <c r="I11776" s="2">
        <f t="shared" si="183"/>
        <v>57</v>
      </c>
      <c r="J11776" s="2">
        <f>VLOOKUP(A11776,Urbanizaton!$B$2:$BI$265,I11776)</f>
        <v>78.17</v>
      </c>
      <c r="K11776" s="2">
        <f>VLOOKUP(A11776,Population!$B$2:$BI$265,I11776)</f>
        <v>6195970</v>
      </c>
      <c r="L11776" s="2" t="str">
        <f>VLOOKUP(A11776,Region!$C$1:$G$241,5)</f>
        <v>Africa</v>
      </c>
    </row>
    <row r="11777" spans="1:12" x14ac:dyDescent="0.55000000000000004">
      <c r="A11777" s="2" t="s">
        <v>135</v>
      </c>
      <c r="B11777" s="2" t="s">
        <v>8</v>
      </c>
      <c r="C11777" s="2" t="s">
        <v>9</v>
      </c>
      <c r="D11777" s="2" t="s">
        <v>10</v>
      </c>
      <c r="E11777" s="2" t="s">
        <v>11</v>
      </c>
      <c r="F11777" s="2">
        <v>2014</v>
      </c>
      <c r="G11777" s="2">
        <v>47.9</v>
      </c>
      <c r="I11777" s="2">
        <f t="shared" si="183"/>
        <v>58</v>
      </c>
      <c r="J11777" s="2">
        <f>VLOOKUP(A11777,Urbanizaton!$B$2:$BI$265,I11777)</f>
        <v>78.358999999999995</v>
      </c>
      <c r="K11777" s="2">
        <f>VLOOKUP(A11777,Population!$B$2:$BI$265,I11777)</f>
        <v>6204108</v>
      </c>
      <c r="L11777" s="2" t="str">
        <f>VLOOKUP(A11777,Region!$C$1:$G$241,5)</f>
        <v>Africa</v>
      </c>
    </row>
    <row r="11778" spans="1:12" x14ac:dyDescent="0.55000000000000004">
      <c r="A11778" s="2" t="s">
        <v>135</v>
      </c>
      <c r="B11778" s="2" t="s">
        <v>8</v>
      </c>
      <c r="C11778" s="2" t="s">
        <v>9</v>
      </c>
      <c r="D11778" s="2" t="s">
        <v>17</v>
      </c>
      <c r="E11778" s="2" t="s">
        <v>11</v>
      </c>
      <c r="F11778" s="2">
        <v>2014</v>
      </c>
      <c r="G11778" s="2">
        <v>7.65</v>
      </c>
      <c r="I11778" s="2">
        <f t="shared" si="183"/>
        <v>58</v>
      </c>
      <c r="J11778" s="2">
        <f>VLOOKUP(A11778,Urbanizaton!$B$2:$BI$265,I11778)</f>
        <v>78.358999999999995</v>
      </c>
      <c r="K11778" s="2">
        <f>VLOOKUP(A11778,Population!$B$2:$BI$265,I11778)</f>
        <v>6204108</v>
      </c>
      <c r="L11778" s="2" t="str">
        <f>VLOOKUP(A11778,Region!$C$1:$G$241,5)</f>
        <v>Africa</v>
      </c>
    </row>
    <row r="11779" spans="1:12" x14ac:dyDescent="0.55000000000000004">
      <c r="A11779" s="2" t="s">
        <v>147</v>
      </c>
      <c r="B11779" s="2" t="s">
        <v>8</v>
      </c>
      <c r="C11779" s="2" t="s">
        <v>9</v>
      </c>
      <c r="D11779" s="2" t="s">
        <v>10</v>
      </c>
      <c r="E11779" s="2" t="s">
        <v>11</v>
      </c>
      <c r="F11779" s="2">
        <v>1971</v>
      </c>
      <c r="G11779" s="2">
        <v>2.76</v>
      </c>
      <c r="I11779" s="2">
        <f t="shared" ref="I11779:I11842" si="184">IF(F11779=1960,4,F11779-1960+4)</f>
        <v>15</v>
      </c>
      <c r="J11779" s="2">
        <f>VLOOKUP(A11779,Urbanizaton!$B$2:$BI$265,I11779)</f>
        <v>19.91</v>
      </c>
      <c r="K11779" s="2">
        <f>VLOOKUP(A11779,Population!$B$2:$BI$265,I11779)</f>
        <v>12690000</v>
      </c>
      <c r="L11779" s="2" t="str">
        <f>VLOOKUP(A11779,Region!$C$1:$G$241,5)</f>
        <v>Southern Asia</v>
      </c>
    </row>
    <row r="11780" spans="1:12" x14ac:dyDescent="0.55000000000000004">
      <c r="A11780" s="2" t="s">
        <v>147</v>
      </c>
      <c r="B11780" s="2" t="s">
        <v>8</v>
      </c>
      <c r="C11780" s="2" t="s">
        <v>9</v>
      </c>
      <c r="D11780" s="2" t="s">
        <v>17</v>
      </c>
      <c r="E11780" s="2" t="s">
        <v>11</v>
      </c>
      <c r="F11780" s="2">
        <v>1971</v>
      </c>
      <c r="G11780" s="2">
        <v>0.22</v>
      </c>
      <c r="I11780" s="2">
        <f t="shared" si="184"/>
        <v>15</v>
      </c>
      <c r="J11780" s="2">
        <f>VLOOKUP(A11780,Urbanizaton!$B$2:$BI$265,I11780)</f>
        <v>19.91</v>
      </c>
      <c r="K11780" s="2">
        <f>VLOOKUP(A11780,Population!$B$2:$BI$265,I11780)</f>
        <v>12690000</v>
      </c>
      <c r="L11780" s="2" t="str">
        <f>VLOOKUP(A11780,Region!$C$1:$G$241,5)</f>
        <v>Southern Asia</v>
      </c>
    </row>
    <row r="11781" spans="1:12" x14ac:dyDescent="0.55000000000000004">
      <c r="A11781" s="2" t="s">
        <v>147</v>
      </c>
      <c r="B11781" s="2" t="s">
        <v>8</v>
      </c>
      <c r="C11781" s="2" t="s">
        <v>9</v>
      </c>
      <c r="D11781" s="2" t="s">
        <v>10</v>
      </c>
      <c r="E11781" s="2" t="s">
        <v>11</v>
      </c>
      <c r="F11781" s="2">
        <v>1972</v>
      </c>
      <c r="G11781" s="2">
        <v>3.39</v>
      </c>
      <c r="I11781" s="2">
        <f t="shared" si="184"/>
        <v>16</v>
      </c>
      <c r="J11781" s="2">
        <f>VLOOKUP(A11781,Urbanizaton!$B$2:$BI$265,I11781)</f>
        <v>19.914999999999999</v>
      </c>
      <c r="K11781" s="2">
        <f>VLOOKUP(A11781,Population!$B$2:$BI$265,I11781)</f>
        <v>12861000</v>
      </c>
      <c r="L11781" s="2" t="str">
        <f>VLOOKUP(A11781,Region!$C$1:$G$241,5)</f>
        <v>Southern Asia</v>
      </c>
    </row>
    <row r="11782" spans="1:12" x14ac:dyDescent="0.55000000000000004">
      <c r="A11782" s="2" t="s">
        <v>147</v>
      </c>
      <c r="B11782" s="2" t="s">
        <v>8</v>
      </c>
      <c r="C11782" s="2" t="s">
        <v>9</v>
      </c>
      <c r="D11782" s="2" t="s">
        <v>17</v>
      </c>
      <c r="E11782" s="2" t="s">
        <v>11</v>
      </c>
      <c r="F11782" s="2">
        <v>1972</v>
      </c>
      <c r="G11782" s="2">
        <v>0.26</v>
      </c>
      <c r="I11782" s="2">
        <f t="shared" si="184"/>
        <v>16</v>
      </c>
      <c r="J11782" s="2">
        <f>VLOOKUP(A11782,Urbanizaton!$B$2:$BI$265,I11782)</f>
        <v>19.914999999999999</v>
      </c>
      <c r="K11782" s="2">
        <f>VLOOKUP(A11782,Population!$B$2:$BI$265,I11782)</f>
        <v>12861000</v>
      </c>
      <c r="L11782" s="2" t="str">
        <f>VLOOKUP(A11782,Region!$C$1:$G$241,5)</f>
        <v>Southern Asia</v>
      </c>
    </row>
    <row r="11783" spans="1:12" x14ac:dyDescent="0.55000000000000004">
      <c r="A11783" s="2" t="s">
        <v>147</v>
      </c>
      <c r="B11783" s="2" t="s">
        <v>8</v>
      </c>
      <c r="C11783" s="2" t="s">
        <v>9</v>
      </c>
      <c r="D11783" s="2" t="s">
        <v>10</v>
      </c>
      <c r="E11783" s="2" t="s">
        <v>11</v>
      </c>
      <c r="F11783" s="2">
        <v>1973</v>
      </c>
      <c r="G11783" s="2">
        <v>3.53</v>
      </c>
      <c r="I11783" s="2">
        <f t="shared" si="184"/>
        <v>17</v>
      </c>
      <c r="J11783" s="2">
        <f>VLOOKUP(A11783,Urbanizaton!$B$2:$BI$265,I11783)</f>
        <v>19.77</v>
      </c>
      <c r="K11783" s="2">
        <f>VLOOKUP(A11783,Population!$B$2:$BI$265,I11783)</f>
        <v>13091000</v>
      </c>
      <c r="L11783" s="2" t="str">
        <f>VLOOKUP(A11783,Region!$C$1:$G$241,5)</f>
        <v>Southern Asia</v>
      </c>
    </row>
    <row r="11784" spans="1:12" x14ac:dyDescent="0.55000000000000004">
      <c r="A11784" s="2" t="s">
        <v>147</v>
      </c>
      <c r="B11784" s="2" t="s">
        <v>8</v>
      </c>
      <c r="C11784" s="2" t="s">
        <v>9</v>
      </c>
      <c r="D11784" s="2" t="s">
        <v>17</v>
      </c>
      <c r="E11784" s="2" t="s">
        <v>11</v>
      </c>
      <c r="F11784" s="2">
        <v>1973</v>
      </c>
      <c r="G11784" s="2">
        <v>0.27</v>
      </c>
      <c r="I11784" s="2">
        <f t="shared" si="184"/>
        <v>17</v>
      </c>
      <c r="J11784" s="2">
        <f>VLOOKUP(A11784,Urbanizaton!$B$2:$BI$265,I11784)</f>
        <v>19.77</v>
      </c>
      <c r="K11784" s="2">
        <f>VLOOKUP(A11784,Population!$B$2:$BI$265,I11784)</f>
        <v>13091000</v>
      </c>
      <c r="L11784" s="2" t="str">
        <f>VLOOKUP(A11784,Region!$C$1:$G$241,5)</f>
        <v>Southern Asia</v>
      </c>
    </row>
    <row r="11785" spans="1:12" x14ac:dyDescent="0.55000000000000004">
      <c r="A11785" s="2" t="s">
        <v>147</v>
      </c>
      <c r="B11785" s="2" t="s">
        <v>8</v>
      </c>
      <c r="C11785" s="2" t="s">
        <v>9</v>
      </c>
      <c r="D11785" s="2" t="s">
        <v>10</v>
      </c>
      <c r="E11785" s="2" t="s">
        <v>11</v>
      </c>
      <c r="F11785" s="2">
        <v>1974</v>
      </c>
      <c r="G11785" s="2">
        <v>2.89</v>
      </c>
      <c r="I11785" s="2">
        <f t="shared" si="184"/>
        <v>18</v>
      </c>
      <c r="J11785" s="2">
        <f>VLOOKUP(A11785,Urbanizaton!$B$2:$BI$265,I11785)</f>
        <v>19.626000000000001</v>
      </c>
      <c r="K11785" s="2">
        <f>VLOOKUP(A11785,Population!$B$2:$BI$265,I11785)</f>
        <v>13284000</v>
      </c>
      <c r="L11785" s="2" t="str">
        <f>VLOOKUP(A11785,Region!$C$1:$G$241,5)</f>
        <v>Southern Asia</v>
      </c>
    </row>
    <row r="11786" spans="1:12" x14ac:dyDescent="0.55000000000000004">
      <c r="A11786" s="2" t="s">
        <v>147</v>
      </c>
      <c r="B11786" s="2" t="s">
        <v>8</v>
      </c>
      <c r="C11786" s="2" t="s">
        <v>9</v>
      </c>
      <c r="D11786" s="2" t="s">
        <v>17</v>
      </c>
      <c r="E11786" s="2" t="s">
        <v>11</v>
      </c>
      <c r="F11786" s="2">
        <v>1974</v>
      </c>
      <c r="G11786" s="2">
        <v>0.22</v>
      </c>
      <c r="I11786" s="2">
        <f t="shared" si="184"/>
        <v>18</v>
      </c>
      <c r="J11786" s="2">
        <f>VLOOKUP(A11786,Urbanizaton!$B$2:$BI$265,I11786)</f>
        <v>19.626000000000001</v>
      </c>
      <c r="K11786" s="2">
        <f>VLOOKUP(A11786,Population!$B$2:$BI$265,I11786)</f>
        <v>13284000</v>
      </c>
      <c r="L11786" s="2" t="str">
        <f>VLOOKUP(A11786,Region!$C$1:$G$241,5)</f>
        <v>Southern Asia</v>
      </c>
    </row>
    <row r="11787" spans="1:12" x14ac:dyDescent="0.55000000000000004">
      <c r="A11787" s="2" t="s">
        <v>147</v>
      </c>
      <c r="B11787" s="2" t="s">
        <v>8</v>
      </c>
      <c r="C11787" s="2" t="s">
        <v>9</v>
      </c>
      <c r="D11787" s="2" t="s">
        <v>10</v>
      </c>
      <c r="E11787" s="2" t="s">
        <v>11</v>
      </c>
      <c r="F11787" s="2">
        <v>1975</v>
      </c>
      <c r="G11787" s="2">
        <v>2.64</v>
      </c>
      <c r="I11787" s="2">
        <f t="shared" si="184"/>
        <v>19</v>
      </c>
      <c r="J11787" s="2">
        <f>VLOOKUP(A11787,Urbanizaton!$B$2:$BI$265,I11787)</f>
        <v>19.483000000000001</v>
      </c>
      <c r="K11787" s="2">
        <f>VLOOKUP(A11787,Population!$B$2:$BI$265,I11787)</f>
        <v>13496000</v>
      </c>
      <c r="L11787" s="2" t="str">
        <f>VLOOKUP(A11787,Region!$C$1:$G$241,5)</f>
        <v>Southern Asia</v>
      </c>
    </row>
    <row r="11788" spans="1:12" x14ac:dyDescent="0.55000000000000004">
      <c r="A11788" s="2" t="s">
        <v>147</v>
      </c>
      <c r="B11788" s="2" t="s">
        <v>8</v>
      </c>
      <c r="C11788" s="2" t="s">
        <v>9</v>
      </c>
      <c r="D11788" s="2" t="s">
        <v>17</v>
      </c>
      <c r="E11788" s="2" t="s">
        <v>11</v>
      </c>
      <c r="F11788" s="2">
        <v>1975</v>
      </c>
      <c r="G11788" s="2">
        <v>0.2</v>
      </c>
      <c r="I11788" s="2">
        <f t="shared" si="184"/>
        <v>19</v>
      </c>
      <c r="J11788" s="2">
        <f>VLOOKUP(A11788,Urbanizaton!$B$2:$BI$265,I11788)</f>
        <v>19.483000000000001</v>
      </c>
      <c r="K11788" s="2">
        <f>VLOOKUP(A11788,Population!$B$2:$BI$265,I11788)</f>
        <v>13496000</v>
      </c>
      <c r="L11788" s="2" t="str">
        <f>VLOOKUP(A11788,Region!$C$1:$G$241,5)</f>
        <v>Southern Asia</v>
      </c>
    </row>
    <row r="11789" spans="1:12" x14ac:dyDescent="0.55000000000000004">
      <c r="A11789" s="2" t="s">
        <v>147</v>
      </c>
      <c r="B11789" s="2" t="s">
        <v>8</v>
      </c>
      <c r="C11789" s="2" t="s">
        <v>9</v>
      </c>
      <c r="D11789" s="2" t="s">
        <v>10</v>
      </c>
      <c r="E11789" s="2" t="s">
        <v>11</v>
      </c>
      <c r="F11789" s="2">
        <v>1976</v>
      </c>
      <c r="G11789" s="2">
        <v>2.69</v>
      </c>
      <c r="I11789" s="2">
        <f t="shared" si="184"/>
        <v>20</v>
      </c>
      <c r="J11789" s="2">
        <f>VLOOKUP(A11789,Urbanizaton!$B$2:$BI$265,I11789)</f>
        <v>19.34</v>
      </c>
      <c r="K11789" s="2">
        <f>VLOOKUP(A11789,Population!$B$2:$BI$265,I11789)</f>
        <v>13717000</v>
      </c>
      <c r="L11789" s="2" t="str">
        <f>VLOOKUP(A11789,Region!$C$1:$G$241,5)</f>
        <v>Southern Asia</v>
      </c>
    </row>
    <row r="11790" spans="1:12" x14ac:dyDescent="0.55000000000000004">
      <c r="A11790" s="2" t="s">
        <v>147</v>
      </c>
      <c r="B11790" s="2" t="s">
        <v>8</v>
      </c>
      <c r="C11790" s="2" t="s">
        <v>9</v>
      </c>
      <c r="D11790" s="2" t="s">
        <v>17</v>
      </c>
      <c r="E11790" s="2" t="s">
        <v>11</v>
      </c>
      <c r="F11790" s="2">
        <v>1976</v>
      </c>
      <c r="G11790" s="2">
        <v>0.2</v>
      </c>
      <c r="I11790" s="2">
        <f t="shared" si="184"/>
        <v>20</v>
      </c>
      <c r="J11790" s="2">
        <f>VLOOKUP(A11790,Urbanizaton!$B$2:$BI$265,I11790)</f>
        <v>19.34</v>
      </c>
      <c r="K11790" s="2">
        <f>VLOOKUP(A11790,Population!$B$2:$BI$265,I11790)</f>
        <v>13717000</v>
      </c>
      <c r="L11790" s="2" t="str">
        <f>VLOOKUP(A11790,Region!$C$1:$G$241,5)</f>
        <v>Southern Asia</v>
      </c>
    </row>
    <row r="11791" spans="1:12" x14ac:dyDescent="0.55000000000000004">
      <c r="A11791" s="2" t="s">
        <v>147</v>
      </c>
      <c r="B11791" s="2" t="s">
        <v>8</v>
      </c>
      <c r="C11791" s="2" t="s">
        <v>9</v>
      </c>
      <c r="D11791" s="2" t="s">
        <v>10</v>
      </c>
      <c r="E11791" s="2" t="s">
        <v>11</v>
      </c>
      <c r="F11791" s="2">
        <v>1977</v>
      </c>
      <c r="G11791" s="2">
        <v>2.9</v>
      </c>
      <c r="I11791" s="2">
        <f t="shared" si="184"/>
        <v>21</v>
      </c>
      <c r="J11791" s="2">
        <f>VLOOKUP(A11791,Urbanizaton!$B$2:$BI$265,I11791)</f>
        <v>19.199000000000002</v>
      </c>
      <c r="K11791" s="2">
        <f>VLOOKUP(A11791,Population!$B$2:$BI$265,I11791)</f>
        <v>13942000</v>
      </c>
      <c r="L11791" s="2" t="str">
        <f>VLOOKUP(A11791,Region!$C$1:$G$241,5)</f>
        <v>Southern Asia</v>
      </c>
    </row>
    <row r="11792" spans="1:12" x14ac:dyDescent="0.55000000000000004">
      <c r="A11792" s="2" t="s">
        <v>147</v>
      </c>
      <c r="B11792" s="2" t="s">
        <v>8</v>
      </c>
      <c r="C11792" s="2" t="s">
        <v>9</v>
      </c>
      <c r="D11792" s="2" t="s">
        <v>17</v>
      </c>
      <c r="E11792" s="2" t="s">
        <v>11</v>
      </c>
      <c r="F11792" s="2">
        <v>1977</v>
      </c>
      <c r="G11792" s="2">
        <v>0.21</v>
      </c>
      <c r="I11792" s="2">
        <f t="shared" si="184"/>
        <v>21</v>
      </c>
      <c r="J11792" s="2">
        <f>VLOOKUP(A11792,Urbanizaton!$B$2:$BI$265,I11792)</f>
        <v>19.199000000000002</v>
      </c>
      <c r="K11792" s="2">
        <f>VLOOKUP(A11792,Population!$B$2:$BI$265,I11792)</f>
        <v>13942000</v>
      </c>
      <c r="L11792" s="2" t="str">
        <f>VLOOKUP(A11792,Region!$C$1:$G$241,5)</f>
        <v>Southern Asia</v>
      </c>
    </row>
    <row r="11793" spans="1:12" x14ac:dyDescent="0.55000000000000004">
      <c r="A11793" s="2" t="s">
        <v>147</v>
      </c>
      <c r="B11793" s="2" t="s">
        <v>8</v>
      </c>
      <c r="C11793" s="2" t="s">
        <v>9</v>
      </c>
      <c r="D11793" s="2" t="s">
        <v>10</v>
      </c>
      <c r="E11793" s="2" t="s">
        <v>11</v>
      </c>
      <c r="F11793" s="2">
        <v>1978</v>
      </c>
      <c r="G11793" s="2">
        <v>3.34</v>
      </c>
      <c r="I11793" s="2">
        <f t="shared" si="184"/>
        <v>22</v>
      </c>
      <c r="J11793" s="2">
        <f>VLOOKUP(A11793,Urbanizaton!$B$2:$BI$265,I11793)</f>
        <v>19.058</v>
      </c>
      <c r="K11793" s="2">
        <f>VLOOKUP(A11793,Population!$B$2:$BI$265,I11793)</f>
        <v>14190000</v>
      </c>
      <c r="L11793" s="2" t="str">
        <f>VLOOKUP(A11793,Region!$C$1:$G$241,5)</f>
        <v>Southern Asia</v>
      </c>
    </row>
    <row r="11794" spans="1:12" x14ac:dyDescent="0.55000000000000004">
      <c r="A11794" s="2" t="s">
        <v>147</v>
      </c>
      <c r="B11794" s="2" t="s">
        <v>8</v>
      </c>
      <c r="C11794" s="2" t="s">
        <v>9</v>
      </c>
      <c r="D11794" s="2" t="s">
        <v>17</v>
      </c>
      <c r="E11794" s="2" t="s">
        <v>11</v>
      </c>
      <c r="F11794" s="2">
        <v>1978</v>
      </c>
      <c r="G11794" s="2">
        <v>0.24</v>
      </c>
      <c r="I11794" s="2">
        <f t="shared" si="184"/>
        <v>22</v>
      </c>
      <c r="J11794" s="2">
        <f>VLOOKUP(A11794,Urbanizaton!$B$2:$BI$265,I11794)</f>
        <v>19.058</v>
      </c>
      <c r="K11794" s="2">
        <f>VLOOKUP(A11794,Population!$B$2:$BI$265,I11794)</f>
        <v>14190000</v>
      </c>
      <c r="L11794" s="2" t="str">
        <f>VLOOKUP(A11794,Region!$C$1:$G$241,5)</f>
        <v>Southern Asia</v>
      </c>
    </row>
    <row r="11795" spans="1:12" x14ac:dyDescent="0.55000000000000004">
      <c r="A11795" s="2" t="s">
        <v>147</v>
      </c>
      <c r="B11795" s="2" t="s">
        <v>8</v>
      </c>
      <c r="C11795" s="2" t="s">
        <v>9</v>
      </c>
      <c r="D11795" s="2" t="s">
        <v>10</v>
      </c>
      <c r="E11795" s="2" t="s">
        <v>11</v>
      </c>
      <c r="F11795" s="2">
        <v>1979</v>
      </c>
      <c r="G11795" s="2">
        <v>3.62</v>
      </c>
      <c r="I11795" s="2">
        <f t="shared" si="184"/>
        <v>23</v>
      </c>
      <c r="J11795" s="2">
        <f>VLOOKUP(A11795,Urbanizaton!$B$2:$BI$265,I11795)</f>
        <v>18.917999999999999</v>
      </c>
      <c r="K11795" s="2">
        <f>VLOOKUP(A11795,Population!$B$2:$BI$265,I11795)</f>
        <v>14472000</v>
      </c>
      <c r="L11795" s="2" t="str">
        <f>VLOOKUP(A11795,Region!$C$1:$G$241,5)</f>
        <v>Southern Asia</v>
      </c>
    </row>
    <row r="11796" spans="1:12" x14ac:dyDescent="0.55000000000000004">
      <c r="A11796" s="2" t="s">
        <v>147</v>
      </c>
      <c r="B11796" s="2" t="s">
        <v>8</v>
      </c>
      <c r="C11796" s="2" t="s">
        <v>9</v>
      </c>
      <c r="D11796" s="2" t="s">
        <v>17</v>
      </c>
      <c r="E11796" s="2" t="s">
        <v>11</v>
      </c>
      <c r="F11796" s="2">
        <v>1979</v>
      </c>
      <c r="G11796" s="2">
        <v>0.25</v>
      </c>
      <c r="I11796" s="2">
        <f t="shared" si="184"/>
        <v>23</v>
      </c>
      <c r="J11796" s="2">
        <f>VLOOKUP(A11796,Urbanizaton!$B$2:$BI$265,I11796)</f>
        <v>18.917999999999999</v>
      </c>
      <c r="K11796" s="2">
        <f>VLOOKUP(A11796,Population!$B$2:$BI$265,I11796)</f>
        <v>14472000</v>
      </c>
      <c r="L11796" s="2" t="str">
        <f>VLOOKUP(A11796,Region!$C$1:$G$241,5)</f>
        <v>Southern Asia</v>
      </c>
    </row>
    <row r="11797" spans="1:12" x14ac:dyDescent="0.55000000000000004">
      <c r="A11797" s="2" t="s">
        <v>147</v>
      </c>
      <c r="B11797" s="2" t="s">
        <v>8</v>
      </c>
      <c r="C11797" s="2" t="s">
        <v>9</v>
      </c>
      <c r="D11797" s="2" t="s">
        <v>10</v>
      </c>
      <c r="E11797" s="2" t="s">
        <v>11</v>
      </c>
      <c r="F11797" s="2">
        <v>1980</v>
      </c>
      <c r="G11797" s="2">
        <v>3.62</v>
      </c>
      <c r="I11797" s="2">
        <f t="shared" si="184"/>
        <v>24</v>
      </c>
      <c r="J11797" s="2">
        <f>VLOOKUP(A11797,Urbanizaton!$B$2:$BI$265,I11797)</f>
        <v>18.779</v>
      </c>
      <c r="K11797" s="2">
        <f>VLOOKUP(A11797,Population!$B$2:$BI$265,I11797)</f>
        <v>14747000</v>
      </c>
      <c r="L11797" s="2" t="str">
        <f>VLOOKUP(A11797,Region!$C$1:$G$241,5)</f>
        <v>Southern Asia</v>
      </c>
    </row>
    <row r="11798" spans="1:12" x14ac:dyDescent="0.55000000000000004">
      <c r="A11798" s="2" t="s">
        <v>147</v>
      </c>
      <c r="B11798" s="2" t="s">
        <v>8</v>
      </c>
      <c r="C11798" s="2" t="s">
        <v>9</v>
      </c>
      <c r="D11798" s="2" t="s">
        <v>17</v>
      </c>
      <c r="E11798" s="2" t="s">
        <v>11</v>
      </c>
      <c r="F11798" s="2">
        <v>1980</v>
      </c>
      <c r="G11798" s="2">
        <v>0.25</v>
      </c>
      <c r="I11798" s="2">
        <f t="shared" si="184"/>
        <v>24</v>
      </c>
      <c r="J11798" s="2">
        <f>VLOOKUP(A11798,Urbanizaton!$B$2:$BI$265,I11798)</f>
        <v>18.779</v>
      </c>
      <c r="K11798" s="2">
        <f>VLOOKUP(A11798,Population!$B$2:$BI$265,I11798)</f>
        <v>14747000</v>
      </c>
      <c r="L11798" s="2" t="str">
        <f>VLOOKUP(A11798,Region!$C$1:$G$241,5)</f>
        <v>Southern Asia</v>
      </c>
    </row>
    <row r="11799" spans="1:12" x14ac:dyDescent="0.55000000000000004">
      <c r="A11799" s="2" t="s">
        <v>147</v>
      </c>
      <c r="B11799" s="2" t="s">
        <v>8</v>
      </c>
      <c r="C11799" s="2" t="s">
        <v>9</v>
      </c>
      <c r="D11799" s="2" t="s">
        <v>10</v>
      </c>
      <c r="E11799" s="2" t="s">
        <v>11</v>
      </c>
      <c r="F11799" s="2">
        <v>1981</v>
      </c>
      <c r="G11799" s="2">
        <v>3.76</v>
      </c>
      <c r="I11799" s="2">
        <f t="shared" si="184"/>
        <v>25</v>
      </c>
      <c r="J11799" s="2">
        <f>VLOOKUP(A11799,Urbanizaton!$B$2:$BI$265,I11799)</f>
        <v>18.675999999999998</v>
      </c>
      <c r="K11799" s="2">
        <f>VLOOKUP(A11799,Population!$B$2:$BI$265,I11799)</f>
        <v>14847000</v>
      </c>
      <c r="L11799" s="2" t="str">
        <f>VLOOKUP(A11799,Region!$C$1:$G$241,5)</f>
        <v>Southern Asia</v>
      </c>
    </row>
    <row r="11800" spans="1:12" x14ac:dyDescent="0.55000000000000004">
      <c r="A11800" s="2" t="s">
        <v>147</v>
      </c>
      <c r="B11800" s="2" t="s">
        <v>8</v>
      </c>
      <c r="C11800" s="2" t="s">
        <v>9</v>
      </c>
      <c r="D11800" s="2" t="s">
        <v>17</v>
      </c>
      <c r="E11800" s="2" t="s">
        <v>11</v>
      </c>
      <c r="F11800" s="2">
        <v>1981</v>
      </c>
      <c r="G11800" s="2">
        <v>0.25</v>
      </c>
      <c r="I11800" s="2">
        <f t="shared" si="184"/>
        <v>25</v>
      </c>
      <c r="J11800" s="2">
        <f>VLOOKUP(A11800,Urbanizaton!$B$2:$BI$265,I11800)</f>
        <v>18.675999999999998</v>
      </c>
      <c r="K11800" s="2">
        <f>VLOOKUP(A11800,Population!$B$2:$BI$265,I11800)</f>
        <v>14847000</v>
      </c>
      <c r="L11800" s="2" t="str">
        <f>VLOOKUP(A11800,Region!$C$1:$G$241,5)</f>
        <v>Southern Asia</v>
      </c>
    </row>
    <row r="11801" spans="1:12" x14ac:dyDescent="0.55000000000000004">
      <c r="A11801" s="2" t="s">
        <v>147</v>
      </c>
      <c r="B11801" s="2" t="s">
        <v>8</v>
      </c>
      <c r="C11801" s="2" t="s">
        <v>9</v>
      </c>
      <c r="D11801" s="2" t="s">
        <v>10</v>
      </c>
      <c r="E11801" s="2" t="s">
        <v>11</v>
      </c>
      <c r="F11801" s="2">
        <v>1982</v>
      </c>
      <c r="G11801" s="2">
        <v>4.22</v>
      </c>
      <c r="I11801" s="2">
        <f t="shared" si="184"/>
        <v>26</v>
      </c>
      <c r="J11801" s="2">
        <f>VLOOKUP(A11801,Urbanizaton!$B$2:$BI$265,I11801)</f>
        <v>18.664000000000001</v>
      </c>
      <c r="K11801" s="2">
        <f>VLOOKUP(A11801,Population!$B$2:$BI$265,I11801)</f>
        <v>15096000</v>
      </c>
      <c r="L11801" s="2" t="str">
        <f>VLOOKUP(A11801,Region!$C$1:$G$241,5)</f>
        <v>Southern Asia</v>
      </c>
    </row>
    <row r="11802" spans="1:12" x14ac:dyDescent="0.55000000000000004">
      <c r="A11802" s="2" t="s">
        <v>147</v>
      </c>
      <c r="B11802" s="2" t="s">
        <v>8</v>
      </c>
      <c r="C11802" s="2" t="s">
        <v>9</v>
      </c>
      <c r="D11802" s="2" t="s">
        <v>17</v>
      </c>
      <c r="E11802" s="2" t="s">
        <v>11</v>
      </c>
      <c r="F11802" s="2">
        <v>1982</v>
      </c>
      <c r="G11802" s="2">
        <v>0.28000000000000003</v>
      </c>
      <c r="I11802" s="2">
        <f t="shared" si="184"/>
        <v>26</v>
      </c>
      <c r="J11802" s="2">
        <f>VLOOKUP(A11802,Urbanizaton!$B$2:$BI$265,I11802)</f>
        <v>18.664000000000001</v>
      </c>
      <c r="K11802" s="2">
        <f>VLOOKUP(A11802,Population!$B$2:$BI$265,I11802)</f>
        <v>15096000</v>
      </c>
      <c r="L11802" s="2" t="str">
        <f>VLOOKUP(A11802,Region!$C$1:$G$241,5)</f>
        <v>Southern Asia</v>
      </c>
    </row>
    <row r="11803" spans="1:12" x14ac:dyDescent="0.55000000000000004">
      <c r="A11803" s="2" t="s">
        <v>147</v>
      </c>
      <c r="B11803" s="2" t="s">
        <v>8</v>
      </c>
      <c r="C11803" s="2" t="s">
        <v>9</v>
      </c>
      <c r="D11803" s="2" t="s">
        <v>10</v>
      </c>
      <c r="E11803" s="2" t="s">
        <v>11</v>
      </c>
      <c r="F11803" s="2">
        <v>1983</v>
      </c>
      <c r="G11803" s="2">
        <v>4.4400000000000004</v>
      </c>
      <c r="I11803" s="2">
        <f t="shared" si="184"/>
        <v>27</v>
      </c>
      <c r="J11803" s="2">
        <f>VLOOKUP(A11803,Urbanizaton!$B$2:$BI$265,I11803)</f>
        <v>18.652000000000001</v>
      </c>
      <c r="K11803" s="2">
        <f>VLOOKUP(A11803,Population!$B$2:$BI$265,I11803)</f>
        <v>15339000</v>
      </c>
      <c r="L11803" s="2" t="str">
        <f>VLOOKUP(A11803,Region!$C$1:$G$241,5)</f>
        <v>Southern Asia</v>
      </c>
    </row>
    <row r="11804" spans="1:12" x14ac:dyDescent="0.55000000000000004">
      <c r="A11804" s="2" t="s">
        <v>147</v>
      </c>
      <c r="B11804" s="2" t="s">
        <v>8</v>
      </c>
      <c r="C11804" s="2" t="s">
        <v>9</v>
      </c>
      <c r="D11804" s="2" t="s">
        <v>17</v>
      </c>
      <c r="E11804" s="2" t="s">
        <v>11</v>
      </c>
      <c r="F11804" s="2">
        <v>1983</v>
      </c>
      <c r="G11804" s="2">
        <v>0.28999999999999998</v>
      </c>
      <c r="I11804" s="2">
        <f t="shared" si="184"/>
        <v>27</v>
      </c>
      <c r="J11804" s="2">
        <f>VLOOKUP(A11804,Urbanizaton!$B$2:$BI$265,I11804)</f>
        <v>18.652000000000001</v>
      </c>
      <c r="K11804" s="2">
        <f>VLOOKUP(A11804,Population!$B$2:$BI$265,I11804)</f>
        <v>15339000</v>
      </c>
      <c r="L11804" s="2" t="str">
        <f>VLOOKUP(A11804,Region!$C$1:$G$241,5)</f>
        <v>Southern Asia</v>
      </c>
    </row>
    <row r="11805" spans="1:12" x14ac:dyDescent="0.55000000000000004">
      <c r="A11805" s="2" t="s">
        <v>147</v>
      </c>
      <c r="B11805" s="2" t="s">
        <v>8</v>
      </c>
      <c r="C11805" s="2" t="s">
        <v>9</v>
      </c>
      <c r="D11805" s="2" t="s">
        <v>10</v>
      </c>
      <c r="E11805" s="2" t="s">
        <v>11</v>
      </c>
      <c r="F11805" s="2">
        <v>1984</v>
      </c>
      <c r="G11805" s="2">
        <v>3.82</v>
      </c>
      <c r="I11805" s="2">
        <f t="shared" si="184"/>
        <v>28</v>
      </c>
      <c r="J11805" s="2">
        <f>VLOOKUP(A11805,Urbanizaton!$B$2:$BI$265,I11805)</f>
        <v>18.638999999999999</v>
      </c>
      <c r="K11805" s="2">
        <f>VLOOKUP(A11805,Population!$B$2:$BI$265,I11805)</f>
        <v>15583000</v>
      </c>
      <c r="L11805" s="2" t="str">
        <f>VLOOKUP(A11805,Region!$C$1:$G$241,5)</f>
        <v>Southern Asia</v>
      </c>
    </row>
    <row r="11806" spans="1:12" x14ac:dyDescent="0.55000000000000004">
      <c r="A11806" s="2" t="s">
        <v>147</v>
      </c>
      <c r="B11806" s="2" t="s">
        <v>8</v>
      </c>
      <c r="C11806" s="2" t="s">
        <v>9</v>
      </c>
      <c r="D11806" s="2" t="s">
        <v>17</v>
      </c>
      <c r="E11806" s="2" t="s">
        <v>11</v>
      </c>
      <c r="F11806" s="2">
        <v>1984</v>
      </c>
      <c r="G11806" s="2">
        <v>0.24</v>
      </c>
      <c r="I11806" s="2">
        <f t="shared" si="184"/>
        <v>28</v>
      </c>
      <c r="J11806" s="2">
        <f>VLOOKUP(A11806,Urbanizaton!$B$2:$BI$265,I11806)</f>
        <v>18.638999999999999</v>
      </c>
      <c r="K11806" s="2">
        <f>VLOOKUP(A11806,Population!$B$2:$BI$265,I11806)</f>
        <v>15583000</v>
      </c>
      <c r="L11806" s="2" t="str">
        <f>VLOOKUP(A11806,Region!$C$1:$G$241,5)</f>
        <v>Southern Asia</v>
      </c>
    </row>
    <row r="11807" spans="1:12" x14ac:dyDescent="0.55000000000000004">
      <c r="A11807" s="2" t="s">
        <v>147</v>
      </c>
      <c r="B11807" s="2" t="s">
        <v>8</v>
      </c>
      <c r="C11807" s="2" t="s">
        <v>9</v>
      </c>
      <c r="D11807" s="2" t="s">
        <v>10</v>
      </c>
      <c r="E11807" s="2" t="s">
        <v>11</v>
      </c>
      <c r="F11807" s="2">
        <v>1985</v>
      </c>
      <c r="G11807" s="2">
        <v>3.48</v>
      </c>
      <c r="I11807" s="2">
        <f t="shared" si="184"/>
        <v>29</v>
      </c>
      <c r="J11807" s="2">
        <f>VLOOKUP(A11807,Urbanizaton!$B$2:$BI$265,I11807)</f>
        <v>18.626999999999999</v>
      </c>
      <c r="K11807" s="2">
        <f>VLOOKUP(A11807,Population!$B$2:$BI$265,I11807)</f>
        <v>15831000</v>
      </c>
      <c r="L11807" s="2" t="str">
        <f>VLOOKUP(A11807,Region!$C$1:$G$241,5)</f>
        <v>Southern Asia</v>
      </c>
    </row>
    <row r="11808" spans="1:12" x14ac:dyDescent="0.55000000000000004">
      <c r="A11808" s="2" t="s">
        <v>147</v>
      </c>
      <c r="B11808" s="2" t="s">
        <v>8</v>
      </c>
      <c r="C11808" s="2" t="s">
        <v>9</v>
      </c>
      <c r="D11808" s="2" t="s">
        <v>17</v>
      </c>
      <c r="E11808" s="2" t="s">
        <v>11</v>
      </c>
      <c r="F11808" s="2">
        <v>1985</v>
      </c>
      <c r="G11808" s="2">
        <v>0.22</v>
      </c>
      <c r="I11808" s="2">
        <f t="shared" si="184"/>
        <v>29</v>
      </c>
      <c r="J11808" s="2">
        <f>VLOOKUP(A11808,Urbanizaton!$B$2:$BI$265,I11808)</f>
        <v>18.626999999999999</v>
      </c>
      <c r="K11808" s="2">
        <f>VLOOKUP(A11808,Population!$B$2:$BI$265,I11808)</f>
        <v>15831000</v>
      </c>
      <c r="L11808" s="2" t="str">
        <f>VLOOKUP(A11808,Region!$C$1:$G$241,5)</f>
        <v>Southern Asia</v>
      </c>
    </row>
    <row r="11809" spans="1:12" x14ac:dyDescent="0.55000000000000004">
      <c r="A11809" s="2" t="s">
        <v>147</v>
      </c>
      <c r="B11809" s="2" t="s">
        <v>8</v>
      </c>
      <c r="C11809" s="2" t="s">
        <v>9</v>
      </c>
      <c r="D11809" s="2" t="s">
        <v>10</v>
      </c>
      <c r="E11809" s="2" t="s">
        <v>11</v>
      </c>
      <c r="F11809" s="2">
        <v>1986</v>
      </c>
      <c r="G11809" s="2">
        <v>3.43</v>
      </c>
      <c r="I11809" s="2">
        <f t="shared" si="184"/>
        <v>30</v>
      </c>
      <c r="J11809" s="2">
        <f>VLOOKUP(A11809,Urbanizaton!$B$2:$BI$265,I11809)</f>
        <v>18.614999999999998</v>
      </c>
      <c r="K11809" s="2">
        <f>VLOOKUP(A11809,Population!$B$2:$BI$265,I11809)</f>
        <v>16083000</v>
      </c>
      <c r="L11809" s="2" t="str">
        <f>VLOOKUP(A11809,Region!$C$1:$G$241,5)</f>
        <v>Southern Asia</v>
      </c>
    </row>
    <row r="11810" spans="1:12" x14ac:dyDescent="0.55000000000000004">
      <c r="A11810" s="2" t="s">
        <v>147</v>
      </c>
      <c r="B11810" s="2" t="s">
        <v>8</v>
      </c>
      <c r="C11810" s="2" t="s">
        <v>9</v>
      </c>
      <c r="D11810" s="2" t="s">
        <v>17</v>
      </c>
      <c r="E11810" s="2" t="s">
        <v>11</v>
      </c>
      <c r="F11810" s="2">
        <v>1986</v>
      </c>
      <c r="G11810" s="2">
        <v>0.21</v>
      </c>
      <c r="I11810" s="2">
        <f t="shared" si="184"/>
        <v>30</v>
      </c>
      <c r="J11810" s="2">
        <f>VLOOKUP(A11810,Urbanizaton!$B$2:$BI$265,I11810)</f>
        <v>18.614999999999998</v>
      </c>
      <c r="K11810" s="2">
        <f>VLOOKUP(A11810,Population!$B$2:$BI$265,I11810)</f>
        <v>16083000</v>
      </c>
      <c r="L11810" s="2" t="str">
        <f>VLOOKUP(A11810,Region!$C$1:$G$241,5)</f>
        <v>Southern Asia</v>
      </c>
    </row>
    <row r="11811" spans="1:12" x14ac:dyDescent="0.55000000000000004">
      <c r="A11811" s="2" t="s">
        <v>147</v>
      </c>
      <c r="B11811" s="2" t="s">
        <v>8</v>
      </c>
      <c r="C11811" s="2" t="s">
        <v>9</v>
      </c>
      <c r="D11811" s="2" t="s">
        <v>10</v>
      </c>
      <c r="E11811" s="2" t="s">
        <v>11</v>
      </c>
      <c r="F11811" s="2">
        <v>1987</v>
      </c>
      <c r="G11811" s="2">
        <v>3.96</v>
      </c>
      <c r="I11811" s="2">
        <f t="shared" si="184"/>
        <v>31</v>
      </c>
      <c r="J11811" s="2">
        <f>VLOOKUP(A11811,Urbanizaton!$B$2:$BI$265,I11811)</f>
        <v>18.602</v>
      </c>
      <c r="K11811" s="2">
        <f>VLOOKUP(A11811,Population!$B$2:$BI$265,I11811)</f>
        <v>16339000</v>
      </c>
      <c r="L11811" s="2" t="str">
        <f>VLOOKUP(A11811,Region!$C$1:$G$241,5)</f>
        <v>Southern Asia</v>
      </c>
    </row>
    <row r="11812" spans="1:12" x14ac:dyDescent="0.55000000000000004">
      <c r="A11812" s="2" t="s">
        <v>147</v>
      </c>
      <c r="B11812" s="2" t="s">
        <v>8</v>
      </c>
      <c r="C11812" s="2" t="s">
        <v>9</v>
      </c>
      <c r="D11812" s="2" t="s">
        <v>17</v>
      </c>
      <c r="E11812" s="2" t="s">
        <v>11</v>
      </c>
      <c r="F11812" s="2">
        <v>1987</v>
      </c>
      <c r="G11812" s="2">
        <v>0.24</v>
      </c>
      <c r="I11812" s="2">
        <f t="shared" si="184"/>
        <v>31</v>
      </c>
      <c r="J11812" s="2">
        <f>VLOOKUP(A11812,Urbanizaton!$B$2:$BI$265,I11812)</f>
        <v>18.602</v>
      </c>
      <c r="K11812" s="2">
        <f>VLOOKUP(A11812,Population!$B$2:$BI$265,I11812)</f>
        <v>16339000</v>
      </c>
      <c r="L11812" s="2" t="str">
        <f>VLOOKUP(A11812,Region!$C$1:$G$241,5)</f>
        <v>Southern Asia</v>
      </c>
    </row>
    <row r="11813" spans="1:12" x14ac:dyDescent="0.55000000000000004">
      <c r="A11813" s="2" t="s">
        <v>147</v>
      </c>
      <c r="B11813" s="2" t="s">
        <v>8</v>
      </c>
      <c r="C11813" s="2" t="s">
        <v>9</v>
      </c>
      <c r="D11813" s="2" t="s">
        <v>10</v>
      </c>
      <c r="E11813" s="2" t="s">
        <v>11</v>
      </c>
      <c r="F11813" s="2">
        <v>1988</v>
      </c>
      <c r="G11813" s="2">
        <v>3.77</v>
      </c>
      <c r="I11813" s="2">
        <f t="shared" si="184"/>
        <v>32</v>
      </c>
      <c r="J11813" s="2">
        <f>VLOOKUP(A11813,Urbanizaton!$B$2:$BI$265,I11813)</f>
        <v>18.59</v>
      </c>
      <c r="K11813" s="2">
        <f>VLOOKUP(A11813,Population!$B$2:$BI$265,I11813)</f>
        <v>16593000</v>
      </c>
      <c r="L11813" s="2" t="str">
        <f>VLOOKUP(A11813,Region!$C$1:$G$241,5)</f>
        <v>Southern Asia</v>
      </c>
    </row>
    <row r="11814" spans="1:12" x14ac:dyDescent="0.55000000000000004">
      <c r="A11814" s="2" t="s">
        <v>147</v>
      </c>
      <c r="B11814" s="2" t="s">
        <v>8</v>
      </c>
      <c r="C11814" s="2" t="s">
        <v>9</v>
      </c>
      <c r="D11814" s="2" t="s">
        <v>17</v>
      </c>
      <c r="E11814" s="2" t="s">
        <v>11</v>
      </c>
      <c r="F11814" s="2">
        <v>1988</v>
      </c>
      <c r="G11814" s="2">
        <v>0.23</v>
      </c>
      <c r="I11814" s="2">
        <f t="shared" si="184"/>
        <v>32</v>
      </c>
      <c r="J11814" s="2">
        <f>VLOOKUP(A11814,Urbanizaton!$B$2:$BI$265,I11814)</f>
        <v>18.59</v>
      </c>
      <c r="K11814" s="2">
        <f>VLOOKUP(A11814,Population!$B$2:$BI$265,I11814)</f>
        <v>16593000</v>
      </c>
      <c r="L11814" s="2" t="str">
        <f>VLOOKUP(A11814,Region!$C$1:$G$241,5)</f>
        <v>Southern Asia</v>
      </c>
    </row>
    <row r="11815" spans="1:12" x14ac:dyDescent="0.55000000000000004">
      <c r="A11815" s="2" t="s">
        <v>147</v>
      </c>
      <c r="B11815" s="2" t="s">
        <v>8</v>
      </c>
      <c r="C11815" s="2" t="s">
        <v>9</v>
      </c>
      <c r="D11815" s="2" t="s">
        <v>10</v>
      </c>
      <c r="E11815" s="2" t="s">
        <v>11</v>
      </c>
      <c r="F11815" s="2">
        <v>1989</v>
      </c>
      <c r="G11815" s="2">
        <v>3.59</v>
      </c>
      <c r="I11815" s="2">
        <f t="shared" si="184"/>
        <v>33</v>
      </c>
      <c r="J11815" s="2">
        <f>VLOOKUP(A11815,Urbanizaton!$B$2:$BI$265,I11815)</f>
        <v>18.577999999999999</v>
      </c>
      <c r="K11815" s="2">
        <f>VLOOKUP(A11815,Population!$B$2:$BI$265,I11815)</f>
        <v>16841000</v>
      </c>
      <c r="L11815" s="2" t="str">
        <f>VLOOKUP(A11815,Region!$C$1:$G$241,5)</f>
        <v>Southern Asia</v>
      </c>
    </row>
    <row r="11816" spans="1:12" x14ac:dyDescent="0.55000000000000004">
      <c r="A11816" s="2" t="s">
        <v>147</v>
      </c>
      <c r="B11816" s="2" t="s">
        <v>8</v>
      </c>
      <c r="C11816" s="2" t="s">
        <v>9</v>
      </c>
      <c r="D11816" s="2" t="s">
        <v>17</v>
      </c>
      <c r="E11816" s="2" t="s">
        <v>11</v>
      </c>
      <c r="F11816" s="2">
        <v>1989</v>
      </c>
      <c r="G11816" s="2">
        <v>0.21</v>
      </c>
      <c r="I11816" s="2">
        <f t="shared" si="184"/>
        <v>33</v>
      </c>
      <c r="J11816" s="2">
        <f>VLOOKUP(A11816,Urbanizaton!$B$2:$BI$265,I11816)</f>
        <v>18.577999999999999</v>
      </c>
      <c r="K11816" s="2">
        <f>VLOOKUP(A11816,Population!$B$2:$BI$265,I11816)</f>
        <v>16841000</v>
      </c>
      <c r="L11816" s="2" t="str">
        <f>VLOOKUP(A11816,Region!$C$1:$G$241,5)</f>
        <v>Southern Asia</v>
      </c>
    </row>
    <row r="11817" spans="1:12" x14ac:dyDescent="0.55000000000000004">
      <c r="A11817" s="2" t="s">
        <v>147</v>
      </c>
      <c r="B11817" s="2" t="s">
        <v>8</v>
      </c>
      <c r="C11817" s="2" t="s">
        <v>9</v>
      </c>
      <c r="D11817" s="2" t="s">
        <v>10</v>
      </c>
      <c r="E11817" s="2" t="s">
        <v>11</v>
      </c>
      <c r="F11817" s="2">
        <v>1990</v>
      </c>
      <c r="G11817" s="2">
        <v>3.67</v>
      </c>
      <c r="I11817" s="2">
        <f t="shared" si="184"/>
        <v>34</v>
      </c>
      <c r="J11817" s="2">
        <f>VLOOKUP(A11817,Urbanizaton!$B$2:$BI$265,I11817)</f>
        <v>18.565999999999999</v>
      </c>
      <c r="K11817" s="2">
        <f>VLOOKUP(A11817,Population!$B$2:$BI$265,I11817)</f>
        <v>17078000</v>
      </c>
      <c r="L11817" s="2" t="str">
        <f>VLOOKUP(A11817,Region!$C$1:$G$241,5)</f>
        <v>Southern Asia</v>
      </c>
    </row>
    <row r="11818" spans="1:12" x14ac:dyDescent="0.55000000000000004">
      <c r="A11818" s="2" t="s">
        <v>147</v>
      </c>
      <c r="B11818" s="2" t="s">
        <v>8</v>
      </c>
      <c r="C11818" s="2" t="s">
        <v>9</v>
      </c>
      <c r="D11818" s="2" t="s">
        <v>17</v>
      </c>
      <c r="E11818" s="2" t="s">
        <v>11</v>
      </c>
      <c r="F11818" s="2">
        <v>1990</v>
      </c>
      <c r="G11818" s="2">
        <v>0.22</v>
      </c>
      <c r="I11818" s="2">
        <f t="shared" si="184"/>
        <v>34</v>
      </c>
      <c r="J11818" s="2">
        <f>VLOOKUP(A11818,Urbanizaton!$B$2:$BI$265,I11818)</f>
        <v>18.565999999999999</v>
      </c>
      <c r="K11818" s="2">
        <f>VLOOKUP(A11818,Population!$B$2:$BI$265,I11818)</f>
        <v>17078000</v>
      </c>
      <c r="L11818" s="2" t="str">
        <f>VLOOKUP(A11818,Region!$C$1:$G$241,5)</f>
        <v>Southern Asia</v>
      </c>
    </row>
    <row r="11819" spans="1:12" x14ac:dyDescent="0.55000000000000004">
      <c r="A11819" s="2" t="s">
        <v>147</v>
      </c>
      <c r="B11819" s="2" t="s">
        <v>8</v>
      </c>
      <c r="C11819" s="2" t="s">
        <v>9</v>
      </c>
      <c r="D11819" s="2" t="s">
        <v>10</v>
      </c>
      <c r="E11819" s="2" t="s">
        <v>11</v>
      </c>
      <c r="F11819" s="2">
        <v>1991</v>
      </c>
      <c r="G11819" s="2">
        <v>3.82</v>
      </c>
      <c r="I11819" s="2">
        <f t="shared" si="184"/>
        <v>35</v>
      </c>
      <c r="J11819" s="2">
        <f>VLOOKUP(A11819,Urbanizaton!$B$2:$BI$265,I11819)</f>
        <v>18.553000000000001</v>
      </c>
      <c r="K11819" s="2">
        <f>VLOOKUP(A11819,Population!$B$2:$BI$265,I11819)</f>
        <v>17306000</v>
      </c>
      <c r="L11819" s="2" t="str">
        <f>VLOOKUP(A11819,Region!$C$1:$G$241,5)</f>
        <v>Southern Asia</v>
      </c>
    </row>
    <row r="11820" spans="1:12" x14ac:dyDescent="0.55000000000000004">
      <c r="A11820" s="2" t="s">
        <v>147</v>
      </c>
      <c r="B11820" s="2" t="s">
        <v>8</v>
      </c>
      <c r="C11820" s="2" t="s">
        <v>9</v>
      </c>
      <c r="D11820" s="2" t="s">
        <v>17</v>
      </c>
      <c r="E11820" s="2" t="s">
        <v>11</v>
      </c>
      <c r="F11820" s="2">
        <v>1991</v>
      </c>
      <c r="G11820" s="2">
        <v>0.22</v>
      </c>
      <c r="I11820" s="2">
        <f t="shared" si="184"/>
        <v>35</v>
      </c>
      <c r="J11820" s="2">
        <f>VLOOKUP(A11820,Urbanizaton!$B$2:$BI$265,I11820)</f>
        <v>18.553000000000001</v>
      </c>
      <c r="K11820" s="2">
        <f>VLOOKUP(A11820,Population!$B$2:$BI$265,I11820)</f>
        <v>17306000</v>
      </c>
      <c r="L11820" s="2" t="str">
        <f>VLOOKUP(A11820,Region!$C$1:$G$241,5)</f>
        <v>Southern Asia</v>
      </c>
    </row>
    <row r="11821" spans="1:12" x14ac:dyDescent="0.55000000000000004">
      <c r="A11821" s="2" t="s">
        <v>147</v>
      </c>
      <c r="B11821" s="2" t="s">
        <v>8</v>
      </c>
      <c r="C11821" s="2" t="s">
        <v>9</v>
      </c>
      <c r="D11821" s="2" t="s">
        <v>10</v>
      </c>
      <c r="E11821" s="2" t="s">
        <v>11</v>
      </c>
      <c r="F11821" s="2">
        <v>1992</v>
      </c>
      <c r="G11821" s="2">
        <v>4.91</v>
      </c>
      <c r="I11821" s="2">
        <f t="shared" si="184"/>
        <v>36</v>
      </c>
      <c r="J11821" s="2">
        <f>VLOOKUP(A11821,Urbanizaton!$B$2:$BI$265,I11821)</f>
        <v>18.541</v>
      </c>
      <c r="K11821" s="2">
        <f>VLOOKUP(A11821,Population!$B$2:$BI$265,I11821)</f>
        <v>17524000</v>
      </c>
      <c r="L11821" s="2" t="str">
        <f>VLOOKUP(A11821,Region!$C$1:$G$241,5)</f>
        <v>Southern Asia</v>
      </c>
    </row>
    <row r="11822" spans="1:12" x14ac:dyDescent="0.55000000000000004">
      <c r="A11822" s="2" t="s">
        <v>147</v>
      </c>
      <c r="B11822" s="2" t="s">
        <v>8</v>
      </c>
      <c r="C11822" s="2" t="s">
        <v>9</v>
      </c>
      <c r="D11822" s="2" t="s">
        <v>17</v>
      </c>
      <c r="E11822" s="2" t="s">
        <v>11</v>
      </c>
      <c r="F11822" s="2">
        <v>1992</v>
      </c>
      <c r="G11822" s="2">
        <v>0.28000000000000003</v>
      </c>
      <c r="I11822" s="2">
        <f t="shared" si="184"/>
        <v>36</v>
      </c>
      <c r="J11822" s="2">
        <f>VLOOKUP(A11822,Urbanizaton!$B$2:$BI$265,I11822)</f>
        <v>18.541</v>
      </c>
      <c r="K11822" s="2">
        <f>VLOOKUP(A11822,Population!$B$2:$BI$265,I11822)</f>
        <v>17524000</v>
      </c>
      <c r="L11822" s="2" t="str">
        <f>VLOOKUP(A11822,Region!$C$1:$G$241,5)</f>
        <v>Southern Asia</v>
      </c>
    </row>
    <row r="11823" spans="1:12" x14ac:dyDescent="0.55000000000000004">
      <c r="A11823" s="2" t="s">
        <v>147</v>
      </c>
      <c r="B11823" s="2" t="s">
        <v>8</v>
      </c>
      <c r="C11823" s="2" t="s">
        <v>9</v>
      </c>
      <c r="D11823" s="2" t="s">
        <v>10</v>
      </c>
      <c r="E11823" s="2" t="s">
        <v>11</v>
      </c>
      <c r="F11823" s="2">
        <v>1993</v>
      </c>
      <c r="G11823" s="2">
        <v>4.8099999999999996</v>
      </c>
      <c r="I11823" s="2">
        <f t="shared" si="184"/>
        <v>37</v>
      </c>
      <c r="J11823" s="2">
        <f>VLOOKUP(A11823,Urbanizaton!$B$2:$BI$265,I11823)</f>
        <v>18.529</v>
      </c>
      <c r="K11823" s="2">
        <f>VLOOKUP(A11823,Population!$B$2:$BI$265,I11823)</f>
        <v>17728000</v>
      </c>
      <c r="L11823" s="2" t="str">
        <f>VLOOKUP(A11823,Region!$C$1:$G$241,5)</f>
        <v>Southern Asia</v>
      </c>
    </row>
    <row r="11824" spans="1:12" x14ac:dyDescent="0.55000000000000004">
      <c r="A11824" s="2" t="s">
        <v>147</v>
      </c>
      <c r="B11824" s="2" t="s">
        <v>8</v>
      </c>
      <c r="C11824" s="2" t="s">
        <v>9</v>
      </c>
      <c r="D11824" s="2" t="s">
        <v>17</v>
      </c>
      <c r="E11824" s="2" t="s">
        <v>11</v>
      </c>
      <c r="F11824" s="2">
        <v>1993</v>
      </c>
      <c r="G11824" s="2">
        <v>0.27</v>
      </c>
      <c r="I11824" s="2">
        <f t="shared" si="184"/>
        <v>37</v>
      </c>
      <c r="J11824" s="2">
        <f>VLOOKUP(A11824,Urbanizaton!$B$2:$BI$265,I11824)</f>
        <v>18.529</v>
      </c>
      <c r="K11824" s="2">
        <f>VLOOKUP(A11824,Population!$B$2:$BI$265,I11824)</f>
        <v>17728000</v>
      </c>
      <c r="L11824" s="2" t="str">
        <f>VLOOKUP(A11824,Region!$C$1:$G$241,5)</f>
        <v>Southern Asia</v>
      </c>
    </row>
    <row r="11825" spans="1:12" x14ac:dyDescent="0.55000000000000004">
      <c r="A11825" s="2" t="s">
        <v>147</v>
      </c>
      <c r="B11825" s="2" t="s">
        <v>8</v>
      </c>
      <c r="C11825" s="2" t="s">
        <v>9</v>
      </c>
      <c r="D11825" s="2" t="s">
        <v>10</v>
      </c>
      <c r="E11825" s="2" t="s">
        <v>11</v>
      </c>
      <c r="F11825" s="2">
        <v>1994</v>
      </c>
      <c r="G11825" s="2">
        <v>5.39</v>
      </c>
      <c r="I11825" s="2">
        <f t="shared" si="184"/>
        <v>38</v>
      </c>
      <c r="J11825" s="2">
        <f>VLOOKUP(A11825,Urbanizaton!$B$2:$BI$265,I11825)</f>
        <v>18.515999999999998</v>
      </c>
      <c r="K11825" s="2">
        <f>VLOOKUP(A11825,Population!$B$2:$BI$265,I11825)</f>
        <v>17912000</v>
      </c>
      <c r="L11825" s="2" t="str">
        <f>VLOOKUP(A11825,Region!$C$1:$G$241,5)</f>
        <v>Southern Asia</v>
      </c>
    </row>
    <row r="11826" spans="1:12" x14ac:dyDescent="0.55000000000000004">
      <c r="A11826" s="2" t="s">
        <v>147</v>
      </c>
      <c r="B11826" s="2" t="s">
        <v>8</v>
      </c>
      <c r="C11826" s="2" t="s">
        <v>9</v>
      </c>
      <c r="D11826" s="2" t="s">
        <v>17</v>
      </c>
      <c r="E11826" s="2" t="s">
        <v>11</v>
      </c>
      <c r="F11826" s="2">
        <v>1994</v>
      </c>
      <c r="G11826" s="2">
        <v>0.3</v>
      </c>
      <c r="I11826" s="2">
        <f t="shared" si="184"/>
        <v>38</v>
      </c>
      <c r="J11826" s="2">
        <f>VLOOKUP(A11826,Urbanizaton!$B$2:$BI$265,I11826)</f>
        <v>18.515999999999998</v>
      </c>
      <c r="K11826" s="2">
        <f>VLOOKUP(A11826,Population!$B$2:$BI$265,I11826)</f>
        <v>17912000</v>
      </c>
      <c r="L11826" s="2" t="str">
        <f>VLOOKUP(A11826,Region!$C$1:$G$241,5)</f>
        <v>Southern Asia</v>
      </c>
    </row>
    <row r="11827" spans="1:12" x14ac:dyDescent="0.55000000000000004">
      <c r="A11827" s="2" t="s">
        <v>147</v>
      </c>
      <c r="B11827" s="2" t="s">
        <v>8</v>
      </c>
      <c r="C11827" s="2" t="s">
        <v>9</v>
      </c>
      <c r="D11827" s="2" t="s">
        <v>10</v>
      </c>
      <c r="E11827" s="2" t="s">
        <v>11</v>
      </c>
      <c r="F11827" s="2">
        <v>1995</v>
      </c>
      <c r="G11827" s="2">
        <v>5.45</v>
      </c>
      <c r="I11827" s="2">
        <f t="shared" si="184"/>
        <v>39</v>
      </c>
      <c r="J11827" s="2">
        <f>VLOOKUP(A11827,Urbanizaton!$B$2:$BI$265,I11827)</f>
        <v>18.504000000000001</v>
      </c>
      <c r="K11827" s="2">
        <f>VLOOKUP(A11827,Population!$B$2:$BI$265,I11827)</f>
        <v>18074000</v>
      </c>
      <c r="L11827" s="2" t="str">
        <f>VLOOKUP(A11827,Region!$C$1:$G$241,5)</f>
        <v>Southern Asia</v>
      </c>
    </row>
    <row r="11828" spans="1:12" x14ac:dyDescent="0.55000000000000004">
      <c r="A11828" s="2" t="s">
        <v>147</v>
      </c>
      <c r="B11828" s="2" t="s">
        <v>8</v>
      </c>
      <c r="C11828" s="2" t="s">
        <v>9</v>
      </c>
      <c r="D11828" s="2" t="s">
        <v>17</v>
      </c>
      <c r="E11828" s="2" t="s">
        <v>11</v>
      </c>
      <c r="F11828" s="2">
        <v>1995</v>
      </c>
      <c r="G11828" s="2">
        <v>0.3</v>
      </c>
      <c r="I11828" s="2">
        <f t="shared" si="184"/>
        <v>39</v>
      </c>
      <c r="J11828" s="2">
        <f>VLOOKUP(A11828,Urbanizaton!$B$2:$BI$265,I11828)</f>
        <v>18.504000000000001</v>
      </c>
      <c r="K11828" s="2">
        <f>VLOOKUP(A11828,Population!$B$2:$BI$265,I11828)</f>
        <v>18074000</v>
      </c>
      <c r="L11828" s="2" t="str">
        <f>VLOOKUP(A11828,Region!$C$1:$G$241,5)</f>
        <v>Southern Asia</v>
      </c>
    </row>
    <row r="11829" spans="1:12" x14ac:dyDescent="0.55000000000000004">
      <c r="A11829" s="2" t="s">
        <v>147</v>
      </c>
      <c r="B11829" s="2" t="s">
        <v>8</v>
      </c>
      <c r="C11829" s="2" t="s">
        <v>9</v>
      </c>
      <c r="D11829" s="2" t="s">
        <v>10</v>
      </c>
      <c r="E11829" s="2" t="s">
        <v>11</v>
      </c>
      <c r="F11829" s="2">
        <v>1996</v>
      </c>
      <c r="G11829" s="2">
        <v>7.98</v>
      </c>
      <c r="I11829" s="2">
        <f t="shared" si="184"/>
        <v>40</v>
      </c>
      <c r="J11829" s="2">
        <f>VLOOKUP(A11829,Urbanizaton!$B$2:$BI$265,I11829)</f>
        <v>18.492000000000001</v>
      </c>
      <c r="K11829" s="2">
        <f>VLOOKUP(A11829,Population!$B$2:$BI$265,I11829)</f>
        <v>18210000</v>
      </c>
      <c r="L11829" s="2" t="str">
        <f>VLOOKUP(A11829,Region!$C$1:$G$241,5)</f>
        <v>Southern Asia</v>
      </c>
    </row>
    <row r="11830" spans="1:12" x14ac:dyDescent="0.55000000000000004">
      <c r="A11830" s="2" t="s">
        <v>147</v>
      </c>
      <c r="B11830" s="2" t="s">
        <v>8</v>
      </c>
      <c r="C11830" s="2" t="s">
        <v>9</v>
      </c>
      <c r="D11830" s="2" t="s">
        <v>17</v>
      </c>
      <c r="E11830" s="2" t="s">
        <v>11</v>
      </c>
      <c r="F11830" s="2">
        <v>1996</v>
      </c>
      <c r="G11830" s="2">
        <v>0.44</v>
      </c>
      <c r="I11830" s="2">
        <f t="shared" si="184"/>
        <v>40</v>
      </c>
      <c r="J11830" s="2">
        <f>VLOOKUP(A11830,Urbanizaton!$B$2:$BI$265,I11830)</f>
        <v>18.492000000000001</v>
      </c>
      <c r="K11830" s="2">
        <f>VLOOKUP(A11830,Population!$B$2:$BI$265,I11830)</f>
        <v>18210000</v>
      </c>
      <c r="L11830" s="2" t="str">
        <f>VLOOKUP(A11830,Region!$C$1:$G$241,5)</f>
        <v>Southern Asia</v>
      </c>
    </row>
    <row r="11831" spans="1:12" x14ac:dyDescent="0.55000000000000004">
      <c r="A11831" s="2" t="s">
        <v>147</v>
      </c>
      <c r="B11831" s="2" t="s">
        <v>8</v>
      </c>
      <c r="C11831" s="2" t="s">
        <v>9</v>
      </c>
      <c r="D11831" s="2" t="s">
        <v>10</v>
      </c>
      <c r="E11831" s="2" t="s">
        <v>11</v>
      </c>
      <c r="F11831" s="2">
        <v>1997</v>
      </c>
      <c r="G11831" s="2">
        <v>7.95</v>
      </c>
      <c r="I11831" s="2">
        <f t="shared" si="184"/>
        <v>41</v>
      </c>
      <c r="J11831" s="2">
        <f>VLOOKUP(A11831,Urbanizaton!$B$2:$BI$265,I11831)</f>
        <v>18.48</v>
      </c>
      <c r="K11831" s="2">
        <f>VLOOKUP(A11831,Population!$B$2:$BI$265,I11831)</f>
        <v>18323000</v>
      </c>
      <c r="L11831" s="2" t="str">
        <f>VLOOKUP(A11831,Region!$C$1:$G$241,5)</f>
        <v>Southern Asia</v>
      </c>
    </row>
    <row r="11832" spans="1:12" x14ac:dyDescent="0.55000000000000004">
      <c r="A11832" s="2" t="s">
        <v>147</v>
      </c>
      <c r="B11832" s="2" t="s">
        <v>8</v>
      </c>
      <c r="C11832" s="2" t="s">
        <v>9</v>
      </c>
      <c r="D11832" s="2" t="s">
        <v>17</v>
      </c>
      <c r="E11832" s="2" t="s">
        <v>11</v>
      </c>
      <c r="F11832" s="2">
        <v>1997</v>
      </c>
      <c r="G11832" s="2">
        <v>0.43</v>
      </c>
      <c r="I11832" s="2">
        <f t="shared" si="184"/>
        <v>41</v>
      </c>
      <c r="J11832" s="2">
        <f>VLOOKUP(A11832,Urbanizaton!$B$2:$BI$265,I11832)</f>
        <v>18.48</v>
      </c>
      <c r="K11832" s="2">
        <f>VLOOKUP(A11832,Population!$B$2:$BI$265,I11832)</f>
        <v>18323000</v>
      </c>
      <c r="L11832" s="2" t="str">
        <f>VLOOKUP(A11832,Region!$C$1:$G$241,5)</f>
        <v>Southern Asia</v>
      </c>
    </row>
    <row r="11833" spans="1:12" x14ac:dyDescent="0.55000000000000004">
      <c r="A11833" s="2" t="s">
        <v>147</v>
      </c>
      <c r="B11833" s="2" t="s">
        <v>8</v>
      </c>
      <c r="C11833" s="2" t="s">
        <v>9</v>
      </c>
      <c r="D11833" s="2" t="s">
        <v>10</v>
      </c>
      <c r="E11833" s="2" t="s">
        <v>11</v>
      </c>
      <c r="F11833" s="2">
        <v>1998</v>
      </c>
      <c r="G11833" s="2">
        <v>8.25</v>
      </c>
      <c r="I11833" s="2">
        <f t="shared" si="184"/>
        <v>42</v>
      </c>
      <c r="J11833" s="2">
        <f>VLOOKUP(A11833,Urbanizaton!$B$2:$BI$265,I11833)</f>
        <v>18.466999999999999</v>
      </c>
      <c r="K11833" s="2">
        <f>VLOOKUP(A11833,Population!$B$2:$BI$265,I11833)</f>
        <v>18425000</v>
      </c>
      <c r="L11833" s="2" t="str">
        <f>VLOOKUP(A11833,Region!$C$1:$G$241,5)</f>
        <v>Southern Asia</v>
      </c>
    </row>
    <row r="11834" spans="1:12" x14ac:dyDescent="0.55000000000000004">
      <c r="A11834" s="2" t="s">
        <v>147</v>
      </c>
      <c r="B11834" s="2" t="s">
        <v>8</v>
      </c>
      <c r="C11834" s="2" t="s">
        <v>9</v>
      </c>
      <c r="D11834" s="2" t="s">
        <v>17</v>
      </c>
      <c r="E11834" s="2" t="s">
        <v>11</v>
      </c>
      <c r="F11834" s="2">
        <v>1998</v>
      </c>
      <c r="G11834" s="2">
        <v>0.44</v>
      </c>
      <c r="I11834" s="2">
        <f t="shared" si="184"/>
        <v>42</v>
      </c>
      <c r="J11834" s="2">
        <f>VLOOKUP(A11834,Urbanizaton!$B$2:$BI$265,I11834)</f>
        <v>18.466999999999999</v>
      </c>
      <c r="K11834" s="2">
        <f>VLOOKUP(A11834,Population!$B$2:$BI$265,I11834)</f>
        <v>18425000</v>
      </c>
      <c r="L11834" s="2" t="str">
        <f>VLOOKUP(A11834,Region!$C$1:$G$241,5)</f>
        <v>Southern Asia</v>
      </c>
    </row>
    <row r="11835" spans="1:12" x14ac:dyDescent="0.55000000000000004">
      <c r="A11835" s="2" t="s">
        <v>147</v>
      </c>
      <c r="B11835" s="2" t="s">
        <v>8</v>
      </c>
      <c r="C11835" s="2" t="s">
        <v>9</v>
      </c>
      <c r="D11835" s="2" t="s">
        <v>10</v>
      </c>
      <c r="E11835" s="2" t="s">
        <v>11</v>
      </c>
      <c r="F11835" s="2">
        <v>1999</v>
      </c>
      <c r="G11835" s="2">
        <v>9.1</v>
      </c>
      <c r="I11835" s="2">
        <f t="shared" si="184"/>
        <v>43</v>
      </c>
      <c r="J11835" s="2">
        <f>VLOOKUP(A11835,Urbanizaton!$B$2:$BI$265,I11835)</f>
        <v>18.454999999999998</v>
      </c>
      <c r="K11835" s="2">
        <f>VLOOKUP(A11835,Population!$B$2:$BI$265,I11835)</f>
        <v>18532000</v>
      </c>
      <c r="L11835" s="2" t="str">
        <f>VLOOKUP(A11835,Region!$C$1:$G$241,5)</f>
        <v>Southern Asia</v>
      </c>
    </row>
    <row r="11836" spans="1:12" x14ac:dyDescent="0.55000000000000004">
      <c r="A11836" s="2" t="s">
        <v>147</v>
      </c>
      <c r="B11836" s="2" t="s">
        <v>8</v>
      </c>
      <c r="C11836" s="2" t="s">
        <v>9</v>
      </c>
      <c r="D11836" s="2" t="s">
        <v>17</v>
      </c>
      <c r="E11836" s="2" t="s">
        <v>11</v>
      </c>
      <c r="F11836" s="2">
        <v>1999</v>
      </c>
      <c r="G11836" s="2">
        <v>0.48</v>
      </c>
      <c r="I11836" s="2">
        <f t="shared" si="184"/>
        <v>43</v>
      </c>
      <c r="J11836" s="2">
        <f>VLOOKUP(A11836,Urbanizaton!$B$2:$BI$265,I11836)</f>
        <v>18.454999999999998</v>
      </c>
      <c r="K11836" s="2">
        <f>VLOOKUP(A11836,Population!$B$2:$BI$265,I11836)</f>
        <v>18532000</v>
      </c>
      <c r="L11836" s="2" t="str">
        <f>VLOOKUP(A11836,Region!$C$1:$G$241,5)</f>
        <v>Southern Asia</v>
      </c>
    </row>
    <row r="11837" spans="1:12" x14ac:dyDescent="0.55000000000000004">
      <c r="A11837" s="2" t="s">
        <v>147</v>
      </c>
      <c r="B11837" s="2" t="s">
        <v>8</v>
      </c>
      <c r="C11837" s="2" t="s">
        <v>9</v>
      </c>
      <c r="D11837" s="2" t="s">
        <v>10</v>
      </c>
      <c r="E11837" s="2" t="s">
        <v>11</v>
      </c>
      <c r="F11837" s="2">
        <v>2000</v>
      </c>
      <c r="G11837" s="2">
        <v>10.52</v>
      </c>
      <c r="I11837" s="2">
        <f t="shared" si="184"/>
        <v>44</v>
      </c>
      <c r="J11837" s="2">
        <f>VLOOKUP(A11837,Urbanizaton!$B$2:$BI$265,I11837)</f>
        <v>18.443000000000001</v>
      </c>
      <c r="K11837" s="2">
        <f>VLOOKUP(A11837,Population!$B$2:$BI$265,I11837)</f>
        <v>18655000</v>
      </c>
      <c r="L11837" s="2" t="str">
        <f>VLOOKUP(A11837,Region!$C$1:$G$241,5)</f>
        <v>Southern Asia</v>
      </c>
    </row>
    <row r="11838" spans="1:12" x14ac:dyDescent="0.55000000000000004">
      <c r="A11838" s="2" t="s">
        <v>147</v>
      </c>
      <c r="B11838" s="2" t="s">
        <v>8</v>
      </c>
      <c r="C11838" s="2" t="s">
        <v>9</v>
      </c>
      <c r="D11838" s="2" t="s">
        <v>17</v>
      </c>
      <c r="E11838" s="2" t="s">
        <v>11</v>
      </c>
      <c r="F11838" s="2">
        <v>2000</v>
      </c>
      <c r="G11838" s="2">
        <v>0.55000000000000004</v>
      </c>
      <c r="I11838" s="2">
        <f t="shared" si="184"/>
        <v>44</v>
      </c>
      <c r="J11838" s="2">
        <f>VLOOKUP(A11838,Urbanizaton!$B$2:$BI$265,I11838)</f>
        <v>18.443000000000001</v>
      </c>
      <c r="K11838" s="2">
        <f>VLOOKUP(A11838,Population!$B$2:$BI$265,I11838)</f>
        <v>18655000</v>
      </c>
      <c r="L11838" s="2" t="str">
        <f>VLOOKUP(A11838,Region!$C$1:$G$241,5)</f>
        <v>Southern Asia</v>
      </c>
    </row>
    <row r="11839" spans="1:12" x14ac:dyDescent="0.55000000000000004">
      <c r="A11839" s="2" t="s">
        <v>147</v>
      </c>
      <c r="B11839" s="2" t="s">
        <v>8</v>
      </c>
      <c r="C11839" s="2" t="s">
        <v>9</v>
      </c>
      <c r="D11839" s="2" t="s">
        <v>10</v>
      </c>
      <c r="E11839" s="2" t="s">
        <v>11</v>
      </c>
      <c r="F11839" s="2">
        <v>2001</v>
      </c>
      <c r="G11839" s="2">
        <v>10.4</v>
      </c>
      <c r="I11839" s="2">
        <f t="shared" si="184"/>
        <v>45</v>
      </c>
      <c r="J11839" s="2">
        <f>VLOOKUP(A11839,Urbanizaton!$B$2:$BI$265,I11839)</f>
        <v>18.431000000000001</v>
      </c>
      <c r="K11839" s="2">
        <f>VLOOKUP(A11839,Population!$B$2:$BI$265,I11839)</f>
        <v>18797000</v>
      </c>
      <c r="L11839" s="2" t="str">
        <f>VLOOKUP(A11839,Region!$C$1:$G$241,5)</f>
        <v>Southern Asia</v>
      </c>
    </row>
    <row r="11840" spans="1:12" x14ac:dyDescent="0.55000000000000004">
      <c r="A11840" s="2" t="s">
        <v>147</v>
      </c>
      <c r="B11840" s="2" t="s">
        <v>8</v>
      </c>
      <c r="C11840" s="2" t="s">
        <v>9</v>
      </c>
      <c r="D11840" s="2" t="s">
        <v>17</v>
      </c>
      <c r="E11840" s="2" t="s">
        <v>11</v>
      </c>
      <c r="F11840" s="2">
        <v>2001</v>
      </c>
      <c r="G11840" s="2">
        <v>0.55000000000000004</v>
      </c>
      <c r="I11840" s="2">
        <f t="shared" si="184"/>
        <v>45</v>
      </c>
      <c r="J11840" s="2">
        <f>VLOOKUP(A11840,Urbanizaton!$B$2:$BI$265,I11840)</f>
        <v>18.431000000000001</v>
      </c>
      <c r="K11840" s="2">
        <f>VLOOKUP(A11840,Population!$B$2:$BI$265,I11840)</f>
        <v>18797000</v>
      </c>
      <c r="L11840" s="2" t="str">
        <f>VLOOKUP(A11840,Region!$C$1:$G$241,5)</f>
        <v>Southern Asia</v>
      </c>
    </row>
    <row r="11841" spans="1:12" x14ac:dyDescent="0.55000000000000004">
      <c r="A11841" s="2" t="s">
        <v>147</v>
      </c>
      <c r="B11841" s="2" t="s">
        <v>8</v>
      </c>
      <c r="C11841" s="2" t="s">
        <v>9</v>
      </c>
      <c r="D11841" s="2" t="s">
        <v>10</v>
      </c>
      <c r="E11841" s="2" t="s">
        <v>11</v>
      </c>
      <c r="F11841" s="2">
        <v>2002</v>
      </c>
      <c r="G11841" s="2">
        <v>10.97</v>
      </c>
      <c r="I11841" s="2">
        <f t="shared" si="184"/>
        <v>46</v>
      </c>
      <c r="J11841" s="2">
        <f>VLOOKUP(A11841,Urbanizaton!$B$2:$BI$265,I11841)</f>
        <v>18.417999999999999</v>
      </c>
      <c r="K11841" s="2">
        <f>VLOOKUP(A11841,Population!$B$2:$BI$265,I11841)</f>
        <v>18939000</v>
      </c>
      <c r="L11841" s="2" t="str">
        <f>VLOOKUP(A11841,Region!$C$1:$G$241,5)</f>
        <v>Southern Asia</v>
      </c>
    </row>
    <row r="11842" spans="1:12" x14ac:dyDescent="0.55000000000000004">
      <c r="A11842" s="2" t="s">
        <v>147</v>
      </c>
      <c r="B11842" s="2" t="s">
        <v>8</v>
      </c>
      <c r="C11842" s="2" t="s">
        <v>9</v>
      </c>
      <c r="D11842" s="2" t="s">
        <v>17</v>
      </c>
      <c r="E11842" s="2" t="s">
        <v>11</v>
      </c>
      <c r="F11842" s="2">
        <v>2002</v>
      </c>
      <c r="G11842" s="2">
        <v>0.57999999999999996</v>
      </c>
      <c r="I11842" s="2">
        <f t="shared" si="184"/>
        <v>46</v>
      </c>
      <c r="J11842" s="2">
        <f>VLOOKUP(A11842,Urbanizaton!$B$2:$BI$265,I11842)</f>
        <v>18.417999999999999</v>
      </c>
      <c r="K11842" s="2">
        <f>VLOOKUP(A11842,Population!$B$2:$BI$265,I11842)</f>
        <v>18939000</v>
      </c>
      <c r="L11842" s="2" t="str">
        <f>VLOOKUP(A11842,Region!$C$1:$G$241,5)</f>
        <v>Southern Asia</v>
      </c>
    </row>
    <row r="11843" spans="1:12" x14ac:dyDescent="0.55000000000000004">
      <c r="A11843" s="2" t="s">
        <v>147</v>
      </c>
      <c r="B11843" s="2" t="s">
        <v>8</v>
      </c>
      <c r="C11843" s="2" t="s">
        <v>9</v>
      </c>
      <c r="D11843" s="2" t="s">
        <v>10</v>
      </c>
      <c r="E11843" s="2" t="s">
        <v>11</v>
      </c>
      <c r="F11843" s="2">
        <v>2003</v>
      </c>
      <c r="G11843" s="2">
        <v>11.95</v>
      </c>
      <c r="I11843" s="2">
        <f t="shared" ref="I11843:I11906" si="185">IF(F11843=1960,4,F11843-1960+4)</f>
        <v>47</v>
      </c>
      <c r="J11843" s="2">
        <f>VLOOKUP(A11843,Urbanizaton!$B$2:$BI$265,I11843)</f>
        <v>18.405999999999999</v>
      </c>
      <c r="K11843" s="2">
        <f>VLOOKUP(A11843,Population!$B$2:$BI$265,I11843)</f>
        <v>19083000</v>
      </c>
      <c r="L11843" s="2" t="str">
        <f>VLOOKUP(A11843,Region!$C$1:$G$241,5)</f>
        <v>Southern Asia</v>
      </c>
    </row>
    <row r="11844" spans="1:12" x14ac:dyDescent="0.55000000000000004">
      <c r="A11844" s="2" t="s">
        <v>147</v>
      </c>
      <c r="B11844" s="2" t="s">
        <v>8</v>
      </c>
      <c r="C11844" s="2" t="s">
        <v>9</v>
      </c>
      <c r="D11844" s="2" t="s">
        <v>17</v>
      </c>
      <c r="E11844" s="2" t="s">
        <v>11</v>
      </c>
      <c r="F11844" s="2">
        <v>2003</v>
      </c>
      <c r="G11844" s="2">
        <v>0.62</v>
      </c>
      <c r="I11844" s="2">
        <f t="shared" si="185"/>
        <v>47</v>
      </c>
      <c r="J11844" s="2">
        <f>VLOOKUP(A11844,Urbanizaton!$B$2:$BI$265,I11844)</f>
        <v>18.405999999999999</v>
      </c>
      <c r="K11844" s="2">
        <f>VLOOKUP(A11844,Population!$B$2:$BI$265,I11844)</f>
        <v>19083000</v>
      </c>
      <c r="L11844" s="2" t="str">
        <f>VLOOKUP(A11844,Region!$C$1:$G$241,5)</f>
        <v>Southern Asia</v>
      </c>
    </row>
    <row r="11845" spans="1:12" x14ac:dyDescent="0.55000000000000004">
      <c r="A11845" s="2" t="s">
        <v>147</v>
      </c>
      <c r="B11845" s="2" t="s">
        <v>8</v>
      </c>
      <c r="C11845" s="2" t="s">
        <v>9</v>
      </c>
      <c r="D11845" s="2" t="s">
        <v>10</v>
      </c>
      <c r="E11845" s="2" t="s">
        <v>11</v>
      </c>
      <c r="F11845" s="2">
        <v>2004</v>
      </c>
      <c r="G11845" s="2">
        <v>12.31</v>
      </c>
      <c r="I11845" s="2">
        <f t="shared" si="185"/>
        <v>48</v>
      </c>
      <c r="J11845" s="2">
        <f>VLOOKUP(A11845,Urbanizaton!$B$2:$BI$265,I11845)</f>
        <v>18.393999999999998</v>
      </c>
      <c r="K11845" s="2">
        <f>VLOOKUP(A11845,Population!$B$2:$BI$265,I11845)</f>
        <v>19228000</v>
      </c>
      <c r="L11845" s="2" t="str">
        <f>VLOOKUP(A11845,Region!$C$1:$G$241,5)</f>
        <v>Southern Asia</v>
      </c>
    </row>
    <row r="11846" spans="1:12" x14ac:dyDescent="0.55000000000000004">
      <c r="A11846" s="2" t="s">
        <v>147</v>
      </c>
      <c r="B11846" s="2" t="s">
        <v>8</v>
      </c>
      <c r="C11846" s="2" t="s">
        <v>9</v>
      </c>
      <c r="D11846" s="2" t="s">
        <v>17</v>
      </c>
      <c r="E11846" s="2" t="s">
        <v>11</v>
      </c>
      <c r="F11846" s="2">
        <v>2004</v>
      </c>
      <c r="G11846" s="2">
        <v>0.63</v>
      </c>
      <c r="I11846" s="2">
        <f t="shared" si="185"/>
        <v>48</v>
      </c>
      <c r="J11846" s="2">
        <f>VLOOKUP(A11846,Urbanizaton!$B$2:$BI$265,I11846)</f>
        <v>18.393999999999998</v>
      </c>
      <c r="K11846" s="2">
        <f>VLOOKUP(A11846,Population!$B$2:$BI$265,I11846)</f>
        <v>19228000</v>
      </c>
      <c r="L11846" s="2" t="str">
        <f>VLOOKUP(A11846,Region!$C$1:$G$241,5)</f>
        <v>Southern Asia</v>
      </c>
    </row>
    <row r="11847" spans="1:12" x14ac:dyDescent="0.55000000000000004">
      <c r="A11847" s="2" t="s">
        <v>147</v>
      </c>
      <c r="B11847" s="2" t="s">
        <v>8</v>
      </c>
      <c r="C11847" s="2" t="s">
        <v>9</v>
      </c>
      <c r="D11847" s="2" t="s">
        <v>10</v>
      </c>
      <c r="E11847" s="2" t="s">
        <v>11</v>
      </c>
      <c r="F11847" s="2">
        <v>2005</v>
      </c>
      <c r="G11847" s="2">
        <v>13.39</v>
      </c>
      <c r="I11847" s="2">
        <f t="shared" si="185"/>
        <v>49</v>
      </c>
      <c r="J11847" s="2">
        <f>VLOOKUP(A11847,Urbanizaton!$B$2:$BI$265,I11847)</f>
        <v>18.382000000000001</v>
      </c>
      <c r="K11847" s="2">
        <f>VLOOKUP(A11847,Population!$B$2:$BI$265,I11847)</f>
        <v>19373000</v>
      </c>
      <c r="L11847" s="2" t="str">
        <f>VLOOKUP(A11847,Region!$C$1:$G$241,5)</f>
        <v>Southern Asia</v>
      </c>
    </row>
    <row r="11848" spans="1:12" x14ac:dyDescent="0.55000000000000004">
      <c r="A11848" s="2" t="s">
        <v>147</v>
      </c>
      <c r="B11848" s="2" t="s">
        <v>8</v>
      </c>
      <c r="C11848" s="2" t="s">
        <v>9</v>
      </c>
      <c r="D11848" s="2" t="s">
        <v>17</v>
      </c>
      <c r="E11848" s="2" t="s">
        <v>11</v>
      </c>
      <c r="F11848" s="2">
        <v>2005</v>
      </c>
      <c r="G11848" s="2">
        <v>0.68</v>
      </c>
      <c r="I11848" s="2">
        <f t="shared" si="185"/>
        <v>49</v>
      </c>
      <c r="J11848" s="2">
        <f>VLOOKUP(A11848,Urbanizaton!$B$2:$BI$265,I11848)</f>
        <v>18.382000000000001</v>
      </c>
      <c r="K11848" s="2">
        <f>VLOOKUP(A11848,Population!$B$2:$BI$265,I11848)</f>
        <v>19373000</v>
      </c>
      <c r="L11848" s="2" t="str">
        <f>VLOOKUP(A11848,Region!$C$1:$G$241,5)</f>
        <v>Southern Asia</v>
      </c>
    </row>
    <row r="11849" spans="1:12" x14ac:dyDescent="0.55000000000000004">
      <c r="A11849" s="2" t="s">
        <v>147</v>
      </c>
      <c r="B11849" s="2" t="s">
        <v>8</v>
      </c>
      <c r="C11849" s="2" t="s">
        <v>9</v>
      </c>
      <c r="D11849" s="2" t="s">
        <v>10</v>
      </c>
      <c r="E11849" s="2" t="s">
        <v>11</v>
      </c>
      <c r="F11849" s="2">
        <v>2006</v>
      </c>
      <c r="G11849" s="2">
        <v>11.78</v>
      </c>
      <c r="I11849" s="2">
        <f t="shared" si="185"/>
        <v>50</v>
      </c>
      <c r="J11849" s="2">
        <f>VLOOKUP(A11849,Urbanizaton!$B$2:$BI$265,I11849)</f>
        <v>18.37</v>
      </c>
      <c r="K11849" s="2">
        <f>VLOOKUP(A11849,Population!$B$2:$BI$265,I11849)</f>
        <v>19520000</v>
      </c>
      <c r="L11849" s="2" t="str">
        <f>VLOOKUP(A11849,Region!$C$1:$G$241,5)</f>
        <v>Southern Asia</v>
      </c>
    </row>
    <row r="11850" spans="1:12" x14ac:dyDescent="0.55000000000000004">
      <c r="A11850" s="2" t="s">
        <v>147</v>
      </c>
      <c r="B11850" s="2" t="s">
        <v>8</v>
      </c>
      <c r="C11850" s="2" t="s">
        <v>9</v>
      </c>
      <c r="D11850" s="2" t="s">
        <v>17</v>
      </c>
      <c r="E11850" s="2" t="s">
        <v>11</v>
      </c>
      <c r="F11850" s="2">
        <v>2006</v>
      </c>
      <c r="G11850" s="2">
        <v>0.59</v>
      </c>
      <c r="I11850" s="2">
        <f t="shared" si="185"/>
        <v>50</v>
      </c>
      <c r="J11850" s="2">
        <f>VLOOKUP(A11850,Urbanizaton!$B$2:$BI$265,I11850)</f>
        <v>18.37</v>
      </c>
      <c r="K11850" s="2">
        <f>VLOOKUP(A11850,Population!$B$2:$BI$265,I11850)</f>
        <v>19520000</v>
      </c>
      <c r="L11850" s="2" t="str">
        <f>VLOOKUP(A11850,Region!$C$1:$G$241,5)</f>
        <v>Southern Asia</v>
      </c>
    </row>
    <row r="11851" spans="1:12" x14ac:dyDescent="0.55000000000000004">
      <c r="A11851" s="2" t="s">
        <v>147</v>
      </c>
      <c r="B11851" s="2" t="s">
        <v>8</v>
      </c>
      <c r="C11851" s="2" t="s">
        <v>9</v>
      </c>
      <c r="D11851" s="2" t="s">
        <v>10</v>
      </c>
      <c r="E11851" s="2" t="s">
        <v>11</v>
      </c>
      <c r="F11851" s="2">
        <v>2007</v>
      </c>
      <c r="G11851" s="2">
        <v>12.93</v>
      </c>
      <c r="I11851" s="2">
        <f t="shared" si="185"/>
        <v>51</v>
      </c>
      <c r="J11851" s="2">
        <f>VLOOKUP(A11851,Urbanizaton!$B$2:$BI$265,I11851)</f>
        <v>18.356999999999999</v>
      </c>
      <c r="K11851" s="2">
        <f>VLOOKUP(A11851,Population!$B$2:$BI$265,I11851)</f>
        <v>19668000</v>
      </c>
      <c r="L11851" s="2" t="str">
        <f>VLOOKUP(A11851,Region!$C$1:$G$241,5)</f>
        <v>Southern Asia</v>
      </c>
    </row>
    <row r="11852" spans="1:12" x14ac:dyDescent="0.55000000000000004">
      <c r="A11852" s="2" t="s">
        <v>147</v>
      </c>
      <c r="B11852" s="2" t="s">
        <v>8</v>
      </c>
      <c r="C11852" s="2" t="s">
        <v>9</v>
      </c>
      <c r="D11852" s="2" t="s">
        <v>17</v>
      </c>
      <c r="E11852" s="2" t="s">
        <v>11</v>
      </c>
      <c r="F11852" s="2">
        <v>2007</v>
      </c>
      <c r="G11852" s="2">
        <v>0.65</v>
      </c>
      <c r="I11852" s="2">
        <f t="shared" si="185"/>
        <v>51</v>
      </c>
      <c r="J11852" s="2">
        <f>VLOOKUP(A11852,Urbanizaton!$B$2:$BI$265,I11852)</f>
        <v>18.356999999999999</v>
      </c>
      <c r="K11852" s="2">
        <f>VLOOKUP(A11852,Population!$B$2:$BI$265,I11852)</f>
        <v>19668000</v>
      </c>
      <c r="L11852" s="2" t="str">
        <f>VLOOKUP(A11852,Region!$C$1:$G$241,5)</f>
        <v>Southern Asia</v>
      </c>
    </row>
    <row r="11853" spans="1:12" x14ac:dyDescent="0.55000000000000004">
      <c r="A11853" s="2" t="s">
        <v>147</v>
      </c>
      <c r="B11853" s="2" t="s">
        <v>8</v>
      </c>
      <c r="C11853" s="2" t="s">
        <v>9</v>
      </c>
      <c r="D11853" s="2" t="s">
        <v>10</v>
      </c>
      <c r="E11853" s="2" t="s">
        <v>11</v>
      </c>
      <c r="F11853" s="2">
        <v>2008</v>
      </c>
      <c r="G11853" s="2">
        <v>12.12</v>
      </c>
      <c r="I11853" s="2">
        <f t="shared" si="185"/>
        <v>52</v>
      </c>
      <c r="J11853" s="2">
        <f>VLOOKUP(A11853,Urbanizaton!$B$2:$BI$265,I11853)</f>
        <v>18.344999999999999</v>
      </c>
      <c r="K11853" s="2">
        <f>VLOOKUP(A11853,Population!$B$2:$BI$265,I11853)</f>
        <v>19817000</v>
      </c>
      <c r="L11853" s="2" t="str">
        <f>VLOOKUP(A11853,Region!$C$1:$G$241,5)</f>
        <v>Southern Asia</v>
      </c>
    </row>
    <row r="11854" spans="1:12" x14ac:dyDescent="0.55000000000000004">
      <c r="A11854" s="2" t="s">
        <v>147</v>
      </c>
      <c r="B11854" s="2" t="s">
        <v>8</v>
      </c>
      <c r="C11854" s="2" t="s">
        <v>9</v>
      </c>
      <c r="D11854" s="2" t="s">
        <v>17</v>
      </c>
      <c r="E11854" s="2" t="s">
        <v>11</v>
      </c>
      <c r="F11854" s="2">
        <v>2008</v>
      </c>
      <c r="G11854" s="2">
        <v>0.6</v>
      </c>
      <c r="I11854" s="2">
        <f t="shared" si="185"/>
        <v>52</v>
      </c>
      <c r="J11854" s="2">
        <f>VLOOKUP(A11854,Urbanizaton!$B$2:$BI$265,I11854)</f>
        <v>18.344999999999999</v>
      </c>
      <c r="K11854" s="2">
        <f>VLOOKUP(A11854,Population!$B$2:$BI$265,I11854)</f>
        <v>19817000</v>
      </c>
      <c r="L11854" s="2" t="str">
        <f>VLOOKUP(A11854,Region!$C$1:$G$241,5)</f>
        <v>Southern Asia</v>
      </c>
    </row>
    <row r="11855" spans="1:12" x14ac:dyDescent="0.55000000000000004">
      <c r="A11855" s="2" t="s">
        <v>147</v>
      </c>
      <c r="B11855" s="2" t="s">
        <v>8</v>
      </c>
      <c r="C11855" s="2" t="s">
        <v>9</v>
      </c>
      <c r="D11855" s="2" t="s">
        <v>10</v>
      </c>
      <c r="E11855" s="2" t="s">
        <v>11</v>
      </c>
      <c r="F11855" s="2">
        <v>2009</v>
      </c>
      <c r="G11855" s="2">
        <v>11.56</v>
      </c>
      <c r="I11855" s="2">
        <f t="shared" si="185"/>
        <v>53</v>
      </c>
      <c r="J11855" s="2">
        <f>VLOOKUP(A11855,Urbanizaton!$B$2:$BI$265,I11855)</f>
        <v>18.332999999999998</v>
      </c>
      <c r="K11855" s="2">
        <f>VLOOKUP(A11855,Population!$B$2:$BI$265,I11855)</f>
        <v>19968000</v>
      </c>
      <c r="L11855" s="2" t="str">
        <f>VLOOKUP(A11855,Region!$C$1:$G$241,5)</f>
        <v>Southern Asia</v>
      </c>
    </row>
    <row r="11856" spans="1:12" x14ac:dyDescent="0.55000000000000004">
      <c r="A11856" s="2" t="s">
        <v>147</v>
      </c>
      <c r="B11856" s="2" t="s">
        <v>8</v>
      </c>
      <c r="C11856" s="2" t="s">
        <v>9</v>
      </c>
      <c r="D11856" s="2" t="s">
        <v>17</v>
      </c>
      <c r="E11856" s="2" t="s">
        <v>11</v>
      </c>
      <c r="F11856" s="2">
        <v>2009</v>
      </c>
      <c r="G11856" s="2">
        <v>0.56999999999999995</v>
      </c>
      <c r="I11856" s="2">
        <f t="shared" si="185"/>
        <v>53</v>
      </c>
      <c r="J11856" s="2">
        <f>VLOOKUP(A11856,Urbanizaton!$B$2:$BI$265,I11856)</f>
        <v>18.332999999999998</v>
      </c>
      <c r="K11856" s="2">
        <f>VLOOKUP(A11856,Population!$B$2:$BI$265,I11856)</f>
        <v>19968000</v>
      </c>
      <c r="L11856" s="2" t="str">
        <f>VLOOKUP(A11856,Region!$C$1:$G$241,5)</f>
        <v>Southern Asia</v>
      </c>
    </row>
    <row r="11857" spans="1:12" x14ac:dyDescent="0.55000000000000004">
      <c r="A11857" s="2" t="s">
        <v>147</v>
      </c>
      <c r="B11857" s="2" t="s">
        <v>8</v>
      </c>
      <c r="C11857" s="2" t="s">
        <v>9</v>
      </c>
      <c r="D11857" s="2" t="s">
        <v>10</v>
      </c>
      <c r="E11857" s="2" t="s">
        <v>11</v>
      </c>
      <c r="F11857" s="2">
        <v>2010</v>
      </c>
      <c r="G11857" s="2">
        <v>12.4</v>
      </c>
      <c r="I11857" s="2">
        <f t="shared" si="185"/>
        <v>54</v>
      </c>
      <c r="J11857" s="2">
        <f>VLOOKUP(A11857,Urbanizaton!$B$2:$BI$265,I11857)</f>
        <v>18.321000000000002</v>
      </c>
      <c r="K11857" s="2">
        <f>VLOOKUP(A11857,Population!$B$2:$BI$265,I11857)</f>
        <v>20119000</v>
      </c>
      <c r="L11857" s="2" t="str">
        <f>VLOOKUP(A11857,Region!$C$1:$G$241,5)</f>
        <v>Southern Asia</v>
      </c>
    </row>
    <row r="11858" spans="1:12" x14ac:dyDescent="0.55000000000000004">
      <c r="A11858" s="2" t="s">
        <v>147</v>
      </c>
      <c r="B11858" s="2" t="s">
        <v>8</v>
      </c>
      <c r="C11858" s="2" t="s">
        <v>9</v>
      </c>
      <c r="D11858" s="2" t="s">
        <v>17</v>
      </c>
      <c r="E11858" s="2" t="s">
        <v>11</v>
      </c>
      <c r="F11858" s="2">
        <v>2010</v>
      </c>
      <c r="G11858" s="2">
        <v>0.6</v>
      </c>
      <c r="I11858" s="2">
        <f t="shared" si="185"/>
        <v>54</v>
      </c>
      <c r="J11858" s="2">
        <f>VLOOKUP(A11858,Urbanizaton!$B$2:$BI$265,I11858)</f>
        <v>18.321000000000002</v>
      </c>
      <c r="K11858" s="2">
        <f>VLOOKUP(A11858,Population!$B$2:$BI$265,I11858)</f>
        <v>20119000</v>
      </c>
      <c r="L11858" s="2" t="str">
        <f>VLOOKUP(A11858,Region!$C$1:$G$241,5)</f>
        <v>Southern Asia</v>
      </c>
    </row>
    <row r="11859" spans="1:12" x14ac:dyDescent="0.55000000000000004">
      <c r="A11859" s="2" t="s">
        <v>147</v>
      </c>
      <c r="B11859" s="2" t="s">
        <v>8</v>
      </c>
      <c r="C11859" s="2" t="s">
        <v>9</v>
      </c>
      <c r="D11859" s="2" t="s">
        <v>10</v>
      </c>
      <c r="E11859" s="2" t="s">
        <v>11</v>
      </c>
      <c r="F11859" s="2">
        <v>2011</v>
      </c>
      <c r="G11859" s="2">
        <v>14.67</v>
      </c>
      <c r="I11859" s="2">
        <f t="shared" si="185"/>
        <v>55</v>
      </c>
      <c r="J11859" s="2">
        <f>VLOOKUP(A11859,Urbanizaton!$B$2:$BI$265,I11859)</f>
        <v>18.309000000000001</v>
      </c>
      <c r="K11859" s="2">
        <f>VLOOKUP(A11859,Population!$B$2:$BI$265,I11859)</f>
        <v>20271000</v>
      </c>
      <c r="L11859" s="2" t="str">
        <f>VLOOKUP(A11859,Region!$C$1:$G$241,5)</f>
        <v>Southern Asia</v>
      </c>
    </row>
    <row r="11860" spans="1:12" x14ac:dyDescent="0.55000000000000004">
      <c r="A11860" s="2" t="s">
        <v>147</v>
      </c>
      <c r="B11860" s="2" t="s">
        <v>8</v>
      </c>
      <c r="C11860" s="2" t="s">
        <v>9</v>
      </c>
      <c r="D11860" s="2" t="s">
        <v>17</v>
      </c>
      <c r="E11860" s="2" t="s">
        <v>11</v>
      </c>
      <c r="F11860" s="2">
        <v>2011</v>
      </c>
      <c r="G11860" s="2">
        <v>0.7</v>
      </c>
      <c r="I11860" s="2">
        <f t="shared" si="185"/>
        <v>55</v>
      </c>
      <c r="J11860" s="2">
        <f>VLOOKUP(A11860,Urbanizaton!$B$2:$BI$265,I11860)</f>
        <v>18.309000000000001</v>
      </c>
      <c r="K11860" s="2">
        <f>VLOOKUP(A11860,Population!$B$2:$BI$265,I11860)</f>
        <v>20271000</v>
      </c>
      <c r="L11860" s="2" t="str">
        <f>VLOOKUP(A11860,Region!$C$1:$G$241,5)</f>
        <v>Southern Asia</v>
      </c>
    </row>
    <row r="11861" spans="1:12" x14ac:dyDescent="0.55000000000000004">
      <c r="A11861" s="2" t="s">
        <v>147</v>
      </c>
      <c r="B11861" s="2" t="s">
        <v>8</v>
      </c>
      <c r="C11861" s="2" t="s">
        <v>9</v>
      </c>
      <c r="D11861" s="2" t="s">
        <v>10</v>
      </c>
      <c r="E11861" s="2" t="s">
        <v>11</v>
      </c>
      <c r="F11861" s="2">
        <v>2012</v>
      </c>
      <c r="G11861" s="2">
        <v>16.059999999999999</v>
      </c>
      <c r="I11861" s="2">
        <f t="shared" si="185"/>
        <v>56</v>
      </c>
      <c r="J11861" s="2">
        <f>VLOOKUP(A11861,Urbanizaton!$B$2:$BI$265,I11861)</f>
        <v>18.297000000000001</v>
      </c>
      <c r="K11861" s="2">
        <f>VLOOKUP(A11861,Population!$B$2:$BI$265,I11861)</f>
        <v>20425000</v>
      </c>
      <c r="L11861" s="2" t="str">
        <f>VLOOKUP(A11861,Region!$C$1:$G$241,5)</f>
        <v>Southern Asia</v>
      </c>
    </row>
    <row r="11862" spans="1:12" x14ac:dyDescent="0.55000000000000004">
      <c r="A11862" s="2" t="s">
        <v>147</v>
      </c>
      <c r="B11862" s="2" t="s">
        <v>8</v>
      </c>
      <c r="C11862" s="2" t="s">
        <v>9</v>
      </c>
      <c r="D11862" s="2" t="s">
        <v>17</v>
      </c>
      <c r="E11862" s="2" t="s">
        <v>11</v>
      </c>
      <c r="F11862" s="2">
        <v>2012</v>
      </c>
      <c r="G11862" s="2">
        <v>0.79</v>
      </c>
      <c r="I11862" s="2">
        <f t="shared" si="185"/>
        <v>56</v>
      </c>
      <c r="J11862" s="2">
        <f>VLOOKUP(A11862,Urbanizaton!$B$2:$BI$265,I11862)</f>
        <v>18.297000000000001</v>
      </c>
      <c r="K11862" s="2">
        <f>VLOOKUP(A11862,Population!$B$2:$BI$265,I11862)</f>
        <v>20425000</v>
      </c>
      <c r="L11862" s="2" t="str">
        <f>VLOOKUP(A11862,Region!$C$1:$G$241,5)</f>
        <v>Southern Asia</v>
      </c>
    </row>
    <row r="11863" spans="1:12" x14ac:dyDescent="0.55000000000000004">
      <c r="A11863" s="2" t="s">
        <v>147</v>
      </c>
      <c r="B11863" s="2" t="s">
        <v>8</v>
      </c>
      <c r="C11863" s="2" t="s">
        <v>9</v>
      </c>
      <c r="D11863" s="2" t="s">
        <v>10</v>
      </c>
      <c r="E11863" s="2" t="s">
        <v>11</v>
      </c>
      <c r="F11863" s="2">
        <v>2013</v>
      </c>
      <c r="G11863" s="2">
        <v>13.74</v>
      </c>
      <c r="I11863" s="2">
        <f t="shared" si="185"/>
        <v>57</v>
      </c>
      <c r="J11863" s="2">
        <f>VLOOKUP(A11863,Urbanizaton!$B$2:$BI$265,I11863)</f>
        <v>18.3</v>
      </c>
      <c r="K11863" s="2">
        <f>VLOOKUP(A11863,Population!$B$2:$BI$265,I11863)</f>
        <v>20585000</v>
      </c>
      <c r="L11863" s="2" t="str">
        <f>VLOOKUP(A11863,Region!$C$1:$G$241,5)</f>
        <v>Southern Asia</v>
      </c>
    </row>
    <row r="11864" spans="1:12" x14ac:dyDescent="0.55000000000000004">
      <c r="A11864" s="2" t="s">
        <v>147</v>
      </c>
      <c r="B11864" s="2" t="s">
        <v>8</v>
      </c>
      <c r="C11864" s="2" t="s">
        <v>9</v>
      </c>
      <c r="D11864" s="2" t="s">
        <v>17</v>
      </c>
      <c r="E11864" s="2" t="s">
        <v>11</v>
      </c>
      <c r="F11864" s="2">
        <v>2013</v>
      </c>
      <c r="G11864" s="2">
        <v>0.67</v>
      </c>
      <c r="I11864" s="2">
        <f t="shared" si="185"/>
        <v>57</v>
      </c>
      <c r="J11864" s="2">
        <f>VLOOKUP(A11864,Urbanizaton!$B$2:$BI$265,I11864)</f>
        <v>18.3</v>
      </c>
      <c r="K11864" s="2">
        <f>VLOOKUP(A11864,Population!$B$2:$BI$265,I11864)</f>
        <v>20585000</v>
      </c>
      <c r="L11864" s="2" t="str">
        <f>VLOOKUP(A11864,Region!$C$1:$G$241,5)</f>
        <v>Southern Asia</v>
      </c>
    </row>
    <row r="11865" spans="1:12" x14ac:dyDescent="0.55000000000000004">
      <c r="A11865" s="2" t="s">
        <v>147</v>
      </c>
      <c r="B11865" s="2" t="s">
        <v>8</v>
      </c>
      <c r="C11865" s="2" t="s">
        <v>9</v>
      </c>
      <c r="D11865" s="2" t="s">
        <v>10</v>
      </c>
      <c r="E11865" s="2" t="s">
        <v>11</v>
      </c>
      <c r="F11865" s="2">
        <v>2014</v>
      </c>
      <c r="G11865" s="2">
        <v>16.739999999999998</v>
      </c>
      <c r="I11865" s="2">
        <f t="shared" si="185"/>
        <v>58</v>
      </c>
      <c r="J11865" s="2">
        <f>VLOOKUP(A11865,Urbanizaton!$B$2:$BI$265,I11865)</f>
        <v>18.32</v>
      </c>
      <c r="K11865" s="2">
        <f>VLOOKUP(A11865,Population!$B$2:$BI$265,I11865)</f>
        <v>20771000</v>
      </c>
      <c r="L11865" s="2" t="str">
        <f>VLOOKUP(A11865,Region!$C$1:$G$241,5)</f>
        <v>Southern Asia</v>
      </c>
    </row>
    <row r="11866" spans="1:12" x14ac:dyDescent="0.55000000000000004">
      <c r="A11866" s="2" t="s">
        <v>147</v>
      </c>
      <c r="B11866" s="2" t="s">
        <v>8</v>
      </c>
      <c r="C11866" s="2" t="s">
        <v>9</v>
      </c>
      <c r="D11866" s="2" t="s">
        <v>17</v>
      </c>
      <c r="E11866" s="2" t="s">
        <v>11</v>
      </c>
      <c r="F11866" s="2">
        <v>2014</v>
      </c>
      <c r="G11866" s="2">
        <v>0.81</v>
      </c>
      <c r="I11866" s="2">
        <f t="shared" si="185"/>
        <v>58</v>
      </c>
      <c r="J11866" s="2">
        <f>VLOOKUP(A11866,Urbanizaton!$B$2:$BI$265,I11866)</f>
        <v>18.32</v>
      </c>
      <c r="K11866" s="2">
        <f>VLOOKUP(A11866,Population!$B$2:$BI$265,I11866)</f>
        <v>20771000</v>
      </c>
      <c r="L11866" s="2" t="str">
        <f>VLOOKUP(A11866,Region!$C$1:$G$241,5)</f>
        <v>Southern Asia</v>
      </c>
    </row>
    <row r="11867" spans="1:12" x14ac:dyDescent="0.55000000000000004">
      <c r="A11867" s="2" t="s">
        <v>81</v>
      </c>
      <c r="B11867" s="2" t="s">
        <v>8</v>
      </c>
      <c r="C11867" s="2" t="s">
        <v>12</v>
      </c>
      <c r="D11867" s="2" t="s">
        <v>13</v>
      </c>
      <c r="E11867" s="2" t="s">
        <v>11</v>
      </c>
      <c r="F11867" s="2">
        <v>1990</v>
      </c>
      <c r="G11867" s="2">
        <v>450.42099999999999</v>
      </c>
      <c r="I11867" s="2">
        <f t="shared" si="185"/>
        <v>34</v>
      </c>
      <c r="J11867" s="2">
        <f>VLOOKUP(A11867,Urbanizaton!$B$2:$BI$265,I11867)</f>
        <v>67.582999999999998</v>
      </c>
      <c r="K11867" s="2">
        <f>VLOOKUP(A11867,Population!$B$2:$BI$265,I11867)</f>
        <v>3697838</v>
      </c>
      <c r="L11867" s="2" t="str">
        <f>VLOOKUP(A11867,Region!$C$1:$G$241,5)</f>
        <v>Europe</v>
      </c>
    </row>
    <row r="11868" spans="1:12" x14ac:dyDescent="0.55000000000000004">
      <c r="A11868" s="2" t="s">
        <v>81</v>
      </c>
      <c r="B11868" s="2" t="s">
        <v>8</v>
      </c>
      <c r="C11868" s="2" t="s">
        <v>12</v>
      </c>
      <c r="D11868" s="2" t="s">
        <v>20</v>
      </c>
      <c r="E11868" s="2" t="s">
        <v>11</v>
      </c>
      <c r="F11868" s="2">
        <v>1990</v>
      </c>
      <c r="G11868" s="2">
        <v>121.806</v>
      </c>
      <c r="I11868" s="2">
        <f t="shared" si="185"/>
        <v>34</v>
      </c>
      <c r="J11868" s="2">
        <f>VLOOKUP(A11868,Urbanizaton!$B$2:$BI$265,I11868)</f>
        <v>67.582999999999998</v>
      </c>
      <c r="K11868" s="2">
        <f>VLOOKUP(A11868,Population!$B$2:$BI$265,I11868)</f>
        <v>3697838</v>
      </c>
      <c r="L11868" s="2" t="str">
        <f>VLOOKUP(A11868,Region!$C$1:$G$241,5)</f>
        <v>Europe</v>
      </c>
    </row>
    <row r="11869" spans="1:12" x14ac:dyDescent="0.55000000000000004">
      <c r="A11869" s="2" t="s">
        <v>81</v>
      </c>
      <c r="B11869" s="2" t="s">
        <v>8</v>
      </c>
      <c r="C11869" s="2" t="s">
        <v>9</v>
      </c>
      <c r="D11869" s="2" t="s">
        <v>10</v>
      </c>
      <c r="E11869" s="2" t="s">
        <v>11</v>
      </c>
      <c r="F11869" s="2">
        <v>1990</v>
      </c>
      <c r="G11869" s="2">
        <v>32.21</v>
      </c>
      <c r="I11869" s="2">
        <f t="shared" si="185"/>
        <v>34</v>
      </c>
      <c r="J11869" s="2">
        <f>VLOOKUP(A11869,Urbanizaton!$B$2:$BI$265,I11869)</f>
        <v>67.582999999999998</v>
      </c>
      <c r="K11869" s="2">
        <f>VLOOKUP(A11869,Population!$B$2:$BI$265,I11869)</f>
        <v>3697838</v>
      </c>
      <c r="L11869" s="2" t="str">
        <f>VLOOKUP(A11869,Region!$C$1:$G$241,5)</f>
        <v>Europe</v>
      </c>
    </row>
    <row r="11870" spans="1:12" x14ac:dyDescent="0.55000000000000004">
      <c r="A11870" s="2" t="s">
        <v>81</v>
      </c>
      <c r="B11870" s="2" t="s">
        <v>8</v>
      </c>
      <c r="C11870" s="2" t="s">
        <v>9</v>
      </c>
      <c r="D11870" s="2" t="s">
        <v>17</v>
      </c>
      <c r="E11870" s="2" t="s">
        <v>11</v>
      </c>
      <c r="F11870" s="2">
        <v>1990</v>
      </c>
      <c r="G11870" s="2">
        <v>8.7100000000000009</v>
      </c>
      <c r="I11870" s="2">
        <f t="shared" si="185"/>
        <v>34</v>
      </c>
      <c r="J11870" s="2">
        <f>VLOOKUP(A11870,Urbanizaton!$B$2:$BI$265,I11870)</f>
        <v>67.582999999999998</v>
      </c>
      <c r="K11870" s="2">
        <f>VLOOKUP(A11870,Population!$B$2:$BI$265,I11870)</f>
        <v>3697838</v>
      </c>
      <c r="L11870" s="2" t="str">
        <f>VLOOKUP(A11870,Region!$C$1:$G$241,5)</f>
        <v>Europe</v>
      </c>
    </row>
    <row r="11871" spans="1:12" x14ac:dyDescent="0.55000000000000004">
      <c r="A11871" s="2" t="s">
        <v>81</v>
      </c>
      <c r="B11871" s="2" t="s">
        <v>8</v>
      </c>
      <c r="C11871" s="2" t="s">
        <v>18</v>
      </c>
      <c r="D11871" s="2" t="s">
        <v>19</v>
      </c>
      <c r="E11871" s="2" t="s">
        <v>11</v>
      </c>
      <c r="F11871" s="2">
        <v>1990</v>
      </c>
      <c r="G11871" s="2">
        <v>48040.58</v>
      </c>
      <c r="I11871" s="2">
        <f t="shared" si="185"/>
        <v>34</v>
      </c>
      <c r="J11871" s="2">
        <f>VLOOKUP(A11871,Urbanizaton!$B$2:$BI$265,I11871)</f>
        <v>67.582999999999998</v>
      </c>
      <c r="K11871" s="2">
        <f>VLOOKUP(A11871,Population!$B$2:$BI$265,I11871)</f>
        <v>3697838</v>
      </c>
      <c r="L11871" s="2" t="str">
        <f>VLOOKUP(A11871,Region!$C$1:$G$241,5)</f>
        <v>Europe</v>
      </c>
    </row>
    <row r="11872" spans="1:12" x14ac:dyDescent="0.55000000000000004">
      <c r="A11872" s="2" t="s">
        <v>81</v>
      </c>
      <c r="B11872" s="2" t="s">
        <v>8</v>
      </c>
      <c r="C11872" s="2" t="s">
        <v>18</v>
      </c>
      <c r="D11872" s="2" t="s">
        <v>17</v>
      </c>
      <c r="E11872" s="2" t="s">
        <v>11</v>
      </c>
      <c r="F11872" s="2">
        <v>1990</v>
      </c>
      <c r="G11872" s="2">
        <v>12.991</v>
      </c>
      <c r="I11872" s="2">
        <f t="shared" si="185"/>
        <v>34</v>
      </c>
      <c r="J11872" s="2">
        <f>VLOOKUP(A11872,Urbanizaton!$B$2:$BI$265,I11872)</f>
        <v>67.582999999999998</v>
      </c>
      <c r="K11872" s="2">
        <f>VLOOKUP(A11872,Population!$B$2:$BI$265,I11872)</f>
        <v>3697838</v>
      </c>
      <c r="L11872" s="2" t="str">
        <f>VLOOKUP(A11872,Region!$C$1:$G$241,5)</f>
        <v>Europe</v>
      </c>
    </row>
    <row r="11873" spans="1:12" x14ac:dyDescent="0.55000000000000004">
      <c r="A11873" s="2" t="s">
        <v>81</v>
      </c>
      <c r="B11873" s="2" t="s">
        <v>8</v>
      </c>
      <c r="C11873" s="2" t="s">
        <v>14</v>
      </c>
      <c r="D11873" s="2" t="s">
        <v>13</v>
      </c>
      <c r="E11873" s="2" t="s">
        <v>11</v>
      </c>
      <c r="F11873" s="2">
        <v>1990</v>
      </c>
      <c r="G11873" s="2">
        <v>127.021</v>
      </c>
      <c r="I11873" s="2">
        <f t="shared" si="185"/>
        <v>34</v>
      </c>
      <c r="J11873" s="2">
        <f>VLOOKUP(A11873,Urbanizaton!$B$2:$BI$265,I11873)</f>
        <v>67.582999999999998</v>
      </c>
      <c r="K11873" s="2">
        <f>VLOOKUP(A11873,Population!$B$2:$BI$265,I11873)</f>
        <v>3697838</v>
      </c>
      <c r="L11873" s="2" t="str">
        <f>VLOOKUP(A11873,Region!$C$1:$G$241,5)</f>
        <v>Europe</v>
      </c>
    </row>
    <row r="11874" spans="1:12" x14ac:dyDescent="0.55000000000000004">
      <c r="A11874" s="2" t="s">
        <v>81</v>
      </c>
      <c r="B11874" s="2" t="s">
        <v>8</v>
      </c>
      <c r="C11874" s="2" t="s">
        <v>14</v>
      </c>
      <c r="D11874" s="2" t="s">
        <v>20</v>
      </c>
      <c r="E11874" s="2" t="s">
        <v>11</v>
      </c>
      <c r="F11874" s="2">
        <v>1990</v>
      </c>
      <c r="G11874" s="2">
        <v>34.35</v>
      </c>
      <c r="I11874" s="2">
        <f t="shared" si="185"/>
        <v>34</v>
      </c>
      <c r="J11874" s="2">
        <f>VLOOKUP(A11874,Urbanizaton!$B$2:$BI$265,I11874)</f>
        <v>67.582999999999998</v>
      </c>
      <c r="K11874" s="2">
        <f>VLOOKUP(A11874,Population!$B$2:$BI$265,I11874)</f>
        <v>3697838</v>
      </c>
      <c r="L11874" s="2" t="str">
        <f>VLOOKUP(A11874,Region!$C$1:$G$241,5)</f>
        <v>Europe</v>
      </c>
    </row>
    <row r="11875" spans="1:12" x14ac:dyDescent="0.55000000000000004">
      <c r="A11875" s="2" t="s">
        <v>81</v>
      </c>
      <c r="B11875" s="2" t="s">
        <v>8</v>
      </c>
      <c r="C11875" s="2" t="s">
        <v>15</v>
      </c>
      <c r="D11875" s="2" t="s">
        <v>13</v>
      </c>
      <c r="E11875" s="2" t="s">
        <v>11</v>
      </c>
      <c r="F11875" s="2">
        <v>1990</v>
      </c>
      <c r="G11875" s="2">
        <v>167.208</v>
      </c>
      <c r="I11875" s="2">
        <f t="shared" si="185"/>
        <v>34</v>
      </c>
      <c r="J11875" s="2">
        <f>VLOOKUP(A11875,Urbanizaton!$B$2:$BI$265,I11875)</f>
        <v>67.582999999999998</v>
      </c>
      <c r="K11875" s="2">
        <f>VLOOKUP(A11875,Population!$B$2:$BI$265,I11875)</f>
        <v>3697838</v>
      </c>
      <c r="L11875" s="2" t="str">
        <f>VLOOKUP(A11875,Region!$C$1:$G$241,5)</f>
        <v>Europe</v>
      </c>
    </row>
    <row r="11876" spans="1:12" x14ac:dyDescent="0.55000000000000004">
      <c r="A11876" s="2" t="s">
        <v>81</v>
      </c>
      <c r="B11876" s="2" t="s">
        <v>8</v>
      </c>
      <c r="C11876" s="2" t="s">
        <v>15</v>
      </c>
      <c r="D11876" s="2" t="s">
        <v>20</v>
      </c>
      <c r="E11876" s="2" t="s">
        <v>11</v>
      </c>
      <c r="F11876" s="2">
        <v>1990</v>
      </c>
      <c r="G11876" s="2">
        <v>45.218000000000004</v>
      </c>
      <c r="I11876" s="2">
        <f t="shared" si="185"/>
        <v>34</v>
      </c>
      <c r="J11876" s="2">
        <f>VLOOKUP(A11876,Urbanizaton!$B$2:$BI$265,I11876)</f>
        <v>67.582999999999998</v>
      </c>
      <c r="K11876" s="2">
        <f>VLOOKUP(A11876,Population!$B$2:$BI$265,I11876)</f>
        <v>3697838</v>
      </c>
      <c r="L11876" s="2" t="str">
        <f>VLOOKUP(A11876,Region!$C$1:$G$241,5)</f>
        <v>Europe</v>
      </c>
    </row>
    <row r="11877" spans="1:12" x14ac:dyDescent="0.55000000000000004">
      <c r="A11877" s="2" t="s">
        <v>81</v>
      </c>
      <c r="B11877" s="2" t="s">
        <v>8</v>
      </c>
      <c r="C11877" s="2" t="s">
        <v>16</v>
      </c>
      <c r="D11877" s="2" t="s">
        <v>13</v>
      </c>
      <c r="E11877" s="2" t="s">
        <v>11</v>
      </c>
      <c r="F11877" s="2">
        <v>1990</v>
      </c>
      <c r="G11877" s="2">
        <v>144.917</v>
      </c>
      <c r="I11877" s="2">
        <f t="shared" si="185"/>
        <v>34</v>
      </c>
      <c r="J11877" s="2">
        <f>VLOOKUP(A11877,Urbanizaton!$B$2:$BI$265,I11877)</f>
        <v>67.582999999999998</v>
      </c>
      <c r="K11877" s="2">
        <f>VLOOKUP(A11877,Population!$B$2:$BI$265,I11877)</f>
        <v>3697838</v>
      </c>
      <c r="L11877" s="2" t="str">
        <f>VLOOKUP(A11877,Region!$C$1:$G$241,5)</f>
        <v>Europe</v>
      </c>
    </row>
    <row r="11878" spans="1:12" x14ac:dyDescent="0.55000000000000004">
      <c r="A11878" s="2" t="s">
        <v>81</v>
      </c>
      <c r="B11878" s="2" t="s">
        <v>8</v>
      </c>
      <c r="C11878" s="2" t="s">
        <v>16</v>
      </c>
      <c r="D11878" s="2" t="s">
        <v>20</v>
      </c>
      <c r="E11878" s="2" t="s">
        <v>11</v>
      </c>
      <c r="F11878" s="2">
        <v>1990</v>
      </c>
      <c r="G11878" s="2">
        <v>39.19</v>
      </c>
      <c r="I11878" s="2">
        <f t="shared" si="185"/>
        <v>34</v>
      </c>
      <c r="J11878" s="2">
        <f>VLOOKUP(A11878,Urbanizaton!$B$2:$BI$265,I11878)</f>
        <v>67.582999999999998</v>
      </c>
      <c r="K11878" s="2">
        <f>VLOOKUP(A11878,Population!$B$2:$BI$265,I11878)</f>
        <v>3697838</v>
      </c>
      <c r="L11878" s="2" t="str">
        <f>VLOOKUP(A11878,Region!$C$1:$G$241,5)</f>
        <v>Europe</v>
      </c>
    </row>
    <row r="11879" spans="1:12" x14ac:dyDescent="0.55000000000000004">
      <c r="A11879" s="2" t="s">
        <v>81</v>
      </c>
      <c r="B11879" s="2" t="s">
        <v>8</v>
      </c>
      <c r="C11879" s="2" t="s">
        <v>12</v>
      </c>
      <c r="D11879" s="2" t="s">
        <v>13</v>
      </c>
      <c r="E11879" s="2" t="s">
        <v>11</v>
      </c>
      <c r="F11879" s="2">
        <v>1991</v>
      </c>
      <c r="G11879" s="2">
        <v>524.423</v>
      </c>
      <c r="I11879" s="2">
        <f t="shared" si="185"/>
        <v>35</v>
      </c>
      <c r="J11879" s="2">
        <f>VLOOKUP(A11879,Urbanizaton!$B$2:$BI$265,I11879)</f>
        <v>67.522999999999996</v>
      </c>
      <c r="K11879" s="2">
        <f>VLOOKUP(A11879,Population!$B$2:$BI$265,I11879)</f>
        <v>3704134</v>
      </c>
      <c r="L11879" s="2" t="str">
        <f>VLOOKUP(A11879,Region!$C$1:$G$241,5)</f>
        <v>Europe</v>
      </c>
    </row>
    <row r="11880" spans="1:12" x14ac:dyDescent="0.55000000000000004">
      <c r="A11880" s="2" t="s">
        <v>81</v>
      </c>
      <c r="B11880" s="2" t="s">
        <v>8</v>
      </c>
      <c r="C11880" s="2" t="s">
        <v>12</v>
      </c>
      <c r="D11880" s="2" t="s">
        <v>20</v>
      </c>
      <c r="E11880" s="2" t="s">
        <v>11</v>
      </c>
      <c r="F11880" s="2">
        <v>1991</v>
      </c>
      <c r="G11880" s="2">
        <v>141.68</v>
      </c>
      <c r="I11880" s="2">
        <f t="shared" si="185"/>
        <v>35</v>
      </c>
      <c r="J11880" s="2">
        <f>VLOOKUP(A11880,Urbanizaton!$B$2:$BI$265,I11880)</f>
        <v>67.522999999999996</v>
      </c>
      <c r="K11880" s="2">
        <f>VLOOKUP(A11880,Population!$B$2:$BI$265,I11880)</f>
        <v>3704134</v>
      </c>
      <c r="L11880" s="2" t="str">
        <f>VLOOKUP(A11880,Region!$C$1:$G$241,5)</f>
        <v>Europe</v>
      </c>
    </row>
    <row r="11881" spans="1:12" x14ac:dyDescent="0.55000000000000004">
      <c r="A11881" s="2" t="s">
        <v>81</v>
      </c>
      <c r="B11881" s="2" t="s">
        <v>8</v>
      </c>
      <c r="C11881" s="2" t="s">
        <v>9</v>
      </c>
      <c r="D11881" s="2" t="s">
        <v>10</v>
      </c>
      <c r="E11881" s="2" t="s">
        <v>11</v>
      </c>
      <c r="F11881" s="2">
        <v>1991</v>
      </c>
      <c r="G11881" s="2">
        <v>34.28</v>
      </c>
      <c r="I11881" s="2">
        <f t="shared" si="185"/>
        <v>35</v>
      </c>
      <c r="J11881" s="2">
        <f>VLOOKUP(A11881,Urbanizaton!$B$2:$BI$265,I11881)</f>
        <v>67.522999999999996</v>
      </c>
      <c r="K11881" s="2">
        <f>VLOOKUP(A11881,Population!$B$2:$BI$265,I11881)</f>
        <v>3704134</v>
      </c>
      <c r="L11881" s="2" t="str">
        <f>VLOOKUP(A11881,Region!$C$1:$G$241,5)</f>
        <v>Europe</v>
      </c>
    </row>
    <row r="11882" spans="1:12" x14ac:dyDescent="0.55000000000000004">
      <c r="A11882" s="2" t="s">
        <v>81</v>
      </c>
      <c r="B11882" s="2" t="s">
        <v>8</v>
      </c>
      <c r="C11882" s="2" t="s">
        <v>9</v>
      </c>
      <c r="D11882" s="2" t="s">
        <v>17</v>
      </c>
      <c r="E11882" s="2" t="s">
        <v>11</v>
      </c>
      <c r="F11882" s="2">
        <v>1991</v>
      </c>
      <c r="G11882" s="2">
        <v>9.25</v>
      </c>
      <c r="I11882" s="2">
        <f t="shared" si="185"/>
        <v>35</v>
      </c>
      <c r="J11882" s="2">
        <f>VLOOKUP(A11882,Urbanizaton!$B$2:$BI$265,I11882)</f>
        <v>67.522999999999996</v>
      </c>
      <c r="K11882" s="2">
        <f>VLOOKUP(A11882,Population!$B$2:$BI$265,I11882)</f>
        <v>3704134</v>
      </c>
      <c r="L11882" s="2" t="str">
        <f>VLOOKUP(A11882,Region!$C$1:$G$241,5)</f>
        <v>Europe</v>
      </c>
    </row>
    <row r="11883" spans="1:12" x14ac:dyDescent="0.55000000000000004">
      <c r="A11883" s="2" t="s">
        <v>81</v>
      </c>
      <c r="B11883" s="2" t="s">
        <v>8</v>
      </c>
      <c r="C11883" s="2" t="s">
        <v>18</v>
      </c>
      <c r="D11883" s="2" t="s">
        <v>19</v>
      </c>
      <c r="E11883" s="2" t="s">
        <v>11</v>
      </c>
      <c r="F11883" s="2">
        <v>1991</v>
      </c>
      <c r="G11883" s="2">
        <v>49986.190999999999</v>
      </c>
      <c r="I11883" s="2">
        <f t="shared" si="185"/>
        <v>35</v>
      </c>
      <c r="J11883" s="2">
        <f>VLOOKUP(A11883,Urbanizaton!$B$2:$BI$265,I11883)</f>
        <v>67.522999999999996</v>
      </c>
      <c r="K11883" s="2">
        <f>VLOOKUP(A11883,Population!$B$2:$BI$265,I11883)</f>
        <v>3704134</v>
      </c>
      <c r="L11883" s="2" t="str">
        <f>VLOOKUP(A11883,Region!$C$1:$G$241,5)</f>
        <v>Europe</v>
      </c>
    </row>
    <row r="11884" spans="1:12" x14ac:dyDescent="0.55000000000000004">
      <c r="A11884" s="2" t="s">
        <v>81</v>
      </c>
      <c r="B11884" s="2" t="s">
        <v>8</v>
      </c>
      <c r="C11884" s="2" t="s">
        <v>18</v>
      </c>
      <c r="D11884" s="2" t="s">
        <v>17</v>
      </c>
      <c r="E11884" s="2" t="s">
        <v>11</v>
      </c>
      <c r="F11884" s="2">
        <v>1991</v>
      </c>
      <c r="G11884" s="2">
        <v>13.504</v>
      </c>
      <c r="I11884" s="2">
        <f t="shared" si="185"/>
        <v>35</v>
      </c>
      <c r="J11884" s="2">
        <f>VLOOKUP(A11884,Urbanizaton!$B$2:$BI$265,I11884)</f>
        <v>67.522999999999996</v>
      </c>
      <c r="K11884" s="2">
        <f>VLOOKUP(A11884,Population!$B$2:$BI$265,I11884)</f>
        <v>3704134</v>
      </c>
      <c r="L11884" s="2" t="str">
        <f>VLOOKUP(A11884,Region!$C$1:$G$241,5)</f>
        <v>Europe</v>
      </c>
    </row>
    <row r="11885" spans="1:12" x14ac:dyDescent="0.55000000000000004">
      <c r="A11885" s="2" t="s">
        <v>81</v>
      </c>
      <c r="B11885" s="2" t="s">
        <v>8</v>
      </c>
      <c r="C11885" s="2" t="s">
        <v>14</v>
      </c>
      <c r="D11885" s="2" t="s">
        <v>13</v>
      </c>
      <c r="E11885" s="2" t="s">
        <v>11</v>
      </c>
      <c r="F11885" s="2">
        <v>1991</v>
      </c>
      <c r="G11885" s="2">
        <v>122.77800000000001</v>
      </c>
      <c r="I11885" s="2">
        <f t="shared" si="185"/>
        <v>35</v>
      </c>
      <c r="J11885" s="2">
        <f>VLOOKUP(A11885,Urbanizaton!$B$2:$BI$265,I11885)</f>
        <v>67.522999999999996</v>
      </c>
      <c r="K11885" s="2">
        <f>VLOOKUP(A11885,Population!$B$2:$BI$265,I11885)</f>
        <v>3704134</v>
      </c>
      <c r="L11885" s="2" t="str">
        <f>VLOOKUP(A11885,Region!$C$1:$G$241,5)</f>
        <v>Europe</v>
      </c>
    </row>
    <row r="11886" spans="1:12" x14ac:dyDescent="0.55000000000000004">
      <c r="A11886" s="2" t="s">
        <v>81</v>
      </c>
      <c r="B11886" s="2" t="s">
        <v>8</v>
      </c>
      <c r="C11886" s="2" t="s">
        <v>14</v>
      </c>
      <c r="D11886" s="2" t="s">
        <v>20</v>
      </c>
      <c r="E11886" s="2" t="s">
        <v>11</v>
      </c>
      <c r="F11886" s="2">
        <v>1991</v>
      </c>
      <c r="G11886" s="2">
        <v>33.17</v>
      </c>
      <c r="I11886" s="2">
        <f t="shared" si="185"/>
        <v>35</v>
      </c>
      <c r="J11886" s="2">
        <f>VLOOKUP(A11886,Urbanizaton!$B$2:$BI$265,I11886)</f>
        <v>67.522999999999996</v>
      </c>
      <c r="K11886" s="2">
        <f>VLOOKUP(A11886,Population!$B$2:$BI$265,I11886)</f>
        <v>3704134</v>
      </c>
      <c r="L11886" s="2" t="str">
        <f>VLOOKUP(A11886,Region!$C$1:$G$241,5)</f>
        <v>Europe</v>
      </c>
    </row>
    <row r="11887" spans="1:12" x14ac:dyDescent="0.55000000000000004">
      <c r="A11887" s="2" t="s">
        <v>81</v>
      </c>
      <c r="B11887" s="2" t="s">
        <v>8</v>
      </c>
      <c r="C11887" s="2" t="s">
        <v>15</v>
      </c>
      <c r="D11887" s="2" t="s">
        <v>13</v>
      </c>
      <c r="E11887" s="2" t="s">
        <v>11</v>
      </c>
      <c r="F11887" s="2">
        <v>1991</v>
      </c>
      <c r="G11887" s="2">
        <v>193.62299999999999</v>
      </c>
      <c r="I11887" s="2">
        <f t="shared" si="185"/>
        <v>35</v>
      </c>
      <c r="J11887" s="2">
        <f>VLOOKUP(A11887,Urbanizaton!$B$2:$BI$265,I11887)</f>
        <v>67.522999999999996</v>
      </c>
      <c r="K11887" s="2">
        <f>VLOOKUP(A11887,Population!$B$2:$BI$265,I11887)</f>
        <v>3704134</v>
      </c>
      <c r="L11887" s="2" t="str">
        <f>VLOOKUP(A11887,Region!$C$1:$G$241,5)</f>
        <v>Europe</v>
      </c>
    </row>
    <row r="11888" spans="1:12" x14ac:dyDescent="0.55000000000000004">
      <c r="A11888" s="2" t="s">
        <v>81</v>
      </c>
      <c r="B11888" s="2" t="s">
        <v>8</v>
      </c>
      <c r="C11888" s="2" t="s">
        <v>15</v>
      </c>
      <c r="D11888" s="2" t="s">
        <v>20</v>
      </c>
      <c r="E11888" s="2" t="s">
        <v>11</v>
      </c>
      <c r="F11888" s="2">
        <v>1991</v>
      </c>
      <c r="G11888" s="2">
        <v>52.31</v>
      </c>
      <c r="I11888" s="2">
        <f t="shared" si="185"/>
        <v>35</v>
      </c>
      <c r="J11888" s="2">
        <f>VLOOKUP(A11888,Urbanizaton!$B$2:$BI$265,I11888)</f>
        <v>67.522999999999996</v>
      </c>
      <c r="K11888" s="2">
        <f>VLOOKUP(A11888,Population!$B$2:$BI$265,I11888)</f>
        <v>3704134</v>
      </c>
      <c r="L11888" s="2" t="str">
        <f>VLOOKUP(A11888,Region!$C$1:$G$241,5)</f>
        <v>Europe</v>
      </c>
    </row>
    <row r="11889" spans="1:12" x14ac:dyDescent="0.55000000000000004">
      <c r="A11889" s="2" t="s">
        <v>81</v>
      </c>
      <c r="B11889" s="2" t="s">
        <v>8</v>
      </c>
      <c r="C11889" s="2" t="s">
        <v>16</v>
      </c>
      <c r="D11889" s="2" t="s">
        <v>13</v>
      </c>
      <c r="E11889" s="2" t="s">
        <v>11</v>
      </c>
      <c r="F11889" s="2">
        <v>1991</v>
      </c>
      <c r="G11889" s="2">
        <v>153.31700000000001</v>
      </c>
      <c r="I11889" s="2">
        <f t="shared" si="185"/>
        <v>35</v>
      </c>
      <c r="J11889" s="2">
        <f>VLOOKUP(A11889,Urbanizaton!$B$2:$BI$265,I11889)</f>
        <v>67.522999999999996</v>
      </c>
      <c r="K11889" s="2">
        <f>VLOOKUP(A11889,Population!$B$2:$BI$265,I11889)</f>
        <v>3704134</v>
      </c>
      <c r="L11889" s="2" t="str">
        <f>VLOOKUP(A11889,Region!$C$1:$G$241,5)</f>
        <v>Europe</v>
      </c>
    </row>
    <row r="11890" spans="1:12" x14ac:dyDescent="0.55000000000000004">
      <c r="A11890" s="2" t="s">
        <v>81</v>
      </c>
      <c r="B11890" s="2" t="s">
        <v>8</v>
      </c>
      <c r="C11890" s="2" t="s">
        <v>16</v>
      </c>
      <c r="D11890" s="2" t="s">
        <v>20</v>
      </c>
      <c r="E11890" s="2" t="s">
        <v>11</v>
      </c>
      <c r="F11890" s="2">
        <v>1991</v>
      </c>
      <c r="G11890" s="2">
        <v>41.420999999999999</v>
      </c>
      <c r="I11890" s="2">
        <f t="shared" si="185"/>
        <v>35</v>
      </c>
      <c r="J11890" s="2">
        <f>VLOOKUP(A11890,Urbanizaton!$B$2:$BI$265,I11890)</f>
        <v>67.522999999999996</v>
      </c>
      <c r="K11890" s="2">
        <f>VLOOKUP(A11890,Population!$B$2:$BI$265,I11890)</f>
        <v>3704134</v>
      </c>
      <c r="L11890" s="2" t="str">
        <f>VLOOKUP(A11890,Region!$C$1:$G$241,5)</f>
        <v>Europe</v>
      </c>
    </row>
    <row r="11891" spans="1:12" x14ac:dyDescent="0.55000000000000004">
      <c r="A11891" s="2" t="s">
        <v>81</v>
      </c>
      <c r="B11891" s="2" t="s">
        <v>8</v>
      </c>
      <c r="C11891" s="2" t="s">
        <v>12</v>
      </c>
      <c r="D11891" s="2" t="s">
        <v>13</v>
      </c>
      <c r="E11891" s="2" t="s">
        <v>11</v>
      </c>
      <c r="F11891" s="2">
        <v>1992</v>
      </c>
      <c r="G11891" s="2">
        <v>318.42399999999998</v>
      </c>
      <c r="I11891" s="2">
        <f t="shared" si="185"/>
        <v>36</v>
      </c>
      <c r="J11891" s="2">
        <f>VLOOKUP(A11891,Urbanizaton!$B$2:$BI$265,I11891)</f>
        <v>67.463999999999999</v>
      </c>
      <c r="K11891" s="2">
        <f>VLOOKUP(A11891,Population!$B$2:$BI$265,I11891)</f>
        <v>3700114</v>
      </c>
      <c r="L11891" s="2" t="str">
        <f>VLOOKUP(A11891,Region!$C$1:$G$241,5)</f>
        <v>Europe</v>
      </c>
    </row>
    <row r="11892" spans="1:12" x14ac:dyDescent="0.55000000000000004">
      <c r="A11892" s="2" t="s">
        <v>81</v>
      </c>
      <c r="B11892" s="2" t="s">
        <v>8</v>
      </c>
      <c r="C11892" s="2" t="s">
        <v>12</v>
      </c>
      <c r="D11892" s="2" t="s">
        <v>20</v>
      </c>
      <c r="E11892" s="2" t="s">
        <v>11</v>
      </c>
      <c r="F11892" s="2">
        <v>1992</v>
      </c>
      <c r="G11892" s="2">
        <v>86.212999999999994</v>
      </c>
      <c r="I11892" s="2">
        <f t="shared" si="185"/>
        <v>36</v>
      </c>
      <c r="J11892" s="2">
        <f>VLOOKUP(A11892,Urbanizaton!$B$2:$BI$265,I11892)</f>
        <v>67.463999999999999</v>
      </c>
      <c r="K11892" s="2">
        <f>VLOOKUP(A11892,Population!$B$2:$BI$265,I11892)</f>
        <v>3700114</v>
      </c>
      <c r="L11892" s="2" t="str">
        <f>VLOOKUP(A11892,Region!$C$1:$G$241,5)</f>
        <v>Europe</v>
      </c>
    </row>
    <row r="11893" spans="1:12" x14ac:dyDescent="0.55000000000000004">
      <c r="A11893" s="2" t="s">
        <v>81</v>
      </c>
      <c r="B11893" s="2" t="s">
        <v>8</v>
      </c>
      <c r="C11893" s="2" t="s">
        <v>9</v>
      </c>
      <c r="D11893" s="2" t="s">
        <v>10</v>
      </c>
      <c r="E11893" s="2" t="s">
        <v>11</v>
      </c>
      <c r="F11893" s="2">
        <v>1992</v>
      </c>
      <c r="G11893" s="2">
        <v>19.22</v>
      </c>
      <c r="I11893" s="2">
        <f t="shared" si="185"/>
        <v>36</v>
      </c>
      <c r="J11893" s="2">
        <f>VLOOKUP(A11893,Urbanizaton!$B$2:$BI$265,I11893)</f>
        <v>67.463999999999999</v>
      </c>
      <c r="K11893" s="2">
        <f>VLOOKUP(A11893,Population!$B$2:$BI$265,I11893)</f>
        <v>3700114</v>
      </c>
      <c r="L11893" s="2" t="str">
        <f>VLOOKUP(A11893,Region!$C$1:$G$241,5)</f>
        <v>Europe</v>
      </c>
    </row>
    <row r="11894" spans="1:12" x14ac:dyDescent="0.55000000000000004">
      <c r="A11894" s="2" t="s">
        <v>81</v>
      </c>
      <c r="B11894" s="2" t="s">
        <v>8</v>
      </c>
      <c r="C11894" s="2" t="s">
        <v>9</v>
      </c>
      <c r="D11894" s="2" t="s">
        <v>17</v>
      </c>
      <c r="E11894" s="2" t="s">
        <v>11</v>
      </c>
      <c r="F11894" s="2">
        <v>1992</v>
      </c>
      <c r="G11894" s="2">
        <v>5.2</v>
      </c>
      <c r="I11894" s="2">
        <f t="shared" si="185"/>
        <v>36</v>
      </c>
      <c r="J11894" s="2">
        <f>VLOOKUP(A11894,Urbanizaton!$B$2:$BI$265,I11894)</f>
        <v>67.463999999999999</v>
      </c>
      <c r="K11894" s="2">
        <f>VLOOKUP(A11894,Population!$B$2:$BI$265,I11894)</f>
        <v>3700114</v>
      </c>
      <c r="L11894" s="2" t="str">
        <f>VLOOKUP(A11894,Region!$C$1:$G$241,5)</f>
        <v>Europe</v>
      </c>
    </row>
    <row r="11895" spans="1:12" x14ac:dyDescent="0.55000000000000004">
      <c r="A11895" s="2" t="s">
        <v>81</v>
      </c>
      <c r="B11895" s="2" t="s">
        <v>8</v>
      </c>
      <c r="C11895" s="2" t="s">
        <v>18</v>
      </c>
      <c r="D11895" s="2" t="s">
        <v>19</v>
      </c>
      <c r="E11895" s="2" t="s">
        <v>11</v>
      </c>
      <c r="F11895" s="2">
        <v>1992</v>
      </c>
      <c r="G11895" s="2">
        <v>30750.07</v>
      </c>
      <c r="I11895" s="2">
        <f t="shared" si="185"/>
        <v>36</v>
      </c>
      <c r="J11895" s="2">
        <f>VLOOKUP(A11895,Urbanizaton!$B$2:$BI$265,I11895)</f>
        <v>67.463999999999999</v>
      </c>
      <c r="K11895" s="2">
        <f>VLOOKUP(A11895,Population!$B$2:$BI$265,I11895)</f>
        <v>3700114</v>
      </c>
      <c r="L11895" s="2" t="str">
        <f>VLOOKUP(A11895,Region!$C$1:$G$241,5)</f>
        <v>Europe</v>
      </c>
    </row>
    <row r="11896" spans="1:12" x14ac:dyDescent="0.55000000000000004">
      <c r="A11896" s="2" t="s">
        <v>81</v>
      </c>
      <c r="B11896" s="2" t="s">
        <v>8</v>
      </c>
      <c r="C11896" s="2" t="s">
        <v>18</v>
      </c>
      <c r="D11896" s="2" t="s">
        <v>17</v>
      </c>
      <c r="E11896" s="2" t="s">
        <v>11</v>
      </c>
      <c r="F11896" s="2">
        <v>1992</v>
      </c>
      <c r="G11896" s="2">
        <v>8.3260000000000005</v>
      </c>
      <c r="I11896" s="2">
        <f t="shared" si="185"/>
        <v>36</v>
      </c>
      <c r="J11896" s="2">
        <f>VLOOKUP(A11896,Urbanizaton!$B$2:$BI$265,I11896)</f>
        <v>67.463999999999999</v>
      </c>
      <c r="K11896" s="2">
        <f>VLOOKUP(A11896,Population!$B$2:$BI$265,I11896)</f>
        <v>3700114</v>
      </c>
      <c r="L11896" s="2" t="str">
        <f>VLOOKUP(A11896,Region!$C$1:$G$241,5)</f>
        <v>Europe</v>
      </c>
    </row>
    <row r="11897" spans="1:12" x14ac:dyDescent="0.55000000000000004">
      <c r="A11897" s="2" t="s">
        <v>81</v>
      </c>
      <c r="B11897" s="2" t="s">
        <v>8</v>
      </c>
      <c r="C11897" s="2" t="s">
        <v>14</v>
      </c>
      <c r="D11897" s="2" t="s">
        <v>13</v>
      </c>
      <c r="E11897" s="2" t="s">
        <v>11</v>
      </c>
      <c r="F11897" s="2">
        <v>1992</v>
      </c>
      <c r="G11897" s="2">
        <v>86.168999999999997</v>
      </c>
      <c r="I11897" s="2">
        <f t="shared" si="185"/>
        <v>36</v>
      </c>
      <c r="J11897" s="2">
        <f>VLOOKUP(A11897,Urbanizaton!$B$2:$BI$265,I11897)</f>
        <v>67.463999999999999</v>
      </c>
      <c r="K11897" s="2">
        <f>VLOOKUP(A11897,Population!$B$2:$BI$265,I11897)</f>
        <v>3700114</v>
      </c>
      <c r="L11897" s="2" t="str">
        <f>VLOOKUP(A11897,Region!$C$1:$G$241,5)</f>
        <v>Europe</v>
      </c>
    </row>
    <row r="11898" spans="1:12" x14ac:dyDescent="0.55000000000000004">
      <c r="A11898" s="2" t="s">
        <v>81</v>
      </c>
      <c r="B11898" s="2" t="s">
        <v>8</v>
      </c>
      <c r="C11898" s="2" t="s">
        <v>14</v>
      </c>
      <c r="D11898" s="2" t="s">
        <v>20</v>
      </c>
      <c r="E11898" s="2" t="s">
        <v>11</v>
      </c>
      <c r="F11898" s="2">
        <v>1992</v>
      </c>
      <c r="G11898" s="2">
        <v>23.33</v>
      </c>
      <c r="I11898" s="2">
        <f t="shared" si="185"/>
        <v>36</v>
      </c>
      <c r="J11898" s="2">
        <f>VLOOKUP(A11898,Urbanizaton!$B$2:$BI$265,I11898)</f>
        <v>67.463999999999999</v>
      </c>
      <c r="K11898" s="2">
        <f>VLOOKUP(A11898,Population!$B$2:$BI$265,I11898)</f>
        <v>3700114</v>
      </c>
      <c r="L11898" s="2" t="str">
        <f>VLOOKUP(A11898,Region!$C$1:$G$241,5)</f>
        <v>Europe</v>
      </c>
    </row>
    <row r="11899" spans="1:12" x14ac:dyDescent="0.55000000000000004">
      <c r="A11899" s="2" t="s">
        <v>81</v>
      </c>
      <c r="B11899" s="2" t="s">
        <v>8</v>
      </c>
      <c r="C11899" s="2" t="s">
        <v>15</v>
      </c>
      <c r="D11899" s="2" t="s">
        <v>13</v>
      </c>
      <c r="E11899" s="2" t="s">
        <v>11</v>
      </c>
      <c r="F11899" s="2">
        <v>1992</v>
      </c>
      <c r="G11899" s="2">
        <v>103.339</v>
      </c>
      <c r="I11899" s="2">
        <f t="shared" si="185"/>
        <v>36</v>
      </c>
      <c r="J11899" s="2">
        <f>VLOOKUP(A11899,Urbanizaton!$B$2:$BI$265,I11899)</f>
        <v>67.463999999999999</v>
      </c>
      <c r="K11899" s="2">
        <f>VLOOKUP(A11899,Population!$B$2:$BI$265,I11899)</f>
        <v>3700114</v>
      </c>
      <c r="L11899" s="2" t="str">
        <f>VLOOKUP(A11899,Region!$C$1:$G$241,5)</f>
        <v>Europe</v>
      </c>
    </row>
    <row r="11900" spans="1:12" x14ac:dyDescent="0.55000000000000004">
      <c r="A11900" s="2" t="s">
        <v>81</v>
      </c>
      <c r="B11900" s="2" t="s">
        <v>8</v>
      </c>
      <c r="C11900" s="2" t="s">
        <v>15</v>
      </c>
      <c r="D11900" s="2" t="s">
        <v>20</v>
      </c>
      <c r="E11900" s="2" t="s">
        <v>11</v>
      </c>
      <c r="F11900" s="2">
        <v>1992</v>
      </c>
      <c r="G11900" s="2">
        <v>27.978999999999999</v>
      </c>
      <c r="I11900" s="2">
        <f t="shared" si="185"/>
        <v>36</v>
      </c>
      <c r="J11900" s="2">
        <f>VLOOKUP(A11900,Urbanizaton!$B$2:$BI$265,I11900)</f>
        <v>67.463999999999999</v>
      </c>
      <c r="K11900" s="2">
        <f>VLOOKUP(A11900,Population!$B$2:$BI$265,I11900)</f>
        <v>3700114</v>
      </c>
      <c r="L11900" s="2" t="str">
        <f>VLOOKUP(A11900,Region!$C$1:$G$241,5)</f>
        <v>Europe</v>
      </c>
    </row>
    <row r="11901" spans="1:12" x14ac:dyDescent="0.55000000000000004">
      <c r="A11901" s="2" t="s">
        <v>81</v>
      </c>
      <c r="B11901" s="2" t="s">
        <v>8</v>
      </c>
      <c r="C11901" s="2" t="s">
        <v>16</v>
      </c>
      <c r="D11901" s="2" t="s">
        <v>13</v>
      </c>
      <c r="E11901" s="2" t="s">
        <v>11</v>
      </c>
      <c r="F11901" s="2">
        <v>1992</v>
      </c>
      <c r="G11901" s="2">
        <v>120.003</v>
      </c>
      <c r="I11901" s="2">
        <f t="shared" si="185"/>
        <v>36</v>
      </c>
      <c r="J11901" s="2">
        <f>VLOOKUP(A11901,Urbanizaton!$B$2:$BI$265,I11901)</f>
        <v>67.463999999999999</v>
      </c>
      <c r="K11901" s="2">
        <f>VLOOKUP(A11901,Population!$B$2:$BI$265,I11901)</f>
        <v>3700114</v>
      </c>
      <c r="L11901" s="2" t="str">
        <f>VLOOKUP(A11901,Region!$C$1:$G$241,5)</f>
        <v>Europe</v>
      </c>
    </row>
    <row r="11902" spans="1:12" x14ac:dyDescent="0.55000000000000004">
      <c r="A11902" s="2" t="s">
        <v>81</v>
      </c>
      <c r="B11902" s="2" t="s">
        <v>8</v>
      </c>
      <c r="C11902" s="2" t="s">
        <v>16</v>
      </c>
      <c r="D11902" s="2" t="s">
        <v>20</v>
      </c>
      <c r="E11902" s="2" t="s">
        <v>11</v>
      </c>
      <c r="F11902" s="2">
        <v>1992</v>
      </c>
      <c r="G11902" s="2">
        <v>32.491</v>
      </c>
      <c r="I11902" s="2">
        <f t="shared" si="185"/>
        <v>36</v>
      </c>
      <c r="J11902" s="2">
        <f>VLOOKUP(A11902,Urbanizaton!$B$2:$BI$265,I11902)</f>
        <v>67.463999999999999</v>
      </c>
      <c r="K11902" s="2">
        <f>VLOOKUP(A11902,Population!$B$2:$BI$265,I11902)</f>
        <v>3700114</v>
      </c>
      <c r="L11902" s="2" t="str">
        <f>VLOOKUP(A11902,Region!$C$1:$G$241,5)</f>
        <v>Europe</v>
      </c>
    </row>
    <row r="11903" spans="1:12" x14ac:dyDescent="0.55000000000000004">
      <c r="A11903" s="2" t="s">
        <v>81</v>
      </c>
      <c r="B11903" s="2" t="s">
        <v>8</v>
      </c>
      <c r="C11903" s="2" t="s">
        <v>12</v>
      </c>
      <c r="D11903" s="2" t="s">
        <v>13</v>
      </c>
      <c r="E11903" s="2" t="s">
        <v>11</v>
      </c>
      <c r="F11903" s="2">
        <v>1993</v>
      </c>
      <c r="G11903" s="2">
        <v>283.27699999999999</v>
      </c>
      <c r="I11903" s="2">
        <f t="shared" si="185"/>
        <v>37</v>
      </c>
      <c r="J11903" s="2">
        <f>VLOOKUP(A11903,Urbanizaton!$B$2:$BI$265,I11903)</f>
        <v>67.403999999999996</v>
      </c>
      <c r="K11903" s="2">
        <f>VLOOKUP(A11903,Population!$B$2:$BI$265,I11903)</f>
        <v>3682613</v>
      </c>
      <c r="L11903" s="2" t="str">
        <f>VLOOKUP(A11903,Region!$C$1:$G$241,5)</f>
        <v>Europe</v>
      </c>
    </row>
    <row r="11904" spans="1:12" x14ac:dyDescent="0.55000000000000004">
      <c r="A11904" s="2" t="s">
        <v>81</v>
      </c>
      <c r="B11904" s="2" t="s">
        <v>8</v>
      </c>
      <c r="C11904" s="2" t="s">
        <v>12</v>
      </c>
      <c r="D11904" s="2" t="s">
        <v>20</v>
      </c>
      <c r="E11904" s="2" t="s">
        <v>11</v>
      </c>
      <c r="F11904" s="2">
        <v>1993</v>
      </c>
      <c r="G11904" s="2">
        <v>77.054000000000002</v>
      </c>
      <c r="I11904" s="2">
        <f t="shared" si="185"/>
        <v>37</v>
      </c>
      <c r="J11904" s="2">
        <f>VLOOKUP(A11904,Urbanizaton!$B$2:$BI$265,I11904)</f>
        <v>67.403999999999996</v>
      </c>
      <c r="K11904" s="2">
        <f>VLOOKUP(A11904,Population!$B$2:$BI$265,I11904)</f>
        <v>3682613</v>
      </c>
      <c r="L11904" s="2" t="str">
        <f>VLOOKUP(A11904,Region!$C$1:$G$241,5)</f>
        <v>Europe</v>
      </c>
    </row>
    <row r="11905" spans="1:12" x14ac:dyDescent="0.55000000000000004">
      <c r="A11905" s="2" t="s">
        <v>81</v>
      </c>
      <c r="B11905" s="2" t="s">
        <v>8</v>
      </c>
      <c r="C11905" s="2" t="s">
        <v>9</v>
      </c>
      <c r="D11905" s="2" t="s">
        <v>10</v>
      </c>
      <c r="E11905" s="2" t="s">
        <v>11</v>
      </c>
      <c r="F11905" s="2">
        <v>1993</v>
      </c>
      <c r="G11905" s="2">
        <v>15.37</v>
      </c>
      <c r="I11905" s="2">
        <f t="shared" si="185"/>
        <v>37</v>
      </c>
      <c r="J11905" s="2">
        <f>VLOOKUP(A11905,Urbanizaton!$B$2:$BI$265,I11905)</f>
        <v>67.403999999999996</v>
      </c>
      <c r="K11905" s="2">
        <f>VLOOKUP(A11905,Population!$B$2:$BI$265,I11905)</f>
        <v>3682613</v>
      </c>
      <c r="L11905" s="2" t="str">
        <f>VLOOKUP(A11905,Region!$C$1:$G$241,5)</f>
        <v>Europe</v>
      </c>
    </row>
    <row r="11906" spans="1:12" x14ac:dyDescent="0.55000000000000004">
      <c r="A11906" s="2" t="s">
        <v>81</v>
      </c>
      <c r="B11906" s="2" t="s">
        <v>8</v>
      </c>
      <c r="C11906" s="2" t="s">
        <v>9</v>
      </c>
      <c r="D11906" s="2" t="s">
        <v>17</v>
      </c>
      <c r="E11906" s="2" t="s">
        <v>11</v>
      </c>
      <c r="F11906" s="2">
        <v>1993</v>
      </c>
      <c r="G11906" s="2">
        <v>4.17</v>
      </c>
      <c r="I11906" s="2">
        <f t="shared" si="185"/>
        <v>37</v>
      </c>
      <c r="J11906" s="2">
        <f>VLOOKUP(A11906,Urbanizaton!$B$2:$BI$265,I11906)</f>
        <v>67.403999999999996</v>
      </c>
      <c r="K11906" s="2">
        <f>VLOOKUP(A11906,Population!$B$2:$BI$265,I11906)</f>
        <v>3682613</v>
      </c>
      <c r="L11906" s="2" t="str">
        <f>VLOOKUP(A11906,Region!$C$1:$G$241,5)</f>
        <v>Europe</v>
      </c>
    </row>
    <row r="11907" spans="1:12" x14ac:dyDescent="0.55000000000000004">
      <c r="A11907" s="2" t="s">
        <v>81</v>
      </c>
      <c r="B11907" s="2" t="s">
        <v>8</v>
      </c>
      <c r="C11907" s="2" t="s">
        <v>18</v>
      </c>
      <c r="D11907" s="2" t="s">
        <v>19</v>
      </c>
      <c r="E11907" s="2" t="s">
        <v>11</v>
      </c>
      <c r="F11907" s="2">
        <v>1993</v>
      </c>
      <c r="G11907" s="2">
        <v>24718.359</v>
      </c>
      <c r="I11907" s="2">
        <f t="shared" ref="I11907:I11970" si="186">IF(F11907=1960,4,F11907-1960+4)</f>
        <v>37</v>
      </c>
      <c r="J11907" s="2">
        <f>VLOOKUP(A11907,Urbanizaton!$B$2:$BI$265,I11907)</f>
        <v>67.403999999999996</v>
      </c>
      <c r="K11907" s="2">
        <f>VLOOKUP(A11907,Population!$B$2:$BI$265,I11907)</f>
        <v>3682613</v>
      </c>
      <c r="L11907" s="2" t="str">
        <f>VLOOKUP(A11907,Region!$C$1:$G$241,5)</f>
        <v>Europe</v>
      </c>
    </row>
    <row r="11908" spans="1:12" x14ac:dyDescent="0.55000000000000004">
      <c r="A11908" s="2" t="s">
        <v>81</v>
      </c>
      <c r="B11908" s="2" t="s">
        <v>8</v>
      </c>
      <c r="C11908" s="2" t="s">
        <v>18</v>
      </c>
      <c r="D11908" s="2" t="s">
        <v>17</v>
      </c>
      <c r="E11908" s="2" t="s">
        <v>11</v>
      </c>
      <c r="F11908" s="2">
        <v>1993</v>
      </c>
      <c r="G11908" s="2">
        <v>6.7240000000000002</v>
      </c>
      <c r="I11908" s="2">
        <f t="shared" si="186"/>
        <v>37</v>
      </c>
      <c r="J11908" s="2">
        <f>VLOOKUP(A11908,Urbanizaton!$B$2:$BI$265,I11908)</f>
        <v>67.403999999999996</v>
      </c>
      <c r="K11908" s="2">
        <f>VLOOKUP(A11908,Population!$B$2:$BI$265,I11908)</f>
        <v>3682613</v>
      </c>
      <c r="L11908" s="2" t="str">
        <f>VLOOKUP(A11908,Region!$C$1:$G$241,5)</f>
        <v>Europe</v>
      </c>
    </row>
    <row r="11909" spans="1:12" x14ac:dyDescent="0.55000000000000004">
      <c r="A11909" s="2" t="s">
        <v>81</v>
      </c>
      <c r="B11909" s="2" t="s">
        <v>8</v>
      </c>
      <c r="C11909" s="2" t="s">
        <v>14</v>
      </c>
      <c r="D11909" s="2" t="s">
        <v>13</v>
      </c>
      <c r="E11909" s="2" t="s">
        <v>11</v>
      </c>
      <c r="F11909" s="2">
        <v>1993</v>
      </c>
      <c r="G11909" s="2">
        <v>63.237000000000002</v>
      </c>
      <c r="I11909" s="2">
        <f t="shared" si="186"/>
        <v>37</v>
      </c>
      <c r="J11909" s="2">
        <f>VLOOKUP(A11909,Urbanizaton!$B$2:$BI$265,I11909)</f>
        <v>67.403999999999996</v>
      </c>
      <c r="K11909" s="2">
        <f>VLOOKUP(A11909,Population!$B$2:$BI$265,I11909)</f>
        <v>3682613</v>
      </c>
      <c r="L11909" s="2" t="str">
        <f>VLOOKUP(A11909,Region!$C$1:$G$241,5)</f>
        <v>Europe</v>
      </c>
    </row>
    <row r="11910" spans="1:12" x14ac:dyDescent="0.55000000000000004">
      <c r="A11910" s="2" t="s">
        <v>81</v>
      </c>
      <c r="B11910" s="2" t="s">
        <v>8</v>
      </c>
      <c r="C11910" s="2" t="s">
        <v>14</v>
      </c>
      <c r="D11910" s="2" t="s">
        <v>20</v>
      </c>
      <c r="E11910" s="2" t="s">
        <v>11</v>
      </c>
      <c r="F11910" s="2">
        <v>1993</v>
      </c>
      <c r="G11910" s="2">
        <v>17.201000000000001</v>
      </c>
      <c r="I11910" s="2">
        <f t="shared" si="186"/>
        <v>37</v>
      </c>
      <c r="J11910" s="2">
        <f>VLOOKUP(A11910,Urbanizaton!$B$2:$BI$265,I11910)</f>
        <v>67.403999999999996</v>
      </c>
      <c r="K11910" s="2">
        <f>VLOOKUP(A11910,Population!$B$2:$BI$265,I11910)</f>
        <v>3682613</v>
      </c>
      <c r="L11910" s="2" t="str">
        <f>VLOOKUP(A11910,Region!$C$1:$G$241,5)</f>
        <v>Europe</v>
      </c>
    </row>
    <row r="11911" spans="1:12" x14ac:dyDescent="0.55000000000000004">
      <c r="A11911" s="2" t="s">
        <v>81</v>
      </c>
      <c r="B11911" s="2" t="s">
        <v>8</v>
      </c>
      <c r="C11911" s="2" t="s">
        <v>15</v>
      </c>
      <c r="D11911" s="2" t="s">
        <v>13</v>
      </c>
      <c r="E11911" s="2" t="s">
        <v>11</v>
      </c>
      <c r="F11911" s="2">
        <v>1993</v>
      </c>
      <c r="G11911" s="2">
        <v>91.447999999999993</v>
      </c>
      <c r="I11911" s="2">
        <f t="shared" si="186"/>
        <v>37</v>
      </c>
      <c r="J11911" s="2">
        <f>VLOOKUP(A11911,Urbanizaton!$B$2:$BI$265,I11911)</f>
        <v>67.403999999999996</v>
      </c>
      <c r="K11911" s="2">
        <f>VLOOKUP(A11911,Population!$B$2:$BI$265,I11911)</f>
        <v>3682613</v>
      </c>
      <c r="L11911" s="2" t="str">
        <f>VLOOKUP(A11911,Region!$C$1:$G$241,5)</f>
        <v>Europe</v>
      </c>
    </row>
    <row r="11912" spans="1:12" x14ac:dyDescent="0.55000000000000004">
      <c r="A11912" s="2" t="s">
        <v>81</v>
      </c>
      <c r="B11912" s="2" t="s">
        <v>8</v>
      </c>
      <c r="C11912" s="2" t="s">
        <v>15</v>
      </c>
      <c r="D11912" s="2" t="s">
        <v>20</v>
      </c>
      <c r="E11912" s="2" t="s">
        <v>11</v>
      </c>
      <c r="F11912" s="2">
        <v>1993</v>
      </c>
      <c r="G11912" s="2">
        <v>24.875</v>
      </c>
      <c r="I11912" s="2">
        <f t="shared" si="186"/>
        <v>37</v>
      </c>
      <c r="J11912" s="2">
        <f>VLOOKUP(A11912,Urbanizaton!$B$2:$BI$265,I11912)</f>
        <v>67.403999999999996</v>
      </c>
      <c r="K11912" s="2">
        <f>VLOOKUP(A11912,Population!$B$2:$BI$265,I11912)</f>
        <v>3682613</v>
      </c>
      <c r="L11912" s="2" t="str">
        <f>VLOOKUP(A11912,Region!$C$1:$G$241,5)</f>
        <v>Europe</v>
      </c>
    </row>
    <row r="11913" spans="1:12" x14ac:dyDescent="0.55000000000000004">
      <c r="A11913" s="2" t="s">
        <v>81</v>
      </c>
      <c r="B11913" s="2" t="s">
        <v>8</v>
      </c>
      <c r="C11913" s="2" t="s">
        <v>16</v>
      </c>
      <c r="D11913" s="2" t="s">
        <v>13</v>
      </c>
      <c r="E11913" s="2" t="s">
        <v>11</v>
      </c>
      <c r="F11913" s="2">
        <v>1993</v>
      </c>
      <c r="G11913" s="2">
        <v>111.61199999999999</v>
      </c>
      <c r="I11913" s="2">
        <f t="shared" si="186"/>
        <v>37</v>
      </c>
      <c r="J11913" s="2">
        <f>VLOOKUP(A11913,Urbanizaton!$B$2:$BI$265,I11913)</f>
        <v>67.403999999999996</v>
      </c>
      <c r="K11913" s="2">
        <f>VLOOKUP(A11913,Population!$B$2:$BI$265,I11913)</f>
        <v>3682613</v>
      </c>
      <c r="L11913" s="2" t="str">
        <f>VLOOKUP(A11913,Region!$C$1:$G$241,5)</f>
        <v>Europe</v>
      </c>
    </row>
    <row r="11914" spans="1:12" x14ac:dyDescent="0.55000000000000004">
      <c r="A11914" s="2" t="s">
        <v>81</v>
      </c>
      <c r="B11914" s="2" t="s">
        <v>8</v>
      </c>
      <c r="C11914" s="2" t="s">
        <v>16</v>
      </c>
      <c r="D11914" s="2" t="s">
        <v>20</v>
      </c>
      <c r="E11914" s="2" t="s">
        <v>11</v>
      </c>
      <c r="F11914" s="2">
        <v>1993</v>
      </c>
      <c r="G11914" s="2">
        <v>30.359000000000002</v>
      </c>
      <c r="I11914" s="2">
        <f t="shared" si="186"/>
        <v>37</v>
      </c>
      <c r="J11914" s="2">
        <f>VLOOKUP(A11914,Urbanizaton!$B$2:$BI$265,I11914)</f>
        <v>67.403999999999996</v>
      </c>
      <c r="K11914" s="2">
        <f>VLOOKUP(A11914,Population!$B$2:$BI$265,I11914)</f>
        <v>3682613</v>
      </c>
      <c r="L11914" s="2" t="str">
        <f>VLOOKUP(A11914,Region!$C$1:$G$241,5)</f>
        <v>Europe</v>
      </c>
    </row>
    <row r="11915" spans="1:12" x14ac:dyDescent="0.55000000000000004">
      <c r="A11915" s="2" t="s">
        <v>81</v>
      </c>
      <c r="B11915" s="2" t="s">
        <v>8</v>
      </c>
      <c r="C11915" s="2" t="s">
        <v>12</v>
      </c>
      <c r="D11915" s="2" t="s">
        <v>13</v>
      </c>
      <c r="E11915" s="2" t="s">
        <v>11</v>
      </c>
      <c r="F11915" s="2">
        <v>1994</v>
      </c>
      <c r="G11915" s="2">
        <v>231.464</v>
      </c>
      <c r="I11915" s="2">
        <f t="shared" si="186"/>
        <v>38</v>
      </c>
      <c r="J11915" s="2">
        <f>VLOOKUP(A11915,Urbanizaton!$B$2:$BI$265,I11915)</f>
        <v>67.344999999999999</v>
      </c>
      <c r="K11915" s="2">
        <f>VLOOKUP(A11915,Population!$B$2:$BI$265,I11915)</f>
        <v>3657144</v>
      </c>
      <c r="L11915" s="2" t="str">
        <f>VLOOKUP(A11915,Region!$C$1:$G$241,5)</f>
        <v>Europe</v>
      </c>
    </row>
    <row r="11916" spans="1:12" x14ac:dyDescent="0.55000000000000004">
      <c r="A11916" s="2" t="s">
        <v>81</v>
      </c>
      <c r="B11916" s="2" t="s">
        <v>8</v>
      </c>
      <c r="C11916" s="2" t="s">
        <v>12</v>
      </c>
      <c r="D11916" s="2" t="s">
        <v>20</v>
      </c>
      <c r="E11916" s="2" t="s">
        <v>11</v>
      </c>
      <c r="F11916" s="2">
        <v>1994</v>
      </c>
      <c r="G11916" s="2">
        <v>63.341000000000001</v>
      </c>
      <c r="I11916" s="2">
        <f t="shared" si="186"/>
        <v>38</v>
      </c>
      <c r="J11916" s="2">
        <f>VLOOKUP(A11916,Urbanizaton!$B$2:$BI$265,I11916)</f>
        <v>67.344999999999999</v>
      </c>
      <c r="K11916" s="2">
        <f>VLOOKUP(A11916,Population!$B$2:$BI$265,I11916)</f>
        <v>3657144</v>
      </c>
      <c r="L11916" s="2" t="str">
        <f>VLOOKUP(A11916,Region!$C$1:$G$241,5)</f>
        <v>Europe</v>
      </c>
    </row>
    <row r="11917" spans="1:12" x14ac:dyDescent="0.55000000000000004">
      <c r="A11917" s="2" t="s">
        <v>81</v>
      </c>
      <c r="B11917" s="2" t="s">
        <v>8</v>
      </c>
      <c r="C11917" s="2" t="s">
        <v>9</v>
      </c>
      <c r="D11917" s="2" t="s">
        <v>10</v>
      </c>
      <c r="E11917" s="2" t="s">
        <v>11</v>
      </c>
      <c r="F11917" s="2">
        <v>1994</v>
      </c>
      <c r="G11917" s="2">
        <v>14.43</v>
      </c>
      <c r="I11917" s="2">
        <f t="shared" si="186"/>
        <v>38</v>
      </c>
      <c r="J11917" s="2">
        <f>VLOOKUP(A11917,Urbanizaton!$B$2:$BI$265,I11917)</f>
        <v>67.344999999999999</v>
      </c>
      <c r="K11917" s="2">
        <f>VLOOKUP(A11917,Population!$B$2:$BI$265,I11917)</f>
        <v>3657144</v>
      </c>
      <c r="L11917" s="2" t="str">
        <f>VLOOKUP(A11917,Region!$C$1:$G$241,5)</f>
        <v>Europe</v>
      </c>
    </row>
    <row r="11918" spans="1:12" x14ac:dyDescent="0.55000000000000004">
      <c r="A11918" s="2" t="s">
        <v>81</v>
      </c>
      <c r="B11918" s="2" t="s">
        <v>8</v>
      </c>
      <c r="C11918" s="2" t="s">
        <v>9</v>
      </c>
      <c r="D11918" s="2" t="s">
        <v>17</v>
      </c>
      <c r="E11918" s="2" t="s">
        <v>11</v>
      </c>
      <c r="F11918" s="2">
        <v>1994</v>
      </c>
      <c r="G11918" s="2">
        <v>3.94</v>
      </c>
      <c r="I11918" s="2">
        <f t="shared" si="186"/>
        <v>38</v>
      </c>
      <c r="J11918" s="2">
        <f>VLOOKUP(A11918,Urbanizaton!$B$2:$BI$265,I11918)</f>
        <v>67.344999999999999</v>
      </c>
      <c r="K11918" s="2">
        <f>VLOOKUP(A11918,Population!$B$2:$BI$265,I11918)</f>
        <v>3657144</v>
      </c>
      <c r="L11918" s="2" t="str">
        <f>VLOOKUP(A11918,Region!$C$1:$G$241,5)</f>
        <v>Europe</v>
      </c>
    </row>
    <row r="11919" spans="1:12" x14ac:dyDescent="0.55000000000000004">
      <c r="A11919" s="2" t="s">
        <v>81</v>
      </c>
      <c r="B11919" s="2" t="s">
        <v>8</v>
      </c>
      <c r="C11919" s="2" t="s">
        <v>18</v>
      </c>
      <c r="D11919" s="2" t="s">
        <v>19</v>
      </c>
      <c r="E11919" s="2" t="s">
        <v>11</v>
      </c>
      <c r="F11919" s="2">
        <v>1994</v>
      </c>
      <c r="G11919" s="2">
        <v>23300.074000000001</v>
      </c>
      <c r="I11919" s="2">
        <f t="shared" si="186"/>
        <v>38</v>
      </c>
      <c r="J11919" s="2">
        <f>VLOOKUP(A11919,Urbanizaton!$B$2:$BI$265,I11919)</f>
        <v>67.344999999999999</v>
      </c>
      <c r="K11919" s="2">
        <f>VLOOKUP(A11919,Population!$B$2:$BI$265,I11919)</f>
        <v>3657144</v>
      </c>
      <c r="L11919" s="2" t="str">
        <f>VLOOKUP(A11919,Region!$C$1:$G$241,5)</f>
        <v>Europe</v>
      </c>
    </row>
    <row r="11920" spans="1:12" x14ac:dyDescent="0.55000000000000004">
      <c r="A11920" s="2" t="s">
        <v>81</v>
      </c>
      <c r="B11920" s="2" t="s">
        <v>8</v>
      </c>
      <c r="C11920" s="2" t="s">
        <v>18</v>
      </c>
      <c r="D11920" s="2" t="s">
        <v>17</v>
      </c>
      <c r="E11920" s="2" t="s">
        <v>11</v>
      </c>
      <c r="F11920" s="2">
        <v>1994</v>
      </c>
      <c r="G11920" s="2">
        <v>6.3760000000000003</v>
      </c>
      <c r="I11920" s="2">
        <f t="shared" si="186"/>
        <v>38</v>
      </c>
      <c r="J11920" s="2">
        <f>VLOOKUP(A11920,Urbanizaton!$B$2:$BI$265,I11920)</f>
        <v>67.344999999999999</v>
      </c>
      <c r="K11920" s="2">
        <f>VLOOKUP(A11920,Population!$B$2:$BI$265,I11920)</f>
        <v>3657144</v>
      </c>
      <c r="L11920" s="2" t="str">
        <f>VLOOKUP(A11920,Region!$C$1:$G$241,5)</f>
        <v>Europe</v>
      </c>
    </row>
    <row r="11921" spans="1:12" x14ac:dyDescent="0.55000000000000004">
      <c r="A11921" s="2" t="s">
        <v>81</v>
      </c>
      <c r="B11921" s="2" t="s">
        <v>8</v>
      </c>
      <c r="C11921" s="2" t="s">
        <v>14</v>
      </c>
      <c r="D11921" s="2" t="s">
        <v>13</v>
      </c>
      <c r="E11921" s="2" t="s">
        <v>11</v>
      </c>
      <c r="F11921" s="2">
        <v>1994</v>
      </c>
      <c r="G11921" s="2">
        <v>57.439</v>
      </c>
      <c r="I11921" s="2">
        <f t="shared" si="186"/>
        <v>38</v>
      </c>
      <c r="J11921" s="2">
        <f>VLOOKUP(A11921,Urbanizaton!$B$2:$BI$265,I11921)</f>
        <v>67.344999999999999</v>
      </c>
      <c r="K11921" s="2">
        <f>VLOOKUP(A11921,Population!$B$2:$BI$265,I11921)</f>
        <v>3657144</v>
      </c>
      <c r="L11921" s="2" t="str">
        <f>VLOOKUP(A11921,Region!$C$1:$G$241,5)</f>
        <v>Europe</v>
      </c>
    </row>
    <row r="11922" spans="1:12" x14ac:dyDescent="0.55000000000000004">
      <c r="A11922" s="2" t="s">
        <v>81</v>
      </c>
      <c r="B11922" s="2" t="s">
        <v>8</v>
      </c>
      <c r="C11922" s="2" t="s">
        <v>14</v>
      </c>
      <c r="D11922" s="2" t="s">
        <v>20</v>
      </c>
      <c r="E11922" s="2" t="s">
        <v>11</v>
      </c>
      <c r="F11922" s="2">
        <v>1994</v>
      </c>
      <c r="G11922" s="2">
        <v>15.718</v>
      </c>
      <c r="I11922" s="2">
        <f t="shared" si="186"/>
        <v>38</v>
      </c>
      <c r="J11922" s="2">
        <f>VLOOKUP(A11922,Urbanizaton!$B$2:$BI$265,I11922)</f>
        <v>67.344999999999999</v>
      </c>
      <c r="K11922" s="2">
        <f>VLOOKUP(A11922,Population!$B$2:$BI$265,I11922)</f>
        <v>3657144</v>
      </c>
      <c r="L11922" s="2" t="str">
        <f>VLOOKUP(A11922,Region!$C$1:$G$241,5)</f>
        <v>Europe</v>
      </c>
    </row>
    <row r="11923" spans="1:12" x14ac:dyDescent="0.55000000000000004">
      <c r="A11923" s="2" t="s">
        <v>81</v>
      </c>
      <c r="B11923" s="2" t="s">
        <v>8</v>
      </c>
      <c r="C11923" s="2" t="s">
        <v>15</v>
      </c>
      <c r="D11923" s="2" t="s">
        <v>13</v>
      </c>
      <c r="E11923" s="2" t="s">
        <v>11</v>
      </c>
      <c r="F11923" s="2">
        <v>1994</v>
      </c>
      <c r="G11923" s="2">
        <v>89.394999999999996</v>
      </c>
      <c r="I11923" s="2">
        <f t="shared" si="186"/>
        <v>38</v>
      </c>
      <c r="J11923" s="2">
        <f>VLOOKUP(A11923,Urbanizaton!$B$2:$BI$265,I11923)</f>
        <v>67.344999999999999</v>
      </c>
      <c r="K11923" s="2">
        <f>VLOOKUP(A11923,Population!$B$2:$BI$265,I11923)</f>
        <v>3657144</v>
      </c>
      <c r="L11923" s="2" t="str">
        <f>VLOOKUP(A11923,Region!$C$1:$G$241,5)</f>
        <v>Europe</v>
      </c>
    </row>
    <row r="11924" spans="1:12" x14ac:dyDescent="0.55000000000000004">
      <c r="A11924" s="2" t="s">
        <v>81</v>
      </c>
      <c r="B11924" s="2" t="s">
        <v>8</v>
      </c>
      <c r="C11924" s="2" t="s">
        <v>15</v>
      </c>
      <c r="D11924" s="2" t="s">
        <v>20</v>
      </c>
      <c r="E11924" s="2" t="s">
        <v>11</v>
      </c>
      <c r="F11924" s="2">
        <v>1994</v>
      </c>
      <c r="G11924" s="2">
        <v>24.463000000000001</v>
      </c>
      <c r="I11924" s="2">
        <f t="shared" si="186"/>
        <v>38</v>
      </c>
      <c r="J11924" s="2">
        <f>VLOOKUP(A11924,Urbanizaton!$B$2:$BI$265,I11924)</f>
        <v>67.344999999999999</v>
      </c>
      <c r="K11924" s="2">
        <f>VLOOKUP(A11924,Population!$B$2:$BI$265,I11924)</f>
        <v>3657144</v>
      </c>
      <c r="L11924" s="2" t="str">
        <f>VLOOKUP(A11924,Region!$C$1:$G$241,5)</f>
        <v>Europe</v>
      </c>
    </row>
    <row r="11925" spans="1:12" x14ac:dyDescent="0.55000000000000004">
      <c r="A11925" s="2" t="s">
        <v>81</v>
      </c>
      <c r="B11925" s="2" t="s">
        <v>8</v>
      </c>
      <c r="C11925" s="2" t="s">
        <v>16</v>
      </c>
      <c r="D11925" s="2" t="s">
        <v>13</v>
      </c>
      <c r="E11925" s="2" t="s">
        <v>11</v>
      </c>
      <c r="F11925" s="2">
        <v>1994</v>
      </c>
      <c r="G11925" s="2">
        <v>98.120999999999995</v>
      </c>
      <c r="I11925" s="2">
        <f t="shared" si="186"/>
        <v>38</v>
      </c>
      <c r="J11925" s="2">
        <f>VLOOKUP(A11925,Urbanizaton!$B$2:$BI$265,I11925)</f>
        <v>67.344999999999999</v>
      </c>
      <c r="K11925" s="2">
        <f>VLOOKUP(A11925,Population!$B$2:$BI$265,I11925)</f>
        <v>3657144</v>
      </c>
      <c r="L11925" s="2" t="str">
        <f>VLOOKUP(A11925,Region!$C$1:$G$241,5)</f>
        <v>Europe</v>
      </c>
    </row>
    <row r="11926" spans="1:12" x14ac:dyDescent="0.55000000000000004">
      <c r="A11926" s="2" t="s">
        <v>81</v>
      </c>
      <c r="B11926" s="2" t="s">
        <v>8</v>
      </c>
      <c r="C11926" s="2" t="s">
        <v>16</v>
      </c>
      <c r="D11926" s="2" t="s">
        <v>20</v>
      </c>
      <c r="E11926" s="2" t="s">
        <v>11</v>
      </c>
      <c r="F11926" s="2">
        <v>1994</v>
      </c>
      <c r="G11926" s="2">
        <v>26.850999999999999</v>
      </c>
      <c r="I11926" s="2">
        <f t="shared" si="186"/>
        <v>38</v>
      </c>
      <c r="J11926" s="2">
        <f>VLOOKUP(A11926,Urbanizaton!$B$2:$BI$265,I11926)</f>
        <v>67.344999999999999</v>
      </c>
      <c r="K11926" s="2">
        <f>VLOOKUP(A11926,Population!$B$2:$BI$265,I11926)</f>
        <v>3657144</v>
      </c>
      <c r="L11926" s="2" t="str">
        <f>VLOOKUP(A11926,Region!$C$1:$G$241,5)</f>
        <v>Europe</v>
      </c>
    </row>
    <row r="11927" spans="1:12" x14ac:dyDescent="0.55000000000000004">
      <c r="A11927" s="2" t="s">
        <v>81</v>
      </c>
      <c r="B11927" s="2" t="s">
        <v>8</v>
      </c>
      <c r="C11927" s="2" t="s">
        <v>12</v>
      </c>
      <c r="D11927" s="2" t="s">
        <v>13</v>
      </c>
      <c r="E11927" s="2" t="s">
        <v>11</v>
      </c>
      <c r="F11927" s="2">
        <v>1995</v>
      </c>
      <c r="G11927" s="2">
        <v>280.94200000000001</v>
      </c>
      <c r="I11927" s="2">
        <f t="shared" si="186"/>
        <v>39</v>
      </c>
      <c r="J11927" s="2">
        <f>VLOOKUP(A11927,Urbanizaton!$B$2:$BI$265,I11927)</f>
        <v>67.284999999999997</v>
      </c>
      <c r="K11927" s="2">
        <f>VLOOKUP(A11927,Population!$B$2:$BI$265,I11927)</f>
        <v>3629102</v>
      </c>
      <c r="L11927" s="2" t="str">
        <f>VLOOKUP(A11927,Region!$C$1:$G$241,5)</f>
        <v>Europe</v>
      </c>
    </row>
    <row r="11928" spans="1:12" x14ac:dyDescent="0.55000000000000004">
      <c r="A11928" s="2" t="s">
        <v>81</v>
      </c>
      <c r="B11928" s="2" t="s">
        <v>8</v>
      </c>
      <c r="C11928" s="2" t="s">
        <v>12</v>
      </c>
      <c r="D11928" s="2" t="s">
        <v>20</v>
      </c>
      <c r="E11928" s="2" t="s">
        <v>11</v>
      </c>
      <c r="F11928" s="2">
        <v>1995</v>
      </c>
      <c r="G11928" s="2">
        <v>77.39</v>
      </c>
      <c r="I11928" s="2">
        <f t="shared" si="186"/>
        <v>39</v>
      </c>
      <c r="J11928" s="2">
        <f>VLOOKUP(A11928,Urbanizaton!$B$2:$BI$265,I11928)</f>
        <v>67.284999999999997</v>
      </c>
      <c r="K11928" s="2">
        <f>VLOOKUP(A11928,Population!$B$2:$BI$265,I11928)</f>
        <v>3629102</v>
      </c>
      <c r="L11928" s="2" t="str">
        <f>VLOOKUP(A11928,Region!$C$1:$G$241,5)</f>
        <v>Europe</v>
      </c>
    </row>
    <row r="11929" spans="1:12" x14ac:dyDescent="0.55000000000000004">
      <c r="A11929" s="2" t="s">
        <v>81</v>
      </c>
      <c r="B11929" s="2" t="s">
        <v>8</v>
      </c>
      <c r="C11929" s="2" t="s">
        <v>9</v>
      </c>
      <c r="D11929" s="2" t="s">
        <v>10</v>
      </c>
      <c r="E11929" s="2" t="s">
        <v>11</v>
      </c>
      <c r="F11929" s="2">
        <v>1995</v>
      </c>
      <c r="G11929" s="2">
        <v>13.43</v>
      </c>
      <c r="I11929" s="2">
        <f t="shared" si="186"/>
        <v>39</v>
      </c>
      <c r="J11929" s="2">
        <f>VLOOKUP(A11929,Urbanizaton!$B$2:$BI$265,I11929)</f>
        <v>67.284999999999997</v>
      </c>
      <c r="K11929" s="2">
        <f>VLOOKUP(A11929,Population!$B$2:$BI$265,I11929)</f>
        <v>3629102</v>
      </c>
      <c r="L11929" s="2" t="str">
        <f>VLOOKUP(A11929,Region!$C$1:$G$241,5)</f>
        <v>Europe</v>
      </c>
    </row>
    <row r="11930" spans="1:12" x14ac:dyDescent="0.55000000000000004">
      <c r="A11930" s="2" t="s">
        <v>81</v>
      </c>
      <c r="B11930" s="2" t="s">
        <v>8</v>
      </c>
      <c r="C11930" s="2" t="s">
        <v>9</v>
      </c>
      <c r="D11930" s="2" t="s">
        <v>17</v>
      </c>
      <c r="E11930" s="2" t="s">
        <v>11</v>
      </c>
      <c r="F11930" s="2">
        <v>1995</v>
      </c>
      <c r="G11930" s="2">
        <v>3.7</v>
      </c>
      <c r="I11930" s="2">
        <f t="shared" si="186"/>
        <v>39</v>
      </c>
      <c r="J11930" s="2">
        <f>VLOOKUP(A11930,Urbanizaton!$B$2:$BI$265,I11930)</f>
        <v>67.284999999999997</v>
      </c>
      <c r="K11930" s="2">
        <f>VLOOKUP(A11930,Population!$B$2:$BI$265,I11930)</f>
        <v>3629102</v>
      </c>
      <c r="L11930" s="2" t="str">
        <f>VLOOKUP(A11930,Region!$C$1:$G$241,5)</f>
        <v>Europe</v>
      </c>
    </row>
    <row r="11931" spans="1:12" x14ac:dyDescent="0.55000000000000004">
      <c r="A11931" s="2" t="s">
        <v>81</v>
      </c>
      <c r="B11931" s="2" t="s">
        <v>8</v>
      </c>
      <c r="C11931" s="2" t="s">
        <v>18</v>
      </c>
      <c r="D11931" s="2" t="s">
        <v>19</v>
      </c>
      <c r="E11931" s="2" t="s">
        <v>11</v>
      </c>
      <c r="F11931" s="2">
        <v>1995</v>
      </c>
      <c r="G11931" s="2">
        <v>22326.112000000001</v>
      </c>
      <c r="I11931" s="2">
        <f t="shared" si="186"/>
        <v>39</v>
      </c>
      <c r="J11931" s="2">
        <f>VLOOKUP(A11931,Urbanizaton!$B$2:$BI$265,I11931)</f>
        <v>67.284999999999997</v>
      </c>
      <c r="K11931" s="2">
        <f>VLOOKUP(A11931,Population!$B$2:$BI$265,I11931)</f>
        <v>3629102</v>
      </c>
      <c r="L11931" s="2" t="str">
        <f>VLOOKUP(A11931,Region!$C$1:$G$241,5)</f>
        <v>Europe</v>
      </c>
    </row>
    <row r="11932" spans="1:12" x14ac:dyDescent="0.55000000000000004">
      <c r="A11932" s="2" t="s">
        <v>81</v>
      </c>
      <c r="B11932" s="2" t="s">
        <v>8</v>
      </c>
      <c r="C11932" s="2" t="s">
        <v>18</v>
      </c>
      <c r="D11932" s="2" t="s">
        <v>17</v>
      </c>
      <c r="E11932" s="2" t="s">
        <v>11</v>
      </c>
      <c r="F11932" s="2">
        <v>1995</v>
      </c>
      <c r="G11932" s="2">
        <v>6.15</v>
      </c>
      <c r="I11932" s="2">
        <f t="shared" si="186"/>
        <v>39</v>
      </c>
      <c r="J11932" s="2">
        <f>VLOOKUP(A11932,Urbanizaton!$B$2:$BI$265,I11932)</f>
        <v>67.284999999999997</v>
      </c>
      <c r="K11932" s="2">
        <f>VLOOKUP(A11932,Population!$B$2:$BI$265,I11932)</f>
        <v>3629102</v>
      </c>
      <c r="L11932" s="2" t="str">
        <f>VLOOKUP(A11932,Region!$C$1:$G$241,5)</f>
        <v>Europe</v>
      </c>
    </row>
    <row r="11933" spans="1:12" x14ac:dyDescent="0.55000000000000004">
      <c r="A11933" s="2" t="s">
        <v>81</v>
      </c>
      <c r="B11933" s="2" t="s">
        <v>8</v>
      </c>
      <c r="C11933" s="2" t="s">
        <v>14</v>
      </c>
      <c r="D11933" s="2" t="s">
        <v>13</v>
      </c>
      <c r="E11933" s="2" t="s">
        <v>11</v>
      </c>
      <c r="F11933" s="2">
        <v>1995</v>
      </c>
      <c r="G11933" s="2">
        <v>61.170999999999999</v>
      </c>
      <c r="I11933" s="2">
        <f t="shared" si="186"/>
        <v>39</v>
      </c>
      <c r="J11933" s="2">
        <f>VLOOKUP(A11933,Urbanizaton!$B$2:$BI$265,I11933)</f>
        <v>67.284999999999997</v>
      </c>
      <c r="K11933" s="2">
        <f>VLOOKUP(A11933,Population!$B$2:$BI$265,I11933)</f>
        <v>3629102</v>
      </c>
      <c r="L11933" s="2" t="str">
        <f>VLOOKUP(A11933,Region!$C$1:$G$241,5)</f>
        <v>Europe</v>
      </c>
    </row>
    <row r="11934" spans="1:12" x14ac:dyDescent="0.55000000000000004">
      <c r="A11934" s="2" t="s">
        <v>81</v>
      </c>
      <c r="B11934" s="2" t="s">
        <v>8</v>
      </c>
      <c r="C11934" s="2" t="s">
        <v>14</v>
      </c>
      <c r="D11934" s="2" t="s">
        <v>20</v>
      </c>
      <c r="E11934" s="2" t="s">
        <v>11</v>
      </c>
      <c r="F11934" s="2">
        <v>1995</v>
      </c>
      <c r="G11934" s="2">
        <v>16.850999999999999</v>
      </c>
      <c r="I11934" s="2">
        <f t="shared" si="186"/>
        <v>39</v>
      </c>
      <c r="J11934" s="2">
        <f>VLOOKUP(A11934,Urbanizaton!$B$2:$BI$265,I11934)</f>
        <v>67.284999999999997</v>
      </c>
      <c r="K11934" s="2">
        <f>VLOOKUP(A11934,Population!$B$2:$BI$265,I11934)</f>
        <v>3629102</v>
      </c>
      <c r="L11934" s="2" t="str">
        <f>VLOOKUP(A11934,Region!$C$1:$G$241,5)</f>
        <v>Europe</v>
      </c>
    </row>
    <row r="11935" spans="1:12" x14ac:dyDescent="0.55000000000000004">
      <c r="A11935" s="2" t="s">
        <v>81</v>
      </c>
      <c r="B11935" s="2" t="s">
        <v>8</v>
      </c>
      <c r="C11935" s="2" t="s">
        <v>15</v>
      </c>
      <c r="D11935" s="2" t="s">
        <v>13</v>
      </c>
      <c r="E11935" s="2" t="s">
        <v>11</v>
      </c>
      <c r="F11935" s="2">
        <v>1995</v>
      </c>
      <c r="G11935" s="2">
        <v>68.915000000000006</v>
      </c>
      <c r="I11935" s="2">
        <f t="shared" si="186"/>
        <v>39</v>
      </c>
      <c r="J11935" s="2">
        <f>VLOOKUP(A11935,Urbanizaton!$B$2:$BI$265,I11935)</f>
        <v>67.284999999999997</v>
      </c>
      <c r="K11935" s="2">
        <f>VLOOKUP(A11935,Population!$B$2:$BI$265,I11935)</f>
        <v>3629102</v>
      </c>
      <c r="L11935" s="2" t="str">
        <f>VLOOKUP(A11935,Region!$C$1:$G$241,5)</f>
        <v>Europe</v>
      </c>
    </row>
    <row r="11936" spans="1:12" x14ac:dyDescent="0.55000000000000004">
      <c r="A11936" s="2" t="s">
        <v>81</v>
      </c>
      <c r="B11936" s="2" t="s">
        <v>8</v>
      </c>
      <c r="C11936" s="2" t="s">
        <v>15</v>
      </c>
      <c r="D11936" s="2" t="s">
        <v>20</v>
      </c>
      <c r="E11936" s="2" t="s">
        <v>11</v>
      </c>
      <c r="F11936" s="2">
        <v>1995</v>
      </c>
      <c r="G11936" s="2">
        <v>18.984000000000002</v>
      </c>
      <c r="I11936" s="2">
        <f t="shared" si="186"/>
        <v>39</v>
      </c>
      <c r="J11936" s="2">
        <f>VLOOKUP(A11936,Urbanizaton!$B$2:$BI$265,I11936)</f>
        <v>67.284999999999997</v>
      </c>
      <c r="K11936" s="2">
        <f>VLOOKUP(A11936,Population!$B$2:$BI$265,I11936)</f>
        <v>3629102</v>
      </c>
      <c r="L11936" s="2" t="str">
        <f>VLOOKUP(A11936,Region!$C$1:$G$241,5)</f>
        <v>Europe</v>
      </c>
    </row>
    <row r="11937" spans="1:12" x14ac:dyDescent="0.55000000000000004">
      <c r="A11937" s="2" t="s">
        <v>81</v>
      </c>
      <c r="B11937" s="2" t="s">
        <v>8</v>
      </c>
      <c r="C11937" s="2" t="s">
        <v>16</v>
      </c>
      <c r="D11937" s="2" t="s">
        <v>13</v>
      </c>
      <c r="E11937" s="2" t="s">
        <v>11</v>
      </c>
      <c r="F11937" s="2">
        <v>1995</v>
      </c>
      <c r="G11937" s="2">
        <v>107.105</v>
      </c>
      <c r="I11937" s="2">
        <f t="shared" si="186"/>
        <v>39</v>
      </c>
      <c r="J11937" s="2">
        <f>VLOOKUP(A11937,Urbanizaton!$B$2:$BI$265,I11937)</f>
        <v>67.284999999999997</v>
      </c>
      <c r="K11937" s="2">
        <f>VLOOKUP(A11937,Population!$B$2:$BI$265,I11937)</f>
        <v>3629102</v>
      </c>
      <c r="L11937" s="2" t="str">
        <f>VLOOKUP(A11937,Region!$C$1:$G$241,5)</f>
        <v>Europe</v>
      </c>
    </row>
    <row r="11938" spans="1:12" x14ac:dyDescent="0.55000000000000004">
      <c r="A11938" s="2" t="s">
        <v>81</v>
      </c>
      <c r="B11938" s="2" t="s">
        <v>8</v>
      </c>
      <c r="C11938" s="2" t="s">
        <v>16</v>
      </c>
      <c r="D11938" s="2" t="s">
        <v>20</v>
      </c>
      <c r="E11938" s="2" t="s">
        <v>11</v>
      </c>
      <c r="F11938" s="2">
        <v>1995</v>
      </c>
      <c r="G11938" s="2">
        <v>29.504000000000001</v>
      </c>
      <c r="I11938" s="2">
        <f t="shared" si="186"/>
        <v>39</v>
      </c>
      <c r="J11938" s="2">
        <f>VLOOKUP(A11938,Urbanizaton!$B$2:$BI$265,I11938)</f>
        <v>67.284999999999997</v>
      </c>
      <c r="K11938" s="2">
        <f>VLOOKUP(A11938,Population!$B$2:$BI$265,I11938)</f>
        <v>3629102</v>
      </c>
      <c r="L11938" s="2" t="str">
        <f>VLOOKUP(A11938,Region!$C$1:$G$241,5)</f>
        <v>Europe</v>
      </c>
    </row>
    <row r="11939" spans="1:12" x14ac:dyDescent="0.55000000000000004">
      <c r="A11939" s="2" t="s">
        <v>81</v>
      </c>
      <c r="B11939" s="2" t="s">
        <v>8</v>
      </c>
      <c r="C11939" s="2" t="s">
        <v>12</v>
      </c>
      <c r="D11939" s="2" t="s">
        <v>13</v>
      </c>
      <c r="E11939" s="2" t="s">
        <v>11</v>
      </c>
      <c r="F11939" s="2">
        <v>1996</v>
      </c>
      <c r="G11939" s="2">
        <v>291.34800000000001</v>
      </c>
      <c r="I11939" s="2">
        <f t="shared" si="186"/>
        <v>40</v>
      </c>
      <c r="J11939" s="2">
        <f>VLOOKUP(A11939,Urbanizaton!$B$2:$BI$265,I11939)</f>
        <v>67.224999999999994</v>
      </c>
      <c r="K11939" s="2">
        <f>VLOOKUP(A11939,Population!$B$2:$BI$265,I11939)</f>
        <v>3601613</v>
      </c>
      <c r="L11939" s="2" t="str">
        <f>VLOOKUP(A11939,Region!$C$1:$G$241,5)</f>
        <v>Europe</v>
      </c>
    </row>
    <row r="11940" spans="1:12" x14ac:dyDescent="0.55000000000000004">
      <c r="A11940" s="2" t="s">
        <v>81</v>
      </c>
      <c r="B11940" s="2" t="s">
        <v>8</v>
      </c>
      <c r="C11940" s="2" t="s">
        <v>12</v>
      </c>
      <c r="D11940" s="2" t="s">
        <v>20</v>
      </c>
      <c r="E11940" s="2" t="s">
        <v>11</v>
      </c>
      <c r="F11940" s="2">
        <v>1996</v>
      </c>
      <c r="G11940" s="2">
        <v>80.825999999999993</v>
      </c>
      <c r="I11940" s="2">
        <f t="shared" si="186"/>
        <v>40</v>
      </c>
      <c r="J11940" s="2">
        <f>VLOOKUP(A11940,Urbanizaton!$B$2:$BI$265,I11940)</f>
        <v>67.224999999999994</v>
      </c>
      <c r="K11940" s="2">
        <f>VLOOKUP(A11940,Population!$B$2:$BI$265,I11940)</f>
        <v>3601613</v>
      </c>
      <c r="L11940" s="2" t="str">
        <f>VLOOKUP(A11940,Region!$C$1:$G$241,5)</f>
        <v>Europe</v>
      </c>
    </row>
    <row r="11941" spans="1:12" x14ac:dyDescent="0.55000000000000004">
      <c r="A11941" s="2" t="s">
        <v>81</v>
      </c>
      <c r="B11941" s="2" t="s">
        <v>8</v>
      </c>
      <c r="C11941" s="2" t="s">
        <v>9</v>
      </c>
      <c r="D11941" s="2" t="s">
        <v>10</v>
      </c>
      <c r="E11941" s="2" t="s">
        <v>11</v>
      </c>
      <c r="F11941" s="2">
        <v>1996</v>
      </c>
      <c r="G11941" s="2">
        <v>13.91</v>
      </c>
      <c r="I11941" s="2">
        <f t="shared" si="186"/>
        <v>40</v>
      </c>
      <c r="J11941" s="2">
        <f>VLOOKUP(A11941,Urbanizaton!$B$2:$BI$265,I11941)</f>
        <v>67.224999999999994</v>
      </c>
      <c r="K11941" s="2">
        <f>VLOOKUP(A11941,Population!$B$2:$BI$265,I11941)</f>
        <v>3601613</v>
      </c>
      <c r="L11941" s="2" t="str">
        <f>VLOOKUP(A11941,Region!$C$1:$G$241,5)</f>
        <v>Europe</v>
      </c>
    </row>
    <row r="11942" spans="1:12" x14ac:dyDescent="0.55000000000000004">
      <c r="A11942" s="2" t="s">
        <v>81</v>
      </c>
      <c r="B11942" s="2" t="s">
        <v>8</v>
      </c>
      <c r="C11942" s="2" t="s">
        <v>9</v>
      </c>
      <c r="D11942" s="2" t="s">
        <v>17</v>
      </c>
      <c r="E11942" s="2" t="s">
        <v>11</v>
      </c>
      <c r="F11942" s="2">
        <v>1996</v>
      </c>
      <c r="G11942" s="2">
        <v>3.86</v>
      </c>
      <c r="I11942" s="2">
        <f t="shared" si="186"/>
        <v>40</v>
      </c>
      <c r="J11942" s="2">
        <f>VLOOKUP(A11942,Urbanizaton!$B$2:$BI$265,I11942)</f>
        <v>67.224999999999994</v>
      </c>
      <c r="K11942" s="2">
        <f>VLOOKUP(A11942,Population!$B$2:$BI$265,I11942)</f>
        <v>3601613</v>
      </c>
      <c r="L11942" s="2" t="str">
        <f>VLOOKUP(A11942,Region!$C$1:$G$241,5)</f>
        <v>Europe</v>
      </c>
    </row>
    <row r="11943" spans="1:12" x14ac:dyDescent="0.55000000000000004">
      <c r="A11943" s="2" t="s">
        <v>81</v>
      </c>
      <c r="B11943" s="2" t="s">
        <v>8</v>
      </c>
      <c r="C11943" s="2" t="s">
        <v>18</v>
      </c>
      <c r="D11943" s="2" t="s">
        <v>19</v>
      </c>
      <c r="E11943" s="2" t="s">
        <v>11</v>
      </c>
      <c r="F11943" s="2">
        <v>1996</v>
      </c>
      <c r="G11943" s="2">
        <v>23343.405999999999</v>
      </c>
      <c r="I11943" s="2">
        <f t="shared" si="186"/>
        <v>40</v>
      </c>
      <c r="J11943" s="2">
        <f>VLOOKUP(A11943,Urbanizaton!$B$2:$BI$265,I11943)</f>
        <v>67.224999999999994</v>
      </c>
      <c r="K11943" s="2">
        <f>VLOOKUP(A11943,Population!$B$2:$BI$265,I11943)</f>
        <v>3601613</v>
      </c>
      <c r="L11943" s="2" t="str">
        <f>VLOOKUP(A11943,Region!$C$1:$G$241,5)</f>
        <v>Europe</v>
      </c>
    </row>
    <row r="11944" spans="1:12" x14ac:dyDescent="0.55000000000000004">
      <c r="A11944" s="2" t="s">
        <v>81</v>
      </c>
      <c r="B11944" s="2" t="s">
        <v>8</v>
      </c>
      <c r="C11944" s="2" t="s">
        <v>18</v>
      </c>
      <c r="D11944" s="2" t="s">
        <v>17</v>
      </c>
      <c r="E11944" s="2" t="s">
        <v>11</v>
      </c>
      <c r="F11944" s="2">
        <v>1996</v>
      </c>
      <c r="G11944" s="2">
        <v>6.476</v>
      </c>
      <c r="I11944" s="2">
        <f t="shared" si="186"/>
        <v>40</v>
      </c>
      <c r="J11944" s="2">
        <f>VLOOKUP(A11944,Urbanizaton!$B$2:$BI$265,I11944)</f>
        <v>67.224999999999994</v>
      </c>
      <c r="K11944" s="2">
        <f>VLOOKUP(A11944,Population!$B$2:$BI$265,I11944)</f>
        <v>3601613</v>
      </c>
      <c r="L11944" s="2" t="str">
        <f>VLOOKUP(A11944,Region!$C$1:$G$241,5)</f>
        <v>Europe</v>
      </c>
    </row>
    <row r="11945" spans="1:12" x14ac:dyDescent="0.55000000000000004">
      <c r="A11945" s="2" t="s">
        <v>81</v>
      </c>
      <c r="B11945" s="2" t="s">
        <v>8</v>
      </c>
      <c r="C11945" s="2" t="s">
        <v>14</v>
      </c>
      <c r="D11945" s="2" t="s">
        <v>13</v>
      </c>
      <c r="E11945" s="2" t="s">
        <v>11</v>
      </c>
      <c r="F11945" s="2">
        <v>1996</v>
      </c>
      <c r="G11945" s="2">
        <v>64.185000000000002</v>
      </c>
      <c r="I11945" s="2">
        <f t="shared" si="186"/>
        <v>40</v>
      </c>
      <c r="J11945" s="2">
        <f>VLOOKUP(A11945,Urbanizaton!$B$2:$BI$265,I11945)</f>
        <v>67.224999999999994</v>
      </c>
      <c r="K11945" s="2">
        <f>VLOOKUP(A11945,Population!$B$2:$BI$265,I11945)</f>
        <v>3601613</v>
      </c>
      <c r="L11945" s="2" t="str">
        <f>VLOOKUP(A11945,Region!$C$1:$G$241,5)</f>
        <v>Europe</v>
      </c>
    </row>
    <row r="11946" spans="1:12" x14ac:dyDescent="0.55000000000000004">
      <c r="A11946" s="2" t="s">
        <v>81</v>
      </c>
      <c r="B11946" s="2" t="s">
        <v>8</v>
      </c>
      <c r="C11946" s="2" t="s">
        <v>14</v>
      </c>
      <c r="D11946" s="2" t="s">
        <v>20</v>
      </c>
      <c r="E11946" s="2" t="s">
        <v>11</v>
      </c>
      <c r="F11946" s="2">
        <v>1996</v>
      </c>
      <c r="G11946" s="2">
        <v>17.806000000000001</v>
      </c>
      <c r="I11946" s="2">
        <f t="shared" si="186"/>
        <v>40</v>
      </c>
      <c r="J11946" s="2">
        <f>VLOOKUP(A11946,Urbanizaton!$B$2:$BI$265,I11946)</f>
        <v>67.224999999999994</v>
      </c>
      <c r="K11946" s="2">
        <f>VLOOKUP(A11946,Population!$B$2:$BI$265,I11946)</f>
        <v>3601613</v>
      </c>
      <c r="L11946" s="2" t="str">
        <f>VLOOKUP(A11946,Region!$C$1:$G$241,5)</f>
        <v>Europe</v>
      </c>
    </row>
    <row r="11947" spans="1:12" x14ac:dyDescent="0.55000000000000004">
      <c r="A11947" s="2" t="s">
        <v>81</v>
      </c>
      <c r="B11947" s="2" t="s">
        <v>8</v>
      </c>
      <c r="C11947" s="2" t="s">
        <v>15</v>
      </c>
      <c r="D11947" s="2" t="s">
        <v>13</v>
      </c>
      <c r="E11947" s="2" t="s">
        <v>11</v>
      </c>
      <c r="F11947" s="2">
        <v>1996</v>
      </c>
      <c r="G11947" s="2">
        <v>71.456000000000003</v>
      </c>
      <c r="I11947" s="2">
        <f t="shared" si="186"/>
        <v>40</v>
      </c>
      <c r="J11947" s="2">
        <f>VLOOKUP(A11947,Urbanizaton!$B$2:$BI$265,I11947)</f>
        <v>67.224999999999994</v>
      </c>
      <c r="K11947" s="2">
        <f>VLOOKUP(A11947,Population!$B$2:$BI$265,I11947)</f>
        <v>3601613</v>
      </c>
      <c r="L11947" s="2" t="str">
        <f>VLOOKUP(A11947,Region!$C$1:$G$241,5)</f>
        <v>Europe</v>
      </c>
    </row>
    <row r="11948" spans="1:12" x14ac:dyDescent="0.55000000000000004">
      <c r="A11948" s="2" t="s">
        <v>81</v>
      </c>
      <c r="B11948" s="2" t="s">
        <v>8</v>
      </c>
      <c r="C11948" s="2" t="s">
        <v>15</v>
      </c>
      <c r="D11948" s="2" t="s">
        <v>20</v>
      </c>
      <c r="E11948" s="2" t="s">
        <v>11</v>
      </c>
      <c r="F11948" s="2">
        <v>1996</v>
      </c>
      <c r="G11948" s="2">
        <v>19.823</v>
      </c>
      <c r="I11948" s="2">
        <f t="shared" si="186"/>
        <v>40</v>
      </c>
      <c r="J11948" s="2">
        <f>VLOOKUP(A11948,Urbanizaton!$B$2:$BI$265,I11948)</f>
        <v>67.224999999999994</v>
      </c>
      <c r="K11948" s="2">
        <f>VLOOKUP(A11948,Population!$B$2:$BI$265,I11948)</f>
        <v>3601613</v>
      </c>
      <c r="L11948" s="2" t="str">
        <f>VLOOKUP(A11948,Region!$C$1:$G$241,5)</f>
        <v>Europe</v>
      </c>
    </row>
    <row r="11949" spans="1:12" x14ac:dyDescent="0.55000000000000004">
      <c r="A11949" s="2" t="s">
        <v>81</v>
      </c>
      <c r="B11949" s="2" t="s">
        <v>8</v>
      </c>
      <c r="C11949" s="2" t="s">
        <v>16</v>
      </c>
      <c r="D11949" s="2" t="s">
        <v>13</v>
      </c>
      <c r="E11949" s="2" t="s">
        <v>11</v>
      </c>
      <c r="F11949" s="2">
        <v>1996</v>
      </c>
      <c r="G11949" s="2">
        <v>107.66500000000001</v>
      </c>
      <c r="I11949" s="2">
        <f t="shared" si="186"/>
        <v>40</v>
      </c>
      <c r="J11949" s="2">
        <f>VLOOKUP(A11949,Urbanizaton!$B$2:$BI$265,I11949)</f>
        <v>67.224999999999994</v>
      </c>
      <c r="K11949" s="2">
        <f>VLOOKUP(A11949,Population!$B$2:$BI$265,I11949)</f>
        <v>3601613</v>
      </c>
      <c r="L11949" s="2" t="str">
        <f>VLOOKUP(A11949,Region!$C$1:$G$241,5)</f>
        <v>Europe</v>
      </c>
    </row>
    <row r="11950" spans="1:12" x14ac:dyDescent="0.55000000000000004">
      <c r="A11950" s="2" t="s">
        <v>81</v>
      </c>
      <c r="B11950" s="2" t="s">
        <v>8</v>
      </c>
      <c r="C11950" s="2" t="s">
        <v>16</v>
      </c>
      <c r="D11950" s="2" t="s">
        <v>20</v>
      </c>
      <c r="E11950" s="2" t="s">
        <v>11</v>
      </c>
      <c r="F11950" s="2">
        <v>1996</v>
      </c>
      <c r="G11950" s="2">
        <v>29.869</v>
      </c>
      <c r="I11950" s="2">
        <f t="shared" si="186"/>
        <v>40</v>
      </c>
      <c r="J11950" s="2">
        <f>VLOOKUP(A11950,Urbanizaton!$B$2:$BI$265,I11950)</f>
        <v>67.224999999999994</v>
      </c>
      <c r="K11950" s="2">
        <f>VLOOKUP(A11950,Population!$B$2:$BI$265,I11950)</f>
        <v>3601613</v>
      </c>
      <c r="L11950" s="2" t="str">
        <f>VLOOKUP(A11950,Region!$C$1:$G$241,5)</f>
        <v>Europe</v>
      </c>
    </row>
    <row r="11951" spans="1:12" x14ac:dyDescent="0.55000000000000004">
      <c r="A11951" s="2" t="s">
        <v>81</v>
      </c>
      <c r="B11951" s="2" t="s">
        <v>8</v>
      </c>
      <c r="C11951" s="2" t="s">
        <v>12</v>
      </c>
      <c r="D11951" s="2" t="s">
        <v>13</v>
      </c>
      <c r="E11951" s="2" t="s">
        <v>11</v>
      </c>
      <c r="F11951" s="2">
        <v>1997</v>
      </c>
      <c r="G11951" s="2">
        <v>306.23399999999998</v>
      </c>
      <c r="I11951" s="2">
        <f t="shared" si="186"/>
        <v>41</v>
      </c>
      <c r="J11951" s="2">
        <f>VLOOKUP(A11951,Urbanizaton!$B$2:$BI$265,I11951)</f>
        <v>67.165999999999997</v>
      </c>
      <c r="K11951" s="2">
        <f>VLOOKUP(A11951,Population!$B$2:$BI$265,I11951)</f>
        <v>3575137</v>
      </c>
      <c r="L11951" s="2" t="str">
        <f>VLOOKUP(A11951,Region!$C$1:$G$241,5)</f>
        <v>Europe</v>
      </c>
    </row>
    <row r="11952" spans="1:12" x14ac:dyDescent="0.55000000000000004">
      <c r="A11952" s="2" t="s">
        <v>81</v>
      </c>
      <c r="B11952" s="2" t="s">
        <v>8</v>
      </c>
      <c r="C11952" s="2" t="s">
        <v>12</v>
      </c>
      <c r="D11952" s="2" t="s">
        <v>20</v>
      </c>
      <c r="E11952" s="2" t="s">
        <v>11</v>
      </c>
      <c r="F11952" s="2">
        <v>1997</v>
      </c>
      <c r="G11952" s="2">
        <v>85.608000000000004</v>
      </c>
      <c r="I11952" s="2">
        <f t="shared" si="186"/>
        <v>41</v>
      </c>
      <c r="J11952" s="2">
        <f>VLOOKUP(A11952,Urbanizaton!$B$2:$BI$265,I11952)</f>
        <v>67.165999999999997</v>
      </c>
      <c r="K11952" s="2">
        <f>VLOOKUP(A11952,Population!$B$2:$BI$265,I11952)</f>
        <v>3575137</v>
      </c>
      <c r="L11952" s="2" t="str">
        <f>VLOOKUP(A11952,Region!$C$1:$G$241,5)</f>
        <v>Europe</v>
      </c>
    </row>
    <row r="11953" spans="1:12" x14ac:dyDescent="0.55000000000000004">
      <c r="A11953" s="2" t="s">
        <v>81</v>
      </c>
      <c r="B11953" s="2" t="s">
        <v>8</v>
      </c>
      <c r="C11953" s="2" t="s">
        <v>9</v>
      </c>
      <c r="D11953" s="2" t="s">
        <v>10</v>
      </c>
      <c r="E11953" s="2" t="s">
        <v>11</v>
      </c>
      <c r="F11953" s="2">
        <v>1997</v>
      </c>
      <c r="G11953" s="2">
        <v>13.55</v>
      </c>
      <c r="I11953" s="2">
        <f t="shared" si="186"/>
        <v>41</v>
      </c>
      <c r="J11953" s="2">
        <f>VLOOKUP(A11953,Urbanizaton!$B$2:$BI$265,I11953)</f>
        <v>67.165999999999997</v>
      </c>
      <c r="K11953" s="2">
        <f>VLOOKUP(A11953,Population!$B$2:$BI$265,I11953)</f>
        <v>3575137</v>
      </c>
      <c r="L11953" s="2" t="str">
        <f>VLOOKUP(A11953,Region!$C$1:$G$241,5)</f>
        <v>Europe</v>
      </c>
    </row>
    <row r="11954" spans="1:12" x14ac:dyDescent="0.55000000000000004">
      <c r="A11954" s="2" t="s">
        <v>81</v>
      </c>
      <c r="B11954" s="2" t="s">
        <v>8</v>
      </c>
      <c r="C11954" s="2" t="s">
        <v>9</v>
      </c>
      <c r="D11954" s="2" t="s">
        <v>17</v>
      </c>
      <c r="E11954" s="2" t="s">
        <v>11</v>
      </c>
      <c r="F11954" s="2">
        <v>1997</v>
      </c>
      <c r="G11954" s="2">
        <v>3.79</v>
      </c>
      <c r="I11954" s="2">
        <f t="shared" si="186"/>
        <v>41</v>
      </c>
      <c r="J11954" s="2">
        <f>VLOOKUP(A11954,Urbanizaton!$B$2:$BI$265,I11954)</f>
        <v>67.165999999999997</v>
      </c>
      <c r="K11954" s="2">
        <f>VLOOKUP(A11954,Population!$B$2:$BI$265,I11954)</f>
        <v>3575137</v>
      </c>
      <c r="L11954" s="2" t="str">
        <f>VLOOKUP(A11954,Region!$C$1:$G$241,5)</f>
        <v>Europe</v>
      </c>
    </row>
    <row r="11955" spans="1:12" x14ac:dyDescent="0.55000000000000004">
      <c r="A11955" s="2" t="s">
        <v>81</v>
      </c>
      <c r="B11955" s="2" t="s">
        <v>8</v>
      </c>
      <c r="C11955" s="2" t="s">
        <v>18</v>
      </c>
      <c r="D11955" s="2" t="s">
        <v>19</v>
      </c>
      <c r="E11955" s="2" t="s">
        <v>11</v>
      </c>
      <c r="F11955" s="2">
        <v>1997</v>
      </c>
      <c r="G11955" s="2">
        <v>22876.812000000002</v>
      </c>
      <c r="I11955" s="2">
        <f t="shared" si="186"/>
        <v>41</v>
      </c>
      <c r="J11955" s="2">
        <f>VLOOKUP(A11955,Urbanizaton!$B$2:$BI$265,I11955)</f>
        <v>67.165999999999997</v>
      </c>
      <c r="K11955" s="2">
        <f>VLOOKUP(A11955,Population!$B$2:$BI$265,I11955)</f>
        <v>3575137</v>
      </c>
      <c r="L11955" s="2" t="str">
        <f>VLOOKUP(A11955,Region!$C$1:$G$241,5)</f>
        <v>Europe</v>
      </c>
    </row>
    <row r="11956" spans="1:12" x14ac:dyDescent="0.55000000000000004">
      <c r="A11956" s="2" t="s">
        <v>81</v>
      </c>
      <c r="B11956" s="2" t="s">
        <v>8</v>
      </c>
      <c r="C11956" s="2" t="s">
        <v>18</v>
      </c>
      <c r="D11956" s="2" t="s">
        <v>17</v>
      </c>
      <c r="E11956" s="2" t="s">
        <v>11</v>
      </c>
      <c r="F11956" s="2">
        <v>1997</v>
      </c>
      <c r="G11956" s="2">
        <v>6.3949999999999996</v>
      </c>
      <c r="I11956" s="2">
        <f t="shared" si="186"/>
        <v>41</v>
      </c>
      <c r="J11956" s="2">
        <f>VLOOKUP(A11956,Urbanizaton!$B$2:$BI$265,I11956)</f>
        <v>67.165999999999997</v>
      </c>
      <c r="K11956" s="2">
        <f>VLOOKUP(A11956,Population!$B$2:$BI$265,I11956)</f>
        <v>3575137</v>
      </c>
      <c r="L11956" s="2" t="str">
        <f>VLOOKUP(A11956,Region!$C$1:$G$241,5)</f>
        <v>Europe</v>
      </c>
    </row>
    <row r="11957" spans="1:12" x14ac:dyDescent="0.55000000000000004">
      <c r="A11957" s="2" t="s">
        <v>81</v>
      </c>
      <c r="B11957" s="2" t="s">
        <v>8</v>
      </c>
      <c r="C11957" s="2" t="s">
        <v>14</v>
      </c>
      <c r="D11957" s="2" t="s">
        <v>13</v>
      </c>
      <c r="E11957" s="2" t="s">
        <v>11</v>
      </c>
      <c r="F11957" s="2">
        <v>1997</v>
      </c>
      <c r="G11957" s="2">
        <v>66.042000000000002</v>
      </c>
      <c r="I11957" s="2">
        <f t="shared" si="186"/>
        <v>41</v>
      </c>
      <c r="J11957" s="2">
        <f>VLOOKUP(A11957,Urbanizaton!$B$2:$BI$265,I11957)</f>
        <v>67.165999999999997</v>
      </c>
      <c r="K11957" s="2">
        <f>VLOOKUP(A11957,Population!$B$2:$BI$265,I11957)</f>
        <v>3575137</v>
      </c>
      <c r="L11957" s="2" t="str">
        <f>VLOOKUP(A11957,Region!$C$1:$G$241,5)</f>
        <v>Europe</v>
      </c>
    </row>
    <row r="11958" spans="1:12" x14ac:dyDescent="0.55000000000000004">
      <c r="A11958" s="2" t="s">
        <v>81</v>
      </c>
      <c r="B11958" s="2" t="s">
        <v>8</v>
      </c>
      <c r="C11958" s="2" t="s">
        <v>14</v>
      </c>
      <c r="D11958" s="2" t="s">
        <v>20</v>
      </c>
      <c r="E11958" s="2" t="s">
        <v>11</v>
      </c>
      <c r="F11958" s="2">
        <v>1997</v>
      </c>
      <c r="G11958" s="2">
        <v>18.462</v>
      </c>
      <c r="I11958" s="2">
        <f t="shared" si="186"/>
        <v>41</v>
      </c>
      <c r="J11958" s="2">
        <f>VLOOKUP(A11958,Urbanizaton!$B$2:$BI$265,I11958)</f>
        <v>67.165999999999997</v>
      </c>
      <c r="K11958" s="2">
        <f>VLOOKUP(A11958,Population!$B$2:$BI$265,I11958)</f>
        <v>3575137</v>
      </c>
      <c r="L11958" s="2" t="str">
        <f>VLOOKUP(A11958,Region!$C$1:$G$241,5)</f>
        <v>Europe</v>
      </c>
    </row>
    <row r="11959" spans="1:12" x14ac:dyDescent="0.55000000000000004">
      <c r="A11959" s="2" t="s">
        <v>81</v>
      </c>
      <c r="B11959" s="2" t="s">
        <v>8</v>
      </c>
      <c r="C11959" s="2" t="s">
        <v>15</v>
      </c>
      <c r="D11959" s="2" t="s">
        <v>13</v>
      </c>
      <c r="E11959" s="2" t="s">
        <v>11</v>
      </c>
      <c r="F11959" s="2">
        <v>1997</v>
      </c>
      <c r="G11959" s="2">
        <v>67.314999999999998</v>
      </c>
      <c r="I11959" s="2">
        <f t="shared" si="186"/>
        <v>41</v>
      </c>
      <c r="J11959" s="2">
        <f>VLOOKUP(A11959,Urbanizaton!$B$2:$BI$265,I11959)</f>
        <v>67.165999999999997</v>
      </c>
      <c r="K11959" s="2">
        <f>VLOOKUP(A11959,Population!$B$2:$BI$265,I11959)</f>
        <v>3575137</v>
      </c>
      <c r="L11959" s="2" t="str">
        <f>VLOOKUP(A11959,Region!$C$1:$G$241,5)</f>
        <v>Europe</v>
      </c>
    </row>
    <row r="11960" spans="1:12" x14ac:dyDescent="0.55000000000000004">
      <c r="A11960" s="2" t="s">
        <v>81</v>
      </c>
      <c r="B11960" s="2" t="s">
        <v>8</v>
      </c>
      <c r="C11960" s="2" t="s">
        <v>15</v>
      </c>
      <c r="D11960" s="2" t="s">
        <v>20</v>
      </c>
      <c r="E11960" s="2" t="s">
        <v>11</v>
      </c>
      <c r="F11960" s="2">
        <v>1997</v>
      </c>
      <c r="G11960" s="2">
        <v>18.818000000000001</v>
      </c>
      <c r="I11960" s="2">
        <f t="shared" si="186"/>
        <v>41</v>
      </c>
      <c r="J11960" s="2">
        <f>VLOOKUP(A11960,Urbanizaton!$B$2:$BI$265,I11960)</f>
        <v>67.165999999999997</v>
      </c>
      <c r="K11960" s="2">
        <f>VLOOKUP(A11960,Population!$B$2:$BI$265,I11960)</f>
        <v>3575137</v>
      </c>
      <c r="L11960" s="2" t="str">
        <f>VLOOKUP(A11960,Region!$C$1:$G$241,5)</f>
        <v>Europe</v>
      </c>
    </row>
    <row r="11961" spans="1:12" x14ac:dyDescent="0.55000000000000004">
      <c r="A11961" s="2" t="s">
        <v>81</v>
      </c>
      <c r="B11961" s="2" t="s">
        <v>8</v>
      </c>
      <c r="C11961" s="2" t="s">
        <v>16</v>
      </c>
      <c r="D11961" s="2" t="s">
        <v>13</v>
      </c>
      <c r="E11961" s="2" t="s">
        <v>11</v>
      </c>
      <c r="F11961" s="2">
        <v>1997</v>
      </c>
      <c r="G11961" s="2">
        <v>103.251</v>
      </c>
      <c r="I11961" s="2">
        <f t="shared" si="186"/>
        <v>41</v>
      </c>
      <c r="J11961" s="2">
        <f>VLOOKUP(A11961,Urbanizaton!$B$2:$BI$265,I11961)</f>
        <v>67.165999999999997</v>
      </c>
      <c r="K11961" s="2">
        <f>VLOOKUP(A11961,Population!$B$2:$BI$265,I11961)</f>
        <v>3575137</v>
      </c>
      <c r="L11961" s="2" t="str">
        <f>VLOOKUP(A11961,Region!$C$1:$G$241,5)</f>
        <v>Europe</v>
      </c>
    </row>
    <row r="11962" spans="1:12" x14ac:dyDescent="0.55000000000000004">
      <c r="A11962" s="2" t="s">
        <v>81</v>
      </c>
      <c r="B11962" s="2" t="s">
        <v>8</v>
      </c>
      <c r="C11962" s="2" t="s">
        <v>16</v>
      </c>
      <c r="D11962" s="2" t="s">
        <v>20</v>
      </c>
      <c r="E11962" s="2" t="s">
        <v>11</v>
      </c>
      <c r="F11962" s="2">
        <v>1997</v>
      </c>
      <c r="G11962" s="2">
        <v>28.864000000000001</v>
      </c>
      <c r="I11962" s="2">
        <f t="shared" si="186"/>
        <v>41</v>
      </c>
      <c r="J11962" s="2">
        <f>VLOOKUP(A11962,Urbanizaton!$B$2:$BI$265,I11962)</f>
        <v>67.165999999999997</v>
      </c>
      <c r="K11962" s="2">
        <f>VLOOKUP(A11962,Population!$B$2:$BI$265,I11962)</f>
        <v>3575137</v>
      </c>
      <c r="L11962" s="2" t="str">
        <f>VLOOKUP(A11962,Region!$C$1:$G$241,5)</f>
        <v>Europe</v>
      </c>
    </row>
    <row r="11963" spans="1:12" x14ac:dyDescent="0.55000000000000004">
      <c r="A11963" s="2" t="s">
        <v>81</v>
      </c>
      <c r="B11963" s="2" t="s">
        <v>8</v>
      </c>
      <c r="C11963" s="2" t="s">
        <v>12</v>
      </c>
      <c r="D11963" s="2" t="s">
        <v>13</v>
      </c>
      <c r="E11963" s="2" t="s">
        <v>11</v>
      </c>
      <c r="F11963" s="2">
        <v>1998</v>
      </c>
      <c r="G11963" s="2">
        <v>291.48700000000002</v>
      </c>
      <c r="I11963" s="2">
        <f t="shared" si="186"/>
        <v>42</v>
      </c>
      <c r="J11963" s="2">
        <f>VLOOKUP(A11963,Urbanizaton!$B$2:$BI$265,I11963)</f>
        <v>67.105999999999995</v>
      </c>
      <c r="K11963" s="2">
        <f>VLOOKUP(A11963,Population!$B$2:$BI$265,I11963)</f>
        <v>3549331</v>
      </c>
      <c r="L11963" s="2" t="str">
        <f>VLOOKUP(A11963,Region!$C$1:$G$241,5)</f>
        <v>Europe</v>
      </c>
    </row>
    <row r="11964" spans="1:12" x14ac:dyDescent="0.55000000000000004">
      <c r="A11964" s="2" t="s">
        <v>81</v>
      </c>
      <c r="B11964" s="2" t="s">
        <v>8</v>
      </c>
      <c r="C11964" s="2" t="s">
        <v>12</v>
      </c>
      <c r="D11964" s="2" t="s">
        <v>20</v>
      </c>
      <c r="E11964" s="2" t="s">
        <v>11</v>
      </c>
      <c r="F11964" s="2">
        <v>1998</v>
      </c>
      <c r="G11964" s="2">
        <v>82.119</v>
      </c>
      <c r="I11964" s="2">
        <f t="shared" si="186"/>
        <v>42</v>
      </c>
      <c r="J11964" s="2">
        <f>VLOOKUP(A11964,Urbanizaton!$B$2:$BI$265,I11964)</f>
        <v>67.105999999999995</v>
      </c>
      <c r="K11964" s="2">
        <f>VLOOKUP(A11964,Population!$B$2:$BI$265,I11964)</f>
        <v>3549331</v>
      </c>
      <c r="L11964" s="2" t="str">
        <f>VLOOKUP(A11964,Region!$C$1:$G$241,5)</f>
        <v>Europe</v>
      </c>
    </row>
    <row r="11965" spans="1:12" x14ac:dyDescent="0.55000000000000004">
      <c r="A11965" s="2" t="s">
        <v>81</v>
      </c>
      <c r="B11965" s="2" t="s">
        <v>8</v>
      </c>
      <c r="C11965" s="2" t="s">
        <v>9</v>
      </c>
      <c r="D11965" s="2" t="s">
        <v>10</v>
      </c>
      <c r="E11965" s="2" t="s">
        <v>11</v>
      </c>
      <c r="F11965" s="2">
        <v>1998</v>
      </c>
      <c r="G11965" s="2">
        <v>14.29</v>
      </c>
      <c r="I11965" s="2">
        <f t="shared" si="186"/>
        <v>42</v>
      </c>
      <c r="J11965" s="2">
        <f>VLOOKUP(A11965,Urbanizaton!$B$2:$BI$265,I11965)</f>
        <v>67.105999999999995</v>
      </c>
      <c r="K11965" s="2">
        <f>VLOOKUP(A11965,Population!$B$2:$BI$265,I11965)</f>
        <v>3549331</v>
      </c>
      <c r="L11965" s="2" t="str">
        <f>VLOOKUP(A11965,Region!$C$1:$G$241,5)</f>
        <v>Europe</v>
      </c>
    </row>
    <row r="11966" spans="1:12" x14ac:dyDescent="0.55000000000000004">
      <c r="A11966" s="2" t="s">
        <v>81</v>
      </c>
      <c r="B11966" s="2" t="s">
        <v>8</v>
      </c>
      <c r="C11966" s="2" t="s">
        <v>9</v>
      </c>
      <c r="D11966" s="2" t="s">
        <v>17</v>
      </c>
      <c r="E11966" s="2" t="s">
        <v>11</v>
      </c>
      <c r="F11966" s="2">
        <v>1998</v>
      </c>
      <c r="G11966" s="2">
        <v>4.03</v>
      </c>
      <c r="I11966" s="2">
        <f t="shared" si="186"/>
        <v>42</v>
      </c>
      <c r="J11966" s="2">
        <f>VLOOKUP(A11966,Urbanizaton!$B$2:$BI$265,I11966)</f>
        <v>67.105999999999995</v>
      </c>
      <c r="K11966" s="2">
        <f>VLOOKUP(A11966,Population!$B$2:$BI$265,I11966)</f>
        <v>3549331</v>
      </c>
      <c r="L11966" s="2" t="str">
        <f>VLOOKUP(A11966,Region!$C$1:$G$241,5)</f>
        <v>Europe</v>
      </c>
    </row>
    <row r="11967" spans="1:12" x14ac:dyDescent="0.55000000000000004">
      <c r="A11967" s="2" t="s">
        <v>81</v>
      </c>
      <c r="B11967" s="2" t="s">
        <v>8</v>
      </c>
      <c r="C11967" s="2" t="s">
        <v>18</v>
      </c>
      <c r="D11967" s="2" t="s">
        <v>19</v>
      </c>
      <c r="E11967" s="2" t="s">
        <v>11</v>
      </c>
      <c r="F11967" s="2">
        <v>1998</v>
      </c>
      <c r="G11967" s="2">
        <v>23839.696</v>
      </c>
      <c r="I11967" s="2">
        <f t="shared" si="186"/>
        <v>42</v>
      </c>
      <c r="J11967" s="2">
        <f>VLOOKUP(A11967,Urbanizaton!$B$2:$BI$265,I11967)</f>
        <v>67.105999999999995</v>
      </c>
      <c r="K11967" s="2">
        <f>VLOOKUP(A11967,Population!$B$2:$BI$265,I11967)</f>
        <v>3549331</v>
      </c>
      <c r="L11967" s="2" t="str">
        <f>VLOOKUP(A11967,Region!$C$1:$G$241,5)</f>
        <v>Europe</v>
      </c>
    </row>
    <row r="11968" spans="1:12" x14ac:dyDescent="0.55000000000000004">
      <c r="A11968" s="2" t="s">
        <v>81</v>
      </c>
      <c r="B11968" s="2" t="s">
        <v>8</v>
      </c>
      <c r="C11968" s="2" t="s">
        <v>18</v>
      </c>
      <c r="D11968" s="2" t="s">
        <v>17</v>
      </c>
      <c r="E11968" s="2" t="s">
        <v>11</v>
      </c>
      <c r="F11968" s="2">
        <v>1998</v>
      </c>
      <c r="G11968" s="2">
        <v>6.7160000000000002</v>
      </c>
      <c r="I11968" s="2">
        <f t="shared" si="186"/>
        <v>42</v>
      </c>
      <c r="J11968" s="2">
        <f>VLOOKUP(A11968,Urbanizaton!$B$2:$BI$265,I11968)</f>
        <v>67.105999999999995</v>
      </c>
      <c r="K11968" s="2">
        <f>VLOOKUP(A11968,Population!$B$2:$BI$265,I11968)</f>
        <v>3549331</v>
      </c>
      <c r="L11968" s="2" t="str">
        <f>VLOOKUP(A11968,Region!$C$1:$G$241,5)</f>
        <v>Europe</v>
      </c>
    </row>
    <row r="11969" spans="1:12" x14ac:dyDescent="0.55000000000000004">
      <c r="A11969" s="2" t="s">
        <v>81</v>
      </c>
      <c r="B11969" s="2" t="s">
        <v>8</v>
      </c>
      <c r="C11969" s="2" t="s">
        <v>14</v>
      </c>
      <c r="D11969" s="2" t="s">
        <v>13</v>
      </c>
      <c r="E11969" s="2" t="s">
        <v>11</v>
      </c>
      <c r="F11969" s="2">
        <v>1998</v>
      </c>
      <c r="G11969" s="2">
        <v>65.930000000000007</v>
      </c>
      <c r="I11969" s="2">
        <f t="shared" si="186"/>
        <v>42</v>
      </c>
      <c r="J11969" s="2">
        <f>VLOOKUP(A11969,Urbanizaton!$B$2:$BI$265,I11969)</f>
        <v>67.105999999999995</v>
      </c>
      <c r="K11969" s="2">
        <f>VLOOKUP(A11969,Population!$B$2:$BI$265,I11969)</f>
        <v>3549331</v>
      </c>
      <c r="L11969" s="2" t="str">
        <f>VLOOKUP(A11969,Region!$C$1:$G$241,5)</f>
        <v>Europe</v>
      </c>
    </row>
    <row r="11970" spans="1:12" x14ac:dyDescent="0.55000000000000004">
      <c r="A11970" s="2" t="s">
        <v>81</v>
      </c>
      <c r="B11970" s="2" t="s">
        <v>8</v>
      </c>
      <c r="C11970" s="2" t="s">
        <v>14</v>
      </c>
      <c r="D11970" s="2" t="s">
        <v>20</v>
      </c>
      <c r="E11970" s="2" t="s">
        <v>11</v>
      </c>
      <c r="F11970" s="2">
        <v>1998</v>
      </c>
      <c r="G11970" s="2">
        <v>18.574000000000002</v>
      </c>
      <c r="I11970" s="2">
        <f t="shared" si="186"/>
        <v>42</v>
      </c>
      <c r="J11970" s="2">
        <f>VLOOKUP(A11970,Urbanizaton!$B$2:$BI$265,I11970)</f>
        <v>67.105999999999995</v>
      </c>
      <c r="K11970" s="2">
        <f>VLOOKUP(A11970,Population!$B$2:$BI$265,I11970)</f>
        <v>3549331</v>
      </c>
      <c r="L11970" s="2" t="str">
        <f>VLOOKUP(A11970,Region!$C$1:$G$241,5)</f>
        <v>Europe</v>
      </c>
    </row>
    <row r="11971" spans="1:12" x14ac:dyDescent="0.55000000000000004">
      <c r="A11971" s="2" t="s">
        <v>81</v>
      </c>
      <c r="B11971" s="2" t="s">
        <v>8</v>
      </c>
      <c r="C11971" s="2" t="s">
        <v>15</v>
      </c>
      <c r="D11971" s="2" t="s">
        <v>13</v>
      </c>
      <c r="E11971" s="2" t="s">
        <v>11</v>
      </c>
      <c r="F11971" s="2">
        <v>1998</v>
      </c>
      <c r="G11971" s="2">
        <v>84.186999999999998</v>
      </c>
      <c r="I11971" s="2">
        <f t="shared" ref="I11971:I12034" si="187">IF(F11971=1960,4,F11971-1960+4)</f>
        <v>42</v>
      </c>
      <c r="J11971" s="2">
        <f>VLOOKUP(A11971,Urbanizaton!$B$2:$BI$265,I11971)</f>
        <v>67.105999999999995</v>
      </c>
      <c r="K11971" s="2">
        <f>VLOOKUP(A11971,Population!$B$2:$BI$265,I11971)</f>
        <v>3549331</v>
      </c>
      <c r="L11971" s="2" t="str">
        <f>VLOOKUP(A11971,Region!$C$1:$G$241,5)</f>
        <v>Europe</v>
      </c>
    </row>
    <row r="11972" spans="1:12" x14ac:dyDescent="0.55000000000000004">
      <c r="A11972" s="2" t="s">
        <v>81</v>
      </c>
      <c r="B11972" s="2" t="s">
        <v>8</v>
      </c>
      <c r="C11972" s="2" t="s">
        <v>15</v>
      </c>
      <c r="D11972" s="2" t="s">
        <v>20</v>
      </c>
      <c r="E11972" s="2" t="s">
        <v>11</v>
      </c>
      <c r="F11972" s="2">
        <v>1998</v>
      </c>
      <c r="G11972" s="2">
        <v>23.716999999999999</v>
      </c>
      <c r="I11972" s="2">
        <f t="shared" si="187"/>
        <v>42</v>
      </c>
      <c r="J11972" s="2">
        <f>VLOOKUP(A11972,Urbanizaton!$B$2:$BI$265,I11972)</f>
        <v>67.105999999999995</v>
      </c>
      <c r="K11972" s="2">
        <f>VLOOKUP(A11972,Population!$B$2:$BI$265,I11972)</f>
        <v>3549331</v>
      </c>
      <c r="L11972" s="2" t="str">
        <f>VLOOKUP(A11972,Region!$C$1:$G$241,5)</f>
        <v>Europe</v>
      </c>
    </row>
    <row r="11973" spans="1:12" x14ac:dyDescent="0.55000000000000004">
      <c r="A11973" s="2" t="s">
        <v>81</v>
      </c>
      <c r="B11973" s="2" t="s">
        <v>8</v>
      </c>
      <c r="C11973" s="2" t="s">
        <v>16</v>
      </c>
      <c r="D11973" s="2" t="s">
        <v>13</v>
      </c>
      <c r="E11973" s="2" t="s">
        <v>11</v>
      </c>
      <c r="F11973" s="2">
        <v>1998</v>
      </c>
      <c r="G11973" s="2">
        <v>96.366</v>
      </c>
      <c r="I11973" s="2">
        <f t="shared" si="187"/>
        <v>42</v>
      </c>
      <c r="J11973" s="2">
        <f>VLOOKUP(A11973,Urbanizaton!$B$2:$BI$265,I11973)</f>
        <v>67.105999999999995</v>
      </c>
      <c r="K11973" s="2">
        <f>VLOOKUP(A11973,Population!$B$2:$BI$265,I11973)</f>
        <v>3549331</v>
      </c>
      <c r="L11973" s="2" t="str">
        <f>VLOOKUP(A11973,Region!$C$1:$G$241,5)</f>
        <v>Europe</v>
      </c>
    </row>
    <row r="11974" spans="1:12" x14ac:dyDescent="0.55000000000000004">
      <c r="A11974" s="2" t="s">
        <v>81</v>
      </c>
      <c r="B11974" s="2" t="s">
        <v>8</v>
      </c>
      <c r="C11974" s="2" t="s">
        <v>16</v>
      </c>
      <c r="D11974" s="2" t="s">
        <v>20</v>
      </c>
      <c r="E11974" s="2" t="s">
        <v>11</v>
      </c>
      <c r="F11974" s="2">
        <v>1998</v>
      </c>
      <c r="G11974" s="2">
        <v>27.149000000000001</v>
      </c>
      <c r="I11974" s="2">
        <f t="shared" si="187"/>
        <v>42</v>
      </c>
      <c r="J11974" s="2">
        <f>VLOOKUP(A11974,Urbanizaton!$B$2:$BI$265,I11974)</f>
        <v>67.105999999999995</v>
      </c>
      <c r="K11974" s="2">
        <f>VLOOKUP(A11974,Population!$B$2:$BI$265,I11974)</f>
        <v>3549331</v>
      </c>
      <c r="L11974" s="2" t="str">
        <f>VLOOKUP(A11974,Region!$C$1:$G$241,5)</f>
        <v>Europe</v>
      </c>
    </row>
    <row r="11975" spans="1:12" x14ac:dyDescent="0.55000000000000004">
      <c r="A11975" s="2" t="s">
        <v>81</v>
      </c>
      <c r="B11975" s="2" t="s">
        <v>8</v>
      </c>
      <c r="C11975" s="2" t="s">
        <v>12</v>
      </c>
      <c r="D11975" s="2" t="s">
        <v>13</v>
      </c>
      <c r="E11975" s="2" t="s">
        <v>11</v>
      </c>
      <c r="F11975" s="2">
        <v>1999</v>
      </c>
      <c r="G11975" s="2">
        <v>263.17399999999998</v>
      </c>
      <c r="I11975" s="2">
        <f t="shared" si="187"/>
        <v>43</v>
      </c>
      <c r="J11975" s="2">
        <f>VLOOKUP(A11975,Urbanizaton!$B$2:$BI$265,I11975)</f>
        <v>67.046000000000006</v>
      </c>
      <c r="K11975" s="2">
        <f>VLOOKUP(A11975,Population!$B$2:$BI$265,I11975)</f>
        <v>3524238</v>
      </c>
      <c r="L11975" s="2" t="str">
        <f>VLOOKUP(A11975,Region!$C$1:$G$241,5)</f>
        <v>Europe</v>
      </c>
    </row>
    <row r="11976" spans="1:12" x14ac:dyDescent="0.55000000000000004">
      <c r="A11976" s="2" t="s">
        <v>81</v>
      </c>
      <c r="B11976" s="2" t="s">
        <v>8</v>
      </c>
      <c r="C11976" s="2" t="s">
        <v>12</v>
      </c>
      <c r="D11976" s="2" t="s">
        <v>20</v>
      </c>
      <c r="E11976" s="2" t="s">
        <v>11</v>
      </c>
      <c r="F11976" s="2">
        <v>1999</v>
      </c>
      <c r="G11976" s="2">
        <v>74.686999999999998</v>
      </c>
      <c r="I11976" s="2">
        <f t="shared" si="187"/>
        <v>43</v>
      </c>
      <c r="J11976" s="2">
        <f>VLOOKUP(A11976,Urbanizaton!$B$2:$BI$265,I11976)</f>
        <v>67.046000000000006</v>
      </c>
      <c r="K11976" s="2">
        <f>VLOOKUP(A11976,Population!$B$2:$BI$265,I11976)</f>
        <v>3524238</v>
      </c>
      <c r="L11976" s="2" t="str">
        <f>VLOOKUP(A11976,Region!$C$1:$G$241,5)</f>
        <v>Europe</v>
      </c>
    </row>
    <row r="11977" spans="1:12" x14ac:dyDescent="0.55000000000000004">
      <c r="A11977" s="2" t="s">
        <v>81</v>
      </c>
      <c r="B11977" s="2" t="s">
        <v>8</v>
      </c>
      <c r="C11977" s="2" t="s">
        <v>9</v>
      </c>
      <c r="D11977" s="2" t="s">
        <v>10</v>
      </c>
      <c r="E11977" s="2" t="s">
        <v>11</v>
      </c>
      <c r="F11977" s="2">
        <v>1999</v>
      </c>
      <c r="G11977" s="2">
        <v>11.9</v>
      </c>
      <c r="I11977" s="2">
        <f t="shared" si="187"/>
        <v>43</v>
      </c>
      <c r="J11977" s="2">
        <f>VLOOKUP(A11977,Urbanizaton!$B$2:$BI$265,I11977)</f>
        <v>67.046000000000006</v>
      </c>
      <c r="K11977" s="2">
        <f>VLOOKUP(A11977,Population!$B$2:$BI$265,I11977)</f>
        <v>3524238</v>
      </c>
      <c r="L11977" s="2" t="str">
        <f>VLOOKUP(A11977,Region!$C$1:$G$241,5)</f>
        <v>Europe</v>
      </c>
    </row>
    <row r="11978" spans="1:12" x14ac:dyDescent="0.55000000000000004">
      <c r="A11978" s="2" t="s">
        <v>81</v>
      </c>
      <c r="B11978" s="2" t="s">
        <v>8</v>
      </c>
      <c r="C11978" s="2" t="s">
        <v>9</v>
      </c>
      <c r="D11978" s="2" t="s">
        <v>17</v>
      </c>
      <c r="E11978" s="2" t="s">
        <v>11</v>
      </c>
      <c r="F11978" s="2">
        <v>1999</v>
      </c>
      <c r="G11978" s="2">
        <v>3.38</v>
      </c>
      <c r="I11978" s="2">
        <f t="shared" si="187"/>
        <v>43</v>
      </c>
      <c r="J11978" s="2">
        <f>VLOOKUP(A11978,Urbanizaton!$B$2:$BI$265,I11978)</f>
        <v>67.046000000000006</v>
      </c>
      <c r="K11978" s="2">
        <f>VLOOKUP(A11978,Population!$B$2:$BI$265,I11978)</f>
        <v>3524238</v>
      </c>
      <c r="L11978" s="2" t="str">
        <f>VLOOKUP(A11978,Region!$C$1:$G$241,5)</f>
        <v>Europe</v>
      </c>
    </row>
    <row r="11979" spans="1:12" x14ac:dyDescent="0.55000000000000004">
      <c r="A11979" s="2" t="s">
        <v>81</v>
      </c>
      <c r="B11979" s="2" t="s">
        <v>8</v>
      </c>
      <c r="C11979" s="2" t="s">
        <v>18</v>
      </c>
      <c r="D11979" s="2" t="s">
        <v>19</v>
      </c>
      <c r="E11979" s="2" t="s">
        <v>11</v>
      </c>
      <c r="F11979" s="2">
        <v>1999</v>
      </c>
      <c r="G11979" s="2">
        <v>21112.793000000001</v>
      </c>
      <c r="I11979" s="2">
        <f t="shared" si="187"/>
        <v>43</v>
      </c>
      <c r="J11979" s="2">
        <f>VLOOKUP(A11979,Urbanizaton!$B$2:$BI$265,I11979)</f>
        <v>67.046000000000006</v>
      </c>
      <c r="K11979" s="2">
        <f>VLOOKUP(A11979,Population!$B$2:$BI$265,I11979)</f>
        <v>3524238</v>
      </c>
      <c r="L11979" s="2" t="str">
        <f>VLOOKUP(A11979,Region!$C$1:$G$241,5)</f>
        <v>Europe</v>
      </c>
    </row>
    <row r="11980" spans="1:12" x14ac:dyDescent="0.55000000000000004">
      <c r="A11980" s="2" t="s">
        <v>81</v>
      </c>
      <c r="B11980" s="2" t="s">
        <v>8</v>
      </c>
      <c r="C11980" s="2" t="s">
        <v>18</v>
      </c>
      <c r="D11980" s="2" t="s">
        <v>17</v>
      </c>
      <c r="E11980" s="2" t="s">
        <v>11</v>
      </c>
      <c r="F11980" s="2">
        <v>1999</v>
      </c>
      <c r="G11980" s="2">
        <v>5.992</v>
      </c>
      <c r="I11980" s="2">
        <f t="shared" si="187"/>
        <v>43</v>
      </c>
      <c r="J11980" s="2">
        <f>VLOOKUP(A11980,Urbanizaton!$B$2:$BI$265,I11980)</f>
        <v>67.046000000000006</v>
      </c>
      <c r="K11980" s="2">
        <f>VLOOKUP(A11980,Population!$B$2:$BI$265,I11980)</f>
        <v>3524238</v>
      </c>
      <c r="L11980" s="2" t="str">
        <f>VLOOKUP(A11980,Region!$C$1:$G$241,5)</f>
        <v>Europe</v>
      </c>
    </row>
    <row r="11981" spans="1:12" x14ac:dyDescent="0.55000000000000004">
      <c r="A11981" s="2" t="s">
        <v>81</v>
      </c>
      <c r="B11981" s="2" t="s">
        <v>8</v>
      </c>
      <c r="C11981" s="2" t="s">
        <v>14</v>
      </c>
      <c r="D11981" s="2" t="s">
        <v>13</v>
      </c>
      <c r="E11981" s="2" t="s">
        <v>11</v>
      </c>
      <c r="F11981" s="2">
        <v>1999</v>
      </c>
      <c r="G11981" s="2">
        <v>54.417000000000002</v>
      </c>
      <c r="I11981" s="2">
        <f t="shared" si="187"/>
        <v>43</v>
      </c>
      <c r="J11981" s="2">
        <f>VLOOKUP(A11981,Urbanizaton!$B$2:$BI$265,I11981)</f>
        <v>67.046000000000006</v>
      </c>
      <c r="K11981" s="2">
        <f>VLOOKUP(A11981,Population!$B$2:$BI$265,I11981)</f>
        <v>3524238</v>
      </c>
      <c r="L11981" s="2" t="str">
        <f>VLOOKUP(A11981,Region!$C$1:$G$241,5)</f>
        <v>Europe</v>
      </c>
    </row>
    <row r="11982" spans="1:12" x14ac:dyDescent="0.55000000000000004">
      <c r="A11982" s="2" t="s">
        <v>81</v>
      </c>
      <c r="B11982" s="2" t="s">
        <v>8</v>
      </c>
      <c r="C11982" s="2" t="s">
        <v>14</v>
      </c>
      <c r="D11982" s="2" t="s">
        <v>20</v>
      </c>
      <c r="E11982" s="2" t="s">
        <v>11</v>
      </c>
      <c r="F11982" s="2">
        <v>1999</v>
      </c>
      <c r="G11982" s="2">
        <v>15.443</v>
      </c>
      <c r="I11982" s="2">
        <f t="shared" si="187"/>
        <v>43</v>
      </c>
      <c r="J11982" s="2">
        <f>VLOOKUP(A11982,Urbanizaton!$B$2:$BI$265,I11982)</f>
        <v>67.046000000000006</v>
      </c>
      <c r="K11982" s="2">
        <f>VLOOKUP(A11982,Population!$B$2:$BI$265,I11982)</f>
        <v>3524238</v>
      </c>
      <c r="L11982" s="2" t="str">
        <f>VLOOKUP(A11982,Region!$C$1:$G$241,5)</f>
        <v>Europe</v>
      </c>
    </row>
    <row r="11983" spans="1:12" x14ac:dyDescent="0.55000000000000004">
      <c r="A11983" s="2" t="s">
        <v>81</v>
      </c>
      <c r="B11983" s="2" t="s">
        <v>8</v>
      </c>
      <c r="C11983" s="2" t="s">
        <v>15</v>
      </c>
      <c r="D11983" s="2" t="s">
        <v>13</v>
      </c>
      <c r="E11983" s="2" t="s">
        <v>11</v>
      </c>
      <c r="F11983" s="2">
        <v>1999</v>
      </c>
      <c r="G11983" s="2">
        <v>62.75</v>
      </c>
      <c r="I11983" s="2">
        <f t="shared" si="187"/>
        <v>43</v>
      </c>
      <c r="J11983" s="2">
        <f>VLOOKUP(A11983,Urbanizaton!$B$2:$BI$265,I11983)</f>
        <v>67.046000000000006</v>
      </c>
      <c r="K11983" s="2">
        <f>VLOOKUP(A11983,Population!$B$2:$BI$265,I11983)</f>
        <v>3524238</v>
      </c>
      <c r="L11983" s="2" t="str">
        <f>VLOOKUP(A11983,Region!$C$1:$G$241,5)</f>
        <v>Europe</v>
      </c>
    </row>
    <row r="11984" spans="1:12" x14ac:dyDescent="0.55000000000000004">
      <c r="A11984" s="2" t="s">
        <v>81</v>
      </c>
      <c r="B11984" s="2" t="s">
        <v>8</v>
      </c>
      <c r="C11984" s="2" t="s">
        <v>15</v>
      </c>
      <c r="D11984" s="2" t="s">
        <v>20</v>
      </c>
      <c r="E11984" s="2" t="s">
        <v>11</v>
      </c>
      <c r="F11984" s="2">
        <v>1999</v>
      </c>
      <c r="G11984" s="2">
        <v>17.808</v>
      </c>
      <c r="I11984" s="2">
        <f t="shared" si="187"/>
        <v>43</v>
      </c>
      <c r="J11984" s="2">
        <f>VLOOKUP(A11984,Urbanizaton!$B$2:$BI$265,I11984)</f>
        <v>67.046000000000006</v>
      </c>
      <c r="K11984" s="2">
        <f>VLOOKUP(A11984,Population!$B$2:$BI$265,I11984)</f>
        <v>3524238</v>
      </c>
      <c r="L11984" s="2" t="str">
        <f>VLOOKUP(A11984,Region!$C$1:$G$241,5)</f>
        <v>Europe</v>
      </c>
    </row>
    <row r="11985" spans="1:12" x14ac:dyDescent="0.55000000000000004">
      <c r="A11985" s="2" t="s">
        <v>81</v>
      </c>
      <c r="B11985" s="2" t="s">
        <v>8</v>
      </c>
      <c r="C11985" s="2" t="s">
        <v>16</v>
      </c>
      <c r="D11985" s="2" t="s">
        <v>13</v>
      </c>
      <c r="E11985" s="2" t="s">
        <v>11</v>
      </c>
      <c r="F11985" s="2">
        <v>1999</v>
      </c>
      <c r="G11985" s="2">
        <v>87.811999999999998</v>
      </c>
      <c r="I11985" s="2">
        <f t="shared" si="187"/>
        <v>43</v>
      </c>
      <c r="J11985" s="2">
        <f>VLOOKUP(A11985,Urbanizaton!$B$2:$BI$265,I11985)</f>
        <v>67.046000000000006</v>
      </c>
      <c r="K11985" s="2">
        <f>VLOOKUP(A11985,Population!$B$2:$BI$265,I11985)</f>
        <v>3524238</v>
      </c>
      <c r="L11985" s="2" t="str">
        <f>VLOOKUP(A11985,Region!$C$1:$G$241,5)</f>
        <v>Europe</v>
      </c>
    </row>
    <row r="11986" spans="1:12" x14ac:dyDescent="0.55000000000000004">
      <c r="A11986" s="2" t="s">
        <v>81</v>
      </c>
      <c r="B11986" s="2" t="s">
        <v>8</v>
      </c>
      <c r="C11986" s="2" t="s">
        <v>16</v>
      </c>
      <c r="D11986" s="2" t="s">
        <v>20</v>
      </c>
      <c r="E11986" s="2" t="s">
        <v>11</v>
      </c>
      <c r="F11986" s="2">
        <v>1999</v>
      </c>
      <c r="G11986" s="2">
        <v>24.92</v>
      </c>
      <c r="I11986" s="2">
        <f t="shared" si="187"/>
        <v>43</v>
      </c>
      <c r="J11986" s="2">
        <f>VLOOKUP(A11986,Urbanizaton!$B$2:$BI$265,I11986)</f>
        <v>67.046000000000006</v>
      </c>
      <c r="K11986" s="2">
        <f>VLOOKUP(A11986,Population!$B$2:$BI$265,I11986)</f>
        <v>3524238</v>
      </c>
      <c r="L11986" s="2" t="str">
        <f>VLOOKUP(A11986,Region!$C$1:$G$241,5)</f>
        <v>Europe</v>
      </c>
    </row>
    <row r="11987" spans="1:12" x14ac:dyDescent="0.55000000000000004">
      <c r="A11987" s="2" t="s">
        <v>81</v>
      </c>
      <c r="B11987" s="2" t="s">
        <v>8</v>
      </c>
      <c r="C11987" s="2" t="s">
        <v>12</v>
      </c>
      <c r="D11987" s="2" t="s">
        <v>13</v>
      </c>
      <c r="E11987" s="2" t="s">
        <v>11</v>
      </c>
      <c r="F11987" s="2">
        <v>2000</v>
      </c>
      <c r="G11987" s="2">
        <v>194.72</v>
      </c>
      <c r="I11987" s="2">
        <f t="shared" si="187"/>
        <v>44</v>
      </c>
      <c r="J11987" s="2">
        <f>VLOOKUP(A11987,Urbanizaton!$B$2:$BI$265,I11987)</f>
        <v>66.986000000000004</v>
      </c>
      <c r="K11987" s="2">
        <f>VLOOKUP(A11987,Population!$B$2:$BI$265,I11987)</f>
        <v>3499536</v>
      </c>
      <c r="L11987" s="2" t="str">
        <f>VLOOKUP(A11987,Region!$C$1:$G$241,5)</f>
        <v>Europe</v>
      </c>
    </row>
    <row r="11988" spans="1:12" x14ac:dyDescent="0.55000000000000004">
      <c r="A11988" s="2" t="s">
        <v>81</v>
      </c>
      <c r="B11988" s="2" t="s">
        <v>8</v>
      </c>
      <c r="C11988" s="2" t="s">
        <v>12</v>
      </c>
      <c r="D11988" s="2" t="s">
        <v>20</v>
      </c>
      <c r="E11988" s="2" t="s">
        <v>11</v>
      </c>
      <c r="F11988" s="2">
        <v>2000</v>
      </c>
      <c r="G11988" s="2">
        <v>55.621000000000002</v>
      </c>
      <c r="I11988" s="2">
        <f t="shared" si="187"/>
        <v>44</v>
      </c>
      <c r="J11988" s="2">
        <f>VLOOKUP(A11988,Urbanizaton!$B$2:$BI$265,I11988)</f>
        <v>66.986000000000004</v>
      </c>
      <c r="K11988" s="2">
        <f>VLOOKUP(A11988,Population!$B$2:$BI$265,I11988)</f>
        <v>3499536</v>
      </c>
      <c r="L11988" s="2" t="str">
        <f>VLOOKUP(A11988,Region!$C$1:$G$241,5)</f>
        <v>Europe</v>
      </c>
    </row>
    <row r="11989" spans="1:12" x14ac:dyDescent="0.55000000000000004">
      <c r="A11989" s="2" t="s">
        <v>81</v>
      </c>
      <c r="B11989" s="2" t="s">
        <v>8</v>
      </c>
      <c r="C11989" s="2" t="s">
        <v>9</v>
      </c>
      <c r="D11989" s="2" t="s">
        <v>10</v>
      </c>
      <c r="E11989" s="2" t="s">
        <v>11</v>
      </c>
      <c r="F11989" s="2">
        <v>2000</v>
      </c>
      <c r="G11989" s="2">
        <v>10.220000000000001</v>
      </c>
      <c r="I11989" s="2">
        <f t="shared" si="187"/>
        <v>44</v>
      </c>
      <c r="J11989" s="2">
        <f>VLOOKUP(A11989,Urbanizaton!$B$2:$BI$265,I11989)</f>
        <v>66.986000000000004</v>
      </c>
      <c r="K11989" s="2">
        <f>VLOOKUP(A11989,Population!$B$2:$BI$265,I11989)</f>
        <v>3499536</v>
      </c>
      <c r="L11989" s="2" t="str">
        <f>VLOOKUP(A11989,Region!$C$1:$G$241,5)</f>
        <v>Europe</v>
      </c>
    </row>
    <row r="11990" spans="1:12" x14ac:dyDescent="0.55000000000000004">
      <c r="A11990" s="2" t="s">
        <v>81</v>
      </c>
      <c r="B11990" s="2" t="s">
        <v>8</v>
      </c>
      <c r="C11990" s="2" t="s">
        <v>9</v>
      </c>
      <c r="D11990" s="2" t="s">
        <v>17</v>
      </c>
      <c r="E11990" s="2" t="s">
        <v>11</v>
      </c>
      <c r="F11990" s="2">
        <v>2000</v>
      </c>
      <c r="G11990" s="2">
        <v>2.92</v>
      </c>
      <c r="I11990" s="2">
        <f t="shared" si="187"/>
        <v>44</v>
      </c>
      <c r="J11990" s="2">
        <f>VLOOKUP(A11990,Urbanizaton!$B$2:$BI$265,I11990)</f>
        <v>66.986000000000004</v>
      </c>
      <c r="K11990" s="2">
        <f>VLOOKUP(A11990,Population!$B$2:$BI$265,I11990)</f>
        <v>3499536</v>
      </c>
      <c r="L11990" s="2" t="str">
        <f>VLOOKUP(A11990,Region!$C$1:$G$241,5)</f>
        <v>Europe</v>
      </c>
    </row>
    <row r="11991" spans="1:12" x14ac:dyDescent="0.55000000000000004">
      <c r="A11991" s="2" t="s">
        <v>81</v>
      </c>
      <c r="B11991" s="2" t="s">
        <v>8</v>
      </c>
      <c r="C11991" s="2" t="s">
        <v>18</v>
      </c>
      <c r="D11991" s="2" t="s">
        <v>19</v>
      </c>
      <c r="E11991" s="2" t="s">
        <v>11</v>
      </c>
      <c r="F11991" s="2">
        <v>2000</v>
      </c>
      <c r="G11991" s="2">
        <v>19600.32</v>
      </c>
      <c r="I11991" s="2">
        <f t="shared" si="187"/>
        <v>44</v>
      </c>
      <c r="J11991" s="2">
        <f>VLOOKUP(A11991,Urbanizaton!$B$2:$BI$265,I11991)</f>
        <v>66.986000000000004</v>
      </c>
      <c r="K11991" s="2">
        <f>VLOOKUP(A11991,Population!$B$2:$BI$265,I11991)</f>
        <v>3499536</v>
      </c>
      <c r="L11991" s="2" t="str">
        <f>VLOOKUP(A11991,Region!$C$1:$G$241,5)</f>
        <v>Europe</v>
      </c>
    </row>
    <row r="11992" spans="1:12" x14ac:dyDescent="0.55000000000000004">
      <c r="A11992" s="2" t="s">
        <v>81</v>
      </c>
      <c r="B11992" s="2" t="s">
        <v>8</v>
      </c>
      <c r="C11992" s="2" t="s">
        <v>18</v>
      </c>
      <c r="D11992" s="2" t="s">
        <v>17</v>
      </c>
      <c r="E11992" s="2" t="s">
        <v>11</v>
      </c>
      <c r="F11992" s="2">
        <v>2000</v>
      </c>
      <c r="G11992" s="2">
        <v>5.5990000000000002</v>
      </c>
      <c r="I11992" s="2">
        <f t="shared" si="187"/>
        <v>44</v>
      </c>
      <c r="J11992" s="2">
        <f>VLOOKUP(A11992,Urbanizaton!$B$2:$BI$265,I11992)</f>
        <v>66.986000000000004</v>
      </c>
      <c r="K11992" s="2">
        <f>VLOOKUP(A11992,Population!$B$2:$BI$265,I11992)</f>
        <v>3499536</v>
      </c>
      <c r="L11992" s="2" t="str">
        <f>VLOOKUP(A11992,Region!$C$1:$G$241,5)</f>
        <v>Europe</v>
      </c>
    </row>
    <row r="11993" spans="1:12" x14ac:dyDescent="0.55000000000000004">
      <c r="A11993" s="2" t="s">
        <v>81</v>
      </c>
      <c r="B11993" s="2" t="s">
        <v>8</v>
      </c>
      <c r="C11993" s="2" t="s">
        <v>14</v>
      </c>
      <c r="D11993" s="2" t="s">
        <v>13</v>
      </c>
      <c r="E11993" s="2" t="s">
        <v>11</v>
      </c>
      <c r="F11993" s="2">
        <v>2000</v>
      </c>
      <c r="G11993" s="2">
        <v>53.241</v>
      </c>
      <c r="I11993" s="2">
        <f t="shared" si="187"/>
        <v>44</v>
      </c>
      <c r="J11993" s="2">
        <f>VLOOKUP(A11993,Urbanizaton!$B$2:$BI$265,I11993)</f>
        <v>66.986000000000004</v>
      </c>
      <c r="K11993" s="2">
        <f>VLOOKUP(A11993,Population!$B$2:$BI$265,I11993)</f>
        <v>3499536</v>
      </c>
      <c r="L11993" s="2" t="str">
        <f>VLOOKUP(A11993,Region!$C$1:$G$241,5)</f>
        <v>Europe</v>
      </c>
    </row>
    <row r="11994" spans="1:12" x14ac:dyDescent="0.55000000000000004">
      <c r="A11994" s="2" t="s">
        <v>81</v>
      </c>
      <c r="B11994" s="2" t="s">
        <v>8</v>
      </c>
      <c r="C11994" s="2" t="s">
        <v>14</v>
      </c>
      <c r="D11994" s="2" t="s">
        <v>20</v>
      </c>
      <c r="E11994" s="2" t="s">
        <v>11</v>
      </c>
      <c r="F11994" s="2">
        <v>2000</v>
      </c>
      <c r="G11994" s="2">
        <v>15.208</v>
      </c>
      <c r="I11994" s="2">
        <f t="shared" si="187"/>
        <v>44</v>
      </c>
      <c r="J11994" s="2">
        <f>VLOOKUP(A11994,Urbanizaton!$B$2:$BI$265,I11994)</f>
        <v>66.986000000000004</v>
      </c>
      <c r="K11994" s="2">
        <f>VLOOKUP(A11994,Population!$B$2:$BI$265,I11994)</f>
        <v>3499536</v>
      </c>
      <c r="L11994" s="2" t="str">
        <f>VLOOKUP(A11994,Region!$C$1:$G$241,5)</f>
        <v>Europe</v>
      </c>
    </row>
    <row r="11995" spans="1:12" x14ac:dyDescent="0.55000000000000004">
      <c r="A11995" s="2" t="s">
        <v>81</v>
      </c>
      <c r="B11995" s="2" t="s">
        <v>8</v>
      </c>
      <c r="C11995" s="2" t="s">
        <v>15</v>
      </c>
      <c r="D11995" s="2" t="s">
        <v>13</v>
      </c>
      <c r="E11995" s="2" t="s">
        <v>11</v>
      </c>
      <c r="F11995" s="2">
        <v>2000</v>
      </c>
      <c r="G11995" s="2">
        <v>37.389000000000003</v>
      </c>
      <c r="I11995" s="2">
        <f t="shared" si="187"/>
        <v>44</v>
      </c>
      <c r="J11995" s="2">
        <f>VLOOKUP(A11995,Urbanizaton!$B$2:$BI$265,I11995)</f>
        <v>66.986000000000004</v>
      </c>
      <c r="K11995" s="2">
        <f>VLOOKUP(A11995,Population!$B$2:$BI$265,I11995)</f>
        <v>3499536</v>
      </c>
      <c r="L11995" s="2" t="str">
        <f>VLOOKUP(A11995,Region!$C$1:$G$241,5)</f>
        <v>Europe</v>
      </c>
    </row>
    <row r="11996" spans="1:12" x14ac:dyDescent="0.55000000000000004">
      <c r="A11996" s="2" t="s">
        <v>81</v>
      </c>
      <c r="B11996" s="2" t="s">
        <v>8</v>
      </c>
      <c r="C11996" s="2" t="s">
        <v>15</v>
      </c>
      <c r="D11996" s="2" t="s">
        <v>20</v>
      </c>
      <c r="E11996" s="2" t="s">
        <v>11</v>
      </c>
      <c r="F11996" s="2">
        <v>2000</v>
      </c>
      <c r="G11996" s="2">
        <v>10.68</v>
      </c>
      <c r="I11996" s="2">
        <f t="shared" si="187"/>
        <v>44</v>
      </c>
      <c r="J11996" s="2">
        <f>VLOOKUP(A11996,Urbanizaton!$B$2:$BI$265,I11996)</f>
        <v>66.986000000000004</v>
      </c>
      <c r="K11996" s="2">
        <f>VLOOKUP(A11996,Population!$B$2:$BI$265,I11996)</f>
        <v>3499536</v>
      </c>
      <c r="L11996" s="2" t="str">
        <f>VLOOKUP(A11996,Region!$C$1:$G$241,5)</f>
        <v>Europe</v>
      </c>
    </row>
    <row r="11997" spans="1:12" x14ac:dyDescent="0.55000000000000004">
      <c r="A11997" s="2" t="s">
        <v>81</v>
      </c>
      <c r="B11997" s="2" t="s">
        <v>8</v>
      </c>
      <c r="C11997" s="2" t="s">
        <v>16</v>
      </c>
      <c r="D11997" s="2" t="s">
        <v>13</v>
      </c>
      <c r="E11997" s="2" t="s">
        <v>11</v>
      </c>
      <c r="F11997" s="2">
        <v>2000</v>
      </c>
      <c r="G11997" s="2">
        <v>78.421000000000006</v>
      </c>
      <c r="I11997" s="2">
        <f t="shared" si="187"/>
        <v>44</v>
      </c>
      <c r="J11997" s="2">
        <f>VLOOKUP(A11997,Urbanizaton!$B$2:$BI$265,I11997)</f>
        <v>66.986000000000004</v>
      </c>
      <c r="K11997" s="2">
        <f>VLOOKUP(A11997,Population!$B$2:$BI$265,I11997)</f>
        <v>3499536</v>
      </c>
      <c r="L11997" s="2" t="str">
        <f>VLOOKUP(A11997,Region!$C$1:$G$241,5)</f>
        <v>Europe</v>
      </c>
    </row>
    <row r="11998" spans="1:12" x14ac:dyDescent="0.55000000000000004">
      <c r="A11998" s="2" t="s">
        <v>81</v>
      </c>
      <c r="B11998" s="2" t="s">
        <v>8</v>
      </c>
      <c r="C11998" s="2" t="s">
        <v>16</v>
      </c>
      <c r="D11998" s="2" t="s">
        <v>20</v>
      </c>
      <c r="E11998" s="2" t="s">
        <v>11</v>
      </c>
      <c r="F11998" s="2">
        <v>2000</v>
      </c>
      <c r="G11998" s="2">
        <v>22.401</v>
      </c>
      <c r="I11998" s="2">
        <f t="shared" si="187"/>
        <v>44</v>
      </c>
      <c r="J11998" s="2">
        <f>VLOOKUP(A11998,Urbanizaton!$B$2:$BI$265,I11998)</f>
        <v>66.986000000000004</v>
      </c>
      <c r="K11998" s="2">
        <f>VLOOKUP(A11998,Population!$B$2:$BI$265,I11998)</f>
        <v>3499536</v>
      </c>
      <c r="L11998" s="2" t="str">
        <f>VLOOKUP(A11998,Region!$C$1:$G$241,5)</f>
        <v>Europe</v>
      </c>
    </row>
    <row r="11999" spans="1:12" x14ac:dyDescent="0.55000000000000004">
      <c r="A11999" s="2" t="s">
        <v>81</v>
      </c>
      <c r="B11999" s="2" t="s">
        <v>8</v>
      </c>
      <c r="C11999" s="2" t="s">
        <v>12</v>
      </c>
      <c r="D11999" s="2" t="s">
        <v>13</v>
      </c>
      <c r="E11999" s="2" t="s">
        <v>11</v>
      </c>
      <c r="F11999" s="2">
        <v>2001</v>
      </c>
      <c r="G11999" s="2">
        <v>199.024</v>
      </c>
      <c r="I11999" s="2">
        <f t="shared" si="187"/>
        <v>45</v>
      </c>
      <c r="J11999" s="2">
        <f>VLOOKUP(A11999,Urbanizaton!$B$2:$BI$265,I11999)</f>
        <v>66.918999999999997</v>
      </c>
      <c r="K11999" s="2">
        <f>VLOOKUP(A11999,Population!$B$2:$BI$265,I11999)</f>
        <v>3470818</v>
      </c>
      <c r="L11999" s="2" t="str">
        <f>VLOOKUP(A11999,Region!$C$1:$G$241,5)</f>
        <v>Europe</v>
      </c>
    </row>
    <row r="12000" spans="1:12" x14ac:dyDescent="0.55000000000000004">
      <c r="A12000" s="2" t="s">
        <v>81</v>
      </c>
      <c r="B12000" s="2" t="s">
        <v>8</v>
      </c>
      <c r="C12000" s="2" t="s">
        <v>12</v>
      </c>
      <c r="D12000" s="2" t="s">
        <v>20</v>
      </c>
      <c r="E12000" s="2" t="s">
        <v>11</v>
      </c>
      <c r="F12000" s="2">
        <v>2001</v>
      </c>
      <c r="G12000" s="2">
        <v>57.155000000000001</v>
      </c>
      <c r="I12000" s="2">
        <f t="shared" si="187"/>
        <v>45</v>
      </c>
      <c r="J12000" s="2">
        <f>VLOOKUP(A12000,Urbanizaton!$B$2:$BI$265,I12000)</f>
        <v>66.918999999999997</v>
      </c>
      <c r="K12000" s="2">
        <f>VLOOKUP(A12000,Population!$B$2:$BI$265,I12000)</f>
        <v>3470818</v>
      </c>
      <c r="L12000" s="2" t="str">
        <f>VLOOKUP(A12000,Region!$C$1:$G$241,5)</f>
        <v>Europe</v>
      </c>
    </row>
    <row r="12001" spans="1:12" x14ac:dyDescent="0.55000000000000004">
      <c r="A12001" s="2" t="s">
        <v>81</v>
      </c>
      <c r="B12001" s="2" t="s">
        <v>8</v>
      </c>
      <c r="C12001" s="2" t="s">
        <v>9</v>
      </c>
      <c r="D12001" s="2" t="s">
        <v>10</v>
      </c>
      <c r="E12001" s="2" t="s">
        <v>11</v>
      </c>
      <c r="F12001" s="2">
        <v>2001</v>
      </c>
      <c r="G12001" s="2">
        <v>10.87</v>
      </c>
      <c r="I12001" s="2">
        <f t="shared" si="187"/>
        <v>45</v>
      </c>
      <c r="J12001" s="2">
        <f>VLOOKUP(A12001,Urbanizaton!$B$2:$BI$265,I12001)</f>
        <v>66.918999999999997</v>
      </c>
      <c r="K12001" s="2">
        <f>VLOOKUP(A12001,Population!$B$2:$BI$265,I12001)</f>
        <v>3470818</v>
      </c>
      <c r="L12001" s="2" t="str">
        <f>VLOOKUP(A12001,Region!$C$1:$G$241,5)</f>
        <v>Europe</v>
      </c>
    </row>
    <row r="12002" spans="1:12" x14ac:dyDescent="0.55000000000000004">
      <c r="A12002" s="2" t="s">
        <v>81</v>
      </c>
      <c r="B12002" s="2" t="s">
        <v>8</v>
      </c>
      <c r="C12002" s="2" t="s">
        <v>9</v>
      </c>
      <c r="D12002" s="2" t="s">
        <v>17</v>
      </c>
      <c r="E12002" s="2" t="s">
        <v>11</v>
      </c>
      <c r="F12002" s="2">
        <v>2001</v>
      </c>
      <c r="G12002" s="2">
        <v>3.13</v>
      </c>
      <c r="I12002" s="2">
        <f t="shared" si="187"/>
        <v>45</v>
      </c>
      <c r="J12002" s="2">
        <f>VLOOKUP(A12002,Urbanizaton!$B$2:$BI$265,I12002)</f>
        <v>66.918999999999997</v>
      </c>
      <c r="K12002" s="2">
        <f>VLOOKUP(A12002,Population!$B$2:$BI$265,I12002)</f>
        <v>3470818</v>
      </c>
      <c r="L12002" s="2" t="str">
        <f>VLOOKUP(A12002,Region!$C$1:$G$241,5)</f>
        <v>Europe</v>
      </c>
    </row>
    <row r="12003" spans="1:12" x14ac:dyDescent="0.55000000000000004">
      <c r="A12003" s="2" t="s">
        <v>81</v>
      </c>
      <c r="B12003" s="2" t="s">
        <v>8</v>
      </c>
      <c r="C12003" s="2" t="s">
        <v>18</v>
      </c>
      <c r="D12003" s="2" t="s">
        <v>19</v>
      </c>
      <c r="E12003" s="2" t="s">
        <v>11</v>
      </c>
      <c r="F12003" s="2">
        <v>2001</v>
      </c>
      <c r="G12003" s="2">
        <v>20415.386999999999</v>
      </c>
      <c r="I12003" s="2">
        <f t="shared" si="187"/>
        <v>45</v>
      </c>
      <c r="J12003" s="2">
        <f>VLOOKUP(A12003,Urbanizaton!$B$2:$BI$265,I12003)</f>
        <v>66.918999999999997</v>
      </c>
      <c r="K12003" s="2">
        <f>VLOOKUP(A12003,Population!$B$2:$BI$265,I12003)</f>
        <v>3470818</v>
      </c>
      <c r="L12003" s="2" t="str">
        <f>VLOOKUP(A12003,Region!$C$1:$G$241,5)</f>
        <v>Europe</v>
      </c>
    </row>
    <row r="12004" spans="1:12" x14ac:dyDescent="0.55000000000000004">
      <c r="A12004" s="2" t="s">
        <v>81</v>
      </c>
      <c r="B12004" s="2" t="s">
        <v>8</v>
      </c>
      <c r="C12004" s="2" t="s">
        <v>18</v>
      </c>
      <c r="D12004" s="2" t="s">
        <v>17</v>
      </c>
      <c r="E12004" s="2" t="s">
        <v>11</v>
      </c>
      <c r="F12004" s="2">
        <v>2001</v>
      </c>
      <c r="G12004" s="2">
        <v>5.8630000000000004</v>
      </c>
      <c r="I12004" s="2">
        <f t="shared" si="187"/>
        <v>45</v>
      </c>
      <c r="J12004" s="2">
        <f>VLOOKUP(A12004,Urbanizaton!$B$2:$BI$265,I12004)</f>
        <v>66.918999999999997</v>
      </c>
      <c r="K12004" s="2">
        <f>VLOOKUP(A12004,Population!$B$2:$BI$265,I12004)</f>
        <v>3470818</v>
      </c>
      <c r="L12004" s="2" t="str">
        <f>VLOOKUP(A12004,Region!$C$1:$G$241,5)</f>
        <v>Europe</v>
      </c>
    </row>
    <row r="12005" spans="1:12" x14ac:dyDescent="0.55000000000000004">
      <c r="A12005" s="2" t="s">
        <v>81</v>
      </c>
      <c r="B12005" s="2" t="s">
        <v>8</v>
      </c>
      <c r="C12005" s="2" t="s">
        <v>14</v>
      </c>
      <c r="D12005" s="2" t="s">
        <v>13</v>
      </c>
      <c r="E12005" s="2" t="s">
        <v>11</v>
      </c>
      <c r="F12005" s="2">
        <v>2001</v>
      </c>
      <c r="G12005" s="2">
        <v>54.773000000000003</v>
      </c>
      <c r="I12005" s="2">
        <f t="shared" si="187"/>
        <v>45</v>
      </c>
      <c r="J12005" s="2">
        <f>VLOOKUP(A12005,Urbanizaton!$B$2:$BI$265,I12005)</f>
        <v>66.918999999999997</v>
      </c>
      <c r="K12005" s="2">
        <f>VLOOKUP(A12005,Population!$B$2:$BI$265,I12005)</f>
        <v>3470818</v>
      </c>
      <c r="L12005" s="2" t="str">
        <f>VLOOKUP(A12005,Region!$C$1:$G$241,5)</f>
        <v>Europe</v>
      </c>
    </row>
    <row r="12006" spans="1:12" x14ac:dyDescent="0.55000000000000004">
      <c r="A12006" s="2" t="s">
        <v>81</v>
      </c>
      <c r="B12006" s="2" t="s">
        <v>8</v>
      </c>
      <c r="C12006" s="2" t="s">
        <v>14</v>
      </c>
      <c r="D12006" s="2" t="s">
        <v>20</v>
      </c>
      <c r="E12006" s="2" t="s">
        <v>11</v>
      </c>
      <c r="F12006" s="2">
        <v>2001</v>
      </c>
      <c r="G12006" s="2">
        <v>15.728999999999999</v>
      </c>
      <c r="I12006" s="2">
        <f t="shared" si="187"/>
        <v>45</v>
      </c>
      <c r="J12006" s="2">
        <f>VLOOKUP(A12006,Urbanizaton!$B$2:$BI$265,I12006)</f>
        <v>66.918999999999997</v>
      </c>
      <c r="K12006" s="2">
        <f>VLOOKUP(A12006,Population!$B$2:$BI$265,I12006)</f>
        <v>3470818</v>
      </c>
      <c r="L12006" s="2" t="str">
        <f>VLOOKUP(A12006,Region!$C$1:$G$241,5)</f>
        <v>Europe</v>
      </c>
    </row>
    <row r="12007" spans="1:12" x14ac:dyDescent="0.55000000000000004">
      <c r="A12007" s="2" t="s">
        <v>81</v>
      </c>
      <c r="B12007" s="2" t="s">
        <v>8</v>
      </c>
      <c r="C12007" s="2" t="s">
        <v>15</v>
      </c>
      <c r="D12007" s="2" t="s">
        <v>13</v>
      </c>
      <c r="E12007" s="2" t="s">
        <v>11</v>
      </c>
      <c r="F12007" s="2">
        <v>2001</v>
      </c>
      <c r="G12007" s="2">
        <v>40.881999999999998</v>
      </c>
      <c r="I12007" s="2">
        <f t="shared" si="187"/>
        <v>45</v>
      </c>
      <c r="J12007" s="2">
        <f>VLOOKUP(A12007,Urbanizaton!$B$2:$BI$265,I12007)</f>
        <v>66.918999999999997</v>
      </c>
      <c r="K12007" s="2">
        <f>VLOOKUP(A12007,Population!$B$2:$BI$265,I12007)</f>
        <v>3470818</v>
      </c>
      <c r="L12007" s="2" t="str">
        <f>VLOOKUP(A12007,Region!$C$1:$G$241,5)</f>
        <v>Europe</v>
      </c>
    </row>
    <row r="12008" spans="1:12" x14ac:dyDescent="0.55000000000000004">
      <c r="A12008" s="2" t="s">
        <v>81</v>
      </c>
      <c r="B12008" s="2" t="s">
        <v>8</v>
      </c>
      <c r="C12008" s="2" t="s">
        <v>15</v>
      </c>
      <c r="D12008" s="2" t="s">
        <v>20</v>
      </c>
      <c r="E12008" s="2" t="s">
        <v>11</v>
      </c>
      <c r="F12008" s="2">
        <v>2001</v>
      </c>
      <c r="G12008" s="2">
        <v>11.74</v>
      </c>
      <c r="I12008" s="2">
        <f t="shared" si="187"/>
        <v>45</v>
      </c>
      <c r="J12008" s="2">
        <f>VLOOKUP(A12008,Urbanizaton!$B$2:$BI$265,I12008)</f>
        <v>66.918999999999997</v>
      </c>
      <c r="K12008" s="2">
        <f>VLOOKUP(A12008,Population!$B$2:$BI$265,I12008)</f>
        <v>3470818</v>
      </c>
      <c r="L12008" s="2" t="str">
        <f>VLOOKUP(A12008,Region!$C$1:$G$241,5)</f>
        <v>Europe</v>
      </c>
    </row>
    <row r="12009" spans="1:12" x14ac:dyDescent="0.55000000000000004">
      <c r="A12009" s="2" t="s">
        <v>81</v>
      </c>
      <c r="B12009" s="2" t="s">
        <v>8</v>
      </c>
      <c r="C12009" s="2" t="s">
        <v>16</v>
      </c>
      <c r="D12009" s="2" t="s">
        <v>13</v>
      </c>
      <c r="E12009" s="2" t="s">
        <v>11</v>
      </c>
      <c r="F12009" s="2">
        <v>2001</v>
      </c>
      <c r="G12009" s="2">
        <v>81.709000000000003</v>
      </c>
      <c r="I12009" s="2">
        <f t="shared" si="187"/>
        <v>45</v>
      </c>
      <c r="J12009" s="2">
        <f>VLOOKUP(A12009,Urbanizaton!$B$2:$BI$265,I12009)</f>
        <v>66.918999999999997</v>
      </c>
      <c r="K12009" s="2">
        <f>VLOOKUP(A12009,Population!$B$2:$BI$265,I12009)</f>
        <v>3470818</v>
      </c>
      <c r="L12009" s="2" t="str">
        <f>VLOOKUP(A12009,Region!$C$1:$G$241,5)</f>
        <v>Europe</v>
      </c>
    </row>
    <row r="12010" spans="1:12" x14ac:dyDescent="0.55000000000000004">
      <c r="A12010" s="2" t="s">
        <v>81</v>
      </c>
      <c r="B12010" s="2" t="s">
        <v>8</v>
      </c>
      <c r="C12010" s="2" t="s">
        <v>16</v>
      </c>
      <c r="D12010" s="2" t="s">
        <v>20</v>
      </c>
      <c r="E12010" s="2" t="s">
        <v>11</v>
      </c>
      <c r="F12010" s="2">
        <v>2001</v>
      </c>
      <c r="G12010" s="2">
        <v>23.465</v>
      </c>
      <c r="I12010" s="2">
        <f t="shared" si="187"/>
        <v>45</v>
      </c>
      <c r="J12010" s="2">
        <f>VLOOKUP(A12010,Urbanizaton!$B$2:$BI$265,I12010)</f>
        <v>66.918999999999997</v>
      </c>
      <c r="K12010" s="2">
        <f>VLOOKUP(A12010,Population!$B$2:$BI$265,I12010)</f>
        <v>3470818</v>
      </c>
      <c r="L12010" s="2" t="str">
        <f>VLOOKUP(A12010,Region!$C$1:$G$241,5)</f>
        <v>Europe</v>
      </c>
    </row>
    <row r="12011" spans="1:12" x14ac:dyDescent="0.55000000000000004">
      <c r="A12011" s="2" t="s">
        <v>81</v>
      </c>
      <c r="B12011" s="2" t="s">
        <v>8</v>
      </c>
      <c r="C12011" s="2" t="s">
        <v>12</v>
      </c>
      <c r="D12011" s="2" t="s">
        <v>13</v>
      </c>
      <c r="E12011" s="2" t="s">
        <v>11</v>
      </c>
      <c r="F12011" s="2">
        <v>2002</v>
      </c>
      <c r="G12011" s="2">
        <v>198.559</v>
      </c>
      <c r="I12011" s="2">
        <f t="shared" si="187"/>
        <v>46</v>
      </c>
      <c r="J12011" s="2">
        <f>VLOOKUP(A12011,Urbanizaton!$B$2:$BI$265,I12011)</f>
        <v>66.828000000000003</v>
      </c>
      <c r="K12011" s="2">
        <f>VLOOKUP(A12011,Population!$B$2:$BI$265,I12011)</f>
        <v>3443067</v>
      </c>
      <c r="L12011" s="2" t="str">
        <f>VLOOKUP(A12011,Region!$C$1:$G$241,5)</f>
        <v>Europe</v>
      </c>
    </row>
    <row r="12012" spans="1:12" x14ac:dyDescent="0.55000000000000004">
      <c r="A12012" s="2" t="s">
        <v>81</v>
      </c>
      <c r="B12012" s="2" t="s">
        <v>8</v>
      </c>
      <c r="C12012" s="2" t="s">
        <v>12</v>
      </c>
      <c r="D12012" s="2" t="s">
        <v>20</v>
      </c>
      <c r="E12012" s="2" t="s">
        <v>11</v>
      </c>
      <c r="F12012" s="2">
        <v>2002</v>
      </c>
      <c r="G12012" s="2">
        <v>57.264000000000003</v>
      </c>
      <c r="I12012" s="2">
        <f t="shared" si="187"/>
        <v>46</v>
      </c>
      <c r="J12012" s="2">
        <f>VLOOKUP(A12012,Urbanizaton!$B$2:$BI$265,I12012)</f>
        <v>66.828000000000003</v>
      </c>
      <c r="K12012" s="2">
        <f>VLOOKUP(A12012,Population!$B$2:$BI$265,I12012)</f>
        <v>3443067</v>
      </c>
      <c r="L12012" s="2" t="str">
        <f>VLOOKUP(A12012,Region!$C$1:$G$241,5)</f>
        <v>Europe</v>
      </c>
    </row>
    <row r="12013" spans="1:12" x14ac:dyDescent="0.55000000000000004">
      <c r="A12013" s="2" t="s">
        <v>81</v>
      </c>
      <c r="B12013" s="2" t="s">
        <v>8</v>
      </c>
      <c r="C12013" s="2" t="s">
        <v>9</v>
      </c>
      <c r="D12013" s="2" t="s">
        <v>10</v>
      </c>
      <c r="E12013" s="2" t="s">
        <v>11</v>
      </c>
      <c r="F12013" s="2">
        <v>2002</v>
      </c>
      <c r="G12013" s="2">
        <v>10.93</v>
      </c>
      <c r="I12013" s="2">
        <f t="shared" si="187"/>
        <v>46</v>
      </c>
      <c r="J12013" s="2">
        <f>VLOOKUP(A12013,Urbanizaton!$B$2:$BI$265,I12013)</f>
        <v>66.828000000000003</v>
      </c>
      <c r="K12013" s="2">
        <f>VLOOKUP(A12013,Population!$B$2:$BI$265,I12013)</f>
        <v>3443067</v>
      </c>
      <c r="L12013" s="2" t="str">
        <f>VLOOKUP(A12013,Region!$C$1:$G$241,5)</f>
        <v>Europe</v>
      </c>
    </row>
    <row r="12014" spans="1:12" x14ac:dyDescent="0.55000000000000004">
      <c r="A12014" s="2" t="s">
        <v>81</v>
      </c>
      <c r="B12014" s="2" t="s">
        <v>8</v>
      </c>
      <c r="C12014" s="2" t="s">
        <v>9</v>
      </c>
      <c r="D12014" s="2" t="s">
        <v>17</v>
      </c>
      <c r="E12014" s="2" t="s">
        <v>11</v>
      </c>
      <c r="F12014" s="2">
        <v>2002</v>
      </c>
      <c r="G12014" s="2">
        <v>3.17</v>
      </c>
      <c r="I12014" s="2">
        <f t="shared" si="187"/>
        <v>46</v>
      </c>
      <c r="J12014" s="2">
        <f>VLOOKUP(A12014,Urbanizaton!$B$2:$BI$265,I12014)</f>
        <v>66.828000000000003</v>
      </c>
      <c r="K12014" s="2">
        <f>VLOOKUP(A12014,Population!$B$2:$BI$265,I12014)</f>
        <v>3443067</v>
      </c>
      <c r="L12014" s="2" t="str">
        <f>VLOOKUP(A12014,Region!$C$1:$G$241,5)</f>
        <v>Europe</v>
      </c>
    </row>
    <row r="12015" spans="1:12" x14ac:dyDescent="0.55000000000000004">
      <c r="A12015" s="2" t="s">
        <v>81</v>
      </c>
      <c r="B12015" s="2" t="s">
        <v>8</v>
      </c>
      <c r="C12015" s="2" t="s">
        <v>18</v>
      </c>
      <c r="D12015" s="2" t="s">
        <v>19</v>
      </c>
      <c r="E12015" s="2" t="s">
        <v>11</v>
      </c>
      <c r="F12015" s="2">
        <v>2002</v>
      </c>
      <c r="G12015" s="2">
        <v>20841.377</v>
      </c>
      <c r="I12015" s="2">
        <f t="shared" si="187"/>
        <v>46</v>
      </c>
      <c r="J12015" s="2">
        <f>VLOOKUP(A12015,Urbanizaton!$B$2:$BI$265,I12015)</f>
        <v>66.828000000000003</v>
      </c>
      <c r="K12015" s="2">
        <f>VLOOKUP(A12015,Population!$B$2:$BI$265,I12015)</f>
        <v>3443067</v>
      </c>
      <c r="L12015" s="2" t="str">
        <f>VLOOKUP(A12015,Region!$C$1:$G$241,5)</f>
        <v>Europe</v>
      </c>
    </row>
    <row r="12016" spans="1:12" x14ac:dyDescent="0.55000000000000004">
      <c r="A12016" s="2" t="s">
        <v>81</v>
      </c>
      <c r="B12016" s="2" t="s">
        <v>8</v>
      </c>
      <c r="C12016" s="2" t="s">
        <v>18</v>
      </c>
      <c r="D12016" s="2" t="s">
        <v>17</v>
      </c>
      <c r="E12016" s="2" t="s">
        <v>11</v>
      </c>
      <c r="F12016" s="2">
        <v>2002</v>
      </c>
      <c r="G12016" s="2">
        <v>6.0110000000000001</v>
      </c>
      <c r="I12016" s="2">
        <f t="shared" si="187"/>
        <v>46</v>
      </c>
      <c r="J12016" s="2">
        <f>VLOOKUP(A12016,Urbanizaton!$B$2:$BI$265,I12016)</f>
        <v>66.828000000000003</v>
      </c>
      <c r="K12016" s="2">
        <f>VLOOKUP(A12016,Population!$B$2:$BI$265,I12016)</f>
        <v>3443067</v>
      </c>
      <c r="L12016" s="2" t="str">
        <f>VLOOKUP(A12016,Region!$C$1:$G$241,5)</f>
        <v>Europe</v>
      </c>
    </row>
    <row r="12017" spans="1:12" x14ac:dyDescent="0.55000000000000004">
      <c r="A12017" s="2" t="s">
        <v>81</v>
      </c>
      <c r="B12017" s="2" t="s">
        <v>8</v>
      </c>
      <c r="C12017" s="2" t="s">
        <v>14</v>
      </c>
      <c r="D12017" s="2" t="s">
        <v>13</v>
      </c>
      <c r="E12017" s="2" t="s">
        <v>11</v>
      </c>
      <c r="F12017" s="2">
        <v>2002</v>
      </c>
      <c r="G12017" s="2">
        <v>55.058</v>
      </c>
      <c r="I12017" s="2">
        <f t="shared" si="187"/>
        <v>46</v>
      </c>
      <c r="J12017" s="2">
        <f>VLOOKUP(A12017,Urbanizaton!$B$2:$BI$265,I12017)</f>
        <v>66.828000000000003</v>
      </c>
      <c r="K12017" s="2">
        <f>VLOOKUP(A12017,Population!$B$2:$BI$265,I12017)</f>
        <v>3443067</v>
      </c>
      <c r="L12017" s="2" t="str">
        <f>VLOOKUP(A12017,Region!$C$1:$G$241,5)</f>
        <v>Europe</v>
      </c>
    </row>
    <row r="12018" spans="1:12" x14ac:dyDescent="0.55000000000000004">
      <c r="A12018" s="2" t="s">
        <v>81</v>
      </c>
      <c r="B12018" s="2" t="s">
        <v>8</v>
      </c>
      <c r="C12018" s="2" t="s">
        <v>14</v>
      </c>
      <c r="D12018" s="2" t="s">
        <v>20</v>
      </c>
      <c r="E12018" s="2" t="s">
        <v>11</v>
      </c>
      <c r="F12018" s="2">
        <v>2002</v>
      </c>
      <c r="G12018" s="2">
        <v>15.879</v>
      </c>
      <c r="I12018" s="2">
        <f t="shared" si="187"/>
        <v>46</v>
      </c>
      <c r="J12018" s="2">
        <f>VLOOKUP(A12018,Urbanizaton!$B$2:$BI$265,I12018)</f>
        <v>66.828000000000003</v>
      </c>
      <c r="K12018" s="2">
        <f>VLOOKUP(A12018,Population!$B$2:$BI$265,I12018)</f>
        <v>3443067</v>
      </c>
      <c r="L12018" s="2" t="str">
        <f>VLOOKUP(A12018,Region!$C$1:$G$241,5)</f>
        <v>Europe</v>
      </c>
    </row>
    <row r="12019" spans="1:12" x14ac:dyDescent="0.55000000000000004">
      <c r="A12019" s="2" t="s">
        <v>81</v>
      </c>
      <c r="B12019" s="2" t="s">
        <v>8</v>
      </c>
      <c r="C12019" s="2" t="s">
        <v>15</v>
      </c>
      <c r="D12019" s="2" t="s">
        <v>13</v>
      </c>
      <c r="E12019" s="2" t="s">
        <v>11</v>
      </c>
      <c r="F12019" s="2">
        <v>2002</v>
      </c>
      <c r="G12019" s="2">
        <v>35.17</v>
      </c>
      <c r="I12019" s="2">
        <f t="shared" si="187"/>
        <v>46</v>
      </c>
      <c r="J12019" s="2">
        <f>VLOOKUP(A12019,Urbanizaton!$B$2:$BI$265,I12019)</f>
        <v>66.828000000000003</v>
      </c>
      <c r="K12019" s="2">
        <f>VLOOKUP(A12019,Population!$B$2:$BI$265,I12019)</f>
        <v>3443067</v>
      </c>
      <c r="L12019" s="2" t="str">
        <f>VLOOKUP(A12019,Region!$C$1:$G$241,5)</f>
        <v>Europe</v>
      </c>
    </row>
    <row r="12020" spans="1:12" x14ac:dyDescent="0.55000000000000004">
      <c r="A12020" s="2" t="s">
        <v>81</v>
      </c>
      <c r="B12020" s="2" t="s">
        <v>8</v>
      </c>
      <c r="C12020" s="2" t="s">
        <v>15</v>
      </c>
      <c r="D12020" s="2" t="s">
        <v>20</v>
      </c>
      <c r="E12020" s="2" t="s">
        <v>11</v>
      </c>
      <c r="F12020" s="2">
        <v>2002</v>
      </c>
      <c r="G12020" s="2">
        <v>10.143000000000001</v>
      </c>
      <c r="I12020" s="2">
        <f t="shared" si="187"/>
        <v>46</v>
      </c>
      <c r="J12020" s="2">
        <f>VLOOKUP(A12020,Urbanizaton!$B$2:$BI$265,I12020)</f>
        <v>66.828000000000003</v>
      </c>
      <c r="K12020" s="2">
        <f>VLOOKUP(A12020,Population!$B$2:$BI$265,I12020)</f>
        <v>3443067</v>
      </c>
      <c r="L12020" s="2" t="str">
        <f>VLOOKUP(A12020,Region!$C$1:$G$241,5)</f>
        <v>Europe</v>
      </c>
    </row>
    <row r="12021" spans="1:12" x14ac:dyDescent="0.55000000000000004">
      <c r="A12021" s="2" t="s">
        <v>81</v>
      </c>
      <c r="B12021" s="2" t="s">
        <v>8</v>
      </c>
      <c r="C12021" s="2" t="s">
        <v>16</v>
      </c>
      <c r="D12021" s="2" t="s">
        <v>13</v>
      </c>
      <c r="E12021" s="2" t="s">
        <v>11</v>
      </c>
      <c r="F12021" s="2">
        <v>2002</v>
      </c>
      <c r="G12021" s="2">
        <v>83.028999999999996</v>
      </c>
      <c r="I12021" s="2">
        <f t="shared" si="187"/>
        <v>46</v>
      </c>
      <c r="J12021" s="2">
        <f>VLOOKUP(A12021,Urbanizaton!$B$2:$BI$265,I12021)</f>
        <v>66.828000000000003</v>
      </c>
      <c r="K12021" s="2">
        <f>VLOOKUP(A12021,Population!$B$2:$BI$265,I12021)</f>
        <v>3443067</v>
      </c>
      <c r="L12021" s="2" t="str">
        <f>VLOOKUP(A12021,Region!$C$1:$G$241,5)</f>
        <v>Europe</v>
      </c>
    </row>
    <row r="12022" spans="1:12" x14ac:dyDescent="0.55000000000000004">
      <c r="A12022" s="2" t="s">
        <v>81</v>
      </c>
      <c r="B12022" s="2" t="s">
        <v>8</v>
      </c>
      <c r="C12022" s="2" t="s">
        <v>16</v>
      </c>
      <c r="D12022" s="2" t="s">
        <v>20</v>
      </c>
      <c r="E12022" s="2" t="s">
        <v>11</v>
      </c>
      <c r="F12022" s="2">
        <v>2002</v>
      </c>
      <c r="G12022" s="2">
        <v>23.945</v>
      </c>
      <c r="I12022" s="2">
        <f t="shared" si="187"/>
        <v>46</v>
      </c>
      <c r="J12022" s="2">
        <f>VLOOKUP(A12022,Urbanizaton!$B$2:$BI$265,I12022)</f>
        <v>66.828000000000003</v>
      </c>
      <c r="K12022" s="2">
        <f>VLOOKUP(A12022,Population!$B$2:$BI$265,I12022)</f>
        <v>3443067</v>
      </c>
      <c r="L12022" s="2" t="str">
        <f>VLOOKUP(A12022,Region!$C$1:$G$241,5)</f>
        <v>Europe</v>
      </c>
    </row>
    <row r="12023" spans="1:12" x14ac:dyDescent="0.55000000000000004">
      <c r="A12023" s="2" t="s">
        <v>81</v>
      </c>
      <c r="B12023" s="2" t="s">
        <v>8</v>
      </c>
      <c r="C12023" s="2" t="s">
        <v>12</v>
      </c>
      <c r="D12023" s="2" t="s">
        <v>13</v>
      </c>
      <c r="E12023" s="2" t="s">
        <v>11</v>
      </c>
      <c r="F12023" s="2">
        <v>2003</v>
      </c>
      <c r="G12023" s="2">
        <v>202.32</v>
      </c>
      <c r="I12023" s="2">
        <f t="shared" si="187"/>
        <v>47</v>
      </c>
      <c r="J12023" s="2">
        <f>VLOOKUP(A12023,Urbanizaton!$B$2:$BI$265,I12023)</f>
        <v>66.736999999999995</v>
      </c>
      <c r="K12023" s="2">
        <f>VLOOKUP(A12023,Population!$B$2:$BI$265,I12023)</f>
        <v>3415213</v>
      </c>
      <c r="L12023" s="2" t="str">
        <f>VLOOKUP(A12023,Region!$C$1:$G$241,5)</f>
        <v>Europe</v>
      </c>
    </row>
    <row r="12024" spans="1:12" x14ac:dyDescent="0.55000000000000004">
      <c r="A12024" s="2" t="s">
        <v>81</v>
      </c>
      <c r="B12024" s="2" t="s">
        <v>8</v>
      </c>
      <c r="C12024" s="2" t="s">
        <v>12</v>
      </c>
      <c r="D12024" s="2" t="s">
        <v>20</v>
      </c>
      <c r="E12024" s="2" t="s">
        <v>11</v>
      </c>
      <c r="F12024" s="2">
        <v>2003</v>
      </c>
      <c r="G12024" s="2">
        <v>58.578000000000003</v>
      </c>
      <c r="I12024" s="2">
        <f t="shared" si="187"/>
        <v>47</v>
      </c>
      <c r="J12024" s="2">
        <f>VLOOKUP(A12024,Urbanizaton!$B$2:$BI$265,I12024)</f>
        <v>66.736999999999995</v>
      </c>
      <c r="K12024" s="2">
        <f>VLOOKUP(A12024,Population!$B$2:$BI$265,I12024)</f>
        <v>3415213</v>
      </c>
      <c r="L12024" s="2" t="str">
        <f>VLOOKUP(A12024,Region!$C$1:$G$241,5)</f>
        <v>Europe</v>
      </c>
    </row>
    <row r="12025" spans="1:12" x14ac:dyDescent="0.55000000000000004">
      <c r="A12025" s="2" t="s">
        <v>81</v>
      </c>
      <c r="B12025" s="2" t="s">
        <v>8</v>
      </c>
      <c r="C12025" s="2" t="s">
        <v>9</v>
      </c>
      <c r="D12025" s="2" t="s">
        <v>10</v>
      </c>
      <c r="E12025" s="2" t="s">
        <v>11</v>
      </c>
      <c r="F12025" s="2">
        <v>2003</v>
      </c>
      <c r="G12025" s="2">
        <v>10.93</v>
      </c>
      <c r="I12025" s="2">
        <f t="shared" si="187"/>
        <v>47</v>
      </c>
      <c r="J12025" s="2">
        <f>VLOOKUP(A12025,Urbanizaton!$B$2:$BI$265,I12025)</f>
        <v>66.736999999999995</v>
      </c>
      <c r="K12025" s="2">
        <f>VLOOKUP(A12025,Population!$B$2:$BI$265,I12025)</f>
        <v>3415213</v>
      </c>
      <c r="L12025" s="2" t="str">
        <f>VLOOKUP(A12025,Region!$C$1:$G$241,5)</f>
        <v>Europe</v>
      </c>
    </row>
    <row r="12026" spans="1:12" x14ac:dyDescent="0.55000000000000004">
      <c r="A12026" s="2" t="s">
        <v>81</v>
      </c>
      <c r="B12026" s="2" t="s">
        <v>8</v>
      </c>
      <c r="C12026" s="2" t="s">
        <v>9</v>
      </c>
      <c r="D12026" s="2" t="s">
        <v>17</v>
      </c>
      <c r="E12026" s="2" t="s">
        <v>11</v>
      </c>
      <c r="F12026" s="2">
        <v>2003</v>
      </c>
      <c r="G12026" s="2">
        <v>3.2</v>
      </c>
      <c r="I12026" s="2">
        <f t="shared" si="187"/>
        <v>47</v>
      </c>
      <c r="J12026" s="2">
        <f>VLOOKUP(A12026,Urbanizaton!$B$2:$BI$265,I12026)</f>
        <v>66.736999999999995</v>
      </c>
      <c r="K12026" s="2">
        <f>VLOOKUP(A12026,Population!$B$2:$BI$265,I12026)</f>
        <v>3415213</v>
      </c>
      <c r="L12026" s="2" t="str">
        <f>VLOOKUP(A12026,Region!$C$1:$G$241,5)</f>
        <v>Europe</v>
      </c>
    </row>
    <row r="12027" spans="1:12" x14ac:dyDescent="0.55000000000000004">
      <c r="A12027" s="2" t="s">
        <v>81</v>
      </c>
      <c r="B12027" s="2" t="s">
        <v>8</v>
      </c>
      <c r="C12027" s="2" t="s">
        <v>18</v>
      </c>
      <c r="D12027" s="2" t="s">
        <v>19</v>
      </c>
      <c r="E12027" s="2" t="s">
        <v>11</v>
      </c>
      <c r="F12027" s="2">
        <v>2003</v>
      </c>
      <c r="G12027" s="2">
        <v>21028.965</v>
      </c>
      <c r="I12027" s="2">
        <f t="shared" si="187"/>
        <v>47</v>
      </c>
      <c r="J12027" s="2">
        <f>VLOOKUP(A12027,Urbanizaton!$B$2:$BI$265,I12027)</f>
        <v>66.736999999999995</v>
      </c>
      <c r="K12027" s="2">
        <f>VLOOKUP(A12027,Population!$B$2:$BI$265,I12027)</f>
        <v>3415213</v>
      </c>
      <c r="L12027" s="2" t="str">
        <f>VLOOKUP(A12027,Region!$C$1:$G$241,5)</f>
        <v>Europe</v>
      </c>
    </row>
    <row r="12028" spans="1:12" x14ac:dyDescent="0.55000000000000004">
      <c r="A12028" s="2" t="s">
        <v>81</v>
      </c>
      <c r="B12028" s="2" t="s">
        <v>8</v>
      </c>
      <c r="C12028" s="2" t="s">
        <v>18</v>
      </c>
      <c r="D12028" s="2" t="s">
        <v>17</v>
      </c>
      <c r="E12028" s="2" t="s">
        <v>11</v>
      </c>
      <c r="F12028" s="2">
        <v>2003</v>
      </c>
      <c r="G12028" s="2">
        <v>6.0890000000000004</v>
      </c>
      <c r="I12028" s="2">
        <f t="shared" si="187"/>
        <v>47</v>
      </c>
      <c r="J12028" s="2">
        <f>VLOOKUP(A12028,Urbanizaton!$B$2:$BI$265,I12028)</f>
        <v>66.736999999999995</v>
      </c>
      <c r="K12028" s="2">
        <f>VLOOKUP(A12028,Population!$B$2:$BI$265,I12028)</f>
        <v>3415213</v>
      </c>
      <c r="L12028" s="2" t="str">
        <f>VLOOKUP(A12028,Region!$C$1:$G$241,5)</f>
        <v>Europe</v>
      </c>
    </row>
    <row r="12029" spans="1:12" x14ac:dyDescent="0.55000000000000004">
      <c r="A12029" s="2" t="s">
        <v>81</v>
      </c>
      <c r="B12029" s="2" t="s">
        <v>8</v>
      </c>
      <c r="C12029" s="2" t="s">
        <v>14</v>
      </c>
      <c r="D12029" s="2" t="s">
        <v>13</v>
      </c>
      <c r="E12029" s="2" t="s">
        <v>11</v>
      </c>
      <c r="F12029" s="2">
        <v>2003</v>
      </c>
      <c r="G12029" s="2">
        <v>55.55</v>
      </c>
      <c r="I12029" s="2">
        <f t="shared" si="187"/>
        <v>47</v>
      </c>
      <c r="J12029" s="2">
        <f>VLOOKUP(A12029,Urbanizaton!$B$2:$BI$265,I12029)</f>
        <v>66.736999999999995</v>
      </c>
      <c r="K12029" s="2">
        <f>VLOOKUP(A12029,Population!$B$2:$BI$265,I12029)</f>
        <v>3415213</v>
      </c>
      <c r="L12029" s="2" t="str">
        <f>VLOOKUP(A12029,Region!$C$1:$G$241,5)</f>
        <v>Europe</v>
      </c>
    </row>
    <row r="12030" spans="1:12" x14ac:dyDescent="0.55000000000000004">
      <c r="A12030" s="2" t="s">
        <v>81</v>
      </c>
      <c r="B12030" s="2" t="s">
        <v>8</v>
      </c>
      <c r="C12030" s="2" t="s">
        <v>14</v>
      </c>
      <c r="D12030" s="2" t="s">
        <v>20</v>
      </c>
      <c r="E12030" s="2" t="s">
        <v>11</v>
      </c>
      <c r="F12030" s="2">
        <v>2003</v>
      </c>
      <c r="G12030" s="2">
        <v>16.082999999999998</v>
      </c>
      <c r="I12030" s="2">
        <f t="shared" si="187"/>
        <v>47</v>
      </c>
      <c r="J12030" s="2">
        <f>VLOOKUP(A12030,Urbanizaton!$B$2:$BI$265,I12030)</f>
        <v>66.736999999999995</v>
      </c>
      <c r="K12030" s="2">
        <f>VLOOKUP(A12030,Population!$B$2:$BI$265,I12030)</f>
        <v>3415213</v>
      </c>
      <c r="L12030" s="2" t="str">
        <f>VLOOKUP(A12030,Region!$C$1:$G$241,5)</f>
        <v>Europe</v>
      </c>
    </row>
    <row r="12031" spans="1:12" x14ac:dyDescent="0.55000000000000004">
      <c r="A12031" s="2" t="s">
        <v>81</v>
      </c>
      <c r="B12031" s="2" t="s">
        <v>8</v>
      </c>
      <c r="C12031" s="2" t="s">
        <v>15</v>
      </c>
      <c r="D12031" s="2" t="s">
        <v>13</v>
      </c>
      <c r="E12031" s="2" t="s">
        <v>11</v>
      </c>
      <c r="F12031" s="2">
        <v>2003</v>
      </c>
      <c r="G12031" s="2">
        <v>26.972000000000001</v>
      </c>
      <c r="I12031" s="2">
        <f t="shared" si="187"/>
        <v>47</v>
      </c>
      <c r="J12031" s="2">
        <f>VLOOKUP(A12031,Urbanizaton!$B$2:$BI$265,I12031)</f>
        <v>66.736999999999995</v>
      </c>
      <c r="K12031" s="2">
        <f>VLOOKUP(A12031,Population!$B$2:$BI$265,I12031)</f>
        <v>3415213</v>
      </c>
      <c r="L12031" s="2" t="str">
        <f>VLOOKUP(A12031,Region!$C$1:$G$241,5)</f>
        <v>Europe</v>
      </c>
    </row>
    <row r="12032" spans="1:12" x14ac:dyDescent="0.55000000000000004">
      <c r="A12032" s="2" t="s">
        <v>81</v>
      </c>
      <c r="B12032" s="2" t="s">
        <v>8</v>
      </c>
      <c r="C12032" s="2" t="s">
        <v>15</v>
      </c>
      <c r="D12032" s="2" t="s">
        <v>20</v>
      </c>
      <c r="E12032" s="2" t="s">
        <v>11</v>
      </c>
      <c r="F12032" s="2">
        <v>2003</v>
      </c>
      <c r="G12032" s="2">
        <v>7.8090000000000002</v>
      </c>
      <c r="I12032" s="2">
        <f t="shared" si="187"/>
        <v>47</v>
      </c>
      <c r="J12032" s="2">
        <f>VLOOKUP(A12032,Urbanizaton!$B$2:$BI$265,I12032)</f>
        <v>66.736999999999995</v>
      </c>
      <c r="K12032" s="2">
        <f>VLOOKUP(A12032,Population!$B$2:$BI$265,I12032)</f>
        <v>3415213</v>
      </c>
      <c r="L12032" s="2" t="str">
        <f>VLOOKUP(A12032,Region!$C$1:$G$241,5)</f>
        <v>Europe</v>
      </c>
    </row>
    <row r="12033" spans="1:12" x14ac:dyDescent="0.55000000000000004">
      <c r="A12033" s="2" t="s">
        <v>81</v>
      </c>
      <c r="B12033" s="2" t="s">
        <v>8</v>
      </c>
      <c r="C12033" s="2" t="s">
        <v>16</v>
      </c>
      <c r="D12033" s="2" t="s">
        <v>13</v>
      </c>
      <c r="E12033" s="2" t="s">
        <v>11</v>
      </c>
      <c r="F12033" s="2">
        <v>2003</v>
      </c>
      <c r="G12033" s="2">
        <v>83.694999999999993</v>
      </c>
      <c r="I12033" s="2">
        <f t="shared" si="187"/>
        <v>47</v>
      </c>
      <c r="J12033" s="2">
        <f>VLOOKUP(A12033,Urbanizaton!$B$2:$BI$265,I12033)</f>
        <v>66.736999999999995</v>
      </c>
      <c r="K12033" s="2">
        <f>VLOOKUP(A12033,Population!$B$2:$BI$265,I12033)</f>
        <v>3415213</v>
      </c>
      <c r="L12033" s="2" t="str">
        <f>VLOOKUP(A12033,Region!$C$1:$G$241,5)</f>
        <v>Europe</v>
      </c>
    </row>
    <row r="12034" spans="1:12" x14ac:dyDescent="0.55000000000000004">
      <c r="A12034" s="2" t="s">
        <v>81</v>
      </c>
      <c r="B12034" s="2" t="s">
        <v>8</v>
      </c>
      <c r="C12034" s="2" t="s">
        <v>16</v>
      </c>
      <c r="D12034" s="2" t="s">
        <v>20</v>
      </c>
      <c r="E12034" s="2" t="s">
        <v>11</v>
      </c>
      <c r="F12034" s="2">
        <v>2003</v>
      </c>
      <c r="G12034" s="2">
        <v>24.231999999999999</v>
      </c>
      <c r="I12034" s="2">
        <f t="shared" si="187"/>
        <v>47</v>
      </c>
      <c r="J12034" s="2">
        <f>VLOOKUP(A12034,Urbanizaton!$B$2:$BI$265,I12034)</f>
        <v>66.736999999999995</v>
      </c>
      <c r="K12034" s="2">
        <f>VLOOKUP(A12034,Population!$B$2:$BI$265,I12034)</f>
        <v>3415213</v>
      </c>
      <c r="L12034" s="2" t="str">
        <f>VLOOKUP(A12034,Region!$C$1:$G$241,5)</f>
        <v>Europe</v>
      </c>
    </row>
    <row r="12035" spans="1:12" x14ac:dyDescent="0.55000000000000004">
      <c r="A12035" s="2" t="s">
        <v>81</v>
      </c>
      <c r="B12035" s="2" t="s">
        <v>8</v>
      </c>
      <c r="C12035" s="2" t="s">
        <v>12</v>
      </c>
      <c r="D12035" s="2" t="s">
        <v>13</v>
      </c>
      <c r="E12035" s="2" t="s">
        <v>11</v>
      </c>
      <c r="F12035" s="2">
        <v>2004</v>
      </c>
      <c r="G12035" s="2">
        <v>187.381</v>
      </c>
      <c r="I12035" s="2">
        <f t="shared" ref="I12035:I12098" si="188">IF(F12035=1960,4,F12035-1960+4)</f>
        <v>48</v>
      </c>
      <c r="J12035" s="2">
        <f>VLOOKUP(A12035,Urbanizaton!$B$2:$BI$265,I12035)</f>
        <v>66.646000000000001</v>
      </c>
      <c r="K12035" s="2">
        <f>VLOOKUP(A12035,Population!$B$2:$BI$265,I12035)</f>
        <v>3377075</v>
      </c>
      <c r="L12035" s="2" t="str">
        <f>VLOOKUP(A12035,Region!$C$1:$G$241,5)</f>
        <v>Europe</v>
      </c>
    </row>
    <row r="12036" spans="1:12" x14ac:dyDescent="0.55000000000000004">
      <c r="A12036" s="2" t="s">
        <v>81</v>
      </c>
      <c r="B12036" s="2" t="s">
        <v>8</v>
      </c>
      <c r="C12036" s="2" t="s">
        <v>12</v>
      </c>
      <c r="D12036" s="2" t="s">
        <v>20</v>
      </c>
      <c r="E12036" s="2" t="s">
        <v>11</v>
      </c>
      <c r="F12036" s="2">
        <v>2004</v>
      </c>
      <c r="G12036" s="2">
        <v>54.508000000000003</v>
      </c>
      <c r="I12036" s="2">
        <f t="shared" si="188"/>
        <v>48</v>
      </c>
      <c r="J12036" s="2">
        <f>VLOOKUP(A12036,Urbanizaton!$B$2:$BI$265,I12036)</f>
        <v>66.646000000000001</v>
      </c>
      <c r="K12036" s="2">
        <f>VLOOKUP(A12036,Population!$B$2:$BI$265,I12036)</f>
        <v>3377075</v>
      </c>
      <c r="L12036" s="2" t="str">
        <f>VLOOKUP(A12036,Region!$C$1:$G$241,5)</f>
        <v>Europe</v>
      </c>
    </row>
    <row r="12037" spans="1:12" x14ac:dyDescent="0.55000000000000004">
      <c r="A12037" s="2" t="s">
        <v>81</v>
      </c>
      <c r="B12037" s="2" t="s">
        <v>8</v>
      </c>
      <c r="C12037" s="2" t="s">
        <v>9</v>
      </c>
      <c r="D12037" s="2" t="s">
        <v>10</v>
      </c>
      <c r="E12037" s="2" t="s">
        <v>11</v>
      </c>
      <c r="F12037" s="2">
        <v>2004</v>
      </c>
      <c r="G12037" s="2">
        <v>11.56</v>
      </c>
      <c r="I12037" s="2">
        <f t="shared" si="188"/>
        <v>48</v>
      </c>
      <c r="J12037" s="2">
        <f>VLOOKUP(A12037,Urbanizaton!$B$2:$BI$265,I12037)</f>
        <v>66.646000000000001</v>
      </c>
      <c r="K12037" s="2">
        <f>VLOOKUP(A12037,Population!$B$2:$BI$265,I12037)</f>
        <v>3377075</v>
      </c>
      <c r="L12037" s="2" t="str">
        <f>VLOOKUP(A12037,Region!$C$1:$G$241,5)</f>
        <v>Europe</v>
      </c>
    </row>
    <row r="12038" spans="1:12" x14ac:dyDescent="0.55000000000000004">
      <c r="A12038" s="2" t="s">
        <v>81</v>
      </c>
      <c r="B12038" s="2" t="s">
        <v>8</v>
      </c>
      <c r="C12038" s="2" t="s">
        <v>9</v>
      </c>
      <c r="D12038" s="2" t="s">
        <v>17</v>
      </c>
      <c r="E12038" s="2" t="s">
        <v>11</v>
      </c>
      <c r="F12038" s="2">
        <v>2004</v>
      </c>
      <c r="G12038" s="2">
        <v>3.42</v>
      </c>
      <c r="I12038" s="2">
        <f t="shared" si="188"/>
        <v>48</v>
      </c>
      <c r="J12038" s="2">
        <f>VLOOKUP(A12038,Urbanizaton!$B$2:$BI$265,I12038)</f>
        <v>66.646000000000001</v>
      </c>
      <c r="K12038" s="2">
        <f>VLOOKUP(A12038,Population!$B$2:$BI$265,I12038)</f>
        <v>3377075</v>
      </c>
      <c r="L12038" s="2" t="str">
        <f>VLOOKUP(A12038,Region!$C$1:$G$241,5)</f>
        <v>Europe</v>
      </c>
    </row>
    <row r="12039" spans="1:12" x14ac:dyDescent="0.55000000000000004">
      <c r="A12039" s="2" t="s">
        <v>81</v>
      </c>
      <c r="B12039" s="2" t="s">
        <v>8</v>
      </c>
      <c r="C12039" s="2" t="s">
        <v>18</v>
      </c>
      <c r="D12039" s="2" t="s">
        <v>19</v>
      </c>
      <c r="E12039" s="2" t="s">
        <v>11</v>
      </c>
      <c r="F12039" s="2">
        <v>2004</v>
      </c>
      <c r="G12039" s="2">
        <v>21870.543000000001</v>
      </c>
      <c r="I12039" s="2">
        <f t="shared" si="188"/>
        <v>48</v>
      </c>
      <c r="J12039" s="2">
        <f>VLOOKUP(A12039,Urbanizaton!$B$2:$BI$265,I12039)</f>
        <v>66.646000000000001</v>
      </c>
      <c r="K12039" s="2">
        <f>VLOOKUP(A12039,Population!$B$2:$BI$265,I12039)</f>
        <v>3377075</v>
      </c>
      <c r="L12039" s="2" t="str">
        <f>VLOOKUP(A12039,Region!$C$1:$G$241,5)</f>
        <v>Europe</v>
      </c>
    </row>
    <row r="12040" spans="1:12" x14ac:dyDescent="0.55000000000000004">
      <c r="A12040" s="2" t="s">
        <v>81</v>
      </c>
      <c r="B12040" s="2" t="s">
        <v>8</v>
      </c>
      <c r="C12040" s="2" t="s">
        <v>18</v>
      </c>
      <c r="D12040" s="2" t="s">
        <v>17</v>
      </c>
      <c r="E12040" s="2" t="s">
        <v>11</v>
      </c>
      <c r="F12040" s="2">
        <v>2004</v>
      </c>
      <c r="G12040" s="2">
        <v>6.3620000000000001</v>
      </c>
      <c r="I12040" s="2">
        <f t="shared" si="188"/>
        <v>48</v>
      </c>
      <c r="J12040" s="2">
        <f>VLOOKUP(A12040,Urbanizaton!$B$2:$BI$265,I12040)</f>
        <v>66.646000000000001</v>
      </c>
      <c r="K12040" s="2">
        <f>VLOOKUP(A12040,Population!$B$2:$BI$265,I12040)</f>
        <v>3377075</v>
      </c>
      <c r="L12040" s="2" t="str">
        <f>VLOOKUP(A12040,Region!$C$1:$G$241,5)</f>
        <v>Europe</v>
      </c>
    </row>
    <row r="12041" spans="1:12" x14ac:dyDescent="0.55000000000000004">
      <c r="A12041" s="2" t="s">
        <v>81</v>
      </c>
      <c r="B12041" s="2" t="s">
        <v>8</v>
      </c>
      <c r="C12041" s="2" t="s">
        <v>14</v>
      </c>
      <c r="D12041" s="2" t="s">
        <v>13</v>
      </c>
      <c r="E12041" s="2" t="s">
        <v>11</v>
      </c>
      <c r="F12041" s="2">
        <v>2004</v>
      </c>
      <c r="G12041" s="2">
        <v>56.204999999999998</v>
      </c>
      <c r="I12041" s="2">
        <f t="shared" si="188"/>
        <v>48</v>
      </c>
      <c r="J12041" s="2">
        <f>VLOOKUP(A12041,Urbanizaton!$B$2:$BI$265,I12041)</f>
        <v>66.646000000000001</v>
      </c>
      <c r="K12041" s="2">
        <f>VLOOKUP(A12041,Population!$B$2:$BI$265,I12041)</f>
        <v>3377075</v>
      </c>
      <c r="L12041" s="2" t="str">
        <f>VLOOKUP(A12041,Region!$C$1:$G$241,5)</f>
        <v>Europe</v>
      </c>
    </row>
    <row r="12042" spans="1:12" x14ac:dyDescent="0.55000000000000004">
      <c r="A12042" s="2" t="s">
        <v>81</v>
      </c>
      <c r="B12042" s="2" t="s">
        <v>8</v>
      </c>
      <c r="C12042" s="2" t="s">
        <v>14</v>
      </c>
      <c r="D12042" s="2" t="s">
        <v>20</v>
      </c>
      <c r="E12042" s="2" t="s">
        <v>11</v>
      </c>
      <c r="F12042" s="2">
        <v>2004</v>
      </c>
      <c r="G12042" s="2">
        <v>16.350000000000001</v>
      </c>
      <c r="I12042" s="2">
        <f t="shared" si="188"/>
        <v>48</v>
      </c>
      <c r="J12042" s="2">
        <f>VLOOKUP(A12042,Urbanizaton!$B$2:$BI$265,I12042)</f>
        <v>66.646000000000001</v>
      </c>
      <c r="K12042" s="2">
        <f>VLOOKUP(A12042,Population!$B$2:$BI$265,I12042)</f>
        <v>3377075</v>
      </c>
      <c r="L12042" s="2" t="str">
        <f>VLOOKUP(A12042,Region!$C$1:$G$241,5)</f>
        <v>Europe</v>
      </c>
    </row>
    <row r="12043" spans="1:12" x14ac:dyDescent="0.55000000000000004">
      <c r="A12043" s="2" t="s">
        <v>81</v>
      </c>
      <c r="B12043" s="2" t="s">
        <v>8</v>
      </c>
      <c r="C12043" s="2" t="s">
        <v>15</v>
      </c>
      <c r="D12043" s="2" t="s">
        <v>13</v>
      </c>
      <c r="E12043" s="2" t="s">
        <v>11</v>
      </c>
      <c r="F12043" s="2">
        <v>2004</v>
      </c>
      <c r="G12043" s="2">
        <v>27.542000000000002</v>
      </c>
      <c r="I12043" s="2">
        <f t="shared" si="188"/>
        <v>48</v>
      </c>
      <c r="J12043" s="2">
        <f>VLOOKUP(A12043,Urbanizaton!$B$2:$BI$265,I12043)</f>
        <v>66.646000000000001</v>
      </c>
      <c r="K12043" s="2">
        <f>VLOOKUP(A12043,Population!$B$2:$BI$265,I12043)</f>
        <v>3377075</v>
      </c>
      <c r="L12043" s="2" t="str">
        <f>VLOOKUP(A12043,Region!$C$1:$G$241,5)</f>
        <v>Europe</v>
      </c>
    </row>
    <row r="12044" spans="1:12" x14ac:dyDescent="0.55000000000000004">
      <c r="A12044" s="2" t="s">
        <v>81</v>
      </c>
      <c r="B12044" s="2" t="s">
        <v>8</v>
      </c>
      <c r="C12044" s="2" t="s">
        <v>15</v>
      </c>
      <c r="D12044" s="2" t="s">
        <v>20</v>
      </c>
      <c r="E12044" s="2" t="s">
        <v>11</v>
      </c>
      <c r="F12044" s="2">
        <v>2004</v>
      </c>
      <c r="G12044" s="2">
        <v>8.0120000000000005</v>
      </c>
      <c r="I12044" s="2">
        <f t="shared" si="188"/>
        <v>48</v>
      </c>
      <c r="J12044" s="2">
        <f>VLOOKUP(A12044,Urbanizaton!$B$2:$BI$265,I12044)</f>
        <v>66.646000000000001</v>
      </c>
      <c r="K12044" s="2">
        <f>VLOOKUP(A12044,Population!$B$2:$BI$265,I12044)</f>
        <v>3377075</v>
      </c>
      <c r="L12044" s="2" t="str">
        <f>VLOOKUP(A12044,Region!$C$1:$G$241,5)</f>
        <v>Europe</v>
      </c>
    </row>
    <row r="12045" spans="1:12" x14ac:dyDescent="0.55000000000000004">
      <c r="A12045" s="2" t="s">
        <v>81</v>
      </c>
      <c r="B12045" s="2" t="s">
        <v>8</v>
      </c>
      <c r="C12045" s="2" t="s">
        <v>16</v>
      </c>
      <c r="D12045" s="2" t="s">
        <v>13</v>
      </c>
      <c r="E12045" s="2" t="s">
        <v>11</v>
      </c>
      <c r="F12045" s="2">
        <v>2004</v>
      </c>
      <c r="G12045" s="2">
        <v>84.828999999999994</v>
      </c>
      <c r="I12045" s="2">
        <f t="shared" si="188"/>
        <v>48</v>
      </c>
      <c r="J12045" s="2">
        <f>VLOOKUP(A12045,Urbanizaton!$B$2:$BI$265,I12045)</f>
        <v>66.646000000000001</v>
      </c>
      <c r="K12045" s="2">
        <f>VLOOKUP(A12045,Population!$B$2:$BI$265,I12045)</f>
        <v>3377075</v>
      </c>
      <c r="L12045" s="2" t="str">
        <f>VLOOKUP(A12045,Region!$C$1:$G$241,5)</f>
        <v>Europe</v>
      </c>
    </row>
    <row r="12046" spans="1:12" x14ac:dyDescent="0.55000000000000004">
      <c r="A12046" s="2" t="s">
        <v>81</v>
      </c>
      <c r="B12046" s="2" t="s">
        <v>8</v>
      </c>
      <c r="C12046" s="2" t="s">
        <v>16</v>
      </c>
      <c r="D12046" s="2" t="s">
        <v>20</v>
      </c>
      <c r="E12046" s="2" t="s">
        <v>11</v>
      </c>
      <c r="F12046" s="2">
        <v>2004</v>
      </c>
      <c r="G12046" s="2">
        <v>24.675999999999998</v>
      </c>
      <c r="I12046" s="2">
        <f t="shared" si="188"/>
        <v>48</v>
      </c>
      <c r="J12046" s="2">
        <f>VLOOKUP(A12046,Urbanizaton!$B$2:$BI$265,I12046)</f>
        <v>66.646000000000001</v>
      </c>
      <c r="K12046" s="2">
        <f>VLOOKUP(A12046,Population!$B$2:$BI$265,I12046)</f>
        <v>3377075</v>
      </c>
      <c r="L12046" s="2" t="str">
        <f>VLOOKUP(A12046,Region!$C$1:$G$241,5)</f>
        <v>Europe</v>
      </c>
    </row>
    <row r="12047" spans="1:12" x14ac:dyDescent="0.55000000000000004">
      <c r="A12047" s="2" t="s">
        <v>81</v>
      </c>
      <c r="B12047" s="2" t="s">
        <v>8</v>
      </c>
      <c r="C12047" s="2" t="s">
        <v>12</v>
      </c>
      <c r="D12047" s="2" t="s">
        <v>13</v>
      </c>
      <c r="E12047" s="2" t="s">
        <v>11</v>
      </c>
      <c r="F12047" s="2">
        <v>2005</v>
      </c>
      <c r="G12047" s="2">
        <v>195.52699999999999</v>
      </c>
      <c r="I12047" s="2">
        <f t="shared" si="188"/>
        <v>49</v>
      </c>
      <c r="J12047" s="2">
        <f>VLOOKUP(A12047,Urbanizaton!$B$2:$BI$265,I12047)</f>
        <v>66.635000000000005</v>
      </c>
      <c r="K12047" s="2">
        <f>VLOOKUP(A12047,Population!$B$2:$BI$265,I12047)</f>
        <v>3322528</v>
      </c>
      <c r="L12047" s="2" t="str">
        <f>VLOOKUP(A12047,Region!$C$1:$G$241,5)</f>
        <v>Europe</v>
      </c>
    </row>
    <row r="12048" spans="1:12" x14ac:dyDescent="0.55000000000000004">
      <c r="A12048" s="2" t="s">
        <v>81</v>
      </c>
      <c r="B12048" s="2" t="s">
        <v>8</v>
      </c>
      <c r="C12048" s="2" t="s">
        <v>12</v>
      </c>
      <c r="D12048" s="2" t="s">
        <v>20</v>
      </c>
      <c r="E12048" s="2" t="s">
        <v>11</v>
      </c>
      <c r="F12048" s="2">
        <v>2005</v>
      </c>
      <c r="G12048" s="2">
        <v>57.234000000000002</v>
      </c>
      <c r="I12048" s="2">
        <f t="shared" si="188"/>
        <v>49</v>
      </c>
      <c r="J12048" s="2">
        <f>VLOOKUP(A12048,Urbanizaton!$B$2:$BI$265,I12048)</f>
        <v>66.635000000000005</v>
      </c>
      <c r="K12048" s="2">
        <f>VLOOKUP(A12048,Population!$B$2:$BI$265,I12048)</f>
        <v>3322528</v>
      </c>
      <c r="L12048" s="2" t="str">
        <f>VLOOKUP(A12048,Region!$C$1:$G$241,5)</f>
        <v>Europe</v>
      </c>
    </row>
    <row r="12049" spans="1:12" x14ac:dyDescent="0.55000000000000004">
      <c r="A12049" s="2" t="s">
        <v>81</v>
      </c>
      <c r="B12049" s="2" t="s">
        <v>8</v>
      </c>
      <c r="C12049" s="2" t="s">
        <v>9</v>
      </c>
      <c r="D12049" s="2" t="s">
        <v>10</v>
      </c>
      <c r="E12049" s="2" t="s">
        <v>11</v>
      </c>
      <c r="F12049" s="2">
        <v>2005</v>
      </c>
      <c r="G12049" s="2">
        <v>12.27</v>
      </c>
      <c r="I12049" s="2">
        <f t="shared" si="188"/>
        <v>49</v>
      </c>
      <c r="J12049" s="2">
        <f>VLOOKUP(A12049,Urbanizaton!$B$2:$BI$265,I12049)</f>
        <v>66.635000000000005</v>
      </c>
      <c r="K12049" s="2">
        <f>VLOOKUP(A12049,Population!$B$2:$BI$265,I12049)</f>
        <v>3322528</v>
      </c>
      <c r="L12049" s="2" t="str">
        <f>VLOOKUP(A12049,Region!$C$1:$G$241,5)</f>
        <v>Europe</v>
      </c>
    </row>
    <row r="12050" spans="1:12" x14ac:dyDescent="0.55000000000000004">
      <c r="A12050" s="2" t="s">
        <v>81</v>
      </c>
      <c r="B12050" s="2" t="s">
        <v>8</v>
      </c>
      <c r="C12050" s="2" t="s">
        <v>9</v>
      </c>
      <c r="D12050" s="2" t="s">
        <v>17</v>
      </c>
      <c r="E12050" s="2" t="s">
        <v>11</v>
      </c>
      <c r="F12050" s="2">
        <v>2005</v>
      </c>
      <c r="G12050" s="2">
        <v>3.69</v>
      </c>
      <c r="I12050" s="2">
        <f t="shared" si="188"/>
        <v>49</v>
      </c>
      <c r="J12050" s="2">
        <f>VLOOKUP(A12050,Urbanizaton!$B$2:$BI$265,I12050)</f>
        <v>66.635000000000005</v>
      </c>
      <c r="K12050" s="2">
        <f>VLOOKUP(A12050,Population!$B$2:$BI$265,I12050)</f>
        <v>3322528</v>
      </c>
      <c r="L12050" s="2" t="str">
        <f>VLOOKUP(A12050,Region!$C$1:$G$241,5)</f>
        <v>Europe</v>
      </c>
    </row>
    <row r="12051" spans="1:12" x14ac:dyDescent="0.55000000000000004">
      <c r="A12051" s="2" t="s">
        <v>81</v>
      </c>
      <c r="B12051" s="2" t="s">
        <v>8</v>
      </c>
      <c r="C12051" s="2" t="s">
        <v>18</v>
      </c>
      <c r="D12051" s="2" t="s">
        <v>19</v>
      </c>
      <c r="E12051" s="2" t="s">
        <v>11</v>
      </c>
      <c r="F12051" s="2">
        <v>2005</v>
      </c>
      <c r="G12051" s="2">
        <v>23067.838</v>
      </c>
      <c r="I12051" s="2">
        <f t="shared" si="188"/>
        <v>49</v>
      </c>
      <c r="J12051" s="2">
        <f>VLOOKUP(A12051,Urbanizaton!$B$2:$BI$265,I12051)</f>
        <v>66.635000000000005</v>
      </c>
      <c r="K12051" s="2">
        <f>VLOOKUP(A12051,Population!$B$2:$BI$265,I12051)</f>
        <v>3322528</v>
      </c>
      <c r="L12051" s="2" t="str">
        <f>VLOOKUP(A12051,Region!$C$1:$G$241,5)</f>
        <v>Europe</v>
      </c>
    </row>
    <row r="12052" spans="1:12" x14ac:dyDescent="0.55000000000000004">
      <c r="A12052" s="2" t="s">
        <v>81</v>
      </c>
      <c r="B12052" s="2" t="s">
        <v>8</v>
      </c>
      <c r="C12052" s="2" t="s">
        <v>18</v>
      </c>
      <c r="D12052" s="2" t="s">
        <v>17</v>
      </c>
      <c r="E12052" s="2" t="s">
        <v>11</v>
      </c>
      <c r="F12052" s="2">
        <v>2005</v>
      </c>
      <c r="G12052" s="2">
        <v>6.7519999999999998</v>
      </c>
      <c r="I12052" s="2">
        <f t="shared" si="188"/>
        <v>49</v>
      </c>
      <c r="J12052" s="2">
        <f>VLOOKUP(A12052,Urbanizaton!$B$2:$BI$265,I12052)</f>
        <v>66.635000000000005</v>
      </c>
      <c r="K12052" s="2">
        <f>VLOOKUP(A12052,Population!$B$2:$BI$265,I12052)</f>
        <v>3322528</v>
      </c>
      <c r="L12052" s="2" t="str">
        <f>VLOOKUP(A12052,Region!$C$1:$G$241,5)</f>
        <v>Europe</v>
      </c>
    </row>
    <row r="12053" spans="1:12" x14ac:dyDescent="0.55000000000000004">
      <c r="A12053" s="2" t="s">
        <v>81</v>
      </c>
      <c r="B12053" s="2" t="s">
        <v>8</v>
      </c>
      <c r="C12053" s="2" t="s">
        <v>14</v>
      </c>
      <c r="D12053" s="2" t="s">
        <v>13</v>
      </c>
      <c r="E12053" s="2" t="s">
        <v>11</v>
      </c>
      <c r="F12053" s="2">
        <v>2005</v>
      </c>
      <c r="G12053" s="2">
        <v>58.670999999999999</v>
      </c>
      <c r="I12053" s="2">
        <f t="shared" si="188"/>
        <v>49</v>
      </c>
      <c r="J12053" s="2">
        <f>VLOOKUP(A12053,Urbanizaton!$B$2:$BI$265,I12053)</f>
        <v>66.635000000000005</v>
      </c>
      <c r="K12053" s="2">
        <f>VLOOKUP(A12053,Population!$B$2:$BI$265,I12053)</f>
        <v>3322528</v>
      </c>
      <c r="L12053" s="2" t="str">
        <f>VLOOKUP(A12053,Region!$C$1:$G$241,5)</f>
        <v>Europe</v>
      </c>
    </row>
    <row r="12054" spans="1:12" x14ac:dyDescent="0.55000000000000004">
      <c r="A12054" s="2" t="s">
        <v>81</v>
      </c>
      <c r="B12054" s="2" t="s">
        <v>8</v>
      </c>
      <c r="C12054" s="2" t="s">
        <v>14</v>
      </c>
      <c r="D12054" s="2" t="s">
        <v>20</v>
      </c>
      <c r="E12054" s="2" t="s">
        <v>11</v>
      </c>
      <c r="F12054" s="2">
        <v>2005</v>
      </c>
      <c r="G12054" s="2">
        <v>17.173999999999999</v>
      </c>
      <c r="I12054" s="2">
        <f t="shared" si="188"/>
        <v>49</v>
      </c>
      <c r="J12054" s="2">
        <f>VLOOKUP(A12054,Urbanizaton!$B$2:$BI$265,I12054)</f>
        <v>66.635000000000005</v>
      </c>
      <c r="K12054" s="2">
        <f>VLOOKUP(A12054,Population!$B$2:$BI$265,I12054)</f>
        <v>3322528</v>
      </c>
      <c r="L12054" s="2" t="str">
        <f>VLOOKUP(A12054,Region!$C$1:$G$241,5)</f>
        <v>Europe</v>
      </c>
    </row>
    <row r="12055" spans="1:12" x14ac:dyDescent="0.55000000000000004">
      <c r="A12055" s="2" t="s">
        <v>81</v>
      </c>
      <c r="B12055" s="2" t="s">
        <v>8</v>
      </c>
      <c r="C12055" s="2" t="s">
        <v>15</v>
      </c>
      <c r="D12055" s="2" t="s">
        <v>13</v>
      </c>
      <c r="E12055" s="2" t="s">
        <v>11</v>
      </c>
      <c r="F12055" s="2">
        <v>2005</v>
      </c>
      <c r="G12055" s="2">
        <v>31.544</v>
      </c>
      <c r="I12055" s="2">
        <f t="shared" si="188"/>
        <v>49</v>
      </c>
      <c r="J12055" s="2">
        <f>VLOOKUP(A12055,Urbanizaton!$B$2:$BI$265,I12055)</f>
        <v>66.635000000000005</v>
      </c>
      <c r="K12055" s="2">
        <f>VLOOKUP(A12055,Population!$B$2:$BI$265,I12055)</f>
        <v>3322528</v>
      </c>
      <c r="L12055" s="2" t="str">
        <f>VLOOKUP(A12055,Region!$C$1:$G$241,5)</f>
        <v>Europe</v>
      </c>
    </row>
    <row r="12056" spans="1:12" x14ac:dyDescent="0.55000000000000004">
      <c r="A12056" s="2" t="s">
        <v>81</v>
      </c>
      <c r="B12056" s="2" t="s">
        <v>8</v>
      </c>
      <c r="C12056" s="2" t="s">
        <v>15</v>
      </c>
      <c r="D12056" s="2" t="s">
        <v>20</v>
      </c>
      <c r="E12056" s="2" t="s">
        <v>11</v>
      </c>
      <c r="F12056" s="2">
        <v>2005</v>
      </c>
      <c r="G12056" s="2">
        <v>9.2330000000000005</v>
      </c>
      <c r="I12056" s="2">
        <f t="shared" si="188"/>
        <v>49</v>
      </c>
      <c r="J12056" s="2">
        <f>VLOOKUP(A12056,Urbanizaton!$B$2:$BI$265,I12056)</f>
        <v>66.635000000000005</v>
      </c>
      <c r="K12056" s="2">
        <f>VLOOKUP(A12056,Population!$B$2:$BI$265,I12056)</f>
        <v>3322528</v>
      </c>
      <c r="L12056" s="2" t="str">
        <f>VLOOKUP(A12056,Region!$C$1:$G$241,5)</f>
        <v>Europe</v>
      </c>
    </row>
    <row r="12057" spans="1:12" x14ac:dyDescent="0.55000000000000004">
      <c r="A12057" s="2" t="s">
        <v>81</v>
      </c>
      <c r="B12057" s="2" t="s">
        <v>8</v>
      </c>
      <c r="C12057" s="2" t="s">
        <v>16</v>
      </c>
      <c r="D12057" s="2" t="s">
        <v>13</v>
      </c>
      <c r="E12057" s="2" t="s">
        <v>11</v>
      </c>
      <c r="F12057" s="2">
        <v>2005</v>
      </c>
      <c r="G12057" s="2">
        <v>81</v>
      </c>
      <c r="I12057" s="2">
        <f t="shared" si="188"/>
        <v>49</v>
      </c>
      <c r="J12057" s="2">
        <f>VLOOKUP(A12057,Urbanizaton!$B$2:$BI$265,I12057)</f>
        <v>66.635000000000005</v>
      </c>
      <c r="K12057" s="2">
        <f>VLOOKUP(A12057,Population!$B$2:$BI$265,I12057)</f>
        <v>3322528</v>
      </c>
      <c r="L12057" s="2" t="str">
        <f>VLOOKUP(A12057,Region!$C$1:$G$241,5)</f>
        <v>Europe</v>
      </c>
    </row>
    <row r="12058" spans="1:12" x14ac:dyDescent="0.55000000000000004">
      <c r="A12058" s="2" t="s">
        <v>81</v>
      </c>
      <c r="B12058" s="2" t="s">
        <v>8</v>
      </c>
      <c r="C12058" s="2" t="s">
        <v>16</v>
      </c>
      <c r="D12058" s="2" t="s">
        <v>20</v>
      </c>
      <c r="E12058" s="2" t="s">
        <v>11</v>
      </c>
      <c r="F12058" s="2">
        <v>2005</v>
      </c>
      <c r="G12058" s="2">
        <v>23.71</v>
      </c>
      <c r="I12058" s="2">
        <f t="shared" si="188"/>
        <v>49</v>
      </c>
      <c r="J12058" s="2">
        <f>VLOOKUP(A12058,Urbanizaton!$B$2:$BI$265,I12058)</f>
        <v>66.635000000000005</v>
      </c>
      <c r="K12058" s="2">
        <f>VLOOKUP(A12058,Population!$B$2:$BI$265,I12058)</f>
        <v>3322528</v>
      </c>
      <c r="L12058" s="2" t="str">
        <f>VLOOKUP(A12058,Region!$C$1:$G$241,5)</f>
        <v>Europe</v>
      </c>
    </row>
    <row r="12059" spans="1:12" x14ac:dyDescent="0.55000000000000004">
      <c r="A12059" s="2" t="s">
        <v>81</v>
      </c>
      <c r="B12059" s="2" t="s">
        <v>8</v>
      </c>
      <c r="C12059" s="2" t="s">
        <v>12</v>
      </c>
      <c r="D12059" s="2" t="s">
        <v>13</v>
      </c>
      <c r="E12059" s="2" t="s">
        <v>11</v>
      </c>
      <c r="F12059" s="2">
        <v>2006</v>
      </c>
      <c r="G12059" s="2">
        <v>191.65199999999999</v>
      </c>
      <c r="I12059" s="2">
        <f t="shared" si="188"/>
        <v>50</v>
      </c>
      <c r="J12059" s="2">
        <f>VLOOKUP(A12059,Urbanizaton!$B$2:$BI$265,I12059)</f>
        <v>66.706000000000003</v>
      </c>
      <c r="K12059" s="2">
        <f>VLOOKUP(A12059,Population!$B$2:$BI$265,I12059)</f>
        <v>3269909</v>
      </c>
      <c r="L12059" s="2" t="str">
        <f>VLOOKUP(A12059,Region!$C$1:$G$241,5)</f>
        <v>Europe</v>
      </c>
    </row>
    <row r="12060" spans="1:12" x14ac:dyDescent="0.55000000000000004">
      <c r="A12060" s="2" t="s">
        <v>81</v>
      </c>
      <c r="B12060" s="2" t="s">
        <v>8</v>
      </c>
      <c r="C12060" s="2" t="s">
        <v>12</v>
      </c>
      <c r="D12060" s="2" t="s">
        <v>20</v>
      </c>
      <c r="E12060" s="2" t="s">
        <v>11</v>
      </c>
      <c r="F12060" s="2">
        <v>2006</v>
      </c>
      <c r="G12060" s="2">
        <v>56.557000000000002</v>
      </c>
      <c r="I12060" s="2">
        <f t="shared" si="188"/>
        <v>50</v>
      </c>
      <c r="J12060" s="2">
        <f>VLOOKUP(A12060,Urbanizaton!$B$2:$BI$265,I12060)</f>
        <v>66.706000000000003</v>
      </c>
      <c r="K12060" s="2">
        <f>VLOOKUP(A12060,Population!$B$2:$BI$265,I12060)</f>
        <v>3269909</v>
      </c>
      <c r="L12060" s="2" t="str">
        <f>VLOOKUP(A12060,Region!$C$1:$G$241,5)</f>
        <v>Europe</v>
      </c>
    </row>
    <row r="12061" spans="1:12" x14ac:dyDescent="0.55000000000000004">
      <c r="A12061" s="2" t="s">
        <v>81</v>
      </c>
      <c r="B12061" s="2" t="s">
        <v>8</v>
      </c>
      <c r="C12061" s="2" t="s">
        <v>9</v>
      </c>
      <c r="D12061" s="2" t="s">
        <v>10</v>
      </c>
      <c r="E12061" s="2" t="s">
        <v>11</v>
      </c>
      <c r="F12061" s="2">
        <v>2006</v>
      </c>
      <c r="G12061" s="2">
        <v>12.4</v>
      </c>
      <c r="I12061" s="2">
        <f t="shared" si="188"/>
        <v>50</v>
      </c>
      <c r="J12061" s="2">
        <f>VLOOKUP(A12061,Urbanizaton!$B$2:$BI$265,I12061)</f>
        <v>66.706000000000003</v>
      </c>
      <c r="K12061" s="2">
        <f>VLOOKUP(A12061,Population!$B$2:$BI$265,I12061)</f>
        <v>3269909</v>
      </c>
      <c r="L12061" s="2" t="str">
        <f>VLOOKUP(A12061,Region!$C$1:$G$241,5)</f>
        <v>Europe</v>
      </c>
    </row>
    <row r="12062" spans="1:12" x14ac:dyDescent="0.55000000000000004">
      <c r="A12062" s="2" t="s">
        <v>81</v>
      </c>
      <c r="B12062" s="2" t="s">
        <v>8</v>
      </c>
      <c r="C12062" s="2" t="s">
        <v>9</v>
      </c>
      <c r="D12062" s="2" t="s">
        <v>17</v>
      </c>
      <c r="E12062" s="2" t="s">
        <v>11</v>
      </c>
      <c r="F12062" s="2">
        <v>2006</v>
      </c>
      <c r="G12062" s="2">
        <v>3.79</v>
      </c>
      <c r="I12062" s="2">
        <f t="shared" si="188"/>
        <v>50</v>
      </c>
      <c r="J12062" s="2">
        <f>VLOOKUP(A12062,Urbanizaton!$B$2:$BI$265,I12062)</f>
        <v>66.706000000000003</v>
      </c>
      <c r="K12062" s="2">
        <f>VLOOKUP(A12062,Population!$B$2:$BI$265,I12062)</f>
        <v>3269909</v>
      </c>
      <c r="L12062" s="2" t="str">
        <f>VLOOKUP(A12062,Region!$C$1:$G$241,5)</f>
        <v>Europe</v>
      </c>
    </row>
    <row r="12063" spans="1:12" x14ac:dyDescent="0.55000000000000004">
      <c r="A12063" s="2" t="s">
        <v>81</v>
      </c>
      <c r="B12063" s="2" t="s">
        <v>8</v>
      </c>
      <c r="C12063" s="2" t="s">
        <v>18</v>
      </c>
      <c r="D12063" s="2" t="s">
        <v>19</v>
      </c>
      <c r="E12063" s="2" t="s">
        <v>11</v>
      </c>
      <c r="F12063" s="2">
        <v>2006</v>
      </c>
      <c r="G12063" s="2">
        <v>23340.705999999998</v>
      </c>
      <c r="I12063" s="2">
        <f t="shared" si="188"/>
        <v>50</v>
      </c>
      <c r="J12063" s="2">
        <f>VLOOKUP(A12063,Urbanizaton!$B$2:$BI$265,I12063)</f>
        <v>66.706000000000003</v>
      </c>
      <c r="K12063" s="2">
        <f>VLOOKUP(A12063,Population!$B$2:$BI$265,I12063)</f>
        <v>3269909</v>
      </c>
      <c r="L12063" s="2" t="str">
        <f>VLOOKUP(A12063,Region!$C$1:$G$241,5)</f>
        <v>Europe</v>
      </c>
    </row>
    <row r="12064" spans="1:12" x14ac:dyDescent="0.55000000000000004">
      <c r="A12064" s="2" t="s">
        <v>81</v>
      </c>
      <c r="B12064" s="2" t="s">
        <v>8</v>
      </c>
      <c r="C12064" s="2" t="s">
        <v>18</v>
      </c>
      <c r="D12064" s="2" t="s">
        <v>17</v>
      </c>
      <c r="E12064" s="2" t="s">
        <v>11</v>
      </c>
      <c r="F12064" s="2">
        <v>2006</v>
      </c>
      <c r="G12064" s="2">
        <v>6.8879999999999999</v>
      </c>
      <c r="I12064" s="2">
        <f t="shared" si="188"/>
        <v>50</v>
      </c>
      <c r="J12064" s="2">
        <f>VLOOKUP(A12064,Urbanizaton!$B$2:$BI$265,I12064)</f>
        <v>66.706000000000003</v>
      </c>
      <c r="K12064" s="2">
        <f>VLOOKUP(A12064,Population!$B$2:$BI$265,I12064)</f>
        <v>3269909</v>
      </c>
      <c r="L12064" s="2" t="str">
        <f>VLOOKUP(A12064,Region!$C$1:$G$241,5)</f>
        <v>Europe</v>
      </c>
    </row>
    <row r="12065" spans="1:12" x14ac:dyDescent="0.55000000000000004">
      <c r="A12065" s="2" t="s">
        <v>81</v>
      </c>
      <c r="B12065" s="2" t="s">
        <v>8</v>
      </c>
      <c r="C12065" s="2" t="s">
        <v>14</v>
      </c>
      <c r="D12065" s="2" t="s">
        <v>13</v>
      </c>
      <c r="E12065" s="2" t="s">
        <v>11</v>
      </c>
      <c r="F12065" s="2">
        <v>2006</v>
      </c>
      <c r="G12065" s="2">
        <v>60.636000000000003</v>
      </c>
      <c r="I12065" s="2">
        <f t="shared" si="188"/>
        <v>50</v>
      </c>
      <c r="J12065" s="2">
        <f>VLOOKUP(A12065,Urbanizaton!$B$2:$BI$265,I12065)</f>
        <v>66.706000000000003</v>
      </c>
      <c r="K12065" s="2">
        <f>VLOOKUP(A12065,Population!$B$2:$BI$265,I12065)</f>
        <v>3269909</v>
      </c>
      <c r="L12065" s="2" t="str">
        <f>VLOOKUP(A12065,Region!$C$1:$G$241,5)</f>
        <v>Europe</v>
      </c>
    </row>
    <row r="12066" spans="1:12" x14ac:dyDescent="0.55000000000000004">
      <c r="A12066" s="2" t="s">
        <v>81</v>
      </c>
      <c r="B12066" s="2" t="s">
        <v>8</v>
      </c>
      <c r="C12066" s="2" t="s">
        <v>14</v>
      </c>
      <c r="D12066" s="2" t="s">
        <v>20</v>
      </c>
      <c r="E12066" s="2" t="s">
        <v>11</v>
      </c>
      <c r="F12066" s="2">
        <v>2006</v>
      </c>
      <c r="G12066" s="2">
        <v>17.893999999999998</v>
      </c>
      <c r="I12066" s="2">
        <f t="shared" si="188"/>
        <v>50</v>
      </c>
      <c r="J12066" s="2">
        <f>VLOOKUP(A12066,Urbanizaton!$B$2:$BI$265,I12066)</f>
        <v>66.706000000000003</v>
      </c>
      <c r="K12066" s="2">
        <f>VLOOKUP(A12066,Population!$B$2:$BI$265,I12066)</f>
        <v>3269909</v>
      </c>
      <c r="L12066" s="2" t="str">
        <f>VLOOKUP(A12066,Region!$C$1:$G$241,5)</f>
        <v>Europe</v>
      </c>
    </row>
    <row r="12067" spans="1:12" x14ac:dyDescent="0.55000000000000004">
      <c r="A12067" s="2" t="s">
        <v>81</v>
      </c>
      <c r="B12067" s="2" t="s">
        <v>8</v>
      </c>
      <c r="C12067" s="2" t="s">
        <v>15</v>
      </c>
      <c r="D12067" s="2" t="s">
        <v>13</v>
      </c>
      <c r="E12067" s="2" t="s">
        <v>11</v>
      </c>
      <c r="F12067" s="2">
        <v>2006</v>
      </c>
      <c r="G12067" s="2">
        <v>30.466000000000001</v>
      </c>
      <c r="I12067" s="2">
        <f t="shared" si="188"/>
        <v>50</v>
      </c>
      <c r="J12067" s="2">
        <f>VLOOKUP(A12067,Urbanizaton!$B$2:$BI$265,I12067)</f>
        <v>66.706000000000003</v>
      </c>
      <c r="K12067" s="2">
        <f>VLOOKUP(A12067,Population!$B$2:$BI$265,I12067)</f>
        <v>3269909</v>
      </c>
      <c r="L12067" s="2" t="str">
        <f>VLOOKUP(A12067,Region!$C$1:$G$241,5)</f>
        <v>Europe</v>
      </c>
    </row>
    <row r="12068" spans="1:12" x14ac:dyDescent="0.55000000000000004">
      <c r="A12068" s="2" t="s">
        <v>81</v>
      </c>
      <c r="B12068" s="2" t="s">
        <v>8</v>
      </c>
      <c r="C12068" s="2" t="s">
        <v>15</v>
      </c>
      <c r="D12068" s="2" t="s">
        <v>20</v>
      </c>
      <c r="E12068" s="2" t="s">
        <v>11</v>
      </c>
      <c r="F12068" s="2">
        <v>2006</v>
      </c>
      <c r="G12068" s="2">
        <v>8.9909999999999997</v>
      </c>
      <c r="I12068" s="2">
        <f t="shared" si="188"/>
        <v>50</v>
      </c>
      <c r="J12068" s="2">
        <f>VLOOKUP(A12068,Urbanizaton!$B$2:$BI$265,I12068)</f>
        <v>66.706000000000003</v>
      </c>
      <c r="K12068" s="2">
        <f>VLOOKUP(A12068,Population!$B$2:$BI$265,I12068)</f>
        <v>3269909</v>
      </c>
      <c r="L12068" s="2" t="str">
        <f>VLOOKUP(A12068,Region!$C$1:$G$241,5)</f>
        <v>Europe</v>
      </c>
    </row>
    <row r="12069" spans="1:12" x14ac:dyDescent="0.55000000000000004">
      <c r="A12069" s="2" t="s">
        <v>81</v>
      </c>
      <c r="B12069" s="2" t="s">
        <v>8</v>
      </c>
      <c r="C12069" s="2" t="s">
        <v>16</v>
      </c>
      <c r="D12069" s="2" t="s">
        <v>13</v>
      </c>
      <c r="E12069" s="2" t="s">
        <v>11</v>
      </c>
      <c r="F12069" s="2">
        <v>2006</v>
      </c>
      <c r="G12069" s="2">
        <v>80.537000000000006</v>
      </c>
      <c r="I12069" s="2">
        <f t="shared" si="188"/>
        <v>50</v>
      </c>
      <c r="J12069" s="2">
        <f>VLOOKUP(A12069,Urbanizaton!$B$2:$BI$265,I12069)</f>
        <v>66.706000000000003</v>
      </c>
      <c r="K12069" s="2">
        <f>VLOOKUP(A12069,Population!$B$2:$BI$265,I12069)</f>
        <v>3269909</v>
      </c>
      <c r="L12069" s="2" t="str">
        <f>VLOOKUP(A12069,Region!$C$1:$G$241,5)</f>
        <v>Europe</v>
      </c>
    </row>
    <row r="12070" spans="1:12" x14ac:dyDescent="0.55000000000000004">
      <c r="A12070" s="2" t="s">
        <v>81</v>
      </c>
      <c r="B12070" s="2" t="s">
        <v>8</v>
      </c>
      <c r="C12070" s="2" t="s">
        <v>16</v>
      </c>
      <c r="D12070" s="2" t="s">
        <v>20</v>
      </c>
      <c r="E12070" s="2" t="s">
        <v>11</v>
      </c>
      <c r="F12070" s="2">
        <v>2006</v>
      </c>
      <c r="G12070" s="2">
        <v>23.765999999999998</v>
      </c>
      <c r="I12070" s="2">
        <f t="shared" si="188"/>
        <v>50</v>
      </c>
      <c r="J12070" s="2">
        <f>VLOOKUP(A12070,Urbanizaton!$B$2:$BI$265,I12070)</f>
        <v>66.706000000000003</v>
      </c>
      <c r="K12070" s="2">
        <f>VLOOKUP(A12070,Population!$B$2:$BI$265,I12070)</f>
        <v>3269909</v>
      </c>
      <c r="L12070" s="2" t="str">
        <f>VLOOKUP(A12070,Region!$C$1:$G$241,5)</f>
        <v>Europe</v>
      </c>
    </row>
    <row r="12071" spans="1:12" x14ac:dyDescent="0.55000000000000004">
      <c r="A12071" s="2" t="s">
        <v>81</v>
      </c>
      <c r="B12071" s="2" t="s">
        <v>8</v>
      </c>
      <c r="C12071" s="2" t="s">
        <v>12</v>
      </c>
      <c r="D12071" s="2" t="s">
        <v>13</v>
      </c>
      <c r="E12071" s="2" t="s">
        <v>11</v>
      </c>
      <c r="F12071" s="2">
        <v>2007</v>
      </c>
      <c r="G12071" s="2">
        <v>179.042</v>
      </c>
      <c r="I12071" s="2">
        <f t="shared" si="188"/>
        <v>51</v>
      </c>
      <c r="J12071" s="2">
        <f>VLOOKUP(A12071,Urbanizaton!$B$2:$BI$265,I12071)</f>
        <v>66.777000000000001</v>
      </c>
      <c r="K12071" s="2">
        <f>VLOOKUP(A12071,Population!$B$2:$BI$265,I12071)</f>
        <v>3231294</v>
      </c>
      <c r="L12071" s="2" t="str">
        <f>VLOOKUP(A12071,Region!$C$1:$G$241,5)</f>
        <v>Europe</v>
      </c>
    </row>
    <row r="12072" spans="1:12" x14ac:dyDescent="0.55000000000000004">
      <c r="A12072" s="2" t="s">
        <v>81</v>
      </c>
      <c r="B12072" s="2" t="s">
        <v>8</v>
      </c>
      <c r="C12072" s="2" t="s">
        <v>12</v>
      </c>
      <c r="D12072" s="2" t="s">
        <v>20</v>
      </c>
      <c r="E12072" s="2" t="s">
        <v>11</v>
      </c>
      <c r="F12072" s="2">
        <v>2007</v>
      </c>
      <c r="G12072" s="2">
        <v>53.347999999999999</v>
      </c>
      <c r="I12072" s="2">
        <f t="shared" si="188"/>
        <v>51</v>
      </c>
      <c r="J12072" s="2">
        <f>VLOOKUP(A12072,Urbanizaton!$B$2:$BI$265,I12072)</f>
        <v>66.777000000000001</v>
      </c>
      <c r="K12072" s="2">
        <f>VLOOKUP(A12072,Population!$B$2:$BI$265,I12072)</f>
        <v>3231294</v>
      </c>
      <c r="L12072" s="2" t="str">
        <f>VLOOKUP(A12072,Region!$C$1:$G$241,5)</f>
        <v>Europe</v>
      </c>
    </row>
    <row r="12073" spans="1:12" x14ac:dyDescent="0.55000000000000004">
      <c r="A12073" s="2" t="s">
        <v>81</v>
      </c>
      <c r="B12073" s="2" t="s">
        <v>8</v>
      </c>
      <c r="C12073" s="2" t="s">
        <v>9</v>
      </c>
      <c r="D12073" s="2" t="s">
        <v>10</v>
      </c>
      <c r="E12073" s="2" t="s">
        <v>11</v>
      </c>
      <c r="F12073" s="2">
        <v>2007</v>
      </c>
      <c r="G12073" s="2">
        <v>12.53</v>
      </c>
      <c r="I12073" s="2">
        <f t="shared" si="188"/>
        <v>51</v>
      </c>
      <c r="J12073" s="2">
        <f>VLOOKUP(A12073,Urbanizaton!$B$2:$BI$265,I12073)</f>
        <v>66.777000000000001</v>
      </c>
      <c r="K12073" s="2">
        <f>VLOOKUP(A12073,Population!$B$2:$BI$265,I12073)</f>
        <v>3231294</v>
      </c>
      <c r="L12073" s="2" t="str">
        <f>VLOOKUP(A12073,Region!$C$1:$G$241,5)</f>
        <v>Europe</v>
      </c>
    </row>
    <row r="12074" spans="1:12" x14ac:dyDescent="0.55000000000000004">
      <c r="A12074" s="2" t="s">
        <v>81</v>
      </c>
      <c r="B12074" s="2" t="s">
        <v>8</v>
      </c>
      <c r="C12074" s="2" t="s">
        <v>9</v>
      </c>
      <c r="D12074" s="2" t="s">
        <v>17</v>
      </c>
      <c r="E12074" s="2" t="s">
        <v>11</v>
      </c>
      <c r="F12074" s="2">
        <v>2007</v>
      </c>
      <c r="G12074" s="2">
        <v>3.88</v>
      </c>
      <c r="I12074" s="2">
        <f t="shared" si="188"/>
        <v>51</v>
      </c>
      <c r="J12074" s="2">
        <f>VLOOKUP(A12074,Urbanizaton!$B$2:$BI$265,I12074)</f>
        <v>66.777000000000001</v>
      </c>
      <c r="K12074" s="2">
        <f>VLOOKUP(A12074,Population!$B$2:$BI$265,I12074)</f>
        <v>3231294</v>
      </c>
      <c r="L12074" s="2" t="str">
        <f>VLOOKUP(A12074,Region!$C$1:$G$241,5)</f>
        <v>Europe</v>
      </c>
    </row>
    <row r="12075" spans="1:12" x14ac:dyDescent="0.55000000000000004">
      <c r="A12075" s="2" t="s">
        <v>81</v>
      </c>
      <c r="B12075" s="2" t="s">
        <v>8</v>
      </c>
      <c r="C12075" s="2" t="s">
        <v>18</v>
      </c>
      <c r="D12075" s="2" t="s">
        <v>19</v>
      </c>
      <c r="E12075" s="2" t="s">
        <v>11</v>
      </c>
      <c r="F12075" s="2">
        <v>2007</v>
      </c>
      <c r="G12075" s="2">
        <v>25436.972000000002</v>
      </c>
      <c r="I12075" s="2">
        <f t="shared" si="188"/>
        <v>51</v>
      </c>
      <c r="J12075" s="2">
        <f>VLOOKUP(A12075,Urbanizaton!$B$2:$BI$265,I12075)</f>
        <v>66.777000000000001</v>
      </c>
      <c r="K12075" s="2">
        <f>VLOOKUP(A12075,Population!$B$2:$BI$265,I12075)</f>
        <v>3231294</v>
      </c>
      <c r="L12075" s="2" t="str">
        <f>VLOOKUP(A12075,Region!$C$1:$G$241,5)</f>
        <v>Europe</v>
      </c>
    </row>
    <row r="12076" spans="1:12" x14ac:dyDescent="0.55000000000000004">
      <c r="A12076" s="2" t="s">
        <v>81</v>
      </c>
      <c r="B12076" s="2" t="s">
        <v>8</v>
      </c>
      <c r="C12076" s="2" t="s">
        <v>18</v>
      </c>
      <c r="D12076" s="2" t="s">
        <v>17</v>
      </c>
      <c r="E12076" s="2" t="s">
        <v>11</v>
      </c>
      <c r="F12076" s="2">
        <v>2007</v>
      </c>
      <c r="G12076" s="2">
        <v>7.5789999999999997</v>
      </c>
      <c r="I12076" s="2">
        <f t="shared" si="188"/>
        <v>51</v>
      </c>
      <c r="J12076" s="2">
        <f>VLOOKUP(A12076,Urbanizaton!$B$2:$BI$265,I12076)</f>
        <v>66.777000000000001</v>
      </c>
      <c r="K12076" s="2">
        <f>VLOOKUP(A12076,Population!$B$2:$BI$265,I12076)</f>
        <v>3231294</v>
      </c>
      <c r="L12076" s="2" t="str">
        <f>VLOOKUP(A12076,Region!$C$1:$G$241,5)</f>
        <v>Europe</v>
      </c>
    </row>
    <row r="12077" spans="1:12" x14ac:dyDescent="0.55000000000000004">
      <c r="A12077" s="2" t="s">
        <v>81</v>
      </c>
      <c r="B12077" s="2" t="s">
        <v>8</v>
      </c>
      <c r="C12077" s="2" t="s">
        <v>14</v>
      </c>
      <c r="D12077" s="2" t="s">
        <v>13</v>
      </c>
      <c r="E12077" s="2" t="s">
        <v>11</v>
      </c>
      <c r="F12077" s="2">
        <v>2007</v>
      </c>
      <c r="G12077" s="2">
        <v>57.728000000000002</v>
      </c>
      <c r="I12077" s="2">
        <f t="shared" si="188"/>
        <v>51</v>
      </c>
      <c r="J12077" s="2">
        <f>VLOOKUP(A12077,Urbanizaton!$B$2:$BI$265,I12077)</f>
        <v>66.777000000000001</v>
      </c>
      <c r="K12077" s="2">
        <f>VLOOKUP(A12077,Population!$B$2:$BI$265,I12077)</f>
        <v>3231294</v>
      </c>
      <c r="L12077" s="2" t="str">
        <f>VLOOKUP(A12077,Region!$C$1:$G$241,5)</f>
        <v>Europe</v>
      </c>
    </row>
    <row r="12078" spans="1:12" x14ac:dyDescent="0.55000000000000004">
      <c r="A12078" s="2" t="s">
        <v>81</v>
      </c>
      <c r="B12078" s="2" t="s">
        <v>8</v>
      </c>
      <c r="C12078" s="2" t="s">
        <v>14</v>
      </c>
      <c r="D12078" s="2" t="s">
        <v>20</v>
      </c>
      <c r="E12078" s="2" t="s">
        <v>11</v>
      </c>
      <c r="F12078" s="2">
        <v>2007</v>
      </c>
      <c r="G12078" s="2">
        <v>17.201000000000001</v>
      </c>
      <c r="I12078" s="2">
        <f t="shared" si="188"/>
        <v>51</v>
      </c>
      <c r="J12078" s="2">
        <f>VLOOKUP(A12078,Urbanizaton!$B$2:$BI$265,I12078)</f>
        <v>66.777000000000001</v>
      </c>
      <c r="K12078" s="2">
        <f>VLOOKUP(A12078,Population!$B$2:$BI$265,I12078)</f>
        <v>3231294</v>
      </c>
      <c r="L12078" s="2" t="str">
        <f>VLOOKUP(A12078,Region!$C$1:$G$241,5)</f>
        <v>Europe</v>
      </c>
    </row>
    <row r="12079" spans="1:12" x14ac:dyDescent="0.55000000000000004">
      <c r="A12079" s="2" t="s">
        <v>81</v>
      </c>
      <c r="B12079" s="2" t="s">
        <v>8</v>
      </c>
      <c r="C12079" s="2" t="s">
        <v>15</v>
      </c>
      <c r="D12079" s="2" t="s">
        <v>13</v>
      </c>
      <c r="E12079" s="2" t="s">
        <v>11</v>
      </c>
      <c r="F12079" s="2">
        <v>2007</v>
      </c>
      <c r="G12079" s="2">
        <v>26.713000000000001</v>
      </c>
      <c r="I12079" s="2">
        <f t="shared" si="188"/>
        <v>51</v>
      </c>
      <c r="J12079" s="2">
        <f>VLOOKUP(A12079,Urbanizaton!$B$2:$BI$265,I12079)</f>
        <v>66.777000000000001</v>
      </c>
      <c r="K12079" s="2">
        <f>VLOOKUP(A12079,Population!$B$2:$BI$265,I12079)</f>
        <v>3231294</v>
      </c>
      <c r="L12079" s="2" t="str">
        <f>VLOOKUP(A12079,Region!$C$1:$G$241,5)</f>
        <v>Europe</v>
      </c>
    </row>
    <row r="12080" spans="1:12" x14ac:dyDescent="0.55000000000000004">
      <c r="A12080" s="2" t="s">
        <v>81</v>
      </c>
      <c r="B12080" s="2" t="s">
        <v>8</v>
      </c>
      <c r="C12080" s="2" t="s">
        <v>15</v>
      </c>
      <c r="D12080" s="2" t="s">
        <v>20</v>
      </c>
      <c r="E12080" s="2" t="s">
        <v>11</v>
      </c>
      <c r="F12080" s="2">
        <v>2007</v>
      </c>
      <c r="G12080" s="2">
        <v>7.9589999999999996</v>
      </c>
      <c r="I12080" s="2">
        <f t="shared" si="188"/>
        <v>51</v>
      </c>
      <c r="J12080" s="2">
        <f>VLOOKUP(A12080,Urbanizaton!$B$2:$BI$265,I12080)</f>
        <v>66.777000000000001</v>
      </c>
      <c r="K12080" s="2">
        <f>VLOOKUP(A12080,Population!$B$2:$BI$265,I12080)</f>
        <v>3231294</v>
      </c>
      <c r="L12080" s="2" t="str">
        <f>VLOOKUP(A12080,Region!$C$1:$G$241,5)</f>
        <v>Europe</v>
      </c>
    </row>
    <row r="12081" spans="1:12" x14ac:dyDescent="0.55000000000000004">
      <c r="A12081" s="2" t="s">
        <v>81</v>
      </c>
      <c r="B12081" s="2" t="s">
        <v>8</v>
      </c>
      <c r="C12081" s="2" t="s">
        <v>16</v>
      </c>
      <c r="D12081" s="2" t="s">
        <v>13</v>
      </c>
      <c r="E12081" s="2" t="s">
        <v>11</v>
      </c>
      <c r="F12081" s="2">
        <v>2007</v>
      </c>
      <c r="G12081" s="2">
        <v>76.825999999999993</v>
      </c>
      <c r="I12081" s="2">
        <f t="shared" si="188"/>
        <v>51</v>
      </c>
      <c r="J12081" s="2">
        <f>VLOOKUP(A12081,Urbanizaton!$B$2:$BI$265,I12081)</f>
        <v>66.777000000000001</v>
      </c>
      <c r="K12081" s="2">
        <f>VLOOKUP(A12081,Population!$B$2:$BI$265,I12081)</f>
        <v>3231294</v>
      </c>
      <c r="L12081" s="2" t="str">
        <f>VLOOKUP(A12081,Region!$C$1:$G$241,5)</f>
        <v>Europe</v>
      </c>
    </row>
    <row r="12082" spans="1:12" x14ac:dyDescent="0.55000000000000004">
      <c r="A12082" s="2" t="s">
        <v>81</v>
      </c>
      <c r="B12082" s="2" t="s">
        <v>8</v>
      </c>
      <c r="C12082" s="2" t="s">
        <v>16</v>
      </c>
      <c r="D12082" s="2" t="s">
        <v>20</v>
      </c>
      <c r="E12082" s="2" t="s">
        <v>11</v>
      </c>
      <c r="F12082" s="2">
        <v>2007</v>
      </c>
      <c r="G12082" s="2">
        <v>22.890999999999998</v>
      </c>
      <c r="I12082" s="2">
        <f t="shared" si="188"/>
        <v>51</v>
      </c>
      <c r="J12082" s="2">
        <f>VLOOKUP(A12082,Urbanizaton!$B$2:$BI$265,I12082)</f>
        <v>66.777000000000001</v>
      </c>
      <c r="K12082" s="2">
        <f>VLOOKUP(A12082,Population!$B$2:$BI$265,I12082)</f>
        <v>3231294</v>
      </c>
      <c r="L12082" s="2" t="str">
        <f>VLOOKUP(A12082,Region!$C$1:$G$241,5)</f>
        <v>Europe</v>
      </c>
    </row>
    <row r="12083" spans="1:12" x14ac:dyDescent="0.55000000000000004">
      <c r="A12083" s="2" t="s">
        <v>81</v>
      </c>
      <c r="B12083" s="2" t="s">
        <v>8</v>
      </c>
      <c r="C12083" s="2" t="s">
        <v>12</v>
      </c>
      <c r="D12083" s="2" t="s">
        <v>13</v>
      </c>
      <c r="E12083" s="2" t="s">
        <v>11</v>
      </c>
      <c r="F12083" s="2">
        <v>2008</v>
      </c>
      <c r="G12083" s="2">
        <v>178.042</v>
      </c>
      <c r="I12083" s="2">
        <f t="shared" si="188"/>
        <v>52</v>
      </c>
      <c r="J12083" s="2">
        <f>VLOOKUP(A12083,Urbanizaton!$B$2:$BI$265,I12083)</f>
        <v>66.847999999999999</v>
      </c>
      <c r="K12083" s="2">
        <f>VLOOKUP(A12083,Population!$B$2:$BI$265,I12083)</f>
        <v>3198231</v>
      </c>
      <c r="L12083" s="2" t="str">
        <f>VLOOKUP(A12083,Region!$C$1:$G$241,5)</f>
        <v>Europe</v>
      </c>
    </row>
    <row r="12084" spans="1:12" x14ac:dyDescent="0.55000000000000004">
      <c r="A12084" s="2" t="s">
        <v>81</v>
      </c>
      <c r="B12084" s="2" t="s">
        <v>8</v>
      </c>
      <c r="C12084" s="2" t="s">
        <v>12</v>
      </c>
      <c r="D12084" s="2" t="s">
        <v>20</v>
      </c>
      <c r="E12084" s="2" t="s">
        <v>11</v>
      </c>
      <c r="F12084" s="2">
        <v>2008</v>
      </c>
      <c r="G12084" s="2">
        <v>53.610999999999997</v>
      </c>
      <c r="I12084" s="2">
        <f t="shared" si="188"/>
        <v>52</v>
      </c>
      <c r="J12084" s="2">
        <f>VLOOKUP(A12084,Urbanizaton!$B$2:$BI$265,I12084)</f>
        <v>66.847999999999999</v>
      </c>
      <c r="K12084" s="2">
        <f>VLOOKUP(A12084,Population!$B$2:$BI$265,I12084)</f>
        <v>3198231</v>
      </c>
      <c r="L12084" s="2" t="str">
        <f>VLOOKUP(A12084,Region!$C$1:$G$241,5)</f>
        <v>Europe</v>
      </c>
    </row>
    <row r="12085" spans="1:12" x14ac:dyDescent="0.55000000000000004">
      <c r="A12085" s="2" t="s">
        <v>81</v>
      </c>
      <c r="B12085" s="2" t="s">
        <v>8</v>
      </c>
      <c r="C12085" s="2" t="s">
        <v>9</v>
      </c>
      <c r="D12085" s="2" t="s">
        <v>10</v>
      </c>
      <c r="E12085" s="2" t="s">
        <v>11</v>
      </c>
      <c r="F12085" s="2">
        <v>2008</v>
      </c>
      <c r="G12085" s="2">
        <v>12.46</v>
      </c>
      <c r="I12085" s="2">
        <f t="shared" si="188"/>
        <v>52</v>
      </c>
      <c r="J12085" s="2">
        <f>VLOOKUP(A12085,Urbanizaton!$B$2:$BI$265,I12085)</f>
        <v>66.847999999999999</v>
      </c>
      <c r="K12085" s="2">
        <f>VLOOKUP(A12085,Population!$B$2:$BI$265,I12085)</f>
        <v>3198231</v>
      </c>
      <c r="L12085" s="2" t="str">
        <f>VLOOKUP(A12085,Region!$C$1:$G$241,5)</f>
        <v>Europe</v>
      </c>
    </row>
    <row r="12086" spans="1:12" x14ac:dyDescent="0.55000000000000004">
      <c r="A12086" s="2" t="s">
        <v>81</v>
      </c>
      <c r="B12086" s="2" t="s">
        <v>8</v>
      </c>
      <c r="C12086" s="2" t="s">
        <v>9</v>
      </c>
      <c r="D12086" s="2" t="s">
        <v>17</v>
      </c>
      <c r="E12086" s="2" t="s">
        <v>11</v>
      </c>
      <c r="F12086" s="2">
        <v>2008</v>
      </c>
      <c r="G12086" s="2">
        <v>3.9</v>
      </c>
      <c r="I12086" s="2">
        <f t="shared" si="188"/>
        <v>52</v>
      </c>
      <c r="J12086" s="2">
        <f>VLOOKUP(A12086,Urbanizaton!$B$2:$BI$265,I12086)</f>
        <v>66.847999999999999</v>
      </c>
      <c r="K12086" s="2">
        <f>VLOOKUP(A12086,Population!$B$2:$BI$265,I12086)</f>
        <v>3198231</v>
      </c>
      <c r="L12086" s="2" t="str">
        <f>VLOOKUP(A12086,Region!$C$1:$G$241,5)</f>
        <v>Europe</v>
      </c>
    </row>
    <row r="12087" spans="1:12" x14ac:dyDescent="0.55000000000000004">
      <c r="A12087" s="2" t="s">
        <v>81</v>
      </c>
      <c r="B12087" s="2" t="s">
        <v>8</v>
      </c>
      <c r="C12087" s="2" t="s">
        <v>18</v>
      </c>
      <c r="D12087" s="2" t="s">
        <v>19</v>
      </c>
      <c r="E12087" s="2" t="s">
        <v>11</v>
      </c>
      <c r="F12087" s="2">
        <v>2008</v>
      </c>
      <c r="G12087" s="2">
        <v>24423.842000000001</v>
      </c>
      <c r="I12087" s="2">
        <f t="shared" si="188"/>
        <v>52</v>
      </c>
      <c r="J12087" s="2">
        <f>VLOOKUP(A12087,Urbanizaton!$B$2:$BI$265,I12087)</f>
        <v>66.847999999999999</v>
      </c>
      <c r="K12087" s="2">
        <f>VLOOKUP(A12087,Population!$B$2:$BI$265,I12087)</f>
        <v>3198231</v>
      </c>
      <c r="L12087" s="2" t="str">
        <f>VLOOKUP(A12087,Region!$C$1:$G$241,5)</f>
        <v>Europe</v>
      </c>
    </row>
    <row r="12088" spans="1:12" x14ac:dyDescent="0.55000000000000004">
      <c r="A12088" s="2" t="s">
        <v>81</v>
      </c>
      <c r="B12088" s="2" t="s">
        <v>8</v>
      </c>
      <c r="C12088" s="2" t="s">
        <v>18</v>
      </c>
      <c r="D12088" s="2" t="s">
        <v>17</v>
      </c>
      <c r="E12088" s="2" t="s">
        <v>11</v>
      </c>
      <c r="F12088" s="2">
        <v>2008</v>
      </c>
      <c r="G12088" s="2">
        <v>7.3540000000000001</v>
      </c>
      <c r="I12088" s="2">
        <f t="shared" si="188"/>
        <v>52</v>
      </c>
      <c r="J12088" s="2">
        <f>VLOOKUP(A12088,Urbanizaton!$B$2:$BI$265,I12088)</f>
        <v>66.847999999999999</v>
      </c>
      <c r="K12088" s="2">
        <f>VLOOKUP(A12088,Population!$B$2:$BI$265,I12088)</f>
        <v>3198231</v>
      </c>
      <c r="L12088" s="2" t="str">
        <f>VLOOKUP(A12088,Region!$C$1:$G$241,5)</f>
        <v>Europe</v>
      </c>
    </row>
    <row r="12089" spans="1:12" x14ac:dyDescent="0.55000000000000004">
      <c r="A12089" s="2" t="s">
        <v>81</v>
      </c>
      <c r="B12089" s="2" t="s">
        <v>8</v>
      </c>
      <c r="C12089" s="2" t="s">
        <v>14</v>
      </c>
      <c r="D12089" s="2" t="s">
        <v>13</v>
      </c>
      <c r="E12089" s="2" t="s">
        <v>11</v>
      </c>
      <c r="F12089" s="2">
        <v>2008</v>
      </c>
      <c r="G12089" s="2">
        <v>58.695</v>
      </c>
      <c r="I12089" s="2">
        <f t="shared" si="188"/>
        <v>52</v>
      </c>
      <c r="J12089" s="2">
        <f>VLOOKUP(A12089,Urbanizaton!$B$2:$BI$265,I12089)</f>
        <v>66.847999999999999</v>
      </c>
      <c r="K12089" s="2">
        <f>VLOOKUP(A12089,Population!$B$2:$BI$265,I12089)</f>
        <v>3198231</v>
      </c>
      <c r="L12089" s="2" t="str">
        <f>VLOOKUP(A12089,Region!$C$1:$G$241,5)</f>
        <v>Europe</v>
      </c>
    </row>
    <row r="12090" spans="1:12" x14ac:dyDescent="0.55000000000000004">
      <c r="A12090" s="2" t="s">
        <v>81</v>
      </c>
      <c r="B12090" s="2" t="s">
        <v>8</v>
      </c>
      <c r="C12090" s="2" t="s">
        <v>14</v>
      </c>
      <c r="D12090" s="2" t="s">
        <v>20</v>
      </c>
      <c r="E12090" s="2" t="s">
        <v>11</v>
      </c>
      <c r="F12090" s="2">
        <v>2008</v>
      </c>
      <c r="G12090" s="2">
        <v>17.673999999999999</v>
      </c>
      <c r="I12090" s="2">
        <f t="shared" si="188"/>
        <v>52</v>
      </c>
      <c r="J12090" s="2">
        <f>VLOOKUP(A12090,Urbanizaton!$B$2:$BI$265,I12090)</f>
        <v>66.847999999999999</v>
      </c>
      <c r="K12090" s="2">
        <f>VLOOKUP(A12090,Population!$B$2:$BI$265,I12090)</f>
        <v>3198231</v>
      </c>
      <c r="L12090" s="2" t="str">
        <f>VLOOKUP(A12090,Region!$C$1:$G$241,5)</f>
        <v>Europe</v>
      </c>
    </row>
    <row r="12091" spans="1:12" x14ac:dyDescent="0.55000000000000004">
      <c r="A12091" s="2" t="s">
        <v>81</v>
      </c>
      <c r="B12091" s="2" t="s">
        <v>8</v>
      </c>
      <c r="C12091" s="2" t="s">
        <v>15</v>
      </c>
      <c r="D12091" s="2" t="s">
        <v>13</v>
      </c>
      <c r="E12091" s="2" t="s">
        <v>11</v>
      </c>
      <c r="F12091" s="2">
        <v>2008</v>
      </c>
      <c r="G12091" s="2">
        <v>22.492000000000001</v>
      </c>
      <c r="I12091" s="2">
        <f t="shared" si="188"/>
        <v>52</v>
      </c>
      <c r="J12091" s="2">
        <f>VLOOKUP(A12091,Urbanizaton!$B$2:$BI$265,I12091)</f>
        <v>66.847999999999999</v>
      </c>
      <c r="K12091" s="2">
        <f>VLOOKUP(A12091,Population!$B$2:$BI$265,I12091)</f>
        <v>3198231</v>
      </c>
      <c r="L12091" s="2" t="str">
        <f>VLOOKUP(A12091,Region!$C$1:$G$241,5)</f>
        <v>Europe</v>
      </c>
    </row>
    <row r="12092" spans="1:12" x14ac:dyDescent="0.55000000000000004">
      <c r="A12092" s="2" t="s">
        <v>81</v>
      </c>
      <c r="B12092" s="2" t="s">
        <v>8</v>
      </c>
      <c r="C12092" s="2" t="s">
        <v>15</v>
      </c>
      <c r="D12092" s="2" t="s">
        <v>20</v>
      </c>
      <c r="E12092" s="2" t="s">
        <v>11</v>
      </c>
      <c r="F12092" s="2">
        <v>2008</v>
      </c>
      <c r="G12092" s="2">
        <v>6.7729999999999997</v>
      </c>
      <c r="I12092" s="2">
        <f t="shared" si="188"/>
        <v>52</v>
      </c>
      <c r="J12092" s="2">
        <f>VLOOKUP(A12092,Urbanizaton!$B$2:$BI$265,I12092)</f>
        <v>66.847999999999999</v>
      </c>
      <c r="K12092" s="2">
        <f>VLOOKUP(A12092,Population!$B$2:$BI$265,I12092)</f>
        <v>3198231</v>
      </c>
      <c r="L12092" s="2" t="str">
        <f>VLOOKUP(A12092,Region!$C$1:$G$241,5)</f>
        <v>Europe</v>
      </c>
    </row>
    <row r="12093" spans="1:12" x14ac:dyDescent="0.55000000000000004">
      <c r="A12093" s="2" t="s">
        <v>81</v>
      </c>
      <c r="B12093" s="2" t="s">
        <v>8</v>
      </c>
      <c r="C12093" s="2" t="s">
        <v>16</v>
      </c>
      <c r="D12093" s="2" t="s">
        <v>13</v>
      </c>
      <c r="E12093" s="2" t="s">
        <v>11</v>
      </c>
      <c r="F12093" s="2">
        <v>2008</v>
      </c>
      <c r="G12093" s="2">
        <v>78.206999999999994</v>
      </c>
      <c r="I12093" s="2">
        <f t="shared" si="188"/>
        <v>52</v>
      </c>
      <c r="J12093" s="2">
        <f>VLOOKUP(A12093,Urbanizaton!$B$2:$BI$265,I12093)</f>
        <v>66.847999999999999</v>
      </c>
      <c r="K12093" s="2">
        <f>VLOOKUP(A12093,Population!$B$2:$BI$265,I12093)</f>
        <v>3198231</v>
      </c>
      <c r="L12093" s="2" t="str">
        <f>VLOOKUP(A12093,Region!$C$1:$G$241,5)</f>
        <v>Europe</v>
      </c>
    </row>
    <row r="12094" spans="1:12" x14ac:dyDescent="0.55000000000000004">
      <c r="A12094" s="2" t="s">
        <v>81</v>
      </c>
      <c r="B12094" s="2" t="s">
        <v>8</v>
      </c>
      <c r="C12094" s="2" t="s">
        <v>16</v>
      </c>
      <c r="D12094" s="2" t="s">
        <v>20</v>
      </c>
      <c r="E12094" s="2" t="s">
        <v>11</v>
      </c>
      <c r="F12094" s="2">
        <v>2008</v>
      </c>
      <c r="G12094" s="2">
        <v>23.548999999999999</v>
      </c>
      <c r="I12094" s="2">
        <f t="shared" si="188"/>
        <v>52</v>
      </c>
      <c r="J12094" s="2">
        <f>VLOOKUP(A12094,Urbanizaton!$B$2:$BI$265,I12094)</f>
        <v>66.847999999999999</v>
      </c>
      <c r="K12094" s="2">
        <f>VLOOKUP(A12094,Population!$B$2:$BI$265,I12094)</f>
        <v>3198231</v>
      </c>
      <c r="L12094" s="2" t="str">
        <f>VLOOKUP(A12094,Region!$C$1:$G$241,5)</f>
        <v>Europe</v>
      </c>
    </row>
    <row r="12095" spans="1:12" x14ac:dyDescent="0.55000000000000004">
      <c r="A12095" s="2" t="s">
        <v>81</v>
      </c>
      <c r="B12095" s="2" t="s">
        <v>8</v>
      </c>
      <c r="C12095" s="2" t="s">
        <v>12</v>
      </c>
      <c r="D12095" s="2" t="s">
        <v>13</v>
      </c>
      <c r="E12095" s="2" t="s">
        <v>11</v>
      </c>
      <c r="F12095" s="2">
        <v>2009</v>
      </c>
      <c r="G12095" s="2">
        <v>174.42400000000001</v>
      </c>
      <c r="I12095" s="2">
        <f t="shared" si="188"/>
        <v>53</v>
      </c>
      <c r="J12095" s="2">
        <f>VLOOKUP(A12095,Urbanizaton!$B$2:$BI$265,I12095)</f>
        <v>66.841999999999999</v>
      </c>
      <c r="K12095" s="2">
        <f>VLOOKUP(A12095,Population!$B$2:$BI$265,I12095)</f>
        <v>3162916</v>
      </c>
      <c r="L12095" s="2" t="str">
        <f>VLOOKUP(A12095,Region!$C$1:$G$241,5)</f>
        <v>Europe</v>
      </c>
    </row>
    <row r="12096" spans="1:12" x14ac:dyDescent="0.55000000000000004">
      <c r="A12096" s="2" t="s">
        <v>81</v>
      </c>
      <c r="B12096" s="2" t="s">
        <v>8</v>
      </c>
      <c r="C12096" s="2" t="s">
        <v>12</v>
      </c>
      <c r="D12096" s="2" t="s">
        <v>20</v>
      </c>
      <c r="E12096" s="2" t="s">
        <v>11</v>
      </c>
      <c r="F12096" s="2">
        <v>2009</v>
      </c>
      <c r="G12096" s="2">
        <v>53.072000000000003</v>
      </c>
      <c r="I12096" s="2">
        <f t="shared" si="188"/>
        <v>53</v>
      </c>
      <c r="J12096" s="2">
        <f>VLOOKUP(A12096,Urbanizaton!$B$2:$BI$265,I12096)</f>
        <v>66.841999999999999</v>
      </c>
      <c r="K12096" s="2">
        <f>VLOOKUP(A12096,Population!$B$2:$BI$265,I12096)</f>
        <v>3162916</v>
      </c>
      <c r="L12096" s="2" t="str">
        <f>VLOOKUP(A12096,Region!$C$1:$G$241,5)</f>
        <v>Europe</v>
      </c>
    </row>
    <row r="12097" spans="1:12" x14ac:dyDescent="0.55000000000000004">
      <c r="A12097" s="2" t="s">
        <v>81</v>
      </c>
      <c r="B12097" s="2" t="s">
        <v>8</v>
      </c>
      <c r="C12097" s="2" t="s">
        <v>9</v>
      </c>
      <c r="D12097" s="2" t="s">
        <v>10</v>
      </c>
      <c r="E12097" s="2" t="s">
        <v>11</v>
      </c>
      <c r="F12097" s="2">
        <v>2009</v>
      </c>
      <c r="G12097" s="2">
        <v>11.28</v>
      </c>
      <c r="I12097" s="2">
        <f t="shared" si="188"/>
        <v>53</v>
      </c>
      <c r="J12097" s="2">
        <f>VLOOKUP(A12097,Urbanizaton!$B$2:$BI$265,I12097)</f>
        <v>66.841999999999999</v>
      </c>
      <c r="K12097" s="2">
        <f>VLOOKUP(A12097,Population!$B$2:$BI$265,I12097)</f>
        <v>3162916</v>
      </c>
      <c r="L12097" s="2" t="str">
        <f>VLOOKUP(A12097,Region!$C$1:$G$241,5)</f>
        <v>Europe</v>
      </c>
    </row>
    <row r="12098" spans="1:12" x14ac:dyDescent="0.55000000000000004">
      <c r="A12098" s="2" t="s">
        <v>81</v>
      </c>
      <c r="B12098" s="2" t="s">
        <v>8</v>
      </c>
      <c r="C12098" s="2" t="s">
        <v>9</v>
      </c>
      <c r="D12098" s="2" t="s">
        <v>17</v>
      </c>
      <c r="E12098" s="2" t="s">
        <v>11</v>
      </c>
      <c r="F12098" s="2">
        <v>2009</v>
      </c>
      <c r="G12098" s="2">
        <v>3.57</v>
      </c>
      <c r="I12098" s="2">
        <f t="shared" si="188"/>
        <v>53</v>
      </c>
      <c r="J12098" s="2">
        <f>VLOOKUP(A12098,Urbanizaton!$B$2:$BI$265,I12098)</f>
        <v>66.841999999999999</v>
      </c>
      <c r="K12098" s="2">
        <f>VLOOKUP(A12098,Population!$B$2:$BI$265,I12098)</f>
        <v>3162916</v>
      </c>
      <c r="L12098" s="2" t="str">
        <f>VLOOKUP(A12098,Region!$C$1:$G$241,5)</f>
        <v>Europe</v>
      </c>
    </row>
    <row r="12099" spans="1:12" x14ac:dyDescent="0.55000000000000004">
      <c r="A12099" s="2" t="s">
        <v>81</v>
      </c>
      <c r="B12099" s="2" t="s">
        <v>8</v>
      </c>
      <c r="C12099" s="2" t="s">
        <v>18</v>
      </c>
      <c r="D12099" s="2" t="s">
        <v>19</v>
      </c>
      <c r="E12099" s="2" t="s">
        <v>11</v>
      </c>
      <c r="F12099" s="2">
        <v>2009</v>
      </c>
      <c r="G12099" s="2">
        <v>19974.572</v>
      </c>
      <c r="I12099" s="2">
        <f t="shared" ref="I12099:I12162" si="189">IF(F12099=1960,4,F12099-1960+4)</f>
        <v>53</v>
      </c>
      <c r="J12099" s="2">
        <f>VLOOKUP(A12099,Urbanizaton!$B$2:$BI$265,I12099)</f>
        <v>66.841999999999999</v>
      </c>
      <c r="K12099" s="2">
        <f>VLOOKUP(A12099,Population!$B$2:$BI$265,I12099)</f>
        <v>3162916</v>
      </c>
      <c r="L12099" s="2" t="str">
        <f>VLOOKUP(A12099,Region!$C$1:$G$241,5)</f>
        <v>Europe</v>
      </c>
    </row>
    <row r="12100" spans="1:12" x14ac:dyDescent="0.55000000000000004">
      <c r="A12100" s="2" t="s">
        <v>81</v>
      </c>
      <c r="B12100" s="2" t="s">
        <v>8</v>
      </c>
      <c r="C12100" s="2" t="s">
        <v>18</v>
      </c>
      <c r="D12100" s="2" t="s">
        <v>17</v>
      </c>
      <c r="E12100" s="2" t="s">
        <v>11</v>
      </c>
      <c r="F12100" s="2">
        <v>2009</v>
      </c>
      <c r="G12100" s="2">
        <v>6.0780000000000003</v>
      </c>
      <c r="I12100" s="2">
        <f t="shared" si="189"/>
        <v>53</v>
      </c>
      <c r="J12100" s="2">
        <f>VLOOKUP(A12100,Urbanizaton!$B$2:$BI$265,I12100)</f>
        <v>66.841999999999999</v>
      </c>
      <c r="K12100" s="2">
        <f>VLOOKUP(A12100,Population!$B$2:$BI$265,I12100)</f>
        <v>3162916</v>
      </c>
      <c r="L12100" s="2" t="str">
        <f>VLOOKUP(A12100,Region!$C$1:$G$241,5)</f>
        <v>Europe</v>
      </c>
    </row>
    <row r="12101" spans="1:12" x14ac:dyDescent="0.55000000000000004">
      <c r="A12101" s="2" t="s">
        <v>81</v>
      </c>
      <c r="B12101" s="2" t="s">
        <v>8</v>
      </c>
      <c r="C12101" s="2" t="s">
        <v>14</v>
      </c>
      <c r="D12101" s="2" t="s">
        <v>13</v>
      </c>
      <c r="E12101" s="2" t="s">
        <v>11</v>
      </c>
      <c r="F12101" s="2">
        <v>2009</v>
      </c>
      <c r="G12101" s="2">
        <v>52.341999999999999</v>
      </c>
      <c r="I12101" s="2">
        <f t="shared" si="189"/>
        <v>53</v>
      </c>
      <c r="J12101" s="2">
        <f>VLOOKUP(A12101,Urbanizaton!$B$2:$BI$265,I12101)</f>
        <v>66.841999999999999</v>
      </c>
      <c r="K12101" s="2">
        <f>VLOOKUP(A12101,Population!$B$2:$BI$265,I12101)</f>
        <v>3162916</v>
      </c>
      <c r="L12101" s="2" t="str">
        <f>VLOOKUP(A12101,Region!$C$1:$G$241,5)</f>
        <v>Europe</v>
      </c>
    </row>
    <row r="12102" spans="1:12" x14ac:dyDescent="0.55000000000000004">
      <c r="A12102" s="2" t="s">
        <v>81</v>
      </c>
      <c r="B12102" s="2" t="s">
        <v>8</v>
      </c>
      <c r="C12102" s="2" t="s">
        <v>14</v>
      </c>
      <c r="D12102" s="2" t="s">
        <v>20</v>
      </c>
      <c r="E12102" s="2" t="s">
        <v>11</v>
      </c>
      <c r="F12102" s="2">
        <v>2009</v>
      </c>
      <c r="G12102" s="2">
        <v>15.926</v>
      </c>
      <c r="I12102" s="2">
        <f t="shared" si="189"/>
        <v>53</v>
      </c>
      <c r="J12102" s="2">
        <f>VLOOKUP(A12102,Urbanizaton!$B$2:$BI$265,I12102)</f>
        <v>66.841999999999999</v>
      </c>
      <c r="K12102" s="2">
        <f>VLOOKUP(A12102,Population!$B$2:$BI$265,I12102)</f>
        <v>3162916</v>
      </c>
      <c r="L12102" s="2" t="str">
        <f>VLOOKUP(A12102,Region!$C$1:$G$241,5)</f>
        <v>Europe</v>
      </c>
    </row>
    <row r="12103" spans="1:12" x14ac:dyDescent="0.55000000000000004">
      <c r="A12103" s="2" t="s">
        <v>81</v>
      </c>
      <c r="B12103" s="2" t="s">
        <v>8</v>
      </c>
      <c r="C12103" s="2" t="s">
        <v>15</v>
      </c>
      <c r="D12103" s="2" t="s">
        <v>13</v>
      </c>
      <c r="E12103" s="2" t="s">
        <v>11</v>
      </c>
      <c r="F12103" s="2">
        <v>2009</v>
      </c>
      <c r="G12103" s="2">
        <v>21.201000000000001</v>
      </c>
      <c r="I12103" s="2">
        <f t="shared" si="189"/>
        <v>53</v>
      </c>
      <c r="J12103" s="2">
        <f>VLOOKUP(A12103,Urbanizaton!$B$2:$BI$265,I12103)</f>
        <v>66.841999999999999</v>
      </c>
      <c r="K12103" s="2">
        <f>VLOOKUP(A12103,Population!$B$2:$BI$265,I12103)</f>
        <v>3162916</v>
      </c>
      <c r="L12103" s="2" t="str">
        <f>VLOOKUP(A12103,Region!$C$1:$G$241,5)</f>
        <v>Europe</v>
      </c>
    </row>
    <row r="12104" spans="1:12" x14ac:dyDescent="0.55000000000000004">
      <c r="A12104" s="2" t="s">
        <v>81</v>
      </c>
      <c r="B12104" s="2" t="s">
        <v>8</v>
      </c>
      <c r="C12104" s="2" t="s">
        <v>15</v>
      </c>
      <c r="D12104" s="2" t="s">
        <v>20</v>
      </c>
      <c r="E12104" s="2" t="s">
        <v>11</v>
      </c>
      <c r="F12104" s="2">
        <v>2009</v>
      </c>
      <c r="G12104" s="2">
        <v>6.4509999999999996</v>
      </c>
      <c r="I12104" s="2">
        <f t="shared" si="189"/>
        <v>53</v>
      </c>
      <c r="J12104" s="2">
        <f>VLOOKUP(A12104,Urbanizaton!$B$2:$BI$265,I12104)</f>
        <v>66.841999999999999</v>
      </c>
      <c r="K12104" s="2">
        <f>VLOOKUP(A12104,Population!$B$2:$BI$265,I12104)</f>
        <v>3162916</v>
      </c>
      <c r="L12104" s="2" t="str">
        <f>VLOOKUP(A12104,Region!$C$1:$G$241,5)</f>
        <v>Europe</v>
      </c>
    </row>
    <row r="12105" spans="1:12" x14ac:dyDescent="0.55000000000000004">
      <c r="A12105" s="2" t="s">
        <v>81</v>
      </c>
      <c r="B12105" s="2" t="s">
        <v>8</v>
      </c>
      <c r="C12105" s="2" t="s">
        <v>16</v>
      </c>
      <c r="D12105" s="2" t="s">
        <v>13</v>
      </c>
      <c r="E12105" s="2" t="s">
        <v>11</v>
      </c>
      <c r="F12105" s="2">
        <v>2009</v>
      </c>
      <c r="G12105" s="2">
        <v>75.156000000000006</v>
      </c>
      <c r="I12105" s="2">
        <f t="shared" si="189"/>
        <v>53</v>
      </c>
      <c r="J12105" s="2">
        <f>VLOOKUP(A12105,Urbanizaton!$B$2:$BI$265,I12105)</f>
        <v>66.841999999999999</v>
      </c>
      <c r="K12105" s="2">
        <f>VLOOKUP(A12105,Population!$B$2:$BI$265,I12105)</f>
        <v>3162916</v>
      </c>
      <c r="L12105" s="2" t="str">
        <f>VLOOKUP(A12105,Region!$C$1:$G$241,5)</f>
        <v>Europe</v>
      </c>
    </row>
    <row r="12106" spans="1:12" x14ac:dyDescent="0.55000000000000004">
      <c r="A12106" s="2" t="s">
        <v>81</v>
      </c>
      <c r="B12106" s="2" t="s">
        <v>8</v>
      </c>
      <c r="C12106" s="2" t="s">
        <v>16</v>
      </c>
      <c r="D12106" s="2" t="s">
        <v>20</v>
      </c>
      <c r="E12106" s="2" t="s">
        <v>11</v>
      </c>
      <c r="F12106" s="2">
        <v>2009</v>
      </c>
      <c r="G12106" s="2">
        <v>22.867999999999999</v>
      </c>
      <c r="I12106" s="2">
        <f t="shared" si="189"/>
        <v>53</v>
      </c>
      <c r="J12106" s="2">
        <f>VLOOKUP(A12106,Urbanizaton!$B$2:$BI$265,I12106)</f>
        <v>66.841999999999999</v>
      </c>
      <c r="K12106" s="2">
        <f>VLOOKUP(A12106,Population!$B$2:$BI$265,I12106)</f>
        <v>3162916</v>
      </c>
      <c r="L12106" s="2" t="str">
        <f>VLOOKUP(A12106,Region!$C$1:$G$241,5)</f>
        <v>Europe</v>
      </c>
    </row>
    <row r="12107" spans="1:12" x14ac:dyDescent="0.55000000000000004">
      <c r="A12107" s="2" t="s">
        <v>81</v>
      </c>
      <c r="B12107" s="2" t="s">
        <v>8</v>
      </c>
      <c r="C12107" s="2" t="s">
        <v>12</v>
      </c>
      <c r="D12107" s="2" t="s">
        <v>13</v>
      </c>
      <c r="E12107" s="2" t="s">
        <v>11</v>
      </c>
      <c r="F12107" s="2">
        <v>2010</v>
      </c>
      <c r="G12107" s="2">
        <v>179.39500000000001</v>
      </c>
      <c r="I12107" s="2">
        <f t="shared" si="189"/>
        <v>54</v>
      </c>
      <c r="J12107" s="2">
        <f>VLOOKUP(A12107,Urbanizaton!$B$2:$BI$265,I12107)</f>
        <v>66.757000000000005</v>
      </c>
      <c r="K12107" s="2">
        <f>VLOOKUP(A12107,Population!$B$2:$BI$265,I12107)</f>
        <v>3097282</v>
      </c>
      <c r="L12107" s="2" t="str">
        <f>VLOOKUP(A12107,Region!$C$1:$G$241,5)</f>
        <v>Europe</v>
      </c>
    </row>
    <row r="12108" spans="1:12" x14ac:dyDescent="0.55000000000000004">
      <c r="A12108" s="2" t="s">
        <v>81</v>
      </c>
      <c r="B12108" s="2" t="s">
        <v>8</v>
      </c>
      <c r="C12108" s="2" t="s">
        <v>12</v>
      </c>
      <c r="D12108" s="2" t="s">
        <v>20</v>
      </c>
      <c r="E12108" s="2" t="s">
        <v>11</v>
      </c>
      <c r="F12108" s="2">
        <v>2010</v>
      </c>
      <c r="G12108" s="2">
        <v>55.107999999999997</v>
      </c>
      <c r="I12108" s="2">
        <f t="shared" si="189"/>
        <v>54</v>
      </c>
      <c r="J12108" s="2">
        <f>VLOOKUP(A12108,Urbanizaton!$B$2:$BI$265,I12108)</f>
        <v>66.757000000000005</v>
      </c>
      <c r="K12108" s="2">
        <f>VLOOKUP(A12108,Population!$B$2:$BI$265,I12108)</f>
        <v>3097282</v>
      </c>
      <c r="L12108" s="2" t="str">
        <f>VLOOKUP(A12108,Region!$C$1:$G$241,5)</f>
        <v>Europe</v>
      </c>
    </row>
    <row r="12109" spans="1:12" x14ac:dyDescent="0.55000000000000004">
      <c r="A12109" s="2" t="s">
        <v>81</v>
      </c>
      <c r="B12109" s="2" t="s">
        <v>8</v>
      </c>
      <c r="C12109" s="2" t="s">
        <v>9</v>
      </c>
      <c r="D12109" s="2" t="s">
        <v>10</v>
      </c>
      <c r="E12109" s="2" t="s">
        <v>11</v>
      </c>
      <c r="F12109" s="2">
        <v>2010</v>
      </c>
      <c r="G12109" s="2">
        <v>12.19</v>
      </c>
      <c r="I12109" s="2">
        <f t="shared" si="189"/>
        <v>54</v>
      </c>
      <c r="J12109" s="2">
        <f>VLOOKUP(A12109,Urbanizaton!$B$2:$BI$265,I12109)</f>
        <v>66.757000000000005</v>
      </c>
      <c r="K12109" s="2">
        <f>VLOOKUP(A12109,Population!$B$2:$BI$265,I12109)</f>
        <v>3097282</v>
      </c>
      <c r="L12109" s="2" t="str">
        <f>VLOOKUP(A12109,Region!$C$1:$G$241,5)</f>
        <v>Europe</v>
      </c>
    </row>
    <row r="12110" spans="1:12" x14ac:dyDescent="0.55000000000000004">
      <c r="A12110" s="2" t="s">
        <v>81</v>
      </c>
      <c r="B12110" s="2" t="s">
        <v>8</v>
      </c>
      <c r="C12110" s="2" t="s">
        <v>9</v>
      </c>
      <c r="D12110" s="2" t="s">
        <v>17</v>
      </c>
      <c r="E12110" s="2" t="s">
        <v>11</v>
      </c>
      <c r="F12110" s="2">
        <v>2010</v>
      </c>
      <c r="G12110" s="2">
        <v>3.94</v>
      </c>
      <c r="I12110" s="2">
        <f t="shared" si="189"/>
        <v>54</v>
      </c>
      <c r="J12110" s="2">
        <f>VLOOKUP(A12110,Urbanizaton!$B$2:$BI$265,I12110)</f>
        <v>66.757000000000005</v>
      </c>
      <c r="K12110" s="2">
        <f>VLOOKUP(A12110,Population!$B$2:$BI$265,I12110)</f>
        <v>3097282</v>
      </c>
      <c r="L12110" s="2" t="str">
        <f>VLOOKUP(A12110,Region!$C$1:$G$241,5)</f>
        <v>Europe</v>
      </c>
    </row>
    <row r="12111" spans="1:12" x14ac:dyDescent="0.55000000000000004">
      <c r="A12111" s="2" t="s">
        <v>81</v>
      </c>
      <c r="B12111" s="2" t="s">
        <v>8</v>
      </c>
      <c r="C12111" s="2" t="s">
        <v>18</v>
      </c>
      <c r="D12111" s="2" t="s">
        <v>19</v>
      </c>
      <c r="E12111" s="2" t="s">
        <v>11</v>
      </c>
      <c r="F12111" s="2">
        <v>2010</v>
      </c>
      <c r="G12111" s="2">
        <v>20782.478999999999</v>
      </c>
      <c r="I12111" s="2">
        <f t="shared" si="189"/>
        <v>54</v>
      </c>
      <c r="J12111" s="2">
        <f>VLOOKUP(A12111,Urbanizaton!$B$2:$BI$265,I12111)</f>
        <v>66.757000000000005</v>
      </c>
      <c r="K12111" s="2">
        <f>VLOOKUP(A12111,Population!$B$2:$BI$265,I12111)</f>
        <v>3097282</v>
      </c>
      <c r="L12111" s="2" t="str">
        <f>VLOOKUP(A12111,Region!$C$1:$G$241,5)</f>
        <v>Europe</v>
      </c>
    </row>
    <row r="12112" spans="1:12" x14ac:dyDescent="0.55000000000000004">
      <c r="A12112" s="2" t="s">
        <v>81</v>
      </c>
      <c r="B12112" s="2" t="s">
        <v>8</v>
      </c>
      <c r="C12112" s="2" t="s">
        <v>18</v>
      </c>
      <c r="D12112" s="2" t="s">
        <v>17</v>
      </c>
      <c r="E12112" s="2" t="s">
        <v>11</v>
      </c>
      <c r="F12112" s="2">
        <v>2010</v>
      </c>
      <c r="G12112" s="2">
        <v>6.3840000000000003</v>
      </c>
      <c r="I12112" s="2">
        <f t="shared" si="189"/>
        <v>54</v>
      </c>
      <c r="J12112" s="2">
        <f>VLOOKUP(A12112,Urbanizaton!$B$2:$BI$265,I12112)</f>
        <v>66.757000000000005</v>
      </c>
      <c r="K12112" s="2">
        <f>VLOOKUP(A12112,Population!$B$2:$BI$265,I12112)</f>
        <v>3097282</v>
      </c>
      <c r="L12112" s="2" t="str">
        <f>VLOOKUP(A12112,Region!$C$1:$G$241,5)</f>
        <v>Europe</v>
      </c>
    </row>
    <row r="12113" spans="1:12" x14ac:dyDescent="0.55000000000000004">
      <c r="A12113" s="2" t="s">
        <v>81</v>
      </c>
      <c r="B12113" s="2" t="s">
        <v>8</v>
      </c>
      <c r="C12113" s="2" t="s">
        <v>14</v>
      </c>
      <c r="D12113" s="2" t="s">
        <v>13</v>
      </c>
      <c r="E12113" s="2" t="s">
        <v>11</v>
      </c>
      <c r="F12113" s="2">
        <v>2010</v>
      </c>
      <c r="G12113" s="2">
        <v>54.207999999999998</v>
      </c>
      <c r="I12113" s="2">
        <f t="shared" si="189"/>
        <v>54</v>
      </c>
      <c r="J12113" s="2">
        <f>VLOOKUP(A12113,Urbanizaton!$B$2:$BI$265,I12113)</f>
        <v>66.757000000000005</v>
      </c>
      <c r="K12113" s="2">
        <f>VLOOKUP(A12113,Population!$B$2:$BI$265,I12113)</f>
        <v>3097282</v>
      </c>
      <c r="L12113" s="2" t="str">
        <f>VLOOKUP(A12113,Region!$C$1:$G$241,5)</f>
        <v>Europe</v>
      </c>
    </row>
    <row r="12114" spans="1:12" x14ac:dyDescent="0.55000000000000004">
      <c r="A12114" s="2" t="s">
        <v>81</v>
      </c>
      <c r="B12114" s="2" t="s">
        <v>8</v>
      </c>
      <c r="C12114" s="2" t="s">
        <v>14</v>
      </c>
      <c r="D12114" s="2" t="s">
        <v>20</v>
      </c>
      <c r="E12114" s="2" t="s">
        <v>11</v>
      </c>
      <c r="F12114" s="2">
        <v>2010</v>
      </c>
      <c r="G12114" s="2">
        <v>16.652000000000001</v>
      </c>
      <c r="I12114" s="2">
        <f t="shared" si="189"/>
        <v>54</v>
      </c>
      <c r="J12114" s="2">
        <f>VLOOKUP(A12114,Urbanizaton!$B$2:$BI$265,I12114)</f>
        <v>66.757000000000005</v>
      </c>
      <c r="K12114" s="2">
        <f>VLOOKUP(A12114,Population!$B$2:$BI$265,I12114)</f>
        <v>3097282</v>
      </c>
      <c r="L12114" s="2" t="str">
        <f>VLOOKUP(A12114,Region!$C$1:$G$241,5)</f>
        <v>Europe</v>
      </c>
    </row>
    <row r="12115" spans="1:12" x14ac:dyDescent="0.55000000000000004">
      <c r="A12115" s="2" t="s">
        <v>81</v>
      </c>
      <c r="B12115" s="2" t="s">
        <v>8</v>
      </c>
      <c r="C12115" s="2" t="s">
        <v>15</v>
      </c>
      <c r="D12115" s="2" t="s">
        <v>13</v>
      </c>
      <c r="E12115" s="2" t="s">
        <v>11</v>
      </c>
      <c r="F12115" s="2">
        <v>2010</v>
      </c>
      <c r="G12115" s="2">
        <v>21.068000000000001</v>
      </c>
      <c r="I12115" s="2">
        <f t="shared" si="189"/>
        <v>54</v>
      </c>
      <c r="J12115" s="2">
        <f>VLOOKUP(A12115,Urbanizaton!$B$2:$BI$265,I12115)</f>
        <v>66.757000000000005</v>
      </c>
      <c r="K12115" s="2">
        <f>VLOOKUP(A12115,Population!$B$2:$BI$265,I12115)</f>
        <v>3097282</v>
      </c>
      <c r="L12115" s="2" t="str">
        <f>VLOOKUP(A12115,Region!$C$1:$G$241,5)</f>
        <v>Europe</v>
      </c>
    </row>
    <row r="12116" spans="1:12" x14ac:dyDescent="0.55000000000000004">
      <c r="A12116" s="2" t="s">
        <v>81</v>
      </c>
      <c r="B12116" s="2" t="s">
        <v>8</v>
      </c>
      <c r="C12116" s="2" t="s">
        <v>15</v>
      </c>
      <c r="D12116" s="2" t="s">
        <v>20</v>
      </c>
      <c r="E12116" s="2" t="s">
        <v>11</v>
      </c>
      <c r="F12116" s="2">
        <v>2010</v>
      </c>
      <c r="G12116" s="2">
        <v>6.4720000000000004</v>
      </c>
      <c r="I12116" s="2">
        <f t="shared" si="189"/>
        <v>54</v>
      </c>
      <c r="J12116" s="2">
        <f>VLOOKUP(A12116,Urbanizaton!$B$2:$BI$265,I12116)</f>
        <v>66.757000000000005</v>
      </c>
      <c r="K12116" s="2">
        <f>VLOOKUP(A12116,Population!$B$2:$BI$265,I12116)</f>
        <v>3097282</v>
      </c>
      <c r="L12116" s="2" t="str">
        <f>VLOOKUP(A12116,Region!$C$1:$G$241,5)</f>
        <v>Europe</v>
      </c>
    </row>
    <row r="12117" spans="1:12" x14ac:dyDescent="0.55000000000000004">
      <c r="A12117" s="2" t="s">
        <v>81</v>
      </c>
      <c r="B12117" s="2" t="s">
        <v>8</v>
      </c>
      <c r="C12117" s="2" t="s">
        <v>16</v>
      </c>
      <c r="D12117" s="2" t="s">
        <v>13</v>
      </c>
      <c r="E12117" s="2" t="s">
        <v>11</v>
      </c>
      <c r="F12117" s="2">
        <v>2010</v>
      </c>
      <c r="G12117" s="2">
        <v>74.058999999999997</v>
      </c>
      <c r="I12117" s="2">
        <f t="shared" si="189"/>
        <v>54</v>
      </c>
      <c r="J12117" s="2">
        <f>VLOOKUP(A12117,Urbanizaton!$B$2:$BI$265,I12117)</f>
        <v>66.757000000000005</v>
      </c>
      <c r="K12117" s="2">
        <f>VLOOKUP(A12117,Population!$B$2:$BI$265,I12117)</f>
        <v>3097282</v>
      </c>
      <c r="L12117" s="2" t="str">
        <f>VLOOKUP(A12117,Region!$C$1:$G$241,5)</f>
        <v>Europe</v>
      </c>
    </row>
    <row r="12118" spans="1:12" x14ac:dyDescent="0.55000000000000004">
      <c r="A12118" s="2" t="s">
        <v>81</v>
      </c>
      <c r="B12118" s="2" t="s">
        <v>8</v>
      </c>
      <c r="C12118" s="2" t="s">
        <v>16</v>
      </c>
      <c r="D12118" s="2" t="s">
        <v>20</v>
      </c>
      <c r="E12118" s="2" t="s">
        <v>11</v>
      </c>
      <c r="F12118" s="2">
        <v>2010</v>
      </c>
      <c r="G12118" s="2">
        <v>22.75</v>
      </c>
      <c r="I12118" s="2">
        <f t="shared" si="189"/>
        <v>54</v>
      </c>
      <c r="J12118" s="2">
        <f>VLOOKUP(A12118,Urbanizaton!$B$2:$BI$265,I12118)</f>
        <v>66.757000000000005</v>
      </c>
      <c r="K12118" s="2">
        <f>VLOOKUP(A12118,Population!$B$2:$BI$265,I12118)</f>
        <v>3097282</v>
      </c>
      <c r="L12118" s="2" t="str">
        <f>VLOOKUP(A12118,Region!$C$1:$G$241,5)</f>
        <v>Europe</v>
      </c>
    </row>
    <row r="12119" spans="1:12" x14ac:dyDescent="0.55000000000000004">
      <c r="A12119" s="2" t="s">
        <v>81</v>
      </c>
      <c r="B12119" s="2" t="s">
        <v>8</v>
      </c>
      <c r="C12119" s="2" t="s">
        <v>12</v>
      </c>
      <c r="D12119" s="2" t="s">
        <v>13</v>
      </c>
      <c r="E12119" s="2" t="s">
        <v>11</v>
      </c>
      <c r="F12119" s="2">
        <v>2011</v>
      </c>
      <c r="G12119" s="2">
        <v>161.49</v>
      </c>
      <c r="I12119" s="2">
        <f t="shared" si="189"/>
        <v>55</v>
      </c>
      <c r="J12119" s="2">
        <f>VLOOKUP(A12119,Urbanizaton!$B$2:$BI$265,I12119)</f>
        <v>66.671999999999997</v>
      </c>
      <c r="K12119" s="2">
        <f>VLOOKUP(A12119,Population!$B$2:$BI$265,I12119)</f>
        <v>3028115</v>
      </c>
      <c r="L12119" s="2" t="str">
        <f>VLOOKUP(A12119,Region!$C$1:$G$241,5)</f>
        <v>Europe</v>
      </c>
    </row>
    <row r="12120" spans="1:12" x14ac:dyDescent="0.55000000000000004">
      <c r="A12120" s="2" t="s">
        <v>81</v>
      </c>
      <c r="B12120" s="2" t="s">
        <v>8</v>
      </c>
      <c r="C12120" s="2" t="s">
        <v>12</v>
      </c>
      <c r="D12120" s="2" t="s">
        <v>20</v>
      </c>
      <c r="E12120" s="2" t="s">
        <v>11</v>
      </c>
      <c r="F12120" s="2">
        <v>2011</v>
      </c>
      <c r="G12120" s="2">
        <v>50.027999999999999</v>
      </c>
      <c r="I12120" s="2">
        <f t="shared" si="189"/>
        <v>55</v>
      </c>
      <c r="J12120" s="2">
        <f>VLOOKUP(A12120,Urbanizaton!$B$2:$BI$265,I12120)</f>
        <v>66.671999999999997</v>
      </c>
      <c r="K12120" s="2">
        <f>VLOOKUP(A12120,Population!$B$2:$BI$265,I12120)</f>
        <v>3028115</v>
      </c>
      <c r="L12120" s="2" t="str">
        <f>VLOOKUP(A12120,Region!$C$1:$G$241,5)</f>
        <v>Europe</v>
      </c>
    </row>
    <row r="12121" spans="1:12" x14ac:dyDescent="0.55000000000000004">
      <c r="A12121" s="2" t="s">
        <v>81</v>
      </c>
      <c r="B12121" s="2" t="s">
        <v>8</v>
      </c>
      <c r="C12121" s="2" t="s">
        <v>9</v>
      </c>
      <c r="D12121" s="2" t="s">
        <v>10</v>
      </c>
      <c r="E12121" s="2" t="s">
        <v>11</v>
      </c>
      <c r="F12121" s="2">
        <v>2011</v>
      </c>
      <c r="G12121" s="2">
        <v>11.35</v>
      </c>
      <c r="I12121" s="2">
        <f t="shared" si="189"/>
        <v>55</v>
      </c>
      <c r="J12121" s="2">
        <f>VLOOKUP(A12121,Urbanizaton!$B$2:$BI$265,I12121)</f>
        <v>66.671999999999997</v>
      </c>
      <c r="K12121" s="2">
        <f>VLOOKUP(A12121,Population!$B$2:$BI$265,I12121)</f>
        <v>3028115</v>
      </c>
      <c r="L12121" s="2" t="str">
        <f>VLOOKUP(A12121,Region!$C$1:$G$241,5)</f>
        <v>Europe</v>
      </c>
    </row>
    <row r="12122" spans="1:12" x14ac:dyDescent="0.55000000000000004">
      <c r="A12122" s="2" t="s">
        <v>81</v>
      </c>
      <c r="B12122" s="2" t="s">
        <v>8</v>
      </c>
      <c r="C12122" s="2" t="s">
        <v>9</v>
      </c>
      <c r="D12122" s="2" t="s">
        <v>17</v>
      </c>
      <c r="E12122" s="2" t="s">
        <v>11</v>
      </c>
      <c r="F12122" s="2">
        <v>2011</v>
      </c>
      <c r="G12122" s="2">
        <v>3.75</v>
      </c>
      <c r="I12122" s="2">
        <f t="shared" si="189"/>
        <v>55</v>
      </c>
      <c r="J12122" s="2">
        <f>VLOOKUP(A12122,Urbanizaton!$B$2:$BI$265,I12122)</f>
        <v>66.671999999999997</v>
      </c>
      <c r="K12122" s="2">
        <f>VLOOKUP(A12122,Population!$B$2:$BI$265,I12122)</f>
        <v>3028115</v>
      </c>
      <c r="L12122" s="2" t="str">
        <f>VLOOKUP(A12122,Region!$C$1:$G$241,5)</f>
        <v>Europe</v>
      </c>
    </row>
    <row r="12123" spans="1:12" x14ac:dyDescent="0.55000000000000004">
      <c r="A12123" s="2" t="s">
        <v>81</v>
      </c>
      <c r="B12123" s="2" t="s">
        <v>8</v>
      </c>
      <c r="C12123" s="2" t="s">
        <v>18</v>
      </c>
      <c r="D12123" s="2" t="s">
        <v>19</v>
      </c>
      <c r="E12123" s="2" t="s">
        <v>11</v>
      </c>
      <c r="F12123" s="2">
        <v>2011</v>
      </c>
      <c r="G12123" s="2">
        <v>21344.569</v>
      </c>
      <c r="I12123" s="2">
        <f t="shared" si="189"/>
        <v>55</v>
      </c>
      <c r="J12123" s="2">
        <f>VLOOKUP(A12123,Urbanizaton!$B$2:$BI$265,I12123)</f>
        <v>66.671999999999997</v>
      </c>
      <c r="K12123" s="2">
        <f>VLOOKUP(A12123,Population!$B$2:$BI$265,I12123)</f>
        <v>3028115</v>
      </c>
      <c r="L12123" s="2" t="str">
        <f>VLOOKUP(A12123,Region!$C$1:$G$241,5)</f>
        <v>Europe</v>
      </c>
    </row>
    <row r="12124" spans="1:12" x14ac:dyDescent="0.55000000000000004">
      <c r="A12124" s="2" t="s">
        <v>81</v>
      </c>
      <c r="B12124" s="2" t="s">
        <v>8</v>
      </c>
      <c r="C12124" s="2" t="s">
        <v>18</v>
      </c>
      <c r="D12124" s="2" t="s">
        <v>17</v>
      </c>
      <c r="E12124" s="2" t="s">
        <v>11</v>
      </c>
      <c r="F12124" s="2">
        <v>2011</v>
      </c>
      <c r="G12124" s="2">
        <v>6.6120000000000001</v>
      </c>
      <c r="I12124" s="2">
        <f t="shared" si="189"/>
        <v>55</v>
      </c>
      <c r="J12124" s="2">
        <f>VLOOKUP(A12124,Urbanizaton!$B$2:$BI$265,I12124)</f>
        <v>66.671999999999997</v>
      </c>
      <c r="K12124" s="2">
        <f>VLOOKUP(A12124,Population!$B$2:$BI$265,I12124)</f>
        <v>3028115</v>
      </c>
      <c r="L12124" s="2" t="str">
        <f>VLOOKUP(A12124,Region!$C$1:$G$241,5)</f>
        <v>Europe</v>
      </c>
    </row>
    <row r="12125" spans="1:12" x14ac:dyDescent="0.55000000000000004">
      <c r="A12125" s="2" t="s">
        <v>81</v>
      </c>
      <c r="B12125" s="2" t="s">
        <v>8</v>
      </c>
      <c r="C12125" s="2" t="s">
        <v>14</v>
      </c>
      <c r="D12125" s="2" t="s">
        <v>13</v>
      </c>
      <c r="E12125" s="2" t="s">
        <v>11</v>
      </c>
      <c r="F12125" s="2">
        <v>2011</v>
      </c>
      <c r="G12125" s="2">
        <v>51.189</v>
      </c>
      <c r="I12125" s="2">
        <f t="shared" si="189"/>
        <v>55</v>
      </c>
      <c r="J12125" s="2">
        <f>VLOOKUP(A12125,Urbanizaton!$B$2:$BI$265,I12125)</f>
        <v>66.671999999999997</v>
      </c>
      <c r="K12125" s="2">
        <f>VLOOKUP(A12125,Population!$B$2:$BI$265,I12125)</f>
        <v>3028115</v>
      </c>
      <c r="L12125" s="2" t="str">
        <f>VLOOKUP(A12125,Region!$C$1:$G$241,5)</f>
        <v>Europe</v>
      </c>
    </row>
    <row r="12126" spans="1:12" x14ac:dyDescent="0.55000000000000004">
      <c r="A12126" s="2" t="s">
        <v>81</v>
      </c>
      <c r="B12126" s="2" t="s">
        <v>8</v>
      </c>
      <c r="C12126" s="2" t="s">
        <v>14</v>
      </c>
      <c r="D12126" s="2" t="s">
        <v>20</v>
      </c>
      <c r="E12126" s="2" t="s">
        <v>11</v>
      </c>
      <c r="F12126" s="2">
        <v>2011</v>
      </c>
      <c r="G12126" s="2">
        <v>15.858000000000001</v>
      </c>
      <c r="I12126" s="2">
        <f t="shared" si="189"/>
        <v>55</v>
      </c>
      <c r="J12126" s="2">
        <f>VLOOKUP(A12126,Urbanizaton!$B$2:$BI$265,I12126)</f>
        <v>66.671999999999997</v>
      </c>
      <c r="K12126" s="2">
        <f>VLOOKUP(A12126,Population!$B$2:$BI$265,I12126)</f>
        <v>3028115</v>
      </c>
      <c r="L12126" s="2" t="str">
        <f>VLOOKUP(A12126,Region!$C$1:$G$241,5)</f>
        <v>Europe</v>
      </c>
    </row>
    <row r="12127" spans="1:12" x14ac:dyDescent="0.55000000000000004">
      <c r="A12127" s="2" t="s">
        <v>81</v>
      </c>
      <c r="B12127" s="2" t="s">
        <v>8</v>
      </c>
      <c r="C12127" s="2" t="s">
        <v>15</v>
      </c>
      <c r="D12127" s="2" t="s">
        <v>13</v>
      </c>
      <c r="E12127" s="2" t="s">
        <v>11</v>
      </c>
      <c r="F12127" s="2">
        <v>2011</v>
      </c>
      <c r="G12127" s="2">
        <v>24.236999999999998</v>
      </c>
      <c r="I12127" s="2">
        <f t="shared" si="189"/>
        <v>55</v>
      </c>
      <c r="J12127" s="2">
        <f>VLOOKUP(A12127,Urbanizaton!$B$2:$BI$265,I12127)</f>
        <v>66.671999999999997</v>
      </c>
      <c r="K12127" s="2">
        <f>VLOOKUP(A12127,Population!$B$2:$BI$265,I12127)</f>
        <v>3028115</v>
      </c>
      <c r="L12127" s="2" t="str">
        <f>VLOOKUP(A12127,Region!$C$1:$G$241,5)</f>
        <v>Europe</v>
      </c>
    </row>
    <row r="12128" spans="1:12" x14ac:dyDescent="0.55000000000000004">
      <c r="A12128" s="2" t="s">
        <v>81</v>
      </c>
      <c r="B12128" s="2" t="s">
        <v>8</v>
      </c>
      <c r="C12128" s="2" t="s">
        <v>15</v>
      </c>
      <c r="D12128" s="2" t="s">
        <v>20</v>
      </c>
      <c r="E12128" s="2" t="s">
        <v>11</v>
      </c>
      <c r="F12128" s="2">
        <v>2011</v>
      </c>
      <c r="G12128" s="2">
        <v>7.508</v>
      </c>
      <c r="I12128" s="2">
        <f t="shared" si="189"/>
        <v>55</v>
      </c>
      <c r="J12128" s="2">
        <f>VLOOKUP(A12128,Urbanizaton!$B$2:$BI$265,I12128)</f>
        <v>66.671999999999997</v>
      </c>
      <c r="K12128" s="2">
        <f>VLOOKUP(A12128,Population!$B$2:$BI$265,I12128)</f>
        <v>3028115</v>
      </c>
      <c r="L12128" s="2" t="str">
        <f>VLOOKUP(A12128,Region!$C$1:$G$241,5)</f>
        <v>Europe</v>
      </c>
    </row>
    <row r="12129" spans="1:12" x14ac:dyDescent="0.55000000000000004">
      <c r="A12129" s="2" t="s">
        <v>81</v>
      </c>
      <c r="B12129" s="2" t="s">
        <v>8</v>
      </c>
      <c r="C12129" s="2" t="s">
        <v>16</v>
      </c>
      <c r="D12129" s="2" t="s">
        <v>13</v>
      </c>
      <c r="E12129" s="2" t="s">
        <v>11</v>
      </c>
      <c r="F12129" s="2">
        <v>2011</v>
      </c>
      <c r="G12129" s="2">
        <v>71.206999999999994</v>
      </c>
      <c r="I12129" s="2">
        <f t="shared" si="189"/>
        <v>55</v>
      </c>
      <c r="J12129" s="2">
        <f>VLOOKUP(A12129,Urbanizaton!$B$2:$BI$265,I12129)</f>
        <v>66.671999999999997</v>
      </c>
      <c r="K12129" s="2">
        <f>VLOOKUP(A12129,Population!$B$2:$BI$265,I12129)</f>
        <v>3028115</v>
      </c>
      <c r="L12129" s="2" t="str">
        <f>VLOOKUP(A12129,Region!$C$1:$G$241,5)</f>
        <v>Europe</v>
      </c>
    </row>
    <row r="12130" spans="1:12" x14ac:dyDescent="0.55000000000000004">
      <c r="A12130" s="2" t="s">
        <v>81</v>
      </c>
      <c r="B12130" s="2" t="s">
        <v>8</v>
      </c>
      <c r="C12130" s="2" t="s">
        <v>16</v>
      </c>
      <c r="D12130" s="2" t="s">
        <v>20</v>
      </c>
      <c r="E12130" s="2" t="s">
        <v>11</v>
      </c>
      <c r="F12130" s="2">
        <v>2011</v>
      </c>
      <c r="G12130" s="2">
        <v>22.059000000000001</v>
      </c>
      <c r="I12130" s="2">
        <f t="shared" si="189"/>
        <v>55</v>
      </c>
      <c r="J12130" s="2">
        <f>VLOOKUP(A12130,Urbanizaton!$B$2:$BI$265,I12130)</f>
        <v>66.671999999999997</v>
      </c>
      <c r="K12130" s="2">
        <f>VLOOKUP(A12130,Population!$B$2:$BI$265,I12130)</f>
        <v>3028115</v>
      </c>
      <c r="L12130" s="2" t="str">
        <f>VLOOKUP(A12130,Region!$C$1:$G$241,5)</f>
        <v>Europe</v>
      </c>
    </row>
    <row r="12131" spans="1:12" x14ac:dyDescent="0.55000000000000004">
      <c r="A12131" s="2" t="s">
        <v>81</v>
      </c>
      <c r="B12131" s="2" t="s">
        <v>8</v>
      </c>
      <c r="C12131" s="2" t="s">
        <v>12</v>
      </c>
      <c r="D12131" s="2" t="s">
        <v>13</v>
      </c>
      <c r="E12131" s="2" t="s">
        <v>11</v>
      </c>
      <c r="F12131" s="2">
        <v>2012</v>
      </c>
      <c r="G12131" s="2">
        <v>164.41200000000001</v>
      </c>
      <c r="I12131" s="2">
        <f t="shared" si="189"/>
        <v>56</v>
      </c>
      <c r="J12131" s="2">
        <f>VLOOKUP(A12131,Urbanizaton!$B$2:$BI$265,I12131)</f>
        <v>66.603999999999999</v>
      </c>
      <c r="K12131" s="2">
        <f>VLOOKUP(A12131,Population!$B$2:$BI$265,I12131)</f>
        <v>2987773</v>
      </c>
      <c r="L12131" s="2" t="str">
        <f>VLOOKUP(A12131,Region!$C$1:$G$241,5)</f>
        <v>Europe</v>
      </c>
    </row>
    <row r="12132" spans="1:12" x14ac:dyDescent="0.55000000000000004">
      <c r="A12132" s="2" t="s">
        <v>81</v>
      </c>
      <c r="B12132" s="2" t="s">
        <v>8</v>
      </c>
      <c r="C12132" s="2" t="s">
        <v>12</v>
      </c>
      <c r="D12132" s="2" t="s">
        <v>20</v>
      </c>
      <c r="E12132" s="2" t="s">
        <v>11</v>
      </c>
      <c r="F12132" s="2">
        <v>2012</v>
      </c>
      <c r="G12132" s="2">
        <v>51.314999999999998</v>
      </c>
      <c r="I12132" s="2">
        <f t="shared" si="189"/>
        <v>56</v>
      </c>
      <c r="J12132" s="2">
        <f>VLOOKUP(A12132,Urbanizaton!$B$2:$BI$265,I12132)</f>
        <v>66.603999999999999</v>
      </c>
      <c r="K12132" s="2">
        <f>VLOOKUP(A12132,Population!$B$2:$BI$265,I12132)</f>
        <v>2987773</v>
      </c>
      <c r="L12132" s="2" t="str">
        <f>VLOOKUP(A12132,Region!$C$1:$G$241,5)</f>
        <v>Europe</v>
      </c>
    </row>
    <row r="12133" spans="1:12" x14ac:dyDescent="0.55000000000000004">
      <c r="A12133" s="2" t="s">
        <v>81</v>
      </c>
      <c r="B12133" s="2" t="s">
        <v>8</v>
      </c>
      <c r="C12133" s="2" t="s">
        <v>9</v>
      </c>
      <c r="D12133" s="2" t="s">
        <v>10</v>
      </c>
      <c r="E12133" s="2" t="s">
        <v>11</v>
      </c>
      <c r="F12133" s="2">
        <v>2012</v>
      </c>
      <c r="G12133" s="2">
        <v>11.36</v>
      </c>
      <c r="I12133" s="2">
        <f t="shared" si="189"/>
        <v>56</v>
      </c>
      <c r="J12133" s="2">
        <f>VLOOKUP(A12133,Urbanizaton!$B$2:$BI$265,I12133)</f>
        <v>66.603999999999999</v>
      </c>
      <c r="K12133" s="2">
        <f>VLOOKUP(A12133,Population!$B$2:$BI$265,I12133)</f>
        <v>2987773</v>
      </c>
      <c r="L12133" s="2" t="str">
        <f>VLOOKUP(A12133,Region!$C$1:$G$241,5)</f>
        <v>Europe</v>
      </c>
    </row>
    <row r="12134" spans="1:12" x14ac:dyDescent="0.55000000000000004">
      <c r="A12134" s="2" t="s">
        <v>81</v>
      </c>
      <c r="B12134" s="2" t="s">
        <v>8</v>
      </c>
      <c r="C12134" s="2" t="s">
        <v>9</v>
      </c>
      <c r="D12134" s="2" t="s">
        <v>17</v>
      </c>
      <c r="E12134" s="2" t="s">
        <v>11</v>
      </c>
      <c r="F12134" s="2">
        <v>2012</v>
      </c>
      <c r="G12134" s="2">
        <v>3.8</v>
      </c>
      <c r="I12134" s="2">
        <f t="shared" si="189"/>
        <v>56</v>
      </c>
      <c r="J12134" s="2">
        <f>VLOOKUP(A12134,Urbanizaton!$B$2:$BI$265,I12134)</f>
        <v>66.603999999999999</v>
      </c>
      <c r="K12134" s="2">
        <f>VLOOKUP(A12134,Population!$B$2:$BI$265,I12134)</f>
        <v>2987773</v>
      </c>
      <c r="L12134" s="2" t="str">
        <f>VLOOKUP(A12134,Region!$C$1:$G$241,5)</f>
        <v>Europe</v>
      </c>
    </row>
    <row r="12135" spans="1:12" x14ac:dyDescent="0.55000000000000004">
      <c r="A12135" s="2" t="s">
        <v>81</v>
      </c>
      <c r="B12135" s="2" t="s">
        <v>8</v>
      </c>
      <c r="C12135" s="2" t="s">
        <v>18</v>
      </c>
      <c r="D12135" s="2" t="s">
        <v>19</v>
      </c>
      <c r="E12135" s="2" t="s">
        <v>11</v>
      </c>
      <c r="F12135" s="2">
        <v>2012</v>
      </c>
      <c r="G12135" s="2">
        <v>21227.964</v>
      </c>
      <c r="I12135" s="2">
        <f t="shared" si="189"/>
        <v>56</v>
      </c>
      <c r="J12135" s="2">
        <f>VLOOKUP(A12135,Urbanizaton!$B$2:$BI$265,I12135)</f>
        <v>66.603999999999999</v>
      </c>
      <c r="K12135" s="2">
        <f>VLOOKUP(A12135,Population!$B$2:$BI$265,I12135)</f>
        <v>2987773</v>
      </c>
      <c r="L12135" s="2" t="str">
        <f>VLOOKUP(A12135,Region!$C$1:$G$241,5)</f>
        <v>Europe</v>
      </c>
    </row>
    <row r="12136" spans="1:12" x14ac:dyDescent="0.55000000000000004">
      <c r="A12136" s="2" t="s">
        <v>81</v>
      </c>
      <c r="B12136" s="2" t="s">
        <v>8</v>
      </c>
      <c r="C12136" s="2" t="s">
        <v>18</v>
      </c>
      <c r="D12136" s="2" t="s">
        <v>17</v>
      </c>
      <c r="E12136" s="2" t="s">
        <v>11</v>
      </c>
      <c r="F12136" s="2">
        <v>2012</v>
      </c>
      <c r="G12136" s="2">
        <v>6.6260000000000003</v>
      </c>
      <c r="I12136" s="2">
        <f t="shared" si="189"/>
        <v>56</v>
      </c>
      <c r="J12136" s="2">
        <f>VLOOKUP(A12136,Urbanizaton!$B$2:$BI$265,I12136)</f>
        <v>66.603999999999999</v>
      </c>
      <c r="K12136" s="2">
        <f>VLOOKUP(A12136,Population!$B$2:$BI$265,I12136)</f>
        <v>2987773</v>
      </c>
      <c r="L12136" s="2" t="str">
        <f>VLOOKUP(A12136,Region!$C$1:$G$241,5)</f>
        <v>Europe</v>
      </c>
    </row>
    <row r="12137" spans="1:12" x14ac:dyDescent="0.55000000000000004">
      <c r="A12137" s="2" t="s">
        <v>81</v>
      </c>
      <c r="B12137" s="2" t="s">
        <v>8</v>
      </c>
      <c r="C12137" s="2" t="s">
        <v>14</v>
      </c>
      <c r="D12137" s="2" t="s">
        <v>13</v>
      </c>
      <c r="E12137" s="2" t="s">
        <v>11</v>
      </c>
      <c r="F12137" s="2">
        <v>2012</v>
      </c>
      <c r="G12137" s="2">
        <v>52.9</v>
      </c>
      <c r="I12137" s="2">
        <f t="shared" si="189"/>
        <v>56</v>
      </c>
      <c r="J12137" s="2">
        <f>VLOOKUP(A12137,Urbanizaton!$B$2:$BI$265,I12137)</f>
        <v>66.603999999999999</v>
      </c>
      <c r="K12137" s="2">
        <f>VLOOKUP(A12137,Population!$B$2:$BI$265,I12137)</f>
        <v>2987773</v>
      </c>
      <c r="L12137" s="2" t="str">
        <f>VLOOKUP(A12137,Region!$C$1:$G$241,5)</f>
        <v>Europe</v>
      </c>
    </row>
    <row r="12138" spans="1:12" x14ac:dyDescent="0.55000000000000004">
      <c r="A12138" s="2" t="s">
        <v>81</v>
      </c>
      <c r="B12138" s="2" t="s">
        <v>8</v>
      </c>
      <c r="C12138" s="2" t="s">
        <v>14</v>
      </c>
      <c r="D12138" s="2" t="s">
        <v>20</v>
      </c>
      <c r="E12138" s="2" t="s">
        <v>11</v>
      </c>
      <c r="F12138" s="2">
        <v>2012</v>
      </c>
      <c r="G12138" s="2">
        <v>16.510999999999999</v>
      </c>
      <c r="I12138" s="2">
        <f t="shared" si="189"/>
        <v>56</v>
      </c>
      <c r="J12138" s="2">
        <f>VLOOKUP(A12138,Urbanizaton!$B$2:$BI$265,I12138)</f>
        <v>66.603999999999999</v>
      </c>
      <c r="K12138" s="2">
        <f>VLOOKUP(A12138,Population!$B$2:$BI$265,I12138)</f>
        <v>2987773</v>
      </c>
      <c r="L12138" s="2" t="str">
        <f>VLOOKUP(A12138,Region!$C$1:$G$241,5)</f>
        <v>Europe</v>
      </c>
    </row>
    <row r="12139" spans="1:12" x14ac:dyDescent="0.55000000000000004">
      <c r="A12139" s="2" t="s">
        <v>81</v>
      </c>
      <c r="B12139" s="2" t="s">
        <v>8</v>
      </c>
      <c r="C12139" s="2" t="s">
        <v>15</v>
      </c>
      <c r="D12139" s="2" t="s">
        <v>13</v>
      </c>
      <c r="E12139" s="2" t="s">
        <v>11</v>
      </c>
      <c r="F12139" s="2">
        <v>2012</v>
      </c>
      <c r="G12139" s="2">
        <v>20.952999999999999</v>
      </c>
      <c r="I12139" s="2">
        <f t="shared" si="189"/>
        <v>56</v>
      </c>
      <c r="J12139" s="2">
        <f>VLOOKUP(A12139,Urbanizaton!$B$2:$BI$265,I12139)</f>
        <v>66.603999999999999</v>
      </c>
      <c r="K12139" s="2">
        <f>VLOOKUP(A12139,Population!$B$2:$BI$265,I12139)</f>
        <v>2987773</v>
      </c>
      <c r="L12139" s="2" t="str">
        <f>VLOOKUP(A12139,Region!$C$1:$G$241,5)</f>
        <v>Europe</v>
      </c>
    </row>
    <row r="12140" spans="1:12" x14ac:dyDescent="0.55000000000000004">
      <c r="A12140" s="2" t="s">
        <v>81</v>
      </c>
      <c r="B12140" s="2" t="s">
        <v>8</v>
      </c>
      <c r="C12140" s="2" t="s">
        <v>15</v>
      </c>
      <c r="D12140" s="2" t="s">
        <v>20</v>
      </c>
      <c r="E12140" s="2" t="s">
        <v>11</v>
      </c>
      <c r="F12140" s="2">
        <v>2012</v>
      </c>
      <c r="G12140" s="2">
        <v>6.54</v>
      </c>
      <c r="I12140" s="2">
        <f t="shared" si="189"/>
        <v>56</v>
      </c>
      <c r="J12140" s="2">
        <f>VLOOKUP(A12140,Urbanizaton!$B$2:$BI$265,I12140)</f>
        <v>66.603999999999999</v>
      </c>
      <c r="K12140" s="2">
        <f>VLOOKUP(A12140,Population!$B$2:$BI$265,I12140)</f>
        <v>2987773</v>
      </c>
      <c r="L12140" s="2" t="str">
        <f>VLOOKUP(A12140,Region!$C$1:$G$241,5)</f>
        <v>Europe</v>
      </c>
    </row>
    <row r="12141" spans="1:12" x14ac:dyDescent="0.55000000000000004">
      <c r="A12141" s="2" t="s">
        <v>81</v>
      </c>
      <c r="B12141" s="2" t="s">
        <v>8</v>
      </c>
      <c r="C12141" s="2" t="s">
        <v>16</v>
      </c>
      <c r="D12141" s="2" t="s">
        <v>13</v>
      </c>
      <c r="E12141" s="2" t="s">
        <v>11</v>
      </c>
      <c r="F12141" s="2">
        <v>2012</v>
      </c>
      <c r="G12141" s="2">
        <v>72.614000000000004</v>
      </c>
      <c r="I12141" s="2">
        <f t="shared" si="189"/>
        <v>56</v>
      </c>
      <c r="J12141" s="2">
        <f>VLOOKUP(A12141,Urbanizaton!$B$2:$BI$265,I12141)</f>
        <v>66.603999999999999</v>
      </c>
      <c r="K12141" s="2">
        <f>VLOOKUP(A12141,Population!$B$2:$BI$265,I12141)</f>
        <v>2987773</v>
      </c>
      <c r="L12141" s="2" t="str">
        <f>VLOOKUP(A12141,Region!$C$1:$G$241,5)</f>
        <v>Europe</v>
      </c>
    </row>
    <row r="12142" spans="1:12" x14ac:dyDescent="0.55000000000000004">
      <c r="A12142" s="2" t="s">
        <v>81</v>
      </c>
      <c r="B12142" s="2" t="s">
        <v>8</v>
      </c>
      <c r="C12142" s="2" t="s">
        <v>16</v>
      </c>
      <c r="D12142" s="2" t="s">
        <v>20</v>
      </c>
      <c r="E12142" s="2" t="s">
        <v>11</v>
      </c>
      <c r="F12142" s="2">
        <v>2012</v>
      </c>
      <c r="G12142" s="2">
        <v>22.664000000000001</v>
      </c>
      <c r="I12142" s="2">
        <f t="shared" si="189"/>
        <v>56</v>
      </c>
      <c r="J12142" s="2">
        <f>VLOOKUP(A12142,Urbanizaton!$B$2:$BI$265,I12142)</f>
        <v>66.603999999999999</v>
      </c>
      <c r="K12142" s="2">
        <f>VLOOKUP(A12142,Population!$B$2:$BI$265,I12142)</f>
        <v>2987773</v>
      </c>
      <c r="L12142" s="2" t="str">
        <f>VLOOKUP(A12142,Region!$C$1:$G$241,5)</f>
        <v>Europe</v>
      </c>
    </row>
    <row r="12143" spans="1:12" x14ac:dyDescent="0.55000000000000004">
      <c r="A12143" s="2" t="s">
        <v>81</v>
      </c>
      <c r="B12143" s="2" t="s">
        <v>8</v>
      </c>
      <c r="C12143" s="2" t="s">
        <v>12</v>
      </c>
      <c r="D12143" s="2" t="s">
        <v>13</v>
      </c>
      <c r="E12143" s="2" t="s">
        <v>11</v>
      </c>
      <c r="F12143" s="2">
        <v>2013</v>
      </c>
      <c r="G12143" s="2">
        <v>143.9</v>
      </c>
      <c r="I12143" s="2">
        <f t="shared" si="189"/>
        <v>57</v>
      </c>
      <c r="J12143" s="2">
        <f>VLOOKUP(A12143,Urbanizaton!$B$2:$BI$265,I12143)</f>
        <v>66.554000000000002</v>
      </c>
      <c r="K12143" s="2">
        <f>VLOOKUP(A12143,Population!$B$2:$BI$265,I12143)</f>
        <v>2957689</v>
      </c>
      <c r="L12143" s="2" t="str">
        <f>VLOOKUP(A12143,Region!$C$1:$G$241,5)</f>
        <v>Europe</v>
      </c>
    </row>
    <row r="12144" spans="1:12" x14ac:dyDescent="0.55000000000000004">
      <c r="A12144" s="2" t="s">
        <v>81</v>
      </c>
      <c r="B12144" s="2" t="s">
        <v>8</v>
      </c>
      <c r="C12144" s="2" t="s">
        <v>12</v>
      </c>
      <c r="D12144" s="2" t="s">
        <v>20</v>
      </c>
      <c r="E12144" s="2" t="s">
        <v>11</v>
      </c>
      <c r="F12144" s="2">
        <v>2013</v>
      </c>
      <c r="G12144" s="2">
        <v>45.216000000000001</v>
      </c>
      <c r="I12144" s="2">
        <f t="shared" si="189"/>
        <v>57</v>
      </c>
      <c r="J12144" s="2">
        <f>VLOOKUP(A12144,Urbanizaton!$B$2:$BI$265,I12144)</f>
        <v>66.554000000000002</v>
      </c>
      <c r="K12144" s="2">
        <f>VLOOKUP(A12144,Population!$B$2:$BI$265,I12144)</f>
        <v>2957689</v>
      </c>
      <c r="L12144" s="2" t="str">
        <f>VLOOKUP(A12144,Region!$C$1:$G$241,5)</f>
        <v>Europe</v>
      </c>
    </row>
    <row r="12145" spans="1:12" x14ac:dyDescent="0.55000000000000004">
      <c r="A12145" s="2" t="s">
        <v>81</v>
      </c>
      <c r="B12145" s="2" t="s">
        <v>8</v>
      </c>
      <c r="C12145" s="2" t="s">
        <v>9</v>
      </c>
      <c r="D12145" s="2" t="s">
        <v>10</v>
      </c>
      <c r="E12145" s="2" t="s">
        <v>11</v>
      </c>
      <c r="F12145" s="2">
        <v>2013</v>
      </c>
      <c r="G12145" s="2">
        <v>10.73</v>
      </c>
      <c r="I12145" s="2">
        <f t="shared" si="189"/>
        <v>57</v>
      </c>
      <c r="J12145" s="2">
        <f>VLOOKUP(A12145,Urbanizaton!$B$2:$BI$265,I12145)</f>
        <v>66.554000000000002</v>
      </c>
      <c r="K12145" s="2">
        <f>VLOOKUP(A12145,Population!$B$2:$BI$265,I12145)</f>
        <v>2957689</v>
      </c>
      <c r="L12145" s="2" t="str">
        <f>VLOOKUP(A12145,Region!$C$1:$G$241,5)</f>
        <v>Europe</v>
      </c>
    </row>
    <row r="12146" spans="1:12" x14ac:dyDescent="0.55000000000000004">
      <c r="A12146" s="2" t="s">
        <v>81</v>
      </c>
      <c r="B12146" s="2" t="s">
        <v>8</v>
      </c>
      <c r="C12146" s="2" t="s">
        <v>9</v>
      </c>
      <c r="D12146" s="2" t="s">
        <v>17</v>
      </c>
      <c r="E12146" s="2" t="s">
        <v>11</v>
      </c>
      <c r="F12146" s="2">
        <v>2013</v>
      </c>
      <c r="G12146" s="2">
        <v>3.63</v>
      </c>
      <c r="I12146" s="2">
        <f t="shared" si="189"/>
        <v>57</v>
      </c>
      <c r="J12146" s="2">
        <f>VLOOKUP(A12146,Urbanizaton!$B$2:$BI$265,I12146)</f>
        <v>66.554000000000002</v>
      </c>
      <c r="K12146" s="2">
        <f>VLOOKUP(A12146,Population!$B$2:$BI$265,I12146)</f>
        <v>2957689</v>
      </c>
      <c r="L12146" s="2" t="str">
        <f>VLOOKUP(A12146,Region!$C$1:$G$241,5)</f>
        <v>Europe</v>
      </c>
    </row>
    <row r="12147" spans="1:12" x14ac:dyDescent="0.55000000000000004">
      <c r="A12147" s="2" t="s">
        <v>81</v>
      </c>
      <c r="B12147" s="2" t="s">
        <v>8</v>
      </c>
      <c r="C12147" s="2" t="s">
        <v>18</v>
      </c>
      <c r="D12147" s="2" t="s">
        <v>19</v>
      </c>
      <c r="E12147" s="2" t="s">
        <v>11</v>
      </c>
      <c r="F12147" s="2">
        <v>2013</v>
      </c>
      <c r="G12147" s="2">
        <v>19948.066999999999</v>
      </c>
      <c r="I12147" s="2">
        <f t="shared" si="189"/>
        <v>57</v>
      </c>
      <c r="J12147" s="2">
        <f>VLOOKUP(A12147,Urbanizaton!$B$2:$BI$265,I12147)</f>
        <v>66.554000000000002</v>
      </c>
      <c r="K12147" s="2">
        <f>VLOOKUP(A12147,Population!$B$2:$BI$265,I12147)</f>
        <v>2957689</v>
      </c>
      <c r="L12147" s="2" t="str">
        <f>VLOOKUP(A12147,Region!$C$1:$G$241,5)</f>
        <v>Europe</v>
      </c>
    </row>
    <row r="12148" spans="1:12" x14ac:dyDescent="0.55000000000000004">
      <c r="A12148" s="2" t="s">
        <v>81</v>
      </c>
      <c r="B12148" s="2" t="s">
        <v>8</v>
      </c>
      <c r="C12148" s="2" t="s">
        <v>18</v>
      </c>
      <c r="D12148" s="2" t="s">
        <v>17</v>
      </c>
      <c r="E12148" s="2" t="s">
        <v>11</v>
      </c>
      <c r="F12148" s="2">
        <v>2013</v>
      </c>
      <c r="G12148" s="2">
        <v>6.2679999999999998</v>
      </c>
      <c r="I12148" s="2">
        <f t="shared" si="189"/>
        <v>57</v>
      </c>
      <c r="J12148" s="2">
        <f>VLOOKUP(A12148,Urbanizaton!$B$2:$BI$265,I12148)</f>
        <v>66.554000000000002</v>
      </c>
      <c r="K12148" s="2">
        <f>VLOOKUP(A12148,Population!$B$2:$BI$265,I12148)</f>
        <v>2957689</v>
      </c>
      <c r="L12148" s="2" t="str">
        <f>VLOOKUP(A12148,Region!$C$1:$G$241,5)</f>
        <v>Europe</v>
      </c>
    </row>
    <row r="12149" spans="1:12" x14ac:dyDescent="0.55000000000000004">
      <c r="A12149" s="2" t="s">
        <v>81</v>
      </c>
      <c r="B12149" s="2" t="s">
        <v>8</v>
      </c>
      <c r="C12149" s="2" t="s">
        <v>14</v>
      </c>
      <c r="D12149" s="2" t="s">
        <v>13</v>
      </c>
      <c r="E12149" s="2" t="s">
        <v>11</v>
      </c>
      <c r="F12149" s="2">
        <v>2013</v>
      </c>
      <c r="G12149" s="2">
        <v>51.521999999999998</v>
      </c>
      <c r="I12149" s="2">
        <f t="shared" si="189"/>
        <v>57</v>
      </c>
      <c r="J12149" s="2">
        <f>VLOOKUP(A12149,Urbanizaton!$B$2:$BI$265,I12149)</f>
        <v>66.554000000000002</v>
      </c>
      <c r="K12149" s="2">
        <f>VLOOKUP(A12149,Population!$B$2:$BI$265,I12149)</f>
        <v>2957689</v>
      </c>
      <c r="L12149" s="2" t="str">
        <f>VLOOKUP(A12149,Region!$C$1:$G$241,5)</f>
        <v>Europe</v>
      </c>
    </row>
    <row r="12150" spans="1:12" x14ac:dyDescent="0.55000000000000004">
      <c r="A12150" s="2" t="s">
        <v>81</v>
      </c>
      <c r="B12150" s="2" t="s">
        <v>8</v>
      </c>
      <c r="C12150" s="2" t="s">
        <v>14</v>
      </c>
      <c r="D12150" s="2" t="s">
        <v>20</v>
      </c>
      <c r="E12150" s="2" t="s">
        <v>11</v>
      </c>
      <c r="F12150" s="2">
        <v>2013</v>
      </c>
      <c r="G12150" s="2">
        <v>16.189</v>
      </c>
      <c r="I12150" s="2">
        <f t="shared" si="189"/>
        <v>57</v>
      </c>
      <c r="J12150" s="2">
        <f>VLOOKUP(A12150,Urbanizaton!$B$2:$BI$265,I12150)</f>
        <v>66.554000000000002</v>
      </c>
      <c r="K12150" s="2">
        <f>VLOOKUP(A12150,Population!$B$2:$BI$265,I12150)</f>
        <v>2957689</v>
      </c>
      <c r="L12150" s="2" t="str">
        <f>VLOOKUP(A12150,Region!$C$1:$G$241,5)</f>
        <v>Europe</v>
      </c>
    </row>
    <row r="12151" spans="1:12" x14ac:dyDescent="0.55000000000000004">
      <c r="A12151" s="2" t="s">
        <v>81</v>
      </c>
      <c r="B12151" s="2" t="s">
        <v>8</v>
      </c>
      <c r="C12151" s="2" t="s">
        <v>15</v>
      </c>
      <c r="D12151" s="2" t="s">
        <v>13</v>
      </c>
      <c r="E12151" s="2" t="s">
        <v>11</v>
      </c>
      <c r="F12151" s="2">
        <v>2013</v>
      </c>
      <c r="G12151" s="2">
        <v>19.780999999999999</v>
      </c>
      <c r="I12151" s="2">
        <f t="shared" si="189"/>
        <v>57</v>
      </c>
      <c r="J12151" s="2">
        <f>VLOOKUP(A12151,Urbanizaton!$B$2:$BI$265,I12151)</f>
        <v>66.554000000000002</v>
      </c>
      <c r="K12151" s="2">
        <f>VLOOKUP(A12151,Population!$B$2:$BI$265,I12151)</f>
        <v>2957689</v>
      </c>
      <c r="L12151" s="2" t="str">
        <f>VLOOKUP(A12151,Region!$C$1:$G$241,5)</f>
        <v>Europe</v>
      </c>
    </row>
    <row r="12152" spans="1:12" x14ac:dyDescent="0.55000000000000004">
      <c r="A12152" s="2" t="s">
        <v>81</v>
      </c>
      <c r="B12152" s="2" t="s">
        <v>8</v>
      </c>
      <c r="C12152" s="2" t="s">
        <v>15</v>
      </c>
      <c r="D12152" s="2" t="s">
        <v>20</v>
      </c>
      <c r="E12152" s="2" t="s">
        <v>11</v>
      </c>
      <c r="F12152" s="2">
        <v>2013</v>
      </c>
      <c r="G12152" s="2">
        <v>6.2160000000000002</v>
      </c>
      <c r="I12152" s="2">
        <f t="shared" si="189"/>
        <v>57</v>
      </c>
      <c r="J12152" s="2">
        <f>VLOOKUP(A12152,Urbanizaton!$B$2:$BI$265,I12152)</f>
        <v>66.554000000000002</v>
      </c>
      <c r="K12152" s="2">
        <f>VLOOKUP(A12152,Population!$B$2:$BI$265,I12152)</f>
        <v>2957689</v>
      </c>
      <c r="L12152" s="2" t="str">
        <f>VLOOKUP(A12152,Region!$C$1:$G$241,5)</f>
        <v>Europe</v>
      </c>
    </row>
    <row r="12153" spans="1:12" x14ac:dyDescent="0.55000000000000004">
      <c r="A12153" s="2" t="s">
        <v>81</v>
      </c>
      <c r="B12153" s="2" t="s">
        <v>8</v>
      </c>
      <c r="C12153" s="2" t="s">
        <v>16</v>
      </c>
      <c r="D12153" s="2" t="s">
        <v>13</v>
      </c>
      <c r="E12153" s="2" t="s">
        <v>11</v>
      </c>
      <c r="F12153" s="2">
        <v>2013</v>
      </c>
      <c r="G12153" s="2">
        <v>67.995000000000005</v>
      </c>
      <c r="I12153" s="2">
        <f t="shared" si="189"/>
        <v>57</v>
      </c>
      <c r="J12153" s="2">
        <f>VLOOKUP(A12153,Urbanizaton!$B$2:$BI$265,I12153)</f>
        <v>66.554000000000002</v>
      </c>
      <c r="K12153" s="2">
        <f>VLOOKUP(A12153,Population!$B$2:$BI$265,I12153)</f>
        <v>2957689</v>
      </c>
      <c r="L12153" s="2" t="str">
        <f>VLOOKUP(A12153,Region!$C$1:$G$241,5)</f>
        <v>Europe</v>
      </c>
    </row>
    <row r="12154" spans="1:12" x14ac:dyDescent="0.55000000000000004">
      <c r="A12154" s="2" t="s">
        <v>81</v>
      </c>
      <c r="B12154" s="2" t="s">
        <v>8</v>
      </c>
      <c r="C12154" s="2" t="s">
        <v>16</v>
      </c>
      <c r="D12154" s="2" t="s">
        <v>20</v>
      </c>
      <c r="E12154" s="2" t="s">
        <v>11</v>
      </c>
      <c r="F12154" s="2">
        <v>2013</v>
      </c>
      <c r="G12154" s="2">
        <v>21.364999999999998</v>
      </c>
      <c r="I12154" s="2">
        <f t="shared" si="189"/>
        <v>57</v>
      </c>
      <c r="J12154" s="2">
        <f>VLOOKUP(A12154,Urbanizaton!$B$2:$BI$265,I12154)</f>
        <v>66.554000000000002</v>
      </c>
      <c r="K12154" s="2">
        <f>VLOOKUP(A12154,Population!$B$2:$BI$265,I12154)</f>
        <v>2957689</v>
      </c>
      <c r="L12154" s="2" t="str">
        <f>VLOOKUP(A12154,Region!$C$1:$G$241,5)</f>
        <v>Europe</v>
      </c>
    </row>
    <row r="12155" spans="1:12" x14ac:dyDescent="0.55000000000000004">
      <c r="A12155" s="2" t="s">
        <v>81</v>
      </c>
      <c r="B12155" s="2" t="s">
        <v>8</v>
      </c>
      <c r="C12155" s="2" t="s">
        <v>12</v>
      </c>
      <c r="D12155" s="2" t="s">
        <v>13</v>
      </c>
      <c r="E12155" s="2" t="s">
        <v>11</v>
      </c>
      <c r="F12155" s="2">
        <v>2014</v>
      </c>
      <c r="G12155" s="2">
        <v>140.11600000000001</v>
      </c>
      <c r="I12155" s="2">
        <f t="shared" si="189"/>
        <v>58</v>
      </c>
      <c r="J12155" s="2">
        <f>VLOOKUP(A12155,Urbanizaton!$B$2:$BI$265,I12155)</f>
        <v>66.522000000000006</v>
      </c>
      <c r="K12155" s="2">
        <f>VLOOKUP(A12155,Population!$B$2:$BI$265,I12155)</f>
        <v>2932367</v>
      </c>
      <c r="L12155" s="2" t="str">
        <f>VLOOKUP(A12155,Region!$C$1:$G$241,5)</f>
        <v>Europe</v>
      </c>
    </row>
    <row r="12156" spans="1:12" x14ac:dyDescent="0.55000000000000004">
      <c r="A12156" s="2" t="s">
        <v>81</v>
      </c>
      <c r="B12156" s="2" t="s">
        <v>8</v>
      </c>
      <c r="C12156" s="2" t="s">
        <v>12</v>
      </c>
      <c r="D12156" s="2" t="s">
        <v>20</v>
      </c>
      <c r="E12156" s="2" t="s">
        <v>11</v>
      </c>
      <c r="F12156" s="2">
        <v>2014</v>
      </c>
      <c r="G12156" s="2">
        <v>44.304000000000002</v>
      </c>
      <c r="I12156" s="2">
        <f t="shared" si="189"/>
        <v>58</v>
      </c>
      <c r="J12156" s="2">
        <f>VLOOKUP(A12156,Urbanizaton!$B$2:$BI$265,I12156)</f>
        <v>66.522000000000006</v>
      </c>
      <c r="K12156" s="2">
        <f>VLOOKUP(A12156,Population!$B$2:$BI$265,I12156)</f>
        <v>2932367</v>
      </c>
      <c r="L12156" s="2" t="str">
        <f>VLOOKUP(A12156,Region!$C$1:$G$241,5)</f>
        <v>Europe</v>
      </c>
    </row>
    <row r="12157" spans="1:12" x14ac:dyDescent="0.55000000000000004">
      <c r="A12157" s="2" t="s">
        <v>81</v>
      </c>
      <c r="B12157" s="2" t="s">
        <v>8</v>
      </c>
      <c r="C12157" s="2" t="s">
        <v>9</v>
      </c>
      <c r="D12157" s="2" t="s">
        <v>10</v>
      </c>
      <c r="E12157" s="2" t="s">
        <v>11</v>
      </c>
      <c r="F12157" s="2">
        <v>2014</v>
      </c>
      <c r="G12157" s="2">
        <v>10.31</v>
      </c>
      <c r="I12157" s="2">
        <f t="shared" si="189"/>
        <v>58</v>
      </c>
      <c r="J12157" s="2">
        <f>VLOOKUP(A12157,Urbanizaton!$B$2:$BI$265,I12157)</f>
        <v>66.522000000000006</v>
      </c>
      <c r="K12157" s="2">
        <f>VLOOKUP(A12157,Population!$B$2:$BI$265,I12157)</f>
        <v>2932367</v>
      </c>
      <c r="L12157" s="2" t="str">
        <f>VLOOKUP(A12157,Region!$C$1:$G$241,5)</f>
        <v>Europe</v>
      </c>
    </row>
    <row r="12158" spans="1:12" x14ac:dyDescent="0.55000000000000004">
      <c r="A12158" s="2" t="s">
        <v>81</v>
      </c>
      <c r="B12158" s="2" t="s">
        <v>8</v>
      </c>
      <c r="C12158" s="2" t="s">
        <v>9</v>
      </c>
      <c r="D12158" s="2" t="s">
        <v>17</v>
      </c>
      <c r="E12158" s="2" t="s">
        <v>11</v>
      </c>
      <c r="F12158" s="2">
        <v>2014</v>
      </c>
      <c r="G12158" s="2">
        <v>3.52</v>
      </c>
      <c r="I12158" s="2">
        <f t="shared" si="189"/>
        <v>58</v>
      </c>
      <c r="J12158" s="2">
        <f>VLOOKUP(A12158,Urbanizaton!$B$2:$BI$265,I12158)</f>
        <v>66.522000000000006</v>
      </c>
      <c r="K12158" s="2">
        <f>VLOOKUP(A12158,Population!$B$2:$BI$265,I12158)</f>
        <v>2932367</v>
      </c>
      <c r="L12158" s="2" t="str">
        <f>VLOOKUP(A12158,Region!$C$1:$G$241,5)</f>
        <v>Europe</v>
      </c>
    </row>
    <row r="12159" spans="1:12" x14ac:dyDescent="0.55000000000000004">
      <c r="A12159" s="2" t="s">
        <v>81</v>
      </c>
      <c r="B12159" s="2" t="s">
        <v>8</v>
      </c>
      <c r="C12159" s="2" t="s">
        <v>18</v>
      </c>
      <c r="D12159" s="2" t="s">
        <v>19</v>
      </c>
      <c r="E12159" s="2" t="s">
        <v>11</v>
      </c>
      <c r="F12159" s="2">
        <v>2014</v>
      </c>
      <c r="G12159" s="2">
        <v>19869.135999999999</v>
      </c>
      <c r="I12159" s="2">
        <f t="shared" si="189"/>
        <v>58</v>
      </c>
      <c r="J12159" s="2">
        <f>VLOOKUP(A12159,Urbanizaton!$B$2:$BI$265,I12159)</f>
        <v>66.522000000000006</v>
      </c>
      <c r="K12159" s="2">
        <f>VLOOKUP(A12159,Population!$B$2:$BI$265,I12159)</f>
        <v>2932367</v>
      </c>
      <c r="L12159" s="2" t="str">
        <f>VLOOKUP(A12159,Region!$C$1:$G$241,5)</f>
        <v>Europe</v>
      </c>
    </row>
    <row r="12160" spans="1:12" x14ac:dyDescent="0.55000000000000004">
      <c r="A12160" s="2" t="s">
        <v>81</v>
      </c>
      <c r="B12160" s="2" t="s">
        <v>8</v>
      </c>
      <c r="C12160" s="2" t="s">
        <v>18</v>
      </c>
      <c r="D12160" s="2" t="s">
        <v>17</v>
      </c>
      <c r="E12160" s="2" t="s">
        <v>11</v>
      </c>
      <c r="F12160" s="2">
        <v>2014</v>
      </c>
      <c r="G12160" s="2">
        <v>6.2830000000000004</v>
      </c>
      <c r="I12160" s="2">
        <f t="shared" si="189"/>
        <v>58</v>
      </c>
      <c r="J12160" s="2">
        <f>VLOOKUP(A12160,Urbanizaton!$B$2:$BI$265,I12160)</f>
        <v>66.522000000000006</v>
      </c>
      <c r="K12160" s="2">
        <f>VLOOKUP(A12160,Population!$B$2:$BI$265,I12160)</f>
        <v>2932367</v>
      </c>
      <c r="L12160" s="2" t="str">
        <f>VLOOKUP(A12160,Region!$C$1:$G$241,5)</f>
        <v>Europe</v>
      </c>
    </row>
    <row r="12161" spans="1:12" x14ac:dyDescent="0.55000000000000004">
      <c r="A12161" s="2" t="s">
        <v>81</v>
      </c>
      <c r="B12161" s="2" t="s">
        <v>8</v>
      </c>
      <c r="C12161" s="2" t="s">
        <v>14</v>
      </c>
      <c r="D12161" s="2" t="s">
        <v>13</v>
      </c>
      <c r="E12161" s="2" t="s">
        <v>11</v>
      </c>
      <c r="F12161" s="2">
        <v>2014</v>
      </c>
      <c r="G12161" s="2">
        <v>49.146000000000001</v>
      </c>
      <c r="I12161" s="2">
        <f t="shared" si="189"/>
        <v>58</v>
      </c>
      <c r="J12161" s="2">
        <f>VLOOKUP(A12161,Urbanizaton!$B$2:$BI$265,I12161)</f>
        <v>66.522000000000006</v>
      </c>
      <c r="K12161" s="2">
        <f>VLOOKUP(A12161,Population!$B$2:$BI$265,I12161)</f>
        <v>2932367</v>
      </c>
      <c r="L12161" s="2" t="str">
        <f>VLOOKUP(A12161,Region!$C$1:$G$241,5)</f>
        <v>Europe</v>
      </c>
    </row>
    <row r="12162" spans="1:12" x14ac:dyDescent="0.55000000000000004">
      <c r="A12162" s="2" t="s">
        <v>81</v>
      </c>
      <c r="B12162" s="2" t="s">
        <v>8</v>
      </c>
      <c r="C12162" s="2" t="s">
        <v>14</v>
      </c>
      <c r="D12162" s="2" t="s">
        <v>20</v>
      </c>
      <c r="E12162" s="2" t="s">
        <v>11</v>
      </c>
      <c r="F12162" s="2">
        <v>2014</v>
      </c>
      <c r="G12162" s="2">
        <v>15.54</v>
      </c>
      <c r="I12162" s="2">
        <f t="shared" si="189"/>
        <v>58</v>
      </c>
      <c r="J12162" s="2">
        <f>VLOOKUP(A12162,Urbanizaton!$B$2:$BI$265,I12162)</f>
        <v>66.522000000000006</v>
      </c>
      <c r="K12162" s="2">
        <f>VLOOKUP(A12162,Population!$B$2:$BI$265,I12162)</f>
        <v>2932367</v>
      </c>
      <c r="L12162" s="2" t="str">
        <f>VLOOKUP(A12162,Region!$C$1:$G$241,5)</f>
        <v>Europe</v>
      </c>
    </row>
    <row r="12163" spans="1:12" x14ac:dyDescent="0.55000000000000004">
      <c r="A12163" s="2" t="s">
        <v>81</v>
      </c>
      <c r="B12163" s="2" t="s">
        <v>8</v>
      </c>
      <c r="C12163" s="2" t="s">
        <v>15</v>
      </c>
      <c r="D12163" s="2" t="s">
        <v>13</v>
      </c>
      <c r="E12163" s="2" t="s">
        <v>11</v>
      </c>
      <c r="F12163" s="2">
        <v>2014</v>
      </c>
      <c r="G12163" s="2">
        <v>17.719000000000001</v>
      </c>
      <c r="I12163" s="2">
        <f t="shared" ref="I12163:I12226" si="190">IF(F12163=1960,4,F12163-1960+4)</f>
        <v>58</v>
      </c>
      <c r="J12163" s="2">
        <f>VLOOKUP(A12163,Urbanizaton!$B$2:$BI$265,I12163)</f>
        <v>66.522000000000006</v>
      </c>
      <c r="K12163" s="2">
        <f>VLOOKUP(A12163,Population!$B$2:$BI$265,I12163)</f>
        <v>2932367</v>
      </c>
      <c r="L12163" s="2" t="str">
        <f>VLOOKUP(A12163,Region!$C$1:$G$241,5)</f>
        <v>Europe</v>
      </c>
    </row>
    <row r="12164" spans="1:12" x14ac:dyDescent="0.55000000000000004">
      <c r="A12164" s="2" t="s">
        <v>81</v>
      </c>
      <c r="B12164" s="2" t="s">
        <v>8</v>
      </c>
      <c r="C12164" s="2" t="s">
        <v>15</v>
      </c>
      <c r="D12164" s="2" t="s">
        <v>20</v>
      </c>
      <c r="E12164" s="2" t="s">
        <v>11</v>
      </c>
      <c r="F12164" s="2">
        <v>2014</v>
      </c>
      <c r="G12164" s="2">
        <v>5.6029999999999998</v>
      </c>
      <c r="I12164" s="2">
        <f t="shared" si="190"/>
        <v>58</v>
      </c>
      <c r="J12164" s="2">
        <f>VLOOKUP(A12164,Urbanizaton!$B$2:$BI$265,I12164)</f>
        <v>66.522000000000006</v>
      </c>
      <c r="K12164" s="2">
        <f>VLOOKUP(A12164,Population!$B$2:$BI$265,I12164)</f>
        <v>2932367</v>
      </c>
      <c r="L12164" s="2" t="str">
        <f>VLOOKUP(A12164,Region!$C$1:$G$241,5)</f>
        <v>Europe</v>
      </c>
    </row>
    <row r="12165" spans="1:12" x14ac:dyDescent="0.55000000000000004">
      <c r="A12165" s="2" t="s">
        <v>81</v>
      </c>
      <c r="B12165" s="2" t="s">
        <v>8</v>
      </c>
      <c r="C12165" s="2" t="s">
        <v>16</v>
      </c>
      <c r="D12165" s="2" t="s">
        <v>13</v>
      </c>
      <c r="E12165" s="2" t="s">
        <v>11</v>
      </c>
      <c r="F12165" s="2">
        <v>2014</v>
      </c>
      <c r="G12165" s="2">
        <v>69.207999999999998</v>
      </c>
      <c r="I12165" s="2">
        <f t="shared" si="190"/>
        <v>58</v>
      </c>
      <c r="J12165" s="2">
        <f>VLOOKUP(A12165,Urbanizaton!$B$2:$BI$265,I12165)</f>
        <v>66.522000000000006</v>
      </c>
      <c r="K12165" s="2">
        <f>VLOOKUP(A12165,Population!$B$2:$BI$265,I12165)</f>
        <v>2932367</v>
      </c>
      <c r="L12165" s="2" t="str">
        <f>VLOOKUP(A12165,Region!$C$1:$G$241,5)</f>
        <v>Europe</v>
      </c>
    </row>
    <row r="12166" spans="1:12" x14ac:dyDescent="0.55000000000000004">
      <c r="A12166" s="2" t="s">
        <v>81</v>
      </c>
      <c r="B12166" s="2" t="s">
        <v>8</v>
      </c>
      <c r="C12166" s="2" t="s">
        <v>16</v>
      </c>
      <c r="D12166" s="2" t="s">
        <v>20</v>
      </c>
      <c r="E12166" s="2" t="s">
        <v>11</v>
      </c>
      <c r="F12166" s="2">
        <v>2014</v>
      </c>
      <c r="G12166" s="2">
        <v>21.882999999999999</v>
      </c>
      <c r="I12166" s="2">
        <f t="shared" si="190"/>
        <v>58</v>
      </c>
      <c r="J12166" s="2">
        <f>VLOOKUP(A12166,Urbanizaton!$B$2:$BI$265,I12166)</f>
        <v>66.522000000000006</v>
      </c>
      <c r="K12166" s="2">
        <f>VLOOKUP(A12166,Population!$B$2:$BI$265,I12166)</f>
        <v>2932367</v>
      </c>
      <c r="L12166" s="2" t="str">
        <f>VLOOKUP(A12166,Region!$C$1:$G$241,5)</f>
        <v>Europe</v>
      </c>
    </row>
    <row r="12167" spans="1:12" x14ac:dyDescent="0.55000000000000004">
      <c r="A12167" s="2" t="s">
        <v>81</v>
      </c>
      <c r="B12167" s="2" t="s">
        <v>8</v>
      </c>
      <c r="C12167" s="2" t="s">
        <v>18</v>
      </c>
      <c r="D12167" s="2" t="s">
        <v>19</v>
      </c>
      <c r="E12167" s="2" t="s">
        <v>11</v>
      </c>
      <c r="F12167" s="2">
        <v>2015</v>
      </c>
      <c r="G12167" s="2">
        <v>20096.21</v>
      </c>
      <c r="I12167" s="2">
        <f t="shared" si="190"/>
        <v>59</v>
      </c>
      <c r="J12167" s="2">
        <f>VLOOKUP(A12167,Urbanizaton!$B$2:$BI$265,I12167)</f>
        <v>66.507999999999996</v>
      </c>
      <c r="K12167" s="2">
        <f>VLOOKUP(A12167,Population!$B$2:$BI$265,I12167)</f>
        <v>2904910</v>
      </c>
      <c r="L12167" s="2" t="str">
        <f>VLOOKUP(A12167,Region!$C$1:$G$241,5)</f>
        <v>Europe</v>
      </c>
    </row>
    <row r="12168" spans="1:12" x14ac:dyDescent="0.55000000000000004">
      <c r="A12168" s="2" t="s">
        <v>81</v>
      </c>
      <c r="B12168" s="2" t="s">
        <v>8</v>
      </c>
      <c r="C12168" s="2" t="s">
        <v>18</v>
      </c>
      <c r="D12168" s="2" t="s">
        <v>17</v>
      </c>
      <c r="E12168" s="2" t="s">
        <v>11</v>
      </c>
      <c r="F12168" s="2">
        <v>2015</v>
      </c>
      <c r="G12168" s="2">
        <v>6.3929999999999998</v>
      </c>
      <c r="I12168" s="2">
        <f t="shared" si="190"/>
        <v>59</v>
      </c>
      <c r="J12168" s="2">
        <f>VLOOKUP(A12168,Urbanizaton!$B$2:$BI$265,I12168)</f>
        <v>66.507999999999996</v>
      </c>
      <c r="K12168" s="2">
        <f>VLOOKUP(A12168,Population!$B$2:$BI$265,I12168)</f>
        <v>2904910</v>
      </c>
      <c r="L12168" s="2" t="str">
        <f>VLOOKUP(A12168,Region!$C$1:$G$241,5)</f>
        <v>Europe</v>
      </c>
    </row>
    <row r="12169" spans="1:12" x14ac:dyDescent="0.55000000000000004">
      <c r="A12169" s="2" t="s">
        <v>36</v>
      </c>
      <c r="B12169" s="2" t="s">
        <v>8</v>
      </c>
      <c r="C12169" s="2" t="s">
        <v>9</v>
      </c>
      <c r="D12169" s="2" t="s">
        <v>10</v>
      </c>
      <c r="E12169" s="2" t="s">
        <v>11</v>
      </c>
      <c r="F12169" s="2">
        <v>1960</v>
      </c>
      <c r="G12169" s="2">
        <v>18.73</v>
      </c>
      <c r="I12169" s="2">
        <f t="shared" si="190"/>
        <v>4</v>
      </c>
      <c r="J12169" s="2">
        <f>VLOOKUP(A12169,Urbanizaton!$B$2:$BI$265,I12169)</f>
        <v>69.555999999999997</v>
      </c>
      <c r="K12169" s="2">
        <f>VLOOKUP(A12169,Population!$B$2:$BI$265,I12169)</f>
        <v>313970</v>
      </c>
      <c r="L12169" s="2" t="str">
        <f>VLOOKUP(A12169,Region!$C$1:$G$241,5)</f>
        <v>Europe</v>
      </c>
    </row>
    <row r="12170" spans="1:12" x14ac:dyDescent="0.55000000000000004">
      <c r="A12170" s="2" t="s">
        <v>36</v>
      </c>
      <c r="B12170" s="2" t="s">
        <v>8</v>
      </c>
      <c r="C12170" s="2" t="s">
        <v>9</v>
      </c>
      <c r="D12170" s="2" t="s">
        <v>17</v>
      </c>
      <c r="E12170" s="2" t="s">
        <v>11</v>
      </c>
      <c r="F12170" s="2">
        <v>1960</v>
      </c>
      <c r="G12170" s="2">
        <v>59.83</v>
      </c>
      <c r="I12170" s="2">
        <f t="shared" si="190"/>
        <v>4</v>
      </c>
      <c r="J12170" s="2">
        <f>VLOOKUP(A12170,Urbanizaton!$B$2:$BI$265,I12170)</f>
        <v>69.555999999999997</v>
      </c>
      <c r="K12170" s="2">
        <f>VLOOKUP(A12170,Population!$B$2:$BI$265,I12170)</f>
        <v>313970</v>
      </c>
      <c r="L12170" s="2" t="str">
        <f>VLOOKUP(A12170,Region!$C$1:$G$241,5)</f>
        <v>Europe</v>
      </c>
    </row>
    <row r="12171" spans="1:12" x14ac:dyDescent="0.55000000000000004">
      <c r="A12171" s="2" t="s">
        <v>36</v>
      </c>
      <c r="B12171" s="2" t="s">
        <v>8</v>
      </c>
      <c r="C12171" s="2" t="s">
        <v>9</v>
      </c>
      <c r="D12171" s="2" t="s">
        <v>10</v>
      </c>
      <c r="E12171" s="2" t="s">
        <v>11</v>
      </c>
      <c r="F12171" s="2">
        <v>1961</v>
      </c>
      <c r="G12171" s="2">
        <v>18.940000000000001</v>
      </c>
      <c r="I12171" s="2">
        <f t="shared" si="190"/>
        <v>5</v>
      </c>
      <c r="J12171" s="2">
        <f>VLOOKUP(A12171,Urbanizaton!$B$2:$BI$265,I12171)</f>
        <v>69.927000000000007</v>
      </c>
      <c r="K12171" s="2">
        <f>VLOOKUP(A12171,Population!$B$2:$BI$265,I12171)</f>
        <v>316845</v>
      </c>
      <c r="L12171" s="2" t="str">
        <f>VLOOKUP(A12171,Region!$C$1:$G$241,5)</f>
        <v>Europe</v>
      </c>
    </row>
    <row r="12172" spans="1:12" x14ac:dyDescent="0.55000000000000004">
      <c r="A12172" s="2" t="s">
        <v>36</v>
      </c>
      <c r="B12172" s="2" t="s">
        <v>8</v>
      </c>
      <c r="C12172" s="2" t="s">
        <v>9</v>
      </c>
      <c r="D12172" s="2" t="s">
        <v>17</v>
      </c>
      <c r="E12172" s="2" t="s">
        <v>11</v>
      </c>
      <c r="F12172" s="2">
        <v>1961</v>
      </c>
      <c r="G12172" s="2">
        <v>59.95</v>
      </c>
      <c r="I12172" s="2">
        <f t="shared" si="190"/>
        <v>5</v>
      </c>
      <c r="J12172" s="2">
        <f>VLOOKUP(A12172,Urbanizaton!$B$2:$BI$265,I12172)</f>
        <v>69.927000000000007</v>
      </c>
      <c r="K12172" s="2">
        <f>VLOOKUP(A12172,Population!$B$2:$BI$265,I12172)</f>
        <v>316845</v>
      </c>
      <c r="L12172" s="2" t="str">
        <f>VLOOKUP(A12172,Region!$C$1:$G$241,5)</f>
        <v>Europe</v>
      </c>
    </row>
    <row r="12173" spans="1:12" x14ac:dyDescent="0.55000000000000004">
      <c r="A12173" s="2" t="s">
        <v>36</v>
      </c>
      <c r="B12173" s="2" t="s">
        <v>8</v>
      </c>
      <c r="C12173" s="2" t="s">
        <v>9</v>
      </c>
      <c r="D12173" s="2" t="s">
        <v>10</v>
      </c>
      <c r="E12173" s="2" t="s">
        <v>11</v>
      </c>
      <c r="F12173" s="2">
        <v>1962</v>
      </c>
      <c r="G12173" s="2">
        <v>18.36</v>
      </c>
      <c r="I12173" s="2">
        <f t="shared" si="190"/>
        <v>6</v>
      </c>
      <c r="J12173" s="2">
        <f>VLOOKUP(A12173,Urbanizaton!$B$2:$BI$265,I12173)</f>
        <v>70.442999999999998</v>
      </c>
      <c r="K12173" s="2">
        <f>VLOOKUP(A12173,Population!$B$2:$BI$265,I12173)</f>
        <v>320750</v>
      </c>
      <c r="L12173" s="2" t="str">
        <f>VLOOKUP(A12173,Region!$C$1:$G$241,5)</f>
        <v>Europe</v>
      </c>
    </row>
    <row r="12174" spans="1:12" x14ac:dyDescent="0.55000000000000004">
      <c r="A12174" s="2" t="s">
        <v>36</v>
      </c>
      <c r="B12174" s="2" t="s">
        <v>8</v>
      </c>
      <c r="C12174" s="2" t="s">
        <v>9</v>
      </c>
      <c r="D12174" s="2" t="s">
        <v>17</v>
      </c>
      <c r="E12174" s="2" t="s">
        <v>11</v>
      </c>
      <c r="F12174" s="2">
        <v>1962</v>
      </c>
      <c r="G12174" s="2">
        <v>57.36</v>
      </c>
      <c r="I12174" s="2">
        <f t="shared" si="190"/>
        <v>6</v>
      </c>
      <c r="J12174" s="2">
        <f>VLOOKUP(A12174,Urbanizaton!$B$2:$BI$265,I12174)</f>
        <v>70.442999999999998</v>
      </c>
      <c r="K12174" s="2">
        <f>VLOOKUP(A12174,Population!$B$2:$BI$265,I12174)</f>
        <v>320750</v>
      </c>
      <c r="L12174" s="2" t="str">
        <f>VLOOKUP(A12174,Region!$C$1:$G$241,5)</f>
        <v>Europe</v>
      </c>
    </row>
    <row r="12175" spans="1:12" x14ac:dyDescent="0.55000000000000004">
      <c r="A12175" s="2" t="s">
        <v>36</v>
      </c>
      <c r="B12175" s="2" t="s">
        <v>8</v>
      </c>
      <c r="C12175" s="2" t="s">
        <v>9</v>
      </c>
      <c r="D12175" s="2" t="s">
        <v>10</v>
      </c>
      <c r="E12175" s="2" t="s">
        <v>11</v>
      </c>
      <c r="F12175" s="2">
        <v>1963</v>
      </c>
      <c r="G12175" s="2">
        <v>16.27</v>
      </c>
      <c r="I12175" s="2">
        <f t="shared" si="190"/>
        <v>7</v>
      </c>
      <c r="J12175" s="2">
        <f>VLOOKUP(A12175,Urbanizaton!$B$2:$BI$265,I12175)</f>
        <v>70.953000000000003</v>
      </c>
      <c r="K12175" s="2">
        <f>VLOOKUP(A12175,Population!$B$2:$BI$265,I12175)</f>
        <v>324100</v>
      </c>
      <c r="L12175" s="2" t="str">
        <f>VLOOKUP(A12175,Region!$C$1:$G$241,5)</f>
        <v>Europe</v>
      </c>
    </row>
    <row r="12176" spans="1:12" x14ac:dyDescent="0.55000000000000004">
      <c r="A12176" s="2" t="s">
        <v>36</v>
      </c>
      <c r="B12176" s="2" t="s">
        <v>8</v>
      </c>
      <c r="C12176" s="2" t="s">
        <v>9</v>
      </c>
      <c r="D12176" s="2" t="s">
        <v>17</v>
      </c>
      <c r="E12176" s="2" t="s">
        <v>11</v>
      </c>
      <c r="F12176" s="2">
        <v>1963</v>
      </c>
      <c r="G12176" s="2">
        <v>50.37</v>
      </c>
      <c r="I12176" s="2">
        <f t="shared" si="190"/>
        <v>7</v>
      </c>
      <c r="J12176" s="2">
        <f>VLOOKUP(A12176,Urbanizaton!$B$2:$BI$265,I12176)</f>
        <v>70.953000000000003</v>
      </c>
      <c r="K12176" s="2">
        <f>VLOOKUP(A12176,Population!$B$2:$BI$265,I12176)</f>
        <v>324100</v>
      </c>
      <c r="L12176" s="2" t="str">
        <f>VLOOKUP(A12176,Region!$C$1:$G$241,5)</f>
        <v>Europe</v>
      </c>
    </row>
    <row r="12177" spans="1:12" x14ac:dyDescent="0.55000000000000004">
      <c r="A12177" s="2" t="s">
        <v>36</v>
      </c>
      <c r="B12177" s="2" t="s">
        <v>8</v>
      </c>
      <c r="C12177" s="2" t="s">
        <v>9</v>
      </c>
      <c r="D12177" s="2" t="s">
        <v>10</v>
      </c>
      <c r="E12177" s="2" t="s">
        <v>11</v>
      </c>
      <c r="F12177" s="2">
        <v>1964</v>
      </c>
      <c r="G12177" s="2">
        <v>17.21</v>
      </c>
      <c r="I12177" s="2">
        <f t="shared" si="190"/>
        <v>8</v>
      </c>
      <c r="J12177" s="2">
        <f>VLOOKUP(A12177,Urbanizaton!$B$2:$BI$265,I12177)</f>
        <v>71.459000000000003</v>
      </c>
      <c r="K12177" s="2">
        <f>VLOOKUP(A12177,Population!$B$2:$BI$265,I12177)</f>
        <v>327750</v>
      </c>
      <c r="L12177" s="2" t="str">
        <f>VLOOKUP(A12177,Region!$C$1:$G$241,5)</f>
        <v>Europe</v>
      </c>
    </row>
    <row r="12178" spans="1:12" x14ac:dyDescent="0.55000000000000004">
      <c r="A12178" s="2" t="s">
        <v>36</v>
      </c>
      <c r="B12178" s="2" t="s">
        <v>8</v>
      </c>
      <c r="C12178" s="2" t="s">
        <v>9</v>
      </c>
      <c r="D12178" s="2" t="s">
        <v>17</v>
      </c>
      <c r="E12178" s="2" t="s">
        <v>11</v>
      </c>
      <c r="F12178" s="2">
        <v>1964</v>
      </c>
      <c r="G12178" s="2">
        <v>52.62</v>
      </c>
      <c r="I12178" s="2">
        <f t="shared" si="190"/>
        <v>8</v>
      </c>
      <c r="J12178" s="2">
        <f>VLOOKUP(A12178,Urbanizaton!$B$2:$BI$265,I12178)</f>
        <v>71.459000000000003</v>
      </c>
      <c r="K12178" s="2">
        <f>VLOOKUP(A12178,Population!$B$2:$BI$265,I12178)</f>
        <v>327750</v>
      </c>
      <c r="L12178" s="2" t="str">
        <f>VLOOKUP(A12178,Region!$C$1:$G$241,5)</f>
        <v>Europe</v>
      </c>
    </row>
    <row r="12179" spans="1:12" x14ac:dyDescent="0.55000000000000004">
      <c r="A12179" s="2" t="s">
        <v>36</v>
      </c>
      <c r="B12179" s="2" t="s">
        <v>8</v>
      </c>
      <c r="C12179" s="2" t="s">
        <v>9</v>
      </c>
      <c r="D12179" s="2" t="s">
        <v>10</v>
      </c>
      <c r="E12179" s="2" t="s">
        <v>11</v>
      </c>
      <c r="F12179" s="2">
        <v>1965</v>
      </c>
      <c r="G12179" s="2">
        <v>18.809999999999999</v>
      </c>
      <c r="I12179" s="2">
        <f t="shared" si="190"/>
        <v>9</v>
      </c>
      <c r="J12179" s="2">
        <f>VLOOKUP(A12179,Urbanizaton!$B$2:$BI$265,I12179)</f>
        <v>71.957999999999998</v>
      </c>
      <c r="K12179" s="2">
        <f>VLOOKUP(A12179,Population!$B$2:$BI$265,I12179)</f>
        <v>331500</v>
      </c>
      <c r="L12179" s="2" t="str">
        <f>VLOOKUP(A12179,Region!$C$1:$G$241,5)</f>
        <v>Europe</v>
      </c>
    </row>
    <row r="12180" spans="1:12" x14ac:dyDescent="0.55000000000000004">
      <c r="A12180" s="2" t="s">
        <v>36</v>
      </c>
      <c r="B12180" s="2" t="s">
        <v>8</v>
      </c>
      <c r="C12180" s="2" t="s">
        <v>9</v>
      </c>
      <c r="D12180" s="2" t="s">
        <v>17</v>
      </c>
      <c r="E12180" s="2" t="s">
        <v>11</v>
      </c>
      <c r="F12180" s="2">
        <v>1965</v>
      </c>
      <c r="G12180" s="2">
        <v>56.84</v>
      </c>
      <c r="I12180" s="2">
        <f t="shared" si="190"/>
        <v>9</v>
      </c>
      <c r="J12180" s="2">
        <f>VLOOKUP(A12180,Urbanizaton!$B$2:$BI$265,I12180)</f>
        <v>71.957999999999998</v>
      </c>
      <c r="K12180" s="2">
        <f>VLOOKUP(A12180,Population!$B$2:$BI$265,I12180)</f>
        <v>331500</v>
      </c>
      <c r="L12180" s="2" t="str">
        <f>VLOOKUP(A12180,Region!$C$1:$G$241,5)</f>
        <v>Europe</v>
      </c>
    </row>
    <row r="12181" spans="1:12" x14ac:dyDescent="0.55000000000000004">
      <c r="A12181" s="2" t="s">
        <v>36</v>
      </c>
      <c r="B12181" s="2" t="s">
        <v>8</v>
      </c>
      <c r="C12181" s="2" t="s">
        <v>9</v>
      </c>
      <c r="D12181" s="2" t="s">
        <v>10</v>
      </c>
      <c r="E12181" s="2" t="s">
        <v>11</v>
      </c>
      <c r="F12181" s="2">
        <v>1966</v>
      </c>
      <c r="G12181" s="2">
        <v>17.440000000000001</v>
      </c>
      <c r="I12181" s="2">
        <f t="shared" si="190"/>
        <v>10</v>
      </c>
      <c r="J12181" s="2">
        <f>VLOOKUP(A12181,Urbanizaton!$B$2:$BI$265,I12181)</f>
        <v>72.451999999999998</v>
      </c>
      <c r="K12181" s="2">
        <f>VLOOKUP(A12181,Population!$B$2:$BI$265,I12181)</f>
        <v>333895</v>
      </c>
      <c r="L12181" s="2" t="str">
        <f>VLOOKUP(A12181,Region!$C$1:$G$241,5)</f>
        <v>Europe</v>
      </c>
    </row>
    <row r="12182" spans="1:12" x14ac:dyDescent="0.55000000000000004">
      <c r="A12182" s="2" t="s">
        <v>36</v>
      </c>
      <c r="B12182" s="2" t="s">
        <v>8</v>
      </c>
      <c r="C12182" s="2" t="s">
        <v>9</v>
      </c>
      <c r="D12182" s="2" t="s">
        <v>17</v>
      </c>
      <c r="E12182" s="2" t="s">
        <v>11</v>
      </c>
      <c r="F12182" s="2">
        <v>1966</v>
      </c>
      <c r="G12182" s="2">
        <v>52.36</v>
      </c>
      <c r="I12182" s="2">
        <f t="shared" si="190"/>
        <v>10</v>
      </c>
      <c r="J12182" s="2">
        <f>VLOOKUP(A12182,Urbanizaton!$B$2:$BI$265,I12182)</f>
        <v>72.451999999999998</v>
      </c>
      <c r="K12182" s="2">
        <f>VLOOKUP(A12182,Population!$B$2:$BI$265,I12182)</f>
        <v>333895</v>
      </c>
      <c r="L12182" s="2" t="str">
        <f>VLOOKUP(A12182,Region!$C$1:$G$241,5)</f>
        <v>Europe</v>
      </c>
    </row>
    <row r="12183" spans="1:12" x14ac:dyDescent="0.55000000000000004">
      <c r="A12183" s="2" t="s">
        <v>36</v>
      </c>
      <c r="B12183" s="2" t="s">
        <v>8</v>
      </c>
      <c r="C12183" s="2" t="s">
        <v>9</v>
      </c>
      <c r="D12183" s="2" t="s">
        <v>10</v>
      </c>
      <c r="E12183" s="2" t="s">
        <v>11</v>
      </c>
      <c r="F12183" s="2">
        <v>1967</v>
      </c>
      <c r="G12183" s="2">
        <v>17.43</v>
      </c>
      <c r="I12183" s="2">
        <f t="shared" si="190"/>
        <v>11</v>
      </c>
      <c r="J12183" s="2">
        <f>VLOOKUP(A12183,Urbanizaton!$B$2:$BI$265,I12183)</f>
        <v>72.941000000000003</v>
      </c>
      <c r="K12183" s="2">
        <f>VLOOKUP(A12183,Population!$B$2:$BI$265,I12183)</f>
        <v>334995</v>
      </c>
      <c r="L12183" s="2" t="str">
        <f>VLOOKUP(A12183,Region!$C$1:$G$241,5)</f>
        <v>Europe</v>
      </c>
    </row>
    <row r="12184" spans="1:12" x14ac:dyDescent="0.55000000000000004">
      <c r="A12184" s="2" t="s">
        <v>36</v>
      </c>
      <c r="B12184" s="2" t="s">
        <v>8</v>
      </c>
      <c r="C12184" s="2" t="s">
        <v>9</v>
      </c>
      <c r="D12184" s="2" t="s">
        <v>17</v>
      </c>
      <c r="E12184" s="2" t="s">
        <v>11</v>
      </c>
      <c r="F12184" s="2">
        <v>1967</v>
      </c>
      <c r="G12184" s="2">
        <v>52.19</v>
      </c>
      <c r="I12184" s="2">
        <f t="shared" si="190"/>
        <v>11</v>
      </c>
      <c r="J12184" s="2">
        <f>VLOOKUP(A12184,Urbanizaton!$B$2:$BI$265,I12184)</f>
        <v>72.941000000000003</v>
      </c>
      <c r="K12184" s="2">
        <f>VLOOKUP(A12184,Population!$B$2:$BI$265,I12184)</f>
        <v>334995</v>
      </c>
      <c r="L12184" s="2" t="str">
        <f>VLOOKUP(A12184,Region!$C$1:$G$241,5)</f>
        <v>Europe</v>
      </c>
    </row>
    <row r="12185" spans="1:12" x14ac:dyDescent="0.55000000000000004">
      <c r="A12185" s="2" t="s">
        <v>36</v>
      </c>
      <c r="B12185" s="2" t="s">
        <v>8</v>
      </c>
      <c r="C12185" s="2" t="s">
        <v>9</v>
      </c>
      <c r="D12185" s="2" t="s">
        <v>10</v>
      </c>
      <c r="E12185" s="2" t="s">
        <v>11</v>
      </c>
      <c r="F12185" s="2">
        <v>1968</v>
      </c>
      <c r="G12185" s="2">
        <v>18.190000000000001</v>
      </c>
      <c r="I12185" s="2">
        <f t="shared" si="190"/>
        <v>12</v>
      </c>
      <c r="J12185" s="2">
        <f>VLOOKUP(A12185,Urbanizaton!$B$2:$BI$265,I12185)</f>
        <v>73.424999999999997</v>
      </c>
      <c r="K12185" s="2">
        <f>VLOOKUP(A12185,Population!$B$2:$BI$265,I12185)</f>
        <v>335850</v>
      </c>
      <c r="L12185" s="2" t="str">
        <f>VLOOKUP(A12185,Region!$C$1:$G$241,5)</f>
        <v>Europe</v>
      </c>
    </row>
    <row r="12186" spans="1:12" x14ac:dyDescent="0.55000000000000004">
      <c r="A12186" s="2" t="s">
        <v>36</v>
      </c>
      <c r="B12186" s="2" t="s">
        <v>8</v>
      </c>
      <c r="C12186" s="2" t="s">
        <v>9</v>
      </c>
      <c r="D12186" s="2" t="s">
        <v>17</v>
      </c>
      <c r="E12186" s="2" t="s">
        <v>11</v>
      </c>
      <c r="F12186" s="2">
        <v>1968</v>
      </c>
      <c r="G12186" s="2">
        <v>54.29</v>
      </c>
      <c r="I12186" s="2">
        <f t="shared" si="190"/>
        <v>12</v>
      </c>
      <c r="J12186" s="2">
        <f>VLOOKUP(A12186,Urbanizaton!$B$2:$BI$265,I12186)</f>
        <v>73.424999999999997</v>
      </c>
      <c r="K12186" s="2">
        <f>VLOOKUP(A12186,Population!$B$2:$BI$265,I12186)</f>
        <v>335850</v>
      </c>
      <c r="L12186" s="2" t="str">
        <f>VLOOKUP(A12186,Region!$C$1:$G$241,5)</f>
        <v>Europe</v>
      </c>
    </row>
    <row r="12187" spans="1:12" x14ac:dyDescent="0.55000000000000004">
      <c r="A12187" s="2" t="s">
        <v>36</v>
      </c>
      <c r="B12187" s="2" t="s">
        <v>8</v>
      </c>
      <c r="C12187" s="2" t="s">
        <v>9</v>
      </c>
      <c r="D12187" s="2" t="s">
        <v>10</v>
      </c>
      <c r="E12187" s="2" t="s">
        <v>11</v>
      </c>
      <c r="F12187" s="2">
        <v>1969</v>
      </c>
      <c r="G12187" s="2">
        <v>19.510000000000002</v>
      </c>
      <c r="I12187" s="2">
        <f t="shared" si="190"/>
        <v>13</v>
      </c>
      <c r="J12187" s="2">
        <f>VLOOKUP(A12187,Urbanizaton!$B$2:$BI$265,I12187)</f>
        <v>73.902000000000001</v>
      </c>
      <c r="K12187" s="2">
        <f>VLOOKUP(A12187,Population!$B$2:$BI$265,I12187)</f>
        <v>337500</v>
      </c>
      <c r="L12187" s="2" t="str">
        <f>VLOOKUP(A12187,Region!$C$1:$G$241,5)</f>
        <v>Europe</v>
      </c>
    </row>
    <row r="12188" spans="1:12" x14ac:dyDescent="0.55000000000000004">
      <c r="A12188" s="2" t="s">
        <v>36</v>
      </c>
      <c r="B12188" s="2" t="s">
        <v>8</v>
      </c>
      <c r="C12188" s="2" t="s">
        <v>9</v>
      </c>
      <c r="D12188" s="2" t="s">
        <v>17</v>
      </c>
      <c r="E12188" s="2" t="s">
        <v>11</v>
      </c>
      <c r="F12188" s="2">
        <v>1969</v>
      </c>
      <c r="G12188" s="2">
        <v>57.9</v>
      </c>
      <c r="I12188" s="2">
        <f t="shared" si="190"/>
        <v>13</v>
      </c>
      <c r="J12188" s="2">
        <f>VLOOKUP(A12188,Urbanizaton!$B$2:$BI$265,I12188)</f>
        <v>73.902000000000001</v>
      </c>
      <c r="K12188" s="2">
        <f>VLOOKUP(A12188,Population!$B$2:$BI$265,I12188)</f>
        <v>337500</v>
      </c>
      <c r="L12188" s="2" t="str">
        <f>VLOOKUP(A12188,Region!$C$1:$G$241,5)</f>
        <v>Europe</v>
      </c>
    </row>
    <row r="12189" spans="1:12" x14ac:dyDescent="0.55000000000000004">
      <c r="A12189" s="2" t="s">
        <v>36</v>
      </c>
      <c r="B12189" s="2" t="s">
        <v>8</v>
      </c>
      <c r="C12189" s="2" t="s">
        <v>9</v>
      </c>
      <c r="D12189" s="2" t="s">
        <v>10</v>
      </c>
      <c r="E12189" s="2" t="s">
        <v>11</v>
      </c>
      <c r="F12189" s="2">
        <v>1970</v>
      </c>
      <c r="G12189" s="2">
        <v>17.68</v>
      </c>
      <c r="I12189" s="2">
        <f t="shared" si="190"/>
        <v>14</v>
      </c>
      <c r="J12189" s="2">
        <f>VLOOKUP(A12189,Urbanizaton!$B$2:$BI$265,I12189)</f>
        <v>74.373999999999995</v>
      </c>
      <c r="K12189" s="2">
        <f>VLOOKUP(A12189,Population!$B$2:$BI$265,I12189)</f>
        <v>339171</v>
      </c>
      <c r="L12189" s="2" t="str">
        <f>VLOOKUP(A12189,Region!$C$1:$G$241,5)</f>
        <v>Europe</v>
      </c>
    </row>
    <row r="12190" spans="1:12" x14ac:dyDescent="0.55000000000000004">
      <c r="A12190" s="2" t="s">
        <v>36</v>
      </c>
      <c r="B12190" s="2" t="s">
        <v>8</v>
      </c>
      <c r="C12190" s="2" t="s">
        <v>9</v>
      </c>
      <c r="D12190" s="2" t="s">
        <v>17</v>
      </c>
      <c r="E12190" s="2" t="s">
        <v>11</v>
      </c>
      <c r="F12190" s="2">
        <v>1970</v>
      </c>
      <c r="G12190" s="2">
        <v>52.16</v>
      </c>
      <c r="I12190" s="2">
        <f t="shared" si="190"/>
        <v>14</v>
      </c>
      <c r="J12190" s="2">
        <f>VLOOKUP(A12190,Urbanizaton!$B$2:$BI$265,I12190)</f>
        <v>74.373999999999995</v>
      </c>
      <c r="K12190" s="2">
        <f>VLOOKUP(A12190,Population!$B$2:$BI$265,I12190)</f>
        <v>339171</v>
      </c>
      <c r="L12190" s="2" t="str">
        <f>VLOOKUP(A12190,Region!$C$1:$G$241,5)</f>
        <v>Europe</v>
      </c>
    </row>
    <row r="12191" spans="1:12" x14ac:dyDescent="0.55000000000000004">
      <c r="A12191" s="2" t="s">
        <v>36</v>
      </c>
      <c r="B12191" s="2" t="s">
        <v>8</v>
      </c>
      <c r="C12191" s="2" t="s">
        <v>9</v>
      </c>
      <c r="D12191" s="2" t="s">
        <v>10</v>
      </c>
      <c r="E12191" s="2" t="s">
        <v>11</v>
      </c>
      <c r="F12191" s="2">
        <v>1971</v>
      </c>
      <c r="G12191" s="2">
        <v>16.45</v>
      </c>
      <c r="I12191" s="2">
        <f t="shared" si="190"/>
        <v>15</v>
      </c>
      <c r="J12191" s="2">
        <f>VLOOKUP(A12191,Urbanizaton!$B$2:$BI$265,I12191)</f>
        <v>74.915999999999997</v>
      </c>
      <c r="K12191" s="2">
        <f>VLOOKUP(A12191,Population!$B$2:$BI$265,I12191)</f>
        <v>342421</v>
      </c>
      <c r="L12191" s="2" t="str">
        <f>VLOOKUP(A12191,Region!$C$1:$G$241,5)</f>
        <v>Europe</v>
      </c>
    </row>
    <row r="12192" spans="1:12" x14ac:dyDescent="0.55000000000000004">
      <c r="A12192" s="2" t="s">
        <v>36</v>
      </c>
      <c r="B12192" s="2" t="s">
        <v>8</v>
      </c>
      <c r="C12192" s="2" t="s">
        <v>9</v>
      </c>
      <c r="D12192" s="2" t="s">
        <v>17</v>
      </c>
      <c r="E12192" s="2" t="s">
        <v>11</v>
      </c>
      <c r="F12192" s="2">
        <v>1971</v>
      </c>
      <c r="G12192" s="2">
        <v>48.1</v>
      </c>
      <c r="I12192" s="2">
        <f t="shared" si="190"/>
        <v>15</v>
      </c>
      <c r="J12192" s="2">
        <f>VLOOKUP(A12192,Urbanizaton!$B$2:$BI$265,I12192)</f>
        <v>74.915999999999997</v>
      </c>
      <c r="K12192" s="2">
        <f>VLOOKUP(A12192,Population!$B$2:$BI$265,I12192)</f>
        <v>342421</v>
      </c>
      <c r="L12192" s="2" t="str">
        <f>VLOOKUP(A12192,Region!$C$1:$G$241,5)</f>
        <v>Europe</v>
      </c>
    </row>
    <row r="12193" spans="1:12" x14ac:dyDescent="0.55000000000000004">
      <c r="A12193" s="2" t="s">
        <v>36</v>
      </c>
      <c r="B12193" s="2" t="s">
        <v>8</v>
      </c>
      <c r="C12193" s="2" t="s">
        <v>9</v>
      </c>
      <c r="D12193" s="2" t="s">
        <v>10</v>
      </c>
      <c r="E12193" s="2" t="s">
        <v>11</v>
      </c>
      <c r="F12193" s="2">
        <v>1972</v>
      </c>
      <c r="G12193" s="2">
        <v>16.100000000000001</v>
      </c>
      <c r="I12193" s="2">
        <f t="shared" si="190"/>
        <v>16</v>
      </c>
      <c r="J12193" s="2">
        <f>VLOOKUP(A12193,Urbanizaton!$B$2:$BI$265,I12193)</f>
        <v>75.528000000000006</v>
      </c>
      <c r="K12193" s="2">
        <f>VLOOKUP(A12193,Population!$B$2:$BI$265,I12193)</f>
        <v>346600</v>
      </c>
      <c r="L12193" s="2" t="str">
        <f>VLOOKUP(A12193,Region!$C$1:$G$241,5)</f>
        <v>Europe</v>
      </c>
    </row>
    <row r="12194" spans="1:12" x14ac:dyDescent="0.55000000000000004">
      <c r="A12194" s="2" t="s">
        <v>36</v>
      </c>
      <c r="B12194" s="2" t="s">
        <v>8</v>
      </c>
      <c r="C12194" s="2" t="s">
        <v>9</v>
      </c>
      <c r="D12194" s="2" t="s">
        <v>17</v>
      </c>
      <c r="E12194" s="2" t="s">
        <v>11</v>
      </c>
      <c r="F12194" s="2">
        <v>1972</v>
      </c>
      <c r="G12194" s="2">
        <v>46.39</v>
      </c>
      <c r="I12194" s="2">
        <f t="shared" si="190"/>
        <v>16</v>
      </c>
      <c r="J12194" s="2">
        <f>VLOOKUP(A12194,Urbanizaton!$B$2:$BI$265,I12194)</f>
        <v>75.528000000000006</v>
      </c>
      <c r="K12194" s="2">
        <f>VLOOKUP(A12194,Population!$B$2:$BI$265,I12194)</f>
        <v>346600</v>
      </c>
      <c r="L12194" s="2" t="str">
        <f>VLOOKUP(A12194,Region!$C$1:$G$241,5)</f>
        <v>Europe</v>
      </c>
    </row>
    <row r="12195" spans="1:12" x14ac:dyDescent="0.55000000000000004">
      <c r="A12195" s="2" t="s">
        <v>36</v>
      </c>
      <c r="B12195" s="2" t="s">
        <v>8</v>
      </c>
      <c r="C12195" s="2" t="s">
        <v>9</v>
      </c>
      <c r="D12195" s="2" t="s">
        <v>10</v>
      </c>
      <c r="E12195" s="2" t="s">
        <v>11</v>
      </c>
      <c r="F12195" s="2">
        <v>1973</v>
      </c>
      <c r="G12195" s="2">
        <v>17.43</v>
      </c>
      <c r="I12195" s="2">
        <f t="shared" si="190"/>
        <v>17</v>
      </c>
      <c r="J12195" s="2">
        <f>VLOOKUP(A12195,Urbanizaton!$B$2:$BI$265,I12195)</f>
        <v>76.126999999999995</v>
      </c>
      <c r="K12195" s="2">
        <f>VLOOKUP(A12195,Population!$B$2:$BI$265,I12195)</f>
        <v>350450</v>
      </c>
      <c r="L12195" s="2" t="str">
        <f>VLOOKUP(A12195,Region!$C$1:$G$241,5)</f>
        <v>Europe</v>
      </c>
    </row>
    <row r="12196" spans="1:12" x14ac:dyDescent="0.55000000000000004">
      <c r="A12196" s="2" t="s">
        <v>36</v>
      </c>
      <c r="B12196" s="2" t="s">
        <v>8</v>
      </c>
      <c r="C12196" s="2" t="s">
        <v>9</v>
      </c>
      <c r="D12196" s="2" t="s">
        <v>17</v>
      </c>
      <c r="E12196" s="2" t="s">
        <v>11</v>
      </c>
      <c r="F12196" s="2">
        <v>1973</v>
      </c>
      <c r="G12196" s="2">
        <v>49.65</v>
      </c>
      <c r="I12196" s="2">
        <f t="shared" si="190"/>
        <v>17</v>
      </c>
      <c r="J12196" s="2">
        <f>VLOOKUP(A12196,Urbanizaton!$B$2:$BI$265,I12196)</f>
        <v>76.126999999999995</v>
      </c>
      <c r="K12196" s="2">
        <f>VLOOKUP(A12196,Population!$B$2:$BI$265,I12196)</f>
        <v>350450</v>
      </c>
      <c r="L12196" s="2" t="str">
        <f>VLOOKUP(A12196,Region!$C$1:$G$241,5)</f>
        <v>Europe</v>
      </c>
    </row>
    <row r="12197" spans="1:12" x14ac:dyDescent="0.55000000000000004">
      <c r="A12197" s="2" t="s">
        <v>36</v>
      </c>
      <c r="B12197" s="2" t="s">
        <v>8</v>
      </c>
      <c r="C12197" s="2" t="s">
        <v>9</v>
      </c>
      <c r="D12197" s="2" t="s">
        <v>10</v>
      </c>
      <c r="E12197" s="2" t="s">
        <v>11</v>
      </c>
      <c r="F12197" s="2">
        <v>1974</v>
      </c>
      <c r="G12197" s="2">
        <v>15.99</v>
      </c>
      <c r="I12197" s="2">
        <f t="shared" si="190"/>
        <v>18</v>
      </c>
      <c r="J12197" s="2">
        <f>VLOOKUP(A12197,Urbanizaton!$B$2:$BI$265,I12197)</f>
        <v>76.716999999999999</v>
      </c>
      <c r="K12197" s="2">
        <f>VLOOKUP(A12197,Population!$B$2:$BI$265,I12197)</f>
        <v>355050</v>
      </c>
      <c r="L12197" s="2" t="str">
        <f>VLOOKUP(A12197,Region!$C$1:$G$241,5)</f>
        <v>Europe</v>
      </c>
    </row>
    <row r="12198" spans="1:12" x14ac:dyDescent="0.55000000000000004">
      <c r="A12198" s="2" t="s">
        <v>36</v>
      </c>
      <c r="B12198" s="2" t="s">
        <v>8</v>
      </c>
      <c r="C12198" s="2" t="s">
        <v>9</v>
      </c>
      <c r="D12198" s="2" t="s">
        <v>17</v>
      </c>
      <c r="E12198" s="2" t="s">
        <v>11</v>
      </c>
      <c r="F12198" s="2">
        <v>1974</v>
      </c>
      <c r="G12198" s="2">
        <v>45.05</v>
      </c>
      <c r="I12198" s="2">
        <f t="shared" si="190"/>
        <v>18</v>
      </c>
      <c r="J12198" s="2">
        <f>VLOOKUP(A12198,Urbanizaton!$B$2:$BI$265,I12198)</f>
        <v>76.716999999999999</v>
      </c>
      <c r="K12198" s="2">
        <f>VLOOKUP(A12198,Population!$B$2:$BI$265,I12198)</f>
        <v>355050</v>
      </c>
      <c r="L12198" s="2" t="str">
        <f>VLOOKUP(A12198,Region!$C$1:$G$241,5)</f>
        <v>Europe</v>
      </c>
    </row>
    <row r="12199" spans="1:12" x14ac:dyDescent="0.55000000000000004">
      <c r="A12199" s="2" t="s">
        <v>36</v>
      </c>
      <c r="B12199" s="2" t="s">
        <v>8</v>
      </c>
      <c r="C12199" s="2" t="s">
        <v>9</v>
      </c>
      <c r="D12199" s="2" t="s">
        <v>10</v>
      </c>
      <c r="E12199" s="2" t="s">
        <v>11</v>
      </c>
      <c r="F12199" s="2">
        <v>1975</v>
      </c>
      <c r="G12199" s="2">
        <v>12.73</v>
      </c>
      <c r="I12199" s="2">
        <f t="shared" si="190"/>
        <v>19</v>
      </c>
      <c r="J12199" s="2">
        <f>VLOOKUP(A12199,Urbanizaton!$B$2:$BI$265,I12199)</f>
        <v>77.296999999999997</v>
      </c>
      <c r="K12199" s="2">
        <f>VLOOKUP(A12199,Population!$B$2:$BI$265,I12199)</f>
        <v>358950</v>
      </c>
      <c r="L12199" s="2" t="str">
        <f>VLOOKUP(A12199,Region!$C$1:$G$241,5)</f>
        <v>Europe</v>
      </c>
    </row>
    <row r="12200" spans="1:12" x14ac:dyDescent="0.55000000000000004">
      <c r="A12200" s="2" t="s">
        <v>36</v>
      </c>
      <c r="B12200" s="2" t="s">
        <v>8</v>
      </c>
      <c r="C12200" s="2" t="s">
        <v>9</v>
      </c>
      <c r="D12200" s="2" t="s">
        <v>17</v>
      </c>
      <c r="E12200" s="2" t="s">
        <v>11</v>
      </c>
      <c r="F12200" s="2">
        <v>1975</v>
      </c>
      <c r="G12200" s="2">
        <v>35.450000000000003</v>
      </c>
      <c r="I12200" s="2">
        <f t="shared" si="190"/>
        <v>19</v>
      </c>
      <c r="J12200" s="2">
        <f>VLOOKUP(A12200,Urbanizaton!$B$2:$BI$265,I12200)</f>
        <v>77.296999999999997</v>
      </c>
      <c r="K12200" s="2">
        <f>VLOOKUP(A12200,Population!$B$2:$BI$265,I12200)</f>
        <v>358950</v>
      </c>
      <c r="L12200" s="2" t="str">
        <f>VLOOKUP(A12200,Region!$C$1:$G$241,5)</f>
        <v>Europe</v>
      </c>
    </row>
    <row r="12201" spans="1:12" x14ac:dyDescent="0.55000000000000004">
      <c r="A12201" s="2" t="s">
        <v>36</v>
      </c>
      <c r="B12201" s="2" t="s">
        <v>8</v>
      </c>
      <c r="C12201" s="2" t="s">
        <v>9</v>
      </c>
      <c r="D12201" s="2" t="s">
        <v>10</v>
      </c>
      <c r="E12201" s="2" t="s">
        <v>11</v>
      </c>
      <c r="F12201" s="2">
        <v>1976</v>
      </c>
      <c r="G12201" s="2">
        <v>13.63</v>
      </c>
      <c r="I12201" s="2">
        <f t="shared" si="190"/>
        <v>20</v>
      </c>
      <c r="J12201" s="2">
        <f>VLOOKUP(A12201,Urbanizaton!$B$2:$BI$265,I12201)</f>
        <v>77.867000000000004</v>
      </c>
      <c r="K12201" s="2">
        <f>VLOOKUP(A12201,Population!$B$2:$BI$265,I12201)</f>
        <v>360731</v>
      </c>
      <c r="L12201" s="2" t="str">
        <f>VLOOKUP(A12201,Region!$C$1:$G$241,5)</f>
        <v>Europe</v>
      </c>
    </row>
    <row r="12202" spans="1:12" x14ac:dyDescent="0.55000000000000004">
      <c r="A12202" s="2" t="s">
        <v>36</v>
      </c>
      <c r="B12202" s="2" t="s">
        <v>8</v>
      </c>
      <c r="C12202" s="2" t="s">
        <v>9</v>
      </c>
      <c r="D12202" s="2" t="s">
        <v>17</v>
      </c>
      <c r="E12202" s="2" t="s">
        <v>11</v>
      </c>
      <c r="F12202" s="2">
        <v>1976</v>
      </c>
      <c r="G12202" s="2">
        <v>37.75</v>
      </c>
      <c r="I12202" s="2">
        <f t="shared" si="190"/>
        <v>20</v>
      </c>
      <c r="J12202" s="2">
        <f>VLOOKUP(A12202,Urbanizaton!$B$2:$BI$265,I12202)</f>
        <v>77.867000000000004</v>
      </c>
      <c r="K12202" s="2">
        <f>VLOOKUP(A12202,Population!$B$2:$BI$265,I12202)</f>
        <v>360731</v>
      </c>
      <c r="L12202" s="2" t="str">
        <f>VLOOKUP(A12202,Region!$C$1:$G$241,5)</f>
        <v>Europe</v>
      </c>
    </row>
    <row r="12203" spans="1:12" x14ac:dyDescent="0.55000000000000004">
      <c r="A12203" s="2" t="s">
        <v>36</v>
      </c>
      <c r="B12203" s="2" t="s">
        <v>8</v>
      </c>
      <c r="C12203" s="2" t="s">
        <v>9</v>
      </c>
      <c r="D12203" s="2" t="s">
        <v>10</v>
      </c>
      <c r="E12203" s="2" t="s">
        <v>11</v>
      </c>
      <c r="F12203" s="2">
        <v>1977</v>
      </c>
      <c r="G12203" s="2">
        <v>12.94</v>
      </c>
      <c r="I12203" s="2">
        <f t="shared" si="190"/>
        <v>21</v>
      </c>
      <c r="J12203" s="2">
        <f>VLOOKUP(A12203,Urbanizaton!$B$2:$BI$265,I12203)</f>
        <v>78.426000000000002</v>
      </c>
      <c r="K12203" s="2">
        <f>VLOOKUP(A12203,Population!$B$2:$BI$265,I12203)</f>
        <v>361358</v>
      </c>
      <c r="L12203" s="2" t="str">
        <f>VLOOKUP(A12203,Region!$C$1:$G$241,5)</f>
        <v>Europe</v>
      </c>
    </row>
    <row r="12204" spans="1:12" x14ac:dyDescent="0.55000000000000004">
      <c r="A12204" s="2" t="s">
        <v>36</v>
      </c>
      <c r="B12204" s="2" t="s">
        <v>8</v>
      </c>
      <c r="C12204" s="2" t="s">
        <v>9</v>
      </c>
      <c r="D12204" s="2" t="s">
        <v>17</v>
      </c>
      <c r="E12204" s="2" t="s">
        <v>11</v>
      </c>
      <c r="F12204" s="2">
        <v>1977</v>
      </c>
      <c r="G12204" s="2">
        <v>35.76</v>
      </c>
      <c r="I12204" s="2">
        <f t="shared" si="190"/>
        <v>21</v>
      </c>
      <c r="J12204" s="2">
        <f>VLOOKUP(A12204,Urbanizaton!$B$2:$BI$265,I12204)</f>
        <v>78.426000000000002</v>
      </c>
      <c r="K12204" s="2">
        <f>VLOOKUP(A12204,Population!$B$2:$BI$265,I12204)</f>
        <v>361358</v>
      </c>
      <c r="L12204" s="2" t="str">
        <f>VLOOKUP(A12204,Region!$C$1:$G$241,5)</f>
        <v>Europe</v>
      </c>
    </row>
    <row r="12205" spans="1:12" x14ac:dyDescent="0.55000000000000004">
      <c r="A12205" s="2" t="s">
        <v>36</v>
      </c>
      <c r="B12205" s="2" t="s">
        <v>8</v>
      </c>
      <c r="C12205" s="2" t="s">
        <v>9</v>
      </c>
      <c r="D12205" s="2" t="s">
        <v>10</v>
      </c>
      <c r="E12205" s="2" t="s">
        <v>11</v>
      </c>
      <c r="F12205" s="2">
        <v>1978</v>
      </c>
      <c r="G12205" s="2">
        <v>14.15</v>
      </c>
      <c r="I12205" s="2">
        <f t="shared" si="190"/>
        <v>22</v>
      </c>
      <c r="J12205" s="2">
        <f>VLOOKUP(A12205,Urbanizaton!$B$2:$BI$265,I12205)</f>
        <v>78.974999999999994</v>
      </c>
      <c r="K12205" s="2">
        <f>VLOOKUP(A12205,Population!$B$2:$BI$265,I12205)</f>
        <v>362007</v>
      </c>
      <c r="L12205" s="2" t="str">
        <f>VLOOKUP(A12205,Region!$C$1:$G$241,5)</f>
        <v>Europe</v>
      </c>
    </row>
    <row r="12206" spans="1:12" x14ac:dyDescent="0.55000000000000004">
      <c r="A12206" s="2" t="s">
        <v>36</v>
      </c>
      <c r="B12206" s="2" t="s">
        <v>8</v>
      </c>
      <c r="C12206" s="2" t="s">
        <v>9</v>
      </c>
      <c r="D12206" s="2" t="s">
        <v>17</v>
      </c>
      <c r="E12206" s="2" t="s">
        <v>11</v>
      </c>
      <c r="F12206" s="2">
        <v>1978</v>
      </c>
      <c r="G12206" s="2">
        <v>39.090000000000003</v>
      </c>
      <c r="I12206" s="2">
        <f t="shared" si="190"/>
        <v>22</v>
      </c>
      <c r="J12206" s="2">
        <f>VLOOKUP(A12206,Urbanizaton!$B$2:$BI$265,I12206)</f>
        <v>78.974999999999994</v>
      </c>
      <c r="K12206" s="2">
        <f>VLOOKUP(A12206,Population!$B$2:$BI$265,I12206)</f>
        <v>362007</v>
      </c>
      <c r="L12206" s="2" t="str">
        <f>VLOOKUP(A12206,Region!$C$1:$G$241,5)</f>
        <v>Europe</v>
      </c>
    </row>
    <row r="12207" spans="1:12" x14ac:dyDescent="0.55000000000000004">
      <c r="A12207" s="2" t="s">
        <v>36</v>
      </c>
      <c r="B12207" s="2" t="s">
        <v>8</v>
      </c>
      <c r="C12207" s="2" t="s">
        <v>9</v>
      </c>
      <c r="D12207" s="2" t="s">
        <v>10</v>
      </c>
      <c r="E12207" s="2" t="s">
        <v>11</v>
      </c>
      <c r="F12207" s="2">
        <v>1979</v>
      </c>
      <c r="G12207" s="2">
        <v>13.25</v>
      </c>
      <c r="I12207" s="2">
        <f t="shared" si="190"/>
        <v>23</v>
      </c>
      <c r="J12207" s="2">
        <f>VLOOKUP(A12207,Urbanizaton!$B$2:$BI$265,I12207)</f>
        <v>79.513000000000005</v>
      </c>
      <c r="K12207" s="2">
        <f>VLOOKUP(A12207,Population!$B$2:$BI$265,I12207)</f>
        <v>362856</v>
      </c>
      <c r="L12207" s="2" t="str">
        <f>VLOOKUP(A12207,Region!$C$1:$G$241,5)</f>
        <v>Europe</v>
      </c>
    </row>
    <row r="12208" spans="1:12" x14ac:dyDescent="0.55000000000000004">
      <c r="A12208" s="2" t="s">
        <v>36</v>
      </c>
      <c r="B12208" s="2" t="s">
        <v>8</v>
      </c>
      <c r="C12208" s="2" t="s">
        <v>9</v>
      </c>
      <c r="D12208" s="2" t="s">
        <v>17</v>
      </c>
      <c r="E12208" s="2" t="s">
        <v>11</v>
      </c>
      <c r="F12208" s="2">
        <v>1979</v>
      </c>
      <c r="G12208" s="2">
        <v>36.51</v>
      </c>
      <c r="I12208" s="2">
        <f t="shared" si="190"/>
        <v>23</v>
      </c>
      <c r="J12208" s="2">
        <f>VLOOKUP(A12208,Urbanizaton!$B$2:$BI$265,I12208)</f>
        <v>79.513000000000005</v>
      </c>
      <c r="K12208" s="2">
        <f>VLOOKUP(A12208,Population!$B$2:$BI$265,I12208)</f>
        <v>362856</v>
      </c>
      <c r="L12208" s="2" t="str">
        <f>VLOOKUP(A12208,Region!$C$1:$G$241,5)</f>
        <v>Europe</v>
      </c>
    </row>
    <row r="12209" spans="1:12" x14ac:dyDescent="0.55000000000000004">
      <c r="A12209" s="2" t="s">
        <v>36</v>
      </c>
      <c r="B12209" s="2" t="s">
        <v>8</v>
      </c>
      <c r="C12209" s="2" t="s">
        <v>9</v>
      </c>
      <c r="D12209" s="2" t="s">
        <v>10</v>
      </c>
      <c r="E12209" s="2" t="s">
        <v>11</v>
      </c>
      <c r="F12209" s="2">
        <v>1980</v>
      </c>
      <c r="G12209" s="2">
        <v>12.44</v>
      </c>
      <c r="I12209" s="2">
        <f t="shared" si="190"/>
        <v>24</v>
      </c>
      <c r="J12209" s="2">
        <f>VLOOKUP(A12209,Urbanizaton!$B$2:$BI$265,I12209)</f>
        <v>80.042000000000002</v>
      </c>
      <c r="K12209" s="2">
        <f>VLOOKUP(A12209,Population!$B$2:$BI$265,I12209)</f>
        <v>364150</v>
      </c>
      <c r="L12209" s="2" t="str">
        <f>VLOOKUP(A12209,Region!$C$1:$G$241,5)</f>
        <v>Europe</v>
      </c>
    </row>
    <row r="12210" spans="1:12" x14ac:dyDescent="0.55000000000000004">
      <c r="A12210" s="2" t="s">
        <v>36</v>
      </c>
      <c r="B12210" s="2" t="s">
        <v>8</v>
      </c>
      <c r="C12210" s="2" t="s">
        <v>9</v>
      </c>
      <c r="D12210" s="2" t="s">
        <v>17</v>
      </c>
      <c r="E12210" s="2" t="s">
        <v>11</v>
      </c>
      <c r="F12210" s="2">
        <v>1980</v>
      </c>
      <c r="G12210" s="2">
        <v>34.18</v>
      </c>
      <c r="I12210" s="2">
        <f t="shared" si="190"/>
        <v>24</v>
      </c>
      <c r="J12210" s="2">
        <f>VLOOKUP(A12210,Urbanizaton!$B$2:$BI$265,I12210)</f>
        <v>80.042000000000002</v>
      </c>
      <c r="K12210" s="2">
        <f>VLOOKUP(A12210,Population!$B$2:$BI$265,I12210)</f>
        <v>364150</v>
      </c>
      <c r="L12210" s="2" t="str">
        <f>VLOOKUP(A12210,Region!$C$1:$G$241,5)</f>
        <v>Europe</v>
      </c>
    </row>
    <row r="12211" spans="1:12" x14ac:dyDescent="0.55000000000000004">
      <c r="A12211" s="2" t="s">
        <v>36</v>
      </c>
      <c r="B12211" s="2" t="s">
        <v>8</v>
      </c>
      <c r="C12211" s="2" t="s">
        <v>9</v>
      </c>
      <c r="D12211" s="2" t="s">
        <v>10</v>
      </c>
      <c r="E12211" s="2" t="s">
        <v>11</v>
      </c>
      <c r="F12211" s="2">
        <v>1981</v>
      </c>
      <c r="G12211" s="2">
        <v>10.53</v>
      </c>
      <c r="I12211" s="2">
        <f t="shared" si="190"/>
        <v>25</v>
      </c>
      <c r="J12211" s="2">
        <f>VLOOKUP(A12211,Urbanizaton!$B$2:$BI$265,I12211)</f>
        <v>80.444000000000003</v>
      </c>
      <c r="K12211" s="2">
        <f>VLOOKUP(A12211,Population!$B$2:$BI$265,I12211)</f>
        <v>365225</v>
      </c>
      <c r="L12211" s="2" t="str">
        <f>VLOOKUP(A12211,Region!$C$1:$G$241,5)</f>
        <v>Europe</v>
      </c>
    </row>
    <row r="12212" spans="1:12" x14ac:dyDescent="0.55000000000000004">
      <c r="A12212" s="2" t="s">
        <v>36</v>
      </c>
      <c r="B12212" s="2" t="s">
        <v>8</v>
      </c>
      <c r="C12212" s="2" t="s">
        <v>9</v>
      </c>
      <c r="D12212" s="2" t="s">
        <v>17</v>
      </c>
      <c r="E12212" s="2" t="s">
        <v>11</v>
      </c>
      <c r="F12212" s="2">
        <v>1981</v>
      </c>
      <c r="G12212" s="2">
        <v>28.85</v>
      </c>
      <c r="I12212" s="2">
        <f t="shared" si="190"/>
        <v>25</v>
      </c>
      <c r="J12212" s="2">
        <f>VLOOKUP(A12212,Urbanizaton!$B$2:$BI$265,I12212)</f>
        <v>80.444000000000003</v>
      </c>
      <c r="K12212" s="2">
        <f>VLOOKUP(A12212,Population!$B$2:$BI$265,I12212)</f>
        <v>365225</v>
      </c>
      <c r="L12212" s="2" t="str">
        <f>VLOOKUP(A12212,Region!$C$1:$G$241,5)</f>
        <v>Europe</v>
      </c>
    </row>
    <row r="12213" spans="1:12" x14ac:dyDescent="0.55000000000000004">
      <c r="A12213" s="2" t="s">
        <v>36</v>
      </c>
      <c r="B12213" s="2" t="s">
        <v>8</v>
      </c>
      <c r="C12213" s="2" t="s">
        <v>9</v>
      </c>
      <c r="D12213" s="2" t="s">
        <v>10</v>
      </c>
      <c r="E12213" s="2" t="s">
        <v>11</v>
      </c>
      <c r="F12213" s="2">
        <v>1982</v>
      </c>
      <c r="G12213" s="2">
        <v>9.8699999999999992</v>
      </c>
      <c r="I12213" s="2">
        <f t="shared" si="190"/>
        <v>26</v>
      </c>
      <c r="J12213" s="2">
        <f>VLOOKUP(A12213,Urbanizaton!$B$2:$BI$265,I12213)</f>
        <v>80.501000000000005</v>
      </c>
      <c r="K12213" s="2">
        <f>VLOOKUP(A12213,Population!$B$2:$BI$265,I12213)</f>
        <v>365525</v>
      </c>
      <c r="L12213" s="2" t="str">
        <f>VLOOKUP(A12213,Region!$C$1:$G$241,5)</f>
        <v>Europe</v>
      </c>
    </row>
    <row r="12214" spans="1:12" x14ac:dyDescent="0.55000000000000004">
      <c r="A12214" s="2" t="s">
        <v>36</v>
      </c>
      <c r="B12214" s="2" t="s">
        <v>8</v>
      </c>
      <c r="C12214" s="2" t="s">
        <v>9</v>
      </c>
      <c r="D12214" s="2" t="s">
        <v>17</v>
      </c>
      <c r="E12214" s="2" t="s">
        <v>11</v>
      </c>
      <c r="F12214" s="2">
        <v>1982</v>
      </c>
      <c r="G12214" s="2">
        <v>26.98</v>
      </c>
      <c r="I12214" s="2">
        <f t="shared" si="190"/>
        <v>26</v>
      </c>
      <c r="J12214" s="2">
        <f>VLOOKUP(A12214,Urbanizaton!$B$2:$BI$265,I12214)</f>
        <v>80.501000000000005</v>
      </c>
      <c r="K12214" s="2">
        <f>VLOOKUP(A12214,Population!$B$2:$BI$265,I12214)</f>
        <v>365525</v>
      </c>
      <c r="L12214" s="2" t="str">
        <f>VLOOKUP(A12214,Region!$C$1:$G$241,5)</f>
        <v>Europe</v>
      </c>
    </row>
    <row r="12215" spans="1:12" x14ac:dyDescent="0.55000000000000004">
      <c r="A12215" s="2" t="s">
        <v>36</v>
      </c>
      <c r="B12215" s="2" t="s">
        <v>8</v>
      </c>
      <c r="C12215" s="2" t="s">
        <v>9</v>
      </c>
      <c r="D12215" s="2" t="s">
        <v>10</v>
      </c>
      <c r="E12215" s="2" t="s">
        <v>11</v>
      </c>
      <c r="F12215" s="2">
        <v>1983</v>
      </c>
      <c r="G12215" s="2">
        <v>9.23</v>
      </c>
      <c r="I12215" s="2">
        <f t="shared" si="190"/>
        <v>27</v>
      </c>
      <c r="J12215" s="2">
        <f>VLOOKUP(A12215,Urbanizaton!$B$2:$BI$265,I12215)</f>
        <v>80.557000000000002</v>
      </c>
      <c r="K12215" s="2">
        <f>VLOOKUP(A12215,Population!$B$2:$BI$265,I12215)</f>
        <v>365622</v>
      </c>
      <c r="L12215" s="2" t="str">
        <f>VLOOKUP(A12215,Region!$C$1:$G$241,5)</f>
        <v>Europe</v>
      </c>
    </row>
    <row r="12216" spans="1:12" x14ac:dyDescent="0.55000000000000004">
      <c r="A12216" s="2" t="s">
        <v>36</v>
      </c>
      <c r="B12216" s="2" t="s">
        <v>8</v>
      </c>
      <c r="C12216" s="2" t="s">
        <v>9</v>
      </c>
      <c r="D12216" s="2" t="s">
        <v>17</v>
      </c>
      <c r="E12216" s="2" t="s">
        <v>11</v>
      </c>
      <c r="F12216" s="2">
        <v>1983</v>
      </c>
      <c r="G12216" s="2">
        <v>25.23</v>
      </c>
      <c r="I12216" s="2">
        <f t="shared" si="190"/>
        <v>27</v>
      </c>
      <c r="J12216" s="2">
        <f>VLOOKUP(A12216,Urbanizaton!$B$2:$BI$265,I12216)</f>
        <v>80.557000000000002</v>
      </c>
      <c r="K12216" s="2">
        <f>VLOOKUP(A12216,Population!$B$2:$BI$265,I12216)</f>
        <v>365622</v>
      </c>
      <c r="L12216" s="2" t="str">
        <f>VLOOKUP(A12216,Region!$C$1:$G$241,5)</f>
        <v>Europe</v>
      </c>
    </row>
    <row r="12217" spans="1:12" x14ac:dyDescent="0.55000000000000004">
      <c r="A12217" s="2" t="s">
        <v>36</v>
      </c>
      <c r="B12217" s="2" t="s">
        <v>8</v>
      </c>
      <c r="C12217" s="2" t="s">
        <v>9</v>
      </c>
      <c r="D12217" s="2" t="s">
        <v>10</v>
      </c>
      <c r="E12217" s="2" t="s">
        <v>11</v>
      </c>
      <c r="F12217" s="2">
        <v>1984</v>
      </c>
      <c r="G12217" s="2">
        <v>10.1</v>
      </c>
      <c r="I12217" s="2">
        <f t="shared" si="190"/>
        <v>28</v>
      </c>
      <c r="J12217" s="2">
        <f>VLOOKUP(A12217,Urbanizaton!$B$2:$BI$265,I12217)</f>
        <v>80.613</v>
      </c>
      <c r="K12217" s="2">
        <f>VLOOKUP(A12217,Population!$B$2:$BI$265,I12217)</f>
        <v>365998</v>
      </c>
      <c r="L12217" s="2" t="str">
        <f>VLOOKUP(A12217,Region!$C$1:$G$241,5)</f>
        <v>Europe</v>
      </c>
    </row>
    <row r="12218" spans="1:12" x14ac:dyDescent="0.55000000000000004">
      <c r="A12218" s="2" t="s">
        <v>36</v>
      </c>
      <c r="B12218" s="2" t="s">
        <v>8</v>
      </c>
      <c r="C12218" s="2" t="s">
        <v>9</v>
      </c>
      <c r="D12218" s="2" t="s">
        <v>17</v>
      </c>
      <c r="E12218" s="2" t="s">
        <v>11</v>
      </c>
      <c r="F12218" s="2">
        <v>1984</v>
      </c>
      <c r="G12218" s="2">
        <v>27.6</v>
      </c>
      <c r="I12218" s="2">
        <f t="shared" si="190"/>
        <v>28</v>
      </c>
      <c r="J12218" s="2">
        <f>VLOOKUP(A12218,Urbanizaton!$B$2:$BI$265,I12218)</f>
        <v>80.613</v>
      </c>
      <c r="K12218" s="2">
        <f>VLOOKUP(A12218,Population!$B$2:$BI$265,I12218)</f>
        <v>365998</v>
      </c>
      <c r="L12218" s="2" t="str">
        <f>VLOOKUP(A12218,Region!$C$1:$G$241,5)</f>
        <v>Europe</v>
      </c>
    </row>
    <row r="12219" spans="1:12" x14ac:dyDescent="0.55000000000000004">
      <c r="A12219" s="2" t="s">
        <v>36</v>
      </c>
      <c r="B12219" s="2" t="s">
        <v>8</v>
      </c>
      <c r="C12219" s="2" t="s">
        <v>9</v>
      </c>
      <c r="D12219" s="2" t="s">
        <v>10</v>
      </c>
      <c r="E12219" s="2" t="s">
        <v>11</v>
      </c>
      <c r="F12219" s="2">
        <v>1985</v>
      </c>
      <c r="G12219" s="2">
        <v>10.33</v>
      </c>
      <c r="I12219" s="2">
        <f t="shared" si="190"/>
        <v>29</v>
      </c>
      <c r="J12219" s="2">
        <f>VLOOKUP(A12219,Urbanizaton!$B$2:$BI$265,I12219)</f>
        <v>80.668999999999997</v>
      </c>
      <c r="K12219" s="2">
        <f>VLOOKUP(A12219,Population!$B$2:$BI$265,I12219)</f>
        <v>366706</v>
      </c>
      <c r="L12219" s="2" t="str">
        <f>VLOOKUP(A12219,Region!$C$1:$G$241,5)</f>
        <v>Europe</v>
      </c>
    </row>
    <row r="12220" spans="1:12" x14ac:dyDescent="0.55000000000000004">
      <c r="A12220" s="2" t="s">
        <v>36</v>
      </c>
      <c r="B12220" s="2" t="s">
        <v>8</v>
      </c>
      <c r="C12220" s="2" t="s">
        <v>9</v>
      </c>
      <c r="D12220" s="2" t="s">
        <v>17</v>
      </c>
      <c r="E12220" s="2" t="s">
        <v>11</v>
      </c>
      <c r="F12220" s="2">
        <v>1985</v>
      </c>
      <c r="G12220" s="2">
        <v>28.14</v>
      </c>
      <c r="I12220" s="2">
        <f t="shared" si="190"/>
        <v>29</v>
      </c>
      <c r="J12220" s="2">
        <f>VLOOKUP(A12220,Urbanizaton!$B$2:$BI$265,I12220)</f>
        <v>80.668999999999997</v>
      </c>
      <c r="K12220" s="2">
        <f>VLOOKUP(A12220,Population!$B$2:$BI$265,I12220)</f>
        <v>366706</v>
      </c>
      <c r="L12220" s="2" t="str">
        <f>VLOOKUP(A12220,Region!$C$1:$G$241,5)</f>
        <v>Europe</v>
      </c>
    </row>
    <row r="12221" spans="1:12" x14ac:dyDescent="0.55000000000000004">
      <c r="A12221" s="2" t="s">
        <v>36</v>
      </c>
      <c r="B12221" s="2" t="s">
        <v>8</v>
      </c>
      <c r="C12221" s="2" t="s">
        <v>9</v>
      </c>
      <c r="D12221" s="2" t="s">
        <v>10</v>
      </c>
      <c r="E12221" s="2" t="s">
        <v>11</v>
      </c>
      <c r="F12221" s="2">
        <v>1986</v>
      </c>
      <c r="G12221" s="2">
        <v>10.01</v>
      </c>
      <c r="I12221" s="2">
        <f t="shared" si="190"/>
        <v>30</v>
      </c>
      <c r="J12221" s="2">
        <f>VLOOKUP(A12221,Urbanizaton!$B$2:$BI$265,I12221)</f>
        <v>80.724999999999994</v>
      </c>
      <c r="K12221" s="2">
        <f>VLOOKUP(A12221,Population!$B$2:$BI$265,I12221)</f>
        <v>368355</v>
      </c>
      <c r="L12221" s="2" t="str">
        <f>VLOOKUP(A12221,Region!$C$1:$G$241,5)</f>
        <v>Europe</v>
      </c>
    </row>
    <row r="12222" spans="1:12" x14ac:dyDescent="0.55000000000000004">
      <c r="A12222" s="2" t="s">
        <v>36</v>
      </c>
      <c r="B12222" s="2" t="s">
        <v>8</v>
      </c>
      <c r="C12222" s="2" t="s">
        <v>9</v>
      </c>
      <c r="D12222" s="2" t="s">
        <v>17</v>
      </c>
      <c r="E12222" s="2" t="s">
        <v>11</v>
      </c>
      <c r="F12222" s="2">
        <v>1986</v>
      </c>
      <c r="G12222" s="2">
        <v>27.2</v>
      </c>
      <c r="I12222" s="2">
        <f t="shared" si="190"/>
        <v>30</v>
      </c>
      <c r="J12222" s="2">
        <f>VLOOKUP(A12222,Urbanizaton!$B$2:$BI$265,I12222)</f>
        <v>80.724999999999994</v>
      </c>
      <c r="K12222" s="2">
        <f>VLOOKUP(A12222,Population!$B$2:$BI$265,I12222)</f>
        <v>368355</v>
      </c>
      <c r="L12222" s="2" t="str">
        <f>VLOOKUP(A12222,Region!$C$1:$G$241,5)</f>
        <v>Europe</v>
      </c>
    </row>
    <row r="12223" spans="1:12" x14ac:dyDescent="0.55000000000000004">
      <c r="A12223" s="2" t="s">
        <v>36</v>
      </c>
      <c r="B12223" s="2" t="s">
        <v>8</v>
      </c>
      <c r="C12223" s="2" t="s">
        <v>9</v>
      </c>
      <c r="D12223" s="2" t="s">
        <v>10</v>
      </c>
      <c r="E12223" s="2" t="s">
        <v>11</v>
      </c>
      <c r="F12223" s="2">
        <v>1987</v>
      </c>
      <c r="G12223" s="2">
        <v>9.42</v>
      </c>
      <c r="I12223" s="2">
        <f t="shared" si="190"/>
        <v>31</v>
      </c>
      <c r="J12223" s="2">
        <f>VLOOKUP(A12223,Urbanizaton!$B$2:$BI$265,I12223)</f>
        <v>80.78</v>
      </c>
      <c r="K12223" s="2">
        <f>VLOOKUP(A12223,Population!$B$2:$BI$265,I12223)</f>
        <v>370750</v>
      </c>
      <c r="L12223" s="2" t="str">
        <f>VLOOKUP(A12223,Region!$C$1:$G$241,5)</f>
        <v>Europe</v>
      </c>
    </row>
    <row r="12224" spans="1:12" x14ac:dyDescent="0.55000000000000004">
      <c r="A12224" s="2" t="s">
        <v>36</v>
      </c>
      <c r="B12224" s="2" t="s">
        <v>8</v>
      </c>
      <c r="C12224" s="2" t="s">
        <v>9</v>
      </c>
      <c r="D12224" s="2" t="s">
        <v>17</v>
      </c>
      <c r="E12224" s="2" t="s">
        <v>11</v>
      </c>
      <c r="F12224" s="2">
        <v>1987</v>
      </c>
      <c r="G12224" s="2">
        <v>25.39</v>
      </c>
      <c r="I12224" s="2">
        <f t="shared" si="190"/>
        <v>31</v>
      </c>
      <c r="J12224" s="2">
        <f>VLOOKUP(A12224,Urbanizaton!$B$2:$BI$265,I12224)</f>
        <v>80.78</v>
      </c>
      <c r="K12224" s="2">
        <f>VLOOKUP(A12224,Population!$B$2:$BI$265,I12224)</f>
        <v>370750</v>
      </c>
      <c r="L12224" s="2" t="str">
        <f>VLOOKUP(A12224,Region!$C$1:$G$241,5)</f>
        <v>Europe</v>
      </c>
    </row>
    <row r="12225" spans="1:12" x14ac:dyDescent="0.55000000000000004">
      <c r="A12225" s="2" t="s">
        <v>36</v>
      </c>
      <c r="B12225" s="2" t="s">
        <v>8</v>
      </c>
      <c r="C12225" s="2" t="s">
        <v>9</v>
      </c>
      <c r="D12225" s="2" t="s">
        <v>10</v>
      </c>
      <c r="E12225" s="2" t="s">
        <v>11</v>
      </c>
      <c r="F12225" s="2">
        <v>1988</v>
      </c>
      <c r="G12225" s="2">
        <v>9.8699999999999992</v>
      </c>
      <c r="I12225" s="2">
        <f t="shared" si="190"/>
        <v>32</v>
      </c>
      <c r="J12225" s="2">
        <f>VLOOKUP(A12225,Urbanizaton!$B$2:$BI$265,I12225)</f>
        <v>80.835999999999999</v>
      </c>
      <c r="K12225" s="2">
        <f>VLOOKUP(A12225,Population!$B$2:$BI$265,I12225)</f>
        <v>373450</v>
      </c>
      <c r="L12225" s="2" t="str">
        <f>VLOOKUP(A12225,Region!$C$1:$G$241,5)</f>
        <v>Europe</v>
      </c>
    </row>
    <row r="12226" spans="1:12" x14ac:dyDescent="0.55000000000000004">
      <c r="A12226" s="2" t="s">
        <v>36</v>
      </c>
      <c r="B12226" s="2" t="s">
        <v>8</v>
      </c>
      <c r="C12226" s="2" t="s">
        <v>9</v>
      </c>
      <c r="D12226" s="2" t="s">
        <v>17</v>
      </c>
      <c r="E12226" s="2" t="s">
        <v>11</v>
      </c>
      <c r="F12226" s="2">
        <v>1988</v>
      </c>
      <c r="G12226" s="2">
        <v>26.38</v>
      </c>
      <c r="I12226" s="2">
        <f t="shared" si="190"/>
        <v>32</v>
      </c>
      <c r="J12226" s="2">
        <f>VLOOKUP(A12226,Urbanizaton!$B$2:$BI$265,I12226)</f>
        <v>80.835999999999999</v>
      </c>
      <c r="K12226" s="2">
        <f>VLOOKUP(A12226,Population!$B$2:$BI$265,I12226)</f>
        <v>373450</v>
      </c>
      <c r="L12226" s="2" t="str">
        <f>VLOOKUP(A12226,Region!$C$1:$G$241,5)</f>
        <v>Europe</v>
      </c>
    </row>
    <row r="12227" spans="1:12" x14ac:dyDescent="0.55000000000000004">
      <c r="A12227" s="2" t="s">
        <v>36</v>
      </c>
      <c r="B12227" s="2" t="s">
        <v>8</v>
      </c>
      <c r="C12227" s="2" t="s">
        <v>9</v>
      </c>
      <c r="D12227" s="2" t="s">
        <v>10</v>
      </c>
      <c r="E12227" s="2" t="s">
        <v>11</v>
      </c>
      <c r="F12227" s="2">
        <v>1989</v>
      </c>
      <c r="G12227" s="2">
        <v>10.63</v>
      </c>
      <c r="I12227" s="2">
        <f t="shared" ref="I12227:I12290" si="191">IF(F12227=1960,4,F12227-1960+4)</f>
        <v>33</v>
      </c>
      <c r="J12227" s="2">
        <f>VLOOKUP(A12227,Urbanizaton!$B$2:$BI$265,I12227)</f>
        <v>80.891000000000005</v>
      </c>
      <c r="K12227" s="2">
        <f>VLOOKUP(A12227,Population!$B$2:$BI$265,I12227)</f>
        <v>377100</v>
      </c>
      <c r="L12227" s="2" t="str">
        <f>VLOOKUP(A12227,Region!$C$1:$G$241,5)</f>
        <v>Europe</v>
      </c>
    </row>
    <row r="12228" spans="1:12" x14ac:dyDescent="0.55000000000000004">
      <c r="A12228" s="2" t="s">
        <v>36</v>
      </c>
      <c r="B12228" s="2" t="s">
        <v>8</v>
      </c>
      <c r="C12228" s="2" t="s">
        <v>9</v>
      </c>
      <c r="D12228" s="2" t="s">
        <v>17</v>
      </c>
      <c r="E12228" s="2" t="s">
        <v>11</v>
      </c>
      <c r="F12228" s="2">
        <v>1989</v>
      </c>
      <c r="G12228" s="2">
        <v>28.13</v>
      </c>
      <c r="I12228" s="2">
        <f t="shared" si="191"/>
        <v>33</v>
      </c>
      <c r="J12228" s="2">
        <f>VLOOKUP(A12228,Urbanizaton!$B$2:$BI$265,I12228)</f>
        <v>80.891000000000005</v>
      </c>
      <c r="K12228" s="2">
        <f>VLOOKUP(A12228,Population!$B$2:$BI$265,I12228)</f>
        <v>377100</v>
      </c>
      <c r="L12228" s="2" t="str">
        <f>VLOOKUP(A12228,Region!$C$1:$G$241,5)</f>
        <v>Europe</v>
      </c>
    </row>
    <row r="12229" spans="1:12" x14ac:dyDescent="0.55000000000000004">
      <c r="A12229" s="2" t="s">
        <v>36</v>
      </c>
      <c r="B12229" s="2" t="s">
        <v>8</v>
      </c>
      <c r="C12229" s="2" t="s">
        <v>12</v>
      </c>
      <c r="D12229" s="2" t="s">
        <v>13</v>
      </c>
      <c r="E12229" s="2" t="s">
        <v>11</v>
      </c>
      <c r="F12229" s="2">
        <v>1990</v>
      </c>
      <c r="G12229" s="2">
        <v>467.92899999999997</v>
      </c>
      <c r="I12229" s="2">
        <f t="shared" si="191"/>
        <v>34</v>
      </c>
      <c r="J12229" s="2">
        <f>VLOOKUP(A12229,Urbanizaton!$B$2:$BI$265,I12229)</f>
        <v>80.947000000000003</v>
      </c>
      <c r="K12229" s="2">
        <f>VLOOKUP(A12229,Population!$B$2:$BI$265,I12229)</f>
        <v>381850</v>
      </c>
      <c r="L12229" s="2" t="str">
        <f>VLOOKUP(A12229,Region!$C$1:$G$241,5)</f>
        <v>Europe</v>
      </c>
    </row>
    <row r="12230" spans="1:12" x14ac:dyDescent="0.55000000000000004">
      <c r="A12230" s="2" t="s">
        <v>36</v>
      </c>
      <c r="B12230" s="2" t="s">
        <v>8</v>
      </c>
      <c r="C12230" s="2" t="s">
        <v>12</v>
      </c>
      <c r="D12230" s="2" t="s">
        <v>20</v>
      </c>
      <c r="E12230" s="2" t="s">
        <v>11</v>
      </c>
      <c r="F12230" s="2">
        <v>1990</v>
      </c>
      <c r="G12230" s="2">
        <v>1225.4259999999999</v>
      </c>
      <c r="I12230" s="2">
        <f t="shared" si="191"/>
        <v>34</v>
      </c>
      <c r="J12230" s="2">
        <f>VLOOKUP(A12230,Urbanizaton!$B$2:$BI$265,I12230)</f>
        <v>80.947000000000003</v>
      </c>
      <c r="K12230" s="2">
        <f>VLOOKUP(A12230,Population!$B$2:$BI$265,I12230)</f>
        <v>381850</v>
      </c>
      <c r="L12230" s="2" t="str">
        <f>VLOOKUP(A12230,Region!$C$1:$G$241,5)</f>
        <v>Europe</v>
      </c>
    </row>
    <row r="12231" spans="1:12" x14ac:dyDescent="0.55000000000000004">
      <c r="A12231" s="2" t="s">
        <v>36</v>
      </c>
      <c r="B12231" s="2" t="s">
        <v>8</v>
      </c>
      <c r="C12231" s="2" t="s">
        <v>9</v>
      </c>
      <c r="D12231" s="2" t="s">
        <v>10</v>
      </c>
      <c r="E12231" s="2" t="s">
        <v>11</v>
      </c>
      <c r="F12231" s="2">
        <v>1990</v>
      </c>
      <c r="G12231" s="2">
        <v>10.74</v>
      </c>
      <c r="I12231" s="2">
        <f t="shared" si="191"/>
        <v>34</v>
      </c>
      <c r="J12231" s="2">
        <f>VLOOKUP(A12231,Urbanizaton!$B$2:$BI$265,I12231)</f>
        <v>80.947000000000003</v>
      </c>
      <c r="K12231" s="2">
        <f>VLOOKUP(A12231,Population!$B$2:$BI$265,I12231)</f>
        <v>381850</v>
      </c>
      <c r="L12231" s="2" t="str">
        <f>VLOOKUP(A12231,Region!$C$1:$G$241,5)</f>
        <v>Europe</v>
      </c>
    </row>
    <row r="12232" spans="1:12" x14ac:dyDescent="0.55000000000000004">
      <c r="A12232" s="2" t="s">
        <v>36</v>
      </c>
      <c r="B12232" s="2" t="s">
        <v>8</v>
      </c>
      <c r="C12232" s="2" t="s">
        <v>9</v>
      </c>
      <c r="D12232" s="2" t="s">
        <v>17</v>
      </c>
      <c r="E12232" s="2" t="s">
        <v>11</v>
      </c>
      <c r="F12232" s="2">
        <v>1990</v>
      </c>
      <c r="G12232" s="2">
        <v>28.11</v>
      </c>
      <c r="I12232" s="2">
        <f t="shared" si="191"/>
        <v>34</v>
      </c>
      <c r="J12232" s="2">
        <f>VLOOKUP(A12232,Urbanizaton!$B$2:$BI$265,I12232)</f>
        <v>80.947000000000003</v>
      </c>
      <c r="K12232" s="2">
        <f>VLOOKUP(A12232,Population!$B$2:$BI$265,I12232)</f>
        <v>381850</v>
      </c>
      <c r="L12232" s="2" t="str">
        <f>VLOOKUP(A12232,Region!$C$1:$G$241,5)</f>
        <v>Europe</v>
      </c>
    </row>
    <row r="12233" spans="1:12" x14ac:dyDescent="0.55000000000000004">
      <c r="A12233" s="2" t="s">
        <v>36</v>
      </c>
      <c r="B12233" s="2" t="s">
        <v>8</v>
      </c>
      <c r="C12233" s="2" t="s">
        <v>18</v>
      </c>
      <c r="D12233" s="2" t="s">
        <v>17</v>
      </c>
      <c r="E12233" s="2" t="s">
        <v>11</v>
      </c>
      <c r="F12233" s="2">
        <v>1990</v>
      </c>
      <c r="G12233" s="2">
        <v>33.338999999999999</v>
      </c>
      <c r="I12233" s="2">
        <f t="shared" si="191"/>
        <v>34</v>
      </c>
      <c r="J12233" s="2">
        <f>VLOOKUP(A12233,Urbanizaton!$B$2:$BI$265,I12233)</f>
        <v>80.947000000000003</v>
      </c>
      <c r="K12233" s="2">
        <f>VLOOKUP(A12233,Population!$B$2:$BI$265,I12233)</f>
        <v>381850</v>
      </c>
      <c r="L12233" s="2" t="str">
        <f>VLOOKUP(A12233,Region!$C$1:$G$241,5)</f>
        <v>Europe</v>
      </c>
    </row>
    <row r="12234" spans="1:12" x14ac:dyDescent="0.55000000000000004">
      <c r="A12234" s="2" t="s">
        <v>36</v>
      </c>
      <c r="B12234" s="2" t="s">
        <v>8</v>
      </c>
      <c r="C12234" s="2" t="s">
        <v>18</v>
      </c>
      <c r="D12234" s="2" t="s">
        <v>19</v>
      </c>
      <c r="E12234" s="2" t="s">
        <v>11</v>
      </c>
      <c r="F12234" s="2">
        <v>1990</v>
      </c>
      <c r="G12234" s="2">
        <v>12730.46</v>
      </c>
      <c r="I12234" s="2">
        <f t="shared" si="191"/>
        <v>34</v>
      </c>
      <c r="J12234" s="2">
        <f>VLOOKUP(A12234,Urbanizaton!$B$2:$BI$265,I12234)</f>
        <v>80.947000000000003</v>
      </c>
      <c r="K12234" s="2">
        <f>VLOOKUP(A12234,Population!$B$2:$BI$265,I12234)</f>
        <v>381850</v>
      </c>
      <c r="L12234" s="2" t="str">
        <f>VLOOKUP(A12234,Region!$C$1:$G$241,5)</f>
        <v>Europe</v>
      </c>
    </row>
    <row r="12235" spans="1:12" x14ac:dyDescent="0.55000000000000004">
      <c r="A12235" s="2" t="s">
        <v>36</v>
      </c>
      <c r="B12235" s="2" t="s">
        <v>8</v>
      </c>
      <c r="C12235" s="2" t="s">
        <v>14</v>
      </c>
      <c r="D12235" s="2" t="s">
        <v>13</v>
      </c>
      <c r="E12235" s="2" t="s">
        <v>11</v>
      </c>
      <c r="F12235" s="2">
        <v>1990</v>
      </c>
      <c r="G12235" s="2">
        <v>42.348999999999997</v>
      </c>
      <c r="I12235" s="2">
        <f t="shared" si="191"/>
        <v>34</v>
      </c>
      <c r="J12235" s="2">
        <f>VLOOKUP(A12235,Urbanizaton!$B$2:$BI$265,I12235)</f>
        <v>80.947000000000003</v>
      </c>
      <c r="K12235" s="2">
        <f>VLOOKUP(A12235,Population!$B$2:$BI$265,I12235)</f>
        <v>381850</v>
      </c>
      <c r="L12235" s="2" t="str">
        <f>VLOOKUP(A12235,Region!$C$1:$G$241,5)</f>
        <v>Europe</v>
      </c>
    </row>
    <row r="12236" spans="1:12" x14ac:dyDescent="0.55000000000000004">
      <c r="A12236" s="2" t="s">
        <v>36</v>
      </c>
      <c r="B12236" s="2" t="s">
        <v>8</v>
      </c>
      <c r="C12236" s="2" t="s">
        <v>14</v>
      </c>
      <c r="D12236" s="2" t="s">
        <v>20</v>
      </c>
      <c r="E12236" s="2" t="s">
        <v>11</v>
      </c>
      <c r="F12236" s="2">
        <v>1990</v>
      </c>
      <c r="G12236" s="2">
        <v>110.905</v>
      </c>
      <c r="I12236" s="2">
        <f t="shared" si="191"/>
        <v>34</v>
      </c>
      <c r="J12236" s="2">
        <f>VLOOKUP(A12236,Urbanizaton!$B$2:$BI$265,I12236)</f>
        <v>80.947000000000003</v>
      </c>
      <c r="K12236" s="2">
        <f>VLOOKUP(A12236,Population!$B$2:$BI$265,I12236)</f>
        <v>381850</v>
      </c>
      <c r="L12236" s="2" t="str">
        <f>VLOOKUP(A12236,Region!$C$1:$G$241,5)</f>
        <v>Europe</v>
      </c>
    </row>
    <row r="12237" spans="1:12" x14ac:dyDescent="0.55000000000000004">
      <c r="A12237" s="2" t="s">
        <v>36</v>
      </c>
      <c r="B12237" s="2" t="s">
        <v>8</v>
      </c>
      <c r="C12237" s="2" t="s">
        <v>15</v>
      </c>
      <c r="D12237" s="2" t="s">
        <v>13</v>
      </c>
      <c r="E12237" s="2" t="s">
        <v>11</v>
      </c>
      <c r="F12237" s="2">
        <v>1990</v>
      </c>
      <c r="G12237" s="2">
        <v>15.151999999999999</v>
      </c>
      <c r="I12237" s="2">
        <f t="shared" si="191"/>
        <v>34</v>
      </c>
      <c r="J12237" s="2">
        <f>VLOOKUP(A12237,Urbanizaton!$B$2:$BI$265,I12237)</f>
        <v>80.947000000000003</v>
      </c>
      <c r="K12237" s="2">
        <f>VLOOKUP(A12237,Population!$B$2:$BI$265,I12237)</f>
        <v>381850</v>
      </c>
      <c r="L12237" s="2" t="str">
        <f>VLOOKUP(A12237,Region!$C$1:$G$241,5)</f>
        <v>Europe</v>
      </c>
    </row>
    <row r="12238" spans="1:12" x14ac:dyDescent="0.55000000000000004">
      <c r="A12238" s="2" t="s">
        <v>36</v>
      </c>
      <c r="B12238" s="2" t="s">
        <v>8</v>
      </c>
      <c r="C12238" s="2" t="s">
        <v>15</v>
      </c>
      <c r="D12238" s="2" t="s">
        <v>20</v>
      </c>
      <c r="E12238" s="2" t="s">
        <v>11</v>
      </c>
      <c r="F12238" s="2">
        <v>1990</v>
      </c>
      <c r="G12238" s="2">
        <v>39.680999999999997</v>
      </c>
      <c r="I12238" s="2">
        <f t="shared" si="191"/>
        <v>34</v>
      </c>
      <c r="J12238" s="2">
        <f>VLOOKUP(A12238,Urbanizaton!$B$2:$BI$265,I12238)</f>
        <v>80.947000000000003</v>
      </c>
      <c r="K12238" s="2">
        <f>VLOOKUP(A12238,Population!$B$2:$BI$265,I12238)</f>
        <v>381850</v>
      </c>
      <c r="L12238" s="2" t="str">
        <f>VLOOKUP(A12238,Region!$C$1:$G$241,5)</f>
        <v>Europe</v>
      </c>
    </row>
    <row r="12239" spans="1:12" x14ac:dyDescent="0.55000000000000004">
      <c r="A12239" s="2" t="s">
        <v>36</v>
      </c>
      <c r="B12239" s="2" t="s">
        <v>8</v>
      </c>
      <c r="C12239" s="2" t="s">
        <v>16</v>
      </c>
      <c r="D12239" s="2" t="s">
        <v>13</v>
      </c>
      <c r="E12239" s="2" t="s">
        <v>11</v>
      </c>
      <c r="F12239" s="2">
        <v>1990</v>
      </c>
      <c r="G12239" s="2">
        <v>23.231000000000002</v>
      </c>
      <c r="I12239" s="2">
        <f t="shared" si="191"/>
        <v>34</v>
      </c>
      <c r="J12239" s="2">
        <f>VLOOKUP(A12239,Urbanizaton!$B$2:$BI$265,I12239)</f>
        <v>80.947000000000003</v>
      </c>
      <c r="K12239" s="2">
        <f>VLOOKUP(A12239,Population!$B$2:$BI$265,I12239)</f>
        <v>381850</v>
      </c>
      <c r="L12239" s="2" t="str">
        <f>VLOOKUP(A12239,Region!$C$1:$G$241,5)</f>
        <v>Europe</v>
      </c>
    </row>
    <row r="12240" spans="1:12" x14ac:dyDescent="0.55000000000000004">
      <c r="A12240" s="2" t="s">
        <v>36</v>
      </c>
      <c r="B12240" s="2" t="s">
        <v>8</v>
      </c>
      <c r="C12240" s="2" t="s">
        <v>16</v>
      </c>
      <c r="D12240" s="2" t="s">
        <v>20</v>
      </c>
      <c r="E12240" s="2" t="s">
        <v>11</v>
      </c>
      <c r="F12240" s="2">
        <v>1990</v>
      </c>
      <c r="G12240" s="2">
        <v>60.838000000000001</v>
      </c>
      <c r="I12240" s="2">
        <f t="shared" si="191"/>
        <v>34</v>
      </c>
      <c r="J12240" s="2">
        <f>VLOOKUP(A12240,Urbanizaton!$B$2:$BI$265,I12240)</f>
        <v>80.947000000000003</v>
      </c>
      <c r="K12240" s="2">
        <f>VLOOKUP(A12240,Population!$B$2:$BI$265,I12240)</f>
        <v>381850</v>
      </c>
      <c r="L12240" s="2" t="str">
        <f>VLOOKUP(A12240,Region!$C$1:$G$241,5)</f>
        <v>Europe</v>
      </c>
    </row>
    <row r="12241" spans="1:12" x14ac:dyDescent="0.55000000000000004">
      <c r="A12241" s="2" t="s">
        <v>36</v>
      </c>
      <c r="B12241" s="2" t="s">
        <v>8</v>
      </c>
      <c r="C12241" s="2" t="s">
        <v>12</v>
      </c>
      <c r="D12241" s="2" t="s">
        <v>13</v>
      </c>
      <c r="E12241" s="2" t="s">
        <v>11</v>
      </c>
      <c r="F12241" s="2">
        <v>1991</v>
      </c>
      <c r="G12241" s="2">
        <v>458.233</v>
      </c>
      <c r="I12241" s="2">
        <f t="shared" si="191"/>
        <v>35</v>
      </c>
      <c r="J12241" s="2">
        <f>VLOOKUP(A12241,Urbanizaton!$B$2:$BI$265,I12241)</f>
        <v>81.13</v>
      </c>
      <c r="K12241" s="2">
        <f>VLOOKUP(A12241,Population!$B$2:$BI$265,I12241)</f>
        <v>387000</v>
      </c>
      <c r="L12241" s="2" t="str">
        <f>VLOOKUP(A12241,Region!$C$1:$G$241,5)</f>
        <v>Europe</v>
      </c>
    </row>
    <row r="12242" spans="1:12" x14ac:dyDescent="0.55000000000000004">
      <c r="A12242" s="2" t="s">
        <v>36</v>
      </c>
      <c r="B12242" s="2" t="s">
        <v>8</v>
      </c>
      <c r="C12242" s="2" t="s">
        <v>12</v>
      </c>
      <c r="D12242" s="2" t="s">
        <v>20</v>
      </c>
      <c r="E12242" s="2" t="s">
        <v>11</v>
      </c>
      <c r="F12242" s="2">
        <v>1991</v>
      </c>
      <c r="G12242" s="2">
        <v>1184.0650000000001</v>
      </c>
      <c r="I12242" s="2">
        <f t="shared" si="191"/>
        <v>35</v>
      </c>
      <c r="J12242" s="2">
        <f>VLOOKUP(A12242,Urbanizaton!$B$2:$BI$265,I12242)</f>
        <v>81.13</v>
      </c>
      <c r="K12242" s="2">
        <f>VLOOKUP(A12242,Population!$B$2:$BI$265,I12242)</f>
        <v>387000</v>
      </c>
      <c r="L12242" s="2" t="str">
        <f>VLOOKUP(A12242,Region!$C$1:$G$241,5)</f>
        <v>Europe</v>
      </c>
    </row>
    <row r="12243" spans="1:12" x14ac:dyDescent="0.55000000000000004">
      <c r="A12243" s="2" t="s">
        <v>36</v>
      </c>
      <c r="B12243" s="2" t="s">
        <v>8</v>
      </c>
      <c r="C12243" s="2" t="s">
        <v>9</v>
      </c>
      <c r="D12243" s="2" t="s">
        <v>10</v>
      </c>
      <c r="E12243" s="2" t="s">
        <v>11</v>
      </c>
      <c r="F12243" s="2">
        <v>1991</v>
      </c>
      <c r="G12243" s="2">
        <v>11.23</v>
      </c>
      <c r="I12243" s="2">
        <f t="shared" si="191"/>
        <v>35</v>
      </c>
      <c r="J12243" s="2">
        <f>VLOOKUP(A12243,Urbanizaton!$B$2:$BI$265,I12243)</f>
        <v>81.13</v>
      </c>
      <c r="K12243" s="2">
        <f>VLOOKUP(A12243,Population!$B$2:$BI$265,I12243)</f>
        <v>387000</v>
      </c>
      <c r="L12243" s="2" t="str">
        <f>VLOOKUP(A12243,Region!$C$1:$G$241,5)</f>
        <v>Europe</v>
      </c>
    </row>
    <row r="12244" spans="1:12" x14ac:dyDescent="0.55000000000000004">
      <c r="A12244" s="2" t="s">
        <v>36</v>
      </c>
      <c r="B12244" s="2" t="s">
        <v>8</v>
      </c>
      <c r="C12244" s="2" t="s">
        <v>9</v>
      </c>
      <c r="D12244" s="2" t="s">
        <v>17</v>
      </c>
      <c r="E12244" s="2" t="s">
        <v>11</v>
      </c>
      <c r="F12244" s="2">
        <v>1991</v>
      </c>
      <c r="G12244" s="2">
        <v>29.02</v>
      </c>
      <c r="I12244" s="2">
        <f t="shared" si="191"/>
        <v>35</v>
      </c>
      <c r="J12244" s="2">
        <f>VLOOKUP(A12244,Urbanizaton!$B$2:$BI$265,I12244)</f>
        <v>81.13</v>
      </c>
      <c r="K12244" s="2">
        <f>VLOOKUP(A12244,Population!$B$2:$BI$265,I12244)</f>
        <v>387000</v>
      </c>
      <c r="L12244" s="2" t="str">
        <f>VLOOKUP(A12244,Region!$C$1:$G$241,5)</f>
        <v>Europe</v>
      </c>
    </row>
    <row r="12245" spans="1:12" x14ac:dyDescent="0.55000000000000004">
      <c r="A12245" s="2" t="s">
        <v>36</v>
      </c>
      <c r="B12245" s="2" t="s">
        <v>8</v>
      </c>
      <c r="C12245" s="2" t="s">
        <v>18</v>
      </c>
      <c r="D12245" s="2" t="s">
        <v>17</v>
      </c>
      <c r="E12245" s="2" t="s">
        <v>11</v>
      </c>
      <c r="F12245" s="2">
        <v>1991</v>
      </c>
      <c r="G12245" s="2">
        <v>34.539000000000001</v>
      </c>
      <c r="I12245" s="2">
        <f t="shared" si="191"/>
        <v>35</v>
      </c>
      <c r="J12245" s="2">
        <f>VLOOKUP(A12245,Urbanizaton!$B$2:$BI$265,I12245)</f>
        <v>81.13</v>
      </c>
      <c r="K12245" s="2">
        <f>VLOOKUP(A12245,Population!$B$2:$BI$265,I12245)</f>
        <v>387000</v>
      </c>
      <c r="L12245" s="2" t="str">
        <f>VLOOKUP(A12245,Region!$C$1:$G$241,5)</f>
        <v>Europe</v>
      </c>
    </row>
    <row r="12246" spans="1:12" x14ac:dyDescent="0.55000000000000004">
      <c r="A12246" s="2" t="s">
        <v>36</v>
      </c>
      <c r="B12246" s="2" t="s">
        <v>8</v>
      </c>
      <c r="C12246" s="2" t="s">
        <v>18</v>
      </c>
      <c r="D12246" s="2" t="s">
        <v>19</v>
      </c>
      <c r="E12246" s="2" t="s">
        <v>11</v>
      </c>
      <c r="F12246" s="2">
        <v>1991</v>
      </c>
      <c r="G12246" s="2">
        <v>13366.684999999999</v>
      </c>
      <c r="I12246" s="2">
        <f t="shared" si="191"/>
        <v>35</v>
      </c>
      <c r="J12246" s="2">
        <f>VLOOKUP(A12246,Urbanizaton!$B$2:$BI$265,I12246)</f>
        <v>81.13</v>
      </c>
      <c r="K12246" s="2">
        <f>VLOOKUP(A12246,Population!$B$2:$BI$265,I12246)</f>
        <v>387000</v>
      </c>
      <c r="L12246" s="2" t="str">
        <f>VLOOKUP(A12246,Region!$C$1:$G$241,5)</f>
        <v>Europe</v>
      </c>
    </row>
    <row r="12247" spans="1:12" x14ac:dyDescent="0.55000000000000004">
      <c r="A12247" s="2" t="s">
        <v>36</v>
      </c>
      <c r="B12247" s="2" t="s">
        <v>8</v>
      </c>
      <c r="C12247" s="2" t="s">
        <v>14</v>
      </c>
      <c r="D12247" s="2" t="s">
        <v>13</v>
      </c>
      <c r="E12247" s="2" t="s">
        <v>11</v>
      </c>
      <c r="F12247" s="2">
        <v>1991</v>
      </c>
      <c r="G12247" s="2">
        <v>46.786000000000001</v>
      </c>
      <c r="I12247" s="2">
        <f t="shared" si="191"/>
        <v>35</v>
      </c>
      <c r="J12247" s="2">
        <f>VLOOKUP(A12247,Urbanizaton!$B$2:$BI$265,I12247)</f>
        <v>81.13</v>
      </c>
      <c r="K12247" s="2">
        <f>VLOOKUP(A12247,Population!$B$2:$BI$265,I12247)</f>
        <v>387000</v>
      </c>
      <c r="L12247" s="2" t="str">
        <f>VLOOKUP(A12247,Region!$C$1:$G$241,5)</f>
        <v>Europe</v>
      </c>
    </row>
    <row r="12248" spans="1:12" x14ac:dyDescent="0.55000000000000004">
      <c r="A12248" s="2" t="s">
        <v>36</v>
      </c>
      <c r="B12248" s="2" t="s">
        <v>8</v>
      </c>
      <c r="C12248" s="2" t="s">
        <v>14</v>
      </c>
      <c r="D12248" s="2" t="s">
        <v>20</v>
      </c>
      <c r="E12248" s="2" t="s">
        <v>11</v>
      </c>
      <c r="F12248" s="2">
        <v>1991</v>
      </c>
      <c r="G12248" s="2">
        <v>120.89400000000001</v>
      </c>
      <c r="I12248" s="2">
        <f t="shared" si="191"/>
        <v>35</v>
      </c>
      <c r="J12248" s="2">
        <f>VLOOKUP(A12248,Urbanizaton!$B$2:$BI$265,I12248)</f>
        <v>81.13</v>
      </c>
      <c r="K12248" s="2">
        <f>VLOOKUP(A12248,Population!$B$2:$BI$265,I12248)</f>
        <v>387000</v>
      </c>
      <c r="L12248" s="2" t="str">
        <f>VLOOKUP(A12248,Region!$C$1:$G$241,5)</f>
        <v>Europe</v>
      </c>
    </row>
    <row r="12249" spans="1:12" x14ac:dyDescent="0.55000000000000004">
      <c r="A12249" s="2" t="s">
        <v>36</v>
      </c>
      <c r="B12249" s="2" t="s">
        <v>8</v>
      </c>
      <c r="C12249" s="2" t="s">
        <v>15</v>
      </c>
      <c r="D12249" s="2" t="s">
        <v>13</v>
      </c>
      <c r="E12249" s="2" t="s">
        <v>11</v>
      </c>
      <c r="F12249" s="2">
        <v>1991</v>
      </c>
      <c r="G12249" s="2">
        <v>15.212999999999999</v>
      </c>
      <c r="I12249" s="2">
        <f t="shared" si="191"/>
        <v>35</v>
      </c>
      <c r="J12249" s="2">
        <f>VLOOKUP(A12249,Urbanizaton!$B$2:$BI$265,I12249)</f>
        <v>81.13</v>
      </c>
      <c r="K12249" s="2">
        <f>VLOOKUP(A12249,Population!$B$2:$BI$265,I12249)</f>
        <v>387000</v>
      </c>
      <c r="L12249" s="2" t="str">
        <f>VLOOKUP(A12249,Region!$C$1:$G$241,5)</f>
        <v>Europe</v>
      </c>
    </row>
    <row r="12250" spans="1:12" x14ac:dyDescent="0.55000000000000004">
      <c r="A12250" s="2" t="s">
        <v>36</v>
      </c>
      <c r="B12250" s="2" t="s">
        <v>8</v>
      </c>
      <c r="C12250" s="2" t="s">
        <v>15</v>
      </c>
      <c r="D12250" s="2" t="s">
        <v>20</v>
      </c>
      <c r="E12250" s="2" t="s">
        <v>11</v>
      </c>
      <c r="F12250" s="2">
        <v>1991</v>
      </c>
      <c r="G12250" s="2">
        <v>39.31</v>
      </c>
      <c r="I12250" s="2">
        <f t="shared" si="191"/>
        <v>35</v>
      </c>
      <c r="J12250" s="2">
        <f>VLOOKUP(A12250,Urbanizaton!$B$2:$BI$265,I12250)</f>
        <v>81.13</v>
      </c>
      <c r="K12250" s="2">
        <f>VLOOKUP(A12250,Population!$B$2:$BI$265,I12250)</f>
        <v>387000</v>
      </c>
      <c r="L12250" s="2" t="str">
        <f>VLOOKUP(A12250,Region!$C$1:$G$241,5)</f>
        <v>Europe</v>
      </c>
    </row>
    <row r="12251" spans="1:12" x14ac:dyDescent="0.55000000000000004">
      <c r="A12251" s="2" t="s">
        <v>36</v>
      </c>
      <c r="B12251" s="2" t="s">
        <v>8</v>
      </c>
      <c r="C12251" s="2" t="s">
        <v>16</v>
      </c>
      <c r="D12251" s="2" t="s">
        <v>13</v>
      </c>
      <c r="E12251" s="2" t="s">
        <v>11</v>
      </c>
      <c r="F12251" s="2">
        <v>1991</v>
      </c>
      <c r="G12251" s="2">
        <v>24.673999999999999</v>
      </c>
      <c r="I12251" s="2">
        <f t="shared" si="191"/>
        <v>35</v>
      </c>
      <c r="J12251" s="2">
        <f>VLOOKUP(A12251,Urbanizaton!$B$2:$BI$265,I12251)</f>
        <v>81.13</v>
      </c>
      <c r="K12251" s="2">
        <f>VLOOKUP(A12251,Population!$B$2:$BI$265,I12251)</f>
        <v>387000</v>
      </c>
      <c r="L12251" s="2" t="str">
        <f>VLOOKUP(A12251,Region!$C$1:$G$241,5)</f>
        <v>Europe</v>
      </c>
    </row>
    <row r="12252" spans="1:12" x14ac:dyDescent="0.55000000000000004">
      <c r="A12252" s="2" t="s">
        <v>36</v>
      </c>
      <c r="B12252" s="2" t="s">
        <v>8</v>
      </c>
      <c r="C12252" s="2" t="s">
        <v>16</v>
      </c>
      <c r="D12252" s="2" t="s">
        <v>20</v>
      </c>
      <c r="E12252" s="2" t="s">
        <v>11</v>
      </c>
      <c r="F12252" s="2">
        <v>1991</v>
      </c>
      <c r="G12252" s="2">
        <v>63.756999999999998</v>
      </c>
      <c r="I12252" s="2">
        <f t="shared" si="191"/>
        <v>35</v>
      </c>
      <c r="J12252" s="2">
        <f>VLOOKUP(A12252,Urbanizaton!$B$2:$BI$265,I12252)</f>
        <v>81.13</v>
      </c>
      <c r="K12252" s="2">
        <f>VLOOKUP(A12252,Population!$B$2:$BI$265,I12252)</f>
        <v>387000</v>
      </c>
      <c r="L12252" s="2" t="str">
        <f>VLOOKUP(A12252,Region!$C$1:$G$241,5)</f>
        <v>Europe</v>
      </c>
    </row>
    <row r="12253" spans="1:12" x14ac:dyDescent="0.55000000000000004">
      <c r="A12253" s="2" t="s">
        <v>36</v>
      </c>
      <c r="B12253" s="2" t="s">
        <v>8</v>
      </c>
      <c r="C12253" s="2" t="s">
        <v>12</v>
      </c>
      <c r="D12253" s="2" t="s">
        <v>13</v>
      </c>
      <c r="E12253" s="2" t="s">
        <v>11</v>
      </c>
      <c r="F12253" s="2">
        <v>1992</v>
      </c>
      <c r="G12253" s="2">
        <v>425.10300000000001</v>
      </c>
      <c r="I12253" s="2">
        <f t="shared" si="191"/>
        <v>36</v>
      </c>
      <c r="J12253" s="2">
        <f>VLOOKUP(A12253,Urbanizaton!$B$2:$BI$265,I12253)</f>
        <v>81.528000000000006</v>
      </c>
      <c r="K12253" s="2">
        <f>VLOOKUP(A12253,Population!$B$2:$BI$265,I12253)</f>
        <v>392175</v>
      </c>
      <c r="L12253" s="2" t="str">
        <f>VLOOKUP(A12253,Region!$C$1:$G$241,5)</f>
        <v>Europe</v>
      </c>
    </row>
    <row r="12254" spans="1:12" x14ac:dyDescent="0.55000000000000004">
      <c r="A12254" s="2" t="s">
        <v>36</v>
      </c>
      <c r="B12254" s="2" t="s">
        <v>8</v>
      </c>
      <c r="C12254" s="2" t="s">
        <v>12</v>
      </c>
      <c r="D12254" s="2" t="s">
        <v>20</v>
      </c>
      <c r="E12254" s="2" t="s">
        <v>11</v>
      </c>
      <c r="F12254" s="2">
        <v>1992</v>
      </c>
      <c r="G12254" s="2">
        <v>1083.963</v>
      </c>
      <c r="I12254" s="2">
        <f t="shared" si="191"/>
        <v>36</v>
      </c>
      <c r="J12254" s="2">
        <f>VLOOKUP(A12254,Urbanizaton!$B$2:$BI$265,I12254)</f>
        <v>81.528000000000006</v>
      </c>
      <c r="K12254" s="2">
        <f>VLOOKUP(A12254,Population!$B$2:$BI$265,I12254)</f>
        <v>392175</v>
      </c>
      <c r="L12254" s="2" t="str">
        <f>VLOOKUP(A12254,Region!$C$1:$G$241,5)</f>
        <v>Europe</v>
      </c>
    </row>
    <row r="12255" spans="1:12" x14ac:dyDescent="0.55000000000000004">
      <c r="A12255" s="2" t="s">
        <v>36</v>
      </c>
      <c r="B12255" s="2" t="s">
        <v>8</v>
      </c>
      <c r="C12255" s="2" t="s">
        <v>9</v>
      </c>
      <c r="D12255" s="2" t="s">
        <v>10</v>
      </c>
      <c r="E12255" s="2" t="s">
        <v>11</v>
      </c>
      <c r="F12255" s="2">
        <v>1992</v>
      </c>
      <c r="G12255" s="2">
        <v>10.91</v>
      </c>
      <c r="I12255" s="2">
        <f t="shared" si="191"/>
        <v>36</v>
      </c>
      <c r="J12255" s="2">
        <f>VLOOKUP(A12255,Urbanizaton!$B$2:$BI$265,I12255)</f>
        <v>81.528000000000006</v>
      </c>
      <c r="K12255" s="2">
        <f>VLOOKUP(A12255,Population!$B$2:$BI$265,I12255)</f>
        <v>392175</v>
      </c>
      <c r="L12255" s="2" t="str">
        <f>VLOOKUP(A12255,Region!$C$1:$G$241,5)</f>
        <v>Europe</v>
      </c>
    </row>
    <row r="12256" spans="1:12" x14ac:dyDescent="0.55000000000000004">
      <c r="A12256" s="2" t="s">
        <v>36</v>
      </c>
      <c r="B12256" s="2" t="s">
        <v>8</v>
      </c>
      <c r="C12256" s="2" t="s">
        <v>9</v>
      </c>
      <c r="D12256" s="2" t="s">
        <v>17</v>
      </c>
      <c r="E12256" s="2" t="s">
        <v>11</v>
      </c>
      <c r="F12256" s="2">
        <v>1992</v>
      </c>
      <c r="G12256" s="2">
        <v>27.83</v>
      </c>
      <c r="I12256" s="2">
        <f t="shared" si="191"/>
        <v>36</v>
      </c>
      <c r="J12256" s="2">
        <f>VLOOKUP(A12256,Urbanizaton!$B$2:$BI$265,I12256)</f>
        <v>81.528000000000006</v>
      </c>
      <c r="K12256" s="2">
        <f>VLOOKUP(A12256,Population!$B$2:$BI$265,I12256)</f>
        <v>392175</v>
      </c>
      <c r="L12256" s="2" t="str">
        <f>VLOOKUP(A12256,Region!$C$1:$G$241,5)</f>
        <v>Europe</v>
      </c>
    </row>
    <row r="12257" spans="1:12" x14ac:dyDescent="0.55000000000000004">
      <c r="A12257" s="2" t="s">
        <v>36</v>
      </c>
      <c r="B12257" s="2" t="s">
        <v>8</v>
      </c>
      <c r="C12257" s="2" t="s">
        <v>18</v>
      </c>
      <c r="D12257" s="2" t="s">
        <v>17</v>
      </c>
      <c r="E12257" s="2" t="s">
        <v>11</v>
      </c>
      <c r="F12257" s="2">
        <v>1992</v>
      </c>
      <c r="G12257" s="2">
        <v>33.454999999999998</v>
      </c>
      <c r="I12257" s="2">
        <f t="shared" si="191"/>
        <v>36</v>
      </c>
      <c r="J12257" s="2">
        <f>VLOOKUP(A12257,Urbanizaton!$B$2:$BI$265,I12257)</f>
        <v>81.528000000000006</v>
      </c>
      <c r="K12257" s="2">
        <f>VLOOKUP(A12257,Population!$B$2:$BI$265,I12257)</f>
        <v>392175</v>
      </c>
      <c r="L12257" s="2" t="str">
        <f>VLOOKUP(A12257,Region!$C$1:$G$241,5)</f>
        <v>Europe</v>
      </c>
    </row>
    <row r="12258" spans="1:12" x14ac:dyDescent="0.55000000000000004">
      <c r="A12258" s="2" t="s">
        <v>36</v>
      </c>
      <c r="B12258" s="2" t="s">
        <v>8</v>
      </c>
      <c r="C12258" s="2" t="s">
        <v>18</v>
      </c>
      <c r="D12258" s="2" t="s">
        <v>19</v>
      </c>
      <c r="E12258" s="2" t="s">
        <v>11</v>
      </c>
      <c r="F12258" s="2">
        <v>1992</v>
      </c>
      <c r="G12258" s="2">
        <v>13120.166999999999</v>
      </c>
      <c r="I12258" s="2">
        <f t="shared" si="191"/>
        <v>36</v>
      </c>
      <c r="J12258" s="2">
        <f>VLOOKUP(A12258,Urbanizaton!$B$2:$BI$265,I12258)</f>
        <v>81.528000000000006</v>
      </c>
      <c r="K12258" s="2">
        <f>VLOOKUP(A12258,Population!$B$2:$BI$265,I12258)</f>
        <v>392175</v>
      </c>
      <c r="L12258" s="2" t="str">
        <f>VLOOKUP(A12258,Region!$C$1:$G$241,5)</f>
        <v>Europe</v>
      </c>
    </row>
    <row r="12259" spans="1:12" x14ac:dyDescent="0.55000000000000004">
      <c r="A12259" s="2" t="s">
        <v>36</v>
      </c>
      <c r="B12259" s="2" t="s">
        <v>8</v>
      </c>
      <c r="C12259" s="2" t="s">
        <v>14</v>
      </c>
      <c r="D12259" s="2" t="s">
        <v>13</v>
      </c>
      <c r="E12259" s="2" t="s">
        <v>11</v>
      </c>
      <c r="F12259" s="2">
        <v>1992</v>
      </c>
      <c r="G12259" s="2">
        <v>47.71</v>
      </c>
      <c r="I12259" s="2">
        <f t="shared" si="191"/>
        <v>36</v>
      </c>
      <c r="J12259" s="2">
        <f>VLOOKUP(A12259,Urbanizaton!$B$2:$BI$265,I12259)</f>
        <v>81.528000000000006</v>
      </c>
      <c r="K12259" s="2">
        <f>VLOOKUP(A12259,Population!$B$2:$BI$265,I12259)</f>
        <v>392175</v>
      </c>
      <c r="L12259" s="2" t="str">
        <f>VLOOKUP(A12259,Region!$C$1:$G$241,5)</f>
        <v>Europe</v>
      </c>
    </row>
    <row r="12260" spans="1:12" x14ac:dyDescent="0.55000000000000004">
      <c r="A12260" s="2" t="s">
        <v>36</v>
      </c>
      <c r="B12260" s="2" t="s">
        <v>8</v>
      </c>
      <c r="C12260" s="2" t="s">
        <v>14</v>
      </c>
      <c r="D12260" s="2" t="s">
        <v>20</v>
      </c>
      <c r="E12260" s="2" t="s">
        <v>11</v>
      </c>
      <c r="F12260" s="2">
        <v>1992</v>
      </c>
      <c r="G12260" s="2">
        <v>121.655</v>
      </c>
      <c r="I12260" s="2">
        <f t="shared" si="191"/>
        <v>36</v>
      </c>
      <c r="J12260" s="2">
        <f>VLOOKUP(A12260,Urbanizaton!$B$2:$BI$265,I12260)</f>
        <v>81.528000000000006</v>
      </c>
      <c r="K12260" s="2">
        <f>VLOOKUP(A12260,Population!$B$2:$BI$265,I12260)</f>
        <v>392175</v>
      </c>
      <c r="L12260" s="2" t="str">
        <f>VLOOKUP(A12260,Region!$C$1:$G$241,5)</f>
        <v>Europe</v>
      </c>
    </row>
    <row r="12261" spans="1:12" x14ac:dyDescent="0.55000000000000004">
      <c r="A12261" s="2" t="s">
        <v>36</v>
      </c>
      <c r="B12261" s="2" t="s">
        <v>8</v>
      </c>
      <c r="C12261" s="2" t="s">
        <v>15</v>
      </c>
      <c r="D12261" s="2" t="s">
        <v>13</v>
      </c>
      <c r="E12261" s="2" t="s">
        <v>11</v>
      </c>
      <c r="F12261" s="2">
        <v>1992</v>
      </c>
      <c r="G12261" s="2">
        <v>14.621</v>
      </c>
      <c r="I12261" s="2">
        <f t="shared" si="191"/>
        <v>36</v>
      </c>
      <c r="J12261" s="2">
        <f>VLOOKUP(A12261,Urbanizaton!$B$2:$BI$265,I12261)</f>
        <v>81.528000000000006</v>
      </c>
      <c r="K12261" s="2">
        <f>VLOOKUP(A12261,Population!$B$2:$BI$265,I12261)</f>
        <v>392175</v>
      </c>
      <c r="L12261" s="2" t="str">
        <f>VLOOKUP(A12261,Region!$C$1:$G$241,5)</f>
        <v>Europe</v>
      </c>
    </row>
    <row r="12262" spans="1:12" x14ac:dyDescent="0.55000000000000004">
      <c r="A12262" s="2" t="s">
        <v>36</v>
      </c>
      <c r="B12262" s="2" t="s">
        <v>8</v>
      </c>
      <c r="C12262" s="2" t="s">
        <v>15</v>
      </c>
      <c r="D12262" s="2" t="s">
        <v>20</v>
      </c>
      <c r="E12262" s="2" t="s">
        <v>11</v>
      </c>
      <c r="F12262" s="2">
        <v>1992</v>
      </c>
      <c r="G12262" s="2">
        <v>37.281999999999996</v>
      </c>
      <c r="I12262" s="2">
        <f t="shared" si="191"/>
        <v>36</v>
      </c>
      <c r="J12262" s="2">
        <f>VLOOKUP(A12262,Urbanizaton!$B$2:$BI$265,I12262)</f>
        <v>81.528000000000006</v>
      </c>
      <c r="K12262" s="2">
        <f>VLOOKUP(A12262,Population!$B$2:$BI$265,I12262)</f>
        <v>392175</v>
      </c>
      <c r="L12262" s="2" t="str">
        <f>VLOOKUP(A12262,Region!$C$1:$G$241,5)</f>
        <v>Europe</v>
      </c>
    </row>
    <row r="12263" spans="1:12" x14ac:dyDescent="0.55000000000000004">
      <c r="A12263" s="2" t="s">
        <v>36</v>
      </c>
      <c r="B12263" s="2" t="s">
        <v>8</v>
      </c>
      <c r="C12263" s="2" t="s">
        <v>16</v>
      </c>
      <c r="D12263" s="2" t="s">
        <v>13</v>
      </c>
      <c r="E12263" s="2" t="s">
        <v>11</v>
      </c>
      <c r="F12263" s="2">
        <v>1992</v>
      </c>
      <c r="G12263" s="2">
        <v>24.152000000000001</v>
      </c>
      <c r="I12263" s="2">
        <f t="shared" si="191"/>
        <v>36</v>
      </c>
      <c r="J12263" s="2">
        <f>VLOOKUP(A12263,Urbanizaton!$B$2:$BI$265,I12263)</f>
        <v>81.528000000000006</v>
      </c>
      <c r="K12263" s="2">
        <f>VLOOKUP(A12263,Population!$B$2:$BI$265,I12263)</f>
        <v>392175</v>
      </c>
      <c r="L12263" s="2" t="str">
        <f>VLOOKUP(A12263,Region!$C$1:$G$241,5)</f>
        <v>Europe</v>
      </c>
    </row>
    <row r="12264" spans="1:12" x14ac:dyDescent="0.55000000000000004">
      <c r="A12264" s="2" t="s">
        <v>36</v>
      </c>
      <c r="B12264" s="2" t="s">
        <v>8</v>
      </c>
      <c r="C12264" s="2" t="s">
        <v>16</v>
      </c>
      <c r="D12264" s="2" t="s">
        <v>20</v>
      </c>
      <c r="E12264" s="2" t="s">
        <v>11</v>
      </c>
      <c r="F12264" s="2">
        <v>1992</v>
      </c>
      <c r="G12264" s="2">
        <v>61.585000000000001</v>
      </c>
      <c r="I12264" s="2">
        <f t="shared" si="191"/>
        <v>36</v>
      </c>
      <c r="J12264" s="2">
        <f>VLOOKUP(A12264,Urbanizaton!$B$2:$BI$265,I12264)</f>
        <v>81.528000000000006</v>
      </c>
      <c r="K12264" s="2">
        <f>VLOOKUP(A12264,Population!$B$2:$BI$265,I12264)</f>
        <v>392175</v>
      </c>
      <c r="L12264" s="2" t="str">
        <f>VLOOKUP(A12264,Region!$C$1:$G$241,5)</f>
        <v>Europe</v>
      </c>
    </row>
    <row r="12265" spans="1:12" x14ac:dyDescent="0.55000000000000004">
      <c r="A12265" s="2" t="s">
        <v>36</v>
      </c>
      <c r="B12265" s="2" t="s">
        <v>8</v>
      </c>
      <c r="C12265" s="2" t="s">
        <v>12</v>
      </c>
      <c r="D12265" s="2" t="s">
        <v>13</v>
      </c>
      <c r="E12265" s="2" t="s">
        <v>11</v>
      </c>
      <c r="F12265" s="2">
        <v>1993</v>
      </c>
      <c r="G12265" s="2">
        <v>439.899</v>
      </c>
      <c r="I12265" s="2">
        <f t="shared" si="191"/>
        <v>37</v>
      </c>
      <c r="J12265" s="2">
        <f>VLOOKUP(A12265,Urbanizaton!$B$2:$BI$265,I12265)</f>
        <v>81.856999999999999</v>
      </c>
      <c r="K12265" s="2">
        <f>VLOOKUP(A12265,Population!$B$2:$BI$265,I12265)</f>
        <v>397475</v>
      </c>
      <c r="L12265" s="2" t="str">
        <f>VLOOKUP(A12265,Region!$C$1:$G$241,5)</f>
        <v>Europe</v>
      </c>
    </row>
    <row r="12266" spans="1:12" x14ac:dyDescent="0.55000000000000004">
      <c r="A12266" s="2" t="s">
        <v>36</v>
      </c>
      <c r="B12266" s="2" t="s">
        <v>8</v>
      </c>
      <c r="C12266" s="2" t="s">
        <v>12</v>
      </c>
      <c r="D12266" s="2" t="s">
        <v>20</v>
      </c>
      <c r="E12266" s="2" t="s">
        <v>11</v>
      </c>
      <c r="F12266" s="2">
        <v>1993</v>
      </c>
      <c r="G12266" s="2">
        <v>1106.7339999999999</v>
      </c>
      <c r="I12266" s="2">
        <f t="shared" si="191"/>
        <v>37</v>
      </c>
      <c r="J12266" s="2">
        <f>VLOOKUP(A12266,Urbanizaton!$B$2:$BI$265,I12266)</f>
        <v>81.856999999999999</v>
      </c>
      <c r="K12266" s="2">
        <f>VLOOKUP(A12266,Population!$B$2:$BI$265,I12266)</f>
        <v>397475</v>
      </c>
      <c r="L12266" s="2" t="str">
        <f>VLOOKUP(A12266,Region!$C$1:$G$241,5)</f>
        <v>Europe</v>
      </c>
    </row>
    <row r="12267" spans="1:12" x14ac:dyDescent="0.55000000000000004">
      <c r="A12267" s="2" t="s">
        <v>36</v>
      </c>
      <c r="B12267" s="2" t="s">
        <v>8</v>
      </c>
      <c r="C12267" s="2" t="s">
        <v>9</v>
      </c>
      <c r="D12267" s="2" t="s">
        <v>10</v>
      </c>
      <c r="E12267" s="2" t="s">
        <v>11</v>
      </c>
      <c r="F12267" s="2">
        <v>1993</v>
      </c>
      <c r="G12267" s="2">
        <v>11.21</v>
      </c>
      <c r="I12267" s="2">
        <f t="shared" si="191"/>
        <v>37</v>
      </c>
      <c r="J12267" s="2">
        <f>VLOOKUP(A12267,Urbanizaton!$B$2:$BI$265,I12267)</f>
        <v>81.856999999999999</v>
      </c>
      <c r="K12267" s="2">
        <f>VLOOKUP(A12267,Population!$B$2:$BI$265,I12267)</f>
        <v>397475</v>
      </c>
      <c r="L12267" s="2" t="str">
        <f>VLOOKUP(A12267,Region!$C$1:$G$241,5)</f>
        <v>Europe</v>
      </c>
    </row>
    <row r="12268" spans="1:12" x14ac:dyDescent="0.55000000000000004">
      <c r="A12268" s="2" t="s">
        <v>36</v>
      </c>
      <c r="B12268" s="2" t="s">
        <v>8</v>
      </c>
      <c r="C12268" s="2" t="s">
        <v>9</v>
      </c>
      <c r="D12268" s="2" t="s">
        <v>17</v>
      </c>
      <c r="E12268" s="2" t="s">
        <v>11</v>
      </c>
      <c r="F12268" s="2">
        <v>1993</v>
      </c>
      <c r="G12268" s="2">
        <v>28.15</v>
      </c>
      <c r="I12268" s="2">
        <f t="shared" si="191"/>
        <v>37</v>
      </c>
      <c r="J12268" s="2">
        <f>VLOOKUP(A12268,Urbanizaton!$B$2:$BI$265,I12268)</f>
        <v>81.856999999999999</v>
      </c>
      <c r="K12268" s="2">
        <f>VLOOKUP(A12268,Population!$B$2:$BI$265,I12268)</f>
        <v>397475</v>
      </c>
      <c r="L12268" s="2" t="str">
        <f>VLOOKUP(A12268,Region!$C$1:$G$241,5)</f>
        <v>Europe</v>
      </c>
    </row>
    <row r="12269" spans="1:12" x14ac:dyDescent="0.55000000000000004">
      <c r="A12269" s="2" t="s">
        <v>36</v>
      </c>
      <c r="B12269" s="2" t="s">
        <v>8</v>
      </c>
      <c r="C12269" s="2" t="s">
        <v>18</v>
      </c>
      <c r="D12269" s="2" t="s">
        <v>17</v>
      </c>
      <c r="E12269" s="2" t="s">
        <v>11</v>
      </c>
      <c r="F12269" s="2">
        <v>1993</v>
      </c>
      <c r="G12269" s="2">
        <v>33.35</v>
      </c>
      <c r="I12269" s="2">
        <f t="shared" si="191"/>
        <v>37</v>
      </c>
      <c r="J12269" s="2">
        <f>VLOOKUP(A12269,Urbanizaton!$B$2:$BI$265,I12269)</f>
        <v>81.856999999999999</v>
      </c>
      <c r="K12269" s="2">
        <f>VLOOKUP(A12269,Population!$B$2:$BI$265,I12269)</f>
        <v>397475</v>
      </c>
      <c r="L12269" s="2" t="str">
        <f>VLOOKUP(A12269,Region!$C$1:$G$241,5)</f>
        <v>Europe</v>
      </c>
    </row>
    <row r="12270" spans="1:12" x14ac:dyDescent="0.55000000000000004">
      <c r="A12270" s="2" t="s">
        <v>36</v>
      </c>
      <c r="B12270" s="2" t="s">
        <v>8</v>
      </c>
      <c r="C12270" s="2" t="s">
        <v>18</v>
      </c>
      <c r="D12270" s="2" t="s">
        <v>19</v>
      </c>
      <c r="E12270" s="2" t="s">
        <v>11</v>
      </c>
      <c r="F12270" s="2">
        <v>1993</v>
      </c>
      <c r="G12270" s="2">
        <v>13255.941999999999</v>
      </c>
      <c r="I12270" s="2">
        <f t="shared" si="191"/>
        <v>37</v>
      </c>
      <c r="J12270" s="2">
        <f>VLOOKUP(A12270,Urbanizaton!$B$2:$BI$265,I12270)</f>
        <v>81.856999999999999</v>
      </c>
      <c r="K12270" s="2">
        <f>VLOOKUP(A12270,Population!$B$2:$BI$265,I12270)</f>
        <v>397475</v>
      </c>
      <c r="L12270" s="2" t="str">
        <f>VLOOKUP(A12270,Region!$C$1:$G$241,5)</f>
        <v>Europe</v>
      </c>
    </row>
    <row r="12271" spans="1:12" x14ac:dyDescent="0.55000000000000004">
      <c r="A12271" s="2" t="s">
        <v>36</v>
      </c>
      <c r="B12271" s="2" t="s">
        <v>8</v>
      </c>
      <c r="C12271" s="2" t="s">
        <v>14</v>
      </c>
      <c r="D12271" s="2" t="s">
        <v>13</v>
      </c>
      <c r="E12271" s="2" t="s">
        <v>11</v>
      </c>
      <c r="F12271" s="2">
        <v>1993</v>
      </c>
      <c r="G12271" s="2">
        <v>45.688000000000002</v>
      </c>
      <c r="I12271" s="2">
        <f t="shared" si="191"/>
        <v>37</v>
      </c>
      <c r="J12271" s="2">
        <f>VLOOKUP(A12271,Urbanizaton!$B$2:$BI$265,I12271)</f>
        <v>81.856999999999999</v>
      </c>
      <c r="K12271" s="2">
        <f>VLOOKUP(A12271,Population!$B$2:$BI$265,I12271)</f>
        <v>397475</v>
      </c>
      <c r="L12271" s="2" t="str">
        <f>VLOOKUP(A12271,Region!$C$1:$G$241,5)</f>
        <v>Europe</v>
      </c>
    </row>
    <row r="12272" spans="1:12" x14ac:dyDescent="0.55000000000000004">
      <c r="A12272" s="2" t="s">
        <v>36</v>
      </c>
      <c r="B12272" s="2" t="s">
        <v>8</v>
      </c>
      <c r="C12272" s="2" t="s">
        <v>14</v>
      </c>
      <c r="D12272" s="2" t="s">
        <v>20</v>
      </c>
      <c r="E12272" s="2" t="s">
        <v>11</v>
      </c>
      <c r="F12272" s="2">
        <v>1993</v>
      </c>
      <c r="G12272" s="2">
        <v>114.946</v>
      </c>
      <c r="I12272" s="2">
        <f t="shared" si="191"/>
        <v>37</v>
      </c>
      <c r="J12272" s="2">
        <f>VLOOKUP(A12272,Urbanizaton!$B$2:$BI$265,I12272)</f>
        <v>81.856999999999999</v>
      </c>
      <c r="K12272" s="2">
        <f>VLOOKUP(A12272,Population!$B$2:$BI$265,I12272)</f>
        <v>397475</v>
      </c>
      <c r="L12272" s="2" t="str">
        <f>VLOOKUP(A12272,Region!$C$1:$G$241,5)</f>
        <v>Europe</v>
      </c>
    </row>
    <row r="12273" spans="1:12" x14ac:dyDescent="0.55000000000000004">
      <c r="A12273" s="2" t="s">
        <v>36</v>
      </c>
      <c r="B12273" s="2" t="s">
        <v>8</v>
      </c>
      <c r="C12273" s="2" t="s">
        <v>15</v>
      </c>
      <c r="D12273" s="2" t="s">
        <v>13</v>
      </c>
      <c r="E12273" s="2" t="s">
        <v>11</v>
      </c>
      <c r="F12273" s="2">
        <v>1993</v>
      </c>
      <c r="G12273" s="2">
        <v>15.566000000000001</v>
      </c>
      <c r="I12273" s="2">
        <f t="shared" si="191"/>
        <v>37</v>
      </c>
      <c r="J12273" s="2">
        <f>VLOOKUP(A12273,Urbanizaton!$B$2:$BI$265,I12273)</f>
        <v>81.856999999999999</v>
      </c>
      <c r="K12273" s="2">
        <f>VLOOKUP(A12273,Population!$B$2:$BI$265,I12273)</f>
        <v>397475</v>
      </c>
      <c r="L12273" s="2" t="str">
        <f>VLOOKUP(A12273,Region!$C$1:$G$241,5)</f>
        <v>Europe</v>
      </c>
    </row>
    <row r="12274" spans="1:12" x14ac:dyDescent="0.55000000000000004">
      <c r="A12274" s="2" t="s">
        <v>36</v>
      </c>
      <c r="B12274" s="2" t="s">
        <v>8</v>
      </c>
      <c r="C12274" s="2" t="s">
        <v>15</v>
      </c>
      <c r="D12274" s="2" t="s">
        <v>20</v>
      </c>
      <c r="E12274" s="2" t="s">
        <v>11</v>
      </c>
      <c r="F12274" s="2">
        <v>1993</v>
      </c>
      <c r="G12274" s="2">
        <v>39.161999999999999</v>
      </c>
      <c r="I12274" s="2">
        <f t="shared" si="191"/>
        <v>37</v>
      </c>
      <c r="J12274" s="2">
        <f>VLOOKUP(A12274,Urbanizaton!$B$2:$BI$265,I12274)</f>
        <v>81.856999999999999</v>
      </c>
      <c r="K12274" s="2">
        <f>VLOOKUP(A12274,Population!$B$2:$BI$265,I12274)</f>
        <v>397475</v>
      </c>
      <c r="L12274" s="2" t="str">
        <f>VLOOKUP(A12274,Region!$C$1:$G$241,5)</f>
        <v>Europe</v>
      </c>
    </row>
    <row r="12275" spans="1:12" x14ac:dyDescent="0.55000000000000004">
      <c r="A12275" s="2" t="s">
        <v>36</v>
      </c>
      <c r="B12275" s="2" t="s">
        <v>8</v>
      </c>
      <c r="C12275" s="2" t="s">
        <v>16</v>
      </c>
      <c r="D12275" s="2" t="s">
        <v>13</v>
      </c>
      <c r="E12275" s="2" t="s">
        <v>11</v>
      </c>
      <c r="F12275" s="2">
        <v>1993</v>
      </c>
      <c r="G12275" s="2">
        <v>22.574999999999999</v>
      </c>
      <c r="I12275" s="2">
        <f t="shared" si="191"/>
        <v>37</v>
      </c>
      <c r="J12275" s="2">
        <f>VLOOKUP(A12275,Urbanizaton!$B$2:$BI$265,I12275)</f>
        <v>81.856999999999999</v>
      </c>
      <c r="K12275" s="2">
        <f>VLOOKUP(A12275,Population!$B$2:$BI$265,I12275)</f>
        <v>397475</v>
      </c>
      <c r="L12275" s="2" t="str">
        <f>VLOOKUP(A12275,Region!$C$1:$G$241,5)</f>
        <v>Europe</v>
      </c>
    </row>
    <row r="12276" spans="1:12" x14ac:dyDescent="0.55000000000000004">
      <c r="A12276" s="2" t="s">
        <v>36</v>
      </c>
      <c r="B12276" s="2" t="s">
        <v>8</v>
      </c>
      <c r="C12276" s="2" t="s">
        <v>16</v>
      </c>
      <c r="D12276" s="2" t="s">
        <v>20</v>
      </c>
      <c r="E12276" s="2" t="s">
        <v>11</v>
      </c>
      <c r="F12276" s="2">
        <v>1993</v>
      </c>
      <c r="G12276" s="2">
        <v>56.795999999999999</v>
      </c>
      <c r="I12276" s="2">
        <f t="shared" si="191"/>
        <v>37</v>
      </c>
      <c r="J12276" s="2">
        <f>VLOOKUP(A12276,Urbanizaton!$B$2:$BI$265,I12276)</f>
        <v>81.856999999999999</v>
      </c>
      <c r="K12276" s="2">
        <f>VLOOKUP(A12276,Population!$B$2:$BI$265,I12276)</f>
        <v>397475</v>
      </c>
      <c r="L12276" s="2" t="str">
        <f>VLOOKUP(A12276,Region!$C$1:$G$241,5)</f>
        <v>Europe</v>
      </c>
    </row>
    <row r="12277" spans="1:12" x14ac:dyDescent="0.55000000000000004">
      <c r="A12277" s="2" t="s">
        <v>36</v>
      </c>
      <c r="B12277" s="2" t="s">
        <v>8</v>
      </c>
      <c r="C12277" s="2" t="s">
        <v>12</v>
      </c>
      <c r="D12277" s="2" t="s">
        <v>13</v>
      </c>
      <c r="E12277" s="2" t="s">
        <v>11</v>
      </c>
      <c r="F12277" s="2">
        <v>1994</v>
      </c>
      <c r="G12277" s="2">
        <v>378.23099999999999</v>
      </c>
      <c r="I12277" s="2">
        <f t="shared" si="191"/>
        <v>38</v>
      </c>
      <c r="J12277" s="2">
        <f>VLOOKUP(A12277,Urbanizaton!$B$2:$BI$265,I12277)</f>
        <v>82.481999999999999</v>
      </c>
      <c r="K12277" s="2">
        <f>VLOOKUP(A12277,Population!$B$2:$BI$265,I12277)</f>
        <v>402925</v>
      </c>
      <c r="L12277" s="2" t="str">
        <f>VLOOKUP(A12277,Region!$C$1:$G$241,5)</f>
        <v>Europe</v>
      </c>
    </row>
    <row r="12278" spans="1:12" x14ac:dyDescent="0.55000000000000004">
      <c r="A12278" s="2" t="s">
        <v>36</v>
      </c>
      <c r="B12278" s="2" t="s">
        <v>8</v>
      </c>
      <c r="C12278" s="2" t="s">
        <v>12</v>
      </c>
      <c r="D12278" s="2" t="s">
        <v>20</v>
      </c>
      <c r="E12278" s="2" t="s">
        <v>11</v>
      </c>
      <c r="F12278" s="2">
        <v>1994</v>
      </c>
      <c r="G12278" s="2">
        <v>938.71299999999997</v>
      </c>
      <c r="I12278" s="2">
        <f t="shared" si="191"/>
        <v>38</v>
      </c>
      <c r="J12278" s="2">
        <f>VLOOKUP(A12278,Urbanizaton!$B$2:$BI$265,I12278)</f>
        <v>82.481999999999999</v>
      </c>
      <c r="K12278" s="2">
        <f>VLOOKUP(A12278,Population!$B$2:$BI$265,I12278)</f>
        <v>402925</v>
      </c>
      <c r="L12278" s="2" t="str">
        <f>VLOOKUP(A12278,Region!$C$1:$G$241,5)</f>
        <v>Europe</v>
      </c>
    </row>
    <row r="12279" spans="1:12" x14ac:dyDescent="0.55000000000000004">
      <c r="A12279" s="2" t="s">
        <v>36</v>
      </c>
      <c r="B12279" s="2" t="s">
        <v>8</v>
      </c>
      <c r="C12279" s="2" t="s">
        <v>9</v>
      </c>
      <c r="D12279" s="2" t="s">
        <v>10</v>
      </c>
      <c r="E12279" s="2" t="s">
        <v>11</v>
      </c>
      <c r="F12279" s="2">
        <v>1994</v>
      </c>
      <c r="G12279" s="2">
        <v>10.32</v>
      </c>
      <c r="I12279" s="2">
        <f t="shared" si="191"/>
        <v>38</v>
      </c>
      <c r="J12279" s="2">
        <f>VLOOKUP(A12279,Urbanizaton!$B$2:$BI$265,I12279)</f>
        <v>82.481999999999999</v>
      </c>
      <c r="K12279" s="2">
        <f>VLOOKUP(A12279,Population!$B$2:$BI$265,I12279)</f>
        <v>402925</v>
      </c>
      <c r="L12279" s="2" t="str">
        <f>VLOOKUP(A12279,Region!$C$1:$G$241,5)</f>
        <v>Europe</v>
      </c>
    </row>
    <row r="12280" spans="1:12" x14ac:dyDescent="0.55000000000000004">
      <c r="A12280" s="2" t="s">
        <v>36</v>
      </c>
      <c r="B12280" s="2" t="s">
        <v>8</v>
      </c>
      <c r="C12280" s="2" t="s">
        <v>9</v>
      </c>
      <c r="D12280" s="2" t="s">
        <v>17</v>
      </c>
      <c r="E12280" s="2" t="s">
        <v>11</v>
      </c>
      <c r="F12280" s="2">
        <v>1994</v>
      </c>
      <c r="G12280" s="2">
        <v>25.54</v>
      </c>
      <c r="I12280" s="2">
        <f t="shared" si="191"/>
        <v>38</v>
      </c>
      <c r="J12280" s="2">
        <f>VLOOKUP(A12280,Urbanizaton!$B$2:$BI$265,I12280)</f>
        <v>82.481999999999999</v>
      </c>
      <c r="K12280" s="2">
        <f>VLOOKUP(A12280,Population!$B$2:$BI$265,I12280)</f>
        <v>402925</v>
      </c>
      <c r="L12280" s="2" t="str">
        <f>VLOOKUP(A12280,Region!$C$1:$G$241,5)</f>
        <v>Europe</v>
      </c>
    </row>
    <row r="12281" spans="1:12" x14ac:dyDescent="0.55000000000000004">
      <c r="A12281" s="2" t="s">
        <v>36</v>
      </c>
      <c r="B12281" s="2" t="s">
        <v>8</v>
      </c>
      <c r="C12281" s="2" t="s">
        <v>18</v>
      </c>
      <c r="D12281" s="2" t="s">
        <v>17</v>
      </c>
      <c r="E12281" s="2" t="s">
        <v>11</v>
      </c>
      <c r="F12281" s="2">
        <v>1994</v>
      </c>
      <c r="G12281" s="2">
        <v>30.824000000000002</v>
      </c>
      <c r="I12281" s="2">
        <f t="shared" si="191"/>
        <v>38</v>
      </c>
      <c r="J12281" s="2">
        <f>VLOOKUP(A12281,Urbanizaton!$B$2:$BI$265,I12281)</f>
        <v>82.481999999999999</v>
      </c>
      <c r="K12281" s="2">
        <f>VLOOKUP(A12281,Population!$B$2:$BI$265,I12281)</f>
        <v>402925</v>
      </c>
      <c r="L12281" s="2" t="str">
        <f>VLOOKUP(A12281,Region!$C$1:$G$241,5)</f>
        <v>Europe</v>
      </c>
    </row>
    <row r="12282" spans="1:12" x14ac:dyDescent="0.55000000000000004">
      <c r="A12282" s="2" t="s">
        <v>36</v>
      </c>
      <c r="B12282" s="2" t="s">
        <v>8</v>
      </c>
      <c r="C12282" s="2" t="s">
        <v>18</v>
      </c>
      <c r="D12282" s="2" t="s">
        <v>19</v>
      </c>
      <c r="E12282" s="2" t="s">
        <v>11</v>
      </c>
      <c r="F12282" s="2">
        <v>1994</v>
      </c>
      <c r="G12282" s="2">
        <v>12419.844999999999</v>
      </c>
      <c r="I12282" s="2">
        <f t="shared" si="191"/>
        <v>38</v>
      </c>
      <c r="J12282" s="2">
        <f>VLOOKUP(A12282,Urbanizaton!$B$2:$BI$265,I12282)</f>
        <v>82.481999999999999</v>
      </c>
      <c r="K12282" s="2">
        <f>VLOOKUP(A12282,Population!$B$2:$BI$265,I12282)</f>
        <v>402925</v>
      </c>
      <c r="L12282" s="2" t="str">
        <f>VLOOKUP(A12282,Region!$C$1:$G$241,5)</f>
        <v>Europe</v>
      </c>
    </row>
    <row r="12283" spans="1:12" x14ac:dyDescent="0.55000000000000004">
      <c r="A12283" s="2" t="s">
        <v>36</v>
      </c>
      <c r="B12283" s="2" t="s">
        <v>8</v>
      </c>
      <c r="C12283" s="2" t="s">
        <v>14</v>
      </c>
      <c r="D12283" s="2" t="s">
        <v>13</v>
      </c>
      <c r="E12283" s="2" t="s">
        <v>11</v>
      </c>
      <c r="F12283" s="2">
        <v>1994</v>
      </c>
      <c r="G12283" s="2">
        <v>42.607999999999997</v>
      </c>
      <c r="I12283" s="2">
        <f t="shared" si="191"/>
        <v>38</v>
      </c>
      <c r="J12283" s="2">
        <f>VLOOKUP(A12283,Urbanizaton!$B$2:$BI$265,I12283)</f>
        <v>82.481999999999999</v>
      </c>
      <c r="K12283" s="2">
        <f>VLOOKUP(A12283,Population!$B$2:$BI$265,I12283)</f>
        <v>402925</v>
      </c>
      <c r="L12283" s="2" t="str">
        <f>VLOOKUP(A12283,Region!$C$1:$G$241,5)</f>
        <v>Europe</v>
      </c>
    </row>
    <row r="12284" spans="1:12" x14ac:dyDescent="0.55000000000000004">
      <c r="A12284" s="2" t="s">
        <v>36</v>
      </c>
      <c r="B12284" s="2" t="s">
        <v>8</v>
      </c>
      <c r="C12284" s="2" t="s">
        <v>14</v>
      </c>
      <c r="D12284" s="2" t="s">
        <v>20</v>
      </c>
      <c r="E12284" s="2" t="s">
        <v>11</v>
      </c>
      <c r="F12284" s="2">
        <v>1994</v>
      </c>
      <c r="G12284" s="2">
        <v>105.747</v>
      </c>
      <c r="I12284" s="2">
        <f t="shared" si="191"/>
        <v>38</v>
      </c>
      <c r="J12284" s="2">
        <f>VLOOKUP(A12284,Urbanizaton!$B$2:$BI$265,I12284)</f>
        <v>82.481999999999999</v>
      </c>
      <c r="K12284" s="2">
        <f>VLOOKUP(A12284,Population!$B$2:$BI$265,I12284)</f>
        <v>402925</v>
      </c>
      <c r="L12284" s="2" t="str">
        <f>VLOOKUP(A12284,Region!$C$1:$G$241,5)</f>
        <v>Europe</v>
      </c>
    </row>
    <row r="12285" spans="1:12" x14ac:dyDescent="0.55000000000000004">
      <c r="A12285" s="2" t="s">
        <v>36</v>
      </c>
      <c r="B12285" s="2" t="s">
        <v>8</v>
      </c>
      <c r="C12285" s="2" t="s">
        <v>15</v>
      </c>
      <c r="D12285" s="2" t="s">
        <v>13</v>
      </c>
      <c r="E12285" s="2" t="s">
        <v>11</v>
      </c>
      <c r="F12285" s="2">
        <v>1994</v>
      </c>
      <c r="G12285" s="2">
        <v>14.263999999999999</v>
      </c>
      <c r="I12285" s="2">
        <f t="shared" si="191"/>
        <v>38</v>
      </c>
      <c r="J12285" s="2">
        <f>VLOOKUP(A12285,Urbanizaton!$B$2:$BI$265,I12285)</f>
        <v>82.481999999999999</v>
      </c>
      <c r="K12285" s="2">
        <f>VLOOKUP(A12285,Population!$B$2:$BI$265,I12285)</f>
        <v>402925</v>
      </c>
      <c r="L12285" s="2" t="str">
        <f>VLOOKUP(A12285,Region!$C$1:$G$241,5)</f>
        <v>Europe</v>
      </c>
    </row>
    <row r="12286" spans="1:12" x14ac:dyDescent="0.55000000000000004">
      <c r="A12286" s="2" t="s">
        <v>36</v>
      </c>
      <c r="B12286" s="2" t="s">
        <v>8</v>
      </c>
      <c r="C12286" s="2" t="s">
        <v>15</v>
      </c>
      <c r="D12286" s="2" t="s">
        <v>20</v>
      </c>
      <c r="E12286" s="2" t="s">
        <v>11</v>
      </c>
      <c r="F12286" s="2">
        <v>1994</v>
      </c>
      <c r="G12286" s="2">
        <v>35.401000000000003</v>
      </c>
      <c r="I12286" s="2">
        <f t="shared" si="191"/>
        <v>38</v>
      </c>
      <c r="J12286" s="2">
        <f>VLOOKUP(A12286,Urbanizaton!$B$2:$BI$265,I12286)</f>
        <v>82.481999999999999</v>
      </c>
      <c r="K12286" s="2">
        <f>VLOOKUP(A12286,Population!$B$2:$BI$265,I12286)</f>
        <v>402925</v>
      </c>
      <c r="L12286" s="2" t="str">
        <f>VLOOKUP(A12286,Region!$C$1:$G$241,5)</f>
        <v>Europe</v>
      </c>
    </row>
    <row r="12287" spans="1:12" x14ac:dyDescent="0.55000000000000004">
      <c r="A12287" s="2" t="s">
        <v>36</v>
      </c>
      <c r="B12287" s="2" t="s">
        <v>8</v>
      </c>
      <c r="C12287" s="2" t="s">
        <v>16</v>
      </c>
      <c r="D12287" s="2" t="s">
        <v>13</v>
      </c>
      <c r="E12287" s="2" t="s">
        <v>11</v>
      </c>
      <c r="F12287" s="2">
        <v>1994</v>
      </c>
      <c r="G12287" s="2">
        <v>21.39</v>
      </c>
      <c r="I12287" s="2">
        <f t="shared" si="191"/>
        <v>38</v>
      </c>
      <c r="J12287" s="2">
        <f>VLOOKUP(A12287,Urbanizaton!$B$2:$BI$265,I12287)</f>
        <v>82.481999999999999</v>
      </c>
      <c r="K12287" s="2">
        <f>VLOOKUP(A12287,Population!$B$2:$BI$265,I12287)</f>
        <v>402925</v>
      </c>
      <c r="L12287" s="2" t="str">
        <f>VLOOKUP(A12287,Region!$C$1:$G$241,5)</f>
        <v>Europe</v>
      </c>
    </row>
    <row r="12288" spans="1:12" x14ac:dyDescent="0.55000000000000004">
      <c r="A12288" s="2" t="s">
        <v>36</v>
      </c>
      <c r="B12288" s="2" t="s">
        <v>8</v>
      </c>
      <c r="C12288" s="2" t="s">
        <v>16</v>
      </c>
      <c r="D12288" s="2" t="s">
        <v>20</v>
      </c>
      <c r="E12288" s="2" t="s">
        <v>11</v>
      </c>
      <c r="F12288" s="2">
        <v>1994</v>
      </c>
      <c r="G12288" s="2">
        <v>53.087000000000003</v>
      </c>
      <c r="I12288" s="2">
        <f t="shared" si="191"/>
        <v>38</v>
      </c>
      <c r="J12288" s="2">
        <f>VLOOKUP(A12288,Urbanizaton!$B$2:$BI$265,I12288)</f>
        <v>82.481999999999999</v>
      </c>
      <c r="K12288" s="2">
        <f>VLOOKUP(A12288,Population!$B$2:$BI$265,I12288)</f>
        <v>402925</v>
      </c>
      <c r="L12288" s="2" t="str">
        <f>VLOOKUP(A12288,Region!$C$1:$G$241,5)</f>
        <v>Europe</v>
      </c>
    </row>
    <row r="12289" spans="1:12" x14ac:dyDescent="0.55000000000000004">
      <c r="A12289" s="2" t="s">
        <v>36</v>
      </c>
      <c r="B12289" s="2" t="s">
        <v>8</v>
      </c>
      <c r="C12289" s="2" t="s">
        <v>12</v>
      </c>
      <c r="D12289" s="2" t="s">
        <v>13</v>
      </c>
      <c r="E12289" s="2" t="s">
        <v>11</v>
      </c>
      <c r="F12289" s="2">
        <v>1995</v>
      </c>
      <c r="G12289" s="2">
        <v>226.083</v>
      </c>
      <c r="I12289" s="2">
        <f t="shared" si="191"/>
        <v>39</v>
      </c>
      <c r="J12289" s="2">
        <f>VLOOKUP(A12289,Urbanizaton!$B$2:$BI$265,I12289)</f>
        <v>82.893000000000001</v>
      </c>
      <c r="K12289" s="2">
        <f>VLOOKUP(A12289,Population!$B$2:$BI$265,I12289)</f>
        <v>408625</v>
      </c>
      <c r="L12289" s="2" t="str">
        <f>VLOOKUP(A12289,Region!$C$1:$G$241,5)</f>
        <v>Europe</v>
      </c>
    </row>
    <row r="12290" spans="1:12" x14ac:dyDescent="0.55000000000000004">
      <c r="A12290" s="2" t="s">
        <v>36</v>
      </c>
      <c r="B12290" s="2" t="s">
        <v>8</v>
      </c>
      <c r="C12290" s="2" t="s">
        <v>12</v>
      </c>
      <c r="D12290" s="2" t="s">
        <v>20</v>
      </c>
      <c r="E12290" s="2" t="s">
        <v>11</v>
      </c>
      <c r="F12290" s="2">
        <v>1995</v>
      </c>
      <c r="G12290" s="2">
        <v>553.27700000000004</v>
      </c>
      <c r="I12290" s="2">
        <f t="shared" si="191"/>
        <v>39</v>
      </c>
      <c r="J12290" s="2">
        <f>VLOOKUP(A12290,Urbanizaton!$B$2:$BI$265,I12290)</f>
        <v>82.893000000000001</v>
      </c>
      <c r="K12290" s="2">
        <f>VLOOKUP(A12290,Population!$B$2:$BI$265,I12290)</f>
        <v>408625</v>
      </c>
      <c r="L12290" s="2" t="str">
        <f>VLOOKUP(A12290,Region!$C$1:$G$241,5)</f>
        <v>Europe</v>
      </c>
    </row>
    <row r="12291" spans="1:12" x14ac:dyDescent="0.55000000000000004">
      <c r="A12291" s="2" t="s">
        <v>36</v>
      </c>
      <c r="B12291" s="2" t="s">
        <v>8</v>
      </c>
      <c r="C12291" s="2" t="s">
        <v>9</v>
      </c>
      <c r="D12291" s="2" t="s">
        <v>10</v>
      </c>
      <c r="E12291" s="2" t="s">
        <v>11</v>
      </c>
      <c r="F12291" s="2">
        <v>1995</v>
      </c>
      <c r="G12291" s="2">
        <v>8.2200000000000006</v>
      </c>
      <c r="I12291" s="2">
        <f t="shared" ref="I12291:I12354" si="192">IF(F12291=1960,4,F12291-1960+4)</f>
        <v>39</v>
      </c>
      <c r="J12291" s="2">
        <f>VLOOKUP(A12291,Urbanizaton!$B$2:$BI$265,I12291)</f>
        <v>82.893000000000001</v>
      </c>
      <c r="K12291" s="2">
        <f>VLOOKUP(A12291,Population!$B$2:$BI$265,I12291)</f>
        <v>408625</v>
      </c>
      <c r="L12291" s="2" t="str">
        <f>VLOOKUP(A12291,Region!$C$1:$G$241,5)</f>
        <v>Europe</v>
      </c>
    </row>
    <row r="12292" spans="1:12" x14ac:dyDescent="0.55000000000000004">
      <c r="A12292" s="2" t="s">
        <v>36</v>
      </c>
      <c r="B12292" s="2" t="s">
        <v>8</v>
      </c>
      <c r="C12292" s="2" t="s">
        <v>9</v>
      </c>
      <c r="D12292" s="2" t="s">
        <v>17</v>
      </c>
      <c r="E12292" s="2" t="s">
        <v>11</v>
      </c>
      <c r="F12292" s="2">
        <v>1995</v>
      </c>
      <c r="G12292" s="2">
        <v>20.05</v>
      </c>
      <c r="I12292" s="2">
        <f t="shared" si="192"/>
        <v>39</v>
      </c>
      <c r="J12292" s="2">
        <f>VLOOKUP(A12292,Urbanizaton!$B$2:$BI$265,I12292)</f>
        <v>82.893000000000001</v>
      </c>
      <c r="K12292" s="2">
        <f>VLOOKUP(A12292,Population!$B$2:$BI$265,I12292)</f>
        <v>408625</v>
      </c>
      <c r="L12292" s="2" t="str">
        <f>VLOOKUP(A12292,Region!$C$1:$G$241,5)</f>
        <v>Europe</v>
      </c>
    </row>
    <row r="12293" spans="1:12" x14ac:dyDescent="0.55000000000000004">
      <c r="A12293" s="2" t="s">
        <v>36</v>
      </c>
      <c r="B12293" s="2" t="s">
        <v>8</v>
      </c>
      <c r="C12293" s="2" t="s">
        <v>18</v>
      </c>
      <c r="D12293" s="2" t="s">
        <v>17</v>
      </c>
      <c r="E12293" s="2" t="s">
        <v>11</v>
      </c>
      <c r="F12293" s="2">
        <v>1995</v>
      </c>
      <c r="G12293" s="2">
        <v>24.594000000000001</v>
      </c>
      <c r="I12293" s="2">
        <f t="shared" si="192"/>
        <v>39</v>
      </c>
      <c r="J12293" s="2">
        <f>VLOOKUP(A12293,Urbanizaton!$B$2:$BI$265,I12293)</f>
        <v>82.893000000000001</v>
      </c>
      <c r="K12293" s="2">
        <f>VLOOKUP(A12293,Population!$B$2:$BI$265,I12293)</f>
        <v>408625</v>
      </c>
      <c r="L12293" s="2" t="str">
        <f>VLOOKUP(A12293,Region!$C$1:$G$241,5)</f>
        <v>Europe</v>
      </c>
    </row>
    <row r="12294" spans="1:12" x14ac:dyDescent="0.55000000000000004">
      <c r="A12294" s="2" t="s">
        <v>36</v>
      </c>
      <c r="B12294" s="2" t="s">
        <v>8</v>
      </c>
      <c r="C12294" s="2" t="s">
        <v>18</v>
      </c>
      <c r="D12294" s="2" t="s">
        <v>19</v>
      </c>
      <c r="E12294" s="2" t="s">
        <v>11</v>
      </c>
      <c r="F12294" s="2">
        <v>1995</v>
      </c>
      <c r="G12294" s="2">
        <v>10049.923000000001</v>
      </c>
      <c r="I12294" s="2">
        <f t="shared" si="192"/>
        <v>39</v>
      </c>
      <c r="J12294" s="2">
        <f>VLOOKUP(A12294,Urbanizaton!$B$2:$BI$265,I12294)</f>
        <v>82.893000000000001</v>
      </c>
      <c r="K12294" s="2">
        <f>VLOOKUP(A12294,Population!$B$2:$BI$265,I12294)</f>
        <v>408625</v>
      </c>
      <c r="L12294" s="2" t="str">
        <f>VLOOKUP(A12294,Region!$C$1:$G$241,5)</f>
        <v>Europe</v>
      </c>
    </row>
    <row r="12295" spans="1:12" x14ac:dyDescent="0.55000000000000004">
      <c r="A12295" s="2" t="s">
        <v>36</v>
      </c>
      <c r="B12295" s="2" t="s">
        <v>8</v>
      </c>
      <c r="C12295" s="2" t="s">
        <v>14</v>
      </c>
      <c r="D12295" s="2" t="s">
        <v>13</v>
      </c>
      <c r="E12295" s="2" t="s">
        <v>11</v>
      </c>
      <c r="F12295" s="2">
        <v>1995</v>
      </c>
      <c r="G12295" s="2">
        <v>37.155000000000001</v>
      </c>
      <c r="I12295" s="2">
        <f t="shared" si="192"/>
        <v>39</v>
      </c>
      <c r="J12295" s="2">
        <f>VLOOKUP(A12295,Urbanizaton!$B$2:$BI$265,I12295)</f>
        <v>82.893000000000001</v>
      </c>
      <c r="K12295" s="2">
        <f>VLOOKUP(A12295,Population!$B$2:$BI$265,I12295)</f>
        <v>408625</v>
      </c>
      <c r="L12295" s="2" t="str">
        <f>VLOOKUP(A12295,Region!$C$1:$G$241,5)</f>
        <v>Europe</v>
      </c>
    </row>
    <row r="12296" spans="1:12" x14ac:dyDescent="0.55000000000000004">
      <c r="A12296" s="2" t="s">
        <v>36</v>
      </c>
      <c r="B12296" s="2" t="s">
        <v>8</v>
      </c>
      <c r="C12296" s="2" t="s">
        <v>14</v>
      </c>
      <c r="D12296" s="2" t="s">
        <v>20</v>
      </c>
      <c r="E12296" s="2" t="s">
        <v>11</v>
      </c>
      <c r="F12296" s="2">
        <v>1995</v>
      </c>
      <c r="G12296" s="2">
        <v>90.927000000000007</v>
      </c>
      <c r="I12296" s="2">
        <f t="shared" si="192"/>
        <v>39</v>
      </c>
      <c r="J12296" s="2">
        <f>VLOOKUP(A12296,Urbanizaton!$B$2:$BI$265,I12296)</f>
        <v>82.893000000000001</v>
      </c>
      <c r="K12296" s="2">
        <f>VLOOKUP(A12296,Population!$B$2:$BI$265,I12296)</f>
        <v>408625</v>
      </c>
      <c r="L12296" s="2" t="str">
        <f>VLOOKUP(A12296,Region!$C$1:$G$241,5)</f>
        <v>Europe</v>
      </c>
    </row>
    <row r="12297" spans="1:12" x14ac:dyDescent="0.55000000000000004">
      <c r="A12297" s="2" t="s">
        <v>36</v>
      </c>
      <c r="B12297" s="2" t="s">
        <v>8</v>
      </c>
      <c r="C12297" s="2" t="s">
        <v>15</v>
      </c>
      <c r="D12297" s="2" t="s">
        <v>13</v>
      </c>
      <c r="E12297" s="2" t="s">
        <v>11</v>
      </c>
      <c r="F12297" s="2">
        <v>1995</v>
      </c>
      <c r="G12297" s="2">
        <v>8.7629999999999999</v>
      </c>
      <c r="I12297" s="2">
        <f t="shared" si="192"/>
        <v>39</v>
      </c>
      <c r="J12297" s="2">
        <f>VLOOKUP(A12297,Urbanizaton!$B$2:$BI$265,I12297)</f>
        <v>82.893000000000001</v>
      </c>
      <c r="K12297" s="2">
        <f>VLOOKUP(A12297,Population!$B$2:$BI$265,I12297)</f>
        <v>408625</v>
      </c>
      <c r="L12297" s="2" t="str">
        <f>VLOOKUP(A12297,Region!$C$1:$G$241,5)</f>
        <v>Europe</v>
      </c>
    </row>
    <row r="12298" spans="1:12" x14ac:dyDescent="0.55000000000000004">
      <c r="A12298" s="2" t="s">
        <v>36</v>
      </c>
      <c r="B12298" s="2" t="s">
        <v>8</v>
      </c>
      <c r="C12298" s="2" t="s">
        <v>15</v>
      </c>
      <c r="D12298" s="2" t="s">
        <v>20</v>
      </c>
      <c r="E12298" s="2" t="s">
        <v>11</v>
      </c>
      <c r="F12298" s="2">
        <v>1995</v>
      </c>
      <c r="G12298" s="2">
        <v>21.445</v>
      </c>
      <c r="I12298" s="2">
        <f t="shared" si="192"/>
        <v>39</v>
      </c>
      <c r="J12298" s="2">
        <f>VLOOKUP(A12298,Urbanizaton!$B$2:$BI$265,I12298)</f>
        <v>82.893000000000001</v>
      </c>
      <c r="K12298" s="2">
        <f>VLOOKUP(A12298,Population!$B$2:$BI$265,I12298)</f>
        <v>408625</v>
      </c>
      <c r="L12298" s="2" t="str">
        <f>VLOOKUP(A12298,Region!$C$1:$G$241,5)</f>
        <v>Europe</v>
      </c>
    </row>
    <row r="12299" spans="1:12" x14ac:dyDescent="0.55000000000000004">
      <c r="A12299" s="2" t="s">
        <v>36</v>
      </c>
      <c r="B12299" s="2" t="s">
        <v>8</v>
      </c>
      <c r="C12299" s="2" t="s">
        <v>16</v>
      </c>
      <c r="D12299" s="2" t="s">
        <v>13</v>
      </c>
      <c r="E12299" s="2" t="s">
        <v>11</v>
      </c>
      <c r="F12299" s="2">
        <v>1995</v>
      </c>
      <c r="G12299" s="2">
        <v>20.170000000000002</v>
      </c>
      <c r="I12299" s="2">
        <f t="shared" si="192"/>
        <v>39</v>
      </c>
      <c r="J12299" s="2">
        <f>VLOOKUP(A12299,Urbanizaton!$B$2:$BI$265,I12299)</f>
        <v>82.893000000000001</v>
      </c>
      <c r="K12299" s="2">
        <f>VLOOKUP(A12299,Population!$B$2:$BI$265,I12299)</f>
        <v>408625</v>
      </c>
      <c r="L12299" s="2" t="str">
        <f>VLOOKUP(A12299,Region!$C$1:$G$241,5)</f>
        <v>Europe</v>
      </c>
    </row>
    <row r="12300" spans="1:12" x14ac:dyDescent="0.55000000000000004">
      <c r="A12300" s="2" t="s">
        <v>36</v>
      </c>
      <c r="B12300" s="2" t="s">
        <v>8</v>
      </c>
      <c r="C12300" s="2" t="s">
        <v>16</v>
      </c>
      <c r="D12300" s="2" t="s">
        <v>20</v>
      </c>
      <c r="E12300" s="2" t="s">
        <v>11</v>
      </c>
      <c r="F12300" s="2">
        <v>1995</v>
      </c>
      <c r="G12300" s="2">
        <v>49.360999999999997</v>
      </c>
      <c r="I12300" s="2">
        <f t="shared" si="192"/>
        <v>39</v>
      </c>
      <c r="J12300" s="2">
        <f>VLOOKUP(A12300,Urbanizaton!$B$2:$BI$265,I12300)</f>
        <v>82.893000000000001</v>
      </c>
      <c r="K12300" s="2">
        <f>VLOOKUP(A12300,Population!$B$2:$BI$265,I12300)</f>
        <v>408625</v>
      </c>
      <c r="L12300" s="2" t="str">
        <f>VLOOKUP(A12300,Region!$C$1:$G$241,5)</f>
        <v>Europe</v>
      </c>
    </row>
    <row r="12301" spans="1:12" x14ac:dyDescent="0.55000000000000004">
      <c r="A12301" s="2" t="s">
        <v>36</v>
      </c>
      <c r="B12301" s="2" t="s">
        <v>8</v>
      </c>
      <c r="C12301" s="2" t="s">
        <v>12</v>
      </c>
      <c r="D12301" s="2" t="s">
        <v>13</v>
      </c>
      <c r="E12301" s="2" t="s">
        <v>11</v>
      </c>
      <c r="F12301" s="2">
        <v>1996</v>
      </c>
      <c r="G12301" s="2">
        <v>210.54599999999999</v>
      </c>
      <c r="I12301" s="2">
        <f t="shared" si="192"/>
        <v>40</v>
      </c>
      <c r="J12301" s="2">
        <f>VLOOKUP(A12301,Urbanizaton!$B$2:$BI$265,I12301)</f>
        <v>82.825000000000003</v>
      </c>
      <c r="K12301" s="2">
        <f>VLOOKUP(A12301,Population!$B$2:$BI$265,I12301)</f>
        <v>414225</v>
      </c>
      <c r="L12301" s="2" t="str">
        <f>VLOOKUP(A12301,Region!$C$1:$G$241,5)</f>
        <v>Europe</v>
      </c>
    </row>
    <row r="12302" spans="1:12" x14ac:dyDescent="0.55000000000000004">
      <c r="A12302" s="2" t="s">
        <v>36</v>
      </c>
      <c r="B12302" s="2" t="s">
        <v>8</v>
      </c>
      <c r="C12302" s="2" t="s">
        <v>12</v>
      </c>
      <c r="D12302" s="2" t="s">
        <v>20</v>
      </c>
      <c r="E12302" s="2" t="s">
        <v>11</v>
      </c>
      <c r="F12302" s="2">
        <v>1996</v>
      </c>
      <c r="G12302" s="2">
        <v>508.28899999999999</v>
      </c>
      <c r="I12302" s="2">
        <f t="shared" si="192"/>
        <v>40</v>
      </c>
      <c r="J12302" s="2">
        <f>VLOOKUP(A12302,Urbanizaton!$B$2:$BI$265,I12302)</f>
        <v>82.825000000000003</v>
      </c>
      <c r="K12302" s="2">
        <f>VLOOKUP(A12302,Population!$B$2:$BI$265,I12302)</f>
        <v>414225</v>
      </c>
      <c r="L12302" s="2" t="str">
        <f>VLOOKUP(A12302,Region!$C$1:$G$241,5)</f>
        <v>Europe</v>
      </c>
    </row>
    <row r="12303" spans="1:12" x14ac:dyDescent="0.55000000000000004">
      <c r="A12303" s="2" t="s">
        <v>36</v>
      </c>
      <c r="B12303" s="2" t="s">
        <v>8</v>
      </c>
      <c r="C12303" s="2" t="s">
        <v>9</v>
      </c>
      <c r="D12303" s="2" t="s">
        <v>10</v>
      </c>
      <c r="E12303" s="2" t="s">
        <v>11</v>
      </c>
      <c r="F12303" s="2">
        <v>1996</v>
      </c>
      <c r="G12303" s="2">
        <v>8.3000000000000007</v>
      </c>
      <c r="I12303" s="2">
        <f t="shared" si="192"/>
        <v>40</v>
      </c>
      <c r="J12303" s="2">
        <f>VLOOKUP(A12303,Urbanizaton!$B$2:$BI$265,I12303)</f>
        <v>82.825000000000003</v>
      </c>
      <c r="K12303" s="2">
        <f>VLOOKUP(A12303,Population!$B$2:$BI$265,I12303)</f>
        <v>414225</v>
      </c>
      <c r="L12303" s="2" t="str">
        <f>VLOOKUP(A12303,Region!$C$1:$G$241,5)</f>
        <v>Europe</v>
      </c>
    </row>
    <row r="12304" spans="1:12" x14ac:dyDescent="0.55000000000000004">
      <c r="A12304" s="2" t="s">
        <v>36</v>
      </c>
      <c r="B12304" s="2" t="s">
        <v>8</v>
      </c>
      <c r="C12304" s="2" t="s">
        <v>9</v>
      </c>
      <c r="D12304" s="2" t="s">
        <v>17</v>
      </c>
      <c r="E12304" s="2" t="s">
        <v>11</v>
      </c>
      <c r="F12304" s="2">
        <v>1996</v>
      </c>
      <c r="G12304" s="2">
        <v>20.010000000000002</v>
      </c>
      <c r="I12304" s="2">
        <f t="shared" si="192"/>
        <v>40</v>
      </c>
      <c r="J12304" s="2">
        <f>VLOOKUP(A12304,Urbanizaton!$B$2:$BI$265,I12304)</f>
        <v>82.825000000000003</v>
      </c>
      <c r="K12304" s="2">
        <f>VLOOKUP(A12304,Population!$B$2:$BI$265,I12304)</f>
        <v>414225</v>
      </c>
      <c r="L12304" s="2" t="str">
        <f>VLOOKUP(A12304,Region!$C$1:$G$241,5)</f>
        <v>Europe</v>
      </c>
    </row>
    <row r="12305" spans="1:12" x14ac:dyDescent="0.55000000000000004">
      <c r="A12305" s="2" t="s">
        <v>36</v>
      </c>
      <c r="B12305" s="2" t="s">
        <v>8</v>
      </c>
      <c r="C12305" s="2" t="s">
        <v>18</v>
      </c>
      <c r="D12305" s="2" t="s">
        <v>17</v>
      </c>
      <c r="E12305" s="2" t="s">
        <v>11</v>
      </c>
      <c r="F12305" s="2">
        <v>1996</v>
      </c>
      <c r="G12305" s="2">
        <v>24.402999999999999</v>
      </c>
      <c r="I12305" s="2">
        <f t="shared" si="192"/>
        <v>40</v>
      </c>
      <c r="J12305" s="2">
        <f>VLOOKUP(A12305,Urbanizaton!$B$2:$BI$265,I12305)</f>
        <v>82.825000000000003</v>
      </c>
      <c r="K12305" s="2">
        <f>VLOOKUP(A12305,Population!$B$2:$BI$265,I12305)</f>
        <v>414225</v>
      </c>
      <c r="L12305" s="2" t="str">
        <f>VLOOKUP(A12305,Region!$C$1:$G$241,5)</f>
        <v>Europe</v>
      </c>
    </row>
    <row r="12306" spans="1:12" x14ac:dyDescent="0.55000000000000004">
      <c r="A12306" s="2" t="s">
        <v>36</v>
      </c>
      <c r="B12306" s="2" t="s">
        <v>8</v>
      </c>
      <c r="C12306" s="2" t="s">
        <v>18</v>
      </c>
      <c r="D12306" s="2" t="s">
        <v>19</v>
      </c>
      <c r="E12306" s="2" t="s">
        <v>11</v>
      </c>
      <c r="F12306" s="2">
        <v>1996</v>
      </c>
      <c r="G12306" s="2">
        <v>10108.352000000001</v>
      </c>
      <c r="I12306" s="2">
        <f t="shared" si="192"/>
        <v>40</v>
      </c>
      <c r="J12306" s="2">
        <f>VLOOKUP(A12306,Urbanizaton!$B$2:$BI$265,I12306)</f>
        <v>82.825000000000003</v>
      </c>
      <c r="K12306" s="2">
        <f>VLOOKUP(A12306,Population!$B$2:$BI$265,I12306)</f>
        <v>414225</v>
      </c>
      <c r="L12306" s="2" t="str">
        <f>VLOOKUP(A12306,Region!$C$1:$G$241,5)</f>
        <v>Europe</v>
      </c>
    </row>
    <row r="12307" spans="1:12" x14ac:dyDescent="0.55000000000000004">
      <c r="A12307" s="2" t="s">
        <v>36</v>
      </c>
      <c r="B12307" s="2" t="s">
        <v>8</v>
      </c>
      <c r="C12307" s="2" t="s">
        <v>14</v>
      </c>
      <c r="D12307" s="2" t="s">
        <v>13</v>
      </c>
      <c r="E12307" s="2" t="s">
        <v>11</v>
      </c>
      <c r="F12307" s="2">
        <v>1996</v>
      </c>
      <c r="G12307" s="2">
        <v>37.469000000000001</v>
      </c>
      <c r="I12307" s="2">
        <f t="shared" si="192"/>
        <v>40</v>
      </c>
      <c r="J12307" s="2">
        <f>VLOOKUP(A12307,Urbanizaton!$B$2:$BI$265,I12307)</f>
        <v>82.825000000000003</v>
      </c>
      <c r="K12307" s="2">
        <f>VLOOKUP(A12307,Population!$B$2:$BI$265,I12307)</f>
        <v>414225</v>
      </c>
      <c r="L12307" s="2" t="str">
        <f>VLOOKUP(A12307,Region!$C$1:$G$241,5)</f>
        <v>Europe</v>
      </c>
    </row>
    <row r="12308" spans="1:12" x14ac:dyDescent="0.55000000000000004">
      <c r="A12308" s="2" t="s">
        <v>36</v>
      </c>
      <c r="B12308" s="2" t="s">
        <v>8</v>
      </c>
      <c r="C12308" s="2" t="s">
        <v>14</v>
      </c>
      <c r="D12308" s="2" t="s">
        <v>20</v>
      </c>
      <c r="E12308" s="2" t="s">
        <v>11</v>
      </c>
      <c r="F12308" s="2">
        <v>1996</v>
      </c>
      <c r="G12308" s="2">
        <v>90.456000000000003</v>
      </c>
      <c r="I12308" s="2">
        <f t="shared" si="192"/>
        <v>40</v>
      </c>
      <c r="J12308" s="2">
        <f>VLOOKUP(A12308,Urbanizaton!$B$2:$BI$265,I12308)</f>
        <v>82.825000000000003</v>
      </c>
      <c r="K12308" s="2">
        <f>VLOOKUP(A12308,Population!$B$2:$BI$265,I12308)</f>
        <v>414225</v>
      </c>
      <c r="L12308" s="2" t="str">
        <f>VLOOKUP(A12308,Region!$C$1:$G$241,5)</f>
        <v>Europe</v>
      </c>
    </row>
    <row r="12309" spans="1:12" x14ac:dyDescent="0.55000000000000004">
      <c r="A12309" s="2" t="s">
        <v>36</v>
      </c>
      <c r="B12309" s="2" t="s">
        <v>8</v>
      </c>
      <c r="C12309" s="2" t="s">
        <v>15</v>
      </c>
      <c r="D12309" s="2" t="s">
        <v>13</v>
      </c>
      <c r="E12309" s="2" t="s">
        <v>11</v>
      </c>
      <c r="F12309" s="2">
        <v>1996</v>
      </c>
      <c r="G12309" s="2">
        <v>7.9809999999999999</v>
      </c>
      <c r="I12309" s="2">
        <f t="shared" si="192"/>
        <v>40</v>
      </c>
      <c r="J12309" s="2">
        <f>VLOOKUP(A12309,Urbanizaton!$B$2:$BI$265,I12309)</f>
        <v>82.825000000000003</v>
      </c>
      <c r="K12309" s="2">
        <f>VLOOKUP(A12309,Population!$B$2:$BI$265,I12309)</f>
        <v>414225</v>
      </c>
      <c r="L12309" s="2" t="str">
        <f>VLOOKUP(A12309,Region!$C$1:$G$241,5)</f>
        <v>Europe</v>
      </c>
    </row>
    <row r="12310" spans="1:12" x14ac:dyDescent="0.55000000000000004">
      <c r="A12310" s="2" t="s">
        <v>36</v>
      </c>
      <c r="B12310" s="2" t="s">
        <v>8</v>
      </c>
      <c r="C12310" s="2" t="s">
        <v>15</v>
      </c>
      <c r="D12310" s="2" t="s">
        <v>20</v>
      </c>
      <c r="E12310" s="2" t="s">
        <v>11</v>
      </c>
      <c r="F12310" s="2">
        <v>1996</v>
      </c>
      <c r="G12310" s="2">
        <v>19.266999999999999</v>
      </c>
      <c r="I12310" s="2">
        <f t="shared" si="192"/>
        <v>40</v>
      </c>
      <c r="J12310" s="2">
        <f>VLOOKUP(A12310,Urbanizaton!$B$2:$BI$265,I12310)</f>
        <v>82.825000000000003</v>
      </c>
      <c r="K12310" s="2">
        <f>VLOOKUP(A12310,Population!$B$2:$BI$265,I12310)</f>
        <v>414225</v>
      </c>
      <c r="L12310" s="2" t="str">
        <f>VLOOKUP(A12310,Region!$C$1:$G$241,5)</f>
        <v>Europe</v>
      </c>
    </row>
    <row r="12311" spans="1:12" x14ac:dyDescent="0.55000000000000004">
      <c r="A12311" s="2" t="s">
        <v>36</v>
      </c>
      <c r="B12311" s="2" t="s">
        <v>8</v>
      </c>
      <c r="C12311" s="2" t="s">
        <v>16</v>
      </c>
      <c r="D12311" s="2" t="s">
        <v>13</v>
      </c>
      <c r="E12311" s="2" t="s">
        <v>11</v>
      </c>
      <c r="F12311" s="2">
        <v>1996</v>
      </c>
      <c r="G12311" s="2">
        <v>19.661000000000001</v>
      </c>
      <c r="I12311" s="2">
        <f t="shared" si="192"/>
        <v>40</v>
      </c>
      <c r="J12311" s="2">
        <f>VLOOKUP(A12311,Urbanizaton!$B$2:$BI$265,I12311)</f>
        <v>82.825000000000003</v>
      </c>
      <c r="K12311" s="2">
        <f>VLOOKUP(A12311,Population!$B$2:$BI$265,I12311)</f>
        <v>414225</v>
      </c>
      <c r="L12311" s="2" t="str">
        <f>VLOOKUP(A12311,Region!$C$1:$G$241,5)</f>
        <v>Europe</v>
      </c>
    </row>
    <row r="12312" spans="1:12" x14ac:dyDescent="0.55000000000000004">
      <c r="A12312" s="2" t="s">
        <v>36</v>
      </c>
      <c r="B12312" s="2" t="s">
        <v>8</v>
      </c>
      <c r="C12312" s="2" t="s">
        <v>16</v>
      </c>
      <c r="D12312" s="2" t="s">
        <v>20</v>
      </c>
      <c r="E12312" s="2" t="s">
        <v>11</v>
      </c>
      <c r="F12312" s="2">
        <v>1996</v>
      </c>
      <c r="G12312" s="2">
        <v>47.465000000000003</v>
      </c>
      <c r="I12312" s="2">
        <f t="shared" si="192"/>
        <v>40</v>
      </c>
      <c r="J12312" s="2">
        <f>VLOOKUP(A12312,Urbanizaton!$B$2:$BI$265,I12312)</f>
        <v>82.825000000000003</v>
      </c>
      <c r="K12312" s="2">
        <f>VLOOKUP(A12312,Population!$B$2:$BI$265,I12312)</f>
        <v>414225</v>
      </c>
      <c r="L12312" s="2" t="str">
        <f>VLOOKUP(A12312,Region!$C$1:$G$241,5)</f>
        <v>Europe</v>
      </c>
    </row>
    <row r="12313" spans="1:12" x14ac:dyDescent="0.55000000000000004">
      <c r="A12313" s="2" t="s">
        <v>36</v>
      </c>
      <c r="B12313" s="2" t="s">
        <v>8</v>
      </c>
      <c r="C12313" s="2" t="s">
        <v>12</v>
      </c>
      <c r="D12313" s="2" t="s">
        <v>13</v>
      </c>
      <c r="E12313" s="2" t="s">
        <v>11</v>
      </c>
      <c r="F12313" s="2">
        <v>1997</v>
      </c>
      <c r="G12313" s="2">
        <v>149.245</v>
      </c>
      <c r="I12313" s="2">
        <f t="shared" si="192"/>
        <v>41</v>
      </c>
      <c r="J12313" s="2">
        <f>VLOOKUP(A12313,Urbanizaton!$B$2:$BI$265,I12313)</f>
        <v>82.778999999999996</v>
      </c>
      <c r="K12313" s="2">
        <f>VLOOKUP(A12313,Population!$B$2:$BI$265,I12313)</f>
        <v>419450</v>
      </c>
      <c r="L12313" s="2" t="str">
        <f>VLOOKUP(A12313,Region!$C$1:$G$241,5)</f>
        <v>Europe</v>
      </c>
    </row>
    <row r="12314" spans="1:12" x14ac:dyDescent="0.55000000000000004">
      <c r="A12314" s="2" t="s">
        <v>36</v>
      </c>
      <c r="B12314" s="2" t="s">
        <v>8</v>
      </c>
      <c r="C12314" s="2" t="s">
        <v>12</v>
      </c>
      <c r="D12314" s="2" t="s">
        <v>20</v>
      </c>
      <c r="E12314" s="2" t="s">
        <v>11</v>
      </c>
      <c r="F12314" s="2">
        <v>1997</v>
      </c>
      <c r="G12314" s="2">
        <v>355.81099999999998</v>
      </c>
      <c r="I12314" s="2">
        <f t="shared" si="192"/>
        <v>41</v>
      </c>
      <c r="J12314" s="2">
        <f>VLOOKUP(A12314,Urbanizaton!$B$2:$BI$265,I12314)</f>
        <v>82.778999999999996</v>
      </c>
      <c r="K12314" s="2">
        <f>VLOOKUP(A12314,Population!$B$2:$BI$265,I12314)</f>
        <v>419450</v>
      </c>
      <c r="L12314" s="2" t="str">
        <f>VLOOKUP(A12314,Region!$C$1:$G$241,5)</f>
        <v>Europe</v>
      </c>
    </row>
    <row r="12315" spans="1:12" x14ac:dyDescent="0.55000000000000004">
      <c r="A12315" s="2" t="s">
        <v>36</v>
      </c>
      <c r="B12315" s="2" t="s">
        <v>8</v>
      </c>
      <c r="C12315" s="2" t="s">
        <v>9</v>
      </c>
      <c r="D12315" s="2" t="s">
        <v>10</v>
      </c>
      <c r="E12315" s="2" t="s">
        <v>11</v>
      </c>
      <c r="F12315" s="2">
        <v>1997</v>
      </c>
      <c r="G12315" s="2">
        <v>7.8</v>
      </c>
      <c r="I12315" s="2">
        <f t="shared" si="192"/>
        <v>41</v>
      </c>
      <c r="J12315" s="2">
        <f>VLOOKUP(A12315,Urbanizaton!$B$2:$BI$265,I12315)</f>
        <v>82.778999999999996</v>
      </c>
      <c r="K12315" s="2">
        <f>VLOOKUP(A12315,Population!$B$2:$BI$265,I12315)</f>
        <v>419450</v>
      </c>
      <c r="L12315" s="2" t="str">
        <f>VLOOKUP(A12315,Region!$C$1:$G$241,5)</f>
        <v>Europe</v>
      </c>
    </row>
    <row r="12316" spans="1:12" x14ac:dyDescent="0.55000000000000004">
      <c r="A12316" s="2" t="s">
        <v>36</v>
      </c>
      <c r="B12316" s="2" t="s">
        <v>8</v>
      </c>
      <c r="C12316" s="2" t="s">
        <v>9</v>
      </c>
      <c r="D12316" s="2" t="s">
        <v>17</v>
      </c>
      <c r="E12316" s="2" t="s">
        <v>11</v>
      </c>
      <c r="F12316" s="2">
        <v>1997</v>
      </c>
      <c r="G12316" s="2">
        <v>18.559999999999999</v>
      </c>
      <c r="I12316" s="2">
        <f t="shared" si="192"/>
        <v>41</v>
      </c>
      <c r="J12316" s="2">
        <f>VLOOKUP(A12316,Urbanizaton!$B$2:$BI$265,I12316)</f>
        <v>82.778999999999996</v>
      </c>
      <c r="K12316" s="2">
        <f>VLOOKUP(A12316,Population!$B$2:$BI$265,I12316)</f>
        <v>419450</v>
      </c>
      <c r="L12316" s="2" t="str">
        <f>VLOOKUP(A12316,Region!$C$1:$G$241,5)</f>
        <v>Europe</v>
      </c>
    </row>
    <row r="12317" spans="1:12" x14ac:dyDescent="0.55000000000000004">
      <c r="A12317" s="2" t="s">
        <v>36</v>
      </c>
      <c r="B12317" s="2" t="s">
        <v>8</v>
      </c>
      <c r="C12317" s="2" t="s">
        <v>18</v>
      </c>
      <c r="D12317" s="2" t="s">
        <v>17</v>
      </c>
      <c r="E12317" s="2" t="s">
        <v>11</v>
      </c>
      <c r="F12317" s="2">
        <v>1997</v>
      </c>
      <c r="G12317" s="2">
        <v>22.556000000000001</v>
      </c>
      <c r="I12317" s="2">
        <f t="shared" si="192"/>
        <v>41</v>
      </c>
      <c r="J12317" s="2">
        <f>VLOOKUP(A12317,Urbanizaton!$B$2:$BI$265,I12317)</f>
        <v>82.778999999999996</v>
      </c>
      <c r="K12317" s="2">
        <f>VLOOKUP(A12317,Population!$B$2:$BI$265,I12317)</f>
        <v>419450</v>
      </c>
      <c r="L12317" s="2" t="str">
        <f>VLOOKUP(A12317,Region!$C$1:$G$241,5)</f>
        <v>Europe</v>
      </c>
    </row>
    <row r="12318" spans="1:12" x14ac:dyDescent="0.55000000000000004">
      <c r="A12318" s="2" t="s">
        <v>36</v>
      </c>
      <c r="B12318" s="2" t="s">
        <v>8</v>
      </c>
      <c r="C12318" s="2" t="s">
        <v>18</v>
      </c>
      <c r="D12318" s="2" t="s">
        <v>19</v>
      </c>
      <c r="E12318" s="2" t="s">
        <v>11</v>
      </c>
      <c r="F12318" s="2">
        <v>1997</v>
      </c>
      <c r="G12318" s="2">
        <v>9461.2459999999992</v>
      </c>
      <c r="I12318" s="2">
        <f t="shared" si="192"/>
        <v>41</v>
      </c>
      <c r="J12318" s="2">
        <f>VLOOKUP(A12318,Urbanizaton!$B$2:$BI$265,I12318)</f>
        <v>82.778999999999996</v>
      </c>
      <c r="K12318" s="2">
        <f>VLOOKUP(A12318,Population!$B$2:$BI$265,I12318)</f>
        <v>419450</v>
      </c>
      <c r="L12318" s="2" t="str">
        <f>VLOOKUP(A12318,Region!$C$1:$G$241,5)</f>
        <v>Europe</v>
      </c>
    </row>
    <row r="12319" spans="1:12" x14ac:dyDescent="0.55000000000000004">
      <c r="A12319" s="2" t="s">
        <v>36</v>
      </c>
      <c r="B12319" s="2" t="s">
        <v>8</v>
      </c>
      <c r="C12319" s="2" t="s">
        <v>14</v>
      </c>
      <c r="D12319" s="2" t="s">
        <v>13</v>
      </c>
      <c r="E12319" s="2" t="s">
        <v>11</v>
      </c>
      <c r="F12319" s="2">
        <v>1997</v>
      </c>
      <c r="G12319" s="2">
        <v>37.631999999999998</v>
      </c>
      <c r="I12319" s="2">
        <f t="shared" si="192"/>
        <v>41</v>
      </c>
      <c r="J12319" s="2">
        <f>VLOOKUP(A12319,Urbanizaton!$B$2:$BI$265,I12319)</f>
        <v>82.778999999999996</v>
      </c>
      <c r="K12319" s="2">
        <f>VLOOKUP(A12319,Population!$B$2:$BI$265,I12319)</f>
        <v>419450</v>
      </c>
      <c r="L12319" s="2" t="str">
        <f>VLOOKUP(A12319,Region!$C$1:$G$241,5)</f>
        <v>Europe</v>
      </c>
    </row>
    <row r="12320" spans="1:12" x14ac:dyDescent="0.55000000000000004">
      <c r="A12320" s="2" t="s">
        <v>36</v>
      </c>
      <c r="B12320" s="2" t="s">
        <v>8</v>
      </c>
      <c r="C12320" s="2" t="s">
        <v>14</v>
      </c>
      <c r="D12320" s="2" t="s">
        <v>20</v>
      </c>
      <c r="E12320" s="2" t="s">
        <v>11</v>
      </c>
      <c r="F12320" s="2">
        <v>1997</v>
      </c>
      <c r="G12320" s="2">
        <v>89.716999999999999</v>
      </c>
      <c r="I12320" s="2">
        <f t="shared" si="192"/>
        <v>41</v>
      </c>
      <c r="J12320" s="2">
        <f>VLOOKUP(A12320,Urbanizaton!$B$2:$BI$265,I12320)</f>
        <v>82.778999999999996</v>
      </c>
      <c r="K12320" s="2">
        <f>VLOOKUP(A12320,Population!$B$2:$BI$265,I12320)</f>
        <v>419450</v>
      </c>
      <c r="L12320" s="2" t="str">
        <f>VLOOKUP(A12320,Region!$C$1:$G$241,5)</f>
        <v>Europe</v>
      </c>
    </row>
    <row r="12321" spans="1:12" x14ac:dyDescent="0.55000000000000004">
      <c r="A12321" s="2" t="s">
        <v>36</v>
      </c>
      <c r="B12321" s="2" t="s">
        <v>8</v>
      </c>
      <c r="C12321" s="2" t="s">
        <v>15</v>
      </c>
      <c r="D12321" s="2" t="s">
        <v>13</v>
      </c>
      <c r="E12321" s="2" t="s">
        <v>11</v>
      </c>
      <c r="F12321" s="2">
        <v>1997</v>
      </c>
      <c r="G12321" s="2">
        <v>5.58</v>
      </c>
      <c r="I12321" s="2">
        <f t="shared" si="192"/>
        <v>41</v>
      </c>
      <c r="J12321" s="2">
        <f>VLOOKUP(A12321,Urbanizaton!$B$2:$BI$265,I12321)</f>
        <v>82.778999999999996</v>
      </c>
      <c r="K12321" s="2">
        <f>VLOOKUP(A12321,Population!$B$2:$BI$265,I12321)</f>
        <v>419450</v>
      </c>
      <c r="L12321" s="2" t="str">
        <f>VLOOKUP(A12321,Region!$C$1:$G$241,5)</f>
        <v>Europe</v>
      </c>
    </row>
    <row r="12322" spans="1:12" x14ac:dyDescent="0.55000000000000004">
      <c r="A12322" s="2" t="s">
        <v>36</v>
      </c>
      <c r="B12322" s="2" t="s">
        <v>8</v>
      </c>
      <c r="C12322" s="2" t="s">
        <v>15</v>
      </c>
      <c r="D12322" s="2" t="s">
        <v>20</v>
      </c>
      <c r="E12322" s="2" t="s">
        <v>11</v>
      </c>
      <c r="F12322" s="2">
        <v>1997</v>
      </c>
      <c r="G12322" s="2">
        <v>13.303000000000001</v>
      </c>
      <c r="I12322" s="2">
        <f t="shared" si="192"/>
        <v>41</v>
      </c>
      <c r="J12322" s="2">
        <f>VLOOKUP(A12322,Urbanizaton!$B$2:$BI$265,I12322)</f>
        <v>82.778999999999996</v>
      </c>
      <c r="K12322" s="2">
        <f>VLOOKUP(A12322,Population!$B$2:$BI$265,I12322)</f>
        <v>419450</v>
      </c>
      <c r="L12322" s="2" t="str">
        <f>VLOOKUP(A12322,Region!$C$1:$G$241,5)</f>
        <v>Europe</v>
      </c>
    </row>
    <row r="12323" spans="1:12" x14ac:dyDescent="0.55000000000000004">
      <c r="A12323" s="2" t="s">
        <v>36</v>
      </c>
      <c r="B12323" s="2" t="s">
        <v>8</v>
      </c>
      <c r="C12323" s="2" t="s">
        <v>16</v>
      </c>
      <c r="D12323" s="2" t="s">
        <v>13</v>
      </c>
      <c r="E12323" s="2" t="s">
        <v>11</v>
      </c>
      <c r="F12323" s="2">
        <v>1997</v>
      </c>
      <c r="G12323" s="2">
        <v>18.736999999999998</v>
      </c>
      <c r="I12323" s="2">
        <f t="shared" si="192"/>
        <v>41</v>
      </c>
      <c r="J12323" s="2">
        <f>VLOOKUP(A12323,Urbanizaton!$B$2:$BI$265,I12323)</f>
        <v>82.778999999999996</v>
      </c>
      <c r="K12323" s="2">
        <f>VLOOKUP(A12323,Population!$B$2:$BI$265,I12323)</f>
        <v>419450</v>
      </c>
      <c r="L12323" s="2" t="str">
        <f>VLOOKUP(A12323,Region!$C$1:$G$241,5)</f>
        <v>Europe</v>
      </c>
    </row>
    <row r="12324" spans="1:12" x14ac:dyDescent="0.55000000000000004">
      <c r="A12324" s="2" t="s">
        <v>36</v>
      </c>
      <c r="B12324" s="2" t="s">
        <v>8</v>
      </c>
      <c r="C12324" s="2" t="s">
        <v>16</v>
      </c>
      <c r="D12324" s="2" t="s">
        <v>20</v>
      </c>
      <c r="E12324" s="2" t="s">
        <v>11</v>
      </c>
      <c r="F12324" s="2">
        <v>1997</v>
      </c>
      <c r="G12324" s="2">
        <v>44.67</v>
      </c>
      <c r="I12324" s="2">
        <f t="shared" si="192"/>
        <v>41</v>
      </c>
      <c r="J12324" s="2">
        <f>VLOOKUP(A12324,Urbanizaton!$B$2:$BI$265,I12324)</f>
        <v>82.778999999999996</v>
      </c>
      <c r="K12324" s="2">
        <f>VLOOKUP(A12324,Population!$B$2:$BI$265,I12324)</f>
        <v>419450</v>
      </c>
      <c r="L12324" s="2" t="str">
        <f>VLOOKUP(A12324,Region!$C$1:$G$241,5)</f>
        <v>Europe</v>
      </c>
    </row>
    <row r="12325" spans="1:12" x14ac:dyDescent="0.55000000000000004">
      <c r="A12325" s="2" t="s">
        <v>36</v>
      </c>
      <c r="B12325" s="2" t="s">
        <v>8</v>
      </c>
      <c r="C12325" s="2" t="s">
        <v>12</v>
      </c>
      <c r="D12325" s="2" t="s">
        <v>13</v>
      </c>
      <c r="E12325" s="2" t="s">
        <v>11</v>
      </c>
      <c r="F12325" s="2">
        <v>1998</v>
      </c>
      <c r="G12325" s="2">
        <v>73.811999999999998</v>
      </c>
      <c r="I12325" s="2">
        <f t="shared" si="192"/>
        <v>42</v>
      </c>
      <c r="J12325" s="2">
        <f>VLOOKUP(A12325,Urbanizaton!$B$2:$BI$265,I12325)</f>
        <v>82.893000000000001</v>
      </c>
      <c r="K12325" s="2">
        <f>VLOOKUP(A12325,Population!$B$2:$BI$265,I12325)</f>
        <v>424700</v>
      </c>
      <c r="L12325" s="2" t="str">
        <f>VLOOKUP(A12325,Region!$C$1:$G$241,5)</f>
        <v>Europe</v>
      </c>
    </row>
    <row r="12326" spans="1:12" x14ac:dyDescent="0.55000000000000004">
      <c r="A12326" s="2" t="s">
        <v>36</v>
      </c>
      <c r="B12326" s="2" t="s">
        <v>8</v>
      </c>
      <c r="C12326" s="2" t="s">
        <v>12</v>
      </c>
      <c r="D12326" s="2" t="s">
        <v>20</v>
      </c>
      <c r="E12326" s="2" t="s">
        <v>11</v>
      </c>
      <c r="F12326" s="2">
        <v>1998</v>
      </c>
      <c r="G12326" s="2">
        <v>173.798</v>
      </c>
      <c r="I12326" s="2">
        <f t="shared" si="192"/>
        <v>42</v>
      </c>
      <c r="J12326" s="2">
        <f>VLOOKUP(A12326,Urbanizaton!$B$2:$BI$265,I12326)</f>
        <v>82.893000000000001</v>
      </c>
      <c r="K12326" s="2">
        <f>VLOOKUP(A12326,Population!$B$2:$BI$265,I12326)</f>
        <v>424700</v>
      </c>
      <c r="L12326" s="2" t="str">
        <f>VLOOKUP(A12326,Region!$C$1:$G$241,5)</f>
        <v>Europe</v>
      </c>
    </row>
    <row r="12327" spans="1:12" x14ac:dyDescent="0.55000000000000004">
      <c r="A12327" s="2" t="s">
        <v>36</v>
      </c>
      <c r="B12327" s="2" t="s">
        <v>8</v>
      </c>
      <c r="C12327" s="2" t="s">
        <v>9</v>
      </c>
      <c r="D12327" s="2" t="s">
        <v>10</v>
      </c>
      <c r="E12327" s="2" t="s">
        <v>11</v>
      </c>
      <c r="F12327" s="2">
        <v>1998</v>
      </c>
      <c r="G12327" s="2">
        <v>7.12</v>
      </c>
      <c r="I12327" s="2">
        <f t="shared" si="192"/>
        <v>42</v>
      </c>
      <c r="J12327" s="2">
        <f>VLOOKUP(A12327,Urbanizaton!$B$2:$BI$265,I12327)</f>
        <v>82.893000000000001</v>
      </c>
      <c r="K12327" s="2">
        <f>VLOOKUP(A12327,Population!$B$2:$BI$265,I12327)</f>
        <v>424700</v>
      </c>
      <c r="L12327" s="2" t="str">
        <f>VLOOKUP(A12327,Region!$C$1:$G$241,5)</f>
        <v>Europe</v>
      </c>
    </row>
    <row r="12328" spans="1:12" x14ac:dyDescent="0.55000000000000004">
      <c r="A12328" s="2" t="s">
        <v>36</v>
      </c>
      <c r="B12328" s="2" t="s">
        <v>8</v>
      </c>
      <c r="C12328" s="2" t="s">
        <v>9</v>
      </c>
      <c r="D12328" s="2" t="s">
        <v>17</v>
      </c>
      <c r="E12328" s="2" t="s">
        <v>11</v>
      </c>
      <c r="F12328" s="2">
        <v>1998</v>
      </c>
      <c r="G12328" s="2">
        <v>16.75</v>
      </c>
      <c r="I12328" s="2">
        <f t="shared" si="192"/>
        <v>42</v>
      </c>
      <c r="J12328" s="2">
        <f>VLOOKUP(A12328,Urbanizaton!$B$2:$BI$265,I12328)</f>
        <v>82.893000000000001</v>
      </c>
      <c r="K12328" s="2">
        <f>VLOOKUP(A12328,Population!$B$2:$BI$265,I12328)</f>
        <v>424700</v>
      </c>
      <c r="L12328" s="2" t="str">
        <f>VLOOKUP(A12328,Region!$C$1:$G$241,5)</f>
        <v>Europe</v>
      </c>
    </row>
    <row r="12329" spans="1:12" x14ac:dyDescent="0.55000000000000004">
      <c r="A12329" s="2" t="s">
        <v>36</v>
      </c>
      <c r="B12329" s="2" t="s">
        <v>8</v>
      </c>
      <c r="C12329" s="2" t="s">
        <v>18</v>
      </c>
      <c r="D12329" s="2" t="s">
        <v>17</v>
      </c>
      <c r="E12329" s="2" t="s">
        <v>11</v>
      </c>
      <c r="F12329" s="2">
        <v>1998</v>
      </c>
      <c r="G12329" s="2">
        <v>20.199000000000002</v>
      </c>
      <c r="I12329" s="2">
        <f t="shared" si="192"/>
        <v>42</v>
      </c>
      <c r="J12329" s="2">
        <f>VLOOKUP(A12329,Urbanizaton!$B$2:$BI$265,I12329)</f>
        <v>82.893000000000001</v>
      </c>
      <c r="K12329" s="2">
        <f>VLOOKUP(A12329,Population!$B$2:$BI$265,I12329)</f>
        <v>424700</v>
      </c>
      <c r="L12329" s="2" t="str">
        <f>VLOOKUP(A12329,Region!$C$1:$G$241,5)</f>
        <v>Europe</v>
      </c>
    </row>
    <row r="12330" spans="1:12" x14ac:dyDescent="0.55000000000000004">
      <c r="A12330" s="2" t="s">
        <v>36</v>
      </c>
      <c r="B12330" s="2" t="s">
        <v>8</v>
      </c>
      <c r="C12330" s="2" t="s">
        <v>18</v>
      </c>
      <c r="D12330" s="2" t="s">
        <v>19</v>
      </c>
      <c r="E12330" s="2" t="s">
        <v>11</v>
      </c>
      <c r="F12330" s="2">
        <v>1998</v>
      </c>
      <c r="G12330" s="2">
        <v>8578.5550000000003</v>
      </c>
      <c r="I12330" s="2">
        <f t="shared" si="192"/>
        <v>42</v>
      </c>
      <c r="J12330" s="2">
        <f>VLOOKUP(A12330,Urbanizaton!$B$2:$BI$265,I12330)</f>
        <v>82.893000000000001</v>
      </c>
      <c r="K12330" s="2">
        <f>VLOOKUP(A12330,Population!$B$2:$BI$265,I12330)</f>
        <v>424700</v>
      </c>
      <c r="L12330" s="2" t="str">
        <f>VLOOKUP(A12330,Region!$C$1:$G$241,5)</f>
        <v>Europe</v>
      </c>
    </row>
    <row r="12331" spans="1:12" x14ac:dyDescent="0.55000000000000004">
      <c r="A12331" s="2" t="s">
        <v>36</v>
      </c>
      <c r="B12331" s="2" t="s">
        <v>8</v>
      </c>
      <c r="C12331" s="2" t="s">
        <v>14</v>
      </c>
      <c r="D12331" s="2" t="s">
        <v>13</v>
      </c>
      <c r="E12331" s="2" t="s">
        <v>11</v>
      </c>
      <c r="F12331" s="2">
        <v>1998</v>
      </c>
      <c r="G12331" s="2">
        <v>36.72</v>
      </c>
      <c r="I12331" s="2">
        <f t="shared" si="192"/>
        <v>42</v>
      </c>
      <c r="J12331" s="2">
        <f>VLOOKUP(A12331,Urbanizaton!$B$2:$BI$265,I12331)</f>
        <v>82.893000000000001</v>
      </c>
      <c r="K12331" s="2">
        <f>VLOOKUP(A12331,Population!$B$2:$BI$265,I12331)</f>
        <v>424700</v>
      </c>
      <c r="L12331" s="2" t="str">
        <f>VLOOKUP(A12331,Region!$C$1:$G$241,5)</f>
        <v>Europe</v>
      </c>
    </row>
    <row r="12332" spans="1:12" x14ac:dyDescent="0.55000000000000004">
      <c r="A12332" s="2" t="s">
        <v>36</v>
      </c>
      <c r="B12332" s="2" t="s">
        <v>8</v>
      </c>
      <c r="C12332" s="2" t="s">
        <v>14</v>
      </c>
      <c r="D12332" s="2" t="s">
        <v>20</v>
      </c>
      <c r="E12332" s="2" t="s">
        <v>11</v>
      </c>
      <c r="F12332" s="2">
        <v>1998</v>
      </c>
      <c r="G12332" s="2">
        <v>86.460999999999999</v>
      </c>
      <c r="I12332" s="2">
        <f t="shared" si="192"/>
        <v>42</v>
      </c>
      <c r="J12332" s="2">
        <f>VLOOKUP(A12332,Urbanizaton!$B$2:$BI$265,I12332)</f>
        <v>82.893000000000001</v>
      </c>
      <c r="K12332" s="2">
        <f>VLOOKUP(A12332,Population!$B$2:$BI$265,I12332)</f>
        <v>424700</v>
      </c>
      <c r="L12332" s="2" t="str">
        <f>VLOOKUP(A12332,Region!$C$1:$G$241,5)</f>
        <v>Europe</v>
      </c>
    </row>
    <row r="12333" spans="1:12" x14ac:dyDescent="0.55000000000000004">
      <c r="A12333" s="2" t="s">
        <v>36</v>
      </c>
      <c r="B12333" s="2" t="s">
        <v>8</v>
      </c>
      <c r="C12333" s="2" t="s">
        <v>15</v>
      </c>
      <c r="D12333" s="2" t="s">
        <v>13</v>
      </c>
      <c r="E12333" s="2" t="s">
        <v>11</v>
      </c>
      <c r="F12333" s="2">
        <v>1998</v>
      </c>
      <c r="G12333" s="2">
        <v>3.089</v>
      </c>
      <c r="I12333" s="2">
        <f t="shared" si="192"/>
        <v>42</v>
      </c>
      <c r="J12333" s="2">
        <f>VLOOKUP(A12333,Urbanizaton!$B$2:$BI$265,I12333)</f>
        <v>82.893000000000001</v>
      </c>
      <c r="K12333" s="2">
        <f>VLOOKUP(A12333,Population!$B$2:$BI$265,I12333)</f>
        <v>424700</v>
      </c>
      <c r="L12333" s="2" t="str">
        <f>VLOOKUP(A12333,Region!$C$1:$G$241,5)</f>
        <v>Europe</v>
      </c>
    </row>
    <row r="12334" spans="1:12" x14ac:dyDescent="0.55000000000000004">
      <c r="A12334" s="2" t="s">
        <v>36</v>
      </c>
      <c r="B12334" s="2" t="s">
        <v>8</v>
      </c>
      <c r="C12334" s="2" t="s">
        <v>15</v>
      </c>
      <c r="D12334" s="2" t="s">
        <v>20</v>
      </c>
      <c r="E12334" s="2" t="s">
        <v>11</v>
      </c>
      <c r="F12334" s="2">
        <v>1998</v>
      </c>
      <c r="G12334" s="2">
        <v>7.2729999999999997</v>
      </c>
      <c r="I12334" s="2">
        <f t="shared" si="192"/>
        <v>42</v>
      </c>
      <c r="J12334" s="2">
        <f>VLOOKUP(A12334,Urbanizaton!$B$2:$BI$265,I12334)</f>
        <v>82.893000000000001</v>
      </c>
      <c r="K12334" s="2">
        <f>VLOOKUP(A12334,Population!$B$2:$BI$265,I12334)</f>
        <v>424700</v>
      </c>
      <c r="L12334" s="2" t="str">
        <f>VLOOKUP(A12334,Region!$C$1:$G$241,5)</f>
        <v>Europe</v>
      </c>
    </row>
    <row r="12335" spans="1:12" x14ac:dyDescent="0.55000000000000004">
      <c r="A12335" s="2" t="s">
        <v>36</v>
      </c>
      <c r="B12335" s="2" t="s">
        <v>8</v>
      </c>
      <c r="C12335" s="2" t="s">
        <v>16</v>
      </c>
      <c r="D12335" s="2" t="s">
        <v>13</v>
      </c>
      <c r="E12335" s="2" t="s">
        <v>11</v>
      </c>
      <c r="F12335" s="2">
        <v>1998</v>
      </c>
      <c r="G12335" s="2">
        <v>17.864000000000001</v>
      </c>
      <c r="I12335" s="2">
        <f t="shared" si="192"/>
        <v>42</v>
      </c>
      <c r="J12335" s="2">
        <f>VLOOKUP(A12335,Urbanizaton!$B$2:$BI$265,I12335)</f>
        <v>82.893000000000001</v>
      </c>
      <c r="K12335" s="2">
        <f>VLOOKUP(A12335,Population!$B$2:$BI$265,I12335)</f>
        <v>424700</v>
      </c>
      <c r="L12335" s="2" t="str">
        <f>VLOOKUP(A12335,Region!$C$1:$G$241,5)</f>
        <v>Europe</v>
      </c>
    </row>
    <row r="12336" spans="1:12" x14ac:dyDescent="0.55000000000000004">
      <c r="A12336" s="2" t="s">
        <v>36</v>
      </c>
      <c r="B12336" s="2" t="s">
        <v>8</v>
      </c>
      <c r="C12336" s="2" t="s">
        <v>16</v>
      </c>
      <c r="D12336" s="2" t="s">
        <v>20</v>
      </c>
      <c r="E12336" s="2" t="s">
        <v>11</v>
      </c>
      <c r="F12336" s="2">
        <v>1998</v>
      </c>
      <c r="G12336" s="2">
        <v>42.063000000000002</v>
      </c>
      <c r="I12336" s="2">
        <f t="shared" si="192"/>
        <v>42</v>
      </c>
      <c r="J12336" s="2">
        <f>VLOOKUP(A12336,Urbanizaton!$B$2:$BI$265,I12336)</f>
        <v>82.893000000000001</v>
      </c>
      <c r="K12336" s="2">
        <f>VLOOKUP(A12336,Population!$B$2:$BI$265,I12336)</f>
        <v>424700</v>
      </c>
      <c r="L12336" s="2" t="str">
        <f>VLOOKUP(A12336,Region!$C$1:$G$241,5)</f>
        <v>Europe</v>
      </c>
    </row>
    <row r="12337" spans="1:12" x14ac:dyDescent="0.55000000000000004">
      <c r="A12337" s="2" t="s">
        <v>36</v>
      </c>
      <c r="B12337" s="2" t="s">
        <v>8</v>
      </c>
      <c r="C12337" s="2" t="s">
        <v>12</v>
      </c>
      <c r="D12337" s="2" t="s">
        <v>13</v>
      </c>
      <c r="E12337" s="2" t="s">
        <v>11</v>
      </c>
      <c r="F12337" s="2">
        <v>1999</v>
      </c>
      <c r="G12337" s="2">
        <v>69.716999999999999</v>
      </c>
      <c r="I12337" s="2">
        <f t="shared" si="192"/>
        <v>43</v>
      </c>
      <c r="J12337" s="2">
        <f>VLOOKUP(A12337,Urbanizaton!$B$2:$BI$265,I12337)</f>
        <v>83.447999999999993</v>
      </c>
      <c r="K12337" s="2">
        <f>VLOOKUP(A12337,Population!$B$2:$BI$265,I12337)</f>
        <v>430475</v>
      </c>
      <c r="L12337" s="2" t="str">
        <f>VLOOKUP(A12337,Region!$C$1:$G$241,5)</f>
        <v>Europe</v>
      </c>
    </row>
    <row r="12338" spans="1:12" x14ac:dyDescent="0.55000000000000004">
      <c r="A12338" s="2" t="s">
        <v>36</v>
      </c>
      <c r="B12338" s="2" t="s">
        <v>8</v>
      </c>
      <c r="C12338" s="2" t="s">
        <v>12</v>
      </c>
      <c r="D12338" s="2" t="s">
        <v>20</v>
      </c>
      <c r="E12338" s="2" t="s">
        <v>11</v>
      </c>
      <c r="F12338" s="2">
        <v>1999</v>
      </c>
      <c r="G12338" s="2">
        <v>161.95400000000001</v>
      </c>
      <c r="I12338" s="2">
        <f t="shared" si="192"/>
        <v>43</v>
      </c>
      <c r="J12338" s="2">
        <f>VLOOKUP(A12338,Urbanizaton!$B$2:$BI$265,I12338)</f>
        <v>83.447999999999993</v>
      </c>
      <c r="K12338" s="2">
        <f>VLOOKUP(A12338,Population!$B$2:$BI$265,I12338)</f>
        <v>430475</v>
      </c>
      <c r="L12338" s="2" t="str">
        <f>VLOOKUP(A12338,Region!$C$1:$G$241,5)</f>
        <v>Europe</v>
      </c>
    </row>
    <row r="12339" spans="1:12" x14ac:dyDescent="0.55000000000000004">
      <c r="A12339" s="2" t="s">
        <v>36</v>
      </c>
      <c r="B12339" s="2" t="s">
        <v>8</v>
      </c>
      <c r="C12339" s="2" t="s">
        <v>9</v>
      </c>
      <c r="D12339" s="2" t="s">
        <v>10</v>
      </c>
      <c r="E12339" s="2" t="s">
        <v>11</v>
      </c>
      <c r="F12339" s="2">
        <v>1999</v>
      </c>
      <c r="G12339" s="2">
        <v>7.45</v>
      </c>
      <c r="I12339" s="2">
        <f t="shared" si="192"/>
        <v>43</v>
      </c>
      <c r="J12339" s="2">
        <f>VLOOKUP(A12339,Urbanizaton!$B$2:$BI$265,I12339)</f>
        <v>83.447999999999993</v>
      </c>
      <c r="K12339" s="2">
        <f>VLOOKUP(A12339,Population!$B$2:$BI$265,I12339)</f>
        <v>430475</v>
      </c>
      <c r="L12339" s="2" t="str">
        <f>VLOOKUP(A12339,Region!$C$1:$G$241,5)</f>
        <v>Europe</v>
      </c>
    </row>
    <row r="12340" spans="1:12" x14ac:dyDescent="0.55000000000000004">
      <c r="A12340" s="2" t="s">
        <v>36</v>
      </c>
      <c r="B12340" s="2" t="s">
        <v>8</v>
      </c>
      <c r="C12340" s="2" t="s">
        <v>9</v>
      </c>
      <c r="D12340" s="2" t="s">
        <v>17</v>
      </c>
      <c r="E12340" s="2" t="s">
        <v>11</v>
      </c>
      <c r="F12340" s="2">
        <v>1999</v>
      </c>
      <c r="G12340" s="2">
        <v>17.29</v>
      </c>
      <c r="I12340" s="2">
        <f t="shared" si="192"/>
        <v>43</v>
      </c>
      <c r="J12340" s="2">
        <f>VLOOKUP(A12340,Urbanizaton!$B$2:$BI$265,I12340)</f>
        <v>83.447999999999993</v>
      </c>
      <c r="K12340" s="2">
        <f>VLOOKUP(A12340,Population!$B$2:$BI$265,I12340)</f>
        <v>430475</v>
      </c>
      <c r="L12340" s="2" t="str">
        <f>VLOOKUP(A12340,Region!$C$1:$G$241,5)</f>
        <v>Europe</v>
      </c>
    </row>
    <row r="12341" spans="1:12" x14ac:dyDescent="0.55000000000000004">
      <c r="A12341" s="2" t="s">
        <v>36</v>
      </c>
      <c r="B12341" s="2" t="s">
        <v>8</v>
      </c>
      <c r="C12341" s="2" t="s">
        <v>18</v>
      </c>
      <c r="D12341" s="2" t="s">
        <v>17</v>
      </c>
      <c r="E12341" s="2" t="s">
        <v>11</v>
      </c>
      <c r="F12341" s="2">
        <v>1999</v>
      </c>
      <c r="G12341" s="2">
        <v>21</v>
      </c>
      <c r="I12341" s="2">
        <f t="shared" si="192"/>
        <v>43</v>
      </c>
      <c r="J12341" s="2">
        <f>VLOOKUP(A12341,Urbanizaton!$B$2:$BI$265,I12341)</f>
        <v>83.447999999999993</v>
      </c>
      <c r="K12341" s="2">
        <f>VLOOKUP(A12341,Population!$B$2:$BI$265,I12341)</f>
        <v>430475</v>
      </c>
      <c r="L12341" s="2" t="str">
        <f>VLOOKUP(A12341,Region!$C$1:$G$241,5)</f>
        <v>Europe</v>
      </c>
    </row>
    <row r="12342" spans="1:12" x14ac:dyDescent="0.55000000000000004">
      <c r="A12342" s="2" t="s">
        <v>36</v>
      </c>
      <c r="B12342" s="2" t="s">
        <v>8</v>
      </c>
      <c r="C12342" s="2" t="s">
        <v>18</v>
      </c>
      <c r="D12342" s="2" t="s">
        <v>19</v>
      </c>
      <c r="E12342" s="2" t="s">
        <v>11</v>
      </c>
      <c r="F12342" s="2">
        <v>1999</v>
      </c>
      <c r="G12342" s="2">
        <v>9039.9869999999992</v>
      </c>
      <c r="I12342" s="2">
        <f t="shared" si="192"/>
        <v>43</v>
      </c>
      <c r="J12342" s="2">
        <f>VLOOKUP(A12342,Urbanizaton!$B$2:$BI$265,I12342)</f>
        <v>83.447999999999993</v>
      </c>
      <c r="K12342" s="2">
        <f>VLOOKUP(A12342,Population!$B$2:$BI$265,I12342)</f>
        <v>430475</v>
      </c>
      <c r="L12342" s="2" t="str">
        <f>VLOOKUP(A12342,Region!$C$1:$G$241,5)</f>
        <v>Europe</v>
      </c>
    </row>
    <row r="12343" spans="1:12" x14ac:dyDescent="0.55000000000000004">
      <c r="A12343" s="2" t="s">
        <v>36</v>
      </c>
      <c r="B12343" s="2" t="s">
        <v>8</v>
      </c>
      <c r="C12343" s="2" t="s">
        <v>14</v>
      </c>
      <c r="D12343" s="2" t="s">
        <v>13</v>
      </c>
      <c r="E12343" s="2" t="s">
        <v>11</v>
      </c>
      <c r="F12343" s="2">
        <v>1999</v>
      </c>
      <c r="G12343" s="2">
        <v>37.395000000000003</v>
      </c>
      <c r="I12343" s="2">
        <f t="shared" si="192"/>
        <v>43</v>
      </c>
      <c r="J12343" s="2">
        <f>VLOOKUP(A12343,Urbanizaton!$B$2:$BI$265,I12343)</f>
        <v>83.447999999999993</v>
      </c>
      <c r="K12343" s="2">
        <f>VLOOKUP(A12343,Population!$B$2:$BI$265,I12343)</f>
        <v>430475</v>
      </c>
      <c r="L12343" s="2" t="str">
        <f>VLOOKUP(A12343,Region!$C$1:$G$241,5)</f>
        <v>Europe</v>
      </c>
    </row>
    <row r="12344" spans="1:12" x14ac:dyDescent="0.55000000000000004">
      <c r="A12344" s="2" t="s">
        <v>36</v>
      </c>
      <c r="B12344" s="2" t="s">
        <v>8</v>
      </c>
      <c r="C12344" s="2" t="s">
        <v>14</v>
      </c>
      <c r="D12344" s="2" t="s">
        <v>20</v>
      </c>
      <c r="E12344" s="2" t="s">
        <v>11</v>
      </c>
      <c r="F12344" s="2">
        <v>1999</v>
      </c>
      <c r="G12344" s="2">
        <v>86.869</v>
      </c>
      <c r="I12344" s="2">
        <f t="shared" si="192"/>
        <v>43</v>
      </c>
      <c r="J12344" s="2">
        <f>VLOOKUP(A12344,Urbanizaton!$B$2:$BI$265,I12344)</f>
        <v>83.447999999999993</v>
      </c>
      <c r="K12344" s="2">
        <f>VLOOKUP(A12344,Population!$B$2:$BI$265,I12344)</f>
        <v>430475</v>
      </c>
      <c r="L12344" s="2" t="str">
        <f>VLOOKUP(A12344,Region!$C$1:$G$241,5)</f>
        <v>Europe</v>
      </c>
    </row>
    <row r="12345" spans="1:12" x14ac:dyDescent="0.55000000000000004">
      <c r="A12345" s="2" t="s">
        <v>36</v>
      </c>
      <c r="B12345" s="2" t="s">
        <v>8</v>
      </c>
      <c r="C12345" s="2" t="s">
        <v>15</v>
      </c>
      <c r="D12345" s="2" t="s">
        <v>13</v>
      </c>
      <c r="E12345" s="2" t="s">
        <v>11</v>
      </c>
      <c r="F12345" s="2">
        <v>1999</v>
      </c>
      <c r="G12345" s="2">
        <v>3.1509999999999998</v>
      </c>
      <c r="I12345" s="2">
        <f t="shared" si="192"/>
        <v>43</v>
      </c>
      <c r="J12345" s="2">
        <f>VLOOKUP(A12345,Urbanizaton!$B$2:$BI$265,I12345)</f>
        <v>83.447999999999993</v>
      </c>
      <c r="K12345" s="2">
        <f>VLOOKUP(A12345,Population!$B$2:$BI$265,I12345)</f>
        <v>430475</v>
      </c>
      <c r="L12345" s="2" t="str">
        <f>VLOOKUP(A12345,Region!$C$1:$G$241,5)</f>
        <v>Europe</v>
      </c>
    </row>
    <row r="12346" spans="1:12" x14ac:dyDescent="0.55000000000000004">
      <c r="A12346" s="2" t="s">
        <v>36</v>
      </c>
      <c r="B12346" s="2" t="s">
        <v>8</v>
      </c>
      <c r="C12346" s="2" t="s">
        <v>15</v>
      </c>
      <c r="D12346" s="2" t="s">
        <v>20</v>
      </c>
      <c r="E12346" s="2" t="s">
        <v>11</v>
      </c>
      <c r="F12346" s="2">
        <v>1999</v>
      </c>
      <c r="G12346" s="2">
        <v>7.32</v>
      </c>
      <c r="I12346" s="2">
        <f t="shared" si="192"/>
        <v>43</v>
      </c>
      <c r="J12346" s="2">
        <f>VLOOKUP(A12346,Urbanizaton!$B$2:$BI$265,I12346)</f>
        <v>83.447999999999993</v>
      </c>
      <c r="K12346" s="2">
        <f>VLOOKUP(A12346,Population!$B$2:$BI$265,I12346)</f>
        <v>430475</v>
      </c>
      <c r="L12346" s="2" t="str">
        <f>VLOOKUP(A12346,Region!$C$1:$G$241,5)</f>
        <v>Europe</v>
      </c>
    </row>
    <row r="12347" spans="1:12" x14ac:dyDescent="0.55000000000000004">
      <c r="A12347" s="2" t="s">
        <v>36</v>
      </c>
      <c r="B12347" s="2" t="s">
        <v>8</v>
      </c>
      <c r="C12347" s="2" t="s">
        <v>16</v>
      </c>
      <c r="D12347" s="2" t="s">
        <v>13</v>
      </c>
      <c r="E12347" s="2" t="s">
        <v>11</v>
      </c>
      <c r="F12347" s="2">
        <v>1999</v>
      </c>
      <c r="G12347" s="2">
        <v>16.957000000000001</v>
      </c>
      <c r="I12347" s="2">
        <f t="shared" si="192"/>
        <v>43</v>
      </c>
      <c r="J12347" s="2">
        <f>VLOOKUP(A12347,Urbanizaton!$B$2:$BI$265,I12347)</f>
        <v>83.447999999999993</v>
      </c>
      <c r="K12347" s="2">
        <f>VLOOKUP(A12347,Population!$B$2:$BI$265,I12347)</f>
        <v>430475</v>
      </c>
      <c r="L12347" s="2" t="str">
        <f>VLOOKUP(A12347,Region!$C$1:$G$241,5)</f>
        <v>Europe</v>
      </c>
    </row>
    <row r="12348" spans="1:12" x14ac:dyDescent="0.55000000000000004">
      <c r="A12348" s="2" t="s">
        <v>36</v>
      </c>
      <c r="B12348" s="2" t="s">
        <v>8</v>
      </c>
      <c r="C12348" s="2" t="s">
        <v>16</v>
      </c>
      <c r="D12348" s="2" t="s">
        <v>20</v>
      </c>
      <c r="E12348" s="2" t="s">
        <v>11</v>
      </c>
      <c r="F12348" s="2">
        <v>1999</v>
      </c>
      <c r="G12348" s="2">
        <v>39.390999999999998</v>
      </c>
      <c r="I12348" s="2">
        <f t="shared" si="192"/>
        <v>43</v>
      </c>
      <c r="J12348" s="2">
        <f>VLOOKUP(A12348,Urbanizaton!$B$2:$BI$265,I12348)</f>
        <v>83.447999999999993</v>
      </c>
      <c r="K12348" s="2">
        <f>VLOOKUP(A12348,Population!$B$2:$BI$265,I12348)</f>
        <v>430475</v>
      </c>
      <c r="L12348" s="2" t="str">
        <f>VLOOKUP(A12348,Region!$C$1:$G$241,5)</f>
        <v>Europe</v>
      </c>
    </row>
    <row r="12349" spans="1:12" x14ac:dyDescent="0.55000000000000004">
      <c r="A12349" s="2" t="s">
        <v>36</v>
      </c>
      <c r="B12349" s="2" t="s">
        <v>8</v>
      </c>
      <c r="C12349" s="2" t="s">
        <v>12</v>
      </c>
      <c r="D12349" s="2" t="s">
        <v>13</v>
      </c>
      <c r="E12349" s="2" t="s">
        <v>11</v>
      </c>
      <c r="F12349" s="2">
        <v>2000</v>
      </c>
      <c r="G12349" s="2">
        <v>56.048000000000002</v>
      </c>
      <c r="I12349" s="2">
        <f t="shared" si="192"/>
        <v>44</v>
      </c>
      <c r="J12349" s="2">
        <f>VLOOKUP(A12349,Urbanizaton!$B$2:$BI$265,I12349)</f>
        <v>84.215999999999994</v>
      </c>
      <c r="K12349" s="2">
        <f>VLOOKUP(A12349,Population!$B$2:$BI$265,I12349)</f>
        <v>436300</v>
      </c>
      <c r="L12349" s="2" t="str">
        <f>VLOOKUP(A12349,Region!$C$1:$G$241,5)</f>
        <v>Europe</v>
      </c>
    </row>
    <row r="12350" spans="1:12" x14ac:dyDescent="0.55000000000000004">
      <c r="A12350" s="2" t="s">
        <v>36</v>
      </c>
      <c r="B12350" s="2" t="s">
        <v>8</v>
      </c>
      <c r="C12350" s="2" t="s">
        <v>12</v>
      </c>
      <c r="D12350" s="2" t="s">
        <v>20</v>
      </c>
      <c r="E12350" s="2" t="s">
        <v>11</v>
      </c>
      <c r="F12350" s="2">
        <v>2000</v>
      </c>
      <c r="G12350" s="2">
        <v>128.46199999999999</v>
      </c>
      <c r="I12350" s="2">
        <f t="shared" si="192"/>
        <v>44</v>
      </c>
      <c r="J12350" s="2">
        <f>VLOOKUP(A12350,Urbanizaton!$B$2:$BI$265,I12350)</f>
        <v>84.215999999999994</v>
      </c>
      <c r="K12350" s="2">
        <f>VLOOKUP(A12350,Population!$B$2:$BI$265,I12350)</f>
        <v>436300</v>
      </c>
      <c r="L12350" s="2" t="str">
        <f>VLOOKUP(A12350,Region!$C$1:$G$241,5)</f>
        <v>Europe</v>
      </c>
    </row>
    <row r="12351" spans="1:12" x14ac:dyDescent="0.55000000000000004">
      <c r="A12351" s="2" t="s">
        <v>36</v>
      </c>
      <c r="B12351" s="2" t="s">
        <v>8</v>
      </c>
      <c r="C12351" s="2" t="s">
        <v>9</v>
      </c>
      <c r="D12351" s="2" t="s">
        <v>10</v>
      </c>
      <c r="E12351" s="2" t="s">
        <v>11</v>
      </c>
      <c r="F12351" s="2">
        <v>2000</v>
      </c>
      <c r="G12351" s="2">
        <v>8.06</v>
      </c>
      <c r="I12351" s="2">
        <f t="shared" si="192"/>
        <v>44</v>
      </c>
      <c r="J12351" s="2">
        <f>VLOOKUP(A12351,Urbanizaton!$B$2:$BI$265,I12351)</f>
        <v>84.215999999999994</v>
      </c>
      <c r="K12351" s="2">
        <f>VLOOKUP(A12351,Population!$B$2:$BI$265,I12351)</f>
        <v>436300</v>
      </c>
      <c r="L12351" s="2" t="str">
        <f>VLOOKUP(A12351,Region!$C$1:$G$241,5)</f>
        <v>Europe</v>
      </c>
    </row>
    <row r="12352" spans="1:12" x14ac:dyDescent="0.55000000000000004">
      <c r="A12352" s="2" t="s">
        <v>36</v>
      </c>
      <c r="B12352" s="2" t="s">
        <v>8</v>
      </c>
      <c r="C12352" s="2" t="s">
        <v>9</v>
      </c>
      <c r="D12352" s="2" t="s">
        <v>17</v>
      </c>
      <c r="E12352" s="2" t="s">
        <v>11</v>
      </c>
      <c r="F12352" s="2">
        <v>2000</v>
      </c>
      <c r="G12352" s="2">
        <v>18.440000000000001</v>
      </c>
      <c r="I12352" s="2">
        <f t="shared" si="192"/>
        <v>44</v>
      </c>
      <c r="J12352" s="2">
        <f>VLOOKUP(A12352,Urbanizaton!$B$2:$BI$265,I12352)</f>
        <v>84.215999999999994</v>
      </c>
      <c r="K12352" s="2">
        <f>VLOOKUP(A12352,Population!$B$2:$BI$265,I12352)</f>
        <v>436300</v>
      </c>
      <c r="L12352" s="2" t="str">
        <f>VLOOKUP(A12352,Region!$C$1:$G$241,5)</f>
        <v>Europe</v>
      </c>
    </row>
    <row r="12353" spans="1:12" x14ac:dyDescent="0.55000000000000004">
      <c r="A12353" s="2" t="s">
        <v>36</v>
      </c>
      <c r="B12353" s="2" t="s">
        <v>8</v>
      </c>
      <c r="C12353" s="2" t="s">
        <v>18</v>
      </c>
      <c r="D12353" s="2" t="s">
        <v>17</v>
      </c>
      <c r="E12353" s="2" t="s">
        <v>11</v>
      </c>
      <c r="F12353" s="2">
        <v>2000</v>
      </c>
      <c r="G12353" s="2">
        <v>22.042000000000002</v>
      </c>
      <c r="I12353" s="2">
        <f t="shared" si="192"/>
        <v>44</v>
      </c>
      <c r="J12353" s="2">
        <f>VLOOKUP(A12353,Urbanizaton!$B$2:$BI$265,I12353)</f>
        <v>84.215999999999994</v>
      </c>
      <c r="K12353" s="2">
        <f>VLOOKUP(A12353,Population!$B$2:$BI$265,I12353)</f>
        <v>436300</v>
      </c>
      <c r="L12353" s="2" t="str">
        <f>VLOOKUP(A12353,Region!$C$1:$G$241,5)</f>
        <v>Europe</v>
      </c>
    </row>
    <row r="12354" spans="1:12" x14ac:dyDescent="0.55000000000000004">
      <c r="A12354" s="2" t="s">
        <v>36</v>
      </c>
      <c r="B12354" s="2" t="s">
        <v>8</v>
      </c>
      <c r="C12354" s="2" t="s">
        <v>18</v>
      </c>
      <c r="D12354" s="2" t="s">
        <v>19</v>
      </c>
      <c r="E12354" s="2" t="s">
        <v>11</v>
      </c>
      <c r="F12354" s="2">
        <v>2000</v>
      </c>
      <c r="G12354" s="2">
        <v>9616.973</v>
      </c>
      <c r="I12354" s="2">
        <f t="shared" si="192"/>
        <v>44</v>
      </c>
      <c r="J12354" s="2">
        <f>VLOOKUP(A12354,Urbanizaton!$B$2:$BI$265,I12354)</f>
        <v>84.215999999999994</v>
      </c>
      <c r="K12354" s="2">
        <f>VLOOKUP(A12354,Population!$B$2:$BI$265,I12354)</f>
        <v>436300</v>
      </c>
      <c r="L12354" s="2" t="str">
        <f>VLOOKUP(A12354,Region!$C$1:$G$241,5)</f>
        <v>Europe</v>
      </c>
    </row>
    <row r="12355" spans="1:12" x14ac:dyDescent="0.55000000000000004">
      <c r="A12355" s="2" t="s">
        <v>36</v>
      </c>
      <c r="B12355" s="2" t="s">
        <v>8</v>
      </c>
      <c r="C12355" s="2" t="s">
        <v>14</v>
      </c>
      <c r="D12355" s="2" t="s">
        <v>13</v>
      </c>
      <c r="E12355" s="2" t="s">
        <v>11</v>
      </c>
      <c r="F12355" s="2">
        <v>2000</v>
      </c>
      <c r="G12355" s="2">
        <v>42.776000000000003</v>
      </c>
      <c r="I12355" s="2">
        <f t="shared" ref="I12355:I12418" si="193">IF(F12355=1960,4,F12355-1960+4)</f>
        <v>44</v>
      </c>
      <c r="J12355" s="2">
        <f>VLOOKUP(A12355,Urbanizaton!$B$2:$BI$265,I12355)</f>
        <v>84.215999999999994</v>
      </c>
      <c r="K12355" s="2">
        <f>VLOOKUP(A12355,Population!$B$2:$BI$265,I12355)</f>
        <v>436300</v>
      </c>
      <c r="L12355" s="2" t="str">
        <f>VLOOKUP(A12355,Region!$C$1:$G$241,5)</f>
        <v>Europe</v>
      </c>
    </row>
    <row r="12356" spans="1:12" x14ac:dyDescent="0.55000000000000004">
      <c r="A12356" s="2" t="s">
        <v>36</v>
      </c>
      <c r="B12356" s="2" t="s">
        <v>8</v>
      </c>
      <c r="C12356" s="2" t="s">
        <v>14</v>
      </c>
      <c r="D12356" s="2" t="s">
        <v>20</v>
      </c>
      <c r="E12356" s="2" t="s">
        <v>11</v>
      </c>
      <c r="F12356" s="2">
        <v>2000</v>
      </c>
      <c r="G12356" s="2">
        <v>98.043000000000006</v>
      </c>
      <c r="I12356" s="2">
        <f t="shared" si="193"/>
        <v>44</v>
      </c>
      <c r="J12356" s="2">
        <f>VLOOKUP(A12356,Urbanizaton!$B$2:$BI$265,I12356)</f>
        <v>84.215999999999994</v>
      </c>
      <c r="K12356" s="2">
        <f>VLOOKUP(A12356,Population!$B$2:$BI$265,I12356)</f>
        <v>436300</v>
      </c>
      <c r="L12356" s="2" t="str">
        <f>VLOOKUP(A12356,Region!$C$1:$G$241,5)</f>
        <v>Europe</v>
      </c>
    </row>
    <row r="12357" spans="1:12" x14ac:dyDescent="0.55000000000000004">
      <c r="A12357" s="2" t="s">
        <v>36</v>
      </c>
      <c r="B12357" s="2" t="s">
        <v>8</v>
      </c>
      <c r="C12357" s="2" t="s">
        <v>15</v>
      </c>
      <c r="D12357" s="2" t="s">
        <v>13</v>
      </c>
      <c r="E12357" s="2" t="s">
        <v>11</v>
      </c>
      <c r="F12357" s="2">
        <v>2000</v>
      </c>
      <c r="G12357" s="2">
        <v>3.3119999999999998</v>
      </c>
      <c r="I12357" s="2">
        <f t="shared" si="193"/>
        <v>44</v>
      </c>
      <c r="J12357" s="2">
        <f>VLOOKUP(A12357,Urbanizaton!$B$2:$BI$265,I12357)</f>
        <v>84.215999999999994</v>
      </c>
      <c r="K12357" s="2">
        <f>VLOOKUP(A12357,Population!$B$2:$BI$265,I12357)</f>
        <v>436300</v>
      </c>
      <c r="L12357" s="2" t="str">
        <f>VLOOKUP(A12357,Region!$C$1:$G$241,5)</f>
        <v>Europe</v>
      </c>
    </row>
    <row r="12358" spans="1:12" x14ac:dyDescent="0.55000000000000004">
      <c r="A12358" s="2" t="s">
        <v>36</v>
      </c>
      <c r="B12358" s="2" t="s">
        <v>8</v>
      </c>
      <c r="C12358" s="2" t="s">
        <v>15</v>
      </c>
      <c r="D12358" s="2" t="s">
        <v>20</v>
      </c>
      <c r="E12358" s="2" t="s">
        <v>11</v>
      </c>
      <c r="F12358" s="2">
        <v>2000</v>
      </c>
      <c r="G12358" s="2">
        <v>7.5910000000000002</v>
      </c>
      <c r="I12358" s="2">
        <f t="shared" si="193"/>
        <v>44</v>
      </c>
      <c r="J12358" s="2">
        <f>VLOOKUP(A12358,Urbanizaton!$B$2:$BI$265,I12358)</f>
        <v>84.215999999999994</v>
      </c>
      <c r="K12358" s="2">
        <f>VLOOKUP(A12358,Population!$B$2:$BI$265,I12358)</f>
        <v>436300</v>
      </c>
      <c r="L12358" s="2" t="str">
        <f>VLOOKUP(A12358,Region!$C$1:$G$241,5)</f>
        <v>Europe</v>
      </c>
    </row>
    <row r="12359" spans="1:12" x14ac:dyDescent="0.55000000000000004">
      <c r="A12359" s="2" t="s">
        <v>36</v>
      </c>
      <c r="B12359" s="2" t="s">
        <v>8</v>
      </c>
      <c r="C12359" s="2" t="s">
        <v>16</v>
      </c>
      <c r="D12359" s="2" t="s">
        <v>13</v>
      </c>
      <c r="E12359" s="2" t="s">
        <v>11</v>
      </c>
      <c r="F12359" s="2">
        <v>2000</v>
      </c>
      <c r="G12359" s="2">
        <v>16.222999999999999</v>
      </c>
      <c r="I12359" s="2">
        <f t="shared" si="193"/>
        <v>44</v>
      </c>
      <c r="J12359" s="2">
        <f>VLOOKUP(A12359,Urbanizaton!$B$2:$BI$265,I12359)</f>
        <v>84.215999999999994</v>
      </c>
      <c r="K12359" s="2">
        <f>VLOOKUP(A12359,Population!$B$2:$BI$265,I12359)</f>
        <v>436300</v>
      </c>
      <c r="L12359" s="2" t="str">
        <f>VLOOKUP(A12359,Region!$C$1:$G$241,5)</f>
        <v>Europe</v>
      </c>
    </row>
    <row r="12360" spans="1:12" x14ac:dyDescent="0.55000000000000004">
      <c r="A12360" s="2" t="s">
        <v>36</v>
      </c>
      <c r="B12360" s="2" t="s">
        <v>8</v>
      </c>
      <c r="C12360" s="2" t="s">
        <v>16</v>
      </c>
      <c r="D12360" s="2" t="s">
        <v>20</v>
      </c>
      <c r="E12360" s="2" t="s">
        <v>11</v>
      </c>
      <c r="F12360" s="2">
        <v>2000</v>
      </c>
      <c r="G12360" s="2">
        <v>37.183</v>
      </c>
      <c r="I12360" s="2">
        <f t="shared" si="193"/>
        <v>44</v>
      </c>
      <c r="J12360" s="2">
        <f>VLOOKUP(A12360,Urbanizaton!$B$2:$BI$265,I12360)</f>
        <v>84.215999999999994</v>
      </c>
      <c r="K12360" s="2">
        <f>VLOOKUP(A12360,Population!$B$2:$BI$265,I12360)</f>
        <v>436300</v>
      </c>
      <c r="L12360" s="2" t="str">
        <f>VLOOKUP(A12360,Region!$C$1:$G$241,5)</f>
        <v>Europe</v>
      </c>
    </row>
    <row r="12361" spans="1:12" x14ac:dyDescent="0.55000000000000004">
      <c r="A12361" s="2" t="s">
        <v>36</v>
      </c>
      <c r="B12361" s="2" t="s">
        <v>8</v>
      </c>
      <c r="C12361" s="2" t="s">
        <v>12</v>
      </c>
      <c r="D12361" s="2" t="s">
        <v>13</v>
      </c>
      <c r="E12361" s="2" t="s">
        <v>11</v>
      </c>
      <c r="F12361" s="2">
        <v>2001</v>
      </c>
      <c r="G12361" s="2">
        <v>55.555999999999997</v>
      </c>
      <c r="I12361" s="2">
        <f t="shared" si="193"/>
        <v>45</v>
      </c>
      <c r="J12361" s="2">
        <f>VLOOKUP(A12361,Urbanizaton!$B$2:$BI$265,I12361)</f>
        <v>84.843000000000004</v>
      </c>
      <c r="K12361" s="2">
        <f>VLOOKUP(A12361,Population!$B$2:$BI$265,I12361)</f>
        <v>441525</v>
      </c>
      <c r="L12361" s="2" t="str">
        <f>VLOOKUP(A12361,Region!$C$1:$G$241,5)</f>
        <v>Europe</v>
      </c>
    </row>
    <row r="12362" spans="1:12" x14ac:dyDescent="0.55000000000000004">
      <c r="A12362" s="2" t="s">
        <v>36</v>
      </c>
      <c r="B12362" s="2" t="s">
        <v>8</v>
      </c>
      <c r="C12362" s="2" t="s">
        <v>12</v>
      </c>
      <c r="D12362" s="2" t="s">
        <v>20</v>
      </c>
      <c r="E12362" s="2" t="s">
        <v>11</v>
      </c>
      <c r="F12362" s="2">
        <v>2001</v>
      </c>
      <c r="G12362" s="2">
        <v>125.83499999999999</v>
      </c>
      <c r="I12362" s="2">
        <f t="shared" si="193"/>
        <v>45</v>
      </c>
      <c r="J12362" s="2">
        <f>VLOOKUP(A12362,Urbanizaton!$B$2:$BI$265,I12362)</f>
        <v>84.843000000000004</v>
      </c>
      <c r="K12362" s="2">
        <f>VLOOKUP(A12362,Population!$B$2:$BI$265,I12362)</f>
        <v>441525</v>
      </c>
      <c r="L12362" s="2" t="str">
        <f>VLOOKUP(A12362,Region!$C$1:$G$241,5)</f>
        <v>Europe</v>
      </c>
    </row>
    <row r="12363" spans="1:12" x14ac:dyDescent="0.55000000000000004">
      <c r="A12363" s="2" t="s">
        <v>36</v>
      </c>
      <c r="B12363" s="2" t="s">
        <v>8</v>
      </c>
      <c r="C12363" s="2" t="s">
        <v>9</v>
      </c>
      <c r="D12363" s="2" t="s">
        <v>10</v>
      </c>
      <c r="E12363" s="2" t="s">
        <v>11</v>
      </c>
      <c r="F12363" s="2">
        <v>2001</v>
      </c>
      <c r="G12363" s="2">
        <v>8.69</v>
      </c>
      <c r="I12363" s="2">
        <f t="shared" si="193"/>
        <v>45</v>
      </c>
      <c r="J12363" s="2">
        <f>VLOOKUP(A12363,Urbanizaton!$B$2:$BI$265,I12363)</f>
        <v>84.843000000000004</v>
      </c>
      <c r="K12363" s="2">
        <f>VLOOKUP(A12363,Population!$B$2:$BI$265,I12363)</f>
        <v>441525</v>
      </c>
      <c r="L12363" s="2" t="str">
        <f>VLOOKUP(A12363,Region!$C$1:$G$241,5)</f>
        <v>Europe</v>
      </c>
    </row>
    <row r="12364" spans="1:12" x14ac:dyDescent="0.55000000000000004">
      <c r="A12364" s="2" t="s">
        <v>36</v>
      </c>
      <c r="B12364" s="2" t="s">
        <v>8</v>
      </c>
      <c r="C12364" s="2" t="s">
        <v>9</v>
      </c>
      <c r="D12364" s="2" t="s">
        <v>17</v>
      </c>
      <c r="E12364" s="2" t="s">
        <v>11</v>
      </c>
      <c r="F12364" s="2">
        <v>2001</v>
      </c>
      <c r="G12364" s="2">
        <v>19.66</v>
      </c>
      <c r="I12364" s="2">
        <f t="shared" si="193"/>
        <v>45</v>
      </c>
      <c r="J12364" s="2">
        <f>VLOOKUP(A12364,Urbanizaton!$B$2:$BI$265,I12364)</f>
        <v>84.843000000000004</v>
      </c>
      <c r="K12364" s="2">
        <f>VLOOKUP(A12364,Population!$B$2:$BI$265,I12364)</f>
        <v>441525</v>
      </c>
      <c r="L12364" s="2" t="str">
        <f>VLOOKUP(A12364,Region!$C$1:$G$241,5)</f>
        <v>Europe</v>
      </c>
    </row>
    <row r="12365" spans="1:12" x14ac:dyDescent="0.55000000000000004">
      <c r="A12365" s="2" t="s">
        <v>36</v>
      </c>
      <c r="B12365" s="2" t="s">
        <v>8</v>
      </c>
      <c r="C12365" s="2" t="s">
        <v>18</v>
      </c>
      <c r="D12365" s="2" t="s">
        <v>17</v>
      </c>
      <c r="E12365" s="2" t="s">
        <v>11</v>
      </c>
      <c r="F12365" s="2">
        <v>2001</v>
      </c>
      <c r="G12365" s="2">
        <v>22.882999999999999</v>
      </c>
      <c r="I12365" s="2">
        <f t="shared" si="193"/>
        <v>45</v>
      </c>
      <c r="J12365" s="2">
        <f>VLOOKUP(A12365,Urbanizaton!$B$2:$BI$265,I12365)</f>
        <v>84.843000000000004</v>
      </c>
      <c r="K12365" s="2">
        <f>VLOOKUP(A12365,Population!$B$2:$BI$265,I12365)</f>
        <v>441525</v>
      </c>
      <c r="L12365" s="2" t="str">
        <f>VLOOKUP(A12365,Region!$C$1:$G$241,5)</f>
        <v>Europe</v>
      </c>
    </row>
    <row r="12366" spans="1:12" x14ac:dyDescent="0.55000000000000004">
      <c r="A12366" s="2" t="s">
        <v>36</v>
      </c>
      <c r="B12366" s="2" t="s">
        <v>8</v>
      </c>
      <c r="C12366" s="2" t="s">
        <v>18</v>
      </c>
      <c r="D12366" s="2" t="s">
        <v>19</v>
      </c>
      <c r="E12366" s="2" t="s">
        <v>11</v>
      </c>
      <c r="F12366" s="2">
        <v>2001</v>
      </c>
      <c r="G12366" s="2">
        <v>10102.918</v>
      </c>
      <c r="I12366" s="2">
        <f t="shared" si="193"/>
        <v>45</v>
      </c>
      <c r="J12366" s="2">
        <f>VLOOKUP(A12366,Urbanizaton!$B$2:$BI$265,I12366)</f>
        <v>84.843000000000004</v>
      </c>
      <c r="K12366" s="2">
        <f>VLOOKUP(A12366,Population!$B$2:$BI$265,I12366)</f>
        <v>441525</v>
      </c>
      <c r="L12366" s="2" t="str">
        <f>VLOOKUP(A12366,Region!$C$1:$G$241,5)</f>
        <v>Europe</v>
      </c>
    </row>
    <row r="12367" spans="1:12" x14ac:dyDescent="0.55000000000000004">
      <c r="A12367" s="2" t="s">
        <v>36</v>
      </c>
      <c r="B12367" s="2" t="s">
        <v>8</v>
      </c>
      <c r="C12367" s="2" t="s">
        <v>14</v>
      </c>
      <c r="D12367" s="2" t="s">
        <v>13</v>
      </c>
      <c r="E12367" s="2" t="s">
        <v>11</v>
      </c>
      <c r="F12367" s="2">
        <v>2001</v>
      </c>
      <c r="G12367" s="2">
        <v>44.308999999999997</v>
      </c>
      <c r="I12367" s="2">
        <f t="shared" si="193"/>
        <v>45</v>
      </c>
      <c r="J12367" s="2">
        <f>VLOOKUP(A12367,Urbanizaton!$B$2:$BI$265,I12367)</f>
        <v>84.843000000000004</v>
      </c>
      <c r="K12367" s="2">
        <f>VLOOKUP(A12367,Population!$B$2:$BI$265,I12367)</f>
        <v>441525</v>
      </c>
      <c r="L12367" s="2" t="str">
        <f>VLOOKUP(A12367,Region!$C$1:$G$241,5)</f>
        <v>Europe</v>
      </c>
    </row>
    <row r="12368" spans="1:12" x14ac:dyDescent="0.55000000000000004">
      <c r="A12368" s="2" t="s">
        <v>36</v>
      </c>
      <c r="B12368" s="2" t="s">
        <v>8</v>
      </c>
      <c r="C12368" s="2" t="s">
        <v>14</v>
      </c>
      <c r="D12368" s="2" t="s">
        <v>20</v>
      </c>
      <c r="E12368" s="2" t="s">
        <v>11</v>
      </c>
      <c r="F12368" s="2">
        <v>2001</v>
      </c>
      <c r="G12368" s="2">
        <v>100.36</v>
      </c>
      <c r="I12368" s="2">
        <f t="shared" si="193"/>
        <v>45</v>
      </c>
      <c r="J12368" s="2">
        <f>VLOOKUP(A12368,Urbanizaton!$B$2:$BI$265,I12368)</f>
        <v>84.843000000000004</v>
      </c>
      <c r="K12368" s="2">
        <f>VLOOKUP(A12368,Population!$B$2:$BI$265,I12368)</f>
        <v>441525</v>
      </c>
      <c r="L12368" s="2" t="str">
        <f>VLOOKUP(A12368,Region!$C$1:$G$241,5)</f>
        <v>Europe</v>
      </c>
    </row>
    <row r="12369" spans="1:12" x14ac:dyDescent="0.55000000000000004">
      <c r="A12369" s="2" t="s">
        <v>36</v>
      </c>
      <c r="B12369" s="2" t="s">
        <v>8</v>
      </c>
      <c r="C12369" s="2" t="s">
        <v>15</v>
      </c>
      <c r="D12369" s="2" t="s">
        <v>13</v>
      </c>
      <c r="E12369" s="2" t="s">
        <v>11</v>
      </c>
      <c r="F12369" s="2">
        <v>2001</v>
      </c>
      <c r="G12369" s="2">
        <v>3.8889999999999998</v>
      </c>
      <c r="I12369" s="2">
        <f t="shared" si="193"/>
        <v>45</v>
      </c>
      <c r="J12369" s="2">
        <f>VLOOKUP(A12369,Urbanizaton!$B$2:$BI$265,I12369)</f>
        <v>84.843000000000004</v>
      </c>
      <c r="K12369" s="2">
        <f>VLOOKUP(A12369,Population!$B$2:$BI$265,I12369)</f>
        <v>441525</v>
      </c>
      <c r="L12369" s="2" t="str">
        <f>VLOOKUP(A12369,Region!$C$1:$G$241,5)</f>
        <v>Europe</v>
      </c>
    </row>
    <row r="12370" spans="1:12" x14ac:dyDescent="0.55000000000000004">
      <c r="A12370" s="2" t="s">
        <v>36</v>
      </c>
      <c r="B12370" s="2" t="s">
        <v>8</v>
      </c>
      <c r="C12370" s="2" t="s">
        <v>15</v>
      </c>
      <c r="D12370" s="2" t="s">
        <v>20</v>
      </c>
      <c r="E12370" s="2" t="s">
        <v>11</v>
      </c>
      <c r="F12370" s="2">
        <v>2001</v>
      </c>
      <c r="G12370" s="2">
        <v>8.8089999999999993</v>
      </c>
      <c r="I12370" s="2">
        <f t="shared" si="193"/>
        <v>45</v>
      </c>
      <c r="J12370" s="2">
        <f>VLOOKUP(A12370,Urbanizaton!$B$2:$BI$265,I12370)</f>
        <v>84.843000000000004</v>
      </c>
      <c r="K12370" s="2">
        <f>VLOOKUP(A12370,Population!$B$2:$BI$265,I12370)</f>
        <v>441525</v>
      </c>
      <c r="L12370" s="2" t="str">
        <f>VLOOKUP(A12370,Region!$C$1:$G$241,5)</f>
        <v>Europe</v>
      </c>
    </row>
    <row r="12371" spans="1:12" x14ac:dyDescent="0.55000000000000004">
      <c r="A12371" s="2" t="s">
        <v>36</v>
      </c>
      <c r="B12371" s="2" t="s">
        <v>8</v>
      </c>
      <c r="C12371" s="2" t="s">
        <v>16</v>
      </c>
      <c r="D12371" s="2" t="s">
        <v>13</v>
      </c>
      <c r="E12371" s="2" t="s">
        <v>11</v>
      </c>
      <c r="F12371" s="2">
        <v>2001</v>
      </c>
      <c r="G12371" s="2">
        <v>15.741</v>
      </c>
      <c r="I12371" s="2">
        <f t="shared" si="193"/>
        <v>45</v>
      </c>
      <c r="J12371" s="2">
        <f>VLOOKUP(A12371,Urbanizaton!$B$2:$BI$265,I12371)</f>
        <v>84.843000000000004</v>
      </c>
      <c r="K12371" s="2">
        <f>VLOOKUP(A12371,Population!$B$2:$BI$265,I12371)</f>
        <v>441525</v>
      </c>
      <c r="L12371" s="2" t="str">
        <f>VLOOKUP(A12371,Region!$C$1:$G$241,5)</f>
        <v>Europe</v>
      </c>
    </row>
    <row r="12372" spans="1:12" x14ac:dyDescent="0.55000000000000004">
      <c r="A12372" s="2" t="s">
        <v>36</v>
      </c>
      <c r="B12372" s="2" t="s">
        <v>8</v>
      </c>
      <c r="C12372" s="2" t="s">
        <v>16</v>
      </c>
      <c r="D12372" s="2" t="s">
        <v>20</v>
      </c>
      <c r="E12372" s="2" t="s">
        <v>11</v>
      </c>
      <c r="F12372" s="2">
        <v>2001</v>
      </c>
      <c r="G12372" s="2">
        <v>35.652999999999999</v>
      </c>
      <c r="I12372" s="2">
        <f t="shared" si="193"/>
        <v>45</v>
      </c>
      <c r="J12372" s="2">
        <f>VLOOKUP(A12372,Urbanizaton!$B$2:$BI$265,I12372)</f>
        <v>84.843000000000004</v>
      </c>
      <c r="K12372" s="2">
        <f>VLOOKUP(A12372,Population!$B$2:$BI$265,I12372)</f>
        <v>441525</v>
      </c>
      <c r="L12372" s="2" t="str">
        <f>VLOOKUP(A12372,Region!$C$1:$G$241,5)</f>
        <v>Europe</v>
      </c>
    </row>
    <row r="12373" spans="1:12" x14ac:dyDescent="0.55000000000000004">
      <c r="A12373" s="2" t="s">
        <v>36</v>
      </c>
      <c r="B12373" s="2" t="s">
        <v>8</v>
      </c>
      <c r="C12373" s="2" t="s">
        <v>12</v>
      </c>
      <c r="D12373" s="2" t="s">
        <v>13</v>
      </c>
      <c r="E12373" s="2" t="s">
        <v>11</v>
      </c>
      <c r="F12373" s="2">
        <v>2002</v>
      </c>
      <c r="G12373" s="2">
        <v>50.578000000000003</v>
      </c>
      <c r="I12373" s="2">
        <f t="shared" si="193"/>
        <v>46</v>
      </c>
      <c r="J12373" s="2">
        <f>VLOOKUP(A12373,Urbanizaton!$B$2:$BI$265,I12373)</f>
        <v>85.299000000000007</v>
      </c>
      <c r="K12373" s="2">
        <f>VLOOKUP(A12373,Population!$B$2:$BI$265,I12373)</f>
        <v>446175</v>
      </c>
      <c r="L12373" s="2" t="str">
        <f>VLOOKUP(A12373,Region!$C$1:$G$241,5)</f>
        <v>Europe</v>
      </c>
    </row>
    <row r="12374" spans="1:12" x14ac:dyDescent="0.55000000000000004">
      <c r="A12374" s="2" t="s">
        <v>36</v>
      </c>
      <c r="B12374" s="2" t="s">
        <v>8</v>
      </c>
      <c r="C12374" s="2" t="s">
        <v>12</v>
      </c>
      <c r="D12374" s="2" t="s">
        <v>20</v>
      </c>
      <c r="E12374" s="2" t="s">
        <v>11</v>
      </c>
      <c r="F12374" s="2">
        <v>2002</v>
      </c>
      <c r="G12374" s="2">
        <v>113.35299999999999</v>
      </c>
      <c r="I12374" s="2">
        <f t="shared" si="193"/>
        <v>46</v>
      </c>
      <c r="J12374" s="2">
        <f>VLOOKUP(A12374,Urbanizaton!$B$2:$BI$265,I12374)</f>
        <v>85.299000000000007</v>
      </c>
      <c r="K12374" s="2">
        <f>VLOOKUP(A12374,Population!$B$2:$BI$265,I12374)</f>
        <v>446175</v>
      </c>
      <c r="L12374" s="2" t="str">
        <f>VLOOKUP(A12374,Region!$C$1:$G$241,5)</f>
        <v>Europe</v>
      </c>
    </row>
    <row r="12375" spans="1:12" x14ac:dyDescent="0.55000000000000004">
      <c r="A12375" s="2" t="s">
        <v>36</v>
      </c>
      <c r="B12375" s="2" t="s">
        <v>8</v>
      </c>
      <c r="C12375" s="2" t="s">
        <v>9</v>
      </c>
      <c r="D12375" s="2" t="s">
        <v>10</v>
      </c>
      <c r="E12375" s="2" t="s">
        <v>11</v>
      </c>
      <c r="F12375" s="2">
        <v>2002</v>
      </c>
      <c r="G12375" s="2">
        <v>9.36</v>
      </c>
      <c r="I12375" s="2">
        <f t="shared" si="193"/>
        <v>46</v>
      </c>
      <c r="J12375" s="2">
        <f>VLOOKUP(A12375,Urbanizaton!$B$2:$BI$265,I12375)</f>
        <v>85.299000000000007</v>
      </c>
      <c r="K12375" s="2">
        <f>VLOOKUP(A12375,Population!$B$2:$BI$265,I12375)</f>
        <v>446175</v>
      </c>
      <c r="L12375" s="2" t="str">
        <f>VLOOKUP(A12375,Region!$C$1:$G$241,5)</f>
        <v>Europe</v>
      </c>
    </row>
    <row r="12376" spans="1:12" x14ac:dyDescent="0.55000000000000004">
      <c r="A12376" s="2" t="s">
        <v>36</v>
      </c>
      <c r="B12376" s="2" t="s">
        <v>8</v>
      </c>
      <c r="C12376" s="2" t="s">
        <v>9</v>
      </c>
      <c r="D12376" s="2" t="s">
        <v>17</v>
      </c>
      <c r="E12376" s="2" t="s">
        <v>11</v>
      </c>
      <c r="F12376" s="2">
        <v>2002</v>
      </c>
      <c r="G12376" s="2">
        <v>20.95</v>
      </c>
      <c r="I12376" s="2">
        <f t="shared" si="193"/>
        <v>46</v>
      </c>
      <c r="J12376" s="2">
        <f>VLOOKUP(A12376,Urbanizaton!$B$2:$BI$265,I12376)</f>
        <v>85.299000000000007</v>
      </c>
      <c r="K12376" s="2">
        <f>VLOOKUP(A12376,Population!$B$2:$BI$265,I12376)</f>
        <v>446175</v>
      </c>
      <c r="L12376" s="2" t="str">
        <f>VLOOKUP(A12376,Region!$C$1:$G$241,5)</f>
        <v>Europe</v>
      </c>
    </row>
    <row r="12377" spans="1:12" x14ac:dyDescent="0.55000000000000004">
      <c r="A12377" s="2" t="s">
        <v>36</v>
      </c>
      <c r="B12377" s="2" t="s">
        <v>8</v>
      </c>
      <c r="C12377" s="2" t="s">
        <v>18</v>
      </c>
      <c r="D12377" s="2" t="s">
        <v>17</v>
      </c>
      <c r="E12377" s="2" t="s">
        <v>11</v>
      </c>
      <c r="F12377" s="2">
        <v>2002</v>
      </c>
      <c r="G12377" s="2">
        <v>24.388000000000002</v>
      </c>
      <c r="I12377" s="2">
        <f t="shared" si="193"/>
        <v>46</v>
      </c>
      <c r="J12377" s="2">
        <f>VLOOKUP(A12377,Urbanizaton!$B$2:$BI$265,I12377)</f>
        <v>85.299000000000007</v>
      </c>
      <c r="K12377" s="2">
        <f>VLOOKUP(A12377,Population!$B$2:$BI$265,I12377)</f>
        <v>446175</v>
      </c>
      <c r="L12377" s="2" t="str">
        <f>VLOOKUP(A12377,Region!$C$1:$G$241,5)</f>
        <v>Europe</v>
      </c>
    </row>
    <row r="12378" spans="1:12" x14ac:dyDescent="0.55000000000000004">
      <c r="A12378" s="2" t="s">
        <v>36</v>
      </c>
      <c r="B12378" s="2" t="s">
        <v>8</v>
      </c>
      <c r="C12378" s="2" t="s">
        <v>18</v>
      </c>
      <c r="D12378" s="2" t="s">
        <v>19</v>
      </c>
      <c r="E12378" s="2" t="s">
        <v>11</v>
      </c>
      <c r="F12378" s="2">
        <v>2002</v>
      </c>
      <c r="G12378" s="2">
        <v>10881.779</v>
      </c>
      <c r="I12378" s="2">
        <f t="shared" si="193"/>
        <v>46</v>
      </c>
      <c r="J12378" s="2">
        <f>VLOOKUP(A12378,Urbanizaton!$B$2:$BI$265,I12378)</f>
        <v>85.299000000000007</v>
      </c>
      <c r="K12378" s="2">
        <f>VLOOKUP(A12378,Population!$B$2:$BI$265,I12378)</f>
        <v>446175</v>
      </c>
      <c r="L12378" s="2" t="str">
        <f>VLOOKUP(A12378,Region!$C$1:$G$241,5)</f>
        <v>Europe</v>
      </c>
    </row>
    <row r="12379" spans="1:12" x14ac:dyDescent="0.55000000000000004">
      <c r="A12379" s="2" t="s">
        <v>36</v>
      </c>
      <c r="B12379" s="2" t="s">
        <v>8</v>
      </c>
      <c r="C12379" s="2" t="s">
        <v>14</v>
      </c>
      <c r="D12379" s="2" t="s">
        <v>13</v>
      </c>
      <c r="E12379" s="2" t="s">
        <v>11</v>
      </c>
      <c r="F12379" s="2">
        <v>2002</v>
      </c>
      <c r="G12379" s="2">
        <v>44.460999999999999</v>
      </c>
      <c r="I12379" s="2">
        <f t="shared" si="193"/>
        <v>46</v>
      </c>
      <c r="J12379" s="2">
        <f>VLOOKUP(A12379,Urbanizaton!$B$2:$BI$265,I12379)</f>
        <v>85.299000000000007</v>
      </c>
      <c r="K12379" s="2">
        <f>VLOOKUP(A12379,Population!$B$2:$BI$265,I12379)</f>
        <v>446175</v>
      </c>
      <c r="L12379" s="2" t="str">
        <f>VLOOKUP(A12379,Region!$C$1:$G$241,5)</f>
        <v>Europe</v>
      </c>
    </row>
    <row r="12380" spans="1:12" x14ac:dyDescent="0.55000000000000004">
      <c r="A12380" s="2" t="s">
        <v>36</v>
      </c>
      <c r="B12380" s="2" t="s">
        <v>8</v>
      </c>
      <c r="C12380" s="2" t="s">
        <v>14</v>
      </c>
      <c r="D12380" s="2" t="s">
        <v>20</v>
      </c>
      <c r="E12380" s="2" t="s">
        <v>11</v>
      </c>
      <c r="F12380" s="2">
        <v>2002</v>
      </c>
      <c r="G12380" s="2">
        <v>99.644000000000005</v>
      </c>
      <c r="I12380" s="2">
        <f t="shared" si="193"/>
        <v>46</v>
      </c>
      <c r="J12380" s="2">
        <f>VLOOKUP(A12380,Urbanizaton!$B$2:$BI$265,I12380)</f>
        <v>85.299000000000007</v>
      </c>
      <c r="K12380" s="2">
        <f>VLOOKUP(A12380,Population!$B$2:$BI$265,I12380)</f>
        <v>446175</v>
      </c>
      <c r="L12380" s="2" t="str">
        <f>VLOOKUP(A12380,Region!$C$1:$G$241,5)</f>
        <v>Europe</v>
      </c>
    </row>
    <row r="12381" spans="1:12" x14ac:dyDescent="0.55000000000000004">
      <c r="A12381" s="2" t="s">
        <v>36</v>
      </c>
      <c r="B12381" s="2" t="s">
        <v>8</v>
      </c>
      <c r="C12381" s="2" t="s">
        <v>15</v>
      </c>
      <c r="D12381" s="2" t="s">
        <v>13</v>
      </c>
      <c r="E12381" s="2" t="s">
        <v>11</v>
      </c>
      <c r="F12381" s="2">
        <v>2002</v>
      </c>
      <c r="G12381" s="2">
        <v>2.8220000000000001</v>
      </c>
      <c r="I12381" s="2">
        <f t="shared" si="193"/>
        <v>46</v>
      </c>
      <c r="J12381" s="2">
        <f>VLOOKUP(A12381,Urbanizaton!$B$2:$BI$265,I12381)</f>
        <v>85.299000000000007</v>
      </c>
      <c r="K12381" s="2">
        <f>VLOOKUP(A12381,Population!$B$2:$BI$265,I12381)</f>
        <v>446175</v>
      </c>
      <c r="L12381" s="2" t="str">
        <f>VLOOKUP(A12381,Region!$C$1:$G$241,5)</f>
        <v>Europe</v>
      </c>
    </row>
    <row r="12382" spans="1:12" x14ac:dyDescent="0.55000000000000004">
      <c r="A12382" s="2" t="s">
        <v>36</v>
      </c>
      <c r="B12382" s="2" t="s">
        <v>8</v>
      </c>
      <c r="C12382" s="2" t="s">
        <v>15</v>
      </c>
      <c r="D12382" s="2" t="s">
        <v>20</v>
      </c>
      <c r="E12382" s="2" t="s">
        <v>11</v>
      </c>
      <c r="F12382" s="2">
        <v>2002</v>
      </c>
      <c r="G12382" s="2">
        <v>6.3250000000000002</v>
      </c>
      <c r="I12382" s="2">
        <f t="shared" si="193"/>
        <v>46</v>
      </c>
      <c r="J12382" s="2">
        <f>VLOOKUP(A12382,Urbanizaton!$B$2:$BI$265,I12382)</f>
        <v>85.299000000000007</v>
      </c>
      <c r="K12382" s="2">
        <f>VLOOKUP(A12382,Population!$B$2:$BI$265,I12382)</f>
        <v>446175</v>
      </c>
      <c r="L12382" s="2" t="str">
        <f>VLOOKUP(A12382,Region!$C$1:$G$241,5)</f>
        <v>Europe</v>
      </c>
    </row>
    <row r="12383" spans="1:12" x14ac:dyDescent="0.55000000000000004">
      <c r="A12383" s="2" t="s">
        <v>36</v>
      </c>
      <c r="B12383" s="2" t="s">
        <v>8</v>
      </c>
      <c r="C12383" s="2" t="s">
        <v>16</v>
      </c>
      <c r="D12383" s="2" t="s">
        <v>13</v>
      </c>
      <c r="E12383" s="2" t="s">
        <v>11</v>
      </c>
      <c r="F12383" s="2">
        <v>2002</v>
      </c>
      <c r="G12383" s="2">
        <v>15.606999999999999</v>
      </c>
      <c r="I12383" s="2">
        <f t="shared" si="193"/>
        <v>46</v>
      </c>
      <c r="J12383" s="2">
        <f>VLOOKUP(A12383,Urbanizaton!$B$2:$BI$265,I12383)</f>
        <v>85.299000000000007</v>
      </c>
      <c r="K12383" s="2">
        <f>VLOOKUP(A12383,Population!$B$2:$BI$265,I12383)</f>
        <v>446175</v>
      </c>
      <c r="L12383" s="2" t="str">
        <f>VLOOKUP(A12383,Region!$C$1:$G$241,5)</f>
        <v>Europe</v>
      </c>
    </row>
    <row r="12384" spans="1:12" x14ac:dyDescent="0.55000000000000004">
      <c r="A12384" s="2" t="s">
        <v>36</v>
      </c>
      <c r="B12384" s="2" t="s">
        <v>8</v>
      </c>
      <c r="C12384" s="2" t="s">
        <v>16</v>
      </c>
      <c r="D12384" s="2" t="s">
        <v>20</v>
      </c>
      <c r="E12384" s="2" t="s">
        <v>11</v>
      </c>
      <c r="F12384" s="2">
        <v>2002</v>
      </c>
      <c r="G12384" s="2">
        <v>34.978000000000002</v>
      </c>
      <c r="I12384" s="2">
        <f t="shared" si="193"/>
        <v>46</v>
      </c>
      <c r="J12384" s="2">
        <f>VLOOKUP(A12384,Urbanizaton!$B$2:$BI$265,I12384)</f>
        <v>85.299000000000007</v>
      </c>
      <c r="K12384" s="2">
        <f>VLOOKUP(A12384,Population!$B$2:$BI$265,I12384)</f>
        <v>446175</v>
      </c>
      <c r="L12384" s="2" t="str">
        <f>VLOOKUP(A12384,Region!$C$1:$G$241,5)</f>
        <v>Europe</v>
      </c>
    </row>
    <row r="12385" spans="1:12" x14ac:dyDescent="0.55000000000000004">
      <c r="A12385" s="2" t="s">
        <v>36</v>
      </c>
      <c r="B12385" s="2" t="s">
        <v>8</v>
      </c>
      <c r="C12385" s="2" t="s">
        <v>12</v>
      </c>
      <c r="D12385" s="2" t="s">
        <v>13</v>
      </c>
      <c r="E12385" s="2" t="s">
        <v>11</v>
      </c>
      <c r="F12385" s="2">
        <v>2003</v>
      </c>
      <c r="G12385" s="2">
        <v>49.814</v>
      </c>
      <c r="I12385" s="2">
        <f t="shared" si="193"/>
        <v>47</v>
      </c>
      <c r="J12385" s="2">
        <f>VLOOKUP(A12385,Urbanizaton!$B$2:$BI$265,I12385)</f>
        <v>85.742999999999995</v>
      </c>
      <c r="K12385" s="2">
        <f>VLOOKUP(A12385,Population!$B$2:$BI$265,I12385)</f>
        <v>451630</v>
      </c>
      <c r="L12385" s="2" t="str">
        <f>VLOOKUP(A12385,Region!$C$1:$G$241,5)</f>
        <v>Europe</v>
      </c>
    </row>
    <row r="12386" spans="1:12" x14ac:dyDescent="0.55000000000000004">
      <c r="A12386" s="2" t="s">
        <v>36</v>
      </c>
      <c r="B12386" s="2" t="s">
        <v>8</v>
      </c>
      <c r="C12386" s="2" t="s">
        <v>12</v>
      </c>
      <c r="D12386" s="2" t="s">
        <v>20</v>
      </c>
      <c r="E12386" s="2" t="s">
        <v>11</v>
      </c>
      <c r="F12386" s="2">
        <v>2003</v>
      </c>
      <c r="G12386" s="2">
        <v>110.69799999999999</v>
      </c>
      <c r="I12386" s="2">
        <f t="shared" si="193"/>
        <v>47</v>
      </c>
      <c r="J12386" s="2">
        <f>VLOOKUP(A12386,Urbanizaton!$B$2:$BI$265,I12386)</f>
        <v>85.742999999999995</v>
      </c>
      <c r="K12386" s="2">
        <f>VLOOKUP(A12386,Population!$B$2:$BI$265,I12386)</f>
        <v>451630</v>
      </c>
      <c r="L12386" s="2" t="str">
        <f>VLOOKUP(A12386,Region!$C$1:$G$241,5)</f>
        <v>Europe</v>
      </c>
    </row>
    <row r="12387" spans="1:12" x14ac:dyDescent="0.55000000000000004">
      <c r="A12387" s="2" t="s">
        <v>36</v>
      </c>
      <c r="B12387" s="2" t="s">
        <v>8</v>
      </c>
      <c r="C12387" s="2" t="s">
        <v>9</v>
      </c>
      <c r="D12387" s="2" t="s">
        <v>10</v>
      </c>
      <c r="E12387" s="2" t="s">
        <v>11</v>
      </c>
      <c r="F12387" s="2">
        <v>2003</v>
      </c>
      <c r="G12387" s="2">
        <v>9.84</v>
      </c>
      <c r="I12387" s="2">
        <f t="shared" si="193"/>
        <v>47</v>
      </c>
      <c r="J12387" s="2">
        <f>VLOOKUP(A12387,Urbanizaton!$B$2:$BI$265,I12387)</f>
        <v>85.742999999999995</v>
      </c>
      <c r="K12387" s="2">
        <f>VLOOKUP(A12387,Population!$B$2:$BI$265,I12387)</f>
        <v>451630</v>
      </c>
      <c r="L12387" s="2" t="str">
        <f>VLOOKUP(A12387,Region!$C$1:$G$241,5)</f>
        <v>Europe</v>
      </c>
    </row>
    <row r="12388" spans="1:12" x14ac:dyDescent="0.55000000000000004">
      <c r="A12388" s="2" t="s">
        <v>36</v>
      </c>
      <c r="B12388" s="2" t="s">
        <v>8</v>
      </c>
      <c r="C12388" s="2" t="s">
        <v>9</v>
      </c>
      <c r="D12388" s="2" t="s">
        <v>17</v>
      </c>
      <c r="E12388" s="2" t="s">
        <v>11</v>
      </c>
      <c r="F12388" s="2">
        <v>2003</v>
      </c>
      <c r="G12388" s="2">
        <v>21.78</v>
      </c>
      <c r="I12388" s="2">
        <f t="shared" si="193"/>
        <v>47</v>
      </c>
      <c r="J12388" s="2">
        <f>VLOOKUP(A12388,Urbanizaton!$B$2:$BI$265,I12388)</f>
        <v>85.742999999999995</v>
      </c>
      <c r="K12388" s="2">
        <f>VLOOKUP(A12388,Population!$B$2:$BI$265,I12388)</f>
        <v>451630</v>
      </c>
      <c r="L12388" s="2" t="str">
        <f>VLOOKUP(A12388,Region!$C$1:$G$241,5)</f>
        <v>Europe</v>
      </c>
    </row>
    <row r="12389" spans="1:12" x14ac:dyDescent="0.55000000000000004">
      <c r="A12389" s="2" t="s">
        <v>36</v>
      </c>
      <c r="B12389" s="2" t="s">
        <v>8</v>
      </c>
      <c r="C12389" s="2" t="s">
        <v>18</v>
      </c>
      <c r="D12389" s="2" t="s">
        <v>17</v>
      </c>
      <c r="E12389" s="2" t="s">
        <v>11</v>
      </c>
      <c r="F12389" s="2">
        <v>2003</v>
      </c>
      <c r="G12389" s="2">
        <v>25.164999999999999</v>
      </c>
      <c r="I12389" s="2">
        <f t="shared" si="193"/>
        <v>47</v>
      </c>
      <c r="J12389" s="2">
        <f>VLOOKUP(A12389,Urbanizaton!$B$2:$BI$265,I12389)</f>
        <v>85.742999999999995</v>
      </c>
      <c r="K12389" s="2">
        <f>VLOOKUP(A12389,Population!$B$2:$BI$265,I12389)</f>
        <v>451630</v>
      </c>
      <c r="L12389" s="2" t="str">
        <f>VLOOKUP(A12389,Region!$C$1:$G$241,5)</f>
        <v>Europe</v>
      </c>
    </row>
    <row r="12390" spans="1:12" x14ac:dyDescent="0.55000000000000004">
      <c r="A12390" s="2" t="s">
        <v>36</v>
      </c>
      <c r="B12390" s="2" t="s">
        <v>8</v>
      </c>
      <c r="C12390" s="2" t="s">
        <v>18</v>
      </c>
      <c r="D12390" s="2" t="s">
        <v>19</v>
      </c>
      <c r="E12390" s="2" t="s">
        <v>11</v>
      </c>
      <c r="F12390" s="2">
        <v>2003</v>
      </c>
      <c r="G12390" s="2">
        <v>11324.325000000001</v>
      </c>
      <c r="I12390" s="2">
        <f t="shared" si="193"/>
        <v>47</v>
      </c>
      <c r="J12390" s="2">
        <f>VLOOKUP(A12390,Urbanizaton!$B$2:$BI$265,I12390)</f>
        <v>85.742999999999995</v>
      </c>
      <c r="K12390" s="2">
        <f>VLOOKUP(A12390,Population!$B$2:$BI$265,I12390)</f>
        <v>451630</v>
      </c>
      <c r="L12390" s="2" t="str">
        <f>VLOOKUP(A12390,Region!$C$1:$G$241,5)</f>
        <v>Europe</v>
      </c>
    </row>
    <row r="12391" spans="1:12" x14ac:dyDescent="0.55000000000000004">
      <c r="A12391" s="2" t="s">
        <v>36</v>
      </c>
      <c r="B12391" s="2" t="s">
        <v>8</v>
      </c>
      <c r="C12391" s="2" t="s">
        <v>14</v>
      </c>
      <c r="D12391" s="2" t="s">
        <v>13</v>
      </c>
      <c r="E12391" s="2" t="s">
        <v>11</v>
      </c>
      <c r="F12391" s="2">
        <v>2003</v>
      </c>
      <c r="G12391" s="2">
        <v>47.6</v>
      </c>
      <c r="I12391" s="2">
        <f t="shared" si="193"/>
        <v>47</v>
      </c>
      <c r="J12391" s="2">
        <f>VLOOKUP(A12391,Urbanizaton!$B$2:$BI$265,I12391)</f>
        <v>85.742999999999995</v>
      </c>
      <c r="K12391" s="2">
        <f>VLOOKUP(A12391,Population!$B$2:$BI$265,I12391)</f>
        <v>451630</v>
      </c>
      <c r="L12391" s="2" t="str">
        <f>VLOOKUP(A12391,Region!$C$1:$G$241,5)</f>
        <v>Europe</v>
      </c>
    </row>
    <row r="12392" spans="1:12" x14ac:dyDescent="0.55000000000000004">
      <c r="A12392" s="2" t="s">
        <v>36</v>
      </c>
      <c r="B12392" s="2" t="s">
        <v>8</v>
      </c>
      <c r="C12392" s="2" t="s">
        <v>14</v>
      </c>
      <c r="D12392" s="2" t="s">
        <v>20</v>
      </c>
      <c r="E12392" s="2" t="s">
        <v>11</v>
      </c>
      <c r="F12392" s="2">
        <v>2003</v>
      </c>
      <c r="G12392" s="2">
        <v>105.77800000000001</v>
      </c>
      <c r="I12392" s="2">
        <f t="shared" si="193"/>
        <v>47</v>
      </c>
      <c r="J12392" s="2">
        <f>VLOOKUP(A12392,Urbanizaton!$B$2:$BI$265,I12392)</f>
        <v>85.742999999999995</v>
      </c>
      <c r="K12392" s="2">
        <f>VLOOKUP(A12392,Population!$B$2:$BI$265,I12392)</f>
        <v>451630</v>
      </c>
      <c r="L12392" s="2" t="str">
        <f>VLOOKUP(A12392,Region!$C$1:$G$241,5)</f>
        <v>Europe</v>
      </c>
    </row>
    <row r="12393" spans="1:12" x14ac:dyDescent="0.55000000000000004">
      <c r="A12393" s="2" t="s">
        <v>36</v>
      </c>
      <c r="B12393" s="2" t="s">
        <v>8</v>
      </c>
      <c r="C12393" s="2" t="s">
        <v>15</v>
      </c>
      <c r="D12393" s="2" t="s">
        <v>13</v>
      </c>
      <c r="E12393" s="2" t="s">
        <v>11</v>
      </c>
      <c r="F12393" s="2">
        <v>2003</v>
      </c>
      <c r="G12393" s="2">
        <v>2.6240000000000001</v>
      </c>
      <c r="I12393" s="2">
        <f t="shared" si="193"/>
        <v>47</v>
      </c>
      <c r="J12393" s="2">
        <f>VLOOKUP(A12393,Urbanizaton!$B$2:$BI$265,I12393)</f>
        <v>85.742999999999995</v>
      </c>
      <c r="K12393" s="2">
        <f>VLOOKUP(A12393,Population!$B$2:$BI$265,I12393)</f>
        <v>451630</v>
      </c>
      <c r="L12393" s="2" t="str">
        <f>VLOOKUP(A12393,Region!$C$1:$G$241,5)</f>
        <v>Europe</v>
      </c>
    </row>
    <row r="12394" spans="1:12" x14ac:dyDescent="0.55000000000000004">
      <c r="A12394" s="2" t="s">
        <v>36</v>
      </c>
      <c r="B12394" s="2" t="s">
        <v>8</v>
      </c>
      <c r="C12394" s="2" t="s">
        <v>15</v>
      </c>
      <c r="D12394" s="2" t="s">
        <v>20</v>
      </c>
      <c r="E12394" s="2" t="s">
        <v>11</v>
      </c>
      <c r="F12394" s="2">
        <v>2003</v>
      </c>
      <c r="G12394" s="2">
        <v>5.8310000000000004</v>
      </c>
      <c r="I12394" s="2">
        <f t="shared" si="193"/>
        <v>47</v>
      </c>
      <c r="J12394" s="2">
        <f>VLOOKUP(A12394,Urbanizaton!$B$2:$BI$265,I12394)</f>
        <v>85.742999999999995</v>
      </c>
      <c r="K12394" s="2">
        <f>VLOOKUP(A12394,Population!$B$2:$BI$265,I12394)</f>
        <v>451630</v>
      </c>
      <c r="L12394" s="2" t="str">
        <f>VLOOKUP(A12394,Region!$C$1:$G$241,5)</f>
        <v>Europe</v>
      </c>
    </row>
    <row r="12395" spans="1:12" x14ac:dyDescent="0.55000000000000004">
      <c r="A12395" s="2" t="s">
        <v>36</v>
      </c>
      <c r="B12395" s="2" t="s">
        <v>8</v>
      </c>
      <c r="C12395" s="2" t="s">
        <v>16</v>
      </c>
      <c r="D12395" s="2" t="s">
        <v>13</v>
      </c>
      <c r="E12395" s="2" t="s">
        <v>11</v>
      </c>
      <c r="F12395" s="2">
        <v>2003</v>
      </c>
      <c r="G12395" s="2">
        <v>14.487</v>
      </c>
      <c r="I12395" s="2">
        <f t="shared" si="193"/>
        <v>47</v>
      </c>
      <c r="J12395" s="2">
        <f>VLOOKUP(A12395,Urbanizaton!$B$2:$BI$265,I12395)</f>
        <v>85.742999999999995</v>
      </c>
      <c r="K12395" s="2">
        <f>VLOOKUP(A12395,Population!$B$2:$BI$265,I12395)</f>
        <v>451630</v>
      </c>
      <c r="L12395" s="2" t="str">
        <f>VLOOKUP(A12395,Region!$C$1:$G$241,5)</f>
        <v>Europe</v>
      </c>
    </row>
    <row r="12396" spans="1:12" x14ac:dyDescent="0.55000000000000004">
      <c r="A12396" s="2" t="s">
        <v>36</v>
      </c>
      <c r="B12396" s="2" t="s">
        <v>8</v>
      </c>
      <c r="C12396" s="2" t="s">
        <v>16</v>
      </c>
      <c r="D12396" s="2" t="s">
        <v>20</v>
      </c>
      <c r="E12396" s="2" t="s">
        <v>11</v>
      </c>
      <c r="F12396" s="2">
        <v>2003</v>
      </c>
      <c r="G12396" s="2">
        <v>32.192999999999998</v>
      </c>
      <c r="I12396" s="2">
        <f t="shared" si="193"/>
        <v>47</v>
      </c>
      <c r="J12396" s="2">
        <f>VLOOKUP(A12396,Urbanizaton!$B$2:$BI$265,I12396)</f>
        <v>85.742999999999995</v>
      </c>
      <c r="K12396" s="2">
        <f>VLOOKUP(A12396,Population!$B$2:$BI$265,I12396)</f>
        <v>451630</v>
      </c>
      <c r="L12396" s="2" t="str">
        <f>VLOOKUP(A12396,Region!$C$1:$G$241,5)</f>
        <v>Europe</v>
      </c>
    </row>
    <row r="12397" spans="1:12" x14ac:dyDescent="0.55000000000000004">
      <c r="A12397" s="2" t="s">
        <v>36</v>
      </c>
      <c r="B12397" s="2" t="s">
        <v>8</v>
      </c>
      <c r="C12397" s="2" t="s">
        <v>12</v>
      </c>
      <c r="D12397" s="2" t="s">
        <v>13</v>
      </c>
      <c r="E12397" s="2" t="s">
        <v>11</v>
      </c>
      <c r="F12397" s="2">
        <v>2004</v>
      </c>
      <c r="G12397" s="2">
        <v>51.277999999999999</v>
      </c>
      <c r="I12397" s="2">
        <f t="shared" si="193"/>
        <v>48</v>
      </c>
      <c r="J12397" s="2">
        <f>VLOOKUP(A12397,Urbanizaton!$B$2:$BI$265,I12397)</f>
        <v>86.177000000000007</v>
      </c>
      <c r="K12397" s="2">
        <f>VLOOKUP(A12397,Population!$B$2:$BI$265,I12397)</f>
        <v>458095</v>
      </c>
      <c r="L12397" s="2" t="str">
        <f>VLOOKUP(A12397,Region!$C$1:$G$241,5)</f>
        <v>Europe</v>
      </c>
    </row>
    <row r="12398" spans="1:12" x14ac:dyDescent="0.55000000000000004">
      <c r="A12398" s="2" t="s">
        <v>36</v>
      </c>
      <c r="B12398" s="2" t="s">
        <v>8</v>
      </c>
      <c r="C12398" s="2" t="s">
        <v>12</v>
      </c>
      <c r="D12398" s="2" t="s">
        <v>20</v>
      </c>
      <c r="E12398" s="2" t="s">
        <v>11</v>
      </c>
      <c r="F12398" s="2">
        <v>2004</v>
      </c>
      <c r="G12398" s="2">
        <v>112.699</v>
      </c>
      <c r="I12398" s="2">
        <f t="shared" si="193"/>
        <v>48</v>
      </c>
      <c r="J12398" s="2">
        <f>VLOOKUP(A12398,Urbanizaton!$B$2:$BI$265,I12398)</f>
        <v>86.177000000000007</v>
      </c>
      <c r="K12398" s="2">
        <f>VLOOKUP(A12398,Population!$B$2:$BI$265,I12398)</f>
        <v>458095</v>
      </c>
      <c r="L12398" s="2" t="str">
        <f>VLOOKUP(A12398,Region!$C$1:$G$241,5)</f>
        <v>Europe</v>
      </c>
    </row>
    <row r="12399" spans="1:12" x14ac:dyDescent="0.55000000000000004">
      <c r="A12399" s="2" t="s">
        <v>36</v>
      </c>
      <c r="B12399" s="2" t="s">
        <v>8</v>
      </c>
      <c r="C12399" s="2" t="s">
        <v>9</v>
      </c>
      <c r="D12399" s="2" t="s">
        <v>10</v>
      </c>
      <c r="E12399" s="2" t="s">
        <v>11</v>
      </c>
      <c r="F12399" s="2">
        <v>2004</v>
      </c>
      <c r="G12399" s="2">
        <v>11.23</v>
      </c>
      <c r="I12399" s="2">
        <f t="shared" si="193"/>
        <v>48</v>
      </c>
      <c r="J12399" s="2">
        <f>VLOOKUP(A12399,Urbanizaton!$B$2:$BI$265,I12399)</f>
        <v>86.177000000000007</v>
      </c>
      <c r="K12399" s="2">
        <f>VLOOKUP(A12399,Population!$B$2:$BI$265,I12399)</f>
        <v>458095</v>
      </c>
      <c r="L12399" s="2" t="str">
        <f>VLOOKUP(A12399,Region!$C$1:$G$241,5)</f>
        <v>Europe</v>
      </c>
    </row>
    <row r="12400" spans="1:12" x14ac:dyDescent="0.55000000000000004">
      <c r="A12400" s="2" t="s">
        <v>36</v>
      </c>
      <c r="B12400" s="2" t="s">
        <v>8</v>
      </c>
      <c r="C12400" s="2" t="s">
        <v>9</v>
      </c>
      <c r="D12400" s="2" t="s">
        <v>17</v>
      </c>
      <c r="E12400" s="2" t="s">
        <v>11</v>
      </c>
      <c r="F12400" s="2">
        <v>2004</v>
      </c>
      <c r="G12400" s="2">
        <v>24.47</v>
      </c>
      <c r="I12400" s="2">
        <f t="shared" si="193"/>
        <v>48</v>
      </c>
      <c r="J12400" s="2">
        <f>VLOOKUP(A12400,Urbanizaton!$B$2:$BI$265,I12400)</f>
        <v>86.177000000000007</v>
      </c>
      <c r="K12400" s="2">
        <f>VLOOKUP(A12400,Population!$B$2:$BI$265,I12400)</f>
        <v>458095</v>
      </c>
      <c r="L12400" s="2" t="str">
        <f>VLOOKUP(A12400,Region!$C$1:$G$241,5)</f>
        <v>Europe</v>
      </c>
    </row>
    <row r="12401" spans="1:12" x14ac:dyDescent="0.55000000000000004">
      <c r="A12401" s="2" t="s">
        <v>36</v>
      </c>
      <c r="B12401" s="2" t="s">
        <v>8</v>
      </c>
      <c r="C12401" s="2" t="s">
        <v>18</v>
      </c>
      <c r="D12401" s="2" t="s">
        <v>17</v>
      </c>
      <c r="E12401" s="2" t="s">
        <v>11</v>
      </c>
      <c r="F12401" s="2">
        <v>2004</v>
      </c>
      <c r="G12401" s="2">
        <v>27.95</v>
      </c>
      <c r="I12401" s="2">
        <f t="shared" si="193"/>
        <v>48</v>
      </c>
      <c r="J12401" s="2">
        <f>VLOOKUP(A12401,Urbanizaton!$B$2:$BI$265,I12401)</f>
        <v>86.177000000000007</v>
      </c>
      <c r="K12401" s="2">
        <f>VLOOKUP(A12401,Population!$B$2:$BI$265,I12401)</f>
        <v>458095</v>
      </c>
      <c r="L12401" s="2" t="str">
        <f>VLOOKUP(A12401,Region!$C$1:$G$241,5)</f>
        <v>Europe</v>
      </c>
    </row>
    <row r="12402" spans="1:12" x14ac:dyDescent="0.55000000000000004">
      <c r="A12402" s="2" t="s">
        <v>36</v>
      </c>
      <c r="B12402" s="2" t="s">
        <v>8</v>
      </c>
      <c r="C12402" s="2" t="s">
        <v>18</v>
      </c>
      <c r="D12402" s="2" t="s">
        <v>19</v>
      </c>
      <c r="E12402" s="2" t="s">
        <v>11</v>
      </c>
      <c r="F12402" s="2">
        <v>2004</v>
      </c>
      <c r="G12402" s="2">
        <v>12717.159</v>
      </c>
      <c r="I12402" s="2">
        <f t="shared" si="193"/>
        <v>48</v>
      </c>
      <c r="J12402" s="2">
        <f>VLOOKUP(A12402,Urbanizaton!$B$2:$BI$265,I12402)</f>
        <v>86.177000000000007</v>
      </c>
      <c r="K12402" s="2">
        <f>VLOOKUP(A12402,Population!$B$2:$BI$265,I12402)</f>
        <v>458095</v>
      </c>
      <c r="L12402" s="2" t="str">
        <f>VLOOKUP(A12402,Region!$C$1:$G$241,5)</f>
        <v>Europe</v>
      </c>
    </row>
    <row r="12403" spans="1:12" x14ac:dyDescent="0.55000000000000004">
      <c r="A12403" s="2" t="s">
        <v>36</v>
      </c>
      <c r="B12403" s="2" t="s">
        <v>8</v>
      </c>
      <c r="C12403" s="2" t="s">
        <v>14</v>
      </c>
      <c r="D12403" s="2" t="s">
        <v>13</v>
      </c>
      <c r="E12403" s="2" t="s">
        <v>11</v>
      </c>
      <c r="F12403" s="2">
        <v>2004</v>
      </c>
      <c r="G12403" s="2">
        <v>56.183999999999997</v>
      </c>
      <c r="I12403" s="2">
        <f t="shared" si="193"/>
        <v>48</v>
      </c>
      <c r="J12403" s="2">
        <f>VLOOKUP(A12403,Urbanizaton!$B$2:$BI$265,I12403)</f>
        <v>86.177000000000007</v>
      </c>
      <c r="K12403" s="2">
        <f>VLOOKUP(A12403,Population!$B$2:$BI$265,I12403)</f>
        <v>458095</v>
      </c>
      <c r="L12403" s="2" t="str">
        <f>VLOOKUP(A12403,Region!$C$1:$G$241,5)</f>
        <v>Europe</v>
      </c>
    </row>
    <row r="12404" spans="1:12" x14ac:dyDescent="0.55000000000000004">
      <c r="A12404" s="2" t="s">
        <v>36</v>
      </c>
      <c r="B12404" s="2" t="s">
        <v>8</v>
      </c>
      <c r="C12404" s="2" t="s">
        <v>14</v>
      </c>
      <c r="D12404" s="2" t="s">
        <v>20</v>
      </c>
      <c r="E12404" s="2" t="s">
        <v>11</v>
      </c>
      <c r="F12404" s="2">
        <v>2004</v>
      </c>
      <c r="G12404" s="2">
        <v>123.48099999999999</v>
      </c>
      <c r="I12404" s="2">
        <f t="shared" si="193"/>
        <v>48</v>
      </c>
      <c r="J12404" s="2">
        <f>VLOOKUP(A12404,Urbanizaton!$B$2:$BI$265,I12404)</f>
        <v>86.177000000000007</v>
      </c>
      <c r="K12404" s="2">
        <f>VLOOKUP(A12404,Population!$B$2:$BI$265,I12404)</f>
        <v>458095</v>
      </c>
      <c r="L12404" s="2" t="str">
        <f>VLOOKUP(A12404,Region!$C$1:$G$241,5)</f>
        <v>Europe</v>
      </c>
    </row>
    <row r="12405" spans="1:12" x14ac:dyDescent="0.55000000000000004">
      <c r="A12405" s="2" t="s">
        <v>36</v>
      </c>
      <c r="B12405" s="2" t="s">
        <v>8</v>
      </c>
      <c r="C12405" s="2" t="s">
        <v>15</v>
      </c>
      <c r="D12405" s="2" t="s">
        <v>13</v>
      </c>
      <c r="E12405" s="2" t="s">
        <v>11</v>
      </c>
      <c r="F12405" s="2">
        <v>2004</v>
      </c>
      <c r="G12405" s="2">
        <v>2.496</v>
      </c>
      <c r="I12405" s="2">
        <f t="shared" si="193"/>
        <v>48</v>
      </c>
      <c r="J12405" s="2">
        <f>VLOOKUP(A12405,Urbanizaton!$B$2:$BI$265,I12405)</f>
        <v>86.177000000000007</v>
      </c>
      <c r="K12405" s="2">
        <f>VLOOKUP(A12405,Population!$B$2:$BI$265,I12405)</f>
        <v>458095</v>
      </c>
      <c r="L12405" s="2" t="str">
        <f>VLOOKUP(A12405,Region!$C$1:$G$241,5)</f>
        <v>Europe</v>
      </c>
    </row>
    <row r="12406" spans="1:12" x14ac:dyDescent="0.55000000000000004">
      <c r="A12406" s="2" t="s">
        <v>36</v>
      </c>
      <c r="B12406" s="2" t="s">
        <v>8</v>
      </c>
      <c r="C12406" s="2" t="s">
        <v>15</v>
      </c>
      <c r="D12406" s="2" t="s">
        <v>20</v>
      </c>
      <c r="E12406" s="2" t="s">
        <v>11</v>
      </c>
      <c r="F12406" s="2">
        <v>2004</v>
      </c>
      <c r="G12406" s="2">
        <v>5.4859999999999998</v>
      </c>
      <c r="I12406" s="2">
        <f t="shared" si="193"/>
        <v>48</v>
      </c>
      <c r="J12406" s="2">
        <f>VLOOKUP(A12406,Urbanizaton!$B$2:$BI$265,I12406)</f>
        <v>86.177000000000007</v>
      </c>
      <c r="K12406" s="2">
        <f>VLOOKUP(A12406,Population!$B$2:$BI$265,I12406)</f>
        <v>458095</v>
      </c>
      <c r="L12406" s="2" t="str">
        <f>VLOOKUP(A12406,Region!$C$1:$G$241,5)</f>
        <v>Europe</v>
      </c>
    </row>
    <row r="12407" spans="1:12" x14ac:dyDescent="0.55000000000000004">
      <c r="A12407" s="2" t="s">
        <v>36</v>
      </c>
      <c r="B12407" s="2" t="s">
        <v>8</v>
      </c>
      <c r="C12407" s="2" t="s">
        <v>16</v>
      </c>
      <c r="D12407" s="2" t="s">
        <v>13</v>
      </c>
      <c r="E12407" s="2" t="s">
        <v>11</v>
      </c>
      <c r="F12407" s="2">
        <v>2004</v>
      </c>
      <c r="G12407" s="2">
        <v>15.997</v>
      </c>
      <c r="I12407" s="2">
        <f t="shared" si="193"/>
        <v>48</v>
      </c>
      <c r="J12407" s="2">
        <f>VLOOKUP(A12407,Urbanizaton!$B$2:$BI$265,I12407)</f>
        <v>86.177000000000007</v>
      </c>
      <c r="K12407" s="2">
        <f>VLOOKUP(A12407,Population!$B$2:$BI$265,I12407)</f>
        <v>458095</v>
      </c>
      <c r="L12407" s="2" t="str">
        <f>VLOOKUP(A12407,Region!$C$1:$G$241,5)</f>
        <v>Europe</v>
      </c>
    </row>
    <row r="12408" spans="1:12" x14ac:dyDescent="0.55000000000000004">
      <c r="A12408" s="2" t="s">
        <v>36</v>
      </c>
      <c r="B12408" s="2" t="s">
        <v>8</v>
      </c>
      <c r="C12408" s="2" t="s">
        <v>16</v>
      </c>
      <c r="D12408" s="2" t="s">
        <v>20</v>
      </c>
      <c r="E12408" s="2" t="s">
        <v>11</v>
      </c>
      <c r="F12408" s="2">
        <v>2004</v>
      </c>
      <c r="G12408" s="2">
        <v>35.158000000000001</v>
      </c>
      <c r="I12408" s="2">
        <f t="shared" si="193"/>
        <v>48</v>
      </c>
      <c r="J12408" s="2">
        <f>VLOOKUP(A12408,Urbanizaton!$B$2:$BI$265,I12408)</f>
        <v>86.177000000000007</v>
      </c>
      <c r="K12408" s="2">
        <f>VLOOKUP(A12408,Population!$B$2:$BI$265,I12408)</f>
        <v>458095</v>
      </c>
      <c r="L12408" s="2" t="str">
        <f>VLOOKUP(A12408,Region!$C$1:$G$241,5)</f>
        <v>Europe</v>
      </c>
    </row>
    <row r="12409" spans="1:12" x14ac:dyDescent="0.55000000000000004">
      <c r="A12409" s="2" t="s">
        <v>36</v>
      </c>
      <c r="B12409" s="2" t="s">
        <v>8</v>
      </c>
      <c r="C12409" s="2" t="s">
        <v>12</v>
      </c>
      <c r="D12409" s="2" t="s">
        <v>13</v>
      </c>
      <c r="E12409" s="2" t="s">
        <v>11</v>
      </c>
      <c r="F12409" s="2">
        <v>2005</v>
      </c>
      <c r="G12409" s="2">
        <v>45.488</v>
      </c>
      <c r="I12409" s="2">
        <f t="shared" si="193"/>
        <v>49</v>
      </c>
      <c r="J12409" s="2">
        <f>VLOOKUP(A12409,Urbanizaton!$B$2:$BI$265,I12409)</f>
        <v>86.597999999999999</v>
      </c>
      <c r="K12409" s="2">
        <f>VLOOKUP(A12409,Population!$B$2:$BI$265,I12409)</f>
        <v>465158</v>
      </c>
      <c r="L12409" s="2" t="str">
        <f>VLOOKUP(A12409,Region!$C$1:$G$241,5)</f>
        <v>Europe</v>
      </c>
    </row>
    <row r="12410" spans="1:12" x14ac:dyDescent="0.55000000000000004">
      <c r="A12410" s="2" t="s">
        <v>36</v>
      </c>
      <c r="B12410" s="2" t="s">
        <v>8</v>
      </c>
      <c r="C12410" s="2" t="s">
        <v>12</v>
      </c>
      <c r="D12410" s="2" t="s">
        <v>20</v>
      </c>
      <c r="E12410" s="2" t="s">
        <v>11</v>
      </c>
      <c r="F12410" s="2">
        <v>2005</v>
      </c>
      <c r="G12410" s="2">
        <v>98.63</v>
      </c>
      <c r="I12410" s="2">
        <f t="shared" si="193"/>
        <v>49</v>
      </c>
      <c r="J12410" s="2">
        <f>VLOOKUP(A12410,Urbanizaton!$B$2:$BI$265,I12410)</f>
        <v>86.597999999999999</v>
      </c>
      <c r="K12410" s="2">
        <f>VLOOKUP(A12410,Population!$B$2:$BI$265,I12410)</f>
        <v>465158</v>
      </c>
      <c r="L12410" s="2" t="str">
        <f>VLOOKUP(A12410,Region!$C$1:$G$241,5)</f>
        <v>Europe</v>
      </c>
    </row>
    <row r="12411" spans="1:12" x14ac:dyDescent="0.55000000000000004">
      <c r="A12411" s="2" t="s">
        <v>36</v>
      </c>
      <c r="B12411" s="2" t="s">
        <v>8</v>
      </c>
      <c r="C12411" s="2" t="s">
        <v>9</v>
      </c>
      <c r="D12411" s="2" t="s">
        <v>10</v>
      </c>
      <c r="E12411" s="2" t="s">
        <v>11</v>
      </c>
      <c r="F12411" s="2">
        <v>2005</v>
      </c>
      <c r="G12411" s="2">
        <v>11.48</v>
      </c>
      <c r="I12411" s="2">
        <f t="shared" si="193"/>
        <v>49</v>
      </c>
      <c r="J12411" s="2">
        <f>VLOOKUP(A12411,Urbanizaton!$B$2:$BI$265,I12411)</f>
        <v>86.597999999999999</v>
      </c>
      <c r="K12411" s="2">
        <f>VLOOKUP(A12411,Population!$B$2:$BI$265,I12411)</f>
        <v>465158</v>
      </c>
      <c r="L12411" s="2" t="str">
        <f>VLOOKUP(A12411,Region!$C$1:$G$241,5)</f>
        <v>Europe</v>
      </c>
    </row>
    <row r="12412" spans="1:12" x14ac:dyDescent="0.55000000000000004">
      <c r="A12412" s="2" t="s">
        <v>36</v>
      </c>
      <c r="B12412" s="2" t="s">
        <v>8</v>
      </c>
      <c r="C12412" s="2" t="s">
        <v>9</v>
      </c>
      <c r="D12412" s="2" t="s">
        <v>17</v>
      </c>
      <c r="E12412" s="2" t="s">
        <v>11</v>
      </c>
      <c r="F12412" s="2">
        <v>2005</v>
      </c>
      <c r="G12412" s="2">
        <v>24.63</v>
      </c>
      <c r="I12412" s="2">
        <f t="shared" si="193"/>
        <v>49</v>
      </c>
      <c r="J12412" s="2">
        <f>VLOOKUP(A12412,Urbanizaton!$B$2:$BI$265,I12412)</f>
        <v>86.597999999999999</v>
      </c>
      <c r="K12412" s="2">
        <f>VLOOKUP(A12412,Population!$B$2:$BI$265,I12412)</f>
        <v>465158</v>
      </c>
      <c r="L12412" s="2" t="str">
        <f>VLOOKUP(A12412,Region!$C$1:$G$241,5)</f>
        <v>Europe</v>
      </c>
    </row>
    <row r="12413" spans="1:12" x14ac:dyDescent="0.55000000000000004">
      <c r="A12413" s="2" t="s">
        <v>36</v>
      </c>
      <c r="B12413" s="2" t="s">
        <v>8</v>
      </c>
      <c r="C12413" s="2" t="s">
        <v>18</v>
      </c>
      <c r="D12413" s="2" t="s">
        <v>17</v>
      </c>
      <c r="E12413" s="2" t="s">
        <v>11</v>
      </c>
      <c r="F12413" s="2">
        <v>2005</v>
      </c>
      <c r="G12413" s="2">
        <v>28.103000000000002</v>
      </c>
      <c r="I12413" s="2">
        <f t="shared" si="193"/>
        <v>49</v>
      </c>
      <c r="J12413" s="2">
        <f>VLOOKUP(A12413,Urbanizaton!$B$2:$BI$265,I12413)</f>
        <v>86.597999999999999</v>
      </c>
      <c r="K12413" s="2">
        <f>VLOOKUP(A12413,Population!$B$2:$BI$265,I12413)</f>
        <v>465158</v>
      </c>
      <c r="L12413" s="2" t="str">
        <f>VLOOKUP(A12413,Region!$C$1:$G$241,5)</f>
        <v>Europe</v>
      </c>
    </row>
    <row r="12414" spans="1:12" x14ac:dyDescent="0.55000000000000004">
      <c r="A12414" s="2" t="s">
        <v>36</v>
      </c>
      <c r="B12414" s="2" t="s">
        <v>8</v>
      </c>
      <c r="C12414" s="2" t="s">
        <v>18</v>
      </c>
      <c r="D12414" s="2" t="s">
        <v>19</v>
      </c>
      <c r="E12414" s="2" t="s">
        <v>11</v>
      </c>
      <c r="F12414" s="2">
        <v>2005</v>
      </c>
      <c r="G12414" s="2">
        <v>12961.173000000001</v>
      </c>
      <c r="I12414" s="2">
        <f t="shared" si="193"/>
        <v>49</v>
      </c>
      <c r="J12414" s="2">
        <f>VLOOKUP(A12414,Urbanizaton!$B$2:$BI$265,I12414)</f>
        <v>86.597999999999999</v>
      </c>
      <c r="K12414" s="2">
        <f>VLOOKUP(A12414,Population!$B$2:$BI$265,I12414)</f>
        <v>465158</v>
      </c>
      <c r="L12414" s="2" t="str">
        <f>VLOOKUP(A12414,Region!$C$1:$G$241,5)</f>
        <v>Europe</v>
      </c>
    </row>
    <row r="12415" spans="1:12" x14ac:dyDescent="0.55000000000000004">
      <c r="A12415" s="2" t="s">
        <v>36</v>
      </c>
      <c r="B12415" s="2" t="s">
        <v>8</v>
      </c>
      <c r="C12415" s="2" t="s">
        <v>14</v>
      </c>
      <c r="D12415" s="2" t="s">
        <v>13</v>
      </c>
      <c r="E12415" s="2" t="s">
        <v>11</v>
      </c>
      <c r="F12415" s="2">
        <v>2005</v>
      </c>
      <c r="G12415" s="2">
        <v>58.67</v>
      </c>
      <c r="I12415" s="2">
        <f t="shared" si="193"/>
        <v>49</v>
      </c>
      <c r="J12415" s="2">
        <f>VLOOKUP(A12415,Urbanizaton!$B$2:$BI$265,I12415)</f>
        <v>86.597999999999999</v>
      </c>
      <c r="K12415" s="2">
        <f>VLOOKUP(A12415,Population!$B$2:$BI$265,I12415)</f>
        <v>465158</v>
      </c>
      <c r="L12415" s="2" t="str">
        <f>VLOOKUP(A12415,Region!$C$1:$G$241,5)</f>
        <v>Europe</v>
      </c>
    </row>
    <row r="12416" spans="1:12" x14ac:dyDescent="0.55000000000000004">
      <c r="A12416" s="2" t="s">
        <v>36</v>
      </c>
      <c r="B12416" s="2" t="s">
        <v>8</v>
      </c>
      <c r="C12416" s="2" t="s">
        <v>14</v>
      </c>
      <c r="D12416" s="2" t="s">
        <v>20</v>
      </c>
      <c r="E12416" s="2" t="s">
        <v>11</v>
      </c>
      <c r="F12416" s="2">
        <v>2005</v>
      </c>
      <c r="G12416" s="2">
        <v>127.212</v>
      </c>
      <c r="I12416" s="2">
        <f t="shared" si="193"/>
        <v>49</v>
      </c>
      <c r="J12416" s="2">
        <f>VLOOKUP(A12416,Urbanizaton!$B$2:$BI$265,I12416)</f>
        <v>86.597999999999999</v>
      </c>
      <c r="K12416" s="2">
        <f>VLOOKUP(A12416,Population!$B$2:$BI$265,I12416)</f>
        <v>465158</v>
      </c>
      <c r="L12416" s="2" t="str">
        <f>VLOOKUP(A12416,Region!$C$1:$G$241,5)</f>
        <v>Europe</v>
      </c>
    </row>
    <row r="12417" spans="1:12" x14ac:dyDescent="0.55000000000000004">
      <c r="A12417" s="2" t="s">
        <v>36</v>
      </c>
      <c r="B12417" s="2" t="s">
        <v>8</v>
      </c>
      <c r="C12417" s="2" t="s">
        <v>15</v>
      </c>
      <c r="D12417" s="2" t="s">
        <v>13</v>
      </c>
      <c r="E12417" s="2" t="s">
        <v>11</v>
      </c>
      <c r="F12417" s="2">
        <v>2005</v>
      </c>
      <c r="G12417" s="2">
        <v>2.4420000000000002</v>
      </c>
      <c r="I12417" s="2">
        <f t="shared" si="193"/>
        <v>49</v>
      </c>
      <c r="J12417" s="2">
        <f>VLOOKUP(A12417,Urbanizaton!$B$2:$BI$265,I12417)</f>
        <v>86.597999999999999</v>
      </c>
      <c r="K12417" s="2">
        <f>VLOOKUP(A12417,Population!$B$2:$BI$265,I12417)</f>
        <v>465158</v>
      </c>
      <c r="L12417" s="2" t="str">
        <f>VLOOKUP(A12417,Region!$C$1:$G$241,5)</f>
        <v>Europe</v>
      </c>
    </row>
    <row r="12418" spans="1:12" x14ac:dyDescent="0.55000000000000004">
      <c r="A12418" s="2" t="s">
        <v>36</v>
      </c>
      <c r="B12418" s="2" t="s">
        <v>8</v>
      </c>
      <c r="C12418" s="2" t="s">
        <v>15</v>
      </c>
      <c r="D12418" s="2" t="s">
        <v>20</v>
      </c>
      <c r="E12418" s="2" t="s">
        <v>11</v>
      </c>
      <c r="F12418" s="2">
        <v>2005</v>
      </c>
      <c r="G12418" s="2">
        <v>5.2949999999999999</v>
      </c>
      <c r="I12418" s="2">
        <f t="shared" si="193"/>
        <v>49</v>
      </c>
      <c r="J12418" s="2">
        <f>VLOOKUP(A12418,Urbanizaton!$B$2:$BI$265,I12418)</f>
        <v>86.597999999999999</v>
      </c>
      <c r="K12418" s="2">
        <f>VLOOKUP(A12418,Population!$B$2:$BI$265,I12418)</f>
        <v>465158</v>
      </c>
      <c r="L12418" s="2" t="str">
        <f>VLOOKUP(A12418,Region!$C$1:$G$241,5)</f>
        <v>Europe</v>
      </c>
    </row>
    <row r="12419" spans="1:12" x14ac:dyDescent="0.55000000000000004">
      <c r="A12419" s="2" t="s">
        <v>36</v>
      </c>
      <c r="B12419" s="2" t="s">
        <v>8</v>
      </c>
      <c r="C12419" s="2" t="s">
        <v>16</v>
      </c>
      <c r="D12419" s="2" t="s">
        <v>13</v>
      </c>
      <c r="E12419" s="2" t="s">
        <v>11</v>
      </c>
      <c r="F12419" s="2">
        <v>2005</v>
      </c>
      <c r="G12419" s="2">
        <v>15.101000000000001</v>
      </c>
      <c r="I12419" s="2">
        <f t="shared" ref="I12419:I12482" si="194">IF(F12419=1960,4,F12419-1960+4)</f>
        <v>49</v>
      </c>
      <c r="J12419" s="2">
        <f>VLOOKUP(A12419,Urbanizaton!$B$2:$BI$265,I12419)</f>
        <v>86.597999999999999</v>
      </c>
      <c r="K12419" s="2">
        <f>VLOOKUP(A12419,Population!$B$2:$BI$265,I12419)</f>
        <v>465158</v>
      </c>
      <c r="L12419" s="2" t="str">
        <f>VLOOKUP(A12419,Region!$C$1:$G$241,5)</f>
        <v>Europe</v>
      </c>
    </row>
    <row r="12420" spans="1:12" x14ac:dyDescent="0.55000000000000004">
      <c r="A12420" s="2" t="s">
        <v>36</v>
      </c>
      <c r="B12420" s="2" t="s">
        <v>8</v>
      </c>
      <c r="C12420" s="2" t="s">
        <v>16</v>
      </c>
      <c r="D12420" s="2" t="s">
        <v>20</v>
      </c>
      <c r="E12420" s="2" t="s">
        <v>11</v>
      </c>
      <c r="F12420" s="2">
        <v>2005</v>
      </c>
      <c r="G12420" s="2">
        <v>32.743000000000002</v>
      </c>
      <c r="I12420" s="2">
        <f t="shared" si="194"/>
        <v>49</v>
      </c>
      <c r="J12420" s="2">
        <f>VLOOKUP(A12420,Urbanizaton!$B$2:$BI$265,I12420)</f>
        <v>86.597999999999999</v>
      </c>
      <c r="K12420" s="2">
        <f>VLOOKUP(A12420,Population!$B$2:$BI$265,I12420)</f>
        <v>465158</v>
      </c>
      <c r="L12420" s="2" t="str">
        <f>VLOOKUP(A12420,Region!$C$1:$G$241,5)</f>
        <v>Europe</v>
      </c>
    </row>
    <row r="12421" spans="1:12" x14ac:dyDescent="0.55000000000000004">
      <c r="A12421" s="2" t="s">
        <v>36</v>
      </c>
      <c r="B12421" s="2" t="s">
        <v>8</v>
      </c>
      <c r="C12421" s="2" t="s">
        <v>12</v>
      </c>
      <c r="D12421" s="2" t="s">
        <v>13</v>
      </c>
      <c r="E12421" s="2" t="s">
        <v>11</v>
      </c>
      <c r="F12421" s="2">
        <v>2006</v>
      </c>
      <c r="G12421" s="2">
        <v>41.866</v>
      </c>
      <c r="I12421" s="2">
        <f t="shared" si="194"/>
        <v>50</v>
      </c>
      <c r="J12421" s="2">
        <f>VLOOKUP(A12421,Urbanizaton!$B$2:$BI$265,I12421)</f>
        <v>87.009</v>
      </c>
      <c r="K12421" s="2">
        <f>VLOOKUP(A12421,Population!$B$2:$BI$265,I12421)</f>
        <v>472637</v>
      </c>
      <c r="L12421" s="2" t="str">
        <f>VLOOKUP(A12421,Region!$C$1:$G$241,5)</f>
        <v>Europe</v>
      </c>
    </row>
    <row r="12422" spans="1:12" x14ac:dyDescent="0.55000000000000004">
      <c r="A12422" s="2" t="s">
        <v>36</v>
      </c>
      <c r="B12422" s="2" t="s">
        <v>8</v>
      </c>
      <c r="C12422" s="2" t="s">
        <v>12</v>
      </c>
      <c r="D12422" s="2" t="s">
        <v>20</v>
      </c>
      <c r="E12422" s="2" t="s">
        <v>11</v>
      </c>
      <c r="F12422" s="2">
        <v>2006</v>
      </c>
      <c r="G12422" s="2">
        <v>89.247</v>
      </c>
      <c r="I12422" s="2">
        <f t="shared" si="194"/>
        <v>50</v>
      </c>
      <c r="J12422" s="2">
        <f>VLOOKUP(A12422,Urbanizaton!$B$2:$BI$265,I12422)</f>
        <v>87.009</v>
      </c>
      <c r="K12422" s="2">
        <f>VLOOKUP(A12422,Population!$B$2:$BI$265,I12422)</f>
        <v>472637</v>
      </c>
      <c r="L12422" s="2" t="str">
        <f>VLOOKUP(A12422,Region!$C$1:$G$241,5)</f>
        <v>Europe</v>
      </c>
    </row>
    <row r="12423" spans="1:12" x14ac:dyDescent="0.55000000000000004">
      <c r="A12423" s="2" t="s">
        <v>36</v>
      </c>
      <c r="B12423" s="2" t="s">
        <v>8</v>
      </c>
      <c r="C12423" s="2" t="s">
        <v>9</v>
      </c>
      <c r="D12423" s="2" t="s">
        <v>10</v>
      </c>
      <c r="E12423" s="2" t="s">
        <v>11</v>
      </c>
      <c r="F12423" s="2">
        <v>2006</v>
      </c>
      <c r="G12423" s="2">
        <v>11.29</v>
      </c>
      <c r="I12423" s="2">
        <f t="shared" si="194"/>
        <v>50</v>
      </c>
      <c r="J12423" s="2">
        <f>VLOOKUP(A12423,Urbanizaton!$B$2:$BI$265,I12423)</f>
        <v>87.009</v>
      </c>
      <c r="K12423" s="2">
        <f>VLOOKUP(A12423,Population!$B$2:$BI$265,I12423)</f>
        <v>472637</v>
      </c>
      <c r="L12423" s="2" t="str">
        <f>VLOOKUP(A12423,Region!$C$1:$G$241,5)</f>
        <v>Europe</v>
      </c>
    </row>
    <row r="12424" spans="1:12" x14ac:dyDescent="0.55000000000000004">
      <c r="A12424" s="2" t="s">
        <v>36</v>
      </c>
      <c r="B12424" s="2" t="s">
        <v>8</v>
      </c>
      <c r="C12424" s="2" t="s">
        <v>9</v>
      </c>
      <c r="D12424" s="2" t="s">
        <v>17</v>
      </c>
      <c r="E12424" s="2" t="s">
        <v>11</v>
      </c>
      <c r="F12424" s="2">
        <v>2006</v>
      </c>
      <c r="G12424" s="2">
        <v>23.86</v>
      </c>
      <c r="I12424" s="2">
        <f t="shared" si="194"/>
        <v>50</v>
      </c>
      <c r="J12424" s="2">
        <f>VLOOKUP(A12424,Urbanizaton!$B$2:$BI$265,I12424)</f>
        <v>87.009</v>
      </c>
      <c r="K12424" s="2">
        <f>VLOOKUP(A12424,Population!$B$2:$BI$265,I12424)</f>
        <v>472637</v>
      </c>
      <c r="L12424" s="2" t="str">
        <f>VLOOKUP(A12424,Region!$C$1:$G$241,5)</f>
        <v>Europe</v>
      </c>
    </row>
    <row r="12425" spans="1:12" x14ac:dyDescent="0.55000000000000004">
      <c r="A12425" s="2" t="s">
        <v>36</v>
      </c>
      <c r="B12425" s="2" t="s">
        <v>8</v>
      </c>
      <c r="C12425" s="2" t="s">
        <v>18</v>
      </c>
      <c r="D12425" s="2" t="s">
        <v>17</v>
      </c>
      <c r="E12425" s="2" t="s">
        <v>11</v>
      </c>
      <c r="F12425" s="2">
        <v>2006</v>
      </c>
      <c r="G12425" s="2">
        <v>27.282</v>
      </c>
      <c r="I12425" s="2">
        <f t="shared" si="194"/>
        <v>50</v>
      </c>
      <c r="J12425" s="2">
        <f>VLOOKUP(A12425,Urbanizaton!$B$2:$BI$265,I12425)</f>
        <v>87.009</v>
      </c>
      <c r="K12425" s="2">
        <f>VLOOKUP(A12425,Population!$B$2:$BI$265,I12425)</f>
        <v>472637</v>
      </c>
      <c r="L12425" s="2" t="str">
        <f>VLOOKUP(A12425,Region!$C$1:$G$241,5)</f>
        <v>Europe</v>
      </c>
    </row>
    <row r="12426" spans="1:12" x14ac:dyDescent="0.55000000000000004">
      <c r="A12426" s="2" t="s">
        <v>36</v>
      </c>
      <c r="B12426" s="2" t="s">
        <v>8</v>
      </c>
      <c r="C12426" s="2" t="s">
        <v>18</v>
      </c>
      <c r="D12426" s="2" t="s">
        <v>19</v>
      </c>
      <c r="E12426" s="2" t="s">
        <v>11</v>
      </c>
      <c r="F12426" s="2">
        <v>2006</v>
      </c>
      <c r="G12426" s="2">
        <v>12798.039000000001</v>
      </c>
      <c r="I12426" s="2">
        <f t="shared" si="194"/>
        <v>50</v>
      </c>
      <c r="J12426" s="2">
        <f>VLOOKUP(A12426,Urbanizaton!$B$2:$BI$265,I12426)</f>
        <v>87.009</v>
      </c>
      <c r="K12426" s="2">
        <f>VLOOKUP(A12426,Population!$B$2:$BI$265,I12426)</f>
        <v>472637</v>
      </c>
      <c r="L12426" s="2" t="str">
        <f>VLOOKUP(A12426,Region!$C$1:$G$241,5)</f>
        <v>Europe</v>
      </c>
    </row>
    <row r="12427" spans="1:12" x14ac:dyDescent="0.55000000000000004">
      <c r="A12427" s="2" t="s">
        <v>36</v>
      </c>
      <c r="B12427" s="2" t="s">
        <v>8</v>
      </c>
      <c r="C12427" s="2" t="s">
        <v>14</v>
      </c>
      <c r="D12427" s="2" t="s">
        <v>13</v>
      </c>
      <c r="E12427" s="2" t="s">
        <v>11</v>
      </c>
      <c r="F12427" s="2">
        <v>2006</v>
      </c>
      <c r="G12427" s="2">
        <v>53.825000000000003</v>
      </c>
      <c r="I12427" s="2">
        <f t="shared" si="194"/>
        <v>50</v>
      </c>
      <c r="J12427" s="2">
        <f>VLOOKUP(A12427,Urbanizaton!$B$2:$BI$265,I12427)</f>
        <v>87.009</v>
      </c>
      <c r="K12427" s="2">
        <f>VLOOKUP(A12427,Population!$B$2:$BI$265,I12427)</f>
        <v>472637</v>
      </c>
      <c r="L12427" s="2" t="str">
        <f>VLOOKUP(A12427,Region!$C$1:$G$241,5)</f>
        <v>Europe</v>
      </c>
    </row>
    <row r="12428" spans="1:12" x14ac:dyDescent="0.55000000000000004">
      <c r="A12428" s="2" t="s">
        <v>36</v>
      </c>
      <c r="B12428" s="2" t="s">
        <v>8</v>
      </c>
      <c r="C12428" s="2" t="s">
        <v>14</v>
      </c>
      <c r="D12428" s="2" t="s">
        <v>20</v>
      </c>
      <c r="E12428" s="2" t="s">
        <v>11</v>
      </c>
      <c r="F12428" s="2">
        <v>2006</v>
      </c>
      <c r="G12428" s="2">
        <v>114.741</v>
      </c>
      <c r="I12428" s="2">
        <f t="shared" si="194"/>
        <v>50</v>
      </c>
      <c r="J12428" s="2">
        <f>VLOOKUP(A12428,Urbanizaton!$B$2:$BI$265,I12428)</f>
        <v>87.009</v>
      </c>
      <c r="K12428" s="2">
        <f>VLOOKUP(A12428,Population!$B$2:$BI$265,I12428)</f>
        <v>472637</v>
      </c>
      <c r="L12428" s="2" t="str">
        <f>VLOOKUP(A12428,Region!$C$1:$G$241,5)</f>
        <v>Europe</v>
      </c>
    </row>
    <row r="12429" spans="1:12" x14ac:dyDescent="0.55000000000000004">
      <c r="A12429" s="2" t="s">
        <v>36</v>
      </c>
      <c r="B12429" s="2" t="s">
        <v>8</v>
      </c>
      <c r="C12429" s="2" t="s">
        <v>15</v>
      </c>
      <c r="D12429" s="2" t="s">
        <v>13</v>
      </c>
      <c r="E12429" s="2" t="s">
        <v>11</v>
      </c>
      <c r="F12429" s="2">
        <v>2006</v>
      </c>
      <c r="G12429" s="2">
        <v>2.819</v>
      </c>
      <c r="I12429" s="2">
        <f t="shared" si="194"/>
        <v>50</v>
      </c>
      <c r="J12429" s="2">
        <f>VLOOKUP(A12429,Urbanizaton!$B$2:$BI$265,I12429)</f>
        <v>87.009</v>
      </c>
      <c r="K12429" s="2">
        <f>VLOOKUP(A12429,Population!$B$2:$BI$265,I12429)</f>
        <v>472637</v>
      </c>
      <c r="L12429" s="2" t="str">
        <f>VLOOKUP(A12429,Region!$C$1:$G$241,5)</f>
        <v>Europe</v>
      </c>
    </row>
    <row r="12430" spans="1:12" x14ac:dyDescent="0.55000000000000004">
      <c r="A12430" s="2" t="s">
        <v>36</v>
      </c>
      <c r="B12430" s="2" t="s">
        <v>8</v>
      </c>
      <c r="C12430" s="2" t="s">
        <v>15</v>
      </c>
      <c r="D12430" s="2" t="s">
        <v>20</v>
      </c>
      <c r="E12430" s="2" t="s">
        <v>11</v>
      </c>
      <c r="F12430" s="2">
        <v>2006</v>
      </c>
      <c r="G12430" s="2">
        <v>6.0090000000000003</v>
      </c>
      <c r="I12430" s="2">
        <f t="shared" si="194"/>
        <v>50</v>
      </c>
      <c r="J12430" s="2">
        <f>VLOOKUP(A12430,Urbanizaton!$B$2:$BI$265,I12430)</f>
        <v>87.009</v>
      </c>
      <c r="K12430" s="2">
        <f>VLOOKUP(A12430,Population!$B$2:$BI$265,I12430)</f>
        <v>472637</v>
      </c>
      <c r="L12430" s="2" t="str">
        <f>VLOOKUP(A12430,Region!$C$1:$G$241,5)</f>
        <v>Europe</v>
      </c>
    </row>
    <row r="12431" spans="1:12" x14ac:dyDescent="0.55000000000000004">
      <c r="A12431" s="2" t="s">
        <v>36</v>
      </c>
      <c r="B12431" s="2" t="s">
        <v>8</v>
      </c>
      <c r="C12431" s="2" t="s">
        <v>16</v>
      </c>
      <c r="D12431" s="2" t="s">
        <v>13</v>
      </c>
      <c r="E12431" s="2" t="s">
        <v>11</v>
      </c>
      <c r="F12431" s="2">
        <v>2006</v>
      </c>
      <c r="G12431" s="2">
        <v>13.303000000000001</v>
      </c>
      <c r="I12431" s="2">
        <f t="shared" si="194"/>
        <v>50</v>
      </c>
      <c r="J12431" s="2">
        <f>VLOOKUP(A12431,Urbanizaton!$B$2:$BI$265,I12431)</f>
        <v>87.009</v>
      </c>
      <c r="K12431" s="2">
        <f>VLOOKUP(A12431,Population!$B$2:$BI$265,I12431)</f>
        <v>472637</v>
      </c>
      <c r="L12431" s="2" t="str">
        <f>VLOOKUP(A12431,Region!$C$1:$G$241,5)</f>
        <v>Europe</v>
      </c>
    </row>
    <row r="12432" spans="1:12" x14ac:dyDescent="0.55000000000000004">
      <c r="A12432" s="2" t="s">
        <v>36</v>
      </c>
      <c r="B12432" s="2" t="s">
        <v>8</v>
      </c>
      <c r="C12432" s="2" t="s">
        <v>16</v>
      </c>
      <c r="D12432" s="2" t="s">
        <v>20</v>
      </c>
      <c r="E12432" s="2" t="s">
        <v>11</v>
      </c>
      <c r="F12432" s="2">
        <v>2006</v>
      </c>
      <c r="G12432" s="2">
        <v>28.359000000000002</v>
      </c>
      <c r="I12432" s="2">
        <f t="shared" si="194"/>
        <v>50</v>
      </c>
      <c r="J12432" s="2">
        <f>VLOOKUP(A12432,Urbanizaton!$B$2:$BI$265,I12432)</f>
        <v>87.009</v>
      </c>
      <c r="K12432" s="2">
        <f>VLOOKUP(A12432,Population!$B$2:$BI$265,I12432)</f>
        <v>472637</v>
      </c>
      <c r="L12432" s="2" t="str">
        <f>VLOOKUP(A12432,Region!$C$1:$G$241,5)</f>
        <v>Europe</v>
      </c>
    </row>
    <row r="12433" spans="1:12" x14ac:dyDescent="0.55000000000000004">
      <c r="A12433" s="2" t="s">
        <v>36</v>
      </c>
      <c r="B12433" s="2" t="s">
        <v>8</v>
      </c>
      <c r="C12433" s="2" t="s">
        <v>12</v>
      </c>
      <c r="D12433" s="2" t="s">
        <v>13</v>
      </c>
      <c r="E12433" s="2" t="s">
        <v>11</v>
      </c>
      <c r="F12433" s="2">
        <v>2007</v>
      </c>
      <c r="G12433" s="2">
        <v>44.613999999999997</v>
      </c>
      <c r="I12433" s="2">
        <f t="shared" si="194"/>
        <v>51</v>
      </c>
      <c r="J12433" s="2">
        <f>VLOOKUP(A12433,Urbanizaton!$B$2:$BI$265,I12433)</f>
        <v>87.409000000000006</v>
      </c>
      <c r="K12433" s="2">
        <f>VLOOKUP(A12433,Population!$B$2:$BI$265,I12433)</f>
        <v>479993</v>
      </c>
      <c r="L12433" s="2" t="str">
        <f>VLOOKUP(A12433,Region!$C$1:$G$241,5)</f>
        <v>Europe</v>
      </c>
    </row>
    <row r="12434" spans="1:12" x14ac:dyDescent="0.55000000000000004">
      <c r="A12434" s="2" t="s">
        <v>36</v>
      </c>
      <c r="B12434" s="2" t="s">
        <v>8</v>
      </c>
      <c r="C12434" s="2" t="s">
        <v>12</v>
      </c>
      <c r="D12434" s="2" t="s">
        <v>20</v>
      </c>
      <c r="E12434" s="2" t="s">
        <v>11</v>
      </c>
      <c r="F12434" s="2">
        <v>2007</v>
      </c>
      <c r="G12434" s="2">
        <v>93.688000000000002</v>
      </c>
      <c r="I12434" s="2">
        <f t="shared" si="194"/>
        <v>51</v>
      </c>
      <c r="J12434" s="2">
        <f>VLOOKUP(A12434,Urbanizaton!$B$2:$BI$265,I12434)</f>
        <v>87.409000000000006</v>
      </c>
      <c r="K12434" s="2">
        <f>VLOOKUP(A12434,Population!$B$2:$BI$265,I12434)</f>
        <v>479993</v>
      </c>
      <c r="L12434" s="2" t="str">
        <f>VLOOKUP(A12434,Region!$C$1:$G$241,5)</f>
        <v>Europe</v>
      </c>
    </row>
    <row r="12435" spans="1:12" x14ac:dyDescent="0.55000000000000004">
      <c r="A12435" s="2" t="s">
        <v>36</v>
      </c>
      <c r="B12435" s="2" t="s">
        <v>8</v>
      </c>
      <c r="C12435" s="2" t="s">
        <v>9</v>
      </c>
      <c r="D12435" s="2" t="s">
        <v>10</v>
      </c>
      <c r="E12435" s="2" t="s">
        <v>11</v>
      </c>
      <c r="F12435" s="2">
        <v>2007</v>
      </c>
      <c r="G12435" s="2">
        <v>10.69</v>
      </c>
      <c r="I12435" s="2">
        <f t="shared" si="194"/>
        <v>51</v>
      </c>
      <c r="J12435" s="2">
        <f>VLOOKUP(A12435,Urbanizaton!$B$2:$BI$265,I12435)</f>
        <v>87.409000000000006</v>
      </c>
      <c r="K12435" s="2">
        <f>VLOOKUP(A12435,Population!$B$2:$BI$265,I12435)</f>
        <v>479993</v>
      </c>
      <c r="L12435" s="2" t="str">
        <f>VLOOKUP(A12435,Region!$C$1:$G$241,5)</f>
        <v>Europe</v>
      </c>
    </row>
    <row r="12436" spans="1:12" x14ac:dyDescent="0.55000000000000004">
      <c r="A12436" s="2" t="s">
        <v>36</v>
      </c>
      <c r="B12436" s="2" t="s">
        <v>8</v>
      </c>
      <c r="C12436" s="2" t="s">
        <v>9</v>
      </c>
      <c r="D12436" s="2" t="s">
        <v>17</v>
      </c>
      <c r="E12436" s="2" t="s">
        <v>11</v>
      </c>
      <c r="F12436" s="2">
        <v>2007</v>
      </c>
      <c r="G12436" s="2">
        <v>22.23</v>
      </c>
      <c r="I12436" s="2">
        <f t="shared" si="194"/>
        <v>51</v>
      </c>
      <c r="J12436" s="2">
        <f>VLOOKUP(A12436,Urbanizaton!$B$2:$BI$265,I12436)</f>
        <v>87.409000000000006</v>
      </c>
      <c r="K12436" s="2">
        <f>VLOOKUP(A12436,Population!$B$2:$BI$265,I12436)</f>
        <v>479993</v>
      </c>
      <c r="L12436" s="2" t="str">
        <f>VLOOKUP(A12436,Region!$C$1:$G$241,5)</f>
        <v>Europe</v>
      </c>
    </row>
    <row r="12437" spans="1:12" x14ac:dyDescent="0.55000000000000004">
      <c r="A12437" s="2" t="s">
        <v>36</v>
      </c>
      <c r="B12437" s="2" t="s">
        <v>8</v>
      </c>
      <c r="C12437" s="2" t="s">
        <v>18</v>
      </c>
      <c r="D12437" s="2" t="s">
        <v>17</v>
      </c>
      <c r="E12437" s="2" t="s">
        <v>11</v>
      </c>
      <c r="F12437" s="2">
        <v>2007</v>
      </c>
      <c r="G12437" s="2">
        <v>25.672999999999998</v>
      </c>
      <c r="I12437" s="2">
        <f t="shared" si="194"/>
        <v>51</v>
      </c>
      <c r="J12437" s="2">
        <f>VLOOKUP(A12437,Urbanizaton!$B$2:$BI$265,I12437)</f>
        <v>87.409000000000006</v>
      </c>
      <c r="K12437" s="2">
        <f>VLOOKUP(A12437,Population!$B$2:$BI$265,I12437)</f>
        <v>479993</v>
      </c>
      <c r="L12437" s="2" t="str">
        <f>VLOOKUP(A12437,Region!$C$1:$G$241,5)</f>
        <v>Europe</v>
      </c>
    </row>
    <row r="12438" spans="1:12" x14ac:dyDescent="0.55000000000000004">
      <c r="A12438" s="2" t="s">
        <v>36</v>
      </c>
      <c r="B12438" s="2" t="s">
        <v>8</v>
      </c>
      <c r="C12438" s="2" t="s">
        <v>18</v>
      </c>
      <c r="D12438" s="2" t="s">
        <v>19</v>
      </c>
      <c r="E12438" s="2" t="s">
        <v>11</v>
      </c>
      <c r="F12438" s="2">
        <v>2007</v>
      </c>
      <c r="G12438" s="2">
        <v>12225.339</v>
      </c>
      <c r="I12438" s="2">
        <f t="shared" si="194"/>
        <v>51</v>
      </c>
      <c r="J12438" s="2">
        <f>VLOOKUP(A12438,Urbanizaton!$B$2:$BI$265,I12438)</f>
        <v>87.409000000000006</v>
      </c>
      <c r="K12438" s="2">
        <f>VLOOKUP(A12438,Population!$B$2:$BI$265,I12438)</f>
        <v>479993</v>
      </c>
      <c r="L12438" s="2" t="str">
        <f>VLOOKUP(A12438,Region!$C$1:$G$241,5)</f>
        <v>Europe</v>
      </c>
    </row>
    <row r="12439" spans="1:12" x14ac:dyDescent="0.55000000000000004">
      <c r="A12439" s="2" t="s">
        <v>36</v>
      </c>
      <c r="B12439" s="2" t="s">
        <v>8</v>
      </c>
      <c r="C12439" s="2" t="s">
        <v>14</v>
      </c>
      <c r="D12439" s="2" t="s">
        <v>13</v>
      </c>
      <c r="E12439" s="2" t="s">
        <v>11</v>
      </c>
      <c r="F12439" s="2">
        <v>2007</v>
      </c>
      <c r="G12439" s="2">
        <v>48.719000000000001</v>
      </c>
      <c r="I12439" s="2">
        <f t="shared" si="194"/>
        <v>51</v>
      </c>
      <c r="J12439" s="2">
        <f>VLOOKUP(A12439,Urbanizaton!$B$2:$BI$265,I12439)</f>
        <v>87.409000000000006</v>
      </c>
      <c r="K12439" s="2">
        <f>VLOOKUP(A12439,Population!$B$2:$BI$265,I12439)</f>
        <v>479993</v>
      </c>
      <c r="L12439" s="2" t="str">
        <f>VLOOKUP(A12439,Region!$C$1:$G$241,5)</f>
        <v>Europe</v>
      </c>
    </row>
    <row r="12440" spans="1:12" x14ac:dyDescent="0.55000000000000004">
      <c r="A12440" s="2" t="s">
        <v>36</v>
      </c>
      <c r="B12440" s="2" t="s">
        <v>8</v>
      </c>
      <c r="C12440" s="2" t="s">
        <v>14</v>
      </c>
      <c r="D12440" s="2" t="s">
        <v>20</v>
      </c>
      <c r="E12440" s="2" t="s">
        <v>11</v>
      </c>
      <c r="F12440" s="2">
        <v>2007</v>
      </c>
      <c r="G12440" s="2">
        <v>102.30800000000001</v>
      </c>
      <c r="I12440" s="2">
        <f t="shared" si="194"/>
        <v>51</v>
      </c>
      <c r="J12440" s="2">
        <f>VLOOKUP(A12440,Urbanizaton!$B$2:$BI$265,I12440)</f>
        <v>87.409000000000006</v>
      </c>
      <c r="K12440" s="2">
        <f>VLOOKUP(A12440,Population!$B$2:$BI$265,I12440)</f>
        <v>479993</v>
      </c>
      <c r="L12440" s="2" t="str">
        <f>VLOOKUP(A12440,Region!$C$1:$G$241,5)</f>
        <v>Europe</v>
      </c>
    </row>
    <row r="12441" spans="1:12" x14ac:dyDescent="0.55000000000000004">
      <c r="A12441" s="2" t="s">
        <v>36</v>
      </c>
      <c r="B12441" s="2" t="s">
        <v>8</v>
      </c>
      <c r="C12441" s="2" t="s">
        <v>15</v>
      </c>
      <c r="D12441" s="2" t="s">
        <v>13</v>
      </c>
      <c r="E12441" s="2" t="s">
        <v>11</v>
      </c>
      <c r="F12441" s="2">
        <v>2007</v>
      </c>
      <c r="G12441" s="2">
        <v>2.3889999999999998</v>
      </c>
      <c r="I12441" s="2">
        <f t="shared" si="194"/>
        <v>51</v>
      </c>
      <c r="J12441" s="2">
        <f>VLOOKUP(A12441,Urbanizaton!$B$2:$BI$265,I12441)</f>
        <v>87.409000000000006</v>
      </c>
      <c r="K12441" s="2">
        <f>VLOOKUP(A12441,Population!$B$2:$BI$265,I12441)</f>
        <v>479993</v>
      </c>
      <c r="L12441" s="2" t="str">
        <f>VLOOKUP(A12441,Region!$C$1:$G$241,5)</f>
        <v>Europe</v>
      </c>
    </row>
    <row r="12442" spans="1:12" x14ac:dyDescent="0.55000000000000004">
      <c r="A12442" s="2" t="s">
        <v>36</v>
      </c>
      <c r="B12442" s="2" t="s">
        <v>8</v>
      </c>
      <c r="C12442" s="2" t="s">
        <v>15</v>
      </c>
      <c r="D12442" s="2" t="s">
        <v>20</v>
      </c>
      <c r="E12442" s="2" t="s">
        <v>11</v>
      </c>
      <c r="F12442" s="2">
        <v>2007</v>
      </c>
      <c r="G12442" s="2">
        <v>5.0170000000000003</v>
      </c>
      <c r="I12442" s="2">
        <f t="shared" si="194"/>
        <v>51</v>
      </c>
      <c r="J12442" s="2">
        <f>VLOOKUP(A12442,Urbanizaton!$B$2:$BI$265,I12442)</f>
        <v>87.409000000000006</v>
      </c>
      <c r="K12442" s="2">
        <f>VLOOKUP(A12442,Population!$B$2:$BI$265,I12442)</f>
        <v>479993</v>
      </c>
      <c r="L12442" s="2" t="str">
        <f>VLOOKUP(A12442,Region!$C$1:$G$241,5)</f>
        <v>Europe</v>
      </c>
    </row>
    <row r="12443" spans="1:12" x14ac:dyDescent="0.55000000000000004">
      <c r="A12443" s="2" t="s">
        <v>36</v>
      </c>
      <c r="B12443" s="2" t="s">
        <v>8</v>
      </c>
      <c r="C12443" s="2" t="s">
        <v>16</v>
      </c>
      <c r="D12443" s="2" t="s">
        <v>13</v>
      </c>
      <c r="E12443" s="2" t="s">
        <v>11</v>
      </c>
      <c r="F12443" s="2">
        <v>2007</v>
      </c>
      <c r="G12443" s="2">
        <v>12.284000000000001</v>
      </c>
      <c r="I12443" s="2">
        <f t="shared" si="194"/>
        <v>51</v>
      </c>
      <c r="J12443" s="2">
        <f>VLOOKUP(A12443,Urbanizaton!$B$2:$BI$265,I12443)</f>
        <v>87.409000000000006</v>
      </c>
      <c r="K12443" s="2">
        <f>VLOOKUP(A12443,Population!$B$2:$BI$265,I12443)</f>
        <v>479993</v>
      </c>
      <c r="L12443" s="2" t="str">
        <f>VLOOKUP(A12443,Region!$C$1:$G$241,5)</f>
        <v>Europe</v>
      </c>
    </row>
    <row r="12444" spans="1:12" x14ac:dyDescent="0.55000000000000004">
      <c r="A12444" s="2" t="s">
        <v>36</v>
      </c>
      <c r="B12444" s="2" t="s">
        <v>8</v>
      </c>
      <c r="C12444" s="2" t="s">
        <v>16</v>
      </c>
      <c r="D12444" s="2" t="s">
        <v>20</v>
      </c>
      <c r="E12444" s="2" t="s">
        <v>11</v>
      </c>
      <c r="F12444" s="2">
        <v>2007</v>
      </c>
      <c r="G12444" s="2">
        <v>25.795999999999999</v>
      </c>
      <c r="I12444" s="2">
        <f t="shared" si="194"/>
        <v>51</v>
      </c>
      <c r="J12444" s="2">
        <f>VLOOKUP(A12444,Urbanizaton!$B$2:$BI$265,I12444)</f>
        <v>87.409000000000006</v>
      </c>
      <c r="K12444" s="2">
        <f>VLOOKUP(A12444,Population!$B$2:$BI$265,I12444)</f>
        <v>479993</v>
      </c>
      <c r="L12444" s="2" t="str">
        <f>VLOOKUP(A12444,Region!$C$1:$G$241,5)</f>
        <v>Europe</v>
      </c>
    </row>
    <row r="12445" spans="1:12" x14ac:dyDescent="0.55000000000000004">
      <c r="A12445" s="2" t="s">
        <v>36</v>
      </c>
      <c r="B12445" s="2" t="s">
        <v>8</v>
      </c>
      <c r="C12445" s="2" t="s">
        <v>12</v>
      </c>
      <c r="D12445" s="2" t="s">
        <v>13</v>
      </c>
      <c r="E12445" s="2" t="s">
        <v>11</v>
      </c>
      <c r="F12445" s="2">
        <v>2008</v>
      </c>
      <c r="G12445" s="2">
        <v>37.802999999999997</v>
      </c>
      <c r="I12445" s="2">
        <f t="shared" si="194"/>
        <v>52</v>
      </c>
      <c r="J12445" s="2">
        <f>VLOOKUP(A12445,Urbanizaton!$B$2:$BI$265,I12445)</f>
        <v>87.8</v>
      </c>
      <c r="K12445" s="2">
        <f>VLOOKUP(A12445,Population!$B$2:$BI$265,I12445)</f>
        <v>488650</v>
      </c>
      <c r="L12445" s="2" t="str">
        <f>VLOOKUP(A12445,Region!$C$1:$G$241,5)</f>
        <v>Europe</v>
      </c>
    </row>
    <row r="12446" spans="1:12" x14ac:dyDescent="0.55000000000000004">
      <c r="A12446" s="2" t="s">
        <v>36</v>
      </c>
      <c r="B12446" s="2" t="s">
        <v>8</v>
      </c>
      <c r="C12446" s="2" t="s">
        <v>12</v>
      </c>
      <c r="D12446" s="2" t="s">
        <v>20</v>
      </c>
      <c r="E12446" s="2" t="s">
        <v>11</v>
      </c>
      <c r="F12446" s="2">
        <v>2008</v>
      </c>
      <c r="G12446" s="2">
        <v>78.138000000000005</v>
      </c>
      <c r="I12446" s="2">
        <f t="shared" si="194"/>
        <v>52</v>
      </c>
      <c r="J12446" s="2">
        <f>VLOOKUP(A12446,Urbanizaton!$B$2:$BI$265,I12446)</f>
        <v>87.8</v>
      </c>
      <c r="K12446" s="2">
        <f>VLOOKUP(A12446,Population!$B$2:$BI$265,I12446)</f>
        <v>488650</v>
      </c>
      <c r="L12446" s="2" t="str">
        <f>VLOOKUP(A12446,Region!$C$1:$G$241,5)</f>
        <v>Europe</v>
      </c>
    </row>
    <row r="12447" spans="1:12" x14ac:dyDescent="0.55000000000000004">
      <c r="A12447" s="2" t="s">
        <v>36</v>
      </c>
      <c r="B12447" s="2" t="s">
        <v>8</v>
      </c>
      <c r="C12447" s="2" t="s">
        <v>9</v>
      </c>
      <c r="D12447" s="2" t="s">
        <v>10</v>
      </c>
      <c r="E12447" s="2" t="s">
        <v>11</v>
      </c>
      <c r="F12447" s="2">
        <v>2008</v>
      </c>
      <c r="G12447" s="2">
        <v>10.62</v>
      </c>
      <c r="I12447" s="2">
        <f t="shared" si="194"/>
        <v>52</v>
      </c>
      <c r="J12447" s="2">
        <f>VLOOKUP(A12447,Urbanizaton!$B$2:$BI$265,I12447)</f>
        <v>87.8</v>
      </c>
      <c r="K12447" s="2">
        <f>VLOOKUP(A12447,Population!$B$2:$BI$265,I12447)</f>
        <v>488650</v>
      </c>
      <c r="L12447" s="2" t="str">
        <f>VLOOKUP(A12447,Region!$C$1:$G$241,5)</f>
        <v>Europe</v>
      </c>
    </row>
    <row r="12448" spans="1:12" x14ac:dyDescent="0.55000000000000004">
      <c r="A12448" s="2" t="s">
        <v>36</v>
      </c>
      <c r="B12448" s="2" t="s">
        <v>8</v>
      </c>
      <c r="C12448" s="2" t="s">
        <v>9</v>
      </c>
      <c r="D12448" s="2" t="s">
        <v>17</v>
      </c>
      <c r="E12448" s="2" t="s">
        <v>11</v>
      </c>
      <c r="F12448" s="2">
        <v>2008</v>
      </c>
      <c r="G12448" s="2">
        <v>21.72</v>
      </c>
      <c r="I12448" s="2">
        <f t="shared" si="194"/>
        <v>52</v>
      </c>
      <c r="J12448" s="2">
        <f>VLOOKUP(A12448,Urbanizaton!$B$2:$BI$265,I12448)</f>
        <v>87.8</v>
      </c>
      <c r="K12448" s="2">
        <f>VLOOKUP(A12448,Population!$B$2:$BI$265,I12448)</f>
        <v>488650</v>
      </c>
      <c r="L12448" s="2" t="str">
        <f>VLOOKUP(A12448,Region!$C$1:$G$241,5)</f>
        <v>Europe</v>
      </c>
    </row>
    <row r="12449" spans="1:12" x14ac:dyDescent="0.55000000000000004">
      <c r="A12449" s="2" t="s">
        <v>36</v>
      </c>
      <c r="B12449" s="2" t="s">
        <v>8</v>
      </c>
      <c r="C12449" s="2" t="s">
        <v>18</v>
      </c>
      <c r="D12449" s="2" t="s">
        <v>17</v>
      </c>
      <c r="E12449" s="2" t="s">
        <v>11</v>
      </c>
      <c r="F12449" s="2">
        <v>2008</v>
      </c>
      <c r="G12449" s="2">
        <v>25.035</v>
      </c>
      <c r="I12449" s="2">
        <f t="shared" si="194"/>
        <v>52</v>
      </c>
      <c r="J12449" s="2">
        <f>VLOOKUP(A12449,Urbanizaton!$B$2:$BI$265,I12449)</f>
        <v>87.8</v>
      </c>
      <c r="K12449" s="2">
        <f>VLOOKUP(A12449,Population!$B$2:$BI$265,I12449)</f>
        <v>488650</v>
      </c>
      <c r="L12449" s="2" t="str">
        <f>VLOOKUP(A12449,Region!$C$1:$G$241,5)</f>
        <v>Europe</v>
      </c>
    </row>
    <row r="12450" spans="1:12" x14ac:dyDescent="0.55000000000000004">
      <c r="A12450" s="2" t="s">
        <v>36</v>
      </c>
      <c r="B12450" s="2" t="s">
        <v>8</v>
      </c>
      <c r="C12450" s="2" t="s">
        <v>18</v>
      </c>
      <c r="D12450" s="2" t="s">
        <v>19</v>
      </c>
      <c r="E12450" s="2" t="s">
        <v>11</v>
      </c>
      <c r="F12450" s="2">
        <v>2008</v>
      </c>
      <c r="G12450" s="2">
        <v>12111.825999999999</v>
      </c>
      <c r="I12450" s="2">
        <f t="shared" si="194"/>
        <v>52</v>
      </c>
      <c r="J12450" s="2">
        <f>VLOOKUP(A12450,Urbanizaton!$B$2:$BI$265,I12450)</f>
        <v>87.8</v>
      </c>
      <c r="K12450" s="2">
        <f>VLOOKUP(A12450,Population!$B$2:$BI$265,I12450)</f>
        <v>488650</v>
      </c>
      <c r="L12450" s="2" t="str">
        <f>VLOOKUP(A12450,Region!$C$1:$G$241,5)</f>
        <v>Europe</v>
      </c>
    </row>
    <row r="12451" spans="1:12" x14ac:dyDescent="0.55000000000000004">
      <c r="A12451" s="2" t="s">
        <v>36</v>
      </c>
      <c r="B12451" s="2" t="s">
        <v>8</v>
      </c>
      <c r="C12451" s="2" t="s">
        <v>14</v>
      </c>
      <c r="D12451" s="2" t="s">
        <v>13</v>
      </c>
      <c r="E12451" s="2" t="s">
        <v>11</v>
      </c>
      <c r="F12451" s="2">
        <v>2008</v>
      </c>
      <c r="G12451" s="2">
        <v>44.786000000000001</v>
      </c>
      <c r="I12451" s="2">
        <f t="shared" si="194"/>
        <v>52</v>
      </c>
      <c r="J12451" s="2">
        <f>VLOOKUP(A12451,Urbanizaton!$B$2:$BI$265,I12451)</f>
        <v>87.8</v>
      </c>
      <c r="K12451" s="2">
        <f>VLOOKUP(A12451,Population!$B$2:$BI$265,I12451)</f>
        <v>488650</v>
      </c>
      <c r="L12451" s="2" t="str">
        <f>VLOOKUP(A12451,Region!$C$1:$G$241,5)</f>
        <v>Europe</v>
      </c>
    </row>
    <row r="12452" spans="1:12" x14ac:dyDescent="0.55000000000000004">
      <c r="A12452" s="2" t="s">
        <v>36</v>
      </c>
      <c r="B12452" s="2" t="s">
        <v>8</v>
      </c>
      <c r="C12452" s="2" t="s">
        <v>14</v>
      </c>
      <c r="D12452" s="2" t="s">
        <v>20</v>
      </c>
      <c r="E12452" s="2" t="s">
        <v>11</v>
      </c>
      <c r="F12452" s="2">
        <v>2008</v>
      </c>
      <c r="G12452" s="2">
        <v>92.570999999999998</v>
      </c>
      <c r="I12452" s="2">
        <f t="shared" si="194"/>
        <v>52</v>
      </c>
      <c r="J12452" s="2">
        <f>VLOOKUP(A12452,Urbanizaton!$B$2:$BI$265,I12452)</f>
        <v>87.8</v>
      </c>
      <c r="K12452" s="2">
        <f>VLOOKUP(A12452,Population!$B$2:$BI$265,I12452)</f>
        <v>488650</v>
      </c>
      <c r="L12452" s="2" t="str">
        <f>VLOOKUP(A12452,Region!$C$1:$G$241,5)</f>
        <v>Europe</v>
      </c>
    </row>
    <row r="12453" spans="1:12" x14ac:dyDescent="0.55000000000000004">
      <c r="A12453" s="2" t="s">
        <v>36</v>
      </c>
      <c r="B12453" s="2" t="s">
        <v>8</v>
      </c>
      <c r="C12453" s="2" t="s">
        <v>15</v>
      </c>
      <c r="D12453" s="2" t="s">
        <v>13</v>
      </c>
      <c r="E12453" s="2" t="s">
        <v>11</v>
      </c>
      <c r="F12453" s="2">
        <v>2008</v>
      </c>
      <c r="G12453" s="2">
        <v>1.7470000000000001</v>
      </c>
      <c r="I12453" s="2">
        <f t="shared" si="194"/>
        <v>52</v>
      </c>
      <c r="J12453" s="2">
        <f>VLOOKUP(A12453,Urbanizaton!$B$2:$BI$265,I12453)</f>
        <v>87.8</v>
      </c>
      <c r="K12453" s="2">
        <f>VLOOKUP(A12453,Population!$B$2:$BI$265,I12453)</f>
        <v>488650</v>
      </c>
      <c r="L12453" s="2" t="str">
        <f>VLOOKUP(A12453,Region!$C$1:$G$241,5)</f>
        <v>Europe</v>
      </c>
    </row>
    <row r="12454" spans="1:12" x14ac:dyDescent="0.55000000000000004">
      <c r="A12454" s="2" t="s">
        <v>36</v>
      </c>
      <c r="B12454" s="2" t="s">
        <v>8</v>
      </c>
      <c r="C12454" s="2" t="s">
        <v>15</v>
      </c>
      <c r="D12454" s="2" t="s">
        <v>20</v>
      </c>
      <c r="E12454" s="2" t="s">
        <v>11</v>
      </c>
      <c r="F12454" s="2">
        <v>2008</v>
      </c>
      <c r="G12454" s="2">
        <v>3.6110000000000002</v>
      </c>
      <c r="I12454" s="2">
        <f t="shared" si="194"/>
        <v>52</v>
      </c>
      <c r="J12454" s="2">
        <f>VLOOKUP(A12454,Urbanizaton!$B$2:$BI$265,I12454)</f>
        <v>87.8</v>
      </c>
      <c r="K12454" s="2">
        <f>VLOOKUP(A12454,Population!$B$2:$BI$265,I12454)</f>
        <v>488650</v>
      </c>
      <c r="L12454" s="2" t="str">
        <f>VLOOKUP(A12454,Region!$C$1:$G$241,5)</f>
        <v>Europe</v>
      </c>
    </row>
    <row r="12455" spans="1:12" x14ac:dyDescent="0.55000000000000004">
      <c r="A12455" s="2" t="s">
        <v>36</v>
      </c>
      <c r="B12455" s="2" t="s">
        <v>8</v>
      </c>
      <c r="C12455" s="2" t="s">
        <v>16</v>
      </c>
      <c r="D12455" s="2" t="s">
        <v>13</v>
      </c>
      <c r="E12455" s="2" t="s">
        <v>11</v>
      </c>
      <c r="F12455" s="2">
        <v>2008</v>
      </c>
      <c r="G12455" s="2">
        <v>13.507999999999999</v>
      </c>
      <c r="I12455" s="2">
        <f t="shared" si="194"/>
        <v>52</v>
      </c>
      <c r="J12455" s="2">
        <f>VLOOKUP(A12455,Urbanizaton!$B$2:$BI$265,I12455)</f>
        <v>87.8</v>
      </c>
      <c r="K12455" s="2">
        <f>VLOOKUP(A12455,Population!$B$2:$BI$265,I12455)</f>
        <v>488650</v>
      </c>
      <c r="L12455" s="2" t="str">
        <f>VLOOKUP(A12455,Region!$C$1:$G$241,5)</f>
        <v>Europe</v>
      </c>
    </row>
    <row r="12456" spans="1:12" x14ac:dyDescent="0.55000000000000004">
      <c r="A12456" s="2" t="s">
        <v>36</v>
      </c>
      <c r="B12456" s="2" t="s">
        <v>8</v>
      </c>
      <c r="C12456" s="2" t="s">
        <v>16</v>
      </c>
      <c r="D12456" s="2" t="s">
        <v>20</v>
      </c>
      <c r="E12456" s="2" t="s">
        <v>11</v>
      </c>
      <c r="F12456" s="2">
        <v>2008</v>
      </c>
      <c r="G12456" s="2">
        <v>27.920999999999999</v>
      </c>
      <c r="I12456" s="2">
        <f t="shared" si="194"/>
        <v>52</v>
      </c>
      <c r="J12456" s="2">
        <f>VLOOKUP(A12456,Urbanizaton!$B$2:$BI$265,I12456)</f>
        <v>87.8</v>
      </c>
      <c r="K12456" s="2">
        <f>VLOOKUP(A12456,Population!$B$2:$BI$265,I12456)</f>
        <v>488650</v>
      </c>
      <c r="L12456" s="2" t="str">
        <f>VLOOKUP(A12456,Region!$C$1:$G$241,5)</f>
        <v>Europe</v>
      </c>
    </row>
    <row r="12457" spans="1:12" x14ac:dyDescent="0.55000000000000004">
      <c r="A12457" s="2" t="s">
        <v>36</v>
      </c>
      <c r="B12457" s="2" t="s">
        <v>8</v>
      </c>
      <c r="C12457" s="2" t="s">
        <v>12</v>
      </c>
      <c r="D12457" s="2" t="s">
        <v>13</v>
      </c>
      <c r="E12457" s="2" t="s">
        <v>11</v>
      </c>
      <c r="F12457" s="2">
        <v>2009</v>
      </c>
      <c r="G12457" s="2">
        <v>33.847999999999999</v>
      </c>
      <c r="I12457" s="2">
        <f t="shared" si="194"/>
        <v>53</v>
      </c>
      <c r="J12457" s="2">
        <f>VLOOKUP(A12457,Urbanizaton!$B$2:$BI$265,I12457)</f>
        <v>88.177999999999997</v>
      </c>
      <c r="K12457" s="2">
        <f>VLOOKUP(A12457,Population!$B$2:$BI$265,I12457)</f>
        <v>497783</v>
      </c>
      <c r="L12457" s="2" t="str">
        <f>VLOOKUP(A12457,Region!$C$1:$G$241,5)</f>
        <v>Europe</v>
      </c>
    </row>
    <row r="12458" spans="1:12" x14ac:dyDescent="0.55000000000000004">
      <c r="A12458" s="2" t="s">
        <v>36</v>
      </c>
      <c r="B12458" s="2" t="s">
        <v>8</v>
      </c>
      <c r="C12458" s="2" t="s">
        <v>12</v>
      </c>
      <c r="D12458" s="2" t="s">
        <v>20</v>
      </c>
      <c r="E12458" s="2" t="s">
        <v>11</v>
      </c>
      <c r="F12458" s="2">
        <v>2009</v>
      </c>
      <c r="G12458" s="2">
        <v>68.587999999999994</v>
      </c>
      <c r="I12458" s="2">
        <f t="shared" si="194"/>
        <v>53</v>
      </c>
      <c r="J12458" s="2">
        <f>VLOOKUP(A12458,Urbanizaton!$B$2:$BI$265,I12458)</f>
        <v>88.177999999999997</v>
      </c>
      <c r="K12458" s="2">
        <f>VLOOKUP(A12458,Population!$B$2:$BI$265,I12458)</f>
        <v>497783</v>
      </c>
      <c r="L12458" s="2" t="str">
        <f>VLOOKUP(A12458,Region!$C$1:$G$241,5)</f>
        <v>Europe</v>
      </c>
    </row>
    <row r="12459" spans="1:12" x14ac:dyDescent="0.55000000000000004">
      <c r="A12459" s="2" t="s">
        <v>36</v>
      </c>
      <c r="B12459" s="2" t="s">
        <v>8</v>
      </c>
      <c r="C12459" s="2" t="s">
        <v>9</v>
      </c>
      <c r="D12459" s="2" t="s">
        <v>10</v>
      </c>
      <c r="E12459" s="2" t="s">
        <v>11</v>
      </c>
      <c r="F12459" s="2">
        <v>2009</v>
      </c>
      <c r="G12459" s="2">
        <v>10.07</v>
      </c>
      <c r="I12459" s="2">
        <f t="shared" si="194"/>
        <v>53</v>
      </c>
      <c r="J12459" s="2">
        <f>VLOOKUP(A12459,Urbanizaton!$B$2:$BI$265,I12459)</f>
        <v>88.177999999999997</v>
      </c>
      <c r="K12459" s="2">
        <f>VLOOKUP(A12459,Population!$B$2:$BI$265,I12459)</f>
        <v>497783</v>
      </c>
      <c r="L12459" s="2" t="str">
        <f>VLOOKUP(A12459,Region!$C$1:$G$241,5)</f>
        <v>Europe</v>
      </c>
    </row>
    <row r="12460" spans="1:12" x14ac:dyDescent="0.55000000000000004">
      <c r="A12460" s="2" t="s">
        <v>36</v>
      </c>
      <c r="B12460" s="2" t="s">
        <v>8</v>
      </c>
      <c r="C12460" s="2" t="s">
        <v>9</v>
      </c>
      <c r="D12460" s="2" t="s">
        <v>17</v>
      </c>
      <c r="E12460" s="2" t="s">
        <v>11</v>
      </c>
      <c r="F12460" s="2">
        <v>2009</v>
      </c>
      <c r="G12460" s="2">
        <v>20.21</v>
      </c>
      <c r="I12460" s="2">
        <f t="shared" si="194"/>
        <v>53</v>
      </c>
      <c r="J12460" s="2">
        <f>VLOOKUP(A12460,Urbanizaton!$B$2:$BI$265,I12460)</f>
        <v>88.177999999999997</v>
      </c>
      <c r="K12460" s="2">
        <f>VLOOKUP(A12460,Population!$B$2:$BI$265,I12460)</f>
        <v>497783</v>
      </c>
      <c r="L12460" s="2" t="str">
        <f>VLOOKUP(A12460,Region!$C$1:$G$241,5)</f>
        <v>Europe</v>
      </c>
    </row>
    <row r="12461" spans="1:12" x14ac:dyDescent="0.55000000000000004">
      <c r="A12461" s="2" t="s">
        <v>36</v>
      </c>
      <c r="B12461" s="2" t="s">
        <v>8</v>
      </c>
      <c r="C12461" s="2" t="s">
        <v>18</v>
      </c>
      <c r="D12461" s="2" t="s">
        <v>17</v>
      </c>
      <c r="E12461" s="2" t="s">
        <v>11</v>
      </c>
      <c r="F12461" s="2">
        <v>2009</v>
      </c>
      <c r="G12461" s="2">
        <v>23.452000000000002</v>
      </c>
      <c r="I12461" s="2">
        <f t="shared" si="194"/>
        <v>53</v>
      </c>
      <c r="J12461" s="2">
        <f>VLOOKUP(A12461,Urbanizaton!$B$2:$BI$265,I12461)</f>
        <v>88.177999999999997</v>
      </c>
      <c r="K12461" s="2">
        <f>VLOOKUP(A12461,Population!$B$2:$BI$265,I12461)</f>
        <v>497783</v>
      </c>
      <c r="L12461" s="2" t="str">
        <f>VLOOKUP(A12461,Region!$C$1:$G$241,5)</f>
        <v>Europe</v>
      </c>
    </row>
    <row r="12462" spans="1:12" x14ac:dyDescent="0.55000000000000004">
      <c r="A12462" s="2" t="s">
        <v>36</v>
      </c>
      <c r="B12462" s="2" t="s">
        <v>8</v>
      </c>
      <c r="C12462" s="2" t="s">
        <v>18</v>
      </c>
      <c r="D12462" s="2" t="s">
        <v>19</v>
      </c>
      <c r="E12462" s="2" t="s">
        <v>11</v>
      </c>
      <c r="F12462" s="2">
        <v>2009</v>
      </c>
      <c r="G12462" s="2">
        <v>11573.371999999999</v>
      </c>
      <c r="I12462" s="2">
        <f t="shared" si="194"/>
        <v>53</v>
      </c>
      <c r="J12462" s="2">
        <f>VLOOKUP(A12462,Urbanizaton!$B$2:$BI$265,I12462)</f>
        <v>88.177999999999997</v>
      </c>
      <c r="K12462" s="2">
        <f>VLOOKUP(A12462,Population!$B$2:$BI$265,I12462)</f>
        <v>497783</v>
      </c>
      <c r="L12462" s="2" t="str">
        <f>VLOOKUP(A12462,Region!$C$1:$G$241,5)</f>
        <v>Europe</v>
      </c>
    </row>
    <row r="12463" spans="1:12" x14ac:dyDescent="0.55000000000000004">
      <c r="A12463" s="2" t="s">
        <v>36</v>
      </c>
      <c r="B12463" s="2" t="s">
        <v>8</v>
      </c>
      <c r="C12463" s="2" t="s">
        <v>14</v>
      </c>
      <c r="D12463" s="2" t="s">
        <v>13</v>
      </c>
      <c r="E12463" s="2" t="s">
        <v>11</v>
      </c>
      <c r="F12463" s="2">
        <v>2009</v>
      </c>
      <c r="G12463" s="2">
        <v>38.798000000000002</v>
      </c>
      <c r="I12463" s="2">
        <f t="shared" si="194"/>
        <v>53</v>
      </c>
      <c r="J12463" s="2">
        <f>VLOOKUP(A12463,Urbanizaton!$B$2:$BI$265,I12463)</f>
        <v>88.177999999999997</v>
      </c>
      <c r="K12463" s="2">
        <f>VLOOKUP(A12463,Population!$B$2:$BI$265,I12463)</f>
        <v>497783</v>
      </c>
      <c r="L12463" s="2" t="str">
        <f>VLOOKUP(A12463,Region!$C$1:$G$241,5)</f>
        <v>Europe</v>
      </c>
    </row>
    <row r="12464" spans="1:12" x14ac:dyDescent="0.55000000000000004">
      <c r="A12464" s="2" t="s">
        <v>36</v>
      </c>
      <c r="B12464" s="2" t="s">
        <v>8</v>
      </c>
      <c r="C12464" s="2" t="s">
        <v>14</v>
      </c>
      <c r="D12464" s="2" t="s">
        <v>20</v>
      </c>
      <c r="E12464" s="2" t="s">
        <v>11</v>
      </c>
      <c r="F12464" s="2">
        <v>2009</v>
      </c>
      <c r="G12464" s="2">
        <v>78.617999999999995</v>
      </c>
      <c r="I12464" s="2">
        <f t="shared" si="194"/>
        <v>53</v>
      </c>
      <c r="J12464" s="2">
        <f>VLOOKUP(A12464,Urbanizaton!$B$2:$BI$265,I12464)</f>
        <v>88.177999999999997</v>
      </c>
      <c r="K12464" s="2">
        <f>VLOOKUP(A12464,Population!$B$2:$BI$265,I12464)</f>
        <v>497783</v>
      </c>
      <c r="L12464" s="2" t="str">
        <f>VLOOKUP(A12464,Region!$C$1:$G$241,5)</f>
        <v>Europe</v>
      </c>
    </row>
    <row r="12465" spans="1:12" x14ac:dyDescent="0.55000000000000004">
      <c r="A12465" s="2" t="s">
        <v>36</v>
      </c>
      <c r="B12465" s="2" t="s">
        <v>8</v>
      </c>
      <c r="C12465" s="2" t="s">
        <v>15</v>
      </c>
      <c r="D12465" s="2" t="s">
        <v>13</v>
      </c>
      <c r="E12465" s="2" t="s">
        <v>11</v>
      </c>
      <c r="F12465" s="2">
        <v>2009</v>
      </c>
      <c r="G12465" s="2">
        <v>1.7809999999999999</v>
      </c>
      <c r="I12465" s="2">
        <f t="shared" si="194"/>
        <v>53</v>
      </c>
      <c r="J12465" s="2">
        <f>VLOOKUP(A12465,Urbanizaton!$B$2:$BI$265,I12465)</f>
        <v>88.177999999999997</v>
      </c>
      <c r="K12465" s="2">
        <f>VLOOKUP(A12465,Population!$B$2:$BI$265,I12465)</f>
        <v>497783</v>
      </c>
      <c r="L12465" s="2" t="str">
        <f>VLOOKUP(A12465,Region!$C$1:$G$241,5)</f>
        <v>Europe</v>
      </c>
    </row>
    <row r="12466" spans="1:12" x14ac:dyDescent="0.55000000000000004">
      <c r="A12466" s="2" t="s">
        <v>36</v>
      </c>
      <c r="B12466" s="2" t="s">
        <v>8</v>
      </c>
      <c r="C12466" s="2" t="s">
        <v>15</v>
      </c>
      <c r="D12466" s="2" t="s">
        <v>20</v>
      </c>
      <c r="E12466" s="2" t="s">
        <v>11</v>
      </c>
      <c r="F12466" s="2">
        <v>2009</v>
      </c>
      <c r="G12466" s="2">
        <v>3.609</v>
      </c>
      <c r="I12466" s="2">
        <f t="shared" si="194"/>
        <v>53</v>
      </c>
      <c r="J12466" s="2">
        <f>VLOOKUP(A12466,Urbanizaton!$B$2:$BI$265,I12466)</f>
        <v>88.177999999999997</v>
      </c>
      <c r="K12466" s="2">
        <f>VLOOKUP(A12466,Population!$B$2:$BI$265,I12466)</f>
        <v>497783</v>
      </c>
      <c r="L12466" s="2" t="str">
        <f>VLOOKUP(A12466,Region!$C$1:$G$241,5)</f>
        <v>Europe</v>
      </c>
    </row>
    <row r="12467" spans="1:12" x14ac:dyDescent="0.55000000000000004">
      <c r="A12467" s="2" t="s">
        <v>36</v>
      </c>
      <c r="B12467" s="2" t="s">
        <v>8</v>
      </c>
      <c r="C12467" s="2" t="s">
        <v>16</v>
      </c>
      <c r="D12467" s="2" t="s">
        <v>13</v>
      </c>
      <c r="E12467" s="2" t="s">
        <v>11</v>
      </c>
      <c r="F12467" s="2">
        <v>2009</v>
      </c>
      <c r="G12467" s="2">
        <v>12.227</v>
      </c>
      <c r="I12467" s="2">
        <f t="shared" si="194"/>
        <v>53</v>
      </c>
      <c r="J12467" s="2">
        <f>VLOOKUP(A12467,Urbanizaton!$B$2:$BI$265,I12467)</f>
        <v>88.177999999999997</v>
      </c>
      <c r="K12467" s="2">
        <f>VLOOKUP(A12467,Population!$B$2:$BI$265,I12467)</f>
        <v>497783</v>
      </c>
      <c r="L12467" s="2" t="str">
        <f>VLOOKUP(A12467,Region!$C$1:$G$241,5)</f>
        <v>Europe</v>
      </c>
    </row>
    <row r="12468" spans="1:12" x14ac:dyDescent="0.55000000000000004">
      <c r="A12468" s="2" t="s">
        <v>36</v>
      </c>
      <c r="B12468" s="2" t="s">
        <v>8</v>
      </c>
      <c r="C12468" s="2" t="s">
        <v>16</v>
      </c>
      <c r="D12468" s="2" t="s">
        <v>20</v>
      </c>
      <c r="E12468" s="2" t="s">
        <v>11</v>
      </c>
      <c r="F12468" s="2">
        <v>2009</v>
      </c>
      <c r="G12468" s="2">
        <v>24.776</v>
      </c>
      <c r="I12468" s="2">
        <f t="shared" si="194"/>
        <v>53</v>
      </c>
      <c r="J12468" s="2">
        <f>VLOOKUP(A12468,Urbanizaton!$B$2:$BI$265,I12468)</f>
        <v>88.177999999999997</v>
      </c>
      <c r="K12468" s="2">
        <f>VLOOKUP(A12468,Population!$B$2:$BI$265,I12468)</f>
        <v>497783</v>
      </c>
      <c r="L12468" s="2" t="str">
        <f>VLOOKUP(A12468,Region!$C$1:$G$241,5)</f>
        <v>Europe</v>
      </c>
    </row>
    <row r="12469" spans="1:12" x14ac:dyDescent="0.55000000000000004">
      <c r="A12469" s="2" t="s">
        <v>36</v>
      </c>
      <c r="B12469" s="2" t="s">
        <v>8</v>
      </c>
      <c r="C12469" s="2" t="s">
        <v>12</v>
      </c>
      <c r="D12469" s="2" t="s">
        <v>13</v>
      </c>
      <c r="E12469" s="2" t="s">
        <v>11</v>
      </c>
      <c r="F12469" s="2">
        <v>2010</v>
      </c>
      <c r="G12469" s="2">
        <v>32.704000000000001</v>
      </c>
      <c r="I12469" s="2">
        <f t="shared" si="194"/>
        <v>54</v>
      </c>
      <c r="J12469" s="2">
        <f>VLOOKUP(A12469,Urbanizaton!$B$2:$BI$265,I12469)</f>
        <v>88.546999999999997</v>
      </c>
      <c r="K12469" s="2">
        <f>VLOOKUP(A12469,Population!$B$2:$BI$265,I12469)</f>
        <v>506953</v>
      </c>
      <c r="L12469" s="2" t="str">
        <f>VLOOKUP(A12469,Region!$C$1:$G$241,5)</f>
        <v>Europe</v>
      </c>
    </row>
    <row r="12470" spans="1:12" x14ac:dyDescent="0.55000000000000004">
      <c r="A12470" s="2" t="s">
        <v>36</v>
      </c>
      <c r="B12470" s="2" t="s">
        <v>8</v>
      </c>
      <c r="C12470" s="2" t="s">
        <v>12</v>
      </c>
      <c r="D12470" s="2" t="s">
        <v>20</v>
      </c>
      <c r="E12470" s="2" t="s">
        <v>11</v>
      </c>
      <c r="F12470" s="2">
        <v>2010</v>
      </c>
      <c r="G12470" s="2">
        <v>65.134</v>
      </c>
      <c r="I12470" s="2">
        <f t="shared" si="194"/>
        <v>54</v>
      </c>
      <c r="J12470" s="2">
        <f>VLOOKUP(A12470,Urbanizaton!$B$2:$BI$265,I12470)</f>
        <v>88.546999999999997</v>
      </c>
      <c r="K12470" s="2">
        <f>VLOOKUP(A12470,Population!$B$2:$BI$265,I12470)</f>
        <v>506953</v>
      </c>
      <c r="L12470" s="2" t="str">
        <f>VLOOKUP(A12470,Region!$C$1:$G$241,5)</f>
        <v>Europe</v>
      </c>
    </row>
    <row r="12471" spans="1:12" x14ac:dyDescent="0.55000000000000004">
      <c r="A12471" s="2" t="s">
        <v>36</v>
      </c>
      <c r="B12471" s="2" t="s">
        <v>8</v>
      </c>
      <c r="C12471" s="2" t="s">
        <v>9</v>
      </c>
      <c r="D12471" s="2" t="s">
        <v>10</v>
      </c>
      <c r="E12471" s="2" t="s">
        <v>11</v>
      </c>
      <c r="F12471" s="2">
        <v>2010</v>
      </c>
      <c r="G12471" s="2">
        <v>10.65</v>
      </c>
      <c r="I12471" s="2">
        <f t="shared" si="194"/>
        <v>54</v>
      </c>
      <c r="J12471" s="2">
        <f>VLOOKUP(A12471,Urbanizaton!$B$2:$BI$265,I12471)</f>
        <v>88.546999999999997</v>
      </c>
      <c r="K12471" s="2">
        <f>VLOOKUP(A12471,Population!$B$2:$BI$265,I12471)</f>
        <v>506953</v>
      </c>
      <c r="L12471" s="2" t="str">
        <f>VLOOKUP(A12471,Region!$C$1:$G$241,5)</f>
        <v>Europe</v>
      </c>
    </row>
    <row r="12472" spans="1:12" x14ac:dyDescent="0.55000000000000004">
      <c r="A12472" s="2" t="s">
        <v>36</v>
      </c>
      <c r="B12472" s="2" t="s">
        <v>8</v>
      </c>
      <c r="C12472" s="2" t="s">
        <v>9</v>
      </c>
      <c r="D12472" s="2" t="s">
        <v>17</v>
      </c>
      <c r="E12472" s="2" t="s">
        <v>11</v>
      </c>
      <c r="F12472" s="2">
        <v>2010</v>
      </c>
      <c r="G12472" s="2">
        <v>20.96</v>
      </c>
      <c r="I12472" s="2">
        <f t="shared" si="194"/>
        <v>54</v>
      </c>
      <c r="J12472" s="2">
        <f>VLOOKUP(A12472,Urbanizaton!$B$2:$BI$265,I12472)</f>
        <v>88.546999999999997</v>
      </c>
      <c r="K12472" s="2">
        <f>VLOOKUP(A12472,Population!$B$2:$BI$265,I12472)</f>
        <v>506953</v>
      </c>
      <c r="L12472" s="2" t="str">
        <f>VLOOKUP(A12472,Region!$C$1:$G$241,5)</f>
        <v>Europe</v>
      </c>
    </row>
    <row r="12473" spans="1:12" x14ac:dyDescent="0.55000000000000004">
      <c r="A12473" s="2" t="s">
        <v>36</v>
      </c>
      <c r="B12473" s="2" t="s">
        <v>8</v>
      </c>
      <c r="C12473" s="2" t="s">
        <v>18</v>
      </c>
      <c r="D12473" s="2" t="s">
        <v>17</v>
      </c>
      <c r="E12473" s="2" t="s">
        <v>11</v>
      </c>
      <c r="F12473" s="2">
        <v>2010</v>
      </c>
      <c r="G12473" s="2">
        <v>24.198</v>
      </c>
      <c r="I12473" s="2">
        <f t="shared" si="194"/>
        <v>54</v>
      </c>
      <c r="J12473" s="2">
        <f>VLOOKUP(A12473,Urbanizaton!$B$2:$BI$265,I12473)</f>
        <v>88.546999999999997</v>
      </c>
      <c r="K12473" s="2">
        <f>VLOOKUP(A12473,Population!$B$2:$BI$265,I12473)</f>
        <v>506953</v>
      </c>
      <c r="L12473" s="2" t="str">
        <f>VLOOKUP(A12473,Region!$C$1:$G$241,5)</f>
        <v>Europe</v>
      </c>
    </row>
    <row r="12474" spans="1:12" x14ac:dyDescent="0.55000000000000004">
      <c r="A12474" s="2" t="s">
        <v>36</v>
      </c>
      <c r="B12474" s="2" t="s">
        <v>8</v>
      </c>
      <c r="C12474" s="2" t="s">
        <v>18</v>
      </c>
      <c r="D12474" s="2" t="s">
        <v>19</v>
      </c>
      <c r="E12474" s="2" t="s">
        <v>11</v>
      </c>
      <c r="F12474" s="2">
        <v>2010</v>
      </c>
      <c r="G12474" s="2">
        <v>12149.968000000001</v>
      </c>
      <c r="I12474" s="2">
        <f t="shared" si="194"/>
        <v>54</v>
      </c>
      <c r="J12474" s="2">
        <f>VLOOKUP(A12474,Urbanizaton!$B$2:$BI$265,I12474)</f>
        <v>88.546999999999997</v>
      </c>
      <c r="K12474" s="2">
        <f>VLOOKUP(A12474,Population!$B$2:$BI$265,I12474)</f>
        <v>506953</v>
      </c>
      <c r="L12474" s="2" t="str">
        <f>VLOOKUP(A12474,Region!$C$1:$G$241,5)</f>
        <v>Europe</v>
      </c>
    </row>
    <row r="12475" spans="1:12" x14ac:dyDescent="0.55000000000000004">
      <c r="A12475" s="2" t="s">
        <v>36</v>
      </c>
      <c r="B12475" s="2" t="s">
        <v>8</v>
      </c>
      <c r="C12475" s="2" t="s">
        <v>14</v>
      </c>
      <c r="D12475" s="2" t="s">
        <v>13</v>
      </c>
      <c r="E12475" s="2" t="s">
        <v>11</v>
      </c>
      <c r="F12475" s="2">
        <v>2010</v>
      </c>
      <c r="G12475" s="2">
        <v>39.192</v>
      </c>
      <c r="I12475" s="2">
        <f t="shared" si="194"/>
        <v>54</v>
      </c>
      <c r="J12475" s="2">
        <f>VLOOKUP(A12475,Urbanizaton!$B$2:$BI$265,I12475)</f>
        <v>88.546999999999997</v>
      </c>
      <c r="K12475" s="2">
        <f>VLOOKUP(A12475,Population!$B$2:$BI$265,I12475)</f>
        <v>506953</v>
      </c>
      <c r="L12475" s="2" t="str">
        <f>VLOOKUP(A12475,Region!$C$1:$G$241,5)</f>
        <v>Europe</v>
      </c>
    </row>
    <row r="12476" spans="1:12" x14ac:dyDescent="0.55000000000000004">
      <c r="A12476" s="2" t="s">
        <v>36</v>
      </c>
      <c r="B12476" s="2" t="s">
        <v>8</v>
      </c>
      <c r="C12476" s="2" t="s">
        <v>14</v>
      </c>
      <c r="D12476" s="2" t="s">
        <v>20</v>
      </c>
      <c r="E12476" s="2" t="s">
        <v>11</v>
      </c>
      <c r="F12476" s="2">
        <v>2010</v>
      </c>
      <c r="G12476" s="2">
        <v>78.055999999999997</v>
      </c>
      <c r="I12476" s="2">
        <f t="shared" si="194"/>
        <v>54</v>
      </c>
      <c r="J12476" s="2">
        <f>VLOOKUP(A12476,Urbanizaton!$B$2:$BI$265,I12476)</f>
        <v>88.546999999999997</v>
      </c>
      <c r="K12476" s="2">
        <f>VLOOKUP(A12476,Population!$B$2:$BI$265,I12476)</f>
        <v>506953</v>
      </c>
      <c r="L12476" s="2" t="str">
        <f>VLOOKUP(A12476,Region!$C$1:$G$241,5)</f>
        <v>Europe</v>
      </c>
    </row>
    <row r="12477" spans="1:12" x14ac:dyDescent="0.55000000000000004">
      <c r="A12477" s="2" t="s">
        <v>36</v>
      </c>
      <c r="B12477" s="2" t="s">
        <v>8</v>
      </c>
      <c r="C12477" s="2" t="s">
        <v>15</v>
      </c>
      <c r="D12477" s="2" t="s">
        <v>13</v>
      </c>
      <c r="E12477" s="2" t="s">
        <v>11</v>
      </c>
      <c r="F12477" s="2">
        <v>2010</v>
      </c>
      <c r="G12477" s="2">
        <v>1.756</v>
      </c>
      <c r="I12477" s="2">
        <f t="shared" si="194"/>
        <v>54</v>
      </c>
      <c r="J12477" s="2">
        <f>VLOOKUP(A12477,Urbanizaton!$B$2:$BI$265,I12477)</f>
        <v>88.546999999999997</v>
      </c>
      <c r="K12477" s="2">
        <f>VLOOKUP(A12477,Population!$B$2:$BI$265,I12477)</f>
        <v>506953</v>
      </c>
      <c r="L12477" s="2" t="str">
        <f>VLOOKUP(A12477,Region!$C$1:$G$241,5)</f>
        <v>Europe</v>
      </c>
    </row>
    <row r="12478" spans="1:12" x14ac:dyDescent="0.55000000000000004">
      <c r="A12478" s="2" t="s">
        <v>36</v>
      </c>
      <c r="B12478" s="2" t="s">
        <v>8</v>
      </c>
      <c r="C12478" s="2" t="s">
        <v>15</v>
      </c>
      <c r="D12478" s="2" t="s">
        <v>20</v>
      </c>
      <c r="E12478" s="2" t="s">
        <v>11</v>
      </c>
      <c r="F12478" s="2">
        <v>2010</v>
      </c>
      <c r="G12478" s="2">
        <v>3.4969999999999999</v>
      </c>
      <c r="I12478" s="2">
        <f t="shared" si="194"/>
        <v>54</v>
      </c>
      <c r="J12478" s="2">
        <f>VLOOKUP(A12478,Urbanizaton!$B$2:$BI$265,I12478)</f>
        <v>88.546999999999997</v>
      </c>
      <c r="K12478" s="2">
        <f>VLOOKUP(A12478,Population!$B$2:$BI$265,I12478)</f>
        <v>506953</v>
      </c>
      <c r="L12478" s="2" t="str">
        <f>VLOOKUP(A12478,Region!$C$1:$G$241,5)</f>
        <v>Europe</v>
      </c>
    </row>
    <row r="12479" spans="1:12" x14ac:dyDescent="0.55000000000000004">
      <c r="A12479" s="2" t="s">
        <v>36</v>
      </c>
      <c r="B12479" s="2" t="s">
        <v>8</v>
      </c>
      <c r="C12479" s="2" t="s">
        <v>16</v>
      </c>
      <c r="D12479" s="2" t="s">
        <v>13</v>
      </c>
      <c r="E12479" s="2" t="s">
        <v>11</v>
      </c>
      <c r="F12479" s="2">
        <v>2010</v>
      </c>
      <c r="G12479" s="2">
        <v>11.173999999999999</v>
      </c>
      <c r="I12479" s="2">
        <f t="shared" si="194"/>
        <v>54</v>
      </c>
      <c r="J12479" s="2">
        <f>VLOOKUP(A12479,Urbanizaton!$B$2:$BI$265,I12479)</f>
        <v>88.546999999999997</v>
      </c>
      <c r="K12479" s="2">
        <f>VLOOKUP(A12479,Population!$B$2:$BI$265,I12479)</f>
        <v>506953</v>
      </c>
      <c r="L12479" s="2" t="str">
        <f>VLOOKUP(A12479,Region!$C$1:$G$241,5)</f>
        <v>Europe</v>
      </c>
    </row>
    <row r="12480" spans="1:12" x14ac:dyDescent="0.55000000000000004">
      <c r="A12480" s="2" t="s">
        <v>36</v>
      </c>
      <c r="B12480" s="2" t="s">
        <v>8</v>
      </c>
      <c r="C12480" s="2" t="s">
        <v>16</v>
      </c>
      <c r="D12480" s="2" t="s">
        <v>20</v>
      </c>
      <c r="E12480" s="2" t="s">
        <v>11</v>
      </c>
      <c r="F12480" s="2">
        <v>2010</v>
      </c>
      <c r="G12480" s="2">
        <v>22.254999999999999</v>
      </c>
      <c r="I12480" s="2">
        <f t="shared" si="194"/>
        <v>54</v>
      </c>
      <c r="J12480" s="2">
        <f>VLOOKUP(A12480,Urbanizaton!$B$2:$BI$265,I12480)</f>
        <v>88.546999999999997</v>
      </c>
      <c r="K12480" s="2">
        <f>VLOOKUP(A12480,Population!$B$2:$BI$265,I12480)</f>
        <v>506953</v>
      </c>
      <c r="L12480" s="2" t="str">
        <f>VLOOKUP(A12480,Region!$C$1:$G$241,5)</f>
        <v>Europe</v>
      </c>
    </row>
    <row r="12481" spans="1:12" x14ac:dyDescent="0.55000000000000004">
      <c r="A12481" s="2" t="s">
        <v>36</v>
      </c>
      <c r="B12481" s="2" t="s">
        <v>8</v>
      </c>
      <c r="C12481" s="2" t="s">
        <v>12</v>
      </c>
      <c r="D12481" s="2" t="s">
        <v>13</v>
      </c>
      <c r="E12481" s="2" t="s">
        <v>11</v>
      </c>
      <c r="F12481" s="2">
        <v>2011</v>
      </c>
      <c r="G12481" s="2">
        <v>30.01</v>
      </c>
      <c r="I12481" s="2">
        <f t="shared" si="194"/>
        <v>55</v>
      </c>
      <c r="J12481" s="2">
        <f>VLOOKUP(A12481,Urbanizaton!$B$2:$BI$265,I12481)</f>
        <v>88.906000000000006</v>
      </c>
      <c r="K12481" s="2">
        <f>VLOOKUP(A12481,Population!$B$2:$BI$265,I12481)</f>
        <v>518347</v>
      </c>
      <c r="L12481" s="2" t="str">
        <f>VLOOKUP(A12481,Region!$C$1:$G$241,5)</f>
        <v>Europe</v>
      </c>
    </row>
    <row r="12482" spans="1:12" x14ac:dyDescent="0.55000000000000004">
      <c r="A12482" s="2" t="s">
        <v>36</v>
      </c>
      <c r="B12482" s="2" t="s">
        <v>8</v>
      </c>
      <c r="C12482" s="2" t="s">
        <v>12</v>
      </c>
      <c r="D12482" s="2" t="s">
        <v>20</v>
      </c>
      <c r="E12482" s="2" t="s">
        <v>11</v>
      </c>
      <c r="F12482" s="2">
        <v>2011</v>
      </c>
      <c r="G12482" s="2">
        <v>58.636000000000003</v>
      </c>
      <c r="I12482" s="2">
        <f t="shared" si="194"/>
        <v>55</v>
      </c>
      <c r="J12482" s="2">
        <f>VLOOKUP(A12482,Urbanizaton!$B$2:$BI$265,I12482)</f>
        <v>88.906000000000006</v>
      </c>
      <c r="K12482" s="2">
        <f>VLOOKUP(A12482,Population!$B$2:$BI$265,I12482)</f>
        <v>518347</v>
      </c>
      <c r="L12482" s="2" t="str">
        <f>VLOOKUP(A12482,Region!$C$1:$G$241,5)</f>
        <v>Europe</v>
      </c>
    </row>
    <row r="12483" spans="1:12" x14ac:dyDescent="0.55000000000000004">
      <c r="A12483" s="2" t="s">
        <v>36</v>
      </c>
      <c r="B12483" s="2" t="s">
        <v>8</v>
      </c>
      <c r="C12483" s="2" t="s">
        <v>9</v>
      </c>
      <c r="D12483" s="2" t="s">
        <v>10</v>
      </c>
      <c r="E12483" s="2" t="s">
        <v>11</v>
      </c>
      <c r="F12483" s="2">
        <v>2011</v>
      </c>
      <c r="G12483" s="2">
        <v>10.51</v>
      </c>
      <c r="I12483" s="2">
        <f t="shared" ref="I12483:I12546" si="195">IF(F12483=1960,4,F12483-1960+4)</f>
        <v>55</v>
      </c>
      <c r="J12483" s="2">
        <f>VLOOKUP(A12483,Urbanizaton!$B$2:$BI$265,I12483)</f>
        <v>88.906000000000006</v>
      </c>
      <c r="K12483" s="2">
        <f>VLOOKUP(A12483,Population!$B$2:$BI$265,I12483)</f>
        <v>518347</v>
      </c>
      <c r="L12483" s="2" t="str">
        <f>VLOOKUP(A12483,Region!$C$1:$G$241,5)</f>
        <v>Europe</v>
      </c>
    </row>
    <row r="12484" spans="1:12" x14ac:dyDescent="0.55000000000000004">
      <c r="A12484" s="2" t="s">
        <v>36</v>
      </c>
      <c r="B12484" s="2" t="s">
        <v>8</v>
      </c>
      <c r="C12484" s="2" t="s">
        <v>9</v>
      </c>
      <c r="D12484" s="2" t="s">
        <v>17</v>
      </c>
      <c r="E12484" s="2" t="s">
        <v>11</v>
      </c>
      <c r="F12484" s="2">
        <v>2011</v>
      </c>
      <c r="G12484" s="2">
        <v>20.25</v>
      </c>
      <c r="I12484" s="2">
        <f t="shared" si="195"/>
        <v>55</v>
      </c>
      <c r="J12484" s="2">
        <f>VLOOKUP(A12484,Urbanizaton!$B$2:$BI$265,I12484)</f>
        <v>88.906000000000006</v>
      </c>
      <c r="K12484" s="2">
        <f>VLOOKUP(A12484,Population!$B$2:$BI$265,I12484)</f>
        <v>518347</v>
      </c>
      <c r="L12484" s="2" t="str">
        <f>VLOOKUP(A12484,Region!$C$1:$G$241,5)</f>
        <v>Europe</v>
      </c>
    </row>
    <row r="12485" spans="1:12" x14ac:dyDescent="0.55000000000000004">
      <c r="A12485" s="2" t="s">
        <v>36</v>
      </c>
      <c r="B12485" s="2" t="s">
        <v>8</v>
      </c>
      <c r="C12485" s="2" t="s">
        <v>18</v>
      </c>
      <c r="D12485" s="2" t="s">
        <v>17</v>
      </c>
      <c r="E12485" s="2" t="s">
        <v>11</v>
      </c>
      <c r="F12485" s="2">
        <v>2011</v>
      </c>
      <c r="G12485" s="2">
        <v>23.53</v>
      </c>
      <c r="I12485" s="2">
        <f t="shared" si="195"/>
        <v>55</v>
      </c>
      <c r="J12485" s="2">
        <f>VLOOKUP(A12485,Urbanizaton!$B$2:$BI$265,I12485)</f>
        <v>88.906000000000006</v>
      </c>
      <c r="K12485" s="2">
        <f>VLOOKUP(A12485,Population!$B$2:$BI$265,I12485)</f>
        <v>518347</v>
      </c>
      <c r="L12485" s="2" t="str">
        <f>VLOOKUP(A12485,Region!$C$1:$G$241,5)</f>
        <v>Europe</v>
      </c>
    </row>
    <row r="12486" spans="1:12" x14ac:dyDescent="0.55000000000000004">
      <c r="A12486" s="2" t="s">
        <v>36</v>
      </c>
      <c r="B12486" s="2" t="s">
        <v>8</v>
      </c>
      <c r="C12486" s="2" t="s">
        <v>18</v>
      </c>
      <c r="D12486" s="2" t="s">
        <v>19</v>
      </c>
      <c r="E12486" s="2" t="s">
        <v>11</v>
      </c>
      <c r="F12486" s="2">
        <v>2011</v>
      </c>
      <c r="G12486" s="2">
        <v>12042.447</v>
      </c>
      <c r="I12486" s="2">
        <f t="shared" si="195"/>
        <v>55</v>
      </c>
      <c r="J12486" s="2">
        <f>VLOOKUP(A12486,Urbanizaton!$B$2:$BI$265,I12486)</f>
        <v>88.906000000000006</v>
      </c>
      <c r="K12486" s="2">
        <f>VLOOKUP(A12486,Population!$B$2:$BI$265,I12486)</f>
        <v>518347</v>
      </c>
      <c r="L12486" s="2" t="str">
        <f>VLOOKUP(A12486,Region!$C$1:$G$241,5)</f>
        <v>Europe</v>
      </c>
    </row>
    <row r="12487" spans="1:12" x14ac:dyDescent="0.55000000000000004">
      <c r="A12487" s="2" t="s">
        <v>36</v>
      </c>
      <c r="B12487" s="2" t="s">
        <v>8</v>
      </c>
      <c r="C12487" s="2" t="s">
        <v>14</v>
      </c>
      <c r="D12487" s="2" t="s">
        <v>13</v>
      </c>
      <c r="E12487" s="2" t="s">
        <v>11</v>
      </c>
      <c r="F12487" s="2">
        <v>2011</v>
      </c>
      <c r="G12487" s="2">
        <v>38.792000000000002</v>
      </c>
      <c r="I12487" s="2">
        <f t="shared" si="195"/>
        <v>55</v>
      </c>
      <c r="J12487" s="2">
        <f>VLOOKUP(A12487,Urbanizaton!$B$2:$BI$265,I12487)</f>
        <v>88.906000000000006</v>
      </c>
      <c r="K12487" s="2">
        <f>VLOOKUP(A12487,Population!$B$2:$BI$265,I12487)</f>
        <v>518347</v>
      </c>
      <c r="L12487" s="2" t="str">
        <f>VLOOKUP(A12487,Region!$C$1:$G$241,5)</f>
        <v>Europe</v>
      </c>
    </row>
    <row r="12488" spans="1:12" x14ac:dyDescent="0.55000000000000004">
      <c r="A12488" s="2" t="s">
        <v>36</v>
      </c>
      <c r="B12488" s="2" t="s">
        <v>8</v>
      </c>
      <c r="C12488" s="2" t="s">
        <v>14</v>
      </c>
      <c r="D12488" s="2" t="s">
        <v>20</v>
      </c>
      <c r="E12488" s="2" t="s">
        <v>11</v>
      </c>
      <c r="F12488" s="2">
        <v>2011</v>
      </c>
      <c r="G12488" s="2">
        <v>75.795000000000002</v>
      </c>
      <c r="I12488" s="2">
        <f t="shared" si="195"/>
        <v>55</v>
      </c>
      <c r="J12488" s="2">
        <f>VLOOKUP(A12488,Urbanizaton!$B$2:$BI$265,I12488)</f>
        <v>88.906000000000006</v>
      </c>
      <c r="K12488" s="2">
        <f>VLOOKUP(A12488,Population!$B$2:$BI$265,I12488)</f>
        <v>518347</v>
      </c>
      <c r="L12488" s="2" t="str">
        <f>VLOOKUP(A12488,Region!$C$1:$G$241,5)</f>
        <v>Europe</v>
      </c>
    </row>
    <row r="12489" spans="1:12" x14ac:dyDescent="0.55000000000000004">
      <c r="A12489" s="2" t="s">
        <v>36</v>
      </c>
      <c r="B12489" s="2" t="s">
        <v>8</v>
      </c>
      <c r="C12489" s="2" t="s">
        <v>15</v>
      </c>
      <c r="D12489" s="2" t="s">
        <v>13</v>
      </c>
      <c r="E12489" s="2" t="s">
        <v>11</v>
      </c>
      <c r="F12489" s="2">
        <v>2011</v>
      </c>
      <c r="G12489" s="2">
        <v>1.296</v>
      </c>
      <c r="I12489" s="2">
        <f t="shared" si="195"/>
        <v>55</v>
      </c>
      <c r="J12489" s="2">
        <f>VLOOKUP(A12489,Urbanizaton!$B$2:$BI$265,I12489)</f>
        <v>88.906000000000006</v>
      </c>
      <c r="K12489" s="2">
        <f>VLOOKUP(A12489,Population!$B$2:$BI$265,I12489)</f>
        <v>518347</v>
      </c>
      <c r="L12489" s="2" t="str">
        <f>VLOOKUP(A12489,Region!$C$1:$G$241,5)</f>
        <v>Europe</v>
      </c>
    </row>
    <row r="12490" spans="1:12" x14ac:dyDescent="0.55000000000000004">
      <c r="A12490" s="2" t="s">
        <v>36</v>
      </c>
      <c r="B12490" s="2" t="s">
        <v>8</v>
      </c>
      <c r="C12490" s="2" t="s">
        <v>15</v>
      </c>
      <c r="D12490" s="2" t="s">
        <v>20</v>
      </c>
      <c r="E12490" s="2" t="s">
        <v>11</v>
      </c>
      <c r="F12490" s="2">
        <v>2011</v>
      </c>
      <c r="G12490" s="2">
        <v>2.532</v>
      </c>
      <c r="I12490" s="2">
        <f t="shared" si="195"/>
        <v>55</v>
      </c>
      <c r="J12490" s="2">
        <f>VLOOKUP(A12490,Urbanizaton!$B$2:$BI$265,I12490)</f>
        <v>88.906000000000006</v>
      </c>
      <c r="K12490" s="2">
        <f>VLOOKUP(A12490,Population!$B$2:$BI$265,I12490)</f>
        <v>518347</v>
      </c>
      <c r="L12490" s="2" t="str">
        <f>VLOOKUP(A12490,Region!$C$1:$G$241,5)</f>
        <v>Europe</v>
      </c>
    </row>
    <row r="12491" spans="1:12" x14ac:dyDescent="0.55000000000000004">
      <c r="A12491" s="2" t="s">
        <v>36</v>
      </c>
      <c r="B12491" s="2" t="s">
        <v>8</v>
      </c>
      <c r="C12491" s="2" t="s">
        <v>16</v>
      </c>
      <c r="D12491" s="2" t="s">
        <v>13</v>
      </c>
      <c r="E12491" s="2" t="s">
        <v>11</v>
      </c>
      <c r="F12491" s="2">
        <v>2011</v>
      </c>
      <c r="G12491" s="2">
        <v>11.137</v>
      </c>
      <c r="I12491" s="2">
        <f t="shared" si="195"/>
        <v>55</v>
      </c>
      <c r="J12491" s="2">
        <f>VLOOKUP(A12491,Urbanizaton!$B$2:$BI$265,I12491)</f>
        <v>88.906000000000006</v>
      </c>
      <c r="K12491" s="2">
        <f>VLOOKUP(A12491,Population!$B$2:$BI$265,I12491)</f>
        <v>518347</v>
      </c>
      <c r="L12491" s="2" t="str">
        <f>VLOOKUP(A12491,Region!$C$1:$G$241,5)</f>
        <v>Europe</v>
      </c>
    </row>
    <row r="12492" spans="1:12" x14ac:dyDescent="0.55000000000000004">
      <c r="A12492" s="2" t="s">
        <v>36</v>
      </c>
      <c r="B12492" s="2" t="s">
        <v>8</v>
      </c>
      <c r="C12492" s="2" t="s">
        <v>16</v>
      </c>
      <c r="D12492" s="2" t="s">
        <v>20</v>
      </c>
      <c r="E12492" s="2" t="s">
        <v>11</v>
      </c>
      <c r="F12492" s="2">
        <v>2011</v>
      </c>
      <c r="G12492" s="2">
        <v>21.76</v>
      </c>
      <c r="I12492" s="2">
        <f t="shared" si="195"/>
        <v>55</v>
      </c>
      <c r="J12492" s="2">
        <f>VLOOKUP(A12492,Urbanizaton!$B$2:$BI$265,I12492)</f>
        <v>88.906000000000006</v>
      </c>
      <c r="K12492" s="2">
        <f>VLOOKUP(A12492,Population!$B$2:$BI$265,I12492)</f>
        <v>518347</v>
      </c>
      <c r="L12492" s="2" t="str">
        <f>VLOOKUP(A12492,Region!$C$1:$G$241,5)</f>
        <v>Europe</v>
      </c>
    </row>
    <row r="12493" spans="1:12" x14ac:dyDescent="0.55000000000000004">
      <c r="A12493" s="2" t="s">
        <v>36</v>
      </c>
      <c r="B12493" s="2" t="s">
        <v>8</v>
      </c>
      <c r="C12493" s="2" t="s">
        <v>12</v>
      </c>
      <c r="D12493" s="2" t="s">
        <v>13</v>
      </c>
      <c r="E12493" s="2" t="s">
        <v>11</v>
      </c>
      <c r="F12493" s="2">
        <v>2012</v>
      </c>
      <c r="G12493" s="2">
        <v>30.794</v>
      </c>
      <c r="I12493" s="2">
        <f t="shared" si="195"/>
        <v>56</v>
      </c>
      <c r="J12493" s="2">
        <f>VLOOKUP(A12493,Urbanizaton!$B$2:$BI$265,I12493)</f>
        <v>89.247</v>
      </c>
      <c r="K12493" s="2">
        <f>VLOOKUP(A12493,Population!$B$2:$BI$265,I12493)</f>
        <v>530946</v>
      </c>
      <c r="L12493" s="2" t="str">
        <f>VLOOKUP(A12493,Region!$C$1:$G$241,5)</f>
        <v>Europe</v>
      </c>
    </row>
    <row r="12494" spans="1:12" x14ac:dyDescent="0.55000000000000004">
      <c r="A12494" s="2" t="s">
        <v>36</v>
      </c>
      <c r="B12494" s="2" t="s">
        <v>8</v>
      </c>
      <c r="C12494" s="2" t="s">
        <v>12</v>
      </c>
      <c r="D12494" s="2" t="s">
        <v>20</v>
      </c>
      <c r="E12494" s="2" t="s">
        <v>11</v>
      </c>
      <c r="F12494" s="2">
        <v>2012</v>
      </c>
      <c r="G12494" s="2">
        <v>58.665999999999997</v>
      </c>
      <c r="I12494" s="2">
        <f t="shared" si="195"/>
        <v>56</v>
      </c>
      <c r="J12494" s="2">
        <f>VLOOKUP(A12494,Urbanizaton!$B$2:$BI$265,I12494)</f>
        <v>89.247</v>
      </c>
      <c r="K12494" s="2">
        <f>VLOOKUP(A12494,Population!$B$2:$BI$265,I12494)</f>
        <v>530946</v>
      </c>
      <c r="L12494" s="2" t="str">
        <f>VLOOKUP(A12494,Region!$C$1:$G$241,5)</f>
        <v>Europe</v>
      </c>
    </row>
    <row r="12495" spans="1:12" x14ac:dyDescent="0.55000000000000004">
      <c r="A12495" s="2" t="s">
        <v>36</v>
      </c>
      <c r="B12495" s="2" t="s">
        <v>8</v>
      </c>
      <c r="C12495" s="2" t="s">
        <v>9</v>
      </c>
      <c r="D12495" s="2" t="s">
        <v>10</v>
      </c>
      <c r="E12495" s="2" t="s">
        <v>11</v>
      </c>
      <c r="F12495" s="2">
        <v>2012</v>
      </c>
      <c r="G12495" s="2">
        <v>10.32</v>
      </c>
      <c r="I12495" s="2">
        <f t="shared" si="195"/>
        <v>56</v>
      </c>
      <c r="J12495" s="2">
        <f>VLOOKUP(A12495,Urbanizaton!$B$2:$BI$265,I12495)</f>
        <v>89.247</v>
      </c>
      <c r="K12495" s="2">
        <f>VLOOKUP(A12495,Population!$B$2:$BI$265,I12495)</f>
        <v>530946</v>
      </c>
      <c r="L12495" s="2" t="str">
        <f>VLOOKUP(A12495,Region!$C$1:$G$241,5)</f>
        <v>Europe</v>
      </c>
    </row>
    <row r="12496" spans="1:12" x14ac:dyDescent="0.55000000000000004">
      <c r="A12496" s="2" t="s">
        <v>36</v>
      </c>
      <c r="B12496" s="2" t="s">
        <v>8</v>
      </c>
      <c r="C12496" s="2" t="s">
        <v>9</v>
      </c>
      <c r="D12496" s="2" t="s">
        <v>17</v>
      </c>
      <c r="E12496" s="2" t="s">
        <v>11</v>
      </c>
      <c r="F12496" s="2">
        <v>2012</v>
      </c>
      <c r="G12496" s="2">
        <v>19.39</v>
      </c>
      <c r="I12496" s="2">
        <f t="shared" si="195"/>
        <v>56</v>
      </c>
      <c r="J12496" s="2">
        <f>VLOOKUP(A12496,Urbanizaton!$B$2:$BI$265,I12496)</f>
        <v>89.247</v>
      </c>
      <c r="K12496" s="2">
        <f>VLOOKUP(A12496,Population!$B$2:$BI$265,I12496)</f>
        <v>530946</v>
      </c>
      <c r="L12496" s="2" t="str">
        <f>VLOOKUP(A12496,Region!$C$1:$G$241,5)</f>
        <v>Europe</v>
      </c>
    </row>
    <row r="12497" spans="1:12" x14ac:dyDescent="0.55000000000000004">
      <c r="A12497" s="2" t="s">
        <v>36</v>
      </c>
      <c r="B12497" s="2" t="s">
        <v>8</v>
      </c>
      <c r="C12497" s="2" t="s">
        <v>18</v>
      </c>
      <c r="D12497" s="2" t="s">
        <v>17</v>
      </c>
      <c r="E12497" s="2" t="s">
        <v>11</v>
      </c>
      <c r="F12497" s="2">
        <v>2012</v>
      </c>
      <c r="G12497" s="2">
        <v>22.385000000000002</v>
      </c>
      <c r="I12497" s="2">
        <f t="shared" si="195"/>
        <v>56</v>
      </c>
      <c r="J12497" s="2">
        <f>VLOOKUP(A12497,Urbanizaton!$B$2:$BI$265,I12497)</f>
        <v>89.247</v>
      </c>
      <c r="K12497" s="2">
        <f>VLOOKUP(A12497,Population!$B$2:$BI$265,I12497)</f>
        <v>530946</v>
      </c>
      <c r="L12497" s="2" t="str">
        <f>VLOOKUP(A12497,Region!$C$1:$G$241,5)</f>
        <v>Europe</v>
      </c>
    </row>
    <row r="12498" spans="1:12" x14ac:dyDescent="0.55000000000000004">
      <c r="A12498" s="2" t="s">
        <v>36</v>
      </c>
      <c r="B12498" s="2" t="s">
        <v>8</v>
      </c>
      <c r="C12498" s="2" t="s">
        <v>18</v>
      </c>
      <c r="D12498" s="2" t="s">
        <v>19</v>
      </c>
      <c r="E12498" s="2" t="s">
        <v>11</v>
      </c>
      <c r="F12498" s="2">
        <v>2012</v>
      </c>
      <c r="G12498" s="2">
        <v>11749.844999999999</v>
      </c>
      <c r="I12498" s="2">
        <f t="shared" si="195"/>
        <v>56</v>
      </c>
      <c r="J12498" s="2">
        <f>VLOOKUP(A12498,Urbanizaton!$B$2:$BI$265,I12498)</f>
        <v>89.247</v>
      </c>
      <c r="K12498" s="2">
        <f>VLOOKUP(A12498,Population!$B$2:$BI$265,I12498)</f>
        <v>530946</v>
      </c>
      <c r="L12498" s="2" t="str">
        <f>VLOOKUP(A12498,Region!$C$1:$G$241,5)</f>
        <v>Europe</v>
      </c>
    </row>
    <row r="12499" spans="1:12" x14ac:dyDescent="0.55000000000000004">
      <c r="A12499" s="2" t="s">
        <v>36</v>
      </c>
      <c r="B12499" s="2" t="s">
        <v>8</v>
      </c>
      <c r="C12499" s="2" t="s">
        <v>14</v>
      </c>
      <c r="D12499" s="2" t="s">
        <v>13</v>
      </c>
      <c r="E12499" s="2" t="s">
        <v>11</v>
      </c>
      <c r="F12499" s="2">
        <v>2012</v>
      </c>
      <c r="G12499" s="2">
        <v>34.984000000000002</v>
      </c>
      <c r="I12499" s="2">
        <f t="shared" si="195"/>
        <v>56</v>
      </c>
      <c r="J12499" s="2">
        <f>VLOOKUP(A12499,Urbanizaton!$B$2:$BI$265,I12499)</f>
        <v>89.247</v>
      </c>
      <c r="K12499" s="2">
        <f>VLOOKUP(A12499,Population!$B$2:$BI$265,I12499)</f>
        <v>530946</v>
      </c>
      <c r="L12499" s="2" t="str">
        <f>VLOOKUP(A12499,Region!$C$1:$G$241,5)</f>
        <v>Europe</v>
      </c>
    </row>
    <row r="12500" spans="1:12" x14ac:dyDescent="0.55000000000000004">
      <c r="A12500" s="2" t="s">
        <v>36</v>
      </c>
      <c r="B12500" s="2" t="s">
        <v>8</v>
      </c>
      <c r="C12500" s="2" t="s">
        <v>14</v>
      </c>
      <c r="D12500" s="2" t="s">
        <v>20</v>
      </c>
      <c r="E12500" s="2" t="s">
        <v>11</v>
      </c>
      <c r="F12500" s="2">
        <v>2012</v>
      </c>
      <c r="G12500" s="2">
        <v>66.649000000000001</v>
      </c>
      <c r="I12500" s="2">
        <f t="shared" si="195"/>
        <v>56</v>
      </c>
      <c r="J12500" s="2">
        <f>VLOOKUP(A12500,Urbanizaton!$B$2:$BI$265,I12500)</f>
        <v>89.247</v>
      </c>
      <c r="K12500" s="2">
        <f>VLOOKUP(A12500,Population!$B$2:$BI$265,I12500)</f>
        <v>530946</v>
      </c>
      <c r="L12500" s="2" t="str">
        <f>VLOOKUP(A12500,Region!$C$1:$G$241,5)</f>
        <v>Europe</v>
      </c>
    </row>
    <row r="12501" spans="1:12" x14ac:dyDescent="0.55000000000000004">
      <c r="A12501" s="2" t="s">
        <v>36</v>
      </c>
      <c r="B12501" s="2" t="s">
        <v>8</v>
      </c>
      <c r="C12501" s="2" t="s">
        <v>15</v>
      </c>
      <c r="D12501" s="2" t="s">
        <v>13</v>
      </c>
      <c r="E12501" s="2" t="s">
        <v>11</v>
      </c>
      <c r="F12501" s="2">
        <v>2012</v>
      </c>
      <c r="G12501" s="2">
        <v>1.5</v>
      </c>
      <c r="I12501" s="2">
        <f t="shared" si="195"/>
        <v>56</v>
      </c>
      <c r="J12501" s="2">
        <f>VLOOKUP(A12501,Urbanizaton!$B$2:$BI$265,I12501)</f>
        <v>89.247</v>
      </c>
      <c r="K12501" s="2">
        <f>VLOOKUP(A12501,Population!$B$2:$BI$265,I12501)</f>
        <v>530946</v>
      </c>
      <c r="L12501" s="2" t="str">
        <f>VLOOKUP(A12501,Region!$C$1:$G$241,5)</f>
        <v>Europe</v>
      </c>
    </row>
    <row r="12502" spans="1:12" x14ac:dyDescent="0.55000000000000004">
      <c r="A12502" s="2" t="s">
        <v>36</v>
      </c>
      <c r="B12502" s="2" t="s">
        <v>8</v>
      </c>
      <c r="C12502" s="2" t="s">
        <v>15</v>
      </c>
      <c r="D12502" s="2" t="s">
        <v>20</v>
      </c>
      <c r="E12502" s="2" t="s">
        <v>11</v>
      </c>
      <c r="F12502" s="2">
        <v>2012</v>
      </c>
      <c r="G12502" s="2">
        <v>2.8580000000000001</v>
      </c>
      <c r="I12502" s="2">
        <f t="shared" si="195"/>
        <v>56</v>
      </c>
      <c r="J12502" s="2">
        <f>VLOOKUP(A12502,Urbanizaton!$B$2:$BI$265,I12502)</f>
        <v>89.247</v>
      </c>
      <c r="K12502" s="2">
        <f>VLOOKUP(A12502,Population!$B$2:$BI$265,I12502)</f>
        <v>530946</v>
      </c>
      <c r="L12502" s="2" t="str">
        <f>VLOOKUP(A12502,Region!$C$1:$G$241,5)</f>
        <v>Europe</v>
      </c>
    </row>
    <row r="12503" spans="1:12" x14ac:dyDescent="0.55000000000000004">
      <c r="A12503" s="2" t="s">
        <v>36</v>
      </c>
      <c r="B12503" s="2" t="s">
        <v>8</v>
      </c>
      <c r="C12503" s="2" t="s">
        <v>16</v>
      </c>
      <c r="D12503" s="2" t="s">
        <v>13</v>
      </c>
      <c r="E12503" s="2" t="s">
        <v>11</v>
      </c>
      <c r="F12503" s="2">
        <v>2012</v>
      </c>
      <c r="G12503" s="2">
        <v>11.529</v>
      </c>
      <c r="I12503" s="2">
        <f t="shared" si="195"/>
        <v>56</v>
      </c>
      <c r="J12503" s="2">
        <f>VLOOKUP(A12503,Urbanizaton!$B$2:$BI$265,I12503)</f>
        <v>89.247</v>
      </c>
      <c r="K12503" s="2">
        <f>VLOOKUP(A12503,Population!$B$2:$BI$265,I12503)</f>
        <v>530946</v>
      </c>
      <c r="L12503" s="2" t="str">
        <f>VLOOKUP(A12503,Region!$C$1:$G$241,5)</f>
        <v>Europe</v>
      </c>
    </row>
    <row r="12504" spans="1:12" x14ac:dyDescent="0.55000000000000004">
      <c r="A12504" s="2" t="s">
        <v>36</v>
      </c>
      <c r="B12504" s="2" t="s">
        <v>8</v>
      </c>
      <c r="C12504" s="2" t="s">
        <v>16</v>
      </c>
      <c r="D12504" s="2" t="s">
        <v>20</v>
      </c>
      <c r="E12504" s="2" t="s">
        <v>11</v>
      </c>
      <c r="F12504" s="2">
        <v>2012</v>
      </c>
      <c r="G12504" s="2">
        <v>21.963999999999999</v>
      </c>
      <c r="I12504" s="2">
        <f t="shared" si="195"/>
        <v>56</v>
      </c>
      <c r="J12504" s="2">
        <f>VLOOKUP(A12504,Urbanizaton!$B$2:$BI$265,I12504)</f>
        <v>89.247</v>
      </c>
      <c r="K12504" s="2">
        <f>VLOOKUP(A12504,Population!$B$2:$BI$265,I12504)</f>
        <v>530946</v>
      </c>
      <c r="L12504" s="2" t="str">
        <f>VLOOKUP(A12504,Region!$C$1:$G$241,5)</f>
        <v>Europe</v>
      </c>
    </row>
    <row r="12505" spans="1:12" x14ac:dyDescent="0.55000000000000004">
      <c r="A12505" s="2" t="s">
        <v>36</v>
      </c>
      <c r="B12505" s="2" t="s">
        <v>8</v>
      </c>
      <c r="C12505" s="2" t="s">
        <v>12</v>
      </c>
      <c r="D12505" s="2" t="s">
        <v>13</v>
      </c>
      <c r="E12505" s="2" t="s">
        <v>11</v>
      </c>
      <c r="F12505" s="2">
        <v>2013</v>
      </c>
      <c r="G12505" s="2">
        <v>30.806000000000001</v>
      </c>
      <c r="I12505" s="2">
        <f t="shared" si="195"/>
        <v>57</v>
      </c>
      <c r="J12505" s="2">
        <f>VLOOKUP(A12505,Urbanizaton!$B$2:$BI$265,I12505)</f>
        <v>89.567999999999998</v>
      </c>
      <c r="K12505" s="2">
        <f>VLOOKUP(A12505,Population!$B$2:$BI$265,I12505)</f>
        <v>543360</v>
      </c>
      <c r="L12505" s="2" t="str">
        <f>VLOOKUP(A12505,Region!$C$1:$G$241,5)</f>
        <v>Europe</v>
      </c>
    </row>
    <row r="12506" spans="1:12" x14ac:dyDescent="0.55000000000000004">
      <c r="A12506" s="2" t="s">
        <v>36</v>
      </c>
      <c r="B12506" s="2" t="s">
        <v>8</v>
      </c>
      <c r="C12506" s="2" t="s">
        <v>12</v>
      </c>
      <c r="D12506" s="2" t="s">
        <v>20</v>
      </c>
      <c r="E12506" s="2" t="s">
        <v>11</v>
      </c>
      <c r="F12506" s="2">
        <v>2013</v>
      </c>
      <c r="G12506" s="2">
        <v>57.366999999999997</v>
      </c>
      <c r="I12506" s="2">
        <f t="shared" si="195"/>
        <v>57</v>
      </c>
      <c r="J12506" s="2">
        <f>VLOOKUP(A12506,Urbanizaton!$B$2:$BI$265,I12506)</f>
        <v>89.567999999999998</v>
      </c>
      <c r="K12506" s="2">
        <f>VLOOKUP(A12506,Population!$B$2:$BI$265,I12506)</f>
        <v>543360</v>
      </c>
      <c r="L12506" s="2" t="str">
        <f>VLOOKUP(A12506,Region!$C$1:$G$241,5)</f>
        <v>Europe</v>
      </c>
    </row>
    <row r="12507" spans="1:12" x14ac:dyDescent="0.55000000000000004">
      <c r="A12507" s="2" t="s">
        <v>36</v>
      </c>
      <c r="B12507" s="2" t="s">
        <v>8</v>
      </c>
      <c r="C12507" s="2" t="s">
        <v>9</v>
      </c>
      <c r="D12507" s="2" t="s">
        <v>10</v>
      </c>
      <c r="E12507" s="2" t="s">
        <v>11</v>
      </c>
      <c r="F12507" s="2">
        <v>2013</v>
      </c>
      <c r="G12507" s="2">
        <v>9.77</v>
      </c>
      <c r="I12507" s="2">
        <f t="shared" si="195"/>
        <v>57</v>
      </c>
      <c r="J12507" s="2">
        <f>VLOOKUP(A12507,Urbanizaton!$B$2:$BI$265,I12507)</f>
        <v>89.567999999999998</v>
      </c>
      <c r="K12507" s="2">
        <f>VLOOKUP(A12507,Population!$B$2:$BI$265,I12507)</f>
        <v>543360</v>
      </c>
      <c r="L12507" s="2" t="str">
        <f>VLOOKUP(A12507,Region!$C$1:$G$241,5)</f>
        <v>Europe</v>
      </c>
    </row>
    <row r="12508" spans="1:12" x14ac:dyDescent="0.55000000000000004">
      <c r="A12508" s="2" t="s">
        <v>36</v>
      </c>
      <c r="B12508" s="2" t="s">
        <v>8</v>
      </c>
      <c r="C12508" s="2" t="s">
        <v>9</v>
      </c>
      <c r="D12508" s="2" t="s">
        <v>17</v>
      </c>
      <c r="E12508" s="2" t="s">
        <v>11</v>
      </c>
      <c r="F12508" s="2">
        <v>2013</v>
      </c>
      <c r="G12508" s="2">
        <v>17.93</v>
      </c>
      <c r="I12508" s="2">
        <f t="shared" si="195"/>
        <v>57</v>
      </c>
      <c r="J12508" s="2">
        <f>VLOOKUP(A12508,Urbanizaton!$B$2:$BI$265,I12508)</f>
        <v>89.567999999999998</v>
      </c>
      <c r="K12508" s="2">
        <f>VLOOKUP(A12508,Population!$B$2:$BI$265,I12508)</f>
        <v>543360</v>
      </c>
      <c r="L12508" s="2" t="str">
        <f>VLOOKUP(A12508,Region!$C$1:$G$241,5)</f>
        <v>Europe</v>
      </c>
    </row>
    <row r="12509" spans="1:12" x14ac:dyDescent="0.55000000000000004">
      <c r="A12509" s="2" t="s">
        <v>36</v>
      </c>
      <c r="B12509" s="2" t="s">
        <v>8</v>
      </c>
      <c r="C12509" s="2" t="s">
        <v>18</v>
      </c>
      <c r="D12509" s="2" t="s">
        <v>17</v>
      </c>
      <c r="E12509" s="2" t="s">
        <v>11</v>
      </c>
      <c r="F12509" s="2">
        <v>2013</v>
      </c>
      <c r="G12509" s="2">
        <v>20.882000000000001</v>
      </c>
      <c r="I12509" s="2">
        <f t="shared" si="195"/>
        <v>57</v>
      </c>
      <c r="J12509" s="2">
        <f>VLOOKUP(A12509,Urbanizaton!$B$2:$BI$265,I12509)</f>
        <v>89.567999999999998</v>
      </c>
      <c r="K12509" s="2">
        <f>VLOOKUP(A12509,Population!$B$2:$BI$265,I12509)</f>
        <v>543360</v>
      </c>
      <c r="L12509" s="2" t="str">
        <f>VLOOKUP(A12509,Region!$C$1:$G$241,5)</f>
        <v>Europe</v>
      </c>
    </row>
    <row r="12510" spans="1:12" x14ac:dyDescent="0.55000000000000004">
      <c r="A12510" s="2" t="s">
        <v>36</v>
      </c>
      <c r="B12510" s="2" t="s">
        <v>8</v>
      </c>
      <c r="C12510" s="2" t="s">
        <v>18</v>
      </c>
      <c r="D12510" s="2" t="s">
        <v>19</v>
      </c>
      <c r="E12510" s="2" t="s">
        <v>11</v>
      </c>
      <c r="F12510" s="2">
        <v>2013</v>
      </c>
      <c r="G12510" s="2">
        <v>11213.638999999999</v>
      </c>
      <c r="I12510" s="2">
        <f t="shared" si="195"/>
        <v>57</v>
      </c>
      <c r="J12510" s="2">
        <f>VLOOKUP(A12510,Urbanizaton!$B$2:$BI$265,I12510)</f>
        <v>89.567999999999998</v>
      </c>
      <c r="K12510" s="2">
        <f>VLOOKUP(A12510,Population!$B$2:$BI$265,I12510)</f>
        <v>543360</v>
      </c>
      <c r="L12510" s="2" t="str">
        <f>VLOOKUP(A12510,Region!$C$1:$G$241,5)</f>
        <v>Europe</v>
      </c>
    </row>
    <row r="12511" spans="1:12" x14ac:dyDescent="0.55000000000000004">
      <c r="A12511" s="2" t="s">
        <v>36</v>
      </c>
      <c r="B12511" s="2" t="s">
        <v>8</v>
      </c>
      <c r="C12511" s="2" t="s">
        <v>14</v>
      </c>
      <c r="D12511" s="2" t="s">
        <v>13</v>
      </c>
      <c r="E12511" s="2" t="s">
        <v>11</v>
      </c>
      <c r="F12511" s="2">
        <v>2013</v>
      </c>
      <c r="G12511" s="2">
        <v>31.896000000000001</v>
      </c>
      <c r="I12511" s="2">
        <f t="shared" si="195"/>
        <v>57</v>
      </c>
      <c r="J12511" s="2">
        <f>VLOOKUP(A12511,Urbanizaton!$B$2:$BI$265,I12511)</f>
        <v>89.567999999999998</v>
      </c>
      <c r="K12511" s="2">
        <f>VLOOKUP(A12511,Population!$B$2:$BI$265,I12511)</f>
        <v>543360</v>
      </c>
      <c r="L12511" s="2" t="str">
        <f>VLOOKUP(A12511,Region!$C$1:$G$241,5)</f>
        <v>Europe</v>
      </c>
    </row>
    <row r="12512" spans="1:12" x14ac:dyDescent="0.55000000000000004">
      <c r="A12512" s="2" t="s">
        <v>36</v>
      </c>
      <c r="B12512" s="2" t="s">
        <v>8</v>
      </c>
      <c r="C12512" s="2" t="s">
        <v>14</v>
      </c>
      <c r="D12512" s="2" t="s">
        <v>20</v>
      </c>
      <c r="E12512" s="2" t="s">
        <v>11</v>
      </c>
      <c r="F12512" s="2">
        <v>2013</v>
      </c>
      <c r="G12512" s="2">
        <v>59.396999999999998</v>
      </c>
      <c r="I12512" s="2">
        <f t="shared" si="195"/>
        <v>57</v>
      </c>
      <c r="J12512" s="2">
        <f>VLOOKUP(A12512,Urbanizaton!$B$2:$BI$265,I12512)</f>
        <v>89.567999999999998</v>
      </c>
      <c r="K12512" s="2">
        <f>VLOOKUP(A12512,Population!$B$2:$BI$265,I12512)</f>
        <v>543360</v>
      </c>
      <c r="L12512" s="2" t="str">
        <f>VLOOKUP(A12512,Region!$C$1:$G$241,5)</f>
        <v>Europe</v>
      </c>
    </row>
    <row r="12513" spans="1:12" x14ac:dyDescent="0.55000000000000004">
      <c r="A12513" s="2" t="s">
        <v>36</v>
      </c>
      <c r="B12513" s="2" t="s">
        <v>8</v>
      </c>
      <c r="C12513" s="2" t="s">
        <v>15</v>
      </c>
      <c r="D12513" s="2" t="s">
        <v>13</v>
      </c>
      <c r="E12513" s="2" t="s">
        <v>11</v>
      </c>
      <c r="F12513" s="2">
        <v>2013</v>
      </c>
      <c r="G12513" s="2">
        <v>1.579</v>
      </c>
      <c r="I12513" s="2">
        <f t="shared" si="195"/>
        <v>57</v>
      </c>
      <c r="J12513" s="2">
        <f>VLOOKUP(A12513,Urbanizaton!$B$2:$BI$265,I12513)</f>
        <v>89.567999999999998</v>
      </c>
      <c r="K12513" s="2">
        <f>VLOOKUP(A12513,Population!$B$2:$BI$265,I12513)</f>
        <v>543360</v>
      </c>
      <c r="L12513" s="2" t="str">
        <f>VLOOKUP(A12513,Region!$C$1:$G$241,5)</f>
        <v>Europe</v>
      </c>
    </row>
    <row r="12514" spans="1:12" x14ac:dyDescent="0.55000000000000004">
      <c r="A12514" s="2" t="s">
        <v>36</v>
      </c>
      <c r="B12514" s="2" t="s">
        <v>8</v>
      </c>
      <c r="C12514" s="2" t="s">
        <v>15</v>
      </c>
      <c r="D12514" s="2" t="s">
        <v>20</v>
      </c>
      <c r="E12514" s="2" t="s">
        <v>11</v>
      </c>
      <c r="F12514" s="2">
        <v>2013</v>
      </c>
      <c r="G12514" s="2">
        <v>2.94</v>
      </c>
      <c r="I12514" s="2">
        <f t="shared" si="195"/>
        <v>57</v>
      </c>
      <c r="J12514" s="2">
        <f>VLOOKUP(A12514,Urbanizaton!$B$2:$BI$265,I12514)</f>
        <v>89.567999999999998</v>
      </c>
      <c r="K12514" s="2">
        <f>VLOOKUP(A12514,Population!$B$2:$BI$265,I12514)</f>
        <v>543360</v>
      </c>
      <c r="L12514" s="2" t="str">
        <f>VLOOKUP(A12514,Region!$C$1:$G$241,5)</f>
        <v>Europe</v>
      </c>
    </row>
    <row r="12515" spans="1:12" x14ac:dyDescent="0.55000000000000004">
      <c r="A12515" s="2" t="s">
        <v>36</v>
      </c>
      <c r="B12515" s="2" t="s">
        <v>8</v>
      </c>
      <c r="C12515" s="2" t="s">
        <v>16</v>
      </c>
      <c r="D12515" s="2" t="s">
        <v>13</v>
      </c>
      <c r="E12515" s="2" t="s">
        <v>11</v>
      </c>
      <c r="F12515" s="2">
        <v>2013</v>
      </c>
      <c r="G12515" s="2">
        <v>11.686999999999999</v>
      </c>
      <c r="I12515" s="2">
        <f t="shared" si="195"/>
        <v>57</v>
      </c>
      <c r="J12515" s="2">
        <f>VLOOKUP(A12515,Urbanizaton!$B$2:$BI$265,I12515)</f>
        <v>89.567999999999998</v>
      </c>
      <c r="K12515" s="2">
        <f>VLOOKUP(A12515,Population!$B$2:$BI$265,I12515)</f>
        <v>543360</v>
      </c>
      <c r="L12515" s="2" t="str">
        <f>VLOOKUP(A12515,Region!$C$1:$G$241,5)</f>
        <v>Europe</v>
      </c>
    </row>
    <row r="12516" spans="1:12" x14ac:dyDescent="0.55000000000000004">
      <c r="A12516" s="2" t="s">
        <v>36</v>
      </c>
      <c r="B12516" s="2" t="s">
        <v>8</v>
      </c>
      <c r="C12516" s="2" t="s">
        <v>16</v>
      </c>
      <c r="D12516" s="2" t="s">
        <v>20</v>
      </c>
      <c r="E12516" s="2" t="s">
        <v>11</v>
      </c>
      <c r="F12516" s="2">
        <v>2013</v>
      </c>
      <c r="G12516" s="2">
        <v>21.763999999999999</v>
      </c>
      <c r="I12516" s="2">
        <f t="shared" si="195"/>
        <v>57</v>
      </c>
      <c r="J12516" s="2">
        <f>VLOOKUP(A12516,Urbanizaton!$B$2:$BI$265,I12516)</f>
        <v>89.567999999999998</v>
      </c>
      <c r="K12516" s="2">
        <f>VLOOKUP(A12516,Population!$B$2:$BI$265,I12516)</f>
        <v>543360</v>
      </c>
      <c r="L12516" s="2" t="str">
        <f>VLOOKUP(A12516,Region!$C$1:$G$241,5)</f>
        <v>Europe</v>
      </c>
    </row>
    <row r="12517" spans="1:12" x14ac:dyDescent="0.55000000000000004">
      <c r="A12517" s="2" t="s">
        <v>36</v>
      </c>
      <c r="B12517" s="2" t="s">
        <v>8</v>
      </c>
      <c r="C12517" s="2" t="s">
        <v>12</v>
      </c>
      <c r="D12517" s="2" t="s">
        <v>13</v>
      </c>
      <c r="E12517" s="2" t="s">
        <v>11</v>
      </c>
      <c r="F12517" s="2">
        <v>2014</v>
      </c>
      <c r="G12517" s="2">
        <v>30.71</v>
      </c>
      <c r="I12517" s="2">
        <f t="shared" si="195"/>
        <v>58</v>
      </c>
      <c r="J12517" s="2">
        <f>VLOOKUP(A12517,Urbanizaton!$B$2:$BI$265,I12517)</f>
        <v>89.872</v>
      </c>
      <c r="K12517" s="2">
        <f>VLOOKUP(A12517,Population!$B$2:$BI$265,I12517)</f>
        <v>556319</v>
      </c>
      <c r="L12517" s="2" t="str">
        <f>VLOOKUP(A12517,Region!$C$1:$G$241,5)</f>
        <v>Europe</v>
      </c>
    </row>
    <row r="12518" spans="1:12" x14ac:dyDescent="0.55000000000000004">
      <c r="A12518" s="2" t="s">
        <v>36</v>
      </c>
      <c r="B12518" s="2" t="s">
        <v>8</v>
      </c>
      <c r="C12518" s="2" t="s">
        <v>12</v>
      </c>
      <c r="D12518" s="2" t="s">
        <v>20</v>
      </c>
      <c r="E12518" s="2" t="s">
        <v>11</v>
      </c>
      <c r="F12518" s="2">
        <v>2014</v>
      </c>
      <c r="G12518" s="2">
        <v>55.866999999999997</v>
      </c>
      <c r="I12518" s="2">
        <f t="shared" si="195"/>
        <v>58</v>
      </c>
      <c r="J12518" s="2">
        <f>VLOOKUP(A12518,Urbanizaton!$B$2:$BI$265,I12518)</f>
        <v>89.872</v>
      </c>
      <c r="K12518" s="2">
        <f>VLOOKUP(A12518,Population!$B$2:$BI$265,I12518)</f>
        <v>556319</v>
      </c>
      <c r="L12518" s="2" t="str">
        <f>VLOOKUP(A12518,Region!$C$1:$G$241,5)</f>
        <v>Europe</v>
      </c>
    </row>
    <row r="12519" spans="1:12" x14ac:dyDescent="0.55000000000000004">
      <c r="A12519" s="2" t="s">
        <v>36</v>
      </c>
      <c r="B12519" s="2" t="s">
        <v>8</v>
      </c>
      <c r="C12519" s="2" t="s">
        <v>9</v>
      </c>
      <c r="D12519" s="2" t="s">
        <v>10</v>
      </c>
      <c r="E12519" s="2" t="s">
        <v>11</v>
      </c>
      <c r="F12519" s="2">
        <v>2014</v>
      </c>
      <c r="G12519" s="2">
        <v>9.25</v>
      </c>
      <c r="I12519" s="2">
        <f t="shared" si="195"/>
        <v>58</v>
      </c>
      <c r="J12519" s="2">
        <f>VLOOKUP(A12519,Urbanizaton!$B$2:$BI$265,I12519)</f>
        <v>89.872</v>
      </c>
      <c r="K12519" s="2">
        <f>VLOOKUP(A12519,Population!$B$2:$BI$265,I12519)</f>
        <v>556319</v>
      </c>
      <c r="L12519" s="2" t="str">
        <f>VLOOKUP(A12519,Region!$C$1:$G$241,5)</f>
        <v>Europe</v>
      </c>
    </row>
    <row r="12520" spans="1:12" x14ac:dyDescent="0.55000000000000004">
      <c r="A12520" s="2" t="s">
        <v>36</v>
      </c>
      <c r="B12520" s="2" t="s">
        <v>8</v>
      </c>
      <c r="C12520" s="2" t="s">
        <v>9</v>
      </c>
      <c r="D12520" s="2" t="s">
        <v>17</v>
      </c>
      <c r="E12520" s="2" t="s">
        <v>11</v>
      </c>
      <c r="F12520" s="2">
        <v>2014</v>
      </c>
      <c r="G12520" s="2">
        <v>16.57</v>
      </c>
      <c r="I12520" s="2">
        <f t="shared" si="195"/>
        <v>58</v>
      </c>
      <c r="J12520" s="2">
        <f>VLOOKUP(A12520,Urbanizaton!$B$2:$BI$265,I12520)</f>
        <v>89.872</v>
      </c>
      <c r="K12520" s="2">
        <f>VLOOKUP(A12520,Population!$B$2:$BI$265,I12520)</f>
        <v>556319</v>
      </c>
      <c r="L12520" s="2" t="str">
        <f>VLOOKUP(A12520,Region!$C$1:$G$241,5)</f>
        <v>Europe</v>
      </c>
    </row>
    <row r="12521" spans="1:12" x14ac:dyDescent="0.55000000000000004">
      <c r="A12521" s="2" t="s">
        <v>36</v>
      </c>
      <c r="B12521" s="2" t="s">
        <v>8</v>
      </c>
      <c r="C12521" s="2" t="s">
        <v>18</v>
      </c>
      <c r="D12521" s="2" t="s">
        <v>17</v>
      </c>
      <c r="E12521" s="2" t="s">
        <v>11</v>
      </c>
      <c r="F12521" s="2">
        <v>2014</v>
      </c>
      <c r="G12521" s="2">
        <v>19.567</v>
      </c>
      <c r="I12521" s="2">
        <f t="shared" si="195"/>
        <v>58</v>
      </c>
      <c r="J12521" s="2">
        <f>VLOOKUP(A12521,Urbanizaton!$B$2:$BI$265,I12521)</f>
        <v>89.872</v>
      </c>
      <c r="K12521" s="2">
        <f>VLOOKUP(A12521,Population!$B$2:$BI$265,I12521)</f>
        <v>556319</v>
      </c>
      <c r="L12521" s="2" t="str">
        <f>VLOOKUP(A12521,Region!$C$1:$G$241,5)</f>
        <v>Europe</v>
      </c>
    </row>
    <row r="12522" spans="1:12" x14ac:dyDescent="0.55000000000000004">
      <c r="A12522" s="2" t="s">
        <v>36</v>
      </c>
      <c r="B12522" s="2" t="s">
        <v>8</v>
      </c>
      <c r="C12522" s="2" t="s">
        <v>18</v>
      </c>
      <c r="D12522" s="2" t="s">
        <v>19</v>
      </c>
      <c r="E12522" s="2" t="s">
        <v>11</v>
      </c>
      <c r="F12522" s="2">
        <v>2014</v>
      </c>
      <c r="G12522" s="2">
        <v>10755.967000000001</v>
      </c>
      <c r="I12522" s="2">
        <f t="shared" si="195"/>
        <v>58</v>
      </c>
      <c r="J12522" s="2">
        <f>VLOOKUP(A12522,Urbanizaton!$B$2:$BI$265,I12522)</f>
        <v>89.872</v>
      </c>
      <c r="K12522" s="2">
        <f>VLOOKUP(A12522,Population!$B$2:$BI$265,I12522)</f>
        <v>556319</v>
      </c>
      <c r="L12522" s="2" t="str">
        <f>VLOOKUP(A12522,Region!$C$1:$G$241,5)</f>
        <v>Europe</v>
      </c>
    </row>
    <row r="12523" spans="1:12" x14ac:dyDescent="0.55000000000000004">
      <c r="A12523" s="2" t="s">
        <v>36</v>
      </c>
      <c r="B12523" s="2" t="s">
        <v>8</v>
      </c>
      <c r="C12523" s="2" t="s">
        <v>14</v>
      </c>
      <c r="D12523" s="2" t="s">
        <v>13</v>
      </c>
      <c r="E12523" s="2" t="s">
        <v>11</v>
      </c>
      <c r="F12523" s="2">
        <v>2014</v>
      </c>
      <c r="G12523" s="2">
        <v>28.140999999999998</v>
      </c>
      <c r="I12523" s="2">
        <f t="shared" si="195"/>
        <v>58</v>
      </c>
      <c r="J12523" s="2">
        <f>VLOOKUP(A12523,Urbanizaton!$B$2:$BI$265,I12523)</f>
        <v>89.872</v>
      </c>
      <c r="K12523" s="2">
        <f>VLOOKUP(A12523,Population!$B$2:$BI$265,I12523)</f>
        <v>556319</v>
      </c>
      <c r="L12523" s="2" t="str">
        <f>VLOOKUP(A12523,Region!$C$1:$G$241,5)</f>
        <v>Europe</v>
      </c>
    </row>
    <row r="12524" spans="1:12" x14ac:dyDescent="0.55000000000000004">
      <c r="A12524" s="2" t="s">
        <v>36</v>
      </c>
      <c r="B12524" s="2" t="s">
        <v>8</v>
      </c>
      <c r="C12524" s="2" t="s">
        <v>14</v>
      </c>
      <c r="D12524" s="2" t="s">
        <v>20</v>
      </c>
      <c r="E12524" s="2" t="s">
        <v>11</v>
      </c>
      <c r="F12524" s="2">
        <v>2014</v>
      </c>
      <c r="G12524" s="2">
        <v>51.192999999999998</v>
      </c>
      <c r="I12524" s="2">
        <f t="shared" si="195"/>
        <v>58</v>
      </c>
      <c r="J12524" s="2">
        <f>VLOOKUP(A12524,Urbanizaton!$B$2:$BI$265,I12524)</f>
        <v>89.872</v>
      </c>
      <c r="K12524" s="2">
        <f>VLOOKUP(A12524,Population!$B$2:$BI$265,I12524)</f>
        <v>556319</v>
      </c>
      <c r="L12524" s="2" t="str">
        <f>VLOOKUP(A12524,Region!$C$1:$G$241,5)</f>
        <v>Europe</v>
      </c>
    </row>
    <row r="12525" spans="1:12" x14ac:dyDescent="0.55000000000000004">
      <c r="A12525" s="2" t="s">
        <v>36</v>
      </c>
      <c r="B12525" s="2" t="s">
        <v>8</v>
      </c>
      <c r="C12525" s="2" t="s">
        <v>15</v>
      </c>
      <c r="D12525" s="2" t="s">
        <v>13</v>
      </c>
      <c r="E12525" s="2" t="s">
        <v>11</v>
      </c>
      <c r="F12525" s="2">
        <v>2014</v>
      </c>
      <c r="G12525" s="2">
        <v>1.589</v>
      </c>
      <c r="I12525" s="2">
        <f t="shared" si="195"/>
        <v>58</v>
      </c>
      <c r="J12525" s="2">
        <f>VLOOKUP(A12525,Urbanizaton!$B$2:$BI$265,I12525)</f>
        <v>89.872</v>
      </c>
      <c r="K12525" s="2">
        <f>VLOOKUP(A12525,Population!$B$2:$BI$265,I12525)</f>
        <v>556319</v>
      </c>
      <c r="L12525" s="2" t="str">
        <f>VLOOKUP(A12525,Region!$C$1:$G$241,5)</f>
        <v>Europe</v>
      </c>
    </row>
    <row r="12526" spans="1:12" x14ac:dyDescent="0.55000000000000004">
      <c r="A12526" s="2" t="s">
        <v>36</v>
      </c>
      <c r="B12526" s="2" t="s">
        <v>8</v>
      </c>
      <c r="C12526" s="2" t="s">
        <v>15</v>
      </c>
      <c r="D12526" s="2" t="s">
        <v>20</v>
      </c>
      <c r="E12526" s="2" t="s">
        <v>11</v>
      </c>
      <c r="F12526" s="2">
        <v>2014</v>
      </c>
      <c r="G12526" s="2">
        <v>2.891</v>
      </c>
      <c r="I12526" s="2">
        <f t="shared" si="195"/>
        <v>58</v>
      </c>
      <c r="J12526" s="2">
        <f>VLOOKUP(A12526,Urbanizaton!$B$2:$BI$265,I12526)</f>
        <v>89.872</v>
      </c>
      <c r="K12526" s="2">
        <f>VLOOKUP(A12526,Population!$B$2:$BI$265,I12526)</f>
        <v>556319</v>
      </c>
      <c r="L12526" s="2" t="str">
        <f>VLOOKUP(A12526,Region!$C$1:$G$241,5)</f>
        <v>Europe</v>
      </c>
    </row>
    <row r="12527" spans="1:12" x14ac:dyDescent="0.55000000000000004">
      <c r="A12527" s="2" t="s">
        <v>36</v>
      </c>
      <c r="B12527" s="2" t="s">
        <v>8</v>
      </c>
      <c r="C12527" s="2" t="s">
        <v>16</v>
      </c>
      <c r="D12527" s="2" t="s">
        <v>13</v>
      </c>
      <c r="E12527" s="2" t="s">
        <v>11</v>
      </c>
      <c r="F12527" s="2">
        <v>2014</v>
      </c>
      <c r="G12527" s="2">
        <v>10.826000000000001</v>
      </c>
      <c r="I12527" s="2">
        <f t="shared" si="195"/>
        <v>58</v>
      </c>
      <c r="J12527" s="2">
        <f>VLOOKUP(A12527,Urbanizaton!$B$2:$BI$265,I12527)</f>
        <v>89.872</v>
      </c>
      <c r="K12527" s="2">
        <f>VLOOKUP(A12527,Population!$B$2:$BI$265,I12527)</f>
        <v>556319</v>
      </c>
      <c r="L12527" s="2" t="str">
        <f>VLOOKUP(A12527,Region!$C$1:$G$241,5)</f>
        <v>Europe</v>
      </c>
    </row>
    <row r="12528" spans="1:12" x14ac:dyDescent="0.55000000000000004">
      <c r="A12528" s="2" t="s">
        <v>36</v>
      </c>
      <c r="B12528" s="2" t="s">
        <v>8</v>
      </c>
      <c r="C12528" s="2" t="s">
        <v>16</v>
      </c>
      <c r="D12528" s="2" t="s">
        <v>20</v>
      </c>
      <c r="E12528" s="2" t="s">
        <v>11</v>
      </c>
      <c r="F12528" s="2">
        <v>2014</v>
      </c>
      <c r="G12528" s="2">
        <v>19.693999999999999</v>
      </c>
      <c r="I12528" s="2">
        <f t="shared" si="195"/>
        <v>58</v>
      </c>
      <c r="J12528" s="2">
        <f>VLOOKUP(A12528,Urbanizaton!$B$2:$BI$265,I12528)</f>
        <v>89.872</v>
      </c>
      <c r="K12528" s="2">
        <f>VLOOKUP(A12528,Population!$B$2:$BI$265,I12528)</f>
        <v>556319</v>
      </c>
      <c r="L12528" s="2" t="str">
        <f>VLOOKUP(A12528,Region!$C$1:$G$241,5)</f>
        <v>Europe</v>
      </c>
    </row>
    <row r="12529" spans="1:12" x14ac:dyDescent="0.55000000000000004">
      <c r="A12529" s="2" t="s">
        <v>36</v>
      </c>
      <c r="B12529" s="2" t="s">
        <v>8</v>
      </c>
      <c r="C12529" s="2" t="s">
        <v>18</v>
      </c>
      <c r="D12529" s="2" t="s">
        <v>17</v>
      </c>
      <c r="E12529" s="2" t="s">
        <v>11</v>
      </c>
      <c r="F12529" s="2">
        <v>2015</v>
      </c>
      <c r="G12529" s="2">
        <v>18.25</v>
      </c>
      <c r="I12529" s="2">
        <f t="shared" si="195"/>
        <v>59</v>
      </c>
      <c r="J12529" s="2">
        <f>VLOOKUP(A12529,Urbanizaton!$B$2:$BI$265,I12529)</f>
        <v>90.16</v>
      </c>
      <c r="K12529" s="2">
        <f>VLOOKUP(A12529,Population!$B$2:$BI$265,I12529)</f>
        <v>569604</v>
      </c>
      <c r="L12529" s="2" t="str">
        <f>VLOOKUP(A12529,Region!$C$1:$G$241,5)</f>
        <v>Europe</v>
      </c>
    </row>
    <row r="12530" spans="1:12" x14ac:dyDescent="0.55000000000000004">
      <c r="A12530" s="2" t="s">
        <v>36</v>
      </c>
      <c r="B12530" s="2" t="s">
        <v>8</v>
      </c>
      <c r="C12530" s="2" t="s">
        <v>18</v>
      </c>
      <c r="D12530" s="2" t="s">
        <v>19</v>
      </c>
      <c r="E12530" s="2" t="s">
        <v>11</v>
      </c>
      <c r="F12530" s="2">
        <v>2015</v>
      </c>
      <c r="G12530" s="2">
        <v>10268.934999999999</v>
      </c>
      <c r="I12530" s="2">
        <f t="shared" si="195"/>
        <v>59</v>
      </c>
      <c r="J12530" s="2">
        <f>VLOOKUP(A12530,Urbanizaton!$B$2:$BI$265,I12530)</f>
        <v>90.16</v>
      </c>
      <c r="K12530" s="2">
        <f>VLOOKUP(A12530,Population!$B$2:$BI$265,I12530)</f>
        <v>569604</v>
      </c>
      <c r="L12530" s="2" t="str">
        <f>VLOOKUP(A12530,Region!$C$1:$G$241,5)</f>
        <v>Europe</v>
      </c>
    </row>
    <row r="12531" spans="1:12" x14ac:dyDescent="0.55000000000000004">
      <c r="A12531" s="2" t="s">
        <v>80</v>
      </c>
      <c r="B12531" s="2" t="s">
        <v>8</v>
      </c>
      <c r="C12531" s="2" t="s">
        <v>12</v>
      </c>
      <c r="D12531" s="2" t="s">
        <v>13</v>
      </c>
      <c r="E12531" s="2" t="s">
        <v>11</v>
      </c>
      <c r="F12531" s="2">
        <v>1990</v>
      </c>
      <c r="G12531" s="2">
        <v>387.50400000000002</v>
      </c>
      <c r="I12531" s="2">
        <f t="shared" si="195"/>
        <v>34</v>
      </c>
      <c r="J12531" s="2">
        <f>VLOOKUP(A12531,Urbanizaton!$B$2:$BI$265,I12531)</f>
        <v>69.25</v>
      </c>
      <c r="K12531" s="2">
        <f>VLOOKUP(A12531,Population!$B$2:$BI$265,I12531)</f>
        <v>2663151</v>
      </c>
      <c r="L12531" s="2" t="str">
        <f>VLOOKUP(A12531,Region!$C$1:$G$241,5)</f>
        <v>Europe</v>
      </c>
    </row>
    <row r="12532" spans="1:12" x14ac:dyDescent="0.55000000000000004">
      <c r="A12532" s="2" t="s">
        <v>80</v>
      </c>
      <c r="B12532" s="2" t="s">
        <v>8</v>
      </c>
      <c r="C12532" s="2" t="s">
        <v>12</v>
      </c>
      <c r="D12532" s="2" t="s">
        <v>20</v>
      </c>
      <c r="E12532" s="2" t="s">
        <v>11</v>
      </c>
      <c r="F12532" s="2">
        <v>1990</v>
      </c>
      <c r="G12532" s="2">
        <v>145.506</v>
      </c>
      <c r="I12532" s="2">
        <f t="shared" si="195"/>
        <v>34</v>
      </c>
      <c r="J12532" s="2">
        <f>VLOOKUP(A12532,Urbanizaton!$B$2:$BI$265,I12532)</f>
        <v>69.25</v>
      </c>
      <c r="K12532" s="2">
        <f>VLOOKUP(A12532,Population!$B$2:$BI$265,I12532)</f>
        <v>2663151</v>
      </c>
      <c r="L12532" s="2" t="str">
        <f>VLOOKUP(A12532,Region!$C$1:$G$241,5)</f>
        <v>Europe</v>
      </c>
    </row>
    <row r="12533" spans="1:12" x14ac:dyDescent="0.55000000000000004">
      <c r="A12533" s="2" t="s">
        <v>80</v>
      </c>
      <c r="B12533" s="2" t="s">
        <v>8</v>
      </c>
      <c r="C12533" s="2" t="s">
        <v>9</v>
      </c>
      <c r="D12533" s="2" t="s">
        <v>10</v>
      </c>
      <c r="E12533" s="2" t="s">
        <v>11</v>
      </c>
      <c r="F12533" s="2">
        <v>1990</v>
      </c>
      <c r="G12533" s="2">
        <v>18.77</v>
      </c>
      <c r="I12533" s="2">
        <f t="shared" si="195"/>
        <v>34</v>
      </c>
      <c r="J12533" s="2">
        <f>VLOOKUP(A12533,Urbanizaton!$B$2:$BI$265,I12533)</f>
        <v>69.25</v>
      </c>
      <c r="K12533" s="2">
        <f>VLOOKUP(A12533,Population!$B$2:$BI$265,I12533)</f>
        <v>2663151</v>
      </c>
      <c r="L12533" s="2" t="str">
        <f>VLOOKUP(A12533,Region!$C$1:$G$241,5)</f>
        <v>Europe</v>
      </c>
    </row>
    <row r="12534" spans="1:12" x14ac:dyDescent="0.55000000000000004">
      <c r="A12534" s="2" t="s">
        <v>80</v>
      </c>
      <c r="B12534" s="2" t="s">
        <v>8</v>
      </c>
      <c r="C12534" s="2" t="s">
        <v>9</v>
      </c>
      <c r="D12534" s="2" t="s">
        <v>17</v>
      </c>
      <c r="E12534" s="2" t="s">
        <v>11</v>
      </c>
      <c r="F12534" s="2">
        <v>1990</v>
      </c>
      <c r="G12534" s="2">
        <v>7.05</v>
      </c>
      <c r="I12534" s="2">
        <f t="shared" si="195"/>
        <v>34</v>
      </c>
      <c r="J12534" s="2">
        <f>VLOOKUP(A12534,Urbanizaton!$B$2:$BI$265,I12534)</f>
        <v>69.25</v>
      </c>
      <c r="K12534" s="2">
        <f>VLOOKUP(A12534,Population!$B$2:$BI$265,I12534)</f>
        <v>2663151</v>
      </c>
      <c r="L12534" s="2" t="str">
        <f>VLOOKUP(A12534,Region!$C$1:$G$241,5)</f>
        <v>Europe</v>
      </c>
    </row>
    <row r="12535" spans="1:12" x14ac:dyDescent="0.55000000000000004">
      <c r="A12535" s="2" t="s">
        <v>80</v>
      </c>
      <c r="B12535" s="2" t="s">
        <v>8</v>
      </c>
      <c r="C12535" s="2" t="s">
        <v>18</v>
      </c>
      <c r="D12535" s="2" t="s">
        <v>19</v>
      </c>
      <c r="E12535" s="2" t="s">
        <v>11</v>
      </c>
      <c r="F12535" s="2">
        <v>1990</v>
      </c>
      <c r="G12535" s="2">
        <v>26141.431</v>
      </c>
      <c r="I12535" s="2">
        <f t="shared" si="195"/>
        <v>34</v>
      </c>
      <c r="J12535" s="2">
        <f>VLOOKUP(A12535,Urbanizaton!$B$2:$BI$265,I12535)</f>
        <v>69.25</v>
      </c>
      <c r="K12535" s="2">
        <f>VLOOKUP(A12535,Population!$B$2:$BI$265,I12535)</f>
        <v>2663151</v>
      </c>
      <c r="L12535" s="2" t="str">
        <f>VLOOKUP(A12535,Region!$C$1:$G$241,5)</f>
        <v>Europe</v>
      </c>
    </row>
    <row r="12536" spans="1:12" x14ac:dyDescent="0.55000000000000004">
      <c r="A12536" s="2" t="s">
        <v>80</v>
      </c>
      <c r="B12536" s="2" t="s">
        <v>8</v>
      </c>
      <c r="C12536" s="2" t="s">
        <v>18</v>
      </c>
      <c r="D12536" s="2" t="s">
        <v>17</v>
      </c>
      <c r="E12536" s="2" t="s">
        <v>11</v>
      </c>
      <c r="F12536" s="2">
        <v>1990</v>
      </c>
      <c r="G12536" s="2">
        <v>9.8160000000000007</v>
      </c>
      <c r="I12536" s="2">
        <f t="shared" si="195"/>
        <v>34</v>
      </c>
      <c r="J12536" s="2">
        <f>VLOOKUP(A12536,Urbanizaton!$B$2:$BI$265,I12536)</f>
        <v>69.25</v>
      </c>
      <c r="K12536" s="2">
        <f>VLOOKUP(A12536,Population!$B$2:$BI$265,I12536)</f>
        <v>2663151</v>
      </c>
      <c r="L12536" s="2" t="str">
        <f>VLOOKUP(A12536,Region!$C$1:$G$241,5)</f>
        <v>Europe</v>
      </c>
    </row>
    <row r="12537" spans="1:12" x14ac:dyDescent="0.55000000000000004">
      <c r="A12537" s="2" t="s">
        <v>80</v>
      </c>
      <c r="B12537" s="2" t="s">
        <v>8</v>
      </c>
      <c r="C12537" s="2" t="s">
        <v>14</v>
      </c>
      <c r="D12537" s="2" t="s">
        <v>13</v>
      </c>
      <c r="E12537" s="2" t="s">
        <v>11</v>
      </c>
      <c r="F12537" s="2">
        <v>1990</v>
      </c>
      <c r="G12537" s="2">
        <v>92.6</v>
      </c>
      <c r="I12537" s="2">
        <f t="shared" si="195"/>
        <v>34</v>
      </c>
      <c r="J12537" s="2">
        <f>VLOOKUP(A12537,Urbanizaton!$B$2:$BI$265,I12537)</f>
        <v>69.25</v>
      </c>
      <c r="K12537" s="2">
        <f>VLOOKUP(A12537,Population!$B$2:$BI$265,I12537)</f>
        <v>2663151</v>
      </c>
      <c r="L12537" s="2" t="str">
        <f>VLOOKUP(A12537,Region!$C$1:$G$241,5)</f>
        <v>Europe</v>
      </c>
    </row>
    <row r="12538" spans="1:12" x14ac:dyDescent="0.55000000000000004">
      <c r="A12538" s="2" t="s">
        <v>80</v>
      </c>
      <c r="B12538" s="2" t="s">
        <v>8</v>
      </c>
      <c r="C12538" s="2" t="s">
        <v>14</v>
      </c>
      <c r="D12538" s="2" t="s">
        <v>20</v>
      </c>
      <c r="E12538" s="2" t="s">
        <v>11</v>
      </c>
      <c r="F12538" s="2">
        <v>1990</v>
      </c>
      <c r="G12538" s="2">
        <v>34.771000000000001</v>
      </c>
      <c r="I12538" s="2">
        <f t="shared" si="195"/>
        <v>34</v>
      </c>
      <c r="J12538" s="2">
        <f>VLOOKUP(A12538,Urbanizaton!$B$2:$BI$265,I12538)</f>
        <v>69.25</v>
      </c>
      <c r="K12538" s="2">
        <f>VLOOKUP(A12538,Population!$B$2:$BI$265,I12538)</f>
        <v>2663151</v>
      </c>
      <c r="L12538" s="2" t="str">
        <f>VLOOKUP(A12538,Region!$C$1:$G$241,5)</f>
        <v>Europe</v>
      </c>
    </row>
    <row r="12539" spans="1:12" x14ac:dyDescent="0.55000000000000004">
      <c r="A12539" s="2" t="s">
        <v>80</v>
      </c>
      <c r="B12539" s="2" t="s">
        <v>8</v>
      </c>
      <c r="C12539" s="2" t="s">
        <v>15</v>
      </c>
      <c r="D12539" s="2" t="s">
        <v>13</v>
      </c>
      <c r="E12539" s="2" t="s">
        <v>11</v>
      </c>
      <c r="F12539" s="2">
        <v>1990</v>
      </c>
      <c r="G12539" s="2">
        <v>99.977000000000004</v>
      </c>
      <c r="I12539" s="2">
        <f t="shared" si="195"/>
        <v>34</v>
      </c>
      <c r="J12539" s="2">
        <f>VLOOKUP(A12539,Urbanizaton!$B$2:$BI$265,I12539)</f>
        <v>69.25</v>
      </c>
      <c r="K12539" s="2">
        <f>VLOOKUP(A12539,Population!$B$2:$BI$265,I12539)</f>
        <v>2663151</v>
      </c>
      <c r="L12539" s="2" t="str">
        <f>VLOOKUP(A12539,Region!$C$1:$G$241,5)</f>
        <v>Europe</v>
      </c>
    </row>
    <row r="12540" spans="1:12" x14ac:dyDescent="0.55000000000000004">
      <c r="A12540" s="2" t="s">
        <v>80</v>
      </c>
      <c r="B12540" s="2" t="s">
        <v>8</v>
      </c>
      <c r="C12540" s="2" t="s">
        <v>15</v>
      </c>
      <c r="D12540" s="2" t="s">
        <v>20</v>
      </c>
      <c r="E12540" s="2" t="s">
        <v>11</v>
      </c>
      <c r="F12540" s="2">
        <v>1990</v>
      </c>
      <c r="G12540" s="2">
        <v>37.540999999999997</v>
      </c>
      <c r="I12540" s="2">
        <f t="shared" si="195"/>
        <v>34</v>
      </c>
      <c r="J12540" s="2">
        <f>VLOOKUP(A12540,Urbanizaton!$B$2:$BI$265,I12540)</f>
        <v>69.25</v>
      </c>
      <c r="K12540" s="2">
        <f>VLOOKUP(A12540,Population!$B$2:$BI$265,I12540)</f>
        <v>2663151</v>
      </c>
      <c r="L12540" s="2" t="str">
        <f>VLOOKUP(A12540,Region!$C$1:$G$241,5)</f>
        <v>Europe</v>
      </c>
    </row>
    <row r="12541" spans="1:12" x14ac:dyDescent="0.55000000000000004">
      <c r="A12541" s="2" t="s">
        <v>80</v>
      </c>
      <c r="B12541" s="2" t="s">
        <v>8</v>
      </c>
      <c r="C12541" s="2" t="s">
        <v>16</v>
      </c>
      <c r="D12541" s="2" t="s">
        <v>13</v>
      </c>
      <c r="E12541" s="2" t="s">
        <v>11</v>
      </c>
      <c r="F12541" s="2">
        <v>1990</v>
      </c>
      <c r="G12541" s="2">
        <v>100.404</v>
      </c>
      <c r="I12541" s="2">
        <f t="shared" si="195"/>
        <v>34</v>
      </c>
      <c r="J12541" s="2">
        <f>VLOOKUP(A12541,Urbanizaton!$B$2:$BI$265,I12541)</f>
        <v>69.25</v>
      </c>
      <c r="K12541" s="2">
        <f>VLOOKUP(A12541,Population!$B$2:$BI$265,I12541)</f>
        <v>2663151</v>
      </c>
      <c r="L12541" s="2" t="str">
        <f>VLOOKUP(A12541,Region!$C$1:$G$241,5)</f>
        <v>Europe</v>
      </c>
    </row>
    <row r="12542" spans="1:12" x14ac:dyDescent="0.55000000000000004">
      <c r="A12542" s="2" t="s">
        <v>80</v>
      </c>
      <c r="B12542" s="2" t="s">
        <v>8</v>
      </c>
      <c r="C12542" s="2" t="s">
        <v>16</v>
      </c>
      <c r="D12542" s="2" t="s">
        <v>20</v>
      </c>
      <c r="E12542" s="2" t="s">
        <v>11</v>
      </c>
      <c r="F12542" s="2">
        <v>1990</v>
      </c>
      <c r="G12542" s="2">
        <v>37.701000000000001</v>
      </c>
      <c r="I12542" s="2">
        <f t="shared" si="195"/>
        <v>34</v>
      </c>
      <c r="J12542" s="2">
        <f>VLOOKUP(A12542,Urbanizaton!$B$2:$BI$265,I12542)</f>
        <v>69.25</v>
      </c>
      <c r="K12542" s="2">
        <f>VLOOKUP(A12542,Population!$B$2:$BI$265,I12542)</f>
        <v>2663151</v>
      </c>
      <c r="L12542" s="2" t="str">
        <f>VLOOKUP(A12542,Region!$C$1:$G$241,5)</f>
        <v>Europe</v>
      </c>
    </row>
    <row r="12543" spans="1:12" x14ac:dyDescent="0.55000000000000004">
      <c r="A12543" s="2" t="s">
        <v>80</v>
      </c>
      <c r="B12543" s="2" t="s">
        <v>8</v>
      </c>
      <c r="C12543" s="2" t="s">
        <v>12</v>
      </c>
      <c r="D12543" s="2" t="s">
        <v>13</v>
      </c>
      <c r="E12543" s="2" t="s">
        <v>11</v>
      </c>
      <c r="F12543" s="2">
        <v>1991</v>
      </c>
      <c r="G12543" s="2">
        <v>355.33</v>
      </c>
      <c r="I12543" s="2">
        <f t="shared" si="195"/>
        <v>35</v>
      </c>
      <c r="J12543" s="2">
        <f>VLOOKUP(A12543,Urbanizaton!$B$2:$BI$265,I12543)</f>
        <v>69.200999999999993</v>
      </c>
      <c r="K12543" s="2">
        <f>VLOOKUP(A12543,Population!$B$2:$BI$265,I12543)</f>
        <v>2650581</v>
      </c>
      <c r="L12543" s="2" t="str">
        <f>VLOOKUP(A12543,Region!$C$1:$G$241,5)</f>
        <v>Europe</v>
      </c>
    </row>
    <row r="12544" spans="1:12" x14ac:dyDescent="0.55000000000000004">
      <c r="A12544" s="2" t="s">
        <v>80</v>
      </c>
      <c r="B12544" s="2" t="s">
        <v>8</v>
      </c>
      <c r="C12544" s="2" t="s">
        <v>12</v>
      </c>
      <c r="D12544" s="2" t="s">
        <v>20</v>
      </c>
      <c r="E12544" s="2" t="s">
        <v>11</v>
      </c>
      <c r="F12544" s="2">
        <v>1991</v>
      </c>
      <c r="G12544" s="2">
        <v>134.05699999999999</v>
      </c>
      <c r="I12544" s="2">
        <f t="shared" si="195"/>
        <v>35</v>
      </c>
      <c r="J12544" s="2">
        <f>VLOOKUP(A12544,Urbanizaton!$B$2:$BI$265,I12544)</f>
        <v>69.200999999999993</v>
      </c>
      <c r="K12544" s="2">
        <f>VLOOKUP(A12544,Population!$B$2:$BI$265,I12544)</f>
        <v>2650581</v>
      </c>
      <c r="L12544" s="2" t="str">
        <f>VLOOKUP(A12544,Region!$C$1:$G$241,5)</f>
        <v>Europe</v>
      </c>
    </row>
    <row r="12545" spans="1:12" x14ac:dyDescent="0.55000000000000004">
      <c r="A12545" s="2" t="s">
        <v>80</v>
      </c>
      <c r="B12545" s="2" t="s">
        <v>8</v>
      </c>
      <c r="C12545" s="2" t="s">
        <v>9</v>
      </c>
      <c r="D12545" s="2" t="s">
        <v>10</v>
      </c>
      <c r="E12545" s="2" t="s">
        <v>11</v>
      </c>
      <c r="F12545" s="2">
        <v>1991</v>
      </c>
      <c r="G12545" s="2">
        <v>17.2</v>
      </c>
      <c r="I12545" s="2">
        <f t="shared" si="195"/>
        <v>35</v>
      </c>
      <c r="J12545" s="2">
        <f>VLOOKUP(A12545,Urbanizaton!$B$2:$BI$265,I12545)</f>
        <v>69.200999999999993</v>
      </c>
      <c r="K12545" s="2">
        <f>VLOOKUP(A12545,Population!$B$2:$BI$265,I12545)</f>
        <v>2650581</v>
      </c>
      <c r="L12545" s="2" t="str">
        <f>VLOOKUP(A12545,Region!$C$1:$G$241,5)</f>
        <v>Europe</v>
      </c>
    </row>
    <row r="12546" spans="1:12" x14ac:dyDescent="0.55000000000000004">
      <c r="A12546" s="2" t="s">
        <v>80</v>
      </c>
      <c r="B12546" s="2" t="s">
        <v>8</v>
      </c>
      <c r="C12546" s="2" t="s">
        <v>9</v>
      </c>
      <c r="D12546" s="2" t="s">
        <v>17</v>
      </c>
      <c r="E12546" s="2" t="s">
        <v>11</v>
      </c>
      <c r="F12546" s="2">
        <v>1991</v>
      </c>
      <c r="G12546" s="2">
        <v>6.49</v>
      </c>
      <c r="I12546" s="2">
        <f t="shared" si="195"/>
        <v>35</v>
      </c>
      <c r="J12546" s="2">
        <f>VLOOKUP(A12546,Urbanizaton!$B$2:$BI$265,I12546)</f>
        <v>69.200999999999993</v>
      </c>
      <c r="K12546" s="2">
        <f>VLOOKUP(A12546,Population!$B$2:$BI$265,I12546)</f>
        <v>2650581</v>
      </c>
      <c r="L12546" s="2" t="str">
        <f>VLOOKUP(A12546,Region!$C$1:$G$241,5)</f>
        <v>Europe</v>
      </c>
    </row>
    <row r="12547" spans="1:12" x14ac:dyDescent="0.55000000000000004">
      <c r="A12547" s="2" t="s">
        <v>80</v>
      </c>
      <c r="B12547" s="2" t="s">
        <v>8</v>
      </c>
      <c r="C12547" s="2" t="s">
        <v>18</v>
      </c>
      <c r="D12547" s="2" t="s">
        <v>19</v>
      </c>
      <c r="E12547" s="2" t="s">
        <v>11</v>
      </c>
      <c r="F12547" s="2">
        <v>1991</v>
      </c>
      <c r="G12547" s="2">
        <v>24175.951000000001</v>
      </c>
      <c r="I12547" s="2">
        <f t="shared" ref="I12547:I12610" si="196">IF(F12547=1960,4,F12547-1960+4)</f>
        <v>35</v>
      </c>
      <c r="J12547" s="2">
        <f>VLOOKUP(A12547,Urbanizaton!$B$2:$BI$265,I12547)</f>
        <v>69.200999999999993</v>
      </c>
      <c r="K12547" s="2">
        <f>VLOOKUP(A12547,Population!$B$2:$BI$265,I12547)</f>
        <v>2650581</v>
      </c>
      <c r="L12547" s="2" t="str">
        <f>VLOOKUP(A12547,Region!$C$1:$G$241,5)</f>
        <v>Europe</v>
      </c>
    </row>
    <row r="12548" spans="1:12" x14ac:dyDescent="0.55000000000000004">
      <c r="A12548" s="2" t="s">
        <v>80</v>
      </c>
      <c r="B12548" s="2" t="s">
        <v>8</v>
      </c>
      <c r="C12548" s="2" t="s">
        <v>18</v>
      </c>
      <c r="D12548" s="2" t="s">
        <v>17</v>
      </c>
      <c r="E12548" s="2" t="s">
        <v>11</v>
      </c>
      <c r="F12548" s="2">
        <v>1991</v>
      </c>
      <c r="G12548" s="2">
        <v>9.1210000000000004</v>
      </c>
      <c r="I12548" s="2">
        <f t="shared" si="196"/>
        <v>35</v>
      </c>
      <c r="J12548" s="2">
        <f>VLOOKUP(A12548,Urbanizaton!$B$2:$BI$265,I12548)</f>
        <v>69.200999999999993</v>
      </c>
      <c r="K12548" s="2">
        <f>VLOOKUP(A12548,Population!$B$2:$BI$265,I12548)</f>
        <v>2650581</v>
      </c>
      <c r="L12548" s="2" t="str">
        <f>VLOOKUP(A12548,Region!$C$1:$G$241,5)</f>
        <v>Europe</v>
      </c>
    </row>
    <row r="12549" spans="1:12" x14ac:dyDescent="0.55000000000000004">
      <c r="A12549" s="2" t="s">
        <v>80</v>
      </c>
      <c r="B12549" s="2" t="s">
        <v>8</v>
      </c>
      <c r="C12549" s="2" t="s">
        <v>14</v>
      </c>
      <c r="D12549" s="2" t="s">
        <v>13</v>
      </c>
      <c r="E12549" s="2" t="s">
        <v>11</v>
      </c>
      <c r="F12549" s="2">
        <v>1991</v>
      </c>
      <c r="G12549" s="2">
        <v>85.278999999999996</v>
      </c>
      <c r="I12549" s="2">
        <f t="shared" si="196"/>
        <v>35</v>
      </c>
      <c r="J12549" s="2">
        <f>VLOOKUP(A12549,Urbanizaton!$B$2:$BI$265,I12549)</f>
        <v>69.200999999999993</v>
      </c>
      <c r="K12549" s="2">
        <f>VLOOKUP(A12549,Population!$B$2:$BI$265,I12549)</f>
        <v>2650581</v>
      </c>
      <c r="L12549" s="2" t="str">
        <f>VLOOKUP(A12549,Region!$C$1:$G$241,5)</f>
        <v>Europe</v>
      </c>
    </row>
    <row r="12550" spans="1:12" x14ac:dyDescent="0.55000000000000004">
      <c r="A12550" s="2" t="s">
        <v>80</v>
      </c>
      <c r="B12550" s="2" t="s">
        <v>8</v>
      </c>
      <c r="C12550" s="2" t="s">
        <v>14</v>
      </c>
      <c r="D12550" s="2" t="s">
        <v>20</v>
      </c>
      <c r="E12550" s="2" t="s">
        <v>11</v>
      </c>
      <c r="F12550" s="2">
        <v>1991</v>
      </c>
      <c r="G12550" s="2">
        <v>32.173999999999999</v>
      </c>
      <c r="I12550" s="2">
        <f t="shared" si="196"/>
        <v>35</v>
      </c>
      <c r="J12550" s="2">
        <f>VLOOKUP(A12550,Urbanizaton!$B$2:$BI$265,I12550)</f>
        <v>69.200999999999993</v>
      </c>
      <c r="K12550" s="2">
        <f>VLOOKUP(A12550,Population!$B$2:$BI$265,I12550)</f>
        <v>2650581</v>
      </c>
      <c r="L12550" s="2" t="str">
        <f>VLOOKUP(A12550,Region!$C$1:$G$241,5)</f>
        <v>Europe</v>
      </c>
    </row>
    <row r="12551" spans="1:12" x14ac:dyDescent="0.55000000000000004">
      <c r="A12551" s="2" t="s">
        <v>80</v>
      </c>
      <c r="B12551" s="2" t="s">
        <v>8</v>
      </c>
      <c r="C12551" s="2" t="s">
        <v>15</v>
      </c>
      <c r="D12551" s="2" t="s">
        <v>13</v>
      </c>
      <c r="E12551" s="2" t="s">
        <v>11</v>
      </c>
      <c r="F12551" s="2">
        <v>1991</v>
      </c>
      <c r="G12551" s="2">
        <v>81.679000000000002</v>
      </c>
      <c r="I12551" s="2">
        <f t="shared" si="196"/>
        <v>35</v>
      </c>
      <c r="J12551" s="2">
        <f>VLOOKUP(A12551,Urbanizaton!$B$2:$BI$265,I12551)</f>
        <v>69.200999999999993</v>
      </c>
      <c r="K12551" s="2">
        <f>VLOOKUP(A12551,Population!$B$2:$BI$265,I12551)</f>
        <v>2650581</v>
      </c>
      <c r="L12551" s="2" t="str">
        <f>VLOOKUP(A12551,Region!$C$1:$G$241,5)</f>
        <v>Europe</v>
      </c>
    </row>
    <row r="12552" spans="1:12" x14ac:dyDescent="0.55000000000000004">
      <c r="A12552" s="2" t="s">
        <v>80</v>
      </c>
      <c r="B12552" s="2" t="s">
        <v>8</v>
      </c>
      <c r="C12552" s="2" t="s">
        <v>15</v>
      </c>
      <c r="D12552" s="2" t="s">
        <v>20</v>
      </c>
      <c r="E12552" s="2" t="s">
        <v>11</v>
      </c>
      <c r="F12552" s="2">
        <v>1991</v>
      </c>
      <c r="G12552" s="2">
        <v>30.815999999999999</v>
      </c>
      <c r="I12552" s="2">
        <f t="shared" si="196"/>
        <v>35</v>
      </c>
      <c r="J12552" s="2">
        <f>VLOOKUP(A12552,Urbanizaton!$B$2:$BI$265,I12552)</f>
        <v>69.200999999999993</v>
      </c>
      <c r="K12552" s="2">
        <f>VLOOKUP(A12552,Population!$B$2:$BI$265,I12552)</f>
        <v>2650581</v>
      </c>
      <c r="L12552" s="2" t="str">
        <f>VLOOKUP(A12552,Region!$C$1:$G$241,5)</f>
        <v>Europe</v>
      </c>
    </row>
    <row r="12553" spans="1:12" x14ac:dyDescent="0.55000000000000004">
      <c r="A12553" s="2" t="s">
        <v>80</v>
      </c>
      <c r="B12553" s="2" t="s">
        <v>8</v>
      </c>
      <c r="C12553" s="2" t="s">
        <v>16</v>
      </c>
      <c r="D12553" s="2" t="s">
        <v>13</v>
      </c>
      <c r="E12553" s="2" t="s">
        <v>11</v>
      </c>
      <c r="F12553" s="2">
        <v>1991</v>
      </c>
      <c r="G12553" s="2">
        <v>95.233000000000004</v>
      </c>
      <c r="I12553" s="2">
        <f t="shared" si="196"/>
        <v>35</v>
      </c>
      <c r="J12553" s="2">
        <f>VLOOKUP(A12553,Urbanizaton!$B$2:$BI$265,I12553)</f>
        <v>69.200999999999993</v>
      </c>
      <c r="K12553" s="2">
        <f>VLOOKUP(A12553,Population!$B$2:$BI$265,I12553)</f>
        <v>2650581</v>
      </c>
      <c r="L12553" s="2" t="str">
        <f>VLOOKUP(A12553,Region!$C$1:$G$241,5)</f>
        <v>Europe</v>
      </c>
    </row>
    <row r="12554" spans="1:12" x14ac:dyDescent="0.55000000000000004">
      <c r="A12554" s="2" t="s">
        <v>80</v>
      </c>
      <c r="B12554" s="2" t="s">
        <v>8</v>
      </c>
      <c r="C12554" s="2" t="s">
        <v>16</v>
      </c>
      <c r="D12554" s="2" t="s">
        <v>20</v>
      </c>
      <c r="E12554" s="2" t="s">
        <v>11</v>
      </c>
      <c r="F12554" s="2">
        <v>1991</v>
      </c>
      <c r="G12554" s="2">
        <v>35.929000000000002</v>
      </c>
      <c r="I12554" s="2">
        <f t="shared" si="196"/>
        <v>35</v>
      </c>
      <c r="J12554" s="2">
        <f>VLOOKUP(A12554,Urbanizaton!$B$2:$BI$265,I12554)</f>
        <v>69.200999999999993</v>
      </c>
      <c r="K12554" s="2">
        <f>VLOOKUP(A12554,Population!$B$2:$BI$265,I12554)</f>
        <v>2650581</v>
      </c>
      <c r="L12554" s="2" t="str">
        <f>VLOOKUP(A12554,Region!$C$1:$G$241,5)</f>
        <v>Europe</v>
      </c>
    </row>
    <row r="12555" spans="1:12" x14ac:dyDescent="0.55000000000000004">
      <c r="A12555" s="2" t="s">
        <v>80</v>
      </c>
      <c r="B12555" s="2" t="s">
        <v>8</v>
      </c>
      <c r="C12555" s="2" t="s">
        <v>12</v>
      </c>
      <c r="D12555" s="2" t="s">
        <v>13</v>
      </c>
      <c r="E12555" s="2" t="s">
        <v>11</v>
      </c>
      <c r="F12555" s="2">
        <v>1992</v>
      </c>
      <c r="G12555" s="2">
        <v>329.80700000000002</v>
      </c>
      <c r="I12555" s="2">
        <f t="shared" si="196"/>
        <v>36</v>
      </c>
      <c r="J12555" s="2">
        <f>VLOOKUP(A12555,Urbanizaton!$B$2:$BI$265,I12555)</f>
        <v>68.852000000000004</v>
      </c>
      <c r="K12555" s="2">
        <f>VLOOKUP(A12555,Population!$B$2:$BI$265,I12555)</f>
        <v>2614338</v>
      </c>
      <c r="L12555" s="2" t="str">
        <f>VLOOKUP(A12555,Region!$C$1:$G$241,5)</f>
        <v>Europe</v>
      </c>
    </row>
    <row r="12556" spans="1:12" x14ac:dyDescent="0.55000000000000004">
      <c r="A12556" s="2" t="s">
        <v>80</v>
      </c>
      <c r="B12556" s="2" t="s">
        <v>8</v>
      </c>
      <c r="C12556" s="2" t="s">
        <v>12</v>
      </c>
      <c r="D12556" s="2" t="s">
        <v>20</v>
      </c>
      <c r="E12556" s="2" t="s">
        <v>11</v>
      </c>
      <c r="F12556" s="2">
        <v>1992</v>
      </c>
      <c r="G12556" s="2">
        <v>126.15300000000001</v>
      </c>
      <c r="I12556" s="2">
        <f t="shared" si="196"/>
        <v>36</v>
      </c>
      <c r="J12556" s="2">
        <f>VLOOKUP(A12556,Urbanizaton!$B$2:$BI$265,I12556)</f>
        <v>68.852000000000004</v>
      </c>
      <c r="K12556" s="2">
        <f>VLOOKUP(A12556,Population!$B$2:$BI$265,I12556)</f>
        <v>2614338</v>
      </c>
      <c r="L12556" s="2" t="str">
        <f>VLOOKUP(A12556,Region!$C$1:$G$241,5)</f>
        <v>Europe</v>
      </c>
    </row>
    <row r="12557" spans="1:12" x14ac:dyDescent="0.55000000000000004">
      <c r="A12557" s="2" t="s">
        <v>80</v>
      </c>
      <c r="B12557" s="2" t="s">
        <v>8</v>
      </c>
      <c r="C12557" s="2" t="s">
        <v>9</v>
      </c>
      <c r="D12557" s="2" t="s">
        <v>10</v>
      </c>
      <c r="E12557" s="2" t="s">
        <v>11</v>
      </c>
      <c r="F12557" s="2">
        <v>1992</v>
      </c>
      <c r="G12557" s="2">
        <v>13.83</v>
      </c>
      <c r="I12557" s="2">
        <f t="shared" si="196"/>
        <v>36</v>
      </c>
      <c r="J12557" s="2">
        <f>VLOOKUP(A12557,Urbanizaton!$B$2:$BI$265,I12557)</f>
        <v>68.852000000000004</v>
      </c>
      <c r="K12557" s="2">
        <f>VLOOKUP(A12557,Population!$B$2:$BI$265,I12557)</f>
        <v>2614338</v>
      </c>
      <c r="L12557" s="2" t="str">
        <f>VLOOKUP(A12557,Region!$C$1:$G$241,5)</f>
        <v>Europe</v>
      </c>
    </row>
    <row r="12558" spans="1:12" x14ac:dyDescent="0.55000000000000004">
      <c r="A12558" s="2" t="s">
        <v>80</v>
      </c>
      <c r="B12558" s="2" t="s">
        <v>8</v>
      </c>
      <c r="C12558" s="2" t="s">
        <v>9</v>
      </c>
      <c r="D12558" s="2" t="s">
        <v>17</v>
      </c>
      <c r="E12558" s="2" t="s">
        <v>11</v>
      </c>
      <c r="F12558" s="2">
        <v>1992</v>
      </c>
      <c r="G12558" s="2">
        <v>5.29</v>
      </c>
      <c r="I12558" s="2">
        <f t="shared" si="196"/>
        <v>36</v>
      </c>
      <c r="J12558" s="2">
        <f>VLOOKUP(A12558,Urbanizaton!$B$2:$BI$265,I12558)</f>
        <v>68.852000000000004</v>
      </c>
      <c r="K12558" s="2">
        <f>VLOOKUP(A12558,Population!$B$2:$BI$265,I12558)</f>
        <v>2614338</v>
      </c>
      <c r="L12558" s="2" t="str">
        <f>VLOOKUP(A12558,Region!$C$1:$G$241,5)</f>
        <v>Europe</v>
      </c>
    </row>
    <row r="12559" spans="1:12" x14ac:dyDescent="0.55000000000000004">
      <c r="A12559" s="2" t="s">
        <v>80</v>
      </c>
      <c r="B12559" s="2" t="s">
        <v>8</v>
      </c>
      <c r="C12559" s="2" t="s">
        <v>18</v>
      </c>
      <c r="D12559" s="2" t="s">
        <v>19</v>
      </c>
      <c r="E12559" s="2" t="s">
        <v>11</v>
      </c>
      <c r="F12559" s="2">
        <v>1992</v>
      </c>
      <c r="G12559" s="2">
        <v>19416.544000000002</v>
      </c>
      <c r="I12559" s="2">
        <f t="shared" si="196"/>
        <v>36</v>
      </c>
      <c r="J12559" s="2">
        <f>VLOOKUP(A12559,Urbanizaton!$B$2:$BI$265,I12559)</f>
        <v>68.852000000000004</v>
      </c>
      <c r="K12559" s="2">
        <f>VLOOKUP(A12559,Population!$B$2:$BI$265,I12559)</f>
        <v>2614338</v>
      </c>
      <c r="L12559" s="2" t="str">
        <f>VLOOKUP(A12559,Region!$C$1:$G$241,5)</f>
        <v>Europe</v>
      </c>
    </row>
    <row r="12560" spans="1:12" x14ac:dyDescent="0.55000000000000004">
      <c r="A12560" s="2" t="s">
        <v>80</v>
      </c>
      <c r="B12560" s="2" t="s">
        <v>8</v>
      </c>
      <c r="C12560" s="2" t="s">
        <v>18</v>
      </c>
      <c r="D12560" s="2" t="s">
        <v>17</v>
      </c>
      <c r="E12560" s="2" t="s">
        <v>11</v>
      </c>
      <c r="F12560" s="2">
        <v>1992</v>
      </c>
      <c r="G12560" s="2">
        <v>7.4269999999999996</v>
      </c>
      <c r="I12560" s="2">
        <f t="shared" si="196"/>
        <v>36</v>
      </c>
      <c r="J12560" s="2">
        <f>VLOOKUP(A12560,Urbanizaton!$B$2:$BI$265,I12560)</f>
        <v>68.852000000000004</v>
      </c>
      <c r="K12560" s="2">
        <f>VLOOKUP(A12560,Population!$B$2:$BI$265,I12560)</f>
        <v>2614338</v>
      </c>
      <c r="L12560" s="2" t="str">
        <f>VLOOKUP(A12560,Region!$C$1:$G$241,5)</f>
        <v>Europe</v>
      </c>
    </row>
    <row r="12561" spans="1:12" x14ac:dyDescent="0.55000000000000004">
      <c r="A12561" s="2" t="s">
        <v>80</v>
      </c>
      <c r="B12561" s="2" t="s">
        <v>8</v>
      </c>
      <c r="C12561" s="2" t="s">
        <v>14</v>
      </c>
      <c r="D12561" s="2" t="s">
        <v>13</v>
      </c>
      <c r="E12561" s="2" t="s">
        <v>11</v>
      </c>
      <c r="F12561" s="2">
        <v>1992</v>
      </c>
      <c r="G12561" s="2">
        <v>69.613</v>
      </c>
      <c r="I12561" s="2">
        <f t="shared" si="196"/>
        <v>36</v>
      </c>
      <c r="J12561" s="2">
        <f>VLOOKUP(A12561,Urbanizaton!$B$2:$BI$265,I12561)</f>
        <v>68.852000000000004</v>
      </c>
      <c r="K12561" s="2">
        <f>VLOOKUP(A12561,Population!$B$2:$BI$265,I12561)</f>
        <v>2614338</v>
      </c>
      <c r="L12561" s="2" t="str">
        <f>VLOOKUP(A12561,Region!$C$1:$G$241,5)</f>
        <v>Europe</v>
      </c>
    </row>
    <row r="12562" spans="1:12" x14ac:dyDescent="0.55000000000000004">
      <c r="A12562" s="2" t="s">
        <v>80</v>
      </c>
      <c r="B12562" s="2" t="s">
        <v>8</v>
      </c>
      <c r="C12562" s="2" t="s">
        <v>14</v>
      </c>
      <c r="D12562" s="2" t="s">
        <v>20</v>
      </c>
      <c r="E12562" s="2" t="s">
        <v>11</v>
      </c>
      <c r="F12562" s="2">
        <v>1992</v>
      </c>
      <c r="G12562" s="2">
        <v>26.626999999999999</v>
      </c>
      <c r="I12562" s="2">
        <f t="shared" si="196"/>
        <v>36</v>
      </c>
      <c r="J12562" s="2">
        <f>VLOOKUP(A12562,Urbanizaton!$B$2:$BI$265,I12562)</f>
        <v>68.852000000000004</v>
      </c>
      <c r="K12562" s="2">
        <f>VLOOKUP(A12562,Population!$B$2:$BI$265,I12562)</f>
        <v>2614338</v>
      </c>
      <c r="L12562" s="2" t="str">
        <f>VLOOKUP(A12562,Region!$C$1:$G$241,5)</f>
        <v>Europe</v>
      </c>
    </row>
    <row r="12563" spans="1:12" x14ac:dyDescent="0.55000000000000004">
      <c r="A12563" s="2" t="s">
        <v>80</v>
      </c>
      <c r="B12563" s="2" t="s">
        <v>8</v>
      </c>
      <c r="C12563" s="2" t="s">
        <v>15</v>
      </c>
      <c r="D12563" s="2" t="s">
        <v>13</v>
      </c>
      <c r="E12563" s="2" t="s">
        <v>11</v>
      </c>
      <c r="F12563" s="2">
        <v>1992</v>
      </c>
      <c r="G12563" s="2">
        <v>69.798000000000002</v>
      </c>
      <c r="I12563" s="2">
        <f t="shared" si="196"/>
        <v>36</v>
      </c>
      <c r="J12563" s="2">
        <f>VLOOKUP(A12563,Urbanizaton!$B$2:$BI$265,I12563)</f>
        <v>68.852000000000004</v>
      </c>
      <c r="K12563" s="2">
        <f>VLOOKUP(A12563,Population!$B$2:$BI$265,I12563)</f>
        <v>2614338</v>
      </c>
      <c r="L12563" s="2" t="str">
        <f>VLOOKUP(A12563,Region!$C$1:$G$241,5)</f>
        <v>Europe</v>
      </c>
    </row>
    <row r="12564" spans="1:12" x14ac:dyDescent="0.55000000000000004">
      <c r="A12564" s="2" t="s">
        <v>80</v>
      </c>
      <c r="B12564" s="2" t="s">
        <v>8</v>
      </c>
      <c r="C12564" s="2" t="s">
        <v>15</v>
      </c>
      <c r="D12564" s="2" t="s">
        <v>20</v>
      </c>
      <c r="E12564" s="2" t="s">
        <v>11</v>
      </c>
      <c r="F12564" s="2">
        <v>1992</v>
      </c>
      <c r="G12564" s="2">
        <v>26.698</v>
      </c>
      <c r="I12564" s="2">
        <f t="shared" si="196"/>
        <v>36</v>
      </c>
      <c r="J12564" s="2">
        <f>VLOOKUP(A12564,Urbanizaton!$B$2:$BI$265,I12564)</f>
        <v>68.852000000000004</v>
      </c>
      <c r="K12564" s="2">
        <f>VLOOKUP(A12564,Population!$B$2:$BI$265,I12564)</f>
        <v>2614338</v>
      </c>
      <c r="L12564" s="2" t="str">
        <f>VLOOKUP(A12564,Region!$C$1:$G$241,5)</f>
        <v>Europe</v>
      </c>
    </row>
    <row r="12565" spans="1:12" x14ac:dyDescent="0.55000000000000004">
      <c r="A12565" s="2" t="s">
        <v>80</v>
      </c>
      <c r="B12565" s="2" t="s">
        <v>8</v>
      </c>
      <c r="C12565" s="2" t="s">
        <v>16</v>
      </c>
      <c r="D12565" s="2" t="s">
        <v>13</v>
      </c>
      <c r="E12565" s="2" t="s">
        <v>11</v>
      </c>
      <c r="F12565" s="2">
        <v>1992</v>
      </c>
      <c r="G12565" s="2">
        <v>88.671999999999997</v>
      </c>
      <c r="I12565" s="2">
        <f t="shared" si="196"/>
        <v>36</v>
      </c>
      <c r="J12565" s="2">
        <f>VLOOKUP(A12565,Urbanizaton!$B$2:$BI$265,I12565)</f>
        <v>68.852000000000004</v>
      </c>
      <c r="K12565" s="2">
        <f>VLOOKUP(A12565,Population!$B$2:$BI$265,I12565)</f>
        <v>2614338</v>
      </c>
      <c r="L12565" s="2" t="str">
        <f>VLOOKUP(A12565,Region!$C$1:$G$241,5)</f>
        <v>Europe</v>
      </c>
    </row>
    <row r="12566" spans="1:12" x14ac:dyDescent="0.55000000000000004">
      <c r="A12566" s="2" t="s">
        <v>80</v>
      </c>
      <c r="B12566" s="2" t="s">
        <v>8</v>
      </c>
      <c r="C12566" s="2" t="s">
        <v>16</v>
      </c>
      <c r="D12566" s="2" t="s">
        <v>20</v>
      </c>
      <c r="E12566" s="2" t="s">
        <v>11</v>
      </c>
      <c r="F12566" s="2">
        <v>1992</v>
      </c>
      <c r="G12566" s="2">
        <v>33.917999999999999</v>
      </c>
      <c r="I12566" s="2">
        <f t="shared" si="196"/>
        <v>36</v>
      </c>
      <c r="J12566" s="2">
        <f>VLOOKUP(A12566,Urbanizaton!$B$2:$BI$265,I12566)</f>
        <v>68.852000000000004</v>
      </c>
      <c r="K12566" s="2">
        <f>VLOOKUP(A12566,Population!$B$2:$BI$265,I12566)</f>
        <v>2614338</v>
      </c>
      <c r="L12566" s="2" t="str">
        <f>VLOOKUP(A12566,Region!$C$1:$G$241,5)</f>
        <v>Europe</v>
      </c>
    </row>
    <row r="12567" spans="1:12" x14ac:dyDescent="0.55000000000000004">
      <c r="A12567" s="2" t="s">
        <v>80</v>
      </c>
      <c r="B12567" s="2" t="s">
        <v>8</v>
      </c>
      <c r="C12567" s="2" t="s">
        <v>12</v>
      </c>
      <c r="D12567" s="2" t="s">
        <v>13</v>
      </c>
      <c r="E12567" s="2" t="s">
        <v>11</v>
      </c>
      <c r="F12567" s="2">
        <v>1993</v>
      </c>
      <c r="G12567" s="2">
        <v>335.16300000000001</v>
      </c>
      <c r="I12567" s="2">
        <f t="shared" si="196"/>
        <v>37</v>
      </c>
      <c r="J12567" s="2">
        <f>VLOOKUP(A12567,Urbanizaton!$B$2:$BI$265,I12567)</f>
        <v>68.799000000000007</v>
      </c>
      <c r="K12567" s="2">
        <f>VLOOKUP(A12567,Population!$B$2:$BI$265,I12567)</f>
        <v>2563290</v>
      </c>
      <c r="L12567" s="2" t="str">
        <f>VLOOKUP(A12567,Region!$C$1:$G$241,5)</f>
        <v>Europe</v>
      </c>
    </row>
    <row r="12568" spans="1:12" x14ac:dyDescent="0.55000000000000004">
      <c r="A12568" s="2" t="s">
        <v>80</v>
      </c>
      <c r="B12568" s="2" t="s">
        <v>8</v>
      </c>
      <c r="C12568" s="2" t="s">
        <v>12</v>
      </c>
      <c r="D12568" s="2" t="s">
        <v>20</v>
      </c>
      <c r="E12568" s="2" t="s">
        <v>11</v>
      </c>
      <c r="F12568" s="2">
        <v>1993</v>
      </c>
      <c r="G12568" s="2">
        <v>130.755</v>
      </c>
      <c r="I12568" s="2">
        <f t="shared" si="196"/>
        <v>37</v>
      </c>
      <c r="J12568" s="2">
        <f>VLOOKUP(A12568,Urbanizaton!$B$2:$BI$265,I12568)</f>
        <v>68.799000000000007</v>
      </c>
      <c r="K12568" s="2">
        <f>VLOOKUP(A12568,Population!$B$2:$BI$265,I12568)</f>
        <v>2563290</v>
      </c>
      <c r="L12568" s="2" t="str">
        <f>VLOOKUP(A12568,Region!$C$1:$G$241,5)</f>
        <v>Europe</v>
      </c>
    </row>
    <row r="12569" spans="1:12" x14ac:dyDescent="0.55000000000000004">
      <c r="A12569" s="2" t="s">
        <v>80</v>
      </c>
      <c r="B12569" s="2" t="s">
        <v>8</v>
      </c>
      <c r="C12569" s="2" t="s">
        <v>9</v>
      </c>
      <c r="D12569" s="2" t="s">
        <v>10</v>
      </c>
      <c r="E12569" s="2" t="s">
        <v>11</v>
      </c>
      <c r="F12569" s="2">
        <v>1993</v>
      </c>
      <c r="G12569" s="2">
        <v>11.74</v>
      </c>
      <c r="I12569" s="2">
        <f t="shared" si="196"/>
        <v>37</v>
      </c>
      <c r="J12569" s="2">
        <f>VLOOKUP(A12569,Urbanizaton!$B$2:$BI$265,I12569)</f>
        <v>68.799000000000007</v>
      </c>
      <c r="K12569" s="2">
        <f>VLOOKUP(A12569,Population!$B$2:$BI$265,I12569)</f>
        <v>2563290</v>
      </c>
      <c r="L12569" s="2" t="str">
        <f>VLOOKUP(A12569,Region!$C$1:$G$241,5)</f>
        <v>Europe</v>
      </c>
    </row>
    <row r="12570" spans="1:12" x14ac:dyDescent="0.55000000000000004">
      <c r="A12570" s="2" t="s">
        <v>80</v>
      </c>
      <c r="B12570" s="2" t="s">
        <v>8</v>
      </c>
      <c r="C12570" s="2" t="s">
        <v>9</v>
      </c>
      <c r="D12570" s="2" t="s">
        <v>17</v>
      </c>
      <c r="E12570" s="2" t="s">
        <v>11</v>
      </c>
      <c r="F12570" s="2">
        <v>1993</v>
      </c>
      <c r="G12570" s="2">
        <v>4.58</v>
      </c>
      <c r="I12570" s="2">
        <f t="shared" si="196"/>
        <v>37</v>
      </c>
      <c r="J12570" s="2">
        <f>VLOOKUP(A12570,Urbanizaton!$B$2:$BI$265,I12570)</f>
        <v>68.799000000000007</v>
      </c>
      <c r="K12570" s="2">
        <f>VLOOKUP(A12570,Population!$B$2:$BI$265,I12570)</f>
        <v>2563290</v>
      </c>
      <c r="L12570" s="2" t="str">
        <f>VLOOKUP(A12570,Region!$C$1:$G$241,5)</f>
        <v>Europe</v>
      </c>
    </row>
    <row r="12571" spans="1:12" x14ac:dyDescent="0.55000000000000004">
      <c r="A12571" s="2" t="s">
        <v>80</v>
      </c>
      <c r="B12571" s="2" t="s">
        <v>8</v>
      </c>
      <c r="C12571" s="2" t="s">
        <v>18</v>
      </c>
      <c r="D12571" s="2" t="s">
        <v>19</v>
      </c>
      <c r="E12571" s="2" t="s">
        <v>11</v>
      </c>
      <c r="F12571" s="2">
        <v>1993</v>
      </c>
      <c r="G12571" s="2">
        <v>16003.271000000001</v>
      </c>
      <c r="I12571" s="2">
        <f t="shared" si="196"/>
        <v>37</v>
      </c>
      <c r="J12571" s="2">
        <f>VLOOKUP(A12571,Urbanizaton!$B$2:$BI$265,I12571)</f>
        <v>68.799000000000007</v>
      </c>
      <c r="K12571" s="2">
        <f>VLOOKUP(A12571,Population!$B$2:$BI$265,I12571)</f>
        <v>2563290</v>
      </c>
      <c r="L12571" s="2" t="str">
        <f>VLOOKUP(A12571,Region!$C$1:$G$241,5)</f>
        <v>Europe</v>
      </c>
    </row>
    <row r="12572" spans="1:12" x14ac:dyDescent="0.55000000000000004">
      <c r="A12572" s="2" t="s">
        <v>80</v>
      </c>
      <c r="B12572" s="2" t="s">
        <v>8</v>
      </c>
      <c r="C12572" s="2" t="s">
        <v>18</v>
      </c>
      <c r="D12572" s="2" t="s">
        <v>17</v>
      </c>
      <c r="E12572" s="2" t="s">
        <v>11</v>
      </c>
      <c r="F12572" s="2">
        <v>1993</v>
      </c>
      <c r="G12572" s="2">
        <v>6.2430000000000003</v>
      </c>
      <c r="I12572" s="2">
        <f t="shared" si="196"/>
        <v>37</v>
      </c>
      <c r="J12572" s="2">
        <f>VLOOKUP(A12572,Urbanizaton!$B$2:$BI$265,I12572)</f>
        <v>68.799000000000007</v>
      </c>
      <c r="K12572" s="2">
        <f>VLOOKUP(A12572,Population!$B$2:$BI$265,I12572)</f>
        <v>2563290</v>
      </c>
      <c r="L12572" s="2" t="str">
        <f>VLOOKUP(A12572,Region!$C$1:$G$241,5)</f>
        <v>Europe</v>
      </c>
    </row>
    <row r="12573" spans="1:12" x14ac:dyDescent="0.55000000000000004">
      <c r="A12573" s="2" t="s">
        <v>80</v>
      </c>
      <c r="B12573" s="2" t="s">
        <v>8</v>
      </c>
      <c r="C12573" s="2" t="s">
        <v>14</v>
      </c>
      <c r="D12573" s="2" t="s">
        <v>13</v>
      </c>
      <c r="E12573" s="2" t="s">
        <v>11</v>
      </c>
      <c r="F12573" s="2">
        <v>1993</v>
      </c>
      <c r="G12573" s="2">
        <v>61.773000000000003</v>
      </c>
      <c r="I12573" s="2">
        <f t="shared" si="196"/>
        <v>37</v>
      </c>
      <c r="J12573" s="2">
        <f>VLOOKUP(A12573,Urbanizaton!$B$2:$BI$265,I12573)</f>
        <v>68.799000000000007</v>
      </c>
      <c r="K12573" s="2">
        <f>VLOOKUP(A12573,Population!$B$2:$BI$265,I12573)</f>
        <v>2563290</v>
      </c>
      <c r="L12573" s="2" t="str">
        <f>VLOOKUP(A12573,Region!$C$1:$G$241,5)</f>
        <v>Europe</v>
      </c>
    </row>
    <row r="12574" spans="1:12" x14ac:dyDescent="0.55000000000000004">
      <c r="A12574" s="2" t="s">
        <v>80</v>
      </c>
      <c r="B12574" s="2" t="s">
        <v>8</v>
      </c>
      <c r="C12574" s="2" t="s">
        <v>14</v>
      </c>
      <c r="D12574" s="2" t="s">
        <v>20</v>
      </c>
      <c r="E12574" s="2" t="s">
        <v>11</v>
      </c>
      <c r="F12574" s="2">
        <v>1993</v>
      </c>
      <c r="G12574" s="2">
        <v>24.099</v>
      </c>
      <c r="I12574" s="2">
        <f t="shared" si="196"/>
        <v>37</v>
      </c>
      <c r="J12574" s="2">
        <f>VLOOKUP(A12574,Urbanizaton!$B$2:$BI$265,I12574)</f>
        <v>68.799000000000007</v>
      </c>
      <c r="K12574" s="2">
        <f>VLOOKUP(A12574,Population!$B$2:$BI$265,I12574)</f>
        <v>2563290</v>
      </c>
      <c r="L12574" s="2" t="str">
        <f>VLOOKUP(A12574,Region!$C$1:$G$241,5)</f>
        <v>Europe</v>
      </c>
    </row>
    <row r="12575" spans="1:12" x14ac:dyDescent="0.55000000000000004">
      <c r="A12575" s="2" t="s">
        <v>80</v>
      </c>
      <c r="B12575" s="2" t="s">
        <v>8</v>
      </c>
      <c r="C12575" s="2" t="s">
        <v>15</v>
      </c>
      <c r="D12575" s="2" t="s">
        <v>13</v>
      </c>
      <c r="E12575" s="2" t="s">
        <v>11</v>
      </c>
      <c r="F12575" s="2">
        <v>1993</v>
      </c>
      <c r="G12575" s="2">
        <v>65.741</v>
      </c>
      <c r="I12575" s="2">
        <f t="shared" si="196"/>
        <v>37</v>
      </c>
      <c r="J12575" s="2">
        <f>VLOOKUP(A12575,Urbanizaton!$B$2:$BI$265,I12575)</f>
        <v>68.799000000000007</v>
      </c>
      <c r="K12575" s="2">
        <f>VLOOKUP(A12575,Population!$B$2:$BI$265,I12575)</f>
        <v>2563290</v>
      </c>
      <c r="L12575" s="2" t="str">
        <f>VLOOKUP(A12575,Region!$C$1:$G$241,5)</f>
        <v>Europe</v>
      </c>
    </row>
    <row r="12576" spans="1:12" x14ac:dyDescent="0.55000000000000004">
      <c r="A12576" s="2" t="s">
        <v>80</v>
      </c>
      <c r="B12576" s="2" t="s">
        <v>8</v>
      </c>
      <c r="C12576" s="2" t="s">
        <v>15</v>
      </c>
      <c r="D12576" s="2" t="s">
        <v>20</v>
      </c>
      <c r="E12576" s="2" t="s">
        <v>11</v>
      </c>
      <c r="F12576" s="2">
        <v>1993</v>
      </c>
      <c r="G12576" s="2">
        <v>25.646999999999998</v>
      </c>
      <c r="I12576" s="2">
        <f t="shared" si="196"/>
        <v>37</v>
      </c>
      <c r="J12576" s="2">
        <f>VLOOKUP(A12576,Urbanizaton!$B$2:$BI$265,I12576)</f>
        <v>68.799000000000007</v>
      </c>
      <c r="K12576" s="2">
        <f>VLOOKUP(A12576,Population!$B$2:$BI$265,I12576)</f>
        <v>2563290</v>
      </c>
      <c r="L12576" s="2" t="str">
        <f>VLOOKUP(A12576,Region!$C$1:$G$241,5)</f>
        <v>Europe</v>
      </c>
    </row>
    <row r="12577" spans="1:12" x14ac:dyDescent="0.55000000000000004">
      <c r="A12577" s="2" t="s">
        <v>80</v>
      </c>
      <c r="B12577" s="2" t="s">
        <v>8</v>
      </c>
      <c r="C12577" s="2" t="s">
        <v>16</v>
      </c>
      <c r="D12577" s="2" t="s">
        <v>13</v>
      </c>
      <c r="E12577" s="2" t="s">
        <v>11</v>
      </c>
      <c r="F12577" s="2">
        <v>1993</v>
      </c>
      <c r="G12577" s="2">
        <v>82.183999999999997</v>
      </c>
      <c r="I12577" s="2">
        <f t="shared" si="196"/>
        <v>37</v>
      </c>
      <c r="J12577" s="2">
        <f>VLOOKUP(A12577,Urbanizaton!$B$2:$BI$265,I12577)</f>
        <v>68.799000000000007</v>
      </c>
      <c r="K12577" s="2">
        <f>VLOOKUP(A12577,Population!$B$2:$BI$265,I12577)</f>
        <v>2563290</v>
      </c>
      <c r="L12577" s="2" t="str">
        <f>VLOOKUP(A12577,Region!$C$1:$G$241,5)</f>
        <v>Europe</v>
      </c>
    </row>
    <row r="12578" spans="1:12" x14ac:dyDescent="0.55000000000000004">
      <c r="A12578" s="2" t="s">
        <v>80</v>
      </c>
      <c r="B12578" s="2" t="s">
        <v>8</v>
      </c>
      <c r="C12578" s="2" t="s">
        <v>16</v>
      </c>
      <c r="D12578" s="2" t="s">
        <v>20</v>
      </c>
      <c r="E12578" s="2" t="s">
        <v>11</v>
      </c>
      <c r="F12578" s="2">
        <v>1993</v>
      </c>
      <c r="G12578" s="2">
        <v>32.061999999999998</v>
      </c>
      <c r="I12578" s="2">
        <f t="shared" si="196"/>
        <v>37</v>
      </c>
      <c r="J12578" s="2">
        <f>VLOOKUP(A12578,Urbanizaton!$B$2:$BI$265,I12578)</f>
        <v>68.799000000000007</v>
      </c>
      <c r="K12578" s="2">
        <f>VLOOKUP(A12578,Population!$B$2:$BI$265,I12578)</f>
        <v>2563290</v>
      </c>
      <c r="L12578" s="2" t="str">
        <f>VLOOKUP(A12578,Region!$C$1:$G$241,5)</f>
        <v>Europe</v>
      </c>
    </row>
    <row r="12579" spans="1:12" x14ac:dyDescent="0.55000000000000004">
      <c r="A12579" s="2" t="s">
        <v>80</v>
      </c>
      <c r="B12579" s="2" t="s">
        <v>8</v>
      </c>
      <c r="C12579" s="2" t="s">
        <v>12</v>
      </c>
      <c r="D12579" s="2" t="s">
        <v>13</v>
      </c>
      <c r="E12579" s="2" t="s">
        <v>11</v>
      </c>
      <c r="F12579" s="2">
        <v>1994</v>
      </c>
      <c r="G12579" s="2">
        <v>321.59300000000002</v>
      </c>
      <c r="I12579" s="2">
        <f t="shared" si="196"/>
        <v>38</v>
      </c>
      <c r="J12579" s="2">
        <f>VLOOKUP(A12579,Urbanizaton!$B$2:$BI$265,I12579)</f>
        <v>68.900999999999996</v>
      </c>
      <c r="K12579" s="2">
        <f>VLOOKUP(A12579,Population!$B$2:$BI$265,I12579)</f>
        <v>2520742</v>
      </c>
      <c r="L12579" s="2" t="str">
        <f>VLOOKUP(A12579,Region!$C$1:$G$241,5)</f>
        <v>Europe</v>
      </c>
    </row>
    <row r="12580" spans="1:12" x14ac:dyDescent="0.55000000000000004">
      <c r="A12580" s="2" t="s">
        <v>80</v>
      </c>
      <c r="B12580" s="2" t="s">
        <v>8</v>
      </c>
      <c r="C12580" s="2" t="s">
        <v>12</v>
      </c>
      <c r="D12580" s="2" t="s">
        <v>20</v>
      </c>
      <c r="E12580" s="2" t="s">
        <v>11</v>
      </c>
      <c r="F12580" s="2">
        <v>1994</v>
      </c>
      <c r="G12580" s="2">
        <v>127.57899999999999</v>
      </c>
      <c r="I12580" s="2">
        <f t="shared" si="196"/>
        <v>38</v>
      </c>
      <c r="J12580" s="2">
        <f>VLOOKUP(A12580,Urbanizaton!$B$2:$BI$265,I12580)</f>
        <v>68.900999999999996</v>
      </c>
      <c r="K12580" s="2">
        <f>VLOOKUP(A12580,Population!$B$2:$BI$265,I12580)</f>
        <v>2520742</v>
      </c>
      <c r="L12580" s="2" t="str">
        <f>VLOOKUP(A12580,Region!$C$1:$G$241,5)</f>
        <v>Europe</v>
      </c>
    </row>
    <row r="12581" spans="1:12" x14ac:dyDescent="0.55000000000000004">
      <c r="A12581" s="2" t="s">
        <v>80</v>
      </c>
      <c r="B12581" s="2" t="s">
        <v>8</v>
      </c>
      <c r="C12581" s="2" t="s">
        <v>9</v>
      </c>
      <c r="D12581" s="2" t="s">
        <v>10</v>
      </c>
      <c r="E12581" s="2" t="s">
        <v>11</v>
      </c>
      <c r="F12581" s="2">
        <v>1994</v>
      </c>
      <c r="G12581" s="2">
        <v>10.14</v>
      </c>
      <c r="I12581" s="2">
        <f t="shared" si="196"/>
        <v>38</v>
      </c>
      <c r="J12581" s="2">
        <f>VLOOKUP(A12581,Urbanizaton!$B$2:$BI$265,I12581)</f>
        <v>68.900999999999996</v>
      </c>
      <c r="K12581" s="2">
        <f>VLOOKUP(A12581,Population!$B$2:$BI$265,I12581)</f>
        <v>2520742</v>
      </c>
      <c r="L12581" s="2" t="str">
        <f>VLOOKUP(A12581,Region!$C$1:$G$241,5)</f>
        <v>Europe</v>
      </c>
    </row>
    <row r="12582" spans="1:12" x14ac:dyDescent="0.55000000000000004">
      <c r="A12582" s="2" t="s">
        <v>80</v>
      </c>
      <c r="B12582" s="2" t="s">
        <v>8</v>
      </c>
      <c r="C12582" s="2" t="s">
        <v>9</v>
      </c>
      <c r="D12582" s="2" t="s">
        <v>17</v>
      </c>
      <c r="E12582" s="2" t="s">
        <v>11</v>
      </c>
      <c r="F12582" s="2">
        <v>1994</v>
      </c>
      <c r="G12582" s="2">
        <v>4.0199999999999996</v>
      </c>
      <c r="I12582" s="2">
        <f t="shared" si="196"/>
        <v>38</v>
      </c>
      <c r="J12582" s="2">
        <f>VLOOKUP(A12582,Urbanizaton!$B$2:$BI$265,I12582)</f>
        <v>68.900999999999996</v>
      </c>
      <c r="K12582" s="2">
        <f>VLOOKUP(A12582,Population!$B$2:$BI$265,I12582)</f>
        <v>2520742</v>
      </c>
      <c r="L12582" s="2" t="str">
        <f>VLOOKUP(A12582,Region!$C$1:$G$241,5)</f>
        <v>Europe</v>
      </c>
    </row>
    <row r="12583" spans="1:12" x14ac:dyDescent="0.55000000000000004">
      <c r="A12583" s="2" t="s">
        <v>80</v>
      </c>
      <c r="B12583" s="2" t="s">
        <v>8</v>
      </c>
      <c r="C12583" s="2" t="s">
        <v>18</v>
      </c>
      <c r="D12583" s="2" t="s">
        <v>19</v>
      </c>
      <c r="E12583" s="2" t="s">
        <v>11</v>
      </c>
      <c r="F12583" s="2">
        <v>1994</v>
      </c>
      <c r="G12583" s="2">
        <v>14109.481</v>
      </c>
      <c r="I12583" s="2">
        <f t="shared" si="196"/>
        <v>38</v>
      </c>
      <c r="J12583" s="2">
        <f>VLOOKUP(A12583,Urbanizaton!$B$2:$BI$265,I12583)</f>
        <v>68.900999999999996</v>
      </c>
      <c r="K12583" s="2">
        <f>VLOOKUP(A12583,Population!$B$2:$BI$265,I12583)</f>
        <v>2520742</v>
      </c>
      <c r="L12583" s="2" t="str">
        <f>VLOOKUP(A12583,Region!$C$1:$G$241,5)</f>
        <v>Europe</v>
      </c>
    </row>
    <row r="12584" spans="1:12" x14ac:dyDescent="0.55000000000000004">
      <c r="A12584" s="2" t="s">
        <v>80</v>
      </c>
      <c r="B12584" s="2" t="s">
        <v>8</v>
      </c>
      <c r="C12584" s="2" t="s">
        <v>18</v>
      </c>
      <c r="D12584" s="2" t="s">
        <v>17</v>
      </c>
      <c r="E12584" s="2" t="s">
        <v>11</v>
      </c>
      <c r="F12584" s="2">
        <v>1994</v>
      </c>
      <c r="G12584" s="2">
        <v>5.5970000000000004</v>
      </c>
      <c r="I12584" s="2">
        <f t="shared" si="196"/>
        <v>38</v>
      </c>
      <c r="J12584" s="2">
        <f>VLOOKUP(A12584,Urbanizaton!$B$2:$BI$265,I12584)</f>
        <v>68.900999999999996</v>
      </c>
      <c r="K12584" s="2">
        <f>VLOOKUP(A12584,Population!$B$2:$BI$265,I12584)</f>
        <v>2520742</v>
      </c>
      <c r="L12584" s="2" t="str">
        <f>VLOOKUP(A12584,Region!$C$1:$G$241,5)</f>
        <v>Europe</v>
      </c>
    </row>
    <row r="12585" spans="1:12" x14ac:dyDescent="0.55000000000000004">
      <c r="A12585" s="2" t="s">
        <v>80</v>
      </c>
      <c r="B12585" s="2" t="s">
        <v>8</v>
      </c>
      <c r="C12585" s="2" t="s">
        <v>14</v>
      </c>
      <c r="D12585" s="2" t="s">
        <v>13</v>
      </c>
      <c r="E12585" s="2" t="s">
        <v>11</v>
      </c>
      <c r="F12585" s="2">
        <v>1994</v>
      </c>
      <c r="G12585" s="2">
        <v>55.883000000000003</v>
      </c>
      <c r="I12585" s="2">
        <f t="shared" si="196"/>
        <v>38</v>
      </c>
      <c r="J12585" s="2">
        <f>VLOOKUP(A12585,Urbanizaton!$B$2:$BI$265,I12585)</f>
        <v>68.900999999999996</v>
      </c>
      <c r="K12585" s="2">
        <f>VLOOKUP(A12585,Population!$B$2:$BI$265,I12585)</f>
        <v>2520742</v>
      </c>
      <c r="L12585" s="2" t="str">
        <f>VLOOKUP(A12585,Region!$C$1:$G$241,5)</f>
        <v>Europe</v>
      </c>
    </row>
    <row r="12586" spans="1:12" x14ac:dyDescent="0.55000000000000004">
      <c r="A12586" s="2" t="s">
        <v>80</v>
      </c>
      <c r="B12586" s="2" t="s">
        <v>8</v>
      </c>
      <c r="C12586" s="2" t="s">
        <v>14</v>
      </c>
      <c r="D12586" s="2" t="s">
        <v>20</v>
      </c>
      <c r="E12586" s="2" t="s">
        <v>11</v>
      </c>
      <c r="F12586" s="2">
        <v>1994</v>
      </c>
      <c r="G12586" s="2">
        <v>22.169</v>
      </c>
      <c r="I12586" s="2">
        <f t="shared" si="196"/>
        <v>38</v>
      </c>
      <c r="J12586" s="2">
        <f>VLOOKUP(A12586,Urbanizaton!$B$2:$BI$265,I12586)</f>
        <v>68.900999999999996</v>
      </c>
      <c r="K12586" s="2">
        <f>VLOOKUP(A12586,Population!$B$2:$BI$265,I12586)</f>
        <v>2520742</v>
      </c>
      <c r="L12586" s="2" t="str">
        <f>VLOOKUP(A12586,Region!$C$1:$G$241,5)</f>
        <v>Europe</v>
      </c>
    </row>
    <row r="12587" spans="1:12" x14ac:dyDescent="0.55000000000000004">
      <c r="A12587" s="2" t="s">
        <v>80</v>
      </c>
      <c r="B12587" s="2" t="s">
        <v>8</v>
      </c>
      <c r="C12587" s="2" t="s">
        <v>15</v>
      </c>
      <c r="D12587" s="2" t="s">
        <v>13</v>
      </c>
      <c r="E12587" s="2" t="s">
        <v>11</v>
      </c>
      <c r="F12587" s="2">
        <v>1994</v>
      </c>
      <c r="G12587" s="2">
        <v>66.709000000000003</v>
      </c>
      <c r="I12587" s="2">
        <f t="shared" si="196"/>
        <v>38</v>
      </c>
      <c r="J12587" s="2">
        <f>VLOOKUP(A12587,Urbanizaton!$B$2:$BI$265,I12587)</f>
        <v>68.900999999999996</v>
      </c>
      <c r="K12587" s="2">
        <f>VLOOKUP(A12587,Population!$B$2:$BI$265,I12587)</f>
        <v>2520742</v>
      </c>
      <c r="L12587" s="2" t="str">
        <f>VLOOKUP(A12587,Region!$C$1:$G$241,5)</f>
        <v>Europe</v>
      </c>
    </row>
    <row r="12588" spans="1:12" x14ac:dyDescent="0.55000000000000004">
      <c r="A12588" s="2" t="s">
        <v>80</v>
      </c>
      <c r="B12588" s="2" t="s">
        <v>8</v>
      </c>
      <c r="C12588" s="2" t="s">
        <v>15</v>
      </c>
      <c r="D12588" s="2" t="s">
        <v>20</v>
      </c>
      <c r="E12588" s="2" t="s">
        <v>11</v>
      </c>
      <c r="F12588" s="2">
        <v>1994</v>
      </c>
      <c r="G12588" s="2">
        <v>26.463999999999999</v>
      </c>
      <c r="I12588" s="2">
        <f t="shared" si="196"/>
        <v>38</v>
      </c>
      <c r="J12588" s="2">
        <f>VLOOKUP(A12588,Urbanizaton!$B$2:$BI$265,I12588)</f>
        <v>68.900999999999996</v>
      </c>
      <c r="K12588" s="2">
        <f>VLOOKUP(A12588,Population!$B$2:$BI$265,I12588)</f>
        <v>2520742</v>
      </c>
      <c r="L12588" s="2" t="str">
        <f>VLOOKUP(A12588,Region!$C$1:$G$241,5)</f>
        <v>Europe</v>
      </c>
    </row>
    <row r="12589" spans="1:12" x14ac:dyDescent="0.55000000000000004">
      <c r="A12589" s="2" t="s">
        <v>80</v>
      </c>
      <c r="B12589" s="2" t="s">
        <v>8</v>
      </c>
      <c r="C12589" s="2" t="s">
        <v>16</v>
      </c>
      <c r="D12589" s="2" t="s">
        <v>13</v>
      </c>
      <c r="E12589" s="2" t="s">
        <v>11</v>
      </c>
      <c r="F12589" s="2">
        <v>1994</v>
      </c>
      <c r="G12589" s="2">
        <v>78.602999999999994</v>
      </c>
      <c r="I12589" s="2">
        <f t="shared" si="196"/>
        <v>38</v>
      </c>
      <c r="J12589" s="2">
        <f>VLOOKUP(A12589,Urbanizaton!$B$2:$BI$265,I12589)</f>
        <v>68.900999999999996</v>
      </c>
      <c r="K12589" s="2">
        <f>VLOOKUP(A12589,Population!$B$2:$BI$265,I12589)</f>
        <v>2520742</v>
      </c>
      <c r="L12589" s="2" t="str">
        <f>VLOOKUP(A12589,Region!$C$1:$G$241,5)</f>
        <v>Europe</v>
      </c>
    </row>
    <row r="12590" spans="1:12" x14ac:dyDescent="0.55000000000000004">
      <c r="A12590" s="2" t="s">
        <v>80</v>
      </c>
      <c r="B12590" s="2" t="s">
        <v>8</v>
      </c>
      <c r="C12590" s="2" t="s">
        <v>16</v>
      </c>
      <c r="D12590" s="2" t="s">
        <v>20</v>
      </c>
      <c r="E12590" s="2" t="s">
        <v>11</v>
      </c>
      <c r="F12590" s="2">
        <v>1994</v>
      </c>
      <c r="G12590" s="2">
        <v>31.181999999999999</v>
      </c>
      <c r="I12590" s="2">
        <f t="shared" si="196"/>
        <v>38</v>
      </c>
      <c r="J12590" s="2">
        <f>VLOOKUP(A12590,Urbanizaton!$B$2:$BI$265,I12590)</f>
        <v>68.900999999999996</v>
      </c>
      <c r="K12590" s="2">
        <f>VLOOKUP(A12590,Population!$B$2:$BI$265,I12590)</f>
        <v>2520742</v>
      </c>
      <c r="L12590" s="2" t="str">
        <f>VLOOKUP(A12590,Region!$C$1:$G$241,5)</f>
        <v>Europe</v>
      </c>
    </row>
    <row r="12591" spans="1:12" x14ac:dyDescent="0.55000000000000004">
      <c r="A12591" s="2" t="s">
        <v>80</v>
      </c>
      <c r="B12591" s="2" t="s">
        <v>8</v>
      </c>
      <c r="C12591" s="2" t="s">
        <v>12</v>
      </c>
      <c r="D12591" s="2" t="s">
        <v>13</v>
      </c>
      <c r="E12591" s="2" t="s">
        <v>11</v>
      </c>
      <c r="F12591" s="2">
        <v>1995</v>
      </c>
      <c r="G12591" s="2">
        <v>294.27699999999999</v>
      </c>
      <c r="I12591" s="2">
        <f t="shared" si="196"/>
        <v>39</v>
      </c>
      <c r="J12591" s="2">
        <f>VLOOKUP(A12591,Urbanizaton!$B$2:$BI$265,I12591)</f>
        <v>68.75</v>
      </c>
      <c r="K12591" s="2">
        <f>VLOOKUP(A12591,Population!$B$2:$BI$265,I12591)</f>
        <v>2485056</v>
      </c>
      <c r="L12591" s="2" t="str">
        <f>VLOOKUP(A12591,Region!$C$1:$G$241,5)</f>
        <v>Europe</v>
      </c>
    </row>
    <row r="12592" spans="1:12" x14ac:dyDescent="0.55000000000000004">
      <c r="A12592" s="2" t="s">
        <v>80</v>
      </c>
      <c r="B12592" s="2" t="s">
        <v>8</v>
      </c>
      <c r="C12592" s="2" t="s">
        <v>12</v>
      </c>
      <c r="D12592" s="2" t="s">
        <v>20</v>
      </c>
      <c r="E12592" s="2" t="s">
        <v>11</v>
      </c>
      <c r="F12592" s="2">
        <v>1995</v>
      </c>
      <c r="G12592" s="2">
        <v>118.419</v>
      </c>
      <c r="I12592" s="2">
        <f t="shared" si="196"/>
        <v>39</v>
      </c>
      <c r="J12592" s="2">
        <f>VLOOKUP(A12592,Urbanizaton!$B$2:$BI$265,I12592)</f>
        <v>68.75</v>
      </c>
      <c r="K12592" s="2">
        <f>VLOOKUP(A12592,Population!$B$2:$BI$265,I12592)</f>
        <v>2485056</v>
      </c>
      <c r="L12592" s="2" t="str">
        <f>VLOOKUP(A12592,Region!$C$1:$G$241,5)</f>
        <v>Europe</v>
      </c>
    </row>
    <row r="12593" spans="1:12" x14ac:dyDescent="0.55000000000000004">
      <c r="A12593" s="2" t="s">
        <v>80</v>
      </c>
      <c r="B12593" s="2" t="s">
        <v>8</v>
      </c>
      <c r="C12593" s="2" t="s">
        <v>9</v>
      </c>
      <c r="D12593" s="2" t="s">
        <v>10</v>
      </c>
      <c r="E12593" s="2" t="s">
        <v>11</v>
      </c>
      <c r="F12593" s="2">
        <v>1995</v>
      </c>
      <c r="G12593" s="2">
        <v>8.9</v>
      </c>
      <c r="I12593" s="2">
        <f t="shared" si="196"/>
        <v>39</v>
      </c>
      <c r="J12593" s="2">
        <f>VLOOKUP(A12593,Urbanizaton!$B$2:$BI$265,I12593)</f>
        <v>68.75</v>
      </c>
      <c r="K12593" s="2">
        <f>VLOOKUP(A12593,Population!$B$2:$BI$265,I12593)</f>
        <v>2485056</v>
      </c>
      <c r="L12593" s="2" t="str">
        <f>VLOOKUP(A12593,Region!$C$1:$G$241,5)</f>
        <v>Europe</v>
      </c>
    </row>
    <row r="12594" spans="1:12" x14ac:dyDescent="0.55000000000000004">
      <c r="A12594" s="2" t="s">
        <v>80</v>
      </c>
      <c r="B12594" s="2" t="s">
        <v>8</v>
      </c>
      <c r="C12594" s="2" t="s">
        <v>9</v>
      </c>
      <c r="D12594" s="2" t="s">
        <v>17</v>
      </c>
      <c r="E12594" s="2" t="s">
        <v>11</v>
      </c>
      <c r="F12594" s="2">
        <v>1995</v>
      </c>
      <c r="G12594" s="2">
        <v>3.58</v>
      </c>
      <c r="I12594" s="2">
        <f t="shared" si="196"/>
        <v>39</v>
      </c>
      <c r="J12594" s="2">
        <f>VLOOKUP(A12594,Urbanizaton!$B$2:$BI$265,I12594)</f>
        <v>68.75</v>
      </c>
      <c r="K12594" s="2">
        <f>VLOOKUP(A12594,Population!$B$2:$BI$265,I12594)</f>
        <v>2485056</v>
      </c>
      <c r="L12594" s="2" t="str">
        <f>VLOOKUP(A12594,Region!$C$1:$G$241,5)</f>
        <v>Europe</v>
      </c>
    </row>
    <row r="12595" spans="1:12" x14ac:dyDescent="0.55000000000000004">
      <c r="A12595" s="2" t="s">
        <v>80</v>
      </c>
      <c r="B12595" s="2" t="s">
        <v>8</v>
      </c>
      <c r="C12595" s="2" t="s">
        <v>18</v>
      </c>
      <c r="D12595" s="2" t="s">
        <v>19</v>
      </c>
      <c r="E12595" s="2" t="s">
        <v>11</v>
      </c>
      <c r="F12595" s="2">
        <v>1995</v>
      </c>
      <c r="G12595" s="2">
        <v>12697.617</v>
      </c>
      <c r="I12595" s="2">
        <f t="shared" si="196"/>
        <v>39</v>
      </c>
      <c r="J12595" s="2">
        <f>VLOOKUP(A12595,Urbanizaton!$B$2:$BI$265,I12595)</f>
        <v>68.75</v>
      </c>
      <c r="K12595" s="2">
        <f>VLOOKUP(A12595,Population!$B$2:$BI$265,I12595)</f>
        <v>2485056</v>
      </c>
      <c r="L12595" s="2" t="str">
        <f>VLOOKUP(A12595,Region!$C$1:$G$241,5)</f>
        <v>Europe</v>
      </c>
    </row>
    <row r="12596" spans="1:12" x14ac:dyDescent="0.55000000000000004">
      <c r="A12596" s="2" t="s">
        <v>80</v>
      </c>
      <c r="B12596" s="2" t="s">
        <v>8</v>
      </c>
      <c r="C12596" s="2" t="s">
        <v>18</v>
      </c>
      <c r="D12596" s="2" t="s">
        <v>17</v>
      </c>
      <c r="E12596" s="2" t="s">
        <v>11</v>
      </c>
      <c r="F12596" s="2">
        <v>1995</v>
      </c>
      <c r="G12596" s="2">
        <v>5.1100000000000003</v>
      </c>
      <c r="I12596" s="2">
        <f t="shared" si="196"/>
        <v>39</v>
      </c>
      <c r="J12596" s="2">
        <f>VLOOKUP(A12596,Urbanizaton!$B$2:$BI$265,I12596)</f>
        <v>68.75</v>
      </c>
      <c r="K12596" s="2">
        <f>VLOOKUP(A12596,Population!$B$2:$BI$265,I12596)</f>
        <v>2485056</v>
      </c>
      <c r="L12596" s="2" t="str">
        <f>VLOOKUP(A12596,Region!$C$1:$G$241,5)</f>
        <v>Europe</v>
      </c>
    </row>
    <row r="12597" spans="1:12" x14ac:dyDescent="0.55000000000000004">
      <c r="A12597" s="2" t="s">
        <v>80</v>
      </c>
      <c r="B12597" s="2" t="s">
        <v>8</v>
      </c>
      <c r="C12597" s="2" t="s">
        <v>14</v>
      </c>
      <c r="D12597" s="2" t="s">
        <v>13</v>
      </c>
      <c r="E12597" s="2" t="s">
        <v>11</v>
      </c>
      <c r="F12597" s="2">
        <v>1995</v>
      </c>
      <c r="G12597" s="2">
        <v>50.915999999999997</v>
      </c>
      <c r="I12597" s="2">
        <f t="shared" si="196"/>
        <v>39</v>
      </c>
      <c r="J12597" s="2">
        <f>VLOOKUP(A12597,Urbanizaton!$B$2:$BI$265,I12597)</f>
        <v>68.75</v>
      </c>
      <c r="K12597" s="2">
        <f>VLOOKUP(A12597,Population!$B$2:$BI$265,I12597)</f>
        <v>2485056</v>
      </c>
      <c r="L12597" s="2" t="str">
        <f>VLOOKUP(A12597,Region!$C$1:$G$241,5)</f>
        <v>Europe</v>
      </c>
    </row>
    <row r="12598" spans="1:12" x14ac:dyDescent="0.55000000000000004">
      <c r="A12598" s="2" t="s">
        <v>80</v>
      </c>
      <c r="B12598" s="2" t="s">
        <v>8</v>
      </c>
      <c r="C12598" s="2" t="s">
        <v>14</v>
      </c>
      <c r="D12598" s="2" t="s">
        <v>20</v>
      </c>
      <c r="E12598" s="2" t="s">
        <v>11</v>
      </c>
      <c r="F12598" s="2">
        <v>1995</v>
      </c>
      <c r="G12598" s="2">
        <v>20.489000000000001</v>
      </c>
      <c r="I12598" s="2">
        <f t="shared" si="196"/>
        <v>39</v>
      </c>
      <c r="J12598" s="2">
        <f>VLOOKUP(A12598,Urbanizaton!$B$2:$BI$265,I12598)</f>
        <v>68.75</v>
      </c>
      <c r="K12598" s="2">
        <f>VLOOKUP(A12598,Population!$B$2:$BI$265,I12598)</f>
        <v>2485056</v>
      </c>
      <c r="L12598" s="2" t="str">
        <f>VLOOKUP(A12598,Region!$C$1:$G$241,5)</f>
        <v>Europe</v>
      </c>
    </row>
    <row r="12599" spans="1:12" x14ac:dyDescent="0.55000000000000004">
      <c r="A12599" s="2" t="s">
        <v>80</v>
      </c>
      <c r="B12599" s="2" t="s">
        <v>8</v>
      </c>
      <c r="C12599" s="2" t="s">
        <v>15</v>
      </c>
      <c r="D12599" s="2" t="s">
        <v>13</v>
      </c>
      <c r="E12599" s="2" t="s">
        <v>11</v>
      </c>
      <c r="F12599" s="2">
        <v>1995</v>
      </c>
      <c r="G12599" s="2">
        <v>49.389000000000003</v>
      </c>
      <c r="I12599" s="2">
        <f t="shared" si="196"/>
        <v>39</v>
      </c>
      <c r="J12599" s="2">
        <f>VLOOKUP(A12599,Urbanizaton!$B$2:$BI$265,I12599)</f>
        <v>68.75</v>
      </c>
      <c r="K12599" s="2">
        <f>VLOOKUP(A12599,Population!$B$2:$BI$265,I12599)</f>
        <v>2485056</v>
      </c>
      <c r="L12599" s="2" t="str">
        <f>VLOOKUP(A12599,Region!$C$1:$G$241,5)</f>
        <v>Europe</v>
      </c>
    </row>
    <row r="12600" spans="1:12" x14ac:dyDescent="0.55000000000000004">
      <c r="A12600" s="2" t="s">
        <v>80</v>
      </c>
      <c r="B12600" s="2" t="s">
        <v>8</v>
      </c>
      <c r="C12600" s="2" t="s">
        <v>15</v>
      </c>
      <c r="D12600" s="2" t="s">
        <v>20</v>
      </c>
      <c r="E12600" s="2" t="s">
        <v>11</v>
      </c>
      <c r="F12600" s="2">
        <v>1995</v>
      </c>
      <c r="G12600" s="2">
        <v>19.873999999999999</v>
      </c>
      <c r="I12600" s="2">
        <f t="shared" si="196"/>
        <v>39</v>
      </c>
      <c r="J12600" s="2">
        <f>VLOOKUP(A12600,Urbanizaton!$B$2:$BI$265,I12600)</f>
        <v>68.75</v>
      </c>
      <c r="K12600" s="2">
        <f>VLOOKUP(A12600,Population!$B$2:$BI$265,I12600)</f>
        <v>2485056</v>
      </c>
      <c r="L12600" s="2" t="str">
        <f>VLOOKUP(A12600,Region!$C$1:$G$241,5)</f>
        <v>Europe</v>
      </c>
    </row>
    <row r="12601" spans="1:12" x14ac:dyDescent="0.55000000000000004">
      <c r="A12601" s="2" t="s">
        <v>80</v>
      </c>
      <c r="B12601" s="2" t="s">
        <v>8</v>
      </c>
      <c r="C12601" s="2" t="s">
        <v>16</v>
      </c>
      <c r="D12601" s="2" t="s">
        <v>13</v>
      </c>
      <c r="E12601" s="2" t="s">
        <v>11</v>
      </c>
      <c r="F12601" s="2">
        <v>1995</v>
      </c>
      <c r="G12601" s="2">
        <v>76.23</v>
      </c>
      <c r="I12601" s="2">
        <f t="shared" si="196"/>
        <v>39</v>
      </c>
      <c r="J12601" s="2">
        <f>VLOOKUP(A12601,Urbanizaton!$B$2:$BI$265,I12601)</f>
        <v>68.75</v>
      </c>
      <c r="K12601" s="2">
        <f>VLOOKUP(A12601,Population!$B$2:$BI$265,I12601)</f>
        <v>2485056</v>
      </c>
      <c r="L12601" s="2" t="str">
        <f>VLOOKUP(A12601,Region!$C$1:$G$241,5)</f>
        <v>Europe</v>
      </c>
    </row>
    <row r="12602" spans="1:12" x14ac:dyDescent="0.55000000000000004">
      <c r="A12602" s="2" t="s">
        <v>80</v>
      </c>
      <c r="B12602" s="2" t="s">
        <v>8</v>
      </c>
      <c r="C12602" s="2" t="s">
        <v>16</v>
      </c>
      <c r="D12602" s="2" t="s">
        <v>20</v>
      </c>
      <c r="E12602" s="2" t="s">
        <v>11</v>
      </c>
      <c r="F12602" s="2">
        <v>1995</v>
      </c>
      <c r="G12602" s="2">
        <v>30.675000000000001</v>
      </c>
      <c r="I12602" s="2">
        <f t="shared" si="196"/>
        <v>39</v>
      </c>
      <c r="J12602" s="2">
        <f>VLOOKUP(A12602,Urbanizaton!$B$2:$BI$265,I12602)</f>
        <v>68.75</v>
      </c>
      <c r="K12602" s="2">
        <f>VLOOKUP(A12602,Population!$B$2:$BI$265,I12602)</f>
        <v>2485056</v>
      </c>
      <c r="L12602" s="2" t="str">
        <f>VLOOKUP(A12602,Region!$C$1:$G$241,5)</f>
        <v>Europe</v>
      </c>
    </row>
    <row r="12603" spans="1:12" x14ac:dyDescent="0.55000000000000004">
      <c r="A12603" s="2" t="s">
        <v>80</v>
      </c>
      <c r="B12603" s="2" t="s">
        <v>8</v>
      </c>
      <c r="C12603" s="2" t="s">
        <v>12</v>
      </c>
      <c r="D12603" s="2" t="s">
        <v>13</v>
      </c>
      <c r="E12603" s="2" t="s">
        <v>11</v>
      </c>
      <c r="F12603" s="2">
        <v>1996</v>
      </c>
      <c r="G12603" s="2">
        <v>297.40100000000001</v>
      </c>
      <c r="I12603" s="2">
        <f t="shared" si="196"/>
        <v>40</v>
      </c>
      <c r="J12603" s="2">
        <f>VLOOKUP(A12603,Urbanizaton!$B$2:$BI$265,I12603)</f>
        <v>68.650000000000006</v>
      </c>
      <c r="K12603" s="2">
        <f>VLOOKUP(A12603,Population!$B$2:$BI$265,I12603)</f>
        <v>2457222</v>
      </c>
      <c r="L12603" s="2" t="str">
        <f>VLOOKUP(A12603,Region!$C$1:$G$241,5)</f>
        <v>Europe</v>
      </c>
    </row>
    <row r="12604" spans="1:12" x14ac:dyDescent="0.55000000000000004">
      <c r="A12604" s="2" t="s">
        <v>80</v>
      </c>
      <c r="B12604" s="2" t="s">
        <v>8</v>
      </c>
      <c r="C12604" s="2" t="s">
        <v>12</v>
      </c>
      <c r="D12604" s="2" t="s">
        <v>20</v>
      </c>
      <c r="E12604" s="2" t="s">
        <v>11</v>
      </c>
      <c r="F12604" s="2">
        <v>1996</v>
      </c>
      <c r="G12604" s="2">
        <v>121.03100000000001</v>
      </c>
      <c r="I12604" s="2">
        <f t="shared" si="196"/>
        <v>40</v>
      </c>
      <c r="J12604" s="2">
        <f>VLOOKUP(A12604,Urbanizaton!$B$2:$BI$265,I12604)</f>
        <v>68.650000000000006</v>
      </c>
      <c r="K12604" s="2">
        <f>VLOOKUP(A12604,Population!$B$2:$BI$265,I12604)</f>
        <v>2457222</v>
      </c>
      <c r="L12604" s="2" t="str">
        <f>VLOOKUP(A12604,Region!$C$1:$G$241,5)</f>
        <v>Europe</v>
      </c>
    </row>
    <row r="12605" spans="1:12" x14ac:dyDescent="0.55000000000000004">
      <c r="A12605" s="2" t="s">
        <v>80</v>
      </c>
      <c r="B12605" s="2" t="s">
        <v>8</v>
      </c>
      <c r="C12605" s="2" t="s">
        <v>9</v>
      </c>
      <c r="D12605" s="2" t="s">
        <v>10</v>
      </c>
      <c r="E12605" s="2" t="s">
        <v>11</v>
      </c>
      <c r="F12605" s="2">
        <v>1996</v>
      </c>
      <c r="G12605" s="2">
        <v>8.9</v>
      </c>
      <c r="I12605" s="2">
        <f t="shared" si="196"/>
        <v>40</v>
      </c>
      <c r="J12605" s="2">
        <f>VLOOKUP(A12605,Urbanizaton!$B$2:$BI$265,I12605)</f>
        <v>68.650000000000006</v>
      </c>
      <c r="K12605" s="2">
        <f>VLOOKUP(A12605,Population!$B$2:$BI$265,I12605)</f>
        <v>2457222</v>
      </c>
      <c r="L12605" s="2" t="str">
        <f>VLOOKUP(A12605,Region!$C$1:$G$241,5)</f>
        <v>Europe</v>
      </c>
    </row>
    <row r="12606" spans="1:12" x14ac:dyDescent="0.55000000000000004">
      <c r="A12606" s="2" t="s">
        <v>80</v>
      </c>
      <c r="B12606" s="2" t="s">
        <v>8</v>
      </c>
      <c r="C12606" s="2" t="s">
        <v>9</v>
      </c>
      <c r="D12606" s="2" t="s">
        <v>17</v>
      </c>
      <c r="E12606" s="2" t="s">
        <v>11</v>
      </c>
      <c r="F12606" s="2">
        <v>1996</v>
      </c>
      <c r="G12606" s="2">
        <v>3.62</v>
      </c>
      <c r="I12606" s="2">
        <f t="shared" si="196"/>
        <v>40</v>
      </c>
      <c r="J12606" s="2">
        <f>VLOOKUP(A12606,Urbanizaton!$B$2:$BI$265,I12606)</f>
        <v>68.650000000000006</v>
      </c>
      <c r="K12606" s="2">
        <f>VLOOKUP(A12606,Population!$B$2:$BI$265,I12606)</f>
        <v>2457222</v>
      </c>
      <c r="L12606" s="2" t="str">
        <f>VLOOKUP(A12606,Region!$C$1:$G$241,5)</f>
        <v>Europe</v>
      </c>
    </row>
    <row r="12607" spans="1:12" x14ac:dyDescent="0.55000000000000004">
      <c r="A12607" s="2" t="s">
        <v>80</v>
      </c>
      <c r="B12607" s="2" t="s">
        <v>8</v>
      </c>
      <c r="C12607" s="2" t="s">
        <v>18</v>
      </c>
      <c r="D12607" s="2" t="s">
        <v>19</v>
      </c>
      <c r="E12607" s="2" t="s">
        <v>11</v>
      </c>
      <c r="F12607" s="2">
        <v>1996</v>
      </c>
      <c r="G12607" s="2">
        <v>12755.646000000001</v>
      </c>
      <c r="I12607" s="2">
        <f t="shared" si="196"/>
        <v>40</v>
      </c>
      <c r="J12607" s="2">
        <f>VLOOKUP(A12607,Urbanizaton!$B$2:$BI$265,I12607)</f>
        <v>68.650000000000006</v>
      </c>
      <c r="K12607" s="2">
        <f>VLOOKUP(A12607,Population!$B$2:$BI$265,I12607)</f>
        <v>2457222</v>
      </c>
      <c r="L12607" s="2" t="str">
        <f>VLOOKUP(A12607,Region!$C$1:$G$241,5)</f>
        <v>Europe</v>
      </c>
    </row>
    <row r="12608" spans="1:12" x14ac:dyDescent="0.55000000000000004">
      <c r="A12608" s="2" t="s">
        <v>80</v>
      </c>
      <c r="B12608" s="2" t="s">
        <v>8</v>
      </c>
      <c r="C12608" s="2" t="s">
        <v>18</v>
      </c>
      <c r="D12608" s="2" t="s">
        <v>17</v>
      </c>
      <c r="E12608" s="2" t="s">
        <v>11</v>
      </c>
      <c r="F12608" s="2">
        <v>1996</v>
      </c>
      <c r="G12608" s="2">
        <v>5.1909999999999998</v>
      </c>
      <c r="I12608" s="2">
        <f t="shared" si="196"/>
        <v>40</v>
      </c>
      <c r="J12608" s="2">
        <f>VLOOKUP(A12608,Urbanizaton!$B$2:$BI$265,I12608)</f>
        <v>68.650000000000006</v>
      </c>
      <c r="K12608" s="2">
        <f>VLOOKUP(A12608,Population!$B$2:$BI$265,I12608)</f>
        <v>2457222</v>
      </c>
      <c r="L12608" s="2" t="str">
        <f>VLOOKUP(A12608,Region!$C$1:$G$241,5)</f>
        <v>Europe</v>
      </c>
    </row>
    <row r="12609" spans="1:12" x14ac:dyDescent="0.55000000000000004">
      <c r="A12609" s="2" t="s">
        <v>80</v>
      </c>
      <c r="B12609" s="2" t="s">
        <v>8</v>
      </c>
      <c r="C12609" s="2" t="s">
        <v>14</v>
      </c>
      <c r="D12609" s="2" t="s">
        <v>13</v>
      </c>
      <c r="E12609" s="2" t="s">
        <v>11</v>
      </c>
      <c r="F12609" s="2">
        <v>1996</v>
      </c>
      <c r="G12609" s="2">
        <v>50.582999999999998</v>
      </c>
      <c r="I12609" s="2">
        <f t="shared" si="196"/>
        <v>40</v>
      </c>
      <c r="J12609" s="2">
        <f>VLOOKUP(A12609,Urbanizaton!$B$2:$BI$265,I12609)</f>
        <v>68.650000000000006</v>
      </c>
      <c r="K12609" s="2">
        <f>VLOOKUP(A12609,Population!$B$2:$BI$265,I12609)</f>
        <v>2457222</v>
      </c>
      <c r="L12609" s="2" t="str">
        <f>VLOOKUP(A12609,Region!$C$1:$G$241,5)</f>
        <v>Europe</v>
      </c>
    </row>
    <row r="12610" spans="1:12" x14ac:dyDescent="0.55000000000000004">
      <c r="A12610" s="2" t="s">
        <v>80</v>
      </c>
      <c r="B12610" s="2" t="s">
        <v>8</v>
      </c>
      <c r="C12610" s="2" t="s">
        <v>14</v>
      </c>
      <c r="D12610" s="2" t="s">
        <v>20</v>
      </c>
      <c r="E12610" s="2" t="s">
        <v>11</v>
      </c>
      <c r="F12610" s="2">
        <v>1996</v>
      </c>
      <c r="G12610" s="2">
        <v>20.585000000000001</v>
      </c>
      <c r="I12610" s="2">
        <f t="shared" si="196"/>
        <v>40</v>
      </c>
      <c r="J12610" s="2">
        <f>VLOOKUP(A12610,Urbanizaton!$B$2:$BI$265,I12610)</f>
        <v>68.650000000000006</v>
      </c>
      <c r="K12610" s="2">
        <f>VLOOKUP(A12610,Population!$B$2:$BI$265,I12610)</f>
        <v>2457222</v>
      </c>
      <c r="L12610" s="2" t="str">
        <f>VLOOKUP(A12610,Region!$C$1:$G$241,5)</f>
        <v>Europe</v>
      </c>
    </row>
    <row r="12611" spans="1:12" x14ac:dyDescent="0.55000000000000004">
      <c r="A12611" s="2" t="s">
        <v>80</v>
      </c>
      <c r="B12611" s="2" t="s">
        <v>8</v>
      </c>
      <c r="C12611" s="2" t="s">
        <v>15</v>
      </c>
      <c r="D12611" s="2" t="s">
        <v>13</v>
      </c>
      <c r="E12611" s="2" t="s">
        <v>11</v>
      </c>
      <c r="F12611" s="2">
        <v>1996</v>
      </c>
      <c r="G12611" s="2">
        <v>55.674999999999997</v>
      </c>
      <c r="I12611" s="2">
        <f t="shared" ref="I12611:I12674" si="197">IF(F12611=1960,4,F12611-1960+4)</f>
        <v>40</v>
      </c>
      <c r="J12611" s="2">
        <f>VLOOKUP(A12611,Urbanizaton!$B$2:$BI$265,I12611)</f>
        <v>68.650000000000006</v>
      </c>
      <c r="K12611" s="2">
        <f>VLOOKUP(A12611,Population!$B$2:$BI$265,I12611)</f>
        <v>2457222</v>
      </c>
      <c r="L12611" s="2" t="str">
        <f>VLOOKUP(A12611,Region!$C$1:$G$241,5)</f>
        <v>Europe</v>
      </c>
    </row>
    <row r="12612" spans="1:12" x14ac:dyDescent="0.55000000000000004">
      <c r="A12612" s="2" t="s">
        <v>80</v>
      </c>
      <c r="B12612" s="2" t="s">
        <v>8</v>
      </c>
      <c r="C12612" s="2" t="s">
        <v>15</v>
      </c>
      <c r="D12612" s="2" t="s">
        <v>20</v>
      </c>
      <c r="E12612" s="2" t="s">
        <v>11</v>
      </c>
      <c r="F12612" s="2">
        <v>1996</v>
      </c>
      <c r="G12612" s="2">
        <v>22.658000000000001</v>
      </c>
      <c r="I12612" s="2">
        <f t="shared" si="197"/>
        <v>40</v>
      </c>
      <c r="J12612" s="2">
        <f>VLOOKUP(A12612,Urbanizaton!$B$2:$BI$265,I12612)</f>
        <v>68.650000000000006</v>
      </c>
      <c r="K12612" s="2">
        <f>VLOOKUP(A12612,Population!$B$2:$BI$265,I12612)</f>
        <v>2457222</v>
      </c>
      <c r="L12612" s="2" t="str">
        <f>VLOOKUP(A12612,Region!$C$1:$G$241,5)</f>
        <v>Europe</v>
      </c>
    </row>
    <row r="12613" spans="1:12" x14ac:dyDescent="0.55000000000000004">
      <c r="A12613" s="2" t="s">
        <v>80</v>
      </c>
      <c r="B12613" s="2" t="s">
        <v>8</v>
      </c>
      <c r="C12613" s="2" t="s">
        <v>16</v>
      </c>
      <c r="D12613" s="2" t="s">
        <v>13</v>
      </c>
      <c r="E12613" s="2" t="s">
        <v>11</v>
      </c>
      <c r="F12613" s="2">
        <v>1996</v>
      </c>
      <c r="G12613" s="2">
        <v>75.325999999999993</v>
      </c>
      <c r="I12613" s="2">
        <f t="shared" si="197"/>
        <v>40</v>
      </c>
      <c r="J12613" s="2">
        <f>VLOOKUP(A12613,Urbanizaton!$B$2:$BI$265,I12613)</f>
        <v>68.650000000000006</v>
      </c>
      <c r="K12613" s="2">
        <f>VLOOKUP(A12613,Population!$B$2:$BI$265,I12613)</f>
        <v>2457222</v>
      </c>
      <c r="L12613" s="2" t="str">
        <f>VLOOKUP(A12613,Region!$C$1:$G$241,5)</f>
        <v>Europe</v>
      </c>
    </row>
    <row r="12614" spans="1:12" x14ac:dyDescent="0.55000000000000004">
      <c r="A12614" s="2" t="s">
        <v>80</v>
      </c>
      <c r="B12614" s="2" t="s">
        <v>8</v>
      </c>
      <c r="C12614" s="2" t="s">
        <v>16</v>
      </c>
      <c r="D12614" s="2" t="s">
        <v>20</v>
      </c>
      <c r="E12614" s="2" t="s">
        <v>11</v>
      </c>
      <c r="F12614" s="2">
        <v>1996</v>
      </c>
      <c r="G12614" s="2">
        <v>30.655000000000001</v>
      </c>
      <c r="I12614" s="2">
        <f t="shared" si="197"/>
        <v>40</v>
      </c>
      <c r="J12614" s="2">
        <f>VLOOKUP(A12614,Urbanizaton!$B$2:$BI$265,I12614)</f>
        <v>68.650000000000006</v>
      </c>
      <c r="K12614" s="2">
        <f>VLOOKUP(A12614,Population!$B$2:$BI$265,I12614)</f>
        <v>2457222</v>
      </c>
      <c r="L12614" s="2" t="str">
        <f>VLOOKUP(A12614,Region!$C$1:$G$241,5)</f>
        <v>Europe</v>
      </c>
    </row>
    <row r="12615" spans="1:12" x14ac:dyDescent="0.55000000000000004">
      <c r="A12615" s="2" t="s">
        <v>80</v>
      </c>
      <c r="B12615" s="2" t="s">
        <v>8</v>
      </c>
      <c r="C12615" s="2" t="s">
        <v>12</v>
      </c>
      <c r="D12615" s="2" t="s">
        <v>13</v>
      </c>
      <c r="E12615" s="2" t="s">
        <v>11</v>
      </c>
      <c r="F12615" s="2">
        <v>1997</v>
      </c>
      <c r="G12615" s="2">
        <v>272.34399999999999</v>
      </c>
      <c r="I12615" s="2">
        <f t="shared" si="197"/>
        <v>41</v>
      </c>
      <c r="J12615" s="2">
        <f>VLOOKUP(A12615,Urbanizaton!$B$2:$BI$265,I12615)</f>
        <v>68.599999999999994</v>
      </c>
      <c r="K12615" s="2">
        <f>VLOOKUP(A12615,Population!$B$2:$BI$265,I12615)</f>
        <v>2432851</v>
      </c>
      <c r="L12615" s="2" t="str">
        <f>VLOOKUP(A12615,Region!$C$1:$G$241,5)</f>
        <v>Europe</v>
      </c>
    </row>
    <row r="12616" spans="1:12" x14ac:dyDescent="0.55000000000000004">
      <c r="A12616" s="2" t="s">
        <v>80</v>
      </c>
      <c r="B12616" s="2" t="s">
        <v>8</v>
      </c>
      <c r="C12616" s="2" t="s">
        <v>12</v>
      </c>
      <c r="D12616" s="2" t="s">
        <v>20</v>
      </c>
      <c r="E12616" s="2" t="s">
        <v>11</v>
      </c>
      <c r="F12616" s="2">
        <v>1997</v>
      </c>
      <c r="G12616" s="2">
        <v>111.944</v>
      </c>
      <c r="I12616" s="2">
        <f t="shared" si="197"/>
        <v>41</v>
      </c>
      <c r="J12616" s="2">
        <f>VLOOKUP(A12616,Urbanizaton!$B$2:$BI$265,I12616)</f>
        <v>68.599999999999994</v>
      </c>
      <c r="K12616" s="2">
        <f>VLOOKUP(A12616,Population!$B$2:$BI$265,I12616)</f>
        <v>2432851</v>
      </c>
      <c r="L12616" s="2" t="str">
        <f>VLOOKUP(A12616,Region!$C$1:$G$241,5)</f>
        <v>Europe</v>
      </c>
    </row>
    <row r="12617" spans="1:12" x14ac:dyDescent="0.55000000000000004">
      <c r="A12617" s="2" t="s">
        <v>80</v>
      </c>
      <c r="B12617" s="2" t="s">
        <v>8</v>
      </c>
      <c r="C12617" s="2" t="s">
        <v>9</v>
      </c>
      <c r="D12617" s="2" t="s">
        <v>10</v>
      </c>
      <c r="E12617" s="2" t="s">
        <v>11</v>
      </c>
      <c r="F12617" s="2">
        <v>1997</v>
      </c>
      <c r="G12617" s="2">
        <v>8.42</v>
      </c>
      <c r="I12617" s="2">
        <f t="shared" si="197"/>
        <v>41</v>
      </c>
      <c r="J12617" s="2">
        <f>VLOOKUP(A12617,Urbanizaton!$B$2:$BI$265,I12617)</f>
        <v>68.599999999999994</v>
      </c>
      <c r="K12617" s="2">
        <f>VLOOKUP(A12617,Population!$B$2:$BI$265,I12617)</f>
        <v>2432851</v>
      </c>
      <c r="L12617" s="2" t="str">
        <f>VLOOKUP(A12617,Region!$C$1:$G$241,5)</f>
        <v>Europe</v>
      </c>
    </row>
    <row r="12618" spans="1:12" x14ac:dyDescent="0.55000000000000004">
      <c r="A12618" s="2" t="s">
        <v>80</v>
      </c>
      <c r="B12618" s="2" t="s">
        <v>8</v>
      </c>
      <c r="C12618" s="2" t="s">
        <v>9</v>
      </c>
      <c r="D12618" s="2" t="s">
        <v>17</v>
      </c>
      <c r="E12618" s="2" t="s">
        <v>11</v>
      </c>
      <c r="F12618" s="2">
        <v>1997</v>
      </c>
      <c r="G12618" s="2">
        <v>3.46</v>
      </c>
      <c r="I12618" s="2">
        <f t="shared" si="197"/>
        <v>41</v>
      </c>
      <c r="J12618" s="2">
        <f>VLOOKUP(A12618,Urbanizaton!$B$2:$BI$265,I12618)</f>
        <v>68.599999999999994</v>
      </c>
      <c r="K12618" s="2">
        <f>VLOOKUP(A12618,Population!$B$2:$BI$265,I12618)</f>
        <v>2432851</v>
      </c>
      <c r="L12618" s="2" t="str">
        <f>VLOOKUP(A12618,Region!$C$1:$G$241,5)</f>
        <v>Europe</v>
      </c>
    </row>
    <row r="12619" spans="1:12" x14ac:dyDescent="0.55000000000000004">
      <c r="A12619" s="2" t="s">
        <v>80</v>
      </c>
      <c r="B12619" s="2" t="s">
        <v>8</v>
      </c>
      <c r="C12619" s="2" t="s">
        <v>18</v>
      </c>
      <c r="D12619" s="2" t="s">
        <v>19</v>
      </c>
      <c r="E12619" s="2" t="s">
        <v>11</v>
      </c>
      <c r="F12619" s="2">
        <v>1997</v>
      </c>
      <c r="G12619" s="2">
        <v>12195.921</v>
      </c>
      <c r="I12619" s="2">
        <f t="shared" si="197"/>
        <v>41</v>
      </c>
      <c r="J12619" s="2">
        <f>VLOOKUP(A12619,Urbanizaton!$B$2:$BI$265,I12619)</f>
        <v>68.599999999999994</v>
      </c>
      <c r="K12619" s="2">
        <f>VLOOKUP(A12619,Population!$B$2:$BI$265,I12619)</f>
        <v>2432851</v>
      </c>
      <c r="L12619" s="2" t="str">
        <f>VLOOKUP(A12619,Region!$C$1:$G$241,5)</f>
        <v>Europe</v>
      </c>
    </row>
    <row r="12620" spans="1:12" x14ac:dyDescent="0.55000000000000004">
      <c r="A12620" s="2" t="s">
        <v>80</v>
      </c>
      <c r="B12620" s="2" t="s">
        <v>8</v>
      </c>
      <c r="C12620" s="2" t="s">
        <v>18</v>
      </c>
      <c r="D12620" s="2" t="s">
        <v>17</v>
      </c>
      <c r="E12620" s="2" t="s">
        <v>11</v>
      </c>
      <c r="F12620" s="2">
        <v>1997</v>
      </c>
      <c r="G12620" s="2">
        <v>5.0129999999999999</v>
      </c>
      <c r="I12620" s="2">
        <f t="shared" si="197"/>
        <v>41</v>
      </c>
      <c r="J12620" s="2">
        <f>VLOOKUP(A12620,Urbanizaton!$B$2:$BI$265,I12620)</f>
        <v>68.599999999999994</v>
      </c>
      <c r="K12620" s="2">
        <f>VLOOKUP(A12620,Population!$B$2:$BI$265,I12620)</f>
        <v>2432851</v>
      </c>
      <c r="L12620" s="2" t="str">
        <f>VLOOKUP(A12620,Region!$C$1:$G$241,5)</f>
        <v>Europe</v>
      </c>
    </row>
    <row r="12621" spans="1:12" x14ac:dyDescent="0.55000000000000004">
      <c r="A12621" s="2" t="s">
        <v>80</v>
      </c>
      <c r="B12621" s="2" t="s">
        <v>8</v>
      </c>
      <c r="C12621" s="2" t="s">
        <v>14</v>
      </c>
      <c r="D12621" s="2" t="s">
        <v>13</v>
      </c>
      <c r="E12621" s="2" t="s">
        <v>11</v>
      </c>
      <c r="F12621" s="2">
        <v>1997</v>
      </c>
      <c r="G12621" s="2">
        <v>48.767000000000003</v>
      </c>
      <c r="I12621" s="2">
        <f t="shared" si="197"/>
        <v>41</v>
      </c>
      <c r="J12621" s="2">
        <f>VLOOKUP(A12621,Urbanizaton!$B$2:$BI$265,I12621)</f>
        <v>68.599999999999994</v>
      </c>
      <c r="K12621" s="2">
        <f>VLOOKUP(A12621,Population!$B$2:$BI$265,I12621)</f>
        <v>2432851</v>
      </c>
      <c r="L12621" s="2" t="str">
        <f>VLOOKUP(A12621,Region!$C$1:$G$241,5)</f>
        <v>Europe</v>
      </c>
    </row>
    <row r="12622" spans="1:12" x14ac:dyDescent="0.55000000000000004">
      <c r="A12622" s="2" t="s">
        <v>80</v>
      </c>
      <c r="B12622" s="2" t="s">
        <v>8</v>
      </c>
      <c r="C12622" s="2" t="s">
        <v>14</v>
      </c>
      <c r="D12622" s="2" t="s">
        <v>20</v>
      </c>
      <c r="E12622" s="2" t="s">
        <v>11</v>
      </c>
      <c r="F12622" s="2">
        <v>1997</v>
      </c>
      <c r="G12622" s="2">
        <v>20.045000000000002</v>
      </c>
      <c r="I12622" s="2">
        <f t="shared" si="197"/>
        <v>41</v>
      </c>
      <c r="J12622" s="2">
        <f>VLOOKUP(A12622,Urbanizaton!$B$2:$BI$265,I12622)</f>
        <v>68.599999999999994</v>
      </c>
      <c r="K12622" s="2">
        <f>VLOOKUP(A12622,Population!$B$2:$BI$265,I12622)</f>
        <v>2432851</v>
      </c>
      <c r="L12622" s="2" t="str">
        <f>VLOOKUP(A12622,Region!$C$1:$G$241,5)</f>
        <v>Europe</v>
      </c>
    </row>
    <row r="12623" spans="1:12" x14ac:dyDescent="0.55000000000000004">
      <c r="A12623" s="2" t="s">
        <v>80</v>
      </c>
      <c r="B12623" s="2" t="s">
        <v>8</v>
      </c>
      <c r="C12623" s="2" t="s">
        <v>15</v>
      </c>
      <c r="D12623" s="2" t="s">
        <v>13</v>
      </c>
      <c r="E12623" s="2" t="s">
        <v>11</v>
      </c>
      <c r="F12623" s="2">
        <v>1997</v>
      </c>
      <c r="G12623" s="2">
        <v>43.917000000000002</v>
      </c>
      <c r="I12623" s="2">
        <f t="shared" si="197"/>
        <v>41</v>
      </c>
      <c r="J12623" s="2">
        <f>VLOOKUP(A12623,Urbanizaton!$B$2:$BI$265,I12623)</f>
        <v>68.599999999999994</v>
      </c>
      <c r="K12623" s="2">
        <f>VLOOKUP(A12623,Population!$B$2:$BI$265,I12623)</f>
        <v>2432851</v>
      </c>
      <c r="L12623" s="2" t="str">
        <f>VLOOKUP(A12623,Region!$C$1:$G$241,5)</f>
        <v>Europe</v>
      </c>
    </row>
    <row r="12624" spans="1:12" x14ac:dyDescent="0.55000000000000004">
      <c r="A12624" s="2" t="s">
        <v>80</v>
      </c>
      <c r="B12624" s="2" t="s">
        <v>8</v>
      </c>
      <c r="C12624" s="2" t="s">
        <v>15</v>
      </c>
      <c r="D12624" s="2" t="s">
        <v>20</v>
      </c>
      <c r="E12624" s="2" t="s">
        <v>11</v>
      </c>
      <c r="F12624" s="2">
        <v>1997</v>
      </c>
      <c r="G12624" s="2">
        <v>18.052</v>
      </c>
      <c r="I12624" s="2">
        <f t="shared" si="197"/>
        <v>41</v>
      </c>
      <c r="J12624" s="2">
        <f>VLOOKUP(A12624,Urbanizaton!$B$2:$BI$265,I12624)</f>
        <v>68.599999999999994</v>
      </c>
      <c r="K12624" s="2">
        <f>VLOOKUP(A12624,Population!$B$2:$BI$265,I12624)</f>
        <v>2432851</v>
      </c>
      <c r="L12624" s="2" t="str">
        <f>VLOOKUP(A12624,Region!$C$1:$G$241,5)</f>
        <v>Europe</v>
      </c>
    </row>
    <row r="12625" spans="1:12" x14ac:dyDescent="0.55000000000000004">
      <c r="A12625" s="2" t="s">
        <v>80</v>
      </c>
      <c r="B12625" s="2" t="s">
        <v>8</v>
      </c>
      <c r="C12625" s="2" t="s">
        <v>16</v>
      </c>
      <c r="D12625" s="2" t="s">
        <v>13</v>
      </c>
      <c r="E12625" s="2" t="s">
        <v>11</v>
      </c>
      <c r="F12625" s="2">
        <v>1997</v>
      </c>
      <c r="G12625" s="2">
        <v>71.78</v>
      </c>
      <c r="I12625" s="2">
        <f t="shared" si="197"/>
        <v>41</v>
      </c>
      <c r="J12625" s="2">
        <f>VLOOKUP(A12625,Urbanizaton!$B$2:$BI$265,I12625)</f>
        <v>68.599999999999994</v>
      </c>
      <c r="K12625" s="2">
        <f>VLOOKUP(A12625,Population!$B$2:$BI$265,I12625)</f>
        <v>2432851</v>
      </c>
      <c r="L12625" s="2" t="str">
        <f>VLOOKUP(A12625,Region!$C$1:$G$241,5)</f>
        <v>Europe</v>
      </c>
    </row>
    <row r="12626" spans="1:12" x14ac:dyDescent="0.55000000000000004">
      <c r="A12626" s="2" t="s">
        <v>80</v>
      </c>
      <c r="B12626" s="2" t="s">
        <v>8</v>
      </c>
      <c r="C12626" s="2" t="s">
        <v>16</v>
      </c>
      <c r="D12626" s="2" t="s">
        <v>20</v>
      </c>
      <c r="E12626" s="2" t="s">
        <v>11</v>
      </c>
      <c r="F12626" s="2">
        <v>1997</v>
      </c>
      <c r="G12626" s="2">
        <v>29.504000000000001</v>
      </c>
      <c r="I12626" s="2">
        <f t="shared" si="197"/>
        <v>41</v>
      </c>
      <c r="J12626" s="2">
        <f>VLOOKUP(A12626,Urbanizaton!$B$2:$BI$265,I12626)</f>
        <v>68.599999999999994</v>
      </c>
      <c r="K12626" s="2">
        <f>VLOOKUP(A12626,Population!$B$2:$BI$265,I12626)</f>
        <v>2432851</v>
      </c>
      <c r="L12626" s="2" t="str">
        <f>VLOOKUP(A12626,Region!$C$1:$G$241,5)</f>
        <v>Europe</v>
      </c>
    </row>
    <row r="12627" spans="1:12" x14ac:dyDescent="0.55000000000000004">
      <c r="A12627" s="2" t="s">
        <v>80</v>
      </c>
      <c r="B12627" s="2" t="s">
        <v>8</v>
      </c>
      <c r="C12627" s="2" t="s">
        <v>12</v>
      </c>
      <c r="D12627" s="2" t="s">
        <v>13</v>
      </c>
      <c r="E12627" s="2" t="s">
        <v>11</v>
      </c>
      <c r="F12627" s="2">
        <v>1998</v>
      </c>
      <c r="G12627" s="2">
        <v>256.56</v>
      </c>
      <c r="I12627" s="2">
        <f t="shared" si="197"/>
        <v>42</v>
      </c>
      <c r="J12627" s="2">
        <f>VLOOKUP(A12627,Urbanizaton!$B$2:$BI$265,I12627)</f>
        <v>68.450999999999993</v>
      </c>
      <c r="K12627" s="2">
        <f>VLOOKUP(A12627,Population!$B$2:$BI$265,I12627)</f>
        <v>2410019</v>
      </c>
      <c r="L12627" s="2" t="str">
        <f>VLOOKUP(A12627,Region!$C$1:$G$241,5)</f>
        <v>Europe</v>
      </c>
    </row>
    <row r="12628" spans="1:12" x14ac:dyDescent="0.55000000000000004">
      <c r="A12628" s="2" t="s">
        <v>80</v>
      </c>
      <c r="B12628" s="2" t="s">
        <v>8</v>
      </c>
      <c r="C12628" s="2" t="s">
        <v>12</v>
      </c>
      <c r="D12628" s="2" t="s">
        <v>20</v>
      </c>
      <c r="E12628" s="2" t="s">
        <v>11</v>
      </c>
      <c r="F12628" s="2">
        <v>1998</v>
      </c>
      <c r="G12628" s="2">
        <v>106.456</v>
      </c>
      <c r="I12628" s="2">
        <f t="shared" si="197"/>
        <v>42</v>
      </c>
      <c r="J12628" s="2">
        <f>VLOOKUP(A12628,Urbanizaton!$B$2:$BI$265,I12628)</f>
        <v>68.450999999999993</v>
      </c>
      <c r="K12628" s="2">
        <f>VLOOKUP(A12628,Population!$B$2:$BI$265,I12628)</f>
        <v>2410019</v>
      </c>
      <c r="L12628" s="2" t="str">
        <f>VLOOKUP(A12628,Region!$C$1:$G$241,5)</f>
        <v>Europe</v>
      </c>
    </row>
    <row r="12629" spans="1:12" x14ac:dyDescent="0.55000000000000004">
      <c r="A12629" s="2" t="s">
        <v>80</v>
      </c>
      <c r="B12629" s="2" t="s">
        <v>8</v>
      </c>
      <c r="C12629" s="2" t="s">
        <v>9</v>
      </c>
      <c r="D12629" s="2" t="s">
        <v>10</v>
      </c>
      <c r="E12629" s="2" t="s">
        <v>11</v>
      </c>
      <c r="F12629" s="2">
        <v>1998</v>
      </c>
      <c r="G12629" s="2">
        <v>8.0299999999999994</v>
      </c>
      <c r="I12629" s="2">
        <f t="shared" si="197"/>
        <v>42</v>
      </c>
      <c r="J12629" s="2">
        <f>VLOOKUP(A12629,Urbanizaton!$B$2:$BI$265,I12629)</f>
        <v>68.450999999999993</v>
      </c>
      <c r="K12629" s="2">
        <f>VLOOKUP(A12629,Population!$B$2:$BI$265,I12629)</f>
        <v>2410019</v>
      </c>
      <c r="L12629" s="2" t="str">
        <f>VLOOKUP(A12629,Region!$C$1:$G$241,5)</f>
        <v>Europe</v>
      </c>
    </row>
    <row r="12630" spans="1:12" x14ac:dyDescent="0.55000000000000004">
      <c r="A12630" s="2" t="s">
        <v>80</v>
      </c>
      <c r="B12630" s="2" t="s">
        <v>8</v>
      </c>
      <c r="C12630" s="2" t="s">
        <v>9</v>
      </c>
      <c r="D12630" s="2" t="s">
        <v>17</v>
      </c>
      <c r="E12630" s="2" t="s">
        <v>11</v>
      </c>
      <c r="F12630" s="2">
        <v>1998</v>
      </c>
      <c r="G12630" s="2">
        <v>3.33</v>
      </c>
      <c r="I12630" s="2">
        <f t="shared" si="197"/>
        <v>42</v>
      </c>
      <c r="J12630" s="2">
        <f>VLOOKUP(A12630,Urbanizaton!$B$2:$BI$265,I12630)</f>
        <v>68.450999999999993</v>
      </c>
      <c r="K12630" s="2">
        <f>VLOOKUP(A12630,Population!$B$2:$BI$265,I12630)</f>
        <v>2410019</v>
      </c>
      <c r="L12630" s="2" t="str">
        <f>VLOOKUP(A12630,Region!$C$1:$G$241,5)</f>
        <v>Europe</v>
      </c>
    </row>
    <row r="12631" spans="1:12" x14ac:dyDescent="0.55000000000000004">
      <c r="A12631" s="2" t="s">
        <v>80</v>
      </c>
      <c r="B12631" s="2" t="s">
        <v>8</v>
      </c>
      <c r="C12631" s="2" t="s">
        <v>18</v>
      </c>
      <c r="D12631" s="2" t="s">
        <v>19</v>
      </c>
      <c r="E12631" s="2" t="s">
        <v>11</v>
      </c>
      <c r="F12631" s="2">
        <v>1998</v>
      </c>
      <c r="G12631" s="2">
        <v>11693.784</v>
      </c>
      <c r="I12631" s="2">
        <f t="shared" si="197"/>
        <v>42</v>
      </c>
      <c r="J12631" s="2">
        <f>VLOOKUP(A12631,Urbanizaton!$B$2:$BI$265,I12631)</f>
        <v>68.450999999999993</v>
      </c>
      <c r="K12631" s="2">
        <f>VLOOKUP(A12631,Population!$B$2:$BI$265,I12631)</f>
        <v>2410019</v>
      </c>
      <c r="L12631" s="2" t="str">
        <f>VLOOKUP(A12631,Region!$C$1:$G$241,5)</f>
        <v>Europe</v>
      </c>
    </row>
    <row r="12632" spans="1:12" x14ac:dyDescent="0.55000000000000004">
      <c r="A12632" s="2" t="s">
        <v>80</v>
      </c>
      <c r="B12632" s="2" t="s">
        <v>8</v>
      </c>
      <c r="C12632" s="2" t="s">
        <v>18</v>
      </c>
      <c r="D12632" s="2" t="s">
        <v>17</v>
      </c>
      <c r="E12632" s="2" t="s">
        <v>11</v>
      </c>
      <c r="F12632" s="2">
        <v>1998</v>
      </c>
      <c r="G12632" s="2">
        <v>4.8520000000000003</v>
      </c>
      <c r="I12632" s="2">
        <f t="shared" si="197"/>
        <v>42</v>
      </c>
      <c r="J12632" s="2">
        <f>VLOOKUP(A12632,Urbanizaton!$B$2:$BI$265,I12632)</f>
        <v>68.450999999999993</v>
      </c>
      <c r="K12632" s="2">
        <f>VLOOKUP(A12632,Population!$B$2:$BI$265,I12632)</f>
        <v>2410019</v>
      </c>
      <c r="L12632" s="2" t="str">
        <f>VLOOKUP(A12632,Region!$C$1:$G$241,5)</f>
        <v>Europe</v>
      </c>
    </row>
    <row r="12633" spans="1:12" x14ac:dyDescent="0.55000000000000004">
      <c r="A12633" s="2" t="s">
        <v>80</v>
      </c>
      <c r="B12633" s="2" t="s">
        <v>8</v>
      </c>
      <c r="C12633" s="2" t="s">
        <v>14</v>
      </c>
      <c r="D12633" s="2" t="s">
        <v>13</v>
      </c>
      <c r="E12633" s="2" t="s">
        <v>11</v>
      </c>
      <c r="F12633" s="2">
        <v>1998</v>
      </c>
      <c r="G12633" s="2">
        <v>45.133000000000003</v>
      </c>
      <c r="I12633" s="2">
        <f t="shared" si="197"/>
        <v>42</v>
      </c>
      <c r="J12633" s="2">
        <f>VLOOKUP(A12633,Urbanizaton!$B$2:$BI$265,I12633)</f>
        <v>68.450999999999993</v>
      </c>
      <c r="K12633" s="2">
        <f>VLOOKUP(A12633,Population!$B$2:$BI$265,I12633)</f>
        <v>2410019</v>
      </c>
      <c r="L12633" s="2" t="str">
        <f>VLOOKUP(A12633,Region!$C$1:$G$241,5)</f>
        <v>Europe</v>
      </c>
    </row>
    <row r="12634" spans="1:12" x14ac:dyDescent="0.55000000000000004">
      <c r="A12634" s="2" t="s">
        <v>80</v>
      </c>
      <c r="B12634" s="2" t="s">
        <v>8</v>
      </c>
      <c r="C12634" s="2" t="s">
        <v>14</v>
      </c>
      <c r="D12634" s="2" t="s">
        <v>20</v>
      </c>
      <c r="E12634" s="2" t="s">
        <v>11</v>
      </c>
      <c r="F12634" s="2">
        <v>1998</v>
      </c>
      <c r="G12634" s="2">
        <v>18.727</v>
      </c>
      <c r="I12634" s="2">
        <f t="shared" si="197"/>
        <v>42</v>
      </c>
      <c r="J12634" s="2">
        <f>VLOOKUP(A12634,Urbanizaton!$B$2:$BI$265,I12634)</f>
        <v>68.450999999999993</v>
      </c>
      <c r="K12634" s="2">
        <f>VLOOKUP(A12634,Population!$B$2:$BI$265,I12634)</f>
        <v>2410019</v>
      </c>
      <c r="L12634" s="2" t="str">
        <f>VLOOKUP(A12634,Region!$C$1:$G$241,5)</f>
        <v>Europe</v>
      </c>
    </row>
    <row r="12635" spans="1:12" x14ac:dyDescent="0.55000000000000004">
      <c r="A12635" s="2" t="s">
        <v>80</v>
      </c>
      <c r="B12635" s="2" t="s">
        <v>8</v>
      </c>
      <c r="C12635" s="2" t="s">
        <v>15</v>
      </c>
      <c r="D12635" s="2" t="s">
        <v>13</v>
      </c>
      <c r="E12635" s="2" t="s">
        <v>11</v>
      </c>
      <c r="F12635" s="2">
        <v>1998</v>
      </c>
      <c r="G12635" s="2">
        <v>39.844999999999999</v>
      </c>
      <c r="I12635" s="2">
        <f t="shared" si="197"/>
        <v>42</v>
      </c>
      <c r="J12635" s="2">
        <f>VLOOKUP(A12635,Urbanizaton!$B$2:$BI$265,I12635)</f>
        <v>68.450999999999993</v>
      </c>
      <c r="K12635" s="2">
        <f>VLOOKUP(A12635,Population!$B$2:$BI$265,I12635)</f>
        <v>2410019</v>
      </c>
      <c r="L12635" s="2" t="str">
        <f>VLOOKUP(A12635,Region!$C$1:$G$241,5)</f>
        <v>Europe</v>
      </c>
    </row>
    <row r="12636" spans="1:12" x14ac:dyDescent="0.55000000000000004">
      <c r="A12636" s="2" t="s">
        <v>80</v>
      </c>
      <c r="B12636" s="2" t="s">
        <v>8</v>
      </c>
      <c r="C12636" s="2" t="s">
        <v>15</v>
      </c>
      <c r="D12636" s="2" t="s">
        <v>20</v>
      </c>
      <c r="E12636" s="2" t="s">
        <v>11</v>
      </c>
      <c r="F12636" s="2">
        <v>1998</v>
      </c>
      <c r="G12636" s="2">
        <v>16.533000000000001</v>
      </c>
      <c r="I12636" s="2">
        <f t="shared" si="197"/>
        <v>42</v>
      </c>
      <c r="J12636" s="2">
        <f>VLOOKUP(A12636,Urbanizaton!$B$2:$BI$265,I12636)</f>
        <v>68.450999999999993</v>
      </c>
      <c r="K12636" s="2">
        <f>VLOOKUP(A12636,Population!$B$2:$BI$265,I12636)</f>
        <v>2410019</v>
      </c>
      <c r="L12636" s="2" t="str">
        <f>VLOOKUP(A12636,Region!$C$1:$G$241,5)</f>
        <v>Europe</v>
      </c>
    </row>
    <row r="12637" spans="1:12" x14ac:dyDescent="0.55000000000000004">
      <c r="A12637" s="2" t="s">
        <v>80</v>
      </c>
      <c r="B12637" s="2" t="s">
        <v>8</v>
      </c>
      <c r="C12637" s="2" t="s">
        <v>16</v>
      </c>
      <c r="D12637" s="2" t="s">
        <v>13</v>
      </c>
      <c r="E12637" s="2" t="s">
        <v>11</v>
      </c>
      <c r="F12637" s="2">
        <v>1998</v>
      </c>
      <c r="G12637" s="2">
        <v>68.775999999999996</v>
      </c>
      <c r="I12637" s="2">
        <f t="shared" si="197"/>
        <v>42</v>
      </c>
      <c r="J12637" s="2">
        <f>VLOOKUP(A12637,Urbanizaton!$B$2:$BI$265,I12637)</f>
        <v>68.450999999999993</v>
      </c>
      <c r="K12637" s="2">
        <f>VLOOKUP(A12637,Population!$B$2:$BI$265,I12637)</f>
        <v>2410019</v>
      </c>
      <c r="L12637" s="2" t="str">
        <f>VLOOKUP(A12637,Region!$C$1:$G$241,5)</f>
        <v>Europe</v>
      </c>
    </row>
    <row r="12638" spans="1:12" x14ac:dyDescent="0.55000000000000004">
      <c r="A12638" s="2" t="s">
        <v>80</v>
      </c>
      <c r="B12638" s="2" t="s">
        <v>8</v>
      </c>
      <c r="C12638" s="2" t="s">
        <v>16</v>
      </c>
      <c r="D12638" s="2" t="s">
        <v>20</v>
      </c>
      <c r="E12638" s="2" t="s">
        <v>11</v>
      </c>
      <c r="F12638" s="2">
        <v>1998</v>
      </c>
      <c r="G12638" s="2">
        <v>28.538</v>
      </c>
      <c r="I12638" s="2">
        <f t="shared" si="197"/>
        <v>42</v>
      </c>
      <c r="J12638" s="2">
        <f>VLOOKUP(A12638,Urbanizaton!$B$2:$BI$265,I12638)</f>
        <v>68.450999999999993</v>
      </c>
      <c r="K12638" s="2">
        <f>VLOOKUP(A12638,Population!$B$2:$BI$265,I12638)</f>
        <v>2410019</v>
      </c>
      <c r="L12638" s="2" t="str">
        <f>VLOOKUP(A12638,Region!$C$1:$G$241,5)</f>
        <v>Europe</v>
      </c>
    </row>
    <row r="12639" spans="1:12" x14ac:dyDescent="0.55000000000000004">
      <c r="A12639" s="2" t="s">
        <v>80</v>
      </c>
      <c r="B12639" s="2" t="s">
        <v>8</v>
      </c>
      <c r="C12639" s="2" t="s">
        <v>12</v>
      </c>
      <c r="D12639" s="2" t="s">
        <v>13</v>
      </c>
      <c r="E12639" s="2" t="s">
        <v>11</v>
      </c>
      <c r="F12639" s="2">
        <v>1999</v>
      </c>
      <c r="G12639" s="2">
        <v>249.684</v>
      </c>
      <c r="I12639" s="2">
        <f t="shared" si="197"/>
        <v>43</v>
      </c>
      <c r="J12639" s="2">
        <f>VLOOKUP(A12639,Urbanizaton!$B$2:$BI$265,I12639)</f>
        <v>68.22</v>
      </c>
      <c r="K12639" s="2">
        <f>VLOOKUP(A12639,Population!$B$2:$BI$265,I12639)</f>
        <v>2390482</v>
      </c>
      <c r="L12639" s="2" t="str">
        <f>VLOOKUP(A12639,Region!$C$1:$G$241,5)</f>
        <v>Europe</v>
      </c>
    </row>
    <row r="12640" spans="1:12" x14ac:dyDescent="0.55000000000000004">
      <c r="A12640" s="2" t="s">
        <v>80</v>
      </c>
      <c r="B12640" s="2" t="s">
        <v>8</v>
      </c>
      <c r="C12640" s="2" t="s">
        <v>12</v>
      </c>
      <c r="D12640" s="2" t="s">
        <v>20</v>
      </c>
      <c r="E12640" s="2" t="s">
        <v>11</v>
      </c>
      <c r="F12640" s="2">
        <v>1999</v>
      </c>
      <c r="G12640" s="2">
        <v>104.449</v>
      </c>
      <c r="I12640" s="2">
        <f t="shared" si="197"/>
        <v>43</v>
      </c>
      <c r="J12640" s="2">
        <f>VLOOKUP(A12640,Urbanizaton!$B$2:$BI$265,I12640)</f>
        <v>68.22</v>
      </c>
      <c r="K12640" s="2">
        <f>VLOOKUP(A12640,Population!$B$2:$BI$265,I12640)</f>
        <v>2390482</v>
      </c>
      <c r="L12640" s="2" t="str">
        <f>VLOOKUP(A12640,Region!$C$1:$G$241,5)</f>
        <v>Europe</v>
      </c>
    </row>
    <row r="12641" spans="1:12" x14ac:dyDescent="0.55000000000000004">
      <c r="A12641" s="2" t="s">
        <v>80</v>
      </c>
      <c r="B12641" s="2" t="s">
        <v>8</v>
      </c>
      <c r="C12641" s="2" t="s">
        <v>9</v>
      </c>
      <c r="D12641" s="2" t="s">
        <v>10</v>
      </c>
      <c r="E12641" s="2" t="s">
        <v>11</v>
      </c>
      <c r="F12641" s="2">
        <v>1999</v>
      </c>
      <c r="G12641" s="2">
        <v>7.41</v>
      </c>
      <c r="I12641" s="2">
        <f t="shared" si="197"/>
        <v>43</v>
      </c>
      <c r="J12641" s="2">
        <f>VLOOKUP(A12641,Urbanizaton!$B$2:$BI$265,I12641)</f>
        <v>68.22</v>
      </c>
      <c r="K12641" s="2">
        <f>VLOOKUP(A12641,Population!$B$2:$BI$265,I12641)</f>
        <v>2390482</v>
      </c>
      <c r="L12641" s="2" t="str">
        <f>VLOOKUP(A12641,Region!$C$1:$G$241,5)</f>
        <v>Europe</v>
      </c>
    </row>
    <row r="12642" spans="1:12" x14ac:dyDescent="0.55000000000000004">
      <c r="A12642" s="2" t="s">
        <v>80</v>
      </c>
      <c r="B12642" s="2" t="s">
        <v>8</v>
      </c>
      <c r="C12642" s="2" t="s">
        <v>9</v>
      </c>
      <c r="D12642" s="2" t="s">
        <v>17</v>
      </c>
      <c r="E12642" s="2" t="s">
        <v>11</v>
      </c>
      <c r="F12642" s="2">
        <v>1999</v>
      </c>
      <c r="G12642" s="2">
        <v>3.1</v>
      </c>
      <c r="I12642" s="2">
        <f t="shared" si="197"/>
        <v>43</v>
      </c>
      <c r="J12642" s="2">
        <f>VLOOKUP(A12642,Urbanizaton!$B$2:$BI$265,I12642)</f>
        <v>68.22</v>
      </c>
      <c r="K12642" s="2">
        <f>VLOOKUP(A12642,Population!$B$2:$BI$265,I12642)</f>
        <v>2390482</v>
      </c>
      <c r="L12642" s="2" t="str">
        <f>VLOOKUP(A12642,Region!$C$1:$G$241,5)</f>
        <v>Europe</v>
      </c>
    </row>
    <row r="12643" spans="1:12" x14ac:dyDescent="0.55000000000000004">
      <c r="A12643" s="2" t="s">
        <v>80</v>
      </c>
      <c r="B12643" s="2" t="s">
        <v>8</v>
      </c>
      <c r="C12643" s="2" t="s">
        <v>18</v>
      </c>
      <c r="D12643" s="2" t="s">
        <v>19</v>
      </c>
      <c r="E12643" s="2" t="s">
        <v>11</v>
      </c>
      <c r="F12643" s="2">
        <v>1999</v>
      </c>
      <c r="G12643" s="2">
        <v>10906.207</v>
      </c>
      <c r="I12643" s="2">
        <f t="shared" si="197"/>
        <v>43</v>
      </c>
      <c r="J12643" s="2">
        <f>VLOOKUP(A12643,Urbanizaton!$B$2:$BI$265,I12643)</f>
        <v>68.22</v>
      </c>
      <c r="K12643" s="2">
        <f>VLOOKUP(A12643,Population!$B$2:$BI$265,I12643)</f>
        <v>2390482</v>
      </c>
      <c r="L12643" s="2" t="str">
        <f>VLOOKUP(A12643,Region!$C$1:$G$241,5)</f>
        <v>Europe</v>
      </c>
    </row>
    <row r="12644" spans="1:12" x14ac:dyDescent="0.55000000000000004">
      <c r="A12644" s="2" t="s">
        <v>80</v>
      </c>
      <c r="B12644" s="2" t="s">
        <v>8</v>
      </c>
      <c r="C12644" s="2" t="s">
        <v>18</v>
      </c>
      <c r="D12644" s="2" t="s">
        <v>17</v>
      </c>
      <c r="E12644" s="2" t="s">
        <v>11</v>
      </c>
      <c r="F12644" s="2">
        <v>1999</v>
      </c>
      <c r="G12644" s="2">
        <v>4.5620000000000003</v>
      </c>
      <c r="I12644" s="2">
        <f t="shared" si="197"/>
        <v>43</v>
      </c>
      <c r="J12644" s="2">
        <f>VLOOKUP(A12644,Urbanizaton!$B$2:$BI$265,I12644)</f>
        <v>68.22</v>
      </c>
      <c r="K12644" s="2">
        <f>VLOOKUP(A12644,Population!$B$2:$BI$265,I12644)</f>
        <v>2390482</v>
      </c>
      <c r="L12644" s="2" t="str">
        <f>VLOOKUP(A12644,Region!$C$1:$G$241,5)</f>
        <v>Europe</v>
      </c>
    </row>
    <row r="12645" spans="1:12" x14ac:dyDescent="0.55000000000000004">
      <c r="A12645" s="2" t="s">
        <v>80</v>
      </c>
      <c r="B12645" s="2" t="s">
        <v>8</v>
      </c>
      <c r="C12645" s="2" t="s">
        <v>14</v>
      </c>
      <c r="D12645" s="2" t="s">
        <v>13</v>
      </c>
      <c r="E12645" s="2" t="s">
        <v>11</v>
      </c>
      <c r="F12645" s="2">
        <v>1999</v>
      </c>
      <c r="G12645" s="2">
        <v>43.929000000000002</v>
      </c>
      <c r="I12645" s="2">
        <f t="shared" si="197"/>
        <v>43</v>
      </c>
      <c r="J12645" s="2">
        <f>VLOOKUP(A12645,Urbanizaton!$B$2:$BI$265,I12645)</f>
        <v>68.22</v>
      </c>
      <c r="K12645" s="2">
        <f>VLOOKUP(A12645,Population!$B$2:$BI$265,I12645)</f>
        <v>2390482</v>
      </c>
      <c r="L12645" s="2" t="str">
        <f>VLOOKUP(A12645,Region!$C$1:$G$241,5)</f>
        <v>Europe</v>
      </c>
    </row>
    <row r="12646" spans="1:12" x14ac:dyDescent="0.55000000000000004">
      <c r="A12646" s="2" t="s">
        <v>80</v>
      </c>
      <c r="B12646" s="2" t="s">
        <v>8</v>
      </c>
      <c r="C12646" s="2" t="s">
        <v>14</v>
      </c>
      <c r="D12646" s="2" t="s">
        <v>20</v>
      </c>
      <c r="E12646" s="2" t="s">
        <v>11</v>
      </c>
      <c r="F12646" s="2">
        <v>1999</v>
      </c>
      <c r="G12646" s="2">
        <v>18.376999999999999</v>
      </c>
      <c r="I12646" s="2">
        <f t="shared" si="197"/>
        <v>43</v>
      </c>
      <c r="J12646" s="2">
        <f>VLOOKUP(A12646,Urbanizaton!$B$2:$BI$265,I12646)</f>
        <v>68.22</v>
      </c>
      <c r="K12646" s="2">
        <f>VLOOKUP(A12646,Population!$B$2:$BI$265,I12646)</f>
        <v>2390482</v>
      </c>
      <c r="L12646" s="2" t="str">
        <f>VLOOKUP(A12646,Region!$C$1:$G$241,5)</f>
        <v>Europe</v>
      </c>
    </row>
    <row r="12647" spans="1:12" x14ac:dyDescent="0.55000000000000004">
      <c r="A12647" s="2" t="s">
        <v>80</v>
      </c>
      <c r="B12647" s="2" t="s">
        <v>8</v>
      </c>
      <c r="C12647" s="2" t="s">
        <v>15</v>
      </c>
      <c r="D12647" s="2" t="s">
        <v>13</v>
      </c>
      <c r="E12647" s="2" t="s">
        <v>11</v>
      </c>
      <c r="F12647" s="2">
        <v>1999</v>
      </c>
      <c r="G12647" s="2">
        <v>31.963000000000001</v>
      </c>
      <c r="I12647" s="2">
        <f t="shared" si="197"/>
        <v>43</v>
      </c>
      <c r="J12647" s="2">
        <f>VLOOKUP(A12647,Urbanizaton!$B$2:$BI$265,I12647)</f>
        <v>68.22</v>
      </c>
      <c r="K12647" s="2">
        <f>VLOOKUP(A12647,Population!$B$2:$BI$265,I12647)</f>
        <v>2390482</v>
      </c>
      <c r="L12647" s="2" t="str">
        <f>VLOOKUP(A12647,Region!$C$1:$G$241,5)</f>
        <v>Europe</v>
      </c>
    </row>
    <row r="12648" spans="1:12" x14ac:dyDescent="0.55000000000000004">
      <c r="A12648" s="2" t="s">
        <v>80</v>
      </c>
      <c r="B12648" s="2" t="s">
        <v>8</v>
      </c>
      <c r="C12648" s="2" t="s">
        <v>15</v>
      </c>
      <c r="D12648" s="2" t="s">
        <v>20</v>
      </c>
      <c r="E12648" s="2" t="s">
        <v>11</v>
      </c>
      <c r="F12648" s="2">
        <v>1999</v>
      </c>
      <c r="G12648" s="2">
        <v>13.371</v>
      </c>
      <c r="I12648" s="2">
        <f t="shared" si="197"/>
        <v>43</v>
      </c>
      <c r="J12648" s="2">
        <f>VLOOKUP(A12648,Urbanizaton!$B$2:$BI$265,I12648)</f>
        <v>68.22</v>
      </c>
      <c r="K12648" s="2">
        <f>VLOOKUP(A12648,Population!$B$2:$BI$265,I12648)</f>
        <v>2390482</v>
      </c>
      <c r="L12648" s="2" t="str">
        <f>VLOOKUP(A12648,Region!$C$1:$G$241,5)</f>
        <v>Europe</v>
      </c>
    </row>
    <row r="12649" spans="1:12" x14ac:dyDescent="0.55000000000000004">
      <c r="A12649" s="2" t="s">
        <v>80</v>
      </c>
      <c r="B12649" s="2" t="s">
        <v>8</v>
      </c>
      <c r="C12649" s="2" t="s">
        <v>16</v>
      </c>
      <c r="D12649" s="2" t="s">
        <v>13</v>
      </c>
      <c r="E12649" s="2" t="s">
        <v>11</v>
      </c>
      <c r="F12649" s="2">
        <v>1999</v>
      </c>
      <c r="G12649" s="2">
        <v>66.716999999999999</v>
      </c>
      <c r="I12649" s="2">
        <f t="shared" si="197"/>
        <v>43</v>
      </c>
      <c r="J12649" s="2">
        <f>VLOOKUP(A12649,Urbanizaton!$B$2:$BI$265,I12649)</f>
        <v>68.22</v>
      </c>
      <c r="K12649" s="2">
        <f>VLOOKUP(A12649,Population!$B$2:$BI$265,I12649)</f>
        <v>2390482</v>
      </c>
      <c r="L12649" s="2" t="str">
        <f>VLOOKUP(A12649,Region!$C$1:$G$241,5)</f>
        <v>Europe</v>
      </c>
    </row>
    <row r="12650" spans="1:12" x14ac:dyDescent="0.55000000000000004">
      <c r="A12650" s="2" t="s">
        <v>80</v>
      </c>
      <c r="B12650" s="2" t="s">
        <v>8</v>
      </c>
      <c r="C12650" s="2" t="s">
        <v>16</v>
      </c>
      <c r="D12650" s="2" t="s">
        <v>20</v>
      </c>
      <c r="E12650" s="2" t="s">
        <v>11</v>
      </c>
      <c r="F12650" s="2">
        <v>1999</v>
      </c>
      <c r="G12650" s="2">
        <v>27.908999999999999</v>
      </c>
      <c r="I12650" s="2">
        <f t="shared" si="197"/>
        <v>43</v>
      </c>
      <c r="J12650" s="2">
        <f>VLOOKUP(A12650,Urbanizaton!$B$2:$BI$265,I12650)</f>
        <v>68.22</v>
      </c>
      <c r="K12650" s="2">
        <f>VLOOKUP(A12650,Population!$B$2:$BI$265,I12650)</f>
        <v>2390482</v>
      </c>
      <c r="L12650" s="2" t="str">
        <f>VLOOKUP(A12650,Region!$C$1:$G$241,5)</f>
        <v>Europe</v>
      </c>
    </row>
    <row r="12651" spans="1:12" x14ac:dyDescent="0.55000000000000004">
      <c r="A12651" s="2" t="s">
        <v>80</v>
      </c>
      <c r="B12651" s="2" t="s">
        <v>8</v>
      </c>
      <c r="C12651" s="2" t="s">
        <v>12</v>
      </c>
      <c r="D12651" s="2" t="s">
        <v>13</v>
      </c>
      <c r="E12651" s="2" t="s">
        <v>11</v>
      </c>
      <c r="F12651" s="2">
        <v>2000</v>
      </c>
      <c r="G12651" s="2">
        <v>235.697</v>
      </c>
      <c r="I12651" s="2">
        <f t="shared" si="197"/>
        <v>44</v>
      </c>
      <c r="J12651" s="2">
        <f>VLOOKUP(A12651,Urbanizaton!$B$2:$BI$265,I12651)</f>
        <v>68.066999999999993</v>
      </c>
      <c r="K12651" s="2">
        <f>VLOOKUP(A12651,Population!$B$2:$BI$265,I12651)</f>
        <v>2367550</v>
      </c>
      <c r="L12651" s="2" t="str">
        <f>VLOOKUP(A12651,Region!$C$1:$G$241,5)</f>
        <v>Europe</v>
      </c>
    </row>
    <row r="12652" spans="1:12" x14ac:dyDescent="0.55000000000000004">
      <c r="A12652" s="2" t="s">
        <v>80</v>
      </c>
      <c r="B12652" s="2" t="s">
        <v>8</v>
      </c>
      <c r="C12652" s="2" t="s">
        <v>12</v>
      </c>
      <c r="D12652" s="2" t="s">
        <v>20</v>
      </c>
      <c r="E12652" s="2" t="s">
        <v>11</v>
      </c>
      <c r="F12652" s="2">
        <v>2000</v>
      </c>
      <c r="G12652" s="2">
        <v>99.552999999999997</v>
      </c>
      <c r="I12652" s="2">
        <f t="shared" si="197"/>
        <v>44</v>
      </c>
      <c r="J12652" s="2">
        <f>VLOOKUP(A12652,Urbanizaton!$B$2:$BI$265,I12652)</f>
        <v>68.066999999999993</v>
      </c>
      <c r="K12652" s="2">
        <f>VLOOKUP(A12652,Population!$B$2:$BI$265,I12652)</f>
        <v>2367550</v>
      </c>
      <c r="L12652" s="2" t="str">
        <f>VLOOKUP(A12652,Region!$C$1:$G$241,5)</f>
        <v>Europe</v>
      </c>
    </row>
    <row r="12653" spans="1:12" x14ac:dyDescent="0.55000000000000004">
      <c r="A12653" s="2" t="s">
        <v>80</v>
      </c>
      <c r="B12653" s="2" t="s">
        <v>8</v>
      </c>
      <c r="C12653" s="2" t="s">
        <v>9</v>
      </c>
      <c r="D12653" s="2" t="s">
        <v>10</v>
      </c>
      <c r="E12653" s="2" t="s">
        <v>11</v>
      </c>
      <c r="F12653" s="2">
        <v>2000</v>
      </c>
      <c r="G12653" s="2">
        <v>6.84</v>
      </c>
      <c r="I12653" s="2">
        <f t="shared" si="197"/>
        <v>44</v>
      </c>
      <c r="J12653" s="2">
        <f>VLOOKUP(A12653,Urbanizaton!$B$2:$BI$265,I12653)</f>
        <v>68.066999999999993</v>
      </c>
      <c r="K12653" s="2">
        <f>VLOOKUP(A12653,Population!$B$2:$BI$265,I12653)</f>
        <v>2367550</v>
      </c>
      <c r="L12653" s="2" t="str">
        <f>VLOOKUP(A12653,Region!$C$1:$G$241,5)</f>
        <v>Europe</v>
      </c>
    </row>
    <row r="12654" spans="1:12" x14ac:dyDescent="0.55000000000000004">
      <c r="A12654" s="2" t="s">
        <v>80</v>
      </c>
      <c r="B12654" s="2" t="s">
        <v>8</v>
      </c>
      <c r="C12654" s="2" t="s">
        <v>9</v>
      </c>
      <c r="D12654" s="2" t="s">
        <v>17</v>
      </c>
      <c r="E12654" s="2" t="s">
        <v>11</v>
      </c>
      <c r="F12654" s="2">
        <v>2000</v>
      </c>
      <c r="G12654" s="2">
        <v>2.89</v>
      </c>
      <c r="I12654" s="2">
        <f t="shared" si="197"/>
        <v>44</v>
      </c>
      <c r="J12654" s="2">
        <f>VLOOKUP(A12654,Urbanizaton!$B$2:$BI$265,I12654)</f>
        <v>68.066999999999993</v>
      </c>
      <c r="K12654" s="2">
        <f>VLOOKUP(A12654,Population!$B$2:$BI$265,I12654)</f>
        <v>2367550</v>
      </c>
      <c r="L12654" s="2" t="str">
        <f>VLOOKUP(A12654,Region!$C$1:$G$241,5)</f>
        <v>Europe</v>
      </c>
    </row>
    <row r="12655" spans="1:12" x14ac:dyDescent="0.55000000000000004">
      <c r="A12655" s="2" t="s">
        <v>80</v>
      </c>
      <c r="B12655" s="2" t="s">
        <v>8</v>
      </c>
      <c r="C12655" s="2" t="s">
        <v>18</v>
      </c>
      <c r="D12655" s="2" t="s">
        <v>19</v>
      </c>
      <c r="E12655" s="2" t="s">
        <v>11</v>
      </c>
      <c r="F12655" s="2">
        <v>2000</v>
      </c>
      <c r="G12655" s="2">
        <v>10336.412</v>
      </c>
      <c r="I12655" s="2">
        <f t="shared" si="197"/>
        <v>44</v>
      </c>
      <c r="J12655" s="2">
        <f>VLOOKUP(A12655,Urbanizaton!$B$2:$BI$265,I12655)</f>
        <v>68.066999999999993</v>
      </c>
      <c r="K12655" s="2">
        <f>VLOOKUP(A12655,Population!$B$2:$BI$265,I12655)</f>
        <v>2367550</v>
      </c>
      <c r="L12655" s="2" t="str">
        <f>VLOOKUP(A12655,Region!$C$1:$G$241,5)</f>
        <v>Europe</v>
      </c>
    </row>
    <row r="12656" spans="1:12" x14ac:dyDescent="0.55000000000000004">
      <c r="A12656" s="2" t="s">
        <v>80</v>
      </c>
      <c r="B12656" s="2" t="s">
        <v>8</v>
      </c>
      <c r="C12656" s="2" t="s">
        <v>18</v>
      </c>
      <c r="D12656" s="2" t="s">
        <v>17</v>
      </c>
      <c r="E12656" s="2" t="s">
        <v>11</v>
      </c>
      <c r="F12656" s="2">
        <v>2000</v>
      </c>
      <c r="G12656" s="2">
        <v>4.3659999999999997</v>
      </c>
      <c r="I12656" s="2">
        <f t="shared" si="197"/>
        <v>44</v>
      </c>
      <c r="J12656" s="2">
        <f>VLOOKUP(A12656,Urbanizaton!$B$2:$BI$265,I12656)</f>
        <v>68.066999999999993</v>
      </c>
      <c r="K12656" s="2">
        <f>VLOOKUP(A12656,Population!$B$2:$BI$265,I12656)</f>
        <v>2367550</v>
      </c>
      <c r="L12656" s="2" t="str">
        <f>VLOOKUP(A12656,Region!$C$1:$G$241,5)</f>
        <v>Europe</v>
      </c>
    </row>
    <row r="12657" spans="1:12" x14ac:dyDescent="0.55000000000000004">
      <c r="A12657" s="2" t="s">
        <v>80</v>
      </c>
      <c r="B12657" s="2" t="s">
        <v>8</v>
      </c>
      <c r="C12657" s="2" t="s">
        <v>14</v>
      </c>
      <c r="D12657" s="2" t="s">
        <v>13</v>
      </c>
      <c r="E12657" s="2" t="s">
        <v>11</v>
      </c>
      <c r="F12657" s="2">
        <v>2000</v>
      </c>
      <c r="G12657" s="2">
        <v>43.095999999999997</v>
      </c>
      <c r="I12657" s="2">
        <f t="shared" si="197"/>
        <v>44</v>
      </c>
      <c r="J12657" s="2">
        <f>VLOOKUP(A12657,Urbanizaton!$B$2:$BI$265,I12657)</f>
        <v>68.066999999999993</v>
      </c>
      <c r="K12657" s="2">
        <f>VLOOKUP(A12657,Population!$B$2:$BI$265,I12657)</f>
        <v>2367550</v>
      </c>
      <c r="L12657" s="2" t="str">
        <f>VLOOKUP(A12657,Region!$C$1:$G$241,5)</f>
        <v>Europe</v>
      </c>
    </row>
    <row r="12658" spans="1:12" x14ac:dyDescent="0.55000000000000004">
      <c r="A12658" s="2" t="s">
        <v>80</v>
      </c>
      <c r="B12658" s="2" t="s">
        <v>8</v>
      </c>
      <c r="C12658" s="2" t="s">
        <v>14</v>
      </c>
      <c r="D12658" s="2" t="s">
        <v>20</v>
      </c>
      <c r="E12658" s="2" t="s">
        <v>11</v>
      </c>
      <c r="F12658" s="2">
        <v>2000</v>
      </c>
      <c r="G12658" s="2">
        <v>18.202999999999999</v>
      </c>
      <c r="I12658" s="2">
        <f t="shared" si="197"/>
        <v>44</v>
      </c>
      <c r="J12658" s="2">
        <f>VLOOKUP(A12658,Urbanizaton!$B$2:$BI$265,I12658)</f>
        <v>68.066999999999993</v>
      </c>
      <c r="K12658" s="2">
        <f>VLOOKUP(A12658,Population!$B$2:$BI$265,I12658)</f>
        <v>2367550</v>
      </c>
      <c r="L12658" s="2" t="str">
        <f>VLOOKUP(A12658,Region!$C$1:$G$241,5)</f>
        <v>Europe</v>
      </c>
    </row>
    <row r="12659" spans="1:12" x14ac:dyDescent="0.55000000000000004">
      <c r="A12659" s="2" t="s">
        <v>80</v>
      </c>
      <c r="B12659" s="2" t="s">
        <v>8</v>
      </c>
      <c r="C12659" s="2" t="s">
        <v>15</v>
      </c>
      <c r="D12659" s="2" t="s">
        <v>13</v>
      </c>
      <c r="E12659" s="2" t="s">
        <v>11</v>
      </c>
      <c r="F12659" s="2">
        <v>2000</v>
      </c>
      <c r="G12659" s="2">
        <v>17.565999999999999</v>
      </c>
      <c r="I12659" s="2">
        <f t="shared" si="197"/>
        <v>44</v>
      </c>
      <c r="J12659" s="2">
        <f>VLOOKUP(A12659,Urbanizaton!$B$2:$BI$265,I12659)</f>
        <v>68.066999999999993</v>
      </c>
      <c r="K12659" s="2">
        <f>VLOOKUP(A12659,Population!$B$2:$BI$265,I12659)</f>
        <v>2367550</v>
      </c>
      <c r="L12659" s="2" t="str">
        <f>VLOOKUP(A12659,Region!$C$1:$G$241,5)</f>
        <v>Europe</v>
      </c>
    </row>
    <row r="12660" spans="1:12" x14ac:dyDescent="0.55000000000000004">
      <c r="A12660" s="2" t="s">
        <v>80</v>
      </c>
      <c r="B12660" s="2" t="s">
        <v>8</v>
      </c>
      <c r="C12660" s="2" t="s">
        <v>15</v>
      </c>
      <c r="D12660" s="2" t="s">
        <v>20</v>
      </c>
      <c r="E12660" s="2" t="s">
        <v>11</v>
      </c>
      <c r="F12660" s="2">
        <v>2000</v>
      </c>
      <c r="G12660" s="2">
        <v>7.4189999999999996</v>
      </c>
      <c r="I12660" s="2">
        <f t="shared" si="197"/>
        <v>44</v>
      </c>
      <c r="J12660" s="2">
        <f>VLOOKUP(A12660,Urbanizaton!$B$2:$BI$265,I12660)</f>
        <v>68.066999999999993</v>
      </c>
      <c r="K12660" s="2">
        <f>VLOOKUP(A12660,Population!$B$2:$BI$265,I12660)</f>
        <v>2367550</v>
      </c>
      <c r="L12660" s="2" t="str">
        <f>VLOOKUP(A12660,Region!$C$1:$G$241,5)</f>
        <v>Europe</v>
      </c>
    </row>
    <row r="12661" spans="1:12" x14ac:dyDescent="0.55000000000000004">
      <c r="A12661" s="2" t="s">
        <v>80</v>
      </c>
      <c r="B12661" s="2" t="s">
        <v>8</v>
      </c>
      <c r="C12661" s="2" t="s">
        <v>16</v>
      </c>
      <c r="D12661" s="2" t="s">
        <v>13</v>
      </c>
      <c r="E12661" s="2" t="s">
        <v>11</v>
      </c>
      <c r="F12661" s="2">
        <v>2000</v>
      </c>
      <c r="G12661" s="2">
        <v>65.391000000000005</v>
      </c>
      <c r="I12661" s="2">
        <f t="shared" si="197"/>
        <v>44</v>
      </c>
      <c r="J12661" s="2">
        <f>VLOOKUP(A12661,Urbanizaton!$B$2:$BI$265,I12661)</f>
        <v>68.066999999999993</v>
      </c>
      <c r="K12661" s="2">
        <f>VLOOKUP(A12661,Population!$B$2:$BI$265,I12661)</f>
        <v>2367550</v>
      </c>
      <c r="L12661" s="2" t="str">
        <f>VLOOKUP(A12661,Region!$C$1:$G$241,5)</f>
        <v>Europe</v>
      </c>
    </row>
    <row r="12662" spans="1:12" x14ac:dyDescent="0.55000000000000004">
      <c r="A12662" s="2" t="s">
        <v>80</v>
      </c>
      <c r="B12662" s="2" t="s">
        <v>8</v>
      </c>
      <c r="C12662" s="2" t="s">
        <v>16</v>
      </c>
      <c r="D12662" s="2" t="s">
        <v>20</v>
      </c>
      <c r="E12662" s="2" t="s">
        <v>11</v>
      </c>
      <c r="F12662" s="2">
        <v>2000</v>
      </c>
      <c r="G12662" s="2">
        <v>27.62</v>
      </c>
      <c r="I12662" s="2">
        <f t="shared" si="197"/>
        <v>44</v>
      </c>
      <c r="J12662" s="2">
        <f>VLOOKUP(A12662,Urbanizaton!$B$2:$BI$265,I12662)</f>
        <v>68.066999999999993</v>
      </c>
      <c r="K12662" s="2">
        <f>VLOOKUP(A12662,Population!$B$2:$BI$265,I12662)</f>
        <v>2367550</v>
      </c>
      <c r="L12662" s="2" t="str">
        <f>VLOOKUP(A12662,Region!$C$1:$G$241,5)</f>
        <v>Europe</v>
      </c>
    </row>
    <row r="12663" spans="1:12" x14ac:dyDescent="0.55000000000000004">
      <c r="A12663" s="2" t="s">
        <v>80</v>
      </c>
      <c r="B12663" s="2" t="s">
        <v>8</v>
      </c>
      <c r="C12663" s="2" t="s">
        <v>12</v>
      </c>
      <c r="D12663" s="2" t="s">
        <v>13</v>
      </c>
      <c r="E12663" s="2" t="s">
        <v>11</v>
      </c>
      <c r="F12663" s="2">
        <v>2001</v>
      </c>
      <c r="G12663" s="2">
        <v>241.03399999999999</v>
      </c>
      <c r="I12663" s="2">
        <f t="shared" si="197"/>
        <v>45</v>
      </c>
      <c r="J12663" s="2">
        <f>VLOOKUP(A12663,Urbanizaton!$B$2:$BI$265,I12663)</f>
        <v>67.95</v>
      </c>
      <c r="K12663" s="2">
        <f>VLOOKUP(A12663,Population!$B$2:$BI$265,I12663)</f>
        <v>2337170</v>
      </c>
      <c r="L12663" s="2" t="str">
        <f>VLOOKUP(A12663,Region!$C$1:$G$241,5)</f>
        <v>Europe</v>
      </c>
    </row>
    <row r="12664" spans="1:12" x14ac:dyDescent="0.55000000000000004">
      <c r="A12664" s="2" t="s">
        <v>80</v>
      </c>
      <c r="B12664" s="2" t="s">
        <v>8</v>
      </c>
      <c r="C12664" s="2" t="s">
        <v>12</v>
      </c>
      <c r="D12664" s="2" t="s">
        <v>20</v>
      </c>
      <c r="E12664" s="2" t="s">
        <v>11</v>
      </c>
      <c r="F12664" s="2">
        <v>2001</v>
      </c>
      <c r="G12664" s="2">
        <v>103.131</v>
      </c>
      <c r="I12664" s="2">
        <f t="shared" si="197"/>
        <v>45</v>
      </c>
      <c r="J12664" s="2">
        <f>VLOOKUP(A12664,Urbanizaton!$B$2:$BI$265,I12664)</f>
        <v>67.95</v>
      </c>
      <c r="K12664" s="2">
        <f>VLOOKUP(A12664,Population!$B$2:$BI$265,I12664)</f>
        <v>2337170</v>
      </c>
      <c r="L12664" s="2" t="str">
        <f>VLOOKUP(A12664,Region!$C$1:$G$241,5)</f>
        <v>Europe</v>
      </c>
    </row>
    <row r="12665" spans="1:12" x14ac:dyDescent="0.55000000000000004">
      <c r="A12665" s="2" t="s">
        <v>80</v>
      </c>
      <c r="B12665" s="2" t="s">
        <v>8</v>
      </c>
      <c r="C12665" s="2" t="s">
        <v>9</v>
      </c>
      <c r="D12665" s="2" t="s">
        <v>10</v>
      </c>
      <c r="E12665" s="2" t="s">
        <v>11</v>
      </c>
      <c r="F12665" s="2">
        <v>2001</v>
      </c>
      <c r="G12665" s="2">
        <v>7.25</v>
      </c>
      <c r="I12665" s="2">
        <f t="shared" si="197"/>
        <v>45</v>
      </c>
      <c r="J12665" s="2">
        <f>VLOOKUP(A12665,Urbanizaton!$B$2:$BI$265,I12665)</f>
        <v>67.95</v>
      </c>
      <c r="K12665" s="2">
        <f>VLOOKUP(A12665,Population!$B$2:$BI$265,I12665)</f>
        <v>2337170</v>
      </c>
      <c r="L12665" s="2" t="str">
        <f>VLOOKUP(A12665,Region!$C$1:$G$241,5)</f>
        <v>Europe</v>
      </c>
    </row>
    <row r="12666" spans="1:12" x14ac:dyDescent="0.55000000000000004">
      <c r="A12666" s="2" t="s">
        <v>80</v>
      </c>
      <c r="B12666" s="2" t="s">
        <v>8</v>
      </c>
      <c r="C12666" s="2" t="s">
        <v>9</v>
      </c>
      <c r="D12666" s="2" t="s">
        <v>17</v>
      </c>
      <c r="E12666" s="2" t="s">
        <v>11</v>
      </c>
      <c r="F12666" s="2">
        <v>2001</v>
      </c>
      <c r="G12666" s="2">
        <v>3.1</v>
      </c>
      <c r="I12666" s="2">
        <f t="shared" si="197"/>
        <v>45</v>
      </c>
      <c r="J12666" s="2">
        <f>VLOOKUP(A12666,Urbanizaton!$B$2:$BI$265,I12666)</f>
        <v>67.95</v>
      </c>
      <c r="K12666" s="2">
        <f>VLOOKUP(A12666,Population!$B$2:$BI$265,I12666)</f>
        <v>2337170</v>
      </c>
      <c r="L12666" s="2" t="str">
        <f>VLOOKUP(A12666,Region!$C$1:$G$241,5)</f>
        <v>Europe</v>
      </c>
    </row>
    <row r="12667" spans="1:12" x14ac:dyDescent="0.55000000000000004">
      <c r="A12667" s="2" t="s">
        <v>80</v>
      </c>
      <c r="B12667" s="2" t="s">
        <v>8</v>
      </c>
      <c r="C12667" s="2" t="s">
        <v>18</v>
      </c>
      <c r="D12667" s="2" t="s">
        <v>19</v>
      </c>
      <c r="E12667" s="2" t="s">
        <v>11</v>
      </c>
      <c r="F12667" s="2">
        <v>2001</v>
      </c>
      <c r="G12667" s="2">
        <v>10935.212</v>
      </c>
      <c r="I12667" s="2">
        <f t="shared" si="197"/>
        <v>45</v>
      </c>
      <c r="J12667" s="2">
        <f>VLOOKUP(A12667,Urbanizaton!$B$2:$BI$265,I12667)</f>
        <v>67.95</v>
      </c>
      <c r="K12667" s="2">
        <f>VLOOKUP(A12667,Population!$B$2:$BI$265,I12667)</f>
        <v>2337170</v>
      </c>
      <c r="L12667" s="2" t="str">
        <f>VLOOKUP(A12667,Region!$C$1:$G$241,5)</f>
        <v>Europe</v>
      </c>
    </row>
    <row r="12668" spans="1:12" x14ac:dyDescent="0.55000000000000004">
      <c r="A12668" s="2" t="s">
        <v>80</v>
      </c>
      <c r="B12668" s="2" t="s">
        <v>8</v>
      </c>
      <c r="C12668" s="2" t="s">
        <v>18</v>
      </c>
      <c r="D12668" s="2" t="s">
        <v>17</v>
      </c>
      <c r="E12668" s="2" t="s">
        <v>11</v>
      </c>
      <c r="F12668" s="2">
        <v>2001</v>
      </c>
      <c r="G12668" s="2">
        <v>4.6790000000000003</v>
      </c>
      <c r="I12668" s="2">
        <f t="shared" si="197"/>
        <v>45</v>
      </c>
      <c r="J12668" s="2">
        <f>VLOOKUP(A12668,Urbanizaton!$B$2:$BI$265,I12668)</f>
        <v>67.95</v>
      </c>
      <c r="K12668" s="2">
        <f>VLOOKUP(A12668,Population!$B$2:$BI$265,I12668)</f>
        <v>2337170</v>
      </c>
      <c r="L12668" s="2" t="str">
        <f>VLOOKUP(A12668,Region!$C$1:$G$241,5)</f>
        <v>Europe</v>
      </c>
    </row>
    <row r="12669" spans="1:12" x14ac:dyDescent="0.55000000000000004">
      <c r="A12669" s="2" t="s">
        <v>80</v>
      </c>
      <c r="B12669" s="2" t="s">
        <v>8</v>
      </c>
      <c r="C12669" s="2" t="s">
        <v>14</v>
      </c>
      <c r="D12669" s="2" t="s">
        <v>13</v>
      </c>
      <c r="E12669" s="2" t="s">
        <v>11</v>
      </c>
      <c r="F12669" s="2">
        <v>2001</v>
      </c>
      <c r="G12669" s="2">
        <v>45.981999999999999</v>
      </c>
      <c r="I12669" s="2">
        <f t="shared" si="197"/>
        <v>45</v>
      </c>
      <c r="J12669" s="2">
        <f>VLOOKUP(A12669,Urbanizaton!$B$2:$BI$265,I12669)</f>
        <v>67.95</v>
      </c>
      <c r="K12669" s="2">
        <f>VLOOKUP(A12669,Population!$B$2:$BI$265,I12669)</f>
        <v>2337170</v>
      </c>
      <c r="L12669" s="2" t="str">
        <f>VLOOKUP(A12669,Region!$C$1:$G$241,5)</f>
        <v>Europe</v>
      </c>
    </row>
    <row r="12670" spans="1:12" x14ac:dyDescent="0.55000000000000004">
      <c r="A12670" s="2" t="s">
        <v>80</v>
      </c>
      <c r="B12670" s="2" t="s">
        <v>8</v>
      </c>
      <c r="C12670" s="2" t="s">
        <v>14</v>
      </c>
      <c r="D12670" s="2" t="s">
        <v>20</v>
      </c>
      <c r="E12670" s="2" t="s">
        <v>11</v>
      </c>
      <c r="F12670" s="2">
        <v>2001</v>
      </c>
      <c r="G12670" s="2">
        <v>19.673999999999999</v>
      </c>
      <c r="I12670" s="2">
        <f t="shared" si="197"/>
        <v>45</v>
      </c>
      <c r="J12670" s="2">
        <f>VLOOKUP(A12670,Urbanizaton!$B$2:$BI$265,I12670)</f>
        <v>67.95</v>
      </c>
      <c r="K12670" s="2">
        <f>VLOOKUP(A12670,Population!$B$2:$BI$265,I12670)</f>
        <v>2337170</v>
      </c>
      <c r="L12670" s="2" t="str">
        <f>VLOOKUP(A12670,Region!$C$1:$G$241,5)</f>
        <v>Europe</v>
      </c>
    </row>
    <row r="12671" spans="1:12" x14ac:dyDescent="0.55000000000000004">
      <c r="A12671" s="2" t="s">
        <v>80</v>
      </c>
      <c r="B12671" s="2" t="s">
        <v>8</v>
      </c>
      <c r="C12671" s="2" t="s">
        <v>15</v>
      </c>
      <c r="D12671" s="2" t="s">
        <v>13</v>
      </c>
      <c r="E12671" s="2" t="s">
        <v>11</v>
      </c>
      <c r="F12671" s="2">
        <v>2001</v>
      </c>
      <c r="G12671" s="2">
        <v>14.114000000000001</v>
      </c>
      <c r="I12671" s="2">
        <f t="shared" si="197"/>
        <v>45</v>
      </c>
      <c r="J12671" s="2">
        <f>VLOOKUP(A12671,Urbanizaton!$B$2:$BI$265,I12671)</f>
        <v>67.95</v>
      </c>
      <c r="K12671" s="2">
        <f>VLOOKUP(A12671,Population!$B$2:$BI$265,I12671)</f>
        <v>2337170</v>
      </c>
      <c r="L12671" s="2" t="str">
        <f>VLOOKUP(A12671,Region!$C$1:$G$241,5)</f>
        <v>Europe</v>
      </c>
    </row>
    <row r="12672" spans="1:12" x14ac:dyDescent="0.55000000000000004">
      <c r="A12672" s="2" t="s">
        <v>80</v>
      </c>
      <c r="B12672" s="2" t="s">
        <v>8</v>
      </c>
      <c r="C12672" s="2" t="s">
        <v>15</v>
      </c>
      <c r="D12672" s="2" t="s">
        <v>20</v>
      </c>
      <c r="E12672" s="2" t="s">
        <v>11</v>
      </c>
      <c r="F12672" s="2">
        <v>2001</v>
      </c>
      <c r="G12672" s="2">
        <v>6.0389999999999997</v>
      </c>
      <c r="I12672" s="2">
        <f t="shared" si="197"/>
        <v>45</v>
      </c>
      <c r="J12672" s="2">
        <f>VLOOKUP(A12672,Urbanizaton!$B$2:$BI$265,I12672)</f>
        <v>67.95</v>
      </c>
      <c r="K12672" s="2">
        <f>VLOOKUP(A12672,Population!$B$2:$BI$265,I12672)</f>
        <v>2337170</v>
      </c>
      <c r="L12672" s="2" t="str">
        <f>VLOOKUP(A12672,Region!$C$1:$G$241,5)</f>
        <v>Europe</v>
      </c>
    </row>
    <row r="12673" spans="1:12" x14ac:dyDescent="0.55000000000000004">
      <c r="A12673" s="2" t="s">
        <v>80</v>
      </c>
      <c r="B12673" s="2" t="s">
        <v>8</v>
      </c>
      <c r="C12673" s="2" t="s">
        <v>16</v>
      </c>
      <c r="D12673" s="2" t="s">
        <v>13</v>
      </c>
      <c r="E12673" s="2" t="s">
        <v>11</v>
      </c>
      <c r="F12673" s="2">
        <v>2001</v>
      </c>
      <c r="G12673" s="2">
        <v>67.796999999999997</v>
      </c>
      <c r="I12673" s="2">
        <f t="shared" si="197"/>
        <v>45</v>
      </c>
      <c r="J12673" s="2">
        <f>VLOOKUP(A12673,Urbanizaton!$B$2:$BI$265,I12673)</f>
        <v>67.95</v>
      </c>
      <c r="K12673" s="2">
        <f>VLOOKUP(A12673,Population!$B$2:$BI$265,I12673)</f>
        <v>2337170</v>
      </c>
      <c r="L12673" s="2" t="str">
        <f>VLOOKUP(A12673,Region!$C$1:$G$241,5)</f>
        <v>Europe</v>
      </c>
    </row>
    <row r="12674" spans="1:12" x14ac:dyDescent="0.55000000000000004">
      <c r="A12674" s="2" t="s">
        <v>80</v>
      </c>
      <c r="B12674" s="2" t="s">
        <v>8</v>
      </c>
      <c r="C12674" s="2" t="s">
        <v>16</v>
      </c>
      <c r="D12674" s="2" t="s">
        <v>20</v>
      </c>
      <c r="E12674" s="2" t="s">
        <v>11</v>
      </c>
      <c r="F12674" s="2">
        <v>2001</v>
      </c>
      <c r="G12674" s="2">
        <v>29.007999999999999</v>
      </c>
      <c r="I12674" s="2">
        <f t="shared" si="197"/>
        <v>45</v>
      </c>
      <c r="J12674" s="2">
        <f>VLOOKUP(A12674,Urbanizaton!$B$2:$BI$265,I12674)</f>
        <v>67.95</v>
      </c>
      <c r="K12674" s="2">
        <f>VLOOKUP(A12674,Population!$B$2:$BI$265,I12674)</f>
        <v>2337170</v>
      </c>
      <c r="L12674" s="2" t="str">
        <f>VLOOKUP(A12674,Region!$C$1:$G$241,5)</f>
        <v>Europe</v>
      </c>
    </row>
    <row r="12675" spans="1:12" x14ac:dyDescent="0.55000000000000004">
      <c r="A12675" s="2" t="s">
        <v>80</v>
      </c>
      <c r="B12675" s="2" t="s">
        <v>8</v>
      </c>
      <c r="C12675" s="2" t="s">
        <v>12</v>
      </c>
      <c r="D12675" s="2" t="s">
        <v>13</v>
      </c>
      <c r="E12675" s="2" t="s">
        <v>11</v>
      </c>
      <c r="F12675" s="2">
        <v>2002</v>
      </c>
      <c r="G12675" s="2">
        <v>230.892</v>
      </c>
      <c r="I12675" s="2">
        <f t="shared" ref="I12675:I12738" si="198">IF(F12675=1960,4,F12675-1960+4)</f>
        <v>46</v>
      </c>
      <c r="J12675" s="2">
        <f>VLOOKUP(A12675,Urbanizaton!$B$2:$BI$265,I12675)</f>
        <v>67.849999999999994</v>
      </c>
      <c r="K12675" s="2">
        <f>VLOOKUP(A12675,Population!$B$2:$BI$265,I12675)</f>
        <v>2310173</v>
      </c>
      <c r="L12675" s="2" t="str">
        <f>VLOOKUP(A12675,Region!$C$1:$G$241,5)</f>
        <v>Europe</v>
      </c>
    </row>
    <row r="12676" spans="1:12" x14ac:dyDescent="0.55000000000000004">
      <c r="A12676" s="2" t="s">
        <v>80</v>
      </c>
      <c r="B12676" s="2" t="s">
        <v>8</v>
      </c>
      <c r="C12676" s="2" t="s">
        <v>12</v>
      </c>
      <c r="D12676" s="2" t="s">
        <v>20</v>
      </c>
      <c r="E12676" s="2" t="s">
        <v>11</v>
      </c>
      <c r="F12676" s="2">
        <v>2002</v>
      </c>
      <c r="G12676" s="2">
        <v>99.945999999999998</v>
      </c>
      <c r="I12676" s="2">
        <f t="shared" si="198"/>
        <v>46</v>
      </c>
      <c r="J12676" s="2">
        <f>VLOOKUP(A12676,Urbanizaton!$B$2:$BI$265,I12676)</f>
        <v>67.849999999999994</v>
      </c>
      <c r="K12676" s="2">
        <f>VLOOKUP(A12676,Population!$B$2:$BI$265,I12676)</f>
        <v>2310173</v>
      </c>
      <c r="L12676" s="2" t="str">
        <f>VLOOKUP(A12676,Region!$C$1:$G$241,5)</f>
        <v>Europe</v>
      </c>
    </row>
    <row r="12677" spans="1:12" x14ac:dyDescent="0.55000000000000004">
      <c r="A12677" s="2" t="s">
        <v>80</v>
      </c>
      <c r="B12677" s="2" t="s">
        <v>8</v>
      </c>
      <c r="C12677" s="2" t="s">
        <v>9</v>
      </c>
      <c r="D12677" s="2" t="s">
        <v>10</v>
      </c>
      <c r="E12677" s="2" t="s">
        <v>11</v>
      </c>
      <c r="F12677" s="2">
        <v>2002</v>
      </c>
      <c r="G12677" s="2">
        <v>7.23</v>
      </c>
      <c r="I12677" s="2">
        <f t="shared" si="198"/>
        <v>46</v>
      </c>
      <c r="J12677" s="2">
        <f>VLOOKUP(A12677,Urbanizaton!$B$2:$BI$265,I12677)</f>
        <v>67.849999999999994</v>
      </c>
      <c r="K12677" s="2">
        <f>VLOOKUP(A12677,Population!$B$2:$BI$265,I12677)</f>
        <v>2310173</v>
      </c>
      <c r="L12677" s="2" t="str">
        <f>VLOOKUP(A12677,Region!$C$1:$G$241,5)</f>
        <v>Europe</v>
      </c>
    </row>
    <row r="12678" spans="1:12" x14ac:dyDescent="0.55000000000000004">
      <c r="A12678" s="2" t="s">
        <v>80</v>
      </c>
      <c r="B12678" s="2" t="s">
        <v>8</v>
      </c>
      <c r="C12678" s="2" t="s">
        <v>9</v>
      </c>
      <c r="D12678" s="2" t="s">
        <v>17</v>
      </c>
      <c r="E12678" s="2" t="s">
        <v>11</v>
      </c>
      <c r="F12678" s="2">
        <v>2002</v>
      </c>
      <c r="G12678" s="2">
        <v>3.13</v>
      </c>
      <c r="I12678" s="2">
        <f t="shared" si="198"/>
        <v>46</v>
      </c>
      <c r="J12678" s="2">
        <f>VLOOKUP(A12678,Urbanizaton!$B$2:$BI$265,I12678)</f>
        <v>67.849999999999994</v>
      </c>
      <c r="K12678" s="2">
        <f>VLOOKUP(A12678,Population!$B$2:$BI$265,I12678)</f>
        <v>2310173</v>
      </c>
      <c r="L12678" s="2" t="str">
        <f>VLOOKUP(A12678,Region!$C$1:$G$241,5)</f>
        <v>Europe</v>
      </c>
    </row>
    <row r="12679" spans="1:12" x14ac:dyDescent="0.55000000000000004">
      <c r="A12679" s="2" t="s">
        <v>80</v>
      </c>
      <c r="B12679" s="2" t="s">
        <v>8</v>
      </c>
      <c r="C12679" s="2" t="s">
        <v>18</v>
      </c>
      <c r="D12679" s="2" t="s">
        <v>19</v>
      </c>
      <c r="E12679" s="2" t="s">
        <v>11</v>
      </c>
      <c r="F12679" s="2">
        <v>2002</v>
      </c>
      <c r="G12679" s="2">
        <v>10917.089</v>
      </c>
      <c r="I12679" s="2">
        <f t="shared" si="198"/>
        <v>46</v>
      </c>
      <c r="J12679" s="2">
        <f>VLOOKUP(A12679,Urbanizaton!$B$2:$BI$265,I12679)</f>
        <v>67.849999999999994</v>
      </c>
      <c r="K12679" s="2">
        <f>VLOOKUP(A12679,Population!$B$2:$BI$265,I12679)</f>
        <v>2310173</v>
      </c>
      <c r="L12679" s="2" t="str">
        <f>VLOOKUP(A12679,Region!$C$1:$G$241,5)</f>
        <v>Europe</v>
      </c>
    </row>
    <row r="12680" spans="1:12" x14ac:dyDescent="0.55000000000000004">
      <c r="A12680" s="2" t="s">
        <v>80</v>
      </c>
      <c r="B12680" s="2" t="s">
        <v>8</v>
      </c>
      <c r="C12680" s="2" t="s">
        <v>18</v>
      </c>
      <c r="D12680" s="2" t="s">
        <v>17</v>
      </c>
      <c r="E12680" s="2" t="s">
        <v>11</v>
      </c>
      <c r="F12680" s="2">
        <v>2002</v>
      </c>
      <c r="G12680" s="2">
        <v>4.726</v>
      </c>
      <c r="I12680" s="2">
        <f t="shared" si="198"/>
        <v>46</v>
      </c>
      <c r="J12680" s="2">
        <f>VLOOKUP(A12680,Urbanizaton!$B$2:$BI$265,I12680)</f>
        <v>67.849999999999994</v>
      </c>
      <c r="K12680" s="2">
        <f>VLOOKUP(A12680,Population!$B$2:$BI$265,I12680)</f>
        <v>2310173</v>
      </c>
      <c r="L12680" s="2" t="str">
        <f>VLOOKUP(A12680,Region!$C$1:$G$241,5)</f>
        <v>Europe</v>
      </c>
    </row>
    <row r="12681" spans="1:12" x14ac:dyDescent="0.55000000000000004">
      <c r="A12681" s="2" t="s">
        <v>80</v>
      </c>
      <c r="B12681" s="2" t="s">
        <v>8</v>
      </c>
      <c r="C12681" s="2" t="s">
        <v>14</v>
      </c>
      <c r="D12681" s="2" t="s">
        <v>13</v>
      </c>
      <c r="E12681" s="2" t="s">
        <v>11</v>
      </c>
      <c r="F12681" s="2">
        <v>2002</v>
      </c>
      <c r="G12681" s="2">
        <v>44.701000000000001</v>
      </c>
      <c r="I12681" s="2">
        <f t="shared" si="198"/>
        <v>46</v>
      </c>
      <c r="J12681" s="2">
        <f>VLOOKUP(A12681,Urbanizaton!$B$2:$BI$265,I12681)</f>
        <v>67.849999999999994</v>
      </c>
      <c r="K12681" s="2">
        <f>VLOOKUP(A12681,Population!$B$2:$BI$265,I12681)</f>
        <v>2310173</v>
      </c>
      <c r="L12681" s="2" t="str">
        <f>VLOOKUP(A12681,Region!$C$1:$G$241,5)</f>
        <v>Europe</v>
      </c>
    </row>
    <row r="12682" spans="1:12" x14ac:dyDescent="0.55000000000000004">
      <c r="A12682" s="2" t="s">
        <v>80</v>
      </c>
      <c r="B12682" s="2" t="s">
        <v>8</v>
      </c>
      <c r="C12682" s="2" t="s">
        <v>14</v>
      </c>
      <c r="D12682" s="2" t="s">
        <v>20</v>
      </c>
      <c r="E12682" s="2" t="s">
        <v>11</v>
      </c>
      <c r="F12682" s="2">
        <v>2002</v>
      </c>
      <c r="G12682" s="2">
        <v>19.350000000000001</v>
      </c>
      <c r="I12682" s="2">
        <f t="shared" si="198"/>
        <v>46</v>
      </c>
      <c r="J12682" s="2">
        <f>VLOOKUP(A12682,Urbanizaton!$B$2:$BI$265,I12682)</f>
        <v>67.849999999999994</v>
      </c>
      <c r="K12682" s="2">
        <f>VLOOKUP(A12682,Population!$B$2:$BI$265,I12682)</f>
        <v>2310173</v>
      </c>
      <c r="L12682" s="2" t="str">
        <f>VLOOKUP(A12682,Region!$C$1:$G$241,5)</f>
        <v>Europe</v>
      </c>
    </row>
    <row r="12683" spans="1:12" x14ac:dyDescent="0.55000000000000004">
      <c r="A12683" s="2" t="s">
        <v>80</v>
      </c>
      <c r="B12683" s="2" t="s">
        <v>8</v>
      </c>
      <c r="C12683" s="2" t="s">
        <v>15</v>
      </c>
      <c r="D12683" s="2" t="s">
        <v>13</v>
      </c>
      <c r="E12683" s="2" t="s">
        <v>11</v>
      </c>
      <c r="F12683" s="2">
        <v>2002</v>
      </c>
      <c r="G12683" s="2">
        <v>12.808999999999999</v>
      </c>
      <c r="I12683" s="2">
        <f t="shared" si="198"/>
        <v>46</v>
      </c>
      <c r="J12683" s="2">
        <f>VLOOKUP(A12683,Urbanizaton!$B$2:$BI$265,I12683)</f>
        <v>67.849999999999994</v>
      </c>
      <c r="K12683" s="2">
        <f>VLOOKUP(A12683,Population!$B$2:$BI$265,I12683)</f>
        <v>2310173</v>
      </c>
      <c r="L12683" s="2" t="str">
        <f>VLOOKUP(A12683,Region!$C$1:$G$241,5)</f>
        <v>Europe</v>
      </c>
    </row>
    <row r="12684" spans="1:12" x14ac:dyDescent="0.55000000000000004">
      <c r="A12684" s="2" t="s">
        <v>80</v>
      </c>
      <c r="B12684" s="2" t="s">
        <v>8</v>
      </c>
      <c r="C12684" s="2" t="s">
        <v>15</v>
      </c>
      <c r="D12684" s="2" t="s">
        <v>20</v>
      </c>
      <c r="E12684" s="2" t="s">
        <v>11</v>
      </c>
      <c r="F12684" s="2">
        <v>2002</v>
      </c>
      <c r="G12684" s="2">
        <v>5.5449999999999999</v>
      </c>
      <c r="I12684" s="2">
        <f t="shared" si="198"/>
        <v>46</v>
      </c>
      <c r="J12684" s="2">
        <f>VLOOKUP(A12684,Urbanizaton!$B$2:$BI$265,I12684)</f>
        <v>67.849999999999994</v>
      </c>
      <c r="K12684" s="2">
        <f>VLOOKUP(A12684,Population!$B$2:$BI$265,I12684)</f>
        <v>2310173</v>
      </c>
      <c r="L12684" s="2" t="str">
        <f>VLOOKUP(A12684,Region!$C$1:$G$241,5)</f>
        <v>Europe</v>
      </c>
    </row>
    <row r="12685" spans="1:12" x14ac:dyDescent="0.55000000000000004">
      <c r="A12685" s="2" t="s">
        <v>80</v>
      </c>
      <c r="B12685" s="2" t="s">
        <v>8</v>
      </c>
      <c r="C12685" s="2" t="s">
        <v>16</v>
      </c>
      <c r="D12685" s="2" t="s">
        <v>13</v>
      </c>
      <c r="E12685" s="2" t="s">
        <v>11</v>
      </c>
      <c r="F12685" s="2">
        <v>2002</v>
      </c>
      <c r="G12685" s="2">
        <v>66.343000000000004</v>
      </c>
      <c r="I12685" s="2">
        <f t="shared" si="198"/>
        <v>46</v>
      </c>
      <c r="J12685" s="2">
        <f>VLOOKUP(A12685,Urbanizaton!$B$2:$BI$265,I12685)</f>
        <v>67.849999999999994</v>
      </c>
      <c r="K12685" s="2">
        <f>VLOOKUP(A12685,Population!$B$2:$BI$265,I12685)</f>
        <v>2310173</v>
      </c>
      <c r="L12685" s="2" t="str">
        <f>VLOOKUP(A12685,Region!$C$1:$G$241,5)</f>
        <v>Europe</v>
      </c>
    </row>
    <row r="12686" spans="1:12" x14ac:dyDescent="0.55000000000000004">
      <c r="A12686" s="2" t="s">
        <v>80</v>
      </c>
      <c r="B12686" s="2" t="s">
        <v>8</v>
      </c>
      <c r="C12686" s="2" t="s">
        <v>16</v>
      </c>
      <c r="D12686" s="2" t="s">
        <v>20</v>
      </c>
      <c r="E12686" s="2" t="s">
        <v>11</v>
      </c>
      <c r="F12686" s="2">
        <v>2002</v>
      </c>
      <c r="G12686" s="2">
        <v>28.718</v>
      </c>
      <c r="I12686" s="2">
        <f t="shared" si="198"/>
        <v>46</v>
      </c>
      <c r="J12686" s="2">
        <f>VLOOKUP(A12686,Urbanizaton!$B$2:$BI$265,I12686)</f>
        <v>67.849999999999994</v>
      </c>
      <c r="K12686" s="2">
        <f>VLOOKUP(A12686,Population!$B$2:$BI$265,I12686)</f>
        <v>2310173</v>
      </c>
      <c r="L12686" s="2" t="str">
        <f>VLOOKUP(A12686,Region!$C$1:$G$241,5)</f>
        <v>Europe</v>
      </c>
    </row>
    <row r="12687" spans="1:12" x14ac:dyDescent="0.55000000000000004">
      <c r="A12687" s="2" t="s">
        <v>80</v>
      </c>
      <c r="B12687" s="2" t="s">
        <v>8</v>
      </c>
      <c r="C12687" s="2" t="s">
        <v>12</v>
      </c>
      <c r="D12687" s="2" t="s">
        <v>13</v>
      </c>
      <c r="E12687" s="2" t="s">
        <v>11</v>
      </c>
      <c r="F12687" s="2">
        <v>2003</v>
      </c>
      <c r="G12687" s="2">
        <v>232.31200000000001</v>
      </c>
      <c r="I12687" s="2">
        <f t="shared" si="198"/>
        <v>47</v>
      </c>
      <c r="J12687" s="2">
        <f>VLOOKUP(A12687,Urbanizaton!$B$2:$BI$265,I12687)</f>
        <v>67.8</v>
      </c>
      <c r="K12687" s="2">
        <f>VLOOKUP(A12687,Population!$B$2:$BI$265,I12687)</f>
        <v>2287955</v>
      </c>
      <c r="L12687" s="2" t="str">
        <f>VLOOKUP(A12687,Region!$C$1:$G$241,5)</f>
        <v>Europe</v>
      </c>
    </row>
    <row r="12688" spans="1:12" x14ac:dyDescent="0.55000000000000004">
      <c r="A12688" s="2" t="s">
        <v>80</v>
      </c>
      <c r="B12688" s="2" t="s">
        <v>8</v>
      </c>
      <c r="C12688" s="2" t="s">
        <v>12</v>
      </c>
      <c r="D12688" s="2" t="s">
        <v>20</v>
      </c>
      <c r="E12688" s="2" t="s">
        <v>11</v>
      </c>
      <c r="F12688" s="2">
        <v>2003</v>
      </c>
      <c r="G12688" s="2">
        <v>101.53700000000001</v>
      </c>
      <c r="I12688" s="2">
        <f t="shared" si="198"/>
        <v>47</v>
      </c>
      <c r="J12688" s="2">
        <f>VLOOKUP(A12688,Urbanizaton!$B$2:$BI$265,I12688)</f>
        <v>67.8</v>
      </c>
      <c r="K12688" s="2">
        <f>VLOOKUP(A12688,Population!$B$2:$BI$265,I12688)</f>
        <v>2287955</v>
      </c>
      <c r="L12688" s="2" t="str">
        <f>VLOOKUP(A12688,Region!$C$1:$G$241,5)</f>
        <v>Europe</v>
      </c>
    </row>
    <row r="12689" spans="1:12" x14ac:dyDescent="0.55000000000000004">
      <c r="A12689" s="2" t="s">
        <v>80</v>
      </c>
      <c r="B12689" s="2" t="s">
        <v>8</v>
      </c>
      <c r="C12689" s="2" t="s">
        <v>9</v>
      </c>
      <c r="D12689" s="2" t="s">
        <v>10</v>
      </c>
      <c r="E12689" s="2" t="s">
        <v>11</v>
      </c>
      <c r="F12689" s="2">
        <v>2003</v>
      </c>
      <c r="G12689" s="2">
        <v>7.46</v>
      </c>
      <c r="I12689" s="2">
        <f t="shared" si="198"/>
        <v>47</v>
      </c>
      <c r="J12689" s="2">
        <f>VLOOKUP(A12689,Urbanizaton!$B$2:$BI$265,I12689)</f>
        <v>67.8</v>
      </c>
      <c r="K12689" s="2">
        <f>VLOOKUP(A12689,Population!$B$2:$BI$265,I12689)</f>
        <v>2287955</v>
      </c>
      <c r="L12689" s="2" t="str">
        <f>VLOOKUP(A12689,Region!$C$1:$G$241,5)</f>
        <v>Europe</v>
      </c>
    </row>
    <row r="12690" spans="1:12" x14ac:dyDescent="0.55000000000000004">
      <c r="A12690" s="2" t="s">
        <v>80</v>
      </c>
      <c r="B12690" s="2" t="s">
        <v>8</v>
      </c>
      <c r="C12690" s="2" t="s">
        <v>9</v>
      </c>
      <c r="D12690" s="2" t="s">
        <v>17</v>
      </c>
      <c r="E12690" s="2" t="s">
        <v>11</v>
      </c>
      <c r="F12690" s="2">
        <v>2003</v>
      </c>
      <c r="G12690" s="2">
        <v>3.26</v>
      </c>
      <c r="I12690" s="2">
        <f t="shared" si="198"/>
        <v>47</v>
      </c>
      <c r="J12690" s="2">
        <f>VLOOKUP(A12690,Urbanizaton!$B$2:$BI$265,I12690)</f>
        <v>67.8</v>
      </c>
      <c r="K12690" s="2">
        <f>VLOOKUP(A12690,Population!$B$2:$BI$265,I12690)</f>
        <v>2287955</v>
      </c>
      <c r="L12690" s="2" t="str">
        <f>VLOOKUP(A12690,Region!$C$1:$G$241,5)</f>
        <v>Europe</v>
      </c>
    </row>
    <row r="12691" spans="1:12" x14ac:dyDescent="0.55000000000000004">
      <c r="A12691" s="2" t="s">
        <v>80</v>
      </c>
      <c r="B12691" s="2" t="s">
        <v>8</v>
      </c>
      <c r="C12691" s="2" t="s">
        <v>18</v>
      </c>
      <c r="D12691" s="2" t="s">
        <v>19</v>
      </c>
      <c r="E12691" s="2" t="s">
        <v>11</v>
      </c>
      <c r="F12691" s="2">
        <v>2003</v>
      </c>
      <c r="G12691" s="2">
        <v>11091.98</v>
      </c>
      <c r="I12691" s="2">
        <f t="shared" si="198"/>
        <v>47</v>
      </c>
      <c r="J12691" s="2">
        <f>VLOOKUP(A12691,Urbanizaton!$B$2:$BI$265,I12691)</f>
        <v>67.8</v>
      </c>
      <c r="K12691" s="2">
        <f>VLOOKUP(A12691,Population!$B$2:$BI$265,I12691)</f>
        <v>2287955</v>
      </c>
      <c r="L12691" s="2" t="str">
        <f>VLOOKUP(A12691,Region!$C$1:$G$241,5)</f>
        <v>Europe</v>
      </c>
    </row>
    <row r="12692" spans="1:12" x14ac:dyDescent="0.55000000000000004">
      <c r="A12692" s="2" t="s">
        <v>80</v>
      </c>
      <c r="B12692" s="2" t="s">
        <v>8</v>
      </c>
      <c r="C12692" s="2" t="s">
        <v>18</v>
      </c>
      <c r="D12692" s="2" t="s">
        <v>17</v>
      </c>
      <c r="E12692" s="2" t="s">
        <v>11</v>
      </c>
      <c r="F12692" s="2">
        <v>2003</v>
      </c>
      <c r="G12692" s="2">
        <v>4.8479999999999999</v>
      </c>
      <c r="I12692" s="2">
        <f t="shared" si="198"/>
        <v>47</v>
      </c>
      <c r="J12692" s="2">
        <f>VLOOKUP(A12692,Urbanizaton!$B$2:$BI$265,I12692)</f>
        <v>67.8</v>
      </c>
      <c r="K12692" s="2">
        <f>VLOOKUP(A12692,Population!$B$2:$BI$265,I12692)</f>
        <v>2287955</v>
      </c>
      <c r="L12692" s="2" t="str">
        <f>VLOOKUP(A12692,Region!$C$1:$G$241,5)</f>
        <v>Europe</v>
      </c>
    </row>
    <row r="12693" spans="1:12" x14ac:dyDescent="0.55000000000000004">
      <c r="A12693" s="2" t="s">
        <v>80</v>
      </c>
      <c r="B12693" s="2" t="s">
        <v>8</v>
      </c>
      <c r="C12693" s="2" t="s">
        <v>14</v>
      </c>
      <c r="D12693" s="2" t="s">
        <v>13</v>
      </c>
      <c r="E12693" s="2" t="s">
        <v>11</v>
      </c>
      <c r="F12693" s="2">
        <v>2003</v>
      </c>
      <c r="G12693" s="2">
        <v>46.500999999999998</v>
      </c>
      <c r="I12693" s="2">
        <f t="shared" si="198"/>
        <v>47</v>
      </c>
      <c r="J12693" s="2">
        <f>VLOOKUP(A12693,Urbanizaton!$B$2:$BI$265,I12693)</f>
        <v>67.8</v>
      </c>
      <c r="K12693" s="2">
        <f>VLOOKUP(A12693,Population!$B$2:$BI$265,I12693)</f>
        <v>2287955</v>
      </c>
      <c r="L12693" s="2" t="str">
        <f>VLOOKUP(A12693,Region!$C$1:$G$241,5)</f>
        <v>Europe</v>
      </c>
    </row>
    <row r="12694" spans="1:12" x14ac:dyDescent="0.55000000000000004">
      <c r="A12694" s="2" t="s">
        <v>80</v>
      </c>
      <c r="B12694" s="2" t="s">
        <v>8</v>
      </c>
      <c r="C12694" s="2" t="s">
        <v>14</v>
      </c>
      <c r="D12694" s="2" t="s">
        <v>20</v>
      </c>
      <c r="E12694" s="2" t="s">
        <v>11</v>
      </c>
      <c r="F12694" s="2">
        <v>2003</v>
      </c>
      <c r="G12694" s="2">
        <v>20.324000000000002</v>
      </c>
      <c r="I12694" s="2">
        <f t="shared" si="198"/>
        <v>47</v>
      </c>
      <c r="J12694" s="2">
        <f>VLOOKUP(A12694,Urbanizaton!$B$2:$BI$265,I12694)</f>
        <v>67.8</v>
      </c>
      <c r="K12694" s="2">
        <f>VLOOKUP(A12694,Population!$B$2:$BI$265,I12694)</f>
        <v>2287955</v>
      </c>
      <c r="L12694" s="2" t="str">
        <f>VLOOKUP(A12694,Region!$C$1:$G$241,5)</f>
        <v>Europe</v>
      </c>
    </row>
    <row r="12695" spans="1:12" x14ac:dyDescent="0.55000000000000004">
      <c r="A12695" s="2" t="s">
        <v>80</v>
      </c>
      <c r="B12695" s="2" t="s">
        <v>8</v>
      </c>
      <c r="C12695" s="2" t="s">
        <v>15</v>
      </c>
      <c r="D12695" s="2" t="s">
        <v>13</v>
      </c>
      <c r="E12695" s="2" t="s">
        <v>11</v>
      </c>
      <c r="F12695" s="2">
        <v>2003</v>
      </c>
      <c r="G12695" s="2">
        <v>11.971</v>
      </c>
      <c r="I12695" s="2">
        <f t="shared" si="198"/>
        <v>47</v>
      </c>
      <c r="J12695" s="2">
        <f>VLOOKUP(A12695,Urbanizaton!$B$2:$BI$265,I12695)</f>
        <v>67.8</v>
      </c>
      <c r="K12695" s="2">
        <f>VLOOKUP(A12695,Population!$B$2:$BI$265,I12695)</f>
        <v>2287955</v>
      </c>
      <c r="L12695" s="2" t="str">
        <f>VLOOKUP(A12695,Region!$C$1:$G$241,5)</f>
        <v>Europe</v>
      </c>
    </row>
    <row r="12696" spans="1:12" x14ac:dyDescent="0.55000000000000004">
      <c r="A12696" s="2" t="s">
        <v>80</v>
      </c>
      <c r="B12696" s="2" t="s">
        <v>8</v>
      </c>
      <c r="C12696" s="2" t="s">
        <v>15</v>
      </c>
      <c r="D12696" s="2" t="s">
        <v>20</v>
      </c>
      <c r="E12696" s="2" t="s">
        <v>11</v>
      </c>
      <c r="F12696" s="2">
        <v>2003</v>
      </c>
      <c r="G12696" s="2">
        <v>5.2320000000000002</v>
      </c>
      <c r="I12696" s="2">
        <f t="shared" si="198"/>
        <v>47</v>
      </c>
      <c r="J12696" s="2">
        <f>VLOOKUP(A12696,Urbanizaton!$B$2:$BI$265,I12696)</f>
        <v>67.8</v>
      </c>
      <c r="K12696" s="2">
        <f>VLOOKUP(A12696,Population!$B$2:$BI$265,I12696)</f>
        <v>2287955</v>
      </c>
      <c r="L12696" s="2" t="str">
        <f>VLOOKUP(A12696,Region!$C$1:$G$241,5)</f>
        <v>Europe</v>
      </c>
    </row>
    <row r="12697" spans="1:12" x14ac:dyDescent="0.55000000000000004">
      <c r="A12697" s="2" t="s">
        <v>80</v>
      </c>
      <c r="B12697" s="2" t="s">
        <v>8</v>
      </c>
      <c r="C12697" s="2" t="s">
        <v>16</v>
      </c>
      <c r="D12697" s="2" t="s">
        <v>13</v>
      </c>
      <c r="E12697" s="2" t="s">
        <v>11</v>
      </c>
      <c r="F12697" s="2">
        <v>2003</v>
      </c>
      <c r="G12697" s="2">
        <v>64.88</v>
      </c>
      <c r="I12697" s="2">
        <f t="shared" si="198"/>
        <v>47</v>
      </c>
      <c r="J12697" s="2">
        <f>VLOOKUP(A12697,Urbanizaton!$B$2:$BI$265,I12697)</f>
        <v>67.8</v>
      </c>
      <c r="K12697" s="2">
        <f>VLOOKUP(A12697,Population!$B$2:$BI$265,I12697)</f>
        <v>2287955</v>
      </c>
      <c r="L12697" s="2" t="str">
        <f>VLOOKUP(A12697,Region!$C$1:$G$241,5)</f>
        <v>Europe</v>
      </c>
    </row>
    <row r="12698" spans="1:12" x14ac:dyDescent="0.55000000000000004">
      <c r="A12698" s="2" t="s">
        <v>80</v>
      </c>
      <c r="B12698" s="2" t="s">
        <v>8</v>
      </c>
      <c r="C12698" s="2" t="s">
        <v>16</v>
      </c>
      <c r="D12698" s="2" t="s">
        <v>20</v>
      </c>
      <c r="E12698" s="2" t="s">
        <v>11</v>
      </c>
      <c r="F12698" s="2">
        <v>2003</v>
      </c>
      <c r="G12698" s="2">
        <v>28.356999999999999</v>
      </c>
      <c r="I12698" s="2">
        <f t="shared" si="198"/>
        <v>47</v>
      </c>
      <c r="J12698" s="2">
        <f>VLOOKUP(A12698,Urbanizaton!$B$2:$BI$265,I12698)</f>
        <v>67.8</v>
      </c>
      <c r="K12698" s="2">
        <f>VLOOKUP(A12698,Population!$B$2:$BI$265,I12698)</f>
        <v>2287955</v>
      </c>
      <c r="L12698" s="2" t="str">
        <f>VLOOKUP(A12698,Region!$C$1:$G$241,5)</f>
        <v>Europe</v>
      </c>
    </row>
    <row r="12699" spans="1:12" x14ac:dyDescent="0.55000000000000004">
      <c r="A12699" s="2" t="s">
        <v>80</v>
      </c>
      <c r="B12699" s="2" t="s">
        <v>8</v>
      </c>
      <c r="C12699" s="2" t="s">
        <v>12</v>
      </c>
      <c r="D12699" s="2" t="s">
        <v>13</v>
      </c>
      <c r="E12699" s="2" t="s">
        <v>11</v>
      </c>
      <c r="F12699" s="2">
        <v>2004</v>
      </c>
      <c r="G12699" s="2">
        <v>222.739</v>
      </c>
      <c r="I12699" s="2">
        <f t="shared" si="198"/>
        <v>48</v>
      </c>
      <c r="J12699" s="2">
        <f>VLOOKUP(A12699,Urbanizaton!$B$2:$BI$265,I12699)</f>
        <v>67.900000000000006</v>
      </c>
      <c r="K12699" s="2">
        <f>VLOOKUP(A12699,Population!$B$2:$BI$265,I12699)</f>
        <v>2263122</v>
      </c>
      <c r="L12699" s="2" t="str">
        <f>VLOOKUP(A12699,Region!$C$1:$G$241,5)</f>
        <v>Europe</v>
      </c>
    </row>
    <row r="12700" spans="1:12" x14ac:dyDescent="0.55000000000000004">
      <c r="A12700" s="2" t="s">
        <v>80</v>
      </c>
      <c r="B12700" s="2" t="s">
        <v>8</v>
      </c>
      <c r="C12700" s="2" t="s">
        <v>12</v>
      </c>
      <c r="D12700" s="2" t="s">
        <v>20</v>
      </c>
      <c r="E12700" s="2" t="s">
        <v>11</v>
      </c>
      <c r="F12700" s="2">
        <v>2004</v>
      </c>
      <c r="G12700" s="2">
        <v>98.421000000000006</v>
      </c>
      <c r="I12700" s="2">
        <f t="shared" si="198"/>
        <v>48</v>
      </c>
      <c r="J12700" s="2">
        <f>VLOOKUP(A12700,Urbanizaton!$B$2:$BI$265,I12700)</f>
        <v>67.900000000000006</v>
      </c>
      <c r="K12700" s="2">
        <f>VLOOKUP(A12700,Population!$B$2:$BI$265,I12700)</f>
        <v>2263122</v>
      </c>
      <c r="L12700" s="2" t="str">
        <f>VLOOKUP(A12700,Region!$C$1:$G$241,5)</f>
        <v>Europe</v>
      </c>
    </row>
    <row r="12701" spans="1:12" x14ac:dyDescent="0.55000000000000004">
      <c r="A12701" s="2" t="s">
        <v>80</v>
      </c>
      <c r="B12701" s="2" t="s">
        <v>8</v>
      </c>
      <c r="C12701" s="2" t="s">
        <v>9</v>
      </c>
      <c r="D12701" s="2" t="s">
        <v>10</v>
      </c>
      <c r="E12701" s="2" t="s">
        <v>11</v>
      </c>
      <c r="F12701" s="2">
        <v>2004</v>
      </c>
      <c r="G12701" s="2">
        <v>7.48</v>
      </c>
      <c r="I12701" s="2">
        <f t="shared" si="198"/>
        <v>48</v>
      </c>
      <c r="J12701" s="2">
        <f>VLOOKUP(A12701,Urbanizaton!$B$2:$BI$265,I12701)</f>
        <v>67.900000000000006</v>
      </c>
      <c r="K12701" s="2">
        <f>VLOOKUP(A12701,Population!$B$2:$BI$265,I12701)</f>
        <v>2263122</v>
      </c>
      <c r="L12701" s="2" t="str">
        <f>VLOOKUP(A12701,Region!$C$1:$G$241,5)</f>
        <v>Europe</v>
      </c>
    </row>
    <row r="12702" spans="1:12" x14ac:dyDescent="0.55000000000000004">
      <c r="A12702" s="2" t="s">
        <v>80</v>
      </c>
      <c r="B12702" s="2" t="s">
        <v>8</v>
      </c>
      <c r="C12702" s="2" t="s">
        <v>9</v>
      </c>
      <c r="D12702" s="2" t="s">
        <v>17</v>
      </c>
      <c r="E12702" s="2" t="s">
        <v>11</v>
      </c>
      <c r="F12702" s="2">
        <v>2004</v>
      </c>
      <c r="G12702" s="2">
        <v>3.3</v>
      </c>
      <c r="I12702" s="2">
        <f t="shared" si="198"/>
        <v>48</v>
      </c>
      <c r="J12702" s="2">
        <f>VLOOKUP(A12702,Urbanizaton!$B$2:$BI$265,I12702)</f>
        <v>67.900000000000006</v>
      </c>
      <c r="K12702" s="2">
        <f>VLOOKUP(A12702,Population!$B$2:$BI$265,I12702)</f>
        <v>2263122</v>
      </c>
      <c r="L12702" s="2" t="str">
        <f>VLOOKUP(A12702,Region!$C$1:$G$241,5)</f>
        <v>Europe</v>
      </c>
    </row>
    <row r="12703" spans="1:12" x14ac:dyDescent="0.55000000000000004">
      <c r="A12703" s="2" t="s">
        <v>80</v>
      </c>
      <c r="B12703" s="2" t="s">
        <v>8</v>
      </c>
      <c r="C12703" s="2" t="s">
        <v>18</v>
      </c>
      <c r="D12703" s="2" t="s">
        <v>19</v>
      </c>
      <c r="E12703" s="2" t="s">
        <v>11</v>
      </c>
      <c r="F12703" s="2">
        <v>2004</v>
      </c>
      <c r="G12703" s="2">
        <v>11081.924000000001</v>
      </c>
      <c r="I12703" s="2">
        <f t="shared" si="198"/>
        <v>48</v>
      </c>
      <c r="J12703" s="2">
        <f>VLOOKUP(A12703,Urbanizaton!$B$2:$BI$265,I12703)</f>
        <v>67.900000000000006</v>
      </c>
      <c r="K12703" s="2">
        <f>VLOOKUP(A12703,Population!$B$2:$BI$265,I12703)</f>
        <v>2263122</v>
      </c>
      <c r="L12703" s="2" t="str">
        <f>VLOOKUP(A12703,Region!$C$1:$G$241,5)</f>
        <v>Europe</v>
      </c>
    </row>
    <row r="12704" spans="1:12" x14ac:dyDescent="0.55000000000000004">
      <c r="A12704" s="2" t="s">
        <v>80</v>
      </c>
      <c r="B12704" s="2" t="s">
        <v>8</v>
      </c>
      <c r="C12704" s="2" t="s">
        <v>18</v>
      </c>
      <c r="D12704" s="2" t="s">
        <v>17</v>
      </c>
      <c r="E12704" s="2" t="s">
        <v>11</v>
      </c>
      <c r="F12704" s="2">
        <v>2004</v>
      </c>
      <c r="G12704" s="2">
        <v>4.8970000000000002</v>
      </c>
      <c r="I12704" s="2">
        <f t="shared" si="198"/>
        <v>48</v>
      </c>
      <c r="J12704" s="2">
        <f>VLOOKUP(A12704,Urbanizaton!$B$2:$BI$265,I12704)</f>
        <v>67.900000000000006</v>
      </c>
      <c r="K12704" s="2">
        <f>VLOOKUP(A12704,Population!$B$2:$BI$265,I12704)</f>
        <v>2263122</v>
      </c>
      <c r="L12704" s="2" t="str">
        <f>VLOOKUP(A12704,Region!$C$1:$G$241,5)</f>
        <v>Europe</v>
      </c>
    </row>
    <row r="12705" spans="1:12" x14ac:dyDescent="0.55000000000000004">
      <c r="A12705" s="2" t="s">
        <v>80</v>
      </c>
      <c r="B12705" s="2" t="s">
        <v>8</v>
      </c>
      <c r="C12705" s="2" t="s">
        <v>14</v>
      </c>
      <c r="D12705" s="2" t="s">
        <v>13</v>
      </c>
      <c r="E12705" s="2" t="s">
        <v>11</v>
      </c>
      <c r="F12705" s="2">
        <v>2004</v>
      </c>
      <c r="G12705" s="2">
        <v>45.582999999999998</v>
      </c>
      <c r="I12705" s="2">
        <f t="shared" si="198"/>
        <v>48</v>
      </c>
      <c r="J12705" s="2">
        <f>VLOOKUP(A12705,Urbanizaton!$B$2:$BI$265,I12705)</f>
        <v>67.900000000000006</v>
      </c>
      <c r="K12705" s="2">
        <f>VLOOKUP(A12705,Population!$B$2:$BI$265,I12705)</f>
        <v>2263122</v>
      </c>
      <c r="L12705" s="2" t="str">
        <f>VLOOKUP(A12705,Region!$C$1:$G$241,5)</f>
        <v>Europe</v>
      </c>
    </row>
    <row r="12706" spans="1:12" x14ac:dyDescent="0.55000000000000004">
      <c r="A12706" s="2" t="s">
        <v>80</v>
      </c>
      <c r="B12706" s="2" t="s">
        <v>8</v>
      </c>
      <c r="C12706" s="2" t="s">
        <v>14</v>
      </c>
      <c r="D12706" s="2" t="s">
        <v>20</v>
      </c>
      <c r="E12706" s="2" t="s">
        <v>11</v>
      </c>
      <c r="F12706" s="2">
        <v>2004</v>
      </c>
      <c r="G12706" s="2">
        <v>20.141999999999999</v>
      </c>
      <c r="I12706" s="2">
        <f t="shared" si="198"/>
        <v>48</v>
      </c>
      <c r="J12706" s="2">
        <f>VLOOKUP(A12706,Urbanizaton!$B$2:$BI$265,I12706)</f>
        <v>67.900000000000006</v>
      </c>
      <c r="K12706" s="2">
        <f>VLOOKUP(A12706,Population!$B$2:$BI$265,I12706)</f>
        <v>2263122</v>
      </c>
      <c r="L12706" s="2" t="str">
        <f>VLOOKUP(A12706,Region!$C$1:$G$241,5)</f>
        <v>Europe</v>
      </c>
    </row>
    <row r="12707" spans="1:12" x14ac:dyDescent="0.55000000000000004">
      <c r="A12707" s="2" t="s">
        <v>80</v>
      </c>
      <c r="B12707" s="2" t="s">
        <v>8</v>
      </c>
      <c r="C12707" s="2" t="s">
        <v>15</v>
      </c>
      <c r="D12707" s="2" t="s">
        <v>13</v>
      </c>
      <c r="E12707" s="2" t="s">
        <v>11</v>
      </c>
      <c r="F12707" s="2">
        <v>2004</v>
      </c>
      <c r="G12707" s="2">
        <v>10.130000000000001</v>
      </c>
      <c r="I12707" s="2">
        <f t="shared" si="198"/>
        <v>48</v>
      </c>
      <c r="J12707" s="2">
        <f>VLOOKUP(A12707,Urbanizaton!$B$2:$BI$265,I12707)</f>
        <v>67.900000000000006</v>
      </c>
      <c r="K12707" s="2">
        <f>VLOOKUP(A12707,Population!$B$2:$BI$265,I12707)</f>
        <v>2263122</v>
      </c>
      <c r="L12707" s="2" t="str">
        <f>VLOOKUP(A12707,Region!$C$1:$G$241,5)</f>
        <v>Europe</v>
      </c>
    </row>
    <row r="12708" spans="1:12" x14ac:dyDescent="0.55000000000000004">
      <c r="A12708" s="2" t="s">
        <v>80</v>
      </c>
      <c r="B12708" s="2" t="s">
        <v>8</v>
      </c>
      <c r="C12708" s="2" t="s">
        <v>15</v>
      </c>
      <c r="D12708" s="2" t="s">
        <v>20</v>
      </c>
      <c r="E12708" s="2" t="s">
        <v>11</v>
      </c>
      <c r="F12708" s="2">
        <v>2004</v>
      </c>
      <c r="G12708" s="2">
        <v>4.476</v>
      </c>
      <c r="I12708" s="2">
        <f t="shared" si="198"/>
        <v>48</v>
      </c>
      <c r="J12708" s="2">
        <f>VLOOKUP(A12708,Urbanizaton!$B$2:$BI$265,I12708)</f>
        <v>67.900000000000006</v>
      </c>
      <c r="K12708" s="2">
        <f>VLOOKUP(A12708,Population!$B$2:$BI$265,I12708)</f>
        <v>2263122</v>
      </c>
      <c r="L12708" s="2" t="str">
        <f>VLOOKUP(A12708,Region!$C$1:$G$241,5)</f>
        <v>Europe</v>
      </c>
    </row>
    <row r="12709" spans="1:12" x14ac:dyDescent="0.55000000000000004">
      <c r="A12709" s="2" t="s">
        <v>80</v>
      </c>
      <c r="B12709" s="2" t="s">
        <v>8</v>
      </c>
      <c r="C12709" s="2" t="s">
        <v>16</v>
      </c>
      <c r="D12709" s="2" t="s">
        <v>13</v>
      </c>
      <c r="E12709" s="2" t="s">
        <v>11</v>
      </c>
      <c r="F12709" s="2">
        <v>2004</v>
      </c>
      <c r="G12709" s="2">
        <v>63.886000000000003</v>
      </c>
      <c r="I12709" s="2">
        <f t="shared" si="198"/>
        <v>48</v>
      </c>
      <c r="J12709" s="2">
        <f>VLOOKUP(A12709,Urbanizaton!$B$2:$BI$265,I12709)</f>
        <v>67.900000000000006</v>
      </c>
      <c r="K12709" s="2">
        <f>VLOOKUP(A12709,Population!$B$2:$BI$265,I12709)</f>
        <v>2263122</v>
      </c>
      <c r="L12709" s="2" t="str">
        <f>VLOOKUP(A12709,Region!$C$1:$G$241,5)</f>
        <v>Europe</v>
      </c>
    </row>
    <row r="12710" spans="1:12" x14ac:dyDescent="0.55000000000000004">
      <c r="A12710" s="2" t="s">
        <v>80</v>
      </c>
      <c r="B12710" s="2" t="s">
        <v>8</v>
      </c>
      <c r="C12710" s="2" t="s">
        <v>16</v>
      </c>
      <c r="D12710" s="2" t="s">
        <v>20</v>
      </c>
      <c r="E12710" s="2" t="s">
        <v>11</v>
      </c>
      <c r="F12710" s="2">
        <v>2004</v>
      </c>
      <c r="G12710" s="2">
        <v>28.228999999999999</v>
      </c>
      <c r="I12710" s="2">
        <f t="shared" si="198"/>
        <v>48</v>
      </c>
      <c r="J12710" s="2">
        <f>VLOOKUP(A12710,Urbanizaton!$B$2:$BI$265,I12710)</f>
        <v>67.900000000000006</v>
      </c>
      <c r="K12710" s="2">
        <f>VLOOKUP(A12710,Population!$B$2:$BI$265,I12710)</f>
        <v>2263122</v>
      </c>
      <c r="L12710" s="2" t="str">
        <f>VLOOKUP(A12710,Region!$C$1:$G$241,5)</f>
        <v>Europe</v>
      </c>
    </row>
    <row r="12711" spans="1:12" x14ac:dyDescent="0.55000000000000004">
      <c r="A12711" s="2" t="s">
        <v>80</v>
      </c>
      <c r="B12711" s="2" t="s">
        <v>8</v>
      </c>
      <c r="C12711" s="2" t="s">
        <v>12</v>
      </c>
      <c r="D12711" s="2" t="s">
        <v>13</v>
      </c>
      <c r="E12711" s="2" t="s">
        <v>11</v>
      </c>
      <c r="F12711" s="2">
        <v>2005</v>
      </c>
      <c r="G12711" s="2">
        <v>202.92500000000001</v>
      </c>
      <c r="I12711" s="2">
        <f t="shared" si="198"/>
        <v>49</v>
      </c>
      <c r="J12711" s="2">
        <f>VLOOKUP(A12711,Urbanizaton!$B$2:$BI$265,I12711)</f>
        <v>68</v>
      </c>
      <c r="K12711" s="2">
        <f>VLOOKUP(A12711,Population!$B$2:$BI$265,I12711)</f>
        <v>2238799</v>
      </c>
      <c r="L12711" s="2" t="str">
        <f>VLOOKUP(A12711,Region!$C$1:$G$241,5)</f>
        <v>Europe</v>
      </c>
    </row>
    <row r="12712" spans="1:12" x14ac:dyDescent="0.55000000000000004">
      <c r="A12712" s="2" t="s">
        <v>80</v>
      </c>
      <c r="B12712" s="2" t="s">
        <v>8</v>
      </c>
      <c r="C12712" s="2" t="s">
        <v>12</v>
      </c>
      <c r="D12712" s="2" t="s">
        <v>20</v>
      </c>
      <c r="E12712" s="2" t="s">
        <v>11</v>
      </c>
      <c r="F12712" s="2">
        <v>2005</v>
      </c>
      <c r="G12712" s="2">
        <v>90.64</v>
      </c>
      <c r="I12712" s="2">
        <f t="shared" si="198"/>
        <v>49</v>
      </c>
      <c r="J12712" s="2">
        <f>VLOOKUP(A12712,Urbanizaton!$B$2:$BI$265,I12712)</f>
        <v>68</v>
      </c>
      <c r="K12712" s="2">
        <f>VLOOKUP(A12712,Population!$B$2:$BI$265,I12712)</f>
        <v>2238799</v>
      </c>
      <c r="L12712" s="2" t="str">
        <f>VLOOKUP(A12712,Region!$C$1:$G$241,5)</f>
        <v>Europe</v>
      </c>
    </row>
    <row r="12713" spans="1:12" x14ac:dyDescent="0.55000000000000004">
      <c r="A12713" s="2" t="s">
        <v>80</v>
      </c>
      <c r="B12713" s="2" t="s">
        <v>8</v>
      </c>
      <c r="C12713" s="2" t="s">
        <v>9</v>
      </c>
      <c r="D12713" s="2" t="s">
        <v>10</v>
      </c>
      <c r="E12713" s="2" t="s">
        <v>11</v>
      </c>
      <c r="F12713" s="2">
        <v>2005</v>
      </c>
      <c r="G12713" s="2">
        <v>7.58</v>
      </c>
      <c r="I12713" s="2">
        <f t="shared" si="198"/>
        <v>49</v>
      </c>
      <c r="J12713" s="2">
        <f>VLOOKUP(A12713,Urbanizaton!$B$2:$BI$265,I12713)</f>
        <v>68</v>
      </c>
      <c r="K12713" s="2">
        <f>VLOOKUP(A12713,Population!$B$2:$BI$265,I12713)</f>
        <v>2238799</v>
      </c>
      <c r="L12713" s="2" t="str">
        <f>VLOOKUP(A12713,Region!$C$1:$G$241,5)</f>
        <v>Europe</v>
      </c>
    </row>
    <row r="12714" spans="1:12" x14ac:dyDescent="0.55000000000000004">
      <c r="A12714" s="2" t="s">
        <v>80</v>
      </c>
      <c r="B12714" s="2" t="s">
        <v>8</v>
      </c>
      <c r="C12714" s="2" t="s">
        <v>9</v>
      </c>
      <c r="D12714" s="2" t="s">
        <v>17</v>
      </c>
      <c r="E12714" s="2" t="s">
        <v>11</v>
      </c>
      <c r="F12714" s="2">
        <v>2005</v>
      </c>
      <c r="G12714" s="2">
        <v>3.38</v>
      </c>
      <c r="I12714" s="2">
        <f t="shared" si="198"/>
        <v>49</v>
      </c>
      <c r="J12714" s="2">
        <f>VLOOKUP(A12714,Urbanizaton!$B$2:$BI$265,I12714)</f>
        <v>68</v>
      </c>
      <c r="K12714" s="2">
        <f>VLOOKUP(A12714,Population!$B$2:$BI$265,I12714)</f>
        <v>2238799</v>
      </c>
      <c r="L12714" s="2" t="str">
        <f>VLOOKUP(A12714,Region!$C$1:$G$241,5)</f>
        <v>Europe</v>
      </c>
    </row>
    <row r="12715" spans="1:12" x14ac:dyDescent="0.55000000000000004">
      <c r="A12715" s="2" t="s">
        <v>80</v>
      </c>
      <c r="B12715" s="2" t="s">
        <v>8</v>
      </c>
      <c r="C12715" s="2" t="s">
        <v>18</v>
      </c>
      <c r="D12715" s="2" t="s">
        <v>19</v>
      </c>
      <c r="E12715" s="2" t="s">
        <v>11</v>
      </c>
      <c r="F12715" s="2">
        <v>2005</v>
      </c>
      <c r="G12715" s="2">
        <v>11290.669</v>
      </c>
      <c r="I12715" s="2">
        <f t="shared" si="198"/>
        <v>49</v>
      </c>
      <c r="J12715" s="2">
        <f>VLOOKUP(A12715,Urbanizaton!$B$2:$BI$265,I12715)</f>
        <v>68</v>
      </c>
      <c r="K12715" s="2">
        <f>VLOOKUP(A12715,Population!$B$2:$BI$265,I12715)</f>
        <v>2238799</v>
      </c>
      <c r="L12715" s="2" t="str">
        <f>VLOOKUP(A12715,Region!$C$1:$G$241,5)</f>
        <v>Europe</v>
      </c>
    </row>
    <row r="12716" spans="1:12" x14ac:dyDescent="0.55000000000000004">
      <c r="A12716" s="2" t="s">
        <v>80</v>
      </c>
      <c r="B12716" s="2" t="s">
        <v>8</v>
      </c>
      <c r="C12716" s="2" t="s">
        <v>18</v>
      </c>
      <c r="D12716" s="2" t="s">
        <v>17</v>
      </c>
      <c r="E12716" s="2" t="s">
        <v>11</v>
      </c>
      <c r="F12716" s="2">
        <v>2005</v>
      </c>
      <c r="G12716" s="2">
        <v>5.0430000000000001</v>
      </c>
      <c r="I12716" s="2">
        <f t="shared" si="198"/>
        <v>49</v>
      </c>
      <c r="J12716" s="2">
        <f>VLOOKUP(A12716,Urbanizaton!$B$2:$BI$265,I12716)</f>
        <v>68</v>
      </c>
      <c r="K12716" s="2">
        <f>VLOOKUP(A12716,Population!$B$2:$BI$265,I12716)</f>
        <v>2238799</v>
      </c>
      <c r="L12716" s="2" t="str">
        <f>VLOOKUP(A12716,Region!$C$1:$G$241,5)</f>
        <v>Europe</v>
      </c>
    </row>
    <row r="12717" spans="1:12" x14ac:dyDescent="0.55000000000000004">
      <c r="A12717" s="2" t="s">
        <v>80</v>
      </c>
      <c r="B12717" s="2" t="s">
        <v>8</v>
      </c>
      <c r="C12717" s="2" t="s">
        <v>14</v>
      </c>
      <c r="D12717" s="2" t="s">
        <v>13</v>
      </c>
      <c r="E12717" s="2" t="s">
        <v>11</v>
      </c>
      <c r="F12717" s="2">
        <v>2005</v>
      </c>
      <c r="G12717" s="2">
        <v>43.814999999999998</v>
      </c>
      <c r="I12717" s="2">
        <f t="shared" si="198"/>
        <v>49</v>
      </c>
      <c r="J12717" s="2">
        <f>VLOOKUP(A12717,Urbanizaton!$B$2:$BI$265,I12717)</f>
        <v>68</v>
      </c>
      <c r="K12717" s="2">
        <f>VLOOKUP(A12717,Population!$B$2:$BI$265,I12717)</f>
        <v>2238799</v>
      </c>
      <c r="L12717" s="2" t="str">
        <f>VLOOKUP(A12717,Region!$C$1:$G$241,5)</f>
        <v>Europe</v>
      </c>
    </row>
    <row r="12718" spans="1:12" x14ac:dyDescent="0.55000000000000004">
      <c r="A12718" s="2" t="s">
        <v>80</v>
      </c>
      <c r="B12718" s="2" t="s">
        <v>8</v>
      </c>
      <c r="C12718" s="2" t="s">
        <v>14</v>
      </c>
      <c r="D12718" s="2" t="s">
        <v>20</v>
      </c>
      <c r="E12718" s="2" t="s">
        <v>11</v>
      </c>
      <c r="F12718" s="2">
        <v>2005</v>
      </c>
      <c r="G12718" s="2">
        <v>19.571000000000002</v>
      </c>
      <c r="I12718" s="2">
        <f t="shared" si="198"/>
        <v>49</v>
      </c>
      <c r="J12718" s="2">
        <f>VLOOKUP(A12718,Urbanizaton!$B$2:$BI$265,I12718)</f>
        <v>68</v>
      </c>
      <c r="K12718" s="2">
        <f>VLOOKUP(A12718,Population!$B$2:$BI$265,I12718)</f>
        <v>2238799</v>
      </c>
      <c r="L12718" s="2" t="str">
        <f>VLOOKUP(A12718,Region!$C$1:$G$241,5)</f>
        <v>Europe</v>
      </c>
    </row>
    <row r="12719" spans="1:12" x14ac:dyDescent="0.55000000000000004">
      <c r="A12719" s="2" t="s">
        <v>80</v>
      </c>
      <c r="B12719" s="2" t="s">
        <v>8</v>
      </c>
      <c r="C12719" s="2" t="s">
        <v>15</v>
      </c>
      <c r="D12719" s="2" t="s">
        <v>13</v>
      </c>
      <c r="E12719" s="2" t="s">
        <v>11</v>
      </c>
      <c r="F12719" s="2">
        <v>2005</v>
      </c>
      <c r="G12719" s="2">
        <v>8.8409999999999993</v>
      </c>
      <c r="I12719" s="2">
        <f t="shared" si="198"/>
        <v>49</v>
      </c>
      <c r="J12719" s="2">
        <f>VLOOKUP(A12719,Urbanizaton!$B$2:$BI$265,I12719)</f>
        <v>68</v>
      </c>
      <c r="K12719" s="2">
        <f>VLOOKUP(A12719,Population!$B$2:$BI$265,I12719)</f>
        <v>2238799</v>
      </c>
      <c r="L12719" s="2" t="str">
        <f>VLOOKUP(A12719,Region!$C$1:$G$241,5)</f>
        <v>Europe</v>
      </c>
    </row>
    <row r="12720" spans="1:12" x14ac:dyDescent="0.55000000000000004">
      <c r="A12720" s="2" t="s">
        <v>80</v>
      </c>
      <c r="B12720" s="2" t="s">
        <v>8</v>
      </c>
      <c r="C12720" s="2" t="s">
        <v>15</v>
      </c>
      <c r="D12720" s="2" t="s">
        <v>20</v>
      </c>
      <c r="E12720" s="2" t="s">
        <v>11</v>
      </c>
      <c r="F12720" s="2">
        <v>2005</v>
      </c>
      <c r="G12720" s="2">
        <v>3.9489999999999998</v>
      </c>
      <c r="I12720" s="2">
        <f t="shared" si="198"/>
        <v>49</v>
      </c>
      <c r="J12720" s="2">
        <f>VLOOKUP(A12720,Urbanizaton!$B$2:$BI$265,I12720)</f>
        <v>68</v>
      </c>
      <c r="K12720" s="2">
        <f>VLOOKUP(A12720,Population!$B$2:$BI$265,I12720)</f>
        <v>2238799</v>
      </c>
      <c r="L12720" s="2" t="str">
        <f>VLOOKUP(A12720,Region!$C$1:$G$241,5)</f>
        <v>Europe</v>
      </c>
    </row>
    <row r="12721" spans="1:12" x14ac:dyDescent="0.55000000000000004">
      <c r="A12721" s="2" t="s">
        <v>80</v>
      </c>
      <c r="B12721" s="2" t="s">
        <v>8</v>
      </c>
      <c r="C12721" s="2" t="s">
        <v>16</v>
      </c>
      <c r="D12721" s="2" t="s">
        <v>13</v>
      </c>
      <c r="E12721" s="2" t="s">
        <v>11</v>
      </c>
      <c r="F12721" s="2">
        <v>2005</v>
      </c>
      <c r="G12721" s="2">
        <v>62.13</v>
      </c>
      <c r="I12721" s="2">
        <f t="shared" si="198"/>
        <v>49</v>
      </c>
      <c r="J12721" s="2">
        <f>VLOOKUP(A12721,Urbanizaton!$B$2:$BI$265,I12721)</f>
        <v>68</v>
      </c>
      <c r="K12721" s="2">
        <f>VLOOKUP(A12721,Population!$B$2:$BI$265,I12721)</f>
        <v>2238799</v>
      </c>
      <c r="L12721" s="2" t="str">
        <f>VLOOKUP(A12721,Region!$C$1:$G$241,5)</f>
        <v>Europe</v>
      </c>
    </row>
    <row r="12722" spans="1:12" x14ac:dyDescent="0.55000000000000004">
      <c r="A12722" s="2" t="s">
        <v>80</v>
      </c>
      <c r="B12722" s="2" t="s">
        <v>8</v>
      </c>
      <c r="C12722" s="2" t="s">
        <v>16</v>
      </c>
      <c r="D12722" s="2" t="s">
        <v>20</v>
      </c>
      <c r="E12722" s="2" t="s">
        <v>11</v>
      </c>
      <c r="F12722" s="2">
        <v>2005</v>
      </c>
      <c r="G12722" s="2">
        <v>27.751000000000001</v>
      </c>
      <c r="I12722" s="2">
        <f t="shared" si="198"/>
        <v>49</v>
      </c>
      <c r="J12722" s="2">
        <f>VLOOKUP(A12722,Urbanizaton!$B$2:$BI$265,I12722)</f>
        <v>68</v>
      </c>
      <c r="K12722" s="2">
        <f>VLOOKUP(A12722,Population!$B$2:$BI$265,I12722)</f>
        <v>2238799</v>
      </c>
      <c r="L12722" s="2" t="str">
        <f>VLOOKUP(A12722,Region!$C$1:$G$241,5)</f>
        <v>Europe</v>
      </c>
    </row>
    <row r="12723" spans="1:12" x14ac:dyDescent="0.55000000000000004">
      <c r="A12723" s="2" t="s">
        <v>80</v>
      </c>
      <c r="B12723" s="2" t="s">
        <v>8</v>
      </c>
      <c r="C12723" s="2" t="s">
        <v>12</v>
      </c>
      <c r="D12723" s="2" t="s">
        <v>13</v>
      </c>
      <c r="E12723" s="2" t="s">
        <v>11</v>
      </c>
      <c r="F12723" s="2">
        <v>2006</v>
      </c>
      <c r="G12723" s="2">
        <v>203.036</v>
      </c>
      <c r="I12723" s="2">
        <f t="shared" si="198"/>
        <v>50</v>
      </c>
      <c r="J12723" s="2">
        <f>VLOOKUP(A12723,Urbanizaton!$B$2:$BI$265,I12723)</f>
        <v>67.966999999999999</v>
      </c>
      <c r="K12723" s="2">
        <f>VLOOKUP(A12723,Population!$B$2:$BI$265,I12723)</f>
        <v>2218357</v>
      </c>
      <c r="L12723" s="2" t="str">
        <f>VLOOKUP(A12723,Region!$C$1:$G$241,5)</f>
        <v>Europe</v>
      </c>
    </row>
    <row r="12724" spans="1:12" x14ac:dyDescent="0.55000000000000004">
      <c r="A12724" s="2" t="s">
        <v>80</v>
      </c>
      <c r="B12724" s="2" t="s">
        <v>8</v>
      </c>
      <c r="C12724" s="2" t="s">
        <v>12</v>
      </c>
      <c r="D12724" s="2" t="s">
        <v>20</v>
      </c>
      <c r="E12724" s="2" t="s">
        <v>11</v>
      </c>
      <c r="F12724" s="2">
        <v>2006</v>
      </c>
      <c r="G12724" s="2">
        <v>91.525000000000006</v>
      </c>
      <c r="I12724" s="2">
        <f t="shared" si="198"/>
        <v>50</v>
      </c>
      <c r="J12724" s="2">
        <f>VLOOKUP(A12724,Urbanizaton!$B$2:$BI$265,I12724)</f>
        <v>67.966999999999999</v>
      </c>
      <c r="K12724" s="2">
        <f>VLOOKUP(A12724,Population!$B$2:$BI$265,I12724)</f>
        <v>2218357</v>
      </c>
      <c r="L12724" s="2" t="str">
        <f>VLOOKUP(A12724,Region!$C$1:$G$241,5)</f>
        <v>Europe</v>
      </c>
    </row>
    <row r="12725" spans="1:12" x14ac:dyDescent="0.55000000000000004">
      <c r="A12725" s="2" t="s">
        <v>80</v>
      </c>
      <c r="B12725" s="2" t="s">
        <v>8</v>
      </c>
      <c r="C12725" s="2" t="s">
        <v>9</v>
      </c>
      <c r="D12725" s="2" t="s">
        <v>10</v>
      </c>
      <c r="E12725" s="2" t="s">
        <v>11</v>
      </c>
      <c r="F12725" s="2">
        <v>2006</v>
      </c>
      <c r="G12725" s="2">
        <v>8.0299999999999994</v>
      </c>
      <c r="I12725" s="2">
        <f t="shared" si="198"/>
        <v>50</v>
      </c>
      <c r="J12725" s="2">
        <f>VLOOKUP(A12725,Urbanizaton!$B$2:$BI$265,I12725)</f>
        <v>67.966999999999999</v>
      </c>
      <c r="K12725" s="2">
        <f>VLOOKUP(A12725,Population!$B$2:$BI$265,I12725)</f>
        <v>2218357</v>
      </c>
      <c r="L12725" s="2" t="str">
        <f>VLOOKUP(A12725,Region!$C$1:$G$241,5)</f>
        <v>Europe</v>
      </c>
    </row>
    <row r="12726" spans="1:12" x14ac:dyDescent="0.55000000000000004">
      <c r="A12726" s="2" t="s">
        <v>80</v>
      </c>
      <c r="B12726" s="2" t="s">
        <v>8</v>
      </c>
      <c r="C12726" s="2" t="s">
        <v>9</v>
      </c>
      <c r="D12726" s="2" t="s">
        <v>17</v>
      </c>
      <c r="E12726" s="2" t="s">
        <v>11</v>
      </c>
      <c r="F12726" s="2">
        <v>2006</v>
      </c>
      <c r="G12726" s="2">
        <v>3.62</v>
      </c>
      <c r="I12726" s="2">
        <f t="shared" si="198"/>
        <v>50</v>
      </c>
      <c r="J12726" s="2">
        <f>VLOOKUP(A12726,Urbanizaton!$B$2:$BI$265,I12726)</f>
        <v>67.966999999999999</v>
      </c>
      <c r="K12726" s="2">
        <f>VLOOKUP(A12726,Population!$B$2:$BI$265,I12726)</f>
        <v>2218357</v>
      </c>
      <c r="L12726" s="2" t="str">
        <f>VLOOKUP(A12726,Region!$C$1:$G$241,5)</f>
        <v>Europe</v>
      </c>
    </row>
    <row r="12727" spans="1:12" x14ac:dyDescent="0.55000000000000004">
      <c r="A12727" s="2" t="s">
        <v>80</v>
      </c>
      <c r="B12727" s="2" t="s">
        <v>8</v>
      </c>
      <c r="C12727" s="2" t="s">
        <v>18</v>
      </c>
      <c r="D12727" s="2" t="s">
        <v>19</v>
      </c>
      <c r="E12727" s="2" t="s">
        <v>11</v>
      </c>
      <c r="F12727" s="2">
        <v>2006</v>
      </c>
      <c r="G12727" s="2">
        <v>11815.093000000001</v>
      </c>
      <c r="I12727" s="2">
        <f t="shared" si="198"/>
        <v>50</v>
      </c>
      <c r="J12727" s="2">
        <f>VLOOKUP(A12727,Urbanizaton!$B$2:$BI$265,I12727)</f>
        <v>67.966999999999999</v>
      </c>
      <c r="K12727" s="2">
        <f>VLOOKUP(A12727,Population!$B$2:$BI$265,I12727)</f>
        <v>2218357</v>
      </c>
      <c r="L12727" s="2" t="str">
        <f>VLOOKUP(A12727,Region!$C$1:$G$241,5)</f>
        <v>Europe</v>
      </c>
    </row>
    <row r="12728" spans="1:12" x14ac:dyDescent="0.55000000000000004">
      <c r="A12728" s="2" t="s">
        <v>80</v>
      </c>
      <c r="B12728" s="2" t="s">
        <v>8</v>
      </c>
      <c r="C12728" s="2" t="s">
        <v>18</v>
      </c>
      <c r="D12728" s="2" t="s">
        <v>17</v>
      </c>
      <c r="E12728" s="2" t="s">
        <v>11</v>
      </c>
      <c r="F12728" s="2">
        <v>2006</v>
      </c>
      <c r="G12728" s="2">
        <v>5.3259999999999996</v>
      </c>
      <c r="I12728" s="2">
        <f t="shared" si="198"/>
        <v>50</v>
      </c>
      <c r="J12728" s="2">
        <f>VLOOKUP(A12728,Urbanizaton!$B$2:$BI$265,I12728)</f>
        <v>67.966999999999999</v>
      </c>
      <c r="K12728" s="2">
        <f>VLOOKUP(A12728,Population!$B$2:$BI$265,I12728)</f>
        <v>2218357</v>
      </c>
      <c r="L12728" s="2" t="str">
        <f>VLOOKUP(A12728,Region!$C$1:$G$241,5)</f>
        <v>Europe</v>
      </c>
    </row>
    <row r="12729" spans="1:12" x14ac:dyDescent="0.55000000000000004">
      <c r="A12729" s="2" t="s">
        <v>80</v>
      </c>
      <c r="B12729" s="2" t="s">
        <v>8</v>
      </c>
      <c r="C12729" s="2" t="s">
        <v>14</v>
      </c>
      <c r="D12729" s="2" t="s">
        <v>13</v>
      </c>
      <c r="E12729" s="2" t="s">
        <v>11</v>
      </c>
      <c r="F12729" s="2">
        <v>2006</v>
      </c>
      <c r="G12729" s="2">
        <v>44.503</v>
      </c>
      <c r="I12729" s="2">
        <f t="shared" si="198"/>
        <v>50</v>
      </c>
      <c r="J12729" s="2">
        <f>VLOOKUP(A12729,Urbanizaton!$B$2:$BI$265,I12729)</f>
        <v>67.966999999999999</v>
      </c>
      <c r="K12729" s="2">
        <f>VLOOKUP(A12729,Population!$B$2:$BI$265,I12729)</f>
        <v>2218357</v>
      </c>
      <c r="L12729" s="2" t="str">
        <f>VLOOKUP(A12729,Region!$C$1:$G$241,5)</f>
        <v>Europe</v>
      </c>
    </row>
    <row r="12730" spans="1:12" x14ac:dyDescent="0.55000000000000004">
      <c r="A12730" s="2" t="s">
        <v>80</v>
      </c>
      <c r="B12730" s="2" t="s">
        <v>8</v>
      </c>
      <c r="C12730" s="2" t="s">
        <v>14</v>
      </c>
      <c r="D12730" s="2" t="s">
        <v>20</v>
      </c>
      <c r="E12730" s="2" t="s">
        <v>11</v>
      </c>
      <c r="F12730" s="2">
        <v>2006</v>
      </c>
      <c r="G12730" s="2">
        <v>20.061</v>
      </c>
      <c r="I12730" s="2">
        <f t="shared" si="198"/>
        <v>50</v>
      </c>
      <c r="J12730" s="2">
        <f>VLOOKUP(A12730,Urbanizaton!$B$2:$BI$265,I12730)</f>
        <v>67.966999999999999</v>
      </c>
      <c r="K12730" s="2">
        <f>VLOOKUP(A12730,Population!$B$2:$BI$265,I12730)</f>
        <v>2218357</v>
      </c>
      <c r="L12730" s="2" t="str">
        <f>VLOOKUP(A12730,Region!$C$1:$G$241,5)</f>
        <v>Europe</v>
      </c>
    </row>
    <row r="12731" spans="1:12" x14ac:dyDescent="0.55000000000000004">
      <c r="A12731" s="2" t="s">
        <v>80</v>
      </c>
      <c r="B12731" s="2" t="s">
        <v>8</v>
      </c>
      <c r="C12731" s="2" t="s">
        <v>15</v>
      </c>
      <c r="D12731" s="2" t="s">
        <v>13</v>
      </c>
      <c r="E12731" s="2" t="s">
        <v>11</v>
      </c>
      <c r="F12731" s="2">
        <v>2006</v>
      </c>
      <c r="G12731" s="2">
        <v>8.5980000000000008</v>
      </c>
      <c r="I12731" s="2">
        <f t="shared" si="198"/>
        <v>50</v>
      </c>
      <c r="J12731" s="2">
        <f>VLOOKUP(A12731,Urbanizaton!$B$2:$BI$265,I12731)</f>
        <v>67.966999999999999</v>
      </c>
      <c r="K12731" s="2">
        <f>VLOOKUP(A12731,Population!$B$2:$BI$265,I12731)</f>
        <v>2218357</v>
      </c>
      <c r="L12731" s="2" t="str">
        <f>VLOOKUP(A12731,Region!$C$1:$G$241,5)</f>
        <v>Europe</v>
      </c>
    </row>
    <row r="12732" spans="1:12" x14ac:dyDescent="0.55000000000000004">
      <c r="A12732" s="2" t="s">
        <v>80</v>
      </c>
      <c r="B12732" s="2" t="s">
        <v>8</v>
      </c>
      <c r="C12732" s="2" t="s">
        <v>15</v>
      </c>
      <c r="D12732" s="2" t="s">
        <v>20</v>
      </c>
      <c r="E12732" s="2" t="s">
        <v>11</v>
      </c>
      <c r="F12732" s="2">
        <v>2006</v>
      </c>
      <c r="G12732" s="2">
        <v>3.8759999999999999</v>
      </c>
      <c r="I12732" s="2">
        <f t="shared" si="198"/>
        <v>50</v>
      </c>
      <c r="J12732" s="2">
        <f>VLOOKUP(A12732,Urbanizaton!$B$2:$BI$265,I12732)</f>
        <v>67.966999999999999</v>
      </c>
      <c r="K12732" s="2">
        <f>VLOOKUP(A12732,Population!$B$2:$BI$265,I12732)</f>
        <v>2218357</v>
      </c>
      <c r="L12732" s="2" t="str">
        <f>VLOOKUP(A12732,Region!$C$1:$G$241,5)</f>
        <v>Europe</v>
      </c>
    </row>
    <row r="12733" spans="1:12" x14ac:dyDescent="0.55000000000000004">
      <c r="A12733" s="2" t="s">
        <v>80</v>
      </c>
      <c r="B12733" s="2" t="s">
        <v>8</v>
      </c>
      <c r="C12733" s="2" t="s">
        <v>16</v>
      </c>
      <c r="D12733" s="2" t="s">
        <v>13</v>
      </c>
      <c r="E12733" s="2" t="s">
        <v>11</v>
      </c>
      <c r="F12733" s="2">
        <v>2006</v>
      </c>
      <c r="G12733" s="2">
        <v>58.716999999999999</v>
      </c>
      <c r="I12733" s="2">
        <f t="shared" si="198"/>
        <v>50</v>
      </c>
      <c r="J12733" s="2">
        <f>VLOOKUP(A12733,Urbanizaton!$B$2:$BI$265,I12733)</f>
        <v>67.966999999999999</v>
      </c>
      <c r="K12733" s="2">
        <f>VLOOKUP(A12733,Population!$B$2:$BI$265,I12733)</f>
        <v>2218357</v>
      </c>
      <c r="L12733" s="2" t="str">
        <f>VLOOKUP(A12733,Region!$C$1:$G$241,5)</f>
        <v>Europe</v>
      </c>
    </row>
    <row r="12734" spans="1:12" x14ac:dyDescent="0.55000000000000004">
      <c r="A12734" s="2" t="s">
        <v>80</v>
      </c>
      <c r="B12734" s="2" t="s">
        <v>8</v>
      </c>
      <c r="C12734" s="2" t="s">
        <v>16</v>
      </c>
      <c r="D12734" s="2" t="s">
        <v>20</v>
      </c>
      <c r="E12734" s="2" t="s">
        <v>11</v>
      </c>
      <c r="F12734" s="2">
        <v>2006</v>
      </c>
      <c r="G12734" s="2">
        <v>26.469000000000001</v>
      </c>
      <c r="I12734" s="2">
        <f t="shared" si="198"/>
        <v>50</v>
      </c>
      <c r="J12734" s="2">
        <f>VLOOKUP(A12734,Urbanizaton!$B$2:$BI$265,I12734)</f>
        <v>67.966999999999999</v>
      </c>
      <c r="K12734" s="2">
        <f>VLOOKUP(A12734,Population!$B$2:$BI$265,I12734)</f>
        <v>2218357</v>
      </c>
      <c r="L12734" s="2" t="str">
        <f>VLOOKUP(A12734,Region!$C$1:$G$241,5)</f>
        <v>Europe</v>
      </c>
    </row>
    <row r="12735" spans="1:12" x14ac:dyDescent="0.55000000000000004">
      <c r="A12735" s="2" t="s">
        <v>80</v>
      </c>
      <c r="B12735" s="2" t="s">
        <v>8</v>
      </c>
      <c r="C12735" s="2" t="s">
        <v>12</v>
      </c>
      <c r="D12735" s="2" t="s">
        <v>13</v>
      </c>
      <c r="E12735" s="2" t="s">
        <v>11</v>
      </c>
      <c r="F12735" s="2">
        <v>2007</v>
      </c>
      <c r="G12735" s="2">
        <v>185.29300000000001</v>
      </c>
      <c r="I12735" s="2">
        <f t="shared" si="198"/>
        <v>51</v>
      </c>
      <c r="J12735" s="2">
        <f>VLOOKUP(A12735,Urbanizaton!$B$2:$BI$265,I12735)</f>
        <v>67.900000000000006</v>
      </c>
      <c r="K12735" s="2">
        <f>VLOOKUP(A12735,Population!$B$2:$BI$265,I12735)</f>
        <v>2200325</v>
      </c>
      <c r="L12735" s="2" t="str">
        <f>VLOOKUP(A12735,Region!$C$1:$G$241,5)</f>
        <v>Europe</v>
      </c>
    </row>
    <row r="12736" spans="1:12" x14ac:dyDescent="0.55000000000000004">
      <c r="A12736" s="2" t="s">
        <v>80</v>
      </c>
      <c r="B12736" s="2" t="s">
        <v>8</v>
      </c>
      <c r="C12736" s="2" t="s">
        <v>12</v>
      </c>
      <c r="D12736" s="2" t="s">
        <v>20</v>
      </c>
      <c r="E12736" s="2" t="s">
        <v>11</v>
      </c>
      <c r="F12736" s="2">
        <v>2007</v>
      </c>
      <c r="G12736" s="2">
        <v>84.212000000000003</v>
      </c>
      <c r="I12736" s="2">
        <f t="shared" si="198"/>
        <v>51</v>
      </c>
      <c r="J12736" s="2">
        <f>VLOOKUP(A12736,Urbanizaton!$B$2:$BI$265,I12736)</f>
        <v>67.900000000000006</v>
      </c>
      <c r="K12736" s="2">
        <f>VLOOKUP(A12736,Population!$B$2:$BI$265,I12736)</f>
        <v>2200325</v>
      </c>
      <c r="L12736" s="2" t="str">
        <f>VLOOKUP(A12736,Region!$C$1:$G$241,5)</f>
        <v>Europe</v>
      </c>
    </row>
    <row r="12737" spans="1:12" x14ac:dyDescent="0.55000000000000004">
      <c r="A12737" s="2" t="s">
        <v>80</v>
      </c>
      <c r="B12737" s="2" t="s">
        <v>8</v>
      </c>
      <c r="C12737" s="2" t="s">
        <v>9</v>
      </c>
      <c r="D12737" s="2" t="s">
        <v>10</v>
      </c>
      <c r="E12737" s="2" t="s">
        <v>11</v>
      </c>
      <c r="F12737" s="2">
        <v>2007</v>
      </c>
      <c r="G12737" s="2">
        <v>8.36</v>
      </c>
      <c r="I12737" s="2">
        <f t="shared" si="198"/>
        <v>51</v>
      </c>
      <c r="J12737" s="2">
        <f>VLOOKUP(A12737,Urbanizaton!$B$2:$BI$265,I12737)</f>
        <v>67.900000000000006</v>
      </c>
      <c r="K12737" s="2">
        <f>VLOOKUP(A12737,Population!$B$2:$BI$265,I12737)</f>
        <v>2200325</v>
      </c>
      <c r="L12737" s="2" t="str">
        <f>VLOOKUP(A12737,Region!$C$1:$G$241,5)</f>
        <v>Europe</v>
      </c>
    </row>
    <row r="12738" spans="1:12" x14ac:dyDescent="0.55000000000000004">
      <c r="A12738" s="2" t="s">
        <v>80</v>
      </c>
      <c r="B12738" s="2" t="s">
        <v>8</v>
      </c>
      <c r="C12738" s="2" t="s">
        <v>9</v>
      </c>
      <c r="D12738" s="2" t="s">
        <v>17</v>
      </c>
      <c r="E12738" s="2" t="s">
        <v>11</v>
      </c>
      <c r="F12738" s="2">
        <v>2007</v>
      </c>
      <c r="G12738" s="2">
        <v>3.8</v>
      </c>
      <c r="I12738" s="2">
        <f t="shared" si="198"/>
        <v>51</v>
      </c>
      <c r="J12738" s="2">
        <f>VLOOKUP(A12738,Urbanizaton!$B$2:$BI$265,I12738)</f>
        <v>67.900000000000006</v>
      </c>
      <c r="K12738" s="2">
        <f>VLOOKUP(A12738,Population!$B$2:$BI$265,I12738)</f>
        <v>2200325</v>
      </c>
      <c r="L12738" s="2" t="str">
        <f>VLOOKUP(A12738,Region!$C$1:$G$241,5)</f>
        <v>Europe</v>
      </c>
    </row>
    <row r="12739" spans="1:12" x14ac:dyDescent="0.55000000000000004">
      <c r="A12739" s="2" t="s">
        <v>80</v>
      </c>
      <c r="B12739" s="2" t="s">
        <v>8</v>
      </c>
      <c r="C12739" s="2" t="s">
        <v>18</v>
      </c>
      <c r="D12739" s="2" t="s">
        <v>19</v>
      </c>
      <c r="E12739" s="2" t="s">
        <v>11</v>
      </c>
      <c r="F12739" s="2">
        <v>2007</v>
      </c>
      <c r="G12739" s="2">
        <v>12270.387000000001</v>
      </c>
      <c r="I12739" s="2">
        <f t="shared" ref="I12739:I12802" si="199">IF(F12739=1960,4,F12739-1960+4)</f>
        <v>51</v>
      </c>
      <c r="J12739" s="2">
        <f>VLOOKUP(A12739,Urbanizaton!$B$2:$BI$265,I12739)</f>
        <v>67.900000000000006</v>
      </c>
      <c r="K12739" s="2">
        <f>VLOOKUP(A12739,Population!$B$2:$BI$265,I12739)</f>
        <v>2200325</v>
      </c>
      <c r="L12739" s="2" t="str">
        <f>VLOOKUP(A12739,Region!$C$1:$G$241,5)</f>
        <v>Europe</v>
      </c>
    </row>
    <row r="12740" spans="1:12" x14ac:dyDescent="0.55000000000000004">
      <c r="A12740" s="2" t="s">
        <v>80</v>
      </c>
      <c r="B12740" s="2" t="s">
        <v>8</v>
      </c>
      <c r="C12740" s="2" t="s">
        <v>18</v>
      </c>
      <c r="D12740" s="2" t="s">
        <v>17</v>
      </c>
      <c r="E12740" s="2" t="s">
        <v>11</v>
      </c>
      <c r="F12740" s="2">
        <v>2007</v>
      </c>
      <c r="G12740" s="2">
        <v>5.577</v>
      </c>
      <c r="I12740" s="2">
        <f t="shared" si="199"/>
        <v>51</v>
      </c>
      <c r="J12740" s="2">
        <f>VLOOKUP(A12740,Urbanizaton!$B$2:$BI$265,I12740)</f>
        <v>67.900000000000006</v>
      </c>
      <c r="K12740" s="2">
        <f>VLOOKUP(A12740,Population!$B$2:$BI$265,I12740)</f>
        <v>2200325</v>
      </c>
      <c r="L12740" s="2" t="str">
        <f>VLOOKUP(A12740,Region!$C$1:$G$241,5)</f>
        <v>Europe</v>
      </c>
    </row>
    <row r="12741" spans="1:12" x14ac:dyDescent="0.55000000000000004">
      <c r="A12741" s="2" t="s">
        <v>80</v>
      </c>
      <c r="B12741" s="2" t="s">
        <v>8</v>
      </c>
      <c r="C12741" s="2" t="s">
        <v>14</v>
      </c>
      <c r="D12741" s="2" t="s">
        <v>13</v>
      </c>
      <c r="E12741" s="2" t="s">
        <v>11</v>
      </c>
      <c r="F12741" s="2">
        <v>2007</v>
      </c>
      <c r="G12741" s="2">
        <v>44.081000000000003</v>
      </c>
      <c r="I12741" s="2">
        <f t="shared" si="199"/>
        <v>51</v>
      </c>
      <c r="J12741" s="2">
        <f>VLOOKUP(A12741,Urbanizaton!$B$2:$BI$265,I12741)</f>
        <v>67.900000000000006</v>
      </c>
      <c r="K12741" s="2">
        <f>VLOOKUP(A12741,Population!$B$2:$BI$265,I12741)</f>
        <v>2200325</v>
      </c>
      <c r="L12741" s="2" t="str">
        <f>VLOOKUP(A12741,Region!$C$1:$G$241,5)</f>
        <v>Europe</v>
      </c>
    </row>
    <row r="12742" spans="1:12" x14ac:dyDescent="0.55000000000000004">
      <c r="A12742" s="2" t="s">
        <v>80</v>
      </c>
      <c r="B12742" s="2" t="s">
        <v>8</v>
      </c>
      <c r="C12742" s="2" t="s">
        <v>14</v>
      </c>
      <c r="D12742" s="2" t="s">
        <v>20</v>
      </c>
      <c r="E12742" s="2" t="s">
        <v>11</v>
      </c>
      <c r="F12742" s="2">
        <v>2007</v>
      </c>
      <c r="G12742" s="2">
        <v>20.033999999999999</v>
      </c>
      <c r="I12742" s="2">
        <f t="shared" si="199"/>
        <v>51</v>
      </c>
      <c r="J12742" s="2">
        <f>VLOOKUP(A12742,Urbanizaton!$B$2:$BI$265,I12742)</f>
        <v>67.900000000000006</v>
      </c>
      <c r="K12742" s="2">
        <f>VLOOKUP(A12742,Population!$B$2:$BI$265,I12742)</f>
        <v>2200325</v>
      </c>
      <c r="L12742" s="2" t="str">
        <f>VLOOKUP(A12742,Region!$C$1:$G$241,5)</f>
        <v>Europe</v>
      </c>
    </row>
    <row r="12743" spans="1:12" x14ac:dyDescent="0.55000000000000004">
      <c r="A12743" s="2" t="s">
        <v>80</v>
      </c>
      <c r="B12743" s="2" t="s">
        <v>8</v>
      </c>
      <c r="C12743" s="2" t="s">
        <v>15</v>
      </c>
      <c r="D12743" s="2" t="s">
        <v>13</v>
      </c>
      <c r="E12743" s="2" t="s">
        <v>11</v>
      </c>
      <c r="F12743" s="2">
        <v>2007</v>
      </c>
      <c r="G12743" s="2">
        <v>8.1270000000000007</v>
      </c>
      <c r="I12743" s="2">
        <f t="shared" si="199"/>
        <v>51</v>
      </c>
      <c r="J12743" s="2">
        <f>VLOOKUP(A12743,Urbanizaton!$B$2:$BI$265,I12743)</f>
        <v>67.900000000000006</v>
      </c>
      <c r="K12743" s="2">
        <f>VLOOKUP(A12743,Population!$B$2:$BI$265,I12743)</f>
        <v>2200325</v>
      </c>
      <c r="L12743" s="2" t="str">
        <f>VLOOKUP(A12743,Region!$C$1:$G$241,5)</f>
        <v>Europe</v>
      </c>
    </row>
    <row r="12744" spans="1:12" x14ac:dyDescent="0.55000000000000004">
      <c r="A12744" s="2" t="s">
        <v>80</v>
      </c>
      <c r="B12744" s="2" t="s">
        <v>8</v>
      </c>
      <c r="C12744" s="2" t="s">
        <v>15</v>
      </c>
      <c r="D12744" s="2" t="s">
        <v>20</v>
      </c>
      <c r="E12744" s="2" t="s">
        <v>11</v>
      </c>
      <c r="F12744" s="2">
        <v>2007</v>
      </c>
      <c r="G12744" s="2">
        <v>3.694</v>
      </c>
      <c r="I12744" s="2">
        <f t="shared" si="199"/>
        <v>51</v>
      </c>
      <c r="J12744" s="2">
        <f>VLOOKUP(A12744,Urbanizaton!$B$2:$BI$265,I12744)</f>
        <v>67.900000000000006</v>
      </c>
      <c r="K12744" s="2">
        <f>VLOOKUP(A12744,Population!$B$2:$BI$265,I12744)</f>
        <v>2200325</v>
      </c>
      <c r="L12744" s="2" t="str">
        <f>VLOOKUP(A12744,Region!$C$1:$G$241,5)</f>
        <v>Europe</v>
      </c>
    </row>
    <row r="12745" spans="1:12" x14ac:dyDescent="0.55000000000000004">
      <c r="A12745" s="2" t="s">
        <v>80</v>
      </c>
      <c r="B12745" s="2" t="s">
        <v>8</v>
      </c>
      <c r="C12745" s="2" t="s">
        <v>16</v>
      </c>
      <c r="D12745" s="2" t="s">
        <v>13</v>
      </c>
      <c r="E12745" s="2" t="s">
        <v>11</v>
      </c>
      <c r="F12745" s="2">
        <v>2007</v>
      </c>
      <c r="G12745" s="2">
        <v>62.136000000000003</v>
      </c>
      <c r="I12745" s="2">
        <f t="shared" si="199"/>
        <v>51</v>
      </c>
      <c r="J12745" s="2">
        <f>VLOOKUP(A12745,Urbanizaton!$B$2:$BI$265,I12745)</f>
        <v>67.900000000000006</v>
      </c>
      <c r="K12745" s="2">
        <f>VLOOKUP(A12745,Population!$B$2:$BI$265,I12745)</f>
        <v>2200325</v>
      </c>
      <c r="L12745" s="2" t="str">
        <f>VLOOKUP(A12745,Region!$C$1:$G$241,5)</f>
        <v>Europe</v>
      </c>
    </row>
    <row r="12746" spans="1:12" x14ac:dyDescent="0.55000000000000004">
      <c r="A12746" s="2" t="s">
        <v>80</v>
      </c>
      <c r="B12746" s="2" t="s">
        <v>8</v>
      </c>
      <c r="C12746" s="2" t="s">
        <v>16</v>
      </c>
      <c r="D12746" s="2" t="s">
        <v>20</v>
      </c>
      <c r="E12746" s="2" t="s">
        <v>11</v>
      </c>
      <c r="F12746" s="2">
        <v>2007</v>
      </c>
      <c r="G12746" s="2">
        <v>28.239000000000001</v>
      </c>
      <c r="I12746" s="2">
        <f t="shared" si="199"/>
        <v>51</v>
      </c>
      <c r="J12746" s="2">
        <f>VLOOKUP(A12746,Urbanizaton!$B$2:$BI$265,I12746)</f>
        <v>67.900000000000006</v>
      </c>
      <c r="K12746" s="2">
        <f>VLOOKUP(A12746,Population!$B$2:$BI$265,I12746)</f>
        <v>2200325</v>
      </c>
      <c r="L12746" s="2" t="str">
        <f>VLOOKUP(A12746,Region!$C$1:$G$241,5)</f>
        <v>Europe</v>
      </c>
    </row>
    <row r="12747" spans="1:12" x14ac:dyDescent="0.55000000000000004">
      <c r="A12747" s="2" t="s">
        <v>80</v>
      </c>
      <c r="B12747" s="2" t="s">
        <v>8</v>
      </c>
      <c r="C12747" s="2" t="s">
        <v>12</v>
      </c>
      <c r="D12747" s="2" t="s">
        <v>13</v>
      </c>
      <c r="E12747" s="2" t="s">
        <v>11</v>
      </c>
      <c r="F12747" s="2">
        <v>2008</v>
      </c>
      <c r="G12747" s="2">
        <v>171.39500000000001</v>
      </c>
      <c r="I12747" s="2">
        <f t="shared" si="199"/>
        <v>52</v>
      </c>
      <c r="J12747" s="2">
        <f>VLOOKUP(A12747,Urbanizaton!$B$2:$BI$265,I12747)</f>
        <v>67.834000000000003</v>
      </c>
      <c r="K12747" s="2">
        <f>VLOOKUP(A12747,Population!$B$2:$BI$265,I12747)</f>
        <v>2177322</v>
      </c>
      <c r="L12747" s="2" t="str">
        <f>VLOOKUP(A12747,Region!$C$1:$G$241,5)</f>
        <v>Europe</v>
      </c>
    </row>
    <row r="12748" spans="1:12" x14ac:dyDescent="0.55000000000000004">
      <c r="A12748" s="2" t="s">
        <v>80</v>
      </c>
      <c r="B12748" s="2" t="s">
        <v>8</v>
      </c>
      <c r="C12748" s="2" t="s">
        <v>12</v>
      </c>
      <c r="D12748" s="2" t="s">
        <v>20</v>
      </c>
      <c r="E12748" s="2" t="s">
        <v>11</v>
      </c>
      <c r="F12748" s="2">
        <v>2008</v>
      </c>
      <c r="G12748" s="2">
        <v>78.718000000000004</v>
      </c>
      <c r="I12748" s="2">
        <f t="shared" si="199"/>
        <v>52</v>
      </c>
      <c r="J12748" s="2">
        <f>VLOOKUP(A12748,Urbanizaton!$B$2:$BI$265,I12748)</f>
        <v>67.834000000000003</v>
      </c>
      <c r="K12748" s="2">
        <f>VLOOKUP(A12748,Population!$B$2:$BI$265,I12748)</f>
        <v>2177322</v>
      </c>
      <c r="L12748" s="2" t="str">
        <f>VLOOKUP(A12748,Region!$C$1:$G$241,5)</f>
        <v>Europe</v>
      </c>
    </row>
    <row r="12749" spans="1:12" x14ac:dyDescent="0.55000000000000004">
      <c r="A12749" s="2" t="s">
        <v>80</v>
      </c>
      <c r="B12749" s="2" t="s">
        <v>8</v>
      </c>
      <c r="C12749" s="2" t="s">
        <v>9</v>
      </c>
      <c r="D12749" s="2" t="s">
        <v>10</v>
      </c>
      <c r="E12749" s="2" t="s">
        <v>11</v>
      </c>
      <c r="F12749" s="2">
        <v>2008</v>
      </c>
      <c r="G12749" s="2">
        <v>7.94</v>
      </c>
      <c r="I12749" s="2">
        <f t="shared" si="199"/>
        <v>52</v>
      </c>
      <c r="J12749" s="2">
        <f>VLOOKUP(A12749,Urbanizaton!$B$2:$BI$265,I12749)</f>
        <v>67.834000000000003</v>
      </c>
      <c r="K12749" s="2">
        <f>VLOOKUP(A12749,Population!$B$2:$BI$265,I12749)</f>
        <v>2177322</v>
      </c>
      <c r="L12749" s="2" t="str">
        <f>VLOOKUP(A12749,Region!$C$1:$G$241,5)</f>
        <v>Europe</v>
      </c>
    </row>
    <row r="12750" spans="1:12" x14ac:dyDescent="0.55000000000000004">
      <c r="A12750" s="2" t="s">
        <v>80</v>
      </c>
      <c r="B12750" s="2" t="s">
        <v>8</v>
      </c>
      <c r="C12750" s="2" t="s">
        <v>9</v>
      </c>
      <c r="D12750" s="2" t="s">
        <v>17</v>
      </c>
      <c r="E12750" s="2" t="s">
        <v>11</v>
      </c>
      <c r="F12750" s="2">
        <v>2008</v>
      </c>
      <c r="G12750" s="2">
        <v>3.65</v>
      </c>
      <c r="I12750" s="2">
        <f t="shared" si="199"/>
        <v>52</v>
      </c>
      <c r="J12750" s="2">
        <f>VLOOKUP(A12750,Urbanizaton!$B$2:$BI$265,I12750)</f>
        <v>67.834000000000003</v>
      </c>
      <c r="K12750" s="2">
        <f>VLOOKUP(A12750,Population!$B$2:$BI$265,I12750)</f>
        <v>2177322</v>
      </c>
      <c r="L12750" s="2" t="str">
        <f>VLOOKUP(A12750,Region!$C$1:$G$241,5)</f>
        <v>Europe</v>
      </c>
    </row>
    <row r="12751" spans="1:12" x14ac:dyDescent="0.55000000000000004">
      <c r="A12751" s="2" t="s">
        <v>80</v>
      </c>
      <c r="B12751" s="2" t="s">
        <v>8</v>
      </c>
      <c r="C12751" s="2" t="s">
        <v>18</v>
      </c>
      <c r="D12751" s="2" t="s">
        <v>19</v>
      </c>
      <c r="E12751" s="2" t="s">
        <v>11</v>
      </c>
      <c r="F12751" s="2">
        <v>2008</v>
      </c>
      <c r="G12751" s="2">
        <v>11801.731</v>
      </c>
      <c r="I12751" s="2">
        <f t="shared" si="199"/>
        <v>52</v>
      </c>
      <c r="J12751" s="2">
        <f>VLOOKUP(A12751,Urbanizaton!$B$2:$BI$265,I12751)</f>
        <v>67.834000000000003</v>
      </c>
      <c r="K12751" s="2">
        <f>VLOOKUP(A12751,Population!$B$2:$BI$265,I12751)</f>
        <v>2177322</v>
      </c>
      <c r="L12751" s="2" t="str">
        <f>VLOOKUP(A12751,Region!$C$1:$G$241,5)</f>
        <v>Europe</v>
      </c>
    </row>
    <row r="12752" spans="1:12" x14ac:dyDescent="0.55000000000000004">
      <c r="A12752" s="2" t="s">
        <v>80</v>
      </c>
      <c r="B12752" s="2" t="s">
        <v>8</v>
      </c>
      <c r="C12752" s="2" t="s">
        <v>18</v>
      </c>
      <c r="D12752" s="2" t="s">
        <v>17</v>
      </c>
      <c r="E12752" s="2" t="s">
        <v>11</v>
      </c>
      <c r="F12752" s="2">
        <v>2008</v>
      </c>
      <c r="G12752" s="2">
        <v>5.42</v>
      </c>
      <c r="I12752" s="2">
        <f t="shared" si="199"/>
        <v>52</v>
      </c>
      <c r="J12752" s="2">
        <f>VLOOKUP(A12752,Urbanizaton!$B$2:$BI$265,I12752)</f>
        <v>67.834000000000003</v>
      </c>
      <c r="K12752" s="2">
        <f>VLOOKUP(A12752,Population!$B$2:$BI$265,I12752)</f>
        <v>2177322</v>
      </c>
      <c r="L12752" s="2" t="str">
        <f>VLOOKUP(A12752,Region!$C$1:$G$241,5)</f>
        <v>Europe</v>
      </c>
    </row>
    <row r="12753" spans="1:12" x14ac:dyDescent="0.55000000000000004">
      <c r="A12753" s="2" t="s">
        <v>80</v>
      </c>
      <c r="B12753" s="2" t="s">
        <v>8</v>
      </c>
      <c r="C12753" s="2" t="s">
        <v>14</v>
      </c>
      <c r="D12753" s="2" t="s">
        <v>13</v>
      </c>
      <c r="E12753" s="2" t="s">
        <v>11</v>
      </c>
      <c r="F12753" s="2">
        <v>2008</v>
      </c>
      <c r="G12753" s="2">
        <v>40.363999999999997</v>
      </c>
      <c r="I12753" s="2">
        <f t="shared" si="199"/>
        <v>52</v>
      </c>
      <c r="J12753" s="2">
        <f>VLOOKUP(A12753,Urbanizaton!$B$2:$BI$265,I12753)</f>
        <v>67.834000000000003</v>
      </c>
      <c r="K12753" s="2">
        <f>VLOOKUP(A12753,Population!$B$2:$BI$265,I12753)</f>
        <v>2177322</v>
      </c>
      <c r="L12753" s="2" t="str">
        <f>VLOOKUP(A12753,Region!$C$1:$G$241,5)</f>
        <v>Europe</v>
      </c>
    </row>
    <row r="12754" spans="1:12" x14ac:dyDescent="0.55000000000000004">
      <c r="A12754" s="2" t="s">
        <v>80</v>
      </c>
      <c r="B12754" s="2" t="s">
        <v>8</v>
      </c>
      <c r="C12754" s="2" t="s">
        <v>14</v>
      </c>
      <c r="D12754" s="2" t="s">
        <v>20</v>
      </c>
      <c r="E12754" s="2" t="s">
        <v>11</v>
      </c>
      <c r="F12754" s="2">
        <v>2008</v>
      </c>
      <c r="G12754" s="2">
        <v>18.538</v>
      </c>
      <c r="I12754" s="2">
        <f t="shared" si="199"/>
        <v>52</v>
      </c>
      <c r="J12754" s="2">
        <f>VLOOKUP(A12754,Urbanizaton!$B$2:$BI$265,I12754)</f>
        <v>67.834000000000003</v>
      </c>
      <c r="K12754" s="2">
        <f>VLOOKUP(A12754,Population!$B$2:$BI$265,I12754)</f>
        <v>2177322</v>
      </c>
      <c r="L12754" s="2" t="str">
        <f>VLOOKUP(A12754,Region!$C$1:$G$241,5)</f>
        <v>Europe</v>
      </c>
    </row>
    <row r="12755" spans="1:12" x14ac:dyDescent="0.55000000000000004">
      <c r="A12755" s="2" t="s">
        <v>80</v>
      </c>
      <c r="B12755" s="2" t="s">
        <v>8</v>
      </c>
      <c r="C12755" s="2" t="s">
        <v>15</v>
      </c>
      <c r="D12755" s="2" t="s">
        <v>13</v>
      </c>
      <c r="E12755" s="2" t="s">
        <v>11</v>
      </c>
      <c r="F12755" s="2">
        <v>2008</v>
      </c>
      <c r="G12755" s="2">
        <v>6.6580000000000004</v>
      </c>
      <c r="I12755" s="2">
        <f t="shared" si="199"/>
        <v>52</v>
      </c>
      <c r="J12755" s="2">
        <f>VLOOKUP(A12755,Urbanizaton!$B$2:$BI$265,I12755)</f>
        <v>67.834000000000003</v>
      </c>
      <c r="K12755" s="2">
        <f>VLOOKUP(A12755,Population!$B$2:$BI$265,I12755)</f>
        <v>2177322</v>
      </c>
      <c r="L12755" s="2" t="str">
        <f>VLOOKUP(A12755,Region!$C$1:$G$241,5)</f>
        <v>Europe</v>
      </c>
    </row>
    <row r="12756" spans="1:12" x14ac:dyDescent="0.55000000000000004">
      <c r="A12756" s="2" t="s">
        <v>80</v>
      </c>
      <c r="B12756" s="2" t="s">
        <v>8</v>
      </c>
      <c r="C12756" s="2" t="s">
        <v>15</v>
      </c>
      <c r="D12756" s="2" t="s">
        <v>20</v>
      </c>
      <c r="E12756" s="2" t="s">
        <v>11</v>
      </c>
      <c r="F12756" s="2">
        <v>2008</v>
      </c>
      <c r="G12756" s="2">
        <v>3.0579999999999998</v>
      </c>
      <c r="I12756" s="2">
        <f t="shared" si="199"/>
        <v>52</v>
      </c>
      <c r="J12756" s="2">
        <f>VLOOKUP(A12756,Urbanizaton!$B$2:$BI$265,I12756)</f>
        <v>67.834000000000003</v>
      </c>
      <c r="K12756" s="2">
        <f>VLOOKUP(A12756,Population!$B$2:$BI$265,I12756)</f>
        <v>2177322</v>
      </c>
      <c r="L12756" s="2" t="str">
        <f>VLOOKUP(A12756,Region!$C$1:$G$241,5)</f>
        <v>Europe</v>
      </c>
    </row>
    <row r="12757" spans="1:12" x14ac:dyDescent="0.55000000000000004">
      <c r="A12757" s="2" t="s">
        <v>80</v>
      </c>
      <c r="B12757" s="2" t="s">
        <v>8</v>
      </c>
      <c r="C12757" s="2" t="s">
        <v>16</v>
      </c>
      <c r="D12757" s="2" t="s">
        <v>13</v>
      </c>
      <c r="E12757" s="2" t="s">
        <v>11</v>
      </c>
      <c r="F12757" s="2">
        <v>2008</v>
      </c>
      <c r="G12757" s="2">
        <v>56.061</v>
      </c>
      <c r="I12757" s="2">
        <f t="shared" si="199"/>
        <v>52</v>
      </c>
      <c r="J12757" s="2">
        <f>VLOOKUP(A12757,Urbanizaton!$B$2:$BI$265,I12757)</f>
        <v>67.834000000000003</v>
      </c>
      <c r="K12757" s="2">
        <f>VLOOKUP(A12757,Population!$B$2:$BI$265,I12757)</f>
        <v>2177322</v>
      </c>
      <c r="L12757" s="2" t="str">
        <f>VLOOKUP(A12757,Region!$C$1:$G$241,5)</f>
        <v>Europe</v>
      </c>
    </row>
    <row r="12758" spans="1:12" x14ac:dyDescent="0.55000000000000004">
      <c r="A12758" s="2" t="s">
        <v>80</v>
      </c>
      <c r="B12758" s="2" t="s">
        <v>8</v>
      </c>
      <c r="C12758" s="2" t="s">
        <v>16</v>
      </c>
      <c r="D12758" s="2" t="s">
        <v>20</v>
      </c>
      <c r="E12758" s="2" t="s">
        <v>11</v>
      </c>
      <c r="F12758" s="2">
        <v>2008</v>
      </c>
      <c r="G12758" s="2">
        <v>25.748000000000001</v>
      </c>
      <c r="I12758" s="2">
        <f t="shared" si="199"/>
        <v>52</v>
      </c>
      <c r="J12758" s="2">
        <f>VLOOKUP(A12758,Urbanizaton!$B$2:$BI$265,I12758)</f>
        <v>67.834000000000003</v>
      </c>
      <c r="K12758" s="2">
        <f>VLOOKUP(A12758,Population!$B$2:$BI$265,I12758)</f>
        <v>2177322</v>
      </c>
      <c r="L12758" s="2" t="str">
        <f>VLOOKUP(A12758,Region!$C$1:$G$241,5)</f>
        <v>Europe</v>
      </c>
    </row>
    <row r="12759" spans="1:12" x14ac:dyDescent="0.55000000000000004">
      <c r="A12759" s="2" t="s">
        <v>80</v>
      </c>
      <c r="B12759" s="2" t="s">
        <v>8</v>
      </c>
      <c r="C12759" s="2" t="s">
        <v>12</v>
      </c>
      <c r="D12759" s="2" t="s">
        <v>13</v>
      </c>
      <c r="E12759" s="2" t="s">
        <v>11</v>
      </c>
      <c r="F12759" s="2">
        <v>2009</v>
      </c>
      <c r="G12759" s="2">
        <v>182.00299999999999</v>
      </c>
      <c r="I12759" s="2">
        <f t="shared" si="199"/>
        <v>53</v>
      </c>
      <c r="J12759" s="2">
        <f>VLOOKUP(A12759,Urbanizaton!$B$2:$BI$265,I12759)</f>
        <v>67.763999999999996</v>
      </c>
      <c r="K12759" s="2">
        <f>VLOOKUP(A12759,Population!$B$2:$BI$265,I12759)</f>
        <v>2141669</v>
      </c>
      <c r="L12759" s="2" t="str">
        <f>VLOOKUP(A12759,Region!$C$1:$G$241,5)</f>
        <v>Europe</v>
      </c>
    </row>
    <row r="12760" spans="1:12" x14ac:dyDescent="0.55000000000000004">
      <c r="A12760" s="2" t="s">
        <v>80</v>
      </c>
      <c r="B12760" s="2" t="s">
        <v>8</v>
      </c>
      <c r="C12760" s="2" t="s">
        <v>12</v>
      </c>
      <c r="D12760" s="2" t="s">
        <v>20</v>
      </c>
      <c r="E12760" s="2" t="s">
        <v>11</v>
      </c>
      <c r="F12760" s="2">
        <v>2009</v>
      </c>
      <c r="G12760" s="2">
        <v>84.981999999999999</v>
      </c>
      <c r="I12760" s="2">
        <f t="shared" si="199"/>
        <v>53</v>
      </c>
      <c r="J12760" s="2">
        <f>VLOOKUP(A12760,Urbanizaton!$B$2:$BI$265,I12760)</f>
        <v>67.763999999999996</v>
      </c>
      <c r="K12760" s="2">
        <f>VLOOKUP(A12760,Population!$B$2:$BI$265,I12760)</f>
        <v>2141669</v>
      </c>
      <c r="L12760" s="2" t="str">
        <f>VLOOKUP(A12760,Region!$C$1:$G$241,5)</f>
        <v>Europe</v>
      </c>
    </row>
    <row r="12761" spans="1:12" x14ac:dyDescent="0.55000000000000004">
      <c r="A12761" s="2" t="s">
        <v>80</v>
      </c>
      <c r="B12761" s="2" t="s">
        <v>8</v>
      </c>
      <c r="C12761" s="2" t="s">
        <v>9</v>
      </c>
      <c r="D12761" s="2" t="s">
        <v>10</v>
      </c>
      <c r="E12761" s="2" t="s">
        <v>11</v>
      </c>
      <c r="F12761" s="2">
        <v>2009</v>
      </c>
      <c r="G12761" s="2">
        <v>7.18</v>
      </c>
      <c r="I12761" s="2">
        <f t="shared" si="199"/>
        <v>53</v>
      </c>
      <c r="J12761" s="2">
        <f>VLOOKUP(A12761,Urbanizaton!$B$2:$BI$265,I12761)</f>
        <v>67.763999999999996</v>
      </c>
      <c r="K12761" s="2">
        <f>VLOOKUP(A12761,Population!$B$2:$BI$265,I12761)</f>
        <v>2141669</v>
      </c>
      <c r="L12761" s="2" t="str">
        <f>VLOOKUP(A12761,Region!$C$1:$G$241,5)</f>
        <v>Europe</v>
      </c>
    </row>
    <row r="12762" spans="1:12" x14ac:dyDescent="0.55000000000000004">
      <c r="A12762" s="2" t="s">
        <v>80</v>
      </c>
      <c r="B12762" s="2" t="s">
        <v>8</v>
      </c>
      <c r="C12762" s="2" t="s">
        <v>9</v>
      </c>
      <c r="D12762" s="2" t="s">
        <v>17</v>
      </c>
      <c r="E12762" s="2" t="s">
        <v>11</v>
      </c>
      <c r="F12762" s="2">
        <v>2009</v>
      </c>
      <c r="G12762" s="2">
        <v>3.35</v>
      </c>
      <c r="I12762" s="2">
        <f t="shared" si="199"/>
        <v>53</v>
      </c>
      <c r="J12762" s="2">
        <f>VLOOKUP(A12762,Urbanizaton!$B$2:$BI$265,I12762)</f>
        <v>67.763999999999996</v>
      </c>
      <c r="K12762" s="2">
        <f>VLOOKUP(A12762,Population!$B$2:$BI$265,I12762)</f>
        <v>2141669</v>
      </c>
      <c r="L12762" s="2" t="str">
        <f>VLOOKUP(A12762,Region!$C$1:$G$241,5)</f>
        <v>Europe</v>
      </c>
    </row>
    <row r="12763" spans="1:12" x14ac:dyDescent="0.55000000000000004">
      <c r="A12763" s="2" t="s">
        <v>80</v>
      </c>
      <c r="B12763" s="2" t="s">
        <v>8</v>
      </c>
      <c r="C12763" s="2" t="s">
        <v>18</v>
      </c>
      <c r="D12763" s="2" t="s">
        <v>19</v>
      </c>
      <c r="E12763" s="2" t="s">
        <v>11</v>
      </c>
      <c r="F12763" s="2">
        <v>2009</v>
      </c>
      <c r="G12763" s="2">
        <v>11083.342000000001</v>
      </c>
      <c r="I12763" s="2">
        <f t="shared" si="199"/>
        <v>53</v>
      </c>
      <c r="J12763" s="2">
        <f>VLOOKUP(A12763,Urbanizaton!$B$2:$BI$265,I12763)</f>
        <v>67.763999999999996</v>
      </c>
      <c r="K12763" s="2">
        <f>VLOOKUP(A12763,Population!$B$2:$BI$265,I12763)</f>
        <v>2141669</v>
      </c>
      <c r="L12763" s="2" t="str">
        <f>VLOOKUP(A12763,Region!$C$1:$G$241,5)</f>
        <v>Europe</v>
      </c>
    </row>
    <row r="12764" spans="1:12" x14ac:dyDescent="0.55000000000000004">
      <c r="A12764" s="2" t="s">
        <v>80</v>
      </c>
      <c r="B12764" s="2" t="s">
        <v>8</v>
      </c>
      <c r="C12764" s="2" t="s">
        <v>18</v>
      </c>
      <c r="D12764" s="2" t="s">
        <v>17</v>
      </c>
      <c r="E12764" s="2" t="s">
        <v>11</v>
      </c>
      <c r="F12764" s="2">
        <v>2009</v>
      </c>
      <c r="G12764" s="2">
        <v>5.1749999999999998</v>
      </c>
      <c r="I12764" s="2">
        <f t="shared" si="199"/>
        <v>53</v>
      </c>
      <c r="J12764" s="2">
        <f>VLOOKUP(A12764,Urbanizaton!$B$2:$BI$265,I12764)</f>
        <v>67.763999999999996</v>
      </c>
      <c r="K12764" s="2">
        <f>VLOOKUP(A12764,Population!$B$2:$BI$265,I12764)</f>
        <v>2141669</v>
      </c>
      <c r="L12764" s="2" t="str">
        <f>VLOOKUP(A12764,Region!$C$1:$G$241,5)</f>
        <v>Europe</v>
      </c>
    </row>
    <row r="12765" spans="1:12" x14ac:dyDescent="0.55000000000000004">
      <c r="A12765" s="2" t="s">
        <v>80</v>
      </c>
      <c r="B12765" s="2" t="s">
        <v>8</v>
      </c>
      <c r="C12765" s="2" t="s">
        <v>14</v>
      </c>
      <c r="D12765" s="2" t="s">
        <v>13</v>
      </c>
      <c r="E12765" s="2" t="s">
        <v>11</v>
      </c>
      <c r="F12765" s="2">
        <v>2009</v>
      </c>
      <c r="G12765" s="2">
        <v>38.026000000000003</v>
      </c>
      <c r="I12765" s="2">
        <f t="shared" si="199"/>
        <v>53</v>
      </c>
      <c r="J12765" s="2">
        <f>VLOOKUP(A12765,Urbanizaton!$B$2:$BI$265,I12765)</f>
        <v>67.763999999999996</v>
      </c>
      <c r="K12765" s="2">
        <f>VLOOKUP(A12765,Population!$B$2:$BI$265,I12765)</f>
        <v>2141669</v>
      </c>
      <c r="L12765" s="2" t="str">
        <f>VLOOKUP(A12765,Region!$C$1:$G$241,5)</f>
        <v>Europe</v>
      </c>
    </row>
    <row r="12766" spans="1:12" x14ac:dyDescent="0.55000000000000004">
      <c r="A12766" s="2" t="s">
        <v>80</v>
      </c>
      <c r="B12766" s="2" t="s">
        <v>8</v>
      </c>
      <c r="C12766" s="2" t="s">
        <v>14</v>
      </c>
      <c r="D12766" s="2" t="s">
        <v>20</v>
      </c>
      <c r="E12766" s="2" t="s">
        <v>11</v>
      </c>
      <c r="F12766" s="2">
        <v>2009</v>
      </c>
      <c r="G12766" s="2">
        <v>17.754999999999999</v>
      </c>
      <c r="I12766" s="2">
        <f t="shared" si="199"/>
        <v>53</v>
      </c>
      <c r="J12766" s="2">
        <f>VLOOKUP(A12766,Urbanizaton!$B$2:$BI$265,I12766)</f>
        <v>67.763999999999996</v>
      </c>
      <c r="K12766" s="2">
        <f>VLOOKUP(A12766,Population!$B$2:$BI$265,I12766)</f>
        <v>2141669</v>
      </c>
      <c r="L12766" s="2" t="str">
        <f>VLOOKUP(A12766,Region!$C$1:$G$241,5)</f>
        <v>Europe</v>
      </c>
    </row>
    <row r="12767" spans="1:12" x14ac:dyDescent="0.55000000000000004">
      <c r="A12767" s="2" t="s">
        <v>80</v>
      </c>
      <c r="B12767" s="2" t="s">
        <v>8</v>
      </c>
      <c r="C12767" s="2" t="s">
        <v>15</v>
      </c>
      <c r="D12767" s="2" t="s">
        <v>13</v>
      </c>
      <c r="E12767" s="2" t="s">
        <v>11</v>
      </c>
      <c r="F12767" s="2">
        <v>2009</v>
      </c>
      <c r="G12767" s="2">
        <v>6.43</v>
      </c>
      <c r="I12767" s="2">
        <f t="shared" si="199"/>
        <v>53</v>
      </c>
      <c r="J12767" s="2">
        <f>VLOOKUP(A12767,Urbanizaton!$B$2:$BI$265,I12767)</f>
        <v>67.763999999999996</v>
      </c>
      <c r="K12767" s="2">
        <f>VLOOKUP(A12767,Population!$B$2:$BI$265,I12767)</f>
        <v>2141669</v>
      </c>
      <c r="L12767" s="2" t="str">
        <f>VLOOKUP(A12767,Region!$C$1:$G$241,5)</f>
        <v>Europe</v>
      </c>
    </row>
    <row r="12768" spans="1:12" x14ac:dyDescent="0.55000000000000004">
      <c r="A12768" s="2" t="s">
        <v>80</v>
      </c>
      <c r="B12768" s="2" t="s">
        <v>8</v>
      </c>
      <c r="C12768" s="2" t="s">
        <v>15</v>
      </c>
      <c r="D12768" s="2" t="s">
        <v>20</v>
      </c>
      <c r="E12768" s="2" t="s">
        <v>11</v>
      </c>
      <c r="F12768" s="2">
        <v>2009</v>
      </c>
      <c r="G12768" s="2">
        <v>3.0019999999999998</v>
      </c>
      <c r="I12768" s="2">
        <f t="shared" si="199"/>
        <v>53</v>
      </c>
      <c r="J12768" s="2">
        <f>VLOOKUP(A12768,Urbanizaton!$B$2:$BI$265,I12768)</f>
        <v>67.763999999999996</v>
      </c>
      <c r="K12768" s="2">
        <f>VLOOKUP(A12768,Population!$B$2:$BI$265,I12768)</f>
        <v>2141669</v>
      </c>
      <c r="L12768" s="2" t="str">
        <f>VLOOKUP(A12768,Region!$C$1:$G$241,5)</f>
        <v>Europe</v>
      </c>
    </row>
    <row r="12769" spans="1:12" x14ac:dyDescent="0.55000000000000004">
      <c r="A12769" s="2" t="s">
        <v>80</v>
      </c>
      <c r="B12769" s="2" t="s">
        <v>8</v>
      </c>
      <c r="C12769" s="2" t="s">
        <v>16</v>
      </c>
      <c r="D12769" s="2" t="s">
        <v>13</v>
      </c>
      <c r="E12769" s="2" t="s">
        <v>11</v>
      </c>
      <c r="F12769" s="2">
        <v>2009</v>
      </c>
      <c r="G12769" s="2">
        <v>53.587000000000003</v>
      </c>
      <c r="I12769" s="2">
        <f t="shared" si="199"/>
        <v>53</v>
      </c>
      <c r="J12769" s="2">
        <f>VLOOKUP(A12769,Urbanizaton!$B$2:$BI$265,I12769)</f>
        <v>67.763999999999996</v>
      </c>
      <c r="K12769" s="2">
        <f>VLOOKUP(A12769,Population!$B$2:$BI$265,I12769)</f>
        <v>2141669</v>
      </c>
      <c r="L12769" s="2" t="str">
        <f>VLOOKUP(A12769,Region!$C$1:$G$241,5)</f>
        <v>Europe</v>
      </c>
    </row>
    <row r="12770" spans="1:12" x14ac:dyDescent="0.55000000000000004">
      <c r="A12770" s="2" t="s">
        <v>80</v>
      </c>
      <c r="B12770" s="2" t="s">
        <v>8</v>
      </c>
      <c r="C12770" s="2" t="s">
        <v>16</v>
      </c>
      <c r="D12770" s="2" t="s">
        <v>20</v>
      </c>
      <c r="E12770" s="2" t="s">
        <v>11</v>
      </c>
      <c r="F12770" s="2">
        <v>2009</v>
      </c>
      <c r="G12770" s="2">
        <v>25.021000000000001</v>
      </c>
      <c r="I12770" s="2">
        <f t="shared" si="199"/>
        <v>53</v>
      </c>
      <c r="J12770" s="2">
        <f>VLOOKUP(A12770,Urbanizaton!$B$2:$BI$265,I12770)</f>
        <v>67.763999999999996</v>
      </c>
      <c r="K12770" s="2">
        <f>VLOOKUP(A12770,Population!$B$2:$BI$265,I12770)</f>
        <v>2141669</v>
      </c>
      <c r="L12770" s="2" t="str">
        <f>VLOOKUP(A12770,Region!$C$1:$G$241,5)</f>
        <v>Europe</v>
      </c>
    </row>
    <row r="12771" spans="1:12" x14ac:dyDescent="0.55000000000000004">
      <c r="A12771" s="2" t="s">
        <v>80</v>
      </c>
      <c r="B12771" s="2" t="s">
        <v>8</v>
      </c>
      <c r="C12771" s="2" t="s">
        <v>12</v>
      </c>
      <c r="D12771" s="2" t="s">
        <v>13</v>
      </c>
      <c r="E12771" s="2" t="s">
        <v>11</v>
      </c>
      <c r="F12771" s="2">
        <v>2010</v>
      </c>
      <c r="G12771" s="2">
        <v>146.37</v>
      </c>
      <c r="I12771" s="2">
        <f t="shared" si="199"/>
        <v>54</v>
      </c>
      <c r="J12771" s="2">
        <f>VLOOKUP(A12771,Urbanizaton!$B$2:$BI$265,I12771)</f>
        <v>67.691999999999993</v>
      </c>
      <c r="K12771" s="2">
        <f>VLOOKUP(A12771,Population!$B$2:$BI$265,I12771)</f>
        <v>2097555</v>
      </c>
      <c r="L12771" s="2" t="str">
        <f>VLOOKUP(A12771,Region!$C$1:$G$241,5)</f>
        <v>Europe</v>
      </c>
    </row>
    <row r="12772" spans="1:12" x14ac:dyDescent="0.55000000000000004">
      <c r="A12772" s="2" t="s">
        <v>80</v>
      </c>
      <c r="B12772" s="2" t="s">
        <v>8</v>
      </c>
      <c r="C12772" s="2" t="s">
        <v>12</v>
      </c>
      <c r="D12772" s="2" t="s">
        <v>20</v>
      </c>
      <c r="E12772" s="2" t="s">
        <v>11</v>
      </c>
      <c r="F12772" s="2">
        <v>2010</v>
      </c>
      <c r="G12772" s="2">
        <v>69.781000000000006</v>
      </c>
      <c r="I12772" s="2">
        <f t="shared" si="199"/>
        <v>54</v>
      </c>
      <c r="J12772" s="2">
        <f>VLOOKUP(A12772,Urbanizaton!$B$2:$BI$265,I12772)</f>
        <v>67.691999999999993</v>
      </c>
      <c r="K12772" s="2">
        <f>VLOOKUP(A12772,Population!$B$2:$BI$265,I12772)</f>
        <v>2097555</v>
      </c>
      <c r="L12772" s="2" t="str">
        <f>VLOOKUP(A12772,Region!$C$1:$G$241,5)</f>
        <v>Europe</v>
      </c>
    </row>
    <row r="12773" spans="1:12" x14ac:dyDescent="0.55000000000000004">
      <c r="A12773" s="2" t="s">
        <v>80</v>
      </c>
      <c r="B12773" s="2" t="s">
        <v>8</v>
      </c>
      <c r="C12773" s="2" t="s">
        <v>9</v>
      </c>
      <c r="D12773" s="2" t="s">
        <v>10</v>
      </c>
      <c r="E12773" s="2" t="s">
        <v>11</v>
      </c>
      <c r="F12773" s="2">
        <v>2010</v>
      </c>
      <c r="G12773" s="2">
        <v>8.09</v>
      </c>
      <c r="I12773" s="2">
        <f t="shared" si="199"/>
        <v>54</v>
      </c>
      <c r="J12773" s="2">
        <f>VLOOKUP(A12773,Urbanizaton!$B$2:$BI$265,I12773)</f>
        <v>67.691999999999993</v>
      </c>
      <c r="K12773" s="2">
        <f>VLOOKUP(A12773,Population!$B$2:$BI$265,I12773)</f>
        <v>2097555</v>
      </c>
      <c r="L12773" s="2" t="str">
        <f>VLOOKUP(A12773,Region!$C$1:$G$241,5)</f>
        <v>Europe</v>
      </c>
    </row>
    <row r="12774" spans="1:12" x14ac:dyDescent="0.55000000000000004">
      <c r="A12774" s="2" t="s">
        <v>80</v>
      </c>
      <c r="B12774" s="2" t="s">
        <v>8</v>
      </c>
      <c r="C12774" s="2" t="s">
        <v>9</v>
      </c>
      <c r="D12774" s="2" t="s">
        <v>17</v>
      </c>
      <c r="E12774" s="2" t="s">
        <v>11</v>
      </c>
      <c r="F12774" s="2">
        <v>2010</v>
      </c>
      <c r="G12774" s="2">
        <v>3.85</v>
      </c>
      <c r="I12774" s="2">
        <f t="shared" si="199"/>
        <v>54</v>
      </c>
      <c r="J12774" s="2">
        <f>VLOOKUP(A12774,Urbanizaton!$B$2:$BI$265,I12774)</f>
        <v>67.691999999999993</v>
      </c>
      <c r="K12774" s="2">
        <f>VLOOKUP(A12774,Population!$B$2:$BI$265,I12774)</f>
        <v>2097555</v>
      </c>
      <c r="L12774" s="2" t="str">
        <f>VLOOKUP(A12774,Region!$C$1:$G$241,5)</f>
        <v>Europe</v>
      </c>
    </row>
    <row r="12775" spans="1:12" x14ac:dyDescent="0.55000000000000004">
      <c r="A12775" s="2" t="s">
        <v>80</v>
      </c>
      <c r="B12775" s="2" t="s">
        <v>8</v>
      </c>
      <c r="C12775" s="2" t="s">
        <v>18</v>
      </c>
      <c r="D12775" s="2" t="s">
        <v>19</v>
      </c>
      <c r="E12775" s="2" t="s">
        <v>11</v>
      </c>
      <c r="F12775" s="2">
        <v>2010</v>
      </c>
      <c r="G12775" s="2">
        <v>12202.429</v>
      </c>
      <c r="I12775" s="2">
        <f t="shared" si="199"/>
        <v>54</v>
      </c>
      <c r="J12775" s="2">
        <f>VLOOKUP(A12775,Urbanizaton!$B$2:$BI$265,I12775)</f>
        <v>67.691999999999993</v>
      </c>
      <c r="K12775" s="2">
        <f>VLOOKUP(A12775,Population!$B$2:$BI$265,I12775)</f>
        <v>2097555</v>
      </c>
      <c r="L12775" s="2" t="str">
        <f>VLOOKUP(A12775,Region!$C$1:$G$241,5)</f>
        <v>Europe</v>
      </c>
    </row>
    <row r="12776" spans="1:12" x14ac:dyDescent="0.55000000000000004">
      <c r="A12776" s="2" t="s">
        <v>80</v>
      </c>
      <c r="B12776" s="2" t="s">
        <v>8</v>
      </c>
      <c r="C12776" s="2" t="s">
        <v>18</v>
      </c>
      <c r="D12776" s="2" t="s">
        <v>17</v>
      </c>
      <c r="E12776" s="2" t="s">
        <v>11</v>
      </c>
      <c r="F12776" s="2">
        <v>2010</v>
      </c>
      <c r="G12776" s="2">
        <v>5.8170000000000002</v>
      </c>
      <c r="I12776" s="2">
        <f t="shared" si="199"/>
        <v>54</v>
      </c>
      <c r="J12776" s="2">
        <f>VLOOKUP(A12776,Urbanizaton!$B$2:$BI$265,I12776)</f>
        <v>67.691999999999993</v>
      </c>
      <c r="K12776" s="2">
        <f>VLOOKUP(A12776,Population!$B$2:$BI$265,I12776)</f>
        <v>2097555</v>
      </c>
      <c r="L12776" s="2" t="str">
        <f>VLOOKUP(A12776,Region!$C$1:$G$241,5)</f>
        <v>Europe</v>
      </c>
    </row>
    <row r="12777" spans="1:12" x14ac:dyDescent="0.55000000000000004">
      <c r="A12777" s="2" t="s">
        <v>80</v>
      </c>
      <c r="B12777" s="2" t="s">
        <v>8</v>
      </c>
      <c r="C12777" s="2" t="s">
        <v>14</v>
      </c>
      <c r="D12777" s="2" t="s">
        <v>13</v>
      </c>
      <c r="E12777" s="2" t="s">
        <v>11</v>
      </c>
      <c r="F12777" s="2">
        <v>2010</v>
      </c>
      <c r="G12777" s="2">
        <v>40.47</v>
      </c>
      <c r="I12777" s="2">
        <f t="shared" si="199"/>
        <v>54</v>
      </c>
      <c r="J12777" s="2">
        <f>VLOOKUP(A12777,Urbanizaton!$B$2:$BI$265,I12777)</f>
        <v>67.691999999999993</v>
      </c>
      <c r="K12777" s="2">
        <f>VLOOKUP(A12777,Population!$B$2:$BI$265,I12777)</f>
        <v>2097555</v>
      </c>
      <c r="L12777" s="2" t="str">
        <f>VLOOKUP(A12777,Region!$C$1:$G$241,5)</f>
        <v>Europe</v>
      </c>
    </row>
    <row r="12778" spans="1:12" x14ac:dyDescent="0.55000000000000004">
      <c r="A12778" s="2" t="s">
        <v>80</v>
      </c>
      <c r="B12778" s="2" t="s">
        <v>8</v>
      </c>
      <c r="C12778" s="2" t="s">
        <v>14</v>
      </c>
      <c r="D12778" s="2" t="s">
        <v>20</v>
      </c>
      <c r="E12778" s="2" t="s">
        <v>11</v>
      </c>
      <c r="F12778" s="2">
        <v>2010</v>
      </c>
      <c r="G12778" s="2">
        <v>19.294</v>
      </c>
      <c r="I12778" s="2">
        <f t="shared" si="199"/>
        <v>54</v>
      </c>
      <c r="J12778" s="2">
        <f>VLOOKUP(A12778,Urbanizaton!$B$2:$BI$265,I12778)</f>
        <v>67.691999999999993</v>
      </c>
      <c r="K12778" s="2">
        <f>VLOOKUP(A12778,Population!$B$2:$BI$265,I12778)</f>
        <v>2097555</v>
      </c>
      <c r="L12778" s="2" t="str">
        <f>VLOOKUP(A12778,Region!$C$1:$G$241,5)</f>
        <v>Europe</v>
      </c>
    </row>
    <row r="12779" spans="1:12" x14ac:dyDescent="0.55000000000000004">
      <c r="A12779" s="2" t="s">
        <v>80</v>
      </c>
      <c r="B12779" s="2" t="s">
        <v>8</v>
      </c>
      <c r="C12779" s="2" t="s">
        <v>15</v>
      </c>
      <c r="D12779" s="2" t="s">
        <v>13</v>
      </c>
      <c r="E12779" s="2" t="s">
        <v>11</v>
      </c>
      <c r="F12779" s="2">
        <v>2010</v>
      </c>
      <c r="G12779" s="2">
        <v>4.4969999999999999</v>
      </c>
      <c r="I12779" s="2">
        <f t="shared" si="199"/>
        <v>54</v>
      </c>
      <c r="J12779" s="2">
        <f>VLOOKUP(A12779,Urbanizaton!$B$2:$BI$265,I12779)</f>
        <v>67.691999999999993</v>
      </c>
      <c r="K12779" s="2">
        <f>VLOOKUP(A12779,Population!$B$2:$BI$265,I12779)</f>
        <v>2097555</v>
      </c>
      <c r="L12779" s="2" t="str">
        <f>VLOOKUP(A12779,Region!$C$1:$G$241,5)</f>
        <v>Europe</v>
      </c>
    </row>
    <row r="12780" spans="1:12" x14ac:dyDescent="0.55000000000000004">
      <c r="A12780" s="2" t="s">
        <v>80</v>
      </c>
      <c r="B12780" s="2" t="s">
        <v>8</v>
      </c>
      <c r="C12780" s="2" t="s">
        <v>15</v>
      </c>
      <c r="D12780" s="2" t="s">
        <v>20</v>
      </c>
      <c r="E12780" s="2" t="s">
        <v>11</v>
      </c>
      <c r="F12780" s="2">
        <v>2010</v>
      </c>
      <c r="G12780" s="2">
        <v>2.1440000000000001</v>
      </c>
      <c r="I12780" s="2">
        <f t="shared" si="199"/>
        <v>54</v>
      </c>
      <c r="J12780" s="2">
        <f>VLOOKUP(A12780,Urbanizaton!$B$2:$BI$265,I12780)</f>
        <v>67.691999999999993</v>
      </c>
      <c r="K12780" s="2">
        <f>VLOOKUP(A12780,Population!$B$2:$BI$265,I12780)</f>
        <v>2097555</v>
      </c>
      <c r="L12780" s="2" t="str">
        <f>VLOOKUP(A12780,Region!$C$1:$G$241,5)</f>
        <v>Europe</v>
      </c>
    </row>
    <row r="12781" spans="1:12" x14ac:dyDescent="0.55000000000000004">
      <c r="A12781" s="2" t="s">
        <v>80</v>
      </c>
      <c r="B12781" s="2" t="s">
        <v>8</v>
      </c>
      <c r="C12781" s="2" t="s">
        <v>16</v>
      </c>
      <c r="D12781" s="2" t="s">
        <v>13</v>
      </c>
      <c r="E12781" s="2" t="s">
        <v>11</v>
      </c>
      <c r="F12781" s="2">
        <v>2010</v>
      </c>
      <c r="G12781" s="2">
        <v>50.356999999999999</v>
      </c>
      <c r="I12781" s="2">
        <f t="shared" si="199"/>
        <v>54</v>
      </c>
      <c r="J12781" s="2">
        <f>VLOOKUP(A12781,Urbanizaton!$B$2:$BI$265,I12781)</f>
        <v>67.691999999999993</v>
      </c>
      <c r="K12781" s="2">
        <f>VLOOKUP(A12781,Population!$B$2:$BI$265,I12781)</f>
        <v>2097555</v>
      </c>
      <c r="L12781" s="2" t="str">
        <f>VLOOKUP(A12781,Region!$C$1:$G$241,5)</f>
        <v>Europe</v>
      </c>
    </row>
    <row r="12782" spans="1:12" x14ac:dyDescent="0.55000000000000004">
      <c r="A12782" s="2" t="s">
        <v>80</v>
      </c>
      <c r="B12782" s="2" t="s">
        <v>8</v>
      </c>
      <c r="C12782" s="2" t="s">
        <v>16</v>
      </c>
      <c r="D12782" s="2" t="s">
        <v>20</v>
      </c>
      <c r="E12782" s="2" t="s">
        <v>11</v>
      </c>
      <c r="F12782" s="2">
        <v>2010</v>
      </c>
      <c r="G12782" s="2">
        <v>24.007000000000001</v>
      </c>
      <c r="I12782" s="2">
        <f t="shared" si="199"/>
        <v>54</v>
      </c>
      <c r="J12782" s="2">
        <f>VLOOKUP(A12782,Urbanizaton!$B$2:$BI$265,I12782)</f>
        <v>67.691999999999993</v>
      </c>
      <c r="K12782" s="2">
        <f>VLOOKUP(A12782,Population!$B$2:$BI$265,I12782)</f>
        <v>2097555</v>
      </c>
      <c r="L12782" s="2" t="str">
        <f>VLOOKUP(A12782,Region!$C$1:$G$241,5)</f>
        <v>Europe</v>
      </c>
    </row>
    <row r="12783" spans="1:12" x14ac:dyDescent="0.55000000000000004">
      <c r="A12783" s="2" t="s">
        <v>80</v>
      </c>
      <c r="B12783" s="2" t="s">
        <v>8</v>
      </c>
      <c r="C12783" s="2" t="s">
        <v>12</v>
      </c>
      <c r="D12783" s="2" t="s">
        <v>13</v>
      </c>
      <c r="E12783" s="2" t="s">
        <v>11</v>
      </c>
      <c r="F12783" s="2">
        <v>2011</v>
      </c>
      <c r="G12783" s="2">
        <v>151.042</v>
      </c>
      <c r="I12783" s="2">
        <f t="shared" si="199"/>
        <v>55</v>
      </c>
      <c r="J12783" s="2">
        <f>VLOOKUP(A12783,Urbanizaton!$B$2:$BI$265,I12783)</f>
        <v>67.62</v>
      </c>
      <c r="K12783" s="2">
        <f>VLOOKUP(A12783,Population!$B$2:$BI$265,I12783)</f>
        <v>2059709</v>
      </c>
      <c r="L12783" s="2" t="str">
        <f>VLOOKUP(A12783,Region!$C$1:$G$241,5)</f>
        <v>Europe</v>
      </c>
    </row>
    <row r="12784" spans="1:12" x14ac:dyDescent="0.55000000000000004">
      <c r="A12784" s="2" t="s">
        <v>80</v>
      </c>
      <c r="B12784" s="2" t="s">
        <v>8</v>
      </c>
      <c r="C12784" s="2" t="s">
        <v>12</v>
      </c>
      <c r="D12784" s="2" t="s">
        <v>20</v>
      </c>
      <c r="E12784" s="2" t="s">
        <v>11</v>
      </c>
      <c r="F12784" s="2">
        <v>2011</v>
      </c>
      <c r="G12784" s="2">
        <v>73.331999999999994</v>
      </c>
      <c r="I12784" s="2">
        <f t="shared" si="199"/>
        <v>55</v>
      </c>
      <c r="J12784" s="2">
        <f>VLOOKUP(A12784,Urbanizaton!$B$2:$BI$265,I12784)</f>
        <v>67.62</v>
      </c>
      <c r="K12784" s="2">
        <f>VLOOKUP(A12784,Population!$B$2:$BI$265,I12784)</f>
        <v>2059709</v>
      </c>
      <c r="L12784" s="2" t="str">
        <f>VLOOKUP(A12784,Region!$C$1:$G$241,5)</f>
        <v>Europe</v>
      </c>
    </row>
    <row r="12785" spans="1:12" x14ac:dyDescent="0.55000000000000004">
      <c r="A12785" s="2" t="s">
        <v>80</v>
      </c>
      <c r="B12785" s="2" t="s">
        <v>8</v>
      </c>
      <c r="C12785" s="2" t="s">
        <v>9</v>
      </c>
      <c r="D12785" s="2" t="s">
        <v>10</v>
      </c>
      <c r="E12785" s="2" t="s">
        <v>11</v>
      </c>
      <c r="F12785" s="2">
        <v>2011</v>
      </c>
      <c r="G12785" s="2">
        <v>7.34</v>
      </c>
      <c r="I12785" s="2">
        <f t="shared" si="199"/>
        <v>55</v>
      </c>
      <c r="J12785" s="2">
        <f>VLOOKUP(A12785,Urbanizaton!$B$2:$BI$265,I12785)</f>
        <v>67.62</v>
      </c>
      <c r="K12785" s="2">
        <f>VLOOKUP(A12785,Population!$B$2:$BI$265,I12785)</f>
        <v>2059709</v>
      </c>
      <c r="L12785" s="2" t="str">
        <f>VLOOKUP(A12785,Region!$C$1:$G$241,5)</f>
        <v>Europe</v>
      </c>
    </row>
    <row r="12786" spans="1:12" x14ac:dyDescent="0.55000000000000004">
      <c r="A12786" s="2" t="s">
        <v>80</v>
      </c>
      <c r="B12786" s="2" t="s">
        <v>8</v>
      </c>
      <c r="C12786" s="2" t="s">
        <v>9</v>
      </c>
      <c r="D12786" s="2" t="s">
        <v>17</v>
      </c>
      <c r="E12786" s="2" t="s">
        <v>11</v>
      </c>
      <c r="F12786" s="2">
        <v>2011</v>
      </c>
      <c r="G12786" s="2">
        <v>3.56</v>
      </c>
      <c r="I12786" s="2">
        <f t="shared" si="199"/>
        <v>55</v>
      </c>
      <c r="J12786" s="2">
        <f>VLOOKUP(A12786,Urbanizaton!$B$2:$BI$265,I12786)</f>
        <v>67.62</v>
      </c>
      <c r="K12786" s="2">
        <f>VLOOKUP(A12786,Population!$B$2:$BI$265,I12786)</f>
        <v>2059709</v>
      </c>
      <c r="L12786" s="2" t="str">
        <f>VLOOKUP(A12786,Region!$C$1:$G$241,5)</f>
        <v>Europe</v>
      </c>
    </row>
    <row r="12787" spans="1:12" x14ac:dyDescent="0.55000000000000004">
      <c r="A12787" s="2" t="s">
        <v>80</v>
      </c>
      <c r="B12787" s="2" t="s">
        <v>8</v>
      </c>
      <c r="C12787" s="2" t="s">
        <v>18</v>
      </c>
      <c r="D12787" s="2" t="s">
        <v>19</v>
      </c>
      <c r="E12787" s="2" t="s">
        <v>11</v>
      </c>
      <c r="F12787" s="2">
        <v>2011</v>
      </c>
      <c r="G12787" s="2">
        <v>11432.812</v>
      </c>
      <c r="I12787" s="2">
        <f t="shared" si="199"/>
        <v>55</v>
      </c>
      <c r="J12787" s="2">
        <f>VLOOKUP(A12787,Urbanizaton!$B$2:$BI$265,I12787)</f>
        <v>67.62</v>
      </c>
      <c r="K12787" s="2">
        <f>VLOOKUP(A12787,Population!$B$2:$BI$265,I12787)</f>
        <v>2059709</v>
      </c>
      <c r="L12787" s="2" t="str">
        <f>VLOOKUP(A12787,Region!$C$1:$G$241,5)</f>
        <v>Europe</v>
      </c>
    </row>
    <row r="12788" spans="1:12" x14ac:dyDescent="0.55000000000000004">
      <c r="A12788" s="2" t="s">
        <v>80</v>
      </c>
      <c r="B12788" s="2" t="s">
        <v>8</v>
      </c>
      <c r="C12788" s="2" t="s">
        <v>18</v>
      </c>
      <c r="D12788" s="2" t="s">
        <v>17</v>
      </c>
      <c r="E12788" s="2" t="s">
        <v>11</v>
      </c>
      <c r="F12788" s="2">
        <v>2011</v>
      </c>
      <c r="G12788" s="2">
        <v>5.5510000000000002</v>
      </c>
      <c r="I12788" s="2">
        <f t="shared" si="199"/>
        <v>55</v>
      </c>
      <c r="J12788" s="2">
        <f>VLOOKUP(A12788,Urbanizaton!$B$2:$BI$265,I12788)</f>
        <v>67.62</v>
      </c>
      <c r="K12788" s="2">
        <f>VLOOKUP(A12788,Population!$B$2:$BI$265,I12788)</f>
        <v>2059709</v>
      </c>
      <c r="L12788" s="2" t="str">
        <f>VLOOKUP(A12788,Region!$C$1:$G$241,5)</f>
        <v>Europe</v>
      </c>
    </row>
    <row r="12789" spans="1:12" x14ac:dyDescent="0.55000000000000004">
      <c r="A12789" s="2" t="s">
        <v>80</v>
      </c>
      <c r="B12789" s="2" t="s">
        <v>8</v>
      </c>
      <c r="C12789" s="2" t="s">
        <v>14</v>
      </c>
      <c r="D12789" s="2" t="s">
        <v>13</v>
      </c>
      <c r="E12789" s="2" t="s">
        <v>11</v>
      </c>
      <c r="F12789" s="2">
        <v>2011</v>
      </c>
      <c r="G12789" s="2">
        <v>34.475000000000001</v>
      </c>
      <c r="I12789" s="2">
        <f t="shared" si="199"/>
        <v>55</v>
      </c>
      <c r="J12789" s="2">
        <f>VLOOKUP(A12789,Urbanizaton!$B$2:$BI$265,I12789)</f>
        <v>67.62</v>
      </c>
      <c r="K12789" s="2">
        <f>VLOOKUP(A12789,Population!$B$2:$BI$265,I12789)</f>
        <v>2059709</v>
      </c>
      <c r="L12789" s="2" t="str">
        <f>VLOOKUP(A12789,Region!$C$1:$G$241,5)</f>
        <v>Europe</v>
      </c>
    </row>
    <row r="12790" spans="1:12" x14ac:dyDescent="0.55000000000000004">
      <c r="A12790" s="2" t="s">
        <v>80</v>
      </c>
      <c r="B12790" s="2" t="s">
        <v>8</v>
      </c>
      <c r="C12790" s="2" t="s">
        <v>14</v>
      </c>
      <c r="D12790" s="2" t="s">
        <v>20</v>
      </c>
      <c r="E12790" s="2" t="s">
        <v>11</v>
      </c>
      <c r="F12790" s="2">
        <v>2011</v>
      </c>
      <c r="G12790" s="2">
        <v>16.738</v>
      </c>
      <c r="I12790" s="2">
        <f t="shared" si="199"/>
        <v>55</v>
      </c>
      <c r="J12790" s="2">
        <f>VLOOKUP(A12790,Urbanizaton!$B$2:$BI$265,I12790)</f>
        <v>67.62</v>
      </c>
      <c r="K12790" s="2">
        <f>VLOOKUP(A12790,Population!$B$2:$BI$265,I12790)</f>
        <v>2059709</v>
      </c>
      <c r="L12790" s="2" t="str">
        <f>VLOOKUP(A12790,Region!$C$1:$G$241,5)</f>
        <v>Europe</v>
      </c>
    </row>
    <row r="12791" spans="1:12" x14ac:dyDescent="0.55000000000000004">
      <c r="A12791" s="2" t="s">
        <v>80</v>
      </c>
      <c r="B12791" s="2" t="s">
        <v>8</v>
      </c>
      <c r="C12791" s="2" t="s">
        <v>15</v>
      </c>
      <c r="D12791" s="2" t="s">
        <v>13</v>
      </c>
      <c r="E12791" s="2" t="s">
        <v>11</v>
      </c>
      <c r="F12791" s="2">
        <v>2011</v>
      </c>
      <c r="G12791" s="2">
        <v>4.2809999999999997</v>
      </c>
      <c r="I12791" s="2">
        <f t="shared" si="199"/>
        <v>55</v>
      </c>
      <c r="J12791" s="2">
        <f>VLOOKUP(A12791,Urbanizaton!$B$2:$BI$265,I12791)</f>
        <v>67.62</v>
      </c>
      <c r="K12791" s="2">
        <f>VLOOKUP(A12791,Population!$B$2:$BI$265,I12791)</f>
        <v>2059709</v>
      </c>
      <c r="L12791" s="2" t="str">
        <f>VLOOKUP(A12791,Region!$C$1:$G$241,5)</f>
        <v>Europe</v>
      </c>
    </row>
    <row r="12792" spans="1:12" x14ac:dyDescent="0.55000000000000004">
      <c r="A12792" s="2" t="s">
        <v>80</v>
      </c>
      <c r="B12792" s="2" t="s">
        <v>8</v>
      </c>
      <c r="C12792" s="2" t="s">
        <v>15</v>
      </c>
      <c r="D12792" s="2" t="s">
        <v>20</v>
      </c>
      <c r="E12792" s="2" t="s">
        <v>11</v>
      </c>
      <c r="F12792" s="2">
        <v>2011</v>
      </c>
      <c r="G12792" s="2">
        <v>2.0779999999999998</v>
      </c>
      <c r="I12792" s="2">
        <f t="shared" si="199"/>
        <v>55</v>
      </c>
      <c r="J12792" s="2">
        <f>VLOOKUP(A12792,Urbanizaton!$B$2:$BI$265,I12792)</f>
        <v>67.62</v>
      </c>
      <c r="K12792" s="2">
        <f>VLOOKUP(A12792,Population!$B$2:$BI$265,I12792)</f>
        <v>2059709</v>
      </c>
      <c r="L12792" s="2" t="str">
        <f>VLOOKUP(A12792,Region!$C$1:$G$241,5)</f>
        <v>Europe</v>
      </c>
    </row>
    <row r="12793" spans="1:12" x14ac:dyDescent="0.55000000000000004">
      <c r="A12793" s="2" t="s">
        <v>80</v>
      </c>
      <c r="B12793" s="2" t="s">
        <v>8</v>
      </c>
      <c r="C12793" s="2" t="s">
        <v>16</v>
      </c>
      <c r="D12793" s="2" t="s">
        <v>13</v>
      </c>
      <c r="E12793" s="2" t="s">
        <v>11</v>
      </c>
      <c r="F12793" s="2">
        <v>2011</v>
      </c>
      <c r="G12793" s="2">
        <v>51.18</v>
      </c>
      <c r="I12793" s="2">
        <f t="shared" si="199"/>
        <v>55</v>
      </c>
      <c r="J12793" s="2">
        <f>VLOOKUP(A12793,Urbanizaton!$B$2:$BI$265,I12793)</f>
        <v>67.62</v>
      </c>
      <c r="K12793" s="2">
        <f>VLOOKUP(A12793,Population!$B$2:$BI$265,I12793)</f>
        <v>2059709</v>
      </c>
      <c r="L12793" s="2" t="str">
        <f>VLOOKUP(A12793,Region!$C$1:$G$241,5)</f>
        <v>Europe</v>
      </c>
    </row>
    <row r="12794" spans="1:12" x14ac:dyDescent="0.55000000000000004">
      <c r="A12794" s="2" t="s">
        <v>80</v>
      </c>
      <c r="B12794" s="2" t="s">
        <v>8</v>
      </c>
      <c r="C12794" s="2" t="s">
        <v>16</v>
      </c>
      <c r="D12794" s="2" t="s">
        <v>20</v>
      </c>
      <c r="E12794" s="2" t="s">
        <v>11</v>
      </c>
      <c r="F12794" s="2">
        <v>2011</v>
      </c>
      <c r="G12794" s="2">
        <v>24.847999999999999</v>
      </c>
      <c r="I12794" s="2">
        <f t="shared" si="199"/>
        <v>55</v>
      </c>
      <c r="J12794" s="2">
        <f>VLOOKUP(A12794,Urbanizaton!$B$2:$BI$265,I12794)</f>
        <v>67.62</v>
      </c>
      <c r="K12794" s="2">
        <f>VLOOKUP(A12794,Population!$B$2:$BI$265,I12794)</f>
        <v>2059709</v>
      </c>
      <c r="L12794" s="2" t="str">
        <f>VLOOKUP(A12794,Region!$C$1:$G$241,5)</f>
        <v>Europe</v>
      </c>
    </row>
    <row r="12795" spans="1:12" x14ac:dyDescent="0.55000000000000004">
      <c r="A12795" s="2" t="s">
        <v>80</v>
      </c>
      <c r="B12795" s="2" t="s">
        <v>8</v>
      </c>
      <c r="C12795" s="2" t="s">
        <v>12</v>
      </c>
      <c r="D12795" s="2" t="s">
        <v>13</v>
      </c>
      <c r="E12795" s="2" t="s">
        <v>11</v>
      </c>
      <c r="F12795" s="2">
        <v>2012</v>
      </c>
      <c r="G12795" s="2">
        <v>155.78</v>
      </c>
      <c r="I12795" s="2">
        <f t="shared" si="199"/>
        <v>56</v>
      </c>
      <c r="J12795" s="2">
        <f>VLOOKUP(A12795,Urbanizaton!$B$2:$BI$265,I12795)</f>
        <v>67.548000000000002</v>
      </c>
      <c r="K12795" s="2">
        <f>VLOOKUP(A12795,Population!$B$2:$BI$265,I12795)</f>
        <v>2034319</v>
      </c>
      <c r="L12795" s="2" t="str">
        <f>VLOOKUP(A12795,Region!$C$1:$G$241,5)</f>
        <v>Europe</v>
      </c>
    </row>
    <row r="12796" spans="1:12" x14ac:dyDescent="0.55000000000000004">
      <c r="A12796" s="2" t="s">
        <v>80</v>
      </c>
      <c r="B12796" s="2" t="s">
        <v>8</v>
      </c>
      <c r="C12796" s="2" t="s">
        <v>12</v>
      </c>
      <c r="D12796" s="2" t="s">
        <v>20</v>
      </c>
      <c r="E12796" s="2" t="s">
        <v>11</v>
      </c>
      <c r="F12796" s="2">
        <v>2012</v>
      </c>
      <c r="G12796" s="2">
        <v>76.575999999999993</v>
      </c>
      <c r="I12796" s="2">
        <f t="shared" si="199"/>
        <v>56</v>
      </c>
      <c r="J12796" s="2">
        <f>VLOOKUP(A12796,Urbanizaton!$B$2:$BI$265,I12796)</f>
        <v>67.548000000000002</v>
      </c>
      <c r="K12796" s="2">
        <f>VLOOKUP(A12796,Population!$B$2:$BI$265,I12796)</f>
        <v>2034319</v>
      </c>
      <c r="L12796" s="2" t="str">
        <f>VLOOKUP(A12796,Region!$C$1:$G$241,5)</f>
        <v>Europe</v>
      </c>
    </row>
    <row r="12797" spans="1:12" x14ac:dyDescent="0.55000000000000004">
      <c r="A12797" s="2" t="s">
        <v>80</v>
      </c>
      <c r="B12797" s="2" t="s">
        <v>8</v>
      </c>
      <c r="C12797" s="2" t="s">
        <v>9</v>
      </c>
      <c r="D12797" s="2" t="s">
        <v>10</v>
      </c>
      <c r="E12797" s="2" t="s">
        <v>11</v>
      </c>
      <c r="F12797" s="2">
        <v>2012</v>
      </c>
      <c r="G12797" s="2">
        <v>6.99</v>
      </c>
      <c r="I12797" s="2">
        <f t="shared" si="199"/>
        <v>56</v>
      </c>
      <c r="J12797" s="2">
        <f>VLOOKUP(A12797,Urbanizaton!$B$2:$BI$265,I12797)</f>
        <v>67.548000000000002</v>
      </c>
      <c r="K12797" s="2">
        <f>VLOOKUP(A12797,Population!$B$2:$BI$265,I12797)</f>
        <v>2034319</v>
      </c>
      <c r="L12797" s="2" t="str">
        <f>VLOOKUP(A12797,Region!$C$1:$G$241,5)</f>
        <v>Europe</v>
      </c>
    </row>
    <row r="12798" spans="1:12" x14ac:dyDescent="0.55000000000000004">
      <c r="A12798" s="2" t="s">
        <v>80</v>
      </c>
      <c r="B12798" s="2" t="s">
        <v>8</v>
      </c>
      <c r="C12798" s="2" t="s">
        <v>9</v>
      </c>
      <c r="D12798" s="2" t="s">
        <v>17</v>
      </c>
      <c r="E12798" s="2" t="s">
        <v>11</v>
      </c>
      <c r="F12798" s="2">
        <v>2012</v>
      </c>
      <c r="G12798" s="2">
        <v>3.44</v>
      </c>
      <c r="I12798" s="2">
        <f t="shared" si="199"/>
        <v>56</v>
      </c>
      <c r="J12798" s="2">
        <f>VLOOKUP(A12798,Urbanizaton!$B$2:$BI$265,I12798)</f>
        <v>67.548000000000002</v>
      </c>
      <c r="K12798" s="2">
        <f>VLOOKUP(A12798,Population!$B$2:$BI$265,I12798)</f>
        <v>2034319</v>
      </c>
      <c r="L12798" s="2" t="str">
        <f>VLOOKUP(A12798,Region!$C$1:$G$241,5)</f>
        <v>Europe</v>
      </c>
    </row>
    <row r="12799" spans="1:12" x14ac:dyDescent="0.55000000000000004">
      <c r="A12799" s="2" t="s">
        <v>80</v>
      </c>
      <c r="B12799" s="2" t="s">
        <v>8</v>
      </c>
      <c r="C12799" s="2" t="s">
        <v>18</v>
      </c>
      <c r="D12799" s="2" t="s">
        <v>19</v>
      </c>
      <c r="E12799" s="2" t="s">
        <v>11</v>
      </c>
      <c r="F12799" s="2">
        <v>2012</v>
      </c>
      <c r="G12799" s="2">
        <v>11331.487999999999</v>
      </c>
      <c r="I12799" s="2">
        <f t="shared" si="199"/>
        <v>56</v>
      </c>
      <c r="J12799" s="2">
        <f>VLOOKUP(A12799,Urbanizaton!$B$2:$BI$265,I12799)</f>
        <v>67.548000000000002</v>
      </c>
      <c r="K12799" s="2">
        <f>VLOOKUP(A12799,Population!$B$2:$BI$265,I12799)</f>
        <v>2034319</v>
      </c>
      <c r="L12799" s="2" t="str">
        <f>VLOOKUP(A12799,Region!$C$1:$G$241,5)</f>
        <v>Europe</v>
      </c>
    </row>
    <row r="12800" spans="1:12" x14ac:dyDescent="0.55000000000000004">
      <c r="A12800" s="2" t="s">
        <v>80</v>
      </c>
      <c r="B12800" s="2" t="s">
        <v>8</v>
      </c>
      <c r="C12800" s="2" t="s">
        <v>18</v>
      </c>
      <c r="D12800" s="2" t="s">
        <v>17</v>
      </c>
      <c r="E12800" s="2" t="s">
        <v>11</v>
      </c>
      <c r="F12800" s="2">
        <v>2012</v>
      </c>
      <c r="G12800" s="2">
        <v>5.57</v>
      </c>
      <c r="I12800" s="2">
        <f t="shared" si="199"/>
        <v>56</v>
      </c>
      <c r="J12800" s="2">
        <f>VLOOKUP(A12800,Urbanizaton!$B$2:$BI$265,I12800)</f>
        <v>67.548000000000002</v>
      </c>
      <c r="K12800" s="2">
        <f>VLOOKUP(A12800,Population!$B$2:$BI$265,I12800)</f>
        <v>2034319</v>
      </c>
      <c r="L12800" s="2" t="str">
        <f>VLOOKUP(A12800,Region!$C$1:$G$241,5)</f>
        <v>Europe</v>
      </c>
    </row>
    <row r="12801" spans="1:12" x14ac:dyDescent="0.55000000000000004">
      <c r="A12801" s="2" t="s">
        <v>80</v>
      </c>
      <c r="B12801" s="2" t="s">
        <v>8</v>
      </c>
      <c r="C12801" s="2" t="s">
        <v>14</v>
      </c>
      <c r="D12801" s="2" t="s">
        <v>13</v>
      </c>
      <c r="E12801" s="2" t="s">
        <v>11</v>
      </c>
      <c r="F12801" s="2">
        <v>2012</v>
      </c>
      <c r="G12801" s="2">
        <v>34.798999999999999</v>
      </c>
      <c r="I12801" s="2">
        <f t="shared" si="199"/>
        <v>56</v>
      </c>
      <c r="J12801" s="2">
        <f>VLOOKUP(A12801,Urbanizaton!$B$2:$BI$265,I12801)</f>
        <v>67.548000000000002</v>
      </c>
      <c r="K12801" s="2">
        <f>VLOOKUP(A12801,Population!$B$2:$BI$265,I12801)</f>
        <v>2034319</v>
      </c>
      <c r="L12801" s="2" t="str">
        <f>VLOOKUP(A12801,Region!$C$1:$G$241,5)</f>
        <v>Europe</v>
      </c>
    </row>
    <row r="12802" spans="1:12" x14ac:dyDescent="0.55000000000000004">
      <c r="A12802" s="2" t="s">
        <v>80</v>
      </c>
      <c r="B12802" s="2" t="s">
        <v>8</v>
      </c>
      <c r="C12802" s="2" t="s">
        <v>14</v>
      </c>
      <c r="D12802" s="2" t="s">
        <v>20</v>
      </c>
      <c r="E12802" s="2" t="s">
        <v>11</v>
      </c>
      <c r="F12802" s="2">
        <v>2012</v>
      </c>
      <c r="G12802" s="2">
        <v>17.106000000000002</v>
      </c>
      <c r="I12802" s="2">
        <f t="shared" si="199"/>
        <v>56</v>
      </c>
      <c r="J12802" s="2">
        <f>VLOOKUP(A12802,Urbanizaton!$B$2:$BI$265,I12802)</f>
        <v>67.548000000000002</v>
      </c>
      <c r="K12802" s="2">
        <f>VLOOKUP(A12802,Population!$B$2:$BI$265,I12802)</f>
        <v>2034319</v>
      </c>
      <c r="L12802" s="2" t="str">
        <f>VLOOKUP(A12802,Region!$C$1:$G$241,5)</f>
        <v>Europe</v>
      </c>
    </row>
    <row r="12803" spans="1:12" x14ac:dyDescent="0.55000000000000004">
      <c r="A12803" s="2" t="s">
        <v>80</v>
      </c>
      <c r="B12803" s="2" t="s">
        <v>8</v>
      </c>
      <c r="C12803" s="2" t="s">
        <v>15</v>
      </c>
      <c r="D12803" s="2" t="s">
        <v>13</v>
      </c>
      <c r="E12803" s="2" t="s">
        <v>11</v>
      </c>
      <c r="F12803" s="2">
        <v>2012</v>
      </c>
      <c r="G12803" s="2">
        <v>4.266</v>
      </c>
      <c r="I12803" s="2">
        <f t="shared" ref="I12803:I12866" si="200">IF(F12803=1960,4,F12803-1960+4)</f>
        <v>56</v>
      </c>
      <c r="J12803" s="2">
        <f>VLOOKUP(A12803,Urbanizaton!$B$2:$BI$265,I12803)</f>
        <v>67.548000000000002</v>
      </c>
      <c r="K12803" s="2">
        <f>VLOOKUP(A12803,Population!$B$2:$BI$265,I12803)</f>
        <v>2034319</v>
      </c>
      <c r="L12803" s="2" t="str">
        <f>VLOOKUP(A12803,Region!$C$1:$G$241,5)</f>
        <v>Europe</v>
      </c>
    </row>
    <row r="12804" spans="1:12" x14ac:dyDescent="0.55000000000000004">
      <c r="A12804" s="2" t="s">
        <v>80</v>
      </c>
      <c r="B12804" s="2" t="s">
        <v>8</v>
      </c>
      <c r="C12804" s="2" t="s">
        <v>15</v>
      </c>
      <c r="D12804" s="2" t="s">
        <v>20</v>
      </c>
      <c r="E12804" s="2" t="s">
        <v>11</v>
      </c>
      <c r="F12804" s="2">
        <v>2012</v>
      </c>
      <c r="G12804" s="2">
        <v>2.097</v>
      </c>
      <c r="I12804" s="2">
        <f t="shared" si="200"/>
        <v>56</v>
      </c>
      <c r="J12804" s="2">
        <f>VLOOKUP(A12804,Urbanizaton!$B$2:$BI$265,I12804)</f>
        <v>67.548000000000002</v>
      </c>
      <c r="K12804" s="2">
        <f>VLOOKUP(A12804,Population!$B$2:$BI$265,I12804)</f>
        <v>2034319</v>
      </c>
      <c r="L12804" s="2" t="str">
        <f>VLOOKUP(A12804,Region!$C$1:$G$241,5)</f>
        <v>Europe</v>
      </c>
    </row>
    <row r="12805" spans="1:12" x14ac:dyDescent="0.55000000000000004">
      <c r="A12805" s="2" t="s">
        <v>80</v>
      </c>
      <c r="B12805" s="2" t="s">
        <v>8</v>
      </c>
      <c r="C12805" s="2" t="s">
        <v>16</v>
      </c>
      <c r="D12805" s="2" t="s">
        <v>13</v>
      </c>
      <c r="E12805" s="2" t="s">
        <v>11</v>
      </c>
      <c r="F12805" s="2">
        <v>2012</v>
      </c>
      <c r="G12805" s="2">
        <v>56.161000000000001</v>
      </c>
      <c r="I12805" s="2">
        <f t="shared" si="200"/>
        <v>56</v>
      </c>
      <c r="J12805" s="2">
        <f>VLOOKUP(A12805,Urbanizaton!$B$2:$BI$265,I12805)</f>
        <v>67.548000000000002</v>
      </c>
      <c r="K12805" s="2">
        <f>VLOOKUP(A12805,Population!$B$2:$BI$265,I12805)</f>
        <v>2034319</v>
      </c>
      <c r="L12805" s="2" t="str">
        <f>VLOOKUP(A12805,Region!$C$1:$G$241,5)</f>
        <v>Europe</v>
      </c>
    </row>
    <row r="12806" spans="1:12" x14ac:dyDescent="0.55000000000000004">
      <c r="A12806" s="2" t="s">
        <v>80</v>
      </c>
      <c r="B12806" s="2" t="s">
        <v>8</v>
      </c>
      <c r="C12806" s="2" t="s">
        <v>16</v>
      </c>
      <c r="D12806" s="2" t="s">
        <v>20</v>
      </c>
      <c r="E12806" s="2" t="s">
        <v>11</v>
      </c>
      <c r="F12806" s="2">
        <v>2012</v>
      </c>
      <c r="G12806" s="2">
        <v>27.606999999999999</v>
      </c>
      <c r="I12806" s="2">
        <f t="shared" si="200"/>
        <v>56</v>
      </c>
      <c r="J12806" s="2">
        <f>VLOOKUP(A12806,Urbanizaton!$B$2:$BI$265,I12806)</f>
        <v>67.548000000000002</v>
      </c>
      <c r="K12806" s="2">
        <f>VLOOKUP(A12806,Population!$B$2:$BI$265,I12806)</f>
        <v>2034319</v>
      </c>
      <c r="L12806" s="2" t="str">
        <f>VLOOKUP(A12806,Region!$C$1:$G$241,5)</f>
        <v>Europe</v>
      </c>
    </row>
    <row r="12807" spans="1:12" x14ac:dyDescent="0.55000000000000004">
      <c r="A12807" s="2" t="s">
        <v>80</v>
      </c>
      <c r="B12807" s="2" t="s">
        <v>8</v>
      </c>
      <c r="C12807" s="2" t="s">
        <v>12</v>
      </c>
      <c r="D12807" s="2" t="s">
        <v>13</v>
      </c>
      <c r="E12807" s="2" t="s">
        <v>11</v>
      </c>
      <c r="F12807" s="2">
        <v>2013</v>
      </c>
      <c r="G12807" s="2">
        <v>140.84800000000001</v>
      </c>
      <c r="I12807" s="2">
        <f t="shared" si="200"/>
        <v>57</v>
      </c>
      <c r="J12807" s="2">
        <f>VLOOKUP(A12807,Urbanizaton!$B$2:$BI$265,I12807)</f>
        <v>67.475999999999999</v>
      </c>
      <c r="K12807" s="2">
        <f>VLOOKUP(A12807,Population!$B$2:$BI$265,I12807)</f>
        <v>2012647</v>
      </c>
      <c r="L12807" s="2" t="str">
        <f>VLOOKUP(A12807,Region!$C$1:$G$241,5)</f>
        <v>Europe</v>
      </c>
    </row>
    <row r="12808" spans="1:12" x14ac:dyDescent="0.55000000000000004">
      <c r="A12808" s="2" t="s">
        <v>80</v>
      </c>
      <c r="B12808" s="2" t="s">
        <v>8</v>
      </c>
      <c r="C12808" s="2" t="s">
        <v>12</v>
      </c>
      <c r="D12808" s="2" t="s">
        <v>20</v>
      </c>
      <c r="E12808" s="2" t="s">
        <v>11</v>
      </c>
      <c r="F12808" s="2">
        <v>2013</v>
      </c>
      <c r="G12808" s="2">
        <v>68.695999999999998</v>
      </c>
      <c r="I12808" s="2">
        <f t="shared" si="200"/>
        <v>57</v>
      </c>
      <c r="J12808" s="2">
        <f>VLOOKUP(A12808,Urbanizaton!$B$2:$BI$265,I12808)</f>
        <v>67.475999999999999</v>
      </c>
      <c r="K12808" s="2">
        <f>VLOOKUP(A12808,Population!$B$2:$BI$265,I12808)</f>
        <v>2012647</v>
      </c>
      <c r="L12808" s="2" t="str">
        <f>VLOOKUP(A12808,Region!$C$1:$G$241,5)</f>
        <v>Europe</v>
      </c>
    </row>
    <row r="12809" spans="1:12" x14ac:dyDescent="0.55000000000000004">
      <c r="A12809" s="2" t="s">
        <v>80</v>
      </c>
      <c r="B12809" s="2" t="s">
        <v>8</v>
      </c>
      <c r="C12809" s="2" t="s">
        <v>9</v>
      </c>
      <c r="D12809" s="2" t="s">
        <v>10</v>
      </c>
      <c r="E12809" s="2" t="s">
        <v>11</v>
      </c>
      <c r="F12809" s="2">
        <v>2013</v>
      </c>
      <c r="G12809" s="2">
        <v>6.91</v>
      </c>
      <c r="I12809" s="2">
        <f t="shared" si="200"/>
        <v>57</v>
      </c>
      <c r="J12809" s="2">
        <f>VLOOKUP(A12809,Urbanizaton!$B$2:$BI$265,I12809)</f>
        <v>67.475999999999999</v>
      </c>
      <c r="K12809" s="2">
        <f>VLOOKUP(A12809,Population!$B$2:$BI$265,I12809)</f>
        <v>2012647</v>
      </c>
      <c r="L12809" s="2" t="str">
        <f>VLOOKUP(A12809,Region!$C$1:$G$241,5)</f>
        <v>Europe</v>
      </c>
    </row>
    <row r="12810" spans="1:12" x14ac:dyDescent="0.55000000000000004">
      <c r="A12810" s="2" t="s">
        <v>80</v>
      </c>
      <c r="B12810" s="2" t="s">
        <v>8</v>
      </c>
      <c r="C12810" s="2" t="s">
        <v>9</v>
      </c>
      <c r="D12810" s="2" t="s">
        <v>17</v>
      </c>
      <c r="E12810" s="2" t="s">
        <v>11</v>
      </c>
      <c r="F12810" s="2">
        <v>2013</v>
      </c>
      <c r="G12810" s="2">
        <v>3.43</v>
      </c>
      <c r="I12810" s="2">
        <f t="shared" si="200"/>
        <v>57</v>
      </c>
      <c r="J12810" s="2">
        <f>VLOOKUP(A12810,Urbanizaton!$B$2:$BI$265,I12810)</f>
        <v>67.475999999999999</v>
      </c>
      <c r="K12810" s="2">
        <f>VLOOKUP(A12810,Population!$B$2:$BI$265,I12810)</f>
        <v>2012647</v>
      </c>
      <c r="L12810" s="2" t="str">
        <f>VLOOKUP(A12810,Region!$C$1:$G$241,5)</f>
        <v>Europe</v>
      </c>
    </row>
    <row r="12811" spans="1:12" x14ac:dyDescent="0.55000000000000004">
      <c r="A12811" s="2" t="s">
        <v>80</v>
      </c>
      <c r="B12811" s="2" t="s">
        <v>8</v>
      </c>
      <c r="C12811" s="2" t="s">
        <v>18</v>
      </c>
      <c r="D12811" s="2" t="s">
        <v>19</v>
      </c>
      <c r="E12811" s="2" t="s">
        <v>11</v>
      </c>
      <c r="F12811" s="2">
        <v>2013</v>
      </c>
      <c r="G12811" s="2">
        <v>11250.11</v>
      </c>
      <c r="I12811" s="2">
        <f t="shared" si="200"/>
        <v>57</v>
      </c>
      <c r="J12811" s="2">
        <f>VLOOKUP(A12811,Urbanizaton!$B$2:$BI$265,I12811)</f>
        <v>67.475999999999999</v>
      </c>
      <c r="K12811" s="2">
        <f>VLOOKUP(A12811,Population!$B$2:$BI$265,I12811)</f>
        <v>2012647</v>
      </c>
      <c r="L12811" s="2" t="str">
        <f>VLOOKUP(A12811,Region!$C$1:$G$241,5)</f>
        <v>Europe</v>
      </c>
    </row>
    <row r="12812" spans="1:12" x14ac:dyDescent="0.55000000000000004">
      <c r="A12812" s="2" t="s">
        <v>80</v>
      </c>
      <c r="B12812" s="2" t="s">
        <v>8</v>
      </c>
      <c r="C12812" s="2" t="s">
        <v>18</v>
      </c>
      <c r="D12812" s="2" t="s">
        <v>17</v>
      </c>
      <c r="E12812" s="2" t="s">
        <v>11</v>
      </c>
      <c r="F12812" s="2">
        <v>2013</v>
      </c>
      <c r="G12812" s="2">
        <v>5.4870000000000001</v>
      </c>
      <c r="I12812" s="2">
        <f t="shared" si="200"/>
        <v>57</v>
      </c>
      <c r="J12812" s="2">
        <f>VLOOKUP(A12812,Urbanizaton!$B$2:$BI$265,I12812)</f>
        <v>67.475999999999999</v>
      </c>
      <c r="K12812" s="2">
        <f>VLOOKUP(A12812,Population!$B$2:$BI$265,I12812)</f>
        <v>2012647</v>
      </c>
      <c r="L12812" s="2" t="str">
        <f>VLOOKUP(A12812,Region!$C$1:$G$241,5)</f>
        <v>Europe</v>
      </c>
    </row>
    <row r="12813" spans="1:12" x14ac:dyDescent="0.55000000000000004">
      <c r="A12813" s="2" t="s">
        <v>80</v>
      </c>
      <c r="B12813" s="2" t="s">
        <v>8</v>
      </c>
      <c r="C12813" s="2" t="s">
        <v>14</v>
      </c>
      <c r="D12813" s="2" t="s">
        <v>13</v>
      </c>
      <c r="E12813" s="2" t="s">
        <v>11</v>
      </c>
      <c r="F12813" s="2">
        <v>2013</v>
      </c>
      <c r="G12813" s="2">
        <v>34.529000000000003</v>
      </c>
      <c r="I12813" s="2">
        <f t="shared" si="200"/>
        <v>57</v>
      </c>
      <c r="J12813" s="2">
        <f>VLOOKUP(A12813,Urbanizaton!$B$2:$BI$265,I12813)</f>
        <v>67.475999999999999</v>
      </c>
      <c r="K12813" s="2">
        <f>VLOOKUP(A12813,Population!$B$2:$BI$265,I12813)</f>
        <v>2012647</v>
      </c>
      <c r="L12813" s="2" t="str">
        <f>VLOOKUP(A12813,Region!$C$1:$G$241,5)</f>
        <v>Europe</v>
      </c>
    </row>
    <row r="12814" spans="1:12" x14ac:dyDescent="0.55000000000000004">
      <c r="A12814" s="2" t="s">
        <v>80</v>
      </c>
      <c r="B12814" s="2" t="s">
        <v>8</v>
      </c>
      <c r="C12814" s="2" t="s">
        <v>14</v>
      </c>
      <c r="D12814" s="2" t="s">
        <v>20</v>
      </c>
      <c r="E12814" s="2" t="s">
        <v>11</v>
      </c>
      <c r="F12814" s="2">
        <v>2013</v>
      </c>
      <c r="G12814" s="2">
        <v>16.841000000000001</v>
      </c>
      <c r="I12814" s="2">
        <f t="shared" si="200"/>
        <v>57</v>
      </c>
      <c r="J12814" s="2">
        <f>VLOOKUP(A12814,Urbanizaton!$B$2:$BI$265,I12814)</f>
        <v>67.475999999999999</v>
      </c>
      <c r="K12814" s="2">
        <f>VLOOKUP(A12814,Population!$B$2:$BI$265,I12814)</f>
        <v>2012647</v>
      </c>
      <c r="L12814" s="2" t="str">
        <f>VLOOKUP(A12814,Region!$C$1:$G$241,5)</f>
        <v>Europe</v>
      </c>
    </row>
    <row r="12815" spans="1:12" x14ac:dyDescent="0.55000000000000004">
      <c r="A12815" s="2" t="s">
        <v>80</v>
      </c>
      <c r="B12815" s="2" t="s">
        <v>8</v>
      </c>
      <c r="C12815" s="2" t="s">
        <v>15</v>
      </c>
      <c r="D12815" s="2" t="s">
        <v>13</v>
      </c>
      <c r="E12815" s="2" t="s">
        <v>11</v>
      </c>
      <c r="F12815" s="2">
        <v>2013</v>
      </c>
      <c r="G12815" s="2">
        <v>3.83</v>
      </c>
      <c r="I12815" s="2">
        <f t="shared" si="200"/>
        <v>57</v>
      </c>
      <c r="J12815" s="2">
        <f>VLOOKUP(A12815,Urbanizaton!$B$2:$BI$265,I12815)</f>
        <v>67.475999999999999</v>
      </c>
      <c r="K12815" s="2">
        <f>VLOOKUP(A12815,Population!$B$2:$BI$265,I12815)</f>
        <v>2012647</v>
      </c>
      <c r="L12815" s="2" t="str">
        <f>VLOOKUP(A12815,Region!$C$1:$G$241,5)</f>
        <v>Europe</v>
      </c>
    </row>
    <row r="12816" spans="1:12" x14ac:dyDescent="0.55000000000000004">
      <c r="A12816" s="2" t="s">
        <v>80</v>
      </c>
      <c r="B12816" s="2" t="s">
        <v>8</v>
      </c>
      <c r="C12816" s="2" t="s">
        <v>15</v>
      </c>
      <c r="D12816" s="2" t="s">
        <v>20</v>
      </c>
      <c r="E12816" s="2" t="s">
        <v>11</v>
      </c>
      <c r="F12816" s="2">
        <v>2013</v>
      </c>
      <c r="G12816" s="2">
        <v>1.8680000000000001</v>
      </c>
      <c r="I12816" s="2">
        <f t="shared" si="200"/>
        <v>57</v>
      </c>
      <c r="J12816" s="2">
        <f>VLOOKUP(A12816,Urbanizaton!$B$2:$BI$265,I12816)</f>
        <v>67.475999999999999</v>
      </c>
      <c r="K12816" s="2">
        <f>VLOOKUP(A12816,Population!$B$2:$BI$265,I12816)</f>
        <v>2012647</v>
      </c>
      <c r="L12816" s="2" t="str">
        <f>VLOOKUP(A12816,Region!$C$1:$G$241,5)</f>
        <v>Europe</v>
      </c>
    </row>
    <row r="12817" spans="1:12" x14ac:dyDescent="0.55000000000000004">
      <c r="A12817" s="2" t="s">
        <v>80</v>
      </c>
      <c r="B12817" s="2" t="s">
        <v>8</v>
      </c>
      <c r="C12817" s="2" t="s">
        <v>16</v>
      </c>
      <c r="D12817" s="2" t="s">
        <v>13</v>
      </c>
      <c r="E12817" s="2" t="s">
        <v>11</v>
      </c>
      <c r="F12817" s="2">
        <v>2013</v>
      </c>
      <c r="G12817" s="2">
        <v>54.651000000000003</v>
      </c>
      <c r="I12817" s="2">
        <f t="shared" si="200"/>
        <v>57</v>
      </c>
      <c r="J12817" s="2">
        <f>VLOOKUP(A12817,Urbanizaton!$B$2:$BI$265,I12817)</f>
        <v>67.475999999999999</v>
      </c>
      <c r="K12817" s="2">
        <f>VLOOKUP(A12817,Population!$B$2:$BI$265,I12817)</f>
        <v>2012647</v>
      </c>
      <c r="L12817" s="2" t="str">
        <f>VLOOKUP(A12817,Region!$C$1:$G$241,5)</f>
        <v>Europe</v>
      </c>
    </row>
    <row r="12818" spans="1:12" x14ac:dyDescent="0.55000000000000004">
      <c r="A12818" s="2" t="s">
        <v>80</v>
      </c>
      <c r="B12818" s="2" t="s">
        <v>8</v>
      </c>
      <c r="C12818" s="2" t="s">
        <v>16</v>
      </c>
      <c r="D12818" s="2" t="s">
        <v>20</v>
      </c>
      <c r="E12818" s="2" t="s">
        <v>11</v>
      </c>
      <c r="F12818" s="2">
        <v>2013</v>
      </c>
      <c r="G12818" s="2">
        <v>26.655000000000001</v>
      </c>
      <c r="I12818" s="2">
        <f t="shared" si="200"/>
        <v>57</v>
      </c>
      <c r="J12818" s="2">
        <f>VLOOKUP(A12818,Urbanizaton!$B$2:$BI$265,I12818)</f>
        <v>67.475999999999999</v>
      </c>
      <c r="K12818" s="2">
        <f>VLOOKUP(A12818,Population!$B$2:$BI$265,I12818)</f>
        <v>2012647</v>
      </c>
      <c r="L12818" s="2" t="str">
        <f>VLOOKUP(A12818,Region!$C$1:$G$241,5)</f>
        <v>Europe</v>
      </c>
    </row>
    <row r="12819" spans="1:12" x14ac:dyDescent="0.55000000000000004">
      <c r="A12819" s="2" t="s">
        <v>80</v>
      </c>
      <c r="B12819" s="2" t="s">
        <v>8</v>
      </c>
      <c r="C12819" s="2" t="s">
        <v>12</v>
      </c>
      <c r="D12819" s="2" t="s">
        <v>13</v>
      </c>
      <c r="E12819" s="2" t="s">
        <v>11</v>
      </c>
      <c r="F12819" s="2">
        <v>2014</v>
      </c>
      <c r="G12819" s="2">
        <v>135.077</v>
      </c>
      <c r="I12819" s="2">
        <f t="shared" si="200"/>
        <v>58</v>
      </c>
      <c r="J12819" s="2">
        <f>VLOOKUP(A12819,Urbanizaton!$B$2:$BI$265,I12819)</f>
        <v>67.421000000000006</v>
      </c>
      <c r="K12819" s="2">
        <f>VLOOKUP(A12819,Population!$B$2:$BI$265,I12819)</f>
        <v>1993782</v>
      </c>
      <c r="L12819" s="2" t="str">
        <f>VLOOKUP(A12819,Region!$C$1:$G$241,5)</f>
        <v>Europe</v>
      </c>
    </row>
    <row r="12820" spans="1:12" x14ac:dyDescent="0.55000000000000004">
      <c r="A12820" s="2" t="s">
        <v>80</v>
      </c>
      <c r="B12820" s="2" t="s">
        <v>8</v>
      </c>
      <c r="C12820" s="2" t="s">
        <v>12</v>
      </c>
      <c r="D12820" s="2" t="s">
        <v>20</v>
      </c>
      <c r="E12820" s="2" t="s">
        <v>11</v>
      </c>
      <c r="F12820" s="2">
        <v>2014</v>
      </c>
      <c r="G12820" s="2">
        <v>66.177999999999997</v>
      </c>
      <c r="I12820" s="2">
        <f t="shared" si="200"/>
        <v>58</v>
      </c>
      <c r="J12820" s="2">
        <f>VLOOKUP(A12820,Urbanizaton!$B$2:$BI$265,I12820)</f>
        <v>67.421000000000006</v>
      </c>
      <c r="K12820" s="2">
        <f>VLOOKUP(A12820,Population!$B$2:$BI$265,I12820)</f>
        <v>1993782</v>
      </c>
      <c r="L12820" s="2" t="str">
        <f>VLOOKUP(A12820,Region!$C$1:$G$241,5)</f>
        <v>Europe</v>
      </c>
    </row>
    <row r="12821" spans="1:12" x14ac:dyDescent="0.55000000000000004">
      <c r="A12821" s="2" t="s">
        <v>80</v>
      </c>
      <c r="B12821" s="2" t="s">
        <v>8</v>
      </c>
      <c r="C12821" s="2" t="s">
        <v>9</v>
      </c>
      <c r="D12821" s="2" t="s">
        <v>10</v>
      </c>
      <c r="E12821" s="2" t="s">
        <v>11</v>
      </c>
      <c r="F12821" s="2">
        <v>2014</v>
      </c>
      <c r="G12821" s="2">
        <v>6.72</v>
      </c>
      <c r="I12821" s="2">
        <f t="shared" si="200"/>
        <v>58</v>
      </c>
      <c r="J12821" s="2">
        <f>VLOOKUP(A12821,Urbanizaton!$B$2:$BI$265,I12821)</f>
        <v>67.421000000000006</v>
      </c>
      <c r="K12821" s="2">
        <f>VLOOKUP(A12821,Population!$B$2:$BI$265,I12821)</f>
        <v>1993782</v>
      </c>
      <c r="L12821" s="2" t="str">
        <f>VLOOKUP(A12821,Region!$C$1:$G$241,5)</f>
        <v>Europe</v>
      </c>
    </row>
    <row r="12822" spans="1:12" x14ac:dyDescent="0.55000000000000004">
      <c r="A12822" s="2" t="s">
        <v>80</v>
      </c>
      <c r="B12822" s="2" t="s">
        <v>8</v>
      </c>
      <c r="C12822" s="2" t="s">
        <v>9</v>
      </c>
      <c r="D12822" s="2" t="s">
        <v>17</v>
      </c>
      <c r="E12822" s="2" t="s">
        <v>11</v>
      </c>
      <c r="F12822" s="2">
        <v>2014</v>
      </c>
      <c r="G12822" s="2">
        <v>3.38</v>
      </c>
      <c r="I12822" s="2">
        <f t="shared" si="200"/>
        <v>58</v>
      </c>
      <c r="J12822" s="2">
        <f>VLOOKUP(A12822,Urbanizaton!$B$2:$BI$265,I12822)</f>
        <v>67.421000000000006</v>
      </c>
      <c r="K12822" s="2">
        <f>VLOOKUP(A12822,Population!$B$2:$BI$265,I12822)</f>
        <v>1993782</v>
      </c>
      <c r="L12822" s="2" t="str">
        <f>VLOOKUP(A12822,Region!$C$1:$G$241,5)</f>
        <v>Europe</v>
      </c>
    </row>
    <row r="12823" spans="1:12" x14ac:dyDescent="0.55000000000000004">
      <c r="A12823" s="2" t="s">
        <v>80</v>
      </c>
      <c r="B12823" s="2" t="s">
        <v>8</v>
      </c>
      <c r="C12823" s="2" t="s">
        <v>18</v>
      </c>
      <c r="D12823" s="2" t="s">
        <v>19</v>
      </c>
      <c r="E12823" s="2" t="s">
        <v>11</v>
      </c>
      <c r="F12823" s="2">
        <v>2014</v>
      </c>
      <c r="G12823" s="2">
        <v>11190.016</v>
      </c>
      <c r="I12823" s="2">
        <f t="shared" si="200"/>
        <v>58</v>
      </c>
      <c r="J12823" s="2">
        <f>VLOOKUP(A12823,Urbanizaton!$B$2:$BI$265,I12823)</f>
        <v>67.421000000000006</v>
      </c>
      <c r="K12823" s="2">
        <f>VLOOKUP(A12823,Population!$B$2:$BI$265,I12823)</f>
        <v>1993782</v>
      </c>
      <c r="L12823" s="2" t="str">
        <f>VLOOKUP(A12823,Region!$C$1:$G$241,5)</f>
        <v>Europe</v>
      </c>
    </row>
    <row r="12824" spans="1:12" x14ac:dyDescent="0.55000000000000004">
      <c r="A12824" s="2" t="s">
        <v>80</v>
      </c>
      <c r="B12824" s="2" t="s">
        <v>8</v>
      </c>
      <c r="C12824" s="2" t="s">
        <v>18</v>
      </c>
      <c r="D12824" s="2" t="s">
        <v>17</v>
      </c>
      <c r="E12824" s="2" t="s">
        <v>11</v>
      </c>
      <c r="F12824" s="2">
        <v>2014</v>
      </c>
      <c r="G12824" s="2">
        <v>5.4820000000000002</v>
      </c>
      <c r="I12824" s="2">
        <f t="shared" si="200"/>
        <v>58</v>
      </c>
      <c r="J12824" s="2">
        <f>VLOOKUP(A12824,Urbanizaton!$B$2:$BI$265,I12824)</f>
        <v>67.421000000000006</v>
      </c>
      <c r="K12824" s="2">
        <f>VLOOKUP(A12824,Population!$B$2:$BI$265,I12824)</f>
        <v>1993782</v>
      </c>
      <c r="L12824" s="2" t="str">
        <f>VLOOKUP(A12824,Region!$C$1:$G$241,5)</f>
        <v>Europe</v>
      </c>
    </row>
    <row r="12825" spans="1:12" x14ac:dyDescent="0.55000000000000004">
      <c r="A12825" s="2" t="s">
        <v>80</v>
      </c>
      <c r="B12825" s="2" t="s">
        <v>8</v>
      </c>
      <c r="C12825" s="2" t="s">
        <v>14</v>
      </c>
      <c r="D12825" s="2" t="s">
        <v>13</v>
      </c>
      <c r="E12825" s="2" t="s">
        <v>11</v>
      </c>
      <c r="F12825" s="2">
        <v>2014</v>
      </c>
      <c r="G12825" s="2">
        <v>34.515000000000001</v>
      </c>
      <c r="I12825" s="2">
        <f t="shared" si="200"/>
        <v>58</v>
      </c>
      <c r="J12825" s="2">
        <f>VLOOKUP(A12825,Urbanizaton!$B$2:$BI$265,I12825)</f>
        <v>67.421000000000006</v>
      </c>
      <c r="K12825" s="2">
        <f>VLOOKUP(A12825,Population!$B$2:$BI$265,I12825)</f>
        <v>1993782</v>
      </c>
      <c r="L12825" s="2" t="str">
        <f>VLOOKUP(A12825,Region!$C$1:$G$241,5)</f>
        <v>Europe</v>
      </c>
    </row>
    <row r="12826" spans="1:12" x14ac:dyDescent="0.55000000000000004">
      <c r="A12826" s="2" t="s">
        <v>80</v>
      </c>
      <c r="B12826" s="2" t="s">
        <v>8</v>
      </c>
      <c r="C12826" s="2" t="s">
        <v>14</v>
      </c>
      <c r="D12826" s="2" t="s">
        <v>20</v>
      </c>
      <c r="E12826" s="2" t="s">
        <v>11</v>
      </c>
      <c r="F12826" s="2">
        <v>2014</v>
      </c>
      <c r="G12826" s="2">
        <v>16.91</v>
      </c>
      <c r="I12826" s="2">
        <f t="shared" si="200"/>
        <v>58</v>
      </c>
      <c r="J12826" s="2">
        <f>VLOOKUP(A12826,Urbanizaton!$B$2:$BI$265,I12826)</f>
        <v>67.421000000000006</v>
      </c>
      <c r="K12826" s="2">
        <f>VLOOKUP(A12826,Population!$B$2:$BI$265,I12826)</f>
        <v>1993782</v>
      </c>
      <c r="L12826" s="2" t="str">
        <f>VLOOKUP(A12826,Region!$C$1:$G$241,5)</f>
        <v>Europe</v>
      </c>
    </row>
    <row r="12827" spans="1:12" x14ac:dyDescent="0.55000000000000004">
      <c r="A12827" s="2" t="s">
        <v>80</v>
      </c>
      <c r="B12827" s="2" t="s">
        <v>8</v>
      </c>
      <c r="C12827" s="2" t="s">
        <v>15</v>
      </c>
      <c r="D12827" s="2" t="s">
        <v>13</v>
      </c>
      <c r="E12827" s="2" t="s">
        <v>11</v>
      </c>
      <c r="F12827" s="2">
        <v>2014</v>
      </c>
      <c r="G12827" s="2">
        <v>3.7759999999999998</v>
      </c>
      <c r="I12827" s="2">
        <f t="shared" si="200"/>
        <v>58</v>
      </c>
      <c r="J12827" s="2">
        <f>VLOOKUP(A12827,Urbanizaton!$B$2:$BI$265,I12827)</f>
        <v>67.421000000000006</v>
      </c>
      <c r="K12827" s="2">
        <f>VLOOKUP(A12827,Population!$B$2:$BI$265,I12827)</f>
        <v>1993782</v>
      </c>
      <c r="L12827" s="2" t="str">
        <f>VLOOKUP(A12827,Region!$C$1:$G$241,5)</f>
        <v>Europe</v>
      </c>
    </row>
    <row r="12828" spans="1:12" x14ac:dyDescent="0.55000000000000004">
      <c r="A12828" s="2" t="s">
        <v>80</v>
      </c>
      <c r="B12828" s="2" t="s">
        <v>8</v>
      </c>
      <c r="C12828" s="2" t="s">
        <v>15</v>
      </c>
      <c r="D12828" s="2" t="s">
        <v>20</v>
      </c>
      <c r="E12828" s="2" t="s">
        <v>11</v>
      </c>
      <c r="F12828" s="2">
        <v>2014</v>
      </c>
      <c r="G12828" s="2">
        <v>1.85</v>
      </c>
      <c r="I12828" s="2">
        <f t="shared" si="200"/>
        <v>58</v>
      </c>
      <c r="J12828" s="2">
        <f>VLOOKUP(A12828,Urbanizaton!$B$2:$BI$265,I12828)</f>
        <v>67.421000000000006</v>
      </c>
      <c r="K12828" s="2">
        <f>VLOOKUP(A12828,Population!$B$2:$BI$265,I12828)</f>
        <v>1993782</v>
      </c>
      <c r="L12828" s="2" t="str">
        <f>VLOOKUP(A12828,Region!$C$1:$G$241,5)</f>
        <v>Europe</v>
      </c>
    </row>
    <row r="12829" spans="1:12" x14ac:dyDescent="0.55000000000000004">
      <c r="A12829" s="2" t="s">
        <v>80</v>
      </c>
      <c r="B12829" s="2" t="s">
        <v>8</v>
      </c>
      <c r="C12829" s="2" t="s">
        <v>16</v>
      </c>
      <c r="D12829" s="2" t="s">
        <v>13</v>
      </c>
      <c r="E12829" s="2" t="s">
        <v>11</v>
      </c>
      <c r="F12829" s="2">
        <v>2014</v>
      </c>
      <c r="G12829" s="2">
        <v>54.180999999999997</v>
      </c>
      <c r="I12829" s="2">
        <f t="shared" si="200"/>
        <v>58</v>
      </c>
      <c r="J12829" s="2">
        <f>VLOOKUP(A12829,Urbanizaton!$B$2:$BI$265,I12829)</f>
        <v>67.421000000000006</v>
      </c>
      <c r="K12829" s="2">
        <f>VLOOKUP(A12829,Population!$B$2:$BI$265,I12829)</f>
        <v>1993782</v>
      </c>
      <c r="L12829" s="2" t="str">
        <f>VLOOKUP(A12829,Region!$C$1:$G$241,5)</f>
        <v>Europe</v>
      </c>
    </row>
    <row r="12830" spans="1:12" x14ac:dyDescent="0.55000000000000004">
      <c r="A12830" s="2" t="s">
        <v>80</v>
      </c>
      <c r="B12830" s="2" t="s">
        <v>8</v>
      </c>
      <c r="C12830" s="2" t="s">
        <v>16</v>
      </c>
      <c r="D12830" s="2" t="s">
        <v>20</v>
      </c>
      <c r="E12830" s="2" t="s">
        <v>11</v>
      </c>
      <c r="F12830" s="2">
        <v>2014</v>
      </c>
      <c r="G12830" s="2">
        <v>26.545000000000002</v>
      </c>
      <c r="I12830" s="2">
        <f t="shared" si="200"/>
        <v>58</v>
      </c>
      <c r="J12830" s="2">
        <f>VLOOKUP(A12830,Urbanizaton!$B$2:$BI$265,I12830)</f>
        <v>67.421000000000006</v>
      </c>
      <c r="K12830" s="2">
        <f>VLOOKUP(A12830,Population!$B$2:$BI$265,I12830)</f>
        <v>1993782</v>
      </c>
      <c r="L12830" s="2" t="str">
        <f>VLOOKUP(A12830,Region!$C$1:$G$241,5)</f>
        <v>Europe</v>
      </c>
    </row>
    <row r="12831" spans="1:12" x14ac:dyDescent="0.55000000000000004">
      <c r="A12831" s="2" t="s">
        <v>80</v>
      </c>
      <c r="B12831" s="2" t="s">
        <v>8</v>
      </c>
      <c r="C12831" s="2" t="s">
        <v>18</v>
      </c>
      <c r="D12831" s="2" t="s">
        <v>19</v>
      </c>
      <c r="E12831" s="2" t="s">
        <v>11</v>
      </c>
      <c r="F12831" s="2">
        <v>2015</v>
      </c>
      <c r="G12831" s="2">
        <v>11302.665000000001</v>
      </c>
      <c r="I12831" s="2">
        <f t="shared" si="200"/>
        <v>59</v>
      </c>
      <c r="J12831" s="2">
        <f>VLOOKUP(A12831,Urbanizaton!$B$2:$BI$265,I12831)</f>
        <v>67.382000000000005</v>
      </c>
      <c r="K12831" s="2">
        <f>VLOOKUP(A12831,Population!$B$2:$BI$265,I12831)</f>
        <v>1977527</v>
      </c>
      <c r="L12831" s="2" t="str">
        <f>VLOOKUP(A12831,Region!$C$1:$G$241,5)</f>
        <v>Europe</v>
      </c>
    </row>
    <row r="12832" spans="1:12" x14ac:dyDescent="0.55000000000000004">
      <c r="A12832" s="2" t="s">
        <v>80</v>
      </c>
      <c r="B12832" s="2" t="s">
        <v>8</v>
      </c>
      <c r="C12832" s="2" t="s">
        <v>18</v>
      </c>
      <c r="D12832" s="2" t="s">
        <v>17</v>
      </c>
      <c r="E12832" s="2" t="s">
        <v>11</v>
      </c>
      <c r="F12832" s="2">
        <v>2015</v>
      </c>
      <c r="G12832" s="2">
        <v>5.5640000000000001</v>
      </c>
      <c r="I12832" s="2">
        <f t="shared" si="200"/>
        <v>59</v>
      </c>
      <c r="J12832" s="2">
        <f>VLOOKUP(A12832,Urbanizaton!$B$2:$BI$265,I12832)</f>
        <v>67.382000000000005</v>
      </c>
      <c r="K12832" s="2">
        <f>VLOOKUP(A12832,Population!$B$2:$BI$265,I12832)</f>
        <v>1977527</v>
      </c>
      <c r="L12832" s="2" t="str">
        <f>VLOOKUP(A12832,Region!$C$1:$G$241,5)</f>
        <v>Europe</v>
      </c>
    </row>
    <row r="12833" spans="1:12" x14ac:dyDescent="0.55000000000000004">
      <c r="A12833" s="2" t="s">
        <v>137</v>
      </c>
      <c r="B12833" s="2" t="s">
        <v>8</v>
      </c>
      <c r="C12833" s="2" t="s">
        <v>9</v>
      </c>
      <c r="D12833" s="2" t="s">
        <v>10</v>
      </c>
      <c r="E12833" s="2" t="s">
        <v>11</v>
      </c>
      <c r="F12833" s="2">
        <v>1971</v>
      </c>
      <c r="G12833" s="2">
        <v>6.58</v>
      </c>
      <c r="I12833" s="2">
        <f t="shared" si="200"/>
        <v>15</v>
      </c>
      <c r="J12833" s="2">
        <f>VLOOKUP(A12833,Urbanizaton!$B$2:$BI$265,I12833)</f>
        <v>35.012</v>
      </c>
      <c r="K12833" s="2">
        <f>VLOOKUP(A12833,Population!$B$2:$BI$265,I12833)</f>
        <v>16347198</v>
      </c>
      <c r="L12833" s="2" t="str">
        <f>VLOOKUP(A12833,Region!$C$1:$G$241,5)</f>
        <v>Africa</v>
      </c>
    </row>
    <row r="12834" spans="1:12" x14ac:dyDescent="0.55000000000000004">
      <c r="A12834" s="2" t="s">
        <v>137</v>
      </c>
      <c r="B12834" s="2" t="s">
        <v>8</v>
      </c>
      <c r="C12834" s="2" t="s">
        <v>9</v>
      </c>
      <c r="D12834" s="2" t="s">
        <v>17</v>
      </c>
      <c r="E12834" s="2" t="s">
        <v>11</v>
      </c>
      <c r="F12834" s="2">
        <v>1971</v>
      </c>
      <c r="G12834" s="2">
        <v>0.4</v>
      </c>
      <c r="I12834" s="2">
        <f t="shared" si="200"/>
        <v>15</v>
      </c>
      <c r="J12834" s="2">
        <f>VLOOKUP(A12834,Urbanizaton!$B$2:$BI$265,I12834)</f>
        <v>35.012</v>
      </c>
      <c r="K12834" s="2">
        <f>VLOOKUP(A12834,Population!$B$2:$BI$265,I12834)</f>
        <v>16347198</v>
      </c>
      <c r="L12834" s="2" t="str">
        <f>VLOOKUP(A12834,Region!$C$1:$G$241,5)</f>
        <v>Africa</v>
      </c>
    </row>
    <row r="12835" spans="1:12" x14ac:dyDescent="0.55000000000000004">
      <c r="A12835" s="2" t="s">
        <v>137</v>
      </c>
      <c r="B12835" s="2" t="s">
        <v>8</v>
      </c>
      <c r="C12835" s="2" t="s">
        <v>9</v>
      </c>
      <c r="D12835" s="2" t="s">
        <v>10</v>
      </c>
      <c r="E12835" s="2" t="s">
        <v>11</v>
      </c>
      <c r="F12835" s="2">
        <v>1972</v>
      </c>
      <c r="G12835" s="2">
        <v>7.23</v>
      </c>
      <c r="I12835" s="2">
        <f t="shared" si="200"/>
        <v>16</v>
      </c>
      <c r="J12835" s="2">
        <f>VLOOKUP(A12835,Urbanizaton!$B$2:$BI$265,I12835)</f>
        <v>35.674999999999997</v>
      </c>
      <c r="K12835" s="2">
        <f>VLOOKUP(A12835,Population!$B$2:$BI$265,I12835)</f>
        <v>16695003</v>
      </c>
      <c r="L12835" s="2" t="str">
        <f>VLOOKUP(A12835,Region!$C$1:$G$241,5)</f>
        <v>Africa</v>
      </c>
    </row>
    <row r="12836" spans="1:12" x14ac:dyDescent="0.55000000000000004">
      <c r="A12836" s="2" t="s">
        <v>137</v>
      </c>
      <c r="B12836" s="2" t="s">
        <v>8</v>
      </c>
      <c r="C12836" s="2" t="s">
        <v>9</v>
      </c>
      <c r="D12836" s="2" t="s">
        <v>17</v>
      </c>
      <c r="E12836" s="2" t="s">
        <v>11</v>
      </c>
      <c r="F12836" s="2">
        <v>1972</v>
      </c>
      <c r="G12836" s="2">
        <v>0.43</v>
      </c>
      <c r="I12836" s="2">
        <f t="shared" si="200"/>
        <v>16</v>
      </c>
      <c r="J12836" s="2">
        <f>VLOOKUP(A12836,Urbanizaton!$B$2:$BI$265,I12836)</f>
        <v>35.674999999999997</v>
      </c>
      <c r="K12836" s="2">
        <f>VLOOKUP(A12836,Population!$B$2:$BI$265,I12836)</f>
        <v>16695003</v>
      </c>
      <c r="L12836" s="2" t="str">
        <f>VLOOKUP(A12836,Region!$C$1:$G$241,5)</f>
        <v>Africa</v>
      </c>
    </row>
    <row r="12837" spans="1:12" x14ac:dyDescent="0.55000000000000004">
      <c r="A12837" s="2" t="s">
        <v>137</v>
      </c>
      <c r="B12837" s="2" t="s">
        <v>8</v>
      </c>
      <c r="C12837" s="2" t="s">
        <v>9</v>
      </c>
      <c r="D12837" s="2" t="s">
        <v>10</v>
      </c>
      <c r="E12837" s="2" t="s">
        <v>11</v>
      </c>
      <c r="F12837" s="2">
        <v>1973</v>
      </c>
      <c r="G12837" s="2">
        <v>8.33</v>
      </c>
      <c r="I12837" s="2">
        <f t="shared" si="200"/>
        <v>17</v>
      </c>
      <c r="J12837" s="2">
        <f>VLOOKUP(A12837,Urbanizaton!$B$2:$BI$265,I12837)</f>
        <v>36.348999999999997</v>
      </c>
      <c r="K12837" s="2">
        <f>VLOOKUP(A12837,Population!$B$2:$BI$265,I12837)</f>
        <v>17049165</v>
      </c>
      <c r="L12837" s="2" t="str">
        <f>VLOOKUP(A12837,Region!$C$1:$G$241,5)</f>
        <v>Africa</v>
      </c>
    </row>
    <row r="12838" spans="1:12" x14ac:dyDescent="0.55000000000000004">
      <c r="A12838" s="2" t="s">
        <v>137</v>
      </c>
      <c r="B12838" s="2" t="s">
        <v>8</v>
      </c>
      <c r="C12838" s="2" t="s">
        <v>9</v>
      </c>
      <c r="D12838" s="2" t="s">
        <v>17</v>
      </c>
      <c r="E12838" s="2" t="s">
        <v>11</v>
      </c>
      <c r="F12838" s="2">
        <v>1973</v>
      </c>
      <c r="G12838" s="2">
        <v>0.49</v>
      </c>
      <c r="I12838" s="2">
        <f t="shared" si="200"/>
        <v>17</v>
      </c>
      <c r="J12838" s="2">
        <f>VLOOKUP(A12838,Urbanizaton!$B$2:$BI$265,I12838)</f>
        <v>36.348999999999997</v>
      </c>
      <c r="K12838" s="2">
        <f>VLOOKUP(A12838,Population!$B$2:$BI$265,I12838)</f>
        <v>17049165</v>
      </c>
      <c r="L12838" s="2" t="str">
        <f>VLOOKUP(A12838,Region!$C$1:$G$241,5)</f>
        <v>Africa</v>
      </c>
    </row>
    <row r="12839" spans="1:12" x14ac:dyDescent="0.55000000000000004">
      <c r="A12839" s="2" t="s">
        <v>137</v>
      </c>
      <c r="B12839" s="2" t="s">
        <v>8</v>
      </c>
      <c r="C12839" s="2" t="s">
        <v>9</v>
      </c>
      <c r="D12839" s="2" t="s">
        <v>10</v>
      </c>
      <c r="E12839" s="2" t="s">
        <v>11</v>
      </c>
      <c r="F12839" s="2">
        <v>1974</v>
      </c>
      <c r="G12839" s="2">
        <v>9.1</v>
      </c>
      <c r="I12839" s="2">
        <f t="shared" si="200"/>
        <v>18</v>
      </c>
      <c r="J12839" s="2">
        <f>VLOOKUP(A12839,Urbanizaton!$B$2:$BI$265,I12839)</f>
        <v>37.029000000000003</v>
      </c>
      <c r="K12839" s="2">
        <f>VLOOKUP(A12839,Population!$B$2:$BI$265,I12839)</f>
        <v>17416964</v>
      </c>
      <c r="L12839" s="2" t="str">
        <f>VLOOKUP(A12839,Region!$C$1:$G$241,5)</f>
        <v>Africa</v>
      </c>
    </row>
    <row r="12840" spans="1:12" x14ac:dyDescent="0.55000000000000004">
      <c r="A12840" s="2" t="s">
        <v>137</v>
      </c>
      <c r="B12840" s="2" t="s">
        <v>8</v>
      </c>
      <c r="C12840" s="2" t="s">
        <v>9</v>
      </c>
      <c r="D12840" s="2" t="s">
        <v>17</v>
      </c>
      <c r="E12840" s="2" t="s">
        <v>11</v>
      </c>
      <c r="F12840" s="2">
        <v>1974</v>
      </c>
      <c r="G12840" s="2">
        <v>0.52</v>
      </c>
      <c r="I12840" s="2">
        <f t="shared" si="200"/>
        <v>18</v>
      </c>
      <c r="J12840" s="2">
        <f>VLOOKUP(A12840,Urbanizaton!$B$2:$BI$265,I12840)</f>
        <v>37.029000000000003</v>
      </c>
      <c r="K12840" s="2">
        <f>VLOOKUP(A12840,Population!$B$2:$BI$265,I12840)</f>
        <v>17416964</v>
      </c>
      <c r="L12840" s="2" t="str">
        <f>VLOOKUP(A12840,Region!$C$1:$G$241,5)</f>
        <v>Africa</v>
      </c>
    </row>
    <row r="12841" spans="1:12" x14ac:dyDescent="0.55000000000000004">
      <c r="A12841" s="2" t="s">
        <v>137</v>
      </c>
      <c r="B12841" s="2" t="s">
        <v>8</v>
      </c>
      <c r="C12841" s="2" t="s">
        <v>9</v>
      </c>
      <c r="D12841" s="2" t="s">
        <v>10</v>
      </c>
      <c r="E12841" s="2" t="s">
        <v>11</v>
      </c>
      <c r="F12841" s="2">
        <v>1975</v>
      </c>
      <c r="G12841" s="2">
        <v>9.66</v>
      </c>
      <c r="I12841" s="2">
        <f t="shared" si="200"/>
        <v>19</v>
      </c>
      <c r="J12841" s="2">
        <f>VLOOKUP(A12841,Urbanizaton!$B$2:$BI$265,I12841)</f>
        <v>37.713999999999999</v>
      </c>
      <c r="K12841" s="2">
        <f>VLOOKUP(A12841,Population!$B$2:$BI$265,I12841)</f>
        <v>17803698</v>
      </c>
      <c r="L12841" s="2" t="str">
        <f>VLOOKUP(A12841,Region!$C$1:$G$241,5)</f>
        <v>Africa</v>
      </c>
    </row>
    <row r="12842" spans="1:12" x14ac:dyDescent="0.55000000000000004">
      <c r="A12842" s="2" t="s">
        <v>137</v>
      </c>
      <c r="B12842" s="2" t="s">
        <v>8</v>
      </c>
      <c r="C12842" s="2" t="s">
        <v>9</v>
      </c>
      <c r="D12842" s="2" t="s">
        <v>17</v>
      </c>
      <c r="E12842" s="2" t="s">
        <v>11</v>
      </c>
      <c r="F12842" s="2">
        <v>1975</v>
      </c>
      <c r="G12842" s="2">
        <v>0.54</v>
      </c>
      <c r="I12842" s="2">
        <f t="shared" si="200"/>
        <v>19</v>
      </c>
      <c r="J12842" s="2">
        <f>VLOOKUP(A12842,Urbanizaton!$B$2:$BI$265,I12842)</f>
        <v>37.713999999999999</v>
      </c>
      <c r="K12842" s="2">
        <f>VLOOKUP(A12842,Population!$B$2:$BI$265,I12842)</f>
        <v>17803698</v>
      </c>
      <c r="L12842" s="2" t="str">
        <f>VLOOKUP(A12842,Region!$C$1:$G$241,5)</f>
        <v>Africa</v>
      </c>
    </row>
    <row r="12843" spans="1:12" x14ac:dyDescent="0.55000000000000004">
      <c r="A12843" s="2" t="s">
        <v>137</v>
      </c>
      <c r="B12843" s="2" t="s">
        <v>8</v>
      </c>
      <c r="C12843" s="2" t="s">
        <v>9</v>
      </c>
      <c r="D12843" s="2" t="s">
        <v>10</v>
      </c>
      <c r="E12843" s="2" t="s">
        <v>11</v>
      </c>
      <c r="F12843" s="2">
        <v>1976</v>
      </c>
      <c r="G12843" s="2">
        <v>10.61</v>
      </c>
      <c r="I12843" s="2">
        <f t="shared" si="200"/>
        <v>20</v>
      </c>
      <c r="J12843" s="2">
        <f>VLOOKUP(A12843,Urbanizaton!$B$2:$BI$265,I12843)</f>
        <v>38.405000000000001</v>
      </c>
      <c r="K12843" s="2">
        <f>VLOOKUP(A12843,Population!$B$2:$BI$265,I12843)</f>
        <v>18210754</v>
      </c>
      <c r="L12843" s="2" t="str">
        <f>VLOOKUP(A12843,Region!$C$1:$G$241,5)</f>
        <v>Africa</v>
      </c>
    </row>
    <row r="12844" spans="1:12" x14ac:dyDescent="0.55000000000000004">
      <c r="A12844" s="2" t="s">
        <v>137</v>
      </c>
      <c r="B12844" s="2" t="s">
        <v>8</v>
      </c>
      <c r="C12844" s="2" t="s">
        <v>9</v>
      </c>
      <c r="D12844" s="2" t="s">
        <v>17</v>
      </c>
      <c r="E12844" s="2" t="s">
        <v>11</v>
      </c>
      <c r="F12844" s="2">
        <v>1976</v>
      </c>
      <c r="G12844" s="2">
        <v>0.57999999999999996</v>
      </c>
      <c r="I12844" s="2">
        <f t="shared" si="200"/>
        <v>20</v>
      </c>
      <c r="J12844" s="2">
        <f>VLOOKUP(A12844,Urbanizaton!$B$2:$BI$265,I12844)</f>
        <v>38.405000000000001</v>
      </c>
      <c r="K12844" s="2">
        <f>VLOOKUP(A12844,Population!$B$2:$BI$265,I12844)</f>
        <v>18210754</v>
      </c>
      <c r="L12844" s="2" t="str">
        <f>VLOOKUP(A12844,Region!$C$1:$G$241,5)</f>
        <v>Africa</v>
      </c>
    </row>
    <row r="12845" spans="1:12" x14ac:dyDescent="0.55000000000000004">
      <c r="A12845" s="2" t="s">
        <v>137</v>
      </c>
      <c r="B12845" s="2" t="s">
        <v>8</v>
      </c>
      <c r="C12845" s="2" t="s">
        <v>9</v>
      </c>
      <c r="D12845" s="2" t="s">
        <v>10</v>
      </c>
      <c r="E12845" s="2" t="s">
        <v>11</v>
      </c>
      <c r="F12845" s="2">
        <v>1977</v>
      </c>
      <c r="G12845" s="2">
        <v>11.64</v>
      </c>
      <c r="I12845" s="2">
        <f t="shared" si="200"/>
        <v>21</v>
      </c>
      <c r="J12845" s="2">
        <f>VLOOKUP(A12845,Urbanizaton!$B$2:$BI$265,I12845)</f>
        <v>39.098999999999997</v>
      </c>
      <c r="K12845" s="2">
        <f>VLOOKUP(A12845,Population!$B$2:$BI$265,I12845)</f>
        <v>18636977</v>
      </c>
      <c r="L12845" s="2" t="str">
        <f>VLOOKUP(A12845,Region!$C$1:$G$241,5)</f>
        <v>Africa</v>
      </c>
    </row>
    <row r="12846" spans="1:12" x14ac:dyDescent="0.55000000000000004">
      <c r="A12846" s="2" t="s">
        <v>137</v>
      </c>
      <c r="B12846" s="2" t="s">
        <v>8</v>
      </c>
      <c r="C12846" s="2" t="s">
        <v>9</v>
      </c>
      <c r="D12846" s="2" t="s">
        <v>17</v>
      </c>
      <c r="E12846" s="2" t="s">
        <v>11</v>
      </c>
      <c r="F12846" s="2">
        <v>1977</v>
      </c>
      <c r="G12846" s="2">
        <v>0.62</v>
      </c>
      <c r="I12846" s="2">
        <f t="shared" si="200"/>
        <v>21</v>
      </c>
      <c r="J12846" s="2">
        <f>VLOOKUP(A12846,Urbanizaton!$B$2:$BI$265,I12846)</f>
        <v>39.098999999999997</v>
      </c>
      <c r="K12846" s="2">
        <f>VLOOKUP(A12846,Population!$B$2:$BI$265,I12846)</f>
        <v>18636977</v>
      </c>
      <c r="L12846" s="2" t="str">
        <f>VLOOKUP(A12846,Region!$C$1:$G$241,5)</f>
        <v>Africa</v>
      </c>
    </row>
    <row r="12847" spans="1:12" x14ac:dyDescent="0.55000000000000004">
      <c r="A12847" s="2" t="s">
        <v>137</v>
      </c>
      <c r="B12847" s="2" t="s">
        <v>8</v>
      </c>
      <c r="C12847" s="2" t="s">
        <v>9</v>
      </c>
      <c r="D12847" s="2" t="s">
        <v>10</v>
      </c>
      <c r="E12847" s="2" t="s">
        <v>11</v>
      </c>
      <c r="F12847" s="2">
        <v>1978</v>
      </c>
      <c r="G12847" s="2">
        <v>12.44</v>
      </c>
      <c r="I12847" s="2">
        <f t="shared" si="200"/>
        <v>22</v>
      </c>
      <c r="J12847" s="2">
        <f>VLOOKUP(A12847,Urbanizaton!$B$2:$BI$265,I12847)</f>
        <v>39.798000000000002</v>
      </c>
      <c r="K12847" s="2">
        <f>VLOOKUP(A12847,Population!$B$2:$BI$265,I12847)</f>
        <v>19081718</v>
      </c>
      <c r="L12847" s="2" t="str">
        <f>VLOOKUP(A12847,Region!$C$1:$G$241,5)</f>
        <v>Africa</v>
      </c>
    </row>
    <row r="12848" spans="1:12" x14ac:dyDescent="0.55000000000000004">
      <c r="A12848" s="2" t="s">
        <v>137</v>
      </c>
      <c r="B12848" s="2" t="s">
        <v>8</v>
      </c>
      <c r="C12848" s="2" t="s">
        <v>9</v>
      </c>
      <c r="D12848" s="2" t="s">
        <v>17</v>
      </c>
      <c r="E12848" s="2" t="s">
        <v>11</v>
      </c>
      <c r="F12848" s="2">
        <v>1978</v>
      </c>
      <c r="G12848" s="2">
        <v>0.65</v>
      </c>
      <c r="I12848" s="2">
        <f t="shared" si="200"/>
        <v>22</v>
      </c>
      <c r="J12848" s="2">
        <f>VLOOKUP(A12848,Urbanizaton!$B$2:$BI$265,I12848)</f>
        <v>39.798000000000002</v>
      </c>
      <c r="K12848" s="2">
        <f>VLOOKUP(A12848,Population!$B$2:$BI$265,I12848)</f>
        <v>19081718</v>
      </c>
      <c r="L12848" s="2" t="str">
        <f>VLOOKUP(A12848,Region!$C$1:$G$241,5)</f>
        <v>Africa</v>
      </c>
    </row>
    <row r="12849" spans="1:12" x14ac:dyDescent="0.55000000000000004">
      <c r="A12849" s="2" t="s">
        <v>137</v>
      </c>
      <c r="B12849" s="2" t="s">
        <v>8</v>
      </c>
      <c r="C12849" s="2" t="s">
        <v>9</v>
      </c>
      <c r="D12849" s="2" t="s">
        <v>10</v>
      </c>
      <c r="E12849" s="2" t="s">
        <v>11</v>
      </c>
      <c r="F12849" s="2">
        <v>1979</v>
      </c>
      <c r="G12849" s="2">
        <v>13.33</v>
      </c>
      <c r="I12849" s="2">
        <f t="shared" si="200"/>
        <v>23</v>
      </c>
      <c r="J12849" s="2">
        <f>VLOOKUP(A12849,Urbanizaton!$B$2:$BI$265,I12849)</f>
        <v>40.502000000000002</v>
      </c>
      <c r="K12849" s="2">
        <f>VLOOKUP(A12849,Population!$B$2:$BI$265,I12849)</f>
        <v>19543347</v>
      </c>
      <c r="L12849" s="2" t="str">
        <f>VLOOKUP(A12849,Region!$C$1:$G$241,5)</f>
        <v>Africa</v>
      </c>
    </row>
    <row r="12850" spans="1:12" x14ac:dyDescent="0.55000000000000004">
      <c r="A12850" s="2" t="s">
        <v>137</v>
      </c>
      <c r="B12850" s="2" t="s">
        <v>8</v>
      </c>
      <c r="C12850" s="2" t="s">
        <v>9</v>
      </c>
      <c r="D12850" s="2" t="s">
        <v>17</v>
      </c>
      <c r="E12850" s="2" t="s">
        <v>11</v>
      </c>
      <c r="F12850" s="2">
        <v>1979</v>
      </c>
      <c r="G12850" s="2">
        <v>0.68</v>
      </c>
      <c r="I12850" s="2">
        <f t="shared" si="200"/>
        <v>23</v>
      </c>
      <c r="J12850" s="2">
        <f>VLOOKUP(A12850,Urbanizaton!$B$2:$BI$265,I12850)</f>
        <v>40.502000000000002</v>
      </c>
      <c r="K12850" s="2">
        <f>VLOOKUP(A12850,Population!$B$2:$BI$265,I12850)</f>
        <v>19543347</v>
      </c>
      <c r="L12850" s="2" t="str">
        <f>VLOOKUP(A12850,Region!$C$1:$G$241,5)</f>
        <v>Africa</v>
      </c>
    </row>
    <row r="12851" spans="1:12" x14ac:dyDescent="0.55000000000000004">
      <c r="A12851" s="2" t="s">
        <v>137</v>
      </c>
      <c r="B12851" s="2" t="s">
        <v>8</v>
      </c>
      <c r="C12851" s="2" t="s">
        <v>9</v>
      </c>
      <c r="D12851" s="2" t="s">
        <v>10</v>
      </c>
      <c r="E12851" s="2" t="s">
        <v>11</v>
      </c>
      <c r="F12851" s="2">
        <v>1980</v>
      </c>
      <c r="G12851" s="2">
        <v>13.68</v>
      </c>
      <c r="I12851" s="2">
        <f t="shared" si="200"/>
        <v>24</v>
      </c>
      <c r="J12851" s="2">
        <f>VLOOKUP(A12851,Urbanizaton!$B$2:$BI$265,I12851)</f>
        <v>41.21</v>
      </c>
      <c r="K12851" s="2">
        <f>VLOOKUP(A12851,Population!$B$2:$BI$265,I12851)</f>
        <v>20019847</v>
      </c>
      <c r="L12851" s="2" t="str">
        <f>VLOOKUP(A12851,Region!$C$1:$G$241,5)</f>
        <v>Africa</v>
      </c>
    </row>
    <row r="12852" spans="1:12" x14ac:dyDescent="0.55000000000000004">
      <c r="A12852" s="2" t="s">
        <v>137</v>
      </c>
      <c r="B12852" s="2" t="s">
        <v>8</v>
      </c>
      <c r="C12852" s="2" t="s">
        <v>9</v>
      </c>
      <c r="D12852" s="2" t="s">
        <v>17</v>
      </c>
      <c r="E12852" s="2" t="s">
        <v>11</v>
      </c>
      <c r="F12852" s="2">
        <v>1980</v>
      </c>
      <c r="G12852" s="2">
        <v>0.68</v>
      </c>
      <c r="I12852" s="2">
        <f t="shared" si="200"/>
        <v>24</v>
      </c>
      <c r="J12852" s="2">
        <f>VLOOKUP(A12852,Urbanizaton!$B$2:$BI$265,I12852)</f>
        <v>41.21</v>
      </c>
      <c r="K12852" s="2">
        <f>VLOOKUP(A12852,Population!$B$2:$BI$265,I12852)</f>
        <v>20019847</v>
      </c>
      <c r="L12852" s="2" t="str">
        <f>VLOOKUP(A12852,Region!$C$1:$G$241,5)</f>
        <v>Africa</v>
      </c>
    </row>
    <row r="12853" spans="1:12" x14ac:dyDescent="0.55000000000000004">
      <c r="A12853" s="2" t="s">
        <v>137</v>
      </c>
      <c r="B12853" s="2" t="s">
        <v>8</v>
      </c>
      <c r="C12853" s="2" t="s">
        <v>9</v>
      </c>
      <c r="D12853" s="2" t="s">
        <v>10</v>
      </c>
      <c r="E12853" s="2" t="s">
        <v>11</v>
      </c>
      <c r="F12853" s="2">
        <v>1981</v>
      </c>
      <c r="G12853" s="2">
        <v>13.86</v>
      </c>
      <c r="I12853" s="2">
        <f t="shared" si="200"/>
        <v>25</v>
      </c>
      <c r="J12853" s="2">
        <f>VLOOKUP(A12853,Urbanizaton!$B$2:$BI$265,I12853)</f>
        <v>41.92</v>
      </c>
      <c r="K12853" s="2">
        <f>VLOOKUP(A12853,Population!$B$2:$BI$265,I12853)</f>
        <v>20511601</v>
      </c>
      <c r="L12853" s="2" t="str">
        <f>VLOOKUP(A12853,Region!$C$1:$G$241,5)</f>
        <v>Africa</v>
      </c>
    </row>
    <row r="12854" spans="1:12" x14ac:dyDescent="0.55000000000000004">
      <c r="A12854" s="2" t="s">
        <v>137</v>
      </c>
      <c r="B12854" s="2" t="s">
        <v>8</v>
      </c>
      <c r="C12854" s="2" t="s">
        <v>9</v>
      </c>
      <c r="D12854" s="2" t="s">
        <v>17</v>
      </c>
      <c r="E12854" s="2" t="s">
        <v>11</v>
      </c>
      <c r="F12854" s="2">
        <v>1981</v>
      </c>
      <c r="G12854" s="2">
        <v>0.67</v>
      </c>
      <c r="I12854" s="2">
        <f t="shared" si="200"/>
        <v>25</v>
      </c>
      <c r="J12854" s="2">
        <f>VLOOKUP(A12854,Urbanizaton!$B$2:$BI$265,I12854)</f>
        <v>41.92</v>
      </c>
      <c r="K12854" s="2">
        <f>VLOOKUP(A12854,Population!$B$2:$BI$265,I12854)</f>
        <v>20511601</v>
      </c>
      <c r="L12854" s="2" t="str">
        <f>VLOOKUP(A12854,Region!$C$1:$G$241,5)</f>
        <v>Africa</v>
      </c>
    </row>
    <row r="12855" spans="1:12" x14ac:dyDescent="0.55000000000000004">
      <c r="A12855" s="2" t="s">
        <v>137</v>
      </c>
      <c r="B12855" s="2" t="s">
        <v>8</v>
      </c>
      <c r="C12855" s="2" t="s">
        <v>9</v>
      </c>
      <c r="D12855" s="2" t="s">
        <v>10</v>
      </c>
      <c r="E12855" s="2" t="s">
        <v>11</v>
      </c>
      <c r="F12855" s="2">
        <v>1982</v>
      </c>
      <c r="G12855" s="2">
        <v>14.51</v>
      </c>
      <c r="I12855" s="2">
        <f t="shared" si="200"/>
        <v>26</v>
      </c>
      <c r="J12855" s="2">
        <f>VLOOKUP(A12855,Urbanizaton!$B$2:$BI$265,I12855)</f>
        <v>42.634</v>
      </c>
      <c r="K12855" s="2">
        <f>VLOOKUP(A12855,Population!$B$2:$BI$265,I12855)</f>
        <v>21016818</v>
      </c>
      <c r="L12855" s="2" t="str">
        <f>VLOOKUP(A12855,Region!$C$1:$G$241,5)</f>
        <v>Africa</v>
      </c>
    </row>
    <row r="12856" spans="1:12" x14ac:dyDescent="0.55000000000000004">
      <c r="A12856" s="2" t="s">
        <v>137</v>
      </c>
      <c r="B12856" s="2" t="s">
        <v>8</v>
      </c>
      <c r="C12856" s="2" t="s">
        <v>9</v>
      </c>
      <c r="D12856" s="2" t="s">
        <v>17</v>
      </c>
      <c r="E12856" s="2" t="s">
        <v>11</v>
      </c>
      <c r="F12856" s="2">
        <v>1982</v>
      </c>
      <c r="G12856" s="2">
        <v>0.69</v>
      </c>
      <c r="I12856" s="2">
        <f t="shared" si="200"/>
        <v>26</v>
      </c>
      <c r="J12856" s="2">
        <f>VLOOKUP(A12856,Urbanizaton!$B$2:$BI$265,I12856)</f>
        <v>42.634</v>
      </c>
      <c r="K12856" s="2">
        <f>VLOOKUP(A12856,Population!$B$2:$BI$265,I12856)</f>
        <v>21016818</v>
      </c>
      <c r="L12856" s="2" t="str">
        <f>VLOOKUP(A12856,Region!$C$1:$G$241,5)</f>
        <v>Africa</v>
      </c>
    </row>
    <row r="12857" spans="1:12" x14ac:dyDescent="0.55000000000000004">
      <c r="A12857" s="2" t="s">
        <v>137</v>
      </c>
      <c r="B12857" s="2" t="s">
        <v>8</v>
      </c>
      <c r="C12857" s="2" t="s">
        <v>9</v>
      </c>
      <c r="D12857" s="2" t="s">
        <v>10</v>
      </c>
      <c r="E12857" s="2" t="s">
        <v>11</v>
      </c>
      <c r="F12857" s="2">
        <v>1983</v>
      </c>
      <c r="G12857" s="2">
        <v>15.29</v>
      </c>
      <c r="I12857" s="2">
        <f t="shared" si="200"/>
        <v>27</v>
      </c>
      <c r="J12857" s="2">
        <f>VLOOKUP(A12857,Urbanizaton!$B$2:$BI$265,I12857)</f>
        <v>43.347000000000001</v>
      </c>
      <c r="K12857" s="2">
        <f>VLOOKUP(A12857,Population!$B$2:$BI$265,I12857)</f>
        <v>21528502</v>
      </c>
      <c r="L12857" s="2" t="str">
        <f>VLOOKUP(A12857,Region!$C$1:$G$241,5)</f>
        <v>Africa</v>
      </c>
    </row>
    <row r="12858" spans="1:12" x14ac:dyDescent="0.55000000000000004">
      <c r="A12858" s="2" t="s">
        <v>137</v>
      </c>
      <c r="B12858" s="2" t="s">
        <v>8</v>
      </c>
      <c r="C12858" s="2" t="s">
        <v>9</v>
      </c>
      <c r="D12858" s="2" t="s">
        <v>17</v>
      </c>
      <c r="E12858" s="2" t="s">
        <v>11</v>
      </c>
      <c r="F12858" s="2">
        <v>1983</v>
      </c>
      <c r="G12858" s="2">
        <v>0.71</v>
      </c>
      <c r="I12858" s="2">
        <f t="shared" si="200"/>
        <v>27</v>
      </c>
      <c r="J12858" s="2">
        <f>VLOOKUP(A12858,Urbanizaton!$B$2:$BI$265,I12858)</f>
        <v>43.347000000000001</v>
      </c>
      <c r="K12858" s="2">
        <f>VLOOKUP(A12858,Population!$B$2:$BI$265,I12858)</f>
        <v>21528502</v>
      </c>
      <c r="L12858" s="2" t="str">
        <f>VLOOKUP(A12858,Region!$C$1:$G$241,5)</f>
        <v>Africa</v>
      </c>
    </row>
    <row r="12859" spans="1:12" x14ac:dyDescent="0.55000000000000004">
      <c r="A12859" s="2" t="s">
        <v>137</v>
      </c>
      <c r="B12859" s="2" t="s">
        <v>8</v>
      </c>
      <c r="C12859" s="2" t="s">
        <v>9</v>
      </c>
      <c r="D12859" s="2" t="s">
        <v>10</v>
      </c>
      <c r="E12859" s="2" t="s">
        <v>11</v>
      </c>
      <c r="F12859" s="2">
        <v>1984</v>
      </c>
      <c r="G12859" s="2">
        <v>15.63</v>
      </c>
      <c r="I12859" s="2">
        <f t="shared" si="200"/>
        <v>28</v>
      </c>
      <c r="J12859" s="2">
        <f>VLOOKUP(A12859,Urbanizaton!$B$2:$BI$265,I12859)</f>
        <v>44.063000000000002</v>
      </c>
      <c r="K12859" s="2">
        <f>VLOOKUP(A12859,Population!$B$2:$BI$265,I12859)</f>
        <v>22037610</v>
      </c>
      <c r="L12859" s="2" t="str">
        <f>VLOOKUP(A12859,Region!$C$1:$G$241,5)</f>
        <v>Africa</v>
      </c>
    </row>
    <row r="12860" spans="1:12" x14ac:dyDescent="0.55000000000000004">
      <c r="A12860" s="2" t="s">
        <v>137</v>
      </c>
      <c r="B12860" s="2" t="s">
        <v>8</v>
      </c>
      <c r="C12860" s="2" t="s">
        <v>9</v>
      </c>
      <c r="D12860" s="2" t="s">
        <v>17</v>
      </c>
      <c r="E12860" s="2" t="s">
        <v>11</v>
      </c>
      <c r="F12860" s="2">
        <v>1984</v>
      </c>
      <c r="G12860" s="2">
        <v>0.71</v>
      </c>
      <c r="I12860" s="2">
        <f t="shared" si="200"/>
        <v>28</v>
      </c>
      <c r="J12860" s="2">
        <f>VLOOKUP(A12860,Urbanizaton!$B$2:$BI$265,I12860)</f>
        <v>44.063000000000002</v>
      </c>
      <c r="K12860" s="2">
        <f>VLOOKUP(A12860,Population!$B$2:$BI$265,I12860)</f>
        <v>22037610</v>
      </c>
      <c r="L12860" s="2" t="str">
        <f>VLOOKUP(A12860,Region!$C$1:$G$241,5)</f>
        <v>Africa</v>
      </c>
    </row>
    <row r="12861" spans="1:12" x14ac:dyDescent="0.55000000000000004">
      <c r="A12861" s="2" t="s">
        <v>137</v>
      </c>
      <c r="B12861" s="2" t="s">
        <v>8</v>
      </c>
      <c r="C12861" s="2" t="s">
        <v>9</v>
      </c>
      <c r="D12861" s="2" t="s">
        <v>10</v>
      </c>
      <c r="E12861" s="2" t="s">
        <v>11</v>
      </c>
      <c r="F12861" s="2">
        <v>1985</v>
      </c>
      <c r="G12861" s="2">
        <v>16.27</v>
      </c>
      <c r="I12861" s="2">
        <f t="shared" si="200"/>
        <v>29</v>
      </c>
      <c r="J12861" s="2">
        <f>VLOOKUP(A12861,Urbanizaton!$B$2:$BI$265,I12861)</f>
        <v>44.779000000000003</v>
      </c>
      <c r="K12861" s="2">
        <f>VLOOKUP(A12861,Population!$B$2:$BI$265,I12861)</f>
        <v>22537376</v>
      </c>
      <c r="L12861" s="2" t="str">
        <f>VLOOKUP(A12861,Region!$C$1:$G$241,5)</f>
        <v>Africa</v>
      </c>
    </row>
    <row r="12862" spans="1:12" x14ac:dyDescent="0.55000000000000004">
      <c r="A12862" s="2" t="s">
        <v>137</v>
      </c>
      <c r="B12862" s="2" t="s">
        <v>8</v>
      </c>
      <c r="C12862" s="2" t="s">
        <v>9</v>
      </c>
      <c r="D12862" s="2" t="s">
        <v>17</v>
      </c>
      <c r="E12862" s="2" t="s">
        <v>11</v>
      </c>
      <c r="F12862" s="2">
        <v>1985</v>
      </c>
      <c r="G12862" s="2">
        <v>0.72</v>
      </c>
      <c r="I12862" s="2">
        <f t="shared" si="200"/>
        <v>29</v>
      </c>
      <c r="J12862" s="2">
        <f>VLOOKUP(A12862,Urbanizaton!$B$2:$BI$265,I12862)</f>
        <v>44.779000000000003</v>
      </c>
      <c r="K12862" s="2">
        <f>VLOOKUP(A12862,Population!$B$2:$BI$265,I12862)</f>
        <v>22537376</v>
      </c>
      <c r="L12862" s="2" t="str">
        <f>VLOOKUP(A12862,Region!$C$1:$G$241,5)</f>
        <v>Africa</v>
      </c>
    </row>
    <row r="12863" spans="1:12" x14ac:dyDescent="0.55000000000000004">
      <c r="A12863" s="2" t="s">
        <v>137</v>
      </c>
      <c r="B12863" s="2" t="s">
        <v>8</v>
      </c>
      <c r="C12863" s="2" t="s">
        <v>9</v>
      </c>
      <c r="D12863" s="2" t="s">
        <v>10</v>
      </c>
      <c r="E12863" s="2" t="s">
        <v>11</v>
      </c>
      <c r="F12863" s="2">
        <v>1986</v>
      </c>
      <c r="G12863" s="2">
        <v>16.75</v>
      </c>
      <c r="I12863" s="2">
        <f t="shared" si="200"/>
        <v>30</v>
      </c>
      <c r="J12863" s="2">
        <f>VLOOKUP(A12863,Urbanizaton!$B$2:$BI$265,I12863)</f>
        <v>45.497999999999998</v>
      </c>
      <c r="K12863" s="2">
        <f>VLOOKUP(A12863,Population!$B$2:$BI$265,I12863)</f>
        <v>23023935</v>
      </c>
      <c r="L12863" s="2" t="str">
        <f>VLOOKUP(A12863,Region!$C$1:$G$241,5)</f>
        <v>Africa</v>
      </c>
    </row>
    <row r="12864" spans="1:12" x14ac:dyDescent="0.55000000000000004">
      <c r="A12864" s="2" t="s">
        <v>137</v>
      </c>
      <c r="B12864" s="2" t="s">
        <v>8</v>
      </c>
      <c r="C12864" s="2" t="s">
        <v>9</v>
      </c>
      <c r="D12864" s="2" t="s">
        <v>17</v>
      </c>
      <c r="E12864" s="2" t="s">
        <v>11</v>
      </c>
      <c r="F12864" s="2">
        <v>1986</v>
      </c>
      <c r="G12864" s="2">
        <v>0.73</v>
      </c>
      <c r="I12864" s="2">
        <f t="shared" si="200"/>
        <v>30</v>
      </c>
      <c r="J12864" s="2">
        <f>VLOOKUP(A12864,Urbanizaton!$B$2:$BI$265,I12864)</f>
        <v>45.497999999999998</v>
      </c>
      <c r="K12864" s="2">
        <f>VLOOKUP(A12864,Population!$B$2:$BI$265,I12864)</f>
        <v>23023935</v>
      </c>
      <c r="L12864" s="2" t="str">
        <f>VLOOKUP(A12864,Region!$C$1:$G$241,5)</f>
        <v>Africa</v>
      </c>
    </row>
    <row r="12865" spans="1:12" x14ac:dyDescent="0.55000000000000004">
      <c r="A12865" s="2" t="s">
        <v>137</v>
      </c>
      <c r="B12865" s="2" t="s">
        <v>8</v>
      </c>
      <c r="C12865" s="2" t="s">
        <v>9</v>
      </c>
      <c r="D12865" s="2" t="s">
        <v>10</v>
      </c>
      <c r="E12865" s="2" t="s">
        <v>11</v>
      </c>
      <c r="F12865" s="2">
        <v>1987</v>
      </c>
      <c r="G12865" s="2">
        <v>17.16</v>
      </c>
      <c r="I12865" s="2">
        <f t="shared" si="200"/>
        <v>31</v>
      </c>
      <c r="J12865" s="2">
        <f>VLOOKUP(A12865,Urbanizaton!$B$2:$BI$265,I12865)</f>
        <v>46.219000000000001</v>
      </c>
      <c r="K12865" s="2">
        <f>VLOOKUP(A12865,Population!$B$2:$BI$265,I12865)</f>
        <v>23497766</v>
      </c>
      <c r="L12865" s="2" t="str">
        <f>VLOOKUP(A12865,Region!$C$1:$G$241,5)</f>
        <v>Africa</v>
      </c>
    </row>
    <row r="12866" spans="1:12" x14ac:dyDescent="0.55000000000000004">
      <c r="A12866" s="2" t="s">
        <v>137</v>
      </c>
      <c r="B12866" s="2" t="s">
        <v>8</v>
      </c>
      <c r="C12866" s="2" t="s">
        <v>9</v>
      </c>
      <c r="D12866" s="2" t="s">
        <v>17</v>
      </c>
      <c r="E12866" s="2" t="s">
        <v>11</v>
      </c>
      <c r="F12866" s="2">
        <v>1987</v>
      </c>
      <c r="G12866" s="2">
        <v>0.73</v>
      </c>
      <c r="I12866" s="2">
        <f t="shared" si="200"/>
        <v>31</v>
      </c>
      <c r="J12866" s="2">
        <f>VLOOKUP(A12866,Urbanizaton!$B$2:$BI$265,I12866)</f>
        <v>46.219000000000001</v>
      </c>
      <c r="K12866" s="2">
        <f>VLOOKUP(A12866,Population!$B$2:$BI$265,I12866)</f>
        <v>23497766</v>
      </c>
      <c r="L12866" s="2" t="str">
        <f>VLOOKUP(A12866,Region!$C$1:$G$241,5)</f>
        <v>Africa</v>
      </c>
    </row>
    <row r="12867" spans="1:12" x14ac:dyDescent="0.55000000000000004">
      <c r="A12867" s="2" t="s">
        <v>137</v>
      </c>
      <c r="B12867" s="2" t="s">
        <v>8</v>
      </c>
      <c r="C12867" s="2" t="s">
        <v>9</v>
      </c>
      <c r="D12867" s="2" t="s">
        <v>10</v>
      </c>
      <c r="E12867" s="2" t="s">
        <v>11</v>
      </c>
      <c r="F12867" s="2">
        <v>1988</v>
      </c>
      <c r="G12867" s="2">
        <v>17.96</v>
      </c>
      <c r="I12867" s="2">
        <f t="shared" ref="I12867:I12930" si="201">IF(F12867=1960,4,F12867-1960+4)</f>
        <v>32</v>
      </c>
      <c r="J12867" s="2">
        <f>VLOOKUP(A12867,Urbanizaton!$B$2:$BI$265,I12867)</f>
        <v>46.942999999999998</v>
      </c>
      <c r="K12867" s="2">
        <f>VLOOKUP(A12867,Population!$B$2:$BI$265,I12867)</f>
        <v>23961820</v>
      </c>
      <c r="L12867" s="2" t="str">
        <f>VLOOKUP(A12867,Region!$C$1:$G$241,5)</f>
        <v>Africa</v>
      </c>
    </row>
    <row r="12868" spans="1:12" x14ac:dyDescent="0.55000000000000004">
      <c r="A12868" s="2" t="s">
        <v>137</v>
      </c>
      <c r="B12868" s="2" t="s">
        <v>8</v>
      </c>
      <c r="C12868" s="2" t="s">
        <v>9</v>
      </c>
      <c r="D12868" s="2" t="s">
        <v>17</v>
      </c>
      <c r="E12868" s="2" t="s">
        <v>11</v>
      </c>
      <c r="F12868" s="2">
        <v>1988</v>
      </c>
      <c r="G12868" s="2">
        <v>0.75</v>
      </c>
      <c r="I12868" s="2">
        <f t="shared" si="201"/>
        <v>32</v>
      </c>
      <c r="J12868" s="2">
        <f>VLOOKUP(A12868,Urbanizaton!$B$2:$BI$265,I12868)</f>
        <v>46.942999999999998</v>
      </c>
      <c r="K12868" s="2">
        <f>VLOOKUP(A12868,Population!$B$2:$BI$265,I12868)</f>
        <v>23961820</v>
      </c>
      <c r="L12868" s="2" t="str">
        <f>VLOOKUP(A12868,Region!$C$1:$G$241,5)</f>
        <v>Africa</v>
      </c>
    </row>
    <row r="12869" spans="1:12" x14ac:dyDescent="0.55000000000000004">
      <c r="A12869" s="2" t="s">
        <v>137</v>
      </c>
      <c r="B12869" s="2" t="s">
        <v>8</v>
      </c>
      <c r="C12869" s="2" t="s">
        <v>9</v>
      </c>
      <c r="D12869" s="2" t="s">
        <v>10</v>
      </c>
      <c r="E12869" s="2" t="s">
        <v>11</v>
      </c>
      <c r="F12869" s="2">
        <v>1989</v>
      </c>
      <c r="G12869" s="2">
        <v>19.41</v>
      </c>
      <c r="I12869" s="2">
        <f t="shared" si="201"/>
        <v>33</v>
      </c>
      <c r="J12869" s="2">
        <f>VLOOKUP(A12869,Urbanizaton!$B$2:$BI$265,I12869)</f>
        <v>47.665999999999997</v>
      </c>
      <c r="K12869" s="2">
        <f>VLOOKUP(A12869,Population!$B$2:$BI$265,I12869)</f>
        <v>24421191</v>
      </c>
      <c r="L12869" s="2" t="str">
        <f>VLOOKUP(A12869,Region!$C$1:$G$241,5)</f>
        <v>Africa</v>
      </c>
    </row>
    <row r="12870" spans="1:12" x14ac:dyDescent="0.55000000000000004">
      <c r="A12870" s="2" t="s">
        <v>137</v>
      </c>
      <c r="B12870" s="2" t="s">
        <v>8</v>
      </c>
      <c r="C12870" s="2" t="s">
        <v>9</v>
      </c>
      <c r="D12870" s="2" t="s">
        <v>17</v>
      </c>
      <c r="E12870" s="2" t="s">
        <v>11</v>
      </c>
      <c r="F12870" s="2">
        <v>1989</v>
      </c>
      <c r="G12870" s="2">
        <v>0.79</v>
      </c>
      <c r="I12870" s="2">
        <f t="shared" si="201"/>
        <v>33</v>
      </c>
      <c r="J12870" s="2">
        <f>VLOOKUP(A12870,Urbanizaton!$B$2:$BI$265,I12870)</f>
        <v>47.665999999999997</v>
      </c>
      <c r="K12870" s="2">
        <f>VLOOKUP(A12870,Population!$B$2:$BI$265,I12870)</f>
        <v>24421191</v>
      </c>
      <c r="L12870" s="2" t="str">
        <f>VLOOKUP(A12870,Region!$C$1:$G$241,5)</f>
        <v>Africa</v>
      </c>
    </row>
    <row r="12871" spans="1:12" x14ac:dyDescent="0.55000000000000004">
      <c r="A12871" s="2" t="s">
        <v>137</v>
      </c>
      <c r="B12871" s="2" t="s">
        <v>8</v>
      </c>
      <c r="C12871" s="2" t="s">
        <v>9</v>
      </c>
      <c r="D12871" s="2" t="s">
        <v>10</v>
      </c>
      <c r="E12871" s="2" t="s">
        <v>11</v>
      </c>
      <c r="F12871" s="2">
        <v>1990</v>
      </c>
      <c r="G12871" s="2">
        <v>19.649999999999999</v>
      </c>
      <c r="I12871" s="2">
        <f t="shared" si="201"/>
        <v>34</v>
      </c>
      <c r="J12871" s="2">
        <f>VLOOKUP(A12871,Urbanizaton!$B$2:$BI$265,I12871)</f>
        <v>48.390999999999998</v>
      </c>
      <c r="K12871" s="2">
        <f>VLOOKUP(A12871,Population!$B$2:$BI$265,I12871)</f>
        <v>24879136</v>
      </c>
      <c r="L12871" s="2" t="str">
        <f>VLOOKUP(A12871,Region!$C$1:$G$241,5)</f>
        <v>Africa</v>
      </c>
    </row>
    <row r="12872" spans="1:12" x14ac:dyDescent="0.55000000000000004">
      <c r="A12872" s="2" t="s">
        <v>137</v>
      </c>
      <c r="B12872" s="2" t="s">
        <v>8</v>
      </c>
      <c r="C12872" s="2" t="s">
        <v>9</v>
      </c>
      <c r="D12872" s="2" t="s">
        <v>17</v>
      </c>
      <c r="E12872" s="2" t="s">
        <v>11</v>
      </c>
      <c r="F12872" s="2">
        <v>1990</v>
      </c>
      <c r="G12872" s="2">
        <v>0.79</v>
      </c>
      <c r="I12872" s="2">
        <f t="shared" si="201"/>
        <v>34</v>
      </c>
      <c r="J12872" s="2">
        <f>VLOOKUP(A12872,Urbanizaton!$B$2:$BI$265,I12872)</f>
        <v>48.390999999999998</v>
      </c>
      <c r="K12872" s="2">
        <f>VLOOKUP(A12872,Population!$B$2:$BI$265,I12872)</f>
        <v>24879136</v>
      </c>
      <c r="L12872" s="2" t="str">
        <f>VLOOKUP(A12872,Region!$C$1:$G$241,5)</f>
        <v>Africa</v>
      </c>
    </row>
    <row r="12873" spans="1:12" x14ac:dyDescent="0.55000000000000004">
      <c r="A12873" s="2" t="s">
        <v>137</v>
      </c>
      <c r="B12873" s="2" t="s">
        <v>8</v>
      </c>
      <c r="C12873" s="2" t="s">
        <v>9</v>
      </c>
      <c r="D12873" s="2" t="s">
        <v>10</v>
      </c>
      <c r="E12873" s="2" t="s">
        <v>11</v>
      </c>
      <c r="F12873" s="2">
        <v>1991</v>
      </c>
      <c r="G12873" s="2">
        <v>20.6</v>
      </c>
      <c r="I12873" s="2">
        <f t="shared" si="201"/>
        <v>35</v>
      </c>
      <c r="J12873" s="2">
        <f>VLOOKUP(A12873,Urbanizaton!$B$2:$BI$265,I12873)</f>
        <v>49.116999999999997</v>
      </c>
      <c r="K12873" s="2">
        <f>VLOOKUP(A12873,Population!$B$2:$BI$265,I12873)</f>
        <v>25336862</v>
      </c>
      <c r="L12873" s="2" t="str">
        <f>VLOOKUP(A12873,Region!$C$1:$G$241,5)</f>
        <v>Africa</v>
      </c>
    </row>
    <row r="12874" spans="1:12" x14ac:dyDescent="0.55000000000000004">
      <c r="A12874" s="2" t="s">
        <v>137</v>
      </c>
      <c r="B12874" s="2" t="s">
        <v>8</v>
      </c>
      <c r="C12874" s="2" t="s">
        <v>9</v>
      </c>
      <c r="D12874" s="2" t="s">
        <v>17</v>
      </c>
      <c r="E12874" s="2" t="s">
        <v>11</v>
      </c>
      <c r="F12874" s="2">
        <v>1991</v>
      </c>
      <c r="G12874" s="2">
        <v>0.81</v>
      </c>
      <c r="I12874" s="2">
        <f t="shared" si="201"/>
        <v>35</v>
      </c>
      <c r="J12874" s="2">
        <f>VLOOKUP(A12874,Urbanizaton!$B$2:$BI$265,I12874)</f>
        <v>49.116999999999997</v>
      </c>
      <c r="K12874" s="2">
        <f>VLOOKUP(A12874,Population!$B$2:$BI$265,I12874)</f>
        <v>25336862</v>
      </c>
      <c r="L12874" s="2" t="str">
        <f>VLOOKUP(A12874,Region!$C$1:$G$241,5)</f>
        <v>Africa</v>
      </c>
    </row>
    <row r="12875" spans="1:12" x14ac:dyDescent="0.55000000000000004">
      <c r="A12875" s="2" t="s">
        <v>137</v>
      </c>
      <c r="B12875" s="2" t="s">
        <v>8</v>
      </c>
      <c r="C12875" s="2" t="s">
        <v>9</v>
      </c>
      <c r="D12875" s="2" t="s">
        <v>10</v>
      </c>
      <c r="E12875" s="2" t="s">
        <v>11</v>
      </c>
      <c r="F12875" s="2">
        <v>1992</v>
      </c>
      <c r="G12875" s="2">
        <v>22.13</v>
      </c>
      <c r="I12875" s="2">
        <f t="shared" si="201"/>
        <v>36</v>
      </c>
      <c r="J12875" s="2">
        <f>VLOOKUP(A12875,Urbanizaton!$B$2:$BI$265,I12875)</f>
        <v>49.844000000000001</v>
      </c>
      <c r="K12875" s="2">
        <f>VLOOKUP(A12875,Population!$B$2:$BI$265,I12875)</f>
        <v>25791494</v>
      </c>
      <c r="L12875" s="2" t="str">
        <f>VLOOKUP(A12875,Region!$C$1:$G$241,5)</f>
        <v>Africa</v>
      </c>
    </row>
    <row r="12876" spans="1:12" x14ac:dyDescent="0.55000000000000004">
      <c r="A12876" s="2" t="s">
        <v>137</v>
      </c>
      <c r="B12876" s="2" t="s">
        <v>8</v>
      </c>
      <c r="C12876" s="2" t="s">
        <v>9</v>
      </c>
      <c r="D12876" s="2" t="s">
        <v>17</v>
      </c>
      <c r="E12876" s="2" t="s">
        <v>11</v>
      </c>
      <c r="F12876" s="2">
        <v>1992</v>
      </c>
      <c r="G12876" s="2">
        <v>0.86</v>
      </c>
      <c r="I12876" s="2">
        <f t="shared" si="201"/>
        <v>36</v>
      </c>
      <c r="J12876" s="2">
        <f>VLOOKUP(A12876,Urbanizaton!$B$2:$BI$265,I12876)</f>
        <v>49.844000000000001</v>
      </c>
      <c r="K12876" s="2">
        <f>VLOOKUP(A12876,Population!$B$2:$BI$265,I12876)</f>
        <v>25791494</v>
      </c>
      <c r="L12876" s="2" t="str">
        <f>VLOOKUP(A12876,Region!$C$1:$G$241,5)</f>
        <v>Africa</v>
      </c>
    </row>
    <row r="12877" spans="1:12" x14ac:dyDescent="0.55000000000000004">
      <c r="A12877" s="2" t="s">
        <v>137</v>
      </c>
      <c r="B12877" s="2" t="s">
        <v>8</v>
      </c>
      <c r="C12877" s="2" t="s">
        <v>9</v>
      </c>
      <c r="D12877" s="2" t="s">
        <v>10</v>
      </c>
      <c r="E12877" s="2" t="s">
        <v>11</v>
      </c>
      <c r="F12877" s="2">
        <v>1993</v>
      </c>
      <c r="G12877" s="2">
        <v>22.84</v>
      </c>
      <c r="I12877" s="2">
        <f t="shared" si="201"/>
        <v>37</v>
      </c>
      <c r="J12877" s="2">
        <f>VLOOKUP(A12877,Urbanizaton!$B$2:$BI$265,I12877)</f>
        <v>50.569000000000003</v>
      </c>
      <c r="K12877" s="2">
        <f>VLOOKUP(A12877,Population!$B$2:$BI$265,I12877)</f>
        <v>26237417</v>
      </c>
      <c r="L12877" s="2" t="str">
        <f>VLOOKUP(A12877,Region!$C$1:$G$241,5)</f>
        <v>Africa</v>
      </c>
    </row>
    <row r="12878" spans="1:12" x14ac:dyDescent="0.55000000000000004">
      <c r="A12878" s="2" t="s">
        <v>137</v>
      </c>
      <c r="B12878" s="2" t="s">
        <v>8</v>
      </c>
      <c r="C12878" s="2" t="s">
        <v>9</v>
      </c>
      <c r="D12878" s="2" t="s">
        <v>17</v>
      </c>
      <c r="E12878" s="2" t="s">
        <v>11</v>
      </c>
      <c r="F12878" s="2">
        <v>1993</v>
      </c>
      <c r="G12878" s="2">
        <v>0.87</v>
      </c>
      <c r="I12878" s="2">
        <f t="shared" si="201"/>
        <v>37</v>
      </c>
      <c r="J12878" s="2">
        <f>VLOOKUP(A12878,Urbanizaton!$B$2:$BI$265,I12878)</f>
        <v>50.569000000000003</v>
      </c>
      <c r="K12878" s="2">
        <f>VLOOKUP(A12878,Population!$B$2:$BI$265,I12878)</f>
        <v>26237417</v>
      </c>
      <c r="L12878" s="2" t="str">
        <f>VLOOKUP(A12878,Region!$C$1:$G$241,5)</f>
        <v>Africa</v>
      </c>
    </row>
    <row r="12879" spans="1:12" x14ac:dyDescent="0.55000000000000004">
      <c r="A12879" s="2" t="s">
        <v>137</v>
      </c>
      <c r="B12879" s="2" t="s">
        <v>8</v>
      </c>
      <c r="C12879" s="2" t="s">
        <v>9</v>
      </c>
      <c r="D12879" s="2" t="s">
        <v>10</v>
      </c>
      <c r="E12879" s="2" t="s">
        <v>11</v>
      </c>
      <c r="F12879" s="2">
        <v>1994</v>
      </c>
      <c r="G12879" s="2">
        <v>24.99</v>
      </c>
      <c r="I12879" s="2">
        <f t="shared" si="201"/>
        <v>38</v>
      </c>
      <c r="J12879" s="2">
        <f>VLOOKUP(A12879,Urbanizaton!$B$2:$BI$265,I12879)</f>
        <v>51.295000000000002</v>
      </c>
      <c r="K12879" s="2">
        <f>VLOOKUP(A12879,Population!$B$2:$BI$265,I12879)</f>
        <v>26667048</v>
      </c>
      <c r="L12879" s="2" t="str">
        <f>VLOOKUP(A12879,Region!$C$1:$G$241,5)</f>
        <v>Africa</v>
      </c>
    </row>
    <row r="12880" spans="1:12" x14ac:dyDescent="0.55000000000000004">
      <c r="A12880" s="2" t="s">
        <v>137</v>
      </c>
      <c r="B12880" s="2" t="s">
        <v>8</v>
      </c>
      <c r="C12880" s="2" t="s">
        <v>9</v>
      </c>
      <c r="D12880" s="2" t="s">
        <v>17</v>
      </c>
      <c r="E12880" s="2" t="s">
        <v>11</v>
      </c>
      <c r="F12880" s="2">
        <v>1994</v>
      </c>
      <c r="G12880" s="2">
        <v>0.93</v>
      </c>
      <c r="I12880" s="2">
        <f t="shared" si="201"/>
        <v>38</v>
      </c>
      <c r="J12880" s="2">
        <f>VLOOKUP(A12880,Urbanizaton!$B$2:$BI$265,I12880)</f>
        <v>51.295000000000002</v>
      </c>
      <c r="K12880" s="2">
        <f>VLOOKUP(A12880,Population!$B$2:$BI$265,I12880)</f>
        <v>26667048</v>
      </c>
      <c r="L12880" s="2" t="str">
        <f>VLOOKUP(A12880,Region!$C$1:$G$241,5)</f>
        <v>Africa</v>
      </c>
    </row>
    <row r="12881" spans="1:12" x14ac:dyDescent="0.55000000000000004">
      <c r="A12881" s="2" t="s">
        <v>137</v>
      </c>
      <c r="B12881" s="2" t="s">
        <v>8</v>
      </c>
      <c r="C12881" s="2" t="s">
        <v>9</v>
      </c>
      <c r="D12881" s="2" t="s">
        <v>10</v>
      </c>
      <c r="E12881" s="2" t="s">
        <v>11</v>
      </c>
      <c r="F12881" s="2">
        <v>1995</v>
      </c>
      <c r="G12881" s="2">
        <v>26.07</v>
      </c>
      <c r="I12881" s="2">
        <f t="shared" si="201"/>
        <v>39</v>
      </c>
      <c r="J12881" s="2">
        <f>VLOOKUP(A12881,Urbanizaton!$B$2:$BI$265,I12881)</f>
        <v>51.692</v>
      </c>
      <c r="K12881" s="2">
        <f>VLOOKUP(A12881,Population!$B$2:$BI$265,I12881)</f>
        <v>27075232</v>
      </c>
      <c r="L12881" s="2" t="str">
        <f>VLOOKUP(A12881,Region!$C$1:$G$241,5)</f>
        <v>Africa</v>
      </c>
    </row>
    <row r="12882" spans="1:12" x14ac:dyDescent="0.55000000000000004">
      <c r="A12882" s="2" t="s">
        <v>137</v>
      </c>
      <c r="B12882" s="2" t="s">
        <v>8</v>
      </c>
      <c r="C12882" s="2" t="s">
        <v>9</v>
      </c>
      <c r="D12882" s="2" t="s">
        <v>17</v>
      </c>
      <c r="E12882" s="2" t="s">
        <v>11</v>
      </c>
      <c r="F12882" s="2">
        <v>1995</v>
      </c>
      <c r="G12882" s="2">
        <v>0.96</v>
      </c>
      <c r="I12882" s="2">
        <f t="shared" si="201"/>
        <v>39</v>
      </c>
      <c r="J12882" s="2">
        <f>VLOOKUP(A12882,Urbanizaton!$B$2:$BI$265,I12882)</f>
        <v>51.692</v>
      </c>
      <c r="K12882" s="2">
        <f>VLOOKUP(A12882,Population!$B$2:$BI$265,I12882)</f>
        <v>27075232</v>
      </c>
      <c r="L12882" s="2" t="str">
        <f>VLOOKUP(A12882,Region!$C$1:$G$241,5)</f>
        <v>Africa</v>
      </c>
    </row>
    <row r="12883" spans="1:12" x14ac:dyDescent="0.55000000000000004">
      <c r="A12883" s="2" t="s">
        <v>137</v>
      </c>
      <c r="B12883" s="2" t="s">
        <v>8</v>
      </c>
      <c r="C12883" s="2" t="s">
        <v>9</v>
      </c>
      <c r="D12883" s="2" t="s">
        <v>10</v>
      </c>
      <c r="E12883" s="2" t="s">
        <v>11</v>
      </c>
      <c r="F12883" s="2">
        <v>1996</v>
      </c>
      <c r="G12883" s="2">
        <v>25.7</v>
      </c>
      <c r="I12883" s="2">
        <f t="shared" si="201"/>
        <v>40</v>
      </c>
      <c r="J12883" s="2">
        <f>VLOOKUP(A12883,Urbanizaton!$B$2:$BI$265,I12883)</f>
        <v>52.021999999999998</v>
      </c>
      <c r="K12883" s="2">
        <f>VLOOKUP(A12883,Population!$B$2:$BI$265,I12883)</f>
        <v>27460603</v>
      </c>
      <c r="L12883" s="2" t="str">
        <f>VLOOKUP(A12883,Region!$C$1:$G$241,5)</f>
        <v>Africa</v>
      </c>
    </row>
    <row r="12884" spans="1:12" x14ac:dyDescent="0.55000000000000004">
      <c r="A12884" s="2" t="s">
        <v>137</v>
      </c>
      <c r="B12884" s="2" t="s">
        <v>8</v>
      </c>
      <c r="C12884" s="2" t="s">
        <v>9</v>
      </c>
      <c r="D12884" s="2" t="s">
        <v>17</v>
      </c>
      <c r="E12884" s="2" t="s">
        <v>11</v>
      </c>
      <c r="F12884" s="2">
        <v>1996</v>
      </c>
      <c r="G12884" s="2">
        <v>0.93</v>
      </c>
      <c r="I12884" s="2">
        <f t="shared" si="201"/>
        <v>40</v>
      </c>
      <c r="J12884" s="2">
        <f>VLOOKUP(A12884,Urbanizaton!$B$2:$BI$265,I12884)</f>
        <v>52.021999999999998</v>
      </c>
      <c r="K12884" s="2">
        <f>VLOOKUP(A12884,Population!$B$2:$BI$265,I12884)</f>
        <v>27460603</v>
      </c>
      <c r="L12884" s="2" t="str">
        <f>VLOOKUP(A12884,Region!$C$1:$G$241,5)</f>
        <v>Africa</v>
      </c>
    </row>
    <row r="12885" spans="1:12" x14ac:dyDescent="0.55000000000000004">
      <c r="A12885" s="2" t="s">
        <v>137</v>
      </c>
      <c r="B12885" s="2" t="s">
        <v>8</v>
      </c>
      <c r="C12885" s="2" t="s">
        <v>9</v>
      </c>
      <c r="D12885" s="2" t="s">
        <v>10</v>
      </c>
      <c r="E12885" s="2" t="s">
        <v>11</v>
      </c>
      <c r="F12885" s="2">
        <v>1997</v>
      </c>
      <c r="G12885" s="2">
        <v>26.86</v>
      </c>
      <c r="I12885" s="2">
        <f t="shared" si="201"/>
        <v>41</v>
      </c>
      <c r="J12885" s="2">
        <f>VLOOKUP(A12885,Urbanizaton!$B$2:$BI$265,I12885)</f>
        <v>52.35</v>
      </c>
      <c r="K12885" s="2">
        <f>VLOOKUP(A12885,Population!$B$2:$BI$265,I12885)</f>
        <v>27825901</v>
      </c>
      <c r="L12885" s="2" t="str">
        <f>VLOOKUP(A12885,Region!$C$1:$G$241,5)</f>
        <v>Africa</v>
      </c>
    </row>
    <row r="12886" spans="1:12" x14ac:dyDescent="0.55000000000000004">
      <c r="A12886" s="2" t="s">
        <v>137</v>
      </c>
      <c r="B12886" s="2" t="s">
        <v>8</v>
      </c>
      <c r="C12886" s="2" t="s">
        <v>9</v>
      </c>
      <c r="D12886" s="2" t="s">
        <v>17</v>
      </c>
      <c r="E12886" s="2" t="s">
        <v>11</v>
      </c>
      <c r="F12886" s="2">
        <v>1997</v>
      </c>
      <c r="G12886" s="2">
        <v>0.96</v>
      </c>
      <c r="I12886" s="2">
        <f t="shared" si="201"/>
        <v>41</v>
      </c>
      <c r="J12886" s="2">
        <f>VLOOKUP(A12886,Urbanizaton!$B$2:$BI$265,I12886)</f>
        <v>52.35</v>
      </c>
      <c r="K12886" s="2">
        <f>VLOOKUP(A12886,Population!$B$2:$BI$265,I12886)</f>
        <v>27825901</v>
      </c>
      <c r="L12886" s="2" t="str">
        <f>VLOOKUP(A12886,Region!$C$1:$G$241,5)</f>
        <v>Africa</v>
      </c>
    </row>
    <row r="12887" spans="1:12" x14ac:dyDescent="0.55000000000000004">
      <c r="A12887" s="2" t="s">
        <v>137</v>
      </c>
      <c r="B12887" s="2" t="s">
        <v>8</v>
      </c>
      <c r="C12887" s="2" t="s">
        <v>9</v>
      </c>
      <c r="D12887" s="2" t="s">
        <v>10</v>
      </c>
      <c r="E12887" s="2" t="s">
        <v>11</v>
      </c>
      <c r="F12887" s="2">
        <v>1998</v>
      </c>
      <c r="G12887" s="2">
        <v>27.54</v>
      </c>
      <c r="I12887" s="2">
        <f t="shared" si="201"/>
        <v>42</v>
      </c>
      <c r="J12887" s="2">
        <f>VLOOKUP(A12887,Urbanizaton!$B$2:$BI$265,I12887)</f>
        <v>52.677999999999997</v>
      </c>
      <c r="K12887" s="2">
        <f>VLOOKUP(A12887,Population!$B$2:$BI$265,I12887)</f>
        <v>28175263</v>
      </c>
      <c r="L12887" s="2" t="str">
        <f>VLOOKUP(A12887,Region!$C$1:$G$241,5)</f>
        <v>Africa</v>
      </c>
    </row>
    <row r="12888" spans="1:12" x14ac:dyDescent="0.55000000000000004">
      <c r="A12888" s="2" t="s">
        <v>137</v>
      </c>
      <c r="B12888" s="2" t="s">
        <v>8</v>
      </c>
      <c r="C12888" s="2" t="s">
        <v>9</v>
      </c>
      <c r="D12888" s="2" t="s">
        <v>17</v>
      </c>
      <c r="E12888" s="2" t="s">
        <v>11</v>
      </c>
      <c r="F12888" s="2">
        <v>1998</v>
      </c>
      <c r="G12888" s="2">
        <v>0.97</v>
      </c>
      <c r="I12888" s="2">
        <f t="shared" si="201"/>
        <v>42</v>
      </c>
      <c r="J12888" s="2">
        <f>VLOOKUP(A12888,Urbanizaton!$B$2:$BI$265,I12888)</f>
        <v>52.677999999999997</v>
      </c>
      <c r="K12888" s="2">
        <f>VLOOKUP(A12888,Population!$B$2:$BI$265,I12888)</f>
        <v>28175263</v>
      </c>
      <c r="L12888" s="2" t="str">
        <f>VLOOKUP(A12888,Region!$C$1:$G$241,5)</f>
        <v>Africa</v>
      </c>
    </row>
    <row r="12889" spans="1:12" x14ac:dyDescent="0.55000000000000004">
      <c r="A12889" s="2" t="s">
        <v>137</v>
      </c>
      <c r="B12889" s="2" t="s">
        <v>8</v>
      </c>
      <c r="C12889" s="2" t="s">
        <v>9</v>
      </c>
      <c r="D12889" s="2" t="s">
        <v>10</v>
      </c>
      <c r="E12889" s="2" t="s">
        <v>11</v>
      </c>
      <c r="F12889" s="2">
        <v>1999</v>
      </c>
      <c r="G12889" s="2">
        <v>29.08</v>
      </c>
      <c r="I12889" s="2">
        <f t="shared" si="201"/>
        <v>43</v>
      </c>
      <c r="J12889" s="2">
        <f>VLOOKUP(A12889,Urbanizaton!$B$2:$BI$265,I12889)</f>
        <v>53.006999999999998</v>
      </c>
      <c r="K12889" s="2">
        <f>VLOOKUP(A12889,Population!$B$2:$BI$265,I12889)</f>
        <v>28514798</v>
      </c>
      <c r="L12889" s="2" t="str">
        <f>VLOOKUP(A12889,Region!$C$1:$G$241,5)</f>
        <v>Africa</v>
      </c>
    </row>
    <row r="12890" spans="1:12" x14ac:dyDescent="0.55000000000000004">
      <c r="A12890" s="2" t="s">
        <v>137</v>
      </c>
      <c r="B12890" s="2" t="s">
        <v>8</v>
      </c>
      <c r="C12890" s="2" t="s">
        <v>9</v>
      </c>
      <c r="D12890" s="2" t="s">
        <v>17</v>
      </c>
      <c r="E12890" s="2" t="s">
        <v>11</v>
      </c>
      <c r="F12890" s="2">
        <v>1999</v>
      </c>
      <c r="G12890" s="2">
        <v>1.02</v>
      </c>
      <c r="I12890" s="2">
        <f t="shared" si="201"/>
        <v>43</v>
      </c>
      <c r="J12890" s="2">
        <f>VLOOKUP(A12890,Urbanizaton!$B$2:$BI$265,I12890)</f>
        <v>53.006999999999998</v>
      </c>
      <c r="K12890" s="2">
        <f>VLOOKUP(A12890,Population!$B$2:$BI$265,I12890)</f>
        <v>28514798</v>
      </c>
      <c r="L12890" s="2" t="str">
        <f>VLOOKUP(A12890,Region!$C$1:$G$241,5)</f>
        <v>Africa</v>
      </c>
    </row>
    <row r="12891" spans="1:12" x14ac:dyDescent="0.55000000000000004">
      <c r="A12891" s="2" t="s">
        <v>137</v>
      </c>
      <c r="B12891" s="2" t="s">
        <v>8</v>
      </c>
      <c r="C12891" s="2" t="s">
        <v>9</v>
      </c>
      <c r="D12891" s="2" t="s">
        <v>10</v>
      </c>
      <c r="E12891" s="2" t="s">
        <v>11</v>
      </c>
      <c r="F12891" s="2">
        <v>2000</v>
      </c>
      <c r="G12891" s="2">
        <v>29.54</v>
      </c>
      <c r="I12891" s="2">
        <f t="shared" si="201"/>
        <v>44</v>
      </c>
      <c r="J12891" s="2">
        <f>VLOOKUP(A12891,Urbanizaton!$B$2:$BI$265,I12891)</f>
        <v>53.335000000000001</v>
      </c>
      <c r="K12891" s="2">
        <f>VLOOKUP(A12891,Population!$B$2:$BI$265,I12891)</f>
        <v>28849621</v>
      </c>
      <c r="L12891" s="2" t="str">
        <f>VLOOKUP(A12891,Region!$C$1:$G$241,5)</f>
        <v>Africa</v>
      </c>
    </row>
    <row r="12892" spans="1:12" x14ac:dyDescent="0.55000000000000004">
      <c r="A12892" s="2" t="s">
        <v>137</v>
      </c>
      <c r="B12892" s="2" t="s">
        <v>8</v>
      </c>
      <c r="C12892" s="2" t="s">
        <v>9</v>
      </c>
      <c r="D12892" s="2" t="s">
        <v>17</v>
      </c>
      <c r="E12892" s="2" t="s">
        <v>11</v>
      </c>
      <c r="F12892" s="2">
        <v>2000</v>
      </c>
      <c r="G12892" s="2">
        <v>1.02</v>
      </c>
      <c r="I12892" s="2">
        <f t="shared" si="201"/>
        <v>44</v>
      </c>
      <c r="J12892" s="2">
        <f>VLOOKUP(A12892,Urbanizaton!$B$2:$BI$265,I12892)</f>
        <v>53.335000000000001</v>
      </c>
      <c r="K12892" s="2">
        <f>VLOOKUP(A12892,Population!$B$2:$BI$265,I12892)</f>
        <v>28849621</v>
      </c>
      <c r="L12892" s="2" t="str">
        <f>VLOOKUP(A12892,Region!$C$1:$G$241,5)</f>
        <v>Africa</v>
      </c>
    </row>
    <row r="12893" spans="1:12" x14ac:dyDescent="0.55000000000000004">
      <c r="A12893" s="2" t="s">
        <v>137</v>
      </c>
      <c r="B12893" s="2" t="s">
        <v>8</v>
      </c>
      <c r="C12893" s="2" t="s">
        <v>9</v>
      </c>
      <c r="D12893" s="2" t="s">
        <v>10</v>
      </c>
      <c r="E12893" s="2" t="s">
        <v>11</v>
      </c>
      <c r="F12893" s="2">
        <v>2001</v>
      </c>
      <c r="G12893" s="2">
        <v>32.19</v>
      </c>
      <c r="I12893" s="2">
        <f t="shared" si="201"/>
        <v>45</v>
      </c>
      <c r="J12893" s="2">
        <f>VLOOKUP(A12893,Urbanizaton!$B$2:$BI$265,I12893)</f>
        <v>53.661999999999999</v>
      </c>
      <c r="K12893" s="2">
        <f>VLOOKUP(A12893,Population!$B$2:$BI$265,I12893)</f>
        <v>29181832</v>
      </c>
      <c r="L12893" s="2" t="str">
        <f>VLOOKUP(A12893,Region!$C$1:$G$241,5)</f>
        <v>Africa</v>
      </c>
    </row>
    <row r="12894" spans="1:12" x14ac:dyDescent="0.55000000000000004">
      <c r="A12894" s="2" t="s">
        <v>137</v>
      </c>
      <c r="B12894" s="2" t="s">
        <v>8</v>
      </c>
      <c r="C12894" s="2" t="s">
        <v>9</v>
      </c>
      <c r="D12894" s="2" t="s">
        <v>17</v>
      </c>
      <c r="E12894" s="2" t="s">
        <v>11</v>
      </c>
      <c r="F12894" s="2">
        <v>2001</v>
      </c>
      <c r="G12894" s="2">
        <v>1.1000000000000001</v>
      </c>
      <c r="I12894" s="2">
        <f t="shared" si="201"/>
        <v>45</v>
      </c>
      <c r="J12894" s="2">
        <f>VLOOKUP(A12894,Urbanizaton!$B$2:$BI$265,I12894)</f>
        <v>53.661999999999999</v>
      </c>
      <c r="K12894" s="2">
        <f>VLOOKUP(A12894,Population!$B$2:$BI$265,I12894)</f>
        <v>29181832</v>
      </c>
      <c r="L12894" s="2" t="str">
        <f>VLOOKUP(A12894,Region!$C$1:$G$241,5)</f>
        <v>Africa</v>
      </c>
    </row>
    <row r="12895" spans="1:12" x14ac:dyDescent="0.55000000000000004">
      <c r="A12895" s="2" t="s">
        <v>137</v>
      </c>
      <c r="B12895" s="2" t="s">
        <v>8</v>
      </c>
      <c r="C12895" s="2" t="s">
        <v>9</v>
      </c>
      <c r="D12895" s="2" t="s">
        <v>10</v>
      </c>
      <c r="E12895" s="2" t="s">
        <v>11</v>
      </c>
      <c r="F12895" s="2">
        <v>2002</v>
      </c>
      <c r="G12895" s="2">
        <v>33.33</v>
      </c>
      <c r="I12895" s="2">
        <f t="shared" si="201"/>
        <v>46</v>
      </c>
      <c r="J12895" s="2">
        <f>VLOOKUP(A12895,Urbanizaton!$B$2:$BI$265,I12895)</f>
        <v>53.99</v>
      </c>
      <c r="K12895" s="2">
        <f>VLOOKUP(A12895,Population!$B$2:$BI$265,I12895)</f>
        <v>29512368</v>
      </c>
      <c r="L12895" s="2" t="str">
        <f>VLOOKUP(A12895,Region!$C$1:$G$241,5)</f>
        <v>Africa</v>
      </c>
    </row>
    <row r="12896" spans="1:12" x14ac:dyDescent="0.55000000000000004">
      <c r="A12896" s="2" t="s">
        <v>137</v>
      </c>
      <c r="B12896" s="2" t="s">
        <v>8</v>
      </c>
      <c r="C12896" s="2" t="s">
        <v>9</v>
      </c>
      <c r="D12896" s="2" t="s">
        <v>17</v>
      </c>
      <c r="E12896" s="2" t="s">
        <v>11</v>
      </c>
      <c r="F12896" s="2">
        <v>2002</v>
      </c>
      <c r="G12896" s="2">
        <v>1.1299999999999999</v>
      </c>
      <c r="I12896" s="2">
        <f t="shared" si="201"/>
        <v>46</v>
      </c>
      <c r="J12896" s="2">
        <f>VLOOKUP(A12896,Urbanizaton!$B$2:$BI$265,I12896)</f>
        <v>53.99</v>
      </c>
      <c r="K12896" s="2">
        <f>VLOOKUP(A12896,Population!$B$2:$BI$265,I12896)</f>
        <v>29512368</v>
      </c>
      <c r="L12896" s="2" t="str">
        <f>VLOOKUP(A12896,Region!$C$1:$G$241,5)</f>
        <v>Africa</v>
      </c>
    </row>
    <row r="12897" spans="1:12" x14ac:dyDescent="0.55000000000000004">
      <c r="A12897" s="2" t="s">
        <v>137</v>
      </c>
      <c r="B12897" s="2" t="s">
        <v>8</v>
      </c>
      <c r="C12897" s="2" t="s">
        <v>9</v>
      </c>
      <c r="D12897" s="2" t="s">
        <v>10</v>
      </c>
      <c r="E12897" s="2" t="s">
        <v>11</v>
      </c>
      <c r="F12897" s="2">
        <v>2003</v>
      </c>
      <c r="G12897" s="2">
        <v>33.06</v>
      </c>
      <c r="I12897" s="2">
        <f t="shared" si="201"/>
        <v>47</v>
      </c>
      <c r="J12897" s="2">
        <f>VLOOKUP(A12897,Urbanizaton!$B$2:$BI$265,I12897)</f>
        <v>54.317</v>
      </c>
      <c r="K12897" s="2">
        <f>VLOOKUP(A12897,Population!$B$2:$BI$265,I12897)</f>
        <v>29843937</v>
      </c>
      <c r="L12897" s="2" t="str">
        <f>VLOOKUP(A12897,Region!$C$1:$G$241,5)</f>
        <v>Africa</v>
      </c>
    </row>
    <row r="12898" spans="1:12" x14ac:dyDescent="0.55000000000000004">
      <c r="A12898" s="2" t="s">
        <v>137</v>
      </c>
      <c r="B12898" s="2" t="s">
        <v>8</v>
      </c>
      <c r="C12898" s="2" t="s">
        <v>9</v>
      </c>
      <c r="D12898" s="2" t="s">
        <v>17</v>
      </c>
      <c r="E12898" s="2" t="s">
        <v>11</v>
      </c>
      <c r="F12898" s="2">
        <v>2003</v>
      </c>
      <c r="G12898" s="2">
        <v>1.1100000000000001</v>
      </c>
      <c r="I12898" s="2">
        <f t="shared" si="201"/>
        <v>47</v>
      </c>
      <c r="J12898" s="2">
        <f>VLOOKUP(A12898,Urbanizaton!$B$2:$BI$265,I12898)</f>
        <v>54.317</v>
      </c>
      <c r="K12898" s="2">
        <f>VLOOKUP(A12898,Population!$B$2:$BI$265,I12898)</f>
        <v>29843937</v>
      </c>
      <c r="L12898" s="2" t="str">
        <f>VLOOKUP(A12898,Region!$C$1:$G$241,5)</f>
        <v>Africa</v>
      </c>
    </row>
    <row r="12899" spans="1:12" x14ac:dyDescent="0.55000000000000004">
      <c r="A12899" s="2" t="s">
        <v>137</v>
      </c>
      <c r="B12899" s="2" t="s">
        <v>8</v>
      </c>
      <c r="C12899" s="2" t="s">
        <v>9</v>
      </c>
      <c r="D12899" s="2" t="s">
        <v>10</v>
      </c>
      <c r="E12899" s="2" t="s">
        <v>11</v>
      </c>
      <c r="F12899" s="2">
        <v>2004</v>
      </c>
      <c r="G12899" s="2">
        <v>36.29</v>
      </c>
      <c r="I12899" s="2">
        <f t="shared" si="201"/>
        <v>48</v>
      </c>
      <c r="J12899" s="2">
        <f>VLOOKUP(A12899,Urbanizaton!$B$2:$BI$265,I12899)</f>
        <v>54.643999999999998</v>
      </c>
      <c r="K12899" s="2">
        <f>VLOOKUP(A12899,Population!$B$2:$BI$265,I12899)</f>
        <v>30179285</v>
      </c>
      <c r="L12899" s="2" t="str">
        <f>VLOOKUP(A12899,Region!$C$1:$G$241,5)</f>
        <v>Africa</v>
      </c>
    </row>
    <row r="12900" spans="1:12" x14ac:dyDescent="0.55000000000000004">
      <c r="A12900" s="2" t="s">
        <v>137</v>
      </c>
      <c r="B12900" s="2" t="s">
        <v>8</v>
      </c>
      <c r="C12900" s="2" t="s">
        <v>9</v>
      </c>
      <c r="D12900" s="2" t="s">
        <v>17</v>
      </c>
      <c r="E12900" s="2" t="s">
        <v>11</v>
      </c>
      <c r="F12900" s="2">
        <v>2004</v>
      </c>
      <c r="G12900" s="2">
        <v>1.21</v>
      </c>
      <c r="I12900" s="2">
        <f t="shared" si="201"/>
        <v>48</v>
      </c>
      <c r="J12900" s="2">
        <f>VLOOKUP(A12900,Urbanizaton!$B$2:$BI$265,I12900)</f>
        <v>54.643999999999998</v>
      </c>
      <c r="K12900" s="2">
        <f>VLOOKUP(A12900,Population!$B$2:$BI$265,I12900)</f>
        <v>30179285</v>
      </c>
      <c r="L12900" s="2" t="str">
        <f>VLOOKUP(A12900,Region!$C$1:$G$241,5)</f>
        <v>Africa</v>
      </c>
    </row>
    <row r="12901" spans="1:12" x14ac:dyDescent="0.55000000000000004">
      <c r="A12901" s="2" t="s">
        <v>137</v>
      </c>
      <c r="B12901" s="2" t="s">
        <v>8</v>
      </c>
      <c r="C12901" s="2" t="s">
        <v>9</v>
      </c>
      <c r="D12901" s="2" t="s">
        <v>10</v>
      </c>
      <c r="E12901" s="2" t="s">
        <v>11</v>
      </c>
      <c r="F12901" s="2">
        <v>2005</v>
      </c>
      <c r="G12901" s="2">
        <v>38.89</v>
      </c>
      <c r="I12901" s="2">
        <f t="shared" si="201"/>
        <v>49</v>
      </c>
      <c r="J12901" s="2">
        <f>VLOOKUP(A12901,Urbanizaton!$B$2:$BI$265,I12901)</f>
        <v>55.125999999999998</v>
      </c>
      <c r="K12901" s="2">
        <f>VLOOKUP(A12901,Population!$B$2:$BI$265,I12901)</f>
        <v>30521070</v>
      </c>
      <c r="L12901" s="2" t="str">
        <f>VLOOKUP(A12901,Region!$C$1:$G$241,5)</f>
        <v>Africa</v>
      </c>
    </row>
    <row r="12902" spans="1:12" x14ac:dyDescent="0.55000000000000004">
      <c r="A12902" s="2" t="s">
        <v>137</v>
      </c>
      <c r="B12902" s="2" t="s">
        <v>8</v>
      </c>
      <c r="C12902" s="2" t="s">
        <v>9</v>
      </c>
      <c r="D12902" s="2" t="s">
        <v>17</v>
      </c>
      <c r="E12902" s="2" t="s">
        <v>11</v>
      </c>
      <c r="F12902" s="2">
        <v>2005</v>
      </c>
      <c r="G12902" s="2">
        <v>1.28</v>
      </c>
      <c r="I12902" s="2">
        <f t="shared" si="201"/>
        <v>49</v>
      </c>
      <c r="J12902" s="2">
        <f>VLOOKUP(A12902,Urbanizaton!$B$2:$BI$265,I12902)</f>
        <v>55.125999999999998</v>
      </c>
      <c r="K12902" s="2">
        <f>VLOOKUP(A12902,Population!$B$2:$BI$265,I12902)</f>
        <v>30521070</v>
      </c>
      <c r="L12902" s="2" t="str">
        <f>VLOOKUP(A12902,Region!$C$1:$G$241,5)</f>
        <v>Africa</v>
      </c>
    </row>
    <row r="12903" spans="1:12" x14ac:dyDescent="0.55000000000000004">
      <c r="A12903" s="2" t="s">
        <v>137</v>
      </c>
      <c r="B12903" s="2" t="s">
        <v>8</v>
      </c>
      <c r="C12903" s="2" t="s">
        <v>9</v>
      </c>
      <c r="D12903" s="2" t="s">
        <v>10</v>
      </c>
      <c r="E12903" s="2" t="s">
        <v>11</v>
      </c>
      <c r="F12903" s="2">
        <v>2006</v>
      </c>
      <c r="G12903" s="2">
        <v>40.18</v>
      </c>
      <c r="I12903" s="2">
        <f t="shared" si="201"/>
        <v>50</v>
      </c>
      <c r="J12903" s="2">
        <f>VLOOKUP(A12903,Urbanizaton!$B$2:$BI$265,I12903)</f>
        <v>55.64</v>
      </c>
      <c r="K12903" s="2">
        <f>VLOOKUP(A12903,Population!$B$2:$BI$265,I12903)</f>
        <v>30869346</v>
      </c>
      <c r="L12903" s="2" t="str">
        <f>VLOOKUP(A12903,Region!$C$1:$G$241,5)</f>
        <v>Africa</v>
      </c>
    </row>
    <row r="12904" spans="1:12" x14ac:dyDescent="0.55000000000000004">
      <c r="A12904" s="2" t="s">
        <v>137</v>
      </c>
      <c r="B12904" s="2" t="s">
        <v>8</v>
      </c>
      <c r="C12904" s="2" t="s">
        <v>9</v>
      </c>
      <c r="D12904" s="2" t="s">
        <v>17</v>
      </c>
      <c r="E12904" s="2" t="s">
        <v>11</v>
      </c>
      <c r="F12904" s="2">
        <v>2006</v>
      </c>
      <c r="G12904" s="2">
        <v>1.31</v>
      </c>
      <c r="I12904" s="2">
        <f t="shared" si="201"/>
        <v>50</v>
      </c>
      <c r="J12904" s="2">
        <f>VLOOKUP(A12904,Urbanizaton!$B$2:$BI$265,I12904)</f>
        <v>55.64</v>
      </c>
      <c r="K12904" s="2">
        <f>VLOOKUP(A12904,Population!$B$2:$BI$265,I12904)</f>
        <v>30869346</v>
      </c>
      <c r="L12904" s="2" t="str">
        <f>VLOOKUP(A12904,Region!$C$1:$G$241,5)</f>
        <v>Africa</v>
      </c>
    </row>
    <row r="12905" spans="1:12" x14ac:dyDescent="0.55000000000000004">
      <c r="A12905" s="2" t="s">
        <v>137</v>
      </c>
      <c r="B12905" s="2" t="s">
        <v>8</v>
      </c>
      <c r="C12905" s="2" t="s">
        <v>9</v>
      </c>
      <c r="D12905" s="2" t="s">
        <v>10</v>
      </c>
      <c r="E12905" s="2" t="s">
        <v>11</v>
      </c>
      <c r="F12905" s="2">
        <v>2007</v>
      </c>
      <c r="G12905" s="2">
        <v>40.96</v>
      </c>
      <c r="I12905" s="2">
        <f t="shared" si="201"/>
        <v>51</v>
      </c>
      <c r="J12905" s="2">
        <f>VLOOKUP(A12905,Urbanizaton!$B$2:$BI$265,I12905)</f>
        <v>56.152999999999999</v>
      </c>
      <c r="K12905" s="2">
        <f>VLOOKUP(A12905,Population!$B$2:$BI$265,I12905)</f>
        <v>31225881</v>
      </c>
      <c r="L12905" s="2" t="str">
        <f>VLOOKUP(A12905,Region!$C$1:$G$241,5)</f>
        <v>Africa</v>
      </c>
    </row>
    <row r="12906" spans="1:12" x14ac:dyDescent="0.55000000000000004">
      <c r="A12906" s="2" t="s">
        <v>137</v>
      </c>
      <c r="B12906" s="2" t="s">
        <v>8</v>
      </c>
      <c r="C12906" s="2" t="s">
        <v>9</v>
      </c>
      <c r="D12906" s="2" t="s">
        <v>17</v>
      </c>
      <c r="E12906" s="2" t="s">
        <v>11</v>
      </c>
      <c r="F12906" s="2">
        <v>2007</v>
      </c>
      <c r="G12906" s="2">
        <v>1.32</v>
      </c>
      <c r="I12906" s="2">
        <f t="shared" si="201"/>
        <v>51</v>
      </c>
      <c r="J12906" s="2">
        <f>VLOOKUP(A12906,Urbanizaton!$B$2:$BI$265,I12906)</f>
        <v>56.152999999999999</v>
      </c>
      <c r="K12906" s="2">
        <f>VLOOKUP(A12906,Population!$B$2:$BI$265,I12906)</f>
        <v>31225881</v>
      </c>
      <c r="L12906" s="2" t="str">
        <f>VLOOKUP(A12906,Region!$C$1:$G$241,5)</f>
        <v>Africa</v>
      </c>
    </row>
    <row r="12907" spans="1:12" x14ac:dyDescent="0.55000000000000004">
      <c r="A12907" s="2" t="s">
        <v>137</v>
      </c>
      <c r="B12907" s="2" t="s">
        <v>8</v>
      </c>
      <c r="C12907" s="2" t="s">
        <v>9</v>
      </c>
      <c r="D12907" s="2" t="s">
        <v>10</v>
      </c>
      <c r="E12907" s="2" t="s">
        <v>11</v>
      </c>
      <c r="F12907" s="2">
        <v>2008</v>
      </c>
      <c r="G12907" s="2">
        <v>42.75</v>
      </c>
      <c r="I12907" s="2">
        <f t="shared" si="201"/>
        <v>52</v>
      </c>
      <c r="J12907" s="2">
        <f>VLOOKUP(A12907,Urbanizaton!$B$2:$BI$265,I12907)</f>
        <v>56.664999999999999</v>
      </c>
      <c r="K12907" s="2">
        <f>VLOOKUP(A12907,Population!$B$2:$BI$265,I12907)</f>
        <v>31596855</v>
      </c>
      <c r="L12907" s="2" t="str">
        <f>VLOOKUP(A12907,Region!$C$1:$G$241,5)</f>
        <v>Africa</v>
      </c>
    </row>
    <row r="12908" spans="1:12" x14ac:dyDescent="0.55000000000000004">
      <c r="A12908" s="2" t="s">
        <v>137</v>
      </c>
      <c r="B12908" s="2" t="s">
        <v>8</v>
      </c>
      <c r="C12908" s="2" t="s">
        <v>9</v>
      </c>
      <c r="D12908" s="2" t="s">
        <v>17</v>
      </c>
      <c r="E12908" s="2" t="s">
        <v>11</v>
      </c>
      <c r="F12908" s="2">
        <v>2008</v>
      </c>
      <c r="G12908" s="2">
        <v>1.36</v>
      </c>
      <c r="I12908" s="2">
        <f t="shared" si="201"/>
        <v>52</v>
      </c>
      <c r="J12908" s="2">
        <f>VLOOKUP(A12908,Urbanizaton!$B$2:$BI$265,I12908)</f>
        <v>56.664999999999999</v>
      </c>
      <c r="K12908" s="2">
        <f>VLOOKUP(A12908,Population!$B$2:$BI$265,I12908)</f>
        <v>31596855</v>
      </c>
      <c r="L12908" s="2" t="str">
        <f>VLOOKUP(A12908,Region!$C$1:$G$241,5)</f>
        <v>Africa</v>
      </c>
    </row>
    <row r="12909" spans="1:12" x14ac:dyDescent="0.55000000000000004">
      <c r="A12909" s="2" t="s">
        <v>137</v>
      </c>
      <c r="B12909" s="2" t="s">
        <v>8</v>
      </c>
      <c r="C12909" s="2" t="s">
        <v>9</v>
      </c>
      <c r="D12909" s="2" t="s">
        <v>10</v>
      </c>
      <c r="E12909" s="2" t="s">
        <v>11</v>
      </c>
      <c r="F12909" s="2">
        <v>2009</v>
      </c>
      <c r="G12909" s="2">
        <v>42.72</v>
      </c>
      <c r="I12909" s="2">
        <f t="shared" si="201"/>
        <v>53</v>
      </c>
      <c r="J12909" s="2">
        <f>VLOOKUP(A12909,Urbanizaton!$B$2:$BI$265,I12909)</f>
        <v>57.174999999999997</v>
      </c>
      <c r="K12909" s="2">
        <f>VLOOKUP(A12909,Population!$B$2:$BI$265,I12909)</f>
        <v>31989897</v>
      </c>
      <c r="L12909" s="2" t="str">
        <f>VLOOKUP(A12909,Region!$C$1:$G$241,5)</f>
        <v>Africa</v>
      </c>
    </row>
    <row r="12910" spans="1:12" x14ac:dyDescent="0.55000000000000004">
      <c r="A12910" s="2" t="s">
        <v>137</v>
      </c>
      <c r="B12910" s="2" t="s">
        <v>8</v>
      </c>
      <c r="C12910" s="2" t="s">
        <v>9</v>
      </c>
      <c r="D12910" s="2" t="s">
        <v>17</v>
      </c>
      <c r="E12910" s="2" t="s">
        <v>11</v>
      </c>
      <c r="F12910" s="2">
        <v>2009</v>
      </c>
      <c r="G12910" s="2">
        <v>1.35</v>
      </c>
      <c r="I12910" s="2">
        <f t="shared" si="201"/>
        <v>53</v>
      </c>
      <c r="J12910" s="2">
        <f>VLOOKUP(A12910,Urbanizaton!$B$2:$BI$265,I12910)</f>
        <v>57.174999999999997</v>
      </c>
      <c r="K12910" s="2">
        <f>VLOOKUP(A12910,Population!$B$2:$BI$265,I12910)</f>
        <v>31989897</v>
      </c>
      <c r="L12910" s="2" t="str">
        <f>VLOOKUP(A12910,Region!$C$1:$G$241,5)</f>
        <v>Africa</v>
      </c>
    </row>
    <row r="12911" spans="1:12" x14ac:dyDescent="0.55000000000000004">
      <c r="A12911" s="2" t="s">
        <v>137</v>
      </c>
      <c r="B12911" s="2" t="s">
        <v>8</v>
      </c>
      <c r="C12911" s="2" t="s">
        <v>9</v>
      </c>
      <c r="D12911" s="2" t="s">
        <v>10</v>
      </c>
      <c r="E12911" s="2" t="s">
        <v>11</v>
      </c>
      <c r="F12911" s="2">
        <v>2010</v>
      </c>
      <c r="G12911" s="2">
        <v>45.95</v>
      </c>
      <c r="I12911" s="2">
        <f t="shared" si="201"/>
        <v>54</v>
      </c>
      <c r="J12911" s="2">
        <f>VLOOKUP(A12911,Urbanizaton!$B$2:$BI$265,I12911)</f>
        <v>57.683999999999997</v>
      </c>
      <c r="K12911" s="2">
        <f>VLOOKUP(A12911,Population!$B$2:$BI$265,I12911)</f>
        <v>32409639</v>
      </c>
      <c r="L12911" s="2" t="str">
        <f>VLOOKUP(A12911,Region!$C$1:$G$241,5)</f>
        <v>Africa</v>
      </c>
    </row>
    <row r="12912" spans="1:12" x14ac:dyDescent="0.55000000000000004">
      <c r="A12912" s="2" t="s">
        <v>137</v>
      </c>
      <c r="B12912" s="2" t="s">
        <v>8</v>
      </c>
      <c r="C12912" s="2" t="s">
        <v>9</v>
      </c>
      <c r="D12912" s="2" t="s">
        <v>17</v>
      </c>
      <c r="E12912" s="2" t="s">
        <v>11</v>
      </c>
      <c r="F12912" s="2">
        <v>2010</v>
      </c>
      <c r="G12912" s="2">
        <v>1.43</v>
      </c>
      <c r="I12912" s="2">
        <f t="shared" si="201"/>
        <v>54</v>
      </c>
      <c r="J12912" s="2">
        <f>VLOOKUP(A12912,Urbanizaton!$B$2:$BI$265,I12912)</f>
        <v>57.683999999999997</v>
      </c>
      <c r="K12912" s="2">
        <f>VLOOKUP(A12912,Population!$B$2:$BI$265,I12912)</f>
        <v>32409639</v>
      </c>
      <c r="L12912" s="2" t="str">
        <f>VLOOKUP(A12912,Region!$C$1:$G$241,5)</f>
        <v>Africa</v>
      </c>
    </row>
    <row r="12913" spans="1:12" x14ac:dyDescent="0.55000000000000004">
      <c r="A12913" s="2" t="s">
        <v>137</v>
      </c>
      <c r="B12913" s="2" t="s">
        <v>8</v>
      </c>
      <c r="C12913" s="2" t="s">
        <v>9</v>
      </c>
      <c r="D12913" s="2" t="s">
        <v>10</v>
      </c>
      <c r="E12913" s="2" t="s">
        <v>11</v>
      </c>
      <c r="F12913" s="2">
        <v>2011</v>
      </c>
      <c r="G12913" s="2">
        <v>50.26</v>
      </c>
      <c r="I12913" s="2">
        <f t="shared" si="201"/>
        <v>55</v>
      </c>
      <c r="J12913" s="2">
        <f>VLOOKUP(A12913,Urbanizaton!$B$2:$BI$265,I12913)</f>
        <v>58.191000000000003</v>
      </c>
      <c r="K12913" s="2">
        <f>VLOOKUP(A12913,Population!$B$2:$BI$265,I12913)</f>
        <v>32858823</v>
      </c>
      <c r="L12913" s="2" t="str">
        <f>VLOOKUP(A12913,Region!$C$1:$G$241,5)</f>
        <v>Africa</v>
      </c>
    </row>
    <row r="12914" spans="1:12" x14ac:dyDescent="0.55000000000000004">
      <c r="A12914" s="2" t="s">
        <v>137</v>
      </c>
      <c r="B12914" s="2" t="s">
        <v>8</v>
      </c>
      <c r="C12914" s="2" t="s">
        <v>9</v>
      </c>
      <c r="D12914" s="2" t="s">
        <v>17</v>
      </c>
      <c r="E12914" s="2" t="s">
        <v>11</v>
      </c>
      <c r="F12914" s="2">
        <v>2011</v>
      </c>
      <c r="G12914" s="2">
        <v>1.55</v>
      </c>
      <c r="I12914" s="2">
        <f t="shared" si="201"/>
        <v>55</v>
      </c>
      <c r="J12914" s="2">
        <f>VLOOKUP(A12914,Urbanizaton!$B$2:$BI$265,I12914)</f>
        <v>58.191000000000003</v>
      </c>
      <c r="K12914" s="2">
        <f>VLOOKUP(A12914,Population!$B$2:$BI$265,I12914)</f>
        <v>32858823</v>
      </c>
      <c r="L12914" s="2" t="str">
        <f>VLOOKUP(A12914,Region!$C$1:$G$241,5)</f>
        <v>Africa</v>
      </c>
    </row>
    <row r="12915" spans="1:12" x14ac:dyDescent="0.55000000000000004">
      <c r="A12915" s="2" t="s">
        <v>137</v>
      </c>
      <c r="B12915" s="2" t="s">
        <v>8</v>
      </c>
      <c r="C12915" s="2" t="s">
        <v>9</v>
      </c>
      <c r="D12915" s="2" t="s">
        <v>10</v>
      </c>
      <c r="E12915" s="2" t="s">
        <v>11</v>
      </c>
      <c r="F12915" s="2">
        <v>2012</v>
      </c>
      <c r="G12915" s="2">
        <v>51.75</v>
      </c>
      <c r="I12915" s="2">
        <f t="shared" si="201"/>
        <v>56</v>
      </c>
      <c r="J12915" s="2">
        <f>VLOOKUP(A12915,Urbanizaton!$B$2:$BI$265,I12915)</f>
        <v>58.697000000000003</v>
      </c>
      <c r="K12915" s="2">
        <f>VLOOKUP(A12915,Population!$B$2:$BI$265,I12915)</f>
        <v>33333789</v>
      </c>
      <c r="L12915" s="2" t="str">
        <f>VLOOKUP(A12915,Region!$C$1:$G$241,5)</f>
        <v>Africa</v>
      </c>
    </row>
    <row r="12916" spans="1:12" x14ac:dyDescent="0.55000000000000004">
      <c r="A12916" s="2" t="s">
        <v>137</v>
      </c>
      <c r="B12916" s="2" t="s">
        <v>8</v>
      </c>
      <c r="C12916" s="2" t="s">
        <v>9</v>
      </c>
      <c r="D12916" s="2" t="s">
        <v>17</v>
      </c>
      <c r="E12916" s="2" t="s">
        <v>11</v>
      </c>
      <c r="F12916" s="2">
        <v>2012</v>
      </c>
      <c r="G12916" s="2">
        <v>1.57</v>
      </c>
      <c r="I12916" s="2">
        <f t="shared" si="201"/>
        <v>56</v>
      </c>
      <c r="J12916" s="2">
        <f>VLOOKUP(A12916,Urbanizaton!$B$2:$BI$265,I12916)</f>
        <v>58.697000000000003</v>
      </c>
      <c r="K12916" s="2">
        <f>VLOOKUP(A12916,Population!$B$2:$BI$265,I12916)</f>
        <v>33333789</v>
      </c>
      <c r="L12916" s="2" t="str">
        <f>VLOOKUP(A12916,Region!$C$1:$G$241,5)</f>
        <v>Africa</v>
      </c>
    </row>
    <row r="12917" spans="1:12" x14ac:dyDescent="0.55000000000000004">
      <c r="A12917" s="2" t="s">
        <v>137</v>
      </c>
      <c r="B12917" s="2" t="s">
        <v>8</v>
      </c>
      <c r="C12917" s="2" t="s">
        <v>9</v>
      </c>
      <c r="D12917" s="2" t="s">
        <v>10</v>
      </c>
      <c r="E12917" s="2" t="s">
        <v>11</v>
      </c>
      <c r="F12917" s="2">
        <v>2013</v>
      </c>
      <c r="G12917" s="2">
        <v>50.47</v>
      </c>
      <c r="I12917" s="2">
        <f t="shared" si="201"/>
        <v>57</v>
      </c>
      <c r="J12917" s="2">
        <f>VLOOKUP(A12917,Urbanizaton!$B$2:$BI$265,I12917)</f>
        <v>59.2</v>
      </c>
      <c r="K12917" s="2">
        <f>VLOOKUP(A12917,Population!$B$2:$BI$265,I12917)</f>
        <v>33824769</v>
      </c>
      <c r="L12917" s="2" t="str">
        <f>VLOOKUP(A12917,Region!$C$1:$G$241,5)</f>
        <v>Africa</v>
      </c>
    </row>
    <row r="12918" spans="1:12" x14ac:dyDescent="0.55000000000000004">
      <c r="A12918" s="2" t="s">
        <v>137</v>
      </c>
      <c r="B12918" s="2" t="s">
        <v>8</v>
      </c>
      <c r="C12918" s="2" t="s">
        <v>9</v>
      </c>
      <c r="D12918" s="2" t="s">
        <v>17</v>
      </c>
      <c r="E12918" s="2" t="s">
        <v>11</v>
      </c>
      <c r="F12918" s="2">
        <v>2013</v>
      </c>
      <c r="G12918" s="2">
        <v>1.51</v>
      </c>
      <c r="I12918" s="2">
        <f t="shared" si="201"/>
        <v>57</v>
      </c>
      <c r="J12918" s="2">
        <f>VLOOKUP(A12918,Urbanizaton!$B$2:$BI$265,I12918)</f>
        <v>59.2</v>
      </c>
      <c r="K12918" s="2">
        <f>VLOOKUP(A12918,Population!$B$2:$BI$265,I12918)</f>
        <v>33824769</v>
      </c>
      <c r="L12918" s="2" t="str">
        <f>VLOOKUP(A12918,Region!$C$1:$G$241,5)</f>
        <v>Africa</v>
      </c>
    </row>
    <row r="12919" spans="1:12" x14ac:dyDescent="0.55000000000000004">
      <c r="A12919" s="2" t="s">
        <v>137</v>
      </c>
      <c r="B12919" s="2" t="s">
        <v>8</v>
      </c>
      <c r="C12919" s="2" t="s">
        <v>9</v>
      </c>
      <c r="D12919" s="2" t="s">
        <v>10</v>
      </c>
      <c r="E12919" s="2" t="s">
        <v>11</v>
      </c>
      <c r="F12919" s="2">
        <v>2014</v>
      </c>
      <c r="G12919" s="2">
        <v>53.11</v>
      </c>
      <c r="I12919" s="2">
        <f t="shared" si="201"/>
        <v>58</v>
      </c>
      <c r="J12919" s="2">
        <f>VLOOKUP(A12919,Urbanizaton!$B$2:$BI$265,I12919)</f>
        <v>59.698999999999998</v>
      </c>
      <c r="K12919" s="2">
        <f>VLOOKUP(A12919,Population!$B$2:$BI$265,I12919)</f>
        <v>34318082</v>
      </c>
      <c r="L12919" s="2" t="str">
        <f>VLOOKUP(A12919,Region!$C$1:$G$241,5)</f>
        <v>Africa</v>
      </c>
    </row>
    <row r="12920" spans="1:12" x14ac:dyDescent="0.55000000000000004">
      <c r="A12920" s="2" t="s">
        <v>137</v>
      </c>
      <c r="B12920" s="2" t="s">
        <v>8</v>
      </c>
      <c r="C12920" s="2" t="s">
        <v>9</v>
      </c>
      <c r="D12920" s="2" t="s">
        <v>17</v>
      </c>
      <c r="E12920" s="2" t="s">
        <v>11</v>
      </c>
      <c r="F12920" s="2">
        <v>2014</v>
      </c>
      <c r="G12920" s="2">
        <v>1.57</v>
      </c>
      <c r="I12920" s="2">
        <f t="shared" si="201"/>
        <v>58</v>
      </c>
      <c r="J12920" s="2">
        <f>VLOOKUP(A12920,Urbanizaton!$B$2:$BI$265,I12920)</f>
        <v>59.698999999999998</v>
      </c>
      <c r="K12920" s="2">
        <f>VLOOKUP(A12920,Population!$B$2:$BI$265,I12920)</f>
        <v>34318082</v>
      </c>
      <c r="L12920" s="2" t="str">
        <f>VLOOKUP(A12920,Region!$C$1:$G$241,5)</f>
        <v>Africa</v>
      </c>
    </row>
    <row r="12921" spans="1:12" x14ac:dyDescent="0.55000000000000004">
      <c r="A12921" s="2" t="s">
        <v>85</v>
      </c>
      <c r="B12921" s="2" t="s">
        <v>8</v>
      </c>
      <c r="C12921" s="2" t="s">
        <v>9</v>
      </c>
      <c r="D12921" s="2" t="s">
        <v>10</v>
      </c>
      <c r="E12921" s="2" t="s">
        <v>11</v>
      </c>
      <c r="F12921" s="2">
        <v>1990</v>
      </c>
      <c r="G12921" s="2">
        <v>30.52</v>
      </c>
      <c r="I12921" s="2">
        <f t="shared" si="201"/>
        <v>34</v>
      </c>
      <c r="J12921" s="2">
        <f>VLOOKUP(A12921,Urbanizaton!$B$2:$BI$265,I12921)</f>
        <v>46.762</v>
      </c>
      <c r="K12921" s="2">
        <f>VLOOKUP(A12921,Population!$B$2:$BI$265,I12921)</f>
        <v>3696000</v>
      </c>
      <c r="L12921" s="2" t="str">
        <f>VLOOKUP(A12921,Region!$C$1:$G$241,5)</f>
        <v>Europe</v>
      </c>
    </row>
    <row r="12922" spans="1:12" x14ac:dyDescent="0.55000000000000004">
      <c r="A12922" s="2" t="s">
        <v>85</v>
      </c>
      <c r="B12922" s="2" t="s">
        <v>8</v>
      </c>
      <c r="C12922" s="2" t="s">
        <v>9</v>
      </c>
      <c r="D12922" s="2" t="s">
        <v>17</v>
      </c>
      <c r="E12922" s="2" t="s">
        <v>11</v>
      </c>
      <c r="F12922" s="2">
        <v>1990</v>
      </c>
      <c r="G12922" s="2">
        <v>8.26</v>
      </c>
      <c r="I12922" s="2">
        <f t="shared" si="201"/>
        <v>34</v>
      </c>
      <c r="J12922" s="2">
        <f>VLOOKUP(A12922,Urbanizaton!$B$2:$BI$265,I12922)</f>
        <v>46.762</v>
      </c>
      <c r="K12922" s="2">
        <f>VLOOKUP(A12922,Population!$B$2:$BI$265,I12922)</f>
        <v>3696000</v>
      </c>
      <c r="L12922" s="2" t="str">
        <f>VLOOKUP(A12922,Region!$C$1:$G$241,5)</f>
        <v>Europe</v>
      </c>
    </row>
    <row r="12923" spans="1:12" x14ac:dyDescent="0.55000000000000004">
      <c r="A12923" s="2" t="s">
        <v>85</v>
      </c>
      <c r="B12923" s="2" t="s">
        <v>8</v>
      </c>
      <c r="C12923" s="2" t="s">
        <v>9</v>
      </c>
      <c r="D12923" s="2" t="s">
        <v>10</v>
      </c>
      <c r="E12923" s="2" t="s">
        <v>11</v>
      </c>
      <c r="F12923" s="2">
        <v>1991</v>
      </c>
      <c r="G12923" s="2">
        <v>24.59</v>
      </c>
      <c r="I12923" s="2">
        <f t="shared" si="201"/>
        <v>35</v>
      </c>
      <c r="J12923" s="2">
        <f>VLOOKUP(A12923,Urbanizaton!$B$2:$BI$265,I12923)</f>
        <v>46.668999999999997</v>
      </c>
      <c r="K12923" s="2">
        <f>VLOOKUP(A12923,Population!$B$2:$BI$265,I12923)</f>
        <v>3704000</v>
      </c>
      <c r="L12923" s="2" t="str">
        <f>VLOOKUP(A12923,Region!$C$1:$G$241,5)</f>
        <v>Europe</v>
      </c>
    </row>
    <row r="12924" spans="1:12" x14ac:dyDescent="0.55000000000000004">
      <c r="A12924" s="2" t="s">
        <v>85</v>
      </c>
      <c r="B12924" s="2" t="s">
        <v>8</v>
      </c>
      <c r="C12924" s="2" t="s">
        <v>9</v>
      </c>
      <c r="D12924" s="2" t="s">
        <v>17</v>
      </c>
      <c r="E12924" s="2" t="s">
        <v>11</v>
      </c>
      <c r="F12924" s="2">
        <v>1991</v>
      </c>
      <c r="G12924" s="2">
        <v>6.64</v>
      </c>
      <c r="I12924" s="2">
        <f t="shared" si="201"/>
        <v>35</v>
      </c>
      <c r="J12924" s="2">
        <f>VLOOKUP(A12924,Urbanizaton!$B$2:$BI$265,I12924)</f>
        <v>46.668999999999997</v>
      </c>
      <c r="K12924" s="2">
        <f>VLOOKUP(A12924,Population!$B$2:$BI$265,I12924)</f>
        <v>3704000</v>
      </c>
      <c r="L12924" s="2" t="str">
        <f>VLOOKUP(A12924,Region!$C$1:$G$241,5)</f>
        <v>Europe</v>
      </c>
    </row>
    <row r="12925" spans="1:12" x14ac:dyDescent="0.55000000000000004">
      <c r="A12925" s="2" t="s">
        <v>85</v>
      </c>
      <c r="B12925" s="2" t="s">
        <v>8</v>
      </c>
      <c r="C12925" s="2" t="s">
        <v>9</v>
      </c>
      <c r="D12925" s="2" t="s">
        <v>10</v>
      </c>
      <c r="E12925" s="2" t="s">
        <v>11</v>
      </c>
      <c r="F12925" s="2">
        <v>1992</v>
      </c>
      <c r="G12925" s="2">
        <v>19.84</v>
      </c>
      <c r="I12925" s="2">
        <f t="shared" si="201"/>
        <v>36</v>
      </c>
      <c r="J12925" s="2">
        <f>VLOOKUP(A12925,Urbanizaton!$B$2:$BI$265,I12925)</f>
        <v>46.575000000000003</v>
      </c>
      <c r="K12925" s="2">
        <f>VLOOKUP(A12925,Population!$B$2:$BI$265,I12925)</f>
        <v>3706000</v>
      </c>
      <c r="L12925" s="2" t="str">
        <f>VLOOKUP(A12925,Region!$C$1:$G$241,5)</f>
        <v>Europe</v>
      </c>
    </row>
    <row r="12926" spans="1:12" x14ac:dyDescent="0.55000000000000004">
      <c r="A12926" s="2" t="s">
        <v>85</v>
      </c>
      <c r="B12926" s="2" t="s">
        <v>8</v>
      </c>
      <c r="C12926" s="2" t="s">
        <v>9</v>
      </c>
      <c r="D12926" s="2" t="s">
        <v>17</v>
      </c>
      <c r="E12926" s="2" t="s">
        <v>11</v>
      </c>
      <c r="F12926" s="2">
        <v>1992</v>
      </c>
      <c r="G12926" s="2">
        <v>5.35</v>
      </c>
      <c r="I12926" s="2">
        <f t="shared" si="201"/>
        <v>36</v>
      </c>
      <c r="J12926" s="2">
        <f>VLOOKUP(A12926,Urbanizaton!$B$2:$BI$265,I12926)</f>
        <v>46.575000000000003</v>
      </c>
      <c r="K12926" s="2">
        <f>VLOOKUP(A12926,Population!$B$2:$BI$265,I12926)</f>
        <v>3706000</v>
      </c>
      <c r="L12926" s="2" t="str">
        <f>VLOOKUP(A12926,Region!$C$1:$G$241,5)</f>
        <v>Europe</v>
      </c>
    </row>
    <row r="12927" spans="1:12" x14ac:dyDescent="0.55000000000000004">
      <c r="A12927" s="2" t="s">
        <v>85</v>
      </c>
      <c r="B12927" s="2" t="s">
        <v>8</v>
      </c>
      <c r="C12927" s="2" t="s">
        <v>9</v>
      </c>
      <c r="D12927" s="2" t="s">
        <v>10</v>
      </c>
      <c r="E12927" s="2" t="s">
        <v>11</v>
      </c>
      <c r="F12927" s="2">
        <v>1993</v>
      </c>
      <c r="G12927" s="2">
        <v>17</v>
      </c>
      <c r="I12927" s="2">
        <f t="shared" si="201"/>
        <v>37</v>
      </c>
      <c r="J12927" s="2">
        <f>VLOOKUP(A12927,Urbanizaton!$B$2:$BI$265,I12927)</f>
        <v>46.481000000000002</v>
      </c>
      <c r="K12927" s="2">
        <f>VLOOKUP(A12927,Population!$B$2:$BI$265,I12927)</f>
        <v>3701000</v>
      </c>
      <c r="L12927" s="2" t="str">
        <f>VLOOKUP(A12927,Region!$C$1:$G$241,5)</f>
        <v>Europe</v>
      </c>
    </row>
    <row r="12928" spans="1:12" x14ac:dyDescent="0.55000000000000004">
      <c r="A12928" s="2" t="s">
        <v>85</v>
      </c>
      <c r="B12928" s="2" t="s">
        <v>8</v>
      </c>
      <c r="C12928" s="2" t="s">
        <v>9</v>
      </c>
      <c r="D12928" s="2" t="s">
        <v>17</v>
      </c>
      <c r="E12928" s="2" t="s">
        <v>11</v>
      </c>
      <c r="F12928" s="2">
        <v>1993</v>
      </c>
      <c r="G12928" s="2">
        <v>4.59</v>
      </c>
      <c r="I12928" s="2">
        <f t="shared" si="201"/>
        <v>37</v>
      </c>
      <c r="J12928" s="2">
        <f>VLOOKUP(A12928,Urbanizaton!$B$2:$BI$265,I12928)</f>
        <v>46.481000000000002</v>
      </c>
      <c r="K12928" s="2">
        <f>VLOOKUP(A12928,Population!$B$2:$BI$265,I12928)</f>
        <v>3701000</v>
      </c>
      <c r="L12928" s="2" t="str">
        <f>VLOOKUP(A12928,Region!$C$1:$G$241,5)</f>
        <v>Europe</v>
      </c>
    </row>
    <row r="12929" spans="1:12" x14ac:dyDescent="0.55000000000000004">
      <c r="A12929" s="2" t="s">
        <v>85</v>
      </c>
      <c r="B12929" s="2" t="s">
        <v>8</v>
      </c>
      <c r="C12929" s="2" t="s">
        <v>9</v>
      </c>
      <c r="D12929" s="2" t="s">
        <v>10</v>
      </c>
      <c r="E12929" s="2" t="s">
        <v>11</v>
      </c>
      <c r="F12929" s="2">
        <v>1994</v>
      </c>
      <c r="G12929" s="2">
        <v>13.81</v>
      </c>
      <c r="I12929" s="2">
        <f t="shared" si="201"/>
        <v>38</v>
      </c>
      <c r="J12929" s="2">
        <f>VLOOKUP(A12929,Urbanizaton!$B$2:$BI$265,I12929)</f>
        <v>46.387</v>
      </c>
      <c r="K12929" s="2">
        <f>VLOOKUP(A12929,Population!$B$2:$BI$265,I12929)</f>
        <v>3691000</v>
      </c>
      <c r="L12929" s="2" t="str">
        <f>VLOOKUP(A12929,Region!$C$1:$G$241,5)</f>
        <v>Europe</v>
      </c>
    </row>
    <row r="12930" spans="1:12" x14ac:dyDescent="0.55000000000000004">
      <c r="A12930" s="2" t="s">
        <v>85</v>
      </c>
      <c r="B12930" s="2" t="s">
        <v>8</v>
      </c>
      <c r="C12930" s="2" t="s">
        <v>9</v>
      </c>
      <c r="D12930" s="2" t="s">
        <v>17</v>
      </c>
      <c r="E12930" s="2" t="s">
        <v>11</v>
      </c>
      <c r="F12930" s="2">
        <v>1994</v>
      </c>
      <c r="G12930" s="2">
        <v>3.74</v>
      </c>
      <c r="I12930" s="2">
        <f t="shared" si="201"/>
        <v>38</v>
      </c>
      <c r="J12930" s="2">
        <f>VLOOKUP(A12930,Urbanizaton!$B$2:$BI$265,I12930)</f>
        <v>46.387</v>
      </c>
      <c r="K12930" s="2">
        <f>VLOOKUP(A12930,Population!$B$2:$BI$265,I12930)</f>
        <v>3691000</v>
      </c>
      <c r="L12930" s="2" t="str">
        <f>VLOOKUP(A12930,Region!$C$1:$G$241,5)</f>
        <v>Europe</v>
      </c>
    </row>
    <row r="12931" spans="1:12" x14ac:dyDescent="0.55000000000000004">
      <c r="A12931" s="2" t="s">
        <v>85</v>
      </c>
      <c r="B12931" s="2" t="s">
        <v>8</v>
      </c>
      <c r="C12931" s="2" t="s">
        <v>9</v>
      </c>
      <c r="D12931" s="2" t="s">
        <v>10</v>
      </c>
      <c r="E12931" s="2" t="s">
        <v>11</v>
      </c>
      <c r="F12931" s="2">
        <v>1995</v>
      </c>
      <c r="G12931" s="2">
        <v>11.89</v>
      </c>
      <c r="I12931" s="2">
        <f t="shared" ref="I12931:I12994" si="202">IF(F12931=1960,4,F12931-1960+4)</f>
        <v>39</v>
      </c>
      <c r="J12931" s="2">
        <f>VLOOKUP(A12931,Urbanizaton!$B$2:$BI$265,I12931)</f>
        <v>46.293999999999997</v>
      </c>
      <c r="K12931" s="2">
        <f>VLOOKUP(A12931,Population!$B$2:$BI$265,I12931)</f>
        <v>3675099</v>
      </c>
      <c r="L12931" s="2" t="str">
        <f>VLOOKUP(A12931,Region!$C$1:$G$241,5)</f>
        <v>Europe</v>
      </c>
    </row>
    <row r="12932" spans="1:12" x14ac:dyDescent="0.55000000000000004">
      <c r="A12932" s="2" t="s">
        <v>85</v>
      </c>
      <c r="B12932" s="2" t="s">
        <v>8</v>
      </c>
      <c r="C12932" s="2" t="s">
        <v>9</v>
      </c>
      <c r="D12932" s="2" t="s">
        <v>17</v>
      </c>
      <c r="E12932" s="2" t="s">
        <v>11</v>
      </c>
      <c r="F12932" s="2">
        <v>1995</v>
      </c>
      <c r="G12932" s="2">
        <v>3.24</v>
      </c>
      <c r="I12932" s="2">
        <f t="shared" si="202"/>
        <v>39</v>
      </c>
      <c r="J12932" s="2">
        <f>VLOOKUP(A12932,Urbanizaton!$B$2:$BI$265,I12932)</f>
        <v>46.293999999999997</v>
      </c>
      <c r="K12932" s="2">
        <f>VLOOKUP(A12932,Population!$B$2:$BI$265,I12932)</f>
        <v>3675099</v>
      </c>
      <c r="L12932" s="2" t="str">
        <f>VLOOKUP(A12932,Region!$C$1:$G$241,5)</f>
        <v>Europe</v>
      </c>
    </row>
    <row r="12933" spans="1:12" x14ac:dyDescent="0.55000000000000004">
      <c r="A12933" s="2" t="s">
        <v>85</v>
      </c>
      <c r="B12933" s="2" t="s">
        <v>8</v>
      </c>
      <c r="C12933" s="2" t="s">
        <v>9</v>
      </c>
      <c r="D12933" s="2" t="s">
        <v>10</v>
      </c>
      <c r="E12933" s="2" t="s">
        <v>11</v>
      </c>
      <c r="F12933" s="2">
        <v>1996</v>
      </c>
      <c r="G12933" s="2">
        <v>10.210000000000001</v>
      </c>
      <c r="I12933" s="2">
        <f t="shared" si="202"/>
        <v>40</v>
      </c>
      <c r="J12933" s="2">
        <f>VLOOKUP(A12933,Urbanizaton!$B$2:$BI$265,I12933)</f>
        <v>46.2</v>
      </c>
      <c r="K12933" s="2">
        <f>VLOOKUP(A12933,Population!$B$2:$BI$265,I12933)</f>
        <v>3667748</v>
      </c>
      <c r="L12933" s="2" t="str">
        <f>VLOOKUP(A12933,Region!$C$1:$G$241,5)</f>
        <v>Europe</v>
      </c>
    </row>
    <row r="12934" spans="1:12" x14ac:dyDescent="0.55000000000000004">
      <c r="A12934" s="2" t="s">
        <v>85</v>
      </c>
      <c r="B12934" s="2" t="s">
        <v>8</v>
      </c>
      <c r="C12934" s="2" t="s">
        <v>9</v>
      </c>
      <c r="D12934" s="2" t="s">
        <v>17</v>
      </c>
      <c r="E12934" s="2" t="s">
        <v>11</v>
      </c>
      <c r="F12934" s="2">
        <v>1996</v>
      </c>
      <c r="G12934" s="2">
        <v>2.78</v>
      </c>
      <c r="I12934" s="2">
        <f t="shared" si="202"/>
        <v>40</v>
      </c>
      <c r="J12934" s="2">
        <f>VLOOKUP(A12934,Urbanizaton!$B$2:$BI$265,I12934)</f>
        <v>46.2</v>
      </c>
      <c r="K12934" s="2">
        <f>VLOOKUP(A12934,Population!$B$2:$BI$265,I12934)</f>
        <v>3667748</v>
      </c>
      <c r="L12934" s="2" t="str">
        <f>VLOOKUP(A12934,Region!$C$1:$G$241,5)</f>
        <v>Europe</v>
      </c>
    </row>
    <row r="12935" spans="1:12" x14ac:dyDescent="0.55000000000000004">
      <c r="A12935" s="2" t="s">
        <v>85</v>
      </c>
      <c r="B12935" s="2" t="s">
        <v>8</v>
      </c>
      <c r="C12935" s="2" t="s">
        <v>9</v>
      </c>
      <c r="D12935" s="2" t="s">
        <v>10</v>
      </c>
      <c r="E12935" s="2" t="s">
        <v>11</v>
      </c>
      <c r="F12935" s="2">
        <v>1997</v>
      </c>
      <c r="G12935" s="2">
        <v>9.31</v>
      </c>
      <c r="I12935" s="2">
        <f t="shared" si="202"/>
        <v>41</v>
      </c>
      <c r="J12935" s="2">
        <f>VLOOKUP(A12935,Urbanizaton!$B$2:$BI$265,I12935)</f>
        <v>46.100999999999999</v>
      </c>
      <c r="K12935" s="2">
        <f>VLOOKUP(A12935,Population!$B$2:$BI$265,I12935)</f>
        <v>3654208</v>
      </c>
      <c r="L12935" s="2" t="str">
        <f>VLOOKUP(A12935,Region!$C$1:$G$241,5)</f>
        <v>Europe</v>
      </c>
    </row>
    <row r="12936" spans="1:12" x14ac:dyDescent="0.55000000000000004">
      <c r="A12936" s="2" t="s">
        <v>85</v>
      </c>
      <c r="B12936" s="2" t="s">
        <v>8</v>
      </c>
      <c r="C12936" s="2" t="s">
        <v>9</v>
      </c>
      <c r="D12936" s="2" t="s">
        <v>17</v>
      </c>
      <c r="E12936" s="2" t="s">
        <v>11</v>
      </c>
      <c r="F12936" s="2">
        <v>1997</v>
      </c>
      <c r="G12936" s="2">
        <v>2.5499999999999998</v>
      </c>
      <c r="I12936" s="2">
        <f t="shared" si="202"/>
        <v>41</v>
      </c>
      <c r="J12936" s="2">
        <f>VLOOKUP(A12936,Urbanizaton!$B$2:$BI$265,I12936)</f>
        <v>46.100999999999999</v>
      </c>
      <c r="K12936" s="2">
        <f>VLOOKUP(A12936,Population!$B$2:$BI$265,I12936)</f>
        <v>3654208</v>
      </c>
      <c r="L12936" s="2" t="str">
        <f>VLOOKUP(A12936,Region!$C$1:$G$241,5)</f>
        <v>Europe</v>
      </c>
    </row>
    <row r="12937" spans="1:12" x14ac:dyDescent="0.55000000000000004">
      <c r="A12937" s="2" t="s">
        <v>85</v>
      </c>
      <c r="B12937" s="2" t="s">
        <v>8</v>
      </c>
      <c r="C12937" s="2" t="s">
        <v>9</v>
      </c>
      <c r="D12937" s="2" t="s">
        <v>10</v>
      </c>
      <c r="E12937" s="2" t="s">
        <v>11</v>
      </c>
      <c r="F12937" s="2">
        <v>1998</v>
      </c>
      <c r="G12937" s="2">
        <v>8.43</v>
      </c>
      <c r="I12937" s="2">
        <f t="shared" si="202"/>
        <v>42</v>
      </c>
      <c r="J12937" s="2">
        <f>VLOOKUP(A12937,Urbanizaton!$B$2:$BI$265,I12937)</f>
        <v>46.002000000000002</v>
      </c>
      <c r="K12937" s="2">
        <f>VLOOKUP(A12937,Population!$B$2:$BI$265,I12937)</f>
        <v>3652732</v>
      </c>
      <c r="L12937" s="2" t="str">
        <f>VLOOKUP(A12937,Region!$C$1:$G$241,5)</f>
        <v>Europe</v>
      </c>
    </row>
    <row r="12938" spans="1:12" x14ac:dyDescent="0.55000000000000004">
      <c r="A12938" s="2" t="s">
        <v>85</v>
      </c>
      <c r="B12938" s="2" t="s">
        <v>8</v>
      </c>
      <c r="C12938" s="2" t="s">
        <v>9</v>
      </c>
      <c r="D12938" s="2" t="s">
        <v>17</v>
      </c>
      <c r="E12938" s="2" t="s">
        <v>11</v>
      </c>
      <c r="F12938" s="2">
        <v>1998</v>
      </c>
      <c r="G12938" s="2">
        <v>2.31</v>
      </c>
      <c r="I12938" s="2">
        <f t="shared" si="202"/>
        <v>42</v>
      </c>
      <c r="J12938" s="2">
        <f>VLOOKUP(A12938,Urbanizaton!$B$2:$BI$265,I12938)</f>
        <v>46.002000000000002</v>
      </c>
      <c r="K12938" s="2">
        <f>VLOOKUP(A12938,Population!$B$2:$BI$265,I12938)</f>
        <v>3652732</v>
      </c>
      <c r="L12938" s="2" t="str">
        <f>VLOOKUP(A12938,Region!$C$1:$G$241,5)</f>
        <v>Europe</v>
      </c>
    </row>
    <row r="12939" spans="1:12" x14ac:dyDescent="0.55000000000000004">
      <c r="A12939" s="2" t="s">
        <v>85</v>
      </c>
      <c r="B12939" s="2" t="s">
        <v>8</v>
      </c>
      <c r="C12939" s="2" t="s">
        <v>9</v>
      </c>
      <c r="D12939" s="2" t="s">
        <v>10</v>
      </c>
      <c r="E12939" s="2" t="s">
        <v>11</v>
      </c>
      <c r="F12939" s="2">
        <v>1999</v>
      </c>
      <c r="G12939" s="2">
        <v>7.14</v>
      </c>
      <c r="I12939" s="2">
        <f t="shared" si="202"/>
        <v>43</v>
      </c>
      <c r="J12939" s="2">
        <f>VLOOKUP(A12939,Urbanizaton!$B$2:$BI$265,I12939)</f>
        <v>45.902000000000001</v>
      </c>
      <c r="K12939" s="2">
        <f>VLOOKUP(A12939,Population!$B$2:$BI$265,I12939)</f>
        <v>3647001</v>
      </c>
      <c r="L12939" s="2" t="str">
        <f>VLOOKUP(A12939,Region!$C$1:$G$241,5)</f>
        <v>Europe</v>
      </c>
    </row>
    <row r="12940" spans="1:12" x14ac:dyDescent="0.55000000000000004">
      <c r="A12940" s="2" t="s">
        <v>85</v>
      </c>
      <c r="B12940" s="2" t="s">
        <v>8</v>
      </c>
      <c r="C12940" s="2" t="s">
        <v>9</v>
      </c>
      <c r="D12940" s="2" t="s">
        <v>17</v>
      </c>
      <c r="E12940" s="2" t="s">
        <v>11</v>
      </c>
      <c r="F12940" s="2">
        <v>1999</v>
      </c>
      <c r="G12940" s="2">
        <v>1.96</v>
      </c>
      <c r="I12940" s="2">
        <f t="shared" si="202"/>
        <v>43</v>
      </c>
      <c r="J12940" s="2">
        <f>VLOOKUP(A12940,Urbanizaton!$B$2:$BI$265,I12940)</f>
        <v>45.902000000000001</v>
      </c>
      <c r="K12940" s="2">
        <f>VLOOKUP(A12940,Population!$B$2:$BI$265,I12940)</f>
        <v>3647001</v>
      </c>
      <c r="L12940" s="2" t="str">
        <f>VLOOKUP(A12940,Region!$C$1:$G$241,5)</f>
        <v>Europe</v>
      </c>
    </row>
    <row r="12941" spans="1:12" x14ac:dyDescent="0.55000000000000004">
      <c r="A12941" s="2" t="s">
        <v>85</v>
      </c>
      <c r="B12941" s="2" t="s">
        <v>8</v>
      </c>
      <c r="C12941" s="2" t="s">
        <v>9</v>
      </c>
      <c r="D12941" s="2" t="s">
        <v>10</v>
      </c>
      <c r="E12941" s="2" t="s">
        <v>11</v>
      </c>
      <c r="F12941" s="2">
        <v>2000</v>
      </c>
      <c r="G12941" s="2">
        <v>6.54</v>
      </c>
      <c r="I12941" s="2">
        <f t="shared" si="202"/>
        <v>44</v>
      </c>
      <c r="J12941" s="2">
        <f>VLOOKUP(A12941,Urbanizaton!$B$2:$BI$265,I12941)</f>
        <v>45.802999999999997</v>
      </c>
      <c r="K12941" s="2">
        <f>VLOOKUP(A12941,Population!$B$2:$BI$265,I12941)</f>
        <v>3639592</v>
      </c>
      <c r="L12941" s="2" t="str">
        <f>VLOOKUP(A12941,Region!$C$1:$G$241,5)</f>
        <v>Europe</v>
      </c>
    </row>
    <row r="12942" spans="1:12" x14ac:dyDescent="0.55000000000000004">
      <c r="A12942" s="2" t="s">
        <v>85</v>
      </c>
      <c r="B12942" s="2" t="s">
        <v>8</v>
      </c>
      <c r="C12942" s="2" t="s">
        <v>9</v>
      </c>
      <c r="D12942" s="2" t="s">
        <v>17</v>
      </c>
      <c r="E12942" s="2" t="s">
        <v>11</v>
      </c>
      <c r="F12942" s="2">
        <v>2000</v>
      </c>
      <c r="G12942" s="2">
        <v>1.8</v>
      </c>
      <c r="I12942" s="2">
        <f t="shared" si="202"/>
        <v>44</v>
      </c>
      <c r="J12942" s="2">
        <f>VLOOKUP(A12942,Urbanizaton!$B$2:$BI$265,I12942)</f>
        <v>45.802999999999997</v>
      </c>
      <c r="K12942" s="2">
        <f>VLOOKUP(A12942,Population!$B$2:$BI$265,I12942)</f>
        <v>3639592</v>
      </c>
      <c r="L12942" s="2" t="str">
        <f>VLOOKUP(A12942,Region!$C$1:$G$241,5)</f>
        <v>Europe</v>
      </c>
    </row>
    <row r="12943" spans="1:12" x14ac:dyDescent="0.55000000000000004">
      <c r="A12943" s="2" t="s">
        <v>85</v>
      </c>
      <c r="B12943" s="2" t="s">
        <v>8</v>
      </c>
      <c r="C12943" s="2" t="s">
        <v>9</v>
      </c>
      <c r="D12943" s="2" t="s">
        <v>10</v>
      </c>
      <c r="E12943" s="2" t="s">
        <v>11</v>
      </c>
      <c r="F12943" s="2">
        <v>2001</v>
      </c>
      <c r="G12943" s="2">
        <v>6.84</v>
      </c>
      <c r="I12943" s="2">
        <f t="shared" si="202"/>
        <v>45</v>
      </c>
      <c r="J12943" s="2">
        <f>VLOOKUP(A12943,Urbanizaton!$B$2:$BI$265,I12943)</f>
        <v>45.704000000000001</v>
      </c>
      <c r="K12943" s="2">
        <f>VLOOKUP(A12943,Population!$B$2:$BI$265,I12943)</f>
        <v>3631462</v>
      </c>
      <c r="L12943" s="2" t="str">
        <f>VLOOKUP(A12943,Region!$C$1:$G$241,5)</f>
        <v>Europe</v>
      </c>
    </row>
    <row r="12944" spans="1:12" x14ac:dyDescent="0.55000000000000004">
      <c r="A12944" s="2" t="s">
        <v>85</v>
      </c>
      <c r="B12944" s="2" t="s">
        <v>8</v>
      </c>
      <c r="C12944" s="2" t="s">
        <v>9</v>
      </c>
      <c r="D12944" s="2" t="s">
        <v>17</v>
      </c>
      <c r="E12944" s="2" t="s">
        <v>11</v>
      </c>
      <c r="F12944" s="2">
        <v>2001</v>
      </c>
      <c r="G12944" s="2">
        <v>1.88</v>
      </c>
      <c r="I12944" s="2">
        <f t="shared" si="202"/>
        <v>45</v>
      </c>
      <c r="J12944" s="2">
        <f>VLOOKUP(A12944,Urbanizaton!$B$2:$BI$265,I12944)</f>
        <v>45.704000000000001</v>
      </c>
      <c r="K12944" s="2">
        <f>VLOOKUP(A12944,Population!$B$2:$BI$265,I12944)</f>
        <v>3631462</v>
      </c>
      <c r="L12944" s="2" t="str">
        <f>VLOOKUP(A12944,Region!$C$1:$G$241,5)</f>
        <v>Europe</v>
      </c>
    </row>
    <row r="12945" spans="1:12" x14ac:dyDescent="0.55000000000000004">
      <c r="A12945" s="2" t="s">
        <v>85</v>
      </c>
      <c r="B12945" s="2" t="s">
        <v>8</v>
      </c>
      <c r="C12945" s="2" t="s">
        <v>9</v>
      </c>
      <c r="D12945" s="2" t="s">
        <v>10</v>
      </c>
      <c r="E12945" s="2" t="s">
        <v>11</v>
      </c>
      <c r="F12945" s="2">
        <v>2002</v>
      </c>
      <c r="G12945" s="2">
        <v>6.96</v>
      </c>
      <c r="I12945" s="2">
        <f t="shared" si="202"/>
        <v>46</v>
      </c>
      <c r="J12945" s="2">
        <f>VLOOKUP(A12945,Urbanizaton!$B$2:$BI$265,I12945)</f>
        <v>45.604999999999997</v>
      </c>
      <c r="K12945" s="2">
        <f>VLOOKUP(A12945,Population!$B$2:$BI$265,I12945)</f>
        <v>3623062</v>
      </c>
      <c r="L12945" s="2" t="str">
        <f>VLOOKUP(A12945,Region!$C$1:$G$241,5)</f>
        <v>Europe</v>
      </c>
    </row>
    <row r="12946" spans="1:12" x14ac:dyDescent="0.55000000000000004">
      <c r="A12946" s="2" t="s">
        <v>85</v>
      </c>
      <c r="B12946" s="2" t="s">
        <v>8</v>
      </c>
      <c r="C12946" s="2" t="s">
        <v>9</v>
      </c>
      <c r="D12946" s="2" t="s">
        <v>17</v>
      </c>
      <c r="E12946" s="2" t="s">
        <v>11</v>
      </c>
      <c r="F12946" s="2">
        <v>2002</v>
      </c>
      <c r="G12946" s="2">
        <v>1.92</v>
      </c>
      <c r="I12946" s="2">
        <f t="shared" si="202"/>
        <v>46</v>
      </c>
      <c r="J12946" s="2">
        <f>VLOOKUP(A12946,Urbanizaton!$B$2:$BI$265,I12946)</f>
        <v>45.604999999999997</v>
      </c>
      <c r="K12946" s="2">
        <f>VLOOKUP(A12946,Population!$B$2:$BI$265,I12946)</f>
        <v>3623062</v>
      </c>
      <c r="L12946" s="2" t="str">
        <f>VLOOKUP(A12946,Region!$C$1:$G$241,5)</f>
        <v>Europe</v>
      </c>
    </row>
    <row r="12947" spans="1:12" x14ac:dyDescent="0.55000000000000004">
      <c r="A12947" s="2" t="s">
        <v>85</v>
      </c>
      <c r="B12947" s="2" t="s">
        <v>8</v>
      </c>
      <c r="C12947" s="2" t="s">
        <v>9</v>
      </c>
      <c r="D12947" s="2" t="s">
        <v>10</v>
      </c>
      <c r="E12947" s="2" t="s">
        <v>11</v>
      </c>
      <c r="F12947" s="2">
        <v>2003</v>
      </c>
      <c r="G12947" s="2">
        <v>7.52</v>
      </c>
      <c r="I12947" s="2">
        <f t="shared" si="202"/>
        <v>47</v>
      </c>
      <c r="J12947" s="2">
        <f>VLOOKUP(A12947,Urbanizaton!$B$2:$BI$265,I12947)</f>
        <v>45.506</v>
      </c>
      <c r="K12947" s="2">
        <f>VLOOKUP(A12947,Population!$B$2:$BI$265,I12947)</f>
        <v>3612874</v>
      </c>
      <c r="L12947" s="2" t="str">
        <f>VLOOKUP(A12947,Region!$C$1:$G$241,5)</f>
        <v>Europe</v>
      </c>
    </row>
    <row r="12948" spans="1:12" x14ac:dyDescent="0.55000000000000004">
      <c r="A12948" s="2" t="s">
        <v>85</v>
      </c>
      <c r="B12948" s="2" t="s">
        <v>8</v>
      </c>
      <c r="C12948" s="2" t="s">
        <v>9</v>
      </c>
      <c r="D12948" s="2" t="s">
        <v>17</v>
      </c>
      <c r="E12948" s="2" t="s">
        <v>11</v>
      </c>
      <c r="F12948" s="2">
        <v>2003</v>
      </c>
      <c r="G12948" s="2">
        <v>2.08</v>
      </c>
      <c r="I12948" s="2">
        <f t="shared" si="202"/>
        <v>47</v>
      </c>
      <c r="J12948" s="2">
        <f>VLOOKUP(A12948,Urbanizaton!$B$2:$BI$265,I12948)</f>
        <v>45.506</v>
      </c>
      <c r="K12948" s="2">
        <f>VLOOKUP(A12948,Population!$B$2:$BI$265,I12948)</f>
        <v>3612874</v>
      </c>
      <c r="L12948" s="2" t="str">
        <f>VLOOKUP(A12948,Region!$C$1:$G$241,5)</f>
        <v>Europe</v>
      </c>
    </row>
    <row r="12949" spans="1:12" x14ac:dyDescent="0.55000000000000004">
      <c r="A12949" s="2" t="s">
        <v>85</v>
      </c>
      <c r="B12949" s="2" t="s">
        <v>8</v>
      </c>
      <c r="C12949" s="2" t="s">
        <v>9</v>
      </c>
      <c r="D12949" s="2" t="s">
        <v>10</v>
      </c>
      <c r="E12949" s="2" t="s">
        <v>11</v>
      </c>
      <c r="F12949" s="2">
        <v>2004</v>
      </c>
      <c r="G12949" s="2">
        <v>7.49</v>
      </c>
      <c r="I12949" s="2">
        <f t="shared" si="202"/>
        <v>48</v>
      </c>
      <c r="J12949" s="2">
        <f>VLOOKUP(A12949,Urbanizaton!$B$2:$BI$265,I12949)</f>
        <v>45.406999999999996</v>
      </c>
      <c r="K12949" s="2">
        <f>VLOOKUP(A12949,Population!$B$2:$BI$265,I12949)</f>
        <v>3603945</v>
      </c>
      <c r="L12949" s="2" t="str">
        <f>VLOOKUP(A12949,Region!$C$1:$G$241,5)</f>
        <v>Europe</v>
      </c>
    </row>
    <row r="12950" spans="1:12" x14ac:dyDescent="0.55000000000000004">
      <c r="A12950" s="2" t="s">
        <v>85</v>
      </c>
      <c r="B12950" s="2" t="s">
        <v>8</v>
      </c>
      <c r="C12950" s="2" t="s">
        <v>9</v>
      </c>
      <c r="D12950" s="2" t="s">
        <v>17</v>
      </c>
      <c r="E12950" s="2" t="s">
        <v>11</v>
      </c>
      <c r="F12950" s="2">
        <v>2004</v>
      </c>
      <c r="G12950" s="2">
        <v>2.08</v>
      </c>
      <c r="I12950" s="2">
        <f t="shared" si="202"/>
        <v>48</v>
      </c>
      <c r="J12950" s="2">
        <f>VLOOKUP(A12950,Urbanizaton!$B$2:$BI$265,I12950)</f>
        <v>45.406999999999996</v>
      </c>
      <c r="K12950" s="2">
        <f>VLOOKUP(A12950,Population!$B$2:$BI$265,I12950)</f>
        <v>3603945</v>
      </c>
      <c r="L12950" s="2" t="str">
        <f>VLOOKUP(A12950,Region!$C$1:$G$241,5)</f>
        <v>Europe</v>
      </c>
    </row>
    <row r="12951" spans="1:12" x14ac:dyDescent="0.55000000000000004">
      <c r="A12951" s="2" t="s">
        <v>85</v>
      </c>
      <c r="B12951" s="2" t="s">
        <v>8</v>
      </c>
      <c r="C12951" s="2" t="s">
        <v>9</v>
      </c>
      <c r="D12951" s="2" t="s">
        <v>10</v>
      </c>
      <c r="E12951" s="2" t="s">
        <v>11</v>
      </c>
      <c r="F12951" s="2">
        <v>2005</v>
      </c>
      <c r="G12951" s="2">
        <v>7.7</v>
      </c>
      <c r="I12951" s="2">
        <f t="shared" si="202"/>
        <v>49</v>
      </c>
      <c r="J12951" s="2">
        <f>VLOOKUP(A12951,Urbanizaton!$B$2:$BI$265,I12951)</f>
        <v>45.308</v>
      </c>
      <c r="K12951" s="2">
        <f>VLOOKUP(A12951,Population!$B$2:$BI$265,I12951)</f>
        <v>3595187</v>
      </c>
      <c r="L12951" s="2" t="str">
        <f>VLOOKUP(A12951,Region!$C$1:$G$241,5)</f>
        <v>Europe</v>
      </c>
    </row>
    <row r="12952" spans="1:12" x14ac:dyDescent="0.55000000000000004">
      <c r="A12952" s="2" t="s">
        <v>85</v>
      </c>
      <c r="B12952" s="2" t="s">
        <v>8</v>
      </c>
      <c r="C12952" s="2" t="s">
        <v>9</v>
      </c>
      <c r="D12952" s="2" t="s">
        <v>17</v>
      </c>
      <c r="E12952" s="2" t="s">
        <v>11</v>
      </c>
      <c r="F12952" s="2">
        <v>2005</v>
      </c>
      <c r="G12952" s="2">
        <v>2.14</v>
      </c>
      <c r="I12952" s="2">
        <f t="shared" si="202"/>
        <v>49</v>
      </c>
      <c r="J12952" s="2">
        <f>VLOOKUP(A12952,Urbanizaton!$B$2:$BI$265,I12952)</f>
        <v>45.308</v>
      </c>
      <c r="K12952" s="2">
        <f>VLOOKUP(A12952,Population!$B$2:$BI$265,I12952)</f>
        <v>3595187</v>
      </c>
      <c r="L12952" s="2" t="str">
        <f>VLOOKUP(A12952,Region!$C$1:$G$241,5)</f>
        <v>Europe</v>
      </c>
    </row>
    <row r="12953" spans="1:12" x14ac:dyDescent="0.55000000000000004">
      <c r="A12953" s="2" t="s">
        <v>85</v>
      </c>
      <c r="B12953" s="2" t="s">
        <v>8</v>
      </c>
      <c r="C12953" s="2" t="s">
        <v>9</v>
      </c>
      <c r="D12953" s="2" t="s">
        <v>10</v>
      </c>
      <c r="E12953" s="2" t="s">
        <v>11</v>
      </c>
      <c r="F12953" s="2">
        <v>2006</v>
      </c>
      <c r="G12953" s="2">
        <v>7.51</v>
      </c>
      <c r="I12953" s="2">
        <f t="shared" si="202"/>
        <v>50</v>
      </c>
      <c r="J12953" s="2">
        <f>VLOOKUP(A12953,Urbanizaton!$B$2:$BI$265,I12953)</f>
        <v>45.209000000000003</v>
      </c>
      <c r="K12953" s="2">
        <f>VLOOKUP(A12953,Population!$B$2:$BI$265,I12953)</f>
        <v>3585209</v>
      </c>
      <c r="L12953" s="2" t="str">
        <f>VLOOKUP(A12953,Region!$C$1:$G$241,5)</f>
        <v>Europe</v>
      </c>
    </row>
    <row r="12954" spans="1:12" x14ac:dyDescent="0.55000000000000004">
      <c r="A12954" s="2" t="s">
        <v>85</v>
      </c>
      <c r="B12954" s="2" t="s">
        <v>8</v>
      </c>
      <c r="C12954" s="2" t="s">
        <v>9</v>
      </c>
      <c r="D12954" s="2" t="s">
        <v>17</v>
      </c>
      <c r="E12954" s="2" t="s">
        <v>11</v>
      </c>
      <c r="F12954" s="2">
        <v>2006</v>
      </c>
      <c r="G12954" s="2">
        <v>2.1</v>
      </c>
      <c r="I12954" s="2">
        <f t="shared" si="202"/>
        <v>50</v>
      </c>
      <c r="J12954" s="2">
        <f>VLOOKUP(A12954,Urbanizaton!$B$2:$BI$265,I12954)</f>
        <v>45.209000000000003</v>
      </c>
      <c r="K12954" s="2">
        <f>VLOOKUP(A12954,Population!$B$2:$BI$265,I12954)</f>
        <v>3585209</v>
      </c>
      <c r="L12954" s="2" t="str">
        <f>VLOOKUP(A12954,Region!$C$1:$G$241,5)</f>
        <v>Europe</v>
      </c>
    </row>
    <row r="12955" spans="1:12" x14ac:dyDescent="0.55000000000000004">
      <c r="A12955" s="2" t="s">
        <v>85</v>
      </c>
      <c r="B12955" s="2" t="s">
        <v>8</v>
      </c>
      <c r="C12955" s="2" t="s">
        <v>9</v>
      </c>
      <c r="D12955" s="2" t="s">
        <v>10</v>
      </c>
      <c r="E12955" s="2" t="s">
        <v>11</v>
      </c>
      <c r="F12955" s="2">
        <v>2007</v>
      </c>
      <c r="G12955" s="2">
        <v>7.37</v>
      </c>
      <c r="I12955" s="2">
        <f t="shared" si="202"/>
        <v>51</v>
      </c>
      <c r="J12955" s="2">
        <f>VLOOKUP(A12955,Urbanizaton!$B$2:$BI$265,I12955)</f>
        <v>45.11</v>
      </c>
      <c r="K12955" s="2">
        <f>VLOOKUP(A12955,Population!$B$2:$BI$265,I12955)</f>
        <v>3576910</v>
      </c>
      <c r="L12955" s="2" t="str">
        <f>VLOOKUP(A12955,Region!$C$1:$G$241,5)</f>
        <v>Europe</v>
      </c>
    </row>
    <row r="12956" spans="1:12" x14ac:dyDescent="0.55000000000000004">
      <c r="A12956" s="2" t="s">
        <v>85</v>
      </c>
      <c r="B12956" s="2" t="s">
        <v>8</v>
      </c>
      <c r="C12956" s="2" t="s">
        <v>9</v>
      </c>
      <c r="D12956" s="2" t="s">
        <v>17</v>
      </c>
      <c r="E12956" s="2" t="s">
        <v>11</v>
      </c>
      <c r="F12956" s="2">
        <v>2007</v>
      </c>
      <c r="G12956" s="2">
        <v>2.06</v>
      </c>
      <c r="I12956" s="2">
        <f t="shared" si="202"/>
        <v>51</v>
      </c>
      <c r="J12956" s="2">
        <f>VLOOKUP(A12956,Urbanizaton!$B$2:$BI$265,I12956)</f>
        <v>45.11</v>
      </c>
      <c r="K12956" s="2">
        <f>VLOOKUP(A12956,Population!$B$2:$BI$265,I12956)</f>
        <v>3576910</v>
      </c>
      <c r="L12956" s="2" t="str">
        <f>VLOOKUP(A12956,Region!$C$1:$G$241,5)</f>
        <v>Europe</v>
      </c>
    </row>
    <row r="12957" spans="1:12" x14ac:dyDescent="0.55000000000000004">
      <c r="A12957" s="2" t="s">
        <v>85</v>
      </c>
      <c r="B12957" s="2" t="s">
        <v>8</v>
      </c>
      <c r="C12957" s="2" t="s">
        <v>9</v>
      </c>
      <c r="D12957" s="2" t="s">
        <v>10</v>
      </c>
      <c r="E12957" s="2" t="s">
        <v>11</v>
      </c>
      <c r="F12957" s="2">
        <v>2008</v>
      </c>
      <c r="G12957" s="2">
        <v>7.33</v>
      </c>
      <c r="I12957" s="2">
        <f t="shared" si="202"/>
        <v>52</v>
      </c>
      <c r="J12957" s="2">
        <f>VLOOKUP(A12957,Urbanizaton!$B$2:$BI$265,I12957)</f>
        <v>45.011000000000003</v>
      </c>
      <c r="K12957" s="2">
        <f>VLOOKUP(A12957,Population!$B$2:$BI$265,I12957)</f>
        <v>3570108</v>
      </c>
      <c r="L12957" s="2" t="str">
        <f>VLOOKUP(A12957,Region!$C$1:$G$241,5)</f>
        <v>Europe</v>
      </c>
    </row>
    <row r="12958" spans="1:12" x14ac:dyDescent="0.55000000000000004">
      <c r="A12958" s="2" t="s">
        <v>85</v>
      </c>
      <c r="B12958" s="2" t="s">
        <v>8</v>
      </c>
      <c r="C12958" s="2" t="s">
        <v>9</v>
      </c>
      <c r="D12958" s="2" t="s">
        <v>17</v>
      </c>
      <c r="E12958" s="2" t="s">
        <v>11</v>
      </c>
      <c r="F12958" s="2">
        <v>2008</v>
      </c>
      <c r="G12958" s="2">
        <v>2.0499999999999998</v>
      </c>
      <c r="I12958" s="2">
        <f t="shared" si="202"/>
        <v>52</v>
      </c>
      <c r="J12958" s="2">
        <f>VLOOKUP(A12958,Urbanizaton!$B$2:$BI$265,I12958)</f>
        <v>45.011000000000003</v>
      </c>
      <c r="K12958" s="2">
        <f>VLOOKUP(A12958,Population!$B$2:$BI$265,I12958)</f>
        <v>3570108</v>
      </c>
      <c r="L12958" s="2" t="str">
        <f>VLOOKUP(A12958,Region!$C$1:$G$241,5)</f>
        <v>Europe</v>
      </c>
    </row>
    <row r="12959" spans="1:12" x14ac:dyDescent="0.55000000000000004">
      <c r="A12959" s="2" t="s">
        <v>85</v>
      </c>
      <c r="B12959" s="2" t="s">
        <v>8</v>
      </c>
      <c r="C12959" s="2" t="s">
        <v>9</v>
      </c>
      <c r="D12959" s="2" t="s">
        <v>10</v>
      </c>
      <c r="E12959" s="2" t="s">
        <v>11</v>
      </c>
      <c r="F12959" s="2">
        <v>2009</v>
      </c>
      <c r="G12959" s="2">
        <v>7.27</v>
      </c>
      <c r="I12959" s="2">
        <f t="shared" si="202"/>
        <v>53</v>
      </c>
      <c r="J12959" s="2">
        <f>VLOOKUP(A12959,Urbanizaton!$B$2:$BI$265,I12959)</f>
        <v>44.936</v>
      </c>
      <c r="K12959" s="2">
        <f>VLOOKUP(A12959,Population!$B$2:$BI$265,I12959)</f>
        <v>3565604</v>
      </c>
      <c r="L12959" s="2" t="str">
        <f>VLOOKUP(A12959,Region!$C$1:$G$241,5)</f>
        <v>Europe</v>
      </c>
    </row>
    <row r="12960" spans="1:12" x14ac:dyDescent="0.55000000000000004">
      <c r="A12960" s="2" t="s">
        <v>85</v>
      </c>
      <c r="B12960" s="2" t="s">
        <v>8</v>
      </c>
      <c r="C12960" s="2" t="s">
        <v>9</v>
      </c>
      <c r="D12960" s="2" t="s">
        <v>17</v>
      </c>
      <c r="E12960" s="2" t="s">
        <v>11</v>
      </c>
      <c r="F12960" s="2">
        <v>2009</v>
      </c>
      <c r="G12960" s="2">
        <v>2.04</v>
      </c>
      <c r="I12960" s="2">
        <f t="shared" si="202"/>
        <v>53</v>
      </c>
      <c r="J12960" s="2">
        <f>VLOOKUP(A12960,Urbanizaton!$B$2:$BI$265,I12960)</f>
        <v>44.936</v>
      </c>
      <c r="K12960" s="2">
        <f>VLOOKUP(A12960,Population!$B$2:$BI$265,I12960)</f>
        <v>3565604</v>
      </c>
      <c r="L12960" s="2" t="str">
        <f>VLOOKUP(A12960,Region!$C$1:$G$241,5)</f>
        <v>Europe</v>
      </c>
    </row>
    <row r="12961" spans="1:12" x14ac:dyDescent="0.55000000000000004">
      <c r="A12961" s="2" t="s">
        <v>85</v>
      </c>
      <c r="B12961" s="2" t="s">
        <v>8</v>
      </c>
      <c r="C12961" s="2" t="s">
        <v>9</v>
      </c>
      <c r="D12961" s="2" t="s">
        <v>10</v>
      </c>
      <c r="E12961" s="2" t="s">
        <v>11</v>
      </c>
      <c r="F12961" s="2">
        <v>2010</v>
      </c>
      <c r="G12961" s="2">
        <v>7.85</v>
      </c>
      <c r="I12961" s="2">
        <f t="shared" si="202"/>
        <v>54</v>
      </c>
      <c r="J12961" s="2">
        <f>VLOOKUP(A12961,Urbanizaton!$B$2:$BI$265,I12961)</f>
        <v>44.886000000000003</v>
      </c>
      <c r="K12961" s="2">
        <f>VLOOKUP(A12961,Population!$B$2:$BI$265,I12961)</f>
        <v>3562045</v>
      </c>
      <c r="L12961" s="2" t="str">
        <f>VLOOKUP(A12961,Region!$C$1:$G$241,5)</f>
        <v>Europe</v>
      </c>
    </row>
    <row r="12962" spans="1:12" x14ac:dyDescent="0.55000000000000004">
      <c r="A12962" s="2" t="s">
        <v>85</v>
      </c>
      <c r="B12962" s="2" t="s">
        <v>8</v>
      </c>
      <c r="C12962" s="2" t="s">
        <v>9</v>
      </c>
      <c r="D12962" s="2" t="s">
        <v>17</v>
      </c>
      <c r="E12962" s="2" t="s">
        <v>11</v>
      </c>
      <c r="F12962" s="2">
        <v>2010</v>
      </c>
      <c r="G12962" s="2">
        <v>2.2000000000000002</v>
      </c>
      <c r="I12962" s="2">
        <f t="shared" si="202"/>
        <v>54</v>
      </c>
      <c r="J12962" s="2">
        <f>VLOOKUP(A12962,Urbanizaton!$B$2:$BI$265,I12962)</f>
        <v>44.886000000000003</v>
      </c>
      <c r="K12962" s="2">
        <f>VLOOKUP(A12962,Population!$B$2:$BI$265,I12962)</f>
        <v>3562045</v>
      </c>
      <c r="L12962" s="2" t="str">
        <f>VLOOKUP(A12962,Region!$C$1:$G$241,5)</f>
        <v>Europe</v>
      </c>
    </row>
    <row r="12963" spans="1:12" x14ac:dyDescent="0.55000000000000004">
      <c r="A12963" s="2" t="s">
        <v>85</v>
      </c>
      <c r="B12963" s="2" t="s">
        <v>8</v>
      </c>
      <c r="C12963" s="2" t="s">
        <v>9</v>
      </c>
      <c r="D12963" s="2" t="s">
        <v>10</v>
      </c>
      <c r="E12963" s="2" t="s">
        <v>11</v>
      </c>
      <c r="F12963" s="2">
        <v>2011</v>
      </c>
      <c r="G12963" s="2">
        <v>7.8</v>
      </c>
      <c r="I12963" s="2">
        <f t="shared" si="202"/>
        <v>55</v>
      </c>
      <c r="J12963" s="2">
        <f>VLOOKUP(A12963,Urbanizaton!$B$2:$BI$265,I12963)</f>
        <v>44.859000000000002</v>
      </c>
      <c r="K12963" s="2">
        <f>VLOOKUP(A12963,Population!$B$2:$BI$265,I12963)</f>
        <v>3559986</v>
      </c>
      <c r="L12963" s="2" t="str">
        <f>VLOOKUP(A12963,Region!$C$1:$G$241,5)</f>
        <v>Europe</v>
      </c>
    </row>
    <row r="12964" spans="1:12" x14ac:dyDescent="0.55000000000000004">
      <c r="A12964" s="2" t="s">
        <v>85</v>
      </c>
      <c r="B12964" s="2" t="s">
        <v>8</v>
      </c>
      <c r="C12964" s="2" t="s">
        <v>9</v>
      </c>
      <c r="D12964" s="2" t="s">
        <v>17</v>
      </c>
      <c r="E12964" s="2" t="s">
        <v>11</v>
      </c>
      <c r="F12964" s="2">
        <v>2011</v>
      </c>
      <c r="G12964" s="2">
        <v>2.19</v>
      </c>
      <c r="I12964" s="2">
        <f t="shared" si="202"/>
        <v>55</v>
      </c>
      <c r="J12964" s="2">
        <f>VLOOKUP(A12964,Urbanizaton!$B$2:$BI$265,I12964)</f>
        <v>44.859000000000002</v>
      </c>
      <c r="K12964" s="2">
        <f>VLOOKUP(A12964,Population!$B$2:$BI$265,I12964)</f>
        <v>3559986</v>
      </c>
      <c r="L12964" s="2" t="str">
        <f>VLOOKUP(A12964,Region!$C$1:$G$241,5)</f>
        <v>Europe</v>
      </c>
    </row>
    <row r="12965" spans="1:12" x14ac:dyDescent="0.55000000000000004">
      <c r="A12965" s="2" t="s">
        <v>85</v>
      </c>
      <c r="B12965" s="2" t="s">
        <v>8</v>
      </c>
      <c r="C12965" s="2" t="s">
        <v>9</v>
      </c>
      <c r="D12965" s="2" t="s">
        <v>10</v>
      </c>
      <c r="E12965" s="2" t="s">
        <v>11</v>
      </c>
      <c r="F12965" s="2">
        <v>2012</v>
      </c>
      <c r="G12965" s="2">
        <v>7.63</v>
      </c>
      <c r="I12965" s="2">
        <f t="shared" si="202"/>
        <v>56</v>
      </c>
      <c r="J12965" s="2">
        <f>VLOOKUP(A12965,Urbanizaton!$B$2:$BI$265,I12965)</f>
        <v>44.856999999999999</v>
      </c>
      <c r="K12965" s="2">
        <f>VLOOKUP(A12965,Population!$B$2:$BI$265,I12965)</f>
        <v>3559519</v>
      </c>
      <c r="L12965" s="2" t="str">
        <f>VLOOKUP(A12965,Region!$C$1:$G$241,5)</f>
        <v>Europe</v>
      </c>
    </row>
    <row r="12966" spans="1:12" x14ac:dyDescent="0.55000000000000004">
      <c r="A12966" s="2" t="s">
        <v>85</v>
      </c>
      <c r="B12966" s="2" t="s">
        <v>8</v>
      </c>
      <c r="C12966" s="2" t="s">
        <v>9</v>
      </c>
      <c r="D12966" s="2" t="s">
        <v>17</v>
      </c>
      <c r="E12966" s="2" t="s">
        <v>11</v>
      </c>
      <c r="F12966" s="2">
        <v>2012</v>
      </c>
      <c r="G12966" s="2">
        <v>2.14</v>
      </c>
      <c r="I12966" s="2">
        <f t="shared" si="202"/>
        <v>56</v>
      </c>
      <c r="J12966" s="2">
        <f>VLOOKUP(A12966,Urbanizaton!$B$2:$BI$265,I12966)</f>
        <v>44.856999999999999</v>
      </c>
      <c r="K12966" s="2">
        <f>VLOOKUP(A12966,Population!$B$2:$BI$265,I12966)</f>
        <v>3559519</v>
      </c>
      <c r="L12966" s="2" t="str">
        <f>VLOOKUP(A12966,Region!$C$1:$G$241,5)</f>
        <v>Europe</v>
      </c>
    </row>
    <row r="12967" spans="1:12" x14ac:dyDescent="0.55000000000000004">
      <c r="A12967" s="2" t="s">
        <v>85</v>
      </c>
      <c r="B12967" s="2" t="s">
        <v>8</v>
      </c>
      <c r="C12967" s="2" t="s">
        <v>9</v>
      </c>
      <c r="D12967" s="2" t="s">
        <v>10</v>
      </c>
      <c r="E12967" s="2" t="s">
        <v>11</v>
      </c>
      <c r="F12967" s="2">
        <v>2013</v>
      </c>
      <c r="G12967" s="2">
        <v>6.7</v>
      </c>
      <c r="I12967" s="2">
        <f t="shared" si="202"/>
        <v>57</v>
      </c>
      <c r="J12967" s="2">
        <f>VLOOKUP(A12967,Urbanizaton!$B$2:$BI$265,I12967)</f>
        <v>44.878999999999998</v>
      </c>
      <c r="K12967" s="2">
        <f>VLOOKUP(A12967,Population!$B$2:$BI$265,I12967)</f>
        <v>3558566</v>
      </c>
      <c r="L12967" s="2" t="str">
        <f>VLOOKUP(A12967,Region!$C$1:$G$241,5)</f>
        <v>Europe</v>
      </c>
    </row>
    <row r="12968" spans="1:12" x14ac:dyDescent="0.55000000000000004">
      <c r="A12968" s="2" t="s">
        <v>85</v>
      </c>
      <c r="B12968" s="2" t="s">
        <v>8</v>
      </c>
      <c r="C12968" s="2" t="s">
        <v>9</v>
      </c>
      <c r="D12968" s="2" t="s">
        <v>17</v>
      </c>
      <c r="E12968" s="2" t="s">
        <v>11</v>
      </c>
      <c r="F12968" s="2">
        <v>2013</v>
      </c>
      <c r="G12968" s="2">
        <v>1.88</v>
      </c>
      <c r="I12968" s="2">
        <f t="shared" si="202"/>
        <v>57</v>
      </c>
      <c r="J12968" s="2">
        <f>VLOOKUP(A12968,Urbanizaton!$B$2:$BI$265,I12968)</f>
        <v>44.878999999999998</v>
      </c>
      <c r="K12968" s="2">
        <f>VLOOKUP(A12968,Population!$B$2:$BI$265,I12968)</f>
        <v>3558566</v>
      </c>
      <c r="L12968" s="2" t="str">
        <f>VLOOKUP(A12968,Region!$C$1:$G$241,5)</f>
        <v>Europe</v>
      </c>
    </row>
    <row r="12969" spans="1:12" x14ac:dyDescent="0.55000000000000004">
      <c r="A12969" s="2" t="s">
        <v>85</v>
      </c>
      <c r="B12969" s="2" t="s">
        <v>8</v>
      </c>
      <c r="C12969" s="2" t="s">
        <v>9</v>
      </c>
      <c r="D12969" s="2" t="s">
        <v>10</v>
      </c>
      <c r="E12969" s="2" t="s">
        <v>11</v>
      </c>
      <c r="F12969" s="2">
        <v>2014</v>
      </c>
      <c r="G12969" s="2">
        <v>7.25</v>
      </c>
      <c r="I12969" s="2">
        <f t="shared" si="202"/>
        <v>58</v>
      </c>
      <c r="J12969" s="2">
        <f>VLOOKUP(A12969,Urbanizaton!$B$2:$BI$265,I12969)</f>
        <v>44.924999999999997</v>
      </c>
      <c r="K12969" s="2">
        <f>VLOOKUP(A12969,Population!$B$2:$BI$265,I12969)</f>
        <v>3556397</v>
      </c>
      <c r="L12969" s="2" t="str">
        <f>VLOOKUP(A12969,Region!$C$1:$G$241,5)</f>
        <v>Europe</v>
      </c>
    </row>
    <row r="12970" spans="1:12" x14ac:dyDescent="0.55000000000000004">
      <c r="A12970" s="2" t="s">
        <v>85</v>
      </c>
      <c r="B12970" s="2" t="s">
        <v>8</v>
      </c>
      <c r="C12970" s="2" t="s">
        <v>9</v>
      </c>
      <c r="D12970" s="2" t="s">
        <v>17</v>
      </c>
      <c r="E12970" s="2" t="s">
        <v>11</v>
      </c>
      <c r="F12970" s="2">
        <v>2014</v>
      </c>
      <c r="G12970" s="2">
        <v>2.04</v>
      </c>
      <c r="I12970" s="2">
        <f t="shared" si="202"/>
        <v>58</v>
      </c>
      <c r="J12970" s="2">
        <f>VLOOKUP(A12970,Urbanizaton!$B$2:$BI$265,I12970)</f>
        <v>44.924999999999997</v>
      </c>
      <c r="K12970" s="2">
        <f>VLOOKUP(A12970,Population!$B$2:$BI$265,I12970)</f>
        <v>3556397</v>
      </c>
      <c r="L12970" s="2" t="str">
        <f>VLOOKUP(A12970,Region!$C$1:$G$241,5)</f>
        <v>Europe</v>
      </c>
    </row>
    <row r="12971" spans="1:12" x14ac:dyDescent="0.55000000000000004">
      <c r="A12971" s="2" t="s">
        <v>37</v>
      </c>
      <c r="B12971" s="2" t="s">
        <v>8</v>
      </c>
      <c r="C12971" s="2" t="s">
        <v>9</v>
      </c>
      <c r="D12971" s="2" t="s">
        <v>10</v>
      </c>
      <c r="E12971" s="2" t="s">
        <v>11</v>
      </c>
      <c r="F12971" s="2">
        <v>1971</v>
      </c>
      <c r="G12971" s="2">
        <v>93.72</v>
      </c>
      <c r="I12971" s="2">
        <f t="shared" si="202"/>
        <v>15</v>
      </c>
      <c r="J12971" s="2">
        <f>VLOOKUP(A12971,Urbanizaton!$B$2:$BI$265,I12971)</f>
        <v>59.779000000000003</v>
      </c>
      <c r="K12971" s="2">
        <f>VLOOKUP(A12971,Population!$B$2:$BI$265,I12971)</f>
        <v>53718724</v>
      </c>
      <c r="L12971" s="2" t="str">
        <f>VLOOKUP(A12971,Region!$C$1:$G$241,5)</f>
        <v>Central America</v>
      </c>
    </row>
    <row r="12972" spans="1:12" x14ac:dyDescent="0.55000000000000004">
      <c r="A12972" s="2" t="s">
        <v>37</v>
      </c>
      <c r="B12972" s="2" t="s">
        <v>8</v>
      </c>
      <c r="C12972" s="2" t="s">
        <v>9</v>
      </c>
      <c r="D12972" s="2" t="s">
        <v>17</v>
      </c>
      <c r="E12972" s="2" t="s">
        <v>11</v>
      </c>
      <c r="F12972" s="2">
        <v>1971</v>
      </c>
      <c r="G12972" s="2">
        <v>1.75</v>
      </c>
      <c r="I12972" s="2">
        <f t="shared" si="202"/>
        <v>15</v>
      </c>
      <c r="J12972" s="2">
        <f>VLOOKUP(A12972,Urbanizaton!$B$2:$BI$265,I12972)</f>
        <v>59.779000000000003</v>
      </c>
      <c r="K12972" s="2">
        <f>VLOOKUP(A12972,Population!$B$2:$BI$265,I12972)</f>
        <v>53718724</v>
      </c>
      <c r="L12972" s="2" t="str">
        <f>VLOOKUP(A12972,Region!$C$1:$G$241,5)</f>
        <v>Central America</v>
      </c>
    </row>
    <row r="12973" spans="1:12" x14ac:dyDescent="0.55000000000000004">
      <c r="A12973" s="2" t="s">
        <v>37</v>
      </c>
      <c r="B12973" s="2" t="s">
        <v>8</v>
      </c>
      <c r="C12973" s="2" t="s">
        <v>9</v>
      </c>
      <c r="D12973" s="2" t="s">
        <v>10</v>
      </c>
      <c r="E12973" s="2" t="s">
        <v>11</v>
      </c>
      <c r="F12973" s="2">
        <v>1972</v>
      </c>
      <c r="G12973" s="2">
        <v>106.42</v>
      </c>
      <c r="I12973" s="2">
        <f t="shared" si="202"/>
        <v>16</v>
      </c>
      <c r="J12973" s="2">
        <f>VLOOKUP(A12973,Urbanizaton!$B$2:$BI$265,I12973)</f>
        <v>60.531999999999996</v>
      </c>
      <c r="K12973" s="2">
        <f>VLOOKUP(A12973,Population!$B$2:$BI$265,I12973)</f>
        <v>55478151</v>
      </c>
      <c r="L12973" s="2" t="str">
        <f>VLOOKUP(A12973,Region!$C$1:$G$241,5)</f>
        <v>Central America</v>
      </c>
    </row>
    <row r="12974" spans="1:12" x14ac:dyDescent="0.55000000000000004">
      <c r="A12974" s="2" t="s">
        <v>37</v>
      </c>
      <c r="B12974" s="2" t="s">
        <v>8</v>
      </c>
      <c r="C12974" s="2" t="s">
        <v>9</v>
      </c>
      <c r="D12974" s="2" t="s">
        <v>17</v>
      </c>
      <c r="E12974" s="2" t="s">
        <v>11</v>
      </c>
      <c r="F12974" s="2">
        <v>1972</v>
      </c>
      <c r="G12974" s="2">
        <v>1.93</v>
      </c>
      <c r="I12974" s="2">
        <f t="shared" si="202"/>
        <v>16</v>
      </c>
      <c r="J12974" s="2">
        <f>VLOOKUP(A12974,Urbanizaton!$B$2:$BI$265,I12974)</f>
        <v>60.531999999999996</v>
      </c>
      <c r="K12974" s="2">
        <f>VLOOKUP(A12974,Population!$B$2:$BI$265,I12974)</f>
        <v>55478151</v>
      </c>
      <c r="L12974" s="2" t="str">
        <f>VLOOKUP(A12974,Region!$C$1:$G$241,5)</f>
        <v>Central America</v>
      </c>
    </row>
    <row r="12975" spans="1:12" x14ac:dyDescent="0.55000000000000004">
      <c r="A12975" s="2" t="s">
        <v>37</v>
      </c>
      <c r="B12975" s="2" t="s">
        <v>8</v>
      </c>
      <c r="C12975" s="2" t="s">
        <v>9</v>
      </c>
      <c r="D12975" s="2" t="s">
        <v>10</v>
      </c>
      <c r="E12975" s="2" t="s">
        <v>11</v>
      </c>
      <c r="F12975" s="2">
        <v>1973</v>
      </c>
      <c r="G12975" s="2">
        <v>117.6</v>
      </c>
      <c r="I12975" s="2">
        <f t="shared" si="202"/>
        <v>17</v>
      </c>
      <c r="J12975" s="2">
        <f>VLOOKUP(A12975,Urbanizaton!$B$2:$BI$265,I12975)</f>
        <v>61.279000000000003</v>
      </c>
      <c r="K12975" s="2">
        <f>VLOOKUP(A12975,Population!$B$2:$BI$265,I12975)</f>
        <v>57280587</v>
      </c>
      <c r="L12975" s="2" t="str">
        <f>VLOOKUP(A12975,Region!$C$1:$G$241,5)</f>
        <v>Central America</v>
      </c>
    </row>
    <row r="12976" spans="1:12" x14ac:dyDescent="0.55000000000000004">
      <c r="A12976" s="2" t="s">
        <v>37</v>
      </c>
      <c r="B12976" s="2" t="s">
        <v>8</v>
      </c>
      <c r="C12976" s="2" t="s">
        <v>9</v>
      </c>
      <c r="D12976" s="2" t="s">
        <v>17</v>
      </c>
      <c r="E12976" s="2" t="s">
        <v>11</v>
      </c>
      <c r="F12976" s="2">
        <v>1973</v>
      </c>
      <c r="G12976" s="2">
        <v>2.06</v>
      </c>
      <c r="I12976" s="2">
        <f t="shared" si="202"/>
        <v>17</v>
      </c>
      <c r="J12976" s="2">
        <f>VLOOKUP(A12976,Urbanizaton!$B$2:$BI$265,I12976)</f>
        <v>61.279000000000003</v>
      </c>
      <c r="K12976" s="2">
        <f>VLOOKUP(A12976,Population!$B$2:$BI$265,I12976)</f>
        <v>57280587</v>
      </c>
      <c r="L12976" s="2" t="str">
        <f>VLOOKUP(A12976,Region!$C$1:$G$241,5)</f>
        <v>Central America</v>
      </c>
    </row>
    <row r="12977" spans="1:12" x14ac:dyDescent="0.55000000000000004">
      <c r="A12977" s="2" t="s">
        <v>37</v>
      </c>
      <c r="B12977" s="2" t="s">
        <v>8</v>
      </c>
      <c r="C12977" s="2" t="s">
        <v>9</v>
      </c>
      <c r="D12977" s="2" t="s">
        <v>10</v>
      </c>
      <c r="E12977" s="2" t="s">
        <v>11</v>
      </c>
      <c r="F12977" s="2">
        <v>1974</v>
      </c>
      <c r="G12977" s="2">
        <v>128.25</v>
      </c>
      <c r="I12977" s="2">
        <f t="shared" si="202"/>
        <v>18</v>
      </c>
      <c r="J12977" s="2">
        <f>VLOOKUP(A12977,Urbanizaton!$B$2:$BI$265,I12977)</f>
        <v>62.021999999999998</v>
      </c>
      <c r="K12977" s="2">
        <f>VLOOKUP(A12977,Population!$B$2:$BI$265,I12977)</f>
        <v>59088193</v>
      </c>
      <c r="L12977" s="2" t="str">
        <f>VLOOKUP(A12977,Region!$C$1:$G$241,5)</f>
        <v>Central America</v>
      </c>
    </row>
    <row r="12978" spans="1:12" x14ac:dyDescent="0.55000000000000004">
      <c r="A12978" s="2" t="s">
        <v>37</v>
      </c>
      <c r="B12978" s="2" t="s">
        <v>8</v>
      </c>
      <c r="C12978" s="2" t="s">
        <v>9</v>
      </c>
      <c r="D12978" s="2" t="s">
        <v>17</v>
      </c>
      <c r="E12978" s="2" t="s">
        <v>11</v>
      </c>
      <c r="F12978" s="2">
        <v>1974</v>
      </c>
      <c r="G12978" s="2">
        <v>2.1800000000000002</v>
      </c>
      <c r="I12978" s="2">
        <f t="shared" si="202"/>
        <v>18</v>
      </c>
      <c r="J12978" s="2">
        <f>VLOOKUP(A12978,Urbanizaton!$B$2:$BI$265,I12978)</f>
        <v>62.021999999999998</v>
      </c>
      <c r="K12978" s="2">
        <f>VLOOKUP(A12978,Population!$B$2:$BI$265,I12978)</f>
        <v>59088193</v>
      </c>
      <c r="L12978" s="2" t="str">
        <f>VLOOKUP(A12978,Region!$C$1:$G$241,5)</f>
        <v>Central America</v>
      </c>
    </row>
    <row r="12979" spans="1:12" x14ac:dyDescent="0.55000000000000004">
      <c r="A12979" s="2" t="s">
        <v>37</v>
      </c>
      <c r="B12979" s="2" t="s">
        <v>8</v>
      </c>
      <c r="C12979" s="2" t="s">
        <v>9</v>
      </c>
      <c r="D12979" s="2" t="s">
        <v>10</v>
      </c>
      <c r="E12979" s="2" t="s">
        <v>11</v>
      </c>
      <c r="F12979" s="2">
        <v>1975</v>
      </c>
      <c r="G12979" s="2">
        <v>134.52000000000001</v>
      </c>
      <c r="I12979" s="2">
        <f t="shared" si="202"/>
        <v>19</v>
      </c>
      <c r="J12979" s="2">
        <f>VLOOKUP(A12979,Urbanizaton!$B$2:$BI$265,I12979)</f>
        <v>62.759</v>
      </c>
      <c r="K12979" s="2">
        <f>VLOOKUP(A12979,Population!$B$2:$BI$265,I12979)</f>
        <v>60872399</v>
      </c>
      <c r="L12979" s="2" t="str">
        <f>VLOOKUP(A12979,Region!$C$1:$G$241,5)</f>
        <v>Central America</v>
      </c>
    </row>
    <row r="12980" spans="1:12" x14ac:dyDescent="0.55000000000000004">
      <c r="A12980" s="2" t="s">
        <v>37</v>
      </c>
      <c r="B12980" s="2" t="s">
        <v>8</v>
      </c>
      <c r="C12980" s="2" t="s">
        <v>9</v>
      </c>
      <c r="D12980" s="2" t="s">
        <v>17</v>
      </c>
      <c r="E12980" s="2" t="s">
        <v>11</v>
      </c>
      <c r="F12980" s="2">
        <v>1975</v>
      </c>
      <c r="G12980" s="2">
        <v>2.21</v>
      </c>
      <c r="I12980" s="2">
        <f t="shared" si="202"/>
        <v>19</v>
      </c>
      <c r="J12980" s="2">
        <f>VLOOKUP(A12980,Urbanizaton!$B$2:$BI$265,I12980)</f>
        <v>62.759</v>
      </c>
      <c r="K12980" s="2">
        <f>VLOOKUP(A12980,Population!$B$2:$BI$265,I12980)</f>
        <v>60872399</v>
      </c>
      <c r="L12980" s="2" t="str">
        <f>VLOOKUP(A12980,Region!$C$1:$G$241,5)</f>
        <v>Central America</v>
      </c>
    </row>
    <row r="12981" spans="1:12" x14ac:dyDescent="0.55000000000000004">
      <c r="A12981" s="2" t="s">
        <v>37</v>
      </c>
      <c r="B12981" s="2" t="s">
        <v>8</v>
      </c>
      <c r="C12981" s="2" t="s">
        <v>9</v>
      </c>
      <c r="D12981" s="2" t="s">
        <v>10</v>
      </c>
      <c r="E12981" s="2" t="s">
        <v>11</v>
      </c>
      <c r="F12981" s="2">
        <v>1976</v>
      </c>
      <c r="G12981" s="2">
        <v>145.16</v>
      </c>
      <c r="I12981" s="2">
        <f t="shared" si="202"/>
        <v>20</v>
      </c>
      <c r="J12981" s="2">
        <f>VLOOKUP(A12981,Urbanizaton!$B$2:$BI$265,I12981)</f>
        <v>63.491</v>
      </c>
      <c r="K12981" s="2">
        <f>VLOOKUP(A12981,Population!$B$2:$BI$265,I12981)</f>
        <v>62623763</v>
      </c>
      <c r="L12981" s="2" t="str">
        <f>VLOOKUP(A12981,Region!$C$1:$G$241,5)</f>
        <v>Central America</v>
      </c>
    </row>
    <row r="12982" spans="1:12" x14ac:dyDescent="0.55000000000000004">
      <c r="A12982" s="2" t="s">
        <v>37</v>
      </c>
      <c r="B12982" s="2" t="s">
        <v>8</v>
      </c>
      <c r="C12982" s="2" t="s">
        <v>9</v>
      </c>
      <c r="D12982" s="2" t="s">
        <v>17</v>
      </c>
      <c r="E12982" s="2" t="s">
        <v>11</v>
      </c>
      <c r="F12982" s="2">
        <v>1976</v>
      </c>
      <c r="G12982" s="2">
        <v>2.3199999999999998</v>
      </c>
      <c r="I12982" s="2">
        <f t="shared" si="202"/>
        <v>20</v>
      </c>
      <c r="J12982" s="2">
        <f>VLOOKUP(A12982,Urbanizaton!$B$2:$BI$265,I12982)</f>
        <v>63.491</v>
      </c>
      <c r="K12982" s="2">
        <f>VLOOKUP(A12982,Population!$B$2:$BI$265,I12982)</f>
        <v>62623763</v>
      </c>
      <c r="L12982" s="2" t="str">
        <f>VLOOKUP(A12982,Region!$C$1:$G$241,5)</f>
        <v>Central America</v>
      </c>
    </row>
    <row r="12983" spans="1:12" x14ac:dyDescent="0.55000000000000004">
      <c r="A12983" s="2" t="s">
        <v>37</v>
      </c>
      <c r="B12983" s="2" t="s">
        <v>8</v>
      </c>
      <c r="C12983" s="2" t="s">
        <v>9</v>
      </c>
      <c r="D12983" s="2" t="s">
        <v>10</v>
      </c>
      <c r="E12983" s="2" t="s">
        <v>11</v>
      </c>
      <c r="F12983" s="2">
        <v>1977</v>
      </c>
      <c r="G12983" s="2">
        <v>154.26</v>
      </c>
      <c r="I12983" s="2">
        <f t="shared" si="202"/>
        <v>21</v>
      </c>
      <c r="J12983" s="2">
        <f>VLOOKUP(A12983,Urbanizaton!$B$2:$BI$265,I12983)</f>
        <v>64.215000000000003</v>
      </c>
      <c r="K12983" s="2">
        <f>VLOOKUP(A12983,Population!$B$2:$BI$265,I12983)</f>
        <v>64345884</v>
      </c>
      <c r="L12983" s="2" t="str">
        <f>VLOOKUP(A12983,Region!$C$1:$G$241,5)</f>
        <v>Central America</v>
      </c>
    </row>
    <row r="12984" spans="1:12" x14ac:dyDescent="0.55000000000000004">
      <c r="A12984" s="2" t="s">
        <v>37</v>
      </c>
      <c r="B12984" s="2" t="s">
        <v>8</v>
      </c>
      <c r="C12984" s="2" t="s">
        <v>9</v>
      </c>
      <c r="D12984" s="2" t="s">
        <v>17</v>
      </c>
      <c r="E12984" s="2" t="s">
        <v>11</v>
      </c>
      <c r="F12984" s="2">
        <v>1977</v>
      </c>
      <c r="G12984" s="2">
        <v>2.39</v>
      </c>
      <c r="I12984" s="2">
        <f t="shared" si="202"/>
        <v>21</v>
      </c>
      <c r="J12984" s="2">
        <f>VLOOKUP(A12984,Urbanizaton!$B$2:$BI$265,I12984)</f>
        <v>64.215000000000003</v>
      </c>
      <c r="K12984" s="2">
        <f>VLOOKUP(A12984,Population!$B$2:$BI$265,I12984)</f>
        <v>64345884</v>
      </c>
      <c r="L12984" s="2" t="str">
        <f>VLOOKUP(A12984,Region!$C$1:$G$241,5)</f>
        <v>Central America</v>
      </c>
    </row>
    <row r="12985" spans="1:12" x14ac:dyDescent="0.55000000000000004">
      <c r="A12985" s="2" t="s">
        <v>37</v>
      </c>
      <c r="B12985" s="2" t="s">
        <v>8</v>
      </c>
      <c r="C12985" s="2" t="s">
        <v>9</v>
      </c>
      <c r="D12985" s="2" t="s">
        <v>10</v>
      </c>
      <c r="E12985" s="2" t="s">
        <v>11</v>
      </c>
      <c r="F12985" s="2">
        <v>1978</v>
      </c>
      <c r="G12985" s="2">
        <v>170.15</v>
      </c>
      <c r="I12985" s="2">
        <f t="shared" si="202"/>
        <v>22</v>
      </c>
      <c r="J12985" s="2">
        <f>VLOOKUP(A12985,Urbanizaton!$B$2:$BI$265,I12985)</f>
        <v>64.933999999999997</v>
      </c>
      <c r="K12985" s="2">
        <f>VLOOKUP(A12985,Population!$B$2:$BI$265,I12985)</f>
        <v>66039488</v>
      </c>
      <c r="L12985" s="2" t="str">
        <f>VLOOKUP(A12985,Region!$C$1:$G$241,5)</f>
        <v>Central America</v>
      </c>
    </row>
    <row r="12986" spans="1:12" x14ac:dyDescent="0.55000000000000004">
      <c r="A12986" s="2" t="s">
        <v>37</v>
      </c>
      <c r="B12986" s="2" t="s">
        <v>8</v>
      </c>
      <c r="C12986" s="2" t="s">
        <v>9</v>
      </c>
      <c r="D12986" s="2" t="s">
        <v>17</v>
      </c>
      <c r="E12986" s="2" t="s">
        <v>11</v>
      </c>
      <c r="F12986" s="2">
        <v>1978</v>
      </c>
      <c r="G12986" s="2">
        <v>2.56</v>
      </c>
      <c r="I12986" s="2">
        <f t="shared" si="202"/>
        <v>22</v>
      </c>
      <c r="J12986" s="2">
        <f>VLOOKUP(A12986,Urbanizaton!$B$2:$BI$265,I12986)</f>
        <v>64.933999999999997</v>
      </c>
      <c r="K12986" s="2">
        <f>VLOOKUP(A12986,Population!$B$2:$BI$265,I12986)</f>
        <v>66039488</v>
      </c>
      <c r="L12986" s="2" t="str">
        <f>VLOOKUP(A12986,Region!$C$1:$G$241,5)</f>
        <v>Central America</v>
      </c>
    </row>
    <row r="12987" spans="1:12" x14ac:dyDescent="0.55000000000000004">
      <c r="A12987" s="2" t="s">
        <v>37</v>
      </c>
      <c r="B12987" s="2" t="s">
        <v>8</v>
      </c>
      <c r="C12987" s="2" t="s">
        <v>9</v>
      </c>
      <c r="D12987" s="2" t="s">
        <v>10</v>
      </c>
      <c r="E12987" s="2" t="s">
        <v>11</v>
      </c>
      <c r="F12987" s="2">
        <v>1979</v>
      </c>
      <c r="G12987" s="2">
        <v>183.77</v>
      </c>
      <c r="I12987" s="2">
        <f t="shared" si="202"/>
        <v>23</v>
      </c>
      <c r="J12987" s="2">
        <f>VLOOKUP(A12987,Urbanizaton!$B$2:$BI$265,I12987)</f>
        <v>65.646000000000001</v>
      </c>
      <c r="K12987" s="2">
        <f>VLOOKUP(A12987,Population!$B$2:$BI$265,I12987)</f>
        <v>67709689</v>
      </c>
      <c r="L12987" s="2" t="str">
        <f>VLOOKUP(A12987,Region!$C$1:$G$241,5)</f>
        <v>Central America</v>
      </c>
    </row>
    <row r="12988" spans="1:12" x14ac:dyDescent="0.55000000000000004">
      <c r="A12988" s="2" t="s">
        <v>37</v>
      </c>
      <c r="B12988" s="2" t="s">
        <v>8</v>
      </c>
      <c r="C12988" s="2" t="s">
        <v>9</v>
      </c>
      <c r="D12988" s="2" t="s">
        <v>17</v>
      </c>
      <c r="E12988" s="2" t="s">
        <v>11</v>
      </c>
      <c r="F12988" s="2">
        <v>1979</v>
      </c>
      <c r="G12988" s="2">
        <v>2.69</v>
      </c>
      <c r="I12988" s="2">
        <f t="shared" si="202"/>
        <v>23</v>
      </c>
      <c r="J12988" s="2">
        <f>VLOOKUP(A12988,Urbanizaton!$B$2:$BI$265,I12988)</f>
        <v>65.646000000000001</v>
      </c>
      <c r="K12988" s="2">
        <f>VLOOKUP(A12988,Population!$B$2:$BI$265,I12988)</f>
        <v>67709689</v>
      </c>
      <c r="L12988" s="2" t="str">
        <f>VLOOKUP(A12988,Region!$C$1:$G$241,5)</f>
        <v>Central America</v>
      </c>
    </row>
    <row r="12989" spans="1:12" x14ac:dyDescent="0.55000000000000004">
      <c r="A12989" s="2" t="s">
        <v>37</v>
      </c>
      <c r="B12989" s="2" t="s">
        <v>8</v>
      </c>
      <c r="C12989" s="2" t="s">
        <v>9</v>
      </c>
      <c r="D12989" s="2" t="s">
        <v>10</v>
      </c>
      <c r="E12989" s="2" t="s">
        <v>11</v>
      </c>
      <c r="F12989" s="2">
        <v>1980</v>
      </c>
      <c r="G12989" s="2">
        <v>204.55</v>
      </c>
      <c r="I12989" s="2">
        <f t="shared" si="202"/>
        <v>24</v>
      </c>
      <c r="J12989" s="2">
        <f>VLOOKUP(A12989,Urbanizaton!$B$2:$BI$265,I12989)</f>
        <v>66.338999999999999</v>
      </c>
      <c r="K12989" s="2">
        <f>VLOOKUP(A12989,Population!$B$2:$BI$265,I12989)</f>
        <v>69360871</v>
      </c>
      <c r="L12989" s="2" t="str">
        <f>VLOOKUP(A12989,Region!$C$1:$G$241,5)</f>
        <v>Central America</v>
      </c>
    </row>
    <row r="12990" spans="1:12" x14ac:dyDescent="0.55000000000000004">
      <c r="A12990" s="2" t="s">
        <v>37</v>
      </c>
      <c r="B12990" s="2" t="s">
        <v>8</v>
      </c>
      <c r="C12990" s="2" t="s">
        <v>9</v>
      </c>
      <c r="D12990" s="2" t="s">
        <v>17</v>
      </c>
      <c r="E12990" s="2" t="s">
        <v>11</v>
      </c>
      <c r="F12990" s="2">
        <v>1980</v>
      </c>
      <c r="G12990" s="2">
        <v>2.91</v>
      </c>
      <c r="I12990" s="2">
        <f t="shared" si="202"/>
        <v>24</v>
      </c>
      <c r="J12990" s="2">
        <f>VLOOKUP(A12990,Urbanizaton!$B$2:$BI$265,I12990)</f>
        <v>66.338999999999999</v>
      </c>
      <c r="K12990" s="2">
        <f>VLOOKUP(A12990,Population!$B$2:$BI$265,I12990)</f>
        <v>69360871</v>
      </c>
      <c r="L12990" s="2" t="str">
        <f>VLOOKUP(A12990,Region!$C$1:$G$241,5)</f>
        <v>Central America</v>
      </c>
    </row>
    <row r="12991" spans="1:12" x14ac:dyDescent="0.55000000000000004">
      <c r="A12991" s="2" t="s">
        <v>37</v>
      </c>
      <c r="B12991" s="2" t="s">
        <v>8</v>
      </c>
      <c r="C12991" s="2" t="s">
        <v>9</v>
      </c>
      <c r="D12991" s="2" t="s">
        <v>10</v>
      </c>
      <c r="E12991" s="2" t="s">
        <v>11</v>
      </c>
      <c r="F12991" s="2">
        <v>1981</v>
      </c>
      <c r="G12991" s="2">
        <v>219.48</v>
      </c>
      <c r="I12991" s="2">
        <f t="shared" si="202"/>
        <v>25</v>
      </c>
      <c r="J12991" s="2">
        <f>VLOOKUP(A12991,Urbanizaton!$B$2:$BI$265,I12991)</f>
        <v>66.87</v>
      </c>
      <c r="K12991" s="2">
        <f>VLOOKUP(A12991,Population!$B$2:$BI$265,I12991)</f>
        <v>70992195</v>
      </c>
      <c r="L12991" s="2" t="str">
        <f>VLOOKUP(A12991,Region!$C$1:$G$241,5)</f>
        <v>Central America</v>
      </c>
    </row>
    <row r="12992" spans="1:12" x14ac:dyDescent="0.55000000000000004">
      <c r="A12992" s="2" t="s">
        <v>37</v>
      </c>
      <c r="B12992" s="2" t="s">
        <v>8</v>
      </c>
      <c r="C12992" s="2" t="s">
        <v>9</v>
      </c>
      <c r="D12992" s="2" t="s">
        <v>17</v>
      </c>
      <c r="E12992" s="2" t="s">
        <v>11</v>
      </c>
      <c r="F12992" s="2">
        <v>1981</v>
      </c>
      <c r="G12992" s="2">
        <v>3.05</v>
      </c>
      <c r="I12992" s="2">
        <f t="shared" si="202"/>
        <v>25</v>
      </c>
      <c r="J12992" s="2">
        <f>VLOOKUP(A12992,Urbanizaton!$B$2:$BI$265,I12992)</f>
        <v>66.87</v>
      </c>
      <c r="K12992" s="2">
        <f>VLOOKUP(A12992,Population!$B$2:$BI$265,I12992)</f>
        <v>70992195</v>
      </c>
      <c r="L12992" s="2" t="str">
        <f>VLOOKUP(A12992,Region!$C$1:$G$241,5)</f>
        <v>Central America</v>
      </c>
    </row>
    <row r="12993" spans="1:12" x14ac:dyDescent="0.55000000000000004">
      <c r="A12993" s="2" t="s">
        <v>37</v>
      </c>
      <c r="B12993" s="2" t="s">
        <v>8</v>
      </c>
      <c r="C12993" s="2" t="s">
        <v>9</v>
      </c>
      <c r="D12993" s="2" t="s">
        <v>10</v>
      </c>
      <c r="E12993" s="2" t="s">
        <v>11</v>
      </c>
      <c r="F12993" s="2">
        <v>1982</v>
      </c>
      <c r="G12993" s="2">
        <v>230.3</v>
      </c>
      <c r="I12993" s="2">
        <f t="shared" si="202"/>
        <v>26</v>
      </c>
      <c r="J12993" s="2">
        <f>VLOOKUP(A12993,Urbanizaton!$B$2:$BI$265,I12993)</f>
        <v>67.396000000000001</v>
      </c>
      <c r="K12993" s="2">
        <f>VLOOKUP(A12993,Population!$B$2:$BI$265,I12993)</f>
        <v>72602533</v>
      </c>
      <c r="L12993" s="2" t="str">
        <f>VLOOKUP(A12993,Region!$C$1:$G$241,5)</f>
        <v>Central America</v>
      </c>
    </row>
    <row r="12994" spans="1:12" x14ac:dyDescent="0.55000000000000004">
      <c r="A12994" s="2" t="s">
        <v>37</v>
      </c>
      <c r="B12994" s="2" t="s">
        <v>8</v>
      </c>
      <c r="C12994" s="2" t="s">
        <v>9</v>
      </c>
      <c r="D12994" s="2" t="s">
        <v>17</v>
      </c>
      <c r="E12994" s="2" t="s">
        <v>11</v>
      </c>
      <c r="F12994" s="2">
        <v>1982</v>
      </c>
      <c r="G12994" s="2">
        <v>3.12</v>
      </c>
      <c r="I12994" s="2">
        <f t="shared" si="202"/>
        <v>26</v>
      </c>
      <c r="J12994" s="2">
        <f>VLOOKUP(A12994,Urbanizaton!$B$2:$BI$265,I12994)</f>
        <v>67.396000000000001</v>
      </c>
      <c r="K12994" s="2">
        <f>VLOOKUP(A12994,Population!$B$2:$BI$265,I12994)</f>
        <v>72602533</v>
      </c>
      <c r="L12994" s="2" t="str">
        <f>VLOOKUP(A12994,Region!$C$1:$G$241,5)</f>
        <v>Central America</v>
      </c>
    </row>
    <row r="12995" spans="1:12" x14ac:dyDescent="0.55000000000000004">
      <c r="A12995" s="2" t="s">
        <v>37</v>
      </c>
      <c r="B12995" s="2" t="s">
        <v>8</v>
      </c>
      <c r="C12995" s="2" t="s">
        <v>9</v>
      </c>
      <c r="D12995" s="2" t="s">
        <v>10</v>
      </c>
      <c r="E12995" s="2" t="s">
        <v>11</v>
      </c>
      <c r="F12995" s="2">
        <v>1983</v>
      </c>
      <c r="G12995" s="2">
        <v>223.77</v>
      </c>
      <c r="I12995" s="2">
        <f t="shared" ref="I12995:I13058" si="203">IF(F12995=1960,4,F12995-1960+4)</f>
        <v>27</v>
      </c>
      <c r="J12995" s="2">
        <f>VLOOKUP(A12995,Urbanizaton!$B$2:$BI$265,I12995)</f>
        <v>67.918999999999997</v>
      </c>
      <c r="K12995" s="2">
        <f>VLOOKUP(A12995,Population!$B$2:$BI$265,I12995)</f>
        <v>74196548</v>
      </c>
      <c r="L12995" s="2" t="str">
        <f>VLOOKUP(A12995,Region!$C$1:$G$241,5)</f>
        <v>Central America</v>
      </c>
    </row>
    <row r="12996" spans="1:12" x14ac:dyDescent="0.55000000000000004">
      <c r="A12996" s="2" t="s">
        <v>37</v>
      </c>
      <c r="B12996" s="2" t="s">
        <v>8</v>
      </c>
      <c r="C12996" s="2" t="s">
        <v>9</v>
      </c>
      <c r="D12996" s="2" t="s">
        <v>17</v>
      </c>
      <c r="E12996" s="2" t="s">
        <v>11</v>
      </c>
      <c r="F12996" s="2">
        <v>1983</v>
      </c>
      <c r="G12996" s="2">
        <v>2.97</v>
      </c>
      <c r="I12996" s="2">
        <f t="shared" si="203"/>
        <v>27</v>
      </c>
      <c r="J12996" s="2">
        <f>VLOOKUP(A12996,Urbanizaton!$B$2:$BI$265,I12996)</f>
        <v>67.918999999999997</v>
      </c>
      <c r="K12996" s="2">
        <f>VLOOKUP(A12996,Population!$B$2:$BI$265,I12996)</f>
        <v>74196548</v>
      </c>
      <c r="L12996" s="2" t="str">
        <f>VLOOKUP(A12996,Region!$C$1:$G$241,5)</f>
        <v>Central America</v>
      </c>
    </row>
    <row r="12997" spans="1:12" x14ac:dyDescent="0.55000000000000004">
      <c r="A12997" s="2" t="s">
        <v>37</v>
      </c>
      <c r="B12997" s="2" t="s">
        <v>8</v>
      </c>
      <c r="C12997" s="2" t="s">
        <v>9</v>
      </c>
      <c r="D12997" s="2" t="s">
        <v>10</v>
      </c>
      <c r="E12997" s="2" t="s">
        <v>11</v>
      </c>
      <c r="F12997" s="2">
        <v>1984</v>
      </c>
      <c r="G12997" s="2">
        <v>231.77</v>
      </c>
      <c r="I12997" s="2">
        <f t="shared" si="203"/>
        <v>28</v>
      </c>
      <c r="J12997" s="2">
        <f>VLOOKUP(A12997,Urbanizaton!$B$2:$BI$265,I12997)</f>
        <v>68.436999999999998</v>
      </c>
      <c r="K12997" s="2">
        <f>VLOOKUP(A12997,Population!$B$2:$BI$265,I12997)</f>
        <v>75780605</v>
      </c>
      <c r="L12997" s="2" t="str">
        <f>VLOOKUP(A12997,Region!$C$1:$G$241,5)</f>
        <v>Central America</v>
      </c>
    </row>
    <row r="12998" spans="1:12" x14ac:dyDescent="0.55000000000000004">
      <c r="A12998" s="2" t="s">
        <v>37</v>
      </c>
      <c r="B12998" s="2" t="s">
        <v>8</v>
      </c>
      <c r="C12998" s="2" t="s">
        <v>9</v>
      </c>
      <c r="D12998" s="2" t="s">
        <v>17</v>
      </c>
      <c r="E12998" s="2" t="s">
        <v>11</v>
      </c>
      <c r="F12998" s="2">
        <v>1984</v>
      </c>
      <c r="G12998" s="2">
        <v>3.01</v>
      </c>
      <c r="I12998" s="2">
        <f t="shared" si="203"/>
        <v>28</v>
      </c>
      <c r="J12998" s="2">
        <f>VLOOKUP(A12998,Urbanizaton!$B$2:$BI$265,I12998)</f>
        <v>68.436999999999998</v>
      </c>
      <c r="K12998" s="2">
        <f>VLOOKUP(A12998,Population!$B$2:$BI$265,I12998)</f>
        <v>75780605</v>
      </c>
      <c r="L12998" s="2" t="str">
        <f>VLOOKUP(A12998,Region!$C$1:$G$241,5)</f>
        <v>Central America</v>
      </c>
    </row>
    <row r="12999" spans="1:12" x14ac:dyDescent="0.55000000000000004">
      <c r="A12999" s="2" t="s">
        <v>37</v>
      </c>
      <c r="B12999" s="2" t="s">
        <v>8</v>
      </c>
      <c r="C12999" s="2" t="s">
        <v>9</v>
      </c>
      <c r="D12999" s="2" t="s">
        <v>10</v>
      </c>
      <c r="E12999" s="2" t="s">
        <v>11</v>
      </c>
      <c r="F12999" s="2">
        <v>1985</v>
      </c>
      <c r="G12999" s="2">
        <v>241.08</v>
      </c>
      <c r="I12999" s="2">
        <f t="shared" si="203"/>
        <v>29</v>
      </c>
      <c r="J12999" s="2">
        <f>VLOOKUP(A12999,Urbanizaton!$B$2:$BI$265,I12999)</f>
        <v>68.95</v>
      </c>
      <c r="K12999" s="2">
        <f>VLOOKUP(A12999,Population!$B$2:$BI$265,I12999)</f>
        <v>77360707</v>
      </c>
      <c r="L12999" s="2" t="str">
        <f>VLOOKUP(A12999,Region!$C$1:$G$241,5)</f>
        <v>Central America</v>
      </c>
    </row>
    <row r="13000" spans="1:12" x14ac:dyDescent="0.55000000000000004">
      <c r="A13000" s="2" t="s">
        <v>37</v>
      </c>
      <c r="B13000" s="2" t="s">
        <v>8</v>
      </c>
      <c r="C13000" s="2" t="s">
        <v>9</v>
      </c>
      <c r="D13000" s="2" t="s">
        <v>17</v>
      </c>
      <c r="E13000" s="2" t="s">
        <v>11</v>
      </c>
      <c r="F13000" s="2">
        <v>1985</v>
      </c>
      <c r="G13000" s="2">
        <v>3.06</v>
      </c>
      <c r="I13000" s="2">
        <f t="shared" si="203"/>
        <v>29</v>
      </c>
      <c r="J13000" s="2">
        <f>VLOOKUP(A13000,Urbanizaton!$B$2:$BI$265,I13000)</f>
        <v>68.95</v>
      </c>
      <c r="K13000" s="2">
        <f>VLOOKUP(A13000,Population!$B$2:$BI$265,I13000)</f>
        <v>77360707</v>
      </c>
      <c r="L13000" s="2" t="str">
        <f>VLOOKUP(A13000,Region!$C$1:$G$241,5)</f>
        <v>Central America</v>
      </c>
    </row>
    <row r="13001" spans="1:12" x14ac:dyDescent="0.55000000000000004">
      <c r="A13001" s="2" t="s">
        <v>37</v>
      </c>
      <c r="B13001" s="2" t="s">
        <v>8</v>
      </c>
      <c r="C13001" s="2" t="s">
        <v>9</v>
      </c>
      <c r="D13001" s="2" t="s">
        <v>10</v>
      </c>
      <c r="E13001" s="2" t="s">
        <v>11</v>
      </c>
      <c r="F13001" s="2">
        <v>1986</v>
      </c>
      <c r="G13001" s="2">
        <v>239.81</v>
      </c>
      <c r="I13001" s="2">
        <f t="shared" si="203"/>
        <v>30</v>
      </c>
      <c r="J13001" s="2">
        <f>VLOOKUP(A13001,Urbanizaton!$B$2:$BI$265,I13001)</f>
        <v>69.459000000000003</v>
      </c>
      <c r="K13001" s="2">
        <f>VLOOKUP(A13001,Population!$B$2:$BI$265,I13001)</f>
        <v>78934125</v>
      </c>
      <c r="L13001" s="2" t="str">
        <f>VLOOKUP(A13001,Region!$C$1:$G$241,5)</f>
        <v>Central America</v>
      </c>
    </row>
    <row r="13002" spans="1:12" x14ac:dyDescent="0.55000000000000004">
      <c r="A13002" s="2" t="s">
        <v>37</v>
      </c>
      <c r="B13002" s="2" t="s">
        <v>8</v>
      </c>
      <c r="C13002" s="2" t="s">
        <v>9</v>
      </c>
      <c r="D13002" s="2" t="s">
        <v>17</v>
      </c>
      <c r="E13002" s="2" t="s">
        <v>11</v>
      </c>
      <c r="F13002" s="2">
        <v>1986</v>
      </c>
      <c r="G13002" s="2">
        <v>2.98</v>
      </c>
      <c r="I13002" s="2">
        <f t="shared" si="203"/>
        <v>30</v>
      </c>
      <c r="J13002" s="2">
        <f>VLOOKUP(A13002,Urbanizaton!$B$2:$BI$265,I13002)</f>
        <v>69.459000000000003</v>
      </c>
      <c r="K13002" s="2">
        <f>VLOOKUP(A13002,Population!$B$2:$BI$265,I13002)</f>
        <v>78934125</v>
      </c>
      <c r="L13002" s="2" t="str">
        <f>VLOOKUP(A13002,Region!$C$1:$G$241,5)</f>
        <v>Central America</v>
      </c>
    </row>
    <row r="13003" spans="1:12" x14ac:dyDescent="0.55000000000000004">
      <c r="A13003" s="2" t="s">
        <v>37</v>
      </c>
      <c r="B13003" s="2" t="s">
        <v>8</v>
      </c>
      <c r="C13003" s="2" t="s">
        <v>9</v>
      </c>
      <c r="D13003" s="2" t="s">
        <v>10</v>
      </c>
      <c r="E13003" s="2" t="s">
        <v>11</v>
      </c>
      <c r="F13003" s="2">
        <v>1987</v>
      </c>
      <c r="G13003" s="2">
        <v>249.4</v>
      </c>
      <c r="I13003" s="2">
        <f t="shared" si="203"/>
        <v>31</v>
      </c>
      <c r="J13003" s="2">
        <f>VLOOKUP(A13003,Urbanizaton!$B$2:$BI$265,I13003)</f>
        <v>69.962999999999994</v>
      </c>
      <c r="K13003" s="2">
        <f>VLOOKUP(A13003,Population!$B$2:$BI$265,I13003)</f>
        <v>80503052</v>
      </c>
      <c r="L13003" s="2" t="str">
        <f>VLOOKUP(A13003,Region!$C$1:$G$241,5)</f>
        <v>Central America</v>
      </c>
    </row>
    <row r="13004" spans="1:12" x14ac:dyDescent="0.55000000000000004">
      <c r="A13004" s="2" t="s">
        <v>37</v>
      </c>
      <c r="B13004" s="2" t="s">
        <v>8</v>
      </c>
      <c r="C13004" s="2" t="s">
        <v>9</v>
      </c>
      <c r="D13004" s="2" t="s">
        <v>17</v>
      </c>
      <c r="E13004" s="2" t="s">
        <v>11</v>
      </c>
      <c r="F13004" s="2">
        <v>1987</v>
      </c>
      <c r="G13004" s="2">
        <v>3.04</v>
      </c>
      <c r="I13004" s="2">
        <f t="shared" si="203"/>
        <v>31</v>
      </c>
      <c r="J13004" s="2">
        <f>VLOOKUP(A13004,Urbanizaton!$B$2:$BI$265,I13004)</f>
        <v>69.962999999999994</v>
      </c>
      <c r="K13004" s="2">
        <f>VLOOKUP(A13004,Population!$B$2:$BI$265,I13004)</f>
        <v>80503052</v>
      </c>
      <c r="L13004" s="2" t="str">
        <f>VLOOKUP(A13004,Region!$C$1:$G$241,5)</f>
        <v>Central America</v>
      </c>
    </row>
    <row r="13005" spans="1:12" x14ac:dyDescent="0.55000000000000004">
      <c r="A13005" s="2" t="s">
        <v>37</v>
      </c>
      <c r="B13005" s="2" t="s">
        <v>8</v>
      </c>
      <c r="C13005" s="2" t="s">
        <v>9</v>
      </c>
      <c r="D13005" s="2" t="s">
        <v>10</v>
      </c>
      <c r="E13005" s="2" t="s">
        <v>11</v>
      </c>
      <c r="F13005" s="2">
        <v>1988</v>
      </c>
      <c r="G13005" s="2">
        <v>248.25</v>
      </c>
      <c r="I13005" s="2">
        <f t="shared" si="203"/>
        <v>32</v>
      </c>
      <c r="J13005" s="2">
        <f>VLOOKUP(A13005,Urbanizaton!$B$2:$BI$265,I13005)</f>
        <v>70.462000000000003</v>
      </c>
      <c r="K13005" s="2">
        <f>VLOOKUP(A13005,Population!$B$2:$BI$265,I13005)</f>
        <v>82083919</v>
      </c>
      <c r="L13005" s="2" t="str">
        <f>VLOOKUP(A13005,Region!$C$1:$G$241,5)</f>
        <v>Central America</v>
      </c>
    </row>
    <row r="13006" spans="1:12" x14ac:dyDescent="0.55000000000000004">
      <c r="A13006" s="2" t="s">
        <v>37</v>
      </c>
      <c r="B13006" s="2" t="s">
        <v>8</v>
      </c>
      <c r="C13006" s="2" t="s">
        <v>9</v>
      </c>
      <c r="D13006" s="2" t="s">
        <v>17</v>
      </c>
      <c r="E13006" s="2" t="s">
        <v>11</v>
      </c>
      <c r="F13006" s="2">
        <v>1988</v>
      </c>
      <c r="G13006" s="2">
        <v>2.97</v>
      </c>
      <c r="I13006" s="2">
        <f t="shared" si="203"/>
        <v>32</v>
      </c>
      <c r="J13006" s="2">
        <f>VLOOKUP(A13006,Urbanizaton!$B$2:$BI$265,I13006)</f>
        <v>70.462000000000003</v>
      </c>
      <c r="K13006" s="2">
        <f>VLOOKUP(A13006,Population!$B$2:$BI$265,I13006)</f>
        <v>82083919</v>
      </c>
      <c r="L13006" s="2" t="str">
        <f>VLOOKUP(A13006,Region!$C$1:$G$241,5)</f>
        <v>Central America</v>
      </c>
    </row>
    <row r="13007" spans="1:12" x14ac:dyDescent="0.55000000000000004">
      <c r="A13007" s="2" t="s">
        <v>37</v>
      </c>
      <c r="B13007" s="2" t="s">
        <v>8</v>
      </c>
      <c r="C13007" s="2" t="s">
        <v>9</v>
      </c>
      <c r="D13007" s="2" t="s">
        <v>10</v>
      </c>
      <c r="E13007" s="2" t="s">
        <v>11</v>
      </c>
      <c r="F13007" s="2">
        <v>1989</v>
      </c>
      <c r="G13007" s="2">
        <v>261.98</v>
      </c>
      <c r="I13007" s="2">
        <f t="shared" si="203"/>
        <v>33</v>
      </c>
      <c r="J13007" s="2">
        <f>VLOOKUP(A13007,Urbanizaton!$B$2:$BI$265,I13007)</f>
        <v>70.956000000000003</v>
      </c>
      <c r="K13007" s="2">
        <f>VLOOKUP(A13007,Population!$B$2:$BI$265,I13007)</f>
        <v>83697891</v>
      </c>
      <c r="L13007" s="2" t="str">
        <f>VLOOKUP(A13007,Region!$C$1:$G$241,5)</f>
        <v>Central America</v>
      </c>
    </row>
    <row r="13008" spans="1:12" x14ac:dyDescent="0.55000000000000004">
      <c r="A13008" s="2" t="s">
        <v>37</v>
      </c>
      <c r="B13008" s="2" t="s">
        <v>8</v>
      </c>
      <c r="C13008" s="2" t="s">
        <v>9</v>
      </c>
      <c r="D13008" s="2" t="s">
        <v>17</v>
      </c>
      <c r="E13008" s="2" t="s">
        <v>11</v>
      </c>
      <c r="F13008" s="2">
        <v>1989</v>
      </c>
      <c r="G13008" s="2">
        <v>3.07</v>
      </c>
      <c r="I13008" s="2">
        <f t="shared" si="203"/>
        <v>33</v>
      </c>
      <c r="J13008" s="2">
        <f>VLOOKUP(A13008,Urbanizaton!$B$2:$BI$265,I13008)</f>
        <v>70.956000000000003</v>
      </c>
      <c r="K13008" s="2">
        <f>VLOOKUP(A13008,Population!$B$2:$BI$265,I13008)</f>
        <v>83697891</v>
      </c>
      <c r="L13008" s="2" t="str">
        <f>VLOOKUP(A13008,Region!$C$1:$G$241,5)</f>
        <v>Central America</v>
      </c>
    </row>
    <row r="13009" spans="1:12" x14ac:dyDescent="0.55000000000000004">
      <c r="A13009" s="2" t="s">
        <v>37</v>
      </c>
      <c r="B13009" s="2" t="s">
        <v>8</v>
      </c>
      <c r="C13009" s="2" t="s">
        <v>9</v>
      </c>
      <c r="D13009" s="2" t="s">
        <v>10</v>
      </c>
      <c r="E13009" s="2" t="s">
        <v>11</v>
      </c>
      <c r="F13009" s="2">
        <v>1990</v>
      </c>
      <c r="G13009" s="2">
        <v>256.87</v>
      </c>
      <c r="I13009" s="2">
        <f t="shared" si="203"/>
        <v>34</v>
      </c>
      <c r="J13009" s="2">
        <f>VLOOKUP(A13009,Urbanizaton!$B$2:$BI$265,I13009)</f>
        <v>71.418999999999997</v>
      </c>
      <c r="K13009" s="2">
        <f>VLOOKUP(A13009,Population!$B$2:$BI$265,I13009)</f>
        <v>85357874</v>
      </c>
      <c r="L13009" s="2" t="str">
        <f>VLOOKUP(A13009,Region!$C$1:$G$241,5)</f>
        <v>Central America</v>
      </c>
    </row>
    <row r="13010" spans="1:12" x14ac:dyDescent="0.55000000000000004">
      <c r="A13010" s="2" t="s">
        <v>37</v>
      </c>
      <c r="B13010" s="2" t="s">
        <v>8</v>
      </c>
      <c r="C13010" s="2" t="s">
        <v>9</v>
      </c>
      <c r="D13010" s="2" t="s">
        <v>17</v>
      </c>
      <c r="E13010" s="2" t="s">
        <v>11</v>
      </c>
      <c r="F13010" s="2">
        <v>1990</v>
      </c>
      <c r="G13010" s="2">
        <v>2.95</v>
      </c>
      <c r="I13010" s="2">
        <f t="shared" si="203"/>
        <v>34</v>
      </c>
      <c r="J13010" s="2">
        <f>VLOOKUP(A13010,Urbanizaton!$B$2:$BI$265,I13010)</f>
        <v>71.418999999999997</v>
      </c>
      <c r="K13010" s="2">
        <f>VLOOKUP(A13010,Population!$B$2:$BI$265,I13010)</f>
        <v>85357874</v>
      </c>
      <c r="L13010" s="2" t="str">
        <f>VLOOKUP(A13010,Region!$C$1:$G$241,5)</f>
        <v>Central America</v>
      </c>
    </row>
    <row r="13011" spans="1:12" x14ac:dyDescent="0.55000000000000004">
      <c r="A13011" s="2" t="s">
        <v>37</v>
      </c>
      <c r="B13011" s="2" t="s">
        <v>8</v>
      </c>
      <c r="C13011" s="2" t="s">
        <v>18</v>
      </c>
      <c r="D13011" s="2" t="s">
        <v>17</v>
      </c>
      <c r="E13011" s="2" t="s">
        <v>11</v>
      </c>
      <c r="F13011" s="2">
        <v>1990</v>
      </c>
      <c r="G13011" s="2">
        <v>5.2690000000000001</v>
      </c>
      <c r="I13011" s="2">
        <f t="shared" si="203"/>
        <v>34</v>
      </c>
      <c r="J13011" s="2">
        <f>VLOOKUP(A13011,Urbanizaton!$B$2:$BI$265,I13011)</f>
        <v>71.418999999999997</v>
      </c>
      <c r="K13011" s="2">
        <f>VLOOKUP(A13011,Population!$B$2:$BI$265,I13011)</f>
        <v>85357874</v>
      </c>
      <c r="L13011" s="2" t="str">
        <f>VLOOKUP(A13011,Region!$C$1:$G$241,5)</f>
        <v>Central America</v>
      </c>
    </row>
    <row r="13012" spans="1:12" x14ac:dyDescent="0.55000000000000004">
      <c r="A13012" s="2" t="s">
        <v>37</v>
      </c>
      <c r="B13012" s="2" t="s">
        <v>8</v>
      </c>
      <c r="C13012" s="2" t="s">
        <v>18</v>
      </c>
      <c r="D13012" s="2" t="s">
        <v>19</v>
      </c>
      <c r="E13012" s="2" t="s">
        <v>11</v>
      </c>
      <c r="F13012" s="2">
        <v>1990</v>
      </c>
      <c r="G13012" s="2">
        <v>458754.37</v>
      </c>
      <c r="I13012" s="2">
        <f t="shared" si="203"/>
        <v>34</v>
      </c>
      <c r="J13012" s="2">
        <f>VLOOKUP(A13012,Urbanizaton!$B$2:$BI$265,I13012)</f>
        <v>71.418999999999997</v>
      </c>
      <c r="K13012" s="2">
        <f>VLOOKUP(A13012,Population!$B$2:$BI$265,I13012)</f>
        <v>85357874</v>
      </c>
      <c r="L13012" s="2" t="str">
        <f>VLOOKUP(A13012,Region!$C$1:$G$241,5)</f>
        <v>Central America</v>
      </c>
    </row>
    <row r="13013" spans="1:12" x14ac:dyDescent="0.55000000000000004">
      <c r="A13013" s="2" t="s">
        <v>37</v>
      </c>
      <c r="B13013" s="2" t="s">
        <v>8</v>
      </c>
      <c r="C13013" s="2" t="s">
        <v>9</v>
      </c>
      <c r="D13013" s="2" t="s">
        <v>10</v>
      </c>
      <c r="E13013" s="2" t="s">
        <v>11</v>
      </c>
      <c r="F13013" s="2">
        <v>1991</v>
      </c>
      <c r="G13013" s="2">
        <v>275.05</v>
      </c>
      <c r="I13013" s="2">
        <f t="shared" si="203"/>
        <v>35</v>
      </c>
      <c r="J13013" s="2">
        <f>VLOOKUP(A13013,Urbanizaton!$B$2:$BI$265,I13013)</f>
        <v>71.816000000000003</v>
      </c>
      <c r="K13013" s="2">
        <f>VLOOKUP(A13013,Population!$B$2:$BI$265,I13013)</f>
        <v>87071512</v>
      </c>
      <c r="L13013" s="2" t="str">
        <f>VLOOKUP(A13013,Region!$C$1:$G$241,5)</f>
        <v>Central America</v>
      </c>
    </row>
    <row r="13014" spans="1:12" x14ac:dyDescent="0.55000000000000004">
      <c r="A13014" s="2" t="s">
        <v>37</v>
      </c>
      <c r="B13014" s="2" t="s">
        <v>8</v>
      </c>
      <c r="C13014" s="2" t="s">
        <v>9</v>
      </c>
      <c r="D13014" s="2" t="s">
        <v>17</v>
      </c>
      <c r="E13014" s="2" t="s">
        <v>11</v>
      </c>
      <c r="F13014" s="2">
        <v>1991</v>
      </c>
      <c r="G13014" s="2">
        <v>3.1</v>
      </c>
      <c r="I13014" s="2">
        <f t="shared" si="203"/>
        <v>35</v>
      </c>
      <c r="J13014" s="2">
        <f>VLOOKUP(A13014,Urbanizaton!$B$2:$BI$265,I13014)</f>
        <v>71.816000000000003</v>
      </c>
      <c r="K13014" s="2">
        <f>VLOOKUP(A13014,Population!$B$2:$BI$265,I13014)</f>
        <v>87071512</v>
      </c>
      <c r="L13014" s="2" t="str">
        <f>VLOOKUP(A13014,Region!$C$1:$G$241,5)</f>
        <v>Central America</v>
      </c>
    </row>
    <row r="13015" spans="1:12" x14ac:dyDescent="0.55000000000000004">
      <c r="A13015" s="2" t="s">
        <v>37</v>
      </c>
      <c r="B13015" s="2" t="s">
        <v>8</v>
      </c>
      <c r="C13015" s="2" t="s">
        <v>18</v>
      </c>
      <c r="D13015" s="2" t="s">
        <v>17</v>
      </c>
      <c r="E13015" s="2" t="s">
        <v>11</v>
      </c>
      <c r="F13015" s="2">
        <v>1991</v>
      </c>
      <c r="G13015" s="2">
        <v>5.2530000000000001</v>
      </c>
      <c r="I13015" s="2">
        <f t="shared" si="203"/>
        <v>35</v>
      </c>
      <c r="J13015" s="2">
        <f>VLOOKUP(A13015,Urbanizaton!$B$2:$BI$265,I13015)</f>
        <v>71.816000000000003</v>
      </c>
      <c r="K13015" s="2">
        <f>VLOOKUP(A13015,Population!$B$2:$BI$265,I13015)</f>
        <v>87071512</v>
      </c>
      <c r="L13015" s="2" t="str">
        <f>VLOOKUP(A13015,Region!$C$1:$G$241,5)</f>
        <v>Central America</v>
      </c>
    </row>
    <row r="13016" spans="1:12" x14ac:dyDescent="0.55000000000000004">
      <c r="A13016" s="2" t="s">
        <v>37</v>
      </c>
      <c r="B13016" s="2" t="s">
        <v>8</v>
      </c>
      <c r="C13016" s="2" t="s">
        <v>18</v>
      </c>
      <c r="D13016" s="2" t="s">
        <v>19</v>
      </c>
      <c r="E13016" s="2" t="s">
        <v>11</v>
      </c>
      <c r="F13016" s="2">
        <v>1991</v>
      </c>
      <c r="G13016" s="2">
        <v>465556.01</v>
      </c>
      <c r="I13016" s="2">
        <f t="shared" si="203"/>
        <v>35</v>
      </c>
      <c r="J13016" s="2">
        <f>VLOOKUP(A13016,Urbanizaton!$B$2:$BI$265,I13016)</f>
        <v>71.816000000000003</v>
      </c>
      <c r="K13016" s="2">
        <f>VLOOKUP(A13016,Population!$B$2:$BI$265,I13016)</f>
        <v>87071512</v>
      </c>
      <c r="L13016" s="2" t="str">
        <f>VLOOKUP(A13016,Region!$C$1:$G$241,5)</f>
        <v>Central America</v>
      </c>
    </row>
    <row r="13017" spans="1:12" x14ac:dyDescent="0.55000000000000004">
      <c r="A13017" s="2" t="s">
        <v>37</v>
      </c>
      <c r="B13017" s="2" t="s">
        <v>8</v>
      </c>
      <c r="C13017" s="2" t="s">
        <v>9</v>
      </c>
      <c r="D13017" s="2" t="s">
        <v>10</v>
      </c>
      <c r="E13017" s="2" t="s">
        <v>11</v>
      </c>
      <c r="F13017" s="2">
        <v>1992</v>
      </c>
      <c r="G13017" s="2">
        <v>277.92</v>
      </c>
      <c r="I13017" s="2">
        <f t="shared" si="203"/>
        <v>36</v>
      </c>
      <c r="J13017" s="2">
        <f>VLOOKUP(A13017,Urbanizaton!$B$2:$BI$265,I13017)</f>
        <v>72.209000000000003</v>
      </c>
      <c r="K13017" s="2">
        <f>VLOOKUP(A13017,Population!$B$2:$BI$265,I13017)</f>
        <v>88828310</v>
      </c>
      <c r="L13017" s="2" t="str">
        <f>VLOOKUP(A13017,Region!$C$1:$G$241,5)</f>
        <v>Central America</v>
      </c>
    </row>
    <row r="13018" spans="1:12" x14ac:dyDescent="0.55000000000000004">
      <c r="A13018" s="2" t="s">
        <v>37</v>
      </c>
      <c r="B13018" s="2" t="s">
        <v>8</v>
      </c>
      <c r="C13018" s="2" t="s">
        <v>9</v>
      </c>
      <c r="D13018" s="2" t="s">
        <v>17</v>
      </c>
      <c r="E13018" s="2" t="s">
        <v>11</v>
      </c>
      <c r="F13018" s="2">
        <v>1992</v>
      </c>
      <c r="G13018" s="2">
        <v>3.08</v>
      </c>
      <c r="I13018" s="2">
        <f t="shared" si="203"/>
        <v>36</v>
      </c>
      <c r="J13018" s="2">
        <f>VLOOKUP(A13018,Urbanizaton!$B$2:$BI$265,I13018)</f>
        <v>72.209000000000003</v>
      </c>
      <c r="K13018" s="2">
        <f>VLOOKUP(A13018,Population!$B$2:$BI$265,I13018)</f>
        <v>88828310</v>
      </c>
      <c r="L13018" s="2" t="str">
        <f>VLOOKUP(A13018,Region!$C$1:$G$241,5)</f>
        <v>Central America</v>
      </c>
    </row>
    <row r="13019" spans="1:12" x14ac:dyDescent="0.55000000000000004">
      <c r="A13019" s="2" t="s">
        <v>37</v>
      </c>
      <c r="B13019" s="2" t="s">
        <v>8</v>
      </c>
      <c r="C13019" s="2" t="s">
        <v>18</v>
      </c>
      <c r="D13019" s="2" t="s">
        <v>17</v>
      </c>
      <c r="E13019" s="2" t="s">
        <v>11</v>
      </c>
      <c r="F13019" s="2">
        <v>1992</v>
      </c>
      <c r="G13019" s="2">
        <v>5.1639999999999997</v>
      </c>
      <c r="I13019" s="2">
        <f t="shared" si="203"/>
        <v>36</v>
      </c>
      <c r="J13019" s="2">
        <f>VLOOKUP(A13019,Urbanizaton!$B$2:$BI$265,I13019)</f>
        <v>72.209000000000003</v>
      </c>
      <c r="K13019" s="2">
        <f>VLOOKUP(A13019,Population!$B$2:$BI$265,I13019)</f>
        <v>88828310</v>
      </c>
      <c r="L13019" s="2" t="str">
        <f>VLOOKUP(A13019,Region!$C$1:$G$241,5)</f>
        <v>Central America</v>
      </c>
    </row>
    <row r="13020" spans="1:12" x14ac:dyDescent="0.55000000000000004">
      <c r="A13020" s="2" t="s">
        <v>37</v>
      </c>
      <c r="B13020" s="2" t="s">
        <v>8</v>
      </c>
      <c r="C13020" s="2" t="s">
        <v>18</v>
      </c>
      <c r="D13020" s="2" t="s">
        <v>19</v>
      </c>
      <c r="E13020" s="2" t="s">
        <v>11</v>
      </c>
      <c r="F13020" s="2">
        <v>1992</v>
      </c>
      <c r="G13020" s="2">
        <v>465420.54</v>
      </c>
      <c r="I13020" s="2">
        <f t="shared" si="203"/>
        <v>36</v>
      </c>
      <c r="J13020" s="2">
        <f>VLOOKUP(A13020,Urbanizaton!$B$2:$BI$265,I13020)</f>
        <v>72.209000000000003</v>
      </c>
      <c r="K13020" s="2">
        <f>VLOOKUP(A13020,Population!$B$2:$BI$265,I13020)</f>
        <v>88828310</v>
      </c>
      <c r="L13020" s="2" t="str">
        <f>VLOOKUP(A13020,Region!$C$1:$G$241,5)</f>
        <v>Central America</v>
      </c>
    </row>
    <row r="13021" spans="1:12" x14ac:dyDescent="0.55000000000000004">
      <c r="A13021" s="2" t="s">
        <v>37</v>
      </c>
      <c r="B13021" s="2" t="s">
        <v>8</v>
      </c>
      <c r="C13021" s="2" t="s">
        <v>9</v>
      </c>
      <c r="D13021" s="2" t="s">
        <v>10</v>
      </c>
      <c r="E13021" s="2" t="s">
        <v>11</v>
      </c>
      <c r="F13021" s="2">
        <v>1993</v>
      </c>
      <c r="G13021" s="2">
        <v>285.5</v>
      </c>
      <c r="I13021" s="2">
        <f t="shared" si="203"/>
        <v>37</v>
      </c>
      <c r="J13021" s="2">
        <f>VLOOKUP(A13021,Urbanizaton!$B$2:$BI$265,I13021)</f>
        <v>72.597999999999999</v>
      </c>
      <c r="K13021" s="2">
        <f>VLOOKUP(A13021,Population!$B$2:$BI$265,I13021)</f>
        <v>90600453</v>
      </c>
      <c r="L13021" s="2" t="str">
        <f>VLOOKUP(A13021,Region!$C$1:$G$241,5)</f>
        <v>Central America</v>
      </c>
    </row>
    <row r="13022" spans="1:12" x14ac:dyDescent="0.55000000000000004">
      <c r="A13022" s="2" t="s">
        <v>37</v>
      </c>
      <c r="B13022" s="2" t="s">
        <v>8</v>
      </c>
      <c r="C13022" s="2" t="s">
        <v>9</v>
      </c>
      <c r="D13022" s="2" t="s">
        <v>17</v>
      </c>
      <c r="E13022" s="2" t="s">
        <v>11</v>
      </c>
      <c r="F13022" s="2">
        <v>1993</v>
      </c>
      <c r="G13022" s="2">
        <v>3.12</v>
      </c>
      <c r="I13022" s="2">
        <f t="shared" si="203"/>
        <v>37</v>
      </c>
      <c r="J13022" s="2">
        <f>VLOOKUP(A13022,Urbanizaton!$B$2:$BI$265,I13022)</f>
        <v>72.597999999999999</v>
      </c>
      <c r="K13022" s="2">
        <f>VLOOKUP(A13022,Population!$B$2:$BI$265,I13022)</f>
        <v>90600453</v>
      </c>
      <c r="L13022" s="2" t="str">
        <f>VLOOKUP(A13022,Region!$C$1:$G$241,5)</f>
        <v>Central America</v>
      </c>
    </row>
    <row r="13023" spans="1:12" x14ac:dyDescent="0.55000000000000004">
      <c r="A13023" s="2" t="s">
        <v>37</v>
      </c>
      <c r="B13023" s="2" t="s">
        <v>8</v>
      </c>
      <c r="C13023" s="2" t="s">
        <v>18</v>
      </c>
      <c r="D13023" s="2" t="s">
        <v>17</v>
      </c>
      <c r="E13023" s="2" t="s">
        <v>11</v>
      </c>
      <c r="F13023" s="2">
        <v>1993</v>
      </c>
      <c r="G13023" s="2">
        <v>5.1929999999999996</v>
      </c>
      <c r="I13023" s="2">
        <f t="shared" si="203"/>
        <v>37</v>
      </c>
      <c r="J13023" s="2">
        <f>VLOOKUP(A13023,Urbanizaton!$B$2:$BI$265,I13023)</f>
        <v>72.597999999999999</v>
      </c>
      <c r="K13023" s="2">
        <f>VLOOKUP(A13023,Population!$B$2:$BI$265,I13023)</f>
        <v>90600453</v>
      </c>
      <c r="L13023" s="2" t="str">
        <f>VLOOKUP(A13023,Region!$C$1:$G$241,5)</f>
        <v>Central America</v>
      </c>
    </row>
    <row r="13024" spans="1:12" x14ac:dyDescent="0.55000000000000004">
      <c r="A13024" s="2" t="s">
        <v>37</v>
      </c>
      <c r="B13024" s="2" t="s">
        <v>8</v>
      </c>
      <c r="C13024" s="2" t="s">
        <v>18</v>
      </c>
      <c r="D13024" s="2" t="s">
        <v>19</v>
      </c>
      <c r="E13024" s="2" t="s">
        <v>11</v>
      </c>
      <c r="F13024" s="2">
        <v>1993</v>
      </c>
      <c r="G13024" s="2">
        <v>475642.66</v>
      </c>
      <c r="I13024" s="2">
        <f t="shared" si="203"/>
        <v>37</v>
      </c>
      <c r="J13024" s="2">
        <f>VLOOKUP(A13024,Urbanizaton!$B$2:$BI$265,I13024)</f>
        <v>72.597999999999999</v>
      </c>
      <c r="K13024" s="2">
        <f>VLOOKUP(A13024,Population!$B$2:$BI$265,I13024)</f>
        <v>90600453</v>
      </c>
      <c r="L13024" s="2" t="str">
        <f>VLOOKUP(A13024,Region!$C$1:$G$241,5)</f>
        <v>Central America</v>
      </c>
    </row>
    <row r="13025" spans="1:12" x14ac:dyDescent="0.55000000000000004">
      <c r="A13025" s="2" t="s">
        <v>37</v>
      </c>
      <c r="B13025" s="2" t="s">
        <v>8</v>
      </c>
      <c r="C13025" s="2" t="s">
        <v>9</v>
      </c>
      <c r="D13025" s="2" t="s">
        <v>10</v>
      </c>
      <c r="E13025" s="2" t="s">
        <v>11</v>
      </c>
      <c r="F13025" s="2">
        <v>1994</v>
      </c>
      <c r="G13025" s="2">
        <v>309.24</v>
      </c>
      <c r="I13025" s="2">
        <f t="shared" si="203"/>
        <v>38</v>
      </c>
      <c r="J13025" s="2">
        <f>VLOOKUP(A13025,Urbanizaton!$B$2:$BI$265,I13025)</f>
        <v>72.984999999999999</v>
      </c>
      <c r="K13025" s="2">
        <f>VLOOKUP(A13025,Population!$B$2:$BI$265,I13025)</f>
        <v>92349147</v>
      </c>
      <c r="L13025" s="2" t="str">
        <f>VLOOKUP(A13025,Region!$C$1:$G$241,5)</f>
        <v>Central America</v>
      </c>
    </row>
    <row r="13026" spans="1:12" x14ac:dyDescent="0.55000000000000004">
      <c r="A13026" s="2" t="s">
        <v>37</v>
      </c>
      <c r="B13026" s="2" t="s">
        <v>8</v>
      </c>
      <c r="C13026" s="2" t="s">
        <v>9</v>
      </c>
      <c r="D13026" s="2" t="s">
        <v>17</v>
      </c>
      <c r="E13026" s="2" t="s">
        <v>11</v>
      </c>
      <c r="F13026" s="2">
        <v>1994</v>
      </c>
      <c r="G13026" s="2">
        <v>3.32</v>
      </c>
      <c r="I13026" s="2">
        <f t="shared" si="203"/>
        <v>38</v>
      </c>
      <c r="J13026" s="2">
        <f>VLOOKUP(A13026,Urbanizaton!$B$2:$BI$265,I13026)</f>
        <v>72.984999999999999</v>
      </c>
      <c r="K13026" s="2">
        <f>VLOOKUP(A13026,Population!$B$2:$BI$265,I13026)</f>
        <v>92349147</v>
      </c>
      <c r="L13026" s="2" t="str">
        <f>VLOOKUP(A13026,Region!$C$1:$G$241,5)</f>
        <v>Central America</v>
      </c>
    </row>
    <row r="13027" spans="1:12" x14ac:dyDescent="0.55000000000000004">
      <c r="A13027" s="2" t="s">
        <v>37</v>
      </c>
      <c r="B13027" s="2" t="s">
        <v>8</v>
      </c>
      <c r="C13027" s="2" t="s">
        <v>18</v>
      </c>
      <c r="D13027" s="2" t="s">
        <v>17</v>
      </c>
      <c r="E13027" s="2" t="s">
        <v>11</v>
      </c>
      <c r="F13027" s="2">
        <v>1994</v>
      </c>
      <c r="G13027" s="2">
        <v>5.423</v>
      </c>
      <c r="I13027" s="2">
        <f t="shared" si="203"/>
        <v>38</v>
      </c>
      <c r="J13027" s="2">
        <f>VLOOKUP(A13027,Urbanizaton!$B$2:$BI$265,I13027)</f>
        <v>72.984999999999999</v>
      </c>
      <c r="K13027" s="2">
        <f>VLOOKUP(A13027,Population!$B$2:$BI$265,I13027)</f>
        <v>92349147</v>
      </c>
      <c r="L13027" s="2" t="str">
        <f>VLOOKUP(A13027,Region!$C$1:$G$241,5)</f>
        <v>Central America</v>
      </c>
    </row>
    <row r="13028" spans="1:12" x14ac:dyDescent="0.55000000000000004">
      <c r="A13028" s="2" t="s">
        <v>37</v>
      </c>
      <c r="B13028" s="2" t="s">
        <v>8</v>
      </c>
      <c r="C13028" s="2" t="s">
        <v>18</v>
      </c>
      <c r="D13028" s="2" t="s">
        <v>19</v>
      </c>
      <c r="E13028" s="2" t="s">
        <v>11</v>
      </c>
      <c r="F13028" s="2">
        <v>1994</v>
      </c>
      <c r="G13028" s="2">
        <v>504613.24</v>
      </c>
      <c r="I13028" s="2">
        <f t="shared" si="203"/>
        <v>38</v>
      </c>
      <c r="J13028" s="2">
        <f>VLOOKUP(A13028,Urbanizaton!$B$2:$BI$265,I13028)</f>
        <v>72.984999999999999</v>
      </c>
      <c r="K13028" s="2">
        <f>VLOOKUP(A13028,Population!$B$2:$BI$265,I13028)</f>
        <v>92349147</v>
      </c>
      <c r="L13028" s="2" t="str">
        <f>VLOOKUP(A13028,Region!$C$1:$G$241,5)</f>
        <v>Central America</v>
      </c>
    </row>
    <row r="13029" spans="1:12" x14ac:dyDescent="0.55000000000000004">
      <c r="A13029" s="2" t="s">
        <v>37</v>
      </c>
      <c r="B13029" s="2" t="s">
        <v>8</v>
      </c>
      <c r="C13029" s="2" t="s">
        <v>9</v>
      </c>
      <c r="D13029" s="2" t="s">
        <v>10</v>
      </c>
      <c r="E13029" s="2" t="s">
        <v>11</v>
      </c>
      <c r="F13029" s="2">
        <v>1995</v>
      </c>
      <c r="G13029" s="2">
        <v>291.24</v>
      </c>
      <c r="I13029" s="2">
        <f t="shared" si="203"/>
        <v>39</v>
      </c>
      <c r="J13029" s="2">
        <f>VLOOKUP(A13029,Urbanizaton!$B$2:$BI$265,I13029)</f>
        <v>73.367999999999995</v>
      </c>
      <c r="K13029" s="2">
        <f>VLOOKUP(A13029,Population!$B$2:$BI$265,I13029)</f>
        <v>94045579</v>
      </c>
      <c r="L13029" s="2" t="str">
        <f>VLOOKUP(A13029,Region!$C$1:$G$241,5)</f>
        <v>Central America</v>
      </c>
    </row>
    <row r="13030" spans="1:12" x14ac:dyDescent="0.55000000000000004">
      <c r="A13030" s="2" t="s">
        <v>37</v>
      </c>
      <c r="B13030" s="2" t="s">
        <v>8</v>
      </c>
      <c r="C13030" s="2" t="s">
        <v>9</v>
      </c>
      <c r="D13030" s="2" t="s">
        <v>17</v>
      </c>
      <c r="E13030" s="2" t="s">
        <v>11</v>
      </c>
      <c r="F13030" s="2">
        <v>1995</v>
      </c>
      <c r="G13030" s="2">
        <v>3.08</v>
      </c>
      <c r="I13030" s="2">
        <f t="shared" si="203"/>
        <v>39</v>
      </c>
      <c r="J13030" s="2">
        <f>VLOOKUP(A13030,Urbanizaton!$B$2:$BI$265,I13030)</f>
        <v>73.367999999999995</v>
      </c>
      <c r="K13030" s="2">
        <f>VLOOKUP(A13030,Population!$B$2:$BI$265,I13030)</f>
        <v>94045579</v>
      </c>
      <c r="L13030" s="2" t="str">
        <f>VLOOKUP(A13030,Region!$C$1:$G$241,5)</f>
        <v>Central America</v>
      </c>
    </row>
    <row r="13031" spans="1:12" x14ac:dyDescent="0.55000000000000004">
      <c r="A13031" s="2" t="s">
        <v>37</v>
      </c>
      <c r="B13031" s="2" t="s">
        <v>8</v>
      </c>
      <c r="C13031" s="2" t="s">
        <v>18</v>
      </c>
      <c r="D13031" s="2" t="s">
        <v>17</v>
      </c>
      <c r="E13031" s="2" t="s">
        <v>11</v>
      </c>
      <c r="F13031" s="2">
        <v>1995</v>
      </c>
      <c r="G13031" s="2">
        <v>5.1589999999999998</v>
      </c>
      <c r="I13031" s="2">
        <f t="shared" si="203"/>
        <v>39</v>
      </c>
      <c r="J13031" s="2">
        <f>VLOOKUP(A13031,Urbanizaton!$B$2:$BI$265,I13031)</f>
        <v>73.367999999999995</v>
      </c>
      <c r="K13031" s="2">
        <f>VLOOKUP(A13031,Population!$B$2:$BI$265,I13031)</f>
        <v>94045579</v>
      </c>
      <c r="L13031" s="2" t="str">
        <f>VLOOKUP(A13031,Region!$C$1:$G$241,5)</f>
        <v>Central America</v>
      </c>
    </row>
    <row r="13032" spans="1:12" x14ac:dyDescent="0.55000000000000004">
      <c r="A13032" s="2" t="s">
        <v>37</v>
      </c>
      <c r="B13032" s="2" t="s">
        <v>8</v>
      </c>
      <c r="C13032" s="2" t="s">
        <v>18</v>
      </c>
      <c r="D13032" s="2" t="s">
        <v>19</v>
      </c>
      <c r="E13032" s="2" t="s">
        <v>11</v>
      </c>
      <c r="F13032" s="2">
        <v>1995</v>
      </c>
      <c r="G13032" s="2">
        <v>487431.67999999999</v>
      </c>
      <c r="I13032" s="2">
        <f t="shared" si="203"/>
        <v>39</v>
      </c>
      <c r="J13032" s="2">
        <f>VLOOKUP(A13032,Urbanizaton!$B$2:$BI$265,I13032)</f>
        <v>73.367999999999995</v>
      </c>
      <c r="K13032" s="2">
        <f>VLOOKUP(A13032,Population!$B$2:$BI$265,I13032)</f>
        <v>94045579</v>
      </c>
      <c r="L13032" s="2" t="str">
        <f>VLOOKUP(A13032,Region!$C$1:$G$241,5)</f>
        <v>Central America</v>
      </c>
    </row>
    <row r="13033" spans="1:12" x14ac:dyDescent="0.55000000000000004">
      <c r="A13033" s="2" t="s">
        <v>37</v>
      </c>
      <c r="B13033" s="2" t="s">
        <v>8</v>
      </c>
      <c r="C13033" s="2" t="s">
        <v>9</v>
      </c>
      <c r="D13033" s="2" t="s">
        <v>10</v>
      </c>
      <c r="E13033" s="2" t="s">
        <v>11</v>
      </c>
      <c r="F13033" s="2">
        <v>1996</v>
      </c>
      <c r="G13033" s="2">
        <v>304.68</v>
      </c>
      <c r="I13033" s="2">
        <f t="shared" si="203"/>
        <v>40</v>
      </c>
      <c r="J13033" s="2">
        <f>VLOOKUP(A13033,Urbanizaton!$B$2:$BI$265,I13033)</f>
        <v>73.67</v>
      </c>
      <c r="K13033" s="2">
        <f>VLOOKUP(A13033,Population!$B$2:$BI$265,I13033)</f>
        <v>95687452</v>
      </c>
      <c r="L13033" s="2" t="str">
        <f>VLOOKUP(A13033,Region!$C$1:$G$241,5)</f>
        <v>Central America</v>
      </c>
    </row>
    <row r="13034" spans="1:12" x14ac:dyDescent="0.55000000000000004">
      <c r="A13034" s="2" t="s">
        <v>37</v>
      </c>
      <c r="B13034" s="2" t="s">
        <v>8</v>
      </c>
      <c r="C13034" s="2" t="s">
        <v>9</v>
      </c>
      <c r="D13034" s="2" t="s">
        <v>17</v>
      </c>
      <c r="E13034" s="2" t="s">
        <v>11</v>
      </c>
      <c r="F13034" s="2">
        <v>1996</v>
      </c>
      <c r="G13034" s="2">
        <v>3.18</v>
      </c>
      <c r="I13034" s="2">
        <f t="shared" si="203"/>
        <v>40</v>
      </c>
      <c r="J13034" s="2">
        <f>VLOOKUP(A13034,Urbanizaton!$B$2:$BI$265,I13034)</f>
        <v>73.67</v>
      </c>
      <c r="K13034" s="2">
        <f>VLOOKUP(A13034,Population!$B$2:$BI$265,I13034)</f>
        <v>95687452</v>
      </c>
      <c r="L13034" s="2" t="str">
        <f>VLOOKUP(A13034,Region!$C$1:$G$241,5)</f>
        <v>Central America</v>
      </c>
    </row>
    <row r="13035" spans="1:12" x14ac:dyDescent="0.55000000000000004">
      <c r="A13035" s="2" t="s">
        <v>37</v>
      </c>
      <c r="B13035" s="2" t="s">
        <v>8</v>
      </c>
      <c r="C13035" s="2" t="s">
        <v>18</v>
      </c>
      <c r="D13035" s="2" t="s">
        <v>17</v>
      </c>
      <c r="E13035" s="2" t="s">
        <v>11</v>
      </c>
      <c r="F13035" s="2">
        <v>1996</v>
      </c>
      <c r="G13035" s="2">
        <v>5.2670000000000003</v>
      </c>
      <c r="I13035" s="2">
        <f t="shared" si="203"/>
        <v>40</v>
      </c>
      <c r="J13035" s="2">
        <f>VLOOKUP(A13035,Urbanizaton!$B$2:$BI$265,I13035)</f>
        <v>73.67</v>
      </c>
      <c r="K13035" s="2">
        <f>VLOOKUP(A13035,Population!$B$2:$BI$265,I13035)</f>
        <v>95687452</v>
      </c>
      <c r="L13035" s="2" t="str">
        <f>VLOOKUP(A13035,Region!$C$1:$G$241,5)</f>
        <v>Central America</v>
      </c>
    </row>
    <row r="13036" spans="1:12" x14ac:dyDescent="0.55000000000000004">
      <c r="A13036" s="2" t="s">
        <v>37</v>
      </c>
      <c r="B13036" s="2" t="s">
        <v>8</v>
      </c>
      <c r="C13036" s="2" t="s">
        <v>18</v>
      </c>
      <c r="D13036" s="2" t="s">
        <v>19</v>
      </c>
      <c r="E13036" s="2" t="s">
        <v>11</v>
      </c>
      <c r="F13036" s="2">
        <v>1996</v>
      </c>
      <c r="G13036" s="2">
        <v>504947.96</v>
      </c>
      <c r="I13036" s="2">
        <f t="shared" si="203"/>
        <v>40</v>
      </c>
      <c r="J13036" s="2">
        <f>VLOOKUP(A13036,Urbanizaton!$B$2:$BI$265,I13036)</f>
        <v>73.67</v>
      </c>
      <c r="K13036" s="2">
        <f>VLOOKUP(A13036,Population!$B$2:$BI$265,I13036)</f>
        <v>95687452</v>
      </c>
      <c r="L13036" s="2" t="str">
        <f>VLOOKUP(A13036,Region!$C$1:$G$241,5)</f>
        <v>Central America</v>
      </c>
    </row>
    <row r="13037" spans="1:12" x14ac:dyDescent="0.55000000000000004">
      <c r="A13037" s="2" t="s">
        <v>37</v>
      </c>
      <c r="B13037" s="2" t="s">
        <v>8</v>
      </c>
      <c r="C13037" s="2" t="s">
        <v>9</v>
      </c>
      <c r="D13037" s="2" t="s">
        <v>10</v>
      </c>
      <c r="E13037" s="2" t="s">
        <v>11</v>
      </c>
      <c r="F13037" s="2">
        <v>1997</v>
      </c>
      <c r="G13037" s="2">
        <v>322.91000000000003</v>
      </c>
      <c r="I13037" s="2">
        <f t="shared" si="203"/>
        <v>41</v>
      </c>
      <c r="J13037" s="2">
        <f>VLOOKUP(A13037,Urbanizaton!$B$2:$BI$265,I13037)</f>
        <v>73.929000000000002</v>
      </c>
      <c r="K13037" s="2">
        <f>VLOOKUP(A13037,Population!$B$2:$BI$265,I13037)</f>
        <v>97281739</v>
      </c>
      <c r="L13037" s="2" t="str">
        <f>VLOOKUP(A13037,Region!$C$1:$G$241,5)</f>
        <v>Central America</v>
      </c>
    </row>
    <row r="13038" spans="1:12" x14ac:dyDescent="0.55000000000000004">
      <c r="A13038" s="2" t="s">
        <v>37</v>
      </c>
      <c r="B13038" s="2" t="s">
        <v>8</v>
      </c>
      <c r="C13038" s="2" t="s">
        <v>9</v>
      </c>
      <c r="D13038" s="2" t="s">
        <v>17</v>
      </c>
      <c r="E13038" s="2" t="s">
        <v>11</v>
      </c>
      <c r="F13038" s="2">
        <v>1997</v>
      </c>
      <c r="G13038" s="2">
        <v>3.32</v>
      </c>
      <c r="I13038" s="2">
        <f t="shared" si="203"/>
        <v>41</v>
      </c>
      <c r="J13038" s="2">
        <f>VLOOKUP(A13038,Urbanizaton!$B$2:$BI$265,I13038)</f>
        <v>73.929000000000002</v>
      </c>
      <c r="K13038" s="2">
        <f>VLOOKUP(A13038,Population!$B$2:$BI$265,I13038)</f>
        <v>97281739</v>
      </c>
      <c r="L13038" s="2" t="str">
        <f>VLOOKUP(A13038,Region!$C$1:$G$241,5)</f>
        <v>Central America</v>
      </c>
    </row>
    <row r="13039" spans="1:12" x14ac:dyDescent="0.55000000000000004">
      <c r="A13039" s="2" t="s">
        <v>37</v>
      </c>
      <c r="B13039" s="2" t="s">
        <v>8</v>
      </c>
      <c r="C13039" s="2" t="s">
        <v>18</v>
      </c>
      <c r="D13039" s="2" t="s">
        <v>17</v>
      </c>
      <c r="E13039" s="2" t="s">
        <v>11</v>
      </c>
      <c r="F13039" s="2">
        <v>1997</v>
      </c>
      <c r="G13039" s="2">
        <v>5.3650000000000002</v>
      </c>
      <c r="I13039" s="2">
        <f t="shared" si="203"/>
        <v>41</v>
      </c>
      <c r="J13039" s="2">
        <f>VLOOKUP(A13039,Urbanizaton!$B$2:$BI$265,I13039)</f>
        <v>73.929000000000002</v>
      </c>
      <c r="K13039" s="2">
        <f>VLOOKUP(A13039,Population!$B$2:$BI$265,I13039)</f>
        <v>97281739</v>
      </c>
      <c r="L13039" s="2" t="str">
        <f>VLOOKUP(A13039,Region!$C$1:$G$241,5)</f>
        <v>Central America</v>
      </c>
    </row>
    <row r="13040" spans="1:12" x14ac:dyDescent="0.55000000000000004">
      <c r="A13040" s="2" t="s">
        <v>37</v>
      </c>
      <c r="B13040" s="2" t="s">
        <v>8</v>
      </c>
      <c r="C13040" s="2" t="s">
        <v>18</v>
      </c>
      <c r="D13040" s="2" t="s">
        <v>19</v>
      </c>
      <c r="E13040" s="2" t="s">
        <v>11</v>
      </c>
      <c r="F13040" s="2">
        <v>1997</v>
      </c>
      <c r="G13040" s="2">
        <v>521522.83</v>
      </c>
      <c r="I13040" s="2">
        <f t="shared" si="203"/>
        <v>41</v>
      </c>
      <c r="J13040" s="2">
        <f>VLOOKUP(A13040,Urbanizaton!$B$2:$BI$265,I13040)</f>
        <v>73.929000000000002</v>
      </c>
      <c r="K13040" s="2">
        <f>VLOOKUP(A13040,Population!$B$2:$BI$265,I13040)</f>
        <v>97281739</v>
      </c>
      <c r="L13040" s="2" t="str">
        <f>VLOOKUP(A13040,Region!$C$1:$G$241,5)</f>
        <v>Central America</v>
      </c>
    </row>
    <row r="13041" spans="1:12" x14ac:dyDescent="0.55000000000000004">
      <c r="A13041" s="2" t="s">
        <v>37</v>
      </c>
      <c r="B13041" s="2" t="s">
        <v>8</v>
      </c>
      <c r="C13041" s="2" t="s">
        <v>9</v>
      </c>
      <c r="D13041" s="2" t="s">
        <v>10</v>
      </c>
      <c r="E13041" s="2" t="s">
        <v>11</v>
      </c>
      <c r="F13041" s="2">
        <v>1998</v>
      </c>
      <c r="G13041" s="2">
        <v>345.26</v>
      </c>
      <c r="I13041" s="2">
        <f t="shared" si="203"/>
        <v>42</v>
      </c>
      <c r="J13041" s="2">
        <f>VLOOKUP(A13041,Urbanizaton!$B$2:$BI$265,I13041)</f>
        <v>74.186000000000007</v>
      </c>
      <c r="K13041" s="2">
        <f>VLOOKUP(A13041,Population!$B$2:$BI$265,I13041)</f>
        <v>98821456</v>
      </c>
      <c r="L13041" s="2" t="str">
        <f>VLOOKUP(A13041,Region!$C$1:$G$241,5)</f>
        <v>Central America</v>
      </c>
    </row>
    <row r="13042" spans="1:12" x14ac:dyDescent="0.55000000000000004">
      <c r="A13042" s="2" t="s">
        <v>37</v>
      </c>
      <c r="B13042" s="2" t="s">
        <v>8</v>
      </c>
      <c r="C13042" s="2" t="s">
        <v>9</v>
      </c>
      <c r="D13042" s="2" t="s">
        <v>17</v>
      </c>
      <c r="E13042" s="2" t="s">
        <v>11</v>
      </c>
      <c r="F13042" s="2">
        <v>1998</v>
      </c>
      <c r="G13042" s="2">
        <v>3.51</v>
      </c>
      <c r="I13042" s="2">
        <f t="shared" si="203"/>
        <v>42</v>
      </c>
      <c r="J13042" s="2">
        <f>VLOOKUP(A13042,Urbanizaton!$B$2:$BI$265,I13042)</f>
        <v>74.186000000000007</v>
      </c>
      <c r="K13042" s="2">
        <f>VLOOKUP(A13042,Population!$B$2:$BI$265,I13042)</f>
        <v>98821456</v>
      </c>
      <c r="L13042" s="2" t="str">
        <f>VLOOKUP(A13042,Region!$C$1:$G$241,5)</f>
        <v>Central America</v>
      </c>
    </row>
    <row r="13043" spans="1:12" x14ac:dyDescent="0.55000000000000004">
      <c r="A13043" s="2" t="s">
        <v>37</v>
      </c>
      <c r="B13043" s="2" t="s">
        <v>8</v>
      </c>
      <c r="C13043" s="2" t="s">
        <v>18</v>
      </c>
      <c r="D13043" s="2" t="s">
        <v>17</v>
      </c>
      <c r="E13043" s="2" t="s">
        <v>11</v>
      </c>
      <c r="F13043" s="2">
        <v>1998</v>
      </c>
      <c r="G13043" s="2">
        <v>5.5359999999999996</v>
      </c>
      <c r="I13043" s="2">
        <f t="shared" si="203"/>
        <v>42</v>
      </c>
      <c r="J13043" s="2">
        <f>VLOOKUP(A13043,Urbanizaton!$B$2:$BI$265,I13043)</f>
        <v>74.186000000000007</v>
      </c>
      <c r="K13043" s="2">
        <f>VLOOKUP(A13043,Population!$B$2:$BI$265,I13043)</f>
        <v>98821456</v>
      </c>
      <c r="L13043" s="2" t="str">
        <f>VLOOKUP(A13043,Region!$C$1:$G$241,5)</f>
        <v>Central America</v>
      </c>
    </row>
    <row r="13044" spans="1:12" x14ac:dyDescent="0.55000000000000004">
      <c r="A13044" s="2" t="s">
        <v>37</v>
      </c>
      <c r="B13044" s="2" t="s">
        <v>8</v>
      </c>
      <c r="C13044" s="2" t="s">
        <v>18</v>
      </c>
      <c r="D13044" s="2" t="s">
        <v>19</v>
      </c>
      <c r="E13044" s="2" t="s">
        <v>11</v>
      </c>
      <c r="F13044" s="2">
        <v>1998</v>
      </c>
      <c r="G13044" s="2">
        <v>545183.18000000005</v>
      </c>
      <c r="I13044" s="2">
        <f t="shared" si="203"/>
        <v>42</v>
      </c>
      <c r="J13044" s="2">
        <f>VLOOKUP(A13044,Urbanizaton!$B$2:$BI$265,I13044)</f>
        <v>74.186000000000007</v>
      </c>
      <c r="K13044" s="2">
        <f>VLOOKUP(A13044,Population!$B$2:$BI$265,I13044)</f>
        <v>98821456</v>
      </c>
      <c r="L13044" s="2" t="str">
        <f>VLOOKUP(A13044,Region!$C$1:$G$241,5)</f>
        <v>Central America</v>
      </c>
    </row>
    <row r="13045" spans="1:12" x14ac:dyDescent="0.55000000000000004">
      <c r="A13045" s="2" t="s">
        <v>37</v>
      </c>
      <c r="B13045" s="2" t="s">
        <v>8</v>
      </c>
      <c r="C13045" s="2" t="s">
        <v>12</v>
      </c>
      <c r="D13045" s="2" t="s">
        <v>13</v>
      </c>
      <c r="E13045" s="2" t="s">
        <v>11</v>
      </c>
      <c r="F13045" s="2">
        <v>1999</v>
      </c>
      <c r="G13045" s="2">
        <v>7493.9089999999997</v>
      </c>
      <c r="I13045" s="2">
        <f t="shared" si="203"/>
        <v>43</v>
      </c>
      <c r="J13045" s="2">
        <f>VLOOKUP(A13045,Urbanizaton!$B$2:$BI$265,I13045)</f>
        <v>74.441000000000003</v>
      </c>
      <c r="K13045" s="2">
        <f>VLOOKUP(A13045,Population!$B$2:$BI$265,I13045)</f>
        <v>100300579</v>
      </c>
      <c r="L13045" s="2" t="str">
        <f>VLOOKUP(A13045,Region!$C$1:$G$241,5)</f>
        <v>Central America</v>
      </c>
    </row>
    <row r="13046" spans="1:12" x14ac:dyDescent="0.55000000000000004">
      <c r="A13046" s="2" t="s">
        <v>37</v>
      </c>
      <c r="B13046" s="2" t="s">
        <v>8</v>
      </c>
      <c r="C13046" s="2" t="s">
        <v>12</v>
      </c>
      <c r="D13046" s="2" t="s">
        <v>20</v>
      </c>
      <c r="E13046" s="2" t="s">
        <v>11</v>
      </c>
      <c r="F13046" s="2">
        <v>1999</v>
      </c>
      <c r="G13046" s="2">
        <v>75.16</v>
      </c>
      <c r="I13046" s="2">
        <f t="shared" si="203"/>
        <v>43</v>
      </c>
      <c r="J13046" s="2">
        <f>VLOOKUP(A13046,Urbanizaton!$B$2:$BI$265,I13046)</f>
        <v>74.441000000000003</v>
      </c>
      <c r="K13046" s="2">
        <f>VLOOKUP(A13046,Population!$B$2:$BI$265,I13046)</f>
        <v>100300579</v>
      </c>
      <c r="L13046" s="2" t="str">
        <f>VLOOKUP(A13046,Region!$C$1:$G$241,5)</f>
        <v>Central America</v>
      </c>
    </row>
    <row r="13047" spans="1:12" x14ac:dyDescent="0.55000000000000004">
      <c r="A13047" s="2" t="s">
        <v>37</v>
      </c>
      <c r="B13047" s="2" t="s">
        <v>8</v>
      </c>
      <c r="C13047" s="2" t="s">
        <v>9</v>
      </c>
      <c r="D13047" s="2" t="s">
        <v>10</v>
      </c>
      <c r="E13047" s="2" t="s">
        <v>11</v>
      </c>
      <c r="F13047" s="2">
        <v>1999</v>
      </c>
      <c r="G13047" s="2">
        <v>335.79</v>
      </c>
      <c r="I13047" s="2">
        <f t="shared" si="203"/>
        <v>43</v>
      </c>
      <c r="J13047" s="2">
        <f>VLOOKUP(A13047,Urbanizaton!$B$2:$BI$265,I13047)</f>
        <v>74.441000000000003</v>
      </c>
      <c r="K13047" s="2">
        <f>VLOOKUP(A13047,Population!$B$2:$BI$265,I13047)</f>
        <v>100300579</v>
      </c>
      <c r="L13047" s="2" t="str">
        <f>VLOOKUP(A13047,Region!$C$1:$G$241,5)</f>
        <v>Central America</v>
      </c>
    </row>
    <row r="13048" spans="1:12" x14ac:dyDescent="0.55000000000000004">
      <c r="A13048" s="2" t="s">
        <v>37</v>
      </c>
      <c r="B13048" s="2" t="s">
        <v>8</v>
      </c>
      <c r="C13048" s="2" t="s">
        <v>9</v>
      </c>
      <c r="D13048" s="2" t="s">
        <v>17</v>
      </c>
      <c r="E13048" s="2" t="s">
        <v>11</v>
      </c>
      <c r="F13048" s="2">
        <v>1999</v>
      </c>
      <c r="G13048" s="2">
        <v>3.37</v>
      </c>
      <c r="I13048" s="2">
        <f t="shared" si="203"/>
        <v>43</v>
      </c>
      <c r="J13048" s="2">
        <f>VLOOKUP(A13048,Urbanizaton!$B$2:$BI$265,I13048)</f>
        <v>74.441000000000003</v>
      </c>
      <c r="K13048" s="2">
        <f>VLOOKUP(A13048,Population!$B$2:$BI$265,I13048)</f>
        <v>100300579</v>
      </c>
      <c r="L13048" s="2" t="str">
        <f>VLOOKUP(A13048,Region!$C$1:$G$241,5)</f>
        <v>Central America</v>
      </c>
    </row>
    <row r="13049" spans="1:12" x14ac:dyDescent="0.55000000000000004">
      <c r="A13049" s="2" t="s">
        <v>37</v>
      </c>
      <c r="B13049" s="2" t="s">
        <v>8</v>
      </c>
      <c r="C13049" s="2" t="s">
        <v>18</v>
      </c>
      <c r="D13049" s="2" t="s">
        <v>17</v>
      </c>
      <c r="E13049" s="2" t="s">
        <v>11</v>
      </c>
      <c r="F13049" s="2">
        <v>1999</v>
      </c>
      <c r="G13049" s="2">
        <v>5.4089999999999998</v>
      </c>
      <c r="I13049" s="2">
        <f t="shared" si="203"/>
        <v>43</v>
      </c>
      <c r="J13049" s="2">
        <f>VLOOKUP(A13049,Urbanizaton!$B$2:$BI$265,I13049)</f>
        <v>74.441000000000003</v>
      </c>
      <c r="K13049" s="2">
        <f>VLOOKUP(A13049,Population!$B$2:$BI$265,I13049)</f>
        <v>100300579</v>
      </c>
      <c r="L13049" s="2" t="str">
        <f>VLOOKUP(A13049,Region!$C$1:$G$241,5)</f>
        <v>Central America</v>
      </c>
    </row>
    <row r="13050" spans="1:12" x14ac:dyDescent="0.55000000000000004">
      <c r="A13050" s="2" t="s">
        <v>37</v>
      </c>
      <c r="B13050" s="2" t="s">
        <v>8</v>
      </c>
      <c r="C13050" s="2" t="s">
        <v>18</v>
      </c>
      <c r="D13050" s="2" t="s">
        <v>19</v>
      </c>
      <c r="E13050" s="2" t="s">
        <v>11</v>
      </c>
      <c r="F13050" s="2">
        <v>1999</v>
      </c>
      <c r="G13050" s="2">
        <v>539290.93999999994</v>
      </c>
      <c r="I13050" s="2">
        <f t="shared" si="203"/>
        <v>43</v>
      </c>
      <c r="J13050" s="2">
        <f>VLOOKUP(A13050,Urbanizaton!$B$2:$BI$265,I13050)</f>
        <v>74.441000000000003</v>
      </c>
      <c r="K13050" s="2">
        <f>VLOOKUP(A13050,Population!$B$2:$BI$265,I13050)</f>
        <v>100300579</v>
      </c>
      <c r="L13050" s="2" t="str">
        <f>VLOOKUP(A13050,Region!$C$1:$G$241,5)</f>
        <v>Central America</v>
      </c>
    </row>
    <row r="13051" spans="1:12" x14ac:dyDescent="0.55000000000000004">
      <c r="A13051" s="2" t="s">
        <v>37</v>
      </c>
      <c r="B13051" s="2" t="s">
        <v>8</v>
      </c>
      <c r="C13051" s="2" t="s">
        <v>14</v>
      </c>
      <c r="D13051" s="2" t="s">
        <v>20</v>
      </c>
      <c r="E13051" s="2" t="s">
        <v>11</v>
      </c>
      <c r="F13051" s="2">
        <v>1999</v>
      </c>
      <c r="G13051" s="2">
        <v>14.288</v>
      </c>
      <c r="I13051" s="2">
        <f t="shared" si="203"/>
        <v>43</v>
      </c>
      <c r="J13051" s="2">
        <f>VLOOKUP(A13051,Urbanizaton!$B$2:$BI$265,I13051)</f>
        <v>74.441000000000003</v>
      </c>
      <c r="K13051" s="2">
        <f>VLOOKUP(A13051,Population!$B$2:$BI$265,I13051)</f>
        <v>100300579</v>
      </c>
      <c r="L13051" s="2" t="str">
        <f>VLOOKUP(A13051,Region!$C$1:$G$241,5)</f>
        <v>Central America</v>
      </c>
    </row>
    <row r="13052" spans="1:12" x14ac:dyDescent="0.55000000000000004">
      <c r="A13052" s="2" t="s">
        <v>37</v>
      </c>
      <c r="B13052" s="2" t="s">
        <v>8</v>
      </c>
      <c r="C13052" s="2" t="s">
        <v>14</v>
      </c>
      <c r="D13052" s="2" t="s">
        <v>13</v>
      </c>
      <c r="E13052" s="2" t="s">
        <v>11</v>
      </c>
      <c r="F13052" s="2">
        <v>1999</v>
      </c>
      <c r="G13052" s="2">
        <v>1424.6279999999999</v>
      </c>
      <c r="I13052" s="2">
        <f t="shared" si="203"/>
        <v>43</v>
      </c>
      <c r="J13052" s="2">
        <f>VLOOKUP(A13052,Urbanizaton!$B$2:$BI$265,I13052)</f>
        <v>74.441000000000003</v>
      </c>
      <c r="K13052" s="2">
        <f>VLOOKUP(A13052,Population!$B$2:$BI$265,I13052)</f>
        <v>100300579</v>
      </c>
      <c r="L13052" s="2" t="str">
        <f>VLOOKUP(A13052,Region!$C$1:$G$241,5)</f>
        <v>Central America</v>
      </c>
    </row>
    <row r="13053" spans="1:12" x14ac:dyDescent="0.55000000000000004">
      <c r="A13053" s="2" t="s">
        <v>37</v>
      </c>
      <c r="B13053" s="2" t="s">
        <v>8</v>
      </c>
      <c r="C13053" s="2" t="s">
        <v>15</v>
      </c>
      <c r="D13053" s="2" t="s">
        <v>20</v>
      </c>
      <c r="E13053" s="2" t="s">
        <v>11</v>
      </c>
      <c r="F13053" s="2">
        <v>1999</v>
      </c>
      <c r="G13053" s="2">
        <v>28.649000000000001</v>
      </c>
      <c r="I13053" s="2">
        <f t="shared" si="203"/>
        <v>43</v>
      </c>
      <c r="J13053" s="2">
        <f>VLOOKUP(A13053,Urbanizaton!$B$2:$BI$265,I13053)</f>
        <v>74.441000000000003</v>
      </c>
      <c r="K13053" s="2">
        <f>VLOOKUP(A13053,Population!$B$2:$BI$265,I13053)</f>
        <v>100300579</v>
      </c>
      <c r="L13053" s="2" t="str">
        <f>VLOOKUP(A13053,Region!$C$1:$G$241,5)</f>
        <v>Central America</v>
      </c>
    </row>
    <row r="13054" spans="1:12" x14ac:dyDescent="0.55000000000000004">
      <c r="A13054" s="2" t="s">
        <v>37</v>
      </c>
      <c r="B13054" s="2" t="s">
        <v>8</v>
      </c>
      <c r="C13054" s="2" t="s">
        <v>15</v>
      </c>
      <c r="D13054" s="2" t="s">
        <v>13</v>
      </c>
      <c r="E13054" s="2" t="s">
        <v>11</v>
      </c>
      <c r="F13054" s="2">
        <v>1999</v>
      </c>
      <c r="G13054" s="2">
        <v>2856.5160000000001</v>
      </c>
      <c r="I13054" s="2">
        <f t="shared" si="203"/>
        <v>43</v>
      </c>
      <c r="J13054" s="2">
        <f>VLOOKUP(A13054,Urbanizaton!$B$2:$BI$265,I13054)</f>
        <v>74.441000000000003</v>
      </c>
      <c r="K13054" s="2">
        <f>VLOOKUP(A13054,Population!$B$2:$BI$265,I13054)</f>
        <v>100300579</v>
      </c>
      <c r="L13054" s="2" t="str">
        <f>VLOOKUP(A13054,Region!$C$1:$G$241,5)</f>
        <v>Central America</v>
      </c>
    </row>
    <row r="13055" spans="1:12" x14ac:dyDescent="0.55000000000000004">
      <c r="A13055" s="2" t="s">
        <v>37</v>
      </c>
      <c r="B13055" s="2" t="s">
        <v>8</v>
      </c>
      <c r="C13055" s="2" t="s">
        <v>16</v>
      </c>
      <c r="D13055" s="2" t="s">
        <v>13</v>
      </c>
      <c r="E13055" s="2" t="s">
        <v>11</v>
      </c>
      <c r="F13055" s="2">
        <v>1999</v>
      </c>
      <c r="G13055" s="2">
        <v>2599.654</v>
      </c>
      <c r="I13055" s="2">
        <f t="shared" si="203"/>
        <v>43</v>
      </c>
      <c r="J13055" s="2">
        <f>VLOOKUP(A13055,Urbanizaton!$B$2:$BI$265,I13055)</f>
        <v>74.441000000000003</v>
      </c>
      <c r="K13055" s="2">
        <f>VLOOKUP(A13055,Population!$B$2:$BI$265,I13055)</f>
        <v>100300579</v>
      </c>
      <c r="L13055" s="2" t="str">
        <f>VLOOKUP(A13055,Region!$C$1:$G$241,5)</f>
        <v>Central America</v>
      </c>
    </row>
    <row r="13056" spans="1:12" x14ac:dyDescent="0.55000000000000004">
      <c r="A13056" s="2" t="s">
        <v>37</v>
      </c>
      <c r="B13056" s="2" t="s">
        <v>8</v>
      </c>
      <c r="C13056" s="2" t="s">
        <v>16</v>
      </c>
      <c r="D13056" s="2" t="s">
        <v>20</v>
      </c>
      <c r="E13056" s="2" t="s">
        <v>11</v>
      </c>
      <c r="F13056" s="2">
        <v>1999</v>
      </c>
      <c r="G13056" s="2">
        <v>26.073</v>
      </c>
      <c r="I13056" s="2">
        <f t="shared" si="203"/>
        <v>43</v>
      </c>
      <c r="J13056" s="2">
        <f>VLOOKUP(A13056,Urbanizaton!$B$2:$BI$265,I13056)</f>
        <v>74.441000000000003</v>
      </c>
      <c r="K13056" s="2">
        <f>VLOOKUP(A13056,Population!$B$2:$BI$265,I13056)</f>
        <v>100300579</v>
      </c>
      <c r="L13056" s="2" t="str">
        <f>VLOOKUP(A13056,Region!$C$1:$G$241,5)</f>
        <v>Central America</v>
      </c>
    </row>
    <row r="13057" spans="1:12" x14ac:dyDescent="0.55000000000000004">
      <c r="A13057" s="2" t="s">
        <v>37</v>
      </c>
      <c r="B13057" s="2" t="s">
        <v>8</v>
      </c>
      <c r="C13057" s="2" t="s">
        <v>9</v>
      </c>
      <c r="D13057" s="2" t="s">
        <v>10</v>
      </c>
      <c r="E13057" s="2" t="s">
        <v>11</v>
      </c>
      <c r="F13057" s="2">
        <v>2000</v>
      </c>
      <c r="G13057" s="2">
        <v>359.62</v>
      </c>
      <c r="I13057" s="2">
        <f t="shared" si="203"/>
        <v>44</v>
      </c>
      <c r="J13057" s="2">
        <f>VLOOKUP(A13057,Urbanizaton!$B$2:$BI$265,I13057)</f>
        <v>74.721999999999994</v>
      </c>
      <c r="K13057" s="2">
        <f>VLOOKUP(A13057,Population!$B$2:$BI$265,I13057)</f>
        <v>101719673</v>
      </c>
      <c r="L13057" s="2" t="str">
        <f>VLOOKUP(A13057,Region!$C$1:$G$241,5)</f>
        <v>Central America</v>
      </c>
    </row>
    <row r="13058" spans="1:12" x14ac:dyDescent="0.55000000000000004">
      <c r="A13058" s="2" t="s">
        <v>37</v>
      </c>
      <c r="B13058" s="2" t="s">
        <v>8</v>
      </c>
      <c r="C13058" s="2" t="s">
        <v>9</v>
      </c>
      <c r="D13058" s="2" t="s">
        <v>17</v>
      </c>
      <c r="E13058" s="2" t="s">
        <v>11</v>
      </c>
      <c r="F13058" s="2">
        <v>2000</v>
      </c>
      <c r="G13058" s="2">
        <v>3.56</v>
      </c>
      <c r="I13058" s="2">
        <f t="shared" si="203"/>
        <v>44</v>
      </c>
      <c r="J13058" s="2">
        <f>VLOOKUP(A13058,Urbanizaton!$B$2:$BI$265,I13058)</f>
        <v>74.721999999999994</v>
      </c>
      <c r="K13058" s="2">
        <f>VLOOKUP(A13058,Population!$B$2:$BI$265,I13058)</f>
        <v>101719673</v>
      </c>
      <c r="L13058" s="2" t="str">
        <f>VLOOKUP(A13058,Region!$C$1:$G$241,5)</f>
        <v>Central America</v>
      </c>
    </row>
    <row r="13059" spans="1:12" x14ac:dyDescent="0.55000000000000004">
      <c r="A13059" s="2" t="s">
        <v>37</v>
      </c>
      <c r="B13059" s="2" t="s">
        <v>8</v>
      </c>
      <c r="C13059" s="2" t="s">
        <v>18</v>
      </c>
      <c r="D13059" s="2" t="s">
        <v>17</v>
      </c>
      <c r="E13059" s="2" t="s">
        <v>11</v>
      </c>
      <c r="F13059" s="2">
        <v>2000</v>
      </c>
      <c r="G13059" s="2">
        <v>5.6</v>
      </c>
      <c r="I13059" s="2">
        <f t="shared" ref="I13059:I13122" si="204">IF(F13059=1960,4,F13059-1960+4)</f>
        <v>44</v>
      </c>
      <c r="J13059" s="2">
        <f>VLOOKUP(A13059,Urbanizaton!$B$2:$BI$265,I13059)</f>
        <v>74.721999999999994</v>
      </c>
      <c r="K13059" s="2">
        <f>VLOOKUP(A13059,Population!$B$2:$BI$265,I13059)</f>
        <v>101719673</v>
      </c>
      <c r="L13059" s="2" t="str">
        <f>VLOOKUP(A13059,Region!$C$1:$G$241,5)</f>
        <v>Central America</v>
      </c>
    </row>
    <row r="13060" spans="1:12" x14ac:dyDescent="0.55000000000000004">
      <c r="A13060" s="2" t="s">
        <v>37</v>
      </c>
      <c r="B13060" s="2" t="s">
        <v>8</v>
      </c>
      <c r="C13060" s="2" t="s">
        <v>18</v>
      </c>
      <c r="D13060" s="2" t="s">
        <v>19</v>
      </c>
      <c r="E13060" s="2" t="s">
        <v>11</v>
      </c>
      <c r="F13060" s="2">
        <v>2000</v>
      </c>
      <c r="G13060" s="2">
        <v>564969.64</v>
      </c>
      <c r="I13060" s="2">
        <f t="shared" si="204"/>
        <v>44</v>
      </c>
      <c r="J13060" s="2">
        <f>VLOOKUP(A13060,Urbanizaton!$B$2:$BI$265,I13060)</f>
        <v>74.721999999999994</v>
      </c>
      <c r="K13060" s="2">
        <f>VLOOKUP(A13060,Population!$B$2:$BI$265,I13060)</f>
        <v>101719673</v>
      </c>
      <c r="L13060" s="2" t="str">
        <f>VLOOKUP(A13060,Region!$C$1:$G$241,5)</f>
        <v>Central America</v>
      </c>
    </row>
    <row r="13061" spans="1:12" x14ac:dyDescent="0.55000000000000004">
      <c r="A13061" s="2" t="s">
        <v>37</v>
      </c>
      <c r="B13061" s="2" t="s">
        <v>8</v>
      </c>
      <c r="C13061" s="2" t="s">
        <v>9</v>
      </c>
      <c r="D13061" s="2" t="s">
        <v>10</v>
      </c>
      <c r="E13061" s="2" t="s">
        <v>11</v>
      </c>
      <c r="F13061" s="2">
        <v>2001</v>
      </c>
      <c r="G13061" s="2">
        <v>360.48</v>
      </c>
      <c r="I13061" s="2">
        <f t="shared" si="204"/>
        <v>45</v>
      </c>
      <c r="J13061" s="2">
        <f>VLOOKUP(A13061,Urbanizaton!$B$2:$BI$265,I13061)</f>
        <v>75.045000000000002</v>
      </c>
      <c r="K13061" s="2">
        <f>VLOOKUP(A13061,Population!$B$2:$BI$265,I13061)</f>
        <v>103067068</v>
      </c>
      <c r="L13061" s="2" t="str">
        <f>VLOOKUP(A13061,Region!$C$1:$G$241,5)</f>
        <v>Central America</v>
      </c>
    </row>
    <row r="13062" spans="1:12" x14ac:dyDescent="0.55000000000000004">
      <c r="A13062" s="2" t="s">
        <v>37</v>
      </c>
      <c r="B13062" s="2" t="s">
        <v>8</v>
      </c>
      <c r="C13062" s="2" t="s">
        <v>9</v>
      </c>
      <c r="D13062" s="2" t="s">
        <v>17</v>
      </c>
      <c r="E13062" s="2" t="s">
        <v>11</v>
      </c>
      <c r="F13062" s="2">
        <v>2001</v>
      </c>
      <c r="G13062" s="2">
        <v>3.53</v>
      </c>
      <c r="I13062" s="2">
        <f t="shared" si="204"/>
        <v>45</v>
      </c>
      <c r="J13062" s="2">
        <f>VLOOKUP(A13062,Urbanizaton!$B$2:$BI$265,I13062)</f>
        <v>75.045000000000002</v>
      </c>
      <c r="K13062" s="2">
        <f>VLOOKUP(A13062,Population!$B$2:$BI$265,I13062)</f>
        <v>103067068</v>
      </c>
      <c r="L13062" s="2" t="str">
        <f>VLOOKUP(A13062,Region!$C$1:$G$241,5)</f>
        <v>Central America</v>
      </c>
    </row>
    <row r="13063" spans="1:12" x14ac:dyDescent="0.55000000000000004">
      <c r="A13063" s="2" t="s">
        <v>37</v>
      </c>
      <c r="B13063" s="2" t="s">
        <v>8</v>
      </c>
      <c r="C13063" s="2" t="s">
        <v>18</v>
      </c>
      <c r="D13063" s="2" t="s">
        <v>17</v>
      </c>
      <c r="E13063" s="2" t="s">
        <v>11</v>
      </c>
      <c r="F13063" s="2">
        <v>2001</v>
      </c>
      <c r="G13063" s="2">
        <v>5.5279999999999996</v>
      </c>
      <c r="I13063" s="2">
        <f t="shared" si="204"/>
        <v>45</v>
      </c>
      <c r="J13063" s="2">
        <f>VLOOKUP(A13063,Urbanizaton!$B$2:$BI$265,I13063)</f>
        <v>75.045000000000002</v>
      </c>
      <c r="K13063" s="2">
        <f>VLOOKUP(A13063,Population!$B$2:$BI$265,I13063)</f>
        <v>103067068</v>
      </c>
      <c r="L13063" s="2" t="str">
        <f>VLOOKUP(A13063,Region!$C$1:$G$241,5)</f>
        <v>Central America</v>
      </c>
    </row>
    <row r="13064" spans="1:12" x14ac:dyDescent="0.55000000000000004">
      <c r="A13064" s="2" t="s">
        <v>37</v>
      </c>
      <c r="B13064" s="2" t="s">
        <v>8</v>
      </c>
      <c r="C13064" s="2" t="s">
        <v>18</v>
      </c>
      <c r="D13064" s="2" t="s">
        <v>19</v>
      </c>
      <c r="E13064" s="2" t="s">
        <v>11</v>
      </c>
      <c r="F13064" s="2">
        <v>2001</v>
      </c>
      <c r="G13064" s="2">
        <v>564561.86</v>
      </c>
      <c r="I13064" s="2">
        <f t="shared" si="204"/>
        <v>45</v>
      </c>
      <c r="J13064" s="2">
        <f>VLOOKUP(A13064,Urbanizaton!$B$2:$BI$265,I13064)</f>
        <v>75.045000000000002</v>
      </c>
      <c r="K13064" s="2">
        <f>VLOOKUP(A13064,Population!$B$2:$BI$265,I13064)</f>
        <v>103067068</v>
      </c>
      <c r="L13064" s="2" t="str">
        <f>VLOOKUP(A13064,Region!$C$1:$G$241,5)</f>
        <v>Central America</v>
      </c>
    </row>
    <row r="13065" spans="1:12" x14ac:dyDescent="0.55000000000000004">
      <c r="A13065" s="2" t="s">
        <v>37</v>
      </c>
      <c r="B13065" s="2" t="s">
        <v>8</v>
      </c>
      <c r="C13065" s="2" t="s">
        <v>9</v>
      </c>
      <c r="D13065" s="2" t="s">
        <v>10</v>
      </c>
      <c r="E13065" s="2" t="s">
        <v>11</v>
      </c>
      <c r="F13065" s="2">
        <v>2002</v>
      </c>
      <c r="G13065" s="2">
        <v>368</v>
      </c>
      <c r="I13065" s="2">
        <f t="shared" si="204"/>
        <v>46</v>
      </c>
      <c r="J13065" s="2">
        <f>VLOOKUP(A13065,Urbanizaton!$B$2:$BI$265,I13065)</f>
        <v>75.364999999999995</v>
      </c>
      <c r="K13065" s="2">
        <f>VLOOKUP(A13065,Population!$B$2:$BI$265,I13065)</f>
        <v>104355608</v>
      </c>
      <c r="L13065" s="2" t="str">
        <f>VLOOKUP(A13065,Region!$C$1:$G$241,5)</f>
        <v>Central America</v>
      </c>
    </row>
    <row r="13066" spans="1:12" x14ac:dyDescent="0.55000000000000004">
      <c r="A13066" s="2" t="s">
        <v>37</v>
      </c>
      <c r="B13066" s="2" t="s">
        <v>8</v>
      </c>
      <c r="C13066" s="2" t="s">
        <v>9</v>
      </c>
      <c r="D13066" s="2" t="s">
        <v>17</v>
      </c>
      <c r="E13066" s="2" t="s">
        <v>11</v>
      </c>
      <c r="F13066" s="2">
        <v>2002</v>
      </c>
      <c r="G13066" s="2">
        <v>3.56</v>
      </c>
      <c r="I13066" s="2">
        <f t="shared" si="204"/>
        <v>46</v>
      </c>
      <c r="J13066" s="2">
        <f>VLOOKUP(A13066,Urbanizaton!$B$2:$BI$265,I13066)</f>
        <v>75.364999999999995</v>
      </c>
      <c r="K13066" s="2">
        <f>VLOOKUP(A13066,Population!$B$2:$BI$265,I13066)</f>
        <v>104355608</v>
      </c>
      <c r="L13066" s="2" t="str">
        <f>VLOOKUP(A13066,Region!$C$1:$G$241,5)</f>
        <v>Central America</v>
      </c>
    </row>
    <row r="13067" spans="1:12" x14ac:dyDescent="0.55000000000000004">
      <c r="A13067" s="2" t="s">
        <v>37</v>
      </c>
      <c r="B13067" s="2" t="s">
        <v>8</v>
      </c>
      <c r="C13067" s="2" t="s">
        <v>18</v>
      </c>
      <c r="D13067" s="2" t="s">
        <v>17</v>
      </c>
      <c r="E13067" s="2" t="s">
        <v>11</v>
      </c>
      <c r="F13067" s="2">
        <v>2002</v>
      </c>
      <c r="G13067" s="2">
        <v>5.508</v>
      </c>
      <c r="I13067" s="2">
        <f t="shared" si="204"/>
        <v>46</v>
      </c>
      <c r="J13067" s="2">
        <f>VLOOKUP(A13067,Urbanizaton!$B$2:$BI$265,I13067)</f>
        <v>75.364999999999995</v>
      </c>
      <c r="K13067" s="2">
        <f>VLOOKUP(A13067,Population!$B$2:$BI$265,I13067)</f>
        <v>104355608</v>
      </c>
      <c r="L13067" s="2" t="str">
        <f>VLOOKUP(A13067,Region!$C$1:$G$241,5)</f>
        <v>Central America</v>
      </c>
    </row>
    <row r="13068" spans="1:12" x14ac:dyDescent="0.55000000000000004">
      <c r="A13068" s="2" t="s">
        <v>37</v>
      </c>
      <c r="B13068" s="2" t="s">
        <v>8</v>
      </c>
      <c r="C13068" s="2" t="s">
        <v>18</v>
      </c>
      <c r="D13068" s="2" t="s">
        <v>19</v>
      </c>
      <c r="E13068" s="2" t="s">
        <v>11</v>
      </c>
      <c r="F13068" s="2">
        <v>2002</v>
      </c>
      <c r="G13068" s="2">
        <v>569646.38</v>
      </c>
      <c r="I13068" s="2">
        <f t="shared" si="204"/>
        <v>46</v>
      </c>
      <c r="J13068" s="2">
        <f>VLOOKUP(A13068,Urbanizaton!$B$2:$BI$265,I13068)</f>
        <v>75.364999999999995</v>
      </c>
      <c r="K13068" s="2">
        <f>VLOOKUP(A13068,Population!$B$2:$BI$265,I13068)</f>
        <v>104355608</v>
      </c>
      <c r="L13068" s="2" t="str">
        <f>VLOOKUP(A13068,Region!$C$1:$G$241,5)</f>
        <v>Central America</v>
      </c>
    </row>
    <row r="13069" spans="1:12" x14ac:dyDescent="0.55000000000000004">
      <c r="A13069" s="2" t="s">
        <v>37</v>
      </c>
      <c r="B13069" s="2" t="s">
        <v>8</v>
      </c>
      <c r="C13069" s="2" t="s">
        <v>9</v>
      </c>
      <c r="D13069" s="2" t="s">
        <v>10</v>
      </c>
      <c r="E13069" s="2" t="s">
        <v>11</v>
      </c>
      <c r="F13069" s="2">
        <v>2003</v>
      </c>
      <c r="G13069" s="2">
        <v>385.06</v>
      </c>
      <c r="I13069" s="2">
        <f t="shared" si="204"/>
        <v>47</v>
      </c>
      <c r="J13069" s="2">
        <f>VLOOKUP(A13069,Urbanizaton!$B$2:$BI$265,I13069)</f>
        <v>75.682000000000002</v>
      </c>
      <c r="K13069" s="2">
        <f>VLOOKUP(A13069,Population!$B$2:$BI$265,I13069)</f>
        <v>105640453</v>
      </c>
      <c r="L13069" s="2" t="str">
        <f>VLOOKUP(A13069,Region!$C$1:$G$241,5)</f>
        <v>Central America</v>
      </c>
    </row>
    <row r="13070" spans="1:12" x14ac:dyDescent="0.55000000000000004">
      <c r="A13070" s="2" t="s">
        <v>37</v>
      </c>
      <c r="B13070" s="2" t="s">
        <v>8</v>
      </c>
      <c r="C13070" s="2" t="s">
        <v>9</v>
      </c>
      <c r="D13070" s="2" t="s">
        <v>17</v>
      </c>
      <c r="E13070" s="2" t="s">
        <v>11</v>
      </c>
      <c r="F13070" s="2">
        <v>2003</v>
      </c>
      <c r="G13070" s="2">
        <v>3.68</v>
      </c>
      <c r="I13070" s="2">
        <f t="shared" si="204"/>
        <v>47</v>
      </c>
      <c r="J13070" s="2">
        <f>VLOOKUP(A13070,Urbanizaton!$B$2:$BI$265,I13070)</f>
        <v>75.682000000000002</v>
      </c>
      <c r="K13070" s="2">
        <f>VLOOKUP(A13070,Population!$B$2:$BI$265,I13070)</f>
        <v>105640453</v>
      </c>
      <c r="L13070" s="2" t="str">
        <f>VLOOKUP(A13070,Region!$C$1:$G$241,5)</f>
        <v>Central America</v>
      </c>
    </row>
    <row r="13071" spans="1:12" x14ac:dyDescent="0.55000000000000004">
      <c r="A13071" s="2" t="s">
        <v>37</v>
      </c>
      <c r="B13071" s="2" t="s">
        <v>8</v>
      </c>
      <c r="C13071" s="2" t="s">
        <v>18</v>
      </c>
      <c r="D13071" s="2" t="s">
        <v>17</v>
      </c>
      <c r="E13071" s="2" t="s">
        <v>11</v>
      </c>
      <c r="F13071" s="2">
        <v>2003</v>
      </c>
      <c r="G13071" s="2">
        <v>5.5410000000000004</v>
      </c>
      <c r="I13071" s="2">
        <f t="shared" si="204"/>
        <v>47</v>
      </c>
      <c r="J13071" s="2">
        <f>VLOOKUP(A13071,Urbanizaton!$B$2:$BI$265,I13071)</f>
        <v>75.682000000000002</v>
      </c>
      <c r="K13071" s="2">
        <f>VLOOKUP(A13071,Population!$B$2:$BI$265,I13071)</f>
        <v>105640453</v>
      </c>
      <c r="L13071" s="2" t="str">
        <f>VLOOKUP(A13071,Region!$C$1:$G$241,5)</f>
        <v>Central America</v>
      </c>
    </row>
    <row r="13072" spans="1:12" x14ac:dyDescent="0.55000000000000004">
      <c r="A13072" s="2" t="s">
        <v>37</v>
      </c>
      <c r="B13072" s="2" t="s">
        <v>8</v>
      </c>
      <c r="C13072" s="2" t="s">
        <v>18</v>
      </c>
      <c r="D13072" s="2" t="s">
        <v>19</v>
      </c>
      <c r="E13072" s="2" t="s">
        <v>11</v>
      </c>
      <c r="F13072" s="2">
        <v>2003</v>
      </c>
      <c r="G13072" s="2">
        <v>580256</v>
      </c>
      <c r="I13072" s="2">
        <f t="shared" si="204"/>
        <v>47</v>
      </c>
      <c r="J13072" s="2">
        <f>VLOOKUP(A13072,Urbanizaton!$B$2:$BI$265,I13072)</f>
        <v>75.682000000000002</v>
      </c>
      <c r="K13072" s="2">
        <f>VLOOKUP(A13072,Population!$B$2:$BI$265,I13072)</f>
        <v>105640453</v>
      </c>
      <c r="L13072" s="2" t="str">
        <f>VLOOKUP(A13072,Region!$C$1:$G$241,5)</f>
        <v>Central America</v>
      </c>
    </row>
    <row r="13073" spans="1:12" x14ac:dyDescent="0.55000000000000004">
      <c r="A13073" s="2" t="s">
        <v>37</v>
      </c>
      <c r="B13073" s="2" t="s">
        <v>8</v>
      </c>
      <c r="C13073" s="2" t="s">
        <v>9</v>
      </c>
      <c r="D13073" s="2" t="s">
        <v>10</v>
      </c>
      <c r="E13073" s="2" t="s">
        <v>11</v>
      </c>
      <c r="F13073" s="2">
        <v>2004</v>
      </c>
      <c r="G13073" s="2">
        <v>394.01</v>
      </c>
      <c r="I13073" s="2">
        <f t="shared" si="204"/>
        <v>48</v>
      </c>
      <c r="J13073" s="2">
        <f>VLOOKUP(A13073,Urbanizaton!$B$2:$BI$265,I13073)</f>
        <v>75.997</v>
      </c>
      <c r="K13073" s="2">
        <f>VLOOKUP(A13073,Population!$B$2:$BI$265,I13073)</f>
        <v>106995583</v>
      </c>
      <c r="L13073" s="2" t="str">
        <f>VLOOKUP(A13073,Region!$C$1:$G$241,5)</f>
        <v>Central America</v>
      </c>
    </row>
    <row r="13074" spans="1:12" x14ac:dyDescent="0.55000000000000004">
      <c r="A13074" s="2" t="s">
        <v>37</v>
      </c>
      <c r="B13074" s="2" t="s">
        <v>8</v>
      </c>
      <c r="C13074" s="2" t="s">
        <v>9</v>
      </c>
      <c r="D13074" s="2" t="s">
        <v>17</v>
      </c>
      <c r="E13074" s="2" t="s">
        <v>11</v>
      </c>
      <c r="F13074" s="2">
        <v>2004</v>
      </c>
      <c r="G13074" s="2">
        <v>3.72</v>
      </c>
      <c r="I13074" s="2">
        <f t="shared" si="204"/>
        <v>48</v>
      </c>
      <c r="J13074" s="2">
        <f>VLOOKUP(A13074,Urbanizaton!$B$2:$BI$265,I13074)</f>
        <v>75.997</v>
      </c>
      <c r="K13074" s="2">
        <f>VLOOKUP(A13074,Population!$B$2:$BI$265,I13074)</f>
        <v>106995583</v>
      </c>
      <c r="L13074" s="2" t="str">
        <f>VLOOKUP(A13074,Region!$C$1:$G$241,5)</f>
        <v>Central America</v>
      </c>
    </row>
    <row r="13075" spans="1:12" x14ac:dyDescent="0.55000000000000004">
      <c r="A13075" s="2" t="s">
        <v>37</v>
      </c>
      <c r="B13075" s="2" t="s">
        <v>8</v>
      </c>
      <c r="C13075" s="2" t="s">
        <v>18</v>
      </c>
      <c r="D13075" s="2" t="s">
        <v>17</v>
      </c>
      <c r="E13075" s="2" t="s">
        <v>11</v>
      </c>
      <c r="F13075" s="2">
        <v>2004</v>
      </c>
      <c r="G13075" s="2">
        <v>5.7770000000000001</v>
      </c>
      <c r="I13075" s="2">
        <f t="shared" si="204"/>
        <v>48</v>
      </c>
      <c r="J13075" s="2">
        <f>VLOOKUP(A13075,Urbanizaton!$B$2:$BI$265,I13075)</f>
        <v>75.997</v>
      </c>
      <c r="K13075" s="2">
        <f>VLOOKUP(A13075,Population!$B$2:$BI$265,I13075)</f>
        <v>106995583</v>
      </c>
      <c r="L13075" s="2" t="str">
        <f>VLOOKUP(A13075,Region!$C$1:$G$241,5)</f>
        <v>Central America</v>
      </c>
    </row>
    <row r="13076" spans="1:12" x14ac:dyDescent="0.55000000000000004">
      <c r="A13076" s="2" t="s">
        <v>37</v>
      </c>
      <c r="B13076" s="2" t="s">
        <v>8</v>
      </c>
      <c r="C13076" s="2" t="s">
        <v>18</v>
      </c>
      <c r="D13076" s="2" t="s">
        <v>19</v>
      </c>
      <c r="E13076" s="2" t="s">
        <v>11</v>
      </c>
      <c r="F13076" s="2">
        <v>2004</v>
      </c>
      <c r="G13076" s="2">
        <v>612105.35</v>
      </c>
      <c r="I13076" s="2">
        <f t="shared" si="204"/>
        <v>48</v>
      </c>
      <c r="J13076" s="2">
        <f>VLOOKUP(A13076,Urbanizaton!$B$2:$BI$265,I13076)</f>
        <v>75.997</v>
      </c>
      <c r="K13076" s="2">
        <f>VLOOKUP(A13076,Population!$B$2:$BI$265,I13076)</f>
        <v>106995583</v>
      </c>
      <c r="L13076" s="2" t="str">
        <f>VLOOKUP(A13076,Region!$C$1:$G$241,5)</f>
        <v>Central America</v>
      </c>
    </row>
    <row r="13077" spans="1:12" x14ac:dyDescent="0.55000000000000004">
      <c r="A13077" s="2" t="s">
        <v>37</v>
      </c>
      <c r="B13077" s="2" t="s">
        <v>8</v>
      </c>
      <c r="C13077" s="2" t="s">
        <v>12</v>
      </c>
      <c r="D13077" s="2" t="s">
        <v>13</v>
      </c>
      <c r="E13077" s="2" t="s">
        <v>11</v>
      </c>
      <c r="F13077" s="2">
        <v>2005</v>
      </c>
      <c r="G13077" s="2">
        <v>41974.989000000001</v>
      </c>
      <c r="H13077" s="2" t="s">
        <v>42</v>
      </c>
      <c r="I13077" s="2">
        <f t="shared" si="204"/>
        <v>49</v>
      </c>
      <c r="J13077" s="2">
        <f>VLOOKUP(A13077,Urbanizaton!$B$2:$BI$265,I13077)</f>
        <v>76.308000000000007</v>
      </c>
      <c r="K13077" s="2">
        <f>VLOOKUP(A13077,Population!$B$2:$BI$265,I13077)</f>
        <v>108472228</v>
      </c>
      <c r="L13077" s="2" t="str">
        <f>VLOOKUP(A13077,Region!$C$1:$G$241,5)</f>
        <v>Central America</v>
      </c>
    </row>
    <row r="13078" spans="1:12" x14ac:dyDescent="0.55000000000000004">
      <c r="A13078" s="2" t="s">
        <v>37</v>
      </c>
      <c r="B13078" s="2" t="s">
        <v>8</v>
      </c>
      <c r="C13078" s="2" t="s">
        <v>12</v>
      </c>
      <c r="D13078" s="2" t="s">
        <v>20</v>
      </c>
      <c r="E13078" s="2" t="s">
        <v>11</v>
      </c>
      <c r="F13078" s="2">
        <v>2005</v>
      </c>
      <c r="G13078" s="2">
        <v>391.73700000000002</v>
      </c>
      <c r="H13078" s="2" t="s">
        <v>42</v>
      </c>
      <c r="I13078" s="2">
        <f t="shared" si="204"/>
        <v>49</v>
      </c>
      <c r="J13078" s="2">
        <f>VLOOKUP(A13078,Urbanizaton!$B$2:$BI$265,I13078)</f>
        <v>76.308000000000007</v>
      </c>
      <c r="K13078" s="2">
        <f>VLOOKUP(A13078,Population!$B$2:$BI$265,I13078)</f>
        <v>108472228</v>
      </c>
      <c r="L13078" s="2" t="str">
        <f>VLOOKUP(A13078,Region!$C$1:$G$241,5)</f>
        <v>Central America</v>
      </c>
    </row>
    <row r="13079" spans="1:12" x14ac:dyDescent="0.55000000000000004">
      <c r="A13079" s="2" t="s">
        <v>37</v>
      </c>
      <c r="B13079" s="2" t="s">
        <v>8</v>
      </c>
      <c r="C13079" s="2" t="s">
        <v>9</v>
      </c>
      <c r="D13079" s="2" t="s">
        <v>10</v>
      </c>
      <c r="E13079" s="2" t="s">
        <v>11</v>
      </c>
      <c r="F13079" s="2">
        <v>2005</v>
      </c>
      <c r="G13079" s="2">
        <v>410.67</v>
      </c>
      <c r="I13079" s="2">
        <f t="shared" si="204"/>
        <v>49</v>
      </c>
      <c r="J13079" s="2">
        <f>VLOOKUP(A13079,Urbanizaton!$B$2:$BI$265,I13079)</f>
        <v>76.308000000000007</v>
      </c>
      <c r="K13079" s="2">
        <f>VLOOKUP(A13079,Population!$B$2:$BI$265,I13079)</f>
        <v>108472228</v>
      </c>
      <c r="L13079" s="2" t="str">
        <f>VLOOKUP(A13079,Region!$C$1:$G$241,5)</f>
        <v>Central America</v>
      </c>
    </row>
    <row r="13080" spans="1:12" x14ac:dyDescent="0.55000000000000004">
      <c r="A13080" s="2" t="s">
        <v>37</v>
      </c>
      <c r="B13080" s="2" t="s">
        <v>8</v>
      </c>
      <c r="C13080" s="2" t="s">
        <v>9</v>
      </c>
      <c r="D13080" s="2" t="s">
        <v>17</v>
      </c>
      <c r="E13080" s="2" t="s">
        <v>11</v>
      </c>
      <c r="F13080" s="2">
        <v>2005</v>
      </c>
      <c r="G13080" s="2">
        <v>3.83</v>
      </c>
      <c r="I13080" s="2">
        <f t="shared" si="204"/>
        <v>49</v>
      </c>
      <c r="J13080" s="2">
        <f>VLOOKUP(A13080,Urbanizaton!$B$2:$BI$265,I13080)</f>
        <v>76.308000000000007</v>
      </c>
      <c r="K13080" s="2">
        <f>VLOOKUP(A13080,Population!$B$2:$BI$265,I13080)</f>
        <v>108472228</v>
      </c>
      <c r="L13080" s="2" t="str">
        <f>VLOOKUP(A13080,Region!$C$1:$G$241,5)</f>
        <v>Central America</v>
      </c>
    </row>
    <row r="13081" spans="1:12" x14ac:dyDescent="0.55000000000000004">
      <c r="A13081" s="2" t="s">
        <v>37</v>
      </c>
      <c r="B13081" s="2" t="s">
        <v>8</v>
      </c>
      <c r="C13081" s="2" t="s">
        <v>18</v>
      </c>
      <c r="D13081" s="2" t="s">
        <v>17</v>
      </c>
      <c r="E13081" s="2" t="s">
        <v>11</v>
      </c>
      <c r="F13081" s="2">
        <v>2005</v>
      </c>
      <c r="G13081" s="2">
        <v>5.7359999999999998</v>
      </c>
      <c r="I13081" s="2">
        <f t="shared" si="204"/>
        <v>49</v>
      </c>
      <c r="J13081" s="2">
        <f>VLOOKUP(A13081,Urbanizaton!$B$2:$BI$265,I13081)</f>
        <v>76.308000000000007</v>
      </c>
      <c r="K13081" s="2">
        <f>VLOOKUP(A13081,Population!$B$2:$BI$265,I13081)</f>
        <v>108472228</v>
      </c>
      <c r="L13081" s="2" t="str">
        <f>VLOOKUP(A13081,Region!$C$1:$G$241,5)</f>
        <v>Central America</v>
      </c>
    </row>
    <row r="13082" spans="1:12" x14ac:dyDescent="0.55000000000000004">
      <c r="A13082" s="2" t="s">
        <v>37</v>
      </c>
      <c r="B13082" s="2" t="s">
        <v>8</v>
      </c>
      <c r="C13082" s="2" t="s">
        <v>18</v>
      </c>
      <c r="D13082" s="2" t="s">
        <v>19</v>
      </c>
      <c r="E13082" s="2" t="s">
        <v>11</v>
      </c>
      <c r="F13082" s="2">
        <v>2005</v>
      </c>
      <c r="G13082" s="2">
        <v>614647.68000000005</v>
      </c>
      <c r="I13082" s="2">
        <f t="shared" si="204"/>
        <v>49</v>
      </c>
      <c r="J13082" s="2">
        <f>VLOOKUP(A13082,Urbanizaton!$B$2:$BI$265,I13082)</f>
        <v>76.308000000000007</v>
      </c>
      <c r="K13082" s="2">
        <f>VLOOKUP(A13082,Population!$B$2:$BI$265,I13082)</f>
        <v>108472228</v>
      </c>
      <c r="L13082" s="2" t="str">
        <f>VLOOKUP(A13082,Region!$C$1:$G$241,5)</f>
        <v>Central America</v>
      </c>
    </row>
    <row r="13083" spans="1:12" x14ac:dyDescent="0.55000000000000004">
      <c r="A13083" s="2" t="s">
        <v>37</v>
      </c>
      <c r="B13083" s="2" t="s">
        <v>8</v>
      </c>
      <c r="C13083" s="2" t="s">
        <v>14</v>
      </c>
      <c r="D13083" s="2" t="s">
        <v>20</v>
      </c>
      <c r="E13083" s="2" t="s">
        <v>11</v>
      </c>
      <c r="F13083" s="2">
        <v>2005</v>
      </c>
      <c r="G13083" s="2">
        <v>25.986000000000001</v>
      </c>
      <c r="H13083" s="2" t="s">
        <v>42</v>
      </c>
      <c r="I13083" s="2">
        <f t="shared" si="204"/>
        <v>49</v>
      </c>
      <c r="J13083" s="2">
        <f>VLOOKUP(A13083,Urbanizaton!$B$2:$BI$265,I13083)</f>
        <v>76.308000000000007</v>
      </c>
      <c r="K13083" s="2">
        <f>VLOOKUP(A13083,Population!$B$2:$BI$265,I13083)</f>
        <v>108472228</v>
      </c>
      <c r="L13083" s="2" t="str">
        <f>VLOOKUP(A13083,Region!$C$1:$G$241,5)</f>
        <v>Central America</v>
      </c>
    </row>
    <row r="13084" spans="1:12" x14ac:dyDescent="0.55000000000000004">
      <c r="A13084" s="2" t="s">
        <v>37</v>
      </c>
      <c r="B13084" s="2" t="s">
        <v>8</v>
      </c>
      <c r="C13084" s="2" t="s">
        <v>14</v>
      </c>
      <c r="D13084" s="2" t="s">
        <v>13</v>
      </c>
      <c r="E13084" s="2" t="s">
        <v>11</v>
      </c>
      <c r="F13084" s="2">
        <v>2005</v>
      </c>
      <c r="G13084" s="2">
        <v>2784.4209999999998</v>
      </c>
      <c r="H13084" s="2" t="s">
        <v>42</v>
      </c>
      <c r="I13084" s="2">
        <f t="shared" si="204"/>
        <v>49</v>
      </c>
      <c r="J13084" s="2">
        <f>VLOOKUP(A13084,Urbanizaton!$B$2:$BI$265,I13084)</f>
        <v>76.308000000000007</v>
      </c>
      <c r="K13084" s="2">
        <f>VLOOKUP(A13084,Population!$B$2:$BI$265,I13084)</f>
        <v>108472228</v>
      </c>
      <c r="L13084" s="2" t="str">
        <f>VLOOKUP(A13084,Region!$C$1:$G$241,5)</f>
        <v>Central America</v>
      </c>
    </row>
    <row r="13085" spans="1:12" x14ac:dyDescent="0.55000000000000004">
      <c r="A13085" s="2" t="s">
        <v>37</v>
      </c>
      <c r="B13085" s="2" t="s">
        <v>8</v>
      </c>
      <c r="C13085" s="2" t="s">
        <v>15</v>
      </c>
      <c r="D13085" s="2" t="s">
        <v>20</v>
      </c>
      <c r="E13085" s="2" t="s">
        <v>11</v>
      </c>
      <c r="F13085" s="2">
        <v>2005</v>
      </c>
      <c r="G13085" s="2">
        <v>28.946999999999999</v>
      </c>
      <c r="H13085" s="2" t="s">
        <v>42</v>
      </c>
      <c r="I13085" s="2">
        <f t="shared" si="204"/>
        <v>49</v>
      </c>
      <c r="J13085" s="2">
        <f>VLOOKUP(A13085,Urbanizaton!$B$2:$BI$265,I13085)</f>
        <v>76.308000000000007</v>
      </c>
      <c r="K13085" s="2">
        <f>VLOOKUP(A13085,Population!$B$2:$BI$265,I13085)</f>
        <v>108472228</v>
      </c>
      <c r="L13085" s="2" t="str">
        <f>VLOOKUP(A13085,Region!$C$1:$G$241,5)</f>
        <v>Central America</v>
      </c>
    </row>
    <row r="13086" spans="1:12" x14ac:dyDescent="0.55000000000000004">
      <c r="A13086" s="2" t="s">
        <v>37</v>
      </c>
      <c r="B13086" s="2" t="s">
        <v>8</v>
      </c>
      <c r="C13086" s="2" t="s">
        <v>15</v>
      </c>
      <c r="D13086" s="2" t="s">
        <v>13</v>
      </c>
      <c r="E13086" s="2" t="s">
        <v>11</v>
      </c>
      <c r="F13086" s="2">
        <v>2005</v>
      </c>
      <c r="G13086" s="2">
        <v>3101.6529999999998</v>
      </c>
      <c r="H13086" s="2" t="s">
        <v>42</v>
      </c>
      <c r="I13086" s="2">
        <f t="shared" si="204"/>
        <v>49</v>
      </c>
      <c r="J13086" s="2">
        <f>VLOOKUP(A13086,Urbanizaton!$B$2:$BI$265,I13086)</f>
        <v>76.308000000000007</v>
      </c>
      <c r="K13086" s="2">
        <f>VLOOKUP(A13086,Population!$B$2:$BI$265,I13086)</f>
        <v>108472228</v>
      </c>
      <c r="L13086" s="2" t="str">
        <f>VLOOKUP(A13086,Region!$C$1:$G$241,5)</f>
        <v>Central America</v>
      </c>
    </row>
    <row r="13087" spans="1:12" x14ac:dyDescent="0.55000000000000004">
      <c r="A13087" s="2" t="s">
        <v>37</v>
      </c>
      <c r="B13087" s="2" t="s">
        <v>8</v>
      </c>
      <c r="C13087" s="2" t="s">
        <v>16</v>
      </c>
      <c r="D13087" s="2" t="s">
        <v>13</v>
      </c>
      <c r="E13087" s="2" t="s">
        <v>11</v>
      </c>
      <c r="F13087" s="2">
        <v>2005</v>
      </c>
      <c r="G13087" s="2">
        <v>5163.6540000000005</v>
      </c>
      <c r="H13087" s="2" t="s">
        <v>42</v>
      </c>
      <c r="I13087" s="2">
        <f t="shared" si="204"/>
        <v>49</v>
      </c>
      <c r="J13087" s="2">
        <f>VLOOKUP(A13087,Urbanizaton!$B$2:$BI$265,I13087)</f>
        <v>76.308000000000007</v>
      </c>
      <c r="K13087" s="2">
        <f>VLOOKUP(A13087,Population!$B$2:$BI$265,I13087)</f>
        <v>108472228</v>
      </c>
      <c r="L13087" s="2" t="str">
        <f>VLOOKUP(A13087,Region!$C$1:$G$241,5)</f>
        <v>Central America</v>
      </c>
    </row>
    <row r="13088" spans="1:12" x14ac:dyDescent="0.55000000000000004">
      <c r="A13088" s="2" t="s">
        <v>37</v>
      </c>
      <c r="B13088" s="2" t="s">
        <v>8</v>
      </c>
      <c r="C13088" s="2" t="s">
        <v>16</v>
      </c>
      <c r="D13088" s="2" t="s">
        <v>20</v>
      </c>
      <c r="E13088" s="2" t="s">
        <v>11</v>
      </c>
      <c r="F13088" s="2">
        <v>2005</v>
      </c>
      <c r="G13088" s="2">
        <v>48.19</v>
      </c>
      <c r="H13088" s="2" t="s">
        <v>42</v>
      </c>
      <c r="I13088" s="2">
        <f t="shared" si="204"/>
        <v>49</v>
      </c>
      <c r="J13088" s="2">
        <f>VLOOKUP(A13088,Urbanizaton!$B$2:$BI$265,I13088)</f>
        <v>76.308000000000007</v>
      </c>
      <c r="K13088" s="2">
        <f>VLOOKUP(A13088,Population!$B$2:$BI$265,I13088)</f>
        <v>108472228</v>
      </c>
      <c r="L13088" s="2" t="str">
        <f>VLOOKUP(A13088,Region!$C$1:$G$241,5)</f>
        <v>Central America</v>
      </c>
    </row>
    <row r="13089" spans="1:12" x14ac:dyDescent="0.55000000000000004">
      <c r="A13089" s="2" t="s">
        <v>37</v>
      </c>
      <c r="B13089" s="2" t="s">
        <v>8</v>
      </c>
      <c r="C13089" s="2" t="s">
        <v>9</v>
      </c>
      <c r="D13089" s="2" t="s">
        <v>10</v>
      </c>
      <c r="E13089" s="2" t="s">
        <v>11</v>
      </c>
      <c r="F13089" s="2">
        <v>2006</v>
      </c>
      <c r="G13089" s="2">
        <v>424.81</v>
      </c>
      <c r="I13089" s="2">
        <f t="shared" si="204"/>
        <v>50</v>
      </c>
      <c r="J13089" s="2">
        <f>VLOOKUP(A13089,Urbanizaton!$B$2:$BI$265,I13089)</f>
        <v>76.617000000000004</v>
      </c>
      <c r="K13089" s="2">
        <f>VLOOKUP(A13089,Population!$B$2:$BI$265,I13089)</f>
        <v>110092378</v>
      </c>
      <c r="L13089" s="2" t="str">
        <f>VLOOKUP(A13089,Region!$C$1:$G$241,5)</f>
        <v>Central America</v>
      </c>
    </row>
    <row r="13090" spans="1:12" x14ac:dyDescent="0.55000000000000004">
      <c r="A13090" s="2" t="s">
        <v>37</v>
      </c>
      <c r="B13090" s="2" t="s">
        <v>8</v>
      </c>
      <c r="C13090" s="2" t="s">
        <v>9</v>
      </c>
      <c r="D13090" s="2" t="s">
        <v>17</v>
      </c>
      <c r="E13090" s="2" t="s">
        <v>11</v>
      </c>
      <c r="F13090" s="2">
        <v>2006</v>
      </c>
      <c r="G13090" s="2">
        <v>3.92</v>
      </c>
      <c r="I13090" s="2">
        <f t="shared" si="204"/>
        <v>50</v>
      </c>
      <c r="J13090" s="2">
        <f>VLOOKUP(A13090,Urbanizaton!$B$2:$BI$265,I13090)</f>
        <v>76.617000000000004</v>
      </c>
      <c r="K13090" s="2">
        <f>VLOOKUP(A13090,Population!$B$2:$BI$265,I13090)</f>
        <v>110092378</v>
      </c>
      <c r="L13090" s="2" t="str">
        <f>VLOOKUP(A13090,Region!$C$1:$G$241,5)</f>
        <v>Central America</v>
      </c>
    </row>
    <row r="13091" spans="1:12" x14ac:dyDescent="0.55000000000000004">
      <c r="A13091" s="2" t="s">
        <v>37</v>
      </c>
      <c r="B13091" s="2" t="s">
        <v>8</v>
      </c>
      <c r="C13091" s="2" t="s">
        <v>18</v>
      </c>
      <c r="D13091" s="2" t="s">
        <v>17</v>
      </c>
      <c r="E13091" s="2" t="s">
        <v>11</v>
      </c>
      <c r="F13091" s="2">
        <v>2006</v>
      </c>
      <c r="G13091" s="2">
        <v>5.9349999999999996</v>
      </c>
      <c r="I13091" s="2">
        <f t="shared" si="204"/>
        <v>50</v>
      </c>
      <c r="J13091" s="2">
        <f>VLOOKUP(A13091,Urbanizaton!$B$2:$BI$265,I13091)</f>
        <v>76.617000000000004</v>
      </c>
      <c r="K13091" s="2">
        <f>VLOOKUP(A13091,Population!$B$2:$BI$265,I13091)</f>
        <v>110092378</v>
      </c>
      <c r="L13091" s="2" t="str">
        <f>VLOOKUP(A13091,Region!$C$1:$G$241,5)</f>
        <v>Central America</v>
      </c>
    </row>
    <row r="13092" spans="1:12" x14ac:dyDescent="0.55000000000000004">
      <c r="A13092" s="2" t="s">
        <v>37</v>
      </c>
      <c r="B13092" s="2" t="s">
        <v>8</v>
      </c>
      <c r="C13092" s="2" t="s">
        <v>18</v>
      </c>
      <c r="D13092" s="2" t="s">
        <v>19</v>
      </c>
      <c r="E13092" s="2" t="s">
        <v>11</v>
      </c>
      <c r="F13092" s="2">
        <v>2006</v>
      </c>
      <c r="G13092" s="2">
        <v>643361.53</v>
      </c>
      <c r="I13092" s="2">
        <f t="shared" si="204"/>
        <v>50</v>
      </c>
      <c r="J13092" s="2">
        <f>VLOOKUP(A13092,Urbanizaton!$B$2:$BI$265,I13092)</f>
        <v>76.617000000000004</v>
      </c>
      <c r="K13092" s="2">
        <f>VLOOKUP(A13092,Population!$B$2:$BI$265,I13092)</f>
        <v>110092378</v>
      </c>
      <c r="L13092" s="2" t="str">
        <f>VLOOKUP(A13092,Region!$C$1:$G$241,5)</f>
        <v>Central America</v>
      </c>
    </row>
    <row r="13093" spans="1:12" x14ac:dyDescent="0.55000000000000004">
      <c r="A13093" s="2" t="s">
        <v>37</v>
      </c>
      <c r="B13093" s="2" t="s">
        <v>8</v>
      </c>
      <c r="C13093" s="2" t="s">
        <v>9</v>
      </c>
      <c r="D13093" s="2" t="s">
        <v>10</v>
      </c>
      <c r="E13093" s="2" t="s">
        <v>11</v>
      </c>
      <c r="F13093" s="2">
        <v>2007</v>
      </c>
      <c r="G13093" s="2">
        <v>431.76</v>
      </c>
      <c r="I13093" s="2">
        <f t="shared" si="204"/>
        <v>51</v>
      </c>
      <c r="J13093" s="2">
        <f>VLOOKUP(A13093,Urbanizaton!$B$2:$BI$265,I13093)</f>
        <v>76.923000000000002</v>
      </c>
      <c r="K13093" s="2">
        <f>VLOOKUP(A13093,Population!$B$2:$BI$265,I13093)</f>
        <v>111836346</v>
      </c>
      <c r="L13093" s="2" t="str">
        <f>VLOOKUP(A13093,Region!$C$1:$G$241,5)</f>
        <v>Central America</v>
      </c>
    </row>
    <row r="13094" spans="1:12" x14ac:dyDescent="0.55000000000000004">
      <c r="A13094" s="2" t="s">
        <v>37</v>
      </c>
      <c r="B13094" s="2" t="s">
        <v>8</v>
      </c>
      <c r="C13094" s="2" t="s">
        <v>9</v>
      </c>
      <c r="D13094" s="2" t="s">
        <v>17</v>
      </c>
      <c r="E13094" s="2" t="s">
        <v>11</v>
      </c>
      <c r="F13094" s="2">
        <v>2007</v>
      </c>
      <c r="G13094" s="2">
        <v>3.93</v>
      </c>
      <c r="I13094" s="2">
        <f t="shared" si="204"/>
        <v>51</v>
      </c>
      <c r="J13094" s="2">
        <f>VLOOKUP(A13094,Urbanizaton!$B$2:$BI$265,I13094)</f>
        <v>76.923000000000002</v>
      </c>
      <c r="K13094" s="2">
        <f>VLOOKUP(A13094,Population!$B$2:$BI$265,I13094)</f>
        <v>111836346</v>
      </c>
      <c r="L13094" s="2" t="str">
        <f>VLOOKUP(A13094,Region!$C$1:$G$241,5)</f>
        <v>Central America</v>
      </c>
    </row>
    <row r="13095" spans="1:12" x14ac:dyDescent="0.55000000000000004">
      <c r="A13095" s="2" t="s">
        <v>37</v>
      </c>
      <c r="B13095" s="2" t="s">
        <v>8</v>
      </c>
      <c r="C13095" s="2" t="s">
        <v>18</v>
      </c>
      <c r="D13095" s="2" t="s">
        <v>17</v>
      </c>
      <c r="E13095" s="2" t="s">
        <v>11</v>
      </c>
      <c r="F13095" s="2">
        <v>2007</v>
      </c>
      <c r="G13095" s="2">
        <v>6.1050000000000004</v>
      </c>
      <c r="I13095" s="2">
        <f t="shared" si="204"/>
        <v>51</v>
      </c>
      <c r="J13095" s="2">
        <f>VLOOKUP(A13095,Urbanizaton!$B$2:$BI$265,I13095)</f>
        <v>76.923000000000002</v>
      </c>
      <c r="K13095" s="2">
        <f>VLOOKUP(A13095,Population!$B$2:$BI$265,I13095)</f>
        <v>111836346</v>
      </c>
      <c r="L13095" s="2" t="str">
        <f>VLOOKUP(A13095,Region!$C$1:$G$241,5)</f>
        <v>Central America</v>
      </c>
    </row>
    <row r="13096" spans="1:12" x14ac:dyDescent="0.55000000000000004">
      <c r="A13096" s="2" t="s">
        <v>37</v>
      </c>
      <c r="B13096" s="2" t="s">
        <v>8</v>
      </c>
      <c r="C13096" s="2" t="s">
        <v>18</v>
      </c>
      <c r="D13096" s="2" t="s">
        <v>19</v>
      </c>
      <c r="E13096" s="2" t="s">
        <v>11</v>
      </c>
      <c r="F13096" s="2">
        <v>2007</v>
      </c>
      <c r="G13096" s="2">
        <v>670204.41</v>
      </c>
      <c r="I13096" s="2">
        <f t="shared" si="204"/>
        <v>51</v>
      </c>
      <c r="J13096" s="2">
        <f>VLOOKUP(A13096,Urbanizaton!$B$2:$BI$265,I13096)</f>
        <v>76.923000000000002</v>
      </c>
      <c r="K13096" s="2">
        <f>VLOOKUP(A13096,Population!$B$2:$BI$265,I13096)</f>
        <v>111836346</v>
      </c>
      <c r="L13096" s="2" t="str">
        <f>VLOOKUP(A13096,Region!$C$1:$G$241,5)</f>
        <v>Central America</v>
      </c>
    </row>
    <row r="13097" spans="1:12" x14ac:dyDescent="0.55000000000000004">
      <c r="A13097" s="2" t="s">
        <v>37</v>
      </c>
      <c r="B13097" s="2" t="s">
        <v>8</v>
      </c>
      <c r="C13097" s="2" t="s">
        <v>12</v>
      </c>
      <c r="D13097" s="2" t="s">
        <v>13</v>
      </c>
      <c r="E13097" s="2" t="s">
        <v>11</v>
      </c>
      <c r="F13097" s="2">
        <v>2008</v>
      </c>
      <c r="G13097" s="2">
        <v>33036.103999999999</v>
      </c>
      <c r="H13097" s="2" t="s">
        <v>42</v>
      </c>
      <c r="I13097" s="2">
        <f t="shared" si="204"/>
        <v>52</v>
      </c>
      <c r="J13097" s="2">
        <f>VLOOKUP(A13097,Urbanizaton!$B$2:$BI$265,I13097)</f>
        <v>77.227000000000004</v>
      </c>
      <c r="K13097" s="2">
        <f>VLOOKUP(A13097,Population!$B$2:$BI$265,I13097)</f>
        <v>113661809</v>
      </c>
      <c r="L13097" s="2" t="str">
        <f>VLOOKUP(A13097,Region!$C$1:$G$241,5)</f>
        <v>Central America</v>
      </c>
    </row>
    <row r="13098" spans="1:12" x14ac:dyDescent="0.55000000000000004">
      <c r="A13098" s="2" t="s">
        <v>37</v>
      </c>
      <c r="B13098" s="2" t="s">
        <v>8</v>
      </c>
      <c r="C13098" s="2" t="s">
        <v>12</v>
      </c>
      <c r="D13098" s="2" t="s">
        <v>20</v>
      </c>
      <c r="E13098" s="2" t="s">
        <v>11</v>
      </c>
      <c r="F13098" s="2">
        <v>2008</v>
      </c>
      <c r="G13098" s="2">
        <v>296.82299999999998</v>
      </c>
      <c r="H13098" s="2" t="s">
        <v>42</v>
      </c>
      <c r="I13098" s="2">
        <f t="shared" si="204"/>
        <v>52</v>
      </c>
      <c r="J13098" s="2">
        <f>VLOOKUP(A13098,Urbanizaton!$B$2:$BI$265,I13098)</f>
        <v>77.227000000000004</v>
      </c>
      <c r="K13098" s="2">
        <f>VLOOKUP(A13098,Population!$B$2:$BI$265,I13098)</f>
        <v>113661809</v>
      </c>
      <c r="L13098" s="2" t="str">
        <f>VLOOKUP(A13098,Region!$C$1:$G$241,5)</f>
        <v>Central America</v>
      </c>
    </row>
    <row r="13099" spans="1:12" x14ac:dyDescent="0.55000000000000004">
      <c r="A13099" s="2" t="s">
        <v>37</v>
      </c>
      <c r="B13099" s="2" t="s">
        <v>8</v>
      </c>
      <c r="C13099" s="2" t="s">
        <v>9</v>
      </c>
      <c r="D13099" s="2" t="s">
        <v>10</v>
      </c>
      <c r="E13099" s="2" t="s">
        <v>11</v>
      </c>
      <c r="F13099" s="2">
        <v>2008</v>
      </c>
      <c r="G13099" s="2">
        <v>432.24</v>
      </c>
      <c r="I13099" s="2">
        <f t="shared" si="204"/>
        <v>52</v>
      </c>
      <c r="J13099" s="2">
        <f>VLOOKUP(A13099,Urbanizaton!$B$2:$BI$265,I13099)</f>
        <v>77.227000000000004</v>
      </c>
      <c r="K13099" s="2">
        <f>VLOOKUP(A13099,Population!$B$2:$BI$265,I13099)</f>
        <v>113661809</v>
      </c>
      <c r="L13099" s="2" t="str">
        <f>VLOOKUP(A13099,Region!$C$1:$G$241,5)</f>
        <v>Central America</v>
      </c>
    </row>
    <row r="13100" spans="1:12" x14ac:dyDescent="0.55000000000000004">
      <c r="A13100" s="2" t="s">
        <v>37</v>
      </c>
      <c r="B13100" s="2" t="s">
        <v>8</v>
      </c>
      <c r="C13100" s="2" t="s">
        <v>9</v>
      </c>
      <c r="D13100" s="2" t="s">
        <v>17</v>
      </c>
      <c r="E13100" s="2" t="s">
        <v>11</v>
      </c>
      <c r="F13100" s="2">
        <v>2008</v>
      </c>
      <c r="G13100" s="2">
        <v>3.88</v>
      </c>
      <c r="I13100" s="2">
        <f t="shared" si="204"/>
        <v>52</v>
      </c>
      <c r="J13100" s="2">
        <f>VLOOKUP(A13100,Urbanizaton!$B$2:$BI$265,I13100)</f>
        <v>77.227000000000004</v>
      </c>
      <c r="K13100" s="2">
        <f>VLOOKUP(A13100,Population!$B$2:$BI$265,I13100)</f>
        <v>113661809</v>
      </c>
      <c r="L13100" s="2" t="str">
        <f>VLOOKUP(A13100,Region!$C$1:$G$241,5)</f>
        <v>Central America</v>
      </c>
    </row>
    <row r="13101" spans="1:12" x14ac:dyDescent="0.55000000000000004">
      <c r="A13101" s="2" t="s">
        <v>37</v>
      </c>
      <c r="B13101" s="2" t="s">
        <v>8</v>
      </c>
      <c r="C13101" s="2" t="s">
        <v>18</v>
      </c>
      <c r="D13101" s="2" t="s">
        <v>17</v>
      </c>
      <c r="E13101" s="2" t="s">
        <v>11</v>
      </c>
      <c r="F13101" s="2">
        <v>2008</v>
      </c>
      <c r="G13101" s="2">
        <v>6.282</v>
      </c>
      <c r="I13101" s="2">
        <f t="shared" si="204"/>
        <v>52</v>
      </c>
      <c r="J13101" s="2">
        <f>VLOOKUP(A13101,Urbanizaton!$B$2:$BI$265,I13101)</f>
        <v>77.227000000000004</v>
      </c>
      <c r="K13101" s="2">
        <f>VLOOKUP(A13101,Population!$B$2:$BI$265,I13101)</f>
        <v>113661809</v>
      </c>
      <c r="L13101" s="2" t="str">
        <f>VLOOKUP(A13101,Region!$C$1:$G$241,5)</f>
        <v>Central America</v>
      </c>
    </row>
    <row r="13102" spans="1:12" x14ac:dyDescent="0.55000000000000004">
      <c r="A13102" s="2" t="s">
        <v>37</v>
      </c>
      <c r="B13102" s="2" t="s">
        <v>8</v>
      </c>
      <c r="C13102" s="2" t="s">
        <v>18</v>
      </c>
      <c r="D13102" s="2" t="s">
        <v>19</v>
      </c>
      <c r="E13102" s="2" t="s">
        <v>11</v>
      </c>
      <c r="F13102" s="2">
        <v>2008</v>
      </c>
      <c r="G13102" s="2">
        <v>699200.91</v>
      </c>
      <c r="I13102" s="2">
        <f t="shared" si="204"/>
        <v>52</v>
      </c>
      <c r="J13102" s="2">
        <f>VLOOKUP(A13102,Urbanizaton!$B$2:$BI$265,I13102)</f>
        <v>77.227000000000004</v>
      </c>
      <c r="K13102" s="2">
        <f>VLOOKUP(A13102,Population!$B$2:$BI$265,I13102)</f>
        <v>113661809</v>
      </c>
      <c r="L13102" s="2" t="str">
        <f>VLOOKUP(A13102,Region!$C$1:$G$241,5)</f>
        <v>Central America</v>
      </c>
    </row>
    <row r="13103" spans="1:12" x14ac:dyDescent="0.55000000000000004">
      <c r="A13103" s="2" t="s">
        <v>37</v>
      </c>
      <c r="B13103" s="2" t="s">
        <v>8</v>
      </c>
      <c r="C13103" s="2" t="s">
        <v>14</v>
      </c>
      <c r="D13103" s="2" t="s">
        <v>20</v>
      </c>
      <c r="E13103" s="2" t="s">
        <v>11</v>
      </c>
      <c r="F13103" s="2">
        <v>2008</v>
      </c>
      <c r="G13103" s="2">
        <v>28.812999999999999</v>
      </c>
      <c r="H13103" s="2" t="s">
        <v>42</v>
      </c>
      <c r="I13103" s="2">
        <f t="shared" si="204"/>
        <v>52</v>
      </c>
      <c r="J13103" s="2">
        <f>VLOOKUP(A13103,Urbanizaton!$B$2:$BI$265,I13103)</f>
        <v>77.227000000000004</v>
      </c>
      <c r="K13103" s="2">
        <f>VLOOKUP(A13103,Population!$B$2:$BI$265,I13103)</f>
        <v>113661809</v>
      </c>
      <c r="L13103" s="2" t="str">
        <f>VLOOKUP(A13103,Region!$C$1:$G$241,5)</f>
        <v>Central America</v>
      </c>
    </row>
    <row r="13104" spans="1:12" x14ac:dyDescent="0.55000000000000004">
      <c r="A13104" s="2" t="s">
        <v>37</v>
      </c>
      <c r="B13104" s="2" t="s">
        <v>8</v>
      </c>
      <c r="C13104" s="2" t="s">
        <v>14</v>
      </c>
      <c r="D13104" s="2" t="s">
        <v>13</v>
      </c>
      <c r="E13104" s="2" t="s">
        <v>11</v>
      </c>
      <c r="F13104" s="2">
        <v>2008</v>
      </c>
      <c r="G13104" s="2">
        <v>3206.8879999999999</v>
      </c>
      <c r="H13104" s="2" t="s">
        <v>42</v>
      </c>
      <c r="I13104" s="2">
        <f t="shared" si="204"/>
        <v>52</v>
      </c>
      <c r="J13104" s="2">
        <f>VLOOKUP(A13104,Urbanizaton!$B$2:$BI$265,I13104)</f>
        <v>77.227000000000004</v>
      </c>
      <c r="K13104" s="2">
        <f>VLOOKUP(A13104,Population!$B$2:$BI$265,I13104)</f>
        <v>113661809</v>
      </c>
      <c r="L13104" s="2" t="str">
        <f>VLOOKUP(A13104,Region!$C$1:$G$241,5)</f>
        <v>Central America</v>
      </c>
    </row>
    <row r="13105" spans="1:12" x14ac:dyDescent="0.55000000000000004">
      <c r="A13105" s="2" t="s">
        <v>37</v>
      </c>
      <c r="B13105" s="2" t="s">
        <v>8</v>
      </c>
      <c r="C13105" s="2" t="s">
        <v>15</v>
      </c>
      <c r="D13105" s="2" t="s">
        <v>20</v>
      </c>
      <c r="E13105" s="2" t="s">
        <v>11</v>
      </c>
      <c r="F13105" s="2">
        <v>2008</v>
      </c>
      <c r="G13105" s="2">
        <v>20.137</v>
      </c>
      <c r="H13105" s="2" t="s">
        <v>42</v>
      </c>
      <c r="I13105" s="2">
        <f t="shared" si="204"/>
        <v>52</v>
      </c>
      <c r="J13105" s="2">
        <f>VLOOKUP(A13105,Urbanizaton!$B$2:$BI$265,I13105)</f>
        <v>77.227000000000004</v>
      </c>
      <c r="K13105" s="2">
        <f>VLOOKUP(A13105,Population!$B$2:$BI$265,I13105)</f>
        <v>113661809</v>
      </c>
      <c r="L13105" s="2" t="str">
        <f>VLOOKUP(A13105,Region!$C$1:$G$241,5)</f>
        <v>Central America</v>
      </c>
    </row>
    <row r="13106" spans="1:12" x14ac:dyDescent="0.55000000000000004">
      <c r="A13106" s="2" t="s">
        <v>37</v>
      </c>
      <c r="B13106" s="2" t="s">
        <v>8</v>
      </c>
      <c r="C13106" s="2" t="s">
        <v>15</v>
      </c>
      <c r="D13106" s="2" t="s">
        <v>13</v>
      </c>
      <c r="E13106" s="2" t="s">
        <v>11</v>
      </c>
      <c r="F13106" s="2">
        <v>2008</v>
      </c>
      <c r="G13106" s="2">
        <v>2241.2139999999999</v>
      </c>
      <c r="H13106" s="2" t="s">
        <v>42</v>
      </c>
      <c r="I13106" s="2">
        <f t="shared" si="204"/>
        <v>52</v>
      </c>
      <c r="J13106" s="2">
        <f>VLOOKUP(A13106,Urbanizaton!$B$2:$BI$265,I13106)</f>
        <v>77.227000000000004</v>
      </c>
      <c r="K13106" s="2">
        <f>VLOOKUP(A13106,Population!$B$2:$BI$265,I13106)</f>
        <v>113661809</v>
      </c>
      <c r="L13106" s="2" t="str">
        <f>VLOOKUP(A13106,Region!$C$1:$G$241,5)</f>
        <v>Central America</v>
      </c>
    </row>
    <row r="13107" spans="1:12" x14ac:dyDescent="0.55000000000000004">
      <c r="A13107" s="2" t="s">
        <v>37</v>
      </c>
      <c r="B13107" s="2" t="s">
        <v>8</v>
      </c>
      <c r="C13107" s="2" t="s">
        <v>16</v>
      </c>
      <c r="D13107" s="2" t="s">
        <v>13</v>
      </c>
      <c r="E13107" s="2" t="s">
        <v>11</v>
      </c>
      <c r="F13107" s="2">
        <v>2008</v>
      </c>
      <c r="G13107" s="2">
        <v>6028.06</v>
      </c>
      <c r="H13107" s="2" t="s">
        <v>42</v>
      </c>
      <c r="I13107" s="2">
        <f t="shared" si="204"/>
        <v>52</v>
      </c>
      <c r="J13107" s="2">
        <f>VLOOKUP(A13107,Urbanizaton!$B$2:$BI$265,I13107)</f>
        <v>77.227000000000004</v>
      </c>
      <c r="K13107" s="2">
        <f>VLOOKUP(A13107,Population!$B$2:$BI$265,I13107)</f>
        <v>113661809</v>
      </c>
      <c r="L13107" s="2" t="str">
        <f>VLOOKUP(A13107,Region!$C$1:$G$241,5)</f>
        <v>Central America</v>
      </c>
    </row>
    <row r="13108" spans="1:12" x14ac:dyDescent="0.55000000000000004">
      <c r="A13108" s="2" t="s">
        <v>37</v>
      </c>
      <c r="B13108" s="2" t="s">
        <v>8</v>
      </c>
      <c r="C13108" s="2" t="s">
        <v>16</v>
      </c>
      <c r="D13108" s="2" t="s">
        <v>20</v>
      </c>
      <c r="E13108" s="2" t="s">
        <v>11</v>
      </c>
      <c r="F13108" s="2">
        <v>2008</v>
      </c>
      <c r="G13108" s="2">
        <v>54.161000000000001</v>
      </c>
      <c r="H13108" s="2" t="s">
        <v>42</v>
      </c>
      <c r="I13108" s="2">
        <f t="shared" si="204"/>
        <v>52</v>
      </c>
      <c r="J13108" s="2">
        <f>VLOOKUP(A13108,Urbanizaton!$B$2:$BI$265,I13108)</f>
        <v>77.227000000000004</v>
      </c>
      <c r="K13108" s="2">
        <f>VLOOKUP(A13108,Population!$B$2:$BI$265,I13108)</f>
        <v>113661809</v>
      </c>
      <c r="L13108" s="2" t="str">
        <f>VLOOKUP(A13108,Region!$C$1:$G$241,5)</f>
        <v>Central America</v>
      </c>
    </row>
    <row r="13109" spans="1:12" x14ac:dyDescent="0.55000000000000004">
      <c r="A13109" s="2" t="s">
        <v>37</v>
      </c>
      <c r="B13109" s="2" t="s">
        <v>8</v>
      </c>
      <c r="C13109" s="2" t="s">
        <v>9</v>
      </c>
      <c r="D13109" s="2" t="s">
        <v>10</v>
      </c>
      <c r="E13109" s="2" t="s">
        <v>11</v>
      </c>
      <c r="F13109" s="2">
        <v>2009</v>
      </c>
      <c r="G13109" s="2">
        <v>423.47</v>
      </c>
      <c r="I13109" s="2">
        <f t="shared" si="204"/>
        <v>53</v>
      </c>
      <c r="J13109" s="2">
        <f>VLOOKUP(A13109,Urbanizaton!$B$2:$BI$265,I13109)</f>
        <v>77.527000000000001</v>
      </c>
      <c r="K13109" s="2">
        <f>VLOOKUP(A13109,Population!$B$2:$BI$265,I13109)</f>
        <v>115505228</v>
      </c>
      <c r="L13109" s="2" t="str">
        <f>VLOOKUP(A13109,Region!$C$1:$G$241,5)</f>
        <v>Central America</v>
      </c>
    </row>
    <row r="13110" spans="1:12" x14ac:dyDescent="0.55000000000000004">
      <c r="A13110" s="2" t="s">
        <v>37</v>
      </c>
      <c r="B13110" s="2" t="s">
        <v>8</v>
      </c>
      <c r="C13110" s="2" t="s">
        <v>9</v>
      </c>
      <c r="D13110" s="2" t="s">
        <v>17</v>
      </c>
      <c r="E13110" s="2" t="s">
        <v>11</v>
      </c>
      <c r="F13110" s="2">
        <v>2009</v>
      </c>
      <c r="G13110" s="2">
        <v>3.75</v>
      </c>
      <c r="I13110" s="2">
        <f t="shared" si="204"/>
        <v>53</v>
      </c>
      <c r="J13110" s="2">
        <f>VLOOKUP(A13110,Urbanizaton!$B$2:$BI$265,I13110)</f>
        <v>77.527000000000001</v>
      </c>
      <c r="K13110" s="2">
        <f>VLOOKUP(A13110,Population!$B$2:$BI$265,I13110)</f>
        <v>115505228</v>
      </c>
      <c r="L13110" s="2" t="str">
        <f>VLOOKUP(A13110,Region!$C$1:$G$241,5)</f>
        <v>Central America</v>
      </c>
    </row>
    <row r="13111" spans="1:12" x14ac:dyDescent="0.55000000000000004">
      <c r="A13111" s="2" t="s">
        <v>37</v>
      </c>
      <c r="B13111" s="2" t="s">
        <v>8</v>
      </c>
      <c r="C13111" s="2" t="s">
        <v>18</v>
      </c>
      <c r="D13111" s="2" t="s">
        <v>17</v>
      </c>
      <c r="E13111" s="2" t="s">
        <v>11</v>
      </c>
      <c r="F13111" s="2">
        <v>2009</v>
      </c>
      <c r="G13111" s="2">
        <v>6.1050000000000004</v>
      </c>
      <c r="I13111" s="2">
        <f t="shared" si="204"/>
        <v>53</v>
      </c>
      <c r="J13111" s="2">
        <f>VLOOKUP(A13111,Urbanizaton!$B$2:$BI$265,I13111)</f>
        <v>77.527000000000001</v>
      </c>
      <c r="K13111" s="2">
        <f>VLOOKUP(A13111,Population!$B$2:$BI$265,I13111)</f>
        <v>115505228</v>
      </c>
      <c r="L13111" s="2" t="str">
        <f>VLOOKUP(A13111,Region!$C$1:$G$241,5)</f>
        <v>Central America</v>
      </c>
    </row>
    <row r="13112" spans="1:12" x14ac:dyDescent="0.55000000000000004">
      <c r="A13112" s="2" t="s">
        <v>37</v>
      </c>
      <c r="B13112" s="2" t="s">
        <v>8</v>
      </c>
      <c r="C13112" s="2" t="s">
        <v>18</v>
      </c>
      <c r="D13112" s="2" t="s">
        <v>19</v>
      </c>
      <c r="E13112" s="2" t="s">
        <v>11</v>
      </c>
      <c r="F13112" s="2">
        <v>2009</v>
      </c>
      <c r="G13112" s="2">
        <v>688926.71</v>
      </c>
      <c r="I13112" s="2">
        <f t="shared" si="204"/>
        <v>53</v>
      </c>
      <c r="J13112" s="2">
        <f>VLOOKUP(A13112,Urbanizaton!$B$2:$BI$265,I13112)</f>
        <v>77.527000000000001</v>
      </c>
      <c r="K13112" s="2">
        <f>VLOOKUP(A13112,Population!$B$2:$BI$265,I13112)</f>
        <v>115505228</v>
      </c>
      <c r="L13112" s="2" t="str">
        <f>VLOOKUP(A13112,Region!$C$1:$G$241,5)</f>
        <v>Central America</v>
      </c>
    </row>
    <row r="13113" spans="1:12" x14ac:dyDescent="0.55000000000000004">
      <c r="A13113" s="2" t="s">
        <v>37</v>
      </c>
      <c r="B13113" s="2" t="s">
        <v>8</v>
      </c>
      <c r="C13113" s="2" t="s">
        <v>9</v>
      </c>
      <c r="D13113" s="2" t="s">
        <v>10</v>
      </c>
      <c r="E13113" s="2" t="s">
        <v>11</v>
      </c>
      <c r="F13113" s="2">
        <v>2010</v>
      </c>
      <c r="G13113" s="2">
        <v>437.95</v>
      </c>
      <c r="I13113" s="2">
        <f t="shared" si="204"/>
        <v>54</v>
      </c>
      <c r="J13113" s="2">
        <f>VLOOKUP(A13113,Urbanizaton!$B$2:$BI$265,I13113)</f>
        <v>77.825000000000003</v>
      </c>
      <c r="K13113" s="2">
        <f>VLOOKUP(A13113,Population!$B$2:$BI$265,I13113)</f>
        <v>117318941</v>
      </c>
      <c r="L13113" s="2" t="str">
        <f>VLOOKUP(A13113,Region!$C$1:$G$241,5)</f>
        <v>Central America</v>
      </c>
    </row>
    <row r="13114" spans="1:12" x14ac:dyDescent="0.55000000000000004">
      <c r="A13114" s="2" t="s">
        <v>37</v>
      </c>
      <c r="B13114" s="2" t="s">
        <v>8</v>
      </c>
      <c r="C13114" s="2" t="s">
        <v>9</v>
      </c>
      <c r="D13114" s="2" t="s">
        <v>17</v>
      </c>
      <c r="E13114" s="2" t="s">
        <v>11</v>
      </c>
      <c r="F13114" s="2">
        <v>2010</v>
      </c>
      <c r="G13114" s="2">
        <v>3.83</v>
      </c>
      <c r="I13114" s="2">
        <f t="shared" si="204"/>
        <v>54</v>
      </c>
      <c r="J13114" s="2">
        <f>VLOOKUP(A13114,Urbanizaton!$B$2:$BI$265,I13114)</f>
        <v>77.825000000000003</v>
      </c>
      <c r="K13114" s="2">
        <f>VLOOKUP(A13114,Population!$B$2:$BI$265,I13114)</f>
        <v>117318941</v>
      </c>
      <c r="L13114" s="2" t="str">
        <f>VLOOKUP(A13114,Region!$C$1:$G$241,5)</f>
        <v>Central America</v>
      </c>
    </row>
    <row r="13115" spans="1:12" x14ac:dyDescent="0.55000000000000004">
      <c r="A13115" s="2" t="s">
        <v>37</v>
      </c>
      <c r="B13115" s="2" t="s">
        <v>8</v>
      </c>
      <c r="C13115" s="2" t="s">
        <v>18</v>
      </c>
      <c r="D13115" s="2" t="s">
        <v>17</v>
      </c>
      <c r="E13115" s="2" t="s">
        <v>11</v>
      </c>
      <c r="F13115" s="2">
        <v>2010</v>
      </c>
      <c r="G13115" s="2">
        <v>6.1390000000000002</v>
      </c>
      <c r="I13115" s="2">
        <f t="shared" si="204"/>
        <v>54</v>
      </c>
      <c r="J13115" s="2">
        <f>VLOOKUP(A13115,Urbanizaton!$B$2:$BI$265,I13115)</f>
        <v>77.825000000000003</v>
      </c>
      <c r="K13115" s="2">
        <f>VLOOKUP(A13115,Population!$B$2:$BI$265,I13115)</f>
        <v>117318941</v>
      </c>
      <c r="L13115" s="2" t="str">
        <f>VLOOKUP(A13115,Region!$C$1:$G$241,5)</f>
        <v>Central America</v>
      </c>
    </row>
    <row r="13116" spans="1:12" x14ac:dyDescent="0.55000000000000004">
      <c r="A13116" s="2" t="s">
        <v>37</v>
      </c>
      <c r="B13116" s="2" t="s">
        <v>8</v>
      </c>
      <c r="C13116" s="2" t="s">
        <v>18</v>
      </c>
      <c r="D13116" s="2" t="s">
        <v>19</v>
      </c>
      <c r="E13116" s="2" t="s">
        <v>11</v>
      </c>
      <c r="F13116" s="2">
        <v>2010</v>
      </c>
      <c r="G13116" s="2">
        <v>701359.83</v>
      </c>
      <c r="I13116" s="2">
        <f t="shared" si="204"/>
        <v>54</v>
      </c>
      <c r="J13116" s="2">
        <f>VLOOKUP(A13116,Urbanizaton!$B$2:$BI$265,I13116)</f>
        <v>77.825000000000003</v>
      </c>
      <c r="K13116" s="2">
        <f>VLOOKUP(A13116,Population!$B$2:$BI$265,I13116)</f>
        <v>117318941</v>
      </c>
      <c r="L13116" s="2" t="str">
        <f>VLOOKUP(A13116,Region!$C$1:$G$241,5)</f>
        <v>Central America</v>
      </c>
    </row>
    <row r="13117" spans="1:12" x14ac:dyDescent="0.55000000000000004">
      <c r="A13117" s="2" t="s">
        <v>37</v>
      </c>
      <c r="B13117" s="2" t="s">
        <v>8</v>
      </c>
      <c r="C13117" s="2" t="s">
        <v>9</v>
      </c>
      <c r="D13117" s="2" t="s">
        <v>10</v>
      </c>
      <c r="E13117" s="2" t="s">
        <v>11</v>
      </c>
      <c r="F13117" s="2">
        <v>2011</v>
      </c>
      <c r="G13117" s="2">
        <v>455.22</v>
      </c>
      <c r="I13117" s="2">
        <f t="shared" si="204"/>
        <v>55</v>
      </c>
      <c r="J13117" s="2">
        <f>VLOOKUP(A13117,Urbanizaton!$B$2:$BI$265,I13117)</f>
        <v>78.117999999999995</v>
      </c>
      <c r="K13117" s="2">
        <f>VLOOKUP(A13117,Population!$B$2:$BI$265,I13117)</f>
        <v>119090017</v>
      </c>
      <c r="L13117" s="2" t="str">
        <f>VLOOKUP(A13117,Region!$C$1:$G$241,5)</f>
        <v>Central America</v>
      </c>
    </row>
    <row r="13118" spans="1:12" x14ac:dyDescent="0.55000000000000004">
      <c r="A13118" s="2" t="s">
        <v>37</v>
      </c>
      <c r="B13118" s="2" t="s">
        <v>8</v>
      </c>
      <c r="C13118" s="2" t="s">
        <v>9</v>
      </c>
      <c r="D13118" s="2" t="s">
        <v>17</v>
      </c>
      <c r="E13118" s="2" t="s">
        <v>11</v>
      </c>
      <c r="F13118" s="2">
        <v>2011</v>
      </c>
      <c r="G13118" s="2">
        <v>3.94</v>
      </c>
      <c r="I13118" s="2">
        <f t="shared" si="204"/>
        <v>55</v>
      </c>
      <c r="J13118" s="2">
        <f>VLOOKUP(A13118,Urbanizaton!$B$2:$BI$265,I13118)</f>
        <v>78.117999999999995</v>
      </c>
      <c r="K13118" s="2">
        <f>VLOOKUP(A13118,Population!$B$2:$BI$265,I13118)</f>
        <v>119090017</v>
      </c>
      <c r="L13118" s="2" t="str">
        <f>VLOOKUP(A13118,Region!$C$1:$G$241,5)</f>
        <v>Central America</v>
      </c>
    </row>
    <row r="13119" spans="1:12" x14ac:dyDescent="0.55000000000000004">
      <c r="A13119" s="2" t="s">
        <v>37</v>
      </c>
      <c r="B13119" s="2" t="s">
        <v>8</v>
      </c>
      <c r="C13119" s="2" t="s">
        <v>9</v>
      </c>
      <c r="D13119" s="2" t="s">
        <v>10</v>
      </c>
      <c r="E13119" s="2" t="s">
        <v>11</v>
      </c>
      <c r="F13119" s="2">
        <v>2012</v>
      </c>
      <c r="G13119" s="2">
        <v>457.64</v>
      </c>
      <c r="I13119" s="2">
        <f t="shared" si="204"/>
        <v>56</v>
      </c>
      <c r="J13119" s="2">
        <f>VLOOKUP(A13119,Urbanizaton!$B$2:$BI$265,I13119)</f>
        <v>78.406999999999996</v>
      </c>
      <c r="K13119" s="2">
        <f>VLOOKUP(A13119,Population!$B$2:$BI$265,I13119)</f>
        <v>120828307</v>
      </c>
      <c r="L13119" s="2" t="str">
        <f>VLOOKUP(A13119,Region!$C$1:$G$241,5)</f>
        <v>Central America</v>
      </c>
    </row>
    <row r="13120" spans="1:12" x14ac:dyDescent="0.55000000000000004">
      <c r="A13120" s="2" t="s">
        <v>37</v>
      </c>
      <c r="B13120" s="2" t="s">
        <v>8</v>
      </c>
      <c r="C13120" s="2" t="s">
        <v>9</v>
      </c>
      <c r="D13120" s="2" t="s">
        <v>17</v>
      </c>
      <c r="E13120" s="2" t="s">
        <v>11</v>
      </c>
      <c r="F13120" s="2">
        <v>2012</v>
      </c>
      <c r="G13120" s="2">
        <v>3.91</v>
      </c>
      <c r="I13120" s="2">
        <f t="shared" si="204"/>
        <v>56</v>
      </c>
      <c r="J13120" s="2">
        <f>VLOOKUP(A13120,Urbanizaton!$B$2:$BI$265,I13120)</f>
        <v>78.406999999999996</v>
      </c>
      <c r="K13120" s="2">
        <f>VLOOKUP(A13120,Population!$B$2:$BI$265,I13120)</f>
        <v>120828307</v>
      </c>
      <c r="L13120" s="2" t="str">
        <f>VLOOKUP(A13120,Region!$C$1:$G$241,5)</f>
        <v>Central America</v>
      </c>
    </row>
    <row r="13121" spans="1:12" x14ac:dyDescent="0.55000000000000004">
      <c r="A13121" s="2" t="s">
        <v>37</v>
      </c>
      <c r="B13121" s="2" t="s">
        <v>8</v>
      </c>
      <c r="C13121" s="2" t="s">
        <v>9</v>
      </c>
      <c r="D13121" s="2" t="s">
        <v>10</v>
      </c>
      <c r="E13121" s="2" t="s">
        <v>11</v>
      </c>
      <c r="F13121" s="2">
        <v>2013</v>
      </c>
      <c r="G13121" s="2">
        <v>448.11</v>
      </c>
      <c r="I13121" s="2">
        <f t="shared" si="204"/>
        <v>57</v>
      </c>
      <c r="J13121" s="2">
        <f>VLOOKUP(A13121,Urbanizaton!$B$2:$BI$265,I13121)</f>
        <v>78.691000000000003</v>
      </c>
      <c r="K13121" s="2">
        <f>VLOOKUP(A13121,Population!$B$2:$BI$265,I13121)</f>
        <v>122535969</v>
      </c>
      <c r="L13121" s="2" t="str">
        <f>VLOOKUP(A13121,Region!$C$1:$G$241,5)</f>
        <v>Central America</v>
      </c>
    </row>
    <row r="13122" spans="1:12" x14ac:dyDescent="0.55000000000000004">
      <c r="A13122" s="2" t="s">
        <v>37</v>
      </c>
      <c r="B13122" s="2" t="s">
        <v>8</v>
      </c>
      <c r="C13122" s="2" t="s">
        <v>9</v>
      </c>
      <c r="D13122" s="2" t="s">
        <v>17</v>
      </c>
      <c r="E13122" s="2" t="s">
        <v>11</v>
      </c>
      <c r="F13122" s="2">
        <v>2013</v>
      </c>
      <c r="G13122" s="2">
        <v>3.78</v>
      </c>
      <c r="I13122" s="2">
        <f t="shared" si="204"/>
        <v>57</v>
      </c>
      <c r="J13122" s="2">
        <f>VLOOKUP(A13122,Urbanizaton!$B$2:$BI$265,I13122)</f>
        <v>78.691000000000003</v>
      </c>
      <c r="K13122" s="2">
        <f>VLOOKUP(A13122,Population!$B$2:$BI$265,I13122)</f>
        <v>122535969</v>
      </c>
      <c r="L13122" s="2" t="str">
        <f>VLOOKUP(A13122,Region!$C$1:$G$241,5)</f>
        <v>Central America</v>
      </c>
    </row>
    <row r="13123" spans="1:12" x14ac:dyDescent="0.55000000000000004">
      <c r="A13123" s="2" t="s">
        <v>37</v>
      </c>
      <c r="B13123" s="2" t="s">
        <v>8</v>
      </c>
      <c r="C13123" s="2" t="s">
        <v>18</v>
      </c>
      <c r="D13123" s="2" t="s">
        <v>17</v>
      </c>
      <c r="E13123" s="2" t="s">
        <v>11</v>
      </c>
      <c r="F13123" s="2">
        <v>2013</v>
      </c>
      <c r="G13123" s="2">
        <v>5.3449999999999998</v>
      </c>
      <c r="I13123" s="2">
        <f t="shared" ref="I13123:I13186" si="205">IF(F13123=1960,4,F13123-1960+4)</f>
        <v>57</v>
      </c>
      <c r="J13123" s="2">
        <f>VLOOKUP(A13123,Urbanizaton!$B$2:$BI$265,I13123)</f>
        <v>78.691000000000003</v>
      </c>
      <c r="K13123" s="2">
        <f>VLOOKUP(A13123,Population!$B$2:$BI$265,I13123)</f>
        <v>122535969</v>
      </c>
      <c r="L13123" s="2" t="str">
        <f>VLOOKUP(A13123,Region!$C$1:$G$241,5)</f>
        <v>Central America</v>
      </c>
    </row>
    <row r="13124" spans="1:12" x14ac:dyDescent="0.55000000000000004">
      <c r="A13124" s="2" t="s">
        <v>37</v>
      </c>
      <c r="B13124" s="2" t="s">
        <v>8</v>
      </c>
      <c r="C13124" s="2" t="s">
        <v>18</v>
      </c>
      <c r="D13124" s="2" t="s">
        <v>19</v>
      </c>
      <c r="E13124" s="2" t="s">
        <v>11</v>
      </c>
      <c r="F13124" s="2">
        <v>2013</v>
      </c>
      <c r="G13124" s="2">
        <v>632880.06999999995</v>
      </c>
      <c r="I13124" s="2">
        <f t="shared" si="205"/>
        <v>57</v>
      </c>
      <c r="J13124" s="2">
        <f>VLOOKUP(A13124,Urbanizaton!$B$2:$BI$265,I13124)</f>
        <v>78.691000000000003</v>
      </c>
      <c r="K13124" s="2">
        <f>VLOOKUP(A13124,Population!$B$2:$BI$265,I13124)</f>
        <v>122535969</v>
      </c>
      <c r="L13124" s="2" t="str">
        <f>VLOOKUP(A13124,Region!$C$1:$G$241,5)</f>
        <v>Central America</v>
      </c>
    </row>
    <row r="13125" spans="1:12" x14ac:dyDescent="0.55000000000000004">
      <c r="A13125" s="2" t="s">
        <v>37</v>
      </c>
      <c r="B13125" s="2" t="s">
        <v>8</v>
      </c>
      <c r="C13125" s="2" t="s">
        <v>9</v>
      </c>
      <c r="D13125" s="2" t="s">
        <v>10</v>
      </c>
      <c r="E13125" s="2" t="s">
        <v>11</v>
      </c>
      <c r="F13125" s="2">
        <v>2014</v>
      </c>
      <c r="G13125" s="2">
        <v>430.92</v>
      </c>
      <c r="I13125" s="2">
        <f t="shared" si="205"/>
        <v>58</v>
      </c>
      <c r="J13125" s="2">
        <f>VLOOKUP(A13125,Urbanizaton!$B$2:$BI$265,I13125)</f>
        <v>78.971000000000004</v>
      </c>
      <c r="K13125" s="2">
        <f>VLOOKUP(A13125,Population!$B$2:$BI$265,I13125)</f>
        <v>124221600</v>
      </c>
      <c r="L13125" s="2" t="str">
        <f>VLOOKUP(A13125,Region!$C$1:$G$241,5)</f>
        <v>Central America</v>
      </c>
    </row>
    <row r="13126" spans="1:12" x14ac:dyDescent="0.55000000000000004">
      <c r="A13126" s="2" t="s">
        <v>37</v>
      </c>
      <c r="B13126" s="2" t="s">
        <v>8</v>
      </c>
      <c r="C13126" s="2" t="s">
        <v>9</v>
      </c>
      <c r="D13126" s="2" t="s">
        <v>17</v>
      </c>
      <c r="E13126" s="2" t="s">
        <v>11</v>
      </c>
      <c r="F13126" s="2">
        <v>2014</v>
      </c>
      <c r="G13126" s="2">
        <v>3.6</v>
      </c>
      <c r="I13126" s="2">
        <f t="shared" si="205"/>
        <v>58</v>
      </c>
      <c r="J13126" s="2">
        <f>VLOOKUP(A13126,Urbanizaton!$B$2:$BI$265,I13126)</f>
        <v>78.971000000000004</v>
      </c>
      <c r="K13126" s="2">
        <f>VLOOKUP(A13126,Population!$B$2:$BI$265,I13126)</f>
        <v>124221600</v>
      </c>
      <c r="L13126" s="2" t="str">
        <f>VLOOKUP(A13126,Region!$C$1:$G$241,5)</f>
        <v>Central America</v>
      </c>
    </row>
    <row r="13127" spans="1:12" x14ac:dyDescent="0.55000000000000004">
      <c r="A13127" s="2" t="s">
        <v>82</v>
      </c>
      <c r="B13127" s="2" t="s">
        <v>8</v>
      </c>
      <c r="C13127" s="2" t="s">
        <v>9</v>
      </c>
      <c r="D13127" s="2" t="s">
        <v>10</v>
      </c>
      <c r="E13127" s="2" t="s">
        <v>11</v>
      </c>
      <c r="F13127" s="2">
        <v>1990</v>
      </c>
      <c r="G13127" s="2">
        <v>8.6</v>
      </c>
      <c r="I13127" s="2">
        <f t="shared" si="205"/>
        <v>34</v>
      </c>
      <c r="J13127" s="2">
        <f>VLOOKUP(A13127,Urbanizaton!$B$2:$BI$265,I13127)</f>
        <v>57.789000000000001</v>
      </c>
      <c r="K13127" s="2">
        <f>VLOOKUP(A13127,Population!$B$2:$BI$265,I13127)</f>
        <v>1996228</v>
      </c>
      <c r="L13127" s="2" t="str">
        <f>VLOOKUP(A13127,Region!$C$1:$G$241,5)</f>
        <v>Europe</v>
      </c>
    </row>
    <row r="13128" spans="1:12" x14ac:dyDescent="0.55000000000000004">
      <c r="A13128" s="2" t="s">
        <v>82</v>
      </c>
      <c r="B13128" s="2" t="s">
        <v>8</v>
      </c>
      <c r="C13128" s="2" t="s">
        <v>9</v>
      </c>
      <c r="D13128" s="2" t="s">
        <v>17</v>
      </c>
      <c r="E13128" s="2" t="s">
        <v>11</v>
      </c>
      <c r="F13128" s="2">
        <v>1990</v>
      </c>
      <c r="G13128" s="2">
        <v>4.3099999999999996</v>
      </c>
      <c r="I13128" s="2">
        <f t="shared" si="205"/>
        <v>34</v>
      </c>
      <c r="J13128" s="2">
        <f>VLOOKUP(A13128,Urbanizaton!$B$2:$BI$265,I13128)</f>
        <v>57.789000000000001</v>
      </c>
      <c r="K13128" s="2">
        <f>VLOOKUP(A13128,Population!$B$2:$BI$265,I13128)</f>
        <v>1996228</v>
      </c>
      <c r="L13128" s="2" t="str">
        <f>VLOOKUP(A13128,Region!$C$1:$G$241,5)</f>
        <v>Europe</v>
      </c>
    </row>
    <row r="13129" spans="1:12" x14ac:dyDescent="0.55000000000000004">
      <c r="A13129" s="2" t="s">
        <v>82</v>
      </c>
      <c r="B13129" s="2" t="s">
        <v>8</v>
      </c>
      <c r="C13129" s="2" t="s">
        <v>9</v>
      </c>
      <c r="D13129" s="2" t="s">
        <v>10</v>
      </c>
      <c r="E13129" s="2" t="s">
        <v>11</v>
      </c>
      <c r="F13129" s="2">
        <v>1991</v>
      </c>
      <c r="G13129" s="2">
        <v>8.39</v>
      </c>
      <c r="I13129" s="2">
        <f t="shared" si="205"/>
        <v>35</v>
      </c>
      <c r="J13129" s="2">
        <f>VLOOKUP(A13129,Urbanizaton!$B$2:$BI$265,I13129)</f>
        <v>58.234000000000002</v>
      </c>
      <c r="K13129" s="2">
        <f>VLOOKUP(A13129,Population!$B$2:$BI$265,I13129)</f>
        <v>1993302</v>
      </c>
      <c r="L13129" s="2" t="str">
        <f>VLOOKUP(A13129,Region!$C$1:$G$241,5)</f>
        <v>Europe</v>
      </c>
    </row>
    <row r="13130" spans="1:12" x14ac:dyDescent="0.55000000000000004">
      <c r="A13130" s="2" t="s">
        <v>82</v>
      </c>
      <c r="B13130" s="2" t="s">
        <v>8</v>
      </c>
      <c r="C13130" s="2" t="s">
        <v>9</v>
      </c>
      <c r="D13130" s="2" t="s">
        <v>17</v>
      </c>
      <c r="E13130" s="2" t="s">
        <v>11</v>
      </c>
      <c r="F13130" s="2">
        <v>1991</v>
      </c>
      <c r="G13130" s="2">
        <v>4.22</v>
      </c>
      <c r="I13130" s="2">
        <f t="shared" si="205"/>
        <v>35</v>
      </c>
      <c r="J13130" s="2">
        <f>VLOOKUP(A13130,Urbanizaton!$B$2:$BI$265,I13130)</f>
        <v>58.234000000000002</v>
      </c>
      <c r="K13130" s="2">
        <f>VLOOKUP(A13130,Population!$B$2:$BI$265,I13130)</f>
        <v>1993302</v>
      </c>
      <c r="L13130" s="2" t="str">
        <f>VLOOKUP(A13130,Region!$C$1:$G$241,5)</f>
        <v>Europe</v>
      </c>
    </row>
    <row r="13131" spans="1:12" x14ac:dyDescent="0.55000000000000004">
      <c r="A13131" s="2" t="s">
        <v>82</v>
      </c>
      <c r="B13131" s="2" t="s">
        <v>8</v>
      </c>
      <c r="C13131" s="2" t="s">
        <v>9</v>
      </c>
      <c r="D13131" s="2" t="s">
        <v>10</v>
      </c>
      <c r="E13131" s="2" t="s">
        <v>11</v>
      </c>
      <c r="F13131" s="2">
        <v>1992</v>
      </c>
      <c r="G13131" s="2">
        <v>8.34</v>
      </c>
      <c r="I13131" s="2">
        <f t="shared" si="205"/>
        <v>36</v>
      </c>
      <c r="J13131" s="2">
        <f>VLOOKUP(A13131,Urbanizaton!$B$2:$BI$265,I13131)</f>
        <v>58.764000000000003</v>
      </c>
      <c r="K13131" s="2">
        <f>VLOOKUP(A13131,Population!$B$2:$BI$265,I13131)</f>
        <v>1988659</v>
      </c>
      <c r="L13131" s="2" t="str">
        <f>VLOOKUP(A13131,Region!$C$1:$G$241,5)</f>
        <v>Europe</v>
      </c>
    </row>
    <row r="13132" spans="1:12" x14ac:dyDescent="0.55000000000000004">
      <c r="A13132" s="2" t="s">
        <v>82</v>
      </c>
      <c r="B13132" s="2" t="s">
        <v>8</v>
      </c>
      <c r="C13132" s="2" t="s">
        <v>9</v>
      </c>
      <c r="D13132" s="2" t="s">
        <v>17</v>
      </c>
      <c r="E13132" s="2" t="s">
        <v>11</v>
      </c>
      <c r="F13132" s="2">
        <v>1992</v>
      </c>
      <c r="G13132" s="2">
        <v>4.22</v>
      </c>
      <c r="I13132" s="2">
        <f t="shared" si="205"/>
        <v>36</v>
      </c>
      <c r="J13132" s="2">
        <f>VLOOKUP(A13132,Urbanizaton!$B$2:$BI$265,I13132)</f>
        <v>58.764000000000003</v>
      </c>
      <c r="K13132" s="2">
        <f>VLOOKUP(A13132,Population!$B$2:$BI$265,I13132)</f>
        <v>1988659</v>
      </c>
      <c r="L13132" s="2" t="str">
        <f>VLOOKUP(A13132,Region!$C$1:$G$241,5)</f>
        <v>Europe</v>
      </c>
    </row>
    <row r="13133" spans="1:12" x14ac:dyDescent="0.55000000000000004">
      <c r="A13133" s="2" t="s">
        <v>82</v>
      </c>
      <c r="B13133" s="2" t="s">
        <v>8</v>
      </c>
      <c r="C13133" s="2" t="s">
        <v>9</v>
      </c>
      <c r="D13133" s="2" t="s">
        <v>10</v>
      </c>
      <c r="E13133" s="2" t="s">
        <v>11</v>
      </c>
      <c r="F13133" s="2">
        <v>1993</v>
      </c>
      <c r="G13133" s="2">
        <v>8.65</v>
      </c>
      <c r="I13133" s="2">
        <f t="shared" si="205"/>
        <v>37</v>
      </c>
      <c r="J13133" s="2">
        <f>VLOOKUP(A13133,Urbanizaton!$B$2:$BI$265,I13133)</f>
        <v>59.290999999999997</v>
      </c>
      <c r="K13133" s="2">
        <f>VLOOKUP(A13133,Population!$B$2:$BI$265,I13133)</f>
        <v>1984028</v>
      </c>
      <c r="L13133" s="2" t="str">
        <f>VLOOKUP(A13133,Region!$C$1:$G$241,5)</f>
        <v>Europe</v>
      </c>
    </row>
    <row r="13134" spans="1:12" x14ac:dyDescent="0.55000000000000004">
      <c r="A13134" s="2" t="s">
        <v>82</v>
      </c>
      <c r="B13134" s="2" t="s">
        <v>8</v>
      </c>
      <c r="C13134" s="2" t="s">
        <v>9</v>
      </c>
      <c r="D13134" s="2" t="s">
        <v>17</v>
      </c>
      <c r="E13134" s="2" t="s">
        <v>11</v>
      </c>
      <c r="F13134" s="2">
        <v>1993</v>
      </c>
      <c r="G13134" s="2">
        <v>4.4000000000000004</v>
      </c>
      <c r="I13134" s="2">
        <f t="shared" si="205"/>
        <v>37</v>
      </c>
      <c r="J13134" s="2">
        <f>VLOOKUP(A13134,Urbanizaton!$B$2:$BI$265,I13134)</f>
        <v>59.290999999999997</v>
      </c>
      <c r="K13134" s="2">
        <f>VLOOKUP(A13134,Population!$B$2:$BI$265,I13134)</f>
        <v>1984028</v>
      </c>
      <c r="L13134" s="2" t="str">
        <f>VLOOKUP(A13134,Region!$C$1:$G$241,5)</f>
        <v>Europe</v>
      </c>
    </row>
    <row r="13135" spans="1:12" x14ac:dyDescent="0.55000000000000004">
      <c r="A13135" s="2" t="s">
        <v>82</v>
      </c>
      <c r="B13135" s="2" t="s">
        <v>8</v>
      </c>
      <c r="C13135" s="2" t="s">
        <v>9</v>
      </c>
      <c r="D13135" s="2" t="s">
        <v>10</v>
      </c>
      <c r="E13135" s="2" t="s">
        <v>11</v>
      </c>
      <c r="F13135" s="2">
        <v>1994</v>
      </c>
      <c r="G13135" s="2">
        <v>8.36</v>
      </c>
      <c r="I13135" s="2">
        <f t="shared" si="205"/>
        <v>38</v>
      </c>
      <c r="J13135" s="2">
        <f>VLOOKUP(A13135,Urbanizaton!$B$2:$BI$265,I13135)</f>
        <v>59.793999999999997</v>
      </c>
      <c r="K13135" s="2">
        <f>VLOOKUP(A13135,Population!$B$2:$BI$265,I13135)</f>
        <v>1981703</v>
      </c>
      <c r="L13135" s="2" t="str">
        <f>VLOOKUP(A13135,Region!$C$1:$G$241,5)</f>
        <v>Europe</v>
      </c>
    </row>
    <row r="13136" spans="1:12" x14ac:dyDescent="0.55000000000000004">
      <c r="A13136" s="2" t="s">
        <v>82</v>
      </c>
      <c r="B13136" s="2" t="s">
        <v>8</v>
      </c>
      <c r="C13136" s="2" t="s">
        <v>9</v>
      </c>
      <c r="D13136" s="2" t="s">
        <v>17</v>
      </c>
      <c r="E13136" s="2" t="s">
        <v>11</v>
      </c>
      <c r="F13136" s="2">
        <v>1994</v>
      </c>
      <c r="G13136" s="2">
        <v>4.2699999999999996</v>
      </c>
      <c r="I13136" s="2">
        <f t="shared" si="205"/>
        <v>38</v>
      </c>
      <c r="J13136" s="2">
        <f>VLOOKUP(A13136,Urbanizaton!$B$2:$BI$265,I13136)</f>
        <v>59.793999999999997</v>
      </c>
      <c r="K13136" s="2">
        <f>VLOOKUP(A13136,Population!$B$2:$BI$265,I13136)</f>
        <v>1981703</v>
      </c>
      <c r="L13136" s="2" t="str">
        <f>VLOOKUP(A13136,Region!$C$1:$G$241,5)</f>
        <v>Europe</v>
      </c>
    </row>
    <row r="13137" spans="1:12" x14ac:dyDescent="0.55000000000000004">
      <c r="A13137" s="2" t="s">
        <v>82</v>
      </c>
      <c r="B13137" s="2" t="s">
        <v>8</v>
      </c>
      <c r="C13137" s="2" t="s">
        <v>9</v>
      </c>
      <c r="D13137" s="2" t="s">
        <v>10</v>
      </c>
      <c r="E13137" s="2" t="s">
        <v>11</v>
      </c>
      <c r="F13137" s="2">
        <v>1995</v>
      </c>
      <c r="G13137" s="2">
        <v>8.32</v>
      </c>
      <c r="I13137" s="2">
        <f t="shared" si="205"/>
        <v>39</v>
      </c>
      <c r="J13137" s="2">
        <f>VLOOKUP(A13137,Urbanizaton!$B$2:$BI$265,I13137)</f>
        <v>59.587000000000003</v>
      </c>
      <c r="K13137" s="2">
        <f>VLOOKUP(A13137,Population!$B$2:$BI$265,I13137)</f>
        <v>1983252</v>
      </c>
      <c r="L13137" s="2" t="str">
        <f>VLOOKUP(A13137,Region!$C$1:$G$241,5)</f>
        <v>Europe</v>
      </c>
    </row>
    <row r="13138" spans="1:12" x14ac:dyDescent="0.55000000000000004">
      <c r="A13138" s="2" t="s">
        <v>82</v>
      </c>
      <c r="B13138" s="2" t="s">
        <v>8</v>
      </c>
      <c r="C13138" s="2" t="s">
        <v>9</v>
      </c>
      <c r="D13138" s="2" t="s">
        <v>17</v>
      </c>
      <c r="E13138" s="2" t="s">
        <v>11</v>
      </c>
      <c r="F13138" s="2">
        <v>1995</v>
      </c>
      <c r="G13138" s="2">
        <v>4.26</v>
      </c>
      <c r="I13138" s="2">
        <f t="shared" si="205"/>
        <v>39</v>
      </c>
      <c r="J13138" s="2">
        <f>VLOOKUP(A13138,Urbanizaton!$B$2:$BI$265,I13138)</f>
        <v>59.587000000000003</v>
      </c>
      <c r="K13138" s="2">
        <f>VLOOKUP(A13138,Population!$B$2:$BI$265,I13138)</f>
        <v>1983252</v>
      </c>
      <c r="L13138" s="2" t="str">
        <f>VLOOKUP(A13138,Region!$C$1:$G$241,5)</f>
        <v>Europe</v>
      </c>
    </row>
    <row r="13139" spans="1:12" x14ac:dyDescent="0.55000000000000004">
      <c r="A13139" s="2" t="s">
        <v>82</v>
      </c>
      <c r="B13139" s="2" t="s">
        <v>8</v>
      </c>
      <c r="C13139" s="2" t="s">
        <v>9</v>
      </c>
      <c r="D13139" s="2" t="s">
        <v>10</v>
      </c>
      <c r="E13139" s="2" t="s">
        <v>11</v>
      </c>
      <c r="F13139" s="2">
        <v>1996</v>
      </c>
      <c r="G13139" s="2">
        <v>9.8699999999999992</v>
      </c>
      <c r="I13139" s="2">
        <f t="shared" si="205"/>
        <v>40</v>
      </c>
      <c r="J13139" s="2">
        <f>VLOOKUP(A13139,Urbanizaton!$B$2:$BI$265,I13139)</f>
        <v>59.38</v>
      </c>
      <c r="K13139" s="2">
        <f>VLOOKUP(A13139,Population!$B$2:$BI$265,I13139)</f>
        <v>1989443</v>
      </c>
      <c r="L13139" s="2" t="str">
        <f>VLOOKUP(A13139,Region!$C$1:$G$241,5)</f>
        <v>Europe</v>
      </c>
    </row>
    <row r="13140" spans="1:12" x14ac:dyDescent="0.55000000000000004">
      <c r="A13140" s="2" t="s">
        <v>82</v>
      </c>
      <c r="B13140" s="2" t="s">
        <v>8</v>
      </c>
      <c r="C13140" s="2" t="s">
        <v>9</v>
      </c>
      <c r="D13140" s="2" t="s">
        <v>17</v>
      </c>
      <c r="E13140" s="2" t="s">
        <v>11</v>
      </c>
      <c r="F13140" s="2">
        <v>1996</v>
      </c>
      <c r="G13140" s="2">
        <v>5.04</v>
      </c>
      <c r="I13140" s="2">
        <f t="shared" si="205"/>
        <v>40</v>
      </c>
      <c r="J13140" s="2">
        <f>VLOOKUP(A13140,Urbanizaton!$B$2:$BI$265,I13140)</f>
        <v>59.38</v>
      </c>
      <c r="K13140" s="2">
        <f>VLOOKUP(A13140,Population!$B$2:$BI$265,I13140)</f>
        <v>1989443</v>
      </c>
      <c r="L13140" s="2" t="str">
        <f>VLOOKUP(A13140,Region!$C$1:$G$241,5)</f>
        <v>Europe</v>
      </c>
    </row>
    <row r="13141" spans="1:12" x14ac:dyDescent="0.55000000000000004">
      <c r="A13141" s="2" t="s">
        <v>82</v>
      </c>
      <c r="B13141" s="2" t="s">
        <v>8</v>
      </c>
      <c r="C13141" s="2" t="s">
        <v>9</v>
      </c>
      <c r="D13141" s="2" t="s">
        <v>10</v>
      </c>
      <c r="E13141" s="2" t="s">
        <v>11</v>
      </c>
      <c r="F13141" s="2">
        <v>1997</v>
      </c>
      <c r="G13141" s="2">
        <v>8.8000000000000007</v>
      </c>
      <c r="I13141" s="2">
        <f t="shared" si="205"/>
        <v>41</v>
      </c>
      <c r="J13141" s="2">
        <f>VLOOKUP(A13141,Urbanizaton!$B$2:$BI$265,I13141)</f>
        <v>59.171999999999997</v>
      </c>
      <c r="K13141" s="2">
        <f>VLOOKUP(A13141,Population!$B$2:$BI$265,I13141)</f>
        <v>1999599</v>
      </c>
      <c r="L13141" s="2" t="str">
        <f>VLOOKUP(A13141,Region!$C$1:$G$241,5)</f>
        <v>Europe</v>
      </c>
    </row>
    <row r="13142" spans="1:12" x14ac:dyDescent="0.55000000000000004">
      <c r="A13142" s="2" t="s">
        <v>82</v>
      </c>
      <c r="B13142" s="2" t="s">
        <v>8</v>
      </c>
      <c r="C13142" s="2" t="s">
        <v>9</v>
      </c>
      <c r="D13142" s="2" t="s">
        <v>17</v>
      </c>
      <c r="E13142" s="2" t="s">
        <v>11</v>
      </c>
      <c r="F13142" s="2">
        <v>1997</v>
      </c>
      <c r="G13142" s="2">
        <v>4.47</v>
      </c>
      <c r="I13142" s="2">
        <f t="shared" si="205"/>
        <v>41</v>
      </c>
      <c r="J13142" s="2">
        <f>VLOOKUP(A13142,Urbanizaton!$B$2:$BI$265,I13142)</f>
        <v>59.171999999999997</v>
      </c>
      <c r="K13142" s="2">
        <f>VLOOKUP(A13142,Population!$B$2:$BI$265,I13142)</f>
        <v>1999599</v>
      </c>
      <c r="L13142" s="2" t="str">
        <f>VLOOKUP(A13142,Region!$C$1:$G$241,5)</f>
        <v>Europe</v>
      </c>
    </row>
    <row r="13143" spans="1:12" x14ac:dyDescent="0.55000000000000004">
      <c r="A13143" s="2" t="s">
        <v>82</v>
      </c>
      <c r="B13143" s="2" t="s">
        <v>8</v>
      </c>
      <c r="C13143" s="2" t="s">
        <v>9</v>
      </c>
      <c r="D13143" s="2" t="s">
        <v>10</v>
      </c>
      <c r="E13143" s="2" t="s">
        <v>11</v>
      </c>
      <c r="F13143" s="2">
        <v>1998</v>
      </c>
      <c r="G13143" s="2">
        <v>9.66</v>
      </c>
      <c r="I13143" s="2">
        <f t="shared" si="205"/>
        <v>42</v>
      </c>
      <c r="J13143" s="2">
        <f>VLOOKUP(A13143,Urbanizaton!$B$2:$BI$265,I13143)</f>
        <v>58.965000000000003</v>
      </c>
      <c r="K13143" s="2">
        <f>VLOOKUP(A13143,Population!$B$2:$BI$265,I13143)</f>
        <v>2012057</v>
      </c>
      <c r="L13143" s="2" t="str">
        <f>VLOOKUP(A13143,Region!$C$1:$G$241,5)</f>
        <v>Europe</v>
      </c>
    </row>
    <row r="13144" spans="1:12" x14ac:dyDescent="0.55000000000000004">
      <c r="A13144" s="2" t="s">
        <v>82</v>
      </c>
      <c r="B13144" s="2" t="s">
        <v>8</v>
      </c>
      <c r="C13144" s="2" t="s">
        <v>9</v>
      </c>
      <c r="D13144" s="2" t="s">
        <v>17</v>
      </c>
      <c r="E13144" s="2" t="s">
        <v>11</v>
      </c>
      <c r="F13144" s="2">
        <v>1998</v>
      </c>
      <c r="G13144" s="2">
        <v>4.87</v>
      </c>
      <c r="I13144" s="2">
        <f t="shared" si="205"/>
        <v>42</v>
      </c>
      <c r="J13144" s="2">
        <f>VLOOKUP(A13144,Urbanizaton!$B$2:$BI$265,I13144)</f>
        <v>58.965000000000003</v>
      </c>
      <c r="K13144" s="2">
        <f>VLOOKUP(A13144,Population!$B$2:$BI$265,I13144)</f>
        <v>2012057</v>
      </c>
      <c r="L13144" s="2" t="str">
        <f>VLOOKUP(A13144,Region!$C$1:$G$241,5)</f>
        <v>Europe</v>
      </c>
    </row>
    <row r="13145" spans="1:12" x14ac:dyDescent="0.55000000000000004">
      <c r="A13145" s="2" t="s">
        <v>82</v>
      </c>
      <c r="B13145" s="2" t="s">
        <v>8</v>
      </c>
      <c r="C13145" s="2" t="s">
        <v>9</v>
      </c>
      <c r="D13145" s="2" t="s">
        <v>10</v>
      </c>
      <c r="E13145" s="2" t="s">
        <v>11</v>
      </c>
      <c r="F13145" s="2">
        <v>1999</v>
      </c>
      <c r="G13145" s="2">
        <v>8.89</v>
      </c>
      <c r="I13145" s="2">
        <f t="shared" si="205"/>
        <v>43</v>
      </c>
      <c r="J13145" s="2">
        <f>VLOOKUP(A13145,Urbanizaton!$B$2:$BI$265,I13145)</f>
        <v>58.756999999999998</v>
      </c>
      <c r="K13145" s="2">
        <f>VLOOKUP(A13145,Population!$B$2:$BI$265,I13145)</f>
        <v>2024394</v>
      </c>
      <c r="L13145" s="2" t="str">
        <f>VLOOKUP(A13145,Region!$C$1:$G$241,5)</f>
        <v>Europe</v>
      </c>
    </row>
    <row r="13146" spans="1:12" x14ac:dyDescent="0.55000000000000004">
      <c r="A13146" s="2" t="s">
        <v>82</v>
      </c>
      <c r="B13146" s="2" t="s">
        <v>8</v>
      </c>
      <c r="C13146" s="2" t="s">
        <v>9</v>
      </c>
      <c r="D13146" s="2" t="s">
        <v>17</v>
      </c>
      <c r="E13146" s="2" t="s">
        <v>11</v>
      </c>
      <c r="F13146" s="2">
        <v>1999</v>
      </c>
      <c r="G13146" s="2">
        <v>4.45</v>
      </c>
      <c r="I13146" s="2">
        <f t="shared" si="205"/>
        <v>43</v>
      </c>
      <c r="J13146" s="2">
        <f>VLOOKUP(A13146,Urbanizaton!$B$2:$BI$265,I13146)</f>
        <v>58.756999999999998</v>
      </c>
      <c r="K13146" s="2">
        <f>VLOOKUP(A13146,Population!$B$2:$BI$265,I13146)</f>
        <v>2024394</v>
      </c>
      <c r="L13146" s="2" t="str">
        <f>VLOOKUP(A13146,Region!$C$1:$G$241,5)</f>
        <v>Europe</v>
      </c>
    </row>
    <row r="13147" spans="1:12" x14ac:dyDescent="0.55000000000000004">
      <c r="A13147" s="2" t="s">
        <v>82</v>
      </c>
      <c r="B13147" s="2" t="s">
        <v>8</v>
      </c>
      <c r="C13147" s="2" t="s">
        <v>9</v>
      </c>
      <c r="D13147" s="2" t="s">
        <v>10</v>
      </c>
      <c r="E13147" s="2" t="s">
        <v>11</v>
      </c>
      <c r="F13147" s="2">
        <v>2000</v>
      </c>
      <c r="G13147" s="2">
        <v>8.5299999999999994</v>
      </c>
      <c r="I13147" s="2">
        <f t="shared" si="205"/>
        <v>44</v>
      </c>
      <c r="J13147" s="2">
        <f>VLOOKUP(A13147,Urbanizaton!$B$2:$BI$265,I13147)</f>
        <v>58.548000000000002</v>
      </c>
      <c r="K13147" s="2">
        <f>VLOOKUP(A13147,Population!$B$2:$BI$265,I13147)</f>
        <v>2034819</v>
      </c>
      <c r="L13147" s="2" t="str">
        <f>VLOOKUP(A13147,Region!$C$1:$G$241,5)</f>
        <v>Europe</v>
      </c>
    </row>
    <row r="13148" spans="1:12" x14ac:dyDescent="0.55000000000000004">
      <c r="A13148" s="2" t="s">
        <v>82</v>
      </c>
      <c r="B13148" s="2" t="s">
        <v>8</v>
      </c>
      <c r="C13148" s="2" t="s">
        <v>9</v>
      </c>
      <c r="D13148" s="2" t="s">
        <v>17</v>
      </c>
      <c r="E13148" s="2" t="s">
        <v>11</v>
      </c>
      <c r="F13148" s="2">
        <v>2000</v>
      </c>
      <c r="G13148" s="2">
        <v>4.24</v>
      </c>
      <c r="I13148" s="2">
        <f t="shared" si="205"/>
        <v>44</v>
      </c>
      <c r="J13148" s="2">
        <f>VLOOKUP(A13148,Urbanizaton!$B$2:$BI$265,I13148)</f>
        <v>58.548000000000002</v>
      </c>
      <c r="K13148" s="2">
        <f>VLOOKUP(A13148,Population!$B$2:$BI$265,I13148)</f>
        <v>2034819</v>
      </c>
      <c r="L13148" s="2" t="str">
        <f>VLOOKUP(A13148,Region!$C$1:$G$241,5)</f>
        <v>Europe</v>
      </c>
    </row>
    <row r="13149" spans="1:12" x14ac:dyDescent="0.55000000000000004">
      <c r="A13149" s="2" t="s">
        <v>82</v>
      </c>
      <c r="B13149" s="2" t="s">
        <v>8</v>
      </c>
      <c r="C13149" s="2" t="s">
        <v>9</v>
      </c>
      <c r="D13149" s="2" t="s">
        <v>10</v>
      </c>
      <c r="E13149" s="2" t="s">
        <v>11</v>
      </c>
      <c r="F13149" s="2">
        <v>2001</v>
      </c>
      <c r="G13149" s="2">
        <v>8.68</v>
      </c>
      <c r="I13149" s="2">
        <f t="shared" si="205"/>
        <v>45</v>
      </c>
      <c r="J13149" s="2">
        <f>VLOOKUP(A13149,Urbanizaton!$B$2:$BI$265,I13149)</f>
        <v>58.338999999999999</v>
      </c>
      <c r="K13149" s="2">
        <f>VLOOKUP(A13149,Population!$B$2:$BI$265,I13149)</f>
        <v>2042842</v>
      </c>
      <c r="L13149" s="2" t="str">
        <f>VLOOKUP(A13149,Region!$C$1:$G$241,5)</f>
        <v>Europe</v>
      </c>
    </row>
    <row r="13150" spans="1:12" x14ac:dyDescent="0.55000000000000004">
      <c r="A13150" s="2" t="s">
        <v>82</v>
      </c>
      <c r="B13150" s="2" t="s">
        <v>8</v>
      </c>
      <c r="C13150" s="2" t="s">
        <v>9</v>
      </c>
      <c r="D13150" s="2" t="s">
        <v>17</v>
      </c>
      <c r="E13150" s="2" t="s">
        <v>11</v>
      </c>
      <c r="F13150" s="2">
        <v>2001</v>
      </c>
      <c r="G13150" s="2">
        <v>4.29</v>
      </c>
      <c r="I13150" s="2">
        <f t="shared" si="205"/>
        <v>45</v>
      </c>
      <c r="J13150" s="2">
        <f>VLOOKUP(A13150,Urbanizaton!$B$2:$BI$265,I13150)</f>
        <v>58.338999999999999</v>
      </c>
      <c r="K13150" s="2">
        <f>VLOOKUP(A13150,Population!$B$2:$BI$265,I13150)</f>
        <v>2042842</v>
      </c>
      <c r="L13150" s="2" t="str">
        <f>VLOOKUP(A13150,Region!$C$1:$G$241,5)</f>
        <v>Europe</v>
      </c>
    </row>
    <row r="13151" spans="1:12" x14ac:dyDescent="0.55000000000000004">
      <c r="A13151" s="2" t="s">
        <v>82</v>
      </c>
      <c r="B13151" s="2" t="s">
        <v>8</v>
      </c>
      <c r="C13151" s="2" t="s">
        <v>9</v>
      </c>
      <c r="D13151" s="2" t="s">
        <v>10</v>
      </c>
      <c r="E13151" s="2" t="s">
        <v>11</v>
      </c>
      <c r="F13151" s="2">
        <v>2002</v>
      </c>
      <c r="G13151" s="2">
        <v>8.14</v>
      </c>
      <c r="I13151" s="2">
        <f t="shared" si="205"/>
        <v>46</v>
      </c>
      <c r="J13151" s="2">
        <f>VLOOKUP(A13151,Urbanizaton!$B$2:$BI$265,I13151)</f>
        <v>58.13</v>
      </c>
      <c r="K13151" s="2">
        <f>VLOOKUP(A13151,Population!$B$2:$BI$265,I13151)</f>
        <v>2048928</v>
      </c>
      <c r="L13151" s="2" t="str">
        <f>VLOOKUP(A13151,Region!$C$1:$G$241,5)</f>
        <v>Europe</v>
      </c>
    </row>
    <row r="13152" spans="1:12" x14ac:dyDescent="0.55000000000000004">
      <c r="A13152" s="2" t="s">
        <v>82</v>
      </c>
      <c r="B13152" s="2" t="s">
        <v>8</v>
      </c>
      <c r="C13152" s="2" t="s">
        <v>9</v>
      </c>
      <c r="D13152" s="2" t="s">
        <v>17</v>
      </c>
      <c r="E13152" s="2" t="s">
        <v>11</v>
      </c>
      <c r="F13152" s="2">
        <v>2002</v>
      </c>
      <c r="G13152" s="2">
        <v>4.01</v>
      </c>
      <c r="I13152" s="2">
        <f t="shared" si="205"/>
        <v>46</v>
      </c>
      <c r="J13152" s="2">
        <f>VLOOKUP(A13152,Urbanizaton!$B$2:$BI$265,I13152)</f>
        <v>58.13</v>
      </c>
      <c r="K13152" s="2">
        <f>VLOOKUP(A13152,Population!$B$2:$BI$265,I13152)</f>
        <v>2048928</v>
      </c>
      <c r="L13152" s="2" t="str">
        <f>VLOOKUP(A13152,Region!$C$1:$G$241,5)</f>
        <v>Europe</v>
      </c>
    </row>
    <row r="13153" spans="1:12" x14ac:dyDescent="0.55000000000000004">
      <c r="A13153" s="2" t="s">
        <v>82</v>
      </c>
      <c r="B13153" s="2" t="s">
        <v>8</v>
      </c>
      <c r="C13153" s="2" t="s">
        <v>9</v>
      </c>
      <c r="D13153" s="2" t="s">
        <v>10</v>
      </c>
      <c r="E13153" s="2" t="s">
        <v>11</v>
      </c>
      <c r="F13153" s="2">
        <v>2003</v>
      </c>
      <c r="G13153" s="2">
        <v>8.84</v>
      </c>
      <c r="I13153" s="2">
        <f t="shared" si="205"/>
        <v>47</v>
      </c>
      <c r="J13153" s="2">
        <f>VLOOKUP(A13153,Urbanizaton!$B$2:$BI$265,I13153)</f>
        <v>57.920999999999999</v>
      </c>
      <c r="K13153" s="2">
        <f>VLOOKUP(A13153,Population!$B$2:$BI$265,I13153)</f>
        <v>2053426</v>
      </c>
      <c r="L13153" s="2" t="str">
        <f>VLOOKUP(A13153,Region!$C$1:$G$241,5)</f>
        <v>Europe</v>
      </c>
    </row>
    <row r="13154" spans="1:12" x14ac:dyDescent="0.55000000000000004">
      <c r="A13154" s="2" t="s">
        <v>82</v>
      </c>
      <c r="B13154" s="2" t="s">
        <v>8</v>
      </c>
      <c r="C13154" s="2" t="s">
        <v>9</v>
      </c>
      <c r="D13154" s="2" t="s">
        <v>17</v>
      </c>
      <c r="E13154" s="2" t="s">
        <v>11</v>
      </c>
      <c r="F13154" s="2">
        <v>2003</v>
      </c>
      <c r="G13154" s="2">
        <v>4.3499999999999996</v>
      </c>
      <c r="I13154" s="2">
        <f t="shared" si="205"/>
        <v>47</v>
      </c>
      <c r="J13154" s="2">
        <f>VLOOKUP(A13154,Urbanizaton!$B$2:$BI$265,I13154)</f>
        <v>57.920999999999999</v>
      </c>
      <c r="K13154" s="2">
        <f>VLOOKUP(A13154,Population!$B$2:$BI$265,I13154)</f>
        <v>2053426</v>
      </c>
      <c r="L13154" s="2" t="str">
        <f>VLOOKUP(A13154,Region!$C$1:$G$241,5)</f>
        <v>Europe</v>
      </c>
    </row>
    <row r="13155" spans="1:12" x14ac:dyDescent="0.55000000000000004">
      <c r="A13155" s="2" t="s">
        <v>82</v>
      </c>
      <c r="B13155" s="2" t="s">
        <v>8</v>
      </c>
      <c r="C13155" s="2" t="s">
        <v>9</v>
      </c>
      <c r="D13155" s="2" t="s">
        <v>10</v>
      </c>
      <c r="E13155" s="2" t="s">
        <v>11</v>
      </c>
      <c r="F13155" s="2">
        <v>2004</v>
      </c>
      <c r="G13155" s="2">
        <v>8.5500000000000007</v>
      </c>
      <c r="I13155" s="2">
        <f t="shared" si="205"/>
        <v>48</v>
      </c>
      <c r="J13155" s="2">
        <f>VLOOKUP(A13155,Urbanizaton!$B$2:$BI$265,I13155)</f>
        <v>57.710999999999999</v>
      </c>
      <c r="K13155" s="2">
        <f>VLOOKUP(A13155,Population!$B$2:$BI$265,I13155)</f>
        <v>2057047</v>
      </c>
      <c r="L13155" s="2" t="str">
        <f>VLOOKUP(A13155,Region!$C$1:$G$241,5)</f>
        <v>Europe</v>
      </c>
    </row>
    <row r="13156" spans="1:12" x14ac:dyDescent="0.55000000000000004">
      <c r="A13156" s="2" t="s">
        <v>82</v>
      </c>
      <c r="B13156" s="2" t="s">
        <v>8</v>
      </c>
      <c r="C13156" s="2" t="s">
        <v>9</v>
      </c>
      <c r="D13156" s="2" t="s">
        <v>17</v>
      </c>
      <c r="E13156" s="2" t="s">
        <v>11</v>
      </c>
      <c r="F13156" s="2">
        <v>2004</v>
      </c>
      <c r="G13156" s="2">
        <v>4.2</v>
      </c>
      <c r="I13156" s="2">
        <f t="shared" si="205"/>
        <v>48</v>
      </c>
      <c r="J13156" s="2">
        <f>VLOOKUP(A13156,Urbanizaton!$B$2:$BI$265,I13156)</f>
        <v>57.710999999999999</v>
      </c>
      <c r="K13156" s="2">
        <f>VLOOKUP(A13156,Population!$B$2:$BI$265,I13156)</f>
        <v>2057047</v>
      </c>
      <c r="L13156" s="2" t="str">
        <f>VLOOKUP(A13156,Region!$C$1:$G$241,5)</f>
        <v>Europe</v>
      </c>
    </row>
    <row r="13157" spans="1:12" x14ac:dyDescent="0.55000000000000004">
      <c r="A13157" s="2" t="s">
        <v>82</v>
      </c>
      <c r="B13157" s="2" t="s">
        <v>8</v>
      </c>
      <c r="C13157" s="2" t="s">
        <v>9</v>
      </c>
      <c r="D13157" s="2" t="s">
        <v>10</v>
      </c>
      <c r="E13157" s="2" t="s">
        <v>11</v>
      </c>
      <c r="F13157" s="2">
        <v>2005</v>
      </c>
      <c r="G13157" s="2">
        <v>8.9</v>
      </c>
      <c r="I13157" s="2">
        <f t="shared" si="205"/>
        <v>49</v>
      </c>
      <c r="J13157" s="2">
        <f>VLOOKUP(A13157,Urbanizaton!$B$2:$BI$265,I13157)</f>
        <v>57.527000000000001</v>
      </c>
      <c r="K13157" s="2">
        <f>VLOOKUP(A13157,Population!$B$2:$BI$265,I13157)</f>
        <v>2060272</v>
      </c>
      <c r="L13157" s="2" t="str">
        <f>VLOOKUP(A13157,Region!$C$1:$G$241,5)</f>
        <v>Europe</v>
      </c>
    </row>
    <row r="13158" spans="1:12" x14ac:dyDescent="0.55000000000000004">
      <c r="A13158" s="2" t="s">
        <v>82</v>
      </c>
      <c r="B13158" s="2" t="s">
        <v>8</v>
      </c>
      <c r="C13158" s="2" t="s">
        <v>9</v>
      </c>
      <c r="D13158" s="2" t="s">
        <v>17</v>
      </c>
      <c r="E13158" s="2" t="s">
        <v>11</v>
      </c>
      <c r="F13158" s="2">
        <v>2005</v>
      </c>
      <c r="G13158" s="2">
        <v>4.3600000000000003</v>
      </c>
      <c r="I13158" s="2">
        <f t="shared" si="205"/>
        <v>49</v>
      </c>
      <c r="J13158" s="2">
        <f>VLOOKUP(A13158,Urbanizaton!$B$2:$BI$265,I13158)</f>
        <v>57.527000000000001</v>
      </c>
      <c r="K13158" s="2">
        <f>VLOOKUP(A13158,Population!$B$2:$BI$265,I13158)</f>
        <v>2060272</v>
      </c>
      <c r="L13158" s="2" t="str">
        <f>VLOOKUP(A13158,Region!$C$1:$G$241,5)</f>
        <v>Europe</v>
      </c>
    </row>
    <row r="13159" spans="1:12" x14ac:dyDescent="0.55000000000000004">
      <c r="A13159" s="2" t="s">
        <v>82</v>
      </c>
      <c r="B13159" s="2" t="s">
        <v>8</v>
      </c>
      <c r="C13159" s="2" t="s">
        <v>9</v>
      </c>
      <c r="D13159" s="2" t="s">
        <v>10</v>
      </c>
      <c r="E13159" s="2" t="s">
        <v>11</v>
      </c>
      <c r="F13159" s="2">
        <v>2006</v>
      </c>
      <c r="G13159" s="2">
        <v>8.9</v>
      </c>
      <c r="I13159" s="2">
        <f t="shared" si="205"/>
        <v>50</v>
      </c>
      <c r="J13159" s="2">
        <f>VLOOKUP(A13159,Urbanizaton!$B$2:$BI$265,I13159)</f>
        <v>57.369</v>
      </c>
      <c r="K13159" s="2">
        <f>VLOOKUP(A13159,Population!$B$2:$BI$265,I13159)</f>
        <v>2063145</v>
      </c>
      <c r="L13159" s="2" t="str">
        <f>VLOOKUP(A13159,Region!$C$1:$G$241,5)</f>
        <v>Europe</v>
      </c>
    </row>
    <row r="13160" spans="1:12" x14ac:dyDescent="0.55000000000000004">
      <c r="A13160" s="2" t="s">
        <v>82</v>
      </c>
      <c r="B13160" s="2" t="s">
        <v>8</v>
      </c>
      <c r="C13160" s="2" t="s">
        <v>9</v>
      </c>
      <c r="D13160" s="2" t="s">
        <v>17</v>
      </c>
      <c r="E13160" s="2" t="s">
        <v>11</v>
      </c>
      <c r="F13160" s="2">
        <v>2006</v>
      </c>
      <c r="G13160" s="2">
        <v>4.3499999999999996</v>
      </c>
      <c r="I13160" s="2">
        <f t="shared" si="205"/>
        <v>50</v>
      </c>
      <c r="J13160" s="2">
        <f>VLOOKUP(A13160,Urbanizaton!$B$2:$BI$265,I13160)</f>
        <v>57.369</v>
      </c>
      <c r="K13160" s="2">
        <f>VLOOKUP(A13160,Population!$B$2:$BI$265,I13160)</f>
        <v>2063145</v>
      </c>
      <c r="L13160" s="2" t="str">
        <f>VLOOKUP(A13160,Region!$C$1:$G$241,5)</f>
        <v>Europe</v>
      </c>
    </row>
    <row r="13161" spans="1:12" x14ac:dyDescent="0.55000000000000004">
      <c r="A13161" s="2" t="s">
        <v>82</v>
      </c>
      <c r="B13161" s="2" t="s">
        <v>8</v>
      </c>
      <c r="C13161" s="2" t="s">
        <v>9</v>
      </c>
      <c r="D13161" s="2" t="s">
        <v>10</v>
      </c>
      <c r="E13161" s="2" t="s">
        <v>11</v>
      </c>
      <c r="F13161" s="2">
        <v>2007</v>
      </c>
      <c r="G13161" s="2">
        <v>9.34</v>
      </c>
      <c r="I13161" s="2">
        <f t="shared" si="205"/>
        <v>51</v>
      </c>
      <c r="J13161" s="2">
        <f>VLOOKUP(A13161,Urbanizaton!$B$2:$BI$265,I13161)</f>
        <v>57.235999999999997</v>
      </c>
      <c r="K13161" s="2">
        <f>VLOOKUP(A13161,Population!$B$2:$BI$265,I13161)</f>
        <v>2065458</v>
      </c>
      <c r="L13161" s="2" t="str">
        <f>VLOOKUP(A13161,Region!$C$1:$G$241,5)</f>
        <v>Europe</v>
      </c>
    </row>
    <row r="13162" spans="1:12" x14ac:dyDescent="0.55000000000000004">
      <c r="A13162" s="2" t="s">
        <v>82</v>
      </c>
      <c r="B13162" s="2" t="s">
        <v>8</v>
      </c>
      <c r="C13162" s="2" t="s">
        <v>9</v>
      </c>
      <c r="D13162" s="2" t="s">
        <v>17</v>
      </c>
      <c r="E13162" s="2" t="s">
        <v>11</v>
      </c>
      <c r="F13162" s="2">
        <v>2007</v>
      </c>
      <c r="G13162" s="2">
        <v>4.55</v>
      </c>
      <c r="I13162" s="2">
        <f t="shared" si="205"/>
        <v>51</v>
      </c>
      <c r="J13162" s="2">
        <f>VLOOKUP(A13162,Urbanizaton!$B$2:$BI$265,I13162)</f>
        <v>57.235999999999997</v>
      </c>
      <c r="K13162" s="2">
        <f>VLOOKUP(A13162,Population!$B$2:$BI$265,I13162)</f>
        <v>2065458</v>
      </c>
      <c r="L13162" s="2" t="str">
        <f>VLOOKUP(A13162,Region!$C$1:$G$241,5)</f>
        <v>Europe</v>
      </c>
    </row>
    <row r="13163" spans="1:12" x14ac:dyDescent="0.55000000000000004">
      <c r="A13163" s="2" t="s">
        <v>82</v>
      </c>
      <c r="B13163" s="2" t="s">
        <v>8</v>
      </c>
      <c r="C13163" s="2" t="s">
        <v>9</v>
      </c>
      <c r="D13163" s="2" t="s">
        <v>10</v>
      </c>
      <c r="E13163" s="2" t="s">
        <v>11</v>
      </c>
      <c r="F13163" s="2">
        <v>2008</v>
      </c>
      <c r="G13163" s="2">
        <v>9.1300000000000008</v>
      </c>
      <c r="I13163" s="2">
        <f t="shared" si="205"/>
        <v>52</v>
      </c>
      <c r="J13163" s="2">
        <f>VLOOKUP(A13163,Urbanizaton!$B$2:$BI$265,I13163)</f>
        <v>57.128999999999998</v>
      </c>
      <c r="K13163" s="2">
        <f>VLOOKUP(A13163,Population!$B$2:$BI$265,I13163)</f>
        <v>2067378</v>
      </c>
      <c r="L13163" s="2" t="str">
        <f>VLOOKUP(A13163,Region!$C$1:$G$241,5)</f>
        <v>Europe</v>
      </c>
    </row>
    <row r="13164" spans="1:12" x14ac:dyDescent="0.55000000000000004">
      <c r="A13164" s="2" t="s">
        <v>82</v>
      </c>
      <c r="B13164" s="2" t="s">
        <v>8</v>
      </c>
      <c r="C13164" s="2" t="s">
        <v>9</v>
      </c>
      <c r="D13164" s="2" t="s">
        <v>17</v>
      </c>
      <c r="E13164" s="2" t="s">
        <v>11</v>
      </c>
      <c r="F13164" s="2">
        <v>2008</v>
      </c>
      <c r="G13164" s="2">
        <v>4.4400000000000004</v>
      </c>
      <c r="I13164" s="2">
        <f t="shared" si="205"/>
        <v>52</v>
      </c>
      <c r="J13164" s="2">
        <f>VLOOKUP(A13164,Urbanizaton!$B$2:$BI$265,I13164)</f>
        <v>57.128999999999998</v>
      </c>
      <c r="K13164" s="2">
        <f>VLOOKUP(A13164,Population!$B$2:$BI$265,I13164)</f>
        <v>2067378</v>
      </c>
      <c r="L13164" s="2" t="str">
        <f>VLOOKUP(A13164,Region!$C$1:$G$241,5)</f>
        <v>Europe</v>
      </c>
    </row>
    <row r="13165" spans="1:12" x14ac:dyDescent="0.55000000000000004">
      <c r="A13165" s="2" t="s">
        <v>82</v>
      </c>
      <c r="B13165" s="2" t="s">
        <v>8</v>
      </c>
      <c r="C13165" s="2" t="s">
        <v>9</v>
      </c>
      <c r="D13165" s="2" t="s">
        <v>10</v>
      </c>
      <c r="E13165" s="2" t="s">
        <v>11</v>
      </c>
      <c r="F13165" s="2">
        <v>2009</v>
      </c>
      <c r="G13165" s="2">
        <v>8.52</v>
      </c>
      <c r="I13165" s="2">
        <f t="shared" si="205"/>
        <v>53</v>
      </c>
      <c r="J13165" s="2">
        <f>VLOOKUP(A13165,Urbanizaton!$B$2:$BI$265,I13165)</f>
        <v>57.046999999999997</v>
      </c>
      <c r="K13165" s="2">
        <f>VLOOKUP(A13165,Population!$B$2:$BI$265,I13165)</f>
        <v>2069093</v>
      </c>
      <c r="L13165" s="2" t="str">
        <f>VLOOKUP(A13165,Region!$C$1:$G$241,5)</f>
        <v>Europe</v>
      </c>
    </row>
    <row r="13166" spans="1:12" x14ac:dyDescent="0.55000000000000004">
      <c r="A13166" s="2" t="s">
        <v>82</v>
      </c>
      <c r="B13166" s="2" t="s">
        <v>8</v>
      </c>
      <c r="C13166" s="2" t="s">
        <v>9</v>
      </c>
      <c r="D13166" s="2" t="s">
        <v>17</v>
      </c>
      <c r="E13166" s="2" t="s">
        <v>11</v>
      </c>
      <c r="F13166" s="2">
        <v>2009</v>
      </c>
      <c r="G13166" s="2">
        <v>4.1399999999999997</v>
      </c>
      <c r="I13166" s="2">
        <f t="shared" si="205"/>
        <v>53</v>
      </c>
      <c r="J13166" s="2">
        <f>VLOOKUP(A13166,Urbanizaton!$B$2:$BI$265,I13166)</f>
        <v>57.046999999999997</v>
      </c>
      <c r="K13166" s="2">
        <f>VLOOKUP(A13166,Population!$B$2:$BI$265,I13166)</f>
        <v>2069093</v>
      </c>
      <c r="L13166" s="2" t="str">
        <f>VLOOKUP(A13166,Region!$C$1:$G$241,5)</f>
        <v>Europe</v>
      </c>
    </row>
    <row r="13167" spans="1:12" x14ac:dyDescent="0.55000000000000004">
      <c r="A13167" s="2" t="s">
        <v>82</v>
      </c>
      <c r="B13167" s="2" t="s">
        <v>8</v>
      </c>
      <c r="C13167" s="2" t="s">
        <v>9</v>
      </c>
      <c r="D13167" s="2" t="s">
        <v>10</v>
      </c>
      <c r="E13167" s="2" t="s">
        <v>11</v>
      </c>
      <c r="F13167" s="2">
        <v>2010</v>
      </c>
      <c r="G13167" s="2">
        <v>8.34</v>
      </c>
      <c r="I13167" s="2">
        <f t="shared" si="205"/>
        <v>54</v>
      </c>
      <c r="J13167" s="2">
        <f>VLOOKUP(A13167,Urbanizaton!$B$2:$BI$265,I13167)</f>
        <v>56.991999999999997</v>
      </c>
      <c r="K13167" s="2">
        <f>VLOOKUP(A13167,Population!$B$2:$BI$265,I13167)</f>
        <v>2070739</v>
      </c>
      <c r="L13167" s="2" t="str">
        <f>VLOOKUP(A13167,Region!$C$1:$G$241,5)</f>
        <v>Europe</v>
      </c>
    </row>
    <row r="13168" spans="1:12" x14ac:dyDescent="0.55000000000000004">
      <c r="A13168" s="2" t="s">
        <v>82</v>
      </c>
      <c r="B13168" s="2" t="s">
        <v>8</v>
      </c>
      <c r="C13168" s="2" t="s">
        <v>9</v>
      </c>
      <c r="D13168" s="2" t="s">
        <v>17</v>
      </c>
      <c r="E13168" s="2" t="s">
        <v>11</v>
      </c>
      <c r="F13168" s="2">
        <v>2010</v>
      </c>
      <c r="G13168" s="2">
        <v>4.04</v>
      </c>
      <c r="I13168" s="2">
        <f t="shared" si="205"/>
        <v>54</v>
      </c>
      <c r="J13168" s="2">
        <f>VLOOKUP(A13168,Urbanizaton!$B$2:$BI$265,I13168)</f>
        <v>56.991999999999997</v>
      </c>
      <c r="K13168" s="2">
        <f>VLOOKUP(A13168,Population!$B$2:$BI$265,I13168)</f>
        <v>2070739</v>
      </c>
      <c r="L13168" s="2" t="str">
        <f>VLOOKUP(A13168,Region!$C$1:$G$241,5)</f>
        <v>Europe</v>
      </c>
    </row>
    <row r="13169" spans="1:12" x14ac:dyDescent="0.55000000000000004">
      <c r="A13169" s="2" t="s">
        <v>82</v>
      </c>
      <c r="B13169" s="2" t="s">
        <v>8</v>
      </c>
      <c r="C13169" s="2" t="s">
        <v>9</v>
      </c>
      <c r="D13169" s="2" t="s">
        <v>10</v>
      </c>
      <c r="E13169" s="2" t="s">
        <v>11</v>
      </c>
      <c r="F13169" s="2">
        <v>2011</v>
      </c>
      <c r="G13169" s="2">
        <v>9.16</v>
      </c>
      <c r="I13169" s="2">
        <f t="shared" si="205"/>
        <v>55</v>
      </c>
      <c r="J13169" s="2">
        <f>VLOOKUP(A13169,Urbanizaton!$B$2:$BI$265,I13169)</f>
        <v>56.962000000000003</v>
      </c>
      <c r="K13169" s="2">
        <f>VLOOKUP(A13169,Population!$B$2:$BI$265,I13169)</f>
        <v>2072383</v>
      </c>
      <c r="L13169" s="2" t="str">
        <f>VLOOKUP(A13169,Region!$C$1:$G$241,5)</f>
        <v>Europe</v>
      </c>
    </row>
    <row r="13170" spans="1:12" x14ac:dyDescent="0.55000000000000004">
      <c r="A13170" s="2" t="s">
        <v>82</v>
      </c>
      <c r="B13170" s="2" t="s">
        <v>8</v>
      </c>
      <c r="C13170" s="2" t="s">
        <v>9</v>
      </c>
      <c r="D13170" s="2" t="s">
        <v>17</v>
      </c>
      <c r="E13170" s="2" t="s">
        <v>11</v>
      </c>
      <c r="F13170" s="2">
        <v>2011</v>
      </c>
      <c r="G13170" s="2">
        <v>4.4400000000000004</v>
      </c>
      <c r="I13170" s="2">
        <f t="shared" si="205"/>
        <v>55</v>
      </c>
      <c r="J13170" s="2">
        <f>VLOOKUP(A13170,Urbanizaton!$B$2:$BI$265,I13170)</f>
        <v>56.962000000000003</v>
      </c>
      <c r="K13170" s="2">
        <f>VLOOKUP(A13170,Population!$B$2:$BI$265,I13170)</f>
        <v>2072383</v>
      </c>
      <c r="L13170" s="2" t="str">
        <f>VLOOKUP(A13170,Region!$C$1:$G$241,5)</f>
        <v>Europe</v>
      </c>
    </row>
    <row r="13171" spans="1:12" x14ac:dyDescent="0.55000000000000004">
      <c r="A13171" s="2" t="s">
        <v>82</v>
      </c>
      <c r="B13171" s="2" t="s">
        <v>8</v>
      </c>
      <c r="C13171" s="2" t="s">
        <v>9</v>
      </c>
      <c r="D13171" s="2" t="s">
        <v>10</v>
      </c>
      <c r="E13171" s="2" t="s">
        <v>11</v>
      </c>
      <c r="F13171" s="2">
        <v>2012</v>
      </c>
      <c r="G13171" s="2">
        <v>8.81</v>
      </c>
      <c r="I13171" s="2">
        <f t="shared" si="205"/>
        <v>56</v>
      </c>
      <c r="J13171" s="2">
        <f>VLOOKUP(A13171,Urbanizaton!$B$2:$BI$265,I13171)</f>
        <v>56.959000000000003</v>
      </c>
      <c r="K13171" s="2">
        <f>VLOOKUP(A13171,Population!$B$2:$BI$265,I13171)</f>
        <v>2074036</v>
      </c>
      <c r="L13171" s="2" t="str">
        <f>VLOOKUP(A13171,Region!$C$1:$G$241,5)</f>
        <v>Europe</v>
      </c>
    </row>
    <row r="13172" spans="1:12" x14ac:dyDescent="0.55000000000000004">
      <c r="A13172" s="2" t="s">
        <v>82</v>
      </c>
      <c r="B13172" s="2" t="s">
        <v>8</v>
      </c>
      <c r="C13172" s="2" t="s">
        <v>9</v>
      </c>
      <c r="D13172" s="2" t="s">
        <v>17</v>
      </c>
      <c r="E13172" s="2" t="s">
        <v>11</v>
      </c>
      <c r="F13172" s="2">
        <v>2012</v>
      </c>
      <c r="G13172" s="2">
        <v>4.26</v>
      </c>
      <c r="I13172" s="2">
        <f t="shared" si="205"/>
        <v>56</v>
      </c>
      <c r="J13172" s="2">
        <f>VLOOKUP(A13172,Urbanizaton!$B$2:$BI$265,I13172)</f>
        <v>56.959000000000003</v>
      </c>
      <c r="K13172" s="2">
        <f>VLOOKUP(A13172,Population!$B$2:$BI$265,I13172)</f>
        <v>2074036</v>
      </c>
      <c r="L13172" s="2" t="str">
        <f>VLOOKUP(A13172,Region!$C$1:$G$241,5)</f>
        <v>Europe</v>
      </c>
    </row>
    <row r="13173" spans="1:12" x14ac:dyDescent="0.55000000000000004">
      <c r="A13173" s="2" t="s">
        <v>82</v>
      </c>
      <c r="B13173" s="2" t="s">
        <v>8</v>
      </c>
      <c r="C13173" s="2" t="s">
        <v>9</v>
      </c>
      <c r="D13173" s="2" t="s">
        <v>10</v>
      </c>
      <c r="E13173" s="2" t="s">
        <v>11</v>
      </c>
      <c r="F13173" s="2">
        <v>2013</v>
      </c>
      <c r="G13173" s="2">
        <v>7.87</v>
      </c>
      <c r="I13173" s="2">
        <f t="shared" si="205"/>
        <v>57</v>
      </c>
      <c r="J13173" s="2">
        <f>VLOOKUP(A13173,Urbanizaton!$B$2:$BI$265,I13173)</f>
        <v>56.981000000000002</v>
      </c>
      <c r="K13173" s="2">
        <f>VLOOKUP(A13173,Population!$B$2:$BI$265,I13173)</f>
        <v>2075739</v>
      </c>
      <c r="L13173" s="2" t="str">
        <f>VLOOKUP(A13173,Region!$C$1:$G$241,5)</f>
        <v>Europe</v>
      </c>
    </row>
    <row r="13174" spans="1:12" x14ac:dyDescent="0.55000000000000004">
      <c r="A13174" s="2" t="s">
        <v>82</v>
      </c>
      <c r="B13174" s="2" t="s">
        <v>8</v>
      </c>
      <c r="C13174" s="2" t="s">
        <v>9</v>
      </c>
      <c r="D13174" s="2" t="s">
        <v>17</v>
      </c>
      <c r="E13174" s="2" t="s">
        <v>11</v>
      </c>
      <c r="F13174" s="2">
        <v>2013</v>
      </c>
      <c r="G13174" s="2">
        <v>3.8</v>
      </c>
      <c r="I13174" s="2">
        <f t="shared" si="205"/>
        <v>57</v>
      </c>
      <c r="J13174" s="2">
        <f>VLOOKUP(A13174,Urbanizaton!$B$2:$BI$265,I13174)</f>
        <v>56.981000000000002</v>
      </c>
      <c r="K13174" s="2">
        <f>VLOOKUP(A13174,Population!$B$2:$BI$265,I13174)</f>
        <v>2075739</v>
      </c>
      <c r="L13174" s="2" t="str">
        <f>VLOOKUP(A13174,Region!$C$1:$G$241,5)</f>
        <v>Europe</v>
      </c>
    </row>
    <row r="13175" spans="1:12" x14ac:dyDescent="0.55000000000000004">
      <c r="A13175" s="2" t="s">
        <v>82</v>
      </c>
      <c r="B13175" s="2" t="s">
        <v>8</v>
      </c>
      <c r="C13175" s="2" t="s">
        <v>9</v>
      </c>
      <c r="D13175" s="2" t="s">
        <v>10</v>
      </c>
      <c r="E13175" s="2" t="s">
        <v>11</v>
      </c>
      <c r="F13175" s="2">
        <v>2014</v>
      </c>
      <c r="G13175" s="2">
        <v>7.43</v>
      </c>
      <c r="I13175" s="2">
        <f t="shared" si="205"/>
        <v>58</v>
      </c>
      <c r="J13175" s="2">
        <f>VLOOKUP(A13175,Urbanizaton!$B$2:$BI$265,I13175)</f>
        <v>57.029000000000003</v>
      </c>
      <c r="K13175" s="2">
        <f>VLOOKUP(A13175,Population!$B$2:$BI$265,I13175)</f>
        <v>2077495</v>
      </c>
      <c r="L13175" s="2" t="str">
        <f>VLOOKUP(A13175,Region!$C$1:$G$241,5)</f>
        <v>Europe</v>
      </c>
    </row>
    <row r="13176" spans="1:12" x14ac:dyDescent="0.55000000000000004">
      <c r="A13176" s="2" t="s">
        <v>82</v>
      </c>
      <c r="B13176" s="2" t="s">
        <v>8</v>
      </c>
      <c r="C13176" s="2" t="s">
        <v>9</v>
      </c>
      <c r="D13176" s="2" t="s">
        <v>17</v>
      </c>
      <c r="E13176" s="2" t="s">
        <v>11</v>
      </c>
      <c r="F13176" s="2">
        <v>2014</v>
      </c>
      <c r="G13176" s="2">
        <v>3.58</v>
      </c>
      <c r="I13176" s="2">
        <f t="shared" si="205"/>
        <v>58</v>
      </c>
      <c r="J13176" s="2">
        <f>VLOOKUP(A13176,Urbanizaton!$B$2:$BI$265,I13176)</f>
        <v>57.029000000000003</v>
      </c>
      <c r="K13176" s="2">
        <f>VLOOKUP(A13176,Population!$B$2:$BI$265,I13176)</f>
        <v>2077495</v>
      </c>
      <c r="L13176" s="2" t="str">
        <f>VLOOKUP(A13176,Region!$C$1:$G$241,5)</f>
        <v>Europe</v>
      </c>
    </row>
    <row r="13177" spans="1:12" x14ac:dyDescent="0.55000000000000004">
      <c r="A13177" s="2" t="s">
        <v>84</v>
      </c>
      <c r="B13177" s="2" t="s">
        <v>8</v>
      </c>
      <c r="C13177" s="2" t="s">
        <v>9</v>
      </c>
      <c r="D13177" s="2" t="s">
        <v>10</v>
      </c>
      <c r="E13177" s="2" t="s">
        <v>11</v>
      </c>
      <c r="F13177" s="2">
        <v>1971</v>
      </c>
      <c r="G13177" s="2">
        <v>0.65</v>
      </c>
      <c r="I13177" s="2">
        <f t="shared" si="205"/>
        <v>15</v>
      </c>
      <c r="J13177" s="2">
        <f>VLOOKUP(A13177,Urbanizaton!$B$2:$BI$265,I13177)</f>
        <v>89.707999999999998</v>
      </c>
      <c r="K13177" s="2">
        <f>VLOOKUP(A13177,Population!$B$2:$BI$265,I13177)</f>
        <v>302700</v>
      </c>
      <c r="L13177" s="2" t="str">
        <f>VLOOKUP(A13177,Region!$C$1:$G$241,5)</f>
        <v>Europe</v>
      </c>
    </row>
    <row r="13178" spans="1:12" x14ac:dyDescent="0.55000000000000004">
      <c r="A13178" s="2" t="s">
        <v>84</v>
      </c>
      <c r="B13178" s="2" t="s">
        <v>8</v>
      </c>
      <c r="C13178" s="2" t="s">
        <v>9</v>
      </c>
      <c r="D13178" s="2" t="s">
        <v>17</v>
      </c>
      <c r="E13178" s="2" t="s">
        <v>11</v>
      </c>
      <c r="F13178" s="2">
        <v>1971</v>
      </c>
      <c r="G13178" s="2">
        <v>2.16</v>
      </c>
      <c r="I13178" s="2">
        <f t="shared" si="205"/>
        <v>15</v>
      </c>
      <c r="J13178" s="2">
        <f>VLOOKUP(A13178,Urbanizaton!$B$2:$BI$265,I13178)</f>
        <v>89.707999999999998</v>
      </c>
      <c r="K13178" s="2">
        <f>VLOOKUP(A13178,Population!$B$2:$BI$265,I13178)</f>
        <v>302700</v>
      </c>
      <c r="L13178" s="2" t="str">
        <f>VLOOKUP(A13178,Region!$C$1:$G$241,5)</f>
        <v>Europe</v>
      </c>
    </row>
    <row r="13179" spans="1:12" x14ac:dyDescent="0.55000000000000004">
      <c r="A13179" s="2" t="s">
        <v>84</v>
      </c>
      <c r="B13179" s="2" t="s">
        <v>8</v>
      </c>
      <c r="C13179" s="2" t="s">
        <v>9</v>
      </c>
      <c r="D13179" s="2" t="s">
        <v>10</v>
      </c>
      <c r="E13179" s="2" t="s">
        <v>11</v>
      </c>
      <c r="F13179" s="2">
        <v>1972</v>
      </c>
      <c r="G13179" s="2">
        <v>0.83</v>
      </c>
      <c r="I13179" s="2">
        <f t="shared" si="205"/>
        <v>16</v>
      </c>
      <c r="J13179" s="2">
        <f>VLOOKUP(A13179,Urbanizaton!$B$2:$BI$265,I13179)</f>
        <v>89.715999999999994</v>
      </c>
      <c r="K13179" s="2">
        <f>VLOOKUP(A13179,Population!$B$2:$BI$265,I13179)</f>
        <v>302450</v>
      </c>
      <c r="L13179" s="2" t="str">
        <f>VLOOKUP(A13179,Region!$C$1:$G$241,5)</f>
        <v>Europe</v>
      </c>
    </row>
    <row r="13180" spans="1:12" x14ac:dyDescent="0.55000000000000004">
      <c r="A13180" s="2" t="s">
        <v>84</v>
      </c>
      <c r="B13180" s="2" t="s">
        <v>8</v>
      </c>
      <c r="C13180" s="2" t="s">
        <v>9</v>
      </c>
      <c r="D13180" s="2" t="s">
        <v>17</v>
      </c>
      <c r="E13180" s="2" t="s">
        <v>11</v>
      </c>
      <c r="F13180" s="2">
        <v>1972</v>
      </c>
      <c r="G13180" s="2">
        <v>2.74</v>
      </c>
      <c r="I13180" s="2">
        <f t="shared" si="205"/>
        <v>16</v>
      </c>
      <c r="J13180" s="2">
        <f>VLOOKUP(A13180,Urbanizaton!$B$2:$BI$265,I13180)</f>
        <v>89.715999999999994</v>
      </c>
      <c r="K13180" s="2">
        <f>VLOOKUP(A13180,Population!$B$2:$BI$265,I13180)</f>
        <v>302450</v>
      </c>
      <c r="L13180" s="2" t="str">
        <f>VLOOKUP(A13180,Region!$C$1:$G$241,5)</f>
        <v>Europe</v>
      </c>
    </row>
    <row r="13181" spans="1:12" x14ac:dyDescent="0.55000000000000004">
      <c r="A13181" s="2" t="s">
        <v>84</v>
      </c>
      <c r="B13181" s="2" t="s">
        <v>8</v>
      </c>
      <c r="C13181" s="2" t="s">
        <v>9</v>
      </c>
      <c r="D13181" s="2" t="s">
        <v>10</v>
      </c>
      <c r="E13181" s="2" t="s">
        <v>11</v>
      </c>
      <c r="F13181" s="2">
        <v>1973</v>
      </c>
      <c r="G13181" s="2">
        <v>0.79</v>
      </c>
      <c r="I13181" s="2">
        <f t="shared" si="205"/>
        <v>17</v>
      </c>
      <c r="J13181" s="2">
        <f>VLOOKUP(A13181,Urbanizaton!$B$2:$BI$265,I13181)</f>
        <v>89.724999999999994</v>
      </c>
      <c r="K13181" s="2">
        <f>VLOOKUP(A13181,Population!$B$2:$BI$265,I13181)</f>
        <v>302200</v>
      </c>
      <c r="L13181" s="2" t="str">
        <f>VLOOKUP(A13181,Region!$C$1:$G$241,5)</f>
        <v>Europe</v>
      </c>
    </row>
    <row r="13182" spans="1:12" x14ac:dyDescent="0.55000000000000004">
      <c r="A13182" s="2" t="s">
        <v>84</v>
      </c>
      <c r="B13182" s="2" t="s">
        <v>8</v>
      </c>
      <c r="C13182" s="2" t="s">
        <v>9</v>
      </c>
      <c r="D13182" s="2" t="s">
        <v>17</v>
      </c>
      <c r="E13182" s="2" t="s">
        <v>11</v>
      </c>
      <c r="F13182" s="2">
        <v>1973</v>
      </c>
      <c r="G13182" s="2">
        <v>2.63</v>
      </c>
      <c r="I13182" s="2">
        <f t="shared" si="205"/>
        <v>17</v>
      </c>
      <c r="J13182" s="2">
        <f>VLOOKUP(A13182,Urbanizaton!$B$2:$BI$265,I13182)</f>
        <v>89.724999999999994</v>
      </c>
      <c r="K13182" s="2">
        <f>VLOOKUP(A13182,Population!$B$2:$BI$265,I13182)</f>
        <v>302200</v>
      </c>
      <c r="L13182" s="2" t="str">
        <f>VLOOKUP(A13182,Region!$C$1:$G$241,5)</f>
        <v>Europe</v>
      </c>
    </row>
    <row r="13183" spans="1:12" x14ac:dyDescent="0.55000000000000004">
      <c r="A13183" s="2" t="s">
        <v>84</v>
      </c>
      <c r="B13183" s="2" t="s">
        <v>8</v>
      </c>
      <c r="C13183" s="2" t="s">
        <v>9</v>
      </c>
      <c r="D13183" s="2" t="s">
        <v>10</v>
      </c>
      <c r="E13183" s="2" t="s">
        <v>11</v>
      </c>
      <c r="F13183" s="2">
        <v>1974</v>
      </c>
      <c r="G13183" s="2">
        <v>0.73</v>
      </c>
      <c r="I13183" s="2">
        <f t="shared" si="205"/>
        <v>18</v>
      </c>
      <c r="J13183" s="2">
        <f>VLOOKUP(A13183,Urbanizaton!$B$2:$BI$265,I13183)</f>
        <v>89.733999999999995</v>
      </c>
      <c r="K13183" s="2">
        <f>VLOOKUP(A13183,Population!$B$2:$BI$265,I13183)</f>
        <v>301996</v>
      </c>
      <c r="L13183" s="2" t="str">
        <f>VLOOKUP(A13183,Region!$C$1:$G$241,5)</f>
        <v>Europe</v>
      </c>
    </row>
    <row r="13184" spans="1:12" x14ac:dyDescent="0.55000000000000004">
      <c r="A13184" s="2" t="s">
        <v>84</v>
      </c>
      <c r="B13184" s="2" t="s">
        <v>8</v>
      </c>
      <c r="C13184" s="2" t="s">
        <v>9</v>
      </c>
      <c r="D13184" s="2" t="s">
        <v>17</v>
      </c>
      <c r="E13184" s="2" t="s">
        <v>11</v>
      </c>
      <c r="F13184" s="2">
        <v>1974</v>
      </c>
      <c r="G13184" s="2">
        <v>2.4</v>
      </c>
      <c r="I13184" s="2">
        <f t="shared" si="205"/>
        <v>18</v>
      </c>
      <c r="J13184" s="2">
        <f>VLOOKUP(A13184,Urbanizaton!$B$2:$BI$265,I13184)</f>
        <v>89.733999999999995</v>
      </c>
      <c r="K13184" s="2">
        <f>VLOOKUP(A13184,Population!$B$2:$BI$265,I13184)</f>
        <v>301996</v>
      </c>
      <c r="L13184" s="2" t="str">
        <f>VLOOKUP(A13184,Region!$C$1:$G$241,5)</f>
        <v>Europe</v>
      </c>
    </row>
    <row r="13185" spans="1:12" x14ac:dyDescent="0.55000000000000004">
      <c r="A13185" s="2" t="s">
        <v>84</v>
      </c>
      <c r="B13185" s="2" t="s">
        <v>8</v>
      </c>
      <c r="C13185" s="2" t="s">
        <v>9</v>
      </c>
      <c r="D13185" s="2" t="s">
        <v>10</v>
      </c>
      <c r="E13185" s="2" t="s">
        <v>11</v>
      </c>
      <c r="F13185" s="2">
        <v>1975</v>
      </c>
      <c r="G13185" s="2">
        <v>0.65</v>
      </c>
      <c r="I13185" s="2">
        <f t="shared" si="205"/>
        <v>19</v>
      </c>
      <c r="J13185" s="2">
        <f>VLOOKUP(A13185,Urbanizaton!$B$2:$BI$265,I13185)</f>
        <v>89.742000000000004</v>
      </c>
      <c r="K13185" s="2">
        <f>VLOOKUP(A13185,Population!$B$2:$BI$265,I13185)</f>
        <v>304222</v>
      </c>
      <c r="L13185" s="2" t="str">
        <f>VLOOKUP(A13185,Region!$C$1:$G$241,5)</f>
        <v>Europe</v>
      </c>
    </row>
    <row r="13186" spans="1:12" x14ac:dyDescent="0.55000000000000004">
      <c r="A13186" s="2" t="s">
        <v>84</v>
      </c>
      <c r="B13186" s="2" t="s">
        <v>8</v>
      </c>
      <c r="C13186" s="2" t="s">
        <v>9</v>
      </c>
      <c r="D13186" s="2" t="s">
        <v>17</v>
      </c>
      <c r="E13186" s="2" t="s">
        <v>11</v>
      </c>
      <c r="F13186" s="2">
        <v>1975</v>
      </c>
      <c r="G13186" s="2">
        <v>2.14</v>
      </c>
      <c r="I13186" s="2">
        <f t="shared" si="205"/>
        <v>19</v>
      </c>
      <c r="J13186" s="2">
        <f>VLOOKUP(A13186,Urbanizaton!$B$2:$BI$265,I13186)</f>
        <v>89.742000000000004</v>
      </c>
      <c r="K13186" s="2">
        <f>VLOOKUP(A13186,Population!$B$2:$BI$265,I13186)</f>
        <v>304222</v>
      </c>
      <c r="L13186" s="2" t="str">
        <f>VLOOKUP(A13186,Region!$C$1:$G$241,5)</f>
        <v>Europe</v>
      </c>
    </row>
    <row r="13187" spans="1:12" x14ac:dyDescent="0.55000000000000004">
      <c r="A13187" s="2" t="s">
        <v>84</v>
      </c>
      <c r="B13187" s="2" t="s">
        <v>8</v>
      </c>
      <c r="C13187" s="2" t="s">
        <v>9</v>
      </c>
      <c r="D13187" s="2" t="s">
        <v>10</v>
      </c>
      <c r="E13187" s="2" t="s">
        <v>11</v>
      </c>
      <c r="F13187" s="2">
        <v>1976</v>
      </c>
      <c r="G13187" s="2">
        <v>0.74</v>
      </c>
      <c r="I13187" s="2">
        <f t="shared" ref="I13187:I13250" si="206">IF(F13187=1960,4,F13187-1960+4)</f>
        <v>20</v>
      </c>
      <c r="J13187" s="2">
        <f>VLOOKUP(A13187,Urbanizaton!$B$2:$BI$265,I13187)</f>
        <v>89.751000000000005</v>
      </c>
      <c r="K13187" s="2">
        <f>VLOOKUP(A13187,Population!$B$2:$BI$265,I13187)</f>
        <v>305774</v>
      </c>
      <c r="L13187" s="2" t="str">
        <f>VLOOKUP(A13187,Region!$C$1:$G$241,5)</f>
        <v>Europe</v>
      </c>
    </row>
    <row r="13188" spans="1:12" x14ac:dyDescent="0.55000000000000004">
      <c r="A13188" s="2" t="s">
        <v>84</v>
      </c>
      <c r="B13188" s="2" t="s">
        <v>8</v>
      </c>
      <c r="C13188" s="2" t="s">
        <v>9</v>
      </c>
      <c r="D13188" s="2" t="s">
        <v>17</v>
      </c>
      <c r="E13188" s="2" t="s">
        <v>11</v>
      </c>
      <c r="F13188" s="2">
        <v>1976</v>
      </c>
      <c r="G13188" s="2">
        <v>2.42</v>
      </c>
      <c r="I13188" s="2">
        <f t="shared" si="206"/>
        <v>20</v>
      </c>
      <c r="J13188" s="2">
        <f>VLOOKUP(A13188,Urbanizaton!$B$2:$BI$265,I13188)</f>
        <v>89.751000000000005</v>
      </c>
      <c r="K13188" s="2">
        <f>VLOOKUP(A13188,Population!$B$2:$BI$265,I13188)</f>
        <v>305774</v>
      </c>
      <c r="L13188" s="2" t="str">
        <f>VLOOKUP(A13188,Region!$C$1:$G$241,5)</f>
        <v>Europe</v>
      </c>
    </row>
    <row r="13189" spans="1:12" x14ac:dyDescent="0.55000000000000004">
      <c r="A13189" s="2" t="s">
        <v>84</v>
      </c>
      <c r="B13189" s="2" t="s">
        <v>8</v>
      </c>
      <c r="C13189" s="2" t="s">
        <v>9</v>
      </c>
      <c r="D13189" s="2" t="s">
        <v>10</v>
      </c>
      <c r="E13189" s="2" t="s">
        <v>11</v>
      </c>
      <c r="F13189" s="2">
        <v>1977</v>
      </c>
      <c r="G13189" s="2">
        <v>0.78</v>
      </c>
      <c r="I13189" s="2">
        <f t="shared" si="206"/>
        <v>21</v>
      </c>
      <c r="J13189" s="2">
        <f>VLOOKUP(A13189,Urbanizaton!$B$2:$BI$265,I13189)</f>
        <v>89.76</v>
      </c>
      <c r="K13189" s="2">
        <f>VLOOKUP(A13189,Population!$B$2:$BI$265,I13189)</f>
        <v>306970</v>
      </c>
      <c r="L13189" s="2" t="str">
        <f>VLOOKUP(A13189,Region!$C$1:$G$241,5)</f>
        <v>Europe</v>
      </c>
    </row>
    <row r="13190" spans="1:12" x14ac:dyDescent="0.55000000000000004">
      <c r="A13190" s="2" t="s">
        <v>84</v>
      </c>
      <c r="B13190" s="2" t="s">
        <v>8</v>
      </c>
      <c r="C13190" s="2" t="s">
        <v>9</v>
      </c>
      <c r="D13190" s="2" t="s">
        <v>17</v>
      </c>
      <c r="E13190" s="2" t="s">
        <v>11</v>
      </c>
      <c r="F13190" s="2">
        <v>1977</v>
      </c>
      <c r="G13190" s="2">
        <v>2.54</v>
      </c>
      <c r="I13190" s="2">
        <f t="shared" si="206"/>
        <v>21</v>
      </c>
      <c r="J13190" s="2">
        <f>VLOOKUP(A13190,Urbanizaton!$B$2:$BI$265,I13190)</f>
        <v>89.76</v>
      </c>
      <c r="K13190" s="2">
        <f>VLOOKUP(A13190,Population!$B$2:$BI$265,I13190)</f>
        <v>306970</v>
      </c>
      <c r="L13190" s="2" t="str">
        <f>VLOOKUP(A13190,Region!$C$1:$G$241,5)</f>
        <v>Europe</v>
      </c>
    </row>
    <row r="13191" spans="1:12" x14ac:dyDescent="0.55000000000000004">
      <c r="A13191" s="2" t="s">
        <v>84</v>
      </c>
      <c r="B13191" s="2" t="s">
        <v>8</v>
      </c>
      <c r="C13191" s="2" t="s">
        <v>9</v>
      </c>
      <c r="D13191" s="2" t="s">
        <v>10</v>
      </c>
      <c r="E13191" s="2" t="s">
        <v>11</v>
      </c>
      <c r="F13191" s="2">
        <v>1978</v>
      </c>
      <c r="G13191" s="2">
        <v>0.92</v>
      </c>
      <c r="I13191" s="2">
        <f t="shared" si="206"/>
        <v>22</v>
      </c>
      <c r="J13191" s="2">
        <f>VLOOKUP(A13191,Urbanizaton!$B$2:$BI$265,I13191)</f>
        <v>89.768000000000001</v>
      </c>
      <c r="K13191" s="2">
        <f>VLOOKUP(A13191,Population!$B$2:$BI$265,I13191)</f>
        <v>310182</v>
      </c>
      <c r="L13191" s="2" t="str">
        <f>VLOOKUP(A13191,Region!$C$1:$G$241,5)</f>
        <v>Europe</v>
      </c>
    </row>
    <row r="13192" spans="1:12" x14ac:dyDescent="0.55000000000000004">
      <c r="A13192" s="2" t="s">
        <v>84</v>
      </c>
      <c r="B13192" s="2" t="s">
        <v>8</v>
      </c>
      <c r="C13192" s="2" t="s">
        <v>9</v>
      </c>
      <c r="D13192" s="2" t="s">
        <v>17</v>
      </c>
      <c r="E13192" s="2" t="s">
        <v>11</v>
      </c>
      <c r="F13192" s="2">
        <v>1978</v>
      </c>
      <c r="G13192" s="2">
        <v>2.96</v>
      </c>
      <c r="I13192" s="2">
        <f t="shared" si="206"/>
        <v>22</v>
      </c>
      <c r="J13192" s="2">
        <f>VLOOKUP(A13192,Urbanizaton!$B$2:$BI$265,I13192)</f>
        <v>89.768000000000001</v>
      </c>
      <c r="K13192" s="2">
        <f>VLOOKUP(A13192,Population!$B$2:$BI$265,I13192)</f>
        <v>310182</v>
      </c>
      <c r="L13192" s="2" t="str">
        <f>VLOOKUP(A13192,Region!$C$1:$G$241,5)</f>
        <v>Europe</v>
      </c>
    </row>
    <row r="13193" spans="1:12" x14ac:dyDescent="0.55000000000000004">
      <c r="A13193" s="2" t="s">
        <v>84</v>
      </c>
      <c r="B13193" s="2" t="s">
        <v>8</v>
      </c>
      <c r="C13193" s="2" t="s">
        <v>9</v>
      </c>
      <c r="D13193" s="2" t="s">
        <v>10</v>
      </c>
      <c r="E13193" s="2" t="s">
        <v>11</v>
      </c>
      <c r="F13193" s="2">
        <v>1979</v>
      </c>
      <c r="G13193" s="2">
        <v>0.89</v>
      </c>
      <c r="I13193" s="2">
        <f t="shared" si="206"/>
        <v>23</v>
      </c>
      <c r="J13193" s="2">
        <f>VLOOKUP(A13193,Urbanizaton!$B$2:$BI$265,I13193)</f>
        <v>89.777000000000001</v>
      </c>
      <c r="K13193" s="2">
        <f>VLOOKUP(A13193,Population!$B$2:$BI$265,I13193)</f>
        <v>313342</v>
      </c>
      <c r="L13193" s="2" t="str">
        <f>VLOOKUP(A13193,Region!$C$1:$G$241,5)</f>
        <v>Europe</v>
      </c>
    </row>
    <row r="13194" spans="1:12" x14ac:dyDescent="0.55000000000000004">
      <c r="A13194" s="2" t="s">
        <v>84</v>
      </c>
      <c r="B13194" s="2" t="s">
        <v>8</v>
      </c>
      <c r="C13194" s="2" t="s">
        <v>9</v>
      </c>
      <c r="D13194" s="2" t="s">
        <v>17</v>
      </c>
      <c r="E13194" s="2" t="s">
        <v>11</v>
      </c>
      <c r="F13194" s="2">
        <v>1979</v>
      </c>
      <c r="G13194" s="2">
        <v>2.85</v>
      </c>
      <c r="I13194" s="2">
        <f t="shared" si="206"/>
        <v>23</v>
      </c>
      <c r="J13194" s="2">
        <f>VLOOKUP(A13194,Urbanizaton!$B$2:$BI$265,I13194)</f>
        <v>89.777000000000001</v>
      </c>
      <c r="K13194" s="2">
        <f>VLOOKUP(A13194,Population!$B$2:$BI$265,I13194)</f>
        <v>313342</v>
      </c>
      <c r="L13194" s="2" t="str">
        <f>VLOOKUP(A13194,Region!$C$1:$G$241,5)</f>
        <v>Europe</v>
      </c>
    </row>
    <row r="13195" spans="1:12" x14ac:dyDescent="0.55000000000000004">
      <c r="A13195" s="2" t="s">
        <v>84</v>
      </c>
      <c r="B13195" s="2" t="s">
        <v>8</v>
      </c>
      <c r="C13195" s="2" t="s">
        <v>9</v>
      </c>
      <c r="D13195" s="2" t="s">
        <v>10</v>
      </c>
      <c r="E13195" s="2" t="s">
        <v>11</v>
      </c>
      <c r="F13195" s="2">
        <v>1980</v>
      </c>
      <c r="G13195" s="2">
        <v>0.99</v>
      </c>
      <c r="I13195" s="2">
        <f t="shared" si="206"/>
        <v>24</v>
      </c>
      <c r="J13195" s="2">
        <f>VLOOKUP(A13195,Urbanizaton!$B$2:$BI$265,I13195)</f>
        <v>89.784999999999997</v>
      </c>
      <c r="K13195" s="2">
        <f>VLOOKUP(A13195,Population!$B$2:$BI$265,I13195)</f>
        <v>316645</v>
      </c>
      <c r="L13195" s="2" t="str">
        <f>VLOOKUP(A13195,Region!$C$1:$G$241,5)</f>
        <v>Europe</v>
      </c>
    </row>
    <row r="13196" spans="1:12" x14ac:dyDescent="0.55000000000000004">
      <c r="A13196" s="2" t="s">
        <v>84</v>
      </c>
      <c r="B13196" s="2" t="s">
        <v>8</v>
      </c>
      <c r="C13196" s="2" t="s">
        <v>9</v>
      </c>
      <c r="D13196" s="2" t="s">
        <v>17</v>
      </c>
      <c r="E13196" s="2" t="s">
        <v>11</v>
      </c>
      <c r="F13196" s="2">
        <v>1980</v>
      </c>
      <c r="G13196" s="2">
        <v>3.13</v>
      </c>
      <c r="I13196" s="2">
        <f t="shared" si="206"/>
        <v>24</v>
      </c>
      <c r="J13196" s="2">
        <f>VLOOKUP(A13196,Urbanizaton!$B$2:$BI$265,I13196)</f>
        <v>89.784999999999997</v>
      </c>
      <c r="K13196" s="2">
        <f>VLOOKUP(A13196,Population!$B$2:$BI$265,I13196)</f>
        <v>316645</v>
      </c>
      <c r="L13196" s="2" t="str">
        <f>VLOOKUP(A13196,Region!$C$1:$G$241,5)</f>
        <v>Europe</v>
      </c>
    </row>
    <row r="13197" spans="1:12" x14ac:dyDescent="0.55000000000000004">
      <c r="A13197" s="2" t="s">
        <v>84</v>
      </c>
      <c r="B13197" s="2" t="s">
        <v>8</v>
      </c>
      <c r="C13197" s="2" t="s">
        <v>9</v>
      </c>
      <c r="D13197" s="2" t="s">
        <v>10</v>
      </c>
      <c r="E13197" s="2" t="s">
        <v>11</v>
      </c>
      <c r="F13197" s="2">
        <v>1981</v>
      </c>
      <c r="G13197" s="2">
        <v>1.1299999999999999</v>
      </c>
      <c r="I13197" s="2">
        <f t="shared" si="206"/>
        <v>25</v>
      </c>
      <c r="J13197" s="2">
        <f>VLOOKUP(A13197,Urbanizaton!$B$2:$BI$265,I13197)</f>
        <v>89.793999999999997</v>
      </c>
      <c r="K13197" s="2">
        <f>VLOOKUP(A13197,Population!$B$2:$BI$265,I13197)</f>
        <v>318982</v>
      </c>
      <c r="L13197" s="2" t="str">
        <f>VLOOKUP(A13197,Region!$C$1:$G$241,5)</f>
        <v>Europe</v>
      </c>
    </row>
    <row r="13198" spans="1:12" x14ac:dyDescent="0.55000000000000004">
      <c r="A13198" s="2" t="s">
        <v>84</v>
      </c>
      <c r="B13198" s="2" t="s">
        <v>8</v>
      </c>
      <c r="C13198" s="2" t="s">
        <v>9</v>
      </c>
      <c r="D13198" s="2" t="s">
        <v>17</v>
      </c>
      <c r="E13198" s="2" t="s">
        <v>11</v>
      </c>
      <c r="F13198" s="2">
        <v>1981</v>
      </c>
      <c r="G13198" s="2">
        <v>3.53</v>
      </c>
      <c r="I13198" s="2">
        <f t="shared" si="206"/>
        <v>25</v>
      </c>
      <c r="J13198" s="2">
        <f>VLOOKUP(A13198,Urbanizaton!$B$2:$BI$265,I13198)</f>
        <v>89.793999999999997</v>
      </c>
      <c r="K13198" s="2">
        <f>VLOOKUP(A13198,Population!$B$2:$BI$265,I13198)</f>
        <v>318982</v>
      </c>
      <c r="L13198" s="2" t="str">
        <f>VLOOKUP(A13198,Region!$C$1:$G$241,5)</f>
        <v>Europe</v>
      </c>
    </row>
    <row r="13199" spans="1:12" x14ac:dyDescent="0.55000000000000004">
      <c r="A13199" s="2" t="s">
        <v>84</v>
      </c>
      <c r="B13199" s="2" t="s">
        <v>8</v>
      </c>
      <c r="C13199" s="2" t="s">
        <v>9</v>
      </c>
      <c r="D13199" s="2" t="s">
        <v>10</v>
      </c>
      <c r="E13199" s="2" t="s">
        <v>11</v>
      </c>
      <c r="F13199" s="2">
        <v>1982</v>
      </c>
      <c r="G13199" s="2">
        <v>1.29</v>
      </c>
      <c r="I13199" s="2">
        <f t="shared" si="206"/>
        <v>26</v>
      </c>
      <c r="J13199" s="2">
        <f>VLOOKUP(A13199,Urbanizaton!$B$2:$BI$265,I13199)</f>
        <v>89.802999999999997</v>
      </c>
      <c r="K13199" s="2">
        <f>VLOOKUP(A13199,Population!$B$2:$BI$265,I13199)</f>
        <v>325898</v>
      </c>
      <c r="L13199" s="2" t="str">
        <f>VLOOKUP(A13199,Region!$C$1:$G$241,5)</f>
        <v>Europe</v>
      </c>
    </row>
    <row r="13200" spans="1:12" x14ac:dyDescent="0.55000000000000004">
      <c r="A13200" s="2" t="s">
        <v>84</v>
      </c>
      <c r="B13200" s="2" t="s">
        <v>8</v>
      </c>
      <c r="C13200" s="2" t="s">
        <v>9</v>
      </c>
      <c r="D13200" s="2" t="s">
        <v>17</v>
      </c>
      <c r="E13200" s="2" t="s">
        <v>11</v>
      </c>
      <c r="F13200" s="2">
        <v>1982</v>
      </c>
      <c r="G13200" s="2">
        <v>3.96</v>
      </c>
      <c r="I13200" s="2">
        <f t="shared" si="206"/>
        <v>26</v>
      </c>
      <c r="J13200" s="2">
        <f>VLOOKUP(A13200,Urbanizaton!$B$2:$BI$265,I13200)</f>
        <v>89.802999999999997</v>
      </c>
      <c r="K13200" s="2">
        <f>VLOOKUP(A13200,Population!$B$2:$BI$265,I13200)</f>
        <v>325898</v>
      </c>
      <c r="L13200" s="2" t="str">
        <f>VLOOKUP(A13200,Region!$C$1:$G$241,5)</f>
        <v>Europe</v>
      </c>
    </row>
    <row r="13201" spans="1:12" x14ac:dyDescent="0.55000000000000004">
      <c r="A13201" s="2" t="s">
        <v>84</v>
      </c>
      <c r="B13201" s="2" t="s">
        <v>8</v>
      </c>
      <c r="C13201" s="2" t="s">
        <v>9</v>
      </c>
      <c r="D13201" s="2" t="s">
        <v>10</v>
      </c>
      <c r="E13201" s="2" t="s">
        <v>11</v>
      </c>
      <c r="F13201" s="2">
        <v>1983</v>
      </c>
      <c r="G13201" s="2">
        <v>0.97</v>
      </c>
      <c r="I13201" s="2">
        <f t="shared" si="206"/>
        <v>27</v>
      </c>
      <c r="J13201" s="2">
        <f>VLOOKUP(A13201,Urbanizaton!$B$2:$BI$265,I13201)</f>
        <v>89.811000000000007</v>
      </c>
      <c r="K13201" s="2">
        <f>VLOOKUP(A13201,Population!$B$2:$BI$265,I13201)</f>
        <v>330524</v>
      </c>
      <c r="L13201" s="2" t="str">
        <f>VLOOKUP(A13201,Region!$C$1:$G$241,5)</f>
        <v>Europe</v>
      </c>
    </row>
    <row r="13202" spans="1:12" x14ac:dyDescent="0.55000000000000004">
      <c r="A13202" s="2" t="s">
        <v>84</v>
      </c>
      <c r="B13202" s="2" t="s">
        <v>8</v>
      </c>
      <c r="C13202" s="2" t="s">
        <v>9</v>
      </c>
      <c r="D13202" s="2" t="s">
        <v>17</v>
      </c>
      <c r="E13202" s="2" t="s">
        <v>11</v>
      </c>
      <c r="F13202" s="2">
        <v>1983</v>
      </c>
      <c r="G13202" s="2">
        <v>2.93</v>
      </c>
      <c r="I13202" s="2">
        <f t="shared" si="206"/>
        <v>27</v>
      </c>
      <c r="J13202" s="2">
        <f>VLOOKUP(A13202,Urbanizaton!$B$2:$BI$265,I13202)</f>
        <v>89.811000000000007</v>
      </c>
      <c r="K13202" s="2">
        <f>VLOOKUP(A13202,Population!$B$2:$BI$265,I13202)</f>
        <v>330524</v>
      </c>
      <c r="L13202" s="2" t="str">
        <f>VLOOKUP(A13202,Region!$C$1:$G$241,5)</f>
        <v>Europe</v>
      </c>
    </row>
    <row r="13203" spans="1:12" x14ac:dyDescent="0.55000000000000004">
      <c r="A13203" s="2" t="s">
        <v>84</v>
      </c>
      <c r="B13203" s="2" t="s">
        <v>8</v>
      </c>
      <c r="C13203" s="2" t="s">
        <v>9</v>
      </c>
      <c r="D13203" s="2" t="s">
        <v>10</v>
      </c>
      <c r="E13203" s="2" t="s">
        <v>11</v>
      </c>
      <c r="F13203" s="2">
        <v>1984</v>
      </c>
      <c r="G13203" s="2">
        <v>1.33</v>
      </c>
      <c r="I13203" s="2">
        <f t="shared" si="206"/>
        <v>28</v>
      </c>
      <c r="J13203" s="2">
        <f>VLOOKUP(A13203,Urbanizaton!$B$2:$BI$265,I13203)</f>
        <v>89.82</v>
      </c>
      <c r="K13203" s="2">
        <f>VLOOKUP(A13203,Population!$B$2:$BI$265,I13203)</f>
        <v>330593</v>
      </c>
      <c r="L13203" s="2" t="str">
        <f>VLOOKUP(A13203,Region!$C$1:$G$241,5)</f>
        <v>Europe</v>
      </c>
    </row>
    <row r="13204" spans="1:12" x14ac:dyDescent="0.55000000000000004">
      <c r="A13204" s="2" t="s">
        <v>84</v>
      </c>
      <c r="B13204" s="2" t="s">
        <v>8</v>
      </c>
      <c r="C13204" s="2" t="s">
        <v>9</v>
      </c>
      <c r="D13204" s="2" t="s">
        <v>17</v>
      </c>
      <c r="E13204" s="2" t="s">
        <v>11</v>
      </c>
      <c r="F13204" s="2">
        <v>1984</v>
      </c>
      <c r="G13204" s="2">
        <v>4.01</v>
      </c>
      <c r="I13204" s="2">
        <f t="shared" si="206"/>
        <v>28</v>
      </c>
      <c r="J13204" s="2">
        <f>VLOOKUP(A13204,Urbanizaton!$B$2:$BI$265,I13204)</f>
        <v>89.82</v>
      </c>
      <c r="K13204" s="2">
        <f>VLOOKUP(A13204,Population!$B$2:$BI$265,I13204)</f>
        <v>330593</v>
      </c>
      <c r="L13204" s="2" t="str">
        <f>VLOOKUP(A13204,Region!$C$1:$G$241,5)</f>
        <v>Europe</v>
      </c>
    </row>
    <row r="13205" spans="1:12" x14ac:dyDescent="0.55000000000000004">
      <c r="A13205" s="2" t="s">
        <v>84</v>
      </c>
      <c r="B13205" s="2" t="s">
        <v>8</v>
      </c>
      <c r="C13205" s="2" t="s">
        <v>9</v>
      </c>
      <c r="D13205" s="2" t="s">
        <v>10</v>
      </c>
      <c r="E13205" s="2" t="s">
        <v>11</v>
      </c>
      <c r="F13205" s="2">
        <v>1985</v>
      </c>
      <c r="G13205" s="2">
        <v>1.1599999999999999</v>
      </c>
      <c r="I13205" s="2">
        <f t="shared" si="206"/>
        <v>29</v>
      </c>
      <c r="J13205" s="2">
        <f>VLOOKUP(A13205,Urbanizaton!$B$2:$BI$265,I13205)</f>
        <v>89.828000000000003</v>
      </c>
      <c r="K13205" s="2">
        <f>VLOOKUP(A13205,Population!$B$2:$BI$265,I13205)</f>
        <v>336452</v>
      </c>
      <c r="L13205" s="2" t="str">
        <f>VLOOKUP(A13205,Region!$C$1:$G$241,5)</f>
        <v>Europe</v>
      </c>
    </row>
    <row r="13206" spans="1:12" x14ac:dyDescent="0.55000000000000004">
      <c r="A13206" s="2" t="s">
        <v>84</v>
      </c>
      <c r="B13206" s="2" t="s">
        <v>8</v>
      </c>
      <c r="C13206" s="2" t="s">
        <v>9</v>
      </c>
      <c r="D13206" s="2" t="s">
        <v>17</v>
      </c>
      <c r="E13206" s="2" t="s">
        <v>11</v>
      </c>
      <c r="F13206" s="2">
        <v>1985</v>
      </c>
      <c r="G13206" s="2">
        <v>3.45</v>
      </c>
      <c r="I13206" s="2">
        <f t="shared" si="206"/>
        <v>29</v>
      </c>
      <c r="J13206" s="2">
        <f>VLOOKUP(A13206,Urbanizaton!$B$2:$BI$265,I13206)</f>
        <v>89.828000000000003</v>
      </c>
      <c r="K13206" s="2">
        <f>VLOOKUP(A13206,Population!$B$2:$BI$265,I13206)</f>
        <v>336452</v>
      </c>
      <c r="L13206" s="2" t="str">
        <f>VLOOKUP(A13206,Region!$C$1:$G$241,5)</f>
        <v>Europe</v>
      </c>
    </row>
    <row r="13207" spans="1:12" x14ac:dyDescent="0.55000000000000004">
      <c r="A13207" s="2" t="s">
        <v>84</v>
      </c>
      <c r="B13207" s="2" t="s">
        <v>8</v>
      </c>
      <c r="C13207" s="2" t="s">
        <v>9</v>
      </c>
      <c r="D13207" s="2" t="s">
        <v>10</v>
      </c>
      <c r="E13207" s="2" t="s">
        <v>11</v>
      </c>
      <c r="F13207" s="2">
        <v>1986</v>
      </c>
      <c r="G13207" s="2">
        <v>1.87</v>
      </c>
      <c r="I13207" s="2">
        <f t="shared" si="206"/>
        <v>30</v>
      </c>
      <c r="J13207" s="2">
        <f>VLOOKUP(A13207,Urbanizaton!$B$2:$BI$265,I13207)</f>
        <v>89.906999999999996</v>
      </c>
      <c r="K13207" s="2">
        <f>VLOOKUP(A13207,Population!$B$2:$BI$265,I13207)</f>
        <v>342121</v>
      </c>
      <c r="L13207" s="2" t="str">
        <f>VLOOKUP(A13207,Region!$C$1:$G$241,5)</f>
        <v>Europe</v>
      </c>
    </row>
    <row r="13208" spans="1:12" x14ac:dyDescent="0.55000000000000004">
      <c r="A13208" s="2" t="s">
        <v>84</v>
      </c>
      <c r="B13208" s="2" t="s">
        <v>8</v>
      </c>
      <c r="C13208" s="2" t="s">
        <v>9</v>
      </c>
      <c r="D13208" s="2" t="s">
        <v>17</v>
      </c>
      <c r="E13208" s="2" t="s">
        <v>11</v>
      </c>
      <c r="F13208" s="2">
        <v>1986</v>
      </c>
      <c r="G13208" s="2">
        <v>5.48</v>
      </c>
      <c r="I13208" s="2">
        <f t="shared" si="206"/>
        <v>30</v>
      </c>
      <c r="J13208" s="2">
        <f>VLOOKUP(A13208,Urbanizaton!$B$2:$BI$265,I13208)</f>
        <v>89.906999999999996</v>
      </c>
      <c r="K13208" s="2">
        <f>VLOOKUP(A13208,Population!$B$2:$BI$265,I13208)</f>
        <v>342121</v>
      </c>
      <c r="L13208" s="2" t="str">
        <f>VLOOKUP(A13208,Region!$C$1:$G$241,5)</f>
        <v>Europe</v>
      </c>
    </row>
    <row r="13209" spans="1:12" x14ac:dyDescent="0.55000000000000004">
      <c r="A13209" s="2" t="s">
        <v>84</v>
      </c>
      <c r="B13209" s="2" t="s">
        <v>8</v>
      </c>
      <c r="C13209" s="2" t="s">
        <v>9</v>
      </c>
      <c r="D13209" s="2" t="s">
        <v>10</v>
      </c>
      <c r="E13209" s="2" t="s">
        <v>11</v>
      </c>
      <c r="F13209" s="2">
        <v>1987</v>
      </c>
      <c r="G13209" s="2">
        <v>1.96</v>
      </c>
      <c r="I13209" s="2">
        <f t="shared" si="206"/>
        <v>31</v>
      </c>
      <c r="J13209" s="2">
        <f>VLOOKUP(A13209,Urbanizaton!$B$2:$BI$265,I13209)</f>
        <v>90.028000000000006</v>
      </c>
      <c r="K13209" s="2">
        <f>VLOOKUP(A13209,Population!$B$2:$BI$265,I13209)</f>
        <v>344485</v>
      </c>
      <c r="L13209" s="2" t="str">
        <f>VLOOKUP(A13209,Region!$C$1:$G$241,5)</f>
        <v>Europe</v>
      </c>
    </row>
    <row r="13210" spans="1:12" x14ac:dyDescent="0.55000000000000004">
      <c r="A13210" s="2" t="s">
        <v>84</v>
      </c>
      <c r="B13210" s="2" t="s">
        <v>8</v>
      </c>
      <c r="C13210" s="2" t="s">
        <v>9</v>
      </c>
      <c r="D13210" s="2" t="s">
        <v>17</v>
      </c>
      <c r="E13210" s="2" t="s">
        <v>11</v>
      </c>
      <c r="F13210" s="2">
        <v>1987</v>
      </c>
      <c r="G13210" s="2">
        <v>5.71</v>
      </c>
      <c r="I13210" s="2">
        <f t="shared" si="206"/>
        <v>31</v>
      </c>
      <c r="J13210" s="2">
        <f>VLOOKUP(A13210,Urbanizaton!$B$2:$BI$265,I13210)</f>
        <v>90.028000000000006</v>
      </c>
      <c r="K13210" s="2">
        <f>VLOOKUP(A13210,Population!$B$2:$BI$265,I13210)</f>
        <v>344485</v>
      </c>
      <c r="L13210" s="2" t="str">
        <f>VLOOKUP(A13210,Region!$C$1:$G$241,5)</f>
        <v>Europe</v>
      </c>
    </row>
    <row r="13211" spans="1:12" x14ac:dyDescent="0.55000000000000004">
      <c r="A13211" s="2" t="s">
        <v>84</v>
      </c>
      <c r="B13211" s="2" t="s">
        <v>8</v>
      </c>
      <c r="C13211" s="2" t="s">
        <v>9</v>
      </c>
      <c r="D13211" s="2" t="s">
        <v>10</v>
      </c>
      <c r="E13211" s="2" t="s">
        <v>11</v>
      </c>
      <c r="F13211" s="2">
        <v>1988</v>
      </c>
      <c r="G13211" s="2">
        <v>2.14</v>
      </c>
      <c r="I13211" s="2">
        <f t="shared" si="206"/>
        <v>32</v>
      </c>
      <c r="J13211" s="2">
        <f>VLOOKUP(A13211,Urbanizaton!$B$2:$BI$265,I13211)</f>
        <v>90.147000000000006</v>
      </c>
      <c r="K13211" s="2">
        <f>VLOOKUP(A13211,Population!$B$2:$BI$265,I13211)</f>
        <v>347325</v>
      </c>
      <c r="L13211" s="2" t="str">
        <f>VLOOKUP(A13211,Region!$C$1:$G$241,5)</f>
        <v>Europe</v>
      </c>
    </row>
    <row r="13212" spans="1:12" x14ac:dyDescent="0.55000000000000004">
      <c r="A13212" s="2" t="s">
        <v>84</v>
      </c>
      <c r="B13212" s="2" t="s">
        <v>8</v>
      </c>
      <c r="C13212" s="2" t="s">
        <v>9</v>
      </c>
      <c r="D13212" s="2" t="s">
        <v>17</v>
      </c>
      <c r="E13212" s="2" t="s">
        <v>11</v>
      </c>
      <c r="F13212" s="2">
        <v>1988</v>
      </c>
      <c r="G13212" s="2">
        <v>6.16</v>
      </c>
      <c r="I13212" s="2">
        <f t="shared" si="206"/>
        <v>32</v>
      </c>
      <c r="J13212" s="2">
        <f>VLOOKUP(A13212,Urbanizaton!$B$2:$BI$265,I13212)</f>
        <v>90.147000000000006</v>
      </c>
      <c r="K13212" s="2">
        <f>VLOOKUP(A13212,Population!$B$2:$BI$265,I13212)</f>
        <v>347325</v>
      </c>
      <c r="L13212" s="2" t="str">
        <f>VLOOKUP(A13212,Region!$C$1:$G$241,5)</f>
        <v>Europe</v>
      </c>
    </row>
    <row r="13213" spans="1:12" x14ac:dyDescent="0.55000000000000004">
      <c r="A13213" s="2" t="s">
        <v>84</v>
      </c>
      <c r="B13213" s="2" t="s">
        <v>8</v>
      </c>
      <c r="C13213" s="2" t="s">
        <v>9</v>
      </c>
      <c r="D13213" s="2" t="s">
        <v>10</v>
      </c>
      <c r="E13213" s="2" t="s">
        <v>11</v>
      </c>
      <c r="F13213" s="2">
        <v>1989</v>
      </c>
      <c r="G13213" s="2">
        <v>2.3199999999999998</v>
      </c>
      <c r="I13213" s="2">
        <f t="shared" si="206"/>
        <v>33</v>
      </c>
      <c r="J13213" s="2">
        <f>VLOOKUP(A13213,Urbanizaton!$B$2:$BI$265,I13213)</f>
        <v>90.265000000000001</v>
      </c>
      <c r="K13213" s="2">
        <f>VLOOKUP(A13213,Population!$B$2:$BI$265,I13213)</f>
        <v>350722</v>
      </c>
      <c r="L13213" s="2" t="str">
        <f>VLOOKUP(A13213,Region!$C$1:$G$241,5)</f>
        <v>Europe</v>
      </c>
    </row>
    <row r="13214" spans="1:12" x14ac:dyDescent="0.55000000000000004">
      <c r="A13214" s="2" t="s">
        <v>84</v>
      </c>
      <c r="B13214" s="2" t="s">
        <v>8</v>
      </c>
      <c r="C13214" s="2" t="s">
        <v>9</v>
      </c>
      <c r="D13214" s="2" t="s">
        <v>17</v>
      </c>
      <c r="E13214" s="2" t="s">
        <v>11</v>
      </c>
      <c r="F13214" s="2">
        <v>1989</v>
      </c>
      <c r="G13214" s="2">
        <v>6.6</v>
      </c>
      <c r="I13214" s="2">
        <f t="shared" si="206"/>
        <v>33</v>
      </c>
      <c r="J13214" s="2">
        <f>VLOOKUP(A13214,Urbanizaton!$B$2:$BI$265,I13214)</f>
        <v>90.265000000000001</v>
      </c>
      <c r="K13214" s="2">
        <f>VLOOKUP(A13214,Population!$B$2:$BI$265,I13214)</f>
        <v>350722</v>
      </c>
      <c r="L13214" s="2" t="str">
        <f>VLOOKUP(A13214,Region!$C$1:$G$241,5)</f>
        <v>Europe</v>
      </c>
    </row>
    <row r="13215" spans="1:12" x14ac:dyDescent="0.55000000000000004">
      <c r="A13215" s="2" t="s">
        <v>84</v>
      </c>
      <c r="B13215" s="2" t="s">
        <v>8</v>
      </c>
      <c r="C13215" s="2" t="s">
        <v>9</v>
      </c>
      <c r="D13215" s="2" t="s">
        <v>10</v>
      </c>
      <c r="E13215" s="2" t="s">
        <v>11</v>
      </c>
      <c r="F13215" s="2">
        <v>1990</v>
      </c>
      <c r="G13215" s="2">
        <v>2.31</v>
      </c>
      <c r="I13215" s="2">
        <f t="shared" si="206"/>
        <v>34</v>
      </c>
      <c r="J13215" s="2">
        <f>VLOOKUP(A13215,Urbanizaton!$B$2:$BI$265,I13215)</f>
        <v>90.381</v>
      </c>
      <c r="K13215" s="2">
        <f>VLOOKUP(A13215,Population!$B$2:$BI$265,I13215)</f>
        <v>354170</v>
      </c>
      <c r="L13215" s="2" t="str">
        <f>VLOOKUP(A13215,Region!$C$1:$G$241,5)</f>
        <v>Europe</v>
      </c>
    </row>
    <row r="13216" spans="1:12" x14ac:dyDescent="0.55000000000000004">
      <c r="A13216" s="2" t="s">
        <v>84</v>
      </c>
      <c r="B13216" s="2" t="s">
        <v>8</v>
      </c>
      <c r="C13216" s="2" t="s">
        <v>9</v>
      </c>
      <c r="D13216" s="2" t="s">
        <v>17</v>
      </c>
      <c r="E13216" s="2" t="s">
        <v>11</v>
      </c>
      <c r="F13216" s="2">
        <v>1990</v>
      </c>
      <c r="G13216" s="2">
        <v>6.54</v>
      </c>
      <c r="I13216" s="2">
        <f t="shared" si="206"/>
        <v>34</v>
      </c>
      <c r="J13216" s="2">
        <f>VLOOKUP(A13216,Urbanizaton!$B$2:$BI$265,I13216)</f>
        <v>90.381</v>
      </c>
      <c r="K13216" s="2">
        <f>VLOOKUP(A13216,Population!$B$2:$BI$265,I13216)</f>
        <v>354170</v>
      </c>
      <c r="L13216" s="2" t="str">
        <f>VLOOKUP(A13216,Region!$C$1:$G$241,5)</f>
        <v>Europe</v>
      </c>
    </row>
    <row r="13217" spans="1:12" x14ac:dyDescent="0.55000000000000004">
      <c r="A13217" s="2" t="s">
        <v>84</v>
      </c>
      <c r="B13217" s="2" t="s">
        <v>8</v>
      </c>
      <c r="C13217" s="2" t="s">
        <v>9</v>
      </c>
      <c r="D13217" s="2" t="s">
        <v>10</v>
      </c>
      <c r="E13217" s="2" t="s">
        <v>11</v>
      </c>
      <c r="F13217" s="2">
        <v>1991</v>
      </c>
      <c r="G13217" s="2">
        <v>2.21</v>
      </c>
      <c r="I13217" s="2">
        <f t="shared" si="206"/>
        <v>35</v>
      </c>
      <c r="J13217" s="2">
        <f>VLOOKUP(A13217,Urbanizaton!$B$2:$BI$265,I13217)</f>
        <v>90.497</v>
      </c>
      <c r="K13217" s="2">
        <f>VLOOKUP(A13217,Population!$B$2:$BI$265,I13217)</f>
        <v>363845</v>
      </c>
      <c r="L13217" s="2" t="str">
        <f>VLOOKUP(A13217,Region!$C$1:$G$241,5)</f>
        <v>Europe</v>
      </c>
    </row>
    <row r="13218" spans="1:12" x14ac:dyDescent="0.55000000000000004">
      <c r="A13218" s="2" t="s">
        <v>84</v>
      </c>
      <c r="B13218" s="2" t="s">
        <v>8</v>
      </c>
      <c r="C13218" s="2" t="s">
        <v>9</v>
      </c>
      <c r="D13218" s="2" t="s">
        <v>17</v>
      </c>
      <c r="E13218" s="2" t="s">
        <v>11</v>
      </c>
      <c r="F13218" s="2">
        <v>1991</v>
      </c>
      <c r="G13218" s="2">
        <v>6.17</v>
      </c>
      <c r="I13218" s="2">
        <f t="shared" si="206"/>
        <v>35</v>
      </c>
      <c r="J13218" s="2">
        <f>VLOOKUP(A13218,Urbanizaton!$B$2:$BI$265,I13218)</f>
        <v>90.497</v>
      </c>
      <c r="K13218" s="2">
        <f>VLOOKUP(A13218,Population!$B$2:$BI$265,I13218)</f>
        <v>363845</v>
      </c>
      <c r="L13218" s="2" t="str">
        <f>VLOOKUP(A13218,Region!$C$1:$G$241,5)</f>
        <v>Europe</v>
      </c>
    </row>
    <row r="13219" spans="1:12" x14ac:dyDescent="0.55000000000000004">
      <c r="A13219" s="2" t="s">
        <v>84</v>
      </c>
      <c r="B13219" s="2" t="s">
        <v>8</v>
      </c>
      <c r="C13219" s="2" t="s">
        <v>9</v>
      </c>
      <c r="D13219" s="2" t="s">
        <v>10</v>
      </c>
      <c r="E13219" s="2" t="s">
        <v>11</v>
      </c>
      <c r="F13219" s="2">
        <v>1992</v>
      </c>
      <c r="G13219" s="2">
        <v>2.17</v>
      </c>
      <c r="I13219" s="2">
        <f t="shared" si="206"/>
        <v>36</v>
      </c>
      <c r="J13219" s="2">
        <f>VLOOKUP(A13219,Urbanizaton!$B$2:$BI$265,I13219)</f>
        <v>90.611000000000004</v>
      </c>
      <c r="K13219" s="2">
        <f>VLOOKUP(A13219,Population!$B$2:$BI$265,I13219)</f>
        <v>367618</v>
      </c>
      <c r="L13219" s="2" t="str">
        <f>VLOOKUP(A13219,Region!$C$1:$G$241,5)</f>
        <v>Europe</v>
      </c>
    </row>
    <row r="13220" spans="1:12" x14ac:dyDescent="0.55000000000000004">
      <c r="A13220" s="2" t="s">
        <v>84</v>
      </c>
      <c r="B13220" s="2" t="s">
        <v>8</v>
      </c>
      <c r="C13220" s="2" t="s">
        <v>9</v>
      </c>
      <c r="D13220" s="2" t="s">
        <v>17</v>
      </c>
      <c r="E13220" s="2" t="s">
        <v>11</v>
      </c>
      <c r="F13220" s="2">
        <v>1992</v>
      </c>
      <c r="G13220" s="2">
        <v>6.01</v>
      </c>
      <c r="I13220" s="2">
        <f t="shared" si="206"/>
        <v>36</v>
      </c>
      <c r="J13220" s="2">
        <f>VLOOKUP(A13220,Urbanizaton!$B$2:$BI$265,I13220)</f>
        <v>90.611000000000004</v>
      </c>
      <c r="K13220" s="2">
        <f>VLOOKUP(A13220,Population!$B$2:$BI$265,I13220)</f>
        <v>367618</v>
      </c>
      <c r="L13220" s="2" t="str">
        <f>VLOOKUP(A13220,Region!$C$1:$G$241,5)</f>
        <v>Europe</v>
      </c>
    </row>
    <row r="13221" spans="1:12" x14ac:dyDescent="0.55000000000000004">
      <c r="A13221" s="2" t="s">
        <v>84</v>
      </c>
      <c r="B13221" s="2" t="s">
        <v>8</v>
      </c>
      <c r="C13221" s="2" t="s">
        <v>9</v>
      </c>
      <c r="D13221" s="2" t="s">
        <v>10</v>
      </c>
      <c r="E13221" s="2" t="s">
        <v>11</v>
      </c>
      <c r="F13221" s="2">
        <v>1993</v>
      </c>
      <c r="G13221" s="2">
        <v>2.81</v>
      </c>
      <c r="I13221" s="2">
        <f t="shared" si="206"/>
        <v>37</v>
      </c>
      <c r="J13221" s="2">
        <f>VLOOKUP(A13221,Urbanizaton!$B$2:$BI$265,I13221)</f>
        <v>90.722999999999999</v>
      </c>
      <c r="K13221" s="2">
        <f>VLOOKUP(A13221,Population!$B$2:$BI$265,I13221)</f>
        <v>371308</v>
      </c>
      <c r="L13221" s="2" t="str">
        <f>VLOOKUP(A13221,Region!$C$1:$G$241,5)</f>
        <v>Europe</v>
      </c>
    </row>
    <row r="13222" spans="1:12" x14ac:dyDescent="0.55000000000000004">
      <c r="A13222" s="2" t="s">
        <v>84</v>
      </c>
      <c r="B13222" s="2" t="s">
        <v>8</v>
      </c>
      <c r="C13222" s="2" t="s">
        <v>9</v>
      </c>
      <c r="D13222" s="2" t="s">
        <v>17</v>
      </c>
      <c r="E13222" s="2" t="s">
        <v>11</v>
      </c>
      <c r="F13222" s="2">
        <v>1993</v>
      </c>
      <c r="G13222" s="2">
        <v>7.69</v>
      </c>
      <c r="I13222" s="2">
        <f t="shared" si="206"/>
        <v>37</v>
      </c>
      <c r="J13222" s="2">
        <f>VLOOKUP(A13222,Urbanizaton!$B$2:$BI$265,I13222)</f>
        <v>90.722999999999999</v>
      </c>
      <c r="K13222" s="2">
        <f>VLOOKUP(A13222,Population!$B$2:$BI$265,I13222)</f>
        <v>371308</v>
      </c>
      <c r="L13222" s="2" t="str">
        <f>VLOOKUP(A13222,Region!$C$1:$G$241,5)</f>
        <v>Europe</v>
      </c>
    </row>
    <row r="13223" spans="1:12" x14ac:dyDescent="0.55000000000000004">
      <c r="A13223" s="2" t="s">
        <v>84</v>
      </c>
      <c r="B13223" s="2" t="s">
        <v>8</v>
      </c>
      <c r="C13223" s="2" t="s">
        <v>9</v>
      </c>
      <c r="D13223" s="2" t="s">
        <v>10</v>
      </c>
      <c r="E13223" s="2" t="s">
        <v>11</v>
      </c>
      <c r="F13223" s="2">
        <v>1994</v>
      </c>
      <c r="G13223" s="2">
        <v>2.5099999999999998</v>
      </c>
      <c r="I13223" s="2">
        <f t="shared" si="206"/>
        <v>38</v>
      </c>
      <c r="J13223" s="2">
        <f>VLOOKUP(A13223,Urbanizaton!$B$2:$BI$265,I13223)</f>
        <v>90.834999999999994</v>
      </c>
      <c r="K13223" s="2">
        <f>VLOOKUP(A13223,Population!$B$2:$BI$265,I13223)</f>
        <v>374797</v>
      </c>
      <c r="L13223" s="2" t="str">
        <f>VLOOKUP(A13223,Region!$C$1:$G$241,5)</f>
        <v>Europe</v>
      </c>
    </row>
    <row r="13224" spans="1:12" x14ac:dyDescent="0.55000000000000004">
      <c r="A13224" s="2" t="s">
        <v>84</v>
      </c>
      <c r="B13224" s="2" t="s">
        <v>8</v>
      </c>
      <c r="C13224" s="2" t="s">
        <v>9</v>
      </c>
      <c r="D13224" s="2" t="s">
        <v>17</v>
      </c>
      <c r="E13224" s="2" t="s">
        <v>11</v>
      </c>
      <c r="F13224" s="2">
        <v>1994</v>
      </c>
      <c r="G13224" s="2">
        <v>6.81</v>
      </c>
      <c r="I13224" s="2">
        <f t="shared" si="206"/>
        <v>38</v>
      </c>
      <c r="J13224" s="2">
        <f>VLOOKUP(A13224,Urbanizaton!$B$2:$BI$265,I13224)</f>
        <v>90.834999999999994</v>
      </c>
      <c r="K13224" s="2">
        <f>VLOOKUP(A13224,Population!$B$2:$BI$265,I13224)</f>
        <v>374797</v>
      </c>
      <c r="L13224" s="2" t="str">
        <f>VLOOKUP(A13224,Region!$C$1:$G$241,5)</f>
        <v>Europe</v>
      </c>
    </row>
    <row r="13225" spans="1:12" x14ac:dyDescent="0.55000000000000004">
      <c r="A13225" s="2" t="s">
        <v>84</v>
      </c>
      <c r="B13225" s="2" t="s">
        <v>8</v>
      </c>
      <c r="C13225" s="2" t="s">
        <v>9</v>
      </c>
      <c r="D13225" s="2" t="s">
        <v>10</v>
      </c>
      <c r="E13225" s="2" t="s">
        <v>11</v>
      </c>
      <c r="F13225" s="2">
        <v>1995</v>
      </c>
      <c r="G13225" s="2">
        <v>2.38</v>
      </c>
      <c r="I13225" s="2">
        <f t="shared" si="206"/>
        <v>39</v>
      </c>
      <c r="J13225" s="2">
        <f>VLOOKUP(A13225,Urbanizaton!$B$2:$BI$265,I13225)</f>
        <v>90.945999999999998</v>
      </c>
      <c r="K13225" s="2">
        <f>VLOOKUP(A13225,Population!$B$2:$BI$265,I13225)</f>
        <v>377419</v>
      </c>
      <c r="L13225" s="2" t="str">
        <f>VLOOKUP(A13225,Region!$C$1:$G$241,5)</f>
        <v>Europe</v>
      </c>
    </row>
    <row r="13226" spans="1:12" x14ac:dyDescent="0.55000000000000004">
      <c r="A13226" s="2" t="s">
        <v>84</v>
      </c>
      <c r="B13226" s="2" t="s">
        <v>8</v>
      </c>
      <c r="C13226" s="2" t="s">
        <v>9</v>
      </c>
      <c r="D13226" s="2" t="s">
        <v>17</v>
      </c>
      <c r="E13226" s="2" t="s">
        <v>11</v>
      </c>
      <c r="F13226" s="2">
        <v>1995</v>
      </c>
      <c r="G13226" s="2">
        <v>6.43</v>
      </c>
      <c r="I13226" s="2">
        <f t="shared" si="206"/>
        <v>39</v>
      </c>
      <c r="J13226" s="2">
        <f>VLOOKUP(A13226,Urbanizaton!$B$2:$BI$265,I13226)</f>
        <v>90.945999999999998</v>
      </c>
      <c r="K13226" s="2">
        <f>VLOOKUP(A13226,Population!$B$2:$BI$265,I13226)</f>
        <v>377419</v>
      </c>
      <c r="L13226" s="2" t="str">
        <f>VLOOKUP(A13226,Region!$C$1:$G$241,5)</f>
        <v>Europe</v>
      </c>
    </row>
    <row r="13227" spans="1:12" x14ac:dyDescent="0.55000000000000004">
      <c r="A13227" s="2" t="s">
        <v>84</v>
      </c>
      <c r="B13227" s="2" t="s">
        <v>8</v>
      </c>
      <c r="C13227" s="2" t="s">
        <v>9</v>
      </c>
      <c r="D13227" s="2" t="s">
        <v>10</v>
      </c>
      <c r="E13227" s="2" t="s">
        <v>11</v>
      </c>
      <c r="F13227" s="2">
        <v>1996</v>
      </c>
      <c r="G13227" s="2">
        <v>2.3199999999999998</v>
      </c>
      <c r="I13227" s="2">
        <f t="shared" si="206"/>
        <v>40</v>
      </c>
      <c r="J13227" s="2">
        <f>VLOOKUP(A13227,Urbanizaton!$B$2:$BI$265,I13227)</f>
        <v>91.180999999999997</v>
      </c>
      <c r="K13227" s="2">
        <f>VLOOKUP(A13227,Population!$B$2:$BI$265,I13227)</f>
        <v>379905</v>
      </c>
      <c r="L13227" s="2" t="str">
        <f>VLOOKUP(A13227,Region!$C$1:$G$241,5)</f>
        <v>Europe</v>
      </c>
    </row>
    <row r="13228" spans="1:12" x14ac:dyDescent="0.55000000000000004">
      <c r="A13228" s="2" t="s">
        <v>84</v>
      </c>
      <c r="B13228" s="2" t="s">
        <v>8</v>
      </c>
      <c r="C13228" s="2" t="s">
        <v>9</v>
      </c>
      <c r="D13228" s="2" t="s">
        <v>17</v>
      </c>
      <c r="E13228" s="2" t="s">
        <v>11</v>
      </c>
      <c r="F13228" s="2">
        <v>1996</v>
      </c>
      <c r="G13228" s="2">
        <v>6.23</v>
      </c>
      <c r="I13228" s="2">
        <f t="shared" si="206"/>
        <v>40</v>
      </c>
      <c r="J13228" s="2">
        <f>VLOOKUP(A13228,Urbanizaton!$B$2:$BI$265,I13228)</f>
        <v>91.180999999999997</v>
      </c>
      <c r="K13228" s="2">
        <f>VLOOKUP(A13228,Population!$B$2:$BI$265,I13228)</f>
        <v>379905</v>
      </c>
      <c r="L13228" s="2" t="str">
        <f>VLOOKUP(A13228,Region!$C$1:$G$241,5)</f>
        <v>Europe</v>
      </c>
    </row>
    <row r="13229" spans="1:12" x14ac:dyDescent="0.55000000000000004">
      <c r="A13229" s="2" t="s">
        <v>84</v>
      </c>
      <c r="B13229" s="2" t="s">
        <v>8</v>
      </c>
      <c r="C13229" s="2" t="s">
        <v>9</v>
      </c>
      <c r="D13229" s="2" t="s">
        <v>10</v>
      </c>
      <c r="E13229" s="2" t="s">
        <v>11</v>
      </c>
      <c r="F13229" s="2">
        <v>1997</v>
      </c>
      <c r="G13229" s="2">
        <v>2.4700000000000002</v>
      </c>
      <c r="I13229" s="2">
        <f t="shared" si="206"/>
        <v>41</v>
      </c>
      <c r="J13229" s="2">
        <f>VLOOKUP(A13229,Urbanizaton!$B$2:$BI$265,I13229)</f>
        <v>91.492000000000004</v>
      </c>
      <c r="K13229" s="2">
        <f>VLOOKUP(A13229,Population!$B$2:$BI$265,I13229)</f>
        <v>382791</v>
      </c>
      <c r="L13229" s="2" t="str">
        <f>VLOOKUP(A13229,Region!$C$1:$G$241,5)</f>
        <v>Europe</v>
      </c>
    </row>
    <row r="13230" spans="1:12" x14ac:dyDescent="0.55000000000000004">
      <c r="A13230" s="2" t="s">
        <v>84</v>
      </c>
      <c r="B13230" s="2" t="s">
        <v>8</v>
      </c>
      <c r="C13230" s="2" t="s">
        <v>9</v>
      </c>
      <c r="D13230" s="2" t="s">
        <v>17</v>
      </c>
      <c r="E13230" s="2" t="s">
        <v>11</v>
      </c>
      <c r="F13230" s="2">
        <v>1997</v>
      </c>
      <c r="G13230" s="2">
        <v>6.58</v>
      </c>
      <c r="I13230" s="2">
        <f t="shared" si="206"/>
        <v>41</v>
      </c>
      <c r="J13230" s="2">
        <f>VLOOKUP(A13230,Urbanizaton!$B$2:$BI$265,I13230)</f>
        <v>91.492000000000004</v>
      </c>
      <c r="K13230" s="2">
        <f>VLOOKUP(A13230,Population!$B$2:$BI$265,I13230)</f>
        <v>382791</v>
      </c>
      <c r="L13230" s="2" t="str">
        <f>VLOOKUP(A13230,Region!$C$1:$G$241,5)</f>
        <v>Europe</v>
      </c>
    </row>
    <row r="13231" spans="1:12" x14ac:dyDescent="0.55000000000000004">
      <c r="A13231" s="2" t="s">
        <v>84</v>
      </c>
      <c r="B13231" s="2" t="s">
        <v>8</v>
      </c>
      <c r="C13231" s="2" t="s">
        <v>9</v>
      </c>
      <c r="D13231" s="2" t="s">
        <v>10</v>
      </c>
      <c r="E13231" s="2" t="s">
        <v>11</v>
      </c>
      <c r="F13231" s="2">
        <v>1998</v>
      </c>
      <c r="G13231" s="2">
        <v>2.37</v>
      </c>
      <c r="I13231" s="2">
        <f t="shared" si="206"/>
        <v>42</v>
      </c>
      <c r="J13231" s="2">
        <f>VLOOKUP(A13231,Urbanizaton!$B$2:$BI$265,I13231)</f>
        <v>91.793000000000006</v>
      </c>
      <c r="K13231" s="2">
        <f>VLOOKUP(A13231,Population!$B$2:$BI$265,I13231)</f>
        <v>385287</v>
      </c>
      <c r="L13231" s="2" t="str">
        <f>VLOOKUP(A13231,Region!$C$1:$G$241,5)</f>
        <v>Europe</v>
      </c>
    </row>
    <row r="13232" spans="1:12" x14ac:dyDescent="0.55000000000000004">
      <c r="A13232" s="2" t="s">
        <v>84</v>
      </c>
      <c r="B13232" s="2" t="s">
        <v>8</v>
      </c>
      <c r="C13232" s="2" t="s">
        <v>9</v>
      </c>
      <c r="D13232" s="2" t="s">
        <v>17</v>
      </c>
      <c r="E13232" s="2" t="s">
        <v>11</v>
      </c>
      <c r="F13232" s="2">
        <v>1998</v>
      </c>
      <c r="G13232" s="2">
        <v>6.28</v>
      </c>
      <c r="I13232" s="2">
        <f t="shared" si="206"/>
        <v>42</v>
      </c>
      <c r="J13232" s="2">
        <f>VLOOKUP(A13232,Urbanizaton!$B$2:$BI$265,I13232)</f>
        <v>91.793000000000006</v>
      </c>
      <c r="K13232" s="2">
        <f>VLOOKUP(A13232,Population!$B$2:$BI$265,I13232)</f>
        <v>385287</v>
      </c>
      <c r="L13232" s="2" t="str">
        <f>VLOOKUP(A13232,Region!$C$1:$G$241,5)</f>
        <v>Europe</v>
      </c>
    </row>
    <row r="13233" spans="1:12" x14ac:dyDescent="0.55000000000000004">
      <c r="A13233" s="2" t="s">
        <v>84</v>
      </c>
      <c r="B13233" s="2" t="s">
        <v>8</v>
      </c>
      <c r="C13233" s="2" t="s">
        <v>9</v>
      </c>
      <c r="D13233" s="2" t="s">
        <v>10</v>
      </c>
      <c r="E13233" s="2" t="s">
        <v>11</v>
      </c>
      <c r="F13233" s="2">
        <v>1999</v>
      </c>
      <c r="G13233" s="2">
        <v>2.41</v>
      </c>
      <c r="I13233" s="2">
        <f t="shared" si="206"/>
        <v>43</v>
      </c>
      <c r="J13233" s="2">
        <f>VLOOKUP(A13233,Urbanizaton!$B$2:$BI$265,I13233)</f>
        <v>92.084999999999994</v>
      </c>
      <c r="K13233" s="2">
        <f>VLOOKUP(A13233,Population!$B$2:$BI$265,I13233)</f>
        <v>387578</v>
      </c>
      <c r="L13233" s="2" t="str">
        <f>VLOOKUP(A13233,Region!$C$1:$G$241,5)</f>
        <v>Europe</v>
      </c>
    </row>
    <row r="13234" spans="1:12" x14ac:dyDescent="0.55000000000000004">
      <c r="A13234" s="2" t="s">
        <v>84</v>
      </c>
      <c r="B13234" s="2" t="s">
        <v>8</v>
      </c>
      <c r="C13234" s="2" t="s">
        <v>9</v>
      </c>
      <c r="D13234" s="2" t="s">
        <v>17</v>
      </c>
      <c r="E13234" s="2" t="s">
        <v>11</v>
      </c>
      <c r="F13234" s="2">
        <v>1999</v>
      </c>
      <c r="G13234" s="2">
        <v>6.35</v>
      </c>
      <c r="I13234" s="2">
        <f t="shared" si="206"/>
        <v>43</v>
      </c>
      <c r="J13234" s="2">
        <f>VLOOKUP(A13234,Urbanizaton!$B$2:$BI$265,I13234)</f>
        <v>92.084999999999994</v>
      </c>
      <c r="K13234" s="2">
        <f>VLOOKUP(A13234,Population!$B$2:$BI$265,I13234)</f>
        <v>387578</v>
      </c>
      <c r="L13234" s="2" t="str">
        <f>VLOOKUP(A13234,Region!$C$1:$G$241,5)</f>
        <v>Europe</v>
      </c>
    </row>
    <row r="13235" spans="1:12" x14ac:dyDescent="0.55000000000000004">
      <c r="A13235" s="2" t="s">
        <v>84</v>
      </c>
      <c r="B13235" s="2" t="s">
        <v>8</v>
      </c>
      <c r="C13235" s="2" t="s">
        <v>9</v>
      </c>
      <c r="D13235" s="2" t="s">
        <v>10</v>
      </c>
      <c r="E13235" s="2" t="s">
        <v>11</v>
      </c>
      <c r="F13235" s="2">
        <v>2000</v>
      </c>
      <c r="G13235" s="2">
        <v>2.13</v>
      </c>
      <c r="I13235" s="2">
        <f t="shared" si="206"/>
        <v>44</v>
      </c>
      <c r="J13235" s="2">
        <f>VLOOKUP(A13235,Urbanizaton!$B$2:$BI$265,I13235)</f>
        <v>92.367999999999995</v>
      </c>
      <c r="K13235" s="2">
        <f>VLOOKUP(A13235,Population!$B$2:$BI$265,I13235)</f>
        <v>390087</v>
      </c>
      <c r="L13235" s="2" t="str">
        <f>VLOOKUP(A13235,Region!$C$1:$G$241,5)</f>
        <v>Europe</v>
      </c>
    </row>
    <row r="13236" spans="1:12" x14ac:dyDescent="0.55000000000000004">
      <c r="A13236" s="2" t="s">
        <v>84</v>
      </c>
      <c r="B13236" s="2" t="s">
        <v>8</v>
      </c>
      <c r="C13236" s="2" t="s">
        <v>9</v>
      </c>
      <c r="D13236" s="2" t="s">
        <v>17</v>
      </c>
      <c r="E13236" s="2" t="s">
        <v>11</v>
      </c>
      <c r="F13236" s="2">
        <v>2000</v>
      </c>
      <c r="G13236" s="2">
        <v>5.59</v>
      </c>
      <c r="I13236" s="2">
        <f t="shared" si="206"/>
        <v>44</v>
      </c>
      <c r="J13236" s="2">
        <f>VLOOKUP(A13236,Urbanizaton!$B$2:$BI$265,I13236)</f>
        <v>92.367999999999995</v>
      </c>
      <c r="K13236" s="2">
        <f>VLOOKUP(A13236,Population!$B$2:$BI$265,I13236)</f>
        <v>390087</v>
      </c>
      <c r="L13236" s="2" t="str">
        <f>VLOOKUP(A13236,Region!$C$1:$G$241,5)</f>
        <v>Europe</v>
      </c>
    </row>
    <row r="13237" spans="1:12" x14ac:dyDescent="0.55000000000000004">
      <c r="A13237" s="2" t="s">
        <v>84</v>
      </c>
      <c r="B13237" s="2" t="s">
        <v>8</v>
      </c>
      <c r="C13237" s="2" t="s">
        <v>9</v>
      </c>
      <c r="D13237" s="2" t="s">
        <v>10</v>
      </c>
      <c r="E13237" s="2" t="s">
        <v>11</v>
      </c>
      <c r="F13237" s="2">
        <v>2001</v>
      </c>
      <c r="G13237" s="2">
        <v>2.4900000000000002</v>
      </c>
      <c r="I13237" s="2">
        <f t="shared" si="206"/>
        <v>45</v>
      </c>
      <c r="J13237" s="2">
        <f>VLOOKUP(A13237,Urbanizaton!$B$2:$BI$265,I13237)</f>
        <v>92.641000000000005</v>
      </c>
      <c r="K13237" s="2">
        <f>VLOOKUP(A13237,Population!$B$2:$BI$265,I13237)</f>
        <v>393028</v>
      </c>
      <c r="L13237" s="2" t="str">
        <f>VLOOKUP(A13237,Region!$C$1:$G$241,5)</f>
        <v>Europe</v>
      </c>
    </row>
    <row r="13238" spans="1:12" x14ac:dyDescent="0.55000000000000004">
      <c r="A13238" s="2" t="s">
        <v>84</v>
      </c>
      <c r="B13238" s="2" t="s">
        <v>8</v>
      </c>
      <c r="C13238" s="2" t="s">
        <v>9</v>
      </c>
      <c r="D13238" s="2" t="s">
        <v>17</v>
      </c>
      <c r="E13238" s="2" t="s">
        <v>11</v>
      </c>
      <c r="F13238" s="2">
        <v>2001</v>
      </c>
      <c r="G13238" s="2">
        <v>6.33</v>
      </c>
      <c r="I13238" s="2">
        <f t="shared" si="206"/>
        <v>45</v>
      </c>
      <c r="J13238" s="2">
        <f>VLOOKUP(A13238,Urbanizaton!$B$2:$BI$265,I13238)</f>
        <v>92.641000000000005</v>
      </c>
      <c r="K13238" s="2">
        <f>VLOOKUP(A13238,Population!$B$2:$BI$265,I13238)</f>
        <v>393028</v>
      </c>
      <c r="L13238" s="2" t="str">
        <f>VLOOKUP(A13238,Region!$C$1:$G$241,5)</f>
        <v>Europe</v>
      </c>
    </row>
    <row r="13239" spans="1:12" x14ac:dyDescent="0.55000000000000004">
      <c r="A13239" s="2" t="s">
        <v>84</v>
      </c>
      <c r="B13239" s="2" t="s">
        <v>8</v>
      </c>
      <c r="C13239" s="2" t="s">
        <v>9</v>
      </c>
      <c r="D13239" s="2" t="s">
        <v>10</v>
      </c>
      <c r="E13239" s="2" t="s">
        <v>11</v>
      </c>
      <c r="F13239" s="2">
        <v>2002</v>
      </c>
      <c r="G13239" s="2">
        <v>2.3199999999999998</v>
      </c>
      <c r="I13239" s="2">
        <f t="shared" si="206"/>
        <v>46</v>
      </c>
      <c r="J13239" s="2">
        <f>VLOOKUP(A13239,Urbanizaton!$B$2:$BI$265,I13239)</f>
        <v>92.905000000000001</v>
      </c>
      <c r="K13239" s="2">
        <f>VLOOKUP(A13239,Population!$B$2:$BI$265,I13239)</f>
        <v>395969</v>
      </c>
      <c r="L13239" s="2" t="str">
        <f>VLOOKUP(A13239,Region!$C$1:$G$241,5)</f>
        <v>Europe</v>
      </c>
    </row>
    <row r="13240" spans="1:12" x14ac:dyDescent="0.55000000000000004">
      <c r="A13240" s="2" t="s">
        <v>84</v>
      </c>
      <c r="B13240" s="2" t="s">
        <v>8</v>
      </c>
      <c r="C13240" s="2" t="s">
        <v>9</v>
      </c>
      <c r="D13240" s="2" t="s">
        <v>17</v>
      </c>
      <c r="E13240" s="2" t="s">
        <v>11</v>
      </c>
      <c r="F13240" s="2">
        <v>2002</v>
      </c>
      <c r="G13240" s="2">
        <v>5.85</v>
      </c>
      <c r="I13240" s="2">
        <f t="shared" si="206"/>
        <v>46</v>
      </c>
      <c r="J13240" s="2">
        <f>VLOOKUP(A13240,Urbanizaton!$B$2:$BI$265,I13240)</f>
        <v>92.905000000000001</v>
      </c>
      <c r="K13240" s="2">
        <f>VLOOKUP(A13240,Population!$B$2:$BI$265,I13240)</f>
        <v>395969</v>
      </c>
      <c r="L13240" s="2" t="str">
        <f>VLOOKUP(A13240,Region!$C$1:$G$241,5)</f>
        <v>Europe</v>
      </c>
    </row>
    <row r="13241" spans="1:12" x14ac:dyDescent="0.55000000000000004">
      <c r="A13241" s="2" t="s">
        <v>84</v>
      </c>
      <c r="B13241" s="2" t="s">
        <v>8</v>
      </c>
      <c r="C13241" s="2" t="s">
        <v>9</v>
      </c>
      <c r="D13241" s="2" t="s">
        <v>10</v>
      </c>
      <c r="E13241" s="2" t="s">
        <v>11</v>
      </c>
      <c r="F13241" s="2">
        <v>2003</v>
      </c>
      <c r="G13241" s="2">
        <v>2.61</v>
      </c>
      <c r="I13241" s="2">
        <f t="shared" si="206"/>
        <v>47</v>
      </c>
      <c r="J13241" s="2">
        <f>VLOOKUP(A13241,Urbanizaton!$B$2:$BI$265,I13241)</f>
        <v>93.16</v>
      </c>
      <c r="K13241" s="2">
        <f>VLOOKUP(A13241,Population!$B$2:$BI$265,I13241)</f>
        <v>398582</v>
      </c>
      <c r="L13241" s="2" t="str">
        <f>VLOOKUP(A13241,Region!$C$1:$G$241,5)</f>
        <v>Europe</v>
      </c>
    </row>
    <row r="13242" spans="1:12" x14ac:dyDescent="0.55000000000000004">
      <c r="A13242" s="2" t="s">
        <v>84</v>
      </c>
      <c r="B13242" s="2" t="s">
        <v>8</v>
      </c>
      <c r="C13242" s="2" t="s">
        <v>9</v>
      </c>
      <c r="D13242" s="2" t="s">
        <v>17</v>
      </c>
      <c r="E13242" s="2" t="s">
        <v>11</v>
      </c>
      <c r="F13242" s="2">
        <v>2003</v>
      </c>
      <c r="G13242" s="2">
        <v>6.53</v>
      </c>
      <c r="I13242" s="2">
        <f t="shared" si="206"/>
        <v>47</v>
      </c>
      <c r="J13242" s="2">
        <f>VLOOKUP(A13242,Urbanizaton!$B$2:$BI$265,I13242)</f>
        <v>93.16</v>
      </c>
      <c r="K13242" s="2">
        <f>VLOOKUP(A13242,Population!$B$2:$BI$265,I13242)</f>
        <v>398582</v>
      </c>
      <c r="L13242" s="2" t="str">
        <f>VLOOKUP(A13242,Region!$C$1:$G$241,5)</f>
        <v>Europe</v>
      </c>
    </row>
    <row r="13243" spans="1:12" x14ac:dyDescent="0.55000000000000004">
      <c r="A13243" s="2" t="s">
        <v>84</v>
      </c>
      <c r="B13243" s="2" t="s">
        <v>8</v>
      </c>
      <c r="C13243" s="2" t="s">
        <v>9</v>
      </c>
      <c r="D13243" s="2" t="s">
        <v>10</v>
      </c>
      <c r="E13243" s="2" t="s">
        <v>11</v>
      </c>
      <c r="F13243" s="2">
        <v>2004</v>
      </c>
      <c r="G13243" s="2">
        <v>2.6</v>
      </c>
      <c r="I13243" s="2">
        <f t="shared" si="206"/>
        <v>48</v>
      </c>
      <c r="J13243" s="2">
        <f>VLOOKUP(A13243,Urbanizaton!$B$2:$BI$265,I13243)</f>
        <v>93.406999999999996</v>
      </c>
      <c r="K13243" s="2">
        <f>VLOOKUP(A13243,Population!$B$2:$BI$265,I13243)</f>
        <v>401268</v>
      </c>
      <c r="L13243" s="2" t="str">
        <f>VLOOKUP(A13243,Region!$C$1:$G$241,5)</f>
        <v>Europe</v>
      </c>
    </row>
    <row r="13244" spans="1:12" x14ac:dyDescent="0.55000000000000004">
      <c r="A13244" s="2" t="s">
        <v>84</v>
      </c>
      <c r="B13244" s="2" t="s">
        <v>8</v>
      </c>
      <c r="C13244" s="2" t="s">
        <v>9</v>
      </c>
      <c r="D13244" s="2" t="s">
        <v>17</v>
      </c>
      <c r="E13244" s="2" t="s">
        <v>11</v>
      </c>
      <c r="F13244" s="2">
        <v>2004</v>
      </c>
      <c r="G13244" s="2">
        <v>6.48</v>
      </c>
      <c r="I13244" s="2">
        <f t="shared" si="206"/>
        <v>48</v>
      </c>
      <c r="J13244" s="2">
        <f>VLOOKUP(A13244,Urbanizaton!$B$2:$BI$265,I13244)</f>
        <v>93.406999999999996</v>
      </c>
      <c r="K13244" s="2">
        <f>VLOOKUP(A13244,Population!$B$2:$BI$265,I13244)</f>
        <v>401268</v>
      </c>
      <c r="L13244" s="2" t="str">
        <f>VLOOKUP(A13244,Region!$C$1:$G$241,5)</f>
        <v>Europe</v>
      </c>
    </row>
    <row r="13245" spans="1:12" x14ac:dyDescent="0.55000000000000004">
      <c r="A13245" s="2" t="s">
        <v>84</v>
      </c>
      <c r="B13245" s="2" t="s">
        <v>8</v>
      </c>
      <c r="C13245" s="2" t="s">
        <v>9</v>
      </c>
      <c r="D13245" s="2" t="s">
        <v>10</v>
      </c>
      <c r="E13245" s="2" t="s">
        <v>11</v>
      </c>
      <c r="F13245" s="2">
        <v>2005</v>
      </c>
      <c r="G13245" s="2">
        <v>2.72</v>
      </c>
      <c r="I13245" s="2">
        <f t="shared" si="206"/>
        <v>49</v>
      </c>
      <c r="J13245" s="2">
        <f>VLOOKUP(A13245,Urbanizaton!$B$2:$BI$265,I13245)</f>
        <v>93.644999999999996</v>
      </c>
      <c r="K13245" s="2">
        <f>VLOOKUP(A13245,Population!$B$2:$BI$265,I13245)</f>
        <v>403834</v>
      </c>
      <c r="L13245" s="2" t="str">
        <f>VLOOKUP(A13245,Region!$C$1:$G$241,5)</f>
        <v>Europe</v>
      </c>
    </row>
    <row r="13246" spans="1:12" x14ac:dyDescent="0.55000000000000004">
      <c r="A13246" s="2" t="s">
        <v>84</v>
      </c>
      <c r="B13246" s="2" t="s">
        <v>8</v>
      </c>
      <c r="C13246" s="2" t="s">
        <v>9</v>
      </c>
      <c r="D13246" s="2" t="s">
        <v>17</v>
      </c>
      <c r="E13246" s="2" t="s">
        <v>11</v>
      </c>
      <c r="F13246" s="2">
        <v>2005</v>
      </c>
      <c r="G13246" s="2">
        <v>6.74</v>
      </c>
      <c r="I13246" s="2">
        <f t="shared" si="206"/>
        <v>49</v>
      </c>
      <c r="J13246" s="2">
        <f>VLOOKUP(A13246,Urbanizaton!$B$2:$BI$265,I13246)</f>
        <v>93.644999999999996</v>
      </c>
      <c r="K13246" s="2">
        <f>VLOOKUP(A13246,Population!$B$2:$BI$265,I13246)</f>
        <v>403834</v>
      </c>
      <c r="L13246" s="2" t="str">
        <f>VLOOKUP(A13246,Region!$C$1:$G$241,5)</f>
        <v>Europe</v>
      </c>
    </row>
    <row r="13247" spans="1:12" x14ac:dyDescent="0.55000000000000004">
      <c r="A13247" s="2" t="s">
        <v>84</v>
      </c>
      <c r="B13247" s="2" t="s">
        <v>8</v>
      </c>
      <c r="C13247" s="2" t="s">
        <v>9</v>
      </c>
      <c r="D13247" s="2" t="s">
        <v>10</v>
      </c>
      <c r="E13247" s="2" t="s">
        <v>11</v>
      </c>
      <c r="F13247" s="2">
        <v>2006</v>
      </c>
      <c r="G13247" s="2">
        <v>2.59</v>
      </c>
      <c r="I13247" s="2">
        <f t="shared" si="206"/>
        <v>50</v>
      </c>
      <c r="J13247" s="2">
        <f>VLOOKUP(A13247,Urbanizaton!$B$2:$BI$265,I13247)</f>
        <v>93.875</v>
      </c>
      <c r="K13247" s="2">
        <f>VLOOKUP(A13247,Population!$B$2:$BI$265,I13247)</f>
        <v>405308</v>
      </c>
      <c r="L13247" s="2" t="str">
        <f>VLOOKUP(A13247,Region!$C$1:$G$241,5)</f>
        <v>Europe</v>
      </c>
    </row>
    <row r="13248" spans="1:12" x14ac:dyDescent="0.55000000000000004">
      <c r="A13248" s="2" t="s">
        <v>84</v>
      </c>
      <c r="B13248" s="2" t="s">
        <v>8</v>
      </c>
      <c r="C13248" s="2" t="s">
        <v>9</v>
      </c>
      <c r="D13248" s="2" t="s">
        <v>17</v>
      </c>
      <c r="E13248" s="2" t="s">
        <v>11</v>
      </c>
      <c r="F13248" s="2">
        <v>2006</v>
      </c>
      <c r="G13248" s="2">
        <v>6.41</v>
      </c>
      <c r="I13248" s="2">
        <f t="shared" si="206"/>
        <v>50</v>
      </c>
      <c r="J13248" s="2">
        <f>VLOOKUP(A13248,Urbanizaton!$B$2:$BI$265,I13248)</f>
        <v>93.875</v>
      </c>
      <c r="K13248" s="2">
        <f>VLOOKUP(A13248,Population!$B$2:$BI$265,I13248)</f>
        <v>405308</v>
      </c>
      <c r="L13248" s="2" t="str">
        <f>VLOOKUP(A13248,Region!$C$1:$G$241,5)</f>
        <v>Europe</v>
      </c>
    </row>
    <row r="13249" spans="1:12" x14ac:dyDescent="0.55000000000000004">
      <c r="A13249" s="2" t="s">
        <v>84</v>
      </c>
      <c r="B13249" s="2" t="s">
        <v>8</v>
      </c>
      <c r="C13249" s="2" t="s">
        <v>9</v>
      </c>
      <c r="D13249" s="2" t="s">
        <v>10</v>
      </c>
      <c r="E13249" s="2" t="s">
        <v>11</v>
      </c>
      <c r="F13249" s="2">
        <v>2007</v>
      </c>
      <c r="G13249" s="2">
        <v>2.75</v>
      </c>
      <c r="I13249" s="2">
        <f t="shared" si="206"/>
        <v>51</v>
      </c>
      <c r="J13249" s="2">
        <f>VLOOKUP(A13249,Urbanizaton!$B$2:$BI$265,I13249)</f>
        <v>94.091999999999999</v>
      </c>
      <c r="K13249" s="2">
        <f>VLOOKUP(A13249,Population!$B$2:$BI$265,I13249)</f>
        <v>406724</v>
      </c>
      <c r="L13249" s="2" t="str">
        <f>VLOOKUP(A13249,Region!$C$1:$G$241,5)</f>
        <v>Europe</v>
      </c>
    </row>
    <row r="13250" spans="1:12" x14ac:dyDescent="0.55000000000000004">
      <c r="A13250" s="2" t="s">
        <v>84</v>
      </c>
      <c r="B13250" s="2" t="s">
        <v>8</v>
      </c>
      <c r="C13250" s="2" t="s">
        <v>9</v>
      </c>
      <c r="D13250" s="2" t="s">
        <v>17</v>
      </c>
      <c r="E13250" s="2" t="s">
        <v>11</v>
      </c>
      <c r="F13250" s="2">
        <v>2007</v>
      </c>
      <c r="G13250" s="2">
        <v>6.75</v>
      </c>
      <c r="I13250" s="2">
        <f t="shared" si="206"/>
        <v>51</v>
      </c>
      <c r="J13250" s="2">
        <f>VLOOKUP(A13250,Urbanizaton!$B$2:$BI$265,I13250)</f>
        <v>94.091999999999999</v>
      </c>
      <c r="K13250" s="2">
        <f>VLOOKUP(A13250,Population!$B$2:$BI$265,I13250)</f>
        <v>406724</v>
      </c>
      <c r="L13250" s="2" t="str">
        <f>VLOOKUP(A13250,Region!$C$1:$G$241,5)</f>
        <v>Europe</v>
      </c>
    </row>
    <row r="13251" spans="1:12" x14ac:dyDescent="0.55000000000000004">
      <c r="A13251" s="2" t="s">
        <v>84</v>
      </c>
      <c r="B13251" s="2" t="s">
        <v>8</v>
      </c>
      <c r="C13251" s="2" t="s">
        <v>9</v>
      </c>
      <c r="D13251" s="2" t="s">
        <v>10</v>
      </c>
      <c r="E13251" s="2" t="s">
        <v>11</v>
      </c>
      <c r="F13251" s="2">
        <v>2008</v>
      </c>
      <c r="G13251" s="2">
        <v>2.58</v>
      </c>
      <c r="I13251" s="2">
        <f t="shared" ref="I13251:I13314" si="207">IF(F13251=1960,4,F13251-1960+4)</f>
        <v>52</v>
      </c>
      <c r="J13251" s="2">
        <f>VLOOKUP(A13251,Urbanizaton!$B$2:$BI$265,I13251)</f>
        <v>94.295000000000002</v>
      </c>
      <c r="K13251" s="2">
        <f>VLOOKUP(A13251,Population!$B$2:$BI$265,I13251)</f>
        <v>409379</v>
      </c>
      <c r="L13251" s="2" t="str">
        <f>VLOOKUP(A13251,Region!$C$1:$G$241,5)</f>
        <v>Europe</v>
      </c>
    </row>
    <row r="13252" spans="1:12" x14ac:dyDescent="0.55000000000000004">
      <c r="A13252" s="2" t="s">
        <v>84</v>
      </c>
      <c r="B13252" s="2" t="s">
        <v>8</v>
      </c>
      <c r="C13252" s="2" t="s">
        <v>9</v>
      </c>
      <c r="D13252" s="2" t="s">
        <v>17</v>
      </c>
      <c r="E13252" s="2" t="s">
        <v>11</v>
      </c>
      <c r="F13252" s="2">
        <v>2008</v>
      </c>
      <c r="G13252" s="2">
        <v>6.32</v>
      </c>
      <c r="I13252" s="2">
        <f t="shared" si="207"/>
        <v>52</v>
      </c>
      <c r="J13252" s="2">
        <f>VLOOKUP(A13252,Urbanizaton!$B$2:$BI$265,I13252)</f>
        <v>94.295000000000002</v>
      </c>
      <c r="K13252" s="2">
        <f>VLOOKUP(A13252,Population!$B$2:$BI$265,I13252)</f>
        <v>409379</v>
      </c>
      <c r="L13252" s="2" t="str">
        <f>VLOOKUP(A13252,Region!$C$1:$G$241,5)</f>
        <v>Europe</v>
      </c>
    </row>
    <row r="13253" spans="1:12" x14ac:dyDescent="0.55000000000000004">
      <c r="A13253" s="2" t="s">
        <v>84</v>
      </c>
      <c r="B13253" s="2" t="s">
        <v>8</v>
      </c>
      <c r="C13253" s="2" t="s">
        <v>9</v>
      </c>
      <c r="D13253" s="2" t="s">
        <v>10</v>
      </c>
      <c r="E13253" s="2" t="s">
        <v>11</v>
      </c>
      <c r="F13253" s="2">
        <v>2009</v>
      </c>
      <c r="G13253" s="2">
        <v>2.4700000000000002</v>
      </c>
      <c r="I13253" s="2">
        <f t="shared" si="207"/>
        <v>53</v>
      </c>
      <c r="J13253" s="2">
        <f>VLOOKUP(A13253,Urbanizaton!$B$2:$BI$265,I13253)</f>
        <v>94.486000000000004</v>
      </c>
      <c r="K13253" s="2">
        <f>VLOOKUP(A13253,Population!$B$2:$BI$265,I13253)</f>
        <v>412477</v>
      </c>
      <c r="L13253" s="2" t="str">
        <f>VLOOKUP(A13253,Region!$C$1:$G$241,5)</f>
        <v>Europe</v>
      </c>
    </row>
    <row r="13254" spans="1:12" x14ac:dyDescent="0.55000000000000004">
      <c r="A13254" s="2" t="s">
        <v>84</v>
      </c>
      <c r="B13254" s="2" t="s">
        <v>8</v>
      </c>
      <c r="C13254" s="2" t="s">
        <v>9</v>
      </c>
      <c r="D13254" s="2" t="s">
        <v>17</v>
      </c>
      <c r="E13254" s="2" t="s">
        <v>11</v>
      </c>
      <c r="F13254" s="2">
        <v>2009</v>
      </c>
      <c r="G13254" s="2">
        <v>6</v>
      </c>
      <c r="I13254" s="2">
        <f t="shared" si="207"/>
        <v>53</v>
      </c>
      <c r="J13254" s="2">
        <f>VLOOKUP(A13254,Urbanizaton!$B$2:$BI$265,I13254)</f>
        <v>94.486000000000004</v>
      </c>
      <c r="K13254" s="2">
        <f>VLOOKUP(A13254,Population!$B$2:$BI$265,I13254)</f>
        <v>412477</v>
      </c>
      <c r="L13254" s="2" t="str">
        <f>VLOOKUP(A13254,Region!$C$1:$G$241,5)</f>
        <v>Europe</v>
      </c>
    </row>
    <row r="13255" spans="1:12" x14ac:dyDescent="0.55000000000000004">
      <c r="A13255" s="2" t="s">
        <v>84</v>
      </c>
      <c r="B13255" s="2" t="s">
        <v>8</v>
      </c>
      <c r="C13255" s="2" t="s">
        <v>9</v>
      </c>
      <c r="D13255" s="2" t="s">
        <v>10</v>
      </c>
      <c r="E13255" s="2" t="s">
        <v>11</v>
      </c>
      <c r="F13255" s="2">
        <v>2010</v>
      </c>
      <c r="G13255" s="2">
        <v>2.57</v>
      </c>
      <c r="I13255" s="2">
        <f t="shared" si="207"/>
        <v>54</v>
      </c>
      <c r="J13255" s="2">
        <f>VLOOKUP(A13255,Urbanizaton!$B$2:$BI$265,I13255)</f>
        <v>94.665000000000006</v>
      </c>
      <c r="K13255" s="2">
        <f>VLOOKUP(A13255,Population!$B$2:$BI$265,I13255)</f>
        <v>414508</v>
      </c>
      <c r="L13255" s="2" t="str">
        <f>VLOOKUP(A13255,Region!$C$1:$G$241,5)</f>
        <v>Europe</v>
      </c>
    </row>
    <row r="13256" spans="1:12" x14ac:dyDescent="0.55000000000000004">
      <c r="A13256" s="2" t="s">
        <v>84</v>
      </c>
      <c r="B13256" s="2" t="s">
        <v>8</v>
      </c>
      <c r="C13256" s="2" t="s">
        <v>9</v>
      </c>
      <c r="D13256" s="2" t="s">
        <v>17</v>
      </c>
      <c r="E13256" s="2" t="s">
        <v>11</v>
      </c>
      <c r="F13256" s="2">
        <v>2010</v>
      </c>
      <c r="G13256" s="2">
        <v>6.19</v>
      </c>
      <c r="I13256" s="2">
        <f t="shared" si="207"/>
        <v>54</v>
      </c>
      <c r="J13256" s="2">
        <f>VLOOKUP(A13256,Urbanizaton!$B$2:$BI$265,I13256)</f>
        <v>94.665000000000006</v>
      </c>
      <c r="K13256" s="2">
        <f>VLOOKUP(A13256,Population!$B$2:$BI$265,I13256)</f>
        <v>414508</v>
      </c>
      <c r="L13256" s="2" t="str">
        <f>VLOOKUP(A13256,Region!$C$1:$G$241,5)</f>
        <v>Europe</v>
      </c>
    </row>
    <row r="13257" spans="1:12" x14ac:dyDescent="0.55000000000000004">
      <c r="A13257" s="2" t="s">
        <v>84</v>
      </c>
      <c r="B13257" s="2" t="s">
        <v>8</v>
      </c>
      <c r="C13257" s="2" t="s">
        <v>9</v>
      </c>
      <c r="D13257" s="2" t="s">
        <v>10</v>
      </c>
      <c r="E13257" s="2" t="s">
        <v>11</v>
      </c>
      <c r="F13257" s="2">
        <v>2011</v>
      </c>
      <c r="G13257" s="2">
        <v>2.57</v>
      </c>
      <c r="I13257" s="2">
        <f t="shared" si="207"/>
        <v>55</v>
      </c>
      <c r="J13257" s="2">
        <f>VLOOKUP(A13257,Urbanizaton!$B$2:$BI$265,I13257)</f>
        <v>94.832999999999998</v>
      </c>
      <c r="K13257" s="2">
        <f>VLOOKUP(A13257,Population!$B$2:$BI$265,I13257)</f>
        <v>416268</v>
      </c>
      <c r="L13257" s="2" t="str">
        <f>VLOOKUP(A13257,Region!$C$1:$G$241,5)</f>
        <v>Europe</v>
      </c>
    </row>
    <row r="13258" spans="1:12" x14ac:dyDescent="0.55000000000000004">
      <c r="A13258" s="2" t="s">
        <v>84</v>
      </c>
      <c r="B13258" s="2" t="s">
        <v>8</v>
      </c>
      <c r="C13258" s="2" t="s">
        <v>9</v>
      </c>
      <c r="D13258" s="2" t="s">
        <v>17</v>
      </c>
      <c r="E13258" s="2" t="s">
        <v>11</v>
      </c>
      <c r="F13258" s="2">
        <v>2011</v>
      </c>
      <c r="G13258" s="2">
        <v>6.17</v>
      </c>
      <c r="I13258" s="2">
        <f t="shared" si="207"/>
        <v>55</v>
      </c>
      <c r="J13258" s="2">
        <f>VLOOKUP(A13258,Urbanizaton!$B$2:$BI$265,I13258)</f>
        <v>94.832999999999998</v>
      </c>
      <c r="K13258" s="2">
        <f>VLOOKUP(A13258,Population!$B$2:$BI$265,I13258)</f>
        <v>416268</v>
      </c>
      <c r="L13258" s="2" t="str">
        <f>VLOOKUP(A13258,Region!$C$1:$G$241,5)</f>
        <v>Europe</v>
      </c>
    </row>
    <row r="13259" spans="1:12" x14ac:dyDescent="0.55000000000000004">
      <c r="A13259" s="2" t="s">
        <v>84</v>
      </c>
      <c r="B13259" s="2" t="s">
        <v>8</v>
      </c>
      <c r="C13259" s="2" t="s">
        <v>9</v>
      </c>
      <c r="D13259" s="2" t="s">
        <v>10</v>
      </c>
      <c r="E13259" s="2" t="s">
        <v>11</v>
      </c>
      <c r="F13259" s="2">
        <v>2012</v>
      </c>
      <c r="G13259" s="2">
        <v>2.7</v>
      </c>
      <c r="I13259" s="2">
        <f t="shared" si="207"/>
        <v>56</v>
      </c>
      <c r="J13259" s="2">
        <f>VLOOKUP(A13259,Urbanizaton!$B$2:$BI$265,I13259)</f>
        <v>94.991</v>
      </c>
      <c r="K13259" s="2">
        <f>VLOOKUP(A13259,Population!$B$2:$BI$265,I13259)</f>
        <v>419455</v>
      </c>
      <c r="L13259" s="2" t="str">
        <f>VLOOKUP(A13259,Region!$C$1:$G$241,5)</f>
        <v>Europe</v>
      </c>
    </row>
    <row r="13260" spans="1:12" x14ac:dyDescent="0.55000000000000004">
      <c r="A13260" s="2" t="s">
        <v>84</v>
      </c>
      <c r="B13260" s="2" t="s">
        <v>8</v>
      </c>
      <c r="C13260" s="2" t="s">
        <v>9</v>
      </c>
      <c r="D13260" s="2" t="s">
        <v>17</v>
      </c>
      <c r="E13260" s="2" t="s">
        <v>11</v>
      </c>
      <c r="F13260" s="2">
        <v>2012</v>
      </c>
      <c r="G13260" s="2">
        <v>6.44</v>
      </c>
      <c r="I13260" s="2">
        <f t="shared" si="207"/>
        <v>56</v>
      </c>
      <c r="J13260" s="2">
        <f>VLOOKUP(A13260,Urbanizaton!$B$2:$BI$265,I13260)</f>
        <v>94.991</v>
      </c>
      <c r="K13260" s="2">
        <f>VLOOKUP(A13260,Population!$B$2:$BI$265,I13260)</f>
        <v>419455</v>
      </c>
      <c r="L13260" s="2" t="str">
        <f>VLOOKUP(A13260,Region!$C$1:$G$241,5)</f>
        <v>Europe</v>
      </c>
    </row>
    <row r="13261" spans="1:12" x14ac:dyDescent="0.55000000000000004">
      <c r="A13261" s="2" t="s">
        <v>84</v>
      </c>
      <c r="B13261" s="2" t="s">
        <v>8</v>
      </c>
      <c r="C13261" s="2" t="s">
        <v>9</v>
      </c>
      <c r="D13261" s="2" t="s">
        <v>10</v>
      </c>
      <c r="E13261" s="2" t="s">
        <v>11</v>
      </c>
      <c r="F13261" s="2">
        <v>2013</v>
      </c>
      <c r="G13261" s="2">
        <v>2.37</v>
      </c>
      <c r="I13261" s="2">
        <f t="shared" si="207"/>
        <v>57</v>
      </c>
      <c r="J13261" s="2">
        <f>VLOOKUP(A13261,Urbanizaton!$B$2:$BI$265,I13261)</f>
        <v>95.138999999999996</v>
      </c>
      <c r="K13261" s="2">
        <f>VLOOKUP(A13261,Population!$B$2:$BI$265,I13261)</f>
        <v>423374</v>
      </c>
      <c r="L13261" s="2" t="str">
        <f>VLOOKUP(A13261,Region!$C$1:$G$241,5)</f>
        <v>Europe</v>
      </c>
    </row>
    <row r="13262" spans="1:12" x14ac:dyDescent="0.55000000000000004">
      <c r="A13262" s="2" t="s">
        <v>84</v>
      </c>
      <c r="B13262" s="2" t="s">
        <v>8</v>
      </c>
      <c r="C13262" s="2" t="s">
        <v>9</v>
      </c>
      <c r="D13262" s="2" t="s">
        <v>17</v>
      </c>
      <c r="E13262" s="2" t="s">
        <v>11</v>
      </c>
      <c r="F13262" s="2">
        <v>2013</v>
      </c>
      <c r="G13262" s="2">
        <v>5.59</v>
      </c>
      <c r="I13262" s="2">
        <f t="shared" si="207"/>
        <v>57</v>
      </c>
      <c r="J13262" s="2">
        <f>VLOOKUP(A13262,Urbanizaton!$B$2:$BI$265,I13262)</f>
        <v>95.138999999999996</v>
      </c>
      <c r="K13262" s="2">
        <f>VLOOKUP(A13262,Population!$B$2:$BI$265,I13262)</f>
        <v>423374</v>
      </c>
      <c r="L13262" s="2" t="str">
        <f>VLOOKUP(A13262,Region!$C$1:$G$241,5)</f>
        <v>Europe</v>
      </c>
    </row>
    <row r="13263" spans="1:12" x14ac:dyDescent="0.55000000000000004">
      <c r="A13263" s="2" t="s">
        <v>84</v>
      </c>
      <c r="B13263" s="2" t="s">
        <v>8</v>
      </c>
      <c r="C13263" s="2" t="s">
        <v>9</v>
      </c>
      <c r="D13263" s="2" t="s">
        <v>10</v>
      </c>
      <c r="E13263" s="2" t="s">
        <v>11</v>
      </c>
      <c r="F13263" s="2">
        <v>2014</v>
      </c>
      <c r="G13263" s="2">
        <v>2.34</v>
      </c>
      <c r="I13263" s="2">
        <f t="shared" si="207"/>
        <v>58</v>
      </c>
      <c r="J13263" s="2">
        <f>VLOOKUP(A13263,Urbanizaton!$B$2:$BI$265,I13263)</f>
        <v>95.277000000000001</v>
      </c>
      <c r="K13263" s="2">
        <f>VLOOKUP(A13263,Population!$B$2:$BI$265,I13263)</f>
        <v>427364</v>
      </c>
      <c r="L13263" s="2" t="str">
        <f>VLOOKUP(A13263,Region!$C$1:$G$241,5)</f>
        <v>Europe</v>
      </c>
    </row>
    <row r="13264" spans="1:12" x14ac:dyDescent="0.55000000000000004">
      <c r="A13264" s="2" t="s">
        <v>84</v>
      </c>
      <c r="B13264" s="2" t="s">
        <v>8</v>
      </c>
      <c r="C13264" s="2" t="s">
        <v>9</v>
      </c>
      <c r="D13264" s="2" t="s">
        <v>17</v>
      </c>
      <c r="E13264" s="2" t="s">
        <v>11</v>
      </c>
      <c r="F13264" s="2">
        <v>2014</v>
      </c>
      <c r="G13264" s="2">
        <v>5.49</v>
      </c>
      <c r="I13264" s="2">
        <f t="shared" si="207"/>
        <v>58</v>
      </c>
      <c r="J13264" s="2">
        <f>VLOOKUP(A13264,Urbanizaton!$B$2:$BI$265,I13264)</f>
        <v>95.277000000000001</v>
      </c>
      <c r="K13264" s="2">
        <f>VLOOKUP(A13264,Population!$B$2:$BI$265,I13264)</f>
        <v>427364</v>
      </c>
      <c r="L13264" s="2" t="str">
        <f>VLOOKUP(A13264,Region!$C$1:$G$241,5)</f>
        <v>Europe</v>
      </c>
    </row>
    <row r="13265" spans="1:12" x14ac:dyDescent="0.55000000000000004">
      <c r="A13265" s="2" t="s">
        <v>138</v>
      </c>
      <c r="B13265" s="2" t="s">
        <v>8</v>
      </c>
      <c r="C13265" s="2" t="s">
        <v>9</v>
      </c>
      <c r="D13265" s="2" t="s">
        <v>10</v>
      </c>
      <c r="E13265" s="2" t="s">
        <v>11</v>
      </c>
      <c r="F13265" s="2">
        <v>1971</v>
      </c>
      <c r="G13265" s="2">
        <v>4.51</v>
      </c>
      <c r="I13265" s="2">
        <f t="shared" si="207"/>
        <v>15</v>
      </c>
      <c r="J13265" s="2">
        <f>VLOOKUP(A13265,Urbanizaton!$B$2:$BI$265,I13265)</f>
        <v>23.215</v>
      </c>
      <c r="K13265" s="2">
        <f>VLOOKUP(A13265,Population!$B$2:$BI$265,I13265)</f>
        <v>27024985</v>
      </c>
      <c r="L13265" s="2" t="str">
        <f>VLOOKUP(A13265,Region!$C$1:$G$241,5)</f>
        <v>Southern Asia</v>
      </c>
    </row>
    <row r="13266" spans="1:12" x14ac:dyDescent="0.55000000000000004">
      <c r="A13266" s="2" t="s">
        <v>138</v>
      </c>
      <c r="B13266" s="2" t="s">
        <v>8</v>
      </c>
      <c r="C13266" s="2" t="s">
        <v>9</v>
      </c>
      <c r="D13266" s="2" t="s">
        <v>17</v>
      </c>
      <c r="E13266" s="2" t="s">
        <v>11</v>
      </c>
      <c r="F13266" s="2">
        <v>1971</v>
      </c>
      <c r="G13266" s="2">
        <v>0.16</v>
      </c>
      <c r="I13266" s="2">
        <f t="shared" si="207"/>
        <v>15</v>
      </c>
      <c r="J13266" s="2">
        <f>VLOOKUP(A13266,Urbanizaton!$B$2:$BI$265,I13266)</f>
        <v>23.215</v>
      </c>
      <c r="K13266" s="2">
        <f>VLOOKUP(A13266,Population!$B$2:$BI$265,I13266)</f>
        <v>27024985</v>
      </c>
      <c r="L13266" s="2" t="str">
        <f>VLOOKUP(A13266,Region!$C$1:$G$241,5)</f>
        <v>Southern Asia</v>
      </c>
    </row>
    <row r="13267" spans="1:12" x14ac:dyDescent="0.55000000000000004">
      <c r="A13267" s="2" t="s">
        <v>138</v>
      </c>
      <c r="B13267" s="2" t="s">
        <v>8</v>
      </c>
      <c r="C13267" s="2" t="s">
        <v>9</v>
      </c>
      <c r="D13267" s="2" t="s">
        <v>10</v>
      </c>
      <c r="E13267" s="2" t="s">
        <v>11</v>
      </c>
      <c r="F13267" s="2">
        <v>1972</v>
      </c>
      <c r="G13267" s="2">
        <v>4.3899999999999997</v>
      </c>
      <c r="I13267" s="2">
        <f t="shared" si="207"/>
        <v>16</v>
      </c>
      <c r="J13267" s="2">
        <f>VLOOKUP(A13267,Urbanizaton!$B$2:$BI$265,I13267)</f>
        <v>23.606000000000002</v>
      </c>
      <c r="K13267" s="2">
        <f>VLOOKUP(A13267,Population!$B$2:$BI$265,I13267)</f>
        <v>27680144</v>
      </c>
      <c r="L13267" s="2" t="str">
        <f>VLOOKUP(A13267,Region!$C$1:$G$241,5)</f>
        <v>Southern Asia</v>
      </c>
    </row>
    <row r="13268" spans="1:12" x14ac:dyDescent="0.55000000000000004">
      <c r="A13268" s="2" t="s">
        <v>138</v>
      </c>
      <c r="B13268" s="2" t="s">
        <v>8</v>
      </c>
      <c r="C13268" s="2" t="s">
        <v>9</v>
      </c>
      <c r="D13268" s="2" t="s">
        <v>17</v>
      </c>
      <c r="E13268" s="2" t="s">
        <v>11</v>
      </c>
      <c r="F13268" s="2">
        <v>1972</v>
      </c>
      <c r="G13268" s="2">
        <v>0.15</v>
      </c>
      <c r="I13268" s="2">
        <f t="shared" si="207"/>
        <v>16</v>
      </c>
      <c r="J13268" s="2">
        <f>VLOOKUP(A13268,Urbanizaton!$B$2:$BI$265,I13268)</f>
        <v>23.606000000000002</v>
      </c>
      <c r="K13268" s="2">
        <f>VLOOKUP(A13268,Population!$B$2:$BI$265,I13268)</f>
        <v>27680144</v>
      </c>
      <c r="L13268" s="2" t="str">
        <f>VLOOKUP(A13268,Region!$C$1:$G$241,5)</f>
        <v>Southern Asia</v>
      </c>
    </row>
    <row r="13269" spans="1:12" x14ac:dyDescent="0.55000000000000004">
      <c r="A13269" s="2" t="s">
        <v>138</v>
      </c>
      <c r="B13269" s="2" t="s">
        <v>8</v>
      </c>
      <c r="C13269" s="2" t="s">
        <v>9</v>
      </c>
      <c r="D13269" s="2" t="s">
        <v>10</v>
      </c>
      <c r="E13269" s="2" t="s">
        <v>11</v>
      </c>
      <c r="F13269" s="2">
        <v>1973</v>
      </c>
      <c r="G13269" s="2">
        <v>3.44</v>
      </c>
      <c r="I13269" s="2">
        <f t="shared" si="207"/>
        <v>17</v>
      </c>
      <c r="J13269" s="2">
        <f>VLOOKUP(A13269,Urbanizaton!$B$2:$BI$265,I13269)</f>
        <v>23.902999999999999</v>
      </c>
      <c r="K13269" s="2">
        <f>VLOOKUP(A13269,Population!$B$2:$BI$265,I13269)</f>
        <v>28347341</v>
      </c>
      <c r="L13269" s="2" t="str">
        <f>VLOOKUP(A13269,Region!$C$1:$G$241,5)</f>
        <v>Southern Asia</v>
      </c>
    </row>
    <row r="13270" spans="1:12" x14ac:dyDescent="0.55000000000000004">
      <c r="A13270" s="2" t="s">
        <v>138</v>
      </c>
      <c r="B13270" s="2" t="s">
        <v>8</v>
      </c>
      <c r="C13270" s="2" t="s">
        <v>9</v>
      </c>
      <c r="D13270" s="2" t="s">
        <v>17</v>
      </c>
      <c r="E13270" s="2" t="s">
        <v>11</v>
      </c>
      <c r="F13270" s="2">
        <v>1973</v>
      </c>
      <c r="G13270" s="2">
        <v>0.12</v>
      </c>
      <c r="I13270" s="2">
        <f t="shared" si="207"/>
        <v>17</v>
      </c>
      <c r="J13270" s="2">
        <f>VLOOKUP(A13270,Urbanizaton!$B$2:$BI$265,I13270)</f>
        <v>23.902999999999999</v>
      </c>
      <c r="K13270" s="2">
        <f>VLOOKUP(A13270,Population!$B$2:$BI$265,I13270)</f>
        <v>28347341</v>
      </c>
      <c r="L13270" s="2" t="str">
        <f>VLOOKUP(A13270,Region!$C$1:$G$241,5)</f>
        <v>Southern Asia</v>
      </c>
    </row>
    <row r="13271" spans="1:12" x14ac:dyDescent="0.55000000000000004">
      <c r="A13271" s="2" t="s">
        <v>138</v>
      </c>
      <c r="B13271" s="2" t="s">
        <v>8</v>
      </c>
      <c r="C13271" s="2" t="s">
        <v>9</v>
      </c>
      <c r="D13271" s="2" t="s">
        <v>10</v>
      </c>
      <c r="E13271" s="2" t="s">
        <v>11</v>
      </c>
      <c r="F13271" s="2">
        <v>1974</v>
      </c>
      <c r="G13271" s="2">
        <v>4.0199999999999996</v>
      </c>
      <c r="I13271" s="2">
        <f t="shared" si="207"/>
        <v>18</v>
      </c>
      <c r="J13271" s="2">
        <f>VLOOKUP(A13271,Urbanizaton!$B$2:$BI$265,I13271)</f>
        <v>23.913</v>
      </c>
      <c r="K13271" s="2">
        <f>VLOOKUP(A13271,Population!$B$2:$BI$265,I13271)</f>
        <v>29027734</v>
      </c>
      <c r="L13271" s="2" t="str">
        <f>VLOOKUP(A13271,Region!$C$1:$G$241,5)</f>
        <v>Southern Asia</v>
      </c>
    </row>
    <row r="13272" spans="1:12" x14ac:dyDescent="0.55000000000000004">
      <c r="A13272" s="2" t="s">
        <v>138</v>
      </c>
      <c r="B13272" s="2" t="s">
        <v>8</v>
      </c>
      <c r="C13272" s="2" t="s">
        <v>9</v>
      </c>
      <c r="D13272" s="2" t="s">
        <v>17</v>
      </c>
      <c r="E13272" s="2" t="s">
        <v>11</v>
      </c>
      <c r="F13272" s="2">
        <v>1974</v>
      </c>
      <c r="G13272" s="2">
        <v>0.13</v>
      </c>
      <c r="I13272" s="2">
        <f t="shared" si="207"/>
        <v>18</v>
      </c>
      <c r="J13272" s="2">
        <f>VLOOKUP(A13272,Urbanizaton!$B$2:$BI$265,I13272)</f>
        <v>23.913</v>
      </c>
      <c r="K13272" s="2">
        <f>VLOOKUP(A13272,Population!$B$2:$BI$265,I13272)</f>
        <v>29027734</v>
      </c>
      <c r="L13272" s="2" t="str">
        <f>VLOOKUP(A13272,Region!$C$1:$G$241,5)</f>
        <v>Southern Asia</v>
      </c>
    </row>
    <row r="13273" spans="1:12" x14ac:dyDescent="0.55000000000000004">
      <c r="A13273" s="2" t="s">
        <v>138</v>
      </c>
      <c r="B13273" s="2" t="s">
        <v>8</v>
      </c>
      <c r="C13273" s="2" t="s">
        <v>9</v>
      </c>
      <c r="D13273" s="2" t="s">
        <v>10</v>
      </c>
      <c r="E13273" s="2" t="s">
        <v>11</v>
      </c>
      <c r="F13273" s="2">
        <v>1975</v>
      </c>
      <c r="G13273" s="2">
        <v>3.93</v>
      </c>
      <c r="I13273" s="2">
        <f t="shared" si="207"/>
        <v>19</v>
      </c>
      <c r="J13273" s="2">
        <f>VLOOKUP(A13273,Urbanizaton!$B$2:$BI$265,I13273)</f>
        <v>23.922000000000001</v>
      </c>
      <c r="K13273" s="2">
        <f>VLOOKUP(A13273,Population!$B$2:$BI$265,I13273)</f>
        <v>29721967</v>
      </c>
      <c r="L13273" s="2" t="str">
        <f>VLOOKUP(A13273,Region!$C$1:$G$241,5)</f>
        <v>Southern Asia</v>
      </c>
    </row>
    <row r="13274" spans="1:12" x14ac:dyDescent="0.55000000000000004">
      <c r="A13274" s="2" t="s">
        <v>138</v>
      </c>
      <c r="B13274" s="2" t="s">
        <v>8</v>
      </c>
      <c r="C13274" s="2" t="s">
        <v>9</v>
      </c>
      <c r="D13274" s="2" t="s">
        <v>17</v>
      </c>
      <c r="E13274" s="2" t="s">
        <v>11</v>
      </c>
      <c r="F13274" s="2">
        <v>1975</v>
      </c>
      <c r="G13274" s="2">
        <v>0.13</v>
      </c>
      <c r="I13274" s="2">
        <f t="shared" si="207"/>
        <v>19</v>
      </c>
      <c r="J13274" s="2">
        <f>VLOOKUP(A13274,Urbanizaton!$B$2:$BI$265,I13274)</f>
        <v>23.922000000000001</v>
      </c>
      <c r="K13274" s="2">
        <f>VLOOKUP(A13274,Population!$B$2:$BI$265,I13274)</f>
        <v>29721967</v>
      </c>
      <c r="L13274" s="2" t="str">
        <f>VLOOKUP(A13274,Region!$C$1:$G$241,5)</f>
        <v>Southern Asia</v>
      </c>
    </row>
    <row r="13275" spans="1:12" x14ac:dyDescent="0.55000000000000004">
      <c r="A13275" s="2" t="s">
        <v>138</v>
      </c>
      <c r="B13275" s="2" t="s">
        <v>8</v>
      </c>
      <c r="C13275" s="2" t="s">
        <v>9</v>
      </c>
      <c r="D13275" s="2" t="s">
        <v>10</v>
      </c>
      <c r="E13275" s="2" t="s">
        <v>11</v>
      </c>
      <c r="F13275" s="2">
        <v>1976</v>
      </c>
      <c r="G13275" s="2">
        <v>4.1900000000000004</v>
      </c>
      <c r="I13275" s="2">
        <f t="shared" si="207"/>
        <v>20</v>
      </c>
      <c r="J13275" s="2">
        <f>VLOOKUP(A13275,Urbanizaton!$B$2:$BI$265,I13275)</f>
        <v>23.933</v>
      </c>
      <c r="K13275" s="2">
        <f>VLOOKUP(A13275,Population!$B$2:$BI$265,I13275)</f>
        <v>30428034</v>
      </c>
      <c r="L13275" s="2" t="str">
        <f>VLOOKUP(A13275,Region!$C$1:$G$241,5)</f>
        <v>Southern Asia</v>
      </c>
    </row>
    <row r="13276" spans="1:12" x14ac:dyDescent="0.55000000000000004">
      <c r="A13276" s="2" t="s">
        <v>138</v>
      </c>
      <c r="B13276" s="2" t="s">
        <v>8</v>
      </c>
      <c r="C13276" s="2" t="s">
        <v>9</v>
      </c>
      <c r="D13276" s="2" t="s">
        <v>17</v>
      </c>
      <c r="E13276" s="2" t="s">
        <v>11</v>
      </c>
      <c r="F13276" s="2">
        <v>1976</v>
      </c>
      <c r="G13276" s="2">
        <v>0.13</v>
      </c>
      <c r="I13276" s="2">
        <f t="shared" si="207"/>
        <v>20</v>
      </c>
      <c r="J13276" s="2">
        <f>VLOOKUP(A13276,Urbanizaton!$B$2:$BI$265,I13276)</f>
        <v>23.933</v>
      </c>
      <c r="K13276" s="2">
        <f>VLOOKUP(A13276,Population!$B$2:$BI$265,I13276)</f>
        <v>30428034</v>
      </c>
      <c r="L13276" s="2" t="str">
        <f>VLOOKUP(A13276,Region!$C$1:$G$241,5)</f>
        <v>Southern Asia</v>
      </c>
    </row>
    <row r="13277" spans="1:12" x14ac:dyDescent="0.55000000000000004">
      <c r="A13277" s="2" t="s">
        <v>138</v>
      </c>
      <c r="B13277" s="2" t="s">
        <v>8</v>
      </c>
      <c r="C13277" s="2" t="s">
        <v>9</v>
      </c>
      <c r="D13277" s="2" t="s">
        <v>10</v>
      </c>
      <c r="E13277" s="2" t="s">
        <v>11</v>
      </c>
      <c r="F13277" s="2">
        <v>1977</v>
      </c>
      <c r="G13277" s="2">
        <v>4.4800000000000004</v>
      </c>
      <c r="I13277" s="2">
        <f t="shared" si="207"/>
        <v>21</v>
      </c>
      <c r="J13277" s="2">
        <f>VLOOKUP(A13277,Urbanizaton!$B$2:$BI$265,I13277)</f>
        <v>23.942</v>
      </c>
      <c r="K13277" s="2">
        <f>VLOOKUP(A13277,Population!$B$2:$BI$265,I13277)</f>
        <v>31144324</v>
      </c>
      <c r="L13277" s="2" t="str">
        <f>VLOOKUP(A13277,Region!$C$1:$G$241,5)</f>
        <v>Southern Asia</v>
      </c>
    </row>
    <row r="13278" spans="1:12" x14ac:dyDescent="0.55000000000000004">
      <c r="A13278" s="2" t="s">
        <v>138</v>
      </c>
      <c r="B13278" s="2" t="s">
        <v>8</v>
      </c>
      <c r="C13278" s="2" t="s">
        <v>9</v>
      </c>
      <c r="D13278" s="2" t="s">
        <v>17</v>
      </c>
      <c r="E13278" s="2" t="s">
        <v>11</v>
      </c>
      <c r="F13278" s="2">
        <v>1977</v>
      </c>
      <c r="G13278" s="2">
        <v>0.14000000000000001</v>
      </c>
      <c r="I13278" s="2">
        <f t="shared" si="207"/>
        <v>21</v>
      </c>
      <c r="J13278" s="2">
        <f>VLOOKUP(A13278,Urbanizaton!$B$2:$BI$265,I13278)</f>
        <v>23.942</v>
      </c>
      <c r="K13278" s="2">
        <f>VLOOKUP(A13278,Population!$B$2:$BI$265,I13278)</f>
        <v>31144324</v>
      </c>
      <c r="L13278" s="2" t="str">
        <f>VLOOKUP(A13278,Region!$C$1:$G$241,5)</f>
        <v>Southern Asia</v>
      </c>
    </row>
    <row r="13279" spans="1:12" x14ac:dyDescent="0.55000000000000004">
      <c r="A13279" s="2" t="s">
        <v>138</v>
      </c>
      <c r="B13279" s="2" t="s">
        <v>8</v>
      </c>
      <c r="C13279" s="2" t="s">
        <v>9</v>
      </c>
      <c r="D13279" s="2" t="s">
        <v>10</v>
      </c>
      <c r="E13279" s="2" t="s">
        <v>11</v>
      </c>
      <c r="F13279" s="2">
        <v>1978</v>
      </c>
      <c r="G13279" s="2">
        <v>4.6399999999999997</v>
      </c>
      <c r="I13279" s="2">
        <f t="shared" si="207"/>
        <v>22</v>
      </c>
      <c r="J13279" s="2">
        <f>VLOOKUP(A13279,Urbanizaton!$B$2:$BI$265,I13279)</f>
        <v>23.952000000000002</v>
      </c>
      <c r="K13279" s="2">
        <f>VLOOKUP(A13279,Population!$B$2:$BI$265,I13279)</f>
        <v>31872230</v>
      </c>
      <c r="L13279" s="2" t="str">
        <f>VLOOKUP(A13279,Region!$C$1:$G$241,5)</f>
        <v>Southern Asia</v>
      </c>
    </row>
    <row r="13280" spans="1:12" x14ac:dyDescent="0.55000000000000004">
      <c r="A13280" s="2" t="s">
        <v>138</v>
      </c>
      <c r="B13280" s="2" t="s">
        <v>8</v>
      </c>
      <c r="C13280" s="2" t="s">
        <v>9</v>
      </c>
      <c r="D13280" s="2" t="s">
        <v>17</v>
      </c>
      <c r="E13280" s="2" t="s">
        <v>11</v>
      </c>
      <c r="F13280" s="2">
        <v>1978</v>
      </c>
      <c r="G13280" s="2">
        <v>0.14000000000000001</v>
      </c>
      <c r="I13280" s="2">
        <f t="shared" si="207"/>
        <v>22</v>
      </c>
      <c r="J13280" s="2">
        <f>VLOOKUP(A13280,Urbanizaton!$B$2:$BI$265,I13280)</f>
        <v>23.952000000000002</v>
      </c>
      <c r="K13280" s="2">
        <f>VLOOKUP(A13280,Population!$B$2:$BI$265,I13280)</f>
        <v>31872230</v>
      </c>
      <c r="L13280" s="2" t="str">
        <f>VLOOKUP(A13280,Region!$C$1:$G$241,5)</f>
        <v>Southern Asia</v>
      </c>
    </row>
    <row r="13281" spans="1:12" x14ac:dyDescent="0.55000000000000004">
      <c r="A13281" s="2" t="s">
        <v>138</v>
      </c>
      <c r="B13281" s="2" t="s">
        <v>8</v>
      </c>
      <c r="C13281" s="2" t="s">
        <v>9</v>
      </c>
      <c r="D13281" s="2" t="s">
        <v>10</v>
      </c>
      <c r="E13281" s="2" t="s">
        <v>11</v>
      </c>
      <c r="F13281" s="2">
        <v>1979</v>
      </c>
      <c r="G13281" s="2">
        <v>4.76</v>
      </c>
      <c r="I13281" s="2">
        <f t="shared" si="207"/>
        <v>23</v>
      </c>
      <c r="J13281" s="2">
        <f>VLOOKUP(A13281,Urbanizaton!$B$2:$BI$265,I13281)</f>
        <v>23.962</v>
      </c>
      <c r="K13281" s="2">
        <f>VLOOKUP(A13281,Population!$B$2:$BI$265,I13281)</f>
        <v>32613888</v>
      </c>
      <c r="L13281" s="2" t="str">
        <f>VLOOKUP(A13281,Region!$C$1:$G$241,5)</f>
        <v>Southern Asia</v>
      </c>
    </row>
    <row r="13282" spans="1:12" x14ac:dyDescent="0.55000000000000004">
      <c r="A13282" s="2" t="s">
        <v>138</v>
      </c>
      <c r="B13282" s="2" t="s">
        <v>8</v>
      </c>
      <c r="C13282" s="2" t="s">
        <v>9</v>
      </c>
      <c r="D13282" s="2" t="s">
        <v>17</v>
      </c>
      <c r="E13282" s="2" t="s">
        <v>11</v>
      </c>
      <c r="F13282" s="2">
        <v>1979</v>
      </c>
      <c r="G13282" s="2">
        <v>0.14000000000000001</v>
      </c>
      <c r="I13282" s="2">
        <f t="shared" si="207"/>
        <v>23</v>
      </c>
      <c r="J13282" s="2">
        <f>VLOOKUP(A13282,Urbanizaton!$B$2:$BI$265,I13282)</f>
        <v>23.962</v>
      </c>
      <c r="K13282" s="2">
        <f>VLOOKUP(A13282,Population!$B$2:$BI$265,I13282)</f>
        <v>32613888</v>
      </c>
      <c r="L13282" s="2" t="str">
        <f>VLOOKUP(A13282,Region!$C$1:$G$241,5)</f>
        <v>Southern Asia</v>
      </c>
    </row>
    <row r="13283" spans="1:12" x14ac:dyDescent="0.55000000000000004">
      <c r="A13283" s="2" t="s">
        <v>138</v>
      </c>
      <c r="B13283" s="2" t="s">
        <v>8</v>
      </c>
      <c r="C13283" s="2" t="s">
        <v>9</v>
      </c>
      <c r="D13283" s="2" t="s">
        <v>10</v>
      </c>
      <c r="E13283" s="2" t="s">
        <v>11</v>
      </c>
      <c r="F13283" s="2">
        <v>1980</v>
      </c>
      <c r="G13283" s="2">
        <v>5.07</v>
      </c>
      <c r="I13283" s="2">
        <f t="shared" si="207"/>
        <v>24</v>
      </c>
      <c r="J13283" s="2">
        <f>VLOOKUP(A13283,Urbanizaton!$B$2:$BI$265,I13283)</f>
        <v>23.972999999999999</v>
      </c>
      <c r="K13283" s="2">
        <f>VLOOKUP(A13283,Population!$B$2:$BI$265,I13283)</f>
        <v>33369712</v>
      </c>
      <c r="L13283" s="2" t="str">
        <f>VLOOKUP(A13283,Region!$C$1:$G$241,5)</f>
        <v>Southern Asia</v>
      </c>
    </row>
    <row r="13284" spans="1:12" x14ac:dyDescent="0.55000000000000004">
      <c r="A13284" s="2" t="s">
        <v>138</v>
      </c>
      <c r="B13284" s="2" t="s">
        <v>8</v>
      </c>
      <c r="C13284" s="2" t="s">
        <v>9</v>
      </c>
      <c r="D13284" s="2" t="s">
        <v>17</v>
      </c>
      <c r="E13284" s="2" t="s">
        <v>11</v>
      </c>
      <c r="F13284" s="2">
        <v>1980</v>
      </c>
      <c r="G13284" s="2">
        <v>0.15</v>
      </c>
      <c r="I13284" s="2">
        <f t="shared" si="207"/>
        <v>24</v>
      </c>
      <c r="J13284" s="2">
        <f>VLOOKUP(A13284,Urbanizaton!$B$2:$BI$265,I13284)</f>
        <v>23.972999999999999</v>
      </c>
      <c r="K13284" s="2">
        <f>VLOOKUP(A13284,Population!$B$2:$BI$265,I13284)</f>
        <v>33369712</v>
      </c>
      <c r="L13284" s="2" t="str">
        <f>VLOOKUP(A13284,Region!$C$1:$G$241,5)</f>
        <v>Southern Asia</v>
      </c>
    </row>
    <row r="13285" spans="1:12" x14ac:dyDescent="0.55000000000000004">
      <c r="A13285" s="2" t="s">
        <v>138</v>
      </c>
      <c r="B13285" s="2" t="s">
        <v>8</v>
      </c>
      <c r="C13285" s="2" t="s">
        <v>9</v>
      </c>
      <c r="D13285" s="2" t="s">
        <v>10</v>
      </c>
      <c r="E13285" s="2" t="s">
        <v>11</v>
      </c>
      <c r="F13285" s="2">
        <v>1981</v>
      </c>
      <c r="G13285" s="2">
        <v>5.01</v>
      </c>
      <c r="I13285" s="2">
        <f t="shared" si="207"/>
        <v>25</v>
      </c>
      <c r="J13285" s="2">
        <f>VLOOKUP(A13285,Urbanizaton!$B$2:$BI$265,I13285)</f>
        <v>23.981999999999999</v>
      </c>
      <c r="K13285" s="2">
        <f>VLOOKUP(A13285,Population!$B$2:$BI$265,I13285)</f>
        <v>34139130</v>
      </c>
      <c r="L13285" s="2" t="str">
        <f>VLOOKUP(A13285,Region!$C$1:$G$241,5)</f>
        <v>Southern Asia</v>
      </c>
    </row>
    <row r="13286" spans="1:12" x14ac:dyDescent="0.55000000000000004">
      <c r="A13286" s="2" t="s">
        <v>138</v>
      </c>
      <c r="B13286" s="2" t="s">
        <v>8</v>
      </c>
      <c r="C13286" s="2" t="s">
        <v>9</v>
      </c>
      <c r="D13286" s="2" t="s">
        <v>17</v>
      </c>
      <c r="E13286" s="2" t="s">
        <v>11</v>
      </c>
      <c r="F13286" s="2">
        <v>1981</v>
      </c>
      <c r="G13286" s="2">
        <v>0.14000000000000001</v>
      </c>
      <c r="I13286" s="2">
        <f t="shared" si="207"/>
        <v>25</v>
      </c>
      <c r="J13286" s="2">
        <f>VLOOKUP(A13286,Urbanizaton!$B$2:$BI$265,I13286)</f>
        <v>23.981999999999999</v>
      </c>
      <c r="K13286" s="2">
        <f>VLOOKUP(A13286,Population!$B$2:$BI$265,I13286)</f>
        <v>34139130</v>
      </c>
      <c r="L13286" s="2" t="str">
        <f>VLOOKUP(A13286,Region!$C$1:$G$241,5)</f>
        <v>Southern Asia</v>
      </c>
    </row>
    <row r="13287" spans="1:12" x14ac:dyDescent="0.55000000000000004">
      <c r="A13287" s="2" t="s">
        <v>138</v>
      </c>
      <c r="B13287" s="2" t="s">
        <v>8</v>
      </c>
      <c r="C13287" s="2" t="s">
        <v>9</v>
      </c>
      <c r="D13287" s="2" t="s">
        <v>10</v>
      </c>
      <c r="E13287" s="2" t="s">
        <v>11</v>
      </c>
      <c r="F13287" s="2">
        <v>1982</v>
      </c>
      <c r="G13287" s="2">
        <v>5.15</v>
      </c>
      <c r="I13287" s="2">
        <f t="shared" si="207"/>
        <v>26</v>
      </c>
      <c r="J13287" s="2">
        <f>VLOOKUP(A13287,Urbanizaton!$B$2:$BI$265,I13287)</f>
        <v>23.992999999999999</v>
      </c>
      <c r="K13287" s="2">
        <f>VLOOKUP(A13287,Population!$B$2:$BI$265,I13287)</f>
        <v>34917895</v>
      </c>
      <c r="L13287" s="2" t="str">
        <f>VLOOKUP(A13287,Region!$C$1:$G$241,5)</f>
        <v>Southern Asia</v>
      </c>
    </row>
    <row r="13288" spans="1:12" x14ac:dyDescent="0.55000000000000004">
      <c r="A13288" s="2" t="s">
        <v>138</v>
      </c>
      <c r="B13288" s="2" t="s">
        <v>8</v>
      </c>
      <c r="C13288" s="2" t="s">
        <v>9</v>
      </c>
      <c r="D13288" s="2" t="s">
        <v>17</v>
      </c>
      <c r="E13288" s="2" t="s">
        <v>11</v>
      </c>
      <c r="F13288" s="2">
        <v>1982</v>
      </c>
      <c r="G13288" s="2">
        <v>0.14000000000000001</v>
      </c>
      <c r="I13288" s="2">
        <f t="shared" si="207"/>
        <v>26</v>
      </c>
      <c r="J13288" s="2">
        <f>VLOOKUP(A13288,Urbanizaton!$B$2:$BI$265,I13288)</f>
        <v>23.992999999999999</v>
      </c>
      <c r="K13288" s="2">
        <f>VLOOKUP(A13288,Population!$B$2:$BI$265,I13288)</f>
        <v>34917895</v>
      </c>
      <c r="L13288" s="2" t="str">
        <f>VLOOKUP(A13288,Region!$C$1:$G$241,5)</f>
        <v>Southern Asia</v>
      </c>
    </row>
    <row r="13289" spans="1:12" x14ac:dyDescent="0.55000000000000004">
      <c r="A13289" s="2" t="s">
        <v>138</v>
      </c>
      <c r="B13289" s="2" t="s">
        <v>8</v>
      </c>
      <c r="C13289" s="2" t="s">
        <v>9</v>
      </c>
      <c r="D13289" s="2" t="s">
        <v>10</v>
      </c>
      <c r="E13289" s="2" t="s">
        <v>11</v>
      </c>
      <c r="F13289" s="2">
        <v>1983</v>
      </c>
      <c r="G13289" s="2">
        <v>4.9800000000000004</v>
      </c>
      <c r="I13289" s="2">
        <f t="shared" si="207"/>
        <v>27</v>
      </c>
      <c r="J13289" s="2">
        <f>VLOOKUP(A13289,Urbanizaton!$B$2:$BI$265,I13289)</f>
        <v>24.003</v>
      </c>
      <c r="K13289" s="2">
        <f>VLOOKUP(A13289,Population!$B$2:$BI$265,I13289)</f>
        <v>35697943</v>
      </c>
      <c r="L13289" s="2" t="str">
        <f>VLOOKUP(A13289,Region!$C$1:$G$241,5)</f>
        <v>Southern Asia</v>
      </c>
    </row>
    <row r="13290" spans="1:12" x14ac:dyDescent="0.55000000000000004">
      <c r="A13290" s="2" t="s">
        <v>138</v>
      </c>
      <c r="B13290" s="2" t="s">
        <v>8</v>
      </c>
      <c r="C13290" s="2" t="s">
        <v>9</v>
      </c>
      <c r="D13290" s="2" t="s">
        <v>17</v>
      </c>
      <c r="E13290" s="2" t="s">
        <v>11</v>
      </c>
      <c r="F13290" s="2">
        <v>1983</v>
      </c>
      <c r="G13290" s="2">
        <v>0.13</v>
      </c>
      <c r="I13290" s="2">
        <f t="shared" si="207"/>
        <v>27</v>
      </c>
      <c r="J13290" s="2">
        <f>VLOOKUP(A13290,Urbanizaton!$B$2:$BI$265,I13290)</f>
        <v>24.003</v>
      </c>
      <c r="K13290" s="2">
        <f>VLOOKUP(A13290,Population!$B$2:$BI$265,I13290)</f>
        <v>35697943</v>
      </c>
      <c r="L13290" s="2" t="str">
        <f>VLOOKUP(A13290,Region!$C$1:$G$241,5)</f>
        <v>Southern Asia</v>
      </c>
    </row>
    <row r="13291" spans="1:12" x14ac:dyDescent="0.55000000000000004">
      <c r="A13291" s="2" t="s">
        <v>138</v>
      </c>
      <c r="B13291" s="2" t="s">
        <v>8</v>
      </c>
      <c r="C13291" s="2" t="s">
        <v>9</v>
      </c>
      <c r="D13291" s="2" t="s">
        <v>10</v>
      </c>
      <c r="E13291" s="2" t="s">
        <v>11</v>
      </c>
      <c r="F13291" s="2">
        <v>1984</v>
      </c>
      <c r="G13291" s="2">
        <v>5.48</v>
      </c>
      <c r="I13291" s="2">
        <f t="shared" si="207"/>
        <v>28</v>
      </c>
      <c r="J13291" s="2">
        <f>VLOOKUP(A13291,Urbanizaton!$B$2:$BI$265,I13291)</f>
        <v>24.03</v>
      </c>
      <c r="K13291" s="2">
        <f>VLOOKUP(A13291,Population!$B$2:$BI$265,I13291)</f>
        <v>36468888</v>
      </c>
      <c r="L13291" s="2" t="str">
        <f>VLOOKUP(A13291,Region!$C$1:$G$241,5)</f>
        <v>Southern Asia</v>
      </c>
    </row>
    <row r="13292" spans="1:12" x14ac:dyDescent="0.55000000000000004">
      <c r="A13292" s="2" t="s">
        <v>138</v>
      </c>
      <c r="B13292" s="2" t="s">
        <v>8</v>
      </c>
      <c r="C13292" s="2" t="s">
        <v>9</v>
      </c>
      <c r="D13292" s="2" t="s">
        <v>17</v>
      </c>
      <c r="E13292" s="2" t="s">
        <v>11</v>
      </c>
      <c r="F13292" s="2">
        <v>1984</v>
      </c>
      <c r="G13292" s="2">
        <v>0.15</v>
      </c>
      <c r="I13292" s="2">
        <f t="shared" si="207"/>
        <v>28</v>
      </c>
      <c r="J13292" s="2">
        <f>VLOOKUP(A13292,Urbanizaton!$B$2:$BI$265,I13292)</f>
        <v>24.03</v>
      </c>
      <c r="K13292" s="2">
        <f>VLOOKUP(A13292,Population!$B$2:$BI$265,I13292)</f>
        <v>36468888</v>
      </c>
      <c r="L13292" s="2" t="str">
        <f>VLOOKUP(A13292,Region!$C$1:$G$241,5)</f>
        <v>Southern Asia</v>
      </c>
    </row>
    <row r="13293" spans="1:12" x14ac:dyDescent="0.55000000000000004">
      <c r="A13293" s="2" t="s">
        <v>138</v>
      </c>
      <c r="B13293" s="2" t="s">
        <v>8</v>
      </c>
      <c r="C13293" s="2" t="s">
        <v>9</v>
      </c>
      <c r="D13293" s="2" t="s">
        <v>10</v>
      </c>
      <c r="E13293" s="2" t="s">
        <v>11</v>
      </c>
      <c r="F13293" s="2">
        <v>1985</v>
      </c>
      <c r="G13293" s="2">
        <v>5.73</v>
      </c>
      <c r="I13293" s="2">
        <f t="shared" si="207"/>
        <v>29</v>
      </c>
      <c r="J13293" s="2">
        <f>VLOOKUP(A13293,Urbanizaton!$B$2:$BI$265,I13293)</f>
        <v>24.076000000000001</v>
      </c>
      <c r="K13293" s="2">
        <f>VLOOKUP(A13293,Population!$B$2:$BI$265,I13293)</f>
        <v>37222296</v>
      </c>
      <c r="L13293" s="2" t="str">
        <f>VLOOKUP(A13293,Region!$C$1:$G$241,5)</f>
        <v>Southern Asia</v>
      </c>
    </row>
    <row r="13294" spans="1:12" x14ac:dyDescent="0.55000000000000004">
      <c r="A13294" s="2" t="s">
        <v>138</v>
      </c>
      <c r="B13294" s="2" t="s">
        <v>8</v>
      </c>
      <c r="C13294" s="2" t="s">
        <v>9</v>
      </c>
      <c r="D13294" s="2" t="s">
        <v>17</v>
      </c>
      <c r="E13294" s="2" t="s">
        <v>11</v>
      </c>
      <c r="F13294" s="2">
        <v>1985</v>
      </c>
      <c r="G13294" s="2">
        <v>0.15</v>
      </c>
      <c r="I13294" s="2">
        <f t="shared" si="207"/>
        <v>29</v>
      </c>
      <c r="J13294" s="2">
        <f>VLOOKUP(A13294,Urbanizaton!$B$2:$BI$265,I13294)</f>
        <v>24.076000000000001</v>
      </c>
      <c r="K13294" s="2">
        <f>VLOOKUP(A13294,Population!$B$2:$BI$265,I13294)</f>
        <v>37222296</v>
      </c>
      <c r="L13294" s="2" t="str">
        <f>VLOOKUP(A13294,Region!$C$1:$G$241,5)</f>
        <v>Southern Asia</v>
      </c>
    </row>
    <row r="13295" spans="1:12" x14ac:dyDescent="0.55000000000000004">
      <c r="A13295" s="2" t="s">
        <v>138</v>
      </c>
      <c r="B13295" s="2" t="s">
        <v>8</v>
      </c>
      <c r="C13295" s="2" t="s">
        <v>9</v>
      </c>
      <c r="D13295" s="2" t="s">
        <v>10</v>
      </c>
      <c r="E13295" s="2" t="s">
        <v>11</v>
      </c>
      <c r="F13295" s="2">
        <v>1986</v>
      </c>
      <c r="G13295" s="2">
        <v>6.06</v>
      </c>
      <c r="I13295" s="2">
        <f t="shared" si="207"/>
        <v>30</v>
      </c>
      <c r="J13295" s="2">
        <f>VLOOKUP(A13295,Urbanizaton!$B$2:$BI$265,I13295)</f>
        <v>24.138999999999999</v>
      </c>
      <c r="K13295" s="2">
        <f>VLOOKUP(A13295,Population!$B$2:$BI$265,I13295)</f>
        <v>37957332</v>
      </c>
      <c r="L13295" s="2" t="str">
        <f>VLOOKUP(A13295,Region!$C$1:$G$241,5)</f>
        <v>Southern Asia</v>
      </c>
    </row>
    <row r="13296" spans="1:12" x14ac:dyDescent="0.55000000000000004">
      <c r="A13296" s="2" t="s">
        <v>138</v>
      </c>
      <c r="B13296" s="2" t="s">
        <v>8</v>
      </c>
      <c r="C13296" s="2" t="s">
        <v>9</v>
      </c>
      <c r="D13296" s="2" t="s">
        <v>17</v>
      </c>
      <c r="E13296" s="2" t="s">
        <v>11</v>
      </c>
      <c r="F13296" s="2">
        <v>1986</v>
      </c>
      <c r="G13296" s="2">
        <v>0.15</v>
      </c>
      <c r="I13296" s="2">
        <f t="shared" si="207"/>
        <v>30</v>
      </c>
      <c r="J13296" s="2">
        <f>VLOOKUP(A13296,Urbanizaton!$B$2:$BI$265,I13296)</f>
        <v>24.138999999999999</v>
      </c>
      <c r="K13296" s="2">
        <f>VLOOKUP(A13296,Population!$B$2:$BI$265,I13296)</f>
        <v>37957332</v>
      </c>
      <c r="L13296" s="2" t="str">
        <f>VLOOKUP(A13296,Region!$C$1:$G$241,5)</f>
        <v>Southern Asia</v>
      </c>
    </row>
    <row r="13297" spans="1:12" x14ac:dyDescent="0.55000000000000004">
      <c r="A13297" s="2" t="s">
        <v>138</v>
      </c>
      <c r="B13297" s="2" t="s">
        <v>8</v>
      </c>
      <c r="C13297" s="2" t="s">
        <v>9</v>
      </c>
      <c r="D13297" s="2" t="s">
        <v>10</v>
      </c>
      <c r="E13297" s="2" t="s">
        <v>11</v>
      </c>
      <c r="F13297" s="2">
        <v>1987</v>
      </c>
      <c r="G13297" s="2">
        <v>4.51</v>
      </c>
      <c r="I13297" s="2">
        <f t="shared" si="207"/>
        <v>31</v>
      </c>
      <c r="J13297" s="2">
        <f>VLOOKUP(A13297,Urbanizaton!$B$2:$BI$265,I13297)</f>
        <v>24.219000000000001</v>
      </c>
      <c r="K13297" s="2">
        <f>VLOOKUP(A13297,Population!$B$2:$BI$265,I13297)</f>
        <v>38673241</v>
      </c>
      <c r="L13297" s="2" t="str">
        <f>VLOOKUP(A13297,Region!$C$1:$G$241,5)</f>
        <v>Southern Asia</v>
      </c>
    </row>
    <row r="13298" spans="1:12" x14ac:dyDescent="0.55000000000000004">
      <c r="A13298" s="2" t="s">
        <v>138</v>
      </c>
      <c r="B13298" s="2" t="s">
        <v>8</v>
      </c>
      <c r="C13298" s="2" t="s">
        <v>9</v>
      </c>
      <c r="D13298" s="2" t="s">
        <v>17</v>
      </c>
      <c r="E13298" s="2" t="s">
        <v>11</v>
      </c>
      <c r="F13298" s="2">
        <v>1987</v>
      </c>
      <c r="G13298" s="2">
        <v>0.11</v>
      </c>
      <c r="I13298" s="2">
        <f t="shared" si="207"/>
        <v>31</v>
      </c>
      <c r="J13298" s="2">
        <f>VLOOKUP(A13298,Urbanizaton!$B$2:$BI$265,I13298)</f>
        <v>24.219000000000001</v>
      </c>
      <c r="K13298" s="2">
        <f>VLOOKUP(A13298,Population!$B$2:$BI$265,I13298)</f>
        <v>38673241</v>
      </c>
      <c r="L13298" s="2" t="str">
        <f>VLOOKUP(A13298,Region!$C$1:$G$241,5)</f>
        <v>Southern Asia</v>
      </c>
    </row>
    <row r="13299" spans="1:12" x14ac:dyDescent="0.55000000000000004">
      <c r="A13299" s="2" t="s">
        <v>138</v>
      </c>
      <c r="B13299" s="2" t="s">
        <v>8</v>
      </c>
      <c r="C13299" s="2" t="s">
        <v>9</v>
      </c>
      <c r="D13299" s="2" t="s">
        <v>10</v>
      </c>
      <c r="E13299" s="2" t="s">
        <v>11</v>
      </c>
      <c r="F13299" s="2">
        <v>1988</v>
      </c>
      <c r="G13299" s="2">
        <v>4.28</v>
      </c>
      <c r="I13299" s="2">
        <f t="shared" si="207"/>
        <v>32</v>
      </c>
      <c r="J13299" s="2">
        <f>VLOOKUP(A13299,Urbanizaton!$B$2:$BI$265,I13299)</f>
        <v>24.318000000000001</v>
      </c>
      <c r="K13299" s="2">
        <f>VLOOKUP(A13299,Population!$B$2:$BI$265,I13299)</f>
        <v>39362142</v>
      </c>
      <c r="L13299" s="2" t="str">
        <f>VLOOKUP(A13299,Region!$C$1:$G$241,5)</f>
        <v>Southern Asia</v>
      </c>
    </row>
    <row r="13300" spans="1:12" x14ac:dyDescent="0.55000000000000004">
      <c r="A13300" s="2" t="s">
        <v>138</v>
      </c>
      <c r="B13300" s="2" t="s">
        <v>8</v>
      </c>
      <c r="C13300" s="2" t="s">
        <v>9</v>
      </c>
      <c r="D13300" s="2" t="s">
        <v>17</v>
      </c>
      <c r="E13300" s="2" t="s">
        <v>11</v>
      </c>
      <c r="F13300" s="2">
        <v>1988</v>
      </c>
      <c r="G13300" s="2">
        <v>0.11</v>
      </c>
      <c r="I13300" s="2">
        <f t="shared" si="207"/>
        <v>32</v>
      </c>
      <c r="J13300" s="2">
        <f>VLOOKUP(A13300,Urbanizaton!$B$2:$BI$265,I13300)</f>
        <v>24.318000000000001</v>
      </c>
      <c r="K13300" s="2">
        <f>VLOOKUP(A13300,Population!$B$2:$BI$265,I13300)</f>
        <v>39362142</v>
      </c>
      <c r="L13300" s="2" t="str">
        <f>VLOOKUP(A13300,Region!$C$1:$G$241,5)</f>
        <v>Southern Asia</v>
      </c>
    </row>
    <row r="13301" spans="1:12" x14ac:dyDescent="0.55000000000000004">
      <c r="A13301" s="2" t="s">
        <v>138</v>
      </c>
      <c r="B13301" s="2" t="s">
        <v>8</v>
      </c>
      <c r="C13301" s="2" t="s">
        <v>9</v>
      </c>
      <c r="D13301" s="2" t="s">
        <v>10</v>
      </c>
      <c r="E13301" s="2" t="s">
        <v>11</v>
      </c>
      <c r="F13301" s="2">
        <v>1989</v>
      </c>
      <c r="G13301" s="2">
        <v>4.18</v>
      </c>
      <c r="I13301" s="2">
        <f t="shared" si="207"/>
        <v>33</v>
      </c>
      <c r="J13301" s="2">
        <f>VLOOKUP(A13301,Urbanizaton!$B$2:$BI$265,I13301)</f>
        <v>24.434999999999999</v>
      </c>
      <c r="K13301" s="2">
        <f>VLOOKUP(A13301,Population!$B$2:$BI$265,I13301)</f>
        <v>40014862</v>
      </c>
      <c r="L13301" s="2" t="str">
        <f>VLOOKUP(A13301,Region!$C$1:$G$241,5)</f>
        <v>Southern Asia</v>
      </c>
    </row>
    <row r="13302" spans="1:12" x14ac:dyDescent="0.55000000000000004">
      <c r="A13302" s="2" t="s">
        <v>138</v>
      </c>
      <c r="B13302" s="2" t="s">
        <v>8</v>
      </c>
      <c r="C13302" s="2" t="s">
        <v>9</v>
      </c>
      <c r="D13302" s="2" t="s">
        <v>17</v>
      </c>
      <c r="E13302" s="2" t="s">
        <v>11</v>
      </c>
      <c r="F13302" s="2">
        <v>1989</v>
      </c>
      <c r="G13302" s="2">
        <v>0.1</v>
      </c>
      <c r="I13302" s="2">
        <f t="shared" si="207"/>
        <v>33</v>
      </c>
      <c r="J13302" s="2">
        <f>VLOOKUP(A13302,Urbanizaton!$B$2:$BI$265,I13302)</f>
        <v>24.434999999999999</v>
      </c>
      <c r="K13302" s="2">
        <f>VLOOKUP(A13302,Population!$B$2:$BI$265,I13302)</f>
        <v>40014862</v>
      </c>
      <c r="L13302" s="2" t="str">
        <f>VLOOKUP(A13302,Region!$C$1:$G$241,5)</f>
        <v>Southern Asia</v>
      </c>
    </row>
    <row r="13303" spans="1:12" x14ac:dyDescent="0.55000000000000004">
      <c r="A13303" s="2" t="s">
        <v>138</v>
      </c>
      <c r="B13303" s="2" t="s">
        <v>8</v>
      </c>
      <c r="C13303" s="2" t="s">
        <v>9</v>
      </c>
      <c r="D13303" s="2" t="s">
        <v>10</v>
      </c>
      <c r="E13303" s="2" t="s">
        <v>11</v>
      </c>
      <c r="F13303" s="2">
        <v>1990</v>
      </c>
      <c r="G13303" s="2">
        <v>3.91</v>
      </c>
      <c r="I13303" s="2">
        <f t="shared" si="207"/>
        <v>34</v>
      </c>
      <c r="J13303" s="2">
        <f>VLOOKUP(A13303,Urbanizaton!$B$2:$BI$265,I13303)</f>
        <v>24.57</v>
      </c>
      <c r="K13303" s="2">
        <f>VLOOKUP(A13303,Population!$B$2:$BI$265,I13303)</f>
        <v>40626250</v>
      </c>
      <c r="L13303" s="2" t="str">
        <f>VLOOKUP(A13303,Region!$C$1:$G$241,5)</f>
        <v>Southern Asia</v>
      </c>
    </row>
    <row r="13304" spans="1:12" x14ac:dyDescent="0.55000000000000004">
      <c r="A13304" s="2" t="s">
        <v>138</v>
      </c>
      <c r="B13304" s="2" t="s">
        <v>8</v>
      </c>
      <c r="C13304" s="2" t="s">
        <v>9</v>
      </c>
      <c r="D13304" s="2" t="s">
        <v>17</v>
      </c>
      <c r="E13304" s="2" t="s">
        <v>11</v>
      </c>
      <c r="F13304" s="2">
        <v>1990</v>
      </c>
      <c r="G13304" s="2">
        <v>0.09</v>
      </c>
      <c r="I13304" s="2">
        <f t="shared" si="207"/>
        <v>34</v>
      </c>
      <c r="J13304" s="2">
        <f>VLOOKUP(A13304,Urbanizaton!$B$2:$BI$265,I13304)</f>
        <v>24.57</v>
      </c>
      <c r="K13304" s="2">
        <f>VLOOKUP(A13304,Population!$B$2:$BI$265,I13304)</f>
        <v>40626250</v>
      </c>
      <c r="L13304" s="2" t="str">
        <f>VLOOKUP(A13304,Region!$C$1:$G$241,5)</f>
        <v>Southern Asia</v>
      </c>
    </row>
    <row r="13305" spans="1:12" x14ac:dyDescent="0.55000000000000004">
      <c r="A13305" s="2" t="s">
        <v>138</v>
      </c>
      <c r="B13305" s="2" t="s">
        <v>8</v>
      </c>
      <c r="C13305" s="2" t="s">
        <v>9</v>
      </c>
      <c r="D13305" s="2" t="s">
        <v>10</v>
      </c>
      <c r="E13305" s="2" t="s">
        <v>11</v>
      </c>
      <c r="F13305" s="2">
        <v>1991</v>
      </c>
      <c r="G13305" s="2">
        <v>3.83</v>
      </c>
      <c r="I13305" s="2">
        <f t="shared" si="207"/>
        <v>35</v>
      </c>
      <c r="J13305" s="2">
        <f>VLOOKUP(A13305,Urbanizaton!$B$2:$BI$265,I13305)</f>
        <v>24.724</v>
      </c>
      <c r="K13305" s="2">
        <f>VLOOKUP(A13305,Population!$B$2:$BI$265,I13305)</f>
        <v>41190156</v>
      </c>
      <c r="L13305" s="2" t="str">
        <f>VLOOKUP(A13305,Region!$C$1:$G$241,5)</f>
        <v>Southern Asia</v>
      </c>
    </row>
    <row r="13306" spans="1:12" x14ac:dyDescent="0.55000000000000004">
      <c r="A13306" s="2" t="s">
        <v>138</v>
      </c>
      <c r="B13306" s="2" t="s">
        <v>8</v>
      </c>
      <c r="C13306" s="2" t="s">
        <v>9</v>
      </c>
      <c r="D13306" s="2" t="s">
        <v>17</v>
      </c>
      <c r="E13306" s="2" t="s">
        <v>11</v>
      </c>
      <c r="F13306" s="2">
        <v>1991</v>
      </c>
      <c r="G13306" s="2">
        <v>0.09</v>
      </c>
      <c r="I13306" s="2">
        <f t="shared" si="207"/>
        <v>35</v>
      </c>
      <c r="J13306" s="2">
        <f>VLOOKUP(A13306,Urbanizaton!$B$2:$BI$265,I13306)</f>
        <v>24.724</v>
      </c>
      <c r="K13306" s="2">
        <f>VLOOKUP(A13306,Population!$B$2:$BI$265,I13306)</f>
        <v>41190156</v>
      </c>
      <c r="L13306" s="2" t="str">
        <f>VLOOKUP(A13306,Region!$C$1:$G$241,5)</f>
        <v>Southern Asia</v>
      </c>
    </row>
    <row r="13307" spans="1:12" x14ac:dyDescent="0.55000000000000004">
      <c r="A13307" s="2" t="s">
        <v>138</v>
      </c>
      <c r="B13307" s="2" t="s">
        <v>8</v>
      </c>
      <c r="C13307" s="2" t="s">
        <v>9</v>
      </c>
      <c r="D13307" s="2" t="s">
        <v>10</v>
      </c>
      <c r="E13307" s="2" t="s">
        <v>11</v>
      </c>
      <c r="F13307" s="2">
        <v>1992</v>
      </c>
      <c r="G13307" s="2">
        <v>4.09</v>
      </c>
      <c r="I13307" s="2">
        <f t="shared" si="207"/>
        <v>36</v>
      </c>
      <c r="J13307" s="2">
        <f>VLOOKUP(A13307,Urbanizaton!$B$2:$BI$265,I13307)</f>
        <v>24.896000000000001</v>
      </c>
      <c r="K13307" s="2">
        <f>VLOOKUP(A13307,Population!$B$2:$BI$265,I13307)</f>
        <v>41711465</v>
      </c>
      <c r="L13307" s="2" t="str">
        <f>VLOOKUP(A13307,Region!$C$1:$G$241,5)</f>
        <v>Southern Asia</v>
      </c>
    </row>
    <row r="13308" spans="1:12" x14ac:dyDescent="0.55000000000000004">
      <c r="A13308" s="2" t="s">
        <v>138</v>
      </c>
      <c r="B13308" s="2" t="s">
        <v>8</v>
      </c>
      <c r="C13308" s="2" t="s">
        <v>9</v>
      </c>
      <c r="D13308" s="2" t="s">
        <v>17</v>
      </c>
      <c r="E13308" s="2" t="s">
        <v>11</v>
      </c>
      <c r="F13308" s="2">
        <v>1992</v>
      </c>
      <c r="G13308" s="2">
        <v>0.09</v>
      </c>
      <c r="I13308" s="2">
        <f t="shared" si="207"/>
        <v>36</v>
      </c>
      <c r="J13308" s="2">
        <f>VLOOKUP(A13308,Urbanizaton!$B$2:$BI$265,I13308)</f>
        <v>24.896000000000001</v>
      </c>
      <c r="K13308" s="2">
        <f>VLOOKUP(A13308,Population!$B$2:$BI$265,I13308)</f>
        <v>41711465</v>
      </c>
      <c r="L13308" s="2" t="str">
        <f>VLOOKUP(A13308,Region!$C$1:$G$241,5)</f>
        <v>Southern Asia</v>
      </c>
    </row>
    <row r="13309" spans="1:12" x14ac:dyDescent="0.55000000000000004">
      <c r="A13309" s="2" t="s">
        <v>138</v>
      </c>
      <c r="B13309" s="2" t="s">
        <v>8</v>
      </c>
      <c r="C13309" s="2" t="s">
        <v>9</v>
      </c>
      <c r="D13309" s="2" t="s">
        <v>10</v>
      </c>
      <c r="E13309" s="2" t="s">
        <v>11</v>
      </c>
      <c r="F13309" s="2">
        <v>1993</v>
      </c>
      <c r="G13309" s="2">
        <v>4.6500000000000004</v>
      </c>
      <c r="I13309" s="2">
        <f t="shared" si="207"/>
        <v>37</v>
      </c>
      <c r="J13309" s="2">
        <f>VLOOKUP(A13309,Urbanizaton!$B$2:$BI$265,I13309)</f>
        <v>25.085999999999999</v>
      </c>
      <c r="K13309" s="2">
        <f>VLOOKUP(A13309,Population!$B$2:$BI$265,I13309)</f>
        <v>42209778</v>
      </c>
      <c r="L13309" s="2" t="str">
        <f>VLOOKUP(A13309,Region!$C$1:$G$241,5)</f>
        <v>Southern Asia</v>
      </c>
    </row>
    <row r="13310" spans="1:12" x14ac:dyDescent="0.55000000000000004">
      <c r="A13310" s="2" t="s">
        <v>138</v>
      </c>
      <c r="B13310" s="2" t="s">
        <v>8</v>
      </c>
      <c r="C13310" s="2" t="s">
        <v>9</v>
      </c>
      <c r="D13310" s="2" t="s">
        <v>17</v>
      </c>
      <c r="E13310" s="2" t="s">
        <v>11</v>
      </c>
      <c r="F13310" s="2">
        <v>1993</v>
      </c>
      <c r="G13310" s="2">
        <v>0.11</v>
      </c>
      <c r="I13310" s="2">
        <f t="shared" si="207"/>
        <v>37</v>
      </c>
      <c r="J13310" s="2">
        <f>VLOOKUP(A13310,Urbanizaton!$B$2:$BI$265,I13310)</f>
        <v>25.085999999999999</v>
      </c>
      <c r="K13310" s="2">
        <f>VLOOKUP(A13310,Population!$B$2:$BI$265,I13310)</f>
        <v>42209778</v>
      </c>
      <c r="L13310" s="2" t="str">
        <f>VLOOKUP(A13310,Region!$C$1:$G$241,5)</f>
        <v>Southern Asia</v>
      </c>
    </row>
    <row r="13311" spans="1:12" x14ac:dyDescent="0.55000000000000004">
      <c r="A13311" s="2" t="s">
        <v>138</v>
      </c>
      <c r="B13311" s="2" t="s">
        <v>8</v>
      </c>
      <c r="C13311" s="2" t="s">
        <v>9</v>
      </c>
      <c r="D13311" s="2" t="s">
        <v>10</v>
      </c>
      <c r="E13311" s="2" t="s">
        <v>11</v>
      </c>
      <c r="F13311" s="2">
        <v>1994</v>
      </c>
      <c r="G13311" s="2">
        <v>5.45</v>
      </c>
      <c r="I13311" s="2">
        <f t="shared" si="207"/>
        <v>38</v>
      </c>
      <c r="J13311" s="2">
        <f>VLOOKUP(A13311,Urbanizaton!$B$2:$BI$265,I13311)</f>
        <v>25.295999999999999</v>
      </c>
      <c r="K13311" s="2">
        <f>VLOOKUP(A13311,Population!$B$2:$BI$265,I13311)</f>
        <v>42712223</v>
      </c>
      <c r="L13311" s="2" t="str">
        <f>VLOOKUP(A13311,Region!$C$1:$G$241,5)</f>
        <v>Southern Asia</v>
      </c>
    </row>
    <row r="13312" spans="1:12" x14ac:dyDescent="0.55000000000000004">
      <c r="A13312" s="2" t="s">
        <v>138</v>
      </c>
      <c r="B13312" s="2" t="s">
        <v>8</v>
      </c>
      <c r="C13312" s="2" t="s">
        <v>9</v>
      </c>
      <c r="D13312" s="2" t="s">
        <v>17</v>
      </c>
      <c r="E13312" s="2" t="s">
        <v>11</v>
      </c>
      <c r="F13312" s="2">
        <v>1994</v>
      </c>
      <c r="G13312" s="2">
        <v>0.12</v>
      </c>
      <c r="I13312" s="2">
        <f t="shared" si="207"/>
        <v>38</v>
      </c>
      <c r="J13312" s="2">
        <f>VLOOKUP(A13312,Urbanizaton!$B$2:$BI$265,I13312)</f>
        <v>25.295999999999999</v>
      </c>
      <c r="K13312" s="2">
        <f>VLOOKUP(A13312,Population!$B$2:$BI$265,I13312)</f>
        <v>42712223</v>
      </c>
      <c r="L13312" s="2" t="str">
        <f>VLOOKUP(A13312,Region!$C$1:$G$241,5)</f>
        <v>Southern Asia</v>
      </c>
    </row>
    <row r="13313" spans="1:12" x14ac:dyDescent="0.55000000000000004">
      <c r="A13313" s="2" t="s">
        <v>138</v>
      </c>
      <c r="B13313" s="2" t="s">
        <v>8</v>
      </c>
      <c r="C13313" s="2" t="s">
        <v>9</v>
      </c>
      <c r="D13313" s="2" t="s">
        <v>10</v>
      </c>
      <c r="E13313" s="2" t="s">
        <v>11</v>
      </c>
      <c r="F13313" s="2">
        <v>1995</v>
      </c>
      <c r="G13313" s="2">
        <v>6.72</v>
      </c>
      <c r="I13313" s="2">
        <f t="shared" si="207"/>
        <v>39</v>
      </c>
      <c r="J13313" s="2">
        <f>VLOOKUP(A13313,Urbanizaton!$B$2:$BI$265,I13313)</f>
        <v>25.524999999999999</v>
      </c>
      <c r="K13313" s="2">
        <f>VLOOKUP(A13313,Population!$B$2:$BI$265,I13313)</f>
        <v>43237792</v>
      </c>
      <c r="L13313" s="2" t="str">
        <f>VLOOKUP(A13313,Region!$C$1:$G$241,5)</f>
        <v>Southern Asia</v>
      </c>
    </row>
    <row r="13314" spans="1:12" x14ac:dyDescent="0.55000000000000004">
      <c r="A13314" s="2" t="s">
        <v>138</v>
      </c>
      <c r="B13314" s="2" t="s">
        <v>8</v>
      </c>
      <c r="C13314" s="2" t="s">
        <v>9</v>
      </c>
      <c r="D13314" s="2" t="s">
        <v>17</v>
      </c>
      <c r="E13314" s="2" t="s">
        <v>11</v>
      </c>
      <c r="F13314" s="2">
        <v>1995</v>
      </c>
      <c r="G13314" s="2">
        <v>0.15</v>
      </c>
      <c r="I13314" s="2">
        <f t="shared" si="207"/>
        <v>39</v>
      </c>
      <c r="J13314" s="2">
        <f>VLOOKUP(A13314,Urbanizaton!$B$2:$BI$265,I13314)</f>
        <v>25.524999999999999</v>
      </c>
      <c r="K13314" s="2">
        <f>VLOOKUP(A13314,Population!$B$2:$BI$265,I13314)</f>
        <v>43237792</v>
      </c>
      <c r="L13314" s="2" t="str">
        <f>VLOOKUP(A13314,Region!$C$1:$G$241,5)</f>
        <v>Southern Asia</v>
      </c>
    </row>
    <row r="13315" spans="1:12" x14ac:dyDescent="0.55000000000000004">
      <c r="A13315" s="2" t="s">
        <v>138</v>
      </c>
      <c r="B13315" s="2" t="s">
        <v>8</v>
      </c>
      <c r="C13315" s="2" t="s">
        <v>9</v>
      </c>
      <c r="D13315" s="2" t="s">
        <v>10</v>
      </c>
      <c r="E13315" s="2" t="s">
        <v>11</v>
      </c>
      <c r="F13315" s="2">
        <v>1996</v>
      </c>
      <c r="G13315" s="2">
        <v>7.1</v>
      </c>
      <c r="I13315" s="2">
        <f t="shared" ref="I13315:I13378" si="208">IF(F13315=1960,4,F13315-1960+4)</f>
        <v>40</v>
      </c>
      <c r="J13315" s="2">
        <f>VLOOKUP(A13315,Urbanizaton!$B$2:$BI$265,I13315)</f>
        <v>25.773</v>
      </c>
      <c r="K13315" s="2">
        <f>VLOOKUP(A13315,Population!$B$2:$BI$265,I13315)</f>
        <v>43793310</v>
      </c>
      <c r="L13315" s="2" t="str">
        <f>VLOOKUP(A13315,Region!$C$1:$G$241,5)</f>
        <v>Southern Asia</v>
      </c>
    </row>
    <row r="13316" spans="1:12" x14ac:dyDescent="0.55000000000000004">
      <c r="A13316" s="2" t="s">
        <v>138</v>
      </c>
      <c r="B13316" s="2" t="s">
        <v>8</v>
      </c>
      <c r="C13316" s="2" t="s">
        <v>9</v>
      </c>
      <c r="D13316" s="2" t="s">
        <v>17</v>
      </c>
      <c r="E13316" s="2" t="s">
        <v>11</v>
      </c>
      <c r="F13316" s="2">
        <v>1996</v>
      </c>
      <c r="G13316" s="2">
        <v>0.16</v>
      </c>
      <c r="I13316" s="2">
        <f t="shared" si="208"/>
        <v>40</v>
      </c>
      <c r="J13316" s="2">
        <f>VLOOKUP(A13316,Urbanizaton!$B$2:$BI$265,I13316)</f>
        <v>25.773</v>
      </c>
      <c r="K13316" s="2">
        <f>VLOOKUP(A13316,Population!$B$2:$BI$265,I13316)</f>
        <v>43793310</v>
      </c>
      <c r="L13316" s="2" t="str">
        <f>VLOOKUP(A13316,Region!$C$1:$G$241,5)</f>
        <v>Southern Asia</v>
      </c>
    </row>
    <row r="13317" spans="1:12" x14ac:dyDescent="0.55000000000000004">
      <c r="A13317" s="2" t="s">
        <v>138</v>
      </c>
      <c r="B13317" s="2" t="s">
        <v>8</v>
      </c>
      <c r="C13317" s="2" t="s">
        <v>9</v>
      </c>
      <c r="D13317" s="2" t="s">
        <v>10</v>
      </c>
      <c r="E13317" s="2" t="s">
        <v>11</v>
      </c>
      <c r="F13317" s="2">
        <v>1997</v>
      </c>
      <c r="G13317" s="2">
        <v>7.04</v>
      </c>
      <c r="I13317" s="2">
        <f t="shared" si="208"/>
        <v>41</v>
      </c>
      <c r="J13317" s="2">
        <f>VLOOKUP(A13317,Urbanizaton!$B$2:$BI$265,I13317)</f>
        <v>26.042000000000002</v>
      </c>
      <c r="K13317" s="2">
        <f>VLOOKUP(A13317,Population!$B$2:$BI$265,I13317)</f>
        <v>44371525</v>
      </c>
      <c r="L13317" s="2" t="str">
        <f>VLOOKUP(A13317,Region!$C$1:$G$241,5)</f>
        <v>Southern Asia</v>
      </c>
    </row>
    <row r="13318" spans="1:12" x14ac:dyDescent="0.55000000000000004">
      <c r="A13318" s="2" t="s">
        <v>138</v>
      </c>
      <c r="B13318" s="2" t="s">
        <v>8</v>
      </c>
      <c r="C13318" s="2" t="s">
        <v>9</v>
      </c>
      <c r="D13318" s="2" t="s">
        <v>17</v>
      </c>
      <c r="E13318" s="2" t="s">
        <v>11</v>
      </c>
      <c r="F13318" s="2">
        <v>1997</v>
      </c>
      <c r="G13318" s="2">
        <v>0.15</v>
      </c>
      <c r="I13318" s="2">
        <f t="shared" si="208"/>
        <v>41</v>
      </c>
      <c r="J13318" s="2">
        <f>VLOOKUP(A13318,Urbanizaton!$B$2:$BI$265,I13318)</f>
        <v>26.042000000000002</v>
      </c>
      <c r="K13318" s="2">
        <f>VLOOKUP(A13318,Population!$B$2:$BI$265,I13318)</f>
        <v>44371525</v>
      </c>
      <c r="L13318" s="2" t="str">
        <f>VLOOKUP(A13318,Region!$C$1:$G$241,5)</f>
        <v>Southern Asia</v>
      </c>
    </row>
    <row r="13319" spans="1:12" x14ac:dyDescent="0.55000000000000004">
      <c r="A13319" s="2" t="s">
        <v>138</v>
      </c>
      <c r="B13319" s="2" t="s">
        <v>8</v>
      </c>
      <c r="C13319" s="2" t="s">
        <v>9</v>
      </c>
      <c r="D13319" s="2" t="s">
        <v>10</v>
      </c>
      <c r="E13319" s="2" t="s">
        <v>11</v>
      </c>
      <c r="F13319" s="2">
        <v>1998</v>
      </c>
      <c r="G13319" s="2">
        <v>7.76</v>
      </c>
      <c r="I13319" s="2">
        <f t="shared" si="208"/>
        <v>42</v>
      </c>
      <c r="J13319" s="2">
        <f>VLOOKUP(A13319,Urbanizaton!$B$2:$BI$265,I13319)</f>
        <v>26.33</v>
      </c>
      <c r="K13319" s="2">
        <f>VLOOKUP(A13319,Population!$B$2:$BI$265,I13319)</f>
        <v>44959935</v>
      </c>
      <c r="L13319" s="2" t="str">
        <f>VLOOKUP(A13319,Region!$C$1:$G$241,5)</f>
        <v>Southern Asia</v>
      </c>
    </row>
    <row r="13320" spans="1:12" x14ac:dyDescent="0.55000000000000004">
      <c r="A13320" s="2" t="s">
        <v>138</v>
      </c>
      <c r="B13320" s="2" t="s">
        <v>8</v>
      </c>
      <c r="C13320" s="2" t="s">
        <v>9</v>
      </c>
      <c r="D13320" s="2" t="s">
        <v>17</v>
      </c>
      <c r="E13320" s="2" t="s">
        <v>11</v>
      </c>
      <c r="F13320" s="2">
        <v>1998</v>
      </c>
      <c r="G13320" s="2">
        <v>0.17</v>
      </c>
      <c r="I13320" s="2">
        <f t="shared" si="208"/>
        <v>42</v>
      </c>
      <c r="J13320" s="2">
        <f>VLOOKUP(A13320,Urbanizaton!$B$2:$BI$265,I13320)</f>
        <v>26.33</v>
      </c>
      <c r="K13320" s="2">
        <f>VLOOKUP(A13320,Population!$B$2:$BI$265,I13320)</f>
        <v>44959935</v>
      </c>
      <c r="L13320" s="2" t="str">
        <f>VLOOKUP(A13320,Region!$C$1:$G$241,5)</f>
        <v>Southern Asia</v>
      </c>
    </row>
    <row r="13321" spans="1:12" x14ac:dyDescent="0.55000000000000004">
      <c r="A13321" s="2" t="s">
        <v>138</v>
      </c>
      <c r="B13321" s="2" t="s">
        <v>8</v>
      </c>
      <c r="C13321" s="2" t="s">
        <v>9</v>
      </c>
      <c r="D13321" s="2" t="s">
        <v>10</v>
      </c>
      <c r="E13321" s="2" t="s">
        <v>11</v>
      </c>
      <c r="F13321" s="2">
        <v>1999</v>
      </c>
      <c r="G13321" s="2">
        <v>8.61</v>
      </c>
      <c r="I13321" s="2">
        <f t="shared" si="208"/>
        <v>43</v>
      </c>
      <c r="J13321" s="2">
        <f>VLOOKUP(A13321,Urbanizaton!$B$2:$BI$265,I13321)</f>
        <v>26.638999999999999</v>
      </c>
      <c r="K13321" s="2">
        <f>VLOOKUP(A13321,Population!$B$2:$BI$265,I13321)</f>
        <v>45539435</v>
      </c>
      <c r="L13321" s="2" t="str">
        <f>VLOOKUP(A13321,Region!$C$1:$G$241,5)</f>
        <v>Southern Asia</v>
      </c>
    </row>
    <row r="13322" spans="1:12" x14ac:dyDescent="0.55000000000000004">
      <c r="A13322" s="2" t="s">
        <v>138</v>
      </c>
      <c r="B13322" s="2" t="s">
        <v>8</v>
      </c>
      <c r="C13322" s="2" t="s">
        <v>9</v>
      </c>
      <c r="D13322" s="2" t="s">
        <v>17</v>
      </c>
      <c r="E13322" s="2" t="s">
        <v>11</v>
      </c>
      <c r="F13322" s="2">
        <v>1999</v>
      </c>
      <c r="G13322" s="2">
        <v>0.18</v>
      </c>
      <c r="I13322" s="2">
        <f t="shared" si="208"/>
        <v>43</v>
      </c>
      <c r="J13322" s="2">
        <f>VLOOKUP(A13322,Urbanizaton!$B$2:$BI$265,I13322)</f>
        <v>26.638999999999999</v>
      </c>
      <c r="K13322" s="2">
        <f>VLOOKUP(A13322,Population!$B$2:$BI$265,I13322)</f>
        <v>45539435</v>
      </c>
      <c r="L13322" s="2" t="str">
        <f>VLOOKUP(A13322,Region!$C$1:$G$241,5)</f>
        <v>Southern Asia</v>
      </c>
    </row>
    <row r="13323" spans="1:12" x14ac:dyDescent="0.55000000000000004">
      <c r="A13323" s="2" t="s">
        <v>138</v>
      </c>
      <c r="B13323" s="2" t="s">
        <v>8</v>
      </c>
      <c r="C13323" s="2" t="s">
        <v>9</v>
      </c>
      <c r="D13323" s="2" t="s">
        <v>10</v>
      </c>
      <c r="E13323" s="2" t="s">
        <v>11</v>
      </c>
      <c r="F13323" s="2">
        <v>2000</v>
      </c>
      <c r="G13323" s="2">
        <v>9.2799999999999994</v>
      </c>
      <c r="I13323" s="2">
        <f t="shared" si="208"/>
        <v>44</v>
      </c>
      <c r="J13323" s="2">
        <f>VLOOKUP(A13323,Urbanizaton!$B$2:$BI$265,I13323)</f>
        <v>26.968</v>
      </c>
      <c r="K13323" s="2">
        <f>VLOOKUP(A13323,Population!$B$2:$BI$265,I13323)</f>
        <v>46095462</v>
      </c>
      <c r="L13323" s="2" t="str">
        <f>VLOOKUP(A13323,Region!$C$1:$G$241,5)</f>
        <v>Southern Asia</v>
      </c>
    </row>
    <row r="13324" spans="1:12" x14ac:dyDescent="0.55000000000000004">
      <c r="A13324" s="2" t="s">
        <v>138</v>
      </c>
      <c r="B13324" s="2" t="s">
        <v>8</v>
      </c>
      <c r="C13324" s="2" t="s">
        <v>9</v>
      </c>
      <c r="D13324" s="2" t="s">
        <v>17</v>
      </c>
      <c r="E13324" s="2" t="s">
        <v>11</v>
      </c>
      <c r="F13324" s="2">
        <v>2000</v>
      </c>
      <c r="G13324" s="2">
        <v>0.19</v>
      </c>
      <c r="I13324" s="2">
        <f t="shared" si="208"/>
        <v>44</v>
      </c>
      <c r="J13324" s="2">
        <f>VLOOKUP(A13324,Urbanizaton!$B$2:$BI$265,I13324)</f>
        <v>26.968</v>
      </c>
      <c r="K13324" s="2">
        <f>VLOOKUP(A13324,Population!$B$2:$BI$265,I13324)</f>
        <v>46095462</v>
      </c>
      <c r="L13324" s="2" t="str">
        <f>VLOOKUP(A13324,Region!$C$1:$G$241,5)</f>
        <v>Southern Asia</v>
      </c>
    </row>
    <row r="13325" spans="1:12" x14ac:dyDescent="0.55000000000000004">
      <c r="A13325" s="2" t="s">
        <v>138</v>
      </c>
      <c r="B13325" s="2" t="s">
        <v>8</v>
      </c>
      <c r="C13325" s="2" t="s">
        <v>9</v>
      </c>
      <c r="D13325" s="2" t="s">
        <v>10</v>
      </c>
      <c r="E13325" s="2" t="s">
        <v>11</v>
      </c>
      <c r="F13325" s="2">
        <v>2001</v>
      </c>
      <c r="G13325" s="2">
        <v>8.1999999999999993</v>
      </c>
      <c r="I13325" s="2">
        <f t="shared" si="208"/>
        <v>45</v>
      </c>
      <c r="J13325" s="2">
        <f>VLOOKUP(A13325,Urbanizaton!$B$2:$BI$265,I13325)</f>
        <v>27.318000000000001</v>
      </c>
      <c r="K13325" s="2">
        <f>VLOOKUP(A13325,Population!$B$2:$BI$265,I13325)</f>
        <v>46627994</v>
      </c>
      <c r="L13325" s="2" t="str">
        <f>VLOOKUP(A13325,Region!$C$1:$G$241,5)</f>
        <v>Southern Asia</v>
      </c>
    </row>
    <row r="13326" spans="1:12" x14ac:dyDescent="0.55000000000000004">
      <c r="A13326" s="2" t="s">
        <v>138</v>
      </c>
      <c r="B13326" s="2" t="s">
        <v>8</v>
      </c>
      <c r="C13326" s="2" t="s">
        <v>9</v>
      </c>
      <c r="D13326" s="2" t="s">
        <v>17</v>
      </c>
      <c r="E13326" s="2" t="s">
        <v>11</v>
      </c>
      <c r="F13326" s="2">
        <v>2001</v>
      </c>
      <c r="G13326" s="2">
        <v>0.17</v>
      </c>
      <c r="I13326" s="2">
        <f t="shared" si="208"/>
        <v>45</v>
      </c>
      <c r="J13326" s="2">
        <f>VLOOKUP(A13326,Urbanizaton!$B$2:$BI$265,I13326)</f>
        <v>27.318000000000001</v>
      </c>
      <c r="K13326" s="2">
        <f>VLOOKUP(A13326,Population!$B$2:$BI$265,I13326)</f>
        <v>46627994</v>
      </c>
      <c r="L13326" s="2" t="str">
        <f>VLOOKUP(A13326,Region!$C$1:$G$241,5)</f>
        <v>Southern Asia</v>
      </c>
    </row>
    <row r="13327" spans="1:12" x14ac:dyDescent="0.55000000000000004">
      <c r="A13327" s="2" t="s">
        <v>138</v>
      </c>
      <c r="B13327" s="2" t="s">
        <v>8</v>
      </c>
      <c r="C13327" s="2" t="s">
        <v>9</v>
      </c>
      <c r="D13327" s="2" t="s">
        <v>10</v>
      </c>
      <c r="E13327" s="2" t="s">
        <v>11</v>
      </c>
      <c r="F13327" s="2">
        <v>2002</v>
      </c>
      <c r="G13327" s="2">
        <v>8.14</v>
      </c>
      <c r="I13327" s="2">
        <f t="shared" si="208"/>
        <v>46</v>
      </c>
      <c r="J13327" s="2">
        <f>VLOOKUP(A13327,Urbanizaton!$B$2:$BI$265,I13327)</f>
        <v>27.689</v>
      </c>
      <c r="K13327" s="2">
        <f>VLOOKUP(A13327,Population!$B$2:$BI$265,I13327)</f>
        <v>47140220</v>
      </c>
      <c r="L13327" s="2" t="str">
        <f>VLOOKUP(A13327,Region!$C$1:$G$241,5)</f>
        <v>Southern Asia</v>
      </c>
    </row>
    <row r="13328" spans="1:12" x14ac:dyDescent="0.55000000000000004">
      <c r="A13328" s="2" t="s">
        <v>138</v>
      </c>
      <c r="B13328" s="2" t="s">
        <v>8</v>
      </c>
      <c r="C13328" s="2" t="s">
        <v>9</v>
      </c>
      <c r="D13328" s="2" t="s">
        <v>17</v>
      </c>
      <c r="E13328" s="2" t="s">
        <v>11</v>
      </c>
      <c r="F13328" s="2">
        <v>2002</v>
      </c>
      <c r="G13328" s="2">
        <v>0.17</v>
      </c>
      <c r="I13328" s="2">
        <f t="shared" si="208"/>
        <v>46</v>
      </c>
      <c r="J13328" s="2">
        <f>VLOOKUP(A13328,Urbanizaton!$B$2:$BI$265,I13328)</f>
        <v>27.689</v>
      </c>
      <c r="K13328" s="2">
        <f>VLOOKUP(A13328,Population!$B$2:$BI$265,I13328)</f>
        <v>47140220</v>
      </c>
      <c r="L13328" s="2" t="str">
        <f>VLOOKUP(A13328,Region!$C$1:$G$241,5)</f>
        <v>Southern Asia</v>
      </c>
    </row>
    <row r="13329" spans="1:12" x14ac:dyDescent="0.55000000000000004">
      <c r="A13329" s="2" t="s">
        <v>138</v>
      </c>
      <c r="B13329" s="2" t="s">
        <v>8</v>
      </c>
      <c r="C13329" s="2" t="s">
        <v>9</v>
      </c>
      <c r="D13329" s="2" t="s">
        <v>10</v>
      </c>
      <c r="E13329" s="2" t="s">
        <v>11</v>
      </c>
      <c r="F13329" s="2">
        <v>2003</v>
      </c>
      <c r="G13329" s="2">
        <v>10.26</v>
      </c>
      <c r="I13329" s="2">
        <f t="shared" si="208"/>
        <v>47</v>
      </c>
      <c r="J13329" s="2">
        <f>VLOOKUP(A13329,Urbanizaton!$B$2:$BI$265,I13329)</f>
        <v>28.081</v>
      </c>
      <c r="K13329" s="2">
        <f>VLOOKUP(A13329,Population!$B$2:$BI$265,I13329)</f>
        <v>47624894</v>
      </c>
      <c r="L13329" s="2" t="str">
        <f>VLOOKUP(A13329,Region!$C$1:$G$241,5)</f>
        <v>Southern Asia</v>
      </c>
    </row>
    <row r="13330" spans="1:12" x14ac:dyDescent="0.55000000000000004">
      <c r="A13330" s="2" t="s">
        <v>138</v>
      </c>
      <c r="B13330" s="2" t="s">
        <v>8</v>
      </c>
      <c r="C13330" s="2" t="s">
        <v>9</v>
      </c>
      <c r="D13330" s="2" t="s">
        <v>17</v>
      </c>
      <c r="E13330" s="2" t="s">
        <v>11</v>
      </c>
      <c r="F13330" s="2">
        <v>2003</v>
      </c>
      <c r="G13330" s="2">
        <v>0.21</v>
      </c>
      <c r="I13330" s="2">
        <f t="shared" si="208"/>
        <v>47</v>
      </c>
      <c r="J13330" s="2">
        <f>VLOOKUP(A13330,Urbanizaton!$B$2:$BI$265,I13330)</f>
        <v>28.081</v>
      </c>
      <c r="K13330" s="2">
        <f>VLOOKUP(A13330,Population!$B$2:$BI$265,I13330)</f>
        <v>47624894</v>
      </c>
      <c r="L13330" s="2" t="str">
        <f>VLOOKUP(A13330,Region!$C$1:$G$241,5)</f>
        <v>Southern Asia</v>
      </c>
    </row>
    <row r="13331" spans="1:12" x14ac:dyDescent="0.55000000000000004">
      <c r="A13331" s="2" t="s">
        <v>138</v>
      </c>
      <c r="B13331" s="2" t="s">
        <v>8</v>
      </c>
      <c r="C13331" s="2" t="s">
        <v>9</v>
      </c>
      <c r="D13331" s="2" t="s">
        <v>10</v>
      </c>
      <c r="E13331" s="2" t="s">
        <v>11</v>
      </c>
      <c r="F13331" s="2">
        <v>2004</v>
      </c>
      <c r="G13331" s="2">
        <v>10</v>
      </c>
      <c r="I13331" s="2">
        <f t="shared" si="208"/>
        <v>48</v>
      </c>
      <c r="J13331" s="2">
        <f>VLOOKUP(A13331,Urbanizaton!$B$2:$BI$265,I13331)</f>
        <v>28.495000000000001</v>
      </c>
      <c r="K13331" s="2">
        <f>VLOOKUP(A13331,Population!$B$2:$BI$265,I13331)</f>
        <v>48073707</v>
      </c>
      <c r="L13331" s="2" t="str">
        <f>VLOOKUP(A13331,Region!$C$1:$G$241,5)</f>
        <v>Southern Asia</v>
      </c>
    </row>
    <row r="13332" spans="1:12" x14ac:dyDescent="0.55000000000000004">
      <c r="A13332" s="2" t="s">
        <v>138</v>
      </c>
      <c r="B13332" s="2" t="s">
        <v>8</v>
      </c>
      <c r="C13332" s="2" t="s">
        <v>9</v>
      </c>
      <c r="D13332" s="2" t="s">
        <v>17</v>
      </c>
      <c r="E13332" s="2" t="s">
        <v>11</v>
      </c>
      <c r="F13332" s="2">
        <v>2004</v>
      </c>
      <c r="G13332" s="2">
        <v>0.2</v>
      </c>
      <c r="I13332" s="2">
        <f t="shared" si="208"/>
        <v>48</v>
      </c>
      <c r="J13332" s="2">
        <f>VLOOKUP(A13332,Urbanizaton!$B$2:$BI$265,I13332)</f>
        <v>28.495000000000001</v>
      </c>
      <c r="K13332" s="2">
        <f>VLOOKUP(A13332,Population!$B$2:$BI$265,I13332)</f>
        <v>48073707</v>
      </c>
      <c r="L13332" s="2" t="str">
        <f>VLOOKUP(A13332,Region!$C$1:$G$241,5)</f>
        <v>Southern Asia</v>
      </c>
    </row>
    <row r="13333" spans="1:12" x14ac:dyDescent="0.55000000000000004">
      <c r="A13333" s="2" t="s">
        <v>138</v>
      </c>
      <c r="B13333" s="2" t="s">
        <v>8</v>
      </c>
      <c r="C13333" s="2" t="s">
        <v>9</v>
      </c>
      <c r="D13333" s="2" t="s">
        <v>10</v>
      </c>
      <c r="E13333" s="2" t="s">
        <v>11</v>
      </c>
      <c r="F13333" s="2">
        <v>2005</v>
      </c>
      <c r="G13333" s="2">
        <v>10.57</v>
      </c>
      <c r="I13333" s="2">
        <f t="shared" si="208"/>
        <v>49</v>
      </c>
      <c r="J13333" s="2">
        <f>VLOOKUP(A13333,Urbanizaton!$B$2:$BI$265,I13333)</f>
        <v>28.93</v>
      </c>
      <c r="K13333" s="2">
        <f>VLOOKUP(A13333,Population!$B$2:$BI$265,I13333)</f>
        <v>48482614</v>
      </c>
      <c r="L13333" s="2" t="str">
        <f>VLOOKUP(A13333,Region!$C$1:$G$241,5)</f>
        <v>Southern Asia</v>
      </c>
    </row>
    <row r="13334" spans="1:12" x14ac:dyDescent="0.55000000000000004">
      <c r="A13334" s="2" t="s">
        <v>138</v>
      </c>
      <c r="B13334" s="2" t="s">
        <v>8</v>
      </c>
      <c r="C13334" s="2" t="s">
        <v>9</v>
      </c>
      <c r="D13334" s="2" t="s">
        <v>17</v>
      </c>
      <c r="E13334" s="2" t="s">
        <v>11</v>
      </c>
      <c r="F13334" s="2">
        <v>2005</v>
      </c>
      <c r="G13334" s="2">
        <v>0.21</v>
      </c>
      <c r="I13334" s="2">
        <f t="shared" si="208"/>
        <v>49</v>
      </c>
      <c r="J13334" s="2">
        <f>VLOOKUP(A13334,Urbanizaton!$B$2:$BI$265,I13334)</f>
        <v>28.93</v>
      </c>
      <c r="K13334" s="2">
        <f>VLOOKUP(A13334,Population!$B$2:$BI$265,I13334)</f>
        <v>48482614</v>
      </c>
      <c r="L13334" s="2" t="str">
        <f>VLOOKUP(A13334,Region!$C$1:$G$241,5)</f>
        <v>Southern Asia</v>
      </c>
    </row>
    <row r="13335" spans="1:12" x14ac:dyDescent="0.55000000000000004">
      <c r="A13335" s="2" t="s">
        <v>138</v>
      </c>
      <c r="B13335" s="2" t="s">
        <v>8</v>
      </c>
      <c r="C13335" s="2" t="s">
        <v>9</v>
      </c>
      <c r="D13335" s="2" t="s">
        <v>10</v>
      </c>
      <c r="E13335" s="2" t="s">
        <v>11</v>
      </c>
      <c r="F13335" s="2">
        <v>2006</v>
      </c>
      <c r="G13335" s="2">
        <v>9.82</v>
      </c>
      <c r="I13335" s="2">
        <f t="shared" si="208"/>
        <v>50</v>
      </c>
      <c r="J13335" s="2">
        <f>VLOOKUP(A13335,Urbanizaton!$B$2:$BI$265,I13335)</f>
        <v>29.385999999999999</v>
      </c>
      <c r="K13335" s="2">
        <f>VLOOKUP(A13335,Population!$B$2:$BI$265,I13335)</f>
        <v>48846474</v>
      </c>
      <c r="L13335" s="2" t="str">
        <f>VLOOKUP(A13335,Region!$C$1:$G$241,5)</f>
        <v>Southern Asia</v>
      </c>
    </row>
    <row r="13336" spans="1:12" x14ac:dyDescent="0.55000000000000004">
      <c r="A13336" s="2" t="s">
        <v>138</v>
      </c>
      <c r="B13336" s="2" t="s">
        <v>8</v>
      </c>
      <c r="C13336" s="2" t="s">
        <v>9</v>
      </c>
      <c r="D13336" s="2" t="s">
        <v>17</v>
      </c>
      <c r="E13336" s="2" t="s">
        <v>11</v>
      </c>
      <c r="F13336" s="2">
        <v>2006</v>
      </c>
      <c r="G13336" s="2">
        <v>0.2</v>
      </c>
      <c r="I13336" s="2">
        <f t="shared" si="208"/>
        <v>50</v>
      </c>
      <c r="J13336" s="2">
        <f>VLOOKUP(A13336,Urbanizaton!$B$2:$BI$265,I13336)</f>
        <v>29.385999999999999</v>
      </c>
      <c r="K13336" s="2">
        <f>VLOOKUP(A13336,Population!$B$2:$BI$265,I13336)</f>
        <v>48846474</v>
      </c>
      <c r="L13336" s="2" t="str">
        <f>VLOOKUP(A13336,Region!$C$1:$G$241,5)</f>
        <v>Southern Asia</v>
      </c>
    </row>
    <row r="13337" spans="1:12" x14ac:dyDescent="0.55000000000000004">
      <c r="A13337" s="2" t="s">
        <v>138</v>
      </c>
      <c r="B13337" s="2" t="s">
        <v>8</v>
      </c>
      <c r="C13337" s="2" t="s">
        <v>9</v>
      </c>
      <c r="D13337" s="2" t="s">
        <v>10</v>
      </c>
      <c r="E13337" s="2" t="s">
        <v>11</v>
      </c>
      <c r="F13337" s="2">
        <v>2007</v>
      </c>
      <c r="G13337" s="2">
        <v>10.199999999999999</v>
      </c>
      <c r="I13337" s="2">
        <f t="shared" si="208"/>
        <v>51</v>
      </c>
      <c r="J13337" s="2">
        <f>VLOOKUP(A13337,Urbanizaton!$B$2:$BI$265,I13337)</f>
        <v>29.864999999999998</v>
      </c>
      <c r="K13337" s="2">
        <f>VLOOKUP(A13337,Population!$B$2:$BI$265,I13337)</f>
        <v>49171586</v>
      </c>
      <c r="L13337" s="2" t="str">
        <f>VLOOKUP(A13337,Region!$C$1:$G$241,5)</f>
        <v>Southern Asia</v>
      </c>
    </row>
    <row r="13338" spans="1:12" x14ac:dyDescent="0.55000000000000004">
      <c r="A13338" s="2" t="s">
        <v>138</v>
      </c>
      <c r="B13338" s="2" t="s">
        <v>8</v>
      </c>
      <c r="C13338" s="2" t="s">
        <v>9</v>
      </c>
      <c r="D13338" s="2" t="s">
        <v>17</v>
      </c>
      <c r="E13338" s="2" t="s">
        <v>11</v>
      </c>
      <c r="F13338" s="2">
        <v>2007</v>
      </c>
      <c r="G13338" s="2">
        <v>0.2</v>
      </c>
      <c r="I13338" s="2">
        <f t="shared" si="208"/>
        <v>51</v>
      </c>
      <c r="J13338" s="2">
        <f>VLOOKUP(A13338,Urbanizaton!$B$2:$BI$265,I13338)</f>
        <v>29.864999999999998</v>
      </c>
      <c r="K13338" s="2">
        <f>VLOOKUP(A13338,Population!$B$2:$BI$265,I13338)</f>
        <v>49171586</v>
      </c>
      <c r="L13338" s="2" t="str">
        <f>VLOOKUP(A13338,Region!$C$1:$G$241,5)</f>
        <v>Southern Asia</v>
      </c>
    </row>
    <row r="13339" spans="1:12" x14ac:dyDescent="0.55000000000000004">
      <c r="A13339" s="2" t="s">
        <v>138</v>
      </c>
      <c r="B13339" s="2" t="s">
        <v>8</v>
      </c>
      <c r="C13339" s="2" t="s">
        <v>9</v>
      </c>
      <c r="D13339" s="2" t="s">
        <v>10</v>
      </c>
      <c r="E13339" s="2" t="s">
        <v>11</v>
      </c>
      <c r="F13339" s="2">
        <v>2008</v>
      </c>
      <c r="G13339" s="2">
        <v>7.58</v>
      </c>
      <c r="I13339" s="2">
        <f t="shared" si="208"/>
        <v>52</v>
      </c>
      <c r="J13339" s="2">
        <f>VLOOKUP(A13339,Urbanizaton!$B$2:$BI$265,I13339)</f>
        <v>30.363</v>
      </c>
      <c r="K13339" s="2">
        <f>VLOOKUP(A13339,Population!$B$2:$BI$265,I13339)</f>
        <v>49479752</v>
      </c>
      <c r="L13339" s="2" t="str">
        <f>VLOOKUP(A13339,Region!$C$1:$G$241,5)</f>
        <v>Southern Asia</v>
      </c>
    </row>
    <row r="13340" spans="1:12" x14ac:dyDescent="0.55000000000000004">
      <c r="A13340" s="2" t="s">
        <v>138</v>
      </c>
      <c r="B13340" s="2" t="s">
        <v>8</v>
      </c>
      <c r="C13340" s="2" t="s">
        <v>9</v>
      </c>
      <c r="D13340" s="2" t="s">
        <v>17</v>
      </c>
      <c r="E13340" s="2" t="s">
        <v>11</v>
      </c>
      <c r="F13340" s="2">
        <v>2008</v>
      </c>
      <c r="G13340" s="2">
        <v>0.15</v>
      </c>
      <c r="I13340" s="2">
        <f t="shared" si="208"/>
        <v>52</v>
      </c>
      <c r="J13340" s="2">
        <f>VLOOKUP(A13340,Urbanizaton!$B$2:$BI$265,I13340)</f>
        <v>30.363</v>
      </c>
      <c r="K13340" s="2">
        <f>VLOOKUP(A13340,Population!$B$2:$BI$265,I13340)</f>
        <v>49479752</v>
      </c>
      <c r="L13340" s="2" t="str">
        <f>VLOOKUP(A13340,Region!$C$1:$G$241,5)</f>
        <v>Southern Asia</v>
      </c>
    </row>
    <row r="13341" spans="1:12" x14ac:dyDescent="0.55000000000000004">
      <c r="A13341" s="2" t="s">
        <v>138</v>
      </c>
      <c r="B13341" s="2" t="s">
        <v>8</v>
      </c>
      <c r="C13341" s="2" t="s">
        <v>9</v>
      </c>
      <c r="D13341" s="2" t="s">
        <v>10</v>
      </c>
      <c r="E13341" s="2" t="s">
        <v>11</v>
      </c>
      <c r="F13341" s="2">
        <v>2009</v>
      </c>
      <c r="G13341" s="2">
        <v>7.03</v>
      </c>
      <c r="I13341" s="2">
        <f t="shared" si="208"/>
        <v>53</v>
      </c>
      <c r="J13341" s="2">
        <f>VLOOKUP(A13341,Urbanizaton!$B$2:$BI$265,I13341)</f>
        <v>30.881</v>
      </c>
      <c r="K13341" s="2">
        <f>VLOOKUP(A13341,Population!$B$2:$BI$265,I13341)</f>
        <v>49800690</v>
      </c>
      <c r="L13341" s="2" t="str">
        <f>VLOOKUP(A13341,Region!$C$1:$G$241,5)</f>
        <v>Southern Asia</v>
      </c>
    </row>
    <row r="13342" spans="1:12" x14ac:dyDescent="0.55000000000000004">
      <c r="A13342" s="2" t="s">
        <v>138</v>
      </c>
      <c r="B13342" s="2" t="s">
        <v>8</v>
      </c>
      <c r="C13342" s="2" t="s">
        <v>9</v>
      </c>
      <c r="D13342" s="2" t="s">
        <v>17</v>
      </c>
      <c r="E13342" s="2" t="s">
        <v>11</v>
      </c>
      <c r="F13342" s="2">
        <v>2009</v>
      </c>
      <c r="G13342" s="2">
        <v>0.14000000000000001</v>
      </c>
      <c r="I13342" s="2">
        <f t="shared" si="208"/>
        <v>53</v>
      </c>
      <c r="J13342" s="2">
        <f>VLOOKUP(A13342,Urbanizaton!$B$2:$BI$265,I13342)</f>
        <v>30.881</v>
      </c>
      <c r="K13342" s="2">
        <f>VLOOKUP(A13342,Population!$B$2:$BI$265,I13342)</f>
        <v>49800690</v>
      </c>
      <c r="L13342" s="2" t="str">
        <f>VLOOKUP(A13342,Region!$C$1:$G$241,5)</f>
        <v>Southern Asia</v>
      </c>
    </row>
    <row r="13343" spans="1:12" x14ac:dyDescent="0.55000000000000004">
      <c r="A13343" s="2" t="s">
        <v>138</v>
      </c>
      <c r="B13343" s="2" t="s">
        <v>8</v>
      </c>
      <c r="C13343" s="2" t="s">
        <v>9</v>
      </c>
      <c r="D13343" s="2" t="s">
        <v>10</v>
      </c>
      <c r="E13343" s="2" t="s">
        <v>11</v>
      </c>
      <c r="F13343" s="2">
        <v>2010</v>
      </c>
      <c r="G13343" s="2">
        <v>7.9</v>
      </c>
      <c r="I13343" s="2">
        <f t="shared" si="208"/>
        <v>54</v>
      </c>
      <c r="J13343" s="2">
        <f>VLOOKUP(A13343,Urbanizaton!$B$2:$BI$265,I13343)</f>
        <v>31.405000000000001</v>
      </c>
      <c r="K13343" s="2">
        <f>VLOOKUP(A13343,Population!$B$2:$BI$265,I13343)</f>
        <v>50155896</v>
      </c>
      <c r="L13343" s="2" t="str">
        <f>VLOOKUP(A13343,Region!$C$1:$G$241,5)</f>
        <v>Southern Asia</v>
      </c>
    </row>
    <row r="13344" spans="1:12" x14ac:dyDescent="0.55000000000000004">
      <c r="A13344" s="2" t="s">
        <v>138</v>
      </c>
      <c r="B13344" s="2" t="s">
        <v>8</v>
      </c>
      <c r="C13344" s="2" t="s">
        <v>9</v>
      </c>
      <c r="D13344" s="2" t="s">
        <v>17</v>
      </c>
      <c r="E13344" s="2" t="s">
        <v>11</v>
      </c>
      <c r="F13344" s="2">
        <v>2010</v>
      </c>
      <c r="G13344" s="2">
        <v>0.15</v>
      </c>
      <c r="I13344" s="2">
        <f t="shared" si="208"/>
        <v>54</v>
      </c>
      <c r="J13344" s="2">
        <f>VLOOKUP(A13344,Urbanizaton!$B$2:$BI$265,I13344)</f>
        <v>31.405000000000001</v>
      </c>
      <c r="K13344" s="2">
        <f>VLOOKUP(A13344,Population!$B$2:$BI$265,I13344)</f>
        <v>50155896</v>
      </c>
      <c r="L13344" s="2" t="str">
        <f>VLOOKUP(A13344,Region!$C$1:$G$241,5)</f>
        <v>Southern Asia</v>
      </c>
    </row>
    <row r="13345" spans="1:12" x14ac:dyDescent="0.55000000000000004">
      <c r="A13345" s="2" t="s">
        <v>138</v>
      </c>
      <c r="B13345" s="2" t="s">
        <v>8</v>
      </c>
      <c r="C13345" s="2" t="s">
        <v>9</v>
      </c>
      <c r="D13345" s="2" t="s">
        <v>10</v>
      </c>
      <c r="E13345" s="2" t="s">
        <v>11</v>
      </c>
      <c r="F13345" s="2">
        <v>2011</v>
      </c>
      <c r="G13345" s="2">
        <v>8.1</v>
      </c>
      <c r="I13345" s="2">
        <f t="shared" si="208"/>
        <v>55</v>
      </c>
      <c r="J13345" s="2">
        <f>VLOOKUP(A13345,Urbanizaton!$B$2:$BI$265,I13345)</f>
        <v>31.934999999999999</v>
      </c>
      <c r="K13345" s="2">
        <f>VLOOKUP(A13345,Population!$B$2:$BI$265,I13345)</f>
        <v>50553031</v>
      </c>
      <c r="L13345" s="2" t="str">
        <f>VLOOKUP(A13345,Region!$C$1:$G$241,5)</f>
        <v>Southern Asia</v>
      </c>
    </row>
    <row r="13346" spans="1:12" x14ac:dyDescent="0.55000000000000004">
      <c r="A13346" s="2" t="s">
        <v>138</v>
      </c>
      <c r="B13346" s="2" t="s">
        <v>8</v>
      </c>
      <c r="C13346" s="2" t="s">
        <v>9</v>
      </c>
      <c r="D13346" s="2" t="s">
        <v>17</v>
      </c>
      <c r="E13346" s="2" t="s">
        <v>11</v>
      </c>
      <c r="F13346" s="2">
        <v>2011</v>
      </c>
      <c r="G13346" s="2">
        <v>0.16</v>
      </c>
      <c r="I13346" s="2">
        <f t="shared" si="208"/>
        <v>55</v>
      </c>
      <c r="J13346" s="2">
        <f>VLOOKUP(A13346,Urbanizaton!$B$2:$BI$265,I13346)</f>
        <v>31.934999999999999</v>
      </c>
      <c r="K13346" s="2">
        <f>VLOOKUP(A13346,Population!$B$2:$BI$265,I13346)</f>
        <v>50553031</v>
      </c>
      <c r="L13346" s="2" t="str">
        <f>VLOOKUP(A13346,Region!$C$1:$G$241,5)</f>
        <v>Southern Asia</v>
      </c>
    </row>
    <row r="13347" spans="1:12" x14ac:dyDescent="0.55000000000000004">
      <c r="A13347" s="2" t="s">
        <v>138</v>
      </c>
      <c r="B13347" s="2" t="s">
        <v>8</v>
      </c>
      <c r="C13347" s="2" t="s">
        <v>9</v>
      </c>
      <c r="D13347" s="2" t="s">
        <v>10</v>
      </c>
      <c r="E13347" s="2" t="s">
        <v>11</v>
      </c>
      <c r="F13347" s="2">
        <v>2012</v>
      </c>
      <c r="G13347" s="2">
        <v>11.44</v>
      </c>
      <c r="I13347" s="2">
        <f t="shared" si="208"/>
        <v>56</v>
      </c>
      <c r="J13347" s="2">
        <f>VLOOKUP(A13347,Urbanizaton!$B$2:$BI$265,I13347)</f>
        <v>32.469000000000001</v>
      </c>
      <c r="K13347" s="2">
        <f>VLOOKUP(A13347,Population!$B$2:$BI$265,I13347)</f>
        <v>50986514</v>
      </c>
      <c r="L13347" s="2" t="str">
        <f>VLOOKUP(A13347,Region!$C$1:$G$241,5)</f>
        <v>Southern Asia</v>
      </c>
    </row>
    <row r="13348" spans="1:12" x14ac:dyDescent="0.55000000000000004">
      <c r="A13348" s="2" t="s">
        <v>138</v>
      </c>
      <c r="B13348" s="2" t="s">
        <v>8</v>
      </c>
      <c r="C13348" s="2" t="s">
        <v>9</v>
      </c>
      <c r="D13348" s="2" t="s">
        <v>17</v>
      </c>
      <c r="E13348" s="2" t="s">
        <v>11</v>
      </c>
      <c r="F13348" s="2">
        <v>2012</v>
      </c>
      <c r="G13348" s="2">
        <v>0.22</v>
      </c>
      <c r="I13348" s="2">
        <f t="shared" si="208"/>
        <v>56</v>
      </c>
      <c r="J13348" s="2">
        <f>VLOOKUP(A13348,Urbanizaton!$B$2:$BI$265,I13348)</f>
        <v>32.469000000000001</v>
      </c>
      <c r="K13348" s="2">
        <f>VLOOKUP(A13348,Population!$B$2:$BI$265,I13348)</f>
        <v>50986514</v>
      </c>
      <c r="L13348" s="2" t="str">
        <f>VLOOKUP(A13348,Region!$C$1:$G$241,5)</f>
        <v>Southern Asia</v>
      </c>
    </row>
    <row r="13349" spans="1:12" x14ac:dyDescent="0.55000000000000004">
      <c r="A13349" s="2" t="s">
        <v>138</v>
      </c>
      <c r="B13349" s="2" t="s">
        <v>8</v>
      </c>
      <c r="C13349" s="2" t="s">
        <v>9</v>
      </c>
      <c r="D13349" s="2" t="s">
        <v>10</v>
      </c>
      <c r="E13349" s="2" t="s">
        <v>11</v>
      </c>
      <c r="F13349" s="2">
        <v>2013</v>
      </c>
      <c r="G13349" s="2">
        <v>13.43</v>
      </c>
      <c r="I13349" s="2">
        <f t="shared" si="208"/>
        <v>57</v>
      </c>
      <c r="J13349" s="2">
        <f>VLOOKUP(A13349,Urbanizaton!$B$2:$BI$265,I13349)</f>
        <v>33.006999999999998</v>
      </c>
      <c r="K13349" s="2">
        <f>VLOOKUP(A13349,Population!$B$2:$BI$265,I13349)</f>
        <v>51448196</v>
      </c>
      <c r="L13349" s="2" t="str">
        <f>VLOOKUP(A13349,Region!$C$1:$G$241,5)</f>
        <v>Southern Asia</v>
      </c>
    </row>
    <row r="13350" spans="1:12" x14ac:dyDescent="0.55000000000000004">
      <c r="A13350" s="2" t="s">
        <v>138</v>
      </c>
      <c r="B13350" s="2" t="s">
        <v>8</v>
      </c>
      <c r="C13350" s="2" t="s">
        <v>9</v>
      </c>
      <c r="D13350" s="2" t="s">
        <v>17</v>
      </c>
      <c r="E13350" s="2" t="s">
        <v>11</v>
      </c>
      <c r="F13350" s="2">
        <v>2013</v>
      </c>
      <c r="G13350" s="2">
        <v>0.25</v>
      </c>
      <c r="I13350" s="2">
        <f t="shared" si="208"/>
        <v>57</v>
      </c>
      <c r="J13350" s="2">
        <f>VLOOKUP(A13350,Urbanizaton!$B$2:$BI$265,I13350)</f>
        <v>33.006999999999998</v>
      </c>
      <c r="K13350" s="2">
        <f>VLOOKUP(A13350,Population!$B$2:$BI$265,I13350)</f>
        <v>51448196</v>
      </c>
      <c r="L13350" s="2" t="str">
        <f>VLOOKUP(A13350,Region!$C$1:$G$241,5)</f>
        <v>Southern Asia</v>
      </c>
    </row>
    <row r="13351" spans="1:12" x14ac:dyDescent="0.55000000000000004">
      <c r="A13351" s="2" t="s">
        <v>138</v>
      </c>
      <c r="B13351" s="2" t="s">
        <v>8</v>
      </c>
      <c r="C13351" s="2" t="s">
        <v>9</v>
      </c>
      <c r="D13351" s="2" t="s">
        <v>10</v>
      </c>
      <c r="E13351" s="2" t="s">
        <v>11</v>
      </c>
      <c r="F13351" s="2">
        <v>2014</v>
      </c>
      <c r="G13351" s="2">
        <v>19.559999999999999</v>
      </c>
      <c r="I13351" s="2">
        <f t="shared" si="208"/>
        <v>58</v>
      </c>
      <c r="J13351" s="2">
        <f>VLOOKUP(A13351,Urbanizaton!$B$2:$BI$265,I13351)</f>
        <v>33.551000000000002</v>
      </c>
      <c r="K13351" s="2">
        <f>VLOOKUP(A13351,Population!$B$2:$BI$265,I13351)</f>
        <v>51924182</v>
      </c>
      <c r="L13351" s="2" t="str">
        <f>VLOOKUP(A13351,Region!$C$1:$G$241,5)</f>
        <v>Southern Asia</v>
      </c>
    </row>
    <row r="13352" spans="1:12" x14ac:dyDescent="0.55000000000000004">
      <c r="A13352" s="2" t="s">
        <v>138</v>
      </c>
      <c r="B13352" s="2" t="s">
        <v>8</v>
      </c>
      <c r="C13352" s="2" t="s">
        <v>9</v>
      </c>
      <c r="D13352" s="2" t="s">
        <v>17</v>
      </c>
      <c r="E13352" s="2" t="s">
        <v>11</v>
      </c>
      <c r="F13352" s="2">
        <v>2014</v>
      </c>
      <c r="G13352" s="2">
        <v>0.37</v>
      </c>
      <c r="I13352" s="2">
        <f t="shared" si="208"/>
        <v>58</v>
      </c>
      <c r="J13352" s="2">
        <f>VLOOKUP(A13352,Urbanizaton!$B$2:$BI$265,I13352)</f>
        <v>33.551000000000002</v>
      </c>
      <c r="K13352" s="2">
        <f>VLOOKUP(A13352,Population!$B$2:$BI$265,I13352)</f>
        <v>51924182</v>
      </c>
      <c r="L13352" s="2" t="str">
        <f>VLOOKUP(A13352,Region!$C$1:$G$241,5)</f>
        <v>Southern Asia</v>
      </c>
    </row>
    <row r="13353" spans="1:12" x14ac:dyDescent="0.55000000000000004">
      <c r="A13353" s="2" t="s">
        <v>108</v>
      </c>
      <c r="B13353" s="2" t="s">
        <v>8</v>
      </c>
      <c r="C13353" s="2" t="s">
        <v>9</v>
      </c>
      <c r="D13353" s="2" t="s">
        <v>10</v>
      </c>
      <c r="E13353" s="2" t="s">
        <v>11</v>
      </c>
      <c r="F13353" s="2">
        <v>2005</v>
      </c>
      <c r="G13353" s="2">
        <v>1.98</v>
      </c>
      <c r="I13353" s="2">
        <f t="shared" si="208"/>
        <v>49</v>
      </c>
      <c r="J13353" s="2">
        <f>VLOOKUP(A13353,Urbanizaton!$B$2:$BI$265,I13353)</f>
        <v>62.2</v>
      </c>
      <c r="K13353" s="2">
        <f>VLOOKUP(A13353,Population!$B$2:$BI$265,I13353)</f>
        <v>614261</v>
      </c>
      <c r="L13353" s="2" t="str">
        <f>VLOOKUP(A13353,Region!$C$1:$G$241,5)</f>
        <v>Europe</v>
      </c>
    </row>
    <row r="13354" spans="1:12" x14ac:dyDescent="0.55000000000000004">
      <c r="A13354" s="2" t="s">
        <v>108</v>
      </c>
      <c r="B13354" s="2" t="s">
        <v>8</v>
      </c>
      <c r="C13354" s="2" t="s">
        <v>9</v>
      </c>
      <c r="D13354" s="2" t="s">
        <v>17</v>
      </c>
      <c r="E13354" s="2" t="s">
        <v>11</v>
      </c>
      <c r="F13354" s="2">
        <v>2005</v>
      </c>
      <c r="G13354" s="2">
        <v>3.23</v>
      </c>
      <c r="I13354" s="2">
        <f t="shared" si="208"/>
        <v>49</v>
      </c>
      <c r="J13354" s="2">
        <f>VLOOKUP(A13354,Urbanizaton!$B$2:$BI$265,I13354)</f>
        <v>62.2</v>
      </c>
      <c r="K13354" s="2">
        <f>VLOOKUP(A13354,Population!$B$2:$BI$265,I13354)</f>
        <v>614261</v>
      </c>
      <c r="L13354" s="2" t="str">
        <f>VLOOKUP(A13354,Region!$C$1:$G$241,5)</f>
        <v>Europe</v>
      </c>
    </row>
    <row r="13355" spans="1:12" x14ac:dyDescent="0.55000000000000004">
      <c r="A13355" s="2" t="s">
        <v>108</v>
      </c>
      <c r="B13355" s="2" t="s">
        <v>8</v>
      </c>
      <c r="C13355" s="2" t="s">
        <v>9</v>
      </c>
      <c r="D13355" s="2" t="s">
        <v>10</v>
      </c>
      <c r="E13355" s="2" t="s">
        <v>11</v>
      </c>
      <c r="F13355" s="2">
        <v>2006</v>
      </c>
      <c r="G13355" s="2">
        <v>2.25</v>
      </c>
      <c r="I13355" s="2">
        <f t="shared" si="208"/>
        <v>50</v>
      </c>
      <c r="J13355" s="2">
        <f>VLOOKUP(A13355,Urbanizaton!$B$2:$BI$265,I13355)</f>
        <v>62.38</v>
      </c>
      <c r="K13355" s="2">
        <f>VLOOKUP(A13355,Population!$B$2:$BI$265,I13355)</f>
        <v>615025</v>
      </c>
      <c r="L13355" s="2" t="str">
        <f>VLOOKUP(A13355,Region!$C$1:$G$241,5)</f>
        <v>Europe</v>
      </c>
    </row>
    <row r="13356" spans="1:12" x14ac:dyDescent="0.55000000000000004">
      <c r="A13356" s="2" t="s">
        <v>108</v>
      </c>
      <c r="B13356" s="2" t="s">
        <v>8</v>
      </c>
      <c r="C13356" s="2" t="s">
        <v>9</v>
      </c>
      <c r="D13356" s="2" t="s">
        <v>17</v>
      </c>
      <c r="E13356" s="2" t="s">
        <v>11</v>
      </c>
      <c r="F13356" s="2">
        <v>2006</v>
      </c>
      <c r="G13356" s="2">
        <v>3.66</v>
      </c>
      <c r="I13356" s="2">
        <f t="shared" si="208"/>
        <v>50</v>
      </c>
      <c r="J13356" s="2">
        <f>VLOOKUP(A13356,Urbanizaton!$B$2:$BI$265,I13356)</f>
        <v>62.38</v>
      </c>
      <c r="K13356" s="2">
        <f>VLOOKUP(A13356,Population!$B$2:$BI$265,I13356)</f>
        <v>615025</v>
      </c>
      <c r="L13356" s="2" t="str">
        <f>VLOOKUP(A13356,Region!$C$1:$G$241,5)</f>
        <v>Europe</v>
      </c>
    </row>
    <row r="13357" spans="1:12" x14ac:dyDescent="0.55000000000000004">
      <c r="A13357" s="2" t="s">
        <v>108</v>
      </c>
      <c r="B13357" s="2" t="s">
        <v>8</v>
      </c>
      <c r="C13357" s="2" t="s">
        <v>9</v>
      </c>
      <c r="D13357" s="2" t="s">
        <v>10</v>
      </c>
      <c r="E13357" s="2" t="s">
        <v>11</v>
      </c>
      <c r="F13357" s="2">
        <v>2007</v>
      </c>
      <c r="G13357" s="2">
        <v>2.11</v>
      </c>
      <c r="I13357" s="2">
        <f t="shared" si="208"/>
        <v>51</v>
      </c>
      <c r="J13357" s="2">
        <f>VLOOKUP(A13357,Urbanizaton!$B$2:$BI$265,I13357)</f>
        <v>62.56</v>
      </c>
      <c r="K13357" s="2">
        <f>VLOOKUP(A13357,Population!$B$2:$BI$265,I13357)</f>
        <v>615875</v>
      </c>
      <c r="L13357" s="2" t="str">
        <f>VLOOKUP(A13357,Region!$C$1:$G$241,5)</f>
        <v>Europe</v>
      </c>
    </row>
    <row r="13358" spans="1:12" x14ac:dyDescent="0.55000000000000004">
      <c r="A13358" s="2" t="s">
        <v>108</v>
      </c>
      <c r="B13358" s="2" t="s">
        <v>8</v>
      </c>
      <c r="C13358" s="2" t="s">
        <v>9</v>
      </c>
      <c r="D13358" s="2" t="s">
        <v>17</v>
      </c>
      <c r="E13358" s="2" t="s">
        <v>11</v>
      </c>
      <c r="F13358" s="2">
        <v>2007</v>
      </c>
      <c r="G13358" s="2">
        <v>3.42</v>
      </c>
      <c r="I13358" s="2">
        <f t="shared" si="208"/>
        <v>51</v>
      </c>
      <c r="J13358" s="2">
        <f>VLOOKUP(A13358,Urbanizaton!$B$2:$BI$265,I13358)</f>
        <v>62.56</v>
      </c>
      <c r="K13358" s="2">
        <f>VLOOKUP(A13358,Population!$B$2:$BI$265,I13358)</f>
        <v>615875</v>
      </c>
      <c r="L13358" s="2" t="str">
        <f>VLOOKUP(A13358,Region!$C$1:$G$241,5)</f>
        <v>Europe</v>
      </c>
    </row>
    <row r="13359" spans="1:12" x14ac:dyDescent="0.55000000000000004">
      <c r="A13359" s="2" t="s">
        <v>108</v>
      </c>
      <c r="B13359" s="2" t="s">
        <v>8</v>
      </c>
      <c r="C13359" s="2" t="s">
        <v>9</v>
      </c>
      <c r="D13359" s="2" t="s">
        <v>10</v>
      </c>
      <c r="E13359" s="2" t="s">
        <v>11</v>
      </c>
      <c r="F13359" s="2">
        <v>2008</v>
      </c>
      <c r="G13359" s="2">
        <v>2.71</v>
      </c>
      <c r="I13359" s="2">
        <f t="shared" si="208"/>
        <v>52</v>
      </c>
      <c r="J13359" s="2">
        <f>VLOOKUP(A13359,Urbanizaton!$B$2:$BI$265,I13359)</f>
        <v>62.738999999999997</v>
      </c>
      <c r="K13359" s="2">
        <f>VLOOKUP(A13359,Population!$B$2:$BI$265,I13359)</f>
        <v>616969</v>
      </c>
      <c r="L13359" s="2" t="str">
        <f>VLOOKUP(A13359,Region!$C$1:$G$241,5)</f>
        <v>Europe</v>
      </c>
    </row>
    <row r="13360" spans="1:12" x14ac:dyDescent="0.55000000000000004">
      <c r="A13360" s="2" t="s">
        <v>108</v>
      </c>
      <c r="B13360" s="2" t="s">
        <v>8</v>
      </c>
      <c r="C13360" s="2" t="s">
        <v>9</v>
      </c>
      <c r="D13360" s="2" t="s">
        <v>17</v>
      </c>
      <c r="E13360" s="2" t="s">
        <v>11</v>
      </c>
      <c r="F13360" s="2">
        <v>2008</v>
      </c>
      <c r="G13360" s="2">
        <v>4.4000000000000004</v>
      </c>
      <c r="I13360" s="2">
        <f t="shared" si="208"/>
        <v>52</v>
      </c>
      <c r="J13360" s="2">
        <f>VLOOKUP(A13360,Urbanizaton!$B$2:$BI$265,I13360)</f>
        <v>62.738999999999997</v>
      </c>
      <c r="K13360" s="2">
        <f>VLOOKUP(A13360,Population!$B$2:$BI$265,I13360)</f>
        <v>616969</v>
      </c>
      <c r="L13360" s="2" t="str">
        <f>VLOOKUP(A13360,Region!$C$1:$G$241,5)</f>
        <v>Europe</v>
      </c>
    </row>
    <row r="13361" spans="1:12" x14ac:dyDescent="0.55000000000000004">
      <c r="A13361" s="2" t="s">
        <v>108</v>
      </c>
      <c r="B13361" s="2" t="s">
        <v>8</v>
      </c>
      <c r="C13361" s="2" t="s">
        <v>9</v>
      </c>
      <c r="D13361" s="2" t="s">
        <v>10</v>
      </c>
      <c r="E13361" s="2" t="s">
        <v>11</v>
      </c>
      <c r="F13361" s="2">
        <v>2009</v>
      </c>
      <c r="G13361" s="2">
        <v>1.72</v>
      </c>
      <c r="I13361" s="2">
        <f t="shared" si="208"/>
        <v>53</v>
      </c>
      <c r="J13361" s="2">
        <f>VLOOKUP(A13361,Urbanizaton!$B$2:$BI$265,I13361)</f>
        <v>62.917999999999999</v>
      </c>
      <c r="K13361" s="2">
        <f>VLOOKUP(A13361,Population!$B$2:$BI$265,I13361)</f>
        <v>618294</v>
      </c>
      <c r="L13361" s="2" t="str">
        <f>VLOOKUP(A13361,Region!$C$1:$G$241,5)</f>
        <v>Europe</v>
      </c>
    </row>
    <row r="13362" spans="1:12" x14ac:dyDescent="0.55000000000000004">
      <c r="A13362" s="2" t="s">
        <v>108</v>
      </c>
      <c r="B13362" s="2" t="s">
        <v>8</v>
      </c>
      <c r="C13362" s="2" t="s">
        <v>9</v>
      </c>
      <c r="D13362" s="2" t="s">
        <v>17</v>
      </c>
      <c r="E13362" s="2" t="s">
        <v>11</v>
      </c>
      <c r="F13362" s="2">
        <v>2009</v>
      </c>
      <c r="G13362" s="2">
        <v>2.79</v>
      </c>
      <c r="I13362" s="2">
        <f t="shared" si="208"/>
        <v>53</v>
      </c>
      <c r="J13362" s="2">
        <f>VLOOKUP(A13362,Urbanizaton!$B$2:$BI$265,I13362)</f>
        <v>62.917999999999999</v>
      </c>
      <c r="K13362" s="2">
        <f>VLOOKUP(A13362,Population!$B$2:$BI$265,I13362)</f>
        <v>618294</v>
      </c>
      <c r="L13362" s="2" t="str">
        <f>VLOOKUP(A13362,Region!$C$1:$G$241,5)</f>
        <v>Europe</v>
      </c>
    </row>
    <row r="13363" spans="1:12" x14ac:dyDescent="0.55000000000000004">
      <c r="A13363" s="2" t="s">
        <v>108</v>
      </c>
      <c r="B13363" s="2" t="s">
        <v>8</v>
      </c>
      <c r="C13363" s="2" t="s">
        <v>9</v>
      </c>
      <c r="D13363" s="2" t="s">
        <v>10</v>
      </c>
      <c r="E13363" s="2" t="s">
        <v>11</v>
      </c>
      <c r="F13363" s="2">
        <v>2010</v>
      </c>
      <c r="G13363" s="2">
        <v>2.52</v>
      </c>
      <c r="I13363" s="2">
        <f t="shared" si="208"/>
        <v>54</v>
      </c>
      <c r="J13363" s="2">
        <f>VLOOKUP(A13363,Urbanizaton!$B$2:$BI$265,I13363)</f>
        <v>63.095999999999997</v>
      </c>
      <c r="K13363" s="2">
        <f>VLOOKUP(A13363,Population!$B$2:$BI$265,I13363)</f>
        <v>619428</v>
      </c>
      <c r="L13363" s="2" t="str">
        <f>VLOOKUP(A13363,Region!$C$1:$G$241,5)</f>
        <v>Europe</v>
      </c>
    </row>
    <row r="13364" spans="1:12" x14ac:dyDescent="0.55000000000000004">
      <c r="A13364" s="2" t="s">
        <v>108</v>
      </c>
      <c r="B13364" s="2" t="s">
        <v>8</v>
      </c>
      <c r="C13364" s="2" t="s">
        <v>9</v>
      </c>
      <c r="D13364" s="2" t="s">
        <v>17</v>
      </c>
      <c r="E13364" s="2" t="s">
        <v>11</v>
      </c>
      <c r="F13364" s="2">
        <v>2010</v>
      </c>
      <c r="G13364" s="2">
        <v>4.08</v>
      </c>
      <c r="I13364" s="2">
        <f t="shared" si="208"/>
        <v>54</v>
      </c>
      <c r="J13364" s="2">
        <f>VLOOKUP(A13364,Urbanizaton!$B$2:$BI$265,I13364)</f>
        <v>63.095999999999997</v>
      </c>
      <c r="K13364" s="2">
        <f>VLOOKUP(A13364,Population!$B$2:$BI$265,I13364)</f>
        <v>619428</v>
      </c>
      <c r="L13364" s="2" t="str">
        <f>VLOOKUP(A13364,Region!$C$1:$G$241,5)</f>
        <v>Europe</v>
      </c>
    </row>
    <row r="13365" spans="1:12" x14ac:dyDescent="0.55000000000000004">
      <c r="A13365" s="2" t="s">
        <v>108</v>
      </c>
      <c r="B13365" s="2" t="s">
        <v>8</v>
      </c>
      <c r="C13365" s="2" t="s">
        <v>9</v>
      </c>
      <c r="D13365" s="2" t="s">
        <v>10</v>
      </c>
      <c r="E13365" s="2" t="s">
        <v>11</v>
      </c>
      <c r="F13365" s="2">
        <v>2011</v>
      </c>
      <c r="G13365" s="2">
        <v>2.54</v>
      </c>
      <c r="I13365" s="2">
        <f t="shared" si="208"/>
        <v>55</v>
      </c>
      <c r="J13365" s="2">
        <f>VLOOKUP(A13365,Urbanizaton!$B$2:$BI$265,I13365)</f>
        <v>63.274000000000001</v>
      </c>
      <c r="K13365" s="2">
        <f>VLOOKUP(A13365,Population!$B$2:$BI$265,I13365)</f>
        <v>620079</v>
      </c>
      <c r="L13365" s="2" t="str">
        <f>VLOOKUP(A13365,Region!$C$1:$G$241,5)</f>
        <v>Europe</v>
      </c>
    </row>
    <row r="13366" spans="1:12" x14ac:dyDescent="0.55000000000000004">
      <c r="A13366" s="2" t="s">
        <v>108</v>
      </c>
      <c r="B13366" s="2" t="s">
        <v>8</v>
      </c>
      <c r="C13366" s="2" t="s">
        <v>9</v>
      </c>
      <c r="D13366" s="2" t="s">
        <v>17</v>
      </c>
      <c r="E13366" s="2" t="s">
        <v>11</v>
      </c>
      <c r="F13366" s="2">
        <v>2011</v>
      </c>
      <c r="G13366" s="2">
        <v>4.09</v>
      </c>
      <c r="I13366" s="2">
        <f t="shared" si="208"/>
        <v>55</v>
      </c>
      <c r="J13366" s="2">
        <f>VLOOKUP(A13366,Urbanizaton!$B$2:$BI$265,I13366)</f>
        <v>63.274000000000001</v>
      </c>
      <c r="K13366" s="2">
        <f>VLOOKUP(A13366,Population!$B$2:$BI$265,I13366)</f>
        <v>620079</v>
      </c>
      <c r="L13366" s="2" t="str">
        <f>VLOOKUP(A13366,Region!$C$1:$G$241,5)</f>
        <v>Europe</v>
      </c>
    </row>
    <row r="13367" spans="1:12" x14ac:dyDescent="0.55000000000000004">
      <c r="A13367" s="2" t="s">
        <v>108</v>
      </c>
      <c r="B13367" s="2" t="s">
        <v>8</v>
      </c>
      <c r="C13367" s="2" t="s">
        <v>9</v>
      </c>
      <c r="D13367" s="2" t="s">
        <v>10</v>
      </c>
      <c r="E13367" s="2" t="s">
        <v>11</v>
      </c>
      <c r="F13367" s="2">
        <v>2012</v>
      </c>
      <c r="G13367" s="2">
        <v>2.34</v>
      </c>
      <c r="I13367" s="2">
        <f t="shared" si="208"/>
        <v>56</v>
      </c>
      <c r="J13367" s="2">
        <f>VLOOKUP(A13367,Urbanizaton!$B$2:$BI$265,I13367)</f>
        <v>63.457000000000001</v>
      </c>
      <c r="K13367" s="2">
        <f>VLOOKUP(A13367,Population!$B$2:$BI$265,I13367)</f>
        <v>620601</v>
      </c>
      <c r="L13367" s="2" t="str">
        <f>VLOOKUP(A13367,Region!$C$1:$G$241,5)</f>
        <v>Europe</v>
      </c>
    </row>
    <row r="13368" spans="1:12" x14ac:dyDescent="0.55000000000000004">
      <c r="A13368" s="2" t="s">
        <v>108</v>
      </c>
      <c r="B13368" s="2" t="s">
        <v>8</v>
      </c>
      <c r="C13368" s="2" t="s">
        <v>9</v>
      </c>
      <c r="D13368" s="2" t="s">
        <v>17</v>
      </c>
      <c r="E13368" s="2" t="s">
        <v>11</v>
      </c>
      <c r="F13368" s="2">
        <v>2012</v>
      </c>
      <c r="G13368" s="2">
        <v>3.76</v>
      </c>
      <c r="I13368" s="2">
        <f t="shared" si="208"/>
        <v>56</v>
      </c>
      <c r="J13368" s="2">
        <f>VLOOKUP(A13368,Urbanizaton!$B$2:$BI$265,I13368)</f>
        <v>63.457000000000001</v>
      </c>
      <c r="K13368" s="2">
        <f>VLOOKUP(A13368,Population!$B$2:$BI$265,I13368)</f>
        <v>620601</v>
      </c>
      <c r="L13368" s="2" t="str">
        <f>VLOOKUP(A13368,Region!$C$1:$G$241,5)</f>
        <v>Europe</v>
      </c>
    </row>
    <row r="13369" spans="1:12" x14ac:dyDescent="0.55000000000000004">
      <c r="A13369" s="2" t="s">
        <v>108</v>
      </c>
      <c r="B13369" s="2" t="s">
        <v>8</v>
      </c>
      <c r="C13369" s="2" t="s">
        <v>9</v>
      </c>
      <c r="D13369" s="2" t="s">
        <v>10</v>
      </c>
      <c r="E13369" s="2" t="s">
        <v>11</v>
      </c>
      <c r="F13369" s="2">
        <v>2013</v>
      </c>
      <c r="G13369" s="2">
        <v>2.27</v>
      </c>
      <c r="I13369" s="2">
        <f t="shared" si="208"/>
        <v>57</v>
      </c>
      <c r="J13369" s="2">
        <f>VLOOKUP(A13369,Urbanizaton!$B$2:$BI$265,I13369)</f>
        <v>63.643000000000001</v>
      </c>
      <c r="K13369" s="2">
        <f>VLOOKUP(A13369,Population!$B$2:$BI$265,I13369)</f>
        <v>621207</v>
      </c>
      <c r="L13369" s="2" t="str">
        <f>VLOOKUP(A13369,Region!$C$1:$G$241,5)</f>
        <v>Europe</v>
      </c>
    </row>
    <row r="13370" spans="1:12" x14ac:dyDescent="0.55000000000000004">
      <c r="A13370" s="2" t="s">
        <v>108</v>
      </c>
      <c r="B13370" s="2" t="s">
        <v>8</v>
      </c>
      <c r="C13370" s="2" t="s">
        <v>9</v>
      </c>
      <c r="D13370" s="2" t="s">
        <v>17</v>
      </c>
      <c r="E13370" s="2" t="s">
        <v>11</v>
      </c>
      <c r="F13370" s="2">
        <v>2013</v>
      </c>
      <c r="G13370" s="2">
        <v>3.66</v>
      </c>
      <c r="I13370" s="2">
        <f t="shared" si="208"/>
        <v>57</v>
      </c>
      <c r="J13370" s="2">
        <f>VLOOKUP(A13370,Urbanizaton!$B$2:$BI$265,I13370)</f>
        <v>63.643000000000001</v>
      </c>
      <c r="K13370" s="2">
        <f>VLOOKUP(A13370,Population!$B$2:$BI$265,I13370)</f>
        <v>621207</v>
      </c>
      <c r="L13370" s="2" t="str">
        <f>VLOOKUP(A13370,Region!$C$1:$G$241,5)</f>
        <v>Europe</v>
      </c>
    </row>
    <row r="13371" spans="1:12" x14ac:dyDescent="0.55000000000000004">
      <c r="A13371" s="2" t="s">
        <v>108</v>
      </c>
      <c r="B13371" s="2" t="s">
        <v>8</v>
      </c>
      <c r="C13371" s="2" t="s">
        <v>9</v>
      </c>
      <c r="D13371" s="2" t="s">
        <v>10</v>
      </c>
      <c r="E13371" s="2" t="s">
        <v>11</v>
      </c>
      <c r="F13371" s="2">
        <v>2014</v>
      </c>
      <c r="G13371" s="2">
        <v>2.2200000000000002</v>
      </c>
      <c r="I13371" s="2">
        <f t="shared" si="208"/>
        <v>58</v>
      </c>
      <c r="J13371" s="2">
        <f>VLOOKUP(A13371,Urbanizaton!$B$2:$BI$265,I13371)</f>
        <v>63.832000000000001</v>
      </c>
      <c r="K13371" s="2">
        <f>VLOOKUP(A13371,Population!$B$2:$BI$265,I13371)</f>
        <v>621810</v>
      </c>
      <c r="L13371" s="2" t="str">
        <f>VLOOKUP(A13371,Region!$C$1:$G$241,5)</f>
        <v>Europe</v>
      </c>
    </row>
    <row r="13372" spans="1:12" x14ac:dyDescent="0.55000000000000004">
      <c r="A13372" s="2" t="s">
        <v>108</v>
      </c>
      <c r="B13372" s="2" t="s">
        <v>8</v>
      </c>
      <c r="C13372" s="2" t="s">
        <v>9</v>
      </c>
      <c r="D13372" s="2" t="s">
        <v>17</v>
      </c>
      <c r="E13372" s="2" t="s">
        <v>11</v>
      </c>
      <c r="F13372" s="2">
        <v>2014</v>
      </c>
      <c r="G13372" s="2">
        <v>3.57</v>
      </c>
      <c r="I13372" s="2">
        <f t="shared" si="208"/>
        <v>58</v>
      </c>
      <c r="J13372" s="2">
        <f>VLOOKUP(A13372,Urbanizaton!$B$2:$BI$265,I13372)</f>
        <v>63.832000000000001</v>
      </c>
      <c r="K13372" s="2">
        <f>VLOOKUP(A13372,Population!$B$2:$BI$265,I13372)</f>
        <v>621810</v>
      </c>
      <c r="L13372" s="2" t="str">
        <f>VLOOKUP(A13372,Region!$C$1:$G$241,5)</f>
        <v>Europe</v>
      </c>
    </row>
    <row r="13373" spans="1:12" x14ac:dyDescent="0.55000000000000004">
      <c r="A13373" s="2" t="s">
        <v>136</v>
      </c>
      <c r="B13373" s="2" t="s">
        <v>8</v>
      </c>
      <c r="C13373" s="2" t="s">
        <v>9</v>
      </c>
      <c r="D13373" s="2" t="s">
        <v>10</v>
      </c>
      <c r="E13373" s="2" t="s">
        <v>11</v>
      </c>
      <c r="F13373" s="2">
        <v>1985</v>
      </c>
      <c r="G13373" s="2">
        <v>11.78</v>
      </c>
      <c r="I13373" s="2">
        <f t="shared" si="208"/>
        <v>29</v>
      </c>
      <c r="J13373" s="2">
        <f>VLOOKUP(A13373,Urbanizaton!$B$2:$BI$265,I13373)</f>
        <v>55.04</v>
      </c>
      <c r="K13373" s="2">
        <f>VLOOKUP(A13373,Population!$B$2:$BI$265,I13373)</f>
        <v>1921881</v>
      </c>
      <c r="L13373" s="2" t="str">
        <f>VLOOKUP(A13373,Region!$C$1:$G$241,5)</f>
        <v>Eastern Asia</v>
      </c>
    </row>
    <row r="13374" spans="1:12" x14ac:dyDescent="0.55000000000000004">
      <c r="A13374" s="2" t="s">
        <v>136</v>
      </c>
      <c r="B13374" s="2" t="s">
        <v>8</v>
      </c>
      <c r="C13374" s="2" t="s">
        <v>9</v>
      </c>
      <c r="D13374" s="2" t="s">
        <v>17</v>
      </c>
      <c r="E13374" s="2" t="s">
        <v>11</v>
      </c>
      <c r="F13374" s="2">
        <v>1985</v>
      </c>
      <c r="G13374" s="2">
        <v>6.13</v>
      </c>
      <c r="I13374" s="2">
        <f t="shared" si="208"/>
        <v>29</v>
      </c>
      <c r="J13374" s="2">
        <f>VLOOKUP(A13374,Urbanizaton!$B$2:$BI$265,I13374)</f>
        <v>55.04</v>
      </c>
      <c r="K13374" s="2">
        <f>VLOOKUP(A13374,Population!$B$2:$BI$265,I13374)</f>
        <v>1921881</v>
      </c>
      <c r="L13374" s="2" t="str">
        <f>VLOOKUP(A13374,Region!$C$1:$G$241,5)</f>
        <v>Eastern Asia</v>
      </c>
    </row>
    <row r="13375" spans="1:12" x14ac:dyDescent="0.55000000000000004">
      <c r="A13375" s="2" t="s">
        <v>136</v>
      </c>
      <c r="B13375" s="2" t="s">
        <v>8</v>
      </c>
      <c r="C13375" s="2" t="s">
        <v>9</v>
      </c>
      <c r="D13375" s="2" t="s">
        <v>10</v>
      </c>
      <c r="E13375" s="2" t="s">
        <v>11</v>
      </c>
      <c r="F13375" s="2">
        <v>1986</v>
      </c>
      <c r="G13375" s="2">
        <v>12.8</v>
      </c>
      <c r="I13375" s="2">
        <f t="shared" si="208"/>
        <v>30</v>
      </c>
      <c r="J13375" s="2">
        <f>VLOOKUP(A13375,Urbanizaton!$B$2:$BI$265,I13375)</f>
        <v>55.628</v>
      </c>
      <c r="K13375" s="2">
        <f>VLOOKUP(A13375,Population!$B$2:$BI$265,I13375)</f>
        <v>1976309</v>
      </c>
      <c r="L13375" s="2" t="str">
        <f>VLOOKUP(A13375,Region!$C$1:$G$241,5)</f>
        <v>Eastern Asia</v>
      </c>
    </row>
    <row r="13376" spans="1:12" x14ac:dyDescent="0.55000000000000004">
      <c r="A13376" s="2" t="s">
        <v>136</v>
      </c>
      <c r="B13376" s="2" t="s">
        <v>8</v>
      </c>
      <c r="C13376" s="2" t="s">
        <v>9</v>
      </c>
      <c r="D13376" s="2" t="s">
        <v>17</v>
      </c>
      <c r="E13376" s="2" t="s">
        <v>11</v>
      </c>
      <c r="F13376" s="2">
        <v>1986</v>
      </c>
      <c r="G13376" s="2">
        <v>6.48</v>
      </c>
      <c r="I13376" s="2">
        <f t="shared" si="208"/>
        <v>30</v>
      </c>
      <c r="J13376" s="2">
        <f>VLOOKUP(A13376,Urbanizaton!$B$2:$BI$265,I13376)</f>
        <v>55.628</v>
      </c>
      <c r="K13376" s="2">
        <f>VLOOKUP(A13376,Population!$B$2:$BI$265,I13376)</f>
        <v>1976309</v>
      </c>
      <c r="L13376" s="2" t="str">
        <f>VLOOKUP(A13376,Region!$C$1:$G$241,5)</f>
        <v>Eastern Asia</v>
      </c>
    </row>
    <row r="13377" spans="1:12" x14ac:dyDescent="0.55000000000000004">
      <c r="A13377" s="2" t="s">
        <v>136</v>
      </c>
      <c r="B13377" s="2" t="s">
        <v>8</v>
      </c>
      <c r="C13377" s="2" t="s">
        <v>9</v>
      </c>
      <c r="D13377" s="2" t="s">
        <v>10</v>
      </c>
      <c r="E13377" s="2" t="s">
        <v>11</v>
      </c>
      <c r="F13377" s="2">
        <v>1987</v>
      </c>
      <c r="G13377" s="2">
        <v>13.56</v>
      </c>
      <c r="I13377" s="2">
        <f t="shared" si="208"/>
        <v>31</v>
      </c>
      <c r="J13377" s="2">
        <f>VLOOKUP(A13377,Urbanizaton!$B$2:$BI$265,I13377)</f>
        <v>56.215000000000003</v>
      </c>
      <c r="K13377" s="2">
        <f>VLOOKUP(A13377,Population!$B$2:$BI$265,I13377)</f>
        <v>2033343</v>
      </c>
      <c r="L13377" s="2" t="str">
        <f>VLOOKUP(A13377,Region!$C$1:$G$241,5)</f>
        <v>Eastern Asia</v>
      </c>
    </row>
    <row r="13378" spans="1:12" x14ac:dyDescent="0.55000000000000004">
      <c r="A13378" s="2" t="s">
        <v>136</v>
      </c>
      <c r="B13378" s="2" t="s">
        <v>8</v>
      </c>
      <c r="C13378" s="2" t="s">
        <v>9</v>
      </c>
      <c r="D13378" s="2" t="s">
        <v>17</v>
      </c>
      <c r="E13378" s="2" t="s">
        <v>11</v>
      </c>
      <c r="F13378" s="2">
        <v>1987</v>
      </c>
      <c r="G13378" s="2">
        <v>6.67</v>
      </c>
      <c r="I13378" s="2">
        <f t="shared" si="208"/>
        <v>31</v>
      </c>
      <c r="J13378" s="2">
        <f>VLOOKUP(A13378,Urbanizaton!$B$2:$BI$265,I13378)</f>
        <v>56.215000000000003</v>
      </c>
      <c r="K13378" s="2">
        <f>VLOOKUP(A13378,Population!$B$2:$BI$265,I13378)</f>
        <v>2033343</v>
      </c>
      <c r="L13378" s="2" t="str">
        <f>VLOOKUP(A13378,Region!$C$1:$G$241,5)</f>
        <v>Eastern Asia</v>
      </c>
    </row>
    <row r="13379" spans="1:12" x14ac:dyDescent="0.55000000000000004">
      <c r="A13379" s="2" t="s">
        <v>136</v>
      </c>
      <c r="B13379" s="2" t="s">
        <v>8</v>
      </c>
      <c r="C13379" s="2" t="s">
        <v>9</v>
      </c>
      <c r="D13379" s="2" t="s">
        <v>10</v>
      </c>
      <c r="E13379" s="2" t="s">
        <v>11</v>
      </c>
      <c r="F13379" s="2">
        <v>1988</v>
      </c>
      <c r="G13379" s="2">
        <v>14.41</v>
      </c>
      <c r="I13379" s="2">
        <f t="shared" ref="I13379:I13442" si="209">IF(F13379=1960,4,F13379-1960+4)</f>
        <v>32</v>
      </c>
      <c r="J13379" s="2">
        <f>VLOOKUP(A13379,Urbanizaton!$B$2:$BI$265,I13379)</f>
        <v>56.8</v>
      </c>
      <c r="K13379" s="2">
        <f>VLOOKUP(A13379,Population!$B$2:$BI$265,I13379)</f>
        <v>2089714</v>
      </c>
      <c r="L13379" s="2" t="str">
        <f>VLOOKUP(A13379,Region!$C$1:$G$241,5)</f>
        <v>Eastern Asia</v>
      </c>
    </row>
    <row r="13380" spans="1:12" x14ac:dyDescent="0.55000000000000004">
      <c r="A13380" s="2" t="s">
        <v>136</v>
      </c>
      <c r="B13380" s="2" t="s">
        <v>8</v>
      </c>
      <c r="C13380" s="2" t="s">
        <v>9</v>
      </c>
      <c r="D13380" s="2" t="s">
        <v>17</v>
      </c>
      <c r="E13380" s="2" t="s">
        <v>11</v>
      </c>
      <c r="F13380" s="2">
        <v>1988</v>
      </c>
      <c r="G13380" s="2">
        <v>6.9</v>
      </c>
      <c r="I13380" s="2">
        <f t="shared" si="209"/>
        <v>32</v>
      </c>
      <c r="J13380" s="2">
        <f>VLOOKUP(A13380,Urbanizaton!$B$2:$BI$265,I13380)</f>
        <v>56.8</v>
      </c>
      <c r="K13380" s="2">
        <f>VLOOKUP(A13380,Population!$B$2:$BI$265,I13380)</f>
        <v>2089714</v>
      </c>
      <c r="L13380" s="2" t="str">
        <f>VLOOKUP(A13380,Region!$C$1:$G$241,5)</f>
        <v>Eastern Asia</v>
      </c>
    </row>
    <row r="13381" spans="1:12" x14ac:dyDescent="0.55000000000000004">
      <c r="A13381" s="2" t="s">
        <v>136</v>
      </c>
      <c r="B13381" s="2" t="s">
        <v>8</v>
      </c>
      <c r="C13381" s="2" t="s">
        <v>9</v>
      </c>
      <c r="D13381" s="2" t="s">
        <v>10</v>
      </c>
      <c r="E13381" s="2" t="s">
        <v>11</v>
      </c>
      <c r="F13381" s="2">
        <v>1989</v>
      </c>
      <c r="G13381" s="2">
        <v>13.68</v>
      </c>
      <c r="I13381" s="2">
        <f t="shared" si="209"/>
        <v>33</v>
      </c>
      <c r="J13381" s="2">
        <f>VLOOKUP(A13381,Urbanizaton!$B$2:$BI$265,I13381)</f>
        <v>57.078000000000003</v>
      </c>
      <c r="K13381" s="2">
        <f>VLOOKUP(A13381,Population!$B$2:$BI$265,I13381)</f>
        <v>2141008</v>
      </c>
      <c r="L13381" s="2" t="str">
        <f>VLOOKUP(A13381,Region!$C$1:$G$241,5)</f>
        <v>Eastern Asia</v>
      </c>
    </row>
    <row r="13382" spans="1:12" x14ac:dyDescent="0.55000000000000004">
      <c r="A13382" s="2" t="s">
        <v>136</v>
      </c>
      <c r="B13382" s="2" t="s">
        <v>8</v>
      </c>
      <c r="C13382" s="2" t="s">
        <v>9</v>
      </c>
      <c r="D13382" s="2" t="s">
        <v>17</v>
      </c>
      <c r="E13382" s="2" t="s">
        <v>11</v>
      </c>
      <c r="F13382" s="2">
        <v>1989</v>
      </c>
      <c r="G13382" s="2">
        <v>6.39</v>
      </c>
      <c r="I13382" s="2">
        <f t="shared" si="209"/>
        <v>33</v>
      </c>
      <c r="J13382" s="2">
        <f>VLOOKUP(A13382,Urbanizaton!$B$2:$BI$265,I13382)</f>
        <v>57.078000000000003</v>
      </c>
      <c r="K13382" s="2">
        <f>VLOOKUP(A13382,Population!$B$2:$BI$265,I13382)</f>
        <v>2141008</v>
      </c>
      <c r="L13382" s="2" t="str">
        <f>VLOOKUP(A13382,Region!$C$1:$G$241,5)</f>
        <v>Eastern Asia</v>
      </c>
    </row>
    <row r="13383" spans="1:12" x14ac:dyDescent="0.55000000000000004">
      <c r="A13383" s="2" t="s">
        <v>136</v>
      </c>
      <c r="B13383" s="2" t="s">
        <v>8</v>
      </c>
      <c r="C13383" s="2" t="s">
        <v>9</v>
      </c>
      <c r="D13383" s="2" t="s">
        <v>10</v>
      </c>
      <c r="E13383" s="2" t="s">
        <v>11</v>
      </c>
      <c r="F13383" s="2">
        <v>1990</v>
      </c>
      <c r="G13383" s="2">
        <v>12.86</v>
      </c>
      <c r="I13383" s="2">
        <f t="shared" si="209"/>
        <v>34</v>
      </c>
      <c r="J13383" s="2">
        <f>VLOOKUP(A13383,Urbanizaton!$B$2:$BI$265,I13383)</f>
        <v>57.033000000000001</v>
      </c>
      <c r="K13383" s="2">
        <f>VLOOKUP(A13383,Population!$B$2:$BI$265,I13383)</f>
        <v>2184145</v>
      </c>
      <c r="L13383" s="2" t="str">
        <f>VLOOKUP(A13383,Region!$C$1:$G$241,5)</f>
        <v>Eastern Asia</v>
      </c>
    </row>
    <row r="13384" spans="1:12" x14ac:dyDescent="0.55000000000000004">
      <c r="A13384" s="2" t="s">
        <v>136</v>
      </c>
      <c r="B13384" s="2" t="s">
        <v>8</v>
      </c>
      <c r="C13384" s="2" t="s">
        <v>9</v>
      </c>
      <c r="D13384" s="2" t="s">
        <v>17</v>
      </c>
      <c r="E13384" s="2" t="s">
        <v>11</v>
      </c>
      <c r="F13384" s="2">
        <v>1990</v>
      </c>
      <c r="G13384" s="2">
        <v>5.89</v>
      </c>
      <c r="I13384" s="2">
        <f t="shared" si="209"/>
        <v>34</v>
      </c>
      <c r="J13384" s="2">
        <f>VLOOKUP(A13384,Urbanizaton!$B$2:$BI$265,I13384)</f>
        <v>57.033000000000001</v>
      </c>
      <c r="K13384" s="2">
        <f>VLOOKUP(A13384,Population!$B$2:$BI$265,I13384)</f>
        <v>2184145</v>
      </c>
      <c r="L13384" s="2" t="str">
        <f>VLOOKUP(A13384,Region!$C$1:$G$241,5)</f>
        <v>Eastern Asia</v>
      </c>
    </row>
    <row r="13385" spans="1:12" x14ac:dyDescent="0.55000000000000004">
      <c r="A13385" s="2" t="s">
        <v>136</v>
      </c>
      <c r="B13385" s="2" t="s">
        <v>8</v>
      </c>
      <c r="C13385" s="2" t="s">
        <v>9</v>
      </c>
      <c r="D13385" s="2" t="s">
        <v>10</v>
      </c>
      <c r="E13385" s="2" t="s">
        <v>11</v>
      </c>
      <c r="F13385" s="2">
        <v>1991</v>
      </c>
      <c r="G13385" s="2">
        <v>14.69</v>
      </c>
      <c r="I13385" s="2">
        <f t="shared" si="209"/>
        <v>35</v>
      </c>
      <c r="J13385" s="2">
        <f>VLOOKUP(A13385,Urbanizaton!$B$2:$BI$265,I13385)</f>
        <v>56.987000000000002</v>
      </c>
      <c r="K13385" s="2">
        <f>VLOOKUP(A13385,Population!$B$2:$BI$265,I13385)</f>
        <v>2217918</v>
      </c>
      <c r="L13385" s="2" t="str">
        <f>VLOOKUP(A13385,Region!$C$1:$G$241,5)</f>
        <v>Eastern Asia</v>
      </c>
    </row>
    <row r="13386" spans="1:12" x14ac:dyDescent="0.55000000000000004">
      <c r="A13386" s="2" t="s">
        <v>136</v>
      </c>
      <c r="B13386" s="2" t="s">
        <v>8</v>
      </c>
      <c r="C13386" s="2" t="s">
        <v>9</v>
      </c>
      <c r="D13386" s="2" t="s">
        <v>17</v>
      </c>
      <c r="E13386" s="2" t="s">
        <v>11</v>
      </c>
      <c r="F13386" s="2">
        <v>1991</v>
      </c>
      <c r="G13386" s="2">
        <v>6.62</v>
      </c>
      <c r="I13386" s="2">
        <f t="shared" si="209"/>
        <v>35</v>
      </c>
      <c r="J13386" s="2">
        <f>VLOOKUP(A13386,Urbanizaton!$B$2:$BI$265,I13386)</f>
        <v>56.987000000000002</v>
      </c>
      <c r="K13386" s="2">
        <f>VLOOKUP(A13386,Population!$B$2:$BI$265,I13386)</f>
        <v>2217918</v>
      </c>
      <c r="L13386" s="2" t="str">
        <f>VLOOKUP(A13386,Region!$C$1:$G$241,5)</f>
        <v>Eastern Asia</v>
      </c>
    </row>
    <row r="13387" spans="1:12" x14ac:dyDescent="0.55000000000000004">
      <c r="A13387" s="2" t="s">
        <v>136</v>
      </c>
      <c r="B13387" s="2" t="s">
        <v>8</v>
      </c>
      <c r="C13387" s="2" t="s">
        <v>9</v>
      </c>
      <c r="D13387" s="2" t="s">
        <v>10</v>
      </c>
      <c r="E13387" s="2" t="s">
        <v>11</v>
      </c>
      <c r="F13387" s="2">
        <v>1992</v>
      </c>
      <c r="G13387" s="2">
        <v>12.82</v>
      </c>
      <c r="I13387" s="2">
        <f t="shared" si="209"/>
        <v>36</v>
      </c>
      <c r="J13387" s="2">
        <f>VLOOKUP(A13387,Urbanizaton!$B$2:$BI$265,I13387)</f>
        <v>56.942</v>
      </c>
      <c r="K13387" s="2">
        <f>VLOOKUP(A13387,Population!$B$2:$BI$265,I13387)</f>
        <v>2243502</v>
      </c>
      <c r="L13387" s="2" t="str">
        <f>VLOOKUP(A13387,Region!$C$1:$G$241,5)</f>
        <v>Eastern Asia</v>
      </c>
    </row>
    <row r="13388" spans="1:12" x14ac:dyDescent="0.55000000000000004">
      <c r="A13388" s="2" t="s">
        <v>136</v>
      </c>
      <c r="B13388" s="2" t="s">
        <v>8</v>
      </c>
      <c r="C13388" s="2" t="s">
        <v>9</v>
      </c>
      <c r="D13388" s="2" t="s">
        <v>17</v>
      </c>
      <c r="E13388" s="2" t="s">
        <v>11</v>
      </c>
      <c r="F13388" s="2">
        <v>1992</v>
      </c>
      <c r="G13388" s="2">
        <v>5.71</v>
      </c>
      <c r="I13388" s="2">
        <f t="shared" si="209"/>
        <v>36</v>
      </c>
      <c r="J13388" s="2">
        <f>VLOOKUP(A13388,Urbanizaton!$B$2:$BI$265,I13388)</f>
        <v>56.942</v>
      </c>
      <c r="K13388" s="2">
        <f>VLOOKUP(A13388,Population!$B$2:$BI$265,I13388)</f>
        <v>2243502</v>
      </c>
      <c r="L13388" s="2" t="str">
        <f>VLOOKUP(A13388,Region!$C$1:$G$241,5)</f>
        <v>Eastern Asia</v>
      </c>
    </row>
    <row r="13389" spans="1:12" x14ac:dyDescent="0.55000000000000004">
      <c r="A13389" s="2" t="s">
        <v>136</v>
      </c>
      <c r="B13389" s="2" t="s">
        <v>8</v>
      </c>
      <c r="C13389" s="2" t="s">
        <v>9</v>
      </c>
      <c r="D13389" s="2" t="s">
        <v>10</v>
      </c>
      <c r="E13389" s="2" t="s">
        <v>11</v>
      </c>
      <c r="F13389" s="2">
        <v>1993</v>
      </c>
      <c r="G13389" s="2">
        <v>11.84</v>
      </c>
      <c r="I13389" s="2">
        <f t="shared" si="209"/>
        <v>37</v>
      </c>
      <c r="J13389" s="2">
        <f>VLOOKUP(A13389,Urbanizaton!$B$2:$BI$265,I13389)</f>
        <v>56.896000000000001</v>
      </c>
      <c r="K13389" s="2">
        <f>VLOOKUP(A13389,Population!$B$2:$BI$265,I13389)</f>
        <v>2263200</v>
      </c>
      <c r="L13389" s="2" t="str">
        <f>VLOOKUP(A13389,Region!$C$1:$G$241,5)</f>
        <v>Eastern Asia</v>
      </c>
    </row>
    <row r="13390" spans="1:12" x14ac:dyDescent="0.55000000000000004">
      <c r="A13390" s="2" t="s">
        <v>136</v>
      </c>
      <c r="B13390" s="2" t="s">
        <v>8</v>
      </c>
      <c r="C13390" s="2" t="s">
        <v>9</v>
      </c>
      <c r="D13390" s="2" t="s">
        <v>17</v>
      </c>
      <c r="E13390" s="2" t="s">
        <v>11</v>
      </c>
      <c r="F13390" s="2">
        <v>1993</v>
      </c>
      <c r="G13390" s="2">
        <v>5.23</v>
      </c>
      <c r="I13390" s="2">
        <f t="shared" si="209"/>
        <v>37</v>
      </c>
      <c r="J13390" s="2">
        <f>VLOOKUP(A13390,Urbanizaton!$B$2:$BI$265,I13390)</f>
        <v>56.896000000000001</v>
      </c>
      <c r="K13390" s="2">
        <f>VLOOKUP(A13390,Population!$B$2:$BI$265,I13390)</f>
        <v>2263200</v>
      </c>
      <c r="L13390" s="2" t="str">
        <f>VLOOKUP(A13390,Region!$C$1:$G$241,5)</f>
        <v>Eastern Asia</v>
      </c>
    </row>
    <row r="13391" spans="1:12" x14ac:dyDescent="0.55000000000000004">
      <c r="A13391" s="2" t="s">
        <v>136</v>
      </c>
      <c r="B13391" s="2" t="s">
        <v>8</v>
      </c>
      <c r="C13391" s="2" t="s">
        <v>9</v>
      </c>
      <c r="D13391" s="2" t="s">
        <v>10</v>
      </c>
      <c r="E13391" s="2" t="s">
        <v>11</v>
      </c>
      <c r="F13391" s="2">
        <v>1994</v>
      </c>
      <c r="G13391" s="2">
        <v>10.3</v>
      </c>
      <c r="I13391" s="2">
        <f t="shared" si="209"/>
        <v>38</v>
      </c>
      <c r="J13391" s="2">
        <f>VLOOKUP(A13391,Urbanizaton!$B$2:$BI$265,I13391)</f>
        <v>56.850999999999999</v>
      </c>
      <c r="K13391" s="2">
        <f>VLOOKUP(A13391,Population!$B$2:$BI$265,I13391)</f>
        <v>2280496</v>
      </c>
      <c r="L13391" s="2" t="str">
        <f>VLOOKUP(A13391,Region!$C$1:$G$241,5)</f>
        <v>Eastern Asia</v>
      </c>
    </row>
    <row r="13392" spans="1:12" x14ac:dyDescent="0.55000000000000004">
      <c r="A13392" s="2" t="s">
        <v>136</v>
      </c>
      <c r="B13392" s="2" t="s">
        <v>8</v>
      </c>
      <c r="C13392" s="2" t="s">
        <v>9</v>
      </c>
      <c r="D13392" s="2" t="s">
        <v>17</v>
      </c>
      <c r="E13392" s="2" t="s">
        <v>11</v>
      </c>
      <c r="F13392" s="2">
        <v>1994</v>
      </c>
      <c r="G13392" s="2">
        <v>4.5199999999999996</v>
      </c>
      <c r="I13392" s="2">
        <f t="shared" si="209"/>
        <v>38</v>
      </c>
      <c r="J13392" s="2">
        <f>VLOOKUP(A13392,Urbanizaton!$B$2:$BI$265,I13392)</f>
        <v>56.850999999999999</v>
      </c>
      <c r="K13392" s="2">
        <f>VLOOKUP(A13392,Population!$B$2:$BI$265,I13392)</f>
        <v>2280496</v>
      </c>
      <c r="L13392" s="2" t="str">
        <f>VLOOKUP(A13392,Region!$C$1:$G$241,5)</f>
        <v>Eastern Asia</v>
      </c>
    </row>
    <row r="13393" spans="1:12" x14ac:dyDescent="0.55000000000000004">
      <c r="A13393" s="2" t="s">
        <v>136</v>
      </c>
      <c r="B13393" s="2" t="s">
        <v>8</v>
      </c>
      <c r="C13393" s="2" t="s">
        <v>9</v>
      </c>
      <c r="D13393" s="2" t="s">
        <v>10</v>
      </c>
      <c r="E13393" s="2" t="s">
        <v>11</v>
      </c>
      <c r="F13393" s="2">
        <v>1995</v>
      </c>
      <c r="G13393" s="2">
        <v>10.25</v>
      </c>
      <c r="I13393" s="2">
        <f t="shared" si="209"/>
        <v>39</v>
      </c>
      <c r="J13393" s="2">
        <f>VLOOKUP(A13393,Urbanizaton!$B$2:$BI$265,I13393)</f>
        <v>56.805</v>
      </c>
      <c r="K13393" s="2">
        <f>VLOOKUP(A13393,Population!$B$2:$BI$265,I13393)</f>
        <v>2298039</v>
      </c>
      <c r="L13393" s="2" t="str">
        <f>VLOOKUP(A13393,Region!$C$1:$G$241,5)</f>
        <v>Eastern Asia</v>
      </c>
    </row>
    <row r="13394" spans="1:12" x14ac:dyDescent="0.55000000000000004">
      <c r="A13394" s="2" t="s">
        <v>136</v>
      </c>
      <c r="B13394" s="2" t="s">
        <v>8</v>
      </c>
      <c r="C13394" s="2" t="s">
        <v>9</v>
      </c>
      <c r="D13394" s="2" t="s">
        <v>17</v>
      </c>
      <c r="E13394" s="2" t="s">
        <v>11</v>
      </c>
      <c r="F13394" s="2">
        <v>1995</v>
      </c>
      <c r="G13394" s="2">
        <v>4.46</v>
      </c>
      <c r="I13394" s="2">
        <f t="shared" si="209"/>
        <v>39</v>
      </c>
      <c r="J13394" s="2">
        <f>VLOOKUP(A13394,Urbanizaton!$B$2:$BI$265,I13394)</f>
        <v>56.805</v>
      </c>
      <c r="K13394" s="2">
        <f>VLOOKUP(A13394,Population!$B$2:$BI$265,I13394)</f>
        <v>2298039</v>
      </c>
      <c r="L13394" s="2" t="str">
        <f>VLOOKUP(A13394,Region!$C$1:$G$241,5)</f>
        <v>Eastern Asia</v>
      </c>
    </row>
    <row r="13395" spans="1:12" x14ac:dyDescent="0.55000000000000004">
      <c r="A13395" s="2" t="s">
        <v>136</v>
      </c>
      <c r="B13395" s="2" t="s">
        <v>8</v>
      </c>
      <c r="C13395" s="2" t="s">
        <v>9</v>
      </c>
      <c r="D13395" s="2" t="s">
        <v>10</v>
      </c>
      <c r="E13395" s="2" t="s">
        <v>11</v>
      </c>
      <c r="F13395" s="2">
        <v>1996</v>
      </c>
      <c r="G13395" s="2">
        <v>8.67</v>
      </c>
      <c r="I13395" s="2">
        <f t="shared" si="209"/>
        <v>40</v>
      </c>
      <c r="J13395" s="2">
        <f>VLOOKUP(A13395,Urbanizaton!$B$2:$BI$265,I13395)</f>
        <v>56.76</v>
      </c>
      <c r="K13395" s="2">
        <f>VLOOKUP(A13395,Population!$B$2:$BI$265,I13395)</f>
        <v>2316567</v>
      </c>
      <c r="L13395" s="2" t="str">
        <f>VLOOKUP(A13395,Region!$C$1:$G$241,5)</f>
        <v>Eastern Asia</v>
      </c>
    </row>
    <row r="13396" spans="1:12" x14ac:dyDescent="0.55000000000000004">
      <c r="A13396" s="2" t="s">
        <v>136</v>
      </c>
      <c r="B13396" s="2" t="s">
        <v>8</v>
      </c>
      <c r="C13396" s="2" t="s">
        <v>9</v>
      </c>
      <c r="D13396" s="2" t="s">
        <v>17</v>
      </c>
      <c r="E13396" s="2" t="s">
        <v>11</v>
      </c>
      <c r="F13396" s="2">
        <v>1996</v>
      </c>
      <c r="G13396" s="2">
        <v>3.74</v>
      </c>
      <c r="I13396" s="2">
        <f t="shared" si="209"/>
        <v>40</v>
      </c>
      <c r="J13396" s="2">
        <f>VLOOKUP(A13396,Urbanizaton!$B$2:$BI$265,I13396)</f>
        <v>56.76</v>
      </c>
      <c r="K13396" s="2">
        <f>VLOOKUP(A13396,Population!$B$2:$BI$265,I13396)</f>
        <v>2316567</v>
      </c>
      <c r="L13396" s="2" t="str">
        <f>VLOOKUP(A13396,Region!$C$1:$G$241,5)</f>
        <v>Eastern Asia</v>
      </c>
    </row>
    <row r="13397" spans="1:12" x14ac:dyDescent="0.55000000000000004">
      <c r="A13397" s="2" t="s">
        <v>136</v>
      </c>
      <c r="B13397" s="2" t="s">
        <v>8</v>
      </c>
      <c r="C13397" s="2" t="s">
        <v>9</v>
      </c>
      <c r="D13397" s="2" t="s">
        <v>10</v>
      </c>
      <c r="E13397" s="2" t="s">
        <v>11</v>
      </c>
      <c r="F13397" s="2">
        <v>1997</v>
      </c>
      <c r="G13397" s="2">
        <v>8.49</v>
      </c>
      <c r="I13397" s="2">
        <f t="shared" si="209"/>
        <v>41</v>
      </c>
      <c r="J13397" s="2">
        <f>VLOOKUP(A13397,Urbanizaton!$B$2:$BI$265,I13397)</f>
        <v>56.713999999999999</v>
      </c>
      <c r="K13397" s="2">
        <f>VLOOKUP(A13397,Population!$B$2:$BI$265,I13397)</f>
        <v>2335695</v>
      </c>
      <c r="L13397" s="2" t="str">
        <f>VLOOKUP(A13397,Region!$C$1:$G$241,5)</f>
        <v>Eastern Asia</v>
      </c>
    </row>
    <row r="13398" spans="1:12" x14ac:dyDescent="0.55000000000000004">
      <c r="A13398" s="2" t="s">
        <v>136</v>
      </c>
      <c r="B13398" s="2" t="s">
        <v>8</v>
      </c>
      <c r="C13398" s="2" t="s">
        <v>9</v>
      </c>
      <c r="D13398" s="2" t="s">
        <v>17</v>
      </c>
      <c r="E13398" s="2" t="s">
        <v>11</v>
      </c>
      <c r="F13398" s="2">
        <v>1997</v>
      </c>
      <c r="G13398" s="2">
        <v>3.64</v>
      </c>
      <c r="I13398" s="2">
        <f t="shared" si="209"/>
        <v>41</v>
      </c>
      <c r="J13398" s="2">
        <f>VLOOKUP(A13398,Urbanizaton!$B$2:$BI$265,I13398)</f>
        <v>56.713999999999999</v>
      </c>
      <c r="K13398" s="2">
        <f>VLOOKUP(A13398,Population!$B$2:$BI$265,I13398)</f>
        <v>2335695</v>
      </c>
      <c r="L13398" s="2" t="str">
        <f>VLOOKUP(A13398,Region!$C$1:$G$241,5)</f>
        <v>Eastern Asia</v>
      </c>
    </row>
    <row r="13399" spans="1:12" x14ac:dyDescent="0.55000000000000004">
      <c r="A13399" s="2" t="s">
        <v>136</v>
      </c>
      <c r="B13399" s="2" t="s">
        <v>8</v>
      </c>
      <c r="C13399" s="2" t="s">
        <v>9</v>
      </c>
      <c r="D13399" s="2" t="s">
        <v>10</v>
      </c>
      <c r="E13399" s="2" t="s">
        <v>11</v>
      </c>
      <c r="F13399" s="2">
        <v>1998</v>
      </c>
      <c r="G13399" s="2">
        <v>8.52</v>
      </c>
      <c r="I13399" s="2">
        <f t="shared" si="209"/>
        <v>42</v>
      </c>
      <c r="J13399" s="2">
        <f>VLOOKUP(A13399,Urbanizaton!$B$2:$BI$265,I13399)</f>
        <v>56.668999999999997</v>
      </c>
      <c r="K13399" s="2">
        <f>VLOOKUP(A13399,Population!$B$2:$BI$265,I13399)</f>
        <v>2355590</v>
      </c>
      <c r="L13399" s="2" t="str">
        <f>VLOOKUP(A13399,Region!$C$1:$G$241,5)</f>
        <v>Eastern Asia</v>
      </c>
    </row>
    <row r="13400" spans="1:12" x14ac:dyDescent="0.55000000000000004">
      <c r="A13400" s="2" t="s">
        <v>136</v>
      </c>
      <c r="B13400" s="2" t="s">
        <v>8</v>
      </c>
      <c r="C13400" s="2" t="s">
        <v>9</v>
      </c>
      <c r="D13400" s="2" t="s">
        <v>17</v>
      </c>
      <c r="E13400" s="2" t="s">
        <v>11</v>
      </c>
      <c r="F13400" s="2">
        <v>1998</v>
      </c>
      <c r="G13400" s="2">
        <v>3.62</v>
      </c>
      <c r="I13400" s="2">
        <f t="shared" si="209"/>
        <v>42</v>
      </c>
      <c r="J13400" s="2">
        <f>VLOOKUP(A13400,Urbanizaton!$B$2:$BI$265,I13400)</f>
        <v>56.668999999999997</v>
      </c>
      <c r="K13400" s="2">
        <f>VLOOKUP(A13400,Population!$B$2:$BI$265,I13400)</f>
        <v>2355590</v>
      </c>
      <c r="L13400" s="2" t="str">
        <f>VLOOKUP(A13400,Region!$C$1:$G$241,5)</f>
        <v>Eastern Asia</v>
      </c>
    </row>
    <row r="13401" spans="1:12" x14ac:dyDescent="0.55000000000000004">
      <c r="A13401" s="2" t="s">
        <v>136</v>
      </c>
      <c r="B13401" s="2" t="s">
        <v>8</v>
      </c>
      <c r="C13401" s="2" t="s">
        <v>9</v>
      </c>
      <c r="D13401" s="2" t="s">
        <v>10</v>
      </c>
      <c r="E13401" s="2" t="s">
        <v>11</v>
      </c>
      <c r="F13401" s="2">
        <v>1999</v>
      </c>
      <c r="G13401" s="2">
        <v>8.58</v>
      </c>
      <c r="I13401" s="2">
        <f t="shared" si="209"/>
        <v>43</v>
      </c>
      <c r="J13401" s="2">
        <f>VLOOKUP(A13401,Urbanizaton!$B$2:$BI$265,I13401)</f>
        <v>56.622999999999998</v>
      </c>
      <c r="K13401" s="2">
        <f>VLOOKUP(A13401,Population!$B$2:$BI$265,I13401)</f>
        <v>2376162</v>
      </c>
      <c r="L13401" s="2" t="str">
        <f>VLOOKUP(A13401,Region!$C$1:$G$241,5)</f>
        <v>Eastern Asia</v>
      </c>
    </row>
    <row r="13402" spans="1:12" x14ac:dyDescent="0.55000000000000004">
      <c r="A13402" s="2" t="s">
        <v>136</v>
      </c>
      <c r="B13402" s="2" t="s">
        <v>8</v>
      </c>
      <c r="C13402" s="2" t="s">
        <v>9</v>
      </c>
      <c r="D13402" s="2" t="s">
        <v>17</v>
      </c>
      <c r="E13402" s="2" t="s">
        <v>11</v>
      </c>
      <c r="F13402" s="2">
        <v>1999</v>
      </c>
      <c r="G13402" s="2">
        <v>3.61</v>
      </c>
      <c r="I13402" s="2">
        <f t="shared" si="209"/>
        <v>43</v>
      </c>
      <c r="J13402" s="2">
        <f>VLOOKUP(A13402,Urbanizaton!$B$2:$BI$265,I13402)</f>
        <v>56.622999999999998</v>
      </c>
      <c r="K13402" s="2">
        <f>VLOOKUP(A13402,Population!$B$2:$BI$265,I13402)</f>
        <v>2376162</v>
      </c>
      <c r="L13402" s="2" t="str">
        <f>VLOOKUP(A13402,Region!$C$1:$G$241,5)</f>
        <v>Eastern Asia</v>
      </c>
    </row>
    <row r="13403" spans="1:12" x14ac:dyDescent="0.55000000000000004">
      <c r="A13403" s="2" t="s">
        <v>136</v>
      </c>
      <c r="B13403" s="2" t="s">
        <v>8</v>
      </c>
      <c r="C13403" s="2" t="s">
        <v>9</v>
      </c>
      <c r="D13403" s="2" t="s">
        <v>10</v>
      </c>
      <c r="E13403" s="2" t="s">
        <v>11</v>
      </c>
      <c r="F13403" s="2">
        <v>2000</v>
      </c>
      <c r="G13403" s="2">
        <v>8.98</v>
      </c>
      <c r="I13403" s="2">
        <f t="shared" si="209"/>
        <v>44</v>
      </c>
      <c r="J13403" s="2">
        <f>VLOOKUP(A13403,Urbanizaton!$B$2:$BI$265,I13403)</f>
        <v>57.133000000000003</v>
      </c>
      <c r="K13403" s="2">
        <f>VLOOKUP(A13403,Population!$B$2:$BI$265,I13403)</f>
        <v>2397436</v>
      </c>
      <c r="L13403" s="2" t="str">
        <f>VLOOKUP(A13403,Region!$C$1:$G$241,5)</f>
        <v>Eastern Asia</v>
      </c>
    </row>
    <row r="13404" spans="1:12" x14ac:dyDescent="0.55000000000000004">
      <c r="A13404" s="2" t="s">
        <v>136</v>
      </c>
      <c r="B13404" s="2" t="s">
        <v>8</v>
      </c>
      <c r="C13404" s="2" t="s">
        <v>9</v>
      </c>
      <c r="D13404" s="2" t="s">
        <v>17</v>
      </c>
      <c r="E13404" s="2" t="s">
        <v>11</v>
      </c>
      <c r="F13404" s="2">
        <v>2000</v>
      </c>
      <c r="G13404" s="2">
        <v>3.75</v>
      </c>
      <c r="I13404" s="2">
        <f t="shared" si="209"/>
        <v>44</v>
      </c>
      <c r="J13404" s="2">
        <f>VLOOKUP(A13404,Urbanizaton!$B$2:$BI$265,I13404)</f>
        <v>57.133000000000003</v>
      </c>
      <c r="K13404" s="2">
        <f>VLOOKUP(A13404,Population!$B$2:$BI$265,I13404)</f>
        <v>2397436</v>
      </c>
      <c r="L13404" s="2" t="str">
        <f>VLOOKUP(A13404,Region!$C$1:$G$241,5)</f>
        <v>Eastern Asia</v>
      </c>
    </row>
    <row r="13405" spans="1:12" x14ac:dyDescent="0.55000000000000004">
      <c r="A13405" s="2" t="s">
        <v>136</v>
      </c>
      <c r="B13405" s="2" t="s">
        <v>8</v>
      </c>
      <c r="C13405" s="2" t="s">
        <v>9</v>
      </c>
      <c r="D13405" s="2" t="s">
        <v>10</v>
      </c>
      <c r="E13405" s="2" t="s">
        <v>11</v>
      </c>
      <c r="F13405" s="2">
        <v>2001</v>
      </c>
      <c r="G13405" s="2">
        <v>8.9600000000000009</v>
      </c>
      <c r="I13405" s="2">
        <f t="shared" si="209"/>
        <v>45</v>
      </c>
      <c r="J13405" s="2">
        <f>VLOOKUP(A13405,Urbanizaton!$B$2:$BI$265,I13405)</f>
        <v>58.222000000000001</v>
      </c>
      <c r="K13405" s="2">
        <f>VLOOKUP(A13405,Population!$B$2:$BI$265,I13405)</f>
        <v>2419776</v>
      </c>
      <c r="L13405" s="2" t="str">
        <f>VLOOKUP(A13405,Region!$C$1:$G$241,5)</f>
        <v>Eastern Asia</v>
      </c>
    </row>
    <row r="13406" spans="1:12" x14ac:dyDescent="0.55000000000000004">
      <c r="A13406" s="2" t="s">
        <v>136</v>
      </c>
      <c r="B13406" s="2" t="s">
        <v>8</v>
      </c>
      <c r="C13406" s="2" t="s">
        <v>9</v>
      </c>
      <c r="D13406" s="2" t="s">
        <v>17</v>
      </c>
      <c r="E13406" s="2" t="s">
        <v>11</v>
      </c>
      <c r="F13406" s="2">
        <v>2001</v>
      </c>
      <c r="G13406" s="2">
        <v>3.7</v>
      </c>
      <c r="I13406" s="2">
        <f t="shared" si="209"/>
        <v>45</v>
      </c>
      <c r="J13406" s="2">
        <f>VLOOKUP(A13406,Urbanizaton!$B$2:$BI$265,I13406)</f>
        <v>58.222000000000001</v>
      </c>
      <c r="K13406" s="2">
        <f>VLOOKUP(A13406,Population!$B$2:$BI$265,I13406)</f>
        <v>2419776</v>
      </c>
      <c r="L13406" s="2" t="str">
        <f>VLOOKUP(A13406,Region!$C$1:$G$241,5)</f>
        <v>Eastern Asia</v>
      </c>
    </row>
    <row r="13407" spans="1:12" x14ac:dyDescent="0.55000000000000004">
      <c r="A13407" s="2" t="s">
        <v>136</v>
      </c>
      <c r="B13407" s="2" t="s">
        <v>8</v>
      </c>
      <c r="C13407" s="2" t="s">
        <v>9</v>
      </c>
      <c r="D13407" s="2" t="s">
        <v>10</v>
      </c>
      <c r="E13407" s="2" t="s">
        <v>11</v>
      </c>
      <c r="F13407" s="2">
        <v>2002</v>
      </c>
      <c r="G13407" s="2">
        <v>9.56</v>
      </c>
      <c r="I13407" s="2">
        <f t="shared" si="209"/>
        <v>46</v>
      </c>
      <c r="J13407" s="2">
        <f>VLOOKUP(A13407,Urbanizaton!$B$2:$BI$265,I13407)</f>
        <v>59.304000000000002</v>
      </c>
      <c r="K13407" s="2">
        <f>VLOOKUP(A13407,Population!$B$2:$BI$265,I13407)</f>
        <v>2443659</v>
      </c>
      <c r="L13407" s="2" t="str">
        <f>VLOOKUP(A13407,Region!$C$1:$G$241,5)</f>
        <v>Eastern Asia</v>
      </c>
    </row>
    <row r="13408" spans="1:12" x14ac:dyDescent="0.55000000000000004">
      <c r="A13408" s="2" t="s">
        <v>136</v>
      </c>
      <c r="B13408" s="2" t="s">
        <v>8</v>
      </c>
      <c r="C13408" s="2" t="s">
        <v>9</v>
      </c>
      <c r="D13408" s="2" t="s">
        <v>17</v>
      </c>
      <c r="E13408" s="2" t="s">
        <v>11</v>
      </c>
      <c r="F13408" s="2">
        <v>2002</v>
      </c>
      <c r="G13408" s="2">
        <v>3.91</v>
      </c>
      <c r="I13408" s="2">
        <f t="shared" si="209"/>
        <v>46</v>
      </c>
      <c r="J13408" s="2">
        <f>VLOOKUP(A13408,Urbanizaton!$B$2:$BI$265,I13408)</f>
        <v>59.304000000000002</v>
      </c>
      <c r="K13408" s="2">
        <f>VLOOKUP(A13408,Population!$B$2:$BI$265,I13408)</f>
        <v>2443659</v>
      </c>
      <c r="L13408" s="2" t="str">
        <f>VLOOKUP(A13408,Region!$C$1:$G$241,5)</f>
        <v>Eastern Asia</v>
      </c>
    </row>
    <row r="13409" spans="1:12" x14ac:dyDescent="0.55000000000000004">
      <c r="A13409" s="2" t="s">
        <v>136</v>
      </c>
      <c r="B13409" s="2" t="s">
        <v>8</v>
      </c>
      <c r="C13409" s="2" t="s">
        <v>9</v>
      </c>
      <c r="D13409" s="2" t="s">
        <v>10</v>
      </c>
      <c r="E13409" s="2" t="s">
        <v>11</v>
      </c>
      <c r="F13409" s="2">
        <v>2003</v>
      </c>
      <c r="G13409" s="2">
        <v>9.27</v>
      </c>
      <c r="I13409" s="2">
        <f t="shared" si="209"/>
        <v>47</v>
      </c>
      <c r="J13409" s="2">
        <f>VLOOKUP(A13409,Urbanizaton!$B$2:$BI$265,I13409)</f>
        <v>60.378</v>
      </c>
      <c r="K13409" s="2">
        <f>VLOOKUP(A13409,Population!$B$2:$BI$265,I13409)</f>
        <v>2469286</v>
      </c>
      <c r="L13409" s="2" t="str">
        <f>VLOOKUP(A13409,Region!$C$1:$G$241,5)</f>
        <v>Eastern Asia</v>
      </c>
    </row>
    <row r="13410" spans="1:12" x14ac:dyDescent="0.55000000000000004">
      <c r="A13410" s="2" t="s">
        <v>136</v>
      </c>
      <c r="B13410" s="2" t="s">
        <v>8</v>
      </c>
      <c r="C13410" s="2" t="s">
        <v>9</v>
      </c>
      <c r="D13410" s="2" t="s">
        <v>17</v>
      </c>
      <c r="E13410" s="2" t="s">
        <v>11</v>
      </c>
      <c r="F13410" s="2">
        <v>2003</v>
      </c>
      <c r="G13410" s="2">
        <v>3.75</v>
      </c>
      <c r="I13410" s="2">
        <f t="shared" si="209"/>
        <v>47</v>
      </c>
      <c r="J13410" s="2">
        <f>VLOOKUP(A13410,Urbanizaton!$B$2:$BI$265,I13410)</f>
        <v>60.378</v>
      </c>
      <c r="K13410" s="2">
        <f>VLOOKUP(A13410,Population!$B$2:$BI$265,I13410)</f>
        <v>2469286</v>
      </c>
      <c r="L13410" s="2" t="str">
        <f>VLOOKUP(A13410,Region!$C$1:$G$241,5)</f>
        <v>Eastern Asia</v>
      </c>
    </row>
    <row r="13411" spans="1:12" x14ac:dyDescent="0.55000000000000004">
      <c r="A13411" s="2" t="s">
        <v>136</v>
      </c>
      <c r="B13411" s="2" t="s">
        <v>8</v>
      </c>
      <c r="C13411" s="2" t="s">
        <v>9</v>
      </c>
      <c r="D13411" s="2" t="s">
        <v>10</v>
      </c>
      <c r="E13411" s="2" t="s">
        <v>11</v>
      </c>
      <c r="F13411" s="2">
        <v>2004</v>
      </c>
      <c r="G13411" s="2">
        <v>9.52</v>
      </c>
      <c r="I13411" s="2">
        <f t="shared" si="209"/>
        <v>48</v>
      </c>
      <c r="J13411" s="2">
        <f>VLOOKUP(A13411,Urbanizaton!$B$2:$BI$265,I13411)</f>
        <v>61.442999999999998</v>
      </c>
      <c r="K13411" s="2">
        <f>VLOOKUP(A13411,Population!$B$2:$BI$265,I13411)</f>
        <v>2496832</v>
      </c>
      <c r="L13411" s="2" t="str">
        <f>VLOOKUP(A13411,Region!$C$1:$G$241,5)</f>
        <v>Eastern Asia</v>
      </c>
    </row>
    <row r="13412" spans="1:12" x14ac:dyDescent="0.55000000000000004">
      <c r="A13412" s="2" t="s">
        <v>136</v>
      </c>
      <c r="B13412" s="2" t="s">
        <v>8</v>
      </c>
      <c r="C13412" s="2" t="s">
        <v>9</v>
      </c>
      <c r="D13412" s="2" t="s">
        <v>17</v>
      </c>
      <c r="E13412" s="2" t="s">
        <v>11</v>
      </c>
      <c r="F13412" s="2">
        <v>2004</v>
      </c>
      <c r="G13412" s="2">
        <v>3.81</v>
      </c>
      <c r="I13412" s="2">
        <f t="shared" si="209"/>
        <v>48</v>
      </c>
      <c r="J13412" s="2">
        <f>VLOOKUP(A13412,Urbanizaton!$B$2:$BI$265,I13412)</f>
        <v>61.442999999999998</v>
      </c>
      <c r="K13412" s="2">
        <f>VLOOKUP(A13412,Population!$B$2:$BI$265,I13412)</f>
        <v>2496832</v>
      </c>
      <c r="L13412" s="2" t="str">
        <f>VLOOKUP(A13412,Region!$C$1:$G$241,5)</f>
        <v>Eastern Asia</v>
      </c>
    </row>
    <row r="13413" spans="1:12" x14ac:dyDescent="0.55000000000000004">
      <c r="A13413" s="2" t="s">
        <v>136</v>
      </c>
      <c r="B13413" s="2" t="s">
        <v>8</v>
      </c>
      <c r="C13413" s="2" t="s">
        <v>9</v>
      </c>
      <c r="D13413" s="2" t="s">
        <v>10</v>
      </c>
      <c r="E13413" s="2" t="s">
        <v>11</v>
      </c>
      <c r="F13413" s="2">
        <v>2005</v>
      </c>
      <c r="G13413" s="2">
        <v>11</v>
      </c>
      <c r="I13413" s="2">
        <f t="shared" si="209"/>
        <v>49</v>
      </c>
      <c r="J13413" s="2">
        <f>VLOOKUP(A13413,Urbanizaton!$B$2:$BI$265,I13413)</f>
        <v>62.494</v>
      </c>
      <c r="K13413" s="2">
        <f>VLOOKUP(A13413,Population!$B$2:$BI$265,I13413)</f>
        <v>2526446</v>
      </c>
      <c r="L13413" s="2" t="str">
        <f>VLOOKUP(A13413,Region!$C$1:$G$241,5)</f>
        <v>Eastern Asia</v>
      </c>
    </row>
    <row r="13414" spans="1:12" x14ac:dyDescent="0.55000000000000004">
      <c r="A13414" s="2" t="s">
        <v>136</v>
      </c>
      <c r="B13414" s="2" t="s">
        <v>8</v>
      </c>
      <c r="C13414" s="2" t="s">
        <v>9</v>
      </c>
      <c r="D13414" s="2" t="s">
        <v>17</v>
      </c>
      <c r="E13414" s="2" t="s">
        <v>11</v>
      </c>
      <c r="F13414" s="2">
        <v>2005</v>
      </c>
      <c r="G13414" s="2">
        <v>4.3499999999999996</v>
      </c>
      <c r="I13414" s="2">
        <f t="shared" si="209"/>
        <v>49</v>
      </c>
      <c r="J13414" s="2">
        <f>VLOOKUP(A13414,Urbanizaton!$B$2:$BI$265,I13414)</f>
        <v>62.494</v>
      </c>
      <c r="K13414" s="2">
        <f>VLOOKUP(A13414,Population!$B$2:$BI$265,I13414)</f>
        <v>2526446</v>
      </c>
      <c r="L13414" s="2" t="str">
        <f>VLOOKUP(A13414,Region!$C$1:$G$241,5)</f>
        <v>Eastern Asia</v>
      </c>
    </row>
    <row r="13415" spans="1:12" x14ac:dyDescent="0.55000000000000004">
      <c r="A13415" s="2" t="s">
        <v>136</v>
      </c>
      <c r="B13415" s="2" t="s">
        <v>8</v>
      </c>
      <c r="C13415" s="2" t="s">
        <v>9</v>
      </c>
      <c r="D13415" s="2" t="s">
        <v>10</v>
      </c>
      <c r="E13415" s="2" t="s">
        <v>11</v>
      </c>
      <c r="F13415" s="2">
        <v>2006</v>
      </c>
      <c r="G13415" s="2">
        <v>12.34</v>
      </c>
      <c r="I13415" s="2">
        <f t="shared" si="209"/>
        <v>50</v>
      </c>
      <c r="J13415" s="2">
        <f>VLOOKUP(A13415,Urbanizaton!$B$2:$BI$265,I13415)</f>
        <v>63.534999999999997</v>
      </c>
      <c r="K13415" s="2">
        <f>VLOOKUP(A13415,Population!$B$2:$BI$265,I13415)</f>
        <v>2558012</v>
      </c>
      <c r="L13415" s="2" t="str">
        <f>VLOOKUP(A13415,Region!$C$1:$G$241,5)</f>
        <v>Eastern Asia</v>
      </c>
    </row>
    <row r="13416" spans="1:12" x14ac:dyDescent="0.55000000000000004">
      <c r="A13416" s="2" t="s">
        <v>136</v>
      </c>
      <c r="B13416" s="2" t="s">
        <v>8</v>
      </c>
      <c r="C13416" s="2" t="s">
        <v>9</v>
      </c>
      <c r="D13416" s="2" t="s">
        <v>17</v>
      </c>
      <c r="E13416" s="2" t="s">
        <v>11</v>
      </c>
      <c r="F13416" s="2">
        <v>2006</v>
      </c>
      <c r="G13416" s="2">
        <v>4.83</v>
      </c>
      <c r="I13416" s="2">
        <f t="shared" si="209"/>
        <v>50</v>
      </c>
      <c r="J13416" s="2">
        <f>VLOOKUP(A13416,Urbanizaton!$B$2:$BI$265,I13416)</f>
        <v>63.534999999999997</v>
      </c>
      <c r="K13416" s="2">
        <f>VLOOKUP(A13416,Population!$B$2:$BI$265,I13416)</f>
        <v>2558012</v>
      </c>
      <c r="L13416" s="2" t="str">
        <f>VLOOKUP(A13416,Region!$C$1:$G$241,5)</f>
        <v>Eastern Asia</v>
      </c>
    </row>
    <row r="13417" spans="1:12" x14ac:dyDescent="0.55000000000000004">
      <c r="A13417" s="2" t="s">
        <v>136</v>
      </c>
      <c r="B13417" s="2" t="s">
        <v>8</v>
      </c>
      <c r="C13417" s="2" t="s">
        <v>9</v>
      </c>
      <c r="D13417" s="2" t="s">
        <v>10</v>
      </c>
      <c r="E13417" s="2" t="s">
        <v>11</v>
      </c>
      <c r="F13417" s="2">
        <v>2007</v>
      </c>
      <c r="G13417" s="2">
        <v>12.92</v>
      </c>
      <c r="I13417" s="2">
        <f t="shared" si="209"/>
        <v>51</v>
      </c>
      <c r="J13417" s="2">
        <f>VLOOKUP(A13417,Urbanizaton!$B$2:$BI$265,I13417)</f>
        <v>64.563999999999993</v>
      </c>
      <c r="K13417" s="2">
        <f>VLOOKUP(A13417,Population!$B$2:$BI$265,I13417)</f>
        <v>2591670</v>
      </c>
      <c r="L13417" s="2" t="str">
        <f>VLOOKUP(A13417,Region!$C$1:$G$241,5)</f>
        <v>Eastern Asia</v>
      </c>
    </row>
    <row r="13418" spans="1:12" x14ac:dyDescent="0.55000000000000004">
      <c r="A13418" s="2" t="s">
        <v>136</v>
      </c>
      <c r="B13418" s="2" t="s">
        <v>8</v>
      </c>
      <c r="C13418" s="2" t="s">
        <v>9</v>
      </c>
      <c r="D13418" s="2" t="s">
        <v>17</v>
      </c>
      <c r="E13418" s="2" t="s">
        <v>11</v>
      </c>
      <c r="F13418" s="2">
        <v>2007</v>
      </c>
      <c r="G13418" s="2">
        <v>4.9800000000000004</v>
      </c>
      <c r="I13418" s="2">
        <f t="shared" si="209"/>
        <v>51</v>
      </c>
      <c r="J13418" s="2">
        <f>VLOOKUP(A13418,Urbanizaton!$B$2:$BI$265,I13418)</f>
        <v>64.563999999999993</v>
      </c>
      <c r="K13418" s="2">
        <f>VLOOKUP(A13418,Population!$B$2:$BI$265,I13418)</f>
        <v>2591670</v>
      </c>
      <c r="L13418" s="2" t="str">
        <f>VLOOKUP(A13418,Region!$C$1:$G$241,5)</f>
        <v>Eastern Asia</v>
      </c>
    </row>
    <row r="13419" spans="1:12" x14ac:dyDescent="0.55000000000000004">
      <c r="A13419" s="2" t="s">
        <v>136</v>
      </c>
      <c r="B13419" s="2" t="s">
        <v>8</v>
      </c>
      <c r="C13419" s="2" t="s">
        <v>9</v>
      </c>
      <c r="D13419" s="2" t="s">
        <v>10</v>
      </c>
      <c r="E13419" s="2" t="s">
        <v>11</v>
      </c>
      <c r="F13419" s="2">
        <v>2008</v>
      </c>
      <c r="G13419" s="2">
        <v>12.86</v>
      </c>
      <c r="I13419" s="2">
        <f t="shared" si="209"/>
        <v>52</v>
      </c>
      <c r="J13419" s="2">
        <f>VLOOKUP(A13419,Urbanizaton!$B$2:$BI$265,I13419)</f>
        <v>65.581000000000003</v>
      </c>
      <c r="K13419" s="2">
        <f>VLOOKUP(A13419,Population!$B$2:$BI$265,I13419)</f>
        <v>2628131</v>
      </c>
      <c r="L13419" s="2" t="str">
        <f>VLOOKUP(A13419,Region!$C$1:$G$241,5)</f>
        <v>Eastern Asia</v>
      </c>
    </row>
    <row r="13420" spans="1:12" x14ac:dyDescent="0.55000000000000004">
      <c r="A13420" s="2" t="s">
        <v>136</v>
      </c>
      <c r="B13420" s="2" t="s">
        <v>8</v>
      </c>
      <c r="C13420" s="2" t="s">
        <v>9</v>
      </c>
      <c r="D13420" s="2" t="s">
        <v>17</v>
      </c>
      <c r="E13420" s="2" t="s">
        <v>11</v>
      </c>
      <c r="F13420" s="2">
        <v>2008</v>
      </c>
      <c r="G13420" s="2">
        <v>4.8899999999999997</v>
      </c>
      <c r="I13420" s="2">
        <f t="shared" si="209"/>
        <v>52</v>
      </c>
      <c r="J13420" s="2">
        <f>VLOOKUP(A13420,Urbanizaton!$B$2:$BI$265,I13420)</f>
        <v>65.581000000000003</v>
      </c>
      <c r="K13420" s="2">
        <f>VLOOKUP(A13420,Population!$B$2:$BI$265,I13420)</f>
        <v>2628131</v>
      </c>
      <c r="L13420" s="2" t="str">
        <f>VLOOKUP(A13420,Region!$C$1:$G$241,5)</f>
        <v>Eastern Asia</v>
      </c>
    </row>
    <row r="13421" spans="1:12" x14ac:dyDescent="0.55000000000000004">
      <c r="A13421" s="2" t="s">
        <v>136</v>
      </c>
      <c r="B13421" s="2" t="s">
        <v>8</v>
      </c>
      <c r="C13421" s="2" t="s">
        <v>9</v>
      </c>
      <c r="D13421" s="2" t="s">
        <v>10</v>
      </c>
      <c r="E13421" s="2" t="s">
        <v>11</v>
      </c>
      <c r="F13421" s="2">
        <v>2009</v>
      </c>
      <c r="G13421" s="2">
        <v>13.55</v>
      </c>
      <c r="I13421" s="2">
        <f t="shared" si="209"/>
        <v>53</v>
      </c>
      <c r="J13421" s="2">
        <f>VLOOKUP(A13421,Urbanizaton!$B$2:$BI$265,I13421)</f>
        <v>66.58</v>
      </c>
      <c r="K13421" s="2">
        <f>VLOOKUP(A13421,Population!$B$2:$BI$265,I13421)</f>
        <v>2668289</v>
      </c>
      <c r="L13421" s="2" t="str">
        <f>VLOOKUP(A13421,Region!$C$1:$G$241,5)</f>
        <v>Eastern Asia</v>
      </c>
    </row>
    <row r="13422" spans="1:12" x14ac:dyDescent="0.55000000000000004">
      <c r="A13422" s="2" t="s">
        <v>136</v>
      </c>
      <c r="B13422" s="2" t="s">
        <v>8</v>
      </c>
      <c r="C13422" s="2" t="s">
        <v>9</v>
      </c>
      <c r="D13422" s="2" t="s">
        <v>17</v>
      </c>
      <c r="E13422" s="2" t="s">
        <v>11</v>
      </c>
      <c r="F13422" s="2">
        <v>2009</v>
      </c>
      <c r="G13422" s="2">
        <v>5.08</v>
      </c>
      <c r="I13422" s="2">
        <f t="shared" si="209"/>
        <v>53</v>
      </c>
      <c r="J13422" s="2">
        <f>VLOOKUP(A13422,Urbanizaton!$B$2:$BI$265,I13422)</f>
        <v>66.58</v>
      </c>
      <c r="K13422" s="2">
        <f>VLOOKUP(A13422,Population!$B$2:$BI$265,I13422)</f>
        <v>2668289</v>
      </c>
      <c r="L13422" s="2" t="str">
        <f>VLOOKUP(A13422,Region!$C$1:$G$241,5)</f>
        <v>Eastern Asia</v>
      </c>
    </row>
    <row r="13423" spans="1:12" x14ac:dyDescent="0.55000000000000004">
      <c r="A13423" s="2" t="s">
        <v>136</v>
      </c>
      <c r="B13423" s="2" t="s">
        <v>8</v>
      </c>
      <c r="C13423" s="2" t="s">
        <v>9</v>
      </c>
      <c r="D13423" s="2" t="s">
        <v>10</v>
      </c>
      <c r="E13423" s="2" t="s">
        <v>11</v>
      </c>
      <c r="F13423" s="2">
        <v>2010</v>
      </c>
      <c r="G13423" s="2">
        <v>14.15</v>
      </c>
      <c r="I13423" s="2">
        <f t="shared" si="209"/>
        <v>54</v>
      </c>
      <c r="J13423" s="2">
        <f>VLOOKUP(A13423,Urbanizaton!$B$2:$BI$265,I13423)</f>
        <v>67.566999999999993</v>
      </c>
      <c r="K13423" s="2">
        <f>VLOOKUP(A13423,Population!$B$2:$BI$265,I13423)</f>
        <v>2712650</v>
      </c>
      <c r="L13423" s="2" t="str">
        <f>VLOOKUP(A13423,Region!$C$1:$G$241,5)</f>
        <v>Eastern Asia</v>
      </c>
    </row>
    <row r="13424" spans="1:12" x14ac:dyDescent="0.55000000000000004">
      <c r="A13424" s="2" t="s">
        <v>136</v>
      </c>
      <c r="B13424" s="2" t="s">
        <v>8</v>
      </c>
      <c r="C13424" s="2" t="s">
        <v>9</v>
      </c>
      <c r="D13424" s="2" t="s">
        <v>17</v>
      </c>
      <c r="E13424" s="2" t="s">
        <v>11</v>
      </c>
      <c r="F13424" s="2">
        <v>2010</v>
      </c>
      <c r="G13424" s="2">
        <v>5.22</v>
      </c>
      <c r="I13424" s="2">
        <f t="shared" si="209"/>
        <v>54</v>
      </c>
      <c r="J13424" s="2">
        <f>VLOOKUP(A13424,Urbanizaton!$B$2:$BI$265,I13424)</f>
        <v>67.566999999999993</v>
      </c>
      <c r="K13424" s="2">
        <f>VLOOKUP(A13424,Population!$B$2:$BI$265,I13424)</f>
        <v>2712650</v>
      </c>
      <c r="L13424" s="2" t="str">
        <f>VLOOKUP(A13424,Region!$C$1:$G$241,5)</f>
        <v>Eastern Asia</v>
      </c>
    </row>
    <row r="13425" spans="1:12" x14ac:dyDescent="0.55000000000000004">
      <c r="A13425" s="2" t="s">
        <v>136</v>
      </c>
      <c r="B13425" s="2" t="s">
        <v>8</v>
      </c>
      <c r="C13425" s="2" t="s">
        <v>9</v>
      </c>
      <c r="D13425" s="2" t="s">
        <v>10</v>
      </c>
      <c r="E13425" s="2" t="s">
        <v>11</v>
      </c>
      <c r="F13425" s="2">
        <v>2011</v>
      </c>
      <c r="G13425" s="2">
        <v>15.59</v>
      </c>
      <c r="I13425" s="2">
        <f t="shared" si="209"/>
        <v>55</v>
      </c>
      <c r="J13425" s="2">
        <f>VLOOKUP(A13425,Urbanizaton!$B$2:$BI$265,I13425)</f>
        <v>68.537999999999997</v>
      </c>
      <c r="K13425" s="2">
        <f>VLOOKUP(A13425,Population!$B$2:$BI$265,I13425)</f>
        <v>2761516</v>
      </c>
      <c r="L13425" s="2" t="str">
        <f>VLOOKUP(A13425,Region!$C$1:$G$241,5)</f>
        <v>Eastern Asia</v>
      </c>
    </row>
    <row r="13426" spans="1:12" x14ac:dyDescent="0.55000000000000004">
      <c r="A13426" s="2" t="s">
        <v>136</v>
      </c>
      <c r="B13426" s="2" t="s">
        <v>8</v>
      </c>
      <c r="C13426" s="2" t="s">
        <v>9</v>
      </c>
      <c r="D13426" s="2" t="s">
        <v>17</v>
      </c>
      <c r="E13426" s="2" t="s">
        <v>11</v>
      </c>
      <c r="F13426" s="2">
        <v>2011</v>
      </c>
      <c r="G13426" s="2">
        <v>5.65</v>
      </c>
      <c r="I13426" s="2">
        <f t="shared" si="209"/>
        <v>55</v>
      </c>
      <c r="J13426" s="2">
        <f>VLOOKUP(A13426,Urbanizaton!$B$2:$BI$265,I13426)</f>
        <v>68.537999999999997</v>
      </c>
      <c r="K13426" s="2">
        <f>VLOOKUP(A13426,Population!$B$2:$BI$265,I13426)</f>
        <v>2761516</v>
      </c>
      <c r="L13426" s="2" t="str">
        <f>VLOOKUP(A13426,Region!$C$1:$G$241,5)</f>
        <v>Eastern Asia</v>
      </c>
    </row>
    <row r="13427" spans="1:12" x14ac:dyDescent="0.55000000000000004">
      <c r="A13427" s="2" t="s">
        <v>136</v>
      </c>
      <c r="B13427" s="2" t="s">
        <v>8</v>
      </c>
      <c r="C13427" s="2" t="s">
        <v>9</v>
      </c>
      <c r="D13427" s="2" t="s">
        <v>10</v>
      </c>
      <c r="E13427" s="2" t="s">
        <v>11</v>
      </c>
      <c r="F13427" s="2">
        <v>2012</v>
      </c>
      <c r="G13427" s="2">
        <v>17.190000000000001</v>
      </c>
      <c r="I13427" s="2">
        <f t="shared" si="209"/>
        <v>56</v>
      </c>
      <c r="J13427" s="2">
        <f>VLOOKUP(A13427,Urbanizaton!$B$2:$BI$265,I13427)</f>
        <v>69.471999999999994</v>
      </c>
      <c r="K13427" s="2">
        <f>VLOOKUP(A13427,Population!$B$2:$BI$265,I13427)</f>
        <v>2814226</v>
      </c>
      <c r="L13427" s="2" t="str">
        <f>VLOOKUP(A13427,Region!$C$1:$G$241,5)</f>
        <v>Eastern Asia</v>
      </c>
    </row>
    <row r="13428" spans="1:12" x14ac:dyDescent="0.55000000000000004">
      <c r="A13428" s="2" t="s">
        <v>136</v>
      </c>
      <c r="B13428" s="2" t="s">
        <v>8</v>
      </c>
      <c r="C13428" s="2" t="s">
        <v>9</v>
      </c>
      <c r="D13428" s="2" t="s">
        <v>17</v>
      </c>
      <c r="E13428" s="2" t="s">
        <v>11</v>
      </c>
      <c r="F13428" s="2">
        <v>2012</v>
      </c>
      <c r="G13428" s="2">
        <v>6.12</v>
      </c>
      <c r="I13428" s="2">
        <f t="shared" si="209"/>
        <v>56</v>
      </c>
      <c r="J13428" s="2">
        <f>VLOOKUP(A13428,Urbanizaton!$B$2:$BI$265,I13428)</f>
        <v>69.471999999999994</v>
      </c>
      <c r="K13428" s="2">
        <f>VLOOKUP(A13428,Population!$B$2:$BI$265,I13428)</f>
        <v>2814226</v>
      </c>
      <c r="L13428" s="2" t="str">
        <f>VLOOKUP(A13428,Region!$C$1:$G$241,5)</f>
        <v>Eastern Asia</v>
      </c>
    </row>
    <row r="13429" spans="1:12" x14ac:dyDescent="0.55000000000000004">
      <c r="A13429" s="2" t="s">
        <v>136</v>
      </c>
      <c r="B13429" s="2" t="s">
        <v>8</v>
      </c>
      <c r="C13429" s="2" t="s">
        <v>9</v>
      </c>
      <c r="D13429" s="2" t="s">
        <v>10</v>
      </c>
      <c r="E13429" s="2" t="s">
        <v>11</v>
      </c>
      <c r="F13429" s="2">
        <v>2013</v>
      </c>
      <c r="G13429" s="2">
        <v>18.66</v>
      </c>
      <c r="I13429" s="2">
        <f t="shared" si="209"/>
        <v>57</v>
      </c>
      <c r="J13429" s="2">
        <f>VLOOKUP(A13429,Urbanizaton!$B$2:$BI$265,I13429)</f>
        <v>70.366</v>
      </c>
      <c r="K13429" s="2">
        <f>VLOOKUP(A13429,Population!$B$2:$BI$265,I13429)</f>
        <v>2869107</v>
      </c>
      <c r="L13429" s="2" t="str">
        <f>VLOOKUP(A13429,Region!$C$1:$G$241,5)</f>
        <v>Eastern Asia</v>
      </c>
    </row>
    <row r="13430" spans="1:12" x14ac:dyDescent="0.55000000000000004">
      <c r="A13430" s="2" t="s">
        <v>136</v>
      </c>
      <c r="B13430" s="2" t="s">
        <v>8</v>
      </c>
      <c r="C13430" s="2" t="s">
        <v>9</v>
      </c>
      <c r="D13430" s="2" t="s">
        <v>17</v>
      </c>
      <c r="E13430" s="2" t="s">
        <v>11</v>
      </c>
      <c r="F13430" s="2">
        <v>2013</v>
      </c>
      <c r="G13430" s="2">
        <v>6.53</v>
      </c>
      <c r="I13430" s="2">
        <f t="shared" si="209"/>
        <v>57</v>
      </c>
      <c r="J13430" s="2">
        <f>VLOOKUP(A13430,Urbanizaton!$B$2:$BI$265,I13430)</f>
        <v>70.366</v>
      </c>
      <c r="K13430" s="2">
        <f>VLOOKUP(A13430,Population!$B$2:$BI$265,I13430)</f>
        <v>2869107</v>
      </c>
      <c r="L13430" s="2" t="str">
        <f>VLOOKUP(A13430,Region!$C$1:$G$241,5)</f>
        <v>Eastern Asia</v>
      </c>
    </row>
    <row r="13431" spans="1:12" x14ac:dyDescent="0.55000000000000004">
      <c r="A13431" s="2" t="s">
        <v>136</v>
      </c>
      <c r="B13431" s="2" t="s">
        <v>8</v>
      </c>
      <c r="C13431" s="2" t="s">
        <v>9</v>
      </c>
      <c r="D13431" s="2" t="s">
        <v>10</v>
      </c>
      <c r="E13431" s="2" t="s">
        <v>11</v>
      </c>
      <c r="F13431" s="2">
        <v>2014</v>
      </c>
      <c r="G13431" s="2">
        <v>18.16</v>
      </c>
      <c r="I13431" s="2">
        <f t="shared" si="209"/>
        <v>58</v>
      </c>
      <c r="J13431" s="2">
        <f>VLOOKUP(A13431,Urbanizaton!$B$2:$BI$265,I13431)</f>
        <v>71.221999999999994</v>
      </c>
      <c r="K13431" s="2">
        <f>VLOOKUP(A13431,Population!$B$2:$BI$265,I13431)</f>
        <v>2923896</v>
      </c>
      <c r="L13431" s="2" t="str">
        <f>VLOOKUP(A13431,Region!$C$1:$G$241,5)</f>
        <v>Eastern Asia</v>
      </c>
    </row>
    <row r="13432" spans="1:12" x14ac:dyDescent="0.55000000000000004">
      <c r="A13432" s="2" t="s">
        <v>136</v>
      </c>
      <c r="B13432" s="2" t="s">
        <v>8</v>
      </c>
      <c r="C13432" s="2" t="s">
        <v>9</v>
      </c>
      <c r="D13432" s="2" t="s">
        <v>17</v>
      </c>
      <c r="E13432" s="2" t="s">
        <v>11</v>
      </c>
      <c r="F13432" s="2">
        <v>2014</v>
      </c>
      <c r="G13432" s="2">
        <v>6.24</v>
      </c>
      <c r="I13432" s="2">
        <f t="shared" si="209"/>
        <v>58</v>
      </c>
      <c r="J13432" s="2">
        <f>VLOOKUP(A13432,Urbanizaton!$B$2:$BI$265,I13432)</f>
        <v>71.221999999999994</v>
      </c>
      <c r="K13432" s="2">
        <f>VLOOKUP(A13432,Population!$B$2:$BI$265,I13432)</f>
        <v>2923896</v>
      </c>
      <c r="L13432" s="2" t="str">
        <f>VLOOKUP(A13432,Region!$C$1:$G$241,5)</f>
        <v>Eastern Asia</v>
      </c>
    </row>
    <row r="13433" spans="1:12" x14ac:dyDescent="0.55000000000000004">
      <c r="A13433" s="2" t="s">
        <v>86</v>
      </c>
      <c r="B13433" s="2" t="s">
        <v>8</v>
      </c>
      <c r="C13433" s="2" t="s">
        <v>9</v>
      </c>
      <c r="D13433" s="2" t="s">
        <v>10</v>
      </c>
      <c r="E13433" s="2" t="s">
        <v>11</v>
      </c>
      <c r="F13433" s="2">
        <v>1971</v>
      </c>
      <c r="G13433" s="2">
        <v>2.93</v>
      </c>
      <c r="I13433" s="2">
        <f t="shared" si="209"/>
        <v>15</v>
      </c>
      <c r="J13433" s="2">
        <f>VLOOKUP(A13433,Urbanizaton!$B$2:$BI$265,I13433)</f>
        <v>7.3609999999999998</v>
      </c>
      <c r="K13433" s="2">
        <f>VLOOKUP(A13433,Population!$B$2:$BI$265,I13433)</f>
        <v>9375144</v>
      </c>
      <c r="L13433" s="2" t="str">
        <f>VLOOKUP(A13433,Region!$C$1:$G$241,5)</f>
        <v>Africa</v>
      </c>
    </row>
    <row r="13434" spans="1:12" x14ac:dyDescent="0.55000000000000004">
      <c r="A13434" s="2" t="s">
        <v>86</v>
      </c>
      <c r="B13434" s="2" t="s">
        <v>8</v>
      </c>
      <c r="C13434" s="2" t="s">
        <v>9</v>
      </c>
      <c r="D13434" s="2" t="s">
        <v>17</v>
      </c>
      <c r="E13434" s="2" t="s">
        <v>11</v>
      </c>
      <c r="F13434" s="2">
        <v>1971</v>
      </c>
      <c r="G13434" s="2">
        <v>0.31</v>
      </c>
      <c r="I13434" s="2">
        <f t="shared" si="209"/>
        <v>15</v>
      </c>
      <c r="J13434" s="2">
        <f>VLOOKUP(A13434,Urbanizaton!$B$2:$BI$265,I13434)</f>
        <v>7.3609999999999998</v>
      </c>
      <c r="K13434" s="2">
        <f>VLOOKUP(A13434,Population!$B$2:$BI$265,I13434)</f>
        <v>9375144</v>
      </c>
      <c r="L13434" s="2" t="str">
        <f>VLOOKUP(A13434,Region!$C$1:$G$241,5)</f>
        <v>Africa</v>
      </c>
    </row>
    <row r="13435" spans="1:12" x14ac:dyDescent="0.55000000000000004">
      <c r="A13435" s="2" t="s">
        <v>86</v>
      </c>
      <c r="B13435" s="2" t="s">
        <v>8</v>
      </c>
      <c r="C13435" s="2" t="s">
        <v>9</v>
      </c>
      <c r="D13435" s="2" t="s">
        <v>10</v>
      </c>
      <c r="E13435" s="2" t="s">
        <v>11</v>
      </c>
      <c r="F13435" s="2">
        <v>1972</v>
      </c>
      <c r="G13435" s="2">
        <v>2.66</v>
      </c>
      <c r="I13435" s="2">
        <f t="shared" si="209"/>
        <v>16</v>
      </c>
      <c r="J13435" s="2">
        <f>VLOOKUP(A13435,Urbanizaton!$B$2:$BI$265,I13435)</f>
        <v>7.8639999999999999</v>
      </c>
      <c r="K13435" s="2">
        <f>VLOOKUP(A13435,Population!$B$2:$BI$265,I13435)</f>
        <v>9595762</v>
      </c>
      <c r="L13435" s="2" t="str">
        <f>VLOOKUP(A13435,Region!$C$1:$G$241,5)</f>
        <v>Africa</v>
      </c>
    </row>
    <row r="13436" spans="1:12" x14ac:dyDescent="0.55000000000000004">
      <c r="A13436" s="2" t="s">
        <v>86</v>
      </c>
      <c r="B13436" s="2" t="s">
        <v>8</v>
      </c>
      <c r="C13436" s="2" t="s">
        <v>9</v>
      </c>
      <c r="D13436" s="2" t="s">
        <v>17</v>
      </c>
      <c r="E13436" s="2" t="s">
        <v>11</v>
      </c>
      <c r="F13436" s="2">
        <v>1972</v>
      </c>
      <c r="G13436" s="2">
        <v>0.27</v>
      </c>
      <c r="I13436" s="2">
        <f t="shared" si="209"/>
        <v>16</v>
      </c>
      <c r="J13436" s="2">
        <f>VLOOKUP(A13436,Urbanizaton!$B$2:$BI$265,I13436)</f>
        <v>7.8639999999999999</v>
      </c>
      <c r="K13436" s="2">
        <f>VLOOKUP(A13436,Population!$B$2:$BI$265,I13436)</f>
        <v>9595762</v>
      </c>
      <c r="L13436" s="2" t="str">
        <f>VLOOKUP(A13436,Region!$C$1:$G$241,5)</f>
        <v>Africa</v>
      </c>
    </row>
    <row r="13437" spans="1:12" x14ac:dyDescent="0.55000000000000004">
      <c r="A13437" s="2" t="s">
        <v>86</v>
      </c>
      <c r="B13437" s="2" t="s">
        <v>8</v>
      </c>
      <c r="C13437" s="2" t="s">
        <v>9</v>
      </c>
      <c r="D13437" s="2" t="s">
        <v>10</v>
      </c>
      <c r="E13437" s="2" t="s">
        <v>11</v>
      </c>
      <c r="F13437" s="2">
        <v>1973</v>
      </c>
      <c r="G13437" s="2">
        <v>2.77</v>
      </c>
      <c r="I13437" s="2">
        <f t="shared" si="209"/>
        <v>17</v>
      </c>
      <c r="J13437" s="2">
        <f>VLOOKUP(A13437,Urbanizaton!$B$2:$BI$265,I13437)</f>
        <v>8.3970000000000002</v>
      </c>
      <c r="K13437" s="2">
        <f>VLOOKUP(A13437,Population!$B$2:$BI$265,I13437)</f>
        <v>9827580</v>
      </c>
      <c r="L13437" s="2" t="str">
        <f>VLOOKUP(A13437,Region!$C$1:$G$241,5)</f>
        <v>Africa</v>
      </c>
    </row>
    <row r="13438" spans="1:12" x14ac:dyDescent="0.55000000000000004">
      <c r="A13438" s="2" t="s">
        <v>86</v>
      </c>
      <c r="B13438" s="2" t="s">
        <v>8</v>
      </c>
      <c r="C13438" s="2" t="s">
        <v>9</v>
      </c>
      <c r="D13438" s="2" t="s">
        <v>17</v>
      </c>
      <c r="E13438" s="2" t="s">
        <v>11</v>
      </c>
      <c r="F13438" s="2">
        <v>1973</v>
      </c>
      <c r="G13438" s="2">
        <v>0.28000000000000003</v>
      </c>
      <c r="I13438" s="2">
        <f t="shared" si="209"/>
        <v>17</v>
      </c>
      <c r="J13438" s="2">
        <f>VLOOKUP(A13438,Urbanizaton!$B$2:$BI$265,I13438)</f>
        <v>8.3970000000000002</v>
      </c>
      <c r="K13438" s="2">
        <f>VLOOKUP(A13438,Population!$B$2:$BI$265,I13438)</f>
        <v>9827580</v>
      </c>
      <c r="L13438" s="2" t="str">
        <f>VLOOKUP(A13438,Region!$C$1:$G$241,5)</f>
        <v>Africa</v>
      </c>
    </row>
    <row r="13439" spans="1:12" x14ac:dyDescent="0.55000000000000004">
      <c r="A13439" s="2" t="s">
        <v>86</v>
      </c>
      <c r="B13439" s="2" t="s">
        <v>8</v>
      </c>
      <c r="C13439" s="2" t="s">
        <v>9</v>
      </c>
      <c r="D13439" s="2" t="s">
        <v>10</v>
      </c>
      <c r="E13439" s="2" t="s">
        <v>11</v>
      </c>
      <c r="F13439" s="2">
        <v>1974</v>
      </c>
      <c r="G13439" s="2">
        <v>2.67</v>
      </c>
      <c r="I13439" s="2">
        <f t="shared" si="209"/>
        <v>18</v>
      </c>
      <c r="J13439" s="2">
        <f>VLOOKUP(A13439,Urbanizaton!$B$2:$BI$265,I13439)</f>
        <v>8.9629999999999992</v>
      </c>
      <c r="K13439" s="2">
        <f>VLOOKUP(A13439,Population!$B$2:$BI$265,I13439)</f>
        <v>10076172</v>
      </c>
      <c r="L13439" s="2" t="str">
        <f>VLOOKUP(A13439,Region!$C$1:$G$241,5)</f>
        <v>Africa</v>
      </c>
    </row>
    <row r="13440" spans="1:12" x14ac:dyDescent="0.55000000000000004">
      <c r="A13440" s="2" t="s">
        <v>86</v>
      </c>
      <c r="B13440" s="2" t="s">
        <v>8</v>
      </c>
      <c r="C13440" s="2" t="s">
        <v>9</v>
      </c>
      <c r="D13440" s="2" t="s">
        <v>17</v>
      </c>
      <c r="E13440" s="2" t="s">
        <v>11</v>
      </c>
      <c r="F13440" s="2">
        <v>1974</v>
      </c>
      <c r="G13440" s="2">
        <v>0.26</v>
      </c>
      <c r="I13440" s="2">
        <f t="shared" si="209"/>
        <v>18</v>
      </c>
      <c r="J13440" s="2">
        <f>VLOOKUP(A13440,Urbanizaton!$B$2:$BI$265,I13440)</f>
        <v>8.9629999999999992</v>
      </c>
      <c r="K13440" s="2">
        <f>VLOOKUP(A13440,Population!$B$2:$BI$265,I13440)</f>
        <v>10076172</v>
      </c>
      <c r="L13440" s="2" t="str">
        <f>VLOOKUP(A13440,Region!$C$1:$G$241,5)</f>
        <v>Africa</v>
      </c>
    </row>
    <row r="13441" spans="1:12" x14ac:dyDescent="0.55000000000000004">
      <c r="A13441" s="2" t="s">
        <v>86</v>
      </c>
      <c r="B13441" s="2" t="s">
        <v>8</v>
      </c>
      <c r="C13441" s="2" t="s">
        <v>9</v>
      </c>
      <c r="D13441" s="2" t="s">
        <v>10</v>
      </c>
      <c r="E13441" s="2" t="s">
        <v>11</v>
      </c>
      <c r="F13441" s="2">
        <v>1975</v>
      </c>
      <c r="G13441" s="2">
        <v>2.38</v>
      </c>
      <c r="I13441" s="2">
        <f t="shared" si="209"/>
        <v>19</v>
      </c>
      <c r="J13441" s="2">
        <f>VLOOKUP(A13441,Urbanizaton!$B$2:$BI$265,I13441)</f>
        <v>9.5630000000000006</v>
      </c>
      <c r="K13441" s="2">
        <f>VLOOKUP(A13441,Population!$B$2:$BI$265,I13441)</f>
        <v>10344494</v>
      </c>
      <c r="L13441" s="2" t="str">
        <f>VLOOKUP(A13441,Region!$C$1:$G$241,5)</f>
        <v>Africa</v>
      </c>
    </row>
    <row r="13442" spans="1:12" x14ac:dyDescent="0.55000000000000004">
      <c r="A13442" s="2" t="s">
        <v>86</v>
      </c>
      <c r="B13442" s="2" t="s">
        <v>8</v>
      </c>
      <c r="C13442" s="2" t="s">
        <v>9</v>
      </c>
      <c r="D13442" s="2" t="s">
        <v>17</v>
      </c>
      <c r="E13442" s="2" t="s">
        <v>11</v>
      </c>
      <c r="F13442" s="2">
        <v>1975</v>
      </c>
      <c r="G13442" s="2">
        <v>0.23</v>
      </c>
      <c r="I13442" s="2">
        <f t="shared" si="209"/>
        <v>19</v>
      </c>
      <c r="J13442" s="2">
        <f>VLOOKUP(A13442,Urbanizaton!$B$2:$BI$265,I13442)</f>
        <v>9.5630000000000006</v>
      </c>
      <c r="K13442" s="2">
        <f>VLOOKUP(A13442,Population!$B$2:$BI$265,I13442)</f>
        <v>10344494</v>
      </c>
      <c r="L13442" s="2" t="str">
        <f>VLOOKUP(A13442,Region!$C$1:$G$241,5)</f>
        <v>Africa</v>
      </c>
    </row>
    <row r="13443" spans="1:12" x14ac:dyDescent="0.55000000000000004">
      <c r="A13443" s="2" t="s">
        <v>86</v>
      </c>
      <c r="B13443" s="2" t="s">
        <v>8</v>
      </c>
      <c r="C13443" s="2" t="s">
        <v>9</v>
      </c>
      <c r="D13443" s="2" t="s">
        <v>10</v>
      </c>
      <c r="E13443" s="2" t="s">
        <v>11</v>
      </c>
      <c r="F13443" s="2">
        <v>1976</v>
      </c>
      <c r="G13443" s="2">
        <v>2.4300000000000002</v>
      </c>
      <c r="I13443" s="2">
        <f t="shared" ref="I13443:I13506" si="210">IF(F13443=1960,4,F13443-1960+4)</f>
        <v>20</v>
      </c>
      <c r="J13443" s="2">
        <f>VLOOKUP(A13443,Urbanizaton!$B$2:$BI$265,I13443)</f>
        <v>10.199999999999999</v>
      </c>
      <c r="K13443" s="2">
        <f>VLOOKUP(A13443,Population!$B$2:$BI$265,I13443)</f>
        <v>10632932</v>
      </c>
      <c r="L13443" s="2" t="str">
        <f>VLOOKUP(A13443,Region!$C$1:$G$241,5)</f>
        <v>Africa</v>
      </c>
    </row>
    <row r="13444" spans="1:12" x14ac:dyDescent="0.55000000000000004">
      <c r="A13444" s="2" t="s">
        <v>86</v>
      </c>
      <c r="B13444" s="2" t="s">
        <v>8</v>
      </c>
      <c r="C13444" s="2" t="s">
        <v>9</v>
      </c>
      <c r="D13444" s="2" t="s">
        <v>17</v>
      </c>
      <c r="E13444" s="2" t="s">
        <v>11</v>
      </c>
      <c r="F13444" s="2">
        <v>1976</v>
      </c>
      <c r="G13444" s="2">
        <v>0.23</v>
      </c>
      <c r="I13444" s="2">
        <f t="shared" si="210"/>
        <v>20</v>
      </c>
      <c r="J13444" s="2">
        <f>VLOOKUP(A13444,Urbanizaton!$B$2:$BI$265,I13444)</f>
        <v>10.199999999999999</v>
      </c>
      <c r="K13444" s="2">
        <f>VLOOKUP(A13444,Population!$B$2:$BI$265,I13444)</f>
        <v>10632932</v>
      </c>
      <c r="L13444" s="2" t="str">
        <f>VLOOKUP(A13444,Region!$C$1:$G$241,5)</f>
        <v>Africa</v>
      </c>
    </row>
    <row r="13445" spans="1:12" x14ac:dyDescent="0.55000000000000004">
      <c r="A13445" s="2" t="s">
        <v>86</v>
      </c>
      <c r="B13445" s="2" t="s">
        <v>8</v>
      </c>
      <c r="C13445" s="2" t="s">
        <v>9</v>
      </c>
      <c r="D13445" s="2" t="s">
        <v>10</v>
      </c>
      <c r="E13445" s="2" t="s">
        <v>11</v>
      </c>
      <c r="F13445" s="2">
        <v>1977</v>
      </c>
      <c r="G13445" s="2">
        <v>2.31</v>
      </c>
      <c r="I13445" s="2">
        <f t="shared" si="210"/>
        <v>21</v>
      </c>
      <c r="J13445" s="2">
        <f>VLOOKUP(A13445,Urbanizaton!$B$2:$BI$265,I13445)</f>
        <v>10.872</v>
      </c>
      <c r="K13445" s="2">
        <f>VLOOKUP(A13445,Population!$B$2:$BI$265,I13445)</f>
        <v>10936936</v>
      </c>
      <c r="L13445" s="2" t="str">
        <f>VLOOKUP(A13445,Region!$C$1:$G$241,5)</f>
        <v>Africa</v>
      </c>
    </row>
    <row r="13446" spans="1:12" x14ac:dyDescent="0.55000000000000004">
      <c r="A13446" s="2" t="s">
        <v>86</v>
      </c>
      <c r="B13446" s="2" t="s">
        <v>8</v>
      </c>
      <c r="C13446" s="2" t="s">
        <v>9</v>
      </c>
      <c r="D13446" s="2" t="s">
        <v>17</v>
      </c>
      <c r="E13446" s="2" t="s">
        <v>11</v>
      </c>
      <c r="F13446" s="2">
        <v>1977</v>
      </c>
      <c r="G13446" s="2">
        <v>0.21</v>
      </c>
      <c r="I13446" s="2">
        <f t="shared" si="210"/>
        <v>21</v>
      </c>
      <c r="J13446" s="2">
        <f>VLOOKUP(A13446,Urbanizaton!$B$2:$BI$265,I13446)</f>
        <v>10.872</v>
      </c>
      <c r="K13446" s="2">
        <f>VLOOKUP(A13446,Population!$B$2:$BI$265,I13446)</f>
        <v>10936936</v>
      </c>
      <c r="L13446" s="2" t="str">
        <f>VLOOKUP(A13446,Region!$C$1:$G$241,5)</f>
        <v>Africa</v>
      </c>
    </row>
    <row r="13447" spans="1:12" x14ac:dyDescent="0.55000000000000004">
      <c r="A13447" s="2" t="s">
        <v>86</v>
      </c>
      <c r="B13447" s="2" t="s">
        <v>8</v>
      </c>
      <c r="C13447" s="2" t="s">
        <v>9</v>
      </c>
      <c r="D13447" s="2" t="s">
        <v>10</v>
      </c>
      <c r="E13447" s="2" t="s">
        <v>11</v>
      </c>
      <c r="F13447" s="2">
        <v>1978</v>
      </c>
      <c r="G13447" s="2">
        <v>1.99</v>
      </c>
      <c r="I13447" s="2">
        <f t="shared" si="210"/>
        <v>22</v>
      </c>
      <c r="J13447" s="2">
        <f>VLOOKUP(A13447,Urbanizaton!$B$2:$BI$265,I13447)</f>
        <v>11.584</v>
      </c>
      <c r="K13447" s="2">
        <f>VLOOKUP(A13447,Population!$B$2:$BI$265,I13447)</f>
        <v>11248046</v>
      </c>
      <c r="L13447" s="2" t="str">
        <f>VLOOKUP(A13447,Region!$C$1:$G$241,5)</f>
        <v>Africa</v>
      </c>
    </row>
    <row r="13448" spans="1:12" x14ac:dyDescent="0.55000000000000004">
      <c r="A13448" s="2" t="s">
        <v>86</v>
      </c>
      <c r="B13448" s="2" t="s">
        <v>8</v>
      </c>
      <c r="C13448" s="2" t="s">
        <v>9</v>
      </c>
      <c r="D13448" s="2" t="s">
        <v>17</v>
      </c>
      <c r="E13448" s="2" t="s">
        <v>11</v>
      </c>
      <c r="F13448" s="2">
        <v>1978</v>
      </c>
      <c r="G13448" s="2">
        <v>0.18</v>
      </c>
      <c r="I13448" s="2">
        <f t="shared" si="210"/>
        <v>22</v>
      </c>
      <c r="J13448" s="2">
        <f>VLOOKUP(A13448,Urbanizaton!$B$2:$BI$265,I13448)</f>
        <v>11.584</v>
      </c>
      <c r="K13448" s="2">
        <f>VLOOKUP(A13448,Population!$B$2:$BI$265,I13448)</f>
        <v>11248046</v>
      </c>
      <c r="L13448" s="2" t="str">
        <f>VLOOKUP(A13448,Region!$C$1:$G$241,5)</f>
        <v>Africa</v>
      </c>
    </row>
    <row r="13449" spans="1:12" x14ac:dyDescent="0.55000000000000004">
      <c r="A13449" s="2" t="s">
        <v>86</v>
      </c>
      <c r="B13449" s="2" t="s">
        <v>8</v>
      </c>
      <c r="C13449" s="2" t="s">
        <v>9</v>
      </c>
      <c r="D13449" s="2" t="s">
        <v>10</v>
      </c>
      <c r="E13449" s="2" t="s">
        <v>11</v>
      </c>
      <c r="F13449" s="2">
        <v>1979</v>
      </c>
      <c r="G13449" s="2">
        <v>1.89</v>
      </c>
      <c r="I13449" s="2">
        <f t="shared" si="210"/>
        <v>23</v>
      </c>
      <c r="J13449" s="2">
        <f>VLOOKUP(A13449,Urbanizaton!$B$2:$BI$265,I13449)</f>
        <v>12.336</v>
      </c>
      <c r="K13449" s="2">
        <f>VLOOKUP(A13449,Population!$B$2:$BI$265,I13449)</f>
        <v>11554979</v>
      </c>
      <c r="L13449" s="2" t="str">
        <f>VLOOKUP(A13449,Region!$C$1:$G$241,5)</f>
        <v>Africa</v>
      </c>
    </row>
    <row r="13450" spans="1:12" x14ac:dyDescent="0.55000000000000004">
      <c r="A13450" s="2" t="s">
        <v>86</v>
      </c>
      <c r="B13450" s="2" t="s">
        <v>8</v>
      </c>
      <c r="C13450" s="2" t="s">
        <v>9</v>
      </c>
      <c r="D13450" s="2" t="s">
        <v>17</v>
      </c>
      <c r="E13450" s="2" t="s">
        <v>11</v>
      </c>
      <c r="F13450" s="2">
        <v>1979</v>
      </c>
      <c r="G13450" s="2">
        <v>0.16</v>
      </c>
      <c r="I13450" s="2">
        <f t="shared" si="210"/>
        <v>23</v>
      </c>
      <c r="J13450" s="2">
        <f>VLOOKUP(A13450,Urbanizaton!$B$2:$BI$265,I13450)</f>
        <v>12.336</v>
      </c>
      <c r="K13450" s="2">
        <f>VLOOKUP(A13450,Population!$B$2:$BI$265,I13450)</f>
        <v>11554979</v>
      </c>
      <c r="L13450" s="2" t="str">
        <f>VLOOKUP(A13450,Region!$C$1:$G$241,5)</f>
        <v>Africa</v>
      </c>
    </row>
    <row r="13451" spans="1:12" x14ac:dyDescent="0.55000000000000004">
      <c r="A13451" s="2" t="s">
        <v>86</v>
      </c>
      <c r="B13451" s="2" t="s">
        <v>8</v>
      </c>
      <c r="C13451" s="2" t="s">
        <v>9</v>
      </c>
      <c r="D13451" s="2" t="s">
        <v>10</v>
      </c>
      <c r="E13451" s="2" t="s">
        <v>11</v>
      </c>
      <c r="F13451" s="2">
        <v>1980</v>
      </c>
      <c r="G13451" s="2">
        <v>2.34</v>
      </c>
      <c r="I13451" s="2">
        <f t="shared" si="210"/>
        <v>24</v>
      </c>
      <c r="J13451" s="2">
        <f>VLOOKUP(A13451,Urbanizaton!$B$2:$BI$265,I13451)</f>
        <v>13.131</v>
      </c>
      <c r="K13451" s="2">
        <f>VLOOKUP(A13451,Population!$B$2:$BI$265,I13451)</f>
        <v>11848331</v>
      </c>
      <c r="L13451" s="2" t="str">
        <f>VLOOKUP(A13451,Region!$C$1:$G$241,5)</f>
        <v>Africa</v>
      </c>
    </row>
    <row r="13452" spans="1:12" x14ac:dyDescent="0.55000000000000004">
      <c r="A13452" s="2" t="s">
        <v>86</v>
      </c>
      <c r="B13452" s="2" t="s">
        <v>8</v>
      </c>
      <c r="C13452" s="2" t="s">
        <v>9</v>
      </c>
      <c r="D13452" s="2" t="s">
        <v>17</v>
      </c>
      <c r="E13452" s="2" t="s">
        <v>11</v>
      </c>
      <c r="F13452" s="2">
        <v>1980</v>
      </c>
      <c r="G13452" s="2">
        <v>0.2</v>
      </c>
      <c r="I13452" s="2">
        <f t="shared" si="210"/>
        <v>24</v>
      </c>
      <c r="J13452" s="2">
        <f>VLOOKUP(A13452,Urbanizaton!$B$2:$BI$265,I13452)</f>
        <v>13.131</v>
      </c>
      <c r="K13452" s="2">
        <f>VLOOKUP(A13452,Population!$B$2:$BI$265,I13452)</f>
        <v>11848331</v>
      </c>
      <c r="L13452" s="2" t="str">
        <f>VLOOKUP(A13452,Region!$C$1:$G$241,5)</f>
        <v>Africa</v>
      </c>
    </row>
    <row r="13453" spans="1:12" x14ac:dyDescent="0.55000000000000004">
      <c r="A13453" s="2" t="s">
        <v>86</v>
      </c>
      <c r="B13453" s="2" t="s">
        <v>8</v>
      </c>
      <c r="C13453" s="2" t="s">
        <v>9</v>
      </c>
      <c r="D13453" s="2" t="s">
        <v>10</v>
      </c>
      <c r="E13453" s="2" t="s">
        <v>11</v>
      </c>
      <c r="F13453" s="2">
        <v>1981</v>
      </c>
      <c r="G13453" s="2">
        <v>2.0299999999999998</v>
      </c>
      <c r="I13453" s="2">
        <f t="shared" si="210"/>
        <v>25</v>
      </c>
      <c r="J13453" s="2">
        <f>VLOOKUP(A13453,Urbanizaton!$B$2:$BI$265,I13453)</f>
        <v>14.051</v>
      </c>
      <c r="K13453" s="2">
        <f>VLOOKUP(A13453,Population!$B$2:$BI$265,I13453)</f>
        <v>12133074</v>
      </c>
      <c r="L13453" s="2" t="str">
        <f>VLOOKUP(A13453,Region!$C$1:$G$241,5)</f>
        <v>Africa</v>
      </c>
    </row>
    <row r="13454" spans="1:12" x14ac:dyDescent="0.55000000000000004">
      <c r="A13454" s="2" t="s">
        <v>86</v>
      </c>
      <c r="B13454" s="2" t="s">
        <v>8</v>
      </c>
      <c r="C13454" s="2" t="s">
        <v>9</v>
      </c>
      <c r="D13454" s="2" t="s">
        <v>17</v>
      </c>
      <c r="E13454" s="2" t="s">
        <v>11</v>
      </c>
      <c r="F13454" s="2">
        <v>1981</v>
      </c>
      <c r="G13454" s="2">
        <v>0.17</v>
      </c>
      <c r="I13454" s="2">
        <f t="shared" si="210"/>
        <v>25</v>
      </c>
      <c r="J13454" s="2">
        <f>VLOOKUP(A13454,Urbanizaton!$B$2:$BI$265,I13454)</f>
        <v>14.051</v>
      </c>
      <c r="K13454" s="2">
        <f>VLOOKUP(A13454,Population!$B$2:$BI$265,I13454)</f>
        <v>12133074</v>
      </c>
      <c r="L13454" s="2" t="str">
        <f>VLOOKUP(A13454,Region!$C$1:$G$241,5)</f>
        <v>Africa</v>
      </c>
    </row>
    <row r="13455" spans="1:12" x14ac:dyDescent="0.55000000000000004">
      <c r="A13455" s="2" t="s">
        <v>86</v>
      </c>
      <c r="B13455" s="2" t="s">
        <v>8</v>
      </c>
      <c r="C13455" s="2" t="s">
        <v>9</v>
      </c>
      <c r="D13455" s="2" t="s">
        <v>10</v>
      </c>
      <c r="E13455" s="2" t="s">
        <v>11</v>
      </c>
      <c r="F13455" s="2">
        <v>1982</v>
      </c>
      <c r="G13455" s="2">
        <v>1.86</v>
      </c>
      <c r="I13455" s="2">
        <f t="shared" si="210"/>
        <v>26</v>
      </c>
      <c r="J13455" s="2">
        <f>VLOOKUP(A13455,Urbanizaton!$B$2:$BI$265,I13455)</f>
        <v>15.035</v>
      </c>
      <c r="K13455" s="2">
        <f>VLOOKUP(A13455,Population!$B$2:$BI$265,I13455)</f>
        <v>12409243</v>
      </c>
      <c r="L13455" s="2" t="str">
        <f>VLOOKUP(A13455,Region!$C$1:$G$241,5)</f>
        <v>Africa</v>
      </c>
    </row>
    <row r="13456" spans="1:12" x14ac:dyDescent="0.55000000000000004">
      <c r="A13456" s="2" t="s">
        <v>86</v>
      </c>
      <c r="B13456" s="2" t="s">
        <v>8</v>
      </c>
      <c r="C13456" s="2" t="s">
        <v>9</v>
      </c>
      <c r="D13456" s="2" t="s">
        <v>17</v>
      </c>
      <c r="E13456" s="2" t="s">
        <v>11</v>
      </c>
      <c r="F13456" s="2">
        <v>1982</v>
      </c>
      <c r="G13456" s="2">
        <v>0.15</v>
      </c>
      <c r="I13456" s="2">
        <f t="shared" si="210"/>
        <v>26</v>
      </c>
      <c r="J13456" s="2">
        <f>VLOOKUP(A13456,Urbanizaton!$B$2:$BI$265,I13456)</f>
        <v>15.035</v>
      </c>
      <c r="K13456" s="2">
        <f>VLOOKUP(A13456,Population!$B$2:$BI$265,I13456)</f>
        <v>12409243</v>
      </c>
      <c r="L13456" s="2" t="str">
        <f>VLOOKUP(A13456,Region!$C$1:$G$241,5)</f>
        <v>Africa</v>
      </c>
    </row>
    <row r="13457" spans="1:12" x14ac:dyDescent="0.55000000000000004">
      <c r="A13457" s="2" t="s">
        <v>86</v>
      </c>
      <c r="B13457" s="2" t="s">
        <v>8</v>
      </c>
      <c r="C13457" s="2" t="s">
        <v>9</v>
      </c>
      <c r="D13457" s="2" t="s">
        <v>10</v>
      </c>
      <c r="E13457" s="2" t="s">
        <v>11</v>
      </c>
      <c r="F13457" s="2">
        <v>1983</v>
      </c>
      <c r="G13457" s="2">
        <v>1.72</v>
      </c>
      <c r="I13457" s="2">
        <f t="shared" si="210"/>
        <v>27</v>
      </c>
      <c r="J13457" s="2">
        <f>VLOOKUP(A13457,Urbanizaton!$B$2:$BI$265,I13457)</f>
        <v>16.074000000000002</v>
      </c>
      <c r="K13457" s="2">
        <f>VLOOKUP(A13457,Population!$B$2:$BI$265,I13457)</f>
        <v>12657708</v>
      </c>
      <c r="L13457" s="2" t="str">
        <f>VLOOKUP(A13457,Region!$C$1:$G$241,5)</f>
        <v>Africa</v>
      </c>
    </row>
    <row r="13458" spans="1:12" x14ac:dyDescent="0.55000000000000004">
      <c r="A13458" s="2" t="s">
        <v>86</v>
      </c>
      <c r="B13458" s="2" t="s">
        <v>8</v>
      </c>
      <c r="C13458" s="2" t="s">
        <v>9</v>
      </c>
      <c r="D13458" s="2" t="s">
        <v>17</v>
      </c>
      <c r="E13458" s="2" t="s">
        <v>11</v>
      </c>
      <c r="F13458" s="2">
        <v>1983</v>
      </c>
      <c r="G13458" s="2">
        <v>0.13</v>
      </c>
      <c r="I13458" s="2">
        <f t="shared" si="210"/>
        <v>27</v>
      </c>
      <c r="J13458" s="2">
        <f>VLOOKUP(A13458,Urbanizaton!$B$2:$BI$265,I13458)</f>
        <v>16.074000000000002</v>
      </c>
      <c r="K13458" s="2">
        <f>VLOOKUP(A13458,Population!$B$2:$BI$265,I13458)</f>
        <v>12657708</v>
      </c>
      <c r="L13458" s="2" t="str">
        <f>VLOOKUP(A13458,Region!$C$1:$G$241,5)</f>
        <v>Africa</v>
      </c>
    </row>
    <row r="13459" spans="1:12" x14ac:dyDescent="0.55000000000000004">
      <c r="A13459" s="2" t="s">
        <v>86</v>
      </c>
      <c r="B13459" s="2" t="s">
        <v>8</v>
      </c>
      <c r="C13459" s="2" t="s">
        <v>9</v>
      </c>
      <c r="D13459" s="2" t="s">
        <v>10</v>
      </c>
      <c r="E13459" s="2" t="s">
        <v>11</v>
      </c>
      <c r="F13459" s="2">
        <v>1984</v>
      </c>
      <c r="G13459" s="2">
        <v>1.47</v>
      </c>
      <c r="I13459" s="2">
        <f t="shared" si="210"/>
        <v>28</v>
      </c>
      <c r="J13459" s="2">
        <f>VLOOKUP(A13459,Urbanizaton!$B$2:$BI$265,I13459)</f>
        <v>17.172000000000001</v>
      </c>
      <c r="K13459" s="2">
        <f>VLOOKUP(A13459,Population!$B$2:$BI$265,I13459)</f>
        <v>12853780</v>
      </c>
      <c r="L13459" s="2" t="str">
        <f>VLOOKUP(A13459,Region!$C$1:$G$241,5)</f>
        <v>Africa</v>
      </c>
    </row>
    <row r="13460" spans="1:12" x14ac:dyDescent="0.55000000000000004">
      <c r="A13460" s="2" t="s">
        <v>86</v>
      </c>
      <c r="B13460" s="2" t="s">
        <v>8</v>
      </c>
      <c r="C13460" s="2" t="s">
        <v>9</v>
      </c>
      <c r="D13460" s="2" t="s">
        <v>17</v>
      </c>
      <c r="E13460" s="2" t="s">
        <v>11</v>
      </c>
      <c r="F13460" s="2">
        <v>1984</v>
      </c>
      <c r="G13460" s="2">
        <v>0.11</v>
      </c>
      <c r="I13460" s="2">
        <f t="shared" si="210"/>
        <v>28</v>
      </c>
      <c r="J13460" s="2">
        <f>VLOOKUP(A13460,Urbanizaton!$B$2:$BI$265,I13460)</f>
        <v>17.172000000000001</v>
      </c>
      <c r="K13460" s="2">
        <f>VLOOKUP(A13460,Population!$B$2:$BI$265,I13460)</f>
        <v>12853780</v>
      </c>
      <c r="L13460" s="2" t="str">
        <f>VLOOKUP(A13460,Region!$C$1:$G$241,5)</f>
        <v>Africa</v>
      </c>
    </row>
    <row r="13461" spans="1:12" x14ac:dyDescent="0.55000000000000004">
      <c r="A13461" s="2" t="s">
        <v>86</v>
      </c>
      <c r="B13461" s="2" t="s">
        <v>8</v>
      </c>
      <c r="C13461" s="2" t="s">
        <v>9</v>
      </c>
      <c r="D13461" s="2" t="s">
        <v>10</v>
      </c>
      <c r="E13461" s="2" t="s">
        <v>11</v>
      </c>
      <c r="F13461" s="2">
        <v>1985</v>
      </c>
      <c r="G13461" s="2">
        <v>1.5</v>
      </c>
      <c r="I13461" s="2">
        <f t="shared" si="210"/>
        <v>29</v>
      </c>
      <c r="J13461" s="2">
        <f>VLOOKUP(A13461,Urbanizaton!$B$2:$BI$265,I13461)</f>
        <v>18.326000000000001</v>
      </c>
      <c r="K13461" s="2">
        <f>VLOOKUP(A13461,Population!$B$2:$BI$265,I13461)</f>
        <v>12984405</v>
      </c>
      <c r="L13461" s="2" t="str">
        <f>VLOOKUP(A13461,Region!$C$1:$G$241,5)</f>
        <v>Africa</v>
      </c>
    </row>
    <row r="13462" spans="1:12" x14ac:dyDescent="0.55000000000000004">
      <c r="A13462" s="2" t="s">
        <v>86</v>
      </c>
      <c r="B13462" s="2" t="s">
        <v>8</v>
      </c>
      <c r="C13462" s="2" t="s">
        <v>9</v>
      </c>
      <c r="D13462" s="2" t="s">
        <v>17</v>
      </c>
      <c r="E13462" s="2" t="s">
        <v>11</v>
      </c>
      <c r="F13462" s="2">
        <v>1985</v>
      </c>
      <c r="G13462" s="2">
        <v>0.11</v>
      </c>
      <c r="I13462" s="2">
        <f t="shared" si="210"/>
        <v>29</v>
      </c>
      <c r="J13462" s="2">
        <f>VLOOKUP(A13462,Urbanizaton!$B$2:$BI$265,I13462)</f>
        <v>18.326000000000001</v>
      </c>
      <c r="K13462" s="2">
        <f>VLOOKUP(A13462,Population!$B$2:$BI$265,I13462)</f>
        <v>12984405</v>
      </c>
      <c r="L13462" s="2" t="str">
        <f>VLOOKUP(A13462,Region!$C$1:$G$241,5)</f>
        <v>Africa</v>
      </c>
    </row>
    <row r="13463" spans="1:12" x14ac:dyDescent="0.55000000000000004">
      <c r="A13463" s="2" t="s">
        <v>86</v>
      </c>
      <c r="B13463" s="2" t="s">
        <v>8</v>
      </c>
      <c r="C13463" s="2" t="s">
        <v>9</v>
      </c>
      <c r="D13463" s="2" t="s">
        <v>10</v>
      </c>
      <c r="E13463" s="2" t="s">
        <v>11</v>
      </c>
      <c r="F13463" s="2">
        <v>1986</v>
      </c>
      <c r="G13463" s="2">
        <v>1.47</v>
      </c>
      <c r="I13463" s="2">
        <f t="shared" si="210"/>
        <v>30</v>
      </c>
      <c r="J13463" s="2">
        <f>VLOOKUP(A13463,Urbanizaton!$B$2:$BI$265,I13463)</f>
        <v>19.541</v>
      </c>
      <c r="K13463" s="2">
        <f>VLOOKUP(A13463,Population!$B$2:$BI$265,I13463)</f>
        <v>13034385</v>
      </c>
      <c r="L13463" s="2" t="str">
        <f>VLOOKUP(A13463,Region!$C$1:$G$241,5)</f>
        <v>Africa</v>
      </c>
    </row>
    <row r="13464" spans="1:12" x14ac:dyDescent="0.55000000000000004">
      <c r="A13464" s="2" t="s">
        <v>86</v>
      </c>
      <c r="B13464" s="2" t="s">
        <v>8</v>
      </c>
      <c r="C13464" s="2" t="s">
        <v>9</v>
      </c>
      <c r="D13464" s="2" t="s">
        <v>17</v>
      </c>
      <c r="E13464" s="2" t="s">
        <v>11</v>
      </c>
      <c r="F13464" s="2">
        <v>1986</v>
      </c>
      <c r="G13464" s="2">
        <v>0.11</v>
      </c>
      <c r="I13464" s="2">
        <f t="shared" si="210"/>
        <v>30</v>
      </c>
      <c r="J13464" s="2">
        <f>VLOOKUP(A13464,Urbanizaton!$B$2:$BI$265,I13464)</f>
        <v>19.541</v>
      </c>
      <c r="K13464" s="2">
        <f>VLOOKUP(A13464,Population!$B$2:$BI$265,I13464)</f>
        <v>13034385</v>
      </c>
      <c r="L13464" s="2" t="str">
        <f>VLOOKUP(A13464,Region!$C$1:$G$241,5)</f>
        <v>Africa</v>
      </c>
    </row>
    <row r="13465" spans="1:12" x14ac:dyDescent="0.55000000000000004">
      <c r="A13465" s="2" t="s">
        <v>86</v>
      </c>
      <c r="B13465" s="2" t="s">
        <v>8</v>
      </c>
      <c r="C13465" s="2" t="s">
        <v>9</v>
      </c>
      <c r="D13465" s="2" t="s">
        <v>10</v>
      </c>
      <c r="E13465" s="2" t="s">
        <v>11</v>
      </c>
      <c r="F13465" s="2">
        <v>1987</v>
      </c>
      <c r="G13465" s="2">
        <v>1.47</v>
      </c>
      <c r="I13465" s="2">
        <f t="shared" si="210"/>
        <v>31</v>
      </c>
      <c r="J13465" s="2">
        <f>VLOOKUP(A13465,Urbanizaton!$B$2:$BI$265,I13465)</f>
        <v>20.815000000000001</v>
      </c>
      <c r="K13465" s="2">
        <f>VLOOKUP(A13465,Population!$B$2:$BI$265,I13465)</f>
        <v>13020861</v>
      </c>
      <c r="L13465" s="2" t="str">
        <f>VLOOKUP(A13465,Region!$C$1:$G$241,5)</f>
        <v>Africa</v>
      </c>
    </row>
    <row r="13466" spans="1:12" x14ac:dyDescent="0.55000000000000004">
      <c r="A13466" s="2" t="s">
        <v>86</v>
      </c>
      <c r="B13466" s="2" t="s">
        <v>8</v>
      </c>
      <c r="C13466" s="2" t="s">
        <v>9</v>
      </c>
      <c r="D13466" s="2" t="s">
        <v>17</v>
      </c>
      <c r="E13466" s="2" t="s">
        <v>11</v>
      </c>
      <c r="F13466" s="2">
        <v>1987</v>
      </c>
      <c r="G13466" s="2">
        <v>0.11</v>
      </c>
      <c r="I13466" s="2">
        <f t="shared" si="210"/>
        <v>31</v>
      </c>
      <c r="J13466" s="2">
        <f>VLOOKUP(A13466,Urbanizaton!$B$2:$BI$265,I13466)</f>
        <v>20.815000000000001</v>
      </c>
      <c r="K13466" s="2">
        <f>VLOOKUP(A13466,Population!$B$2:$BI$265,I13466)</f>
        <v>13020861</v>
      </c>
      <c r="L13466" s="2" t="str">
        <f>VLOOKUP(A13466,Region!$C$1:$G$241,5)</f>
        <v>Africa</v>
      </c>
    </row>
    <row r="13467" spans="1:12" x14ac:dyDescent="0.55000000000000004">
      <c r="A13467" s="2" t="s">
        <v>86</v>
      </c>
      <c r="B13467" s="2" t="s">
        <v>8</v>
      </c>
      <c r="C13467" s="2" t="s">
        <v>9</v>
      </c>
      <c r="D13467" s="2" t="s">
        <v>10</v>
      </c>
      <c r="E13467" s="2" t="s">
        <v>11</v>
      </c>
      <c r="F13467" s="2">
        <v>1988</v>
      </c>
      <c r="G13467" s="2">
        <v>1.48</v>
      </c>
      <c r="I13467" s="2">
        <f t="shared" si="210"/>
        <v>32</v>
      </c>
      <c r="J13467" s="2">
        <f>VLOOKUP(A13467,Urbanizaton!$B$2:$BI$265,I13467)</f>
        <v>22.152000000000001</v>
      </c>
      <c r="K13467" s="2">
        <f>VLOOKUP(A13467,Population!$B$2:$BI$265,I13467)</f>
        <v>13002553</v>
      </c>
      <c r="L13467" s="2" t="str">
        <f>VLOOKUP(A13467,Region!$C$1:$G$241,5)</f>
        <v>Africa</v>
      </c>
    </row>
    <row r="13468" spans="1:12" x14ac:dyDescent="0.55000000000000004">
      <c r="A13468" s="2" t="s">
        <v>86</v>
      </c>
      <c r="B13468" s="2" t="s">
        <v>8</v>
      </c>
      <c r="C13468" s="2" t="s">
        <v>9</v>
      </c>
      <c r="D13468" s="2" t="s">
        <v>17</v>
      </c>
      <c r="E13468" s="2" t="s">
        <v>11</v>
      </c>
      <c r="F13468" s="2">
        <v>1988</v>
      </c>
      <c r="G13468" s="2">
        <v>0.11</v>
      </c>
      <c r="I13468" s="2">
        <f t="shared" si="210"/>
        <v>32</v>
      </c>
      <c r="J13468" s="2">
        <f>VLOOKUP(A13468,Urbanizaton!$B$2:$BI$265,I13468)</f>
        <v>22.152000000000001</v>
      </c>
      <c r="K13468" s="2">
        <f>VLOOKUP(A13468,Population!$B$2:$BI$265,I13468)</f>
        <v>13002553</v>
      </c>
      <c r="L13468" s="2" t="str">
        <f>VLOOKUP(A13468,Region!$C$1:$G$241,5)</f>
        <v>Africa</v>
      </c>
    </row>
    <row r="13469" spans="1:12" x14ac:dyDescent="0.55000000000000004">
      <c r="A13469" s="2" t="s">
        <v>86</v>
      </c>
      <c r="B13469" s="2" t="s">
        <v>8</v>
      </c>
      <c r="C13469" s="2" t="s">
        <v>9</v>
      </c>
      <c r="D13469" s="2" t="s">
        <v>10</v>
      </c>
      <c r="E13469" s="2" t="s">
        <v>11</v>
      </c>
      <c r="F13469" s="2">
        <v>1989</v>
      </c>
      <c r="G13469" s="2">
        <v>1.46</v>
      </c>
      <c r="I13469" s="2">
        <f t="shared" si="210"/>
        <v>33</v>
      </c>
      <c r="J13469" s="2">
        <f>VLOOKUP(A13469,Urbanizaton!$B$2:$BI$265,I13469)</f>
        <v>23.545000000000002</v>
      </c>
      <c r="K13469" s="2">
        <f>VLOOKUP(A13469,Population!$B$2:$BI$265,I13469)</f>
        <v>13059613</v>
      </c>
      <c r="L13469" s="2" t="str">
        <f>VLOOKUP(A13469,Region!$C$1:$G$241,5)</f>
        <v>Africa</v>
      </c>
    </row>
    <row r="13470" spans="1:12" x14ac:dyDescent="0.55000000000000004">
      <c r="A13470" s="2" t="s">
        <v>86</v>
      </c>
      <c r="B13470" s="2" t="s">
        <v>8</v>
      </c>
      <c r="C13470" s="2" t="s">
        <v>9</v>
      </c>
      <c r="D13470" s="2" t="s">
        <v>17</v>
      </c>
      <c r="E13470" s="2" t="s">
        <v>11</v>
      </c>
      <c r="F13470" s="2">
        <v>1989</v>
      </c>
      <c r="G13470" s="2">
        <v>0.11</v>
      </c>
      <c r="I13470" s="2">
        <f t="shared" si="210"/>
        <v>33</v>
      </c>
      <c r="J13470" s="2">
        <f>VLOOKUP(A13470,Urbanizaton!$B$2:$BI$265,I13470)</f>
        <v>23.545000000000002</v>
      </c>
      <c r="K13470" s="2">
        <f>VLOOKUP(A13470,Population!$B$2:$BI$265,I13470)</f>
        <v>13059613</v>
      </c>
      <c r="L13470" s="2" t="str">
        <f>VLOOKUP(A13470,Region!$C$1:$G$241,5)</f>
        <v>Africa</v>
      </c>
    </row>
    <row r="13471" spans="1:12" x14ac:dyDescent="0.55000000000000004">
      <c r="A13471" s="2" t="s">
        <v>86</v>
      </c>
      <c r="B13471" s="2" t="s">
        <v>8</v>
      </c>
      <c r="C13471" s="2" t="s">
        <v>9</v>
      </c>
      <c r="D13471" s="2" t="s">
        <v>10</v>
      </c>
      <c r="E13471" s="2" t="s">
        <v>11</v>
      </c>
      <c r="F13471" s="2">
        <v>1990</v>
      </c>
      <c r="G13471" s="2">
        <v>1.08</v>
      </c>
      <c r="I13471" s="2">
        <f t="shared" si="210"/>
        <v>34</v>
      </c>
      <c r="J13471" s="2">
        <f>VLOOKUP(A13471,Urbanizaton!$B$2:$BI$265,I13471)</f>
        <v>25</v>
      </c>
      <c r="K13471" s="2">
        <f>VLOOKUP(A13471,Population!$B$2:$BI$265,I13471)</f>
        <v>13247649</v>
      </c>
      <c r="L13471" s="2" t="str">
        <f>VLOOKUP(A13471,Region!$C$1:$G$241,5)</f>
        <v>Africa</v>
      </c>
    </row>
    <row r="13472" spans="1:12" x14ac:dyDescent="0.55000000000000004">
      <c r="A13472" s="2" t="s">
        <v>86</v>
      </c>
      <c r="B13472" s="2" t="s">
        <v>8</v>
      </c>
      <c r="C13472" s="2" t="s">
        <v>9</v>
      </c>
      <c r="D13472" s="2" t="s">
        <v>17</v>
      </c>
      <c r="E13472" s="2" t="s">
        <v>11</v>
      </c>
      <c r="F13472" s="2">
        <v>1990</v>
      </c>
      <c r="G13472" s="2">
        <v>0.08</v>
      </c>
      <c r="I13472" s="2">
        <f t="shared" si="210"/>
        <v>34</v>
      </c>
      <c r="J13472" s="2">
        <f>VLOOKUP(A13472,Urbanizaton!$B$2:$BI$265,I13472)</f>
        <v>25</v>
      </c>
      <c r="K13472" s="2">
        <f>VLOOKUP(A13472,Population!$B$2:$BI$265,I13472)</f>
        <v>13247649</v>
      </c>
      <c r="L13472" s="2" t="str">
        <f>VLOOKUP(A13472,Region!$C$1:$G$241,5)</f>
        <v>Africa</v>
      </c>
    </row>
    <row r="13473" spans="1:12" x14ac:dyDescent="0.55000000000000004">
      <c r="A13473" s="2" t="s">
        <v>86</v>
      </c>
      <c r="B13473" s="2" t="s">
        <v>8</v>
      </c>
      <c r="C13473" s="2" t="s">
        <v>9</v>
      </c>
      <c r="D13473" s="2" t="s">
        <v>10</v>
      </c>
      <c r="E13473" s="2" t="s">
        <v>11</v>
      </c>
      <c r="F13473" s="2">
        <v>1991</v>
      </c>
      <c r="G13473" s="2">
        <v>0.9</v>
      </c>
      <c r="I13473" s="2">
        <f t="shared" si="210"/>
        <v>35</v>
      </c>
      <c r="J13473" s="2">
        <f>VLOOKUP(A13473,Urbanizaton!$B$2:$BI$265,I13473)</f>
        <v>25.486999999999998</v>
      </c>
      <c r="K13473" s="2">
        <f>VLOOKUP(A13473,Population!$B$2:$BI$265,I13473)</f>
        <v>13591970</v>
      </c>
      <c r="L13473" s="2" t="str">
        <f>VLOOKUP(A13473,Region!$C$1:$G$241,5)</f>
        <v>Africa</v>
      </c>
    </row>
    <row r="13474" spans="1:12" x14ac:dyDescent="0.55000000000000004">
      <c r="A13474" s="2" t="s">
        <v>86</v>
      </c>
      <c r="B13474" s="2" t="s">
        <v>8</v>
      </c>
      <c r="C13474" s="2" t="s">
        <v>9</v>
      </c>
      <c r="D13474" s="2" t="s">
        <v>17</v>
      </c>
      <c r="E13474" s="2" t="s">
        <v>11</v>
      </c>
      <c r="F13474" s="2">
        <v>1991</v>
      </c>
      <c r="G13474" s="2">
        <v>7.0000000000000007E-2</v>
      </c>
      <c r="I13474" s="2">
        <f t="shared" si="210"/>
        <v>35</v>
      </c>
      <c r="J13474" s="2">
        <f>VLOOKUP(A13474,Urbanizaton!$B$2:$BI$265,I13474)</f>
        <v>25.486999999999998</v>
      </c>
      <c r="K13474" s="2">
        <f>VLOOKUP(A13474,Population!$B$2:$BI$265,I13474)</f>
        <v>13591970</v>
      </c>
      <c r="L13474" s="2" t="str">
        <f>VLOOKUP(A13474,Region!$C$1:$G$241,5)</f>
        <v>Africa</v>
      </c>
    </row>
    <row r="13475" spans="1:12" x14ac:dyDescent="0.55000000000000004">
      <c r="A13475" s="2" t="s">
        <v>86</v>
      </c>
      <c r="B13475" s="2" t="s">
        <v>8</v>
      </c>
      <c r="C13475" s="2" t="s">
        <v>9</v>
      </c>
      <c r="D13475" s="2" t="s">
        <v>10</v>
      </c>
      <c r="E13475" s="2" t="s">
        <v>11</v>
      </c>
      <c r="F13475" s="2">
        <v>1992</v>
      </c>
      <c r="G13475" s="2">
        <v>1.08</v>
      </c>
      <c r="I13475" s="2">
        <f t="shared" si="210"/>
        <v>36</v>
      </c>
      <c r="J13475" s="2">
        <f>VLOOKUP(A13475,Urbanizaton!$B$2:$BI$265,I13475)</f>
        <v>25.98</v>
      </c>
      <c r="K13475" s="2">
        <f>VLOOKUP(A13475,Population!$B$2:$BI$265,I13475)</f>
        <v>14071231</v>
      </c>
      <c r="L13475" s="2" t="str">
        <f>VLOOKUP(A13475,Region!$C$1:$G$241,5)</f>
        <v>Africa</v>
      </c>
    </row>
    <row r="13476" spans="1:12" x14ac:dyDescent="0.55000000000000004">
      <c r="A13476" s="2" t="s">
        <v>86</v>
      </c>
      <c r="B13476" s="2" t="s">
        <v>8</v>
      </c>
      <c r="C13476" s="2" t="s">
        <v>9</v>
      </c>
      <c r="D13476" s="2" t="s">
        <v>17</v>
      </c>
      <c r="E13476" s="2" t="s">
        <v>11</v>
      </c>
      <c r="F13476" s="2">
        <v>1992</v>
      </c>
      <c r="G13476" s="2">
        <v>0.08</v>
      </c>
      <c r="I13476" s="2">
        <f t="shared" si="210"/>
        <v>36</v>
      </c>
      <c r="J13476" s="2">
        <f>VLOOKUP(A13476,Urbanizaton!$B$2:$BI$265,I13476)</f>
        <v>25.98</v>
      </c>
      <c r="K13476" s="2">
        <f>VLOOKUP(A13476,Population!$B$2:$BI$265,I13476)</f>
        <v>14071231</v>
      </c>
      <c r="L13476" s="2" t="str">
        <f>VLOOKUP(A13476,Region!$C$1:$G$241,5)</f>
        <v>Africa</v>
      </c>
    </row>
    <row r="13477" spans="1:12" x14ac:dyDescent="0.55000000000000004">
      <c r="A13477" s="2" t="s">
        <v>86</v>
      </c>
      <c r="B13477" s="2" t="s">
        <v>8</v>
      </c>
      <c r="C13477" s="2" t="s">
        <v>9</v>
      </c>
      <c r="D13477" s="2" t="s">
        <v>10</v>
      </c>
      <c r="E13477" s="2" t="s">
        <v>11</v>
      </c>
      <c r="F13477" s="2">
        <v>1993</v>
      </c>
      <c r="G13477" s="2">
        <v>1.28</v>
      </c>
      <c r="I13477" s="2">
        <f t="shared" si="210"/>
        <v>37</v>
      </c>
      <c r="J13477" s="2">
        <f>VLOOKUP(A13477,Urbanizaton!$B$2:$BI$265,I13477)</f>
        <v>26.478999999999999</v>
      </c>
      <c r="K13477" s="2">
        <f>VLOOKUP(A13477,Population!$B$2:$BI$265,I13477)</f>
        <v>14636995</v>
      </c>
      <c r="L13477" s="2" t="str">
        <f>VLOOKUP(A13477,Region!$C$1:$G$241,5)</f>
        <v>Africa</v>
      </c>
    </row>
    <row r="13478" spans="1:12" x14ac:dyDescent="0.55000000000000004">
      <c r="A13478" s="2" t="s">
        <v>86</v>
      </c>
      <c r="B13478" s="2" t="s">
        <v>8</v>
      </c>
      <c r="C13478" s="2" t="s">
        <v>9</v>
      </c>
      <c r="D13478" s="2" t="s">
        <v>17</v>
      </c>
      <c r="E13478" s="2" t="s">
        <v>11</v>
      </c>
      <c r="F13478" s="2">
        <v>1993</v>
      </c>
      <c r="G13478" s="2">
        <v>0.09</v>
      </c>
      <c r="I13478" s="2">
        <f t="shared" si="210"/>
        <v>37</v>
      </c>
      <c r="J13478" s="2">
        <f>VLOOKUP(A13478,Urbanizaton!$B$2:$BI$265,I13478)</f>
        <v>26.478999999999999</v>
      </c>
      <c r="K13478" s="2">
        <f>VLOOKUP(A13478,Population!$B$2:$BI$265,I13478)</f>
        <v>14636995</v>
      </c>
      <c r="L13478" s="2" t="str">
        <f>VLOOKUP(A13478,Region!$C$1:$G$241,5)</f>
        <v>Africa</v>
      </c>
    </row>
    <row r="13479" spans="1:12" x14ac:dyDescent="0.55000000000000004">
      <c r="A13479" s="2" t="s">
        <v>86</v>
      </c>
      <c r="B13479" s="2" t="s">
        <v>8</v>
      </c>
      <c r="C13479" s="2" t="s">
        <v>9</v>
      </c>
      <c r="D13479" s="2" t="s">
        <v>10</v>
      </c>
      <c r="E13479" s="2" t="s">
        <v>11</v>
      </c>
      <c r="F13479" s="2">
        <v>1994</v>
      </c>
      <c r="G13479" s="2">
        <v>1.07</v>
      </c>
      <c r="I13479" s="2">
        <f t="shared" si="210"/>
        <v>38</v>
      </c>
      <c r="J13479" s="2">
        <f>VLOOKUP(A13479,Urbanizaton!$B$2:$BI$265,I13479)</f>
        <v>26.984000000000002</v>
      </c>
      <c r="K13479" s="2">
        <f>VLOOKUP(A13479,Population!$B$2:$BI$265,I13479)</f>
        <v>15217044</v>
      </c>
      <c r="L13479" s="2" t="str">
        <f>VLOOKUP(A13479,Region!$C$1:$G$241,5)</f>
        <v>Africa</v>
      </c>
    </row>
    <row r="13480" spans="1:12" x14ac:dyDescent="0.55000000000000004">
      <c r="A13480" s="2" t="s">
        <v>86</v>
      </c>
      <c r="B13480" s="2" t="s">
        <v>8</v>
      </c>
      <c r="C13480" s="2" t="s">
        <v>9</v>
      </c>
      <c r="D13480" s="2" t="s">
        <v>17</v>
      </c>
      <c r="E13480" s="2" t="s">
        <v>11</v>
      </c>
      <c r="F13480" s="2">
        <v>1994</v>
      </c>
      <c r="G13480" s="2">
        <v>7.0000000000000007E-2</v>
      </c>
      <c r="I13480" s="2">
        <f t="shared" si="210"/>
        <v>38</v>
      </c>
      <c r="J13480" s="2">
        <f>VLOOKUP(A13480,Urbanizaton!$B$2:$BI$265,I13480)</f>
        <v>26.984000000000002</v>
      </c>
      <c r="K13480" s="2">
        <f>VLOOKUP(A13480,Population!$B$2:$BI$265,I13480)</f>
        <v>15217044</v>
      </c>
      <c r="L13480" s="2" t="str">
        <f>VLOOKUP(A13480,Region!$C$1:$G$241,5)</f>
        <v>Africa</v>
      </c>
    </row>
    <row r="13481" spans="1:12" x14ac:dyDescent="0.55000000000000004">
      <c r="A13481" s="2" t="s">
        <v>86</v>
      </c>
      <c r="B13481" s="2" t="s">
        <v>8</v>
      </c>
      <c r="C13481" s="2" t="s">
        <v>9</v>
      </c>
      <c r="D13481" s="2" t="s">
        <v>10</v>
      </c>
      <c r="E13481" s="2" t="s">
        <v>11</v>
      </c>
      <c r="F13481" s="2">
        <v>1995</v>
      </c>
      <c r="G13481" s="2">
        <v>1.1499999999999999</v>
      </c>
      <c r="I13481" s="2">
        <f t="shared" si="210"/>
        <v>39</v>
      </c>
      <c r="J13481" s="2">
        <f>VLOOKUP(A13481,Urbanizaton!$B$2:$BI$265,I13481)</f>
        <v>27.495000000000001</v>
      </c>
      <c r="K13481" s="2">
        <f>VLOOKUP(A13481,Population!$B$2:$BI$265,I13481)</f>
        <v>15759132</v>
      </c>
      <c r="L13481" s="2" t="str">
        <f>VLOOKUP(A13481,Region!$C$1:$G$241,5)</f>
        <v>Africa</v>
      </c>
    </row>
    <row r="13482" spans="1:12" x14ac:dyDescent="0.55000000000000004">
      <c r="A13482" s="2" t="s">
        <v>86</v>
      </c>
      <c r="B13482" s="2" t="s">
        <v>8</v>
      </c>
      <c r="C13482" s="2" t="s">
        <v>9</v>
      </c>
      <c r="D13482" s="2" t="s">
        <v>17</v>
      </c>
      <c r="E13482" s="2" t="s">
        <v>11</v>
      </c>
      <c r="F13482" s="2">
        <v>1995</v>
      </c>
      <c r="G13482" s="2">
        <v>7.0000000000000007E-2</v>
      </c>
      <c r="I13482" s="2">
        <f t="shared" si="210"/>
        <v>39</v>
      </c>
      <c r="J13482" s="2">
        <f>VLOOKUP(A13482,Urbanizaton!$B$2:$BI$265,I13482)</f>
        <v>27.495000000000001</v>
      </c>
      <c r="K13482" s="2">
        <f>VLOOKUP(A13482,Population!$B$2:$BI$265,I13482)</f>
        <v>15759132</v>
      </c>
      <c r="L13482" s="2" t="str">
        <f>VLOOKUP(A13482,Region!$C$1:$G$241,5)</f>
        <v>Africa</v>
      </c>
    </row>
    <row r="13483" spans="1:12" x14ac:dyDescent="0.55000000000000004">
      <c r="A13483" s="2" t="s">
        <v>86</v>
      </c>
      <c r="B13483" s="2" t="s">
        <v>8</v>
      </c>
      <c r="C13483" s="2" t="s">
        <v>9</v>
      </c>
      <c r="D13483" s="2" t="s">
        <v>10</v>
      </c>
      <c r="E13483" s="2" t="s">
        <v>11</v>
      </c>
      <c r="F13483" s="2">
        <v>1996</v>
      </c>
      <c r="G13483" s="2">
        <v>1.0900000000000001</v>
      </c>
      <c r="I13483" s="2">
        <f t="shared" si="210"/>
        <v>40</v>
      </c>
      <c r="J13483" s="2">
        <f>VLOOKUP(A13483,Urbanizaton!$B$2:$BI$265,I13483)</f>
        <v>28.013000000000002</v>
      </c>
      <c r="K13483" s="2">
        <f>VLOOKUP(A13483,Population!$B$2:$BI$265,I13483)</f>
        <v>16248232</v>
      </c>
      <c r="L13483" s="2" t="str">
        <f>VLOOKUP(A13483,Region!$C$1:$G$241,5)</f>
        <v>Africa</v>
      </c>
    </row>
    <row r="13484" spans="1:12" x14ac:dyDescent="0.55000000000000004">
      <c r="A13484" s="2" t="s">
        <v>86</v>
      </c>
      <c r="B13484" s="2" t="s">
        <v>8</v>
      </c>
      <c r="C13484" s="2" t="s">
        <v>9</v>
      </c>
      <c r="D13484" s="2" t="s">
        <v>17</v>
      </c>
      <c r="E13484" s="2" t="s">
        <v>11</v>
      </c>
      <c r="F13484" s="2">
        <v>1996</v>
      </c>
      <c r="G13484" s="2">
        <v>7.0000000000000007E-2</v>
      </c>
      <c r="I13484" s="2">
        <f t="shared" si="210"/>
        <v>40</v>
      </c>
      <c r="J13484" s="2">
        <f>VLOOKUP(A13484,Urbanizaton!$B$2:$BI$265,I13484)</f>
        <v>28.013000000000002</v>
      </c>
      <c r="K13484" s="2">
        <f>VLOOKUP(A13484,Population!$B$2:$BI$265,I13484)</f>
        <v>16248232</v>
      </c>
      <c r="L13484" s="2" t="str">
        <f>VLOOKUP(A13484,Region!$C$1:$G$241,5)</f>
        <v>Africa</v>
      </c>
    </row>
    <row r="13485" spans="1:12" x14ac:dyDescent="0.55000000000000004">
      <c r="A13485" s="2" t="s">
        <v>86</v>
      </c>
      <c r="B13485" s="2" t="s">
        <v>8</v>
      </c>
      <c r="C13485" s="2" t="s">
        <v>9</v>
      </c>
      <c r="D13485" s="2" t="s">
        <v>10</v>
      </c>
      <c r="E13485" s="2" t="s">
        <v>11</v>
      </c>
      <c r="F13485" s="2">
        <v>1997</v>
      </c>
      <c r="G13485" s="2">
        <v>1.2</v>
      </c>
      <c r="I13485" s="2">
        <f t="shared" si="210"/>
        <v>41</v>
      </c>
      <c r="J13485" s="2">
        <f>VLOOKUP(A13485,Urbanizaton!$B$2:$BI$265,I13485)</f>
        <v>28.535</v>
      </c>
      <c r="K13485" s="2">
        <f>VLOOKUP(A13485,Population!$B$2:$BI$265,I13485)</f>
        <v>16701351</v>
      </c>
      <c r="L13485" s="2" t="str">
        <f>VLOOKUP(A13485,Region!$C$1:$G$241,5)</f>
        <v>Africa</v>
      </c>
    </row>
    <row r="13486" spans="1:12" x14ac:dyDescent="0.55000000000000004">
      <c r="A13486" s="2" t="s">
        <v>86</v>
      </c>
      <c r="B13486" s="2" t="s">
        <v>8</v>
      </c>
      <c r="C13486" s="2" t="s">
        <v>9</v>
      </c>
      <c r="D13486" s="2" t="s">
        <v>17</v>
      </c>
      <c r="E13486" s="2" t="s">
        <v>11</v>
      </c>
      <c r="F13486" s="2">
        <v>1997</v>
      </c>
      <c r="G13486" s="2">
        <v>7.0000000000000007E-2</v>
      </c>
      <c r="I13486" s="2">
        <f t="shared" si="210"/>
        <v>41</v>
      </c>
      <c r="J13486" s="2">
        <f>VLOOKUP(A13486,Urbanizaton!$B$2:$BI$265,I13486)</f>
        <v>28.535</v>
      </c>
      <c r="K13486" s="2">
        <f>VLOOKUP(A13486,Population!$B$2:$BI$265,I13486)</f>
        <v>16701351</v>
      </c>
      <c r="L13486" s="2" t="str">
        <f>VLOOKUP(A13486,Region!$C$1:$G$241,5)</f>
        <v>Africa</v>
      </c>
    </row>
    <row r="13487" spans="1:12" x14ac:dyDescent="0.55000000000000004">
      <c r="A13487" s="2" t="s">
        <v>86</v>
      </c>
      <c r="B13487" s="2" t="s">
        <v>8</v>
      </c>
      <c r="C13487" s="2" t="s">
        <v>9</v>
      </c>
      <c r="D13487" s="2" t="s">
        <v>10</v>
      </c>
      <c r="E13487" s="2" t="s">
        <v>11</v>
      </c>
      <c r="F13487" s="2">
        <v>1998</v>
      </c>
      <c r="G13487" s="2">
        <v>1.1599999999999999</v>
      </c>
      <c r="I13487" s="2">
        <f t="shared" si="210"/>
        <v>42</v>
      </c>
      <c r="J13487" s="2">
        <f>VLOOKUP(A13487,Urbanizaton!$B$2:$BI$265,I13487)</f>
        <v>28.742000000000001</v>
      </c>
      <c r="K13487" s="2">
        <f>VLOOKUP(A13487,Population!$B$2:$BI$265,I13487)</f>
        <v>17136780</v>
      </c>
      <c r="L13487" s="2" t="str">
        <f>VLOOKUP(A13487,Region!$C$1:$G$241,5)</f>
        <v>Africa</v>
      </c>
    </row>
    <row r="13488" spans="1:12" x14ac:dyDescent="0.55000000000000004">
      <c r="A13488" s="2" t="s">
        <v>86</v>
      </c>
      <c r="B13488" s="2" t="s">
        <v>8</v>
      </c>
      <c r="C13488" s="2" t="s">
        <v>9</v>
      </c>
      <c r="D13488" s="2" t="s">
        <v>17</v>
      </c>
      <c r="E13488" s="2" t="s">
        <v>11</v>
      </c>
      <c r="F13488" s="2">
        <v>1998</v>
      </c>
      <c r="G13488" s="2">
        <v>7.0000000000000007E-2</v>
      </c>
      <c r="I13488" s="2">
        <f t="shared" si="210"/>
        <v>42</v>
      </c>
      <c r="J13488" s="2">
        <f>VLOOKUP(A13488,Urbanizaton!$B$2:$BI$265,I13488)</f>
        <v>28.742000000000001</v>
      </c>
      <c r="K13488" s="2">
        <f>VLOOKUP(A13488,Population!$B$2:$BI$265,I13488)</f>
        <v>17136780</v>
      </c>
      <c r="L13488" s="2" t="str">
        <f>VLOOKUP(A13488,Region!$C$1:$G$241,5)</f>
        <v>Africa</v>
      </c>
    </row>
    <row r="13489" spans="1:12" x14ac:dyDescent="0.55000000000000004">
      <c r="A13489" s="2" t="s">
        <v>86</v>
      </c>
      <c r="B13489" s="2" t="s">
        <v>8</v>
      </c>
      <c r="C13489" s="2" t="s">
        <v>9</v>
      </c>
      <c r="D13489" s="2" t="s">
        <v>10</v>
      </c>
      <c r="E13489" s="2" t="s">
        <v>11</v>
      </c>
      <c r="F13489" s="2">
        <v>1999</v>
      </c>
      <c r="G13489" s="2">
        <v>1.1499999999999999</v>
      </c>
      <c r="I13489" s="2">
        <f t="shared" si="210"/>
        <v>43</v>
      </c>
      <c r="J13489" s="2">
        <f>VLOOKUP(A13489,Urbanizaton!$B$2:$BI$265,I13489)</f>
        <v>28.92</v>
      </c>
      <c r="K13489" s="2">
        <f>VLOOKUP(A13489,Population!$B$2:$BI$265,I13489)</f>
        <v>17584869</v>
      </c>
      <c r="L13489" s="2" t="str">
        <f>VLOOKUP(A13489,Region!$C$1:$G$241,5)</f>
        <v>Africa</v>
      </c>
    </row>
    <row r="13490" spans="1:12" x14ac:dyDescent="0.55000000000000004">
      <c r="A13490" s="2" t="s">
        <v>86</v>
      </c>
      <c r="B13490" s="2" t="s">
        <v>8</v>
      </c>
      <c r="C13490" s="2" t="s">
        <v>9</v>
      </c>
      <c r="D13490" s="2" t="s">
        <v>17</v>
      </c>
      <c r="E13490" s="2" t="s">
        <v>11</v>
      </c>
      <c r="F13490" s="2">
        <v>1999</v>
      </c>
      <c r="G13490" s="2">
        <v>0.06</v>
      </c>
      <c r="I13490" s="2">
        <f t="shared" si="210"/>
        <v>43</v>
      </c>
      <c r="J13490" s="2">
        <f>VLOOKUP(A13490,Urbanizaton!$B$2:$BI$265,I13490)</f>
        <v>28.92</v>
      </c>
      <c r="K13490" s="2">
        <f>VLOOKUP(A13490,Population!$B$2:$BI$265,I13490)</f>
        <v>17584869</v>
      </c>
      <c r="L13490" s="2" t="str">
        <f>VLOOKUP(A13490,Region!$C$1:$G$241,5)</f>
        <v>Africa</v>
      </c>
    </row>
    <row r="13491" spans="1:12" x14ac:dyDescent="0.55000000000000004">
      <c r="A13491" s="2" t="s">
        <v>86</v>
      </c>
      <c r="B13491" s="2" t="s">
        <v>8</v>
      </c>
      <c r="C13491" s="2" t="s">
        <v>9</v>
      </c>
      <c r="D13491" s="2" t="s">
        <v>10</v>
      </c>
      <c r="E13491" s="2" t="s">
        <v>11</v>
      </c>
      <c r="F13491" s="2">
        <v>2000</v>
      </c>
      <c r="G13491" s="2">
        <v>1.32</v>
      </c>
      <c r="I13491" s="2">
        <f t="shared" si="210"/>
        <v>44</v>
      </c>
      <c r="J13491" s="2">
        <f>VLOOKUP(A13491,Urbanizaton!$B$2:$BI$265,I13491)</f>
        <v>29.097999999999999</v>
      </c>
      <c r="K13491" s="2">
        <f>VLOOKUP(A13491,Population!$B$2:$BI$265,I13491)</f>
        <v>18067687</v>
      </c>
      <c r="L13491" s="2" t="str">
        <f>VLOOKUP(A13491,Region!$C$1:$G$241,5)</f>
        <v>Africa</v>
      </c>
    </row>
    <row r="13492" spans="1:12" x14ac:dyDescent="0.55000000000000004">
      <c r="A13492" s="2" t="s">
        <v>86</v>
      </c>
      <c r="B13492" s="2" t="s">
        <v>8</v>
      </c>
      <c r="C13492" s="2" t="s">
        <v>9</v>
      </c>
      <c r="D13492" s="2" t="s">
        <v>17</v>
      </c>
      <c r="E13492" s="2" t="s">
        <v>11</v>
      </c>
      <c r="F13492" s="2">
        <v>2000</v>
      </c>
      <c r="G13492" s="2">
        <v>7.0000000000000007E-2</v>
      </c>
      <c r="I13492" s="2">
        <f t="shared" si="210"/>
        <v>44</v>
      </c>
      <c r="J13492" s="2">
        <f>VLOOKUP(A13492,Urbanizaton!$B$2:$BI$265,I13492)</f>
        <v>29.097999999999999</v>
      </c>
      <c r="K13492" s="2">
        <f>VLOOKUP(A13492,Population!$B$2:$BI$265,I13492)</f>
        <v>18067687</v>
      </c>
      <c r="L13492" s="2" t="str">
        <f>VLOOKUP(A13492,Region!$C$1:$G$241,5)</f>
        <v>Africa</v>
      </c>
    </row>
    <row r="13493" spans="1:12" x14ac:dyDescent="0.55000000000000004">
      <c r="A13493" s="2" t="s">
        <v>86</v>
      </c>
      <c r="B13493" s="2" t="s">
        <v>8</v>
      </c>
      <c r="C13493" s="2" t="s">
        <v>9</v>
      </c>
      <c r="D13493" s="2" t="s">
        <v>10</v>
      </c>
      <c r="E13493" s="2" t="s">
        <v>11</v>
      </c>
      <c r="F13493" s="2">
        <v>2001</v>
      </c>
      <c r="G13493" s="2">
        <v>1.3</v>
      </c>
      <c r="I13493" s="2">
        <f t="shared" si="210"/>
        <v>45</v>
      </c>
      <c r="J13493" s="2">
        <f>VLOOKUP(A13493,Urbanizaton!$B$2:$BI$265,I13493)</f>
        <v>29.277000000000001</v>
      </c>
      <c r="K13493" s="2">
        <f>VLOOKUP(A13493,Population!$B$2:$BI$265,I13493)</f>
        <v>18588758</v>
      </c>
      <c r="L13493" s="2" t="str">
        <f>VLOOKUP(A13493,Region!$C$1:$G$241,5)</f>
        <v>Africa</v>
      </c>
    </row>
    <row r="13494" spans="1:12" x14ac:dyDescent="0.55000000000000004">
      <c r="A13494" s="2" t="s">
        <v>86</v>
      </c>
      <c r="B13494" s="2" t="s">
        <v>8</v>
      </c>
      <c r="C13494" s="2" t="s">
        <v>9</v>
      </c>
      <c r="D13494" s="2" t="s">
        <v>17</v>
      </c>
      <c r="E13494" s="2" t="s">
        <v>11</v>
      </c>
      <c r="F13494" s="2">
        <v>2001</v>
      </c>
      <c r="G13494" s="2">
        <v>7.0000000000000007E-2</v>
      </c>
      <c r="I13494" s="2">
        <f t="shared" si="210"/>
        <v>45</v>
      </c>
      <c r="J13494" s="2">
        <f>VLOOKUP(A13494,Urbanizaton!$B$2:$BI$265,I13494)</f>
        <v>29.277000000000001</v>
      </c>
      <c r="K13494" s="2">
        <f>VLOOKUP(A13494,Population!$B$2:$BI$265,I13494)</f>
        <v>18588758</v>
      </c>
      <c r="L13494" s="2" t="str">
        <f>VLOOKUP(A13494,Region!$C$1:$G$241,5)</f>
        <v>Africa</v>
      </c>
    </row>
    <row r="13495" spans="1:12" x14ac:dyDescent="0.55000000000000004">
      <c r="A13495" s="2" t="s">
        <v>86</v>
      </c>
      <c r="B13495" s="2" t="s">
        <v>8</v>
      </c>
      <c r="C13495" s="2" t="s">
        <v>9</v>
      </c>
      <c r="D13495" s="2" t="s">
        <v>10</v>
      </c>
      <c r="E13495" s="2" t="s">
        <v>11</v>
      </c>
      <c r="F13495" s="2">
        <v>2002</v>
      </c>
      <c r="G13495" s="2">
        <v>1.37</v>
      </c>
      <c r="I13495" s="2">
        <f t="shared" si="210"/>
        <v>46</v>
      </c>
      <c r="J13495" s="2">
        <f>VLOOKUP(A13495,Urbanizaton!$B$2:$BI$265,I13495)</f>
        <v>29.457000000000001</v>
      </c>
      <c r="K13495" s="2">
        <f>VLOOKUP(A13495,Population!$B$2:$BI$265,I13495)</f>
        <v>19139658</v>
      </c>
      <c r="L13495" s="2" t="str">
        <f>VLOOKUP(A13495,Region!$C$1:$G$241,5)</f>
        <v>Africa</v>
      </c>
    </row>
    <row r="13496" spans="1:12" x14ac:dyDescent="0.55000000000000004">
      <c r="A13496" s="2" t="s">
        <v>86</v>
      </c>
      <c r="B13496" s="2" t="s">
        <v>8</v>
      </c>
      <c r="C13496" s="2" t="s">
        <v>9</v>
      </c>
      <c r="D13496" s="2" t="s">
        <v>17</v>
      </c>
      <c r="E13496" s="2" t="s">
        <v>11</v>
      </c>
      <c r="F13496" s="2">
        <v>2002</v>
      </c>
      <c r="G13496" s="2">
        <v>7.0000000000000007E-2</v>
      </c>
      <c r="I13496" s="2">
        <f t="shared" si="210"/>
        <v>46</v>
      </c>
      <c r="J13496" s="2">
        <f>VLOOKUP(A13496,Urbanizaton!$B$2:$BI$265,I13496)</f>
        <v>29.457000000000001</v>
      </c>
      <c r="K13496" s="2">
        <f>VLOOKUP(A13496,Population!$B$2:$BI$265,I13496)</f>
        <v>19139658</v>
      </c>
      <c r="L13496" s="2" t="str">
        <f>VLOOKUP(A13496,Region!$C$1:$G$241,5)</f>
        <v>Africa</v>
      </c>
    </row>
    <row r="13497" spans="1:12" x14ac:dyDescent="0.55000000000000004">
      <c r="A13497" s="2" t="s">
        <v>86</v>
      </c>
      <c r="B13497" s="2" t="s">
        <v>8</v>
      </c>
      <c r="C13497" s="2" t="s">
        <v>9</v>
      </c>
      <c r="D13497" s="2" t="s">
        <v>10</v>
      </c>
      <c r="E13497" s="2" t="s">
        <v>11</v>
      </c>
      <c r="F13497" s="2">
        <v>2003</v>
      </c>
      <c r="G13497" s="2">
        <v>1.66</v>
      </c>
      <c r="I13497" s="2">
        <f t="shared" si="210"/>
        <v>47</v>
      </c>
      <c r="J13497" s="2">
        <f>VLOOKUP(A13497,Urbanizaton!$B$2:$BI$265,I13497)</f>
        <v>29.637</v>
      </c>
      <c r="K13497" s="2">
        <f>VLOOKUP(A13497,Population!$B$2:$BI$265,I13497)</f>
        <v>19716598</v>
      </c>
      <c r="L13497" s="2" t="str">
        <f>VLOOKUP(A13497,Region!$C$1:$G$241,5)</f>
        <v>Africa</v>
      </c>
    </row>
    <row r="13498" spans="1:12" x14ac:dyDescent="0.55000000000000004">
      <c r="A13498" s="2" t="s">
        <v>86</v>
      </c>
      <c r="B13498" s="2" t="s">
        <v>8</v>
      </c>
      <c r="C13498" s="2" t="s">
        <v>9</v>
      </c>
      <c r="D13498" s="2" t="s">
        <v>17</v>
      </c>
      <c r="E13498" s="2" t="s">
        <v>11</v>
      </c>
      <c r="F13498" s="2">
        <v>2003</v>
      </c>
      <c r="G13498" s="2">
        <v>0.08</v>
      </c>
      <c r="I13498" s="2">
        <f t="shared" si="210"/>
        <v>47</v>
      </c>
      <c r="J13498" s="2">
        <f>VLOOKUP(A13498,Urbanizaton!$B$2:$BI$265,I13498)</f>
        <v>29.637</v>
      </c>
      <c r="K13498" s="2">
        <f>VLOOKUP(A13498,Population!$B$2:$BI$265,I13498)</f>
        <v>19716598</v>
      </c>
      <c r="L13498" s="2" t="str">
        <f>VLOOKUP(A13498,Region!$C$1:$G$241,5)</f>
        <v>Africa</v>
      </c>
    </row>
    <row r="13499" spans="1:12" x14ac:dyDescent="0.55000000000000004">
      <c r="A13499" s="2" t="s">
        <v>86</v>
      </c>
      <c r="B13499" s="2" t="s">
        <v>8</v>
      </c>
      <c r="C13499" s="2" t="s">
        <v>9</v>
      </c>
      <c r="D13499" s="2" t="s">
        <v>10</v>
      </c>
      <c r="E13499" s="2" t="s">
        <v>11</v>
      </c>
      <c r="F13499" s="2">
        <v>2004</v>
      </c>
      <c r="G13499" s="2">
        <v>1.69</v>
      </c>
      <c r="I13499" s="2">
        <f t="shared" si="210"/>
        <v>48</v>
      </c>
      <c r="J13499" s="2">
        <f>VLOOKUP(A13499,Urbanizaton!$B$2:$BI$265,I13499)</f>
        <v>29.818000000000001</v>
      </c>
      <c r="K13499" s="2">
        <f>VLOOKUP(A13499,Population!$B$2:$BI$265,I13499)</f>
        <v>20312705</v>
      </c>
      <c r="L13499" s="2" t="str">
        <f>VLOOKUP(A13499,Region!$C$1:$G$241,5)</f>
        <v>Africa</v>
      </c>
    </row>
    <row r="13500" spans="1:12" x14ac:dyDescent="0.55000000000000004">
      <c r="A13500" s="2" t="s">
        <v>86</v>
      </c>
      <c r="B13500" s="2" t="s">
        <v>8</v>
      </c>
      <c r="C13500" s="2" t="s">
        <v>9</v>
      </c>
      <c r="D13500" s="2" t="s">
        <v>17</v>
      </c>
      <c r="E13500" s="2" t="s">
        <v>11</v>
      </c>
      <c r="F13500" s="2">
        <v>2004</v>
      </c>
      <c r="G13500" s="2">
        <v>0.08</v>
      </c>
      <c r="I13500" s="2">
        <f t="shared" si="210"/>
        <v>48</v>
      </c>
      <c r="J13500" s="2">
        <f>VLOOKUP(A13500,Urbanizaton!$B$2:$BI$265,I13500)</f>
        <v>29.818000000000001</v>
      </c>
      <c r="K13500" s="2">
        <f>VLOOKUP(A13500,Population!$B$2:$BI$265,I13500)</f>
        <v>20312705</v>
      </c>
      <c r="L13500" s="2" t="str">
        <f>VLOOKUP(A13500,Region!$C$1:$G$241,5)</f>
        <v>Africa</v>
      </c>
    </row>
    <row r="13501" spans="1:12" x14ac:dyDescent="0.55000000000000004">
      <c r="A13501" s="2" t="s">
        <v>86</v>
      </c>
      <c r="B13501" s="2" t="s">
        <v>8</v>
      </c>
      <c r="C13501" s="2" t="s">
        <v>9</v>
      </c>
      <c r="D13501" s="2" t="s">
        <v>10</v>
      </c>
      <c r="E13501" s="2" t="s">
        <v>11</v>
      </c>
      <c r="F13501" s="2">
        <v>2005</v>
      </c>
      <c r="G13501" s="2">
        <v>1.51</v>
      </c>
      <c r="I13501" s="2">
        <f t="shared" si="210"/>
        <v>49</v>
      </c>
      <c r="J13501" s="2">
        <f>VLOOKUP(A13501,Urbanizaton!$B$2:$BI$265,I13501)</f>
        <v>29.998999999999999</v>
      </c>
      <c r="K13501" s="2">
        <f>VLOOKUP(A13501,Population!$B$2:$BI$265,I13501)</f>
        <v>20923070</v>
      </c>
      <c r="L13501" s="2" t="str">
        <f>VLOOKUP(A13501,Region!$C$1:$G$241,5)</f>
        <v>Africa</v>
      </c>
    </row>
    <row r="13502" spans="1:12" x14ac:dyDescent="0.55000000000000004">
      <c r="A13502" s="2" t="s">
        <v>86</v>
      </c>
      <c r="B13502" s="2" t="s">
        <v>8</v>
      </c>
      <c r="C13502" s="2" t="s">
        <v>9</v>
      </c>
      <c r="D13502" s="2" t="s">
        <v>17</v>
      </c>
      <c r="E13502" s="2" t="s">
        <v>11</v>
      </c>
      <c r="F13502" s="2">
        <v>2005</v>
      </c>
      <c r="G13502" s="2">
        <v>7.0000000000000007E-2</v>
      </c>
      <c r="I13502" s="2">
        <f t="shared" si="210"/>
        <v>49</v>
      </c>
      <c r="J13502" s="2">
        <f>VLOOKUP(A13502,Urbanizaton!$B$2:$BI$265,I13502)</f>
        <v>29.998999999999999</v>
      </c>
      <c r="K13502" s="2">
        <f>VLOOKUP(A13502,Population!$B$2:$BI$265,I13502)</f>
        <v>20923070</v>
      </c>
      <c r="L13502" s="2" t="str">
        <f>VLOOKUP(A13502,Region!$C$1:$G$241,5)</f>
        <v>Africa</v>
      </c>
    </row>
    <row r="13503" spans="1:12" x14ac:dyDescent="0.55000000000000004">
      <c r="A13503" s="2" t="s">
        <v>86</v>
      </c>
      <c r="B13503" s="2" t="s">
        <v>8</v>
      </c>
      <c r="C13503" s="2" t="s">
        <v>9</v>
      </c>
      <c r="D13503" s="2" t="s">
        <v>10</v>
      </c>
      <c r="E13503" s="2" t="s">
        <v>11</v>
      </c>
      <c r="F13503" s="2">
        <v>2006</v>
      </c>
      <c r="G13503" s="2">
        <v>1.62</v>
      </c>
      <c r="I13503" s="2">
        <f t="shared" si="210"/>
        <v>50</v>
      </c>
      <c r="J13503" s="2">
        <f>VLOOKUP(A13503,Urbanizaton!$B$2:$BI$265,I13503)</f>
        <v>30.181999999999999</v>
      </c>
      <c r="K13503" s="2">
        <f>VLOOKUP(A13503,Population!$B$2:$BI$265,I13503)</f>
        <v>21547463</v>
      </c>
      <c r="L13503" s="2" t="str">
        <f>VLOOKUP(A13503,Region!$C$1:$G$241,5)</f>
        <v>Africa</v>
      </c>
    </row>
    <row r="13504" spans="1:12" x14ac:dyDescent="0.55000000000000004">
      <c r="A13504" s="2" t="s">
        <v>86</v>
      </c>
      <c r="B13504" s="2" t="s">
        <v>8</v>
      </c>
      <c r="C13504" s="2" t="s">
        <v>9</v>
      </c>
      <c r="D13504" s="2" t="s">
        <v>17</v>
      </c>
      <c r="E13504" s="2" t="s">
        <v>11</v>
      </c>
      <c r="F13504" s="2">
        <v>2006</v>
      </c>
      <c r="G13504" s="2">
        <v>7.0000000000000007E-2</v>
      </c>
      <c r="I13504" s="2">
        <f t="shared" si="210"/>
        <v>50</v>
      </c>
      <c r="J13504" s="2">
        <f>VLOOKUP(A13504,Urbanizaton!$B$2:$BI$265,I13504)</f>
        <v>30.181999999999999</v>
      </c>
      <c r="K13504" s="2">
        <f>VLOOKUP(A13504,Population!$B$2:$BI$265,I13504)</f>
        <v>21547463</v>
      </c>
      <c r="L13504" s="2" t="str">
        <f>VLOOKUP(A13504,Region!$C$1:$G$241,5)</f>
        <v>Africa</v>
      </c>
    </row>
    <row r="13505" spans="1:12" x14ac:dyDescent="0.55000000000000004">
      <c r="A13505" s="2" t="s">
        <v>86</v>
      </c>
      <c r="B13505" s="2" t="s">
        <v>8</v>
      </c>
      <c r="C13505" s="2" t="s">
        <v>9</v>
      </c>
      <c r="D13505" s="2" t="s">
        <v>10</v>
      </c>
      <c r="E13505" s="2" t="s">
        <v>11</v>
      </c>
      <c r="F13505" s="2">
        <v>2007</v>
      </c>
      <c r="G13505" s="2">
        <v>1.97</v>
      </c>
      <c r="I13505" s="2">
        <f t="shared" si="210"/>
        <v>51</v>
      </c>
      <c r="J13505" s="2">
        <f>VLOOKUP(A13505,Urbanizaton!$B$2:$BI$265,I13505)</f>
        <v>30.364000000000001</v>
      </c>
      <c r="K13505" s="2">
        <f>VLOOKUP(A13505,Population!$B$2:$BI$265,I13505)</f>
        <v>22188387</v>
      </c>
      <c r="L13505" s="2" t="str">
        <f>VLOOKUP(A13505,Region!$C$1:$G$241,5)</f>
        <v>Africa</v>
      </c>
    </row>
    <row r="13506" spans="1:12" x14ac:dyDescent="0.55000000000000004">
      <c r="A13506" s="2" t="s">
        <v>86</v>
      </c>
      <c r="B13506" s="2" t="s">
        <v>8</v>
      </c>
      <c r="C13506" s="2" t="s">
        <v>9</v>
      </c>
      <c r="D13506" s="2" t="s">
        <v>17</v>
      </c>
      <c r="E13506" s="2" t="s">
        <v>11</v>
      </c>
      <c r="F13506" s="2">
        <v>2007</v>
      </c>
      <c r="G13506" s="2">
        <v>0.09</v>
      </c>
      <c r="I13506" s="2">
        <f t="shared" si="210"/>
        <v>51</v>
      </c>
      <c r="J13506" s="2">
        <f>VLOOKUP(A13506,Urbanizaton!$B$2:$BI$265,I13506)</f>
        <v>30.364000000000001</v>
      </c>
      <c r="K13506" s="2">
        <f>VLOOKUP(A13506,Population!$B$2:$BI$265,I13506)</f>
        <v>22188387</v>
      </c>
      <c r="L13506" s="2" t="str">
        <f>VLOOKUP(A13506,Region!$C$1:$G$241,5)</f>
        <v>Africa</v>
      </c>
    </row>
    <row r="13507" spans="1:12" x14ac:dyDescent="0.55000000000000004">
      <c r="A13507" s="2" t="s">
        <v>86</v>
      </c>
      <c r="B13507" s="2" t="s">
        <v>8</v>
      </c>
      <c r="C13507" s="2" t="s">
        <v>9</v>
      </c>
      <c r="D13507" s="2" t="s">
        <v>10</v>
      </c>
      <c r="E13507" s="2" t="s">
        <v>11</v>
      </c>
      <c r="F13507" s="2">
        <v>2008</v>
      </c>
      <c r="G13507" s="2">
        <v>1.95</v>
      </c>
      <c r="I13507" s="2">
        <f t="shared" ref="I13507:I13570" si="211">IF(F13507=1960,4,F13507-1960+4)</f>
        <v>52</v>
      </c>
      <c r="J13507" s="2">
        <f>VLOOKUP(A13507,Urbanizaton!$B$2:$BI$265,I13507)</f>
        <v>30.547999999999998</v>
      </c>
      <c r="K13507" s="2">
        <f>VLOOKUP(A13507,Population!$B$2:$BI$265,I13507)</f>
        <v>22846758</v>
      </c>
      <c r="L13507" s="2" t="str">
        <f>VLOOKUP(A13507,Region!$C$1:$G$241,5)</f>
        <v>Africa</v>
      </c>
    </row>
    <row r="13508" spans="1:12" x14ac:dyDescent="0.55000000000000004">
      <c r="A13508" s="2" t="s">
        <v>86</v>
      </c>
      <c r="B13508" s="2" t="s">
        <v>8</v>
      </c>
      <c r="C13508" s="2" t="s">
        <v>9</v>
      </c>
      <c r="D13508" s="2" t="s">
        <v>17</v>
      </c>
      <c r="E13508" s="2" t="s">
        <v>11</v>
      </c>
      <c r="F13508" s="2">
        <v>2008</v>
      </c>
      <c r="G13508" s="2">
        <v>0.08</v>
      </c>
      <c r="I13508" s="2">
        <f t="shared" si="211"/>
        <v>52</v>
      </c>
      <c r="J13508" s="2">
        <f>VLOOKUP(A13508,Urbanizaton!$B$2:$BI$265,I13508)</f>
        <v>30.547999999999998</v>
      </c>
      <c r="K13508" s="2">
        <f>VLOOKUP(A13508,Population!$B$2:$BI$265,I13508)</f>
        <v>22846758</v>
      </c>
      <c r="L13508" s="2" t="str">
        <f>VLOOKUP(A13508,Region!$C$1:$G$241,5)</f>
        <v>Africa</v>
      </c>
    </row>
    <row r="13509" spans="1:12" x14ac:dyDescent="0.55000000000000004">
      <c r="A13509" s="2" t="s">
        <v>86</v>
      </c>
      <c r="B13509" s="2" t="s">
        <v>8</v>
      </c>
      <c r="C13509" s="2" t="s">
        <v>9</v>
      </c>
      <c r="D13509" s="2" t="s">
        <v>10</v>
      </c>
      <c r="E13509" s="2" t="s">
        <v>11</v>
      </c>
      <c r="F13509" s="2">
        <v>2009</v>
      </c>
      <c r="G13509" s="2">
        <v>2.21</v>
      </c>
      <c r="I13509" s="2">
        <f t="shared" si="211"/>
        <v>53</v>
      </c>
      <c r="J13509" s="2">
        <f>VLOOKUP(A13509,Urbanizaton!$B$2:$BI$265,I13509)</f>
        <v>30.745000000000001</v>
      </c>
      <c r="K13509" s="2">
        <f>VLOOKUP(A13509,Population!$B$2:$BI$265,I13509)</f>
        <v>23524063</v>
      </c>
      <c r="L13509" s="2" t="str">
        <f>VLOOKUP(A13509,Region!$C$1:$G$241,5)</f>
        <v>Africa</v>
      </c>
    </row>
    <row r="13510" spans="1:12" x14ac:dyDescent="0.55000000000000004">
      <c r="A13510" s="2" t="s">
        <v>86</v>
      </c>
      <c r="B13510" s="2" t="s">
        <v>8</v>
      </c>
      <c r="C13510" s="2" t="s">
        <v>9</v>
      </c>
      <c r="D13510" s="2" t="s">
        <v>17</v>
      </c>
      <c r="E13510" s="2" t="s">
        <v>11</v>
      </c>
      <c r="F13510" s="2">
        <v>2009</v>
      </c>
      <c r="G13510" s="2">
        <v>0.09</v>
      </c>
      <c r="I13510" s="2">
        <f t="shared" si="211"/>
        <v>53</v>
      </c>
      <c r="J13510" s="2">
        <f>VLOOKUP(A13510,Urbanizaton!$B$2:$BI$265,I13510)</f>
        <v>30.745000000000001</v>
      </c>
      <c r="K13510" s="2">
        <f>VLOOKUP(A13510,Population!$B$2:$BI$265,I13510)</f>
        <v>23524063</v>
      </c>
      <c r="L13510" s="2" t="str">
        <f>VLOOKUP(A13510,Region!$C$1:$G$241,5)</f>
        <v>Africa</v>
      </c>
    </row>
    <row r="13511" spans="1:12" x14ac:dyDescent="0.55000000000000004">
      <c r="A13511" s="2" t="s">
        <v>86</v>
      </c>
      <c r="B13511" s="2" t="s">
        <v>8</v>
      </c>
      <c r="C13511" s="2" t="s">
        <v>9</v>
      </c>
      <c r="D13511" s="2" t="s">
        <v>10</v>
      </c>
      <c r="E13511" s="2" t="s">
        <v>11</v>
      </c>
      <c r="F13511" s="2">
        <v>2010</v>
      </c>
      <c r="G13511" s="2">
        <v>2.38</v>
      </c>
      <c r="I13511" s="2">
        <f t="shared" si="211"/>
        <v>54</v>
      </c>
      <c r="J13511" s="2">
        <f>VLOOKUP(A13511,Urbanizaton!$B$2:$BI$265,I13511)</f>
        <v>30.954999999999998</v>
      </c>
      <c r="K13511" s="2">
        <f>VLOOKUP(A13511,Population!$B$2:$BI$265,I13511)</f>
        <v>24221405</v>
      </c>
      <c r="L13511" s="2" t="str">
        <f>VLOOKUP(A13511,Region!$C$1:$G$241,5)</f>
        <v>Africa</v>
      </c>
    </row>
    <row r="13512" spans="1:12" x14ac:dyDescent="0.55000000000000004">
      <c r="A13512" s="2" t="s">
        <v>86</v>
      </c>
      <c r="B13512" s="2" t="s">
        <v>8</v>
      </c>
      <c r="C13512" s="2" t="s">
        <v>9</v>
      </c>
      <c r="D13512" s="2" t="s">
        <v>17</v>
      </c>
      <c r="E13512" s="2" t="s">
        <v>11</v>
      </c>
      <c r="F13512" s="2">
        <v>2010</v>
      </c>
      <c r="G13512" s="2">
        <v>0.1</v>
      </c>
      <c r="I13512" s="2">
        <f t="shared" si="211"/>
        <v>54</v>
      </c>
      <c r="J13512" s="2">
        <f>VLOOKUP(A13512,Urbanizaton!$B$2:$BI$265,I13512)</f>
        <v>30.954999999999998</v>
      </c>
      <c r="K13512" s="2">
        <f>VLOOKUP(A13512,Population!$B$2:$BI$265,I13512)</f>
        <v>24221405</v>
      </c>
      <c r="L13512" s="2" t="str">
        <f>VLOOKUP(A13512,Region!$C$1:$G$241,5)</f>
        <v>Africa</v>
      </c>
    </row>
    <row r="13513" spans="1:12" x14ac:dyDescent="0.55000000000000004">
      <c r="A13513" s="2" t="s">
        <v>86</v>
      </c>
      <c r="B13513" s="2" t="s">
        <v>8</v>
      </c>
      <c r="C13513" s="2" t="s">
        <v>9</v>
      </c>
      <c r="D13513" s="2" t="s">
        <v>10</v>
      </c>
      <c r="E13513" s="2" t="s">
        <v>11</v>
      </c>
      <c r="F13513" s="2">
        <v>2011</v>
      </c>
      <c r="G13513" s="2">
        <v>2.82</v>
      </c>
      <c r="I13513" s="2">
        <f t="shared" si="211"/>
        <v>55</v>
      </c>
      <c r="J13513" s="2">
        <f>VLOOKUP(A13513,Urbanizaton!$B$2:$BI$265,I13513)</f>
        <v>31.178999999999998</v>
      </c>
      <c r="K13513" s="2">
        <f>VLOOKUP(A13513,Population!$B$2:$BI$265,I13513)</f>
        <v>24939005</v>
      </c>
      <c r="L13513" s="2" t="str">
        <f>VLOOKUP(A13513,Region!$C$1:$G$241,5)</f>
        <v>Africa</v>
      </c>
    </row>
    <row r="13514" spans="1:12" x14ac:dyDescent="0.55000000000000004">
      <c r="A13514" s="2" t="s">
        <v>86</v>
      </c>
      <c r="B13514" s="2" t="s">
        <v>8</v>
      </c>
      <c r="C13514" s="2" t="s">
        <v>9</v>
      </c>
      <c r="D13514" s="2" t="s">
        <v>17</v>
      </c>
      <c r="E13514" s="2" t="s">
        <v>11</v>
      </c>
      <c r="F13514" s="2">
        <v>2011</v>
      </c>
      <c r="G13514" s="2">
        <v>0.11</v>
      </c>
      <c r="I13514" s="2">
        <f t="shared" si="211"/>
        <v>55</v>
      </c>
      <c r="J13514" s="2">
        <f>VLOOKUP(A13514,Urbanizaton!$B$2:$BI$265,I13514)</f>
        <v>31.178999999999998</v>
      </c>
      <c r="K13514" s="2">
        <f>VLOOKUP(A13514,Population!$B$2:$BI$265,I13514)</f>
        <v>24939005</v>
      </c>
      <c r="L13514" s="2" t="str">
        <f>VLOOKUP(A13514,Region!$C$1:$G$241,5)</f>
        <v>Africa</v>
      </c>
    </row>
    <row r="13515" spans="1:12" x14ac:dyDescent="0.55000000000000004">
      <c r="A13515" s="2" t="s">
        <v>86</v>
      </c>
      <c r="B13515" s="2" t="s">
        <v>8</v>
      </c>
      <c r="C13515" s="2" t="s">
        <v>9</v>
      </c>
      <c r="D13515" s="2" t="s">
        <v>10</v>
      </c>
      <c r="E13515" s="2" t="s">
        <v>11</v>
      </c>
      <c r="F13515" s="2">
        <v>2012</v>
      </c>
      <c r="G13515" s="2">
        <v>2.62</v>
      </c>
      <c r="I13515" s="2">
        <f t="shared" si="211"/>
        <v>56</v>
      </c>
      <c r="J13515" s="2">
        <f>VLOOKUP(A13515,Urbanizaton!$B$2:$BI$265,I13515)</f>
        <v>31.417000000000002</v>
      </c>
      <c r="K13515" s="2">
        <f>VLOOKUP(A13515,Population!$B$2:$BI$265,I13515)</f>
        <v>25676606</v>
      </c>
      <c r="L13515" s="2" t="str">
        <f>VLOOKUP(A13515,Region!$C$1:$G$241,5)</f>
        <v>Africa</v>
      </c>
    </row>
    <row r="13516" spans="1:12" x14ac:dyDescent="0.55000000000000004">
      <c r="A13516" s="2" t="s">
        <v>86</v>
      </c>
      <c r="B13516" s="2" t="s">
        <v>8</v>
      </c>
      <c r="C13516" s="2" t="s">
        <v>9</v>
      </c>
      <c r="D13516" s="2" t="s">
        <v>17</v>
      </c>
      <c r="E13516" s="2" t="s">
        <v>11</v>
      </c>
      <c r="F13516" s="2">
        <v>2012</v>
      </c>
      <c r="G13516" s="2">
        <v>0.1</v>
      </c>
      <c r="I13516" s="2">
        <f t="shared" si="211"/>
        <v>56</v>
      </c>
      <c r="J13516" s="2">
        <f>VLOOKUP(A13516,Urbanizaton!$B$2:$BI$265,I13516)</f>
        <v>31.417000000000002</v>
      </c>
      <c r="K13516" s="2">
        <f>VLOOKUP(A13516,Population!$B$2:$BI$265,I13516)</f>
        <v>25676606</v>
      </c>
      <c r="L13516" s="2" t="str">
        <f>VLOOKUP(A13516,Region!$C$1:$G$241,5)</f>
        <v>Africa</v>
      </c>
    </row>
    <row r="13517" spans="1:12" x14ac:dyDescent="0.55000000000000004">
      <c r="A13517" s="2" t="s">
        <v>86</v>
      </c>
      <c r="B13517" s="2" t="s">
        <v>8</v>
      </c>
      <c r="C13517" s="2" t="s">
        <v>9</v>
      </c>
      <c r="D13517" s="2" t="s">
        <v>10</v>
      </c>
      <c r="E13517" s="2" t="s">
        <v>11</v>
      </c>
      <c r="F13517" s="2">
        <v>2013</v>
      </c>
      <c r="G13517" s="2">
        <v>2.95</v>
      </c>
      <c r="I13517" s="2">
        <f t="shared" si="211"/>
        <v>57</v>
      </c>
      <c r="J13517" s="2">
        <f>VLOOKUP(A13517,Urbanizaton!$B$2:$BI$265,I13517)</f>
        <v>31.669</v>
      </c>
      <c r="K13517" s="2">
        <f>VLOOKUP(A13517,Population!$B$2:$BI$265,I13517)</f>
        <v>26434372</v>
      </c>
      <c r="L13517" s="2" t="str">
        <f>VLOOKUP(A13517,Region!$C$1:$G$241,5)</f>
        <v>Africa</v>
      </c>
    </row>
    <row r="13518" spans="1:12" x14ac:dyDescent="0.55000000000000004">
      <c r="A13518" s="2" t="s">
        <v>86</v>
      </c>
      <c r="B13518" s="2" t="s">
        <v>8</v>
      </c>
      <c r="C13518" s="2" t="s">
        <v>9</v>
      </c>
      <c r="D13518" s="2" t="s">
        <v>17</v>
      </c>
      <c r="E13518" s="2" t="s">
        <v>11</v>
      </c>
      <c r="F13518" s="2">
        <v>2013</v>
      </c>
      <c r="G13518" s="2">
        <v>0.11</v>
      </c>
      <c r="I13518" s="2">
        <f t="shared" si="211"/>
        <v>57</v>
      </c>
      <c r="J13518" s="2">
        <f>VLOOKUP(A13518,Urbanizaton!$B$2:$BI$265,I13518)</f>
        <v>31.669</v>
      </c>
      <c r="K13518" s="2">
        <f>VLOOKUP(A13518,Population!$B$2:$BI$265,I13518)</f>
        <v>26434372</v>
      </c>
      <c r="L13518" s="2" t="str">
        <f>VLOOKUP(A13518,Region!$C$1:$G$241,5)</f>
        <v>Africa</v>
      </c>
    </row>
    <row r="13519" spans="1:12" x14ac:dyDescent="0.55000000000000004">
      <c r="A13519" s="2" t="s">
        <v>86</v>
      </c>
      <c r="B13519" s="2" t="s">
        <v>8</v>
      </c>
      <c r="C13519" s="2" t="s">
        <v>9</v>
      </c>
      <c r="D13519" s="2" t="s">
        <v>10</v>
      </c>
      <c r="E13519" s="2" t="s">
        <v>11</v>
      </c>
      <c r="F13519" s="2">
        <v>2014</v>
      </c>
      <c r="G13519" s="2">
        <v>3.87</v>
      </c>
      <c r="I13519" s="2">
        <f t="shared" si="211"/>
        <v>58</v>
      </c>
      <c r="J13519" s="2">
        <f>VLOOKUP(A13519,Urbanizaton!$B$2:$BI$265,I13519)</f>
        <v>31.934000000000001</v>
      </c>
      <c r="K13519" s="2">
        <f>VLOOKUP(A13519,Population!$B$2:$BI$265,I13519)</f>
        <v>27212382</v>
      </c>
      <c r="L13519" s="2" t="str">
        <f>VLOOKUP(A13519,Region!$C$1:$G$241,5)</f>
        <v>Africa</v>
      </c>
    </row>
    <row r="13520" spans="1:12" x14ac:dyDescent="0.55000000000000004">
      <c r="A13520" s="2" t="s">
        <v>86</v>
      </c>
      <c r="B13520" s="2" t="s">
        <v>8</v>
      </c>
      <c r="C13520" s="2" t="s">
        <v>9</v>
      </c>
      <c r="D13520" s="2" t="s">
        <v>17</v>
      </c>
      <c r="E13520" s="2" t="s">
        <v>11</v>
      </c>
      <c r="F13520" s="2">
        <v>2014</v>
      </c>
      <c r="G13520" s="2">
        <v>0.14000000000000001</v>
      </c>
      <c r="I13520" s="2">
        <f t="shared" si="211"/>
        <v>58</v>
      </c>
      <c r="J13520" s="2">
        <f>VLOOKUP(A13520,Urbanizaton!$B$2:$BI$265,I13520)</f>
        <v>31.934000000000001</v>
      </c>
      <c r="K13520" s="2">
        <f>VLOOKUP(A13520,Population!$B$2:$BI$265,I13520)</f>
        <v>27212382</v>
      </c>
      <c r="L13520" s="2" t="str">
        <f>VLOOKUP(A13520,Region!$C$1:$G$241,5)</f>
        <v>Africa</v>
      </c>
    </row>
    <row r="13521" spans="1:12" x14ac:dyDescent="0.55000000000000004">
      <c r="A13521" s="2" t="s">
        <v>83</v>
      </c>
      <c r="B13521" s="2" t="s">
        <v>8</v>
      </c>
      <c r="C13521" s="2" t="s">
        <v>9</v>
      </c>
      <c r="D13521" s="2" t="s">
        <v>10</v>
      </c>
      <c r="E13521" s="2" t="s">
        <v>11</v>
      </c>
      <c r="F13521" s="2">
        <v>1971</v>
      </c>
      <c r="G13521" s="2">
        <v>12.79</v>
      </c>
      <c r="I13521" s="2">
        <f t="shared" si="211"/>
        <v>15</v>
      </c>
      <c r="J13521" s="2">
        <f>VLOOKUP(A13521,Urbanizaton!$B$2:$BI$265,I13521)</f>
        <v>34.271000000000001</v>
      </c>
      <c r="K13521" s="2">
        <f>VLOOKUP(A13521,Population!$B$2:$BI$265,I13521)</f>
        <v>11062338</v>
      </c>
      <c r="L13521" s="2" t="str">
        <f>VLOOKUP(A13521,Region!$C$1:$G$241,5)</f>
        <v>Southern Asia</v>
      </c>
    </row>
    <row r="13522" spans="1:12" x14ac:dyDescent="0.55000000000000004">
      <c r="A13522" s="2" t="s">
        <v>83</v>
      </c>
      <c r="B13522" s="2" t="s">
        <v>8</v>
      </c>
      <c r="C13522" s="2" t="s">
        <v>9</v>
      </c>
      <c r="D13522" s="2" t="s">
        <v>17</v>
      </c>
      <c r="E13522" s="2" t="s">
        <v>11</v>
      </c>
      <c r="F13522" s="2">
        <v>1971</v>
      </c>
      <c r="G13522" s="2">
        <v>1.1399999999999999</v>
      </c>
      <c r="I13522" s="2">
        <f t="shared" si="211"/>
        <v>15</v>
      </c>
      <c r="J13522" s="2">
        <f>VLOOKUP(A13522,Urbanizaton!$B$2:$BI$265,I13522)</f>
        <v>34.271000000000001</v>
      </c>
      <c r="K13522" s="2">
        <f>VLOOKUP(A13522,Population!$B$2:$BI$265,I13522)</f>
        <v>11062338</v>
      </c>
      <c r="L13522" s="2" t="str">
        <f>VLOOKUP(A13522,Region!$C$1:$G$241,5)</f>
        <v>Southern Asia</v>
      </c>
    </row>
    <row r="13523" spans="1:12" x14ac:dyDescent="0.55000000000000004">
      <c r="A13523" s="2" t="s">
        <v>83</v>
      </c>
      <c r="B13523" s="2" t="s">
        <v>8</v>
      </c>
      <c r="C13523" s="2" t="s">
        <v>9</v>
      </c>
      <c r="D13523" s="2" t="s">
        <v>10</v>
      </c>
      <c r="E13523" s="2" t="s">
        <v>11</v>
      </c>
      <c r="F13523" s="2">
        <v>1972</v>
      </c>
      <c r="G13523" s="2">
        <v>12.59</v>
      </c>
      <c r="I13523" s="2">
        <f t="shared" si="211"/>
        <v>16</v>
      </c>
      <c r="J13523" s="2">
        <f>VLOOKUP(A13523,Urbanizaton!$B$2:$BI$265,I13523)</f>
        <v>35.103999999999999</v>
      </c>
      <c r="K13523" s="2">
        <f>VLOOKUP(A13523,Population!$B$2:$BI$265,I13523)</f>
        <v>11324251</v>
      </c>
      <c r="L13523" s="2" t="str">
        <f>VLOOKUP(A13523,Region!$C$1:$G$241,5)</f>
        <v>Southern Asia</v>
      </c>
    </row>
    <row r="13524" spans="1:12" x14ac:dyDescent="0.55000000000000004">
      <c r="A13524" s="2" t="s">
        <v>83</v>
      </c>
      <c r="B13524" s="2" t="s">
        <v>8</v>
      </c>
      <c r="C13524" s="2" t="s">
        <v>9</v>
      </c>
      <c r="D13524" s="2" t="s">
        <v>17</v>
      </c>
      <c r="E13524" s="2" t="s">
        <v>11</v>
      </c>
      <c r="F13524" s="2">
        <v>1972</v>
      </c>
      <c r="G13524" s="2">
        <v>1.1000000000000001</v>
      </c>
      <c r="I13524" s="2">
        <f t="shared" si="211"/>
        <v>16</v>
      </c>
      <c r="J13524" s="2">
        <f>VLOOKUP(A13524,Urbanizaton!$B$2:$BI$265,I13524)</f>
        <v>35.103999999999999</v>
      </c>
      <c r="K13524" s="2">
        <f>VLOOKUP(A13524,Population!$B$2:$BI$265,I13524)</f>
        <v>11324251</v>
      </c>
      <c r="L13524" s="2" t="str">
        <f>VLOOKUP(A13524,Region!$C$1:$G$241,5)</f>
        <v>Southern Asia</v>
      </c>
    </row>
    <row r="13525" spans="1:12" x14ac:dyDescent="0.55000000000000004">
      <c r="A13525" s="2" t="s">
        <v>83</v>
      </c>
      <c r="B13525" s="2" t="s">
        <v>8</v>
      </c>
      <c r="C13525" s="2" t="s">
        <v>9</v>
      </c>
      <c r="D13525" s="2" t="s">
        <v>10</v>
      </c>
      <c r="E13525" s="2" t="s">
        <v>11</v>
      </c>
      <c r="F13525" s="2">
        <v>1973</v>
      </c>
      <c r="G13525" s="2">
        <v>13.02</v>
      </c>
      <c r="I13525" s="2">
        <f t="shared" si="211"/>
        <v>17</v>
      </c>
      <c r="J13525" s="2">
        <f>VLOOKUP(A13525,Urbanizaton!$B$2:$BI$265,I13525)</f>
        <v>35.944000000000003</v>
      </c>
      <c r="K13525" s="2">
        <f>VLOOKUP(A13525,Population!$B$2:$BI$265,I13525)</f>
        <v>11592698</v>
      </c>
      <c r="L13525" s="2" t="str">
        <f>VLOOKUP(A13525,Region!$C$1:$G$241,5)</f>
        <v>Southern Asia</v>
      </c>
    </row>
    <row r="13526" spans="1:12" x14ac:dyDescent="0.55000000000000004">
      <c r="A13526" s="2" t="s">
        <v>83</v>
      </c>
      <c r="B13526" s="2" t="s">
        <v>8</v>
      </c>
      <c r="C13526" s="2" t="s">
        <v>9</v>
      </c>
      <c r="D13526" s="2" t="s">
        <v>17</v>
      </c>
      <c r="E13526" s="2" t="s">
        <v>11</v>
      </c>
      <c r="F13526" s="2">
        <v>1973</v>
      </c>
      <c r="G13526" s="2">
        <v>1.1100000000000001</v>
      </c>
      <c r="I13526" s="2">
        <f t="shared" si="211"/>
        <v>17</v>
      </c>
      <c r="J13526" s="2">
        <f>VLOOKUP(A13526,Urbanizaton!$B$2:$BI$265,I13526)</f>
        <v>35.944000000000003</v>
      </c>
      <c r="K13526" s="2">
        <f>VLOOKUP(A13526,Population!$B$2:$BI$265,I13526)</f>
        <v>11592698</v>
      </c>
      <c r="L13526" s="2" t="str">
        <f>VLOOKUP(A13526,Region!$C$1:$G$241,5)</f>
        <v>Southern Asia</v>
      </c>
    </row>
    <row r="13527" spans="1:12" x14ac:dyDescent="0.55000000000000004">
      <c r="A13527" s="2" t="s">
        <v>83</v>
      </c>
      <c r="B13527" s="2" t="s">
        <v>8</v>
      </c>
      <c r="C13527" s="2" t="s">
        <v>9</v>
      </c>
      <c r="D13527" s="2" t="s">
        <v>10</v>
      </c>
      <c r="E13527" s="2" t="s">
        <v>11</v>
      </c>
      <c r="F13527" s="2">
        <v>1974</v>
      </c>
      <c r="G13527" s="2">
        <v>15.23</v>
      </c>
      <c r="I13527" s="2">
        <f t="shared" si="211"/>
        <v>18</v>
      </c>
      <c r="J13527" s="2">
        <f>VLOOKUP(A13527,Urbanizaton!$B$2:$BI$265,I13527)</f>
        <v>36.793999999999997</v>
      </c>
      <c r="K13527" s="2">
        <f>VLOOKUP(A13527,Population!$B$2:$BI$265,I13527)</f>
        <v>11871233</v>
      </c>
      <c r="L13527" s="2" t="str">
        <f>VLOOKUP(A13527,Region!$C$1:$G$241,5)</f>
        <v>Southern Asia</v>
      </c>
    </row>
    <row r="13528" spans="1:12" x14ac:dyDescent="0.55000000000000004">
      <c r="A13528" s="2" t="s">
        <v>83</v>
      </c>
      <c r="B13528" s="2" t="s">
        <v>8</v>
      </c>
      <c r="C13528" s="2" t="s">
        <v>9</v>
      </c>
      <c r="D13528" s="2" t="s">
        <v>17</v>
      </c>
      <c r="E13528" s="2" t="s">
        <v>11</v>
      </c>
      <c r="F13528" s="2">
        <v>1974</v>
      </c>
      <c r="G13528" s="2">
        <v>1.27</v>
      </c>
      <c r="I13528" s="2">
        <f t="shared" si="211"/>
        <v>18</v>
      </c>
      <c r="J13528" s="2">
        <f>VLOOKUP(A13528,Urbanizaton!$B$2:$BI$265,I13528)</f>
        <v>36.793999999999997</v>
      </c>
      <c r="K13528" s="2">
        <f>VLOOKUP(A13528,Population!$B$2:$BI$265,I13528)</f>
        <v>11871233</v>
      </c>
      <c r="L13528" s="2" t="str">
        <f>VLOOKUP(A13528,Region!$C$1:$G$241,5)</f>
        <v>Southern Asia</v>
      </c>
    </row>
    <row r="13529" spans="1:12" x14ac:dyDescent="0.55000000000000004">
      <c r="A13529" s="2" t="s">
        <v>83</v>
      </c>
      <c r="B13529" s="2" t="s">
        <v>8</v>
      </c>
      <c r="C13529" s="2" t="s">
        <v>9</v>
      </c>
      <c r="D13529" s="2" t="s">
        <v>10</v>
      </c>
      <c r="E13529" s="2" t="s">
        <v>11</v>
      </c>
      <c r="F13529" s="2">
        <v>1975</v>
      </c>
      <c r="G13529" s="2">
        <v>16.21</v>
      </c>
      <c r="I13529" s="2">
        <f t="shared" si="211"/>
        <v>19</v>
      </c>
      <c r="J13529" s="2">
        <f>VLOOKUP(A13529,Urbanizaton!$B$2:$BI$265,I13529)</f>
        <v>37.652000000000001</v>
      </c>
      <c r="K13529" s="2">
        <f>VLOOKUP(A13529,Population!$B$2:$BI$265,I13529)</f>
        <v>12162369</v>
      </c>
      <c r="L13529" s="2" t="str">
        <f>VLOOKUP(A13529,Region!$C$1:$G$241,5)</f>
        <v>Southern Asia</v>
      </c>
    </row>
    <row r="13530" spans="1:12" x14ac:dyDescent="0.55000000000000004">
      <c r="A13530" s="2" t="s">
        <v>83</v>
      </c>
      <c r="B13530" s="2" t="s">
        <v>8</v>
      </c>
      <c r="C13530" s="2" t="s">
        <v>9</v>
      </c>
      <c r="D13530" s="2" t="s">
        <v>17</v>
      </c>
      <c r="E13530" s="2" t="s">
        <v>11</v>
      </c>
      <c r="F13530" s="2">
        <v>1975</v>
      </c>
      <c r="G13530" s="2">
        <v>1.32</v>
      </c>
      <c r="I13530" s="2">
        <f t="shared" si="211"/>
        <v>19</v>
      </c>
      <c r="J13530" s="2">
        <f>VLOOKUP(A13530,Urbanizaton!$B$2:$BI$265,I13530)</f>
        <v>37.652000000000001</v>
      </c>
      <c r="K13530" s="2">
        <f>VLOOKUP(A13530,Population!$B$2:$BI$265,I13530)</f>
        <v>12162369</v>
      </c>
      <c r="L13530" s="2" t="str">
        <f>VLOOKUP(A13530,Region!$C$1:$G$241,5)</f>
        <v>Southern Asia</v>
      </c>
    </row>
    <row r="13531" spans="1:12" x14ac:dyDescent="0.55000000000000004">
      <c r="A13531" s="2" t="s">
        <v>83</v>
      </c>
      <c r="B13531" s="2" t="s">
        <v>8</v>
      </c>
      <c r="C13531" s="2" t="s">
        <v>9</v>
      </c>
      <c r="D13531" s="2" t="s">
        <v>10</v>
      </c>
      <c r="E13531" s="2" t="s">
        <v>11</v>
      </c>
      <c r="F13531" s="2">
        <v>1976</v>
      </c>
      <c r="G13531" s="2">
        <v>17.649999999999999</v>
      </c>
      <c r="I13531" s="2">
        <f t="shared" si="211"/>
        <v>20</v>
      </c>
      <c r="J13531" s="2">
        <f>VLOOKUP(A13531,Urbanizaton!$B$2:$BI$265,I13531)</f>
        <v>38.518999999999998</v>
      </c>
      <c r="K13531" s="2">
        <f>VLOOKUP(A13531,Population!$B$2:$BI$265,I13531)</f>
        <v>12468893</v>
      </c>
      <c r="L13531" s="2" t="str">
        <f>VLOOKUP(A13531,Region!$C$1:$G$241,5)</f>
        <v>Southern Asia</v>
      </c>
    </row>
    <row r="13532" spans="1:12" x14ac:dyDescent="0.55000000000000004">
      <c r="A13532" s="2" t="s">
        <v>83</v>
      </c>
      <c r="B13532" s="2" t="s">
        <v>8</v>
      </c>
      <c r="C13532" s="2" t="s">
        <v>9</v>
      </c>
      <c r="D13532" s="2" t="s">
        <v>17</v>
      </c>
      <c r="E13532" s="2" t="s">
        <v>11</v>
      </c>
      <c r="F13532" s="2">
        <v>1976</v>
      </c>
      <c r="G13532" s="2">
        <v>1.4</v>
      </c>
      <c r="I13532" s="2">
        <f t="shared" si="211"/>
        <v>20</v>
      </c>
      <c r="J13532" s="2">
        <f>VLOOKUP(A13532,Urbanizaton!$B$2:$BI$265,I13532)</f>
        <v>38.518999999999998</v>
      </c>
      <c r="K13532" s="2">
        <f>VLOOKUP(A13532,Population!$B$2:$BI$265,I13532)</f>
        <v>12468893</v>
      </c>
      <c r="L13532" s="2" t="str">
        <f>VLOOKUP(A13532,Region!$C$1:$G$241,5)</f>
        <v>Southern Asia</v>
      </c>
    </row>
    <row r="13533" spans="1:12" x14ac:dyDescent="0.55000000000000004">
      <c r="A13533" s="2" t="s">
        <v>83</v>
      </c>
      <c r="B13533" s="2" t="s">
        <v>8</v>
      </c>
      <c r="C13533" s="2" t="s">
        <v>9</v>
      </c>
      <c r="D13533" s="2" t="s">
        <v>10</v>
      </c>
      <c r="E13533" s="2" t="s">
        <v>11</v>
      </c>
      <c r="F13533" s="2">
        <v>1977</v>
      </c>
      <c r="G13533" s="2">
        <v>17.5</v>
      </c>
      <c r="I13533" s="2">
        <f t="shared" si="211"/>
        <v>21</v>
      </c>
      <c r="J13533" s="2">
        <f>VLOOKUP(A13533,Urbanizaton!$B$2:$BI$265,I13533)</f>
        <v>39.390999999999998</v>
      </c>
      <c r="K13533" s="2">
        <f>VLOOKUP(A13533,Population!$B$2:$BI$265,I13533)</f>
        <v>12790546</v>
      </c>
      <c r="L13533" s="2" t="str">
        <f>VLOOKUP(A13533,Region!$C$1:$G$241,5)</f>
        <v>Southern Asia</v>
      </c>
    </row>
    <row r="13534" spans="1:12" x14ac:dyDescent="0.55000000000000004">
      <c r="A13534" s="2" t="s">
        <v>83</v>
      </c>
      <c r="B13534" s="2" t="s">
        <v>8</v>
      </c>
      <c r="C13534" s="2" t="s">
        <v>9</v>
      </c>
      <c r="D13534" s="2" t="s">
        <v>17</v>
      </c>
      <c r="E13534" s="2" t="s">
        <v>11</v>
      </c>
      <c r="F13534" s="2">
        <v>1977</v>
      </c>
      <c r="G13534" s="2">
        <v>1.36</v>
      </c>
      <c r="I13534" s="2">
        <f t="shared" si="211"/>
        <v>21</v>
      </c>
      <c r="J13534" s="2">
        <f>VLOOKUP(A13534,Urbanizaton!$B$2:$BI$265,I13534)</f>
        <v>39.390999999999998</v>
      </c>
      <c r="K13534" s="2">
        <f>VLOOKUP(A13534,Population!$B$2:$BI$265,I13534)</f>
        <v>12790546</v>
      </c>
      <c r="L13534" s="2" t="str">
        <f>VLOOKUP(A13534,Region!$C$1:$G$241,5)</f>
        <v>Southern Asia</v>
      </c>
    </row>
    <row r="13535" spans="1:12" x14ac:dyDescent="0.55000000000000004">
      <c r="A13535" s="2" t="s">
        <v>83</v>
      </c>
      <c r="B13535" s="2" t="s">
        <v>8</v>
      </c>
      <c r="C13535" s="2" t="s">
        <v>9</v>
      </c>
      <c r="D13535" s="2" t="s">
        <v>10</v>
      </c>
      <c r="E13535" s="2" t="s">
        <v>11</v>
      </c>
      <c r="F13535" s="2">
        <v>1978</v>
      </c>
      <c r="G13535" s="2">
        <v>19.440000000000001</v>
      </c>
      <c r="I13535" s="2">
        <f t="shared" si="211"/>
        <v>22</v>
      </c>
      <c r="J13535" s="2">
        <f>VLOOKUP(A13535,Urbanizaton!$B$2:$BI$265,I13535)</f>
        <v>40.271000000000001</v>
      </c>
      <c r="K13535" s="2">
        <f>VLOOKUP(A13535,Population!$B$2:$BI$265,I13535)</f>
        <v>13123069</v>
      </c>
      <c r="L13535" s="2" t="str">
        <f>VLOOKUP(A13535,Region!$C$1:$G$241,5)</f>
        <v>Southern Asia</v>
      </c>
    </row>
    <row r="13536" spans="1:12" x14ac:dyDescent="0.55000000000000004">
      <c r="A13536" s="2" t="s">
        <v>83</v>
      </c>
      <c r="B13536" s="2" t="s">
        <v>8</v>
      </c>
      <c r="C13536" s="2" t="s">
        <v>9</v>
      </c>
      <c r="D13536" s="2" t="s">
        <v>17</v>
      </c>
      <c r="E13536" s="2" t="s">
        <v>11</v>
      </c>
      <c r="F13536" s="2">
        <v>1978</v>
      </c>
      <c r="G13536" s="2">
        <v>1.47</v>
      </c>
      <c r="I13536" s="2">
        <f t="shared" si="211"/>
        <v>22</v>
      </c>
      <c r="J13536" s="2">
        <f>VLOOKUP(A13536,Urbanizaton!$B$2:$BI$265,I13536)</f>
        <v>40.271000000000001</v>
      </c>
      <c r="K13536" s="2">
        <f>VLOOKUP(A13536,Population!$B$2:$BI$265,I13536)</f>
        <v>13123069</v>
      </c>
      <c r="L13536" s="2" t="str">
        <f>VLOOKUP(A13536,Region!$C$1:$G$241,5)</f>
        <v>Southern Asia</v>
      </c>
    </row>
    <row r="13537" spans="1:12" x14ac:dyDescent="0.55000000000000004">
      <c r="A13537" s="2" t="s">
        <v>83</v>
      </c>
      <c r="B13537" s="2" t="s">
        <v>8</v>
      </c>
      <c r="C13537" s="2" t="s">
        <v>9</v>
      </c>
      <c r="D13537" s="2" t="s">
        <v>10</v>
      </c>
      <c r="E13537" s="2" t="s">
        <v>11</v>
      </c>
      <c r="F13537" s="2">
        <v>1979</v>
      </c>
      <c r="G13537" s="2">
        <v>21.74</v>
      </c>
      <c r="I13537" s="2">
        <f t="shared" si="211"/>
        <v>23</v>
      </c>
      <c r="J13537" s="2">
        <f>VLOOKUP(A13537,Urbanizaton!$B$2:$BI$265,I13537)</f>
        <v>41.158000000000001</v>
      </c>
      <c r="K13537" s="2">
        <f>VLOOKUP(A13537,Population!$B$2:$BI$265,I13537)</f>
        <v>13460201</v>
      </c>
      <c r="L13537" s="2" t="str">
        <f>VLOOKUP(A13537,Region!$C$1:$G$241,5)</f>
        <v>Southern Asia</v>
      </c>
    </row>
    <row r="13538" spans="1:12" x14ac:dyDescent="0.55000000000000004">
      <c r="A13538" s="2" t="s">
        <v>83</v>
      </c>
      <c r="B13538" s="2" t="s">
        <v>8</v>
      </c>
      <c r="C13538" s="2" t="s">
        <v>9</v>
      </c>
      <c r="D13538" s="2" t="s">
        <v>17</v>
      </c>
      <c r="E13538" s="2" t="s">
        <v>11</v>
      </c>
      <c r="F13538" s="2">
        <v>1979</v>
      </c>
      <c r="G13538" s="2">
        <v>1.61</v>
      </c>
      <c r="I13538" s="2">
        <f t="shared" si="211"/>
        <v>23</v>
      </c>
      <c r="J13538" s="2">
        <f>VLOOKUP(A13538,Urbanizaton!$B$2:$BI$265,I13538)</f>
        <v>41.158000000000001</v>
      </c>
      <c r="K13538" s="2">
        <f>VLOOKUP(A13538,Population!$B$2:$BI$265,I13538)</f>
        <v>13460201</v>
      </c>
      <c r="L13538" s="2" t="str">
        <f>VLOOKUP(A13538,Region!$C$1:$G$241,5)</f>
        <v>Southern Asia</v>
      </c>
    </row>
    <row r="13539" spans="1:12" x14ac:dyDescent="0.55000000000000004">
      <c r="A13539" s="2" t="s">
        <v>83</v>
      </c>
      <c r="B13539" s="2" t="s">
        <v>8</v>
      </c>
      <c r="C13539" s="2" t="s">
        <v>9</v>
      </c>
      <c r="D13539" s="2" t="s">
        <v>10</v>
      </c>
      <c r="E13539" s="2" t="s">
        <v>11</v>
      </c>
      <c r="F13539" s="2">
        <v>1980</v>
      </c>
      <c r="G13539" s="2">
        <v>23.69</v>
      </c>
      <c r="I13539" s="2">
        <f t="shared" si="211"/>
        <v>24</v>
      </c>
      <c r="J13539" s="2">
        <f>VLOOKUP(A13539,Urbanizaton!$B$2:$BI$265,I13539)</f>
        <v>42.043999999999997</v>
      </c>
      <c r="K13539" s="2">
        <f>VLOOKUP(A13539,Population!$B$2:$BI$265,I13539)</f>
        <v>13798125</v>
      </c>
      <c r="L13539" s="2" t="str">
        <f>VLOOKUP(A13539,Region!$C$1:$G$241,5)</f>
        <v>Southern Asia</v>
      </c>
    </row>
    <row r="13540" spans="1:12" x14ac:dyDescent="0.55000000000000004">
      <c r="A13540" s="2" t="s">
        <v>83</v>
      </c>
      <c r="B13540" s="2" t="s">
        <v>8</v>
      </c>
      <c r="C13540" s="2" t="s">
        <v>9</v>
      </c>
      <c r="D13540" s="2" t="s">
        <v>17</v>
      </c>
      <c r="E13540" s="2" t="s">
        <v>11</v>
      </c>
      <c r="F13540" s="2">
        <v>1980</v>
      </c>
      <c r="G13540" s="2">
        <v>1.71</v>
      </c>
      <c r="I13540" s="2">
        <f t="shared" si="211"/>
        <v>24</v>
      </c>
      <c r="J13540" s="2">
        <f>VLOOKUP(A13540,Urbanizaton!$B$2:$BI$265,I13540)</f>
        <v>42.043999999999997</v>
      </c>
      <c r="K13540" s="2">
        <f>VLOOKUP(A13540,Population!$B$2:$BI$265,I13540)</f>
        <v>13798125</v>
      </c>
      <c r="L13540" s="2" t="str">
        <f>VLOOKUP(A13540,Region!$C$1:$G$241,5)</f>
        <v>Southern Asia</v>
      </c>
    </row>
    <row r="13541" spans="1:12" x14ac:dyDescent="0.55000000000000004">
      <c r="A13541" s="2" t="s">
        <v>83</v>
      </c>
      <c r="B13541" s="2" t="s">
        <v>8</v>
      </c>
      <c r="C13541" s="2" t="s">
        <v>9</v>
      </c>
      <c r="D13541" s="2" t="s">
        <v>10</v>
      </c>
      <c r="E13541" s="2" t="s">
        <v>11</v>
      </c>
      <c r="F13541" s="2">
        <v>1981</v>
      </c>
      <c r="G13541" s="2">
        <v>25.35</v>
      </c>
      <c r="I13541" s="2">
        <f t="shared" si="211"/>
        <v>25</v>
      </c>
      <c r="J13541" s="2">
        <f>VLOOKUP(A13541,Urbanizaton!$B$2:$BI$265,I13541)</f>
        <v>42.807000000000002</v>
      </c>
      <c r="K13541" s="2">
        <f>VLOOKUP(A13541,Population!$B$2:$BI$265,I13541)</f>
        <v>14133840</v>
      </c>
      <c r="L13541" s="2" t="str">
        <f>VLOOKUP(A13541,Region!$C$1:$G$241,5)</f>
        <v>Southern Asia</v>
      </c>
    </row>
    <row r="13542" spans="1:12" x14ac:dyDescent="0.55000000000000004">
      <c r="A13542" s="2" t="s">
        <v>83</v>
      </c>
      <c r="B13542" s="2" t="s">
        <v>8</v>
      </c>
      <c r="C13542" s="2" t="s">
        <v>9</v>
      </c>
      <c r="D13542" s="2" t="s">
        <v>17</v>
      </c>
      <c r="E13542" s="2" t="s">
        <v>11</v>
      </c>
      <c r="F13542" s="2">
        <v>1981</v>
      </c>
      <c r="G13542" s="2">
        <v>1.79</v>
      </c>
      <c r="I13542" s="2">
        <f t="shared" si="211"/>
        <v>25</v>
      </c>
      <c r="J13542" s="2">
        <f>VLOOKUP(A13542,Urbanizaton!$B$2:$BI$265,I13542)</f>
        <v>42.807000000000002</v>
      </c>
      <c r="K13542" s="2">
        <f>VLOOKUP(A13542,Population!$B$2:$BI$265,I13542)</f>
        <v>14133840</v>
      </c>
      <c r="L13542" s="2" t="str">
        <f>VLOOKUP(A13542,Region!$C$1:$G$241,5)</f>
        <v>Southern Asia</v>
      </c>
    </row>
    <row r="13543" spans="1:12" x14ac:dyDescent="0.55000000000000004">
      <c r="A13543" s="2" t="s">
        <v>83</v>
      </c>
      <c r="B13543" s="2" t="s">
        <v>8</v>
      </c>
      <c r="C13543" s="2" t="s">
        <v>9</v>
      </c>
      <c r="D13543" s="2" t="s">
        <v>10</v>
      </c>
      <c r="E13543" s="2" t="s">
        <v>11</v>
      </c>
      <c r="F13543" s="2">
        <v>1982</v>
      </c>
      <c r="G13543" s="2">
        <v>26.56</v>
      </c>
      <c r="I13543" s="2">
        <f t="shared" si="211"/>
        <v>26</v>
      </c>
      <c r="J13543" s="2">
        <f>VLOOKUP(A13543,Urbanizaton!$B$2:$BI$265,I13543)</f>
        <v>43.573999999999998</v>
      </c>
      <c r="K13543" s="2">
        <f>VLOOKUP(A13543,Population!$B$2:$BI$265,I13543)</f>
        <v>14470633</v>
      </c>
      <c r="L13543" s="2" t="str">
        <f>VLOOKUP(A13543,Region!$C$1:$G$241,5)</f>
        <v>Southern Asia</v>
      </c>
    </row>
    <row r="13544" spans="1:12" x14ac:dyDescent="0.55000000000000004">
      <c r="A13544" s="2" t="s">
        <v>83</v>
      </c>
      <c r="B13544" s="2" t="s">
        <v>8</v>
      </c>
      <c r="C13544" s="2" t="s">
        <v>9</v>
      </c>
      <c r="D13544" s="2" t="s">
        <v>17</v>
      </c>
      <c r="E13544" s="2" t="s">
        <v>11</v>
      </c>
      <c r="F13544" s="2">
        <v>1982</v>
      </c>
      <c r="G13544" s="2">
        <v>1.83</v>
      </c>
      <c r="I13544" s="2">
        <f t="shared" si="211"/>
        <v>26</v>
      </c>
      <c r="J13544" s="2">
        <f>VLOOKUP(A13544,Urbanizaton!$B$2:$BI$265,I13544)</f>
        <v>43.573999999999998</v>
      </c>
      <c r="K13544" s="2">
        <f>VLOOKUP(A13544,Population!$B$2:$BI$265,I13544)</f>
        <v>14470633</v>
      </c>
      <c r="L13544" s="2" t="str">
        <f>VLOOKUP(A13544,Region!$C$1:$G$241,5)</f>
        <v>Southern Asia</v>
      </c>
    </row>
    <row r="13545" spans="1:12" x14ac:dyDescent="0.55000000000000004">
      <c r="A13545" s="2" t="s">
        <v>83</v>
      </c>
      <c r="B13545" s="2" t="s">
        <v>8</v>
      </c>
      <c r="C13545" s="2" t="s">
        <v>9</v>
      </c>
      <c r="D13545" s="2" t="s">
        <v>10</v>
      </c>
      <c r="E13545" s="2" t="s">
        <v>11</v>
      </c>
      <c r="F13545" s="2">
        <v>1983</v>
      </c>
      <c r="G13545" s="2">
        <v>29.45</v>
      </c>
      <c r="I13545" s="2">
        <f t="shared" si="211"/>
        <v>27</v>
      </c>
      <c r="J13545" s="2">
        <f>VLOOKUP(A13545,Urbanizaton!$B$2:$BI$265,I13545)</f>
        <v>44.344999999999999</v>
      </c>
      <c r="K13545" s="2">
        <f>VLOOKUP(A13545,Population!$B$2:$BI$265,I13545)</f>
        <v>14818617</v>
      </c>
      <c r="L13545" s="2" t="str">
        <f>VLOOKUP(A13545,Region!$C$1:$G$241,5)</f>
        <v>Southern Asia</v>
      </c>
    </row>
    <row r="13546" spans="1:12" x14ac:dyDescent="0.55000000000000004">
      <c r="A13546" s="2" t="s">
        <v>83</v>
      </c>
      <c r="B13546" s="2" t="s">
        <v>8</v>
      </c>
      <c r="C13546" s="2" t="s">
        <v>9</v>
      </c>
      <c r="D13546" s="2" t="s">
        <v>17</v>
      </c>
      <c r="E13546" s="2" t="s">
        <v>11</v>
      </c>
      <c r="F13546" s="2">
        <v>1983</v>
      </c>
      <c r="G13546" s="2">
        <v>1.97</v>
      </c>
      <c r="I13546" s="2">
        <f t="shared" si="211"/>
        <v>27</v>
      </c>
      <c r="J13546" s="2">
        <f>VLOOKUP(A13546,Urbanizaton!$B$2:$BI$265,I13546)</f>
        <v>44.344999999999999</v>
      </c>
      <c r="K13546" s="2">
        <f>VLOOKUP(A13546,Population!$B$2:$BI$265,I13546)</f>
        <v>14818617</v>
      </c>
      <c r="L13546" s="2" t="str">
        <f>VLOOKUP(A13546,Region!$C$1:$G$241,5)</f>
        <v>Southern Asia</v>
      </c>
    </row>
    <row r="13547" spans="1:12" x14ac:dyDescent="0.55000000000000004">
      <c r="A13547" s="2" t="s">
        <v>83</v>
      </c>
      <c r="B13547" s="2" t="s">
        <v>8</v>
      </c>
      <c r="C13547" s="2" t="s">
        <v>9</v>
      </c>
      <c r="D13547" s="2" t="s">
        <v>10</v>
      </c>
      <c r="E13547" s="2" t="s">
        <v>11</v>
      </c>
      <c r="F13547" s="2">
        <v>1984</v>
      </c>
      <c r="G13547" s="2">
        <v>30.02</v>
      </c>
      <c r="I13547" s="2">
        <f t="shared" si="211"/>
        <v>28</v>
      </c>
      <c r="J13547" s="2">
        <f>VLOOKUP(A13547,Urbanizaton!$B$2:$BI$265,I13547)</f>
        <v>45.119</v>
      </c>
      <c r="K13547" s="2">
        <f>VLOOKUP(A13547,Population!$B$2:$BI$265,I13547)</f>
        <v>15191625</v>
      </c>
      <c r="L13547" s="2" t="str">
        <f>VLOOKUP(A13547,Region!$C$1:$G$241,5)</f>
        <v>Southern Asia</v>
      </c>
    </row>
    <row r="13548" spans="1:12" x14ac:dyDescent="0.55000000000000004">
      <c r="A13548" s="2" t="s">
        <v>83</v>
      </c>
      <c r="B13548" s="2" t="s">
        <v>8</v>
      </c>
      <c r="C13548" s="2" t="s">
        <v>9</v>
      </c>
      <c r="D13548" s="2" t="s">
        <v>17</v>
      </c>
      <c r="E13548" s="2" t="s">
        <v>11</v>
      </c>
      <c r="F13548" s="2">
        <v>1984</v>
      </c>
      <c r="G13548" s="2">
        <v>1.96</v>
      </c>
      <c r="I13548" s="2">
        <f t="shared" si="211"/>
        <v>28</v>
      </c>
      <c r="J13548" s="2">
        <f>VLOOKUP(A13548,Urbanizaton!$B$2:$BI$265,I13548)</f>
        <v>45.119</v>
      </c>
      <c r="K13548" s="2">
        <f>VLOOKUP(A13548,Population!$B$2:$BI$265,I13548)</f>
        <v>15191625</v>
      </c>
      <c r="L13548" s="2" t="str">
        <f>VLOOKUP(A13548,Region!$C$1:$G$241,5)</f>
        <v>Southern Asia</v>
      </c>
    </row>
    <row r="13549" spans="1:12" x14ac:dyDescent="0.55000000000000004">
      <c r="A13549" s="2" t="s">
        <v>83</v>
      </c>
      <c r="B13549" s="2" t="s">
        <v>8</v>
      </c>
      <c r="C13549" s="2" t="s">
        <v>9</v>
      </c>
      <c r="D13549" s="2" t="s">
        <v>10</v>
      </c>
      <c r="E13549" s="2" t="s">
        <v>11</v>
      </c>
      <c r="F13549" s="2">
        <v>1985</v>
      </c>
      <c r="G13549" s="2">
        <v>32.9</v>
      </c>
      <c r="I13549" s="2">
        <f t="shared" si="211"/>
        <v>29</v>
      </c>
      <c r="J13549" s="2">
        <f>VLOOKUP(A13549,Urbanizaton!$B$2:$BI$265,I13549)</f>
        <v>45.893000000000001</v>
      </c>
      <c r="K13549" s="2">
        <f>VLOOKUP(A13549,Population!$B$2:$BI$265,I13549)</f>
        <v>15598942</v>
      </c>
      <c r="L13549" s="2" t="str">
        <f>VLOOKUP(A13549,Region!$C$1:$G$241,5)</f>
        <v>Southern Asia</v>
      </c>
    </row>
    <row r="13550" spans="1:12" x14ac:dyDescent="0.55000000000000004">
      <c r="A13550" s="2" t="s">
        <v>83</v>
      </c>
      <c r="B13550" s="2" t="s">
        <v>8</v>
      </c>
      <c r="C13550" s="2" t="s">
        <v>9</v>
      </c>
      <c r="D13550" s="2" t="s">
        <v>17</v>
      </c>
      <c r="E13550" s="2" t="s">
        <v>11</v>
      </c>
      <c r="F13550" s="2">
        <v>1985</v>
      </c>
      <c r="G13550" s="2">
        <v>2.09</v>
      </c>
      <c r="I13550" s="2">
        <f t="shared" si="211"/>
        <v>29</v>
      </c>
      <c r="J13550" s="2">
        <f>VLOOKUP(A13550,Urbanizaton!$B$2:$BI$265,I13550)</f>
        <v>45.893000000000001</v>
      </c>
      <c r="K13550" s="2">
        <f>VLOOKUP(A13550,Population!$B$2:$BI$265,I13550)</f>
        <v>15598942</v>
      </c>
      <c r="L13550" s="2" t="str">
        <f>VLOOKUP(A13550,Region!$C$1:$G$241,5)</f>
        <v>Southern Asia</v>
      </c>
    </row>
    <row r="13551" spans="1:12" x14ac:dyDescent="0.55000000000000004">
      <c r="A13551" s="2" t="s">
        <v>83</v>
      </c>
      <c r="B13551" s="2" t="s">
        <v>8</v>
      </c>
      <c r="C13551" s="2" t="s">
        <v>9</v>
      </c>
      <c r="D13551" s="2" t="s">
        <v>10</v>
      </c>
      <c r="E13551" s="2" t="s">
        <v>11</v>
      </c>
      <c r="F13551" s="2">
        <v>1986</v>
      </c>
      <c r="G13551" s="2">
        <v>32.33</v>
      </c>
      <c r="I13551" s="2">
        <f t="shared" si="211"/>
        <v>30</v>
      </c>
      <c r="J13551" s="2">
        <f>VLOOKUP(A13551,Urbanizaton!$B$2:$BI$265,I13551)</f>
        <v>46.670999999999999</v>
      </c>
      <c r="K13551" s="2">
        <f>VLOOKUP(A13551,Population!$B$2:$BI$265,I13551)</f>
        <v>16045047</v>
      </c>
      <c r="L13551" s="2" t="str">
        <f>VLOOKUP(A13551,Region!$C$1:$G$241,5)</f>
        <v>Southern Asia</v>
      </c>
    </row>
    <row r="13552" spans="1:12" x14ac:dyDescent="0.55000000000000004">
      <c r="A13552" s="2" t="s">
        <v>83</v>
      </c>
      <c r="B13552" s="2" t="s">
        <v>8</v>
      </c>
      <c r="C13552" s="2" t="s">
        <v>9</v>
      </c>
      <c r="D13552" s="2" t="s">
        <v>17</v>
      </c>
      <c r="E13552" s="2" t="s">
        <v>11</v>
      </c>
      <c r="F13552" s="2">
        <v>1986</v>
      </c>
      <c r="G13552" s="2">
        <v>1.99</v>
      </c>
      <c r="I13552" s="2">
        <f t="shared" si="211"/>
        <v>30</v>
      </c>
      <c r="J13552" s="2">
        <f>VLOOKUP(A13552,Urbanizaton!$B$2:$BI$265,I13552)</f>
        <v>46.670999999999999</v>
      </c>
      <c r="K13552" s="2">
        <f>VLOOKUP(A13552,Population!$B$2:$BI$265,I13552)</f>
        <v>16045047</v>
      </c>
      <c r="L13552" s="2" t="str">
        <f>VLOOKUP(A13552,Region!$C$1:$G$241,5)</f>
        <v>Southern Asia</v>
      </c>
    </row>
    <row r="13553" spans="1:12" x14ac:dyDescent="0.55000000000000004">
      <c r="A13553" s="2" t="s">
        <v>83</v>
      </c>
      <c r="B13553" s="2" t="s">
        <v>8</v>
      </c>
      <c r="C13553" s="2" t="s">
        <v>9</v>
      </c>
      <c r="D13553" s="2" t="s">
        <v>10</v>
      </c>
      <c r="E13553" s="2" t="s">
        <v>11</v>
      </c>
      <c r="F13553" s="2">
        <v>1987</v>
      </c>
      <c r="G13553" s="2">
        <v>33.729999999999997</v>
      </c>
      <c r="I13553" s="2">
        <f t="shared" si="211"/>
        <v>31</v>
      </c>
      <c r="J13553" s="2">
        <f>VLOOKUP(A13553,Urbanizaton!$B$2:$BI$265,I13553)</f>
        <v>47.45</v>
      </c>
      <c r="K13553" s="2">
        <f>VLOOKUP(A13553,Population!$B$2:$BI$265,I13553)</f>
        <v>16525108</v>
      </c>
      <c r="L13553" s="2" t="str">
        <f>VLOOKUP(A13553,Region!$C$1:$G$241,5)</f>
        <v>Southern Asia</v>
      </c>
    </row>
    <row r="13554" spans="1:12" x14ac:dyDescent="0.55000000000000004">
      <c r="A13554" s="2" t="s">
        <v>83</v>
      </c>
      <c r="B13554" s="2" t="s">
        <v>8</v>
      </c>
      <c r="C13554" s="2" t="s">
        <v>9</v>
      </c>
      <c r="D13554" s="2" t="s">
        <v>17</v>
      </c>
      <c r="E13554" s="2" t="s">
        <v>11</v>
      </c>
      <c r="F13554" s="2">
        <v>1987</v>
      </c>
      <c r="G13554" s="2">
        <v>2.02</v>
      </c>
      <c r="I13554" s="2">
        <f t="shared" si="211"/>
        <v>31</v>
      </c>
      <c r="J13554" s="2">
        <f>VLOOKUP(A13554,Urbanizaton!$B$2:$BI$265,I13554)</f>
        <v>47.45</v>
      </c>
      <c r="K13554" s="2">
        <f>VLOOKUP(A13554,Population!$B$2:$BI$265,I13554)</f>
        <v>16525108</v>
      </c>
      <c r="L13554" s="2" t="str">
        <f>VLOOKUP(A13554,Region!$C$1:$G$241,5)</f>
        <v>Southern Asia</v>
      </c>
    </row>
    <row r="13555" spans="1:12" x14ac:dyDescent="0.55000000000000004">
      <c r="A13555" s="2" t="s">
        <v>83</v>
      </c>
      <c r="B13555" s="2" t="s">
        <v>8</v>
      </c>
      <c r="C13555" s="2" t="s">
        <v>9</v>
      </c>
      <c r="D13555" s="2" t="s">
        <v>10</v>
      </c>
      <c r="E13555" s="2" t="s">
        <v>11</v>
      </c>
      <c r="F13555" s="2">
        <v>1988</v>
      </c>
      <c r="G13555" s="2">
        <v>35.659999999999997</v>
      </c>
      <c r="I13555" s="2">
        <f t="shared" si="211"/>
        <v>32</v>
      </c>
      <c r="J13555" s="2">
        <f>VLOOKUP(A13555,Urbanizaton!$B$2:$BI$265,I13555)</f>
        <v>48.231999999999999</v>
      </c>
      <c r="K13555" s="2">
        <f>VLOOKUP(A13555,Population!$B$2:$BI$265,I13555)</f>
        <v>17027588</v>
      </c>
      <c r="L13555" s="2" t="str">
        <f>VLOOKUP(A13555,Region!$C$1:$G$241,5)</f>
        <v>Southern Asia</v>
      </c>
    </row>
    <row r="13556" spans="1:12" x14ac:dyDescent="0.55000000000000004">
      <c r="A13556" s="2" t="s">
        <v>83</v>
      </c>
      <c r="B13556" s="2" t="s">
        <v>8</v>
      </c>
      <c r="C13556" s="2" t="s">
        <v>9</v>
      </c>
      <c r="D13556" s="2" t="s">
        <v>17</v>
      </c>
      <c r="E13556" s="2" t="s">
        <v>11</v>
      </c>
      <c r="F13556" s="2">
        <v>1988</v>
      </c>
      <c r="G13556" s="2">
        <v>2.0699999999999998</v>
      </c>
      <c r="I13556" s="2">
        <f t="shared" si="211"/>
        <v>32</v>
      </c>
      <c r="J13556" s="2">
        <f>VLOOKUP(A13556,Urbanizaton!$B$2:$BI$265,I13556)</f>
        <v>48.231999999999999</v>
      </c>
      <c r="K13556" s="2">
        <f>VLOOKUP(A13556,Population!$B$2:$BI$265,I13556)</f>
        <v>17027588</v>
      </c>
      <c r="L13556" s="2" t="str">
        <f>VLOOKUP(A13556,Region!$C$1:$G$241,5)</f>
        <v>Southern Asia</v>
      </c>
    </row>
    <row r="13557" spans="1:12" x14ac:dyDescent="0.55000000000000004">
      <c r="A13557" s="2" t="s">
        <v>83</v>
      </c>
      <c r="B13557" s="2" t="s">
        <v>8</v>
      </c>
      <c r="C13557" s="2" t="s">
        <v>9</v>
      </c>
      <c r="D13557" s="2" t="s">
        <v>10</v>
      </c>
      <c r="E13557" s="2" t="s">
        <v>11</v>
      </c>
      <c r="F13557" s="2">
        <v>1989</v>
      </c>
      <c r="G13557" s="2">
        <v>41.84</v>
      </c>
      <c r="I13557" s="2">
        <f t="shared" si="211"/>
        <v>33</v>
      </c>
      <c r="J13557" s="2">
        <f>VLOOKUP(A13557,Urbanizaton!$B$2:$BI$265,I13557)</f>
        <v>49.012</v>
      </c>
      <c r="K13557" s="2">
        <f>VLOOKUP(A13557,Population!$B$2:$BI$265,I13557)</f>
        <v>17535971</v>
      </c>
      <c r="L13557" s="2" t="str">
        <f>VLOOKUP(A13557,Region!$C$1:$G$241,5)</f>
        <v>Southern Asia</v>
      </c>
    </row>
    <row r="13558" spans="1:12" x14ac:dyDescent="0.55000000000000004">
      <c r="A13558" s="2" t="s">
        <v>83</v>
      </c>
      <c r="B13558" s="2" t="s">
        <v>8</v>
      </c>
      <c r="C13558" s="2" t="s">
        <v>9</v>
      </c>
      <c r="D13558" s="2" t="s">
        <v>17</v>
      </c>
      <c r="E13558" s="2" t="s">
        <v>11</v>
      </c>
      <c r="F13558" s="2">
        <v>1989</v>
      </c>
      <c r="G13558" s="2">
        <v>2.36</v>
      </c>
      <c r="I13558" s="2">
        <f t="shared" si="211"/>
        <v>33</v>
      </c>
      <c r="J13558" s="2">
        <f>VLOOKUP(A13558,Urbanizaton!$B$2:$BI$265,I13558)</f>
        <v>49.012</v>
      </c>
      <c r="K13558" s="2">
        <f>VLOOKUP(A13558,Population!$B$2:$BI$265,I13558)</f>
        <v>17535971</v>
      </c>
      <c r="L13558" s="2" t="str">
        <f>VLOOKUP(A13558,Region!$C$1:$G$241,5)</f>
        <v>Southern Asia</v>
      </c>
    </row>
    <row r="13559" spans="1:12" x14ac:dyDescent="0.55000000000000004">
      <c r="A13559" s="2" t="s">
        <v>83</v>
      </c>
      <c r="B13559" s="2" t="s">
        <v>8</v>
      </c>
      <c r="C13559" s="2" t="s">
        <v>9</v>
      </c>
      <c r="D13559" s="2" t="s">
        <v>10</v>
      </c>
      <c r="E13559" s="2" t="s">
        <v>11</v>
      </c>
      <c r="F13559" s="2">
        <v>1990</v>
      </c>
      <c r="G13559" s="2">
        <v>49.59</v>
      </c>
      <c r="I13559" s="2">
        <f t="shared" si="211"/>
        <v>34</v>
      </c>
      <c r="J13559" s="2">
        <f>VLOOKUP(A13559,Urbanizaton!$B$2:$BI$265,I13559)</f>
        <v>49.793999999999997</v>
      </c>
      <c r="K13559" s="2">
        <f>VLOOKUP(A13559,Population!$B$2:$BI$265,I13559)</f>
        <v>18038321</v>
      </c>
      <c r="L13559" s="2" t="str">
        <f>VLOOKUP(A13559,Region!$C$1:$G$241,5)</f>
        <v>Southern Asia</v>
      </c>
    </row>
    <row r="13560" spans="1:12" x14ac:dyDescent="0.55000000000000004">
      <c r="A13560" s="2" t="s">
        <v>83</v>
      </c>
      <c r="B13560" s="2" t="s">
        <v>8</v>
      </c>
      <c r="C13560" s="2" t="s">
        <v>9</v>
      </c>
      <c r="D13560" s="2" t="s">
        <v>17</v>
      </c>
      <c r="E13560" s="2" t="s">
        <v>11</v>
      </c>
      <c r="F13560" s="2">
        <v>1990</v>
      </c>
      <c r="G13560" s="2">
        <v>2.72</v>
      </c>
      <c r="I13560" s="2">
        <f t="shared" si="211"/>
        <v>34</v>
      </c>
      <c r="J13560" s="2">
        <f>VLOOKUP(A13560,Urbanizaton!$B$2:$BI$265,I13560)</f>
        <v>49.793999999999997</v>
      </c>
      <c r="K13560" s="2">
        <f>VLOOKUP(A13560,Population!$B$2:$BI$265,I13560)</f>
        <v>18038321</v>
      </c>
      <c r="L13560" s="2" t="str">
        <f>VLOOKUP(A13560,Region!$C$1:$G$241,5)</f>
        <v>Southern Asia</v>
      </c>
    </row>
    <row r="13561" spans="1:12" x14ac:dyDescent="0.55000000000000004">
      <c r="A13561" s="2" t="s">
        <v>83</v>
      </c>
      <c r="B13561" s="2" t="s">
        <v>8</v>
      </c>
      <c r="C13561" s="2" t="s">
        <v>9</v>
      </c>
      <c r="D13561" s="2" t="s">
        <v>10</v>
      </c>
      <c r="E13561" s="2" t="s">
        <v>11</v>
      </c>
      <c r="F13561" s="2">
        <v>1991</v>
      </c>
      <c r="G13561" s="2">
        <v>59.93</v>
      </c>
      <c r="I13561" s="2">
        <f t="shared" si="211"/>
        <v>35</v>
      </c>
      <c r="J13561" s="2">
        <f>VLOOKUP(A13561,Urbanizaton!$B$2:$BI$265,I13561)</f>
        <v>50.576000000000001</v>
      </c>
      <c r="K13561" s="2">
        <f>VLOOKUP(A13561,Population!$B$2:$BI$265,I13561)</f>
        <v>18529454</v>
      </c>
      <c r="L13561" s="2" t="str">
        <f>VLOOKUP(A13561,Region!$C$1:$G$241,5)</f>
        <v>Southern Asia</v>
      </c>
    </row>
    <row r="13562" spans="1:12" x14ac:dyDescent="0.55000000000000004">
      <c r="A13562" s="2" t="s">
        <v>83</v>
      </c>
      <c r="B13562" s="2" t="s">
        <v>8</v>
      </c>
      <c r="C13562" s="2" t="s">
        <v>9</v>
      </c>
      <c r="D13562" s="2" t="s">
        <v>17</v>
      </c>
      <c r="E13562" s="2" t="s">
        <v>11</v>
      </c>
      <c r="F13562" s="2">
        <v>1991</v>
      </c>
      <c r="G13562" s="2">
        <v>3.2</v>
      </c>
      <c r="I13562" s="2">
        <f t="shared" si="211"/>
        <v>35</v>
      </c>
      <c r="J13562" s="2">
        <f>VLOOKUP(A13562,Urbanizaton!$B$2:$BI$265,I13562)</f>
        <v>50.576000000000001</v>
      </c>
      <c r="K13562" s="2">
        <f>VLOOKUP(A13562,Population!$B$2:$BI$265,I13562)</f>
        <v>18529454</v>
      </c>
      <c r="L13562" s="2" t="str">
        <f>VLOOKUP(A13562,Region!$C$1:$G$241,5)</f>
        <v>Southern Asia</v>
      </c>
    </row>
    <row r="13563" spans="1:12" x14ac:dyDescent="0.55000000000000004">
      <c r="A13563" s="2" t="s">
        <v>83</v>
      </c>
      <c r="B13563" s="2" t="s">
        <v>8</v>
      </c>
      <c r="C13563" s="2" t="s">
        <v>9</v>
      </c>
      <c r="D13563" s="2" t="s">
        <v>10</v>
      </c>
      <c r="E13563" s="2" t="s">
        <v>11</v>
      </c>
      <c r="F13563" s="2">
        <v>1992</v>
      </c>
      <c r="G13563" s="2">
        <v>62.9</v>
      </c>
      <c r="I13563" s="2">
        <f t="shared" si="211"/>
        <v>36</v>
      </c>
      <c r="J13563" s="2">
        <f>VLOOKUP(A13563,Urbanizaton!$B$2:$BI$265,I13563)</f>
        <v>51.814</v>
      </c>
      <c r="K13563" s="2">
        <f>VLOOKUP(A13563,Population!$B$2:$BI$265,I13563)</f>
        <v>19012724</v>
      </c>
      <c r="L13563" s="2" t="str">
        <f>VLOOKUP(A13563,Region!$C$1:$G$241,5)</f>
        <v>Southern Asia</v>
      </c>
    </row>
    <row r="13564" spans="1:12" x14ac:dyDescent="0.55000000000000004">
      <c r="A13564" s="2" t="s">
        <v>83</v>
      </c>
      <c r="B13564" s="2" t="s">
        <v>8</v>
      </c>
      <c r="C13564" s="2" t="s">
        <v>9</v>
      </c>
      <c r="D13564" s="2" t="s">
        <v>17</v>
      </c>
      <c r="E13564" s="2" t="s">
        <v>11</v>
      </c>
      <c r="F13564" s="2">
        <v>1992</v>
      </c>
      <c r="G13564" s="2">
        <v>3.28</v>
      </c>
      <c r="I13564" s="2">
        <f t="shared" si="211"/>
        <v>36</v>
      </c>
      <c r="J13564" s="2">
        <f>VLOOKUP(A13564,Urbanizaton!$B$2:$BI$265,I13564)</f>
        <v>51.814</v>
      </c>
      <c r="K13564" s="2">
        <f>VLOOKUP(A13564,Population!$B$2:$BI$265,I13564)</f>
        <v>19012724</v>
      </c>
      <c r="L13564" s="2" t="str">
        <f>VLOOKUP(A13564,Region!$C$1:$G$241,5)</f>
        <v>Southern Asia</v>
      </c>
    </row>
    <row r="13565" spans="1:12" x14ac:dyDescent="0.55000000000000004">
      <c r="A13565" s="2" t="s">
        <v>83</v>
      </c>
      <c r="B13565" s="2" t="s">
        <v>8</v>
      </c>
      <c r="C13565" s="2" t="s">
        <v>9</v>
      </c>
      <c r="D13565" s="2" t="s">
        <v>10</v>
      </c>
      <c r="E13565" s="2" t="s">
        <v>11</v>
      </c>
      <c r="F13565" s="2">
        <v>1993</v>
      </c>
      <c r="G13565" s="2">
        <v>67.739999999999995</v>
      </c>
      <c r="I13565" s="2">
        <f t="shared" si="211"/>
        <v>37</v>
      </c>
      <c r="J13565" s="2">
        <f>VLOOKUP(A13565,Urbanizaton!$B$2:$BI$265,I13565)</f>
        <v>53.109000000000002</v>
      </c>
      <c r="K13565" s="2">
        <f>VLOOKUP(A13565,Population!$B$2:$BI$265,I13565)</f>
        <v>19494967</v>
      </c>
      <c r="L13565" s="2" t="str">
        <f>VLOOKUP(A13565,Region!$C$1:$G$241,5)</f>
        <v>Southern Asia</v>
      </c>
    </row>
    <row r="13566" spans="1:12" x14ac:dyDescent="0.55000000000000004">
      <c r="A13566" s="2" t="s">
        <v>83</v>
      </c>
      <c r="B13566" s="2" t="s">
        <v>8</v>
      </c>
      <c r="C13566" s="2" t="s">
        <v>9</v>
      </c>
      <c r="D13566" s="2" t="s">
        <v>17</v>
      </c>
      <c r="E13566" s="2" t="s">
        <v>11</v>
      </c>
      <c r="F13566" s="2">
        <v>1993</v>
      </c>
      <c r="G13566" s="2">
        <v>3.44</v>
      </c>
      <c r="I13566" s="2">
        <f t="shared" si="211"/>
        <v>37</v>
      </c>
      <c r="J13566" s="2">
        <f>VLOOKUP(A13566,Urbanizaton!$B$2:$BI$265,I13566)</f>
        <v>53.109000000000002</v>
      </c>
      <c r="K13566" s="2">
        <f>VLOOKUP(A13566,Population!$B$2:$BI$265,I13566)</f>
        <v>19494967</v>
      </c>
      <c r="L13566" s="2" t="str">
        <f>VLOOKUP(A13566,Region!$C$1:$G$241,5)</f>
        <v>Southern Asia</v>
      </c>
    </row>
    <row r="13567" spans="1:12" x14ac:dyDescent="0.55000000000000004">
      <c r="A13567" s="2" t="s">
        <v>83</v>
      </c>
      <c r="B13567" s="2" t="s">
        <v>8</v>
      </c>
      <c r="C13567" s="2" t="s">
        <v>9</v>
      </c>
      <c r="D13567" s="2" t="s">
        <v>10</v>
      </c>
      <c r="E13567" s="2" t="s">
        <v>11</v>
      </c>
      <c r="F13567" s="2">
        <v>1994</v>
      </c>
      <c r="G13567" s="2">
        <v>72.97</v>
      </c>
      <c r="I13567" s="2">
        <f t="shared" si="211"/>
        <v>38</v>
      </c>
      <c r="J13567" s="2">
        <f>VLOOKUP(A13567,Urbanizaton!$B$2:$BI$265,I13567)</f>
        <v>54.402000000000001</v>
      </c>
      <c r="K13567" s="2">
        <f>VLOOKUP(A13567,Population!$B$2:$BI$265,I13567)</f>
        <v>19986894</v>
      </c>
      <c r="L13567" s="2" t="str">
        <f>VLOOKUP(A13567,Region!$C$1:$G$241,5)</f>
        <v>Southern Asia</v>
      </c>
    </row>
    <row r="13568" spans="1:12" x14ac:dyDescent="0.55000000000000004">
      <c r="A13568" s="2" t="s">
        <v>83</v>
      </c>
      <c r="B13568" s="2" t="s">
        <v>8</v>
      </c>
      <c r="C13568" s="2" t="s">
        <v>9</v>
      </c>
      <c r="D13568" s="2" t="s">
        <v>17</v>
      </c>
      <c r="E13568" s="2" t="s">
        <v>11</v>
      </c>
      <c r="F13568" s="2">
        <v>1994</v>
      </c>
      <c r="G13568" s="2">
        <v>3.61</v>
      </c>
      <c r="I13568" s="2">
        <f t="shared" si="211"/>
        <v>38</v>
      </c>
      <c r="J13568" s="2">
        <f>VLOOKUP(A13568,Urbanizaton!$B$2:$BI$265,I13568)</f>
        <v>54.402000000000001</v>
      </c>
      <c r="K13568" s="2">
        <f>VLOOKUP(A13568,Population!$B$2:$BI$265,I13568)</f>
        <v>19986894</v>
      </c>
      <c r="L13568" s="2" t="str">
        <f>VLOOKUP(A13568,Region!$C$1:$G$241,5)</f>
        <v>Southern Asia</v>
      </c>
    </row>
    <row r="13569" spans="1:12" x14ac:dyDescent="0.55000000000000004">
      <c r="A13569" s="2" t="s">
        <v>83</v>
      </c>
      <c r="B13569" s="2" t="s">
        <v>8</v>
      </c>
      <c r="C13569" s="2" t="s">
        <v>9</v>
      </c>
      <c r="D13569" s="2" t="s">
        <v>10</v>
      </c>
      <c r="E13569" s="2" t="s">
        <v>11</v>
      </c>
      <c r="F13569" s="2">
        <v>1995</v>
      </c>
      <c r="G13569" s="2">
        <v>79.569999999999993</v>
      </c>
      <c r="I13569" s="2">
        <f t="shared" si="211"/>
        <v>39</v>
      </c>
      <c r="J13569" s="2">
        <f>VLOOKUP(A13569,Urbanizaton!$B$2:$BI$265,I13569)</f>
        <v>55.688000000000002</v>
      </c>
      <c r="K13569" s="2">
        <f>VLOOKUP(A13569,Population!$B$2:$BI$265,I13569)</f>
        <v>20495597</v>
      </c>
      <c r="L13569" s="2" t="str">
        <f>VLOOKUP(A13569,Region!$C$1:$G$241,5)</f>
        <v>Southern Asia</v>
      </c>
    </row>
    <row r="13570" spans="1:12" x14ac:dyDescent="0.55000000000000004">
      <c r="A13570" s="2" t="s">
        <v>83</v>
      </c>
      <c r="B13570" s="2" t="s">
        <v>8</v>
      </c>
      <c r="C13570" s="2" t="s">
        <v>9</v>
      </c>
      <c r="D13570" s="2" t="s">
        <v>17</v>
      </c>
      <c r="E13570" s="2" t="s">
        <v>11</v>
      </c>
      <c r="F13570" s="2">
        <v>1995</v>
      </c>
      <c r="G13570" s="2">
        <v>3.84</v>
      </c>
      <c r="I13570" s="2">
        <f t="shared" si="211"/>
        <v>39</v>
      </c>
      <c r="J13570" s="2">
        <f>VLOOKUP(A13570,Urbanizaton!$B$2:$BI$265,I13570)</f>
        <v>55.688000000000002</v>
      </c>
      <c r="K13570" s="2">
        <f>VLOOKUP(A13570,Population!$B$2:$BI$265,I13570)</f>
        <v>20495597</v>
      </c>
      <c r="L13570" s="2" t="str">
        <f>VLOOKUP(A13570,Region!$C$1:$G$241,5)</f>
        <v>Southern Asia</v>
      </c>
    </row>
    <row r="13571" spans="1:12" x14ac:dyDescent="0.55000000000000004">
      <c r="A13571" s="2" t="s">
        <v>83</v>
      </c>
      <c r="B13571" s="2" t="s">
        <v>8</v>
      </c>
      <c r="C13571" s="2" t="s">
        <v>9</v>
      </c>
      <c r="D13571" s="2" t="s">
        <v>10</v>
      </c>
      <c r="E13571" s="2" t="s">
        <v>11</v>
      </c>
      <c r="F13571" s="2">
        <v>1996</v>
      </c>
      <c r="G13571" s="2">
        <v>90.89</v>
      </c>
      <c r="I13571" s="2">
        <f t="shared" ref="I13571:I13634" si="212">IF(F13571=1960,4,F13571-1960+4)</f>
        <v>40</v>
      </c>
      <c r="J13571" s="2">
        <f>VLOOKUP(A13571,Urbanizaton!$B$2:$BI$265,I13571)</f>
        <v>56.969000000000001</v>
      </c>
      <c r="K13571" s="2">
        <f>VLOOKUP(A13571,Population!$B$2:$BI$265,I13571)</f>
        <v>21023321</v>
      </c>
      <c r="L13571" s="2" t="str">
        <f>VLOOKUP(A13571,Region!$C$1:$G$241,5)</f>
        <v>Southern Asia</v>
      </c>
    </row>
    <row r="13572" spans="1:12" x14ac:dyDescent="0.55000000000000004">
      <c r="A13572" s="2" t="s">
        <v>83</v>
      </c>
      <c r="B13572" s="2" t="s">
        <v>8</v>
      </c>
      <c r="C13572" s="2" t="s">
        <v>9</v>
      </c>
      <c r="D13572" s="2" t="s">
        <v>17</v>
      </c>
      <c r="E13572" s="2" t="s">
        <v>11</v>
      </c>
      <c r="F13572" s="2">
        <v>1996</v>
      </c>
      <c r="G13572" s="2">
        <v>4.28</v>
      </c>
      <c r="I13572" s="2">
        <f t="shared" si="212"/>
        <v>40</v>
      </c>
      <c r="J13572" s="2">
        <f>VLOOKUP(A13572,Urbanizaton!$B$2:$BI$265,I13572)</f>
        <v>56.969000000000001</v>
      </c>
      <c r="K13572" s="2">
        <f>VLOOKUP(A13572,Population!$B$2:$BI$265,I13572)</f>
        <v>21023321</v>
      </c>
      <c r="L13572" s="2" t="str">
        <f>VLOOKUP(A13572,Region!$C$1:$G$241,5)</f>
        <v>Southern Asia</v>
      </c>
    </row>
    <row r="13573" spans="1:12" x14ac:dyDescent="0.55000000000000004">
      <c r="A13573" s="2" t="s">
        <v>83</v>
      </c>
      <c r="B13573" s="2" t="s">
        <v>8</v>
      </c>
      <c r="C13573" s="2" t="s">
        <v>9</v>
      </c>
      <c r="D13573" s="2" t="s">
        <v>10</v>
      </c>
      <c r="E13573" s="2" t="s">
        <v>11</v>
      </c>
      <c r="F13573" s="2">
        <v>1997</v>
      </c>
      <c r="G13573" s="2">
        <v>97.27</v>
      </c>
      <c r="I13573" s="2">
        <f t="shared" si="212"/>
        <v>41</v>
      </c>
      <c r="J13573" s="2">
        <f>VLOOKUP(A13573,Urbanizaton!$B$2:$BI$265,I13573)</f>
        <v>58.237000000000002</v>
      </c>
      <c r="K13573" s="2">
        <f>VLOOKUP(A13573,Population!$B$2:$BI$265,I13573)</f>
        <v>21565325</v>
      </c>
      <c r="L13573" s="2" t="str">
        <f>VLOOKUP(A13573,Region!$C$1:$G$241,5)</f>
        <v>Southern Asia</v>
      </c>
    </row>
    <row r="13574" spans="1:12" x14ac:dyDescent="0.55000000000000004">
      <c r="A13574" s="2" t="s">
        <v>83</v>
      </c>
      <c r="B13574" s="2" t="s">
        <v>8</v>
      </c>
      <c r="C13574" s="2" t="s">
        <v>9</v>
      </c>
      <c r="D13574" s="2" t="s">
        <v>17</v>
      </c>
      <c r="E13574" s="2" t="s">
        <v>11</v>
      </c>
      <c r="F13574" s="2">
        <v>1997</v>
      </c>
      <c r="G13574" s="2">
        <v>4.46</v>
      </c>
      <c r="I13574" s="2">
        <f t="shared" si="212"/>
        <v>41</v>
      </c>
      <c r="J13574" s="2">
        <f>VLOOKUP(A13574,Urbanizaton!$B$2:$BI$265,I13574)</f>
        <v>58.237000000000002</v>
      </c>
      <c r="K13574" s="2">
        <f>VLOOKUP(A13574,Population!$B$2:$BI$265,I13574)</f>
        <v>21565325</v>
      </c>
      <c r="L13574" s="2" t="str">
        <f>VLOOKUP(A13574,Region!$C$1:$G$241,5)</f>
        <v>Southern Asia</v>
      </c>
    </row>
    <row r="13575" spans="1:12" x14ac:dyDescent="0.55000000000000004">
      <c r="A13575" s="2" t="s">
        <v>83</v>
      </c>
      <c r="B13575" s="2" t="s">
        <v>8</v>
      </c>
      <c r="C13575" s="2" t="s">
        <v>9</v>
      </c>
      <c r="D13575" s="2" t="s">
        <v>10</v>
      </c>
      <c r="E13575" s="2" t="s">
        <v>11</v>
      </c>
      <c r="F13575" s="2">
        <v>1998</v>
      </c>
      <c r="G13575" s="2">
        <v>97.69</v>
      </c>
      <c r="I13575" s="2">
        <f t="shared" si="212"/>
        <v>42</v>
      </c>
      <c r="J13575" s="2">
        <f>VLOOKUP(A13575,Urbanizaton!$B$2:$BI$265,I13575)</f>
        <v>59.496000000000002</v>
      </c>
      <c r="K13575" s="2">
        <f>VLOOKUP(A13575,Population!$B$2:$BI$265,I13575)</f>
        <v>22113464</v>
      </c>
      <c r="L13575" s="2" t="str">
        <f>VLOOKUP(A13575,Region!$C$1:$G$241,5)</f>
        <v>Southern Asia</v>
      </c>
    </row>
    <row r="13576" spans="1:12" x14ac:dyDescent="0.55000000000000004">
      <c r="A13576" s="2" t="s">
        <v>83</v>
      </c>
      <c r="B13576" s="2" t="s">
        <v>8</v>
      </c>
      <c r="C13576" s="2" t="s">
        <v>9</v>
      </c>
      <c r="D13576" s="2" t="s">
        <v>17</v>
      </c>
      <c r="E13576" s="2" t="s">
        <v>11</v>
      </c>
      <c r="F13576" s="2">
        <v>1998</v>
      </c>
      <c r="G13576" s="2">
        <v>4.37</v>
      </c>
      <c r="I13576" s="2">
        <f t="shared" si="212"/>
        <v>42</v>
      </c>
      <c r="J13576" s="2">
        <f>VLOOKUP(A13576,Urbanizaton!$B$2:$BI$265,I13576)</f>
        <v>59.496000000000002</v>
      </c>
      <c r="K13576" s="2">
        <f>VLOOKUP(A13576,Population!$B$2:$BI$265,I13576)</f>
        <v>22113464</v>
      </c>
      <c r="L13576" s="2" t="str">
        <f>VLOOKUP(A13576,Region!$C$1:$G$241,5)</f>
        <v>Southern Asia</v>
      </c>
    </row>
    <row r="13577" spans="1:12" x14ac:dyDescent="0.55000000000000004">
      <c r="A13577" s="2" t="s">
        <v>83</v>
      </c>
      <c r="B13577" s="2" t="s">
        <v>8</v>
      </c>
      <c r="C13577" s="2" t="s">
        <v>9</v>
      </c>
      <c r="D13577" s="2" t="s">
        <v>10</v>
      </c>
      <c r="E13577" s="2" t="s">
        <v>11</v>
      </c>
      <c r="F13577" s="2">
        <v>1999</v>
      </c>
      <c r="G13577" s="2">
        <v>106.32</v>
      </c>
      <c r="I13577" s="2">
        <f t="shared" si="212"/>
        <v>43</v>
      </c>
      <c r="J13577" s="2">
        <f>VLOOKUP(A13577,Urbanizaton!$B$2:$BI$265,I13577)</f>
        <v>60.741999999999997</v>
      </c>
      <c r="K13577" s="2">
        <f>VLOOKUP(A13577,Population!$B$2:$BI$265,I13577)</f>
        <v>22656286</v>
      </c>
      <c r="L13577" s="2" t="str">
        <f>VLOOKUP(A13577,Region!$C$1:$G$241,5)</f>
        <v>Southern Asia</v>
      </c>
    </row>
    <row r="13578" spans="1:12" x14ac:dyDescent="0.55000000000000004">
      <c r="A13578" s="2" t="s">
        <v>83</v>
      </c>
      <c r="B13578" s="2" t="s">
        <v>8</v>
      </c>
      <c r="C13578" s="2" t="s">
        <v>9</v>
      </c>
      <c r="D13578" s="2" t="s">
        <v>17</v>
      </c>
      <c r="E13578" s="2" t="s">
        <v>11</v>
      </c>
      <c r="F13578" s="2">
        <v>1999</v>
      </c>
      <c r="G13578" s="2">
        <v>4.6399999999999997</v>
      </c>
      <c r="I13578" s="2">
        <f t="shared" si="212"/>
        <v>43</v>
      </c>
      <c r="J13578" s="2">
        <f>VLOOKUP(A13578,Urbanizaton!$B$2:$BI$265,I13578)</f>
        <v>60.741999999999997</v>
      </c>
      <c r="K13578" s="2">
        <f>VLOOKUP(A13578,Population!$B$2:$BI$265,I13578)</f>
        <v>22656286</v>
      </c>
      <c r="L13578" s="2" t="str">
        <f>VLOOKUP(A13578,Region!$C$1:$G$241,5)</f>
        <v>Southern Asia</v>
      </c>
    </row>
    <row r="13579" spans="1:12" x14ac:dyDescent="0.55000000000000004">
      <c r="A13579" s="2" t="s">
        <v>83</v>
      </c>
      <c r="B13579" s="2" t="s">
        <v>8</v>
      </c>
      <c r="C13579" s="2" t="s">
        <v>9</v>
      </c>
      <c r="D13579" s="2" t="s">
        <v>10</v>
      </c>
      <c r="E13579" s="2" t="s">
        <v>11</v>
      </c>
      <c r="F13579" s="2">
        <v>2000</v>
      </c>
      <c r="G13579" s="2">
        <v>115.03</v>
      </c>
      <c r="I13579" s="2">
        <f t="shared" si="212"/>
        <v>44</v>
      </c>
      <c r="J13579" s="2">
        <f>VLOOKUP(A13579,Urbanizaton!$B$2:$BI$265,I13579)</f>
        <v>61.976999999999997</v>
      </c>
      <c r="K13579" s="2">
        <f>VLOOKUP(A13579,Population!$B$2:$BI$265,I13579)</f>
        <v>23185608</v>
      </c>
      <c r="L13579" s="2" t="str">
        <f>VLOOKUP(A13579,Region!$C$1:$G$241,5)</f>
        <v>Southern Asia</v>
      </c>
    </row>
    <row r="13580" spans="1:12" x14ac:dyDescent="0.55000000000000004">
      <c r="A13580" s="2" t="s">
        <v>83</v>
      </c>
      <c r="B13580" s="2" t="s">
        <v>8</v>
      </c>
      <c r="C13580" s="2" t="s">
        <v>9</v>
      </c>
      <c r="D13580" s="2" t="s">
        <v>17</v>
      </c>
      <c r="E13580" s="2" t="s">
        <v>11</v>
      </c>
      <c r="F13580" s="2">
        <v>2000</v>
      </c>
      <c r="G13580" s="2">
        <v>4.91</v>
      </c>
      <c r="I13580" s="2">
        <f t="shared" si="212"/>
        <v>44</v>
      </c>
      <c r="J13580" s="2">
        <f>VLOOKUP(A13580,Urbanizaton!$B$2:$BI$265,I13580)</f>
        <v>61.976999999999997</v>
      </c>
      <c r="K13580" s="2">
        <f>VLOOKUP(A13580,Population!$B$2:$BI$265,I13580)</f>
        <v>23185608</v>
      </c>
      <c r="L13580" s="2" t="str">
        <f>VLOOKUP(A13580,Region!$C$1:$G$241,5)</f>
        <v>Southern Asia</v>
      </c>
    </row>
    <row r="13581" spans="1:12" x14ac:dyDescent="0.55000000000000004">
      <c r="A13581" s="2" t="s">
        <v>83</v>
      </c>
      <c r="B13581" s="2" t="s">
        <v>8</v>
      </c>
      <c r="C13581" s="2" t="s">
        <v>9</v>
      </c>
      <c r="D13581" s="2" t="s">
        <v>10</v>
      </c>
      <c r="E13581" s="2" t="s">
        <v>11</v>
      </c>
      <c r="F13581" s="2">
        <v>2001</v>
      </c>
      <c r="G13581" s="2">
        <v>120.41</v>
      </c>
      <c r="I13581" s="2">
        <f t="shared" si="212"/>
        <v>45</v>
      </c>
      <c r="J13581" s="2">
        <f>VLOOKUP(A13581,Urbanizaton!$B$2:$BI$265,I13581)</f>
        <v>62.921999999999997</v>
      </c>
      <c r="K13581" s="2">
        <f>VLOOKUP(A13581,Population!$B$2:$BI$265,I13581)</f>
        <v>23698907</v>
      </c>
      <c r="L13581" s="2" t="str">
        <f>VLOOKUP(A13581,Region!$C$1:$G$241,5)</f>
        <v>Southern Asia</v>
      </c>
    </row>
    <row r="13582" spans="1:12" x14ac:dyDescent="0.55000000000000004">
      <c r="A13582" s="2" t="s">
        <v>83</v>
      </c>
      <c r="B13582" s="2" t="s">
        <v>8</v>
      </c>
      <c r="C13582" s="2" t="s">
        <v>9</v>
      </c>
      <c r="D13582" s="2" t="s">
        <v>17</v>
      </c>
      <c r="E13582" s="2" t="s">
        <v>11</v>
      </c>
      <c r="F13582" s="2">
        <v>2001</v>
      </c>
      <c r="G13582" s="2">
        <v>5.03</v>
      </c>
      <c r="I13582" s="2">
        <f t="shared" si="212"/>
        <v>45</v>
      </c>
      <c r="J13582" s="2">
        <f>VLOOKUP(A13582,Urbanizaton!$B$2:$BI$265,I13582)</f>
        <v>62.921999999999997</v>
      </c>
      <c r="K13582" s="2">
        <f>VLOOKUP(A13582,Population!$B$2:$BI$265,I13582)</f>
        <v>23698907</v>
      </c>
      <c r="L13582" s="2" t="str">
        <f>VLOOKUP(A13582,Region!$C$1:$G$241,5)</f>
        <v>Southern Asia</v>
      </c>
    </row>
    <row r="13583" spans="1:12" x14ac:dyDescent="0.55000000000000004">
      <c r="A13583" s="2" t="s">
        <v>83</v>
      </c>
      <c r="B13583" s="2" t="s">
        <v>8</v>
      </c>
      <c r="C13583" s="2" t="s">
        <v>9</v>
      </c>
      <c r="D13583" s="2" t="s">
        <v>10</v>
      </c>
      <c r="E13583" s="2" t="s">
        <v>11</v>
      </c>
      <c r="F13583" s="2">
        <v>2002</v>
      </c>
      <c r="G13583" s="2">
        <v>126.47</v>
      </c>
      <c r="I13583" s="2">
        <f t="shared" si="212"/>
        <v>46</v>
      </c>
      <c r="J13583" s="2">
        <f>VLOOKUP(A13583,Urbanizaton!$B$2:$BI$265,I13583)</f>
        <v>63.856000000000002</v>
      </c>
      <c r="K13583" s="2">
        <f>VLOOKUP(A13583,Population!$B$2:$BI$265,I13583)</f>
        <v>24198811</v>
      </c>
      <c r="L13583" s="2" t="str">
        <f>VLOOKUP(A13583,Region!$C$1:$G$241,5)</f>
        <v>Southern Asia</v>
      </c>
    </row>
    <row r="13584" spans="1:12" x14ac:dyDescent="0.55000000000000004">
      <c r="A13584" s="2" t="s">
        <v>83</v>
      </c>
      <c r="B13584" s="2" t="s">
        <v>8</v>
      </c>
      <c r="C13584" s="2" t="s">
        <v>9</v>
      </c>
      <c r="D13584" s="2" t="s">
        <v>17</v>
      </c>
      <c r="E13584" s="2" t="s">
        <v>11</v>
      </c>
      <c r="F13584" s="2">
        <v>2002</v>
      </c>
      <c r="G13584" s="2">
        <v>5.18</v>
      </c>
      <c r="I13584" s="2">
        <f t="shared" si="212"/>
        <v>46</v>
      </c>
      <c r="J13584" s="2">
        <f>VLOOKUP(A13584,Urbanizaton!$B$2:$BI$265,I13584)</f>
        <v>63.856000000000002</v>
      </c>
      <c r="K13584" s="2">
        <f>VLOOKUP(A13584,Population!$B$2:$BI$265,I13584)</f>
        <v>24198811</v>
      </c>
      <c r="L13584" s="2" t="str">
        <f>VLOOKUP(A13584,Region!$C$1:$G$241,5)</f>
        <v>Southern Asia</v>
      </c>
    </row>
    <row r="13585" spans="1:12" x14ac:dyDescent="0.55000000000000004">
      <c r="A13585" s="2" t="s">
        <v>83</v>
      </c>
      <c r="B13585" s="2" t="s">
        <v>8</v>
      </c>
      <c r="C13585" s="2" t="s">
        <v>9</v>
      </c>
      <c r="D13585" s="2" t="s">
        <v>10</v>
      </c>
      <c r="E13585" s="2" t="s">
        <v>11</v>
      </c>
      <c r="F13585" s="2">
        <v>2003</v>
      </c>
      <c r="G13585" s="2">
        <v>132.76</v>
      </c>
      <c r="I13585" s="2">
        <f t="shared" si="212"/>
        <v>47</v>
      </c>
      <c r="J13585" s="2">
        <f>VLOOKUP(A13585,Urbanizaton!$B$2:$BI$265,I13585)</f>
        <v>64.78</v>
      </c>
      <c r="K13585" s="2">
        <f>VLOOKUP(A13585,Population!$B$2:$BI$265,I13585)</f>
        <v>24688703</v>
      </c>
      <c r="L13585" s="2" t="str">
        <f>VLOOKUP(A13585,Region!$C$1:$G$241,5)</f>
        <v>Southern Asia</v>
      </c>
    </row>
    <row r="13586" spans="1:12" x14ac:dyDescent="0.55000000000000004">
      <c r="A13586" s="2" t="s">
        <v>83</v>
      </c>
      <c r="B13586" s="2" t="s">
        <v>8</v>
      </c>
      <c r="C13586" s="2" t="s">
        <v>9</v>
      </c>
      <c r="D13586" s="2" t="s">
        <v>17</v>
      </c>
      <c r="E13586" s="2" t="s">
        <v>11</v>
      </c>
      <c r="F13586" s="2">
        <v>2003</v>
      </c>
      <c r="G13586" s="2">
        <v>5.34</v>
      </c>
      <c r="I13586" s="2">
        <f t="shared" si="212"/>
        <v>47</v>
      </c>
      <c r="J13586" s="2">
        <f>VLOOKUP(A13586,Urbanizaton!$B$2:$BI$265,I13586)</f>
        <v>64.78</v>
      </c>
      <c r="K13586" s="2">
        <f>VLOOKUP(A13586,Population!$B$2:$BI$265,I13586)</f>
        <v>24688703</v>
      </c>
      <c r="L13586" s="2" t="str">
        <f>VLOOKUP(A13586,Region!$C$1:$G$241,5)</f>
        <v>Southern Asia</v>
      </c>
    </row>
    <row r="13587" spans="1:12" x14ac:dyDescent="0.55000000000000004">
      <c r="A13587" s="2" t="s">
        <v>83</v>
      </c>
      <c r="B13587" s="2" t="s">
        <v>8</v>
      </c>
      <c r="C13587" s="2" t="s">
        <v>9</v>
      </c>
      <c r="D13587" s="2" t="s">
        <v>10</v>
      </c>
      <c r="E13587" s="2" t="s">
        <v>11</v>
      </c>
      <c r="F13587" s="2">
        <v>2004</v>
      </c>
      <c r="G13587" s="2">
        <v>146.54</v>
      </c>
      <c r="I13587" s="2">
        <f t="shared" si="212"/>
        <v>48</v>
      </c>
      <c r="J13587" s="2">
        <f>VLOOKUP(A13587,Urbanizaton!$B$2:$BI$265,I13587)</f>
        <v>65.694000000000003</v>
      </c>
      <c r="K13587" s="2">
        <f>VLOOKUP(A13587,Population!$B$2:$BI$265,I13587)</f>
        <v>25174109</v>
      </c>
      <c r="L13587" s="2" t="str">
        <f>VLOOKUP(A13587,Region!$C$1:$G$241,5)</f>
        <v>Southern Asia</v>
      </c>
    </row>
    <row r="13588" spans="1:12" x14ac:dyDescent="0.55000000000000004">
      <c r="A13588" s="2" t="s">
        <v>83</v>
      </c>
      <c r="B13588" s="2" t="s">
        <v>8</v>
      </c>
      <c r="C13588" s="2" t="s">
        <v>9</v>
      </c>
      <c r="D13588" s="2" t="s">
        <v>17</v>
      </c>
      <c r="E13588" s="2" t="s">
        <v>11</v>
      </c>
      <c r="F13588" s="2">
        <v>2004</v>
      </c>
      <c r="G13588" s="2">
        <v>5.78</v>
      </c>
      <c r="I13588" s="2">
        <f t="shared" si="212"/>
        <v>48</v>
      </c>
      <c r="J13588" s="2">
        <f>VLOOKUP(A13588,Urbanizaton!$B$2:$BI$265,I13588)</f>
        <v>65.694000000000003</v>
      </c>
      <c r="K13588" s="2">
        <f>VLOOKUP(A13588,Population!$B$2:$BI$265,I13588)</f>
        <v>25174109</v>
      </c>
      <c r="L13588" s="2" t="str">
        <f>VLOOKUP(A13588,Region!$C$1:$G$241,5)</f>
        <v>Southern Asia</v>
      </c>
    </row>
    <row r="13589" spans="1:12" x14ac:dyDescent="0.55000000000000004">
      <c r="A13589" s="2" t="s">
        <v>83</v>
      </c>
      <c r="B13589" s="2" t="s">
        <v>8</v>
      </c>
      <c r="C13589" s="2" t="s">
        <v>9</v>
      </c>
      <c r="D13589" s="2" t="s">
        <v>10</v>
      </c>
      <c r="E13589" s="2" t="s">
        <v>11</v>
      </c>
      <c r="F13589" s="2">
        <v>2005</v>
      </c>
      <c r="G13589" s="2">
        <v>155.81</v>
      </c>
      <c r="I13589" s="2">
        <f t="shared" si="212"/>
        <v>49</v>
      </c>
      <c r="J13589" s="2">
        <f>VLOOKUP(A13589,Urbanizaton!$B$2:$BI$265,I13589)</f>
        <v>66.593999999999994</v>
      </c>
      <c r="K13589" s="2">
        <f>VLOOKUP(A13589,Population!$B$2:$BI$265,I13589)</f>
        <v>25659393</v>
      </c>
      <c r="L13589" s="2" t="str">
        <f>VLOOKUP(A13589,Region!$C$1:$G$241,5)</f>
        <v>Southern Asia</v>
      </c>
    </row>
    <row r="13590" spans="1:12" x14ac:dyDescent="0.55000000000000004">
      <c r="A13590" s="2" t="s">
        <v>83</v>
      </c>
      <c r="B13590" s="2" t="s">
        <v>8</v>
      </c>
      <c r="C13590" s="2" t="s">
        <v>9</v>
      </c>
      <c r="D13590" s="2" t="s">
        <v>17</v>
      </c>
      <c r="E13590" s="2" t="s">
        <v>11</v>
      </c>
      <c r="F13590" s="2">
        <v>2005</v>
      </c>
      <c r="G13590" s="2">
        <v>6.04</v>
      </c>
      <c r="I13590" s="2">
        <f t="shared" si="212"/>
        <v>49</v>
      </c>
      <c r="J13590" s="2">
        <f>VLOOKUP(A13590,Urbanizaton!$B$2:$BI$265,I13590)</f>
        <v>66.593999999999994</v>
      </c>
      <c r="K13590" s="2">
        <f>VLOOKUP(A13590,Population!$B$2:$BI$265,I13590)</f>
        <v>25659393</v>
      </c>
      <c r="L13590" s="2" t="str">
        <f>VLOOKUP(A13590,Region!$C$1:$G$241,5)</f>
        <v>Southern Asia</v>
      </c>
    </row>
    <row r="13591" spans="1:12" x14ac:dyDescent="0.55000000000000004">
      <c r="A13591" s="2" t="s">
        <v>83</v>
      </c>
      <c r="B13591" s="2" t="s">
        <v>8</v>
      </c>
      <c r="C13591" s="2" t="s">
        <v>9</v>
      </c>
      <c r="D13591" s="2" t="s">
        <v>10</v>
      </c>
      <c r="E13591" s="2" t="s">
        <v>11</v>
      </c>
      <c r="F13591" s="2">
        <v>2006</v>
      </c>
      <c r="G13591" s="2">
        <v>161.77000000000001</v>
      </c>
      <c r="I13591" s="2">
        <f t="shared" si="212"/>
        <v>50</v>
      </c>
      <c r="J13591" s="2">
        <f>VLOOKUP(A13591,Urbanizaton!$B$2:$BI$265,I13591)</f>
        <v>67.483000000000004</v>
      </c>
      <c r="K13591" s="2">
        <f>VLOOKUP(A13591,Population!$B$2:$BI$265,I13591)</f>
        <v>26143566</v>
      </c>
      <c r="L13591" s="2" t="str">
        <f>VLOOKUP(A13591,Region!$C$1:$G$241,5)</f>
        <v>Southern Asia</v>
      </c>
    </row>
    <row r="13592" spans="1:12" x14ac:dyDescent="0.55000000000000004">
      <c r="A13592" s="2" t="s">
        <v>83</v>
      </c>
      <c r="B13592" s="2" t="s">
        <v>8</v>
      </c>
      <c r="C13592" s="2" t="s">
        <v>9</v>
      </c>
      <c r="D13592" s="2" t="s">
        <v>17</v>
      </c>
      <c r="E13592" s="2" t="s">
        <v>11</v>
      </c>
      <c r="F13592" s="2">
        <v>2006</v>
      </c>
      <c r="G13592" s="2">
        <v>6.16</v>
      </c>
      <c r="I13592" s="2">
        <f t="shared" si="212"/>
        <v>50</v>
      </c>
      <c r="J13592" s="2">
        <f>VLOOKUP(A13592,Urbanizaton!$B$2:$BI$265,I13592)</f>
        <v>67.483000000000004</v>
      </c>
      <c r="K13592" s="2">
        <f>VLOOKUP(A13592,Population!$B$2:$BI$265,I13592)</f>
        <v>26143566</v>
      </c>
      <c r="L13592" s="2" t="str">
        <f>VLOOKUP(A13592,Region!$C$1:$G$241,5)</f>
        <v>Southern Asia</v>
      </c>
    </row>
    <row r="13593" spans="1:12" x14ac:dyDescent="0.55000000000000004">
      <c r="A13593" s="2" t="s">
        <v>83</v>
      </c>
      <c r="B13593" s="2" t="s">
        <v>8</v>
      </c>
      <c r="C13593" s="2" t="s">
        <v>9</v>
      </c>
      <c r="D13593" s="2" t="s">
        <v>10</v>
      </c>
      <c r="E13593" s="2" t="s">
        <v>11</v>
      </c>
      <c r="F13593" s="2">
        <v>2007</v>
      </c>
      <c r="G13593" s="2">
        <v>178.02</v>
      </c>
      <c r="I13593" s="2">
        <f t="shared" si="212"/>
        <v>51</v>
      </c>
      <c r="J13593" s="2">
        <f>VLOOKUP(A13593,Urbanizaton!$B$2:$BI$265,I13593)</f>
        <v>68.36</v>
      </c>
      <c r="K13593" s="2">
        <f>VLOOKUP(A13593,Population!$B$2:$BI$265,I13593)</f>
        <v>26625845</v>
      </c>
      <c r="L13593" s="2" t="str">
        <f>VLOOKUP(A13593,Region!$C$1:$G$241,5)</f>
        <v>Southern Asia</v>
      </c>
    </row>
    <row r="13594" spans="1:12" x14ac:dyDescent="0.55000000000000004">
      <c r="A13594" s="2" t="s">
        <v>83</v>
      </c>
      <c r="B13594" s="2" t="s">
        <v>8</v>
      </c>
      <c r="C13594" s="2" t="s">
        <v>9</v>
      </c>
      <c r="D13594" s="2" t="s">
        <v>17</v>
      </c>
      <c r="E13594" s="2" t="s">
        <v>11</v>
      </c>
      <c r="F13594" s="2">
        <v>2007</v>
      </c>
      <c r="G13594" s="2">
        <v>6.66</v>
      </c>
      <c r="I13594" s="2">
        <f t="shared" si="212"/>
        <v>51</v>
      </c>
      <c r="J13594" s="2">
        <f>VLOOKUP(A13594,Urbanizaton!$B$2:$BI$265,I13594)</f>
        <v>68.36</v>
      </c>
      <c r="K13594" s="2">
        <f>VLOOKUP(A13594,Population!$B$2:$BI$265,I13594)</f>
        <v>26625845</v>
      </c>
      <c r="L13594" s="2" t="str">
        <f>VLOOKUP(A13594,Region!$C$1:$G$241,5)</f>
        <v>Southern Asia</v>
      </c>
    </row>
    <row r="13595" spans="1:12" x14ac:dyDescent="0.55000000000000004">
      <c r="A13595" s="2" t="s">
        <v>83</v>
      </c>
      <c r="B13595" s="2" t="s">
        <v>8</v>
      </c>
      <c r="C13595" s="2" t="s">
        <v>9</v>
      </c>
      <c r="D13595" s="2" t="s">
        <v>10</v>
      </c>
      <c r="E13595" s="2" t="s">
        <v>11</v>
      </c>
      <c r="F13595" s="2">
        <v>2008</v>
      </c>
      <c r="G13595" s="2">
        <v>190.27</v>
      </c>
      <c r="I13595" s="2">
        <f t="shared" si="212"/>
        <v>52</v>
      </c>
      <c r="J13595" s="2">
        <f>VLOOKUP(A13595,Urbanizaton!$B$2:$BI$265,I13595)</f>
        <v>69.224999999999994</v>
      </c>
      <c r="K13595" s="2">
        <f>VLOOKUP(A13595,Population!$B$2:$BI$265,I13595)</f>
        <v>27111069</v>
      </c>
      <c r="L13595" s="2" t="str">
        <f>VLOOKUP(A13595,Region!$C$1:$G$241,5)</f>
        <v>Southern Asia</v>
      </c>
    </row>
    <row r="13596" spans="1:12" x14ac:dyDescent="0.55000000000000004">
      <c r="A13596" s="2" t="s">
        <v>83</v>
      </c>
      <c r="B13596" s="2" t="s">
        <v>8</v>
      </c>
      <c r="C13596" s="2" t="s">
        <v>9</v>
      </c>
      <c r="D13596" s="2" t="s">
        <v>17</v>
      </c>
      <c r="E13596" s="2" t="s">
        <v>11</v>
      </c>
      <c r="F13596" s="2">
        <v>2008</v>
      </c>
      <c r="G13596" s="2">
        <v>7</v>
      </c>
      <c r="I13596" s="2">
        <f t="shared" si="212"/>
        <v>52</v>
      </c>
      <c r="J13596" s="2">
        <f>VLOOKUP(A13596,Urbanizaton!$B$2:$BI$265,I13596)</f>
        <v>69.224999999999994</v>
      </c>
      <c r="K13596" s="2">
        <f>VLOOKUP(A13596,Population!$B$2:$BI$265,I13596)</f>
        <v>27111069</v>
      </c>
      <c r="L13596" s="2" t="str">
        <f>VLOOKUP(A13596,Region!$C$1:$G$241,5)</f>
        <v>Southern Asia</v>
      </c>
    </row>
    <row r="13597" spans="1:12" x14ac:dyDescent="0.55000000000000004">
      <c r="A13597" s="2" t="s">
        <v>83</v>
      </c>
      <c r="B13597" s="2" t="s">
        <v>8</v>
      </c>
      <c r="C13597" s="2" t="s">
        <v>9</v>
      </c>
      <c r="D13597" s="2" t="s">
        <v>10</v>
      </c>
      <c r="E13597" s="2" t="s">
        <v>11</v>
      </c>
      <c r="F13597" s="2">
        <v>2009</v>
      </c>
      <c r="G13597" s="2">
        <v>169.77</v>
      </c>
      <c r="I13597" s="2">
        <f t="shared" si="212"/>
        <v>53</v>
      </c>
      <c r="J13597" s="2">
        <f>VLOOKUP(A13597,Urbanizaton!$B$2:$BI$265,I13597)</f>
        <v>70.075000000000003</v>
      </c>
      <c r="K13597" s="2">
        <f>VLOOKUP(A13597,Population!$B$2:$BI$265,I13597)</f>
        <v>27605383</v>
      </c>
      <c r="L13597" s="2" t="str">
        <f>VLOOKUP(A13597,Region!$C$1:$G$241,5)</f>
        <v>Southern Asia</v>
      </c>
    </row>
    <row r="13598" spans="1:12" x14ac:dyDescent="0.55000000000000004">
      <c r="A13598" s="2" t="s">
        <v>83</v>
      </c>
      <c r="B13598" s="2" t="s">
        <v>8</v>
      </c>
      <c r="C13598" s="2" t="s">
        <v>9</v>
      </c>
      <c r="D13598" s="2" t="s">
        <v>17</v>
      </c>
      <c r="E13598" s="2" t="s">
        <v>11</v>
      </c>
      <c r="F13598" s="2">
        <v>2009</v>
      </c>
      <c r="G13598" s="2">
        <v>6.14</v>
      </c>
      <c r="I13598" s="2">
        <f t="shared" si="212"/>
        <v>53</v>
      </c>
      <c r="J13598" s="2">
        <f>VLOOKUP(A13598,Urbanizaton!$B$2:$BI$265,I13598)</f>
        <v>70.075000000000003</v>
      </c>
      <c r="K13598" s="2">
        <f>VLOOKUP(A13598,Population!$B$2:$BI$265,I13598)</f>
        <v>27605383</v>
      </c>
      <c r="L13598" s="2" t="str">
        <f>VLOOKUP(A13598,Region!$C$1:$G$241,5)</f>
        <v>Southern Asia</v>
      </c>
    </row>
    <row r="13599" spans="1:12" x14ac:dyDescent="0.55000000000000004">
      <c r="A13599" s="2" t="s">
        <v>83</v>
      </c>
      <c r="B13599" s="2" t="s">
        <v>8</v>
      </c>
      <c r="C13599" s="2" t="s">
        <v>9</v>
      </c>
      <c r="D13599" s="2" t="s">
        <v>10</v>
      </c>
      <c r="E13599" s="2" t="s">
        <v>11</v>
      </c>
      <c r="F13599" s="2">
        <v>2010</v>
      </c>
      <c r="G13599" s="2">
        <v>189.83</v>
      </c>
      <c r="I13599" s="2">
        <f t="shared" si="212"/>
        <v>54</v>
      </c>
      <c r="J13599" s="2">
        <f>VLOOKUP(A13599,Urbanizaton!$B$2:$BI$265,I13599)</f>
        <v>70.912000000000006</v>
      </c>
      <c r="K13599" s="2">
        <f>VLOOKUP(A13599,Population!$B$2:$BI$265,I13599)</f>
        <v>28112289</v>
      </c>
      <c r="L13599" s="2" t="str">
        <f>VLOOKUP(A13599,Region!$C$1:$G$241,5)</f>
        <v>Southern Asia</v>
      </c>
    </row>
    <row r="13600" spans="1:12" x14ac:dyDescent="0.55000000000000004">
      <c r="A13600" s="2" t="s">
        <v>83</v>
      </c>
      <c r="B13600" s="2" t="s">
        <v>8</v>
      </c>
      <c r="C13600" s="2" t="s">
        <v>9</v>
      </c>
      <c r="D13600" s="2" t="s">
        <v>17</v>
      </c>
      <c r="E13600" s="2" t="s">
        <v>11</v>
      </c>
      <c r="F13600" s="2">
        <v>2010</v>
      </c>
      <c r="G13600" s="2">
        <v>6.75</v>
      </c>
      <c r="I13600" s="2">
        <f t="shared" si="212"/>
        <v>54</v>
      </c>
      <c r="J13600" s="2">
        <f>VLOOKUP(A13600,Urbanizaton!$B$2:$BI$265,I13600)</f>
        <v>70.912000000000006</v>
      </c>
      <c r="K13600" s="2">
        <f>VLOOKUP(A13600,Population!$B$2:$BI$265,I13600)</f>
        <v>28112289</v>
      </c>
      <c r="L13600" s="2" t="str">
        <f>VLOOKUP(A13600,Region!$C$1:$G$241,5)</f>
        <v>Southern Asia</v>
      </c>
    </row>
    <row r="13601" spans="1:12" x14ac:dyDescent="0.55000000000000004">
      <c r="A13601" s="2" t="s">
        <v>83</v>
      </c>
      <c r="B13601" s="2" t="s">
        <v>8</v>
      </c>
      <c r="C13601" s="2" t="s">
        <v>9</v>
      </c>
      <c r="D13601" s="2" t="s">
        <v>10</v>
      </c>
      <c r="E13601" s="2" t="s">
        <v>11</v>
      </c>
      <c r="F13601" s="2">
        <v>2011</v>
      </c>
      <c r="G13601" s="2">
        <v>191.46</v>
      </c>
      <c r="I13601" s="2">
        <f t="shared" si="212"/>
        <v>55</v>
      </c>
      <c r="J13601" s="2">
        <f>VLOOKUP(A13601,Urbanizaton!$B$2:$BI$265,I13601)</f>
        <v>71.734999999999999</v>
      </c>
      <c r="K13601" s="2">
        <f>VLOOKUP(A13601,Population!$B$2:$BI$265,I13601)</f>
        <v>28635128</v>
      </c>
      <c r="L13601" s="2" t="str">
        <f>VLOOKUP(A13601,Region!$C$1:$G$241,5)</f>
        <v>Southern Asia</v>
      </c>
    </row>
    <row r="13602" spans="1:12" x14ac:dyDescent="0.55000000000000004">
      <c r="A13602" s="2" t="s">
        <v>83</v>
      </c>
      <c r="B13602" s="2" t="s">
        <v>8</v>
      </c>
      <c r="C13602" s="2" t="s">
        <v>9</v>
      </c>
      <c r="D13602" s="2" t="s">
        <v>17</v>
      </c>
      <c r="E13602" s="2" t="s">
        <v>11</v>
      </c>
      <c r="F13602" s="2">
        <v>2011</v>
      </c>
      <c r="G13602" s="2">
        <v>6.7</v>
      </c>
      <c r="I13602" s="2">
        <f t="shared" si="212"/>
        <v>55</v>
      </c>
      <c r="J13602" s="2">
        <f>VLOOKUP(A13602,Urbanizaton!$B$2:$BI$265,I13602)</f>
        <v>71.734999999999999</v>
      </c>
      <c r="K13602" s="2">
        <f>VLOOKUP(A13602,Population!$B$2:$BI$265,I13602)</f>
        <v>28635128</v>
      </c>
      <c r="L13602" s="2" t="str">
        <f>VLOOKUP(A13602,Region!$C$1:$G$241,5)</f>
        <v>Southern Asia</v>
      </c>
    </row>
    <row r="13603" spans="1:12" x14ac:dyDescent="0.55000000000000004">
      <c r="A13603" s="2" t="s">
        <v>83</v>
      </c>
      <c r="B13603" s="2" t="s">
        <v>8</v>
      </c>
      <c r="C13603" s="2" t="s">
        <v>9</v>
      </c>
      <c r="D13603" s="2" t="s">
        <v>10</v>
      </c>
      <c r="E13603" s="2" t="s">
        <v>11</v>
      </c>
      <c r="F13603" s="2">
        <v>2012</v>
      </c>
      <c r="G13603" s="2">
        <v>192.95</v>
      </c>
      <c r="I13603" s="2">
        <f t="shared" si="212"/>
        <v>56</v>
      </c>
      <c r="J13603" s="2">
        <f>VLOOKUP(A13603,Urbanizaton!$B$2:$BI$265,I13603)</f>
        <v>72.525999999999996</v>
      </c>
      <c r="K13603" s="2">
        <f>VLOOKUP(A13603,Population!$B$2:$BI$265,I13603)</f>
        <v>29170456</v>
      </c>
      <c r="L13603" s="2" t="str">
        <f>VLOOKUP(A13603,Region!$C$1:$G$241,5)</f>
        <v>Southern Asia</v>
      </c>
    </row>
    <row r="13604" spans="1:12" x14ac:dyDescent="0.55000000000000004">
      <c r="A13604" s="2" t="s">
        <v>83</v>
      </c>
      <c r="B13604" s="2" t="s">
        <v>8</v>
      </c>
      <c r="C13604" s="2" t="s">
        <v>9</v>
      </c>
      <c r="D13604" s="2" t="s">
        <v>17</v>
      </c>
      <c r="E13604" s="2" t="s">
        <v>11</v>
      </c>
      <c r="F13604" s="2">
        <v>2012</v>
      </c>
      <c r="G13604" s="2">
        <v>6.65</v>
      </c>
      <c r="I13604" s="2">
        <f t="shared" si="212"/>
        <v>56</v>
      </c>
      <c r="J13604" s="2">
        <f>VLOOKUP(A13604,Urbanizaton!$B$2:$BI$265,I13604)</f>
        <v>72.525999999999996</v>
      </c>
      <c r="K13604" s="2">
        <f>VLOOKUP(A13604,Population!$B$2:$BI$265,I13604)</f>
        <v>29170456</v>
      </c>
      <c r="L13604" s="2" t="str">
        <f>VLOOKUP(A13604,Region!$C$1:$G$241,5)</f>
        <v>Southern Asia</v>
      </c>
    </row>
    <row r="13605" spans="1:12" x14ac:dyDescent="0.55000000000000004">
      <c r="A13605" s="2" t="s">
        <v>83</v>
      </c>
      <c r="B13605" s="2" t="s">
        <v>8</v>
      </c>
      <c r="C13605" s="2" t="s">
        <v>9</v>
      </c>
      <c r="D13605" s="2" t="s">
        <v>10</v>
      </c>
      <c r="E13605" s="2" t="s">
        <v>11</v>
      </c>
      <c r="F13605" s="2">
        <v>2013</v>
      </c>
      <c r="G13605" s="2">
        <v>209.04</v>
      </c>
      <c r="I13605" s="2">
        <f t="shared" si="212"/>
        <v>57</v>
      </c>
      <c r="J13605" s="2">
        <f>VLOOKUP(A13605,Urbanizaton!$B$2:$BI$265,I13605)</f>
        <v>73.284000000000006</v>
      </c>
      <c r="K13605" s="2">
        <f>VLOOKUP(A13605,Population!$B$2:$BI$265,I13605)</f>
        <v>29706724</v>
      </c>
      <c r="L13605" s="2" t="str">
        <f>VLOOKUP(A13605,Region!$C$1:$G$241,5)</f>
        <v>Southern Asia</v>
      </c>
    </row>
    <row r="13606" spans="1:12" x14ac:dyDescent="0.55000000000000004">
      <c r="A13606" s="2" t="s">
        <v>83</v>
      </c>
      <c r="B13606" s="2" t="s">
        <v>8</v>
      </c>
      <c r="C13606" s="2" t="s">
        <v>9</v>
      </c>
      <c r="D13606" s="2" t="s">
        <v>17</v>
      </c>
      <c r="E13606" s="2" t="s">
        <v>11</v>
      </c>
      <c r="F13606" s="2">
        <v>2013</v>
      </c>
      <c r="G13606" s="2">
        <v>7.09</v>
      </c>
      <c r="I13606" s="2">
        <f t="shared" si="212"/>
        <v>57</v>
      </c>
      <c r="J13606" s="2">
        <f>VLOOKUP(A13606,Urbanizaton!$B$2:$BI$265,I13606)</f>
        <v>73.284000000000006</v>
      </c>
      <c r="K13606" s="2">
        <f>VLOOKUP(A13606,Population!$B$2:$BI$265,I13606)</f>
        <v>29706724</v>
      </c>
      <c r="L13606" s="2" t="str">
        <f>VLOOKUP(A13606,Region!$C$1:$G$241,5)</f>
        <v>Southern Asia</v>
      </c>
    </row>
    <row r="13607" spans="1:12" x14ac:dyDescent="0.55000000000000004">
      <c r="A13607" s="2" t="s">
        <v>83</v>
      </c>
      <c r="B13607" s="2" t="s">
        <v>8</v>
      </c>
      <c r="C13607" s="2" t="s">
        <v>9</v>
      </c>
      <c r="D13607" s="2" t="s">
        <v>10</v>
      </c>
      <c r="E13607" s="2" t="s">
        <v>11</v>
      </c>
      <c r="F13607" s="2">
        <v>2014</v>
      </c>
      <c r="G13607" s="2">
        <v>220.52</v>
      </c>
      <c r="I13607" s="2">
        <f t="shared" si="212"/>
        <v>58</v>
      </c>
      <c r="J13607" s="2">
        <f>VLOOKUP(A13607,Urbanizaton!$B$2:$BI$265,I13607)</f>
        <v>74.010000000000005</v>
      </c>
      <c r="K13607" s="2">
        <f>VLOOKUP(A13607,Population!$B$2:$BI$265,I13607)</f>
        <v>30228017</v>
      </c>
      <c r="L13607" s="2" t="str">
        <f>VLOOKUP(A13607,Region!$C$1:$G$241,5)</f>
        <v>Southern Asia</v>
      </c>
    </row>
    <row r="13608" spans="1:12" x14ac:dyDescent="0.55000000000000004">
      <c r="A13608" s="2" t="s">
        <v>83</v>
      </c>
      <c r="B13608" s="2" t="s">
        <v>8</v>
      </c>
      <c r="C13608" s="2" t="s">
        <v>9</v>
      </c>
      <c r="D13608" s="2" t="s">
        <v>17</v>
      </c>
      <c r="E13608" s="2" t="s">
        <v>11</v>
      </c>
      <c r="F13608" s="2">
        <v>2014</v>
      </c>
      <c r="G13608" s="2">
        <v>7.37</v>
      </c>
      <c r="I13608" s="2">
        <f t="shared" si="212"/>
        <v>58</v>
      </c>
      <c r="J13608" s="2">
        <f>VLOOKUP(A13608,Urbanizaton!$B$2:$BI$265,I13608)</f>
        <v>74.010000000000005</v>
      </c>
      <c r="K13608" s="2">
        <f>VLOOKUP(A13608,Population!$B$2:$BI$265,I13608)</f>
        <v>30228017</v>
      </c>
      <c r="L13608" s="2" t="str">
        <f>VLOOKUP(A13608,Region!$C$1:$G$241,5)</f>
        <v>Southern Asia</v>
      </c>
    </row>
    <row r="13609" spans="1:12" x14ac:dyDescent="0.55000000000000004">
      <c r="A13609" s="2" t="s">
        <v>139</v>
      </c>
      <c r="B13609" s="2" t="s">
        <v>8</v>
      </c>
      <c r="C13609" s="2" t="s">
        <v>9</v>
      </c>
      <c r="D13609" s="2" t="s">
        <v>10</v>
      </c>
      <c r="E13609" s="2" t="s">
        <v>11</v>
      </c>
      <c r="F13609" s="2">
        <v>1991</v>
      </c>
      <c r="G13609" s="2">
        <v>1.1299999999999999</v>
      </c>
      <c r="I13609" s="2">
        <f t="shared" si="212"/>
        <v>35</v>
      </c>
      <c r="J13609" s="2">
        <f>VLOOKUP(A13609,Urbanizaton!$B$2:$BI$265,I13609)</f>
        <v>27.919</v>
      </c>
      <c r="K13609" s="2">
        <f>VLOOKUP(A13609,Population!$B$2:$BI$265,I13609)</f>
        <v>1465740</v>
      </c>
      <c r="L13609" s="2" t="str">
        <f>VLOOKUP(A13609,Region!$C$1:$G$241,5)</f>
        <v>Africa</v>
      </c>
    </row>
    <row r="13610" spans="1:12" x14ac:dyDescent="0.55000000000000004">
      <c r="A13610" s="2" t="s">
        <v>139</v>
      </c>
      <c r="B13610" s="2" t="s">
        <v>8</v>
      </c>
      <c r="C13610" s="2" t="s">
        <v>9</v>
      </c>
      <c r="D13610" s="2" t="s">
        <v>17</v>
      </c>
      <c r="E13610" s="2" t="s">
        <v>11</v>
      </c>
      <c r="F13610" s="2">
        <v>1991</v>
      </c>
      <c r="G13610" s="2">
        <v>0.77</v>
      </c>
      <c r="I13610" s="2">
        <f t="shared" si="212"/>
        <v>35</v>
      </c>
      <c r="J13610" s="2">
        <f>VLOOKUP(A13610,Urbanizaton!$B$2:$BI$265,I13610)</f>
        <v>27.919</v>
      </c>
      <c r="K13610" s="2">
        <f>VLOOKUP(A13610,Population!$B$2:$BI$265,I13610)</f>
        <v>1465740</v>
      </c>
      <c r="L13610" s="2" t="str">
        <f>VLOOKUP(A13610,Region!$C$1:$G$241,5)</f>
        <v>Africa</v>
      </c>
    </row>
    <row r="13611" spans="1:12" x14ac:dyDescent="0.55000000000000004">
      <c r="A13611" s="2" t="s">
        <v>139</v>
      </c>
      <c r="B13611" s="2" t="s">
        <v>8</v>
      </c>
      <c r="C13611" s="2" t="s">
        <v>9</v>
      </c>
      <c r="D13611" s="2" t="s">
        <v>10</v>
      </c>
      <c r="E13611" s="2" t="s">
        <v>11</v>
      </c>
      <c r="F13611" s="2">
        <v>1992</v>
      </c>
      <c r="G13611" s="2">
        <v>1.23</v>
      </c>
      <c r="I13611" s="2">
        <f t="shared" si="212"/>
        <v>36</v>
      </c>
      <c r="J13611" s="2">
        <f>VLOOKUP(A13611,Urbanizaton!$B$2:$BI$265,I13611)</f>
        <v>28.335999999999999</v>
      </c>
      <c r="K13611" s="2">
        <f>VLOOKUP(A13611,Population!$B$2:$BI$265,I13611)</f>
        <v>1513721</v>
      </c>
      <c r="L13611" s="2" t="str">
        <f>VLOOKUP(A13611,Region!$C$1:$G$241,5)</f>
        <v>Africa</v>
      </c>
    </row>
    <row r="13612" spans="1:12" x14ac:dyDescent="0.55000000000000004">
      <c r="A13612" s="2" t="s">
        <v>139</v>
      </c>
      <c r="B13612" s="2" t="s">
        <v>8</v>
      </c>
      <c r="C13612" s="2" t="s">
        <v>9</v>
      </c>
      <c r="D13612" s="2" t="s">
        <v>17</v>
      </c>
      <c r="E13612" s="2" t="s">
        <v>11</v>
      </c>
      <c r="F13612" s="2">
        <v>1992</v>
      </c>
      <c r="G13612" s="2">
        <v>0.81</v>
      </c>
      <c r="I13612" s="2">
        <f t="shared" si="212"/>
        <v>36</v>
      </c>
      <c r="J13612" s="2">
        <f>VLOOKUP(A13612,Urbanizaton!$B$2:$BI$265,I13612)</f>
        <v>28.335999999999999</v>
      </c>
      <c r="K13612" s="2">
        <f>VLOOKUP(A13612,Population!$B$2:$BI$265,I13612)</f>
        <v>1513721</v>
      </c>
      <c r="L13612" s="2" t="str">
        <f>VLOOKUP(A13612,Region!$C$1:$G$241,5)</f>
        <v>Africa</v>
      </c>
    </row>
    <row r="13613" spans="1:12" x14ac:dyDescent="0.55000000000000004">
      <c r="A13613" s="2" t="s">
        <v>139</v>
      </c>
      <c r="B13613" s="2" t="s">
        <v>8</v>
      </c>
      <c r="C13613" s="2" t="s">
        <v>9</v>
      </c>
      <c r="D13613" s="2" t="s">
        <v>10</v>
      </c>
      <c r="E13613" s="2" t="s">
        <v>11</v>
      </c>
      <c r="F13613" s="2">
        <v>1993</v>
      </c>
      <c r="G13613" s="2">
        <v>1.43</v>
      </c>
      <c r="I13613" s="2">
        <f t="shared" si="212"/>
        <v>37</v>
      </c>
      <c r="J13613" s="2">
        <f>VLOOKUP(A13613,Urbanizaton!$B$2:$BI$265,I13613)</f>
        <v>28.823</v>
      </c>
      <c r="K13613" s="2">
        <f>VLOOKUP(A13613,Population!$B$2:$BI$265,I13613)</f>
        <v>1559983</v>
      </c>
      <c r="L13613" s="2" t="str">
        <f>VLOOKUP(A13613,Region!$C$1:$G$241,5)</f>
        <v>Africa</v>
      </c>
    </row>
    <row r="13614" spans="1:12" x14ac:dyDescent="0.55000000000000004">
      <c r="A13614" s="2" t="s">
        <v>139</v>
      </c>
      <c r="B13614" s="2" t="s">
        <v>8</v>
      </c>
      <c r="C13614" s="2" t="s">
        <v>9</v>
      </c>
      <c r="D13614" s="2" t="s">
        <v>17</v>
      </c>
      <c r="E13614" s="2" t="s">
        <v>11</v>
      </c>
      <c r="F13614" s="2">
        <v>1993</v>
      </c>
      <c r="G13614" s="2">
        <v>0.92</v>
      </c>
      <c r="I13614" s="2">
        <f t="shared" si="212"/>
        <v>37</v>
      </c>
      <c r="J13614" s="2">
        <f>VLOOKUP(A13614,Urbanizaton!$B$2:$BI$265,I13614)</f>
        <v>28.823</v>
      </c>
      <c r="K13614" s="2">
        <f>VLOOKUP(A13614,Population!$B$2:$BI$265,I13614)</f>
        <v>1559983</v>
      </c>
      <c r="L13614" s="2" t="str">
        <f>VLOOKUP(A13614,Region!$C$1:$G$241,5)</f>
        <v>Africa</v>
      </c>
    </row>
    <row r="13615" spans="1:12" x14ac:dyDescent="0.55000000000000004">
      <c r="A13615" s="2" t="s">
        <v>139</v>
      </c>
      <c r="B13615" s="2" t="s">
        <v>8</v>
      </c>
      <c r="C13615" s="2" t="s">
        <v>9</v>
      </c>
      <c r="D13615" s="2" t="s">
        <v>10</v>
      </c>
      <c r="E13615" s="2" t="s">
        <v>11</v>
      </c>
      <c r="F13615" s="2">
        <v>1994</v>
      </c>
      <c r="G13615" s="2">
        <v>1.65</v>
      </c>
      <c r="I13615" s="2">
        <f t="shared" si="212"/>
        <v>38</v>
      </c>
      <c r="J13615" s="2">
        <f>VLOOKUP(A13615,Urbanizaton!$B$2:$BI$265,I13615)</f>
        <v>29.315999999999999</v>
      </c>
      <c r="K13615" s="2">
        <f>VLOOKUP(A13615,Population!$B$2:$BI$265,I13615)</f>
        <v>1606718</v>
      </c>
      <c r="L13615" s="2" t="str">
        <f>VLOOKUP(A13615,Region!$C$1:$G$241,5)</f>
        <v>Africa</v>
      </c>
    </row>
    <row r="13616" spans="1:12" x14ac:dyDescent="0.55000000000000004">
      <c r="A13616" s="2" t="s">
        <v>139</v>
      </c>
      <c r="B13616" s="2" t="s">
        <v>8</v>
      </c>
      <c r="C13616" s="2" t="s">
        <v>9</v>
      </c>
      <c r="D13616" s="2" t="s">
        <v>17</v>
      </c>
      <c r="E13616" s="2" t="s">
        <v>11</v>
      </c>
      <c r="F13616" s="2">
        <v>1994</v>
      </c>
      <c r="G13616" s="2">
        <v>1.03</v>
      </c>
      <c r="I13616" s="2">
        <f t="shared" si="212"/>
        <v>38</v>
      </c>
      <c r="J13616" s="2">
        <f>VLOOKUP(A13616,Urbanizaton!$B$2:$BI$265,I13616)</f>
        <v>29.315999999999999</v>
      </c>
      <c r="K13616" s="2">
        <f>VLOOKUP(A13616,Population!$B$2:$BI$265,I13616)</f>
        <v>1606718</v>
      </c>
      <c r="L13616" s="2" t="str">
        <f>VLOOKUP(A13616,Region!$C$1:$G$241,5)</f>
        <v>Africa</v>
      </c>
    </row>
    <row r="13617" spans="1:12" x14ac:dyDescent="0.55000000000000004">
      <c r="A13617" s="2" t="s">
        <v>139</v>
      </c>
      <c r="B13617" s="2" t="s">
        <v>8</v>
      </c>
      <c r="C13617" s="2" t="s">
        <v>9</v>
      </c>
      <c r="D13617" s="2" t="s">
        <v>10</v>
      </c>
      <c r="E13617" s="2" t="s">
        <v>11</v>
      </c>
      <c r="F13617" s="2">
        <v>1995</v>
      </c>
      <c r="G13617" s="2">
        <v>1.79</v>
      </c>
      <c r="I13617" s="2">
        <f t="shared" si="212"/>
        <v>39</v>
      </c>
      <c r="J13617" s="2">
        <f>VLOOKUP(A13617,Urbanizaton!$B$2:$BI$265,I13617)</f>
        <v>29.812999999999999</v>
      </c>
      <c r="K13617" s="2">
        <f>VLOOKUP(A13617,Population!$B$2:$BI$265,I13617)</f>
        <v>1655359</v>
      </c>
      <c r="L13617" s="2" t="str">
        <f>VLOOKUP(A13617,Region!$C$1:$G$241,5)</f>
        <v>Africa</v>
      </c>
    </row>
    <row r="13618" spans="1:12" x14ac:dyDescent="0.55000000000000004">
      <c r="A13618" s="2" t="s">
        <v>139</v>
      </c>
      <c r="B13618" s="2" t="s">
        <v>8</v>
      </c>
      <c r="C13618" s="2" t="s">
        <v>9</v>
      </c>
      <c r="D13618" s="2" t="s">
        <v>17</v>
      </c>
      <c r="E13618" s="2" t="s">
        <v>11</v>
      </c>
      <c r="F13618" s="2">
        <v>1995</v>
      </c>
      <c r="G13618" s="2">
        <v>1.08</v>
      </c>
      <c r="I13618" s="2">
        <f t="shared" si="212"/>
        <v>39</v>
      </c>
      <c r="J13618" s="2">
        <f>VLOOKUP(A13618,Urbanizaton!$B$2:$BI$265,I13618)</f>
        <v>29.812999999999999</v>
      </c>
      <c r="K13618" s="2">
        <f>VLOOKUP(A13618,Population!$B$2:$BI$265,I13618)</f>
        <v>1655359</v>
      </c>
      <c r="L13618" s="2" t="str">
        <f>VLOOKUP(A13618,Region!$C$1:$G$241,5)</f>
        <v>Africa</v>
      </c>
    </row>
    <row r="13619" spans="1:12" x14ac:dyDescent="0.55000000000000004">
      <c r="A13619" s="2" t="s">
        <v>139</v>
      </c>
      <c r="B13619" s="2" t="s">
        <v>8</v>
      </c>
      <c r="C13619" s="2" t="s">
        <v>9</v>
      </c>
      <c r="D13619" s="2" t="s">
        <v>10</v>
      </c>
      <c r="E13619" s="2" t="s">
        <v>11</v>
      </c>
      <c r="F13619" s="2">
        <v>1996</v>
      </c>
      <c r="G13619" s="2">
        <v>1.92</v>
      </c>
      <c r="I13619" s="2">
        <f t="shared" si="212"/>
        <v>40</v>
      </c>
      <c r="J13619" s="2">
        <f>VLOOKUP(A13619,Urbanizaton!$B$2:$BI$265,I13619)</f>
        <v>30.315999999999999</v>
      </c>
      <c r="K13619" s="2">
        <f>VLOOKUP(A13619,Population!$B$2:$BI$265,I13619)</f>
        <v>1706489</v>
      </c>
      <c r="L13619" s="2" t="str">
        <f>VLOOKUP(A13619,Region!$C$1:$G$241,5)</f>
        <v>Africa</v>
      </c>
    </row>
    <row r="13620" spans="1:12" x14ac:dyDescent="0.55000000000000004">
      <c r="A13620" s="2" t="s">
        <v>139</v>
      </c>
      <c r="B13620" s="2" t="s">
        <v>8</v>
      </c>
      <c r="C13620" s="2" t="s">
        <v>9</v>
      </c>
      <c r="D13620" s="2" t="s">
        <v>17</v>
      </c>
      <c r="E13620" s="2" t="s">
        <v>11</v>
      </c>
      <c r="F13620" s="2">
        <v>1996</v>
      </c>
      <c r="G13620" s="2">
        <v>1.1299999999999999</v>
      </c>
      <c r="I13620" s="2">
        <f t="shared" si="212"/>
        <v>40</v>
      </c>
      <c r="J13620" s="2">
        <f>VLOOKUP(A13620,Urbanizaton!$B$2:$BI$265,I13620)</f>
        <v>30.315999999999999</v>
      </c>
      <c r="K13620" s="2">
        <f>VLOOKUP(A13620,Population!$B$2:$BI$265,I13620)</f>
        <v>1706489</v>
      </c>
      <c r="L13620" s="2" t="str">
        <f>VLOOKUP(A13620,Region!$C$1:$G$241,5)</f>
        <v>Africa</v>
      </c>
    </row>
    <row r="13621" spans="1:12" x14ac:dyDescent="0.55000000000000004">
      <c r="A13621" s="2" t="s">
        <v>139</v>
      </c>
      <c r="B13621" s="2" t="s">
        <v>8</v>
      </c>
      <c r="C13621" s="2" t="s">
        <v>9</v>
      </c>
      <c r="D13621" s="2" t="s">
        <v>10</v>
      </c>
      <c r="E13621" s="2" t="s">
        <v>11</v>
      </c>
      <c r="F13621" s="2">
        <v>1997</v>
      </c>
      <c r="G13621" s="2">
        <v>1.97</v>
      </c>
      <c r="I13621" s="2">
        <f t="shared" si="212"/>
        <v>41</v>
      </c>
      <c r="J13621" s="2">
        <f>VLOOKUP(A13621,Urbanizaton!$B$2:$BI$265,I13621)</f>
        <v>30.823</v>
      </c>
      <c r="K13621" s="2">
        <f>VLOOKUP(A13621,Population!$B$2:$BI$265,I13621)</f>
        <v>1758994</v>
      </c>
      <c r="L13621" s="2" t="str">
        <f>VLOOKUP(A13621,Region!$C$1:$G$241,5)</f>
        <v>Africa</v>
      </c>
    </row>
    <row r="13622" spans="1:12" x14ac:dyDescent="0.55000000000000004">
      <c r="A13622" s="2" t="s">
        <v>139</v>
      </c>
      <c r="B13622" s="2" t="s">
        <v>8</v>
      </c>
      <c r="C13622" s="2" t="s">
        <v>9</v>
      </c>
      <c r="D13622" s="2" t="s">
        <v>17</v>
      </c>
      <c r="E13622" s="2" t="s">
        <v>11</v>
      </c>
      <c r="F13622" s="2">
        <v>1997</v>
      </c>
      <c r="G13622" s="2">
        <v>1.1200000000000001</v>
      </c>
      <c r="I13622" s="2">
        <f t="shared" si="212"/>
        <v>41</v>
      </c>
      <c r="J13622" s="2">
        <f>VLOOKUP(A13622,Urbanizaton!$B$2:$BI$265,I13622)</f>
        <v>30.823</v>
      </c>
      <c r="K13622" s="2">
        <f>VLOOKUP(A13622,Population!$B$2:$BI$265,I13622)</f>
        <v>1758994</v>
      </c>
      <c r="L13622" s="2" t="str">
        <f>VLOOKUP(A13622,Region!$C$1:$G$241,5)</f>
        <v>Africa</v>
      </c>
    </row>
    <row r="13623" spans="1:12" x14ac:dyDescent="0.55000000000000004">
      <c r="A13623" s="2" t="s">
        <v>139</v>
      </c>
      <c r="B13623" s="2" t="s">
        <v>8</v>
      </c>
      <c r="C13623" s="2" t="s">
        <v>9</v>
      </c>
      <c r="D13623" s="2" t="s">
        <v>10</v>
      </c>
      <c r="E13623" s="2" t="s">
        <v>11</v>
      </c>
      <c r="F13623" s="2">
        <v>1998</v>
      </c>
      <c r="G13623" s="2">
        <v>2.02</v>
      </c>
      <c r="I13623" s="2">
        <f t="shared" si="212"/>
        <v>42</v>
      </c>
      <c r="J13623" s="2">
        <f>VLOOKUP(A13623,Urbanizaton!$B$2:$BI$265,I13623)</f>
        <v>31.335000000000001</v>
      </c>
      <c r="K13623" s="2">
        <f>VLOOKUP(A13623,Population!$B$2:$BI$265,I13623)</f>
        <v>1810566</v>
      </c>
      <c r="L13623" s="2" t="str">
        <f>VLOOKUP(A13623,Region!$C$1:$G$241,5)</f>
        <v>Africa</v>
      </c>
    </row>
    <row r="13624" spans="1:12" x14ac:dyDescent="0.55000000000000004">
      <c r="A13624" s="2" t="s">
        <v>139</v>
      </c>
      <c r="B13624" s="2" t="s">
        <v>8</v>
      </c>
      <c r="C13624" s="2" t="s">
        <v>9</v>
      </c>
      <c r="D13624" s="2" t="s">
        <v>17</v>
      </c>
      <c r="E13624" s="2" t="s">
        <v>11</v>
      </c>
      <c r="F13624" s="2">
        <v>1998</v>
      </c>
      <c r="G13624" s="2">
        <v>1.1200000000000001</v>
      </c>
      <c r="I13624" s="2">
        <f t="shared" si="212"/>
        <v>42</v>
      </c>
      <c r="J13624" s="2">
        <f>VLOOKUP(A13624,Urbanizaton!$B$2:$BI$265,I13624)</f>
        <v>31.335000000000001</v>
      </c>
      <c r="K13624" s="2">
        <f>VLOOKUP(A13624,Population!$B$2:$BI$265,I13624)</f>
        <v>1810566</v>
      </c>
      <c r="L13624" s="2" t="str">
        <f>VLOOKUP(A13624,Region!$C$1:$G$241,5)</f>
        <v>Africa</v>
      </c>
    </row>
    <row r="13625" spans="1:12" x14ac:dyDescent="0.55000000000000004">
      <c r="A13625" s="2" t="s">
        <v>139</v>
      </c>
      <c r="B13625" s="2" t="s">
        <v>8</v>
      </c>
      <c r="C13625" s="2" t="s">
        <v>9</v>
      </c>
      <c r="D13625" s="2" t="s">
        <v>10</v>
      </c>
      <c r="E13625" s="2" t="s">
        <v>11</v>
      </c>
      <c r="F13625" s="2">
        <v>1999</v>
      </c>
      <c r="G13625" s="2">
        <v>1.98</v>
      </c>
      <c r="I13625" s="2">
        <f t="shared" si="212"/>
        <v>43</v>
      </c>
      <c r="J13625" s="2">
        <f>VLOOKUP(A13625,Urbanizaton!$B$2:$BI$265,I13625)</f>
        <v>31.850999999999999</v>
      </c>
      <c r="K13625" s="2">
        <f>VLOOKUP(A13625,Population!$B$2:$BI$265,I13625)</f>
        <v>1858042</v>
      </c>
      <c r="L13625" s="2" t="str">
        <f>VLOOKUP(A13625,Region!$C$1:$G$241,5)</f>
        <v>Africa</v>
      </c>
    </row>
    <row r="13626" spans="1:12" x14ac:dyDescent="0.55000000000000004">
      <c r="A13626" s="2" t="s">
        <v>139</v>
      </c>
      <c r="B13626" s="2" t="s">
        <v>8</v>
      </c>
      <c r="C13626" s="2" t="s">
        <v>9</v>
      </c>
      <c r="D13626" s="2" t="s">
        <v>17</v>
      </c>
      <c r="E13626" s="2" t="s">
        <v>11</v>
      </c>
      <c r="F13626" s="2">
        <v>1999</v>
      </c>
      <c r="G13626" s="2">
        <v>1.06</v>
      </c>
      <c r="I13626" s="2">
        <f t="shared" si="212"/>
        <v>43</v>
      </c>
      <c r="J13626" s="2">
        <f>VLOOKUP(A13626,Urbanizaton!$B$2:$BI$265,I13626)</f>
        <v>31.850999999999999</v>
      </c>
      <c r="K13626" s="2">
        <f>VLOOKUP(A13626,Population!$B$2:$BI$265,I13626)</f>
        <v>1858042</v>
      </c>
      <c r="L13626" s="2" t="str">
        <f>VLOOKUP(A13626,Region!$C$1:$G$241,5)</f>
        <v>Africa</v>
      </c>
    </row>
    <row r="13627" spans="1:12" x14ac:dyDescent="0.55000000000000004">
      <c r="A13627" s="2" t="s">
        <v>139</v>
      </c>
      <c r="B13627" s="2" t="s">
        <v>8</v>
      </c>
      <c r="C13627" s="2" t="s">
        <v>9</v>
      </c>
      <c r="D13627" s="2" t="s">
        <v>10</v>
      </c>
      <c r="E13627" s="2" t="s">
        <v>11</v>
      </c>
      <c r="F13627" s="2">
        <v>2000</v>
      </c>
      <c r="G13627" s="2">
        <v>1.9</v>
      </c>
      <c r="I13627" s="2">
        <f t="shared" si="212"/>
        <v>44</v>
      </c>
      <c r="J13627" s="2">
        <f>VLOOKUP(A13627,Urbanizaton!$B$2:$BI$265,I13627)</f>
        <v>32.372999999999998</v>
      </c>
      <c r="K13627" s="2">
        <f>VLOOKUP(A13627,Population!$B$2:$BI$265,I13627)</f>
        <v>1899257</v>
      </c>
      <c r="L13627" s="2" t="str">
        <f>VLOOKUP(A13627,Region!$C$1:$G$241,5)</f>
        <v>Africa</v>
      </c>
    </row>
    <row r="13628" spans="1:12" x14ac:dyDescent="0.55000000000000004">
      <c r="A13628" s="2" t="s">
        <v>139</v>
      </c>
      <c r="B13628" s="2" t="s">
        <v>8</v>
      </c>
      <c r="C13628" s="2" t="s">
        <v>9</v>
      </c>
      <c r="D13628" s="2" t="s">
        <v>17</v>
      </c>
      <c r="E13628" s="2" t="s">
        <v>11</v>
      </c>
      <c r="F13628" s="2">
        <v>2000</v>
      </c>
      <c r="G13628" s="2">
        <v>1</v>
      </c>
      <c r="I13628" s="2">
        <f t="shared" si="212"/>
        <v>44</v>
      </c>
      <c r="J13628" s="2">
        <f>VLOOKUP(A13628,Urbanizaton!$B$2:$BI$265,I13628)</f>
        <v>32.372999999999998</v>
      </c>
      <c r="K13628" s="2">
        <f>VLOOKUP(A13628,Population!$B$2:$BI$265,I13628)</f>
        <v>1899257</v>
      </c>
      <c r="L13628" s="2" t="str">
        <f>VLOOKUP(A13628,Region!$C$1:$G$241,5)</f>
        <v>Africa</v>
      </c>
    </row>
    <row r="13629" spans="1:12" x14ac:dyDescent="0.55000000000000004">
      <c r="A13629" s="2" t="s">
        <v>139</v>
      </c>
      <c r="B13629" s="2" t="s">
        <v>8</v>
      </c>
      <c r="C13629" s="2" t="s">
        <v>9</v>
      </c>
      <c r="D13629" s="2" t="s">
        <v>10</v>
      </c>
      <c r="E13629" s="2" t="s">
        <v>11</v>
      </c>
      <c r="F13629" s="2">
        <v>2001</v>
      </c>
      <c r="G13629" s="2">
        <v>2.4300000000000002</v>
      </c>
      <c r="I13629" s="2">
        <f t="shared" si="212"/>
        <v>45</v>
      </c>
      <c r="J13629" s="2">
        <f>VLOOKUP(A13629,Urbanizaton!$B$2:$BI$265,I13629)</f>
        <v>32.898000000000003</v>
      </c>
      <c r="K13629" s="2">
        <f>VLOOKUP(A13629,Population!$B$2:$BI$265,I13629)</f>
        <v>1933596</v>
      </c>
      <c r="L13629" s="2" t="str">
        <f>VLOOKUP(A13629,Region!$C$1:$G$241,5)</f>
        <v>Africa</v>
      </c>
    </row>
    <row r="13630" spans="1:12" x14ac:dyDescent="0.55000000000000004">
      <c r="A13630" s="2" t="s">
        <v>139</v>
      </c>
      <c r="B13630" s="2" t="s">
        <v>8</v>
      </c>
      <c r="C13630" s="2" t="s">
        <v>9</v>
      </c>
      <c r="D13630" s="2" t="s">
        <v>17</v>
      </c>
      <c r="E13630" s="2" t="s">
        <v>11</v>
      </c>
      <c r="F13630" s="2">
        <v>2001</v>
      </c>
      <c r="G13630" s="2">
        <v>1.26</v>
      </c>
      <c r="I13630" s="2">
        <f t="shared" si="212"/>
        <v>45</v>
      </c>
      <c r="J13630" s="2">
        <f>VLOOKUP(A13630,Urbanizaton!$B$2:$BI$265,I13630)</f>
        <v>32.898000000000003</v>
      </c>
      <c r="K13630" s="2">
        <f>VLOOKUP(A13630,Population!$B$2:$BI$265,I13630)</f>
        <v>1933596</v>
      </c>
      <c r="L13630" s="2" t="str">
        <f>VLOOKUP(A13630,Region!$C$1:$G$241,5)</f>
        <v>Africa</v>
      </c>
    </row>
    <row r="13631" spans="1:12" x14ac:dyDescent="0.55000000000000004">
      <c r="A13631" s="2" t="s">
        <v>139</v>
      </c>
      <c r="B13631" s="2" t="s">
        <v>8</v>
      </c>
      <c r="C13631" s="2" t="s">
        <v>9</v>
      </c>
      <c r="D13631" s="2" t="s">
        <v>10</v>
      </c>
      <c r="E13631" s="2" t="s">
        <v>11</v>
      </c>
      <c r="F13631" s="2">
        <v>2002</v>
      </c>
      <c r="G13631" s="2">
        <v>2.12</v>
      </c>
      <c r="I13631" s="2">
        <f t="shared" si="212"/>
        <v>46</v>
      </c>
      <c r="J13631" s="2">
        <f>VLOOKUP(A13631,Urbanizaton!$B$2:$BI$265,I13631)</f>
        <v>33.765999999999998</v>
      </c>
      <c r="K13631" s="2">
        <f>VLOOKUP(A13631,Population!$B$2:$BI$265,I13631)</f>
        <v>1962147</v>
      </c>
      <c r="L13631" s="2" t="str">
        <f>VLOOKUP(A13631,Region!$C$1:$G$241,5)</f>
        <v>Africa</v>
      </c>
    </row>
    <row r="13632" spans="1:12" x14ac:dyDescent="0.55000000000000004">
      <c r="A13632" s="2" t="s">
        <v>139</v>
      </c>
      <c r="B13632" s="2" t="s">
        <v>8</v>
      </c>
      <c r="C13632" s="2" t="s">
        <v>9</v>
      </c>
      <c r="D13632" s="2" t="s">
        <v>17</v>
      </c>
      <c r="E13632" s="2" t="s">
        <v>11</v>
      </c>
      <c r="F13632" s="2">
        <v>2002</v>
      </c>
      <c r="G13632" s="2">
        <v>1.08</v>
      </c>
      <c r="I13632" s="2">
        <f t="shared" si="212"/>
        <v>46</v>
      </c>
      <c r="J13632" s="2">
        <f>VLOOKUP(A13632,Urbanizaton!$B$2:$BI$265,I13632)</f>
        <v>33.765999999999998</v>
      </c>
      <c r="K13632" s="2">
        <f>VLOOKUP(A13632,Population!$B$2:$BI$265,I13632)</f>
        <v>1962147</v>
      </c>
      <c r="L13632" s="2" t="str">
        <f>VLOOKUP(A13632,Region!$C$1:$G$241,5)</f>
        <v>Africa</v>
      </c>
    </row>
    <row r="13633" spans="1:12" x14ac:dyDescent="0.55000000000000004">
      <c r="A13633" s="2" t="s">
        <v>139</v>
      </c>
      <c r="B13633" s="2" t="s">
        <v>8</v>
      </c>
      <c r="C13633" s="2" t="s">
        <v>9</v>
      </c>
      <c r="D13633" s="2" t="s">
        <v>10</v>
      </c>
      <c r="E13633" s="2" t="s">
        <v>11</v>
      </c>
      <c r="F13633" s="2">
        <v>2003</v>
      </c>
      <c r="G13633" s="2">
        <v>2.2400000000000002</v>
      </c>
      <c r="I13633" s="2">
        <f t="shared" si="212"/>
        <v>47</v>
      </c>
      <c r="J13633" s="2">
        <f>VLOOKUP(A13633,Urbanizaton!$B$2:$BI$265,I13633)</f>
        <v>34.709000000000003</v>
      </c>
      <c r="K13633" s="2">
        <f>VLOOKUP(A13633,Population!$B$2:$BI$265,I13633)</f>
        <v>1986535</v>
      </c>
      <c r="L13633" s="2" t="str">
        <f>VLOOKUP(A13633,Region!$C$1:$G$241,5)</f>
        <v>Africa</v>
      </c>
    </row>
    <row r="13634" spans="1:12" x14ac:dyDescent="0.55000000000000004">
      <c r="A13634" s="2" t="s">
        <v>139</v>
      </c>
      <c r="B13634" s="2" t="s">
        <v>8</v>
      </c>
      <c r="C13634" s="2" t="s">
        <v>9</v>
      </c>
      <c r="D13634" s="2" t="s">
        <v>17</v>
      </c>
      <c r="E13634" s="2" t="s">
        <v>11</v>
      </c>
      <c r="F13634" s="2">
        <v>2003</v>
      </c>
      <c r="G13634" s="2">
        <v>1.1299999999999999</v>
      </c>
      <c r="I13634" s="2">
        <f t="shared" si="212"/>
        <v>47</v>
      </c>
      <c r="J13634" s="2">
        <f>VLOOKUP(A13634,Urbanizaton!$B$2:$BI$265,I13634)</f>
        <v>34.709000000000003</v>
      </c>
      <c r="K13634" s="2">
        <f>VLOOKUP(A13634,Population!$B$2:$BI$265,I13634)</f>
        <v>1986535</v>
      </c>
      <c r="L13634" s="2" t="str">
        <f>VLOOKUP(A13634,Region!$C$1:$G$241,5)</f>
        <v>Africa</v>
      </c>
    </row>
    <row r="13635" spans="1:12" x14ac:dyDescent="0.55000000000000004">
      <c r="A13635" s="2" t="s">
        <v>139</v>
      </c>
      <c r="B13635" s="2" t="s">
        <v>8</v>
      </c>
      <c r="C13635" s="2" t="s">
        <v>9</v>
      </c>
      <c r="D13635" s="2" t="s">
        <v>10</v>
      </c>
      <c r="E13635" s="2" t="s">
        <v>11</v>
      </c>
      <c r="F13635" s="2">
        <v>2004</v>
      </c>
      <c r="G13635" s="2">
        <v>2.34</v>
      </c>
      <c r="I13635" s="2">
        <f t="shared" ref="I13635:I13698" si="213">IF(F13635=1960,4,F13635-1960+4)</f>
        <v>48</v>
      </c>
      <c r="J13635" s="2">
        <f>VLOOKUP(A13635,Urbanizaton!$B$2:$BI$265,I13635)</f>
        <v>35.665999999999997</v>
      </c>
      <c r="K13635" s="2">
        <f>VLOOKUP(A13635,Population!$B$2:$BI$265,I13635)</f>
        <v>2009228</v>
      </c>
      <c r="L13635" s="2" t="str">
        <f>VLOOKUP(A13635,Region!$C$1:$G$241,5)</f>
        <v>Africa</v>
      </c>
    </row>
    <row r="13636" spans="1:12" x14ac:dyDescent="0.55000000000000004">
      <c r="A13636" s="2" t="s">
        <v>139</v>
      </c>
      <c r="B13636" s="2" t="s">
        <v>8</v>
      </c>
      <c r="C13636" s="2" t="s">
        <v>9</v>
      </c>
      <c r="D13636" s="2" t="s">
        <v>17</v>
      </c>
      <c r="E13636" s="2" t="s">
        <v>11</v>
      </c>
      <c r="F13636" s="2">
        <v>2004</v>
      </c>
      <c r="G13636" s="2">
        <v>1.17</v>
      </c>
      <c r="I13636" s="2">
        <f t="shared" si="213"/>
        <v>48</v>
      </c>
      <c r="J13636" s="2">
        <f>VLOOKUP(A13636,Urbanizaton!$B$2:$BI$265,I13636)</f>
        <v>35.665999999999997</v>
      </c>
      <c r="K13636" s="2">
        <f>VLOOKUP(A13636,Population!$B$2:$BI$265,I13636)</f>
        <v>2009228</v>
      </c>
      <c r="L13636" s="2" t="str">
        <f>VLOOKUP(A13636,Region!$C$1:$G$241,5)</f>
        <v>Africa</v>
      </c>
    </row>
    <row r="13637" spans="1:12" x14ac:dyDescent="0.55000000000000004">
      <c r="A13637" s="2" t="s">
        <v>139</v>
      </c>
      <c r="B13637" s="2" t="s">
        <v>8</v>
      </c>
      <c r="C13637" s="2" t="s">
        <v>9</v>
      </c>
      <c r="D13637" s="2" t="s">
        <v>10</v>
      </c>
      <c r="E13637" s="2" t="s">
        <v>11</v>
      </c>
      <c r="F13637" s="2">
        <v>2005</v>
      </c>
      <c r="G13637" s="2">
        <v>2.4900000000000002</v>
      </c>
      <c r="I13637" s="2">
        <f t="shared" si="213"/>
        <v>49</v>
      </c>
      <c r="J13637" s="2">
        <f>VLOOKUP(A13637,Urbanizaton!$B$2:$BI$265,I13637)</f>
        <v>36.631999999999998</v>
      </c>
      <c r="K13637" s="2">
        <f>VLOOKUP(A13637,Population!$B$2:$BI$265,I13637)</f>
        <v>2032196</v>
      </c>
      <c r="L13637" s="2" t="str">
        <f>VLOOKUP(A13637,Region!$C$1:$G$241,5)</f>
        <v>Africa</v>
      </c>
    </row>
    <row r="13638" spans="1:12" x14ac:dyDescent="0.55000000000000004">
      <c r="A13638" s="2" t="s">
        <v>139</v>
      </c>
      <c r="B13638" s="2" t="s">
        <v>8</v>
      </c>
      <c r="C13638" s="2" t="s">
        <v>9</v>
      </c>
      <c r="D13638" s="2" t="s">
        <v>17</v>
      </c>
      <c r="E13638" s="2" t="s">
        <v>11</v>
      </c>
      <c r="F13638" s="2">
        <v>2005</v>
      </c>
      <c r="G13638" s="2">
        <v>1.23</v>
      </c>
      <c r="I13638" s="2">
        <f t="shared" si="213"/>
        <v>49</v>
      </c>
      <c r="J13638" s="2">
        <f>VLOOKUP(A13638,Urbanizaton!$B$2:$BI$265,I13638)</f>
        <v>36.631999999999998</v>
      </c>
      <c r="K13638" s="2">
        <f>VLOOKUP(A13638,Population!$B$2:$BI$265,I13638)</f>
        <v>2032196</v>
      </c>
      <c r="L13638" s="2" t="str">
        <f>VLOOKUP(A13638,Region!$C$1:$G$241,5)</f>
        <v>Africa</v>
      </c>
    </row>
    <row r="13639" spans="1:12" x14ac:dyDescent="0.55000000000000004">
      <c r="A13639" s="2" t="s">
        <v>139</v>
      </c>
      <c r="B13639" s="2" t="s">
        <v>8</v>
      </c>
      <c r="C13639" s="2" t="s">
        <v>9</v>
      </c>
      <c r="D13639" s="2" t="s">
        <v>10</v>
      </c>
      <c r="E13639" s="2" t="s">
        <v>11</v>
      </c>
      <c r="F13639" s="2">
        <v>2006</v>
      </c>
      <c r="G13639" s="2">
        <v>2.5</v>
      </c>
      <c r="I13639" s="2">
        <f t="shared" si="213"/>
        <v>50</v>
      </c>
      <c r="J13639" s="2">
        <f>VLOOKUP(A13639,Urbanizaton!$B$2:$BI$265,I13639)</f>
        <v>37.61</v>
      </c>
      <c r="K13639" s="2">
        <f>VLOOKUP(A13639,Population!$B$2:$BI$265,I13639)</f>
        <v>2055734</v>
      </c>
      <c r="L13639" s="2" t="str">
        <f>VLOOKUP(A13639,Region!$C$1:$G$241,5)</f>
        <v>Africa</v>
      </c>
    </row>
    <row r="13640" spans="1:12" x14ac:dyDescent="0.55000000000000004">
      <c r="A13640" s="2" t="s">
        <v>139</v>
      </c>
      <c r="B13640" s="2" t="s">
        <v>8</v>
      </c>
      <c r="C13640" s="2" t="s">
        <v>9</v>
      </c>
      <c r="D13640" s="2" t="s">
        <v>17</v>
      </c>
      <c r="E13640" s="2" t="s">
        <v>11</v>
      </c>
      <c r="F13640" s="2">
        <v>2006</v>
      </c>
      <c r="G13640" s="2">
        <v>1.22</v>
      </c>
      <c r="I13640" s="2">
        <f t="shared" si="213"/>
        <v>50</v>
      </c>
      <c r="J13640" s="2">
        <f>VLOOKUP(A13640,Urbanizaton!$B$2:$BI$265,I13640)</f>
        <v>37.61</v>
      </c>
      <c r="K13640" s="2">
        <f>VLOOKUP(A13640,Population!$B$2:$BI$265,I13640)</f>
        <v>2055734</v>
      </c>
      <c r="L13640" s="2" t="str">
        <f>VLOOKUP(A13640,Region!$C$1:$G$241,5)</f>
        <v>Africa</v>
      </c>
    </row>
    <row r="13641" spans="1:12" x14ac:dyDescent="0.55000000000000004">
      <c r="A13641" s="2" t="s">
        <v>139</v>
      </c>
      <c r="B13641" s="2" t="s">
        <v>8</v>
      </c>
      <c r="C13641" s="2" t="s">
        <v>9</v>
      </c>
      <c r="D13641" s="2" t="s">
        <v>10</v>
      </c>
      <c r="E13641" s="2" t="s">
        <v>11</v>
      </c>
      <c r="F13641" s="2">
        <v>2007</v>
      </c>
      <c r="G13641" s="2">
        <v>2.59</v>
      </c>
      <c r="I13641" s="2">
        <f t="shared" si="213"/>
        <v>51</v>
      </c>
      <c r="J13641" s="2">
        <f>VLOOKUP(A13641,Urbanizaton!$B$2:$BI$265,I13641)</f>
        <v>38.597999999999999</v>
      </c>
      <c r="K13641" s="2">
        <f>VLOOKUP(A13641,Population!$B$2:$BI$265,I13641)</f>
        <v>2079915</v>
      </c>
      <c r="L13641" s="2" t="str">
        <f>VLOOKUP(A13641,Region!$C$1:$G$241,5)</f>
        <v>Africa</v>
      </c>
    </row>
    <row r="13642" spans="1:12" x14ac:dyDescent="0.55000000000000004">
      <c r="A13642" s="2" t="s">
        <v>139</v>
      </c>
      <c r="B13642" s="2" t="s">
        <v>8</v>
      </c>
      <c r="C13642" s="2" t="s">
        <v>9</v>
      </c>
      <c r="D13642" s="2" t="s">
        <v>17</v>
      </c>
      <c r="E13642" s="2" t="s">
        <v>11</v>
      </c>
      <c r="F13642" s="2">
        <v>2007</v>
      </c>
      <c r="G13642" s="2">
        <v>1.24</v>
      </c>
      <c r="I13642" s="2">
        <f t="shared" si="213"/>
        <v>51</v>
      </c>
      <c r="J13642" s="2">
        <f>VLOOKUP(A13642,Urbanizaton!$B$2:$BI$265,I13642)</f>
        <v>38.597999999999999</v>
      </c>
      <c r="K13642" s="2">
        <f>VLOOKUP(A13642,Population!$B$2:$BI$265,I13642)</f>
        <v>2079915</v>
      </c>
      <c r="L13642" s="2" t="str">
        <f>VLOOKUP(A13642,Region!$C$1:$G$241,5)</f>
        <v>Africa</v>
      </c>
    </row>
    <row r="13643" spans="1:12" x14ac:dyDescent="0.55000000000000004">
      <c r="A13643" s="2" t="s">
        <v>139</v>
      </c>
      <c r="B13643" s="2" t="s">
        <v>8</v>
      </c>
      <c r="C13643" s="2" t="s">
        <v>9</v>
      </c>
      <c r="D13643" s="2" t="s">
        <v>10</v>
      </c>
      <c r="E13643" s="2" t="s">
        <v>11</v>
      </c>
      <c r="F13643" s="2">
        <v>2008</v>
      </c>
      <c r="G13643" s="2">
        <v>2.92</v>
      </c>
      <c r="I13643" s="2">
        <f t="shared" si="213"/>
        <v>52</v>
      </c>
      <c r="J13643" s="2">
        <f>VLOOKUP(A13643,Urbanizaton!$B$2:$BI$265,I13643)</f>
        <v>39.597000000000001</v>
      </c>
      <c r="K13643" s="2">
        <f>VLOOKUP(A13643,Population!$B$2:$BI$265,I13643)</f>
        <v>2106375</v>
      </c>
      <c r="L13643" s="2" t="str">
        <f>VLOOKUP(A13643,Region!$C$1:$G$241,5)</f>
        <v>Africa</v>
      </c>
    </row>
    <row r="13644" spans="1:12" x14ac:dyDescent="0.55000000000000004">
      <c r="A13644" s="2" t="s">
        <v>139</v>
      </c>
      <c r="B13644" s="2" t="s">
        <v>8</v>
      </c>
      <c r="C13644" s="2" t="s">
        <v>9</v>
      </c>
      <c r="D13644" s="2" t="s">
        <v>17</v>
      </c>
      <c r="E13644" s="2" t="s">
        <v>11</v>
      </c>
      <c r="F13644" s="2">
        <v>2008</v>
      </c>
      <c r="G13644" s="2">
        <v>1.38</v>
      </c>
      <c r="I13644" s="2">
        <f t="shared" si="213"/>
        <v>52</v>
      </c>
      <c r="J13644" s="2">
        <f>VLOOKUP(A13644,Urbanizaton!$B$2:$BI$265,I13644)</f>
        <v>39.597000000000001</v>
      </c>
      <c r="K13644" s="2">
        <f>VLOOKUP(A13644,Population!$B$2:$BI$265,I13644)</f>
        <v>2106375</v>
      </c>
      <c r="L13644" s="2" t="str">
        <f>VLOOKUP(A13644,Region!$C$1:$G$241,5)</f>
        <v>Africa</v>
      </c>
    </row>
    <row r="13645" spans="1:12" x14ac:dyDescent="0.55000000000000004">
      <c r="A13645" s="2" t="s">
        <v>139</v>
      </c>
      <c r="B13645" s="2" t="s">
        <v>8</v>
      </c>
      <c r="C13645" s="2" t="s">
        <v>9</v>
      </c>
      <c r="D13645" s="2" t="s">
        <v>10</v>
      </c>
      <c r="E13645" s="2" t="s">
        <v>11</v>
      </c>
      <c r="F13645" s="2">
        <v>2009</v>
      </c>
      <c r="G13645" s="2">
        <v>2.98</v>
      </c>
      <c r="I13645" s="2">
        <f t="shared" si="213"/>
        <v>53</v>
      </c>
      <c r="J13645" s="2">
        <f>VLOOKUP(A13645,Urbanizaton!$B$2:$BI$265,I13645)</f>
        <v>40.600999999999999</v>
      </c>
      <c r="K13645" s="2">
        <f>VLOOKUP(A13645,Population!$B$2:$BI$265,I13645)</f>
        <v>2137040</v>
      </c>
      <c r="L13645" s="2" t="str">
        <f>VLOOKUP(A13645,Region!$C$1:$G$241,5)</f>
        <v>Africa</v>
      </c>
    </row>
    <row r="13646" spans="1:12" x14ac:dyDescent="0.55000000000000004">
      <c r="A13646" s="2" t="s">
        <v>139</v>
      </c>
      <c r="B13646" s="2" t="s">
        <v>8</v>
      </c>
      <c r="C13646" s="2" t="s">
        <v>9</v>
      </c>
      <c r="D13646" s="2" t="s">
        <v>17</v>
      </c>
      <c r="E13646" s="2" t="s">
        <v>11</v>
      </c>
      <c r="F13646" s="2">
        <v>2009</v>
      </c>
      <c r="G13646" s="2">
        <v>1.38</v>
      </c>
      <c r="I13646" s="2">
        <f t="shared" si="213"/>
        <v>53</v>
      </c>
      <c r="J13646" s="2">
        <f>VLOOKUP(A13646,Urbanizaton!$B$2:$BI$265,I13646)</f>
        <v>40.600999999999999</v>
      </c>
      <c r="K13646" s="2">
        <f>VLOOKUP(A13646,Population!$B$2:$BI$265,I13646)</f>
        <v>2137040</v>
      </c>
      <c r="L13646" s="2" t="str">
        <f>VLOOKUP(A13646,Region!$C$1:$G$241,5)</f>
        <v>Africa</v>
      </c>
    </row>
    <row r="13647" spans="1:12" x14ac:dyDescent="0.55000000000000004">
      <c r="A13647" s="2" t="s">
        <v>139</v>
      </c>
      <c r="B13647" s="2" t="s">
        <v>8</v>
      </c>
      <c r="C13647" s="2" t="s">
        <v>9</v>
      </c>
      <c r="D13647" s="2" t="s">
        <v>10</v>
      </c>
      <c r="E13647" s="2" t="s">
        <v>11</v>
      </c>
      <c r="F13647" s="2">
        <v>2010</v>
      </c>
      <c r="G13647" s="2">
        <v>3.07</v>
      </c>
      <c r="I13647" s="2">
        <f t="shared" si="213"/>
        <v>54</v>
      </c>
      <c r="J13647" s="2">
        <f>VLOOKUP(A13647,Urbanizaton!$B$2:$BI$265,I13647)</f>
        <v>41.616</v>
      </c>
      <c r="K13647" s="2">
        <f>VLOOKUP(A13647,Population!$B$2:$BI$265,I13647)</f>
        <v>2173170</v>
      </c>
      <c r="L13647" s="2" t="str">
        <f>VLOOKUP(A13647,Region!$C$1:$G$241,5)</f>
        <v>Africa</v>
      </c>
    </row>
    <row r="13648" spans="1:12" x14ac:dyDescent="0.55000000000000004">
      <c r="A13648" s="2" t="s">
        <v>139</v>
      </c>
      <c r="B13648" s="2" t="s">
        <v>8</v>
      </c>
      <c r="C13648" s="2" t="s">
        <v>9</v>
      </c>
      <c r="D13648" s="2" t="s">
        <v>17</v>
      </c>
      <c r="E13648" s="2" t="s">
        <v>11</v>
      </c>
      <c r="F13648" s="2">
        <v>2010</v>
      </c>
      <c r="G13648" s="2">
        <v>1.4</v>
      </c>
      <c r="I13648" s="2">
        <f t="shared" si="213"/>
        <v>54</v>
      </c>
      <c r="J13648" s="2">
        <f>VLOOKUP(A13648,Urbanizaton!$B$2:$BI$265,I13648)</f>
        <v>41.616</v>
      </c>
      <c r="K13648" s="2">
        <f>VLOOKUP(A13648,Population!$B$2:$BI$265,I13648)</f>
        <v>2173170</v>
      </c>
      <c r="L13648" s="2" t="str">
        <f>VLOOKUP(A13648,Region!$C$1:$G$241,5)</f>
        <v>Africa</v>
      </c>
    </row>
    <row r="13649" spans="1:12" x14ac:dyDescent="0.55000000000000004">
      <c r="A13649" s="2" t="s">
        <v>139</v>
      </c>
      <c r="B13649" s="2" t="s">
        <v>8</v>
      </c>
      <c r="C13649" s="2" t="s">
        <v>9</v>
      </c>
      <c r="D13649" s="2" t="s">
        <v>10</v>
      </c>
      <c r="E13649" s="2" t="s">
        <v>11</v>
      </c>
      <c r="F13649" s="2">
        <v>2011</v>
      </c>
      <c r="G13649" s="2">
        <v>3.13</v>
      </c>
      <c r="I13649" s="2">
        <f t="shared" si="213"/>
        <v>55</v>
      </c>
      <c r="J13649" s="2">
        <f>VLOOKUP(A13649,Urbanizaton!$B$2:$BI$265,I13649)</f>
        <v>42.637</v>
      </c>
      <c r="K13649" s="2">
        <f>VLOOKUP(A13649,Population!$B$2:$BI$265,I13649)</f>
        <v>2215621</v>
      </c>
      <c r="L13649" s="2" t="str">
        <f>VLOOKUP(A13649,Region!$C$1:$G$241,5)</f>
        <v>Africa</v>
      </c>
    </row>
    <row r="13650" spans="1:12" x14ac:dyDescent="0.55000000000000004">
      <c r="A13650" s="2" t="s">
        <v>139</v>
      </c>
      <c r="B13650" s="2" t="s">
        <v>8</v>
      </c>
      <c r="C13650" s="2" t="s">
        <v>9</v>
      </c>
      <c r="D13650" s="2" t="s">
        <v>17</v>
      </c>
      <c r="E13650" s="2" t="s">
        <v>11</v>
      </c>
      <c r="F13650" s="2">
        <v>2011</v>
      </c>
      <c r="G13650" s="2">
        <v>1.4</v>
      </c>
      <c r="I13650" s="2">
        <f t="shared" si="213"/>
        <v>55</v>
      </c>
      <c r="J13650" s="2">
        <f>VLOOKUP(A13650,Urbanizaton!$B$2:$BI$265,I13650)</f>
        <v>42.637</v>
      </c>
      <c r="K13650" s="2">
        <f>VLOOKUP(A13650,Population!$B$2:$BI$265,I13650)</f>
        <v>2215621</v>
      </c>
      <c r="L13650" s="2" t="str">
        <f>VLOOKUP(A13650,Region!$C$1:$G$241,5)</f>
        <v>Africa</v>
      </c>
    </row>
    <row r="13651" spans="1:12" x14ac:dyDescent="0.55000000000000004">
      <c r="A13651" s="2" t="s">
        <v>139</v>
      </c>
      <c r="B13651" s="2" t="s">
        <v>8</v>
      </c>
      <c r="C13651" s="2" t="s">
        <v>9</v>
      </c>
      <c r="D13651" s="2" t="s">
        <v>10</v>
      </c>
      <c r="E13651" s="2" t="s">
        <v>11</v>
      </c>
      <c r="F13651" s="2">
        <v>2012</v>
      </c>
      <c r="G13651" s="2">
        <v>3.24</v>
      </c>
      <c r="I13651" s="2">
        <f t="shared" si="213"/>
        <v>56</v>
      </c>
      <c r="J13651" s="2">
        <f>VLOOKUP(A13651,Urbanizaton!$B$2:$BI$265,I13651)</f>
        <v>43.665999999999997</v>
      </c>
      <c r="K13651" s="2">
        <f>VLOOKUP(A13651,Population!$B$2:$BI$265,I13651)</f>
        <v>2263934</v>
      </c>
      <c r="L13651" s="2" t="str">
        <f>VLOOKUP(A13651,Region!$C$1:$G$241,5)</f>
        <v>Africa</v>
      </c>
    </row>
    <row r="13652" spans="1:12" x14ac:dyDescent="0.55000000000000004">
      <c r="A13652" s="2" t="s">
        <v>139</v>
      </c>
      <c r="B13652" s="2" t="s">
        <v>8</v>
      </c>
      <c r="C13652" s="2" t="s">
        <v>9</v>
      </c>
      <c r="D13652" s="2" t="s">
        <v>17</v>
      </c>
      <c r="E13652" s="2" t="s">
        <v>11</v>
      </c>
      <c r="F13652" s="2">
        <v>2012</v>
      </c>
      <c r="G13652" s="2">
        <v>1.41</v>
      </c>
      <c r="I13652" s="2">
        <f t="shared" si="213"/>
        <v>56</v>
      </c>
      <c r="J13652" s="2">
        <f>VLOOKUP(A13652,Urbanizaton!$B$2:$BI$265,I13652)</f>
        <v>43.665999999999997</v>
      </c>
      <c r="K13652" s="2">
        <f>VLOOKUP(A13652,Population!$B$2:$BI$265,I13652)</f>
        <v>2263934</v>
      </c>
      <c r="L13652" s="2" t="str">
        <f>VLOOKUP(A13652,Region!$C$1:$G$241,5)</f>
        <v>Africa</v>
      </c>
    </row>
    <row r="13653" spans="1:12" x14ac:dyDescent="0.55000000000000004">
      <c r="A13653" s="2" t="s">
        <v>139</v>
      </c>
      <c r="B13653" s="2" t="s">
        <v>8</v>
      </c>
      <c r="C13653" s="2" t="s">
        <v>9</v>
      </c>
      <c r="D13653" s="2" t="s">
        <v>10</v>
      </c>
      <c r="E13653" s="2" t="s">
        <v>11</v>
      </c>
      <c r="F13653" s="2">
        <v>2013</v>
      </c>
      <c r="G13653" s="2">
        <v>3.44</v>
      </c>
      <c r="I13653" s="2">
        <f t="shared" si="213"/>
        <v>57</v>
      </c>
      <c r="J13653" s="2">
        <f>VLOOKUP(A13653,Urbanizaton!$B$2:$BI$265,I13653)</f>
        <v>44.679000000000002</v>
      </c>
      <c r="K13653" s="2">
        <f>VLOOKUP(A13653,Population!$B$2:$BI$265,I13653)</f>
        <v>2316520</v>
      </c>
      <c r="L13653" s="2" t="str">
        <f>VLOOKUP(A13653,Region!$C$1:$G$241,5)</f>
        <v>Africa</v>
      </c>
    </row>
    <row r="13654" spans="1:12" x14ac:dyDescent="0.55000000000000004">
      <c r="A13654" s="2" t="s">
        <v>139</v>
      </c>
      <c r="B13654" s="2" t="s">
        <v>8</v>
      </c>
      <c r="C13654" s="2" t="s">
        <v>9</v>
      </c>
      <c r="D13654" s="2" t="s">
        <v>17</v>
      </c>
      <c r="E13654" s="2" t="s">
        <v>11</v>
      </c>
      <c r="F13654" s="2">
        <v>2013</v>
      </c>
      <c r="G13654" s="2">
        <v>1.46</v>
      </c>
      <c r="I13654" s="2">
        <f t="shared" si="213"/>
        <v>57</v>
      </c>
      <c r="J13654" s="2">
        <f>VLOOKUP(A13654,Urbanizaton!$B$2:$BI$265,I13654)</f>
        <v>44.679000000000002</v>
      </c>
      <c r="K13654" s="2">
        <f>VLOOKUP(A13654,Population!$B$2:$BI$265,I13654)</f>
        <v>2316520</v>
      </c>
      <c r="L13654" s="2" t="str">
        <f>VLOOKUP(A13654,Region!$C$1:$G$241,5)</f>
        <v>Africa</v>
      </c>
    </row>
    <row r="13655" spans="1:12" x14ac:dyDescent="0.55000000000000004">
      <c r="A13655" s="2" t="s">
        <v>139</v>
      </c>
      <c r="B13655" s="2" t="s">
        <v>8</v>
      </c>
      <c r="C13655" s="2" t="s">
        <v>9</v>
      </c>
      <c r="D13655" s="2" t="s">
        <v>10</v>
      </c>
      <c r="E13655" s="2" t="s">
        <v>11</v>
      </c>
      <c r="F13655" s="2">
        <v>2014</v>
      </c>
      <c r="G13655" s="2">
        <v>3.59</v>
      </c>
      <c r="I13655" s="2">
        <f t="shared" si="213"/>
        <v>58</v>
      </c>
      <c r="J13655" s="2">
        <f>VLOOKUP(A13655,Urbanizaton!$B$2:$BI$265,I13655)</f>
        <v>45.677999999999997</v>
      </c>
      <c r="K13655" s="2">
        <f>VLOOKUP(A13655,Population!$B$2:$BI$265,I13655)</f>
        <v>2370992</v>
      </c>
      <c r="L13655" s="2" t="str">
        <f>VLOOKUP(A13655,Region!$C$1:$G$241,5)</f>
        <v>Africa</v>
      </c>
    </row>
    <row r="13656" spans="1:12" x14ac:dyDescent="0.55000000000000004">
      <c r="A13656" s="2" t="s">
        <v>139</v>
      </c>
      <c r="B13656" s="2" t="s">
        <v>8</v>
      </c>
      <c r="C13656" s="2" t="s">
        <v>9</v>
      </c>
      <c r="D13656" s="2" t="s">
        <v>17</v>
      </c>
      <c r="E13656" s="2" t="s">
        <v>11</v>
      </c>
      <c r="F13656" s="2">
        <v>2014</v>
      </c>
      <c r="G13656" s="2">
        <v>1.5</v>
      </c>
      <c r="I13656" s="2">
        <f t="shared" si="213"/>
        <v>58</v>
      </c>
      <c r="J13656" s="2">
        <f>VLOOKUP(A13656,Urbanizaton!$B$2:$BI$265,I13656)</f>
        <v>45.677999999999997</v>
      </c>
      <c r="K13656" s="2">
        <f>VLOOKUP(A13656,Population!$B$2:$BI$265,I13656)</f>
        <v>2370992</v>
      </c>
      <c r="L13656" s="2" t="str">
        <f>VLOOKUP(A13656,Region!$C$1:$G$241,5)</f>
        <v>Africa</v>
      </c>
    </row>
    <row r="13657" spans="1:12" x14ac:dyDescent="0.55000000000000004">
      <c r="A13657" s="2" t="s">
        <v>142</v>
      </c>
      <c r="B13657" s="2" t="s">
        <v>8</v>
      </c>
      <c r="C13657" s="2" t="s">
        <v>9</v>
      </c>
      <c r="D13657" s="2" t="s">
        <v>10</v>
      </c>
      <c r="E13657" s="2" t="s">
        <v>11</v>
      </c>
      <c r="F13657" s="2">
        <v>2000</v>
      </c>
      <c r="G13657" s="2">
        <v>0.65</v>
      </c>
      <c r="I13657" s="2">
        <f t="shared" si="213"/>
        <v>44</v>
      </c>
      <c r="J13657" s="2">
        <f>VLOOKUP(A13657,Urbanizaton!$B$2:$BI$265,I13657)</f>
        <v>16.186</v>
      </c>
      <c r="K13657" s="2">
        <f>VLOOKUP(A13657,Population!$B$2:$BI$265,I13657)</f>
        <v>11352973</v>
      </c>
      <c r="L13657" s="2" t="str">
        <f>VLOOKUP(A13657,Region!$C$1:$G$241,5)</f>
        <v>Africa</v>
      </c>
    </row>
    <row r="13658" spans="1:12" x14ac:dyDescent="0.55000000000000004">
      <c r="A13658" s="2" t="s">
        <v>142</v>
      </c>
      <c r="B13658" s="2" t="s">
        <v>8</v>
      </c>
      <c r="C13658" s="2" t="s">
        <v>9</v>
      </c>
      <c r="D13658" s="2" t="s">
        <v>17</v>
      </c>
      <c r="E13658" s="2" t="s">
        <v>11</v>
      </c>
      <c r="F13658" s="2">
        <v>2000</v>
      </c>
      <c r="G13658" s="2">
        <v>0.06</v>
      </c>
      <c r="I13658" s="2">
        <f t="shared" si="213"/>
        <v>44</v>
      </c>
      <c r="J13658" s="2">
        <f>VLOOKUP(A13658,Urbanizaton!$B$2:$BI$265,I13658)</f>
        <v>16.186</v>
      </c>
      <c r="K13658" s="2">
        <f>VLOOKUP(A13658,Population!$B$2:$BI$265,I13658)</f>
        <v>11352973</v>
      </c>
      <c r="L13658" s="2" t="str">
        <f>VLOOKUP(A13658,Region!$C$1:$G$241,5)</f>
        <v>Africa</v>
      </c>
    </row>
    <row r="13659" spans="1:12" x14ac:dyDescent="0.55000000000000004">
      <c r="A13659" s="2" t="s">
        <v>142</v>
      </c>
      <c r="B13659" s="2" t="s">
        <v>8</v>
      </c>
      <c r="C13659" s="2" t="s">
        <v>9</v>
      </c>
      <c r="D13659" s="2" t="s">
        <v>10</v>
      </c>
      <c r="E13659" s="2" t="s">
        <v>11</v>
      </c>
      <c r="F13659" s="2">
        <v>2001</v>
      </c>
      <c r="G13659" s="2">
        <v>0.64</v>
      </c>
      <c r="I13659" s="2">
        <f t="shared" si="213"/>
        <v>45</v>
      </c>
      <c r="J13659" s="2">
        <f>VLOOKUP(A13659,Urbanizaton!$B$2:$BI$265,I13659)</f>
        <v>16.27</v>
      </c>
      <c r="K13659" s="2">
        <f>VLOOKUP(A13659,Population!$B$2:$BI$265,I13659)</f>
        <v>11771976</v>
      </c>
      <c r="L13659" s="2" t="str">
        <f>VLOOKUP(A13659,Region!$C$1:$G$241,5)</f>
        <v>Africa</v>
      </c>
    </row>
    <row r="13660" spans="1:12" x14ac:dyDescent="0.55000000000000004">
      <c r="A13660" s="2" t="s">
        <v>142</v>
      </c>
      <c r="B13660" s="2" t="s">
        <v>8</v>
      </c>
      <c r="C13660" s="2" t="s">
        <v>9</v>
      </c>
      <c r="D13660" s="2" t="s">
        <v>17</v>
      </c>
      <c r="E13660" s="2" t="s">
        <v>11</v>
      </c>
      <c r="F13660" s="2">
        <v>2001</v>
      </c>
      <c r="G13660" s="2">
        <v>0.06</v>
      </c>
      <c r="I13660" s="2">
        <f t="shared" si="213"/>
        <v>45</v>
      </c>
      <c r="J13660" s="2">
        <f>VLOOKUP(A13660,Urbanizaton!$B$2:$BI$265,I13660)</f>
        <v>16.27</v>
      </c>
      <c r="K13660" s="2">
        <f>VLOOKUP(A13660,Population!$B$2:$BI$265,I13660)</f>
        <v>11771976</v>
      </c>
      <c r="L13660" s="2" t="str">
        <f>VLOOKUP(A13660,Region!$C$1:$G$241,5)</f>
        <v>Africa</v>
      </c>
    </row>
    <row r="13661" spans="1:12" x14ac:dyDescent="0.55000000000000004">
      <c r="A13661" s="2" t="s">
        <v>142</v>
      </c>
      <c r="B13661" s="2" t="s">
        <v>8</v>
      </c>
      <c r="C13661" s="2" t="s">
        <v>9</v>
      </c>
      <c r="D13661" s="2" t="s">
        <v>10</v>
      </c>
      <c r="E13661" s="2" t="s">
        <v>11</v>
      </c>
      <c r="F13661" s="2">
        <v>2002</v>
      </c>
      <c r="G13661" s="2">
        <v>0.67</v>
      </c>
      <c r="I13661" s="2">
        <f t="shared" si="213"/>
        <v>46</v>
      </c>
      <c r="J13661" s="2">
        <f>VLOOKUP(A13661,Urbanizaton!$B$2:$BI$265,I13661)</f>
        <v>16.364999999999998</v>
      </c>
      <c r="K13661" s="2">
        <f>VLOOKUP(A13661,Population!$B$2:$BI$265,I13661)</f>
        <v>12206002</v>
      </c>
      <c r="L13661" s="2" t="str">
        <f>VLOOKUP(A13661,Region!$C$1:$G$241,5)</f>
        <v>Africa</v>
      </c>
    </row>
    <row r="13662" spans="1:12" x14ac:dyDescent="0.55000000000000004">
      <c r="A13662" s="2" t="s">
        <v>142</v>
      </c>
      <c r="B13662" s="2" t="s">
        <v>8</v>
      </c>
      <c r="C13662" s="2" t="s">
        <v>9</v>
      </c>
      <c r="D13662" s="2" t="s">
        <v>17</v>
      </c>
      <c r="E13662" s="2" t="s">
        <v>11</v>
      </c>
      <c r="F13662" s="2">
        <v>2002</v>
      </c>
      <c r="G13662" s="2">
        <v>0.06</v>
      </c>
      <c r="I13662" s="2">
        <f t="shared" si="213"/>
        <v>46</v>
      </c>
      <c r="J13662" s="2">
        <f>VLOOKUP(A13662,Urbanizaton!$B$2:$BI$265,I13662)</f>
        <v>16.364999999999998</v>
      </c>
      <c r="K13662" s="2">
        <f>VLOOKUP(A13662,Population!$B$2:$BI$265,I13662)</f>
        <v>12206002</v>
      </c>
      <c r="L13662" s="2" t="str">
        <f>VLOOKUP(A13662,Region!$C$1:$G$241,5)</f>
        <v>Africa</v>
      </c>
    </row>
    <row r="13663" spans="1:12" x14ac:dyDescent="0.55000000000000004">
      <c r="A13663" s="2" t="s">
        <v>142</v>
      </c>
      <c r="B13663" s="2" t="s">
        <v>8</v>
      </c>
      <c r="C13663" s="2" t="s">
        <v>9</v>
      </c>
      <c r="D13663" s="2" t="s">
        <v>10</v>
      </c>
      <c r="E13663" s="2" t="s">
        <v>11</v>
      </c>
      <c r="F13663" s="2">
        <v>2003</v>
      </c>
      <c r="G13663" s="2">
        <v>0.73</v>
      </c>
      <c r="I13663" s="2">
        <f t="shared" si="213"/>
        <v>47</v>
      </c>
      <c r="J13663" s="2">
        <f>VLOOKUP(A13663,Urbanizaton!$B$2:$BI$265,I13663)</f>
        <v>16.471</v>
      </c>
      <c r="K13663" s="2">
        <f>VLOOKUP(A13663,Population!$B$2:$BI$265,I13663)</f>
        <v>12656870</v>
      </c>
      <c r="L13663" s="2" t="str">
        <f>VLOOKUP(A13663,Region!$C$1:$G$241,5)</f>
        <v>Africa</v>
      </c>
    </row>
    <row r="13664" spans="1:12" x14ac:dyDescent="0.55000000000000004">
      <c r="A13664" s="2" t="s">
        <v>142</v>
      </c>
      <c r="B13664" s="2" t="s">
        <v>8</v>
      </c>
      <c r="C13664" s="2" t="s">
        <v>9</v>
      </c>
      <c r="D13664" s="2" t="s">
        <v>17</v>
      </c>
      <c r="E13664" s="2" t="s">
        <v>11</v>
      </c>
      <c r="F13664" s="2">
        <v>2003</v>
      </c>
      <c r="G13664" s="2">
        <v>0.06</v>
      </c>
      <c r="I13664" s="2">
        <f t="shared" si="213"/>
        <v>47</v>
      </c>
      <c r="J13664" s="2">
        <f>VLOOKUP(A13664,Urbanizaton!$B$2:$BI$265,I13664)</f>
        <v>16.471</v>
      </c>
      <c r="K13664" s="2">
        <f>VLOOKUP(A13664,Population!$B$2:$BI$265,I13664)</f>
        <v>12656870</v>
      </c>
      <c r="L13664" s="2" t="str">
        <f>VLOOKUP(A13664,Region!$C$1:$G$241,5)</f>
        <v>Africa</v>
      </c>
    </row>
    <row r="13665" spans="1:12" x14ac:dyDescent="0.55000000000000004">
      <c r="A13665" s="2" t="s">
        <v>142</v>
      </c>
      <c r="B13665" s="2" t="s">
        <v>8</v>
      </c>
      <c r="C13665" s="2" t="s">
        <v>9</v>
      </c>
      <c r="D13665" s="2" t="s">
        <v>10</v>
      </c>
      <c r="E13665" s="2" t="s">
        <v>11</v>
      </c>
      <c r="F13665" s="2">
        <v>2004</v>
      </c>
      <c r="G13665" s="2">
        <v>0.77</v>
      </c>
      <c r="I13665" s="2">
        <f t="shared" si="213"/>
        <v>48</v>
      </c>
      <c r="J13665" s="2">
        <f>VLOOKUP(A13665,Urbanizaton!$B$2:$BI$265,I13665)</f>
        <v>16.59</v>
      </c>
      <c r="K13665" s="2">
        <f>VLOOKUP(A13665,Population!$B$2:$BI$265,I13665)</f>
        <v>13127012</v>
      </c>
      <c r="L13665" s="2" t="str">
        <f>VLOOKUP(A13665,Region!$C$1:$G$241,5)</f>
        <v>Africa</v>
      </c>
    </row>
    <row r="13666" spans="1:12" x14ac:dyDescent="0.55000000000000004">
      <c r="A13666" s="2" t="s">
        <v>142</v>
      </c>
      <c r="B13666" s="2" t="s">
        <v>8</v>
      </c>
      <c r="C13666" s="2" t="s">
        <v>9</v>
      </c>
      <c r="D13666" s="2" t="s">
        <v>17</v>
      </c>
      <c r="E13666" s="2" t="s">
        <v>11</v>
      </c>
      <c r="F13666" s="2">
        <v>2004</v>
      </c>
      <c r="G13666" s="2">
        <v>0.06</v>
      </c>
      <c r="I13666" s="2">
        <f t="shared" si="213"/>
        <v>48</v>
      </c>
      <c r="J13666" s="2">
        <f>VLOOKUP(A13666,Urbanizaton!$B$2:$BI$265,I13666)</f>
        <v>16.59</v>
      </c>
      <c r="K13666" s="2">
        <f>VLOOKUP(A13666,Population!$B$2:$BI$265,I13666)</f>
        <v>13127012</v>
      </c>
      <c r="L13666" s="2" t="str">
        <f>VLOOKUP(A13666,Region!$C$1:$G$241,5)</f>
        <v>Africa</v>
      </c>
    </row>
    <row r="13667" spans="1:12" x14ac:dyDescent="0.55000000000000004">
      <c r="A13667" s="2" t="s">
        <v>142</v>
      </c>
      <c r="B13667" s="2" t="s">
        <v>8</v>
      </c>
      <c r="C13667" s="2" t="s">
        <v>9</v>
      </c>
      <c r="D13667" s="2" t="s">
        <v>10</v>
      </c>
      <c r="E13667" s="2" t="s">
        <v>11</v>
      </c>
      <c r="F13667" s="2">
        <v>2005</v>
      </c>
      <c r="G13667" s="2">
        <v>0.73</v>
      </c>
      <c r="I13667" s="2">
        <f t="shared" si="213"/>
        <v>49</v>
      </c>
      <c r="J13667" s="2">
        <f>VLOOKUP(A13667,Urbanizaton!$B$2:$BI$265,I13667)</f>
        <v>16.72</v>
      </c>
      <c r="K13667" s="2">
        <f>VLOOKUP(A13667,Population!$B$2:$BI$265,I13667)</f>
        <v>13618449</v>
      </c>
      <c r="L13667" s="2" t="str">
        <f>VLOOKUP(A13667,Region!$C$1:$G$241,5)</f>
        <v>Africa</v>
      </c>
    </row>
    <row r="13668" spans="1:12" x14ac:dyDescent="0.55000000000000004">
      <c r="A13668" s="2" t="s">
        <v>142</v>
      </c>
      <c r="B13668" s="2" t="s">
        <v>8</v>
      </c>
      <c r="C13668" s="2" t="s">
        <v>9</v>
      </c>
      <c r="D13668" s="2" t="s">
        <v>17</v>
      </c>
      <c r="E13668" s="2" t="s">
        <v>11</v>
      </c>
      <c r="F13668" s="2">
        <v>2005</v>
      </c>
      <c r="G13668" s="2">
        <v>0.05</v>
      </c>
      <c r="I13668" s="2">
        <f t="shared" si="213"/>
        <v>49</v>
      </c>
      <c r="J13668" s="2">
        <f>VLOOKUP(A13668,Urbanizaton!$B$2:$BI$265,I13668)</f>
        <v>16.72</v>
      </c>
      <c r="K13668" s="2">
        <f>VLOOKUP(A13668,Population!$B$2:$BI$265,I13668)</f>
        <v>13618449</v>
      </c>
      <c r="L13668" s="2" t="str">
        <f>VLOOKUP(A13668,Region!$C$1:$G$241,5)</f>
        <v>Africa</v>
      </c>
    </row>
    <row r="13669" spans="1:12" x14ac:dyDescent="0.55000000000000004">
      <c r="A13669" s="2" t="s">
        <v>142</v>
      </c>
      <c r="B13669" s="2" t="s">
        <v>8</v>
      </c>
      <c r="C13669" s="2" t="s">
        <v>9</v>
      </c>
      <c r="D13669" s="2" t="s">
        <v>10</v>
      </c>
      <c r="E13669" s="2" t="s">
        <v>11</v>
      </c>
      <c r="F13669" s="2">
        <v>2006</v>
      </c>
      <c r="G13669" s="2">
        <v>0.73</v>
      </c>
      <c r="I13669" s="2">
        <f t="shared" si="213"/>
        <v>50</v>
      </c>
      <c r="J13669" s="2">
        <f>VLOOKUP(A13669,Urbanizaton!$B$2:$BI$265,I13669)</f>
        <v>16.863</v>
      </c>
      <c r="K13669" s="2">
        <f>VLOOKUP(A13669,Population!$B$2:$BI$265,I13669)</f>
        <v>14132064</v>
      </c>
      <c r="L13669" s="2" t="str">
        <f>VLOOKUP(A13669,Region!$C$1:$G$241,5)</f>
        <v>Africa</v>
      </c>
    </row>
    <row r="13670" spans="1:12" x14ac:dyDescent="0.55000000000000004">
      <c r="A13670" s="2" t="s">
        <v>142</v>
      </c>
      <c r="B13670" s="2" t="s">
        <v>8</v>
      </c>
      <c r="C13670" s="2" t="s">
        <v>9</v>
      </c>
      <c r="D13670" s="2" t="s">
        <v>17</v>
      </c>
      <c r="E13670" s="2" t="s">
        <v>11</v>
      </c>
      <c r="F13670" s="2">
        <v>2006</v>
      </c>
      <c r="G13670" s="2">
        <v>0.05</v>
      </c>
      <c r="I13670" s="2">
        <f t="shared" si="213"/>
        <v>50</v>
      </c>
      <c r="J13670" s="2">
        <f>VLOOKUP(A13670,Urbanizaton!$B$2:$BI$265,I13670)</f>
        <v>16.863</v>
      </c>
      <c r="K13670" s="2">
        <f>VLOOKUP(A13670,Population!$B$2:$BI$265,I13670)</f>
        <v>14132064</v>
      </c>
      <c r="L13670" s="2" t="str">
        <f>VLOOKUP(A13670,Region!$C$1:$G$241,5)</f>
        <v>Africa</v>
      </c>
    </row>
    <row r="13671" spans="1:12" x14ac:dyDescent="0.55000000000000004">
      <c r="A13671" s="2" t="s">
        <v>142</v>
      </c>
      <c r="B13671" s="2" t="s">
        <v>8</v>
      </c>
      <c r="C13671" s="2" t="s">
        <v>9</v>
      </c>
      <c r="D13671" s="2" t="s">
        <v>10</v>
      </c>
      <c r="E13671" s="2" t="s">
        <v>11</v>
      </c>
      <c r="F13671" s="2">
        <v>2007</v>
      </c>
      <c r="G13671" s="2">
        <v>0.8</v>
      </c>
      <c r="I13671" s="2">
        <f t="shared" si="213"/>
        <v>51</v>
      </c>
      <c r="J13671" s="2">
        <f>VLOOKUP(A13671,Urbanizaton!$B$2:$BI$265,I13671)</f>
        <v>17.018000000000001</v>
      </c>
      <c r="K13671" s="2">
        <f>VLOOKUP(A13671,Population!$B$2:$BI$265,I13671)</f>
        <v>14668338</v>
      </c>
      <c r="L13671" s="2" t="str">
        <f>VLOOKUP(A13671,Region!$C$1:$G$241,5)</f>
        <v>Africa</v>
      </c>
    </row>
    <row r="13672" spans="1:12" x14ac:dyDescent="0.55000000000000004">
      <c r="A13672" s="2" t="s">
        <v>142</v>
      </c>
      <c r="B13672" s="2" t="s">
        <v>8</v>
      </c>
      <c r="C13672" s="2" t="s">
        <v>9</v>
      </c>
      <c r="D13672" s="2" t="s">
        <v>17</v>
      </c>
      <c r="E13672" s="2" t="s">
        <v>11</v>
      </c>
      <c r="F13672" s="2">
        <v>2007</v>
      </c>
      <c r="G13672" s="2">
        <v>0.06</v>
      </c>
      <c r="I13672" s="2">
        <f t="shared" si="213"/>
        <v>51</v>
      </c>
      <c r="J13672" s="2">
        <f>VLOOKUP(A13672,Urbanizaton!$B$2:$BI$265,I13672)</f>
        <v>17.018000000000001</v>
      </c>
      <c r="K13672" s="2">
        <f>VLOOKUP(A13672,Population!$B$2:$BI$265,I13672)</f>
        <v>14668338</v>
      </c>
      <c r="L13672" s="2" t="str">
        <f>VLOOKUP(A13672,Region!$C$1:$G$241,5)</f>
        <v>Africa</v>
      </c>
    </row>
    <row r="13673" spans="1:12" x14ac:dyDescent="0.55000000000000004">
      <c r="A13673" s="2" t="s">
        <v>142</v>
      </c>
      <c r="B13673" s="2" t="s">
        <v>8</v>
      </c>
      <c r="C13673" s="2" t="s">
        <v>9</v>
      </c>
      <c r="D13673" s="2" t="s">
        <v>10</v>
      </c>
      <c r="E13673" s="2" t="s">
        <v>11</v>
      </c>
      <c r="F13673" s="2">
        <v>2008</v>
      </c>
      <c r="G13673" s="2">
        <v>0.84</v>
      </c>
      <c r="I13673" s="2">
        <f t="shared" si="213"/>
        <v>52</v>
      </c>
      <c r="J13673" s="2">
        <f>VLOOKUP(A13673,Urbanizaton!$B$2:$BI$265,I13673)</f>
        <v>17.184999999999999</v>
      </c>
      <c r="K13673" s="2">
        <f>VLOOKUP(A13673,Population!$B$2:$BI$265,I13673)</f>
        <v>15228525</v>
      </c>
      <c r="L13673" s="2" t="str">
        <f>VLOOKUP(A13673,Region!$C$1:$G$241,5)</f>
        <v>Africa</v>
      </c>
    </row>
    <row r="13674" spans="1:12" x14ac:dyDescent="0.55000000000000004">
      <c r="A13674" s="2" t="s">
        <v>142</v>
      </c>
      <c r="B13674" s="2" t="s">
        <v>8</v>
      </c>
      <c r="C13674" s="2" t="s">
        <v>9</v>
      </c>
      <c r="D13674" s="2" t="s">
        <v>17</v>
      </c>
      <c r="E13674" s="2" t="s">
        <v>11</v>
      </c>
      <c r="F13674" s="2">
        <v>2008</v>
      </c>
      <c r="G13674" s="2">
        <v>0.06</v>
      </c>
      <c r="I13674" s="2">
        <f t="shared" si="213"/>
        <v>52</v>
      </c>
      <c r="J13674" s="2">
        <f>VLOOKUP(A13674,Urbanizaton!$B$2:$BI$265,I13674)</f>
        <v>17.184999999999999</v>
      </c>
      <c r="K13674" s="2">
        <f>VLOOKUP(A13674,Population!$B$2:$BI$265,I13674)</f>
        <v>15228525</v>
      </c>
      <c r="L13674" s="2" t="str">
        <f>VLOOKUP(A13674,Region!$C$1:$G$241,5)</f>
        <v>Africa</v>
      </c>
    </row>
    <row r="13675" spans="1:12" x14ac:dyDescent="0.55000000000000004">
      <c r="A13675" s="2" t="s">
        <v>142</v>
      </c>
      <c r="B13675" s="2" t="s">
        <v>8</v>
      </c>
      <c r="C13675" s="2" t="s">
        <v>9</v>
      </c>
      <c r="D13675" s="2" t="s">
        <v>10</v>
      </c>
      <c r="E13675" s="2" t="s">
        <v>11</v>
      </c>
      <c r="F13675" s="2">
        <v>2009</v>
      </c>
      <c r="G13675" s="2">
        <v>1.07</v>
      </c>
      <c r="I13675" s="2">
        <f t="shared" si="213"/>
        <v>53</v>
      </c>
      <c r="J13675" s="2">
        <f>VLOOKUP(A13675,Urbanizaton!$B$2:$BI$265,I13675)</f>
        <v>17.366</v>
      </c>
      <c r="K13675" s="2">
        <f>VLOOKUP(A13675,Population!$B$2:$BI$265,I13675)</f>
        <v>15813913</v>
      </c>
      <c r="L13675" s="2" t="str">
        <f>VLOOKUP(A13675,Region!$C$1:$G$241,5)</f>
        <v>Africa</v>
      </c>
    </row>
    <row r="13676" spans="1:12" x14ac:dyDescent="0.55000000000000004">
      <c r="A13676" s="2" t="s">
        <v>142</v>
      </c>
      <c r="B13676" s="2" t="s">
        <v>8</v>
      </c>
      <c r="C13676" s="2" t="s">
        <v>9</v>
      </c>
      <c r="D13676" s="2" t="s">
        <v>17</v>
      </c>
      <c r="E13676" s="2" t="s">
        <v>11</v>
      </c>
      <c r="F13676" s="2">
        <v>2009</v>
      </c>
      <c r="G13676" s="2">
        <v>7.0000000000000007E-2</v>
      </c>
      <c r="I13676" s="2">
        <f t="shared" si="213"/>
        <v>53</v>
      </c>
      <c r="J13676" s="2">
        <f>VLOOKUP(A13676,Urbanizaton!$B$2:$BI$265,I13676)</f>
        <v>17.366</v>
      </c>
      <c r="K13676" s="2">
        <f>VLOOKUP(A13676,Population!$B$2:$BI$265,I13676)</f>
        <v>15813913</v>
      </c>
      <c r="L13676" s="2" t="str">
        <f>VLOOKUP(A13676,Region!$C$1:$G$241,5)</f>
        <v>Africa</v>
      </c>
    </row>
    <row r="13677" spans="1:12" x14ac:dyDescent="0.55000000000000004">
      <c r="A13677" s="2" t="s">
        <v>142</v>
      </c>
      <c r="B13677" s="2" t="s">
        <v>8</v>
      </c>
      <c r="C13677" s="2" t="s">
        <v>9</v>
      </c>
      <c r="D13677" s="2" t="s">
        <v>10</v>
      </c>
      <c r="E13677" s="2" t="s">
        <v>11</v>
      </c>
      <c r="F13677" s="2">
        <v>2010</v>
      </c>
      <c r="G13677" s="2">
        <v>1.36</v>
      </c>
      <c r="I13677" s="2">
        <f t="shared" si="213"/>
        <v>54</v>
      </c>
      <c r="J13677" s="2">
        <f>VLOOKUP(A13677,Urbanizaton!$B$2:$BI$265,I13677)</f>
        <v>17.559000000000001</v>
      </c>
      <c r="K13677" s="2">
        <f>VLOOKUP(A13677,Population!$B$2:$BI$265,I13677)</f>
        <v>16425578</v>
      </c>
      <c r="L13677" s="2" t="str">
        <f>VLOOKUP(A13677,Region!$C$1:$G$241,5)</f>
        <v>Africa</v>
      </c>
    </row>
    <row r="13678" spans="1:12" x14ac:dyDescent="0.55000000000000004">
      <c r="A13678" s="2" t="s">
        <v>142</v>
      </c>
      <c r="B13678" s="2" t="s">
        <v>8</v>
      </c>
      <c r="C13678" s="2" t="s">
        <v>9</v>
      </c>
      <c r="D13678" s="2" t="s">
        <v>17</v>
      </c>
      <c r="E13678" s="2" t="s">
        <v>11</v>
      </c>
      <c r="F13678" s="2">
        <v>2010</v>
      </c>
      <c r="G13678" s="2">
        <v>0.08</v>
      </c>
      <c r="I13678" s="2">
        <f t="shared" si="213"/>
        <v>54</v>
      </c>
      <c r="J13678" s="2">
        <f>VLOOKUP(A13678,Urbanizaton!$B$2:$BI$265,I13678)</f>
        <v>17.559000000000001</v>
      </c>
      <c r="K13678" s="2">
        <f>VLOOKUP(A13678,Population!$B$2:$BI$265,I13678)</f>
        <v>16425578</v>
      </c>
      <c r="L13678" s="2" t="str">
        <f>VLOOKUP(A13678,Region!$C$1:$G$241,5)</f>
        <v>Africa</v>
      </c>
    </row>
    <row r="13679" spans="1:12" x14ac:dyDescent="0.55000000000000004">
      <c r="A13679" s="2" t="s">
        <v>142</v>
      </c>
      <c r="B13679" s="2" t="s">
        <v>8</v>
      </c>
      <c r="C13679" s="2" t="s">
        <v>9</v>
      </c>
      <c r="D13679" s="2" t="s">
        <v>10</v>
      </c>
      <c r="E13679" s="2" t="s">
        <v>11</v>
      </c>
      <c r="F13679" s="2">
        <v>2011</v>
      </c>
      <c r="G13679" s="2">
        <v>1.38</v>
      </c>
      <c r="I13679" s="2">
        <f t="shared" si="213"/>
        <v>55</v>
      </c>
      <c r="J13679" s="2">
        <f>VLOOKUP(A13679,Urbanizaton!$B$2:$BI$265,I13679)</f>
        <v>17.765999999999998</v>
      </c>
      <c r="K13679" s="2">
        <f>VLOOKUP(A13679,Population!$B$2:$BI$265,I13679)</f>
        <v>17064636</v>
      </c>
      <c r="L13679" s="2" t="str">
        <f>VLOOKUP(A13679,Region!$C$1:$G$241,5)</f>
        <v>Africa</v>
      </c>
    </row>
    <row r="13680" spans="1:12" x14ac:dyDescent="0.55000000000000004">
      <c r="A13680" s="2" t="s">
        <v>142</v>
      </c>
      <c r="B13680" s="2" t="s">
        <v>8</v>
      </c>
      <c r="C13680" s="2" t="s">
        <v>9</v>
      </c>
      <c r="D13680" s="2" t="s">
        <v>17</v>
      </c>
      <c r="E13680" s="2" t="s">
        <v>11</v>
      </c>
      <c r="F13680" s="2">
        <v>2011</v>
      </c>
      <c r="G13680" s="2">
        <v>0.08</v>
      </c>
      <c r="I13680" s="2">
        <f t="shared" si="213"/>
        <v>55</v>
      </c>
      <c r="J13680" s="2">
        <f>VLOOKUP(A13680,Urbanizaton!$B$2:$BI$265,I13680)</f>
        <v>17.765999999999998</v>
      </c>
      <c r="K13680" s="2">
        <f>VLOOKUP(A13680,Population!$B$2:$BI$265,I13680)</f>
        <v>17064636</v>
      </c>
      <c r="L13680" s="2" t="str">
        <f>VLOOKUP(A13680,Region!$C$1:$G$241,5)</f>
        <v>Africa</v>
      </c>
    </row>
    <row r="13681" spans="1:12" x14ac:dyDescent="0.55000000000000004">
      <c r="A13681" s="2" t="s">
        <v>142</v>
      </c>
      <c r="B13681" s="2" t="s">
        <v>8</v>
      </c>
      <c r="C13681" s="2" t="s">
        <v>9</v>
      </c>
      <c r="D13681" s="2" t="s">
        <v>10</v>
      </c>
      <c r="E13681" s="2" t="s">
        <v>11</v>
      </c>
      <c r="F13681" s="2">
        <v>2012</v>
      </c>
      <c r="G13681" s="2">
        <v>1.87</v>
      </c>
      <c r="I13681" s="2">
        <f t="shared" si="213"/>
        <v>56</v>
      </c>
      <c r="J13681" s="2">
        <f>VLOOKUP(A13681,Urbanizaton!$B$2:$BI$265,I13681)</f>
        <v>17.986000000000001</v>
      </c>
      <c r="K13681" s="2">
        <f>VLOOKUP(A13681,Population!$B$2:$BI$265,I13681)</f>
        <v>17731634</v>
      </c>
      <c r="L13681" s="2" t="str">
        <f>VLOOKUP(A13681,Region!$C$1:$G$241,5)</f>
        <v>Africa</v>
      </c>
    </row>
    <row r="13682" spans="1:12" x14ac:dyDescent="0.55000000000000004">
      <c r="A13682" s="2" t="s">
        <v>142</v>
      </c>
      <c r="B13682" s="2" t="s">
        <v>8</v>
      </c>
      <c r="C13682" s="2" t="s">
        <v>9</v>
      </c>
      <c r="D13682" s="2" t="s">
        <v>17</v>
      </c>
      <c r="E13682" s="2" t="s">
        <v>11</v>
      </c>
      <c r="F13682" s="2">
        <v>2012</v>
      </c>
      <c r="G13682" s="2">
        <v>0.11</v>
      </c>
      <c r="I13682" s="2">
        <f t="shared" si="213"/>
        <v>56</v>
      </c>
      <c r="J13682" s="2">
        <f>VLOOKUP(A13682,Urbanizaton!$B$2:$BI$265,I13682)</f>
        <v>17.986000000000001</v>
      </c>
      <c r="K13682" s="2">
        <f>VLOOKUP(A13682,Population!$B$2:$BI$265,I13682)</f>
        <v>17731634</v>
      </c>
      <c r="L13682" s="2" t="str">
        <f>VLOOKUP(A13682,Region!$C$1:$G$241,5)</f>
        <v>Africa</v>
      </c>
    </row>
    <row r="13683" spans="1:12" x14ac:dyDescent="0.55000000000000004">
      <c r="A13683" s="2" t="s">
        <v>142</v>
      </c>
      <c r="B13683" s="2" t="s">
        <v>8</v>
      </c>
      <c r="C13683" s="2" t="s">
        <v>9</v>
      </c>
      <c r="D13683" s="2" t="s">
        <v>10</v>
      </c>
      <c r="E13683" s="2" t="s">
        <v>11</v>
      </c>
      <c r="F13683" s="2">
        <v>2013</v>
      </c>
      <c r="G13683" s="2">
        <v>1.78</v>
      </c>
      <c r="I13683" s="2">
        <f t="shared" si="213"/>
        <v>57</v>
      </c>
      <c r="J13683" s="2">
        <f>VLOOKUP(A13683,Urbanizaton!$B$2:$BI$265,I13683)</f>
        <v>18.22</v>
      </c>
      <c r="K13683" s="2">
        <f>VLOOKUP(A13683,Population!$B$2:$BI$265,I13683)</f>
        <v>18426372</v>
      </c>
      <c r="L13683" s="2" t="str">
        <f>VLOOKUP(A13683,Region!$C$1:$G$241,5)</f>
        <v>Africa</v>
      </c>
    </row>
    <row r="13684" spans="1:12" x14ac:dyDescent="0.55000000000000004">
      <c r="A13684" s="2" t="s">
        <v>142</v>
      </c>
      <c r="B13684" s="2" t="s">
        <v>8</v>
      </c>
      <c r="C13684" s="2" t="s">
        <v>9</v>
      </c>
      <c r="D13684" s="2" t="s">
        <v>17</v>
      </c>
      <c r="E13684" s="2" t="s">
        <v>11</v>
      </c>
      <c r="F13684" s="2">
        <v>2013</v>
      </c>
      <c r="G13684" s="2">
        <v>0.1</v>
      </c>
      <c r="I13684" s="2">
        <f t="shared" si="213"/>
        <v>57</v>
      </c>
      <c r="J13684" s="2">
        <f>VLOOKUP(A13684,Urbanizaton!$B$2:$BI$265,I13684)</f>
        <v>18.22</v>
      </c>
      <c r="K13684" s="2">
        <f>VLOOKUP(A13684,Population!$B$2:$BI$265,I13684)</f>
        <v>18426372</v>
      </c>
      <c r="L13684" s="2" t="str">
        <f>VLOOKUP(A13684,Region!$C$1:$G$241,5)</f>
        <v>Africa</v>
      </c>
    </row>
    <row r="13685" spans="1:12" x14ac:dyDescent="0.55000000000000004">
      <c r="A13685" s="2" t="s">
        <v>142</v>
      </c>
      <c r="B13685" s="2" t="s">
        <v>8</v>
      </c>
      <c r="C13685" s="2" t="s">
        <v>9</v>
      </c>
      <c r="D13685" s="2" t="s">
        <v>10</v>
      </c>
      <c r="E13685" s="2" t="s">
        <v>11</v>
      </c>
      <c r="F13685" s="2">
        <v>2014</v>
      </c>
      <c r="G13685" s="2">
        <v>1.96</v>
      </c>
      <c r="I13685" s="2">
        <f t="shared" si="213"/>
        <v>58</v>
      </c>
      <c r="J13685" s="2">
        <f>VLOOKUP(A13685,Urbanizaton!$B$2:$BI$265,I13685)</f>
        <v>18.469000000000001</v>
      </c>
      <c r="K13685" s="2">
        <f>VLOOKUP(A13685,Population!$B$2:$BI$265,I13685)</f>
        <v>19148219</v>
      </c>
      <c r="L13685" s="2" t="str">
        <f>VLOOKUP(A13685,Region!$C$1:$G$241,5)</f>
        <v>Africa</v>
      </c>
    </row>
    <row r="13686" spans="1:12" x14ac:dyDescent="0.55000000000000004">
      <c r="A13686" s="2" t="s">
        <v>142</v>
      </c>
      <c r="B13686" s="2" t="s">
        <v>8</v>
      </c>
      <c r="C13686" s="2" t="s">
        <v>9</v>
      </c>
      <c r="D13686" s="2" t="s">
        <v>17</v>
      </c>
      <c r="E13686" s="2" t="s">
        <v>11</v>
      </c>
      <c r="F13686" s="2">
        <v>2014</v>
      </c>
      <c r="G13686" s="2">
        <v>0.1</v>
      </c>
      <c r="I13686" s="2">
        <f t="shared" si="213"/>
        <v>58</v>
      </c>
      <c r="J13686" s="2">
        <f>VLOOKUP(A13686,Urbanizaton!$B$2:$BI$265,I13686)</f>
        <v>18.469000000000001</v>
      </c>
      <c r="K13686" s="2">
        <f>VLOOKUP(A13686,Population!$B$2:$BI$265,I13686)</f>
        <v>19148219</v>
      </c>
      <c r="L13686" s="2" t="str">
        <f>VLOOKUP(A13686,Region!$C$1:$G$241,5)</f>
        <v>Africa</v>
      </c>
    </row>
    <row r="13687" spans="1:12" x14ac:dyDescent="0.55000000000000004">
      <c r="A13687" s="2" t="s">
        <v>87</v>
      </c>
      <c r="B13687" s="2" t="s">
        <v>8</v>
      </c>
      <c r="C13687" s="2" t="s">
        <v>9</v>
      </c>
      <c r="D13687" s="2" t="s">
        <v>10</v>
      </c>
      <c r="E13687" s="2" t="s">
        <v>11</v>
      </c>
      <c r="F13687" s="2">
        <v>1971</v>
      </c>
      <c r="G13687" s="2">
        <v>5.7</v>
      </c>
      <c r="I13687" s="2">
        <f t="shared" si="213"/>
        <v>15</v>
      </c>
      <c r="J13687" s="2">
        <f>VLOOKUP(A13687,Urbanizaton!$B$2:$BI$265,I13687)</f>
        <v>18.151</v>
      </c>
      <c r="K13687" s="2">
        <f>VLOOKUP(A13687,Population!$B$2:$BI$265,I13687)</f>
        <v>57295210</v>
      </c>
      <c r="L13687" s="2" t="str">
        <f>VLOOKUP(A13687,Region!$C$1:$G$241,5)</f>
        <v>Africa</v>
      </c>
    </row>
    <row r="13688" spans="1:12" x14ac:dyDescent="0.55000000000000004">
      <c r="A13688" s="2" t="s">
        <v>87</v>
      </c>
      <c r="B13688" s="2" t="s">
        <v>8</v>
      </c>
      <c r="C13688" s="2" t="s">
        <v>9</v>
      </c>
      <c r="D13688" s="2" t="s">
        <v>17</v>
      </c>
      <c r="E13688" s="2" t="s">
        <v>11</v>
      </c>
      <c r="F13688" s="2">
        <v>1971</v>
      </c>
      <c r="G13688" s="2">
        <v>0.1</v>
      </c>
      <c r="I13688" s="2">
        <f t="shared" si="213"/>
        <v>15</v>
      </c>
      <c r="J13688" s="2">
        <f>VLOOKUP(A13688,Urbanizaton!$B$2:$BI$265,I13688)</f>
        <v>18.151</v>
      </c>
      <c r="K13688" s="2">
        <f>VLOOKUP(A13688,Population!$B$2:$BI$265,I13688)</f>
        <v>57295210</v>
      </c>
      <c r="L13688" s="2" t="str">
        <f>VLOOKUP(A13688,Region!$C$1:$G$241,5)</f>
        <v>Africa</v>
      </c>
    </row>
    <row r="13689" spans="1:12" x14ac:dyDescent="0.55000000000000004">
      <c r="A13689" s="2" t="s">
        <v>87</v>
      </c>
      <c r="B13689" s="2" t="s">
        <v>8</v>
      </c>
      <c r="C13689" s="2" t="s">
        <v>9</v>
      </c>
      <c r="D13689" s="2" t="s">
        <v>10</v>
      </c>
      <c r="E13689" s="2" t="s">
        <v>11</v>
      </c>
      <c r="F13689" s="2">
        <v>1972</v>
      </c>
      <c r="G13689" s="2">
        <v>6.84</v>
      </c>
      <c r="I13689" s="2">
        <f t="shared" si="213"/>
        <v>16</v>
      </c>
      <c r="J13689" s="2">
        <f>VLOOKUP(A13689,Urbanizaton!$B$2:$BI$265,I13689)</f>
        <v>18.548999999999999</v>
      </c>
      <c r="K13689" s="2">
        <f>VLOOKUP(A13689,Population!$B$2:$BI$265,I13689)</f>
        <v>58662603</v>
      </c>
      <c r="L13689" s="2" t="str">
        <f>VLOOKUP(A13689,Region!$C$1:$G$241,5)</f>
        <v>Africa</v>
      </c>
    </row>
    <row r="13690" spans="1:12" x14ac:dyDescent="0.55000000000000004">
      <c r="A13690" s="2" t="s">
        <v>87</v>
      </c>
      <c r="B13690" s="2" t="s">
        <v>8</v>
      </c>
      <c r="C13690" s="2" t="s">
        <v>9</v>
      </c>
      <c r="D13690" s="2" t="s">
        <v>17</v>
      </c>
      <c r="E13690" s="2" t="s">
        <v>11</v>
      </c>
      <c r="F13690" s="2">
        <v>1972</v>
      </c>
      <c r="G13690" s="2">
        <v>0.12</v>
      </c>
      <c r="I13690" s="2">
        <f t="shared" si="213"/>
        <v>16</v>
      </c>
      <c r="J13690" s="2">
        <f>VLOOKUP(A13690,Urbanizaton!$B$2:$BI$265,I13690)</f>
        <v>18.548999999999999</v>
      </c>
      <c r="K13690" s="2">
        <f>VLOOKUP(A13690,Population!$B$2:$BI$265,I13690)</f>
        <v>58662603</v>
      </c>
      <c r="L13690" s="2" t="str">
        <f>VLOOKUP(A13690,Region!$C$1:$G$241,5)</f>
        <v>Africa</v>
      </c>
    </row>
    <row r="13691" spans="1:12" x14ac:dyDescent="0.55000000000000004">
      <c r="A13691" s="2" t="s">
        <v>87</v>
      </c>
      <c r="B13691" s="2" t="s">
        <v>8</v>
      </c>
      <c r="C13691" s="2" t="s">
        <v>9</v>
      </c>
      <c r="D13691" s="2" t="s">
        <v>10</v>
      </c>
      <c r="E13691" s="2" t="s">
        <v>11</v>
      </c>
      <c r="F13691" s="2">
        <v>1973</v>
      </c>
      <c r="G13691" s="2">
        <v>8.41</v>
      </c>
      <c r="I13691" s="2">
        <f t="shared" si="213"/>
        <v>17</v>
      </c>
      <c r="J13691" s="2">
        <f>VLOOKUP(A13691,Urbanizaton!$B$2:$BI$265,I13691)</f>
        <v>18.952000000000002</v>
      </c>
      <c r="K13691" s="2">
        <f>VLOOKUP(A13691,Population!$B$2:$BI$265,I13691)</f>
        <v>60110433</v>
      </c>
      <c r="L13691" s="2" t="str">
        <f>VLOOKUP(A13691,Region!$C$1:$G$241,5)</f>
        <v>Africa</v>
      </c>
    </row>
    <row r="13692" spans="1:12" x14ac:dyDescent="0.55000000000000004">
      <c r="A13692" s="2" t="s">
        <v>87</v>
      </c>
      <c r="B13692" s="2" t="s">
        <v>8</v>
      </c>
      <c r="C13692" s="2" t="s">
        <v>9</v>
      </c>
      <c r="D13692" s="2" t="s">
        <v>17</v>
      </c>
      <c r="E13692" s="2" t="s">
        <v>11</v>
      </c>
      <c r="F13692" s="2">
        <v>1973</v>
      </c>
      <c r="G13692" s="2">
        <v>0.14000000000000001</v>
      </c>
      <c r="I13692" s="2">
        <f t="shared" si="213"/>
        <v>17</v>
      </c>
      <c r="J13692" s="2">
        <f>VLOOKUP(A13692,Urbanizaton!$B$2:$BI$265,I13692)</f>
        <v>18.952000000000002</v>
      </c>
      <c r="K13692" s="2">
        <f>VLOOKUP(A13692,Population!$B$2:$BI$265,I13692)</f>
        <v>60110433</v>
      </c>
      <c r="L13692" s="2" t="str">
        <f>VLOOKUP(A13692,Region!$C$1:$G$241,5)</f>
        <v>Africa</v>
      </c>
    </row>
    <row r="13693" spans="1:12" x14ac:dyDescent="0.55000000000000004">
      <c r="A13693" s="2" t="s">
        <v>87</v>
      </c>
      <c r="B13693" s="2" t="s">
        <v>8</v>
      </c>
      <c r="C13693" s="2" t="s">
        <v>9</v>
      </c>
      <c r="D13693" s="2" t="s">
        <v>10</v>
      </c>
      <c r="E13693" s="2" t="s">
        <v>11</v>
      </c>
      <c r="F13693" s="2">
        <v>1974</v>
      </c>
      <c r="G13693" s="2">
        <v>9.1999999999999993</v>
      </c>
      <c r="I13693" s="2">
        <f t="shared" si="213"/>
        <v>18</v>
      </c>
      <c r="J13693" s="2">
        <f>VLOOKUP(A13693,Urbanizaton!$B$2:$BI$265,I13693)</f>
        <v>19.363</v>
      </c>
      <c r="K13693" s="2">
        <f>VLOOKUP(A13693,Population!$B$2:$BI$265,I13693)</f>
        <v>61673559</v>
      </c>
      <c r="L13693" s="2" t="str">
        <f>VLOOKUP(A13693,Region!$C$1:$G$241,5)</f>
        <v>Africa</v>
      </c>
    </row>
    <row r="13694" spans="1:12" x14ac:dyDescent="0.55000000000000004">
      <c r="A13694" s="2" t="s">
        <v>87</v>
      </c>
      <c r="B13694" s="2" t="s">
        <v>8</v>
      </c>
      <c r="C13694" s="2" t="s">
        <v>9</v>
      </c>
      <c r="D13694" s="2" t="s">
        <v>17</v>
      </c>
      <c r="E13694" s="2" t="s">
        <v>11</v>
      </c>
      <c r="F13694" s="2">
        <v>1974</v>
      </c>
      <c r="G13694" s="2">
        <v>0.15</v>
      </c>
      <c r="I13694" s="2">
        <f t="shared" si="213"/>
        <v>18</v>
      </c>
      <c r="J13694" s="2">
        <f>VLOOKUP(A13694,Urbanizaton!$B$2:$BI$265,I13694)</f>
        <v>19.363</v>
      </c>
      <c r="K13694" s="2">
        <f>VLOOKUP(A13694,Population!$B$2:$BI$265,I13694)</f>
        <v>61673559</v>
      </c>
      <c r="L13694" s="2" t="str">
        <f>VLOOKUP(A13694,Region!$C$1:$G$241,5)</f>
        <v>Africa</v>
      </c>
    </row>
    <row r="13695" spans="1:12" x14ac:dyDescent="0.55000000000000004">
      <c r="A13695" s="2" t="s">
        <v>87</v>
      </c>
      <c r="B13695" s="2" t="s">
        <v>8</v>
      </c>
      <c r="C13695" s="2" t="s">
        <v>9</v>
      </c>
      <c r="D13695" s="2" t="s">
        <v>10</v>
      </c>
      <c r="E13695" s="2" t="s">
        <v>11</v>
      </c>
      <c r="F13695" s="2">
        <v>1975</v>
      </c>
      <c r="G13695" s="2">
        <v>10.81</v>
      </c>
      <c r="I13695" s="2">
        <f t="shared" si="213"/>
        <v>19</v>
      </c>
      <c r="J13695" s="2">
        <f>VLOOKUP(A13695,Urbanizaton!$B$2:$BI$265,I13695)</f>
        <v>19.78</v>
      </c>
      <c r="K13695" s="2">
        <f>VLOOKUP(A13695,Population!$B$2:$BI$265,I13695)</f>
        <v>63373572</v>
      </c>
      <c r="L13695" s="2" t="str">
        <f>VLOOKUP(A13695,Region!$C$1:$G$241,5)</f>
        <v>Africa</v>
      </c>
    </row>
    <row r="13696" spans="1:12" x14ac:dyDescent="0.55000000000000004">
      <c r="A13696" s="2" t="s">
        <v>87</v>
      </c>
      <c r="B13696" s="2" t="s">
        <v>8</v>
      </c>
      <c r="C13696" s="2" t="s">
        <v>9</v>
      </c>
      <c r="D13696" s="2" t="s">
        <v>17</v>
      </c>
      <c r="E13696" s="2" t="s">
        <v>11</v>
      </c>
      <c r="F13696" s="2">
        <v>1975</v>
      </c>
      <c r="G13696" s="2">
        <v>0.17</v>
      </c>
      <c r="I13696" s="2">
        <f t="shared" si="213"/>
        <v>19</v>
      </c>
      <c r="J13696" s="2">
        <f>VLOOKUP(A13696,Urbanizaton!$B$2:$BI$265,I13696)</f>
        <v>19.78</v>
      </c>
      <c r="K13696" s="2">
        <f>VLOOKUP(A13696,Population!$B$2:$BI$265,I13696)</f>
        <v>63373572</v>
      </c>
      <c r="L13696" s="2" t="str">
        <f>VLOOKUP(A13696,Region!$C$1:$G$241,5)</f>
        <v>Africa</v>
      </c>
    </row>
    <row r="13697" spans="1:12" x14ac:dyDescent="0.55000000000000004">
      <c r="A13697" s="2" t="s">
        <v>87</v>
      </c>
      <c r="B13697" s="2" t="s">
        <v>8</v>
      </c>
      <c r="C13697" s="2" t="s">
        <v>9</v>
      </c>
      <c r="D13697" s="2" t="s">
        <v>10</v>
      </c>
      <c r="E13697" s="2" t="s">
        <v>11</v>
      </c>
      <c r="F13697" s="2">
        <v>1976</v>
      </c>
      <c r="G13697" s="2">
        <v>13.71</v>
      </c>
      <c r="I13697" s="2">
        <f t="shared" si="213"/>
        <v>20</v>
      </c>
      <c r="J13697" s="2">
        <f>VLOOKUP(A13697,Urbanizaton!$B$2:$BI$265,I13697)</f>
        <v>20.204999999999998</v>
      </c>
      <c r="K13697" s="2">
        <f>VLOOKUP(A13697,Population!$B$2:$BI$265,I13697)</f>
        <v>65226229</v>
      </c>
      <c r="L13697" s="2" t="str">
        <f>VLOOKUP(A13697,Region!$C$1:$G$241,5)</f>
        <v>Africa</v>
      </c>
    </row>
    <row r="13698" spans="1:12" x14ac:dyDescent="0.55000000000000004">
      <c r="A13698" s="2" t="s">
        <v>87</v>
      </c>
      <c r="B13698" s="2" t="s">
        <v>8</v>
      </c>
      <c r="C13698" s="2" t="s">
        <v>9</v>
      </c>
      <c r="D13698" s="2" t="s">
        <v>17</v>
      </c>
      <c r="E13698" s="2" t="s">
        <v>11</v>
      </c>
      <c r="F13698" s="2">
        <v>1976</v>
      </c>
      <c r="G13698" s="2">
        <v>0.21</v>
      </c>
      <c r="I13698" s="2">
        <f t="shared" si="213"/>
        <v>20</v>
      </c>
      <c r="J13698" s="2">
        <f>VLOOKUP(A13698,Urbanizaton!$B$2:$BI$265,I13698)</f>
        <v>20.204999999999998</v>
      </c>
      <c r="K13698" s="2">
        <f>VLOOKUP(A13698,Population!$B$2:$BI$265,I13698)</f>
        <v>65226229</v>
      </c>
      <c r="L13698" s="2" t="str">
        <f>VLOOKUP(A13698,Region!$C$1:$G$241,5)</f>
        <v>Africa</v>
      </c>
    </row>
    <row r="13699" spans="1:12" x14ac:dyDescent="0.55000000000000004">
      <c r="A13699" s="2" t="s">
        <v>87</v>
      </c>
      <c r="B13699" s="2" t="s">
        <v>8</v>
      </c>
      <c r="C13699" s="2" t="s">
        <v>9</v>
      </c>
      <c r="D13699" s="2" t="s">
        <v>10</v>
      </c>
      <c r="E13699" s="2" t="s">
        <v>11</v>
      </c>
      <c r="F13699" s="2">
        <v>1977</v>
      </c>
      <c r="G13699" s="2">
        <v>16.809999999999999</v>
      </c>
      <c r="I13699" s="2">
        <f t="shared" ref="I13699:I13762" si="214">IF(F13699=1960,4,F13699-1960+4)</f>
        <v>21</v>
      </c>
      <c r="J13699" s="2">
        <f>VLOOKUP(A13699,Urbanizaton!$B$2:$BI$265,I13699)</f>
        <v>20.635999999999999</v>
      </c>
      <c r="K13699" s="2">
        <f>VLOOKUP(A13699,Population!$B$2:$BI$265,I13699)</f>
        <v>67215805</v>
      </c>
      <c r="L13699" s="2" t="str">
        <f>VLOOKUP(A13699,Region!$C$1:$G$241,5)</f>
        <v>Africa</v>
      </c>
    </row>
    <row r="13700" spans="1:12" x14ac:dyDescent="0.55000000000000004">
      <c r="A13700" s="2" t="s">
        <v>87</v>
      </c>
      <c r="B13700" s="2" t="s">
        <v>8</v>
      </c>
      <c r="C13700" s="2" t="s">
        <v>9</v>
      </c>
      <c r="D13700" s="2" t="s">
        <v>17</v>
      </c>
      <c r="E13700" s="2" t="s">
        <v>11</v>
      </c>
      <c r="F13700" s="2">
        <v>1977</v>
      </c>
      <c r="G13700" s="2">
        <v>0.25</v>
      </c>
      <c r="I13700" s="2">
        <f t="shared" si="214"/>
        <v>21</v>
      </c>
      <c r="J13700" s="2">
        <f>VLOOKUP(A13700,Urbanizaton!$B$2:$BI$265,I13700)</f>
        <v>20.635999999999999</v>
      </c>
      <c r="K13700" s="2">
        <f>VLOOKUP(A13700,Population!$B$2:$BI$265,I13700)</f>
        <v>67215805</v>
      </c>
      <c r="L13700" s="2" t="str">
        <f>VLOOKUP(A13700,Region!$C$1:$G$241,5)</f>
        <v>Africa</v>
      </c>
    </row>
    <row r="13701" spans="1:12" x14ac:dyDescent="0.55000000000000004">
      <c r="A13701" s="2" t="s">
        <v>87</v>
      </c>
      <c r="B13701" s="2" t="s">
        <v>8</v>
      </c>
      <c r="C13701" s="2" t="s">
        <v>9</v>
      </c>
      <c r="D13701" s="2" t="s">
        <v>10</v>
      </c>
      <c r="E13701" s="2" t="s">
        <v>11</v>
      </c>
      <c r="F13701" s="2">
        <v>1978</v>
      </c>
      <c r="G13701" s="2">
        <v>20.46</v>
      </c>
      <c r="I13701" s="2">
        <f t="shared" si="214"/>
        <v>22</v>
      </c>
      <c r="J13701" s="2">
        <f>VLOOKUP(A13701,Urbanizaton!$B$2:$BI$265,I13701)</f>
        <v>21.074000000000002</v>
      </c>
      <c r="K13701" s="2">
        <f>VLOOKUP(A13701,Population!$B$2:$BI$265,I13701)</f>
        <v>69293550</v>
      </c>
      <c r="L13701" s="2" t="str">
        <f>VLOOKUP(A13701,Region!$C$1:$G$241,5)</f>
        <v>Africa</v>
      </c>
    </row>
    <row r="13702" spans="1:12" x14ac:dyDescent="0.55000000000000004">
      <c r="A13702" s="2" t="s">
        <v>87</v>
      </c>
      <c r="B13702" s="2" t="s">
        <v>8</v>
      </c>
      <c r="C13702" s="2" t="s">
        <v>9</v>
      </c>
      <c r="D13702" s="2" t="s">
        <v>17</v>
      </c>
      <c r="E13702" s="2" t="s">
        <v>11</v>
      </c>
      <c r="F13702" s="2">
        <v>1978</v>
      </c>
      <c r="G13702" s="2">
        <v>0.28999999999999998</v>
      </c>
      <c r="I13702" s="2">
        <f t="shared" si="214"/>
        <v>22</v>
      </c>
      <c r="J13702" s="2">
        <f>VLOOKUP(A13702,Urbanizaton!$B$2:$BI$265,I13702)</f>
        <v>21.074000000000002</v>
      </c>
      <c r="K13702" s="2">
        <f>VLOOKUP(A13702,Population!$B$2:$BI$265,I13702)</f>
        <v>69293550</v>
      </c>
      <c r="L13702" s="2" t="str">
        <f>VLOOKUP(A13702,Region!$C$1:$G$241,5)</f>
        <v>Africa</v>
      </c>
    </row>
    <row r="13703" spans="1:12" x14ac:dyDescent="0.55000000000000004">
      <c r="A13703" s="2" t="s">
        <v>87</v>
      </c>
      <c r="B13703" s="2" t="s">
        <v>8</v>
      </c>
      <c r="C13703" s="2" t="s">
        <v>9</v>
      </c>
      <c r="D13703" s="2" t="s">
        <v>10</v>
      </c>
      <c r="E13703" s="2" t="s">
        <v>11</v>
      </c>
      <c r="F13703" s="2">
        <v>1979</v>
      </c>
      <c r="G13703" s="2">
        <v>21.07</v>
      </c>
      <c r="I13703" s="2">
        <f t="shared" si="214"/>
        <v>23</v>
      </c>
      <c r="J13703" s="2">
        <f>VLOOKUP(A13703,Urbanizaton!$B$2:$BI$265,I13703)</f>
        <v>21.518000000000001</v>
      </c>
      <c r="K13703" s="2">
        <f>VLOOKUP(A13703,Population!$B$2:$BI$265,I13703)</f>
        <v>71391290</v>
      </c>
      <c r="L13703" s="2" t="str">
        <f>VLOOKUP(A13703,Region!$C$1:$G$241,5)</f>
        <v>Africa</v>
      </c>
    </row>
    <row r="13704" spans="1:12" x14ac:dyDescent="0.55000000000000004">
      <c r="A13704" s="2" t="s">
        <v>87</v>
      </c>
      <c r="B13704" s="2" t="s">
        <v>8</v>
      </c>
      <c r="C13704" s="2" t="s">
        <v>9</v>
      </c>
      <c r="D13704" s="2" t="s">
        <v>17</v>
      </c>
      <c r="E13704" s="2" t="s">
        <v>11</v>
      </c>
      <c r="F13704" s="2">
        <v>1979</v>
      </c>
      <c r="G13704" s="2">
        <v>0.28999999999999998</v>
      </c>
      <c r="I13704" s="2">
        <f t="shared" si="214"/>
        <v>23</v>
      </c>
      <c r="J13704" s="2">
        <f>VLOOKUP(A13704,Urbanizaton!$B$2:$BI$265,I13704)</f>
        <v>21.518000000000001</v>
      </c>
      <c r="K13704" s="2">
        <f>VLOOKUP(A13704,Population!$B$2:$BI$265,I13704)</f>
        <v>71391290</v>
      </c>
      <c r="L13704" s="2" t="str">
        <f>VLOOKUP(A13704,Region!$C$1:$G$241,5)</f>
        <v>Africa</v>
      </c>
    </row>
    <row r="13705" spans="1:12" x14ac:dyDescent="0.55000000000000004">
      <c r="A13705" s="2" t="s">
        <v>87</v>
      </c>
      <c r="B13705" s="2" t="s">
        <v>8</v>
      </c>
      <c r="C13705" s="2" t="s">
        <v>9</v>
      </c>
      <c r="D13705" s="2" t="s">
        <v>10</v>
      </c>
      <c r="E13705" s="2" t="s">
        <v>11</v>
      </c>
      <c r="F13705" s="2">
        <v>1980</v>
      </c>
      <c r="G13705" s="2">
        <v>25.35</v>
      </c>
      <c r="I13705" s="2">
        <f t="shared" si="214"/>
        <v>24</v>
      </c>
      <c r="J13705" s="2">
        <f>VLOOKUP(A13705,Urbanizaton!$B$2:$BI$265,I13705)</f>
        <v>21.97</v>
      </c>
      <c r="K13705" s="2">
        <f>VLOOKUP(A13705,Population!$B$2:$BI$265,I13705)</f>
        <v>73460724</v>
      </c>
      <c r="L13705" s="2" t="str">
        <f>VLOOKUP(A13705,Region!$C$1:$G$241,5)</f>
        <v>Africa</v>
      </c>
    </row>
    <row r="13706" spans="1:12" x14ac:dyDescent="0.55000000000000004">
      <c r="A13706" s="2" t="s">
        <v>87</v>
      </c>
      <c r="B13706" s="2" t="s">
        <v>8</v>
      </c>
      <c r="C13706" s="2" t="s">
        <v>9</v>
      </c>
      <c r="D13706" s="2" t="s">
        <v>17</v>
      </c>
      <c r="E13706" s="2" t="s">
        <v>11</v>
      </c>
      <c r="F13706" s="2">
        <v>1980</v>
      </c>
      <c r="G13706" s="2">
        <v>0.34</v>
      </c>
      <c r="I13706" s="2">
        <f t="shared" si="214"/>
        <v>24</v>
      </c>
      <c r="J13706" s="2">
        <f>VLOOKUP(A13706,Urbanizaton!$B$2:$BI$265,I13706)</f>
        <v>21.97</v>
      </c>
      <c r="K13706" s="2">
        <f>VLOOKUP(A13706,Population!$B$2:$BI$265,I13706)</f>
        <v>73460724</v>
      </c>
      <c r="L13706" s="2" t="str">
        <f>VLOOKUP(A13706,Region!$C$1:$G$241,5)</f>
        <v>Africa</v>
      </c>
    </row>
    <row r="13707" spans="1:12" x14ac:dyDescent="0.55000000000000004">
      <c r="A13707" s="2" t="s">
        <v>87</v>
      </c>
      <c r="B13707" s="2" t="s">
        <v>8</v>
      </c>
      <c r="C13707" s="2" t="s">
        <v>9</v>
      </c>
      <c r="D13707" s="2" t="s">
        <v>10</v>
      </c>
      <c r="E13707" s="2" t="s">
        <v>11</v>
      </c>
      <c r="F13707" s="2">
        <v>1981</v>
      </c>
      <c r="G13707" s="2">
        <v>28.33</v>
      </c>
      <c r="I13707" s="2">
        <f t="shared" si="214"/>
        <v>25</v>
      </c>
      <c r="J13707" s="2">
        <f>VLOOKUP(A13707,Urbanizaton!$B$2:$BI$265,I13707)</f>
        <v>22.670999999999999</v>
      </c>
      <c r="K13707" s="2">
        <f>VLOOKUP(A13707,Population!$B$2:$BI$265,I13707)</f>
        <v>75482552</v>
      </c>
      <c r="L13707" s="2" t="str">
        <f>VLOOKUP(A13707,Region!$C$1:$G$241,5)</f>
        <v>Africa</v>
      </c>
    </row>
    <row r="13708" spans="1:12" x14ac:dyDescent="0.55000000000000004">
      <c r="A13708" s="2" t="s">
        <v>87</v>
      </c>
      <c r="B13708" s="2" t="s">
        <v>8</v>
      </c>
      <c r="C13708" s="2" t="s">
        <v>9</v>
      </c>
      <c r="D13708" s="2" t="s">
        <v>17</v>
      </c>
      <c r="E13708" s="2" t="s">
        <v>11</v>
      </c>
      <c r="F13708" s="2">
        <v>1981</v>
      </c>
      <c r="G13708" s="2">
        <v>0.37</v>
      </c>
      <c r="I13708" s="2">
        <f t="shared" si="214"/>
        <v>25</v>
      </c>
      <c r="J13708" s="2">
        <f>VLOOKUP(A13708,Urbanizaton!$B$2:$BI$265,I13708)</f>
        <v>22.670999999999999</v>
      </c>
      <c r="K13708" s="2">
        <f>VLOOKUP(A13708,Population!$B$2:$BI$265,I13708)</f>
        <v>75482552</v>
      </c>
      <c r="L13708" s="2" t="str">
        <f>VLOOKUP(A13708,Region!$C$1:$G$241,5)</f>
        <v>Africa</v>
      </c>
    </row>
    <row r="13709" spans="1:12" x14ac:dyDescent="0.55000000000000004">
      <c r="A13709" s="2" t="s">
        <v>87</v>
      </c>
      <c r="B13709" s="2" t="s">
        <v>8</v>
      </c>
      <c r="C13709" s="2" t="s">
        <v>9</v>
      </c>
      <c r="D13709" s="2" t="s">
        <v>10</v>
      </c>
      <c r="E13709" s="2" t="s">
        <v>11</v>
      </c>
      <c r="F13709" s="2">
        <v>1982</v>
      </c>
      <c r="G13709" s="2">
        <v>32.01</v>
      </c>
      <c r="I13709" s="2">
        <f t="shared" si="214"/>
        <v>26</v>
      </c>
      <c r="J13709" s="2">
        <f>VLOOKUP(A13709,Urbanizaton!$B$2:$BI$265,I13709)</f>
        <v>23.388999999999999</v>
      </c>
      <c r="K13709" s="2">
        <f>VLOOKUP(A13709,Population!$B$2:$BI$265,I13709)</f>
        <v>77472907</v>
      </c>
      <c r="L13709" s="2" t="str">
        <f>VLOOKUP(A13709,Region!$C$1:$G$241,5)</f>
        <v>Africa</v>
      </c>
    </row>
    <row r="13710" spans="1:12" x14ac:dyDescent="0.55000000000000004">
      <c r="A13710" s="2" t="s">
        <v>87</v>
      </c>
      <c r="B13710" s="2" t="s">
        <v>8</v>
      </c>
      <c r="C13710" s="2" t="s">
        <v>9</v>
      </c>
      <c r="D13710" s="2" t="s">
        <v>17</v>
      </c>
      <c r="E13710" s="2" t="s">
        <v>11</v>
      </c>
      <c r="F13710" s="2">
        <v>1982</v>
      </c>
      <c r="G13710" s="2">
        <v>0.41</v>
      </c>
      <c r="I13710" s="2">
        <f t="shared" si="214"/>
        <v>26</v>
      </c>
      <c r="J13710" s="2">
        <f>VLOOKUP(A13710,Urbanizaton!$B$2:$BI$265,I13710)</f>
        <v>23.388999999999999</v>
      </c>
      <c r="K13710" s="2">
        <f>VLOOKUP(A13710,Population!$B$2:$BI$265,I13710)</f>
        <v>77472907</v>
      </c>
      <c r="L13710" s="2" t="str">
        <f>VLOOKUP(A13710,Region!$C$1:$G$241,5)</f>
        <v>Africa</v>
      </c>
    </row>
    <row r="13711" spans="1:12" x14ac:dyDescent="0.55000000000000004">
      <c r="A13711" s="2" t="s">
        <v>87</v>
      </c>
      <c r="B13711" s="2" t="s">
        <v>8</v>
      </c>
      <c r="C13711" s="2" t="s">
        <v>9</v>
      </c>
      <c r="D13711" s="2" t="s">
        <v>10</v>
      </c>
      <c r="E13711" s="2" t="s">
        <v>11</v>
      </c>
      <c r="F13711" s="2">
        <v>1983</v>
      </c>
      <c r="G13711" s="2">
        <v>33.04</v>
      </c>
      <c r="I13711" s="2">
        <f t="shared" si="214"/>
        <v>27</v>
      </c>
      <c r="J13711" s="2">
        <f>VLOOKUP(A13711,Urbanizaton!$B$2:$BI$265,I13711)</f>
        <v>24.122</v>
      </c>
      <c r="K13711" s="2">
        <f>VLOOKUP(A13711,Population!$B$2:$BI$265,I13711)</f>
        <v>79462277</v>
      </c>
      <c r="L13711" s="2" t="str">
        <f>VLOOKUP(A13711,Region!$C$1:$G$241,5)</f>
        <v>Africa</v>
      </c>
    </row>
    <row r="13712" spans="1:12" x14ac:dyDescent="0.55000000000000004">
      <c r="A13712" s="2" t="s">
        <v>87</v>
      </c>
      <c r="B13712" s="2" t="s">
        <v>8</v>
      </c>
      <c r="C13712" s="2" t="s">
        <v>9</v>
      </c>
      <c r="D13712" s="2" t="s">
        <v>17</v>
      </c>
      <c r="E13712" s="2" t="s">
        <v>11</v>
      </c>
      <c r="F13712" s="2">
        <v>1983</v>
      </c>
      <c r="G13712" s="2">
        <v>0.41</v>
      </c>
      <c r="I13712" s="2">
        <f t="shared" si="214"/>
        <v>27</v>
      </c>
      <c r="J13712" s="2">
        <f>VLOOKUP(A13712,Urbanizaton!$B$2:$BI$265,I13712)</f>
        <v>24.122</v>
      </c>
      <c r="K13712" s="2">
        <f>VLOOKUP(A13712,Population!$B$2:$BI$265,I13712)</f>
        <v>79462277</v>
      </c>
      <c r="L13712" s="2" t="str">
        <f>VLOOKUP(A13712,Region!$C$1:$G$241,5)</f>
        <v>Africa</v>
      </c>
    </row>
    <row r="13713" spans="1:12" x14ac:dyDescent="0.55000000000000004">
      <c r="A13713" s="2" t="s">
        <v>87</v>
      </c>
      <c r="B13713" s="2" t="s">
        <v>8</v>
      </c>
      <c r="C13713" s="2" t="s">
        <v>9</v>
      </c>
      <c r="D13713" s="2" t="s">
        <v>10</v>
      </c>
      <c r="E13713" s="2" t="s">
        <v>11</v>
      </c>
      <c r="F13713" s="2">
        <v>1984</v>
      </c>
      <c r="G13713" s="2">
        <v>30.48</v>
      </c>
      <c r="I13713" s="2">
        <f t="shared" si="214"/>
        <v>28</v>
      </c>
      <c r="J13713" s="2">
        <f>VLOOKUP(A13713,Urbanizaton!$B$2:$BI$265,I13713)</f>
        <v>24.872</v>
      </c>
      <c r="K13713" s="2">
        <f>VLOOKUP(A13713,Population!$B$2:$BI$265,I13713)</f>
        <v>81497739</v>
      </c>
      <c r="L13713" s="2" t="str">
        <f>VLOOKUP(A13713,Region!$C$1:$G$241,5)</f>
        <v>Africa</v>
      </c>
    </row>
    <row r="13714" spans="1:12" x14ac:dyDescent="0.55000000000000004">
      <c r="A13714" s="2" t="s">
        <v>87</v>
      </c>
      <c r="B13714" s="2" t="s">
        <v>8</v>
      </c>
      <c r="C13714" s="2" t="s">
        <v>9</v>
      </c>
      <c r="D13714" s="2" t="s">
        <v>17</v>
      </c>
      <c r="E13714" s="2" t="s">
        <v>11</v>
      </c>
      <c r="F13714" s="2">
        <v>1984</v>
      </c>
      <c r="G13714" s="2">
        <v>0.37</v>
      </c>
      <c r="I13714" s="2">
        <f t="shared" si="214"/>
        <v>28</v>
      </c>
      <c r="J13714" s="2">
        <f>VLOOKUP(A13714,Urbanizaton!$B$2:$BI$265,I13714)</f>
        <v>24.872</v>
      </c>
      <c r="K13714" s="2">
        <f>VLOOKUP(A13714,Population!$B$2:$BI$265,I13714)</f>
        <v>81497739</v>
      </c>
      <c r="L13714" s="2" t="str">
        <f>VLOOKUP(A13714,Region!$C$1:$G$241,5)</f>
        <v>Africa</v>
      </c>
    </row>
    <row r="13715" spans="1:12" x14ac:dyDescent="0.55000000000000004">
      <c r="A13715" s="2" t="s">
        <v>87</v>
      </c>
      <c r="B13715" s="2" t="s">
        <v>8</v>
      </c>
      <c r="C13715" s="2" t="s">
        <v>9</v>
      </c>
      <c r="D13715" s="2" t="s">
        <v>10</v>
      </c>
      <c r="E13715" s="2" t="s">
        <v>11</v>
      </c>
      <c r="F13715" s="2">
        <v>1985</v>
      </c>
      <c r="G13715" s="2">
        <v>31.78</v>
      </c>
      <c r="I13715" s="2">
        <f t="shared" si="214"/>
        <v>29</v>
      </c>
      <c r="J13715" s="2">
        <f>VLOOKUP(A13715,Urbanizaton!$B$2:$BI$265,I13715)</f>
        <v>25.635000000000002</v>
      </c>
      <c r="K13715" s="2">
        <f>VLOOKUP(A13715,Population!$B$2:$BI$265,I13715)</f>
        <v>83613300</v>
      </c>
      <c r="L13715" s="2" t="str">
        <f>VLOOKUP(A13715,Region!$C$1:$G$241,5)</f>
        <v>Africa</v>
      </c>
    </row>
    <row r="13716" spans="1:12" x14ac:dyDescent="0.55000000000000004">
      <c r="A13716" s="2" t="s">
        <v>87</v>
      </c>
      <c r="B13716" s="2" t="s">
        <v>8</v>
      </c>
      <c r="C13716" s="2" t="s">
        <v>9</v>
      </c>
      <c r="D13716" s="2" t="s">
        <v>17</v>
      </c>
      <c r="E13716" s="2" t="s">
        <v>11</v>
      </c>
      <c r="F13716" s="2">
        <v>1985</v>
      </c>
      <c r="G13716" s="2">
        <v>0.38</v>
      </c>
      <c r="I13716" s="2">
        <f t="shared" si="214"/>
        <v>29</v>
      </c>
      <c r="J13716" s="2">
        <f>VLOOKUP(A13716,Urbanizaton!$B$2:$BI$265,I13716)</f>
        <v>25.635000000000002</v>
      </c>
      <c r="K13716" s="2">
        <f>VLOOKUP(A13716,Population!$B$2:$BI$265,I13716)</f>
        <v>83613300</v>
      </c>
      <c r="L13716" s="2" t="str">
        <f>VLOOKUP(A13716,Region!$C$1:$G$241,5)</f>
        <v>Africa</v>
      </c>
    </row>
    <row r="13717" spans="1:12" x14ac:dyDescent="0.55000000000000004">
      <c r="A13717" s="2" t="s">
        <v>87</v>
      </c>
      <c r="B13717" s="2" t="s">
        <v>8</v>
      </c>
      <c r="C13717" s="2" t="s">
        <v>9</v>
      </c>
      <c r="D13717" s="2" t="s">
        <v>10</v>
      </c>
      <c r="E13717" s="2" t="s">
        <v>11</v>
      </c>
      <c r="F13717" s="2">
        <v>1986</v>
      </c>
      <c r="G13717" s="2">
        <v>30.29</v>
      </c>
      <c r="I13717" s="2">
        <f t="shared" si="214"/>
        <v>30</v>
      </c>
      <c r="J13717" s="2">
        <f>VLOOKUP(A13717,Urbanizaton!$B$2:$BI$265,I13717)</f>
        <v>26.414000000000001</v>
      </c>
      <c r="K13717" s="2">
        <f>VLOOKUP(A13717,Population!$B$2:$BI$265,I13717)</f>
        <v>85818502</v>
      </c>
      <c r="L13717" s="2" t="str">
        <f>VLOOKUP(A13717,Region!$C$1:$G$241,5)</f>
        <v>Africa</v>
      </c>
    </row>
    <row r="13718" spans="1:12" x14ac:dyDescent="0.55000000000000004">
      <c r="A13718" s="2" t="s">
        <v>87</v>
      </c>
      <c r="B13718" s="2" t="s">
        <v>8</v>
      </c>
      <c r="C13718" s="2" t="s">
        <v>9</v>
      </c>
      <c r="D13718" s="2" t="s">
        <v>17</v>
      </c>
      <c r="E13718" s="2" t="s">
        <v>11</v>
      </c>
      <c r="F13718" s="2">
        <v>1986</v>
      </c>
      <c r="G13718" s="2">
        <v>0.35</v>
      </c>
      <c r="I13718" s="2">
        <f t="shared" si="214"/>
        <v>30</v>
      </c>
      <c r="J13718" s="2">
        <f>VLOOKUP(A13718,Urbanizaton!$B$2:$BI$265,I13718)</f>
        <v>26.414000000000001</v>
      </c>
      <c r="K13718" s="2">
        <f>VLOOKUP(A13718,Population!$B$2:$BI$265,I13718)</f>
        <v>85818502</v>
      </c>
      <c r="L13718" s="2" t="str">
        <f>VLOOKUP(A13718,Region!$C$1:$G$241,5)</f>
        <v>Africa</v>
      </c>
    </row>
    <row r="13719" spans="1:12" x14ac:dyDescent="0.55000000000000004">
      <c r="A13719" s="2" t="s">
        <v>87</v>
      </c>
      <c r="B13719" s="2" t="s">
        <v>8</v>
      </c>
      <c r="C13719" s="2" t="s">
        <v>9</v>
      </c>
      <c r="D13719" s="2" t="s">
        <v>10</v>
      </c>
      <c r="E13719" s="2" t="s">
        <v>11</v>
      </c>
      <c r="F13719" s="2">
        <v>1987</v>
      </c>
      <c r="G13719" s="2">
        <v>31.17</v>
      </c>
      <c r="I13719" s="2">
        <f t="shared" si="214"/>
        <v>31</v>
      </c>
      <c r="J13719" s="2">
        <f>VLOOKUP(A13719,Urbanizaton!$B$2:$BI$265,I13719)</f>
        <v>27.209</v>
      </c>
      <c r="K13719" s="2">
        <f>VLOOKUP(A13719,Population!$B$2:$BI$265,I13719)</f>
        <v>88101628</v>
      </c>
      <c r="L13719" s="2" t="str">
        <f>VLOOKUP(A13719,Region!$C$1:$G$241,5)</f>
        <v>Africa</v>
      </c>
    </row>
    <row r="13720" spans="1:12" x14ac:dyDescent="0.55000000000000004">
      <c r="A13720" s="2" t="s">
        <v>87</v>
      </c>
      <c r="B13720" s="2" t="s">
        <v>8</v>
      </c>
      <c r="C13720" s="2" t="s">
        <v>9</v>
      </c>
      <c r="D13720" s="2" t="s">
        <v>17</v>
      </c>
      <c r="E13720" s="2" t="s">
        <v>11</v>
      </c>
      <c r="F13720" s="2">
        <v>1987</v>
      </c>
      <c r="G13720" s="2">
        <v>0.35</v>
      </c>
      <c r="I13720" s="2">
        <f t="shared" si="214"/>
        <v>31</v>
      </c>
      <c r="J13720" s="2">
        <f>VLOOKUP(A13720,Urbanizaton!$B$2:$BI$265,I13720)</f>
        <v>27.209</v>
      </c>
      <c r="K13720" s="2">
        <f>VLOOKUP(A13720,Population!$B$2:$BI$265,I13720)</f>
        <v>88101628</v>
      </c>
      <c r="L13720" s="2" t="str">
        <f>VLOOKUP(A13720,Region!$C$1:$G$241,5)</f>
        <v>Africa</v>
      </c>
    </row>
    <row r="13721" spans="1:12" x14ac:dyDescent="0.55000000000000004">
      <c r="A13721" s="2" t="s">
        <v>87</v>
      </c>
      <c r="B13721" s="2" t="s">
        <v>8</v>
      </c>
      <c r="C13721" s="2" t="s">
        <v>9</v>
      </c>
      <c r="D13721" s="2" t="s">
        <v>10</v>
      </c>
      <c r="E13721" s="2" t="s">
        <v>11</v>
      </c>
      <c r="F13721" s="2">
        <v>1988</v>
      </c>
      <c r="G13721" s="2">
        <v>32.64</v>
      </c>
      <c r="I13721" s="2">
        <f t="shared" si="214"/>
        <v>32</v>
      </c>
      <c r="J13721" s="2">
        <f>VLOOKUP(A13721,Urbanizaton!$B$2:$BI$265,I13721)</f>
        <v>28.018999999999998</v>
      </c>
      <c r="K13721" s="2">
        <f>VLOOKUP(A13721,Population!$B$2:$BI$265,I13721)</f>
        <v>90450281</v>
      </c>
      <c r="L13721" s="2" t="str">
        <f>VLOOKUP(A13721,Region!$C$1:$G$241,5)</f>
        <v>Africa</v>
      </c>
    </row>
    <row r="13722" spans="1:12" x14ac:dyDescent="0.55000000000000004">
      <c r="A13722" s="2" t="s">
        <v>87</v>
      </c>
      <c r="B13722" s="2" t="s">
        <v>8</v>
      </c>
      <c r="C13722" s="2" t="s">
        <v>9</v>
      </c>
      <c r="D13722" s="2" t="s">
        <v>17</v>
      </c>
      <c r="E13722" s="2" t="s">
        <v>11</v>
      </c>
      <c r="F13722" s="2">
        <v>1988</v>
      </c>
      <c r="G13722" s="2">
        <v>0.36</v>
      </c>
      <c r="I13722" s="2">
        <f t="shared" si="214"/>
        <v>32</v>
      </c>
      <c r="J13722" s="2">
        <f>VLOOKUP(A13722,Urbanizaton!$B$2:$BI$265,I13722)</f>
        <v>28.018999999999998</v>
      </c>
      <c r="K13722" s="2">
        <f>VLOOKUP(A13722,Population!$B$2:$BI$265,I13722)</f>
        <v>90450281</v>
      </c>
      <c r="L13722" s="2" t="str">
        <f>VLOOKUP(A13722,Region!$C$1:$G$241,5)</f>
        <v>Africa</v>
      </c>
    </row>
    <row r="13723" spans="1:12" x14ac:dyDescent="0.55000000000000004">
      <c r="A13723" s="2" t="s">
        <v>87</v>
      </c>
      <c r="B13723" s="2" t="s">
        <v>8</v>
      </c>
      <c r="C13723" s="2" t="s">
        <v>9</v>
      </c>
      <c r="D13723" s="2" t="s">
        <v>10</v>
      </c>
      <c r="E13723" s="2" t="s">
        <v>11</v>
      </c>
      <c r="F13723" s="2">
        <v>1989</v>
      </c>
      <c r="G13723" s="2">
        <v>33.14</v>
      </c>
      <c r="I13723" s="2">
        <f t="shared" si="214"/>
        <v>33</v>
      </c>
      <c r="J13723" s="2">
        <f>VLOOKUP(A13723,Urbanizaton!$B$2:$BI$265,I13723)</f>
        <v>28.841999999999999</v>
      </c>
      <c r="K13723" s="2">
        <f>VLOOKUP(A13723,Population!$B$2:$BI$265,I13723)</f>
        <v>92844353</v>
      </c>
      <c r="L13723" s="2" t="str">
        <f>VLOOKUP(A13723,Region!$C$1:$G$241,5)</f>
        <v>Africa</v>
      </c>
    </row>
    <row r="13724" spans="1:12" x14ac:dyDescent="0.55000000000000004">
      <c r="A13724" s="2" t="s">
        <v>87</v>
      </c>
      <c r="B13724" s="2" t="s">
        <v>8</v>
      </c>
      <c r="C13724" s="2" t="s">
        <v>9</v>
      </c>
      <c r="D13724" s="2" t="s">
        <v>17</v>
      </c>
      <c r="E13724" s="2" t="s">
        <v>11</v>
      </c>
      <c r="F13724" s="2">
        <v>1989</v>
      </c>
      <c r="G13724" s="2">
        <v>0.36</v>
      </c>
      <c r="I13724" s="2">
        <f t="shared" si="214"/>
        <v>33</v>
      </c>
      <c r="J13724" s="2">
        <f>VLOOKUP(A13724,Urbanizaton!$B$2:$BI$265,I13724)</f>
        <v>28.841999999999999</v>
      </c>
      <c r="K13724" s="2">
        <f>VLOOKUP(A13724,Population!$B$2:$BI$265,I13724)</f>
        <v>92844353</v>
      </c>
      <c r="L13724" s="2" t="str">
        <f>VLOOKUP(A13724,Region!$C$1:$G$241,5)</f>
        <v>Africa</v>
      </c>
    </row>
    <row r="13725" spans="1:12" x14ac:dyDescent="0.55000000000000004">
      <c r="A13725" s="2" t="s">
        <v>87</v>
      </c>
      <c r="B13725" s="2" t="s">
        <v>8</v>
      </c>
      <c r="C13725" s="2" t="s">
        <v>9</v>
      </c>
      <c r="D13725" s="2" t="s">
        <v>10</v>
      </c>
      <c r="E13725" s="2" t="s">
        <v>11</v>
      </c>
      <c r="F13725" s="2">
        <v>1990</v>
      </c>
      <c r="G13725" s="2">
        <v>28.06</v>
      </c>
      <c r="I13725" s="2">
        <f t="shared" si="214"/>
        <v>34</v>
      </c>
      <c r="J13725" s="2">
        <f>VLOOKUP(A13725,Urbanizaton!$B$2:$BI$265,I13725)</f>
        <v>29.68</v>
      </c>
      <c r="K13725" s="2">
        <f>VLOOKUP(A13725,Population!$B$2:$BI$265,I13725)</f>
        <v>95269988</v>
      </c>
      <c r="L13725" s="2" t="str">
        <f>VLOOKUP(A13725,Region!$C$1:$G$241,5)</f>
        <v>Africa</v>
      </c>
    </row>
    <row r="13726" spans="1:12" x14ac:dyDescent="0.55000000000000004">
      <c r="A13726" s="2" t="s">
        <v>87</v>
      </c>
      <c r="B13726" s="2" t="s">
        <v>8</v>
      </c>
      <c r="C13726" s="2" t="s">
        <v>9</v>
      </c>
      <c r="D13726" s="2" t="s">
        <v>17</v>
      </c>
      <c r="E13726" s="2" t="s">
        <v>11</v>
      </c>
      <c r="F13726" s="2">
        <v>1990</v>
      </c>
      <c r="G13726" s="2">
        <v>0.28999999999999998</v>
      </c>
      <c r="I13726" s="2">
        <f t="shared" si="214"/>
        <v>34</v>
      </c>
      <c r="J13726" s="2">
        <f>VLOOKUP(A13726,Urbanizaton!$B$2:$BI$265,I13726)</f>
        <v>29.68</v>
      </c>
      <c r="K13726" s="2">
        <f>VLOOKUP(A13726,Population!$B$2:$BI$265,I13726)</f>
        <v>95269988</v>
      </c>
      <c r="L13726" s="2" t="str">
        <f>VLOOKUP(A13726,Region!$C$1:$G$241,5)</f>
        <v>Africa</v>
      </c>
    </row>
    <row r="13727" spans="1:12" x14ac:dyDescent="0.55000000000000004">
      <c r="A13727" s="2" t="s">
        <v>87</v>
      </c>
      <c r="B13727" s="2" t="s">
        <v>8</v>
      </c>
      <c r="C13727" s="2" t="s">
        <v>9</v>
      </c>
      <c r="D13727" s="2" t="s">
        <v>10</v>
      </c>
      <c r="E13727" s="2" t="s">
        <v>11</v>
      </c>
      <c r="F13727" s="2">
        <v>1991</v>
      </c>
      <c r="G13727" s="2">
        <v>32.869999999999997</v>
      </c>
      <c r="I13727" s="2">
        <f t="shared" si="214"/>
        <v>35</v>
      </c>
      <c r="J13727" s="2">
        <f>VLOOKUP(A13727,Urbanizaton!$B$2:$BI$265,I13727)</f>
        <v>30.175999999999998</v>
      </c>
      <c r="K13727" s="2">
        <f>VLOOKUP(A13727,Population!$B$2:$BI$265,I13727)</f>
        <v>97726323</v>
      </c>
      <c r="L13727" s="2" t="str">
        <f>VLOOKUP(A13727,Region!$C$1:$G$241,5)</f>
        <v>Africa</v>
      </c>
    </row>
    <row r="13728" spans="1:12" x14ac:dyDescent="0.55000000000000004">
      <c r="A13728" s="2" t="s">
        <v>87</v>
      </c>
      <c r="B13728" s="2" t="s">
        <v>8</v>
      </c>
      <c r="C13728" s="2" t="s">
        <v>9</v>
      </c>
      <c r="D13728" s="2" t="s">
        <v>17</v>
      </c>
      <c r="E13728" s="2" t="s">
        <v>11</v>
      </c>
      <c r="F13728" s="2">
        <v>1991</v>
      </c>
      <c r="G13728" s="2">
        <v>0.34</v>
      </c>
      <c r="I13728" s="2">
        <f t="shared" si="214"/>
        <v>35</v>
      </c>
      <c r="J13728" s="2">
        <f>VLOOKUP(A13728,Urbanizaton!$B$2:$BI$265,I13728)</f>
        <v>30.175999999999998</v>
      </c>
      <c r="K13728" s="2">
        <f>VLOOKUP(A13728,Population!$B$2:$BI$265,I13728)</f>
        <v>97726323</v>
      </c>
      <c r="L13728" s="2" t="str">
        <f>VLOOKUP(A13728,Region!$C$1:$G$241,5)</f>
        <v>Africa</v>
      </c>
    </row>
    <row r="13729" spans="1:12" x14ac:dyDescent="0.55000000000000004">
      <c r="A13729" s="2" t="s">
        <v>87</v>
      </c>
      <c r="B13729" s="2" t="s">
        <v>8</v>
      </c>
      <c r="C13729" s="2" t="s">
        <v>9</v>
      </c>
      <c r="D13729" s="2" t="s">
        <v>10</v>
      </c>
      <c r="E13729" s="2" t="s">
        <v>11</v>
      </c>
      <c r="F13729" s="2">
        <v>1992</v>
      </c>
      <c r="G13729" s="2">
        <v>39.61</v>
      </c>
      <c r="I13729" s="2">
        <f t="shared" si="214"/>
        <v>36</v>
      </c>
      <c r="J13729" s="2">
        <f>VLOOKUP(A13729,Urbanizaton!$B$2:$BI$265,I13729)</f>
        <v>30.677</v>
      </c>
      <c r="K13729" s="2">
        <f>VLOOKUP(A13729,Population!$B$2:$BI$265,I13729)</f>
        <v>100221563</v>
      </c>
      <c r="L13729" s="2" t="str">
        <f>VLOOKUP(A13729,Region!$C$1:$G$241,5)</f>
        <v>Africa</v>
      </c>
    </row>
    <row r="13730" spans="1:12" x14ac:dyDescent="0.55000000000000004">
      <c r="A13730" s="2" t="s">
        <v>87</v>
      </c>
      <c r="B13730" s="2" t="s">
        <v>8</v>
      </c>
      <c r="C13730" s="2" t="s">
        <v>9</v>
      </c>
      <c r="D13730" s="2" t="s">
        <v>17</v>
      </c>
      <c r="E13730" s="2" t="s">
        <v>11</v>
      </c>
      <c r="F13730" s="2">
        <v>1992</v>
      </c>
      <c r="G13730" s="2">
        <v>0.39</v>
      </c>
      <c r="I13730" s="2">
        <f t="shared" si="214"/>
        <v>36</v>
      </c>
      <c r="J13730" s="2">
        <f>VLOOKUP(A13730,Urbanizaton!$B$2:$BI$265,I13730)</f>
        <v>30.677</v>
      </c>
      <c r="K13730" s="2">
        <f>VLOOKUP(A13730,Population!$B$2:$BI$265,I13730)</f>
        <v>100221563</v>
      </c>
      <c r="L13730" s="2" t="str">
        <f>VLOOKUP(A13730,Region!$C$1:$G$241,5)</f>
        <v>Africa</v>
      </c>
    </row>
    <row r="13731" spans="1:12" x14ac:dyDescent="0.55000000000000004">
      <c r="A13731" s="2" t="s">
        <v>87</v>
      </c>
      <c r="B13731" s="2" t="s">
        <v>8</v>
      </c>
      <c r="C13731" s="2" t="s">
        <v>9</v>
      </c>
      <c r="D13731" s="2" t="s">
        <v>10</v>
      </c>
      <c r="E13731" s="2" t="s">
        <v>11</v>
      </c>
      <c r="F13731" s="2">
        <v>1993</v>
      </c>
      <c r="G13731" s="2">
        <v>36.159999999999997</v>
      </c>
      <c r="I13731" s="2">
        <f t="shared" si="214"/>
        <v>37</v>
      </c>
      <c r="J13731" s="2">
        <f>VLOOKUP(A13731,Urbanizaton!$B$2:$BI$265,I13731)</f>
        <v>31.181999999999999</v>
      </c>
      <c r="K13731" s="2">
        <f>VLOOKUP(A13731,Population!$B$2:$BI$265,I13731)</f>
        <v>102761737</v>
      </c>
      <c r="L13731" s="2" t="str">
        <f>VLOOKUP(A13731,Region!$C$1:$G$241,5)</f>
        <v>Africa</v>
      </c>
    </row>
    <row r="13732" spans="1:12" x14ac:dyDescent="0.55000000000000004">
      <c r="A13732" s="2" t="s">
        <v>87</v>
      </c>
      <c r="B13732" s="2" t="s">
        <v>8</v>
      </c>
      <c r="C13732" s="2" t="s">
        <v>9</v>
      </c>
      <c r="D13732" s="2" t="s">
        <v>17</v>
      </c>
      <c r="E13732" s="2" t="s">
        <v>11</v>
      </c>
      <c r="F13732" s="2">
        <v>1993</v>
      </c>
      <c r="G13732" s="2">
        <v>0.35</v>
      </c>
      <c r="I13732" s="2">
        <f t="shared" si="214"/>
        <v>37</v>
      </c>
      <c r="J13732" s="2">
        <f>VLOOKUP(A13732,Urbanizaton!$B$2:$BI$265,I13732)</f>
        <v>31.181999999999999</v>
      </c>
      <c r="K13732" s="2">
        <f>VLOOKUP(A13732,Population!$B$2:$BI$265,I13732)</f>
        <v>102761737</v>
      </c>
      <c r="L13732" s="2" t="str">
        <f>VLOOKUP(A13732,Region!$C$1:$G$241,5)</f>
        <v>Africa</v>
      </c>
    </row>
    <row r="13733" spans="1:12" x14ac:dyDescent="0.55000000000000004">
      <c r="A13733" s="2" t="s">
        <v>87</v>
      </c>
      <c r="B13733" s="2" t="s">
        <v>8</v>
      </c>
      <c r="C13733" s="2" t="s">
        <v>9</v>
      </c>
      <c r="D13733" s="2" t="s">
        <v>10</v>
      </c>
      <c r="E13733" s="2" t="s">
        <v>11</v>
      </c>
      <c r="F13733" s="2">
        <v>1994</v>
      </c>
      <c r="G13733" s="2">
        <v>30.49</v>
      </c>
      <c r="I13733" s="2">
        <f t="shared" si="214"/>
        <v>38</v>
      </c>
      <c r="J13733" s="2">
        <f>VLOOKUP(A13733,Urbanizaton!$B$2:$BI$265,I13733)</f>
        <v>31.690999999999999</v>
      </c>
      <c r="K13733" s="2">
        <f>VLOOKUP(A13733,Population!$B$2:$BI$265,I13733)</f>
        <v>105355783</v>
      </c>
      <c r="L13733" s="2" t="str">
        <f>VLOOKUP(A13733,Region!$C$1:$G$241,5)</f>
        <v>Africa</v>
      </c>
    </row>
    <row r="13734" spans="1:12" x14ac:dyDescent="0.55000000000000004">
      <c r="A13734" s="2" t="s">
        <v>87</v>
      </c>
      <c r="B13734" s="2" t="s">
        <v>8</v>
      </c>
      <c r="C13734" s="2" t="s">
        <v>9</v>
      </c>
      <c r="D13734" s="2" t="s">
        <v>17</v>
      </c>
      <c r="E13734" s="2" t="s">
        <v>11</v>
      </c>
      <c r="F13734" s="2">
        <v>1994</v>
      </c>
      <c r="G13734" s="2">
        <v>0.28999999999999998</v>
      </c>
      <c r="I13734" s="2">
        <f t="shared" si="214"/>
        <v>38</v>
      </c>
      <c r="J13734" s="2">
        <f>VLOOKUP(A13734,Urbanizaton!$B$2:$BI$265,I13734)</f>
        <v>31.690999999999999</v>
      </c>
      <c r="K13734" s="2">
        <f>VLOOKUP(A13734,Population!$B$2:$BI$265,I13734)</f>
        <v>105355783</v>
      </c>
      <c r="L13734" s="2" t="str">
        <f>VLOOKUP(A13734,Region!$C$1:$G$241,5)</f>
        <v>Africa</v>
      </c>
    </row>
    <row r="13735" spans="1:12" x14ac:dyDescent="0.55000000000000004">
      <c r="A13735" s="2" t="s">
        <v>87</v>
      </c>
      <c r="B13735" s="2" t="s">
        <v>8</v>
      </c>
      <c r="C13735" s="2" t="s">
        <v>9</v>
      </c>
      <c r="D13735" s="2" t="s">
        <v>10</v>
      </c>
      <c r="E13735" s="2" t="s">
        <v>11</v>
      </c>
      <c r="F13735" s="2">
        <v>1995</v>
      </c>
      <c r="G13735" s="2">
        <v>32.770000000000003</v>
      </c>
      <c r="I13735" s="2">
        <f t="shared" si="214"/>
        <v>39</v>
      </c>
      <c r="J13735" s="2">
        <f>VLOOKUP(A13735,Urbanizaton!$B$2:$BI$265,I13735)</f>
        <v>32.204999999999998</v>
      </c>
      <c r="K13735" s="2">
        <f>VLOOKUP(A13735,Population!$B$2:$BI$265,I13735)</f>
        <v>108011465</v>
      </c>
      <c r="L13735" s="2" t="str">
        <f>VLOOKUP(A13735,Region!$C$1:$G$241,5)</f>
        <v>Africa</v>
      </c>
    </row>
    <row r="13736" spans="1:12" x14ac:dyDescent="0.55000000000000004">
      <c r="A13736" s="2" t="s">
        <v>87</v>
      </c>
      <c r="B13736" s="2" t="s">
        <v>8</v>
      </c>
      <c r="C13736" s="2" t="s">
        <v>9</v>
      </c>
      <c r="D13736" s="2" t="s">
        <v>17</v>
      </c>
      <c r="E13736" s="2" t="s">
        <v>11</v>
      </c>
      <c r="F13736" s="2">
        <v>1995</v>
      </c>
      <c r="G13736" s="2">
        <v>0.3</v>
      </c>
      <c r="I13736" s="2">
        <f t="shared" si="214"/>
        <v>39</v>
      </c>
      <c r="J13736" s="2">
        <f>VLOOKUP(A13736,Urbanizaton!$B$2:$BI$265,I13736)</f>
        <v>32.204999999999998</v>
      </c>
      <c r="K13736" s="2">
        <f>VLOOKUP(A13736,Population!$B$2:$BI$265,I13736)</f>
        <v>108011465</v>
      </c>
      <c r="L13736" s="2" t="str">
        <f>VLOOKUP(A13736,Region!$C$1:$G$241,5)</f>
        <v>Africa</v>
      </c>
    </row>
    <row r="13737" spans="1:12" x14ac:dyDescent="0.55000000000000004">
      <c r="A13737" s="2" t="s">
        <v>87</v>
      </c>
      <c r="B13737" s="2" t="s">
        <v>8</v>
      </c>
      <c r="C13737" s="2" t="s">
        <v>9</v>
      </c>
      <c r="D13737" s="2" t="s">
        <v>10</v>
      </c>
      <c r="E13737" s="2" t="s">
        <v>11</v>
      </c>
      <c r="F13737" s="2">
        <v>1996</v>
      </c>
      <c r="G13737" s="2">
        <v>36.409999999999997</v>
      </c>
      <c r="I13737" s="2">
        <f t="shared" si="214"/>
        <v>40</v>
      </c>
      <c r="J13737" s="2">
        <f>VLOOKUP(A13737,Urbanizaton!$B$2:$BI$265,I13737)</f>
        <v>32.725000000000001</v>
      </c>
      <c r="K13737" s="2">
        <f>VLOOKUP(A13737,Population!$B$2:$BI$265,I13737)</f>
        <v>110732904</v>
      </c>
      <c r="L13737" s="2" t="str">
        <f>VLOOKUP(A13737,Region!$C$1:$G$241,5)</f>
        <v>Africa</v>
      </c>
    </row>
    <row r="13738" spans="1:12" x14ac:dyDescent="0.55000000000000004">
      <c r="A13738" s="2" t="s">
        <v>87</v>
      </c>
      <c r="B13738" s="2" t="s">
        <v>8</v>
      </c>
      <c r="C13738" s="2" t="s">
        <v>9</v>
      </c>
      <c r="D13738" s="2" t="s">
        <v>17</v>
      </c>
      <c r="E13738" s="2" t="s">
        <v>11</v>
      </c>
      <c r="F13738" s="2">
        <v>1996</v>
      </c>
      <c r="G13738" s="2">
        <v>0.33</v>
      </c>
      <c r="I13738" s="2">
        <f t="shared" si="214"/>
        <v>40</v>
      </c>
      <c r="J13738" s="2">
        <f>VLOOKUP(A13738,Urbanizaton!$B$2:$BI$265,I13738)</f>
        <v>32.725000000000001</v>
      </c>
      <c r="K13738" s="2">
        <f>VLOOKUP(A13738,Population!$B$2:$BI$265,I13738)</f>
        <v>110732904</v>
      </c>
      <c r="L13738" s="2" t="str">
        <f>VLOOKUP(A13738,Region!$C$1:$G$241,5)</f>
        <v>Africa</v>
      </c>
    </row>
    <row r="13739" spans="1:12" x14ac:dyDescent="0.55000000000000004">
      <c r="A13739" s="2" t="s">
        <v>87</v>
      </c>
      <c r="B13739" s="2" t="s">
        <v>8</v>
      </c>
      <c r="C13739" s="2" t="s">
        <v>9</v>
      </c>
      <c r="D13739" s="2" t="s">
        <v>10</v>
      </c>
      <c r="E13739" s="2" t="s">
        <v>11</v>
      </c>
      <c r="F13739" s="2">
        <v>1997</v>
      </c>
      <c r="G13739" s="2">
        <v>41.37</v>
      </c>
      <c r="I13739" s="2">
        <f t="shared" si="214"/>
        <v>41</v>
      </c>
      <c r="J13739" s="2">
        <f>VLOOKUP(A13739,Urbanizaton!$B$2:$BI$265,I13739)</f>
        <v>33.247</v>
      </c>
      <c r="K13739" s="2">
        <f>VLOOKUP(A13739,Population!$B$2:$BI$265,I13739)</f>
        <v>113522705</v>
      </c>
      <c r="L13739" s="2" t="str">
        <f>VLOOKUP(A13739,Region!$C$1:$G$241,5)</f>
        <v>Africa</v>
      </c>
    </row>
    <row r="13740" spans="1:12" x14ac:dyDescent="0.55000000000000004">
      <c r="A13740" s="2" t="s">
        <v>87</v>
      </c>
      <c r="B13740" s="2" t="s">
        <v>8</v>
      </c>
      <c r="C13740" s="2" t="s">
        <v>9</v>
      </c>
      <c r="D13740" s="2" t="s">
        <v>17</v>
      </c>
      <c r="E13740" s="2" t="s">
        <v>11</v>
      </c>
      <c r="F13740" s="2">
        <v>1997</v>
      </c>
      <c r="G13740" s="2">
        <v>0.36</v>
      </c>
      <c r="I13740" s="2">
        <f t="shared" si="214"/>
        <v>41</v>
      </c>
      <c r="J13740" s="2">
        <f>VLOOKUP(A13740,Urbanizaton!$B$2:$BI$265,I13740)</f>
        <v>33.247</v>
      </c>
      <c r="K13740" s="2">
        <f>VLOOKUP(A13740,Population!$B$2:$BI$265,I13740)</f>
        <v>113522705</v>
      </c>
      <c r="L13740" s="2" t="str">
        <f>VLOOKUP(A13740,Region!$C$1:$G$241,5)</f>
        <v>Africa</v>
      </c>
    </row>
    <row r="13741" spans="1:12" x14ac:dyDescent="0.55000000000000004">
      <c r="A13741" s="2" t="s">
        <v>87</v>
      </c>
      <c r="B13741" s="2" t="s">
        <v>8</v>
      </c>
      <c r="C13741" s="2" t="s">
        <v>9</v>
      </c>
      <c r="D13741" s="2" t="s">
        <v>10</v>
      </c>
      <c r="E13741" s="2" t="s">
        <v>11</v>
      </c>
      <c r="F13741" s="2">
        <v>1998</v>
      </c>
      <c r="G13741" s="2">
        <v>37.69</v>
      </c>
      <c r="I13741" s="2">
        <f t="shared" si="214"/>
        <v>42</v>
      </c>
      <c r="J13741" s="2">
        <f>VLOOKUP(A13741,Urbanizaton!$B$2:$BI$265,I13741)</f>
        <v>33.773000000000003</v>
      </c>
      <c r="K13741" s="2">
        <f>VLOOKUP(A13741,Population!$B$2:$BI$265,I13741)</f>
        <v>116385750</v>
      </c>
      <c r="L13741" s="2" t="str">
        <f>VLOOKUP(A13741,Region!$C$1:$G$241,5)</f>
        <v>Africa</v>
      </c>
    </row>
    <row r="13742" spans="1:12" x14ac:dyDescent="0.55000000000000004">
      <c r="A13742" s="2" t="s">
        <v>87</v>
      </c>
      <c r="B13742" s="2" t="s">
        <v>8</v>
      </c>
      <c r="C13742" s="2" t="s">
        <v>9</v>
      </c>
      <c r="D13742" s="2" t="s">
        <v>17</v>
      </c>
      <c r="E13742" s="2" t="s">
        <v>11</v>
      </c>
      <c r="F13742" s="2">
        <v>1998</v>
      </c>
      <c r="G13742" s="2">
        <v>0.32</v>
      </c>
      <c r="I13742" s="2">
        <f t="shared" si="214"/>
        <v>42</v>
      </c>
      <c r="J13742" s="2">
        <f>VLOOKUP(A13742,Urbanizaton!$B$2:$BI$265,I13742)</f>
        <v>33.773000000000003</v>
      </c>
      <c r="K13742" s="2">
        <f>VLOOKUP(A13742,Population!$B$2:$BI$265,I13742)</f>
        <v>116385750</v>
      </c>
      <c r="L13742" s="2" t="str">
        <f>VLOOKUP(A13742,Region!$C$1:$G$241,5)</f>
        <v>Africa</v>
      </c>
    </row>
    <row r="13743" spans="1:12" x14ac:dyDescent="0.55000000000000004">
      <c r="A13743" s="2" t="s">
        <v>87</v>
      </c>
      <c r="B13743" s="2" t="s">
        <v>8</v>
      </c>
      <c r="C13743" s="2" t="s">
        <v>9</v>
      </c>
      <c r="D13743" s="2" t="s">
        <v>10</v>
      </c>
      <c r="E13743" s="2" t="s">
        <v>11</v>
      </c>
      <c r="F13743" s="2">
        <v>1999</v>
      </c>
      <c r="G13743" s="2">
        <v>39.43</v>
      </c>
      <c r="I13743" s="2">
        <f t="shared" si="214"/>
        <v>43</v>
      </c>
      <c r="J13743" s="2">
        <f>VLOOKUP(A13743,Urbanizaton!$B$2:$BI$265,I13743)</f>
        <v>34.304000000000002</v>
      </c>
      <c r="K13743" s="2">
        <f>VLOOKUP(A13743,Population!$B$2:$BI$265,I13743)</f>
        <v>119327073</v>
      </c>
      <c r="L13743" s="2" t="str">
        <f>VLOOKUP(A13743,Region!$C$1:$G$241,5)</f>
        <v>Africa</v>
      </c>
    </row>
    <row r="13744" spans="1:12" x14ac:dyDescent="0.55000000000000004">
      <c r="A13744" s="2" t="s">
        <v>87</v>
      </c>
      <c r="B13744" s="2" t="s">
        <v>8</v>
      </c>
      <c r="C13744" s="2" t="s">
        <v>9</v>
      </c>
      <c r="D13744" s="2" t="s">
        <v>17</v>
      </c>
      <c r="E13744" s="2" t="s">
        <v>11</v>
      </c>
      <c r="F13744" s="2">
        <v>1999</v>
      </c>
      <c r="G13744" s="2">
        <v>0.33</v>
      </c>
      <c r="I13744" s="2">
        <f t="shared" si="214"/>
        <v>43</v>
      </c>
      <c r="J13744" s="2">
        <f>VLOOKUP(A13744,Urbanizaton!$B$2:$BI$265,I13744)</f>
        <v>34.304000000000002</v>
      </c>
      <c r="K13744" s="2">
        <f>VLOOKUP(A13744,Population!$B$2:$BI$265,I13744)</f>
        <v>119327073</v>
      </c>
      <c r="L13744" s="2" t="str">
        <f>VLOOKUP(A13744,Region!$C$1:$G$241,5)</f>
        <v>Africa</v>
      </c>
    </row>
    <row r="13745" spans="1:12" x14ac:dyDescent="0.55000000000000004">
      <c r="A13745" s="2" t="s">
        <v>87</v>
      </c>
      <c r="B13745" s="2" t="s">
        <v>8</v>
      </c>
      <c r="C13745" s="2" t="s">
        <v>9</v>
      </c>
      <c r="D13745" s="2" t="s">
        <v>10</v>
      </c>
      <c r="E13745" s="2" t="s">
        <v>11</v>
      </c>
      <c r="F13745" s="2">
        <v>2000</v>
      </c>
      <c r="G13745" s="2">
        <v>43.76</v>
      </c>
      <c r="I13745" s="2">
        <f t="shared" si="214"/>
        <v>44</v>
      </c>
      <c r="J13745" s="2">
        <f>VLOOKUP(A13745,Urbanizaton!$B$2:$BI$265,I13745)</f>
        <v>34.840000000000003</v>
      </c>
      <c r="K13745" s="2">
        <f>VLOOKUP(A13745,Population!$B$2:$BI$265,I13745)</f>
        <v>122352009</v>
      </c>
      <c r="L13745" s="2" t="str">
        <f>VLOOKUP(A13745,Region!$C$1:$G$241,5)</f>
        <v>Africa</v>
      </c>
    </row>
    <row r="13746" spans="1:12" x14ac:dyDescent="0.55000000000000004">
      <c r="A13746" s="2" t="s">
        <v>87</v>
      </c>
      <c r="B13746" s="2" t="s">
        <v>8</v>
      </c>
      <c r="C13746" s="2" t="s">
        <v>9</v>
      </c>
      <c r="D13746" s="2" t="s">
        <v>17</v>
      </c>
      <c r="E13746" s="2" t="s">
        <v>11</v>
      </c>
      <c r="F13746" s="2">
        <v>2000</v>
      </c>
      <c r="G13746" s="2">
        <v>0.36</v>
      </c>
      <c r="I13746" s="2">
        <f t="shared" si="214"/>
        <v>44</v>
      </c>
      <c r="J13746" s="2">
        <f>VLOOKUP(A13746,Urbanizaton!$B$2:$BI$265,I13746)</f>
        <v>34.840000000000003</v>
      </c>
      <c r="K13746" s="2">
        <f>VLOOKUP(A13746,Population!$B$2:$BI$265,I13746)</f>
        <v>122352009</v>
      </c>
      <c r="L13746" s="2" t="str">
        <f>VLOOKUP(A13746,Region!$C$1:$G$241,5)</f>
        <v>Africa</v>
      </c>
    </row>
    <row r="13747" spans="1:12" x14ac:dyDescent="0.55000000000000004">
      <c r="A13747" s="2" t="s">
        <v>87</v>
      </c>
      <c r="B13747" s="2" t="s">
        <v>8</v>
      </c>
      <c r="C13747" s="2" t="s">
        <v>9</v>
      </c>
      <c r="D13747" s="2" t="s">
        <v>10</v>
      </c>
      <c r="E13747" s="2" t="s">
        <v>11</v>
      </c>
      <c r="F13747" s="2">
        <v>2001</v>
      </c>
      <c r="G13747" s="2">
        <v>49.41</v>
      </c>
      <c r="I13747" s="2">
        <f t="shared" si="214"/>
        <v>45</v>
      </c>
      <c r="J13747" s="2">
        <f>VLOOKUP(A13747,Urbanizaton!$B$2:$BI$265,I13747)</f>
        <v>35.668999999999997</v>
      </c>
      <c r="K13747" s="2">
        <f>VLOOKUP(A13747,Population!$B$2:$BI$265,I13747)</f>
        <v>125463434</v>
      </c>
      <c r="L13747" s="2" t="str">
        <f>VLOOKUP(A13747,Region!$C$1:$G$241,5)</f>
        <v>Africa</v>
      </c>
    </row>
    <row r="13748" spans="1:12" x14ac:dyDescent="0.55000000000000004">
      <c r="A13748" s="2" t="s">
        <v>87</v>
      </c>
      <c r="B13748" s="2" t="s">
        <v>8</v>
      </c>
      <c r="C13748" s="2" t="s">
        <v>9</v>
      </c>
      <c r="D13748" s="2" t="s">
        <v>17</v>
      </c>
      <c r="E13748" s="2" t="s">
        <v>11</v>
      </c>
      <c r="F13748" s="2">
        <v>2001</v>
      </c>
      <c r="G13748" s="2">
        <v>0.39</v>
      </c>
      <c r="I13748" s="2">
        <f t="shared" si="214"/>
        <v>45</v>
      </c>
      <c r="J13748" s="2">
        <f>VLOOKUP(A13748,Urbanizaton!$B$2:$BI$265,I13748)</f>
        <v>35.668999999999997</v>
      </c>
      <c r="K13748" s="2">
        <f>VLOOKUP(A13748,Population!$B$2:$BI$265,I13748)</f>
        <v>125463434</v>
      </c>
      <c r="L13748" s="2" t="str">
        <f>VLOOKUP(A13748,Region!$C$1:$G$241,5)</f>
        <v>Africa</v>
      </c>
    </row>
    <row r="13749" spans="1:12" x14ac:dyDescent="0.55000000000000004">
      <c r="A13749" s="2" t="s">
        <v>87</v>
      </c>
      <c r="B13749" s="2" t="s">
        <v>8</v>
      </c>
      <c r="C13749" s="2" t="s">
        <v>9</v>
      </c>
      <c r="D13749" s="2" t="s">
        <v>10</v>
      </c>
      <c r="E13749" s="2" t="s">
        <v>11</v>
      </c>
      <c r="F13749" s="2">
        <v>2002</v>
      </c>
      <c r="G13749" s="2">
        <v>51.06</v>
      </c>
      <c r="I13749" s="2">
        <f t="shared" si="214"/>
        <v>46</v>
      </c>
      <c r="J13749" s="2">
        <f>VLOOKUP(A13749,Urbanizaton!$B$2:$BI$265,I13749)</f>
        <v>36.508000000000003</v>
      </c>
      <c r="K13749" s="2">
        <f>VLOOKUP(A13749,Population!$B$2:$BI$265,I13749)</f>
        <v>128666710</v>
      </c>
      <c r="L13749" s="2" t="str">
        <f>VLOOKUP(A13749,Region!$C$1:$G$241,5)</f>
        <v>Africa</v>
      </c>
    </row>
    <row r="13750" spans="1:12" x14ac:dyDescent="0.55000000000000004">
      <c r="A13750" s="2" t="s">
        <v>87</v>
      </c>
      <c r="B13750" s="2" t="s">
        <v>8</v>
      </c>
      <c r="C13750" s="2" t="s">
        <v>9</v>
      </c>
      <c r="D13750" s="2" t="s">
        <v>17</v>
      </c>
      <c r="E13750" s="2" t="s">
        <v>11</v>
      </c>
      <c r="F13750" s="2">
        <v>2002</v>
      </c>
      <c r="G13750" s="2">
        <v>0.4</v>
      </c>
      <c r="I13750" s="2">
        <f t="shared" si="214"/>
        <v>46</v>
      </c>
      <c r="J13750" s="2">
        <f>VLOOKUP(A13750,Urbanizaton!$B$2:$BI$265,I13750)</f>
        <v>36.508000000000003</v>
      </c>
      <c r="K13750" s="2">
        <f>VLOOKUP(A13750,Population!$B$2:$BI$265,I13750)</f>
        <v>128666710</v>
      </c>
      <c r="L13750" s="2" t="str">
        <f>VLOOKUP(A13750,Region!$C$1:$G$241,5)</f>
        <v>Africa</v>
      </c>
    </row>
    <row r="13751" spans="1:12" x14ac:dyDescent="0.55000000000000004">
      <c r="A13751" s="2" t="s">
        <v>87</v>
      </c>
      <c r="B13751" s="2" t="s">
        <v>8</v>
      </c>
      <c r="C13751" s="2" t="s">
        <v>9</v>
      </c>
      <c r="D13751" s="2" t="s">
        <v>10</v>
      </c>
      <c r="E13751" s="2" t="s">
        <v>11</v>
      </c>
      <c r="F13751" s="2">
        <v>2003</v>
      </c>
      <c r="G13751" s="2">
        <v>54.05</v>
      </c>
      <c r="I13751" s="2">
        <f t="shared" si="214"/>
        <v>47</v>
      </c>
      <c r="J13751" s="2">
        <f>VLOOKUP(A13751,Urbanizaton!$B$2:$BI$265,I13751)</f>
        <v>37.356000000000002</v>
      </c>
      <c r="K13751" s="2">
        <f>VLOOKUP(A13751,Population!$B$2:$BI$265,I13751)</f>
        <v>131972533</v>
      </c>
      <c r="L13751" s="2" t="str">
        <f>VLOOKUP(A13751,Region!$C$1:$G$241,5)</f>
        <v>Africa</v>
      </c>
    </row>
    <row r="13752" spans="1:12" x14ac:dyDescent="0.55000000000000004">
      <c r="A13752" s="2" t="s">
        <v>87</v>
      </c>
      <c r="B13752" s="2" t="s">
        <v>8</v>
      </c>
      <c r="C13752" s="2" t="s">
        <v>9</v>
      </c>
      <c r="D13752" s="2" t="s">
        <v>17</v>
      </c>
      <c r="E13752" s="2" t="s">
        <v>11</v>
      </c>
      <c r="F13752" s="2">
        <v>2003</v>
      </c>
      <c r="G13752" s="2">
        <v>0.41</v>
      </c>
      <c r="I13752" s="2">
        <f t="shared" si="214"/>
        <v>47</v>
      </c>
      <c r="J13752" s="2">
        <f>VLOOKUP(A13752,Urbanizaton!$B$2:$BI$265,I13752)</f>
        <v>37.356000000000002</v>
      </c>
      <c r="K13752" s="2">
        <f>VLOOKUP(A13752,Population!$B$2:$BI$265,I13752)</f>
        <v>131972533</v>
      </c>
      <c r="L13752" s="2" t="str">
        <f>VLOOKUP(A13752,Region!$C$1:$G$241,5)</f>
        <v>Africa</v>
      </c>
    </row>
    <row r="13753" spans="1:12" x14ac:dyDescent="0.55000000000000004">
      <c r="A13753" s="2" t="s">
        <v>87</v>
      </c>
      <c r="B13753" s="2" t="s">
        <v>8</v>
      </c>
      <c r="C13753" s="2" t="s">
        <v>9</v>
      </c>
      <c r="D13753" s="2" t="s">
        <v>10</v>
      </c>
      <c r="E13753" s="2" t="s">
        <v>11</v>
      </c>
      <c r="F13753" s="2">
        <v>2004</v>
      </c>
      <c r="G13753" s="2">
        <v>54.33</v>
      </c>
      <c r="I13753" s="2">
        <f t="shared" si="214"/>
        <v>48</v>
      </c>
      <c r="J13753" s="2">
        <f>VLOOKUP(A13753,Urbanizaton!$B$2:$BI$265,I13753)</f>
        <v>38.212000000000003</v>
      </c>
      <c r="K13753" s="2">
        <f>VLOOKUP(A13753,Population!$B$2:$BI$265,I13753)</f>
        <v>135393616</v>
      </c>
      <c r="L13753" s="2" t="str">
        <f>VLOOKUP(A13753,Region!$C$1:$G$241,5)</f>
        <v>Africa</v>
      </c>
    </row>
    <row r="13754" spans="1:12" x14ac:dyDescent="0.55000000000000004">
      <c r="A13754" s="2" t="s">
        <v>87</v>
      </c>
      <c r="B13754" s="2" t="s">
        <v>8</v>
      </c>
      <c r="C13754" s="2" t="s">
        <v>9</v>
      </c>
      <c r="D13754" s="2" t="s">
        <v>17</v>
      </c>
      <c r="E13754" s="2" t="s">
        <v>11</v>
      </c>
      <c r="F13754" s="2">
        <v>2004</v>
      </c>
      <c r="G13754" s="2">
        <v>0.4</v>
      </c>
      <c r="I13754" s="2">
        <f t="shared" si="214"/>
        <v>48</v>
      </c>
      <c r="J13754" s="2">
        <f>VLOOKUP(A13754,Urbanizaton!$B$2:$BI$265,I13754)</f>
        <v>38.212000000000003</v>
      </c>
      <c r="K13754" s="2">
        <f>VLOOKUP(A13754,Population!$B$2:$BI$265,I13754)</f>
        <v>135393616</v>
      </c>
      <c r="L13754" s="2" t="str">
        <f>VLOOKUP(A13754,Region!$C$1:$G$241,5)</f>
        <v>Africa</v>
      </c>
    </row>
    <row r="13755" spans="1:12" x14ac:dyDescent="0.55000000000000004">
      <c r="A13755" s="2" t="s">
        <v>87</v>
      </c>
      <c r="B13755" s="2" t="s">
        <v>8</v>
      </c>
      <c r="C13755" s="2" t="s">
        <v>9</v>
      </c>
      <c r="D13755" s="2" t="s">
        <v>10</v>
      </c>
      <c r="E13755" s="2" t="s">
        <v>11</v>
      </c>
      <c r="F13755" s="2">
        <v>2005</v>
      </c>
      <c r="G13755" s="2">
        <v>56.4</v>
      </c>
      <c r="I13755" s="2">
        <f t="shared" si="214"/>
        <v>49</v>
      </c>
      <c r="J13755" s="2">
        <f>VLOOKUP(A13755,Urbanizaton!$B$2:$BI$265,I13755)</f>
        <v>39.073999999999998</v>
      </c>
      <c r="K13755" s="2">
        <f>VLOOKUP(A13755,Population!$B$2:$BI$265,I13755)</f>
        <v>138939478</v>
      </c>
      <c r="L13755" s="2" t="str">
        <f>VLOOKUP(A13755,Region!$C$1:$G$241,5)</f>
        <v>Africa</v>
      </c>
    </row>
    <row r="13756" spans="1:12" x14ac:dyDescent="0.55000000000000004">
      <c r="A13756" s="2" t="s">
        <v>87</v>
      </c>
      <c r="B13756" s="2" t="s">
        <v>8</v>
      </c>
      <c r="C13756" s="2" t="s">
        <v>9</v>
      </c>
      <c r="D13756" s="2" t="s">
        <v>17</v>
      </c>
      <c r="E13756" s="2" t="s">
        <v>11</v>
      </c>
      <c r="F13756" s="2">
        <v>2005</v>
      </c>
      <c r="G13756" s="2">
        <v>0.4</v>
      </c>
      <c r="I13756" s="2">
        <f t="shared" si="214"/>
        <v>49</v>
      </c>
      <c r="J13756" s="2">
        <f>VLOOKUP(A13756,Urbanizaton!$B$2:$BI$265,I13756)</f>
        <v>39.073999999999998</v>
      </c>
      <c r="K13756" s="2">
        <f>VLOOKUP(A13756,Population!$B$2:$BI$265,I13756)</f>
        <v>138939478</v>
      </c>
      <c r="L13756" s="2" t="str">
        <f>VLOOKUP(A13756,Region!$C$1:$G$241,5)</f>
        <v>Africa</v>
      </c>
    </row>
    <row r="13757" spans="1:12" x14ac:dyDescent="0.55000000000000004">
      <c r="A13757" s="2" t="s">
        <v>87</v>
      </c>
      <c r="B13757" s="2" t="s">
        <v>8</v>
      </c>
      <c r="C13757" s="2" t="s">
        <v>9</v>
      </c>
      <c r="D13757" s="2" t="s">
        <v>10</v>
      </c>
      <c r="E13757" s="2" t="s">
        <v>11</v>
      </c>
      <c r="F13757" s="2">
        <v>2006</v>
      </c>
      <c r="G13757" s="2">
        <v>50.8</v>
      </c>
      <c r="I13757" s="2">
        <f t="shared" si="214"/>
        <v>50</v>
      </c>
      <c r="J13757" s="2">
        <f>VLOOKUP(A13757,Urbanizaton!$B$2:$BI$265,I13757)</f>
        <v>39.942999999999998</v>
      </c>
      <c r="K13757" s="2">
        <f>VLOOKUP(A13757,Population!$B$2:$BI$265,I13757)</f>
        <v>142614094</v>
      </c>
      <c r="L13757" s="2" t="str">
        <f>VLOOKUP(A13757,Region!$C$1:$G$241,5)</f>
        <v>Africa</v>
      </c>
    </row>
    <row r="13758" spans="1:12" x14ac:dyDescent="0.55000000000000004">
      <c r="A13758" s="2" t="s">
        <v>87</v>
      </c>
      <c r="B13758" s="2" t="s">
        <v>8</v>
      </c>
      <c r="C13758" s="2" t="s">
        <v>9</v>
      </c>
      <c r="D13758" s="2" t="s">
        <v>17</v>
      </c>
      <c r="E13758" s="2" t="s">
        <v>11</v>
      </c>
      <c r="F13758" s="2">
        <v>2006</v>
      </c>
      <c r="G13758" s="2">
        <v>0.35</v>
      </c>
      <c r="I13758" s="2">
        <f t="shared" si="214"/>
        <v>50</v>
      </c>
      <c r="J13758" s="2">
        <f>VLOOKUP(A13758,Urbanizaton!$B$2:$BI$265,I13758)</f>
        <v>39.942999999999998</v>
      </c>
      <c r="K13758" s="2">
        <f>VLOOKUP(A13758,Population!$B$2:$BI$265,I13758)</f>
        <v>142614094</v>
      </c>
      <c r="L13758" s="2" t="str">
        <f>VLOOKUP(A13758,Region!$C$1:$G$241,5)</f>
        <v>Africa</v>
      </c>
    </row>
    <row r="13759" spans="1:12" x14ac:dyDescent="0.55000000000000004">
      <c r="A13759" s="2" t="s">
        <v>87</v>
      </c>
      <c r="B13759" s="2" t="s">
        <v>8</v>
      </c>
      <c r="C13759" s="2" t="s">
        <v>9</v>
      </c>
      <c r="D13759" s="2" t="s">
        <v>10</v>
      </c>
      <c r="E13759" s="2" t="s">
        <v>11</v>
      </c>
      <c r="F13759" s="2">
        <v>2007</v>
      </c>
      <c r="G13759" s="2">
        <v>47.58</v>
      </c>
      <c r="I13759" s="2">
        <f t="shared" si="214"/>
        <v>51</v>
      </c>
      <c r="J13759" s="2">
        <f>VLOOKUP(A13759,Urbanizaton!$B$2:$BI$265,I13759)</f>
        <v>40.819000000000003</v>
      </c>
      <c r="K13759" s="2">
        <f>VLOOKUP(A13759,Population!$B$2:$BI$265,I13759)</f>
        <v>146417024</v>
      </c>
      <c r="L13759" s="2" t="str">
        <f>VLOOKUP(A13759,Region!$C$1:$G$241,5)</f>
        <v>Africa</v>
      </c>
    </row>
    <row r="13760" spans="1:12" x14ac:dyDescent="0.55000000000000004">
      <c r="A13760" s="2" t="s">
        <v>87</v>
      </c>
      <c r="B13760" s="2" t="s">
        <v>8</v>
      </c>
      <c r="C13760" s="2" t="s">
        <v>9</v>
      </c>
      <c r="D13760" s="2" t="s">
        <v>17</v>
      </c>
      <c r="E13760" s="2" t="s">
        <v>11</v>
      </c>
      <c r="F13760" s="2">
        <v>2007</v>
      </c>
      <c r="G13760" s="2">
        <v>0.32</v>
      </c>
      <c r="I13760" s="2">
        <f t="shared" si="214"/>
        <v>51</v>
      </c>
      <c r="J13760" s="2">
        <f>VLOOKUP(A13760,Urbanizaton!$B$2:$BI$265,I13760)</f>
        <v>40.819000000000003</v>
      </c>
      <c r="K13760" s="2">
        <f>VLOOKUP(A13760,Population!$B$2:$BI$265,I13760)</f>
        <v>146417024</v>
      </c>
      <c r="L13760" s="2" t="str">
        <f>VLOOKUP(A13760,Region!$C$1:$G$241,5)</f>
        <v>Africa</v>
      </c>
    </row>
    <row r="13761" spans="1:12" x14ac:dyDescent="0.55000000000000004">
      <c r="A13761" s="2" t="s">
        <v>87</v>
      </c>
      <c r="B13761" s="2" t="s">
        <v>8</v>
      </c>
      <c r="C13761" s="2" t="s">
        <v>9</v>
      </c>
      <c r="D13761" s="2" t="s">
        <v>10</v>
      </c>
      <c r="E13761" s="2" t="s">
        <v>11</v>
      </c>
      <c r="F13761" s="2">
        <v>2008</v>
      </c>
      <c r="G13761" s="2">
        <v>52.76</v>
      </c>
      <c r="I13761" s="2">
        <f t="shared" si="214"/>
        <v>52</v>
      </c>
      <c r="J13761" s="2">
        <f>VLOOKUP(A13761,Urbanizaton!$B$2:$BI$265,I13761)</f>
        <v>41.701999999999998</v>
      </c>
      <c r="K13761" s="2">
        <f>VLOOKUP(A13761,Population!$B$2:$BI$265,I13761)</f>
        <v>150347390</v>
      </c>
      <c r="L13761" s="2" t="str">
        <f>VLOOKUP(A13761,Region!$C$1:$G$241,5)</f>
        <v>Africa</v>
      </c>
    </row>
    <row r="13762" spans="1:12" x14ac:dyDescent="0.55000000000000004">
      <c r="A13762" s="2" t="s">
        <v>87</v>
      </c>
      <c r="B13762" s="2" t="s">
        <v>8</v>
      </c>
      <c r="C13762" s="2" t="s">
        <v>9</v>
      </c>
      <c r="D13762" s="2" t="s">
        <v>17</v>
      </c>
      <c r="E13762" s="2" t="s">
        <v>11</v>
      </c>
      <c r="F13762" s="2">
        <v>2008</v>
      </c>
      <c r="G13762" s="2">
        <v>0.35</v>
      </c>
      <c r="I13762" s="2">
        <f t="shared" si="214"/>
        <v>52</v>
      </c>
      <c r="J13762" s="2">
        <f>VLOOKUP(A13762,Urbanizaton!$B$2:$BI$265,I13762)</f>
        <v>41.701999999999998</v>
      </c>
      <c r="K13762" s="2">
        <f>VLOOKUP(A13762,Population!$B$2:$BI$265,I13762)</f>
        <v>150347390</v>
      </c>
      <c r="L13762" s="2" t="str">
        <f>VLOOKUP(A13762,Region!$C$1:$G$241,5)</f>
        <v>Africa</v>
      </c>
    </row>
    <row r="13763" spans="1:12" x14ac:dyDescent="0.55000000000000004">
      <c r="A13763" s="2" t="s">
        <v>87</v>
      </c>
      <c r="B13763" s="2" t="s">
        <v>8</v>
      </c>
      <c r="C13763" s="2" t="s">
        <v>9</v>
      </c>
      <c r="D13763" s="2" t="s">
        <v>10</v>
      </c>
      <c r="E13763" s="2" t="s">
        <v>11</v>
      </c>
      <c r="F13763" s="2">
        <v>2009</v>
      </c>
      <c r="G13763" s="2">
        <v>43.86</v>
      </c>
      <c r="I13763" s="2">
        <f t="shared" ref="I13763:I13826" si="215">IF(F13763=1960,4,F13763-1960+4)</f>
        <v>53</v>
      </c>
      <c r="J13763" s="2">
        <f>VLOOKUP(A13763,Urbanizaton!$B$2:$BI$265,I13763)</f>
        <v>42.588000000000001</v>
      </c>
      <c r="K13763" s="2">
        <f>VLOOKUP(A13763,Population!$B$2:$BI$265,I13763)</f>
        <v>154402181</v>
      </c>
      <c r="L13763" s="2" t="str">
        <f>VLOOKUP(A13763,Region!$C$1:$G$241,5)</f>
        <v>Africa</v>
      </c>
    </row>
    <row r="13764" spans="1:12" x14ac:dyDescent="0.55000000000000004">
      <c r="A13764" s="2" t="s">
        <v>87</v>
      </c>
      <c r="B13764" s="2" t="s">
        <v>8</v>
      </c>
      <c r="C13764" s="2" t="s">
        <v>9</v>
      </c>
      <c r="D13764" s="2" t="s">
        <v>17</v>
      </c>
      <c r="E13764" s="2" t="s">
        <v>11</v>
      </c>
      <c r="F13764" s="2">
        <v>2009</v>
      </c>
      <c r="G13764" s="2">
        <v>0.28000000000000003</v>
      </c>
      <c r="I13764" s="2">
        <f t="shared" si="215"/>
        <v>53</v>
      </c>
      <c r="J13764" s="2">
        <f>VLOOKUP(A13764,Urbanizaton!$B$2:$BI$265,I13764)</f>
        <v>42.588000000000001</v>
      </c>
      <c r="K13764" s="2">
        <f>VLOOKUP(A13764,Population!$B$2:$BI$265,I13764)</f>
        <v>154402181</v>
      </c>
      <c r="L13764" s="2" t="str">
        <f>VLOOKUP(A13764,Region!$C$1:$G$241,5)</f>
        <v>Africa</v>
      </c>
    </row>
    <row r="13765" spans="1:12" x14ac:dyDescent="0.55000000000000004">
      <c r="A13765" s="2" t="s">
        <v>87</v>
      </c>
      <c r="B13765" s="2" t="s">
        <v>8</v>
      </c>
      <c r="C13765" s="2" t="s">
        <v>9</v>
      </c>
      <c r="D13765" s="2" t="s">
        <v>10</v>
      </c>
      <c r="E13765" s="2" t="s">
        <v>11</v>
      </c>
      <c r="F13765" s="2">
        <v>2010</v>
      </c>
      <c r="G13765" s="2">
        <v>55.77</v>
      </c>
      <c r="I13765" s="2">
        <f t="shared" si="215"/>
        <v>54</v>
      </c>
      <c r="J13765" s="2">
        <f>VLOOKUP(A13765,Urbanizaton!$B$2:$BI$265,I13765)</f>
        <v>43.48</v>
      </c>
      <c r="K13765" s="2">
        <f>VLOOKUP(A13765,Population!$B$2:$BI$265,I13765)</f>
        <v>158578261</v>
      </c>
      <c r="L13765" s="2" t="str">
        <f>VLOOKUP(A13765,Region!$C$1:$G$241,5)</f>
        <v>Africa</v>
      </c>
    </row>
    <row r="13766" spans="1:12" x14ac:dyDescent="0.55000000000000004">
      <c r="A13766" s="2" t="s">
        <v>87</v>
      </c>
      <c r="B13766" s="2" t="s">
        <v>8</v>
      </c>
      <c r="C13766" s="2" t="s">
        <v>9</v>
      </c>
      <c r="D13766" s="2" t="s">
        <v>17</v>
      </c>
      <c r="E13766" s="2" t="s">
        <v>11</v>
      </c>
      <c r="F13766" s="2">
        <v>2010</v>
      </c>
      <c r="G13766" s="2">
        <v>0.35</v>
      </c>
      <c r="I13766" s="2">
        <f t="shared" si="215"/>
        <v>54</v>
      </c>
      <c r="J13766" s="2">
        <f>VLOOKUP(A13766,Urbanizaton!$B$2:$BI$265,I13766)</f>
        <v>43.48</v>
      </c>
      <c r="K13766" s="2">
        <f>VLOOKUP(A13766,Population!$B$2:$BI$265,I13766)</f>
        <v>158578261</v>
      </c>
      <c r="L13766" s="2" t="str">
        <f>VLOOKUP(A13766,Region!$C$1:$G$241,5)</f>
        <v>Africa</v>
      </c>
    </row>
    <row r="13767" spans="1:12" x14ac:dyDescent="0.55000000000000004">
      <c r="A13767" s="2" t="s">
        <v>87</v>
      </c>
      <c r="B13767" s="2" t="s">
        <v>8</v>
      </c>
      <c r="C13767" s="2" t="s">
        <v>9</v>
      </c>
      <c r="D13767" s="2" t="s">
        <v>10</v>
      </c>
      <c r="E13767" s="2" t="s">
        <v>11</v>
      </c>
      <c r="F13767" s="2">
        <v>2011</v>
      </c>
      <c r="G13767" s="2">
        <v>60.73</v>
      </c>
      <c r="I13767" s="2">
        <f t="shared" si="215"/>
        <v>55</v>
      </c>
      <c r="J13767" s="2">
        <f>VLOOKUP(A13767,Urbanizaton!$B$2:$BI$265,I13767)</f>
        <v>44.362000000000002</v>
      </c>
      <c r="K13767" s="2">
        <f>VLOOKUP(A13767,Population!$B$2:$BI$265,I13767)</f>
        <v>162877076</v>
      </c>
      <c r="L13767" s="2" t="str">
        <f>VLOOKUP(A13767,Region!$C$1:$G$241,5)</f>
        <v>Africa</v>
      </c>
    </row>
    <row r="13768" spans="1:12" x14ac:dyDescent="0.55000000000000004">
      <c r="A13768" s="2" t="s">
        <v>87</v>
      </c>
      <c r="B13768" s="2" t="s">
        <v>8</v>
      </c>
      <c r="C13768" s="2" t="s">
        <v>9</v>
      </c>
      <c r="D13768" s="2" t="s">
        <v>17</v>
      </c>
      <c r="E13768" s="2" t="s">
        <v>11</v>
      </c>
      <c r="F13768" s="2">
        <v>2011</v>
      </c>
      <c r="G13768" s="2">
        <v>0.37</v>
      </c>
      <c r="I13768" s="2">
        <f t="shared" si="215"/>
        <v>55</v>
      </c>
      <c r="J13768" s="2">
        <f>VLOOKUP(A13768,Urbanizaton!$B$2:$BI$265,I13768)</f>
        <v>44.362000000000002</v>
      </c>
      <c r="K13768" s="2">
        <f>VLOOKUP(A13768,Population!$B$2:$BI$265,I13768)</f>
        <v>162877076</v>
      </c>
      <c r="L13768" s="2" t="str">
        <f>VLOOKUP(A13768,Region!$C$1:$G$241,5)</f>
        <v>Africa</v>
      </c>
    </row>
    <row r="13769" spans="1:12" x14ac:dyDescent="0.55000000000000004">
      <c r="A13769" s="2" t="s">
        <v>87</v>
      </c>
      <c r="B13769" s="2" t="s">
        <v>8</v>
      </c>
      <c r="C13769" s="2" t="s">
        <v>9</v>
      </c>
      <c r="D13769" s="2" t="s">
        <v>10</v>
      </c>
      <c r="E13769" s="2" t="s">
        <v>11</v>
      </c>
      <c r="F13769" s="2">
        <v>2012</v>
      </c>
      <c r="G13769" s="2">
        <v>63.28</v>
      </c>
      <c r="I13769" s="2">
        <f t="shared" si="215"/>
        <v>56</v>
      </c>
      <c r="J13769" s="2">
        <f>VLOOKUP(A13769,Urbanizaton!$B$2:$BI$265,I13769)</f>
        <v>45.234000000000002</v>
      </c>
      <c r="K13769" s="2">
        <f>VLOOKUP(A13769,Population!$B$2:$BI$265,I13769)</f>
        <v>167297284</v>
      </c>
      <c r="L13769" s="2" t="str">
        <f>VLOOKUP(A13769,Region!$C$1:$G$241,5)</f>
        <v>Africa</v>
      </c>
    </row>
    <row r="13770" spans="1:12" x14ac:dyDescent="0.55000000000000004">
      <c r="A13770" s="2" t="s">
        <v>87</v>
      </c>
      <c r="B13770" s="2" t="s">
        <v>8</v>
      </c>
      <c r="C13770" s="2" t="s">
        <v>9</v>
      </c>
      <c r="D13770" s="2" t="s">
        <v>17</v>
      </c>
      <c r="E13770" s="2" t="s">
        <v>11</v>
      </c>
      <c r="F13770" s="2">
        <v>2012</v>
      </c>
      <c r="G13770" s="2">
        <v>0.38</v>
      </c>
      <c r="I13770" s="2">
        <f t="shared" si="215"/>
        <v>56</v>
      </c>
      <c r="J13770" s="2">
        <f>VLOOKUP(A13770,Urbanizaton!$B$2:$BI$265,I13770)</f>
        <v>45.234000000000002</v>
      </c>
      <c r="K13770" s="2">
        <f>VLOOKUP(A13770,Population!$B$2:$BI$265,I13770)</f>
        <v>167297284</v>
      </c>
      <c r="L13770" s="2" t="str">
        <f>VLOOKUP(A13770,Region!$C$1:$G$241,5)</f>
        <v>Africa</v>
      </c>
    </row>
    <row r="13771" spans="1:12" x14ac:dyDescent="0.55000000000000004">
      <c r="A13771" s="2" t="s">
        <v>87</v>
      </c>
      <c r="B13771" s="2" t="s">
        <v>8</v>
      </c>
      <c r="C13771" s="2" t="s">
        <v>9</v>
      </c>
      <c r="D13771" s="2" t="s">
        <v>10</v>
      </c>
      <c r="E13771" s="2" t="s">
        <v>11</v>
      </c>
      <c r="F13771" s="2">
        <v>2013</v>
      </c>
      <c r="G13771" s="2">
        <v>61.81</v>
      </c>
      <c r="I13771" s="2">
        <f t="shared" si="215"/>
        <v>57</v>
      </c>
      <c r="J13771" s="2">
        <f>VLOOKUP(A13771,Urbanizaton!$B$2:$BI$265,I13771)</f>
        <v>46.094000000000001</v>
      </c>
      <c r="K13771" s="2">
        <f>VLOOKUP(A13771,Population!$B$2:$BI$265,I13771)</f>
        <v>171829303</v>
      </c>
      <c r="L13771" s="2" t="str">
        <f>VLOOKUP(A13771,Region!$C$1:$G$241,5)</f>
        <v>Africa</v>
      </c>
    </row>
    <row r="13772" spans="1:12" x14ac:dyDescent="0.55000000000000004">
      <c r="A13772" s="2" t="s">
        <v>87</v>
      </c>
      <c r="B13772" s="2" t="s">
        <v>8</v>
      </c>
      <c r="C13772" s="2" t="s">
        <v>9</v>
      </c>
      <c r="D13772" s="2" t="s">
        <v>17</v>
      </c>
      <c r="E13772" s="2" t="s">
        <v>11</v>
      </c>
      <c r="F13772" s="2">
        <v>2013</v>
      </c>
      <c r="G13772" s="2">
        <v>0.36</v>
      </c>
      <c r="I13772" s="2">
        <f t="shared" si="215"/>
        <v>57</v>
      </c>
      <c r="J13772" s="2">
        <f>VLOOKUP(A13772,Urbanizaton!$B$2:$BI$265,I13772)</f>
        <v>46.094000000000001</v>
      </c>
      <c r="K13772" s="2">
        <f>VLOOKUP(A13772,Population!$B$2:$BI$265,I13772)</f>
        <v>171829303</v>
      </c>
      <c r="L13772" s="2" t="str">
        <f>VLOOKUP(A13772,Region!$C$1:$G$241,5)</f>
        <v>Africa</v>
      </c>
    </row>
    <row r="13773" spans="1:12" x14ac:dyDescent="0.55000000000000004">
      <c r="A13773" s="2" t="s">
        <v>87</v>
      </c>
      <c r="B13773" s="2" t="s">
        <v>8</v>
      </c>
      <c r="C13773" s="2" t="s">
        <v>9</v>
      </c>
      <c r="D13773" s="2" t="s">
        <v>10</v>
      </c>
      <c r="E13773" s="2" t="s">
        <v>11</v>
      </c>
      <c r="F13773" s="2">
        <v>2014</v>
      </c>
      <c r="G13773" s="2">
        <v>60.16</v>
      </c>
      <c r="I13773" s="2">
        <f t="shared" si="215"/>
        <v>58</v>
      </c>
      <c r="J13773" s="2">
        <f>VLOOKUP(A13773,Urbanizaton!$B$2:$BI$265,I13773)</f>
        <v>46.942</v>
      </c>
      <c r="K13773" s="2">
        <f>VLOOKUP(A13773,Population!$B$2:$BI$265,I13773)</f>
        <v>176460502</v>
      </c>
      <c r="L13773" s="2" t="str">
        <f>VLOOKUP(A13773,Region!$C$1:$G$241,5)</f>
        <v>Africa</v>
      </c>
    </row>
    <row r="13774" spans="1:12" x14ac:dyDescent="0.55000000000000004">
      <c r="A13774" s="2" t="s">
        <v>87</v>
      </c>
      <c r="B13774" s="2" t="s">
        <v>8</v>
      </c>
      <c r="C13774" s="2" t="s">
        <v>9</v>
      </c>
      <c r="D13774" s="2" t="s">
        <v>17</v>
      </c>
      <c r="E13774" s="2" t="s">
        <v>11</v>
      </c>
      <c r="F13774" s="2">
        <v>2014</v>
      </c>
      <c r="G13774" s="2">
        <v>0.34</v>
      </c>
      <c r="I13774" s="2">
        <f t="shared" si="215"/>
        <v>58</v>
      </c>
      <c r="J13774" s="2">
        <f>VLOOKUP(A13774,Urbanizaton!$B$2:$BI$265,I13774)</f>
        <v>46.942</v>
      </c>
      <c r="K13774" s="2">
        <f>VLOOKUP(A13774,Population!$B$2:$BI$265,I13774)</f>
        <v>176460502</v>
      </c>
      <c r="L13774" s="2" t="str">
        <f>VLOOKUP(A13774,Region!$C$1:$G$241,5)</f>
        <v>Africa</v>
      </c>
    </row>
    <row r="13775" spans="1:12" x14ac:dyDescent="0.55000000000000004">
      <c r="A13775" s="2" t="s">
        <v>141</v>
      </c>
      <c r="B13775" s="2" t="s">
        <v>8</v>
      </c>
      <c r="C13775" s="2" t="s">
        <v>9</v>
      </c>
      <c r="D13775" s="2" t="s">
        <v>10</v>
      </c>
      <c r="E13775" s="2" t="s">
        <v>11</v>
      </c>
      <c r="F13775" s="2">
        <v>1971</v>
      </c>
      <c r="G13775" s="2">
        <v>1.49</v>
      </c>
      <c r="I13775" s="2">
        <f t="shared" si="215"/>
        <v>15</v>
      </c>
      <c r="J13775" s="2">
        <f>VLOOKUP(A13775,Urbanizaton!$B$2:$BI$265,I13775)</f>
        <v>47.777000000000001</v>
      </c>
      <c r="K13775" s="2">
        <f>VLOOKUP(A13775,Population!$B$2:$BI$265,I13775)</f>
        <v>2472656</v>
      </c>
      <c r="L13775" s="2" t="str">
        <f>VLOOKUP(A13775,Region!$C$1:$G$241,5)</f>
        <v>Central America</v>
      </c>
    </row>
    <row r="13776" spans="1:12" x14ac:dyDescent="0.55000000000000004">
      <c r="A13776" s="2" t="s">
        <v>141</v>
      </c>
      <c r="B13776" s="2" t="s">
        <v>8</v>
      </c>
      <c r="C13776" s="2" t="s">
        <v>9</v>
      </c>
      <c r="D13776" s="2" t="s">
        <v>17</v>
      </c>
      <c r="E13776" s="2" t="s">
        <v>11</v>
      </c>
      <c r="F13776" s="2">
        <v>1971</v>
      </c>
      <c r="G13776" s="2">
        <v>0.6</v>
      </c>
      <c r="I13776" s="2">
        <f t="shared" si="215"/>
        <v>15</v>
      </c>
      <c r="J13776" s="2">
        <f>VLOOKUP(A13776,Urbanizaton!$B$2:$BI$265,I13776)</f>
        <v>47.777000000000001</v>
      </c>
      <c r="K13776" s="2">
        <f>VLOOKUP(A13776,Population!$B$2:$BI$265,I13776)</f>
        <v>2472656</v>
      </c>
      <c r="L13776" s="2" t="str">
        <f>VLOOKUP(A13776,Region!$C$1:$G$241,5)</f>
        <v>Central America</v>
      </c>
    </row>
    <row r="13777" spans="1:12" x14ac:dyDescent="0.55000000000000004">
      <c r="A13777" s="2" t="s">
        <v>141</v>
      </c>
      <c r="B13777" s="2" t="s">
        <v>8</v>
      </c>
      <c r="C13777" s="2" t="s">
        <v>9</v>
      </c>
      <c r="D13777" s="2" t="s">
        <v>10</v>
      </c>
      <c r="E13777" s="2" t="s">
        <v>11</v>
      </c>
      <c r="F13777" s="2">
        <v>1972</v>
      </c>
      <c r="G13777" s="2">
        <v>1.53</v>
      </c>
      <c r="I13777" s="2">
        <f t="shared" si="215"/>
        <v>16</v>
      </c>
      <c r="J13777" s="2">
        <f>VLOOKUP(A13777,Urbanizaton!$B$2:$BI$265,I13777)</f>
        <v>48.017000000000003</v>
      </c>
      <c r="K13777" s="2">
        <f>VLOOKUP(A13777,Population!$B$2:$BI$265,I13777)</f>
        <v>2549774</v>
      </c>
      <c r="L13777" s="2" t="str">
        <f>VLOOKUP(A13777,Region!$C$1:$G$241,5)</f>
        <v>Central America</v>
      </c>
    </row>
    <row r="13778" spans="1:12" x14ac:dyDescent="0.55000000000000004">
      <c r="A13778" s="2" t="s">
        <v>141</v>
      </c>
      <c r="B13778" s="2" t="s">
        <v>8</v>
      </c>
      <c r="C13778" s="2" t="s">
        <v>9</v>
      </c>
      <c r="D13778" s="2" t="s">
        <v>17</v>
      </c>
      <c r="E13778" s="2" t="s">
        <v>11</v>
      </c>
      <c r="F13778" s="2">
        <v>1972</v>
      </c>
      <c r="G13778" s="2">
        <v>0.6</v>
      </c>
      <c r="I13778" s="2">
        <f t="shared" si="215"/>
        <v>16</v>
      </c>
      <c r="J13778" s="2">
        <f>VLOOKUP(A13778,Urbanizaton!$B$2:$BI$265,I13778)</f>
        <v>48.017000000000003</v>
      </c>
      <c r="K13778" s="2">
        <f>VLOOKUP(A13778,Population!$B$2:$BI$265,I13778)</f>
        <v>2549774</v>
      </c>
      <c r="L13778" s="2" t="str">
        <f>VLOOKUP(A13778,Region!$C$1:$G$241,5)</f>
        <v>Central America</v>
      </c>
    </row>
    <row r="13779" spans="1:12" x14ac:dyDescent="0.55000000000000004">
      <c r="A13779" s="2" t="s">
        <v>141</v>
      </c>
      <c r="B13779" s="2" t="s">
        <v>8</v>
      </c>
      <c r="C13779" s="2" t="s">
        <v>9</v>
      </c>
      <c r="D13779" s="2" t="s">
        <v>10</v>
      </c>
      <c r="E13779" s="2" t="s">
        <v>11</v>
      </c>
      <c r="F13779" s="2">
        <v>1973</v>
      </c>
      <c r="G13779" s="2">
        <v>1.67</v>
      </c>
      <c r="I13779" s="2">
        <f t="shared" si="215"/>
        <v>17</v>
      </c>
      <c r="J13779" s="2">
        <f>VLOOKUP(A13779,Urbanizaton!$B$2:$BI$265,I13779)</f>
        <v>48.256999999999998</v>
      </c>
      <c r="K13779" s="2">
        <f>VLOOKUP(A13779,Population!$B$2:$BI$265,I13779)</f>
        <v>2629505</v>
      </c>
      <c r="L13779" s="2" t="str">
        <f>VLOOKUP(A13779,Region!$C$1:$G$241,5)</f>
        <v>Central America</v>
      </c>
    </row>
    <row r="13780" spans="1:12" x14ac:dyDescent="0.55000000000000004">
      <c r="A13780" s="2" t="s">
        <v>141</v>
      </c>
      <c r="B13780" s="2" t="s">
        <v>8</v>
      </c>
      <c r="C13780" s="2" t="s">
        <v>9</v>
      </c>
      <c r="D13780" s="2" t="s">
        <v>17</v>
      </c>
      <c r="E13780" s="2" t="s">
        <v>11</v>
      </c>
      <c r="F13780" s="2">
        <v>1973</v>
      </c>
      <c r="G13780" s="2">
        <v>0.63</v>
      </c>
      <c r="I13780" s="2">
        <f t="shared" si="215"/>
        <v>17</v>
      </c>
      <c r="J13780" s="2">
        <f>VLOOKUP(A13780,Urbanizaton!$B$2:$BI$265,I13780)</f>
        <v>48.256999999999998</v>
      </c>
      <c r="K13780" s="2">
        <f>VLOOKUP(A13780,Population!$B$2:$BI$265,I13780)</f>
        <v>2629505</v>
      </c>
      <c r="L13780" s="2" t="str">
        <f>VLOOKUP(A13780,Region!$C$1:$G$241,5)</f>
        <v>Central America</v>
      </c>
    </row>
    <row r="13781" spans="1:12" x14ac:dyDescent="0.55000000000000004">
      <c r="A13781" s="2" t="s">
        <v>141</v>
      </c>
      <c r="B13781" s="2" t="s">
        <v>8</v>
      </c>
      <c r="C13781" s="2" t="s">
        <v>9</v>
      </c>
      <c r="D13781" s="2" t="s">
        <v>10</v>
      </c>
      <c r="E13781" s="2" t="s">
        <v>11</v>
      </c>
      <c r="F13781" s="2">
        <v>1974</v>
      </c>
      <c r="G13781" s="2">
        <v>1.84</v>
      </c>
      <c r="I13781" s="2">
        <f t="shared" si="215"/>
        <v>18</v>
      </c>
      <c r="J13781" s="2">
        <f>VLOOKUP(A13781,Urbanizaton!$B$2:$BI$265,I13781)</f>
        <v>48.497</v>
      </c>
      <c r="K13781" s="2">
        <f>VLOOKUP(A13781,Population!$B$2:$BI$265,I13781)</f>
        <v>2711848</v>
      </c>
      <c r="L13781" s="2" t="str">
        <f>VLOOKUP(A13781,Region!$C$1:$G$241,5)</f>
        <v>Central America</v>
      </c>
    </row>
    <row r="13782" spans="1:12" x14ac:dyDescent="0.55000000000000004">
      <c r="A13782" s="2" t="s">
        <v>141</v>
      </c>
      <c r="B13782" s="2" t="s">
        <v>8</v>
      </c>
      <c r="C13782" s="2" t="s">
        <v>9</v>
      </c>
      <c r="D13782" s="2" t="s">
        <v>17</v>
      </c>
      <c r="E13782" s="2" t="s">
        <v>11</v>
      </c>
      <c r="F13782" s="2">
        <v>1974</v>
      </c>
      <c r="G13782" s="2">
        <v>0.68</v>
      </c>
      <c r="I13782" s="2">
        <f t="shared" si="215"/>
        <v>18</v>
      </c>
      <c r="J13782" s="2">
        <f>VLOOKUP(A13782,Urbanizaton!$B$2:$BI$265,I13782)</f>
        <v>48.497</v>
      </c>
      <c r="K13782" s="2">
        <f>VLOOKUP(A13782,Population!$B$2:$BI$265,I13782)</f>
        <v>2711848</v>
      </c>
      <c r="L13782" s="2" t="str">
        <f>VLOOKUP(A13782,Region!$C$1:$G$241,5)</f>
        <v>Central America</v>
      </c>
    </row>
    <row r="13783" spans="1:12" x14ac:dyDescent="0.55000000000000004">
      <c r="A13783" s="2" t="s">
        <v>141</v>
      </c>
      <c r="B13783" s="2" t="s">
        <v>8</v>
      </c>
      <c r="C13783" s="2" t="s">
        <v>9</v>
      </c>
      <c r="D13783" s="2" t="s">
        <v>10</v>
      </c>
      <c r="E13783" s="2" t="s">
        <v>11</v>
      </c>
      <c r="F13783" s="2">
        <v>1975</v>
      </c>
      <c r="G13783" s="2">
        <v>1.85</v>
      </c>
      <c r="I13783" s="2">
        <f t="shared" si="215"/>
        <v>19</v>
      </c>
      <c r="J13783" s="2">
        <f>VLOOKUP(A13783,Urbanizaton!$B$2:$BI$265,I13783)</f>
        <v>48.737000000000002</v>
      </c>
      <c r="K13783" s="2">
        <f>VLOOKUP(A13783,Population!$B$2:$BI$265,I13783)</f>
        <v>2796746</v>
      </c>
      <c r="L13783" s="2" t="str">
        <f>VLOOKUP(A13783,Region!$C$1:$G$241,5)</f>
        <v>Central America</v>
      </c>
    </row>
    <row r="13784" spans="1:12" x14ac:dyDescent="0.55000000000000004">
      <c r="A13784" s="2" t="s">
        <v>141</v>
      </c>
      <c r="B13784" s="2" t="s">
        <v>8</v>
      </c>
      <c r="C13784" s="2" t="s">
        <v>9</v>
      </c>
      <c r="D13784" s="2" t="s">
        <v>17</v>
      </c>
      <c r="E13784" s="2" t="s">
        <v>11</v>
      </c>
      <c r="F13784" s="2">
        <v>1975</v>
      </c>
      <c r="G13784" s="2">
        <v>0.66</v>
      </c>
      <c r="I13784" s="2">
        <f t="shared" si="215"/>
        <v>19</v>
      </c>
      <c r="J13784" s="2">
        <f>VLOOKUP(A13784,Urbanizaton!$B$2:$BI$265,I13784)</f>
        <v>48.737000000000002</v>
      </c>
      <c r="K13784" s="2">
        <f>VLOOKUP(A13784,Population!$B$2:$BI$265,I13784)</f>
        <v>2796746</v>
      </c>
      <c r="L13784" s="2" t="str">
        <f>VLOOKUP(A13784,Region!$C$1:$G$241,5)</f>
        <v>Central America</v>
      </c>
    </row>
    <row r="13785" spans="1:12" x14ac:dyDescent="0.55000000000000004">
      <c r="A13785" s="2" t="s">
        <v>141</v>
      </c>
      <c r="B13785" s="2" t="s">
        <v>8</v>
      </c>
      <c r="C13785" s="2" t="s">
        <v>9</v>
      </c>
      <c r="D13785" s="2" t="s">
        <v>10</v>
      </c>
      <c r="E13785" s="2" t="s">
        <v>11</v>
      </c>
      <c r="F13785" s="2">
        <v>1976</v>
      </c>
      <c r="G13785" s="2">
        <v>2.12</v>
      </c>
      <c r="I13785" s="2">
        <f t="shared" si="215"/>
        <v>20</v>
      </c>
      <c r="J13785" s="2">
        <f>VLOOKUP(A13785,Urbanizaton!$B$2:$BI$265,I13785)</f>
        <v>48.976999999999997</v>
      </c>
      <c r="K13785" s="2">
        <f>VLOOKUP(A13785,Population!$B$2:$BI$265,I13785)</f>
        <v>2884155</v>
      </c>
      <c r="L13785" s="2" t="str">
        <f>VLOOKUP(A13785,Region!$C$1:$G$241,5)</f>
        <v>Central America</v>
      </c>
    </row>
    <row r="13786" spans="1:12" x14ac:dyDescent="0.55000000000000004">
      <c r="A13786" s="2" t="s">
        <v>141</v>
      </c>
      <c r="B13786" s="2" t="s">
        <v>8</v>
      </c>
      <c r="C13786" s="2" t="s">
        <v>9</v>
      </c>
      <c r="D13786" s="2" t="s">
        <v>17</v>
      </c>
      <c r="E13786" s="2" t="s">
        <v>11</v>
      </c>
      <c r="F13786" s="2">
        <v>1976</v>
      </c>
      <c r="G13786" s="2">
        <v>0.74</v>
      </c>
      <c r="I13786" s="2">
        <f t="shared" si="215"/>
        <v>20</v>
      </c>
      <c r="J13786" s="2">
        <f>VLOOKUP(A13786,Urbanizaton!$B$2:$BI$265,I13786)</f>
        <v>48.976999999999997</v>
      </c>
      <c r="K13786" s="2">
        <f>VLOOKUP(A13786,Population!$B$2:$BI$265,I13786)</f>
        <v>2884155</v>
      </c>
      <c r="L13786" s="2" t="str">
        <f>VLOOKUP(A13786,Region!$C$1:$G$241,5)</f>
        <v>Central America</v>
      </c>
    </row>
    <row r="13787" spans="1:12" x14ac:dyDescent="0.55000000000000004">
      <c r="A13787" s="2" t="s">
        <v>141</v>
      </c>
      <c r="B13787" s="2" t="s">
        <v>8</v>
      </c>
      <c r="C13787" s="2" t="s">
        <v>9</v>
      </c>
      <c r="D13787" s="2" t="s">
        <v>10</v>
      </c>
      <c r="E13787" s="2" t="s">
        <v>11</v>
      </c>
      <c r="F13787" s="2">
        <v>1977</v>
      </c>
      <c r="G13787" s="2">
        <v>2.61</v>
      </c>
      <c r="I13787" s="2">
        <f t="shared" si="215"/>
        <v>21</v>
      </c>
      <c r="J13787" s="2">
        <f>VLOOKUP(A13787,Urbanizaton!$B$2:$BI$265,I13787)</f>
        <v>49.216999999999999</v>
      </c>
      <c r="K13787" s="2">
        <f>VLOOKUP(A13787,Population!$B$2:$BI$265,I13787)</f>
        <v>2973806</v>
      </c>
      <c r="L13787" s="2" t="str">
        <f>VLOOKUP(A13787,Region!$C$1:$G$241,5)</f>
        <v>Central America</v>
      </c>
    </row>
    <row r="13788" spans="1:12" x14ac:dyDescent="0.55000000000000004">
      <c r="A13788" s="2" t="s">
        <v>141</v>
      </c>
      <c r="B13788" s="2" t="s">
        <v>8</v>
      </c>
      <c r="C13788" s="2" t="s">
        <v>9</v>
      </c>
      <c r="D13788" s="2" t="s">
        <v>17</v>
      </c>
      <c r="E13788" s="2" t="s">
        <v>11</v>
      </c>
      <c r="F13788" s="2">
        <v>1977</v>
      </c>
      <c r="G13788" s="2">
        <v>0.88</v>
      </c>
      <c r="I13788" s="2">
        <f t="shared" si="215"/>
        <v>21</v>
      </c>
      <c r="J13788" s="2">
        <f>VLOOKUP(A13788,Urbanizaton!$B$2:$BI$265,I13788)</f>
        <v>49.216999999999999</v>
      </c>
      <c r="K13788" s="2">
        <f>VLOOKUP(A13788,Population!$B$2:$BI$265,I13788)</f>
        <v>2973806</v>
      </c>
      <c r="L13788" s="2" t="str">
        <f>VLOOKUP(A13788,Region!$C$1:$G$241,5)</f>
        <v>Central America</v>
      </c>
    </row>
    <row r="13789" spans="1:12" x14ac:dyDescent="0.55000000000000004">
      <c r="A13789" s="2" t="s">
        <v>141</v>
      </c>
      <c r="B13789" s="2" t="s">
        <v>8</v>
      </c>
      <c r="C13789" s="2" t="s">
        <v>9</v>
      </c>
      <c r="D13789" s="2" t="s">
        <v>10</v>
      </c>
      <c r="E13789" s="2" t="s">
        <v>11</v>
      </c>
      <c r="F13789" s="2">
        <v>1978</v>
      </c>
      <c r="G13789" s="2">
        <v>2.35</v>
      </c>
      <c r="I13789" s="2">
        <f t="shared" si="215"/>
        <v>22</v>
      </c>
      <c r="J13789" s="2">
        <f>VLOOKUP(A13789,Urbanizaton!$B$2:$BI$265,I13789)</f>
        <v>49.457000000000001</v>
      </c>
      <c r="K13789" s="2">
        <f>VLOOKUP(A13789,Population!$B$2:$BI$265,I13789)</f>
        <v>3065117</v>
      </c>
      <c r="L13789" s="2" t="str">
        <f>VLOOKUP(A13789,Region!$C$1:$G$241,5)</f>
        <v>Central America</v>
      </c>
    </row>
    <row r="13790" spans="1:12" x14ac:dyDescent="0.55000000000000004">
      <c r="A13790" s="2" t="s">
        <v>141</v>
      </c>
      <c r="B13790" s="2" t="s">
        <v>8</v>
      </c>
      <c r="C13790" s="2" t="s">
        <v>9</v>
      </c>
      <c r="D13790" s="2" t="s">
        <v>17</v>
      </c>
      <c r="E13790" s="2" t="s">
        <v>11</v>
      </c>
      <c r="F13790" s="2">
        <v>1978</v>
      </c>
      <c r="G13790" s="2">
        <v>0.77</v>
      </c>
      <c r="I13790" s="2">
        <f t="shared" si="215"/>
        <v>22</v>
      </c>
      <c r="J13790" s="2">
        <f>VLOOKUP(A13790,Urbanizaton!$B$2:$BI$265,I13790)</f>
        <v>49.457000000000001</v>
      </c>
      <c r="K13790" s="2">
        <f>VLOOKUP(A13790,Population!$B$2:$BI$265,I13790)</f>
        <v>3065117</v>
      </c>
      <c r="L13790" s="2" t="str">
        <f>VLOOKUP(A13790,Region!$C$1:$G$241,5)</f>
        <v>Central America</v>
      </c>
    </row>
    <row r="13791" spans="1:12" x14ac:dyDescent="0.55000000000000004">
      <c r="A13791" s="2" t="s">
        <v>141</v>
      </c>
      <c r="B13791" s="2" t="s">
        <v>8</v>
      </c>
      <c r="C13791" s="2" t="s">
        <v>9</v>
      </c>
      <c r="D13791" s="2" t="s">
        <v>10</v>
      </c>
      <c r="E13791" s="2" t="s">
        <v>11</v>
      </c>
      <c r="F13791" s="2">
        <v>1979</v>
      </c>
      <c r="G13791" s="2">
        <v>1.54</v>
      </c>
      <c r="I13791" s="2">
        <f t="shared" si="215"/>
        <v>23</v>
      </c>
      <c r="J13791" s="2">
        <f>VLOOKUP(A13791,Urbanizaton!$B$2:$BI$265,I13791)</f>
        <v>49.697000000000003</v>
      </c>
      <c r="K13791" s="2">
        <f>VLOOKUP(A13791,Population!$B$2:$BI$265,I13791)</f>
        <v>3157355</v>
      </c>
      <c r="L13791" s="2" t="str">
        <f>VLOOKUP(A13791,Region!$C$1:$G$241,5)</f>
        <v>Central America</v>
      </c>
    </row>
    <row r="13792" spans="1:12" x14ac:dyDescent="0.55000000000000004">
      <c r="A13792" s="2" t="s">
        <v>141</v>
      </c>
      <c r="B13792" s="2" t="s">
        <v>8</v>
      </c>
      <c r="C13792" s="2" t="s">
        <v>9</v>
      </c>
      <c r="D13792" s="2" t="s">
        <v>17</v>
      </c>
      <c r="E13792" s="2" t="s">
        <v>11</v>
      </c>
      <c r="F13792" s="2">
        <v>1979</v>
      </c>
      <c r="G13792" s="2">
        <v>0.49</v>
      </c>
      <c r="I13792" s="2">
        <f t="shared" si="215"/>
        <v>23</v>
      </c>
      <c r="J13792" s="2">
        <f>VLOOKUP(A13792,Urbanizaton!$B$2:$BI$265,I13792)</f>
        <v>49.697000000000003</v>
      </c>
      <c r="K13792" s="2">
        <f>VLOOKUP(A13792,Population!$B$2:$BI$265,I13792)</f>
        <v>3157355</v>
      </c>
      <c r="L13792" s="2" t="str">
        <f>VLOOKUP(A13792,Region!$C$1:$G$241,5)</f>
        <v>Central America</v>
      </c>
    </row>
    <row r="13793" spans="1:12" x14ac:dyDescent="0.55000000000000004">
      <c r="A13793" s="2" t="s">
        <v>141</v>
      </c>
      <c r="B13793" s="2" t="s">
        <v>8</v>
      </c>
      <c r="C13793" s="2" t="s">
        <v>9</v>
      </c>
      <c r="D13793" s="2" t="s">
        <v>10</v>
      </c>
      <c r="E13793" s="2" t="s">
        <v>11</v>
      </c>
      <c r="F13793" s="2">
        <v>1980</v>
      </c>
      <c r="G13793" s="2">
        <v>1.81</v>
      </c>
      <c r="I13793" s="2">
        <f t="shared" si="215"/>
        <v>24</v>
      </c>
      <c r="J13793" s="2">
        <f>VLOOKUP(A13793,Urbanizaton!$B$2:$BI$265,I13793)</f>
        <v>49.938000000000002</v>
      </c>
      <c r="K13793" s="2">
        <f>VLOOKUP(A13793,Population!$B$2:$BI$265,I13793)</f>
        <v>3249910</v>
      </c>
      <c r="L13793" s="2" t="str">
        <f>VLOOKUP(A13793,Region!$C$1:$G$241,5)</f>
        <v>Central America</v>
      </c>
    </row>
    <row r="13794" spans="1:12" x14ac:dyDescent="0.55000000000000004">
      <c r="A13794" s="2" t="s">
        <v>141</v>
      </c>
      <c r="B13794" s="2" t="s">
        <v>8</v>
      </c>
      <c r="C13794" s="2" t="s">
        <v>9</v>
      </c>
      <c r="D13794" s="2" t="s">
        <v>17</v>
      </c>
      <c r="E13794" s="2" t="s">
        <v>11</v>
      </c>
      <c r="F13794" s="2">
        <v>1980</v>
      </c>
      <c r="G13794" s="2">
        <v>0.56000000000000005</v>
      </c>
      <c r="I13794" s="2">
        <f t="shared" si="215"/>
        <v>24</v>
      </c>
      <c r="J13794" s="2">
        <f>VLOOKUP(A13794,Urbanizaton!$B$2:$BI$265,I13794)</f>
        <v>49.938000000000002</v>
      </c>
      <c r="K13794" s="2">
        <f>VLOOKUP(A13794,Population!$B$2:$BI$265,I13794)</f>
        <v>3249910</v>
      </c>
      <c r="L13794" s="2" t="str">
        <f>VLOOKUP(A13794,Region!$C$1:$G$241,5)</f>
        <v>Central America</v>
      </c>
    </row>
    <row r="13795" spans="1:12" x14ac:dyDescent="0.55000000000000004">
      <c r="A13795" s="2" t="s">
        <v>141</v>
      </c>
      <c r="B13795" s="2" t="s">
        <v>8</v>
      </c>
      <c r="C13795" s="2" t="s">
        <v>9</v>
      </c>
      <c r="D13795" s="2" t="s">
        <v>10</v>
      </c>
      <c r="E13795" s="2" t="s">
        <v>11</v>
      </c>
      <c r="F13795" s="2">
        <v>1981</v>
      </c>
      <c r="G13795" s="2">
        <v>1.89</v>
      </c>
      <c r="I13795" s="2">
        <f t="shared" si="215"/>
        <v>25</v>
      </c>
      <c r="J13795" s="2">
        <f>VLOOKUP(A13795,Urbanizaton!$B$2:$BI$265,I13795)</f>
        <v>50.177</v>
      </c>
      <c r="K13795" s="2">
        <f>VLOOKUP(A13795,Population!$B$2:$BI$265,I13795)</f>
        <v>3342669</v>
      </c>
      <c r="L13795" s="2" t="str">
        <f>VLOOKUP(A13795,Region!$C$1:$G$241,5)</f>
        <v>Central America</v>
      </c>
    </row>
    <row r="13796" spans="1:12" x14ac:dyDescent="0.55000000000000004">
      <c r="A13796" s="2" t="s">
        <v>141</v>
      </c>
      <c r="B13796" s="2" t="s">
        <v>8</v>
      </c>
      <c r="C13796" s="2" t="s">
        <v>9</v>
      </c>
      <c r="D13796" s="2" t="s">
        <v>17</v>
      </c>
      <c r="E13796" s="2" t="s">
        <v>11</v>
      </c>
      <c r="F13796" s="2">
        <v>1981</v>
      </c>
      <c r="G13796" s="2">
        <v>0.56999999999999995</v>
      </c>
      <c r="I13796" s="2">
        <f t="shared" si="215"/>
        <v>25</v>
      </c>
      <c r="J13796" s="2">
        <f>VLOOKUP(A13796,Urbanizaton!$B$2:$BI$265,I13796)</f>
        <v>50.177</v>
      </c>
      <c r="K13796" s="2">
        <f>VLOOKUP(A13796,Population!$B$2:$BI$265,I13796)</f>
        <v>3342669</v>
      </c>
      <c r="L13796" s="2" t="str">
        <f>VLOOKUP(A13796,Region!$C$1:$G$241,5)</f>
        <v>Central America</v>
      </c>
    </row>
    <row r="13797" spans="1:12" x14ac:dyDescent="0.55000000000000004">
      <c r="A13797" s="2" t="s">
        <v>141</v>
      </c>
      <c r="B13797" s="2" t="s">
        <v>8</v>
      </c>
      <c r="C13797" s="2" t="s">
        <v>9</v>
      </c>
      <c r="D13797" s="2" t="s">
        <v>10</v>
      </c>
      <c r="E13797" s="2" t="s">
        <v>11</v>
      </c>
      <c r="F13797" s="2">
        <v>1982</v>
      </c>
      <c r="G13797" s="2">
        <v>1.87</v>
      </c>
      <c r="I13797" s="2">
        <f t="shared" si="215"/>
        <v>26</v>
      </c>
      <c r="J13797" s="2">
        <f>VLOOKUP(A13797,Urbanizaton!$B$2:$BI$265,I13797)</f>
        <v>50.417999999999999</v>
      </c>
      <c r="K13797" s="2">
        <f>VLOOKUP(A13797,Population!$B$2:$BI$265,I13797)</f>
        <v>3435525</v>
      </c>
      <c r="L13797" s="2" t="str">
        <f>VLOOKUP(A13797,Region!$C$1:$G$241,5)</f>
        <v>Central America</v>
      </c>
    </row>
    <row r="13798" spans="1:12" x14ac:dyDescent="0.55000000000000004">
      <c r="A13798" s="2" t="s">
        <v>141</v>
      </c>
      <c r="B13798" s="2" t="s">
        <v>8</v>
      </c>
      <c r="C13798" s="2" t="s">
        <v>9</v>
      </c>
      <c r="D13798" s="2" t="s">
        <v>17</v>
      </c>
      <c r="E13798" s="2" t="s">
        <v>11</v>
      </c>
      <c r="F13798" s="2">
        <v>1982</v>
      </c>
      <c r="G13798" s="2">
        <v>0.55000000000000004</v>
      </c>
      <c r="I13798" s="2">
        <f t="shared" si="215"/>
        <v>26</v>
      </c>
      <c r="J13798" s="2">
        <f>VLOOKUP(A13798,Urbanizaton!$B$2:$BI$265,I13798)</f>
        <v>50.417999999999999</v>
      </c>
      <c r="K13798" s="2">
        <f>VLOOKUP(A13798,Population!$B$2:$BI$265,I13798)</f>
        <v>3435525</v>
      </c>
      <c r="L13798" s="2" t="str">
        <f>VLOOKUP(A13798,Region!$C$1:$G$241,5)</f>
        <v>Central America</v>
      </c>
    </row>
    <row r="13799" spans="1:12" x14ac:dyDescent="0.55000000000000004">
      <c r="A13799" s="2" t="s">
        <v>141</v>
      </c>
      <c r="B13799" s="2" t="s">
        <v>8</v>
      </c>
      <c r="C13799" s="2" t="s">
        <v>9</v>
      </c>
      <c r="D13799" s="2" t="s">
        <v>10</v>
      </c>
      <c r="E13799" s="2" t="s">
        <v>11</v>
      </c>
      <c r="F13799" s="2">
        <v>1983</v>
      </c>
      <c r="G13799" s="2">
        <v>1.96</v>
      </c>
      <c r="I13799" s="2">
        <f t="shared" si="215"/>
        <v>27</v>
      </c>
      <c r="J13799" s="2">
        <f>VLOOKUP(A13799,Urbanizaton!$B$2:$BI$265,I13799)</f>
        <v>50.658000000000001</v>
      </c>
      <c r="K13799" s="2">
        <f>VLOOKUP(A13799,Population!$B$2:$BI$265,I13799)</f>
        <v>3527939</v>
      </c>
      <c r="L13799" s="2" t="str">
        <f>VLOOKUP(A13799,Region!$C$1:$G$241,5)</f>
        <v>Central America</v>
      </c>
    </row>
    <row r="13800" spans="1:12" x14ac:dyDescent="0.55000000000000004">
      <c r="A13800" s="2" t="s">
        <v>141</v>
      </c>
      <c r="B13800" s="2" t="s">
        <v>8</v>
      </c>
      <c r="C13800" s="2" t="s">
        <v>9</v>
      </c>
      <c r="D13800" s="2" t="s">
        <v>17</v>
      </c>
      <c r="E13800" s="2" t="s">
        <v>11</v>
      </c>
      <c r="F13800" s="2">
        <v>1983</v>
      </c>
      <c r="G13800" s="2">
        <v>0.55000000000000004</v>
      </c>
      <c r="I13800" s="2">
        <f t="shared" si="215"/>
        <v>27</v>
      </c>
      <c r="J13800" s="2">
        <f>VLOOKUP(A13800,Urbanizaton!$B$2:$BI$265,I13800)</f>
        <v>50.658000000000001</v>
      </c>
      <c r="K13800" s="2">
        <f>VLOOKUP(A13800,Population!$B$2:$BI$265,I13800)</f>
        <v>3527939</v>
      </c>
      <c r="L13800" s="2" t="str">
        <f>VLOOKUP(A13800,Region!$C$1:$G$241,5)</f>
        <v>Central America</v>
      </c>
    </row>
    <row r="13801" spans="1:12" x14ac:dyDescent="0.55000000000000004">
      <c r="A13801" s="2" t="s">
        <v>141</v>
      </c>
      <c r="B13801" s="2" t="s">
        <v>8</v>
      </c>
      <c r="C13801" s="2" t="s">
        <v>9</v>
      </c>
      <c r="D13801" s="2" t="s">
        <v>10</v>
      </c>
      <c r="E13801" s="2" t="s">
        <v>11</v>
      </c>
      <c r="F13801" s="2">
        <v>1984</v>
      </c>
      <c r="G13801" s="2">
        <v>1.79</v>
      </c>
      <c r="I13801" s="2">
        <f t="shared" si="215"/>
        <v>28</v>
      </c>
      <c r="J13801" s="2">
        <f>VLOOKUP(A13801,Urbanizaton!$B$2:$BI$265,I13801)</f>
        <v>50.898000000000003</v>
      </c>
      <c r="K13801" s="2">
        <f>VLOOKUP(A13801,Population!$B$2:$BI$265,I13801)</f>
        <v>3619253</v>
      </c>
      <c r="L13801" s="2" t="str">
        <f>VLOOKUP(A13801,Region!$C$1:$G$241,5)</f>
        <v>Central America</v>
      </c>
    </row>
    <row r="13802" spans="1:12" x14ac:dyDescent="0.55000000000000004">
      <c r="A13802" s="2" t="s">
        <v>141</v>
      </c>
      <c r="B13802" s="2" t="s">
        <v>8</v>
      </c>
      <c r="C13802" s="2" t="s">
        <v>9</v>
      </c>
      <c r="D13802" s="2" t="s">
        <v>17</v>
      </c>
      <c r="E13802" s="2" t="s">
        <v>11</v>
      </c>
      <c r="F13802" s="2">
        <v>1984</v>
      </c>
      <c r="G13802" s="2">
        <v>0.49</v>
      </c>
      <c r="I13802" s="2">
        <f t="shared" si="215"/>
        <v>28</v>
      </c>
      <c r="J13802" s="2">
        <f>VLOOKUP(A13802,Urbanizaton!$B$2:$BI$265,I13802)</f>
        <v>50.898000000000003</v>
      </c>
      <c r="K13802" s="2">
        <f>VLOOKUP(A13802,Population!$B$2:$BI$265,I13802)</f>
        <v>3619253</v>
      </c>
      <c r="L13802" s="2" t="str">
        <f>VLOOKUP(A13802,Region!$C$1:$G$241,5)</f>
        <v>Central America</v>
      </c>
    </row>
    <row r="13803" spans="1:12" x14ac:dyDescent="0.55000000000000004">
      <c r="A13803" s="2" t="s">
        <v>141</v>
      </c>
      <c r="B13803" s="2" t="s">
        <v>8</v>
      </c>
      <c r="C13803" s="2" t="s">
        <v>9</v>
      </c>
      <c r="D13803" s="2" t="s">
        <v>10</v>
      </c>
      <c r="E13803" s="2" t="s">
        <v>11</v>
      </c>
      <c r="F13803" s="2">
        <v>1985</v>
      </c>
      <c r="G13803" s="2">
        <v>1.81</v>
      </c>
      <c r="I13803" s="2">
        <f t="shared" si="215"/>
        <v>29</v>
      </c>
      <c r="J13803" s="2">
        <f>VLOOKUP(A13803,Urbanizaton!$B$2:$BI$265,I13803)</f>
        <v>51.137999999999998</v>
      </c>
      <c r="K13803" s="2">
        <f>VLOOKUP(A13803,Population!$B$2:$BI$265,I13803)</f>
        <v>3709091</v>
      </c>
      <c r="L13803" s="2" t="str">
        <f>VLOOKUP(A13803,Region!$C$1:$G$241,5)</f>
        <v>Central America</v>
      </c>
    </row>
    <row r="13804" spans="1:12" x14ac:dyDescent="0.55000000000000004">
      <c r="A13804" s="2" t="s">
        <v>141</v>
      </c>
      <c r="B13804" s="2" t="s">
        <v>8</v>
      </c>
      <c r="C13804" s="2" t="s">
        <v>9</v>
      </c>
      <c r="D13804" s="2" t="s">
        <v>17</v>
      </c>
      <c r="E13804" s="2" t="s">
        <v>11</v>
      </c>
      <c r="F13804" s="2">
        <v>1985</v>
      </c>
      <c r="G13804" s="2">
        <v>0.49</v>
      </c>
      <c r="I13804" s="2">
        <f t="shared" si="215"/>
        <v>29</v>
      </c>
      <c r="J13804" s="2">
        <f>VLOOKUP(A13804,Urbanizaton!$B$2:$BI$265,I13804)</f>
        <v>51.137999999999998</v>
      </c>
      <c r="K13804" s="2">
        <f>VLOOKUP(A13804,Population!$B$2:$BI$265,I13804)</f>
        <v>3709091</v>
      </c>
      <c r="L13804" s="2" t="str">
        <f>VLOOKUP(A13804,Region!$C$1:$G$241,5)</f>
        <v>Central America</v>
      </c>
    </row>
    <row r="13805" spans="1:12" x14ac:dyDescent="0.55000000000000004">
      <c r="A13805" s="2" t="s">
        <v>141</v>
      </c>
      <c r="B13805" s="2" t="s">
        <v>8</v>
      </c>
      <c r="C13805" s="2" t="s">
        <v>9</v>
      </c>
      <c r="D13805" s="2" t="s">
        <v>10</v>
      </c>
      <c r="E13805" s="2" t="s">
        <v>11</v>
      </c>
      <c r="F13805" s="2">
        <v>1986</v>
      </c>
      <c r="G13805" s="2">
        <v>2.13</v>
      </c>
      <c r="I13805" s="2">
        <f t="shared" si="215"/>
        <v>30</v>
      </c>
      <c r="J13805" s="2">
        <f>VLOOKUP(A13805,Urbanizaton!$B$2:$BI$265,I13805)</f>
        <v>51.378</v>
      </c>
      <c r="K13805" s="2">
        <f>VLOOKUP(A13805,Population!$B$2:$BI$265,I13805)</f>
        <v>3796917</v>
      </c>
      <c r="L13805" s="2" t="str">
        <f>VLOOKUP(A13805,Region!$C$1:$G$241,5)</f>
        <v>Central America</v>
      </c>
    </row>
    <row r="13806" spans="1:12" x14ac:dyDescent="0.55000000000000004">
      <c r="A13806" s="2" t="s">
        <v>141</v>
      </c>
      <c r="B13806" s="2" t="s">
        <v>8</v>
      </c>
      <c r="C13806" s="2" t="s">
        <v>9</v>
      </c>
      <c r="D13806" s="2" t="s">
        <v>17</v>
      </c>
      <c r="E13806" s="2" t="s">
        <v>11</v>
      </c>
      <c r="F13806" s="2">
        <v>1986</v>
      </c>
      <c r="G13806" s="2">
        <v>0.56000000000000005</v>
      </c>
      <c r="I13806" s="2">
        <f t="shared" si="215"/>
        <v>30</v>
      </c>
      <c r="J13806" s="2">
        <f>VLOOKUP(A13806,Urbanizaton!$B$2:$BI$265,I13806)</f>
        <v>51.378</v>
      </c>
      <c r="K13806" s="2">
        <f>VLOOKUP(A13806,Population!$B$2:$BI$265,I13806)</f>
        <v>3796917</v>
      </c>
      <c r="L13806" s="2" t="str">
        <f>VLOOKUP(A13806,Region!$C$1:$G$241,5)</f>
        <v>Central America</v>
      </c>
    </row>
    <row r="13807" spans="1:12" x14ac:dyDescent="0.55000000000000004">
      <c r="A13807" s="2" t="s">
        <v>141</v>
      </c>
      <c r="B13807" s="2" t="s">
        <v>8</v>
      </c>
      <c r="C13807" s="2" t="s">
        <v>9</v>
      </c>
      <c r="D13807" s="2" t="s">
        <v>10</v>
      </c>
      <c r="E13807" s="2" t="s">
        <v>11</v>
      </c>
      <c r="F13807" s="2">
        <v>1987</v>
      </c>
      <c r="G13807" s="2">
        <v>2.16</v>
      </c>
      <c r="I13807" s="2">
        <f t="shared" si="215"/>
        <v>31</v>
      </c>
      <c r="J13807" s="2">
        <f>VLOOKUP(A13807,Urbanizaton!$B$2:$BI$265,I13807)</f>
        <v>51.618000000000002</v>
      </c>
      <c r="K13807" s="2">
        <f>VLOOKUP(A13807,Population!$B$2:$BI$265,I13807)</f>
        <v>3882943</v>
      </c>
      <c r="L13807" s="2" t="str">
        <f>VLOOKUP(A13807,Region!$C$1:$G$241,5)</f>
        <v>Central America</v>
      </c>
    </row>
    <row r="13808" spans="1:12" x14ac:dyDescent="0.55000000000000004">
      <c r="A13808" s="2" t="s">
        <v>141</v>
      </c>
      <c r="B13808" s="2" t="s">
        <v>8</v>
      </c>
      <c r="C13808" s="2" t="s">
        <v>9</v>
      </c>
      <c r="D13808" s="2" t="s">
        <v>17</v>
      </c>
      <c r="E13808" s="2" t="s">
        <v>11</v>
      </c>
      <c r="F13808" s="2">
        <v>1987</v>
      </c>
      <c r="G13808" s="2">
        <v>0.56000000000000005</v>
      </c>
      <c r="I13808" s="2">
        <f t="shared" si="215"/>
        <v>31</v>
      </c>
      <c r="J13808" s="2">
        <f>VLOOKUP(A13808,Urbanizaton!$B$2:$BI$265,I13808)</f>
        <v>51.618000000000002</v>
      </c>
      <c r="K13808" s="2">
        <f>VLOOKUP(A13808,Population!$B$2:$BI$265,I13808)</f>
        <v>3882943</v>
      </c>
      <c r="L13808" s="2" t="str">
        <f>VLOOKUP(A13808,Region!$C$1:$G$241,5)</f>
        <v>Central America</v>
      </c>
    </row>
    <row r="13809" spans="1:12" x14ac:dyDescent="0.55000000000000004">
      <c r="A13809" s="2" t="s">
        <v>141</v>
      </c>
      <c r="B13809" s="2" t="s">
        <v>8</v>
      </c>
      <c r="C13809" s="2" t="s">
        <v>9</v>
      </c>
      <c r="D13809" s="2" t="s">
        <v>10</v>
      </c>
      <c r="E13809" s="2" t="s">
        <v>11</v>
      </c>
      <c r="F13809" s="2">
        <v>1988</v>
      </c>
      <c r="G13809" s="2">
        <v>1.92</v>
      </c>
      <c r="I13809" s="2">
        <f t="shared" si="215"/>
        <v>32</v>
      </c>
      <c r="J13809" s="2">
        <f>VLOOKUP(A13809,Urbanizaton!$B$2:$BI$265,I13809)</f>
        <v>51.857999999999997</v>
      </c>
      <c r="K13809" s="2">
        <f>VLOOKUP(A13809,Population!$B$2:$BI$265,I13809)</f>
        <v>3968454</v>
      </c>
      <c r="L13809" s="2" t="str">
        <f>VLOOKUP(A13809,Region!$C$1:$G$241,5)</f>
        <v>Central America</v>
      </c>
    </row>
    <row r="13810" spans="1:12" x14ac:dyDescent="0.55000000000000004">
      <c r="A13810" s="2" t="s">
        <v>141</v>
      </c>
      <c r="B13810" s="2" t="s">
        <v>8</v>
      </c>
      <c r="C13810" s="2" t="s">
        <v>9</v>
      </c>
      <c r="D13810" s="2" t="s">
        <v>17</v>
      </c>
      <c r="E13810" s="2" t="s">
        <v>11</v>
      </c>
      <c r="F13810" s="2">
        <v>1988</v>
      </c>
      <c r="G13810" s="2">
        <v>0.48</v>
      </c>
      <c r="I13810" s="2">
        <f t="shared" si="215"/>
        <v>32</v>
      </c>
      <c r="J13810" s="2">
        <f>VLOOKUP(A13810,Urbanizaton!$B$2:$BI$265,I13810)</f>
        <v>51.857999999999997</v>
      </c>
      <c r="K13810" s="2">
        <f>VLOOKUP(A13810,Population!$B$2:$BI$265,I13810)</f>
        <v>3968454</v>
      </c>
      <c r="L13810" s="2" t="str">
        <f>VLOOKUP(A13810,Region!$C$1:$G$241,5)</f>
        <v>Central America</v>
      </c>
    </row>
    <row r="13811" spans="1:12" x14ac:dyDescent="0.55000000000000004">
      <c r="A13811" s="2" t="s">
        <v>141</v>
      </c>
      <c r="B13811" s="2" t="s">
        <v>8</v>
      </c>
      <c r="C13811" s="2" t="s">
        <v>9</v>
      </c>
      <c r="D13811" s="2" t="s">
        <v>10</v>
      </c>
      <c r="E13811" s="2" t="s">
        <v>11</v>
      </c>
      <c r="F13811" s="2">
        <v>1989</v>
      </c>
      <c r="G13811" s="2">
        <v>1.71</v>
      </c>
      <c r="I13811" s="2">
        <f t="shared" si="215"/>
        <v>33</v>
      </c>
      <c r="J13811" s="2">
        <f>VLOOKUP(A13811,Urbanizaton!$B$2:$BI$265,I13811)</f>
        <v>52.097999999999999</v>
      </c>
      <c r="K13811" s="2">
        <f>VLOOKUP(A13811,Population!$B$2:$BI$265,I13811)</f>
        <v>4055265</v>
      </c>
      <c r="L13811" s="2" t="str">
        <f>VLOOKUP(A13811,Region!$C$1:$G$241,5)</f>
        <v>Central America</v>
      </c>
    </row>
    <row r="13812" spans="1:12" x14ac:dyDescent="0.55000000000000004">
      <c r="A13812" s="2" t="s">
        <v>141</v>
      </c>
      <c r="B13812" s="2" t="s">
        <v>8</v>
      </c>
      <c r="C13812" s="2" t="s">
        <v>9</v>
      </c>
      <c r="D13812" s="2" t="s">
        <v>17</v>
      </c>
      <c r="E13812" s="2" t="s">
        <v>11</v>
      </c>
      <c r="F13812" s="2">
        <v>1989</v>
      </c>
      <c r="G13812" s="2">
        <v>0.42</v>
      </c>
      <c r="I13812" s="2">
        <f t="shared" si="215"/>
        <v>33</v>
      </c>
      <c r="J13812" s="2">
        <f>VLOOKUP(A13812,Urbanizaton!$B$2:$BI$265,I13812)</f>
        <v>52.097999999999999</v>
      </c>
      <c r="K13812" s="2">
        <f>VLOOKUP(A13812,Population!$B$2:$BI$265,I13812)</f>
        <v>4055265</v>
      </c>
      <c r="L13812" s="2" t="str">
        <f>VLOOKUP(A13812,Region!$C$1:$G$241,5)</f>
        <v>Central America</v>
      </c>
    </row>
    <row r="13813" spans="1:12" x14ac:dyDescent="0.55000000000000004">
      <c r="A13813" s="2" t="s">
        <v>141</v>
      </c>
      <c r="B13813" s="2" t="s">
        <v>8</v>
      </c>
      <c r="C13813" s="2" t="s">
        <v>9</v>
      </c>
      <c r="D13813" s="2" t="s">
        <v>10</v>
      </c>
      <c r="E13813" s="2" t="s">
        <v>11</v>
      </c>
      <c r="F13813" s="2">
        <v>1990</v>
      </c>
      <c r="G13813" s="2">
        <v>1.84</v>
      </c>
      <c r="I13813" s="2">
        <f t="shared" si="215"/>
        <v>34</v>
      </c>
      <c r="J13813" s="2">
        <f>VLOOKUP(A13813,Urbanizaton!$B$2:$BI$265,I13813)</f>
        <v>52.337000000000003</v>
      </c>
      <c r="K13813" s="2">
        <f>VLOOKUP(A13813,Population!$B$2:$BI$265,I13813)</f>
        <v>4144565</v>
      </c>
      <c r="L13813" s="2" t="str">
        <f>VLOOKUP(A13813,Region!$C$1:$G$241,5)</f>
        <v>Central America</v>
      </c>
    </row>
    <row r="13814" spans="1:12" x14ac:dyDescent="0.55000000000000004">
      <c r="A13814" s="2" t="s">
        <v>141</v>
      </c>
      <c r="B13814" s="2" t="s">
        <v>8</v>
      </c>
      <c r="C13814" s="2" t="s">
        <v>9</v>
      </c>
      <c r="D13814" s="2" t="s">
        <v>17</v>
      </c>
      <c r="E13814" s="2" t="s">
        <v>11</v>
      </c>
      <c r="F13814" s="2">
        <v>1990</v>
      </c>
      <c r="G13814" s="2">
        <v>0.44</v>
      </c>
      <c r="I13814" s="2">
        <f t="shared" si="215"/>
        <v>34</v>
      </c>
      <c r="J13814" s="2">
        <f>VLOOKUP(A13814,Urbanizaton!$B$2:$BI$265,I13814)</f>
        <v>52.337000000000003</v>
      </c>
      <c r="K13814" s="2">
        <f>VLOOKUP(A13814,Population!$B$2:$BI$265,I13814)</f>
        <v>4144565</v>
      </c>
      <c r="L13814" s="2" t="str">
        <f>VLOOKUP(A13814,Region!$C$1:$G$241,5)</f>
        <v>Central America</v>
      </c>
    </row>
    <row r="13815" spans="1:12" x14ac:dyDescent="0.55000000000000004">
      <c r="A13815" s="2" t="s">
        <v>141</v>
      </c>
      <c r="B13815" s="2" t="s">
        <v>8</v>
      </c>
      <c r="C13815" s="2" t="s">
        <v>9</v>
      </c>
      <c r="D13815" s="2" t="s">
        <v>10</v>
      </c>
      <c r="E13815" s="2" t="s">
        <v>11</v>
      </c>
      <c r="F13815" s="2">
        <v>1991</v>
      </c>
      <c r="G13815" s="2">
        <v>1.82</v>
      </c>
      <c r="I13815" s="2">
        <f t="shared" si="215"/>
        <v>35</v>
      </c>
      <c r="J13815" s="2">
        <f>VLOOKUP(A13815,Urbanizaton!$B$2:$BI$265,I13815)</f>
        <v>52.576999999999998</v>
      </c>
      <c r="K13815" s="2">
        <f>VLOOKUP(A13815,Population!$B$2:$BI$265,I13815)</f>
        <v>4236801</v>
      </c>
      <c r="L13815" s="2" t="str">
        <f>VLOOKUP(A13815,Region!$C$1:$G$241,5)</f>
        <v>Central America</v>
      </c>
    </row>
    <row r="13816" spans="1:12" x14ac:dyDescent="0.55000000000000004">
      <c r="A13816" s="2" t="s">
        <v>141</v>
      </c>
      <c r="B13816" s="2" t="s">
        <v>8</v>
      </c>
      <c r="C13816" s="2" t="s">
        <v>9</v>
      </c>
      <c r="D13816" s="2" t="s">
        <v>17</v>
      </c>
      <c r="E13816" s="2" t="s">
        <v>11</v>
      </c>
      <c r="F13816" s="2">
        <v>1991</v>
      </c>
      <c r="G13816" s="2">
        <v>0.43</v>
      </c>
      <c r="I13816" s="2">
        <f t="shared" si="215"/>
        <v>35</v>
      </c>
      <c r="J13816" s="2">
        <f>VLOOKUP(A13816,Urbanizaton!$B$2:$BI$265,I13816)</f>
        <v>52.576999999999998</v>
      </c>
      <c r="K13816" s="2">
        <f>VLOOKUP(A13816,Population!$B$2:$BI$265,I13816)</f>
        <v>4236801</v>
      </c>
      <c r="L13816" s="2" t="str">
        <f>VLOOKUP(A13816,Region!$C$1:$G$241,5)</f>
        <v>Central America</v>
      </c>
    </row>
    <row r="13817" spans="1:12" x14ac:dyDescent="0.55000000000000004">
      <c r="A13817" s="2" t="s">
        <v>141</v>
      </c>
      <c r="B13817" s="2" t="s">
        <v>8</v>
      </c>
      <c r="C13817" s="2" t="s">
        <v>9</v>
      </c>
      <c r="D13817" s="2" t="s">
        <v>10</v>
      </c>
      <c r="E13817" s="2" t="s">
        <v>11</v>
      </c>
      <c r="F13817" s="2">
        <v>1992</v>
      </c>
      <c r="G13817" s="2">
        <v>2.12</v>
      </c>
      <c r="I13817" s="2">
        <f t="shared" si="215"/>
        <v>36</v>
      </c>
      <c r="J13817" s="2">
        <f>VLOOKUP(A13817,Urbanizaton!$B$2:$BI$265,I13817)</f>
        <v>52.817</v>
      </c>
      <c r="K13817" s="2">
        <f>VLOOKUP(A13817,Population!$B$2:$BI$265,I13817)</f>
        <v>4331277</v>
      </c>
      <c r="L13817" s="2" t="str">
        <f>VLOOKUP(A13817,Region!$C$1:$G$241,5)</f>
        <v>Central America</v>
      </c>
    </row>
    <row r="13818" spans="1:12" x14ac:dyDescent="0.55000000000000004">
      <c r="A13818" s="2" t="s">
        <v>141</v>
      </c>
      <c r="B13818" s="2" t="s">
        <v>8</v>
      </c>
      <c r="C13818" s="2" t="s">
        <v>9</v>
      </c>
      <c r="D13818" s="2" t="s">
        <v>17</v>
      </c>
      <c r="E13818" s="2" t="s">
        <v>11</v>
      </c>
      <c r="F13818" s="2">
        <v>1992</v>
      </c>
      <c r="G13818" s="2">
        <v>0.49</v>
      </c>
      <c r="I13818" s="2">
        <f t="shared" si="215"/>
        <v>36</v>
      </c>
      <c r="J13818" s="2">
        <f>VLOOKUP(A13818,Urbanizaton!$B$2:$BI$265,I13818)</f>
        <v>52.817</v>
      </c>
      <c r="K13818" s="2">
        <f>VLOOKUP(A13818,Population!$B$2:$BI$265,I13818)</f>
        <v>4331277</v>
      </c>
      <c r="L13818" s="2" t="str">
        <f>VLOOKUP(A13818,Region!$C$1:$G$241,5)</f>
        <v>Central America</v>
      </c>
    </row>
    <row r="13819" spans="1:12" x14ac:dyDescent="0.55000000000000004">
      <c r="A13819" s="2" t="s">
        <v>141</v>
      </c>
      <c r="B13819" s="2" t="s">
        <v>8</v>
      </c>
      <c r="C13819" s="2" t="s">
        <v>9</v>
      </c>
      <c r="D13819" s="2" t="s">
        <v>10</v>
      </c>
      <c r="E13819" s="2" t="s">
        <v>11</v>
      </c>
      <c r="F13819" s="2">
        <v>1993</v>
      </c>
      <c r="G13819" s="2">
        <v>2.09</v>
      </c>
      <c r="I13819" s="2">
        <f t="shared" si="215"/>
        <v>37</v>
      </c>
      <c r="J13819" s="2">
        <f>VLOOKUP(A13819,Urbanizaton!$B$2:$BI$265,I13819)</f>
        <v>53.055999999999997</v>
      </c>
      <c r="K13819" s="2">
        <f>VLOOKUP(A13819,Population!$B$2:$BI$265,I13819)</f>
        <v>4426580</v>
      </c>
      <c r="L13819" s="2" t="str">
        <f>VLOOKUP(A13819,Region!$C$1:$G$241,5)</f>
        <v>Central America</v>
      </c>
    </row>
    <row r="13820" spans="1:12" x14ac:dyDescent="0.55000000000000004">
      <c r="A13820" s="2" t="s">
        <v>141</v>
      </c>
      <c r="B13820" s="2" t="s">
        <v>8</v>
      </c>
      <c r="C13820" s="2" t="s">
        <v>9</v>
      </c>
      <c r="D13820" s="2" t="s">
        <v>17</v>
      </c>
      <c r="E13820" s="2" t="s">
        <v>11</v>
      </c>
      <c r="F13820" s="2">
        <v>1993</v>
      </c>
      <c r="G13820" s="2">
        <v>0.47</v>
      </c>
      <c r="I13820" s="2">
        <f t="shared" si="215"/>
        <v>37</v>
      </c>
      <c r="J13820" s="2">
        <f>VLOOKUP(A13820,Urbanizaton!$B$2:$BI$265,I13820)</f>
        <v>53.055999999999997</v>
      </c>
      <c r="K13820" s="2">
        <f>VLOOKUP(A13820,Population!$B$2:$BI$265,I13820)</f>
        <v>4426580</v>
      </c>
      <c r="L13820" s="2" t="str">
        <f>VLOOKUP(A13820,Region!$C$1:$G$241,5)</f>
        <v>Central America</v>
      </c>
    </row>
    <row r="13821" spans="1:12" x14ac:dyDescent="0.55000000000000004">
      <c r="A13821" s="2" t="s">
        <v>141</v>
      </c>
      <c r="B13821" s="2" t="s">
        <v>8</v>
      </c>
      <c r="C13821" s="2" t="s">
        <v>9</v>
      </c>
      <c r="D13821" s="2" t="s">
        <v>10</v>
      </c>
      <c r="E13821" s="2" t="s">
        <v>11</v>
      </c>
      <c r="F13821" s="2">
        <v>1994</v>
      </c>
      <c r="G13821" s="2">
        <v>2.39</v>
      </c>
      <c r="I13821" s="2">
        <f t="shared" si="215"/>
        <v>38</v>
      </c>
      <c r="J13821" s="2">
        <f>VLOOKUP(A13821,Urbanizaton!$B$2:$BI$265,I13821)</f>
        <v>53.295000000000002</v>
      </c>
      <c r="K13821" s="2">
        <f>VLOOKUP(A13821,Population!$B$2:$BI$265,I13821)</f>
        <v>4520725</v>
      </c>
      <c r="L13821" s="2" t="str">
        <f>VLOOKUP(A13821,Region!$C$1:$G$241,5)</f>
        <v>Central America</v>
      </c>
    </row>
    <row r="13822" spans="1:12" x14ac:dyDescent="0.55000000000000004">
      <c r="A13822" s="2" t="s">
        <v>141</v>
      </c>
      <c r="B13822" s="2" t="s">
        <v>8</v>
      </c>
      <c r="C13822" s="2" t="s">
        <v>9</v>
      </c>
      <c r="D13822" s="2" t="s">
        <v>17</v>
      </c>
      <c r="E13822" s="2" t="s">
        <v>11</v>
      </c>
      <c r="F13822" s="2">
        <v>1994</v>
      </c>
      <c r="G13822" s="2">
        <v>0.53</v>
      </c>
      <c r="I13822" s="2">
        <f t="shared" si="215"/>
        <v>38</v>
      </c>
      <c r="J13822" s="2">
        <f>VLOOKUP(A13822,Urbanizaton!$B$2:$BI$265,I13822)</f>
        <v>53.295000000000002</v>
      </c>
      <c r="K13822" s="2">
        <f>VLOOKUP(A13822,Population!$B$2:$BI$265,I13822)</f>
        <v>4520725</v>
      </c>
      <c r="L13822" s="2" t="str">
        <f>VLOOKUP(A13822,Region!$C$1:$G$241,5)</f>
        <v>Central America</v>
      </c>
    </row>
    <row r="13823" spans="1:12" x14ac:dyDescent="0.55000000000000004">
      <c r="A13823" s="2" t="s">
        <v>141</v>
      </c>
      <c r="B13823" s="2" t="s">
        <v>8</v>
      </c>
      <c r="C13823" s="2" t="s">
        <v>9</v>
      </c>
      <c r="D13823" s="2" t="s">
        <v>10</v>
      </c>
      <c r="E13823" s="2" t="s">
        <v>11</v>
      </c>
      <c r="F13823" s="2">
        <v>1995</v>
      </c>
      <c r="G13823" s="2">
        <v>2.5099999999999998</v>
      </c>
      <c r="I13823" s="2">
        <f t="shared" si="215"/>
        <v>39</v>
      </c>
      <c r="J13823" s="2">
        <f>VLOOKUP(A13823,Urbanizaton!$B$2:$BI$265,I13823)</f>
        <v>53.533999999999999</v>
      </c>
      <c r="K13823" s="2">
        <f>VLOOKUP(A13823,Population!$B$2:$BI$265,I13823)</f>
        <v>4612228</v>
      </c>
      <c r="L13823" s="2" t="str">
        <f>VLOOKUP(A13823,Region!$C$1:$G$241,5)</f>
        <v>Central America</v>
      </c>
    </row>
    <row r="13824" spans="1:12" x14ac:dyDescent="0.55000000000000004">
      <c r="A13824" s="2" t="s">
        <v>141</v>
      </c>
      <c r="B13824" s="2" t="s">
        <v>8</v>
      </c>
      <c r="C13824" s="2" t="s">
        <v>9</v>
      </c>
      <c r="D13824" s="2" t="s">
        <v>17</v>
      </c>
      <c r="E13824" s="2" t="s">
        <v>11</v>
      </c>
      <c r="F13824" s="2">
        <v>1995</v>
      </c>
      <c r="G13824" s="2">
        <v>0.54</v>
      </c>
      <c r="I13824" s="2">
        <f t="shared" si="215"/>
        <v>39</v>
      </c>
      <c r="J13824" s="2">
        <f>VLOOKUP(A13824,Urbanizaton!$B$2:$BI$265,I13824)</f>
        <v>53.533999999999999</v>
      </c>
      <c r="K13824" s="2">
        <f>VLOOKUP(A13824,Population!$B$2:$BI$265,I13824)</f>
        <v>4612228</v>
      </c>
      <c r="L13824" s="2" t="str">
        <f>VLOOKUP(A13824,Region!$C$1:$G$241,5)</f>
        <v>Central America</v>
      </c>
    </row>
    <row r="13825" spans="1:12" x14ac:dyDescent="0.55000000000000004">
      <c r="A13825" s="2" t="s">
        <v>141</v>
      </c>
      <c r="B13825" s="2" t="s">
        <v>8</v>
      </c>
      <c r="C13825" s="2" t="s">
        <v>9</v>
      </c>
      <c r="D13825" s="2" t="s">
        <v>10</v>
      </c>
      <c r="E13825" s="2" t="s">
        <v>11</v>
      </c>
      <c r="F13825" s="2">
        <v>1996</v>
      </c>
      <c r="G13825" s="2">
        <v>2.66</v>
      </c>
      <c r="I13825" s="2">
        <f t="shared" si="215"/>
        <v>40</v>
      </c>
      <c r="J13825" s="2">
        <f>VLOOKUP(A13825,Urbanizaton!$B$2:$BI$265,I13825)</f>
        <v>53.774999999999999</v>
      </c>
      <c r="K13825" s="2">
        <f>VLOOKUP(A13825,Population!$B$2:$BI$265,I13825)</f>
        <v>4700779</v>
      </c>
      <c r="L13825" s="2" t="str">
        <f>VLOOKUP(A13825,Region!$C$1:$G$241,5)</f>
        <v>Central America</v>
      </c>
    </row>
    <row r="13826" spans="1:12" x14ac:dyDescent="0.55000000000000004">
      <c r="A13826" s="2" t="s">
        <v>141</v>
      </c>
      <c r="B13826" s="2" t="s">
        <v>8</v>
      </c>
      <c r="C13826" s="2" t="s">
        <v>9</v>
      </c>
      <c r="D13826" s="2" t="s">
        <v>17</v>
      </c>
      <c r="E13826" s="2" t="s">
        <v>11</v>
      </c>
      <c r="F13826" s="2">
        <v>1996</v>
      </c>
      <c r="G13826" s="2">
        <v>0.56999999999999995</v>
      </c>
      <c r="I13826" s="2">
        <f t="shared" si="215"/>
        <v>40</v>
      </c>
      <c r="J13826" s="2">
        <f>VLOOKUP(A13826,Urbanizaton!$B$2:$BI$265,I13826)</f>
        <v>53.774999999999999</v>
      </c>
      <c r="K13826" s="2">
        <f>VLOOKUP(A13826,Population!$B$2:$BI$265,I13826)</f>
        <v>4700779</v>
      </c>
      <c r="L13826" s="2" t="str">
        <f>VLOOKUP(A13826,Region!$C$1:$G$241,5)</f>
        <v>Central America</v>
      </c>
    </row>
    <row r="13827" spans="1:12" x14ac:dyDescent="0.55000000000000004">
      <c r="A13827" s="2" t="s">
        <v>141</v>
      </c>
      <c r="B13827" s="2" t="s">
        <v>8</v>
      </c>
      <c r="C13827" s="2" t="s">
        <v>9</v>
      </c>
      <c r="D13827" s="2" t="s">
        <v>10</v>
      </c>
      <c r="E13827" s="2" t="s">
        <v>11</v>
      </c>
      <c r="F13827" s="2">
        <v>1997</v>
      </c>
      <c r="G13827" s="2">
        <v>2.86</v>
      </c>
      <c r="I13827" s="2">
        <f t="shared" ref="I13827:I13890" si="216">IF(F13827=1960,4,F13827-1960+4)</f>
        <v>41</v>
      </c>
      <c r="J13827" s="2">
        <f>VLOOKUP(A13827,Urbanizaton!$B$2:$BI$265,I13827)</f>
        <v>54.015999999999998</v>
      </c>
      <c r="K13827" s="2">
        <f>VLOOKUP(A13827,Population!$B$2:$BI$265,I13827)</f>
        <v>4786640</v>
      </c>
      <c r="L13827" s="2" t="str">
        <f>VLOOKUP(A13827,Region!$C$1:$G$241,5)</f>
        <v>Central America</v>
      </c>
    </row>
    <row r="13828" spans="1:12" x14ac:dyDescent="0.55000000000000004">
      <c r="A13828" s="2" t="s">
        <v>141</v>
      </c>
      <c r="B13828" s="2" t="s">
        <v>8</v>
      </c>
      <c r="C13828" s="2" t="s">
        <v>9</v>
      </c>
      <c r="D13828" s="2" t="s">
        <v>17</v>
      </c>
      <c r="E13828" s="2" t="s">
        <v>11</v>
      </c>
      <c r="F13828" s="2">
        <v>1997</v>
      </c>
      <c r="G13828" s="2">
        <v>0.6</v>
      </c>
      <c r="I13828" s="2">
        <f t="shared" si="216"/>
        <v>41</v>
      </c>
      <c r="J13828" s="2">
        <f>VLOOKUP(A13828,Urbanizaton!$B$2:$BI$265,I13828)</f>
        <v>54.015999999999998</v>
      </c>
      <c r="K13828" s="2">
        <f>VLOOKUP(A13828,Population!$B$2:$BI$265,I13828)</f>
        <v>4786640</v>
      </c>
      <c r="L13828" s="2" t="str">
        <f>VLOOKUP(A13828,Region!$C$1:$G$241,5)</f>
        <v>Central America</v>
      </c>
    </row>
    <row r="13829" spans="1:12" x14ac:dyDescent="0.55000000000000004">
      <c r="A13829" s="2" t="s">
        <v>141</v>
      </c>
      <c r="B13829" s="2" t="s">
        <v>8</v>
      </c>
      <c r="C13829" s="2" t="s">
        <v>9</v>
      </c>
      <c r="D13829" s="2" t="s">
        <v>10</v>
      </c>
      <c r="E13829" s="2" t="s">
        <v>11</v>
      </c>
      <c r="F13829" s="2">
        <v>1998</v>
      </c>
      <c r="G13829" s="2">
        <v>3.36</v>
      </c>
      <c r="I13829" s="2">
        <f t="shared" si="216"/>
        <v>42</v>
      </c>
      <c r="J13829" s="2">
        <f>VLOOKUP(A13829,Urbanizaton!$B$2:$BI$265,I13829)</f>
        <v>54.256</v>
      </c>
      <c r="K13829" s="2">
        <f>VLOOKUP(A13829,Population!$B$2:$BI$265,I13829)</f>
        <v>4869626</v>
      </c>
      <c r="L13829" s="2" t="str">
        <f>VLOOKUP(A13829,Region!$C$1:$G$241,5)</f>
        <v>Central America</v>
      </c>
    </row>
    <row r="13830" spans="1:12" x14ac:dyDescent="0.55000000000000004">
      <c r="A13830" s="2" t="s">
        <v>141</v>
      </c>
      <c r="B13830" s="2" t="s">
        <v>8</v>
      </c>
      <c r="C13830" s="2" t="s">
        <v>9</v>
      </c>
      <c r="D13830" s="2" t="s">
        <v>17</v>
      </c>
      <c r="E13830" s="2" t="s">
        <v>11</v>
      </c>
      <c r="F13830" s="2">
        <v>1998</v>
      </c>
      <c r="G13830" s="2">
        <v>0.69</v>
      </c>
      <c r="I13830" s="2">
        <f t="shared" si="216"/>
        <v>42</v>
      </c>
      <c r="J13830" s="2">
        <f>VLOOKUP(A13830,Urbanizaton!$B$2:$BI$265,I13830)</f>
        <v>54.256</v>
      </c>
      <c r="K13830" s="2">
        <f>VLOOKUP(A13830,Population!$B$2:$BI$265,I13830)</f>
        <v>4869626</v>
      </c>
      <c r="L13830" s="2" t="str">
        <f>VLOOKUP(A13830,Region!$C$1:$G$241,5)</f>
        <v>Central America</v>
      </c>
    </row>
    <row r="13831" spans="1:12" x14ac:dyDescent="0.55000000000000004">
      <c r="A13831" s="2" t="s">
        <v>141</v>
      </c>
      <c r="B13831" s="2" t="s">
        <v>8</v>
      </c>
      <c r="C13831" s="2" t="s">
        <v>9</v>
      </c>
      <c r="D13831" s="2" t="s">
        <v>10</v>
      </c>
      <c r="E13831" s="2" t="s">
        <v>11</v>
      </c>
      <c r="F13831" s="2">
        <v>1999</v>
      </c>
      <c r="G13831" s="2">
        <v>3.39</v>
      </c>
      <c r="I13831" s="2">
        <f t="shared" si="216"/>
        <v>43</v>
      </c>
      <c r="J13831" s="2">
        <f>VLOOKUP(A13831,Urbanizaton!$B$2:$BI$265,I13831)</f>
        <v>54.496000000000002</v>
      </c>
      <c r="K13831" s="2">
        <f>VLOOKUP(A13831,Population!$B$2:$BI$265,I13831)</f>
        <v>4949660</v>
      </c>
      <c r="L13831" s="2" t="str">
        <f>VLOOKUP(A13831,Region!$C$1:$G$241,5)</f>
        <v>Central America</v>
      </c>
    </row>
    <row r="13832" spans="1:12" x14ac:dyDescent="0.55000000000000004">
      <c r="A13832" s="2" t="s">
        <v>141</v>
      </c>
      <c r="B13832" s="2" t="s">
        <v>8</v>
      </c>
      <c r="C13832" s="2" t="s">
        <v>9</v>
      </c>
      <c r="D13832" s="2" t="s">
        <v>17</v>
      </c>
      <c r="E13832" s="2" t="s">
        <v>11</v>
      </c>
      <c r="F13832" s="2">
        <v>1999</v>
      </c>
      <c r="G13832" s="2">
        <v>0.69</v>
      </c>
      <c r="I13832" s="2">
        <f t="shared" si="216"/>
        <v>43</v>
      </c>
      <c r="J13832" s="2">
        <f>VLOOKUP(A13832,Urbanizaton!$B$2:$BI$265,I13832)</f>
        <v>54.496000000000002</v>
      </c>
      <c r="K13832" s="2">
        <f>VLOOKUP(A13832,Population!$B$2:$BI$265,I13832)</f>
        <v>4949660</v>
      </c>
      <c r="L13832" s="2" t="str">
        <f>VLOOKUP(A13832,Region!$C$1:$G$241,5)</f>
        <v>Central America</v>
      </c>
    </row>
    <row r="13833" spans="1:12" x14ac:dyDescent="0.55000000000000004">
      <c r="A13833" s="2" t="s">
        <v>141</v>
      </c>
      <c r="B13833" s="2" t="s">
        <v>8</v>
      </c>
      <c r="C13833" s="2" t="s">
        <v>9</v>
      </c>
      <c r="D13833" s="2" t="s">
        <v>10</v>
      </c>
      <c r="E13833" s="2" t="s">
        <v>11</v>
      </c>
      <c r="F13833" s="2">
        <v>2000</v>
      </c>
      <c r="G13833" s="2">
        <v>3.54</v>
      </c>
      <c r="I13833" s="2">
        <f t="shared" si="216"/>
        <v>44</v>
      </c>
      <c r="J13833" s="2">
        <f>VLOOKUP(A13833,Urbanizaton!$B$2:$BI$265,I13833)</f>
        <v>54.737000000000002</v>
      </c>
      <c r="K13833" s="2">
        <f>VLOOKUP(A13833,Population!$B$2:$BI$265,I13833)</f>
        <v>5026796</v>
      </c>
      <c r="L13833" s="2" t="str">
        <f>VLOOKUP(A13833,Region!$C$1:$G$241,5)</f>
        <v>Central America</v>
      </c>
    </row>
    <row r="13834" spans="1:12" x14ac:dyDescent="0.55000000000000004">
      <c r="A13834" s="2" t="s">
        <v>141</v>
      </c>
      <c r="B13834" s="2" t="s">
        <v>8</v>
      </c>
      <c r="C13834" s="2" t="s">
        <v>9</v>
      </c>
      <c r="D13834" s="2" t="s">
        <v>17</v>
      </c>
      <c r="E13834" s="2" t="s">
        <v>11</v>
      </c>
      <c r="F13834" s="2">
        <v>2000</v>
      </c>
      <c r="G13834" s="2">
        <v>0.7</v>
      </c>
      <c r="I13834" s="2">
        <f t="shared" si="216"/>
        <v>44</v>
      </c>
      <c r="J13834" s="2">
        <f>VLOOKUP(A13834,Urbanizaton!$B$2:$BI$265,I13834)</f>
        <v>54.737000000000002</v>
      </c>
      <c r="K13834" s="2">
        <f>VLOOKUP(A13834,Population!$B$2:$BI$265,I13834)</f>
        <v>5026796</v>
      </c>
      <c r="L13834" s="2" t="str">
        <f>VLOOKUP(A13834,Region!$C$1:$G$241,5)</f>
        <v>Central America</v>
      </c>
    </row>
    <row r="13835" spans="1:12" x14ac:dyDescent="0.55000000000000004">
      <c r="A13835" s="2" t="s">
        <v>141</v>
      </c>
      <c r="B13835" s="2" t="s">
        <v>8</v>
      </c>
      <c r="C13835" s="2" t="s">
        <v>9</v>
      </c>
      <c r="D13835" s="2" t="s">
        <v>10</v>
      </c>
      <c r="E13835" s="2" t="s">
        <v>11</v>
      </c>
      <c r="F13835" s="2">
        <v>2001</v>
      </c>
      <c r="G13835" s="2">
        <v>3.71</v>
      </c>
      <c r="I13835" s="2">
        <f t="shared" si="216"/>
        <v>45</v>
      </c>
      <c r="J13835" s="2">
        <f>VLOOKUP(A13835,Urbanizaton!$B$2:$BI$265,I13835)</f>
        <v>54.975999999999999</v>
      </c>
      <c r="K13835" s="2">
        <f>VLOOKUP(A13835,Population!$B$2:$BI$265,I13835)</f>
        <v>5100750</v>
      </c>
      <c r="L13835" s="2" t="str">
        <f>VLOOKUP(A13835,Region!$C$1:$G$241,5)</f>
        <v>Central America</v>
      </c>
    </row>
    <row r="13836" spans="1:12" x14ac:dyDescent="0.55000000000000004">
      <c r="A13836" s="2" t="s">
        <v>141</v>
      </c>
      <c r="B13836" s="2" t="s">
        <v>8</v>
      </c>
      <c r="C13836" s="2" t="s">
        <v>9</v>
      </c>
      <c r="D13836" s="2" t="s">
        <v>17</v>
      </c>
      <c r="E13836" s="2" t="s">
        <v>11</v>
      </c>
      <c r="F13836" s="2">
        <v>2001</v>
      </c>
      <c r="G13836" s="2">
        <v>0.73</v>
      </c>
      <c r="I13836" s="2">
        <f t="shared" si="216"/>
        <v>45</v>
      </c>
      <c r="J13836" s="2">
        <f>VLOOKUP(A13836,Urbanizaton!$B$2:$BI$265,I13836)</f>
        <v>54.975999999999999</v>
      </c>
      <c r="K13836" s="2">
        <f>VLOOKUP(A13836,Population!$B$2:$BI$265,I13836)</f>
        <v>5100750</v>
      </c>
      <c r="L13836" s="2" t="str">
        <f>VLOOKUP(A13836,Region!$C$1:$G$241,5)</f>
        <v>Central America</v>
      </c>
    </row>
    <row r="13837" spans="1:12" x14ac:dyDescent="0.55000000000000004">
      <c r="A13837" s="2" t="s">
        <v>141</v>
      </c>
      <c r="B13837" s="2" t="s">
        <v>8</v>
      </c>
      <c r="C13837" s="2" t="s">
        <v>9</v>
      </c>
      <c r="D13837" s="2" t="s">
        <v>10</v>
      </c>
      <c r="E13837" s="2" t="s">
        <v>11</v>
      </c>
      <c r="F13837" s="2">
        <v>2002</v>
      </c>
      <c r="G13837" s="2">
        <v>3.83</v>
      </c>
      <c r="I13837" s="2">
        <f t="shared" si="216"/>
        <v>46</v>
      </c>
      <c r="J13837" s="2">
        <f>VLOOKUP(A13837,Urbanizaton!$B$2:$BI$265,I13837)</f>
        <v>55.216000000000001</v>
      </c>
      <c r="K13837" s="2">
        <f>VLOOKUP(A13837,Population!$B$2:$BI$265,I13837)</f>
        <v>5171734</v>
      </c>
      <c r="L13837" s="2" t="str">
        <f>VLOOKUP(A13837,Region!$C$1:$G$241,5)</f>
        <v>Central America</v>
      </c>
    </row>
    <row r="13838" spans="1:12" x14ac:dyDescent="0.55000000000000004">
      <c r="A13838" s="2" t="s">
        <v>141</v>
      </c>
      <c r="B13838" s="2" t="s">
        <v>8</v>
      </c>
      <c r="C13838" s="2" t="s">
        <v>9</v>
      </c>
      <c r="D13838" s="2" t="s">
        <v>17</v>
      </c>
      <c r="E13838" s="2" t="s">
        <v>11</v>
      </c>
      <c r="F13838" s="2">
        <v>2002</v>
      </c>
      <c r="G13838" s="2">
        <v>0.74</v>
      </c>
      <c r="I13838" s="2">
        <f t="shared" si="216"/>
        <v>46</v>
      </c>
      <c r="J13838" s="2">
        <f>VLOOKUP(A13838,Urbanizaton!$B$2:$BI$265,I13838)</f>
        <v>55.216000000000001</v>
      </c>
      <c r="K13838" s="2">
        <f>VLOOKUP(A13838,Population!$B$2:$BI$265,I13838)</f>
        <v>5171734</v>
      </c>
      <c r="L13838" s="2" t="str">
        <f>VLOOKUP(A13838,Region!$C$1:$G$241,5)</f>
        <v>Central America</v>
      </c>
    </row>
    <row r="13839" spans="1:12" x14ac:dyDescent="0.55000000000000004">
      <c r="A13839" s="2" t="s">
        <v>141</v>
      </c>
      <c r="B13839" s="2" t="s">
        <v>8</v>
      </c>
      <c r="C13839" s="2" t="s">
        <v>9</v>
      </c>
      <c r="D13839" s="2" t="s">
        <v>10</v>
      </c>
      <c r="E13839" s="2" t="s">
        <v>11</v>
      </c>
      <c r="F13839" s="2">
        <v>2003</v>
      </c>
      <c r="G13839" s="2">
        <v>3.95</v>
      </c>
      <c r="I13839" s="2">
        <f t="shared" si="216"/>
        <v>47</v>
      </c>
      <c r="J13839" s="2">
        <f>VLOOKUP(A13839,Urbanizaton!$B$2:$BI$265,I13839)</f>
        <v>55.454999999999998</v>
      </c>
      <c r="K13839" s="2">
        <f>VLOOKUP(A13839,Population!$B$2:$BI$265,I13839)</f>
        <v>5240879</v>
      </c>
      <c r="L13839" s="2" t="str">
        <f>VLOOKUP(A13839,Region!$C$1:$G$241,5)</f>
        <v>Central America</v>
      </c>
    </row>
    <row r="13840" spans="1:12" x14ac:dyDescent="0.55000000000000004">
      <c r="A13840" s="2" t="s">
        <v>141</v>
      </c>
      <c r="B13840" s="2" t="s">
        <v>8</v>
      </c>
      <c r="C13840" s="2" t="s">
        <v>9</v>
      </c>
      <c r="D13840" s="2" t="s">
        <v>17</v>
      </c>
      <c r="E13840" s="2" t="s">
        <v>11</v>
      </c>
      <c r="F13840" s="2">
        <v>2003</v>
      </c>
      <c r="G13840" s="2">
        <v>0.75</v>
      </c>
      <c r="I13840" s="2">
        <f t="shared" si="216"/>
        <v>47</v>
      </c>
      <c r="J13840" s="2">
        <f>VLOOKUP(A13840,Urbanizaton!$B$2:$BI$265,I13840)</f>
        <v>55.454999999999998</v>
      </c>
      <c r="K13840" s="2">
        <f>VLOOKUP(A13840,Population!$B$2:$BI$265,I13840)</f>
        <v>5240879</v>
      </c>
      <c r="L13840" s="2" t="str">
        <f>VLOOKUP(A13840,Region!$C$1:$G$241,5)</f>
        <v>Central America</v>
      </c>
    </row>
    <row r="13841" spans="1:12" x14ac:dyDescent="0.55000000000000004">
      <c r="A13841" s="2" t="s">
        <v>141</v>
      </c>
      <c r="B13841" s="2" t="s">
        <v>8</v>
      </c>
      <c r="C13841" s="2" t="s">
        <v>9</v>
      </c>
      <c r="D13841" s="2" t="s">
        <v>10</v>
      </c>
      <c r="E13841" s="2" t="s">
        <v>11</v>
      </c>
      <c r="F13841" s="2">
        <v>2004</v>
      </c>
      <c r="G13841" s="2">
        <v>4.0999999999999996</v>
      </c>
      <c r="I13841" s="2">
        <f t="shared" si="216"/>
        <v>48</v>
      </c>
      <c r="J13841" s="2">
        <f>VLOOKUP(A13841,Urbanizaton!$B$2:$BI$265,I13841)</f>
        <v>55.695</v>
      </c>
      <c r="K13841" s="2">
        <f>VLOOKUP(A13841,Population!$B$2:$BI$265,I13841)</f>
        <v>5309703</v>
      </c>
      <c r="L13841" s="2" t="str">
        <f>VLOOKUP(A13841,Region!$C$1:$G$241,5)</f>
        <v>Central America</v>
      </c>
    </row>
    <row r="13842" spans="1:12" x14ac:dyDescent="0.55000000000000004">
      <c r="A13842" s="2" t="s">
        <v>141</v>
      </c>
      <c r="B13842" s="2" t="s">
        <v>8</v>
      </c>
      <c r="C13842" s="2" t="s">
        <v>9</v>
      </c>
      <c r="D13842" s="2" t="s">
        <v>17</v>
      </c>
      <c r="E13842" s="2" t="s">
        <v>11</v>
      </c>
      <c r="F13842" s="2">
        <v>2004</v>
      </c>
      <c r="G13842" s="2">
        <v>0.77</v>
      </c>
      <c r="I13842" s="2">
        <f t="shared" si="216"/>
        <v>48</v>
      </c>
      <c r="J13842" s="2">
        <f>VLOOKUP(A13842,Urbanizaton!$B$2:$BI$265,I13842)</f>
        <v>55.695</v>
      </c>
      <c r="K13842" s="2">
        <f>VLOOKUP(A13842,Population!$B$2:$BI$265,I13842)</f>
        <v>5309703</v>
      </c>
      <c r="L13842" s="2" t="str">
        <f>VLOOKUP(A13842,Region!$C$1:$G$241,5)</f>
        <v>Central America</v>
      </c>
    </row>
    <row r="13843" spans="1:12" x14ac:dyDescent="0.55000000000000004">
      <c r="A13843" s="2" t="s">
        <v>141</v>
      </c>
      <c r="B13843" s="2" t="s">
        <v>8</v>
      </c>
      <c r="C13843" s="2" t="s">
        <v>9</v>
      </c>
      <c r="D13843" s="2" t="s">
        <v>10</v>
      </c>
      <c r="E13843" s="2" t="s">
        <v>11</v>
      </c>
      <c r="F13843" s="2">
        <v>2005</v>
      </c>
      <c r="G13843" s="2">
        <v>4.03</v>
      </c>
      <c r="I13843" s="2">
        <f t="shared" si="216"/>
        <v>49</v>
      </c>
      <c r="J13843" s="2">
        <f>VLOOKUP(A13843,Urbanizaton!$B$2:$BI$265,I13843)</f>
        <v>55.933</v>
      </c>
      <c r="K13843" s="2">
        <f>VLOOKUP(A13843,Population!$B$2:$BI$265,I13843)</f>
        <v>5379328</v>
      </c>
      <c r="L13843" s="2" t="str">
        <f>VLOOKUP(A13843,Region!$C$1:$G$241,5)</f>
        <v>Central America</v>
      </c>
    </row>
    <row r="13844" spans="1:12" x14ac:dyDescent="0.55000000000000004">
      <c r="A13844" s="2" t="s">
        <v>141</v>
      </c>
      <c r="B13844" s="2" t="s">
        <v>8</v>
      </c>
      <c r="C13844" s="2" t="s">
        <v>9</v>
      </c>
      <c r="D13844" s="2" t="s">
        <v>17</v>
      </c>
      <c r="E13844" s="2" t="s">
        <v>11</v>
      </c>
      <c r="F13844" s="2">
        <v>2005</v>
      </c>
      <c r="G13844" s="2">
        <v>0.75</v>
      </c>
      <c r="I13844" s="2">
        <f t="shared" si="216"/>
        <v>49</v>
      </c>
      <c r="J13844" s="2">
        <f>VLOOKUP(A13844,Urbanizaton!$B$2:$BI$265,I13844)</f>
        <v>55.933</v>
      </c>
      <c r="K13844" s="2">
        <f>VLOOKUP(A13844,Population!$B$2:$BI$265,I13844)</f>
        <v>5379328</v>
      </c>
      <c r="L13844" s="2" t="str">
        <f>VLOOKUP(A13844,Region!$C$1:$G$241,5)</f>
        <v>Central America</v>
      </c>
    </row>
    <row r="13845" spans="1:12" x14ac:dyDescent="0.55000000000000004">
      <c r="A13845" s="2" t="s">
        <v>141</v>
      </c>
      <c r="B13845" s="2" t="s">
        <v>8</v>
      </c>
      <c r="C13845" s="2" t="s">
        <v>9</v>
      </c>
      <c r="D13845" s="2" t="s">
        <v>10</v>
      </c>
      <c r="E13845" s="2" t="s">
        <v>11</v>
      </c>
      <c r="F13845" s="2">
        <v>2006</v>
      </c>
      <c r="G13845" s="2">
        <v>4.24</v>
      </c>
      <c r="I13845" s="2">
        <f t="shared" si="216"/>
        <v>50</v>
      </c>
      <c r="J13845" s="2">
        <f>VLOOKUP(A13845,Urbanizaton!$B$2:$BI$265,I13845)</f>
        <v>56.180999999999997</v>
      </c>
      <c r="K13845" s="2">
        <f>VLOOKUP(A13845,Population!$B$2:$BI$265,I13845)</f>
        <v>5450211</v>
      </c>
      <c r="L13845" s="2" t="str">
        <f>VLOOKUP(A13845,Region!$C$1:$G$241,5)</f>
        <v>Central America</v>
      </c>
    </row>
    <row r="13846" spans="1:12" x14ac:dyDescent="0.55000000000000004">
      <c r="A13846" s="2" t="s">
        <v>141</v>
      </c>
      <c r="B13846" s="2" t="s">
        <v>8</v>
      </c>
      <c r="C13846" s="2" t="s">
        <v>9</v>
      </c>
      <c r="D13846" s="2" t="s">
        <v>17</v>
      </c>
      <c r="E13846" s="2" t="s">
        <v>11</v>
      </c>
      <c r="F13846" s="2">
        <v>2006</v>
      </c>
      <c r="G13846" s="2">
        <v>0.78</v>
      </c>
      <c r="I13846" s="2">
        <f t="shared" si="216"/>
        <v>50</v>
      </c>
      <c r="J13846" s="2">
        <f>VLOOKUP(A13846,Urbanizaton!$B$2:$BI$265,I13846)</f>
        <v>56.180999999999997</v>
      </c>
      <c r="K13846" s="2">
        <f>VLOOKUP(A13846,Population!$B$2:$BI$265,I13846)</f>
        <v>5450211</v>
      </c>
      <c r="L13846" s="2" t="str">
        <f>VLOOKUP(A13846,Region!$C$1:$G$241,5)</f>
        <v>Central America</v>
      </c>
    </row>
    <row r="13847" spans="1:12" x14ac:dyDescent="0.55000000000000004">
      <c r="A13847" s="2" t="s">
        <v>141</v>
      </c>
      <c r="B13847" s="2" t="s">
        <v>8</v>
      </c>
      <c r="C13847" s="2" t="s">
        <v>9</v>
      </c>
      <c r="D13847" s="2" t="s">
        <v>10</v>
      </c>
      <c r="E13847" s="2" t="s">
        <v>11</v>
      </c>
      <c r="F13847" s="2">
        <v>2007</v>
      </c>
      <c r="G13847" s="2">
        <v>4.3600000000000003</v>
      </c>
      <c r="I13847" s="2">
        <f t="shared" si="216"/>
        <v>51</v>
      </c>
      <c r="J13847" s="2">
        <f>VLOOKUP(A13847,Urbanizaton!$B$2:$BI$265,I13847)</f>
        <v>56.436999999999998</v>
      </c>
      <c r="K13847" s="2">
        <f>VLOOKUP(A13847,Population!$B$2:$BI$265,I13847)</f>
        <v>5522106</v>
      </c>
      <c r="L13847" s="2" t="str">
        <f>VLOOKUP(A13847,Region!$C$1:$G$241,5)</f>
        <v>Central America</v>
      </c>
    </row>
    <row r="13848" spans="1:12" x14ac:dyDescent="0.55000000000000004">
      <c r="A13848" s="2" t="s">
        <v>141</v>
      </c>
      <c r="B13848" s="2" t="s">
        <v>8</v>
      </c>
      <c r="C13848" s="2" t="s">
        <v>9</v>
      </c>
      <c r="D13848" s="2" t="s">
        <v>17</v>
      </c>
      <c r="E13848" s="2" t="s">
        <v>11</v>
      </c>
      <c r="F13848" s="2">
        <v>2007</v>
      </c>
      <c r="G13848" s="2">
        <v>0.79</v>
      </c>
      <c r="I13848" s="2">
        <f t="shared" si="216"/>
        <v>51</v>
      </c>
      <c r="J13848" s="2">
        <f>VLOOKUP(A13848,Urbanizaton!$B$2:$BI$265,I13848)</f>
        <v>56.436999999999998</v>
      </c>
      <c r="K13848" s="2">
        <f>VLOOKUP(A13848,Population!$B$2:$BI$265,I13848)</f>
        <v>5522106</v>
      </c>
      <c r="L13848" s="2" t="str">
        <f>VLOOKUP(A13848,Region!$C$1:$G$241,5)</f>
        <v>Central America</v>
      </c>
    </row>
    <row r="13849" spans="1:12" x14ac:dyDescent="0.55000000000000004">
      <c r="A13849" s="2" t="s">
        <v>141</v>
      </c>
      <c r="B13849" s="2" t="s">
        <v>8</v>
      </c>
      <c r="C13849" s="2" t="s">
        <v>9</v>
      </c>
      <c r="D13849" s="2" t="s">
        <v>10</v>
      </c>
      <c r="E13849" s="2" t="s">
        <v>11</v>
      </c>
      <c r="F13849" s="2">
        <v>2008</v>
      </c>
      <c r="G13849" s="2">
        <v>4.1900000000000004</v>
      </c>
      <c r="I13849" s="2">
        <f t="shared" si="216"/>
        <v>52</v>
      </c>
      <c r="J13849" s="2">
        <f>VLOOKUP(A13849,Urbanizaton!$B$2:$BI$265,I13849)</f>
        <v>56.701000000000001</v>
      </c>
      <c r="K13849" s="2">
        <f>VLOOKUP(A13849,Population!$B$2:$BI$265,I13849)</f>
        <v>5594506</v>
      </c>
      <c r="L13849" s="2" t="str">
        <f>VLOOKUP(A13849,Region!$C$1:$G$241,5)</f>
        <v>Central America</v>
      </c>
    </row>
    <row r="13850" spans="1:12" x14ac:dyDescent="0.55000000000000004">
      <c r="A13850" s="2" t="s">
        <v>141</v>
      </c>
      <c r="B13850" s="2" t="s">
        <v>8</v>
      </c>
      <c r="C13850" s="2" t="s">
        <v>9</v>
      </c>
      <c r="D13850" s="2" t="s">
        <v>17</v>
      </c>
      <c r="E13850" s="2" t="s">
        <v>11</v>
      </c>
      <c r="F13850" s="2">
        <v>2008</v>
      </c>
      <c r="G13850" s="2">
        <v>0.75</v>
      </c>
      <c r="I13850" s="2">
        <f t="shared" si="216"/>
        <v>52</v>
      </c>
      <c r="J13850" s="2">
        <f>VLOOKUP(A13850,Urbanizaton!$B$2:$BI$265,I13850)</f>
        <v>56.701000000000001</v>
      </c>
      <c r="K13850" s="2">
        <f>VLOOKUP(A13850,Population!$B$2:$BI$265,I13850)</f>
        <v>5594506</v>
      </c>
      <c r="L13850" s="2" t="str">
        <f>VLOOKUP(A13850,Region!$C$1:$G$241,5)</f>
        <v>Central America</v>
      </c>
    </row>
    <row r="13851" spans="1:12" x14ac:dyDescent="0.55000000000000004">
      <c r="A13851" s="2" t="s">
        <v>141</v>
      </c>
      <c r="B13851" s="2" t="s">
        <v>8</v>
      </c>
      <c r="C13851" s="2" t="s">
        <v>9</v>
      </c>
      <c r="D13851" s="2" t="s">
        <v>10</v>
      </c>
      <c r="E13851" s="2" t="s">
        <v>11</v>
      </c>
      <c r="F13851" s="2">
        <v>2009</v>
      </c>
      <c r="G13851" s="2">
        <v>4.17</v>
      </c>
      <c r="I13851" s="2">
        <f t="shared" si="216"/>
        <v>53</v>
      </c>
      <c r="J13851" s="2">
        <f>VLOOKUP(A13851,Urbanizaton!$B$2:$BI$265,I13851)</f>
        <v>56.973999999999997</v>
      </c>
      <c r="K13851" s="2">
        <f>VLOOKUP(A13851,Population!$B$2:$BI$265,I13851)</f>
        <v>5666581</v>
      </c>
      <c r="L13851" s="2" t="str">
        <f>VLOOKUP(A13851,Region!$C$1:$G$241,5)</f>
        <v>Central America</v>
      </c>
    </row>
    <row r="13852" spans="1:12" x14ac:dyDescent="0.55000000000000004">
      <c r="A13852" s="2" t="s">
        <v>141</v>
      </c>
      <c r="B13852" s="2" t="s">
        <v>8</v>
      </c>
      <c r="C13852" s="2" t="s">
        <v>9</v>
      </c>
      <c r="D13852" s="2" t="s">
        <v>17</v>
      </c>
      <c r="E13852" s="2" t="s">
        <v>11</v>
      </c>
      <c r="F13852" s="2">
        <v>2009</v>
      </c>
      <c r="G13852" s="2">
        <v>0.74</v>
      </c>
      <c r="I13852" s="2">
        <f t="shared" si="216"/>
        <v>53</v>
      </c>
      <c r="J13852" s="2">
        <f>VLOOKUP(A13852,Urbanizaton!$B$2:$BI$265,I13852)</f>
        <v>56.973999999999997</v>
      </c>
      <c r="K13852" s="2">
        <f>VLOOKUP(A13852,Population!$B$2:$BI$265,I13852)</f>
        <v>5666581</v>
      </c>
      <c r="L13852" s="2" t="str">
        <f>VLOOKUP(A13852,Region!$C$1:$G$241,5)</f>
        <v>Central America</v>
      </c>
    </row>
    <row r="13853" spans="1:12" x14ac:dyDescent="0.55000000000000004">
      <c r="A13853" s="2" t="s">
        <v>141</v>
      </c>
      <c r="B13853" s="2" t="s">
        <v>8</v>
      </c>
      <c r="C13853" s="2" t="s">
        <v>9</v>
      </c>
      <c r="D13853" s="2" t="s">
        <v>10</v>
      </c>
      <c r="E13853" s="2" t="s">
        <v>11</v>
      </c>
      <c r="F13853" s="2">
        <v>2010</v>
      </c>
      <c r="G13853" s="2">
        <v>4.28</v>
      </c>
      <c r="I13853" s="2">
        <f t="shared" si="216"/>
        <v>54</v>
      </c>
      <c r="J13853" s="2">
        <f>VLOOKUP(A13853,Urbanizaton!$B$2:$BI$265,I13853)</f>
        <v>57.255000000000003</v>
      </c>
      <c r="K13853" s="2">
        <f>VLOOKUP(A13853,Population!$B$2:$BI$265,I13853)</f>
        <v>5737723</v>
      </c>
      <c r="L13853" s="2" t="str">
        <f>VLOOKUP(A13853,Region!$C$1:$G$241,5)</f>
        <v>Central America</v>
      </c>
    </row>
    <row r="13854" spans="1:12" x14ac:dyDescent="0.55000000000000004">
      <c r="A13854" s="2" t="s">
        <v>141</v>
      </c>
      <c r="B13854" s="2" t="s">
        <v>8</v>
      </c>
      <c r="C13854" s="2" t="s">
        <v>9</v>
      </c>
      <c r="D13854" s="2" t="s">
        <v>17</v>
      </c>
      <c r="E13854" s="2" t="s">
        <v>11</v>
      </c>
      <c r="F13854" s="2">
        <v>2010</v>
      </c>
      <c r="G13854" s="2">
        <v>0.75</v>
      </c>
      <c r="I13854" s="2">
        <f t="shared" si="216"/>
        <v>54</v>
      </c>
      <c r="J13854" s="2">
        <f>VLOOKUP(A13854,Urbanizaton!$B$2:$BI$265,I13854)</f>
        <v>57.255000000000003</v>
      </c>
      <c r="K13854" s="2">
        <f>VLOOKUP(A13854,Population!$B$2:$BI$265,I13854)</f>
        <v>5737723</v>
      </c>
      <c r="L13854" s="2" t="str">
        <f>VLOOKUP(A13854,Region!$C$1:$G$241,5)</f>
        <v>Central America</v>
      </c>
    </row>
    <row r="13855" spans="1:12" x14ac:dyDescent="0.55000000000000004">
      <c r="A13855" s="2" t="s">
        <v>141</v>
      </c>
      <c r="B13855" s="2" t="s">
        <v>8</v>
      </c>
      <c r="C13855" s="2" t="s">
        <v>9</v>
      </c>
      <c r="D13855" s="2" t="s">
        <v>10</v>
      </c>
      <c r="E13855" s="2" t="s">
        <v>11</v>
      </c>
      <c r="F13855" s="2">
        <v>2011</v>
      </c>
      <c r="G13855" s="2">
        <v>4.47</v>
      </c>
      <c r="I13855" s="2">
        <f t="shared" si="216"/>
        <v>55</v>
      </c>
      <c r="J13855" s="2">
        <f>VLOOKUP(A13855,Urbanizaton!$B$2:$BI$265,I13855)</f>
        <v>57.543999999999997</v>
      </c>
      <c r="K13855" s="2">
        <f>VLOOKUP(A13855,Population!$B$2:$BI$265,I13855)</f>
        <v>5807820</v>
      </c>
      <c r="L13855" s="2" t="str">
        <f>VLOOKUP(A13855,Region!$C$1:$G$241,5)</f>
        <v>Central America</v>
      </c>
    </row>
    <row r="13856" spans="1:12" x14ac:dyDescent="0.55000000000000004">
      <c r="A13856" s="2" t="s">
        <v>141</v>
      </c>
      <c r="B13856" s="2" t="s">
        <v>8</v>
      </c>
      <c r="C13856" s="2" t="s">
        <v>9</v>
      </c>
      <c r="D13856" s="2" t="s">
        <v>17</v>
      </c>
      <c r="E13856" s="2" t="s">
        <v>11</v>
      </c>
      <c r="F13856" s="2">
        <v>2011</v>
      </c>
      <c r="G13856" s="2">
        <v>0.77</v>
      </c>
      <c r="I13856" s="2">
        <f t="shared" si="216"/>
        <v>55</v>
      </c>
      <c r="J13856" s="2">
        <f>VLOOKUP(A13856,Urbanizaton!$B$2:$BI$265,I13856)</f>
        <v>57.543999999999997</v>
      </c>
      <c r="K13856" s="2">
        <f>VLOOKUP(A13856,Population!$B$2:$BI$265,I13856)</f>
        <v>5807820</v>
      </c>
      <c r="L13856" s="2" t="str">
        <f>VLOOKUP(A13856,Region!$C$1:$G$241,5)</f>
        <v>Central America</v>
      </c>
    </row>
    <row r="13857" spans="1:12" x14ac:dyDescent="0.55000000000000004">
      <c r="A13857" s="2" t="s">
        <v>141</v>
      </c>
      <c r="B13857" s="2" t="s">
        <v>8</v>
      </c>
      <c r="C13857" s="2" t="s">
        <v>9</v>
      </c>
      <c r="D13857" s="2" t="s">
        <v>10</v>
      </c>
      <c r="E13857" s="2" t="s">
        <v>11</v>
      </c>
      <c r="F13857" s="2">
        <v>2012</v>
      </c>
      <c r="G13857" s="2">
        <v>4.43</v>
      </c>
      <c r="I13857" s="2">
        <f t="shared" si="216"/>
        <v>56</v>
      </c>
      <c r="J13857" s="2">
        <f>VLOOKUP(A13857,Urbanizaton!$B$2:$BI$265,I13857)</f>
        <v>57.841000000000001</v>
      </c>
      <c r="K13857" s="2">
        <f>VLOOKUP(A13857,Population!$B$2:$BI$265,I13857)</f>
        <v>5877108</v>
      </c>
      <c r="L13857" s="2" t="str">
        <f>VLOOKUP(A13857,Region!$C$1:$G$241,5)</f>
        <v>Central America</v>
      </c>
    </row>
    <row r="13858" spans="1:12" x14ac:dyDescent="0.55000000000000004">
      <c r="A13858" s="2" t="s">
        <v>141</v>
      </c>
      <c r="B13858" s="2" t="s">
        <v>8</v>
      </c>
      <c r="C13858" s="2" t="s">
        <v>9</v>
      </c>
      <c r="D13858" s="2" t="s">
        <v>17</v>
      </c>
      <c r="E13858" s="2" t="s">
        <v>11</v>
      </c>
      <c r="F13858" s="2">
        <v>2012</v>
      </c>
      <c r="G13858" s="2">
        <v>0.75</v>
      </c>
      <c r="I13858" s="2">
        <f t="shared" si="216"/>
        <v>56</v>
      </c>
      <c r="J13858" s="2">
        <f>VLOOKUP(A13858,Urbanizaton!$B$2:$BI$265,I13858)</f>
        <v>57.841000000000001</v>
      </c>
      <c r="K13858" s="2">
        <f>VLOOKUP(A13858,Population!$B$2:$BI$265,I13858)</f>
        <v>5877108</v>
      </c>
      <c r="L13858" s="2" t="str">
        <f>VLOOKUP(A13858,Region!$C$1:$G$241,5)</f>
        <v>Central America</v>
      </c>
    </row>
    <row r="13859" spans="1:12" x14ac:dyDescent="0.55000000000000004">
      <c r="A13859" s="2" t="s">
        <v>141</v>
      </c>
      <c r="B13859" s="2" t="s">
        <v>8</v>
      </c>
      <c r="C13859" s="2" t="s">
        <v>9</v>
      </c>
      <c r="D13859" s="2" t="s">
        <v>10</v>
      </c>
      <c r="E13859" s="2" t="s">
        <v>11</v>
      </c>
      <c r="F13859" s="2">
        <v>2013</v>
      </c>
      <c r="G13859" s="2">
        <v>4.26</v>
      </c>
      <c r="I13859" s="2">
        <f t="shared" si="216"/>
        <v>57</v>
      </c>
      <c r="J13859" s="2">
        <f>VLOOKUP(A13859,Urbanizaton!$B$2:$BI$265,I13859)</f>
        <v>58.146000000000001</v>
      </c>
      <c r="K13859" s="2">
        <f>VLOOKUP(A13859,Population!$B$2:$BI$265,I13859)</f>
        <v>5945747</v>
      </c>
      <c r="L13859" s="2" t="str">
        <f>VLOOKUP(A13859,Region!$C$1:$G$241,5)</f>
        <v>Central America</v>
      </c>
    </row>
    <row r="13860" spans="1:12" x14ac:dyDescent="0.55000000000000004">
      <c r="A13860" s="2" t="s">
        <v>141</v>
      </c>
      <c r="B13860" s="2" t="s">
        <v>8</v>
      </c>
      <c r="C13860" s="2" t="s">
        <v>9</v>
      </c>
      <c r="D13860" s="2" t="s">
        <v>17</v>
      </c>
      <c r="E13860" s="2" t="s">
        <v>11</v>
      </c>
      <c r="F13860" s="2">
        <v>2013</v>
      </c>
      <c r="G13860" s="2">
        <v>0.72</v>
      </c>
      <c r="I13860" s="2">
        <f t="shared" si="216"/>
        <v>57</v>
      </c>
      <c r="J13860" s="2">
        <f>VLOOKUP(A13860,Urbanizaton!$B$2:$BI$265,I13860)</f>
        <v>58.146000000000001</v>
      </c>
      <c r="K13860" s="2">
        <f>VLOOKUP(A13860,Population!$B$2:$BI$265,I13860)</f>
        <v>5945747</v>
      </c>
      <c r="L13860" s="2" t="str">
        <f>VLOOKUP(A13860,Region!$C$1:$G$241,5)</f>
        <v>Central America</v>
      </c>
    </row>
    <row r="13861" spans="1:12" x14ac:dyDescent="0.55000000000000004">
      <c r="A13861" s="2" t="s">
        <v>141</v>
      </c>
      <c r="B13861" s="2" t="s">
        <v>8</v>
      </c>
      <c r="C13861" s="2" t="s">
        <v>9</v>
      </c>
      <c r="D13861" s="2" t="s">
        <v>10</v>
      </c>
      <c r="E13861" s="2" t="s">
        <v>11</v>
      </c>
      <c r="F13861" s="2">
        <v>2014</v>
      </c>
      <c r="G13861" s="2">
        <v>4.54</v>
      </c>
      <c r="I13861" s="2">
        <f t="shared" si="216"/>
        <v>58</v>
      </c>
      <c r="J13861" s="2">
        <f>VLOOKUP(A13861,Urbanizaton!$B$2:$BI$265,I13861)</f>
        <v>58.459000000000003</v>
      </c>
      <c r="K13861" s="2">
        <f>VLOOKUP(A13861,Population!$B$2:$BI$265,I13861)</f>
        <v>6013997</v>
      </c>
      <c r="L13861" s="2" t="str">
        <f>VLOOKUP(A13861,Region!$C$1:$G$241,5)</f>
        <v>Central America</v>
      </c>
    </row>
    <row r="13862" spans="1:12" x14ac:dyDescent="0.55000000000000004">
      <c r="A13862" s="2" t="s">
        <v>141</v>
      </c>
      <c r="B13862" s="2" t="s">
        <v>8</v>
      </c>
      <c r="C13862" s="2" t="s">
        <v>9</v>
      </c>
      <c r="D13862" s="2" t="s">
        <v>17</v>
      </c>
      <c r="E13862" s="2" t="s">
        <v>11</v>
      </c>
      <c r="F13862" s="2">
        <v>2014</v>
      </c>
      <c r="G13862" s="2">
        <v>0.76</v>
      </c>
      <c r="I13862" s="2">
        <f t="shared" si="216"/>
        <v>58</v>
      </c>
      <c r="J13862" s="2">
        <f>VLOOKUP(A13862,Urbanizaton!$B$2:$BI$265,I13862)</f>
        <v>58.459000000000003</v>
      </c>
      <c r="K13862" s="2">
        <f>VLOOKUP(A13862,Population!$B$2:$BI$265,I13862)</f>
        <v>6013997</v>
      </c>
      <c r="L13862" s="2" t="str">
        <f>VLOOKUP(A13862,Region!$C$1:$G$241,5)</f>
        <v>Central America</v>
      </c>
    </row>
    <row r="13863" spans="1:12" x14ac:dyDescent="0.55000000000000004">
      <c r="A13863" s="2" t="s">
        <v>38</v>
      </c>
      <c r="B13863" s="2" t="s">
        <v>8</v>
      </c>
      <c r="C13863" s="2" t="s">
        <v>9</v>
      </c>
      <c r="D13863" s="2" t="s">
        <v>10</v>
      </c>
      <c r="E13863" s="2" t="s">
        <v>11</v>
      </c>
      <c r="F13863" s="2">
        <v>1960</v>
      </c>
      <c r="G13863" s="2">
        <v>65.94</v>
      </c>
      <c r="I13863" s="2">
        <f t="shared" si="216"/>
        <v>4</v>
      </c>
      <c r="J13863" s="2">
        <f>VLOOKUP(A13863,Urbanizaton!$B$2:$BI$265,I13863)</f>
        <v>59.752000000000002</v>
      </c>
      <c r="K13863" s="2">
        <f>VLOOKUP(A13863,Population!$B$2:$BI$265,I13863)</f>
        <v>11486631</v>
      </c>
      <c r="L13863" s="2" t="str">
        <f>VLOOKUP(A13863,Region!$C$1:$G$241,5)</f>
        <v>Europe</v>
      </c>
    </row>
    <row r="13864" spans="1:12" x14ac:dyDescent="0.55000000000000004">
      <c r="A13864" s="2" t="s">
        <v>38</v>
      </c>
      <c r="B13864" s="2" t="s">
        <v>8</v>
      </c>
      <c r="C13864" s="2" t="s">
        <v>9</v>
      </c>
      <c r="D13864" s="2" t="s">
        <v>17</v>
      </c>
      <c r="E13864" s="2" t="s">
        <v>11</v>
      </c>
      <c r="F13864" s="2">
        <v>1960</v>
      </c>
      <c r="G13864" s="2">
        <v>5.74</v>
      </c>
      <c r="I13864" s="2">
        <f t="shared" si="216"/>
        <v>4</v>
      </c>
      <c r="J13864" s="2">
        <f>VLOOKUP(A13864,Urbanizaton!$B$2:$BI$265,I13864)</f>
        <v>59.752000000000002</v>
      </c>
      <c r="K13864" s="2">
        <f>VLOOKUP(A13864,Population!$B$2:$BI$265,I13864)</f>
        <v>11486631</v>
      </c>
      <c r="L13864" s="2" t="str">
        <f>VLOOKUP(A13864,Region!$C$1:$G$241,5)</f>
        <v>Europe</v>
      </c>
    </row>
    <row r="13865" spans="1:12" x14ac:dyDescent="0.55000000000000004">
      <c r="A13865" s="2" t="s">
        <v>38</v>
      </c>
      <c r="B13865" s="2" t="s">
        <v>8</v>
      </c>
      <c r="C13865" s="2" t="s">
        <v>9</v>
      </c>
      <c r="D13865" s="2" t="s">
        <v>10</v>
      </c>
      <c r="E13865" s="2" t="s">
        <v>11</v>
      </c>
      <c r="F13865" s="2">
        <v>1961</v>
      </c>
      <c r="G13865" s="2">
        <v>67.78</v>
      </c>
      <c r="I13865" s="2">
        <f t="shared" si="216"/>
        <v>5</v>
      </c>
      <c r="J13865" s="2">
        <f>VLOOKUP(A13865,Urbanizaton!$B$2:$BI$265,I13865)</f>
        <v>60.02</v>
      </c>
      <c r="K13865" s="2">
        <f>VLOOKUP(A13865,Population!$B$2:$BI$265,I13865)</f>
        <v>11638712</v>
      </c>
      <c r="L13865" s="2" t="str">
        <f>VLOOKUP(A13865,Region!$C$1:$G$241,5)</f>
        <v>Europe</v>
      </c>
    </row>
    <row r="13866" spans="1:12" x14ac:dyDescent="0.55000000000000004">
      <c r="A13866" s="2" t="s">
        <v>38</v>
      </c>
      <c r="B13866" s="2" t="s">
        <v>8</v>
      </c>
      <c r="C13866" s="2" t="s">
        <v>9</v>
      </c>
      <c r="D13866" s="2" t="s">
        <v>17</v>
      </c>
      <c r="E13866" s="2" t="s">
        <v>11</v>
      </c>
      <c r="F13866" s="2">
        <v>1961</v>
      </c>
      <c r="G13866" s="2">
        <v>5.83</v>
      </c>
      <c r="I13866" s="2">
        <f t="shared" si="216"/>
        <v>5</v>
      </c>
      <c r="J13866" s="2">
        <f>VLOOKUP(A13866,Urbanizaton!$B$2:$BI$265,I13866)</f>
        <v>60.02</v>
      </c>
      <c r="K13866" s="2">
        <f>VLOOKUP(A13866,Population!$B$2:$BI$265,I13866)</f>
        <v>11638712</v>
      </c>
      <c r="L13866" s="2" t="str">
        <f>VLOOKUP(A13866,Region!$C$1:$G$241,5)</f>
        <v>Europe</v>
      </c>
    </row>
    <row r="13867" spans="1:12" x14ac:dyDescent="0.55000000000000004">
      <c r="A13867" s="2" t="s">
        <v>38</v>
      </c>
      <c r="B13867" s="2" t="s">
        <v>8</v>
      </c>
      <c r="C13867" s="2" t="s">
        <v>9</v>
      </c>
      <c r="D13867" s="2" t="s">
        <v>10</v>
      </c>
      <c r="E13867" s="2" t="s">
        <v>11</v>
      </c>
      <c r="F13867" s="2">
        <v>1962</v>
      </c>
      <c r="G13867" s="2">
        <v>75.959999999999994</v>
      </c>
      <c r="I13867" s="2">
        <f t="shared" si="216"/>
        <v>6</v>
      </c>
      <c r="J13867" s="2">
        <f>VLOOKUP(A13867,Urbanizaton!$B$2:$BI$265,I13867)</f>
        <v>60.204000000000001</v>
      </c>
      <c r="K13867" s="2">
        <f>VLOOKUP(A13867,Population!$B$2:$BI$265,I13867)</f>
        <v>11805689</v>
      </c>
      <c r="L13867" s="2" t="str">
        <f>VLOOKUP(A13867,Region!$C$1:$G$241,5)</f>
        <v>Europe</v>
      </c>
    </row>
    <row r="13868" spans="1:12" x14ac:dyDescent="0.55000000000000004">
      <c r="A13868" s="2" t="s">
        <v>38</v>
      </c>
      <c r="B13868" s="2" t="s">
        <v>8</v>
      </c>
      <c r="C13868" s="2" t="s">
        <v>9</v>
      </c>
      <c r="D13868" s="2" t="s">
        <v>17</v>
      </c>
      <c r="E13868" s="2" t="s">
        <v>11</v>
      </c>
      <c r="F13868" s="2">
        <v>1962</v>
      </c>
      <c r="G13868" s="2">
        <v>6.44</v>
      </c>
      <c r="I13868" s="2">
        <f t="shared" si="216"/>
        <v>6</v>
      </c>
      <c r="J13868" s="2">
        <f>VLOOKUP(A13868,Urbanizaton!$B$2:$BI$265,I13868)</f>
        <v>60.204000000000001</v>
      </c>
      <c r="K13868" s="2">
        <f>VLOOKUP(A13868,Population!$B$2:$BI$265,I13868)</f>
        <v>11805689</v>
      </c>
      <c r="L13868" s="2" t="str">
        <f>VLOOKUP(A13868,Region!$C$1:$G$241,5)</f>
        <v>Europe</v>
      </c>
    </row>
    <row r="13869" spans="1:12" x14ac:dyDescent="0.55000000000000004">
      <c r="A13869" s="2" t="s">
        <v>38</v>
      </c>
      <c r="B13869" s="2" t="s">
        <v>8</v>
      </c>
      <c r="C13869" s="2" t="s">
        <v>9</v>
      </c>
      <c r="D13869" s="2" t="s">
        <v>10</v>
      </c>
      <c r="E13869" s="2" t="s">
        <v>11</v>
      </c>
      <c r="F13869" s="2">
        <v>1963</v>
      </c>
      <c r="G13869" s="2">
        <v>83.48</v>
      </c>
      <c r="I13869" s="2">
        <f t="shared" si="216"/>
        <v>7</v>
      </c>
      <c r="J13869" s="2">
        <f>VLOOKUP(A13869,Urbanizaton!$B$2:$BI$265,I13869)</f>
        <v>60.387</v>
      </c>
      <c r="K13869" s="2">
        <f>VLOOKUP(A13869,Population!$B$2:$BI$265,I13869)</f>
        <v>11965966</v>
      </c>
      <c r="L13869" s="2" t="str">
        <f>VLOOKUP(A13869,Region!$C$1:$G$241,5)</f>
        <v>Europe</v>
      </c>
    </row>
    <row r="13870" spans="1:12" x14ac:dyDescent="0.55000000000000004">
      <c r="A13870" s="2" t="s">
        <v>38</v>
      </c>
      <c r="B13870" s="2" t="s">
        <v>8</v>
      </c>
      <c r="C13870" s="2" t="s">
        <v>9</v>
      </c>
      <c r="D13870" s="2" t="s">
        <v>17</v>
      </c>
      <c r="E13870" s="2" t="s">
        <v>11</v>
      </c>
      <c r="F13870" s="2">
        <v>1963</v>
      </c>
      <c r="G13870" s="2">
        <v>6.98</v>
      </c>
      <c r="I13870" s="2">
        <f t="shared" si="216"/>
        <v>7</v>
      </c>
      <c r="J13870" s="2">
        <f>VLOOKUP(A13870,Urbanizaton!$B$2:$BI$265,I13870)</f>
        <v>60.387</v>
      </c>
      <c r="K13870" s="2">
        <f>VLOOKUP(A13870,Population!$B$2:$BI$265,I13870)</f>
        <v>11965966</v>
      </c>
      <c r="L13870" s="2" t="str">
        <f>VLOOKUP(A13870,Region!$C$1:$G$241,5)</f>
        <v>Europe</v>
      </c>
    </row>
    <row r="13871" spans="1:12" x14ac:dyDescent="0.55000000000000004">
      <c r="A13871" s="2" t="s">
        <v>38</v>
      </c>
      <c r="B13871" s="2" t="s">
        <v>8</v>
      </c>
      <c r="C13871" s="2" t="s">
        <v>9</v>
      </c>
      <c r="D13871" s="2" t="s">
        <v>10</v>
      </c>
      <c r="E13871" s="2" t="s">
        <v>11</v>
      </c>
      <c r="F13871" s="2">
        <v>1964</v>
      </c>
      <c r="G13871" s="2">
        <v>83.52</v>
      </c>
      <c r="I13871" s="2">
        <f t="shared" si="216"/>
        <v>8</v>
      </c>
      <c r="J13871" s="2">
        <f>VLOOKUP(A13871,Urbanizaton!$B$2:$BI$265,I13871)</f>
        <v>60.57</v>
      </c>
      <c r="K13871" s="2">
        <f>VLOOKUP(A13871,Population!$B$2:$BI$265,I13871)</f>
        <v>12127120</v>
      </c>
      <c r="L13871" s="2" t="str">
        <f>VLOOKUP(A13871,Region!$C$1:$G$241,5)</f>
        <v>Europe</v>
      </c>
    </row>
    <row r="13872" spans="1:12" x14ac:dyDescent="0.55000000000000004">
      <c r="A13872" s="2" t="s">
        <v>38</v>
      </c>
      <c r="B13872" s="2" t="s">
        <v>8</v>
      </c>
      <c r="C13872" s="2" t="s">
        <v>9</v>
      </c>
      <c r="D13872" s="2" t="s">
        <v>17</v>
      </c>
      <c r="E13872" s="2" t="s">
        <v>11</v>
      </c>
      <c r="F13872" s="2">
        <v>1964</v>
      </c>
      <c r="G13872" s="2">
        <v>6.89</v>
      </c>
      <c r="I13872" s="2">
        <f t="shared" si="216"/>
        <v>8</v>
      </c>
      <c r="J13872" s="2">
        <f>VLOOKUP(A13872,Urbanizaton!$B$2:$BI$265,I13872)</f>
        <v>60.57</v>
      </c>
      <c r="K13872" s="2">
        <f>VLOOKUP(A13872,Population!$B$2:$BI$265,I13872)</f>
        <v>12127120</v>
      </c>
      <c r="L13872" s="2" t="str">
        <f>VLOOKUP(A13872,Region!$C$1:$G$241,5)</f>
        <v>Europe</v>
      </c>
    </row>
    <row r="13873" spans="1:12" x14ac:dyDescent="0.55000000000000004">
      <c r="A13873" s="2" t="s">
        <v>38</v>
      </c>
      <c r="B13873" s="2" t="s">
        <v>8</v>
      </c>
      <c r="C13873" s="2" t="s">
        <v>9</v>
      </c>
      <c r="D13873" s="2" t="s">
        <v>10</v>
      </c>
      <c r="E13873" s="2" t="s">
        <v>11</v>
      </c>
      <c r="F13873" s="2">
        <v>1965</v>
      </c>
      <c r="G13873" s="2">
        <v>87.45</v>
      </c>
      <c r="I13873" s="2">
        <f t="shared" si="216"/>
        <v>9</v>
      </c>
      <c r="J13873" s="2">
        <f>VLOOKUP(A13873,Urbanizaton!$B$2:$BI$265,I13873)</f>
        <v>60.753</v>
      </c>
      <c r="K13873" s="2">
        <f>VLOOKUP(A13873,Population!$B$2:$BI$265,I13873)</f>
        <v>12294732</v>
      </c>
      <c r="L13873" s="2" t="str">
        <f>VLOOKUP(A13873,Region!$C$1:$G$241,5)</f>
        <v>Europe</v>
      </c>
    </row>
    <row r="13874" spans="1:12" x14ac:dyDescent="0.55000000000000004">
      <c r="A13874" s="2" t="s">
        <v>38</v>
      </c>
      <c r="B13874" s="2" t="s">
        <v>8</v>
      </c>
      <c r="C13874" s="2" t="s">
        <v>9</v>
      </c>
      <c r="D13874" s="2" t="s">
        <v>17</v>
      </c>
      <c r="E13874" s="2" t="s">
        <v>11</v>
      </c>
      <c r="F13874" s="2">
        <v>1965</v>
      </c>
      <c r="G13874" s="2">
        <v>7.12</v>
      </c>
      <c r="I13874" s="2">
        <f t="shared" si="216"/>
        <v>9</v>
      </c>
      <c r="J13874" s="2">
        <f>VLOOKUP(A13874,Urbanizaton!$B$2:$BI$265,I13874)</f>
        <v>60.753</v>
      </c>
      <c r="K13874" s="2">
        <f>VLOOKUP(A13874,Population!$B$2:$BI$265,I13874)</f>
        <v>12294732</v>
      </c>
      <c r="L13874" s="2" t="str">
        <f>VLOOKUP(A13874,Region!$C$1:$G$241,5)</f>
        <v>Europe</v>
      </c>
    </row>
    <row r="13875" spans="1:12" x14ac:dyDescent="0.55000000000000004">
      <c r="A13875" s="2" t="s">
        <v>38</v>
      </c>
      <c r="B13875" s="2" t="s">
        <v>8</v>
      </c>
      <c r="C13875" s="2" t="s">
        <v>9</v>
      </c>
      <c r="D13875" s="2" t="s">
        <v>10</v>
      </c>
      <c r="E13875" s="2" t="s">
        <v>11</v>
      </c>
      <c r="F13875" s="2">
        <v>1966</v>
      </c>
      <c r="G13875" s="2">
        <v>89.46</v>
      </c>
      <c r="I13875" s="2">
        <f t="shared" si="216"/>
        <v>10</v>
      </c>
      <c r="J13875" s="2">
        <f>VLOOKUP(A13875,Urbanizaton!$B$2:$BI$265,I13875)</f>
        <v>60.936</v>
      </c>
      <c r="K13875" s="2">
        <f>VLOOKUP(A13875,Population!$B$2:$BI$265,I13875)</f>
        <v>12456251</v>
      </c>
      <c r="L13875" s="2" t="str">
        <f>VLOOKUP(A13875,Region!$C$1:$G$241,5)</f>
        <v>Europe</v>
      </c>
    </row>
    <row r="13876" spans="1:12" x14ac:dyDescent="0.55000000000000004">
      <c r="A13876" s="2" t="s">
        <v>38</v>
      </c>
      <c r="B13876" s="2" t="s">
        <v>8</v>
      </c>
      <c r="C13876" s="2" t="s">
        <v>9</v>
      </c>
      <c r="D13876" s="2" t="s">
        <v>17</v>
      </c>
      <c r="E13876" s="2" t="s">
        <v>11</v>
      </c>
      <c r="F13876" s="2">
        <v>1966</v>
      </c>
      <c r="G13876" s="2">
        <v>7.19</v>
      </c>
      <c r="I13876" s="2">
        <f t="shared" si="216"/>
        <v>10</v>
      </c>
      <c r="J13876" s="2">
        <f>VLOOKUP(A13876,Urbanizaton!$B$2:$BI$265,I13876)</f>
        <v>60.936</v>
      </c>
      <c r="K13876" s="2">
        <f>VLOOKUP(A13876,Population!$B$2:$BI$265,I13876)</f>
        <v>12456251</v>
      </c>
      <c r="L13876" s="2" t="str">
        <f>VLOOKUP(A13876,Region!$C$1:$G$241,5)</f>
        <v>Europe</v>
      </c>
    </row>
    <row r="13877" spans="1:12" x14ac:dyDescent="0.55000000000000004">
      <c r="A13877" s="2" t="s">
        <v>38</v>
      </c>
      <c r="B13877" s="2" t="s">
        <v>8</v>
      </c>
      <c r="C13877" s="2" t="s">
        <v>9</v>
      </c>
      <c r="D13877" s="2" t="s">
        <v>10</v>
      </c>
      <c r="E13877" s="2" t="s">
        <v>11</v>
      </c>
      <c r="F13877" s="2">
        <v>1967</v>
      </c>
      <c r="G13877" s="2">
        <v>90.8</v>
      </c>
      <c r="I13877" s="2">
        <f t="shared" si="216"/>
        <v>11</v>
      </c>
      <c r="J13877" s="2">
        <f>VLOOKUP(A13877,Urbanizaton!$B$2:$BI$265,I13877)</f>
        <v>61.118000000000002</v>
      </c>
      <c r="K13877" s="2">
        <f>VLOOKUP(A13877,Population!$B$2:$BI$265,I13877)</f>
        <v>12598201</v>
      </c>
      <c r="L13877" s="2" t="str">
        <f>VLOOKUP(A13877,Region!$C$1:$G$241,5)</f>
        <v>Europe</v>
      </c>
    </row>
    <row r="13878" spans="1:12" x14ac:dyDescent="0.55000000000000004">
      <c r="A13878" s="2" t="s">
        <v>38</v>
      </c>
      <c r="B13878" s="2" t="s">
        <v>8</v>
      </c>
      <c r="C13878" s="2" t="s">
        <v>9</v>
      </c>
      <c r="D13878" s="2" t="s">
        <v>17</v>
      </c>
      <c r="E13878" s="2" t="s">
        <v>11</v>
      </c>
      <c r="F13878" s="2">
        <v>1967</v>
      </c>
      <c r="G13878" s="2">
        <v>7.21</v>
      </c>
      <c r="I13878" s="2">
        <f t="shared" si="216"/>
        <v>11</v>
      </c>
      <c r="J13878" s="2">
        <f>VLOOKUP(A13878,Urbanizaton!$B$2:$BI$265,I13878)</f>
        <v>61.118000000000002</v>
      </c>
      <c r="K13878" s="2">
        <f>VLOOKUP(A13878,Population!$B$2:$BI$265,I13878)</f>
        <v>12598201</v>
      </c>
      <c r="L13878" s="2" t="str">
        <f>VLOOKUP(A13878,Region!$C$1:$G$241,5)</f>
        <v>Europe</v>
      </c>
    </row>
    <row r="13879" spans="1:12" x14ac:dyDescent="0.55000000000000004">
      <c r="A13879" s="2" t="s">
        <v>38</v>
      </c>
      <c r="B13879" s="2" t="s">
        <v>8</v>
      </c>
      <c r="C13879" s="2" t="s">
        <v>9</v>
      </c>
      <c r="D13879" s="2" t="s">
        <v>10</v>
      </c>
      <c r="E13879" s="2" t="s">
        <v>11</v>
      </c>
      <c r="F13879" s="2">
        <v>1968</v>
      </c>
      <c r="G13879" s="2">
        <v>99.65</v>
      </c>
      <c r="I13879" s="2">
        <f t="shared" si="216"/>
        <v>12</v>
      </c>
      <c r="J13879" s="2">
        <f>VLOOKUP(A13879,Urbanizaton!$B$2:$BI$265,I13879)</f>
        <v>61.3</v>
      </c>
      <c r="K13879" s="2">
        <f>VLOOKUP(A13879,Population!$B$2:$BI$265,I13879)</f>
        <v>12729721</v>
      </c>
      <c r="L13879" s="2" t="str">
        <f>VLOOKUP(A13879,Region!$C$1:$G$241,5)</f>
        <v>Europe</v>
      </c>
    </row>
    <row r="13880" spans="1:12" x14ac:dyDescent="0.55000000000000004">
      <c r="A13880" s="2" t="s">
        <v>38</v>
      </c>
      <c r="B13880" s="2" t="s">
        <v>8</v>
      </c>
      <c r="C13880" s="2" t="s">
        <v>9</v>
      </c>
      <c r="D13880" s="2" t="s">
        <v>17</v>
      </c>
      <c r="E13880" s="2" t="s">
        <v>11</v>
      </c>
      <c r="F13880" s="2">
        <v>1968</v>
      </c>
      <c r="G13880" s="2">
        <v>7.83</v>
      </c>
      <c r="I13880" s="2">
        <f t="shared" si="216"/>
        <v>12</v>
      </c>
      <c r="J13880" s="2">
        <f>VLOOKUP(A13880,Urbanizaton!$B$2:$BI$265,I13880)</f>
        <v>61.3</v>
      </c>
      <c r="K13880" s="2">
        <f>VLOOKUP(A13880,Population!$B$2:$BI$265,I13880)</f>
        <v>12729721</v>
      </c>
      <c r="L13880" s="2" t="str">
        <f>VLOOKUP(A13880,Region!$C$1:$G$241,5)</f>
        <v>Europe</v>
      </c>
    </row>
    <row r="13881" spans="1:12" x14ac:dyDescent="0.55000000000000004">
      <c r="A13881" s="2" t="s">
        <v>38</v>
      </c>
      <c r="B13881" s="2" t="s">
        <v>8</v>
      </c>
      <c r="C13881" s="2" t="s">
        <v>9</v>
      </c>
      <c r="D13881" s="2" t="s">
        <v>10</v>
      </c>
      <c r="E13881" s="2" t="s">
        <v>11</v>
      </c>
      <c r="F13881" s="2">
        <v>1969</v>
      </c>
      <c r="G13881" s="2">
        <v>109.56</v>
      </c>
      <c r="I13881" s="2">
        <f t="shared" si="216"/>
        <v>13</v>
      </c>
      <c r="J13881" s="2">
        <f>VLOOKUP(A13881,Urbanizaton!$B$2:$BI$265,I13881)</f>
        <v>61.481000000000002</v>
      </c>
      <c r="K13881" s="2">
        <f>VLOOKUP(A13881,Population!$B$2:$BI$265,I13881)</f>
        <v>12877984</v>
      </c>
      <c r="L13881" s="2" t="str">
        <f>VLOOKUP(A13881,Region!$C$1:$G$241,5)</f>
        <v>Europe</v>
      </c>
    </row>
    <row r="13882" spans="1:12" x14ac:dyDescent="0.55000000000000004">
      <c r="A13882" s="2" t="s">
        <v>38</v>
      </c>
      <c r="B13882" s="2" t="s">
        <v>8</v>
      </c>
      <c r="C13882" s="2" t="s">
        <v>9</v>
      </c>
      <c r="D13882" s="2" t="s">
        <v>17</v>
      </c>
      <c r="E13882" s="2" t="s">
        <v>11</v>
      </c>
      <c r="F13882" s="2">
        <v>1969</v>
      </c>
      <c r="G13882" s="2">
        <v>8.51</v>
      </c>
      <c r="I13882" s="2">
        <f t="shared" si="216"/>
        <v>13</v>
      </c>
      <c r="J13882" s="2">
        <f>VLOOKUP(A13882,Urbanizaton!$B$2:$BI$265,I13882)</f>
        <v>61.481000000000002</v>
      </c>
      <c r="K13882" s="2">
        <f>VLOOKUP(A13882,Population!$B$2:$BI$265,I13882)</f>
        <v>12877984</v>
      </c>
      <c r="L13882" s="2" t="str">
        <f>VLOOKUP(A13882,Region!$C$1:$G$241,5)</f>
        <v>Europe</v>
      </c>
    </row>
    <row r="13883" spans="1:12" x14ac:dyDescent="0.55000000000000004">
      <c r="A13883" s="2" t="s">
        <v>38</v>
      </c>
      <c r="B13883" s="2" t="s">
        <v>8</v>
      </c>
      <c r="C13883" s="2" t="s">
        <v>9</v>
      </c>
      <c r="D13883" s="2" t="s">
        <v>10</v>
      </c>
      <c r="E13883" s="2" t="s">
        <v>11</v>
      </c>
      <c r="F13883" s="2">
        <v>1970</v>
      </c>
      <c r="G13883" s="2">
        <v>126.18</v>
      </c>
      <c r="I13883" s="2">
        <f t="shared" si="216"/>
        <v>14</v>
      </c>
      <c r="J13883" s="2">
        <f>VLOOKUP(A13883,Urbanizaton!$B$2:$BI$265,I13883)</f>
        <v>61.662999999999997</v>
      </c>
      <c r="K13883" s="2">
        <f>VLOOKUP(A13883,Population!$B$2:$BI$265,I13883)</f>
        <v>13038526</v>
      </c>
      <c r="L13883" s="2" t="str">
        <f>VLOOKUP(A13883,Region!$C$1:$G$241,5)</f>
        <v>Europe</v>
      </c>
    </row>
    <row r="13884" spans="1:12" x14ac:dyDescent="0.55000000000000004">
      <c r="A13884" s="2" t="s">
        <v>38</v>
      </c>
      <c r="B13884" s="2" t="s">
        <v>8</v>
      </c>
      <c r="C13884" s="2" t="s">
        <v>9</v>
      </c>
      <c r="D13884" s="2" t="s">
        <v>17</v>
      </c>
      <c r="E13884" s="2" t="s">
        <v>11</v>
      </c>
      <c r="F13884" s="2">
        <v>1970</v>
      </c>
      <c r="G13884" s="2">
        <v>9.68</v>
      </c>
      <c r="I13884" s="2">
        <f t="shared" si="216"/>
        <v>14</v>
      </c>
      <c r="J13884" s="2">
        <f>VLOOKUP(A13884,Urbanizaton!$B$2:$BI$265,I13884)</f>
        <v>61.662999999999997</v>
      </c>
      <c r="K13884" s="2">
        <f>VLOOKUP(A13884,Population!$B$2:$BI$265,I13884)</f>
        <v>13038526</v>
      </c>
      <c r="L13884" s="2" t="str">
        <f>VLOOKUP(A13884,Region!$C$1:$G$241,5)</f>
        <v>Europe</v>
      </c>
    </row>
    <row r="13885" spans="1:12" x14ac:dyDescent="0.55000000000000004">
      <c r="A13885" s="2" t="s">
        <v>38</v>
      </c>
      <c r="B13885" s="2" t="s">
        <v>8</v>
      </c>
      <c r="C13885" s="2" t="s">
        <v>9</v>
      </c>
      <c r="D13885" s="2" t="s">
        <v>10</v>
      </c>
      <c r="E13885" s="2" t="s">
        <v>11</v>
      </c>
      <c r="F13885" s="2">
        <v>1971</v>
      </c>
      <c r="G13885" s="2">
        <v>127.63</v>
      </c>
      <c r="I13885" s="2">
        <f t="shared" si="216"/>
        <v>15</v>
      </c>
      <c r="J13885" s="2">
        <f>VLOOKUP(A13885,Urbanizaton!$B$2:$BI$265,I13885)</f>
        <v>61.912999999999997</v>
      </c>
      <c r="K13885" s="2">
        <f>VLOOKUP(A13885,Population!$B$2:$BI$265,I13885)</f>
        <v>13194497</v>
      </c>
      <c r="L13885" s="2" t="str">
        <f>VLOOKUP(A13885,Region!$C$1:$G$241,5)</f>
        <v>Europe</v>
      </c>
    </row>
    <row r="13886" spans="1:12" x14ac:dyDescent="0.55000000000000004">
      <c r="A13886" s="2" t="s">
        <v>38</v>
      </c>
      <c r="B13886" s="2" t="s">
        <v>8</v>
      </c>
      <c r="C13886" s="2" t="s">
        <v>9</v>
      </c>
      <c r="D13886" s="2" t="s">
        <v>17</v>
      </c>
      <c r="E13886" s="2" t="s">
        <v>11</v>
      </c>
      <c r="F13886" s="2">
        <v>1971</v>
      </c>
      <c r="G13886" s="2">
        <v>9.67</v>
      </c>
      <c r="I13886" s="2">
        <f t="shared" si="216"/>
        <v>15</v>
      </c>
      <c r="J13886" s="2">
        <f>VLOOKUP(A13886,Urbanizaton!$B$2:$BI$265,I13886)</f>
        <v>61.912999999999997</v>
      </c>
      <c r="K13886" s="2">
        <f>VLOOKUP(A13886,Population!$B$2:$BI$265,I13886)</f>
        <v>13194497</v>
      </c>
      <c r="L13886" s="2" t="str">
        <f>VLOOKUP(A13886,Region!$C$1:$G$241,5)</f>
        <v>Europe</v>
      </c>
    </row>
    <row r="13887" spans="1:12" x14ac:dyDescent="0.55000000000000004">
      <c r="A13887" s="2" t="s">
        <v>38</v>
      </c>
      <c r="B13887" s="2" t="s">
        <v>8</v>
      </c>
      <c r="C13887" s="2" t="s">
        <v>9</v>
      </c>
      <c r="D13887" s="2" t="s">
        <v>10</v>
      </c>
      <c r="E13887" s="2" t="s">
        <v>11</v>
      </c>
      <c r="F13887" s="2">
        <v>1972</v>
      </c>
      <c r="G13887" s="2">
        <v>142.44</v>
      </c>
      <c r="I13887" s="2">
        <f t="shared" si="216"/>
        <v>16</v>
      </c>
      <c r="J13887" s="2">
        <f>VLOOKUP(A13887,Urbanizaton!$B$2:$BI$265,I13887)</f>
        <v>62.231999999999999</v>
      </c>
      <c r="K13887" s="2">
        <f>VLOOKUP(A13887,Population!$B$2:$BI$265,I13887)</f>
        <v>13328593</v>
      </c>
      <c r="L13887" s="2" t="str">
        <f>VLOOKUP(A13887,Region!$C$1:$G$241,5)</f>
        <v>Europe</v>
      </c>
    </row>
    <row r="13888" spans="1:12" x14ac:dyDescent="0.55000000000000004">
      <c r="A13888" s="2" t="s">
        <v>38</v>
      </c>
      <c r="B13888" s="2" t="s">
        <v>8</v>
      </c>
      <c r="C13888" s="2" t="s">
        <v>9</v>
      </c>
      <c r="D13888" s="2" t="s">
        <v>17</v>
      </c>
      <c r="E13888" s="2" t="s">
        <v>11</v>
      </c>
      <c r="F13888" s="2">
        <v>1972</v>
      </c>
      <c r="G13888" s="2">
        <v>10.69</v>
      </c>
      <c r="I13888" s="2">
        <f t="shared" si="216"/>
        <v>16</v>
      </c>
      <c r="J13888" s="2">
        <f>VLOOKUP(A13888,Urbanizaton!$B$2:$BI$265,I13888)</f>
        <v>62.231999999999999</v>
      </c>
      <c r="K13888" s="2">
        <f>VLOOKUP(A13888,Population!$B$2:$BI$265,I13888)</f>
        <v>13328593</v>
      </c>
      <c r="L13888" s="2" t="str">
        <f>VLOOKUP(A13888,Region!$C$1:$G$241,5)</f>
        <v>Europe</v>
      </c>
    </row>
    <row r="13889" spans="1:12" x14ac:dyDescent="0.55000000000000004">
      <c r="A13889" s="2" t="s">
        <v>38</v>
      </c>
      <c r="B13889" s="2" t="s">
        <v>8</v>
      </c>
      <c r="C13889" s="2" t="s">
        <v>9</v>
      </c>
      <c r="D13889" s="2" t="s">
        <v>10</v>
      </c>
      <c r="E13889" s="2" t="s">
        <v>11</v>
      </c>
      <c r="F13889" s="2">
        <v>1973</v>
      </c>
      <c r="G13889" s="2">
        <v>148.38999999999999</v>
      </c>
      <c r="I13889" s="2">
        <f t="shared" si="216"/>
        <v>17</v>
      </c>
      <c r="J13889" s="2">
        <f>VLOOKUP(A13889,Urbanizaton!$B$2:$BI$265,I13889)</f>
        <v>62.55</v>
      </c>
      <c r="K13889" s="2">
        <f>VLOOKUP(A13889,Population!$B$2:$BI$265,I13889)</f>
        <v>13439322</v>
      </c>
      <c r="L13889" s="2" t="str">
        <f>VLOOKUP(A13889,Region!$C$1:$G$241,5)</f>
        <v>Europe</v>
      </c>
    </row>
    <row r="13890" spans="1:12" x14ac:dyDescent="0.55000000000000004">
      <c r="A13890" s="2" t="s">
        <v>38</v>
      </c>
      <c r="B13890" s="2" t="s">
        <v>8</v>
      </c>
      <c r="C13890" s="2" t="s">
        <v>9</v>
      </c>
      <c r="D13890" s="2" t="s">
        <v>17</v>
      </c>
      <c r="E13890" s="2" t="s">
        <v>11</v>
      </c>
      <c r="F13890" s="2">
        <v>1973</v>
      </c>
      <c r="G13890" s="2">
        <v>11.04</v>
      </c>
      <c r="I13890" s="2">
        <f t="shared" si="216"/>
        <v>17</v>
      </c>
      <c r="J13890" s="2">
        <f>VLOOKUP(A13890,Urbanizaton!$B$2:$BI$265,I13890)</f>
        <v>62.55</v>
      </c>
      <c r="K13890" s="2">
        <f>VLOOKUP(A13890,Population!$B$2:$BI$265,I13890)</f>
        <v>13439322</v>
      </c>
      <c r="L13890" s="2" t="str">
        <f>VLOOKUP(A13890,Region!$C$1:$G$241,5)</f>
        <v>Europe</v>
      </c>
    </row>
    <row r="13891" spans="1:12" x14ac:dyDescent="0.55000000000000004">
      <c r="A13891" s="2" t="s">
        <v>38</v>
      </c>
      <c r="B13891" s="2" t="s">
        <v>8</v>
      </c>
      <c r="C13891" s="2" t="s">
        <v>9</v>
      </c>
      <c r="D13891" s="2" t="s">
        <v>10</v>
      </c>
      <c r="E13891" s="2" t="s">
        <v>11</v>
      </c>
      <c r="F13891" s="2">
        <v>1974</v>
      </c>
      <c r="G13891" s="2">
        <v>140.09</v>
      </c>
      <c r="I13891" s="2">
        <f t="shared" ref="I13891:I13954" si="217">IF(F13891=1960,4,F13891-1960+4)</f>
        <v>18</v>
      </c>
      <c r="J13891" s="2">
        <f>VLOOKUP(A13891,Urbanizaton!$B$2:$BI$265,I13891)</f>
        <v>62.866999999999997</v>
      </c>
      <c r="K13891" s="2">
        <f>VLOOKUP(A13891,Population!$B$2:$BI$265,I13891)</f>
        <v>13545056</v>
      </c>
      <c r="L13891" s="2" t="str">
        <f>VLOOKUP(A13891,Region!$C$1:$G$241,5)</f>
        <v>Europe</v>
      </c>
    </row>
    <row r="13892" spans="1:12" x14ac:dyDescent="0.55000000000000004">
      <c r="A13892" s="2" t="s">
        <v>38</v>
      </c>
      <c r="B13892" s="2" t="s">
        <v>8</v>
      </c>
      <c r="C13892" s="2" t="s">
        <v>9</v>
      </c>
      <c r="D13892" s="2" t="s">
        <v>17</v>
      </c>
      <c r="E13892" s="2" t="s">
        <v>11</v>
      </c>
      <c r="F13892" s="2">
        <v>1974</v>
      </c>
      <c r="G13892" s="2">
        <v>10.34</v>
      </c>
      <c r="I13892" s="2">
        <f t="shared" si="217"/>
        <v>18</v>
      </c>
      <c r="J13892" s="2">
        <f>VLOOKUP(A13892,Urbanizaton!$B$2:$BI$265,I13892)</f>
        <v>62.866999999999997</v>
      </c>
      <c r="K13892" s="2">
        <f>VLOOKUP(A13892,Population!$B$2:$BI$265,I13892)</f>
        <v>13545056</v>
      </c>
      <c r="L13892" s="2" t="str">
        <f>VLOOKUP(A13892,Region!$C$1:$G$241,5)</f>
        <v>Europe</v>
      </c>
    </row>
    <row r="13893" spans="1:12" x14ac:dyDescent="0.55000000000000004">
      <c r="A13893" s="2" t="s">
        <v>38</v>
      </c>
      <c r="B13893" s="2" t="s">
        <v>8</v>
      </c>
      <c r="C13893" s="2" t="s">
        <v>9</v>
      </c>
      <c r="D13893" s="2" t="s">
        <v>10</v>
      </c>
      <c r="E13893" s="2" t="s">
        <v>11</v>
      </c>
      <c r="F13893" s="2">
        <v>1975</v>
      </c>
      <c r="G13893" s="2">
        <v>131.91</v>
      </c>
      <c r="I13893" s="2">
        <f t="shared" si="217"/>
        <v>19</v>
      </c>
      <c r="J13893" s="2">
        <f>VLOOKUP(A13893,Urbanizaton!$B$2:$BI$265,I13893)</f>
        <v>63.183</v>
      </c>
      <c r="K13893" s="2">
        <f>VLOOKUP(A13893,Population!$B$2:$BI$265,I13893)</f>
        <v>13666335</v>
      </c>
      <c r="L13893" s="2" t="str">
        <f>VLOOKUP(A13893,Region!$C$1:$G$241,5)</f>
        <v>Europe</v>
      </c>
    </row>
    <row r="13894" spans="1:12" x14ac:dyDescent="0.55000000000000004">
      <c r="A13894" s="2" t="s">
        <v>38</v>
      </c>
      <c r="B13894" s="2" t="s">
        <v>8</v>
      </c>
      <c r="C13894" s="2" t="s">
        <v>9</v>
      </c>
      <c r="D13894" s="2" t="s">
        <v>17</v>
      </c>
      <c r="E13894" s="2" t="s">
        <v>11</v>
      </c>
      <c r="F13894" s="2">
        <v>1975</v>
      </c>
      <c r="G13894" s="2">
        <v>9.66</v>
      </c>
      <c r="I13894" s="2">
        <f t="shared" si="217"/>
        <v>19</v>
      </c>
      <c r="J13894" s="2">
        <f>VLOOKUP(A13894,Urbanizaton!$B$2:$BI$265,I13894)</f>
        <v>63.183</v>
      </c>
      <c r="K13894" s="2">
        <f>VLOOKUP(A13894,Population!$B$2:$BI$265,I13894)</f>
        <v>13666335</v>
      </c>
      <c r="L13894" s="2" t="str">
        <f>VLOOKUP(A13894,Region!$C$1:$G$241,5)</f>
        <v>Europe</v>
      </c>
    </row>
    <row r="13895" spans="1:12" x14ac:dyDescent="0.55000000000000004">
      <c r="A13895" s="2" t="s">
        <v>38</v>
      </c>
      <c r="B13895" s="2" t="s">
        <v>8</v>
      </c>
      <c r="C13895" s="2" t="s">
        <v>9</v>
      </c>
      <c r="D13895" s="2" t="s">
        <v>10</v>
      </c>
      <c r="E13895" s="2" t="s">
        <v>11</v>
      </c>
      <c r="F13895" s="2">
        <v>1976</v>
      </c>
      <c r="G13895" s="2">
        <v>140.66999999999999</v>
      </c>
      <c r="I13895" s="2">
        <f t="shared" si="217"/>
        <v>20</v>
      </c>
      <c r="J13895" s="2">
        <f>VLOOKUP(A13895,Urbanizaton!$B$2:$BI$265,I13895)</f>
        <v>63.497999999999998</v>
      </c>
      <c r="K13895" s="2">
        <f>VLOOKUP(A13895,Population!$B$2:$BI$265,I13895)</f>
        <v>13774037</v>
      </c>
      <c r="L13895" s="2" t="str">
        <f>VLOOKUP(A13895,Region!$C$1:$G$241,5)</f>
        <v>Europe</v>
      </c>
    </row>
    <row r="13896" spans="1:12" x14ac:dyDescent="0.55000000000000004">
      <c r="A13896" s="2" t="s">
        <v>38</v>
      </c>
      <c r="B13896" s="2" t="s">
        <v>8</v>
      </c>
      <c r="C13896" s="2" t="s">
        <v>9</v>
      </c>
      <c r="D13896" s="2" t="s">
        <v>17</v>
      </c>
      <c r="E13896" s="2" t="s">
        <v>11</v>
      </c>
      <c r="F13896" s="2">
        <v>1976</v>
      </c>
      <c r="G13896" s="2">
        <v>10.210000000000001</v>
      </c>
      <c r="I13896" s="2">
        <f t="shared" si="217"/>
        <v>20</v>
      </c>
      <c r="J13896" s="2">
        <f>VLOOKUP(A13896,Urbanizaton!$B$2:$BI$265,I13896)</f>
        <v>63.497999999999998</v>
      </c>
      <c r="K13896" s="2">
        <f>VLOOKUP(A13896,Population!$B$2:$BI$265,I13896)</f>
        <v>13774037</v>
      </c>
      <c r="L13896" s="2" t="str">
        <f>VLOOKUP(A13896,Region!$C$1:$G$241,5)</f>
        <v>Europe</v>
      </c>
    </row>
    <row r="13897" spans="1:12" x14ac:dyDescent="0.55000000000000004">
      <c r="A13897" s="2" t="s">
        <v>38</v>
      </c>
      <c r="B13897" s="2" t="s">
        <v>8</v>
      </c>
      <c r="C13897" s="2" t="s">
        <v>9</v>
      </c>
      <c r="D13897" s="2" t="s">
        <v>10</v>
      </c>
      <c r="E13897" s="2" t="s">
        <v>11</v>
      </c>
      <c r="F13897" s="2">
        <v>1977</v>
      </c>
      <c r="G13897" s="2">
        <v>138.47</v>
      </c>
      <c r="I13897" s="2">
        <f t="shared" si="217"/>
        <v>21</v>
      </c>
      <c r="J13897" s="2">
        <f>VLOOKUP(A13897,Urbanizaton!$B$2:$BI$265,I13897)</f>
        <v>63.811</v>
      </c>
      <c r="K13897" s="2">
        <f>VLOOKUP(A13897,Population!$B$2:$BI$265,I13897)</f>
        <v>13856185</v>
      </c>
      <c r="L13897" s="2" t="str">
        <f>VLOOKUP(A13897,Region!$C$1:$G$241,5)</f>
        <v>Europe</v>
      </c>
    </row>
    <row r="13898" spans="1:12" x14ac:dyDescent="0.55000000000000004">
      <c r="A13898" s="2" t="s">
        <v>38</v>
      </c>
      <c r="B13898" s="2" t="s">
        <v>8</v>
      </c>
      <c r="C13898" s="2" t="s">
        <v>9</v>
      </c>
      <c r="D13898" s="2" t="s">
        <v>17</v>
      </c>
      <c r="E13898" s="2" t="s">
        <v>11</v>
      </c>
      <c r="F13898" s="2">
        <v>1977</v>
      </c>
      <c r="G13898" s="2">
        <v>9.99</v>
      </c>
      <c r="I13898" s="2">
        <f t="shared" si="217"/>
        <v>21</v>
      </c>
      <c r="J13898" s="2">
        <f>VLOOKUP(A13898,Urbanizaton!$B$2:$BI$265,I13898)</f>
        <v>63.811</v>
      </c>
      <c r="K13898" s="2">
        <f>VLOOKUP(A13898,Population!$B$2:$BI$265,I13898)</f>
        <v>13856185</v>
      </c>
      <c r="L13898" s="2" t="str">
        <f>VLOOKUP(A13898,Region!$C$1:$G$241,5)</f>
        <v>Europe</v>
      </c>
    </row>
    <row r="13899" spans="1:12" x14ac:dyDescent="0.55000000000000004">
      <c r="A13899" s="2" t="s">
        <v>38</v>
      </c>
      <c r="B13899" s="2" t="s">
        <v>8</v>
      </c>
      <c r="C13899" s="2" t="s">
        <v>9</v>
      </c>
      <c r="D13899" s="2" t="s">
        <v>10</v>
      </c>
      <c r="E13899" s="2" t="s">
        <v>11</v>
      </c>
      <c r="F13899" s="2">
        <v>1978</v>
      </c>
      <c r="G13899" s="2">
        <v>142.96</v>
      </c>
      <c r="I13899" s="2">
        <f t="shared" si="217"/>
        <v>22</v>
      </c>
      <c r="J13899" s="2">
        <f>VLOOKUP(A13899,Urbanizaton!$B$2:$BI$265,I13899)</f>
        <v>64.123000000000005</v>
      </c>
      <c r="K13899" s="2">
        <f>VLOOKUP(A13899,Population!$B$2:$BI$265,I13899)</f>
        <v>13941700</v>
      </c>
      <c r="L13899" s="2" t="str">
        <f>VLOOKUP(A13899,Region!$C$1:$G$241,5)</f>
        <v>Europe</v>
      </c>
    </row>
    <row r="13900" spans="1:12" x14ac:dyDescent="0.55000000000000004">
      <c r="A13900" s="2" t="s">
        <v>38</v>
      </c>
      <c r="B13900" s="2" t="s">
        <v>8</v>
      </c>
      <c r="C13900" s="2" t="s">
        <v>9</v>
      </c>
      <c r="D13900" s="2" t="s">
        <v>17</v>
      </c>
      <c r="E13900" s="2" t="s">
        <v>11</v>
      </c>
      <c r="F13900" s="2">
        <v>1978</v>
      </c>
      <c r="G13900" s="2">
        <v>10.26</v>
      </c>
      <c r="I13900" s="2">
        <f t="shared" si="217"/>
        <v>22</v>
      </c>
      <c r="J13900" s="2">
        <f>VLOOKUP(A13900,Urbanizaton!$B$2:$BI$265,I13900)</f>
        <v>64.123000000000005</v>
      </c>
      <c r="K13900" s="2">
        <f>VLOOKUP(A13900,Population!$B$2:$BI$265,I13900)</f>
        <v>13941700</v>
      </c>
      <c r="L13900" s="2" t="str">
        <f>VLOOKUP(A13900,Region!$C$1:$G$241,5)</f>
        <v>Europe</v>
      </c>
    </row>
    <row r="13901" spans="1:12" x14ac:dyDescent="0.55000000000000004">
      <c r="A13901" s="2" t="s">
        <v>38</v>
      </c>
      <c r="B13901" s="2" t="s">
        <v>8</v>
      </c>
      <c r="C13901" s="2" t="s">
        <v>9</v>
      </c>
      <c r="D13901" s="2" t="s">
        <v>10</v>
      </c>
      <c r="E13901" s="2" t="s">
        <v>11</v>
      </c>
      <c r="F13901" s="2">
        <v>1979</v>
      </c>
      <c r="G13901" s="2">
        <v>153.1</v>
      </c>
      <c r="I13901" s="2">
        <f t="shared" si="217"/>
        <v>23</v>
      </c>
      <c r="J13901" s="2">
        <f>VLOOKUP(A13901,Urbanizaton!$B$2:$BI$265,I13901)</f>
        <v>64.435000000000002</v>
      </c>
      <c r="K13901" s="2">
        <f>VLOOKUP(A13901,Population!$B$2:$BI$265,I13901)</f>
        <v>14038270</v>
      </c>
      <c r="L13901" s="2" t="str">
        <f>VLOOKUP(A13901,Region!$C$1:$G$241,5)</f>
        <v>Europe</v>
      </c>
    </row>
    <row r="13902" spans="1:12" x14ac:dyDescent="0.55000000000000004">
      <c r="A13902" s="2" t="s">
        <v>38</v>
      </c>
      <c r="B13902" s="2" t="s">
        <v>8</v>
      </c>
      <c r="C13902" s="2" t="s">
        <v>9</v>
      </c>
      <c r="D13902" s="2" t="s">
        <v>17</v>
      </c>
      <c r="E13902" s="2" t="s">
        <v>11</v>
      </c>
      <c r="F13902" s="2">
        <v>1979</v>
      </c>
      <c r="G13902" s="2">
        <v>10.91</v>
      </c>
      <c r="I13902" s="2">
        <f t="shared" si="217"/>
        <v>23</v>
      </c>
      <c r="J13902" s="2">
        <f>VLOOKUP(A13902,Urbanizaton!$B$2:$BI$265,I13902)</f>
        <v>64.435000000000002</v>
      </c>
      <c r="K13902" s="2">
        <f>VLOOKUP(A13902,Population!$B$2:$BI$265,I13902)</f>
        <v>14038270</v>
      </c>
      <c r="L13902" s="2" t="str">
        <f>VLOOKUP(A13902,Region!$C$1:$G$241,5)</f>
        <v>Europe</v>
      </c>
    </row>
    <row r="13903" spans="1:12" x14ac:dyDescent="0.55000000000000004">
      <c r="A13903" s="2" t="s">
        <v>38</v>
      </c>
      <c r="B13903" s="2" t="s">
        <v>8</v>
      </c>
      <c r="C13903" s="2" t="s">
        <v>9</v>
      </c>
      <c r="D13903" s="2" t="s">
        <v>10</v>
      </c>
      <c r="E13903" s="2" t="s">
        <v>11</v>
      </c>
      <c r="F13903" s="2">
        <v>1980</v>
      </c>
      <c r="G13903" s="2">
        <v>145.36000000000001</v>
      </c>
      <c r="I13903" s="2">
        <f t="shared" si="217"/>
        <v>24</v>
      </c>
      <c r="J13903" s="2">
        <f>VLOOKUP(A13903,Urbanizaton!$B$2:$BI$265,I13903)</f>
        <v>64.745000000000005</v>
      </c>
      <c r="K13903" s="2">
        <f>VLOOKUP(A13903,Population!$B$2:$BI$265,I13903)</f>
        <v>14149800</v>
      </c>
      <c r="L13903" s="2" t="str">
        <f>VLOOKUP(A13903,Region!$C$1:$G$241,5)</f>
        <v>Europe</v>
      </c>
    </row>
    <row r="13904" spans="1:12" x14ac:dyDescent="0.55000000000000004">
      <c r="A13904" s="2" t="s">
        <v>38</v>
      </c>
      <c r="B13904" s="2" t="s">
        <v>8</v>
      </c>
      <c r="C13904" s="2" t="s">
        <v>9</v>
      </c>
      <c r="D13904" s="2" t="s">
        <v>17</v>
      </c>
      <c r="E13904" s="2" t="s">
        <v>11</v>
      </c>
      <c r="F13904" s="2">
        <v>1980</v>
      </c>
      <c r="G13904" s="2">
        <v>10.27</v>
      </c>
      <c r="I13904" s="2">
        <f t="shared" si="217"/>
        <v>24</v>
      </c>
      <c r="J13904" s="2">
        <f>VLOOKUP(A13904,Urbanizaton!$B$2:$BI$265,I13904)</f>
        <v>64.745000000000005</v>
      </c>
      <c r="K13904" s="2">
        <f>VLOOKUP(A13904,Population!$B$2:$BI$265,I13904)</f>
        <v>14149800</v>
      </c>
      <c r="L13904" s="2" t="str">
        <f>VLOOKUP(A13904,Region!$C$1:$G$241,5)</f>
        <v>Europe</v>
      </c>
    </row>
    <row r="13905" spans="1:12" x14ac:dyDescent="0.55000000000000004">
      <c r="A13905" s="2" t="s">
        <v>38</v>
      </c>
      <c r="B13905" s="2" t="s">
        <v>8</v>
      </c>
      <c r="C13905" s="2" t="s">
        <v>9</v>
      </c>
      <c r="D13905" s="2" t="s">
        <v>10</v>
      </c>
      <c r="E13905" s="2" t="s">
        <v>11</v>
      </c>
      <c r="F13905" s="2">
        <v>1981</v>
      </c>
      <c r="G13905" s="2">
        <v>143.22</v>
      </c>
      <c r="I13905" s="2">
        <f t="shared" si="217"/>
        <v>25</v>
      </c>
      <c r="J13905" s="2">
        <f>VLOOKUP(A13905,Urbanizaton!$B$2:$BI$265,I13905)</f>
        <v>65.103999999999999</v>
      </c>
      <c r="K13905" s="2">
        <f>VLOOKUP(A13905,Population!$B$2:$BI$265,I13905)</f>
        <v>14247208</v>
      </c>
      <c r="L13905" s="2" t="str">
        <f>VLOOKUP(A13905,Region!$C$1:$G$241,5)</f>
        <v>Europe</v>
      </c>
    </row>
    <row r="13906" spans="1:12" x14ac:dyDescent="0.55000000000000004">
      <c r="A13906" s="2" t="s">
        <v>38</v>
      </c>
      <c r="B13906" s="2" t="s">
        <v>8</v>
      </c>
      <c r="C13906" s="2" t="s">
        <v>9</v>
      </c>
      <c r="D13906" s="2" t="s">
        <v>17</v>
      </c>
      <c r="E13906" s="2" t="s">
        <v>11</v>
      </c>
      <c r="F13906" s="2">
        <v>1981</v>
      </c>
      <c r="G13906" s="2">
        <v>10.050000000000001</v>
      </c>
      <c r="I13906" s="2">
        <f t="shared" si="217"/>
        <v>25</v>
      </c>
      <c r="J13906" s="2">
        <f>VLOOKUP(A13906,Urbanizaton!$B$2:$BI$265,I13906)</f>
        <v>65.103999999999999</v>
      </c>
      <c r="K13906" s="2">
        <f>VLOOKUP(A13906,Population!$B$2:$BI$265,I13906)</f>
        <v>14247208</v>
      </c>
      <c r="L13906" s="2" t="str">
        <f>VLOOKUP(A13906,Region!$C$1:$G$241,5)</f>
        <v>Europe</v>
      </c>
    </row>
    <row r="13907" spans="1:12" x14ac:dyDescent="0.55000000000000004">
      <c r="A13907" s="2" t="s">
        <v>38</v>
      </c>
      <c r="B13907" s="2" t="s">
        <v>8</v>
      </c>
      <c r="C13907" s="2" t="s">
        <v>9</v>
      </c>
      <c r="D13907" s="2" t="s">
        <v>10</v>
      </c>
      <c r="E13907" s="2" t="s">
        <v>11</v>
      </c>
      <c r="F13907" s="2">
        <v>1982</v>
      </c>
      <c r="G13907" s="2">
        <v>134.87</v>
      </c>
      <c r="I13907" s="2">
        <f t="shared" si="217"/>
        <v>26</v>
      </c>
      <c r="J13907" s="2">
        <f>VLOOKUP(A13907,Urbanizaton!$B$2:$BI$265,I13907)</f>
        <v>65.510999999999996</v>
      </c>
      <c r="K13907" s="2">
        <f>VLOOKUP(A13907,Population!$B$2:$BI$265,I13907)</f>
        <v>14312690</v>
      </c>
      <c r="L13907" s="2" t="str">
        <f>VLOOKUP(A13907,Region!$C$1:$G$241,5)</f>
        <v>Europe</v>
      </c>
    </row>
    <row r="13908" spans="1:12" x14ac:dyDescent="0.55000000000000004">
      <c r="A13908" s="2" t="s">
        <v>38</v>
      </c>
      <c r="B13908" s="2" t="s">
        <v>8</v>
      </c>
      <c r="C13908" s="2" t="s">
        <v>9</v>
      </c>
      <c r="D13908" s="2" t="s">
        <v>17</v>
      </c>
      <c r="E13908" s="2" t="s">
        <v>11</v>
      </c>
      <c r="F13908" s="2">
        <v>1982</v>
      </c>
      <c r="G13908" s="2">
        <v>9.42</v>
      </c>
      <c r="I13908" s="2">
        <f t="shared" si="217"/>
        <v>26</v>
      </c>
      <c r="J13908" s="2">
        <f>VLOOKUP(A13908,Urbanizaton!$B$2:$BI$265,I13908)</f>
        <v>65.510999999999996</v>
      </c>
      <c r="K13908" s="2">
        <f>VLOOKUP(A13908,Population!$B$2:$BI$265,I13908)</f>
        <v>14312690</v>
      </c>
      <c r="L13908" s="2" t="str">
        <f>VLOOKUP(A13908,Region!$C$1:$G$241,5)</f>
        <v>Europe</v>
      </c>
    </row>
    <row r="13909" spans="1:12" x14ac:dyDescent="0.55000000000000004">
      <c r="A13909" s="2" t="s">
        <v>38</v>
      </c>
      <c r="B13909" s="2" t="s">
        <v>8</v>
      </c>
      <c r="C13909" s="2" t="s">
        <v>9</v>
      </c>
      <c r="D13909" s="2" t="s">
        <v>10</v>
      </c>
      <c r="E13909" s="2" t="s">
        <v>11</v>
      </c>
      <c r="F13909" s="2">
        <v>1983</v>
      </c>
      <c r="G13909" s="2">
        <v>130.43</v>
      </c>
      <c r="I13909" s="2">
        <f t="shared" si="217"/>
        <v>27</v>
      </c>
      <c r="J13909" s="2">
        <f>VLOOKUP(A13909,Urbanizaton!$B$2:$BI$265,I13909)</f>
        <v>65.915999999999997</v>
      </c>
      <c r="K13909" s="2">
        <f>VLOOKUP(A13909,Population!$B$2:$BI$265,I13909)</f>
        <v>14367070</v>
      </c>
      <c r="L13909" s="2" t="str">
        <f>VLOOKUP(A13909,Region!$C$1:$G$241,5)</f>
        <v>Europe</v>
      </c>
    </row>
    <row r="13910" spans="1:12" x14ac:dyDescent="0.55000000000000004">
      <c r="A13910" s="2" t="s">
        <v>38</v>
      </c>
      <c r="B13910" s="2" t="s">
        <v>8</v>
      </c>
      <c r="C13910" s="2" t="s">
        <v>9</v>
      </c>
      <c r="D13910" s="2" t="s">
        <v>17</v>
      </c>
      <c r="E13910" s="2" t="s">
        <v>11</v>
      </c>
      <c r="F13910" s="2">
        <v>1983</v>
      </c>
      <c r="G13910" s="2">
        <v>9.08</v>
      </c>
      <c r="I13910" s="2">
        <f t="shared" si="217"/>
        <v>27</v>
      </c>
      <c r="J13910" s="2">
        <f>VLOOKUP(A13910,Urbanizaton!$B$2:$BI$265,I13910)</f>
        <v>65.915999999999997</v>
      </c>
      <c r="K13910" s="2">
        <f>VLOOKUP(A13910,Population!$B$2:$BI$265,I13910)</f>
        <v>14367070</v>
      </c>
      <c r="L13910" s="2" t="str">
        <f>VLOOKUP(A13910,Region!$C$1:$G$241,5)</f>
        <v>Europe</v>
      </c>
    </row>
    <row r="13911" spans="1:12" x14ac:dyDescent="0.55000000000000004">
      <c r="A13911" s="2" t="s">
        <v>38</v>
      </c>
      <c r="B13911" s="2" t="s">
        <v>8</v>
      </c>
      <c r="C13911" s="2" t="s">
        <v>9</v>
      </c>
      <c r="D13911" s="2" t="s">
        <v>10</v>
      </c>
      <c r="E13911" s="2" t="s">
        <v>11</v>
      </c>
      <c r="F13911" s="2">
        <v>1984</v>
      </c>
      <c r="G13911" s="2">
        <v>135.26</v>
      </c>
      <c r="I13911" s="2">
        <f t="shared" si="217"/>
        <v>28</v>
      </c>
      <c r="J13911" s="2">
        <f>VLOOKUP(A13911,Urbanizaton!$B$2:$BI$265,I13911)</f>
        <v>66.319000000000003</v>
      </c>
      <c r="K13911" s="2">
        <f>VLOOKUP(A13911,Population!$B$2:$BI$265,I13911)</f>
        <v>14424211</v>
      </c>
      <c r="L13911" s="2" t="str">
        <f>VLOOKUP(A13911,Region!$C$1:$G$241,5)</f>
        <v>Europe</v>
      </c>
    </row>
    <row r="13912" spans="1:12" x14ac:dyDescent="0.55000000000000004">
      <c r="A13912" s="2" t="s">
        <v>38</v>
      </c>
      <c r="B13912" s="2" t="s">
        <v>8</v>
      </c>
      <c r="C13912" s="2" t="s">
        <v>9</v>
      </c>
      <c r="D13912" s="2" t="s">
        <v>17</v>
      </c>
      <c r="E13912" s="2" t="s">
        <v>11</v>
      </c>
      <c r="F13912" s="2">
        <v>1984</v>
      </c>
      <c r="G13912" s="2">
        <v>9.3800000000000008</v>
      </c>
      <c r="I13912" s="2">
        <f t="shared" si="217"/>
        <v>28</v>
      </c>
      <c r="J13912" s="2">
        <f>VLOOKUP(A13912,Urbanizaton!$B$2:$BI$265,I13912)</f>
        <v>66.319000000000003</v>
      </c>
      <c r="K13912" s="2">
        <f>VLOOKUP(A13912,Population!$B$2:$BI$265,I13912)</f>
        <v>14424211</v>
      </c>
      <c r="L13912" s="2" t="str">
        <f>VLOOKUP(A13912,Region!$C$1:$G$241,5)</f>
        <v>Europe</v>
      </c>
    </row>
    <row r="13913" spans="1:12" x14ac:dyDescent="0.55000000000000004">
      <c r="A13913" s="2" t="s">
        <v>38</v>
      </c>
      <c r="B13913" s="2" t="s">
        <v>8</v>
      </c>
      <c r="C13913" s="2" t="s">
        <v>9</v>
      </c>
      <c r="D13913" s="2" t="s">
        <v>10</v>
      </c>
      <c r="E13913" s="2" t="s">
        <v>11</v>
      </c>
      <c r="F13913" s="2">
        <v>1985</v>
      </c>
      <c r="G13913" s="2">
        <v>138.35</v>
      </c>
      <c r="I13913" s="2">
        <f t="shared" si="217"/>
        <v>29</v>
      </c>
      <c r="J13913" s="2">
        <f>VLOOKUP(A13913,Urbanizaton!$B$2:$BI$265,I13913)</f>
        <v>66.718999999999994</v>
      </c>
      <c r="K13913" s="2">
        <f>VLOOKUP(A13913,Population!$B$2:$BI$265,I13913)</f>
        <v>14491632</v>
      </c>
      <c r="L13913" s="2" t="str">
        <f>VLOOKUP(A13913,Region!$C$1:$G$241,5)</f>
        <v>Europe</v>
      </c>
    </row>
    <row r="13914" spans="1:12" x14ac:dyDescent="0.55000000000000004">
      <c r="A13914" s="2" t="s">
        <v>38</v>
      </c>
      <c r="B13914" s="2" t="s">
        <v>8</v>
      </c>
      <c r="C13914" s="2" t="s">
        <v>9</v>
      </c>
      <c r="D13914" s="2" t="s">
        <v>17</v>
      </c>
      <c r="E13914" s="2" t="s">
        <v>11</v>
      </c>
      <c r="F13914" s="2">
        <v>1985</v>
      </c>
      <c r="G13914" s="2">
        <v>9.5500000000000007</v>
      </c>
      <c r="I13914" s="2">
        <f t="shared" si="217"/>
        <v>29</v>
      </c>
      <c r="J13914" s="2">
        <f>VLOOKUP(A13914,Urbanizaton!$B$2:$BI$265,I13914)</f>
        <v>66.718999999999994</v>
      </c>
      <c r="K13914" s="2">
        <f>VLOOKUP(A13914,Population!$B$2:$BI$265,I13914)</f>
        <v>14491632</v>
      </c>
      <c r="L13914" s="2" t="str">
        <f>VLOOKUP(A13914,Region!$C$1:$G$241,5)</f>
        <v>Europe</v>
      </c>
    </row>
    <row r="13915" spans="1:12" x14ac:dyDescent="0.55000000000000004">
      <c r="A13915" s="2" t="s">
        <v>38</v>
      </c>
      <c r="B13915" s="2" t="s">
        <v>8</v>
      </c>
      <c r="C13915" s="2" t="s">
        <v>9</v>
      </c>
      <c r="D13915" s="2" t="s">
        <v>10</v>
      </c>
      <c r="E13915" s="2" t="s">
        <v>11</v>
      </c>
      <c r="F13915" s="2">
        <v>1986</v>
      </c>
      <c r="G13915" s="2">
        <v>141.41</v>
      </c>
      <c r="I13915" s="2">
        <f t="shared" si="217"/>
        <v>30</v>
      </c>
      <c r="J13915" s="2">
        <f>VLOOKUP(A13915,Urbanizaton!$B$2:$BI$265,I13915)</f>
        <v>67.117000000000004</v>
      </c>
      <c r="K13915" s="2">
        <f>VLOOKUP(A13915,Population!$B$2:$BI$265,I13915)</f>
        <v>14572278</v>
      </c>
      <c r="L13915" s="2" t="str">
        <f>VLOOKUP(A13915,Region!$C$1:$G$241,5)</f>
        <v>Europe</v>
      </c>
    </row>
    <row r="13916" spans="1:12" x14ac:dyDescent="0.55000000000000004">
      <c r="A13916" s="2" t="s">
        <v>38</v>
      </c>
      <c r="B13916" s="2" t="s">
        <v>8</v>
      </c>
      <c r="C13916" s="2" t="s">
        <v>9</v>
      </c>
      <c r="D13916" s="2" t="s">
        <v>17</v>
      </c>
      <c r="E13916" s="2" t="s">
        <v>11</v>
      </c>
      <c r="F13916" s="2">
        <v>1986</v>
      </c>
      <c r="G13916" s="2">
        <v>9.7100000000000009</v>
      </c>
      <c r="I13916" s="2">
        <f t="shared" si="217"/>
        <v>30</v>
      </c>
      <c r="J13916" s="2">
        <f>VLOOKUP(A13916,Urbanizaton!$B$2:$BI$265,I13916)</f>
        <v>67.117000000000004</v>
      </c>
      <c r="K13916" s="2">
        <f>VLOOKUP(A13916,Population!$B$2:$BI$265,I13916)</f>
        <v>14572278</v>
      </c>
      <c r="L13916" s="2" t="str">
        <f>VLOOKUP(A13916,Region!$C$1:$G$241,5)</f>
        <v>Europe</v>
      </c>
    </row>
    <row r="13917" spans="1:12" x14ac:dyDescent="0.55000000000000004">
      <c r="A13917" s="2" t="s">
        <v>38</v>
      </c>
      <c r="B13917" s="2" t="s">
        <v>8</v>
      </c>
      <c r="C13917" s="2" t="s">
        <v>9</v>
      </c>
      <c r="D13917" s="2" t="s">
        <v>10</v>
      </c>
      <c r="E13917" s="2" t="s">
        <v>11</v>
      </c>
      <c r="F13917" s="2">
        <v>1987</v>
      </c>
      <c r="G13917" s="2">
        <v>145.32</v>
      </c>
      <c r="I13917" s="2">
        <f t="shared" si="217"/>
        <v>31</v>
      </c>
      <c r="J13917" s="2">
        <f>VLOOKUP(A13917,Urbanizaton!$B$2:$BI$265,I13917)</f>
        <v>67.513000000000005</v>
      </c>
      <c r="K13917" s="2">
        <f>VLOOKUP(A13917,Population!$B$2:$BI$265,I13917)</f>
        <v>14665037</v>
      </c>
      <c r="L13917" s="2" t="str">
        <f>VLOOKUP(A13917,Region!$C$1:$G$241,5)</f>
        <v>Europe</v>
      </c>
    </row>
    <row r="13918" spans="1:12" x14ac:dyDescent="0.55000000000000004">
      <c r="A13918" s="2" t="s">
        <v>38</v>
      </c>
      <c r="B13918" s="2" t="s">
        <v>8</v>
      </c>
      <c r="C13918" s="2" t="s">
        <v>9</v>
      </c>
      <c r="D13918" s="2" t="s">
        <v>17</v>
      </c>
      <c r="E13918" s="2" t="s">
        <v>11</v>
      </c>
      <c r="F13918" s="2">
        <v>1987</v>
      </c>
      <c r="G13918" s="2">
        <v>9.91</v>
      </c>
      <c r="I13918" s="2">
        <f t="shared" si="217"/>
        <v>31</v>
      </c>
      <c r="J13918" s="2">
        <f>VLOOKUP(A13918,Urbanizaton!$B$2:$BI$265,I13918)</f>
        <v>67.513000000000005</v>
      </c>
      <c r="K13918" s="2">
        <f>VLOOKUP(A13918,Population!$B$2:$BI$265,I13918)</f>
        <v>14665037</v>
      </c>
      <c r="L13918" s="2" t="str">
        <f>VLOOKUP(A13918,Region!$C$1:$G$241,5)</f>
        <v>Europe</v>
      </c>
    </row>
    <row r="13919" spans="1:12" x14ac:dyDescent="0.55000000000000004">
      <c r="A13919" s="2" t="s">
        <v>38</v>
      </c>
      <c r="B13919" s="2" t="s">
        <v>8</v>
      </c>
      <c r="C13919" s="2" t="s">
        <v>9</v>
      </c>
      <c r="D13919" s="2" t="s">
        <v>10</v>
      </c>
      <c r="E13919" s="2" t="s">
        <v>11</v>
      </c>
      <c r="F13919" s="2">
        <v>1988</v>
      </c>
      <c r="G13919" s="2">
        <v>143.29</v>
      </c>
      <c r="I13919" s="2">
        <f t="shared" si="217"/>
        <v>32</v>
      </c>
      <c r="J13919" s="2">
        <f>VLOOKUP(A13919,Urbanizaton!$B$2:$BI$265,I13919)</f>
        <v>67.906000000000006</v>
      </c>
      <c r="K13919" s="2">
        <f>VLOOKUP(A13919,Population!$B$2:$BI$265,I13919)</f>
        <v>14760094</v>
      </c>
      <c r="L13919" s="2" t="str">
        <f>VLOOKUP(A13919,Region!$C$1:$G$241,5)</f>
        <v>Europe</v>
      </c>
    </row>
    <row r="13920" spans="1:12" x14ac:dyDescent="0.55000000000000004">
      <c r="A13920" s="2" t="s">
        <v>38</v>
      </c>
      <c r="B13920" s="2" t="s">
        <v>8</v>
      </c>
      <c r="C13920" s="2" t="s">
        <v>9</v>
      </c>
      <c r="D13920" s="2" t="s">
        <v>17</v>
      </c>
      <c r="E13920" s="2" t="s">
        <v>11</v>
      </c>
      <c r="F13920" s="2">
        <v>1988</v>
      </c>
      <c r="G13920" s="2">
        <v>9.7100000000000009</v>
      </c>
      <c r="I13920" s="2">
        <f t="shared" si="217"/>
        <v>32</v>
      </c>
      <c r="J13920" s="2">
        <f>VLOOKUP(A13920,Urbanizaton!$B$2:$BI$265,I13920)</f>
        <v>67.906000000000006</v>
      </c>
      <c r="K13920" s="2">
        <f>VLOOKUP(A13920,Population!$B$2:$BI$265,I13920)</f>
        <v>14760094</v>
      </c>
      <c r="L13920" s="2" t="str">
        <f>VLOOKUP(A13920,Region!$C$1:$G$241,5)</f>
        <v>Europe</v>
      </c>
    </row>
    <row r="13921" spans="1:12" x14ac:dyDescent="0.55000000000000004">
      <c r="A13921" s="2" t="s">
        <v>38</v>
      </c>
      <c r="B13921" s="2" t="s">
        <v>8</v>
      </c>
      <c r="C13921" s="2" t="s">
        <v>9</v>
      </c>
      <c r="D13921" s="2" t="s">
        <v>10</v>
      </c>
      <c r="E13921" s="2" t="s">
        <v>11</v>
      </c>
      <c r="F13921" s="2">
        <v>1989</v>
      </c>
      <c r="G13921" s="2">
        <v>146.36000000000001</v>
      </c>
      <c r="I13921" s="2">
        <f t="shared" si="217"/>
        <v>33</v>
      </c>
      <c r="J13921" s="2">
        <f>VLOOKUP(A13921,Urbanizaton!$B$2:$BI$265,I13921)</f>
        <v>68.296000000000006</v>
      </c>
      <c r="K13921" s="2">
        <f>VLOOKUP(A13921,Population!$B$2:$BI$265,I13921)</f>
        <v>14848907</v>
      </c>
      <c r="L13921" s="2" t="str">
        <f>VLOOKUP(A13921,Region!$C$1:$G$241,5)</f>
        <v>Europe</v>
      </c>
    </row>
    <row r="13922" spans="1:12" x14ac:dyDescent="0.55000000000000004">
      <c r="A13922" s="2" t="s">
        <v>38</v>
      </c>
      <c r="B13922" s="2" t="s">
        <v>8</v>
      </c>
      <c r="C13922" s="2" t="s">
        <v>9</v>
      </c>
      <c r="D13922" s="2" t="s">
        <v>17</v>
      </c>
      <c r="E13922" s="2" t="s">
        <v>11</v>
      </c>
      <c r="F13922" s="2">
        <v>1989</v>
      </c>
      <c r="G13922" s="2">
        <v>9.86</v>
      </c>
      <c r="I13922" s="2">
        <f t="shared" si="217"/>
        <v>33</v>
      </c>
      <c r="J13922" s="2">
        <f>VLOOKUP(A13922,Urbanizaton!$B$2:$BI$265,I13922)</f>
        <v>68.296000000000006</v>
      </c>
      <c r="K13922" s="2">
        <f>VLOOKUP(A13922,Population!$B$2:$BI$265,I13922)</f>
        <v>14848907</v>
      </c>
      <c r="L13922" s="2" t="str">
        <f>VLOOKUP(A13922,Region!$C$1:$G$241,5)</f>
        <v>Europe</v>
      </c>
    </row>
    <row r="13923" spans="1:12" x14ac:dyDescent="0.55000000000000004">
      <c r="A13923" s="2" t="s">
        <v>38</v>
      </c>
      <c r="B13923" s="2" t="s">
        <v>8</v>
      </c>
      <c r="C13923" s="2" t="s">
        <v>12</v>
      </c>
      <c r="D13923" s="2" t="s">
        <v>13</v>
      </c>
      <c r="E13923" s="2" t="s">
        <v>11</v>
      </c>
      <c r="F13923" s="2">
        <v>1990</v>
      </c>
      <c r="G13923" s="2">
        <v>1133.412</v>
      </c>
      <c r="I13923" s="2">
        <f t="shared" si="217"/>
        <v>34</v>
      </c>
      <c r="J13923" s="2">
        <f>VLOOKUP(A13923,Urbanizaton!$B$2:$BI$265,I13923)</f>
        <v>68.683999999999997</v>
      </c>
      <c r="K13923" s="2">
        <f>VLOOKUP(A13923,Population!$B$2:$BI$265,I13923)</f>
        <v>14951510</v>
      </c>
      <c r="L13923" s="2" t="str">
        <f>VLOOKUP(A13923,Region!$C$1:$G$241,5)</f>
        <v>Europe</v>
      </c>
    </row>
    <row r="13924" spans="1:12" x14ac:dyDescent="0.55000000000000004">
      <c r="A13924" s="2" t="s">
        <v>38</v>
      </c>
      <c r="B13924" s="2" t="s">
        <v>8</v>
      </c>
      <c r="C13924" s="2" t="s">
        <v>12</v>
      </c>
      <c r="D13924" s="2" t="s">
        <v>20</v>
      </c>
      <c r="E13924" s="2" t="s">
        <v>11</v>
      </c>
      <c r="F13924" s="2">
        <v>1990</v>
      </c>
      <c r="G13924" s="2">
        <v>75.805999999999997</v>
      </c>
      <c r="I13924" s="2">
        <f t="shared" si="217"/>
        <v>34</v>
      </c>
      <c r="J13924" s="2">
        <f>VLOOKUP(A13924,Urbanizaton!$B$2:$BI$265,I13924)</f>
        <v>68.683999999999997</v>
      </c>
      <c r="K13924" s="2">
        <f>VLOOKUP(A13924,Population!$B$2:$BI$265,I13924)</f>
        <v>14951510</v>
      </c>
      <c r="L13924" s="2" t="str">
        <f>VLOOKUP(A13924,Region!$C$1:$G$241,5)</f>
        <v>Europe</v>
      </c>
    </row>
    <row r="13925" spans="1:12" x14ac:dyDescent="0.55000000000000004">
      <c r="A13925" s="2" t="s">
        <v>38</v>
      </c>
      <c r="B13925" s="2" t="s">
        <v>8</v>
      </c>
      <c r="C13925" s="2" t="s">
        <v>9</v>
      </c>
      <c r="D13925" s="2" t="s">
        <v>10</v>
      </c>
      <c r="E13925" s="2" t="s">
        <v>11</v>
      </c>
      <c r="F13925" s="2">
        <v>1990</v>
      </c>
      <c r="G13925" s="2">
        <v>144.85</v>
      </c>
      <c r="I13925" s="2">
        <f t="shared" si="217"/>
        <v>34</v>
      </c>
      <c r="J13925" s="2">
        <f>VLOOKUP(A13925,Urbanizaton!$B$2:$BI$265,I13925)</f>
        <v>68.683999999999997</v>
      </c>
      <c r="K13925" s="2">
        <f>VLOOKUP(A13925,Population!$B$2:$BI$265,I13925)</f>
        <v>14951510</v>
      </c>
      <c r="L13925" s="2" t="str">
        <f>VLOOKUP(A13925,Region!$C$1:$G$241,5)</f>
        <v>Europe</v>
      </c>
    </row>
    <row r="13926" spans="1:12" x14ac:dyDescent="0.55000000000000004">
      <c r="A13926" s="2" t="s">
        <v>38</v>
      </c>
      <c r="B13926" s="2" t="s">
        <v>8</v>
      </c>
      <c r="C13926" s="2" t="s">
        <v>9</v>
      </c>
      <c r="D13926" s="2" t="s">
        <v>17</v>
      </c>
      <c r="E13926" s="2" t="s">
        <v>11</v>
      </c>
      <c r="F13926" s="2">
        <v>1990</v>
      </c>
      <c r="G13926" s="2">
        <v>9.69</v>
      </c>
      <c r="I13926" s="2">
        <f t="shared" si="217"/>
        <v>34</v>
      </c>
      <c r="J13926" s="2">
        <f>VLOOKUP(A13926,Urbanizaton!$B$2:$BI$265,I13926)</f>
        <v>68.683999999999997</v>
      </c>
      <c r="K13926" s="2">
        <f>VLOOKUP(A13926,Population!$B$2:$BI$265,I13926)</f>
        <v>14951510</v>
      </c>
      <c r="L13926" s="2" t="str">
        <f>VLOOKUP(A13926,Region!$C$1:$G$241,5)</f>
        <v>Europe</v>
      </c>
    </row>
    <row r="13927" spans="1:12" x14ac:dyDescent="0.55000000000000004">
      <c r="A13927" s="2" t="s">
        <v>38</v>
      </c>
      <c r="B13927" s="2" t="s">
        <v>8</v>
      </c>
      <c r="C13927" s="2" t="s">
        <v>18</v>
      </c>
      <c r="D13927" s="2" t="s">
        <v>17</v>
      </c>
      <c r="E13927" s="2" t="s">
        <v>11</v>
      </c>
      <c r="F13927" s="2">
        <v>1990</v>
      </c>
      <c r="G13927" s="2">
        <v>14.763999999999999</v>
      </c>
      <c r="I13927" s="2">
        <f t="shared" si="217"/>
        <v>34</v>
      </c>
      <c r="J13927" s="2">
        <f>VLOOKUP(A13927,Urbanizaton!$B$2:$BI$265,I13927)</f>
        <v>68.683999999999997</v>
      </c>
      <c r="K13927" s="2">
        <f>VLOOKUP(A13927,Population!$B$2:$BI$265,I13927)</f>
        <v>14951510</v>
      </c>
      <c r="L13927" s="2" t="str">
        <f>VLOOKUP(A13927,Region!$C$1:$G$241,5)</f>
        <v>Europe</v>
      </c>
    </row>
    <row r="13928" spans="1:12" x14ac:dyDescent="0.55000000000000004">
      <c r="A13928" s="2" t="s">
        <v>38</v>
      </c>
      <c r="B13928" s="2" t="s">
        <v>8</v>
      </c>
      <c r="C13928" s="2" t="s">
        <v>18</v>
      </c>
      <c r="D13928" s="2" t="s">
        <v>19</v>
      </c>
      <c r="E13928" s="2" t="s">
        <v>11</v>
      </c>
      <c r="F13928" s="2">
        <v>1990</v>
      </c>
      <c r="G13928" s="2">
        <v>220750.73499999999</v>
      </c>
      <c r="I13928" s="2">
        <f t="shared" si="217"/>
        <v>34</v>
      </c>
      <c r="J13928" s="2">
        <f>VLOOKUP(A13928,Urbanizaton!$B$2:$BI$265,I13928)</f>
        <v>68.683999999999997</v>
      </c>
      <c r="K13928" s="2">
        <f>VLOOKUP(A13928,Population!$B$2:$BI$265,I13928)</f>
        <v>14951510</v>
      </c>
      <c r="L13928" s="2" t="str">
        <f>VLOOKUP(A13928,Region!$C$1:$G$241,5)</f>
        <v>Europe</v>
      </c>
    </row>
    <row r="13929" spans="1:12" x14ac:dyDescent="0.55000000000000004">
      <c r="A13929" s="2" t="s">
        <v>38</v>
      </c>
      <c r="B13929" s="2" t="s">
        <v>8</v>
      </c>
      <c r="C13929" s="2" t="s">
        <v>14</v>
      </c>
      <c r="D13929" s="2" t="s">
        <v>13</v>
      </c>
      <c r="E13929" s="2" t="s">
        <v>11</v>
      </c>
      <c r="F13929" s="2">
        <v>1990</v>
      </c>
      <c r="G13929" s="2">
        <v>579.40499999999997</v>
      </c>
      <c r="I13929" s="2">
        <f t="shared" si="217"/>
        <v>34</v>
      </c>
      <c r="J13929" s="2">
        <f>VLOOKUP(A13929,Urbanizaton!$B$2:$BI$265,I13929)</f>
        <v>68.683999999999997</v>
      </c>
      <c r="K13929" s="2">
        <f>VLOOKUP(A13929,Population!$B$2:$BI$265,I13929)</f>
        <v>14951510</v>
      </c>
      <c r="L13929" s="2" t="str">
        <f>VLOOKUP(A13929,Region!$C$1:$G$241,5)</f>
        <v>Europe</v>
      </c>
    </row>
    <row r="13930" spans="1:12" x14ac:dyDescent="0.55000000000000004">
      <c r="A13930" s="2" t="s">
        <v>38</v>
      </c>
      <c r="B13930" s="2" t="s">
        <v>8</v>
      </c>
      <c r="C13930" s="2" t="s">
        <v>14</v>
      </c>
      <c r="D13930" s="2" t="s">
        <v>20</v>
      </c>
      <c r="E13930" s="2" t="s">
        <v>11</v>
      </c>
      <c r="F13930" s="2">
        <v>1990</v>
      </c>
      <c r="G13930" s="2">
        <v>38.752000000000002</v>
      </c>
      <c r="I13930" s="2">
        <f t="shared" si="217"/>
        <v>34</v>
      </c>
      <c r="J13930" s="2">
        <f>VLOOKUP(A13930,Urbanizaton!$B$2:$BI$265,I13930)</f>
        <v>68.683999999999997</v>
      </c>
      <c r="K13930" s="2">
        <f>VLOOKUP(A13930,Population!$B$2:$BI$265,I13930)</f>
        <v>14951510</v>
      </c>
      <c r="L13930" s="2" t="str">
        <f>VLOOKUP(A13930,Region!$C$1:$G$241,5)</f>
        <v>Europe</v>
      </c>
    </row>
    <row r="13931" spans="1:12" x14ac:dyDescent="0.55000000000000004">
      <c r="A13931" s="2" t="s">
        <v>38</v>
      </c>
      <c r="B13931" s="2" t="s">
        <v>8</v>
      </c>
      <c r="C13931" s="2" t="s">
        <v>15</v>
      </c>
      <c r="D13931" s="2" t="s">
        <v>13</v>
      </c>
      <c r="E13931" s="2" t="s">
        <v>11</v>
      </c>
      <c r="F13931" s="2">
        <v>1990</v>
      </c>
      <c r="G13931" s="2">
        <v>191.64599999999999</v>
      </c>
      <c r="I13931" s="2">
        <f t="shared" si="217"/>
        <v>34</v>
      </c>
      <c r="J13931" s="2">
        <f>VLOOKUP(A13931,Urbanizaton!$B$2:$BI$265,I13931)</f>
        <v>68.683999999999997</v>
      </c>
      <c r="K13931" s="2">
        <f>VLOOKUP(A13931,Population!$B$2:$BI$265,I13931)</f>
        <v>14951510</v>
      </c>
      <c r="L13931" s="2" t="str">
        <f>VLOOKUP(A13931,Region!$C$1:$G$241,5)</f>
        <v>Europe</v>
      </c>
    </row>
    <row r="13932" spans="1:12" x14ac:dyDescent="0.55000000000000004">
      <c r="A13932" s="2" t="s">
        <v>38</v>
      </c>
      <c r="B13932" s="2" t="s">
        <v>8</v>
      </c>
      <c r="C13932" s="2" t="s">
        <v>15</v>
      </c>
      <c r="D13932" s="2" t="s">
        <v>20</v>
      </c>
      <c r="E13932" s="2" t="s">
        <v>11</v>
      </c>
      <c r="F13932" s="2">
        <v>1990</v>
      </c>
      <c r="G13932" s="2">
        <v>12.818</v>
      </c>
      <c r="I13932" s="2">
        <f t="shared" si="217"/>
        <v>34</v>
      </c>
      <c r="J13932" s="2">
        <f>VLOOKUP(A13932,Urbanizaton!$B$2:$BI$265,I13932)</f>
        <v>68.683999999999997</v>
      </c>
      <c r="K13932" s="2">
        <f>VLOOKUP(A13932,Population!$B$2:$BI$265,I13932)</f>
        <v>14951510</v>
      </c>
      <c r="L13932" s="2" t="str">
        <f>VLOOKUP(A13932,Region!$C$1:$G$241,5)</f>
        <v>Europe</v>
      </c>
    </row>
    <row r="13933" spans="1:12" x14ac:dyDescent="0.55000000000000004">
      <c r="A13933" s="2" t="s">
        <v>38</v>
      </c>
      <c r="B13933" s="2" t="s">
        <v>8</v>
      </c>
      <c r="C13933" s="2" t="s">
        <v>16</v>
      </c>
      <c r="D13933" s="2" t="s">
        <v>13</v>
      </c>
      <c r="E13933" s="2" t="s">
        <v>11</v>
      </c>
      <c r="F13933" s="2">
        <v>1990</v>
      </c>
      <c r="G13933" s="2">
        <v>487.60500000000002</v>
      </c>
      <c r="I13933" s="2">
        <f t="shared" si="217"/>
        <v>34</v>
      </c>
      <c r="J13933" s="2">
        <f>VLOOKUP(A13933,Urbanizaton!$B$2:$BI$265,I13933)</f>
        <v>68.683999999999997</v>
      </c>
      <c r="K13933" s="2">
        <f>VLOOKUP(A13933,Population!$B$2:$BI$265,I13933)</f>
        <v>14951510</v>
      </c>
      <c r="L13933" s="2" t="str">
        <f>VLOOKUP(A13933,Region!$C$1:$G$241,5)</f>
        <v>Europe</v>
      </c>
    </row>
    <row r="13934" spans="1:12" x14ac:dyDescent="0.55000000000000004">
      <c r="A13934" s="2" t="s">
        <v>38</v>
      </c>
      <c r="B13934" s="2" t="s">
        <v>8</v>
      </c>
      <c r="C13934" s="2" t="s">
        <v>16</v>
      </c>
      <c r="D13934" s="2" t="s">
        <v>20</v>
      </c>
      <c r="E13934" s="2" t="s">
        <v>11</v>
      </c>
      <c r="F13934" s="2">
        <v>1990</v>
      </c>
      <c r="G13934" s="2">
        <v>32.612000000000002</v>
      </c>
      <c r="I13934" s="2">
        <f t="shared" si="217"/>
        <v>34</v>
      </c>
      <c r="J13934" s="2">
        <f>VLOOKUP(A13934,Urbanizaton!$B$2:$BI$265,I13934)</f>
        <v>68.683999999999997</v>
      </c>
      <c r="K13934" s="2">
        <f>VLOOKUP(A13934,Population!$B$2:$BI$265,I13934)</f>
        <v>14951510</v>
      </c>
      <c r="L13934" s="2" t="str">
        <f>VLOOKUP(A13934,Region!$C$1:$G$241,5)</f>
        <v>Europe</v>
      </c>
    </row>
    <row r="13935" spans="1:12" x14ac:dyDescent="0.55000000000000004">
      <c r="A13935" s="2" t="s">
        <v>38</v>
      </c>
      <c r="B13935" s="2" t="s">
        <v>8</v>
      </c>
      <c r="C13935" s="2" t="s">
        <v>12</v>
      </c>
      <c r="D13935" s="2" t="s">
        <v>13</v>
      </c>
      <c r="E13935" s="2" t="s">
        <v>11</v>
      </c>
      <c r="F13935" s="2">
        <v>1991</v>
      </c>
      <c r="G13935" s="2">
        <v>1036.0350000000001</v>
      </c>
      <c r="I13935" s="2">
        <f t="shared" si="217"/>
        <v>35</v>
      </c>
      <c r="J13935" s="2">
        <f>VLOOKUP(A13935,Urbanizaton!$B$2:$BI$265,I13935)</f>
        <v>69.328999999999994</v>
      </c>
      <c r="K13935" s="2">
        <f>VLOOKUP(A13935,Population!$B$2:$BI$265,I13935)</f>
        <v>15069798</v>
      </c>
      <c r="L13935" s="2" t="str">
        <f>VLOOKUP(A13935,Region!$C$1:$G$241,5)</f>
        <v>Europe</v>
      </c>
    </row>
    <row r="13936" spans="1:12" x14ac:dyDescent="0.55000000000000004">
      <c r="A13936" s="2" t="s">
        <v>38</v>
      </c>
      <c r="B13936" s="2" t="s">
        <v>8</v>
      </c>
      <c r="C13936" s="2" t="s">
        <v>12</v>
      </c>
      <c r="D13936" s="2" t="s">
        <v>20</v>
      </c>
      <c r="E13936" s="2" t="s">
        <v>11</v>
      </c>
      <c r="F13936" s="2">
        <v>1991</v>
      </c>
      <c r="G13936" s="2">
        <v>68.748999999999995</v>
      </c>
      <c r="I13936" s="2">
        <f t="shared" si="217"/>
        <v>35</v>
      </c>
      <c r="J13936" s="2">
        <f>VLOOKUP(A13936,Urbanizaton!$B$2:$BI$265,I13936)</f>
        <v>69.328999999999994</v>
      </c>
      <c r="K13936" s="2">
        <f>VLOOKUP(A13936,Population!$B$2:$BI$265,I13936)</f>
        <v>15069798</v>
      </c>
      <c r="L13936" s="2" t="str">
        <f>VLOOKUP(A13936,Region!$C$1:$G$241,5)</f>
        <v>Europe</v>
      </c>
    </row>
    <row r="13937" spans="1:12" x14ac:dyDescent="0.55000000000000004">
      <c r="A13937" s="2" t="s">
        <v>38</v>
      </c>
      <c r="B13937" s="2" t="s">
        <v>8</v>
      </c>
      <c r="C13937" s="2" t="s">
        <v>9</v>
      </c>
      <c r="D13937" s="2" t="s">
        <v>10</v>
      </c>
      <c r="E13937" s="2" t="s">
        <v>11</v>
      </c>
      <c r="F13937" s="2">
        <v>1991</v>
      </c>
      <c r="G13937" s="2">
        <v>152.13999999999999</v>
      </c>
      <c r="I13937" s="2">
        <f t="shared" si="217"/>
        <v>35</v>
      </c>
      <c r="J13937" s="2">
        <f>VLOOKUP(A13937,Urbanizaton!$B$2:$BI$265,I13937)</f>
        <v>69.328999999999994</v>
      </c>
      <c r="K13937" s="2">
        <f>VLOOKUP(A13937,Population!$B$2:$BI$265,I13937)</f>
        <v>15069798</v>
      </c>
      <c r="L13937" s="2" t="str">
        <f>VLOOKUP(A13937,Region!$C$1:$G$241,5)</f>
        <v>Europe</v>
      </c>
    </row>
    <row r="13938" spans="1:12" x14ac:dyDescent="0.55000000000000004">
      <c r="A13938" s="2" t="s">
        <v>38</v>
      </c>
      <c r="B13938" s="2" t="s">
        <v>8</v>
      </c>
      <c r="C13938" s="2" t="s">
        <v>9</v>
      </c>
      <c r="D13938" s="2" t="s">
        <v>17</v>
      </c>
      <c r="E13938" s="2" t="s">
        <v>11</v>
      </c>
      <c r="F13938" s="2">
        <v>1991</v>
      </c>
      <c r="G13938" s="2">
        <v>10.1</v>
      </c>
      <c r="I13938" s="2">
        <f t="shared" si="217"/>
        <v>35</v>
      </c>
      <c r="J13938" s="2">
        <f>VLOOKUP(A13938,Urbanizaton!$B$2:$BI$265,I13938)</f>
        <v>69.328999999999994</v>
      </c>
      <c r="K13938" s="2">
        <f>VLOOKUP(A13938,Population!$B$2:$BI$265,I13938)</f>
        <v>15069798</v>
      </c>
      <c r="L13938" s="2" t="str">
        <f>VLOOKUP(A13938,Region!$C$1:$G$241,5)</f>
        <v>Europe</v>
      </c>
    </row>
    <row r="13939" spans="1:12" x14ac:dyDescent="0.55000000000000004">
      <c r="A13939" s="2" t="s">
        <v>38</v>
      </c>
      <c r="B13939" s="2" t="s">
        <v>8</v>
      </c>
      <c r="C13939" s="2" t="s">
        <v>18</v>
      </c>
      <c r="D13939" s="2" t="s">
        <v>17</v>
      </c>
      <c r="E13939" s="2" t="s">
        <v>11</v>
      </c>
      <c r="F13939" s="2">
        <v>1991</v>
      </c>
      <c r="G13939" s="2">
        <v>15.17</v>
      </c>
      <c r="I13939" s="2">
        <f t="shared" si="217"/>
        <v>35</v>
      </c>
      <c r="J13939" s="2">
        <f>VLOOKUP(A13939,Urbanizaton!$B$2:$BI$265,I13939)</f>
        <v>69.328999999999994</v>
      </c>
      <c r="K13939" s="2">
        <f>VLOOKUP(A13939,Population!$B$2:$BI$265,I13939)</f>
        <v>15069798</v>
      </c>
      <c r="L13939" s="2" t="str">
        <f>VLOOKUP(A13939,Region!$C$1:$G$241,5)</f>
        <v>Europe</v>
      </c>
    </row>
    <row r="13940" spans="1:12" x14ac:dyDescent="0.55000000000000004">
      <c r="A13940" s="2" t="s">
        <v>38</v>
      </c>
      <c r="B13940" s="2" t="s">
        <v>8</v>
      </c>
      <c r="C13940" s="2" t="s">
        <v>18</v>
      </c>
      <c r="D13940" s="2" t="s">
        <v>19</v>
      </c>
      <c r="E13940" s="2" t="s">
        <v>11</v>
      </c>
      <c r="F13940" s="2">
        <v>1991</v>
      </c>
      <c r="G13940" s="2">
        <v>228609.65400000001</v>
      </c>
      <c r="I13940" s="2">
        <f t="shared" si="217"/>
        <v>35</v>
      </c>
      <c r="J13940" s="2">
        <f>VLOOKUP(A13940,Urbanizaton!$B$2:$BI$265,I13940)</f>
        <v>69.328999999999994</v>
      </c>
      <c r="K13940" s="2">
        <f>VLOOKUP(A13940,Population!$B$2:$BI$265,I13940)</f>
        <v>15069798</v>
      </c>
      <c r="L13940" s="2" t="str">
        <f>VLOOKUP(A13940,Region!$C$1:$G$241,5)</f>
        <v>Europe</v>
      </c>
    </row>
    <row r="13941" spans="1:12" x14ac:dyDescent="0.55000000000000004">
      <c r="A13941" s="2" t="s">
        <v>38</v>
      </c>
      <c r="B13941" s="2" t="s">
        <v>8</v>
      </c>
      <c r="C13941" s="2" t="s">
        <v>14</v>
      </c>
      <c r="D13941" s="2" t="s">
        <v>13</v>
      </c>
      <c r="E13941" s="2" t="s">
        <v>11</v>
      </c>
      <c r="F13941" s="2">
        <v>1991</v>
      </c>
      <c r="G13941" s="2">
        <v>567.51599999999996</v>
      </c>
      <c r="I13941" s="2">
        <f t="shared" si="217"/>
        <v>35</v>
      </c>
      <c r="J13941" s="2">
        <f>VLOOKUP(A13941,Urbanizaton!$B$2:$BI$265,I13941)</f>
        <v>69.328999999999994</v>
      </c>
      <c r="K13941" s="2">
        <f>VLOOKUP(A13941,Population!$B$2:$BI$265,I13941)</f>
        <v>15069798</v>
      </c>
      <c r="L13941" s="2" t="str">
        <f>VLOOKUP(A13941,Region!$C$1:$G$241,5)</f>
        <v>Europe</v>
      </c>
    </row>
    <row r="13942" spans="1:12" x14ac:dyDescent="0.55000000000000004">
      <c r="A13942" s="2" t="s">
        <v>38</v>
      </c>
      <c r="B13942" s="2" t="s">
        <v>8</v>
      </c>
      <c r="C13942" s="2" t="s">
        <v>14</v>
      </c>
      <c r="D13942" s="2" t="s">
        <v>20</v>
      </c>
      <c r="E13942" s="2" t="s">
        <v>11</v>
      </c>
      <c r="F13942" s="2">
        <v>1991</v>
      </c>
      <c r="G13942" s="2">
        <v>37.658999999999999</v>
      </c>
      <c r="I13942" s="2">
        <f t="shared" si="217"/>
        <v>35</v>
      </c>
      <c r="J13942" s="2">
        <f>VLOOKUP(A13942,Urbanizaton!$B$2:$BI$265,I13942)</f>
        <v>69.328999999999994</v>
      </c>
      <c r="K13942" s="2">
        <f>VLOOKUP(A13942,Population!$B$2:$BI$265,I13942)</f>
        <v>15069798</v>
      </c>
      <c r="L13942" s="2" t="str">
        <f>VLOOKUP(A13942,Region!$C$1:$G$241,5)</f>
        <v>Europe</v>
      </c>
    </row>
    <row r="13943" spans="1:12" x14ac:dyDescent="0.55000000000000004">
      <c r="A13943" s="2" t="s">
        <v>38</v>
      </c>
      <c r="B13943" s="2" t="s">
        <v>8</v>
      </c>
      <c r="C13943" s="2" t="s">
        <v>15</v>
      </c>
      <c r="D13943" s="2" t="s">
        <v>13</v>
      </c>
      <c r="E13943" s="2" t="s">
        <v>11</v>
      </c>
      <c r="F13943" s="2">
        <v>1991</v>
      </c>
      <c r="G13943" s="2">
        <v>178.1</v>
      </c>
      <c r="I13943" s="2">
        <f t="shared" si="217"/>
        <v>35</v>
      </c>
      <c r="J13943" s="2">
        <f>VLOOKUP(A13943,Urbanizaton!$B$2:$BI$265,I13943)</f>
        <v>69.328999999999994</v>
      </c>
      <c r="K13943" s="2">
        <f>VLOOKUP(A13943,Population!$B$2:$BI$265,I13943)</f>
        <v>15069798</v>
      </c>
      <c r="L13943" s="2" t="str">
        <f>VLOOKUP(A13943,Region!$C$1:$G$241,5)</f>
        <v>Europe</v>
      </c>
    </row>
    <row r="13944" spans="1:12" x14ac:dyDescent="0.55000000000000004">
      <c r="A13944" s="2" t="s">
        <v>38</v>
      </c>
      <c r="B13944" s="2" t="s">
        <v>8</v>
      </c>
      <c r="C13944" s="2" t="s">
        <v>15</v>
      </c>
      <c r="D13944" s="2" t="s">
        <v>20</v>
      </c>
      <c r="E13944" s="2" t="s">
        <v>11</v>
      </c>
      <c r="F13944" s="2">
        <v>1991</v>
      </c>
      <c r="G13944" s="2">
        <v>11.818</v>
      </c>
      <c r="I13944" s="2">
        <f t="shared" si="217"/>
        <v>35</v>
      </c>
      <c r="J13944" s="2">
        <f>VLOOKUP(A13944,Urbanizaton!$B$2:$BI$265,I13944)</f>
        <v>69.328999999999994</v>
      </c>
      <c r="K13944" s="2">
        <f>VLOOKUP(A13944,Population!$B$2:$BI$265,I13944)</f>
        <v>15069798</v>
      </c>
      <c r="L13944" s="2" t="str">
        <f>VLOOKUP(A13944,Region!$C$1:$G$241,5)</f>
        <v>Europe</v>
      </c>
    </row>
    <row r="13945" spans="1:12" x14ac:dyDescent="0.55000000000000004">
      <c r="A13945" s="2" t="s">
        <v>38</v>
      </c>
      <c r="B13945" s="2" t="s">
        <v>8</v>
      </c>
      <c r="C13945" s="2" t="s">
        <v>16</v>
      </c>
      <c r="D13945" s="2" t="s">
        <v>13</v>
      </c>
      <c r="E13945" s="2" t="s">
        <v>11</v>
      </c>
      <c r="F13945" s="2">
        <v>1991</v>
      </c>
      <c r="G13945" s="2">
        <v>447.63299999999998</v>
      </c>
      <c r="I13945" s="2">
        <f t="shared" si="217"/>
        <v>35</v>
      </c>
      <c r="J13945" s="2">
        <f>VLOOKUP(A13945,Urbanizaton!$B$2:$BI$265,I13945)</f>
        <v>69.328999999999994</v>
      </c>
      <c r="K13945" s="2">
        <f>VLOOKUP(A13945,Population!$B$2:$BI$265,I13945)</f>
        <v>15069798</v>
      </c>
      <c r="L13945" s="2" t="str">
        <f>VLOOKUP(A13945,Region!$C$1:$G$241,5)</f>
        <v>Europe</v>
      </c>
    </row>
    <row r="13946" spans="1:12" x14ac:dyDescent="0.55000000000000004">
      <c r="A13946" s="2" t="s">
        <v>38</v>
      </c>
      <c r="B13946" s="2" t="s">
        <v>8</v>
      </c>
      <c r="C13946" s="2" t="s">
        <v>16</v>
      </c>
      <c r="D13946" s="2" t="s">
        <v>20</v>
      </c>
      <c r="E13946" s="2" t="s">
        <v>11</v>
      </c>
      <c r="F13946" s="2">
        <v>1991</v>
      </c>
      <c r="G13946" s="2">
        <v>29.704000000000001</v>
      </c>
      <c r="I13946" s="2">
        <f t="shared" si="217"/>
        <v>35</v>
      </c>
      <c r="J13946" s="2">
        <f>VLOOKUP(A13946,Urbanizaton!$B$2:$BI$265,I13946)</f>
        <v>69.328999999999994</v>
      </c>
      <c r="K13946" s="2">
        <f>VLOOKUP(A13946,Population!$B$2:$BI$265,I13946)</f>
        <v>15069798</v>
      </c>
      <c r="L13946" s="2" t="str">
        <f>VLOOKUP(A13946,Region!$C$1:$G$241,5)</f>
        <v>Europe</v>
      </c>
    </row>
    <row r="13947" spans="1:12" x14ac:dyDescent="0.55000000000000004">
      <c r="A13947" s="2" t="s">
        <v>38</v>
      </c>
      <c r="B13947" s="2" t="s">
        <v>8</v>
      </c>
      <c r="C13947" s="2" t="s">
        <v>12</v>
      </c>
      <c r="D13947" s="2" t="s">
        <v>13</v>
      </c>
      <c r="E13947" s="2" t="s">
        <v>11</v>
      </c>
      <c r="F13947" s="2">
        <v>1992</v>
      </c>
      <c r="G13947" s="2">
        <v>995.96600000000001</v>
      </c>
      <c r="I13947" s="2">
        <f t="shared" si="217"/>
        <v>36</v>
      </c>
      <c r="J13947" s="2">
        <f>VLOOKUP(A13947,Urbanizaton!$B$2:$BI$265,I13947)</f>
        <v>70.222999999999999</v>
      </c>
      <c r="K13947" s="2">
        <f>VLOOKUP(A13947,Population!$B$2:$BI$265,I13947)</f>
        <v>15184166</v>
      </c>
      <c r="L13947" s="2" t="str">
        <f>VLOOKUP(A13947,Region!$C$1:$G$241,5)</f>
        <v>Europe</v>
      </c>
    </row>
    <row r="13948" spans="1:12" x14ac:dyDescent="0.55000000000000004">
      <c r="A13948" s="2" t="s">
        <v>38</v>
      </c>
      <c r="B13948" s="2" t="s">
        <v>8</v>
      </c>
      <c r="C13948" s="2" t="s">
        <v>12</v>
      </c>
      <c r="D13948" s="2" t="s">
        <v>20</v>
      </c>
      <c r="E13948" s="2" t="s">
        <v>11</v>
      </c>
      <c r="F13948" s="2">
        <v>1992</v>
      </c>
      <c r="G13948" s="2">
        <v>65.591999999999999</v>
      </c>
      <c r="I13948" s="2">
        <f t="shared" si="217"/>
        <v>36</v>
      </c>
      <c r="J13948" s="2">
        <f>VLOOKUP(A13948,Urbanizaton!$B$2:$BI$265,I13948)</f>
        <v>70.222999999999999</v>
      </c>
      <c r="K13948" s="2">
        <f>VLOOKUP(A13948,Population!$B$2:$BI$265,I13948)</f>
        <v>15184166</v>
      </c>
      <c r="L13948" s="2" t="str">
        <f>VLOOKUP(A13948,Region!$C$1:$G$241,5)</f>
        <v>Europe</v>
      </c>
    </row>
    <row r="13949" spans="1:12" x14ac:dyDescent="0.55000000000000004">
      <c r="A13949" s="2" t="s">
        <v>38</v>
      </c>
      <c r="B13949" s="2" t="s">
        <v>8</v>
      </c>
      <c r="C13949" s="2" t="s">
        <v>9</v>
      </c>
      <c r="D13949" s="2" t="s">
        <v>10</v>
      </c>
      <c r="E13949" s="2" t="s">
        <v>11</v>
      </c>
      <c r="F13949" s="2">
        <v>1992</v>
      </c>
      <c r="G13949" s="2">
        <v>150.97</v>
      </c>
      <c r="I13949" s="2">
        <f t="shared" si="217"/>
        <v>36</v>
      </c>
      <c r="J13949" s="2">
        <f>VLOOKUP(A13949,Urbanizaton!$B$2:$BI$265,I13949)</f>
        <v>70.222999999999999</v>
      </c>
      <c r="K13949" s="2">
        <f>VLOOKUP(A13949,Population!$B$2:$BI$265,I13949)</f>
        <v>15184166</v>
      </c>
      <c r="L13949" s="2" t="str">
        <f>VLOOKUP(A13949,Region!$C$1:$G$241,5)</f>
        <v>Europe</v>
      </c>
    </row>
    <row r="13950" spans="1:12" x14ac:dyDescent="0.55000000000000004">
      <c r="A13950" s="2" t="s">
        <v>38</v>
      </c>
      <c r="B13950" s="2" t="s">
        <v>8</v>
      </c>
      <c r="C13950" s="2" t="s">
        <v>9</v>
      </c>
      <c r="D13950" s="2" t="s">
        <v>17</v>
      </c>
      <c r="E13950" s="2" t="s">
        <v>11</v>
      </c>
      <c r="F13950" s="2">
        <v>1992</v>
      </c>
      <c r="G13950" s="2">
        <v>9.94</v>
      </c>
      <c r="I13950" s="2">
        <f t="shared" si="217"/>
        <v>36</v>
      </c>
      <c r="J13950" s="2">
        <f>VLOOKUP(A13950,Urbanizaton!$B$2:$BI$265,I13950)</f>
        <v>70.222999999999999</v>
      </c>
      <c r="K13950" s="2">
        <f>VLOOKUP(A13950,Population!$B$2:$BI$265,I13950)</f>
        <v>15184166</v>
      </c>
      <c r="L13950" s="2" t="str">
        <f>VLOOKUP(A13950,Region!$C$1:$G$241,5)</f>
        <v>Europe</v>
      </c>
    </row>
    <row r="13951" spans="1:12" x14ac:dyDescent="0.55000000000000004">
      <c r="A13951" s="2" t="s">
        <v>38</v>
      </c>
      <c r="B13951" s="2" t="s">
        <v>8</v>
      </c>
      <c r="C13951" s="2" t="s">
        <v>18</v>
      </c>
      <c r="D13951" s="2" t="s">
        <v>17</v>
      </c>
      <c r="E13951" s="2" t="s">
        <v>11</v>
      </c>
      <c r="F13951" s="2">
        <v>1992</v>
      </c>
      <c r="G13951" s="2">
        <v>15.1</v>
      </c>
      <c r="I13951" s="2">
        <f t="shared" si="217"/>
        <v>36</v>
      </c>
      <c r="J13951" s="2">
        <f>VLOOKUP(A13951,Urbanizaton!$B$2:$BI$265,I13951)</f>
        <v>70.222999999999999</v>
      </c>
      <c r="K13951" s="2">
        <f>VLOOKUP(A13951,Population!$B$2:$BI$265,I13951)</f>
        <v>15184166</v>
      </c>
      <c r="L13951" s="2" t="str">
        <f>VLOOKUP(A13951,Region!$C$1:$G$241,5)</f>
        <v>Europe</v>
      </c>
    </row>
    <row r="13952" spans="1:12" x14ac:dyDescent="0.55000000000000004">
      <c r="A13952" s="2" t="s">
        <v>38</v>
      </c>
      <c r="B13952" s="2" t="s">
        <v>8</v>
      </c>
      <c r="C13952" s="2" t="s">
        <v>18</v>
      </c>
      <c r="D13952" s="2" t="s">
        <v>19</v>
      </c>
      <c r="E13952" s="2" t="s">
        <v>11</v>
      </c>
      <c r="F13952" s="2">
        <v>1992</v>
      </c>
      <c r="G13952" s="2">
        <v>229282.715</v>
      </c>
      <c r="I13952" s="2">
        <f t="shared" si="217"/>
        <v>36</v>
      </c>
      <c r="J13952" s="2">
        <f>VLOOKUP(A13952,Urbanizaton!$B$2:$BI$265,I13952)</f>
        <v>70.222999999999999</v>
      </c>
      <c r="K13952" s="2">
        <f>VLOOKUP(A13952,Population!$B$2:$BI$265,I13952)</f>
        <v>15184166</v>
      </c>
      <c r="L13952" s="2" t="str">
        <f>VLOOKUP(A13952,Region!$C$1:$G$241,5)</f>
        <v>Europe</v>
      </c>
    </row>
    <row r="13953" spans="1:12" x14ac:dyDescent="0.55000000000000004">
      <c r="A13953" s="2" t="s">
        <v>38</v>
      </c>
      <c r="B13953" s="2" t="s">
        <v>8</v>
      </c>
      <c r="C13953" s="2" t="s">
        <v>14</v>
      </c>
      <c r="D13953" s="2" t="s">
        <v>13</v>
      </c>
      <c r="E13953" s="2" t="s">
        <v>11</v>
      </c>
      <c r="F13953" s="2">
        <v>1992</v>
      </c>
      <c r="G13953" s="2">
        <v>551.67499999999995</v>
      </c>
      <c r="I13953" s="2">
        <f t="shared" si="217"/>
        <v>36</v>
      </c>
      <c r="J13953" s="2">
        <f>VLOOKUP(A13953,Urbanizaton!$B$2:$BI$265,I13953)</f>
        <v>70.222999999999999</v>
      </c>
      <c r="K13953" s="2">
        <f>VLOOKUP(A13953,Population!$B$2:$BI$265,I13953)</f>
        <v>15184166</v>
      </c>
      <c r="L13953" s="2" t="str">
        <f>VLOOKUP(A13953,Region!$C$1:$G$241,5)</f>
        <v>Europe</v>
      </c>
    </row>
    <row r="13954" spans="1:12" x14ac:dyDescent="0.55000000000000004">
      <c r="A13954" s="2" t="s">
        <v>38</v>
      </c>
      <c r="B13954" s="2" t="s">
        <v>8</v>
      </c>
      <c r="C13954" s="2" t="s">
        <v>14</v>
      </c>
      <c r="D13954" s="2" t="s">
        <v>20</v>
      </c>
      <c r="E13954" s="2" t="s">
        <v>11</v>
      </c>
      <c r="F13954" s="2">
        <v>1992</v>
      </c>
      <c r="G13954" s="2">
        <v>36.332000000000001</v>
      </c>
      <c r="I13954" s="2">
        <f t="shared" si="217"/>
        <v>36</v>
      </c>
      <c r="J13954" s="2">
        <f>VLOOKUP(A13954,Urbanizaton!$B$2:$BI$265,I13954)</f>
        <v>70.222999999999999</v>
      </c>
      <c r="K13954" s="2">
        <f>VLOOKUP(A13954,Population!$B$2:$BI$265,I13954)</f>
        <v>15184166</v>
      </c>
      <c r="L13954" s="2" t="str">
        <f>VLOOKUP(A13954,Region!$C$1:$G$241,5)</f>
        <v>Europe</v>
      </c>
    </row>
    <row r="13955" spans="1:12" x14ac:dyDescent="0.55000000000000004">
      <c r="A13955" s="2" t="s">
        <v>38</v>
      </c>
      <c r="B13955" s="2" t="s">
        <v>8</v>
      </c>
      <c r="C13955" s="2" t="s">
        <v>15</v>
      </c>
      <c r="D13955" s="2" t="s">
        <v>13</v>
      </c>
      <c r="E13955" s="2" t="s">
        <v>11</v>
      </c>
      <c r="F13955" s="2">
        <v>1992</v>
      </c>
      <c r="G13955" s="2">
        <v>167.44</v>
      </c>
      <c r="I13955" s="2">
        <f t="shared" ref="I13955:I14018" si="218">IF(F13955=1960,4,F13955-1960+4)</f>
        <v>36</v>
      </c>
      <c r="J13955" s="2">
        <f>VLOOKUP(A13955,Urbanizaton!$B$2:$BI$265,I13955)</f>
        <v>70.222999999999999</v>
      </c>
      <c r="K13955" s="2">
        <f>VLOOKUP(A13955,Population!$B$2:$BI$265,I13955)</f>
        <v>15184166</v>
      </c>
      <c r="L13955" s="2" t="str">
        <f>VLOOKUP(A13955,Region!$C$1:$G$241,5)</f>
        <v>Europe</v>
      </c>
    </row>
    <row r="13956" spans="1:12" x14ac:dyDescent="0.55000000000000004">
      <c r="A13956" s="2" t="s">
        <v>38</v>
      </c>
      <c r="B13956" s="2" t="s">
        <v>8</v>
      </c>
      <c r="C13956" s="2" t="s">
        <v>15</v>
      </c>
      <c r="D13956" s="2" t="s">
        <v>20</v>
      </c>
      <c r="E13956" s="2" t="s">
        <v>11</v>
      </c>
      <c r="F13956" s="2">
        <v>1992</v>
      </c>
      <c r="G13956" s="2">
        <v>11.026999999999999</v>
      </c>
      <c r="I13956" s="2">
        <f t="shared" si="218"/>
        <v>36</v>
      </c>
      <c r="J13956" s="2">
        <f>VLOOKUP(A13956,Urbanizaton!$B$2:$BI$265,I13956)</f>
        <v>70.222999999999999</v>
      </c>
      <c r="K13956" s="2">
        <f>VLOOKUP(A13956,Population!$B$2:$BI$265,I13956)</f>
        <v>15184166</v>
      </c>
      <c r="L13956" s="2" t="str">
        <f>VLOOKUP(A13956,Region!$C$1:$G$241,5)</f>
        <v>Europe</v>
      </c>
    </row>
    <row r="13957" spans="1:12" x14ac:dyDescent="0.55000000000000004">
      <c r="A13957" s="2" t="s">
        <v>38</v>
      </c>
      <c r="B13957" s="2" t="s">
        <v>8</v>
      </c>
      <c r="C13957" s="2" t="s">
        <v>16</v>
      </c>
      <c r="D13957" s="2" t="s">
        <v>13</v>
      </c>
      <c r="E13957" s="2" t="s">
        <v>11</v>
      </c>
      <c r="F13957" s="2">
        <v>1992</v>
      </c>
      <c r="G13957" s="2">
        <v>420.322</v>
      </c>
      <c r="I13957" s="2">
        <f t="shared" si="218"/>
        <v>36</v>
      </c>
      <c r="J13957" s="2">
        <f>VLOOKUP(A13957,Urbanizaton!$B$2:$BI$265,I13957)</f>
        <v>70.222999999999999</v>
      </c>
      <c r="K13957" s="2">
        <f>VLOOKUP(A13957,Population!$B$2:$BI$265,I13957)</f>
        <v>15184166</v>
      </c>
      <c r="L13957" s="2" t="str">
        <f>VLOOKUP(A13957,Region!$C$1:$G$241,5)</f>
        <v>Europe</v>
      </c>
    </row>
    <row r="13958" spans="1:12" x14ac:dyDescent="0.55000000000000004">
      <c r="A13958" s="2" t="s">
        <v>38</v>
      </c>
      <c r="B13958" s="2" t="s">
        <v>8</v>
      </c>
      <c r="C13958" s="2" t="s">
        <v>16</v>
      </c>
      <c r="D13958" s="2" t="s">
        <v>20</v>
      </c>
      <c r="E13958" s="2" t="s">
        <v>11</v>
      </c>
      <c r="F13958" s="2">
        <v>1992</v>
      </c>
      <c r="G13958" s="2">
        <v>27.681999999999999</v>
      </c>
      <c r="I13958" s="2">
        <f t="shared" si="218"/>
        <v>36</v>
      </c>
      <c r="J13958" s="2">
        <f>VLOOKUP(A13958,Urbanizaton!$B$2:$BI$265,I13958)</f>
        <v>70.222999999999999</v>
      </c>
      <c r="K13958" s="2">
        <f>VLOOKUP(A13958,Population!$B$2:$BI$265,I13958)</f>
        <v>15184166</v>
      </c>
      <c r="L13958" s="2" t="str">
        <f>VLOOKUP(A13958,Region!$C$1:$G$241,5)</f>
        <v>Europe</v>
      </c>
    </row>
    <row r="13959" spans="1:12" x14ac:dyDescent="0.55000000000000004">
      <c r="A13959" s="2" t="s">
        <v>38</v>
      </c>
      <c r="B13959" s="2" t="s">
        <v>8</v>
      </c>
      <c r="C13959" s="2" t="s">
        <v>12</v>
      </c>
      <c r="D13959" s="2" t="s">
        <v>13</v>
      </c>
      <c r="E13959" s="2" t="s">
        <v>11</v>
      </c>
      <c r="F13959" s="2">
        <v>1993</v>
      </c>
      <c r="G13959" s="2">
        <v>969.60299999999995</v>
      </c>
      <c r="I13959" s="2">
        <f t="shared" si="218"/>
        <v>37</v>
      </c>
      <c r="J13959" s="2">
        <f>VLOOKUP(A13959,Urbanizaton!$B$2:$BI$265,I13959)</f>
        <v>71.099999999999994</v>
      </c>
      <c r="K13959" s="2">
        <f>VLOOKUP(A13959,Population!$B$2:$BI$265,I13959)</f>
        <v>15290368</v>
      </c>
      <c r="L13959" s="2" t="str">
        <f>VLOOKUP(A13959,Region!$C$1:$G$241,5)</f>
        <v>Europe</v>
      </c>
    </row>
    <row r="13960" spans="1:12" x14ac:dyDescent="0.55000000000000004">
      <c r="A13960" s="2" t="s">
        <v>38</v>
      </c>
      <c r="B13960" s="2" t="s">
        <v>8</v>
      </c>
      <c r="C13960" s="2" t="s">
        <v>12</v>
      </c>
      <c r="D13960" s="2" t="s">
        <v>20</v>
      </c>
      <c r="E13960" s="2" t="s">
        <v>11</v>
      </c>
      <c r="F13960" s="2">
        <v>1993</v>
      </c>
      <c r="G13960" s="2">
        <v>63.412999999999997</v>
      </c>
      <c r="I13960" s="2">
        <f t="shared" si="218"/>
        <v>37</v>
      </c>
      <c r="J13960" s="2">
        <f>VLOOKUP(A13960,Urbanizaton!$B$2:$BI$265,I13960)</f>
        <v>71.099999999999994</v>
      </c>
      <c r="K13960" s="2">
        <f>VLOOKUP(A13960,Population!$B$2:$BI$265,I13960)</f>
        <v>15290368</v>
      </c>
      <c r="L13960" s="2" t="str">
        <f>VLOOKUP(A13960,Region!$C$1:$G$241,5)</f>
        <v>Europe</v>
      </c>
    </row>
    <row r="13961" spans="1:12" x14ac:dyDescent="0.55000000000000004">
      <c r="A13961" s="2" t="s">
        <v>38</v>
      </c>
      <c r="B13961" s="2" t="s">
        <v>8</v>
      </c>
      <c r="C13961" s="2" t="s">
        <v>9</v>
      </c>
      <c r="D13961" s="2" t="s">
        <v>10</v>
      </c>
      <c r="E13961" s="2" t="s">
        <v>11</v>
      </c>
      <c r="F13961" s="2">
        <v>1993</v>
      </c>
      <c r="G13961" s="2">
        <v>156.15</v>
      </c>
      <c r="I13961" s="2">
        <f t="shared" si="218"/>
        <v>37</v>
      </c>
      <c r="J13961" s="2">
        <f>VLOOKUP(A13961,Urbanizaton!$B$2:$BI$265,I13961)</f>
        <v>71.099999999999994</v>
      </c>
      <c r="K13961" s="2">
        <f>VLOOKUP(A13961,Population!$B$2:$BI$265,I13961)</f>
        <v>15290368</v>
      </c>
      <c r="L13961" s="2" t="str">
        <f>VLOOKUP(A13961,Region!$C$1:$G$241,5)</f>
        <v>Europe</v>
      </c>
    </row>
    <row r="13962" spans="1:12" x14ac:dyDescent="0.55000000000000004">
      <c r="A13962" s="2" t="s">
        <v>38</v>
      </c>
      <c r="B13962" s="2" t="s">
        <v>8</v>
      </c>
      <c r="C13962" s="2" t="s">
        <v>9</v>
      </c>
      <c r="D13962" s="2" t="s">
        <v>17</v>
      </c>
      <c r="E13962" s="2" t="s">
        <v>11</v>
      </c>
      <c r="F13962" s="2">
        <v>1993</v>
      </c>
      <c r="G13962" s="2">
        <v>10.210000000000001</v>
      </c>
      <c r="I13962" s="2">
        <f t="shared" si="218"/>
        <v>37</v>
      </c>
      <c r="J13962" s="2">
        <f>VLOOKUP(A13962,Urbanizaton!$B$2:$BI$265,I13962)</f>
        <v>71.099999999999994</v>
      </c>
      <c r="K13962" s="2">
        <f>VLOOKUP(A13962,Population!$B$2:$BI$265,I13962)</f>
        <v>15290368</v>
      </c>
      <c r="L13962" s="2" t="str">
        <f>VLOOKUP(A13962,Region!$C$1:$G$241,5)</f>
        <v>Europe</v>
      </c>
    </row>
    <row r="13963" spans="1:12" x14ac:dyDescent="0.55000000000000004">
      <c r="A13963" s="2" t="s">
        <v>38</v>
      </c>
      <c r="B13963" s="2" t="s">
        <v>8</v>
      </c>
      <c r="C13963" s="2" t="s">
        <v>18</v>
      </c>
      <c r="D13963" s="2" t="s">
        <v>17</v>
      </c>
      <c r="E13963" s="2" t="s">
        <v>11</v>
      </c>
      <c r="F13963" s="2">
        <v>1993</v>
      </c>
      <c r="G13963" s="2">
        <v>15.083</v>
      </c>
      <c r="I13963" s="2">
        <f t="shared" si="218"/>
        <v>37</v>
      </c>
      <c r="J13963" s="2">
        <f>VLOOKUP(A13963,Urbanizaton!$B$2:$BI$265,I13963)</f>
        <v>71.099999999999994</v>
      </c>
      <c r="K13963" s="2">
        <f>VLOOKUP(A13963,Population!$B$2:$BI$265,I13963)</f>
        <v>15290368</v>
      </c>
      <c r="L13963" s="2" t="str">
        <f>VLOOKUP(A13963,Region!$C$1:$G$241,5)</f>
        <v>Europe</v>
      </c>
    </row>
    <row r="13964" spans="1:12" x14ac:dyDescent="0.55000000000000004">
      <c r="A13964" s="2" t="s">
        <v>38</v>
      </c>
      <c r="B13964" s="2" t="s">
        <v>8</v>
      </c>
      <c r="C13964" s="2" t="s">
        <v>18</v>
      </c>
      <c r="D13964" s="2" t="s">
        <v>19</v>
      </c>
      <c r="E13964" s="2" t="s">
        <v>11</v>
      </c>
      <c r="F13964" s="2">
        <v>1993</v>
      </c>
      <c r="G13964" s="2">
        <v>230619.755</v>
      </c>
      <c r="I13964" s="2">
        <f t="shared" si="218"/>
        <v>37</v>
      </c>
      <c r="J13964" s="2">
        <f>VLOOKUP(A13964,Urbanizaton!$B$2:$BI$265,I13964)</f>
        <v>71.099999999999994</v>
      </c>
      <c r="K13964" s="2">
        <f>VLOOKUP(A13964,Population!$B$2:$BI$265,I13964)</f>
        <v>15290368</v>
      </c>
      <c r="L13964" s="2" t="str">
        <f>VLOOKUP(A13964,Region!$C$1:$G$241,5)</f>
        <v>Europe</v>
      </c>
    </row>
    <row r="13965" spans="1:12" x14ac:dyDescent="0.55000000000000004">
      <c r="A13965" s="2" t="s">
        <v>38</v>
      </c>
      <c r="B13965" s="2" t="s">
        <v>8</v>
      </c>
      <c r="C13965" s="2" t="s">
        <v>14</v>
      </c>
      <c r="D13965" s="2" t="s">
        <v>13</v>
      </c>
      <c r="E13965" s="2" t="s">
        <v>11</v>
      </c>
      <c r="F13965" s="2">
        <v>1993</v>
      </c>
      <c r="G13965" s="2">
        <v>538.47900000000004</v>
      </c>
      <c r="I13965" s="2">
        <f t="shared" si="218"/>
        <v>37</v>
      </c>
      <c r="J13965" s="2">
        <f>VLOOKUP(A13965,Urbanizaton!$B$2:$BI$265,I13965)</f>
        <v>71.099999999999994</v>
      </c>
      <c r="K13965" s="2">
        <f>VLOOKUP(A13965,Population!$B$2:$BI$265,I13965)</f>
        <v>15290368</v>
      </c>
      <c r="L13965" s="2" t="str">
        <f>VLOOKUP(A13965,Region!$C$1:$G$241,5)</f>
        <v>Europe</v>
      </c>
    </row>
    <row r="13966" spans="1:12" x14ac:dyDescent="0.55000000000000004">
      <c r="A13966" s="2" t="s">
        <v>38</v>
      </c>
      <c r="B13966" s="2" t="s">
        <v>8</v>
      </c>
      <c r="C13966" s="2" t="s">
        <v>14</v>
      </c>
      <c r="D13966" s="2" t="s">
        <v>20</v>
      </c>
      <c r="E13966" s="2" t="s">
        <v>11</v>
      </c>
      <c r="F13966" s="2">
        <v>1993</v>
      </c>
      <c r="G13966" s="2">
        <v>35.216999999999999</v>
      </c>
      <c r="I13966" s="2">
        <f t="shared" si="218"/>
        <v>37</v>
      </c>
      <c r="J13966" s="2">
        <f>VLOOKUP(A13966,Urbanizaton!$B$2:$BI$265,I13966)</f>
        <v>71.099999999999994</v>
      </c>
      <c r="K13966" s="2">
        <f>VLOOKUP(A13966,Population!$B$2:$BI$265,I13966)</f>
        <v>15290368</v>
      </c>
      <c r="L13966" s="2" t="str">
        <f>VLOOKUP(A13966,Region!$C$1:$G$241,5)</f>
        <v>Europe</v>
      </c>
    </row>
    <row r="13967" spans="1:12" x14ac:dyDescent="0.55000000000000004">
      <c r="A13967" s="2" t="s">
        <v>38</v>
      </c>
      <c r="B13967" s="2" t="s">
        <v>8</v>
      </c>
      <c r="C13967" s="2" t="s">
        <v>15</v>
      </c>
      <c r="D13967" s="2" t="s">
        <v>13</v>
      </c>
      <c r="E13967" s="2" t="s">
        <v>11</v>
      </c>
      <c r="F13967" s="2">
        <v>1993</v>
      </c>
      <c r="G13967" s="2">
        <v>156.327</v>
      </c>
      <c r="I13967" s="2">
        <f t="shared" si="218"/>
        <v>37</v>
      </c>
      <c r="J13967" s="2">
        <f>VLOOKUP(A13967,Urbanizaton!$B$2:$BI$265,I13967)</f>
        <v>71.099999999999994</v>
      </c>
      <c r="K13967" s="2">
        <f>VLOOKUP(A13967,Population!$B$2:$BI$265,I13967)</f>
        <v>15290368</v>
      </c>
      <c r="L13967" s="2" t="str">
        <f>VLOOKUP(A13967,Region!$C$1:$G$241,5)</f>
        <v>Europe</v>
      </c>
    </row>
    <row r="13968" spans="1:12" x14ac:dyDescent="0.55000000000000004">
      <c r="A13968" s="2" t="s">
        <v>38</v>
      </c>
      <c r="B13968" s="2" t="s">
        <v>8</v>
      </c>
      <c r="C13968" s="2" t="s">
        <v>15</v>
      </c>
      <c r="D13968" s="2" t="s">
        <v>20</v>
      </c>
      <c r="E13968" s="2" t="s">
        <v>11</v>
      </c>
      <c r="F13968" s="2">
        <v>1993</v>
      </c>
      <c r="G13968" s="2">
        <v>10.224</v>
      </c>
      <c r="I13968" s="2">
        <f t="shared" si="218"/>
        <v>37</v>
      </c>
      <c r="J13968" s="2">
        <f>VLOOKUP(A13968,Urbanizaton!$B$2:$BI$265,I13968)</f>
        <v>71.099999999999994</v>
      </c>
      <c r="K13968" s="2">
        <f>VLOOKUP(A13968,Population!$B$2:$BI$265,I13968)</f>
        <v>15290368</v>
      </c>
      <c r="L13968" s="2" t="str">
        <f>VLOOKUP(A13968,Region!$C$1:$G$241,5)</f>
        <v>Europe</v>
      </c>
    </row>
    <row r="13969" spans="1:12" x14ac:dyDescent="0.55000000000000004">
      <c r="A13969" s="2" t="s">
        <v>38</v>
      </c>
      <c r="B13969" s="2" t="s">
        <v>8</v>
      </c>
      <c r="C13969" s="2" t="s">
        <v>16</v>
      </c>
      <c r="D13969" s="2" t="s">
        <v>13</v>
      </c>
      <c r="E13969" s="2" t="s">
        <v>11</v>
      </c>
      <c r="F13969" s="2">
        <v>1993</v>
      </c>
      <c r="G13969" s="2">
        <v>397.65699999999998</v>
      </c>
      <c r="I13969" s="2">
        <f t="shared" si="218"/>
        <v>37</v>
      </c>
      <c r="J13969" s="2">
        <f>VLOOKUP(A13969,Urbanizaton!$B$2:$BI$265,I13969)</f>
        <v>71.099999999999994</v>
      </c>
      <c r="K13969" s="2">
        <f>VLOOKUP(A13969,Population!$B$2:$BI$265,I13969)</f>
        <v>15290368</v>
      </c>
      <c r="L13969" s="2" t="str">
        <f>VLOOKUP(A13969,Region!$C$1:$G$241,5)</f>
        <v>Europe</v>
      </c>
    </row>
    <row r="13970" spans="1:12" x14ac:dyDescent="0.55000000000000004">
      <c r="A13970" s="2" t="s">
        <v>38</v>
      </c>
      <c r="B13970" s="2" t="s">
        <v>8</v>
      </c>
      <c r="C13970" s="2" t="s">
        <v>16</v>
      </c>
      <c r="D13970" s="2" t="s">
        <v>20</v>
      </c>
      <c r="E13970" s="2" t="s">
        <v>11</v>
      </c>
      <c r="F13970" s="2">
        <v>1993</v>
      </c>
      <c r="G13970" s="2">
        <v>26.007000000000001</v>
      </c>
      <c r="I13970" s="2">
        <f t="shared" si="218"/>
        <v>37</v>
      </c>
      <c r="J13970" s="2">
        <f>VLOOKUP(A13970,Urbanizaton!$B$2:$BI$265,I13970)</f>
        <v>71.099999999999994</v>
      </c>
      <c r="K13970" s="2">
        <f>VLOOKUP(A13970,Population!$B$2:$BI$265,I13970)</f>
        <v>15290368</v>
      </c>
      <c r="L13970" s="2" t="str">
        <f>VLOOKUP(A13970,Region!$C$1:$G$241,5)</f>
        <v>Europe</v>
      </c>
    </row>
    <row r="13971" spans="1:12" x14ac:dyDescent="0.55000000000000004">
      <c r="A13971" s="2" t="s">
        <v>38</v>
      </c>
      <c r="B13971" s="2" t="s">
        <v>8</v>
      </c>
      <c r="C13971" s="2" t="s">
        <v>12</v>
      </c>
      <c r="D13971" s="2" t="s">
        <v>13</v>
      </c>
      <c r="E13971" s="2" t="s">
        <v>11</v>
      </c>
      <c r="F13971" s="2">
        <v>1994</v>
      </c>
      <c r="G13971" s="2">
        <v>918.28399999999999</v>
      </c>
      <c r="I13971" s="2">
        <f t="shared" si="218"/>
        <v>38</v>
      </c>
      <c r="J13971" s="2">
        <f>VLOOKUP(A13971,Urbanizaton!$B$2:$BI$265,I13971)</f>
        <v>71.962000000000003</v>
      </c>
      <c r="K13971" s="2">
        <f>VLOOKUP(A13971,Population!$B$2:$BI$265,I13971)</f>
        <v>15382838</v>
      </c>
      <c r="L13971" s="2" t="str">
        <f>VLOOKUP(A13971,Region!$C$1:$G$241,5)</f>
        <v>Europe</v>
      </c>
    </row>
    <row r="13972" spans="1:12" x14ac:dyDescent="0.55000000000000004">
      <c r="A13972" s="2" t="s">
        <v>38</v>
      </c>
      <c r="B13972" s="2" t="s">
        <v>8</v>
      </c>
      <c r="C13972" s="2" t="s">
        <v>12</v>
      </c>
      <c r="D13972" s="2" t="s">
        <v>20</v>
      </c>
      <c r="E13972" s="2" t="s">
        <v>11</v>
      </c>
      <c r="F13972" s="2">
        <v>1994</v>
      </c>
      <c r="G13972" s="2">
        <v>59.695</v>
      </c>
      <c r="I13972" s="2">
        <f t="shared" si="218"/>
        <v>38</v>
      </c>
      <c r="J13972" s="2">
        <f>VLOOKUP(A13972,Urbanizaton!$B$2:$BI$265,I13972)</f>
        <v>71.962000000000003</v>
      </c>
      <c r="K13972" s="2">
        <f>VLOOKUP(A13972,Population!$B$2:$BI$265,I13972)</f>
        <v>15382838</v>
      </c>
      <c r="L13972" s="2" t="str">
        <f>VLOOKUP(A13972,Region!$C$1:$G$241,5)</f>
        <v>Europe</v>
      </c>
    </row>
    <row r="13973" spans="1:12" x14ac:dyDescent="0.55000000000000004">
      <c r="A13973" s="2" t="s">
        <v>38</v>
      </c>
      <c r="B13973" s="2" t="s">
        <v>8</v>
      </c>
      <c r="C13973" s="2" t="s">
        <v>9</v>
      </c>
      <c r="D13973" s="2" t="s">
        <v>10</v>
      </c>
      <c r="E13973" s="2" t="s">
        <v>11</v>
      </c>
      <c r="F13973" s="2">
        <v>1994</v>
      </c>
      <c r="G13973" s="2">
        <v>156.26</v>
      </c>
      <c r="I13973" s="2">
        <f t="shared" si="218"/>
        <v>38</v>
      </c>
      <c r="J13973" s="2">
        <f>VLOOKUP(A13973,Urbanizaton!$B$2:$BI$265,I13973)</f>
        <v>71.962000000000003</v>
      </c>
      <c r="K13973" s="2">
        <f>VLOOKUP(A13973,Population!$B$2:$BI$265,I13973)</f>
        <v>15382838</v>
      </c>
      <c r="L13973" s="2" t="str">
        <f>VLOOKUP(A13973,Region!$C$1:$G$241,5)</f>
        <v>Europe</v>
      </c>
    </row>
    <row r="13974" spans="1:12" x14ac:dyDescent="0.55000000000000004">
      <c r="A13974" s="2" t="s">
        <v>38</v>
      </c>
      <c r="B13974" s="2" t="s">
        <v>8</v>
      </c>
      <c r="C13974" s="2" t="s">
        <v>9</v>
      </c>
      <c r="D13974" s="2" t="s">
        <v>17</v>
      </c>
      <c r="E13974" s="2" t="s">
        <v>11</v>
      </c>
      <c r="F13974" s="2">
        <v>1994</v>
      </c>
      <c r="G13974" s="2">
        <v>10.16</v>
      </c>
      <c r="I13974" s="2">
        <f t="shared" si="218"/>
        <v>38</v>
      </c>
      <c r="J13974" s="2">
        <f>VLOOKUP(A13974,Urbanizaton!$B$2:$BI$265,I13974)</f>
        <v>71.962000000000003</v>
      </c>
      <c r="K13974" s="2">
        <f>VLOOKUP(A13974,Population!$B$2:$BI$265,I13974)</f>
        <v>15382838</v>
      </c>
      <c r="L13974" s="2" t="str">
        <f>VLOOKUP(A13974,Region!$C$1:$G$241,5)</f>
        <v>Europe</v>
      </c>
    </row>
    <row r="13975" spans="1:12" x14ac:dyDescent="0.55000000000000004">
      <c r="A13975" s="2" t="s">
        <v>38</v>
      </c>
      <c r="B13975" s="2" t="s">
        <v>8</v>
      </c>
      <c r="C13975" s="2" t="s">
        <v>18</v>
      </c>
      <c r="D13975" s="2" t="s">
        <v>17</v>
      </c>
      <c r="E13975" s="2" t="s">
        <v>11</v>
      </c>
      <c r="F13975" s="2">
        <v>1994</v>
      </c>
      <c r="G13975" s="2">
        <v>15.231</v>
      </c>
      <c r="I13975" s="2">
        <f t="shared" si="218"/>
        <v>38</v>
      </c>
      <c r="J13975" s="2">
        <f>VLOOKUP(A13975,Urbanizaton!$B$2:$BI$265,I13975)</f>
        <v>71.962000000000003</v>
      </c>
      <c r="K13975" s="2">
        <f>VLOOKUP(A13975,Population!$B$2:$BI$265,I13975)</f>
        <v>15382838</v>
      </c>
      <c r="L13975" s="2" t="str">
        <f>VLOOKUP(A13975,Region!$C$1:$G$241,5)</f>
        <v>Europe</v>
      </c>
    </row>
    <row r="13976" spans="1:12" x14ac:dyDescent="0.55000000000000004">
      <c r="A13976" s="2" t="s">
        <v>38</v>
      </c>
      <c r="B13976" s="2" t="s">
        <v>8</v>
      </c>
      <c r="C13976" s="2" t="s">
        <v>18</v>
      </c>
      <c r="D13976" s="2" t="s">
        <v>19</v>
      </c>
      <c r="E13976" s="2" t="s">
        <v>11</v>
      </c>
      <c r="F13976" s="2">
        <v>1994</v>
      </c>
      <c r="G13976" s="2">
        <v>234299.783</v>
      </c>
      <c r="I13976" s="2">
        <f t="shared" si="218"/>
        <v>38</v>
      </c>
      <c r="J13976" s="2">
        <f>VLOOKUP(A13976,Urbanizaton!$B$2:$BI$265,I13976)</f>
        <v>71.962000000000003</v>
      </c>
      <c r="K13976" s="2">
        <f>VLOOKUP(A13976,Population!$B$2:$BI$265,I13976)</f>
        <v>15382838</v>
      </c>
      <c r="L13976" s="2" t="str">
        <f>VLOOKUP(A13976,Region!$C$1:$G$241,5)</f>
        <v>Europe</v>
      </c>
    </row>
    <row r="13977" spans="1:12" x14ac:dyDescent="0.55000000000000004">
      <c r="A13977" s="2" t="s">
        <v>38</v>
      </c>
      <c r="B13977" s="2" t="s">
        <v>8</v>
      </c>
      <c r="C13977" s="2" t="s">
        <v>14</v>
      </c>
      <c r="D13977" s="2" t="s">
        <v>13</v>
      </c>
      <c r="E13977" s="2" t="s">
        <v>11</v>
      </c>
      <c r="F13977" s="2">
        <v>1994</v>
      </c>
      <c r="G13977" s="2">
        <v>501.52499999999998</v>
      </c>
      <c r="I13977" s="2">
        <f t="shared" si="218"/>
        <v>38</v>
      </c>
      <c r="J13977" s="2">
        <f>VLOOKUP(A13977,Urbanizaton!$B$2:$BI$265,I13977)</f>
        <v>71.962000000000003</v>
      </c>
      <c r="K13977" s="2">
        <f>VLOOKUP(A13977,Population!$B$2:$BI$265,I13977)</f>
        <v>15382838</v>
      </c>
      <c r="L13977" s="2" t="str">
        <f>VLOOKUP(A13977,Region!$C$1:$G$241,5)</f>
        <v>Europe</v>
      </c>
    </row>
    <row r="13978" spans="1:12" x14ac:dyDescent="0.55000000000000004">
      <c r="A13978" s="2" t="s">
        <v>38</v>
      </c>
      <c r="B13978" s="2" t="s">
        <v>8</v>
      </c>
      <c r="C13978" s="2" t="s">
        <v>14</v>
      </c>
      <c r="D13978" s="2" t="s">
        <v>20</v>
      </c>
      <c r="E13978" s="2" t="s">
        <v>11</v>
      </c>
      <c r="F13978" s="2">
        <v>1994</v>
      </c>
      <c r="G13978" s="2">
        <v>32.603000000000002</v>
      </c>
      <c r="I13978" s="2">
        <f t="shared" si="218"/>
        <v>38</v>
      </c>
      <c r="J13978" s="2">
        <f>VLOOKUP(A13978,Urbanizaton!$B$2:$BI$265,I13978)</f>
        <v>71.962000000000003</v>
      </c>
      <c r="K13978" s="2">
        <f>VLOOKUP(A13978,Population!$B$2:$BI$265,I13978)</f>
        <v>15382838</v>
      </c>
      <c r="L13978" s="2" t="str">
        <f>VLOOKUP(A13978,Region!$C$1:$G$241,5)</f>
        <v>Europe</v>
      </c>
    </row>
    <row r="13979" spans="1:12" x14ac:dyDescent="0.55000000000000004">
      <c r="A13979" s="2" t="s">
        <v>38</v>
      </c>
      <c r="B13979" s="2" t="s">
        <v>8</v>
      </c>
      <c r="C13979" s="2" t="s">
        <v>15</v>
      </c>
      <c r="D13979" s="2" t="s">
        <v>13</v>
      </c>
      <c r="E13979" s="2" t="s">
        <v>11</v>
      </c>
      <c r="F13979" s="2">
        <v>1994</v>
      </c>
      <c r="G13979" s="2">
        <v>143.00200000000001</v>
      </c>
      <c r="I13979" s="2">
        <f t="shared" si="218"/>
        <v>38</v>
      </c>
      <c r="J13979" s="2">
        <f>VLOOKUP(A13979,Urbanizaton!$B$2:$BI$265,I13979)</f>
        <v>71.962000000000003</v>
      </c>
      <c r="K13979" s="2">
        <f>VLOOKUP(A13979,Population!$B$2:$BI$265,I13979)</f>
        <v>15382838</v>
      </c>
      <c r="L13979" s="2" t="str">
        <f>VLOOKUP(A13979,Region!$C$1:$G$241,5)</f>
        <v>Europe</v>
      </c>
    </row>
    <row r="13980" spans="1:12" x14ac:dyDescent="0.55000000000000004">
      <c r="A13980" s="2" t="s">
        <v>38</v>
      </c>
      <c r="B13980" s="2" t="s">
        <v>8</v>
      </c>
      <c r="C13980" s="2" t="s">
        <v>15</v>
      </c>
      <c r="D13980" s="2" t="s">
        <v>20</v>
      </c>
      <c r="E13980" s="2" t="s">
        <v>11</v>
      </c>
      <c r="F13980" s="2">
        <v>1994</v>
      </c>
      <c r="G13980" s="2">
        <v>9.2959999999999994</v>
      </c>
      <c r="I13980" s="2">
        <f t="shared" si="218"/>
        <v>38</v>
      </c>
      <c r="J13980" s="2">
        <f>VLOOKUP(A13980,Urbanizaton!$B$2:$BI$265,I13980)</f>
        <v>71.962000000000003</v>
      </c>
      <c r="K13980" s="2">
        <f>VLOOKUP(A13980,Population!$B$2:$BI$265,I13980)</f>
        <v>15382838</v>
      </c>
      <c r="L13980" s="2" t="str">
        <f>VLOOKUP(A13980,Region!$C$1:$G$241,5)</f>
        <v>Europe</v>
      </c>
    </row>
    <row r="13981" spans="1:12" x14ac:dyDescent="0.55000000000000004">
      <c r="A13981" s="2" t="s">
        <v>38</v>
      </c>
      <c r="B13981" s="2" t="s">
        <v>8</v>
      </c>
      <c r="C13981" s="2" t="s">
        <v>16</v>
      </c>
      <c r="D13981" s="2" t="s">
        <v>13</v>
      </c>
      <c r="E13981" s="2" t="s">
        <v>11</v>
      </c>
      <c r="F13981" s="2">
        <v>1994</v>
      </c>
      <c r="G13981" s="2">
        <v>368.83</v>
      </c>
      <c r="I13981" s="2">
        <f t="shared" si="218"/>
        <v>38</v>
      </c>
      <c r="J13981" s="2">
        <f>VLOOKUP(A13981,Urbanizaton!$B$2:$BI$265,I13981)</f>
        <v>71.962000000000003</v>
      </c>
      <c r="K13981" s="2">
        <f>VLOOKUP(A13981,Population!$B$2:$BI$265,I13981)</f>
        <v>15382838</v>
      </c>
      <c r="L13981" s="2" t="str">
        <f>VLOOKUP(A13981,Region!$C$1:$G$241,5)</f>
        <v>Europe</v>
      </c>
    </row>
    <row r="13982" spans="1:12" x14ac:dyDescent="0.55000000000000004">
      <c r="A13982" s="2" t="s">
        <v>38</v>
      </c>
      <c r="B13982" s="2" t="s">
        <v>8</v>
      </c>
      <c r="C13982" s="2" t="s">
        <v>16</v>
      </c>
      <c r="D13982" s="2" t="s">
        <v>20</v>
      </c>
      <c r="E13982" s="2" t="s">
        <v>11</v>
      </c>
      <c r="F13982" s="2">
        <v>1994</v>
      </c>
      <c r="G13982" s="2">
        <v>23.977</v>
      </c>
      <c r="I13982" s="2">
        <f t="shared" si="218"/>
        <v>38</v>
      </c>
      <c r="J13982" s="2">
        <f>VLOOKUP(A13982,Urbanizaton!$B$2:$BI$265,I13982)</f>
        <v>71.962000000000003</v>
      </c>
      <c r="K13982" s="2">
        <f>VLOOKUP(A13982,Population!$B$2:$BI$265,I13982)</f>
        <v>15382838</v>
      </c>
      <c r="L13982" s="2" t="str">
        <f>VLOOKUP(A13982,Region!$C$1:$G$241,5)</f>
        <v>Europe</v>
      </c>
    </row>
    <row r="13983" spans="1:12" x14ac:dyDescent="0.55000000000000004">
      <c r="A13983" s="2" t="s">
        <v>38</v>
      </c>
      <c r="B13983" s="2" t="s">
        <v>8</v>
      </c>
      <c r="C13983" s="2" t="s">
        <v>12</v>
      </c>
      <c r="D13983" s="2" t="s">
        <v>13</v>
      </c>
      <c r="E13983" s="2" t="s">
        <v>11</v>
      </c>
      <c r="F13983" s="2">
        <v>1995</v>
      </c>
      <c r="G13983" s="2">
        <v>909.61400000000003</v>
      </c>
      <c r="I13983" s="2">
        <f t="shared" si="218"/>
        <v>39</v>
      </c>
      <c r="J13983" s="2">
        <f>VLOOKUP(A13983,Urbanizaton!$B$2:$BI$265,I13983)</f>
        <v>72.808999999999997</v>
      </c>
      <c r="K13983" s="2">
        <f>VLOOKUP(A13983,Population!$B$2:$BI$265,I13983)</f>
        <v>15459006</v>
      </c>
      <c r="L13983" s="2" t="str">
        <f>VLOOKUP(A13983,Region!$C$1:$G$241,5)</f>
        <v>Europe</v>
      </c>
    </row>
    <row r="13984" spans="1:12" x14ac:dyDescent="0.55000000000000004">
      <c r="A13984" s="2" t="s">
        <v>38</v>
      </c>
      <c r="B13984" s="2" t="s">
        <v>8</v>
      </c>
      <c r="C13984" s="2" t="s">
        <v>12</v>
      </c>
      <c r="D13984" s="2" t="s">
        <v>20</v>
      </c>
      <c r="E13984" s="2" t="s">
        <v>11</v>
      </c>
      <c r="F13984" s="2">
        <v>1995</v>
      </c>
      <c r="G13984" s="2">
        <v>58.84</v>
      </c>
      <c r="I13984" s="2">
        <f t="shared" si="218"/>
        <v>39</v>
      </c>
      <c r="J13984" s="2">
        <f>VLOOKUP(A13984,Urbanizaton!$B$2:$BI$265,I13984)</f>
        <v>72.808999999999997</v>
      </c>
      <c r="K13984" s="2">
        <f>VLOOKUP(A13984,Population!$B$2:$BI$265,I13984)</f>
        <v>15459006</v>
      </c>
      <c r="L13984" s="2" t="str">
        <f>VLOOKUP(A13984,Region!$C$1:$G$241,5)</f>
        <v>Europe</v>
      </c>
    </row>
    <row r="13985" spans="1:12" x14ac:dyDescent="0.55000000000000004">
      <c r="A13985" s="2" t="s">
        <v>38</v>
      </c>
      <c r="B13985" s="2" t="s">
        <v>8</v>
      </c>
      <c r="C13985" s="2" t="s">
        <v>9</v>
      </c>
      <c r="D13985" s="2" t="s">
        <v>10</v>
      </c>
      <c r="E13985" s="2" t="s">
        <v>11</v>
      </c>
      <c r="F13985" s="2">
        <v>1995</v>
      </c>
      <c r="G13985" s="2">
        <v>163.53</v>
      </c>
      <c r="I13985" s="2">
        <f t="shared" si="218"/>
        <v>39</v>
      </c>
      <c r="J13985" s="2">
        <f>VLOOKUP(A13985,Urbanizaton!$B$2:$BI$265,I13985)</f>
        <v>72.808999999999997</v>
      </c>
      <c r="K13985" s="2">
        <f>VLOOKUP(A13985,Population!$B$2:$BI$265,I13985)</f>
        <v>15459006</v>
      </c>
      <c r="L13985" s="2" t="str">
        <f>VLOOKUP(A13985,Region!$C$1:$G$241,5)</f>
        <v>Europe</v>
      </c>
    </row>
    <row r="13986" spans="1:12" x14ac:dyDescent="0.55000000000000004">
      <c r="A13986" s="2" t="s">
        <v>38</v>
      </c>
      <c r="B13986" s="2" t="s">
        <v>8</v>
      </c>
      <c r="C13986" s="2" t="s">
        <v>9</v>
      </c>
      <c r="D13986" s="2" t="s">
        <v>17</v>
      </c>
      <c r="E13986" s="2" t="s">
        <v>11</v>
      </c>
      <c r="F13986" s="2">
        <v>1995</v>
      </c>
      <c r="G13986" s="2">
        <v>10.58</v>
      </c>
      <c r="I13986" s="2">
        <f t="shared" si="218"/>
        <v>39</v>
      </c>
      <c r="J13986" s="2">
        <f>VLOOKUP(A13986,Urbanizaton!$B$2:$BI$265,I13986)</f>
        <v>72.808999999999997</v>
      </c>
      <c r="K13986" s="2">
        <f>VLOOKUP(A13986,Population!$B$2:$BI$265,I13986)</f>
        <v>15459006</v>
      </c>
      <c r="L13986" s="2" t="str">
        <f>VLOOKUP(A13986,Region!$C$1:$G$241,5)</f>
        <v>Europe</v>
      </c>
    </row>
    <row r="13987" spans="1:12" x14ac:dyDescent="0.55000000000000004">
      <c r="A13987" s="2" t="s">
        <v>38</v>
      </c>
      <c r="B13987" s="2" t="s">
        <v>8</v>
      </c>
      <c r="C13987" s="2" t="s">
        <v>18</v>
      </c>
      <c r="D13987" s="2" t="s">
        <v>17</v>
      </c>
      <c r="E13987" s="2" t="s">
        <v>11</v>
      </c>
      <c r="F13987" s="2">
        <v>1995</v>
      </c>
      <c r="G13987" s="2">
        <v>14.946</v>
      </c>
      <c r="I13987" s="2">
        <f t="shared" si="218"/>
        <v>39</v>
      </c>
      <c r="J13987" s="2">
        <f>VLOOKUP(A13987,Urbanizaton!$B$2:$BI$265,I13987)</f>
        <v>72.808999999999997</v>
      </c>
      <c r="K13987" s="2">
        <f>VLOOKUP(A13987,Population!$B$2:$BI$265,I13987)</f>
        <v>15459006</v>
      </c>
      <c r="L13987" s="2" t="str">
        <f>VLOOKUP(A13987,Region!$C$1:$G$241,5)</f>
        <v>Europe</v>
      </c>
    </row>
    <row r="13988" spans="1:12" x14ac:dyDescent="0.55000000000000004">
      <c r="A13988" s="2" t="s">
        <v>38</v>
      </c>
      <c r="B13988" s="2" t="s">
        <v>8</v>
      </c>
      <c r="C13988" s="2" t="s">
        <v>18</v>
      </c>
      <c r="D13988" s="2" t="s">
        <v>19</v>
      </c>
      <c r="E13988" s="2" t="s">
        <v>11</v>
      </c>
      <c r="F13988" s="2">
        <v>1995</v>
      </c>
      <c r="G13988" s="2">
        <v>231044.97</v>
      </c>
      <c r="I13988" s="2">
        <f t="shared" si="218"/>
        <v>39</v>
      </c>
      <c r="J13988" s="2">
        <f>VLOOKUP(A13988,Urbanizaton!$B$2:$BI$265,I13988)</f>
        <v>72.808999999999997</v>
      </c>
      <c r="K13988" s="2">
        <f>VLOOKUP(A13988,Population!$B$2:$BI$265,I13988)</f>
        <v>15459006</v>
      </c>
      <c r="L13988" s="2" t="str">
        <f>VLOOKUP(A13988,Region!$C$1:$G$241,5)</f>
        <v>Europe</v>
      </c>
    </row>
    <row r="13989" spans="1:12" x14ac:dyDescent="0.55000000000000004">
      <c r="A13989" s="2" t="s">
        <v>38</v>
      </c>
      <c r="B13989" s="2" t="s">
        <v>8</v>
      </c>
      <c r="C13989" s="2" t="s">
        <v>14</v>
      </c>
      <c r="D13989" s="2" t="s">
        <v>13</v>
      </c>
      <c r="E13989" s="2" t="s">
        <v>11</v>
      </c>
      <c r="F13989" s="2">
        <v>1995</v>
      </c>
      <c r="G13989" s="2">
        <v>484.06400000000002</v>
      </c>
      <c r="I13989" s="2">
        <f t="shared" si="218"/>
        <v>39</v>
      </c>
      <c r="J13989" s="2">
        <f>VLOOKUP(A13989,Urbanizaton!$B$2:$BI$265,I13989)</f>
        <v>72.808999999999997</v>
      </c>
      <c r="K13989" s="2">
        <f>VLOOKUP(A13989,Population!$B$2:$BI$265,I13989)</f>
        <v>15459006</v>
      </c>
      <c r="L13989" s="2" t="str">
        <f>VLOOKUP(A13989,Region!$C$1:$G$241,5)</f>
        <v>Europe</v>
      </c>
    </row>
    <row r="13990" spans="1:12" x14ac:dyDescent="0.55000000000000004">
      <c r="A13990" s="2" t="s">
        <v>38</v>
      </c>
      <c r="B13990" s="2" t="s">
        <v>8</v>
      </c>
      <c r="C13990" s="2" t="s">
        <v>14</v>
      </c>
      <c r="D13990" s="2" t="s">
        <v>20</v>
      </c>
      <c r="E13990" s="2" t="s">
        <v>11</v>
      </c>
      <c r="F13990" s="2">
        <v>1995</v>
      </c>
      <c r="G13990" s="2">
        <v>31.312999999999999</v>
      </c>
      <c r="I13990" s="2">
        <f t="shared" si="218"/>
        <v>39</v>
      </c>
      <c r="J13990" s="2">
        <f>VLOOKUP(A13990,Urbanizaton!$B$2:$BI$265,I13990)</f>
        <v>72.808999999999997</v>
      </c>
      <c r="K13990" s="2">
        <f>VLOOKUP(A13990,Population!$B$2:$BI$265,I13990)</f>
        <v>15459006</v>
      </c>
      <c r="L13990" s="2" t="str">
        <f>VLOOKUP(A13990,Region!$C$1:$G$241,5)</f>
        <v>Europe</v>
      </c>
    </row>
    <row r="13991" spans="1:12" x14ac:dyDescent="0.55000000000000004">
      <c r="A13991" s="2" t="s">
        <v>38</v>
      </c>
      <c r="B13991" s="2" t="s">
        <v>8</v>
      </c>
      <c r="C13991" s="2" t="s">
        <v>15</v>
      </c>
      <c r="D13991" s="2" t="s">
        <v>13</v>
      </c>
      <c r="E13991" s="2" t="s">
        <v>11</v>
      </c>
      <c r="F13991" s="2">
        <v>1995</v>
      </c>
      <c r="G13991" s="2">
        <v>129.54499999999999</v>
      </c>
      <c r="I13991" s="2">
        <f t="shared" si="218"/>
        <v>39</v>
      </c>
      <c r="J13991" s="2">
        <f>VLOOKUP(A13991,Urbanizaton!$B$2:$BI$265,I13991)</f>
        <v>72.808999999999997</v>
      </c>
      <c r="K13991" s="2">
        <f>VLOOKUP(A13991,Population!$B$2:$BI$265,I13991)</f>
        <v>15459006</v>
      </c>
      <c r="L13991" s="2" t="str">
        <f>VLOOKUP(A13991,Region!$C$1:$G$241,5)</f>
        <v>Europe</v>
      </c>
    </row>
    <row r="13992" spans="1:12" x14ac:dyDescent="0.55000000000000004">
      <c r="A13992" s="2" t="s">
        <v>38</v>
      </c>
      <c r="B13992" s="2" t="s">
        <v>8</v>
      </c>
      <c r="C13992" s="2" t="s">
        <v>15</v>
      </c>
      <c r="D13992" s="2" t="s">
        <v>20</v>
      </c>
      <c r="E13992" s="2" t="s">
        <v>11</v>
      </c>
      <c r="F13992" s="2">
        <v>1995</v>
      </c>
      <c r="G13992" s="2">
        <v>8.3800000000000008</v>
      </c>
      <c r="I13992" s="2">
        <f t="shared" si="218"/>
        <v>39</v>
      </c>
      <c r="J13992" s="2">
        <f>VLOOKUP(A13992,Urbanizaton!$B$2:$BI$265,I13992)</f>
        <v>72.808999999999997</v>
      </c>
      <c r="K13992" s="2">
        <f>VLOOKUP(A13992,Population!$B$2:$BI$265,I13992)</f>
        <v>15459006</v>
      </c>
      <c r="L13992" s="2" t="str">
        <f>VLOOKUP(A13992,Region!$C$1:$G$241,5)</f>
        <v>Europe</v>
      </c>
    </row>
    <row r="13993" spans="1:12" x14ac:dyDescent="0.55000000000000004">
      <c r="A13993" s="2" t="s">
        <v>38</v>
      </c>
      <c r="B13993" s="2" t="s">
        <v>8</v>
      </c>
      <c r="C13993" s="2" t="s">
        <v>16</v>
      </c>
      <c r="D13993" s="2" t="s">
        <v>13</v>
      </c>
      <c r="E13993" s="2" t="s">
        <v>11</v>
      </c>
      <c r="F13993" s="2">
        <v>1995</v>
      </c>
      <c r="G13993" s="2">
        <v>347.178</v>
      </c>
      <c r="I13993" s="2">
        <f t="shared" si="218"/>
        <v>39</v>
      </c>
      <c r="J13993" s="2">
        <f>VLOOKUP(A13993,Urbanizaton!$B$2:$BI$265,I13993)</f>
        <v>72.808999999999997</v>
      </c>
      <c r="K13993" s="2">
        <f>VLOOKUP(A13993,Population!$B$2:$BI$265,I13993)</f>
        <v>15459006</v>
      </c>
      <c r="L13993" s="2" t="str">
        <f>VLOOKUP(A13993,Region!$C$1:$G$241,5)</f>
        <v>Europe</v>
      </c>
    </row>
    <row r="13994" spans="1:12" x14ac:dyDescent="0.55000000000000004">
      <c r="A13994" s="2" t="s">
        <v>38</v>
      </c>
      <c r="B13994" s="2" t="s">
        <v>8</v>
      </c>
      <c r="C13994" s="2" t="s">
        <v>16</v>
      </c>
      <c r="D13994" s="2" t="s">
        <v>20</v>
      </c>
      <c r="E13994" s="2" t="s">
        <v>11</v>
      </c>
      <c r="F13994" s="2">
        <v>1995</v>
      </c>
      <c r="G13994" s="2">
        <v>22.457999999999998</v>
      </c>
      <c r="I13994" s="2">
        <f t="shared" si="218"/>
        <v>39</v>
      </c>
      <c r="J13994" s="2">
        <f>VLOOKUP(A13994,Urbanizaton!$B$2:$BI$265,I13994)</f>
        <v>72.808999999999997</v>
      </c>
      <c r="K13994" s="2">
        <f>VLOOKUP(A13994,Population!$B$2:$BI$265,I13994)</f>
        <v>15459006</v>
      </c>
      <c r="L13994" s="2" t="str">
        <f>VLOOKUP(A13994,Region!$C$1:$G$241,5)</f>
        <v>Europe</v>
      </c>
    </row>
    <row r="13995" spans="1:12" x14ac:dyDescent="0.55000000000000004">
      <c r="A13995" s="2" t="s">
        <v>38</v>
      </c>
      <c r="B13995" s="2" t="s">
        <v>8</v>
      </c>
      <c r="C13995" s="2" t="s">
        <v>12</v>
      </c>
      <c r="D13995" s="2" t="s">
        <v>13</v>
      </c>
      <c r="E13995" s="2" t="s">
        <v>11</v>
      </c>
      <c r="F13995" s="2">
        <v>1996</v>
      </c>
      <c r="G13995" s="2">
        <v>892.16300000000001</v>
      </c>
      <c r="I13995" s="2">
        <f t="shared" si="218"/>
        <v>40</v>
      </c>
      <c r="J13995" s="2">
        <f>VLOOKUP(A13995,Urbanizaton!$B$2:$BI$265,I13995)</f>
        <v>73.64</v>
      </c>
      <c r="K13995" s="2">
        <f>VLOOKUP(A13995,Population!$B$2:$BI$265,I13995)</f>
        <v>15530498</v>
      </c>
      <c r="L13995" s="2" t="str">
        <f>VLOOKUP(A13995,Region!$C$1:$G$241,5)</f>
        <v>Europe</v>
      </c>
    </row>
    <row r="13996" spans="1:12" x14ac:dyDescent="0.55000000000000004">
      <c r="A13996" s="2" t="s">
        <v>38</v>
      </c>
      <c r="B13996" s="2" t="s">
        <v>8</v>
      </c>
      <c r="C13996" s="2" t="s">
        <v>12</v>
      </c>
      <c r="D13996" s="2" t="s">
        <v>20</v>
      </c>
      <c r="E13996" s="2" t="s">
        <v>11</v>
      </c>
      <c r="F13996" s="2">
        <v>1996</v>
      </c>
      <c r="G13996" s="2">
        <v>57.445999999999998</v>
      </c>
      <c r="I13996" s="2">
        <f t="shared" si="218"/>
        <v>40</v>
      </c>
      <c r="J13996" s="2">
        <f>VLOOKUP(A13996,Urbanizaton!$B$2:$BI$265,I13996)</f>
        <v>73.64</v>
      </c>
      <c r="K13996" s="2">
        <f>VLOOKUP(A13996,Population!$B$2:$BI$265,I13996)</f>
        <v>15530498</v>
      </c>
      <c r="L13996" s="2" t="str">
        <f>VLOOKUP(A13996,Region!$C$1:$G$241,5)</f>
        <v>Europe</v>
      </c>
    </row>
    <row r="13997" spans="1:12" x14ac:dyDescent="0.55000000000000004">
      <c r="A13997" s="2" t="s">
        <v>38</v>
      </c>
      <c r="B13997" s="2" t="s">
        <v>8</v>
      </c>
      <c r="C13997" s="2" t="s">
        <v>9</v>
      </c>
      <c r="D13997" s="2" t="s">
        <v>10</v>
      </c>
      <c r="E13997" s="2" t="s">
        <v>11</v>
      </c>
      <c r="F13997" s="2">
        <v>1996</v>
      </c>
      <c r="G13997" s="2">
        <v>173.11</v>
      </c>
      <c r="I13997" s="2">
        <f t="shared" si="218"/>
        <v>40</v>
      </c>
      <c r="J13997" s="2">
        <f>VLOOKUP(A13997,Urbanizaton!$B$2:$BI$265,I13997)</f>
        <v>73.64</v>
      </c>
      <c r="K13997" s="2">
        <f>VLOOKUP(A13997,Population!$B$2:$BI$265,I13997)</f>
        <v>15530498</v>
      </c>
      <c r="L13997" s="2" t="str">
        <f>VLOOKUP(A13997,Region!$C$1:$G$241,5)</f>
        <v>Europe</v>
      </c>
    </row>
    <row r="13998" spans="1:12" x14ac:dyDescent="0.55000000000000004">
      <c r="A13998" s="2" t="s">
        <v>38</v>
      </c>
      <c r="B13998" s="2" t="s">
        <v>8</v>
      </c>
      <c r="C13998" s="2" t="s">
        <v>9</v>
      </c>
      <c r="D13998" s="2" t="s">
        <v>17</v>
      </c>
      <c r="E13998" s="2" t="s">
        <v>11</v>
      </c>
      <c r="F13998" s="2">
        <v>1996</v>
      </c>
      <c r="G13998" s="2">
        <v>11.15</v>
      </c>
      <c r="I13998" s="2">
        <f t="shared" si="218"/>
        <v>40</v>
      </c>
      <c r="J13998" s="2">
        <f>VLOOKUP(A13998,Urbanizaton!$B$2:$BI$265,I13998)</f>
        <v>73.64</v>
      </c>
      <c r="K13998" s="2">
        <f>VLOOKUP(A13998,Population!$B$2:$BI$265,I13998)</f>
        <v>15530498</v>
      </c>
      <c r="L13998" s="2" t="str">
        <f>VLOOKUP(A13998,Region!$C$1:$G$241,5)</f>
        <v>Europe</v>
      </c>
    </row>
    <row r="13999" spans="1:12" x14ac:dyDescent="0.55000000000000004">
      <c r="A13999" s="2" t="s">
        <v>38</v>
      </c>
      <c r="B13999" s="2" t="s">
        <v>8</v>
      </c>
      <c r="C13999" s="2" t="s">
        <v>18</v>
      </c>
      <c r="D13999" s="2" t="s">
        <v>17</v>
      </c>
      <c r="E13999" s="2" t="s">
        <v>11</v>
      </c>
      <c r="F13999" s="2">
        <v>1996</v>
      </c>
      <c r="G13999" s="2">
        <v>15.592000000000001</v>
      </c>
      <c r="I13999" s="2">
        <f t="shared" si="218"/>
        <v>40</v>
      </c>
      <c r="J13999" s="2">
        <f>VLOOKUP(A13999,Urbanizaton!$B$2:$BI$265,I13999)</f>
        <v>73.64</v>
      </c>
      <c r="K13999" s="2">
        <f>VLOOKUP(A13999,Population!$B$2:$BI$265,I13999)</f>
        <v>15530498</v>
      </c>
      <c r="L13999" s="2" t="str">
        <f>VLOOKUP(A13999,Region!$C$1:$G$241,5)</f>
        <v>Europe</v>
      </c>
    </row>
    <row r="14000" spans="1:12" x14ac:dyDescent="0.55000000000000004">
      <c r="A14000" s="2" t="s">
        <v>38</v>
      </c>
      <c r="B14000" s="2" t="s">
        <v>8</v>
      </c>
      <c r="C14000" s="2" t="s">
        <v>18</v>
      </c>
      <c r="D14000" s="2" t="s">
        <v>19</v>
      </c>
      <c r="E14000" s="2" t="s">
        <v>11</v>
      </c>
      <c r="F14000" s="2">
        <v>1996</v>
      </c>
      <c r="G14000" s="2">
        <v>242144.63699999999</v>
      </c>
      <c r="I14000" s="2">
        <f t="shared" si="218"/>
        <v>40</v>
      </c>
      <c r="J14000" s="2">
        <f>VLOOKUP(A14000,Urbanizaton!$B$2:$BI$265,I14000)</f>
        <v>73.64</v>
      </c>
      <c r="K14000" s="2">
        <f>VLOOKUP(A14000,Population!$B$2:$BI$265,I14000)</f>
        <v>15530498</v>
      </c>
      <c r="L14000" s="2" t="str">
        <f>VLOOKUP(A14000,Region!$C$1:$G$241,5)</f>
        <v>Europe</v>
      </c>
    </row>
    <row r="14001" spans="1:12" x14ac:dyDescent="0.55000000000000004">
      <c r="A14001" s="2" t="s">
        <v>38</v>
      </c>
      <c r="B14001" s="2" t="s">
        <v>8</v>
      </c>
      <c r="C14001" s="2" t="s">
        <v>14</v>
      </c>
      <c r="D14001" s="2" t="s">
        <v>13</v>
      </c>
      <c r="E14001" s="2" t="s">
        <v>11</v>
      </c>
      <c r="F14001" s="2">
        <v>1996</v>
      </c>
      <c r="G14001" s="2">
        <v>470.35199999999998</v>
      </c>
      <c r="I14001" s="2">
        <f t="shared" si="218"/>
        <v>40</v>
      </c>
      <c r="J14001" s="2">
        <f>VLOOKUP(A14001,Urbanizaton!$B$2:$BI$265,I14001)</f>
        <v>73.64</v>
      </c>
      <c r="K14001" s="2">
        <f>VLOOKUP(A14001,Population!$B$2:$BI$265,I14001)</f>
        <v>15530498</v>
      </c>
      <c r="L14001" s="2" t="str">
        <f>VLOOKUP(A14001,Region!$C$1:$G$241,5)</f>
        <v>Europe</v>
      </c>
    </row>
    <row r="14002" spans="1:12" x14ac:dyDescent="0.55000000000000004">
      <c r="A14002" s="2" t="s">
        <v>38</v>
      </c>
      <c r="B14002" s="2" t="s">
        <v>8</v>
      </c>
      <c r="C14002" s="2" t="s">
        <v>14</v>
      </c>
      <c r="D14002" s="2" t="s">
        <v>20</v>
      </c>
      <c r="E14002" s="2" t="s">
        <v>11</v>
      </c>
      <c r="F14002" s="2">
        <v>1996</v>
      </c>
      <c r="G14002" s="2">
        <v>30.286000000000001</v>
      </c>
      <c r="I14002" s="2">
        <f t="shared" si="218"/>
        <v>40</v>
      </c>
      <c r="J14002" s="2">
        <f>VLOOKUP(A14002,Urbanizaton!$B$2:$BI$265,I14002)</f>
        <v>73.64</v>
      </c>
      <c r="K14002" s="2">
        <f>VLOOKUP(A14002,Population!$B$2:$BI$265,I14002)</f>
        <v>15530498</v>
      </c>
      <c r="L14002" s="2" t="str">
        <f>VLOOKUP(A14002,Region!$C$1:$G$241,5)</f>
        <v>Europe</v>
      </c>
    </row>
    <row r="14003" spans="1:12" x14ac:dyDescent="0.55000000000000004">
      <c r="A14003" s="2" t="s">
        <v>38</v>
      </c>
      <c r="B14003" s="2" t="s">
        <v>8</v>
      </c>
      <c r="C14003" s="2" t="s">
        <v>15</v>
      </c>
      <c r="D14003" s="2" t="s">
        <v>13</v>
      </c>
      <c r="E14003" s="2" t="s">
        <v>11</v>
      </c>
      <c r="F14003" s="2">
        <v>1996</v>
      </c>
      <c r="G14003" s="2">
        <v>116.88500000000001</v>
      </c>
      <c r="I14003" s="2">
        <f t="shared" si="218"/>
        <v>40</v>
      </c>
      <c r="J14003" s="2">
        <f>VLOOKUP(A14003,Urbanizaton!$B$2:$BI$265,I14003)</f>
        <v>73.64</v>
      </c>
      <c r="K14003" s="2">
        <f>VLOOKUP(A14003,Population!$B$2:$BI$265,I14003)</f>
        <v>15530498</v>
      </c>
      <c r="L14003" s="2" t="str">
        <f>VLOOKUP(A14003,Region!$C$1:$G$241,5)</f>
        <v>Europe</v>
      </c>
    </row>
    <row r="14004" spans="1:12" x14ac:dyDescent="0.55000000000000004">
      <c r="A14004" s="2" t="s">
        <v>38</v>
      </c>
      <c r="B14004" s="2" t="s">
        <v>8</v>
      </c>
      <c r="C14004" s="2" t="s">
        <v>15</v>
      </c>
      <c r="D14004" s="2" t="s">
        <v>20</v>
      </c>
      <c r="E14004" s="2" t="s">
        <v>11</v>
      </c>
      <c r="F14004" s="2">
        <v>1996</v>
      </c>
      <c r="G14004" s="2">
        <v>7.5259999999999998</v>
      </c>
      <c r="I14004" s="2">
        <f t="shared" si="218"/>
        <v>40</v>
      </c>
      <c r="J14004" s="2">
        <f>VLOOKUP(A14004,Urbanizaton!$B$2:$BI$265,I14004)</f>
        <v>73.64</v>
      </c>
      <c r="K14004" s="2">
        <f>VLOOKUP(A14004,Population!$B$2:$BI$265,I14004)</f>
        <v>15530498</v>
      </c>
      <c r="L14004" s="2" t="str">
        <f>VLOOKUP(A14004,Region!$C$1:$G$241,5)</f>
        <v>Europe</v>
      </c>
    </row>
    <row r="14005" spans="1:12" x14ac:dyDescent="0.55000000000000004">
      <c r="A14005" s="2" t="s">
        <v>38</v>
      </c>
      <c r="B14005" s="2" t="s">
        <v>8</v>
      </c>
      <c r="C14005" s="2" t="s">
        <v>16</v>
      </c>
      <c r="D14005" s="2" t="s">
        <v>13</v>
      </c>
      <c r="E14005" s="2" t="s">
        <v>11</v>
      </c>
      <c r="F14005" s="2">
        <v>1996</v>
      </c>
      <c r="G14005" s="2">
        <v>322.02800000000002</v>
      </c>
      <c r="I14005" s="2">
        <f t="shared" si="218"/>
        <v>40</v>
      </c>
      <c r="J14005" s="2">
        <f>VLOOKUP(A14005,Urbanizaton!$B$2:$BI$265,I14005)</f>
        <v>73.64</v>
      </c>
      <c r="K14005" s="2">
        <f>VLOOKUP(A14005,Population!$B$2:$BI$265,I14005)</f>
        <v>15530498</v>
      </c>
      <c r="L14005" s="2" t="str">
        <f>VLOOKUP(A14005,Region!$C$1:$G$241,5)</f>
        <v>Europe</v>
      </c>
    </row>
    <row r="14006" spans="1:12" x14ac:dyDescent="0.55000000000000004">
      <c r="A14006" s="2" t="s">
        <v>38</v>
      </c>
      <c r="B14006" s="2" t="s">
        <v>8</v>
      </c>
      <c r="C14006" s="2" t="s">
        <v>16</v>
      </c>
      <c r="D14006" s="2" t="s">
        <v>20</v>
      </c>
      <c r="E14006" s="2" t="s">
        <v>11</v>
      </c>
      <c r="F14006" s="2">
        <v>1996</v>
      </c>
      <c r="G14006" s="2">
        <v>20.734999999999999</v>
      </c>
      <c r="I14006" s="2">
        <f t="shared" si="218"/>
        <v>40</v>
      </c>
      <c r="J14006" s="2">
        <f>VLOOKUP(A14006,Urbanizaton!$B$2:$BI$265,I14006)</f>
        <v>73.64</v>
      </c>
      <c r="K14006" s="2">
        <f>VLOOKUP(A14006,Population!$B$2:$BI$265,I14006)</f>
        <v>15530498</v>
      </c>
      <c r="L14006" s="2" t="str">
        <f>VLOOKUP(A14006,Region!$C$1:$G$241,5)</f>
        <v>Europe</v>
      </c>
    </row>
    <row r="14007" spans="1:12" x14ac:dyDescent="0.55000000000000004">
      <c r="A14007" s="2" t="s">
        <v>38</v>
      </c>
      <c r="B14007" s="2" t="s">
        <v>8</v>
      </c>
      <c r="C14007" s="2" t="s">
        <v>12</v>
      </c>
      <c r="D14007" s="2" t="s">
        <v>13</v>
      </c>
      <c r="E14007" s="2" t="s">
        <v>11</v>
      </c>
      <c r="F14007" s="2">
        <v>1997</v>
      </c>
      <c r="G14007" s="2">
        <v>840.67700000000002</v>
      </c>
      <c r="I14007" s="2">
        <f t="shared" si="218"/>
        <v>41</v>
      </c>
      <c r="J14007" s="2">
        <f>VLOOKUP(A14007,Urbanizaton!$B$2:$BI$265,I14007)</f>
        <v>74.453000000000003</v>
      </c>
      <c r="K14007" s="2">
        <f>VLOOKUP(A14007,Population!$B$2:$BI$265,I14007)</f>
        <v>15610650</v>
      </c>
      <c r="L14007" s="2" t="str">
        <f>VLOOKUP(A14007,Region!$C$1:$G$241,5)</f>
        <v>Europe</v>
      </c>
    </row>
    <row r="14008" spans="1:12" x14ac:dyDescent="0.55000000000000004">
      <c r="A14008" s="2" t="s">
        <v>38</v>
      </c>
      <c r="B14008" s="2" t="s">
        <v>8</v>
      </c>
      <c r="C14008" s="2" t="s">
        <v>12</v>
      </c>
      <c r="D14008" s="2" t="s">
        <v>20</v>
      </c>
      <c r="E14008" s="2" t="s">
        <v>11</v>
      </c>
      <c r="F14008" s="2">
        <v>1997</v>
      </c>
      <c r="G14008" s="2">
        <v>53.853000000000002</v>
      </c>
      <c r="I14008" s="2">
        <f t="shared" si="218"/>
        <v>41</v>
      </c>
      <c r="J14008" s="2">
        <f>VLOOKUP(A14008,Urbanizaton!$B$2:$BI$265,I14008)</f>
        <v>74.453000000000003</v>
      </c>
      <c r="K14008" s="2">
        <f>VLOOKUP(A14008,Population!$B$2:$BI$265,I14008)</f>
        <v>15610650</v>
      </c>
      <c r="L14008" s="2" t="str">
        <f>VLOOKUP(A14008,Region!$C$1:$G$241,5)</f>
        <v>Europe</v>
      </c>
    </row>
    <row r="14009" spans="1:12" x14ac:dyDescent="0.55000000000000004">
      <c r="A14009" s="2" t="s">
        <v>38</v>
      </c>
      <c r="B14009" s="2" t="s">
        <v>8</v>
      </c>
      <c r="C14009" s="2" t="s">
        <v>9</v>
      </c>
      <c r="D14009" s="2" t="s">
        <v>10</v>
      </c>
      <c r="E14009" s="2" t="s">
        <v>11</v>
      </c>
      <c r="F14009" s="2">
        <v>1997</v>
      </c>
      <c r="G14009" s="2">
        <v>165.77</v>
      </c>
      <c r="I14009" s="2">
        <f t="shared" si="218"/>
        <v>41</v>
      </c>
      <c r="J14009" s="2">
        <f>VLOOKUP(A14009,Urbanizaton!$B$2:$BI$265,I14009)</f>
        <v>74.453000000000003</v>
      </c>
      <c r="K14009" s="2">
        <f>VLOOKUP(A14009,Population!$B$2:$BI$265,I14009)</f>
        <v>15610650</v>
      </c>
      <c r="L14009" s="2" t="str">
        <f>VLOOKUP(A14009,Region!$C$1:$G$241,5)</f>
        <v>Europe</v>
      </c>
    </row>
    <row r="14010" spans="1:12" x14ac:dyDescent="0.55000000000000004">
      <c r="A14010" s="2" t="s">
        <v>38</v>
      </c>
      <c r="B14010" s="2" t="s">
        <v>8</v>
      </c>
      <c r="C14010" s="2" t="s">
        <v>9</v>
      </c>
      <c r="D14010" s="2" t="s">
        <v>17</v>
      </c>
      <c r="E14010" s="2" t="s">
        <v>11</v>
      </c>
      <c r="F14010" s="2">
        <v>1997</v>
      </c>
      <c r="G14010" s="2">
        <v>10.62</v>
      </c>
      <c r="I14010" s="2">
        <f t="shared" si="218"/>
        <v>41</v>
      </c>
      <c r="J14010" s="2">
        <f>VLOOKUP(A14010,Urbanizaton!$B$2:$BI$265,I14010)</f>
        <v>74.453000000000003</v>
      </c>
      <c r="K14010" s="2">
        <f>VLOOKUP(A14010,Population!$B$2:$BI$265,I14010)</f>
        <v>15610650</v>
      </c>
      <c r="L14010" s="2" t="str">
        <f>VLOOKUP(A14010,Region!$C$1:$G$241,5)</f>
        <v>Europe</v>
      </c>
    </row>
    <row r="14011" spans="1:12" x14ac:dyDescent="0.55000000000000004">
      <c r="A14011" s="2" t="s">
        <v>38</v>
      </c>
      <c r="B14011" s="2" t="s">
        <v>8</v>
      </c>
      <c r="C14011" s="2" t="s">
        <v>18</v>
      </c>
      <c r="D14011" s="2" t="s">
        <v>17</v>
      </c>
      <c r="E14011" s="2" t="s">
        <v>11</v>
      </c>
      <c r="F14011" s="2">
        <v>1997</v>
      </c>
      <c r="G14011" s="2">
        <v>15.021000000000001</v>
      </c>
      <c r="I14011" s="2">
        <f t="shared" si="218"/>
        <v>41</v>
      </c>
      <c r="J14011" s="2">
        <f>VLOOKUP(A14011,Urbanizaton!$B$2:$BI$265,I14011)</f>
        <v>74.453000000000003</v>
      </c>
      <c r="K14011" s="2">
        <f>VLOOKUP(A14011,Population!$B$2:$BI$265,I14011)</f>
        <v>15610650</v>
      </c>
      <c r="L14011" s="2" t="str">
        <f>VLOOKUP(A14011,Region!$C$1:$G$241,5)</f>
        <v>Europe</v>
      </c>
    </row>
    <row r="14012" spans="1:12" x14ac:dyDescent="0.55000000000000004">
      <c r="A14012" s="2" t="s">
        <v>38</v>
      </c>
      <c r="B14012" s="2" t="s">
        <v>8</v>
      </c>
      <c r="C14012" s="2" t="s">
        <v>18</v>
      </c>
      <c r="D14012" s="2" t="s">
        <v>19</v>
      </c>
      <c r="E14012" s="2" t="s">
        <v>11</v>
      </c>
      <c r="F14012" s="2">
        <v>1997</v>
      </c>
      <c r="G14012" s="2">
        <v>234480.133</v>
      </c>
      <c r="I14012" s="2">
        <f t="shared" si="218"/>
        <v>41</v>
      </c>
      <c r="J14012" s="2">
        <f>VLOOKUP(A14012,Urbanizaton!$B$2:$BI$265,I14012)</f>
        <v>74.453000000000003</v>
      </c>
      <c r="K14012" s="2">
        <f>VLOOKUP(A14012,Population!$B$2:$BI$265,I14012)</f>
        <v>15610650</v>
      </c>
      <c r="L14012" s="2" t="str">
        <f>VLOOKUP(A14012,Region!$C$1:$G$241,5)</f>
        <v>Europe</v>
      </c>
    </row>
    <row r="14013" spans="1:12" x14ac:dyDescent="0.55000000000000004">
      <c r="A14013" s="2" t="s">
        <v>38</v>
      </c>
      <c r="B14013" s="2" t="s">
        <v>8</v>
      </c>
      <c r="C14013" s="2" t="s">
        <v>14</v>
      </c>
      <c r="D14013" s="2" t="s">
        <v>13</v>
      </c>
      <c r="E14013" s="2" t="s">
        <v>11</v>
      </c>
      <c r="F14013" s="2">
        <v>1997</v>
      </c>
      <c r="G14013" s="2">
        <v>437.096</v>
      </c>
      <c r="I14013" s="2">
        <f t="shared" si="218"/>
        <v>41</v>
      </c>
      <c r="J14013" s="2">
        <f>VLOOKUP(A14013,Urbanizaton!$B$2:$BI$265,I14013)</f>
        <v>74.453000000000003</v>
      </c>
      <c r="K14013" s="2">
        <f>VLOOKUP(A14013,Population!$B$2:$BI$265,I14013)</f>
        <v>15610650</v>
      </c>
      <c r="L14013" s="2" t="str">
        <f>VLOOKUP(A14013,Region!$C$1:$G$241,5)</f>
        <v>Europe</v>
      </c>
    </row>
    <row r="14014" spans="1:12" x14ac:dyDescent="0.55000000000000004">
      <c r="A14014" s="2" t="s">
        <v>38</v>
      </c>
      <c r="B14014" s="2" t="s">
        <v>8</v>
      </c>
      <c r="C14014" s="2" t="s">
        <v>14</v>
      </c>
      <c r="D14014" s="2" t="s">
        <v>20</v>
      </c>
      <c r="E14014" s="2" t="s">
        <v>11</v>
      </c>
      <c r="F14014" s="2">
        <v>1997</v>
      </c>
      <c r="G14014" s="2">
        <v>28</v>
      </c>
      <c r="I14014" s="2">
        <f t="shared" si="218"/>
        <v>41</v>
      </c>
      <c r="J14014" s="2">
        <f>VLOOKUP(A14014,Urbanizaton!$B$2:$BI$265,I14014)</f>
        <v>74.453000000000003</v>
      </c>
      <c r="K14014" s="2">
        <f>VLOOKUP(A14014,Population!$B$2:$BI$265,I14014)</f>
        <v>15610650</v>
      </c>
      <c r="L14014" s="2" t="str">
        <f>VLOOKUP(A14014,Region!$C$1:$G$241,5)</f>
        <v>Europe</v>
      </c>
    </row>
    <row r="14015" spans="1:12" x14ac:dyDescent="0.55000000000000004">
      <c r="A14015" s="2" t="s">
        <v>38</v>
      </c>
      <c r="B14015" s="2" t="s">
        <v>8</v>
      </c>
      <c r="C14015" s="2" t="s">
        <v>15</v>
      </c>
      <c r="D14015" s="2" t="s">
        <v>13</v>
      </c>
      <c r="E14015" s="2" t="s">
        <v>11</v>
      </c>
      <c r="F14015" s="2">
        <v>1997</v>
      </c>
      <c r="G14015" s="2">
        <v>102.43</v>
      </c>
      <c r="I14015" s="2">
        <f t="shared" si="218"/>
        <v>41</v>
      </c>
      <c r="J14015" s="2">
        <f>VLOOKUP(A14015,Urbanizaton!$B$2:$BI$265,I14015)</f>
        <v>74.453000000000003</v>
      </c>
      <c r="K14015" s="2">
        <f>VLOOKUP(A14015,Population!$B$2:$BI$265,I14015)</f>
        <v>15610650</v>
      </c>
      <c r="L14015" s="2" t="str">
        <f>VLOOKUP(A14015,Region!$C$1:$G$241,5)</f>
        <v>Europe</v>
      </c>
    </row>
    <row r="14016" spans="1:12" x14ac:dyDescent="0.55000000000000004">
      <c r="A14016" s="2" t="s">
        <v>38</v>
      </c>
      <c r="B14016" s="2" t="s">
        <v>8</v>
      </c>
      <c r="C14016" s="2" t="s">
        <v>15</v>
      </c>
      <c r="D14016" s="2" t="s">
        <v>20</v>
      </c>
      <c r="E14016" s="2" t="s">
        <v>11</v>
      </c>
      <c r="F14016" s="2">
        <v>1997</v>
      </c>
      <c r="G14016" s="2">
        <v>6.5620000000000003</v>
      </c>
      <c r="I14016" s="2">
        <f t="shared" si="218"/>
        <v>41</v>
      </c>
      <c r="J14016" s="2">
        <f>VLOOKUP(A14016,Urbanizaton!$B$2:$BI$265,I14016)</f>
        <v>74.453000000000003</v>
      </c>
      <c r="K14016" s="2">
        <f>VLOOKUP(A14016,Population!$B$2:$BI$265,I14016)</f>
        <v>15610650</v>
      </c>
      <c r="L14016" s="2" t="str">
        <f>VLOOKUP(A14016,Region!$C$1:$G$241,5)</f>
        <v>Europe</v>
      </c>
    </row>
    <row r="14017" spans="1:12" x14ac:dyDescent="0.55000000000000004">
      <c r="A14017" s="2" t="s">
        <v>38</v>
      </c>
      <c r="B14017" s="2" t="s">
        <v>8</v>
      </c>
      <c r="C14017" s="2" t="s">
        <v>16</v>
      </c>
      <c r="D14017" s="2" t="s">
        <v>13</v>
      </c>
      <c r="E14017" s="2" t="s">
        <v>11</v>
      </c>
      <c r="F14017" s="2">
        <v>1997</v>
      </c>
      <c r="G14017" s="2">
        <v>295.392</v>
      </c>
      <c r="I14017" s="2">
        <f t="shared" si="218"/>
        <v>41</v>
      </c>
      <c r="J14017" s="2">
        <f>VLOOKUP(A14017,Urbanizaton!$B$2:$BI$265,I14017)</f>
        <v>74.453000000000003</v>
      </c>
      <c r="K14017" s="2">
        <f>VLOOKUP(A14017,Population!$B$2:$BI$265,I14017)</f>
        <v>15610650</v>
      </c>
      <c r="L14017" s="2" t="str">
        <f>VLOOKUP(A14017,Region!$C$1:$G$241,5)</f>
        <v>Europe</v>
      </c>
    </row>
    <row r="14018" spans="1:12" x14ac:dyDescent="0.55000000000000004">
      <c r="A14018" s="2" t="s">
        <v>38</v>
      </c>
      <c r="B14018" s="2" t="s">
        <v>8</v>
      </c>
      <c r="C14018" s="2" t="s">
        <v>16</v>
      </c>
      <c r="D14018" s="2" t="s">
        <v>20</v>
      </c>
      <c r="E14018" s="2" t="s">
        <v>11</v>
      </c>
      <c r="F14018" s="2">
        <v>1997</v>
      </c>
      <c r="G14018" s="2">
        <v>18.922000000000001</v>
      </c>
      <c r="I14018" s="2">
        <f t="shared" si="218"/>
        <v>41</v>
      </c>
      <c r="J14018" s="2">
        <f>VLOOKUP(A14018,Urbanizaton!$B$2:$BI$265,I14018)</f>
        <v>74.453000000000003</v>
      </c>
      <c r="K14018" s="2">
        <f>VLOOKUP(A14018,Population!$B$2:$BI$265,I14018)</f>
        <v>15610650</v>
      </c>
      <c r="L14018" s="2" t="str">
        <f>VLOOKUP(A14018,Region!$C$1:$G$241,5)</f>
        <v>Europe</v>
      </c>
    </row>
    <row r="14019" spans="1:12" x14ac:dyDescent="0.55000000000000004">
      <c r="A14019" s="2" t="s">
        <v>38</v>
      </c>
      <c r="B14019" s="2" t="s">
        <v>8</v>
      </c>
      <c r="C14019" s="2" t="s">
        <v>12</v>
      </c>
      <c r="D14019" s="2" t="s">
        <v>13</v>
      </c>
      <c r="E14019" s="2" t="s">
        <v>11</v>
      </c>
      <c r="F14019" s="2">
        <v>1998</v>
      </c>
      <c r="G14019" s="2">
        <v>808.81</v>
      </c>
      <c r="I14019" s="2">
        <f t="shared" ref="I14019:I14082" si="219">IF(F14019=1960,4,F14019-1960+4)</f>
        <v>42</v>
      </c>
      <c r="J14019" s="2">
        <f>VLOOKUP(A14019,Urbanizaton!$B$2:$BI$265,I14019)</f>
        <v>75.25</v>
      </c>
      <c r="K14019" s="2">
        <f>VLOOKUP(A14019,Population!$B$2:$BI$265,I14019)</f>
        <v>15707209</v>
      </c>
      <c r="L14019" s="2" t="str">
        <f>VLOOKUP(A14019,Region!$C$1:$G$241,5)</f>
        <v>Europe</v>
      </c>
    </row>
    <row r="14020" spans="1:12" x14ac:dyDescent="0.55000000000000004">
      <c r="A14020" s="2" t="s">
        <v>38</v>
      </c>
      <c r="B14020" s="2" t="s">
        <v>8</v>
      </c>
      <c r="C14020" s="2" t="s">
        <v>12</v>
      </c>
      <c r="D14020" s="2" t="s">
        <v>20</v>
      </c>
      <c r="E14020" s="2" t="s">
        <v>11</v>
      </c>
      <c r="F14020" s="2">
        <v>1998</v>
      </c>
      <c r="G14020" s="2">
        <v>51.493000000000002</v>
      </c>
      <c r="I14020" s="2">
        <f t="shared" si="219"/>
        <v>42</v>
      </c>
      <c r="J14020" s="2">
        <f>VLOOKUP(A14020,Urbanizaton!$B$2:$BI$265,I14020)</f>
        <v>75.25</v>
      </c>
      <c r="K14020" s="2">
        <f>VLOOKUP(A14020,Population!$B$2:$BI$265,I14020)</f>
        <v>15707209</v>
      </c>
      <c r="L14020" s="2" t="str">
        <f>VLOOKUP(A14020,Region!$C$1:$G$241,5)</f>
        <v>Europe</v>
      </c>
    </row>
    <row r="14021" spans="1:12" x14ac:dyDescent="0.55000000000000004">
      <c r="A14021" s="2" t="s">
        <v>38</v>
      </c>
      <c r="B14021" s="2" t="s">
        <v>8</v>
      </c>
      <c r="C14021" s="2" t="s">
        <v>9</v>
      </c>
      <c r="D14021" s="2" t="s">
        <v>10</v>
      </c>
      <c r="E14021" s="2" t="s">
        <v>11</v>
      </c>
      <c r="F14021" s="2">
        <v>1998</v>
      </c>
      <c r="G14021" s="2">
        <v>166.14</v>
      </c>
      <c r="I14021" s="2">
        <f t="shared" si="219"/>
        <v>42</v>
      </c>
      <c r="J14021" s="2">
        <f>VLOOKUP(A14021,Urbanizaton!$B$2:$BI$265,I14021)</f>
        <v>75.25</v>
      </c>
      <c r="K14021" s="2">
        <f>VLOOKUP(A14021,Population!$B$2:$BI$265,I14021)</f>
        <v>15707209</v>
      </c>
      <c r="L14021" s="2" t="str">
        <f>VLOOKUP(A14021,Region!$C$1:$G$241,5)</f>
        <v>Europe</v>
      </c>
    </row>
    <row r="14022" spans="1:12" x14ac:dyDescent="0.55000000000000004">
      <c r="A14022" s="2" t="s">
        <v>38</v>
      </c>
      <c r="B14022" s="2" t="s">
        <v>8</v>
      </c>
      <c r="C14022" s="2" t="s">
        <v>9</v>
      </c>
      <c r="D14022" s="2" t="s">
        <v>17</v>
      </c>
      <c r="E14022" s="2" t="s">
        <v>11</v>
      </c>
      <c r="F14022" s="2">
        <v>1998</v>
      </c>
      <c r="G14022" s="2">
        <v>10.58</v>
      </c>
      <c r="I14022" s="2">
        <f t="shared" si="219"/>
        <v>42</v>
      </c>
      <c r="J14022" s="2">
        <f>VLOOKUP(A14022,Urbanizaton!$B$2:$BI$265,I14022)</f>
        <v>75.25</v>
      </c>
      <c r="K14022" s="2">
        <f>VLOOKUP(A14022,Population!$B$2:$BI$265,I14022)</f>
        <v>15707209</v>
      </c>
      <c r="L14022" s="2" t="str">
        <f>VLOOKUP(A14022,Region!$C$1:$G$241,5)</f>
        <v>Europe</v>
      </c>
    </row>
    <row r="14023" spans="1:12" x14ac:dyDescent="0.55000000000000004">
      <c r="A14023" s="2" t="s">
        <v>38</v>
      </c>
      <c r="B14023" s="2" t="s">
        <v>8</v>
      </c>
      <c r="C14023" s="2" t="s">
        <v>18</v>
      </c>
      <c r="D14023" s="2" t="s">
        <v>17</v>
      </c>
      <c r="E14023" s="2" t="s">
        <v>11</v>
      </c>
      <c r="F14023" s="2">
        <v>1998</v>
      </c>
      <c r="G14023" s="2">
        <v>14.929</v>
      </c>
      <c r="I14023" s="2">
        <f t="shared" si="219"/>
        <v>42</v>
      </c>
      <c r="J14023" s="2">
        <f>VLOOKUP(A14023,Urbanizaton!$B$2:$BI$265,I14023)</f>
        <v>75.25</v>
      </c>
      <c r="K14023" s="2">
        <f>VLOOKUP(A14023,Population!$B$2:$BI$265,I14023)</f>
        <v>15707209</v>
      </c>
      <c r="L14023" s="2" t="str">
        <f>VLOOKUP(A14023,Region!$C$1:$G$241,5)</f>
        <v>Europe</v>
      </c>
    </row>
    <row r="14024" spans="1:12" x14ac:dyDescent="0.55000000000000004">
      <c r="A14024" s="2" t="s">
        <v>38</v>
      </c>
      <c r="B14024" s="2" t="s">
        <v>8</v>
      </c>
      <c r="C14024" s="2" t="s">
        <v>18</v>
      </c>
      <c r="D14024" s="2" t="s">
        <v>19</v>
      </c>
      <c r="E14024" s="2" t="s">
        <v>11</v>
      </c>
      <c r="F14024" s="2">
        <v>1998</v>
      </c>
      <c r="G14024" s="2">
        <v>234497.42</v>
      </c>
      <c r="I14024" s="2">
        <f t="shared" si="219"/>
        <v>42</v>
      </c>
      <c r="J14024" s="2">
        <f>VLOOKUP(A14024,Urbanizaton!$B$2:$BI$265,I14024)</f>
        <v>75.25</v>
      </c>
      <c r="K14024" s="2">
        <f>VLOOKUP(A14024,Population!$B$2:$BI$265,I14024)</f>
        <v>15707209</v>
      </c>
      <c r="L14024" s="2" t="str">
        <f>VLOOKUP(A14024,Region!$C$1:$G$241,5)</f>
        <v>Europe</v>
      </c>
    </row>
    <row r="14025" spans="1:12" x14ac:dyDescent="0.55000000000000004">
      <c r="A14025" s="2" t="s">
        <v>38</v>
      </c>
      <c r="B14025" s="2" t="s">
        <v>8</v>
      </c>
      <c r="C14025" s="2" t="s">
        <v>14</v>
      </c>
      <c r="D14025" s="2" t="s">
        <v>13</v>
      </c>
      <c r="E14025" s="2" t="s">
        <v>11</v>
      </c>
      <c r="F14025" s="2">
        <v>1998</v>
      </c>
      <c r="G14025" s="2">
        <v>420.36099999999999</v>
      </c>
      <c r="I14025" s="2">
        <f t="shared" si="219"/>
        <v>42</v>
      </c>
      <c r="J14025" s="2">
        <f>VLOOKUP(A14025,Urbanizaton!$B$2:$BI$265,I14025)</f>
        <v>75.25</v>
      </c>
      <c r="K14025" s="2">
        <f>VLOOKUP(A14025,Population!$B$2:$BI$265,I14025)</f>
        <v>15707209</v>
      </c>
      <c r="L14025" s="2" t="str">
        <f>VLOOKUP(A14025,Region!$C$1:$G$241,5)</f>
        <v>Europe</v>
      </c>
    </row>
    <row r="14026" spans="1:12" x14ac:dyDescent="0.55000000000000004">
      <c r="A14026" s="2" t="s">
        <v>38</v>
      </c>
      <c r="B14026" s="2" t="s">
        <v>8</v>
      </c>
      <c r="C14026" s="2" t="s">
        <v>14</v>
      </c>
      <c r="D14026" s="2" t="s">
        <v>20</v>
      </c>
      <c r="E14026" s="2" t="s">
        <v>11</v>
      </c>
      <c r="F14026" s="2">
        <v>1998</v>
      </c>
      <c r="G14026" s="2">
        <v>26.762</v>
      </c>
      <c r="I14026" s="2">
        <f t="shared" si="219"/>
        <v>42</v>
      </c>
      <c r="J14026" s="2">
        <f>VLOOKUP(A14026,Urbanizaton!$B$2:$BI$265,I14026)</f>
        <v>75.25</v>
      </c>
      <c r="K14026" s="2">
        <f>VLOOKUP(A14026,Population!$B$2:$BI$265,I14026)</f>
        <v>15707209</v>
      </c>
      <c r="L14026" s="2" t="str">
        <f>VLOOKUP(A14026,Region!$C$1:$G$241,5)</f>
        <v>Europe</v>
      </c>
    </row>
    <row r="14027" spans="1:12" x14ac:dyDescent="0.55000000000000004">
      <c r="A14027" s="2" t="s">
        <v>38</v>
      </c>
      <c r="B14027" s="2" t="s">
        <v>8</v>
      </c>
      <c r="C14027" s="2" t="s">
        <v>15</v>
      </c>
      <c r="D14027" s="2" t="s">
        <v>13</v>
      </c>
      <c r="E14027" s="2" t="s">
        <v>11</v>
      </c>
      <c r="F14027" s="2">
        <v>1998</v>
      </c>
      <c r="G14027" s="2">
        <v>94.08</v>
      </c>
      <c r="I14027" s="2">
        <f t="shared" si="219"/>
        <v>42</v>
      </c>
      <c r="J14027" s="2">
        <f>VLOOKUP(A14027,Urbanizaton!$B$2:$BI$265,I14027)</f>
        <v>75.25</v>
      </c>
      <c r="K14027" s="2">
        <f>VLOOKUP(A14027,Population!$B$2:$BI$265,I14027)</f>
        <v>15707209</v>
      </c>
      <c r="L14027" s="2" t="str">
        <f>VLOOKUP(A14027,Region!$C$1:$G$241,5)</f>
        <v>Europe</v>
      </c>
    </row>
    <row r="14028" spans="1:12" x14ac:dyDescent="0.55000000000000004">
      <c r="A14028" s="2" t="s">
        <v>38</v>
      </c>
      <c r="B14028" s="2" t="s">
        <v>8</v>
      </c>
      <c r="C14028" s="2" t="s">
        <v>15</v>
      </c>
      <c r="D14028" s="2" t="s">
        <v>20</v>
      </c>
      <c r="E14028" s="2" t="s">
        <v>11</v>
      </c>
      <c r="F14028" s="2">
        <v>1998</v>
      </c>
      <c r="G14028" s="2">
        <v>5.99</v>
      </c>
      <c r="I14028" s="2">
        <f t="shared" si="219"/>
        <v>42</v>
      </c>
      <c r="J14028" s="2">
        <f>VLOOKUP(A14028,Urbanizaton!$B$2:$BI$265,I14028)</f>
        <v>75.25</v>
      </c>
      <c r="K14028" s="2">
        <f>VLOOKUP(A14028,Population!$B$2:$BI$265,I14028)</f>
        <v>15707209</v>
      </c>
      <c r="L14028" s="2" t="str">
        <f>VLOOKUP(A14028,Region!$C$1:$G$241,5)</f>
        <v>Europe</v>
      </c>
    </row>
    <row r="14029" spans="1:12" x14ac:dyDescent="0.55000000000000004">
      <c r="A14029" s="2" t="s">
        <v>38</v>
      </c>
      <c r="B14029" s="2" t="s">
        <v>8</v>
      </c>
      <c r="C14029" s="2" t="s">
        <v>16</v>
      </c>
      <c r="D14029" s="2" t="s">
        <v>13</v>
      </c>
      <c r="E14029" s="2" t="s">
        <v>11</v>
      </c>
      <c r="F14029" s="2">
        <v>1998</v>
      </c>
      <c r="G14029" s="2">
        <v>274.96600000000001</v>
      </c>
      <c r="I14029" s="2">
        <f t="shared" si="219"/>
        <v>42</v>
      </c>
      <c r="J14029" s="2">
        <f>VLOOKUP(A14029,Urbanizaton!$B$2:$BI$265,I14029)</f>
        <v>75.25</v>
      </c>
      <c r="K14029" s="2">
        <f>VLOOKUP(A14029,Population!$B$2:$BI$265,I14029)</f>
        <v>15707209</v>
      </c>
      <c r="L14029" s="2" t="str">
        <f>VLOOKUP(A14029,Region!$C$1:$G$241,5)</f>
        <v>Europe</v>
      </c>
    </row>
    <row r="14030" spans="1:12" x14ac:dyDescent="0.55000000000000004">
      <c r="A14030" s="2" t="s">
        <v>38</v>
      </c>
      <c r="B14030" s="2" t="s">
        <v>8</v>
      </c>
      <c r="C14030" s="2" t="s">
        <v>16</v>
      </c>
      <c r="D14030" s="2" t="s">
        <v>20</v>
      </c>
      <c r="E14030" s="2" t="s">
        <v>11</v>
      </c>
      <c r="F14030" s="2">
        <v>1998</v>
      </c>
      <c r="G14030" s="2">
        <v>17.506</v>
      </c>
      <c r="I14030" s="2">
        <f t="shared" si="219"/>
        <v>42</v>
      </c>
      <c r="J14030" s="2">
        <f>VLOOKUP(A14030,Urbanizaton!$B$2:$BI$265,I14030)</f>
        <v>75.25</v>
      </c>
      <c r="K14030" s="2">
        <f>VLOOKUP(A14030,Population!$B$2:$BI$265,I14030)</f>
        <v>15707209</v>
      </c>
      <c r="L14030" s="2" t="str">
        <f>VLOOKUP(A14030,Region!$C$1:$G$241,5)</f>
        <v>Europe</v>
      </c>
    </row>
    <row r="14031" spans="1:12" x14ac:dyDescent="0.55000000000000004">
      <c r="A14031" s="2" t="s">
        <v>38</v>
      </c>
      <c r="B14031" s="2" t="s">
        <v>8</v>
      </c>
      <c r="C14031" s="2" t="s">
        <v>12</v>
      </c>
      <c r="D14031" s="2" t="s">
        <v>13</v>
      </c>
      <c r="E14031" s="2" t="s">
        <v>11</v>
      </c>
      <c r="F14031" s="2">
        <v>1999</v>
      </c>
      <c r="G14031" s="2">
        <v>778.12800000000004</v>
      </c>
      <c r="I14031" s="2">
        <f t="shared" si="219"/>
        <v>43</v>
      </c>
      <c r="J14031" s="2">
        <f>VLOOKUP(A14031,Urbanizaton!$B$2:$BI$265,I14031)</f>
        <v>76.03</v>
      </c>
      <c r="K14031" s="2">
        <f>VLOOKUP(A14031,Population!$B$2:$BI$265,I14031)</f>
        <v>15812088</v>
      </c>
      <c r="L14031" s="2" t="str">
        <f>VLOOKUP(A14031,Region!$C$1:$G$241,5)</f>
        <v>Europe</v>
      </c>
    </row>
    <row r="14032" spans="1:12" x14ac:dyDescent="0.55000000000000004">
      <c r="A14032" s="2" t="s">
        <v>38</v>
      </c>
      <c r="B14032" s="2" t="s">
        <v>8</v>
      </c>
      <c r="C14032" s="2" t="s">
        <v>12</v>
      </c>
      <c r="D14032" s="2" t="s">
        <v>20</v>
      </c>
      <c r="E14032" s="2" t="s">
        <v>11</v>
      </c>
      <c r="F14032" s="2">
        <v>1999</v>
      </c>
      <c r="G14032" s="2">
        <v>49.210999999999999</v>
      </c>
      <c r="I14032" s="2">
        <f t="shared" si="219"/>
        <v>43</v>
      </c>
      <c r="J14032" s="2">
        <f>VLOOKUP(A14032,Urbanizaton!$B$2:$BI$265,I14032)</f>
        <v>76.03</v>
      </c>
      <c r="K14032" s="2">
        <f>VLOOKUP(A14032,Population!$B$2:$BI$265,I14032)</f>
        <v>15812088</v>
      </c>
      <c r="L14032" s="2" t="str">
        <f>VLOOKUP(A14032,Region!$C$1:$G$241,5)</f>
        <v>Europe</v>
      </c>
    </row>
    <row r="14033" spans="1:12" x14ac:dyDescent="0.55000000000000004">
      <c r="A14033" s="2" t="s">
        <v>38</v>
      </c>
      <c r="B14033" s="2" t="s">
        <v>8</v>
      </c>
      <c r="C14033" s="2" t="s">
        <v>9</v>
      </c>
      <c r="D14033" s="2" t="s">
        <v>10</v>
      </c>
      <c r="E14033" s="2" t="s">
        <v>11</v>
      </c>
      <c r="F14033" s="2">
        <v>1999</v>
      </c>
      <c r="G14033" s="2">
        <v>160.78</v>
      </c>
      <c r="I14033" s="2">
        <f t="shared" si="219"/>
        <v>43</v>
      </c>
      <c r="J14033" s="2">
        <f>VLOOKUP(A14033,Urbanizaton!$B$2:$BI$265,I14033)</f>
        <v>76.03</v>
      </c>
      <c r="K14033" s="2">
        <f>VLOOKUP(A14033,Population!$B$2:$BI$265,I14033)</f>
        <v>15812088</v>
      </c>
      <c r="L14033" s="2" t="str">
        <f>VLOOKUP(A14033,Region!$C$1:$G$241,5)</f>
        <v>Europe</v>
      </c>
    </row>
    <row r="14034" spans="1:12" x14ac:dyDescent="0.55000000000000004">
      <c r="A14034" s="2" t="s">
        <v>38</v>
      </c>
      <c r="B14034" s="2" t="s">
        <v>8</v>
      </c>
      <c r="C14034" s="2" t="s">
        <v>9</v>
      </c>
      <c r="D14034" s="2" t="s">
        <v>17</v>
      </c>
      <c r="E14034" s="2" t="s">
        <v>11</v>
      </c>
      <c r="F14034" s="2">
        <v>1999</v>
      </c>
      <c r="G14034" s="2">
        <v>10.17</v>
      </c>
      <c r="I14034" s="2">
        <f t="shared" si="219"/>
        <v>43</v>
      </c>
      <c r="J14034" s="2">
        <f>VLOOKUP(A14034,Urbanizaton!$B$2:$BI$265,I14034)</f>
        <v>76.03</v>
      </c>
      <c r="K14034" s="2">
        <f>VLOOKUP(A14034,Population!$B$2:$BI$265,I14034)</f>
        <v>15812088</v>
      </c>
      <c r="L14034" s="2" t="str">
        <f>VLOOKUP(A14034,Region!$C$1:$G$241,5)</f>
        <v>Europe</v>
      </c>
    </row>
    <row r="14035" spans="1:12" x14ac:dyDescent="0.55000000000000004">
      <c r="A14035" s="2" t="s">
        <v>38</v>
      </c>
      <c r="B14035" s="2" t="s">
        <v>8</v>
      </c>
      <c r="C14035" s="2" t="s">
        <v>18</v>
      </c>
      <c r="D14035" s="2" t="s">
        <v>17</v>
      </c>
      <c r="E14035" s="2" t="s">
        <v>11</v>
      </c>
      <c r="F14035" s="2">
        <v>1999</v>
      </c>
      <c r="G14035" s="2">
        <v>13.989000000000001</v>
      </c>
      <c r="I14035" s="2">
        <f t="shared" si="219"/>
        <v>43</v>
      </c>
      <c r="J14035" s="2">
        <f>VLOOKUP(A14035,Urbanizaton!$B$2:$BI$265,I14035)</f>
        <v>76.03</v>
      </c>
      <c r="K14035" s="2">
        <f>VLOOKUP(A14035,Population!$B$2:$BI$265,I14035)</f>
        <v>15812088</v>
      </c>
      <c r="L14035" s="2" t="str">
        <f>VLOOKUP(A14035,Region!$C$1:$G$241,5)</f>
        <v>Europe</v>
      </c>
    </row>
    <row r="14036" spans="1:12" x14ac:dyDescent="0.55000000000000004">
      <c r="A14036" s="2" t="s">
        <v>38</v>
      </c>
      <c r="B14036" s="2" t="s">
        <v>8</v>
      </c>
      <c r="C14036" s="2" t="s">
        <v>18</v>
      </c>
      <c r="D14036" s="2" t="s">
        <v>19</v>
      </c>
      <c r="E14036" s="2" t="s">
        <v>11</v>
      </c>
      <c r="F14036" s="2">
        <v>1999</v>
      </c>
      <c r="G14036" s="2">
        <v>221197.39799999999</v>
      </c>
      <c r="I14036" s="2">
        <f t="shared" si="219"/>
        <v>43</v>
      </c>
      <c r="J14036" s="2">
        <f>VLOOKUP(A14036,Urbanizaton!$B$2:$BI$265,I14036)</f>
        <v>76.03</v>
      </c>
      <c r="K14036" s="2">
        <f>VLOOKUP(A14036,Population!$B$2:$BI$265,I14036)</f>
        <v>15812088</v>
      </c>
      <c r="L14036" s="2" t="str">
        <f>VLOOKUP(A14036,Region!$C$1:$G$241,5)</f>
        <v>Europe</v>
      </c>
    </row>
    <row r="14037" spans="1:12" x14ac:dyDescent="0.55000000000000004">
      <c r="A14037" s="2" t="s">
        <v>38</v>
      </c>
      <c r="B14037" s="2" t="s">
        <v>8</v>
      </c>
      <c r="C14037" s="2" t="s">
        <v>14</v>
      </c>
      <c r="D14037" s="2" t="s">
        <v>13</v>
      </c>
      <c r="E14037" s="2" t="s">
        <v>11</v>
      </c>
      <c r="F14037" s="2">
        <v>1999</v>
      </c>
      <c r="G14037" s="2">
        <v>417.565</v>
      </c>
      <c r="I14037" s="2">
        <f t="shared" si="219"/>
        <v>43</v>
      </c>
      <c r="J14037" s="2">
        <f>VLOOKUP(A14037,Urbanizaton!$B$2:$BI$265,I14037)</f>
        <v>76.03</v>
      </c>
      <c r="K14037" s="2">
        <f>VLOOKUP(A14037,Population!$B$2:$BI$265,I14037)</f>
        <v>15812088</v>
      </c>
      <c r="L14037" s="2" t="str">
        <f>VLOOKUP(A14037,Region!$C$1:$G$241,5)</f>
        <v>Europe</v>
      </c>
    </row>
    <row r="14038" spans="1:12" x14ac:dyDescent="0.55000000000000004">
      <c r="A14038" s="2" t="s">
        <v>38</v>
      </c>
      <c r="B14038" s="2" t="s">
        <v>8</v>
      </c>
      <c r="C14038" s="2" t="s">
        <v>14</v>
      </c>
      <c r="D14038" s="2" t="s">
        <v>20</v>
      </c>
      <c r="E14038" s="2" t="s">
        <v>11</v>
      </c>
      <c r="F14038" s="2">
        <v>1999</v>
      </c>
      <c r="G14038" s="2">
        <v>26.408000000000001</v>
      </c>
      <c r="I14038" s="2">
        <f t="shared" si="219"/>
        <v>43</v>
      </c>
      <c r="J14038" s="2">
        <f>VLOOKUP(A14038,Urbanizaton!$B$2:$BI$265,I14038)</f>
        <v>76.03</v>
      </c>
      <c r="K14038" s="2">
        <f>VLOOKUP(A14038,Population!$B$2:$BI$265,I14038)</f>
        <v>15812088</v>
      </c>
      <c r="L14038" s="2" t="str">
        <f>VLOOKUP(A14038,Region!$C$1:$G$241,5)</f>
        <v>Europe</v>
      </c>
    </row>
    <row r="14039" spans="1:12" x14ac:dyDescent="0.55000000000000004">
      <c r="A14039" s="2" t="s">
        <v>38</v>
      </c>
      <c r="B14039" s="2" t="s">
        <v>8</v>
      </c>
      <c r="C14039" s="2" t="s">
        <v>15</v>
      </c>
      <c r="D14039" s="2" t="s">
        <v>13</v>
      </c>
      <c r="E14039" s="2" t="s">
        <v>11</v>
      </c>
      <c r="F14039" s="2">
        <v>1999</v>
      </c>
      <c r="G14039" s="2">
        <v>88.001999999999995</v>
      </c>
      <c r="I14039" s="2">
        <f t="shared" si="219"/>
        <v>43</v>
      </c>
      <c r="J14039" s="2">
        <f>VLOOKUP(A14039,Urbanizaton!$B$2:$BI$265,I14039)</f>
        <v>76.03</v>
      </c>
      <c r="K14039" s="2">
        <f>VLOOKUP(A14039,Population!$B$2:$BI$265,I14039)</f>
        <v>15812088</v>
      </c>
      <c r="L14039" s="2" t="str">
        <f>VLOOKUP(A14039,Region!$C$1:$G$241,5)</f>
        <v>Europe</v>
      </c>
    </row>
    <row r="14040" spans="1:12" x14ac:dyDescent="0.55000000000000004">
      <c r="A14040" s="2" t="s">
        <v>38</v>
      </c>
      <c r="B14040" s="2" t="s">
        <v>8</v>
      </c>
      <c r="C14040" s="2" t="s">
        <v>15</v>
      </c>
      <c r="D14040" s="2" t="s">
        <v>20</v>
      </c>
      <c r="E14040" s="2" t="s">
        <v>11</v>
      </c>
      <c r="F14040" s="2">
        <v>1999</v>
      </c>
      <c r="G14040" s="2">
        <v>5.5650000000000004</v>
      </c>
      <c r="I14040" s="2">
        <f t="shared" si="219"/>
        <v>43</v>
      </c>
      <c r="J14040" s="2">
        <f>VLOOKUP(A14040,Urbanizaton!$B$2:$BI$265,I14040)</f>
        <v>76.03</v>
      </c>
      <c r="K14040" s="2">
        <f>VLOOKUP(A14040,Population!$B$2:$BI$265,I14040)</f>
        <v>15812088</v>
      </c>
      <c r="L14040" s="2" t="str">
        <f>VLOOKUP(A14040,Region!$C$1:$G$241,5)</f>
        <v>Europe</v>
      </c>
    </row>
    <row r="14041" spans="1:12" x14ac:dyDescent="0.55000000000000004">
      <c r="A14041" s="2" t="s">
        <v>38</v>
      </c>
      <c r="B14041" s="2" t="s">
        <v>8</v>
      </c>
      <c r="C14041" s="2" t="s">
        <v>16</v>
      </c>
      <c r="D14041" s="2" t="s">
        <v>13</v>
      </c>
      <c r="E14041" s="2" t="s">
        <v>11</v>
      </c>
      <c r="F14041" s="2">
        <v>1999</v>
      </c>
      <c r="G14041" s="2">
        <v>259.166</v>
      </c>
      <c r="I14041" s="2">
        <f t="shared" si="219"/>
        <v>43</v>
      </c>
      <c r="J14041" s="2">
        <f>VLOOKUP(A14041,Urbanizaton!$B$2:$BI$265,I14041)</f>
        <v>76.03</v>
      </c>
      <c r="K14041" s="2">
        <f>VLOOKUP(A14041,Population!$B$2:$BI$265,I14041)</f>
        <v>15812088</v>
      </c>
      <c r="L14041" s="2" t="str">
        <f>VLOOKUP(A14041,Region!$C$1:$G$241,5)</f>
        <v>Europe</v>
      </c>
    </row>
    <row r="14042" spans="1:12" x14ac:dyDescent="0.55000000000000004">
      <c r="A14042" s="2" t="s">
        <v>38</v>
      </c>
      <c r="B14042" s="2" t="s">
        <v>8</v>
      </c>
      <c r="C14042" s="2" t="s">
        <v>16</v>
      </c>
      <c r="D14042" s="2" t="s">
        <v>20</v>
      </c>
      <c r="E14042" s="2" t="s">
        <v>11</v>
      </c>
      <c r="F14042" s="2">
        <v>1999</v>
      </c>
      <c r="G14042" s="2">
        <v>16.39</v>
      </c>
      <c r="I14042" s="2">
        <f t="shared" si="219"/>
        <v>43</v>
      </c>
      <c r="J14042" s="2">
        <f>VLOOKUP(A14042,Urbanizaton!$B$2:$BI$265,I14042)</f>
        <v>76.03</v>
      </c>
      <c r="K14042" s="2">
        <f>VLOOKUP(A14042,Population!$B$2:$BI$265,I14042)</f>
        <v>15812088</v>
      </c>
      <c r="L14042" s="2" t="str">
        <f>VLOOKUP(A14042,Region!$C$1:$G$241,5)</f>
        <v>Europe</v>
      </c>
    </row>
    <row r="14043" spans="1:12" x14ac:dyDescent="0.55000000000000004">
      <c r="A14043" s="2" t="s">
        <v>38</v>
      </c>
      <c r="B14043" s="2" t="s">
        <v>8</v>
      </c>
      <c r="C14043" s="2" t="s">
        <v>12</v>
      </c>
      <c r="D14043" s="2" t="s">
        <v>13</v>
      </c>
      <c r="E14043" s="2" t="s">
        <v>11</v>
      </c>
      <c r="F14043" s="2">
        <v>2000</v>
      </c>
      <c r="G14043" s="2">
        <v>743.32</v>
      </c>
      <c r="I14043" s="2">
        <f t="shared" si="219"/>
        <v>44</v>
      </c>
      <c r="J14043" s="2">
        <f>VLOOKUP(A14043,Urbanizaton!$B$2:$BI$265,I14043)</f>
        <v>76.795000000000002</v>
      </c>
      <c r="K14043" s="2">
        <f>VLOOKUP(A14043,Population!$B$2:$BI$265,I14043)</f>
        <v>15925513</v>
      </c>
      <c r="L14043" s="2" t="str">
        <f>VLOOKUP(A14043,Region!$C$1:$G$241,5)</f>
        <v>Europe</v>
      </c>
    </row>
    <row r="14044" spans="1:12" x14ac:dyDescent="0.55000000000000004">
      <c r="A14044" s="2" t="s">
        <v>38</v>
      </c>
      <c r="B14044" s="2" t="s">
        <v>8</v>
      </c>
      <c r="C14044" s="2" t="s">
        <v>12</v>
      </c>
      <c r="D14044" s="2" t="s">
        <v>20</v>
      </c>
      <c r="E14044" s="2" t="s">
        <v>11</v>
      </c>
      <c r="F14044" s="2">
        <v>2000</v>
      </c>
      <c r="G14044" s="2">
        <v>46.674999999999997</v>
      </c>
      <c r="I14044" s="2">
        <f t="shared" si="219"/>
        <v>44</v>
      </c>
      <c r="J14044" s="2">
        <f>VLOOKUP(A14044,Urbanizaton!$B$2:$BI$265,I14044)</f>
        <v>76.795000000000002</v>
      </c>
      <c r="K14044" s="2">
        <f>VLOOKUP(A14044,Population!$B$2:$BI$265,I14044)</f>
        <v>15925513</v>
      </c>
      <c r="L14044" s="2" t="str">
        <f>VLOOKUP(A14044,Region!$C$1:$G$241,5)</f>
        <v>Europe</v>
      </c>
    </row>
    <row r="14045" spans="1:12" x14ac:dyDescent="0.55000000000000004">
      <c r="A14045" s="2" t="s">
        <v>38</v>
      </c>
      <c r="B14045" s="2" t="s">
        <v>8</v>
      </c>
      <c r="C14045" s="2" t="s">
        <v>9</v>
      </c>
      <c r="D14045" s="2" t="s">
        <v>10</v>
      </c>
      <c r="E14045" s="2" t="s">
        <v>11</v>
      </c>
      <c r="F14045" s="2">
        <v>2000</v>
      </c>
      <c r="G14045" s="2">
        <v>161.49</v>
      </c>
      <c r="I14045" s="2">
        <f t="shared" si="219"/>
        <v>44</v>
      </c>
      <c r="J14045" s="2">
        <f>VLOOKUP(A14045,Urbanizaton!$B$2:$BI$265,I14045)</f>
        <v>76.795000000000002</v>
      </c>
      <c r="K14045" s="2">
        <f>VLOOKUP(A14045,Population!$B$2:$BI$265,I14045)</f>
        <v>15925513</v>
      </c>
      <c r="L14045" s="2" t="str">
        <f>VLOOKUP(A14045,Region!$C$1:$G$241,5)</f>
        <v>Europe</v>
      </c>
    </row>
    <row r="14046" spans="1:12" x14ac:dyDescent="0.55000000000000004">
      <c r="A14046" s="2" t="s">
        <v>38</v>
      </c>
      <c r="B14046" s="2" t="s">
        <v>8</v>
      </c>
      <c r="C14046" s="2" t="s">
        <v>9</v>
      </c>
      <c r="D14046" s="2" t="s">
        <v>17</v>
      </c>
      <c r="E14046" s="2" t="s">
        <v>11</v>
      </c>
      <c r="F14046" s="2">
        <v>2000</v>
      </c>
      <c r="G14046" s="2">
        <v>10.14</v>
      </c>
      <c r="I14046" s="2">
        <f t="shared" si="219"/>
        <v>44</v>
      </c>
      <c r="J14046" s="2">
        <f>VLOOKUP(A14046,Urbanizaton!$B$2:$BI$265,I14046)</f>
        <v>76.795000000000002</v>
      </c>
      <c r="K14046" s="2">
        <f>VLOOKUP(A14046,Population!$B$2:$BI$265,I14046)</f>
        <v>15925513</v>
      </c>
      <c r="L14046" s="2" t="str">
        <f>VLOOKUP(A14046,Region!$C$1:$G$241,5)</f>
        <v>Europe</v>
      </c>
    </row>
    <row r="14047" spans="1:12" x14ac:dyDescent="0.55000000000000004">
      <c r="A14047" s="2" t="s">
        <v>38</v>
      </c>
      <c r="B14047" s="2" t="s">
        <v>8</v>
      </c>
      <c r="C14047" s="2" t="s">
        <v>18</v>
      </c>
      <c r="D14047" s="2" t="s">
        <v>17</v>
      </c>
      <c r="E14047" s="2" t="s">
        <v>11</v>
      </c>
      <c r="F14047" s="2">
        <v>2000</v>
      </c>
      <c r="G14047" s="2">
        <v>13.775</v>
      </c>
      <c r="I14047" s="2">
        <f t="shared" si="219"/>
        <v>44</v>
      </c>
      <c r="J14047" s="2">
        <f>VLOOKUP(A14047,Urbanizaton!$B$2:$BI$265,I14047)</f>
        <v>76.795000000000002</v>
      </c>
      <c r="K14047" s="2">
        <f>VLOOKUP(A14047,Population!$B$2:$BI$265,I14047)</f>
        <v>15925513</v>
      </c>
      <c r="L14047" s="2" t="str">
        <f>VLOOKUP(A14047,Region!$C$1:$G$241,5)</f>
        <v>Europe</v>
      </c>
    </row>
    <row r="14048" spans="1:12" x14ac:dyDescent="0.55000000000000004">
      <c r="A14048" s="2" t="s">
        <v>38</v>
      </c>
      <c r="B14048" s="2" t="s">
        <v>8</v>
      </c>
      <c r="C14048" s="2" t="s">
        <v>18</v>
      </c>
      <c r="D14048" s="2" t="s">
        <v>19</v>
      </c>
      <c r="E14048" s="2" t="s">
        <v>11</v>
      </c>
      <c r="F14048" s="2">
        <v>2000</v>
      </c>
      <c r="G14048" s="2">
        <v>219378.40599999999</v>
      </c>
      <c r="I14048" s="2">
        <f t="shared" si="219"/>
        <v>44</v>
      </c>
      <c r="J14048" s="2">
        <f>VLOOKUP(A14048,Urbanizaton!$B$2:$BI$265,I14048)</f>
        <v>76.795000000000002</v>
      </c>
      <c r="K14048" s="2">
        <f>VLOOKUP(A14048,Population!$B$2:$BI$265,I14048)</f>
        <v>15925513</v>
      </c>
      <c r="L14048" s="2" t="str">
        <f>VLOOKUP(A14048,Region!$C$1:$G$241,5)</f>
        <v>Europe</v>
      </c>
    </row>
    <row r="14049" spans="1:12" x14ac:dyDescent="0.55000000000000004">
      <c r="A14049" s="2" t="s">
        <v>38</v>
      </c>
      <c r="B14049" s="2" t="s">
        <v>8</v>
      </c>
      <c r="C14049" s="2" t="s">
        <v>14</v>
      </c>
      <c r="D14049" s="2" t="s">
        <v>13</v>
      </c>
      <c r="E14049" s="2" t="s">
        <v>11</v>
      </c>
      <c r="F14049" s="2">
        <v>2000</v>
      </c>
      <c r="G14049" s="2">
        <v>397.505</v>
      </c>
      <c r="I14049" s="2">
        <f t="shared" si="219"/>
        <v>44</v>
      </c>
      <c r="J14049" s="2">
        <f>VLOOKUP(A14049,Urbanizaton!$B$2:$BI$265,I14049)</f>
        <v>76.795000000000002</v>
      </c>
      <c r="K14049" s="2">
        <f>VLOOKUP(A14049,Population!$B$2:$BI$265,I14049)</f>
        <v>15925513</v>
      </c>
      <c r="L14049" s="2" t="str">
        <f>VLOOKUP(A14049,Region!$C$1:$G$241,5)</f>
        <v>Europe</v>
      </c>
    </row>
    <row r="14050" spans="1:12" x14ac:dyDescent="0.55000000000000004">
      <c r="A14050" s="2" t="s">
        <v>38</v>
      </c>
      <c r="B14050" s="2" t="s">
        <v>8</v>
      </c>
      <c r="C14050" s="2" t="s">
        <v>14</v>
      </c>
      <c r="D14050" s="2" t="s">
        <v>20</v>
      </c>
      <c r="E14050" s="2" t="s">
        <v>11</v>
      </c>
      <c r="F14050" s="2">
        <v>2000</v>
      </c>
      <c r="G14050" s="2">
        <v>24.96</v>
      </c>
      <c r="I14050" s="2">
        <f t="shared" si="219"/>
        <v>44</v>
      </c>
      <c r="J14050" s="2">
        <f>VLOOKUP(A14050,Urbanizaton!$B$2:$BI$265,I14050)</f>
        <v>76.795000000000002</v>
      </c>
      <c r="K14050" s="2">
        <f>VLOOKUP(A14050,Population!$B$2:$BI$265,I14050)</f>
        <v>15925513</v>
      </c>
      <c r="L14050" s="2" t="str">
        <f>VLOOKUP(A14050,Region!$C$1:$G$241,5)</f>
        <v>Europe</v>
      </c>
    </row>
    <row r="14051" spans="1:12" x14ac:dyDescent="0.55000000000000004">
      <c r="A14051" s="2" t="s">
        <v>38</v>
      </c>
      <c r="B14051" s="2" t="s">
        <v>8</v>
      </c>
      <c r="C14051" s="2" t="s">
        <v>15</v>
      </c>
      <c r="D14051" s="2" t="s">
        <v>13</v>
      </c>
      <c r="E14051" s="2" t="s">
        <v>11</v>
      </c>
      <c r="F14051" s="2">
        <v>2000</v>
      </c>
      <c r="G14051" s="2">
        <v>71.739000000000004</v>
      </c>
      <c r="I14051" s="2">
        <f t="shared" si="219"/>
        <v>44</v>
      </c>
      <c r="J14051" s="2">
        <f>VLOOKUP(A14051,Urbanizaton!$B$2:$BI$265,I14051)</f>
        <v>76.795000000000002</v>
      </c>
      <c r="K14051" s="2">
        <f>VLOOKUP(A14051,Population!$B$2:$BI$265,I14051)</f>
        <v>15925513</v>
      </c>
      <c r="L14051" s="2" t="str">
        <f>VLOOKUP(A14051,Region!$C$1:$G$241,5)</f>
        <v>Europe</v>
      </c>
    </row>
    <row r="14052" spans="1:12" x14ac:dyDescent="0.55000000000000004">
      <c r="A14052" s="2" t="s">
        <v>38</v>
      </c>
      <c r="B14052" s="2" t="s">
        <v>8</v>
      </c>
      <c r="C14052" s="2" t="s">
        <v>15</v>
      </c>
      <c r="D14052" s="2" t="s">
        <v>20</v>
      </c>
      <c r="E14052" s="2" t="s">
        <v>11</v>
      </c>
      <c r="F14052" s="2">
        <v>2000</v>
      </c>
      <c r="G14052" s="2">
        <v>4.5049999999999999</v>
      </c>
      <c r="I14052" s="2">
        <f t="shared" si="219"/>
        <v>44</v>
      </c>
      <c r="J14052" s="2">
        <f>VLOOKUP(A14052,Urbanizaton!$B$2:$BI$265,I14052)</f>
        <v>76.795000000000002</v>
      </c>
      <c r="K14052" s="2">
        <f>VLOOKUP(A14052,Population!$B$2:$BI$265,I14052)</f>
        <v>15925513</v>
      </c>
      <c r="L14052" s="2" t="str">
        <f>VLOOKUP(A14052,Region!$C$1:$G$241,5)</f>
        <v>Europe</v>
      </c>
    </row>
    <row r="14053" spans="1:12" x14ac:dyDescent="0.55000000000000004">
      <c r="A14053" s="2" t="s">
        <v>38</v>
      </c>
      <c r="B14053" s="2" t="s">
        <v>8</v>
      </c>
      <c r="C14053" s="2" t="s">
        <v>16</v>
      </c>
      <c r="D14053" s="2" t="s">
        <v>13</v>
      </c>
      <c r="E14053" s="2" t="s">
        <v>11</v>
      </c>
      <c r="F14053" s="2">
        <v>2000</v>
      </c>
      <c r="G14053" s="2">
        <v>241.215</v>
      </c>
      <c r="I14053" s="2">
        <f t="shared" si="219"/>
        <v>44</v>
      </c>
      <c r="J14053" s="2">
        <f>VLOOKUP(A14053,Urbanizaton!$B$2:$BI$265,I14053)</f>
        <v>76.795000000000002</v>
      </c>
      <c r="K14053" s="2">
        <f>VLOOKUP(A14053,Population!$B$2:$BI$265,I14053)</f>
        <v>15925513</v>
      </c>
      <c r="L14053" s="2" t="str">
        <f>VLOOKUP(A14053,Region!$C$1:$G$241,5)</f>
        <v>Europe</v>
      </c>
    </row>
    <row r="14054" spans="1:12" x14ac:dyDescent="0.55000000000000004">
      <c r="A14054" s="2" t="s">
        <v>38</v>
      </c>
      <c r="B14054" s="2" t="s">
        <v>8</v>
      </c>
      <c r="C14054" s="2" t="s">
        <v>16</v>
      </c>
      <c r="D14054" s="2" t="s">
        <v>20</v>
      </c>
      <c r="E14054" s="2" t="s">
        <v>11</v>
      </c>
      <c r="F14054" s="2">
        <v>2000</v>
      </c>
      <c r="G14054" s="2">
        <v>15.146000000000001</v>
      </c>
      <c r="I14054" s="2">
        <f t="shared" si="219"/>
        <v>44</v>
      </c>
      <c r="J14054" s="2">
        <f>VLOOKUP(A14054,Urbanizaton!$B$2:$BI$265,I14054)</f>
        <v>76.795000000000002</v>
      </c>
      <c r="K14054" s="2">
        <f>VLOOKUP(A14054,Population!$B$2:$BI$265,I14054)</f>
        <v>15925513</v>
      </c>
      <c r="L14054" s="2" t="str">
        <f>VLOOKUP(A14054,Region!$C$1:$G$241,5)</f>
        <v>Europe</v>
      </c>
    </row>
    <row r="14055" spans="1:12" x14ac:dyDescent="0.55000000000000004">
      <c r="A14055" s="2" t="s">
        <v>38</v>
      </c>
      <c r="B14055" s="2" t="s">
        <v>8</v>
      </c>
      <c r="C14055" s="2" t="s">
        <v>12</v>
      </c>
      <c r="D14055" s="2" t="s">
        <v>13</v>
      </c>
      <c r="E14055" s="2" t="s">
        <v>11</v>
      </c>
      <c r="F14055" s="2">
        <v>2001</v>
      </c>
      <c r="G14055" s="2">
        <v>741.63499999999999</v>
      </c>
      <c r="I14055" s="2">
        <f t="shared" si="219"/>
        <v>45</v>
      </c>
      <c r="J14055" s="2">
        <f>VLOOKUP(A14055,Urbanizaton!$B$2:$BI$265,I14055)</f>
        <v>77.83</v>
      </c>
      <c r="K14055" s="2">
        <f>VLOOKUP(A14055,Population!$B$2:$BI$265,I14055)</f>
        <v>16046180</v>
      </c>
      <c r="L14055" s="2" t="str">
        <f>VLOOKUP(A14055,Region!$C$1:$G$241,5)</f>
        <v>Europe</v>
      </c>
    </row>
    <row r="14056" spans="1:12" x14ac:dyDescent="0.55000000000000004">
      <c r="A14056" s="2" t="s">
        <v>38</v>
      </c>
      <c r="B14056" s="2" t="s">
        <v>8</v>
      </c>
      <c r="C14056" s="2" t="s">
        <v>12</v>
      </c>
      <c r="D14056" s="2" t="s">
        <v>20</v>
      </c>
      <c r="E14056" s="2" t="s">
        <v>11</v>
      </c>
      <c r="F14056" s="2">
        <v>2001</v>
      </c>
      <c r="G14056" s="2">
        <v>46.219000000000001</v>
      </c>
      <c r="I14056" s="2">
        <f t="shared" si="219"/>
        <v>45</v>
      </c>
      <c r="J14056" s="2">
        <f>VLOOKUP(A14056,Urbanizaton!$B$2:$BI$265,I14056)</f>
        <v>77.83</v>
      </c>
      <c r="K14056" s="2">
        <f>VLOOKUP(A14056,Population!$B$2:$BI$265,I14056)</f>
        <v>16046180</v>
      </c>
      <c r="L14056" s="2" t="str">
        <f>VLOOKUP(A14056,Region!$C$1:$G$241,5)</f>
        <v>Europe</v>
      </c>
    </row>
    <row r="14057" spans="1:12" x14ac:dyDescent="0.55000000000000004">
      <c r="A14057" s="2" t="s">
        <v>38</v>
      </c>
      <c r="B14057" s="2" t="s">
        <v>8</v>
      </c>
      <c r="C14057" s="2" t="s">
        <v>9</v>
      </c>
      <c r="D14057" s="2" t="s">
        <v>10</v>
      </c>
      <c r="E14057" s="2" t="s">
        <v>11</v>
      </c>
      <c r="F14057" s="2">
        <v>2001</v>
      </c>
      <c r="G14057" s="2">
        <v>166.45</v>
      </c>
      <c r="I14057" s="2">
        <f t="shared" si="219"/>
        <v>45</v>
      </c>
      <c r="J14057" s="2">
        <f>VLOOKUP(A14057,Urbanizaton!$B$2:$BI$265,I14057)</f>
        <v>77.83</v>
      </c>
      <c r="K14057" s="2">
        <f>VLOOKUP(A14057,Population!$B$2:$BI$265,I14057)</f>
        <v>16046180</v>
      </c>
      <c r="L14057" s="2" t="str">
        <f>VLOOKUP(A14057,Region!$C$1:$G$241,5)</f>
        <v>Europe</v>
      </c>
    </row>
    <row r="14058" spans="1:12" x14ac:dyDescent="0.55000000000000004">
      <c r="A14058" s="2" t="s">
        <v>38</v>
      </c>
      <c r="B14058" s="2" t="s">
        <v>8</v>
      </c>
      <c r="C14058" s="2" t="s">
        <v>9</v>
      </c>
      <c r="D14058" s="2" t="s">
        <v>17</v>
      </c>
      <c r="E14058" s="2" t="s">
        <v>11</v>
      </c>
      <c r="F14058" s="2">
        <v>2001</v>
      </c>
      <c r="G14058" s="2">
        <v>10.38</v>
      </c>
      <c r="I14058" s="2">
        <f t="shared" si="219"/>
        <v>45</v>
      </c>
      <c r="J14058" s="2">
        <f>VLOOKUP(A14058,Urbanizaton!$B$2:$BI$265,I14058)</f>
        <v>77.83</v>
      </c>
      <c r="K14058" s="2">
        <f>VLOOKUP(A14058,Population!$B$2:$BI$265,I14058)</f>
        <v>16046180</v>
      </c>
      <c r="L14058" s="2" t="str">
        <f>VLOOKUP(A14058,Region!$C$1:$G$241,5)</f>
        <v>Europe</v>
      </c>
    </row>
    <row r="14059" spans="1:12" x14ac:dyDescent="0.55000000000000004">
      <c r="A14059" s="2" t="s">
        <v>38</v>
      </c>
      <c r="B14059" s="2" t="s">
        <v>8</v>
      </c>
      <c r="C14059" s="2" t="s">
        <v>18</v>
      </c>
      <c r="D14059" s="2" t="s">
        <v>17</v>
      </c>
      <c r="E14059" s="2" t="s">
        <v>11</v>
      </c>
      <c r="F14059" s="2">
        <v>2001</v>
      </c>
      <c r="G14059" s="2">
        <v>13.689</v>
      </c>
      <c r="I14059" s="2">
        <f t="shared" si="219"/>
        <v>45</v>
      </c>
      <c r="J14059" s="2">
        <f>VLOOKUP(A14059,Urbanizaton!$B$2:$BI$265,I14059)</f>
        <v>77.83</v>
      </c>
      <c r="K14059" s="2">
        <f>VLOOKUP(A14059,Population!$B$2:$BI$265,I14059)</f>
        <v>16046180</v>
      </c>
      <c r="L14059" s="2" t="str">
        <f>VLOOKUP(A14059,Region!$C$1:$G$241,5)</f>
        <v>Europe</v>
      </c>
    </row>
    <row r="14060" spans="1:12" x14ac:dyDescent="0.55000000000000004">
      <c r="A14060" s="2" t="s">
        <v>38</v>
      </c>
      <c r="B14060" s="2" t="s">
        <v>8</v>
      </c>
      <c r="C14060" s="2" t="s">
        <v>18</v>
      </c>
      <c r="D14060" s="2" t="s">
        <v>19</v>
      </c>
      <c r="E14060" s="2" t="s">
        <v>11</v>
      </c>
      <c r="F14060" s="2">
        <v>2001</v>
      </c>
      <c r="G14060" s="2">
        <v>219648.21900000001</v>
      </c>
      <c r="I14060" s="2">
        <f t="shared" si="219"/>
        <v>45</v>
      </c>
      <c r="J14060" s="2">
        <f>VLOOKUP(A14060,Urbanizaton!$B$2:$BI$265,I14060)</f>
        <v>77.83</v>
      </c>
      <c r="K14060" s="2">
        <f>VLOOKUP(A14060,Population!$B$2:$BI$265,I14060)</f>
        <v>16046180</v>
      </c>
      <c r="L14060" s="2" t="str">
        <f>VLOOKUP(A14060,Region!$C$1:$G$241,5)</f>
        <v>Europe</v>
      </c>
    </row>
    <row r="14061" spans="1:12" x14ac:dyDescent="0.55000000000000004">
      <c r="A14061" s="2" t="s">
        <v>38</v>
      </c>
      <c r="B14061" s="2" t="s">
        <v>8</v>
      </c>
      <c r="C14061" s="2" t="s">
        <v>14</v>
      </c>
      <c r="D14061" s="2" t="s">
        <v>13</v>
      </c>
      <c r="E14061" s="2" t="s">
        <v>11</v>
      </c>
      <c r="F14061" s="2">
        <v>2001</v>
      </c>
      <c r="G14061" s="2">
        <v>385.517</v>
      </c>
      <c r="I14061" s="2">
        <f t="shared" si="219"/>
        <v>45</v>
      </c>
      <c r="J14061" s="2">
        <f>VLOOKUP(A14061,Urbanizaton!$B$2:$BI$265,I14061)</f>
        <v>77.83</v>
      </c>
      <c r="K14061" s="2">
        <f>VLOOKUP(A14061,Population!$B$2:$BI$265,I14061)</f>
        <v>16046180</v>
      </c>
      <c r="L14061" s="2" t="str">
        <f>VLOOKUP(A14061,Region!$C$1:$G$241,5)</f>
        <v>Europe</v>
      </c>
    </row>
    <row r="14062" spans="1:12" x14ac:dyDescent="0.55000000000000004">
      <c r="A14062" s="2" t="s">
        <v>38</v>
      </c>
      <c r="B14062" s="2" t="s">
        <v>8</v>
      </c>
      <c r="C14062" s="2" t="s">
        <v>14</v>
      </c>
      <c r="D14062" s="2" t="s">
        <v>20</v>
      </c>
      <c r="E14062" s="2" t="s">
        <v>11</v>
      </c>
      <c r="F14062" s="2">
        <v>2001</v>
      </c>
      <c r="G14062" s="2">
        <v>24.024999999999999</v>
      </c>
      <c r="I14062" s="2">
        <f t="shared" si="219"/>
        <v>45</v>
      </c>
      <c r="J14062" s="2">
        <f>VLOOKUP(A14062,Urbanizaton!$B$2:$BI$265,I14062)</f>
        <v>77.83</v>
      </c>
      <c r="K14062" s="2">
        <f>VLOOKUP(A14062,Population!$B$2:$BI$265,I14062)</f>
        <v>16046180</v>
      </c>
      <c r="L14062" s="2" t="str">
        <f>VLOOKUP(A14062,Region!$C$1:$G$241,5)</f>
        <v>Europe</v>
      </c>
    </row>
    <row r="14063" spans="1:12" x14ac:dyDescent="0.55000000000000004">
      <c r="A14063" s="2" t="s">
        <v>38</v>
      </c>
      <c r="B14063" s="2" t="s">
        <v>8</v>
      </c>
      <c r="C14063" s="2" t="s">
        <v>15</v>
      </c>
      <c r="D14063" s="2" t="s">
        <v>13</v>
      </c>
      <c r="E14063" s="2" t="s">
        <v>11</v>
      </c>
      <c r="F14063" s="2">
        <v>2001</v>
      </c>
      <c r="G14063" s="2">
        <v>72.781999999999996</v>
      </c>
      <c r="I14063" s="2">
        <f t="shared" si="219"/>
        <v>45</v>
      </c>
      <c r="J14063" s="2">
        <f>VLOOKUP(A14063,Urbanizaton!$B$2:$BI$265,I14063)</f>
        <v>77.83</v>
      </c>
      <c r="K14063" s="2">
        <f>VLOOKUP(A14063,Population!$B$2:$BI$265,I14063)</f>
        <v>16046180</v>
      </c>
      <c r="L14063" s="2" t="str">
        <f>VLOOKUP(A14063,Region!$C$1:$G$241,5)</f>
        <v>Europe</v>
      </c>
    </row>
    <row r="14064" spans="1:12" x14ac:dyDescent="0.55000000000000004">
      <c r="A14064" s="2" t="s">
        <v>38</v>
      </c>
      <c r="B14064" s="2" t="s">
        <v>8</v>
      </c>
      <c r="C14064" s="2" t="s">
        <v>15</v>
      </c>
      <c r="D14064" s="2" t="s">
        <v>20</v>
      </c>
      <c r="E14064" s="2" t="s">
        <v>11</v>
      </c>
      <c r="F14064" s="2">
        <v>2001</v>
      </c>
      <c r="G14064" s="2">
        <v>4.5359999999999996</v>
      </c>
      <c r="I14064" s="2">
        <f t="shared" si="219"/>
        <v>45</v>
      </c>
      <c r="J14064" s="2">
        <f>VLOOKUP(A14064,Urbanizaton!$B$2:$BI$265,I14064)</f>
        <v>77.83</v>
      </c>
      <c r="K14064" s="2">
        <f>VLOOKUP(A14064,Population!$B$2:$BI$265,I14064)</f>
        <v>16046180</v>
      </c>
      <c r="L14064" s="2" t="str">
        <f>VLOOKUP(A14064,Region!$C$1:$G$241,5)</f>
        <v>Europe</v>
      </c>
    </row>
    <row r="14065" spans="1:12" x14ac:dyDescent="0.55000000000000004">
      <c r="A14065" s="2" t="s">
        <v>38</v>
      </c>
      <c r="B14065" s="2" t="s">
        <v>8</v>
      </c>
      <c r="C14065" s="2" t="s">
        <v>16</v>
      </c>
      <c r="D14065" s="2" t="s">
        <v>13</v>
      </c>
      <c r="E14065" s="2" t="s">
        <v>11</v>
      </c>
      <c r="F14065" s="2">
        <v>2001</v>
      </c>
      <c r="G14065" s="2">
        <v>213.84</v>
      </c>
      <c r="I14065" s="2">
        <f t="shared" si="219"/>
        <v>45</v>
      </c>
      <c r="J14065" s="2">
        <f>VLOOKUP(A14065,Urbanizaton!$B$2:$BI$265,I14065)</f>
        <v>77.83</v>
      </c>
      <c r="K14065" s="2">
        <f>VLOOKUP(A14065,Population!$B$2:$BI$265,I14065)</f>
        <v>16046180</v>
      </c>
      <c r="L14065" s="2" t="str">
        <f>VLOOKUP(A14065,Region!$C$1:$G$241,5)</f>
        <v>Europe</v>
      </c>
    </row>
    <row r="14066" spans="1:12" x14ac:dyDescent="0.55000000000000004">
      <c r="A14066" s="2" t="s">
        <v>38</v>
      </c>
      <c r="B14066" s="2" t="s">
        <v>8</v>
      </c>
      <c r="C14066" s="2" t="s">
        <v>16</v>
      </c>
      <c r="D14066" s="2" t="s">
        <v>20</v>
      </c>
      <c r="E14066" s="2" t="s">
        <v>11</v>
      </c>
      <c r="F14066" s="2">
        <v>2001</v>
      </c>
      <c r="G14066" s="2">
        <v>13.327</v>
      </c>
      <c r="I14066" s="2">
        <f t="shared" si="219"/>
        <v>45</v>
      </c>
      <c r="J14066" s="2">
        <f>VLOOKUP(A14066,Urbanizaton!$B$2:$BI$265,I14066)</f>
        <v>77.83</v>
      </c>
      <c r="K14066" s="2">
        <f>VLOOKUP(A14066,Population!$B$2:$BI$265,I14066)</f>
        <v>16046180</v>
      </c>
      <c r="L14066" s="2" t="str">
        <f>VLOOKUP(A14066,Region!$C$1:$G$241,5)</f>
        <v>Europe</v>
      </c>
    </row>
    <row r="14067" spans="1:12" x14ac:dyDescent="0.55000000000000004">
      <c r="A14067" s="2" t="s">
        <v>38</v>
      </c>
      <c r="B14067" s="2" t="s">
        <v>8</v>
      </c>
      <c r="C14067" s="2" t="s">
        <v>12</v>
      </c>
      <c r="D14067" s="2" t="s">
        <v>13</v>
      </c>
      <c r="E14067" s="2" t="s">
        <v>11</v>
      </c>
      <c r="F14067" s="2">
        <v>2002</v>
      </c>
      <c r="G14067" s="2">
        <v>734.36699999999996</v>
      </c>
      <c r="I14067" s="2">
        <f t="shared" si="219"/>
        <v>46</v>
      </c>
      <c r="J14067" s="2">
        <f>VLOOKUP(A14067,Urbanizaton!$B$2:$BI$265,I14067)</f>
        <v>79.113</v>
      </c>
      <c r="K14067" s="2">
        <f>VLOOKUP(A14067,Population!$B$2:$BI$265,I14067)</f>
        <v>16148929</v>
      </c>
      <c r="L14067" s="2" t="str">
        <f>VLOOKUP(A14067,Region!$C$1:$G$241,5)</f>
        <v>Europe</v>
      </c>
    </row>
    <row r="14068" spans="1:12" x14ac:dyDescent="0.55000000000000004">
      <c r="A14068" s="2" t="s">
        <v>38</v>
      </c>
      <c r="B14068" s="2" t="s">
        <v>8</v>
      </c>
      <c r="C14068" s="2" t="s">
        <v>12</v>
      </c>
      <c r="D14068" s="2" t="s">
        <v>20</v>
      </c>
      <c r="E14068" s="2" t="s">
        <v>11</v>
      </c>
      <c r="F14068" s="2">
        <v>2002</v>
      </c>
      <c r="G14068" s="2">
        <v>45.475000000000001</v>
      </c>
      <c r="I14068" s="2">
        <f t="shared" si="219"/>
        <v>46</v>
      </c>
      <c r="J14068" s="2">
        <f>VLOOKUP(A14068,Urbanizaton!$B$2:$BI$265,I14068)</f>
        <v>79.113</v>
      </c>
      <c r="K14068" s="2">
        <f>VLOOKUP(A14068,Population!$B$2:$BI$265,I14068)</f>
        <v>16148929</v>
      </c>
      <c r="L14068" s="2" t="str">
        <f>VLOOKUP(A14068,Region!$C$1:$G$241,5)</f>
        <v>Europe</v>
      </c>
    </row>
    <row r="14069" spans="1:12" x14ac:dyDescent="0.55000000000000004">
      <c r="A14069" s="2" t="s">
        <v>38</v>
      </c>
      <c r="B14069" s="2" t="s">
        <v>8</v>
      </c>
      <c r="C14069" s="2" t="s">
        <v>9</v>
      </c>
      <c r="D14069" s="2" t="s">
        <v>10</v>
      </c>
      <c r="E14069" s="2" t="s">
        <v>11</v>
      </c>
      <c r="F14069" s="2">
        <v>2002</v>
      </c>
      <c r="G14069" s="2">
        <v>166.76</v>
      </c>
      <c r="I14069" s="2">
        <f t="shared" si="219"/>
        <v>46</v>
      </c>
      <c r="J14069" s="2">
        <f>VLOOKUP(A14069,Urbanizaton!$B$2:$BI$265,I14069)</f>
        <v>79.113</v>
      </c>
      <c r="K14069" s="2">
        <f>VLOOKUP(A14069,Population!$B$2:$BI$265,I14069)</f>
        <v>16148929</v>
      </c>
      <c r="L14069" s="2" t="str">
        <f>VLOOKUP(A14069,Region!$C$1:$G$241,5)</f>
        <v>Europe</v>
      </c>
    </row>
    <row r="14070" spans="1:12" x14ac:dyDescent="0.55000000000000004">
      <c r="A14070" s="2" t="s">
        <v>38</v>
      </c>
      <c r="B14070" s="2" t="s">
        <v>8</v>
      </c>
      <c r="C14070" s="2" t="s">
        <v>9</v>
      </c>
      <c r="D14070" s="2" t="s">
        <v>17</v>
      </c>
      <c r="E14070" s="2" t="s">
        <v>11</v>
      </c>
      <c r="F14070" s="2">
        <v>2002</v>
      </c>
      <c r="G14070" s="2">
        <v>10.33</v>
      </c>
      <c r="I14070" s="2">
        <f t="shared" si="219"/>
        <v>46</v>
      </c>
      <c r="J14070" s="2">
        <f>VLOOKUP(A14070,Urbanizaton!$B$2:$BI$265,I14070)</f>
        <v>79.113</v>
      </c>
      <c r="K14070" s="2">
        <f>VLOOKUP(A14070,Population!$B$2:$BI$265,I14070)</f>
        <v>16148929</v>
      </c>
      <c r="L14070" s="2" t="str">
        <f>VLOOKUP(A14070,Region!$C$1:$G$241,5)</f>
        <v>Europe</v>
      </c>
    </row>
    <row r="14071" spans="1:12" x14ac:dyDescent="0.55000000000000004">
      <c r="A14071" s="2" t="s">
        <v>38</v>
      </c>
      <c r="B14071" s="2" t="s">
        <v>8</v>
      </c>
      <c r="C14071" s="2" t="s">
        <v>18</v>
      </c>
      <c r="D14071" s="2" t="s">
        <v>17</v>
      </c>
      <c r="E14071" s="2" t="s">
        <v>11</v>
      </c>
      <c r="F14071" s="2">
        <v>2002</v>
      </c>
      <c r="G14071" s="2">
        <v>13.472</v>
      </c>
      <c r="I14071" s="2">
        <f t="shared" si="219"/>
        <v>46</v>
      </c>
      <c r="J14071" s="2">
        <f>VLOOKUP(A14071,Urbanizaton!$B$2:$BI$265,I14071)</f>
        <v>79.113</v>
      </c>
      <c r="K14071" s="2">
        <f>VLOOKUP(A14071,Population!$B$2:$BI$265,I14071)</f>
        <v>16148929</v>
      </c>
      <c r="L14071" s="2" t="str">
        <f>VLOOKUP(A14071,Region!$C$1:$G$241,5)</f>
        <v>Europe</v>
      </c>
    </row>
    <row r="14072" spans="1:12" x14ac:dyDescent="0.55000000000000004">
      <c r="A14072" s="2" t="s">
        <v>38</v>
      </c>
      <c r="B14072" s="2" t="s">
        <v>8</v>
      </c>
      <c r="C14072" s="2" t="s">
        <v>18</v>
      </c>
      <c r="D14072" s="2" t="s">
        <v>19</v>
      </c>
      <c r="E14072" s="2" t="s">
        <v>11</v>
      </c>
      <c r="F14072" s="2">
        <v>2002</v>
      </c>
      <c r="G14072" s="2">
        <v>217558.53</v>
      </c>
      <c r="I14072" s="2">
        <f t="shared" si="219"/>
        <v>46</v>
      </c>
      <c r="J14072" s="2">
        <f>VLOOKUP(A14072,Urbanizaton!$B$2:$BI$265,I14072)</f>
        <v>79.113</v>
      </c>
      <c r="K14072" s="2">
        <f>VLOOKUP(A14072,Population!$B$2:$BI$265,I14072)</f>
        <v>16148929</v>
      </c>
      <c r="L14072" s="2" t="str">
        <f>VLOOKUP(A14072,Region!$C$1:$G$241,5)</f>
        <v>Europe</v>
      </c>
    </row>
    <row r="14073" spans="1:12" x14ac:dyDescent="0.55000000000000004">
      <c r="A14073" s="2" t="s">
        <v>38</v>
      </c>
      <c r="B14073" s="2" t="s">
        <v>8</v>
      </c>
      <c r="C14073" s="2" t="s">
        <v>14</v>
      </c>
      <c r="D14073" s="2" t="s">
        <v>13</v>
      </c>
      <c r="E14073" s="2" t="s">
        <v>11</v>
      </c>
      <c r="F14073" s="2">
        <v>2002</v>
      </c>
      <c r="G14073" s="2">
        <v>374.983</v>
      </c>
      <c r="I14073" s="2">
        <f t="shared" si="219"/>
        <v>46</v>
      </c>
      <c r="J14073" s="2">
        <f>VLOOKUP(A14073,Urbanizaton!$B$2:$BI$265,I14073)</f>
        <v>79.113</v>
      </c>
      <c r="K14073" s="2">
        <f>VLOOKUP(A14073,Population!$B$2:$BI$265,I14073)</f>
        <v>16148929</v>
      </c>
      <c r="L14073" s="2" t="str">
        <f>VLOOKUP(A14073,Region!$C$1:$G$241,5)</f>
        <v>Europe</v>
      </c>
    </row>
    <row r="14074" spans="1:12" x14ac:dyDescent="0.55000000000000004">
      <c r="A14074" s="2" t="s">
        <v>38</v>
      </c>
      <c r="B14074" s="2" t="s">
        <v>8</v>
      </c>
      <c r="C14074" s="2" t="s">
        <v>14</v>
      </c>
      <c r="D14074" s="2" t="s">
        <v>20</v>
      </c>
      <c r="E14074" s="2" t="s">
        <v>11</v>
      </c>
      <c r="F14074" s="2">
        <v>2002</v>
      </c>
      <c r="G14074" s="2">
        <v>23.22</v>
      </c>
      <c r="I14074" s="2">
        <f t="shared" si="219"/>
        <v>46</v>
      </c>
      <c r="J14074" s="2">
        <f>VLOOKUP(A14074,Urbanizaton!$B$2:$BI$265,I14074)</f>
        <v>79.113</v>
      </c>
      <c r="K14074" s="2">
        <f>VLOOKUP(A14074,Population!$B$2:$BI$265,I14074)</f>
        <v>16148929</v>
      </c>
      <c r="L14074" s="2" t="str">
        <f>VLOOKUP(A14074,Region!$C$1:$G$241,5)</f>
        <v>Europe</v>
      </c>
    </row>
    <row r="14075" spans="1:12" x14ac:dyDescent="0.55000000000000004">
      <c r="A14075" s="2" t="s">
        <v>38</v>
      </c>
      <c r="B14075" s="2" t="s">
        <v>8</v>
      </c>
      <c r="C14075" s="2" t="s">
        <v>15</v>
      </c>
      <c r="D14075" s="2" t="s">
        <v>13</v>
      </c>
      <c r="E14075" s="2" t="s">
        <v>11</v>
      </c>
      <c r="F14075" s="2">
        <v>2002</v>
      </c>
      <c r="G14075" s="2">
        <v>66.254999999999995</v>
      </c>
      <c r="I14075" s="2">
        <f t="shared" si="219"/>
        <v>46</v>
      </c>
      <c r="J14075" s="2">
        <f>VLOOKUP(A14075,Urbanizaton!$B$2:$BI$265,I14075)</f>
        <v>79.113</v>
      </c>
      <c r="K14075" s="2">
        <f>VLOOKUP(A14075,Population!$B$2:$BI$265,I14075)</f>
        <v>16148929</v>
      </c>
      <c r="L14075" s="2" t="str">
        <f>VLOOKUP(A14075,Region!$C$1:$G$241,5)</f>
        <v>Europe</v>
      </c>
    </row>
    <row r="14076" spans="1:12" x14ac:dyDescent="0.55000000000000004">
      <c r="A14076" s="2" t="s">
        <v>38</v>
      </c>
      <c r="B14076" s="2" t="s">
        <v>8</v>
      </c>
      <c r="C14076" s="2" t="s">
        <v>15</v>
      </c>
      <c r="D14076" s="2" t="s">
        <v>20</v>
      </c>
      <c r="E14076" s="2" t="s">
        <v>11</v>
      </c>
      <c r="F14076" s="2">
        <v>2002</v>
      </c>
      <c r="G14076" s="2">
        <v>4.1029999999999998</v>
      </c>
      <c r="I14076" s="2">
        <f t="shared" si="219"/>
        <v>46</v>
      </c>
      <c r="J14076" s="2">
        <f>VLOOKUP(A14076,Urbanizaton!$B$2:$BI$265,I14076)</f>
        <v>79.113</v>
      </c>
      <c r="K14076" s="2">
        <f>VLOOKUP(A14076,Population!$B$2:$BI$265,I14076)</f>
        <v>16148929</v>
      </c>
      <c r="L14076" s="2" t="str">
        <f>VLOOKUP(A14076,Region!$C$1:$G$241,5)</f>
        <v>Europe</v>
      </c>
    </row>
    <row r="14077" spans="1:12" x14ac:dyDescent="0.55000000000000004">
      <c r="A14077" s="2" t="s">
        <v>38</v>
      </c>
      <c r="B14077" s="2" t="s">
        <v>8</v>
      </c>
      <c r="C14077" s="2" t="s">
        <v>16</v>
      </c>
      <c r="D14077" s="2" t="s">
        <v>13</v>
      </c>
      <c r="E14077" s="2" t="s">
        <v>11</v>
      </c>
      <c r="F14077" s="2">
        <v>2002</v>
      </c>
      <c r="G14077" s="2">
        <v>201.25299999999999</v>
      </c>
      <c r="I14077" s="2">
        <f t="shared" si="219"/>
        <v>46</v>
      </c>
      <c r="J14077" s="2">
        <f>VLOOKUP(A14077,Urbanizaton!$B$2:$BI$265,I14077)</f>
        <v>79.113</v>
      </c>
      <c r="K14077" s="2">
        <f>VLOOKUP(A14077,Population!$B$2:$BI$265,I14077)</f>
        <v>16148929</v>
      </c>
      <c r="L14077" s="2" t="str">
        <f>VLOOKUP(A14077,Region!$C$1:$G$241,5)</f>
        <v>Europe</v>
      </c>
    </row>
    <row r="14078" spans="1:12" x14ac:dyDescent="0.55000000000000004">
      <c r="A14078" s="2" t="s">
        <v>38</v>
      </c>
      <c r="B14078" s="2" t="s">
        <v>8</v>
      </c>
      <c r="C14078" s="2" t="s">
        <v>16</v>
      </c>
      <c r="D14078" s="2" t="s">
        <v>20</v>
      </c>
      <c r="E14078" s="2" t="s">
        <v>11</v>
      </c>
      <c r="F14078" s="2">
        <v>2002</v>
      </c>
      <c r="G14078" s="2">
        <v>12.462</v>
      </c>
      <c r="I14078" s="2">
        <f t="shared" si="219"/>
        <v>46</v>
      </c>
      <c r="J14078" s="2">
        <f>VLOOKUP(A14078,Urbanizaton!$B$2:$BI$265,I14078)</f>
        <v>79.113</v>
      </c>
      <c r="K14078" s="2">
        <f>VLOOKUP(A14078,Population!$B$2:$BI$265,I14078)</f>
        <v>16148929</v>
      </c>
      <c r="L14078" s="2" t="str">
        <f>VLOOKUP(A14078,Region!$C$1:$G$241,5)</f>
        <v>Europe</v>
      </c>
    </row>
    <row r="14079" spans="1:12" x14ac:dyDescent="0.55000000000000004">
      <c r="A14079" s="2" t="s">
        <v>38</v>
      </c>
      <c r="B14079" s="2" t="s">
        <v>8</v>
      </c>
      <c r="C14079" s="2" t="s">
        <v>12</v>
      </c>
      <c r="D14079" s="2" t="s">
        <v>13</v>
      </c>
      <c r="E14079" s="2" t="s">
        <v>11</v>
      </c>
      <c r="F14079" s="2">
        <v>2003</v>
      </c>
      <c r="G14079" s="2">
        <v>726.57399999999996</v>
      </c>
      <c r="I14079" s="2">
        <f t="shared" si="219"/>
        <v>47</v>
      </c>
      <c r="J14079" s="2">
        <f>VLOOKUP(A14079,Urbanizaton!$B$2:$BI$265,I14079)</f>
        <v>80.340999999999994</v>
      </c>
      <c r="K14079" s="2">
        <f>VLOOKUP(A14079,Population!$B$2:$BI$265,I14079)</f>
        <v>16225302</v>
      </c>
      <c r="L14079" s="2" t="str">
        <f>VLOOKUP(A14079,Region!$C$1:$G$241,5)</f>
        <v>Europe</v>
      </c>
    </row>
    <row r="14080" spans="1:12" x14ac:dyDescent="0.55000000000000004">
      <c r="A14080" s="2" t="s">
        <v>38</v>
      </c>
      <c r="B14080" s="2" t="s">
        <v>8</v>
      </c>
      <c r="C14080" s="2" t="s">
        <v>12</v>
      </c>
      <c r="D14080" s="2" t="s">
        <v>20</v>
      </c>
      <c r="E14080" s="2" t="s">
        <v>11</v>
      </c>
      <c r="F14080" s="2">
        <v>2003</v>
      </c>
      <c r="G14080" s="2">
        <v>44.78</v>
      </c>
      <c r="I14080" s="2">
        <f t="shared" si="219"/>
        <v>47</v>
      </c>
      <c r="J14080" s="2">
        <f>VLOOKUP(A14080,Urbanizaton!$B$2:$BI$265,I14080)</f>
        <v>80.340999999999994</v>
      </c>
      <c r="K14080" s="2">
        <f>VLOOKUP(A14080,Population!$B$2:$BI$265,I14080)</f>
        <v>16225302</v>
      </c>
      <c r="L14080" s="2" t="str">
        <f>VLOOKUP(A14080,Region!$C$1:$G$241,5)</f>
        <v>Europe</v>
      </c>
    </row>
    <row r="14081" spans="1:12" x14ac:dyDescent="0.55000000000000004">
      <c r="A14081" s="2" t="s">
        <v>38</v>
      </c>
      <c r="B14081" s="2" t="s">
        <v>8</v>
      </c>
      <c r="C14081" s="2" t="s">
        <v>9</v>
      </c>
      <c r="D14081" s="2" t="s">
        <v>10</v>
      </c>
      <c r="E14081" s="2" t="s">
        <v>11</v>
      </c>
      <c r="F14081" s="2">
        <v>2003</v>
      </c>
      <c r="G14081" s="2">
        <v>169.77</v>
      </c>
      <c r="I14081" s="2">
        <f t="shared" si="219"/>
        <v>47</v>
      </c>
      <c r="J14081" s="2">
        <f>VLOOKUP(A14081,Urbanizaton!$B$2:$BI$265,I14081)</f>
        <v>80.340999999999994</v>
      </c>
      <c r="K14081" s="2">
        <f>VLOOKUP(A14081,Population!$B$2:$BI$265,I14081)</f>
        <v>16225302</v>
      </c>
      <c r="L14081" s="2" t="str">
        <f>VLOOKUP(A14081,Region!$C$1:$G$241,5)</f>
        <v>Europe</v>
      </c>
    </row>
    <row r="14082" spans="1:12" x14ac:dyDescent="0.55000000000000004">
      <c r="A14082" s="2" t="s">
        <v>38</v>
      </c>
      <c r="B14082" s="2" t="s">
        <v>8</v>
      </c>
      <c r="C14082" s="2" t="s">
        <v>9</v>
      </c>
      <c r="D14082" s="2" t="s">
        <v>17</v>
      </c>
      <c r="E14082" s="2" t="s">
        <v>11</v>
      </c>
      <c r="F14082" s="2">
        <v>2003</v>
      </c>
      <c r="G14082" s="2">
        <v>10.46</v>
      </c>
      <c r="I14082" s="2">
        <f t="shared" si="219"/>
        <v>47</v>
      </c>
      <c r="J14082" s="2">
        <f>VLOOKUP(A14082,Urbanizaton!$B$2:$BI$265,I14082)</f>
        <v>80.340999999999994</v>
      </c>
      <c r="K14082" s="2">
        <f>VLOOKUP(A14082,Population!$B$2:$BI$265,I14082)</f>
        <v>16225302</v>
      </c>
      <c r="L14082" s="2" t="str">
        <f>VLOOKUP(A14082,Region!$C$1:$G$241,5)</f>
        <v>Europe</v>
      </c>
    </row>
    <row r="14083" spans="1:12" x14ac:dyDescent="0.55000000000000004">
      <c r="A14083" s="2" t="s">
        <v>38</v>
      </c>
      <c r="B14083" s="2" t="s">
        <v>8</v>
      </c>
      <c r="C14083" s="2" t="s">
        <v>18</v>
      </c>
      <c r="D14083" s="2" t="s">
        <v>17</v>
      </c>
      <c r="E14083" s="2" t="s">
        <v>11</v>
      </c>
      <c r="F14083" s="2">
        <v>2003</v>
      </c>
      <c r="G14083" s="2">
        <v>13.422000000000001</v>
      </c>
      <c r="I14083" s="2">
        <f t="shared" ref="I14083:I14146" si="220">IF(F14083=1960,4,F14083-1960+4)</f>
        <v>47</v>
      </c>
      <c r="J14083" s="2">
        <f>VLOOKUP(A14083,Urbanizaton!$B$2:$BI$265,I14083)</f>
        <v>80.340999999999994</v>
      </c>
      <c r="K14083" s="2">
        <f>VLOOKUP(A14083,Population!$B$2:$BI$265,I14083)</f>
        <v>16225302</v>
      </c>
      <c r="L14083" s="2" t="str">
        <f>VLOOKUP(A14083,Region!$C$1:$G$241,5)</f>
        <v>Europe</v>
      </c>
    </row>
    <row r="14084" spans="1:12" x14ac:dyDescent="0.55000000000000004">
      <c r="A14084" s="2" t="s">
        <v>38</v>
      </c>
      <c r="B14084" s="2" t="s">
        <v>8</v>
      </c>
      <c r="C14084" s="2" t="s">
        <v>18</v>
      </c>
      <c r="D14084" s="2" t="s">
        <v>19</v>
      </c>
      <c r="E14084" s="2" t="s">
        <v>11</v>
      </c>
      <c r="F14084" s="2">
        <v>2003</v>
      </c>
      <c r="G14084" s="2">
        <v>217769.02799999999</v>
      </c>
      <c r="I14084" s="2">
        <f t="shared" si="220"/>
        <v>47</v>
      </c>
      <c r="J14084" s="2">
        <f>VLOOKUP(A14084,Urbanizaton!$B$2:$BI$265,I14084)</f>
        <v>80.340999999999994</v>
      </c>
      <c r="K14084" s="2">
        <f>VLOOKUP(A14084,Population!$B$2:$BI$265,I14084)</f>
        <v>16225302</v>
      </c>
      <c r="L14084" s="2" t="str">
        <f>VLOOKUP(A14084,Region!$C$1:$G$241,5)</f>
        <v>Europe</v>
      </c>
    </row>
    <row r="14085" spans="1:12" x14ac:dyDescent="0.55000000000000004">
      <c r="A14085" s="2" t="s">
        <v>38</v>
      </c>
      <c r="B14085" s="2" t="s">
        <v>8</v>
      </c>
      <c r="C14085" s="2" t="s">
        <v>14</v>
      </c>
      <c r="D14085" s="2" t="s">
        <v>13</v>
      </c>
      <c r="E14085" s="2" t="s">
        <v>11</v>
      </c>
      <c r="F14085" s="2">
        <v>2003</v>
      </c>
      <c r="G14085" s="2">
        <v>371.16500000000002</v>
      </c>
      <c r="I14085" s="2">
        <f t="shared" si="220"/>
        <v>47</v>
      </c>
      <c r="J14085" s="2">
        <f>VLOOKUP(A14085,Urbanizaton!$B$2:$BI$265,I14085)</f>
        <v>80.340999999999994</v>
      </c>
      <c r="K14085" s="2">
        <f>VLOOKUP(A14085,Population!$B$2:$BI$265,I14085)</f>
        <v>16225302</v>
      </c>
      <c r="L14085" s="2" t="str">
        <f>VLOOKUP(A14085,Region!$C$1:$G$241,5)</f>
        <v>Europe</v>
      </c>
    </row>
    <row r="14086" spans="1:12" x14ac:dyDescent="0.55000000000000004">
      <c r="A14086" s="2" t="s">
        <v>38</v>
      </c>
      <c r="B14086" s="2" t="s">
        <v>8</v>
      </c>
      <c r="C14086" s="2" t="s">
        <v>14</v>
      </c>
      <c r="D14086" s="2" t="s">
        <v>20</v>
      </c>
      <c r="E14086" s="2" t="s">
        <v>11</v>
      </c>
      <c r="F14086" s="2">
        <v>2003</v>
      </c>
      <c r="G14086" s="2">
        <v>22.876000000000001</v>
      </c>
      <c r="I14086" s="2">
        <f t="shared" si="220"/>
        <v>47</v>
      </c>
      <c r="J14086" s="2">
        <f>VLOOKUP(A14086,Urbanizaton!$B$2:$BI$265,I14086)</f>
        <v>80.340999999999994</v>
      </c>
      <c r="K14086" s="2">
        <f>VLOOKUP(A14086,Population!$B$2:$BI$265,I14086)</f>
        <v>16225302</v>
      </c>
      <c r="L14086" s="2" t="str">
        <f>VLOOKUP(A14086,Region!$C$1:$G$241,5)</f>
        <v>Europe</v>
      </c>
    </row>
    <row r="14087" spans="1:12" x14ac:dyDescent="0.55000000000000004">
      <c r="A14087" s="2" t="s">
        <v>38</v>
      </c>
      <c r="B14087" s="2" t="s">
        <v>8</v>
      </c>
      <c r="C14087" s="2" t="s">
        <v>15</v>
      </c>
      <c r="D14087" s="2" t="s">
        <v>13</v>
      </c>
      <c r="E14087" s="2" t="s">
        <v>11</v>
      </c>
      <c r="F14087" s="2">
        <v>2003</v>
      </c>
      <c r="G14087" s="2">
        <v>61.764000000000003</v>
      </c>
      <c r="I14087" s="2">
        <f t="shared" si="220"/>
        <v>47</v>
      </c>
      <c r="J14087" s="2">
        <f>VLOOKUP(A14087,Urbanizaton!$B$2:$BI$265,I14087)</f>
        <v>80.340999999999994</v>
      </c>
      <c r="K14087" s="2">
        <f>VLOOKUP(A14087,Population!$B$2:$BI$265,I14087)</f>
        <v>16225302</v>
      </c>
      <c r="L14087" s="2" t="str">
        <f>VLOOKUP(A14087,Region!$C$1:$G$241,5)</f>
        <v>Europe</v>
      </c>
    </row>
    <row r="14088" spans="1:12" x14ac:dyDescent="0.55000000000000004">
      <c r="A14088" s="2" t="s">
        <v>38</v>
      </c>
      <c r="B14088" s="2" t="s">
        <v>8</v>
      </c>
      <c r="C14088" s="2" t="s">
        <v>15</v>
      </c>
      <c r="D14088" s="2" t="s">
        <v>20</v>
      </c>
      <c r="E14088" s="2" t="s">
        <v>11</v>
      </c>
      <c r="F14088" s="2">
        <v>2003</v>
      </c>
      <c r="G14088" s="2">
        <v>3.8069999999999999</v>
      </c>
      <c r="I14088" s="2">
        <f t="shared" si="220"/>
        <v>47</v>
      </c>
      <c r="J14088" s="2">
        <f>VLOOKUP(A14088,Urbanizaton!$B$2:$BI$265,I14088)</f>
        <v>80.340999999999994</v>
      </c>
      <c r="K14088" s="2">
        <f>VLOOKUP(A14088,Population!$B$2:$BI$265,I14088)</f>
        <v>16225302</v>
      </c>
      <c r="L14088" s="2" t="str">
        <f>VLOOKUP(A14088,Region!$C$1:$G$241,5)</f>
        <v>Europe</v>
      </c>
    </row>
    <row r="14089" spans="1:12" x14ac:dyDescent="0.55000000000000004">
      <c r="A14089" s="2" t="s">
        <v>38</v>
      </c>
      <c r="B14089" s="2" t="s">
        <v>8</v>
      </c>
      <c r="C14089" s="2" t="s">
        <v>16</v>
      </c>
      <c r="D14089" s="2" t="s">
        <v>13</v>
      </c>
      <c r="E14089" s="2" t="s">
        <v>11</v>
      </c>
      <c r="F14089" s="2">
        <v>2003</v>
      </c>
      <c r="G14089" s="2">
        <v>186.863</v>
      </c>
      <c r="I14089" s="2">
        <f t="shared" si="220"/>
        <v>47</v>
      </c>
      <c r="J14089" s="2">
        <f>VLOOKUP(A14089,Urbanizaton!$B$2:$BI$265,I14089)</f>
        <v>80.340999999999994</v>
      </c>
      <c r="K14089" s="2">
        <f>VLOOKUP(A14089,Population!$B$2:$BI$265,I14089)</f>
        <v>16225302</v>
      </c>
      <c r="L14089" s="2" t="str">
        <f>VLOOKUP(A14089,Region!$C$1:$G$241,5)</f>
        <v>Europe</v>
      </c>
    </row>
    <row r="14090" spans="1:12" x14ac:dyDescent="0.55000000000000004">
      <c r="A14090" s="2" t="s">
        <v>38</v>
      </c>
      <c r="B14090" s="2" t="s">
        <v>8</v>
      </c>
      <c r="C14090" s="2" t="s">
        <v>16</v>
      </c>
      <c r="D14090" s="2" t="s">
        <v>20</v>
      </c>
      <c r="E14090" s="2" t="s">
        <v>11</v>
      </c>
      <c r="F14090" s="2">
        <v>2003</v>
      </c>
      <c r="G14090" s="2">
        <v>11.516999999999999</v>
      </c>
      <c r="I14090" s="2">
        <f t="shared" si="220"/>
        <v>47</v>
      </c>
      <c r="J14090" s="2">
        <f>VLOOKUP(A14090,Urbanizaton!$B$2:$BI$265,I14090)</f>
        <v>80.340999999999994</v>
      </c>
      <c r="K14090" s="2">
        <f>VLOOKUP(A14090,Population!$B$2:$BI$265,I14090)</f>
        <v>16225302</v>
      </c>
      <c r="L14090" s="2" t="str">
        <f>VLOOKUP(A14090,Region!$C$1:$G$241,5)</f>
        <v>Europe</v>
      </c>
    </row>
    <row r="14091" spans="1:12" x14ac:dyDescent="0.55000000000000004">
      <c r="A14091" s="2" t="s">
        <v>38</v>
      </c>
      <c r="B14091" s="2" t="s">
        <v>8</v>
      </c>
      <c r="C14091" s="2" t="s">
        <v>12</v>
      </c>
      <c r="D14091" s="2" t="s">
        <v>13</v>
      </c>
      <c r="E14091" s="2" t="s">
        <v>11</v>
      </c>
      <c r="F14091" s="2">
        <v>2004</v>
      </c>
      <c r="G14091" s="2">
        <v>736.02800000000002</v>
      </c>
      <c r="I14091" s="2">
        <f t="shared" si="220"/>
        <v>48</v>
      </c>
      <c r="J14091" s="2">
        <f>VLOOKUP(A14091,Urbanizaton!$B$2:$BI$265,I14091)</f>
        <v>81.513999999999996</v>
      </c>
      <c r="K14091" s="2">
        <f>VLOOKUP(A14091,Population!$B$2:$BI$265,I14091)</f>
        <v>16281779</v>
      </c>
      <c r="L14091" s="2" t="str">
        <f>VLOOKUP(A14091,Region!$C$1:$G$241,5)</f>
        <v>Europe</v>
      </c>
    </row>
    <row r="14092" spans="1:12" x14ac:dyDescent="0.55000000000000004">
      <c r="A14092" s="2" t="s">
        <v>38</v>
      </c>
      <c r="B14092" s="2" t="s">
        <v>8</v>
      </c>
      <c r="C14092" s="2" t="s">
        <v>12</v>
      </c>
      <c r="D14092" s="2" t="s">
        <v>20</v>
      </c>
      <c r="E14092" s="2" t="s">
        <v>11</v>
      </c>
      <c r="F14092" s="2">
        <v>2004</v>
      </c>
      <c r="G14092" s="2">
        <v>45.206000000000003</v>
      </c>
      <c r="I14092" s="2">
        <f t="shared" si="220"/>
        <v>48</v>
      </c>
      <c r="J14092" s="2">
        <f>VLOOKUP(A14092,Urbanizaton!$B$2:$BI$265,I14092)</f>
        <v>81.513999999999996</v>
      </c>
      <c r="K14092" s="2">
        <f>VLOOKUP(A14092,Population!$B$2:$BI$265,I14092)</f>
        <v>16281779</v>
      </c>
      <c r="L14092" s="2" t="str">
        <f>VLOOKUP(A14092,Region!$C$1:$G$241,5)</f>
        <v>Europe</v>
      </c>
    </row>
    <row r="14093" spans="1:12" x14ac:dyDescent="0.55000000000000004">
      <c r="A14093" s="2" t="s">
        <v>38</v>
      </c>
      <c r="B14093" s="2" t="s">
        <v>8</v>
      </c>
      <c r="C14093" s="2" t="s">
        <v>9</v>
      </c>
      <c r="D14093" s="2" t="s">
        <v>10</v>
      </c>
      <c r="E14093" s="2" t="s">
        <v>11</v>
      </c>
      <c r="F14093" s="2">
        <v>2004</v>
      </c>
      <c r="G14093" s="2">
        <v>171.5</v>
      </c>
      <c r="I14093" s="2">
        <f t="shared" si="220"/>
        <v>48</v>
      </c>
      <c r="J14093" s="2">
        <f>VLOOKUP(A14093,Urbanizaton!$B$2:$BI$265,I14093)</f>
        <v>81.513999999999996</v>
      </c>
      <c r="K14093" s="2">
        <f>VLOOKUP(A14093,Population!$B$2:$BI$265,I14093)</f>
        <v>16281779</v>
      </c>
      <c r="L14093" s="2" t="str">
        <f>VLOOKUP(A14093,Region!$C$1:$G$241,5)</f>
        <v>Europe</v>
      </c>
    </row>
    <row r="14094" spans="1:12" x14ac:dyDescent="0.55000000000000004">
      <c r="A14094" s="2" t="s">
        <v>38</v>
      </c>
      <c r="B14094" s="2" t="s">
        <v>8</v>
      </c>
      <c r="C14094" s="2" t="s">
        <v>9</v>
      </c>
      <c r="D14094" s="2" t="s">
        <v>17</v>
      </c>
      <c r="E14094" s="2" t="s">
        <v>11</v>
      </c>
      <c r="F14094" s="2">
        <v>2004</v>
      </c>
      <c r="G14094" s="2">
        <v>10.54</v>
      </c>
      <c r="I14094" s="2">
        <f t="shared" si="220"/>
        <v>48</v>
      </c>
      <c r="J14094" s="2">
        <f>VLOOKUP(A14094,Urbanizaton!$B$2:$BI$265,I14094)</f>
        <v>81.513999999999996</v>
      </c>
      <c r="K14094" s="2">
        <f>VLOOKUP(A14094,Population!$B$2:$BI$265,I14094)</f>
        <v>16281779</v>
      </c>
      <c r="L14094" s="2" t="str">
        <f>VLOOKUP(A14094,Region!$C$1:$G$241,5)</f>
        <v>Europe</v>
      </c>
    </row>
    <row r="14095" spans="1:12" x14ac:dyDescent="0.55000000000000004">
      <c r="A14095" s="2" t="s">
        <v>38</v>
      </c>
      <c r="B14095" s="2" t="s">
        <v>8</v>
      </c>
      <c r="C14095" s="2" t="s">
        <v>18</v>
      </c>
      <c r="D14095" s="2" t="s">
        <v>17</v>
      </c>
      <c r="E14095" s="2" t="s">
        <v>11</v>
      </c>
      <c r="F14095" s="2">
        <v>2004</v>
      </c>
      <c r="G14095" s="2">
        <v>13.446</v>
      </c>
      <c r="I14095" s="2">
        <f t="shared" si="220"/>
        <v>48</v>
      </c>
      <c r="J14095" s="2">
        <f>VLOOKUP(A14095,Urbanizaton!$B$2:$BI$265,I14095)</f>
        <v>81.513999999999996</v>
      </c>
      <c r="K14095" s="2">
        <f>VLOOKUP(A14095,Population!$B$2:$BI$265,I14095)</f>
        <v>16281779</v>
      </c>
      <c r="L14095" s="2" t="str">
        <f>VLOOKUP(A14095,Region!$C$1:$G$241,5)</f>
        <v>Europe</v>
      </c>
    </row>
    <row r="14096" spans="1:12" x14ac:dyDescent="0.55000000000000004">
      <c r="A14096" s="2" t="s">
        <v>38</v>
      </c>
      <c r="B14096" s="2" t="s">
        <v>8</v>
      </c>
      <c r="C14096" s="2" t="s">
        <v>18</v>
      </c>
      <c r="D14096" s="2" t="s">
        <v>19</v>
      </c>
      <c r="E14096" s="2" t="s">
        <v>11</v>
      </c>
      <c r="F14096" s="2">
        <v>2004</v>
      </c>
      <c r="G14096" s="2">
        <v>218919.96299999999</v>
      </c>
      <c r="I14096" s="2">
        <f t="shared" si="220"/>
        <v>48</v>
      </c>
      <c r="J14096" s="2">
        <f>VLOOKUP(A14096,Urbanizaton!$B$2:$BI$265,I14096)</f>
        <v>81.513999999999996</v>
      </c>
      <c r="K14096" s="2">
        <f>VLOOKUP(A14096,Population!$B$2:$BI$265,I14096)</f>
        <v>16281779</v>
      </c>
      <c r="L14096" s="2" t="str">
        <f>VLOOKUP(A14096,Region!$C$1:$G$241,5)</f>
        <v>Europe</v>
      </c>
    </row>
    <row r="14097" spans="1:12" x14ac:dyDescent="0.55000000000000004">
      <c r="A14097" s="2" t="s">
        <v>38</v>
      </c>
      <c r="B14097" s="2" t="s">
        <v>8</v>
      </c>
      <c r="C14097" s="2" t="s">
        <v>14</v>
      </c>
      <c r="D14097" s="2" t="s">
        <v>13</v>
      </c>
      <c r="E14097" s="2" t="s">
        <v>11</v>
      </c>
      <c r="F14097" s="2">
        <v>2004</v>
      </c>
      <c r="G14097" s="2">
        <v>357.93299999999999</v>
      </c>
      <c r="I14097" s="2">
        <f t="shared" si="220"/>
        <v>48</v>
      </c>
      <c r="J14097" s="2">
        <f>VLOOKUP(A14097,Urbanizaton!$B$2:$BI$265,I14097)</f>
        <v>81.513999999999996</v>
      </c>
      <c r="K14097" s="2">
        <f>VLOOKUP(A14097,Population!$B$2:$BI$265,I14097)</f>
        <v>16281779</v>
      </c>
      <c r="L14097" s="2" t="str">
        <f>VLOOKUP(A14097,Region!$C$1:$G$241,5)</f>
        <v>Europe</v>
      </c>
    </row>
    <row r="14098" spans="1:12" x14ac:dyDescent="0.55000000000000004">
      <c r="A14098" s="2" t="s">
        <v>38</v>
      </c>
      <c r="B14098" s="2" t="s">
        <v>8</v>
      </c>
      <c r="C14098" s="2" t="s">
        <v>14</v>
      </c>
      <c r="D14098" s="2" t="s">
        <v>20</v>
      </c>
      <c r="E14098" s="2" t="s">
        <v>11</v>
      </c>
      <c r="F14098" s="2">
        <v>2004</v>
      </c>
      <c r="G14098" s="2">
        <v>21.984000000000002</v>
      </c>
      <c r="I14098" s="2">
        <f t="shared" si="220"/>
        <v>48</v>
      </c>
      <c r="J14098" s="2">
        <f>VLOOKUP(A14098,Urbanizaton!$B$2:$BI$265,I14098)</f>
        <v>81.513999999999996</v>
      </c>
      <c r="K14098" s="2">
        <f>VLOOKUP(A14098,Population!$B$2:$BI$265,I14098)</f>
        <v>16281779</v>
      </c>
      <c r="L14098" s="2" t="str">
        <f>VLOOKUP(A14098,Region!$C$1:$G$241,5)</f>
        <v>Europe</v>
      </c>
    </row>
    <row r="14099" spans="1:12" x14ac:dyDescent="0.55000000000000004">
      <c r="A14099" s="2" t="s">
        <v>38</v>
      </c>
      <c r="B14099" s="2" t="s">
        <v>8</v>
      </c>
      <c r="C14099" s="2" t="s">
        <v>15</v>
      </c>
      <c r="D14099" s="2" t="s">
        <v>13</v>
      </c>
      <c r="E14099" s="2" t="s">
        <v>11</v>
      </c>
      <c r="F14099" s="2">
        <v>2004</v>
      </c>
      <c r="G14099" s="2">
        <v>64.356999999999999</v>
      </c>
      <c r="I14099" s="2">
        <f t="shared" si="220"/>
        <v>48</v>
      </c>
      <c r="J14099" s="2">
        <f>VLOOKUP(A14099,Urbanizaton!$B$2:$BI$265,I14099)</f>
        <v>81.513999999999996</v>
      </c>
      <c r="K14099" s="2">
        <f>VLOOKUP(A14099,Population!$B$2:$BI$265,I14099)</f>
        <v>16281779</v>
      </c>
      <c r="L14099" s="2" t="str">
        <f>VLOOKUP(A14099,Region!$C$1:$G$241,5)</f>
        <v>Europe</v>
      </c>
    </row>
    <row r="14100" spans="1:12" x14ac:dyDescent="0.55000000000000004">
      <c r="A14100" s="2" t="s">
        <v>38</v>
      </c>
      <c r="B14100" s="2" t="s">
        <v>8</v>
      </c>
      <c r="C14100" s="2" t="s">
        <v>15</v>
      </c>
      <c r="D14100" s="2" t="s">
        <v>20</v>
      </c>
      <c r="E14100" s="2" t="s">
        <v>11</v>
      </c>
      <c r="F14100" s="2">
        <v>2004</v>
      </c>
      <c r="G14100" s="2">
        <v>3.9529999999999998</v>
      </c>
      <c r="I14100" s="2">
        <f t="shared" si="220"/>
        <v>48</v>
      </c>
      <c r="J14100" s="2">
        <f>VLOOKUP(A14100,Urbanizaton!$B$2:$BI$265,I14100)</f>
        <v>81.513999999999996</v>
      </c>
      <c r="K14100" s="2">
        <f>VLOOKUP(A14100,Population!$B$2:$BI$265,I14100)</f>
        <v>16281779</v>
      </c>
      <c r="L14100" s="2" t="str">
        <f>VLOOKUP(A14100,Region!$C$1:$G$241,5)</f>
        <v>Europe</v>
      </c>
    </row>
    <row r="14101" spans="1:12" x14ac:dyDescent="0.55000000000000004">
      <c r="A14101" s="2" t="s">
        <v>38</v>
      </c>
      <c r="B14101" s="2" t="s">
        <v>8</v>
      </c>
      <c r="C14101" s="2" t="s">
        <v>16</v>
      </c>
      <c r="D14101" s="2" t="s">
        <v>13</v>
      </c>
      <c r="E14101" s="2" t="s">
        <v>11</v>
      </c>
      <c r="F14101" s="2">
        <v>2004</v>
      </c>
      <c r="G14101" s="2">
        <v>174.02199999999999</v>
      </c>
      <c r="I14101" s="2">
        <f t="shared" si="220"/>
        <v>48</v>
      </c>
      <c r="J14101" s="2">
        <f>VLOOKUP(A14101,Urbanizaton!$B$2:$BI$265,I14101)</f>
        <v>81.513999999999996</v>
      </c>
      <c r="K14101" s="2">
        <f>VLOOKUP(A14101,Population!$B$2:$BI$265,I14101)</f>
        <v>16281779</v>
      </c>
      <c r="L14101" s="2" t="str">
        <f>VLOOKUP(A14101,Region!$C$1:$G$241,5)</f>
        <v>Europe</v>
      </c>
    </row>
    <row r="14102" spans="1:12" x14ac:dyDescent="0.55000000000000004">
      <c r="A14102" s="2" t="s">
        <v>38</v>
      </c>
      <c r="B14102" s="2" t="s">
        <v>8</v>
      </c>
      <c r="C14102" s="2" t="s">
        <v>16</v>
      </c>
      <c r="D14102" s="2" t="s">
        <v>20</v>
      </c>
      <c r="E14102" s="2" t="s">
        <v>11</v>
      </c>
      <c r="F14102" s="2">
        <v>2004</v>
      </c>
      <c r="G14102" s="2">
        <v>10.688000000000001</v>
      </c>
      <c r="I14102" s="2">
        <f t="shared" si="220"/>
        <v>48</v>
      </c>
      <c r="J14102" s="2">
        <f>VLOOKUP(A14102,Urbanizaton!$B$2:$BI$265,I14102)</f>
        <v>81.513999999999996</v>
      </c>
      <c r="K14102" s="2">
        <f>VLOOKUP(A14102,Population!$B$2:$BI$265,I14102)</f>
        <v>16281779</v>
      </c>
      <c r="L14102" s="2" t="str">
        <f>VLOOKUP(A14102,Region!$C$1:$G$241,5)</f>
        <v>Europe</v>
      </c>
    </row>
    <row r="14103" spans="1:12" x14ac:dyDescent="0.55000000000000004">
      <c r="A14103" s="2" t="s">
        <v>38</v>
      </c>
      <c r="B14103" s="2" t="s">
        <v>8</v>
      </c>
      <c r="C14103" s="2" t="s">
        <v>12</v>
      </c>
      <c r="D14103" s="2" t="s">
        <v>13</v>
      </c>
      <c r="E14103" s="2" t="s">
        <v>11</v>
      </c>
      <c r="F14103" s="2">
        <v>2005</v>
      </c>
      <c r="G14103" s="2">
        <v>716.30100000000004</v>
      </c>
      <c r="I14103" s="2">
        <f t="shared" si="220"/>
        <v>49</v>
      </c>
      <c r="J14103" s="2">
        <f>VLOOKUP(A14103,Urbanizaton!$B$2:$BI$265,I14103)</f>
        <v>82.63</v>
      </c>
      <c r="K14103" s="2">
        <f>VLOOKUP(A14103,Population!$B$2:$BI$265,I14103)</f>
        <v>16319868</v>
      </c>
      <c r="L14103" s="2" t="str">
        <f>VLOOKUP(A14103,Region!$C$1:$G$241,5)</f>
        <v>Europe</v>
      </c>
    </row>
    <row r="14104" spans="1:12" x14ac:dyDescent="0.55000000000000004">
      <c r="A14104" s="2" t="s">
        <v>38</v>
      </c>
      <c r="B14104" s="2" t="s">
        <v>8</v>
      </c>
      <c r="C14104" s="2" t="s">
        <v>12</v>
      </c>
      <c r="D14104" s="2" t="s">
        <v>20</v>
      </c>
      <c r="E14104" s="2" t="s">
        <v>11</v>
      </c>
      <c r="F14104" s="2">
        <v>2005</v>
      </c>
      <c r="G14104" s="2">
        <v>43.890999999999998</v>
      </c>
      <c r="I14104" s="2">
        <f t="shared" si="220"/>
        <v>49</v>
      </c>
      <c r="J14104" s="2">
        <f>VLOOKUP(A14104,Urbanizaton!$B$2:$BI$265,I14104)</f>
        <v>82.63</v>
      </c>
      <c r="K14104" s="2">
        <f>VLOOKUP(A14104,Population!$B$2:$BI$265,I14104)</f>
        <v>16319868</v>
      </c>
      <c r="L14104" s="2" t="str">
        <f>VLOOKUP(A14104,Region!$C$1:$G$241,5)</f>
        <v>Europe</v>
      </c>
    </row>
    <row r="14105" spans="1:12" x14ac:dyDescent="0.55000000000000004">
      <c r="A14105" s="2" t="s">
        <v>38</v>
      </c>
      <c r="B14105" s="2" t="s">
        <v>8</v>
      </c>
      <c r="C14105" s="2" t="s">
        <v>9</v>
      </c>
      <c r="D14105" s="2" t="s">
        <v>10</v>
      </c>
      <c r="E14105" s="2" t="s">
        <v>11</v>
      </c>
      <c r="F14105" s="2">
        <v>2005</v>
      </c>
      <c r="G14105" s="2">
        <v>167.01</v>
      </c>
      <c r="I14105" s="2">
        <f t="shared" si="220"/>
        <v>49</v>
      </c>
      <c r="J14105" s="2">
        <f>VLOOKUP(A14105,Urbanizaton!$B$2:$BI$265,I14105)</f>
        <v>82.63</v>
      </c>
      <c r="K14105" s="2">
        <f>VLOOKUP(A14105,Population!$B$2:$BI$265,I14105)</f>
        <v>16319868</v>
      </c>
      <c r="L14105" s="2" t="str">
        <f>VLOOKUP(A14105,Region!$C$1:$G$241,5)</f>
        <v>Europe</v>
      </c>
    </row>
    <row r="14106" spans="1:12" x14ac:dyDescent="0.55000000000000004">
      <c r="A14106" s="2" t="s">
        <v>38</v>
      </c>
      <c r="B14106" s="2" t="s">
        <v>8</v>
      </c>
      <c r="C14106" s="2" t="s">
        <v>9</v>
      </c>
      <c r="D14106" s="2" t="s">
        <v>17</v>
      </c>
      <c r="E14106" s="2" t="s">
        <v>11</v>
      </c>
      <c r="F14106" s="2">
        <v>2005</v>
      </c>
      <c r="G14106" s="2">
        <v>10.24</v>
      </c>
      <c r="I14106" s="2">
        <f t="shared" si="220"/>
        <v>49</v>
      </c>
      <c r="J14106" s="2">
        <f>VLOOKUP(A14106,Urbanizaton!$B$2:$BI$265,I14106)</f>
        <v>82.63</v>
      </c>
      <c r="K14106" s="2">
        <f>VLOOKUP(A14106,Population!$B$2:$BI$265,I14106)</f>
        <v>16319868</v>
      </c>
      <c r="L14106" s="2" t="str">
        <f>VLOOKUP(A14106,Region!$C$1:$G$241,5)</f>
        <v>Europe</v>
      </c>
    </row>
    <row r="14107" spans="1:12" x14ac:dyDescent="0.55000000000000004">
      <c r="A14107" s="2" t="s">
        <v>38</v>
      </c>
      <c r="B14107" s="2" t="s">
        <v>8</v>
      </c>
      <c r="C14107" s="2" t="s">
        <v>18</v>
      </c>
      <c r="D14107" s="2" t="s">
        <v>17</v>
      </c>
      <c r="E14107" s="2" t="s">
        <v>11</v>
      </c>
      <c r="F14107" s="2">
        <v>2005</v>
      </c>
      <c r="G14107" s="2">
        <v>13.119</v>
      </c>
      <c r="I14107" s="2">
        <f t="shared" si="220"/>
        <v>49</v>
      </c>
      <c r="J14107" s="2">
        <f>VLOOKUP(A14107,Urbanizaton!$B$2:$BI$265,I14107)</f>
        <v>82.63</v>
      </c>
      <c r="K14107" s="2">
        <f>VLOOKUP(A14107,Population!$B$2:$BI$265,I14107)</f>
        <v>16319868</v>
      </c>
      <c r="L14107" s="2" t="str">
        <f>VLOOKUP(A14107,Region!$C$1:$G$241,5)</f>
        <v>Europe</v>
      </c>
    </row>
    <row r="14108" spans="1:12" x14ac:dyDescent="0.55000000000000004">
      <c r="A14108" s="2" t="s">
        <v>38</v>
      </c>
      <c r="B14108" s="2" t="s">
        <v>8</v>
      </c>
      <c r="C14108" s="2" t="s">
        <v>18</v>
      </c>
      <c r="D14108" s="2" t="s">
        <v>19</v>
      </c>
      <c r="E14108" s="2" t="s">
        <v>11</v>
      </c>
      <c r="F14108" s="2">
        <v>2005</v>
      </c>
      <c r="G14108" s="2">
        <v>214100.209</v>
      </c>
      <c r="I14108" s="2">
        <f t="shared" si="220"/>
        <v>49</v>
      </c>
      <c r="J14108" s="2">
        <f>VLOOKUP(A14108,Urbanizaton!$B$2:$BI$265,I14108)</f>
        <v>82.63</v>
      </c>
      <c r="K14108" s="2">
        <f>VLOOKUP(A14108,Population!$B$2:$BI$265,I14108)</f>
        <v>16319868</v>
      </c>
      <c r="L14108" s="2" t="str">
        <f>VLOOKUP(A14108,Region!$C$1:$G$241,5)</f>
        <v>Europe</v>
      </c>
    </row>
    <row r="14109" spans="1:12" x14ac:dyDescent="0.55000000000000004">
      <c r="A14109" s="2" t="s">
        <v>38</v>
      </c>
      <c r="B14109" s="2" t="s">
        <v>8</v>
      </c>
      <c r="C14109" s="2" t="s">
        <v>14</v>
      </c>
      <c r="D14109" s="2" t="s">
        <v>13</v>
      </c>
      <c r="E14109" s="2" t="s">
        <v>11</v>
      </c>
      <c r="F14109" s="2">
        <v>2005</v>
      </c>
      <c r="G14109" s="2">
        <v>347.685</v>
      </c>
      <c r="I14109" s="2">
        <f t="shared" si="220"/>
        <v>49</v>
      </c>
      <c r="J14109" s="2">
        <f>VLOOKUP(A14109,Urbanizaton!$B$2:$BI$265,I14109)</f>
        <v>82.63</v>
      </c>
      <c r="K14109" s="2">
        <f>VLOOKUP(A14109,Population!$B$2:$BI$265,I14109)</f>
        <v>16319868</v>
      </c>
      <c r="L14109" s="2" t="str">
        <f>VLOOKUP(A14109,Region!$C$1:$G$241,5)</f>
        <v>Europe</v>
      </c>
    </row>
    <row r="14110" spans="1:12" x14ac:dyDescent="0.55000000000000004">
      <c r="A14110" s="2" t="s">
        <v>38</v>
      </c>
      <c r="B14110" s="2" t="s">
        <v>8</v>
      </c>
      <c r="C14110" s="2" t="s">
        <v>14</v>
      </c>
      <c r="D14110" s="2" t="s">
        <v>20</v>
      </c>
      <c r="E14110" s="2" t="s">
        <v>11</v>
      </c>
      <c r="F14110" s="2">
        <v>2005</v>
      </c>
      <c r="G14110" s="2">
        <v>21.303999999999998</v>
      </c>
      <c r="I14110" s="2">
        <f t="shared" si="220"/>
        <v>49</v>
      </c>
      <c r="J14110" s="2">
        <f>VLOOKUP(A14110,Urbanizaton!$B$2:$BI$265,I14110)</f>
        <v>82.63</v>
      </c>
      <c r="K14110" s="2">
        <f>VLOOKUP(A14110,Population!$B$2:$BI$265,I14110)</f>
        <v>16319868</v>
      </c>
      <c r="L14110" s="2" t="str">
        <f>VLOOKUP(A14110,Region!$C$1:$G$241,5)</f>
        <v>Europe</v>
      </c>
    </row>
    <row r="14111" spans="1:12" x14ac:dyDescent="0.55000000000000004">
      <c r="A14111" s="2" t="s">
        <v>38</v>
      </c>
      <c r="B14111" s="2" t="s">
        <v>8</v>
      </c>
      <c r="C14111" s="2" t="s">
        <v>15</v>
      </c>
      <c r="D14111" s="2" t="s">
        <v>13</v>
      </c>
      <c r="E14111" s="2" t="s">
        <v>11</v>
      </c>
      <c r="F14111" s="2">
        <v>2005</v>
      </c>
      <c r="G14111" s="2">
        <v>62.701000000000001</v>
      </c>
      <c r="I14111" s="2">
        <f t="shared" si="220"/>
        <v>49</v>
      </c>
      <c r="J14111" s="2">
        <f>VLOOKUP(A14111,Urbanizaton!$B$2:$BI$265,I14111)</f>
        <v>82.63</v>
      </c>
      <c r="K14111" s="2">
        <f>VLOOKUP(A14111,Population!$B$2:$BI$265,I14111)</f>
        <v>16319868</v>
      </c>
      <c r="L14111" s="2" t="str">
        <f>VLOOKUP(A14111,Region!$C$1:$G$241,5)</f>
        <v>Europe</v>
      </c>
    </row>
    <row r="14112" spans="1:12" x14ac:dyDescent="0.55000000000000004">
      <c r="A14112" s="2" t="s">
        <v>38</v>
      </c>
      <c r="B14112" s="2" t="s">
        <v>8</v>
      </c>
      <c r="C14112" s="2" t="s">
        <v>15</v>
      </c>
      <c r="D14112" s="2" t="s">
        <v>20</v>
      </c>
      <c r="E14112" s="2" t="s">
        <v>11</v>
      </c>
      <c r="F14112" s="2">
        <v>2005</v>
      </c>
      <c r="G14112" s="2">
        <v>3.8420000000000001</v>
      </c>
      <c r="I14112" s="2">
        <f t="shared" si="220"/>
        <v>49</v>
      </c>
      <c r="J14112" s="2">
        <f>VLOOKUP(A14112,Urbanizaton!$B$2:$BI$265,I14112)</f>
        <v>82.63</v>
      </c>
      <c r="K14112" s="2">
        <f>VLOOKUP(A14112,Population!$B$2:$BI$265,I14112)</f>
        <v>16319868</v>
      </c>
      <c r="L14112" s="2" t="str">
        <f>VLOOKUP(A14112,Region!$C$1:$G$241,5)</f>
        <v>Europe</v>
      </c>
    </row>
    <row r="14113" spans="1:12" x14ac:dyDescent="0.55000000000000004">
      <c r="A14113" s="2" t="s">
        <v>38</v>
      </c>
      <c r="B14113" s="2" t="s">
        <v>8</v>
      </c>
      <c r="C14113" s="2" t="s">
        <v>16</v>
      </c>
      <c r="D14113" s="2" t="s">
        <v>13</v>
      </c>
      <c r="E14113" s="2" t="s">
        <v>11</v>
      </c>
      <c r="F14113" s="2">
        <v>2005</v>
      </c>
      <c r="G14113" s="2">
        <v>179.363</v>
      </c>
      <c r="I14113" s="2">
        <f t="shared" si="220"/>
        <v>49</v>
      </c>
      <c r="J14113" s="2">
        <f>VLOOKUP(A14113,Urbanizaton!$B$2:$BI$265,I14113)</f>
        <v>82.63</v>
      </c>
      <c r="K14113" s="2">
        <f>VLOOKUP(A14113,Population!$B$2:$BI$265,I14113)</f>
        <v>16319868</v>
      </c>
      <c r="L14113" s="2" t="str">
        <f>VLOOKUP(A14113,Region!$C$1:$G$241,5)</f>
        <v>Europe</v>
      </c>
    </row>
    <row r="14114" spans="1:12" x14ac:dyDescent="0.55000000000000004">
      <c r="A14114" s="2" t="s">
        <v>38</v>
      </c>
      <c r="B14114" s="2" t="s">
        <v>8</v>
      </c>
      <c r="C14114" s="2" t="s">
        <v>16</v>
      </c>
      <c r="D14114" s="2" t="s">
        <v>20</v>
      </c>
      <c r="E14114" s="2" t="s">
        <v>11</v>
      </c>
      <c r="F14114" s="2">
        <v>2005</v>
      </c>
      <c r="G14114" s="2">
        <v>10.99</v>
      </c>
      <c r="I14114" s="2">
        <f t="shared" si="220"/>
        <v>49</v>
      </c>
      <c r="J14114" s="2">
        <f>VLOOKUP(A14114,Urbanizaton!$B$2:$BI$265,I14114)</f>
        <v>82.63</v>
      </c>
      <c r="K14114" s="2">
        <f>VLOOKUP(A14114,Population!$B$2:$BI$265,I14114)</f>
        <v>16319868</v>
      </c>
      <c r="L14114" s="2" t="str">
        <f>VLOOKUP(A14114,Region!$C$1:$G$241,5)</f>
        <v>Europe</v>
      </c>
    </row>
    <row r="14115" spans="1:12" x14ac:dyDescent="0.55000000000000004">
      <c r="A14115" s="2" t="s">
        <v>38</v>
      </c>
      <c r="B14115" s="2" t="s">
        <v>8</v>
      </c>
      <c r="C14115" s="2" t="s">
        <v>12</v>
      </c>
      <c r="D14115" s="2" t="s">
        <v>13</v>
      </c>
      <c r="E14115" s="2" t="s">
        <v>11</v>
      </c>
      <c r="F14115" s="2">
        <v>2006</v>
      </c>
      <c r="G14115" s="2">
        <v>727.78099999999995</v>
      </c>
      <c r="I14115" s="2">
        <f t="shared" si="220"/>
        <v>50</v>
      </c>
      <c r="J14115" s="2">
        <f>VLOOKUP(A14115,Urbanizaton!$B$2:$BI$265,I14115)</f>
        <v>83.635999999999996</v>
      </c>
      <c r="K14115" s="2">
        <f>VLOOKUP(A14115,Population!$B$2:$BI$265,I14115)</f>
        <v>16346101</v>
      </c>
      <c r="L14115" s="2" t="str">
        <f>VLOOKUP(A14115,Region!$C$1:$G$241,5)</f>
        <v>Europe</v>
      </c>
    </row>
    <row r="14116" spans="1:12" x14ac:dyDescent="0.55000000000000004">
      <c r="A14116" s="2" t="s">
        <v>38</v>
      </c>
      <c r="B14116" s="2" t="s">
        <v>8</v>
      </c>
      <c r="C14116" s="2" t="s">
        <v>12</v>
      </c>
      <c r="D14116" s="2" t="s">
        <v>20</v>
      </c>
      <c r="E14116" s="2" t="s">
        <v>11</v>
      </c>
      <c r="F14116" s="2">
        <v>2006</v>
      </c>
      <c r="G14116" s="2">
        <v>44.523000000000003</v>
      </c>
      <c r="I14116" s="2">
        <f t="shared" si="220"/>
        <v>50</v>
      </c>
      <c r="J14116" s="2">
        <f>VLOOKUP(A14116,Urbanizaton!$B$2:$BI$265,I14116)</f>
        <v>83.635999999999996</v>
      </c>
      <c r="K14116" s="2">
        <f>VLOOKUP(A14116,Population!$B$2:$BI$265,I14116)</f>
        <v>16346101</v>
      </c>
      <c r="L14116" s="2" t="str">
        <f>VLOOKUP(A14116,Region!$C$1:$G$241,5)</f>
        <v>Europe</v>
      </c>
    </row>
    <row r="14117" spans="1:12" x14ac:dyDescent="0.55000000000000004">
      <c r="A14117" s="2" t="s">
        <v>38</v>
      </c>
      <c r="B14117" s="2" t="s">
        <v>8</v>
      </c>
      <c r="C14117" s="2" t="s">
        <v>9</v>
      </c>
      <c r="D14117" s="2" t="s">
        <v>10</v>
      </c>
      <c r="E14117" s="2" t="s">
        <v>11</v>
      </c>
      <c r="F14117" s="2">
        <v>2006</v>
      </c>
      <c r="G14117" s="2">
        <v>162.71</v>
      </c>
      <c r="I14117" s="2">
        <f t="shared" si="220"/>
        <v>50</v>
      </c>
      <c r="J14117" s="2">
        <f>VLOOKUP(A14117,Urbanizaton!$B$2:$BI$265,I14117)</f>
        <v>83.635999999999996</v>
      </c>
      <c r="K14117" s="2">
        <f>VLOOKUP(A14117,Population!$B$2:$BI$265,I14117)</f>
        <v>16346101</v>
      </c>
      <c r="L14117" s="2" t="str">
        <f>VLOOKUP(A14117,Region!$C$1:$G$241,5)</f>
        <v>Europe</v>
      </c>
    </row>
    <row r="14118" spans="1:12" x14ac:dyDescent="0.55000000000000004">
      <c r="A14118" s="2" t="s">
        <v>38</v>
      </c>
      <c r="B14118" s="2" t="s">
        <v>8</v>
      </c>
      <c r="C14118" s="2" t="s">
        <v>9</v>
      </c>
      <c r="D14118" s="2" t="s">
        <v>17</v>
      </c>
      <c r="E14118" s="2" t="s">
        <v>11</v>
      </c>
      <c r="F14118" s="2">
        <v>2006</v>
      </c>
      <c r="G14118" s="2">
        <v>9.9600000000000009</v>
      </c>
      <c r="I14118" s="2">
        <f t="shared" si="220"/>
        <v>50</v>
      </c>
      <c r="J14118" s="2">
        <f>VLOOKUP(A14118,Urbanizaton!$B$2:$BI$265,I14118)</f>
        <v>83.635999999999996</v>
      </c>
      <c r="K14118" s="2">
        <f>VLOOKUP(A14118,Population!$B$2:$BI$265,I14118)</f>
        <v>16346101</v>
      </c>
      <c r="L14118" s="2" t="str">
        <f>VLOOKUP(A14118,Region!$C$1:$G$241,5)</f>
        <v>Europe</v>
      </c>
    </row>
    <row r="14119" spans="1:12" x14ac:dyDescent="0.55000000000000004">
      <c r="A14119" s="2" t="s">
        <v>38</v>
      </c>
      <c r="B14119" s="2" t="s">
        <v>8</v>
      </c>
      <c r="C14119" s="2" t="s">
        <v>18</v>
      </c>
      <c r="D14119" s="2" t="s">
        <v>17</v>
      </c>
      <c r="E14119" s="2" t="s">
        <v>11</v>
      </c>
      <c r="F14119" s="2">
        <v>2006</v>
      </c>
      <c r="G14119" s="2">
        <v>12.794</v>
      </c>
      <c r="I14119" s="2">
        <f t="shared" si="220"/>
        <v>50</v>
      </c>
      <c r="J14119" s="2">
        <f>VLOOKUP(A14119,Urbanizaton!$B$2:$BI$265,I14119)</f>
        <v>83.635999999999996</v>
      </c>
      <c r="K14119" s="2">
        <f>VLOOKUP(A14119,Population!$B$2:$BI$265,I14119)</f>
        <v>16346101</v>
      </c>
      <c r="L14119" s="2" t="str">
        <f>VLOOKUP(A14119,Region!$C$1:$G$241,5)</f>
        <v>Europe</v>
      </c>
    </row>
    <row r="14120" spans="1:12" x14ac:dyDescent="0.55000000000000004">
      <c r="A14120" s="2" t="s">
        <v>38</v>
      </c>
      <c r="B14120" s="2" t="s">
        <v>8</v>
      </c>
      <c r="C14120" s="2" t="s">
        <v>18</v>
      </c>
      <c r="D14120" s="2" t="s">
        <v>19</v>
      </c>
      <c r="E14120" s="2" t="s">
        <v>11</v>
      </c>
      <c r="F14120" s="2">
        <v>2006</v>
      </c>
      <c r="G14120" s="2">
        <v>209132.55600000001</v>
      </c>
      <c r="I14120" s="2">
        <f t="shared" si="220"/>
        <v>50</v>
      </c>
      <c r="J14120" s="2">
        <f>VLOOKUP(A14120,Urbanizaton!$B$2:$BI$265,I14120)</f>
        <v>83.635999999999996</v>
      </c>
      <c r="K14120" s="2">
        <f>VLOOKUP(A14120,Population!$B$2:$BI$265,I14120)</f>
        <v>16346101</v>
      </c>
      <c r="L14120" s="2" t="str">
        <f>VLOOKUP(A14120,Region!$C$1:$G$241,5)</f>
        <v>Europe</v>
      </c>
    </row>
    <row r="14121" spans="1:12" x14ac:dyDescent="0.55000000000000004">
      <c r="A14121" s="2" t="s">
        <v>38</v>
      </c>
      <c r="B14121" s="2" t="s">
        <v>8</v>
      </c>
      <c r="C14121" s="2" t="s">
        <v>14</v>
      </c>
      <c r="D14121" s="2" t="s">
        <v>13</v>
      </c>
      <c r="E14121" s="2" t="s">
        <v>11</v>
      </c>
      <c r="F14121" s="2">
        <v>2006</v>
      </c>
      <c r="G14121" s="2">
        <v>339.00299999999999</v>
      </c>
      <c r="I14121" s="2">
        <f t="shared" si="220"/>
        <v>50</v>
      </c>
      <c r="J14121" s="2">
        <f>VLOOKUP(A14121,Urbanizaton!$B$2:$BI$265,I14121)</f>
        <v>83.635999999999996</v>
      </c>
      <c r="K14121" s="2">
        <f>VLOOKUP(A14121,Population!$B$2:$BI$265,I14121)</f>
        <v>16346101</v>
      </c>
      <c r="L14121" s="2" t="str">
        <f>VLOOKUP(A14121,Region!$C$1:$G$241,5)</f>
        <v>Europe</v>
      </c>
    </row>
    <row r="14122" spans="1:12" x14ac:dyDescent="0.55000000000000004">
      <c r="A14122" s="2" t="s">
        <v>38</v>
      </c>
      <c r="B14122" s="2" t="s">
        <v>8</v>
      </c>
      <c r="C14122" s="2" t="s">
        <v>14</v>
      </c>
      <c r="D14122" s="2" t="s">
        <v>20</v>
      </c>
      <c r="E14122" s="2" t="s">
        <v>11</v>
      </c>
      <c r="F14122" s="2">
        <v>2006</v>
      </c>
      <c r="G14122" s="2">
        <v>20.739000000000001</v>
      </c>
      <c r="I14122" s="2">
        <f t="shared" si="220"/>
        <v>50</v>
      </c>
      <c r="J14122" s="2">
        <f>VLOOKUP(A14122,Urbanizaton!$B$2:$BI$265,I14122)</f>
        <v>83.635999999999996</v>
      </c>
      <c r="K14122" s="2">
        <f>VLOOKUP(A14122,Population!$B$2:$BI$265,I14122)</f>
        <v>16346101</v>
      </c>
      <c r="L14122" s="2" t="str">
        <f>VLOOKUP(A14122,Region!$C$1:$G$241,5)</f>
        <v>Europe</v>
      </c>
    </row>
    <row r="14123" spans="1:12" x14ac:dyDescent="0.55000000000000004">
      <c r="A14123" s="2" t="s">
        <v>38</v>
      </c>
      <c r="B14123" s="2" t="s">
        <v>8</v>
      </c>
      <c r="C14123" s="2" t="s">
        <v>15</v>
      </c>
      <c r="D14123" s="2" t="s">
        <v>13</v>
      </c>
      <c r="E14123" s="2" t="s">
        <v>11</v>
      </c>
      <c r="F14123" s="2">
        <v>2006</v>
      </c>
      <c r="G14123" s="2">
        <v>62.725000000000001</v>
      </c>
      <c r="I14123" s="2">
        <f t="shared" si="220"/>
        <v>50</v>
      </c>
      <c r="J14123" s="2">
        <f>VLOOKUP(A14123,Urbanizaton!$B$2:$BI$265,I14123)</f>
        <v>83.635999999999996</v>
      </c>
      <c r="K14123" s="2">
        <f>VLOOKUP(A14123,Population!$B$2:$BI$265,I14123)</f>
        <v>16346101</v>
      </c>
      <c r="L14123" s="2" t="str">
        <f>VLOOKUP(A14123,Region!$C$1:$G$241,5)</f>
        <v>Europe</v>
      </c>
    </row>
    <row r="14124" spans="1:12" x14ac:dyDescent="0.55000000000000004">
      <c r="A14124" s="2" t="s">
        <v>38</v>
      </c>
      <c r="B14124" s="2" t="s">
        <v>8</v>
      </c>
      <c r="C14124" s="2" t="s">
        <v>15</v>
      </c>
      <c r="D14124" s="2" t="s">
        <v>20</v>
      </c>
      <c r="E14124" s="2" t="s">
        <v>11</v>
      </c>
      <c r="F14124" s="2">
        <v>2006</v>
      </c>
      <c r="G14124" s="2">
        <v>3.8370000000000002</v>
      </c>
      <c r="I14124" s="2">
        <f t="shared" si="220"/>
        <v>50</v>
      </c>
      <c r="J14124" s="2">
        <f>VLOOKUP(A14124,Urbanizaton!$B$2:$BI$265,I14124)</f>
        <v>83.635999999999996</v>
      </c>
      <c r="K14124" s="2">
        <f>VLOOKUP(A14124,Population!$B$2:$BI$265,I14124)</f>
        <v>16346101</v>
      </c>
      <c r="L14124" s="2" t="str">
        <f>VLOOKUP(A14124,Region!$C$1:$G$241,5)</f>
        <v>Europe</v>
      </c>
    </row>
    <row r="14125" spans="1:12" x14ac:dyDescent="0.55000000000000004">
      <c r="A14125" s="2" t="s">
        <v>38</v>
      </c>
      <c r="B14125" s="2" t="s">
        <v>8</v>
      </c>
      <c r="C14125" s="2" t="s">
        <v>16</v>
      </c>
      <c r="D14125" s="2" t="s">
        <v>13</v>
      </c>
      <c r="E14125" s="2" t="s">
        <v>11</v>
      </c>
      <c r="F14125" s="2">
        <v>2006</v>
      </c>
      <c r="G14125" s="2">
        <v>171.99100000000001</v>
      </c>
      <c r="I14125" s="2">
        <f t="shared" si="220"/>
        <v>50</v>
      </c>
      <c r="J14125" s="2">
        <f>VLOOKUP(A14125,Urbanizaton!$B$2:$BI$265,I14125)</f>
        <v>83.635999999999996</v>
      </c>
      <c r="K14125" s="2">
        <f>VLOOKUP(A14125,Population!$B$2:$BI$265,I14125)</f>
        <v>16346101</v>
      </c>
      <c r="L14125" s="2" t="str">
        <f>VLOOKUP(A14125,Region!$C$1:$G$241,5)</f>
        <v>Europe</v>
      </c>
    </row>
    <row r="14126" spans="1:12" x14ac:dyDescent="0.55000000000000004">
      <c r="A14126" s="2" t="s">
        <v>38</v>
      </c>
      <c r="B14126" s="2" t="s">
        <v>8</v>
      </c>
      <c r="C14126" s="2" t="s">
        <v>16</v>
      </c>
      <c r="D14126" s="2" t="s">
        <v>20</v>
      </c>
      <c r="E14126" s="2" t="s">
        <v>11</v>
      </c>
      <c r="F14126" s="2">
        <v>2006</v>
      </c>
      <c r="G14126" s="2">
        <v>10.522</v>
      </c>
      <c r="I14126" s="2">
        <f t="shared" si="220"/>
        <v>50</v>
      </c>
      <c r="J14126" s="2">
        <f>VLOOKUP(A14126,Urbanizaton!$B$2:$BI$265,I14126)</f>
        <v>83.635999999999996</v>
      </c>
      <c r="K14126" s="2">
        <f>VLOOKUP(A14126,Population!$B$2:$BI$265,I14126)</f>
        <v>16346101</v>
      </c>
      <c r="L14126" s="2" t="str">
        <f>VLOOKUP(A14126,Region!$C$1:$G$241,5)</f>
        <v>Europe</v>
      </c>
    </row>
    <row r="14127" spans="1:12" x14ac:dyDescent="0.55000000000000004">
      <c r="A14127" s="2" t="s">
        <v>38</v>
      </c>
      <c r="B14127" s="2" t="s">
        <v>8</v>
      </c>
      <c r="C14127" s="2" t="s">
        <v>12</v>
      </c>
      <c r="D14127" s="2" t="s">
        <v>13</v>
      </c>
      <c r="E14127" s="2" t="s">
        <v>11</v>
      </c>
      <c r="F14127" s="2">
        <v>2007</v>
      </c>
      <c r="G14127" s="2">
        <v>716.33500000000004</v>
      </c>
      <c r="I14127" s="2">
        <f t="shared" si="220"/>
        <v>51</v>
      </c>
      <c r="J14127" s="2">
        <f>VLOOKUP(A14127,Urbanizaton!$B$2:$BI$265,I14127)</f>
        <v>84.539000000000001</v>
      </c>
      <c r="K14127" s="2">
        <f>VLOOKUP(A14127,Population!$B$2:$BI$265,I14127)</f>
        <v>16381696</v>
      </c>
      <c r="L14127" s="2" t="str">
        <f>VLOOKUP(A14127,Region!$C$1:$G$241,5)</f>
        <v>Europe</v>
      </c>
    </row>
    <row r="14128" spans="1:12" x14ac:dyDescent="0.55000000000000004">
      <c r="A14128" s="2" t="s">
        <v>38</v>
      </c>
      <c r="B14128" s="2" t="s">
        <v>8</v>
      </c>
      <c r="C14128" s="2" t="s">
        <v>12</v>
      </c>
      <c r="D14128" s="2" t="s">
        <v>20</v>
      </c>
      <c r="E14128" s="2" t="s">
        <v>11</v>
      </c>
      <c r="F14128" s="2">
        <v>2007</v>
      </c>
      <c r="G14128" s="2">
        <v>43.728000000000002</v>
      </c>
      <c r="I14128" s="2">
        <f t="shared" si="220"/>
        <v>51</v>
      </c>
      <c r="J14128" s="2">
        <f>VLOOKUP(A14128,Urbanizaton!$B$2:$BI$265,I14128)</f>
        <v>84.539000000000001</v>
      </c>
      <c r="K14128" s="2">
        <f>VLOOKUP(A14128,Population!$B$2:$BI$265,I14128)</f>
        <v>16381696</v>
      </c>
      <c r="L14128" s="2" t="str">
        <f>VLOOKUP(A14128,Region!$C$1:$G$241,5)</f>
        <v>Europe</v>
      </c>
    </row>
    <row r="14129" spans="1:12" x14ac:dyDescent="0.55000000000000004">
      <c r="A14129" s="2" t="s">
        <v>38</v>
      </c>
      <c r="B14129" s="2" t="s">
        <v>8</v>
      </c>
      <c r="C14129" s="2" t="s">
        <v>9</v>
      </c>
      <c r="D14129" s="2" t="s">
        <v>10</v>
      </c>
      <c r="E14129" s="2" t="s">
        <v>11</v>
      </c>
      <c r="F14129" s="2">
        <v>2007</v>
      </c>
      <c r="G14129" s="2">
        <v>163.5</v>
      </c>
      <c r="I14129" s="2">
        <f t="shared" si="220"/>
        <v>51</v>
      </c>
      <c r="J14129" s="2">
        <f>VLOOKUP(A14129,Urbanizaton!$B$2:$BI$265,I14129)</f>
        <v>84.539000000000001</v>
      </c>
      <c r="K14129" s="2">
        <f>VLOOKUP(A14129,Population!$B$2:$BI$265,I14129)</f>
        <v>16381696</v>
      </c>
      <c r="L14129" s="2" t="str">
        <f>VLOOKUP(A14129,Region!$C$1:$G$241,5)</f>
        <v>Europe</v>
      </c>
    </row>
    <row r="14130" spans="1:12" x14ac:dyDescent="0.55000000000000004">
      <c r="A14130" s="2" t="s">
        <v>38</v>
      </c>
      <c r="B14130" s="2" t="s">
        <v>8</v>
      </c>
      <c r="C14130" s="2" t="s">
        <v>9</v>
      </c>
      <c r="D14130" s="2" t="s">
        <v>17</v>
      </c>
      <c r="E14130" s="2" t="s">
        <v>11</v>
      </c>
      <c r="F14130" s="2">
        <v>2007</v>
      </c>
      <c r="G14130" s="2">
        <v>9.98</v>
      </c>
      <c r="I14130" s="2">
        <f t="shared" si="220"/>
        <v>51</v>
      </c>
      <c r="J14130" s="2">
        <f>VLOOKUP(A14130,Urbanizaton!$B$2:$BI$265,I14130)</f>
        <v>84.539000000000001</v>
      </c>
      <c r="K14130" s="2">
        <f>VLOOKUP(A14130,Population!$B$2:$BI$265,I14130)</f>
        <v>16381696</v>
      </c>
      <c r="L14130" s="2" t="str">
        <f>VLOOKUP(A14130,Region!$C$1:$G$241,5)</f>
        <v>Europe</v>
      </c>
    </row>
    <row r="14131" spans="1:12" x14ac:dyDescent="0.55000000000000004">
      <c r="A14131" s="2" t="s">
        <v>38</v>
      </c>
      <c r="B14131" s="2" t="s">
        <v>8</v>
      </c>
      <c r="C14131" s="2" t="s">
        <v>18</v>
      </c>
      <c r="D14131" s="2" t="s">
        <v>17</v>
      </c>
      <c r="E14131" s="2" t="s">
        <v>11</v>
      </c>
      <c r="F14131" s="2">
        <v>2007</v>
      </c>
      <c r="G14131" s="2">
        <v>12.712</v>
      </c>
      <c r="I14131" s="2">
        <f t="shared" si="220"/>
        <v>51</v>
      </c>
      <c r="J14131" s="2">
        <f>VLOOKUP(A14131,Urbanizaton!$B$2:$BI$265,I14131)</f>
        <v>84.539000000000001</v>
      </c>
      <c r="K14131" s="2">
        <f>VLOOKUP(A14131,Population!$B$2:$BI$265,I14131)</f>
        <v>16381696</v>
      </c>
      <c r="L14131" s="2" t="str">
        <f>VLOOKUP(A14131,Region!$C$1:$G$241,5)</f>
        <v>Europe</v>
      </c>
    </row>
    <row r="14132" spans="1:12" x14ac:dyDescent="0.55000000000000004">
      <c r="A14132" s="2" t="s">
        <v>38</v>
      </c>
      <c r="B14132" s="2" t="s">
        <v>8</v>
      </c>
      <c r="C14132" s="2" t="s">
        <v>18</v>
      </c>
      <c r="D14132" s="2" t="s">
        <v>19</v>
      </c>
      <c r="E14132" s="2" t="s">
        <v>11</v>
      </c>
      <c r="F14132" s="2">
        <v>2007</v>
      </c>
      <c r="G14132" s="2">
        <v>208238.81099999999</v>
      </c>
      <c r="I14132" s="2">
        <f t="shared" si="220"/>
        <v>51</v>
      </c>
      <c r="J14132" s="2">
        <f>VLOOKUP(A14132,Urbanizaton!$B$2:$BI$265,I14132)</f>
        <v>84.539000000000001</v>
      </c>
      <c r="K14132" s="2">
        <f>VLOOKUP(A14132,Population!$B$2:$BI$265,I14132)</f>
        <v>16381696</v>
      </c>
      <c r="L14132" s="2" t="str">
        <f>VLOOKUP(A14132,Region!$C$1:$G$241,5)</f>
        <v>Europe</v>
      </c>
    </row>
    <row r="14133" spans="1:12" x14ac:dyDescent="0.55000000000000004">
      <c r="A14133" s="2" t="s">
        <v>38</v>
      </c>
      <c r="B14133" s="2" t="s">
        <v>8</v>
      </c>
      <c r="C14133" s="2" t="s">
        <v>14</v>
      </c>
      <c r="D14133" s="2" t="s">
        <v>13</v>
      </c>
      <c r="E14133" s="2" t="s">
        <v>11</v>
      </c>
      <c r="F14133" s="2">
        <v>2007</v>
      </c>
      <c r="G14133" s="2">
        <v>322.87799999999999</v>
      </c>
      <c r="I14133" s="2">
        <f t="shared" si="220"/>
        <v>51</v>
      </c>
      <c r="J14133" s="2">
        <f>VLOOKUP(A14133,Urbanizaton!$B$2:$BI$265,I14133)</f>
        <v>84.539000000000001</v>
      </c>
      <c r="K14133" s="2">
        <f>VLOOKUP(A14133,Population!$B$2:$BI$265,I14133)</f>
        <v>16381696</v>
      </c>
      <c r="L14133" s="2" t="str">
        <f>VLOOKUP(A14133,Region!$C$1:$G$241,5)</f>
        <v>Europe</v>
      </c>
    </row>
    <row r="14134" spans="1:12" x14ac:dyDescent="0.55000000000000004">
      <c r="A14134" s="2" t="s">
        <v>38</v>
      </c>
      <c r="B14134" s="2" t="s">
        <v>8</v>
      </c>
      <c r="C14134" s="2" t="s">
        <v>14</v>
      </c>
      <c r="D14134" s="2" t="s">
        <v>20</v>
      </c>
      <c r="E14134" s="2" t="s">
        <v>11</v>
      </c>
      <c r="F14134" s="2">
        <v>2007</v>
      </c>
      <c r="G14134" s="2">
        <v>19.71</v>
      </c>
      <c r="I14134" s="2">
        <f t="shared" si="220"/>
        <v>51</v>
      </c>
      <c r="J14134" s="2">
        <f>VLOOKUP(A14134,Urbanizaton!$B$2:$BI$265,I14134)</f>
        <v>84.539000000000001</v>
      </c>
      <c r="K14134" s="2">
        <f>VLOOKUP(A14134,Population!$B$2:$BI$265,I14134)</f>
        <v>16381696</v>
      </c>
      <c r="L14134" s="2" t="str">
        <f>VLOOKUP(A14134,Region!$C$1:$G$241,5)</f>
        <v>Europe</v>
      </c>
    </row>
    <row r="14135" spans="1:12" x14ac:dyDescent="0.55000000000000004">
      <c r="A14135" s="2" t="s">
        <v>38</v>
      </c>
      <c r="B14135" s="2" t="s">
        <v>8</v>
      </c>
      <c r="C14135" s="2" t="s">
        <v>15</v>
      </c>
      <c r="D14135" s="2" t="s">
        <v>13</v>
      </c>
      <c r="E14135" s="2" t="s">
        <v>11</v>
      </c>
      <c r="F14135" s="2">
        <v>2007</v>
      </c>
      <c r="G14135" s="2">
        <v>59.154000000000003</v>
      </c>
      <c r="I14135" s="2">
        <f t="shared" si="220"/>
        <v>51</v>
      </c>
      <c r="J14135" s="2">
        <f>VLOOKUP(A14135,Urbanizaton!$B$2:$BI$265,I14135)</f>
        <v>84.539000000000001</v>
      </c>
      <c r="K14135" s="2">
        <f>VLOOKUP(A14135,Population!$B$2:$BI$265,I14135)</f>
        <v>16381696</v>
      </c>
      <c r="L14135" s="2" t="str">
        <f>VLOOKUP(A14135,Region!$C$1:$G$241,5)</f>
        <v>Europe</v>
      </c>
    </row>
    <row r="14136" spans="1:12" x14ac:dyDescent="0.55000000000000004">
      <c r="A14136" s="2" t="s">
        <v>38</v>
      </c>
      <c r="B14136" s="2" t="s">
        <v>8</v>
      </c>
      <c r="C14136" s="2" t="s">
        <v>15</v>
      </c>
      <c r="D14136" s="2" t="s">
        <v>20</v>
      </c>
      <c r="E14136" s="2" t="s">
        <v>11</v>
      </c>
      <c r="F14136" s="2">
        <v>2007</v>
      </c>
      <c r="G14136" s="2">
        <v>3.6110000000000002</v>
      </c>
      <c r="I14136" s="2">
        <f t="shared" si="220"/>
        <v>51</v>
      </c>
      <c r="J14136" s="2">
        <f>VLOOKUP(A14136,Urbanizaton!$B$2:$BI$265,I14136)</f>
        <v>84.539000000000001</v>
      </c>
      <c r="K14136" s="2">
        <f>VLOOKUP(A14136,Population!$B$2:$BI$265,I14136)</f>
        <v>16381696</v>
      </c>
      <c r="L14136" s="2" t="str">
        <f>VLOOKUP(A14136,Region!$C$1:$G$241,5)</f>
        <v>Europe</v>
      </c>
    </row>
    <row r="14137" spans="1:12" x14ac:dyDescent="0.55000000000000004">
      <c r="A14137" s="2" t="s">
        <v>38</v>
      </c>
      <c r="B14137" s="2" t="s">
        <v>8</v>
      </c>
      <c r="C14137" s="2" t="s">
        <v>16</v>
      </c>
      <c r="D14137" s="2" t="s">
        <v>13</v>
      </c>
      <c r="E14137" s="2" t="s">
        <v>11</v>
      </c>
      <c r="F14137" s="2">
        <v>2007</v>
      </c>
      <c r="G14137" s="2">
        <v>170.452</v>
      </c>
      <c r="I14137" s="2">
        <f t="shared" si="220"/>
        <v>51</v>
      </c>
      <c r="J14137" s="2">
        <f>VLOOKUP(A14137,Urbanizaton!$B$2:$BI$265,I14137)</f>
        <v>84.539000000000001</v>
      </c>
      <c r="K14137" s="2">
        <f>VLOOKUP(A14137,Population!$B$2:$BI$265,I14137)</f>
        <v>16381696</v>
      </c>
      <c r="L14137" s="2" t="str">
        <f>VLOOKUP(A14137,Region!$C$1:$G$241,5)</f>
        <v>Europe</v>
      </c>
    </row>
    <row r="14138" spans="1:12" x14ac:dyDescent="0.55000000000000004">
      <c r="A14138" s="2" t="s">
        <v>38</v>
      </c>
      <c r="B14138" s="2" t="s">
        <v>8</v>
      </c>
      <c r="C14138" s="2" t="s">
        <v>16</v>
      </c>
      <c r="D14138" s="2" t="s">
        <v>20</v>
      </c>
      <c r="E14138" s="2" t="s">
        <v>11</v>
      </c>
      <c r="F14138" s="2">
        <v>2007</v>
      </c>
      <c r="G14138" s="2">
        <v>10.404999999999999</v>
      </c>
      <c r="I14138" s="2">
        <f t="shared" si="220"/>
        <v>51</v>
      </c>
      <c r="J14138" s="2">
        <f>VLOOKUP(A14138,Urbanizaton!$B$2:$BI$265,I14138)</f>
        <v>84.539000000000001</v>
      </c>
      <c r="K14138" s="2">
        <f>VLOOKUP(A14138,Population!$B$2:$BI$265,I14138)</f>
        <v>16381696</v>
      </c>
      <c r="L14138" s="2" t="str">
        <f>VLOOKUP(A14138,Region!$C$1:$G$241,5)</f>
        <v>Europe</v>
      </c>
    </row>
    <row r="14139" spans="1:12" x14ac:dyDescent="0.55000000000000004">
      <c r="A14139" s="2" t="s">
        <v>38</v>
      </c>
      <c r="B14139" s="2" t="s">
        <v>8</v>
      </c>
      <c r="C14139" s="2" t="s">
        <v>12</v>
      </c>
      <c r="D14139" s="2" t="s">
        <v>13</v>
      </c>
      <c r="E14139" s="2" t="s">
        <v>11</v>
      </c>
      <c r="F14139" s="2">
        <v>2008</v>
      </c>
      <c r="G14139" s="2">
        <v>721.16</v>
      </c>
      <c r="I14139" s="2">
        <f t="shared" si="220"/>
        <v>52</v>
      </c>
      <c r="J14139" s="2">
        <f>VLOOKUP(A14139,Urbanizaton!$B$2:$BI$265,I14139)</f>
        <v>85.402000000000001</v>
      </c>
      <c r="K14139" s="2">
        <f>VLOOKUP(A14139,Population!$B$2:$BI$265,I14139)</f>
        <v>16445593</v>
      </c>
      <c r="L14139" s="2" t="str">
        <f>VLOOKUP(A14139,Region!$C$1:$G$241,5)</f>
        <v>Europe</v>
      </c>
    </row>
    <row r="14140" spans="1:12" x14ac:dyDescent="0.55000000000000004">
      <c r="A14140" s="2" t="s">
        <v>38</v>
      </c>
      <c r="B14140" s="2" t="s">
        <v>8</v>
      </c>
      <c r="C14140" s="2" t="s">
        <v>12</v>
      </c>
      <c r="D14140" s="2" t="s">
        <v>20</v>
      </c>
      <c r="E14140" s="2" t="s">
        <v>11</v>
      </c>
      <c r="F14140" s="2">
        <v>2008</v>
      </c>
      <c r="G14140" s="2">
        <v>43.850999999999999</v>
      </c>
      <c r="I14140" s="2">
        <f t="shared" si="220"/>
        <v>52</v>
      </c>
      <c r="J14140" s="2">
        <f>VLOOKUP(A14140,Urbanizaton!$B$2:$BI$265,I14140)</f>
        <v>85.402000000000001</v>
      </c>
      <c r="K14140" s="2">
        <f>VLOOKUP(A14140,Population!$B$2:$BI$265,I14140)</f>
        <v>16445593</v>
      </c>
      <c r="L14140" s="2" t="str">
        <f>VLOOKUP(A14140,Region!$C$1:$G$241,5)</f>
        <v>Europe</v>
      </c>
    </row>
    <row r="14141" spans="1:12" x14ac:dyDescent="0.55000000000000004">
      <c r="A14141" s="2" t="s">
        <v>38</v>
      </c>
      <c r="B14141" s="2" t="s">
        <v>8</v>
      </c>
      <c r="C14141" s="2" t="s">
        <v>9</v>
      </c>
      <c r="D14141" s="2" t="s">
        <v>10</v>
      </c>
      <c r="E14141" s="2" t="s">
        <v>11</v>
      </c>
      <c r="F14141" s="2">
        <v>2008</v>
      </c>
      <c r="G14141" s="2">
        <v>164.29</v>
      </c>
      <c r="I14141" s="2">
        <f t="shared" si="220"/>
        <v>52</v>
      </c>
      <c r="J14141" s="2">
        <f>VLOOKUP(A14141,Urbanizaton!$B$2:$BI$265,I14141)</f>
        <v>85.402000000000001</v>
      </c>
      <c r="K14141" s="2">
        <f>VLOOKUP(A14141,Population!$B$2:$BI$265,I14141)</f>
        <v>16445593</v>
      </c>
      <c r="L14141" s="2" t="str">
        <f>VLOOKUP(A14141,Region!$C$1:$G$241,5)</f>
        <v>Europe</v>
      </c>
    </row>
    <row r="14142" spans="1:12" x14ac:dyDescent="0.55000000000000004">
      <c r="A14142" s="2" t="s">
        <v>38</v>
      </c>
      <c r="B14142" s="2" t="s">
        <v>8</v>
      </c>
      <c r="C14142" s="2" t="s">
        <v>9</v>
      </c>
      <c r="D14142" s="2" t="s">
        <v>17</v>
      </c>
      <c r="E14142" s="2" t="s">
        <v>11</v>
      </c>
      <c r="F14142" s="2">
        <v>2008</v>
      </c>
      <c r="G14142" s="2">
        <v>9.99</v>
      </c>
      <c r="I14142" s="2">
        <f t="shared" si="220"/>
        <v>52</v>
      </c>
      <c r="J14142" s="2">
        <f>VLOOKUP(A14142,Urbanizaton!$B$2:$BI$265,I14142)</f>
        <v>85.402000000000001</v>
      </c>
      <c r="K14142" s="2">
        <f>VLOOKUP(A14142,Population!$B$2:$BI$265,I14142)</f>
        <v>16445593</v>
      </c>
      <c r="L14142" s="2" t="str">
        <f>VLOOKUP(A14142,Region!$C$1:$G$241,5)</f>
        <v>Europe</v>
      </c>
    </row>
    <row r="14143" spans="1:12" x14ac:dyDescent="0.55000000000000004">
      <c r="A14143" s="2" t="s">
        <v>38</v>
      </c>
      <c r="B14143" s="2" t="s">
        <v>8</v>
      </c>
      <c r="C14143" s="2" t="s">
        <v>18</v>
      </c>
      <c r="D14143" s="2" t="s">
        <v>17</v>
      </c>
      <c r="E14143" s="2" t="s">
        <v>11</v>
      </c>
      <c r="F14143" s="2">
        <v>2008</v>
      </c>
      <c r="G14143" s="2">
        <v>12.627000000000001</v>
      </c>
      <c r="I14143" s="2">
        <f t="shared" si="220"/>
        <v>52</v>
      </c>
      <c r="J14143" s="2">
        <f>VLOOKUP(A14143,Urbanizaton!$B$2:$BI$265,I14143)</f>
        <v>85.402000000000001</v>
      </c>
      <c r="K14143" s="2">
        <f>VLOOKUP(A14143,Population!$B$2:$BI$265,I14143)</f>
        <v>16445593</v>
      </c>
      <c r="L14143" s="2" t="str">
        <f>VLOOKUP(A14143,Region!$C$1:$G$241,5)</f>
        <v>Europe</v>
      </c>
    </row>
    <row r="14144" spans="1:12" x14ac:dyDescent="0.55000000000000004">
      <c r="A14144" s="2" t="s">
        <v>38</v>
      </c>
      <c r="B14144" s="2" t="s">
        <v>8</v>
      </c>
      <c r="C14144" s="2" t="s">
        <v>18</v>
      </c>
      <c r="D14144" s="2" t="s">
        <v>19</v>
      </c>
      <c r="E14144" s="2" t="s">
        <v>11</v>
      </c>
      <c r="F14144" s="2">
        <v>2008</v>
      </c>
      <c r="G14144" s="2">
        <v>207660.96900000001</v>
      </c>
      <c r="I14144" s="2">
        <f t="shared" si="220"/>
        <v>52</v>
      </c>
      <c r="J14144" s="2">
        <f>VLOOKUP(A14144,Urbanizaton!$B$2:$BI$265,I14144)</f>
        <v>85.402000000000001</v>
      </c>
      <c r="K14144" s="2">
        <f>VLOOKUP(A14144,Population!$B$2:$BI$265,I14144)</f>
        <v>16445593</v>
      </c>
      <c r="L14144" s="2" t="str">
        <f>VLOOKUP(A14144,Region!$C$1:$G$241,5)</f>
        <v>Europe</v>
      </c>
    </row>
    <row r="14145" spans="1:12" x14ac:dyDescent="0.55000000000000004">
      <c r="A14145" s="2" t="s">
        <v>38</v>
      </c>
      <c r="B14145" s="2" t="s">
        <v>8</v>
      </c>
      <c r="C14145" s="2" t="s">
        <v>14</v>
      </c>
      <c r="D14145" s="2" t="s">
        <v>13</v>
      </c>
      <c r="E14145" s="2" t="s">
        <v>11</v>
      </c>
      <c r="F14145" s="2">
        <v>2008</v>
      </c>
      <c r="G14145" s="2">
        <v>313.64400000000001</v>
      </c>
      <c r="I14145" s="2">
        <f t="shared" si="220"/>
        <v>52</v>
      </c>
      <c r="J14145" s="2">
        <f>VLOOKUP(A14145,Urbanizaton!$B$2:$BI$265,I14145)</f>
        <v>85.402000000000001</v>
      </c>
      <c r="K14145" s="2">
        <f>VLOOKUP(A14145,Population!$B$2:$BI$265,I14145)</f>
        <v>16445593</v>
      </c>
      <c r="L14145" s="2" t="str">
        <f>VLOOKUP(A14145,Region!$C$1:$G$241,5)</f>
        <v>Europe</v>
      </c>
    </row>
    <row r="14146" spans="1:12" x14ac:dyDescent="0.55000000000000004">
      <c r="A14146" s="2" t="s">
        <v>38</v>
      </c>
      <c r="B14146" s="2" t="s">
        <v>8</v>
      </c>
      <c r="C14146" s="2" t="s">
        <v>14</v>
      </c>
      <c r="D14146" s="2" t="s">
        <v>20</v>
      </c>
      <c r="E14146" s="2" t="s">
        <v>11</v>
      </c>
      <c r="F14146" s="2">
        <v>2008</v>
      </c>
      <c r="G14146" s="2">
        <v>19.071999999999999</v>
      </c>
      <c r="I14146" s="2">
        <f t="shared" si="220"/>
        <v>52</v>
      </c>
      <c r="J14146" s="2">
        <f>VLOOKUP(A14146,Urbanizaton!$B$2:$BI$265,I14146)</f>
        <v>85.402000000000001</v>
      </c>
      <c r="K14146" s="2">
        <f>VLOOKUP(A14146,Population!$B$2:$BI$265,I14146)</f>
        <v>16445593</v>
      </c>
      <c r="L14146" s="2" t="str">
        <f>VLOOKUP(A14146,Region!$C$1:$G$241,5)</f>
        <v>Europe</v>
      </c>
    </row>
    <row r="14147" spans="1:12" x14ac:dyDescent="0.55000000000000004">
      <c r="A14147" s="2" t="s">
        <v>38</v>
      </c>
      <c r="B14147" s="2" t="s">
        <v>8</v>
      </c>
      <c r="C14147" s="2" t="s">
        <v>15</v>
      </c>
      <c r="D14147" s="2" t="s">
        <v>13</v>
      </c>
      <c r="E14147" s="2" t="s">
        <v>11</v>
      </c>
      <c r="F14147" s="2">
        <v>2008</v>
      </c>
      <c r="G14147" s="2">
        <v>49.819000000000003</v>
      </c>
      <c r="I14147" s="2">
        <f t="shared" ref="I14147:I14210" si="221">IF(F14147=1960,4,F14147-1960+4)</f>
        <v>52</v>
      </c>
      <c r="J14147" s="2">
        <f>VLOOKUP(A14147,Urbanizaton!$B$2:$BI$265,I14147)</f>
        <v>85.402000000000001</v>
      </c>
      <c r="K14147" s="2">
        <f>VLOOKUP(A14147,Population!$B$2:$BI$265,I14147)</f>
        <v>16445593</v>
      </c>
      <c r="L14147" s="2" t="str">
        <f>VLOOKUP(A14147,Region!$C$1:$G$241,5)</f>
        <v>Europe</v>
      </c>
    </row>
    <row r="14148" spans="1:12" x14ac:dyDescent="0.55000000000000004">
      <c r="A14148" s="2" t="s">
        <v>38</v>
      </c>
      <c r="B14148" s="2" t="s">
        <v>8</v>
      </c>
      <c r="C14148" s="2" t="s">
        <v>15</v>
      </c>
      <c r="D14148" s="2" t="s">
        <v>20</v>
      </c>
      <c r="E14148" s="2" t="s">
        <v>11</v>
      </c>
      <c r="F14148" s="2">
        <v>2008</v>
      </c>
      <c r="G14148" s="2">
        <v>3.0289999999999999</v>
      </c>
      <c r="I14148" s="2">
        <f t="shared" si="221"/>
        <v>52</v>
      </c>
      <c r="J14148" s="2">
        <f>VLOOKUP(A14148,Urbanizaton!$B$2:$BI$265,I14148)</f>
        <v>85.402000000000001</v>
      </c>
      <c r="K14148" s="2">
        <f>VLOOKUP(A14148,Population!$B$2:$BI$265,I14148)</f>
        <v>16445593</v>
      </c>
      <c r="L14148" s="2" t="str">
        <f>VLOOKUP(A14148,Region!$C$1:$G$241,5)</f>
        <v>Europe</v>
      </c>
    </row>
    <row r="14149" spans="1:12" x14ac:dyDescent="0.55000000000000004">
      <c r="A14149" s="2" t="s">
        <v>38</v>
      </c>
      <c r="B14149" s="2" t="s">
        <v>8</v>
      </c>
      <c r="C14149" s="2" t="s">
        <v>16</v>
      </c>
      <c r="D14149" s="2" t="s">
        <v>13</v>
      </c>
      <c r="E14149" s="2" t="s">
        <v>11</v>
      </c>
      <c r="F14149" s="2">
        <v>2008</v>
      </c>
      <c r="G14149" s="2">
        <v>165.137</v>
      </c>
      <c r="I14149" s="2">
        <f t="shared" si="221"/>
        <v>52</v>
      </c>
      <c r="J14149" s="2">
        <f>VLOOKUP(A14149,Urbanizaton!$B$2:$BI$265,I14149)</f>
        <v>85.402000000000001</v>
      </c>
      <c r="K14149" s="2">
        <f>VLOOKUP(A14149,Population!$B$2:$BI$265,I14149)</f>
        <v>16445593</v>
      </c>
      <c r="L14149" s="2" t="str">
        <f>VLOOKUP(A14149,Region!$C$1:$G$241,5)</f>
        <v>Europe</v>
      </c>
    </row>
    <row r="14150" spans="1:12" x14ac:dyDescent="0.55000000000000004">
      <c r="A14150" s="2" t="s">
        <v>38</v>
      </c>
      <c r="B14150" s="2" t="s">
        <v>8</v>
      </c>
      <c r="C14150" s="2" t="s">
        <v>16</v>
      </c>
      <c r="D14150" s="2" t="s">
        <v>20</v>
      </c>
      <c r="E14150" s="2" t="s">
        <v>11</v>
      </c>
      <c r="F14150" s="2">
        <v>2008</v>
      </c>
      <c r="G14150" s="2">
        <v>10.041</v>
      </c>
      <c r="I14150" s="2">
        <f t="shared" si="221"/>
        <v>52</v>
      </c>
      <c r="J14150" s="2">
        <f>VLOOKUP(A14150,Urbanizaton!$B$2:$BI$265,I14150)</f>
        <v>85.402000000000001</v>
      </c>
      <c r="K14150" s="2">
        <f>VLOOKUP(A14150,Population!$B$2:$BI$265,I14150)</f>
        <v>16445593</v>
      </c>
      <c r="L14150" s="2" t="str">
        <f>VLOOKUP(A14150,Region!$C$1:$G$241,5)</f>
        <v>Europe</v>
      </c>
    </row>
    <row r="14151" spans="1:12" x14ac:dyDescent="0.55000000000000004">
      <c r="A14151" s="2" t="s">
        <v>38</v>
      </c>
      <c r="B14151" s="2" t="s">
        <v>8</v>
      </c>
      <c r="C14151" s="2" t="s">
        <v>12</v>
      </c>
      <c r="D14151" s="2" t="s">
        <v>13</v>
      </c>
      <c r="E14151" s="2" t="s">
        <v>11</v>
      </c>
      <c r="F14151" s="2">
        <v>2009</v>
      </c>
      <c r="G14151" s="2">
        <v>673.875</v>
      </c>
      <c r="I14151" s="2">
        <f t="shared" si="221"/>
        <v>53</v>
      </c>
      <c r="J14151" s="2">
        <f>VLOOKUP(A14151,Urbanizaton!$B$2:$BI$265,I14151)</f>
        <v>86.242000000000004</v>
      </c>
      <c r="K14151" s="2">
        <f>VLOOKUP(A14151,Population!$B$2:$BI$265,I14151)</f>
        <v>16530388</v>
      </c>
      <c r="L14151" s="2" t="str">
        <f>VLOOKUP(A14151,Region!$C$1:$G$241,5)</f>
        <v>Europe</v>
      </c>
    </row>
    <row r="14152" spans="1:12" x14ac:dyDescent="0.55000000000000004">
      <c r="A14152" s="2" t="s">
        <v>38</v>
      </c>
      <c r="B14152" s="2" t="s">
        <v>8</v>
      </c>
      <c r="C14152" s="2" t="s">
        <v>12</v>
      </c>
      <c r="D14152" s="2" t="s">
        <v>20</v>
      </c>
      <c r="E14152" s="2" t="s">
        <v>11</v>
      </c>
      <c r="F14152" s="2">
        <v>2009</v>
      </c>
      <c r="G14152" s="2">
        <v>40.765999999999998</v>
      </c>
      <c r="I14152" s="2">
        <f t="shared" si="221"/>
        <v>53</v>
      </c>
      <c r="J14152" s="2">
        <f>VLOOKUP(A14152,Urbanizaton!$B$2:$BI$265,I14152)</f>
        <v>86.242000000000004</v>
      </c>
      <c r="K14152" s="2">
        <f>VLOOKUP(A14152,Population!$B$2:$BI$265,I14152)</f>
        <v>16530388</v>
      </c>
      <c r="L14152" s="2" t="str">
        <f>VLOOKUP(A14152,Region!$C$1:$G$241,5)</f>
        <v>Europe</v>
      </c>
    </row>
    <row r="14153" spans="1:12" x14ac:dyDescent="0.55000000000000004">
      <c r="A14153" s="2" t="s">
        <v>38</v>
      </c>
      <c r="B14153" s="2" t="s">
        <v>8</v>
      </c>
      <c r="C14153" s="2" t="s">
        <v>9</v>
      </c>
      <c r="D14153" s="2" t="s">
        <v>10</v>
      </c>
      <c r="E14153" s="2" t="s">
        <v>11</v>
      </c>
      <c r="F14153" s="2">
        <v>2009</v>
      </c>
      <c r="G14153" s="2">
        <v>159.52000000000001</v>
      </c>
      <c r="I14153" s="2">
        <f t="shared" si="221"/>
        <v>53</v>
      </c>
      <c r="J14153" s="2">
        <f>VLOOKUP(A14153,Urbanizaton!$B$2:$BI$265,I14153)</f>
        <v>86.242000000000004</v>
      </c>
      <c r="K14153" s="2">
        <f>VLOOKUP(A14153,Population!$B$2:$BI$265,I14153)</f>
        <v>16530388</v>
      </c>
      <c r="L14153" s="2" t="str">
        <f>VLOOKUP(A14153,Region!$C$1:$G$241,5)</f>
        <v>Europe</v>
      </c>
    </row>
    <row r="14154" spans="1:12" x14ac:dyDescent="0.55000000000000004">
      <c r="A14154" s="2" t="s">
        <v>38</v>
      </c>
      <c r="B14154" s="2" t="s">
        <v>8</v>
      </c>
      <c r="C14154" s="2" t="s">
        <v>9</v>
      </c>
      <c r="D14154" s="2" t="s">
        <v>17</v>
      </c>
      <c r="E14154" s="2" t="s">
        <v>11</v>
      </c>
      <c r="F14154" s="2">
        <v>2009</v>
      </c>
      <c r="G14154" s="2">
        <v>9.65</v>
      </c>
      <c r="I14154" s="2">
        <f t="shared" si="221"/>
        <v>53</v>
      </c>
      <c r="J14154" s="2">
        <f>VLOOKUP(A14154,Urbanizaton!$B$2:$BI$265,I14154)</f>
        <v>86.242000000000004</v>
      </c>
      <c r="K14154" s="2">
        <f>VLOOKUP(A14154,Population!$B$2:$BI$265,I14154)</f>
        <v>16530388</v>
      </c>
      <c r="L14154" s="2" t="str">
        <f>VLOOKUP(A14154,Region!$C$1:$G$241,5)</f>
        <v>Europe</v>
      </c>
    </row>
    <row r="14155" spans="1:12" x14ac:dyDescent="0.55000000000000004">
      <c r="A14155" s="2" t="s">
        <v>38</v>
      </c>
      <c r="B14155" s="2" t="s">
        <v>8</v>
      </c>
      <c r="C14155" s="2" t="s">
        <v>18</v>
      </c>
      <c r="D14155" s="2" t="s">
        <v>17</v>
      </c>
      <c r="E14155" s="2" t="s">
        <v>11</v>
      </c>
      <c r="F14155" s="2">
        <v>2009</v>
      </c>
      <c r="G14155" s="2">
        <v>12.225</v>
      </c>
      <c r="I14155" s="2">
        <f t="shared" si="221"/>
        <v>53</v>
      </c>
      <c r="J14155" s="2">
        <f>VLOOKUP(A14155,Urbanizaton!$B$2:$BI$265,I14155)</f>
        <v>86.242000000000004</v>
      </c>
      <c r="K14155" s="2">
        <f>VLOOKUP(A14155,Population!$B$2:$BI$265,I14155)</f>
        <v>16530388</v>
      </c>
      <c r="L14155" s="2" t="str">
        <f>VLOOKUP(A14155,Region!$C$1:$G$241,5)</f>
        <v>Europe</v>
      </c>
    </row>
    <row r="14156" spans="1:12" x14ac:dyDescent="0.55000000000000004">
      <c r="A14156" s="2" t="s">
        <v>38</v>
      </c>
      <c r="B14156" s="2" t="s">
        <v>8</v>
      </c>
      <c r="C14156" s="2" t="s">
        <v>18</v>
      </c>
      <c r="D14156" s="2" t="s">
        <v>19</v>
      </c>
      <c r="E14156" s="2" t="s">
        <v>11</v>
      </c>
      <c r="F14156" s="2">
        <v>2009</v>
      </c>
      <c r="G14156" s="2">
        <v>202089.96599999999</v>
      </c>
      <c r="I14156" s="2">
        <f t="shared" si="221"/>
        <v>53</v>
      </c>
      <c r="J14156" s="2">
        <f>VLOOKUP(A14156,Urbanizaton!$B$2:$BI$265,I14156)</f>
        <v>86.242000000000004</v>
      </c>
      <c r="K14156" s="2">
        <f>VLOOKUP(A14156,Population!$B$2:$BI$265,I14156)</f>
        <v>16530388</v>
      </c>
      <c r="L14156" s="2" t="str">
        <f>VLOOKUP(A14156,Region!$C$1:$G$241,5)</f>
        <v>Europe</v>
      </c>
    </row>
    <row r="14157" spans="1:12" x14ac:dyDescent="0.55000000000000004">
      <c r="A14157" s="2" t="s">
        <v>38</v>
      </c>
      <c r="B14157" s="2" t="s">
        <v>8</v>
      </c>
      <c r="C14157" s="2" t="s">
        <v>14</v>
      </c>
      <c r="D14157" s="2" t="s">
        <v>13</v>
      </c>
      <c r="E14157" s="2" t="s">
        <v>11</v>
      </c>
      <c r="F14157" s="2">
        <v>2009</v>
      </c>
      <c r="G14157" s="2">
        <v>286.42599999999999</v>
      </c>
      <c r="I14157" s="2">
        <f t="shared" si="221"/>
        <v>53</v>
      </c>
      <c r="J14157" s="2">
        <f>VLOOKUP(A14157,Urbanizaton!$B$2:$BI$265,I14157)</f>
        <v>86.242000000000004</v>
      </c>
      <c r="K14157" s="2">
        <f>VLOOKUP(A14157,Population!$B$2:$BI$265,I14157)</f>
        <v>16530388</v>
      </c>
      <c r="L14157" s="2" t="str">
        <f>VLOOKUP(A14157,Region!$C$1:$G$241,5)</f>
        <v>Europe</v>
      </c>
    </row>
    <row r="14158" spans="1:12" x14ac:dyDescent="0.55000000000000004">
      <c r="A14158" s="2" t="s">
        <v>38</v>
      </c>
      <c r="B14158" s="2" t="s">
        <v>8</v>
      </c>
      <c r="C14158" s="2" t="s">
        <v>14</v>
      </c>
      <c r="D14158" s="2" t="s">
        <v>20</v>
      </c>
      <c r="E14158" s="2" t="s">
        <v>11</v>
      </c>
      <c r="F14158" s="2">
        <v>2009</v>
      </c>
      <c r="G14158" s="2">
        <v>17.327000000000002</v>
      </c>
      <c r="I14158" s="2">
        <f t="shared" si="221"/>
        <v>53</v>
      </c>
      <c r="J14158" s="2">
        <f>VLOOKUP(A14158,Urbanizaton!$B$2:$BI$265,I14158)</f>
        <v>86.242000000000004</v>
      </c>
      <c r="K14158" s="2">
        <f>VLOOKUP(A14158,Population!$B$2:$BI$265,I14158)</f>
        <v>16530388</v>
      </c>
      <c r="L14158" s="2" t="str">
        <f>VLOOKUP(A14158,Region!$C$1:$G$241,5)</f>
        <v>Europe</v>
      </c>
    </row>
    <row r="14159" spans="1:12" x14ac:dyDescent="0.55000000000000004">
      <c r="A14159" s="2" t="s">
        <v>38</v>
      </c>
      <c r="B14159" s="2" t="s">
        <v>8</v>
      </c>
      <c r="C14159" s="2" t="s">
        <v>15</v>
      </c>
      <c r="D14159" s="2" t="s">
        <v>13</v>
      </c>
      <c r="E14159" s="2" t="s">
        <v>11</v>
      </c>
      <c r="F14159" s="2">
        <v>2009</v>
      </c>
      <c r="G14159" s="2">
        <v>36.58</v>
      </c>
      <c r="I14159" s="2">
        <f t="shared" si="221"/>
        <v>53</v>
      </c>
      <c r="J14159" s="2">
        <f>VLOOKUP(A14159,Urbanizaton!$B$2:$BI$265,I14159)</f>
        <v>86.242000000000004</v>
      </c>
      <c r="K14159" s="2">
        <f>VLOOKUP(A14159,Population!$B$2:$BI$265,I14159)</f>
        <v>16530388</v>
      </c>
      <c r="L14159" s="2" t="str">
        <f>VLOOKUP(A14159,Region!$C$1:$G$241,5)</f>
        <v>Europe</v>
      </c>
    </row>
    <row r="14160" spans="1:12" x14ac:dyDescent="0.55000000000000004">
      <c r="A14160" s="2" t="s">
        <v>38</v>
      </c>
      <c r="B14160" s="2" t="s">
        <v>8</v>
      </c>
      <c r="C14160" s="2" t="s">
        <v>15</v>
      </c>
      <c r="D14160" s="2" t="s">
        <v>20</v>
      </c>
      <c r="E14160" s="2" t="s">
        <v>11</v>
      </c>
      <c r="F14160" s="2">
        <v>2009</v>
      </c>
      <c r="G14160" s="2">
        <v>2.2130000000000001</v>
      </c>
      <c r="I14160" s="2">
        <f t="shared" si="221"/>
        <v>53</v>
      </c>
      <c r="J14160" s="2">
        <f>VLOOKUP(A14160,Urbanizaton!$B$2:$BI$265,I14160)</f>
        <v>86.242000000000004</v>
      </c>
      <c r="K14160" s="2">
        <f>VLOOKUP(A14160,Population!$B$2:$BI$265,I14160)</f>
        <v>16530388</v>
      </c>
      <c r="L14160" s="2" t="str">
        <f>VLOOKUP(A14160,Region!$C$1:$G$241,5)</f>
        <v>Europe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</c>
      <c r="D14161" s="2" t="s">
        <v>13</v>
      </c>
      <c r="E14161" s="2" t="s">
        <v>11</v>
      </c>
      <c r="F14161" s="2">
        <v>2009</v>
      </c>
      <c r="G14161" s="2">
        <v>153.626</v>
      </c>
      <c r="I14161" s="2">
        <f t="shared" si="221"/>
        <v>53</v>
      </c>
      <c r="J14161" s="2">
        <f>VLOOKUP(A14161,Urbanizaton!$B$2:$BI$265,I14161)</f>
        <v>86.242000000000004</v>
      </c>
      <c r="K14161" s="2">
        <f>VLOOKUP(A14161,Population!$B$2:$BI$265,I14161)</f>
        <v>16530388</v>
      </c>
      <c r="L14161" s="2" t="str">
        <f>VLOOKUP(A14161,Region!$C$1:$G$241,5)</f>
        <v>Europe</v>
      </c>
    </row>
    <row r="14162" spans="1:12" x14ac:dyDescent="0.55000000000000004">
      <c r="A14162" s="2" t="s">
        <v>38</v>
      </c>
      <c r="B14162" s="2" t="s">
        <v>8</v>
      </c>
      <c r="C14162" s="2" t="s">
        <v>16</v>
      </c>
      <c r="D14162" s="2" t="s">
        <v>20</v>
      </c>
      <c r="E14162" s="2" t="s">
        <v>11</v>
      </c>
      <c r="F14162" s="2">
        <v>2009</v>
      </c>
      <c r="G14162" s="2">
        <v>9.2940000000000005</v>
      </c>
      <c r="I14162" s="2">
        <f t="shared" si="221"/>
        <v>53</v>
      </c>
      <c r="J14162" s="2">
        <f>VLOOKUP(A14162,Urbanizaton!$B$2:$BI$265,I14162)</f>
        <v>86.242000000000004</v>
      </c>
      <c r="K14162" s="2">
        <f>VLOOKUP(A14162,Population!$B$2:$BI$265,I14162)</f>
        <v>16530388</v>
      </c>
      <c r="L14162" s="2" t="str">
        <f>VLOOKUP(A14162,Region!$C$1:$G$241,5)</f>
        <v>Europe</v>
      </c>
    </row>
    <row r="14163" spans="1:12" x14ac:dyDescent="0.55000000000000004">
      <c r="A14163" s="2" t="s">
        <v>38</v>
      </c>
      <c r="B14163" s="2" t="s">
        <v>8</v>
      </c>
      <c r="C14163" s="2" t="s">
        <v>12</v>
      </c>
      <c r="D14163" s="2" t="s">
        <v>13</v>
      </c>
      <c r="E14163" s="2" t="s">
        <v>11</v>
      </c>
      <c r="F14163" s="2">
        <v>2010</v>
      </c>
      <c r="G14163" s="2">
        <v>673.45399999999995</v>
      </c>
      <c r="I14163" s="2">
        <f t="shared" si="221"/>
        <v>54</v>
      </c>
      <c r="J14163" s="2">
        <f>VLOOKUP(A14163,Urbanizaton!$B$2:$BI$265,I14163)</f>
        <v>87.061000000000007</v>
      </c>
      <c r="K14163" s="2">
        <f>VLOOKUP(A14163,Population!$B$2:$BI$265,I14163)</f>
        <v>16615394</v>
      </c>
      <c r="L14163" s="2" t="str">
        <f>VLOOKUP(A14163,Region!$C$1:$G$241,5)</f>
        <v>Europe</v>
      </c>
    </row>
    <row r="14164" spans="1:12" x14ac:dyDescent="0.55000000000000004">
      <c r="A14164" s="2" t="s">
        <v>38</v>
      </c>
      <c r="B14164" s="2" t="s">
        <v>8</v>
      </c>
      <c r="C14164" s="2" t="s">
        <v>12</v>
      </c>
      <c r="D14164" s="2" t="s">
        <v>20</v>
      </c>
      <c r="E14164" s="2" t="s">
        <v>11</v>
      </c>
      <c r="F14164" s="2">
        <v>2010</v>
      </c>
      <c r="G14164" s="2">
        <v>40.531999999999996</v>
      </c>
      <c r="I14164" s="2">
        <f t="shared" si="221"/>
        <v>54</v>
      </c>
      <c r="J14164" s="2">
        <f>VLOOKUP(A14164,Urbanizaton!$B$2:$BI$265,I14164)</f>
        <v>87.061000000000007</v>
      </c>
      <c r="K14164" s="2">
        <f>VLOOKUP(A14164,Population!$B$2:$BI$265,I14164)</f>
        <v>16615394</v>
      </c>
      <c r="L14164" s="2" t="str">
        <f>VLOOKUP(A14164,Region!$C$1:$G$241,5)</f>
        <v>Europe</v>
      </c>
    </row>
    <row r="14165" spans="1:12" x14ac:dyDescent="0.55000000000000004">
      <c r="A14165" s="2" t="s">
        <v>38</v>
      </c>
      <c r="B14165" s="2" t="s">
        <v>8</v>
      </c>
      <c r="C14165" s="2" t="s">
        <v>9</v>
      </c>
      <c r="D14165" s="2" t="s">
        <v>10</v>
      </c>
      <c r="E14165" s="2" t="s">
        <v>11</v>
      </c>
      <c r="F14165" s="2">
        <v>2010</v>
      </c>
      <c r="G14165" s="2">
        <v>169.96</v>
      </c>
      <c r="I14165" s="2">
        <f t="shared" si="221"/>
        <v>54</v>
      </c>
      <c r="J14165" s="2">
        <f>VLOOKUP(A14165,Urbanizaton!$B$2:$BI$265,I14165)</f>
        <v>87.061000000000007</v>
      </c>
      <c r="K14165" s="2">
        <f>VLOOKUP(A14165,Population!$B$2:$BI$265,I14165)</f>
        <v>16615394</v>
      </c>
      <c r="L14165" s="2" t="str">
        <f>VLOOKUP(A14165,Region!$C$1:$G$241,5)</f>
        <v>Europe</v>
      </c>
    </row>
    <row r="14166" spans="1:12" x14ac:dyDescent="0.55000000000000004">
      <c r="A14166" s="2" t="s">
        <v>38</v>
      </c>
      <c r="B14166" s="2" t="s">
        <v>8</v>
      </c>
      <c r="C14166" s="2" t="s">
        <v>9</v>
      </c>
      <c r="D14166" s="2" t="s">
        <v>17</v>
      </c>
      <c r="E14166" s="2" t="s">
        <v>11</v>
      </c>
      <c r="F14166" s="2">
        <v>2010</v>
      </c>
      <c r="G14166" s="2">
        <v>10.23</v>
      </c>
      <c r="I14166" s="2">
        <f t="shared" si="221"/>
        <v>54</v>
      </c>
      <c r="J14166" s="2">
        <f>VLOOKUP(A14166,Urbanizaton!$B$2:$BI$265,I14166)</f>
        <v>87.061000000000007</v>
      </c>
      <c r="K14166" s="2">
        <f>VLOOKUP(A14166,Population!$B$2:$BI$265,I14166)</f>
        <v>16615394</v>
      </c>
      <c r="L14166" s="2" t="str">
        <f>VLOOKUP(A14166,Region!$C$1:$G$241,5)</f>
        <v>Europe</v>
      </c>
    </row>
    <row r="14167" spans="1:12" x14ac:dyDescent="0.55000000000000004">
      <c r="A14167" s="2" t="s">
        <v>38</v>
      </c>
      <c r="B14167" s="2" t="s">
        <v>8</v>
      </c>
      <c r="C14167" s="2" t="s">
        <v>18</v>
      </c>
      <c r="D14167" s="2" t="s">
        <v>17</v>
      </c>
      <c r="E14167" s="2" t="s">
        <v>11</v>
      </c>
      <c r="F14167" s="2">
        <v>2010</v>
      </c>
      <c r="G14167" s="2">
        <v>12.875</v>
      </c>
      <c r="I14167" s="2">
        <f t="shared" si="221"/>
        <v>54</v>
      </c>
      <c r="J14167" s="2">
        <f>VLOOKUP(A14167,Urbanizaton!$B$2:$BI$265,I14167)</f>
        <v>87.061000000000007</v>
      </c>
      <c r="K14167" s="2">
        <f>VLOOKUP(A14167,Population!$B$2:$BI$265,I14167)</f>
        <v>16615394</v>
      </c>
      <c r="L14167" s="2" t="str">
        <f>VLOOKUP(A14167,Region!$C$1:$G$241,5)</f>
        <v>Europe</v>
      </c>
    </row>
    <row r="14168" spans="1:12" x14ac:dyDescent="0.55000000000000004">
      <c r="A14168" s="2" t="s">
        <v>38</v>
      </c>
      <c r="B14168" s="2" t="s">
        <v>8</v>
      </c>
      <c r="C14168" s="2" t="s">
        <v>18</v>
      </c>
      <c r="D14168" s="2" t="s">
        <v>19</v>
      </c>
      <c r="E14168" s="2" t="s">
        <v>11</v>
      </c>
      <c r="F14168" s="2">
        <v>2010</v>
      </c>
      <c r="G14168" s="2">
        <v>213921.625</v>
      </c>
      <c r="I14168" s="2">
        <f t="shared" si="221"/>
        <v>54</v>
      </c>
      <c r="J14168" s="2">
        <f>VLOOKUP(A14168,Urbanizaton!$B$2:$BI$265,I14168)</f>
        <v>87.061000000000007</v>
      </c>
      <c r="K14168" s="2">
        <f>VLOOKUP(A14168,Population!$B$2:$BI$265,I14168)</f>
        <v>16615394</v>
      </c>
      <c r="L14168" s="2" t="str">
        <f>VLOOKUP(A14168,Region!$C$1:$G$241,5)</f>
        <v>Europe</v>
      </c>
    </row>
    <row r="14169" spans="1:12" x14ac:dyDescent="0.55000000000000004">
      <c r="A14169" s="2" t="s">
        <v>38</v>
      </c>
      <c r="B14169" s="2" t="s">
        <v>8</v>
      </c>
      <c r="C14169" s="2" t="s">
        <v>14</v>
      </c>
      <c r="D14169" s="2" t="s">
        <v>13</v>
      </c>
      <c r="E14169" s="2" t="s">
        <v>11</v>
      </c>
      <c r="F14169" s="2">
        <v>2010</v>
      </c>
      <c r="G14169" s="2">
        <v>281.161</v>
      </c>
      <c r="I14169" s="2">
        <f t="shared" si="221"/>
        <v>54</v>
      </c>
      <c r="J14169" s="2">
        <f>VLOOKUP(A14169,Urbanizaton!$B$2:$BI$265,I14169)</f>
        <v>87.061000000000007</v>
      </c>
      <c r="K14169" s="2">
        <f>VLOOKUP(A14169,Population!$B$2:$BI$265,I14169)</f>
        <v>16615394</v>
      </c>
      <c r="L14169" s="2" t="str">
        <f>VLOOKUP(A14169,Region!$C$1:$G$241,5)</f>
        <v>Europe</v>
      </c>
    </row>
    <row r="14170" spans="1:12" x14ac:dyDescent="0.55000000000000004">
      <c r="A14170" s="2" t="s">
        <v>38</v>
      </c>
      <c r="B14170" s="2" t="s">
        <v>8</v>
      </c>
      <c r="C14170" s="2" t="s">
        <v>14</v>
      </c>
      <c r="D14170" s="2" t="s">
        <v>20</v>
      </c>
      <c r="E14170" s="2" t="s">
        <v>11</v>
      </c>
      <c r="F14170" s="2">
        <v>2010</v>
      </c>
      <c r="G14170" s="2">
        <v>16.922000000000001</v>
      </c>
      <c r="I14170" s="2">
        <f t="shared" si="221"/>
        <v>54</v>
      </c>
      <c r="J14170" s="2">
        <f>VLOOKUP(A14170,Urbanizaton!$B$2:$BI$265,I14170)</f>
        <v>87.061000000000007</v>
      </c>
      <c r="K14170" s="2">
        <f>VLOOKUP(A14170,Population!$B$2:$BI$265,I14170)</f>
        <v>16615394</v>
      </c>
      <c r="L14170" s="2" t="str">
        <f>VLOOKUP(A14170,Region!$C$1:$G$241,5)</f>
        <v>Europe</v>
      </c>
    </row>
    <row r="14171" spans="1:12" x14ac:dyDescent="0.55000000000000004">
      <c r="A14171" s="2" t="s">
        <v>38</v>
      </c>
      <c r="B14171" s="2" t="s">
        <v>8</v>
      </c>
      <c r="C14171" s="2" t="s">
        <v>15</v>
      </c>
      <c r="D14171" s="2" t="s">
        <v>13</v>
      </c>
      <c r="E14171" s="2" t="s">
        <v>11</v>
      </c>
      <c r="F14171" s="2">
        <v>2010</v>
      </c>
      <c r="G14171" s="2">
        <v>33.268000000000001</v>
      </c>
      <c r="I14171" s="2">
        <f t="shared" si="221"/>
        <v>54</v>
      </c>
      <c r="J14171" s="2">
        <f>VLOOKUP(A14171,Urbanizaton!$B$2:$BI$265,I14171)</f>
        <v>87.061000000000007</v>
      </c>
      <c r="K14171" s="2">
        <f>VLOOKUP(A14171,Population!$B$2:$BI$265,I14171)</f>
        <v>16615394</v>
      </c>
      <c r="L14171" s="2" t="str">
        <f>VLOOKUP(A14171,Region!$C$1:$G$241,5)</f>
        <v>Europe</v>
      </c>
    </row>
    <row r="14172" spans="1:12" x14ac:dyDescent="0.55000000000000004">
      <c r="A14172" s="2" t="s">
        <v>38</v>
      </c>
      <c r="B14172" s="2" t="s">
        <v>8</v>
      </c>
      <c r="C14172" s="2" t="s">
        <v>15</v>
      </c>
      <c r="D14172" s="2" t="s">
        <v>20</v>
      </c>
      <c r="E14172" s="2" t="s">
        <v>11</v>
      </c>
      <c r="F14172" s="2">
        <v>2010</v>
      </c>
      <c r="G14172" s="2">
        <v>2.0019999999999998</v>
      </c>
      <c r="I14172" s="2">
        <f t="shared" si="221"/>
        <v>54</v>
      </c>
      <c r="J14172" s="2">
        <f>VLOOKUP(A14172,Urbanizaton!$B$2:$BI$265,I14172)</f>
        <v>87.061000000000007</v>
      </c>
      <c r="K14172" s="2">
        <f>VLOOKUP(A14172,Population!$B$2:$BI$265,I14172)</f>
        <v>16615394</v>
      </c>
      <c r="L14172" s="2" t="str">
        <f>VLOOKUP(A14172,Region!$C$1:$G$241,5)</f>
        <v>Europe</v>
      </c>
    </row>
    <row r="14173" spans="1:12" x14ac:dyDescent="0.55000000000000004">
      <c r="A14173" s="2" t="s">
        <v>38</v>
      </c>
      <c r="B14173" s="2" t="s">
        <v>8</v>
      </c>
      <c r="C14173" s="2" t="s">
        <v>16</v>
      </c>
      <c r="D14173" s="2" t="s">
        <v>13</v>
      </c>
      <c r="E14173" s="2" t="s">
        <v>11</v>
      </c>
      <c r="F14173" s="2">
        <v>2010</v>
      </c>
      <c r="G14173" s="2">
        <v>164.15299999999999</v>
      </c>
      <c r="I14173" s="2">
        <f t="shared" si="221"/>
        <v>54</v>
      </c>
      <c r="J14173" s="2">
        <f>VLOOKUP(A14173,Urbanizaton!$B$2:$BI$265,I14173)</f>
        <v>87.061000000000007</v>
      </c>
      <c r="K14173" s="2">
        <f>VLOOKUP(A14173,Population!$B$2:$BI$265,I14173)</f>
        <v>16615394</v>
      </c>
      <c r="L14173" s="2" t="str">
        <f>VLOOKUP(A14173,Region!$C$1:$G$241,5)</f>
        <v>Europe</v>
      </c>
    </row>
    <row r="14174" spans="1:12" x14ac:dyDescent="0.55000000000000004">
      <c r="A14174" s="2" t="s">
        <v>38</v>
      </c>
      <c r="B14174" s="2" t="s">
        <v>8</v>
      </c>
      <c r="C14174" s="2" t="s">
        <v>16</v>
      </c>
      <c r="D14174" s="2" t="s">
        <v>20</v>
      </c>
      <c r="E14174" s="2" t="s">
        <v>11</v>
      </c>
      <c r="F14174" s="2">
        <v>2010</v>
      </c>
      <c r="G14174" s="2">
        <v>9.8800000000000008</v>
      </c>
      <c r="I14174" s="2">
        <f t="shared" si="221"/>
        <v>54</v>
      </c>
      <c r="J14174" s="2">
        <f>VLOOKUP(A14174,Urbanizaton!$B$2:$BI$265,I14174)</f>
        <v>87.061000000000007</v>
      </c>
      <c r="K14174" s="2">
        <f>VLOOKUP(A14174,Population!$B$2:$BI$265,I14174)</f>
        <v>16615394</v>
      </c>
      <c r="L14174" s="2" t="str">
        <f>VLOOKUP(A14174,Region!$C$1:$G$241,5)</f>
        <v>Europe</v>
      </c>
    </row>
    <row r="14175" spans="1:12" x14ac:dyDescent="0.55000000000000004">
      <c r="A14175" s="2" t="s">
        <v>38</v>
      </c>
      <c r="B14175" s="2" t="s">
        <v>8</v>
      </c>
      <c r="C14175" s="2" t="s">
        <v>12</v>
      </c>
      <c r="D14175" s="2" t="s">
        <v>13</v>
      </c>
      <c r="E14175" s="2" t="s">
        <v>11</v>
      </c>
      <c r="F14175" s="2">
        <v>2011</v>
      </c>
      <c r="G14175" s="2">
        <v>651.60599999999999</v>
      </c>
      <c r="I14175" s="2">
        <f t="shared" si="221"/>
        <v>55</v>
      </c>
      <c r="J14175" s="2">
        <f>VLOOKUP(A14175,Urbanizaton!$B$2:$BI$265,I14175)</f>
        <v>87.837000000000003</v>
      </c>
      <c r="K14175" s="2">
        <f>VLOOKUP(A14175,Population!$B$2:$BI$265,I14175)</f>
        <v>16693074</v>
      </c>
      <c r="L14175" s="2" t="str">
        <f>VLOOKUP(A14175,Region!$C$1:$G$241,5)</f>
        <v>Europe</v>
      </c>
    </row>
    <row r="14176" spans="1:12" x14ac:dyDescent="0.55000000000000004">
      <c r="A14176" s="2" t="s">
        <v>38</v>
      </c>
      <c r="B14176" s="2" t="s">
        <v>8</v>
      </c>
      <c r="C14176" s="2" t="s">
        <v>12</v>
      </c>
      <c r="D14176" s="2" t="s">
        <v>20</v>
      </c>
      <c r="E14176" s="2" t="s">
        <v>11</v>
      </c>
      <c r="F14176" s="2">
        <v>2011</v>
      </c>
      <c r="G14176" s="2">
        <v>39.034999999999997</v>
      </c>
      <c r="I14176" s="2">
        <f t="shared" si="221"/>
        <v>55</v>
      </c>
      <c r="J14176" s="2">
        <f>VLOOKUP(A14176,Urbanizaton!$B$2:$BI$265,I14176)</f>
        <v>87.837000000000003</v>
      </c>
      <c r="K14176" s="2">
        <f>VLOOKUP(A14176,Population!$B$2:$BI$265,I14176)</f>
        <v>16693074</v>
      </c>
      <c r="L14176" s="2" t="str">
        <f>VLOOKUP(A14176,Region!$C$1:$G$241,5)</f>
        <v>Europe</v>
      </c>
    </row>
    <row r="14177" spans="1:12" x14ac:dyDescent="0.55000000000000004">
      <c r="A14177" s="2" t="s">
        <v>38</v>
      </c>
      <c r="B14177" s="2" t="s">
        <v>8</v>
      </c>
      <c r="C14177" s="2" t="s">
        <v>9</v>
      </c>
      <c r="D14177" s="2" t="s">
        <v>10</v>
      </c>
      <c r="E14177" s="2" t="s">
        <v>11</v>
      </c>
      <c r="F14177" s="2">
        <v>2011</v>
      </c>
      <c r="G14177" s="2">
        <v>158.04</v>
      </c>
      <c r="I14177" s="2">
        <f t="shared" si="221"/>
        <v>55</v>
      </c>
      <c r="J14177" s="2">
        <f>VLOOKUP(A14177,Urbanizaton!$B$2:$BI$265,I14177)</f>
        <v>87.837000000000003</v>
      </c>
      <c r="K14177" s="2">
        <f>VLOOKUP(A14177,Population!$B$2:$BI$265,I14177)</f>
        <v>16693074</v>
      </c>
      <c r="L14177" s="2" t="str">
        <f>VLOOKUP(A14177,Region!$C$1:$G$241,5)</f>
        <v>Europe</v>
      </c>
    </row>
    <row r="14178" spans="1:12" x14ac:dyDescent="0.55000000000000004">
      <c r="A14178" s="2" t="s">
        <v>38</v>
      </c>
      <c r="B14178" s="2" t="s">
        <v>8</v>
      </c>
      <c r="C14178" s="2" t="s">
        <v>9</v>
      </c>
      <c r="D14178" s="2" t="s">
        <v>17</v>
      </c>
      <c r="E14178" s="2" t="s">
        <v>11</v>
      </c>
      <c r="F14178" s="2">
        <v>2011</v>
      </c>
      <c r="G14178" s="2">
        <v>9.4700000000000006</v>
      </c>
      <c r="I14178" s="2">
        <f t="shared" si="221"/>
        <v>55</v>
      </c>
      <c r="J14178" s="2">
        <f>VLOOKUP(A14178,Urbanizaton!$B$2:$BI$265,I14178)</f>
        <v>87.837000000000003</v>
      </c>
      <c r="K14178" s="2">
        <f>VLOOKUP(A14178,Population!$B$2:$BI$265,I14178)</f>
        <v>16693074</v>
      </c>
      <c r="L14178" s="2" t="str">
        <f>VLOOKUP(A14178,Region!$C$1:$G$241,5)</f>
        <v>Europe</v>
      </c>
    </row>
    <row r="14179" spans="1:12" x14ac:dyDescent="0.55000000000000004">
      <c r="A14179" s="2" t="s">
        <v>38</v>
      </c>
      <c r="B14179" s="2" t="s">
        <v>8</v>
      </c>
      <c r="C14179" s="2" t="s">
        <v>18</v>
      </c>
      <c r="D14179" s="2" t="s">
        <v>17</v>
      </c>
      <c r="E14179" s="2" t="s">
        <v>11</v>
      </c>
      <c r="F14179" s="2">
        <v>2011</v>
      </c>
      <c r="G14179" s="2">
        <v>11.983000000000001</v>
      </c>
      <c r="I14179" s="2">
        <f t="shared" si="221"/>
        <v>55</v>
      </c>
      <c r="J14179" s="2">
        <f>VLOOKUP(A14179,Urbanizaton!$B$2:$BI$265,I14179)</f>
        <v>87.837000000000003</v>
      </c>
      <c r="K14179" s="2">
        <f>VLOOKUP(A14179,Population!$B$2:$BI$265,I14179)</f>
        <v>16693074</v>
      </c>
      <c r="L14179" s="2" t="str">
        <f>VLOOKUP(A14179,Region!$C$1:$G$241,5)</f>
        <v>Europe</v>
      </c>
    </row>
    <row r="14180" spans="1:12" x14ac:dyDescent="0.55000000000000004">
      <c r="A14180" s="2" t="s">
        <v>38</v>
      </c>
      <c r="B14180" s="2" t="s">
        <v>8</v>
      </c>
      <c r="C14180" s="2" t="s">
        <v>18</v>
      </c>
      <c r="D14180" s="2" t="s">
        <v>19</v>
      </c>
      <c r="E14180" s="2" t="s">
        <v>11</v>
      </c>
      <c r="F14180" s="2">
        <v>2011</v>
      </c>
      <c r="G14180" s="2">
        <v>200030.02900000001</v>
      </c>
      <c r="I14180" s="2">
        <f t="shared" si="221"/>
        <v>55</v>
      </c>
      <c r="J14180" s="2">
        <f>VLOOKUP(A14180,Urbanizaton!$B$2:$BI$265,I14180)</f>
        <v>87.837000000000003</v>
      </c>
      <c r="K14180" s="2">
        <f>VLOOKUP(A14180,Population!$B$2:$BI$265,I14180)</f>
        <v>16693074</v>
      </c>
      <c r="L14180" s="2" t="str">
        <f>VLOOKUP(A14180,Region!$C$1:$G$241,5)</f>
        <v>Europe</v>
      </c>
    </row>
    <row r="14181" spans="1:12" x14ac:dyDescent="0.55000000000000004">
      <c r="A14181" s="2" t="s">
        <v>38</v>
      </c>
      <c r="B14181" s="2" t="s">
        <v>8</v>
      </c>
      <c r="C14181" s="2" t="s">
        <v>14</v>
      </c>
      <c r="D14181" s="2" t="s">
        <v>13</v>
      </c>
      <c r="E14181" s="2" t="s">
        <v>11</v>
      </c>
      <c r="F14181" s="2">
        <v>2011</v>
      </c>
      <c r="G14181" s="2">
        <v>266.59100000000001</v>
      </c>
      <c r="I14181" s="2">
        <f t="shared" si="221"/>
        <v>55</v>
      </c>
      <c r="J14181" s="2">
        <f>VLOOKUP(A14181,Urbanizaton!$B$2:$BI$265,I14181)</f>
        <v>87.837000000000003</v>
      </c>
      <c r="K14181" s="2">
        <f>VLOOKUP(A14181,Population!$B$2:$BI$265,I14181)</f>
        <v>16693074</v>
      </c>
      <c r="L14181" s="2" t="str">
        <f>VLOOKUP(A14181,Region!$C$1:$G$241,5)</f>
        <v>Europe</v>
      </c>
    </row>
    <row r="14182" spans="1:12" x14ac:dyDescent="0.55000000000000004">
      <c r="A14182" s="2" t="s">
        <v>38</v>
      </c>
      <c r="B14182" s="2" t="s">
        <v>8</v>
      </c>
      <c r="C14182" s="2" t="s">
        <v>14</v>
      </c>
      <c r="D14182" s="2" t="s">
        <v>20</v>
      </c>
      <c r="E14182" s="2" t="s">
        <v>11</v>
      </c>
      <c r="F14182" s="2">
        <v>2011</v>
      </c>
      <c r="G14182" s="2">
        <v>15.97</v>
      </c>
      <c r="I14182" s="2">
        <f t="shared" si="221"/>
        <v>55</v>
      </c>
      <c r="J14182" s="2">
        <f>VLOOKUP(A14182,Urbanizaton!$B$2:$BI$265,I14182)</f>
        <v>87.837000000000003</v>
      </c>
      <c r="K14182" s="2">
        <f>VLOOKUP(A14182,Population!$B$2:$BI$265,I14182)</f>
        <v>16693074</v>
      </c>
      <c r="L14182" s="2" t="str">
        <f>VLOOKUP(A14182,Region!$C$1:$G$241,5)</f>
        <v>Europe</v>
      </c>
    </row>
    <row r="14183" spans="1:12" x14ac:dyDescent="0.55000000000000004">
      <c r="A14183" s="2" t="s">
        <v>38</v>
      </c>
      <c r="B14183" s="2" t="s">
        <v>8</v>
      </c>
      <c r="C14183" s="2" t="s">
        <v>15</v>
      </c>
      <c r="D14183" s="2" t="s">
        <v>13</v>
      </c>
      <c r="E14183" s="2" t="s">
        <v>11</v>
      </c>
      <c r="F14183" s="2">
        <v>2011</v>
      </c>
      <c r="G14183" s="2">
        <v>33.265000000000001</v>
      </c>
      <c r="I14183" s="2">
        <f t="shared" si="221"/>
        <v>55</v>
      </c>
      <c r="J14183" s="2">
        <f>VLOOKUP(A14183,Urbanizaton!$B$2:$BI$265,I14183)</f>
        <v>87.837000000000003</v>
      </c>
      <c r="K14183" s="2">
        <f>VLOOKUP(A14183,Population!$B$2:$BI$265,I14183)</f>
        <v>16693074</v>
      </c>
      <c r="L14183" s="2" t="str">
        <f>VLOOKUP(A14183,Region!$C$1:$G$241,5)</f>
        <v>Europe</v>
      </c>
    </row>
    <row r="14184" spans="1:12" x14ac:dyDescent="0.55000000000000004">
      <c r="A14184" s="2" t="s">
        <v>38</v>
      </c>
      <c r="B14184" s="2" t="s">
        <v>8</v>
      </c>
      <c r="C14184" s="2" t="s">
        <v>15</v>
      </c>
      <c r="D14184" s="2" t="s">
        <v>20</v>
      </c>
      <c r="E14184" s="2" t="s">
        <v>11</v>
      </c>
      <c r="F14184" s="2">
        <v>2011</v>
      </c>
      <c r="G14184" s="2">
        <v>1.9930000000000001</v>
      </c>
      <c r="I14184" s="2">
        <f t="shared" si="221"/>
        <v>55</v>
      </c>
      <c r="J14184" s="2">
        <f>VLOOKUP(A14184,Urbanizaton!$B$2:$BI$265,I14184)</f>
        <v>87.837000000000003</v>
      </c>
      <c r="K14184" s="2">
        <f>VLOOKUP(A14184,Population!$B$2:$BI$265,I14184)</f>
        <v>16693074</v>
      </c>
      <c r="L14184" s="2" t="str">
        <f>VLOOKUP(A14184,Region!$C$1:$G$241,5)</f>
        <v>Europe</v>
      </c>
    </row>
    <row r="14185" spans="1:12" x14ac:dyDescent="0.55000000000000004">
      <c r="A14185" s="2" t="s">
        <v>38</v>
      </c>
      <c r="B14185" s="2" t="s">
        <v>8</v>
      </c>
      <c r="C14185" s="2" t="s">
        <v>16</v>
      </c>
      <c r="D14185" s="2" t="s">
        <v>13</v>
      </c>
      <c r="E14185" s="2" t="s">
        <v>11</v>
      </c>
      <c r="F14185" s="2">
        <v>2011</v>
      </c>
      <c r="G14185" s="2">
        <v>159.53399999999999</v>
      </c>
      <c r="I14185" s="2">
        <f t="shared" si="221"/>
        <v>55</v>
      </c>
      <c r="J14185" s="2">
        <f>VLOOKUP(A14185,Urbanizaton!$B$2:$BI$265,I14185)</f>
        <v>87.837000000000003</v>
      </c>
      <c r="K14185" s="2">
        <f>VLOOKUP(A14185,Population!$B$2:$BI$265,I14185)</f>
        <v>16693074</v>
      </c>
      <c r="L14185" s="2" t="str">
        <f>VLOOKUP(A14185,Region!$C$1:$G$241,5)</f>
        <v>Europe</v>
      </c>
    </row>
    <row r="14186" spans="1:12" x14ac:dyDescent="0.55000000000000004">
      <c r="A14186" s="2" t="s">
        <v>38</v>
      </c>
      <c r="B14186" s="2" t="s">
        <v>8</v>
      </c>
      <c r="C14186" s="2" t="s">
        <v>16</v>
      </c>
      <c r="D14186" s="2" t="s">
        <v>20</v>
      </c>
      <c r="E14186" s="2" t="s">
        <v>11</v>
      </c>
      <c r="F14186" s="2">
        <v>2011</v>
      </c>
      <c r="G14186" s="2">
        <v>9.5570000000000004</v>
      </c>
      <c r="I14186" s="2">
        <f t="shared" si="221"/>
        <v>55</v>
      </c>
      <c r="J14186" s="2">
        <f>VLOOKUP(A14186,Urbanizaton!$B$2:$BI$265,I14186)</f>
        <v>87.837000000000003</v>
      </c>
      <c r="K14186" s="2">
        <f>VLOOKUP(A14186,Population!$B$2:$BI$265,I14186)</f>
        <v>16693074</v>
      </c>
      <c r="L14186" s="2" t="str">
        <f>VLOOKUP(A14186,Region!$C$1:$G$241,5)</f>
        <v>Europe</v>
      </c>
    </row>
    <row r="14187" spans="1:12" x14ac:dyDescent="0.55000000000000004">
      <c r="A14187" s="2" t="s">
        <v>38</v>
      </c>
      <c r="B14187" s="2" t="s">
        <v>8</v>
      </c>
      <c r="C14187" s="2" t="s">
        <v>12</v>
      </c>
      <c r="D14187" s="2" t="s">
        <v>13</v>
      </c>
      <c r="E14187" s="2" t="s">
        <v>11</v>
      </c>
      <c r="F14187" s="2">
        <v>2012</v>
      </c>
      <c r="G14187" s="2">
        <v>619.28499999999997</v>
      </c>
      <c r="I14187" s="2">
        <f t="shared" si="221"/>
        <v>56</v>
      </c>
      <c r="J14187" s="2">
        <f>VLOOKUP(A14187,Urbanizaton!$B$2:$BI$265,I14187)</f>
        <v>88.575000000000003</v>
      </c>
      <c r="K14187" s="2">
        <f>VLOOKUP(A14187,Population!$B$2:$BI$265,I14187)</f>
        <v>16754962</v>
      </c>
      <c r="L14187" s="2" t="str">
        <f>VLOOKUP(A14187,Region!$C$1:$G$241,5)</f>
        <v>Europe</v>
      </c>
    </row>
    <row r="14188" spans="1:12" x14ac:dyDescent="0.55000000000000004">
      <c r="A14188" s="2" t="s">
        <v>38</v>
      </c>
      <c r="B14188" s="2" t="s">
        <v>8</v>
      </c>
      <c r="C14188" s="2" t="s">
        <v>12</v>
      </c>
      <c r="D14188" s="2" t="s">
        <v>20</v>
      </c>
      <c r="E14188" s="2" t="s">
        <v>11</v>
      </c>
      <c r="F14188" s="2">
        <v>2012</v>
      </c>
      <c r="G14188" s="2">
        <v>36.960999999999999</v>
      </c>
      <c r="I14188" s="2">
        <f t="shared" si="221"/>
        <v>56</v>
      </c>
      <c r="J14188" s="2">
        <f>VLOOKUP(A14188,Urbanizaton!$B$2:$BI$265,I14188)</f>
        <v>88.575000000000003</v>
      </c>
      <c r="K14188" s="2">
        <f>VLOOKUP(A14188,Population!$B$2:$BI$265,I14188)</f>
        <v>16754962</v>
      </c>
      <c r="L14188" s="2" t="str">
        <f>VLOOKUP(A14188,Region!$C$1:$G$241,5)</f>
        <v>Europe</v>
      </c>
    </row>
    <row r="14189" spans="1:12" x14ac:dyDescent="0.55000000000000004">
      <c r="A14189" s="2" t="s">
        <v>38</v>
      </c>
      <c r="B14189" s="2" t="s">
        <v>8</v>
      </c>
      <c r="C14189" s="2" t="s">
        <v>9</v>
      </c>
      <c r="D14189" s="2" t="s">
        <v>10</v>
      </c>
      <c r="E14189" s="2" t="s">
        <v>11</v>
      </c>
      <c r="F14189" s="2">
        <v>2012</v>
      </c>
      <c r="G14189" s="2">
        <v>156.04</v>
      </c>
      <c r="I14189" s="2">
        <f t="shared" si="221"/>
        <v>56</v>
      </c>
      <c r="J14189" s="2">
        <f>VLOOKUP(A14189,Urbanizaton!$B$2:$BI$265,I14189)</f>
        <v>88.575000000000003</v>
      </c>
      <c r="K14189" s="2">
        <f>VLOOKUP(A14189,Population!$B$2:$BI$265,I14189)</f>
        <v>16754962</v>
      </c>
      <c r="L14189" s="2" t="str">
        <f>VLOOKUP(A14189,Region!$C$1:$G$241,5)</f>
        <v>Europe</v>
      </c>
    </row>
    <row r="14190" spans="1:12" x14ac:dyDescent="0.55000000000000004">
      <c r="A14190" s="2" t="s">
        <v>38</v>
      </c>
      <c r="B14190" s="2" t="s">
        <v>8</v>
      </c>
      <c r="C14190" s="2" t="s">
        <v>9</v>
      </c>
      <c r="D14190" s="2" t="s">
        <v>17</v>
      </c>
      <c r="E14190" s="2" t="s">
        <v>11</v>
      </c>
      <c r="F14190" s="2">
        <v>2012</v>
      </c>
      <c r="G14190" s="2">
        <v>9.32</v>
      </c>
      <c r="I14190" s="2">
        <f t="shared" si="221"/>
        <v>56</v>
      </c>
      <c r="J14190" s="2">
        <f>VLOOKUP(A14190,Urbanizaton!$B$2:$BI$265,I14190)</f>
        <v>88.575000000000003</v>
      </c>
      <c r="K14190" s="2">
        <f>VLOOKUP(A14190,Population!$B$2:$BI$265,I14190)</f>
        <v>16754962</v>
      </c>
      <c r="L14190" s="2" t="str">
        <f>VLOOKUP(A14190,Region!$C$1:$G$241,5)</f>
        <v>Europe</v>
      </c>
    </row>
    <row r="14191" spans="1:12" x14ac:dyDescent="0.55000000000000004">
      <c r="A14191" s="2" t="s">
        <v>38</v>
      </c>
      <c r="B14191" s="2" t="s">
        <v>8</v>
      </c>
      <c r="C14191" s="2" t="s">
        <v>18</v>
      </c>
      <c r="D14191" s="2" t="s">
        <v>17</v>
      </c>
      <c r="E14191" s="2" t="s">
        <v>11</v>
      </c>
      <c r="F14191" s="2">
        <v>2012</v>
      </c>
      <c r="G14191" s="2">
        <v>11.651</v>
      </c>
      <c r="I14191" s="2">
        <f t="shared" si="221"/>
        <v>56</v>
      </c>
      <c r="J14191" s="2">
        <f>VLOOKUP(A14191,Urbanizaton!$B$2:$BI$265,I14191)</f>
        <v>88.575000000000003</v>
      </c>
      <c r="K14191" s="2">
        <f>VLOOKUP(A14191,Population!$B$2:$BI$265,I14191)</f>
        <v>16754962</v>
      </c>
      <c r="L14191" s="2" t="str">
        <f>VLOOKUP(A14191,Region!$C$1:$G$241,5)</f>
        <v>Europe</v>
      </c>
    </row>
    <row r="14192" spans="1:12" x14ac:dyDescent="0.55000000000000004">
      <c r="A14192" s="2" t="s">
        <v>38</v>
      </c>
      <c r="B14192" s="2" t="s">
        <v>8</v>
      </c>
      <c r="C14192" s="2" t="s">
        <v>18</v>
      </c>
      <c r="D14192" s="2" t="s">
        <v>19</v>
      </c>
      <c r="E14192" s="2" t="s">
        <v>11</v>
      </c>
      <c r="F14192" s="2">
        <v>2012</v>
      </c>
      <c r="G14192" s="2">
        <v>195215.55300000001</v>
      </c>
      <c r="I14192" s="2">
        <f t="shared" si="221"/>
        <v>56</v>
      </c>
      <c r="J14192" s="2">
        <f>VLOOKUP(A14192,Urbanizaton!$B$2:$BI$265,I14192)</f>
        <v>88.575000000000003</v>
      </c>
      <c r="K14192" s="2">
        <f>VLOOKUP(A14192,Population!$B$2:$BI$265,I14192)</f>
        <v>16754962</v>
      </c>
      <c r="L14192" s="2" t="str">
        <f>VLOOKUP(A14192,Region!$C$1:$G$241,5)</f>
        <v>Europe</v>
      </c>
    </row>
    <row r="14193" spans="1:12" x14ac:dyDescent="0.55000000000000004">
      <c r="A14193" s="2" t="s">
        <v>38</v>
      </c>
      <c r="B14193" s="2" t="s">
        <v>8</v>
      </c>
      <c r="C14193" s="2" t="s">
        <v>14</v>
      </c>
      <c r="D14193" s="2" t="s">
        <v>13</v>
      </c>
      <c r="E14193" s="2" t="s">
        <v>11</v>
      </c>
      <c r="F14193" s="2">
        <v>2012</v>
      </c>
      <c r="G14193" s="2">
        <v>251.17500000000001</v>
      </c>
      <c r="I14193" s="2">
        <f t="shared" si="221"/>
        <v>56</v>
      </c>
      <c r="J14193" s="2">
        <f>VLOOKUP(A14193,Urbanizaton!$B$2:$BI$265,I14193)</f>
        <v>88.575000000000003</v>
      </c>
      <c r="K14193" s="2">
        <f>VLOOKUP(A14193,Population!$B$2:$BI$265,I14193)</f>
        <v>16754962</v>
      </c>
      <c r="L14193" s="2" t="str">
        <f>VLOOKUP(A14193,Region!$C$1:$G$241,5)</f>
        <v>Europe</v>
      </c>
    </row>
    <row r="14194" spans="1:12" x14ac:dyDescent="0.55000000000000004">
      <c r="A14194" s="2" t="s">
        <v>38</v>
      </c>
      <c r="B14194" s="2" t="s">
        <v>8</v>
      </c>
      <c r="C14194" s="2" t="s">
        <v>14</v>
      </c>
      <c r="D14194" s="2" t="s">
        <v>20</v>
      </c>
      <c r="E14194" s="2" t="s">
        <v>11</v>
      </c>
      <c r="F14194" s="2">
        <v>2012</v>
      </c>
      <c r="G14194" s="2">
        <v>14.991</v>
      </c>
      <c r="I14194" s="2">
        <f t="shared" si="221"/>
        <v>56</v>
      </c>
      <c r="J14194" s="2">
        <f>VLOOKUP(A14194,Urbanizaton!$B$2:$BI$265,I14194)</f>
        <v>88.575000000000003</v>
      </c>
      <c r="K14194" s="2">
        <f>VLOOKUP(A14194,Population!$B$2:$BI$265,I14194)</f>
        <v>16754962</v>
      </c>
      <c r="L14194" s="2" t="str">
        <f>VLOOKUP(A14194,Region!$C$1:$G$241,5)</f>
        <v>Europe</v>
      </c>
    </row>
    <row r="14195" spans="1:12" x14ac:dyDescent="0.55000000000000004">
      <c r="A14195" s="2" t="s">
        <v>38</v>
      </c>
      <c r="B14195" s="2" t="s">
        <v>8</v>
      </c>
      <c r="C14195" s="2" t="s">
        <v>15</v>
      </c>
      <c r="D14195" s="2" t="s">
        <v>13</v>
      </c>
      <c r="E14195" s="2" t="s">
        <v>11</v>
      </c>
      <c r="F14195" s="2">
        <v>2012</v>
      </c>
      <c r="G14195" s="2">
        <v>33.587000000000003</v>
      </c>
      <c r="I14195" s="2">
        <f t="shared" si="221"/>
        <v>56</v>
      </c>
      <c r="J14195" s="2">
        <f>VLOOKUP(A14195,Urbanizaton!$B$2:$BI$265,I14195)</f>
        <v>88.575000000000003</v>
      </c>
      <c r="K14195" s="2">
        <f>VLOOKUP(A14195,Population!$B$2:$BI$265,I14195)</f>
        <v>16754962</v>
      </c>
      <c r="L14195" s="2" t="str">
        <f>VLOOKUP(A14195,Region!$C$1:$G$241,5)</f>
        <v>Europe</v>
      </c>
    </row>
    <row r="14196" spans="1:12" x14ac:dyDescent="0.55000000000000004">
      <c r="A14196" s="2" t="s">
        <v>38</v>
      </c>
      <c r="B14196" s="2" t="s">
        <v>8</v>
      </c>
      <c r="C14196" s="2" t="s">
        <v>15</v>
      </c>
      <c r="D14196" s="2" t="s">
        <v>20</v>
      </c>
      <c r="E14196" s="2" t="s">
        <v>11</v>
      </c>
      <c r="F14196" s="2">
        <v>2012</v>
      </c>
      <c r="G14196" s="2">
        <v>2.0049999999999999</v>
      </c>
      <c r="I14196" s="2">
        <f t="shared" si="221"/>
        <v>56</v>
      </c>
      <c r="J14196" s="2">
        <f>VLOOKUP(A14196,Urbanizaton!$B$2:$BI$265,I14196)</f>
        <v>88.575000000000003</v>
      </c>
      <c r="K14196" s="2">
        <f>VLOOKUP(A14196,Population!$B$2:$BI$265,I14196)</f>
        <v>16754962</v>
      </c>
      <c r="L14196" s="2" t="str">
        <f>VLOOKUP(A14196,Region!$C$1:$G$241,5)</f>
        <v>Europe</v>
      </c>
    </row>
    <row r="14197" spans="1:12" x14ac:dyDescent="0.55000000000000004">
      <c r="A14197" s="2" t="s">
        <v>38</v>
      </c>
      <c r="B14197" s="2" t="s">
        <v>8</v>
      </c>
      <c r="C14197" s="2" t="s">
        <v>16</v>
      </c>
      <c r="D14197" s="2" t="s">
        <v>13</v>
      </c>
      <c r="E14197" s="2" t="s">
        <v>11</v>
      </c>
      <c r="F14197" s="2">
        <v>2012</v>
      </c>
      <c r="G14197" s="2">
        <v>154.90600000000001</v>
      </c>
      <c r="I14197" s="2">
        <f t="shared" si="221"/>
        <v>56</v>
      </c>
      <c r="J14197" s="2">
        <f>VLOOKUP(A14197,Urbanizaton!$B$2:$BI$265,I14197)</f>
        <v>88.575000000000003</v>
      </c>
      <c r="K14197" s="2">
        <f>VLOOKUP(A14197,Population!$B$2:$BI$265,I14197)</f>
        <v>16754962</v>
      </c>
      <c r="L14197" s="2" t="str">
        <f>VLOOKUP(A14197,Region!$C$1:$G$241,5)</f>
        <v>Europe</v>
      </c>
    </row>
    <row r="14198" spans="1:12" x14ac:dyDescent="0.55000000000000004">
      <c r="A14198" s="2" t="s">
        <v>38</v>
      </c>
      <c r="B14198" s="2" t="s">
        <v>8</v>
      </c>
      <c r="C14198" s="2" t="s">
        <v>16</v>
      </c>
      <c r="D14198" s="2" t="s">
        <v>20</v>
      </c>
      <c r="E14198" s="2" t="s">
        <v>11</v>
      </c>
      <c r="F14198" s="2">
        <v>2012</v>
      </c>
      <c r="G14198" s="2">
        <v>9.2449999999999992</v>
      </c>
      <c r="I14198" s="2">
        <f t="shared" si="221"/>
        <v>56</v>
      </c>
      <c r="J14198" s="2">
        <f>VLOOKUP(A14198,Urbanizaton!$B$2:$BI$265,I14198)</f>
        <v>88.575000000000003</v>
      </c>
      <c r="K14198" s="2">
        <f>VLOOKUP(A14198,Population!$B$2:$BI$265,I14198)</f>
        <v>16754962</v>
      </c>
      <c r="L14198" s="2" t="str">
        <f>VLOOKUP(A14198,Region!$C$1:$G$241,5)</f>
        <v>Europe</v>
      </c>
    </row>
    <row r="14199" spans="1:12" x14ac:dyDescent="0.55000000000000004">
      <c r="A14199" s="2" t="s">
        <v>38</v>
      </c>
      <c r="B14199" s="2" t="s">
        <v>8</v>
      </c>
      <c r="C14199" s="2" t="s">
        <v>12</v>
      </c>
      <c r="D14199" s="2" t="s">
        <v>13</v>
      </c>
      <c r="E14199" s="2" t="s">
        <v>11</v>
      </c>
      <c r="F14199" s="2">
        <v>2013</v>
      </c>
      <c r="G14199" s="2">
        <v>589.93299999999999</v>
      </c>
      <c r="I14199" s="2">
        <f t="shared" si="221"/>
        <v>57</v>
      </c>
      <c r="J14199" s="2">
        <f>VLOOKUP(A14199,Urbanizaton!$B$2:$BI$265,I14199)</f>
        <v>89.271000000000001</v>
      </c>
      <c r="K14199" s="2">
        <f>VLOOKUP(A14199,Population!$B$2:$BI$265,I14199)</f>
        <v>16804432</v>
      </c>
      <c r="L14199" s="2" t="str">
        <f>VLOOKUP(A14199,Region!$C$1:$G$241,5)</f>
        <v>Europe</v>
      </c>
    </row>
    <row r="14200" spans="1:12" x14ac:dyDescent="0.55000000000000004">
      <c r="A14200" s="2" t="s">
        <v>38</v>
      </c>
      <c r="B14200" s="2" t="s">
        <v>8</v>
      </c>
      <c r="C14200" s="2" t="s">
        <v>12</v>
      </c>
      <c r="D14200" s="2" t="s">
        <v>20</v>
      </c>
      <c r="E14200" s="2" t="s">
        <v>11</v>
      </c>
      <c r="F14200" s="2">
        <v>2013</v>
      </c>
      <c r="G14200" s="2">
        <v>35.106000000000002</v>
      </c>
      <c r="I14200" s="2">
        <f t="shared" si="221"/>
        <v>57</v>
      </c>
      <c r="J14200" s="2">
        <f>VLOOKUP(A14200,Urbanizaton!$B$2:$BI$265,I14200)</f>
        <v>89.271000000000001</v>
      </c>
      <c r="K14200" s="2">
        <f>VLOOKUP(A14200,Population!$B$2:$BI$265,I14200)</f>
        <v>16804432</v>
      </c>
      <c r="L14200" s="2" t="str">
        <f>VLOOKUP(A14200,Region!$C$1:$G$241,5)</f>
        <v>Europe</v>
      </c>
    </row>
    <row r="14201" spans="1:12" x14ac:dyDescent="0.55000000000000004">
      <c r="A14201" s="2" t="s">
        <v>38</v>
      </c>
      <c r="B14201" s="2" t="s">
        <v>8</v>
      </c>
      <c r="C14201" s="2" t="s">
        <v>9</v>
      </c>
      <c r="D14201" s="2" t="s">
        <v>10</v>
      </c>
      <c r="E14201" s="2" t="s">
        <v>11</v>
      </c>
      <c r="F14201" s="2">
        <v>2013</v>
      </c>
      <c r="G14201" s="2">
        <v>155.72</v>
      </c>
      <c r="I14201" s="2">
        <f t="shared" si="221"/>
        <v>57</v>
      </c>
      <c r="J14201" s="2">
        <f>VLOOKUP(A14201,Urbanizaton!$B$2:$BI$265,I14201)</f>
        <v>89.271000000000001</v>
      </c>
      <c r="K14201" s="2">
        <f>VLOOKUP(A14201,Population!$B$2:$BI$265,I14201)</f>
        <v>16804432</v>
      </c>
      <c r="L14201" s="2" t="str">
        <f>VLOOKUP(A14201,Region!$C$1:$G$241,5)</f>
        <v>Europe</v>
      </c>
    </row>
    <row r="14202" spans="1:12" x14ac:dyDescent="0.55000000000000004">
      <c r="A14202" s="2" t="s">
        <v>38</v>
      </c>
      <c r="B14202" s="2" t="s">
        <v>8</v>
      </c>
      <c r="C14202" s="2" t="s">
        <v>9</v>
      </c>
      <c r="D14202" s="2" t="s">
        <v>17</v>
      </c>
      <c r="E14202" s="2" t="s">
        <v>11</v>
      </c>
      <c r="F14202" s="2">
        <v>2013</v>
      </c>
      <c r="G14202" s="2">
        <v>9.27</v>
      </c>
      <c r="I14202" s="2">
        <f t="shared" si="221"/>
        <v>57</v>
      </c>
      <c r="J14202" s="2">
        <f>VLOOKUP(A14202,Urbanizaton!$B$2:$BI$265,I14202)</f>
        <v>89.271000000000001</v>
      </c>
      <c r="K14202" s="2">
        <f>VLOOKUP(A14202,Population!$B$2:$BI$265,I14202)</f>
        <v>16804432</v>
      </c>
      <c r="L14202" s="2" t="str">
        <f>VLOOKUP(A14202,Region!$C$1:$G$241,5)</f>
        <v>Europe</v>
      </c>
    </row>
    <row r="14203" spans="1:12" x14ac:dyDescent="0.55000000000000004">
      <c r="A14203" s="2" t="s">
        <v>38</v>
      </c>
      <c r="B14203" s="2" t="s">
        <v>8</v>
      </c>
      <c r="C14203" s="2" t="s">
        <v>18</v>
      </c>
      <c r="D14203" s="2" t="s">
        <v>17</v>
      </c>
      <c r="E14203" s="2" t="s">
        <v>11</v>
      </c>
      <c r="F14203" s="2">
        <v>2013</v>
      </c>
      <c r="G14203" s="2">
        <v>11.628</v>
      </c>
      <c r="I14203" s="2">
        <f t="shared" si="221"/>
        <v>57</v>
      </c>
      <c r="J14203" s="2">
        <f>VLOOKUP(A14203,Urbanizaton!$B$2:$BI$265,I14203)</f>
        <v>89.271000000000001</v>
      </c>
      <c r="K14203" s="2">
        <f>VLOOKUP(A14203,Population!$B$2:$BI$265,I14203)</f>
        <v>16804432</v>
      </c>
      <c r="L14203" s="2" t="str">
        <f>VLOOKUP(A14203,Region!$C$1:$G$241,5)</f>
        <v>Europe</v>
      </c>
    </row>
    <row r="14204" spans="1:12" x14ac:dyDescent="0.55000000000000004">
      <c r="A14204" s="2" t="s">
        <v>38</v>
      </c>
      <c r="B14204" s="2" t="s">
        <v>8</v>
      </c>
      <c r="C14204" s="2" t="s">
        <v>18</v>
      </c>
      <c r="D14204" s="2" t="s">
        <v>19</v>
      </c>
      <c r="E14204" s="2" t="s">
        <v>11</v>
      </c>
      <c r="F14204" s="2">
        <v>2013</v>
      </c>
      <c r="G14204" s="2">
        <v>195406.584</v>
      </c>
      <c r="I14204" s="2">
        <f t="shared" si="221"/>
        <v>57</v>
      </c>
      <c r="J14204" s="2">
        <f>VLOOKUP(A14204,Urbanizaton!$B$2:$BI$265,I14204)</f>
        <v>89.271000000000001</v>
      </c>
      <c r="K14204" s="2">
        <f>VLOOKUP(A14204,Population!$B$2:$BI$265,I14204)</f>
        <v>16804432</v>
      </c>
      <c r="L14204" s="2" t="str">
        <f>VLOOKUP(A14204,Region!$C$1:$G$241,5)</f>
        <v>Europe</v>
      </c>
    </row>
    <row r="14205" spans="1:12" x14ac:dyDescent="0.55000000000000004">
      <c r="A14205" s="2" t="s">
        <v>38</v>
      </c>
      <c r="B14205" s="2" t="s">
        <v>8</v>
      </c>
      <c r="C14205" s="2" t="s">
        <v>14</v>
      </c>
      <c r="D14205" s="2" t="s">
        <v>13</v>
      </c>
      <c r="E14205" s="2" t="s">
        <v>11</v>
      </c>
      <c r="F14205" s="2">
        <v>2013</v>
      </c>
      <c r="G14205" s="2">
        <v>239.81800000000001</v>
      </c>
      <c r="I14205" s="2">
        <f t="shared" si="221"/>
        <v>57</v>
      </c>
      <c r="J14205" s="2">
        <f>VLOOKUP(A14205,Urbanizaton!$B$2:$BI$265,I14205)</f>
        <v>89.271000000000001</v>
      </c>
      <c r="K14205" s="2">
        <f>VLOOKUP(A14205,Population!$B$2:$BI$265,I14205)</f>
        <v>16804432</v>
      </c>
      <c r="L14205" s="2" t="str">
        <f>VLOOKUP(A14205,Region!$C$1:$G$241,5)</f>
        <v>Europe</v>
      </c>
    </row>
    <row r="14206" spans="1:12" x14ac:dyDescent="0.55000000000000004">
      <c r="A14206" s="2" t="s">
        <v>38</v>
      </c>
      <c r="B14206" s="2" t="s">
        <v>8</v>
      </c>
      <c r="C14206" s="2" t="s">
        <v>14</v>
      </c>
      <c r="D14206" s="2" t="s">
        <v>20</v>
      </c>
      <c r="E14206" s="2" t="s">
        <v>11</v>
      </c>
      <c r="F14206" s="2">
        <v>2013</v>
      </c>
      <c r="G14206" s="2">
        <v>14.271000000000001</v>
      </c>
      <c r="I14206" s="2">
        <f t="shared" si="221"/>
        <v>57</v>
      </c>
      <c r="J14206" s="2">
        <f>VLOOKUP(A14206,Urbanizaton!$B$2:$BI$265,I14206)</f>
        <v>89.271000000000001</v>
      </c>
      <c r="K14206" s="2">
        <f>VLOOKUP(A14206,Population!$B$2:$BI$265,I14206)</f>
        <v>16804432</v>
      </c>
      <c r="L14206" s="2" t="str">
        <f>VLOOKUP(A14206,Region!$C$1:$G$241,5)</f>
        <v>Europe</v>
      </c>
    </row>
    <row r="14207" spans="1:12" x14ac:dyDescent="0.55000000000000004">
      <c r="A14207" s="2" t="s">
        <v>38</v>
      </c>
      <c r="B14207" s="2" t="s">
        <v>8</v>
      </c>
      <c r="C14207" s="2" t="s">
        <v>15</v>
      </c>
      <c r="D14207" s="2" t="s">
        <v>13</v>
      </c>
      <c r="E14207" s="2" t="s">
        <v>11</v>
      </c>
      <c r="F14207" s="2">
        <v>2013</v>
      </c>
      <c r="G14207" s="2">
        <v>29.396000000000001</v>
      </c>
      <c r="I14207" s="2">
        <f t="shared" si="221"/>
        <v>57</v>
      </c>
      <c r="J14207" s="2">
        <f>VLOOKUP(A14207,Urbanizaton!$B$2:$BI$265,I14207)</f>
        <v>89.271000000000001</v>
      </c>
      <c r="K14207" s="2">
        <f>VLOOKUP(A14207,Population!$B$2:$BI$265,I14207)</f>
        <v>16804432</v>
      </c>
      <c r="L14207" s="2" t="str">
        <f>VLOOKUP(A14207,Region!$C$1:$G$241,5)</f>
        <v>Europe</v>
      </c>
    </row>
    <row r="14208" spans="1:12" x14ac:dyDescent="0.55000000000000004">
      <c r="A14208" s="2" t="s">
        <v>38</v>
      </c>
      <c r="B14208" s="2" t="s">
        <v>8</v>
      </c>
      <c r="C14208" s="2" t="s">
        <v>15</v>
      </c>
      <c r="D14208" s="2" t="s">
        <v>20</v>
      </c>
      <c r="E14208" s="2" t="s">
        <v>11</v>
      </c>
      <c r="F14208" s="2">
        <v>2013</v>
      </c>
      <c r="G14208" s="2">
        <v>1.7490000000000001</v>
      </c>
      <c r="I14208" s="2">
        <f t="shared" si="221"/>
        <v>57</v>
      </c>
      <c r="J14208" s="2">
        <f>VLOOKUP(A14208,Urbanizaton!$B$2:$BI$265,I14208)</f>
        <v>89.271000000000001</v>
      </c>
      <c r="K14208" s="2">
        <f>VLOOKUP(A14208,Population!$B$2:$BI$265,I14208)</f>
        <v>16804432</v>
      </c>
      <c r="L14208" s="2" t="str">
        <f>VLOOKUP(A14208,Region!$C$1:$G$241,5)</f>
        <v>Europe</v>
      </c>
    </row>
    <row r="14209" spans="1:12" x14ac:dyDescent="0.55000000000000004">
      <c r="A14209" s="2" t="s">
        <v>38</v>
      </c>
      <c r="B14209" s="2" t="s">
        <v>8</v>
      </c>
      <c r="C14209" s="2" t="s">
        <v>16</v>
      </c>
      <c r="D14209" s="2" t="s">
        <v>13</v>
      </c>
      <c r="E14209" s="2" t="s">
        <v>11</v>
      </c>
      <c r="F14209" s="2">
        <v>2013</v>
      </c>
      <c r="G14209" s="2">
        <v>146.93799999999999</v>
      </c>
      <c r="I14209" s="2">
        <f t="shared" si="221"/>
        <v>57</v>
      </c>
      <c r="J14209" s="2">
        <f>VLOOKUP(A14209,Urbanizaton!$B$2:$BI$265,I14209)</f>
        <v>89.271000000000001</v>
      </c>
      <c r="K14209" s="2">
        <f>VLOOKUP(A14209,Population!$B$2:$BI$265,I14209)</f>
        <v>16804432</v>
      </c>
      <c r="L14209" s="2" t="str">
        <f>VLOOKUP(A14209,Region!$C$1:$G$241,5)</f>
        <v>Europe</v>
      </c>
    </row>
    <row r="14210" spans="1:12" x14ac:dyDescent="0.55000000000000004">
      <c r="A14210" s="2" t="s">
        <v>38</v>
      </c>
      <c r="B14210" s="2" t="s">
        <v>8</v>
      </c>
      <c r="C14210" s="2" t="s">
        <v>16</v>
      </c>
      <c r="D14210" s="2" t="s">
        <v>20</v>
      </c>
      <c r="E14210" s="2" t="s">
        <v>11</v>
      </c>
      <c r="F14210" s="2">
        <v>2013</v>
      </c>
      <c r="G14210" s="2">
        <v>8.7439999999999998</v>
      </c>
      <c r="I14210" s="2">
        <f t="shared" si="221"/>
        <v>57</v>
      </c>
      <c r="J14210" s="2">
        <f>VLOOKUP(A14210,Urbanizaton!$B$2:$BI$265,I14210)</f>
        <v>89.271000000000001</v>
      </c>
      <c r="K14210" s="2">
        <f>VLOOKUP(A14210,Population!$B$2:$BI$265,I14210)</f>
        <v>16804432</v>
      </c>
      <c r="L14210" s="2" t="str">
        <f>VLOOKUP(A14210,Region!$C$1:$G$241,5)</f>
        <v>Europe</v>
      </c>
    </row>
    <row r="14211" spans="1:12" x14ac:dyDescent="0.55000000000000004">
      <c r="A14211" s="2" t="s">
        <v>38</v>
      </c>
      <c r="B14211" s="2" t="s">
        <v>8</v>
      </c>
      <c r="C14211" s="2" t="s">
        <v>12</v>
      </c>
      <c r="D14211" s="2" t="s">
        <v>13</v>
      </c>
      <c r="E14211" s="2" t="s">
        <v>11</v>
      </c>
      <c r="F14211" s="2">
        <v>2014</v>
      </c>
      <c r="G14211" s="2">
        <v>563.68299999999999</v>
      </c>
      <c r="I14211" s="2">
        <f t="shared" ref="I14211:I14274" si="222">IF(F14211=1960,4,F14211-1960+4)</f>
        <v>58</v>
      </c>
      <c r="J14211" s="2">
        <f>VLOOKUP(A14211,Urbanizaton!$B$2:$BI$265,I14211)</f>
        <v>89.91</v>
      </c>
      <c r="K14211" s="2">
        <f>VLOOKUP(A14211,Population!$B$2:$BI$265,I14211)</f>
        <v>16865008</v>
      </c>
      <c r="L14211" s="2" t="str">
        <f>VLOOKUP(A14211,Region!$C$1:$G$241,5)</f>
        <v>Europe</v>
      </c>
    </row>
    <row r="14212" spans="1:12" x14ac:dyDescent="0.55000000000000004">
      <c r="A14212" s="2" t="s">
        <v>38</v>
      </c>
      <c r="B14212" s="2" t="s">
        <v>8</v>
      </c>
      <c r="C14212" s="2" t="s">
        <v>12</v>
      </c>
      <c r="D14212" s="2" t="s">
        <v>20</v>
      </c>
      <c r="E14212" s="2" t="s">
        <v>11</v>
      </c>
      <c r="F14212" s="2">
        <v>2014</v>
      </c>
      <c r="G14212" s="2">
        <v>33.317999999999998</v>
      </c>
      <c r="I14212" s="2">
        <f t="shared" si="222"/>
        <v>58</v>
      </c>
      <c r="J14212" s="2">
        <f>VLOOKUP(A14212,Urbanizaton!$B$2:$BI$265,I14212)</f>
        <v>89.91</v>
      </c>
      <c r="K14212" s="2">
        <f>VLOOKUP(A14212,Population!$B$2:$BI$265,I14212)</f>
        <v>16865008</v>
      </c>
      <c r="L14212" s="2" t="str">
        <f>VLOOKUP(A14212,Region!$C$1:$G$241,5)</f>
        <v>Europe</v>
      </c>
    </row>
    <row r="14213" spans="1:12" x14ac:dyDescent="0.55000000000000004">
      <c r="A14213" s="2" t="s">
        <v>38</v>
      </c>
      <c r="B14213" s="2" t="s">
        <v>8</v>
      </c>
      <c r="C14213" s="2" t="s">
        <v>9</v>
      </c>
      <c r="D14213" s="2" t="s">
        <v>10</v>
      </c>
      <c r="E14213" s="2" t="s">
        <v>11</v>
      </c>
      <c r="F14213" s="2">
        <v>2014</v>
      </c>
      <c r="G14213" s="2">
        <v>148.34</v>
      </c>
      <c r="I14213" s="2">
        <f t="shared" si="222"/>
        <v>58</v>
      </c>
      <c r="J14213" s="2">
        <f>VLOOKUP(A14213,Urbanizaton!$B$2:$BI$265,I14213)</f>
        <v>89.91</v>
      </c>
      <c r="K14213" s="2">
        <f>VLOOKUP(A14213,Population!$B$2:$BI$265,I14213)</f>
        <v>16865008</v>
      </c>
      <c r="L14213" s="2" t="str">
        <f>VLOOKUP(A14213,Region!$C$1:$G$241,5)</f>
        <v>Europe</v>
      </c>
    </row>
    <row r="14214" spans="1:12" x14ac:dyDescent="0.55000000000000004">
      <c r="A14214" s="2" t="s">
        <v>38</v>
      </c>
      <c r="B14214" s="2" t="s">
        <v>8</v>
      </c>
      <c r="C14214" s="2" t="s">
        <v>9</v>
      </c>
      <c r="D14214" s="2" t="s">
        <v>17</v>
      </c>
      <c r="E14214" s="2" t="s">
        <v>11</v>
      </c>
      <c r="F14214" s="2">
        <v>2014</v>
      </c>
      <c r="G14214" s="2">
        <v>8.8000000000000007</v>
      </c>
      <c r="I14214" s="2">
        <f t="shared" si="222"/>
        <v>58</v>
      </c>
      <c r="J14214" s="2">
        <f>VLOOKUP(A14214,Urbanizaton!$B$2:$BI$265,I14214)</f>
        <v>89.91</v>
      </c>
      <c r="K14214" s="2">
        <f>VLOOKUP(A14214,Population!$B$2:$BI$265,I14214)</f>
        <v>16865008</v>
      </c>
      <c r="L14214" s="2" t="str">
        <f>VLOOKUP(A14214,Region!$C$1:$G$241,5)</f>
        <v>Europe</v>
      </c>
    </row>
    <row r="14215" spans="1:12" x14ac:dyDescent="0.55000000000000004">
      <c r="A14215" s="2" t="s">
        <v>38</v>
      </c>
      <c r="B14215" s="2" t="s">
        <v>8</v>
      </c>
      <c r="C14215" s="2" t="s">
        <v>18</v>
      </c>
      <c r="D14215" s="2" t="s">
        <v>17</v>
      </c>
      <c r="E14215" s="2" t="s">
        <v>11</v>
      </c>
      <c r="F14215" s="2">
        <v>2014</v>
      </c>
      <c r="G14215" s="2">
        <v>11.074999999999999</v>
      </c>
      <c r="I14215" s="2">
        <f t="shared" si="222"/>
        <v>58</v>
      </c>
      <c r="J14215" s="2">
        <f>VLOOKUP(A14215,Urbanizaton!$B$2:$BI$265,I14215)</f>
        <v>89.91</v>
      </c>
      <c r="K14215" s="2">
        <f>VLOOKUP(A14215,Population!$B$2:$BI$265,I14215)</f>
        <v>16865008</v>
      </c>
      <c r="L14215" s="2" t="str">
        <f>VLOOKUP(A14215,Region!$C$1:$G$241,5)</f>
        <v>Europe</v>
      </c>
    </row>
    <row r="14216" spans="1:12" x14ac:dyDescent="0.55000000000000004">
      <c r="A14216" s="2" t="s">
        <v>38</v>
      </c>
      <c r="B14216" s="2" t="s">
        <v>8</v>
      </c>
      <c r="C14216" s="2" t="s">
        <v>18</v>
      </c>
      <c r="D14216" s="2" t="s">
        <v>19</v>
      </c>
      <c r="E14216" s="2" t="s">
        <v>11</v>
      </c>
      <c r="F14216" s="2">
        <v>2014</v>
      </c>
      <c r="G14216" s="2">
        <v>187372.783</v>
      </c>
      <c r="I14216" s="2">
        <f t="shared" si="222"/>
        <v>58</v>
      </c>
      <c r="J14216" s="2">
        <f>VLOOKUP(A14216,Urbanizaton!$B$2:$BI$265,I14216)</f>
        <v>89.91</v>
      </c>
      <c r="K14216" s="2">
        <f>VLOOKUP(A14216,Population!$B$2:$BI$265,I14216)</f>
        <v>16865008</v>
      </c>
      <c r="L14216" s="2" t="str">
        <f>VLOOKUP(A14216,Region!$C$1:$G$241,5)</f>
        <v>Europe</v>
      </c>
    </row>
    <row r="14217" spans="1:12" x14ac:dyDescent="0.55000000000000004">
      <c r="A14217" s="2" t="s">
        <v>38</v>
      </c>
      <c r="B14217" s="2" t="s">
        <v>8</v>
      </c>
      <c r="C14217" s="2" t="s">
        <v>14</v>
      </c>
      <c r="D14217" s="2" t="s">
        <v>13</v>
      </c>
      <c r="E14217" s="2" t="s">
        <v>11</v>
      </c>
      <c r="F14217" s="2">
        <v>2014</v>
      </c>
      <c r="G14217" s="2">
        <v>214.97399999999999</v>
      </c>
      <c r="I14217" s="2">
        <f t="shared" si="222"/>
        <v>58</v>
      </c>
      <c r="J14217" s="2">
        <f>VLOOKUP(A14217,Urbanizaton!$B$2:$BI$265,I14217)</f>
        <v>89.91</v>
      </c>
      <c r="K14217" s="2">
        <f>VLOOKUP(A14217,Population!$B$2:$BI$265,I14217)</f>
        <v>16865008</v>
      </c>
      <c r="L14217" s="2" t="str">
        <f>VLOOKUP(A14217,Region!$C$1:$G$241,5)</f>
        <v>Europe</v>
      </c>
    </row>
    <row r="14218" spans="1:12" x14ac:dyDescent="0.55000000000000004">
      <c r="A14218" s="2" t="s">
        <v>38</v>
      </c>
      <c r="B14218" s="2" t="s">
        <v>8</v>
      </c>
      <c r="C14218" s="2" t="s">
        <v>14</v>
      </c>
      <c r="D14218" s="2" t="s">
        <v>20</v>
      </c>
      <c r="E14218" s="2" t="s">
        <v>11</v>
      </c>
      <c r="F14218" s="2">
        <v>2014</v>
      </c>
      <c r="G14218" s="2">
        <v>12.706</v>
      </c>
      <c r="I14218" s="2">
        <f t="shared" si="222"/>
        <v>58</v>
      </c>
      <c r="J14218" s="2">
        <f>VLOOKUP(A14218,Urbanizaton!$B$2:$BI$265,I14218)</f>
        <v>89.91</v>
      </c>
      <c r="K14218" s="2">
        <f>VLOOKUP(A14218,Population!$B$2:$BI$265,I14218)</f>
        <v>16865008</v>
      </c>
      <c r="L14218" s="2" t="str">
        <f>VLOOKUP(A14218,Region!$C$1:$G$241,5)</f>
        <v>Europe</v>
      </c>
    </row>
    <row r="14219" spans="1:12" x14ac:dyDescent="0.55000000000000004">
      <c r="A14219" s="2" t="s">
        <v>38</v>
      </c>
      <c r="B14219" s="2" t="s">
        <v>8</v>
      </c>
      <c r="C14219" s="2" t="s">
        <v>15</v>
      </c>
      <c r="D14219" s="2" t="s">
        <v>13</v>
      </c>
      <c r="E14219" s="2" t="s">
        <v>11</v>
      </c>
      <c r="F14219" s="2">
        <v>2014</v>
      </c>
      <c r="G14219" s="2">
        <v>28.853000000000002</v>
      </c>
      <c r="I14219" s="2">
        <f t="shared" si="222"/>
        <v>58</v>
      </c>
      <c r="J14219" s="2">
        <f>VLOOKUP(A14219,Urbanizaton!$B$2:$BI$265,I14219)</f>
        <v>89.91</v>
      </c>
      <c r="K14219" s="2">
        <f>VLOOKUP(A14219,Population!$B$2:$BI$265,I14219)</f>
        <v>16865008</v>
      </c>
      <c r="L14219" s="2" t="str">
        <f>VLOOKUP(A14219,Region!$C$1:$G$241,5)</f>
        <v>Europe</v>
      </c>
    </row>
    <row r="14220" spans="1:12" x14ac:dyDescent="0.55000000000000004">
      <c r="A14220" s="2" t="s">
        <v>38</v>
      </c>
      <c r="B14220" s="2" t="s">
        <v>8</v>
      </c>
      <c r="C14220" s="2" t="s">
        <v>15</v>
      </c>
      <c r="D14220" s="2" t="s">
        <v>20</v>
      </c>
      <c r="E14220" s="2" t="s">
        <v>11</v>
      </c>
      <c r="F14220" s="2">
        <v>2014</v>
      </c>
      <c r="G14220" s="2">
        <v>1.7050000000000001</v>
      </c>
      <c r="I14220" s="2">
        <f t="shared" si="222"/>
        <v>58</v>
      </c>
      <c r="J14220" s="2">
        <f>VLOOKUP(A14220,Urbanizaton!$B$2:$BI$265,I14220)</f>
        <v>89.91</v>
      </c>
      <c r="K14220" s="2">
        <f>VLOOKUP(A14220,Population!$B$2:$BI$265,I14220)</f>
        <v>16865008</v>
      </c>
      <c r="L14220" s="2" t="str">
        <f>VLOOKUP(A14220,Region!$C$1:$G$241,5)</f>
        <v>Europe</v>
      </c>
    </row>
    <row r="14221" spans="1:12" x14ac:dyDescent="0.55000000000000004">
      <c r="A14221" s="2" t="s">
        <v>38</v>
      </c>
      <c r="B14221" s="2" t="s">
        <v>8</v>
      </c>
      <c r="C14221" s="2" t="s">
        <v>16</v>
      </c>
      <c r="D14221" s="2" t="s">
        <v>13</v>
      </c>
      <c r="E14221" s="2" t="s">
        <v>11</v>
      </c>
      <c r="F14221" s="2">
        <v>2014</v>
      </c>
      <c r="G14221" s="2">
        <v>142.07</v>
      </c>
      <c r="I14221" s="2">
        <f t="shared" si="222"/>
        <v>58</v>
      </c>
      <c r="J14221" s="2">
        <f>VLOOKUP(A14221,Urbanizaton!$B$2:$BI$265,I14221)</f>
        <v>89.91</v>
      </c>
      <c r="K14221" s="2">
        <f>VLOOKUP(A14221,Population!$B$2:$BI$265,I14221)</f>
        <v>16865008</v>
      </c>
      <c r="L14221" s="2" t="str">
        <f>VLOOKUP(A14221,Region!$C$1:$G$241,5)</f>
        <v>Europe</v>
      </c>
    </row>
    <row r="14222" spans="1:12" x14ac:dyDescent="0.55000000000000004">
      <c r="A14222" s="2" t="s">
        <v>38</v>
      </c>
      <c r="B14222" s="2" t="s">
        <v>8</v>
      </c>
      <c r="C14222" s="2" t="s">
        <v>16</v>
      </c>
      <c r="D14222" s="2" t="s">
        <v>20</v>
      </c>
      <c r="E14222" s="2" t="s">
        <v>11</v>
      </c>
      <c r="F14222" s="2">
        <v>2014</v>
      </c>
      <c r="G14222" s="2">
        <v>8.3970000000000002</v>
      </c>
      <c r="I14222" s="2">
        <f t="shared" si="222"/>
        <v>58</v>
      </c>
      <c r="J14222" s="2">
        <f>VLOOKUP(A14222,Urbanizaton!$B$2:$BI$265,I14222)</f>
        <v>89.91</v>
      </c>
      <c r="K14222" s="2">
        <f>VLOOKUP(A14222,Population!$B$2:$BI$265,I14222)</f>
        <v>16865008</v>
      </c>
      <c r="L14222" s="2" t="str">
        <f>VLOOKUP(A14222,Region!$C$1:$G$241,5)</f>
        <v>Europe</v>
      </c>
    </row>
    <row r="14223" spans="1:12" x14ac:dyDescent="0.55000000000000004">
      <c r="A14223" s="2" t="s">
        <v>38</v>
      </c>
      <c r="B14223" s="2" t="s">
        <v>8</v>
      </c>
      <c r="C14223" s="2" t="s">
        <v>18</v>
      </c>
      <c r="D14223" s="2" t="s">
        <v>17</v>
      </c>
      <c r="E14223" s="2" t="s">
        <v>11</v>
      </c>
      <c r="F14223" s="2">
        <v>2015</v>
      </c>
      <c r="G14223" s="2">
        <v>11.486000000000001</v>
      </c>
      <c r="I14223" s="2">
        <f t="shared" si="222"/>
        <v>59</v>
      </c>
      <c r="J14223" s="2">
        <f>VLOOKUP(A14223,Urbanizaton!$B$2:$BI$265,I14223)</f>
        <v>90.495999999999995</v>
      </c>
      <c r="K14223" s="2">
        <f>VLOOKUP(A14223,Population!$B$2:$BI$265,I14223)</f>
        <v>16939923</v>
      </c>
      <c r="L14223" s="2" t="str">
        <f>VLOOKUP(A14223,Region!$C$1:$G$241,5)</f>
        <v>Europe</v>
      </c>
    </row>
    <row r="14224" spans="1:12" x14ac:dyDescent="0.55000000000000004">
      <c r="A14224" s="2" t="s">
        <v>38</v>
      </c>
      <c r="B14224" s="2" t="s">
        <v>8</v>
      </c>
      <c r="C14224" s="2" t="s">
        <v>18</v>
      </c>
      <c r="D14224" s="2" t="s">
        <v>19</v>
      </c>
      <c r="E14224" s="2" t="s">
        <v>11</v>
      </c>
      <c r="F14224" s="2">
        <v>2015</v>
      </c>
      <c r="G14224" s="2">
        <v>195038.63099999999</v>
      </c>
      <c r="I14224" s="2">
        <f t="shared" si="222"/>
        <v>59</v>
      </c>
      <c r="J14224" s="2">
        <f>VLOOKUP(A14224,Urbanizaton!$B$2:$BI$265,I14224)</f>
        <v>90.495999999999995</v>
      </c>
      <c r="K14224" s="2">
        <f>VLOOKUP(A14224,Population!$B$2:$BI$265,I14224)</f>
        <v>16939923</v>
      </c>
      <c r="L14224" s="2" t="str">
        <f>VLOOKUP(A14224,Region!$C$1:$G$241,5)</f>
        <v>Europe</v>
      </c>
    </row>
    <row r="14225" spans="1:12" x14ac:dyDescent="0.55000000000000004">
      <c r="A14225" s="2" t="s">
        <v>40</v>
      </c>
      <c r="B14225" s="2" t="s">
        <v>8</v>
      </c>
      <c r="C14225" s="2" t="s">
        <v>9</v>
      </c>
      <c r="D14225" s="2" t="s">
        <v>10</v>
      </c>
      <c r="E14225" s="2" t="s">
        <v>11</v>
      </c>
      <c r="F14225" s="2">
        <v>1960</v>
      </c>
      <c r="G14225" s="2">
        <v>13.01</v>
      </c>
      <c r="I14225" s="2">
        <f t="shared" si="222"/>
        <v>4</v>
      </c>
      <c r="J14225" s="2">
        <f>VLOOKUP(A14225,Urbanizaton!$B$2:$BI$265,I14225)</f>
        <v>49.92</v>
      </c>
      <c r="K14225" s="2">
        <f>VLOOKUP(A14225,Population!$B$2:$BI$265,I14225)</f>
        <v>3581239</v>
      </c>
      <c r="L14225" s="2" t="str">
        <f>VLOOKUP(A14225,Region!$C$1:$G$241,5)</f>
        <v>Europe</v>
      </c>
    </row>
    <row r="14226" spans="1:12" x14ac:dyDescent="0.55000000000000004">
      <c r="A14226" s="2" t="s">
        <v>40</v>
      </c>
      <c r="B14226" s="2" t="s">
        <v>8</v>
      </c>
      <c r="C14226" s="2" t="s">
        <v>9</v>
      </c>
      <c r="D14226" s="2" t="s">
        <v>17</v>
      </c>
      <c r="E14226" s="2" t="s">
        <v>11</v>
      </c>
      <c r="F14226" s="2">
        <v>1960</v>
      </c>
      <c r="G14226" s="2">
        <v>3.63</v>
      </c>
      <c r="I14226" s="2">
        <f t="shared" si="222"/>
        <v>4</v>
      </c>
      <c r="J14226" s="2">
        <f>VLOOKUP(A14226,Urbanizaton!$B$2:$BI$265,I14226)</f>
        <v>49.92</v>
      </c>
      <c r="K14226" s="2">
        <f>VLOOKUP(A14226,Population!$B$2:$BI$265,I14226)</f>
        <v>3581239</v>
      </c>
      <c r="L14226" s="2" t="str">
        <f>VLOOKUP(A14226,Region!$C$1:$G$241,5)</f>
        <v>Europe</v>
      </c>
    </row>
    <row r="14227" spans="1:12" x14ac:dyDescent="0.55000000000000004">
      <c r="A14227" s="2" t="s">
        <v>40</v>
      </c>
      <c r="B14227" s="2" t="s">
        <v>8</v>
      </c>
      <c r="C14227" s="2" t="s">
        <v>9</v>
      </c>
      <c r="D14227" s="2" t="s">
        <v>10</v>
      </c>
      <c r="E14227" s="2" t="s">
        <v>11</v>
      </c>
      <c r="F14227" s="2">
        <v>1961</v>
      </c>
      <c r="G14227" s="2">
        <v>12.7</v>
      </c>
      <c r="I14227" s="2">
        <f t="shared" si="222"/>
        <v>5</v>
      </c>
      <c r="J14227" s="2">
        <f>VLOOKUP(A14227,Urbanizaton!$B$2:$BI$265,I14227)</f>
        <v>50.997999999999998</v>
      </c>
      <c r="K14227" s="2">
        <f>VLOOKUP(A14227,Population!$B$2:$BI$265,I14227)</f>
        <v>3609800</v>
      </c>
      <c r="L14227" s="2" t="str">
        <f>VLOOKUP(A14227,Region!$C$1:$G$241,5)</f>
        <v>Europe</v>
      </c>
    </row>
    <row r="14228" spans="1:12" x14ac:dyDescent="0.55000000000000004">
      <c r="A14228" s="2" t="s">
        <v>40</v>
      </c>
      <c r="B14228" s="2" t="s">
        <v>8</v>
      </c>
      <c r="C14228" s="2" t="s">
        <v>9</v>
      </c>
      <c r="D14228" s="2" t="s">
        <v>17</v>
      </c>
      <c r="E14228" s="2" t="s">
        <v>11</v>
      </c>
      <c r="F14228" s="2">
        <v>1961</v>
      </c>
      <c r="G14228" s="2">
        <v>3.52</v>
      </c>
      <c r="I14228" s="2">
        <f t="shared" si="222"/>
        <v>5</v>
      </c>
      <c r="J14228" s="2">
        <f>VLOOKUP(A14228,Urbanizaton!$B$2:$BI$265,I14228)</f>
        <v>50.997999999999998</v>
      </c>
      <c r="K14228" s="2">
        <f>VLOOKUP(A14228,Population!$B$2:$BI$265,I14228)</f>
        <v>3609800</v>
      </c>
      <c r="L14228" s="2" t="str">
        <f>VLOOKUP(A14228,Region!$C$1:$G$241,5)</f>
        <v>Europe</v>
      </c>
    </row>
    <row r="14229" spans="1:12" x14ac:dyDescent="0.55000000000000004">
      <c r="A14229" s="2" t="s">
        <v>40</v>
      </c>
      <c r="B14229" s="2" t="s">
        <v>8</v>
      </c>
      <c r="C14229" s="2" t="s">
        <v>9</v>
      </c>
      <c r="D14229" s="2" t="s">
        <v>10</v>
      </c>
      <c r="E14229" s="2" t="s">
        <v>11</v>
      </c>
      <c r="F14229" s="2">
        <v>1962</v>
      </c>
      <c r="G14229" s="2">
        <v>12.98</v>
      </c>
      <c r="I14229" s="2">
        <f t="shared" si="222"/>
        <v>6</v>
      </c>
      <c r="J14229" s="2">
        <f>VLOOKUP(A14229,Urbanizaton!$B$2:$BI$265,I14229)</f>
        <v>52.652999999999999</v>
      </c>
      <c r="K14229" s="2">
        <f>VLOOKUP(A14229,Population!$B$2:$BI$265,I14229)</f>
        <v>3638918</v>
      </c>
      <c r="L14229" s="2" t="str">
        <f>VLOOKUP(A14229,Region!$C$1:$G$241,5)</f>
        <v>Europe</v>
      </c>
    </row>
    <row r="14230" spans="1:12" x14ac:dyDescent="0.55000000000000004">
      <c r="A14230" s="2" t="s">
        <v>40</v>
      </c>
      <c r="B14230" s="2" t="s">
        <v>8</v>
      </c>
      <c r="C14230" s="2" t="s">
        <v>9</v>
      </c>
      <c r="D14230" s="2" t="s">
        <v>17</v>
      </c>
      <c r="E14230" s="2" t="s">
        <v>11</v>
      </c>
      <c r="F14230" s="2">
        <v>1962</v>
      </c>
      <c r="G14230" s="2">
        <v>3.57</v>
      </c>
      <c r="I14230" s="2">
        <f t="shared" si="222"/>
        <v>6</v>
      </c>
      <c r="J14230" s="2">
        <f>VLOOKUP(A14230,Urbanizaton!$B$2:$BI$265,I14230)</f>
        <v>52.652999999999999</v>
      </c>
      <c r="K14230" s="2">
        <f>VLOOKUP(A14230,Population!$B$2:$BI$265,I14230)</f>
        <v>3638918</v>
      </c>
      <c r="L14230" s="2" t="str">
        <f>VLOOKUP(A14230,Region!$C$1:$G$241,5)</f>
        <v>Europe</v>
      </c>
    </row>
    <row r="14231" spans="1:12" x14ac:dyDescent="0.55000000000000004">
      <c r="A14231" s="2" t="s">
        <v>40</v>
      </c>
      <c r="B14231" s="2" t="s">
        <v>8</v>
      </c>
      <c r="C14231" s="2" t="s">
        <v>9</v>
      </c>
      <c r="D14231" s="2" t="s">
        <v>10</v>
      </c>
      <c r="E14231" s="2" t="s">
        <v>11</v>
      </c>
      <c r="F14231" s="2">
        <v>1963</v>
      </c>
      <c r="G14231" s="2">
        <v>14.29</v>
      </c>
      <c r="I14231" s="2">
        <f t="shared" si="222"/>
        <v>7</v>
      </c>
      <c r="J14231" s="2">
        <f>VLOOKUP(A14231,Urbanizaton!$B$2:$BI$265,I14231)</f>
        <v>54.302</v>
      </c>
      <c r="K14231" s="2">
        <f>VLOOKUP(A14231,Population!$B$2:$BI$265,I14231)</f>
        <v>3666537</v>
      </c>
      <c r="L14231" s="2" t="str">
        <f>VLOOKUP(A14231,Region!$C$1:$G$241,5)</f>
        <v>Europe</v>
      </c>
    </row>
    <row r="14232" spans="1:12" x14ac:dyDescent="0.55000000000000004">
      <c r="A14232" s="2" t="s">
        <v>40</v>
      </c>
      <c r="B14232" s="2" t="s">
        <v>8</v>
      </c>
      <c r="C14232" s="2" t="s">
        <v>9</v>
      </c>
      <c r="D14232" s="2" t="s">
        <v>17</v>
      </c>
      <c r="E14232" s="2" t="s">
        <v>11</v>
      </c>
      <c r="F14232" s="2">
        <v>1963</v>
      </c>
      <c r="G14232" s="2">
        <v>3.9</v>
      </c>
      <c r="I14232" s="2">
        <f t="shared" si="222"/>
        <v>7</v>
      </c>
      <c r="J14232" s="2">
        <f>VLOOKUP(A14232,Urbanizaton!$B$2:$BI$265,I14232)</f>
        <v>54.302</v>
      </c>
      <c r="K14232" s="2">
        <f>VLOOKUP(A14232,Population!$B$2:$BI$265,I14232)</f>
        <v>3666537</v>
      </c>
      <c r="L14232" s="2" t="str">
        <f>VLOOKUP(A14232,Region!$C$1:$G$241,5)</f>
        <v>Europe</v>
      </c>
    </row>
    <row r="14233" spans="1:12" x14ac:dyDescent="0.55000000000000004">
      <c r="A14233" s="2" t="s">
        <v>40</v>
      </c>
      <c r="B14233" s="2" t="s">
        <v>8</v>
      </c>
      <c r="C14233" s="2" t="s">
        <v>9</v>
      </c>
      <c r="D14233" s="2" t="s">
        <v>10</v>
      </c>
      <c r="E14233" s="2" t="s">
        <v>11</v>
      </c>
      <c r="F14233" s="2">
        <v>1964</v>
      </c>
      <c r="G14233" s="2">
        <v>14.8</v>
      </c>
      <c r="I14233" s="2">
        <f t="shared" si="222"/>
        <v>8</v>
      </c>
      <c r="J14233" s="2">
        <f>VLOOKUP(A14233,Urbanizaton!$B$2:$BI$265,I14233)</f>
        <v>55.944000000000003</v>
      </c>
      <c r="K14233" s="2">
        <f>VLOOKUP(A14233,Population!$B$2:$BI$265,I14233)</f>
        <v>3694339</v>
      </c>
      <c r="L14233" s="2" t="str">
        <f>VLOOKUP(A14233,Region!$C$1:$G$241,5)</f>
        <v>Europe</v>
      </c>
    </row>
    <row r="14234" spans="1:12" x14ac:dyDescent="0.55000000000000004">
      <c r="A14234" s="2" t="s">
        <v>40</v>
      </c>
      <c r="B14234" s="2" t="s">
        <v>8</v>
      </c>
      <c r="C14234" s="2" t="s">
        <v>9</v>
      </c>
      <c r="D14234" s="2" t="s">
        <v>17</v>
      </c>
      <c r="E14234" s="2" t="s">
        <v>11</v>
      </c>
      <c r="F14234" s="2">
        <v>1964</v>
      </c>
      <c r="G14234" s="2">
        <v>4.01</v>
      </c>
      <c r="I14234" s="2">
        <f t="shared" si="222"/>
        <v>8</v>
      </c>
      <c r="J14234" s="2">
        <f>VLOOKUP(A14234,Urbanizaton!$B$2:$BI$265,I14234)</f>
        <v>55.944000000000003</v>
      </c>
      <c r="K14234" s="2">
        <f>VLOOKUP(A14234,Population!$B$2:$BI$265,I14234)</f>
        <v>3694339</v>
      </c>
      <c r="L14234" s="2" t="str">
        <f>VLOOKUP(A14234,Region!$C$1:$G$241,5)</f>
        <v>Europe</v>
      </c>
    </row>
    <row r="14235" spans="1:12" x14ac:dyDescent="0.55000000000000004">
      <c r="A14235" s="2" t="s">
        <v>40</v>
      </c>
      <c r="B14235" s="2" t="s">
        <v>8</v>
      </c>
      <c r="C14235" s="2" t="s">
        <v>9</v>
      </c>
      <c r="D14235" s="2" t="s">
        <v>10</v>
      </c>
      <c r="E14235" s="2" t="s">
        <v>11</v>
      </c>
      <c r="F14235" s="2">
        <v>1965</v>
      </c>
      <c r="G14235" s="2">
        <v>16.04</v>
      </c>
      <c r="I14235" s="2">
        <f t="shared" si="222"/>
        <v>9</v>
      </c>
      <c r="J14235" s="2">
        <f>VLOOKUP(A14235,Urbanizaton!$B$2:$BI$265,I14235)</f>
        <v>57.567999999999998</v>
      </c>
      <c r="K14235" s="2">
        <f>VLOOKUP(A14235,Population!$B$2:$BI$265,I14235)</f>
        <v>3723168</v>
      </c>
      <c r="L14235" s="2" t="str">
        <f>VLOOKUP(A14235,Region!$C$1:$G$241,5)</f>
        <v>Europe</v>
      </c>
    </row>
    <row r="14236" spans="1:12" x14ac:dyDescent="0.55000000000000004">
      <c r="A14236" s="2" t="s">
        <v>40</v>
      </c>
      <c r="B14236" s="2" t="s">
        <v>8</v>
      </c>
      <c r="C14236" s="2" t="s">
        <v>9</v>
      </c>
      <c r="D14236" s="2" t="s">
        <v>17</v>
      </c>
      <c r="E14236" s="2" t="s">
        <v>11</v>
      </c>
      <c r="F14236" s="2">
        <v>1965</v>
      </c>
      <c r="G14236" s="2">
        <v>4.3099999999999996</v>
      </c>
      <c r="I14236" s="2">
        <f t="shared" si="222"/>
        <v>9</v>
      </c>
      <c r="J14236" s="2">
        <f>VLOOKUP(A14236,Urbanizaton!$B$2:$BI$265,I14236)</f>
        <v>57.567999999999998</v>
      </c>
      <c r="K14236" s="2">
        <f>VLOOKUP(A14236,Population!$B$2:$BI$265,I14236)</f>
        <v>3723168</v>
      </c>
      <c r="L14236" s="2" t="str">
        <f>VLOOKUP(A14236,Region!$C$1:$G$241,5)</f>
        <v>Europe</v>
      </c>
    </row>
    <row r="14237" spans="1:12" x14ac:dyDescent="0.55000000000000004">
      <c r="A14237" s="2" t="s">
        <v>40</v>
      </c>
      <c r="B14237" s="2" t="s">
        <v>8</v>
      </c>
      <c r="C14237" s="2" t="s">
        <v>9</v>
      </c>
      <c r="D14237" s="2" t="s">
        <v>10</v>
      </c>
      <c r="E14237" s="2" t="s">
        <v>11</v>
      </c>
      <c r="F14237" s="2">
        <v>1966</v>
      </c>
      <c r="G14237" s="2">
        <v>18.079999999999998</v>
      </c>
      <c r="I14237" s="2">
        <f t="shared" si="222"/>
        <v>10</v>
      </c>
      <c r="J14237" s="2">
        <f>VLOOKUP(A14237,Urbanizaton!$B$2:$BI$265,I14237)</f>
        <v>59.179000000000002</v>
      </c>
      <c r="K14237" s="2">
        <f>VLOOKUP(A14237,Population!$B$2:$BI$265,I14237)</f>
        <v>3753012</v>
      </c>
      <c r="L14237" s="2" t="str">
        <f>VLOOKUP(A14237,Region!$C$1:$G$241,5)</f>
        <v>Europe</v>
      </c>
    </row>
    <row r="14238" spans="1:12" x14ac:dyDescent="0.55000000000000004">
      <c r="A14238" s="2" t="s">
        <v>40</v>
      </c>
      <c r="B14238" s="2" t="s">
        <v>8</v>
      </c>
      <c r="C14238" s="2" t="s">
        <v>9</v>
      </c>
      <c r="D14238" s="2" t="s">
        <v>17</v>
      </c>
      <c r="E14238" s="2" t="s">
        <v>11</v>
      </c>
      <c r="F14238" s="2">
        <v>1966</v>
      </c>
      <c r="G14238" s="2">
        <v>4.82</v>
      </c>
      <c r="I14238" s="2">
        <f t="shared" si="222"/>
        <v>10</v>
      </c>
      <c r="J14238" s="2">
        <f>VLOOKUP(A14238,Urbanizaton!$B$2:$BI$265,I14238)</f>
        <v>59.179000000000002</v>
      </c>
      <c r="K14238" s="2">
        <f>VLOOKUP(A14238,Population!$B$2:$BI$265,I14238)</f>
        <v>3753012</v>
      </c>
      <c r="L14238" s="2" t="str">
        <f>VLOOKUP(A14238,Region!$C$1:$G$241,5)</f>
        <v>Europe</v>
      </c>
    </row>
    <row r="14239" spans="1:12" x14ac:dyDescent="0.55000000000000004">
      <c r="A14239" s="2" t="s">
        <v>40</v>
      </c>
      <c r="B14239" s="2" t="s">
        <v>8</v>
      </c>
      <c r="C14239" s="2" t="s">
        <v>9</v>
      </c>
      <c r="D14239" s="2" t="s">
        <v>10</v>
      </c>
      <c r="E14239" s="2" t="s">
        <v>11</v>
      </c>
      <c r="F14239" s="2">
        <v>1967</v>
      </c>
      <c r="G14239" s="2">
        <v>18.41</v>
      </c>
      <c r="I14239" s="2">
        <f t="shared" si="222"/>
        <v>11</v>
      </c>
      <c r="J14239" s="2">
        <f>VLOOKUP(A14239,Urbanizaton!$B$2:$BI$265,I14239)</f>
        <v>60.77</v>
      </c>
      <c r="K14239" s="2">
        <f>VLOOKUP(A14239,Population!$B$2:$BI$265,I14239)</f>
        <v>3784539</v>
      </c>
      <c r="L14239" s="2" t="str">
        <f>VLOOKUP(A14239,Region!$C$1:$G$241,5)</f>
        <v>Europe</v>
      </c>
    </row>
    <row r="14240" spans="1:12" x14ac:dyDescent="0.55000000000000004">
      <c r="A14240" s="2" t="s">
        <v>40</v>
      </c>
      <c r="B14240" s="2" t="s">
        <v>8</v>
      </c>
      <c r="C14240" s="2" t="s">
        <v>9</v>
      </c>
      <c r="D14240" s="2" t="s">
        <v>17</v>
      </c>
      <c r="E14240" s="2" t="s">
        <v>11</v>
      </c>
      <c r="F14240" s="2">
        <v>1967</v>
      </c>
      <c r="G14240" s="2">
        <v>4.8600000000000003</v>
      </c>
      <c r="I14240" s="2">
        <f t="shared" si="222"/>
        <v>11</v>
      </c>
      <c r="J14240" s="2">
        <f>VLOOKUP(A14240,Urbanizaton!$B$2:$BI$265,I14240)</f>
        <v>60.77</v>
      </c>
      <c r="K14240" s="2">
        <f>VLOOKUP(A14240,Population!$B$2:$BI$265,I14240)</f>
        <v>3784539</v>
      </c>
      <c r="L14240" s="2" t="str">
        <f>VLOOKUP(A14240,Region!$C$1:$G$241,5)</f>
        <v>Europe</v>
      </c>
    </row>
    <row r="14241" spans="1:12" x14ac:dyDescent="0.55000000000000004">
      <c r="A14241" s="2" t="s">
        <v>40</v>
      </c>
      <c r="B14241" s="2" t="s">
        <v>8</v>
      </c>
      <c r="C14241" s="2" t="s">
        <v>9</v>
      </c>
      <c r="D14241" s="2" t="s">
        <v>10</v>
      </c>
      <c r="E14241" s="2" t="s">
        <v>11</v>
      </c>
      <c r="F14241" s="2">
        <v>1968</v>
      </c>
      <c r="G14241" s="2">
        <v>19.510000000000002</v>
      </c>
      <c r="I14241" s="2">
        <f t="shared" si="222"/>
        <v>12</v>
      </c>
      <c r="J14241" s="2">
        <f>VLOOKUP(A14241,Urbanizaton!$B$2:$BI$265,I14241)</f>
        <v>62.34</v>
      </c>
      <c r="K14241" s="2">
        <f>VLOOKUP(A14241,Population!$B$2:$BI$265,I14241)</f>
        <v>3816486</v>
      </c>
      <c r="L14241" s="2" t="str">
        <f>VLOOKUP(A14241,Region!$C$1:$G$241,5)</f>
        <v>Europe</v>
      </c>
    </row>
    <row r="14242" spans="1:12" x14ac:dyDescent="0.55000000000000004">
      <c r="A14242" s="2" t="s">
        <v>40</v>
      </c>
      <c r="B14242" s="2" t="s">
        <v>8</v>
      </c>
      <c r="C14242" s="2" t="s">
        <v>9</v>
      </c>
      <c r="D14242" s="2" t="s">
        <v>17</v>
      </c>
      <c r="E14242" s="2" t="s">
        <v>11</v>
      </c>
      <c r="F14242" s="2">
        <v>1968</v>
      </c>
      <c r="G14242" s="2">
        <v>5.1100000000000003</v>
      </c>
      <c r="I14242" s="2">
        <f t="shared" si="222"/>
        <v>12</v>
      </c>
      <c r="J14242" s="2">
        <f>VLOOKUP(A14242,Urbanizaton!$B$2:$BI$265,I14242)</f>
        <v>62.34</v>
      </c>
      <c r="K14242" s="2">
        <f>VLOOKUP(A14242,Population!$B$2:$BI$265,I14242)</f>
        <v>3816486</v>
      </c>
      <c r="L14242" s="2" t="str">
        <f>VLOOKUP(A14242,Region!$C$1:$G$241,5)</f>
        <v>Europe</v>
      </c>
    </row>
    <row r="14243" spans="1:12" x14ac:dyDescent="0.55000000000000004">
      <c r="A14243" s="2" t="s">
        <v>40</v>
      </c>
      <c r="B14243" s="2" t="s">
        <v>8</v>
      </c>
      <c r="C14243" s="2" t="s">
        <v>9</v>
      </c>
      <c r="D14243" s="2" t="s">
        <v>10</v>
      </c>
      <c r="E14243" s="2" t="s">
        <v>11</v>
      </c>
      <c r="F14243" s="2">
        <v>1969</v>
      </c>
      <c r="G14243" s="2">
        <v>21.76</v>
      </c>
      <c r="I14243" s="2">
        <f t="shared" si="222"/>
        <v>13</v>
      </c>
      <c r="J14243" s="2">
        <f>VLOOKUP(A14243,Urbanizaton!$B$2:$BI$265,I14243)</f>
        <v>63.881</v>
      </c>
      <c r="K14243" s="2">
        <f>VLOOKUP(A14243,Population!$B$2:$BI$265,I14243)</f>
        <v>3847707</v>
      </c>
      <c r="L14243" s="2" t="str">
        <f>VLOOKUP(A14243,Region!$C$1:$G$241,5)</f>
        <v>Europe</v>
      </c>
    </row>
    <row r="14244" spans="1:12" x14ac:dyDescent="0.55000000000000004">
      <c r="A14244" s="2" t="s">
        <v>40</v>
      </c>
      <c r="B14244" s="2" t="s">
        <v>8</v>
      </c>
      <c r="C14244" s="2" t="s">
        <v>9</v>
      </c>
      <c r="D14244" s="2" t="s">
        <v>17</v>
      </c>
      <c r="E14244" s="2" t="s">
        <v>11</v>
      </c>
      <c r="F14244" s="2">
        <v>1969</v>
      </c>
      <c r="G14244" s="2">
        <v>5.65</v>
      </c>
      <c r="I14244" s="2">
        <f t="shared" si="222"/>
        <v>13</v>
      </c>
      <c r="J14244" s="2">
        <f>VLOOKUP(A14244,Urbanizaton!$B$2:$BI$265,I14244)</f>
        <v>63.881</v>
      </c>
      <c r="K14244" s="2">
        <f>VLOOKUP(A14244,Population!$B$2:$BI$265,I14244)</f>
        <v>3847707</v>
      </c>
      <c r="L14244" s="2" t="str">
        <f>VLOOKUP(A14244,Region!$C$1:$G$241,5)</f>
        <v>Europe</v>
      </c>
    </row>
    <row r="14245" spans="1:12" x14ac:dyDescent="0.55000000000000004">
      <c r="A14245" s="2" t="s">
        <v>40</v>
      </c>
      <c r="B14245" s="2" t="s">
        <v>8</v>
      </c>
      <c r="C14245" s="2" t="s">
        <v>9</v>
      </c>
      <c r="D14245" s="2" t="s">
        <v>10</v>
      </c>
      <c r="E14245" s="2" t="s">
        <v>11</v>
      </c>
      <c r="F14245" s="2">
        <v>1970</v>
      </c>
      <c r="G14245" s="2">
        <v>23.94</v>
      </c>
      <c r="I14245" s="2">
        <f t="shared" si="222"/>
        <v>14</v>
      </c>
      <c r="J14245" s="2">
        <f>VLOOKUP(A14245,Urbanizaton!$B$2:$BI$265,I14245)</f>
        <v>65.396000000000001</v>
      </c>
      <c r="K14245" s="2">
        <f>VLOOKUP(A14245,Population!$B$2:$BI$265,I14245)</f>
        <v>3875763</v>
      </c>
      <c r="L14245" s="2" t="str">
        <f>VLOOKUP(A14245,Region!$C$1:$G$241,5)</f>
        <v>Europe</v>
      </c>
    </row>
    <row r="14246" spans="1:12" x14ac:dyDescent="0.55000000000000004">
      <c r="A14246" s="2" t="s">
        <v>40</v>
      </c>
      <c r="B14246" s="2" t="s">
        <v>8</v>
      </c>
      <c r="C14246" s="2" t="s">
        <v>9</v>
      </c>
      <c r="D14246" s="2" t="s">
        <v>17</v>
      </c>
      <c r="E14246" s="2" t="s">
        <v>11</v>
      </c>
      <c r="F14246" s="2">
        <v>1970</v>
      </c>
      <c r="G14246" s="2">
        <v>6.17</v>
      </c>
      <c r="I14246" s="2">
        <f t="shared" si="222"/>
        <v>14</v>
      </c>
      <c r="J14246" s="2">
        <f>VLOOKUP(A14246,Urbanizaton!$B$2:$BI$265,I14246)</f>
        <v>65.396000000000001</v>
      </c>
      <c r="K14246" s="2">
        <f>VLOOKUP(A14246,Population!$B$2:$BI$265,I14246)</f>
        <v>3875763</v>
      </c>
      <c r="L14246" s="2" t="str">
        <f>VLOOKUP(A14246,Region!$C$1:$G$241,5)</f>
        <v>Europe</v>
      </c>
    </row>
    <row r="14247" spans="1:12" x14ac:dyDescent="0.55000000000000004">
      <c r="A14247" s="2" t="s">
        <v>40</v>
      </c>
      <c r="B14247" s="2" t="s">
        <v>8</v>
      </c>
      <c r="C14247" s="2" t="s">
        <v>9</v>
      </c>
      <c r="D14247" s="2" t="s">
        <v>10</v>
      </c>
      <c r="E14247" s="2" t="s">
        <v>11</v>
      </c>
      <c r="F14247" s="2">
        <v>1971</v>
      </c>
      <c r="G14247" s="2">
        <v>22.99</v>
      </c>
      <c r="I14247" s="2">
        <f t="shared" si="222"/>
        <v>15</v>
      </c>
      <c r="J14247" s="2">
        <f>VLOOKUP(A14247,Urbanizaton!$B$2:$BI$265,I14247)</f>
        <v>66.23</v>
      </c>
      <c r="K14247" s="2">
        <f>VLOOKUP(A14247,Population!$B$2:$BI$265,I14247)</f>
        <v>3903039</v>
      </c>
      <c r="L14247" s="2" t="str">
        <f>VLOOKUP(A14247,Region!$C$1:$G$241,5)</f>
        <v>Europe</v>
      </c>
    </row>
    <row r="14248" spans="1:12" x14ac:dyDescent="0.55000000000000004">
      <c r="A14248" s="2" t="s">
        <v>40</v>
      </c>
      <c r="B14248" s="2" t="s">
        <v>8</v>
      </c>
      <c r="C14248" s="2" t="s">
        <v>9</v>
      </c>
      <c r="D14248" s="2" t="s">
        <v>17</v>
      </c>
      <c r="E14248" s="2" t="s">
        <v>11</v>
      </c>
      <c r="F14248" s="2">
        <v>1971</v>
      </c>
      <c r="G14248" s="2">
        <v>5.89</v>
      </c>
      <c r="I14248" s="2">
        <f t="shared" si="222"/>
        <v>15</v>
      </c>
      <c r="J14248" s="2">
        <f>VLOOKUP(A14248,Urbanizaton!$B$2:$BI$265,I14248)</f>
        <v>66.23</v>
      </c>
      <c r="K14248" s="2">
        <f>VLOOKUP(A14248,Population!$B$2:$BI$265,I14248)</f>
        <v>3903039</v>
      </c>
      <c r="L14248" s="2" t="str">
        <f>VLOOKUP(A14248,Region!$C$1:$G$241,5)</f>
        <v>Europe</v>
      </c>
    </row>
    <row r="14249" spans="1:12" x14ac:dyDescent="0.55000000000000004">
      <c r="A14249" s="2" t="s">
        <v>40</v>
      </c>
      <c r="B14249" s="2" t="s">
        <v>8</v>
      </c>
      <c r="C14249" s="2" t="s">
        <v>9</v>
      </c>
      <c r="D14249" s="2" t="s">
        <v>10</v>
      </c>
      <c r="E14249" s="2" t="s">
        <v>11</v>
      </c>
      <c r="F14249" s="2">
        <v>1972</v>
      </c>
      <c r="G14249" s="2">
        <v>23.55</v>
      </c>
      <c r="I14249" s="2">
        <f t="shared" si="222"/>
        <v>16</v>
      </c>
      <c r="J14249" s="2">
        <f>VLOOKUP(A14249,Urbanizaton!$B$2:$BI$265,I14249)</f>
        <v>66.724999999999994</v>
      </c>
      <c r="K14249" s="2">
        <f>VLOOKUP(A14249,Population!$B$2:$BI$265,I14249)</f>
        <v>3933004</v>
      </c>
      <c r="L14249" s="2" t="str">
        <f>VLOOKUP(A14249,Region!$C$1:$G$241,5)</f>
        <v>Europe</v>
      </c>
    </row>
    <row r="14250" spans="1:12" x14ac:dyDescent="0.55000000000000004">
      <c r="A14250" s="2" t="s">
        <v>40</v>
      </c>
      <c r="B14250" s="2" t="s">
        <v>8</v>
      </c>
      <c r="C14250" s="2" t="s">
        <v>9</v>
      </c>
      <c r="D14250" s="2" t="s">
        <v>17</v>
      </c>
      <c r="E14250" s="2" t="s">
        <v>11</v>
      </c>
      <c r="F14250" s="2">
        <v>1972</v>
      </c>
      <c r="G14250" s="2">
        <v>5.99</v>
      </c>
      <c r="I14250" s="2">
        <f t="shared" si="222"/>
        <v>16</v>
      </c>
      <c r="J14250" s="2">
        <f>VLOOKUP(A14250,Urbanizaton!$B$2:$BI$265,I14250)</f>
        <v>66.724999999999994</v>
      </c>
      <c r="K14250" s="2">
        <f>VLOOKUP(A14250,Population!$B$2:$BI$265,I14250)</f>
        <v>3933004</v>
      </c>
      <c r="L14250" s="2" t="str">
        <f>VLOOKUP(A14250,Region!$C$1:$G$241,5)</f>
        <v>Europe</v>
      </c>
    </row>
    <row r="14251" spans="1:12" x14ac:dyDescent="0.55000000000000004">
      <c r="A14251" s="2" t="s">
        <v>40</v>
      </c>
      <c r="B14251" s="2" t="s">
        <v>8</v>
      </c>
      <c r="C14251" s="2" t="s">
        <v>9</v>
      </c>
      <c r="D14251" s="2" t="s">
        <v>10</v>
      </c>
      <c r="E14251" s="2" t="s">
        <v>11</v>
      </c>
      <c r="F14251" s="2">
        <v>1973</v>
      </c>
      <c r="G14251" s="2">
        <v>23.36</v>
      </c>
      <c r="I14251" s="2">
        <f t="shared" si="222"/>
        <v>17</v>
      </c>
      <c r="J14251" s="2">
        <f>VLOOKUP(A14251,Urbanizaton!$B$2:$BI$265,I14251)</f>
        <v>67.215999999999994</v>
      </c>
      <c r="K14251" s="2">
        <f>VLOOKUP(A14251,Population!$B$2:$BI$265,I14251)</f>
        <v>3960612</v>
      </c>
      <c r="L14251" s="2" t="str">
        <f>VLOOKUP(A14251,Region!$C$1:$G$241,5)</f>
        <v>Europe</v>
      </c>
    </row>
    <row r="14252" spans="1:12" x14ac:dyDescent="0.55000000000000004">
      <c r="A14252" s="2" t="s">
        <v>40</v>
      </c>
      <c r="B14252" s="2" t="s">
        <v>8</v>
      </c>
      <c r="C14252" s="2" t="s">
        <v>9</v>
      </c>
      <c r="D14252" s="2" t="s">
        <v>17</v>
      </c>
      <c r="E14252" s="2" t="s">
        <v>11</v>
      </c>
      <c r="F14252" s="2">
        <v>1973</v>
      </c>
      <c r="G14252" s="2">
        <v>5.9</v>
      </c>
      <c r="I14252" s="2">
        <f t="shared" si="222"/>
        <v>17</v>
      </c>
      <c r="J14252" s="2">
        <f>VLOOKUP(A14252,Urbanizaton!$B$2:$BI$265,I14252)</f>
        <v>67.215999999999994</v>
      </c>
      <c r="K14252" s="2">
        <f>VLOOKUP(A14252,Population!$B$2:$BI$265,I14252)</f>
        <v>3960612</v>
      </c>
      <c r="L14252" s="2" t="str">
        <f>VLOOKUP(A14252,Region!$C$1:$G$241,5)</f>
        <v>Europe</v>
      </c>
    </row>
    <row r="14253" spans="1:12" x14ac:dyDescent="0.55000000000000004">
      <c r="A14253" s="2" t="s">
        <v>40</v>
      </c>
      <c r="B14253" s="2" t="s">
        <v>8</v>
      </c>
      <c r="C14253" s="2" t="s">
        <v>9</v>
      </c>
      <c r="D14253" s="2" t="s">
        <v>10</v>
      </c>
      <c r="E14253" s="2" t="s">
        <v>11</v>
      </c>
      <c r="F14253" s="2">
        <v>1974</v>
      </c>
      <c r="G14253" s="2">
        <v>22.69</v>
      </c>
      <c r="I14253" s="2">
        <f t="shared" si="222"/>
        <v>18</v>
      </c>
      <c r="J14253" s="2">
        <f>VLOOKUP(A14253,Urbanizaton!$B$2:$BI$265,I14253)</f>
        <v>67.703000000000003</v>
      </c>
      <c r="K14253" s="2">
        <f>VLOOKUP(A14253,Population!$B$2:$BI$265,I14253)</f>
        <v>3985258</v>
      </c>
      <c r="L14253" s="2" t="str">
        <f>VLOOKUP(A14253,Region!$C$1:$G$241,5)</f>
        <v>Europe</v>
      </c>
    </row>
    <row r="14254" spans="1:12" x14ac:dyDescent="0.55000000000000004">
      <c r="A14254" s="2" t="s">
        <v>40</v>
      </c>
      <c r="B14254" s="2" t="s">
        <v>8</v>
      </c>
      <c r="C14254" s="2" t="s">
        <v>9</v>
      </c>
      <c r="D14254" s="2" t="s">
        <v>17</v>
      </c>
      <c r="E14254" s="2" t="s">
        <v>11</v>
      </c>
      <c r="F14254" s="2">
        <v>1974</v>
      </c>
      <c r="G14254" s="2">
        <v>5.69</v>
      </c>
      <c r="I14254" s="2">
        <f t="shared" si="222"/>
        <v>18</v>
      </c>
      <c r="J14254" s="2">
        <f>VLOOKUP(A14254,Urbanizaton!$B$2:$BI$265,I14254)</f>
        <v>67.703000000000003</v>
      </c>
      <c r="K14254" s="2">
        <f>VLOOKUP(A14254,Population!$B$2:$BI$265,I14254)</f>
        <v>3985258</v>
      </c>
      <c r="L14254" s="2" t="str">
        <f>VLOOKUP(A14254,Region!$C$1:$G$241,5)</f>
        <v>Europe</v>
      </c>
    </row>
    <row r="14255" spans="1:12" x14ac:dyDescent="0.55000000000000004">
      <c r="A14255" s="2" t="s">
        <v>40</v>
      </c>
      <c r="B14255" s="2" t="s">
        <v>8</v>
      </c>
      <c r="C14255" s="2" t="s">
        <v>9</v>
      </c>
      <c r="D14255" s="2" t="s">
        <v>10</v>
      </c>
      <c r="E14255" s="2" t="s">
        <v>11</v>
      </c>
      <c r="F14255" s="2">
        <v>1975</v>
      </c>
      <c r="G14255" s="2">
        <v>23.6</v>
      </c>
      <c r="I14255" s="2">
        <f t="shared" si="222"/>
        <v>19</v>
      </c>
      <c r="J14255" s="2">
        <f>VLOOKUP(A14255,Urbanizaton!$B$2:$BI$265,I14255)</f>
        <v>68.186999999999998</v>
      </c>
      <c r="K14255" s="2">
        <f>VLOOKUP(A14255,Population!$B$2:$BI$265,I14255)</f>
        <v>4007313</v>
      </c>
      <c r="L14255" s="2" t="str">
        <f>VLOOKUP(A14255,Region!$C$1:$G$241,5)</f>
        <v>Europe</v>
      </c>
    </row>
    <row r="14256" spans="1:12" x14ac:dyDescent="0.55000000000000004">
      <c r="A14256" s="2" t="s">
        <v>40</v>
      </c>
      <c r="B14256" s="2" t="s">
        <v>8</v>
      </c>
      <c r="C14256" s="2" t="s">
        <v>9</v>
      </c>
      <c r="D14256" s="2" t="s">
        <v>17</v>
      </c>
      <c r="E14256" s="2" t="s">
        <v>11</v>
      </c>
      <c r="F14256" s="2">
        <v>1975</v>
      </c>
      <c r="G14256" s="2">
        <v>5.89</v>
      </c>
      <c r="I14256" s="2">
        <f t="shared" si="222"/>
        <v>19</v>
      </c>
      <c r="J14256" s="2">
        <f>VLOOKUP(A14256,Urbanizaton!$B$2:$BI$265,I14256)</f>
        <v>68.186999999999998</v>
      </c>
      <c r="K14256" s="2">
        <f>VLOOKUP(A14256,Population!$B$2:$BI$265,I14256)</f>
        <v>4007313</v>
      </c>
      <c r="L14256" s="2" t="str">
        <f>VLOOKUP(A14256,Region!$C$1:$G$241,5)</f>
        <v>Europe</v>
      </c>
    </row>
    <row r="14257" spans="1:12" x14ac:dyDescent="0.55000000000000004">
      <c r="A14257" s="2" t="s">
        <v>40</v>
      </c>
      <c r="B14257" s="2" t="s">
        <v>8</v>
      </c>
      <c r="C14257" s="2" t="s">
        <v>9</v>
      </c>
      <c r="D14257" s="2" t="s">
        <v>10</v>
      </c>
      <c r="E14257" s="2" t="s">
        <v>11</v>
      </c>
      <c r="F14257" s="2">
        <v>1976</v>
      </c>
      <c r="G14257" s="2">
        <v>25.34</v>
      </c>
      <c r="I14257" s="2">
        <f t="shared" si="222"/>
        <v>20</v>
      </c>
      <c r="J14257" s="2">
        <f>VLOOKUP(A14257,Urbanizaton!$B$2:$BI$265,I14257)</f>
        <v>68.667000000000002</v>
      </c>
      <c r="K14257" s="2">
        <f>VLOOKUP(A14257,Population!$B$2:$BI$265,I14257)</f>
        <v>4026152</v>
      </c>
      <c r="L14257" s="2" t="str">
        <f>VLOOKUP(A14257,Region!$C$1:$G$241,5)</f>
        <v>Europe</v>
      </c>
    </row>
    <row r="14258" spans="1:12" x14ac:dyDescent="0.55000000000000004">
      <c r="A14258" s="2" t="s">
        <v>40</v>
      </c>
      <c r="B14258" s="2" t="s">
        <v>8</v>
      </c>
      <c r="C14258" s="2" t="s">
        <v>9</v>
      </c>
      <c r="D14258" s="2" t="s">
        <v>17</v>
      </c>
      <c r="E14258" s="2" t="s">
        <v>11</v>
      </c>
      <c r="F14258" s="2">
        <v>1976</v>
      </c>
      <c r="G14258" s="2">
        <v>6.29</v>
      </c>
      <c r="I14258" s="2">
        <f t="shared" si="222"/>
        <v>20</v>
      </c>
      <c r="J14258" s="2">
        <f>VLOOKUP(A14258,Urbanizaton!$B$2:$BI$265,I14258)</f>
        <v>68.667000000000002</v>
      </c>
      <c r="K14258" s="2">
        <f>VLOOKUP(A14258,Population!$B$2:$BI$265,I14258)</f>
        <v>4026152</v>
      </c>
      <c r="L14258" s="2" t="str">
        <f>VLOOKUP(A14258,Region!$C$1:$G$241,5)</f>
        <v>Europe</v>
      </c>
    </row>
    <row r="14259" spans="1:12" x14ac:dyDescent="0.55000000000000004">
      <c r="A14259" s="2" t="s">
        <v>40</v>
      </c>
      <c r="B14259" s="2" t="s">
        <v>8</v>
      </c>
      <c r="C14259" s="2" t="s">
        <v>9</v>
      </c>
      <c r="D14259" s="2" t="s">
        <v>10</v>
      </c>
      <c r="E14259" s="2" t="s">
        <v>11</v>
      </c>
      <c r="F14259" s="2">
        <v>1977</v>
      </c>
      <c r="G14259" s="2">
        <v>26.58</v>
      </c>
      <c r="I14259" s="2">
        <f t="shared" si="222"/>
        <v>21</v>
      </c>
      <c r="J14259" s="2">
        <f>VLOOKUP(A14259,Urbanizaton!$B$2:$BI$265,I14259)</f>
        <v>69.141999999999996</v>
      </c>
      <c r="K14259" s="2">
        <f>VLOOKUP(A14259,Population!$B$2:$BI$265,I14259)</f>
        <v>4043205</v>
      </c>
      <c r="L14259" s="2" t="str">
        <f>VLOOKUP(A14259,Region!$C$1:$G$241,5)</f>
        <v>Europe</v>
      </c>
    </row>
    <row r="14260" spans="1:12" x14ac:dyDescent="0.55000000000000004">
      <c r="A14260" s="2" t="s">
        <v>40</v>
      </c>
      <c r="B14260" s="2" t="s">
        <v>8</v>
      </c>
      <c r="C14260" s="2" t="s">
        <v>9</v>
      </c>
      <c r="D14260" s="2" t="s">
        <v>17</v>
      </c>
      <c r="E14260" s="2" t="s">
        <v>11</v>
      </c>
      <c r="F14260" s="2">
        <v>1977</v>
      </c>
      <c r="G14260" s="2">
        <v>6.57</v>
      </c>
      <c r="I14260" s="2">
        <f t="shared" si="222"/>
        <v>21</v>
      </c>
      <c r="J14260" s="2">
        <f>VLOOKUP(A14260,Urbanizaton!$B$2:$BI$265,I14260)</f>
        <v>69.141999999999996</v>
      </c>
      <c r="K14260" s="2">
        <f>VLOOKUP(A14260,Population!$B$2:$BI$265,I14260)</f>
        <v>4043205</v>
      </c>
      <c r="L14260" s="2" t="str">
        <f>VLOOKUP(A14260,Region!$C$1:$G$241,5)</f>
        <v>Europe</v>
      </c>
    </row>
    <row r="14261" spans="1:12" x14ac:dyDescent="0.55000000000000004">
      <c r="A14261" s="2" t="s">
        <v>40</v>
      </c>
      <c r="B14261" s="2" t="s">
        <v>8</v>
      </c>
      <c r="C14261" s="2" t="s">
        <v>9</v>
      </c>
      <c r="D14261" s="2" t="s">
        <v>10</v>
      </c>
      <c r="E14261" s="2" t="s">
        <v>11</v>
      </c>
      <c r="F14261" s="2">
        <v>1978</v>
      </c>
      <c r="G14261" s="2">
        <v>27.08</v>
      </c>
      <c r="I14261" s="2">
        <f t="shared" si="222"/>
        <v>22</v>
      </c>
      <c r="J14261" s="2">
        <f>VLOOKUP(A14261,Urbanizaton!$B$2:$BI$265,I14261)</f>
        <v>69.614000000000004</v>
      </c>
      <c r="K14261" s="2">
        <f>VLOOKUP(A14261,Population!$B$2:$BI$265,I14261)</f>
        <v>4058671</v>
      </c>
      <c r="L14261" s="2" t="str">
        <f>VLOOKUP(A14261,Region!$C$1:$G$241,5)</f>
        <v>Europe</v>
      </c>
    </row>
    <row r="14262" spans="1:12" x14ac:dyDescent="0.55000000000000004">
      <c r="A14262" s="2" t="s">
        <v>40</v>
      </c>
      <c r="B14262" s="2" t="s">
        <v>8</v>
      </c>
      <c r="C14262" s="2" t="s">
        <v>9</v>
      </c>
      <c r="D14262" s="2" t="s">
        <v>17</v>
      </c>
      <c r="E14262" s="2" t="s">
        <v>11</v>
      </c>
      <c r="F14262" s="2">
        <v>1978</v>
      </c>
      <c r="G14262" s="2">
        <v>6.67</v>
      </c>
      <c r="I14262" s="2">
        <f t="shared" si="222"/>
        <v>22</v>
      </c>
      <c r="J14262" s="2">
        <f>VLOOKUP(A14262,Urbanizaton!$B$2:$BI$265,I14262)</f>
        <v>69.614000000000004</v>
      </c>
      <c r="K14262" s="2">
        <f>VLOOKUP(A14262,Population!$B$2:$BI$265,I14262)</f>
        <v>4058671</v>
      </c>
      <c r="L14262" s="2" t="str">
        <f>VLOOKUP(A14262,Region!$C$1:$G$241,5)</f>
        <v>Europe</v>
      </c>
    </row>
    <row r="14263" spans="1:12" x14ac:dyDescent="0.55000000000000004">
      <c r="A14263" s="2" t="s">
        <v>40</v>
      </c>
      <c r="B14263" s="2" t="s">
        <v>8</v>
      </c>
      <c r="C14263" s="2" t="s">
        <v>9</v>
      </c>
      <c r="D14263" s="2" t="s">
        <v>10</v>
      </c>
      <c r="E14263" s="2" t="s">
        <v>11</v>
      </c>
      <c r="F14263" s="2">
        <v>1979</v>
      </c>
      <c r="G14263" s="2">
        <v>28.79</v>
      </c>
      <c r="I14263" s="2">
        <f t="shared" si="222"/>
        <v>23</v>
      </c>
      <c r="J14263" s="2">
        <f>VLOOKUP(A14263,Urbanizaton!$B$2:$BI$265,I14263)</f>
        <v>70.081000000000003</v>
      </c>
      <c r="K14263" s="2">
        <f>VLOOKUP(A14263,Population!$B$2:$BI$265,I14263)</f>
        <v>4072517</v>
      </c>
      <c r="L14263" s="2" t="str">
        <f>VLOOKUP(A14263,Region!$C$1:$G$241,5)</f>
        <v>Europe</v>
      </c>
    </row>
    <row r="14264" spans="1:12" x14ac:dyDescent="0.55000000000000004">
      <c r="A14264" s="2" t="s">
        <v>40</v>
      </c>
      <c r="B14264" s="2" t="s">
        <v>8</v>
      </c>
      <c r="C14264" s="2" t="s">
        <v>9</v>
      </c>
      <c r="D14264" s="2" t="s">
        <v>17</v>
      </c>
      <c r="E14264" s="2" t="s">
        <v>11</v>
      </c>
      <c r="F14264" s="2">
        <v>1979</v>
      </c>
      <c r="G14264" s="2">
        <v>7.07</v>
      </c>
      <c r="I14264" s="2">
        <f t="shared" si="222"/>
        <v>23</v>
      </c>
      <c r="J14264" s="2">
        <f>VLOOKUP(A14264,Urbanizaton!$B$2:$BI$265,I14264)</f>
        <v>70.081000000000003</v>
      </c>
      <c r="K14264" s="2">
        <f>VLOOKUP(A14264,Population!$B$2:$BI$265,I14264)</f>
        <v>4072517</v>
      </c>
      <c r="L14264" s="2" t="str">
        <f>VLOOKUP(A14264,Region!$C$1:$G$241,5)</f>
        <v>Europe</v>
      </c>
    </row>
    <row r="14265" spans="1:12" x14ac:dyDescent="0.55000000000000004">
      <c r="A14265" s="2" t="s">
        <v>40</v>
      </c>
      <c r="B14265" s="2" t="s">
        <v>8</v>
      </c>
      <c r="C14265" s="2" t="s">
        <v>9</v>
      </c>
      <c r="D14265" s="2" t="s">
        <v>10</v>
      </c>
      <c r="E14265" s="2" t="s">
        <v>11</v>
      </c>
      <c r="F14265" s="2">
        <v>1980</v>
      </c>
      <c r="G14265" s="2">
        <v>27.23</v>
      </c>
      <c r="I14265" s="2">
        <f t="shared" si="222"/>
        <v>24</v>
      </c>
      <c r="J14265" s="2">
        <f>VLOOKUP(A14265,Urbanizaton!$B$2:$BI$265,I14265)</f>
        <v>70.545000000000002</v>
      </c>
      <c r="K14265" s="2">
        <f>VLOOKUP(A14265,Population!$B$2:$BI$265,I14265)</f>
        <v>4085620</v>
      </c>
      <c r="L14265" s="2" t="str">
        <f>VLOOKUP(A14265,Region!$C$1:$G$241,5)</f>
        <v>Europe</v>
      </c>
    </row>
    <row r="14266" spans="1:12" x14ac:dyDescent="0.55000000000000004">
      <c r="A14266" s="2" t="s">
        <v>40</v>
      </c>
      <c r="B14266" s="2" t="s">
        <v>8</v>
      </c>
      <c r="C14266" s="2" t="s">
        <v>9</v>
      </c>
      <c r="D14266" s="2" t="s">
        <v>17</v>
      </c>
      <c r="E14266" s="2" t="s">
        <v>11</v>
      </c>
      <c r="F14266" s="2">
        <v>1980</v>
      </c>
      <c r="G14266" s="2">
        <v>6.66</v>
      </c>
      <c r="I14266" s="2">
        <f t="shared" si="222"/>
        <v>24</v>
      </c>
      <c r="J14266" s="2">
        <f>VLOOKUP(A14266,Urbanizaton!$B$2:$BI$265,I14266)</f>
        <v>70.545000000000002</v>
      </c>
      <c r="K14266" s="2">
        <f>VLOOKUP(A14266,Population!$B$2:$BI$265,I14266)</f>
        <v>4085620</v>
      </c>
      <c r="L14266" s="2" t="str">
        <f>VLOOKUP(A14266,Region!$C$1:$G$241,5)</f>
        <v>Europe</v>
      </c>
    </row>
    <row r="14267" spans="1:12" x14ac:dyDescent="0.55000000000000004">
      <c r="A14267" s="2" t="s">
        <v>40</v>
      </c>
      <c r="B14267" s="2" t="s">
        <v>8</v>
      </c>
      <c r="C14267" s="2" t="s">
        <v>9</v>
      </c>
      <c r="D14267" s="2" t="s">
        <v>10</v>
      </c>
      <c r="E14267" s="2" t="s">
        <v>11</v>
      </c>
      <c r="F14267" s="2">
        <v>1981</v>
      </c>
      <c r="G14267" s="2">
        <v>25.46</v>
      </c>
      <c r="I14267" s="2">
        <f t="shared" si="222"/>
        <v>25</v>
      </c>
      <c r="J14267" s="2">
        <f>VLOOKUP(A14267,Urbanizaton!$B$2:$BI$265,I14267)</f>
        <v>70.787000000000006</v>
      </c>
      <c r="K14267" s="2">
        <f>VLOOKUP(A14267,Population!$B$2:$BI$265,I14267)</f>
        <v>4099702</v>
      </c>
      <c r="L14267" s="2" t="str">
        <f>VLOOKUP(A14267,Region!$C$1:$G$241,5)</f>
        <v>Europe</v>
      </c>
    </row>
    <row r="14268" spans="1:12" x14ac:dyDescent="0.55000000000000004">
      <c r="A14268" s="2" t="s">
        <v>40</v>
      </c>
      <c r="B14268" s="2" t="s">
        <v>8</v>
      </c>
      <c r="C14268" s="2" t="s">
        <v>9</v>
      </c>
      <c r="D14268" s="2" t="s">
        <v>17</v>
      </c>
      <c r="E14268" s="2" t="s">
        <v>11</v>
      </c>
      <c r="F14268" s="2">
        <v>1981</v>
      </c>
      <c r="G14268" s="2">
        <v>6.21</v>
      </c>
      <c r="I14268" s="2">
        <f t="shared" si="222"/>
        <v>25</v>
      </c>
      <c r="J14268" s="2">
        <f>VLOOKUP(A14268,Urbanizaton!$B$2:$BI$265,I14268)</f>
        <v>70.787000000000006</v>
      </c>
      <c r="K14268" s="2">
        <f>VLOOKUP(A14268,Population!$B$2:$BI$265,I14268)</f>
        <v>4099702</v>
      </c>
      <c r="L14268" s="2" t="str">
        <f>VLOOKUP(A14268,Region!$C$1:$G$241,5)</f>
        <v>Europe</v>
      </c>
    </row>
    <row r="14269" spans="1:12" x14ac:dyDescent="0.55000000000000004">
      <c r="A14269" s="2" t="s">
        <v>40</v>
      </c>
      <c r="B14269" s="2" t="s">
        <v>8</v>
      </c>
      <c r="C14269" s="2" t="s">
        <v>9</v>
      </c>
      <c r="D14269" s="2" t="s">
        <v>10</v>
      </c>
      <c r="E14269" s="2" t="s">
        <v>11</v>
      </c>
      <c r="F14269" s="2">
        <v>1982</v>
      </c>
      <c r="G14269" s="2">
        <v>24.32</v>
      </c>
      <c r="I14269" s="2">
        <f t="shared" si="222"/>
        <v>26</v>
      </c>
      <c r="J14269" s="2">
        <f>VLOOKUP(A14269,Urbanizaton!$B$2:$BI$265,I14269)</f>
        <v>70.918000000000006</v>
      </c>
      <c r="K14269" s="2">
        <f>VLOOKUP(A14269,Population!$B$2:$BI$265,I14269)</f>
        <v>4114787</v>
      </c>
      <c r="L14269" s="2" t="str">
        <f>VLOOKUP(A14269,Region!$C$1:$G$241,5)</f>
        <v>Europe</v>
      </c>
    </row>
    <row r="14270" spans="1:12" x14ac:dyDescent="0.55000000000000004">
      <c r="A14270" s="2" t="s">
        <v>40</v>
      </c>
      <c r="B14270" s="2" t="s">
        <v>8</v>
      </c>
      <c r="C14270" s="2" t="s">
        <v>9</v>
      </c>
      <c r="D14270" s="2" t="s">
        <v>17</v>
      </c>
      <c r="E14270" s="2" t="s">
        <v>11</v>
      </c>
      <c r="F14270" s="2">
        <v>1982</v>
      </c>
      <c r="G14270" s="2">
        <v>5.91</v>
      </c>
      <c r="I14270" s="2">
        <f t="shared" si="222"/>
        <v>26</v>
      </c>
      <c r="J14270" s="2">
        <f>VLOOKUP(A14270,Urbanizaton!$B$2:$BI$265,I14270)</f>
        <v>70.918000000000006</v>
      </c>
      <c r="K14270" s="2">
        <f>VLOOKUP(A14270,Population!$B$2:$BI$265,I14270)</f>
        <v>4114787</v>
      </c>
      <c r="L14270" s="2" t="str">
        <f>VLOOKUP(A14270,Region!$C$1:$G$241,5)</f>
        <v>Europe</v>
      </c>
    </row>
    <row r="14271" spans="1:12" x14ac:dyDescent="0.55000000000000004">
      <c r="A14271" s="2" t="s">
        <v>40</v>
      </c>
      <c r="B14271" s="2" t="s">
        <v>8</v>
      </c>
      <c r="C14271" s="2" t="s">
        <v>9</v>
      </c>
      <c r="D14271" s="2" t="s">
        <v>10</v>
      </c>
      <c r="E14271" s="2" t="s">
        <v>11</v>
      </c>
      <c r="F14271" s="2">
        <v>1983</v>
      </c>
      <c r="G14271" s="2">
        <v>24.4</v>
      </c>
      <c r="I14271" s="2">
        <f t="shared" si="222"/>
        <v>27</v>
      </c>
      <c r="J14271" s="2">
        <f>VLOOKUP(A14271,Urbanizaton!$B$2:$BI$265,I14271)</f>
        <v>71.049000000000007</v>
      </c>
      <c r="K14271" s="2">
        <f>VLOOKUP(A14271,Population!$B$2:$BI$265,I14271)</f>
        <v>4128432</v>
      </c>
      <c r="L14271" s="2" t="str">
        <f>VLOOKUP(A14271,Region!$C$1:$G$241,5)</f>
        <v>Europe</v>
      </c>
    </row>
    <row r="14272" spans="1:12" x14ac:dyDescent="0.55000000000000004">
      <c r="A14272" s="2" t="s">
        <v>40</v>
      </c>
      <c r="B14272" s="2" t="s">
        <v>8</v>
      </c>
      <c r="C14272" s="2" t="s">
        <v>9</v>
      </c>
      <c r="D14272" s="2" t="s">
        <v>17</v>
      </c>
      <c r="E14272" s="2" t="s">
        <v>11</v>
      </c>
      <c r="F14272" s="2">
        <v>1983</v>
      </c>
      <c r="G14272" s="2">
        <v>5.91</v>
      </c>
      <c r="I14272" s="2">
        <f t="shared" si="222"/>
        <v>27</v>
      </c>
      <c r="J14272" s="2">
        <f>VLOOKUP(A14272,Urbanizaton!$B$2:$BI$265,I14272)</f>
        <v>71.049000000000007</v>
      </c>
      <c r="K14272" s="2">
        <f>VLOOKUP(A14272,Population!$B$2:$BI$265,I14272)</f>
        <v>4128432</v>
      </c>
      <c r="L14272" s="2" t="str">
        <f>VLOOKUP(A14272,Region!$C$1:$G$241,5)</f>
        <v>Europe</v>
      </c>
    </row>
    <row r="14273" spans="1:12" x14ac:dyDescent="0.55000000000000004">
      <c r="A14273" s="2" t="s">
        <v>40</v>
      </c>
      <c r="B14273" s="2" t="s">
        <v>8</v>
      </c>
      <c r="C14273" s="2" t="s">
        <v>9</v>
      </c>
      <c r="D14273" s="2" t="s">
        <v>10</v>
      </c>
      <c r="E14273" s="2" t="s">
        <v>11</v>
      </c>
      <c r="F14273" s="2">
        <v>1984</v>
      </c>
      <c r="G14273" s="2">
        <v>25.05</v>
      </c>
      <c r="I14273" s="2">
        <f t="shared" si="222"/>
        <v>28</v>
      </c>
      <c r="J14273" s="2">
        <f>VLOOKUP(A14273,Urbanizaton!$B$2:$BI$265,I14273)</f>
        <v>71.180000000000007</v>
      </c>
      <c r="K14273" s="2">
        <f>VLOOKUP(A14273,Population!$B$2:$BI$265,I14273)</f>
        <v>4140099</v>
      </c>
      <c r="L14273" s="2" t="str">
        <f>VLOOKUP(A14273,Region!$C$1:$G$241,5)</f>
        <v>Europe</v>
      </c>
    </row>
    <row r="14274" spans="1:12" x14ac:dyDescent="0.55000000000000004">
      <c r="A14274" s="2" t="s">
        <v>40</v>
      </c>
      <c r="B14274" s="2" t="s">
        <v>8</v>
      </c>
      <c r="C14274" s="2" t="s">
        <v>9</v>
      </c>
      <c r="D14274" s="2" t="s">
        <v>17</v>
      </c>
      <c r="E14274" s="2" t="s">
        <v>11</v>
      </c>
      <c r="F14274" s="2">
        <v>1984</v>
      </c>
      <c r="G14274" s="2">
        <v>6.05</v>
      </c>
      <c r="I14274" s="2">
        <f t="shared" si="222"/>
        <v>28</v>
      </c>
      <c r="J14274" s="2">
        <f>VLOOKUP(A14274,Urbanizaton!$B$2:$BI$265,I14274)</f>
        <v>71.180000000000007</v>
      </c>
      <c r="K14274" s="2">
        <f>VLOOKUP(A14274,Population!$B$2:$BI$265,I14274)</f>
        <v>4140099</v>
      </c>
      <c r="L14274" s="2" t="str">
        <f>VLOOKUP(A14274,Region!$C$1:$G$241,5)</f>
        <v>Europe</v>
      </c>
    </row>
    <row r="14275" spans="1:12" x14ac:dyDescent="0.55000000000000004">
      <c r="A14275" s="2" t="s">
        <v>40</v>
      </c>
      <c r="B14275" s="2" t="s">
        <v>8</v>
      </c>
      <c r="C14275" s="2" t="s">
        <v>9</v>
      </c>
      <c r="D14275" s="2" t="s">
        <v>10</v>
      </c>
      <c r="E14275" s="2" t="s">
        <v>11</v>
      </c>
      <c r="F14275" s="2">
        <v>1985</v>
      </c>
      <c r="G14275" s="2">
        <v>26.41</v>
      </c>
      <c r="I14275" s="2">
        <f t="shared" ref="I14275:I14338" si="223">IF(F14275=1960,4,F14275-1960+4)</f>
        <v>29</v>
      </c>
      <c r="J14275" s="2">
        <f>VLOOKUP(A14275,Urbanizaton!$B$2:$BI$265,I14275)</f>
        <v>71.31</v>
      </c>
      <c r="K14275" s="2">
        <f>VLOOKUP(A14275,Population!$B$2:$BI$265,I14275)</f>
        <v>4152516</v>
      </c>
      <c r="L14275" s="2" t="str">
        <f>VLOOKUP(A14275,Region!$C$1:$G$241,5)</f>
        <v>Europe</v>
      </c>
    </row>
    <row r="14276" spans="1:12" x14ac:dyDescent="0.55000000000000004">
      <c r="A14276" s="2" t="s">
        <v>40</v>
      </c>
      <c r="B14276" s="2" t="s">
        <v>8</v>
      </c>
      <c r="C14276" s="2" t="s">
        <v>9</v>
      </c>
      <c r="D14276" s="2" t="s">
        <v>17</v>
      </c>
      <c r="E14276" s="2" t="s">
        <v>11</v>
      </c>
      <c r="F14276" s="2">
        <v>1985</v>
      </c>
      <c r="G14276" s="2">
        <v>6.36</v>
      </c>
      <c r="I14276" s="2">
        <f t="shared" si="223"/>
        <v>29</v>
      </c>
      <c r="J14276" s="2">
        <f>VLOOKUP(A14276,Urbanizaton!$B$2:$BI$265,I14276)</f>
        <v>71.31</v>
      </c>
      <c r="K14276" s="2">
        <f>VLOOKUP(A14276,Population!$B$2:$BI$265,I14276)</f>
        <v>4152516</v>
      </c>
      <c r="L14276" s="2" t="str">
        <f>VLOOKUP(A14276,Region!$C$1:$G$241,5)</f>
        <v>Europe</v>
      </c>
    </row>
    <row r="14277" spans="1:12" x14ac:dyDescent="0.55000000000000004">
      <c r="A14277" s="2" t="s">
        <v>40</v>
      </c>
      <c r="B14277" s="2" t="s">
        <v>8</v>
      </c>
      <c r="C14277" s="2" t="s">
        <v>9</v>
      </c>
      <c r="D14277" s="2" t="s">
        <v>10</v>
      </c>
      <c r="E14277" s="2" t="s">
        <v>11</v>
      </c>
      <c r="F14277" s="2">
        <v>1986</v>
      </c>
      <c r="G14277" s="2">
        <v>29.71</v>
      </c>
      <c r="I14277" s="2">
        <f t="shared" si="223"/>
        <v>30</v>
      </c>
      <c r="J14277" s="2">
        <f>VLOOKUP(A14277,Urbanizaton!$B$2:$BI$265,I14277)</f>
        <v>71.44</v>
      </c>
      <c r="K14277" s="2">
        <f>VLOOKUP(A14277,Population!$B$2:$BI$265,I14277)</f>
        <v>4167354</v>
      </c>
      <c r="L14277" s="2" t="str">
        <f>VLOOKUP(A14277,Region!$C$1:$G$241,5)</f>
        <v>Europe</v>
      </c>
    </row>
    <row r="14278" spans="1:12" x14ac:dyDescent="0.55000000000000004">
      <c r="A14278" s="2" t="s">
        <v>40</v>
      </c>
      <c r="B14278" s="2" t="s">
        <v>8</v>
      </c>
      <c r="C14278" s="2" t="s">
        <v>9</v>
      </c>
      <c r="D14278" s="2" t="s">
        <v>17</v>
      </c>
      <c r="E14278" s="2" t="s">
        <v>11</v>
      </c>
      <c r="F14278" s="2">
        <v>1986</v>
      </c>
      <c r="G14278" s="2">
        <v>7.13</v>
      </c>
      <c r="I14278" s="2">
        <f t="shared" si="223"/>
        <v>30</v>
      </c>
      <c r="J14278" s="2">
        <f>VLOOKUP(A14278,Urbanizaton!$B$2:$BI$265,I14278)</f>
        <v>71.44</v>
      </c>
      <c r="K14278" s="2">
        <f>VLOOKUP(A14278,Population!$B$2:$BI$265,I14278)</f>
        <v>4167354</v>
      </c>
      <c r="L14278" s="2" t="str">
        <f>VLOOKUP(A14278,Region!$C$1:$G$241,5)</f>
        <v>Europe</v>
      </c>
    </row>
    <row r="14279" spans="1:12" x14ac:dyDescent="0.55000000000000004">
      <c r="A14279" s="2" t="s">
        <v>40</v>
      </c>
      <c r="B14279" s="2" t="s">
        <v>8</v>
      </c>
      <c r="C14279" s="2" t="s">
        <v>9</v>
      </c>
      <c r="D14279" s="2" t="s">
        <v>10</v>
      </c>
      <c r="E14279" s="2" t="s">
        <v>11</v>
      </c>
      <c r="F14279" s="2">
        <v>1987</v>
      </c>
      <c r="G14279" s="2">
        <v>27.57</v>
      </c>
      <c r="I14279" s="2">
        <f t="shared" si="223"/>
        <v>31</v>
      </c>
      <c r="J14279" s="2">
        <f>VLOOKUP(A14279,Urbanizaton!$B$2:$BI$265,I14279)</f>
        <v>71.569999999999993</v>
      </c>
      <c r="K14279" s="2">
        <f>VLOOKUP(A14279,Population!$B$2:$BI$265,I14279)</f>
        <v>4186905</v>
      </c>
      <c r="L14279" s="2" t="str">
        <f>VLOOKUP(A14279,Region!$C$1:$G$241,5)</f>
        <v>Europe</v>
      </c>
    </row>
    <row r="14280" spans="1:12" x14ac:dyDescent="0.55000000000000004">
      <c r="A14280" s="2" t="s">
        <v>40</v>
      </c>
      <c r="B14280" s="2" t="s">
        <v>8</v>
      </c>
      <c r="C14280" s="2" t="s">
        <v>9</v>
      </c>
      <c r="D14280" s="2" t="s">
        <v>17</v>
      </c>
      <c r="E14280" s="2" t="s">
        <v>11</v>
      </c>
      <c r="F14280" s="2">
        <v>1987</v>
      </c>
      <c r="G14280" s="2">
        <v>6.59</v>
      </c>
      <c r="I14280" s="2">
        <f t="shared" si="223"/>
        <v>31</v>
      </c>
      <c r="J14280" s="2">
        <f>VLOOKUP(A14280,Urbanizaton!$B$2:$BI$265,I14280)</f>
        <v>71.569999999999993</v>
      </c>
      <c r="K14280" s="2">
        <f>VLOOKUP(A14280,Population!$B$2:$BI$265,I14280)</f>
        <v>4186905</v>
      </c>
      <c r="L14280" s="2" t="str">
        <f>VLOOKUP(A14280,Region!$C$1:$G$241,5)</f>
        <v>Europe</v>
      </c>
    </row>
    <row r="14281" spans="1:12" x14ac:dyDescent="0.55000000000000004">
      <c r="A14281" s="2" t="s">
        <v>40</v>
      </c>
      <c r="B14281" s="2" t="s">
        <v>8</v>
      </c>
      <c r="C14281" s="2" t="s">
        <v>9</v>
      </c>
      <c r="D14281" s="2" t="s">
        <v>10</v>
      </c>
      <c r="E14281" s="2" t="s">
        <v>11</v>
      </c>
      <c r="F14281" s="2">
        <v>1988</v>
      </c>
      <c r="G14281" s="2">
        <v>27.73</v>
      </c>
      <c r="I14281" s="2">
        <f t="shared" si="223"/>
        <v>32</v>
      </c>
      <c r="J14281" s="2">
        <f>VLOOKUP(A14281,Urbanizaton!$B$2:$BI$265,I14281)</f>
        <v>71.698999999999998</v>
      </c>
      <c r="K14281" s="2">
        <f>VLOOKUP(A14281,Population!$B$2:$BI$265,I14281)</f>
        <v>4209488</v>
      </c>
      <c r="L14281" s="2" t="str">
        <f>VLOOKUP(A14281,Region!$C$1:$G$241,5)</f>
        <v>Europe</v>
      </c>
    </row>
    <row r="14282" spans="1:12" x14ac:dyDescent="0.55000000000000004">
      <c r="A14282" s="2" t="s">
        <v>40</v>
      </c>
      <c r="B14282" s="2" t="s">
        <v>8</v>
      </c>
      <c r="C14282" s="2" t="s">
        <v>9</v>
      </c>
      <c r="D14282" s="2" t="s">
        <v>17</v>
      </c>
      <c r="E14282" s="2" t="s">
        <v>11</v>
      </c>
      <c r="F14282" s="2">
        <v>1988</v>
      </c>
      <c r="G14282" s="2">
        <v>6.59</v>
      </c>
      <c r="I14282" s="2">
        <f t="shared" si="223"/>
        <v>32</v>
      </c>
      <c r="J14282" s="2">
        <f>VLOOKUP(A14282,Urbanizaton!$B$2:$BI$265,I14282)</f>
        <v>71.698999999999998</v>
      </c>
      <c r="K14282" s="2">
        <f>VLOOKUP(A14282,Population!$B$2:$BI$265,I14282)</f>
        <v>4209488</v>
      </c>
      <c r="L14282" s="2" t="str">
        <f>VLOOKUP(A14282,Region!$C$1:$G$241,5)</f>
        <v>Europe</v>
      </c>
    </row>
    <row r="14283" spans="1:12" x14ac:dyDescent="0.55000000000000004">
      <c r="A14283" s="2" t="s">
        <v>40</v>
      </c>
      <c r="B14283" s="2" t="s">
        <v>8</v>
      </c>
      <c r="C14283" s="2" t="s">
        <v>9</v>
      </c>
      <c r="D14283" s="2" t="s">
        <v>10</v>
      </c>
      <c r="E14283" s="2" t="s">
        <v>11</v>
      </c>
      <c r="F14283" s="2">
        <v>1989</v>
      </c>
      <c r="G14283" s="2">
        <v>27.09</v>
      </c>
      <c r="I14283" s="2">
        <f t="shared" si="223"/>
        <v>33</v>
      </c>
      <c r="J14283" s="2">
        <f>VLOOKUP(A14283,Urbanizaton!$B$2:$BI$265,I14283)</f>
        <v>71.828000000000003</v>
      </c>
      <c r="K14283" s="2">
        <f>VLOOKUP(A14283,Population!$B$2:$BI$265,I14283)</f>
        <v>4226901</v>
      </c>
      <c r="L14283" s="2" t="str">
        <f>VLOOKUP(A14283,Region!$C$1:$G$241,5)</f>
        <v>Europe</v>
      </c>
    </row>
    <row r="14284" spans="1:12" x14ac:dyDescent="0.55000000000000004">
      <c r="A14284" s="2" t="s">
        <v>40</v>
      </c>
      <c r="B14284" s="2" t="s">
        <v>8</v>
      </c>
      <c r="C14284" s="2" t="s">
        <v>9</v>
      </c>
      <c r="D14284" s="2" t="s">
        <v>17</v>
      </c>
      <c r="E14284" s="2" t="s">
        <v>11</v>
      </c>
      <c r="F14284" s="2">
        <v>1989</v>
      </c>
      <c r="G14284" s="2">
        <v>6.41</v>
      </c>
      <c r="I14284" s="2">
        <f t="shared" si="223"/>
        <v>33</v>
      </c>
      <c r="J14284" s="2">
        <f>VLOOKUP(A14284,Urbanizaton!$B$2:$BI$265,I14284)</f>
        <v>71.828000000000003</v>
      </c>
      <c r="K14284" s="2">
        <f>VLOOKUP(A14284,Population!$B$2:$BI$265,I14284)</f>
        <v>4226901</v>
      </c>
      <c r="L14284" s="2" t="str">
        <f>VLOOKUP(A14284,Region!$C$1:$G$241,5)</f>
        <v>Europe</v>
      </c>
    </row>
    <row r="14285" spans="1:12" x14ac:dyDescent="0.55000000000000004">
      <c r="A14285" s="2" t="s">
        <v>40</v>
      </c>
      <c r="B14285" s="2" t="s">
        <v>8</v>
      </c>
      <c r="C14285" s="2" t="s">
        <v>12</v>
      </c>
      <c r="D14285" s="2" t="s">
        <v>13</v>
      </c>
      <c r="E14285" s="2" t="s">
        <v>11</v>
      </c>
      <c r="F14285" s="2">
        <v>1990</v>
      </c>
      <c r="G14285" s="2">
        <v>747.61800000000005</v>
      </c>
      <c r="I14285" s="2">
        <f t="shared" si="223"/>
        <v>34</v>
      </c>
      <c r="J14285" s="2">
        <f>VLOOKUP(A14285,Urbanizaton!$B$2:$BI$265,I14285)</f>
        <v>71.956000000000003</v>
      </c>
      <c r="K14285" s="2">
        <f>VLOOKUP(A14285,Population!$B$2:$BI$265,I14285)</f>
        <v>4241473</v>
      </c>
      <c r="L14285" s="2" t="str">
        <f>VLOOKUP(A14285,Region!$C$1:$G$241,5)</f>
        <v>Europe</v>
      </c>
    </row>
    <row r="14286" spans="1:12" x14ac:dyDescent="0.55000000000000004">
      <c r="A14286" s="2" t="s">
        <v>40</v>
      </c>
      <c r="B14286" s="2" t="s">
        <v>8</v>
      </c>
      <c r="C14286" s="2" t="s">
        <v>12</v>
      </c>
      <c r="D14286" s="2" t="s">
        <v>20</v>
      </c>
      <c r="E14286" s="2" t="s">
        <v>11</v>
      </c>
      <c r="F14286" s="2">
        <v>1990</v>
      </c>
      <c r="G14286" s="2">
        <v>176.26400000000001</v>
      </c>
      <c r="I14286" s="2">
        <f t="shared" si="223"/>
        <v>34</v>
      </c>
      <c r="J14286" s="2">
        <f>VLOOKUP(A14286,Urbanizaton!$B$2:$BI$265,I14286)</f>
        <v>71.956000000000003</v>
      </c>
      <c r="K14286" s="2">
        <f>VLOOKUP(A14286,Population!$B$2:$BI$265,I14286)</f>
        <v>4241473</v>
      </c>
      <c r="L14286" s="2" t="str">
        <f>VLOOKUP(A14286,Region!$C$1:$G$241,5)</f>
        <v>Europe</v>
      </c>
    </row>
    <row r="14287" spans="1:12" x14ac:dyDescent="0.55000000000000004">
      <c r="A14287" s="2" t="s">
        <v>40</v>
      </c>
      <c r="B14287" s="2" t="s">
        <v>8</v>
      </c>
      <c r="C14287" s="2" t="s">
        <v>9</v>
      </c>
      <c r="D14287" s="2" t="s">
        <v>10</v>
      </c>
      <c r="E14287" s="2" t="s">
        <v>11</v>
      </c>
      <c r="F14287" s="2">
        <v>1990</v>
      </c>
      <c r="G14287" s="2">
        <v>27.46</v>
      </c>
      <c r="I14287" s="2">
        <f t="shared" si="223"/>
        <v>34</v>
      </c>
      <c r="J14287" s="2">
        <f>VLOOKUP(A14287,Urbanizaton!$B$2:$BI$265,I14287)</f>
        <v>71.956000000000003</v>
      </c>
      <c r="K14287" s="2">
        <f>VLOOKUP(A14287,Population!$B$2:$BI$265,I14287)</f>
        <v>4241473</v>
      </c>
      <c r="L14287" s="2" t="str">
        <f>VLOOKUP(A14287,Region!$C$1:$G$241,5)</f>
        <v>Europe</v>
      </c>
    </row>
    <row r="14288" spans="1:12" x14ac:dyDescent="0.55000000000000004">
      <c r="A14288" s="2" t="s">
        <v>40</v>
      </c>
      <c r="B14288" s="2" t="s">
        <v>8</v>
      </c>
      <c r="C14288" s="2" t="s">
        <v>9</v>
      </c>
      <c r="D14288" s="2" t="s">
        <v>17</v>
      </c>
      <c r="E14288" s="2" t="s">
        <v>11</v>
      </c>
      <c r="F14288" s="2">
        <v>1990</v>
      </c>
      <c r="G14288" s="2">
        <v>6.47</v>
      </c>
      <c r="I14288" s="2">
        <f t="shared" si="223"/>
        <v>34</v>
      </c>
      <c r="J14288" s="2">
        <f>VLOOKUP(A14288,Urbanizaton!$B$2:$BI$265,I14288)</f>
        <v>71.956000000000003</v>
      </c>
      <c r="K14288" s="2">
        <f>VLOOKUP(A14288,Population!$B$2:$BI$265,I14288)</f>
        <v>4241473</v>
      </c>
      <c r="L14288" s="2" t="str">
        <f>VLOOKUP(A14288,Region!$C$1:$G$241,5)</f>
        <v>Europe</v>
      </c>
    </row>
    <row r="14289" spans="1:12" x14ac:dyDescent="0.55000000000000004">
      <c r="A14289" s="2" t="s">
        <v>40</v>
      </c>
      <c r="B14289" s="2" t="s">
        <v>8</v>
      </c>
      <c r="C14289" s="2" t="s">
        <v>18</v>
      </c>
      <c r="D14289" s="2" t="s">
        <v>17</v>
      </c>
      <c r="E14289" s="2" t="s">
        <v>11</v>
      </c>
      <c r="F14289" s="2">
        <v>1990</v>
      </c>
      <c r="G14289" s="2">
        <v>12.196</v>
      </c>
      <c r="I14289" s="2">
        <f t="shared" si="223"/>
        <v>34</v>
      </c>
      <c r="J14289" s="2">
        <f>VLOOKUP(A14289,Urbanizaton!$B$2:$BI$265,I14289)</f>
        <v>71.956000000000003</v>
      </c>
      <c r="K14289" s="2">
        <f>VLOOKUP(A14289,Population!$B$2:$BI$265,I14289)</f>
        <v>4241473</v>
      </c>
      <c r="L14289" s="2" t="str">
        <f>VLOOKUP(A14289,Region!$C$1:$G$241,5)</f>
        <v>Europe</v>
      </c>
    </row>
    <row r="14290" spans="1:12" x14ac:dyDescent="0.55000000000000004">
      <c r="A14290" s="2" t="s">
        <v>40</v>
      </c>
      <c r="B14290" s="2" t="s">
        <v>8</v>
      </c>
      <c r="C14290" s="2" t="s">
        <v>18</v>
      </c>
      <c r="D14290" s="2" t="s">
        <v>19</v>
      </c>
      <c r="E14290" s="2" t="s">
        <v>11</v>
      </c>
      <c r="F14290" s="2">
        <v>1990</v>
      </c>
      <c r="G14290" s="2">
        <v>51728.794999999998</v>
      </c>
      <c r="I14290" s="2">
        <f t="shared" si="223"/>
        <v>34</v>
      </c>
      <c r="J14290" s="2">
        <f>VLOOKUP(A14290,Urbanizaton!$B$2:$BI$265,I14290)</f>
        <v>71.956000000000003</v>
      </c>
      <c r="K14290" s="2">
        <f>VLOOKUP(A14290,Population!$B$2:$BI$265,I14290)</f>
        <v>4241473</v>
      </c>
      <c r="L14290" s="2" t="str">
        <f>VLOOKUP(A14290,Region!$C$1:$G$241,5)</f>
        <v>Europe</v>
      </c>
    </row>
    <row r="14291" spans="1:12" x14ac:dyDescent="0.55000000000000004">
      <c r="A14291" s="2" t="s">
        <v>40</v>
      </c>
      <c r="B14291" s="2" t="s">
        <v>8</v>
      </c>
      <c r="C14291" s="2" t="s">
        <v>14</v>
      </c>
      <c r="D14291" s="2" t="s">
        <v>13</v>
      </c>
      <c r="E14291" s="2" t="s">
        <v>11</v>
      </c>
      <c r="F14291" s="2">
        <v>1990</v>
      </c>
      <c r="G14291" s="2">
        <v>192.07300000000001</v>
      </c>
      <c r="I14291" s="2">
        <f t="shared" si="223"/>
        <v>34</v>
      </c>
      <c r="J14291" s="2">
        <f>VLOOKUP(A14291,Urbanizaton!$B$2:$BI$265,I14291)</f>
        <v>71.956000000000003</v>
      </c>
      <c r="K14291" s="2">
        <f>VLOOKUP(A14291,Population!$B$2:$BI$265,I14291)</f>
        <v>4241473</v>
      </c>
      <c r="L14291" s="2" t="str">
        <f>VLOOKUP(A14291,Region!$C$1:$G$241,5)</f>
        <v>Europe</v>
      </c>
    </row>
    <row r="14292" spans="1:12" x14ac:dyDescent="0.55000000000000004">
      <c r="A14292" s="2" t="s">
        <v>40</v>
      </c>
      <c r="B14292" s="2" t="s">
        <v>8</v>
      </c>
      <c r="C14292" s="2" t="s">
        <v>14</v>
      </c>
      <c r="D14292" s="2" t="s">
        <v>20</v>
      </c>
      <c r="E14292" s="2" t="s">
        <v>11</v>
      </c>
      <c r="F14292" s="2">
        <v>1990</v>
      </c>
      <c r="G14292" s="2">
        <v>45.284999999999997</v>
      </c>
      <c r="I14292" s="2">
        <f t="shared" si="223"/>
        <v>34</v>
      </c>
      <c r="J14292" s="2">
        <f>VLOOKUP(A14292,Urbanizaton!$B$2:$BI$265,I14292)</f>
        <v>71.956000000000003</v>
      </c>
      <c r="K14292" s="2">
        <f>VLOOKUP(A14292,Population!$B$2:$BI$265,I14292)</f>
        <v>4241473</v>
      </c>
      <c r="L14292" s="2" t="str">
        <f>VLOOKUP(A14292,Region!$C$1:$G$241,5)</f>
        <v>Europe</v>
      </c>
    </row>
    <row r="14293" spans="1:12" x14ac:dyDescent="0.55000000000000004">
      <c r="A14293" s="2" t="s">
        <v>40</v>
      </c>
      <c r="B14293" s="2" t="s">
        <v>8</v>
      </c>
      <c r="C14293" s="2" t="s">
        <v>15</v>
      </c>
      <c r="D14293" s="2" t="s">
        <v>13</v>
      </c>
      <c r="E14293" s="2" t="s">
        <v>11</v>
      </c>
      <c r="F14293" s="2">
        <v>1990</v>
      </c>
      <c r="G14293" s="2">
        <v>52.311999999999998</v>
      </c>
      <c r="I14293" s="2">
        <f t="shared" si="223"/>
        <v>34</v>
      </c>
      <c r="J14293" s="2">
        <f>VLOOKUP(A14293,Urbanizaton!$B$2:$BI$265,I14293)</f>
        <v>71.956000000000003</v>
      </c>
      <c r="K14293" s="2">
        <f>VLOOKUP(A14293,Population!$B$2:$BI$265,I14293)</f>
        <v>4241473</v>
      </c>
      <c r="L14293" s="2" t="str">
        <f>VLOOKUP(A14293,Region!$C$1:$G$241,5)</f>
        <v>Europe</v>
      </c>
    </row>
    <row r="14294" spans="1:12" x14ac:dyDescent="0.55000000000000004">
      <c r="A14294" s="2" t="s">
        <v>40</v>
      </c>
      <c r="B14294" s="2" t="s">
        <v>8</v>
      </c>
      <c r="C14294" s="2" t="s">
        <v>15</v>
      </c>
      <c r="D14294" s="2" t="s">
        <v>20</v>
      </c>
      <c r="E14294" s="2" t="s">
        <v>11</v>
      </c>
      <c r="F14294" s="2">
        <v>1990</v>
      </c>
      <c r="G14294" s="2">
        <v>12.333</v>
      </c>
      <c r="I14294" s="2">
        <f t="shared" si="223"/>
        <v>34</v>
      </c>
      <c r="J14294" s="2">
        <f>VLOOKUP(A14294,Urbanizaton!$B$2:$BI$265,I14294)</f>
        <v>71.956000000000003</v>
      </c>
      <c r="K14294" s="2">
        <f>VLOOKUP(A14294,Population!$B$2:$BI$265,I14294)</f>
        <v>4241473</v>
      </c>
      <c r="L14294" s="2" t="str">
        <f>VLOOKUP(A14294,Region!$C$1:$G$241,5)</f>
        <v>Europe</v>
      </c>
    </row>
    <row r="14295" spans="1:12" x14ac:dyDescent="0.55000000000000004">
      <c r="A14295" s="2" t="s">
        <v>40</v>
      </c>
      <c r="B14295" s="2" t="s">
        <v>8</v>
      </c>
      <c r="C14295" s="2" t="s">
        <v>16</v>
      </c>
      <c r="D14295" s="2" t="s">
        <v>13</v>
      </c>
      <c r="E14295" s="2" t="s">
        <v>11</v>
      </c>
      <c r="F14295" s="2">
        <v>1990</v>
      </c>
      <c r="G14295" s="2">
        <v>291.13499999999999</v>
      </c>
      <c r="I14295" s="2">
        <f t="shared" si="223"/>
        <v>34</v>
      </c>
      <c r="J14295" s="2">
        <f>VLOOKUP(A14295,Urbanizaton!$B$2:$BI$265,I14295)</f>
        <v>71.956000000000003</v>
      </c>
      <c r="K14295" s="2">
        <f>VLOOKUP(A14295,Population!$B$2:$BI$265,I14295)</f>
        <v>4241473</v>
      </c>
      <c r="L14295" s="2" t="str">
        <f>VLOOKUP(A14295,Region!$C$1:$G$241,5)</f>
        <v>Europe</v>
      </c>
    </row>
    <row r="14296" spans="1:12" x14ac:dyDescent="0.55000000000000004">
      <c r="A14296" s="2" t="s">
        <v>40</v>
      </c>
      <c r="B14296" s="2" t="s">
        <v>8</v>
      </c>
      <c r="C14296" s="2" t="s">
        <v>16</v>
      </c>
      <c r="D14296" s="2" t="s">
        <v>20</v>
      </c>
      <c r="E14296" s="2" t="s">
        <v>11</v>
      </c>
      <c r="F14296" s="2">
        <v>1990</v>
      </c>
      <c r="G14296" s="2">
        <v>68.64</v>
      </c>
      <c r="I14296" s="2">
        <f t="shared" si="223"/>
        <v>34</v>
      </c>
      <c r="J14296" s="2">
        <f>VLOOKUP(A14296,Urbanizaton!$B$2:$BI$265,I14296)</f>
        <v>71.956000000000003</v>
      </c>
      <c r="K14296" s="2">
        <f>VLOOKUP(A14296,Population!$B$2:$BI$265,I14296)</f>
        <v>4241473</v>
      </c>
      <c r="L14296" s="2" t="str">
        <f>VLOOKUP(A14296,Region!$C$1:$G$241,5)</f>
        <v>Europe</v>
      </c>
    </row>
    <row r="14297" spans="1:12" x14ac:dyDescent="0.55000000000000004">
      <c r="A14297" s="2" t="s">
        <v>40</v>
      </c>
      <c r="B14297" s="2" t="s">
        <v>8</v>
      </c>
      <c r="C14297" s="2" t="s">
        <v>12</v>
      </c>
      <c r="D14297" s="2" t="s">
        <v>13</v>
      </c>
      <c r="E14297" s="2" t="s">
        <v>11</v>
      </c>
      <c r="F14297" s="2">
        <v>1991</v>
      </c>
      <c r="G14297" s="2">
        <v>694.55100000000004</v>
      </c>
      <c r="I14297" s="2">
        <f t="shared" si="223"/>
        <v>35</v>
      </c>
      <c r="J14297" s="2">
        <f>VLOOKUP(A14297,Urbanizaton!$B$2:$BI$265,I14297)</f>
        <v>72.265000000000001</v>
      </c>
      <c r="K14297" s="2">
        <f>VLOOKUP(A14297,Population!$B$2:$BI$265,I14297)</f>
        <v>4261732</v>
      </c>
      <c r="L14297" s="2" t="str">
        <f>VLOOKUP(A14297,Region!$C$1:$G$241,5)</f>
        <v>Europe</v>
      </c>
    </row>
    <row r="14298" spans="1:12" x14ac:dyDescent="0.55000000000000004">
      <c r="A14298" s="2" t="s">
        <v>40</v>
      </c>
      <c r="B14298" s="2" t="s">
        <v>8</v>
      </c>
      <c r="C14298" s="2" t="s">
        <v>12</v>
      </c>
      <c r="D14298" s="2" t="s">
        <v>20</v>
      </c>
      <c r="E14298" s="2" t="s">
        <v>11</v>
      </c>
      <c r="F14298" s="2">
        <v>1991</v>
      </c>
      <c r="G14298" s="2">
        <v>162.97399999999999</v>
      </c>
      <c r="I14298" s="2">
        <f t="shared" si="223"/>
        <v>35</v>
      </c>
      <c r="J14298" s="2">
        <f>VLOOKUP(A14298,Urbanizaton!$B$2:$BI$265,I14298)</f>
        <v>72.265000000000001</v>
      </c>
      <c r="K14298" s="2">
        <f>VLOOKUP(A14298,Population!$B$2:$BI$265,I14298)</f>
        <v>4261732</v>
      </c>
      <c r="L14298" s="2" t="str">
        <f>VLOOKUP(A14298,Region!$C$1:$G$241,5)</f>
        <v>Europe</v>
      </c>
    </row>
    <row r="14299" spans="1:12" x14ac:dyDescent="0.55000000000000004">
      <c r="A14299" s="2" t="s">
        <v>40</v>
      </c>
      <c r="B14299" s="2" t="s">
        <v>8</v>
      </c>
      <c r="C14299" s="2" t="s">
        <v>9</v>
      </c>
      <c r="D14299" s="2" t="s">
        <v>10</v>
      </c>
      <c r="E14299" s="2" t="s">
        <v>11</v>
      </c>
      <c r="F14299" s="2">
        <v>1991</v>
      </c>
      <c r="G14299" s="2">
        <v>25.95</v>
      </c>
      <c r="I14299" s="2">
        <f t="shared" si="223"/>
        <v>35</v>
      </c>
      <c r="J14299" s="2">
        <f>VLOOKUP(A14299,Urbanizaton!$B$2:$BI$265,I14299)</f>
        <v>72.265000000000001</v>
      </c>
      <c r="K14299" s="2">
        <f>VLOOKUP(A14299,Population!$B$2:$BI$265,I14299)</f>
        <v>4261732</v>
      </c>
      <c r="L14299" s="2" t="str">
        <f>VLOOKUP(A14299,Region!$C$1:$G$241,5)</f>
        <v>Europe</v>
      </c>
    </row>
    <row r="14300" spans="1:12" x14ac:dyDescent="0.55000000000000004">
      <c r="A14300" s="2" t="s">
        <v>40</v>
      </c>
      <c r="B14300" s="2" t="s">
        <v>8</v>
      </c>
      <c r="C14300" s="2" t="s">
        <v>9</v>
      </c>
      <c r="D14300" s="2" t="s">
        <v>17</v>
      </c>
      <c r="E14300" s="2" t="s">
        <v>11</v>
      </c>
      <c r="F14300" s="2">
        <v>1991</v>
      </c>
      <c r="G14300" s="2">
        <v>6.09</v>
      </c>
      <c r="I14300" s="2">
        <f t="shared" si="223"/>
        <v>35</v>
      </c>
      <c r="J14300" s="2">
        <f>VLOOKUP(A14300,Urbanizaton!$B$2:$BI$265,I14300)</f>
        <v>72.265000000000001</v>
      </c>
      <c r="K14300" s="2">
        <f>VLOOKUP(A14300,Population!$B$2:$BI$265,I14300)</f>
        <v>4261732</v>
      </c>
      <c r="L14300" s="2" t="str">
        <f>VLOOKUP(A14300,Region!$C$1:$G$241,5)</f>
        <v>Europe</v>
      </c>
    </row>
    <row r="14301" spans="1:12" x14ac:dyDescent="0.55000000000000004">
      <c r="A14301" s="2" t="s">
        <v>40</v>
      </c>
      <c r="B14301" s="2" t="s">
        <v>8</v>
      </c>
      <c r="C14301" s="2" t="s">
        <v>18</v>
      </c>
      <c r="D14301" s="2" t="s">
        <v>17</v>
      </c>
      <c r="E14301" s="2" t="s">
        <v>11</v>
      </c>
      <c r="F14301" s="2">
        <v>1991</v>
      </c>
      <c r="G14301" s="2">
        <v>11.582000000000001</v>
      </c>
      <c r="I14301" s="2">
        <f t="shared" si="223"/>
        <v>35</v>
      </c>
      <c r="J14301" s="2">
        <f>VLOOKUP(A14301,Urbanizaton!$B$2:$BI$265,I14301)</f>
        <v>72.265000000000001</v>
      </c>
      <c r="K14301" s="2">
        <f>VLOOKUP(A14301,Population!$B$2:$BI$265,I14301)</f>
        <v>4261732</v>
      </c>
      <c r="L14301" s="2" t="str">
        <f>VLOOKUP(A14301,Region!$C$1:$G$241,5)</f>
        <v>Europe</v>
      </c>
    </row>
    <row r="14302" spans="1:12" x14ac:dyDescent="0.55000000000000004">
      <c r="A14302" s="2" t="s">
        <v>40</v>
      </c>
      <c r="B14302" s="2" t="s">
        <v>8</v>
      </c>
      <c r="C14302" s="2" t="s">
        <v>18</v>
      </c>
      <c r="D14302" s="2" t="s">
        <v>19</v>
      </c>
      <c r="E14302" s="2" t="s">
        <v>11</v>
      </c>
      <c r="F14302" s="2">
        <v>1991</v>
      </c>
      <c r="G14302" s="2">
        <v>49358.659</v>
      </c>
      <c r="I14302" s="2">
        <f t="shared" si="223"/>
        <v>35</v>
      </c>
      <c r="J14302" s="2">
        <f>VLOOKUP(A14302,Urbanizaton!$B$2:$BI$265,I14302)</f>
        <v>72.265000000000001</v>
      </c>
      <c r="K14302" s="2">
        <f>VLOOKUP(A14302,Population!$B$2:$BI$265,I14302)</f>
        <v>4261732</v>
      </c>
      <c r="L14302" s="2" t="str">
        <f>VLOOKUP(A14302,Region!$C$1:$G$241,5)</f>
        <v>Europe</v>
      </c>
    </row>
    <row r="14303" spans="1:12" x14ac:dyDescent="0.55000000000000004">
      <c r="A14303" s="2" t="s">
        <v>40</v>
      </c>
      <c r="B14303" s="2" t="s">
        <v>8</v>
      </c>
      <c r="C14303" s="2" t="s">
        <v>14</v>
      </c>
      <c r="D14303" s="2" t="s">
        <v>13</v>
      </c>
      <c r="E14303" s="2" t="s">
        <v>11</v>
      </c>
      <c r="F14303" s="2">
        <v>1991</v>
      </c>
      <c r="G14303" s="2">
        <v>185.7</v>
      </c>
      <c r="I14303" s="2">
        <f t="shared" si="223"/>
        <v>35</v>
      </c>
      <c r="J14303" s="2">
        <f>VLOOKUP(A14303,Urbanizaton!$B$2:$BI$265,I14303)</f>
        <v>72.265000000000001</v>
      </c>
      <c r="K14303" s="2">
        <f>VLOOKUP(A14303,Population!$B$2:$BI$265,I14303)</f>
        <v>4261732</v>
      </c>
      <c r="L14303" s="2" t="str">
        <f>VLOOKUP(A14303,Region!$C$1:$G$241,5)</f>
        <v>Europe</v>
      </c>
    </row>
    <row r="14304" spans="1:12" x14ac:dyDescent="0.55000000000000004">
      <c r="A14304" s="2" t="s">
        <v>40</v>
      </c>
      <c r="B14304" s="2" t="s">
        <v>8</v>
      </c>
      <c r="C14304" s="2" t="s">
        <v>14</v>
      </c>
      <c r="D14304" s="2" t="s">
        <v>20</v>
      </c>
      <c r="E14304" s="2" t="s">
        <v>11</v>
      </c>
      <c r="F14304" s="2">
        <v>1991</v>
      </c>
      <c r="G14304" s="2">
        <v>43.573999999999998</v>
      </c>
      <c r="I14304" s="2">
        <f t="shared" si="223"/>
        <v>35</v>
      </c>
      <c r="J14304" s="2">
        <f>VLOOKUP(A14304,Urbanizaton!$B$2:$BI$265,I14304)</f>
        <v>72.265000000000001</v>
      </c>
      <c r="K14304" s="2">
        <f>VLOOKUP(A14304,Population!$B$2:$BI$265,I14304)</f>
        <v>4261732</v>
      </c>
      <c r="L14304" s="2" t="str">
        <f>VLOOKUP(A14304,Region!$C$1:$G$241,5)</f>
        <v>Europe</v>
      </c>
    </row>
    <row r="14305" spans="1:12" x14ac:dyDescent="0.55000000000000004">
      <c r="A14305" s="2" t="s">
        <v>40</v>
      </c>
      <c r="B14305" s="2" t="s">
        <v>8</v>
      </c>
      <c r="C14305" s="2" t="s">
        <v>15</v>
      </c>
      <c r="D14305" s="2" t="s">
        <v>13</v>
      </c>
      <c r="E14305" s="2" t="s">
        <v>11</v>
      </c>
      <c r="F14305" s="2">
        <v>1991</v>
      </c>
      <c r="G14305" s="2">
        <v>43.945999999999998</v>
      </c>
      <c r="I14305" s="2">
        <f t="shared" si="223"/>
        <v>35</v>
      </c>
      <c r="J14305" s="2">
        <f>VLOOKUP(A14305,Urbanizaton!$B$2:$BI$265,I14305)</f>
        <v>72.265000000000001</v>
      </c>
      <c r="K14305" s="2">
        <f>VLOOKUP(A14305,Population!$B$2:$BI$265,I14305)</f>
        <v>4261732</v>
      </c>
      <c r="L14305" s="2" t="str">
        <f>VLOOKUP(A14305,Region!$C$1:$G$241,5)</f>
        <v>Europe</v>
      </c>
    </row>
    <row r="14306" spans="1:12" x14ac:dyDescent="0.55000000000000004">
      <c r="A14306" s="2" t="s">
        <v>40</v>
      </c>
      <c r="B14306" s="2" t="s">
        <v>8</v>
      </c>
      <c r="C14306" s="2" t="s">
        <v>15</v>
      </c>
      <c r="D14306" s="2" t="s">
        <v>20</v>
      </c>
      <c r="E14306" s="2" t="s">
        <v>11</v>
      </c>
      <c r="F14306" s="2">
        <v>1991</v>
      </c>
      <c r="G14306" s="2">
        <v>10.311999999999999</v>
      </c>
      <c r="I14306" s="2">
        <f t="shared" si="223"/>
        <v>35</v>
      </c>
      <c r="J14306" s="2">
        <f>VLOOKUP(A14306,Urbanizaton!$B$2:$BI$265,I14306)</f>
        <v>72.265000000000001</v>
      </c>
      <c r="K14306" s="2">
        <f>VLOOKUP(A14306,Population!$B$2:$BI$265,I14306)</f>
        <v>4261732</v>
      </c>
      <c r="L14306" s="2" t="str">
        <f>VLOOKUP(A14306,Region!$C$1:$G$241,5)</f>
        <v>Europe</v>
      </c>
    </row>
    <row r="14307" spans="1:12" x14ac:dyDescent="0.55000000000000004">
      <c r="A14307" s="2" t="s">
        <v>40</v>
      </c>
      <c r="B14307" s="2" t="s">
        <v>8</v>
      </c>
      <c r="C14307" s="2" t="s">
        <v>16</v>
      </c>
      <c r="D14307" s="2" t="s">
        <v>13</v>
      </c>
      <c r="E14307" s="2" t="s">
        <v>11</v>
      </c>
      <c r="F14307" s="2">
        <v>1991</v>
      </c>
      <c r="G14307" s="2">
        <v>291.17200000000003</v>
      </c>
      <c r="I14307" s="2">
        <f t="shared" si="223"/>
        <v>35</v>
      </c>
      <c r="J14307" s="2">
        <f>VLOOKUP(A14307,Urbanizaton!$B$2:$BI$265,I14307)</f>
        <v>72.265000000000001</v>
      </c>
      <c r="K14307" s="2">
        <f>VLOOKUP(A14307,Population!$B$2:$BI$265,I14307)</f>
        <v>4261732</v>
      </c>
      <c r="L14307" s="2" t="str">
        <f>VLOOKUP(A14307,Region!$C$1:$G$241,5)</f>
        <v>Europe</v>
      </c>
    </row>
    <row r="14308" spans="1:12" x14ac:dyDescent="0.55000000000000004">
      <c r="A14308" s="2" t="s">
        <v>40</v>
      </c>
      <c r="B14308" s="2" t="s">
        <v>8</v>
      </c>
      <c r="C14308" s="2" t="s">
        <v>16</v>
      </c>
      <c r="D14308" s="2" t="s">
        <v>20</v>
      </c>
      <c r="E14308" s="2" t="s">
        <v>11</v>
      </c>
      <c r="F14308" s="2">
        <v>1991</v>
      </c>
      <c r="G14308" s="2">
        <v>68.322999999999993</v>
      </c>
      <c r="I14308" s="2">
        <f t="shared" si="223"/>
        <v>35</v>
      </c>
      <c r="J14308" s="2">
        <f>VLOOKUP(A14308,Urbanizaton!$B$2:$BI$265,I14308)</f>
        <v>72.265000000000001</v>
      </c>
      <c r="K14308" s="2">
        <f>VLOOKUP(A14308,Population!$B$2:$BI$265,I14308)</f>
        <v>4261732</v>
      </c>
      <c r="L14308" s="2" t="str">
        <f>VLOOKUP(A14308,Region!$C$1:$G$241,5)</f>
        <v>Europe</v>
      </c>
    </row>
    <row r="14309" spans="1:12" x14ac:dyDescent="0.55000000000000004">
      <c r="A14309" s="2" t="s">
        <v>40</v>
      </c>
      <c r="B14309" s="2" t="s">
        <v>8</v>
      </c>
      <c r="C14309" s="2" t="s">
        <v>12</v>
      </c>
      <c r="D14309" s="2" t="s">
        <v>13</v>
      </c>
      <c r="E14309" s="2" t="s">
        <v>11</v>
      </c>
      <c r="F14309" s="2">
        <v>1992</v>
      </c>
      <c r="G14309" s="2">
        <v>660.64300000000003</v>
      </c>
      <c r="I14309" s="2">
        <f t="shared" si="223"/>
        <v>36</v>
      </c>
      <c r="J14309" s="2">
        <f>VLOOKUP(A14309,Urbanizaton!$B$2:$BI$265,I14309)</f>
        <v>72.665000000000006</v>
      </c>
      <c r="K14309" s="2">
        <f>VLOOKUP(A14309,Population!$B$2:$BI$265,I14309)</f>
        <v>4286401</v>
      </c>
      <c r="L14309" s="2" t="str">
        <f>VLOOKUP(A14309,Region!$C$1:$G$241,5)</f>
        <v>Europe</v>
      </c>
    </row>
    <row r="14310" spans="1:12" x14ac:dyDescent="0.55000000000000004">
      <c r="A14310" s="2" t="s">
        <v>40</v>
      </c>
      <c r="B14310" s="2" t="s">
        <v>8</v>
      </c>
      <c r="C14310" s="2" t="s">
        <v>12</v>
      </c>
      <c r="D14310" s="2" t="s">
        <v>20</v>
      </c>
      <c r="E14310" s="2" t="s">
        <v>11</v>
      </c>
      <c r="F14310" s="2">
        <v>1992</v>
      </c>
      <c r="G14310" s="2">
        <v>154.126</v>
      </c>
      <c r="I14310" s="2">
        <f t="shared" si="223"/>
        <v>36</v>
      </c>
      <c r="J14310" s="2">
        <f>VLOOKUP(A14310,Urbanizaton!$B$2:$BI$265,I14310)</f>
        <v>72.665000000000006</v>
      </c>
      <c r="K14310" s="2">
        <f>VLOOKUP(A14310,Population!$B$2:$BI$265,I14310)</f>
        <v>4286401</v>
      </c>
      <c r="L14310" s="2" t="str">
        <f>VLOOKUP(A14310,Region!$C$1:$G$241,5)</f>
        <v>Europe</v>
      </c>
    </row>
    <row r="14311" spans="1:12" x14ac:dyDescent="0.55000000000000004">
      <c r="A14311" s="2" t="s">
        <v>40</v>
      </c>
      <c r="B14311" s="2" t="s">
        <v>8</v>
      </c>
      <c r="C14311" s="2" t="s">
        <v>9</v>
      </c>
      <c r="D14311" s="2" t="s">
        <v>10</v>
      </c>
      <c r="E14311" s="2" t="s">
        <v>11</v>
      </c>
      <c r="F14311" s="2">
        <v>1992</v>
      </c>
      <c r="G14311" s="2">
        <v>28.85</v>
      </c>
      <c r="I14311" s="2">
        <f t="shared" si="223"/>
        <v>36</v>
      </c>
      <c r="J14311" s="2">
        <f>VLOOKUP(A14311,Urbanizaton!$B$2:$BI$265,I14311)</f>
        <v>72.665000000000006</v>
      </c>
      <c r="K14311" s="2">
        <f>VLOOKUP(A14311,Population!$B$2:$BI$265,I14311)</f>
        <v>4286401</v>
      </c>
      <c r="L14311" s="2" t="str">
        <f>VLOOKUP(A14311,Region!$C$1:$G$241,5)</f>
        <v>Europe</v>
      </c>
    </row>
    <row r="14312" spans="1:12" x14ac:dyDescent="0.55000000000000004">
      <c r="A14312" s="2" t="s">
        <v>40</v>
      </c>
      <c r="B14312" s="2" t="s">
        <v>8</v>
      </c>
      <c r="C14312" s="2" t="s">
        <v>9</v>
      </c>
      <c r="D14312" s="2" t="s">
        <v>17</v>
      </c>
      <c r="E14312" s="2" t="s">
        <v>11</v>
      </c>
      <c r="F14312" s="2">
        <v>1992</v>
      </c>
      <c r="G14312" s="2">
        <v>6.73</v>
      </c>
      <c r="I14312" s="2">
        <f t="shared" si="223"/>
        <v>36</v>
      </c>
      <c r="J14312" s="2">
        <f>VLOOKUP(A14312,Urbanizaton!$B$2:$BI$265,I14312)</f>
        <v>72.665000000000006</v>
      </c>
      <c r="K14312" s="2">
        <f>VLOOKUP(A14312,Population!$B$2:$BI$265,I14312)</f>
        <v>4286401</v>
      </c>
      <c r="L14312" s="2" t="str">
        <f>VLOOKUP(A14312,Region!$C$1:$G$241,5)</f>
        <v>Europe</v>
      </c>
    </row>
    <row r="14313" spans="1:12" x14ac:dyDescent="0.55000000000000004">
      <c r="A14313" s="2" t="s">
        <v>40</v>
      </c>
      <c r="B14313" s="2" t="s">
        <v>8</v>
      </c>
      <c r="C14313" s="2" t="s">
        <v>18</v>
      </c>
      <c r="D14313" s="2" t="s">
        <v>17</v>
      </c>
      <c r="E14313" s="2" t="s">
        <v>11</v>
      </c>
      <c r="F14313" s="2">
        <v>1992</v>
      </c>
      <c r="G14313" s="2">
        <v>11.093</v>
      </c>
      <c r="I14313" s="2">
        <f t="shared" si="223"/>
        <v>36</v>
      </c>
      <c r="J14313" s="2">
        <f>VLOOKUP(A14313,Urbanizaton!$B$2:$BI$265,I14313)</f>
        <v>72.665000000000006</v>
      </c>
      <c r="K14313" s="2">
        <f>VLOOKUP(A14313,Population!$B$2:$BI$265,I14313)</f>
        <v>4286401</v>
      </c>
      <c r="L14313" s="2" t="str">
        <f>VLOOKUP(A14313,Region!$C$1:$G$241,5)</f>
        <v>Europe</v>
      </c>
    </row>
    <row r="14314" spans="1:12" x14ac:dyDescent="0.55000000000000004">
      <c r="A14314" s="2" t="s">
        <v>40</v>
      </c>
      <c r="B14314" s="2" t="s">
        <v>8</v>
      </c>
      <c r="C14314" s="2" t="s">
        <v>18</v>
      </c>
      <c r="D14314" s="2" t="s">
        <v>19</v>
      </c>
      <c r="E14314" s="2" t="s">
        <v>11</v>
      </c>
      <c r="F14314" s="2">
        <v>1992</v>
      </c>
      <c r="G14314" s="2">
        <v>47548.457999999999</v>
      </c>
      <c r="I14314" s="2">
        <f t="shared" si="223"/>
        <v>36</v>
      </c>
      <c r="J14314" s="2">
        <f>VLOOKUP(A14314,Urbanizaton!$B$2:$BI$265,I14314)</f>
        <v>72.665000000000006</v>
      </c>
      <c r="K14314" s="2">
        <f>VLOOKUP(A14314,Population!$B$2:$BI$265,I14314)</f>
        <v>4286401</v>
      </c>
      <c r="L14314" s="2" t="str">
        <f>VLOOKUP(A14314,Region!$C$1:$G$241,5)</f>
        <v>Europe</v>
      </c>
    </row>
    <row r="14315" spans="1:12" x14ac:dyDescent="0.55000000000000004">
      <c r="A14315" s="2" t="s">
        <v>40</v>
      </c>
      <c r="B14315" s="2" t="s">
        <v>8</v>
      </c>
      <c r="C14315" s="2" t="s">
        <v>14</v>
      </c>
      <c r="D14315" s="2" t="s">
        <v>13</v>
      </c>
      <c r="E14315" s="2" t="s">
        <v>11</v>
      </c>
      <c r="F14315" s="2">
        <v>1992</v>
      </c>
      <c r="G14315" s="2">
        <v>185.036</v>
      </c>
      <c r="I14315" s="2">
        <f t="shared" si="223"/>
        <v>36</v>
      </c>
      <c r="J14315" s="2">
        <f>VLOOKUP(A14315,Urbanizaton!$B$2:$BI$265,I14315)</f>
        <v>72.665000000000006</v>
      </c>
      <c r="K14315" s="2">
        <f>VLOOKUP(A14315,Population!$B$2:$BI$265,I14315)</f>
        <v>4286401</v>
      </c>
      <c r="L14315" s="2" t="str">
        <f>VLOOKUP(A14315,Region!$C$1:$G$241,5)</f>
        <v>Europe</v>
      </c>
    </row>
    <row r="14316" spans="1:12" x14ac:dyDescent="0.55000000000000004">
      <c r="A14316" s="2" t="s">
        <v>40</v>
      </c>
      <c r="B14316" s="2" t="s">
        <v>8</v>
      </c>
      <c r="C14316" s="2" t="s">
        <v>14</v>
      </c>
      <c r="D14316" s="2" t="s">
        <v>20</v>
      </c>
      <c r="E14316" s="2" t="s">
        <v>11</v>
      </c>
      <c r="F14316" s="2">
        <v>1992</v>
      </c>
      <c r="G14316" s="2">
        <v>43.167999999999999</v>
      </c>
      <c r="I14316" s="2">
        <f t="shared" si="223"/>
        <v>36</v>
      </c>
      <c r="J14316" s="2">
        <f>VLOOKUP(A14316,Urbanizaton!$B$2:$BI$265,I14316)</f>
        <v>72.665000000000006</v>
      </c>
      <c r="K14316" s="2">
        <f>VLOOKUP(A14316,Population!$B$2:$BI$265,I14316)</f>
        <v>4286401</v>
      </c>
      <c r="L14316" s="2" t="str">
        <f>VLOOKUP(A14316,Region!$C$1:$G$241,5)</f>
        <v>Europe</v>
      </c>
    </row>
    <row r="14317" spans="1:12" x14ac:dyDescent="0.55000000000000004">
      <c r="A14317" s="2" t="s">
        <v>40</v>
      </c>
      <c r="B14317" s="2" t="s">
        <v>8</v>
      </c>
      <c r="C14317" s="2" t="s">
        <v>15</v>
      </c>
      <c r="D14317" s="2" t="s">
        <v>13</v>
      </c>
      <c r="E14317" s="2" t="s">
        <v>11</v>
      </c>
      <c r="F14317" s="2">
        <v>1992</v>
      </c>
      <c r="G14317" s="2">
        <v>36.97</v>
      </c>
      <c r="I14317" s="2">
        <f t="shared" si="223"/>
        <v>36</v>
      </c>
      <c r="J14317" s="2">
        <f>VLOOKUP(A14317,Urbanizaton!$B$2:$BI$265,I14317)</f>
        <v>72.665000000000006</v>
      </c>
      <c r="K14317" s="2">
        <f>VLOOKUP(A14317,Population!$B$2:$BI$265,I14317)</f>
        <v>4286401</v>
      </c>
      <c r="L14317" s="2" t="str">
        <f>VLOOKUP(A14317,Region!$C$1:$G$241,5)</f>
        <v>Europe</v>
      </c>
    </row>
    <row r="14318" spans="1:12" x14ac:dyDescent="0.55000000000000004">
      <c r="A14318" s="2" t="s">
        <v>40</v>
      </c>
      <c r="B14318" s="2" t="s">
        <v>8</v>
      </c>
      <c r="C14318" s="2" t="s">
        <v>15</v>
      </c>
      <c r="D14318" s="2" t="s">
        <v>20</v>
      </c>
      <c r="E14318" s="2" t="s">
        <v>11</v>
      </c>
      <c r="F14318" s="2">
        <v>1992</v>
      </c>
      <c r="G14318" s="2">
        <v>8.625</v>
      </c>
      <c r="I14318" s="2">
        <f t="shared" si="223"/>
        <v>36</v>
      </c>
      <c r="J14318" s="2">
        <f>VLOOKUP(A14318,Urbanizaton!$B$2:$BI$265,I14318)</f>
        <v>72.665000000000006</v>
      </c>
      <c r="K14318" s="2">
        <f>VLOOKUP(A14318,Population!$B$2:$BI$265,I14318)</f>
        <v>4286401</v>
      </c>
      <c r="L14318" s="2" t="str">
        <f>VLOOKUP(A14318,Region!$C$1:$G$241,5)</f>
        <v>Europe</v>
      </c>
    </row>
    <row r="14319" spans="1:12" x14ac:dyDescent="0.55000000000000004">
      <c r="A14319" s="2" t="s">
        <v>40</v>
      </c>
      <c r="B14319" s="2" t="s">
        <v>8</v>
      </c>
      <c r="C14319" s="2" t="s">
        <v>16</v>
      </c>
      <c r="D14319" s="2" t="s">
        <v>13</v>
      </c>
      <c r="E14319" s="2" t="s">
        <v>11</v>
      </c>
      <c r="F14319" s="2">
        <v>1992</v>
      </c>
      <c r="G14319" s="2">
        <v>317.31599999999997</v>
      </c>
      <c r="I14319" s="2">
        <f t="shared" si="223"/>
        <v>36</v>
      </c>
      <c r="J14319" s="2">
        <f>VLOOKUP(A14319,Urbanizaton!$B$2:$BI$265,I14319)</f>
        <v>72.665000000000006</v>
      </c>
      <c r="K14319" s="2">
        <f>VLOOKUP(A14319,Population!$B$2:$BI$265,I14319)</f>
        <v>4286401</v>
      </c>
      <c r="L14319" s="2" t="str">
        <f>VLOOKUP(A14319,Region!$C$1:$G$241,5)</f>
        <v>Europe</v>
      </c>
    </row>
    <row r="14320" spans="1:12" x14ac:dyDescent="0.55000000000000004">
      <c r="A14320" s="2" t="s">
        <v>40</v>
      </c>
      <c r="B14320" s="2" t="s">
        <v>8</v>
      </c>
      <c r="C14320" s="2" t="s">
        <v>16</v>
      </c>
      <c r="D14320" s="2" t="s">
        <v>20</v>
      </c>
      <c r="E14320" s="2" t="s">
        <v>11</v>
      </c>
      <c r="F14320" s="2">
        <v>1992</v>
      </c>
      <c r="G14320" s="2">
        <v>74.028999999999996</v>
      </c>
      <c r="I14320" s="2">
        <f t="shared" si="223"/>
        <v>36</v>
      </c>
      <c r="J14320" s="2">
        <f>VLOOKUP(A14320,Urbanizaton!$B$2:$BI$265,I14320)</f>
        <v>72.665000000000006</v>
      </c>
      <c r="K14320" s="2">
        <f>VLOOKUP(A14320,Population!$B$2:$BI$265,I14320)</f>
        <v>4286401</v>
      </c>
      <c r="L14320" s="2" t="str">
        <f>VLOOKUP(A14320,Region!$C$1:$G$241,5)</f>
        <v>Europe</v>
      </c>
    </row>
    <row r="14321" spans="1:12" x14ac:dyDescent="0.55000000000000004">
      <c r="A14321" s="2" t="s">
        <v>40</v>
      </c>
      <c r="B14321" s="2" t="s">
        <v>8</v>
      </c>
      <c r="C14321" s="2" t="s">
        <v>12</v>
      </c>
      <c r="D14321" s="2" t="s">
        <v>13</v>
      </c>
      <c r="E14321" s="2" t="s">
        <v>11</v>
      </c>
      <c r="F14321" s="2">
        <v>1993</v>
      </c>
      <c r="G14321" s="2">
        <v>668.62199999999996</v>
      </c>
      <c r="I14321" s="2">
        <f t="shared" si="223"/>
        <v>37</v>
      </c>
      <c r="J14321" s="2">
        <f>VLOOKUP(A14321,Urbanizaton!$B$2:$BI$265,I14321)</f>
        <v>73.061000000000007</v>
      </c>
      <c r="K14321" s="2">
        <f>VLOOKUP(A14321,Population!$B$2:$BI$265,I14321)</f>
        <v>4311991</v>
      </c>
      <c r="L14321" s="2" t="str">
        <f>VLOOKUP(A14321,Region!$C$1:$G$241,5)</f>
        <v>Europe</v>
      </c>
    </row>
    <row r="14322" spans="1:12" x14ac:dyDescent="0.55000000000000004">
      <c r="A14322" s="2" t="s">
        <v>40</v>
      </c>
      <c r="B14322" s="2" t="s">
        <v>8</v>
      </c>
      <c r="C14322" s="2" t="s">
        <v>12</v>
      </c>
      <c r="D14322" s="2" t="s">
        <v>20</v>
      </c>
      <c r="E14322" s="2" t="s">
        <v>11</v>
      </c>
      <c r="F14322" s="2">
        <v>1993</v>
      </c>
      <c r="G14322" s="2">
        <v>155.06100000000001</v>
      </c>
      <c r="I14322" s="2">
        <f t="shared" si="223"/>
        <v>37</v>
      </c>
      <c r="J14322" s="2">
        <f>VLOOKUP(A14322,Urbanizaton!$B$2:$BI$265,I14322)</f>
        <v>73.061000000000007</v>
      </c>
      <c r="K14322" s="2">
        <f>VLOOKUP(A14322,Population!$B$2:$BI$265,I14322)</f>
        <v>4311991</v>
      </c>
      <c r="L14322" s="2" t="str">
        <f>VLOOKUP(A14322,Region!$C$1:$G$241,5)</f>
        <v>Europe</v>
      </c>
    </row>
    <row r="14323" spans="1:12" x14ac:dyDescent="0.55000000000000004">
      <c r="A14323" s="2" t="s">
        <v>40</v>
      </c>
      <c r="B14323" s="2" t="s">
        <v>8</v>
      </c>
      <c r="C14323" s="2" t="s">
        <v>9</v>
      </c>
      <c r="D14323" s="2" t="s">
        <v>10</v>
      </c>
      <c r="E14323" s="2" t="s">
        <v>11</v>
      </c>
      <c r="F14323" s="2">
        <v>1993</v>
      </c>
      <c r="G14323" s="2">
        <v>30.52</v>
      </c>
      <c r="I14323" s="2">
        <f t="shared" si="223"/>
        <v>37</v>
      </c>
      <c r="J14323" s="2">
        <f>VLOOKUP(A14323,Urbanizaton!$B$2:$BI$265,I14323)</f>
        <v>73.061000000000007</v>
      </c>
      <c r="K14323" s="2">
        <f>VLOOKUP(A14323,Population!$B$2:$BI$265,I14323)</f>
        <v>4311991</v>
      </c>
      <c r="L14323" s="2" t="str">
        <f>VLOOKUP(A14323,Region!$C$1:$G$241,5)</f>
        <v>Europe</v>
      </c>
    </row>
    <row r="14324" spans="1:12" x14ac:dyDescent="0.55000000000000004">
      <c r="A14324" s="2" t="s">
        <v>40</v>
      </c>
      <c r="B14324" s="2" t="s">
        <v>8</v>
      </c>
      <c r="C14324" s="2" t="s">
        <v>9</v>
      </c>
      <c r="D14324" s="2" t="s">
        <v>17</v>
      </c>
      <c r="E14324" s="2" t="s">
        <v>11</v>
      </c>
      <c r="F14324" s="2">
        <v>1993</v>
      </c>
      <c r="G14324" s="2">
        <v>7.08</v>
      </c>
      <c r="I14324" s="2">
        <f t="shared" si="223"/>
        <v>37</v>
      </c>
      <c r="J14324" s="2">
        <f>VLOOKUP(A14324,Urbanizaton!$B$2:$BI$265,I14324)</f>
        <v>73.061000000000007</v>
      </c>
      <c r="K14324" s="2">
        <f>VLOOKUP(A14324,Population!$B$2:$BI$265,I14324)</f>
        <v>4311991</v>
      </c>
      <c r="L14324" s="2" t="str">
        <f>VLOOKUP(A14324,Region!$C$1:$G$241,5)</f>
        <v>Europe</v>
      </c>
    </row>
    <row r="14325" spans="1:12" x14ac:dyDescent="0.55000000000000004">
      <c r="A14325" s="2" t="s">
        <v>40</v>
      </c>
      <c r="B14325" s="2" t="s">
        <v>8</v>
      </c>
      <c r="C14325" s="2" t="s">
        <v>18</v>
      </c>
      <c r="D14325" s="2" t="s">
        <v>17</v>
      </c>
      <c r="E14325" s="2" t="s">
        <v>11</v>
      </c>
      <c r="F14325" s="2">
        <v>1993</v>
      </c>
      <c r="G14325" s="2">
        <v>11.5</v>
      </c>
      <c r="I14325" s="2">
        <f t="shared" si="223"/>
        <v>37</v>
      </c>
      <c r="J14325" s="2">
        <f>VLOOKUP(A14325,Urbanizaton!$B$2:$BI$265,I14325)</f>
        <v>73.061000000000007</v>
      </c>
      <c r="K14325" s="2">
        <f>VLOOKUP(A14325,Population!$B$2:$BI$265,I14325)</f>
        <v>4311991</v>
      </c>
      <c r="L14325" s="2" t="str">
        <f>VLOOKUP(A14325,Region!$C$1:$G$241,5)</f>
        <v>Europe</v>
      </c>
    </row>
    <row r="14326" spans="1:12" x14ac:dyDescent="0.55000000000000004">
      <c r="A14326" s="2" t="s">
        <v>40</v>
      </c>
      <c r="B14326" s="2" t="s">
        <v>8</v>
      </c>
      <c r="C14326" s="2" t="s">
        <v>18</v>
      </c>
      <c r="D14326" s="2" t="s">
        <v>19</v>
      </c>
      <c r="E14326" s="2" t="s">
        <v>11</v>
      </c>
      <c r="F14326" s="2">
        <v>1993</v>
      </c>
      <c r="G14326" s="2">
        <v>49588.6</v>
      </c>
      <c r="I14326" s="2">
        <f t="shared" si="223"/>
        <v>37</v>
      </c>
      <c r="J14326" s="2">
        <f>VLOOKUP(A14326,Urbanizaton!$B$2:$BI$265,I14326)</f>
        <v>73.061000000000007</v>
      </c>
      <c r="K14326" s="2">
        <f>VLOOKUP(A14326,Population!$B$2:$BI$265,I14326)</f>
        <v>4311991</v>
      </c>
      <c r="L14326" s="2" t="str">
        <f>VLOOKUP(A14326,Region!$C$1:$G$241,5)</f>
        <v>Europe</v>
      </c>
    </row>
    <row r="14327" spans="1:12" x14ac:dyDescent="0.55000000000000004">
      <c r="A14327" s="2" t="s">
        <v>40</v>
      </c>
      <c r="B14327" s="2" t="s">
        <v>8</v>
      </c>
      <c r="C14327" s="2" t="s">
        <v>14</v>
      </c>
      <c r="D14327" s="2" t="s">
        <v>13</v>
      </c>
      <c r="E14327" s="2" t="s">
        <v>11</v>
      </c>
      <c r="F14327" s="2">
        <v>1993</v>
      </c>
      <c r="G14327" s="2">
        <v>188.97800000000001</v>
      </c>
      <c r="I14327" s="2">
        <f t="shared" si="223"/>
        <v>37</v>
      </c>
      <c r="J14327" s="2">
        <f>VLOOKUP(A14327,Urbanizaton!$B$2:$BI$265,I14327)</f>
        <v>73.061000000000007</v>
      </c>
      <c r="K14327" s="2">
        <f>VLOOKUP(A14327,Population!$B$2:$BI$265,I14327)</f>
        <v>4311991</v>
      </c>
      <c r="L14327" s="2" t="str">
        <f>VLOOKUP(A14327,Region!$C$1:$G$241,5)</f>
        <v>Europe</v>
      </c>
    </row>
    <row r="14328" spans="1:12" x14ac:dyDescent="0.55000000000000004">
      <c r="A14328" s="2" t="s">
        <v>40</v>
      </c>
      <c r="B14328" s="2" t="s">
        <v>8</v>
      </c>
      <c r="C14328" s="2" t="s">
        <v>14</v>
      </c>
      <c r="D14328" s="2" t="s">
        <v>20</v>
      </c>
      <c r="E14328" s="2" t="s">
        <v>11</v>
      </c>
      <c r="F14328" s="2">
        <v>1993</v>
      </c>
      <c r="G14328" s="2">
        <v>43.826000000000001</v>
      </c>
      <c r="I14328" s="2">
        <f t="shared" si="223"/>
        <v>37</v>
      </c>
      <c r="J14328" s="2">
        <f>VLOOKUP(A14328,Urbanizaton!$B$2:$BI$265,I14328)</f>
        <v>73.061000000000007</v>
      </c>
      <c r="K14328" s="2">
        <f>VLOOKUP(A14328,Population!$B$2:$BI$265,I14328)</f>
        <v>4311991</v>
      </c>
      <c r="L14328" s="2" t="str">
        <f>VLOOKUP(A14328,Region!$C$1:$G$241,5)</f>
        <v>Europe</v>
      </c>
    </row>
    <row r="14329" spans="1:12" x14ac:dyDescent="0.55000000000000004">
      <c r="A14329" s="2" t="s">
        <v>40</v>
      </c>
      <c r="B14329" s="2" t="s">
        <v>8</v>
      </c>
      <c r="C14329" s="2" t="s">
        <v>15</v>
      </c>
      <c r="D14329" s="2" t="s">
        <v>13</v>
      </c>
      <c r="E14329" s="2" t="s">
        <v>11</v>
      </c>
      <c r="F14329" s="2">
        <v>1993</v>
      </c>
      <c r="G14329" s="2">
        <v>35.137999999999998</v>
      </c>
      <c r="I14329" s="2">
        <f t="shared" si="223"/>
        <v>37</v>
      </c>
      <c r="J14329" s="2">
        <f>VLOOKUP(A14329,Urbanizaton!$B$2:$BI$265,I14329)</f>
        <v>73.061000000000007</v>
      </c>
      <c r="K14329" s="2">
        <f>VLOOKUP(A14329,Population!$B$2:$BI$265,I14329)</f>
        <v>4311991</v>
      </c>
      <c r="L14329" s="2" t="str">
        <f>VLOOKUP(A14329,Region!$C$1:$G$241,5)</f>
        <v>Europe</v>
      </c>
    </row>
    <row r="14330" spans="1:12" x14ac:dyDescent="0.55000000000000004">
      <c r="A14330" s="2" t="s">
        <v>40</v>
      </c>
      <c r="B14330" s="2" t="s">
        <v>8</v>
      </c>
      <c r="C14330" s="2" t="s">
        <v>15</v>
      </c>
      <c r="D14330" s="2" t="s">
        <v>20</v>
      </c>
      <c r="E14330" s="2" t="s">
        <v>11</v>
      </c>
      <c r="F14330" s="2">
        <v>1993</v>
      </c>
      <c r="G14330" s="2">
        <v>8.1489999999999991</v>
      </c>
      <c r="I14330" s="2">
        <f t="shared" si="223"/>
        <v>37</v>
      </c>
      <c r="J14330" s="2">
        <f>VLOOKUP(A14330,Urbanizaton!$B$2:$BI$265,I14330)</f>
        <v>73.061000000000007</v>
      </c>
      <c r="K14330" s="2">
        <f>VLOOKUP(A14330,Population!$B$2:$BI$265,I14330)</f>
        <v>4311991</v>
      </c>
      <c r="L14330" s="2" t="str">
        <f>VLOOKUP(A14330,Region!$C$1:$G$241,5)</f>
        <v>Europe</v>
      </c>
    </row>
    <row r="14331" spans="1:12" x14ac:dyDescent="0.55000000000000004">
      <c r="A14331" s="2" t="s">
        <v>40</v>
      </c>
      <c r="B14331" s="2" t="s">
        <v>8</v>
      </c>
      <c r="C14331" s="2" t="s">
        <v>16</v>
      </c>
      <c r="D14331" s="2" t="s">
        <v>13</v>
      </c>
      <c r="E14331" s="2" t="s">
        <v>11</v>
      </c>
      <c r="F14331" s="2">
        <v>1993</v>
      </c>
      <c r="G14331" s="2">
        <v>335.29500000000002</v>
      </c>
      <c r="I14331" s="2">
        <f t="shared" si="223"/>
        <v>37</v>
      </c>
      <c r="J14331" s="2">
        <f>VLOOKUP(A14331,Urbanizaton!$B$2:$BI$265,I14331)</f>
        <v>73.061000000000007</v>
      </c>
      <c r="K14331" s="2">
        <f>VLOOKUP(A14331,Population!$B$2:$BI$265,I14331)</f>
        <v>4311991</v>
      </c>
      <c r="L14331" s="2" t="str">
        <f>VLOOKUP(A14331,Region!$C$1:$G$241,5)</f>
        <v>Europe</v>
      </c>
    </row>
    <row r="14332" spans="1:12" x14ac:dyDescent="0.55000000000000004">
      <c r="A14332" s="2" t="s">
        <v>40</v>
      </c>
      <c r="B14332" s="2" t="s">
        <v>8</v>
      </c>
      <c r="C14332" s="2" t="s">
        <v>16</v>
      </c>
      <c r="D14332" s="2" t="s">
        <v>20</v>
      </c>
      <c r="E14332" s="2" t="s">
        <v>11</v>
      </c>
      <c r="F14332" s="2">
        <v>1993</v>
      </c>
      <c r="G14332" s="2">
        <v>77.759</v>
      </c>
      <c r="I14332" s="2">
        <f t="shared" si="223"/>
        <v>37</v>
      </c>
      <c r="J14332" s="2">
        <f>VLOOKUP(A14332,Urbanizaton!$B$2:$BI$265,I14332)</f>
        <v>73.061000000000007</v>
      </c>
      <c r="K14332" s="2">
        <f>VLOOKUP(A14332,Population!$B$2:$BI$265,I14332)</f>
        <v>4311991</v>
      </c>
      <c r="L14332" s="2" t="str">
        <f>VLOOKUP(A14332,Region!$C$1:$G$241,5)</f>
        <v>Europe</v>
      </c>
    </row>
    <row r="14333" spans="1:12" x14ac:dyDescent="0.55000000000000004">
      <c r="A14333" s="2" t="s">
        <v>40</v>
      </c>
      <c r="B14333" s="2" t="s">
        <v>8</v>
      </c>
      <c r="C14333" s="2" t="s">
        <v>12</v>
      </c>
      <c r="D14333" s="2" t="s">
        <v>13</v>
      </c>
      <c r="E14333" s="2" t="s">
        <v>11</v>
      </c>
      <c r="F14333" s="2">
        <v>1994</v>
      </c>
      <c r="G14333" s="2">
        <v>666.49800000000005</v>
      </c>
      <c r="I14333" s="2">
        <f t="shared" si="223"/>
        <v>38</v>
      </c>
      <c r="J14333" s="2">
        <f>VLOOKUP(A14333,Urbanizaton!$B$2:$BI$265,I14333)</f>
        <v>73.453000000000003</v>
      </c>
      <c r="K14333" s="2">
        <f>VLOOKUP(A14333,Population!$B$2:$BI$265,I14333)</f>
        <v>4336613</v>
      </c>
      <c r="L14333" s="2" t="str">
        <f>VLOOKUP(A14333,Region!$C$1:$G$241,5)</f>
        <v>Europe</v>
      </c>
    </row>
    <row r="14334" spans="1:12" x14ac:dyDescent="0.55000000000000004">
      <c r="A14334" s="2" t="s">
        <v>40</v>
      </c>
      <c r="B14334" s="2" t="s">
        <v>8</v>
      </c>
      <c r="C14334" s="2" t="s">
        <v>12</v>
      </c>
      <c r="D14334" s="2" t="s">
        <v>20</v>
      </c>
      <c r="E14334" s="2" t="s">
        <v>11</v>
      </c>
      <c r="F14334" s="2">
        <v>1994</v>
      </c>
      <c r="G14334" s="2">
        <v>153.691</v>
      </c>
      <c r="I14334" s="2">
        <f t="shared" si="223"/>
        <v>38</v>
      </c>
      <c r="J14334" s="2">
        <f>VLOOKUP(A14334,Urbanizaton!$B$2:$BI$265,I14334)</f>
        <v>73.453000000000003</v>
      </c>
      <c r="K14334" s="2">
        <f>VLOOKUP(A14334,Population!$B$2:$BI$265,I14334)</f>
        <v>4336613</v>
      </c>
      <c r="L14334" s="2" t="str">
        <f>VLOOKUP(A14334,Region!$C$1:$G$241,5)</f>
        <v>Europe</v>
      </c>
    </row>
    <row r="14335" spans="1:12" x14ac:dyDescent="0.55000000000000004">
      <c r="A14335" s="2" t="s">
        <v>40</v>
      </c>
      <c r="B14335" s="2" t="s">
        <v>8</v>
      </c>
      <c r="C14335" s="2" t="s">
        <v>9</v>
      </c>
      <c r="D14335" s="2" t="s">
        <v>10</v>
      </c>
      <c r="E14335" s="2" t="s">
        <v>11</v>
      </c>
      <c r="F14335" s="2">
        <v>1994</v>
      </c>
      <c r="G14335" s="2">
        <v>32.11</v>
      </c>
      <c r="I14335" s="2">
        <f t="shared" si="223"/>
        <v>38</v>
      </c>
      <c r="J14335" s="2">
        <f>VLOOKUP(A14335,Urbanizaton!$B$2:$BI$265,I14335)</f>
        <v>73.453000000000003</v>
      </c>
      <c r="K14335" s="2">
        <f>VLOOKUP(A14335,Population!$B$2:$BI$265,I14335)</f>
        <v>4336613</v>
      </c>
      <c r="L14335" s="2" t="str">
        <f>VLOOKUP(A14335,Region!$C$1:$G$241,5)</f>
        <v>Europe</v>
      </c>
    </row>
    <row r="14336" spans="1:12" x14ac:dyDescent="0.55000000000000004">
      <c r="A14336" s="2" t="s">
        <v>40</v>
      </c>
      <c r="B14336" s="2" t="s">
        <v>8</v>
      </c>
      <c r="C14336" s="2" t="s">
        <v>9</v>
      </c>
      <c r="D14336" s="2" t="s">
        <v>17</v>
      </c>
      <c r="E14336" s="2" t="s">
        <v>11</v>
      </c>
      <c r="F14336" s="2">
        <v>1994</v>
      </c>
      <c r="G14336" s="2">
        <v>7.4</v>
      </c>
      <c r="I14336" s="2">
        <f t="shared" si="223"/>
        <v>38</v>
      </c>
      <c r="J14336" s="2">
        <f>VLOOKUP(A14336,Urbanizaton!$B$2:$BI$265,I14336)</f>
        <v>73.453000000000003</v>
      </c>
      <c r="K14336" s="2">
        <f>VLOOKUP(A14336,Population!$B$2:$BI$265,I14336)</f>
        <v>4336613</v>
      </c>
      <c r="L14336" s="2" t="str">
        <f>VLOOKUP(A14336,Region!$C$1:$G$241,5)</f>
        <v>Europe</v>
      </c>
    </row>
    <row r="14337" spans="1:12" x14ac:dyDescent="0.55000000000000004">
      <c r="A14337" s="2" t="s">
        <v>40</v>
      </c>
      <c r="B14337" s="2" t="s">
        <v>8</v>
      </c>
      <c r="C14337" s="2" t="s">
        <v>18</v>
      </c>
      <c r="D14337" s="2" t="s">
        <v>17</v>
      </c>
      <c r="E14337" s="2" t="s">
        <v>11</v>
      </c>
      <c r="F14337" s="2">
        <v>1994</v>
      </c>
      <c r="G14337" s="2">
        <v>11.872</v>
      </c>
      <c r="I14337" s="2">
        <f t="shared" si="223"/>
        <v>38</v>
      </c>
      <c r="J14337" s="2">
        <f>VLOOKUP(A14337,Urbanizaton!$B$2:$BI$265,I14337)</f>
        <v>73.453000000000003</v>
      </c>
      <c r="K14337" s="2">
        <f>VLOOKUP(A14337,Population!$B$2:$BI$265,I14337)</f>
        <v>4336613</v>
      </c>
      <c r="L14337" s="2" t="str">
        <f>VLOOKUP(A14337,Region!$C$1:$G$241,5)</f>
        <v>Europe</v>
      </c>
    </row>
    <row r="14338" spans="1:12" x14ac:dyDescent="0.55000000000000004">
      <c r="A14338" s="2" t="s">
        <v>40</v>
      </c>
      <c r="B14338" s="2" t="s">
        <v>8</v>
      </c>
      <c r="C14338" s="2" t="s">
        <v>18</v>
      </c>
      <c r="D14338" s="2" t="s">
        <v>19</v>
      </c>
      <c r="E14338" s="2" t="s">
        <v>11</v>
      </c>
      <c r="F14338" s="2">
        <v>1994</v>
      </c>
      <c r="G14338" s="2">
        <v>51483.964999999997</v>
      </c>
      <c r="I14338" s="2">
        <f t="shared" si="223"/>
        <v>38</v>
      </c>
      <c r="J14338" s="2">
        <f>VLOOKUP(A14338,Urbanizaton!$B$2:$BI$265,I14338)</f>
        <v>73.453000000000003</v>
      </c>
      <c r="K14338" s="2">
        <f>VLOOKUP(A14338,Population!$B$2:$BI$265,I14338)</f>
        <v>4336613</v>
      </c>
      <c r="L14338" s="2" t="str">
        <f>VLOOKUP(A14338,Region!$C$1:$G$241,5)</f>
        <v>Europe</v>
      </c>
    </row>
    <row r="14339" spans="1:12" x14ac:dyDescent="0.55000000000000004">
      <c r="A14339" s="2" t="s">
        <v>40</v>
      </c>
      <c r="B14339" s="2" t="s">
        <v>8</v>
      </c>
      <c r="C14339" s="2" t="s">
        <v>14</v>
      </c>
      <c r="D14339" s="2" t="s">
        <v>13</v>
      </c>
      <c r="E14339" s="2" t="s">
        <v>11</v>
      </c>
      <c r="F14339" s="2">
        <v>1994</v>
      </c>
      <c r="G14339" s="2">
        <v>194.23099999999999</v>
      </c>
      <c r="I14339" s="2">
        <f t="shared" ref="I14339:I14402" si="224">IF(F14339=1960,4,F14339-1960+4)</f>
        <v>38</v>
      </c>
      <c r="J14339" s="2">
        <f>VLOOKUP(A14339,Urbanizaton!$B$2:$BI$265,I14339)</f>
        <v>73.453000000000003</v>
      </c>
      <c r="K14339" s="2">
        <f>VLOOKUP(A14339,Population!$B$2:$BI$265,I14339)</f>
        <v>4336613</v>
      </c>
      <c r="L14339" s="2" t="str">
        <f>VLOOKUP(A14339,Region!$C$1:$G$241,5)</f>
        <v>Europe</v>
      </c>
    </row>
    <row r="14340" spans="1:12" x14ac:dyDescent="0.55000000000000004">
      <c r="A14340" s="2" t="s">
        <v>40</v>
      </c>
      <c r="B14340" s="2" t="s">
        <v>8</v>
      </c>
      <c r="C14340" s="2" t="s">
        <v>14</v>
      </c>
      <c r="D14340" s="2" t="s">
        <v>20</v>
      </c>
      <c r="E14340" s="2" t="s">
        <v>11</v>
      </c>
      <c r="F14340" s="2">
        <v>1994</v>
      </c>
      <c r="G14340" s="2">
        <v>44.789000000000001</v>
      </c>
      <c r="I14340" s="2">
        <f t="shared" si="224"/>
        <v>38</v>
      </c>
      <c r="J14340" s="2">
        <f>VLOOKUP(A14340,Urbanizaton!$B$2:$BI$265,I14340)</f>
        <v>73.453000000000003</v>
      </c>
      <c r="K14340" s="2">
        <f>VLOOKUP(A14340,Population!$B$2:$BI$265,I14340)</f>
        <v>4336613</v>
      </c>
      <c r="L14340" s="2" t="str">
        <f>VLOOKUP(A14340,Region!$C$1:$G$241,5)</f>
        <v>Europe</v>
      </c>
    </row>
    <row r="14341" spans="1:12" x14ac:dyDescent="0.55000000000000004">
      <c r="A14341" s="2" t="s">
        <v>40</v>
      </c>
      <c r="B14341" s="2" t="s">
        <v>8</v>
      </c>
      <c r="C14341" s="2" t="s">
        <v>15</v>
      </c>
      <c r="D14341" s="2" t="s">
        <v>13</v>
      </c>
      <c r="E14341" s="2" t="s">
        <v>11</v>
      </c>
      <c r="F14341" s="2">
        <v>1994</v>
      </c>
      <c r="G14341" s="2">
        <v>34.917999999999999</v>
      </c>
      <c r="I14341" s="2">
        <f t="shared" si="224"/>
        <v>38</v>
      </c>
      <c r="J14341" s="2">
        <f>VLOOKUP(A14341,Urbanizaton!$B$2:$BI$265,I14341)</f>
        <v>73.453000000000003</v>
      </c>
      <c r="K14341" s="2">
        <f>VLOOKUP(A14341,Population!$B$2:$BI$265,I14341)</f>
        <v>4336613</v>
      </c>
      <c r="L14341" s="2" t="str">
        <f>VLOOKUP(A14341,Region!$C$1:$G$241,5)</f>
        <v>Europe</v>
      </c>
    </row>
    <row r="14342" spans="1:12" x14ac:dyDescent="0.55000000000000004">
      <c r="A14342" s="2" t="s">
        <v>40</v>
      </c>
      <c r="B14342" s="2" t="s">
        <v>8</v>
      </c>
      <c r="C14342" s="2" t="s">
        <v>15</v>
      </c>
      <c r="D14342" s="2" t="s">
        <v>20</v>
      </c>
      <c r="E14342" s="2" t="s">
        <v>11</v>
      </c>
      <c r="F14342" s="2">
        <v>1994</v>
      </c>
      <c r="G14342" s="2">
        <v>8.0519999999999996</v>
      </c>
      <c r="I14342" s="2">
        <f t="shared" si="224"/>
        <v>38</v>
      </c>
      <c r="J14342" s="2">
        <f>VLOOKUP(A14342,Urbanizaton!$B$2:$BI$265,I14342)</f>
        <v>73.453000000000003</v>
      </c>
      <c r="K14342" s="2">
        <f>VLOOKUP(A14342,Population!$B$2:$BI$265,I14342)</f>
        <v>4336613</v>
      </c>
      <c r="L14342" s="2" t="str">
        <f>VLOOKUP(A14342,Region!$C$1:$G$241,5)</f>
        <v>Europe</v>
      </c>
    </row>
    <row r="14343" spans="1:12" x14ac:dyDescent="0.55000000000000004">
      <c r="A14343" s="2" t="s">
        <v>40</v>
      </c>
      <c r="B14343" s="2" t="s">
        <v>8</v>
      </c>
      <c r="C14343" s="2" t="s">
        <v>16</v>
      </c>
      <c r="D14343" s="2" t="s">
        <v>13</v>
      </c>
      <c r="E14343" s="2" t="s">
        <v>11</v>
      </c>
      <c r="F14343" s="2">
        <v>1994</v>
      </c>
      <c r="G14343" s="2">
        <v>350.18900000000002</v>
      </c>
      <c r="I14343" s="2">
        <f t="shared" si="224"/>
        <v>38</v>
      </c>
      <c r="J14343" s="2">
        <f>VLOOKUP(A14343,Urbanizaton!$B$2:$BI$265,I14343)</f>
        <v>73.453000000000003</v>
      </c>
      <c r="K14343" s="2">
        <f>VLOOKUP(A14343,Population!$B$2:$BI$265,I14343)</f>
        <v>4336613</v>
      </c>
      <c r="L14343" s="2" t="str">
        <f>VLOOKUP(A14343,Region!$C$1:$G$241,5)</f>
        <v>Europe</v>
      </c>
    </row>
    <row r="14344" spans="1:12" x14ac:dyDescent="0.55000000000000004">
      <c r="A14344" s="2" t="s">
        <v>40</v>
      </c>
      <c r="B14344" s="2" t="s">
        <v>8</v>
      </c>
      <c r="C14344" s="2" t="s">
        <v>16</v>
      </c>
      <c r="D14344" s="2" t="s">
        <v>20</v>
      </c>
      <c r="E14344" s="2" t="s">
        <v>11</v>
      </c>
      <c r="F14344" s="2">
        <v>1994</v>
      </c>
      <c r="G14344" s="2">
        <v>80.751999999999995</v>
      </c>
      <c r="I14344" s="2">
        <f t="shared" si="224"/>
        <v>38</v>
      </c>
      <c r="J14344" s="2">
        <f>VLOOKUP(A14344,Urbanizaton!$B$2:$BI$265,I14344)</f>
        <v>73.453000000000003</v>
      </c>
      <c r="K14344" s="2">
        <f>VLOOKUP(A14344,Population!$B$2:$BI$265,I14344)</f>
        <v>4336613</v>
      </c>
      <c r="L14344" s="2" t="str">
        <f>VLOOKUP(A14344,Region!$C$1:$G$241,5)</f>
        <v>Europe</v>
      </c>
    </row>
    <row r="14345" spans="1:12" x14ac:dyDescent="0.55000000000000004">
      <c r="A14345" s="2" t="s">
        <v>40</v>
      </c>
      <c r="B14345" s="2" t="s">
        <v>8</v>
      </c>
      <c r="C14345" s="2" t="s">
        <v>12</v>
      </c>
      <c r="D14345" s="2" t="s">
        <v>13</v>
      </c>
      <c r="E14345" s="2" t="s">
        <v>11</v>
      </c>
      <c r="F14345" s="2">
        <v>1995</v>
      </c>
      <c r="G14345" s="2">
        <v>646.21600000000001</v>
      </c>
      <c r="I14345" s="2">
        <f t="shared" si="224"/>
        <v>39</v>
      </c>
      <c r="J14345" s="2">
        <f>VLOOKUP(A14345,Urbanizaton!$B$2:$BI$265,I14345)</f>
        <v>73.763999999999996</v>
      </c>
      <c r="K14345" s="2">
        <f>VLOOKUP(A14345,Population!$B$2:$BI$265,I14345)</f>
        <v>4359184</v>
      </c>
      <c r="L14345" s="2" t="str">
        <f>VLOOKUP(A14345,Region!$C$1:$G$241,5)</f>
        <v>Europe</v>
      </c>
    </row>
    <row r="14346" spans="1:12" x14ac:dyDescent="0.55000000000000004">
      <c r="A14346" s="2" t="s">
        <v>40</v>
      </c>
      <c r="B14346" s="2" t="s">
        <v>8</v>
      </c>
      <c r="C14346" s="2" t="s">
        <v>12</v>
      </c>
      <c r="D14346" s="2" t="s">
        <v>20</v>
      </c>
      <c r="E14346" s="2" t="s">
        <v>11</v>
      </c>
      <c r="F14346" s="2">
        <v>1995</v>
      </c>
      <c r="G14346" s="2">
        <v>148.24299999999999</v>
      </c>
      <c r="I14346" s="2">
        <f t="shared" si="224"/>
        <v>39</v>
      </c>
      <c r="J14346" s="2">
        <f>VLOOKUP(A14346,Urbanizaton!$B$2:$BI$265,I14346)</f>
        <v>73.763999999999996</v>
      </c>
      <c r="K14346" s="2">
        <f>VLOOKUP(A14346,Population!$B$2:$BI$265,I14346)</f>
        <v>4359184</v>
      </c>
      <c r="L14346" s="2" t="str">
        <f>VLOOKUP(A14346,Region!$C$1:$G$241,5)</f>
        <v>Europe</v>
      </c>
    </row>
    <row r="14347" spans="1:12" x14ac:dyDescent="0.55000000000000004">
      <c r="A14347" s="2" t="s">
        <v>40</v>
      </c>
      <c r="B14347" s="2" t="s">
        <v>8</v>
      </c>
      <c r="C14347" s="2" t="s">
        <v>9</v>
      </c>
      <c r="D14347" s="2" t="s">
        <v>10</v>
      </c>
      <c r="E14347" s="2" t="s">
        <v>11</v>
      </c>
      <c r="F14347" s="2">
        <v>1995</v>
      </c>
      <c r="G14347" s="2">
        <v>31.4</v>
      </c>
      <c r="I14347" s="2">
        <f t="shared" si="224"/>
        <v>39</v>
      </c>
      <c r="J14347" s="2">
        <f>VLOOKUP(A14347,Urbanizaton!$B$2:$BI$265,I14347)</f>
        <v>73.763999999999996</v>
      </c>
      <c r="K14347" s="2">
        <f>VLOOKUP(A14347,Population!$B$2:$BI$265,I14347)</f>
        <v>4359184</v>
      </c>
      <c r="L14347" s="2" t="str">
        <f>VLOOKUP(A14347,Region!$C$1:$G$241,5)</f>
        <v>Europe</v>
      </c>
    </row>
    <row r="14348" spans="1:12" x14ac:dyDescent="0.55000000000000004">
      <c r="A14348" s="2" t="s">
        <v>40</v>
      </c>
      <c r="B14348" s="2" t="s">
        <v>8</v>
      </c>
      <c r="C14348" s="2" t="s">
        <v>9</v>
      </c>
      <c r="D14348" s="2" t="s">
        <v>17</v>
      </c>
      <c r="E14348" s="2" t="s">
        <v>11</v>
      </c>
      <c r="F14348" s="2">
        <v>1995</v>
      </c>
      <c r="G14348" s="2">
        <v>7.2</v>
      </c>
      <c r="I14348" s="2">
        <f t="shared" si="224"/>
        <v>39</v>
      </c>
      <c r="J14348" s="2">
        <f>VLOOKUP(A14348,Urbanizaton!$B$2:$BI$265,I14348)</f>
        <v>73.763999999999996</v>
      </c>
      <c r="K14348" s="2">
        <f>VLOOKUP(A14348,Population!$B$2:$BI$265,I14348)</f>
        <v>4359184</v>
      </c>
      <c r="L14348" s="2" t="str">
        <f>VLOOKUP(A14348,Region!$C$1:$G$241,5)</f>
        <v>Europe</v>
      </c>
    </row>
    <row r="14349" spans="1:12" x14ac:dyDescent="0.55000000000000004">
      <c r="A14349" s="2" t="s">
        <v>40</v>
      </c>
      <c r="B14349" s="2" t="s">
        <v>8</v>
      </c>
      <c r="C14349" s="2" t="s">
        <v>18</v>
      </c>
      <c r="D14349" s="2" t="s">
        <v>17</v>
      </c>
      <c r="E14349" s="2" t="s">
        <v>11</v>
      </c>
      <c r="F14349" s="2">
        <v>1995</v>
      </c>
      <c r="G14349" s="2">
        <v>11.74</v>
      </c>
      <c r="I14349" s="2">
        <f t="shared" si="224"/>
        <v>39</v>
      </c>
      <c r="J14349" s="2">
        <f>VLOOKUP(A14349,Urbanizaton!$B$2:$BI$265,I14349)</f>
        <v>73.763999999999996</v>
      </c>
      <c r="K14349" s="2">
        <f>VLOOKUP(A14349,Population!$B$2:$BI$265,I14349)</f>
        <v>4359184</v>
      </c>
      <c r="L14349" s="2" t="str">
        <f>VLOOKUP(A14349,Region!$C$1:$G$241,5)</f>
        <v>Europe</v>
      </c>
    </row>
    <row r="14350" spans="1:12" x14ac:dyDescent="0.55000000000000004">
      <c r="A14350" s="2" t="s">
        <v>40</v>
      </c>
      <c r="B14350" s="2" t="s">
        <v>8</v>
      </c>
      <c r="C14350" s="2" t="s">
        <v>18</v>
      </c>
      <c r="D14350" s="2" t="s">
        <v>19</v>
      </c>
      <c r="E14350" s="2" t="s">
        <v>11</v>
      </c>
      <c r="F14350" s="2">
        <v>1995</v>
      </c>
      <c r="G14350" s="2">
        <v>51177.866999999998</v>
      </c>
      <c r="I14350" s="2">
        <f t="shared" si="224"/>
        <v>39</v>
      </c>
      <c r="J14350" s="2">
        <f>VLOOKUP(A14350,Urbanizaton!$B$2:$BI$265,I14350)</f>
        <v>73.763999999999996</v>
      </c>
      <c r="K14350" s="2">
        <f>VLOOKUP(A14350,Population!$B$2:$BI$265,I14350)</f>
        <v>4359184</v>
      </c>
      <c r="L14350" s="2" t="str">
        <f>VLOOKUP(A14350,Region!$C$1:$G$241,5)</f>
        <v>Europe</v>
      </c>
    </row>
    <row r="14351" spans="1:12" x14ac:dyDescent="0.55000000000000004">
      <c r="A14351" s="2" t="s">
        <v>40</v>
      </c>
      <c r="B14351" s="2" t="s">
        <v>8</v>
      </c>
      <c r="C14351" s="2" t="s">
        <v>14</v>
      </c>
      <c r="D14351" s="2" t="s">
        <v>13</v>
      </c>
      <c r="E14351" s="2" t="s">
        <v>11</v>
      </c>
      <c r="F14351" s="2">
        <v>1995</v>
      </c>
      <c r="G14351" s="2">
        <v>196.72</v>
      </c>
      <c r="I14351" s="2">
        <f t="shared" si="224"/>
        <v>39</v>
      </c>
      <c r="J14351" s="2">
        <f>VLOOKUP(A14351,Urbanizaton!$B$2:$BI$265,I14351)</f>
        <v>73.763999999999996</v>
      </c>
      <c r="K14351" s="2">
        <f>VLOOKUP(A14351,Population!$B$2:$BI$265,I14351)</f>
        <v>4359184</v>
      </c>
      <c r="L14351" s="2" t="str">
        <f>VLOOKUP(A14351,Region!$C$1:$G$241,5)</f>
        <v>Europe</v>
      </c>
    </row>
    <row r="14352" spans="1:12" x14ac:dyDescent="0.55000000000000004">
      <c r="A14352" s="2" t="s">
        <v>40</v>
      </c>
      <c r="B14352" s="2" t="s">
        <v>8</v>
      </c>
      <c r="C14352" s="2" t="s">
        <v>14</v>
      </c>
      <c r="D14352" s="2" t="s">
        <v>20</v>
      </c>
      <c r="E14352" s="2" t="s">
        <v>11</v>
      </c>
      <c r="F14352" s="2">
        <v>1995</v>
      </c>
      <c r="G14352" s="2">
        <v>45.128</v>
      </c>
      <c r="I14352" s="2">
        <f t="shared" si="224"/>
        <v>39</v>
      </c>
      <c r="J14352" s="2">
        <f>VLOOKUP(A14352,Urbanizaton!$B$2:$BI$265,I14352)</f>
        <v>73.763999999999996</v>
      </c>
      <c r="K14352" s="2">
        <f>VLOOKUP(A14352,Population!$B$2:$BI$265,I14352)</f>
        <v>4359184</v>
      </c>
      <c r="L14352" s="2" t="str">
        <f>VLOOKUP(A14352,Region!$C$1:$G$241,5)</f>
        <v>Europe</v>
      </c>
    </row>
    <row r="14353" spans="1:12" x14ac:dyDescent="0.55000000000000004">
      <c r="A14353" s="2" t="s">
        <v>40</v>
      </c>
      <c r="B14353" s="2" t="s">
        <v>8</v>
      </c>
      <c r="C14353" s="2" t="s">
        <v>15</v>
      </c>
      <c r="D14353" s="2" t="s">
        <v>13</v>
      </c>
      <c r="E14353" s="2" t="s">
        <v>11</v>
      </c>
      <c r="F14353" s="2">
        <v>1995</v>
      </c>
      <c r="G14353" s="2">
        <v>33.887</v>
      </c>
      <c r="I14353" s="2">
        <f t="shared" si="224"/>
        <v>39</v>
      </c>
      <c r="J14353" s="2">
        <f>VLOOKUP(A14353,Urbanizaton!$B$2:$BI$265,I14353)</f>
        <v>73.763999999999996</v>
      </c>
      <c r="K14353" s="2">
        <f>VLOOKUP(A14353,Population!$B$2:$BI$265,I14353)</f>
        <v>4359184</v>
      </c>
      <c r="L14353" s="2" t="str">
        <f>VLOOKUP(A14353,Region!$C$1:$G$241,5)</f>
        <v>Europe</v>
      </c>
    </row>
    <row r="14354" spans="1:12" x14ac:dyDescent="0.55000000000000004">
      <c r="A14354" s="2" t="s">
        <v>40</v>
      </c>
      <c r="B14354" s="2" t="s">
        <v>8</v>
      </c>
      <c r="C14354" s="2" t="s">
        <v>15</v>
      </c>
      <c r="D14354" s="2" t="s">
        <v>20</v>
      </c>
      <c r="E14354" s="2" t="s">
        <v>11</v>
      </c>
      <c r="F14354" s="2">
        <v>1995</v>
      </c>
      <c r="G14354" s="2">
        <v>7.774</v>
      </c>
      <c r="I14354" s="2">
        <f t="shared" si="224"/>
        <v>39</v>
      </c>
      <c r="J14354" s="2">
        <f>VLOOKUP(A14354,Urbanizaton!$B$2:$BI$265,I14354)</f>
        <v>73.763999999999996</v>
      </c>
      <c r="K14354" s="2">
        <f>VLOOKUP(A14354,Population!$B$2:$BI$265,I14354)</f>
        <v>4359184</v>
      </c>
      <c r="L14354" s="2" t="str">
        <f>VLOOKUP(A14354,Region!$C$1:$G$241,5)</f>
        <v>Europe</v>
      </c>
    </row>
    <row r="14355" spans="1:12" x14ac:dyDescent="0.55000000000000004">
      <c r="A14355" s="2" t="s">
        <v>40</v>
      </c>
      <c r="B14355" s="2" t="s">
        <v>8</v>
      </c>
      <c r="C14355" s="2" t="s">
        <v>16</v>
      </c>
      <c r="D14355" s="2" t="s">
        <v>13</v>
      </c>
      <c r="E14355" s="2" t="s">
        <v>11</v>
      </c>
      <c r="F14355" s="2">
        <v>1995</v>
      </c>
      <c r="G14355" s="2">
        <v>365.01100000000002</v>
      </c>
      <c r="I14355" s="2">
        <f t="shared" si="224"/>
        <v>39</v>
      </c>
      <c r="J14355" s="2">
        <f>VLOOKUP(A14355,Urbanizaton!$B$2:$BI$265,I14355)</f>
        <v>73.763999999999996</v>
      </c>
      <c r="K14355" s="2">
        <f>VLOOKUP(A14355,Population!$B$2:$BI$265,I14355)</f>
        <v>4359184</v>
      </c>
      <c r="L14355" s="2" t="str">
        <f>VLOOKUP(A14355,Region!$C$1:$G$241,5)</f>
        <v>Europe</v>
      </c>
    </row>
    <row r="14356" spans="1:12" x14ac:dyDescent="0.55000000000000004">
      <c r="A14356" s="2" t="s">
        <v>40</v>
      </c>
      <c r="B14356" s="2" t="s">
        <v>8</v>
      </c>
      <c r="C14356" s="2" t="s">
        <v>16</v>
      </c>
      <c r="D14356" s="2" t="s">
        <v>20</v>
      </c>
      <c r="E14356" s="2" t="s">
        <v>11</v>
      </c>
      <c r="F14356" s="2">
        <v>1995</v>
      </c>
      <c r="G14356" s="2">
        <v>83.733999999999995</v>
      </c>
      <c r="I14356" s="2">
        <f t="shared" si="224"/>
        <v>39</v>
      </c>
      <c r="J14356" s="2">
        <f>VLOOKUP(A14356,Urbanizaton!$B$2:$BI$265,I14356)</f>
        <v>73.763999999999996</v>
      </c>
      <c r="K14356" s="2">
        <f>VLOOKUP(A14356,Population!$B$2:$BI$265,I14356)</f>
        <v>4359184</v>
      </c>
      <c r="L14356" s="2" t="str">
        <f>VLOOKUP(A14356,Region!$C$1:$G$241,5)</f>
        <v>Europe</v>
      </c>
    </row>
    <row r="14357" spans="1:12" x14ac:dyDescent="0.55000000000000004">
      <c r="A14357" s="2" t="s">
        <v>40</v>
      </c>
      <c r="B14357" s="2" t="s">
        <v>8</v>
      </c>
      <c r="C14357" s="2" t="s">
        <v>12</v>
      </c>
      <c r="D14357" s="2" t="s">
        <v>13</v>
      </c>
      <c r="E14357" s="2" t="s">
        <v>11</v>
      </c>
      <c r="F14357" s="2">
        <v>1996</v>
      </c>
      <c r="G14357" s="2">
        <v>622.74099999999999</v>
      </c>
      <c r="I14357" s="2">
        <f t="shared" si="224"/>
        <v>40</v>
      </c>
      <c r="J14357" s="2">
        <f>VLOOKUP(A14357,Urbanizaton!$B$2:$BI$265,I14357)</f>
        <v>74.039000000000001</v>
      </c>
      <c r="K14357" s="2">
        <f>VLOOKUP(A14357,Population!$B$2:$BI$265,I14357)</f>
        <v>4381336</v>
      </c>
      <c r="L14357" s="2" t="str">
        <f>VLOOKUP(A14357,Region!$C$1:$G$241,5)</f>
        <v>Europe</v>
      </c>
    </row>
    <row r="14358" spans="1:12" x14ac:dyDescent="0.55000000000000004">
      <c r="A14358" s="2" t="s">
        <v>40</v>
      </c>
      <c r="B14358" s="2" t="s">
        <v>8</v>
      </c>
      <c r="C14358" s="2" t="s">
        <v>12</v>
      </c>
      <c r="D14358" s="2" t="s">
        <v>20</v>
      </c>
      <c r="E14358" s="2" t="s">
        <v>11</v>
      </c>
      <c r="F14358" s="2">
        <v>1996</v>
      </c>
      <c r="G14358" s="2">
        <v>142.13499999999999</v>
      </c>
      <c r="I14358" s="2">
        <f t="shared" si="224"/>
        <v>40</v>
      </c>
      <c r="J14358" s="2">
        <f>VLOOKUP(A14358,Urbanizaton!$B$2:$BI$265,I14358)</f>
        <v>74.039000000000001</v>
      </c>
      <c r="K14358" s="2">
        <f>VLOOKUP(A14358,Population!$B$2:$BI$265,I14358)</f>
        <v>4381336</v>
      </c>
      <c r="L14358" s="2" t="str">
        <f>VLOOKUP(A14358,Region!$C$1:$G$241,5)</f>
        <v>Europe</v>
      </c>
    </row>
    <row r="14359" spans="1:12" x14ac:dyDescent="0.55000000000000004">
      <c r="A14359" s="2" t="s">
        <v>40</v>
      </c>
      <c r="B14359" s="2" t="s">
        <v>8</v>
      </c>
      <c r="C14359" s="2" t="s">
        <v>9</v>
      </c>
      <c r="D14359" s="2" t="s">
        <v>10</v>
      </c>
      <c r="E14359" s="2" t="s">
        <v>11</v>
      </c>
      <c r="F14359" s="2">
        <v>1996</v>
      </c>
      <c r="G14359" s="2">
        <v>32.36</v>
      </c>
      <c r="I14359" s="2">
        <f t="shared" si="224"/>
        <v>40</v>
      </c>
      <c r="J14359" s="2">
        <f>VLOOKUP(A14359,Urbanizaton!$B$2:$BI$265,I14359)</f>
        <v>74.039000000000001</v>
      </c>
      <c r="K14359" s="2">
        <f>VLOOKUP(A14359,Population!$B$2:$BI$265,I14359)</f>
        <v>4381336</v>
      </c>
      <c r="L14359" s="2" t="str">
        <f>VLOOKUP(A14359,Region!$C$1:$G$241,5)</f>
        <v>Europe</v>
      </c>
    </row>
    <row r="14360" spans="1:12" x14ac:dyDescent="0.55000000000000004">
      <c r="A14360" s="2" t="s">
        <v>40</v>
      </c>
      <c r="B14360" s="2" t="s">
        <v>8</v>
      </c>
      <c r="C14360" s="2" t="s">
        <v>9</v>
      </c>
      <c r="D14360" s="2" t="s">
        <v>17</v>
      </c>
      <c r="E14360" s="2" t="s">
        <v>11</v>
      </c>
      <c r="F14360" s="2">
        <v>1996</v>
      </c>
      <c r="G14360" s="2">
        <v>7.39</v>
      </c>
      <c r="I14360" s="2">
        <f t="shared" si="224"/>
        <v>40</v>
      </c>
      <c r="J14360" s="2">
        <f>VLOOKUP(A14360,Urbanizaton!$B$2:$BI$265,I14360)</f>
        <v>74.039000000000001</v>
      </c>
      <c r="K14360" s="2">
        <f>VLOOKUP(A14360,Population!$B$2:$BI$265,I14360)</f>
        <v>4381336</v>
      </c>
      <c r="L14360" s="2" t="str">
        <f>VLOOKUP(A14360,Region!$C$1:$G$241,5)</f>
        <v>Europe</v>
      </c>
    </row>
    <row r="14361" spans="1:12" x14ac:dyDescent="0.55000000000000004">
      <c r="A14361" s="2" t="s">
        <v>40</v>
      </c>
      <c r="B14361" s="2" t="s">
        <v>8</v>
      </c>
      <c r="C14361" s="2" t="s">
        <v>18</v>
      </c>
      <c r="D14361" s="2" t="s">
        <v>17</v>
      </c>
      <c r="E14361" s="2" t="s">
        <v>11</v>
      </c>
      <c r="F14361" s="2">
        <v>1996</v>
      </c>
      <c r="G14361" s="2">
        <v>12.369</v>
      </c>
      <c r="I14361" s="2">
        <f t="shared" si="224"/>
        <v>40</v>
      </c>
      <c r="J14361" s="2">
        <f>VLOOKUP(A14361,Urbanizaton!$B$2:$BI$265,I14361)</f>
        <v>74.039000000000001</v>
      </c>
      <c r="K14361" s="2">
        <f>VLOOKUP(A14361,Population!$B$2:$BI$265,I14361)</f>
        <v>4381336</v>
      </c>
      <c r="L14361" s="2" t="str">
        <f>VLOOKUP(A14361,Region!$C$1:$G$241,5)</f>
        <v>Europe</v>
      </c>
    </row>
    <row r="14362" spans="1:12" x14ac:dyDescent="0.55000000000000004">
      <c r="A14362" s="2" t="s">
        <v>40</v>
      </c>
      <c r="B14362" s="2" t="s">
        <v>8</v>
      </c>
      <c r="C14362" s="2" t="s">
        <v>18</v>
      </c>
      <c r="D14362" s="2" t="s">
        <v>19</v>
      </c>
      <c r="E14362" s="2" t="s">
        <v>11</v>
      </c>
      <c r="F14362" s="2">
        <v>1996</v>
      </c>
      <c r="G14362" s="2">
        <v>54191.802000000003</v>
      </c>
      <c r="I14362" s="2">
        <f t="shared" si="224"/>
        <v>40</v>
      </c>
      <c r="J14362" s="2">
        <f>VLOOKUP(A14362,Urbanizaton!$B$2:$BI$265,I14362)</f>
        <v>74.039000000000001</v>
      </c>
      <c r="K14362" s="2">
        <f>VLOOKUP(A14362,Population!$B$2:$BI$265,I14362)</f>
        <v>4381336</v>
      </c>
      <c r="L14362" s="2" t="str">
        <f>VLOOKUP(A14362,Region!$C$1:$G$241,5)</f>
        <v>Europe</v>
      </c>
    </row>
    <row r="14363" spans="1:12" x14ac:dyDescent="0.55000000000000004">
      <c r="A14363" s="2" t="s">
        <v>40</v>
      </c>
      <c r="B14363" s="2" t="s">
        <v>8</v>
      </c>
      <c r="C14363" s="2" t="s">
        <v>14</v>
      </c>
      <c r="D14363" s="2" t="s">
        <v>13</v>
      </c>
      <c r="E14363" s="2" t="s">
        <v>11</v>
      </c>
      <c r="F14363" s="2">
        <v>1996</v>
      </c>
      <c r="G14363" s="2">
        <v>206.53299999999999</v>
      </c>
      <c r="I14363" s="2">
        <f t="shared" si="224"/>
        <v>40</v>
      </c>
      <c r="J14363" s="2">
        <f>VLOOKUP(A14363,Urbanizaton!$B$2:$BI$265,I14363)</f>
        <v>74.039000000000001</v>
      </c>
      <c r="K14363" s="2">
        <f>VLOOKUP(A14363,Population!$B$2:$BI$265,I14363)</f>
        <v>4381336</v>
      </c>
      <c r="L14363" s="2" t="str">
        <f>VLOOKUP(A14363,Region!$C$1:$G$241,5)</f>
        <v>Europe</v>
      </c>
    </row>
    <row r="14364" spans="1:12" x14ac:dyDescent="0.55000000000000004">
      <c r="A14364" s="2" t="s">
        <v>40</v>
      </c>
      <c r="B14364" s="2" t="s">
        <v>8</v>
      </c>
      <c r="C14364" s="2" t="s">
        <v>14</v>
      </c>
      <c r="D14364" s="2" t="s">
        <v>20</v>
      </c>
      <c r="E14364" s="2" t="s">
        <v>11</v>
      </c>
      <c r="F14364" s="2">
        <v>1996</v>
      </c>
      <c r="G14364" s="2">
        <v>47.139000000000003</v>
      </c>
      <c r="I14364" s="2">
        <f t="shared" si="224"/>
        <v>40</v>
      </c>
      <c r="J14364" s="2">
        <f>VLOOKUP(A14364,Urbanizaton!$B$2:$BI$265,I14364)</f>
        <v>74.039000000000001</v>
      </c>
      <c r="K14364" s="2">
        <f>VLOOKUP(A14364,Population!$B$2:$BI$265,I14364)</f>
        <v>4381336</v>
      </c>
      <c r="L14364" s="2" t="str">
        <f>VLOOKUP(A14364,Region!$C$1:$G$241,5)</f>
        <v>Europe</v>
      </c>
    </row>
    <row r="14365" spans="1:12" x14ac:dyDescent="0.55000000000000004">
      <c r="A14365" s="2" t="s">
        <v>40</v>
      </c>
      <c r="B14365" s="2" t="s">
        <v>8</v>
      </c>
      <c r="C14365" s="2" t="s">
        <v>15</v>
      </c>
      <c r="D14365" s="2" t="s">
        <v>13</v>
      </c>
      <c r="E14365" s="2" t="s">
        <v>11</v>
      </c>
      <c r="F14365" s="2">
        <v>1996</v>
      </c>
      <c r="G14365" s="2">
        <v>33.274000000000001</v>
      </c>
      <c r="I14365" s="2">
        <f t="shared" si="224"/>
        <v>40</v>
      </c>
      <c r="J14365" s="2">
        <f>VLOOKUP(A14365,Urbanizaton!$B$2:$BI$265,I14365)</f>
        <v>74.039000000000001</v>
      </c>
      <c r="K14365" s="2">
        <f>VLOOKUP(A14365,Population!$B$2:$BI$265,I14365)</f>
        <v>4381336</v>
      </c>
      <c r="L14365" s="2" t="str">
        <f>VLOOKUP(A14365,Region!$C$1:$G$241,5)</f>
        <v>Europe</v>
      </c>
    </row>
    <row r="14366" spans="1:12" x14ac:dyDescent="0.55000000000000004">
      <c r="A14366" s="2" t="s">
        <v>40</v>
      </c>
      <c r="B14366" s="2" t="s">
        <v>8</v>
      </c>
      <c r="C14366" s="2" t="s">
        <v>15</v>
      </c>
      <c r="D14366" s="2" t="s">
        <v>20</v>
      </c>
      <c r="E14366" s="2" t="s">
        <v>11</v>
      </c>
      <c r="F14366" s="2">
        <v>1996</v>
      </c>
      <c r="G14366" s="2">
        <v>7.5940000000000003</v>
      </c>
      <c r="I14366" s="2">
        <f t="shared" si="224"/>
        <v>40</v>
      </c>
      <c r="J14366" s="2">
        <f>VLOOKUP(A14366,Urbanizaton!$B$2:$BI$265,I14366)</f>
        <v>74.039000000000001</v>
      </c>
      <c r="K14366" s="2">
        <f>VLOOKUP(A14366,Population!$B$2:$BI$265,I14366)</f>
        <v>4381336</v>
      </c>
      <c r="L14366" s="2" t="str">
        <f>VLOOKUP(A14366,Region!$C$1:$G$241,5)</f>
        <v>Europe</v>
      </c>
    </row>
    <row r="14367" spans="1:12" x14ac:dyDescent="0.55000000000000004">
      <c r="A14367" s="2" t="s">
        <v>40</v>
      </c>
      <c r="B14367" s="2" t="s">
        <v>8</v>
      </c>
      <c r="C14367" s="2" t="s">
        <v>16</v>
      </c>
      <c r="D14367" s="2" t="s">
        <v>13</v>
      </c>
      <c r="E14367" s="2" t="s">
        <v>11</v>
      </c>
      <c r="F14367" s="2">
        <v>1996</v>
      </c>
      <c r="G14367" s="2">
        <v>367.08600000000001</v>
      </c>
      <c r="I14367" s="2">
        <f t="shared" si="224"/>
        <v>40</v>
      </c>
      <c r="J14367" s="2">
        <f>VLOOKUP(A14367,Urbanizaton!$B$2:$BI$265,I14367)</f>
        <v>74.039000000000001</v>
      </c>
      <c r="K14367" s="2">
        <f>VLOOKUP(A14367,Population!$B$2:$BI$265,I14367)</f>
        <v>4381336</v>
      </c>
      <c r="L14367" s="2" t="str">
        <f>VLOOKUP(A14367,Region!$C$1:$G$241,5)</f>
        <v>Europe</v>
      </c>
    </row>
    <row r="14368" spans="1:12" x14ac:dyDescent="0.55000000000000004">
      <c r="A14368" s="2" t="s">
        <v>40</v>
      </c>
      <c r="B14368" s="2" t="s">
        <v>8</v>
      </c>
      <c r="C14368" s="2" t="s">
        <v>16</v>
      </c>
      <c r="D14368" s="2" t="s">
        <v>20</v>
      </c>
      <c r="E14368" s="2" t="s">
        <v>11</v>
      </c>
      <c r="F14368" s="2">
        <v>1996</v>
      </c>
      <c r="G14368" s="2">
        <v>83.784000000000006</v>
      </c>
      <c r="I14368" s="2">
        <f t="shared" si="224"/>
        <v>40</v>
      </c>
      <c r="J14368" s="2">
        <f>VLOOKUP(A14368,Urbanizaton!$B$2:$BI$265,I14368)</f>
        <v>74.039000000000001</v>
      </c>
      <c r="K14368" s="2">
        <f>VLOOKUP(A14368,Population!$B$2:$BI$265,I14368)</f>
        <v>4381336</v>
      </c>
      <c r="L14368" s="2" t="str">
        <f>VLOOKUP(A14368,Region!$C$1:$G$241,5)</f>
        <v>Europe</v>
      </c>
    </row>
    <row r="14369" spans="1:12" x14ac:dyDescent="0.55000000000000004">
      <c r="A14369" s="2" t="s">
        <v>40</v>
      </c>
      <c r="B14369" s="2" t="s">
        <v>8</v>
      </c>
      <c r="C14369" s="2" t="s">
        <v>12</v>
      </c>
      <c r="D14369" s="2" t="s">
        <v>13</v>
      </c>
      <c r="E14369" s="2" t="s">
        <v>11</v>
      </c>
      <c r="F14369" s="2">
        <v>1997</v>
      </c>
      <c r="G14369" s="2">
        <v>606.95500000000004</v>
      </c>
      <c r="I14369" s="2">
        <f t="shared" si="224"/>
        <v>41</v>
      </c>
      <c r="J14369" s="2">
        <f>VLOOKUP(A14369,Urbanizaton!$B$2:$BI$265,I14369)</f>
        <v>74.308999999999997</v>
      </c>
      <c r="K14369" s="2">
        <f>VLOOKUP(A14369,Population!$B$2:$BI$265,I14369)</f>
        <v>4405157</v>
      </c>
      <c r="L14369" s="2" t="str">
        <f>VLOOKUP(A14369,Region!$C$1:$G$241,5)</f>
        <v>Europe</v>
      </c>
    </row>
    <row r="14370" spans="1:12" x14ac:dyDescent="0.55000000000000004">
      <c r="A14370" s="2" t="s">
        <v>40</v>
      </c>
      <c r="B14370" s="2" t="s">
        <v>8</v>
      </c>
      <c r="C14370" s="2" t="s">
        <v>12</v>
      </c>
      <c r="D14370" s="2" t="s">
        <v>20</v>
      </c>
      <c r="E14370" s="2" t="s">
        <v>11</v>
      </c>
      <c r="F14370" s="2">
        <v>1997</v>
      </c>
      <c r="G14370" s="2">
        <v>137.78299999999999</v>
      </c>
      <c r="I14370" s="2">
        <f t="shared" si="224"/>
        <v>41</v>
      </c>
      <c r="J14370" s="2">
        <f>VLOOKUP(A14370,Urbanizaton!$B$2:$BI$265,I14370)</f>
        <v>74.308999999999997</v>
      </c>
      <c r="K14370" s="2">
        <f>VLOOKUP(A14370,Population!$B$2:$BI$265,I14370)</f>
        <v>4405157</v>
      </c>
      <c r="L14370" s="2" t="str">
        <f>VLOOKUP(A14370,Region!$C$1:$G$241,5)</f>
        <v>Europe</v>
      </c>
    </row>
    <row r="14371" spans="1:12" x14ac:dyDescent="0.55000000000000004">
      <c r="A14371" s="2" t="s">
        <v>40</v>
      </c>
      <c r="B14371" s="2" t="s">
        <v>8</v>
      </c>
      <c r="C14371" s="2" t="s">
        <v>9</v>
      </c>
      <c r="D14371" s="2" t="s">
        <v>10</v>
      </c>
      <c r="E14371" s="2" t="s">
        <v>11</v>
      </c>
      <c r="F14371" s="2">
        <v>1997</v>
      </c>
      <c r="G14371" s="2">
        <v>34.11</v>
      </c>
      <c r="I14371" s="2">
        <f t="shared" si="224"/>
        <v>41</v>
      </c>
      <c r="J14371" s="2">
        <f>VLOOKUP(A14371,Urbanizaton!$B$2:$BI$265,I14371)</f>
        <v>74.308999999999997</v>
      </c>
      <c r="K14371" s="2">
        <f>VLOOKUP(A14371,Population!$B$2:$BI$265,I14371)</f>
        <v>4405157</v>
      </c>
      <c r="L14371" s="2" t="str">
        <f>VLOOKUP(A14371,Region!$C$1:$G$241,5)</f>
        <v>Europe</v>
      </c>
    </row>
    <row r="14372" spans="1:12" x14ac:dyDescent="0.55000000000000004">
      <c r="A14372" s="2" t="s">
        <v>40</v>
      </c>
      <c r="B14372" s="2" t="s">
        <v>8</v>
      </c>
      <c r="C14372" s="2" t="s">
        <v>9</v>
      </c>
      <c r="D14372" s="2" t="s">
        <v>17</v>
      </c>
      <c r="E14372" s="2" t="s">
        <v>11</v>
      </c>
      <c r="F14372" s="2">
        <v>1997</v>
      </c>
      <c r="G14372" s="2">
        <v>7.74</v>
      </c>
      <c r="I14372" s="2">
        <f t="shared" si="224"/>
        <v>41</v>
      </c>
      <c r="J14372" s="2">
        <f>VLOOKUP(A14372,Urbanizaton!$B$2:$BI$265,I14372)</f>
        <v>74.308999999999997</v>
      </c>
      <c r="K14372" s="2">
        <f>VLOOKUP(A14372,Population!$B$2:$BI$265,I14372)</f>
        <v>4405157</v>
      </c>
      <c r="L14372" s="2" t="str">
        <f>VLOOKUP(A14372,Region!$C$1:$G$241,5)</f>
        <v>Europe</v>
      </c>
    </row>
    <row r="14373" spans="1:12" x14ac:dyDescent="0.55000000000000004">
      <c r="A14373" s="2" t="s">
        <v>40</v>
      </c>
      <c r="B14373" s="2" t="s">
        <v>8</v>
      </c>
      <c r="C14373" s="2" t="s">
        <v>18</v>
      </c>
      <c r="D14373" s="2" t="s">
        <v>17</v>
      </c>
      <c r="E14373" s="2" t="s">
        <v>11</v>
      </c>
      <c r="F14373" s="2">
        <v>1997</v>
      </c>
      <c r="G14373" s="2">
        <v>12.284000000000001</v>
      </c>
      <c r="I14373" s="2">
        <f t="shared" si="224"/>
        <v>41</v>
      </c>
      <c r="J14373" s="2">
        <f>VLOOKUP(A14373,Urbanizaton!$B$2:$BI$265,I14373)</f>
        <v>74.308999999999997</v>
      </c>
      <c r="K14373" s="2">
        <f>VLOOKUP(A14373,Population!$B$2:$BI$265,I14373)</f>
        <v>4405157</v>
      </c>
      <c r="L14373" s="2" t="str">
        <f>VLOOKUP(A14373,Region!$C$1:$G$241,5)</f>
        <v>Europe</v>
      </c>
    </row>
    <row r="14374" spans="1:12" x14ac:dyDescent="0.55000000000000004">
      <c r="A14374" s="2" t="s">
        <v>40</v>
      </c>
      <c r="B14374" s="2" t="s">
        <v>8</v>
      </c>
      <c r="C14374" s="2" t="s">
        <v>18</v>
      </c>
      <c r="D14374" s="2" t="s">
        <v>19</v>
      </c>
      <c r="E14374" s="2" t="s">
        <v>11</v>
      </c>
      <c r="F14374" s="2">
        <v>1997</v>
      </c>
      <c r="G14374" s="2">
        <v>54113.978000000003</v>
      </c>
      <c r="I14374" s="2">
        <f t="shared" si="224"/>
        <v>41</v>
      </c>
      <c r="J14374" s="2">
        <f>VLOOKUP(A14374,Urbanizaton!$B$2:$BI$265,I14374)</f>
        <v>74.308999999999997</v>
      </c>
      <c r="K14374" s="2">
        <f>VLOOKUP(A14374,Population!$B$2:$BI$265,I14374)</f>
        <v>4405157</v>
      </c>
      <c r="L14374" s="2" t="str">
        <f>VLOOKUP(A14374,Region!$C$1:$G$241,5)</f>
        <v>Europe</v>
      </c>
    </row>
    <row r="14375" spans="1:12" x14ac:dyDescent="0.55000000000000004">
      <c r="A14375" s="2" t="s">
        <v>40</v>
      </c>
      <c r="B14375" s="2" t="s">
        <v>8</v>
      </c>
      <c r="C14375" s="2" t="s">
        <v>14</v>
      </c>
      <c r="D14375" s="2" t="s">
        <v>13</v>
      </c>
      <c r="E14375" s="2" t="s">
        <v>11</v>
      </c>
      <c r="F14375" s="2">
        <v>1997</v>
      </c>
      <c r="G14375" s="2">
        <v>215.18299999999999</v>
      </c>
      <c r="I14375" s="2">
        <f t="shared" si="224"/>
        <v>41</v>
      </c>
      <c r="J14375" s="2">
        <f>VLOOKUP(A14375,Urbanizaton!$B$2:$BI$265,I14375)</f>
        <v>74.308999999999997</v>
      </c>
      <c r="K14375" s="2">
        <f>VLOOKUP(A14375,Population!$B$2:$BI$265,I14375)</f>
        <v>4405157</v>
      </c>
      <c r="L14375" s="2" t="str">
        <f>VLOOKUP(A14375,Region!$C$1:$G$241,5)</f>
        <v>Europe</v>
      </c>
    </row>
    <row r="14376" spans="1:12" x14ac:dyDescent="0.55000000000000004">
      <c r="A14376" s="2" t="s">
        <v>40</v>
      </c>
      <c r="B14376" s="2" t="s">
        <v>8</v>
      </c>
      <c r="C14376" s="2" t="s">
        <v>14</v>
      </c>
      <c r="D14376" s="2" t="s">
        <v>20</v>
      </c>
      <c r="E14376" s="2" t="s">
        <v>11</v>
      </c>
      <c r="F14376" s="2">
        <v>1997</v>
      </c>
      <c r="G14376" s="2">
        <v>48.847999999999999</v>
      </c>
      <c r="I14376" s="2">
        <f t="shared" si="224"/>
        <v>41</v>
      </c>
      <c r="J14376" s="2">
        <f>VLOOKUP(A14376,Urbanizaton!$B$2:$BI$265,I14376)</f>
        <v>74.308999999999997</v>
      </c>
      <c r="K14376" s="2">
        <f>VLOOKUP(A14376,Population!$B$2:$BI$265,I14376)</f>
        <v>4405157</v>
      </c>
      <c r="L14376" s="2" t="str">
        <f>VLOOKUP(A14376,Region!$C$1:$G$241,5)</f>
        <v>Europe</v>
      </c>
    </row>
    <row r="14377" spans="1:12" x14ac:dyDescent="0.55000000000000004">
      <c r="A14377" s="2" t="s">
        <v>40</v>
      </c>
      <c r="B14377" s="2" t="s">
        <v>8</v>
      </c>
      <c r="C14377" s="2" t="s">
        <v>15</v>
      </c>
      <c r="D14377" s="2" t="s">
        <v>13</v>
      </c>
      <c r="E14377" s="2" t="s">
        <v>11</v>
      </c>
      <c r="F14377" s="2">
        <v>1997</v>
      </c>
      <c r="G14377" s="2">
        <v>30.670999999999999</v>
      </c>
      <c r="I14377" s="2">
        <f t="shared" si="224"/>
        <v>41</v>
      </c>
      <c r="J14377" s="2">
        <f>VLOOKUP(A14377,Urbanizaton!$B$2:$BI$265,I14377)</f>
        <v>74.308999999999997</v>
      </c>
      <c r="K14377" s="2">
        <f>VLOOKUP(A14377,Population!$B$2:$BI$265,I14377)</f>
        <v>4405157</v>
      </c>
      <c r="L14377" s="2" t="str">
        <f>VLOOKUP(A14377,Region!$C$1:$G$241,5)</f>
        <v>Europe</v>
      </c>
    </row>
    <row r="14378" spans="1:12" x14ac:dyDescent="0.55000000000000004">
      <c r="A14378" s="2" t="s">
        <v>40</v>
      </c>
      <c r="B14378" s="2" t="s">
        <v>8</v>
      </c>
      <c r="C14378" s="2" t="s">
        <v>15</v>
      </c>
      <c r="D14378" s="2" t="s">
        <v>20</v>
      </c>
      <c r="E14378" s="2" t="s">
        <v>11</v>
      </c>
      <c r="F14378" s="2">
        <v>1997</v>
      </c>
      <c r="G14378" s="2">
        <v>6.9630000000000001</v>
      </c>
      <c r="I14378" s="2">
        <f t="shared" si="224"/>
        <v>41</v>
      </c>
      <c r="J14378" s="2">
        <f>VLOOKUP(A14378,Urbanizaton!$B$2:$BI$265,I14378)</f>
        <v>74.308999999999997</v>
      </c>
      <c r="K14378" s="2">
        <f>VLOOKUP(A14378,Population!$B$2:$BI$265,I14378)</f>
        <v>4405157</v>
      </c>
      <c r="L14378" s="2" t="str">
        <f>VLOOKUP(A14378,Region!$C$1:$G$241,5)</f>
        <v>Europe</v>
      </c>
    </row>
    <row r="14379" spans="1:12" x14ac:dyDescent="0.55000000000000004">
      <c r="A14379" s="2" t="s">
        <v>40</v>
      </c>
      <c r="B14379" s="2" t="s">
        <v>8</v>
      </c>
      <c r="C14379" s="2" t="s">
        <v>16</v>
      </c>
      <c r="D14379" s="2" t="s">
        <v>13</v>
      </c>
      <c r="E14379" s="2" t="s">
        <v>11</v>
      </c>
      <c r="F14379" s="2">
        <v>1997</v>
      </c>
      <c r="G14379" s="2">
        <v>366.44099999999997</v>
      </c>
      <c r="I14379" s="2">
        <f t="shared" si="224"/>
        <v>41</v>
      </c>
      <c r="J14379" s="2">
        <f>VLOOKUP(A14379,Urbanizaton!$B$2:$BI$265,I14379)</f>
        <v>74.308999999999997</v>
      </c>
      <c r="K14379" s="2">
        <f>VLOOKUP(A14379,Population!$B$2:$BI$265,I14379)</f>
        <v>4405157</v>
      </c>
      <c r="L14379" s="2" t="str">
        <f>VLOOKUP(A14379,Region!$C$1:$G$241,5)</f>
        <v>Europe</v>
      </c>
    </row>
    <row r="14380" spans="1:12" x14ac:dyDescent="0.55000000000000004">
      <c r="A14380" s="2" t="s">
        <v>40</v>
      </c>
      <c r="B14380" s="2" t="s">
        <v>8</v>
      </c>
      <c r="C14380" s="2" t="s">
        <v>16</v>
      </c>
      <c r="D14380" s="2" t="s">
        <v>20</v>
      </c>
      <c r="E14380" s="2" t="s">
        <v>11</v>
      </c>
      <c r="F14380" s="2">
        <v>1997</v>
      </c>
      <c r="G14380" s="2">
        <v>83.185000000000002</v>
      </c>
      <c r="I14380" s="2">
        <f t="shared" si="224"/>
        <v>41</v>
      </c>
      <c r="J14380" s="2">
        <f>VLOOKUP(A14380,Urbanizaton!$B$2:$BI$265,I14380)</f>
        <v>74.308999999999997</v>
      </c>
      <c r="K14380" s="2">
        <f>VLOOKUP(A14380,Population!$B$2:$BI$265,I14380)</f>
        <v>4405157</v>
      </c>
      <c r="L14380" s="2" t="str">
        <f>VLOOKUP(A14380,Region!$C$1:$G$241,5)</f>
        <v>Europe</v>
      </c>
    </row>
    <row r="14381" spans="1:12" x14ac:dyDescent="0.55000000000000004">
      <c r="A14381" s="2" t="s">
        <v>40</v>
      </c>
      <c r="B14381" s="2" t="s">
        <v>8</v>
      </c>
      <c r="C14381" s="2" t="s">
        <v>12</v>
      </c>
      <c r="D14381" s="2" t="s">
        <v>13</v>
      </c>
      <c r="E14381" s="2" t="s">
        <v>11</v>
      </c>
      <c r="F14381" s="2">
        <v>1998</v>
      </c>
      <c r="G14381" s="2">
        <v>570.85500000000002</v>
      </c>
      <c r="I14381" s="2">
        <f t="shared" si="224"/>
        <v>42</v>
      </c>
      <c r="J14381" s="2">
        <f>VLOOKUP(A14381,Urbanizaton!$B$2:$BI$265,I14381)</f>
        <v>74.375</v>
      </c>
      <c r="K14381" s="2">
        <f>VLOOKUP(A14381,Population!$B$2:$BI$265,I14381)</f>
        <v>4431464</v>
      </c>
      <c r="L14381" s="2" t="str">
        <f>VLOOKUP(A14381,Region!$C$1:$G$241,5)</f>
        <v>Europe</v>
      </c>
    </row>
    <row r="14382" spans="1:12" x14ac:dyDescent="0.55000000000000004">
      <c r="A14382" s="2" t="s">
        <v>40</v>
      </c>
      <c r="B14382" s="2" t="s">
        <v>8</v>
      </c>
      <c r="C14382" s="2" t="s">
        <v>12</v>
      </c>
      <c r="D14382" s="2" t="s">
        <v>20</v>
      </c>
      <c r="E14382" s="2" t="s">
        <v>11</v>
      </c>
      <c r="F14382" s="2">
        <v>1998</v>
      </c>
      <c r="G14382" s="2">
        <v>128.81899999999999</v>
      </c>
      <c r="I14382" s="2">
        <f t="shared" si="224"/>
        <v>42</v>
      </c>
      <c r="J14382" s="2">
        <f>VLOOKUP(A14382,Urbanizaton!$B$2:$BI$265,I14382)</f>
        <v>74.375</v>
      </c>
      <c r="K14382" s="2">
        <f>VLOOKUP(A14382,Population!$B$2:$BI$265,I14382)</f>
        <v>4431464</v>
      </c>
      <c r="L14382" s="2" t="str">
        <f>VLOOKUP(A14382,Region!$C$1:$G$241,5)</f>
        <v>Europe</v>
      </c>
    </row>
    <row r="14383" spans="1:12" x14ac:dyDescent="0.55000000000000004">
      <c r="A14383" s="2" t="s">
        <v>40</v>
      </c>
      <c r="B14383" s="2" t="s">
        <v>8</v>
      </c>
      <c r="C14383" s="2" t="s">
        <v>9</v>
      </c>
      <c r="D14383" s="2" t="s">
        <v>10</v>
      </c>
      <c r="E14383" s="2" t="s">
        <v>11</v>
      </c>
      <c r="F14383" s="2">
        <v>1998</v>
      </c>
      <c r="G14383" s="2">
        <v>35.75</v>
      </c>
      <c r="I14383" s="2">
        <f t="shared" si="224"/>
        <v>42</v>
      </c>
      <c r="J14383" s="2">
        <f>VLOOKUP(A14383,Urbanizaton!$B$2:$BI$265,I14383)</f>
        <v>74.375</v>
      </c>
      <c r="K14383" s="2">
        <f>VLOOKUP(A14383,Population!$B$2:$BI$265,I14383)</f>
        <v>4431464</v>
      </c>
      <c r="L14383" s="2" t="str">
        <f>VLOOKUP(A14383,Region!$C$1:$G$241,5)</f>
        <v>Europe</v>
      </c>
    </row>
    <row r="14384" spans="1:12" x14ac:dyDescent="0.55000000000000004">
      <c r="A14384" s="2" t="s">
        <v>40</v>
      </c>
      <c r="B14384" s="2" t="s">
        <v>8</v>
      </c>
      <c r="C14384" s="2" t="s">
        <v>9</v>
      </c>
      <c r="D14384" s="2" t="s">
        <v>17</v>
      </c>
      <c r="E14384" s="2" t="s">
        <v>11</v>
      </c>
      <c r="F14384" s="2">
        <v>1998</v>
      </c>
      <c r="G14384" s="2">
        <v>8.07</v>
      </c>
      <c r="I14384" s="2">
        <f t="shared" si="224"/>
        <v>42</v>
      </c>
      <c r="J14384" s="2">
        <f>VLOOKUP(A14384,Urbanizaton!$B$2:$BI$265,I14384)</f>
        <v>74.375</v>
      </c>
      <c r="K14384" s="2">
        <f>VLOOKUP(A14384,Population!$B$2:$BI$265,I14384)</f>
        <v>4431464</v>
      </c>
      <c r="L14384" s="2" t="str">
        <f>VLOOKUP(A14384,Region!$C$1:$G$241,5)</f>
        <v>Europe</v>
      </c>
    </row>
    <row r="14385" spans="1:12" x14ac:dyDescent="0.55000000000000004">
      <c r="A14385" s="2" t="s">
        <v>40</v>
      </c>
      <c r="B14385" s="2" t="s">
        <v>8</v>
      </c>
      <c r="C14385" s="2" t="s">
        <v>18</v>
      </c>
      <c r="D14385" s="2" t="s">
        <v>17</v>
      </c>
      <c r="E14385" s="2" t="s">
        <v>11</v>
      </c>
      <c r="F14385" s="2">
        <v>1998</v>
      </c>
      <c r="G14385" s="2">
        <v>12.247999999999999</v>
      </c>
      <c r="I14385" s="2">
        <f t="shared" si="224"/>
        <v>42</v>
      </c>
      <c r="J14385" s="2">
        <f>VLOOKUP(A14385,Urbanizaton!$B$2:$BI$265,I14385)</f>
        <v>74.375</v>
      </c>
      <c r="K14385" s="2">
        <f>VLOOKUP(A14385,Population!$B$2:$BI$265,I14385)</f>
        <v>4431464</v>
      </c>
      <c r="L14385" s="2" t="str">
        <f>VLOOKUP(A14385,Region!$C$1:$G$241,5)</f>
        <v>Europe</v>
      </c>
    </row>
    <row r="14386" spans="1:12" x14ac:dyDescent="0.55000000000000004">
      <c r="A14386" s="2" t="s">
        <v>40</v>
      </c>
      <c r="B14386" s="2" t="s">
        <v>8</v>
      </c>
      <c r="C14386" s="2" t="s">
        <v>18</v>
      </c>
      <c r="D14386" s="2" t="s">
        <v>19</v>
      </c>
      <c r="E14386" s="2" t="s">
        <v>11</v>
      </c>
      <c r="F14386" s="2">
        <v>1998</v>
      </c>
      <c r="G14386" s="2">
        <v>54278.423999999999</v>
      </c>
      <c r="I14386" s="2">
        <f t="shared" si="224"/>
        <v>42</v>
      </c>
      <c r="J14386" s="2">
        <f>VLOOKUP(A14386,Urbanizaton!$B$2:$BI$265,I14386)</f>
        <v>74.375</v>
      </c>
      <c r="K14386" s="2">
        <f>VLOOKUP(A14386,Population!$B$2:$BI$265,I14386)</f>
        <v>4431464</v>
      </c>
      <c r="L14386" s="2" t="str">
        <f>VLOOKUP(A14386,Region!$C$1:$G$241,5)</f>
        <v>Europe</v>
      </c>
    </row>
    <row r="14387" spans="1:12" x14ac:dyDescent="0.55000000000000004">
      <c r="A14387" s="2" t="s">
        <v>40</v>
      </c>
      <c r="B14387" s="2" t="s">
        <v>8</v>
      </c>
      <c r="C14387" s="2" t="s">
        <v>14</v>
      </c>
      <c r="D14387" s="2" t="s">
        <v>13</v>
      </c>
      <c r="E14387" s="2" t="s">
        <v>11</v>
      </c>
      <c r="F14387" s="2">
        <v>1998</v>
      </c>
      <c r="G14387" s="2">
        <v>213.971</v>
      </c>
      <c r="I14387" s="2">
        <f t="shared" si="224"/>
        <v>42</v>
      </c>
      <c r="J14387" s="2">
        <f>VLOOKUP(A14387,Urbanizaton!$B$2:$BI$265,I14387)</f>
        <v>74.375</v>
      </c>
      <c r="K14387" s="2">
        <f>VLOOKUP(A14387,Population!$B$2:$BI$265,I14387)</f>
        <v>4431464</v>
      </c>
      <c r="L14387" s="2" t="str">
        <f>VLOOKUP(A14387,Region!$C$1:$G$241,5)</f>
        <v>Europe</v>
      </c>
    </row>
    <row r="14388" spans="1:12" x14ac:dyDescent="0.55000000000000004">
      <c r="A14388" s="2" t="s">
        <v>40</v>
      </c>
      <c r="B14388" s="2" t="s">
        <v>8</v>
      </c>
      <c r="C14388" s="2" t="s">
        <v>14</v>
      </c>
      <c r="D14388" s="2" t="s">
        <v>20</v>
      </c>
      <c r="E14388" s="2" t="s">
        <v>11</v>
      </c>
      <c r="F14388" s="2">
        <v>1998</v>
      </c>
      <c r="G14388" s="2">
        <v>48.284999999999997</v>
      </c>
      <c r="I14388" s="2">
        <f t="shared" si="224"/>
        <v>42</v>
      </c>
      <c r="J14388" s="2">
        <f>VLOOKUP(A14388,Urbanizaton!$B$2:$BI$265,I14388)</f>
        <v>74.375</v>
      </c>
      <c r="K14388" s="2">
        <f>VLOOKUP(A14388,Population!$B$2:$BI$265,I14388)</f>
        <v>4431464</v>
      </c>
      <c r="L14388" s="2" t="str">
        <f>VLOOKUP(A14388,Region!$C$1:$G$241,5)</f>
        <v>Europe</v>
      </c>
    </row>
    <row r="14389" spans="1:12" x14ac:dyDescent="0.55000000000000004">
      <c r="A14389" s="2" t="s">
        <v>40</v>
      </c>
      <c r="B14389" s="2" t="s">
        <v>8</v>
      </c>
      <c r="C14389" s="2" t="s">
        <v>15</v>
      </c>
      <c r="D14389" s="2" t="s">
        <v>13</v>
      </c>
      <c r="E14389" s="2" t="s">
        <v>11</v>
      </c>
      <c r="F14389" s="2">
        <v>1998</v>
      </c>
      <c r="G14389" s="2">
        <v>30.111999999999998</v>
      </c>
      <c r="I14389" s="2">
        <f t="shared" si="224"/>
        <v>42</v>
      </c>
      <c r="J14389" s="2">
        <f>VLOOKUP(A14389,Urbanizaton!$B$2:$BI$265,I14389)</f>
        <v>74.375</v>
      </c>
      <c r="K14389" s="2">
        <f>VLOOKUP(A14389,Population!$B$2:$BI$265,I14389)</f>
        <v>4431464</v>
      </c>
      <c r="L14389" s="2" t="str">
        <f>VLOOKUP(A14389,Region!$C$1:$G$241,5)</f>
        <v>Europe</v>
      </c>
    </row>
    <row r="14390" spans="1:12" x14ac:dyDescent="0.55000000000000004">
      <c r="A14390" s="2" t="s">
        <v>40</v>
      </c>
      <c r="B14390" s="2" t="s">
        <v>8</v>
      </c>
      <c r="C14390" s="2" t="s">
        <v>15</v>
      </c>
      <c r="D14390" s="2" t="s">
        <v>20</v>
      </c>
      <c r="E14390" s="2" t="s">
        <v>11</v>
      </c>
      <c r="F14390" s="2">
        <v>1998</v>
      </c>
      <c r="G14390" s="2">
        <v>6.7949999999999999</v>
      </c>
      <c r="I14390" s="2">
        <f t="shared" si="224"/>
        <v>42</v>
      </c>
      <c r="J14390" s="2">
        <f>VLOOKUP(A14390,Urbanizaton!$B$2:$BI$265,I14390)</f>
        <v>74.375</v>
      </c>
      <c r="K14390" s="2">
        <f>VLOOKUP(A14390,Population!$B$2:$BI$265,I14390)</f>
        <v>4431464</v>
      </c>
      <c r="L14390" s="2" t="str">
        <f>VLOOKUP(A14390,Region!$C$1:$G$241,5)</f>
        <v>Europe</v>
      </c>
    </row>
    <row r="14391" spans="1:12" x14ac:dyDescent="0.55000000000000004">
      <c r="A14391" s="2" t="s">
        <v>40</v>
      </c>
      <c r="B14391" s="2" t="s">
        <v>8</v>
      </c>
      <c r="C14391" s="2" t="s">
        <v>16</v>
      </c>
      <c r="D14391" s="2" t="s">
        <v>13</v>
      </c>
      <c r="E14391" s="2" t="s">
        <v>11</v>
      </c>
      <c r="F14391" s="2">
        <v>1998</v>
      </c>
      <c r="G14391" s="2">
        <v>359.84899999999999</v>
      </c>
      <c r="I14391" s="2">
        <f t="shared" si="224"/>
        <v>42</v>
      </c>
      <c r="J14391" s="2">
        <f>VLOOKUP(A14391,Urbanizaton!$B$2:$BI$265,I14391)</f>
        <v>74.375</v>
      </c>
      <c r="K14391" s="2">
        <f>VLOOKUP(A14391,Population!$B$2:$BI$265,I14391)</f>
        <v>4431464</v>
      </c>
      <c r="L14391" s="2" t="str">
        <f>VLOOKUP(A14391,Region!$C$1:$G$241,5)</f>
        <v>Europe</v>
      </c>
    </row>
    <row r="14392" spans="1:12" x14ac:dyDescent="0.55000000000000004">
      <c r="A14392" s="2" t="s">
        <v>40</v>
      </c>
      <c r="B14392" s="2" t="s">
        <v>8</v>
      </c>
      <c r="C14392" s="2" t="s">
        <v>16</v>
      </c>
      <c r="D14392" s="2" t="s">
        <v>20</v>
      </c>
      <c r="E14392" s="2" t="s">
        <v>11</v>
      </c>
      <c r="F14392" s="2">
        <v>1998</v>
      </c>
      <c r="G14392" s="2">
        <v>81.203000000000003</v>
      </c>
      <c r="I14392" s="2">
        <f t="shared" si="224"/>
        <v>42</v>
      </c>
      <c r="J14392" s="2">
        <f>VLOOKUP(A14392,Urbanizaton!$B$2:$BI$265,I14392)</f>
        <v>74.375</v>
      </c>
      <c r="K14392" s="2">
        <f>VLOOKUP(A14392,Population!$B$2:$BI$265,I14392)</f>
        <v>4431464</v>
      </c>
      <c r="L14392" s="2" t="str">
        <f>VLOOKUP(A14392,Region!$C$1:$G$241,5)</f>
        <v>Europe</v>
      </c>
    </row>
    <row r="14393" spans="1:12" x14ac:dyDescent="0.55000000000000004">
      <c r="A14393" s="2" t="s">
        <v>40</v>
      </c>
      <c r="B14393" s="2" t="s">
        <v>8</v>
      </c>
      <c r="C14393" s="2" t="s">
        <v>12</v>
      </c>
      <c r="D14393" s="2" t="s">
        <v>13</v>
      </c>
      <c r="E14393" s="2" t="s">
        <v>11</v>
      </c>
      <c r="F14393" s="2">
        <v>1999</v>
      </c>
      <c r="G14393" s="2">
        <v>542.03499999999997</v>
      </c>
      <c r="I14393" s="2">
        <f t="shared" si="224"/>
        <v>43</v>
      </c>
      <c r="J14393" s="2">
        <f>VLOOKUP(A14393,Urbanizaton!$B$2:$BI$265,I14393)</f>
        <v>75.085999999999999</v>
      </c>
      <c r="K14393" s="2">
        <f>VLOOKUP(A14393,Population!$B$2:$BI$265,I14393)</f>
        <v>4461913</v>
      </c>
      <c r="L14393" s="2" t="str">
        <f>VLOOKUP(A14393,Region!$C$1:$G$241,5)</f>
        <v>Europe</v>
      </c>
    </row>
    <row r="14394" spans="1:12" x14ac:dyDescent="0.55000000000000004">
      <c r="A14394" s="2" t="s">
        <v>40</v>
      </c>
      <c r="B14394" s="2" t="s">
        <v>8</v>
      </c>
      <c r="C14394" s="2" t="s">
        <v>12</v>
      </c>
      <c r="D14394" s="2" t="s">
        <v>20</v>
      </c>
      <c r="E14394" s="2" t="s">
        <v>11</v>
      </c>
      <c r="F14394" s="2">
        <v>1999</v>
      </c>
      <c r="G14394" s="2">
        <v>121.48099999999999</v>
      </c>
      <c r="I14394" s="2">
        <f t="shared" si="224"/>
        <v>43</v>
      </c>
      <c r="J14394" s="2">
        <f>VLOOKUP(A14394,Urbanizaton!$B$2:$BI$265,I14394)</f>
        <v>75.085999999999999</v>
      </c>
      <c r="K14394" s="2">
        <f>VLOOKUP(A14394,Population!$B$2:$BI$265,I14394)</f>
        <v>4461913</v>
      </c>
      <c r="L14394" s="2" t="str">
        <f>VLOOKUP(A14394,Region!$C$1:$G$241,5)</f>
        <v>Europe</v>
      </c>
    </row>
    <row r="14395" spans="1:12" x14ac:dyDescent="0.55000000000000004">
      <c r="A14395" s="2" t="s">
        <v>40</v>
      </c>
      <c r="B14395" s="2" t="s">
        <v>8</v>
      </c>
      <c r="C14395" s="2" t="s">
        <v>9</v>
      </c>
      <c r="D14395" s="2" t="s">
        <v>10</v>
      </c>
      <c r="E14395" s="2" t="s">
        <v>11</v>
      </c>
      <c r="F14395" s="2">
        <v>1999</v>
      </c>
      <c r="G14395" s="2">
        <v>37.21</v>
      </c>
      <c r="I14395" s="2">
        <f t="shared" si="224"/>
        <v>43</v>
      </c>
      <c r="J14395" s="2">
        <f>VLOOKUP(A14395,Urbanizaton!$B$2:$BI$265,I14395)</f>
        <v>75.085999999999999</v>
      </c>
      <c r="K14395" s="2">
        <f>VLOOKUP(A14395,Population!$B$2:$BI$265,I14395)</f>
        <v>4461913</v>
      </c>
      <c r="L14395" s="2" t="str">
        <f>VLOOKUP(A14395,Region!$C$1:$G$241,5)</f>
        <v>Europe</v>
      </c>
    </row>
    <row r="14396" spans="1:12" x14ac:dyDescent="0.55000000000000004">
      <c r="A14396" s="2" t="s">
        <v>40</v>
      </c>
      <c r="B14396" s="2" t="s">
        <v>8</v>
      </c>
      <c r="C14396" s="2" t="s">
        <v>9</v>
      </c>
      <c r="D14396" s="2" t="s">
        <v>17</v>
      </c>
      <c r="E14396" s="2" t="s">
        <v>11</v>
      </c>
      <c r="F14396" s="2">
        <v>1999</v>
      </c>
      <c r="G14396" s="2">
        <v>8.34</v>
      </c>
      <c r="I14396" s="2">
        <f t="shared" si="224"/>
        <v>43</v>
      </c>
      <c r="J14396" s="2">
        <f>VLOOKUP(A14396,Urbanizaton!$B$2:$BI$265,I14396)</f>
        <v>75.085999999999999</v>
      </c>
      <c r="K14396" s="2">
        <f>VLOOKUP(A14396,Population!$B$2:$BI$265,I14396)</f>
        <v>4461913</v>
      </c>
      <c r="L14396" s="2" t="str">
        <f>VLOOKUP(A14396,Region!$C$1:$G$241,5)</f>
        <v>Europe</v>
      </c>
    </row>
    <row r="14397" spans="1:12" x14ac:dyDescent="0.55000000000000004">
      <c r="A14397" s="2" t="s">
        <v>40</v>
      </c>
      <c r="B14397" s="2" t="s">
        <v>8</v>
      </c>
      <c r="C14397" s="2" t="s">
        <v>18</v>
      </c>
      <c r="D14397" s="2" t="s">
        <v>17</v>
      </c>
      <c r="E14397" s="2" t="s">
        <v>11</v>
      </c>
      <c r="F14397" s="2">
        <v>1999</v>
      </c>
      <c r="G14397" s="2">
        <v>12.377000000000001</v>
      </c>
      <c r="I14397" s="2">
        <f t="shared" si="224"/>
        <v>43</v>
      </c>
      <c r="J14397" s="2">
        <f>VLOOKUP(A14397,Urbanizaton!$B$2:$BI$265,I14397)</f>
        <v>75.085999999999999</v>
      </c>
      <c r="K14397" s="2">
        <f>VLOOKUP(A14397,Population!$B$2:$BI$265,I14397)</f>
        <v>4461913</v>
      </c>
      <c r="L14397" s="2" t="str">
        <f>VLOOKUP(A14397,Region!$C$1:$G$241,5)</f>
        <v>Europe</v>
      </c>
    </row>
    <row r="14398" spans="1:12" x14ac:dyDescent="0.55000000000000004">
      <c r="A14398" s="2" t="s">
        <v>40</v>
      </c>
      <c r="B14398" s="2" t="s">
        <v>8</v>
      </c>
      <c r="C14398" s="2" t="s">
        <v>18</v>
      </c>
      <c r="D14398" s="2" t="s">
        <v>19</v>
      </c>
      <c r="E14398" s="2" t="s">
        <v>11</v>
      </c>
      <c r="F14398" s="2">
        <v>1999</v>
      </c>
      <c r="G14398" s="2">
        <v>55225.673999999999</v>
      </c>
      <c r="I14398" s="2">
        <f t="shared" si="224"/>
        <v>43</v>
      </c>
      <c r="J14398" s="2">
        <f>VLOOKUP(A14398,Urbanizaton!$B$2:$BI$265,I14398)</f>
        <v>75.085999999999999</v>
      </c>
      <c r="K14398" s="2">
        <f>VLOOKUP(A14398,Population!$B$2:$BI$265,I14398)</f>
        <v>4461913</v>
      </c>
      <c r="L14398" s="2" t="str">
        <f>VLOOKUP(A14398,Region!$C$1:$G$241,5)</f>
        <v>Europe</v>
      </c>
    </row>
    <row r="14399" spans="1:12" x14ac:dyDescent="0.55000000000000004">
      <c r="A14399" s="2" t="s">
        <v>40</v>
      </c>
      <c r="B14399" s="2" t="s">
        <v>8</v>
      </c>
      <c r="C14399" s="2" t="s">
        <v>14</v>
      </c>
      <c r="D14399" s="2" t="s">
        <v>13</v>
      </c>
      <c r="E14399" s="2" t="s">
        <v>11</v>
      </c>
      <c r="F14399" s="2">
        <v>1999</v>
      </c>
      <c r="G14399" s="2">
        <v>216.13499999999999</v>
      </c>
      <c r="I14399" s="2">
        <f t="shared" si="224"/>
        <v>43</v>
      </c>
      <c r="J14399" s="2">
        <f>VLOOKUP(A14399,Urbanizaton!$B$2:$BI$265,I14399)</f>
        <v>75.085999999999999</v>
      </c>
      <c r="K14399" s="2">
        <f>VLOOKUP(A14399,Population!$B$2:$BI$265,I14399)</f>
        <v>4461913</v>
      </c>
      <c r="L14399" s="2" t="str">
        <f>VLOOKUP(A14399,Region!$C$1:$G$241,5)</f>
        <v>Europe</v>
      </c>
    </row>
    <row r="14400" spans="1:12" x14ac:dyDescent="0.55000000000000004">
      <c r="A14400" s="2" t="s">
        <v>40</v>
      </c>
      <c r="B14400" s="2" t="s">
        <v>8</v>
      </c>
      <c r="C14400" s="2" t="s">
        <v>14</v>
      </c>
      <c r="D14400" s="2" t="s">
        <v>20</v>
      </c>
      <c r="E14400" s="2" t="s">
        <v>11</v>
      </c>
      <c r="F14400" s="2">
        <v>1999</v>
      </c>
      <c r="G14400" s="2">
        <v>48.44</v>
      </c>
      <c r="I14400" s="2">
        <f t="shared" si="224"/>
        <v>43</v>
      </c>
      <c r="J14400" s="2">
        <f>VLOOKUP(A14400,Urbanizaton!$B$2:$BI$265,I14400)</f>
        <v>75.085999999999999</v>
      </c>
      <c r="K14400" s="2">
        <f>VLOOKUP(A14400,Population!$B$2:$BI$265,I14400)</f>
        <v>4461913</v>
      </c>
      <c r="L14400" s="2" t="str">
        <f>VLOOKUP(A14400,Region!$C$1:$G$241,5)</f>
        <v>Europe</v>
      </c>
    </row>
    <row r="14401" spans="1:12" x14ac:dyDescent="0.55000000000000004">
      <c r="A14401" s="2" t="s">
        <v>40</v>
      </c>
      <c r="B14401" s="2" t="s">
        <v>8</v>
      </c>
      <c r="C14401" s="2" t="s">
        <v>15</v>
      </c>
      <c r="D14401" s="2" t="s">
        <v>13</v>
      </c>
      <c r="E14401" s="2" t="s">
        <v>11</v>
      </c>
      <c r="F14401" s="2">
        <v>1999</v>
      </c>
      <c r="G14401" s="2">
        <v>29.422000000000001</v>
      </c>
      <c r="I14401" s="2">
        <f t="shared" si="224"/>
        <v>43</v>
      </c>
      <c r="J14401" s="2">
        <f>VLOOKUP(A14401,Urbanizaton!$B$2:$BI$265,I14401)</f>
        <v>75.085999999999999</v>
      </c>
      <c r="K14401" s="2">
        <f>VLOOKUP(A14401,Population!$B$2:$BI$265,I14401)</f>
        <v>4461913</v>
      </c>
      <c r="L14401" s="2" t="str">
        <f>VLOOKUP(A14401,Region!$C$1:$G$241,5)</f>
        <v>Europe</v>
      </c>
    </row>
    <row r="14402" spans="1:12" x14ac:dyDescent="0.55000000000000004">
      <c r="A14402" s="2" t="s">
        <v>40</v>
      </c>
      <c r="B14402" s="2" t="s">
        <v>8</v>
      </c>
      <c r="C14402" s="2" t="s">
        <v>15</v>
      </c>
      <c r="D14402" s="2" t="s">
        <v>20</v>
      </c>
      <c r="E14402" s="2" t="s">
        <v>11</v>
      </c>
      <c r="F14402" s="2">
        <v>1999</v>
      </c>
      <c r="G14402" s="2">
        <v>6.5940000000000003</v>
      </c>
      <c r="I14402" s="2">
        <f t="shared" si="224"/>
        <v>43</v>
      </c>
      <c r="J14402" s="2">
        <f>VLOOKUP(A14402,Urbanizaton!$B$2:$BI$265,I14402)</f>
        <v>75.085999999999999</v>
      </c>
      <c r="K14402" s="2">
        <f>VLOOKUP(A14402,Population!$B$2:$BI$265,I14402)</f>
        <v>4461913</v>
      </c>
      <c r="L14402" s="2" t="str">
        <f>VLOOKUP(A14402,Region!$C$1:$G$241,5)</f>
        <v>Europe</v>
      </c>
    </row>
    <row r="14403" spans="1:12" x14ac:dyDescent="0.55000000000000004">
      <c r="A14403" s="2" t="s">
        <v>40</v>
      </c>
      <c r="B14403" s="2" t="s">
        <v>8</v>
      </c>
      <c r="C14403" s="2" t="s">
        <v>16</v>
      </c>
      <c r="D14403" s="2" t="s">
        <v>13</v>
      </c>
      <c r="E14403" s="2" t="s">
        <v>11</v>
      </c>
      <c r="F14403" s="2">
        <v>1999</v>
      </c>
      <c r="G14403" s="2">
        <v>368.2</v>
      </c>
      <c r="I14403" s="2">
        <f t="shared" ref="I14403:I14466" si="225">IF(F14403=1960,4,F14403-1960+4)</f>
        <v>43</v>
      </c>
      <c r="J14403" s="2">
        <f>VLOOKUP(A14403,Urbanizaton!$B$2:$BI$265,I14403)</f>
        <v>75.085999999999999</v>
      </c>
      <c r="K14403" s="2">
        <f>VLOOKUP(A14403,Population!$B$2:$BI$265,I14403)</f>
        <v>4461913</v>
      </c>
      <c r="L14403" s="2" t="str">
        <f>VLOOKUP(A14403,Region!$C$1:$G$241,5)</f>
        <v>Europe</v>
      </c>
    </row>
    <row r="14404" spans="1:12" x14ac:dyDescent="0.55000000000000004">
      <c r="A14404" s="2" t="s">
        <v>40</v>
      </c>
      <c r="B14404" s="2" t="s">
        <v>8</v>
      </c>
      <c r="C14404" s="2" t="s">
        <v>16</v>
      </c>
      <c r="D14404" s="2" t="s">
        <v>20</v>
      </c>
      <c r="E14404" s="2" t="s">
        <v>11</v>
      </c>
      <c r="F14404" s="2">
        <v>1999</v>
      </c>
      <c r="G14404" s="2">
        <v>82.521000000000001</v>
      </c>
      <c r="I14404" s="2">
        <f t="shared" si="225"/>
        <v>43</v>
      </c>
      <c r="J14404" s="2">
        <f>VLOOKUP(A14404,Urbanizaton!$B$2:$BI$265,I14404)</f>
        <v>75.085999999999999</v>
      </c>
      <c r="K14404" s="2">
        <f>VLOOKUP(A14404,Population!$B$2:$BI$265,I14404)</f>
        <v>4461913</v>
      </c>
      <c r="L14404" s="2" t="str">
        <f>VLOOKUP(A14404,Region!$C$1:$G$241,5)</f>
        <v>Europe</v>
      </c>
    </row>
    <row r="14405" spans="1:12" x14ac:dyDescent="0.55000000000000004">
      <c r="A14405" s="2" t="s">
        <v>40</v>
      </c>
      <c r="B14405" s="2" t="s">
        <v>8</v>
      </c>
      <c r="C14405" s="2" t="s">
        <v>12</v>
      </c>
      <c r="D14405" s="2" t="s">
        <v>13</v>
      </c>
      <c r="E14405" s="2" t="s">
        <v>11</v>
      </c>
      <c r="F14405" s="2">
        <v>2000</v>
      </c>
      <c r="G14405" s="2">
        <v>518.96600000000001</v>
      </c>
      <c r="I14405" s="2">
        <f t="shared" si="225"/>
        <v>44</v>
      </c>
      <c r="J14405" s="2">
        <f>VLOOKUP(A14405,Urbanizaton!$B$2:$BI$265,I14405)</f>
        <v>76.081000000000003</v>
      </c>
      <c r="K14405" s="2">
        <f>VLOOKUP(A14405,Population!$B$2:$BI$265,I14405)</f>
        <v>4490967</v>
      </c>
      <c r="L14405" s="2" t="str">
        <f>VLOOKUP(A14405,Region!$C$1:$G$241,5)</f>
        <v>Europe</v>
      </c>
    </row>
    <row r="14406" spans="1:12" x14ac:dyDescent="0.55000000000000004">
      <c r="A14406" s="2" t="s">
        <v>40</v>
      </c>
      <c r="B14406" s="2" t="s">
        <v>8</v>
      </c>
      <c r="C14406" s="2" t="s">
        <v>12</v>
      </c>
      <c r="D14406" s="2" t="s">
        <v>20</v>
      </c>
      <c r="E14406" s="2" t="s">
        <v>11</v>
      </c>
      <c r="F14406" s="2">
        <v>2000</v>
      </c>
      <c r="G14406" s="2">
        <v>115.55800000000001</v>
      </c>
      <c r="I14406" s="2">
        <f t="shared" si="225"/>
        <v>44</v>
      </c>
      <c r="J14406" s="2">
        <f>VLOOKUP(A14406,Urbanizaton!$B$2:$BI$265,I14406)</f>
        <v>76.081000000000003</v>
      </c>
      <c r="K14406" s="2">
        <f>VLOOKUP(A14406,Population!$B$2:$BI$265,I14406)</f>
        <v>4490967</v>
      </c>
      <c r="L14406" s="2" t="str">
        <f>VLOOKUP(A14406,Region!$C$1:$G$241,5)</f>
        <v>Europe</v>
      </c>
    </row>
    <row r="14407" spans="1:12" x14ac:dyDescent="0.55000000000000004">
      <c r="A14407" s="2" t="s">
        <v>40</v>
      </c>
      <c r="B14407" s="2" t="s">
        <v>8</v>
      </c>
      <c r="C14407" s="2" t="s">
        <v>9</v>
      </c>
      <c r="D14407" s="2" t="s">
        <v>10</v>
      </c>
      <c r="E14407" s="2" t="s">
        <v>11</v>
      </c>
      <c r="F14407" s="2">
        <v>2000</v>
      </c>
      <c r="G14407" s="2">
        <v>31.87</v>
      </c>
      <c r="I14407" s="2">
        <f t="shared" si="225"/>
        <v>44</v>
      </c>
      <c r="J14407" s="2">
        <f>VLOOKUP(A14407,Urbanizaton!$B$2:$BI$265,I14407)</f>
        <v>76.081000000000003</v>
      </c>
      <c r="K14407" s="2">
        <f>VLOOKUP(A14407,Population!$B$2:$BI$265,I14407)</f>
        <v>4490967</v>
      </c>
      <c r="L14407" s="2" t="str">
        <f>VLOOKUP(A14407,Region!$C$1:$G$241,5)</f>
        <v>Europe</v>
      </c>
    </row>
    <row r="14408" spans="1:12" x14ac:dyDescent="0.55000000000000004">
      <c r="A14408" s="2" t="s">
        <v>40</v>
      </c>
      <c r="B14408" s="2" t="s">
        <v>8</v>
      </c>
      <c r="C14408" s="2" t="s">
        <v>9</v>
      </c>
      <c r="D14408" s="2" t="s">
        <v>17</v>
      </c>
      <c r="E14408" s="2" t="s">
        <v>11</v>
      </c>
      <c r="F14408" s="2">
        <v>2000</v>
      </c>
      <c r="G14408" s="2">
        <v>7.1</v>
      </c>
      <c r="I14408" s="2">
        <f t="shared" si="225"/>
        <v>44</v>
      </c>
      <c r="J14408" s="2">
        <f>VLOOKUP(A14408,Urbanizaton!$B$2:$BI$265,I14408)</f>
        <v>76.081000000000003</v>
      </c>
      <c r="K14408" s="2">
        <f>VLOOKUP(A14408,Population!$B$2:$BI$265,I14408)</f>
        <v>4490967</v>
      </c>
      <c r="L14408" s="2" t="str">
        <f>VLOOKUP(A14408,Region!$C$1:$G$241,5)</f>
        <v>Europe</v>
      </c>
    </row>
    <row r="14409" spans="1:12" x14ac:dyDescent="0.55000000000000004">
      <c r="A14409" s="2" t="s">
        <v>40</v>
      </c>
      <c r="B14409" s="2" t="s">
        <v>8</v>
      </c>
      <c r="C14409" s="2" t="s">
        <v>18</v>
      </c>
      <c r="D14409" s="2" t="s">
        <v>17</v>
      </c>
      <c r="E14409" s="2" t="s">
        <v>11</v>
      </c>
      <c r="F14409" s="2">
        <v>2000</v>
      </c>
      <c r="G14409" s="2">
        <v>12.166</v>
      </c>
      <c r="I14409" s="2">
        <f t="shared" si="225"/>
        <v>44</v>
      </c>
      <c r="J14409" s="2">
        <f>VLOOKUP(A14409,Urbanizaton!$B$2:$BI$265,I14409)</f>
        <v>76.081000000000003</v>
      </c>
      <c r="K14409" s="2">
        <f>VLOOKUP(A14409,Population!$B$2:$BI$265,I14409)</f>
        <v>4490967</v>
      </c>
      <c r="L14409" s="2" t="str">
        <f>VLOOKUP(A14409,Region!$C$1:$G$241,5)</f>
        <v>Europe</v>
      </c>
    </row>
    <row r="14410" spans="1:12" x14ac:dyDescent="0.55000000000000004">
      <c r="A14410" s="2" t="s">
        <v>40</v>
      </c>
      <c r="B14410" s="2" t="s">
        <v>8</v>
      </c>
      <c r="C14410" s="2" t="s">
        <v>18</v>
      </c>
      <c r="D14410" s="2" t="s">
        <v>19</v>
      </c>
      <c r="E14410" s="2" t="s">
        <v>11</v>
      </c>
      <c r="F14410" s="2">
        <v>2000</v>
      </c>
      <c r="G14410" s="2">
        <v>54639.165999999997</v>
      </c>
      <c r="I14410" s="2">
        <f t="shared" si="225"/>
        <v>44</v>
      </c>
      <c r="J14410" s="2">
        <f>VLOOKUP(A14410,Urbanizaton!$B$2:$BI$265,I14410)</f>
        <v>76.081000000000003</v>
      </c>
      <c r="K14410" s="2">
        <f>VLOOKUP(A14410,Population!$B$2:$BI$265,I14410)</f>
        <v>4490967</v>
      </c>
      <c r="L14410" s="2" t="str">
        <f>VLOOKUP(A14410,Region!$C$1:$G$241,5)</f>
        <v>Europe</v>
      </c>
    </row>
    <row r="14411" spans="1:12" x14ac:dyDescent="0.55000000000000004">
      <c r="A14411" s="2" t="s">
        <v>40</v>
      </c>
      <c r="B14411" s="2" t="s">
        <v>8</v>
      </c>
      <c r="C14411" s="2" t="s">
        <v>14</v>
      </c>
      <c r="D14411" s="2" t="s">
        <v>13</v>
      </c>
      <c r="E14411" s="2" t="s">
        <v>11</v>
      </c>
      <c r="F14411" s="2">
        <v>2000</v>
      </c>
      <c r="G14411" s="2">
        <v>204.386</v>
      </c>
      <c r="I14411" s="2">
        <f t="shared" si="225"/>
        <v>44</v>
      </c>
      <c r="J14411" s="2">
        <f>VLOOKUP(A14411,Urbanizaton!$B$2:$BI$265,I14411)</f>
        <v>76.081000000000003</v>
      </c>
      <c r="K14411" s="2">
        <f>VLOOKUP(A14411,Population!$B$2:$BI$265,I14411)</f>
        <v>4490967</v>
      </c>
      <c r="L14411" s="2" t="str">
        <f>VLOOKUP(A14411,Region!$C$1:$G$241,5)</f>
        <v>Europe</v>
      </c>
    </row>
    <row r="14412" spans="1:12" x14ac:dyDescent="0.55000000000000004">
      <c r="A14412" s="2" t="s">
        <v>40</v>
      </c>
      <c r="B14412" s="2" t="s">
        <v>8</v>
      </c>
      <c r="C14412" s="2" t="s">
        <v>14</v>
      </c>
      <c r="D14412" s="2" t="s">
        <v>20</v>
      </c>
      <c r="E14412" s="2" t="s">
        <v>11</v>
      </c>
      <c r="F14412" s="2">
        <v>2000</v>
      </c>
      <c r="G14412" s="2">
        <v>45.511000000000003</v>
      </c>
      <c r="I14412" s="2">
        <f t="shared" si="225"/>
        <v>44</v>
      </c>
      <c r="J14412" s="2">
        <f>VLOOKUP(A14412,Urbanizaton!$B$2:$BI$265,I14412)</f>
        <v>76.081000000000003</v>
      </c>
      <c r="K14412" s="2">
        <f>VLOOKUP(A14412,Population!$B$2:$BI$265,I14412)</f>
        <v>4490967</v>
      </c>
      <c r="L14412" s="2" t="str">
        <f>VLOOKUP(A14412,Region!$C$1:$G$241,5)</f>
        <v>Europe</v>
      </c>
    </row>
    <row r="14413" spans="1:12" x14ac:dyDescent="0.55000000000000004">
      <c r="A14413" s="2" t="s">
        <v>40</v>
      </c>
      <c r="B14413" s="2" t="s">
        <v>8</v>
      </c>
      <c r="C14413" s="2" t="s">
        <v>15</v>
      </c>
      <c r="D14413" s="2" t="s">
        <v>13</v>
      </c>
      <c r="E14413" s="2" t="s">
        <v>11</v>
      </c>
      <c r="F14413" s="2">
        <v>2000</v>
      </c>
      <c r="G14413" s="2">
        <v>27.234999999999999</v>
      </c>
      <c r="I14413" s="2">
        <f t="shared" si="225"/>
        <v>44</v>
      </c>
      <c r="J14413" s="2">
        <f>VLOOKUP(A14413,Urbanizaton!$B$2:$BI$265,I14413)</f>
        <v>76.081000000000003</v>
      </c>
      <c r="K14413" s="2">
        <f>VLOOKUP(A14413,Population!$B$2:$BI$265,I14413)</f>
        <v>4490967</v>
      </c>
      <c r="L14413" s="2" t="str">
        <f>VLOOKUP(A14413,Region!$C$1:$G$241,5)</f>
        <v>Europe</v>
      </c>
    </row>
    <row r="14414" spans="1:12" x14ac:dyDescent="0.55000000000000004">
      <c r="A14414" s="2" t="s">
        <v>40</v>
      </c>
      <c r="B14414" s="2" t="s">
        <v>8</v>
      </c>
      <c r="C14414" s="2" t="s">
        <v>15</v>
      </c>
      <c r="D14414" s="2" t="s">
        <v>20</v>
      </c>
      <c r="E14414" s="2" t="s">
        <v>11</v>
      </c>
      <c r="F14414" s="2">
        <v>2000</v>
      </c>
      <c r="G14414" s="2">
        <v>6.0640000000000001</v>
      </c>
      <c r="I14414" s="2">
        <f t="shared" si="225"/>
        <v>44</v>
      </c>
      <c r="J14414" s="2">
        <f>VLOOKUP(A14414,Urbanizaton!$B$2:$BI$265,I14414)</f>
        <v>76.081000000000003</v>
      </c>
      <c r="K14414" s="2">
        <f>VLOOKUP(A14414,Population!$B$2:$BI$265,I14414)</f>
        <v>4490967</v>
      </c>
      <c r="L14414" s="2" t="str">
        <f>VLOOKUP(A14414,Region!$C$1:$G$241,5)</f>
        <v>Europe</v>
      </c>
    </row>
    <row r="14415" spans="1:12" x14ac:dyDescent="0.55000000000000004">
      <c r="A14415" s="2" t="s">
        <v>40</v>
      </c>
      <c r="B14415" s="2" t="s">
        <v>8</v>
      </c>
      <c r="C14415" s="2" t="s">
        <v>16</v>
      </c>
      <c r="D14415" s="2" t="s">
        <v>13</v>
      </c>
      <c r="E14415" s="2" t="s">
        <v>11</v>
      </c>
      <c r="F14415" s="2">
        <v>2000</v>
      </c>
      <c r="G14415" s="2">
        <v>379.74</v>
      </c>
      <c r="I14415" s="2">
        <f t="shared" si="225"/>
        <v>44</v>
      </c>
      <c r="J14415" s="2">
        <f>VLOOKUP(A14415,Urbanizaton!$B$2:$BI$265,I14415)</f>
        <v>76.081000000000003</v>
      </c>
      <c r="K14415" s="2">
        <f>VLOOKUP(A14415,Population!$B$2:$BI$265,I14415)</f>
        <v>4490967</v>
      </c>
      <c r="L14415" s="2" t="str">
        <f>VLOOKUP(A14415,Region!$C$1:$G$241,5)</f>
        <v>Europe</v>
      </c>
    </row>
    <row r="14416" spans="1:12" x14ac:dyDescent="0.55000000000000004">
      <c r="A14416" s="2" t="s">
        <v>40</v>
      </c>
      <c r="B14416" s="2" t="s">
        <v>8</v>
      </c>
      <c r="C14416" s="2" t="s">
        <v>16</v>
      </c>
      <c r="D14416" s="2" t="s">
        <v>20</v>
      </c>
      <c r="E14416" s="2" t="s">
        <v>11</v>
      </c>
      <c r="F14416" s="2">
        <v>2000</v>
      </c>
      <c r="G14416" s="2">
        <v>84.557000000000002</v>
      </c>
      <c r="I14416" s="2">
        <f t="shared" si="225"/>
        <v>44</v>
      </c>
      <c r="J14416" s="2">
        <f>VLOOKUP(A14416,Urbanizaton!$B$2:$BI$265,I14416)</f>
        <v>76.081000000000003</v>
      </c>
      <c r="K14416" s="2">
        <f>VLOOKUP(A14416,Population!$B$2:$BI$265,I14416)</f>
        <v>4490967</v>
      </c>
      <c r="L14416" s="2" t="str">
        <f>VLOOKUP(A14416,Region!$C$1:$G$241,5)</f>
        <v>Europe</v>
      </c>
    </row>
    <row r="14417" spans="1:12" x14ac:dyDescent="0.55000000000000004">
      <c r="A14417" s="2" t="s">
        <v>40</v>
      </c>
      <c r="B14417" s="2" t="s">
        <v>8</v>
      </c>
      <c r="C14417" s="2" t="s">
        <v>12</v>
      </c>
      <c r="D14417" s="2" t="s">
        <v>13</v>
      </c>
      <c r="E14417" s="2" t="s">
        <v>11</v>
      </c>
      <c r="F14417" s="2">
        <v>2001</v>
      </c>
      <c r="G14417" s="2">
        <v>499.36799999999999</v>
      </c>
      <c r="I14417" s="2">
        <f t="shared" si="225"/>
        <v>45</v>
      </c>
      <c r="J14417" s="2">
        <f>VLOOKUP(A14417,Urbanizaton!$B$2:$BI$265,I14417)</f>
        <v>76.561000000000007</v>
      </c>
      <c r="K14417" s="2">
        <f>VLOOKUP(A14417,Population!$B$2:$BI$265,I14417)</f>
        <v>4513751</v>
      </c>
      <c r="L14417" s="2" t="str">
        <f>VLOOKUP(A14417,Region!$C$1:$G$241,5)</f>
        <v>Europe</v>
      </c>
    </row>
    <row r="14418" spans="1:12" x14ac:dyDescent="0.55000000000000004">
      <c r="A14418" s="2" t="s">
        <v>40</v>
      </c>
      <c r="B14418" s="2" t="s">
        <v>8</v>
      </c>
      <c r="C14418" s="2" t="s">
        <v>12</v>
      </c>
      <c r="D14418" s="2" t="s">
        <v>20</v>
      </c>
      <c r="E14418" s="2" t="s">
        <v>11</v>
      </c>
      <c r="F14418" s="2">
        <v>2001</v>
      </c>
      <c r="G14418" s="2">
        <v>110.633</v>
      </c>
      <c r="I14418" s="2">
        <f t="shared" si="225"/>
        <v>45</v>
      </c>
      <c r="J14418" s="2">
        <f>VLOOKUP(A14418,Urbanizaton!$B$2:$BI$265,I14418)</f>
        <v>76.561000000000007</v>
      </c>
      <c r="K14418" s="2">
        <f>VLOOKUP(A14418,Population!$B$2:$BI$265,I14418)</f>
        <v>4513751</v>
      </c>
      <c r="L14418" s="2" t="str">
        <f>VLOOKUP(A14418,Region!$C$1:$G$241,5)</f>
        <v>Europe</v>
      </c>
    </row>
    <row r="14419" spans="1:12" x14ac:dyDescent="0.55000000000000004">
      <c r="A14419" s="2" t="s">
        <v>40</v>
      </c>
      <c r="B14419" s="2" t="s">
        <v>8</v>
      </c>
      <c r="C14419" s="2" t="s">
        <v>9</v>
      </c>
      <c r="D14419" s="2" t="s">
        <v>10</v>
      </c>
      <c r="E14419" s="2" t="s">
        <v>11</v>
      </c>
      <c r="F14419" s="2">
        <v>2001</v>
      </c>
      <c r="G14419" s="2">
        <v>32.880000000000003</v>
      </c>
      <c r="I14419" s="2">
        <f t="shared" si="225"/>
        <v>45</v>
      </c>
      <c r="J14419" s="2">
        <f>VLOOKUP(A14419,Urbanizaton!$B$2:$BI$265,I14419)</f>
        <v>76.561000000000007</v>
      </c>
      <c r="K14419" s="2">
        <f>VLOOKUP(A14419,Population!$B$2:$BI$265,I14419)</f>
        <v>4513751</v>
      </c>
      <c r="L14419" s="2" t="str">
        <f>VLOOKUP(A14419,Region!$C$1:$G$241,5)</f>
        <v>Europe</v>
      </c>
    </row>
    <row r="14420" spans="1:12" x14ac:dyDescent="0.55000000000000004">
      <c r="A14420" s="2" t="s">
        <v>40</v>
      </c>
      <c r="B14420" s="2" t="s">
        <v>8</v>
      </c>
      <c r="C14420" s="2" t="s">
        <v>9</v>
      </c>
      <c r="D14420" s="2" t="s">
        <v>17</v>
      </c>
      <c r="E14420" s="2" t="s">
        <v>11</v>
      </c>
      <c r="F14420" s="2">
        <v>2001</v>
      </c>
      <c r="G14420" s="2">
        <v>7.28</v>
      </c>
      <c r="I14420" s="2">
        <f t="shared" si="225"/>
        <v>45</v>
      </c>
      <c r="J14420" s="2">
        <f>VLOOKUP(A14420,Urbanizaton!$B$2:$BI$265,I14420)</f>
        <v>76.561000000000007</v>
      </c>
      <c r="K14420" s="2">
        <f>VLOOKUP(A14420,Population!$B$2:$BI$265,I14420)</f>
        <v>4513751</v>
      </c>
      <c r="L14420" s="2" t="str">
        <f>VLOOKUP(A14420,Region!$C$1:$G$241,5)</f>
        <v>Europe</v>
      </c>
    </row>
    <row r="14421" spans="1:12" x14ac:dyDescent="0.55000000000000004">
      <c r="A14421" s="2" t="s">
        <v>40</v>
      </c>
      <c r="B14421" s="2" t="s">
        <v>8</v>
      </c>
      <c r="C14421" s="2" t="s">
        <v>18</v>
      </c>
      <c r="D14421" s="2" t="s">
        <v>17</v>
      </c>
      <c r="E14421" s="2" t="s">
        <v>11</v>
      </c>
      <c r="F14421" s="2">
        <v>2001</v>
      </c>
      <c r="G14421" s="2">
        <v>12.387</v>
      </c>
      <c r="I14421" s="2">
        <f t="shared" si="225"/>
        <v>45</v>
      </c>
      <c r="J14421" s="2">
        <f>VLOOKUP(A14421,Urbanizaton!$B$2:$BI$265,I14421)</f>
        <v>76.561000000000007</v>
      </c>
      <c r="K14421" s="2">
        <f>VLOOKUP(A14421,Population!$B$2:$BI$265,I14421)</f>
        <v>4513751</v>
      </c>
      <c r="L14421" s="2" t="str">
        <f>VLOOKUP(A14421,Region!$C$1:$G$241,5)</f>
        <v>Europe</v>
      </c>
    </row>
    <row r="14422" spans="1:12" x14ac:dyDescent="0.55000000000000004">
      <c r="A14422" s="2" t="s">
        <v>40</v>
      </c>
      <c r="B14422" s="2" t="s">
        <v>8</v>
      </c>
      <c r="C14422" s="2" t="s">
        <v>18</v>
      </c>
      <c r="D14422" s="2" t="s">
        <v>19</v>
      </c>
      <c r="E14422" s="2" t="s">
        <v>11</v>
      </c>
      <c r="F14422" s="2">
        <v>2001</v>
      </c>
      <c r="G14422" s="2">
        <v>55911.947999999997</v>
      </c>
      <c r="I14422" s="2">
        <f t="shared" si="225"/>
        <v>45</v>
      </c>
      <c r="J14422" s="2">
        <f>VLOOKUP(A14422,Urbanizaton!$B$2:$BI$265,I14422)</f>
        <v>76.561000000000007</v>
      </c>
      <c r="K14422" s="2">
        <f>VLOOKUP(A14422,Population!$B$2:$BI$265,I14422)</f>
        <v>4513751</v>
      </c>
      <c r="L14422" s="2" t="str">
        <f>VLOOKUP(A14422,Region!$C$1:$G$241,5)</f>
        <v>Europe</v>
      </c>
    </row>
    <row r="14423" spans="1:12" x14ac:dyDescent="0.55000000000000004">
      <c r="A14423" s="2" t="s">
        <v>40</v>
      </c>
      <c r="B14423" s="2" t="s">
        <v>8</v>
      </c>
      <c r="C14423" s="2" t="s">
        <v>14</v>
      </c>
      <c r="D14423" s="2" t="s">
        <v>13</v>
      </c>
      <c r="E14423" s="2" t="s">
        <v>11</v>
      </c>
      <c r="F14423" s="2">
        <v>2001</v>
      </c>
      <c r="G14423" s="2">
        <v>202.69</v>
      </c>
      <c r="I14423" s="2">
        <f t="shared" si="225"/>
        <v>45</v>
      </c>
      <c r="J14423" s="2">
        <f>VLOOKUP(A14423,Urbanizaton!$B$2:$BI$265,I14423)</f>
        <v>76.561000000000007</v>
      </c>
      <c r="K14423" s="2">
        <f>VLOOKUP(A14423,Population!$B$2:$BI$265,I14423)</f>
        <v>4513751</v>
      </c>
      <c r="L14423" s="2" t="str">
        <f>VLOOKUP(A14423,Region!$C$1:$G$241,5)</f>
        <v>Europe</v>
      </c>
    </row>
    <row r="14424" spans="1:12" x14ac:dyDescent="0.55000000000000004">
      <c r="A14424" s="2" t="s">
        <v>40</v>
      </c>
      <c r="B14424" s="2" t="s">
        <v>8</v>
      </c>
      <c r="C14424" s="2" t="s">
        <v>14</v>
      </c>
      <c r="D14424" s="2" t="s">
        <v>20</v>
      </c>
      <c r="E14424" s="2" t="s">
        <v>11</v>
      </c>
      <c r="F14424" s="2">
        <v>2001</v>
      </c>
      <c r="G14424" s="2">
        <v>44.905000000000001</v>
      </c>
      <c r="I14424" s="2">
        <f t="shared" si="225"/>
        <v>45</v>
      </c>
      <c r="J14424" s="2">
        <f>VLOOKUP(A14424,Urbanizaton!$B$2:$BI$265,I14424)</f>
        <v>76.561000000000007</v>
      </c>
      <c r="K14424" s="2">
        <f>VLOOKUP(A14424,Population!$B$2:$BI$265,I14424)</f>
        <v>4513751</v>
      </c>
      <c r="L14424" s="2" t="str">
        <f>VLOOKUP(A14424,Region!$C$1:$G$241,5)</f>
        <v>Europe</v>
      </c>
    </row>
    <row r="14425" spans="1:12" x14ac:dyDescent="0.55000000000000004">
      <c r="A14425" s="2" t="s">
        <v>40</v>
      </c>
      <c r="B14425" s="2" t="s">
        <v>8</v>
      </c>
      <c r="C14425" s="2" t="s">
        <v>15</v>
      </c>
      <c r="D14425" s="2" t="s">
        <v>13</v>
      </c>
      <c r="E14425" s="2" t="s">
        <v>11</v>
      </c>
      <c r="F14425" s="2">
        <v>2001</v>
      </c>
      <c r="G14425" s="2">
        <v>25.393999999999998</v>
      </c>
      <c r="I14425" s="2">
        <f t="shared" si="225"/>
        <v>45</v>
      </c>
      <c r="J14425" s="2">
        <f>VLOOKUP(A14425,Urbanizaton!$B$2:$BI$265,I14425)</f>
        <v>76.561000000000007</v>
      </c>
      <c r="K14425" s="2">
        <f>VLOOKUP(A14425,Population!$B$2:$BI$265,I14425)</f>
        <v>4513751</v>
      </c>
      <c r="L14425" s="2" t="str">
        <f>VLOOKUP(A14425,Region!$C$1:$G$241,5)</f>
        <v>Europe</v>
      </c>
    </row>
    <row r="14426" spans="1:12" x14ac:dyDescent="0.55000000000000004">
      <c r="A14426" s="2" t="s">
        <v>40</v>
      </c>
      <c r="B14426" s="2" t="s">
        <v>8</v>
      </c>
      <c r="C14426" s="2" t="s">
        <v>15</v>
      </c>
      <c r="D14426" s="2" t="s">
        <v>20</v>
      </c>
      <c r="E14426" s="2" t="s">
        <v>11</v>
      </c>
      <c r="F14426" s="2">
        <v>2001</v>
      </c>
      <c r="G14426" s="2">
        <v>5.6260000000000003</v>
      </c>
      <c r="I14426" s="2">
        <f t="shared" si="225"/>
        <v>45</v>
      </c>
      <c r="J14426" s="2">
        <f>VLOOKUP(A14426,Urbanizaton!$B$2:$BI$265,I14426)</f>
        <v>76.561000000000007</v>
      </c>
      <c r="K14426" s="2">
        <f>VLOOKUP(A14426,Population!$B$2:$BI$265,I14426)</f>
        <v>4513751</v>
      </c>
      <c r="L14426" s="2" t="str">
        <f>VLOOKUP(A14426,Region!$C$1:$G$241,5)</f>
        <v>Europe</v>
      </c>
    </row>
    <row r="14427" spans="1:12" x14ac:dyDescent="0.55000000000000004">
      <c r="A14427" s="2" t="s">
        <v>40</v>
      </c>
      <c r="B14427" s="2" t="s">
        <v>8</v>
      </c>
      <c r="C14427" s="2" t="s">
        <v>16</v>
      </c>
      <c r="D14427" s="2" t="s">
        <v>13</v>
      </c>
      <c r="E14427" s="2" t="s">
        <v>11</v>
      </c>
      <c r="F14427" s="2">
        <v>2001</v>
      </c>
      <c r="G14427" s="2">
        <v>389.899</v>
      </c>
      <c r="I14427" s="2">
        <f t="shared" si="225"/>
        <v>45</v>
      </c>
      <c r="J14427" s="2">
        <f>VLOOKUP(A14427,Urbanizaton!$B$2:$BI$265,I14427)</f>
        <v>76.561000000000007</v>
      </c>
      <c r="K14427" s="2">
        <f>VLOOKUP(A14427,Population!$B$2:$BI$265,I14427)</f>
        <v>4513751</v>
      </c>
      <c r="L14427" s="2" t="str">
        <f>VLOOKUP(A14427,Region!$C$1:$G$241,5)</f>
        <v>Europe</v>
      </c>
    </row>
    <row r="14428" spans="1:12" x14ac:dyDescent="0.55000000000000004">
      <c r="A14428" s="2" t="s">
        <v>40</v>
      </c>
      <c r="B14428" s="2" t="s">
        <v>8</v>
      </c>
      <c r="C14428" s="2" t="s">
        <v>16</v>
      </c>
      <c r="D14428" s="2" t="s">
        <v>20</v>
      </c>
      <c r="E14428" s="2" t="s">
        <v>11</v>
      </c>
      <c r="F14428" s="2">
        <v>2001</v>
      </c>
      <c r="G14428" s="2">
        <v>86.38</v>
      </c>
      <c r="I14428" s="2">
        <f t="shared" si="225"/>
        <v>45</v>
      </c>
      <c r="J14428" s="2">
        <f>VLOOKUP(A14428,Urbanizaton!$B$2:$BI$265,I14428)</f>
        <v>76.561000000000007</v>
      </c>
      <c r="K14428" s="2">
        <f>VLOOKUP(A14428,Population!$B$2:$BI$265,I14428)</f>
        <v>4513751</v>
      </c>
      <c r="L14428" s="2" t="str">
        <f>VLOOKUP(A14428,Region!$C$1:$G$241,5)</f>
        <v>Europe</v>
      </c>
    </row>
    <row r="14429" spans="1:12" x14ac:dyDescent="0.55000000000000004">
      <c r="A14429" s="2" t="s">
        <v>40</v>
      </c>
      <c r="B14429" s="2" t="s">
        <v>8</v>
      </c>
      <c r="C14429" s="2" t="s">
        <v>12</v>
      </c>
      <c r="D14429" s="2" t="s">
        <v>13</v>
      </c>
      <c r="E14429" s="2" t="s">
        <v>11</v>
      </c>
      <c r="F14429" s="2">
        <v>2002</v>
      </c>
      <c r="G14429" s="2">
        <v>489.47899999999998</v>
      </c>
      <c r="I14429" s="2">
        <f t="shared" si="225"/>
        <v>46</v>
      </c>
      <c r="J14429" s="2">
        <f>VLOOKUP(A14429,Urbanizaton!$B$2:$BI$265,I14429)</f>
        <v>76.998999999999995</v>
      </c>
      <c r="K14429" s="2">
        <f>VLOOKUP(A14429,Population!$B$2:$BI$265,I14429)</f>
        <v>4538159</v>
      </c>
      <c r="L14429" s="2" t="str">
        <f>VLOOKUP(A14429,Region!$C$1:$G$241,5)</f>
        <v>Europe</v>
      </c>
    </row>
    <row r="14430" spans="1:12" x14ac:dyDescent="0.55000000000000004">
      <c r="A14430" s="2" t="s">
        <v>40</v>
      </c>
      <c r="B14430" s="2" t="s">
        <v>8</v>
      </c>
      <c r="C14430" s="2" t="s">
        <v>12</v>
      </c>
      <c r="D14430" s="2" t="s">
        <v>20</v>
      </c>
      <c r="E14430" s="2" t="s">
        <v>11</v>
      </c>
      <c r="F14430" s="2">
        <v>2002</v>
      </c>
      <c r="G14430" s="2">
        <v>107.85899999999999</v>
      </c>
      <c r="I14430" s="2">
        <f t="shared" si="225"/>
        <v>46</v>
      </c>
      <c r="J14430" s="2">
        <f>VLOOKUP(A14430,Urbanizaton!$B$2:$BI$265,I14430)</f>
        <v>76.998999999999995</v>
      </c>
      <c r="K14430" s="2">
        <f>VLOOKUP(A14430,Population!$B$2:$BI$265,I14430)</f>
        <v>4538159</v>
      </c>
      <c r="L14430" s="2" t="str">
        <f>VLOOKUP(A14430,Region!$C$1:$G$241,5)</f>
        <v>Europe</v>
      </c>
    </row>
    <row r="14431" spans="1:12" x14ac:dyDescent="0.55000000000000004">
      <c r="A14431" s="2" t="s">
        <v>40</v>
      </c>
      <c r="B14431" s="2" t="s">
        <v>8</v>
      </c>
      <c r="C14431" s="2" t="s">
        <v>9</v>
      </c>
      <c r="D14431" s="2" t="s">
        <v>10</v>
      </c>
      <c r="E14431" s="2" t="s">
        <v>11</v>
      </c>
      <c r="F14431" s="2">
        <v>2002</v>
      </c>
      <c r="G14431" s="2">
        <v>32.5</v>
      </c>
      <c r="I14431" s="2">
        <f t="shared" si="225"/>
        <v>46</v>
      </c>
      <c r="J14431" s="2">
        <f>VLOOKUP(A14431,Urbanizaton!$B$2:$BI$265,I14431)</f>
        <v>76.998999999999995</v>
      </c>
      <c r="K14431" s="2">
        <f>VLOOKUP(A14431,Population!$B$2:$BI$265,I14431)</f>
        <v>4538159</v>
      </c>
      <c r="L14431" s="2" t="str">
        <f>VLOOKUP(A14431,Region!$C$1:$G$241,5)</f>
        <v>Europe</v>
      </c>
    </row>
    <row r="14432" spans="1:12" x14ac:dyDescent="0.55000000000000004">
      <c r="A14432" s="2" t="s">
        <v>40</v>
      </c>
      <c r="B14432" s="2" t="s">
        <v>8</v>
      </c>
      <c r="C14432" s="2" t="s">
        <v>9</v>
      </c>
      <c r="D14432" s="2" t="s">
        <v>17</v>
      </c>
      <c r="E14432" s="2" t="s">
        <v>11</v>
      </c>
      <c r="F14432" s="2">
        <v>2002</v>
      </c>
      <c r="G14432" s="2">
        <v>7.16</v>
      </c>
      <c r="I14432" s="2">
        <f t="shared" si="225"/>
        <v>46</v>
      </c>
      <c r="J14432" s="2">
        <f>VLOOKUP(A14432,Urbanizaton!$B$2:$BI$265,I14432)</f>
        <v>76.998999999999995</v>
      </c>
      <c r="K14432" s="2">
        <f>VLOOKUP(A14432,Population!$B$2:$BI$265,I14432)</f>
        <v>4538159</v>
      </c>
      <c r="L14432" s="2" t="str">
        <f>VLOOKUP(A14432,Region!$C$1:$G$241,5)</f>
        <v>Europe</v>
      </c>
    </row>
    <row r="14433" spans="1:12" x14ac:dyDescent="0.55000000000000004">
      <c r="A14433" s="2" t="s">
        <v>40</v>
      </c>
      <c r="B14433" s="2" t="s">
        <v>8</v>
      </c>
      <c r="C14433" s="2" t="s">
        <v>18</v>
      </c>
      <c r="D14433" s="2" t="s">
        <v>17</v>
      </c>
      <c r="E14433" s="2" t="s">
        <v>11</v>
      </c>
      <c r="F14433" s="2">
        <v>2002</v>
      </c>
      <c r="G14433" s="2">
        <v>12.083</v>
      </c>
      <c r="I14433" s="2">
        <f t="shared" si="225"/>
        <v>46</v>
      </c>
      <c r="J14433" s="2">
        <f>VLOOKUP(A14433,Urbanizaton!$B$2:$BI$265,I14433)</f>
        <v>76.998999999999995</v>
      </c>
      <c r="K14433" s="2">
        <f>VLOOKUP(A14433,Population!$B$2:$BI$265,I14433)</f>
        <v>4538159</v>
      </c>
      <c r="L14433" s="2" t="str">
        <f>VLOOKUP(A14433,Region!$C$1:$G$241,5)</f>
        <v>Europe</v>
      </c>
    </row>
    <row r="14434" spans="1:12" x14ac:dyDescent="0.55000000000000004">
      <c r="A14434" s="2" t="s">
        <v>40</v>
      </c>
      <c r="B14434" s="2" t="s">
        <v>8</v>
      </c>
      <c r="C14434" s="2" t="s">
        <v>18</v>
      </c>
      <c r="D14434" s="2" t="s">
        <v>19</v>
      </c>
      <c r="E14434" s="2" t="s">
        <v>11</v>
      </c>
      <c r="F14434" s="2">
        <v>2002</v>
      </c>
      <c r="G14434" s="2">
        <v>54833.701999999997</v>
      </c>
      <c r="I14434" s="2">
        <f t="shared" si="225"/>
        <v>46</v>
      </c>
      <c r="J14434" s="2">
        <f>VLOOKUP(A14434,Urbanizaton!$B$2:$BI$265,I14434)</f>
        <v>76.998999999999995</v>
      </c>
      <c r="K14434" s="2">
        <f>VLOOKUP(A14434,Population!$B$2:$BI$265,I14434)</f>
        <v>4538159</v>
      </c>
      <c r="L14434" s="2" t="str">
        <f>VLOOKUP(A14434,Region!$C$1:$G$241,5)</f>
        <v>Europe</v>
      </c>
    </row>
    <row r="14435" spans="1:12" x14ac:dyDescent="0.55000000000000004">
      <c r="A14435" s="2" t="s">
        <v>40</v>
      </c>
      <c r="B14435" s="2" t="s">
        <v>8</v>
      </c>
      <c r="C14435" s="2" t="s">
        <v>14</v>
      </c>
      <c r="D14435" s="2" t="s">
        <v>13</v>
      </c>
      <c r="E14435" s="2" t="s">
        <v>11</v>
      </c>
      <c r="F14435" s="2">
        <v>2002</v>
      </c>
      <c r="G14435" s="2">
        <v>197.08699999999999</v>
      </c>
      <c r="I14435" s="2">
        <f t="shared" si="225"/>
        <v>46</v>
      </c>
      <c r="J14435" s="2">
        <f>VLOOKUP(A14435,Urbanizaton!$B$2:$BI$265,I14435)</f>
        <v>76.998999999999995</v>
      </c>
      <c r="K14435" s="2">
        <f>VLOOKUP(A14435,Population!$B$2:$BI$265,I14435)</f>
        <v>4538159</v>
      </c>
      <c r="L14435" s="2" t="str">
        <f>VLOOKUP(A14435,Region!$C$1:$G$241,5)</f>
        <v>Europe</v>
      </c>
    </row>
    <row r="14436" spans="1:12" x14ac:dyDescent="0.55000000000000004">
      <c r="A14436" s="2" t="s">
        <v>40</v>
      </c>
      <c r="B14436" s="2" t="s">
        <v>8</v>
      </c>
      <c r="C14436" s="2" t="s">
        <v>14</v>
      </c>
      <c r="D14436" s="2" t="s">
        <v>20</v>
      </c>
      <c r="E14436" s="2" t="s">
        <v>11</v>
      </c>
      <c r="F14436" s="2">
        <v>2002</v>
      </c>
      <c r="G14436" s="2">
        <v>43.429000000000002</v>
      </c>
      <c r="I14436" s="2">
        <f t="shared" si="225"/>
        <v>46</v>
      </c>
      <c r="J14436" s="2">
        <f>VLOOKUP(A14436,Urbanizaton!$B$2:$BI$265,I14436)</f>
        <v>76.998999999999995</v>
      </c>
      <c r="K14436" s="2">
        <f>VLOOKUP(A14436,Population!$B$2:$BI$265,I14436)</f>
        <v>4538159</v>
      </c>
      <c r="L14436" s="2" t="str">
        <f>VLOOKUP(A14436,Region!$C$1:$G$241,5)</f>
        <v>Europe</v>
      </c>
    </row>
    <row r="14437" spans="1:12" x14ac:dyDescent="0.55000000000000004">
      <c r="A14437" s="2" t="s">
        <v>40</v>
      </c>
      <c r="B14437" s="2" t="s">
        <v>8</v>
      </c>
      <c r="C14437" s="2" t="s">
        <v>15</v>
      </c>
      <c r="D14437" s="2" t="s">
        <v>13</v>
      </c>
      <c r="E14437" s="2" t="s">
        <v>11</v>
      </c>
      <c r="F14437" s="2">
        <v>2002</v>
      </c>
      <c r="G14437" s="2">
        <v>23.004000000000001</v>
      </c>
      <c r="I14437" s="2">
        <f t="shared" si="225"/>
        <v>46</v>
      </c>
      <c r="J14437" s="2">
        <f>VLOOKUP(A14437,Urbanizaton!$B$2:$BI$265,I14437)</f>
        <v>76.998999999999995</v>
      </c>
      <c r="K14437" s="2">
        <f>VLOOKUP(A14437,Population!$B$2:$BI$265,I14437)</f>
        <v>4538159</v>
      </c>
      <c r="L14437" s="2" t="str">
        <f>VLOOKUP(A14437,Region!$C$1:$G$241,5)</f>
        <v>Europe</v>
      </c>
    </row>
    <row r="14438" spans="1:12" x14ac:dyDescent="0.55000000000000004">
      <c r="A14438" s="2" t="s">
        <v>40</v>
      </c>
      <c r="B14438" s="2" t="s">
        <v>8</v>
      </c>
      <c r="C14438" s="2" t="s">
        <v>15</v>
      </c>
      <c r="D14438" s="2" t="s">
        <v>20</v>
      </c>
      <c r="E14438" s="2" t="s">
        <v>11</v>
      </c>
      <c r="F14438" s="2">
        <v>2002</v>
      </c>
      <c r="G14438" s="2">
        <v>5.069</v>
      </c>
      <c r="I14438" s="2">
        <f t="shared" si="225"/>
        <v>46</v>
      </c>
      <c r="J14438" s="2">
        <f>VLOOKUP(A14438,Urbanizaton!$B$2:$BI$265,I14438)</f>
        <v>76.998999999999995</v>
      </c>
      <c r="K14438" s="2">
        <f>VLOOKUP(A14438,Population!$B$2:$BI$265,I14438)</f>
        <v>4538159</v>
      </c>
      <c r="L14438" s="2" t="str">
        <f>VLOOKUP(A14438,Region!$C$1:$G$241,5)</f>
        <v>Europe</v>
      </c>
    </row>
    <row r="14439" spans="1:12" x14ac:dyDescent="0.55000000000000004">
      <c r="A14439" s="2" t="s">
        <v>40</v>
      </c>
      <c r="B14439" s="2" t="s">
        <v>8</v>
      </c>
      <c r="C14439" s="2" t="s">
        <v>16</v>
      </c>
      <c r="D14439" s="2" t="s">
        <v>13</v>
      </c>
      <c r="E14439" s="2" t="s">
        <v>11</v>
      </c>
      <c r="F14439" s="2">
        <v>2002</v>
      </c>
      <c r="G14439" s="2">
        <v>344.916</v>
      </c>
      <c r="I14439" s="2">
        <f t="shared" si="225"/>
        <v>46</v>
      </c>
      <c r="J14439" s="2">
        <f>VLOOKUP(A14439,Urbanizaton!$B$2:$BI$265,I14439)</f>
        <v>76.998999999999995</v>
      </c>
      <c r="K14439" s="2">
        <f>VLOOKUP(A14439,Population!$B$2:$BI$265,I14439)</f>
        <v>4538159</v>
      </c>
      <c r="L14439" s="2" t="str">
        <f>VLOOKUP(A14439,Region!$C$1:$G$241,5)</f>
        <v>Europe</v>
      </c>
    </row>
    <row r="14440" spans="1:12" x14ac:dyDescent="0.55000000000000004">
      <c r="A14440" s="2" t="s">
        <v>40</v>
      </c>
      <c r="B14440" s="2" t="s">
        <v>8</v>
      </c>
      <c r="C14440" s="2" t="s">
        <v>16</v>
      </c>
      <c r="D14440" s="2" t="s">
        <v>20</v>
      </c>
      <c r="E14440" s="2" t="s">
        <v>11</v>
      </c>
      <c r="F14440" s="2">
        <v>2002</v>
      </c>
      <c r="G14440" s="2">
        <v>76.004000000000005</v>
      </c>
      <c r="I14440" s="2">
        <f t="shared" si="225"/>
        <v>46</v>
      </c>
      <c r="J14440" s="2">
        <f>VLOOKUP(A14440,Urbanizaton!$B$2:$BI$265,I14440)</f>
        <v>76.998999999999995</v>
      </c>
      <c r="K14440" s="2">
        <f>VLOOKUP(A14440,Population!$B$2:$BI$265,I14440)</f>
        <v>4538159</v>
      </c>
      <c r="L14440" s="2" t="str">
        <f>VLOOKUP(A14440,Region!$C$1:$G$241,5)</f>
        <v>Europe</v>
      </c>
    </row>
    <row r="14441" spans="1:12" x14ac:dyDescent="0.55000000000000004">
      <c r="A14441" s="2" t="s">
        <v>40</v>
      </c>
      <c r="B14441" s="2" t="s">
        <v>8</v>
      </c>
      <c r="C14441" s="2" t="s">
        <v>12</v>
      </c>
      <c r="D14441" s="2" t="s">
        <v>13</v>
      </c>
      <c r="E14441" s="2" t="s">
        <v>11</v>
      </c>
      <c r="F14441" s="2">
        <v>2003</v>
      </c>
      <c r="G14441" s="2">
        <v>446.79399999999998</v>
      </c>
      <c r="I14441" s="2">
        <f t="shared" si="225"/>
        <v>47</v>
      </c>
      <c r="J14441" s="2">
        <f>VLOOKUP(A14441,Urbanizaton!$B$2:$BI$265,I14441)</f>
        <v>77.23</v>
      </c>
      <c r="K14441" s="2">
        <f>VLOOKUP(A14441,Population!$B$2:$BI$265,I14441)</f>
        <v>4564855</v>
      </c>
      <c r="L14441" s="2" t="str">
        <f>VLOOKUP(A14441,Region!$C$1:$G$241,5)</f>
        <v>Europe</v>
      </c>
    </row>
    <row r="14442" spans="1:12" x14ac:dyDescent="0.55000000000000004">
      <c r="A14442" s="2" t="s">
        <v>40</v>
      </c>
      <c r="B14442" s="2" t="s">
        <v>8</v>
      </c>
      <c r="C14442" s="2" t="s">
        <v>12</v>
      </c>
      <c r="D14442" s="2" t="s">
        <v>20</v>
      </c>
      <c r="E14442" s="2" t="s">
        <v>11</v>
      </c>
      <c r="F14442" s="2">
        <v>2003</v>
      </c>
      <c r="G14442" s="2">
        <v>97.876999999999995</v>
      </c>
      <c r="I14442" s="2">
        <f t="shared" si="225"/>
        <v>47</v>
      </c>
      <c r="J14442" s="2">
        <f>VLOOKUP(A14442,Urbanizaton!$B$2:$BI$265,I14442)</f>
        <v>77.23</v>
      </c>
      <c r="K14442" s="2">
        <f>VLOOKUP(A14442,Population!$B$2:$BI$265,I14442)</f>
        <v>4564855</v>
      </c>
      <c r="L14442" s="2" t="str">
        <f>VLOOKUP(A14442,Region!$C$1:$G$241,5)</f>
        <v>Europe</v>
      </c>
    </row>
    <row r="14443" spans="1:12" x14ac:dyDescent="0.55000000000000004">
      <c r="A14443" s="2" t="s">
        <v>40</v>
      </c>
      <c r="B14443" s="2" t="s">
        <v>8</v>
      </c>
      <c r="C14443" s="2" t="s">
        <v>9</v>
      </c>
      <c r="D14443" s="2" t="s">
        <v>10</v>
      </c>
      <c r="E14443" s="2" t="s">
        <v>11</v>
      </c>
      <c r="F14443" s="2">
        <v>2003</v>
      </c>
      <c r="G14443" s="2">
        <v>35.06</v>
      </c>
      <c r="I14443" s="2">
        <f t="shared" si="225"/>
        <v>47</v>
      </c>
      <c r="J14443" s="2">
        <f>VLOOKUP(A14443,Urbanizaton!$B$2:$BI$265,I14443)</f>
        <v>77.23</v>
      </c>
      <c r="K14443" s="2">
        <f>VLOOKUP(A14443,Population!$B$2:$BI$265,I14443)</f>
        <v>4564855</v>
      </c>
      <c r="L14443" s="2" t="str">
        <f>VLOOKUP(A14443,Region!$C$1:$G$241,5)</f>
        <v>Europe</v>
      </c>
    </row>
    <row r="14444" spans="1:12" x14ac:dyDescent="0.55000000000000004">
      <c r="A14444" s="2" t="s">
        <v>40</v>
      </c>
      <c r="B14444" s="2" t="s">
        <v>8</v>
      </c>
      <c r="C14444" s="2" t="s">
        <v>9</v>
      </c>
      <c r="D14444" s="2" t="s">
        <v>17</v>
      </c>
      <c r="E14444" s="2" t="s">
        <v>11</v>
      </c>
      <c r="F14444" s="2">
        <v>2003</v>
      </c>
      <c r="G14444" s="2">
        <v>7.68</v>
      </c>
      <c r="I14444" s="2">
        <f t="shared" si="225"/>
        <v>47</v>
      </c>
      <c r="J14444" s="2">
        <f>VLOOKUP(A14444,Urbanizaton!$B$2:$BI$265,I14444)</f>
        <v>77.23</v>
      </c>
      <c r="K14444" s="2">
        <f>VLOOKUP(A14444,Population!$B$2:$BI$265,I14444)</f>
        <v>4564855</v>
      </c>
      <c r="L14444" s="2" t="str">
        <f>VLOOKUP(A14444,Region!$C$1:$G$241,5)</f>
        <v>Europe</v>
      </c>
    </row>
    <row r="14445" spans="1:12" x14ac:dyDescent="0.55000000000000004">
      <c r="A14445" s="2" t="s">
        <v>40</v>
      </c>
      <c r="B14445" s="2" t="s">
        <v>8</v>
      </c>
      <c r="C14445" s="2" t="s">
        <v>18</v>
      </c>
      <c r="D14445" s="2" t="s">
        <v>17</v>
      </c>
      <c r="E14445" s="2" t="s">
        <v>11</v>
      </c>
      <c r="F14445" s="2">
        <v>2003</v>
      </c>
      <c r="G14445" s="2">
        <v>12.138999999999999</v>
      </c>
      <c r="I14445" s="2">
        <f t="shared" si="225"/>
        <v>47</v>
      </c>
      <c r="J14445" s="2">
        <f>VLOOKUP(A14445,Urbanizaton!$B$2:$BI$265,I14445)</f>
        <v>77.23</v>
      </c>
      <c r="K14445" s="2">
        <f>VLOOKUP(A14445,Population!$B$2:$BI$265,I14445)</f>
        <v>4564855</v>
      </c>
      <c r="L14445" s="2" t="str">
        <f>VLOOKUP(A14445,Region!$C$1:$G$241,5)</f>
        <v>Europe</v>
      </c>
    </row>
    <row r="14446" spans="1:12" x14ac:dyDescent="0.55000000000000004">
      <c r="A14446" s="2" t="s">
        <v>40</v>
      </c>
      <c r="B14446" s="2" t="s">
        <v>8</v>
      </c>
      <c r="C14446" s="2" t="s">
        <v>18</v>
      </c>
      <c r="D14446" s="2" t="s">
        <v>19</v>
      </c>
      <c r="E14446" s="2" t="s">
        <v>11</v>
      </c>
      <c r="F14446" s="2">
        <v>2003</v>
      </c>
      <c r="G14446" s="2">
        <v>55413.718000000001</v>
      </c>
      <c r="I14446" s="2">
        <f t="shared" si="225"/>
        <v>47</v>
      </c>
      <c r="J14446" s="2">
        <f>VLOOKUP(A14446,Urbanizaton!$B$2:$BI$265,I14446)</f>
        <v>77.23</v>
      </c>
      <c r="K14446" s="2">
        <f>VLOOKUP(A14446,Population!$B$2:$BI$265,I14446)</f>
        <v>4564855</v>
      </c>
      <c r="L14446" s="2" t="str">
        <f>VLOOKUP(A14446,Region!$C$1:$G$241,5)</f>
        <v>Europe</v>
      </c>
    </row>
    <row r="14447" spans="1:12" x14ac:dyDescent="0.55000000000000004">
      <c r="A14447" s="2" t="s">
        <v>40</v>
      </c>
      <c r="B14447" s="2" t="s">
        <v>8</v>
      </c>
      <c r="C14447" s="2" t="s">
        <v>14</v>
      </c>
      <c r="D14447" s="2" t="s">
        <v>13</v>
      </c>
      <c r="E14447" s="2" t="s">
        <v>11</v>
      </c>
      <c r="F14447" s="2">
        <v>2003</v>
      </c>
      <c r="G14447" s="2">
        <v>196.71799999999999</v>
      </c>
      <c r="I14447" s="2">
        <f t="shared" si="225"/>
        <v>47</v>
      </c>
      <c r="J14447" s="2">
        <f>VLOOKUP(A14447,Urbanizaton!$B$2:$BI$265,I14447)</f>
        <v>77.23</v>
      </c>
      <c r="K14447" s="2">
        <f>VLOOKUP(A14447,Population!$B$2:$BI$265,I14447)</f>
        <v>4564855</v>
      </c>
      <c r="L14447" s="2" t="str">
        <f>VLOOKUP(A14447,Region!$C$1:$G$241,5)</f>
        <v>Europe</v>
      </c>
    </row>
    <row r="14448" spans="1:12" x14ac:dyDescent="0.55000000000000004">
      <c r="A14448" s="2" t="s">
        <v>40</v>
      </c>
      <c r="B14448" s="2" t="s">
        <v>8</v>
      </c>
      <c r="C14448" s="2" t="s">
        <v>14</v>
      </c>
      <c r="D14448" s="2" t="s">
        <v>20</v>
      </c>
      <c r="E14448" s="2" t="s">
        <v>11</v>
      </c>
      <c r="F14448" s="2">
        <v>2003</v>
      </c>
      <c r="G14448" s="2">
        <v>43.094000000000001</v>
      </c>
      <c r="I14448" s="2">
        <f t="shared" si="225"/>
        <v>47</v>
      </c>
      <c r="J14448" s="2">
        <f>VLOOKUP(A14448,Urbanizaton!$B$2:$BI$265,I14448)</f>
        <v>77.23</v>
      </c>
      <c r="K14448" s="2">
        <f>VLOOKUP(A14448,Population!$B$2:$BI$265,I14448)</f>
        <v>4564855</v>
      </c>
      <c r="L14448" s="2" t="str">
        <f>VLOOKUP(A14448,Region!$C$1:$G$241,5)</f>
        <v>Europe</v>
      </c>
    </row>
    <row r="14449" spans="1:12" x14ac:dyDescent="0.55000000000000004">
      <c r="A14449" s="2" t="s">
        <v>40</v>
      </c>
      <c r="B14449" s="2" t="s">
        <v>8</v>
      </c>
      <c r="C14449" s="2" t="s">
        <v>15</v>
      </c>
      <c r="D14449" s="2" t="s">
        <v>13</v>
      </c>
      <c r="E14449" s="2" t="s">
        <v>11</v>
      </c>
      <c r="F14449" s="2">
        <v>2003</v>
      </c>
      <c r="G14449" s="2">
        <v>23.390999999999998</v>
      </c>
      <c r="I14449" s="2">
        <f t="shared" si="225"/>
        <v>47</v>
      </c>
      <c r="J14449" s="2">
        <f>VLOOKUP(A14449,Urbanizaton!$B$2:$BI$265,I14449)</f>
        <v>77.23</v>
      </c>
      <c r="K14449" s="2">
        <f>VLOOKUP(A14449,Population!$B$2:$BI$265,I14449)</f>
        <v>4564855</v>
      </c>
      <c r="L14449" s="2" t="str">
        <f>VLOOKUP(A14449,Region!$C$1:$G$241,5)</f>
        <v>Europe</v>
      </c>
    </row>
    <row r="14450" spans="1:12" x14ac:dyDescent="0.55000000000000004">
      <c r="A14450" s="2" t="s">
        <v>40</v>
      </c>
      <c r="B14450" s="2" t="s">
        <v>8</v>
      </c>
      <c r="C14450" s="2" t="s">
        <v>15</v>
      </c>
      <c r="D14450" s="2" t="s">
        <v>20</v>
      </c>
      <c r="E14450" s="2" t="s">
        <v>11</v>
      </c>
      <c r="F14450" s="2">
        <v>2003</v>
      </c>
      <c r="G14450" s="2">
        <v>5.1239999999999997</v>
      </c>
      <c r="I14450" s="2">
        <f t="shared" si="225"/>
        <v>47</v>
      </c>
      <c r="J14450" s="2">
        <f>VLOOKUP(A14450,Urbanizaton!$B$2:$BI$265,I14450)</f>
        <v>77.23</v>
      </c>
      <c r="K14450" s="2">
        <f>VLOOKUP(A14450,Population!$B$2:$BI$265,I14450)</f>
        <v>4564855</v>
      </c>
      <c r="L14450" s="2" t="str">
        <f>VLOOKUP(A14450,Region!$C$1:$G$241,5)</f>
        <v>Europe</v>
      </c>
    </row>
    <row r="14451" spans="1:12" x14ac:dyDescent="0.55000000000000004">
      <c r="A14451" s="2" t="s">
        <v>40</v>
      </c>
      <c r="B14451" s="2" t="s">
        <v>8</v>
      </c>
      <c r="C14451" s="2" t="s">
        <v>16</v>
      </c>
      <c r="D14451" s="2" t="s">
        <v>13</v>
      </c>
      <c r="E14451" s="2" t="s">
        <v>11</v>
      </c>
      <c r="F14451" s="2">
        <v>2003</v>
      </c>
      <c r="G14451" s="2">
        <v>300.601</v>
      </c>
      <c r="I14451" s="2">
        <f t="shared" si="225"/>
        <v>47</v>
      </c>
      <c r="J14451" s="2">
        <f>VLOOKUP(A14451,Urbanizaton!$B$2:$BI$265,I14451)</f>
        <v>77.23</v>
      </c>
      <c r="K14451" s="2">
        <f>VLOOKUP(A14451,Population!$B$2:$BI$265,I14451)</f>
        <v>4564855</v>
      </c>
      <c r="L14451" s="2" t="str">
        <f>VLOOKUP(A14451,Region!$C$1:$G$241,5)</f>
        <v>Europe</v>
      </c>
    </row>
    <row r="14452" spans="1:12" x14ac:dyDescent="0.55000000000000004">
      <c r="A14452" s="2" t="s">
        <v>40</v>
      </c>
      <c r="B14452" s="2" t="s">
        <v>8</v>
      </c>
      <c r="C14452" s="2" t="s">
        <v>16</v>
      </c>
      <c r="D14452" s="2" t="s">
        <v>20</v>
      </c>
      <c r="E14452" s="2" t="s">
        <v>11</v>
      </c>
      <c r="F14452" s="2">
        <v>2003</v>
      </c>
      <c r="G14452" s="2">
        <v>65.850999999999999</v>
      </c>
      <c r="I14452" s="2">
        <f t="shared" si="225"/>
        <v>47</v>
      </c>
      <c r="J14452" s="2">
        <f>VLOOKUP(A14452,Urbanizaton!$B$2:$BI$265,I14452)</f>
        <v>77.23</v>
      </c>
      <c r="K14452" s="2">
        <f>VLOOKUP(A14452,Population!$B$2:$BI$265,I14452)</f>
        <v>4564855</v>
      </c>
      <c r="L14452" s="2" t="str">
        <f>VLOOKUP(A14452,Region!$C$1:$G$241,5)</f>
        <v>Europe</v>
      </c>
    </row>
    <row r="14453" spans="1:12" x14ac:dyDescent="0.55000000000000004">
      <c r="A14453" s="2" t="s">
        <v>40</v>
      </c>
      <c r="B14453" s="2" t="s">
        <v>8</v>
      </c>
      <c r="C14453" s="2" t="s">
        <v>12</v>
      </c>
      <c r="D14453" s="2" t="s">
        <v>13</v>
      </c>
      <c r="E14453" s="2" t="s">
        <v>11</v>
      </c>
      <c r="F14453" s="2">
        <v>2004</v>
      </c>
      <c r="G14453" s="2">
        <v>400.53800000000001</v>
      </c>
      <c r="I14453" s="2">
        <f t="shared" si="225"/>
        <v>48</v>
      </c>
      <c r="J14453" s="2">
        <f>VLOOKUP(A14453,Urbanizaton!$B$2:$BI$265,I14453)</f>
        <v>77.275000000000006</v>
      </c>
      <c r="K14453" s="2">
        <f>VLOOKUP(A14453,Population!$B$2:$BI$265,I14453)</f>
        <v>4591910</v>
      </c>
      <c r="L14453" s="2" t="str">
        <f>VLOOKUP(A14453,Region!$C$1:$G$241,5)</f>
        <v>Europe</v>
      </c>
    </row>
    <row r="14454" spans="1:12" x14ac:dyDescent="0.55000000000000004">
      <c r="A14454" s="2" t="s">
        <v>40</v>
      </c>
      <c r="B14454" s="2" t="s">
        <v>8</v>
      </c>
      <c r="C14454" s="2" t="s">
        <v>12</v>
      </c>
      <c r="D14454" s="2" t="s">
        <v>20</v>
      </c>
      <c r="E14454" s="2" t="s">
        <v>11</v>
      </c>
      <c r="F14454" s="2">
        <v>2004</v>
      </c>
      <c r="G14454" s="2">
        <v>87.227000000000004</v>
      </c>
      <c r="I14454" s="2">
        <f t="shared" si="225"/>
        <v>48</v>
      </c>
      <c r="J14454" s="2">
        <f>VLOOKUP(A14454,Urbanizaton!$B$2:$BI$265,I14454)</f>
        <v>77.275000000000006</v>
      </c>
      <c r="K14454" s="2">
        <f>VLOOKUP(A14454,Population!$B$2:$BI$265,I14454)</f>
        <v>4591910</v>
      </c>
      <c r="L14454" s="2" t="str">
        <f>VLOOKUP(A14454,Region!$C$1:$G$241,5)</f>
        <v>Europe</v>
      </c>
    </row>
    <row r="14455" spans="1:12" x14ac:dyDescent="0.55000000000000004">
      <c r="A14455" s="2" t="s">
        <v>40</v>
      </c>
      <c r="B14455" s="2" t="s">
        <v>8</v>
      </c>
      <c r="C14455" s="2" t="s">
        <v>9</v>
      </c>
      <c r="D14455" s="2" t="s">
        <v>10</v>
      </c>
      <c r="E14455" s="2" t="s">
        <v>11</v>
      </c>
      <c r="F14455" s="2">
        <v>2004</v>
      </c>
      <c r="G14455" s="2">
        <v>35.58</v>
      </c>
      <c r="I14455" s="2">
        <f t="shared" si="225"/>
        <v>48</v>
      </c>
      <c r="J14455" s="2">
        <f>VLOOKUP(A14455,Urbanizaton!$B$2:$BI$265,I14455)</f>
        <v>77.275000000000006</v>
      </c>
      <c r="K14455" s="2">
        <f>VLOOKUP(A14455,Population!$B$2:$BI$265,I14455)</f>
        <v>4591910</v>
      </c>
      <c r="L14455" s="2" t="str">
        <f>VLOOKUP(A14455,Region!$C$1:$G$241,5)</f>
        <v>Europe</v>
      </c>
    </row>
    <row r="14456" spans="1:12" x14ac:dyDescent="0.55000000000000004">
      <c r="A14456" s="2" t="s">
        <v>40</v>
      </c>
      <c r="B14456" s="2" t="s">
        <v>8</v>
      </c>
      <c r="C14456" s="2" t="s">
        <v>9</v>
      </c>
      <c r="D14456" s="2" t="s">
        <v>17</v>
      </c>
      <c r="E14456" s="2" t="s">
        <v>11</v>
      </c>
      <c r="F14456" s="2">
        <v>2004</v>
      </c>
      <c r="G14456" s="2">
        <v>7.75</v>
      </c>
      <c r="I14456" s="2">
        <f t="shared" si="225"/>
        <v>48</v>
      </c>
      <c r="J14456" s="2">
        <f>VLOOKUP(A14456,Urbanizaton!$B$2:$BI$265,I14456)</f>
        <v>77.275000000000006</v>
      </c>
      <c r="K14456" s="2">
        <f>VLOOKUP(A14456,Population!$B$2:$BI$265,I14456)</f>
        <v>4591910</v>
      </c>
      <c r="L14456" s="2" t="str">
        <f>VLOOKUP(A14456,Region!$C$1:$G$241,5)</f>
        <v>Europe</v>
      </c>
    </row>
    <row r="14457" spans="1:12" x14ac:dyDescent="0.55000000000000004">
      <c r="A14457" s="2" t="s">
        <v>40</v>
      </c>
      <c r="B14457" s="2" t="s">
        <v>8</v>
      </c>
      <c r="C14457" s="2" t="s">
        <v>18</v>
      </c>
      <c r="D14457" s="2" t="s">
        <v>17</v>
      </c>
      <c r="E14457" s="2" t="s">
        <v>11</v>
      </c>
      <c r="F14457" s="2">
        <v>2004</v>
      </c>
      <c r="G14457" s="2">
        <v>12.199</v>
      </c>
      <c r="I14457" s="2">
        <f t="shared" si="225"/>
        <v>48</v>
      </c>
      <c r="J14457" s="2">
        <f>VLOOKUP(A14457,Urbanizaton!$B$2:$BI$265,I14457)</f>
        <v>77.275000000000006</v>
      </c>
      <c r="K14457" s="2">
        <f>VLOOKUP(A14457,Population!$B$2:$BI$265,I14457)</f>
        <v>4591910</v>
      </c>
      <c r="L14457" s="2" t="str">
        <f>VLOOKUP(A14457,Region!$C$1:$G$241,5)</f>
        <v>Europe</v>
      </c>
    </row>
    <row r="14458" spans="1:12" x14ac:dyDescent="0.55000000000000004">
      <c r="A14458" s="2" t="s">
        <v>40</v>
      </c>
      <c r="B14458" s="2" t="s">
        <v>8</v>
      </c>
      <c r="C14458" s="2" t="s">
        <v>18</v>
      </c>
      <c r="D14458" s="2" t="s">
        <v>19</v>
      </c>
      <c r="E14458" s="2" t="s">
        <v>11</v>
      </c>
      <c r="F14458" s="2">
        <v>2004</v>
      </c>
      <c r="G14458" s="2">
        <v>56016.99</v>
      </c>
      <c r="I14458" s="2">
        <f t="shared" si="225"/>
        <v>48</v>
      </c>
      <c r="J14458" s="2">
        <f>VLOOKUP(A14458,Urbanizaton!$B$2:$BI$265,I14458)</f>
        <v>77.275000000000006</v>
      </c>
      <c r="K14458" s="2">
        <f>VLOOKUP(A14458,Population!$B$2:$BI$265,I14458)</f>
        <v>4591910</v>
      </c>
      <c r="L14458" s="2" t="str">
        <f>VLOOKUP(A14458,Region!$C$1:$G$241,5)</f>
        <v>Europe</v>
      </c>
    </row>
    <row r="14459" spans="1:12" x14ac:dyDescent="0.55000000000000004">
      <c r="A14459" s="2" t="s">
        <v>40</v>
      </c>
      <c r="B14459" s="2" t="s">
        <v>8</v>
      </c>
      <c r="C14459" s="2" t="s">
        <v>14</v>
      </c>
      <c r="D14459" s="2" t="s">
        <v>13</v>
      </c>
      <c r="E14459" s="2" t="s">
        <v>11</v>
      </c>
      <c r="F14459" s="2">
        <v>2004</v>
      </c>
      <c r="G14459" s="2">
        <v>197.74700000000001</v>
      </c>
      <c r="I14459" s="2">
        <f t="shared" si="225"/>
        <v>48</v>
      </c>
      <c r="J14459" s="2">
        <f>VLOOKUP(A14459,Urbanizaton!$B$2:$BI$265,I14459)</f>
        <v>77.275000000000006</v>
      </c>
      <c r="K14459" s="2">
        <f>VLOOKUP(A14459,Population!$B$2:$BI$265,I14459)</f>
        <v>4591910</v>
      </c>
      <c r="L14459" s="2" t="str">
        <f>VLOOKUP(A14459,Region!$C$1:$G$241,5)</f>
        <v>Europe</v>
      </c>
    </row>
    <row r="14460" spans="1:12" x14ac:dyDescent="0.55000000000000004">
      <c r="A14460" s="2" t="s">
        <v>40</v>
      </c>
      <c r="B14460" s="2" t="s">
        <v>8</v>
      </c>
      <c r="C14460" s="2" t="s">
        <v>14</v>
      </c>
      <c r="D14460" s="2" t="s">
        <v>20</v>
      </c>
      <c r="E14460" s="2" t="s">
        <v>11</v>
      </c>
      <c r="F14460" s="2">
        <v>2004</v>
      </c>
      <c r="G14460" s="2">
        <v>43.064</v>
      </c>
      <c r="I14460" s="2">
        <f t="shared" si="225"/>
        <v>48</v>
      </c>
      <c r="J14460" s="2">
        <f>VLOOKUP(A14460,Urbanizaton!$B$2:$BI$265,I14460)</f>
        <v>77.275000000000006</v>
      </c>
      <c r="K14460" s="2">
        <f>VLOOKUP(A14460,Population!$B$2:$BI$265,I14460)</f>
        <v>4591910</v>
      </c>
      <c r="L14460" s="2" t="str">
        <f>VLOOKUP(A14460,Region!$C$1:$G$241,5)</f>
        <v>Europe</v>
      </c>
    </row>
    <row r="14461" spans="1:12" x14ac:dyDescent="0.55000000000000004">
      <c r="A14461" s="2" t="s">
        <v>40</v>
      </c>
      <c r="B14461" s="2" t="s">
        <v>8</v>
      </c>
      <c r="C14461" s="2" t="s">
        <v>15</v>
      </c>
      <c r="D14461" s="2" t="s">
        <v>13</v>
      </c>
      <c r="E14461" s="2" t="s">
        <v>11</v>
      </c>
      <c r="F14461" s="2">
        <v>2004</v>
      </c>
      <c r="G14461" s="2">
        <v>25.114000000000001</v>
      </c>
      <c r="I14461" s="2">
        <f t="shared" si="225"/>
        <v>48</v>
      </c>
      <c r="J14461" s="2">
        <f>VLOOKUP(A14461,Urbanizaton!$B$2:$BI$265,I14461)</f>
        <v>77.275000000000006</v>
      </c>
      <c r="K14461" s="2">
        <f>VLOOKUP(A14461,Population!$B$2:$BI$265,I14461)</f>
        <v>4591910</v>
      </c>
      <c r="L14461" s="2" t="str">
        <f>VLOOKUP(A14461,Region!$C$1:$G$241,5)</f>
        <v>Europe</v>
      </c>
    </row>
    <row r="14462" spans="1:12" x14ac:dyDescent="0.55000000000000004">
      <c r="A14462" s="2" t="s">
        <v>40</v>
      </c>
      <c r="B14462" s="2" t="s">
        <v>8</v>
      </c>
      <c r="C14462" s="2" t="s">
        <v>15</v>
      </c>
      <c r="D14462" s="2" t="s">
        <v>20</v>
      </c>
      <c r="E14462" s="2" t="s">
        <v>11</v>
      </c>
      <c r="F14462" s="2">
        <v>2004</v>
      </c>
      <c r="G14462" s="2">
        <v>5.4690000000000003</v>
      </c>
      <c r="I14462" s="2">
        <f t="shared" si="225"/>
        <v>48</v>
      </c>
      <c r="J14462" s="2">
        <f>VLOOKUP(A14462,Urbanizaton!$B$2:$BI$265,I14462)</f>
        <v>77.275000000000006</v>
      </c>
      <c r="K14462" s="2">
        <f>VLOOKUP(A14462,Population!$B$2:$BI$265,I14462)</f>
        <v>4591910</v>
      </c>
      <c r="L14462" s="2" t="str">
        <f>VLOOKUP(A14462,Region!$C$1:$G$241,5)</f>
        <v>Europe</v>
      </c>
    </row>
    <row r="14463" spans="1:12" x14ac:dyDescent="0.55000000000000004">
      <c r="A14463" s="2" t="s">
        <v>40</v>
      </c>
      <c r="B14463" s="2" t="s">
        <v>8</v>
      </c>
      <c r="C14463" s="2" t="s">
        <v>16</v>
      </c>
      <c r="D14463" s="2" t="s">
        <v>13</v>
      </c>
      <c r="E14463" s="2" t="s">
        <v>11</v>
      </c>
      <c r="F14463" s="2">
        <v>2004</v>
      </c>
      <c r="G14463" s="2">
        <v>267.79000000000002</v>
      </c>
      <c r="I14463" s="2">
        <f t="shared" si="225"/>
        <v>48</v>
      </c>
      <c r="J14463" s="2">
        <f>VLOOKUP(A14463,Urbanizaton!$B$2:$BI$265,I14463)</f>
        <v>77.275000000000006</v>
      </c>
      <c r="K14463" s="2">
        <f>VLOOKUP(A14463,Population!$B$2:$BI$265,I14463)</f>
        <v>4591910</v>
      </c>
      <c r="L14463" s="2" t="str">
        <f>VLOOKUP(A14463,Region!$C$1:$G$241,5)</f>
        <v>Europe</v>
      </c>
    </row>
    <row r="14464" spans="1:12" x14ac:dyDescent="0.55000000000000004">
      <c r="A14464" s="2" t="s">
        <v>40</v>
      </c>
      <c r="B14464" s="2" t="s">
        <v>8</v>
      </c>
      <c r="C14464" s="2" t="s">
        <v>16</v>
      </c>
      <c r="D14464" s="2" t="s">
        <v>20</v>
      </c>
      <c r="E14464" s="2" t="s">
        <v>11</v>
      </c>
      <c r="F14464" s="2">
        <v>2004</v>
      </c>
      <c r="G14464" s="2">
        <v>58.317999999999998</v>
      </c>
      <c r="I14464" s="2">
        <f t="shared" si="225"/>
        <v>48</v>
      </c>
      <c r="J14464" s="2">
        <f>VLOOKUP(A14464,Urbanizaton!$B$2:$BI$265,I14464)</f>
        <v>77.275000000000006</v>
      </c>
      <c r="K14464" s="2">
        <f>VLOOKUP(A14464,Population!$B$2:$BI$265,I14464)</f>
        <v>4591910</v>
      </c>
      <c r="L14464" s="2" t="str">
        <f>VLOOKUP(A14464,Region!$C$1:$G$241,5)</f>
        <v>Europe</v>
      </c>
    </row>
    <row r="14465" spans="1:12" x14ac:dyDescent="0.55000000000000004">
      <c r="A14465" s="2" t="s">
        <v>40</v>
      </c>
      <c r="B14465" s="2" t="s">
        <v>8</v>
      </c>
      <c r="C14465" s="2" t="s">
        <v>12</v>
      </c>
      <c r="D14465" s="2" t="s">
        <v>13</v>
      </c>
      <c r="E14465" s="2" t="s">
        <v>11</v>
      </c>
      <c r="F14465" s="2">
        <v>2005</v>
      </c>
      <c r="G14465" s="2">
        <v>394.10399999999998</v>
      </c>
      <c r="I14465" s="2">
        <f t="shared" si="225"/>
        <v>49</v>
      </c>
      <c r="J14465" s="2">
        <f>VLOOKUP(A14465,Urbanizaton!$B$2:$BI$265,I14465)</f>
        <v>77.489999999999995</v>
      </c>
      <c r="K14465" s="2">
        <f>VLOOKUP(A14465,Population!$B$2:$BI$265,I14465)</f>
        <v>4623291</v>
      </c>
      <c r="L14465" s="2" t="str">
        <f>VLOOKUP(A14465,Region!$C$1:$G$241,5)</f>
        <v>Europe</v>
      </c>
    </row>
    <row r="14466" spans="1:12" x14ac:dyDescent="0.55000000000000004">
      <c r="A14466" s="2" t="s">
        <v>40</v>
      </c>
      <c r="B14466" s="2" t="s">
        <v>8</v>
      </c>
      <c r="C14466" s="2" t="s">
        <v>12</v>
      </c>
      <c r="D14466" s="2" t="s">
        <v>20</v>
      </c>
      <c r="E14466" s="2" t="s">
        <v>11</v>
      </c>
      <c r="F14466" s="2">
        <v>2005</v>
      </c>
      <c r="G14466" s="2">
        <v>85.242999999999995</v>
      </c>
      <c r="I14466" s="2">
        <f t="shared" si="225"/>
        <v>49</v>
      </c>
      <c r="J14466" s="2">
        <f>VLOOKUP(A14466,Urbanizaton!$B$2:$BI$265,I14466)</f>
        <v>77.489999999999995</v>
      </c>
      <c r="K14466" s="2">
        <f>VLOOKUP(A14466,Population!$B$2:$BI$265,I14466)</f>
        <v>4623291</v>
      </c>
      <c r="L14466" s="2" t="str">
        <f>VLOOKUP(A14466,Region!$C$1:$G$241,5)</f>
        <v>Europe</v>
      </c>
    </row>
    <row r="14467" spans="1:12" x14ac:dyDescent="0.55000000000000004">
      <c r="A14467" s="2" t="s">
        <v>40</v>
      </c>
      <c r="B14467" s="2" t="s">
        <v>8</v>
      </c>
      <c r="C14467" s="2" t="s">
        <v>9</v>
      </c>
      <c r="D14467" s="2" t="s">
        <v>10</v>
      </c>
      <c r="E14467" s="2" t="s">
        <v>11</v>
      </c>
      <c r="F14467" s="2">
        <v>2005</v>
      </c>
      <c r="G14467" s="2">
        <v>34.49</v>
      </c>
      <c r="I14467" s="2">
        <f t="shared" ref="I14467:I14530" si="226">IF(F14467=1960,4,F14467-1960+4)</f>
        <v>49</v>
      </c>
      <c r="J14467" s="2">
        <f>VLOOKUP(A14467,Urbanizaton!$B$2:$BI$265,I14467)</f>
        <v>77.489999999999995</v>
      </c>
      <c r="K14467" s="2">
        <f>VLOOKUP(A14467,Population!$B$2:$BI$265,I14467)</f>
        <v>4623291</v>
      </c>
      <c r="L14467" s="2" t="str">
        <f>VLOOKUP(A14467,Region!$C$1:$G$241,5)</f>
        <v>Europe</v>
      </c>
    </row>
    <row r="14468" spans="1:12" x14ac:dyDescent="0.55000000000000004">
      <c r="A14468" s="2" t="s">
        <v>40</v>
      </c>
      <c r="B14468" s="2" t="s">
        <v>8</v>
      </c>
      <c r="C14468" s="2" t="s">
        <v>9</v>
      </c>
      <c r="D14468" s="2" t="s">
        <v>17</v>
      </c>
      <c r="E14468" s="2" t="s">
        <v>11</v>
      </c>
      <c r="F14468" s="2">
        <v>2005</v>
      </c>
      <c r="G14468" s="2">
        <v>7.46</v>
      </c>
      <c r="I14468" s="2">
        <f t="shared" si="226"/>
        <v>49</v>
      </c>
      <c r="J14468" s="2">
        <f>VLOOKUP(A14468,Urbanizaton!$B$2:$BI$265,I14468)</f>
        <v>77.489999999999995</v>
      </c>
      <c r="K14468" s="2">
        <f>VLOOKUP(A14468,Population!$B$2:$BI$265,I14468)</f>
        <v>4623291</v>
      </c>
      <c r="L14468" s="2" t="str">
        <f>VLOOKUP(A14468,Region!$C$1:$G$241,5)</f>
        <v>Europe</v>
      </c>
    </row>
    <row r="14469" spans="1:12" x14ac:dyDescent="0.55000000000000004">
      <c r="A14469" s="2" t="s">
        <v>40</v>
      </c>
      <c r="B14469" s="2" t="s">
        <v>8</v>
      </c>
      <c r="C14469" s="2" t="s">
        <v>18</v>
      </c>
      <c r="D14469" s="2" t="s">
        <v>17</v>
      </c>
      <c r="E14469" s="2" t="s">
        <v>11</v>
      </c>
      <c r="F14469" s="2">
        <v>2005</v>
      </c>
      <c r="G14469" s="2">
        <v>11.919</v>
      </c>
      <c r="I14469" s="2">
        <f t="shared" si="226"/>
        <v>49</v>
      </c>
      <c r="J14469" s="2">
        <f>VLOOKUP(A14469,Urbanizaton!$B$2:$BI$265,I14469)</f>
        <v>77.489999999999995</v>
      </c>
      <c r="K14469" s="2">
        <f>VLOOKUP(A14469,Population!$B$2:$BI$265,I14469)</f>
        <v>4623291</v>
      </c>
      <c r="L14469" s="2" t="str">
        <f>VLOOKUP(A14469,Region!$C$1:$G$241,5)</f>
        <v>Europe</v>
      </c>
    </row>
    <row r="14470" spans="1:12" x14ac:dyDescent="0.55000000000000004">
      <c r="A14470" s="2" t="s">
        <v>40</v>
      </c>
      <c r="B14470" s="2" t="s">
        <v>8</v>
      </c>
      <c r="C14470" s="2" t="s">
        <v>18</v>
      </c>
      <c r="D14470" s="2" t="s">
        <v>19</v>
      </c>
      <c r="E14470" s="2" t="s">
        <v>11</v>
      </c>
      <c r="F14470" s="2">
        <v>2005</v>
      </c>
      <c r="G14470" s="2">
        <v>55106.169000000002</v>
      </c>
      <c r="I14470" s="2">
        <f t="shared" si="226"/>
        <v>49</v>
      </c>
      <c r="J14470" s="2">
        <f>VLOOKUP(A14470,Urbanizaton!$B$2:$BI$265,I14470)</f>
        <v>77.489999999999995</v>
      </c>
      <c r="K14470" s="2">
        <f>VLOOKUP(A14470,Population!$B$2:$BI$265,I14470)</f>
        <v>4623291</v>
      </c>
      <c r="L14470" s="2" t="str">
        <f>VLOOKUP(A14470,Region!$C$1:$G$241,5)</f>
        <v>Europe</v>
      </c>
    </row>
    <row r="14471" spans="1:12" x14ac:dyDescent="0.55000000000000004">
      <c r="A14471" s="2" t="s">
        <v>40</v>
      </c>
      <c r="B14471" s="2" t="s">
        <v>8</v>
      </c>
      <c r="C14471" s="2" t="s">
        <v>14</v>
      </c>
      <c r="D14471" s="2" t="s">
        <v>13</v>
      </c>
      <c r="E14471" s="2" t="s">
        <v>11</v>
      </c>
      <c r="F14471" s="2">
        <v>2005</v>
      </c>
      <c r="G14471" s="2">
        <v>198.12799999999999</v>
      </c>
      <c r="I14471" s="2">
        <f t="shared" si="226"/>
        <v>49</v>
      </c>
      <c r="J14471" s="2">
        <f>VLOOKUP(A14471,Urbanizaton!$B$2:$BI$265,I14471)</f>
        <v>77.489999999999995</v>
      </c>
      <c r="K14471" s="2">
        <f>VLOOKUP(A14471,Population!$B$2:$BI$265,I14471)</f>
        <v>4623291</v>
      </c>
      <c r="L14471" s="2" t="str">
        <f>VLOOKUP(A14471,Region!$C$1:$G$241,5)</f>
        <v>Europe</v>
      </c>
    </row>
    <row r="14472" spans="1:12" x14ac:dyDescent="0.55000000000000004">
      <c r="A14472" s="2" t="s">
        <v>40</v>
      </c>
      <c r="B14472" s="2" t="s">
        <v>8</v>
      </c>
      <c r="C14472" s="2" t="s">
        <v>14</v>
      </c>
      <c r="D14472" s="2" t="s">
        <v>20</v>
      </c>
      <c r="E14472" s="2" t="s">
        <v>11</v>
      </c>
      <c r="F14472" s="2">
        <v>2005</v>
      </c>
      <c r="G14472" s="2">
        <v>42.853999999999999</v>
      </c>
      <c r="I14472" s="2">
        <f t="shared" si="226"/>
        <v>49</v>
      </c>
      <c r="J14472" s="2">
        <f>VLOOKUP(A14472,Urbanizaton!$B$2:$BI$265,I14472)</f>
        <v>77.489999999999995</v>
      </c>
      <c r="K14472" s="2">
        <f>VLOOKUP(A14472,Population!$B$2:$BI$265,I14472)</f>
        <v>4623291</v>
      </c>
      <c r="L14472" s="2" t="str">
        <f>VLOOKUP(A14472,Region!$C$1:$G$241,5)</f>
        <v>Europe</v>
      </c>
    </row>
    <row r="14473" spans="1:12" x14ac:dyDescent="0.55000000000000004">
      <c r="A14473" s="2" t="s">
        <v>40</v>
      </c>
      <c r="B14473" s="2" t="s">
        <v>8</v>
      </c>
      <c r="C14473" s="2" t="s">
        <v>15</v>
      </c>
      <c r="D14473" s="2" t="s">
        <v>13</v>
      </c>
      <c r="E14473" s="2" t="s">
        <v>11</v>
      </c>
      <c r="F14473" s="2">
        <v>2005</v>
      </c>
      <c r="G14473" s="2">
        <v>24.071000000000002</v>
      </c>
      <c r="I14473" s="2">
        <f t="shared" si="226"/>
        <v>49</v>
      </c>
      <c r="J14473" s="2">
        <f>VLOOKUP(A14473,Urbanizaton!$B$2:$BI$265,I14473)</f>
        <v>77.489999999999995</v>
      </c>
      <c r="K14473" s="2">
        <f>VLOOKUP(A14473,Population!$B$2:$BI$265,I14473)</f>
        <v>4623291</v>
      </c>
      <c r="L14473" s="2" t="str">
        <f>VLOOKUP(A14473,Region!$C$1:$G$241,5)</f>
        <v>Europe</v>
      </c>
    </row>
    <row r="14474" spans="1:12" x14ac:dyDescent="0.55000000000000004">
      <c r="A14474" s="2" t="s">
        <v>40</v>
      </c>
      <c r="B14474" s="2" t="s">
        <v>8</v>
      </c>
      <c r="C14474" s="2" t="s">
        <v>15</v>
      </c>
      <c r="D14474" s="2" t="s">
        <v>20</v>
      </c>
      <c r="E14474" s="2" t="s">
        <v>11</v>
      </c>
      <c r="F14474" s="2">
        <v>2005</v>
      </c>
      <c r="G14474" s="2">
        <v>5.2060000000000004</v>
      </c>
      <c r="I14474" s="2">
        <f t="shared" si="226"/>
        <v>49</v>
      </c>
      <c r="J14474" s="2">
        <f>VLOOKUP(A14474,Urbanizaton!$B$2:$BI$265,I14474)</f>
        <v>77.489999999999995</v>
      </c>
      <c r="K14474" s="2">
        <f>VLOOKUP(A14474,Population!$B$2:$BI$265,I14474)</f>
        <v>4623291</v>
      </c>
      <c r="L14474" s="2" t="str">
        <f>VLOOKUP(A14474,Region!$C$1:$G$241,5)</f>
        <v>Europe</v>
      </c>
    </row>
    <row r="14475" spans="1:12" x14ac:dyDescent="0.55000000000000004">
      <c r="A14475" s="2" t="s">
        <v>40</v>
      </c>
      <c r="B14475" s="2" t="s">
        <v>8</v>
      </c>
      <c r="C14475" s="2" t="s">
        <v>16</v>
      </c>
      <c r="D14475" s="2" t="s">
        <v>13</v>
      </c>
      <c r="E14475" s="2" t="s">
        <v>11</v>
      </c>
      <c r="F14475" s="2">
        <v>2005</v>
      </c>
      <c r="G14475" s="2">
        <v>218.26599999999999</v>
      </c>
      <c r="I14475" s="2">
        <f t="shared" si="226"/>
        <v>49</v>
      </c>
      <c r="J14475" s="2">
        <f>VLOOKUP(A14475,Urbanizaton!$B$2:$BI$265,I14475)</f>
        <v>77.489999999999995</v>
      </c>
      <c r="K14475" s="2">
        <f>VLOOKUP(A14475,Population!$B$2:$BI$265,I14475)</f>
        <v>4623291</v>
      </c>
      <c r="L14475" s="2" t="str">
        <f>VLOOKUP(A14475,Region!$C$1:$G$241,5)</f>
        <v>Europe</v>
      </c>
    </row>
    <row r="14476" spans="1:12" x14ac:dyDescent="0.55000000000000004">
      <c r="A14476" s="2" t="s">
        <v>40</v>
      </c>
      <c r="B14476" s="2" t="s">
        <v>8</v>
      </c>
      <c r="C14476" s="2" t="s">
        <v>16</v>
      </c>
      <c r="D14476" s="2" t="s">
        <v>20</v>
      </c>
      <c r="E14476" s="2" t="s">
        <v>11</v>
      </c>
      <c r="F14476" s="2">
        <v>2005</v>
      </c>
      <c r="G14476" s="2">
        <v>47.21</v>
      </c>
      <c r="I14476" s="2">
        <f t="shared" si="226"/>
        <v>49</v>
      </c>
      <c r="J14476" s="2">
        <f>VLOOKUP(A14476,Urbanizaton!$B$2:$BI$265,I14476)</f>
        <v>77.489999999999995</v>
      </c>
      <c r="K14476" s="2">
        <f>VLOOKUP(A14476,Population!$B$2:$BI$265,I14476)</f>
        <v>4623291</v>
      </c>
      <c r="L14476" s="2" t="str">
        <f>VLOOKUP(A14476,Region!$C$1:$G$241,5)</f>
        <v>Europe</v>
      </c>
    </row>
    <row r="14477" spans="1:12" x14ac:dyDescent="0.55000000000000004">
      <c r="A14477" s="2" t="s">
        <v>40</v>
      </c>
      <c r="B14477" s="2" t="s">
        <v>8</v>
      </c>
      <c r="C14477" s="2" t="s">
        <v>12</v>
      </c>
      <c r="D14477" s="2" t="s">
        <v>13</v>
      </c>
      <c r="E14477" s="2" t="s">
        <v>11</v>
      </c>
      <c r="F14477" s="2">
        <v>2006</v>
      </c>
      <c r="G14477" s="2">
        <v>367.78</v>
      </c>
      <c r="I14477" s="2">
        <f t="shared" si="226"/>
        <v>50</v>
      </c>
      <c r="J14477" s="2">
        <f>VLOOKUP(A14477,Urbanizaton!$B$2:$BI$265,I14477)</f>
        <v>77.888999999999996</v>
      </c>
      <c r="K14477" s="2">
        <f>VLOOKUP(A14477,Population!$B$2:$BI$265,I14477)</f>
        <v>4660677</v>
      </c>
      <c r="L14477" s="2" t="str">
        <f>VLOOKUP(A14477,Region!$C$1:$G$241,5)</f>
        <v>Europe</v>
      </c>
    </row>
    <row r="14478" spans="1:12" x14ac:dyDescent="0.55000000000000004">
      <c r="A14478" s="2" t="s">
        <v>40</v>
      </c>
      <c r="B14478" s="2" t="s">
        <v>8</v>
      </c>
      <c r="C14478" s="2" t="s">
        <v>12</v>
      </c>
      <c r="D14478" s="2" t="s">
        <v>20</v>
      </c>
      <c r="E14478" s="2" t="s">
        <v>11</v>
      </c>
      <c r="F14478" s="2">
        <v>2006</v>
      </c>
      <c r="G14478" s="2">
        <v>78.911000000000001</v>
      </c>
      <c r="I14478" s="2">
        <f t="shared" si="226"/>
        <v>50</v>
      </c>
      <c r="J14478" s="2">
        <f>VLOOKUP(A14478,Urbanizaton!$B$2:$BI$265,I14478)</f>
        <v>77.888999999999996</v>
      </c>
      <c r="K14478" s="2">
        <f>VLOOKUP(A14478,Population!$B$2:$BI$265,I14478)</f>
        <v>4660677</v>
      </c>
      <c r="L14478" s="2" t="str">
        <f>VLOOKUP(A14478,Region!$C$1:$G$241,5)</f>
        <v>Europe</v>
      </c>
    </row>
    <row r="14479" spans="1:12" x14ac:dyDescent="0.55000000000000004">
      <c r="A14479" s="2" t="s">
        <v>40</v>
      </c>
      <c r="B14479" s="2" t="s">
        <v>8</v>
      </c>
      <c r="C14479" s="2" t="s">
        <v>9</v>
      </c>
      <c r="D14479" s="2" t="s">
        <v>10</v>
      </c>
      <c r="E14479" s="2" t="s">
        <v>11</v>
      </c>
      <c r="F14479" s="2">
        <v>2006</v>
      </c>
      <c r="G14479" s="2">
        <v>35.450000000000003</v>
      </c>
      <c r="I14479" s="2">
        <f t="shared" si="226"/>
        <v>50</v>
      </c>
      <c r="J14479" s="2">
        <f>VLOOKUP(A14479,Urbanizaton!$B$2:$BI$265,I14479)</f>
        <v>77.888999999999996</v>
      </c>
      <c r="K14479" s="2">
        <f>VLOOKUP(A14479,Population!$B$2:$BI$265,I14479)</f>
        <v>4660677</v>
      </c>
      <c r="L14479" s="2" t="str">
        <f>VLOOKUP(A14479,Region!$C$1:$G$241,5)</f>
        <v>Europe</v>
      </c>
    </row>
    <row r="14480" spans="1:12" x14ac:dyDescent="0.55000000000000004">
      <c r="A14480" s="2" t="s">
        <v>40</v>
      </c>
      <c r="B14480" s="2" t="s">
        <v>8</v>
      </c>
      <c r="C14480" s="2" t="s">
        <v>9</v>
      </c>
      <c r="D14480" s="2" t="s">
        <v>17</v>
      </c>
      <c r="E14480" s="2" t="s">
        <v>11</v>
      </c>
      <c r="F14480" s="2">
        <v>2006</v>
      </c>
      <c r="G14480" s="2">
        <v>7.61</v>
      </c>
      <c r="I14480" s="2">
        <f t="shared" si="226"/>
        <v>50</v>
      </c>
      <c r="J14480" s="2">
        <f>VLOOKUP(A14480,Urbanizaton!$B$2:$BI$265,I14480)</f>
        <v>77.888999999999996</v>
      </c>
      <c r="K14480" s="2">
        <f>VLOOKUP(A14480,Population!$B$2:$BI$265,I14480)</f>
        <v>4660677</v>
      </c>
      <c r="L14480" s="2" t="str">
        <f>VLOOKUP(A14480,Region!$C$1:$G$241,5)</f>
        <v>Europe</v>
      </c>
    </row>
    <row r="14481" spans="1:12" x14ac:dyDescent="0.55000000000000004">
      <c r="A14481" s="2" t="s">
        <v>40</v>
      </c>
      <c r="B14481" s="2" t="s">
        <v>8</v>
      </c>
      <c r="C14481" s="2" t="s">
        <v>18</v>
      </c>
      <c r="D14481" s="2" t="s">
        <v>17</v>
      </c>
      <c r="E14481" s="2" t="s">
        <v>11</v>
      </c>
      <c r="F14481" s="2">
        <v>2006</v>
      </c>
      <c r="G14481" s="2">
        <v>11.776</v>
      </c>
      <c r="I14481" s="2">
        <f t="shared" si="226"/>
        <v>50</v>
      </c>
      <c r="J14481" s="2">
        <f>VLOOKUP(A14481,Urbanizaton!$B$2:$BI$265,I14481)</f>
        <v>77.888999999999996</v>
      </c>
      <c r="K14481" s="2">
        <f>VLOOKUP(A14481,Population!$B$2:$BI$265,I14481)</f>
        <v>4660677</v>
      </c>
      <c r="L14481" s="2" t="str">
        <f>VLOOKUP(A14481,Region!$C$1:$G$241,5)</f>
        <v>Europe</v>
      </c>
    </row>
    <row r="14482" spans="1:12" x14ac:dyDescent="0.55000000000000004">
      <c r="A14482" s="2" t="s">
        <v>40</v>
      </c>
      <c r="B14482" s="2" t="s">
        <v>8</v>
      </c>
      <c r="C14482" s="2" t="s">
        <v>18</v>
      </c>
      <c r="D14482" s="2" t="s">
        <v>19</v>
      </c>
      <c r="E14482" s="2" t="s">
        <v>11</v>
      </c>
      <c r="F14482" s="2">
        <v>2006</v>
      </c>
      <c r="G14482" s="2">
        <v>54884.021000000001</v>
      </c>
      <c r="I14482" s="2">
        <f t="shared" si="226"/>
        <v>50</v>
      </c>
      <c r="J14482" s="2">
        <f>VLOOKUP(A14482,Urbanizaton!$B$2:$BI$265,I14482)</f>
        <v>77.888999999999996</v>
      </c>
      <c r="K14482" s="2">
        <f>VLOOKUP(A14482,Population!$B$2:$BI$265,I14482)</f>
        <v>4660677</v>
      </c>
      <c r="L14482" s="2" t="str">
        <f>VLOOKUP(A14482,Region!$C$1:$G$241,5)</f>
        <v>Europe</v>
      </c>
    </row>
    <row r="14483" spans="1:12" x14ac:dyDescent="0.55000000000000004">
      <c r="A14483" s="2" t="s">
        <v>40</v>
      </c>
      <c r="B14483" s="2" t="s">
        <v>8</v>
      </c>
      <c r="C14483" s="2" t="s">
        <v>14</v>
      </c>
      <c r="D14483" s="2" t="s">
        <v>13</v>
      </c>
      <c r="E14483" s="2" t="s">
        <v>11</v>
      </c>
      <c r="F14483" s="2">
        <v>2006</v>
      </c>
      <c r="G14483" s="2">
        <v>194.66800000000001</v>
      </c>
      <c r="I14483" s="2">
        <f t="shared" si="226"/>
        <v>50</v>
      </c>
      <c r="J14483" s="2">
        <f>VLOOKUP(A14483,Urbanizaton!$B$2:$BI$265,I14483)</f>
        <v>77.888999999999996</v>
      </c>
      <c r="K14483" s="2">
        <f>VLOOKUP(A14483,Population!$B$2:$BI$265,I14483)</f>
        <v>4660677</v>
      </c>
      <c r="L14483" s="2" t="str">
        <f>VLOOKUP(A14483,Region!$C$1:$G$241,5)</f>
        <v>Europe</v>
      </c>
    </row>
    <row r="14484" spans="1:12" x14ac:dyDescent="0.55000000000000004">
      <c r="A14484" s="2" t="s">
        <v>40</v>
      </c>
      <c r="B14484" s="2" t="s">
        <v>8</v>
      </c>
      <c r="C14484" s="2" t="s">
        <v>14</v>
      </c>
      <c r="D14484" s="2" t="s">
        <v>20</v>
      </c>
      <c r="E14484" s="2" t="s">
        <v>11</v>
      </c>
      <c r="F14484" s="2">
        <v>2006</v>
      </c>
      <c r="G14484" s="2">
        <v>41.768000000000001</v>
      </c>
      <c r="I14484" s="2">
        <f t="shared" si="226"/>
        <v>50</v>
      </c>
      <c r="J14484" s="2">
        <f>VLOOKUP(A14484,Urbanizaton!$B$2:$BI$265,I14484)</f>
        <v>77.888999999999996</v>
      </c>
      <c r="K14484" s="2">
        <f>VLOOKUP(A14484,Population!$B$2:$BI$265,I14484)</f>
        <v>4660677</v>
      </c>
      <c r="L14484" s="2" t="str">
        <f>VLOOKUP(A14484,Region!$C$1:$G$241,5)</f>
        <v>Europe</v>
      </c>
    </row>
    <row r="14485" spans="1:12" x14ac:dyDescent="0.55000000000000004">
      <c r="A14485" s="2" t="s">
        <v>40</v>
      </c>
      <c r="B14485" s="2" t="s">
        <v>8</v>
      </c>
      <c r="C14485" s="2" t="s">
        <v>15</v>
      </c>
      <c r="D14485" s="2" t="s">
        <v>13</v>
      </c>
      <c r="E14485" s="2" t="s">
        <v>11</v>
      </c>
      <c r="F14485" s="2">
        <v>2006</v>
      </c>
      <c r="G14485" s="2">
        <v>21.18</v>
      </c>
      <c r="I14485" s="2">
        <f t="shared" si="226"/>
        <v>50</v>
      </c>
      <c r="J14485" s="2">
        <f>VLOOKUP(A14485,Urbanizaton!$B$2:$BI$265,I14485)</f>
        <v>77.888999999999996</v>
      </c>
      <c r="K14485" s="2">
        <f>VLOOKUP(A14485,Population!$B$2:$BI$265,I14485)</f>
        <v>4660677</v>
      </c>
      <c r="L14485" s="2" t="str">
        <f>VLOOKUP(A14485,Region!$C$1:$G$241,5)</f>
        <v>Europe</v>
      </c>
    </row>
    <row r="14486" spans="1:12" x14ac:dyDescent="0.55000000000000004">
      <c r="A14486" s="2" t="s">
        <v>40</v>
      </c>
      <c r="B14486" s="2" t="s">
        <v>8</v>
      </c>
      <c r="C14486" s="2" t="s">
        <v>15</v>
      </c>
      <c r="D14486" s="2" t="s">
        <v>20</v>
      </c>
      <c r="E14486" s="2" t="s">
        <v>11</v>
      </c>
      <c r="F14486" s="2">
        <v>2006</v>
      </c>
      <c r="G14486" s="2">
        <v>4.5439999999999996</v>
      </c>
      <c r="I14486" s="2">
        <f t="shared" si="226"/>
        <v>50</v>
      </c>
      <c r="J14486" s="2">
        <f>VLOOKUP(A14486,Urbanizaton!$B$2:$BI$265,I14486)</f>
        <v>77.888999999999996</v>
      </c>
      <c r="K14486" s="2">
        <f>VLOOKUP(A14486,Population!$B$2:$BI$265,I14486)</f>
        <v>4660677</v>
      </c>
      <c r="L14486" s="2" t="str">
        <f>VLOOKUP(A14486,Region!$C$1:$G$241,5)</f>
        <v>Europe</v>
      </c>
    </row>
    <row r="14487" spans="1:12" x14ac:dyDescent="0.55000000000000004">
      <c r="A14487" s="2" t="s">
        <v>40</v>
      </c>
      <c r="B14487" s="2" t="s">
        <v>8</v>
      </c>
      <c r="C14487" s="2" t="s">
        <v>16</v>
      </c>
      <c r="D14487" s="2" t="s">
        <v>13</v>
      </c>
      <c r="E14487" s="2" t="s">
        <v>11</v>
      </c>
      <c r="F14487" s="2">
        <v>2006</v>
      </c>
      <c r="G14487" s="2">
        <v>189.227</v>
      </c>
      <c r="I14487" s="2">
        <f t="shared" si="226"/>
        <v>50</v>
      </c>
      <c r="J14487" s="2">
        <f>VLOOKUP(A14487,Urbanizaton!$B$2:$BI$265,I14487)</f>
        <v>77.888999999999996</v>
      </c>
      <c r="K14487" s="2">
        <f>VLOOKUP(A14487,Population!$B$2:$BI$265,I14487)</f>
        <v>4660677</v>
      </c>
      <c r="L14487" s="2" t="str">
        <f>VLOOKUP(A14487,Region!$C$1:$G$241,5)</f>
        <v>Europe</v>
      </c>
    </row>
    <row r="14488" spans="1:12" x14ac:dyDescent="0.55000000000000004">
      <c r="A14488" s="2" t="s">
        <v>40</v>
      </c>
      <c r="B14488" s="2" t="s">
        <v>8</v>
      </c>
      <c r="C14488" s="2" t="s">
        <v>16</v>
      </c>
      <c r="D14488" s="2" t="s">
        <v>20</v>
      </c>
      <c r="E14488" s="2" t="s">
        <v>11</v>
      </c>
      <c r="F14488" s="2">
        <v>2006</v>
      </c>
      <c r="G14488" s="2">
        <v>40.600999999999999</v>
      </c>
      <c r="I14488" s="2">
        <f t="shared" si="226"/>
        <v>50</v>
      </c>
      <c r="J14488" s="2">
        <f>VLOOKUP(A14488,Urbanizaton!$B$2:$BI$265,I14488)</f>
        <v>77.888999999999996</v>
      </c>
      <c r="K14488" s="2">
        <f>VLOOKUP(A14488,Population!$B$2:$BI$265,I14488)</f>
        <v>4660677</v>
      </c>
      <c r="L14488" s="2" t="str">
        <f>VLOOKUP(A14488,Region!$C$1:$G$241,5)</f>
        <v>Europe</v>
      </c>
    </row>
    <row r="14489" spans="1:12" x14ac:dyDescent="0.55000000000000004">
      <c r="A14489" s="2" t="s">
        <v>40</v>
      </c>
      <c r="B14489" s="2" t="s">
        <v>8</v>
      </c>
      <c r="C14489" s="2" t="s">
        <v>12</v>
      </c>
      <c r="D14489" s="2" t="s">
        <v>13</v>
      </c>
      <c r="E14489" s="2" t="s">
        <v>11</v>
      </c>
      <c r="F14489" s="2">
        <v>2007</v>
      </c>
      <c r="G14489" s="2">
        <v>354.59800000000001</v>
      </c>
      <c r="I14489" s="2">
        <f t="shared" si="226"/>
        <v>51</v>
      </c>
      <c r="J14489" s="2">
        <f>VLOOKUP(A14489,Urbanizaton!$B$2:$BI$265,I14489)</f>
        <v>78.233999999999995</v>
      </c>
      <c r="K14489" s="2">
        <f>VLOOKUP(A14489,Population!$B$2:$BI$265,I14489)</f>
        <v>4709153</v>
      </c>
      <c r="L14489" s="2" t="str">
        <f>VLOOKUP(A14489,Region!$C$1:$G$241,5)</f>
        <v>Europe</v>
      </c>
    </row>
    <row r="14490" spans="1:12" x14ac:dyDescent="0.55000000000000004">
      <c r="A14490" s="2" t="s">
        <v>40</v>
      </c>
      <c r="B14490" s="2" t="s">
        <v>8</v>
      </c>
      <c r="C14490" s="2" t="s">
        <v>12</v>
      </c>
      <c r="D14490" s="2" t="s">
        <v>20</v>
      </c>
      <c r="E14490" s="2" t="s">
        <v>11</v>
      </c>
      <c r="F14490" s="2">
        <v>2007</v>
      </c>
      <c r="G14490" s="2">
        <v>75.3</v>
      </c>
      <c r="I14490" s="2">
        <f t="shared" si="226"/>
        <v>51</v>
      </c>
      <c r="J14490" s="2">
        <f>VLOOKUP(A14490,Urbanizaton!$B$2:$BI$265,I14490)</f>
        <v>78.233999999999995</v>
      </c>
      <c r="K14490" s="2">
        <f>VLOOKUP(A14490,Population!$B$2:$BI$265,I14490)</f>
        <v>4709153</v>
      </c>
      <c r="L14490" s="2" t="str">
        <f>VLOOKUP(A14490,Region!$C$1:$G$241,5)</f>
        <v>Europe</v>
      </c>
    </row>
    <row r="14491" spans="1:12" x14ac:dyDescent="0.55000000000000004">
      <c r="A14491" s="2" t="s">
        <v>40</v>
      </c>
      <c r="B14491" s="2" t="s">
        <v>8</v>
      </c>
      <c r="C14491" s="2" t="s">
        <v>9</v>
      </c>
      <c r="D14491" s="2" t="s">
        <v>10</v>
      </c>
      <c r="E14491" s="2" t="s">
        <v>11</v>
      </c>
      <c r="F14491" s="2">
        <v>2007</v>
      </c>
      <c r="G14491" s="2">
        <v>36.03</v>
      </c>
      <c r="I14491" s="2">
        <f t="shared" si="226"/>
        <v>51</v>
      </c>
      <c r="J14491" s="2">
        <f>VLOOKUP(A14491,Urbanizaton!$B$2:$BI$265,I14491)</f>
        <v>78.233999999999995</v>
      </c>
      <c r="K14491" s="2">
        <f>VLOOKUP(A14491,Population!$B$2:$BI$265,I14491)</f>
        <v>4709153</v>
      </c>
      <c r="L14491" s="2" t="str">
        <f>VLOOKUP(A14491,Region!$C$1:$G$241,5)</f>
        <v>Europe</v>
      </c>
    </row>
    <row r="14492" spans="1:12" x14ac:dyDescent="0.55000000000000004">
      <c r="A14492" s="2" t="s">
        <v>40</v>
      </c>
      <c r="B14492" s="2" t="s">
        <v>8</v>
      </c>
      <c r="C14492" s="2" t="s">
        <v>9</v>
      </c>
      <c r="D14492" s="2" t="s">
        <v>17</v>
      </c>
      <c r="E14492" s="2" t="s">
        <v>11</v>
      </c>
      <c r="F14492" s="2">
        <v>2007</v>
      </c>
      <c r="G14492" s="2">
        <v>7.65</v>
      </c>
      <c r="I14492" s="2">
        <f t="shared" si="226"/>
        <v>51</v>
      </c>
      <c r="J14492" s="2">
        <f>VLOOKUP(A14492,Urbanizaton!$B$2:$BI$265,I14492)</f>
        <v>78.233999999999995</v>
      </c>
      <c r="K14492" s="2">
        <f>VLOOKUP(A14492,Population!$B$2:$BI$265,I14492)</f>
        <v>4709153</v>
      </c>
      <c r="L14492" s="2" t="str">
        <f>VLOOKUP(A14492,Region!$C$1:$G$241,5)</f>
        <v>Europe</v>
      </c>
    </row>
    <row r="14493" spans="1:12" x14ac:dyDescent="0.55000000000000004">
      <c r="A14493" s="2" t="s">
        <v>40</v>
      </c>
      <c r="B14493" s="2" t="s">
        <v>8</v>
      </c>
      <c r="C14493" s="2" t="s">
        <v>18</v>
      </c>
      <c r="D14493" s="2" t="s">
        <v>17</v>
      </c>
      <c r="E14493" s="2" t="s">
        <v>11</v>
      </c>
      <c r="F14493" s="2">
        <v>2007</v>
      </c>
      <c r="G14493" s="2">
        <v>12.053000000000001</v>
      </c>
      <c r="I14493" s="2">
        <f t="shared" si="226"/>
        <v>51</v>
      </c>
      <c r="J14493" s="2">
        <f>VLOOKUP(A14493,Urbanizaton!$B$2:$BI$265,I14493)</f>
        <v>78.233999999999995</v>
      </c>
      <c r="K14493" s="2">
        <f>VLOOKUP(A14493,Population!$B$2:$BI$265,I14493)</f>
        <v>4709153</v>
      </c>
      <c r="L14493" s="2" t="str">
        <f>VLOOKUP(A14493,Region!$C$1:$G$241,5)</f>
        <v>Europe</v>
      </c>
    </row>
    <row r="14494" spans="1:12" x14ac:dyDescent="0.55000000000000004">
      <c r="A14494" s="2" t="s">
        <v>40</v>
      </c>
      <c r="B14494" s="2" t="s">
        <v>8</v>
      </c>
      <c r="C14494" s="2" t="s">
        <v>18</v>
      </c>
      <c r="D14494" s="2" t="s">
        <v>19</v>
      </c>
      <c r="E14494" s="2" t="s">
        <v>11</v>
      </c>
      <c r="F14494" s="2">
        <v>2007</v>
      </c>
      <c r="G14494" s="2">
        <v>56761.402000000002</v>
      </c>
      <c r="I14494" s="2">
        <f t="shared" si="226"/>
        <v>51</v>
      </c>
      <c r="J14494" s="2">
        <f>VLOOKUP(A14494,Urbanizaton!$B$2:$BI$265,I14494)</f>
        <v>78.233999999999995</v>
      </c>
      <c r="K14494" s="2">
        <f>VLOOKUP(A14494,Population!$B$2:$BI$265,I14494)</f>
        <v>4709153</v>
      </c>
      <c r="L14494" s="2" t="str">
        <f>VLOOKUP(A14494,Region!$C$1:$G$241,5)</f>
        <v>Europe</v>
      </c>
    </row>
    <row r="14495" spans="1:12" x14ac:dyDescent="0.55000000000000004">
      <c r="A14495" s="2" t="s">
        <v>40</v>
      </c>
      <c r="B14495" s="2" t="s">
        <v>8</v>
      </c>
      <c r="C14495" s="2" t="s">
        <v>14</v>
      </c>
      <c r="D14495" s="2" t="s">
        <v>13</v>
      </c>
      <c r="E14495" s="2" t="s">
        <v>11</v>
      </c>
      <c r="F14495" s="2">
        <v>2007</v>
      </c>
      <c r="G14495" s="2">
        <v>197.77199999999999</v>
      </c>
      <c r="I14495" s="2">
        <f t="shared" si="226"/>
        <v>51</v>
      </c>
      <c r="J14495" s="2">
        <f>VLOOKUP(A14495,Urbanizaton!$B$2:$BI$265,I14495)</f>
        <v>78.233999999999995</v>
      </c>
      <c r="K14495" s="2">
        <f>VLOOKUP(A14495,Population!$B$2:$BI$265,I14495)</f>
        <v>4709153</v>
      </c>
      <c r="L14495" s="2" t="str">
        <f>VLOOKUP(A14495,Region!$C$1:$G$241,5)</f>
        <v>Europe</v>
      </c>
    </row>
    <row r="14496" spans="1:12" x14ac:dyDescent="0.55000000000000004">
      <c r="A14496" s="2" t="s">
        <v>40</v>
      </c>
      <c r="B14496" s="2" t="s">
        <v>8</v>
      </c>
      <c r="C14496" s="2" t="s">
        <v>14</v>
      </c>
      <c r="D14496" s="2" t="s">
        <v>20</v>
      </c>
      <c r="E14496" s="2" t="s">
        <v>11</v>
      </c>
      <c r="F14496" s="2">
        <v>2007</v>
      </c>
      <c r="G14496" s="2">
        <v>41.997</v>
      </c>
      <c r="I14496" s="2">
        <f t="shared" si="226"/>
        <v>51</v>
      </c>
      <c r="J14496" s="2">
        <f>VLOOKUP(A14496,Urbanizaton!$B$2:$BI$265,I14496)</f>
        <v>78.233999999999995</v>
      </c>
      <c r="K14496" s="2">
        <f>VLOOKUP(A14496,Population!$B$2:$BI$265,I14496)</f>
        <v>4709153</v>
      </c>
      <c r="L14496" s="2" t="str">
        <f>VLOOKUP(A14496,Region!$C$1:$G$241,5)</f>
        <v>Europe</v>
      </c>
    </row>
    <row r="14497" spans="1:12" x14ac:dyDescent="0.55000000000000004">
      <c r="A14497" s="2" t="s">
        <v>40</v>
      </c>
      <c r="B14497" s="2" t="s">
        <v>8</v>
      </c>
      <c r="C14497" s="2" t="s">
        <v>15</v>
      </c>
      <c r="D14497" s="2" t="s">
        <v>13</v>
      </c>
      <c r="E14497" s="2" t="s">
        <v>11</v>
      </c>
      <c r="F14497" s="2">
        <v>2007</v>
      </c>
      <c r="G14497" s="2">
        <v>20.138000000000002</v>
      </c>
      <c r="I14497" s="2">
        <f t="shared" si="226"/>
        <v>51</v>
      </c>
      <c r="J14497" s="2">
        <f>VLOOKUP(A14497,Urbanizaton!$B$2:$BI$265,I14497)</f>
        <v>78.233999999999995</v>
      </c>
      <c r="K14497" s="2">
        <f>VLOOKUP(A14497,Population!$B$2:$BI$265,I14497)</f>
        <v>4709153</v>
      </c>
      <c r="L14497" s="2" t="str">
        <f>VLOOKUP(A14497,Region!$C$1:$G$241,5)</f>
        <v>Europe</v>
      </c>
    </row>
    <row r="14498" spans="1:12" x14ac:dyDescent="0.55000000000000004">
      <c r="A14498" s="2" t="s">
        <v>40</v>
      </c>
      <c r="B14498" s="2" t="s">
        <v>8</v>
      </c>
      <c r="C14498" s="2" t="s">
        <v>15</v>
      </c>
      <c r="D14498" s="2" t="s">
        <v>20</v>
      </c>
      <c r="E14498" s="2" t="s">
        <v>11</v>
      </c>
      <c r="F14498" s="2">
        <v>2007</v>
      </c>
      <c r="G14498" s="2">
        <v>4.2759999999999998</v>
      </c>
      <c r="I14498" s="2">
        <f t="shared" si="226"/>
        <v>51</v>
      </c>
      <c r="J14498" s="2">
        <f>VLOOKUP(A14498,Urbanizaton!$B$2:$BI$265,I14498)</f>
        <v>78.233999999999995</v>
      </c>
      <c r="K14498" s="2">
        <f>VLOOKUP(A14498,Population!$B$2:$BI$265,I14498)</f>
        <v>4709153</v>
      </c>
      <c r="L14498" s="2" t="str">
        <f>VLOOKUP(A14498,Region!$C$1:$G$241,5)</f>
        <v>Europe</v>
      </c>
    </row>
    <row r="14499" spans="1:12" x14ac:dyDescent="0.55000000000000004">
      <c r="A14499" s="2" t="s">
        <v>40</v>
      </c>
      <c r="B14499" s="2" t="s">
        <v>8</v>
      </c>
      <c r="C14499" s="2" t="s">
        <v>16</v>
      </c>
      <c r="D14499" s="2" t="s">
        <v>13</v>
      </c>
      <c r="E14499" s="2" t="s">
        <v>11</v>
      </c>
      <c r="F14499" s="2">
        <v>2007</v>
      </c>
      <c r="G14499" s="2">
        <v>185.988</v>
      </c>
      <c r="I14499" s="2">
        <f t="shared" si="226"/>
        <v>51</v>
      </c>
      <c r="J14499" s="2">
        <f>VLOOKUP(A14499,Urbanizaton!$B$2:$BI$265,I14499)</f>
        <v>78.233999999999995</v>
      </c>
      <c r="K14499" s="2">
        <f>VLOOKUP(A14499,Population!$B$2:$BI$265,I14499)</f>
        <v>4709153</v>
      </c>
      <c r="L14499" s="2" t="str">
        <f>VLOOKUP(A14499,Region!$C$1:$G$241,5)</f>
        <v>Europe</v>
      </c>
    </row>
    <row r="14500" spans="1:12" x14ac:dyDescent="0.55000000000000004">
      <c r="A14500" s="2" t="s">
        <v>40</v>
      </c>
      <c r="B14500" s="2" t="s">
        <v>8</v>
      </c>
      <c r="C14500" s="2" t="s">
        <v>16</v>
      </c>
      <c r="D14500" s="2" t="s">
        <v>20</v>
      </c>
      <c r="E14500" s="2" t="s">
        <v>11</v>
      </c>
      <c r="F14500" s="2">
        <v>2007</v>
      </c>
      <c r="G14500" s="2">
        <v>39.494999999999997</v>
      </c>
      <c r="I14500" s="2">
        <f t="shared" si="226"/>
        <v>51</v>
      </c>
      <c r="J14500" s="2">
        <f>VLOOKUP(A14500,Urbanizaton!$B$2:$BI$265,I14500)</f>
        <v>78.233999999999995</v>
      </c>
      <c r="K14500" s="2">
        <f>VLOOKUP(A14500,Population!$B$2:$BI$265,I14500)</f>
        <v>4709153</v>
      </c>
      <c r="L14500" s="2" t="str">
        <f>VLOOKUP(A14500,Region!$C$1:$G$241,5)</f>
        <v>Europe</v>
      </c>
    </row>
    <row r="14501" spans="1:12" x14ac:dyDescent="0.55000000000000004">
      <c r="A14501" s="2" t="s">
        <v>40</v>
      </c>
      <c r="B14501" s="2" t="s">
        <v>8</v>
      </c>
      <c r="C14501" s="2" t="s">
        <v>12</v>
      </c>
      <c r="D14501" s="2" t="s">
        <v>13</v>
      </c>
      <c r="E14501" s="2" t="s">
        <v>11</v>
      </c>
      <c r="F14501" s="2">
        <v>2008</v>
      </c>
      <c r="G14501" s="2">
        <v>339.762</v>
      </c>
      <c r="I14501" s="2">
        <f t="shared" si="226"/>
        <v>52</v>
      </c>
      <c r="J14501" s="2">
        <f>VLOOKUP(A14501,Urbanizaton!$B$2:$BI$265,I14501)</f>
        <v>78.525999999999996</v>
      </c>
      <c r="K14501" s="2">
        <f>VLOOKUP(A14501,Population!$B$2:$BI$265,I14501)</f>
        <v>4768212</v>
      </c>
      <c r="L14501" s="2" t="str">
        <f>VLOOKUP(A14501,Region!$C$1:$G$241,5)</f>
        <v>Europe</v>
      </c>
    </row>
    <row r="14502" spans="1:12" x14ac:dyDescent="0.55000000000000004">
      <c r="A14502" s="2" t="s">
        <v>40</v>
      </c>
      <c r="B14502" s="2" t="s">
        <v>8</v>
      </c>
      <c r="C14502" s="2" t="s">
        <v>12</v>
      </c>
      <c r="D14502" s="2" t="s">
        <v>20</v>
      </c>
      <c r="E14502" s="2" t="s">
        <v>11</v>
      </c>
      <c r="F14502" s="2">
        <v>2008</v>
      </c>
      <c r="G14502" s="2">
        <v>71.256</v>
      </c>
      <c r="I14502" s="2">
        <f t="shared" si="226"/>
        <v>52</v>
      </c>
      <c r="J14502" s="2">
        <f>VLOOKUP(A14502,Urbanizaton!$B$2:$BI$265,I14502)</f>
        <v>78.525999999999996</v>
      </c>
      <c r="K14502" s="2">
        <f>VLOOKUP(A14502,Population!$B$2:$BI$265,I14502)</f>
        <v>4768212</v>
      </c>
      <c r="L14502" s="2" t="str">
        <f>VLOOKUP(A14502,Region!$C$1:$G$241,5)</f>
        <v>Europe</v>
      </c>
    </row>
    <row r="14503" spans="1:12" x14ac:dyDescent="0.55000000000000004">
      <c r="A14503" s="2" t="s">
        <v>40</v>
      </c>
      <c r="B14503" s="2" t="s">
        <v>8</v>
      </c>
      <c r="C14503" s="2" t="s">
        <v>9</v>
      </c>
      <c r="D14503" s="2" t="s">
        <v>10</v>
      </c>
      <c r="E14503" s="2" t="s">
        <v>11</v>
      </c>
      <c r="F14503" s="2">
        <v>2008</v>
      </c>
      <c r="G14503" s="2">
        <v>35.299999999999997</v>
      </c>
      <c r="I14503" s="2">
        <f t="shared" si="226"/>
        <v>52</v>
      </c>
      <c r="J14503" s="2">
        <f>VLOOKUP(A14503,Urbanizaton!$B$2:$BI$265,I14503)</f>
        <v>78.525999999999996</v>
      </c>
      <c r="K14503" s="2">
        <f>VLOOKUP(A14503,Population!$B$2:$BI$265,I14503)</f>
        <v>4768212</v>
      </c>
      <c r="L14503" s="2" t="str">
        <f>VLOOKUP(A14503,Region!$C$1:$G$241,5)</f>
        <v>Europe</v>
      </c>
    </row>
    <row r="14504" spans="1:12" x14ac:dyDescent="0.55000000000000004">
      <c r="A14504" s="2" t="s">
        <v>40</v>
      </c>
      <c r="B14504" s="2" t="s">
        <v>8</v>
      </c>
      <c r="C14504" s="2" t="s">
        <v>9</v>
      </c>
      <c r="D14504" s="2" t="s">
        <v>17</v>
      </c>
      <c r="E14504" s="2" t="s">
        <v>11</v>
      </c>
      <c r="F14504" s="2">
        <v>2008</v>
      </c>
      <c r="G14504" s="2">
        <v>7.4</v>
      </c>
      <c r="I14504" s="2">
        <f t="shared" si="226"/>
        <v>52</v>
      </c>
      <c r="J14504" s="2">
        <f>VLOOKUP(A14504,Urbanizaton!$B$2:$BI$265,I14504)</f>
        <v>78.525999999999996</v>
      </c>
      <c r="K14504" s="2">
        <f>VLOOKUP(A14504,Population!$B$2:$BI$265,I14504)</f>
        <v>4768212</v>
      </c>
      <c r="L14504" s="2" t="str">
        <f>VLOOKUP(A14504,Region!$C$1:$G$241,5)</f>
        <v>Europe</v>
      </c>
    </row>
    <row r="14505" spans="1:12" x14ac:dyDescent="0.55000000000000004">
      <c r="A14505" s="2" t="s">
        <v>40</v>
      </c>
      <c r="B14505" s="2" t="s">
        <v>8</v>
      </c>
      <c r="C14505" s="2" t="s">
        <v>18</v>
      </c>
      <c r="D14505" s="2" t="s">
        <v>17</v>
      </c>
      <c r="E14505" s="2" t="s">
        <v>11</v>
      </c>
      <c r="F14505" s="2">
        <v>2008</v>
      </c>
      <c r="G14505" s="2">
        <v>11.587999999999999</v>
      </c>
      <c r="I14505" s="2">
        <f t="shared" si="226"/>
        <v>52</v>
      </c>
      <c r="J14505" s="2">
        <f>VLOOKUP(A14505,Urbanizaton!$B$2:$BI$265,I14505)</f>
        <v>78.525999999999996</v>
      </c>
      <c r="K14505" s="2">
        <f>VLOOKUP(A14505,Population!$B$2:$BI$265,I14505)</f>
        <v>4768212</v>
      </c>
      <c r="L14505" s="2" t="str">
        <f>VLOOKUP(A14505,Region!$C$1:$G$241,5)</f>
        <v>Europe</v>
      </c>
    </row>
    <row r="14506" spans="1:12" x14ac:dyDescent="0.55000000000000004">
      <c r="A14506" s="2" t="s">
        <v>40</v>
      </c>
      <c r="B14506" s="2" t="s">
        <v>8</v>
      </c>
      <c r="C14506" s="2" t="s">
        <v>18</v>
      </c>
      <c r="D14506" s="2" t="s">
        <v>19</v>
      </c>
      <c r="E14506" s="2" t="s">
        <v>11</v>
      </c>
      <c r="F14506" s="2">
        <v>2008</v>
      </c>
      <c r="G14506" s="2">
        <v>55252.966</v>
      </c>
      <c r="I14506" s="2">
        <f t="shared" si="226"/>
        <v>52</v>
      </c>
      <c r="J14506" s="2">
        <f>VLOOKUP(A14506,Urbanizaton!$B$2:$BI$265,I14506)</f>
        <v>78.525999999999996</v>
      </c>
      <c r="K14506" s="2">
        <f>VLOOKUP(A14506,Population!$B$2:$BI$265,I14506)</f>
        <v>4768212</v>
      </c>
      <c r="L14506" s="2" t="str">
        <f>VLOOKUP(A14506,Region!$C$1:$G$241,5)</f>
        <v>Europe</v>
      </c>
    </row>
    <row r="14507" spans="1:12" x14ac:dyDescent="0.55000000000000004">
      <c r="A14507" s="2" t="s">
        <v>40</v>
      </c>
      <c r="B14507" s="2" t="s">
        <v>8</v>
      </c>
      <c r="C14507" s="2" t="s">
        <v>14</v>
      </c>
      <c r="D14507" s="2" t="s">
        <v>13</v>
      </c>
      <c r="E14507" s="2" t="s">
        <v>11</v>
      </c>
      <c r="F14507" s="2">
        <v>2008</v>
      </c>
      <c r="G14507" s="2">
        <v>187.41499999999999</v>
      </c>
      <c r="I14507" s="2">
        <f t="shared" si="226"/>
        <v>52</v>
      </c>
      <c r="J14507" s="2">
        <f>VLOOKUP(A14507,Urbanizaton!$B$2:$BI$265,I14507)</f>
        <v>78.525999999999996</v>
      </c>
      <c r="K14507" s="2">
        <f>VLOOKUP(A14507,Population!$B$2:$BI$265,I14507)</f>
        <v>4768212</v>
      </c>
      <c r="L14507" s="2" t="str">
        <f>VLOOKUP(A14507,Region!$C$1:$G$241,5)</f>
        <v>Europe</v>
      </c>
    </row>
    <row r="14508" spans="1:12" x14ac:dyDescent="0.55000000000000004">
      <c r="A14508" s="2" t="s">
        <v>40</v>
      </c>
      <c r="B14508" s="2" t="s">
        <v>8</v>
      </c>
      <c r="C14508" s="2" t="s">
        <v>14</v>
      </c>
      <c r="D14508" s="2" t="s">
        <v>20</v>
      </c>
      <c r="E14508" s="2" t="s">
        <v>11</v>
      </c>
      <c r="F14508" s="2">
        <v>2008</v>
      </c>
      <c r="G14508" s="2">
        <v>39.305</v>
      </c>
      <c r="I14508" s="2">
        <f t="shared" si="226"/>
        <v>52</v>
      </c>
      <c r="J14508" s="2">
        <f>VLOOKUP(A14508,Urbanizaton!$B$2:$BI$265,I14508)</f>
        <v>78.525999999999996</v>
      </c>
      <c r="K14508" s="2">
        <f>VLOOKUP(A14508,Population!$B$2:$BI$265,I14508)</f>
        <v>4768212</v>
      </c>
      <c r="L14508" s="2" t="str">
        <f>VLOOKUP(A14508,Region!$C$1:$G$241,5)</f>
        <v>Europe</v>
      </c>
    </row>
    <row r="14509" spans="1:12" x14ac:dyDescent="0.55000000000000004">
      <c r="A14509" s="2" t="s">
        <v>40</v>
      </c>
      <c r="B14509" s="2" t="s">
        <v>8</v>
      </c>
      <c r="C14509" s="2" t="s">
        <v>15</v>
      </c>
      <c r="D14509" s="2" t="s">
        <v>13</v>
      </c>
      <c r="E14509" s="2" t="s">
        <v>11</v>
      </c>
      <c r="F14509" s="2">
        <v>2008</v>
      </c>
      <c r="G14509" s="2">
        <v>20.071999999999999</v>
      </c>
      <c r="I14509" s="2">
        <f t="shared" si="226"/>
        <v>52</v>
      </c>
      <c r="J14509" s="2">
        <f>VLOOKUP(A14509,Urbanizaton!$B$2:$BI$265,I14509)</f>
        <v>78.525999999999996</v>
      </c>
      <c r="K14509" s="2">
        <f>VLOOKUP(A14509,Population!$B$2:$BI$265,I14509)</f>
        <v>4768212</v>
      </c>
      <c r="L14509" s="2" t="str">
        <f>VLOOKUP(A14509,Region!$C$1:$G$241,5)</f>
        <v>Europe</v>
      </c>
    </row>
    <row r="14510" spans="1:12" x14ac:dyDescent="0.55000000000000004">
      <c r="A14510" s="2" t="s">
        <v>40</v>
      </c>
      <c r="B14510" s="2" t="s">
        <v>8</v>
      </c>
      <c r="C14510" s="2" t="s">
        <v>15</v>
      </c>
      <c r="D14510" s="2" t="s">
        <v>20</v>
      </c>
      <c r="E14510" s="2" t="s">
        <v>11</v>
      </c>
      <c r="F14510" s="2">
        <v>2008</v>
      </c>
      <c r="G14510" s="2">
        <v>4.21</v>
      </c>
      <c r="I14510" s="2">
        <f t="shared" si="226"/>
        <v>52</v>
      </c>
      <c r="J14510" s="2">
        <f>VLOOKUP(A14510,Urbanizaton!$B$2:$BI$265,I14510)</f>
        <v>78.525999999999996</v>
      </c>
      <c r="K14510" s="2">
        <f>VLOOKUP(A14510,Population!$B$2:$BI$265,I14510)</f>
        <v>4768212</v>
      </c>
      <c r="L14510" s="2" t="str">
        <f>VLOOKUP(A14510,Region!$C$1:$G$241,5)</f>
        <v>Europe</v>
      </c>
    </row>
    <row r="14511" spans="1:12" x14ac:dyDescent="0.55000000000000004">
      <c r="A14511" s="2" t="s">
        <v>40</v>
      </c>
      <c r="B14511" s="2" t="s">
        <v>8</v>
      </c>
      <c r="C14511" s="2" t="s">
        <v>16</v>
      </c>
      <c r="D14511" s="2" t="s">
        <v>13</v>
      </c>
      <c r="E14511" s="2" t="s">
        <v>11</v>
      </c>
      <c r="F14511" s="2">
        <v>2008</v>
      </c>
      <c r="G14511" s="2">
        <v>153.56800000000001</v>
      </c>
      <c r="I14511" s="2">
        <f t="shared" si="226"/>
        <v>52</v>
      </c>
      <c r="J14511" s="2">
        <f>VLOOKUP(A14511,Urbanizaton!$B$2:$BI$265,I14511)</f>
        <v>78.525999999999996</v>
      </c>
      <c r="K14511" s="2">
        <f>VLOOKUP(A14511,Population!$B$2:$BI$265,I14511)</f>
        <v>4768212</v>
      </c>
      <c r="L14511" s="2" t="str">
        <f>VLOOKUP(A14511,Region!$C$1:$G$241,5)</f>
        <v>Europe</v>
      </c>
    </row>
    <row r="14512" spans="1:12" x14ac:dyDescent="0.55000000000000004">
      <c r="A14512" s="2" t="s">
        <v>40</v>
      </c>
      <c r="B14512" s="2" t="s">
        <v>8</v>
      </c>
      <c r="C14512" s="2" t="s">
        <v>16</v>
      </c>
      <c r="D14512" s="2" t="s">
        <v>20</v>
      </c>
      <c r="E14512" s="2" t="s">
        <v>11</v>
      </c>
      <c r="F14512" s="2">
        <v>2008</v>
      </c>
      <c r="G14512" s="2">
        <v>32.207000000000001</v>
      </c>
      <c r="I14512" s="2">
        <f t="shared" si="226"/>
        <v>52</v>
      </c>
      <c r="J14512" s="2">
        <f>VLOOKUP(A14512,Urbanizaton!$B$2:$BI$265,I14512)</f>
        <v>78.525999999999996</v>
      </c>
      <c r="K14512" s="2">
        <f>VLOOKUP(A14512,Population!$B$2:$BI$265,I14512)</f>
        <v>4768212</v>
      </c>
      <c r="L14512" s="2" t="str">
        <f>VLOOKUP(A14512,Region!$C$1:$G$241,5)</f>
        <v>Europe</v>
      </c>
    </row>
    <row r="14513" spans="1:12" x14ac:dyDescent="0.55000000000000004">
      <c r="A14513" s="2" t="s">
        <v>40</v>
      </c>
      <c r="B14513" s="2" t="s">
        <v>8</v>
      </c>
      <c r="C14513" s="2" t="s">
        <v>12</v>
      </c>
      <c r="D14513" s="2" t="s">
        <v>13</v>
      </c>
      <c r="E14513" s="2" t="s">
        <v>11</v>
      </c>
      <c r="F14513" s="2">
        <v>2009</v>
      </c>
      <c r="G14513" s="2">
        <v>321.13600000000002</v>
      </c>
      <c r="I14513" s="2">
        <f t="shared" si="226"/>
        <v>53</v>
      </c>
      <c r="J14513" s="2">
        <f>VLOOKUP(A14513,Urbanizaton!$B$2:$BI$265,I14513)</f>
        <v>78.814999999999998</v>
      </c>
      <c r="K14513" s="2">
        <f>VLOOKUP(A14513,Population!$B$2:$BI$265,I14513)</f>
        <v>4828726</v>
      </c>
      <c r="L14513" s="2" t="str">
        <f>VLOOKUP(A14513,Region!$C$1:$G$241,5)</f>
        <v>Europe</v>
      </c>
    </row>
    <row r="14514" spans="1:12" x14ac:dyDescent="0.55000000000000004">
      <c r="A14514" s="2" t="s">
        <v>40</v>
      </c>
      <c r="B14514" s="2" t="s">
        <v>8</v>
      </c>
      <c r="C14514" s="2" t="s">
        <v>12</v>
      </c>
      <c r="D14514" s="2" t="s">
        <v>20</v>
      </c>
      <c r="E14514" s="2" t="s">
        <v>11</v>
      </c>
      <c r="F14514" s="2">
        <v>2009</v>
      </c>
      <c r="G14514" s="2">
        <v>66.504999999999995</v>
      </c>
      <c r="I14514" s="2">
        <f t="shared" si="226"/>
        <v>53</v>
      </c>
      <c r="J14514" s="2">
        <f>VLOOKUP(A14514,Urbanizaton!$B$2:$BI$265,I14514)</f>
        <v>78.814999999999998</v>
      </c>
      <c r="K14514" s="2">
        <f>VLOOKUP(A14514,Population!$B$2:$BI$265,I14514)</f>
        <v>4828726</v>
      </c>
      <c r="L14514" s="2" t="str">
        <f>VLOOKUP(A14514,Region!$C$1:$G$241,5)</f>
        <v>Europe</v>
      </c>
    </row>
    <row r="14515" spans="1:12" x14ac:dyDescent="0.55000000000000004">
      <c r="A14515" s="2" t="s">
        <v>40</v>
      </c>
      <c r="B14515" s="2" t="s">
        <v>8</v>
      </c>
      <c r="C14515" s="2" t="s">
        <v>9</v>
      </c>
      <c r="D14515" s="2" t="s">
        <v>10</v>
      </c>
      <c r="E14515" s="2" t="s">
        <v>11</v>
      </c>
      <c r="F14515" s="2">
        <v>2009</v>
      </c>
      <c r="G14515" s="2">
        <v>35.67</v>
      </c>
      <c r="I14515" s="2">
        <f t="shared" si="226"/>
        <v>53</v>
      </c>
      <c r="J14515" s="2">
        <f>VLOOKUP(A14515,Urbanizaton!$B$2:$BI$265,I14515)</f>
        <v>78.814999999999998</v>
      </c>
      <c r="K14515" s="2">
        <f>VLOOKUP(A14515,Population!$B$2:$BI$265,I14515)</f>
        <v>4828726</v>
      </c>
      <c r="L14515" s="2" t="str">
        <f>VLOOKUP(A14515,Region!$C$1:$G$241,5)</f>
        <v>Europe</v>
      </c>
    </row>
    <row r="14516" spans="1:12" x14ac:dyDescent="0.55000000000000004">
      <c r="A14516" s="2" t="s">
        <v>40</v>
      </c>
      <c r="B14516" s="2" t="s">
        <v>8</v>
      </c>
      <c r="C14516" s="2" t="s">
        <v>9</v>
      </c>
      <c r="D14516" s="2" t="s">
        <v>17</v>
      </c>
      <c r="E14516" s="2" t="s">
        <v>11</v>
      </c>
      <c r="F14516" s="2">
        <v>2009</v>
      </c>
      <c r="G14516" s="2">
        <v>7.39</v>
      </c>
      <c r="I14516" s="2">
        <f t="shared" si="226"/>
        <v>53</v>
      </c>
      <c r="J14516" s="2">
        <f>VLOOKUP(A14516,Urbanizaton!$B$2:$BI$265,I14516)</f>
        <v>78.814999999999998</v>
      </c>
      <c r="K14516" s="2">
        <f>VLOOKUP(A14516,Population!$B$2:$BI$265,I14516)</f>
        <v>4828726</v>
      </c>
      <c r="L14516" s="2" t="str">
        <f>VLOOKUP(A14516,Region!$C$1:$G$241,5)</f>
        <v>Europe</v>
      </c>
    </row>
    <row r="14517" spans="1:12" x14ac:dyDescent="0.55000000000000004">
      <c r="A14517" s="2" t="s">
        <v>40</v>
      </c>
      <c r="B14517" s="2" t="s">
        <v>8</v>
      </c>
      <c r="C14517" s="2" t="s">
        <v>18</v>
      </c>
      <c r="D14517" s="2" t="s">
        <v>17</v>
      </c>
      <c r="E14517" s="2" t="s">
        <v>11</v>
      </c>
      <c r="F14517" s="2">
        <v>2009</v>
      </c>
      <c r="G14517" s="2">
        <v>10.904</v>
      </c>
      <c r="I14517" s="2">
        <f t="shared" si="226"/>
        <v>53</v>
      </c>
      <c r="J14517" s="2">
        <f>VLOOKUP(A14517,Urbanizaton!$B$2:$BI$265,I14517)</f>
        <v>78.814999999999998</v>
      </c>
      <c r="K14517" s="2">
        <f>VLOOKUP(A14517,Population!$B$2:$BI$265,I14517)</f>
        <v>4828726</v>
      </c>
      <c r="L14517" s="2" t="str">
        <f>VLOOKUP(A14517,Region!$C$1:$G$241,5)</f>
        <v>Europe</v>
      </c>
    </row>
    <row r="14518" spans="1:12" x14ac:dyDescent="0.55000000000000004">
      <c r="A14518" s="2" t="s">
        <v>40</v>
      </c>
      <c r="B14518" s="2" t="s">
        <v>8</v>
      </c>
      <c r="C14518" s="2" t="s">
        <v>18</v>
      </c>
      <c r="D14518" s="2" t="s">
        <v>19</v>
      </c>
      <c r="E14518" s="2" t="s">
        <v>11</v>
      </c>
      <c r="F14518" s="2">
        <v>2009</v>
      </c>
      <c r="G14518" s="2">
        <v>52654.692000000003</v>
      </c>
      <c r="I14518" s="2">
        <f t="shared" si="226"/>
        <v>53</v>
      </c>
      <c r="J14518" s="2">
        <f>VLOOKUP(A14518,Urbanizaton!$B$2:$BI$265,I14518)</f>
        <v>78.814999999999998</v>
      </c>
      <c r="K14518" s="2">
        <f>VLOOKUP(A14518,Population!$B$2:$BI$265,I14518)</f>
        <v>4828726</v>
      </c>
      <c r="L14518" s="2" t="str">
        <f>VLOOKUP(A14518,Region!$C$1:$G$241,5)</f>
        <v>Europe</v>
      </c>
    </row>
    <row r="14519" spans="1:12" x14ac:dyDescent="0.55000000000000004">
      <c r="A14519" s="2" t="s">
        <v>40</v>
      </c>
      <c r="B14519" s="2" t="s">
        <v>8</v>
      </c>
      <c r="C14519" s="2" t="s">
        <v>14</v>
      </c>
      <c r="D14519" s="2" t="s">
        <v>13</v>
      </c>
      <c r="E14519" s="2" t="s">
        <v>11</v>
      </c>
      <c r="F14519" s="2">
        <v>2009</v>
      </c>
      <c r="G14519" s="2">
        <v>177.10499999999999</v>
      </c>
      <c r="I14519" s="2">
        <f t="shared" si="226"/>
        <v>53</v>
      </c>
      <c r="J14519" s="2">
        <f>VLOOKUP(A14519,Urbanizaton!$B$2:$BI$265,I14519)</f>
        <v>78.814999999999998</v>
      </c>
      <c r="K14519" s="2">
        <f>VLOOKUP(A14519,Population!$B$2:$BI$265,I14519)</f>
        <v>4828726</v>
      </c>
      <c r="L14519" s="2" t="str">
        <f>VLOOKUP(A14519,Region!$C$1:$G$241,5)</f>
        <v>Europe</v>
      </c>
    </row>
    <row r="14520" spans="1:12" x14ac:dyDescent="0.55000000000000004">
      <c r="A14520" s="2" t="s">
        <v>40</v>
      </c>
      <c r="B14520" s="2" t="s">
        <v>8</v>
      </c>
      <c r="C14520" s="2" t="s">
        <v>14</v>
      </c>
      <c r="D14520" s="2" t="s">
        <v>20</v>
      </c>
      <c r="E14520" s="2" t="s">
        <v>11</v>
      </c>
      <c r="F14520" s="2">
        <v>2009</v>
      </c>
      <c r="G14520" s="2">
        <v>36.677</v>
      </c>
      <c r="I14520" s="2">
        <f t="shared" si="226"/>
        <v>53</v>
      </c>
      <c r="J14520" s="2">
        <f>VLOOKUP(A14520,Urbanizaton!$B$2:$BI$265,I14520)</f>
        <v>78.814999999999998</v>
      </c>
      <c r="K14520" s="2">
        <f>VLOOKUP(A14520,Population!$B$2:$BI$265,I14520)</f>
        <v>4828726</v>
      </c>
      <c r="L14520" s="2" t="str">
        <f>VLOOKUP(A14520,Region!$C$1:$G$241,5)</f>
        <v>Europe</v>
      </c>
    </row>
    <row r="14521" spans="1:12" x14ac:dyDescent="0.55000000000000004">
      <c r="A14521" s="2" t="s">
        <v>40</v>
      </c>
      <c r="B14521" s="2" t="s">
        <v>8</v>
      </c>
      <c r="C14521" s="2" t="s">
        <v>15</v>
      </c>
      <c r="D14521" s="2" t="s">
        <v>13</v>
      </c>
      <c r="E14521" s="2" t="s">
        <v>11</v>
      </c>
      <c r="F14521" s="2">
        <v>2009</v>
      </c>
      <c r="G14521" s="2">
        <v>15.551</v>
      </c>
      <c r="I14521" s="2">
        <f t="shared" si="226"/>
        <v>53</v>
      </c>
      <c r="J14521" s="2">
        <f>VLOOKUP(A14521,Urbanizaton!$B$2:$BI$265,I14521)</f>
        <v>78.814999999999998</v>
      </c>
      <c r="K14521" s="2">
        <f>VLOOKUP(A14521,Population!$B$2:$BI$265,I14521)</f>
        <v>4828726</v>
      </c>
      <c r="L14521" s="2" t="str">
        <f>VLOOKUP(A14521,Region!$C$1:$G$241,5)</f>
        <v>Europe</v>
      </c>
    </row>
    <row r="14522" spans="1:12" x14ac:dyDescent="0.55000000000000004">
      <c r="A14522" s="2" t="s">
        <v>40</v>
      </c>
      <c r="B14522" s="2" t="s">
        <v>8</v>
      </c>
      <c r="C14522" s="2" t="s">
        <v>15</v>
      </c>
      <c r="D14522" s="2" t="s">
        <v>20</v>
      </c>
      <c r="E14522" s="2" t="s">
        <v>11</v>
      </c>
      <c r="F14522" s="2">
        <v>2009</v>
      </c>
      <c r="G14522" s="2">
        <v>3.2210000000000001</v>
      </c>
      <c r="I14522" s="2">
        <f t="shared" si="226"/>
        <v>53</v>
      </c>
      <c r="J14522" s="2">
        <f>VLOOKUP(A14522,Urbanizaton!$B$2:$BI$265,I14522)</f>
        <v>78.814999999999998</v>
      </c>
      <c r="K14522" s="2">
        <f>VLOOKUP(A14522,Population!$B$2:$BI$265,I14522)</f>
        <v>4828726</v>
      </c>
      <c r="L14522" s="2" t="str">
        <f>VLOOKUP(A14522,Region!$C$1:$G$241,5)</f>
        <v>Europe</v>
      </c>
    </row>
    <row r="14523" spans="1:12" x14ac:dyDescent="0.55000000000000004">
      <c r="A14523" s="2" t="s">
        <v>40</v>
      </c>
      <c r="B14523" s="2" t="s">
        <v>8</v>
      </c>
      <c r="C14523" s="2" t="s">
        <v>16</v>
      </c>
      <c r="D14523" s="2" t="s">
        <v>13</v>
      </c>
      <c r="E14523" s="2" t="s">
        <v>11</v>
      </c>
      <c r="F14523" s="2">
        <v>2009</v>
      </c>
      <c r="G14523" s="2">
        <v>138.38300000000001</v>
      </c>
      <c r="I14523" s="2">
        <f t="shared" si="226"/>
        <v>53</v>
      </c>
      <c r="J14523" s="2">
        <f>VLOOKUP(A14523,Urbanizaton!$B$2:$BI$265,I14523)</f>
        <v>78.814999999999998</v>
      </c>
      <c r="K14523" s="2">
        <f>VLOOKUP(A14523,Population!$B$2:$BI$265,I14523)</f>
        <v>4828726</v>
      </c>
      <c r="L14523" s="2" t="str">
        <f>VLOOKUP(A14523,Region!$C$1:$G$241,5)</f>
        <v>Europe</v>
      </c>
    </row>
    <row r="14524" spans="1:12" x14ac:dyDescent="0.55000000000000004">
      <c r="A14524" s="2" t="s">
        <v>40</v>
      </c>
      <c r="B14524" s="2" t="s">
        <v>8</v>
      </c>
      <c r="C14524" s="2" t="s">
        <v>16</v>
      </c>
      <c r="D14524" s="2" t="s">
        <v>20</v>
      </c>
      <c r="E14524" s="2" t="s">
        <v>11</v>
      </c>
      <c r="F14524" s="2">
        <v>2009</v>
      </c>
      <c r="G14524" s="2">
        <v>28.658000000000001</v>
      </c>
      <c r="I14524" s="2">
        <f t="shared" si="226"/>
        <v>53</v>
      </c>
      <c r="J14524" s="2">
        <f>VLOOKUP(A14524,Urbanizaton!$B$2:$BI$265,I14524)</f>
        <v>78.814999999999998</v>
      </c>
      <c r="K14524" s="2">
        <f>VLOOKUP(A14524,Population!$B$2:$BI$265,I14524)</f>
        <v>4828726</v>
      </c>
      <c r="L14524" s="2" t="str">
        <f>VLOOKUP(A14524,Region!$C$1:$G$241,5)</f>
        <v>Europe</v>
      </c>
    </row>
    <row r="14525" spans="1:12" x14ac:dyDescent="0.55000000000000004">
      <c r="A14525" s="2" t="s">
        <v>40</v>
      </c>
      <c r="B14525" s="2" t="s">
        <v>8</v>
      </c>
      <c r="C14525" s="2" t="s">
        <v>12</v>
      </c>
      <c r="D14525" s="2" t="s">
        <v>13</v>
      </c>
      <c r="E14525" s="2" t="s">
        <v>11</v>
      </c>
      <c r="F14525" s="2">
        <v>2010</v>
      </c>
      <c r="G14525" s="2">
        <v>334.25299999999999</v>
      </c>
      <c r="I14525" s="2">
        <f t="shared" si="226"/>
        <v>54</v>
      </c>
      <c r="J14525" s="2">
        <f>VLOOKUP(A14525,Urbanizaton!$B$2:$BI$265,I14525)</f>
        <v>79.102000000000004</v>
      </c>
      <c r="K14525" s="2">
        <f>VLOOKUP(A14525,Population!$B$2:$BI$265,I14525)</f>
        <v>4889252</v>
      </c>
      <c r="L14525" s="2" t="str">
        <f>VLOOKUP(A14525,Region!$C$1:$G$241,5)</f>
        <v>Europe</v>
      </c>
    </row>
    <row r="14526" spans="1:12" x14ac:dyDescent="0.55000000000000004">
      <c r="A14526" s="2" t="s">
        <v>40</v>
      </c>
      <c r="B14526" s="2" t="s">
        <v>8</v>
      </c>
      <c r="C14526" s="2" t="s">
        <v>12</v>
      </c>
      <c r="D14526" s="2" t="s">
        <v>20</v>
      </c>
      <c r="E14526" s="2" t="s">
        <v>11</v>
      </c>
      <c r="F14526" s="2">
        <v>2010</v>
      </c>
      <c r="G14526" s="2">
        <v>68.364999999999995</v>
      </c>
      <c r="I14526" s="2">
        <f t="shared" si="226"/>
        <v>54</v>
      </c>
      <c r="J14526" s="2">
        <f>VLOOKUP(A14526,Urbanizaton!$B$2:$BI$265,I14526)</f>
        <v>79.102000000000004</v>
      </c>
      <c r="K14526" s="2">
        <f>VLOOKUP(A14526,Population!$B$2:$BI$265,I14526)</f>
        <v>4889252</v>
      </c>
      <c r="L14526" s="2" t="str">
        <f>VLOOKUP(A14526,Region!$C$1:$G$241,5)</f>
        <v>Europe</v>
      </c>
    </row>
    <row r="14527" spans="1:12" x14ac:dyDescent="0.55000000000000004">
      <c r="A14527" s="2" t="s">
        <v>40</v>
      </c>
      <c r="B14527" s="2" t="s">
        <v>8</v>
      </c>
      <c r="C14527" s="2" t="s">
        <v>9</v>
      </c>
      <c r="D14527" s="2" t="s">
        <v>10</v>
      </c>
      <c r="E14527" s="2" t="s">
        <v>11</v>
      </c>
      <c r="F14527" s="2">
        <v>2010</v>
      </c>
      <c r="G14527" s="2">
        <v>37.58</v>
      </c>
      <c r="I14527" s="2">
        <f t="shared" si="226"/>
        <v>54</v>
      </c>
      <c r="J14527" s="2">
        <f>VLOOKUP(A14527,Urbanizaton!$B$2:$BI$265,I14527)</f>
        <v>79.102000000000004</v>
      </c>
      <c r="K14527" s="2">
        <f>VLOOKUP(A14527,Population!$B$2:$BI$265,I14527)</f>
        <v>4889252</v>
      </c>
      <c r="L14527" s="2" t="str">
        <f>VLOOKUP(A14527,Region!$C$1:$G$241,5)</f>
        <v>Europe</v>
      </c>
    </row>
    <row r="14528" spans="1:12" x14ac:dyDescent="0.55000000000000004">
      <c r="A14528" s="2" t="s">
        <v>40</v>
      </c>
      <c r="B14528" s="2" t="s">
        <v>8</v>
      </c>
      <c r="C14528" s="2" t="s">
        <v>9</v>
      </c>
      <c r="D14528" s="2" t="s">
        <v>17</v>
      </c>
      <c r="E14528" s="2" t="s">
        <v>11</v>
      </c>
      <c r="F14528" s="2">
        <v>2010</v>
      </c>
      <c r="G14528" s="2">
        <v>7.69</v>
      </c>
      <c r="I14528" s="2">
        <f t="shared" si="226"/>
        <v>54</v>
      </c>
      <c r="J14528" s="2">
        <f>VLOOKUP(A14528,Urbanizaton!$B$2:$BI$265,I14528)</f>
        <v>79.102000000000004</v>
      </c>
      <c r="K14528" s="2">
        <f>VLOOKUP(A14528,Population!$B$2:$BI$265,I14528)</f>
        <v>4889252</v>
      </c>
      <c r="L14528" s="2" t="str">
        <f>VLOOKUP(A14528,Region!$C$1:$G$241,5)</f>
        <v>Europe</v>
      </c>
    </row>
    <row r="14529" spans="1:12" x14ac:dyDescent="0.55000000000000004">
      <c r="A14529" s="2" t="s">
        <v>40</v>
      </c>
      <c r="B14529" s="2" t="s">
        <v>8</v>
      </c>
      <c r="C14529" s="2" t="s">
        <v>18</v>
      </c>
      <c r="D14529" s="2" t="s">
        <v>17</v>
      </c>
      <c r="E14529" s="2" t="s">
        <v>11</v>
      </c>
      <c r="F14529" s="2">
        <v>2010</v>
      </c>
      <c r="G14529" s="2">
        <v>11.297000000000001</v>
      </c>
      <c r="I14529" s="2">
        <f t="shared" si="226"/>
        <v>54</v>
      </c>
      <c r="J14529" s="2">
        <f>VLOOKUP(A14529,Urbanizaton!$B$2:$BI$265,I14529)</f>
        <v>79.102000000000004</v>
      </c>
      <c r="K14529" s="2">
        <f>VLOOKUP(A14529,Population!$B$2:$BI$265,I14529)</f>
        <v>4889252</v>
      </c>
      <c r="L14529" s="2" t="str">
        <f>VLOOKUP(A14529,Region!$C$1:$G$241,5)</f>
        <v>Europe</v>
      </c>
    </row>
    <row r="14530" spans="1:12" x14ac:dyDescent="0.55000000000000004">
      <c r="A14530" s="2" t="s">
        <v>40</v>
      </c>
      <c r="B14530" s="2" t="s">
        <v>8</v>
      </c>
      <c r="C14530" s="2" t="s">
        <v>18</v>
      </c>
      <c r="D14530" s="2" t="s">
        <v>19</v>
      </c>
      <c r="E14530" s="2" t="s">
        <v>11</v>
      </c>
      <c r="F14530" s="2">
        <v>2010</v>
      </c>
      <c r="G14530" s="2">
        <v>55233.413</v>
      </c>
      <c r="I14530" s="2">
        <f t="shared" si="226"/>
        <v>54</v>
      </c>
      <c r="J14530" s="2">
        <f>VLOOKUP(A14530,Urbanizaton!$B$2:$BI$265,I14530)</f>
        <v>79.102000000000004</v>
      </c>
      <c r="K14530" s="2">
        <f>VLOOKUP(A14530,Population!$B$2:$BI$265,I14530)</f>
        <v>4889252</v>
      </c>
      <c r="L14530" s="2" t="str">
        <f>VLOOKUP(A14530,Region!$C$1:$G$241,5)</f>
        <v>Europe</v>
      </c>
    </row>
    <row r="14531" spans="1:12" x14ac:dyDescent="0.55000000000000004">
      <c r="A14531" s="2" t="s">
        <v>40</v>
      </c>
      <c r="B14531" s="2" t="s">
        <v>8</v>
      </c>
      <c r="C14531" s="2" t="s">
        <v>14</v>
      </c>
      <c r="D14531" s="2" t="s">
        <v>13</v>
      </c>
      <c r="E14531" s="2" t="s">
        <v>11</v>
      </c>
      <c r="F14531" s="2">
        <v>2010</v>
      </c>
      <c r="G14531" s="2">
        <v>179.24700000000001</v>
      </c>
      <c r="I14531" s="2">
        <f t="shared" ref="I14531:I14594" si="227">IF(F14531=1960,4,F14531-1960+4)</f>
        <v>54</v>
      </c>
      <c r="J14531" s="2">
        <f>VLOOKUP(A14531,Urbanizaton!$B$2:$BI$265,I14531)</f>
        <v>79.102000000000004</v>
      </c>
      <c r="K14531" s="2">
        <f>VLOOKUP(A14531,Population!$B$2:$BI$265,I14531)</f>
        <v>4889252</v>
      </c>
      <c r="L14531" s="2" t="str">
        <f>VLOOKUP(A14531,Region!$C$1:$G$241,5)</f>
        <v>Europe</v>
      </c>
    </row>
    <row r="14532" spans="1:12" x14ac:dyDescent="0.55000000000000004">
      <c r="A14532" s="2" t="s">
        <v>40</v>
      </c>
      <c r="B14532" s="2" t="s">
        <v>8</v>
      </c>
      <c r="C14532" s="2" t="s">
        <v>14</v>
      </c>
      <c r="D14532" s="2" t="s">
        <v>20</v>
      </c>
      <c r="E14532" s="2" t="s">
        <v>11</v>
      </c>
      <c r="F14532" s="2">
        <v>2010</v>
      </c>
      <c r="G14532" s="2">
        <v>36.661000000000001</v>
      </c>
      <c r="I14532" s="2">
        <f t="shared" si="227"/>
        <v>54</v>
      </c>
      <c r="J14532" s="2">
        <f>VLOOKUP(A14532,Urbanizaton!$B$2:$BI$265,I14532)</f>
        <v>79.102000000000004</v>
      </c>
      <c r="K14532" s="2">
        <f>VLOOKUP(A14532,Population!$B$2:$BI$265,I14532)</f>
        <v>4889252</v>
      </c>
      <c r="L14532" s="2" t="str">
        <f>VLOOKUP(A14532,Region!$C$1:$G$241,5)</f>
        <v>Europe</v>
      </c>
    </row>
    <row r="14533" spans="1:12" x14ac:dyDescent="0.55000000000000004">
      <c r="A14533" s="2" t="s">
        <v>40</v>
      </c>
      <c r="B14533" s="2" t="s">
        <v>8</v>
      </c>
      <c r="C14533" s="2" t="s">
        <v>15</v>
      </c>
      <c r="D14533" s="2" t="s">
        <v>13</v>
      </c>
      <c r="E14533" s="2" t="s">
        <v>11</v>
      </c>
      <c r="F14533" s="2">
        <v>2010</v>
      </c>
      <c r="G14533" s="2">
        <v>19.722000000000001</v>
      </c>
      <c r="I14533" s="2">
        <f t="shared" si="227"/>
        <v>54</v>
      </c>
      <c r="J14533" s="2">
        <f>VLOOKUP(A14533,Urbanizaton!$B$2:$BI$265,I14533)</f>
        <v>79.102000000000004</v>
      </c>
      <c r="K14533" s="2">
        <f>VLOOKUP(A14533,Population!$B$2:$BI$265,I14533)</f>
        <v>4889252</v>
      </c>
      <c r="L14533" s="2" t="str">
        <f>VLOOKUP(A14533,Region!$C$1:$G$241,5)</f>
        <v>Europe</v>
      </c>
    </row>
    <row r="14534" spans="1:12" x14ac:dyDescent="0.55000000000000004">
      <c r="A14534" s="2" t="s">
        <v>40</v>
      </c>
      <c r="B14534" s="2" t="s">
        <v>8</v>
      </c>
      <c r="C14534" s="2" t="s">
        <v>15</v>
      </c>
      <c r="D14534" s="2" t="s">
        <v>20</v>
      </c>
      <c r="E14534" s="2" t="s">
        <v>11</v>
      </c>
      <c r="F14534" s="2">
        <v>2010</v>
      </c>
      <c r="G14534" s="2">
        <v>4.0339999999999998</v>
      </c>
      <c r="I14534" s="2">
        <f t="shared" si="227"/>
        <v>54</v>
      </c>
      <c r="J14534" s="2">
        <f>VLOOKUP(A14534,Urbanizaton!$B$2:$BI$265,I14534)</f>
        <v>79.102000000000004</v>
      </c>
      <c r="K14534" s="2">
        <f>VLOOKUP(A14534,Population!$B$2:$BI$265,I14534)</f>
        <v>4889252</v>
      </c>
      <c r="L14534" s="2" t="str">
        <f>VLOOKUP(A14534,Region!$C$1:$G$241,5)</f>
        <v>Europe</v>
      </c>
    </row>
    <row r="14535" spans="1:12" x14ac:dyDescent="0.55000000000000004">
      <c r="A14535" s="2" t="s">
        <v>40</v>
      </c>
      <c r="B14535" s="2" t="s">
        <v>8</v>
      </c>
      <c r="C14535" s="2" t="s">
        <v>16</v>
      </c>
      <c r="D14535" s="2" t="s">
        <v>13</v>
      </c>
      <c r="E14535" s="2" t="s">
        <v>11</v>
      </c>
      <c r="F14535" s="2">
        <v>2010</v>
      </c>
      <c r="G14535" s="2">
        <v>139.51</v>
      </c>
      <c r="I14535" s="2">
        <f t="shared" si="227"/>
        <v>54</v>
      </c>
      <c r="J14535" s="2">
        <f>VLOOKUP(A14535,Urbanizaton!$B$2:$BI$265,I14535)</f>
        <v>79.102000000000004</v>
      </c>
      <c r="K14535" s="2">
        <f>VLOOKUP(A14535,Population!$B$2:$BI$265,I14535)</f>
        <v>4889252</v>
      </c>
      <c r="L14535" s="2" t="str">
        <f>VLOOKUP(A14535,Region!$C$1:$G$241,5)</f>
        <v>Europe</v>
      </c>
    </row>
    <row r="14536" spans="1:12" x14ac:dyDescent="0.55000000000000004">
      <c r="A14536" s="2" t="s">
        <v>40</v>
      </c>
      <c r="B14536" s="2" t="s">
        <v>8</v>
      </c>
      <c r="C14536" s="2" t="s">
        <v>16</v>
      </c>
      <c r="D14536" s="2" t="s">
        <v>20</v>
      </c>
      <c r="E14536" s="2" t="s">
        <v>11</v>
      </c>
      <c r="F14536" s="2">
        <v>2010</v>
      </c>
      <c r="G14536" s="2">
        <v>28.533999999999999</v>
      </c>
      <c r="I14536" s="2">
        <f t="shared" si="227"/>
        <v>54</v>
      </c>
      <c r="J14536" s="2">
        <f>VLOOKUP(A14536,Urbanizaton!$B$2:$BI$265,I14536)</f>
        <v>79.102000000000004</v>
      </c>
      <c r="K14536" s="2">
        <f>VLOOKUP(A14536,Population!$B$2:$BI$265,I14536)</f>
        <v>4889252</v>
      </c>
      <c r="L14536" s="2" t="str">
        <f>VLOOKUP(A14536,Region!$C$1:$G$241,5)</f>
        <v>Europe</v>
      </c>
    </row>
    <row r="14537" spans="1:12" x14ac:dyDescent="0.55000000000000004">
      <c r="A14537" s="2" t="s">
        <v>40</v>
      </c>
      <c r="B14537" s="2" t="s">
        <v>8</v>
      </c>
      <c r="C14537" s="2" t="s">
        <v>12</v>
      </c>
      <c r="D14537" s="2" t="s">
        <v>13</v>
      </c>
      <c r="E14537" s="2" t="s">
        <v>11</v>
      </c>
      <c r="F14537" s="2">
        <v>2011</v>
      </c>
      <c r="G14537" s="2">
        <v>306.17200000000003</v>
      </c>
      <c r="I14537" s="2">
        <f t="shared" si="227"/>
        <v>55</v>
      </c>
      <c r="J14537" s="2">
        <f>VLOOKUP(A14537,Urbanizaton!$B$2:$BI$265,I14537)</f>
        <v>79.385000000000005</v>
      </c>
      <c r="K14537" s="2">
        <f>VLOOKUP(A14537,Population!$B$2:$BI$265,I14537)</f>
        <v>4953088</v>
      </c>
      <c r="L14537" s="2" t="str">
        <f>VLOOKUP(A14537,Region!$C$1:$G$241,5)</f>
        <v>Europe</v>
      </c>
    </row>
    <row r="14538" spans="1:12" x14ac:dyDescent="0.55000000000000004">
      <c r="A14538" s="2" t="s">
        <v>40</v>
      </c>
      <c r="B14538" s="2" t="s">
        <v>8</v>
      </c>
      <c r="C14538" s="2" t="s">
        <v>12</v>
      </c>
      <c r="D14538" s="2" t="s">
        <v>20</v>
      </c>
      <c r="E14538" s="2" t="s">
        <v>11</v>
      </c>
      <c r="F14538" s="2">
        <v>2011</v>
      </c>
      <c r="G14538" s="2">
        <v>61.828000000000003</v>
      </c>
      <c r="I14538" s="2">
        <f t="shared" si="227"/>
        <v>55</v>
      </c>
      <c r="J14538" s="2">
        <f>VLOOKUP(A14538,Urbanizaton!$B$2:$BI$265,I14538)</f>
        <v>79.385000000000005</v>
      </c>
      <c r="K14538" s="2">
        <f>VLOOKUP(A14538,Population!$B$2:$BI$265,I14538)</f>
        <v>4953088</v>
      </c>
      <c r="L14538" s="2" t="str">
        <f>VLOOKUP(A14538,Region!$C$1:$G$241,5)</f>
        <v>Europe</v>
      </c>
    </row>
    <row r="14539" spans="1:12" x14ac:dyDescent="0.55000000000000004">
      <c r="A14539" s="2" t="s">
        <v>40</v>
      </c>
      <c r="B14539" s="2" t="s">
        <v>8</v>
      </c>
      <c r="C14539" s="2" t="s">
        <v>9</v>
      </c>
      <c r="D14539" s="2" t="s">
        <v>10</v>
      </c>
      <c r="E14539" s="2" t="s">
        <v>11</v>
      </c>
      <c r="F14539" s="2">
        <v>2011</v>
      </c>
      <c r="G14539" s="2">
        <v>36.19</v>
      </c>
      <c r="I14539" s="2">
        <f t="shared" si="227"/>
        <v>55</v>
      </c>
      <c r="J14539" s="2">
        <f>VLOOKUP(A14539,Urbanizaton!$B$2:$BI$265,I14539)</f>
        <v>79.385000000000005</v>
      </c>
      <c r="K14539" s="2">
        <f>VLOOKUP(A14539,Population!$B$2:$BI$265,I14539)</f>
        <v>4953088</v>
      </c>
      <c r="L14539" s="2" t="str">
        <f>VLOOKUP(A14539,Region!$C$1:$G$241,5)</f>
        <v>Europe</v>
      </c>
    </row>
    <row r="14540" spans="1:12" x14ac:dyDescent="0.55000000000000004">
      <c r="A14540" s="2" t="s">
        <v>40</v>
      </c>
      <c r="B14540" s="2" t="s">
        <v>8</v>
      </c>
      <c r="C14540" s="2" t="s">
        <v>9</v>
      </c>
      <c r="D14540" s="2" t="s">
        <v>17</v>
      </c>
      <c r="E14540" s="2" t="s">
        <v>11</v>
      </c>
      <c r="F14540" s="2">
        <v>2011</v>
      </c>
      <c r="G14540" s="2">
        <v>7.31</v>
      </c>
      <c r="I14540" s="2">
        <f t="shared" si="227"/>
        <v>55</v>
      </c>
      <c r="J14540" s="2">
        <f>VLOOKUP(A14540,Urbanizaton!$B$2:$BI$265,I14540)</f>
        <v>79.385000000000005</v>
      </c>
      <c r="K14540" s="2">
        <f>VLOOKUP(A14540,Population!$B$2:$BI$265,I14540)</f>
        <v>4953088</v>
      </c>
      <c r="L14540" s="2" t="str">
        <f>VLOOKUP(A14540,Region!$C$1:$G$241,5)</f>
        <v>Europe</v>
      </c>
    </row>
    <row r="14541" spans="1:12" x14ac:dyDescent="0.55000000000000004">
      <c r="A14541" s="2" t="s">
        <v>40</v>
      </c>
      <c r="B14541" s="2" t="s">
        <v>8</v>
      </c>
      <c r="C14541" s="2" t="s">
        <v>18</v>
      </c>
      <c r="D14541" s="2" t="s">
        <v>17</v>
      </c>
      <c r="E14541" s="2" t="s">
        <v>11</v>
      </c>
      <c r="F14541" s="2">
        <v>2011</v>
      </c>
      <c r="G14541" s="2">
        <v>10.946</v>
      </c>
      <c r="I14541" s="2">
        <f t="shared" si="227"/>
        <v>55</v>
      </c>
      <c r="J14541" s="2">
        <f>VLOOKUP(A14541,Urbanizaton!$B$2:$BI$265,I14541)</f>
        <v>79.385000000000005</v>
      </c>
      <c r="K14541" s="2">
        <f>VLOOKUP(A14541,Population!$B$2:$BI$265,I14541)</f>
        <v>4953088</v>
      </c>
      <c r="L14541" s="2" t="str">
        <f>VLOOKUP(A14541,Region!$C$1:$G$241,5)</f>
        <v>Europe</v>
      </c>
    </row>
    <row r="14542" spans="1:12" x14ac:dyDescent="0.55000000000000004">
      <c r="A14542" s="2" t="s">
        <v>40</v>
      </c>
      <c r="B14542" s="2" t="s">
        <v>8</v>
      </c>
      <c r="C14542" s="2" t="s">
        <v>18</v>
      </c>
      <c r="D14542" s="2" t="s">
        <v>19</v>
      </c>
      <c r="E14542" s="2" t="s">
        <v>11</v>
      </c>
      <c r="F14542" s="2">
        <v>2011</v>
      </c>
      <c r="G14542" s="2">
        <v>54204.21</v>
      </c>
      <c r="I14542" s="2">
        <f t="shared" si="227"/>
        <v>55</v>
      </c>
      <c r="J14542" s="2">
        <f>VLOOKUP(A14542,Urbanizaton!$B$2:$BI$265,I14542)</f>
        <v>79.385000000000005</v>
      </c>
      <c r="K14542" s="2">
        <f>VLOOKUP(A14542,Population!$B$2:$BI$265,I14542)</f>
        <v>4953088</v>
      </c>
      <c r="L14542" s="2" t="str">
        <f>VLOOKUP(A14542,Region!$C$1:$G$241,5)</f>
        <v>Europe</v>
      </c>
    </row>
    <row r="14543" spans="1:12" x14ac:dyDescent="0.55000000000000004">
      <c r="A14543" s="2" t="s">
        <v>40</v>
      </c>
      <c r="B14543" s="2" t="s">
        <v>8</v>
      </c>
      <c r="C14543" s="2" t="s">
        <v>14</v>
      </c>
      <c r="D14543" s="2" t="s">
        <v>13</v>
      </c>
      <c r="E14543" s="2" t="s">
        <v>11</v>
      </c>
      <c r="F14543" s="2">
        <v>2011</v>
      </c>
      <c r="G14543" s="2">
        <v>172.28100000000001</v>
      </c>
      <c r="I14543" s="2">
        <f t="shared" si="227"/>
        <v>55</v>
      </c>
      <c r="J14543" s="2">
        <f>VLOOKUP(A14543,Urbanizaton!$B$2:$BI$265,I14543)</f>
        <v>79.385000000000005</v>
      </c>
      <c r="K14543" s="2">
        <f>VLOOKUP(A14543,Population!$B$2:$BI$265,I14543)</f>
        <v>4953088</v>
      </c>
      <c r="L14543" s="2" t="str">
        <f>VLOOKUP(A14543,Region!$C$1:$G$241,5)</f>
        <v>Europe</v>
      </c>
    </row>
    <row r="14544" spans="1:12" x14ac:dyDescent="0.55000000000000004">
      <c r="A14544" s="2" t="s">
        <v>40</v>
      </c>
      <c r="B14544" s="2" t="s">
        <v>8</v>
      </c>
      <c r="C14544" s="2" t="s">
        <v>14</v>
      </c>
      <c r="D14544" s="2" t="s">
        <v>20</v>
      </c>
      <c r="E14544" s="2" t="s">
        <v>11</v>
      </c>
      <c r="F14544" s="2">
        <v>2011</v>
      </c>
      <c r="G14544" s="2">
        <v>34.79</v>
      </c>
      <c r="I14544" s="2">
        <f t="shared" si="227"/>
        <v>55</v>
      </c>
      <c r="J14544" s="2">
        <f>VLOOKUP(A14544,Urbanizaton!$B$2:$BI$265,I14544)</f>
        <v>79.385000000000005</v>
      </c>
      <c r="K14544" s="2">
        <f>VLOOKUP(A14544,Population!$B$2:$BI$265,I14544)</f>
        <v>4953088</v>
      </c>
      <c r="L14544" s="2" t="str">
        <f>VLOOKUP(A14544,Region!$C$1:$G$241,5)</f>
        <v>Europe</v>
      </c>
    </row>
    <row r="14545" spans="1:12" x14ac:dyDescent="0.55000000000000004">
      <c r="A14545" s="2" t="s">
        <v>40</v>
      </c>
      <c r="B14545" s="2" t="s">
        <v>8</v>
      </c>
      <c r="C14545" s="2" t="s">
        <v>15</v>
      </c>
      <c r="D14545" s="2" t="s">
        <v>13</v>
      </c>
      <c r="E14545" s="2" t="s">
        <v>11</v>
      </c>
      <c r="F14545" s="2">
        <v>2011</v>
      </c>
      <c r="G14545" s="2">
        <v>18.841000000000001</v>
      </c>
      <c r="I14545" s="2">
        <f t="shared" si="227"/>
        <v>55</v>
      </c>
      <c r="J14545" s="2">
        <f>VLOOKUP(A14545,Urbanizaton!$B$2:$BI$265,I14545)</f>
        <v>79.385000000000005</v>
      </c>
      <c r="K14545" s="2">
        <f>VLOOKUP(A14545,Population!$B$2:$BI$265,I14545)</f>
        <v>4953088</v>
      </c>
      <c r="L14545" s="2" t="str">
        <f>VLOOKUP(A14545,Region!$C$1:$G$241,5)</f>
        <v>Europe</v>
      </c>
    </row>
    <row r="14546" spans="1:12" x14ac:dyDescent="0.55000000000000004">
      <c r="A14546" s="2" t="s">
        <v>40</v>
      </c>
      <c r="B14546" s="2" t="s">
        <v>8</v>
      </c>
      <c r="C14546" s="2" t="s">
        <v>15</v>
      </c>
      <c r="D14546" s="2" t="s">
        <v>20</v>
      </c>
      <c r="E14546" s="2" t="s">
        <v>11</v>
      </c>
      <c r="F14546" s="2">
        <v>2011</v>
      </c>
      <c r="G14546" s="2">
        <v>3.8050000000000002</v>
      </c>
      <c r="I14546" s="2">
        <f t="shared" si="227"/>
        <v>55</v>
      </c>
      <c r="J14546" s="2">
        <f>VLOOKUP(A14546,Urbanizaton!$B$2:$BI$265,I14546)</f>
        <v>79.385000000000005</v>
      </c>
      <c r="K14546" s="2">
        <f>VLOOKUP(A14546,Population!$B$2:$BI$265,I14546)</f>
        <v>4953088</v>
      </c>
      <c r="L14546" s="2" t="str">
        <f>VLOOKUP(A14546,Region!$C$1:$G$241,5)</f>
        <v>Europe</v>
      </c>
    </row>
    <row r="14547" spans="1:12" x14ac:dyDescent="0.55000000000000004">
      <c r="A14547" s="2" t="s">
        <v>40</v>
      </c>
      <c r="B14547" s="2" t="s">
        <v>8</v>
      </c>
      <c r="C14547" s="2" t="s">
        <v>16</v>
      </c>
      <c r="D14547" s="2" t="s">
        <v>13</v>
      </c>
      <c r="E14547" s="2" t="s">
        <v>11</v>
      </c>
      <c r="F14547" s="2">
        <v>2011</v>
      </c>
      <c r="G14547" s="2">
        <v>132.77000000000001</v>
      </c>
      <c r="I14547" s="2">
        <f t="shared" si="227"/>
        <v>55</v>
      </c>
      <c r="J14547" s="2">
        <f>VLOOKUP(A14547,Urbanizaton!$B$2:$BI$265,I14547)</f>
        <v>79.385000000000005</v>
      </c>
      <c r="K14547" s="2">
        <f>VLOOKUP(A14547,Population!$B$2:$BI$265,I14547)</f>
        <v>4953088</v>
      </c>
      <c r="L14547" s="2" t="str">
        <f>VLOOKUP(A14547,Region!$C$1:$G$241,5)</f>
        <v>Europe</v>
      </c>
    </row>
    <row r="14548" spans="1:12" x14ac:dyDescent="0.55000000000000004">
      <c r="A14548" s="2" t="s">
        <v>40</v>
      </c>
      <c r="B14548" s="2" t="s">
        <v>8</v>
      </c>
      <c r="C14548" s="2" t="s">
        <v>16</v>
      </c>
      <c r="D14548" s="2" t="s">
        <v>20</v>
      </c>
      <c r="E14548" s="2" t="s">
        <v>11</v>
      </c>
      <c r="F14548" s="2">
        <v>2011</v>
      </c>
      <c r="G14548" s="2">
        <v>26.811</v>
      </c>
      <c r="I14548" s="2">
        <f t="shared" si="227"/>
        <v>55</v>
      </c>
      <c r="J14548" s="2">
        <f>VLOOKUP(A14548,Urbanizaton!$B$2:$BI$265,I14548)</f>
        <v>79.385000000000005</v>
      </c>
      <c r="K14548" s="2">
        <f>VLOOKUP(A14548,Population!$B$2:$BI$265,I14548)</f>
        <v>4953088</v>
      </c>
      <c r="L14548" s="2" t="str">
        <f>VLOOKUP(A14548,Region!$C$1:$G$241,5)</f>
        <v>Europe</v>
      </c>
    </row>
    <row r="14549" spans="1:12" x14ac:dyDescent="0.55000000000000004">
      <c r="A14549" s="2" t="s">
        <v>40</v>
      </c>
      <c r="B14549" s="2" t="s">
        <v>8</v>
      </c>
      <c r="C14549" s="2" t="s">
        <v>12</v>
      </c>
      <c r="D14549" s="2" t="s">
        <v>13</v>
      </c>
      <c r="E14549" s="2" t="s">
        <v>11</v>
      </c>
      <c r="F14549" s="2">
        <v>2012</v>
      </c>
      <c r="G14549" s="2">
        <v>297.47399999999999</v>
      </c>
      <c r="I14549" s="2">
        <f t="shared" si="227"/>
        <v>56</v>
      </c>
      <c r="J14549" s="2">
        <f>VLOOKUP(A14549,Urbanizaton!$B$2:$BI$265,I14549)</f>
        <v>79.665000000000006</v>
      </c>
      <c r="K14549" s="2">
        <f>VLOOKUP(A14549,Population!$B$2:$BI$265,I14549)</f>
        <v>5018573</v>
      </c>
      <c r="L14549" s="2" t="str">
        <f>VLOOKUP(A14549,Region!$C$1:$G$241,5)</f>
        <v>Europe</v>
      </c>
    </row>
    <row r="14550" spans="1:12" x14ac:dyDescent="0.55000000000000004">
      <c r="A14550" s="2" t="s">
        <v>40</v>
      </c>
      <c r="B14550" s="2" t="s">
        <v>8</v>
      </c>
      <c r="C14550" s="2" t="s">
        <v>12</v>
      </c>
      <c r="D14550" s="2" t="s">
        <v>20</v>
      </c>
      <c r="E14550" s="2" t="s">
        <v>11</v>
      </c>
      <c r="F14550" s="2">
        <v>2012</v>
      </c>
      <c r="G14550" s="2">
        <v>59.280999999999999</v>
      </c>
      <c r="I14550" s="2">
        <f t="shared" si="227"/>
        <v>56</v>
      </c>
      <c r="J14550" s="2">
        <f>VLOOKUP(A14550,Urbanizaton!$B$2:$BI$265,I14550)</f>
        <v>79.665000000000006</v>
      </c>
      <c r="K14550" s="2">
        <f>VLOOKUP(A14550,Population!$B$2:$BI$265,I14550)</f>
        <v>5018573</v>
      </c>
      <c r="L14550" s="2" t="str">
        <f>VLOOKUP(A14550,Region!$C$1:$G$241,5)</f>
        <v>Europe</v>
      </c>
    </row>
    <row r="14551" spans="1:12" x14ac:dyDescent="0.55000000000000004">
      <c r="A14551" s="2" t="s">
        <v>40</v>
      </c>
      <c r="B14551" s="2" t="s">
        <v>8</v>
      </c>
      <c r="C14551" s="2" t="s">
        <v>9</v>
      </c>
      <c r="D14551" s="2" t="s">
        <v>10</v>
      </c>
      <c r="E14551" s="2" t="s">
        <v>11</v>
      </c>
      <c r="F14551" s="2">
        <v>2012</v>
      </c>
      <c r="G14551" s="2">
        <v>35.42</v>
      </c>
      <c r="I14551" s="2">
        <f t="shared" si="227"/>
        <v>56</v>
      </c>
      <c r="J14551" s="2">
        <f>VLOOKUP(A14551,Urbanizaton!$B$2:$BI$265,I14551)</f>
        <v>79.665000000000006</v>
      </c>
      <c r="K14551" s="2">
        <f>VLOOKUP(A14551,Population!$B$2:$BI$265,I14551)</f>
        <v>5018573</v>
      </c>
      <c r="L14551" s="2" t="str">
        <f>VLOOKUP(A14551,Region!$C$1:$G$241,5)</f>
        <v>Europe</v>
      </c>
    </row>
    <row r="14552" spans="1:12" x14ac:dyDescent="0.55000000000000004">
      <c r="A14552" s="2" t="s">
        <v>40</v>
      </c>
      <c r="B14552" s="2" t="s">
        <v>8</v>
      </c>
      <c r="C14552" s="2" t="s">
        <v>9</v>
      </c>
      <c r="D14552" s="2" t="s">
        <v>17</v>
      </c>
      <c r="E14552" s="2" t="s">
        <v>11</v>
      </c>
      <c r="F14552" s="2">
        <v>2012</v>
      </c>
      <c r="G14552" s="2">
        <v>7.06</v>
      </c>
      <c r="I14552" s="2">
        <f t="shared" si="227"/>
        <v>56</v>
      </c>
      <c r="J14552" s="2">
        <f>VLOOKUP(A14552,Urbanizaton!$B$2:$BI$265,I14552)</f>
        <v>79.665000000000006</v>
      </c>
      <c r="K14552" s="2">
        <f>VLOOKUP(A14552,Population!$B$2:$BI$265,I14552)</f>
        <v>5018573</v>
      </c>
      <c r="L14552" s="2" t="str">
        <f>VLOOKUP(A14552,Region!$C$1:$G$241,5)</f>
        <v>Europe</v>
      </c>
    </row>
    <row r="14553" spans="1:12" x14ac:dyDescent="0.55000000000000004">
      <c r="A14553" s="2" t="s">
        <v>40</v>
      </c>
      <c r="B14553" s="2" t="s">
        <v>8</v>
      </c>
      <c r="C14553" s="2" t="s">
        <v>18</v>
      </c>
      <c r="D14553" s="2" t="s">
        <v>17</v>
      </c>
      <c r="E14553" s="2" t="s">
        <v>11</v>
      </c>
      <c r="F14553" s="2">
        <v>2012</v>
      </c>
      <c r="G14553" s="2">
        <v>10.723000000000001</v>
      </c>
      <c r="I14553" s="2">
        <f t="shared" si="227"/>
        <v>56</v>
      </c>
      <c r="J14553" s="2">
        <f>VLOOKUP(A14553,Urbanizaton!$B$2:$BI$265,I14553)</f>
        <v>79.665000000000006</v>
      </c>
      <c r="K14553" s="2">
        <f>VLOOKUP(A14553,Population!$B$2:$BI$265,I14553)</f>
        <v>5018573</v>
      </c>
      <c r="L14553" s="2" t="str">
        <f>VLOOKUP(A14553,Region!$C$1:$G$241,5)</f>
        <v>Europe</v>
      </c>
    </row>
    <row r="14554" spans="1:12" x14ac:dyDescent="0.55000000000000004">
      <c r="A14554" s="2" t="s">
        <v>40</v>
      </c>
      <c r="B14554" s="2" t="s">
        <v>8</v>
      </c>
      <c r="C14554" s="2" t="s">
        <v>18</v>
      </c>
      <c r="D14554" s="2" t="s">
        <v>19</v>
      </c>
      <c r="E14554" s="2" t="s">
        <v>11</v>
      </c>
      <c r="F14554" s="2">
        <v>2012</v>
      </c>
      <c r="G14554" s="2">
        <v>53810.489000000001</v>
      </c>
      <c r="I14554" s="2">
        <f t="shared" si="227"/>
        <v>56</v>
      </c>
      <c r="J14554" s="2">
        <f>VLOOKUP(A14554,Urbanizaton!$B$2:$BI$265,I14554)</f>
        <v>79.665000000000006</v>
      </c>
      <c r="K14554" s="2">
        <f>VLOOKUP(A14554,Population!$B$2:$BI$265,I14554)</f>
        <v>5018573</v>
      </c>
      <c r="L14554" s="2" t="str">
        <f>VLOOKUP(A14554,Region!$C$1:$G$241,5)</f>
        <v>Europe</v>
      </c>
    </row>
    <row r="14555" spans="1:12" x14ac:dyDescent="0.55000000000000004">
      <c r="A14555" s="2" t="s">
        <v>40</v>
      </c>
      <c r="B14555" s="2" t="s">
        <v>8</v>
      </c>
      <c r="C14555" s="2" t="s">
        <v>14</v>
      </c>
      <c r="D14555" s="2" t="s">
        <v>13</v>
      </c>
      <c r="E14555" s="2" t="s">
        <v>11</v>
      </c>
      <c r="F14555" s="2">
        <v>2012</v>
      </c>
      <c r="G14555" s="2">
        <v>164.74799999999999</v>
      </c>
      <c r="I14555" s="2">
        <f t="shared" si="227"/>
        <v>56</v>
      </c>
      <c r="J14555" s="2">
        <f>VLOOKUP(A14555,Urbanizaton!$B$2:$BI$265,I14555)</f>
        <v>79.665000000000006</v>
      </c>
      <c r="K14555" s="2">
        <f>VLOOKUP(A14555,Population!$B$2:$BI$265,I14555)</f>
        <v>5018573</v>
      </c>
      <c r="L14555" s="2" t="str">
        <f>VLOOKUP(A14555,Region!$C$1:$G$241,5)</f>
        <v>Europe</v>
      </c>
    </row>
    <row r="14556" spans="1:12" x14ac:dyDescent="0.55000000000000004">
      <c r="A14556" s="2" t="s">
        <v>40</v>
      </c>
      <c r="B14556" s="2" t="s">
        <v>8</v>
      </c>
      <c r="C14556" s="2" t="s">
        <v>14</v>
      </c>
      <c r="D14556" s="2" t="s">
        <v>20</v>
      </c>
      <c r="E14556" s="2" t="s">
        <v>11</v>
      </c>
      <c r="F14556" s="2">
        <v>2012</v>
      </c>
      <c r="G14556" s="2">
        <v>32.831000000000003</v>
      </c>
      <c r="I14556" s="2">
        <f t="shared" si="227"/>
        <v>56</v>
      </c>
      <c r="J14556" s="2">
        <f>VLOOKUP(A14556,Urbanizaton!$B$2:$BI$265,I14556)</f>
        <v>79.665000000000006</v>
      </c>
      <c r="K14556" s="2">
        <f>VLOOKUP(A14556,Population!$B$2:$BI$265,I14556)</f>
        <v>5018573</v>
      </c>
      <c r="L14556" s="2" t="str">
        <f>VLOOKUP(A14556,Region!$C$1:$G$241,5)</f>
        <v>Europe</v>
      </c>
    </row>
    <row r="14557" spans="1:12" x14ac:dyDescent="0.55000000000000004">
      <c r="A14557" s="2" t="s">
        <v>40</v>
      </c>
      <c r="B14557" s="2" t="s">
        <v>8</v>
      </c>
      <c r="C14557" s="2" t="s">
        <v>15</v>
      </c>
      <c r="D14557" s="2" t="s">
        <v>13</v>
      </c>
      <c r="E14557" s="2" t="s">
        <v>11</v>
      </c>
      <c r="F14557" s="2">
        <v>2012</v>
      </c>
      <c r="G14557" s="2">
        <v>17.344000000000001</v>
      </c>
      <c r="I14557" s="2">
        <f t="shared" si="227"/>
        <v>56</v>
      </c>
      <c r="J14557" s="2">
        <f>VLOOKUP(A14557,Urbanizaton!$B$2:$BI$265,I14557)</f>
        <v>79.665000000000006</v>
      </c>
      <c r="K14557" s="2">
        <f>VLOOKUP(A14557,Population!$B$2:$BI$265,I14557)</f>
        <v>5018573</v>
      </c>
      <c r="L14557" s="2" t="str">
        <f>VLOOKUP(A14557,Region!$C$1:$G$241,5)</f>
        <v>Europe</v>
      </c>
    </row>
    <row r="14558" spans="1:12" x14ac:dyDescent="0.55000000000000004">
      <c r="A14558" s="2" t="s">
        <v>40</v>
      </c>
      <c r="B14558" s="2" t="s">
        <v>8</v>
      </c>
      <c r="C14558" s="2" t="s">
        <v>15</v>
      </c>
      <c r="D14558" s="2" t="s">
        <v>20</v>
      </c>
      <c r="E14558" s="2" t="s">
        <v>11</v>
      </c>
      <c r="F14558" s="2">
        <v>2012</v>
      </c>
      <c r="G14558" s="2">
        <v>3.456</v>
      </c>
      <c r="I14558" s="2">
        <f t="shared" si="227"/>
        <v>56</v>
      </c>
      <c r="J14558" s="2">
        <f>VLOOKUP(A14558,Urbanizaton!$B$2:$BI$265,I14558)</f>
        <v>79.665000000000006</v>
      </c>
      <c r="K14558" s="2">
        <f>VLOOKUP(A14558,Population!$B$2:$BI$265,I14558)</f>
        <v>5018573</v>
      </c>
      <c r="L14558" s="2" t="str">
        <f>VLOOKUP(A14558,Region!$C$1:$G$241,5)</f>
        <v>Europe</v>
      </c>
    </row>
    <row r="14559" spans="1:12" x14ac:dyDescent="0.55000000000000004">
      <c r="A14559" s="2" t="s">
        <v>40</v>
      </c>
      <c r="B14559" s="2" t="s">
        <v>8</v>
      </c>
      <c r="C14559" s="2" t="s">
        <v>16</v>
      </c>
      <c r="D14559" s="2" t="s">
        <v>13</v>
      </c>
      <c r="E14559" s="2" t="s">
        <v>11</v>
      </c>
      <c r="F14559" s="2">
        <v>2012</v>
      </c>
      <c r="G14559" s="2">
        <v>132.874</v>
      </c>
      <c r="I14559" s="2">
        <f t="shared" si="227"/>
        <v>56</v>
      </c>
      <c r="J14559" s="2">
        <f>VLOOKUP(A14559,Urbanizaton!$B$2:$BI$265,I14559)</f>
        <v>79.665000000000006</v>
      </c>
      <c r="K14559" s="2">
        <f>VLOOKUP(A14559,Population!$B$2:$BI$265,I14559)</f>
        <v>5018573</v>
      </c>
      <c r="L14559" s="2" t="str">
        <f>VLOOKUP(A14559,Region!$C$1:$G$241,5)</f>
        <v>Europe</v>
      </c>
    </row>
    <row r="14560" spans="1:12" x14ac:dyDescent="0.55000000000000004">
      <c r="A14560" s="2" t="s">
        <v>40</v>
      </c>
      <c r="B14560" s="2" t="s">
        <v>8</v>
      </c>
      <c r="C14560" s="2" t="s">
        <v>16</v>
      </c>
      <c r="D14560" s="2" t="s">
        <v>20</v>
      </c>
      <c r="E14560" s="2" t="s">
        <v>11</v>
      </c>
      <c r="F14560" s="2">
        <v>2012</v>
      </c>
      <c r="G14560" s="2">
        <v>26.478999999999999</v>
      </c>
      <c r="I14560" s="2">
        <f t="shared" si="227"/>
        <v>56</v>
      </c>
      <c r="J14560" s="2">
        <f>VLOOKUP(A14560,Urbanizaton!$B$2:$BI$265,I14560)</f>
        <v>79.665000000000006</v>
      </c>
      <c r="K14560" s="2">
        <f>VLOOKUP(A14560,Population!$B$2:$BI$265,I14560)</f>
        <v>5018573</v>
      </c>
      <c r="L14560" s="2" t="str">
        <f>VLOOKUP(A14560,Region!$C$1:$G$241,5)</f>
        <v>Europe</v>
      </c>
    </row>
    <row r="14561" spans="1:12" x14ac:dyDescent="0.55000000000000004">
      <c r="A14561" s="2" t="s">
        <v>40</v>
      </c>
      <c r="B14561" s="2" t="s">
        <v>8</v>
      </c>
      <c r="C14561" s="2" t="s">
        <v>12</v>
      </c>
      <c r="D14561" s="2" t="s">
        <v>13</v>
      </c>
      <c r="E14561" s="2" t="s">
        <v>11</v>
      </c>
      <c r="F14561" s="2">
        <v>2013</v>
      </c>
      <c r="G14561" s="2">
        <v>264.10300000000001</v>
      </c>
      <c r="I14561" s="2">
        <f t="shared" si="227"/>
        <v>57</v>
      </c>
      <c r="J14561" s="2">
        <f>VLOOKUP(A14561,Urbanizaton!$B$2:$BI$265,I14561)</f>
        <v>79.938999999999993</v>
      </c>
      <c r="K14561" s="2">
        <f>VLOOKUP(A14561,Population!$B$2:$BI$265,I14561)</f>
        <v>5079623</v>
      </c>
      <c r="L14561" s="2" t="str">
        <f>VLOOKUP(A14561,Region!$C$1:$G$241,5)</f>
        <v>Europe</v>
      </c>
    </row>
    <row r="14562" spans="1:12" x14ac:dyDescent="0.55000000000000004">
      <c r="A14562" s="2" t="s">
        <v>40</v>
      </c>
      <c r="B14562" s="2" t="s">
        <v>8</v>
      </c>
      <c r="C14562" s="2" t="s">
        <v>12</v>
      </c>
      <c r="D14562" s="2" t="s">
        <v>20</v>
      </c>
      <c r="E14562" s="2" t="s">
        <v>11</v>
      </c>
      <c r="F14562" s="2">
        <v>2013</v>
      </c>
      <c r="G14562" s="2">
        <v>51.988999999999997</v>
      </c>
      <c r="I14562" s="2">
        <f t="shared" si="227"/>
        <v>57</v>
      </c>
      <c r="J14562" s="2">
        <f>VLOOKUP(A14562,Urbanizaton!$B$2:$BI$265,I14562)</f>
        <v>79.938999999999993</v>
      </c>
      <c r="K14562" s="2">
        <f>VLOOKUP(A14562,Population!$B$2:$BI$265,I14562)</f>
        <v>5079623</v>
      </c>
      <c r="L14562" s="2" t="str">
        <f>VLOOKUP(A14562,Region!$C$1:$G$241,5)</f>
        <v>Europe</v>
      </c>
    </row>
    <row r="14563" spans="1:12" x14ac:dyDescent="0.55000000000000004">
      <c r="A14563" s="2" t="s">
        <v>40</v>
      </c>
      <c r="B14563" s="2" t="s">
        <v>8</v>
      </c>
      <c r="C14563" s="2" t="s">
        <v>9</v>
      </c>
      <c r="D14563" s="2" t="s">
        <v>10</v>
      </c>
      <c r="E14563" s="2" t="s">
        <v>11</v>
      </c>
      <c r="F14563" s="2">
        <v>2013</v>
      </c>
      <c r="G14563" s="2">
        <v>35.1</v>
      </c>
      <c r="I14563" s="2">
        <f t="shared" si="227"/>
        <v>57</v>
      </c>
      <c r="J14563" s="2">
        <f>VLOOKUP(A14563,Urbanizaton!$B$2:$BI$265,I14563)</f>
        <v>79.938999999999993</v>
      </c>
      <c r="K14563" s="2">
        <f>VLOOKUP(A14563,Population!$B$2:$BI$265,I14563)</f>
        <v>5079623</v>
      </c>
      <c r="L14563" s="2" t="str">
        <f>VLOOKUP(A14563,Region!$C$1:$G$241,5)</f>
        <v>Europe</v>
      </c>
    </row>
    <row r="14564" spans="1:12" x14ac:dyDescent="0.55000000000000004">
      <c r="A14564" s="2" t="s">
        <v>40</v>
      </c>
      <c r="B14564" s="2" t="s">
        <v>8</v>
      </c>
      <c r="C14564" s="2" t="s">
        <v>9</v>
      </c>
      <c r="D14564" s="2" t="s">
        <v>17</v>
      </c>
      <c r="E14564" s="2" t="s">
        <v>11</v>
      </c>
      <c r="F14564" s="2">
        <v>2013</v>
      </c>
      <c r="G14564" s="2">
        <v>6.91</v>
      </c>
      <c r="I14564" s="2">
        <f t="shared" si="227"/>
        <v>57</v>
      </c>
      <c r="J14564" s="2">
        <f>VLOOKUP(A14564,Urbanizaton!$B$2:$BI$265,I14564)</f>
        <v>79.938999999999993</v>
      </c>
      <c r="K14564" s="2">
        <f>VLOOKUP(A14564,Population!$B$2:$BI$265,I14564)</f>
        <v>5079623</v>
      </c>
      <c r="L14564" s="2" t="str">
        <f>VLOOKUP(A14564,Region!$C$1:$G$241,5)</f>
        <v>Europe</v>
      </c>
    </row>
    <row r="14565" spans="1:12" x14ac:dyDescent="0.55000000000000004">
      <c r="A14565" s="2" t="s">
        <v>40</v>
      </c>
      <c r="B14565" s="2" t="s">
        <v>8</v>
      </c>
      <c r="C14565" s="2" t="s">
        <v>18</v>
      </c>
      <c r="D14565" s="2" t="s">
        <v>17</v>
      </c>
      <c r="E14565" s="2" t="s">
        <v>11</v>
      </c>
      <c r="F14565" s="2">
        <v>2013</v>
      </c>
      <c r="G14565" s="2">
        <v>10.537000000000001</v>
      </c>
      <c r="I14565" s="2">
        <f t="shared" si="227"/>
        <v>57</v>
      </c>
      <c r="J14565" s="2">
        <f>VLOOKUP(A14565,Urbanizaton!$B$2:$BI$265,I14565)</f>
        <v>79.938999999999993</v>
      </c>
      <c r="K14565" s="2">
        <f>VLOOKUP(A14565,Population!$B$2:$BI$265,I14565)</f>
        <v>5079623</v>
      </c>
      <c r="L14565" s="2" t="str">
        <f>VLOOKUP(A14565,Region!$C$1:$G$241,5)</f>
        <v>Europe</v>
      </c>
    </row>
    <row r="14566" spans="1:12" x14ac:dyDescent="0.55000000000000004">
      <c r="A14566" s="2" t="s">
        <v>40</v>
      </c>
      <c r="B14566" s="2" t="s">
        <v>8</v>
      </c>
      <c r="C14566" s="2" t="s">
        <v>18</v>
      </c>
      <c r="D14566" s="2" t="s">
        <v>19</v>
      </c>
      <c r="E14566" s="2" t="s">
        <v>11</v>
      </c>
      <c r="F14566" s="2">
        <v>2013</v>
      </c>
      <c r="G14566" s="2">
        <v>53527.824000000001</v>
      </c>
      <c r="I14566" s="2">
        <f t="shared" si="227"/>
        <v>57</v>
      </c>
      <c r="J14566" s="2">
        <f>VLOOKUP(A14566,Urbanizaton!$B$2:$BI$265,I14566)</f>
        <v>79.938999999999993</v>
      </c>
      <c r="K14566" s="2">
        <f>VLOOKUP(A14566,Population!$B$2:$BI$265,I14566)</f>
        <v>5079623</v>
      </c>
      <c r="L14566" s="2" t="str">
        <f>VLOOKUP(A14566,Region!$C$1:$G$241,5)</f>
        <v>Europe</v>
      </c>
    </row>
    <row r="14567" spans="1:12" x14ac:dyDescent="0.55000000000000004">
      <c r="A14567" s="2" t="s">
        <v>40</v>
      </c>
      <c r="B14567" s="2" t="s">
        <v>8</v>
      </c>
      <c r="C14567" s="2" t="s">
        <v>14</v>
      </c>
      <c r="D14567" s="2" t="s">
        <v>13</v>
      </c>
      <c r="E14567" s="2" t="s">
        <v>11</v>
      </c>
      <c r="F14567" s="2">
        <v>2013</v>
      </c>
      <c r="G14567" s="2">
        <v>152.994</v>
      </c>
      <c r="I14567" s="2">
        <f t="shared" si="227"/>
        <v>57</v>
      </c>
      <c r="J14567" s="2">
        <f>VLOOKUP(A14567,Urbanizaton!$B$2:$BI$265,I14567)</f>
        <v>79.938999999999993</v>
      </c>
      <c r="K14567" s="2">
        <f>VLOOKUP(A14567,Population!$B$2:$BI$265,I14567)</f>
        <v>5079623</v>
      </c>
      <c r="L14567" s="2" t="str">
        <f>VLOOKUP(A14567,Region!$C$1:$G$241,5)</f>
        <v>Europe</v>
      </c>
    </row>
    <row r="14568" spans="1:12" x14ac:dyDescent="0.55000000000000004">
      <c r="A14568" s="2" t="s">
        <v>40</v>
      </c>
      <c r="B14568" s="2" t="s">
        <v>8</v>
      </c>
      <c r="C14568" s="2" t="s">
        <v>14</v>
      </c>
      <c r="D14568" s="2" t="s">
        <v>20</v>
      </c>
      <c r="E14568" s="2" t="s">
        <v>11</v>
      </c>
      <c r="F14568" s="2">
        <v>2013</v>
      </c>
      <c r="G14568" s="2">
        <v>30.117000000000001</v>
      </c>
      <c r="I14568" s="2">
        <f t="shared" si="227"/>
        <v>57</v>
      </c>
      <c r="J14568" s="2">
        <f>VLOOKUP(A14568,Urbanizaton!$B$2:$BI$265,I14568)</f>
        <v>79.938999999999993</v>
      </c>
      <c r="K14568" s="2">
        <f>VLOOKUP(A14568,Population!$B$2:$BI$265,I14568)</f>
        <v>5079623</v>
      </c>
      <c r="L14568" s="2" t="str">
        <f>VLOOKUP(A14568,Region!$C$1:$G$241,5)</f>
        <v>Europe</v>
      </c>
    </row>
    <row r="14569" spans="1:12" x14ac:dyDescent="0.55000000000000004">
      <c r="A14569" s="2" t="s">
        <v>40</v>
      </c>
      <c r="B14569" s="2" t="s">
        <v>8</v>
      </c>
      <c r="C14569" s="2" t="s">
        <v>15</v>
      </c>
      <c r="D14569" s="2" t="s">
        <v>13</v>
      </c>
      <c r="E14569" s="2" t="s">
        <v>11</v>
      </c>
      <c r="F14569" s="2">
        <v>2013</v>
      </c>
      <c r="G14569" s="2">
        <v>16.696000000000002</v>
      </c>
      <c r="I14569" s="2">
        <f t="shared" si="227"/>
        <v>57</v>
      </c>
      <c r="J14569" s="2">
        <f>VLOOKUP(A14569,Urbanizaton!$B$2:$BI$265,I14569)</f>
        <v>79.938999999999993</v>
      </c>
      <c r="K14569" s="2">
        <f>VLOOKUP(A14569,Population!$B$2:$BI$265,I14569)</f>
        <v>5079623</v>
      </c>
      <c r="L14569" s="2" t="str">
        <f>VLOOKUP(A14569,Region!$C$1:$G$241,5)</f>
        <v>Europe</v>
      </c>
    </row>
    <row r="14570" spans="1:12" x14ac:dyDescent="0.55000000000000004">
      <c r="A14570" s="2" t="s">
        <v>40</v>
      </c>
      <c r="B14570" s="2" t="s">
        <v>8</v>
      </c>
      <c r="C14570" s="2" t="s">
        <v>15</v>
      </c>
      <c r="D14570" s="2" t="s">
        <v>20</v>
      </c>
      <c r="E14570" s="2" t="s">
        <v>11</v>
      </c>
      <c r="F14570" s="2">
        <v>2013</v>
      </c>
      <c r="G14570" s="2">
        <v>3.2869999999999999</v>
      </c>
      <c r="I14570" s="2">
        <f t="shared" si="227"/>
        <v>57</v>
      </c>
      <c r="J14570" s="2">
        <f>VLOOKUP(A14570,Urbanizaton!$B$2:$BI$265,I14570)</f>
        <v>79.938999999999993</v>
      </c>
      <c r="K14570" s="2">
        <f>VLOOKUP(A14570,Population!$B$2:$BI$265,I14570)</f>
        <v>5079623</v>
      </c>
      <c r="L14570" s="2" t="str">
        <f>VLOOKUP(A14570,Region!$C$1:$G$241,5)</f>
        <v>Europe</v>
      </c>
    </row>
    <row r="14571" spans="1:12" x14ac:dyDescent="0.55000000000000004">
      <c r="A14571" s="2" t="s">
        <v>40</v>
      </c>
      <c r="B14571" s="2" t="s">
        <v>8</v>
      </c>
      <c r="C14571" s="2" t="s">
        <v>16</v>
      </c>
      <c r="D14571" s="2" t="s">
        <v>13</v>
      </c>
      <c r="E14571" s="2" t="s">
        <v>11</v>
      </c>
      <c r="F14571" s="2">
        <v>2013</v>
      </c>
      <c r="G14571" s="2">
        <v>135.47</v>
      </c>
      <c r="I14571" s="2">
        <f t="shared" si="227"/>
        <v>57</v>
      </c>
      <c r="J14571" s="2">
        <f>VLOOKUP(A14571,Urbanizaton!$B$2:$BI$265,I14571)</f>
        <v>79.938999999999993</v>
      </c>
      <c r="K14571" s="2">
        <f>VLOOKUP(A14571,Population!$B$2:$BI$265,I14571)</f>
        <v>5079623</v>
      </c>
      <c r="L14571" s="2" t="str">
        <f>VLOOKUP(A14571,Region!$C$1:$G$241,5)</f>
        <v>Europe</v>
      </c>
    </row>
    <row r="14572" spans="1:12" x14ac:dyDescent="0.55000000000000004">
      <c r="A14572" s="2" t="s">
        <v>40</v>
      </c>
      <c r="B14572" s="2" t="s">
        <v>8</v>
      </c>
      <c r="C14572" s="2" t="s">
        <v>16</v>
      </c>
      <c r="D14572" s="2" t="s">
        <v>20</v>
      </c>
      <c r="E14572" s="2" t="s">
        <v>11</v>
      </c>
      <c r="F14572" s="2">
        <v>2013</v>
      </c>
      <c r="G14572" s="2">
        <v>26.667000000000002</v>
      </c>
      <c r="I14572" s="2">
        <f t="shared" si="227"/>
        <v>57</v>
      </c>
      <c r="J14572" s="2">
        <f>VLOOKUP(A14572,Urbanizaton!$B$2:$BI$265,I14572)</f>
        <v>79.938999999999993</v>
      </c>
      <c r="K14572" s="2">
        <f>VLOOKUP(A14572,Population!$B$2:$BI$265,I14572)</f>
        <v>5079623</v>
      </c>
      <c r="L14572" s="2" t="str">
        <f>VLOOKUP(A14572,Region!$C$1:$G$241,5)</f>
        <v>Europe</v>
      </c>
    </row>
    <row r="14573" spans="1:12" x14ac:dyDescent="0.55000000000000004">
      <c r="A14573" s="2" t="s">
        <v>40</v>
      </c>
      <c r="B14573" s="2" t="s">
        <v>8</v>
      </c>
      <c r="C14573" s="2" t="s">
        <v>12</v>
      </c>
      <c r="D14573" s="2" t="s">
        <v>13</v>
      </c>
      <c r="E14573" s="2" t="s">
        <v>11</v>
      </c>
      <c r="F14573" s="2">
        <v>2014</v>
      </c>
      <c r="G14573" s="2">
        <v>243.61699999999999</v>
      </c>
      <c r="I14573" s="2">
        <f t="shared" si="227"/>
        <v>58</v>
      </c>
      <c r="J14573" s="2">
        <f>VLOOKUP(A14573,Urbanizaton!$B$2:$BI$265,I14573)</f>
        <v>80.207999999999998</v>
      </c>
      <c r="K14573" s="2">
        <f>VLOOKUP(A14573,Population!$B$2:$BI$265,I14573)</f>
        <v>5137232</v>
      </c>
      <c r="L14573" s="2" t="str">
        <f>VLOOKUP(A14573,Region!$C$1:$G$241,5)</f>
        <v>Europe</v>
      </c>
    </row>
    <row r="14574" spans="1:12" x14ac:dyDescent="0.55000000000000004">
      <c r="A14574" s="2" t="s">
        <v>40</v>
      </c>
      <c r="B14574" s="2" t="s">
        <v>8</v>
      </c>
      <c r="C14574" s="2" t="s">
        <v>12</v>
      </c>
      <c r="D14574" s="2" t="s">
        <v>20</v>
      </c>
      <c r="E14574" s="2" t="s">
        <v>11</v>
      </c>
      <c r="F14574" s="2">
        <v>2014</v>
      </c>
      <c r="G14574" s="2">
        <v>47.423999999999999</v>
      </c>
      <c r="I14574" s="2">
        <f t="shared" si="227"/>
        <v>58</v>
      </c>
      <c r="J14574" s="2">
        <f>VLOOKUP(A14574,Urbanizaton!$B$2:$BI$265,I14574)</f>
        <v>80.207999999999998</v>
      </c>
      <c r="K14574" s="2">
        <f>VLOOKUP(A14574,Population!$B$2:$BI$265,I14574)</f>
        <v>5137232</v>
      </c>
      <c r="L14574" s="2" t="str">
        <f>VLOOKUP(A14574,Region!$C$1:$G$241,5)</f>
        <v>Europe</v>
      </c>
    </row>
    <row r="14575" spans="1:12" x14ac:dyDescent="0.55000000000000004">
      <c r="A14575" s="2" t="s">
        <v>40</v>
      </c>
      <c r="B14575" s="2" t="s">
        <v>8</v>
      </c>
      <c r="C14575" s="2" t="s">
        <v>9</v>
      </c>
      <c r="D14575" s="2" t="s">
        <v>10</v>
      </c>
      <c r="E14575" s="2" t="s">
        <v>11</v>
      </c>
      <c r="F14575" s="2">
        <v>2014</v>
      </c>
      <c r="G14575" s="2">
        <v>35.31</v>
      </c>
      <c r="I14575" s="2">
        <f t="shared" si="227"/>
        <v>58</v>
      </c>
      <c r="J14575" s="2">
        <f>VLOOKUP(A14575,Urbanizaton!$B$2:$BI$265,I14575)</f>
        <v>80.207999999999998</v>
      </c>
      <c r="K14575" s="2">
        <f>VLOOKUP(A14575,Population!$B$2:$BI$265,I14575)</f>
        <v>5137232</v>
      </c>
      <c r="L14575" s="2" t="str">
        <f>VLOOKUP(A14575,Region!$C$1:$G$241,5)</f>
        <v>Europe</v>
      </c>
    </row>
    <row r="14576" spans="1:12" x14ac:dyDescent="0.55000000000000004">
      <c r="A14576" s="2" t="s">
        <v>40</v>
      </c>
      <c r="B14576" s="2" t="s">
        <v>8</v>
      </c>
      <c r="C14576" s="2" t="s">
        <v>9</v>
      </c>
      <c r="D14576" s="2" t="s">
        <v>17</v>
      </c>
      <c r="E14576" s="2" t="s">
        <v>11</v>
      </c>
      <c r="F14576" s="2">
        <v>2014</v>
      </c>
      <c r="G14576" s="2">
        <v>6.87</v>
      </c>
      <c r="I14576" s="2">
        <f t="shared" si="227"/>
        <v>58</v>
      </c>
      <c r="J14576" s="2">
        <f>VLOOKUP(A14576,Urbanizaton!$B$2:$BI$265,I14576)</f>
        <v>80.207999999999998</v>
      </c>
      <c r="K14576" s="2">
        <f>VLOOKUP(A14576,Population!$B$2:$BI$265,I14576)</f>
        <v>5137232</v>
      </c>
      <c r="L14576" s="2" t="str">
        <f>VLOOKUP(A14576,Region!$C$1:$G$241,5)</f>
        <v>Europe</v>
      </c>
    </row>
    <row r="14577" spans="1:12" x14ac:dyDescent="0.55000000000000004">
      <c r="A14577" s="2" t="s">
        <v>40</v>
      </c>
      <c r="B14577" s="2" t="s">
        <v>8</v>
      </c>
      <c r="C14577" s="2" t="s">
        <v>18</v>
      </c>
      <c r="D14577" s="2" t="s">
        <v>17</v>
      </c>
      <c r="E14577" s="2" t="s">
        <v>11</v>
      </c>
      <c r="F14577" s="2">
        <v>2014</v>
      </c>
      <c r="G14577" s="2">
        <v>10.382</v>
      </c>
      <c r="I14577" s="2">
        <f t="shared" si="227"/>
        <v>58</v>
      </c>
      <c r="J14577" s="2">
        <f>VLOOKUP(A14577,Urbanizaton!$B$2:$BI$265,I14577)</f>
        <v>80.207999999999998</v>
      </c>
      <c r="K14577" s="2">
        <f>VLOOKUP(A14577,Population!$B$2:$BI$265,I14577)</f>
        <v>5137232</v>
      </c>
      <c r="L14577" s="2" t="str">
        <f>VLOOKUP(A14577,Region!$C$1:$G$241,5)</f>
        <v>Europe</v>
      </c>
    </row>
    <row r="14578" spans="1:12" x14ac:dyDescent="0.55000000000000004">
      <c r="A14578" s="2" t="s">
        <v>40</v>
      </c>
      <c r="B14578" s="2" t="s">
        <v>8</v>
      </c>
      <c r="C14578" s="2" t="s">
        <v>18</v>
      </c>
      <c r="D14578" s="2" t="s">
        <v>19</v>
      </c>
      <c r="E14578" s="2" t="s">
        <v>11</v>
      </c>
      <c r="F14578" s="2">
        <v>2014</v>
      </c>
      <c r="G14578" s="2">
        <v>53331.413</v>
      </c>
      <c r="I14578" s="2">
        <f t="shared" si="227"/>
        <v>58</v>
      </c>
      <c r="J14578" s="2">
        <f>VLOOKUP(A14578,Urbanizaton!$B$2:$BI$265,I14578)</f>
        <v>80.207999999999998</v>
      </c>
      <c r="K14578" s="2">
        <f>VLOOKUP(A14578,Population!$B$2:$BI$265,I14578)</f>
        <v>5137232</v>
      </c>
      <c r="L14578" s="2" t="str">
        <f>VLOOKUP(A14578,Region!$C$1:$G$241,5)</f>
        <v>Europe</v>
      </c>
    </row>
    <row r="14579" spans="1:12" x14ac:dyDescent="0.55000000000000004">
      <c r="A14579" s="2" t="s">
        <v>40</v>
      </c>
      <c r="B14579" s="2" t="s">
        <v>8</v>
      </c>
      <c r="C14579" s="2" t="s">
        <v>14</v>
      </c>
      <c r="D14579" s="2" t="s">
        <v>13</v>
      </c>
      <c r="E14579" s="2" t="s">
        <v>11</v>
      </c>
      <c r="F14579" s="2">
        <v>2014</v>
      </c>
      <c r="G14579" s="2">
        <v>141.78200000000001</v>
      </c>
      <c r="I14579" s="2">
        <f t="shared" si="227"/>
        <v>58</v>
      </c>
      <c r="J14579" s="2">
        <f>VLOOKUP(A14579,Urbanizaton!$B$2:$BI$265,I14579)</f>
        <v>80.207999999999998</v>
      </c>
      <c r="K14579" s="2">
        <f>VLOOKUP(A14579,Population!$B$2:$BI$265,I14579)</f>
        <v>5137232</v>
      </c>
      <c r="L14579" s="2" t="str">
        <f>VLOOKUP(A14579,Region!$C$1:$G$241,5)</f>
        <v>Europe</v>
      </c>
    </row>
    <row r="14580" spans="1:12" x14ac:dyDescent="0.55000000000000004">
      <c r="A14580" s="2" t="s">
        <v>40</v>
      </c>
      <c r="B14580" s="2" t="s">
        <v>8</v>
      </c>
      <c r="C14580" s="2" t="s">
        <v>14</v>
      </c>
      <c r="D14580" s="2" t="s">
        <v>20</v>
      </c>
      <c r="E14580" s="2" t="s">
        <v>11</v>
      </c>
      <c r="F14580" s="2">
        <v>2014</v>
      </c>
      <c r="G14580" s="2">
        <v>27.6</v>
      </c>
      <c r="I14580" s="2">
        <f t="shared" si="227"/>
        <v>58</v>
      </c>
      <c r="J14580" s="2">
        <f>VLOOKUP(A14580,Urbanizaton!$B$2:$BI$265,I14580)</f>
        <v>80.207999999999998</v>
      </c>
      <c r="K14580" s="2">
        <f>VLOOKUP(A14580,Population!$B$2:$BI$265,I14580)</f>
        <v>5137232</v>
      </c>
      <c r="L14580" s="2" t="str">
        <f>VLOOKUP(A14580,Region!$C$1:$G$241,5)</f>
        <v>Europe</v>
      </c>
    </row>
    <row r="14581" spans="1:12" x14ac:dyDescent="0.55000000000000004">
      <c r="A14581" s="2" t="s">
        <v>40</v>
      </c>
      <c r="B14581" s="2" t="s">
        <v>8</v>
      </c>
      <c r="C14581" s="2" t="s">
        <v>15</v>
      </c>
      <c r="D14581" s="2" t="s">
        <v>13</v>
      </c>
      <c r="E14581" s="2" t="s">
        <v>11</v>
      </c>
      <c r="F14581" s="2">
        <v>2014</v>
      </c>
      <c r="G14581" s="2">
        <v>16.667000000000002</v>
      </c>
      <c r="I14581" s="2">
        <f t="shared" si="227"/>
        <v>58</v>
      </c>
      <c r="J14581" s="2">
        <f>VLOOKUP(A14581,Urbanizaton!$B$2:$BI$265,I14581)</f>
        <v>80.207999999999998</v>
      </c>
      <c r="K14581" s="2">
        <f>VLOOKUP(A14581,Population!$B$2:$BI$265,I14581)</f>
        <v>5137232</v>
      </c>
      <c r="L14581" s="2" t="str">
        <f>VLOOKUP(A14581,Region!$C$1:$G$241,5)</f>
        <v>Europe</v>
      </c>
    </row>
    <row r="14582" spans="1:12" x14ac:dyDescent="0.55000000000000004">
      <c r="A14582" s="2" t="s">
        <v>40</v>
      </c>
      <c r="B14582" s="2" t="s">
        <v>8</v>
      </c>
      <c r="C14582" s="2" t="s">
        <v>15</v>
      </c>
      <c r="D14582" s="2" t="s">
        <v>20</v>
      </c>
      <c r="E14582" s="2" t="s">
        <v>11</v>
      </c>
      <c r="F14582" s="2">
        <v>2014</v>
      </c>
      <c r="G14582" s="2">
        <v>3.2450000000000001</v>
      </c>
      <c r="I14582" s="2">
        <f t="shared" si="227"/>
        <v>58</v>
      </c>
      <c r="J14582" s="2">
        <f>VLOOKUP(A14582,Urbanizaton!$B$2:$BI$265,I14582)</f>
        <v>80.207999999999998</v>
      </c>
      <c r="K14582" s="2">
        <f>VLOOKUP(A14582,Population!$B$2:$BI$265,I14582)</f>
        <v>5137232</v>
      </c>
      <c r="L14582" s="2" t="str">
        <f>VLOOKUP(A14582,Region!$C$1:$G$241,5)</f>
        <v>Europe</v>
      </c>
    </row>
    <row r="14583" spans="1:12" x14ac:dyDescent="0.55000000000000004">
      <c r="A14583" s="2" t="s">
        <v>40</v>
      </c>
      <c r="B14583" s="2" t="s">
        <v>8</v>
      </c>
      <c r="C14583" s="2" t="s">
        <v>16</v>
      </c>
      <c r="D14583" s="2" t="s">
        <v>13</v>
      </c>
      <c r="E14583" s="2" t="s">
        <v>11</v>
      </c>
      <c r="F14583" s="2">
        <v>2014</v>
      </c>
      <c r="G14583" s="2">
        <v>138.75</v>
      </c>
      <c r="I14583" s="2">
        <f t="shared" si="227"/>
        <v>58</v>
      </c>
      <c r="J14583" s="2">
        <f>VLOOKUP(A14583,Urbanizaton!$B$2:$BI$265,I14583)</f>
        <v>80.207999999999998</v>
      </c>
      <c r="K14583" s="2">
        <f>VLOOKUP(A14583,Population!$B$2:$BI$265,I14583)</f>
        <v>5137232</v>
      </c>
      <c r="L14583" s="2" t="str">
        <f>VLOOKUP(A14583,Region!$C$1:$G$241,5)</f>
        <v>Europe</v>
      </c>
    </row>
    <row r="14584" spans="1:12" x14ac:dyDescent="0.55000000000000004">
      <c r="A14584" s="2" t="s">
        <v>40</v>
      </c>
      <c r="B14584" s="2" t="s">
        <v>8</v>
      </c>
      <c r="C14584" s="2" t="s">
        <v>16</v>
      </c>
      <c r="D14584" s="2" t="s">
        <v>20</v>
      </c>
      <c r="E14584" s="2" t="s">
        <v>11</v>
      </c>
      <c r="F14584" s="2">
        <v>2014</v>
      </c>
      <c r="G14584" s="2">
        <v>27.01</v>
      </c>
      <c r="I14584" s="2">
        <f t="shared" si="227"/>
        <v>58</v>
      </c>
      <c r="J14584" s="2">
        <f>VLOOKUP(A14584,Urbanizaton!$B$2:$BI$265,I14584)</f>
        <v>80.207999999999998</v>
      </c>
      <c r="K14584" s="2">
        <f>VLOOKUP(A14584,Population!$B$2:$BI$265,I14584)</f>
        <v>5137232</v>
      </c>
      <c r="L14584" s="2" t="str">
        <f>VLOOKUP(A14584,Region!$C$1:$G$241,5)</f>
        <v>Europe</v>
      </c>
    </row>
    <row r="14585" spans="1:12" x14ac:dyDescent="0.55000000000000004">
      <c r="A14585" s="2" t="s">
        <v>40</v>
      </c>
      <c r="B14585" s="2" t="s">
        <v>8</v>
      </c>
      <c r="C14585" s="2" t="s">
        <v>18</v>
      </c>
      <c r="D14585" s="2" t="s">
        <v>17</v>
      </c>
      <c r="E14585" s="2" t="s">
        <v>11</v>
      </c>
      <c r="F14585" s="2">
        <v>2015</v>
      </c>
      <c r="G14585" s="2">
        <v>10.992000000000001</v>
      </c>
      <c r="I14585" s="2">
        <f t="shared" si="227"/>
        <v>59</v>
      </c>
      <c r="J14585" s="2">
        <f>VLOOKUP(A14585,Urbanizaton!$B$2:$BI$265,I14585)</f>
        <v>80.472999999999999</v>
      </c>
      <c r="K14585" s="2">
        <f>VLOOKUP(A14585,Population!$B$2:$BI$265,I14585)</f>
        <v>5188607</v>
      </c>
      <c r="L14585" s="2" t="str">
        <f>VLOOKUP(A14585,Region!$C$1:$G$241,5)</f>
        <v>Europe</v>
      </c>
    </row>
    <row r="14586" spans="1:12" x14ac:dyDescent="0.55000000000000004">
      <c r="A14586" s="2" t="s">
        <v>40</v>
      </c>
      <c r="B14586" s="2" t="s">
        <v>8</v>
      </c>
      <c r="C14586" s="2" t="s">
        <v>18</v>
      </c>
      <c r="D14586" s="2" t="s">
        <v>19</v>
      </c>
      <c r="E14586" s="2" t="s">
        <v>11</v>
      </c>
      <c r="F14586" s="2">
        <v>2015</v>
      </c>
      <c r="G14586" s="2">
        <v>53908.192999999999</v>
      </c>
      <c r="I14586" s="2">
        <f t="shared" si="227"/>
        <v>59</v>
      </c>
      <c r="J14586" s="2">
        <f>VLOOKUP(A14586,Urbanizaton!$B$2:$BI$265,I14586)</f>
        <v>80.472999999999999</v>
      </c>
      <c r="K14586" s="2">
        <f>VLOOKUP(A14586,Population!$B$2:$BI$265,I14586)</f>
        <v>5188607</v>
      </c>
      <c r="L14586" s="2" t="str">
        <f>VLOOKUP(A14586,Region!$C$1:$G$241,5)</f>
        <v>Europe</v>
      </c>
    </row>
    <row r="14587" spans="1:12" x14ac:dyDescent="0.55000000000000004">
      <c r="A14587" s="2" t="s">
        <v>140</v>
      </c>
      <c r="B14587" s="2" t="s">
        <v>8</v>
      </c>
      <c r="C14587" s="2" t="s">
        <v>9</v>
      </c>
      <c r="D14587" s="2" t="s">
        <v>10</v>
      </c>
      <c r="E14587" s="2" t="s">
        <v>11</v>
      </c>
      <c r="F14587" s="2">
        <v>1971</v>
      </c>
      <c r="G14587" s="2">
        <v>0.19</v>
      </c>
      <c r="I14587" s="2">
        <f t="shared" si="227"/>
        <v>15</v>
      </c>
      <c r="J14587" s="2">
        <f>VLOOKUP(A14587,Urbanizaton!$B$2:$BI$265,I14587)</f>
        <v>4.0049999999999999</v>
      </c>
      <c r="K14587" s="2">
        <f>VLOOKUP(A14587,Population!$B$2:$BI$265,I14587)</f>
        <v>12243768</v>
      </c>
      <c r="L14587" s="2" t="str">
        <f>VLOOKUP(A14587,Region!$C$1:$G$241,5)</f>
        <v>Southern Asia</v>
      </c>
    </row>
    <row r="14588" spans="1:12" x14ac:dyDescent="0.55000000000000004">
      <c r="A14588" s="2" t="s">
        <v>140</v>
      </c>
      <c r="B14588" s="2" t="s">
        <v>8</v>
      </c>
      <c r="C14588" s="2" t="s">
        <v>9</v>
      </c>
      <c r="D14588" s="2" t="s">
        <v>17</v>
      </c>
      <c r="E14588" s="2" t="s">
        <v>11</v>
      </c>
      <c r="F14588" s="2">
        <v>1971</v>
      </c>
      <c r="G14588" s="2">
        <v>0.02</v>
      </c>
      <c r="I14588" s="2">
        <f t="shared" si="227"/>
        <v>15</v>
      </c>
      <c r="J14588" s="2">
        <f>VLOOKUP(A14588,Urbanizaton!$B$2:$BI$265,I14588)</f>
        <v>4.0049999999999999</v>
      </c>
      <c r="K14588" s="2">
        <f>VLOOKUP(A14588,Population!$B$2:$BI$265,I14588)</f>
        <v>12243768</v>
      </c>
      <c r="L14588" s="2" t="str">
        <f>VLOOKUP(A14588,Region!$C$1:$G$241,5)</f>
        <v>Southern Asia</v>
      </c>
    </row>
    <row r="14589" spans="1:12" x14ac:dyDescent="0.55000000000000004">
      <c r="A14589" s="2" t="s">
        <v>140</v>
      </c>
      <c r="B14589" s="2" t="s">
        <v>8</v>
      </c>
      <c r="C14589" s="2" t="s">
        <v>9</v>
      </c>
      <c r="D14589" s="2" t="s">
        <v>10</v>
      </c>
      <c r="E14589" s="2" t="s">
        <v>11</v>
      </c>
      <c r="F14589" s="2">
        <v>1972</v>
      </c>
      <c r="G14589" s="2">
        <v>0.26</v>
      </c>
      <c r="I14589" s="2">
        <f t="shared" si="227"/>
        <v>16</v>
      </c>
      <c r="J14589" s="2">
        <f>VLOOKUP(A14589,Urbanizaton!$B$2:$BI$265,I14589)</f>
        <v>4.1980000000000004</v>
      </c>
      <c r="K14589" s="2">
        <f>VLOOKUP(A14589,Population!$B$2:$BI$265,I14589)</f>
        <v>12499429</v>
      </c>
      <c r="L14589" s="2" t="str">
        <f>VLOOKUP(A14589,Region!$C$1:$G$241,5)</f>
        <v>Southern Asia</v>
      </c>
    </row>
    <row r="14590" spans="1:12" x14ac:dyDescent="0.55000000000000004">
      <c r="A14590" s="2" t="s">
        <v>140</v>
      </c>
      <c r="B14590" s="2" t="s">
        <v>8</v>
      </c>
      <c r="C14590" s="2" t="s">
        <v>9</v>
      </c>
      <c r="D14590" s="2" t="s">
        <v>17</v>
      </c>
      <c r="E14590" s="2" t="s">
        <v>11</v>
      </c>
      <c r="F14590" s="2">
        <v>1972</v>
      </c>
      <c r="G14590" s="2">
        <v>0.02</v>
      </c>
      <c r="I14590" s="2">
        <f t="shared" si="227"/>
        <v>16</v>
      </c>
      <c r="J14590" s="2">
        <f>VLOOKUP(A14590,Urbanizaton!$B$2:$BI$265,I14590)</f>
        <v>4.1980000000000004</v>
      </c>
      <c r="K14590" s="2">
        <f>VLOOKUP(A14590,Population!$B$2:$BI$265,I14590)</f>
        <v>12499429</v>
      </c>
      <c r="L14590" s="2" t="str">
        <f>VLOOKUP(A14590,Region!$C$1:$G$241,5)</f>
        <v>Southern Asia</v>
      </c>
    </row>
    <row r="14591" spans="1:12" x14ac:dyDescent="0.55000000000000004">
      <c r="A14591" s="2" t="s">
        <v>140</v>
      </c>
      <c r="B14591" s="2" t="s">
        <v>8</v>
      </c>
      <c r="C14591" s="2" t="s">
        <v>9</v>
      </c>
      <c r="D14591" s="2" t="s">
        <v>10</v>
      </c>
      <c r="E14591" s="2" t="s">
        <v>11</v>
      </c>
      <c r="F14591" s="2">
        <v>1973</v>
      </c>
      <c r="G14591" s="2">
        <v>0.39</v>
      </c>
      <c r="I14591" s="2">
        <f t="shared" si="227"/>
        <v>17</v>
      </c>
      <c r="J14591" s="2">
        <f>VLOOKUP(A14591,Urbanizaton!$B$2:$BI$265,I14591)</f>
        <v>4.399</v>
      </c>
      <c r="K14591" s="2">
        <f>VLOOKUP(A14591,Population!$B$2:$BI$265,I14591)</f>
        <v>12764957</v>
      </c>
      <c r="L14591" s="2" t="str">
        <f>VLOOKUP(A14591,Region!$C$1:$G$241,5)</f>
        <v>Southern Asia</v>
      </c>
    </row>
    <row r="14592" spans="1:12" x14ac:dyDescent="0.55000000000000004">
      <c r="A14592" s="2" t="s">
        <v>140</v>
      </c>
      <c r="B14592" s="2" t="s">
        <v>8</v>
      </c>
      <c r="C14592" s="2" t="s">
        <v>9</v>
      </c>
      <c r="D14592" s="2" t="s">
        <v>17</v>
      </c>
      <c r="E14592" s="2" t="s">
        <v>11</v>
      </c>
      <c r="F14592" s="2">
        <v>1973</v>
      </c>
      <c r="G14592" s="2">
        <v>0.03</v>
      </c>
      <c r="I14592" s="2">
        <f t="shared" si="227"/>
        <v>17</v>
      </c>
      <c r="J14592" s="2">
        <f>VLOOKUP(A14592,Urbanizaton!$B$2:$BI$265,I14592)</f>
        <v>4.399</v>
      </c>
      <c r="K14592" s="2">
        <f>VLOOKUP(A14592,Population!$B$2:$BI$265,I14592)</f>
        <v>12764957</v>
      </c>
      <c r="L14592" s="2" t="str">
        <f>VLOOKUP(A14592,Region!$C$1:$G$241,5)</f>
        <v>Southern Asia</v>
      </c>
    </row>
    <row r="14593" spans="1:12" x14ac:dyDescent="0.55000000000000004">
      <c r="A14593" s="2" t="s">
        <v>140</v>
      </c>
      <c r="B14593" s="2" t="s">
        <v>8</v>
      </c>
      <c r="C14593" s="2" t="s">
        <v>9</v>
      </c>
      <c r="D14593" s="2" t="s">
        <v>10</v>
      </c>
      <c r="E14593" s="2" t="s">
        <v>11</v>
      </c>
      <c r="F14593" s="2">
        <v>1974</v>
      </c>
      <c r="G14593" s="2">
        <v>0.37</v>
      </c>
      <c r="I14593" s="2">
        <f t="shared" si="227"/>
        <v>18</v>
      </c>
      <c r="J14593" s="2">
        <f>VLOOKUP(A14593,Urbanizaton!$B$2:$BI$265,I14593)</f>
        <v>4.6100000000000003</v>
      </c>
      <c r="K14593" s="2">
        <f>VLOOKUP(A14593,Population!$B$2:$BI$265,I14593)</f>
        <v>13040404</v>
      </c>
      <c r="L14593" s="2" t="str">
        <f>VLOOKUP(A14593,Region!$C$1:$G$241,5)</f>
        <v>Southern Asia</v>
      </c>
    </row>
    <row r="14594" spans="1:12" x14ac:dyDescent="0.55000000000000004">
      <c r="A14594" s="2" t="s">
        <v>140</v>
      </c>
      <c r="B14594" s="2" t="s">
        <v>8</v>
      </c>
      <c r="C14594" s="2" t="s">
        <v>9</v>
      </c>
      <c r="D14594" s="2" t="s">
        <v>17</v>
      </c>
      <c r="E14594" s="2" t="s">
        <v>11</v>
      </c>
      <c r="F14594" s="2">
        <v>1974</v>
      </c>
      <c r="G14594" s="2">
        <v>0.03</v>
      </c>
      <c r="I14594" s="2">
        <f t="shared" si="227"/>
        <v>18</v>
      </c>
      <c r="J14594" s="2">
        <f>VLOOKUP(A14594,Urbanizaton!$B$2:$BI$265,I14594)</f>
        <v>4.6100000000000003</v>
      </c>
      <c r="K14594" s="2">
        <f>VLOOKUP(A14594,Population!$B$2:$BI$265,I14594)</f>
        <v>13040404</v>
      </c>
      <c r="L14594" s="2" t="str">
        <f>VLOOKUP(A14594,Region!$C$1:$G$241,5)</f>
        <v>Southern Asia</v>
      </c>
    </row>
    <row r="14595" spans="1:12" x14ac:dyDescent="0.55000000000000004">
      <c r="A14595" s="2" t="s">
        <v>140</v>
      </c>
      <c r="B14595" s="2" t="s">
        <v>8</v>
      </c>
      <c r="C14595" s="2" t="s">
        <v>9</v>
      </c>
      <c r="D14595" s="2" t="s">
        <v>10</v>
      </c>
      <c r="E14595" s="2" t="s">
        <v>11</v>
      </c>
      <c r="F14595" s="2">
        <v>1975</v>
      </c>
      <c r="G14595" s="2">
        <v>0.32</v>
      </c>
      <c r="I14595" s="2">
        <f t="shared" ref="I14595:I14658" si="228">IF(F14595=1960,4,F14595-1960+4)</f>
        <v>19</v>
      </c>
      <c r="J14595" s="2">
        <f>VLOOKUP(A14595,Urbanizaton!$B$2:$BI$265,I14595)</f>
        <v>4.83</v>
      </c>
      <c r="K14595" s="2">
        <f>VLOOKUP(A14595,Population!$B$2:$BI$265,I14595)</f>
        <v>13325814</v>
      </c>
      <c r="L14595" s="2" t="str">
        <f>VLOOKUP(A14595,Region!$C$1:$G$241,5)</f>
        <v>Southern Asia</v>
      </c>
    </row>
    <row r="14596" spans="1:12" x14ac:dyDescent="0.55000000000000004">
      <c r="A14596" s="2" t="s">
        <v>140</v>
      </c>
      <c r="B14596" s="2" t="s">
        <v>8</v>
      </c>
      <c r="C14596" s="2" t="s">
        <v>9</v>
      </c>
      <c r="D14596" s="2" t="s">
        <v>17</v>
      </c>
      <c r="E14596" s="2" t="s">
        <v>11</v>
      </c>
      <c r="F14596" s="2">
        <v>1975</v>
      </c>
      <c r="G14596" s="2">
        <v>0.02</v>
      </c>
      <c r="I14596" s="2">
        <f t="shared" si="228"/>
        <v>19</v>
      </c>
      <c r="J14596" s="2">
        <f>VLOOKUP(A14596,Urbanizaton!$B$2:$BI$265,I14596)</f>
        <v>4.83</v>
      </c>
      <c r="K14596" s="2">
        <f>VLOOKUP(A14596,Population!$B$2:$BI$265,I14596)</f>
        <v>13325814</v>
      </c>
      <c r="L14596" s="2" t="str">
        <f>VLOOKUP(A14596,Region!$C$1:$G$241,5)</f>
        <v>Southern Asia</v>
      </c>
    </row>
    <row r="14597" spans="1:12" x14ac:dyDescent="0.55000000000000004">
      <c r="A14597" s="2" t="s">
        <v>140</v>
      </c>
      <c r="B14597" s="2" t="s">
        <v>8</v>
      </c>
      <c r="C14597" s="2" t="s">
        <v>9</v>
      </c>
      <c r="D14597" s="2" t="s">
        <v>10</v>
      </c>
      <c r="E14597" s="2" t="s">
        <v>11</v>
      </c>
      <c r="F14597" s="2">
        <v>1976</v>
      </c>
      <c r="G14597" s="2">
        <v>0.24</v>
      </c>
      <c r="I14597" s="2">
        <f t="shared" si="228"/>
        <v>20</v>
      </c>
      <c r="J14597" s="2">
        <f>VLOOKUP(A14597,Urbanizaton!$B$2:$BI$265,I14597)</f>
        <v>5.0609999999999999</v>
      </c>
      <c r="K14597" s="2">
        <f>VLOOKUP(A14597,Population!$B$2:$BI$265,I14597)</f>
        <v>13621110</v>
      </c>
      <c r="L14597" s="2" t="str">
        <f>VLOOKUP(A14597,Region!$C$1:$G$241,5)</f>
        <v>Southern Asia</v>
      </c>
    </row>
    <row r="14598" spans="1:12" x14ac:dyDescent="0.55000000000000004">
      <c r="A14598" s="2" t="s">
        <v>140</v>
      </c>
      <c r="B14598" s="2" t="s">
        <v>8</v>
      </c>
      <c r="C14598" s="2" t="s">
        <v>9</v>
      </c>
      <c r="D14598" s="2" t="s">
        <v>17</v>
      </c>
      <c r="E14598" s="2" t="s">
        <v>11</v>
      </c>
      <c r="F14598" s="2">
        <v>1976</v>
      </c>
      <c r="G14598" s="2">
        <v>0.02</v>
      </c>
      <c r="I14598" s="2">
        <f t="shared" si="228"/>
        <v>20</v>
      </c>
      <c r="J14598" s="2">
        <f>VLOOKUP(A14598,Urbanizaton!$B$2:$BI$265,I14598)</f>
        <v>5.0609999999999999</v>
      </c>
      <c r="K14598" s="2">
        <f>VLOOKUP(A14598,Population!$B$2:$BI$265,I14598)</f>
        <v>13621110</v>
      </c>
      <c r="L14598" s="2" t="str">
        <f>VLOOKUP(A14598,Region!$C$1:$G$241,5)</f>
        <v>Southern Asia</v>
      </c>
    </row>
    <row r="14599" spans="1:12" x14ac:dyDescent="0.55000000000000004">
      <c r="A14599" s="2" t="s">
        <v>140</v>
      </c>
      <c r="B14599" s="2" t="s">
        <v>8</v>
      </c>
      <c r="C14599" s="2" t="s">
        <v>9</v>
      </c>
      <c r="D14599" s="2" t="s">
        <v>10</v>
      </c>
      <c r="E14599" s="2" t="s">
        <v>11</v>
      </c>
      <c r="F14599" s="2">
        <v>1977</v>
      </c>
      <c r="G14599" s="2">
        <v>0.28999999999999998</v>
      </c>
      <c r="I14599" s="2">
        <f t="shared" si="228"/>
        <v>21</v>
      </c>
      <c r="J14599" s="2">
        <f>VLOOKUP(A14599,Urbanizaton!$B$2:$BI$265,I14599)</f>
        <v>5.3019999999999996</v>
      </c>
      <c r="K14599" s="2">
        <f>VLOOKUP(A14599,Population!$B$2:$BI$265,I14599)</f>
        <v>13926260</v>
      </c>
      <c r="L14599" s="2" t="str">
        <f>VLOOKUP(A14599,Region!$C$1:$G$241,5)</f>
        <v>Southern Asia</v>
      </c>
    </row>
    <row r="14600" spans="1:12" x14ac:dyDescent="0.55000000000000004">
      <c r="A14600" s="2" t="s">
        <v>140</v>
      </c>
      <c r="B14600" s="2" t="s">
        <v>8</v>
      </c>
      <c r="C14600" s="2" t="s">
        <v>9</v>
      </c>
      <c r="D14600" s="2" t="s">
        <v>17</v>
      </c>
      <c r="E14600" s="2" t="s">
        <v>11</v>
      </c>
      <c r="F14600" s="2">
        <v>1977</v>
      </c>
      <c r="G14600" s="2">
        <v>0.02</v>
      </c>
      <c r="I14600" s="2">
        <f t="shared" si="228"/>
        <v>21</v>
      </c>
      <c r="J14600" s="2">
        <f>VLOOKUP(A14600,Urbanizaton!$B$2:$BI$265,I14600)</f>
        <v>5.3019999999999996</v>
      </c>
      <c r="K14600" s="2">
        <f>VLOOKUP(A14600,Population!$B$2:$BI$265,I14600)</f>
        <v>13926260</v>
      </c>
      <c r="L14600" s="2" t="str">
        <f>VLOOKUP(A14600,Region!$C$1:$G$241,5)</f>
        <v>Southern Asia</v>
      </c>
    </row>
    <row r="14601" spans="1:12" x14ac:dyDescent="0.55000000000000004">
      <c r="A14601" s="2" t="s">
        <v>140</v>
      </c>
      <c r="B14601" s="2" t="s">
        <v>8</v>
      </c>
      <c r="C14601" s="2" t="s">
        <v>9</v>
      </c>
      <c r="D14601" s="2" t="s">
        <v>10</v>
      </c>
      <c r="E14601" s="2" t="s">
        <v>11</v>
      </c>
      <c r="F14601" s="2">
        <v>1978</v>
      </c>
      <c r="G14601" s="2">
        <v>0.28000000000000003</v>
      </c>
      <c r="I14601" s="2">
        <f t="shared" si="228"/>
        <v>22</v>
      </c>
      <c r="J14601" s="2">
        <f>VLOOKUP(A14601,Urbanizaton!$B$2:$BI$265,I14601)</f>
        <v>5.5529999999999999</v>
      </c>
      <c r="K14601" s="2">
        <f>VLOOKUP(A14601,Population!$B$2:$BI$265,I14601)</f>
        <v>14241403</v>
      </c>
      <c r="L14601" s="2" t="str">
        <f>VLOOKUP(A14601,Region!$C$1:$G$241,5)</f>
        <v>Southern Asia</v>
      </c>
    </row>
    <row r="14602" spans="1:12" x14ac:dyDescent="0.55000000000000004">
      <c r="A14602" s="2" t="s">
        <v>140</v>
      </c>
      <c r="B14602" s="2" t="s">
        <v>8</v>
      </c>
      <c r="C14602" s="2" t="s">
        <v>9</v>
      </c>
      <c r="D14602" s="2" t="s">
        <v>17</v>
      </c>
      <c r="E14602" s="2" t="s">
        <v>11</v>
      </c>
      <c r="F14602" s="2">
        <v>1978</v>
      </c>
      <c r="G14602" s="2">
        <v>0.02</v>
      </c>
      <c r="I14602" s="2">
        <f t="shared" si="228"/>
        <v>22</v>
      </c>
      <c r="J14602" s="2">
        <f>VLOOKUP(A14602,Urbanizaton!$B$2:$BI$265,I14602)</f>
        <v>5.5529999999999999</v>
      </c>
      <c r="K14602" s="2">
        <f>VLOOKUP(A14602,Population!$B$2:$BI$265,I14602)</f>
        <v>14241403</v>
      </c>
      <c r="L14602" s="2" t="str">
        <f>VLOOKUP(A14602,Region!$C$1:$G$241,5)</f>
        <v>Southern Asia</v>
      </c>
    </row>
    <row r="14603" spans="1:12" x14ac:dyDescent="0.55000000000000004">
      <c r="A14603" s="2" t="s">
        <v>140</v>
      </c>
      <c r="B14603" s="2" t="s">
        <v>8</v>
      </c>
      <c r="C14603" s="2" t="s">
        <v>9</v>
      </c>
      <c r="D14603" s="2" t="s">
        <v>10</v>
      </c>
      <c r="E14603" s="2" t="s">
        <v>11</v>
      </c>
      <c r="F14603" s="2">
        <v>1979</v>
      </c>
      <c r="G14603" s="2">
        <v>0.45</v>
      </c>
      <c r="I14603" s="2">
        <f t="shared" si="228"/>
        <v>23</v>
      </c>
      <c r="J14603" s="2">
        <f>VLOOKUP(A14603,Urbanizaton!$B$2:$BI$265,I14603)</f>
        <v>5.8159999999999998</v>
      </c>
      <c r="K14603" s="2">
        <f>VLOOKUP(A14603,Population!$B$2:$BI$265,I14603)</f>
        <v>14566691</v>
      </c>
      <c r="L14603" s="2" t="str">
        <f>VLOOKUP(A14603,Region!$C$1:$G$241,5)</f>
        <v>Southern Asia</v>
      </c>
    </row>
    <row r="14604" spans="1:12" x14ac:dyDescent="0.55000000000000004">
      <c r="A14604" s="2" t="s">
        <v>140</v>
      </c>
      <c r="B14604" s="2" t="s">
        <v>8</v>
      </c>
      <c r="C14604" s="2" t="s">
        <v>9</v>
      </c>
      <c r="D14604" s="2" t="s">
        <v>17</v>
      </c>
      <c r="E14604" s="2" t="s">
        <v>11</v>
      </c>
      <c r="F14604" s="2">
        <v>1979</v>
      </c>
      <c r="G14604" s="2">
        <v>0.03</v>
      </c>
      <c r="I14604" s="2">
        <f t="shared" si="228"/>
        <v>23</v>
      </c>
      <c r="J14604" s="2">
        <f>VLOOKUP(A14604,Urbanizaton!$B$2:$BI$265,I14604)</f>
        <v>5.8159999999999998</v>
      </c>
      <c r="K14604" s="2">
        <f>VLOOKUP(A14604,Population!$B$2:$BI$265,I14604)</f>
        <v>14566691</v>
      </c>
      <c r="L14604" s="2" t="str">
        <f>VLOOKUP(A14604,Region!$C$1:$G$241,5)</f>
        <v>Southern Asia</v>
      </c>
    </row>
    <row r="14605" spans="1:12" x14ac:dyDescent="0.55000000000000004">
      <c r="A14605" s="2" t="s">
        <v>140</v>
      </c>
      <c r="B14605" s="2" t="s">
        <v>8</v>
      </c>
      <c r="C14605" s="2" t="s">
        <v>9</v>
      </c>
      <c r="D14605" s="2" t="s">
        <v>10</v>
      </c>
      <c r="E14605" s="2" t="s">
        <v>11</v>
      </c>
      <c r="F14605" s="2">
        <v>1980</v>
      </c>
      <c r="G14605" s="2">
        <v>0.52</v>
      </c>
      <c r="I14605" s="2">
        <f t="shared" si="228"/>
        <v>24</v>
      </c>
      <c r="J14605" s="2">
        <f>VLOOKUP(A14605,Urbanizaton!$B$2:$BI$265,I14605)</f>
        <v>6.0910000000000002</v>
      </c>
      <c r="K14605" s="2">
        <f>VLOOKUP(A14605,Population!$B$2:$BI$265,I14605)</f>
        <v>14902163</v>
      </c>
      <c r="L14605" s="2" t="str">
        <f>VLOOKUP(A14605,Region!$C$1:$G$241,5)</f>
        <v>Southern Asia</v>
      </c>
    </row>
    <row r="14606" spans="1:12" x14ac:dyDescent="0.55000000000000004">
      <c r="A14606" s="2" t="s">
        <v>140</v>
      </c>
      <c r="B14606" s="2" t="s">
        <v>8</v>
      </c>
      <c r="C14606" s="2" t="s">
        <v>9</v>
      </c>
      <c r="D14606" s="2" t="s">
        <v>17</v>
      </c>
      <c r="E14606" s="2" t="s">
        <v>11</v>
      </c>
      <c r="F14606" s="2">
        <v>1980</v>
      </c>
      <c r="G14606" s="2">
        <v>0.03</v>
      </c>
      <c r="I14606" s="2">
        <f t="shared" si="228"/>
        <v>24</v>
      </c>
      <c r="J14606" s="2">
        <f>VLOOKUP(A14606,Urbanizaton!$B$2:$BI$265,I14606)</f>
        <v>6.0910000000000002</v>
      </c>
      <c r="K14606" s="2">
        <f>VLOOKUP(A14606,Population!$B$2:$BI$265,I14606)</f>
        <v>14902163</v>
      </c>
      <c r="L14606" s="2" t="str">
        <f>VLOOKUP(A14606,Region!$C$1:$G$241,5)</f>
        <v>Southern Asia</v>
      </c>
    </row>
    <row r="14607" spans="1:12" x14ac:dyDescent="0.55000000000000004">
      <c r="A14607" s="2" t="s">
        <v>140</v>
      </c>
      <c r="B14607" s="2" t="s">
        <v>8</v>
      </c>
      <c r="C14607" s="2" t="s">
        <v>9</v>
      </c>
      <c r="D14607" s="2" t="s">
        <v>10</v>
      </c>
      <c r="E14607" s="2" t="s">
        <v>11</v>
      </c>
      <c r="F14607" s="2">
        <v>1981</v>
      </c>
      <c r="G14607" s="2">
        <v>0.44</v>
      </c>
      <c r="I14607" s="2">
        <f t="shared" si="228"/>
        <v>25</v>
      </c>
      <c r="J14607" s="2">
        <f>VLOOKUP(A14607,Urbanizaton!$B$2:$BI$265,I14607)</f>
        <v>6.3760000000000003</v>
      </c>
      <c r="K14607" s="2">
        <f>VLOOKUP(A14607,Population!$B$2:$BI$265,I14607)</f>
        <v>15249010</v>
      </c>
      <c r="L14607" s="2" t="str">
        <f>VLOOKUP(A14607,Region!$C$1:$G$241,5)</f>
        <v>Southern Asia</v>
      </c>
    </row>
    <row r="14608" spans="1:12" x14ac:dyDescent="0.55000000000000004">
      <c r="A14608" s="2" t="s">
        <v>140</v>
      </c>
      <c r="B14608" s="2" t="s">
        <v>8</v>
      </c>
      <c r="C14608" s="2" t="s">
        <v>9</v>
      </c>
      <c r="D14608" s="2" t="s">
        <v>17</v>
      </c>
      <c r="E14608" s="2" t="s">
        <v>11</v>
      </c>
      <c r="F14608" s="2">
        <v>1981</v>
      </c>
      <c r="G14608" s="2">
        <v>0.03</v>
      </c>
      <c r="I14608" s="2">
        <f t="shared" si="228"/>
        <v>25</v>
      </c>
      <c r="J14608" s="2">
        <f>VLOOKUP(A14608,Urbanizaton!$B$2:$BI$265,I14608)</f>
        <v>6.3760000000000003</v>
      </c>
      <c r="K14608" s="2">
        <f>VLOOKUP(A14608,Population!$B$2:$BI$265,I14608)</f>
        <v>15249010</v>
      </c>
      <c r="L14608" s="2" t="str">
        <f>VLOOKUP(A14608,Region!$C$1:$G$241,5)</f>
        <v>Southern Asia</v>
      </c>
    </row>
    <row r="14609" spans="1:12" x14ac:dyDescent="0.55000000000000004">
      <c r="A14609" s="2" t="s">
        <v>140</v>
      </c>
      <c r="B14609" s="2" t="s">
        <v>8</v>
      </c>
      <c r="C14609" s="2" t="s">
        <v>9</v>
      </c>
      <c r="D14609" s="2" t="s">
        <v>10</v>
      </c>
      <c r="E14609" s="2" t="s">
        <v>11</v>
      </c>
      <c r="F14609" s="2">
        <v>1982</v>
      </c>
      <c r="G14609" s="2">
        <v>0.51</v>
      </c>
      <c r="I14609" s="2">
        <f t="shared" si="228"/>
        <v>26</v>
      </c>
      <c r="J14609" s="2">
        <f>VLOOKUP(A14609,Urbanizaton!$B$2:$BI$265,I14609)</f>
        <v>6.6159999999999997</v>
      </c>
      <c r="K14609" s="2">
        <f>VLOOKUP(A14609,Population!$B$2:$BI$265,I14609)</f>
        <v>15607236</v>
      </c>
      <c r="L14609" s="2" t="str">
        <f>VLOOKUP(A14609,Region!$C$1:$G$241,5)</f>
        <v>Southern Asia</v>
      </c>
    </row>
    <row r="14610" spans="1:12" x14ac:dyDescent="0.55000000000000004">
      <c r="A14610" s="2" t="s">
        <v>140</v>
      </c>
      <c r="B14610" s="2" t="s">
        <v>8</v>
      </c>
      <c r="C14610" s="2" t="s">
        <v>9</v>
      </c>
      <c r="D14610" s="2" t="s">
        <v>17</v>
      </c>
      <c r="E14610" s="2" t="s">
        <v>11</v>
      </c>
      <c r="F14610" s="2">
        <v>1982</v>
      </c>
      <c r="G14610" s="2">
        <v>0.03</v>
      </c>
      <c r="I14610" s="2">
        <f t="shared" si="228"/>
        <v>26</v>
      </c>
      <c r="J14610" s="2">
        <f>VLOOKUP(A14610,Urbanizaton!$B$2:$BI$265,I14610)</f>
        <v>6.6159999999999997</v>
      </c>
      <c r="K14610" s="2">
        <f>VLOOKUP(A14610,Population!$B$2:$BI$265,I14610)</f>
        <v>15607236</v>
      </c>
      <c r="L14610" s="2" t="str">
        <f>VLOOKUP(A14610,Region!$C$1:$G$241,5)</f>
        <v>Southern Asia</v>
      </c>
    </row>
    <row r="14611" spans="1:12" x14ac:dyDescent="0.55000000000000004">
      <c r="A14611" s="2" t="s">
        <v>140</v>
      </c>
      <c r="B14611" s="2" t="s">
        <v>8</v>
      </c>
      <c r="C14611" s="2" t="s">
        <v>9</v>
      </c>
      <c r="D14611" s="2" t="s">
        <v>10</v>
      </c>
      <c r="E14611" s="2" t="s">
        <v>11</v>
      </c>
      <c r="F14611" s="2">
        <v>1983</v>
      </c>
      <c r="G14611" s="2">
        <v>0.73</v>
      </c>
      <c r="I14611" s="2">
        <f t="shared" si="228"/>
        <v>27</v>
      </c>
      <c r="J14611" s="2">
        <f>VLOOKUP(A14611,Urbanizaton!$B$2:$BI$265,I14611)</f>
        <v>6.8639999999999999</v>
      </c>
      <c r="K14611" s="2">
        <f>VLOOKUP(A14611,Population!$B$2:$BI$265,I14611)</f>
        <v>15974420</v>
      </c>
      <c r="L14611" s="2" t="str">
        <f>VLOOKUP(A14611,Region!$C$1:$G$241,5)</f>
        <v>Southern Asia</v>
      </c>
    </row>
    <row r="14612" spans="1:12" x14ac:dyDescent="0.55000000000000004">
      <c r="A14612" s="2" t="s">
        <v>140</v>
      </c>
      <c r="B14612" s="2" t="s">
        <v>8</v>
      </c>
      <c r="C14612" s="2" t="s">
        <v>9</v>
      </c>
      <c r="D14612" s="2" t="s">
        <v>17</v>
      </c>
      <c r="E14612" s="2" t="s">
        <v>11</v>
      </c>
      <c r="F14612" s="2">
        <v>1983</v>
      </c>
      <c r="G14612" s="2">
        <v>0.05</v>
      </c>
      <c r="I14612" s="2">
        <f t="shared" si="228"/>
        <v>27</v>
      </c>
      <c r="J14612" s="2">
        <f>VLOOKUP(A14612,Urbanizaton!$B$2:$BI$265,I14612)</f>
        <v>6.8639999999999999</v>
      </c>
      <c r="K14612" s="2">
        <f>VLOOKUP(A14612,Population!$B$2:$BI$265,I14612)</f>
        <v>15974420</v>
      </c>
      <c r="L14612" s="2" t="str">
        <f>VLOOKUP(A14612,Region!$C$1:$G$241,5)</f>
        <v>Southern Asia</v>
      </c>
    </row>
    <row r="14613" spans="1:12" x14ac:dyDescent="0.55000000000000004">
      <c r="A14613" s="2" t="s">
        <v>140</v>
      </c>
      <c r="B14613" s="2" t="s">
        <v>8</v>
      </c>
      <c r="C14613" s="2" t="s">
        <v>9</v>
      </c>
      <c r="D14613" s="2" t="s">
        <v>10</v>
      </c>
      <c r="E14613" s="2" t="s">
        <v>11</v>
      </c>
      <c r="F14613" s="2">
        <v>1984</v>
      </c>
      <c r="G14613" s="2">
        <v>0.79</v>
      </c>
      <c r="I14613" s="2">
        <f t="shared" si="228"/>
        <v>28</v>
      </c>
      <c r="J14613" s="2">
        <f>VLOOKUP(A14613,Urbanizaton!$B$2:$BI$265,I14613)</f>
        <v>7.1210000000000004</v>
      </c>
      <c r="K14613" s="2">
        <f>VLOOKUP(A14613,Population!$B$2:$BI$265,I14613)</f>
        <v>16347242</v>
      </c>
      <c r="L14613" s="2" t="str">
        <f>VLOOKUP(A14613,Region!$C$1:$G$241,5)</f>
        <v>Southern Asia</v>
      </c>
    </row>
    <row r="14614" spans="1:12" x14ac:dyDescent="0.55000000000000004">
      <c r="A14614" s="2" t="s">
        <v>140</v>
      </c>
      <c r="B14614" s="2" t="s">
        <v>8</v>
      </c>
      <c r="C14614" s="2" t="s">
        <v>9</v>
      </c>
      <c r="D14614" s="2" t="s">
        <v>17</v>
      </c>
      <c r="E14614" s="2" t="s">
        <v>11</v>
      </c>
      <c r="F14614" s="2">
        <v>1984</v>
      </c>
      <c r="G14614" s="2">
        <v>0.05</v>
      </c>
      <c r="I14614" s="2">
        <f t="shared" si="228"/>
        <v>28</v>
      </c>
      <c r="J14614" s="2">
        <f>VLOOKUP(A14614,Urbanizaton!$B$2:$BI$265,I14614)</f>
        <v>7.1210000000000004</v>
      </c>
      <c r="K14614" s="2">
        <f>VLOOKUP(A14614,Population!$B$2:$BI$265,I14614)</f>
        <v>16347242</v>
      </c>
      <c r="L14614" s="2" t="str">
        <f>VLOOKUP(A14614,Region!$C$1:$G$241,5)</f>
        <v>Southern Asia</v>
      </c>
    </row>
    <row r="14615" spans="1:12" x14ac:dyDescent="0.55000000000000004">
      <c r="A14615" s="2" t="s">
        <v>140</v>
      </c>
      <c r="B14615" s="2" t="s">
        <v>8</v>
      </c>
      <c r="C14615" s="2" t="s">
        <v>9</v>
      </c>
      <c r="D14615" s="2" t="s">
        <v>10</v>
      </c>
      <c r="E14615" s="2" t="s">
        <v>11</v>
      </c>
      <c r="F14615" s="2">
        <v>1985</v>
      </c>
      <c r="G14615" s="2">
        <v>0.55000000000000004</v>
      </c>
      <c r="I14615" s="2">
        <f t="shared" si="228"/>
        <v>29</v>
      </c>
      <c r="J14615" s="2">
        <f>VLOOKUP(A14615,Urbanizaton!$B$2:$BI$265,I14615)</f>
        <v>7.3860000000000001</v>
      </c>
      <c r="K14615" s="2">
        <f>VLOOKUP(A14615,Population!$B$2:$BI$265,I14615)</f>
        <v>16723956</v>
      </c>
      <c r="L14615" s="2" t="str">
        <f>VLOOKUP(A14615,Region!$C$1:$G$241,5)</f>
        <v>Southern Asia</v>
      </c>
    </row>
    <row r="14616" spans="1:12" x14ac:dyDescent="0.55000000000000004">
      <c r="A14616" s="2" t="s">
        <v>140</v>
      </c>
      <c r="B14616" s="2" t="s">
        <v>8</v>
      </c>
      <c r="C14616" s="2" t="s">
        <v>9</v>
      </c>
      <c r="D14616" s="2" t="s">
        <v>17</v>
      </c>
      <c r="E14616" s="2" t="s">
        <v>11</v>
      </c>
      <c r="F14616" s="2">
        <v>1985</v>
      </c>
      <c r="G14616" s="2">
        <v>0.03</v>
      </c>
      <c r="I14616" s="2">
        <f t="shared" si="228"/>
        <v>29</v>
      </c>
      <c r="J14616" s="2">
        <f>VLOOKUP(A14616,Urbanizaton!$B$2:$BI$265,I14616)</f>
        <v>7.3860000000000001</v>
      </c>
      <c r="K14616" s="2">
        <f>VLOOKUP(A14616,Population!$B$2:$BI$265,I14616)</f>
        <v>16723956</v>
      </c>
      <c r="L14616" s="2" t="str">
        <f>VLOOKUP(A14616,Region!$C$1:$G$241,5)</f>
        <v>Southern Asia</v>
      </c>
    </row>
    <row r="14617" spans="1:12" x14ac:dyDescent="0.55000000000000004">
      <c r="A14617" s="2" t="s">
        <v>140</v>
      </c>
      <c r="B14617" s="2" t="s">
        <v>8</v>
      </c>
      <c r="C14617" s="2" t="s">
        <v>9</v>
      </c>
      <c r="D14617" s="2" t="s">
        <v>10</v>
      </c>
      <c r="E14617" s="2" t="s">
        <v>11</v>
      </c>
      <c r="F14617" s="2">
        <v>1986</v>
      </c>
      <c r="G14617" s="2">
        <v>0.74</v>
      </c>
      <c r="I14617" s="2">
        <f t="shared" si="228"/>
        <v>30</v>
      </c>
      <c r="J14617" s="2">
        <f>VLOOKUP(A14617,Urbanizaton!$B$2:$BI$265,I14617)</f>
        <v>7.66</v>
      </c>
      <c r="K14617" s="2">
        <f>VLOOKUP(A14617,Population!$B$2:$BI$265,I14617)</f>
        <v>17101136</v>
      </c>
      <c r="L14617" s="2" t="str">
        <f>VLOOKUP(A14617,Region!$C$1:$G$241,5)</f>
        <v>Southern Asia</v>
      </c>
    </row>
    <row r="14618" spans="1:12" x14ac:dyDescent="0.55000000000000004">
      <c r="A14618" s="2" t="s">
        <v>140</v>
      </c>
      <c r="B14618" s="2" t="s">
        <v>8</v>
      </c>
      <c r="C14618" s="2" t="s">
        <v>9</v>
      </c>
      <c r="D14618" s="2" t="s">
        <v>17</v>
      </c>
      <c r="E14618" s="2" t="s">
        <v>11</v>
      </c>
      <c r="F14618" s="2">
        <v>1986</v>
      </c>
      <c r="G14618" s="2">
        <v>0.04</v>
      </c>
      <c r="I14618" s="2">
        <f t="shared" si="228"/>
        <v>30</v>
      </c>
      <c r="J14618" s="2">
        <f>VLOOKUP(A14618,Urbanizaton!$B$2:$BI$265,I14618)</f>
        <v>7.66</v>
      </c>
      <c r="K14618" s="2">
        <f>VLOOKUP(A14618,Population!$B$2:$BI$265,I14618)</f>
        <v>17101136</v>
      </c>
      <c r="L14618" s="2" t="str">
        <f>VLOOKUP(A14618,Region!$C$1:$G$241,5)</f>
        <v>Southern Asia</v>
      </c>
    </row>
    <row r="14619" spans="1:12" x14ac:dyDescent="0.55000000000000004">
      <c r="A14619" s="2" t="s">
        <v>140</v>
      </c>
      <c r="B14619" s="2" t="s">
        <v>8</v>
      </c>
      <c r="C14619" s="2" t="s">
        <v>9</v>
      </c>
      <c r="D14619" s="2" t="s">
        <v>10</v>
      </c>
      <c r="E14619" s="2" t="s">
        <v>11</v>
      </c>
      <c r="F14619" s="2">
        <v>1987</v>
      </c>
      <c r="G14619" s="2">
        <v>0.75</v>
      </c>
      <c r="I14619" s="2">
        <f t="shared" si="228"/>
        <v>31</v>
      </c>
      <c r="J14619" s="2">
        <f>VLOOKUP(A14619,Urbanizaton!$B$2:$BI$265,I14619)</f>
        <v>7.944</v>
      </c>
      <c r="K14619" s="2">
        <f>VLOOKUP(A14619,Population!$B$2:$BI$265,I14619)</f>
        <v>17480921</v>
      </c>
      <c r="L14619" s="2" t="str">
        <f>VLOOKUP(A14619,Region!$C$1:$G$241,5)</f>
        <v>Southern Asia</v>
      </c>
    </row>
    <row r="14620" spans="1:12" x14ac:dyDescent="0.55000000000000004">
      <c r="A14620" s="2" t="s">
        <v>140</v>
      </c>
      <c r="B14620" s="2" t="s">
        <v>8</v>
      </c>
      <c r="C14620" s="2" t="s">
        <v>9</v>
      </c>
      <c r="D14620" s="2" t="s">
        <v>17</v>
      </c>
      <c r="E14620" s="2" t="s">
        <v>11</v>
      </c>
      <c r="F14620" s="2">
        <v>1987</v>
      </c>
      <c r="G14620" s="2">
        <v>0.04</v>
      </c>
      <c r="I14620" s="2">
        <f t="shared" si="228"/>
        <v>31</v>
      </c>
      <c r="J14620" s="2">
        <f>VLOOKUP(A14620,Urbanizaton!$B$2:$BI$265,I14620)</f>
        <v>7.944</v>
      </c>
      <c r="K14620" s="2">
        <f>VLOOKUP(A14620,Population!$B$2:$BI$265,I14620)</f>
        <v>17480921</v>
      </c>
      <c r="L14620" s="2" t="str">
        <f>VLOOKUP(A14620,Region!$C$1:$G$241,5)</f>
        <v>Southern Asia</v>
      </c>
    </row>
    <row r="14621" spans="1:12" x14ac:dyDescent="0.55000000000000004">
      <c r="A14621" s="2" t="s">
        <v>140</v>
      </c>
      <c r="B14621" s="2" t="s">
        <v>8</v>
      </c>
      <c r="C14621" s="2" t="s">
        <v>9</v>
      </c>
      <c r="D14621" s="2" t="s">
        <v>10</v>
      </c>
      <c r="E14621" s="2" t="s">
        <v>11</v>
      </c>
      <c r="F14621" s="2">
        <v>1988</v>
      </c>
      <c r="G14621" s="2">
        <v>0.74</v>
      </c>
      <c r="I14621" s="2">
        <f t="shared" si="228"/>
        <v>32</v>
      </c>
      <c r="J14621" s="2">
        <f>VLOOKUP(A14621,Urbanizaton!$B$2:$BI$265,I14621)</f>
        <v>8.2379999999999995</v>
      </c>
      <c r="K14621" s="2">
        <f>VLOOKUP(A14621,Population!$B$2:$BI$265,I14621)</f>
        <v>17873667</v>
      </c>
      <c r="L14621" s="2" t="str">
        <f>VLOOKUP(A14621,Region!$C$1:$G$241,5)</f>
        <v>Southern Asia</v>
      </c>
    </row>
    <row r="14622" spans="1:12" x14ac:dyDescent="0.55000000000000004">
      <c r="A14622" s="2" t="s">
        <v>140</v>
      </c>
      <c r="B14622" s="2" t="s">
        <v>8</v>
      </c>
      <c r="C14622" s="2" t="s">
        <v>9</v>
      </c>
      <c r="D14622" s="2" t="s">
        <v>17</v>
      </c>
      <c r="E14622" s="2" t="s">
        <v>11</v>
      </c>
      <c r="F14622" s="2">
        <v>1988</v>
      </c>
      <c r="G14622" s="2">
        <v>0.04</v>
      </c>
      <c r="I14622" s="2">
        <f t="shared" si="228"/>
        <v>32</v>
      </c>
      <c r="J14622" s="2">
        <f>VLOOKUP(A14622,Urbanizaton!$B$2:$BI$265,I14622)</f>
        <v>8.2379999999999995</v>
      </c>
      <c r="K14622" s="2">
        <f>VLOOKUP(A14622,Population!$B$2:$BI$265,I14622)</f>
        <v>17873667</v>
      </c>
      <c r="L14622" s="2" t="str">
        <f>VLOOKUP(A14622,Region!$C$1:$G$241,5)</f>
        <v>Southern Asia</v>
      </c>
    </row>
    <row r="14623" spans="1:12" x14ac:dyDescent="0.55000000000000004">
      <c r="A14623" s="2" t="s">
        <v>140</v>
      </c>
      <c r="B14623" s="2" t="s">
        <v>8</v>
      </c>
      <c r="C14623" s="2" t="s">
        <v>9</v>
      </c>
      <c r="D14623" s="2" t="s">
        <v>10</v>
      </c>
      <c r="E14623" s="2" t="s">
        <v>11</v>
      </c>
      <c r="F14623" s="2">
        <v>1989</v>
      </c>
      <c r="G14623" s="2">
        <v>0.57999999999999996</v>
      </c>
      <c r="I14623" s="2">
        <f t="shared" si="228"/>
        <v>33</v>
      </c>
      <c r="J14623" s="2">
        <f>VLOOKUP(A14623,Urbanizaton!$B$2:$BI$265,I14623)</f>
        <v>8.5410000000000004</v>
      </c>
      <c r="K14623" s="2">
        <f>VLOOKUP(A14623,Population!$B$2:$BI$265,I14623)</f>
        <v>18293514</v>
      </c>
      <c r="L14623" s="2" t="str">
        <f>VLOOKUP(A14623,Region!$C$1:$G$241,5)</f>
        <v>Southern Asia</v>
      </c>
    </row>
    <row r="14624" spans="1:12" x14ac:dyDescent="0.55000000000000004">
      <c r="A14624" s="2" t="s">
        <v>140</v>
      </c>
      <c r="B14624" s="2" t="s">
        <v>8</v>
      </c>
      <c r="C14624" s="2" t="s">
        <v>9</v>
      </c>
      <c r="D14624" s="2" t="s">
        <v>17</v>
      </c>
      <c r="E14624" s="2" t="s">
        <v>11</v>
      </c>
      <c r="F14624" s="2">
        <v>1989</v>
      </c>
      <c r="G14624" s="2">
        <v>0.03</v>
      </c>
      <c r="I14624" s="2">
        <f t="shared" si="228"/>
        <v>33</v>
      </c>
      <c r="J14624" s="2">
        <f>VLOOKUP(A14624,Urbanizaton!$B$2:$BI$265,I14624)</f>
        <v>8.5410000000000004</v>
      </c>
      <c r="K14624" s="2">
        <f>VLOOKUP(A14624,Population!$B$2:$BI$265,I14624)</f>
        <v>18293514</v>
      </c>
      <c r="L14624" s="2" t="str">
        <f>VLOOKUP(A14624,Region!$C$1:$G$241,5)</f>
        <v>Southern Asia</v>
      </c>
    </row>
    <row r="14625" spans="1:12" x14ac:dyDescent="0.55000000000000004">
      <c r="A14625" s="2" t="s">
        <v>140</v>
      </c>
      <c r="B14625" s="2" t="s">
        <v>8</v>
      </c>
      <c r="C14625" s="2" t="s">
        <v>9</v>
      </c>
      <c r="D14625" s="2" t="s">
        <v>10</v>
      </c>
      <c r="E14625" s="2" t="s">
        <v>11</v>
      </c>
      <c r="F14625" s="2">
        <v>1990</v>
      </c>
      <c r="G14625" s="2">
        <v>0.89</v>
      </c>
      <c r="I14625" s="2">
        <f t="shared" si="228"/>
        <v>34</v>
      </c>
      <c r="J14625" s="2">
        <f>VLOOKUP(A14625,Urbanizaton!$B$2:$BI$265,I14625)</f>
        <v>8.8539999999999992</v>
      </c>
      <c r="K14625" s="2">
        <f>VLOOKUP(A14625,Population!$B$2:$BI$265,I14625)</f>
        <v>18749406</v>
      </c>
      <c r="L14625" s="2" t="str">
        <f>VLOOKUP(A14625,Region!$C$1:$G$241,5)</f>
        <v>Southern Asia</v>
      </c>
    </row>
    <row r="14626" spans="1:12" x14ac:dyDescent="0.55000000000000004">
      <c r="A14626" s="2" t="s">
        <v>140</v>
      </c>
      <c r="B14626" s="2" t="s">
        <v>8</v>
      </c>
      <c r="C14626" s="2" t="s">
        <v>9</v>
      </c>
      <c r="D14626" s="2" t="s">
        <v>17</v>
      </c>
      <c r="E14626" s="2" t="s">
        <v>11</v>
      </c>
      <c r="F14626" s="2">
        <v>1990</v>
      </c>
      <c r="G14626" s="2">
        <v>0.05</v>
      </c>
      <c r="I14626" s="2">
        <f t="shared" si="228"/>
        <v>34</v>
      </c>
      <c r="J14626" s="2">
        <f>VLOOKUP(A14626,Urbanizaton!$B$2:$BI$265,I14626)</f>
        <v>8.8539999999999992</v>
      </c>
      <c r="K14626" s="2">
        <f>VLOOKUP(A14626,Population!$B$2:$BI$265,I14626)</f>
        <v>18749406</v>
      </c>
      <c r="L14626" s="2" t="str">
        <f>VLOOKUP(A14626,Region!$C$1:$G$241,5)</f>
        <v>Southern Asia</v>
      </c>
    </row>
    <row r="14627" spans="1:12" x14ac:dyDescent="0.55000000000000004">
      <c r="A14627" s="2" t="s">
        <v>140</v>
      </c>
      <c r="B14627" s="2" t="s">
        <v>8</v>
      </c>
      <c r="C14627" s="2" t="s">
        <v>9</v>
      </c>
      <c r="D14627" s="2" t="s">
        <v>10</v>
      </c>
      <c r="E14627" s="2" t="s">
        <v>11</v>
      </c>
      <c r="F14627" s="2">
        <v>1991</v>
      </c>
      <c r="G14627" s="2">
        <v>1.1299999999999999</v>
      </c>
      <c r="I14627" s="2">
        <f t="shared" si="228"/>
        <v>35</v>
      </c>
      <c r="J14627" s="2">
        <f>VLOOKUP(A14627,Urbanizaton!$B$2:$BI$265,I14627)</f>
        <v>9.18</v>
      </c>
      <c r="K14627" s="2">
        <f>VLOOKUP(A14627,Population!$B$2:$BI$265,I14627)</f>
        <v>19245054</v>
      </c>
      <c r="L14627" s="2" t="str">
        <f>VLOOKUP(A14627,Region!$C$1:$G$241,5)</f>
        <v>Southern Asia</v>
      </c>
    </row>
    <row r="14628" spans="1:12" x14ac:dyDescent="0.55000000000000004">
      <c r="A14628" s="2" t="s">
        <v>140</v>
      </c>
      <c r="B14628" s="2" t="s">
        <v>8</v>
      </c>
      <c r="C14628" s="2" t="s">
        <v>9</v>
      </c>
      <c r="D14628" s="2" t="s">
        <v>17</v>
      </c>
      <c r="E14628" s="2" t="s">
        <v>11</v>
      </c>
      <c r="F14628" s="2">
        <v>1991</v>
      </c>
      <c r="G14628" s="2">
        <v>0.06</v>
      </c>
      <c r="I14628" s="2">
        <f t="shared" si="228"/>
        <v>35</v>
      </c>
      <c r="J14628" s="2">
        <f>VLOOKUP(A14628,Urbanizaton!$B$2:$BI$265,I14628)</f>
        <v>9.18</v>
      </c>
      <c r="K14628" s="2">
        <f>VLOOKUP(A14628,Population!$B$2:$BI$265,I14628)</f>
        <v>19245054</v>
      </c>
      <c r="L14628" s="2" t="str">
        <f>VLOOKUP(A14628,Region!$C$1:$G$241,5)</f>
        <v>Southern Asia</v>
      </c>
    </row>
    <row r="14629" spans="1:12" x14ac:dyDescent="0.55000000000000004">
      <c r="A14629" s="2" t="s">
        <v>140</v>
      </c>
      <c r="B14629" s="2" t="s">
        <v>8</v>
      </c>
      <c r="C14629" s="2" t="s">
        <v>9</v>
      </c>
      <c r="D14629" s="2" t="s">
        <v>10</v>
      </c>
      <c r="E14629" s="2" t="s">
        <v>11</v>
      </c>
      <c r="F14629" s="2">
        <v>1992</v>
      </c>
      <c r="G14629" s="2">
        <v>1.1399999999999999</v>
      </c>
      <c r="I14629" s="2">
        <f t="shared" si="228"/>
        <v>36</v>
      </c>
      <c r="J14629" s="2">
        <f>VLOOKUP(A14629,Urbanizaton!$B$2:$BI$265,I14629)</f>
        <v>9.5850000000000009</v>
      </c>
      <c r="K14629" s="2">
        <f>VLOOKUP(A14629,Population!$B$2:$BI$265,I14629)</f>
        <v>19773772</v>
      </c>
      <c r="L14629" s="2" t="str">
        <f>VLOOKUP(A14629,Region!$C$1:$G$241,5)</f>
        <v>Southern Asia</v>
      </c>
    </row>
    <row r="14630" spans="1:12" x14ac:dyDescent="0.55000000000000004">
      <c r="A14630" s="2" t="s">
        <v>140</v>
      </c>
      <c r="B14630" s="2" t="s">
        <v>8</v>
      </c>
      <c r="C14630" s="2" t="s">
        <v>9</v>
      </c>
      <c r="D14630" s="2" t="s">
        <v>17</v>
      </c>
      <c r="E14630" s="2" t="s">
        <v>11</v>
      </c>
      <c r="F14630" s="2">
        <v>1992</v>
      </c>
      <c r="G14630" s="2">
        <v>0.06</v>
      </c>
      <c r="I14630" s="2">
        <f t="shared" si="228"/>
        <v>36</v>
      </c>
      <c r="J14630" s="2">
        <f>VLOOKUP(A14630,Urbanizaton!$B$2:$BI$265,I14630)</f>
        <v>9.5850000000000009</v>
      </c>
      <c r="K14630" s="2">
        <f>VLOOKUP(A14630,Population!$B$2:$BI$265,I14630)</f>
        <v>19773772</v>
      </c>
      <c r="L14630" s="2" t="str">
        <f>VLOOKUP(A14630,Region!$C$1:$G$241,5)</f>
        <v>Southern Asia</v>
      </c>
    </row>
    <row r="14631" spans="1:12" x14ac:dyDescent="0.55000000000000004">
      <c r="A14631" s="2" t="s">
        <v>140</v>
      </c>
      <c r="B14631" s="2" t="s">
        <v>8</v>
      </c>
      <c r="C14631" s="2" t="s">
        <v>9</v>
      </c>
      <c r="D14631" s="2" t="s">
        <v>10</v>
      </c>
      <c r="E14631" s="2" t="s">
        <v>11</v>
      </c>
      <c r="F14631" s="2">
        <v>1993</v>
      </c>
      <c r="G14631" s="2">
        <v>1.3</v>
      </c>
      <c r="I14631" s="2">
        <f t="shared" si="228"/>
        <v>37</v>
      </c>
      <c r="J14631" s="2">
        <f>VLOOKUP(A14631,Urbanizaton!$B$2:$BI$265,I14631)</f>
        <v>10.005000000000001</v>
      </c>
      <c r="K14631" s="2">
        <f>VLOOKUP(A14631,Population!$B$2:$BI$265,I14631)</f>
        <v>20321175</v>
      </c>
      <c r="L14631" s="2" t="str">
        <f>VLOOKUP(A14631,Region!$C$1:$G$241,5)</f>
        <v>Southern Asia</v>
      </c>
    </row>
    <row r="14632" spans="1:12" x14ac:dyDescent="0.55000000000000004">
      <c r="A14632" s="2" t="s">
        <v>140</v>
      </c>
      <c r="B14632" s="2" t="s">
        <v>8</v>
      </c>
      <c r="C14632" s="2" t="s">
        <v>9</v>
      </c>
      <c r="D14632" s="2" t="s">
        <v>17</v>
      </c>
      <c r="E14632" s="2" t="s">
        <v>11</v>
      </c>
      <c r="F14632" s="2">
        <v>1993</v>
      </c>
      <c r="G14632" s="2">
        <v>0.06</v>
      </c>
      <c r="I14632" s="2">
        <f t="shared" si="228"/>
        <v>37</v>
      </c>
      <c r="J14632" s="2">
        <f>VLOOKUP(A14632,Urbanizaton!$B$2:$BI$265,I14632)</f>
        <v>10.005000000000001</v>
      </c>
      <c r="K14632" s="2">
        <f>VLOOKUP(A14632,Population!$B$2:$BI$265,I14632)</f>
        <v>20321175</v>
      </c>
      <c r="L14632" s="2" t="str">
        <f>VLOOKUP(A14632,Region!$C$1:$G$241,5)</f>
        <v>Southern Asia</v>
      </c>
    </row>
    <row r="14633" spans="1:12" x14ac:dyDescent="0.55000000000000004">
      <c r="A14633" s="2" t="s">
        <v>140</v>
      </c>
      <c r="B14633" s="2" t="s">
        <v>8</v>
      </c>
      <c r="C14633" s="2" t="s">
        <v>9</v>
      </c>
      <c r="D14633" s="2" t="s">
        <v>10</v>
      </c>
      <c r="E14633" s="2" t="s">
        <v>11</v>
      </c>
      <c r="F14633" s="2">
        <v>1994</v>
      </c>
      <c r="G14633" s="2">
        <v>1.62</v>
      </c>
      <c r="I14633" s="2">
        <f t="shared" si="228"/>
        <v>38</v>
      </c>
      <c r="J14633" s="2">
        <f>VLOOKUP(A14633,Urbanizaton!$B$2:$BI$265,I14633)</f>
        <v>10.442</v>
      </c>
      <c r="K14633" s="2">
        <f>VLOOKUP(A14633,Population!$B$2:$BI$265,I14633)</f>
        <v>20867130</v>
      </c>
      <c r="L14633" s="2" t="str">
        <f>VLOOKUP(A14633,Region!$C$1:$G$241,5)</f>
        <v>Southern Asia</v>
      </c>
    </row>
    <row r="14634" spans="1:12" x14ac:dyDescent="0.55000000000000004">
      <c r="A14634" s="2" t="s">
        <v>140</v>
      </c>
      <c r="B14634" s="2" t="s">
        <v>8</v>
      </c>
      <c r="C14634" s="2" t="s">
        <v>9</v>
      </c>
      <c r="D14634" s="2" t="s">
        <v>17</v>
      </c>
      <c r="E14634" s="2" t="s">
        <v>11</v>
      </c>
      <c r="F14634" s="2">
        <v>1994</v>
      </c>
      <c r="G14634" s="2">
        <v>0.08</v>
      </c>
      <c r="I14634" s="2">
        <f t="shared" si="228"/>
        <v>38</v>
      </c>
      <c r="J14634" s="2">
        <f>VLOOKUP(A14634,Urbanizaton!$B$2:$BI$265,I14634)</f>
        <v>10.442</v>
      </c>
      <c r="K14634" s="2">
        <f>VLOOKUP(A14634,Population!$B$2:$BI$265,I14634)</f>
        <v>20867130</v>
      </c>
      <c r="L14634" s="2" t="str">
        <f>VLOOKUP(A14634,Region!$C$1:$G$241,5)</f>
        <v>Southern Asia</v>
      </c>
    </row>
    <row r="14635" spans="1:12" x14ac:dyDescent="0.55000000000000004">
      <c r="A14635" s="2" t="s">
        <v>140</v>
      </c>
      <c r="B14635" s="2" t="s">
        <v>8</v>
      </c>
      <c r="C14635" s="2" t="s">
        <v>9</v>
      </c>
      <c r="D14635" s="2" t="s">
        <v>10</v>
      </c>
      <c r="E14635" s="2" t="s">
        <v>11</v>
      </c>
      <c r="F14635" s="2">
        <v>1995</v>
      </c>
      <c r="G14635" s="2">
        <v>1.76</v>
      </c>
      <c r="I14635" s="2">
        <f t="shared" si="228"/>
        <v>39</v>
      </c>
      <c r="J14635" s="2">
        <f>VLOOKUP(A14635,Urbanizaton!$B$2:$BI$265,I14635)</f>
        <v>10.895</v>
      </c>
      <c r="K14635" s="2">
        <f>VLOOKUP(A14635,Population!$B$2:$BI$265,I14635)</f>
        <v>21396384</v>
      </c>
      <c r="L14635" s="2" t="str">
        <f>VLOOKUP(A14635,Region!$C$1:$G$241,5)</f>
        <v>Southern Asia</v>
      </c>
    </row>
    <row r="14636" spans="1:12" x14ac:dyDescent="0.55000000000000004">
      <c r="A14636" s="2" t="s">
        <v>140</v>
      </c>
      <c r="B14636" s="2" t="s">
        <v>8</v>
      </c>
      <c r="C14636" s="2" t="s">
        <v>9</v>
      </c>
      <c r="D14636" s="2" t="s">
        <v>17</v>
      </c>
      <c r="E14636" s="2" t="s">
        <v>11</v>
      </c>
      <c r="F14636" s="2">
        <v>1995</v>
      </c>
      <c r="G14636" s="2">
        <v>0.08</v>
      </c>
      <c r="I14636" s="2">
        <f t="shared" si="228"/>
        <v>39</v>
      </c>
      <c r="J14636" s="2">
        <f>VLOOKUP(A14636,Urbanizaton!$B$2:$BI$265,I14636)</f>
        <v>10.895</v>
      </c>
      <c r="K14636" s="2">
        <f>VLOOKUP(A14636,Population!$B$2:$BI$265,I14636)</f>
        <v>21396384</v>
      </c>
      <c r="L14636" s="2" t="str">
        <f>VLOOKUP(A14636,Region!$C$1:$G$241,5)</f>
        <v>Southern Asia</v>
      </c>
    </row>
    <row r="14637" spans="1:12" x14ac:dyDescent="0.55000000000000004">
      <c r="A14637" s="2" t="s">
        <v>140</v>
      </c>
      <c r="B14637" s="2" t="s">
        <v>8</v>
      </c>
      <c r="C14637" s="2" t="s">
        <v>9</v>
      </c>
      <c r="D14637" s="2" t="s">
        <v>10</v>
      </c>
      <c r="E14637" s="2" t="s">
        <v>11</v>
      </c>
      <c r="F14637" s="2">
        <v>1996</v>
      </c>
      <c r="G14637" s="2">
        <v>1.83</v>
      </c>
      <c r="I14637" s="2">
        <f t="shared" si="228"/>
        <v>40</v>
      </c>
      <c r="J14637" s="2">
        <f>VLOOKUP(A14637,Urbanizaton!$B$2:$BI$265,I14637)</f>
        <v>11.367000000000001</v>
      </c>
      <c r="K14637" s="2">
        <f>VLOOKUP(A14637,Population!$B$2:$BI$265,I14637)</f>
        <v>21903379</v>
      </c>
      <c r="L14637" s="2" t="str">
        <f>VLOOKUP(A14637,Region!$C$1:$G$241,5)</f>
        <v>Southern Asia</v>
      </c>
    </row>
    <row r="14638" spans="1:12" x14ac:dyDescent="0.55000000000000004">
      <c r="A14638" s="2" t="s">
        <v>140</v>
      </c>
      <c r="B14638" s="2" t="s">
        <v>8</v>
      </c>
      <c r="C14638" s="2" t="s">
        <v>9</v>
      </c>
      <c r="D14638" s="2" t="s">
        <v>17</v>
      </c>
      <c r="E14638" s="2" t="s">
        <v>11</v>
      </c>
      <c r="F14638" s="2">
        <v>1996</v>
      </c>
      <c r="G14638" s="2">
        <v>0.08</v>
      </c>
      <c r="I14638" s="2">
        <f t="shared" si="228"/>
        <v>40</v>
      </c>
      <c r="J14638" s="2">
        <f>VLOOKUP(A14638,Urbanizaton!$B$2:$BI$265,I14638)</f>
        <v>11.367000000000001</v>
      </c>
      <c r="K14638" s="2">
        <f>VLOOKUP(A14638,Population!$B$2:$BI$265,I14638)</f>
        <v>21903379</v>
      </c>
      <c r="L14638" s="2" t="str">
        <f>VLOOKUP(A14638,Region!$C$1:$G$241,5)</f>
        <v>Southern Asia</v>
      </c>
    </row>
    <row r="14639" spans="1:12" x14ac:dyDescent="0.55000000000000004">
      <c r="A14639" s="2" t="s">
        <v>140</v>
      </c>
      <c r="B14639" s="2" t="s">
        <v>8</v>
      </c>
      <c r="C14639" s="2" t="s">
        <v>9</v>
      </c>
      <c r="D14639" s="2" t="s">
        <v>10</v>
      </c>
      <c r="E14639" s="2" t="s">
        <v>11</v>
      </c>
      <c r="F14639" s="2">
        <v>1997</v>
      </c>
      <c r="G14639" s="2">
        <v>2.1</v>
      </c>
      <c r="I14639" s="2">
        <f t="shared" si="228"/>
        <v>41</v>
      </c>
      <c r="J14639" s="2">
        <f>VLOOKUP(A14639,Urbanizaton!$B$2:$BI$265,I14639)</f>
        <v>11.855</v>
      </c>
      <c r="K14639" s="2">
        <f>VLOOKUP(A14639,Population!$B$2:$BI$265,I14639)</f>
        <v>22389803</v>
      </c>
      <c r="L14639" s="2" t="str">
        <f>VLOOKUP(A14639,Region!$C$1:$G$241,5)</f>
        <v>Southern Asia</v>
      </c>
    </row>
    <row r="14640" spans="1:12" x14ac:dyDescent="0.55000000000000004">
      <c r="A14640" s="2" t="s">
        <v>140</v>
      </c>
      <c r="B14640" s="2" t="s">
        <v>8</v>
      </c>
      <c r="C14640" s="2" t="s">
        <v>9</v>
      </c>
      <c r="D14640" s="2" t="s">
        <v>17</v>
      </c>
      <c r="E14640" s="2" t="s">
        <v>11</v>
      </c>
      <c r="F14640" s="2">
        <v>1997</v>
      </c>
      <c r="G14640" s="2">
        <v>0.09</v>
      </c>
      <c r="I14640" s="2">
        <f t="shared" si="228"/>
        <v>41</v>
      </c>
      <c r="J14640" s="2">
        <f>VLOOKUP(A14640,Urbanizaton!$B$2:$BI$265,I14640)</f>
        <v>11.855</v>
      </c>
      <c r="K14640" s="2">
        <f>VLOOKUP(A14640,Population!$B$2:$BI$265,I14640)</f>
        <v>22389803</v>
      </c>
      <c r="L14640" s="2" t="str">
        <f>VLOOKUP(A14640,Region!$C$1:$G$241,5)</f>
        <v>Southern Asia</v>
      </c>
    </row>
    <row r="14641" spans="1:12" x14ac:dyDescent="0.55000000000000004">
      <c r="A14641" s="2" t="s">
        <v>140</v>
      </c>
      <c r="B14641" s="2" t="s">
        <v>8</v>
      </c>
      <c r="C14641" s="2" t="s">
        <v>9</v>
      </c>
      <c r="D14641" s="2" t="s">
        <v>10</v>
      </c>
      <c r="E14641" s="2" t="s">
        <v>11</v>
      </c>
      <c r="F14641" s="2">
        <v>1998</v>
      </c>
      <c r="G14641" s="2">
        <v>2.2000000000000002</v>
      </c>
      <c r="I14641" s="2">
        <f t="shared" si="228"/>
        <v>42</v>
      </c>
      <c r="J14641" s="2">
        <f>VLOOKUP(A14641,Urbanizaton!$B$2:$BI$265,I14641)</f>
        <v>12.361000000000001</v>
      </c>
      <c r="K14641" s="2">
        <f>VLOOKUP(A14641,Population!$B$2:$BI$265,I14641)</f>
        <v>22856305</v>
      </c>
      <c r="L14641" s="2" t="str">
        <f>VLOOKUP(A14641,Region!$C$1:$G$241,5)</f>
        <v>Southern Asia</v>
      </c>
    </row>
    <row r="14642" spans="1:12" x14ac:dyDescent="0.55000000000000004">
      <c r="A14642" s="2" t="s">
        <v>140</v>
      </c>
      <c r="B14642" s="2" t="s">
        <v>8</v>
      </c>
      <c r="C14642" s="2" t="s">
        <v>9</v>
      </c>
      <c r="D14642" s="2" t="s">
        <v>17</v>
      </c>
      <c r="E14642" s="2" t="s">
        <v>11</v>
      </c>
      <c r="F14642" s="2">
        <v>1998</v>
      </c>
      <c r="G14642" s="2">
        <v>0.1</v>
      </c>
      <c r="I14642" s="2">
        <f t="shared" si="228"/>
        <v>42</v>
      </c>
      <c r="J14642" s="2">
        <f>VLOOKUP(A14642,Urbanizaton!$B$2:$BI$265,I14642)</f>
        <v>12.361000000000001</v>
      </c>
      <c r="K14642" s="2">
        <f>VLOOKUP(A14642,Population!$B$2:$BI$265,I14642)</f>
        <v>22856305</v>
      </c>
      <c r="L14642" s="2" t="str">
        <f>VLOOKUP(A14642,Region!$C$1:$G$241,5)</f>
        <v>Southern Asia</v>
      </c>
    </row>
    <row r="14643" spans="1:12" x14ac:dyDescent="0.55000000000000004">
      <c r="A14643" s="2" t="s">
        <v>140</v>
      </c>
      <c r="B14643" s="2" t="s">
        <v>8</v>
      </c>
      <c r="C14643" s="2" t="s">
        <v>9</v>
      </c>
      <c r="D14643" s="2" t="s">
        <v>10</v>
      </c>
      <c r="E14643" s="2" t="s">
        <v>11</v>
      </c>
      <c r="F14643" s="2">
        <v>1999</v>
      </c>
      <c r="G14643" s="2">
        <v>3.01</v>
      </c>
      <c r="I14643" s="2">
        <f t="shared" si="228"/>
        <v>43</v>
      </c>
      <c r="J14643" s="2">
        <f>VLOOKUP(A14643,Urbanizaton!$B$2:$BI$265,I14643)</f>
        <v>12.885999999999999</v>
      </c>
      <c r="K14643" s="2">
        <f>VLOOKUP(A14643,Population!$B$2:$BI$265,I14643)</f>
        <v>23305994</v>
      </c>
      <c r="L14643" s="2" t="str">
        <f>VLOOKUP(A14643,Region!$C$1:$G$241,5)</f>
        <v>Southern Asia</v>
      </c>
    </row>
    <row r="14644" spans="1:12" x14ac:dyDescent="0.55000000000000004">
      <c r="A14644" s="2" t="s">
        <v>140</v>
      </c>
      <c r="B14644" s="2" t="s">
        <v>8</v>
      </c>
      <c r="C14644" s="2" t="s">
        <v>9</v>
      </c>
      <c r="D14644" s="2" t="s">
        <v>17</v>
      </c>
      <c r="E14644" s="2" t="s">
        <v>11</v>
      </c>
      <c r="F14644" s="2">
        <v>1999</v>
      </c>
      <c r="G14644" s="2">
        <v>0.13</v>
      </c>
      <c r="I14644" s="2">
        <f t="shared" si="228"/>
        <v>43</v>
      </c>
      <c r="J14644" s="2">
        <f>VLOOKUP(A14644,Urbanizaton!$B$2:$BI$265,I14644)</f>
        <v>12.885999999999999</v>
      </c>
      <c r="K14644" s="2">
        <f>VLOOKUP(A14644,Population!$B$2:$BI$265,I14644)</f>
        <v>23305994</v>
      </c>
      <c r="L14644" s="2" t="str">
        <f>VLOOKUP(A14644,Region!$C$1:$G$241,5)</f>
        <v>Southern Asia</v>
      </c>
    </row>
    <row r="14645" spans="1:12" x14ac:dyDescent="0.55000000000000004">
      <c r="A14645" s="2" t="s">
        <v>140</v>
      </c>
      <c r="B14645" s="2" t="s">
        <v>8</v>
      </c>
      <c r="C14645" s="2" t="s">
        <v>9</v>
      </c>
      <c r="D14645" s="2" t="s">
        <v>10</v>
      </c>
      <c r="E14645" s="2" t="s">
        <v>11</v>
      </c>
      <c r="F14645" s="2">
        <v>2000</v>
      </c>
      <c r="G14645" s="2">
        <v>3.1</v>
      </c>
      <c r="I14645" s="2">
        <f t="shared" si="228"/>
        <v>44</v>
      </c>
      <c r="J14645" s="2">
        <f>VLOOKUP(A14645,Urbanizaton!$B$2:$BI$265,I14645)</f>
        <v>13.430999999999999</v>
      </c>
      <c r="K14645" s="2">
        <f>VLOOKUP(A14645,Population!$B$2:$BI$265,I14645)</f>
        <v>23740911</v>
      </c>
      <c r="L14645" s="2" t="str">
        <f>VLOOKUP(A14645,Region!$C$1:$G$241,5)</f>
        <v>Southern Asia</v>
      </c>
    </row>
    <row r="14646" spans="1:12" x14ac:dyDescent="0.55000000000000004">
      <c r="A14646" s="2" t="s">
        <v>140</v>
      </c>
      <c r="B14646" s="2" t="s">
        <v>8</v>
      </c>
      <c r="C14646" s="2" t="s">
        <v>9</v>
      </c>
      <c r="D14646" s="2" t="s">
        <v>17</v>
      </c>
      <c r="E14646" s="2" t="s">
        <v>11</v>
      </c>
      <c r="F14646" s="2">
        <v>2000</v>
      </c>
      <c r="G14646" s="2">
        <v>0.13</v>
      </c>
      <c r="I14646" s="2">
        <f t="shared" si="228"/>
        <v>44</v>
      </c>
      <c r="J14646" s="2">
        <f>VLOOKUP(A14646,Urbanizaton!$B$2:$BI$265,I14646)</f>
        <v>13.430999999999999</v>
      </c>
      <c r="K14646" s="2">
        <f>VLOOKUP(A14646,Population!$B$2:$BI$265,I14646)</f>
        <v>23740911</v>
      </c>
      <c r="L14646" s="2" t="str">
        <f>VLOOKUP(A14646,Region!$C$1:$G$241,5)</f>
        <v>Southern Asia</v>
      </c>
    </row>
    <row r="14647" spans="1:12" x14ac:dyDescent="0.55000000000000004">
      <c r="A14647" s="2" t="s">
        <v>140</v>
      </c>
      <c r="B14647" s="2" t="s">
        <v>8</v>
      </c>
      <c r="C14647" s="2" t="s">
        <v>9</v>
      </c>
      <c r="D14647" s="2" t="s">
        <v>10</v>
      </c>
      <c r="E14647" s="2" t="s">
        <v>11</v>
      </c>
      <c r="F14647" s="2">
        <v>2001</v>
      </c>
      <c r="G14647" s="2">
        <v>3.35</v>
      </c>
      <c r="I14647" s="2">
        <f t="shared" si="228"/>
        <v>45</v>
      </c>
      <c r="J14647" s="2">
        <f>VLOOKUP(A14647,Urbanizaton!$B$2:$BI$265,I14647)</f>
        <v>13.967000000000001</v>
      </c>
      <c r="K14647" s="2">
        <f>VLOOKUP(A14647,Population!$B$2:$BI$265,I14647)</f>
        <v>24161777</v>
      </c>
      <c r="L14647" s="2" t="str">
        <f>VLOOKUP(A14647,Region!$C$1:$G$241,5)</f>
        <v>Southern Asia</v>
      </c>
    </row>
    <row r="14648" spans="1:12" x14ac:dyDescent="0.55000000000000004">
      <c r="A14648" s="2" t="s">
        <v>140</v>
      </c>
      <c r="B14648" s="2" t="s">
        <v>8</v>
      </c>
      <c r="C14648" s="2" t="s">
        <v>9</v>
      </c>
      <c r="D14648" s="2" t="s">
        <v>17</v>
      </c>
      <c r="E14648" s="2" t="s">
        <v>11</v>
      </c>
      <c r="F14648" s="2">
        <v>2001</v>
      </c>
      <c r="G14648" s="2">
        <v>0.14000000000000001</v>
      </c>
      <c r="I14648" s="2">
        <f t="shared" si="228"/>
        <v>45</v>
      </c>
      <c r="J14648" s="2">
        <f>VLOOKUP(A14648,Urbanizaton!$B$2:$BI$265,I14648)</f>
        <v>13.967000000000001</v>
      </c>
      <c r="K14648" s="2">
        <f>VLOOKUP(A14648,Population!$B$2:$BI$265,I14648)</f>
        <v>24161777</v>
      </c>
      <c r="L14648" s="2" t="str">
        <f>VLOOKUP(A14648,Region!$C$1:$G$241,5)</f>
        <v>Southern Asia</v>
      </c>
    </row>
    <row r="14649" spans="1:12" x14ac:dyDescent="0.55000000000000004">
      <c r="A14649" s="2" t="s">
        <v>140</v>
      </c>
      <c r="B14649" s="2" t="s">
        <v>8</v>
      </c>
      <c r="C14649" s="2" t="s">
        <v>9</v>
      </c>
      <c r="D14649" s="2" t="s">
        <v>10</v>
      </c>
      <c r="E14649" s="2" t="s">
        <v>11</v>
      </c>
      <c r="F14649" s="2">
        <v>2002</v>
      </c>
      <c r="G14649" s="2">
        <v>2.67</v>
      </c>
      <c r="I14649" s="2">
        <f t="shared" si="228"/>
        <v>46</v>
      </c>
      <c r="J14649" s="2">
        <f>VLOOKUP(A14649,Urbanizaton!$B$2:$BI$265,I14649)</f>
        <v>14.263</v>
      </c>
      <c r="K14649" s="2">
        <f>VLOOKUP(A14649,Population!$B$2:$BI$265,I14649)</f>
        <v>24566342</v>
      </c>
      <c r="L14649" s="2" t="str">
        <f>VLOOKUP(A14649,Region!$C$1:$G$241,5)</f>
        <v>Southern Asia</v>
      </c>
    </row>
    <row r="14650" spans="1:12" x14ac:dyDescent="0.55000000000000004">
      <c r="A14650" s="2" t="s">
        <v>140</v>
      </c>
      <c r="B14650" s="2" t="s">
        <v>8</v>
      </c>
      <c r="C14650" s="2" t="s">
        <v>9</v>
      </c>
      <c r="D14650" s="2" t="s">
        <v>17</v>
      </c>
      <c r="E14650" s="2" t="s">
        <v>11</v>
      </c>
      <c r="F14650" s="2">
        <v>2002</v>
      </c>
      <c r="G14650" s="2">
        <v>0.11</v>
      </c>
      <c r="I14650" s="2">
        <f t="shared" si="228"/>
        <v>46</v>
      </c>
      <c r="J14650" s="2">
        <f>VLOOKUP(A14650,Urbanizaton!$B$2:$BI$265,I14650)</f>
        <v>14.263</v>
      </c>
      <c r="K14650" s="2">
        <f>VLOOKUP(A14650,Population!$B$2:$BI$265,I14650)</f>
        <v>24566342</v>
      </c>
      <c r="L14650" s="2" t="str">
        <f>VLOOKUP(A14650,Region!$C$1:$G$241,5)</f>
        <v>Southern Asia</v>
      </c>
    </row>
    <row r="14651" spans="1:12" x14ac:dyDescent="0.55000000000000004">
      <c r="A14651" s="2" t="s">
        <v>140</v>
      </c>
      <c r="B14651" s="2" t="s">
        <v>8</v>
      </c>
      <c r="C14651" s="2" t="s">
        <v>9</v>
      </c>
      <c r="D14651" s="2" t="s">
        <v>10</v>
      </c>
      <c r="E14651" s="2" t="s">
        <v>11</v>
      </c>
      <c r="F14651" s="2">
        <v>2003</v>
      </c>
      <c r="G14651" s="2">
        <v>2.9</v>
      </c>
      <c r="I14651" s="2">
        <f t="shared" si="228"/>
        <v>47</v>
      </c>
      <c r="J14651" s="2">
        <f>VLOOKUP(A14651,Urbanizaton!$B$2:$BI$265,I14651)</f>
        <v>14.564</v>
      </c>
      <c r="K14651" s="2">
        <f>VLOOKUP(A14651,Population!$B$2:$BI$265,I14651)</f>
        <v>24950623</v>
      </c>
      <c r="L14651" s="2" t="str">
        <f>VLOOKUP(A14651,Region!$C$1:$G$241,5)</f>
        <v>Southern Asia</v>
      </c>
    </row>
    <row r="14652" spans="1:12" x14ac:dyDescent="0.55000000000000004">
      <c r="A14652" s="2" t="s">
        <v>140</v>
      </c>
      <c r="B14652" s="2" t="s">
        <v>8</v>
      </c>
      <c r="C14652" s="2" t="s">
        <v>9</v>
      </c>
      <c r="D14652" s="2" t="s">
        <v>17</v>
      </c>
      <c r="E14652" s="2" t="s">
        <v>11</v>
      </c>
      <c r="F14652" s="2">
        <v>2003</v>
      </c>
      <c r="G14652" s="2">
        <v>0.12</v>
      </c>
      <c r="I14652" s="2">
        <f t="shared" si="228"/>
        <v>47</v>
      </c>
      <c r="J14652" s="2">
        <f>VLOOKUP(A14652,Urbanizaton!$B$2:$BI$265,I14652)</f>
        <v>14.564</v>
      </c>
      <c r="K14652" s="2">
        <f>VLOOKUP(A14652,Population!$B$2:$BI$265,I14652)</f>
        <v>24950623</v>
      </c>
      <c r="L14652" s="2" t="str">
        <f>VLOOKUP(A14652,Region!$C$1:$G$241,5)</f>
        <v>Southern Asia</v>
      </c>
    </row>
    <row r="14653" spans="1:12" x14ac:dyDescent="0.55000000000000004">
      <c r="A14653" s="2" t="s">
        <v>140</v>
      </c>
      <c r="B14653" s="2" t="s">
        <v>8</v>
      </c>
      <c r="C14653" s="2" t="s">
        <v>9</v>
      </c>
      <c r="D14653" s="2" t="s">
        <v>10</v>
      </c>
      <c r="E14653" s="2" t="s">
        <v>11</v>
      </c>
      <c r="F14653" s="2">
        <v>2004</v>
      </c>
      <c r="G14653" s="2">
        <v>2.7</v>
      </c>
      <c r="I14653" s="2">
        <f t="shared" si="228"/>
        <v>48</v>
      </c>
      <c r="J14653" s="2">
        <f>VLOOKUP(A14653,Urbanizaton!$B$2:$BI$265,I14653)</f>
        <v>14.871</v>
      </c>
      <c r="K14653" s="2">
        <f>VLOOKUP(A14653,Population!$B$2:$BI$265,I14653)</f>
        <v>25309449</v>
      </c>
      <c r="L14653" s="2" t="str">
        <f>VLOOKUP(A14653,Region!$C$1:$G$241,5)</f>
        <v>Southern Asia</v>
      </c>
    </row>
    <row r="14654" spans="1:12" x14ac:dyDescent="0.55000000000000004">
      <c r="A14654" s="2" t="s">
        <v>140</v>
      </c>
      <c r="B14654" s="2" t="s">
        <v>8</v>
      </c>
      <c r="C14654" s="2" t="s">
        <v>9</v>
      </c>
      <c r="D14654" s="2" t="s">
        <v>17</v>
      </c>
      <c r="E14654" s="2" t="s">
        <v>11</v>
      </c>
      <c r="F14654" s="2">
        <v>2004</v>
      </c>
      <c r="G14654" s="2">
        <v>0.11</v>
      </c>
      <c r="I14654" s="2">
        <f t="shared" si="228"/>
        <v>48</v>
      </c>
      <c r="J14654" s="2">
        <f>VLOOKUP(A14654,Urbanizaton!$B$2:$BI$265,I14654)</f>
        <v>14.871</v>
      </c>
      <c r="K14654" s="2">
        <f>VLOOKUP(A14654,Population!$B$2:$BI$265,I14654)</f>
        <v>25309449</v>
      </c>
      <c r="L14654" s="2" t="str">
        <f>VLOOKUP(A14654,Region!$C$1:$G$241,5)</f>
        <v>Southern Asia</v>
      </c>
    </row>
    <row r="14655" spans="1:12" x14ac:dyDescent="0.55000000000000004">
      <c r="A14655" s="2" t="s">
        <v>140</v>
      </c>
      <c r="B14655" s="2" t="s">
        <v>8</v>
      </c>
      <c r="C14655" s="2" t="s">
        <v>9</v>
      </c>
      <c r="D14655" s="2" t="s">
        <v>10</v>
      </c>
      <c r="E14655" s="2" t="s">
        <v>11</v>
      </c>
      <c r="F14655" s="2">
        <v>2005</v>
      </c>
      <c r="G14655" s="2">
        <v>3.07</v>
      </c>
      <c r="I14655" s="2">
        <f t="shared" si="228"/>
        <v>49</v>
      </c>
      <c r="J14655" s="2">
        <f>VLOOKUP(A14655,Urbanizaton!$B$2:$BI$265,I14655)</f>
        <v>15.183</v>
      </c>
      <c r="K14655" s="2">
        <f>VLOOKUP(A14655,Population!$B$2:$BI$265,I14655)</f>
        <v>25640287</v>
      </c>
      <c r="L14655" s="2" t="str">
        <f>VLOOKUP(A14655,Region!$C$1:$G$241,5)</f>
        <v>Southern Asia</v>
      </c>
    </row>
    <row r="14656" spans="1:12" x14ac:dyDescent="0.55000000000000004">
      <c r="A14656" s="2" t="s">
        <v>140</v>
      </c>
      <c r="B14656" s="2" t="s">
        <v>8</v>
      </c>
      <c r="C14656" s="2" t="s">
        <v>9</v>
      </c>
      <c r="D14656" s="2" t="s">
        <v>17</v>
      </c>
      <c r="E14656" s="2" t="s">
        <v>11</v>
      </c>
      <c r="F14656" s="2">
        <v>2005</v>
      </c>
      <c r="G14656" s="2">
        <v>0.12</v>
      </c>
      <c r="I14656" s="2">
        <f t="shared" si="228"/>
        <v>49</v>
      </c>
      <c r="J14656" s="2">
        <f>VLOOKUP(A14656,Urbanizaton!$B$2:$BI$265,I14656)</f>
        <v>15.183</v>
      </c>
      <c r="K14656" s="2">
        <f>VLOOKUP(A14656,Population!$B$2:$BI$265,I14656)</f>
        <v>25640287</v>
      </c>
      <c r="L14656" s="2" t="str">
        <f>VLOOKUP(A14656,Region!$C$1:$G$241,5)</f>
        <v>Southern Asia</v>
      </c>
    </row>
    <row r="14657" spans="1:12" x14ac:dyDescent="0.55000000000000004">
      <c r="A14657" s="2" t="s">
        <v>140</v>
      </c>
      <c r="B14657" s="2" t="s">
        <v>8</v>
      </c>
      <c r="C14657" s="2" t="s">
        <v>9</v>
      </c>
      <c r="D14657" s="2" t="s">
        <v>10</v>
      </c>
      <c r="E14657" s="2" t="s">
        <v>11</v>
      </c>
      <c r="F14657" s="2">
        <v>2006</v>
      </c>
      <c r="G14657" s="2">
        <v>2.5</v>
      </c>
      <c r="I14657" s="2">
        <f t="shared" si="228"/>
        <v>50</v>
      </c>
      <c r="J14657" s="2">
        <f>VLOOKUP(A14657,Urbanizaton!$B$2:$BI$265,I14657)</f>
        <v>15.5</v>
      </c>
      <c r="K14657" s="2">
        <f>VLOOKUP(A14657,Population!$B$2:$BI$265,I14657)</f>
        <v>25940618</v>
      </c>
      <c r="L14657" s="2" t="str">
        <f>VLOOKUP(A14657,Region!$C$1:$G$241,5)</f>
        <v>Southern Asia</v>
      </c>
    </row>
    <row r="14658" spans="1:12" x14ac:dyDescent="0.55000000000000004">
      <c r="A14658" s="2" t="s">
        <v>140</v>
      </c>
      <c r="B14658" s="2" t="s">
        <v>8</v>
      </c>
      <c r="C14658" s="2" t="s">
        <v>9</v>
      </c>
      <c r="D14658" s="2" t="s">
        <v>17</v>
      </c>
      <c r="E14658" s="2" t="s">
        <v>11</v>
      </c>
      <c r="F14658" s="2">
        <v>2006</v>
      </c>
      <c r="G14658" s="2">
        <v>0.1</v>
      </c>
      <c r="I14658" s="2">
        <f t="shared" si="228"/>
        <v>50</v>
      </c>
      <c r="J14658" s="2">
        <f>VLOOKUP(A14658,Urbanizaton!$B$2:$BI$265,I14658)</f>
        <v>15.5</v>
      </c>
      <c r="K14658" s="2">
        <f>VLOOKUP(A14658,Population!$B$2:$BI$265,I14658)</f>
        <v>25940618</v>
      </c>
      <c r="L14658" s="2" t="str">
        <f>VLOOKUP(A14658,Region!$C$1:$G$241,5)</f>
        <v>Southern Asia</v>
      </c>
    </row>
    <row r="14659" spans="1:12" x14ac:dyDescent="0.55000000000000004">
      <c r="A14659" s="2" t="s">
        <v>140</v>
      </c>
      <c r="B14659" s="2" t="s">
        <v>8</v>
      </c>
      <c r="C14659" s="2" t="s">
        <v>9</v>
      </c>
      <c r="D14659" s="2" t="s">
        <v>10</v>
      </c>
      <c r="E14659" s="2" t="s">
        <v>11</v>
      </c>
      <c r="F14659" s="2">
        <v>2007</v>
      </c>
      <c r="G14659" s="2">
        <v>2.58</v>
      </c>
      <c r="I14659" s="2">
        <f t="shared" ref="I14659:I14722" si="229">IF(F14659=1960,4,F14659-1960+4)</f>
        <v>51</v>
      </c>
      <c r="J14659" s="2">
        <f>VLOOKUP(A14659,Urbanizaton!$B$2:$BI$265,I14659)</f>
        <v>15.821999999999999</v>
      </c>
      <c r="K14659" s="2">
        <f>VLOOKUP(A14659,Population!$B$2:$BI$265,I14659)</f>
        <v>26214847</v>
      </c>
      <c r="L14659" s="2" t="str">
        <f>VLOOKUP(A14659,Region!$C$1:$G$241,5)</f>
        <v>Southern Asia</v>
      </c>
    </row>
    <row r="14660" spans="1:12" x14ac:dyDescent="0.55000000000000004">
      <c r="A14660" s="2" t="s">
        <v>140</v>
      </c>
      <c r="B14660" s="2" t="s">
        <v>8</v>
      </c>
      <c r="C14660" s="2" t="s">
        <v>9</v>
      </c>
      <c r="D14660" s="2" t="s">
        <v>17</v>
      </c>
      <c r="E14660" s="2" t="s">
        <v>11</v>
      </c>
      <c r="F14660" s="2">
        <v>2007</v>
      </c>
      <c r="G14660" s="2">
        <v>0.1</v>
      </c>
      <c r="I14660" s="2">
        <f t="shared" si="229"/>
        <v>51</v>
      </c>
      <c r="J14660" s="2">
        <f>VLOOKUP(A14660,Urbanizaton!$B$2:$BI$265,I14660)</f>
        <v>15.821999999999999</v>
      </c>
      <c r="K14660" s="2">
        <f>VLOOKUP(A14660,Population!$B$2:$BI$265,I14660)</f>
        <v>26214847</v>
      </c>
      <c r="L14660" s="2" t="str">
        <f>VLOOKUP(A14660,Region!$C$1:$G$241,5)</f>
        <v>Southern Asia</v>
      </c>
    </row>
    <row r="14661" spans="1:12" x14ac:dyDescent="0.55000000000000004">
      <c r="A14661" s="2" t="s">
        <v>140</v>
      </c>
      <c r="B14661" s="2" t="s">
        <v>8</v>
      </c>
      <c r="C14661" s="2" t="s">
        <v>9</v>
      </c>
      <c r="D14661" s="2" t="s">
        <v>10</v>
      </c>
      <c r="E14661" s="2" t="s">
        <v>11</v>
      </c>
      <c r="F14661" s="2">
        <v>2008</v>
      </c>
      <c r="G14661" s="2">
        <v>2.88</v>
      </c>
      <c r="I14661" s="2">
        <f t="shared" si="229"/>
        <v>52</v>
      </c>
      <c r="J14661" s="2">
        <f>VLOOKUP(A14661,Urbanizaton!$B$2:$BI$265,I14661)</f>
        <v>16.149999999999999</v>
      </c>
      <c r="K14661" s="2">
        <f>VLOOKUP(A14661,Population!$B$2:$BI$265,I14661)</f>
        <v>26475859</v>
      </c>
      <c r="L14661" s="2" t="str">
        <f>VLOOKUP(A14661,Region!$C$1:$G$241,5)</f>
        <v>Southern Asia</v>
      </c>
    </row>
    <row r="14662" spans="1:12" x14ac:dyDescent="0.55000000000000004">
      <c r="A14662" s="2" t="s">
        <v>140</v>
      </c>
      <c r="B14662" s="2" t="s">
        <v>8</v>
      </c>
      <c r="C14662" s="2" t="s">
        <v>9</v>
      </c>
      <c r="D14662" s="2" t="s">
        <v>17</v>
      </c>
      <c r="E14662" s="2" t="s">
        <v>11</v>
      </c>
      <c r="F14662" s="2">
        <v>2008</v>
      </c>
      <c r="G14662" s="2">
        <v>0.11</v>
      </c>
      <c r="I14662" s="2">
        <f t="shared" si="229"/>
        <v>52</v>
      </c>
      <c r="J14662" s="2">
        <f>VLOOKUP(A14662,Urbanizaton!$B$2:$BI$265,I14662)</f>
        <v>16.149999999999999</v>
      </c>
      <c r="K14662" s="2">
        <f>VLOOKUP(A14662,Population!$B$2:$BI$265,I14662)</f>
        <v>26475859</v>
      </c>
      <c r="L14662" s="2" t="str">
        <f>VLOOKUP(A14662,Region!$C$1:$G$241,5)</f>
        <v>Southern Asia</v>
      </c>
    </row>
    <row r="14663" spans="1:12" x14ac:dyDescent="0.55000000000000004">
      <c r="A14663" s="2" t="s">
        <v>140</v>
      </c>
      <c r="B14663" s="2" t="s">
        <v>8</v>
      </c>
      <c r="C14663" s="2" t="s">
        <v>9</v>
      </c>
      <c r="D14663" s="2" t="s">
        <v>10</v>
      </c>
      <c r="E14663" s="2" t="s">
        <v>11</v>
      </c>
      <c r="F14663" s="2">
        <v>2009</v>
      </c>
      <c r="G14663" s="2">
        <v>3.43</v>
      </c>
      <c r="I14663" s="2">
        <f t="shared" si="229"/>
        <v>53</v>
      </c>
      <c r="J14663" s="2">
        <f>VLOOKUP(A14663,Urbanizaton!$B$2:$BI$265,I14663)</f>
        <v>16.483000000000001</v>
      </c>
      <c r="K14663" s="2">
        <f>VLOOKUP(A14663,Population!$B$2:$BI$265,I14663)</f>
        <v>26741103</v>
      </c>
      <c r="L14663" s="2" t="str">
        <f>VLOOKUP(A14663,Region!$C$1:$G$241,5)</f>
        <v>Southern Asia</v>
      </c>
    </row>
    <row r="14664" spans="1:12" x14ac:dyDescent="0.55000000000000004">
      <c r="A14664" s="2" t="s">
        <v>140</v>
      </c>
      <c r="B14664" s="2" t="s">
        <v>8</v>
      </c>
      <c r="C14664" s="2" t="s">
        <v>9</v>
      </c>
      <c r="D14664" s="2" t="s">
        <v>17</v>
      </c>
      <c r="E14664" s="2" t="s">
        <v>11</v>
      </c>
      <c r="F14664" s="2">
        <v>2009</v>
      </c>
      <c r="G14664" s="2">
        <v>0.13</v>
      </c>
      <c r="I14664" s="2">
        <f t="shared" si="229"/>
        <v>53</v>
      </c>
      <c r="J14664" s="2">
        <f>VLOOKUP(A14664,Urbanizaton!$B$2:$BI$265,I14664)</f>
        <v>16.483000000000001</v>
      </c>
      <c r="K14664" s="2">
        <f>VLOOKUP(A14664,Population!$B$2:$BI$265,I14664)</f>
        <v>26741103</v>
      </c>
      <c r="L14664" s="2" t="str">
        <f>VLOOKUP(A14664,Region!$C$1:$G$241,5)</f>
        <v>Southern Asia</v>
      </c>
    </row>
    <row r="14665" spans="1:12" x14ac:dyDescent="0.55000000000000004">
      <c r="A14665" s="2" t="s">
        <v>140</v>
      </c>
      <c r="B14665" s="2" t="s">
        <v>8</v>
      </c>
      <c r="C14665" s="2" t="s">
        <v>9</v>
      </c>
      <c r="D14665" s="2" t="s">
        <v>10</v>
      </c>
      <c r="E14665" s="2" t="s">
        <v>11</v>
      </c>
      <c r="F14665" s="2">
        <v>2010</v>
      </c>
      <c r="G14665" s="2">
        <v>4.12</v>
      </c>
      <c r="I14665" s="2">
        <f t="shared" si="229"/>
        <v>54</v>
      </c>
      <c r="J14665" s="2">
        <f>VLOOKUP(A14665,Urbanizaton!$B$2:$BI$265,I14665)</f>
        <v>16.821999999999999</v>
      </c>
      <c r="K14665" s="2">
        <f>VLOOKUP(A14665,Population!$B$2:$BI$265,I14665)</f>
        <v>27023137</v>
      </c>
      <c r="L14665" s="2" t="str">
        <f>VLOOKUP(A14665,Region!$C$1:$G$241,5)</f>
        <v>Southern Asia</v>
      </c>
    </row>
    <row r="14666" spans="1:12" x14ac:dyDescent="0.55000000000000004">
      <c r="A14666" s="2" t="s">
        <v>140</v>
      </c>
      <c r="B14666" s="2" t="s">
        <v>8</v>
      </c>
      <c r="C14666" s="2" t="s">
        <v>9</v>
      </c>
      <c r="D14666" s="2" t="s">
        <v>17</v>
      </c>
      <c r="E14666" s="2" t="s">
        <v>11</v>
      </c>
      <c r="F14666" s="2">
        <v>2010</v>
      </c>
      <c r="G14666" s="2">
        <v>0.15</v>
      </c>
      <c r="I14666" s="2">
        <f t="shared" si="229"/>
        <v>54</v>
      </c>
      <c r="J14666" s="2">
        <f>VLOOKUP(A14666,Urbanizaton!$B$2:$BI$265,I14666)</f>
        <v>16.821999999999999</v>
      </c>
      <c r="K14666" s="2">
        <f>VLOOKUP(A14666,Population!$B$2:$BI$265,I14666)</f>
        <v>27023137</v>
      </c>
      <c r="L14666" s="2" t="str">
        <f>VLOOKUP(A14666,Region!$C$1:$G$241,5)</f>
        <v>Southern Asia</v>
      </c>
    </row>
    <row r="14667" spans="1:12" x14ac:dyDescent="0.55000000000000004">
      <c r="A14667" s="2" t="s">
        <v>140</v>
      </c>
      <c r="B14667" s="2" t="s">
        <v>8</v>
      </c>
      <c r="C14667" s="2" t="s">
        <v>9</v>
      </c>
      <c r="D14667" s="2" t="s">
        <v>10</v>
      </c>
      <c r="E14667" s="2" t="s">
        <v>11</v>
      </c>
      <c r="F14667" s="2">
        <v>2011</v>
      </c>
      <c r="G14667" s="2">
        <v>4.4000000000000004</v>
      </c>
      <c r="I14667" s="2">
        <f t="shared" si="229"/>
        <v>55</v>
      </c>
      <c r="J14667" s="2">
        <f>VLOOKUP(A14667,Urbanizaton!$B$2:$BI$265,I14667)</f>
        <v>17.166</v>
      </c>
      <c r="K14667" s="2">
        <f>VLOOKUP(A14667,Population!$B$2:$BI$265,I14667)</f>
        <v>27327147</v>
      </c>
      <c r="L14667" s="2" t="str">
        <f>VLOOKUP(A14667,Region!$C$1:$G$241,5)</f>
        <v>Southern Asia</v>
      </c>
    </row>
    <row r="14668" spans="1:12" x14ac:dyDescent="0.55000000000000004">
      <c r="A14668" s="2" t="s">
        <v>140</v>
      </c>
      <c r="B14668" s="2" t="s">
        <v>8</v>
      </c>
      <c r="C14668" s="2" t="s">
        <v>9</v>
      </c>
      <c r="D14668" s="2" t="s">
        <v>17</v>
      </c>
      <c r="E14668" s="2" t="s">
        <v>11</v>
      </c>
      <c r="F14668" s="2">
        <v>2011</v>
      </c>
      <c r="G14668" s="2">
        <v>0.16</v>
      </c>
      <c r="I14668" s="2">
        <f t="shared" si="229"/>
        <v>55</v>
      </c>
      <c r="J14668" s="2">
        <f>VLOOKUP(A14668,Urbanizaton!$B$2:$BI$265,I14668)</f>
        <v>17.166</v>
      </c>
      <c r="K14668" s="2">
        <f>VLOOKUP(A14668,Population!$B$2:$BI$265,I14668)</f>
        <v>27327147</v>
      </c>
      <c r="L14668" s="2" t="str">
        <f>VLOOKUP(A14668,Region!$C$1:$G$241,5)</f>
        <v>Southern Asia</v>
      </c>
    </row>
    <row r="14669" spans="1:12" x14ac:dyDescent="0.55000000000000004">
      <c r="A14669" s="2" t="s">
        <v>140</v>
      </c>
      <c r="B14669" s="2" t="s">
        <v>8</v>
      </c>
      <c r="C14669" s="2" t="s">
        <v>9</v>
      </c>
      <c r="D14669" s="2" t="s">
        <v>10</v>
      </c>
      <c r="E14669" s="2" t="s">
        <v>11</v>
      </c>
      <c r="F14669" s="2">
        <v>2012</v>
      </c>
      <c r="G14669" s="2">
        <v>4.97</v>
      </c>
      <c r="I14669" s="2">
        <f t="shared" si="229"/>
        <v>56</v>
      </c>
      <c r="J14669" s="2">
        <f>VLOOKUP(A14669,Urbanizaton!$B$2:$BI$265,I14669)</f>
        <v>17.518000000000001</v>
      </c>
      <c r="K14669" s="2">
        <f>VLOOKUP(A14669,Population!$B$2:$BI$265,I14669)</f>
        <v>27649925</v>
      </c>
      <c r="L14669" s="2" t="str">
        <f>VLOOKUP(A14669,Region!$C$1:$G$241,5)</f>
        <v>Southern Asia</v>
      </c>
    </row>
    <row r="14670" spans="1:12" x14ac:dyDescent="0.55000000000000004">
      <c r="A14670" s="2" t="s">
        <v>140</v>
      </c>
      <c r="B14670" s="2" t="s">
        <v>8</v>
      </c>
      <c r="C14670" s="2" t="s">
        <v>9</v>
      </c>
      <c r="D14670" s="2" t="s">
        <v>17</v>
      </c>
      <c r="E14670" s="2" t="s">
        <v>11</v>
      </c>
      <c r="F14670" s="2">
        <v>2012</v>
      </c>
      <c r="G14670" s="2">
        <v>0.18</v>
      </c>
      <c r="I14670" s="2">
        <f t="shared" si="229"/>
        <v>56</v>
      </c>
      <c r="J14670" s="2">
        <f>VLOOKUP(A14670,Urbanizaton!$B$2:$BI$265,I14670)</f>
        <v>17.518000000000001</v>
      </c>
      <c r="K14670" s="2">
        <f>VLOOKUP(A14670,Population!$B$2:$BI$265,I14670)</f>
        <v>27649925</v>
      </c>
      <c r="L14670" s="2" t="str">
        <f>VLOOKUP(A14670,Region!$C$1:$G$241,5)</f>
        <v>Southern Asia</v>
      </c>
    </row>
    <row r="14671" spans="1:12" x14ac:dyDescent="0.55000000000000004">
      <c r="A14671" s="2" t="s">
        <v>140</v>
      </c>
      <c r="B14671" s="2" t="s">
        <v>8</v>
      </c>
      <c r="C14671" s="2" t="s">
        <v>9</v>
      </c>
      <c r="D14671" s="2" t="s">
        <v>10</v>
      </c>
      <c r="E14671" s="2" t="s">
        <v>11</v>
      </c>
      <c r="F14671" s="2">
        <v>2013</v>
      </c>
      <c r="G14671" s="2">
        <v>4.8600000000000003</v>
      </c>
      <c r="I14671" s="2">
        <f t="shared" si="229"/>
        <v>57</v>
      </c>
      <c r="J14671" s="2">
        <f>VLOOKUP(A14671,Urbanizaton!$B$2:$BI$265,I14671)</f>
        <v>17.876999999999999</v>
      </c>
      <c r="K14671" s="2">
        <f>VLOOKUP(A14671,Population!$B$2:$BI$265,I14671)</f>
        <v>27985310</v>
      </c>
      <c r="L14671" s="2" t="str">
        <f>VLOOKUP(A14671,Region!$C$1:$G$241,5)</f>
        <v>Southern Asia</v>
      </c>
    </row>
    <row r="14672" spans="1:12" x14ac:dyDescent="0.55000000000000004">
      <c r="A14672" s="2" t="s">
        <v>140</v>
      </c>
      <c r="B14672" s="2" t="s">
        <v>8</v>
      </c>
      <c r="C14672" s="2" t="s">
        <v>9</v>
      </c>
      <c r="D14672" s="2" t="s">
        <v>17</v>
      </c>
      <c r="E14672" s="2" t="s">
        <v>11</v>
      </c>
      <c r="F14672" s="2">
        <v>2013</v>
      </c>
      <c r="G14672" s="2">
        <v>0.17</v>
      </c>
      <c r="I14672" s="2">
        <f t="shared" si="229"/>
        <v>57</v>
      </c>
      <c r="J14672" s="2">
        <f>VLOOKUP(A14672,Urbanizaton!$B$2:$BI$265,I14672)</f>
        <v>17.876999999999999</v>
      </c>
      <c r="K14672" s="2">
        <f>VLOOKUP(A14672,Population!$B$2:$BI$265,I14672)</f>
        <v>27985310</v>
      </c>
      <c r="L14672" s="2" t="str">
        <f>VLOOKUP(A14672,Region!$C$1:$G$241,5)</f>
        <v>Southern Asia</v>
      </c>
    </row>
    <row r="14673" spans="1:12" x14ac:dyDescent="0.55000000000000004">
      <c r="A14673" s="2" t="s">
        <v>140</v>
      </c>
      <c r="B14673" s="2" t="s">
        <v>8</v>
      </c>
      <c r="C14673" s="2" t="s">
        <v>9</v>
      </c>
      <c r="D14673" s="2" t="s">
        <v>10</v>
      </c>
      <c r="E14673" s="2" t="s">
        <v>11</v>
      </c>
      <c r="F14673" s="2">
        <v>2014</v>
      </c>
      <c r="G14673" s="2">
        <v>5.93</v>
      </c>
      <c r="I14673" s="2">
        <f t="shared" si="229"/>
        <v>58</v>
      </c>
      <c r="J14673" s="2">
        <f>VLOOKUP(A14673,Urbanizaton!$B$2:$BI$265,I14673)</f>
        <v>18.242999999999999</v>
      </c>
      <c r="K14673" s="2">
        <f>VLOOKUP(A14673,Population!$B$2:$BI$265,I14673)</f>
        <v>28323241</v>
      </c>
      <c r="L14673" s="2" t="str">
        <f>VLOOKUP(A14673,Region!$C$1:$G$241,5)</f>
        <v>Southern Asia</v>
      </c>
    </row>
    <row r="14674" spans="1:12" x14ac:dyDescent="0.55000000000000004">
      <c r="A14674" s="2" t="s">
        <v>140</v>
      </c>
      <c r="B14674" s="2" t="s">
        <v>8</v>
      </c>
      <c r="C14674" s="2" t="s">
        <v>9</v>
      </c>
      <c r="D14674" s="2" t="s">
        <v>17</v>
      </c>
      <c r="E14674" s="2" t="s">
        <v>11</v>
      </c>
      <c r="F14674" s="2">
        <v>2014</v>
      </c>
      <c r="G14674" s="2">
        <v>0.21</v>
      </c>
      <c r="I14674" s="2">
        <f t="shared" si="229"/>
        <v>58</v>
      </c>
      <c r="J14674" s="2">
        <f>VLOOKUP(A14674,Urbanizaton!$B$2:$BI$265,I14674)</f>
        <v>18.242999999999999</v>
      </c>
      <c r="K14674" s="2">
        <f>VLOOKUP(A14674,Population!$B$2:$BI$265,I14674)</f>
        <v>28323241</v>
      </c>
      <c r="L14674" s="2" t="str">
        <f>VLOOKUP(A14674,Region!$C$1:$G$241,5)</f>
        <v>Southern Asia</v>
      </c>
    </row>
    <row r="14675" spans="1:12" x14ac:dyDescent="0.55000000000000004">
      <c r="A14675" s="2" t="s">
        <v>39</v>
      </c>
      <c r="B14675" s="2" t="s">
        <v>8</v>
      </c>
      <c r="C14675" s="2" t="s">
        <v>9</v>
      </c>
      <c r="D14675" s="2" t="s">
        <v>10</v>
      </c>
      <c r="E14675" s="2" t="s">
        <v>11</v>
      </c>
      <c r="F14675" s="2">
        <v>1960</v>
      </c>
      <c r="G14675" s="2">
        <v>10.36</v>
      </c>
      <c r="I14675" s="2">
        <f t="shared" si="229"/>
        <v>4</v>
      </c>
      <c r="J14675" s="2">
        <f>VLOOKUP(A14675,Urbanizaton!$B$2:$BI$265,I14675)</f>
        <v>75.998000000000005</v>
      </c>
      <c r="K14675" s="2">
        <f>VLOOKUP(A14675,Population!$B$2:$BI$265,I14675)</f>
        <v>2371800</v>
      </c>
      <c r="L14675" s="2" t="str">
        <f>VLOOKUP(A14675,Region!$C$1:$G$241,5)</f>
        <v>Australia and New Zealand</v>
      </c>
    </row>
    <row r="14676" spans="1:12" x14ac:dyDescent="0.55000000000000004">
      <c r="A14676" s="2" t="s">
        <v>39</v>
      </c>
      <c r="B14676" s="2" t="s">
        <v>8</v>
      </c>
      <c r="C14676" s="2" t="s">
        <v>9</v>
      </c>
      <c r="D14676" s="2" t="s">
        <v>17</v>
      </c>
      <c r="E14676" s="2" t="s">
        <v>11</v>
      </c>
      <c r="F14676" s="2">
        <v>1960</v>
      </c>
      <c r="G14676" s="2">
        <v>4.3600000000000003</v>
      </c>
      <c r="I14676" s="2">
        <f t="shared" si="229"/>
        <v>4</v>
      </c>
      <c r="J14676" s="2">
        <f>VLOOKUP(A14676,Urbanizaton!$B$2:$BI$265,I14676)</f>
        <v>75.998000000000005</v>
      </c>
      <c r="K14676" s="2">
        <f>VLOOKUP(A14676,Population!$B$2:$BI$265,I14676)</f>
        <v>2371800</v>
      </c>
      <c r="L14676" s="2" t="str">
        <f>VLOOKUP(A14676,Region!$C$1:$G$241,5)</f>
        <v>Australia and New Zealand</v>
      </c>
    </row>
    <row r="14677" spans="1:12" x14ac:dyDescent="0.55000000000000004">
      <c r="A14677" s="2" t="s">
        <v>39</v>
      </c>
      <c r="B14677" s="2" t="s">
        <v>8</v>
      </c>
      <c r="C14677" s="2" t="s">
        <v>9</v>
      </c>
      <c r="D14677" s="2" t="s">
        <v>10</v>
      </c>
      <c r="E14677" s="2" t="s">
        <v>11</v>
      </c>
      <c r="F14677" s="2">
        <v>1961</v>
      </c>
      <c r="G14677" s="2">
        <v>10.67</v>
      </c>
      <c r="I14677" s="2">
        <f t="shared" si="229"/>
        <v>5</v>
      </c>
      <c r="J14677" s="2">
        <f>VLOOKUP(A14677,Urbanizaton!$B$2:$BI$265,I14677)</f>
        <v>76.525000000000006</v>
      </c>
      <c r="K14677" s="2">
        <f>VLOOKUP(A14677,Population!$B$2:$BI$265,I14677)</f>
        <v>2419700</v>
      </c>
      <c r="L14677" s="2" t="str">
        <f>VLOOKUP(A14677,Region!$C$1:$G$241,5)</f>
        <v>Australia and New Zealand</v>
      </c>
    </row>
    <row r="14678" spans="1:12" x14ac:dyDescent="0.55000000000000004">
      <c r="A14678" s="2" t="s">
        <v>39</v>
      </c>
      <c r="B14678" s="2" t="s">
        <v>8</v>
      </c>
      <c r="C14678" s="2" t="s">
        <v>9</v>
      </c>
      <c r="D14678" s="2" t="s">
        <v>17</v>
      </c>
      <c r="E14678" s="2" t="s">
        <v>11</v>
      </c>
      <c r="F14678" s="2">
        <v>1961</v>
      </c>
      <c r="G14678" s="2">
        <v>4.4000000000000004</v>
      </c>
      <c r="I14678" s="2">
        <f t="shared" si="229"/>
        <v>5</v>
      </c>
      <c r="J14678" s="2">
        <f>VLOOKUP(A14678,Urbanizaton!$B$2:$BI$265,I14678)</f>
        <v>76.525000000000006</v>
      </c>
      <c r="K14678" s="2">
        <f>VLOOKUP(A14678,Population!$B$2:$BI$265,I14678)</f>
        <v>2419700</v>
      </c>
      <c r="L14678" s="2" t="str">
        <f>VLOOKUP(A14678,Region!$C$1:$G$241,5)</f>
        <v>Australia and New Zealand</v>
      </c>
    </row>
    <row r="14679" spans="1:12" x14ac:dyDescent="0.55000000000000004">
      <c r="A14679" s="2" t="s">
        <v>39</v>
      </c>
      <c r="B14679" s="2" t="s">
        <v>8</v>
      </c>
      <c r="C14679" s="2" t="s">
        <v>9</v>
      </c>
      <c r="D14679" s="2" t="s">
        <v>10</v>
      </c>
      <c r="E14679" s="2" t="s">
        <v>11</v>
      </c>
      <c r="F14679" s="2">
        <v>1962</v>
      </c>
      <c r="G14679" s="2">
        <v>10.050000000000001</v>
      </c>
      <c r="I14679" s="2">
        <f t="shared" si="229"/>
        <v>6</v>
      </c>
      <c r="J14679" s="2">
        <f>VLOOKUP(A14679,Urbanizaton!$B$2:$BI$265,I14679)</f>
        <v>77.132999999999996</v>
      </c>
      <c r="K14679" s="2">
        <f>VLOOKUP(A14679,Population!$B$2:$BI$265,I14679)</f>
        <v>2482000</v>
      </c>
      <c r="L14679" s="2" t="str">
        <f>VLOOKUP(A14679,Region!$C$1:$G$241,5)</f>
        <v>Australia and New Zealand</v>
      </c>
    </row>
    <row r="14680" spans="1:12" x14ac:dyDescent="0.55000000000000004">
      <c r="A14680" s="2" t="s">
        <v>39</v>
      </c>
      <c r="B14680" s="2" t="s">
        <v>8</v>
      </c>
      <c r="C14680" s="2" t="s">
        <v>9</v>
      </c>
      <c r="D14680" s="2" t="s">
        <v>17</v>
      </c>
      <c r="E14680" s="2" t="s">
        <v>11</v>
      </c>
      <c r="F14680" s="2">
        <v>1962</v>
      </c>
      <c r="G14680" s="2">
        <v>4.05</v>
      </c>
      <c r="I14680" s="2">
        <f t="shared" si="229"/>
        <v>6</v>
      </c>
      <c r="J14680" s="2">
        <f>VLOOKUP(A14680,Urbanizaton!$B$2:$BI$265,I14680)</f>
        <v>77.132999999999996</v>
      </c>
      <c r="K14680" s="2">
        <f>VLOOKUP(A14680,Population!$B$2:$BI$265,I14680)</f>
        <v>2482000</v>
      </c>
      <c r="L14680" s="2" t="str">
        <f>VLOOKUP(A14680,Region!$C$1:$G$241,5)</f>
        <v>Australia and New Zealand</v>
      </c>
    </row>
    <row r="14681" spans="1:12" x14ac:dyDescent="0.55000000000000004">
      <c r="A14681" s="2" t="s">
        <v>39</v>
      </c>
      <c r="B14681" s="2" t="s">
        <v>8</v>
      </c>
      <c r="C14681" s="2" t="s">
        <v>9</v>
      </c>
      <c r="D14681" s="2" t="s">
        <v>10</v>
      </c>
      <c r="E14681" s="2" t="s">
        <v>11</v>
      </c>
      <c r="F14681" s="2">
        <v>1963</v>
      </c>
      <c r="G14681" s="2">
        <v>10.86</v>
      </c>
      <c r="I14681" s="2">
        <f t="shared" si="229"/>
        <v>7</v>
      </c>
      <c r="J14681" s="2">
        <f>VLOOKUP(A14681,Urbanizaton!$B$2:$BI$265,I14681)</f>
        <v>77.73</v>
      </c>
      <c r="K14681" s="2">
        <f>VLOOKUP(A14681,Population!$B$2:$BI$265,I14681)</f>
        <v>2531800</v>
      </c>
      <c r="L14681" s="2" t="str">
        <f>VLOOKUP(A14681,Region!$C$1:$G$241,5)</f>
        <v>Australia and New Zealand</v>
      </c>
    </row>
    <row r="14682" spans="1:12" x14ac:dyDescent="0.55000000000000004">
      <c r="A14682" s="2" t="s">
        <v>39</v>
      </c>
      <c r="B14682" s="2" t="s">
        <v>8</v>
      </c>
      <c r="C14682" s="2" t="s">
        <v>9</v>
      </c>
      <c r="D14682" s="2" t="s">
        <v>17</v>
      </c>
      <c r="E14682" s="2" t="s">
        <v>11</v>
      </c>
      <c r="F14682" s="2">
        <v>1963</v>
      </c>
      <c r="G14682" s="2">
        <v>4.28</v>
      </c>
      <c r="I14682" s="2">
        <f t="shared" si="229"/>
        <v>7</v>
      </c>
      <c r="J14682" s="2">
        <f>VLOOKUP(A14682,Urbanizaton!$B$2:$BI$265,I14682)</f>
        <v>77.73</v>
      </c>
      <c r="K14682" s="2">
        <f>VLOOKUP(A14682,Population!$B$2:$BI$265,I14682)</f>
        <v>2531800</v>
      </c>
      <c r="L14682" s="2" t="str">
        <f>VLOOKUP(A14682,Region!$C$1:$G$241,5)</f>
        <v>Australia and New Zealand</v>
      </c>
    </row>
    <row r="14683" spans="1:12" x14ac:dyDescent="0.55000000000000004">
      <c r="A14683" s="2" t="s">
        <v>39</v>
      </c>
      <c r="B14683" s="2" t="s">
        <v>8</v>
      </c>
      <c r="C14683" s="2" t="s">
        <v>9</v>
      </c>
      <c r="D14683" s="2" t="s">
        <v>10</v>
      </c>
      <c r="E14683" s="2" t="s">
        <v>11</v>
      </c>
      <c r="F14683" s="2">
        <v>1964</v>
      </c>
      <c r="G14683" s="2">
        <v>11.49</v>
      </c>
      <c r="I14683" s="2">
        <f t="shared" si="229"/>
        <v>8</v>
      </c>
      <c r="J14683" s="2">
        <f>VLOOKUP(A14683,Urbanizaton!$B$2:$BI$265,I14683)</f>
        <v>78.316999999999993</v>
      </c>
      <c r="K14683" s="2">
        <f>VLOOKUP(A14683,Population!$B$2:$BI$265,I14683)</f>
        <v>2585400</v>
      </c>
      <c r="L14683" s="2" t="str">
        <f>VLOOKUP(A14683,Region!$C$1:$G$241,5)</f>
        <v>Australia and New Zealand</v>
      </c>
    </row>
    <row r="14684" spans="1:12" x14ac:dyDescent="0.55000000000000004">
      <c r="A14684" s="2" t="s">
        <v>39</v>
      </c>
      <c r="B14684" s="2" t="s">
        <v>8</v>
      </c>
      <c r="C14684" s="2" t="s">
        <v>9</v>
      </c>
      <c r="D14684" s="2" t="s">
        <v>17</v>
      </c>
      <c r="E14684" s="2" t="s">
        <v>11</v>
      </c>
      <c r="F14684" s="2">
        <v>1964</v>
      </c>
      <c r="G14684" s="2">
        <v>4.4400000000000004</v>
      </c>
      <c r="I14684" s="2">
        <f t="shared" si="229"/>
        <v>8</v>
      </c>
      <c r="J14684" s="2">
        <f>VLOOKUP(A14684,Urbanizaton!$B$2:$BI$265,I14684)</f>
        <v>78.316999999999993</v>
      </c>
      <c r="K14684" s="2">
        <f>VLOOKUP(A14684,Population!$B$2:$BI$265,I14684)</f>
        <v>2585400</v>
      </c>
      <c r="L14684" s="2" t="str">
        <f>VLOOKUP(A14684,Region!$C$1:$G$241,5)</f>
        <v>Australia and New Zealand</v>
      </c>
    </row>
    <row r="14685" spans="1:12" x14ac:dyDescent="0.55000000000000004">
      <c r="A14685" s="2" t="s">
        <v>39</v>
      </c>
      <c r="B14685" s="2" t="s">
        <v>8</v>
      </c>
      <c r="C14685" s="2" t="s">
        <v>9</v>
      </c>
      <c r="D14685" s="2" t="s">
        <v>10</v>
      </c>
      <c r="E14685" s="2" t="s">
        <v>11</v>
      </c>
      <c r="F14685" s="2">
        <v>1965</v>
      </c>
      <c r="G14685" s="2">
        <v>11.79</v>
      </c>
      <c r="I14685" s="2">
        <f t="shared" si="229"/>
        <v>9</v>
      </c>
      <c r="J14685" s="2">
        <f>VLOOKUP(A14685,Urbanizaton!$B$2:$BI$265,I14685)</f>
        <v>78.891000000000005</v>
      </c>
      <c r="K14685" s="2">
        <f>VLOOKUP(A14685,Population!$B$2:$BI$265,I14685)</f>
        <v>2628400</v>
      </c>
      <c r="L14685" s="2" t="str">
        <f>VLOOKUP(A14685,Region!$C$1:$G$241,5)</f>
        <v>Australia and New Zealand</v>
      </c>
    </row>
    <row r="14686" spans="1:12" x14ac:dyDescent="0.55000000000000004">
      <c r="A14686" s="2" t="s">
        <v>39</v>
      </c>
      <c r="B14686" s="2" t="s">
        <v>8</v>
      </c>
      <c r="C14686" s="2" t="s">
        <v>9</v>
      </c>
      <c r="D14686" s="2" t="s">
        <v>17</v>
      </c>
      <c r="E14686" s="2" t="s">
        <v>11</v>
      </c>
      <c r="F14686" s="2">
        <v>1965</v>
      </c>
      <c r="G14686" s="2">
        <v>4.4800000000000004</v>
      </c>
      <c r="I14686" s="2">
        <f t="shared" si="229"/>
        <v>9</v>
      </c>
      <c r="J14686" s="2">
        <f>VLOOKUP(A14686,Urbanizaton!$B$2:$BI$265,I14686)</f>
        <v>78.891000000000005</v>
      </c>
      <c r="K14686" s="2">
        <f>VLOOKUP(A14686,Population!$B$2:$BI$265,I14686)</f>
        <v>2628400</v>
      </c>
      <c r="L14686" s="2" t="str">
        <f>VLOOKUP(A14686,Region!$C$1:$G$241,5)</f>
        <v>Australia and New Zealand</v>
      </c>
    </row>
    <row r="14687" spans="1:12" x14ac:dyDescent="0.55000000000000004">
      <c r="A14687" s="2" t="s">
        <v>39</v>
      </c>
      <c r="B14687" s="2" t="s">
        <v>8</v>
      </c>
      <c r="C14687" s="2" t="s">
        <v>9</v>
      </c>
      <c r="D14687" s="2" t="s">
        <v>10</v>
      </c>
      <c r="E14687" s="2" t="s">
        <v>11</v>
      </c>
      <c r="F14687" s="2">
        <v>1966</v>
      </c>
      <c r="G14687" s="2">
        <v>12.19</v>
      </c>
      <c r="I14687" s="2">
        <f t="shared" si="229"/>
        <v>10</v>
      </c>
      <c r="J14687" s="2">
        <f>VLOOKUP(A14687,Urbanizaton!$B$2:$BI$265,I14687)</f>
        <v>79.421000000000006</v>
      </c>
      <c r="K14687" s="2">
        <f>VLOOKUP(A14687,Population!$B$2:$BI$265,I14687)</f>
        <v>2675900</v>
      </c>
      <c r="L14687" s="2" t="str">
        <f>VLOOKUP(A14687,Region!$C$1:$G$241,5)</f>
        <v>Australia and New Zealand</v>
      </c>
    </row>
    <row r="14688" spans="1:12" x14ac:dyDescent="0.55000000000000004">
      <c r="A14688" s="2" t="s">
        <v>39</v>
      </c>
      <c r="B14688" s="2" t="s">
        <v>8</v>
      </c>
      <c r="C14688" s="2" t="s">
        <v>9</v>
      </c>
      <c r="D14688" s="2" t="s">
        <v>17</v>
      </c>
      <c r="E14688" s="2" t="s">
        <v>11</v>
      </c>
      <c r="F14688" s="2">
        <v>1966</v>
      </c>
      <c r="G14688" s="2">
        <v>4.55</v>
      </c>
      <c r="I14688" s="2">
        <f t="shared" si="229"/>
        <v>10</v>
      </c>
      <c r="J14688" s="2">
        <f>VLOOKUP(A14688,Urbanizaton!$B$2:$BI$265,I14688)</f>
        <v>79.421000000000006</v>
      </c>
      <c r="K14688" s="2">
        <f>VLOOKUP(A14688,Population!$B$2:$BI$265,I14688)</f>
        <v>2675900</v>
      </c>
      <c r="L14688" s="2" t="str">
        <f>VLOOKUP(A14688,Region!$C$1:$G$241,5)</f>
        <v>Australia and New Zealand</v>
      </c>
    </row>
    <row r="14689" spans="1:12" x14ac:dyDescent="0.55000000000000004">
      <c r="A14689" s="2" t="s">
        <v>39</v>
      </c>
      <c r="B14689" s="2" t="s">
        <v>8</v>
      </c>
      <c r="C14689" s="2" t="s">
        <v>9</v>
      </c>
      <c r="D14689" s="2" t="s">
        <v>10</v>
      </c>
      <c r="E14689" s="2" t="s">
        <v>11</v>
      </c>
      <c r="F14689" s="2">
        <v>1967</v>
      </c>
      <c r="G14689" s="2">
        <v>12.02</v>
      </c>
      <c r="I14689" s="2">
        <f t="shared" si="229"/>
        <v>11</v>
      </c>
      <c r="J14689" s="2">
        <f>VLOOKUP(A14689,Urbanizaton!$B$2:$BI$265,I14689)</f>
        <v>79.852000000000004</v>
      </c>
      <c r="K14689" s="2">
        <f>VLOOKUP(A14689,Population!$B$2:$BI$265,I14689)</f>
        <v>2724100</v>
      </c>
      <c r="L14689" s="2" t="str">
        <f>VLOOKUP(A14689,Region!$C$1:$G$241,5)</f>
        <v>Australia and New Zealand</v>
      </c>
    </row>
    <row r="14690" spans="1:12" x14ac:dyDescent="0.55000000000000004">
      <c r="A14690" s="2" t="s">
        <v>39</v>
      </c>
      <c r="B14690" s="2" t="s">
        <v>8</v>
      </c>
      <c r="C14690" s="2" t="s">
        <v>9</v>
      </c>
      <c r="D14690" s="2" t="s">
        <v>17</v>
      </c>
      <c r="E14690" s="2" t="s">
        <v>11</v>
      </c>
      <c r="F14690" s="2">
        <v>1967</v>
      </c>
      <c r="G14690" s="2">
        <v>4.42</v>
      </c>
      <c r="I14690" s="2">
        <f t="shared" si="229"/>
        <v>11</v>
      </c>
      <c r="J14690" s="2">
        <f>VLOOKUP(A14690,Urbanizaton!$B$2:$BI$265,I14690)</f>
        <v>79.852000000000004</v>
      </c>
      <c r="K14690" s="2">
        <f>VLOOKUP(A14690,Population!$B$2:$BI$265,I14690)</f>
        <v>2724100</v>
      </c>
      <c r="L14690" s="2" t="str">
        <f>VLOOKUP(A14690,Region!$C$1:$G$241,5)</f>
        <v>Australia and New Zealand</v>
      </c>
    </row>
    <row r="14691" spans="1:12" x14ac:dyDescent="0.55000000000000004">
      <c r="A14691" s="2" t="s">
        <v>39</v>
      </c>
      <c r="B14691" s="2" t="s">
        <v>8</v>
      </c>
      <c r="C14691" s="2" t="s">
        <v>9</v>
      </c>
      <c r="D14691" s="2" t="s">
        <v>10</v>
      </c>
      <c r="E14691" s="2" t="s">
        <v>11</v>
      </c>
      <c r="F14691" s="2">
        <v>1968</v>
      </c>
      <c r="G14691" s="2">
        <v>12.19</v>
      </c>
      <c r="I14691" s="2">
        <f t="shared" si="229"/>
        <v>12</v>
      </c>
      <c r="J14691" s="2">
        <f>VLOOKUP(A14691,Urbanizaton!$B$2:$BI$265,I14691)</f>
        <v>80.277000000000001</v>
      </c>
      <c r="K14691" s="2">
        <f>VLOOKUP(A14691,Population!$B$2:$BI$265,I14691)</f>
        <v>2748100</v>
      </c>
      <c r="L14691" s="2" t="str">
        <f>VLOOKUP(A14691,Region!$C$1:$G$241,5)</f>
        <v>Australia and New Zealand</v>
      </c>
    </row>
    <row r="14692" spans="1:12" x14ac:dyDescent="0.55000000000000004">
      <c r="A14692" s="2" t="s">
        <v>39</v>
      </c>
      <c r="B14692" s="2" t="s">
        <v>8</v>
      </c>
      <c r="C14692" s="2" t="s">
        <v>9</v>
      </c>
      <c r="D14692" s="2" t="s">
        <v>17</v>
      </c>
      <c r="E14692" s="2" t="s">
        <v>11</v>
      </c>
      <c r="F14692" s="2">
        <v>1968</v>
      </c>
      <c r="G14692" s="2">
        <v>4.43</v>
      </c>
      <c r="I14692" s="2">
        <f t="shared" si="229"/>
        <v>12</v>
      </c>
      <c r="J14692" s="2">
        <f>VLOOKUP(A14692,Urbanizaton!$B$2:$BI$265,I14692)</f>
        <v>80.277000000000001</v>
      </c>
      <c r="K14692" s="2">
        <f>VLOOKUP(A14692,Population!$B$2:$BI$265,I14692)</f>
        <v>2748100</v>
      </c>
      <c r="L14692" s="2" t="str">
        <f>VLOOKUP(A14692,Region!$C$1:$G$241,5)</f>
        <v>Australia and New Zealand</v>
      </c>
    </row>
    <row r="14693" spans="1:12" x14ac:dyDescent="0.55000000000000004">
      <c r="A14693" s="2" t="s">
        <v>39</v>
      </c>
      <c r="B14693" s="2" t="s">
        <v>8</v>
      </c>
      <c r="C14693" s="2" t="s">
        <v>9</v>
      </c>
      <c r="D14693" s="2" t="s">
        <v>10</v>
      </c>
      <c r="E14693" s="2" t="s">
        <v>11</v>
      </c>
      <c r="F14693" s="2">
        <v>1969</v>
      </c>
      <c r="G14693" s="2">
        <v>12.92</v>
      </c>
      <c r="I14693" s="2">
        <f t="shared" si="229"/>
        <v>13</v>
      </c>
      <c r="J14693" s="2">
        <f>VLOOKUP(A14693,Urbanizaton!$B$2:$BI$265,I14693)</f>
        <v>80.694999999999993</v>
      </c>
      <c r="K14693" s="2">
        <f>VLOOKUP(A14693,Population!$B$2:$BI$265,I14693)</f>
        <v>2772800</v>
      </c>
      <c r="L14693" s="2" t="str">
        <f>VLOOKUP(A14693,Region!$C$1:$G$241,5)</f>
        <v>Australia and New Zealand</v>
      </c>
    </row>
    <row r="14694" spans="1:12" x14ac:dyDescent="0.55000000000000004">
      <c r="A14694" s="2" t="s">
        <v>39</v>
      </c>
      <c r="B14694" s="2" t="s">
        <v>8</v>
      </c>
      <c r="C14694" s="2" t="s">
        <v>9</v>
      </c>
      <c r="D14694" s="2" t="s">
        <v>17</v>
      </c>
      <c r="E14694" s="2" t="s">
        <v>11</v>
      </c>
      <c r="F14694" s="2">
        <v>1969</v>
      </c>
      <c r="G14694" s="2">
        <v>4.6500000000000004</v>
      </c>
      <c r="I14694" s="2">
        <f t="shared" si="229"/>
        <v>13</v>
      </c>
      <c r="J14694" s="2">
        <f>VLOOKUP(A14694,Urbanizaton!$B$2:$BI$265,I14694)</f>
        <v>80.694999999999993</v>
      </c>
      <c r="K14694" s="2">
        <f>VLOOKUP(A14694,Population!$B$2:$BI$265,I14694)</f>
        <v>2772800</v>
      </c>
      <c r="L14694" s="2" t="str">
        <f>VLOOKUP(A14694,Region!$C$1:$G$241,5)</f>
        <v>Australia and New Zealand</v>
      </c>
    </row>
    <row r="14695" spans="1:12" x14ac:dyDescent="0.55000000000000004">
      <c r="A14695" s="2" t="s">
        <v>39</v>
      </c>
      <c r="B14695" s="2" t="s">
        <v>8</v>
      </c>
      <c r="C14695" s="2" t="s">
        <v>9</v>
      </c>
      <c r="D14695" s="2" t="s">
        <v>10</v>
      </c>
      <c r="E14695" s="2" t="s">
        <v>11</v>
      </c>
      <c r="F14695" s="2">
        <v>1970</v>
      </c>
      <c r="G14695" s="2">
        <v>13.84</v>
      </c>
      <c r="I14695" s="2">
        <f t="shared" si="229"/>
        <v>14</v>
      </c>
      <c r="J14695" s="2">
        <f>VLOOKUP(A14695,Urbanizaton!$B$2:$BI$265,I14695)</f>
        <v>81.105999999999995</v>
      </c>
      <c r="K14695" s="2">
        <f>VLOOKUP(A14695,Population!$B$2:$BI$265,I14695)</f>
        <v>2810700</v>
      </c>
      <c r="L14695" s="2" t="str">
        <f>VLOOKUP(A14695,Region!$C$1:$G$241,5)</f>
        <v>Australia and New Zealand</v>
      </c>
    </row>
    <row r="14696" spans="1:12" x14ac:dyDescent="0.55000000000000004">
      <c r="A14696" s="2" t="s">
        <v>39</v>
      </c>
      <c r="B14696" s="2" t="s">
        <v>8</v>
      </c>
      <c r="C14696" s="2" t="s">
        <v>9</v>
      </c>
      <c r="D14696" s="2" t="s">
        <v>17</v>
      </c>
      <c r="E14696" s="2" t="s">
        <v>11</v>
      </c>
      <c r="F14696" s="2">
        <v>1970</v>
      </c>
      <c r="G14696" s="2">
        <v>4.91</v>
      </c>
      <c r="I14696" s="2">
        <f t="shared" si="229"/>
        <v>14</v>
      </c>
      <c r="J14696" s="2">
        <f>VLOOKUP(A14696,Urbanizaton!$B$2:$BI$265,I14696)</f>
        <v>81.105999999999995</v>
      </c>
      <c r="K14696" s="2">
        <f>VLOOKUP(A14696,Population!$B$2:$BI$265,I14696)</f>
        <v>2810700</v>
      </c>
      <c r="L14696" s="2" t="str">
        <f>VLOOKUP(A14696,Region!$C$1:$G$241,5)</f>
        <v>Australia and New Zealand</v>
      </c>
    </row>
    <row r="14697" spans="1:12" x14ac:dyDescent="0.55000000000000004">
      <c r="A14697" s="2" t="s">
        <v>39</v>
      </c>
      <c r="B14697" s="2" t="s">
        <v>8</v>
      </c>
      <c r="C14697" s="2" t="s">
        <v>9</v>
      </c>
      <c r="D14697" s="2" t="s">
        <v>10</v>
      </c>
      <c r="E14697" s="2" t="s">
        <v>11</v>
      </c>
      <c r="F14697" s="2">
        <v>1971</v>
      </c>
      <c r="G14697" s="2">
        <v>13.5</v>
      </c>
      <c r="I14697" s="2">
        <f t="shared" si="229"/>
        <v>15</v>
      </c>
      <c r="J14697" s="2">
        <f>VLOOKUP(A14697,Urbanizaton!$B$2:$BI$265,I14697)</f>
        <v>81.491</v>
      </c>
      <c r="K14697" s="2">
        <f>VLOOKUP(A14697,Population!$B$2:$BI$265,I14697)</f>
        <v>2853000</v>
      </c>
      <c r="L14697" s="2" t="str">
        <f>VLOOKUP(A14697,Region!$C$1:$G$241,5)</f>
        <v>Australia and New Zealand</v>
      </c>
    </row>
    <row r="14698" spans="1:12" x14ac:dyDescent="0.55000000000000004">
      <c r="A14698" s="2" t="s">
        <v>39</v>
      </c>
      <c r="B14698" s="2" t="s">
        <v>8</v>
      </c>
      <c r="C14698" s="2" t="s">
        <v>9</v>
      </c>
      <c r="D14698" s="2" t="s">
        <v>17</v>
      </c>
      <c r="E14698" s="2" t="s">
        <v>11</v>
      </c>
      <c r="F14698" s="2">
        <v>1971</v>
      </c>
      <c r="G14698" s="2">
        <v>4.71</v>
      </c>
      <c r="I14698" s="2">
        <f t="shared" si="229"/>
        <v>15</v>
      </c>
      <c r="J14698" s="2">
        <f>VLOOKUP(A14698,Urbanizaton!$B$2:$BI$265,I14698)</f>
        <v>81.491</v>
      </c>
      <c r="K14698" s="2">
        <f>VLOOKUP(A14698,Population!$B$2:$BI$265,I14698)</f>
        <v>2853000</v>
      </c>
      <c r="L14698" s="2" t="str">
        <f>VLOOKUP(A14698,Region!$C$1:$G$241,5)</f>
        <v>Australia and New Zealand</v>
      </c>
    </row>
    <row r="14699" spans="1:12" x14ac:dyDescent="0.55000000000000004">
      <c r="A14699" s="2" t="s">
        <v>39</v>
      </c>
      <c r="B14699" s="2" t="s">
        <v>8</v>
      </c>
      <c r="C14699" s="2" t="s">
        <v>9</v>
      </c>
      <c r="D14699" s="2" t="s">
        <v>10</v>
      </c>
      <c r="E14699" s="2" t="s">
        <v>11</v>
      </c>
      <c r="F14699" s="2">
        <v>1972</v>
      </c>
      <c r="G14699" s="2">
        <v>15.47</v>
      </c>
      <c r="I14699" s="2">
        <f t="shared" si="229"/>
        <v>16</v>
      </c>
      <c r="J14699" s="2">
        <f>VLOOKUP(A14699,Urbanizaton!$B$2:$BI$265,I14699)</f>
        <v>81.819000000000003</v>
      </c>
      <c r="K14699" s="2">
        <f>VLOOKUP(A14699,Population!$B$2:$BI$265,I14699)</f>
        <v>2903900</v>
      </c>
      <c r="L14699" s="2" t="str">
        <f>VLOOKUP(A14699,Region!$C$1:$G$241,5)</f>
        <v>Australia and New Zealand</v>
      </c>
    </row>
    <row r="14700" spans="1:12" x14ac:dyDescent="0.55000000000000004">
      <c r="A14700" s="2" t="s">
        <v>39</v>
      </c>
      <c r="B14700" s="2" t="s">
        <v>8</v>
      </c>
      <c r="C14700" s="2" t="s">
        <v>9</v>
      </c>
      <c r="D14700" s="2" t="s">
        <v>17</v>
      </c>
      <c r="E14700" s="2" t="s">
        <v>11</v>
      </c>
      <c r="F14700" s="2">
        <v>1972</v>
      </c>
      <c r="G14700" s="2">
        <v>5.31</v>
      </c>
      <c r="I14700" s="2">
        <f t="shared" si="229"/>
        <v>16</v>
      </c>
      <c r="J14700" s="2">
        <f>VLOOKUP(A14700,Urbanizaton!$B$2:$BI$265,I14700)</f>
        <v>81.819000000000003</v>
      </c>
      <c r="K14700" s="2">
        <f>VLOOKUP(A14700,Population!$B$2:$BI$265,I14700)</f>
        <v>2903900</v>
      </c>
      <c r="L14700" s="2" t="str">
        <f>VLOOKUP(A14700,Region!$C$1:$G$241,5)</f>
        <v>Australia and New Zealand</v>
      </c>
    </row>
    <row r="14701" spans="1:12" x14ac:dyDescent="0.55000000000000004">
      <c r="A14701" s="2" t="s">
        <v>39</v>
      </c>
      <c r="B14701" s="2" t="s">
        <v>8</v>
      </c>
      <c r="C14701" s="2" t="s">
        <v>9</v>
      </c>
      <c r="D14701" s="2" t="s">
        <v>10</v>
      </c>
      <c r="E14701" s="2" t="s">
        <v>11</v>
      </c>
      <c r="F14701" s="2">
        <v>1973</v>
      </c>
      <c r="G14701" s="2">
        <v>16.7</v>
      </c>
      <c r="I14701" s="2">
        <f t="shared" si="229"/>
        <v>17</v>
      </c>
      <c r="J14701" s="2">
        <f>VLOOKUP(A14701,Urbanizaton!$B$2:$BI$265,I14701)</f>
        <v>82.141000000000005</v>
      </c>
      <c r="K14701" s="2">
        <f>VLOOKUP(A14701,Population!$B$2:$BI$265,I14701)</f>
        <v>2961300</v>
      </c>
      <c r="L14701" s="2" t="str">
        <f>VLOOKUP(A14701,Region!$C$1:$G$241,5)</f>
        <v>Australia and New Zealand</v>
      </c>
    </row>
    <row r="14702" spans="1:12" x14ac:dyDescent="0.55000000000000004">
      <c r="A14702" s="2" t="s">
        <v>39</v>
      </c>
      <c r="B14702" s="2" t="s">
        <v>8</v>
      </c>
      <c r="C14702" s="2" t="s">
        <v>9</v>
      </c>
      <c r="D14702" s="2" t="s">
        <v>17</v>
      </c>
      <c r="E14702" s="2" t="s">
        <v>11</v>
      </c>
      <c r="F14702" s="2">
        <v>1973</v>
      </c>
      <c r="G14702" s="2">
        <v>5.62</v>
      </c>
      <c r="I14702" s="2">
        <f t="shared" si="229"/>
        <v>17</v>
      </c>
      <c r="J14702" s="2">
        <f>VLOOKUP(A14702,Urbanizaton!$B$2:$BI$265,I14702)</f>
        <v>82.141000000000005</v>
      </c>
      <c r="K14702" s="2">
        <f>VLOOKUP(A14702,Population!$B$2:$BI$265,I14702)</f>
        <v>2961300</v>
      </c>
      <c r="L14702" s="2" t="str">
        <f>VLOOKUP(A14702,Region!$C$1:$G$241,5)</f>
        <v>Australia and New Zealand</v>
      </c>
    </row>
    <row r="14703" spans="1:12" x14ac:dyDescent="0.55000000000000004">
      <c r="A14703" s="2" t="s">
        <v>39</v>
      </c>
      <c r="B14703" s="2" t="s">
        <v>8</v>
      </c>
      <c r="C14703" s="2" t="s">
        <v>9</v>
      </c>
      <c r="D14703" s="2" t="s">
        <v>10</v>
      </c>
      <c r="E14703" s="2" t="s">
        <v>11</v>
      </c>
      <c r="F14703" s="2">
        <v>1974</v>
      </c>
      <c r="G14703" s="2">
        <v>17.39</v>
      </c>
      <c r="I14703" s="2">
        <f t="shared" si="229"/>
        <v>18</v>
      </c>
      <c r="J14703" s="2">
        <f>VLOOKUP(A14703,Urbanizaton!$B$2:$BI$265,I14703)</f>
        <v>82.46</v>
      </c>
      <c r="K14703" s="2">
        <f>VLOOKUP(A14703,Population!$B$2:$BI$265,I14703)</f>
        <v>3023700</v>
      </c>
      <c r="L14703" s="2" t="str">
        <f>VLOOKUP(A14703,Region!$C$1:$G$241,5)</f>
        <v>Australia and New Zealand</v>
      </c>
    </row>
    <row r="14704" spans="1:12" x14ac:dyDescent="0.55000000000000004">
      <c r="A14704" s="2" t="s">
        <v>39</v>
      </c>
      <c r="B14704" s="2" t="s">
        <v>8</v>
      </c>
      <c r="C14704" s="2" t="s">
        <v>9</v>
      </c>
      <c r="D14704" s="2" t="s">
        <v>17</v>
      </c>
      <c r="E14704" s="2" t="s">
        <v>11</v>
      </c>
      <c r="F14704" s="2">
        <v>1974</v>
      </c>
      <c r="G14704" s="2">
        <v>5.74</v>
      </c>
      <c r="I14704" s="2">
        <f t="shared" si="229"/>
        <v>18</v>
      </c>
      <c r="J14704" s="2">
        <f>VLOOKUP(A14704,Urbanizaton!$B$2:$BI$265,I14704)</f>
        <v>82.46</v>
      </c>
      <c r="K14704" s="2">
        <f>VLOOKUP(A14704,Population!$B$2:$BI$265,I14704)</f>
        <v>3023700</v>
      </c>
      <c r="L14704" s="2" t="str">
        <f>VLOOKUP(A14704,Region!$C$1:$G$241,5)</f>
        <v>Australia and New Zealand</v>
      </c>
    </row>
    <row r="14705" spans="1:12" x14ac:dyDescent="0.55000000000000004">
      <c r="A14705" s="2" t="s">
        <v>39</v>
      </c>
      <c r="B14705" s="2" t="s">
        <v>8</v>
      </c>
      <c r="C14705" s="2" t="s">
        <v>9</v>
      </c>
      <c r="D14705" s="2" t="s">
        <v>10</v>
      </c>
      <c r="E14705" s="2" t="s">
        <v>11</v>
      </c>
      <c r="F14705" s="2">
        <v>1975</v>
      </c>
      <c r="G14705" s="2">
        <v>16.43</v>
      </c>
      <c r="I14705" s="2">
        <f t="shared" si="229"/>
        <v>19</v>
      </c>
      <c r="J14705" s="2">
        <f>VLOOKUP(A14705,Urbanizaton!$B$2:$BI$265,I14705)</f>
        <v>82.774000000000001</v>
      </c>
      <c r="K14705" s="2">
        <f>VLOOKUP(A14705,Population!$B$2:$BI$265,I14705)</f>
        <v>3083100</v>
      </c>
      <c r="L14705" s="2" t="str">
        <f>VLOOKUP(A14705,Region!$C$1:$G$241,5)</f>
        <v>Australia and New Zealand</v>
      </c>
    </row>
    <row r="14706" spans="1:12" x14ac:dyDescent="0.55000000000000004">
      <c r="A14706" s="2" t="s">
        <v>39</v>
      </c>
      <c r="B14706" s="2" t="s">
        <v>8</v>
      </c>
      <c r="C14706" s="2" t="s">
        <v>9</v>
      </c>
      <c r="D14706" s="2" t="s">
        <v>17</v>
      </c>
      <c r="E14706" s="2" t="s">
        <v>11</v>
      </c>
      <c r="F14706" s="2">
        <v>1975</v>
      </c>
      <c r="G14706" s="2">
        <v>5.32</v>
      </c>
      <c r="I14706" s="2">
        <f t="shared" si="229"/>
        <v>19</v>
      </c>
      <c r="J14706" s="2">
        <f>VLOOKUP(A14706,Urbanizaton!$B$2:$BI$265,I14706)</f>
        <v>82.774000000000001</v>
      </c>
      <c r="K14706" s="2">
        <f>VLOOKUP(A14706,Population!$B$2:$BI$265,I14706)</f>
        <v>3083100</v>
      </c>
      <c r="L14706" s="2" t="str">
        <f>VLOOKUP(A14706,Region!$C$1:$G$241,5)</f>
        <v>Australia and New Zealand</v>
      </c>
    </row>
    <row r="14707" spans="1:12" x14ac:dyDescent="0.55000000000000004">
      <c r="A14707" s="2" t="s">
        <v>39</v>
      </c>
      <c r="B14707" s="2" t="s">
        <v>8</v>
      </c>
      <c r="C14707" s="2" t="s">
        <v>9</v>
      </c>
      <c r="D14707" s="2" t="s">
        <v>10</v>
      </c>
      <c r="E14707" s="2" t="s">
        <v>11</v>
      </c>
      <c r="F14707" s="2">
        <v>1976</v>
      </c>
      <c r="G14707" s="2">
        <v>18.18</v>
      </c>
      <c r="I14707" s="2">
        <f t="shared" si="229"/>
        <v>20</v>
      </c>
      <c r="J14707" s="2">
        <f>VLOOKUP(A14707,Urbanizaton!$B$2:$BI$265,I14707)</f>
        <v>83.028000000000006</v>
      </c>
      <c r="K14707" s="2">
        <f>VLOOKUP(A14707,Population!$B$2:$BI$265,I14707)</f>
        <v>3110500</v>
      </c>
      <c r="L14707" s="2" t="str">
        <f>VLOOKUP(A14707,Region!$C$1:$G$241,5)</f>
        <v>Australia and New Zealand</v>
      </c>
    </row>
    <row r="14708" spans="1:12" x14ac:dyDescent="0.55000000000000004">
      <c r="A14708" s="2" t="s">
        <v>39</v>
      </c>
      <c r="B14708" s="2" t="s">
        <v>8</v>
      </c>
      <c r="C14708" s="2" t="s">
        <v>9</v>
      </c>
      <c r="D14708" s="2" t="s">
        <v>17</v>
      </c>
      <c r="E14708" s="2" t="s">
        <v>11</v>
      </c>
      <c r="F14708" s="2">
        <v>1976</v>
      </c>
      <c r="G14708" s="2">
        <v>5.83</v>
      </c>
      <c r="I14708" s="2">
        <f t="shared" si="229"/>
        <v>20</v>
      </c>
      <c r="J14708" s="2">
        <f>VLOOKUP(A14708,Urbanizaton!$B$2:$BI$265,I14708)</f>
        <v>83.028000000000006</v>
      </c>
      <c r="K14708" s="2">
        <f>VLOOKUP(A14708,Population!$B$2:$BI$265,I14708)</f>
        <v>3110500</v>
      </c>
      <c r="L14708" s="2" t="str">
        <f>VLOOKUP(A14708,Region!$C$1:$G$241,5)</f>
        <v>Australia and New Zealand</v>
      </c>
    </row>
    <row r="14709" spans="1:12" x14ac:dyDescent="0.55000000000000004">
      <c r="A14709" s="2" t="s">
        <v>39</v>
      </c>
      <c r="B14709" s="2" t="s">
        <v>8</v>
      </c>
      <c r="C14709" s="2" t="s">
        <v>9</v>
      </c>
      <c r="D14709" s="2" t="s">
        <v>10</v>
      </c>
      <c r="E14709" s="2" t="s">
        <v>11</v>
      </c>
      <c r="F14709" s="2">
        <v>1977</v>
      </c>
      <c r="G14709" s="2">
        <v>18.72</v>
      </c>
      <c r="I14709" s="2">
        <f t="shared" si="229"/>
        <v>21</v>
      </c>
      <c r="J14709" s="2">
        <f>VLOOKUP(A14709,Urbanizaton!$B$2:$BI$265,I14709)</f>
        <v>83.128</v>
      </c>
      <c r="K14709" s="2">
        <f>VLOOKUP(A14709,Population!$B$2:$BI$265,I14709)</f>
        <v>3120200</v>
      </c>
      <c r="L14709" s="2" t="str">
        <f>VLOOKUP(A14709,Region!$C$1:$G$241,5)</f>
        <v>Australia and New Zealand</v>
      </c>
    </row>
    <row r="14710" spans="1:12" x14ac:dyDescent="0.55000000000000004">
      <c r="A14710" s="2" t="s">
        <v>39</v>
      </c>
      <c r="B14710" s="2" t="s">
        <v>8</v>
      </c>
      <c r="C14710" s="2" t="s">
        <v>9</v>
      </c>
      <c r="D14710" s="2" t="s">
        <v>17</v>
      </c>
      <c r="E14710" s="2" t="s">
        <v>11</v>
      </c>
      <c r="F14710" s="2">
        <v>1977</v>
      </c>
      <c r="G14710" s="2">
        <v>5.98</v>
      </c>
      <c r="I14710" s="2">
        <f t="shared" si="229"/>
        <v>21</v>
      </c>
      <c r="J14710" s="2">
        <f>VLOOKUP(A14710,Urbanizaton!$B$2:$BI$265,I14710)</f>
        <v>83.128</v>
      </c>
      <c r="K14710" s="2">
        <f>VLOOKUP(A14710,Population!$B$2:$BI$265,I14710)</f>
        <v>3120200</v>
      </c>
      <c r="L14710" s="2" t="str">
        <f>VLOOKUP(A14710,Region!$C$1:$G$241,5)</f>
        <v>Australia and New Zealand</v>
      </c>
    </row>
    <row r="14711" spans="1:12" x14ac:dyDescent="0.55000000000000004">
      <c r="A14711" s="2" t="s">
        <v>39</v>
      </c>
      <c r="B14711" s="2" t="s">
        <v>8</v>
      </c>
      <c r="C14711" s="2" t="s">
        <v>9</v>
      </c>
      <c r="D14711" s="2" t="s">
        <v>10</v>
      </c>
      <c r="E14711" s="2" t="s">
        <v>11</v>
      </c>
      <c r="F14711" s="2">
        <v>1978</v>
      </c>
      <c r="G14711" s="2">
        <v>18.21</v>
      </c>
      <c r="I14711" s="2">
        <f t="shared" si="229"/>
        <v>22</v>
      </c>
      <c r="J14711" s="2">
        <f>VLOOKUP(A14711,Urbanizaton!$B$2:$BI$265,I14711)</f>
        <v>83.228999999999999</v>
      </c>
      <c r="K14711" s="2">
        <f>VLOOKUP(A14711,Population!$B$2:$BI$265,I14711)</f>
        <v>3121200</v>
      </c>
      <c r="L14711" s="2" t="str">
        <f>VLOOKUP(A14711,Region!$C$1:$G$241,5)</f>
        <v>Australia and New Zealand</v>
      </c>
    </row>
    <row r="14712" spans="1:12" x14ac:dyDescent="0.55000000000000004">
      <c r="A14712" s="2" t="s">
        <v>39</v>
      </c>
      <c r="B14712" s="2" t="s">
        <v>8</v>
      </c>
      <c r="C14712" s="2" t="s">
        <v>9</v>
      </c>
      <c r="D14712" s="2" t="s">
        <v>17</v>
      </c>
      <c r="E14712" s="2" t="s">
        <v>11</v>
      </c>
      <c r="F14712" s="2">
        <v>1978</v>
      </c>
      <c r="G14712" s="2">
        <v>5.82</v>
      </c>
      <c r="I14712" s="2">
        <f t="shared" si="229"/>
        <v>22</v>
      </c>
      <c r="J14712" s="2">
        <f>VLOOKUP(A14712,Urbanizaton!$B$2:$BI$265,I14712)</f>
        <v>83.228999999999999</v>
      </c>
      <c r="K14712" s="2">
        <f>VLOOKUP(A14712,Population!$B$2:$BI$265,I14712)</f>
        <v>3121200</v>
      </c>
      <c r="L14712" s="2" t="str">
        <f>VLOOKUP(A14712,Region!$C$1:$G$241,5)</f>
        <v>Australia and New Zealand</v>
      </c>
    </row>
    <row r="14713" spans="1:12" x14ac:dyDescent="0.55000000000000004">
      <c r="A14713" s="2" t="s">
        <v>39</v>
      </c>
      <c r="B14713" s="2" t="s">
        <v>8</v>
      </c>
      <c r="C14713" s="2" t="s">
        <v>9</v>
      </c>
      <c r="D14713" s="2" t="s">
        <v>10</v>
      </c>
      <c r="E14713" s="2" t="s">
        <v>11</v>
      </c>
      <c r="F14713" s="2">
        <v>1979</v>
      </c>
      <c r="G14713" s="2">
        <v>16.36</v>
      </c>
      <c r="I14713" s="2">
        <f t="shared" si="229"/>
        <v>23</v>
      </c>
      <c r="J14713" s="2">
        <f>VLOOKUP(A14713,Urbanizaton!$B$2:$BI$265,I14713)</f>
        <v>83.328000000000003</v>
      </c>
      <c r="K14713" s="2">
        <f>VLOOKUP(A14713,Population!$B$2:$BI$265,I14713)</f>
        <v>3109000</v>
      </c>
      <c r="L14713" s="2" t="str">
        <f>VLOOKUP(A14713,Region!$C$1:$G$241,5)</f>
        <v>Australia and New Zealand</v>
      </c>
    </row>
    <row r="14714" spans="1:12" x14ac:dyDescent="0.55000000000000004">
      <c r="A14714" s="2" t="s">
        <v>39</v>
      </c>
      <c r="B14714" s="2" t="s">
        <v>8</v>
      </c>
      <c r="C14714" s="2" t="s">
        <v>9</v>
      </c>
      <c r="D14714" s="2" t="s">
        <v>17</v>
      </c>
      <c r="E14714" s="2" t="s">
        <v>11</v>
      </c>
      <c r="F14714" s="2">
        <v>1979</v>
      </c>
      <c r="G14714" s="2">
        <v>5.21</v>
      </c>
      <c r="I14714" s="2">
        <f t="shared" si="229"/>
        <v>23</v>
      </c>
      <c r="J14714" s="2">
        <f>VLOOKUP(A14714,Urbanizaton!$B$2:$BI$265,I14714)</f>
        <v>83.328000000000003</v>
      </c>
      <c r="K14714" s="2">
        <f>VLOOKUP(A14714,Population!$B$2:$BI$265,I14714)</f>
        <v>3109000</v>
      </c>
      <c r="L14714" s="2" t="str">
        <f>VLOOKUP(A14714,Region!$C$1:$G$241,5)</f>
        <v>Australia and New Zealand</v>
      </c>
    </row>
    <row r="14715" spans="1:12" x14ac:dyDescent="0.55000000000000004">
      <c r="A14715" s="2" t="s">
        <v>39</v>
      </c>
      <c r="B14715" s="2" t="s">
        <v>8</v>
      </c>
      <c r="C14715" s="2" t="s">
        <v>9</v>
      </c>
      <c r="D14715" s="2" t="s">
        <v>10</v>
      </c>
      <c r="E14715" s="2" t="s">
        <v>11</v>
      </c>
      <c r="F14715" s="2">
        <v>1980</v>
      </c>
      <c r="G14715" s="2">
        <v>16.47</v>
      </c>
      <c r="I14715" s="2">
        <f t="shared" si="229"/>
        <v>24</v>
      </c>
      <c r="J14715" s="2">
        <f>VLOOKUP(A14715,Urbanizaton!$B$2:$BI$265,I14715)</f>
        <v>83.427999999999997</v>
      </c>
      <c r="K14715" s="2">
        <f>VLOOKUP(A14715,Population!$B$2:$BI$265,I14715)</f>
        <v>3112900</v>
      </c>
      <c r="L14715" s="2" t="str">
        <f>VLOOKUP(A14715,Region!$C$1:$G$241,5)</f>
        <v>Australia and New Zealand</v>
      </c>
    </row>
    <row r="14716" spans="1:12" x14ac:dyDescent="0.55000000000000004">
      <c r="A14716" s="2" t="s">
        <v>39</v>
      </c>
      <c r="B14716" s="2" t="s">
        <v>8</v>
      </c>
      <c r="C14716" s="2" t="s">
        <v>9</v>
      </c>
      <c r="D14716" s="2" t="s">
        <v>17</v>
      </c>
      <c r="E14716" s="2" t="s">
        <v>11</v>
      </c>
      <c r="F14716" s="2">
        <v>1980</v>
      </c>
      <c r="G14716" s="2">
        <v>5.24</v>
      </c>
      <c r="I14716" s="2">
        <f t="shared" si="229"/>
        <v>24</v>
      </c>
      <c r="J14716" s="2">
        <f>VLOOKUP(A14716,Urbanizaton!$B$2:$BI$265,I14716)</f>
        <v>83.427999999999997</v>
      </c>
      <c r="K14716" s="2">
        <f>VLOOKUP(A14716,Population!$B$2:$BI$265,I14716)</f>
        <v>3112900</v>
      </c>
      <c r="L14716" s="2" t="str">
        <f>VLOOKUP(A14716,Region!$C$1:$G$241,5)</f>
        <v>Australia and New Zealand</v>
      </c>
    </row>
    <row r="14717" spans="1:12" x14ac:dyDescent="0.55000000000000004">
      <c r="A14717" s="2" t="s">
        <v>39</v>
      </c>
      <c r="B14717" s="2" t="s">
        <v>8</v>
      </c>
      <c r="C14717" s="2" t="s">
        <v>9</v>
      </c>
      <c r="D14717" s="2" t="s">
        <v>10</v>
      </c>
      <c r="E14717" s="2" t="s">
        <v>11</v>
      </c>
      <c r="F14717" s="2">
        <v>1981</v>
      </c>
      <c r="G14717" s="2">
        <v>16.25</v>
      </c>
      <c r="I14717" s="2">
        <f t="shared" si="229"/>
        <v>25</v>
      </c>
      <c r="J14717" s="2">
        <f>VLOOKUP(A14717,Urbanizaton!$B$2:$BI$265,I14717)</f>
        <v>83.510999999999996</v>
      </c>
      <c r="K14717" s="2">
        <f>VLOOKUP(A14717,Population!$B$2:$BI$265,I14717)</f>
        <v>3124900</v>
      </c>
      <c r="L14717" s="2" t="str">
        <f>VLOOKUP(A14717,Region!$C$1:$G$241,5)</f>
        <v>Australia and New Zealand</v>
      </c>
    </row>
    <row r="14718" spans="1:12" x14ac:dyDescent="0.55000000000000004">
      <c r="A14718" s="2" t="s">
        <v>39</v>
      </c>
      <c r="B14718" s="2" t="s">
        <v>8</v>
      </c>
      <c r="C14718" s="2" t="s">
        <v>9</v>
      </c>
      <c r="D14718" s="2" t="s">
        <v>17</v>
      </c>
      <c r="E14718" s="2" t="s">
        <v>11</v>
      </c>
      <c r="F14718" s="2">
        <v>1981</v>
      </c>
      <c r="G14718" s="2">
        <v>5.15</v>
      </c>
      <c r="I14718" s="2">
        <f t="shared" si="229"/>
        <v>25</v>
      </c>
      <c r="J14718" s="2">
        <f>VLOOKUP(A14718,Urbanizaton!$B$2:$BI$265,I14718)</f>
        <v>83.510999999999996</v>
      </c>
      <c r="K14718" s="2">
        <f>VLOOKUP(A14718,Population!$B$2:$BI$265,I14718)</f>
        <v>3124900</v>
      </c>
      <c r="L14718" s="2" t="str">
        <f>VLOOKUP(A14718,Region!$C$1:$G$241,5)</f>
        <v>Australia and New Zealand</v>
      </c>
    </row>
    <row r="14719" spans="1:12" x14ac:dyDescent="0.55000000000000004">
      <c r="A14719" s="2" t="s">
        <v>39</v>
      </c>
      <c r="B14719" s="2" t="s">
        <v>8</v>
      </c>
      <c r="C14719" s="2" t="s">
        <v>9</v>
      </c>
      <c r="D14719" s="2" t="s">
        <v>10</v>
      </c>
      <c r="E14719" s="2" t="s">
        <v>11</v>
      </c>
      <c r="F14719" s="2">
        <v>1982</v>
      </c>
      <c r="G14719" s="2">
        <v>17.940000000000001</v>
      </c>
      <c r="I14719" s="2">
        <f t="shared" si="229"/>
        <v>26</v>
      </c>
      <c r="J14719" s="2">
        <f>VLOOKUP(A14719,Urbanizaton!$B$2:$BI$265,I14719)</f>
        <v>83.552000000000007</v>
      </c>
      <c r="K14719" s="2">
        <f>VLOOKUP(A14719,Population!$B$2:$BI$265,I14719)</f>
        <v>3156100</v>
      </c>
      <c r="L14719" s="2" t="str">
        <f>VLOOKUP(A14719,Region!$C$1:$G$241,5)</f>
        <v>Australia and New Zealand</v>
      </c>
    </row>
    <row r="14720" spans="1:12" x14ac:dyDescent="0.55000000000000004">
      <c r="A14720" s="2" t="s">
        <v>39</v>
      </c>
      <c r="B14720" s="2" t="s">
        <v>8</v>
      </c>
      <c r="C14720" s="2" t="s">
        <v>9</v>
      </c>
      <c r="D14720" s="2" t="s">
        <v>17</v>
      </c>
      <c r="E14720" s="2" t="s">
        <v>11</v>
      </c>
      <c r="F14720" s="2">
        <v>1982</v>
      </c>
      <c r="G14720" s="2">
        <v>5.64</v>
      </c>
      <c r="I14720" s="2">
        <f t="shared" si="229"/>
        <v>26</v>
      </c>
      <c r="J14720" s="2">
        <f>VLOOKUP(A14720,Urbanizaton!$B$2:$BI$265,I14720)</f>
        <v>83.552000000000007</v>
      </c>
      <c r="K14720" s="2">
        <f>VLOOKUP(A14720,Population!$B$2:$BI$265,I14720)</f>
        <v>3156100</v>
      </c>
      <c r="L14720" s="2" t="str">
        <f>VLOOKUP(A14720,Region!$C$1:$G$241,5)</f>
        <v>Australia and New Zealand</v>
      </c>
    </row>
    <row r="14721" spans="1:12" x14ac:dyDescent="0.55000000000000004">
      <c r="A14721" s="2" t="s">
        <v>39</v>
      </c>
      <c r="B14721" s="2" t="s">
        <v>8</v>
      </c>
      <c r="C14721" s="2" t="s">
        <v>9</v>
      </c>
      <c r="D14721" s="2" t="s">
        <v>10</v>
      </c>
      <c r="E14721" s="2" t="s">
        <v>11</v>
      </c>
      <c r="F14721" s="2">
        <v>1983</v>
      </c>
      <c r="G14721" s="2">
        <v>18.059999999999999</v>
      </c>
      <c r="I14721" s="2">
        <f t="shared" si="229"/>
        <v>27</v>
      </c>
      <c r="J14721" s="2">
        <f>VLOOKUP(A14721,Urbanizaton!$B$2:$BI$265,I14721)</f>
        <v>83.591999999999999</v>
      </c>
      <c r="K14721" s="2">
        <f>VLOOKUP(A14721,Population!$B$2:$BI$265,I14721)</f>
        <v>3199300</v>
      </c>
      <c r="L14721" s="2" t="str">
        <f>VLOOKUP(A14721,Region!$C$1:$G$241,5)</f>
        <v>Australia and New Zealand</v>
      </c>
    </row>
    <row r="14722" spans="1:12" x14ac:dyDescent="0.55000000000000004">
      <c r="A14722" s="2" t="s">
        <v>39</v>
      </c>
      <c r="B14722" s="2" t="s">
        <v>8</v>
      </c>
      <c r="C14722" s="2" t="s">
        <v>9</v>
      </c>
      <c r="D14722" s="2" t="s">
        <v>17</v>
      </c>
      <c r="E14722" s="2" t="s">
        <v>11</v>
      </c>
      <c r="F14722" s="2">
        <v>1983</v>
      </c>
      <c r="G14722" s="2">
        <v>5.6</v>
      </c>
      <c r="I14722" s="2">
        <f t="shared" si="229"/>
        <v>27</v>
      </c>
      <c r="J14722" s="2">
        <f>VLOOKUP(A14722,Urbanizaton!$B$2:$BI$265,I14722)</f>
        <v>83.591999999999999</v>
      </c>
      <c r="K14722" s="2">
        <f>VLOOKUP(A14722,Population!$B$2:$BI$265,I14722)</f>
        <v>3199300</v>
      </c>
      <c r="L14722" s="2" t="str">
        <f>VLOOKUP(A14722,Region!$C$1:$G$241,5)</f>
        <v>Australia and New Zealand</v>
      </c>
    </row>
    <row r="14723" spans="1:12" x14ac:dyDescent="0.55000000000000004">
      <c r="A14723" s="2" t="s">
        <v>39</v>
      </c>
      <c r="B14723" s="2" t="s">
        <v>8</v>
      </c>
      <c r="C14723" s="2" t="s">
        <v>9</v>
      </c>
      <c r="D14723" s="2" t="s">
        <v>10</v>
      </c>
      <c r="E14723" s="2" t="s">
        <v>11</v>
      </c>
      <c r="F14723" s="2">
        <v>1984</v>
      </c>
      <c r="G14723" s="2">
        <v>18.440000000000001</v>
      </c>
      <c r="I14723" s="2">
        <f t="shared" ref="I14723:I14786" si="230">IF(F14723=1960,4,F14723-1960+4)</f>
        <v>28</v>
      </c>
      <c r="J14723" s="2">
        <f>VLOOKUP(A14723,Urbanizaton!$B$2:$BI$265,I14723)</f>
        <v>83.632999999999996</v>
      </c>
      <c r="K14723" s="2">
        <f>VLOOKUP(A14723,Population!$B$2:$BI$265,I14723)</f>
        <v>3227100</v>
      </c>
      <c r="L14723" s="2" t="str">
        <f>VLOOKUP(A14723,Region!$C$1:$G$241,5)</f>
        <v>Australia and New Zealand</v>
      </c>
    </row>
    <row r="14724" spans="1:12" x14ac:dyDescent="0.55000000000000004">
      <c r="A14724" s="2" t="s">
        <v>39</v>
      </c>
      <c r="B14724" s="2" t="s">
        <v>8</v>
      </c>
      <c r="C14724" s="2" t="s">
        <v>9</v>
      </c>
      <c r="D14724" s="2" t="s">
        <v>17</v>
      </c>
      <c r="E14724" s="2" t="s">
        <v>11</v>
      </c>
      <c r="F14724" s="2">
        <v>1984</v>
      </c>
      <c r="G14724" s="2">
        <v>5.66</v>
      </c>
      <c r="I14724" s="2">
        <f t="shared" si="230"/>
        <v>28</v>
      </c>
      <c r="J14724" s="2">
        <f>VLOOKUP(A14724,Urbanizaton!$B$2:$BI$265,I14724)</f>
        <v>83.632999999999996</v>
      </c>
      <c r="K14724" s="2">
        <f>VLOOKUP(A14724,Population!$B$2:$BI$265,I14724)</f>
        <v>3227100</v>
      </c>
      <c r="L14724" s="2" t="str">
        <f>VLOOKUP(A14724,Region!$C$1:$G$241,5)</f>
        <v>Australia and New Zealand</v>
      </c>
    </row>
    <row r="14725" spans="1:12" x14ac:dyDescent="0.55000000000000004">
      <c r="A14725" s="2" t="s">
        <v>39</v>
      </c>
      <c r="B14725" s="2" t="s">
        <v>8</v>
      </c>
      <c r="C14725" s="2" t="s">
        <v>9</v>
      </c>
      <c r="D14725" s="2" t="s">
        <v>10</v>
      </c>
      <c r="E14725" s="2" t="s">
        <v>11</v>
      </c>
      <c r="F14725" s="2">
        <v>1985</v>
      </c>
      <c r="G14725" s="2">
        <v>18.899999999999999</v>
      </c>
      <c r="I14725" s="2">
        <f t="shared" si="230"/>
        <v>29</v>
      </c>
      <c r="J14725" s="2">
        <f>VLOOKUP(A14725,Urbanizaton!$B$2:$BI$265,I14725)</f>
        <v>83.673000000000002</v>
      </c>
      <c r="K14725" s="2">
        <f>VLOOKUP(A14725,Population!$B$2:$BI$265,I14725)</f>
        <v>3247100</v>
      </c>
      <c r="L14725" s="2" t="str">
        <f>VLOOKUP(A14725,Region!$C$1:$G$241,5)</f>
        <v>Australia and New Zealand</v>
      </c>
    </row>
    <row r="14726" spans="1:12" x14ac:dyDescent="0.55000000000000004">
      <c r="A14726" s="2" t="s">
        <v>39</v>
      </c>
      <c r="B14726" s="2" t="s">
        <v>8</v>
      </c>
      <c r="C14726" s="2" t="s">
        <v>9</v>
      </c>
      <c r="D14726" s="2" t="s">
        <v>17</v>
      </c>
      <c r="E14726" s="2" t="s">
        <v>11</v>
      </c>
      <c r="F14726" s="2">
        <v>1985</v>
      </c>
      <c r="G14726" s="2">
        <v>5.78</v>
      </c>
      <c r="I14726" s="2">
        <f t="shared" si="230"/>
        <v>29</v>
      </c>
      <c r="J14726" s="2">
        <f>VLOOKUP(A14726,Urbanizaton!$B$2:$BI$265,I14726)</f>
        <v>83.673000000000002</v>
      </c>
      <c r="K14726" s="2">
        <f>VLOOKUP(A14726,Population!$B$2:$BI$265,I14726)</f>
        <v>3247100</v>
      </c>
      <c r="L14726" s="2" t="str">
        <f>VLOOKUP(A14726,Region!$C$1:$G$241,5)</f>
        <v>Australia and New Zealand</v>
      </c>
    </row>
    <row r="14727" spans="1:12" x14ac:dyDescent="0.55000000000000004">
      <c r="A14727" s="2" t="s">
        <v>39</v>
      </c>
      <c r="B14727" s="2" t="s">
        <v>8</v>
      </c>
      <c r="C14727" s="2" t="s">
        <v>9</v>
      </c>
      <c r="D14727" s="2" t="s">
        <v>10</v>
      </c>
      <c r="E14727" s="2" t="s">
        <v>11</v>
      </c>
      <c r="F14727" s="2">
        <v>1986</v>
      </c>
      <c r="G14727" s="2">
        <v>17.88</v>
      </c>
      <c r="I14727" s="2">
        <f t="shared" si="230"/>
        <v>30</v>
      </c>
      <c r="J14727" s="2">
        <f>VLOOKUP(A14727,Urbanizaton!$B$2:$BI$265,I14727)</f>
        <v>83.78</v>
      </c>
      <c r="K14727" s="2">
        <f>VLOOKUP(A14727,Population!$B$2:$BI$265,I14727)</f>
        <v>3246300</v>
      </c>
      <c r="L14727" s="2" t="str">
        <f>VLOOKUP(A14727,Region!$C$1:$G$241,5)</f>
        <v>Australia and New Zealand</v>
      </c>
    </row>
    <row r="14728" spans="1:12" x14ac:dyDescent="0.55000000000000004">
      <c r="A14728" s="2" t="s">
        <v>39</v>
      </c>
      <c r="B14728" s="2" t="s">
        <v>8</v>
      </c>
      <c r="C14728" s="2" t="s">
        <v>9</v>
      </c>
      <c r="D14728" s="2" t="s">
        <v>17</v>
      </c>
      <c r="E14728" s="2" t="s">
        <v>11</v>
      </c>
      <c r="F14728" s="2">
        <v>1986</v>
      </c>
      <c r="G14728" s="2">
        <v>5.45</v>
      </c>
      <c r="I14728" s="2">
        <f t="shared" si="230"/>
        <v>30</v>
      </c>
      <c r="J14728" s="2">
        <f>VLOOKUP(A14728,Urbanizaton!$B$2:$BI$265,I14728)</f>
        <v>83.78</v>
      </c>
      <c r="K14728" s="2">
        <f>VLOOKUP(A14728,Population!$B$2:$BI$265,I14728)</f>
        <v>3246300</v>
      </c>
      <c r="L14728" s="2" t="str">
        <f>VLOOKUP(A14728,Region!$C$1:$G$241,5)</f>
        <v>Australia and New Zealand</v>
      </c>
    </row>
    <row r="14729" spans="1:12" x14ac:dyDescent="0.55000000000000004">
      <c r="A14729" s="2" t="s">
        <v>39</v>
      </c>
      <c r="B14729" s="2" t="s">
        <v>8</v>
      </c>
      <c r="C14729" s="2" t="s">
        <v>9</v>
      </c>
      <c r="D14729" s="2" t="s">
        <v>10</v>
      </c>
      <c r="E14729" s="2" t="s">
        <v>11</v>
      </c>
      <c r="F14729" s="2">
        <v>1987</v>
      </c>
      <c r="G14729" s="2">
        <v>19.13</v>
      </c>
      <c r="I14729" s="2">
        <f t="shared" si="230"/>
        <v>31</v>
      </c>
      <c r="J14729" s="2">
        <f>VLOOKUP(A14729,Urbanizaton!$B$2:$BI$265,I14729)</f>
        <v>84.025000000000006</v>
      </c>
      <c r="K14729" s="2">
        <f>VLOOKUP(A14729,Population!$B$2:$BI$265,I14729)</f>
        <v>3274400</v>
      </c>
      <c r="L14729" s="2" t="str">
        <f>VLOOKUP(A14729,Region!$C$1:$G$241,5)</f>
        <v>Australia and New Zealand</v>
      </c>
    </row>
    <row r="14730" spans="1:12" x14ac:dyDescent="0.55000000000000004">
      <c r="A14730" s="2" t="s">
        <v>39</v>
      </c>
      <c r="B14730" s="2" t="s">
        <v>8</v>
      </c>
      <c r="C14730" s="2" t="s">
        <v>9</v>
      </c>
      <c r="D14730" s="2" t="s">
        <v>17</v>
      </c>
      <c r="E14730" s="2" t="s">
        <v>11</v>
      </c>
      <c r="F14730" s="2">
        <v>1987</v>
      </c>
      <c r="G14730" s="2">
        <v>5.78</v>
      </c>
      <c r="I14730" s="2">
        <f t="shared" si="230"/>
        <v>31</v>
      </c>
      <c r="J14730" s="2">
        <f>VLOOKUP(A14730,Urbanizaton!$B$2:$BI$265,I14730)</f>
        <v>84.025000000000006</v>
      </c>
      <c r="K14730" s="2">
        <f>VLOOKUP(A14730,Population!$B$2:$BI$265,I14730)</f>
        <v>3274400</v>
      </c>
      <c r="L14730" s="2" t="str">
        <f>VLOOKUP(A14730,Region!$C$1:$G$241,5)</f>
        <v>Australia and New Zealand</v>
      </c>
    </row>
    <row r="14731" spans="1:12" x14ac:dyDescent="0.55000000000000004">
      <c r="A14731" s="2" t="s">
        <v>39</v>
      </c>
      <c r="B14731" s="2" t="s">
        <v>8</v>
      </c>
      <c r="C14731" s="2" t="s">
        <v>9</v>
      </c>
      <c r="D14731" s="2" t="s">
        <v>10</v>
      </c>
      <c r="E14731" s="2" t="s">
        <v>11</v>
      </c>
      <c r="F14731" s="2">
        <v>1988</v>
      </c>
      <c r="G14731" s="2">
        <v>20.41</v>
      </c>
      <c r="I14731" s="2">
        <f t="shared" si="230"/>
        <v>32</v>
      </c>
      <c r="J14731" s="2">
        <f>VLOOKUP(A14731,Urbanizaton!$B$2:$BI$265,I14731)</f>
        <v>84.268000000000001</v>
      </c>
      <c r="K14731" s="2">
        <f>VLOOKUP(A14731,Population!$B$2:$BI$265,I14731)</f>
        <v>3283400</v>
      </c>
      <c r="L14731" s="2" t="str">
        <f>VLOOKUP(A14731,Region!$C$1:$G$241,5)</f>
        <v>Australia and New Zealand</v>
      </c>
    </row>
    <row r="14732" spans="1:12" x14ac:dyDescent="0.55000000000000004">
      <c r="A14732" s="2" t="s">
        <v>39</v>
      </c>
      <c r="B14732" s="2" t="s">
        <v>8</v>
      </c>
      <c r="C14732" s="2" t="s">
        <v>9</v>
      </c>
      <c r="D14732" s="2" t="s">
        <v>17</v>
      </c>
      <c r="E14732" s="2" t="s">
        <v>11</v>
      </c>
      <c r="F14732" s="2">
        <v>1988</v>
      </c>
      <c r="G14732" s="2">
        <v>6.15</v>
      </c>
      <c r="I14732" s="2">
        <f t="shared" si="230"/>
        <v>32</v>
      </c>
      <c r="J14732" s="2">
        <f>VLOOKUP(A14732,Urbanizaton!$B$2:$BI$265,I14732)</f>
        <v>84.268000000000001</v>
      </c>
      <c r="K14732" s="2">
        <f>VLOOKUP(A14732,Population!$B$2:$BI$265,I14732)</f>
        <v>3283400</v>
      </c>
      <c r="L14732" s="2" t="str">
        <f>VLOOKUP(A14732,Region!$C$1:$G$241,5)</f>
        <v>Australia and New Zealand</v>
      </c>
    </row>
    <row r="14733" spans="1:12" x14ac:dyDescent="0.55000000000000004">
      <c r="A14733" s="2" t="s">
        <v>39</v>
      </c>
      <c r="B14733" s="2" t="s">
        <v>8</v>
      </c>
      <c r="C14733" s="2" t="s">
        <v>9</v>
      </c>
      <c r="D14733" s="2" t="s">
        <v>10</v>
      </c>
      <c r="E14733" s="2" t="s">
        <v>11</v>
      </c>
      <c r="F14733" s="2">
        <v>1989</v>
      </c>
      <c r="G14733" s="2">
        <v>20.53</v>
      </c>
      <c r="I14733" s="2">
        <f t="shared" si="230"/>
        <v>33</v>
      </c>
      <c r="J14733" s="2">
        <f>VLOOKUP(A14733,Urbanizaton!$B$2:$BI$265,I14733)</f>
        <v>84.506</v>
      </c>
      <c r="K14733" s="2">
        <f>VLOOKUP(A14733,Population!$B$2:$BI$265,I14733)</f>
        <v>3299200</v>
      </c>
      <c r="L14733" s="2" t="str">
        <f>VLOOKUP(A14733,Region!$C$1:$G$241,5)</f>
        <v>Australia and New Zealand</v>
      </c>
    </row>
    <row r="14734" spans="1:12" x14ac:dyDescent="0.55000000000000004">
      <c r="A14734" s="2" t="s">
        <v>39</v>
      </c>
      <c r="B14734" s="2" t="s">
        <v>8</v>
      </c>
      <c r="C14734" s="2" t="s">
        <v>9</v>
      </c>
      <c r="D14734" s="2" t="s">
        <v>17</v>
      </c>
      <c r="E14734" s="2" t="s">
        <v>11</v>
      </c>
      <c r="F14734" s="2">
        <v>1989</v>
      </c>
      <c r="G14734" s="2">
        <v>6.15</v>
      </c>
      <c r="I14734" s="2">
        <f t="shared" si="230"/>
        <v>33</v>
      </c>
      <c r="J14734" s="2">
        <f>VLOOKUP(A14734,Urbanizaton!$B$2:$BI$265,I14734)</f>
        <v>84.506</v>
      </c>
      <c r="K14734" s="2">
        <f>VLOOKUP(A14734,Population!$B$2:$BI$265,I14734)</f>
        <v>3299200</v>
      </c>
      <c r="L14734" s="2" t="str">
        <f>VLOOKUP(A14734,Region!$C$1:$G$241,5)</f>
        <v>Australia and New Zealand</v>
      </c>
    </row>
    <row r="14735" spans="1:12" x14ac:dyDescent="0.55000000000000004">
      <c r="A14735" s="2" t="s">
        <v>39</v>
      </c>
      <c r="B14735" s="2" t="s">
        <v>8</v>
      </c>
      <c r="C14735" s="2" t="s">
        <v>12</v>
      </c>
      <c r="D14735" s="2" t="s">
        <v>13</v>
      </c>
      <c r="E14735" s="2" t="s">
        <v>11</v>
      </c>
      <c r="F14735" s="2">
        <v>1990</v>
      </c>
      <c r="G14735" s="2">
        <v>601.81399999999996</v>
      </c>
      <c r="I14735" s="2">
        <f t="shared" si="230"/>
        <v>34</v>
      </c>
      <c r="J14735" s="2">
        <f>VLOOKUP(A14735,Urbanizaton!$B$2:$BI$265,I14735)</f>
        <v>84.742000000000004</v>
      </c>
      <c r="K14735" s="2">
        <f>VLOOKUP(A14735,Population!$B$2:$BI$265,I14735)</f>
        <v>3329800</v>
      </c>
      <c r="L14735" s="2" t="str">
        <f>VLOOKUP(A14735,Region!$C$1:$G$241,5)</f>
        <v>Australia and New Zealand</v>
      </c>
    </row>
    <row r="14736" spans="1:12" x14ac:dyDescent="0.55000000000000004">
      <c r="A14736" s="2" t="s">
        <v>39</v>
      </c>
      <c r="B14736" s="2" t="s">
        <v>8</v>
      </c>
      <c r="C14736" s="2" t="s">
        <v>12</v>
      </c>
      <c r="D14736" s="2" t="s">
        <v>20</v>
      </c>
      <c r="E14736" s="2" t="s">
        <v>11</v>
      </c>
      <c r="F14736" s="2">
        <v>1990</v>
      </c>
      <c r="G14736" s="2">
        <v>177.52199999999999</v>
      </c>
      <c r="I14736" s="2">
        <f t="shared" si="230"/>
        <v>34</v>
      </c>
      <c r="J14736" s="2">
        <f>VLOOKUP(A14736,Urbanizaton!$B$2:$BI$265,I14736)</f>
        <v>84.742000000000004</v>
      </c>
      <c r="K14736" s="2">
        <f>VLOOKUP(A14736,Population!$B$2:$BI$265,I14736)</f>
        <v>3329800</v>
      </c>
      <c r="L14736" s="2" t="str">
        <f>VLOOKUP(A14736,Region!$C$1:$G$241,5)</f>
        <v>Australia and New Zealand</v>
      </c>
    </row>
    <row r="14737" spans="1:12" x14ac:dyDescent="0.55000000000000004">
      <c r="A14737" s="2" t="s">
        <v>39</v>
      </c>
      <c r="B14737" s="2" t="s">
        <v>8</v>
      </c>
      <c r="C14737" s="2" t="s">
        <v>9</v>
      </c>
      <c r="D14737" s="2" t="s">
        <v>10</v>
      </c>
      <c r="E14737" s="2" t="s">
        <v>11</v>
      </c>
      <c r="F14737" s="2">
        <v>1990</v>
      </c>
      <c r="G14737" s="2">
        <v>21.74</v>
      </c>
      <c r="I14737" s="2">
        <f t="shared" si="230"/>
        <v>34</v>
      </c>
      <c r="J14737" s="2">
        <f>VLOOKUP(A14737,Urbanizaton!$B$2:$BI$265,I14737)</f>
        <v>84.742000000000004</v>
      </c>
      <c r="K14737" s="2">
        <f>VLOOKUP(A14737,Population!$B$2:$BI$265,I14737)</f>
        <v>3329800</v>
      </c>
      <c r="L14737" s="2" t="str">
        <f>VLOOKUP(A14737,Region!$C$1:$G$241,5)</f>
        <v>Australia and New Zealand</v>
      </c>
    </row>
    <row r="14738" spans="1:12" x14ac:dyDescent="0.55000000000000004">
      <c r="A14738" s="2" t="s">
        <v>39</v>
      </c>
      <c r="B14738" s="2" t="s">
        <v>8</v>
      </c>
      <c r="C14738" s="2" t="s">
        <v>9</v>
      </c>
      <c r="D14738" s="2" t="s">
        <v>17</v>
      </c>
      <c r="E14738" s="2" t="s">
        <v>11</v>
      </c>
      <c r="F14738" s="2">
        <v>1990</v>
      </c>
      <c r="G14738" s="2">
        <v>6.45</v>
      </c>
      <c r="I14738" s="2">
        <f t="shared" si="230"/>
        <v>34</v>
      </c>
      <c r="J14738" s="2">
        <f>VLOOKUP(A14738,Urbanizaton!$B$2:$BI$265,I14738)</f>
        <v>84.742000000000004</v>
      </c>
      <c r="K14738" s="2">
        <f>VLOOKUP(A14738,Population!$B$2:$BI$265,I14738)</f>
        <v>3329800</v>
      </c>
      <c r="L14738" s="2" t="str">
        <f>VLOOKUP(A14738,Region!$C$1:$G$241,5)</f>
        <v>Australia and New Zealand</v>
      </c>
    </row>
    <row r="14739" spans="1:12" x14ac:dyDescent="0.55000000000000004">
      <c r="A14739" s="2" t="s">
        <v>39</v>
      </c>
      <c r="B14739" s="2" t="s">
        <v>8</v>
      </c>
      <c r="C14739" s="2" t="s">
        <v>18</v>
      </c>
      <c r="D14739" s="2" t="s">
        <v>17</v>
      </c>
      <c r="E14739" s="2" t="s">
        <v>11</v>
      </c>
      <c r="F14739" s="2">
        <v>1990</v>
      </c>
      <c r="G14739" s="2">
        <v>19.047999999999998</v>
      </c>
      <c r="I14739" s="2">
        <f t="shared" si="230"/>
        <v>34</v>
      </c>
      <c r="J14739" s="2">
        <f>VLOOKUP(A14739,Urbanizaton!$B$2:$BI$265,I14739)</f>
        <v>84.742000000000004</v>
      </c>
      <c r="K14739" s="2">
        <f>VLOOKUP(A14739,Population!$B$2:$BI$265,I14739)</f>
        <v>3329800</v>
      </c>
      <c r="L14739" s="2" t="str">
        <f>VLOOKUP(A14739,Region!$C$1:$G$241,5)</f>
        <v>Australia and New Zealand</v>
      </c>
    </row>
    <row r="14740" spans="1:12" x14ac:dyDescent="0.55000000000000004">
      <c r="A14740" s="2" t="s">
        <v>39</v>
      </c>
      <c r="B14740" s="2" t="s">
        <v>8</v>
      </c>
      <c r="C14740" s="2" t="s">
        <v>18</v>
      </c>
      <c r="D14740" s="2" t="s">
        <v>19</v>
      </c>
      <c r="E14740" s="2" t="s">
        <v>11</v>
      </c>
      <c r="F14740" s="2">
        <v>1990</v>
      </c>
      <c r="G14740" s="2">
        <v>64573.819000000003</v>
      </c>
      <c r="I14740" s="2">
        <f t="shared" si="230"/>
        <v>34</v>
      </c>
      <c r="J14740" s="2">
        <f>VLOOKUP(A14740,Urbanizaton!$B$2:$BI$265,I14740)</f>
        <v>84.742000000000004</v>
      </c>
      <c r="K14740" s="2">
        <f>VLOOKUP(A14740,Population!$B$2:$BI$265,I14740)</f>
        <v>3329800</v>
      </c>
      <c r="L14740" s="2" t="str">
        <f>VLOOKUP(A14740,Region!$C$1:$G$241,5)</f>
        <v>Australia and New Zealand</v>
      </c>
    </row>
    <row r="14741" spans="1:12" x14ac:dyDescent="0.55000000000000004">
      <c r="A14741" s="2" t="s">
        <v>39</v>
      </c>
      <c r="B14741" s="2" t="s">
        <v>8</v>
      </c>
      <c r="C14741" s="2" t="s">
        <v>14</v>
      </c>
      <c r="D14741" s="2" t="s">
        <v>13</v>
      </c>
      <c r="E14741" s="2" t="s">
        <v>11</v>
      </c>
      <c r="F14741" s="2">
        <v>1990</v>
      </c>
      <c r="G14741" s="2">
        <v>99.376999999999995</v>
      </c>
      <c r="I14741" s="2">
        <f t="shared" si="230"/>
        <v>34</v>
      </c>
      <c r="J14741" s="2">
        <f>VLOOKUP(A14741,Urbanizaton!$B$2:$BI$265,I14741)</f>
        <v>84.742000000000004</v>
      </c>
      <c r="K14741" s="2">
        <f>VLOOKUP(A14741,Population!$B$2:$BI$265,I14741)</f>
        <v>3329800</v>
      </c>
      <c r="L14741" s="2" t="str">
        <f>VLOOKUP(A14741,Region!$C$1:$G$241,5)</f>
        <v>Australia and New Zealand</v>
      </c>
    </row>
    <row r="14742" spans="1:12" x14ac:dyDescent="0.55000000000000004">
      <c r="A14742" s="2" t="s">
        <v>39</v>
      </c>
      <c r="B14742" s="2" t="s">
        <v>8</v>
      </c>
      <c r="C14742" s="2" t="s">
        <v>14</v>
      </c>
      <c r="D14742" s="2" t="s">
        <v>20</v>
      </c>
      <c r="E14742" s="2" t="s">
        <v>11</v>
      </c>
      <c r="F14742" s="2">
        <v>1990</v>
      </c>
      <c r="G14742" s="2">
        <v>29.314</v>
      </c>
      <c r="I14742" s="2">
        <f t="shared" si="230"/>
        <v>34</v>
      </c>
      <c r="J14742" s="2">
        <f>VLOOKUP(A14742,Urbanizaton!$B$2:$BI$265,I14742)</f>
        <v>84.742000000000004</v>
      </c>
      <c r="K14742" s="2">
        <f>VLOOKUP(A14742,Population!$B$2:$BI$265,I14742)</f>
        <v>3329800</v>
      </c>
      <c r="L14742" s="2" t="str">
        <f>VLOOKUP(A14742,Region!$C$1:$G$241,5)</f>
        <v>Australia and New Zealand</v>
      </c>
    </row>
    <row r="14743" spans="1:12" x14ac:dyDescent="0.55000000000000004">
      <c r="A14743" s="2" t="s">
        <v>39</v>
      </c>
      <c r="B14743" s="2" t="s">
        <v>8</v>
      </c>
      <c r="C14743" s="2" t="s">
        <v>15</v>
      </c>
      <c r="D14743" s="2" t="s">
        <v>13</v>
      </c>
      <c r="E14743" s="2" t="s">
        <v>11</v>
      </c>
      <c r="F14743" s="2">
        <v>1990</v>
      </c>
      <c r="G14743" s="2">
        <v>57.088000000000001</v>
      </c>
      <c r="I14743" s="2">
        <f t="shared" si="230"/>
        <v>34</v>
      </c>
      <c r="J14743" s="2">
        <f>VLOOKUP(A14743,Urbanizaton!$B$2:$BI$265,I14743)</f>
        <v>84.742000000000004</v>
      </c>
      <c r="K14743" s="2">
        <f>VLOOKUP(A14743,Population!$B$2:$BI$265,I14743)</f>
        <v>3329800</v>
      </c>
      <c r="L14743" s="2" t="str">
        <f>VLOOKUP(A14743,Region!$C$1:$G$241,5)</f>
        <v>Australia and New Zealand</v>
      </c>
    </row>
    <row r="14744" spans="1:12" x14ac:dyDescent="0.55000000000000004">
      <c r="A14744" s="2" t="s">
        <v>39</v>
      </c>
      <c r="B14744" s="2" t="s">
        <v>8</v>
      </c>
      <c r="C14744" s="2" t="s">
        <v>15</v>
      </c>
      <c r="D14744" s="2" t="s">
        <v>20</v>
      </c>
      <c r="E14744" s="2" t="s">
        <v>11</v>
      </c>
      <c r="F14744" s="2">
        <v>1990</v>
      </c>
      <c r="G14744" s="2">
        <v>16.84</v>
      </c>
      <c r="I14744" s="2">
        <f t="shared" si="230"/>
        <v>34</v>
      </c>
      <c r="J14744" s="2">
        <f>VLOOKUP(A14744,Urbanizaton!$B$2:$BI$265,I14744)</f>
        <v>84.742000000000004</v>
      </c>
      <c r="K14744" s="2">
        <f>VLOOKUP(A14744,Population!$B$2:$BI$265,I14744)</f>
        <v>3329800</v>
      </c>
      <c r="L14744" s="2" t="str">
        <f>VLOOKUP(A14744,Region!$C$1:$G$241,5)</f>
        <v>Australia and New Zealand</v>
      </c>
    </row>
    <row r="14745" spans="1:12" x14ac:dyDescent="0.55000000000000004">
      <c r="A14745" s="2" t="s">
        <v>39</v>
      </c>
      <c r="B14745" s="2" t="s">
        <v>8</v>
      </c>
      <c r="C14745" s="2" t="s">
        <v>16</v>
      </c>
      <c r="D14745" s="2" t="s">
        <v>13</v>
      </c>
      <c r="E14745" s="2" t="s">
        <v>11</v>
      </c>
      <c r="F14745" s="2">
        <v>1990</v>
      </c>
      <c r="G14745" s="2">
        <v>145.02099999999999</v>
      </c>
      <c r="I14745" s="2">
        <f t="shared" si="230"/>
        <v>34</v>
      </c>
      <c r="J14745" s="2">
        <f>VLOOKUP(A14745,Urbanizaton!$B$2:$BI$265,I14745)</f>
        <v>84.742000000000004</v>
      </c>
      <c r="K14745" s="2">
        <f>VLOOKUP(A14745,Population!$B$2:$BI$265,I14745)</f>
        <v>3329800</v>
      </c>
      <c r="L14745" s="2" t="str">
        <f>VLOOKUP(A14745,Region!$C$1:$G$241,5)</f>
        <v>Australia and New Zealand</v>
      </c>
    </row>
    <row r="14746" spans="1:12" x14ac:dyDescent="0.55000000000000004">
      <c r="A14746" s="2" t="s">
        <v>39</v>
      </c>
      <c r="B14746" s="2" t="s">
        <v>8</v>
      </c>
      <c r="C14746" s="2" t="s">
        <v>16</v>
      </c>
      <c r="D14746" s="2" t="s">
        <v>20</v>
      </c>
      <c r="E14746" s="2" t="s">
        <v>11</v>
      </c>
      <c r="F14746" s="2">
        <v>1990</v>
      </c>
      <c r="G14746" s="2">
        <v>42.777999999999999</v>
      </c>
      <c r="I14746" s="2">
        <f t="shared" si="230"/>
        <v>34</v>
      </c>
      <c r="J14746" s="2">
        <f>VLOOKUP(A14746,Urbanizaton!$B$2:$BI$265,I14746)</f>
        <v>84.742000000000004</v>
      </c>
      <c r="K14746" s="2">
        <f>VLOOKUP(A14746,Population!$B$2:$BI$265,I14746)</f>
        <v>3329800</v>
      </c>
      <c r="L14746" s="2" t="str">
        <f>VLOOKUP(A14746,Region!$C$1:$G$241,5)</f>
        <v>Australia and New Zealand</v>
      </c>
    </row>
    <row r="14747" spans="1:12" x14ac:dyDescent="0.55000000000000004">
      <c r="A14747" s="2" t="s">
        <v>39</v>
      </c>
      <c r="B14747" s="2" t="s">
        <v>8</v>
      </c>
      <c r="C14747" s="2" t="s">
        <v>12</v>
      </c>
      <c r="D14747" s="2" t="s">
        <v>13</v>
      </c>
      <c r="E14747" s="2" t="s">
        <v>11</v>
      </c>
      <c r="F14747" s="2">
        <v>1991</v>
      </c>
      <c r="G14747" s="2">
        <v>593.28099999999995</v>
      </c>
      <c r="I14747" s="2">
        <f t="shared" si="230"/>
        <v>35</v>
      </c>
      <c r="J14747" s="2">
        <f>VLOOKUP(A14747,Urbanizaton!$B$2:$BI$265,I14747)</f>
        <v>84.933000000000007</v>
      </c>
      <c r="K14747" s="2">
        <f>VLOOKUP(A14747,Population!$B$2:$BI$265,I14747)</f>
        <v>3495100</v>
      </c>
      <c r="L14747" s="2" t="str">
        <f>VLOOKUP(A14747,Region!$C$1:$G$241,5)</f>
        <v>Australia and New Zealand</v>
      </c>
    </row>
    <row r="14748" spans="1:12" x14ac:dyDescent="0.55000000000000004">
      <c r="A14748" s="2" t="s">
        <v>39</v>
      </c>
      <c r="B14748" s="2" t="s">
        <v>8</v>
      </c>
      <c r="C14748" s="2" t="s">
        <v>12</v>
      </c>
      <c r="D14748" s="2" t="s">
        <v>20</v>
      </c>
      <c r="E14748" s="2" t="s">
        <v>11</v>
      </c>
      <c r="F14748" s="2">
        <v>1991</v>
      </c>
      <c r="G14748" s="2">
        <v>169.74799999999999</v>
      </c>
      <c r="I14748" s="2">
        <f t="shared" si="230"/>
        <v>35</v>
      </c>
      <c r="J14748" s="2">
        <f>VLOOKUP(A14748,Urbanizaton!$B$2:$BI$265,I14748)</f>
        <v>84.933000000000007</v>
      </c>
      <c r="K14748" s="2">
        <f>VLOOKUP(A14748,Population!$B$2:$BI$265,I14748)</f>
        <v>3495100</v>
      </c>
      <c r="L14748" s="2" t="str">
        <f>VLOOKUP(A14748,Region!$C$1:$G$241,5)</f>
        <v>Australia and New Zealand</v>
      </c>
    </row>
    <row r="14749" spans="1:12" x14ac:dyDescent="0.55000000000000004">
      <c r="A14749" s="2" t="s">
        <v>39</v>
      </c>
      <c r="B14749" s="2" t="s">
        <v>8</v>
      </c>
      <c r="C14749" s="2" t="s">
        <v>9</v>
      </c>
      <c r="D14749" s="2" t="s">
        <v>10</v>
      </c>
      <c r="E14749" s="2" t="s">
        <v>11</v>
      </c>
      <c r="F14749" s="2">
        <v>1991</v>
      </c>
      <c r="G14749" s="2">
        <v>22.06</v>
      </c>
      <c r="I14749" s="2">
        <f t="shared" si="230"/>
        <v>35</v>
      </c>
      <c r="J14749" s="2">
        <f>VLOOKUP(A14749,Urbanizaton!$B$2:$BI$265,I14749)</f>
        <v>84.933000000000007</v>
      </c>
      <c r="K14749" s="2">
        <f>VLOOKUP(A14749,Population!$B$2:$BI$265,I14749)</f>
        <v>3495100</v>
      </c>
      <c r="L14749" s="2" t="str">
        <f>VLOOKUP(A14749,Region!$C$1:$G$241,5)</f>
        <v>Australia and New Zealand</v>
      </c>
    </row>
    <row r="14750" spans="1:12" x14ac:dyDescent="0.55000000000000004">
      <c r="A14750" s="2" t="s">
        <v>39</v>
      </c>
      <c r="B14750" s="2" t="s">
        <v>8</v>
      </c>
      <c r="C14750" s="2" t="s">
        <v>9</v>
      </c>
      <c r="D14750" s="2" t="s">
        <v>17</v>
      </c>
      <c r="E14750" s="2" t="s">
        <v>11</v>
      </c>
      <c r="F14750" s="2">
        <v>1991</v>
      </c>
      <c r="G14750" s="2">
        <v>6.29</v>
      </c>
      <c r="I14750" s="2">
        <f t="shared" si="230"/>
        <v>35</v>
      </c>
      <c r="J14750" s="2">
        <f>VLOOKUP(A14750,Urbanizaton!$B$2:$BI$265,I14750)</f>
        <v>84.933000000000007</v>
      </c>
      <c r="K14750" s="2">
        <f>VLOOKUP(A14750,Population!$B$2:$BI$265,I14750)</f>
        <v>3495100</v>
      </c>
      <c r="L14750" s="2" t="str">
        <f>VLOOKUP(A14750,Region!$C$1:$G$241,5)</f>
        <v>Australia and New Zealand</v>
      </c>
    </row>
    <row r="14751" spans="1:12" x14ac:dyDescent="0.55000000000000004">
      <c r="A14751" s="2" t="s">
        <v>39</v>
      </c>
      <c r="B14751" s="2" t="s">
        <v>8</v>
      </c>
      <c r="C14751" s="2" t="s">
        <v>18</v>
      </c>
      <c r="D14751" s="2" t="s">
        <v>17</v>
      </c>
      <c r="E14751" s="2" t="s">
        <v>11</v>
      </c>
      <c r="F14751" s="2">
        <v>1991</v>
      </c>
      <c r="G14751" s="2">
        <v>18.757000000000001</v>
      </c>
      <c r="I14751" s="2">
        <f t="shared" si="230"/>
        <v>35</v>
      </c>
      <c r="J14751" s="2">
        <f>VLOOKUP(A14751,Urbanizaton!$B$2:$BI$265,I14751)</f>
        <v>84.933000000000007</v>
      </c>
      <c r="K14751" s="2">
        <f>VLOOKUP(A14751,Population!$B$2:$BI$265,I14751)</f>
        <v>3495100</v>
      </c>
      <c r="L14751" s="2" t="str">
        <f>VLOOKUP(A14751,Region!$C$1:$G$241,5)</f>
        <v>Australia and New Zealand</v>
      </c>
    </row>
    <row r="14752" spans="1:12" x14ac:dyDescent="0.55000000000000004">
      <c r="A14752" s="2" t="s">
        <v>39</v>
      </c>
      <c r="B14752" s="2" t="s">
        <v>8</v>
      </c>
      <c r="C14752" s="2" t="s">
        <v>18</v>
      </c>
      <c r="D14752" s="2" t="s">
        <v>19</v>
      </c>
      <c r="E14752" s="2" t="s">
        <v>11</v>
      </c>
      <c r="F14752" s="2">
        <v>1991</v>
      </c>
      <c r="G14752" s="2">
        <v>65558.525999999998</v>
      </c>
      <c r="I14752" s="2">
        <f t="shared" si="230"/>
        <v>35</v>
      </c>
      <c r="J14752" s="2">
        <f>VLOOKUP(A14752,Urbanizaton!$B$2:$BI$265,I14752)</f>
        <v>84.933000000000007</v>
      </c>
      <c r="K14752" s="2">
        <f>VLOOKUP(A14752,Population!$B$2:$BI$265,I14752)</f>
        <v>3495100</v>
      </c>
      <c r="L14752" s="2" t="str">
        <f>VLOOKUP(A14752,Region!$C$1:$G$241,5)</f>
        <v>Australia and New Zealand</v>
      </c>
    </row>
    <row r="14753" spans="1:12" x14ac:dyDescent="0.55000000000000004">
      <c r="A14753" s="2" t="s">
        <v>39</v>
      </c>
      <c r="B14753" s="2" t="s">
        <v>8</v>
      </c>
      <c r="C14753" s="2" t="s">
        <v>14</v>
      </c>
      <c r="D14753" s="2" t="s">
        <v>13</v>
      </c>
      <c r="E14753" s="2" t="s">
        <v>11</v>
      </c>
      <c r="F14753" s="2">
        <v>1991</v>
      </c>
      <c r="G14753" s="2">
        <v>101.26600000000001</v>
      </c>
      <c r="I14753" s="2">
        <f t="shared" si="230"/>
        <v>35</v>
      </c>
      <c r="J14753" s="2">
        <f>VLOOKUP(A14753,Urbanizaton!$B$2:$BI$265,I14753)</f>
        <v>84.933000000000007</v>
      </c>
      <c r="K14753" s="2">
        <f>VLOOKUP(A14753,Population!$B$2:$BI$265,I14753)</f>
        <v>3495100</v>
      </c>
      <c r="L14753" s="2" t="str">
        <f>VLOOKUP(A14753,Region!$C$1:$G$241,5)</f>
        <v>Australia and New Zealand</v>
      </c>
    </row>
    <row r="14754" spans="1:12" x14ac:dyDescent="0.55000000000000004">
      <c r="A14754" s="2" t="s">
        <v>39</v>
      </c>
      <c r="B14754" s="2" t="s">
        <v>8</v>
      </c>
      <c r="C14754" s="2" t="s">
        <v>14</v>
      </c>
      <c r="D14754" s="2" t="s">
        <v>20</v>
      </c>
      <c r="E14754" s="2" t="s">
        <v>11</v>
      </c>
      <c r="F14754" s="2">
        <v>1991</v>
      </c>
      <c r="G14754" s="2">
        <v>28.974</v>
      </c>
      <c r="I14754" s="2">
        <f t="shared" si="230"/>
        <v>35</v>
      </c>
      <c r="J14754" s="2">
        <f>VLOOKUP(A14754,Urbanizaton!$B$2:$BI$265,I14754)</f>
        <v>84.933000000000007</v>
      </c>
      <c r="K14754" s="2">
        <f>VLOOKUP(A14754,Population!$B$2:$BI$265,I14754)</f>
        <v>3495100</v>
      </c>
      <c r="L14754" s="2" t="str">
        <f>VLOOKUP(A14754,Region!$C$1:$G$241,5)</f>
        <v>Australia and New Zealand</v>
      </c>
    </row>
    <row r="14755" spans="1:12" x14ac:dyDescent="0.55000000000000004">
      <c r="A14755" s="2" t="s">
        <v>39</v>
      </c>
      <c r="B14755" s="2" t="s">
        <v>8</v>
      </c>
      <c r="C14755" s="2" t="s">
        <v>15</v>
      </c>
      <c r="D14755" s="2" t="s">
        <v>13</v>
      </c>
      <c r="E14755" s="2" t="s">
        <v>11</v>
      </c>
      <c r="F14755" s="2">
        <v>1991</v>
      </c>
      <c r="G14755" s="2">
        <v>55.279000000000003</v>
      </c>
      <c r="I14755" s="2">
        <f t="shared" si="230"/>
        <v>35</v>
      </c>
      <c r="J14755" s="2">
        <f>VLOOKUP(A14755,Urbanizaton!$B$2:$BI$265,I14755)</f>
        <v>84.933000000000007</v>
      </c>
      <c r="K14755" s="2">
        <f>VLOOKUP(A14755,Population!$B$2:$BI$265,I14755)</f>
        <v>3495100</v>
      </c>
      <c r="L14755" s="2" t="str">
        <f>VLOOKUP(A14755,Region!$C$1:$G$241,5)</f>
        <v>Australia and New Zealand</v>
      </c>
    </row>
    <row r="14756" spans="1:12" x14ac:dyDescent="0.55000000000000004">
      <c r="A14756" s="2" t="s">
        <v>39</v>
      </c>
      <c r="B14756" s="2" t="s">
        <v>8</v>
      </c>
      <c r="C14756" s="2" t="s">
        <v>15</v>
      </c>
      <c r="D14756" s="2" t="s">
        <v>20</v>
      </c>
      <c r="E14756" s="2" t="s">
        <v>11</v>
      </c>
      <c r="F14756" s="2">
        <v>1991</v>
      </c>
      <c r="G14756" s="2">
        <v>15.816000000000001</v>
      </c>
      <c r="I14756" s="2">
        <f t="shared" si="230"/>
        <v>35</v>
      </c>
      <c r="J14756" s="2">
        <f>VLOOKUP(A14756,Urbanizaton!$B$2:$BI$265,I14756)</f>
        <v>84.933000000000007</v>
      </c>
      <c r="K14756" s="2">
        <f>VLOOKUP(A14756,Population!$B$2:$BI$265,I14756)</f>
        <v>3495100</v>
      </c>
      <c r="L14756" s="2" t="str">
        <f>VLOOKUP(A14756,Region!$C$1:$G$241,5)</f>
        <v>Australia and New Zealand</v>
      </c>
    </row>
    <row r="14757" spans="1:12" x14ac:dyDescent="0.55000000000000004">
      <c r="A14757" s="2" t="s">
        <v>39</v>
      </c>
      <c r="B14757" s="2" t="s">
        <v>8</v>
      </c>
      <c r="C14757" s="2" t="s">
        <v>16</v>
      </c>
      <c r="D14757" s="2" t="s">
        <v>13</v>
      </c>
      <c r="E14757" s="2" t="s">
        <v>11</v>
      </c>
      <c r="F14757" s="2">
        <v>1991</v>
      </c>
      <c r="G14757" s="2">
        <v>145.17500000000001</v>
      </c>
      <c r="I14757" s="2">
        <f t="shared" si="230"/>
        <v>35</v>
      </c>
      <c r="J14757" s="2">
        <f>VLOOKUP(A14757,Urbanizaton!$B$2:$BI$265,I14757)</f>
        <v>84.933000000000007</v>
      </c>
      <c r="K14757" s="2">
        <f>VLOOKUP(A14757,Population!$B$2:$BI$265,I14757)</f>
        <v>3495100</v>
      </c>
      <c r="L14757" s="2" t="str">
        <f>VLOOKUP(A14757,Region!$C$1:$G$241,5)</f>
        <v>Australia and New Zealand</v>
      </c>
    </row>
    <row r="14758" spans="1:12" x14ac:dyDescent="0.55000000000000004">
      <c r="A14758" s="2" t="s">
        <v>39</v>
      </c>
      <c r="B14758" s="2" t="s">
        <v>8</v>
      </c>
      <c r="C14758" s="2" t="s">
        <v>16</v>
      </c>
      <c r="D14758" s="2" t="s">
        <v>20</v>
      </c>
      <c r="E14758" s="2" t="s">
        <v>11</v>
      </c>
      <c r="F14758" s="2">
        <v>1991</v>
      </c>
      <c r="G14758" s="2">
        <v>41.536999999999999</v>
      </c>
      <c r="I14758" s="2">
        <f t="shared" si="230"/>
        <v>35</v>
      </c>
      <c r="J14758" s="2">
        <f>VLOOKUP(A14758,Urbanizaton!$B$2:$BI$265,I14758)</f>
        <v>84.933000000000007</v>
      </c>
      <c r="K14758" s="2">
        <f>VLOOKUP(A14758,Population!$B$2:$BI$265,I14758)</f>
        <v>3495100</v>
      </c>
      <c r="L14758" s="2" t="str">
        <f>VLOOKUP(A14758,Region!$C$1:$G$241,5)</f>
        <v>Australia and New Zealand</v>
      </c>
    </row>
    <row r="14759" spans="1:12" x14ac:dyDescent="0.55000000000000004">
      <c r="A14759" s="2" t="s">
        <v>39</v>
      </c>
      <c r="B14759" s="2" t="s">
        <v>8</v>
      </c>
      <c r="C14759" s="2" t="s">
        <v>12</v>
      </c>
      <c r="D14759" s="2" t="s">
        <v>13</v>
      </c>
      <c r="E14759" s="2" t="s">
        <v>11</v>
      </c>
      <c r="F14759" s="2">
        <v>1992</v>
      </c>
      <c r="G14759" s="2">
        <v>600.17899999999997</v>
      </c>
      <c r="I14759" s="2">
        <f t="shared" si="230"/>
        <v>36</v>
      </c>
      <c r="J14759" s="2">
        <f>VLOOKUP(A14759,Urbanizaton!$B$2:$BI$265,I14759)</f>
        <v>85.034000000000006</v>
      </c>
      <c r="K14759" s="2">
        <f>VLOOKUP(A14759,Population!$B$2:$BI$265,I14759)</f>
        <v>3531700</v>
      </c>
      <c r="L14759" s="2" t="str">
        <f>VLOOKUP(A14759,Region!$C$1:$G$241,5)</f>
        <v>Australia and New Zealand</v>
      </c>
    </row>
    <row r="14760" spans="1:12" x14ac:dyDescent="0.55000000000000004">
      <c r="A14760" s="2" t="s">
        <v>39</v>
      </c>
      <c r="B14760" s="2" t="s">
        <v>8</v>
      </c>
      <c r="C14760" s="2" t="s">
        <v>12</v>
      </c>
      <c r="D14760" s="2" t="s">
        <v>20</v>
      </c>
      <c r="E14760" s="2" t="s">
        <v>11</v>
      </c>
      <c r="F14760" s="2">
        <v>1992</v>
      </c>
      <c r="G14760" s="2">
        <v>169.94</v>
      </c>
      <c r="I14760" s="2">
        <f t="shared" si="230"/>
        <v>36</v>
      </c>
      <c r="J14760" s="2">
        <f>VLOOKUP(A14760,Urbanizaton!$B$2:$BI$265,I14760)</f>
        <v>85.034000000000006</v>
      </c>
      <c r="K14760" s="2">
        <f>VLOOKUP(A14760,Population!$B$2:$BI$265,I14760)</f>
        <v>3531700</v>
      </c>
      <c r="L14760" s="2" t="str">
        <f>VLOOKUP(A14760,Region!$C$1:$G$241,5)</f>
        <v>Australia and New Zealand</v>
      </c>
    </row>
    <row r="14761" spans="1:12" x14ac:dyDescent="0.55000000000000004">
      <c r="A14761" s="2" t="s">
        <v>39</v>
      </c>
      <c r="B14761" s="2" t="s">
        <v>8</v>
      </c>
      <c r="C14761" s="2" t="s">
        <v>9</v>
      </c>
      <c r="D14761" s="2" t="s">
        <v>10</v>
      </c>
      <c r="E14761" s="2" t="s">
        <v>11</v>
      </c>
      <c r="F14761" s="2">
        <v>1992</v>
      </c>
      <c r="G14761" s="2">
        <v>23.8</v>
      </c>
      <c r="I14761" s="2">
        <f t="shared" si="230"/>
        <v>36</v>
      </c>
      <c r="J14761" s="2">
        <f>VLOOKUP(A14761,Urbanizaton!$B$2:$BI$265,I14761)</f>
        <v>85.034000000000006</v>
      </c>
      <c r="K14761" s="2">
        <f>VLOOKUP(A14761,Population!$B$2:$BI$265,I14761)</f>
        <v>3531700</v>
      </c>
      <c r="L14761" s="2" t="str">
        <f>VLOOKUP(A14761,Region!$C$1:$G$241,5)</f>
        <v>Australia and New Zealand</v>
      </c>
    </row>
    <row r="14762" spans="1:12" x14ac:dyDescent="0.55000000000000004">
      <c r="A14762" s="2" t="s">
        <v>39</v>
      </c>
      <c r="B14762" s="2" t="s">
        <v>8</v>
      </c>
      <c r="C14762" s="2" t="s">
        <v>9</v>
      </c>
      <c r="D14762" s="2" t="s">
        <v>17</v>
      </c>
      <c r="E14762" s="2" t="s">
        <v>11</v>
      </c>
      <c r="F14762" s="2">
        <v>1992</v>
      </c>
      <c r="G14762" s="2">
        <v>6.72</v>
      </c>
      <c r="I14762" s="2">
        <f t="shared" si="230"/>
        <v>36</v>
      </c>
      <c r="J14762" s="2">
        <f>VLOOKUP(A14762,Urbanizaton!$B$2:$BI$265,I14762)</f>
        <v>85.034000000000006</v>
      </c>
      <c r="K14762" s="2">
        <f>VLOOKUP(A14762,Population!$B$2:$BI$265,I14762)</f>
        <v>3531700</v>
      </c>
      <c r="L14762" s="2" t="str">
        <f>VLOOKUP(A14762,Region!$C$1:$G$241,5)</f>
        <v>Australia and New Zealand</v>
      </c>
    </row>
    <row r="14763" spans="1:12" x14ac:dyDescent="0.55000000000000004">
      <c r="A14763" s="2" t="s">
        <v>39</v>
      </c>
      <c r="B14763" s="2" t="s">
        <v>8</v>
      </c>
      <c r="C14763" s="2" t="s">
        <v>18</v>
      </c>
      <c r="D14763" s="2" t="s">
        <v>17</v>
      </c>
      <c r="E14763" s="2" t="s">
        <v>11</v>
      </c>
      <c r="F14763" s="2">
        <v>1992</v>
      </c>
      <c r="G14763" s="2">
        <v>18.934000000000001</v>
      </c>
      <c r="I14763" s="2">
        <f t="shared" si="230"/>
        <v>36</v>
      </c>
      <c r="J14763" s="2">
        <f>VLOOKUP(A14763,Urbanizaton!$B$2:$BI$265,I14763)</f>
        <v>85.034000000000006</v>
      </c>
      <c r="K14763" s="2">
        <f>VLOOKUP(A14763,Population!$B$2:$BI$265,I14763)</f>
        <v>3531700</v>
      </c>
      <c r="L14763" s="2" t="str">
        <f>VLOOKUP(A14763,Region!$C$1:$G$241,5)</f>
        <v>Australia and New Zealand</v>
      </c>
    </row>
    <row r="14764" spans="1:12" x14ac:dyDescent="0.55000000000000004">
      <c r="A14764" s="2" t="s">
        <v>39</v>
      </c>
      <c r="B14764" s="2" t="s">
        <v>8</v>
      </c>
      <c r="C14764" s="2" t="s">
        <v>18</v>
      </c>
      <c r="D14764" s="2" t="s">
        <v>19</v>
      </c>
      <c r="E14764" s="2" t="s">
        <v>11</v>
      </c>
      <c r="F14764" s="2">
        <v>1992</v>
      </c>
      <c r="G14764" s="2">
        <v>66869.504000000001</v>
      </c>
      <c r="I14764" s="2">
        <f t="shared" si="230"/>
        <v>36</v>
      </c>
      <c r="J14764" s="2">
        <f>VLOOKUP(A14764,Urbanizaton!$B$2:$BI$265,I14764)</f>
        <v>85.034000000000006</v>
      </c>
      <c r="K14764" s="2">
        <f>VLOOKUP(A14764,Population!$B$2:$BI$265,I14764)</f>
        <v>3531700</v>
      </c>
      <c r="L14764" s="2" t="str">
        <f>VLOOKUP(A14764,Region!$C$1:$G$241,5)</f>
        <v>Australia and New Zealand</v>
      </c>
    </row>
    <row r="14765" spans="1:12" x14ac:dyDescent="0.55000000000000004">
      <c r="A14765" s="2" t="s">
        <v>39</v>
      </c>
      <c r="B14765" s="2" t="s">
        <v>8</v>
      </c>
      <c r="C14765" s="2" t="s">
        <v>14</v>
      </c>
      <c r="D14765" s="2" t="s">
        <v>13</v>
      </c>
      <c r="E14765" s="2" t="s">
        <v>11</v>
      </c>
      <c r="F14765" s="2">
        <v>1992</v>
      </c>
      <c r="G14765" s="2">
        <v>110.19</v>
      </c>
      <c r="I14765" s="2">
        <f t="shared" si="230"/>
        <v>36</v>
      </c>
      <c r="J14765" s="2">
        <f>VLOOKUP(A14765,Urbanizaton!$B$2:$BI$265,I14765)</f>
        <v>85.034000000000006</v>
      </c>
      <c r="K14765" s="2">
        <f>VLOOKUP(A14765,Population!$B$2:$BI$265,I14765)</f>
        <v>3531700</v>
      </c>
      <c r="L14765" s="2" t="str">
        <f>VLOOKUP(A14765,Region!$C$1:$G$241,5)</f>
        <v>Australia and New Zealand</v>
      </c>
    </row>
    <row r="14766" spans="1:12" x14ac:dyDescent="0.55000000000000004">
      <c r="A14766" s="2" t="s">
        <v>39</v>
      </c>
      <c r="B14766" s="2" t="s">
        <v>8</v>
      </c>
      <c r="C14766" s="2" t="s">
        <v>14</v>
      </c>
      <c r="D14766" s="2" t="s">
        <v>20</v>
      </c>
      <c r="E14766" s="2" t="s">
        <v>11</v>
      </c>
      <c r="F14766" s="2">
        <v>1992</v>
      </c>
      <c r="G14766" s="2">
        <v>31.2</v>
      </c>
      <c r="I14766" s="2">
        <f t="shared" si="230"/>
        <v>36</v>
      </c>
      <c r="J14766" s="2">
        <f>VLOOKUP(A14766,Urbanizaton!$B$2:$BI$265,I14766)</f>
        <v>85.034000000000006</v>
      </c>
      <c r="K14766" s="2">
        <f>VLOOKUP(A14766,Population!$B$2:$BI$265,I14766)</f>
        <v>3531700</v>
      </c>
      <c r="L14766" s="2" t="str">
        <f>VLOOKUP(A14766,Region!$C$1:$G$241,5)</f>
        <v>Australia and New Zealand</v>
      </c>
    </row>
    <row r="14767" spans="1:12" x14ac:dyDescent="0.55000000000000004">
      <c r="A14767" s="2" t="s">
        <v>39</v>
      </c>
      <c r="B14767" s="2" t="s">
        <v>8</v>
      </c>
      <c r="C14767" s="2" t="s">
        <v>15</v>
      </c>
      <c r="D14767" s="2" t="s">
        <v>13</v>
      </c>
      <c r="E14767" s="2" t="s">
        <v>11</v>
      </c>
      <c r="F14767" s="2">
        <v>1992</v>
      </c>
      <c r="G14767" s="2">
        <v>60.186</v>
      </c>
      <c r="I14767" s="2">
        <f t="shared" si="230"/>
        <v>36</v>
      </c>
      <c r="J14767" s="2">
        <f>VLOOKUP(A14767,Urbanizaton!$B$2:$BI$265,I14767)</f>
        <v>85.034000000000006</v>
      </c>
      <c r="K14767" s="2">
        <f>VLOOKUP(A14767,Population!$B$2:$BI$265,I14767)</f>
        <v>3531700</v>
      </c>
      <c r="L14767" s="2" t="str">
        <f>VLOOKUP(A14767,Region!$C$1:$G$241,5)</f>
        <v>Australia and New Zealand</v>
      </c>
    </row>
    <row r="14768" spans="1:12" x14ac:dyDescent="0.55000000000000004">
      <c r="A14768" s="2" t="s">
        <v>39</v>
      </c>
      <c r="B14768" s="2" t="s">
        <v>8</v>
      </c>
      <c r="C14768" s="2" t="s">
        <v>15</v>
      </c>
      <c r="D14768" s="2" t="s">
        <v>20</v>
      </c>
      <c r="E14768" s="2" t="s">
        <v>11</v>
      </c>
      <c r="F14768" s="2">
        <v>1992</v>
      </c>
      <c r="G14768" s="2">
        <v>17.042000000000002</v>
      </c>
      <c r="I14768" s="2">
        <f t="shared" si="230"/>
        <v>36</v>
      </c>
      <c r="J14768" s="2">
        <f>VLOOKUP(A14768,Urbanizaton!$B$2:$BI$265,I14768)</f>
        <v>85.034000000000006</v>
      </c>
      <c r="K14768" s="2">
        <f>VLOOKUP(A14768,Population!$B$2:$BI$265,I14768)</f>
        <v>3531700</v>
      </c>
      <c r="L14768" s="2" t="str">
        <f>VLOOKUP(A14768,Region!$C$1:$G$241,5)</f>
        <v>Australia and New Zealand</v>
      </c>
    </row>
    <row r="14769" spans="1:12" x14ac:dyDescent="0.55000000000000004">
      <c r="A14769" s="2" t="s">
        <v>39</v>
      </c>
      <c r="B14769" s="2" t="s">
        <v>8</v>
      </c>
      <c r="C14769" s="2" t="s">
        <v>16</v>
      </c>
      <c r="D14769" s="2" t="s">
        <v>13</v>
      </c>
      <c r="E14769" s="2" t="s">
        <v>11</v>
      </c>
      <c r="F14769" s="2">
        <v>1992</v>
      </c>
      <c r="G14769" s="2">
        <v>149.405</v>
      </c>
      <c r="I14769" s="2">
        <f t="shared" si="230"/>
        <v>36</v>
      </c>
      <c r="J14769" s="2">
        <f>VLOOKUP(A14769,Urbanizaton!$B$2:$BI$265,I14769)</f>
        <v>85.034000000000006</v>
      </c>
      <c r="K14769" s="2">
        <f>VLOOKUP(A14769,Population!$B$2:$BI$265,I14769)</f>
        <v>3531700</v>
      </c>
      <c r="L14769" s="2" t="str">
        <f>VLOOKUP(A14769,Region!$C$1:$G$241,5)</f>
        <v>Australia and New Zealand</v>
      </c>
    </row>
    <row r="14770" spans="1:12" x14ac:dyDescent="0.55000000000000004">
      <c r="A14770" s="2" t="s">
        <v>39</v>
      </c>
      <c r="B14770" s="2" t="s">
        <v>8</v>
      </c>
      <c r="C14770" s="2" t="s">
        <v>16</v>
      </c>
      <c r="D14770" s="2" t="s">
        <v>20</v>
      </c>
      <c r="E14770" s="2" t="s">
        <v>11</v>
      </c>
      <c r="F14770" s="2">
        <v>1992</v>
      </c>
      <c r="G14770" s="2">
        <v>42.304000000000002</v>
      </c>
      <c r="I14770" s="2">
        <f t="shared" si="230"/>
        <v>36</v>
      </c>
      <c r="J14770" s="2">
        <f>VLOOKUP(A14770,Urbanizaton!$B$2:$BI$265,I14770)</f>
        <v>85.034000000000006</v>
      </c>
      <c r="K14770" s="2">
        <f>VLOOKUP(A14770,Population!$B$2:$BI$265,I14770)</f>
        <v>3531700</v>
      </c>
      <c r="L14770" s="2" t="str">
        <f>VLOOKUP(A14770,Region!$C$1:$G$241,5)</f>
        <v>Australia and New Zealand</v>
      </c>
    </row>
    <row r="14771" spans="1:12" x14ac:dyDescent="0.55000000000000004">
      <c r="A14771" s="2" t="s">
        <v>39</v>
      </c>
      <c r="B14771" s="2" t="s">
        <v>8</v>
      </c>
      <c r="C14771" s="2" t="s">
        <v>12</v>
      </c>
      <c r="D14771" s="2" t="s">
        <v>13</v>
      </c>
      <c r="E14771" s="2" t="s">
        <v>11</v>
      </c>
      <c r="F14771" s="2">
        <v>1993</v>
      </c>
      <c r="G14771" s="2">
        <v>603.34100000000001</v>
      </c>
      <c r="I14771" s="2">
        <f t="shared" si="230"/>
        <v>37</v>
      </c>
      <c r="J14771" s="2">
        <f>VLOOKUP(A14771,Urbanizaton!$B$2:$BI$265,I14771)</f>
        <v>85.134</v>
      </c>
      <c r="K14771" s="2">
        <f>VLOOKUP(A14771,Population!$B$2:$BI$265,I14771)</f>
        <v>3572200</v>
      </c>
      <c r="L14771" s="2" t="str">
        <f>VLOOKUP(A14771,Region!$C$1:$G$241,5)</f>
        <v>Australia and New Zealand</v>
      </c>
    </row>
    <row r="14772" spans="1:12" x14ac:dyDescent="0.55000000000000004">
      <c r="A14772" s="2" t="s">
        <v>39</v>
      </c>
      <c r="B14772" s="2" t="s">
        <v>8</v>
      </c>
      <c r="C14772" s="2" t="s">
        <v>12</v>
      </c>
      <c r="D14772" s="2" t="s">
        <v>20</v>
      </c>
      <c r="E14772" s="2" t="s">
        <v>11</v>
      </c>
      <c r="F14772" s="2">
        <v>1993</v>
      </c>
      <c r="G14772" s="2">
        <v>168.898</v>
      </c>
      <c r="I14772" s="2">
        <f t="shared" si="230"/>
        <v>37</v>
      </c>
      <c r="J14772" s="2">
        <f>VLOOKUP(A14772,Urbanizaton!$B$2:$BI$265,I14772)</f>
        <v>85.134</v>
      </c>
      <c r="K14772" s="2">
        <f>VLOOKUP(A14772,Population!$B$2:$BI$265,I14772)</f>
        <v>3572200</v>
      </c>
      <c r="L14772" s="2" t="str">
        <f>VLOOKUP(A14772,Region!$C$1:$G$241,5)</f>
        <v>Australia and New Zealand</v>
      </c>
    </row>
    <row r="14773" spans="1:12" x14ac:dyDescent="0.55000000000000004">
      <c r="A14773" s="2" t="s">
        <v>39</v>
      </c>
      <c r="B14773" s="2" t="s">
        <v>8</v>
      </c>
      <c r="C14773" s="2" t="s">
        <v>9</v>
      </c>
      <c r="D14773" s="2" t="s">
        <v>10</v>
      </c>
      <c r="E14773" s="2" t="s">
        <v>11</v>
      </c>
      <c r="F14773" s="2">
        <v>1993</v>
      </c>
      <c r="G14773" s="2">
        <v>23.42</v>
      </c>
      <c r="I14773" s="2">
        <f t="shared" si="230"/>
        <v>37</v>
      </c>
      <c r="J14773" s="2">
        <f>VLOOKUP(A14773,Urbanizaton!$B$2:$BI$265,I14773)</f>
        <v>85.134</v>
      </c>
      <c r="K14773" s="2">
        <f>VLOOKUP(A14773,Population!$B$2:$BI$265,I14773)</f>
        <v>3572200</v>
      </c>
      <c r="L14773" s="2" t="str">
        <f>VLOOKUP(A14773,Region!$C$1:$G$241,5)</f>
        <v>Australia and New Zealand</v>
      </c>
    </row>
    <row r="14774" spans="1:12" x14ac:dyDescent="0.55000000000000004">
      <c r="A14774" s="2" t="s">
        <v>39</v>
      </c>
      <c r="B14774" s="2" t="s">
        <v>8</v>
      </c>
      <c r="C14774" s="2" t="s">
        <v>9</v>
      </c>
      <c r="D14774" s="2" t="s">
        <v>17</v>
      </c>
      <c r="E14774" s="2" t="s">
        <v>11</v>
      </c>
      <c r="F14774" s="2">
        <v>1993</v>
      </c>
      <c r="G14774" s="2">
        <v>6.53</v>
      </c>
      <c r="I14774" s="2">
        <f t="shared" si="230"/>
        <v>37</v>
      </c>
      <c r="J14774" s="2">
        <f>VLOOKUP(A14774,Urbanizaton!$B$2:$BI$265,I14774)</f>
        <v>85.134</v>
      </c>
      <c r="K14774" s="2">
        <f>VLOOKUP(A14774,Population!$B$2:$BI$265,I14774)</f>
        <v>3572200</v>
      </c>
      <c r="L14774" s="2" t="str">
        <f>VLOOKUP(A14774,Region!$C$1:$G$241,5)</f>
        <v>Australia and New Zealand</v>
      </c>
    </row>
    <row r="14775" spans="1:12" x14ac:dyDescent="0.55000000000000004">
      <c r="A14775" s="2" t="s">
        <v>39</v>
      </c>
      <c r="B14775" s="2" t="s">
        <v>8</v>
      </c>
      <c r="C14775" s="2" t="s">
        <v>18</v>
      </c>
      <c r="D14775" s="2" t="s">
        <v>17</v>
      </c>
      <c r="E14775" s="2" t="s">
        <v>11</v>
      </c>
      <c r="F14775" s="2">
        <v>1993</v>
      </c>
      <c r="G14775" s="2">
        <v>18.600000000000001</v>
      </c>
      <c r="I14775" s="2">
        <f t="shared" si="230"/>
        <v>37</v>
      </c>
      <c r="J14775" s="2">
        <f>VLOOKUP(A14775,Urbanizaton!$B$2:$BI$265,I14775)</f>
        <v>85.134</v>
      </c>
      <c r="K14775" s="2">
        <f>VLOOKUP(A14775,Population!$B$2:$BI$265,I14775)</f>
        <v>3572200</v>
      </c>
      <c r="L14775" s="2" t="str">
        <f>VLOOKUP(A14775,Region!$C$1:$G$241,5)</f>
        <v>Australia and New Zealand</v>
      </c>
    </row>
    <row r="14776" spans="1:12" x14ac:dyDescent="0.55000000000000004">
      <c r="A14776" s="2" t="s">
        <v>39</v>
      </c>
      <c r="B14776" s="2" t="s">
        <v>8</v>
      </c>
      <c r="C14776" s="2" t="s">
        <v>18</v>
      </c>
      <c r="D14776" s="2" t="s">
        <v>19</v>
      </c>
      <c r="E14776" s="2" t="s">
        <v>11</v>
      </c>
      <c r="F14776" s="2">
        <v>1993</v>
      </c>
      <c r="G14776" s="2">
        <v>66444.138000000006</v>
      </c>
      <c r="I14776" s="2">
        <f t="shared" si="230"/>
        <v>37</v>
      </c>
      <c r="J14776" s="2">
        <f>VLOOKUP(A14776,Urbanizaton!$B$2:$BI$265,I14776)</f>
        <v>85.134</v>
      </c>
      <c r="K14776" s="2">
        <f>VLOOKUP(A14776,Population!$B$2:$BI$265,I14776)</f>
        <v>3572200</v>
      </c>
      <c r="L14776" s="2" t="str">
        <f>VLOOKUP(A14776,Region!$C$1:$G$241,5)</f>
        <v>Australia and New Zealand</v>
      </c>
    </row>
    <row r="14777" spans="1:12" x14ac:dyDescent="0.55000000000000004">
      <c r="A14777" s="2" t="s">
        <v>39</v>
      </c>
      <c r="B14777" s="2" t="s">
        <v>8</v>
      </c>
      <c r="C14777" s="2" t="s">
        <v>14</v>
      </c>
      <c r="D14777" s="2" t="s">
        <v>13</v>
      </c>
      <c r="E14777" s="2" t="s">
        <v>11</v>
      </c>
      <c r="F14777" s="2">
        <v>1993</v>
      </c>
      <c r="G14777" s="2">
        <v>111.917</v>
      </c>
      <c r="I14777" s="2">
        <f t="shared" si="230"/>
        <v>37</v>
      </c>
      <c r="J14777" s="2">
        <f>VLOOKUP(A14777,Urbanizaton!$B$2:$BI$265,I14777)</f>
        <v>85.134</v>
      </c>
      <c r="K14777" s="2">
        <f>VLOOKUP(A14777,Population!$B$2:$BI$265,I14777)</f>
        <v>3572200</v>
      </c>
      <c r="L14777" s="2" t="str">
        <f>VLOOKUP(A14777,Region!$C$1:$G$241,5)</f>
        <v>Australia and New Zealand</v>
      </c>
    </row>
    <row r="14778" spans="1:12" x14ac:dyDescent="0.55000000000000004">
      <c r="A14778" s="2" t="s">
        <v>39</v>
      </c>
      <c r="B14778" s="2" t="s">
        <v>8</v>
      </c>
      <c r="C14778" s="2" t="s">
        <v>14</v>
      </c>
      <c r="D14778" s="2" t="s">
        <v>20</v>
      </c>
      <c r="E14778" s="2" t="s">
        <v>11</v>
      </c>
      <c r="F14778" s="2">
        <v>1993</v>
      </c>
      <c r="G14778" s="2">
        <v>31.33</v>
      </c>
      <c r="I14778" s="2">
        <f t="shared" si="230"/>
        <v>37</v>
      </c>
      <c r="J14778" s="2">
        <f>VLOOKUP(A14778,Urbanizaton!$B$2:$BI$265,I14778)</f>
        <v>85.134</v>
      </c>
      <c r="K14778" s="2">
        <f>VLOOKUP(A14778,Population!$B$2:$BI$265,I14778)</f>
        <v>3572200</v>
      </c>
      <c r="L14778" s="2" t="str">
        <f>VLOOKUP(A14778,Region!$C$1:$G$241,5)</f>
        <v>Australia and New Zealand</v>
      </c>
    </row>
    <row r="14779" spans="1:12" x14ac:dyDescent="0.55000000000000004">
      <c r="A14779" s="2" t="s">
        <v>39</v>
      </c>
      <c r="B14779" s="2" t="s">
        <v>8</v>
      </c>
      <c r="C14779" s="2" t="s">
        <v>15</v>
      </c>
      <c r="D14779" s="2" t="s">
        <v>13</v>
      </c>
      <c r="E14779" s="2" t="s">
        <v>11</v>
      </c>
      <c r="F14779" s="2">
        <v>1993</v>
      </c>
      <c r="G14779" s="2">
        <v>58.573</v>
      </c>
      <c r="I14779" s="2">
        <f t="shared" si="230"/>
        <v>37</v>
      </c>
      <c r="J14779" s="2">
        <f>VLOOKUP(A14779,Urbanizaton!$B$2:$BI$265,I14779)</f>
        <v>85.134</v>
      </c>
      <c r="K14779" s="2">
        <f>VLOOKUP(A14779,Population!$B$2:$BI$265,I14779)</f>
        <v>3572200</v>
      </c>
      <c r="L14779" s="2" t="str">
        <f>VLOOKUP(A14779,Region!$C$1:$G$241,5)</f>
        <v>Australia and New Zealand</v>
      </c>
    </row>
    <row r="14780" spans="1:12" x14ac:dyDescent="0.55000000000000004">
      <c r="A14780" s="2" t="s">
        <v>39</v>
      </c>
      <c r="B14780" s="2" t="s">
        <v>8</v>
      </c>
      <c r="C14780" s="2" t="s">
        <v>15</v>
      </c>
      <c r="D14780" s="2" t="s">
        <v>20</v>
      </c>
      <c r="E14780" s="2" t="s">
        <v>11</v>
      </c>
      <c r="F14780" s="2">
        <v>1993</v>
      </c>
      <c r="G14780" s="2">
        <v>16.396999999999998</v>
      </c>
      <c r="I14780" s="2">
        <f t="shared" si="230"/>
        <v>37</v>
      </c>
      <c r="J14780" s="2">
        <f>VLOOKUP(A14780,Urbanizaton!$B$2:$BI$265,I14780)</f>
        <v>85.134</v>
      </c>
      <c r="K14780" s="2">
        <f>VLOOKUP(A14780,Population!$B$2:$BI$265,I14780)</f>
        <v>3572200</v>
      </c>
      <c r="L14780" s="2" t="str">
        <f>VLOOKUP(A14780,Region!$C$1:$G$241,5)</f>
        <v>Australia and New Zealand</v>
      </c>
    </row>
    <row r="14781" spans="1:12" x14ac:dyDescent="0.55000000000000004">
      <c r="A14781" s="2" t="s">
        <v>39</v>
      </c>
      <c r="B14781" s="2" t="s">
        <v>8</v>
      </c>
      <c r="C14781" s="2" t="s">
        <v>16</v>
      </c>
      <c r="D14781" s="2" t="s">
        <v>13</v>
      </c>
      <c r="E14781" s="2" t="s">
        <v>11</v>
      </c>
      <c r="F14781" s="2">
        <v>1993</v>
      </c>
      <c r="G14781" s="2">
        <v>149.43899999999999</v>
      </c>
      <c r="I14781" s="2">
        <f t="shared" si="230"/>
        <v>37</v>
      </c>
      <c r="J14781" s="2">
        <f>VLOOKUP(A14781,Urbanizaton!$B$2:$BI$265,I14781)</f>
        <v>85.134</v>
      </c>
      <c r="K14781" s="2">
        <f>VLOOKUP(A14781,Population!$B$2:$BI$265,I14781)</f>
        <v>3572200</v>
      </c>
      <c r="L14781" s="2" t="str">
        <f>VLOOKUP(A14781,Region!$C$1:$G$241,5)</f>
        <v>Australia and New Zealand</v>
      </c>
    </row>
    <row r="14782" spans="1:12" x14ac:dyDescent="0.55000000000000004">
      <c r="A14782" s="2" t="s">
        <v>39</v>
      </c>
      <c r="B14782" s="2" t="s">
        <v>8</v>
      </c>
      <c r="C14782" s="2" t="s">
        <v>16</v>
      </c>
      <c r="D14782" s="2" t="s">
        <v>20</v>
      </c>
      <c r="E14782" s="2" t="s">
        <v>11</v>
      </c>
      <c r="F14782" s="2">
        <v>1993</v>
      </c>
      <c r="G14782" s="2">
        <v>41.834000000000003</v>
      </c>
      <c r="I14782" s="2">
        <f t="shared" si="230"/>
        <v>37</v>
      </c>
      <c r="J14782" s="2">
        <f>VLOOKUP(A14782,Urbanizaton!$B$2:$BI$265,I14782)</f>
        <v>85.134</v>
      </c>
      <c r="K14782" s="2">
        <f>VLOOKUP(A14782,Population!$B$2:$BI$265,I14782)</f>
        <v>3572200</v>
      </c>
      <c r="L14782" s="2" t="str">
        <f>VLOOKUP(A14782,Region!$C$1:$G$241,5)</f>
        <v>Australia and New Zealand</v>
      </c>
    </row>
    <row r="14783" spans="1:12" x14ac:dyDescent="0.55000000000000004">
      <c r="A14783" s="2" t="s">
        <v>39</v>
      </c>
      <c r="B14783" s="2" t="s">
        <v>8</v>
      </c>
      <c r="C14783" s="2" t="s">
        <v>12</v>
      </c>
      <c r="D14783" s="2" t="s">
        <v>13</v>
      </c>
      <c r="E14783" s="2" t="s">
        <v>11</v>
      </c>
      <c r="F14783" s="2">
        <v>1994</v>
      </c>
      <c r="G14783" s="2">
        <v>632.03599999999994</v>
      </c>
      <c r="I14783" s="2">
        <f t="shared" si="230"/>
        <v>38</v>
      </c>
      <c r="J14783" s="2">
        <f>VLOOKUP(A14783,Urbanizaton!$B$2:$BI$265,I14783)</f>
        <v>85.233999999999995</v>
      </c>
      <c r="K14783" s="2">
        <f>VLOOKUP(A14783,Population!$B$2:$BI$265,I14783)</f>
        <v>3620000</v>
      </c>
      <c r="L14783" s="2" t="str">
        <f>VLOOKUP(A14783,Region!$C$1:$G$241,5)</f>
        <v>Australia and New Zealand</v>
      </c>
    </row>
    <row r="14784" spans="1:12" x14ac:dyDescent="0.55000000000000004">
      <c r="A14784" s="2" t="s">
        <v>39</v>
      </c>
      <c r="B14784" s="2" t="s">
        <v>8</v>
      </c>
      <c r="C14784" s="2" t="s">
        <v>12</v>
      </c>
      <c r="D14784" s="2" t="s">
        <v>20</v>
      </c>
      <c r="E14784" s="2" t="s">
        <v>11</v>
      </c>
      <c r="F14784" s="2">
        <v>1994</v>
      </c>
      <c r="G14784" s="2">
        <v>174.596</v>
      </c>
      <c r="I14784" s="2">
        <f t="shared" si="230"/>
        <v>38</v>
      </c>
      <c r="J14784" s="2">
        <f>VLOOKUP(A14784,Urbanizaton!$B$2:$BI$265,I14784)</f>
        <v>85.233999999999995</v>
      </c>
      <c r="K14784" s="2">
        <f>VLOOKUP(A14784,Population!$B$2:$BI$265,I14784)</f>
        <v>3620000</v>
      </c>
      <c r="L14784" s="2" t="str">
        <f>VLOOKUP(A14784,Region!$C$1:$G$241,5)</f>
        <v>Australia and New Zealand</v>
      </c>
    </row>
    <row r="14785" spans="1:12" x14ac:dyDescent="0.55000000000000004">
      <c r="A14785" s="2" t="s">
        <v>39</v>
      </c>
      <c r="B14785" s="2" t="s">
        <v>8</v>
      </c>
      <c r="C14785" s="2" t="s">
        <v>9</v>
      </c>
      <c r="D14785" s="2" t="s">
        <v>10</v>
      </c>
      <c r="E14785" s="2" t="s">
        <v>11</v>
      </c>
      <c r="F14785" s="2">
        <v>1994</v>
      </c>
      <c r="G14785" s="2">
        <v>23.72</v>
      </c>
      <c r="I14785" s="2">
        <f t="shared" si="230"/>
        <v>38</v>
      </c>
      <c r="J14785" s="2">
        <f>VLOOKUP(A14785,Urbanizaton!$B$2:$BI$265,I14785)</f>
        <v>85.233999999999995</v>
      </c>
      <c r="K14785" s="2">
        <f>VLOOKUP(A14785,Population!$B$2:$BI$265,I14785)</f>
        <v>3620000</v>
      </c>
      <c r="L14785" s="2" t="str">
        <f>VLOOKUP(A14785,Region!$C$1:$G$241,5)</f>
        <v>Australia and New Zealand</v>
      </c>
    </row>
    <row r="14786" spans="1:12" x14ac:dyDescent="0.55000000000000004">
      <c r="A14786" s="2" t="s">
        <v>39</v>
      </c>
      <c r="B14786" s="2" t="s">
        <v>8</v>
      </c>
      <c r="C14786" s="2" t="s">
        <v>9</v>
      </c>
      <c r="D14786" s="2" t="s">
        <v>17</v>
      </c>
      <c r="E14786" s="2" t="s">
        <v>11</v>
      </c>
      <c r="F14786" s="2">
        <v>1994</v>
      </c>
      <c r="G14786" s="2">
        <v>6.53</v>
      </c>
      <c r="I14786" s="2">
        <f t="shared" si="230"/>
        <v>38</v>
      </c>
      <c r="J14786" s="2">
        <f>VLOOKUP(A14786,Urbanizaton!$B$2:$BI$265,I14786)</f>
        <v>85.233999999999995</v>
      </c>
      <c r="K14786" s="2">
        <f>VLOOKUP(A14786,Population!$B$2:$BI$265,I14786)</f>
        <v>3620000</v>
      </c>
      <c r="L14786" s="2" t="str">
        <f>VLOOKUP(A14786,Region!$C$1:$G$241,5)</f>
        <v>Australia and New Zealand</v>
      </c>
    </row>
    <row r="14787" spans="1:12" x14ac:dyDescent="0.55000000000000004">
      <c r="A14787" s="2" t="s">
        <v>39</v>
      </c>
      <c r="B14787" s="2" t="s">
        <v>8</v>
      </c>
      <c r="C14787" s="2" t="s">
        <v>18</v>
      </c>
      <c r="D14787" s="2" t="s">
        <v>17</v>
      </c>
      <c r="E14787" s="2" t="s">
        <v>11</v>
      </c>
      <c r="F14787" s="2">
        <v>1994</v>
      </c>
      <c r="G14787" s="2">
        <v>18.652999999999999</v>
      </c>
      <c r="I14787" s="2">
        <f t="shared" ref="I14787:I14850" si="231">IF(F14787=1960,4,F14787-1960+4)</f>
        <v>38</v>
      </c>
      <c r="J14787" s="2">
        <f>VLOOKUP(A14787,Urbanizaton!$B$2:$BI$265,I14787)</f>
        <v>85.233999999999995</v>
      </c>
      <c r="K14787" s="2">
        <f>VLOOKUP(A14787,Population!$B$2:$BI$265,I14787)</f>
        <v>3620000</v>
      </c>
      <c r="L14787" s="2" t="str">
        <f>VLOOKUP(A14787,Region!$C$1:$G$241,5)</f>
        <v>Australia and New Zealand</v>
      </c>
    </row>
    <row r="14788" spans="1:12" x14ac:dyDescent="0.55000000000000004">
      <c r="A14788" s="2" t="s">
        <v>39</v>
      </c>
      <c r="B14788" s="2" t="s">
        <v>8</v>
      </c>
      <c r="C14788" s="2" t="s">
        <v>18</v>
      </c>
      <c r="D14788" s="2" t="s">
        <v>19</v>
      </c>
      <c r="E14788" s="2" t="s">
        <v>11</v>
      </c>
      <c r="F14788" s="2">
        <v>1994</v>
      </c>
      <c r="G14788" s="2">
        <v>67522.892000000007</v>
      </c>
      <c r="I14788" s="2">
        <f t="shared" si="231"/>
        <v>38</v>
      </c>
      <c r="J14788" s="2">
        <f>VLOOKUP(A14788,Urbanizaton!$B$2:$BI$265,I14788)</f>
        <v>85.233999999999995</v>
      </c>
      <c r="K14788" s="2">
        <f>VLOOKUP(A14788,Population!$B$2:$BI$265,I14788)</f>
        <v>3620000</v>
      </c>
      <c r="L14788" s="2" t="str">
        <f>VLOOKUP(A14788,Region!$C$1:$G$241,5)</f>
        <v>Australia and New Zealand</v>
      </c>
    </row>
    <row r="14789" spans="1:12" x14ac:dyDescent="0.55000000000000004">
      <c r="A14789" s="2" t="s">
        <v>39</v>
      </c>
      <c r="B14789" s="2" t="s">
        <v>8</v>
      </c>
      <c r="C14789" s="2" t="s">
        <v>14</v>
      </c>
      <c r="D14789" s="2" t="s">
        <v>13</v>
      </c>
      <c r="E14789" s="2" t="s">
        <v>11</v>
      </c>
      <c r="F14789" s="2">
        <v>1994</v>
      </c>
      <c r="G14789" s="2">
        <v>116.081</v>
      </c>
      <c r="I14789" s="2">
        <f t="shared" si="231"/>
        <v>38</v>
      </c>
      <c r="J14789" s="2">
        <f>VLOOKUP(A14789,Urbanizaton!$B$2:$BI$265,I14789)</f>
        <v>85.233999999999995</v>
      </c>
      <c r="K14789" s="2">
        <f>VLOOKUP(A14789,Population!$B$2:$BI$265,I14789)</f>
        <v>3620000</v>
      </c>
      <c r="L14789" s="2" t="str">
        <f>VLOOKUP(A14789,Region!$C$1:$G$241,5)</f>
        <v>Australia and New Zealand</v>
      </c>
    </row>
    <row r="14790" spans="1:12" x14ac:dyDescent="0.55000000000000004">
      <c r="A14790" s="2" t="s">
        <v>39</v>
      </c>
      <c r="B14790" s="2" t="s">
        <v>8</v>
      </c>
      <c r="C14790" s="2" t="s">
        <v>14</v>
      </c>
      <c r="D14790" s="2" t="s">
        <v>20</v>
      </c>
      <c r="E14790" s="2" t="s">
        <v>11</v>
      </c>
      <c r="F14790" s="2">
        <v>1994</v>
      </c>
      <c r="G14790" s="2">
        <v>32.067</v>
      </c>
      <c r="I14790" s="2">
        <f t="shared" si="231"/>
        <v>38</v>
      </c>
      <c r="J14790" s="2">
        <f>VLOOKUP(A14790,Urbanizaton!$B$2:$BI$265,I14790)</f>
        <v>85.233999999999995</v>
      </c>
      <c r="K14790" s="2">
        <f>VLOOKUP(A14790,Population!$B$2:$BI$265,I14790)</f>
        <v>3620000</v>
      </c>
      <c r="L14790" s="2" t="str">
        <f>VLOOKUP(A14790,Region!$C$1:$G$241,5)</f>
        <v>Australia and New Zealand</v>
      </c>
    </row>
    <row r="14791" spans="1:12" x14ac:dyDescent="0.55000000000000004">
      <c r="A14791" s="2" t="s">
        <v>39</v>
      </c>
      <c r="B14791" s="2" t="s">
        <v>8</v>
      </c>
      <c r="C14791" s="2" t="s">
        <v>15</v>
      </c>
      <c r="D14791" s="2" t="s">
        <v>13</v>
      </c>
      <c r="E14791" s="2" t="s">
        <v>11</v>
      </c>
      <c r="F14791" s="2">
        <v>1994</v>
      </c>
      <c r="G14791" s="2">
        <v>59.298999999999999</v>
      </c>
      <c r="I14791" s="2">
        <f t="shared" si="231"/>
        <v>38</v>
      </c>
      <c r="J14791" s="2">
        <f>VLOOKUP(A14791,Urbanizaton!$B$2:$BI$265,I14791)</f>
        <v>85.233999999999995</v>
      </c>
      <c r="K14791" s="2">
        <f>VLOOKUP(A14791,Population!$B$2:$BI$265,I14791)</f>
        <v>3620000</v>
      </c>
      <c r="L14791" s="2" t="str">
        <f>VLOOKUP(A14791,Region!$C$1:$G$241,5)</f>
        <v>Australia and New Zealand</v>
      </c>
    </row>
    <row r="14792" spans="1:12" x14ac:dyDescent="0.55000000000000004">
      <c r="A14792" s="2" t="s">
        <v>39</v>
      </c>
      <c r="B14792" s="2" t="s">
        <v>8</v>
      </c>
      <c r="C14792" s="2" t="s">
        <v>15</v>
      </c>
      <c r="D14792" s="2" t="s">
        <v>20</v>
      </c>
      <c r="E14792" s="2" t="s">
        <v>11</v>
      </c>
      <c r="F14792" s="2">
        <v>1994</v>
      </c>
      <c r="G14792" s="2">
        <v>16.381</v>
      </c>
      <c r="I14792" s="2">
        <f t="shared" si="231"/>
        <v>38</v>
      </c>
      <c r="J14792" s="2">
        <f>VLOOKUP(A14792,Urbanizaton!$B$2:$BI$265,I14792)</f>
        <v>85.233999999999995</v>
      </c>
      <c r="K14792" s="2">
        <f>VLOOKUP(A14792,Population!$B$2:$BI$265,I14792)</f>
        <v>3620000</v>
      </c>
      <c r="L14792" s="2" t="str">
        <f>VLOOKUP(A14792,Region!$C$1:$G$241,5)</f>
        <v>Australia and New Zealand</v>
      </c>
    </row>
    <row r="14793" spans="1:12" x14ac:dyDescent="0.55000000000000004">
      <c r="A14793" s="2" t="s">
        <v>39</v>
      </c>
      <c r="B14793" s="2" t="s">
        <v>8</v>
      </c>
      <c r="C14793" s="2" t="s">
        <v>16</v>
      </c>
      <c r="D14793" s="2" t="s">
        <v>13</v>
      </c>
      <c r="E14793" s="2" t="s">
        <v>11</v>
      </c>
      <c r="F14793" s="2">
        <v>1994</v>
      </c>
      <c r="G14793" s="2">
        <v>156.42099999999999</v>
      </c>
      <c r="I14793" s="2">
        <f t="shared" si="231"/>
        <v>38</v>
      </c>
      <c r="J14793" s="2">
        <f>VLOOKUP(A14793,Urbanizaton!$B$2:$BI$265,I14793)</f>
        <v>85.233999999999995</v>
      </c>
      <c r="K14793" s="2">
        <f>VLOOKUP(A14793,Population!$B$2:$BI$265,I14793)</f>
        <v>3620000</v>
      </c>
      <c r="L14793" s="2" t="str">
        <f>VLOOKUP(A14793,Region!$C$1:$G$241,5)</f>
        <v>Australia and New Zealand</v>
      </c>
    </row>
    <row r="14794" spans="1:12" x14ac:dyDescent="0.55000000000000004">
      <c r="A14794" s="2" t="s">
        <v>39</v>
      </c>
      <c r="B14794" s="2" t="s">
        <v>8</v>
      </c>
      <c r="C14794" s="2" t="s">
        <v>16</v>
      </c>
      <c r="D14794" s="2" t="s">
        <v>20</v>
      </c>
      <c r="E14794" s="2" t="s">
        <v>11</v>
      </c>
      <c r="F14794" s="2">
        <v>1994</v>
      </c>
      <c r="G14794" s="2">
        <v>43.21</v>
      </c>
      <c r="I14794" s="2">
        <f t="shared" si="231"/>
        <v>38</v>
      </c>
      <c r="J14794" s="2">
        <f>VLOOKUP(A14794,Urbanizaton!$B$2:$BI$265,I14794)</f>
        <v>85.233999999999995</v>
      </c>
      <c r="K14794" s="2">
        <f>VLOOKUP(A14794,Population!$B$2:$BI$265,I14794)</f>
        <v>3620000</v>
      </c>
      <c r="L14794" s="2" t="str">
        <f>VLOOKUP(A14794,Region!$C$1:$G$241,5)</f>
        <v>Australia and New Zealand</v>
      </c>
    </row>
    <row r="14795" spans="1:12" x14ac:dyDescent="0.55000000000000004">
      <c r="A14795" s="2" t="s">
        <v>39</v>
      </c>
      <c r="B14795" s="2" t="s">
        <v>8</v>
      </c>
      <c r="C14795" s="2" t="s">
        <v>12</v>
      </c>
      <c r="D14795" s="2" t="s">
        <v>13</v>
      </c>
      <c r="E14795" s="2" t="s">
        <v>11</v>
      </c>
      <c r="F14795" s="2">
        <v>1995</v>
      </c>
      <c r="G14795" s="2">
        <v>637.38499999999999</v>
      </c>
      <c r="I14795" s="2">
        <f t="shared" si="231"/>
        <v>39</v>
      </c>
      <c r="J14795" s="2">
        <f>VLOOKUP(A14795,Urbanizaton!$B$2:$BI$265,I14795)</f>
        <v>85.332999999999998</v>
      </c>
      <c r="K14795" s="2">
        <f>VLOOKUP(A14795,Population!$B$2:$BI$265,I14795)</f>
        <v>3673400</v>
      </c>
      <c r="L14795" s="2" t="str">
        <f>VLOOKUP(A14795,Region!$C$1:$G$241,5)</f>
        <v>Australia and New Zealand</v>
      </c>
    </row>
    <row r="14796" spans="1:12" x14ac:dyDescent="0.55000000000000004">
      <c r="A14796" s="2" t="s">
        <v>39</v>
      </c>
      <c r="B14796" s="2" t="s">
        <v>8</v>
      </c>
      <c r="C14796" s="2" t="s">
        <v>12</v>
      </c>
      <c r="D14796" s="2" t="s">
        <v>20</v>
      </c>
      <c r="E14796" s="2" t="s">
        <v>11</v>
      </c>
      <c r="F14796" s="2">
        <v>1995</v>
      </c>
      <c r="G14796" s="2">
        <v>173.51499999999999</v>
      </c>
      <c r="I14796" s="2">
        <f t="shared" si="231"/>
        <v>39</v>
      </c>
      <c r="J14796" s="2">
        <f>VLOOKUP(A14796,Urbanizaton!$B$2:$BI$265,I14796)</f>
        <v>85.332999999999998</v>
      </c>
      <c r="K14796" s="2">
        <f>VLOOKUP(A14796,Population!$B$2:$BI$265,I14796)</f>
        <v>3673400</v>
      </c>
      <c r="L14796" s="2" t="str">
        <f>VLOOKUP(A14796,Region!$C$1:$G$241,5)</f>
        <v>Australia and New Zealand</v>
      </c>
    </row>
    <row r="14797" spans="1:12" x14ac:dyDescent="0.55000000000000004">
      <c r="A14797" s="2" t="s">
        <v>39</v>
      </c>
      <c r="B14797" s="2" t="s">
        <v>8</v>
      </c>
      <c r="C14797" s="2" t="s">
        <v>9</v>
      </c>
      <c r="D14797" s="2" t="s">
        <v>10</v>
      </c>
      <c r="E14797" s="2" t="s">
        <v>11</v>
      </c>
      <c r="F14797" s="2">
        <v>1995</v>
      </c>
      <c r="G14797" s="2">
        <v>23.93</v>
      </c>
      <c r="I14797" s="2">
        <f t="shared" si="231"/>
        <v>39</v>
      </c>
      <c r="J14797" s="2">
        <f>VLOOKUP(A14797,Urbanizaton!$B$2:$BI$265,I14797)</f>
        <v>85.332999999999998</v>
      </c>
      <c r="K14797" s="2">
        <f>VLOOKUP(A14797,Population!$B$2:$BI$265,I14797)</f>
        <v>3673400</v>
      </c>
      <c r="L14797" s="2" t="str">
        <f>VLOOKUP(A14797,Region!$C$1:$G$241,5)</f>
        <v>Australia and New Zealand</v>
      </c>
    </row>
    <row r="14798" spans="1:12" x14ac:dyDescent="0.55000000000000004">
      <c r="A14798" s="2" t="s">
        <v>39</v>
      </c>
      <c r="B14798" s="2" t="s">
        <v>8</v>
      </c>
      <c r="C14798" s="2" t="s">
        <v>9</v>
      </c>
      <c r="D14798" s="2" t="s">
        <v>17</v>
      </c>
      <c r="E14798" s="2" t="s">
        <v>11</v>
      </c>
      <c r="F14798" s="2">
        <v>1995</v>
      </c>
      <c r="G14798" s="2">
        <v>6.48</v>
      </c>
      <c r="I14798" s="2">
        <f t="shared" si="231"/>
        <v>39</v>
      </c>
      <c r="J14798" s="2">
        <f>VLOOKUP(A14798,Urbanizaton!$B$2:$BI$265,I14798)</f>
        <v>85.332999999999998</v>
      </c>
      <c r="K14798" s="2">
        <f>VLOOKUP(A14798,Population!$B$2:$BI$265,I14798)</f>
        <v>3673400</v>
      </c>
      <c r="L14798" s="2" t="str">
        <f>VLOOKUP(A14798,Region!$C$1:$G$241,5)</f>
        <v>Australia and New Zealand</v>
      </c>
    </row>
    <row r="14799" spans="1:12" x14ac:dyDescent="0.55000000000000004">
      <c r="A14799" s="2" t="s">
        <v>39</v>
      </c>
      <c r="B14799" s="2" t="s">
        <v>8</v>
      </c>
      <c r="C14799" s="2" t="s">
        <v>18</v>
      </c>
      <c r="D14799" s="2" t="s">
        <v>17</v>
      </c>
      <c r="E14799" s="2" t="s">
        <v>11</v>
      </c>
      <c r="F14799" s="2">
        <v>1995</v>
      </c>
      <c r="G14799" s="2">
        <v>18.632999999999999</v>
      </c>
      <c r="I14799" s="2">
        <f t="shared" si="231"/>
        <v>39</v>
      </c>
      <c r="J14799" s="2">
        <f>VLOOKUP(A14799,Urbanizaton!$B$2:$BI$265,I14799)</f>
        <v>85.332999999999998</v>
      </c>
      <c r="K14799" s="2">
        <f>VLOOKUP(A14799,Population!$B$2:$BI$265,I14799)</f>
        <v>3673400</v>
      </c>
      <c r="L14799" s="2" t="str">
        <f>VLOOKUP(A14799,Region!$C$1:$G$241,5)</f>
        <v>Australia and New Zealand</v>
      </c>
    </row>
    <row r="14800" spans="1:12" x14ac:dyDescent="0.55000000000000004">
      <c r="A14800" s="2" t="s">
        <v>39</v>
      </c>
      <c r="B14800" s="2" t="s">
        <v>8</v>
      </c>
      <c r="C14800" s="2" t="s">
        <v>18</v>
      </c>
      <c r="D14800" s="2" t="s">
        <v>19</v>
      </c>
      <c r="E14800" s="2" t="s">
        <v>11</v>
      </c>
      <c r="F14800" s="2">
        <v>1995</v>
      </c>
      <c r="G14800" s="2">
        <v>68447.744999999995</v>
      </c>
      <c r="I14800" s="2">
        <f t="shared" si="231"/>
        <v>39</v>
      </c>
      <c r="J14800" s="2">
        <f>VLOOKUP(A14800,Urbanizaton!$B$2:$BI$265,I14800)</f>
        <v>85.332999999999998</v>
      </c>
      <c r="K14800" s="2">
        <f>VLOOKUP(A14800,Population!$B$2:$BI$265,I14800)</f>
        <v>3673400</v>
      </c>
      <c r="L14800" s="2" t="str">
        <f>VLOOKUP(A14800,Region!$C$1:$G$241,5)</f>
        <v>Australia and New Zealand</v>
      </c>
    </row>
    <row r="14801" spans="1:12" x14ac:dyDescent="0.55000000000000004">
      <c r="A14801" s="2" t="s">
        <v>39</v>
      </c>
      <c r="B14801" s="2" t="s">
        <v>8</v>
      </c>
      <c r="C14801" s="2" t="s">
        <v>14</v>
      </c>
      <c r="D14801" s="2" t="s">
        <v>13</v>
      </c>
      <c r="E14801" s="2" t="s">
        <v>11</v>
      </c>
      <c r="F14801" s="2">
        <v>1995</v>
      </c>
      <c r="G14801" s="2">
        <v>119.429</v>
      </c>
      <c r="I14801" s="2">
        <f t="shared" si="231"/>
        <v>39</v>
      </c>
      <c r="J14801" s="2">
        <f>VLOOKUP(A14801,Urbanizaton!$B$2:$BI$265,I14801)</f>
        <v>85.332999999999998</v>
      </c>
      <c r="K14801" s="2">
        <f>VLOOKUP(A14801,Population!$B$2:$BI$265,I14801)</f>
        <v>3673400</v>
      </c>
      <c r="L14801" s="2" t="str">
        <f>VLOOKUP(A14801,Region!$C$1:$G$241,5)</f>
        <v>Australia and New Zealand</v>
      </c>
    </row>
    <row r="14802" spans="1:12" x14ac:dyDescent="0.55000000000000004">
      <c r="A14802" s="2" t="s">
        <v>39</v>
      </c>
      <c r="B14802" s="2" t="s">
        <v>8</v>
      </c>
      <c r="C14802" s="2" t="s">
        <v>14</v>
      </c>
      <c r="D14802" s="2" t="s">
        <v>20</v>
      </c>
      <c r="E14802" s="2" t="s">
        <v>11</v>
      </c>
      <c r="F14802" s="2">
        <v>1995</v>
      </c>
      <c r="G14802" s="2">
        <v>32.512</v>
      </c>
      <c r="I14802" s="2">
        <f t="shared" si="231"/>
        <v>39</v>
      </c>
      <c r="J14802" s="2">
        <f>VLOOKUP(A14802,Urbanizaton!$B$2:$BI$265,I14802)</f>
        <v>85.332999999999998</v>
      </c>
      <c r="K14802" s="2">
        <f>VLOOKUP(A14802,Population!$B$2:$BI$265,I14802)</f>
        <v>3673400</v>
      </c>
      <c r="L14802" s="2" t="str">
        <f>VLOOKUP(A14802,Region!$C$1:$G$241,5)</f>
        <v>Australia and New Zealand</v>
      </c>
    </row>
    <row r="14803" spans="1:12" x14ac:dyDescent="0.55000000000000004">
      <c r="A14803" s="2" t="s">
        <v>39</v>
      </c>
      <c r="B14803" s="2" t="s">
        <v>8</v>
      </c>
      <c r="C14803" s="2" t="s">
        <v>15</v>
      </c>
      <c r="D14803" s="2" t="s">
        <v>13</v>
      </c>
      <c r="E14803" s="2" t="s">
        <v>11</v>
      </c>
      <c r="F14803" s="2">
        <v>1995</v>
      </c>
      <c r="G14803" s="2">
        <v>63.274999999999999</v>
      </c>
      <c r="I14803" s="2">
        <f t="shared" si="231"/>
        <v>39</v>
      </c>
      <c r="J14803" s="2">
        <f>VLOOKUP(A14803,Urbanizaton!$B$2:$BI$265,I14803)</f>
        <v>85.332999999999998</v>
      </c>
      <c r="K14803" s="2">
        <f>VLOOKUP(A14803,Population!$B$2:$BI$265,I14803)</f>
        <v>3673400</v>
      </c>
      <c r="L14803" s="2" t="str">
        <f>VLOOKUP(A14803,Region!$C$1:$G$241,5)</f>
        <v>Australia and New Zealand</v>
      </c>
    </row>
    <row r="14804" spans="1:12" x14ac:dyDescent="0.55000000000000004">
      <c r="A14804" s="2" t="s">
        <v>39</v>
      </c>
      <c r="B14804" s="2" t="s">
        <v>8</v>
      </c>
      <c r="C14804" s="2" t="s">
        <v>15</v>
      </c>
      <c r="D14804" s="2" t="s">
        <v>20</v>
      </c>
      <c r="E14804" s="2" t="s">
        <v>11</v>
      </c>
      <c r="F14804" s="2">
        <v>1995</v>
      </c>
      <c r="G14804" s="2">
        <v>17.225000000000001</v>
      </c>
      <c r="I14804" s="2">
        <f t="shared" si="231"/>
        <v>39</v>
      </c>
      <c r="J14804" s="2">
        <f>VLOOKUP(A14804,Urbanizaton!$B$2:$BI$265,I14804)</f>
        <v>85.332999999999998</v>
      </c>
      <c r="K14804" s="2">
        <f>VLOOKUP(A14804,Population!$B$2:$BI$265,I14804)</f>
        <v>3673400</v>
      </c>
      <c r="L14804" s="2" t="str">
        <f>VLOOKUP(A14804,Region!$C$1:$G$241,5)</f>
        <v>Australia and New Zealand</v>
      </c>
    </row>
    <row r="14805" spans="1:12" x14ac:dyDescent="0.55000000000000004">
      <c r="A14805" s="2" t="s">
        <v>39</v>
      </c>
      <c r="B14805" s="2" t="s">
        <v>8</v>
      </c>
      <c r="C14805" s="2" t="s">
        <v>16</v>
      </c>
      <c r="D14805" s="2" t="s">
        <v>13</v>
      </c>
      <c r="E14805" s="2" t="s">
        <v>11</v>
      </c>
      <c r="F14805" s="2">
        <v>1995</v>
      </c>
      <c r="G14805" s="2">
        <v>155.95099999999999</v>
      </c>
      <c r="I14805" s="2">
        <f t="shared" si="231"/>
        <v>39</v>
      </c>
      <c r="J14805" s="2">
        <f>VLOOKUP(A14805,Urbanizaton!$B$2:$BI$265,I14805)</f>
        <v>85.332999999999998</v>
      </c>
      <c r="K14805" s="2">
        <f>VLOOKUP(A14805,Population!$B$2:$BI$265,I14805)</f>
        <v>3673400</v>
      </c>
      <c r="L14805" s="2" t="str">
        <f>VLOOKUP(A14805,Region!$C$1:$G$241,5)</f>
        <v>Australia and New Zealand</v>
      </c>
    </row>
    <row r="14806" spans="1:12" x14ac:dyDescent="0.55000000000000004">
      <c r="A14806" s="2" t="s">
        <v>39</v>
      </c>
      <c r="B14806" s="2" t="s">
        <v>8</v>
      </c>
      <c r="C14806" s="2" t="s">
        <v>16</v>
      </c>
      <c r="D14806" s="2" t="s">
        <v>20</v>
      </c>
      <c r="E14806" s="2" t="s">
        <v>11</v>
      </c>
      <c r="F14806" s="2">
        <v>1995</v>
      </c>
      <c r="G14806" s="2">
        <v>42.454000000000001</v>
      </c>
      <c r="I14806" s="2">
        <f t="shared" si="231"/>
        <v>39</v>
      </c>
      <c r="J14806" s="2">
        <f>VLOOKUP(A14806,Urbanizaton!$B$2:$BI$265,I14806)</f>
        <v>85.332999999999998</v>
      </c>
      <c r="K14806" s="2">
        <f>VLOOKUP(A14806,Population!$B$2:$BI$265,I14806)</f>
        <v>3673400</v>
      </c>
      <c r="L14806" s="2" t="str">
        <f>VLOOKUP(A14806,Region!$C$1:$G$241,5)</f>
        <v>Australia and New Zealand</v>
      </c>
    </row>
    <row r="14807" spans="1:12" x14ac:dyDescent="0.55000000000000004">
      <c r="A14807" s="2" t="s">
        <v>39</v>
      </c>
      <c r="B14807" s="2" t="s">
        <v>8</v>
      </c>
      <c r="C14807" s="2" t="s">
        <v>12</v>
      </c>
      <c r="D14807" s="2" t="s">
        <v>13</v>
      </c>
      <c r="E14807" s="2" t="s">
        <v>11</v>
      </c>
      <c r="F14807" s="2">
        <v>1996</v>
      </c>
      <c r="G14807" s="2">
        <v>637.67999999999995</v>
      </c>
      <c r="I14807" s="2">
        <f t="shared" si="231"/>
        <v>40</v>
      </c>
      <c r="J14807" s="2">
        <f>VLOOKUP(A14807,Urbanizaton!$B$2:$BI$265,I14807)</f>
        <v>85.421000000000006</v>
      </c>
      <c r="K14807" s="2">
        <f>VLOOKUP(A14807,Population!$B$2:$BI$265,I14807)</f>
        <v>3732000</v>
      </c>
      <c r="L14807" s="2" t="str">
        <f>VLOOKUP(A14807,Region!$C$1:$G$241,5)</f>
        <v>Australia and New Zealand</v>
      </c>
    </row>
    <row r="14808" spans="1:12" x14ac:dyDescent="0.55000000000000004">
      <c r="A14808" s="2" t="s">
        <v>39</v>
      </c>
      <c r="B14808" s="2" t="s">
        <v>8</v>
      </c>
      <c r="C14808" s="2" t="s">
        <v>12</v>
      </c>
      <c r="D14808" s="2" t="s">
        <v>20</v>
      </c>
      <c r="E14808" s="2" t="s">
        <v>11</v>
      </c>
      <c r="F14808" s="2">
        <v>1996</v>
      </c>
      <c r="G14808" s="2">
        <v>170.869</v>
      </c>
      <c r="I14808" s="2">
        <f t="shared" si="231"/>
        <v>40</v>
      </c>
      <c r="J14808" s="2">
        <f>VLOOKUP(A14808,Urbanizaton!$B$2:$BI$265,I14808)</f>
        <v>85.421000000000006</v>
      </c>
      <c r="K14808" s="2">
        <f>VLOOKUP(A14808,Population!$B$2:$BI$265,I14808)</f>
        <v>3732000</v>
      </c>
      <c r="L14808" s="2" t="str">
        <f>VLOOKUP(A14808,Region!$C$1:$G$241,5)</f>
        <v>Australia and New Zealand</v>
      </c>
    </row>
    <row r="14809" spans="1:12" x14ac:dyDescent="0.55000000000000004">
      <c r="A14809" s="2" t="s">
        <v>39</v>
      </c>
      <c r="B14809" s="2" t="s">
        <v>8</v>
      </c>
      <c r="C14809" s="2" t="s">
        <v>9</v>
      </c>
      <c r="D14809" s="2" t="s">
        <v>10</v>
      </c>
      <c r="E14809" s="2" t="s">
        <v>11</v>
      </c>
      <c r="F14809" s="2">
        <v>1996</v>
      </c>
      <c r="G14809" s="2">
        <v>24.94</v>
      </c>
      <c r="I14809" s="2">
        <f t="shared" si="231"/>
        <v>40</v>
      </c>
      <c r="J14809" s="2">
        <f>VLOOKUP(A14809,Urbanizaton!$B$2:$BI$265,I14809)</f>
        <v>85.421000000000006</v>
      </c>
      <c r="K14809" s="2">
        <f>VLOOKUP(A14809,Population!$B$2:$BI$265,I14809)</f>
        <v>3732000</v>
      </c>
      <c r="L14809" s="2" t="str">
        <f>VLOOKUP(A14809,Region!$C$1:$G$241,5)</f>
        <v>Australia and New Zealand</v>
      </c>
    </row>
    <row r="14810" spans="1:12" x14ac:dyDescent="0.55000000000000004">
      <c r="A14810" s="2" t="s">
        <v>39</v>
      </c>
      <c r="B14810" s="2" t="s">
        <v>8</v>
      </c>
      <c r="C14810" s="2" t="s">
        <v>9</v>
      </c>
      <c r="D14810" s="2" t="s">
        <v>17</v>
      </c>
      <c r="E14810" s="2" t="s">
        <v>11</v>
      </c>
      <c r="F14810" s="2">
        <v>1996</v>
      </c>
      <c r="G14810" s="2">
        <v>6.66</v>
      </c>
      <c r="I14810" s="2">
        <f t="shared" si="231"/>
        <v>40</v>
      </c>
      <c r="J14810" s="2">
        <f>VLOOKUP(A14810,Urbanizaton!$B$2:$BI$265,I14810)</f>
        <v>85.421000000000006</v>
      </c>
      <c r="K14810" s="2">
        <f>VLOOKUP(A14810,Population!$B$2:$BI$265,I14810)</f>
        <v>3732000</v>
      </c>
      <c r="L14810" s="2" t="str">
        <f>VLOOKUP(A14810,Region!$C$1:$G$241,5)</f>
        <v>Australia and New Zealand</v>
      </c>
    </row>
    <row r="14811" spans="1:12" x14ac:dyDescent="0.55000000000000004">
      <c r="A14811" s="2" t="s">
        <v>39</v>
      </c>
      <c r="B14811" s="2" t="s">
        <v>8</v>
      </c>
      <c r="C14811" s="2" t="s">
        <v>18</v>
      </c>
      <c r="D14811" s="2" t="s">
        <v>17</v>
      </c>
      <c r="E14811" s="2" t="s">
        <v>11</v>
      </c>
      <c r="F14811" s="2">
        <v>1996</v>
      </c>
      <c r="G14811" s="2">
        <v>18.914999999999999</v>
      </c>
      <c r="I14811" s="2">
        <f t="shared" si="231"/>
        <v>40</v>
      </c>
      <c r="J14811" s="2">
        <f>VLOOKUP(A14811,Urbanizaton!$B$2:$BI$265,I14811)</f>
        <v>85.421000000000006</v>
      </c>
      <c r="K14811" s="2">
        <f>VLOOKUP(A14811,Population!$B$2:$BI$265,I14811)</f>
        <v>3732000</v>
      </c>
      <c r="L14811" s="2" t="str">
        <f>VLOOKUP(A14811,Region!$C$1:$G$241,5)</f>
        <v>Australia and New Zealand</v>
      </c>
    </row>
    <row r="14812" spans="1:12" x14ac:dyDescent="0.55000000000000004">
      <c r="A14812" s="2" t="s">
        <v>39</v>
      </c>
      <c r="B14812" s="2" t="s">
        <v>8</v>
      </c>
      <c r="C14812" s="2" t="s">
        <v>18</v>
      </c>
      <c r="D14812" s="2" t="s">
        <v>19</v>
      </c>
      <c r="E14812" s="2" t="s">
        <v>11</v>
      </c>
      <c r="F14812" s="2">
        <v>1996</v>
      </c>
      <c r="G14812" s="2">
        <v>70592.308000000005</v>
      </c>
      <c r="I14812" s="2">
        <f t="shared" si="231"/>
        <v>40</v>
      </c>
      <c r="J14812" s="2">
        <f>VLOOKUP(A14812,Urbanizaton!$B$2:$BI$265,I14812)</f>
        <v>85.421000000000006</v>
      </c>
      <c r="K14812" s="2">
        <f>VLOOKUP(A14812,Population!$B$2:$BI$265,I14812)</f>
        <v>3732000</v>
      </c>
      <c r="L14812" s="2" t="str">
        <f>VLOOKUP(A14812,Region!$C$1:$G$241,5)</f>
        <v>Australia and New Zealand</v>
      </c>
    </row>
    <row r="14813" spans="1:12" x14ac:dyDescent="0.55000000000000004">
      <c r="A14813" s="2" t="s">
        <v>39</v>
      </c>
      <c r="B14813" s="2" t="s">
        <v>8</v>
      </c>
      <c r="C14813" s="2" t="s">
        <v>14</v>
      </c>
      <c r="D14813" s="2" t="s">
        <v>13</v>
      </c>
      <c r="E14813" s="2" t="s">
        <v>11</v>
      </c>
      <c r="F14813" s="2">
        <v>1996</v>
      </c>
      <c r="G14813" s="2">
        <v>125.01600000000001</v>
      </c>
      <c r="I14813" s="2">
        <f t="shared" si="231"/>
        <v>40</v>
      </c>
      <c r="J14813" s="2">
        <f>VLOOKUP(A14813,Urbanizaton!$B$2:$BI$265,I14813)</f>
        <v>85.421000000000006</v>
      </c>
      <c r="K14813" s="2">
        <f>VLOOKUP(A14813,Population!$B$2:$BI$265,I14813)</f>
        <v>3732000</v>
      </c>
      <c r="L14813" s="2" t="str">
        <f>VLOOKUP(A14813,Region!$C$1:$G$241,5)</f>
        <v>Australia and New Zealand</v>
      </c>
    </row>
    <row r="14814" spans="1:12" x14ac:dyDescent="0.55000000000000004">
      <c r="A14814" s="2" t="s">
        <v>39</v>
      </c>
      <c r="B14814" s="2" t="s">
        <v>8</v>
      </c>
      <c r="C14814" s="2" t="s">
        <v>14</v>
      </c>
      <c r="D14814" s="2" t="s">
        <v>20</v>
      </c>
      <c r="E14814" s="2" t="s">
        <v>11</v>
      </c>
      <c r="F14814" s="2">
        <v>1996</v>
      </c>
      <c r="G14814" s="2">
        <v>33.497999999999998</v>
      </c>
      <c r="I14814" s="2">
        <f t="shared" si="231"/>
        <v>40</v>
      </c>
      <c r="J14814" s="2">
        <f>VLOOKUP(A14814,Urbanizaton!$B$2:$BI$265,I14814)</f>
        <v>85.421000000000006</v>
      </c>
      <c r="K14814" s="2">
        <f>VLOOKUP(A14814,Population!$B$2:$BI$265,I14814)</f>
        <v>3732000</v>
      </c>
      <c r="L14814" s="2" t="str">
        <f>VLOOKUP(A14814,Region!$C$1:$G$241,5)</f>
        <v>Australia and New Zealand</v>
      </c>
    </row>
    <row r="14815" spans="1:12" x14ac:dyDescent="0.55000000000000004">
      <c r="A14815" s="2" t="s">
        <v>39</v>
      </c>
      <c r="B14815" s="2" t="s">
        <v>8</v>
      </c>
      <c r="C14815" s="2" t="s">
        <v>15</v>
      </c>
      <c r="D14815" s="2" t="s">
        <v>13</v>
      </c>
      <c r="E14815" s="2" t="s">
        <v>11</v>
      </c>
      <c r="F14815" s="2">
        <v>1996</v>
      </c>
      <c r="G14815" s="2">
        <v>61.438000000000002</v>
      </c>
      <c r="I14815" s="2">
        <f t="shared" si="231"/>
        <v>40</v>
      </c>
      <c r="J14815" s="2">
        <f>VLOOKUP(A14815,Urbanizaton!$B$2:$BI$265,I14815)</f>
        <v>85.421000000000006</v>
      </c>
      <c r="K14815" s="2">
        <f>VLOOKUP(A14815,Population!$B$2:$BI$265,I14815)</f>
        <v>3732000</v>
      </c>
      <c r="L14815" s="2" t="str">
        <f>VLOOKUP(A14815,Region!$C$1:$G$241,5)</f>
        <v>Australia and New Zealand</v>
      </c>
    </row>
    <row r="14816" spans="1:12" x14ac:dyDescent="0.55000000000000004">
      <c r="A14816" s="2" t="s">
        <v>39</v>
      </c>
      <c r="B14816" s="2" t="s">
        <v>8</v>
      </c>
      <c r="C14816" s="2" t="s">
        <v>15</v>
      </c>
      <c r="D14816" s="2" t="s">
        <v>20</v>
      </c>
      <c r="E14816" s="2" t="s">
        <v>11</v>
      </c>
      <c r="F14816" s="2">
        <v>1996</v>
      </c>
      <c r="G14816" s="2">
        <v>16.463000000000001</v>
      </c>
      <c r="I14816" s="2">
        <f t="shared" si="231"/>
        <v>40</v>
      </c>
      <c r="J14816" s="2">
        <f>VLOOKUP(A14816,Urbanizaton!$B$2:$BI$265,I14816)</f>
        <v>85.421000000000006</v>
      </c>
      <c r="K14816" s="2">
        <f>VLOOKUP(A14816,Population!$B$2:$BI$265,I14816)</f>
        <v>3732000</v>
      </c>
      <c r="L14816" s="2" t="str">
        <f>VLOOKUP(A14816,Region!$C$1:$G$241,5)</f>
        <v>Australia and New Zealand</v>
      </c>
    </row>
    <row r="14817" spans="1:12" x14ac:dyDescent="0.55000000000000004">
      <c r="A14817" s="2" t="s">
        <v>39</v>
      </c>
      <c r="B14817" s="2" t="s">
        <v>8</v>
      </c>
      <c r="C14817" s="2" t="s">
        <v>16</v>
      </c>
      <c r="D14817" s="2" t="s">
        <v>13</v>
      </c>
      <c r="E14817" s="2" t="s">
        <v>11</v>
      </c>
      <c r="F14817" s="2">
        <v>1996</v>
      </c>
      <c r="G14817" s="2">
        <v>158.08099999999999</v>
      </c>
      <c r="I14817" s="2">
        <f t="shared" si="231"/>
        <v>40</v>
      </c>
      <c r="J14817" s="2">
        <f>VLOOKUP(A14817,Urbanizaton!$B$2:$BI$265,I14817)</f>
        <v>85.421000000000006</v>
      </c>
      <c r="K14817" s="2">
        <f>VLOOKUP(A14817,Population!$B$2:$BI$265,I14817)</f>
        <v>3732000</v>
      </c>
      <c r="L14817" s="2" t="str">
        <f>VLOOKUP(A14817,Region!$C$1:$G$241,5)</f>
        <v>Australia and New Zealand</v>
      </c>
    </row>
    <row r="14818" spans="1:12" x14ac:dyDescent="0.55000000000000004">
      <c r="A14818" s="2" t="s">
        <v>39</v>
      </c>
      <c r="B14818" s="2" t="s">
        <v>8</v>
      </c>
      <c r="C14818" s="2" t="s">
        <v>16</v>
      </c>
      <c r="D14818" s="2" t="s">
        <v>20</v>
      </c>
      <c r="E14818" s="2" t="s">
        <v>11</v>
      </c>
      <c r="F14818" s="2">
        <v>1996</v>
      </c>
      <c r="G14818" s="2">
        <v>42.357999999999997</v>
      </c>
      <c r="I14818" s="2">
        <f t="shared" si="231"/>
        <v>40</v>
      </c>
      <c r="J14818" s="2">
        <f>VLOOKUP(A14818,Urbanizaton!$B$2:$BI$265,I14818)</f>
        <v>85.421000000000006</v>
      </c>
      <c r="K14818" s="2">
        <f>VLOOKUP(A14818,Population!$B$2:$BI$265,I14818)</f>
        <v>3732000</v>
      </c>
      <c r="L14818" s="2" t="str">
        <f>VLOOKUP(A14818,Region!$C$1:$G$241,5)</f>
        <v>Australia and New Zealand</v>
      </c>
    </row>
    <row r="14819" spans="1:12" x14ac:dyDescent="0.55000000000000004">
      <c r="A14819" s="2" t="s">
        <v>39</v>
      </c>
      <c r="B14819" s="2" t="s">
        <v>8</v>
      </c>
      <c r="C14819" s="2" t="s">
        <v>12</v>
      </c>
      <c r="D14819" s="2" t="s">
        <v>13</v>
      </c>
      <c r="E14819" s="2" t="s">
        <v>11</v>
      </c>
      <c r="F14819" s="2">
        <v>1997</v>
      </c>
      <c r="G14819" s="2">
        <v>657.28099999999995</v>
      </c>
      <c r="I14819" s="2">
        <f t="shared" si="231"/>
        <v>41</v>
      </c>
      <c r="J14819" s="2">
        <f>VLOOKUP(A14819,Urbanizaton!$B$2:$BI$265,I14819)</f>
        <v>85.484999999999999</v>
      </c>
      <c r="K14819" s="2">
        <f>VLOOKUP(A14819,Population!$B$2:$BI$265,I14819)</f>
        <v>3781300</v>
      </c>
      <c r="L14819" s="2" t="str">
        <f>VLOOKUP(A14819,Region!$C$1:$G$241,5)</f>
        <v>Australia and New Zealand</v>
      </c>
    </row>
    <row r="14820" spans="1:12" x14ac:dyDescent="0.55000000000000004">
      <c r="A14820" s="2" t="s">
        <v>39</v>
      </c>
      <c r="B14820" s="2" t="s">
        <v>8</v>
      </c>
      <c r="C14820" s="2" t="s">
        <v>12</v>
      </c>
      <c r="D14820" s="2" t="s">
        <v>20</v>
      </c>
      <c r="E14820" s="2" t="s">
        <v>11</v>
      </c>
      <c r="F14820" s="2">
        <v>1997</v>
      </c>
      <c r="G14820" s="2">
        <v>173.82499999999999</v>
      </c>
      <c r="I14820" s="2">
        <f t="shared" si="231"/>
        <v>41</v>
      </c>
      <c r="J14820" s="2">
        <f>VLOOKUP(A14820,Urbanizaton!$B$2:$BI$265,I14820)</f>
        <v>85.484999999999999</v>
      </c>
      <c r="K14820" s="2">
        <f>VLOOKUP(A14820,Population!$B$2:$BI$265,I14820)</f>
        <v>3781300</v>
      </c>
      <c r="L14820" s="2" t="str">
        <f>VLOOKUP(A14820,Region!$C$1:$G$241,5)</f>
        <v>Australia and New Zealand</v>
      </c>
    </row>
    <row r="14821" spans="1:12" x14ac:dyDescent="0.55000000000000004">
      <c r="A14821" s="2" t="s">
        <v>39</v>
      </c>
      <c r="B14821" s="2" t="s">
        <v>8</v>
      </c>
      <c r="C14821" s="2" t="s">
        <v>9</v>
      </c>
      <c r="D14821" s="2" t="s">
        <v>10</v>
      </c>
      <c r="E14821" s="2" t="s">
        <v>11</v>
      </c>
      <c r="F14821" s="2">
        <v>1997</v>
      </c>
      <c r="G14821" s="2">
        <v>27.18</v>
      </c>
      <c r="I14821" s="2">
        <f t="shared" si="231"/>
        <v>41</v>
      </c>
      <c r="J14821" s="2">
        <f>VLOOKUP(A14821,Urbanizaton!$B$2:$BI$265,I14821)</f>
        <v>85.484999999999999</v>
      </c>
      <c r="K14821" s="2">
        <f>VLOOKUP(A14821,Population!$B$2:$BI$265,I14821)</f>
        <v>3781300</v>
      </c>
      <c r="L14821" s="2" t="str">
        <f>VLOOKUP(A14821,Region!$C$1:$G$241,5)</f>
        <v>Australia and New Zealand</v>
      </c>
    </row>
    <row r="14822" spans="1:12" x14ac:dyDescent="0.55000000000000004">
      <c r="A14822" s="2" t="s">
        <v>39</v>
      </c>
      <c r="B14822" s="2" t="s">
        <v>8</v>
      </c>
      <c r="C14822" s="2" t="s">
        <v>9</v>
      </c>
      <c r="D14822" s="2" t="s">
        <v>17</v>
      </c>
      <c r="E14822" s="2" t="s">
        <v>11</v>
      </c>
      <c r="F14822" s="2">
        <v>1997</v>
      </c>
      <c r="G14822" s="2">
        <v>7.17</v>
      </c>
      <c r="I14822" s="2">
        <f t="shared" si="231"/>
        <v>41</v>
      </c>
      <c r="J14822" s="2">
        <f>VLOOKUP(A14822,Urbanizaton!$B$2:$BI$265,I14822)</f>
        <v>85.484999999999999</v>
      </c>
      <c r="K14822" s="2">
        <f>VLOOKUP(A14822,Population!$B$2:$BI$265,I14822)</f>
        <v>3781300</v>
      </c>
      <c r="L14822" s="2" t="str">
        <f>VLOOKUP(A14822,Region!$C$1:$G$241,5)</f>
        <v>Australia and New Zealand</v>
      </c>
    </row>
    <row r="14823" spans="1:12" x14ac:dyDescent="0.55000000000000004">
      <c r="A14823" s="2" t="s">
        <v>39</v>
      </c>
      <c r="B14823" s="2" t="s">
        <v>8</v>
      </c>
      <c r="C14823" s="2" t="s">
        <v>18</v>
      </c>
      <c r="D14823" s="2" t="s">
        <v>17</v>
      </c>
      <c r="E14823" s="2" t="s">
        <v>11</v>
      </c>
      <c r="F14823" s="2">
        <v>1997</v>
      </c>
      <c r="G14823" s="2">
        <v>19.390999999999998</v>
      </c>
      <c r="I14823" s="2">
        <f t="shared" si="231"/>
        <v>41</v>
      </c>
      <c r="J14823" s="2">
        <f>VLOOKUP(A14823,Urbanizaton!$B$2:$BI$265,I14823)</f>
        <v>85.484999999999999</v>
      </c>
      <c r="K14823" s="2">
        <f>VLOOKUP(A14823,Population!$B$2:$BI$265,I14823)</f>
        <v>3781300</v>
      </c>
      <c r="L14823" s="2" t="str">
        <f>VLOOKUP(A14823,Region!$C$1:$G$241,5)</f>
        <v>Australia and New Zealand</v>
      </c>
    </row>
    <row r="14824" spans="1:12" x14ac:dyDescent="0.55000000000000004">
      <c r="A14824" s="2" t="s">
        <v>39</v>
      </c>
      <c r="B14824" s="2" t="s">
        <v>8</v>
      </c>
      <c r="C14824" s="2" t="s">
        <v>18</v>
      </c>
      <c r="D14824" s="2" t="s">
        <v>19</v>
      </c>
      <c r="E14824" s="2" t="s">
        <v>11</v>
      </c>
      <c r="F14824" s="2">
        <v>1997</v>
      </c>
      <c r="G14824" s="2">
        <v>73322.206999999995</v>
      </c>
      <c r="I14824" s="2">
        <f t="shared" si="231"/>
        <v>41</v>
      </c>
      <c r="J14824" s="2">
        <f>VLOOKUP(A14824,Urbanizaton!$B$2:$BI$265,I14824)</f>
        <v>85.484999999999999</v>
      </c>
      <c r="K14824" s="2">
        <f>VLOOKUP(A14824,Population!$B$2:$BI$265,I14824)</f>
        <v>3781300</v>
      </c>
      <c r="L14824" s="2" t="str">
        <f>VLOOKUP(A14824,Region!$C$1:$G$241,5)</f>
        <v>Australia and New Zealand</v>
      </c>
    </row>
    <row r="14825" spans="1:12" x14ac:dyDescent="0.55000000000000004">
      <c r="A14825" s="2" t="s">
        <v>39</v>
      </c>
      <c r="B14825" s="2" t="s">
        <v>8</v>
      </c>
      <c r="C14825" s="2" t="s">
        <v>14</v>
      </c>
      <c r="D14825" s="2" t="s">
        <v>13</v>
      </c>
      <c r="E14825" s="2" t="s">
        <v>11</v>
      </c>
      <c r="F14825" s="2">
        <v>1997</v>
      </c>
      <c r="G14825" s="2">
        <v>132.76900000000001</v>
      </c>
      <c r="I14825" s="2">
        <f t="shared" si="231"/>
        <v>41</v>
      </c>
      <c r="J14825" s="2">
        <f>VLOOKUP(A14825,Urbanizaton!$B$2:$BI$265,I14825)</f>
        <v>85.484999999999999</v>
      </c>
      <c r="K14825" s="2">
        <f>VLOOKUP(A14825,Population!$B$2:$BI$265,I14825)</f>
        <v>3781300</v>
      </c>
      <c r="L14825" s="2" t="str">
        <f>VLOOKUP(A14825,Region!$C$1:$G$241,5)</f>
        <v>Australia and New Zealand</v>
      </c>
    </row>
    <row r="14826" spans="1:12" x14ac:dyDescent="0.55000000000000004">
      <c r="A14826" s="2" t="s">
        <v>39</v>
      </c>
      <c r="B14826" s="2" t="s">
        <v>8</v>
      </c>
      <c r="C14826" s="2" t="s">
        <v>14</v>
      </c>
      <c r="D14826" s="2" t="s">
        <v>20</v>
      </c>
      <c r="E14826" s="2" t="s">
        <v>11</v>
      </c>
      <c r="F14826" s="2">
        <v>1997</v>
      </c>
      <c r="G14826" s="2">
        <v>35.112000000000002</v>
      </c>
      <c r="I14826" s="2">
        <f t="shared" si="231"/>
        <v>41</v>
      </c>
      <c r="J14826" s="2">
        <f>VLOOKUP(A14826,Urbanizaton!$B$2:$BI$265,I14826)</f>
        <v>85.484999999999999</v>
      </c>
      <c r="K14826" s="2">
        <f>VLOOKUP(A14826,Population!$B$2:$BI$265,I14826)</f>
        <v>3781300</v>
      </c>
      <c r="L14826" s="2" t="str">
        <f>VLOOKUP(A14826,Region!$C$1:$G$241,5)</f>
        <v>Australia and New Zealand</v>
      </c>
    </row>
    <row r="14827" spans="1:12" x14ac:dyDescent="0.55000000000000004">
      <c r="A14827" s="2" t="s">
        <v>39</v>
      </c>
      <c r="B14827" s="2" t="s">
        <v>8</v>
      </c>
      <c r="C14827" s="2" t="s">
        <v>15</v>
      </c>
      <c r="D14827" s="2" t="s">
        <v>13</v>
      </c>
      <c r="E14827" s="2" t="s">
        <v>11</v>
      </c>
      <c r="F14827" s="2">
        <v>1997</v>
      </c>
      <c r="G14827" s="2">
        <v>62.222999999999999</v>
      </c>
      <c r="I14827" s="2">
        <f t="shared" si="231"/>
        <v>41</v>
      </c>
      <c r="J14827" s="2">
        <f>VLOOKUP(A14827,Urbanizaton!$B$2:$BI$265,I14827)</f>
        <v>85.484999999999999</v>
      </c>
      <c r="K14827" s="2">
        <f>VLOOKUP(A14827,Population!$B$2:$BI$265,I14827)</f>
        <v>3781300</v>
      </c>
      <c r="L14827" s="2" t="str">
        <f>VLOOKUP(A14827,Region!$C$1:$G$241,5)</f>
        <v>Australia and New Zealand</v>
      </c>
    </row>
    <row r="14828" spans="1:12" x14ac:dyDescent="0.55000000000000004">
      <c r="A14828" s="2" t="s">
        <v>39</v>
      </c>
      <c r="B14828" s="2" t="s">
        <v>8</v>
      </c>
      <c r="C14828" s="2" t="s">
        <v>15</v>
      </c>
      <c r="D14828" s="2" t="s">
        <v>20</v>
      </c>
      <c r="E14828" s="2" t="s">
        <v>11</v>
      </c>
      <c r="F14828" s="2">
        <v>1997</v>
      </c>
      <c r="G14828" s="2">
        <v>16.456</v>
      </c>
      <c r="I14828" s="2">
        <f t="shared" si="231"/>
        <v>41</v>
      </c>
      <c r="J14828" s="2">
        <f>VLOOKUP(A14828,Urbanizaton!$B$2:$BI$265,I14828)</f>
        <v>85.484999999999999</v>
      </c>
      <c r="K14828" s="2">
        <f>VLOOKUP(A14828,Population!$B$2:$BI$265,I14828)</f>
        <v>3781300</v>
      </c>
      <c r="L14828" s="2" t="str">
        <f>VLOOKUP(A14828,Region!$C$1:$G$241,5)</f>
        <v>Australia and New Zealand</v>
      </c>
    </row>
    <row r="14829" spans="1:12" x14ac:dyDescent="0.55000000000000004">
      <c r="A14829" s="2" t="s">
        <v>39</v>
      </c>
      <c r="B14829" s="2" t="s">
        <v>8</v>
      </c>
      <c r="C14829" s="2" t="s">
        <v>16</v>
      </c>
      <c r="D14829" s="2" t="s">
        <v>13</v>
      </c>
      <c r="E14829" s="2" t="s">
        <v>11</v>
      </c>
      <c r="F14829" s="2">
        <v>1997</v>
      </c>
      <c r="G14829" s="2">
        <v>163.732</v>
      </c>
      <c r="I14829" s="2">
        <f t="shared" si="231"/>
        <v>41</v>
      </c>
      <c r="J14829" s="2">
        <f>VLOOKUP(A14829,Urbanizaton!$B$2:$BI$265,I14829)</f>
        <v>85.484999999999999</v>
      </c>
      <c r="K14829" s="2">
        <f>VLOOKUP(A14829,Population!$B$2:$BI$265,I14829)</f>
        <v>3781300</v>
      </c>
      <c r="L14829" s="2" t="str">
        <f>VLOOKUP(A14829,Region!$C$1:$G$241,5)</f>
        <v>Australia and New Zealand</v>
      </c>
    </row>
    <row r="14830" spans="1:12" x14ac:dyDescent="0.55000000000000004">
      <c r="A14830" s="2" t="s">
        <v>39</v>
      </c>
      <c r="B14830" s="2" t="s">
        <v>8</v>
      </c>
      <c r="C14830" s="2" t="s">
        <v>16</v>
      </c>
      <c r="D14830" s="2" t="s">
        <v>20</v>
      </c>
      <c r="E14830" s="2" t="s">
        <v>11</v>
      </c>
      <c r="F14830" s="2">
        <v>1997</v>
      </c>
      <c r="G14830" s="2">
        <v>43.301000000000002</v>
      </c>
      <c r="I14830" s="2">
        <f t="shared" si="231"/>
        <v>41</v>
      </c>
      <c r="J14830" s="2">
        <f>VLOOKUP(A14830,Urbanizaton!$B$2:$BI$265,I14830)</f>
        <v>85.484999999999999</v>
      </c>
      <c r="K14830" s="2">
        <f>VLOOKUP(A14830,Population!$B$2:$BI$265,I14830)</f>
        <v>3781300</v>
      </c>
      <c r="L14830" s="2" t="str">
        <f>VLOOKUP(A14830,Region!$C$1:$G$241,5)</f>
        <v>Australia and New Zealand</v>
      </c>
    </row>
    <row r="14831" spans="1:12" x14ac:dyDescent="0.55000000000000004">
      <c r="A14831" s="2" t="s">
        <v>39</v>
      </c>
      <c r="B14831" s="2" t="s">
        <v>8</v>
      </c>
      <c r="C14831" s="2" t="s">
        <v>12</v>
      </c>
      <c r="D14831" s="2" t="s">
        <v>13</v>
      </c>
      <c r="E14831" s="2" t="s">
        <v>11</v>
      </c>
      <c r="F14831" s="2">
        <v>1998</v>
      </c>
      <c r="G14831" s="2">
        <v>661.61099999999999</v>
      </c>
      <c r="I14831" s="2">
        <f t="shared" si="231"/>
        <v>42</v>
      </c>
      <c r="J14831" s="2">
        <f>VLOOKUP(A14831,Urbanizaton!$B$2:$BI$265,I14831)</f>
        <v>85.549000000000007</v>
      </c>
      <c r="K14831" s="2">
        <f>VLOOKUP(A14831,Population!$B$2:$BI$265,I14831)</f>
        <v>3815000</v>
      </c>
      <c r="L14831" s="2" t="str">
        <f>VLOOKUP(A14831,Region!$C$1:$G$241,5)</f>
        <v>Australia and New Zealand</v>
      </c>
    </row>
    <row r="14832" spans="1:12" x14ac:dyDescent="0.55000000000000004">
      <c r="A14832" s="2" t="s">
        <v>39</v>
      </c>
      <c r="B14832" s="2" t="s">
        <v>8</v>
      </c>
      <c r="C14832" s="2" t="s">
        <v>12</v>
      </c>
      <c r="D14832" s="2" t="s">
        <v>20</v>
      </c>
      <c r="E14832" s="2" t="s">
        <v>11</v>
      </c>
      <c r="F14832" s="2">
        <v>1998</v>
      </c>
      <c r="G14832" s="2">
        <v>173.423</v>
      </c>
      <c r="I14832" s="2">
        <f t="shared" si="231"/>
        <v>42</v>
      </c>
      <c r="J14832" s="2">
        <f>VLOOKUP(A14832,Urbanizaton!$B$2:$BI$265,I14832)</f>
        <v>85.549000000000007</v>
      </c>
      <c r="K14832" s="2">
        <f>VLOOKUP(A14832,Population!$B$2:$BI$265,I14832)</f>
        <v>3815000</v>
      </c>
      <c r="L14832" s="2" t="str">
        <f>VLOOKUP(A14832,Region!$C$1:$G$241,5)</f>
        <v>Australia and New Zealand</v>
      </c>
    </row>
    <row r="14833" spans="1:12" x14ac:dyDescent="0.55000000000000004">
      <c r="A14833" s="2" t="s">
        <v>39</v>
      </c>
      <c r="B14833" s="2" t="s">
        <v>8</v>
      </c>
      <c r="C14833" s="2" t="s">
        <v>9</v>
      </c>
      <c r="D14833" s="2" t="s">
        <v>10</v>
      </c>
      <c r="E14833" s="2" t="s">
        <v>11</v>
      </c>
      <c r="F14833" s="2">
        <v>1998</v>
      </c>
      <c r="G14833" s="2">
        <v>26.71</v>
      </c>
      <c r="I14833" s="2">
        <f t="shared" si="231"/>
        <v>42</v>
      </c>
      <c r="J14833" s="2">
        <f>VLOOKUP(A14833,Urbanizaton!$B$2:$BI$265,I14833)</f>
        <v>85.549000000000007</v>
      </c>
      <c r="K14833" s="2">
        <f>VLOOKUP(A14833,Population!$B$2:$BI$265,I14833)</f>
        <v>3815000</v>
      </c>
      <c r="L14833" s="2" t="str">
        <f>VLOOKUP(A14833,Region!$C$1:$G$241,5)</f>
        <v>Australia and New Zealand</v>
      </c>
    </row>
    <row r="14834" spans="1:12" x14ac:dyDescent="0.55000000000000004">
      <c r="A14834" s="2" t="s">
        <v>39</v>
      </c>
      <c r="B14834" s="2" t="s">
        <v>8</v>
      </c>
      <c r="C14834" s="2" t="s">
        <v>9</v>
      </c>
      <c r="D14834" s="2" t="s">
        <v>17</v>
      </c>
      <c r="E14834" s="2" t="s">
        <v>11</v>
      </c>
      <c r="F14834" s="2">
        <v>1998</v>
      </c>
      <c r="G14834" s="2">
        <v>6.99</v>
      </c>
      <c r="I14834" s="2">
        <f t="shared" si="231"/>
        <v>42</v>
      </c>
      <c r="J14834" s="2">
        <f>VLOOKUP(A14834,Urbanizaton!$B$2:$BI$265,I14834)</f>
        <v>85.549000000000007</v>
      </c>
      <c r="K14834" s="2">
        <f>VLOOKUP(A14834,Population!$B$2:$BI$265,I14834)</f>
        <v>3815000</v>
      </c>
      <c r="L14834" s="2" t="str">
        <f>VLOOKUP(A14834,Region!$C$1:$G$241,5)</f>
        <v>Australia and New Zealand</v>
      </c>
    </row>
    <row r="14835" spans="1:12" x14ac:dyDescent="0.55000000000000004">
      <c r="A14835" s="2" t="s">
        <v>39</v>
      </c>
      <c r="B14835" s="2" t="s">
        <v>8</v>
      </c>
      <c r="C14835" s="2" t="s">
        <v>18</v>
      </c>
      <c r="D14835" s="2" t="s">
        <v>17</v>
      </c>
      <c r="E14835" s="2" t="s">
        <v>11</v>
      </c>
      <c r="F14835" s="2">
        <v>1998</v>
      </c>
      <c r="G14835" s="2">
        <v>18.616</v>
      </c>
      <c r="I14835" s="2">
        <f t="shared" si="231"/>
        <v>42</v>
      </c>
      <c r="J14835" s="2">
        <f>VLOOKUP(A14835,Urbanizaton!$B$2:$BI$265,I14835)</f>
        <v>85.549000000000007</v>
      </c>
      <c r="K14835" s="2">
        <f>VLOOKUP(A14835,Population!$B$2:$BI$265,I14835)</f>
        <v>3815000</v>
      </c>
      <c r="L14835" s="2" t="str">
        <f>VLOOKUP(A14835,Region!$C$1:$G$241,5)</f>
        <v>Australia and New Zealand</v>
      </c>
    </row>
    <row r="14836" spans="1:12" x14ac:dyDescent="0.55000000000000004">
      <c r="A14836" s="2" t="s">
        <v>39</v>
      </c>
      <c r="B14836" s="2" t="s">
        <v>8</v>
      </c>
      <c r="C14836" s="2" t="s">
        <v>18</v>
      </c>
      <c r="D14836" s="2" t="s">
        <v>19</v>
      </c>
      <c r="E14836" s="2" t="s">
        <v>11</v>
      </c>
      <c r="F14836" s="2">
        <v>1998</v>
      </c>
      <c r="G14836" s="2">
        <v>71020.332999999999</v>
      </c>
      <c r="I14836" s="2">
        <f t="shared" si="231"/>
        <v>42</v>
      </c>
      <c r="J14836" s="2">
        <f>VLOOKUP(A14836,Urbanizaton!$B$2:$BI$265,I14836)</f>
        <v>85.549000000000007</v>
      </c>
      <c r="K14836" s="2">
        <f>VLOOKUP(A14836,Population!$B$2:$BI$265,I14836)</f>
        <v>3815000</v>
      </c>
      <c r="L14836" s="2" t="str">
        <f>VLOOKUP(A14836,Region!$C$1:$G$241,5)</f>
        <v>Australia and New Zealand</v>
      </c>
    </row>
    <row r="14837" spans="1:12" x14ac:dyDescent="0.55000000000000004">
      <c r="A14837" s="2" t="s">
        <v>39</v>
      </c>
      <c r="B14837" s="2" t="s">
        <v>8</v>
      </c>
      <c r="C14837" s="2" t="s">
        <v>14</v>
      </c>
      <c r="D14837" s="2" t="s">
        <v>13</v>
      </c>
      <c r="E14837" s="2" t="s">
        <v>11</v>
      </c>
      <c r="F14837" s="2">
        <v>1998</v>
      </c>
      <c r="G14837" s="2">
        <v>127.259</v>
      </c>
      <c r="I14837" s="2">
        <f t="shared" si="231"/>
        <v>42</v>
      </c>
      <c r="J14837" s="2">
        <f>VLOOKUP(A14837,Urbanizaton!$B$2:$BI$265,I14837)</f>
        <v>85.549000000000007</v>
      </c>
      <c r="K14837" s="2">
        <f>VLOOKUP(A14837,Population!$B$2:$BI$265,I14837)</f>
        <v>3815000</v>
      </c>
      <c r="L14837" s="2" t="str">
        <f>VLOOKUP(A14837,Region!$C$1:$G$241,5)</f>
        <v>Australia and New Zealand</v>
      </c>
    </row>
    <row r="14838" spans="1:12" x14ac:dyDescent="0.55000000000000004">
      <c r="A14838" s="2" t="s">
        <v>39</v>
      </c>
      <c r="B14838" s="2" t="s">
        <v>8</v>
      </c>
      <c r="C14838" s="2" t="s">
        <v>14</v>
      </c>
      <c r="D14838" s="2" t="s">
        <v>20</v>
      </c>
      <c r="E14838" s="2" t="s">
        <v>11</v>
      </c>
      <c r="F14838" s="2">
        <v>1998</v>
      </c>
      <c r="G14838" s="2">
        <v>33.356999999999999</v>
      </c>
      <c r="I14838" s="2">
        <f t="shared" si="231"/>
        <v>42</v>
      </c>
      <c r="J14838" s="2">
        <f>VLOOKUP(A14838,Urbanizaton!$B$2:$BI$265,I14838)</f>
        <v>85.549000000000007</v>
      </c>
      <c r="K14838" s="2">
        <f>VLOOKUP(A14838,Population!$B$2:$BI$265,I14838)</f>
        <v>3815000</v>
      </c>
      <c r="L14838" s="2" t="str">
        <f>VLOOKUP(A14838,Region!$C$1:$G$241,5)</f>
        <v>Australia and New Zealand</v>
      </c>
    </row>
    <row r="14839" spans="1:12" x14ac:dyDescent="0.55000000000000004">
      <c r="A14839" s="2" t="s">
        <v>39</v>
      </c>
      <c r="B14839" s="2" t="s">
        <v>8</v>
      </c>
      <c r="C14839" s="2" t="s">
        <v>15</v>
      </c>
      <c r="D14839" s="2" t="s">
        <v>13</v>
      </c>
      <c r="E14839" s="2" t="s">
        <v>11</v>
      </c>
      <c r="F14839" s="2">
        <v>1998</v>
      </c>
      <c r="G14839" s="2">
        <v>62.104999999999997</v>
      </c>
      <c r="I14839" s="2">
        <f t="shared" si="231"/>
        <v>42</v>
      </c>
      <c r="J14839" s="2">
        <f>VLOOKUP(A14839,Urbanizaton!$B$2:$BI$265,I14839)</f>
        <v>85.549000000000007</v>
      </c>
      <c r="K14839" s="2">
        <f>VLOOKUP(A14839,Population!$B$2:$BI$265,I14839)</f>
        <v>3815000</v>
      </c>
      <c r="L14839" s="2" t="str">
        <f>VLOOKUP(A14839,Region!$C$1:$G$241,5)</f>
        <v>Australia and New Zealand</v>
      </c>
    </row>
    <row r="14840" spans="1:12" x14ac:dyDescent="0.55000000000000004">
      <c r="A14840" s="2" t="s">
        <v>39</v>
      </c>
      <c r="B14840" s="2" t="s">
        <v>8</v>
      </c>
      <c r="C14840" s="2" t="s">
        <v>15</v>
      </c>
      <c r="D14840" s="2" t="s">
        <v>20</v>
      </c>
      <c r="E14840" s="2" t="s">
        <v>11</v>
      </c>
      <c r="F14840" s="2">
        <v>1998</v>
      </c>
      <c r="G14840" s="2">
        <v>16.279</v>
      </c>
      <c r="I14840" s="2">
        <f t="shared" si="231"/>
        <v>42</v>
      </c>
      <c r="J14840" s="2">
        <f>VLOOKUP(A14840,Urbanizaton!$B$2:$BI$265,I14840)</f>
        <v>85.549000000000007</v>
      </c>
      <c r="K14840" s="2">
        <f>VLOOKUP(A14840,Population!$B$2:$BI$265,I14840)</f>
        <v>3815000</v>
      </c>
      <c r="L14840" s="2" t="str">
        <f>VLOOKUP(A14840,Region!$C$1:$G$241,5)</f>
        <v>Australia and New Zealand</v>
      </c>
    </row>
    <row r="14841" spans="1:12" x14ac:dyDescent="0.55000000000000004">
      <c r="A14841" s="2" t="s">
        <v>39</v>
      </c>
      <c r="B14841" s="2" t="s">
        <v>8</v>
      </c>
      <c r="C14841" s="2" t="s">
        <v>16</v>
      </c>
      <c r="D14841" s="2" t="s">
        <v>13</v>
      </c>
      <c r="E14841" s="2" t="s">
        <v>11</v>
      </c>
      <c r="F14841" s="2">
        <v>1998</v>
      </c>
      <c r="G14841" s="2">
        <v>165.15299999999999</v>
      </c>
      <c r="I14841" s="2">
        <f t="shared" si="231"/>
        <v>42</v>
      </c>
      <c r="J14841" s="2">
        <f>VLOOKUP(A14841,Urbanizaton!$B$2:$BI$265,I14841)</f>
        <v>85.549000000000007</v>
      </c>
      <c r="K14841" s="2">
        <f>VLOOKUP(A14841,Population!$B$2:$BI$265,I14841)</f>
        <v>3815000</v>
      </c>
      <c r="L14841" s="2" t="str">
        <f>VLOOKUP(A14841,Region!$C$1:$G$241,5)</f>
        <v>Australia and New Zealand</v>
      </c>
    </row>
    <row r="14842" spans="1:12" x14ac:dyDescent="0.55000000000000004">
      <c r="A14842" s="2" t="s">
        <v>39</v>
      </c>
      <c r="B14842" s="2" t="s">
        <v>8</v>
      </c>
      <c r="C14842" s="2" t="s">
        <v>16</v>
      </c>
      <c r="D14842" s="2" t="s">
        <v>20</v>
      </c>
      <c r="E14842" s="2" t="s">
        <v>11</v>
      </c>
      <c r="F14842" s="2">
        <v>1998</v>
      </c>
      <c r="G14842" s="2">
        <v>43.29</v>
      </c>
      <c r="I14842" s="2">
        <f t="shared" si="231"/>
        <v>42</v>
      </c>
      <c r="J14842" s="2">
        <f>VLOOKUP(A14842,Urbanizaton!$B$2:$BI$265,I14842)</f>
        <v>85.549000000000007</v>
      </c>
      <c r="K14842" s="2">
        <f>VLOOKUP(A14842,Population!$B$2:$BI$265,I14842)</f>
        <v>3815000</v>
      </c>
      <c r="L14842" s="2" t="str">
        <f>VLOOKUP(A14842,Region!$C$1:$G$241,5)</f>
        <v>Australia and New Zealand</v>
      </c>
    </row>
    <row r="14843" spans="1:12" x14ac:dyDescent="0.55000000000000004">
      <c r="A14843" s="2" t="s">
        <v>39</v>
      </c>
      <c r="B14843" s="2" t="s">
        <v>8</v>
      </c>
      <c r="C14843" s="2" t="s">
        <v>12</v>
      </c>
      <c r="D14843" s="2" t="s">
        <v>13</v>
      </c>
      <c r="E14843" s="2" t="s">
        <v>11</v>
      </c>
      <c r="F14843" s="2">
        <v>1999</v>
      </c>
      <c r="G14843" s="2">
        <v>672.76599999999996</v>
      </c>
      <c r="I14843" s="2">
        <f t="shared" si="231"/>
        <v>43</v>
      </c>
      <c r="J14843" s="2">
        <f>VLOOKUP(A14843,Urbanizaton!$B$2:$BI$265,I14843)</f>
        <v>85.613</v>
      </c>
      <c r="K14843" s="2">
        <f>VLOOKUP(A14843,Population!$B$2:$BI$265,I14843)</f>
        <v>3835100</v>
      </c>
      <c r="L14843" s="2" t="str">
        <f>VLOOKUP(A14843,Region!$C$1:$G$241,5)</f>
        <v>Australia and New Zealand</v>
      </c>
    </row>
    <row r="14844" spans="1:12" x14ac:dyDescent="0.55000000000000004">
      <c r="A14844" s="2" t="s">
        <v>39</v>
      </c>
      <c r="B14844" s="2" t="s">
        <v>8</v>
      </c>
      <c r="C14844" s="2" t="s">
        <v>12</v>
      </c>
      <c r="D14844" s="2" t="s">
        <v>20</v>
      </c>
      <c r="E14844" s="2" t="s">
        <v>11</v>
      </c>
      <c r="F14844" s="2">
        <v>1999</v>
      </c>
      <c r="G14844" s="2">
        <v>175.42400000000001</v>
      </c>
      <c r="I14844" s="2">
        <f t="shared" si="231"/>
        <v>43</v>
      </c>
      <c r="J14844" s="2">
        <f>VLOOKUP(A14844,Urbanizaton!$B$2:$BI$265,I14844)</f>
        <v>85.613</v>
      </c>
      <c r="K14844" s="2">
        <f>VLOOKUP(A14844,Population!$B$2:$BI$265,I14844)</f>
        <v>3835100</v>
      </c>
      <c r="L14844" s="2" t="str">
        <f>VLOOKUP(A14844,Region!$C$1:$G$241,5)</f>
        <v>Australia and New Zealand</v>
      </c>
    </row>
    <row r="14845" spans="1:12" x14ac:dyDescent="0.55000000000000004">
      <c r="A14845" s="2" t="s">
        <v>39</v>
      </c>
      <c r="B14845" s="2" t="s">
        <v>8</v>
      </c>
      <c r="C14845" s="2" t="s">
        <v>9</v>
      </c>
      <c r="D14845" s="2" t="s">
        <v>10</v>
      </c>
      <c r="E14845" s="2" t="s">
        <v>11</v>
      </c>
      <c r="F14845" s="2">
        <v>1999</v>
      </c>
      <c r="G14845" s="2">
        <v>28.11</v>
      </c>
      <c r="I14845" s="2">
        <f t="shared" si="231"/>
        <v>43</v>
      </c>
      <c r="J14845" s="2">
        <f>VLOOKUP(A14845,Urbanizaton!$B$2:$BI$265,I14845)</f>
        <v>85.613</v>
      </c>
      <c r="K14845" s="2">
        <f>VLOOKUP(A14845,Population!$B$2:$BI$265,I14845)</f>
        <v>3835100</v>
      </c>
      <c r="L14845" s="2" t="str">
        <f>VLOOKUP(A14845,Region!$C$1:$G$241,5)</f>
        <v>Australia and New Zealand</v>
      </c>
    </row>
    <row r="14846" spans="1:12" x14ac:dyDescent="0.55000000000000004">
      <c r="A14846" s="2" t="s">
        <v>39</v>
      </c>
      <c r="B14846" s="2" t="s">
        <v>8</v>
      </c>
      <c r="C14846" s="2" t="s">
        <v>9</v>
      </c>
      <c r="D14846" s="2" t="s">
        <v>17</v>
      </c>
      <c r="E14846" s="2" t="s">
        <v>11</v>
      </c>
      <c r="F14846" s="2">
        <v>1999</v>
      </c>
      <c r="G14846" s="2">
        <v>7.31</v>
      </c>
      <c r="I14846" s="2">
        <f t="shared" si="231"/>
        <v>43</v>
      </c>
      <c r="J14846" s="2">
        <f>VLOOKUP(A14846,Urbanizaton!$B$2:$BI$265,I14846)</f>
        <v>85.613</v>
      </c>
      <c r="K14846" s="2">
        <f>VLOOKUP(A14846,Population!$B$2:$BI$265,I14846)</f>
        <v>3835100</v>
      </c>
      <c r="L14846" s="2" t="str">
        <f>VLOOKUP(A14846,Region!$C$1:$G$241,5)</f>
        <v>Australia and New Zealand</v>
      </c>
    </row>
    <row r="14847" spans="1:12" x14ac:dyDescent="0.55000000000000004">
      <c r="A14847" s="2" t="s">
        <v>39</v>
      </c>
      <c r="B14847" s="2" t="s">
        <v>8</v>
      </c>
      <c r="C14847" s="2" t="s">
        <v>18</v>
      </c>
      <c r="D14847" s="2" t="s">
        <v>17</v>
      </c>
      <c r="E14847" s="2" t="s">
        <v>11</v>
      </c>
      <c r="F14847" s="2">
        <v>1999</v>
      </c>
      <c r="G14847" s="2">
        <v>19.047999999999998</v>
      </c>
      <c r="I14847" s="2">
        <f t="shared" si="231"/>
        <v>43</v>
      </c>
      <c r="J14847" s="2">
        <f>VLOOKUP(A14847,Urbanizaton!$B$2:$BI$265,I14847)</f>
        <v>85.613</v>
      </c>
      <c r="K14847" s="2">
        <f>VLOOKUP(A14847,Population!$B$2:$BI$265,I14847)</f>
        <v>3835100</v>
      </c>
      <c r="L14847" s="2" t="str">
        <f>VLOOKUP(A14847,Region!$C$1:$G$241,5)</f>
        <v>Australia and New Zealand</v>
      </c>
    </row>
    <row r="14848" spans="1:12" x14ac:dyDescent="0.55000000000000004">
      <c r="A14848" s="2" t="s">
        <v>39</v>
      </c>
      <c r="B14848" s="2" t="s">
        <v>8</v>
      </c>
      <c r="C14848" s="2" t="s">
        <v>18</v>
      </c>
      <c r="D14848" s="2" t="s">
        <v>19</v>
      </c>
      <c r="E14848" s="2" t="s">
        <v>11</v>
      </c>
      <c r="F14848" s="2">
        <v>1999</v>
      </c>
      <c r="G14848" s="2">
        <v>73049.334000000003</v>
      </c>
      <c r="I14848" s="2">
        <f t="shared" si="231"/>
        <v>43</v>
      </c>
      <c r="J14848" s="2">
        <f>VLOOKUP(A14848,Urbanizaton!$B$2:$BI$265,I14848)</f>
        <v>85.613</v>
      </c>
      <c r="K14848" s="2">
        <f>VLOOKUP(A14848,Population!$B$2:$BI$265,I14848)</f>
        <v>3835100</v>
      </c>
      <c r="L14848" s="2" t="str">
        <f>VLOOKUP(A14848,Region!$C$1:$G$241,5)</f>
        <v>Australia and New Zealand</v>
      </c>
    </row>
    <row r="14849" spans="1:12" x14ac:dyDescent="0.55000000000000004">
      <c r="A14849" s="2" t="s">
        <v>39</v>
      </c>
      <c r="B14849" s="2" t="s">
        <v>8</v>
      </c>
      <c r="C14849" s="2" t="s">
        <v>14</v>
      </c>
      <c r="D14849" s="2" t="s">
        <v>13</v>
      </c>
      <c r="E14849" s="2" t="s">
        <v>11</v>
      </c>
      <c r="F14849" s="2">
        <v>1999</v>
      </c>
      <c r="G14849" s="2">
        <v>134.92099999999999</v>
      </c>
      <c r="I14849" s="2">
        <f t="shared" si="231"/>
        <v>43</v>
      </c>
      <c r="J14849" s="2">
        <f>VLOOKUP(A14849,Urbanizaton!$B$2:$BI$265,I14849)</f>
        <v>85.613</v>
      </c>
      <c r="K14849" s="2">
        <f>VLOOKUP(A14849,Population!$B$2:$BI$265,I14849)</f>
        <v>3835100</v>
      </c>
      <c r="L14849" s="2" t="str">
        <f>VLOOKUP(A14849,Region!$C$1:$G$241,5)</f>
        <v>Australia and New Zealand</v>
      </c>
    </row>
    <row r="14850" spans="1:12" x14ac:dyDescent="0.55000000000000004">
      <c r="A14850" s="2" t="s">
        <v>39</v>
      </c>
      <c r="B14850" s="2" t="s">
        <v>8</v>
      </c>
      <c r="C14850" s="2" t="s">
        <v>14</v>
      </c>
      <c r="D14850" s="2" t="s">
        <v>20</v>
      </c>
      <c r="E14850" s="2" t="s">
        <v>11</v>
      </c>
      <c r="F14850" s="2">
        <v>1999</v>
      </c>
      <c r="G14850" s="2">
        <v>35.180999999999997</v>
      </c>
      <c r="I14850" s="2">
        <f t="shared" si="231"/>
        <v>43</v>
      </c>
      <c r="J14850" s="2">
        <f>VLOOKUP(A14850,Urbanizaton!$B$2:$BI$265,I14850)</f>
        <v>85.613</v>
      </c>
      <c r="K14850" s="2">
        <f>VLOOKUP(A14850,Population!$B$2:$BI$265,I14850)</f>
        <v>3835100</v>
      </c>
      <c r="L14850" s="2" t="str">
        <f>VLOOKUP(A14850,Region!$C$1:$G$241,5)</f>
        <v>Australia and New Zealand</v>
      </c>
    </row>
    <row r="14851" spans="1:12" x14ac:dyDescent="0.55000000000000004">
      <c r="A14851" s="2" t="s">
        <v>39</v>
      </c>
      <c r="B14851" s="2" t="s">
        <v>8</v>
      </c>
      <c r="C14851" s="2" t="s">
        <v>15</v>
      </c>
      <c r="D14851" s="2" t="s">
        <v>13</v>
      </c>
      <c r="E14851" s="2" t="s">
        <v>11</v>
      </c>
      <c r="F14851" s="2">
        <v>1999</v>
      </c>
      <c r="G14851" s="2">
        <v>66.448999999999998</v>
      </c>
      <c r="I14851" s="2">
        <f t="shared" ref="I14851:I14914" si="232">IF(F14851=1960,4,F14851-1960+4)</f>
        <v>43</v>
      </c>
      <c r="J14851" s="2">
        <f>VLOOKUP(A14851,Urbanizaton!$B$2:$BI$265,I14851)</f>
        <v>85.613</v>
      </c>
      <c r="K14851" s="2">
        <f>VLOOKUP(A14851,Population!$B$2:$BI$265,I14851)</f>
        <v>3835100</v>
      </c>
      <c r="L14851" s="2" t="str">
        <f>VLOOKUP(A14851,Region!$C$1:$G$241,5)</f>
        <v>Australia and New Zealand</v>
      </c>
    </row>
    <row r="14852" spans="1:12" x14ac:dyDescent="0.55000000000000004">
      <c r="A14852" s="2" t="s">
        <v>39</v>
      </c>
      <c r="B14852" s="2" t="s">
        <v>8</v>
      </c>
      <c r="C14852" s="2" t="s">
        <v>15</v>
      </c>
      <c r="D14852" s="2" t="s">
        <v>20</v>
      </c>
      <c r="E14852" s="2" t="s">
        <v>11</v>
      </c>
      <c r="F14852" s="2">
        <v>1999</v>
      </c>
      <c r="G14852" s="2">
        <v>17.327000000000002</v>
      </c>
      <c r="I14852" s="2">
        <f t="shared" si="232"/>
        <v>43</v>
      </c>
      <c r="J14852" s="2">
        <f>VLOOKUP(A14852,Urbanizaton!$B$2:$BI$265,I14852)</f>
        <v>85.613</v>
      </c>
      <c r="K14852" s="2">
        <f>VLOOKUP(A14852,Population!$B$2:$BI$265,I14852)</f>
        <v>3835100</v>
      </c>
      <c r="L14852" s="2" t="str">
        <f>VLOOKUP(A14852,Region!$C$1:$G$241,5)</f>
        <v>Australia and New Zealand</v>
      </c>
    </row>
    <row r="14853" spans="1:12" x14ac:dyDescent="0.55000000000000004">
      <c r="A14853" s="2" t="s">
        <v>39</v>
      </c>
      <c r="B14853" s="2" t="s">
        <v>8</v>
      </c>
      <c r="C14853" s="2" t="s">
        <v>16</v>
      </c>
      <c r="D14853" s="2" t="s">
        <v>13</v>
      </c>
      <c r="E14853" s="2" t="s">
        <v>11</v>
      </c>
      <c r="F14853" s="2">
        <v>1999</v>
      </c>
      <c r="G14853" s="2">
        <v>167.51499999999999</v>
      </c>
      <c r="I14853" s="2">
        <f t="shared" si="232"/>
        <v>43</v>
      </c>
      <c r="J14853" s="2">
        <f>VLOOKUP(A14853,Urbanizaton!$B$2:$BI$265,I14853)</f>
        <v>85.613</v>
      </c>
      <c r="K14853" s="2">
        <f>VLOOKUP(A14853,Population!$B$2:$BI$265,I14853)</f>
        <v>3835100</v>
      </c>
      <c r="L14853" s="2" t="str">
        <f>VLOOKUP(A14853,Region!$C$1:$G$241,5)</f>
        <v>Australia and New Zealand</v>
      </c>
    </row>
    <row r="14854" spans="1:12" x14ac:dyDescent="0.55000000000000004">
      <c r="A14854" s="2" t="s">
        <v>39</v>
      </c>
      <c r="B14854" s="2" t="s">
        <v>8</v>
      </c>
      <c r="C14854" s="2" t="s">
        <v>16</v>
      </c>
      <c r="D14854" s="2" t="s">
        <v>20</v>
      </c>
      <c r="E14854" s="2" t="s">
        <v>11</v>
      </c>
      <c r="F14854" s="2">
        <v>1999</v>
      </c>
      <c r="G14854" s="2">
        <v>43.68</v>
      </c>
      <c r="I14854" s="2">
        <f t="shared" si="232"/>
        <v>43</v>
      </c>
      <c r="J14854" s="2">
        <f>VLOOKUP(A14854,Urbanizaton!$B$2:$BI$265,I14854)</f>
        <v>85.613</v>
      </c>
      <c r="K14854" s="2">
        <f>VLOOKUP(A14854,Population!$B$2:$BI$265,I14854)</f>
        <v>3835100</v>
      </c>
      <c r="L14854" s="2" t="str">
        <f>VLOOKUP(A14854,Region!$C$1:$G$241,5)</f>
        <v>Australia and New Zealand</v>
      </c>
    </row>
    <row r="14855" spans="1:12" x14ac:dyDescent="0.55000000000000004">
      <c r="A14855" s="2" t="s">
        <v>39</v>
      </c>
      <c r="B14855" s="2" t="s">
        <v>8</v>
      </c>
      <c r="C14855" s="2" t="s">
        <v>12</v>
      </c>
      <c r="D14855" s="2" t="s">
        <v>13</v>
      </c>
      <c r="E14855" s="2" t="s">
        <v>11</v>
      </c>
      <c r="F14855" s="2">
        <v>2000</v>
      </c>
      <c r="G14855" s="2">
        <v>672.33900000000006</v>
      </c>
      <c r="I14855" s="2">
        <f t="shared" si="232"/>
        <v>44</v>
      </c>
      <c r="J14855" s="2">
        <f>VLOOKUP(A14855,Urbanizaton!$B$2:$BI$265,I14855)</f>
        <v>85.677000000000007</v>
      </c>
      <c r="K14855" s="2">
        <f>VLOOKUP(A14855,Population!$B$2:$BI$265,I14855)</f>
        <v>3857700</v>
      </c>
      <c r="L14855" s="2" t="str">
        <f>VLOOKUP(A14855,Region!$C$1:$G$241,5)</f>
        <v>Australia and New Zealand</v>
      </c>
    </row>
    <row r="14856" spans="1:12" x14ac:dyDescent="0.55000000000000004">
      <c r="A14856" s="2" t="s">
        <v>39</v>
      </c>
      <c r="B14856" s="2" t="s">
        <v>8</v>
      </c>
      <c r="C14856" s="2" t="s">
        <v>12</v>
      </c>
      <c r="D14856" s="2" t="s">
        <v>20</v>
      </c>
      <c r="E14856" s="2" t="s">
        <v>11</v>
      </c>
      <c r="F14856" s="2">
        <v>2000</v>
      </c>
      <c r="G14856" s="2">
        <v>174.28299999999999</v>
      </c>
      <c r="I14856" s="2">
        <f t="shared" si="232"/>
        <v>44</v>
      </c>
      <c r="J14856" s="2">
        <f>VLOOKUP(A14856,Urbanizaton!$B$2:$BI$265,I14856)</f>
        <v>85.677000000000007</v>
      </c>
      <c r="K14856" s="2">
        <f>VLOOKUP(A14856,Population!$B$2:$BI$265,I14856)</f>
        <v>3857700</v>
      </c>
      <c r="L14856" s="2" t="str">
        <f>VLOOKUP(A14856,Region!$C$1:$G$241,5)</f>
        <v>Australia and New Zealand</v>
      </c>
    </row>
    <row r="14857" spans="1:12" x14ac:dyDescent="0.55000000000000004">
      <c r="A14857" s="2" t="s">
        <v>39</v>
      </c>
      <c r="B14857" s="2" t="s">
        <v>8</v>
      </c>
      <c r="C14857" s="2" t="s">
        <v>9</v>
      </c>
      <c r="D14857" s="2" t="s">
        <v>10</v>
      </c>
      <c r="E14857" s="2" t="s">
        <v>11</v>
      </c>
      <c r="F14857" s="2">
        <v>2000</v>
      </c>
      <c r="G14857" s="2">
        <v>28.97</v>
      </c>
      <c r="I14857" s="2">
        <f t="shared" si="232"/>
        <v>44</v>
      </c>
      <c r="J14857" s="2">
        <f>VLOOKUP(A14857,Urbanizaton!$B$2:$BI$265,I14857)</f>
        <v>85.677000000000007</v>
      </c>
      <c r="K14857" s="2">
        <f>VLOOKUP(A14857,Population!$B$2:$BI$265,I14857)</f>
        <v>3857700</v>
      </c>
      <c r="L14857" s="2" t="str">
        <f>VLOOKUP(A14857,Region!$C$1:$G$241,5)</f>
        <v>Australia and New Zealand</v>
      </c>
    </row>
    <row r="14858" spans="1:12" x14ac:dyDescent="0.55000000000000004">
      <c r="A14858" s="2" t="s">
        <v>39</v>
      </c>
      <c r="B14858" s="2" t="s">
        <v>8</v>
      </c>
      <c r="C14858" s="2" t="s">
        <v>9</v>
      </c>
      <c r="D14858" s="2" t="s">
        <v>17</v>
      </c>
      <c r="E14858" s="2" t="s">
        <v>11</v>
      </c>
      <c r="F14858" s="2">
        <v>2000</v>
      </c>
      <c r="G14858" s="2">
        <v>7.5</v>
      </c>
      <c r="I14858" s="2">
        <f t="shared" si="232"/>
        <v>44</v>
      </c>
      <c r="J14858" s="2">
        <f>VLOOKUP(A14858,Urbanizaton!$B$2:$BI$265,I14858)</f>
        <v>85.677000000000007</v>
      </c>
      <c r="K14858" s="2">
        <f>VLOOKUP(A14858,Population!$B$2:$BI$265,I14858)</f>
        <v>3857700</v>
      </c>
      <c r="L14858" s="2" t="str">
        <f>VLOOKUP(A14858,Region!$C$1:$G$241,5)</f>
        <v>Australia and New Zealand</v>
      </c>
    </row>
    <row r="14859" spans="1:12" x14ac:dyDescent="0.55000000000000004">
      <c r="A14859" s="2" t="s">
        <v>39</v>
      </c>
      <c r="B14859" s="2" t="s">
        <v>8</v>
      </c>
      <c r="C14859" s="2" t="s">
        <v>18</v>
      </c>
      <c r="D14859" s="2" t="s">
        <v>17</v>
      </c>
      <c r="E14859" s="2" t="s">
        <v>11</v>
      </c>
      <c r="F14859" s="2">
        <v>2000</v>
      </c>
      <c r="G14859" s="2">
        <v>19.478000000000002</v>
      </c>
      <c r="I14859" s="2">
        <f t="shared" si="232"/>
        <v>44</v>
      </c>
      <c r="J14859" s="2">
        <f>VLOOKUP(A14859,Urbanizaton!$B$2:$BI$265,I14859)</f>
        <v>85.677000000000007</v>
      </c>
      <c r="K14859" s="2">
        <f>VLOOKUP(A14859,Population!$B$2:$BI$265,I14859)</f>
        <v>3857700</v>
      </c>
      <c r="L14859" s="2" t="str">
        <f>VLOOKUP(A14859,Region!$C$1:$G$241,5)</f>
        <v>Australia and New Zealand</v>
      </c>
    </row>
    <row r="14860" spans="1:12" x14ac:dyDescent="0.55000000000000004">
      <c r="A14860" s="2" t="s">
        <v>39</v>
      </c>
      <c r="B14860" s="2" t="s">
        <v>8</v>
      </c>
      <c r="C14860" s="2" t="s">
        <v>18</v>
      </c>
      <c r="D14860" s="2" t="s">
        <v>19</v>
      </c>
      <c r="E14860" s="2" t="s">
        <v>11</v>
      </c>
      <c r="F14860" s="2">
        <v>2000</v>
      </c>
      <c r="G14860" s="2">
        <v>75142.797000000006</v>
      </c>
      <c r="I14860" s="2">
        <f t="shared" si="232"/>
        <v>44</v>
      </c>
      <c r="J14860" s="2">
        <f>VLOOKUP(A14860,Urbanizaton!$B$2:$BI$265,I14860)</f>
        <v>85.677000000000007</v>
      </c>
      <c r="K14860" s="2">
        <f>VLOOKUP(A14860,Population!$B$2:$BI$265,I14860)</f>
        <v>3857700</v>
      </c>
      <c r="L14860" s="2" t="str">
        <f>VLOOKUP(A14860,Region!$C$1:$G$241,5)</f>
        <v>Australia and New Zealand</v>
      </c>
    </row>
    <row r="14861" spans="1:12" x14ac:dyDescent="0.55000000000000004">
      <c r="A14861" s="2" t="s">
        <v>39</v>
      </c>
      <c r="B14861" s="2" t="s">
        <v>8</v>
      </c>
      <c r="C14861" s="2" t="s">
        <v>14</v>
      </c>
      <c r="D14861" s="2" t="s">
        <v>13</v>
      </c>
      <c r="E14861" s="2" t="s">
        <v>11</v>
      </c>
      <c r="F14861" s="2">
        <v>2000</v>
      </c>
      <c r="G14861" s="2">
        <v>142.49299999999999</v>
      </c>
      <c r="I14861" s="2">
        <f t="shared" si="232"/>
        <v>44</v>
      </c>
      <c r="J14861" s="2">
        <f>VLOOKUP(A14861,Urbanizaton!$B$2:$BI$265,I14861)</f>
        <v>85.677000000000007</v>
      </c>
      <c r="K14861" s="2">
        <f>VLOOKUP(A14861,Population!$B$2:$BI$265,I14861)</f>
        <v>3857700</v>
      </c>
      <c r="L14861" s="2" t="str">
        <f>VLOOKUP(A14861,Region!$C$1:$G$241,5)</f>
        <v>Australia and New Zealand</v>
      </c>
    </row>
    <row r="14862" spans="1:12" x14ac:dyDescent="0.55000000000000004">
      <c r="A14862" s="2" t="s">
        <v>39</v>
      </c>
      <c r="B14862" s="2" t="s">
        <v>8</v>
      </c>
      <c r="C14862" s="2" t="s">
        <v>14</v>
      </c>
      <c r="D14862" s="2" t="s">
        <v>20</v>
      </c>
      <c r="E14862" s="2" t="s">
        <v>11</v>
      </c>
      <c r="F14862" s="2">
        <v>2000</v>
      </c>
      <c r="G14862" s="2">
        <v>36.936999999999998</v>
      </c>
      <c r="I14862" s="2">
        <f t="shared" si="232"/>
        <v>44</v>
      </c>
      <c r="J14862" s="2">
        <f>VLOOKUP(A14862,Urbanizaton!$B$2:$BI$265,I14862)</f>
        <v>85.677000000000007</v>
      </c>
      <c r="K14862" s="2">
        <f>VLOOKUP(A14862,Population!$B$2:$BI$265,I14862)</f>
        <v>3857700</v>
      </c>
      <c r="L14862" s="2" t="str">
        <f>VLOOKUP(A14862,Region!$C$1:$G$241,5)</f>
        <v>Australia and New Zealand</v>
      </c>
    </row>
    <row r="14863" spans="1:12" x14ac:dyDescent="0.55000000000000004">
      <c r="A14863" s="2" t="s">
        <v>39</v>
      </c>
      <c r="B14863" s="2" t="s">
        <v>8</v>
      </c>
      <c r="C14863" s="2" t="s">
        <v>15</v>
      </c>
      <c r="D14863" s="2" t="s">
        <v>13</v>
      </c>
      <c r="E14863" s="2" t="s">
        <v>11</v>
      </c>
      <c r="F14863" s="2">
        <v>2000</v>
      </c>
      <c r="G14863" s="2">
        <v>70.906999999999996</v>
      </c>
      <c r="I14863" s="2">
        <f t="shared" si="232"/>
        <v>44</v>
      </c>
      <c r="J14863" s="2">
        <f>VLOOKUP(A14863,Urbanizaton!$B$2:$BI$265,I14863)</f>
        <v>85.677000000000007</v>
      </c>
      <c r="K14863" s="2">
        <f>VLOOKUP(A14863,Population!$B$2:$BI$265,I14863)</f>
        <v>3857700</v>
      </c>
      <c r="L14863" s="2" t="str">
        <f>VLOOKUP(A14863,Region!$C$1:$G$241,5)</f>
        <v>Australia and New Zealand</v>
      </c>
    </row>
    <row r="14864" spans="1:12" x14ac:dyDescent="0.55000000000000004">
      <c r="A14864" s="2" t="s">
        <v>39</v>
      </c>
      <c r="B14864" s="2" t="s">
        <v>8</v>
      </c>
      <c r="C14864" s="2" t="s">
        <v>15</v>
      </c>
      <c r="D14864" s="2" t="s">
        <v>20</v>
      </c>
      <c r="E14864" s="2" t="s">
        <v>11</v>
      </c>
      <c r="F14864" s="2">
        <v>2000</v>
      </c>
      <c r="G14864" s="2">
        <v>18.38</v>
      </c>
      <c r="I14864" s="2">
        <f t="shared" si="232"/>
        <v>44</v>
      </c>
      <c r="J14864" s="2">
        <f>VLOOKUP(A14864,Urbanizaton!$B$2:$BI$265,I14864)</f>
        <v>85.677000000000007</v>
      </c>
      <c r="K14864" s="2">
        <f>VLOOKUP(A14864,Population!$B$2:$BI$265,I14864)</f>
        <v>3857700</v>
      </c>
      <c r="L14864" s="2" t="str">
        <f>VLOOKUP(A14864,Region!$C$1:$G$241,5)</f>
        <v>Australia and New Zealand</v>
      </c>
    </row>
    <row r="14865" spans="1:12" x14ac:dyDescent="0.55000000000000004">
      <c r="A14865" s="2" t="s">
        <v>39</v>
      </c>
      <c r="B14865" s="2" t="s">
        <v>8</v>
      </c>
      <c r="C14865" s="2" t="s">
        <v>16</v>
      </c>
      <c r="D14865" s="2" t="s">
        <v>13</v>
      </c>
      <c r="E14865" s="2" t="s">
        <v>11</v>
      </c>
      <c r="F14865" s="2">
        <v>2000</v>
      </c>
      <c r="G14865" s="2">
        <v>167.53700000000001</v>
      </c>
      <c r="I14865" s="2">
        <f t="shared" si="232"/>
        <v>44</v>
      </c>
      <c r="J14865" s="2">
        <f>VLOOKUP(A14865,Urbanizaton!$B$2:$BI$265,I14865)</f>
        <v>85.677000000000007</v>
      </c>
      <c r="K14865" s="2">
        <f>VLOOKUP(A14865,Population!$B$2:$BI$265,I14865)</f>
        <v>3857700</v>
      </c>
      <c r="L14865" s="2" t="str">
        <f>VLOOKUP(A14865,Region!$C$1:$G$241,5)</f>
        <v>Australia and New Zealand</v>
      </c>
    </row>
    <row r="14866" spans="1:12" x14ac:dyDescent="0.55000000000000004">
      <c r="A14866" s="2" t="s">
        <v>39</v>
      </c>
      <c r="B14866" s="2" t="s">
        <v>8</v>
      </c>
      <c r="C14866" s="2" t="s">
        <v>16</v>
      </c>
      <c r="D14866" s="2" t="s">
        <v>20</v>
      </c>
      <c r="E14866" s="2" t="s">
        <v>11</v>
      </c>
      <c r="F14866" s="2">
        <v>2000</v>
      </c>
      <c r="G14866" s="2">
        <v>43.429000000000002</v>
      </c>
      <c r="I14866" s="2">
        <f t="shared" si="232"/>
        <v>44</v>
      </c>
      <c r="J14866" s="2">
        <f>VLOOKUP(A14866,Urbanizaton!$B$2:$BI$265,I14866)</f>
        <v>85.677000000000007</v>
      </c>
      <c r="K14866" s="2">
        <f>VLOOKUP(A14866,Population!$B$2:$BI$265,I14866)</f>
        <v>3857700</v>
      </c>
      <c r="L14866" s="2" t="str">
        <f>VLOOKUP(A14866,Region!$C$1:$G$241,5)</f>
        <v>Australia and New Zealand</v>
      </c>
    </row>
    <row r="14867" spans="1:12" x14ac:dyDescent="0.55000000000000004">
      <c r="A14867" s="2" t="s">
        <v>39</v>
      </c>
      <c r="B14867" s="2" t="s">
        <v>8</v>
      </c>
      <c r="C14867" s="2" t="s">
        <v>12</v>
      </c>
      <c r="D14867" s="2" t="s">
        <v>13</v>
      </c>
      <c r="E14867" s="2" t="s">
        <v>11</v>
      </c>
      <c r="F14867" s="2">
        <v>2001</v>
      </c>
      <c r="G14867" s="2">
        <v>676.29300000000001</v>
      </c>
      <c r="I14867" s="2">
        <f t="shared" si="232"/>
        <v>45</v>
      </c>
      <c r="J14867" s="2">
        <f>VLOOKUP(A14867,Urbanizaton!$B$2:$BI$265,I14867)</f>
        <v>85.763999999999996</v>
      </c>
      <c r="K14867" s="2">
        <f>VLOOKUP(A14867,Population!$B$2:$BI$265,I14867)</f>
        <v>3880500</v>
      </c>
      <c r="L14867" s="2" t="str">
        <f>VLOOKUP(A14867,Region!$C$1:$G$241,5)</f>
        <v>Australia and New Zealand</v>
      </c>
    </row>
    <row r="14868" spans="1:12" x14ac:dyDescent="0.55000000000000004">
      <c r="A14868" s="2" t="s">
        <v>39</v>
      </c>
      <c r="B14868" s="2" t="s">
        <v>8</v>
      </c>
      <c r="C14868" s="2" t="s">
        <v>12</v>
      </c>
      <c r="D14868" s="2" t="s">
        <v>20</v>
      </c>
      <c r="E14868" s="2" t="s">
        <v>11</v>
      </c>
      <c r="F14868" s="2">
        <v>2001</v>
      </c>
      <c r="G14868" s="2">
        <v>174.28</v>
      </c>
      <c r="I14868" s="2">
        <f t="shared" si="232"/>
        <v>45</v>
      </c>
      <c r="J14868" s="2">
        <f>VLOOKUP(A14868,Urbanizaton!$B$2:$BI$265,I14868)</f>
        <v>85.763999999999996</v>
      </c>
      <c r="K14868" s="2">
        <f>VLOOKUP(A14868,Population!$B$2:$BI$265,I14868)</f>
        <v>3880500</v>
      </c>
      <c r="L14868" s="2" t="str">
        <f>VLOOKUP(A14868,Region!$C$1:$G$241,5)</f>
        <v>Australia and New Zealand</v>
      </c>
    </row>
    <row r="14869" spans="1:12" x14ac:dyDescent="0.55000000000000004">
      <c r="A14869" s="2" t="s">
        <v>39</v>
      </c>
      <c r="B14869" s="2" t="s">
        <v>8</v>
      </c>
      <c r="C14869" s="2" t="s">
        <v>9</v>
      </c>
      <c r="D14869" s="2" t="s">
        <v>10</v>
      </c>
      <c r="E14869" s="2" t="s">
        <v>11</v>
      </c>
      <c r="F14869" s="2">
        <v>2001</v>
      </c>
      <c r="G14869" s="2">
        <v>31.17</v>
      </c>
      <c r="I14869" s="2">
        <f t="shared" si="232"/>
        <v>45</v>
      </c>
      <c r="J14869" s="2">
        <f>VLOOKUP(A14869,Urbanizaton!$B$2:$BI$265,I14869)</f>
        <v>85.763999999999996</v>
      </c>
      <c r="K14869" s="2">
        <f>VLOOKUP(A14869,Population!$B$2:$BI$265,I14869)</f>
        <v>3880500</v>
      </c>
      <c r="L14869" s="2" t="str">
        <f>VLOOKUP(A14869,Region!$C$1:$G$241,5)</f>
        <v>Australia and New Zealand</v>
      </c>
    </row>
    <row r="14870" spans="1:12" x14ac:dyDescent="0.55000000000000004">
      <c r="A14870" s="2" t="s">
        <v>39</v>
      </c>
      <c r="B14870" s="2" t="s">
        <v>8</v>
      </c>
      <c r="C14870" s="2" t="s">
        <v>9</v>
      </c>
      <c r="D14870" s="2" t="s">
        <v>17</v>
      </c>
      <c r="E14870" s="2" t="s">
        <v>11</v>
      </c>
      <c r="F14870" s="2">
        <v>2001</v>
      </c>
      <c r="G14870" s="2">
        <v>7.99</v>
      </c>
      <c r="I14870" s="2">
        <f t="shared" si="232"/>
        <v>45</v>
      </c>
      <c r="J14870" s="2">
        <f>VLOOKUP(A14870,Urbanizaton!$B$2:$BI$265,I14870)</f>
        <v>85.763999999999996</v>
      </c>
      <c r="K14870" s="2">
        <f>VLOOKUP(A14870,Population!$B$2:$BI$265,I14870)</f>
        <v>3880500</v>
      </c>
      <c r="L14870" s="2" t="str">
        <f>VLOOKUP(A14870,Region!$C$1:$G$241,5)</f>
        <v>Australia and New Zealand</v>
      </c>
    </row>
    <row r="14871" spans="1:12" x14ac:dyDescent="0.55000000000000004">
      <c r="A14871" s="2" t="s">
        <v>39</v>
      </c>
      <c r="B14871" s="2" t="s">
        <v>8</v>
      </c>
      <c r="C14871" s="2" t="s">
        <v>18</v>
      </c>
      <c r="D14871" s="2" t="s">
        <v>17</v>
      </c>
      <c r="E14871" s="2" t="s">
        <v>11</v>
      </c>
      <c r="F14871" s="2">
        <v>2001</v>
      </c>
      <c r="G14871" s="2">
        <v>20.088999999999999</v>
      </c>
      <c r="I14871" s="2">
        <f t="shared" si="232"/>
        <v>45</v>
      </c>
      <c r="J14871" s="2">
        <f>VLOOKUP(A14871,Urbanizaton!$B$2:$BI$265,I14871)</f>
        <v>85.763999999999996</v>
      </c>
      <c r="K14871" s="2">
        <f>VLOOKUP(A14871,Population!$B$2:$BI$265,I14871)</f>
        <v>3880500</v>
      </c>
      <c r="L14871" s="2" t="str">
        <f>VLOOKUP(A14871,Region!$C$1:$G$241,5)</f>
        <v>Australia and New Zealand</v>
      </c>
    </row>
    <row r="14872" spans="1:12" x14ac:dyDescent="0.55000000000000004">
      <c r="A14872" s="2" t="s">
        <v>39</v>
      </c>
      <c r="B14872" s="2" t="s">
        <v>8</v>
      </c>
      <c r="C14872" s="2" t="s">
        <v>18</v>
      </c>
      <c r="D14872" s="2" t="s">
        <v>19</v>
      </c>
      <c r="E14872" s="2" t="s">
        <v>11</v>
      </c>
      <c r="F14872" s="2">
        <v>2001</v>
      </c>
      <c r="G14872" s="2">
        <v>77955.233999999997</v>
      </c>
      <c r="I14872" s="2">
        <f t="shared" si="232"/>
        <v>45</v>
      </c>
      <c r="J14872" s="2">
        <f>VLOOKUP(A14872,Urbanizaton!$B$2:$BI$265,I14872)</f>
        <v>85.763999999999996</v>
      </c>
      <c r="K14872" s="2">
        <f>VLOOKUP(A14872,Population!$B$2:$BI$265,I14872)</f>
        <v>3880500</v>
      </c>
      <c r="L14872" s="2" t="str">
        <f>VLOOKUP(A14872,Region!$C$1:$G$241,5)</f>
        <v>Australia and New Zealand</v>
      </c>
    </row>
    <row r="14873" spans="1:12" x14ac:dyDescent="0.55000000000000004">
      <c r="A14873" s="2" t="s">
        <v>39</v>
      </c>
      <c r="B14873" s="2" t="s">
        <v>8</v>
      </c>
      <c r="C14873" s="2" t="s">
        <v>14</v>
      </c>
      <c r="D14873" s="2" t="s">
        <v>13</v>
      </c>
      <c r="E14873" s="2" t="s">
        <v>11</v>
      </c>
      <c r="F14873" s="2">
        <v>2001</v>
      </c>
      <c r="G14873" s="2">
        <v>149.953</v>
      </c>
      <c r="I14873" s="2">
        <f t="shared" si="232"/>
        <v>45</v>
      </c>
      <c r="J14873" s="2">
        <f>VLOOKUP(A14873,Urbanizaton!$B$2:$BI$265,I14873)</f>
        <v>85.763999999999996</v>
      </c>
      <c r="K14873" s="2">
        <f>VLOOKUP(A14873,Population!$B$2:$BI$265,I14873)</f>
        <v>3880500</v>
      </c>
      <c r="L14873" s="2" t="str">
        <f>VLOOKUP(A14873,Region!$C$1:$G$241,5)</f>
        <v>Australia and New Zealand</v>
      </c>
    </row>
    <row r="14874" spans="1:12" x14ac:dyDescent="0.55000000000000004">
      <c r="A14874" s="2" t="s">
        <v>39</v>
      </c>
      <c r="B14874" s="2" t="s">
        <v>8</v>
      </c>
      <c r="C14874" s="2" t="s">
        <v>14</v>
      </c>
      <c r="D14874" s="2" t="s">
        <v>20</v>
      </c>
      <c r="E14874" s="2" t="s">
        <v>11</v>
      </c>
      <c r="F14874" s="2">
        <v>2001</v>
      </c>
      <c r="G14874" s="2">
        <v>38.643000000000001</v>
      </c>
      <c r="I14874" s="2">
        <f t="shared" si="232"/>
        <v>45</v>
      </c>
      <c r="J14874" s="2">
        <f>VLOOKUP(A14874,Urbanizaton!$B$2:$BI$265,I14874)</f>
        <v>85.763999999999996</v>
      </c>
      <c r="K14874" s="2">
        <f>VLOOKUP(A14874,Population!$B$2:$BI$265,I14874)</f>
        <v>3880500</v>
      </c>
      <c r="L14874" s="2" t="str">
        <f>VLOOKUP(A14874,Region!$C$1:$G$241,5)</f>
        <v>Australia and New Zealand</v>
      </c>
    </row>
    <row r="14875" spans="1:12" x14ac:dyDescent="0.55000000000000004">
      <c r="A14875" s="2" t="s">
        <v>39</v>
      </c>
      <c r="B14875" s="2" t="s">
        <v>8</v>
      </c>
      <c r="C14875" s="2" t="s">
        <v>15</v>
      </c>
      <c r="D14875" s="2" t="s">
        <v>13</v>
      </c>
      <c r="E14875" s="2" t="s">
        <v>11</v>
      </c>
      <c r="F14875" s="2">
        <v>2001</v>
      </c>
      <c r="G14875" s="2">
        <v>75.387</v>
      </c>
      <c r="I14875" s="2">
        <f t="shared" si="232"/>
        <v>45</v>
      </c>
      <c r="J14875" s="2">
        <f>VLOOKUP(A14875,Urbanizaton!$B$2:$BI$265,I14875)</f>
        <v>85.763999999999996</v>
      </c>
      <c r="K14875" s="2">
        <f>VLOOKUP(A14875,Population!$B$2:$BI$265,I14875)</f>
        <v>3880500</v>
      </c>
      <c r="L14875" s="2" t="str">
        <f>VLOOKUP(A14875,Region!$C$1:$G$241,5)</f>
        <v>Australia and New Zealand</v>
      </c>
    </row>
    <row r="14876" spans="1:12" x14ac:dyDescent="0.55000000000000004">
      <c r="A14876" s="2" t="s">
        <v>39</v>
      </c>
      <c r="B14876" s="2" t="s">
        <v>8</v>
      </c>
      <c r="C14876" s="2" t="s">
        <v>15</v>
      </c>
      <c r="D14876" s="2" t="s">
        <v>20</v>
      </c>
      <c r="E14876" s="2" t="s">
        <v>11</v>
      </c>
      <c r="F14876" s="2">
        <v>2001</v>
      </c>
      <c r="G14876" s="2">
        <v>19.427</v>
      </c>
      <c r="I14876" s="2">
        <f t="shared" si="232"/>
        <v>45</v>
      </c>
      <c r="J14876" s="2">
        <f>VLOOKUP(A14876,Urbanizaton!$B$2:$BI$265,I14876)</f>
        <v>85.763999999999996</v>
      </c>
      <c r="K14876" s="2">
        <f>VLOOKUP(A14876,Population!$B$2:$BI$265,I14876)</f>
        <v>3880500</v>
      </c>
      <c r="L14876" s="2" t="str">
        <f>VLOOKUP(A14876,Region!$C$1:$G$241,5)</f>
        <v>Australia and New Zealand</v>
      </c>
    </row>
    <row r="14877" spans="1:12" x14ac:dyDescent="0.55000000000000004">
      <c r="A14877" s="2" t="s">
        <v>39</v>
      </c>
      <c r="B14877" s="2" t="s">
        <v>8</v>
      </c>
      <c r="C14877" s="2" t="s">
        <v>16</v>
      </c>
      <c r="D14877" s="2" t="s">
        <v>13</v>
      </c>
      <c r="E14877" s="2" t="s">
        <v>11</v>
      </c>
      <c r="F14877" s="2">
        <v>2001</v>
      </c>
      <c r="G14877" s="2">
        <v>168.93700000000001</v>
      </c>
      <c r="I14877" s="2">
        <f t="shared" si="232"/>
        <v>45</v>
      </c>
      <c r="J14877" s="2">
        <f>VLOOKUP(A14877,Urbanizaton!$B$2:$BI$265,I14877)</f>
        <v>85.763999999999996</v>
      </c>
      <c r="K14877" s="2">
        <f>VLOOKUP(A14877,Population!$B$2:$BI$265,I14877)</f>
        <v>3880500</v>
      </c>
      <c r="L14877" s="2" t="str">
        <f>VLOOKUP(A14877,Region!$C$1:$G$241,5)</f>
        <v>Australia and New Zealand</v>
      </c>
    </row>
    <row r="14878" spans="1:12" x14ac:dyDescent="0.55000000000000004">
      <c r="A14878" s="2" t="s">
        <v>39</v>
      </c>
      <c r="B14878" s="2" t="s">
        <v>8</v>
      </c>
      <c r="C14878" s="2" t="s">
        <v>16</v>
      </c>
      <c r="D14878" s="2" t="s">
        <v>20</v>
      </c>
      <c r="E14878" s="2" t="s">
        <v>11</v>
      </c>
      <c r="F14878" s="2">
        <v>2001</v>
      </c>
      <c r="G14878" s="2">
        <v>43.534999999999997</v>
      </c>
      <c r="I14878" s="2">
        <f t="shared" si="232"/>
        <v>45</v>
      </c>
      <c r="J14878" s="2">
        <f>VLOOKUP(A14878,Urbanizaton!$B$2:$BI$265,I14878)</f>
        <v>85.763999999999996</v>
      </c>
      <c r="K14878" s="2">
        <f>VLOOKUP(A14878,Population!$B$2:$BI$265,I14878)</f>
        <v>3880500</v>
      </c>
      <c r="L14878" s="2" t="str">
        <f>VLOOKUP(A14878,Region!$C$1:$G$241,5)</f>
        <v>Australia and New Zealand</v>
      </c>
    </row>
    <row r="14879" spans="1:12" x14ac:dyDescent="0.55000000000000004">
      <c r="A14879" s="2" t="s">
        <v>39</v>
      </c>
      <c r="B14879" s="2" t="s">
        <v>8</v>
      </c>
      <c r="C14879" s="2" t="s">
        <v>12</v>
      </c>
      <c r="D14879" s="2" t="s">
        <v>13</v>
      </c>
      <c r="E14879" s="2" t="s">
        <v>11</v>
      </c>
      <c r="F14879" s="2">
        <v>2002</v>
      </c>
      <c r="G14879" s="2">
        <v>696.08900000000006</v>
      </c>
      <c r="I14879" s="2">
        <f t="shared" si="232"/>
        <v>46</v>
      </c>
      <c r="J14879" s="2">
        <f>VLOOKUP(A14879,Urbanizaton!$B$2:$BI$265,I14879)</f>
        <v>85.9</v>
      </c>
      <c r="K14879" s="2">
        <f>VLOOKUP(A14879,Population!$B$2:$BI$265,I14879)</f>
        <v>3948500</v>
      </c>
      <c r="L14879" s="2" t="str">
        <f>VLOOKUP(A14879,Region!$C$1:$G$241,5)</f>
        <v>Australia and New Zealand</v>
      </c>
    </row>
    <row r="14880" spans="1:12" x14ac:dyDescent="0.55000000000000004">
      <c r="A14880" s="2" t="s">
        <v>39</v>
      </c>
      <c r="B14880" s="2" t="s">
        <v>8</v>
      </c>
      <c r="C14880" s="2" t="s">
        <v>12</v>
      </c>
      <c r="D14880" s="2" t="s">
        <v>20</v>
      </c>
      <c r="E14880" s="2" t="s">
        <v>11</v>
      </c>
      <c r="F14880" s="2">
        <v>2002</v>
      </c>
      <c r="G14880" s="2">
        <v>176.29400000000001</v>
      </c>
      <c r="I14880" s="2">
        <f t="shared" si="232"/>
        <v>46</v>
      </c>
      <c r="J14880" s="2">
        <f>VLOOKUP(A14880,Urbanizaton!$B$2:$BI$265,I14880)</f>
        <v>85.9</v>
      </c>
      <c r="K14880" s="2">
        <f>VLOOKUP(A14880,Population!$B$2:$BI$265,I14880)</f>
        <v>3948500</v>
      </c>
      <c r="L14880" s="2" t="str">
        <f>VLOOKUP(A14880,Region!$C$1:$G$241,5)</f>
        <v>Australia and New Zealand</v>
      </c>
    </row>
    <row r="14881" spans="1:12" x14ac:dyDescent="0.55000000000000004">
      <c r="A14881" s="2" t="s">
        <v>39</v>
      </c>
      <c r="B14881" s="2" t="s">
        <v>8</v>
      </c>
      <c r="C14881" s="2" t="s">
        <v>9</v>
      </c>
      <c r="D14881" s="2" t="s">
        <v>10</v>
      </c>
      <c r="E14881" s="2" t="s">
        <v>11</v>
      </c>
      <c r="F14881" s="2">
        <v>2002</v>
      </c>
      <c r="G14881" s="2">
        <v>31.08</v>
      </c>
      <c r="I14881" s="2">
        <f t="shared" si="232"/>
        <v>46</v>
      </c>
      <c r="J14881" s="2">
        <f>VLOOKUP(A14881,Urbanizaton!$B$2:$BI$265,I14881)</f>
        <v>85.9</v>
      </c>
      <c r="K14881" s="2">
        <f>VLOOKUP(A14881,Population!$B$2:$BI$265,I14881)</f>
        <v>3948500</v>
      </c>
      <c r="L14881" s="2" t="str">
        <f>VLOOKUP(A14881,Region!$C$1:$G$241,5)</f>
        <v>Australia and New Zealand</v>
      </c>
    </row>
    <row r="14882" spans="1:12" x14ac:dyDescent="0.55000000000000004">
      <c r="A14882" s="2" t="s">
        <v>39</v>
      </c>
      <c r="B14882" s="2" t="s">
        <v>8</v>
      </c>
      <c r="C14882" s="2" t="s">
        <v>9</v>
      </c>
      <c r="D14882" s="2" t="s">
        <v>17</v>
      </c>
      <c r="E14882" s="2" t="s">
        <v>11</v>
      </c>
      <c r="F14882" s="2">
        <v>2002</v>
      </c>
      <c r="G14882" s="2">
        <v>7.83</v>
      </c>
      <c r="I14882" s="2">
        <f t="shared" si="232"/>
        <v>46</v>
      </c>
      <c r="J14882" s="2">
        <f>VLOOKUP(A14882,Urbanizaton!$B$2:$BI$265,I14882)</f>
        <v>85.9</v>
      </c>
      <c r="K14882" s="2">
        <f>VLOOKUP(A14882,Population!$B$2:$BI$265,I14882)</f>
        <v>3948500</v>
      </c>
      <c r="L14882" s="2" t="str">
        <f>VLOOKUP(A14882,Region!$C$1:$G$241,5)</f>
        <v>Australia and New Zealand</v>
      </c>
    </row>
    <row r="14883" spans="1:12" x14ac:dyDescent="0.55000000000000004">
      <c r="A14883" s="2" t="s">
        <v>39</v>
      </c>
      <c r="B14883" s="2" t="s">
        <v>8</v>
      </c>
      <c r="C14883" s="2" t="s">
        <v>18</v>
      </c>
      <c r="D14883" s="2" t="s">
        <v>17</v>
      </c>
      <c r="E14883" s="2" t="s">
        <v>11</v>
      </c>
      <c r="F14883" s="2">
        <v>2002</v>
      </c>
      <c r="G14883" s="2">
        <v>19.885999999999999</v>
      </c>
      <c r="I14883" s="2">
        <f t="shared" si="232"/>
        <v>46</v>
      </c>
      <c r="J14883" s="2">
        <f>VLOOKUP(A14883,Urbanizaton!$B$2:$BI$265,I14883)</f>
        <v>85.9</v>
      </c>
      <c r="K14883" s="2">
        <f>VLOOKUP(A14883,Population!$B$2:$BI$265,I14883)</f>
        <v>3948500</v>
      </c>
      <c r="L14883" s="2" t="str">
        <f>VLOOKUP(A14883,Region!$C$1:$G$241,5)</f>
        <v>Australia and New Zealand</v>
      </c>
    </row>
    <row r="14884" spans="1:12" x14ac:dyDescent="0.55000000000000004">
      <c r="A14884" s="2" t="s">
        <v>39</v>
      </c>
      <c r="B14884" s="2" t="s">
        <v>8</v>
      </c>
      <c r="C14884" s="2" t="s">
        <v>18</v>
      </c>
      <c r="D14884" s="2" t="s">
        <v>19</v>
      </c>
      <c r="E14884" s="2" t="s">
        <v>11</v>
      </c>
      <c r="F14884" s="2">
        <v>2002</v>
      </c>
      <c r="G14884" s="2">
        <v>78519.603000000003</v>
      </c>
      <c r="I14884" s="2">
        <f t="shared" si="232"/>
        <v>46</v>
      </c>
      <c r="J14884" s="2">
        <f>VLOOKUP(A14884,Urbanizaton!$B$2:$BI$265,I14884)</f>
        <v>85.9</v>
      </c>
      <c r="K14884" s="2">
        <f>VLOOKUP(A14884,Population!$B$2:$BI$265,I14884)</f>
        <v>3948500</v>
      </c>
      <c r="L14884" s="2" t="str">
        <f>VLOOKUP(A14884,Region!$C$1:$G$241,5)</f>
        <v>Australia and New Zealand</v>
      </c>
    </row>
    <row r="14885" spans="1:12" x14ac:dyDescent="0.55000000000000004">
      <c r="A14885" s="2" t="s">
        <v>39</v>
      </c>
      <c r="B14885" s="2" t="s">
        <v>8</v>
      </c>
      <c r="C14885" s="2" t="s">
        <v>14</v>
      </c>
      <c r="D14885" s="2" t="s">
        <v>13</v>
      </c>
      <c r="E14885" s="2" t="s">
        <v>11</v>
      </c>
      <c r="F14885" s="2">
        <v>2002</v>
      </c>
      <c r="G14885" s="2">
        <v>153.011</v>
      </c>
      <c r="I14885" s="2">
        <f t="shared" si="232"/>
        <v>46</v>
      </c>
      <c r="J14885" s="2">
        <f>VLOOKUP(A14885,Urbanizaton!$B$2:$BI$265,I14885)</f>
        <v>85.9</v>
      </c>
      <c r="K14885" s="2">
        <f>VLOOKUP(A14885,Population!$B$2:$BI$265,I14885)</f>
        <v>3948500</v>
      </c>
      <c r="L14885" s="2" t="str">
        <f>VLOOKUP(A14885,Region!$C$1:$G$241,5)</f>
        <v>Australia and New Zealand</v>
      </c>
    </row>
    <row r="14886" spans="1:12" x14ac:dyDescent="0.55000000000000004">
      <c r="A14886" s="2" t="s">
        <v>39</v>
      </c>
      <c r="B14886" s="2" t="s">
        <v>8</v>
      </c>
      <c r="C14886" s="2" t="s">
        <v>14</v>
      </c>
      <c r="D14886" s="2" t="s">
        <v>20</v>
      </c>
      <c r="E14886" s="2" t="s">
        <v>11</v>
      </c>
      <c r="F14886" s="2">
        <v>2002</v>
      </c>
      <c r="G14886" s="2">
        <v>38.752000000000002</v>
      </c>
      <c r="I14886" s="2">
        <f t="shared" si="232"/>
        <v>46</v>
      </c>
      <c r="J14886" s="2">
        <f>VLOOKUP(A14886,Urbanizaton!$B$2:$BI$265,I14886)</f>
        <v>85.9</v>
      </c>
      <c r="K14886" s="2">
        <f>VLOOKUP(A14886,Population!$B$2:$BI$265,I14886)</f>
        <v>3948500</v>
      </c>
      <c r="L14886" s="2" t="str">
        <f>VLOOKUP(A14886,Region!$C$1:$G$241,5)</f>
        <v>Australia and New Zealand</v>
      </c>
    </row>
    <row r="14887" spans="1:12" x14ac:dyDescent="0.55000000000000004">
      <c r="A14887" s="2" t="s">
        <v>39</v>
      </c>
      <c r="B14887" s="2" t="s">
        <v>8</v>
      </c>
      <c r="C14887" s="2" t="s">
        <v>15</v>
      </c>
      <c r="D14887" s="2" t="s">
        <v>13</v>
      </c>
      <c r="E14887" s="2" t="s">
        <v>11</v>
      </c>
      <c r="F14887" s="2">
        <v>2002</v>
      </c>
      <c r="G14887" s="2">
        <v>76.977999999999994</v>
      </c>
      <c r="I14887" s="2">
        <f t="shared" si="232"/>
        <v>46</v>
      </c>
      <c r="J14887" s="2">
        <f>VLOOKUP(A14887,Urbanizaton!$B$2:$BI$265,I14887)</f>
        <v>85.9</v>
      </c>
      <c r="K14887" s="2">
        <f>VLOOKUP(A14887,Population!$B$2:$BI$265,I14887)</f>
        <v>3948500</v>
      </c>
      <c r="L14887" s="2" t="str">
        <f>VLOOKUP(A14887,Region!$C$1:$G$241,5)</f>
        <v>Australia and New Zealand</v>
      </c>
    </row>
    <row r="14888" spans="1:12" x14ac:dyDescent="0.55000000000000004">
      <c r="A14888" s="2" t="s">
        <v>39</v>
      </c>
      <c r="B14888" s="2" t="s">
        <v>8</v>
      </c>
      <c r="C14888" s="2" t="s">
        <v>15</v>
      </c>
      <c r="D14888" s="2" t="s">
        <v>20</v>
      </c>
      <c r="E14888" s="2" t="s">
        <v>11</v>
      </c>
      <c r="F14888" s="2">
        <v>2002</v>
      </c>
      <c r="G14888" s="2">
        <v>19.495999999999999</v>
      </c>
      <c r="I14888" s="2">
        <f t="shared" si="232"/>
        <v>46</v>
      </c>
      <c r="J14888" s="2">
        <f>VLOOKUP(A14888,Urbanizaton!$B$2:$BI$265,I14888)</f>
        <v>85.9</v>
      </c>
      <c r="K14888" s="2">
        <f>VLOOKUP(A14888,Population!$B$2:$BI$265,I14888)</f>
        <v>3948500</v>
      </c>
      <c r="L14888" s="2" t="str">
        <f>VLOOKUP(A14888,Region!$C$1:$G$241,5)</f>
        <v>Australia and New Zealand</v>
      </c>
    </row>
    <row r="14889" spans="1:12" x14ac:dyDescent="0.55000000000000004">
      <c r="A14889" s="2" t="s">
        <v>39</v>
      </c>
      <c r="B14889" s="2" t="s">
        <v>8</v>
      </c>
      <c r="C14889" s="2" t="s">
        <v>16</v>
      </c>
      <c r="D14889" s="2" t="s">
        <v>13</v>
      </c>
      <c r="E14889" s="2" t="s">
        <v>11</v>
      </c>
      <c r="F14889" s="2">
        <v>2002</v>
      </c>
      <c r="G14889" s="2">
        <v>174.38800000000001</v>
      </c>
      <c r="I14889" s="2">
        <f t="shared" si="232"/>
        <v>46</v>
      </c>
      <c r="J14889" s="2">
        <f>VLOOKUP(A14889,Urbanizaton!$B$2:$BI$265,I14889)</f>
        <v>85.9</v>
      </c>
      <c r="K14889" s="2">
        <f>VLOOKUP(A14889,Population!$B$2:$BI$265,I14889)</f>
        <v>3948500</v>
      </c>
      <c r="L14889" s="2" t="str">
        <f>VLOOKUP(A14889,Region!$C$1:$G$241,5)</f>
        <v>Australia and New Zealand</v>
      </c>
    </row>
    <row r="14890" spans="1:12" x14ac:dyDescent="0.55000000000000004">
      <c r="A14890" s="2" t="s">
        <v>39</v>
      </c>
      <c r="B14890" s="2" t="s">
        <v>8</v>
      </c>
      <c r="C14890" s="2" t="s">
        <v>16</v>
      </c>
      <c r="D14890" s="2" t="s">
        <v>20</v>
      </c>
      <c r="E14890" s="2" t="s">
        <v>11</v>
      </c>
      <c r="F14890" s="2">
        <v>2002</v>
      </c>
      <c r="G14890" s="2">
        <v>44.165999999999997</v>
      </c>
      <c r="I14890" s="2">
        <f t="shared" si="232"/>
        <v>46</v>
      </c>
      <c r="J14890" s="2">
        <f>VLOOKUP(A14890,Urbanizaton!$B$2:$BI$265,I14890)</f>
        <v>85.9</v>
      </c>
      <c r="K14890" s="2">
        <f>VLOOKUP(A14890,Population!$B$2:$BI$265,I14890)</f>
        <v>3948500</v>
      </c>
      <c r="L14890" s="2" t="str">
        <f>VLOOKUP(A14890,Region!$C$1:$G$241,5)</f>
        <v>Australia and New Zealand</v>
      </c>
    </row>
    <row r="14891" spans="1:12" x14ac:dyDescent="0.55000000000000004">
      <c r="A14891" s="2" t="s">
        <v>39</v>
      </c>
      <c r="B14891" s="2" t="s">
        <v>8</v>
      </c>
      <c r="C14891" s="2" t="s">
        <v>12</v>
      </c>
      <c r="D14891" s="2" t="s">
        <v>13</v>
      </c>
      <c r="E14891" s="2" t="s">
        <v>11</v>
      </c>
      <c r="F14891" s="2">
        <v>2003</v>
      </c>
      <c r="G14891" s="2">
        <v>712.70500000000004</v>
      </c>
      <c r="I14891" s="2">
        <f t="shared" si="232"/>
        <v>47</v>
      </c>
      <c r="J14891" s="2">
        <f>VLOOKUP(A14891,Urbanizaton!$B$2:$BI$265,I14891)</f>
        <v>86</v>
      </c>
      <c r="K14891" s="2">
        <f>VLOOKUP(A14891,Population!$B$2:$BI$265,I14891)</f>
        <v>4027200</v>
      </c>
      <c r="L14891" s="2" t="str">
        <f>VLOOKUP(A14891,Region!$C$1:$G$241,5)</f>
        <v>Australia and New Zealand</v>
      </c>
    </row>
    <row r="14892" spans="1:12" x14ac:dyDescent="0.55000000000000004">
      <c r="A14892" s="2" t="s">
        <v>39</v>
      </c>
      <c r="B14892" s="2" t="s">
        <v>8</v>
      </c>
      <c r="C14892" s="2" t="s">
        <v>12</v>
      </c>
      <c r="D14892" s="2" t="s">
        <v>20</v>
      </c>
      <c r="E14892" s="2" t="s">
        <v>11</v>
      </c>
      <c r="F14892" s="2">
        <v>2003</v>
      </c>
      <c r="G14892" s="2">
        <v>176.97200000000001</v>
      </c>
      <c r="I14892" s="2">
        <f t="shared" si="232"/>
        <v>47</v>
      </c>
      <c r="J14892" s="2">
        <f>VLOOKUP(A14892,Urbanizaton!$B$2:$BI$265,I14892)</f>
        <v>86</v>
      </c>
      <c r="K14892" s="2">
        <f>VLOOKUP(A14892,Population!$B$2:$BI$265,I14892)</f>
        <v>4027200</v>
      </c>
      <c r="L14892" s="2" t="str">
        <f>VLOOKUP(A14892,Region!$C$1:$G$241,5)</f>
        <v>Australia and New Zealand</v>
      </c>
    </row>
    <row r="14893" spans="1:12" x14ac:dyDescent="0.55000000000000004">
      <c r="A14893" s="2" t="s">
        <v>39</v>
      </c>
      <c r="B14893" s="2" t="s">
        <v>8</v>
      </c>
      <c r="C14893" s="2" t="s">
        <v>9</v>
      </c>
      <c r="D14893" s="2" t="s">
        <v>10</v>
      </c>
      <c r="E14893" s="2" t="s">
        <v>11</v>
      </c>
      <c r="F14893" s="2">
        <v>2003</v>
      </c>
      <c r="G14893" s="2">
        <v>32.97</v>
      </c>
      <c r="I14893" s="2">
        <f t="shared" si="232"/>
        <v>47</v>
      </c>
      <c r="J14893" s="2">
        <f>VLOOKUP(A14893,Urbanizaton!$B$2:$BI$265,I14893)</f>
        <v>86</v>
      </c>
      <c r="K14893" s="2">
        <f>VLOOKUP(A14893,Population!$B$2:$BI$265,I14893)</f>
        <v>4027200</v>
      </c>
      <c r="L14893" s="2" t="str">
        <f>VLOOKUP(A14893,Region!$C$1:$G$241,5)</f>
        <v>Australia and New Zealand</v>
      </c>
    </row>
    <row r="14894" spans="1:12" x14ac:dyDescent="0.55000000000000004">
      <c r="A14894" s="2" t="s">
        <v>39</v>
      </c>
      <c r="B14894" s="2" t="s">
        <v>8</v>
      </c>
      <c r="C14894" s="2" t="s">
        <v>9</v>
      </c>
      <c r="D14894" s="2" t="s">
        <v>17</v>
      </c>
      <c r="E14894" s="2" t="s">
        <v>11</v>
      </c>
      <c r="F14894" s="2">
        <v>2003</v>
      </c>
      <c r="G14894" s="2">
        <v>8.15</v>
      </c>
      <c r="I14894" s="2">
        <f t="shared" si="232"/>
        <v>47</v>
      </c>
      <c r="J14894" s="2">
        <f>VLOOKUP(A14894,Urbanizaton!$B$2:$BI$265,I14894)</f>
        <v>86</v>
      </c>
      <c r="K14894" s="2">
        <f>VLOOKUP(A14894,Population!$B$2:$BI$265,I14894)</f>
        <v>4027200</v>
      </c>
      <c r="L14894" s="2" t="str">
        <f>VLOOKUP(A14894,Region!$C$1:$G$241,5)</f>
        <v>Australia and New Zealand</v>
      </c>
    </row>
    <row r="14895" spans="1:12" x14ac:dyDescent="0.55000000000000004">
      <c r="A14895" s="2" t="s">
        <v>39</v>
      </c>
      <c r="B14895" s="2" t="s">
        <v>8</v>
      </c>
      <c r="C14895" s="2" t="s">
        <v>18</v>
      </c>
      <c r="D14895" s="2" t="s">
        <v>17</v>
      </c>
      <c r="E14895" s="2" t="s">
        <v>11</v>
      </c>
      <c r="F14895" s="2">
        <v>2003</v>
      </c>
      <c r="G14895" s="2">
        <v>20.096</v>
      </c>
      <c r="I14895" s="2">
        <f t="shared" si="232"/>
        <v>47</v>
      </c>
      <c r="J14895" s="2">
        <f>VLOOKUP(A14895,Urbanizaton!$B$2:$BI$265,I14895)</f>
        <v>86</v>
      </c>
      <c r="K14895" s="2">
        <f>VLOOKUP(A14895,Population!$B$2:$BI$265,I14895)</f>
        <v>4027200</v>
      </c>
      <c r="L14895" s="2" t="str">
        <f>VLOOKUP(A14895,Region!$C$1:$G$241,5)</f>
        <v>Australia and New Zealand</v>
      </c>
    </row>
    <row r="14896" spans="1:12" x14ac:dyDescent="0.55000000000000004">
      <c r="A14896" s="2" t="s">
        <v>39</v>
      </c>
      <c r="B14896" s="2" t="s">
        <v>8</v>
      </c>
      <c r="C14896" s="2" t="s">
        <v>18</v>
      </c>
      <c r="D14896" s="2" t="s">
        <v>19</v>
      </c>
      <c r="E14896" s="2" t="s">
        <v>11</v>
      </c>
      <c r="F14896" s="2">
        <v>2003</v>
      </c>
      <c r="G14896" s="2">
        <v>80929.899999999994</v>
      </c>
      <c r="I14896" s="2">
        <f t="shared" si="232"/>
        <v>47</v>
      </c>
      <c r="J14896" s="2">
        <f>VLOOKUP(A14896,Urbanizaton!$B$2:$BI$265,I14896)</f>
        <v>86</v>
      </c>
      <c r="K14896" s="2">
        <f>VLOOKUP(A14896,Population!$B$2:$BI$265,I14896)</f>
        <v>4027200</v>
      </c>
      <c r="L14896" s="2" t="str">
        <f>VLOOKUP(A14896,Region!$C$1:$G$241,5)</f>
        <v>Australia and New Zealand</v>
      </c>
    </row>
    <row r="14897" spans="1:12" x14ac:dyDescent="0.55000000000000004">
      <c r="A14897" s="2" t="s">
        <v>39</v>
      </c>
      <c r="B14897" s="2" t="s">
        <v>8</v>
      </c>
      <c r="C14897" s="2" t="s">
        <v>14</v>
      </c>
      <c r="D14897" s="2" t="s">
        <v>13</v>
      </c>
      <c r="E14897" s="2" t="s">
        <v>11</v>
      </c>
      <c r="F14897" s="2">
        <v>2003</v>
      </c>
      <c r="G14897" s="2">
        <v>160.94300000000001</v>
      </c>
      <c r="I14897" s="2">
        <f t="shared" si="232"/>
        <v>47</v>
      </c>
      <c r="J14897" s="2">
        <f>VLOOKUP(A14897,Urbanizaton!$B$2:$BI$265,I14897)</f>
        <v>86</v>
      </c>
      <c r="K14897" s="2">
        <f>VLOOKUP(A14897,Population!$B$2:$BI$265,I14897)</f>
        <v>4027200</v>
      </c>
      <c r="L14897" s="2" t="str">
        <f>VLOOKUP(A14897,Region!$C$1:$G$241,5)</f>
        <v>Australia and New Zealand</v>
      </c>
    </row>
    <row r="14898" spans="1:12" x14ac:dyDescent="0.55000000000000004">
      <c r="A14898" s="2" t="s">
        <v>39</v>
      </c>
      <c r="B14898" s="2" t="s">
        <v>8</v>
      </c>
      <c r="C14898" s="2" t="s">
        <v>14</v>
      </c>
      <c r="D14898" s="2" t="s">
        <v>20</v>
      </c>
      <c r="E14898" s="2" t="s">
        <v>11</v>
      </c>
      <c r="F14898" s="2">
        <v>2003</v>
      </c>
      <c r="G14898" s="2">
        <v>39.963999999999999</v>
      </c>
      <c r="I14898" s="2">
        <f t="shared" si="232"/>
        <v>47</v>
      </c>
      <c r="J14898" s="2">
        <f>VLOOKUP(A14898,Urbanizaton!$B$2:$BI$265,I14898)</f>
        <v>86</v>
      </c>
      <c r="K14898" s="2">
        <f>VLOOKUP(A14898,Population!$B$2:$BI$265,I14898)</f>
        <v>4027200</v>
      </c>
      <c r="L14898" s="2" t="str">
        <f>VLOOKUP(A14898,Region!$C$1:$G$241,5)</f>
        <v>Australia and New Zealand</v>
      </c>
    </row>
    <row r="14899" spans="1:12" x14ac:dyDescent="0.55000000000000004">
      <c r="A14899" s="2" t="s">
        <v>39</v>
      </c>
      <c r="B14899" s="2" t="s">
        <v>8</v>
      </c>
      <c r="C14899" s="2" t="s">
        <v>15</v>
      </c>
      <c r="D14899" s="2" t="s">
        <v>13</v>
      </c>
      <c r="E14899" s="2" t="s">
        <v>11</v>
      </c>
      <c r="F14899" s="2">
        <v>2003</v>
      </c>
      <c r="G14899" s="2">
        <v>90.602999999999994</v>
      </c>
      <c r="I14899" s="2">
        <f t="shared" si="232"/>
        <v>47</v>
      </c>
      <c r="J14899" s="2">
        <f>VLOOKUP(A14899,Urbanizaton!$B$2:$BI$265,I14899)</f>
        <v>86</v>
      </c>
      <c r="K14899" s="2">
        <f>VLOOKUP(A14899,Population!$B$2:$BI$265,I14899)</f>
        <v>4027200</v>
      </c>
      <c r="L14899" s="2" t="str">
        <f>VLOOKUP(A14899,Region!$C$1:$G$241,5)</f>
        <v>Australia and New Zealand</v>
      </c>
    </row>
    <row r="14900" spans="1:12" x14ac:dyDescent="0.55000000000000004">
      <c r="A14900" s="2" t="s">
        <v>39</v>
      </c>
      <c r="B14900" s="2" t="s">
        <v>8</v>
      </c>
      <c r="C14900" s="2" t="s">
        <v>15</v>
      </c>
      <c r="D14900" s="2" t="s">
        <v>20</v>
      </c>
      <c r="E14900" s="2" t="s">
        <v>11</v>
      </c>
      <c r="F14900" s="2">
        <v>2003</v>
      </c>
      <c r="G14900" s="2">
        <v>22.498000000000001</v>
      </c>
      <c r="I14900" s="2">
        <f t="shared" si="232"/>
        <v>47</v>
      </c>
      <c r="J14900" s="2">
        <f>VLOOKUP(A14900,Urbanizaton!$B$2:$BI$265,I14900)</f>
        <v>86</v>
      </c>
      <c r="K14900" s="2">
        <f>VLOOKUP(A14900,Population!$B$2:$BI$265,I14900)</f>
        <v>4027200</v>
      </c>
      <c r="L14900" s="2" t="str">
        <f>VLOOKUP(A14900,Region!$C$1:$G$241,5)</f>
        <v>Australia and New Zealand</v>
      </c>
    </row>
    <row r="14901" spans="1:12" x14ac:dyDescent="0.55000000000000004">
      <c r="A14901" s="2" t="s">
        <v>39</v>
      </c>
      <c r="B14901" s="2" t="s">
        <v>8</v>
      </c>
      <c r="C14901" s="2" t="s">
        <v>16</v>
      </c>
      <c r="D14901" s="2" t="s">
        <v>13</v>
      </c>
      <c r="E14901" s="2" t="s">
        <v>11</v>
      </c>
      <c r="F14901" s="2">
        <v>2003</v>
      </c>
      <c r="G14901" s="2">
        <v>177.49100000000001</v>
      </c>
      <c r="I14901" s="2">
        <f t="shared" si="232"/>
        <v>47</v>
      </c>
      <c r="J14901" s="2">
        <f>VLOOKUP(A14901,Urbanizaton!$B$2:$BI$265,I14901)</f>
        <v>86</v>
      </c>
      <c r="K14901" s="2">
        <f>VLOOKUP(A14901,Population!$B$2:$BI$265,I14901)</f>
        <v>4027200</v>
      </c>
      <c r="L14901" s="2" t="str">
        <f>VLOOKUP(A14901,Region!$C$1:$G$241,5)</f>
        <v>Australia and New Zealand</v>
      </c>
    </row>
    <row r="14902" spans="1:12" x14ac:dyDescent="0.55000000000000004">
      <c r="A14902" s="2" t="s">
        <v>39</v>
      </c>
      <c r="B14902" s="2" t="s">
        <v>8</v>
      </c>
      <c r="C14902" s="2" t="s">
        <v>16</v>
      </c>
      <c r="D14902" s="2" t="s">
        <v>20</v>
      </c>
      <c r="E14902" s="2" t="s">
        <v>11</v>
      </c>
      <c r="F14902" s="2">
        <v>2003</v>
      </c>
      <c r="G14902" s="2">
        <v>44.073</v>
      </c>
      <c r="I14902" s="2">
        <f t="shared" si="232"/>
        <v>47</v>
      </c>
      <c r="J14902" s="2">
        <f>VLOOKUP(A14902,Urbanizaton!$B$2:$BI$265,I14902)</f>
        <v>86</v>
      </c>
      <c r="K14902" s="2">
        <f>VLOOKUP(A14902,Population!$B$2:$BI$265,I14902)</f>
        <v>4027200</v>
      </c>
      <c r="L14902" s="2" t="str">
        <f>VLOOKUP(A14902,Region!$C$1:$G$241,5)</f>
        <v>Australia and New Zealand</v>
      </c>
    </row>
    <row r="14903" spans="1:12" x14ac:dyDescent="0.55000000000000004">
      <c r="A14903" s="2" t="s">
        <v>39</v>
      </c>
      <c r="B14903" s="2" t="s">
        <v>8</v>
      </c>
      <c r="C14903" s="2" t="s">
        <v>12</v>
      </c>
      <c r="D14903" s="2" t="s">
        <v>13</v>
      </c>
      <c r="E14903" s="2" t="s">
        <v>11</v>
      </c>
      <c r="F14903" s="2">
        <v>2004</v>
      </c>
      <c r="G14903" s="2">
        <v>731.46500000000003</v>
      </c>
      <c r="I14903" s="2">
        <f t="shared" si="232"/>
        <v>48</v>
      </c>
      <c r="J14903" s="2">
        <f>VLOOKUP(A14903,Urbanizaton!$B$2:$BI$265,I14903)</f>
        <v>86.025999999999996</v>
      </c>
      <c r="K14903" s="2">
        <f>VLOOKUP(A14903,Population!$B$2:$BI$265,I14903)</f>
        <v>4087500</v>
      </c>
      <c r="L14903" s="2" t="str">
        <f>VLOOKUP(A14903,Region!$C$1:$G$241,5)</f>
        <v>Australia and New Zealand</v>
      </c>
    </row>
    <row r="14904" spans="1:12" x14ac:dyDescent="0.55000000000000004">
      <c r="A14904" s="2" t="s">
        <v>39</v>
      </c>
      <c r="B14904" s="2" t="s">
        <v>8</v>
      </c>
      <c r="C14904" s="2" t="s">
        <v>12</v>
      </c>
      <c r="D14904" s="2" t="s">
        <v>20</v>
      </c>
      <c r="E14904" s="2" t="s">
        <v>11</v>
      </c>
      <c r="F14904" s="2">
        <v>2004</v>
      </c>
      <c r="G14904" s="2">
        <v>178.95</v>
      </c>
      <c r="I14904" s="2">
        <f t="shared" si="232"/>
        <v>48</v>
      </c>
      <c r="J14904" s="2">
        <f>VLOOKUP(A14904,Urbanizaton!$B$2:$BI$265,I14904)</f>
        <v>86.025999999999996</v>
      </c>
      <c r="K14904" s="2">
        <f>VLOOKUP(A14904,Population!$B$2:$BI$265,I14904)</f>
        <v>4087500</v>
      </c>
      <c r="L14904" s="2" t="str">
        <f>VLOOKUP(A14904,Region!$C$1:$G$241,5)</f>
        <v>Australia and New Zealand</v>
      </c>
    </row>
    <row r="14905" spans="1:12" x14ac:dyDescent="0.55000000000000004">
      <c r="A14905" s="2" t="s">
        <v>39</v>
      </c>
      <c r="B14905" s="2" t="s">
        <v>8</v>
      </c>
      <c r="C14905" s="2" t="s">
        <v>9</v>
      </c>
      <c r="D14905" s="2" t="s">
        <v>10</v>
      </c>
      <c r="E14905" s="2" t="s">
        <v>11</v>
      </c>
      <c r="F14905" s="2">
        <v>2004</v>
      </c>
      <c r="G14905" s="2">
        <v>32.43</v>
      </c>
      <c r="I14905" s="2">
        <f t="shared" si="232"/>
        <v>48</v>
      </c>
      <c r="J14905" s="2">
        <f>VLOOKUP(A14905,Urbanizaton!$B$2:$BI$265,I14905)</f>
        <v>86.025999999999996</v>
      </c>
      <c r="K14905" s="2">
        <f>VLOOKUP(A14905,Population!$B$2:$BI$265,I14905)</f>
        <v>4087500</v>
      </c>
      <c r="L14905" s="2" t="str">
        <f>VLOOKUP(A14905,Region!$C$1:$G$241,5)</f>
        <v>Australia and New Zealand</v>
      </c>
    </row>
    <row r="14906" spans="1:12" x14ac:dyDescent="0.55000000000000004">
      <c r="A14906" s="2" t="s">
        <v>39</v>
      </c>
      <c r="B14906" s="2" t="s">
        <v>8</v>
      </c>
      <c r="C14906" s="2" t="s">
        <v>9</v>
      </c>
      <c r="D14906" s="2" t="s">
        <v>17</v>
      </c>
      <c r="E14906" s="2" t="s">
        <v>11</v>
      </c>
      <c r="F14906" s="2">
        <v>2004</v>
      </c>
      <c r="G14906" s="2">
        <v>7.91</v>
      </c>
      <c r="I14906" s="2">
        <f t="shared" si="232"/>
        <v>48</v>
      </c>
      <c r="J14906" s="2">
        <f>VLOOKUP(A14906,Urbanizaton!$B$2:$BI$265,I14906)</f>
        <v>86.025999999999996</v>
      </c>
      <c r="K14906" s="2">
        <f>VLOOKUP(A14906,Population!$B$2:$BI$265,I14906)</f>
        <v>4087500</v>
      </c>
      <c r="L14906" s="2" t="str">
        <f>VLOOKUP(A14906,Region!$C$1:$G$241,5)</f>
        <v>Australia and New Zealand</v>
      </c>
    </row>
    <row r="14907" spans="1:12" x14ac:dyDescent="0.55000000000000004">
      <c r="A14907" s="2" t="s">
        <v>39</v>
      </c>
      <c r="B14907" s="2" t="s">
        <v>8</v>
      </c>
      <c r="C14907" s="2" t="s">
        <v>18</v>
      </c>
      <c r="D14907" s="2" t="s">
        <v>17</v>
      </c>
      <c r="E14907" s="2" t="s">
        <v>11</v>
      </c>
      <c r="F14907" s="2">
        <v>2004</v>
      </c>
      <c r="G14907" s="2">
        <v>19.701000000000001</v>
      </c>
      <c r="I14907" s="2">
        <f t="shared" si="232"/>
        <v>48</v>
      </c>
      <c r="J14907" s="2">
        <f>VLOOKUP(A14907,Urbanizaton!$B$2:$BI$265,I14907)</f>
        <v>86.025999999999996</v>
      </c>
      <c r="K14907" s="2">
        <f>VLOOKUP(A14907,Population!$B$2:$BI$265,I14907)</f>
        <v>4087500</v>
      </c>
      <c r="L14907" s="2" t="str">
        <f>VLOOKUP(A14907,Region!$C$1:$G$241,5)</f>
        <v>Australia and New Zealand</v>
      </c>
    </row>
    <row r="14908" spans="1:12" x14ac:dyDescent="0.55000000000000004">
      <c r="A14908" s="2" t="s">
        <v>39</v>
      </c>
      <c r="B14908" s="2" t="s">
        <v>8</v>
      </c>
      <c r="C14908" s="2" t="s">
        <v>18</v>
      </c>
      <c r="D14908" s="2" t="s">
        <v>19</v>
      </c>
      <c r="E14908" s="2" t="s">
        <v>11</v>
      </c>
      <c r="F14908" s="2">
        <v>2004</v>
      </c>
      <c r="G14908" s="2">
        <v>80530.138999999996</v>
      </c>
      <c r="I14908" s="2">
        <f t="shared" si="232"/>
        <v>48</v>
      </c>
      <c r="J14908" s="2">
        <f>VLOOKUP(A14908,Urbanizaton!$B$2:$BI$265,I14908)</f>
        <v>86.025999999999996</v>
      </c>
      <c r="K14908" s="2">
        <f>VLOOKUP(A14908,Population!$B$2:$BI$265,I14908)</f>
        <v>4087500</v>
      </c>
      <c r="L14908" s="2" t="str">
        <f>VLOOKUP(A14908,Region!$C$1:$G$241,5)</f>
        <v>Australia and New Zealand</v>
      </c>
    </row>
    <row r="14909" spans="1:12" x14ac:dyDescent="0.55000000000000004">
      <c r="A14909" s="2" t="s">
        <v>39</v>
      </c>
      <c r="B14909" s="2" t="s">
        <v>8</v>
      </c>
      <c r="C14909" s="2" t="s">
        <v>14</v>
      </c>
      <c r="D14909" s="2" t="s">
        <v>13</v>
      </c>
      <c r="E14909" s="2" t="s">
        <v>11</v>
      </c>
      <c r="F14909" s="2">
        <v>2004</v>
      </c>
      <c r="G14909" s="2">
        <v>155.91300000000001</v>
      </c>
      <c r="I14909" s="2">
        <f t="shared" si="232"/>
        <v>48</v>
      </c>
      <c r="J14909" s="2">
        <f>VLOOKUP(A14909,Urbanizaton!$B$2:$BI$265,I14909)</f>
        <v>86.025999999999996</v>
      </c>
      <c r="K14909" s="2">
        <f>VLOOKUP(A14909,Population!$B$2:$BI$265,I14909)</f>
        <v>4087500</v>
      </c>
      <c r="L14909" s="2" t="str">
        <f>VLOOKUP(A14909,Region!$C$1:$G$241,5)</f>
        <v>Australia and New Zealand</v>
      </c>
    </row>
    <row r="14910" spans="1:12" x14ac:dyDescent="0.55000000000000004">
      <c r="A14910" s="2" t="s">
        <v>39</v>
      </c>
      <c r="B14910" s="2" t="s">
        <v>8</v>
      </c>
      <c r="C14910" s="2" t="s">
        <v>14</v>
      </c>
      <c r="D14910" s="2" t="s">
        <v>20</v>
      </c>
      <c r="E14910" s="2" t="s">
        <v>11</v>
      </c>
      <c r="F14910" s="2">
        <v>2004</v>
      </c>
      <c r="G14910" s="2">
        <v>38.143999999999998</v>
      </c>
      <c r="I14910" s="2">
        <f t="shared" si="232"/>
        <v>48</v>
      </c>
      <c r="J14910" s="2">
        <f>VLOOKUP(A14910,Urbanizaton!$B$2:$BI$265,I14910)</f>
        <v>86.025999999999996</v>
      </c>
      <c r="K14910" s="2">
        <f>VLOOKUP(A14910,Population!$B$2:$BI$265,I14910)</f>
        <v>4087500</v>
      </c>
      <c r="L14910" s="2" t="str">
        <f>VLOOKUP(A14910,Region!$C$1:$G$241,5)</f>
        <v>Australia and New Zealand</v>
      </c>
    </row>
    <row r="14911" spans="1:12" x14ac:dyDescent="0.55000000000000004">
      <c r="A14911" s="2" t="s">
        <v>39</v>
      </c>
      <c r="B14911" s="2" t="s">
        <v>8</v>
      </c>
      <c r="C14911" s="2" t="s">
        <v>15</v>
      </c>
      <c r="D14911" s="2" t="s">
        <v>13</v>
      </c>
      <c r="E14911" s="2" t="s">
        <v>11</v>
      </c>
      <c r="F14911" s="2">
        <v>2004</v>
      </c>
      <c r="G14911" s="2">
        <v>87.415999999999997</v>
      </c>
      <c r="I14911" s="2">
        <f t="shared" si="232"/>
        <v>48</v>
      </c>
      <c r="J14911" s="2">
        <f>VLOOKUP(A14911,Urbanizaton!$B$2:$BI$265,I14911)</f>
        <v>86.025999999999996</v>
      </c>
      <c r="K14911" s="2">
        <f>VLOOKUP(A14911,Population!$B$2:$BI$265,I14911)</f>
        <v>4087500</v>
      </c>
      <c r="L14911" s="2" t="str">
        <f>VLOOKUP(A14911,Region!$C$1:$G$241,5)</f>
        <v>Australia and New Zealand</v>
      </c>
    </row>
    <row r="14912" spans="1:12" x14ac:dyDescent="0.55000000000000004">
      <c r="A14912" s="2" t="s">
        <v>39</v>
      </c>
      <c r="B14912" s="2" t="s">
        <v>8</v>
      </c>
      <c r="C14912" s="2" t="s">
        <v>15</v>
      </c>
      <c r="D14912" s="2" t="s">
        <v>20</v>
      </c>
      <c r="E14912" s="2" t="s">
        <v>11</v>
      </c>
      <c r="F14912" s="2">
        <v>2004</v>
      </c>
      <c r="G14912" s="2">
        <v>21.385999999999999</v>
      </c>
      <c r="I14912" s="2">
        <f t="shared" si="232"/>
        <v>48</v>
      </c>
      <c r="J14912" s="2">
        <f>VLOOKUP(A14912,Urbanizaton!$B$2:$BI$265,I14912)</f>
        <v>86.025999999999996</v>
      </c>
      <c r="K14912" s="2">
        <f>VLOOKUP(A14912,Population!$B$2:$BI$265,I14912)</f>
        <v>4087500</v>
      </c>
      <c r="L14912" s="2" t="str">
        <f>VLOOKUP(A14912,Region!$C$1:$G$241,5)</f>
        <v>Australia and New Zealand</v>
      </c>
    </row>
    <row r="14913" spans="1:12" x14ac:dyDescent="0.55000000000000004">
      <c r="A14913" s="2" t="s">
        <v>39</v>
      </c>
      <c r="B14913" s="2" t="s">
        <v>8</v>
      </c>
      <c r="C14913" s="2" t="s">
        <v>16</v>
      </c>
      <c r="D14913" s="2" t="s">
        <v>13</v>
      </c>
      <c r="E14913" s="2" t="s">
        <v>11</v>
      </c>
      <c r="F14913" s="2">
        <v>2004</v>
      </c>
      <c r="G14913" s="2">
        <v>181.37700000000001</v>
      </c>
      <c r="I14913" s="2">
        <f t="shared" si="232"/>
        <v>48</v>
      </c>
      <c r="J14913" s="2">
        <f>VLOOKUP(A14913,Urbanizaton!$B$2:$BI$265,I14913)</f>
        <v>86.025999999999996</v>
      </c>
      <c r="K14913" s="2">
        <f>VLOOKUP(A14913,Population!$B$2:$BI$265,I14913)</f>
        <v>4087500</v>
      </c>
      <c r="L14913" s="2" t="str">
        <f>VLOOKUP(A14913,Region!$C$1:$G$241,5)</f>
        <v>Australia and New Zealand</v>
      </c>
    </row>
    <row r="14914" spans="1:12" x14ac:dyDescent="0.55000000000000004">
      <c r="A14914" s="2" t="s">
        <v>39</v>
      </c>
      <c r="B14914" s="2" t="s">
        <v>8</v>
      </c>
      <c r="C14914" s="2" t="s">
        <v>16</v>
      </c>
      <c r="D14914" s="2" t="s">
        <v>20</v>
      </c>
      <c r="E14914" s="2" t="s">
        <v>11</v>
      </c>
      <c r="F14914" s="2">
        <v>2004</v>
      </c>
      <c r="G14914" s="2">
        <v>44.372999999999998</v>
      </c>
      <c r="I14914" s="2">
        <f t="shared" si="232"/>
        <v>48</v>
      </c>
      <c r="J14914" s="2">
        <f>VLOOKUP(A14914,Urbanizaton!$B$2:$BI$265,I14914)</f>
        <v>86.025999999999996</v>
      </c>
      <c r="K14914" s="2">
        <f>VLOOKUP(A14914,Population!$B$2:$BI$265,I14914)</f>
        <v>4087500</v>
      </c>
      <c r="L14914" s="2" t="str">
        <f>VLOOKUP(A14914,Region!$C$1:$G$241,5)</f>
        <v>Australia and New Zealand</v>
      </c>
    </row>
    <row r="14915" spans="1:12" x14ac:dyDescent="0.55000000000000004">
      <c r="A14915" s="2" t="s">
        <v>39</v>
      </c>
      <c r="B14915" s="2" t="s">
        <v>8</v>
      </c>
      <c r="C14915" s="2" t="s">
        <v>12</v>
      </c>
      <c r="D14915" s="2" t="s">
        <v>13</v>
      </c>
      <c r="E14915" s="2" t="s">
        <v>11</v>
      </c>
      <c r="F14915" s="2">
        <v>2005</v>
      </c>
      <c r="G14915" s="2">
        <v>723.85199999999998</v>
      </c>
      <c r="I14915" s="2">
        <f t="shared" ref="I14915:I14978" si="233">IF(F14915=1960,4,F14915-1960+4)</f>
        <v>49</v>
      </c>
      <c r="J14915" s="2">
        <f>VLOOKUP(A14915,Urbanizaton!$B$2:$BI$265,I14915)</f>
        <v>86.052000000000007</v>
      </c>
      <c r="K14915" s="2">
        <f>VLOOKUP(A14915,Population!$B$2:$BI$265,I14915)</f>
        <v>4133900</v>
      </c>
      <c r="L14915" s="2" t="str">
        <f>VLOOKUP(A14915,Region!$C$1:$G$241,5)</f>
        <v>Australia and New Zealand</v>
      </c>
    </row>
    <row r="14916" spans="1:12" x14ac:dyDescent="0.55000000000000004">
      <c r="A14916" s="2" t="s">
        <v>39</v>
      </c>
      <c r="B14916" s="2" t="s">
        <v>8</v>
      </c>
      <c r="C14916" s="2" t="s">
        <v>12</v>
      </c>
      <c r="D14916" s="2" t="s">
        <v>20</v>
      </c>
      <c r="E14916" s="2" t="s">
        <v>11</v>
      </c>
      <c r="F14916" s="2">
        <v>2005</v>
      </c>
      <c r="G14916" s="2">
        <v>175.10300000000001</v>
      </c>
      <c r="I14916" s="2">
        <f t="shared" si="233"/>
        <v>49</v>
      </c>
      <c r="J14916" s="2">
        <f>VLOOKUP(A14916,Urbanizaton!$B$2:$BI$265,I14916)</f>
        <v>86.052000000000007</v>
      </c>
      <c r="K14916" s="2">
        <f>VLOOKUP(A14916,Population!$B$2:$BI$265,I14916)</f>
        <v>4133900</v>
      </c>
      <c r="L14916" s="2" t="str">
        <f>VLOOKUP(A14916,Region!$C$1:$G$241,5)</f>
        <v>Australia and New Zealand</v>
      </c>
    </row>
    <row r="14917" spans="1:12" x14ac:dyDescent="0.55000000000000004">
      <c r="A14917" s="2" t="s">
        <v>39</v>
      </c>
      <c r="B14917" s="2" t="s">
        <v>8</v>
      </c>
      <c r="C14917" s="2" t="s">
        <v>9</v>
      </c>
      <c r="D14917" s="2" t="s">
        <v>10</v>
      </c>
      <c r="E14917" s="2" t="s">
        <v>11</v>
      </c>
      <c r="F14917" s="2">
        <v>2005</v>
      </c>
      <c r="G14917" s="2">
        <v>33.700000000000003</v>
      </c>
      <c r="I14917" s="2">
        <f t="shared" si="233"/>
        <v>49</v>
      </c>
      <c r="J14917" s="2">
        <f>VLOOKUP(A14917,Urbanizaton!$B$2:$BI$265,I14917)</f>
        <v>86.052000000000007</v>
      </c>
      <c r="K14917" s="2">
        <f>VLOOKUP(A14917,Population!$B$2:$BI$265,I14917)</f>
        <v>4133900</v>
      </c>
      <c r="L14917" s="2" t="str">
        <f>VLOOKUP(A14917,Region!$C$1:$G$241,5)</f>
        <v>Australia and New Zealand</v>
      </c>
    </row>
    <row r="14918" spans="1:12" x14ac:dyDescent="0.55000000000000004">
      <c r="A14918" s="2" t="s">
        <v>39</v>
      </c>
      <c r="B14918" s="2" t="s">
        <v>8</v>
      </c>
      <c r="C14918" s="2" t="s">
        <v>9</v>
      </c>
      <c r="D14918" s="2" t="s">
        <v>17</v>
      </c>
      <c r="E14918" s="2" t="s">
        <v>11</v>
      </c>
      <c r="F14918" s="2">
        <v>2005</v>
      </c>
      <c r="G14918" s="2">
        <v>8.1300000000000008</v>
      </c>
      <c r="I14918" s="2">
        <f t="shared" si="233"/>
        <v>49</v>
      </c>
      <c r="J14918" s="2">
        <f>VLOOKUP(A14918,Urbanizaton!$B$2:$BI$265,I14918)</f>
        <v>86.052000000000007</v>
      </c>
      <c r="K14918" s="2">
        <f>VLOOKUP(A14918,Population!$B$2:$BI$265,I14918)</f>
        <v>4133900</v>
      </c>
      <c r="L14918" s="2" t="str">
        <f>VLOOKUP(A14918,Region!$C$1:$G$241,5)</f>
        <v>Australia and New Zealand</v>
      </c>
    </row>
    <row r="14919" spans="1:12" x14ac:dyDescent="0.55000000000000004">
      <c r="A14919" s="2" t="s">
        <v>39</v>
      </c>
      <c r="B14919" s="2" t="s">
        <v>8</v>
      </c>
      <c r="C14919" s="2" t="s">
        <v>18</v>
      </c>
      <c r="D14919" s="2" t="s">
        <v>17</v>
      </c>
      <c r="E14919" s="2" t="s">
        <v>11</v>
      </c>
      <c r="F14919" s="2">
        <v>2005</v>
      </c>
      <c r="G14919" s="2">
        <v>19.956</v>
      </c>
      <c r="I14919" s="2">
        <f t="shared" si="233"/>
        <v>49</v>
      </c>
      <c r="J14919" s="2">
        <f>VLOOKUP(A14919,Urbanizaton!$B$2:$BI$265,I14919)</f>
        <v>86.052000000000007</v>
      </c>
      <c r="K14919" s="2">
        <f>VLOOKUP(A14919,Population!$B$2:$BI$265,I14919)</f>
        <v>4133900</v>
      </c>
      <c r="L14919" s="2" t="str">
        <f>VLOOKUP(A14919,Region!$C$1:$G$241,5)</f>
        <v>Australia and New Zealand</v>
      </c>
    </row>
    <row r="14920" spans="1:12" x14ac:dyDescent="0.55000000000000004">
      <c r="A14920" s="2" t="s">
        <v>39</v>
      </c>
      <c r="B14920" s="2" t="s">
        <v>8</v>
      </c>
      <c r="C14920" s="2" t="s">
        <v>18</v>
      </c>
      <c r="D14920" s="2" t="s">
        <v>19</v>
      </c>
      <c r="E14920" s="2" t="s">
        <v>11</v>
      </c>
      <c r="F14920" s="2">
        <v>2005</v>
      </c>
      <c r="G14920" s="2">
        <v>82493.687999999995</v>
      </c>
      <c r="I14920" s="2">
        <f t="shared" si="233"/>
        <v>49</v>
      </c>
      <c r="J14920" s="2">
        <f>VLOOKUP(A14920,Urbanizaton!$B$2:$BI$265,I14920)</f>
        <v>86.052000000000007</v>
      </c>
      <c r="K14920" s="2">
        <f>VLOOKUP(A14920,Population!$B$2:$BI$265,I14920)</f>
        <v>4133900</v>
      </c>
      <c r="L14920" s="2" t="str">
        <f>VLOOKUP(A14920,Region!$C$1:$G$241,5)</f>
        <v>Australia and New Zealand</v>
      </c>
    </row>
    <row r="14921" spans="1:12" x14ac:dyDescent="0.55000000000000004">
      <c r="A14921" s="2" t="s">
        <v>39</v>
      </c>
      <c r="B14921" s="2" t="s">
        <v>8</v>
      </c>
      <c r="C14921" s="2" t="s">
        <v>14</v>
      </c>
      <c r="D14921" s="2" t="s">
        <v>13</v>
      </c>
      <c r="E14921" s="2" t="s">
        <v>11</v>
      </c>
      <c r="F14921" s="2">
        <v>2005</v>
      </c>
      <c r="G14921" s="2">
        <v>163.952</v>
      </c>
      <c r="I14921" s="2">
        <f t="shared" si="233"/>
        <v>49</v>
      </c>
      <c r="J14921" s="2">
        <f>VLOOKUP(A14921,Urbanizaton!$B$2:$BI$265,I14921)</f>
        <v>86.052000000000007</v>
      </c>
      <c r="K14921" s="2">
        <f>VLOOKUP(A14921,Population!$B$2:$BI$265,I14921)</f>
        <v>4133900</v>
      </c>
      <c r="L14921" s="2" t="str">
        <f>VLOOKUP(A14921,Region!$C$1:$G$241,5)</f>
        <v>Australia and New Zealand</v>
      </c>
    </row>
    <row r="14922" spans="1:12" x14ac:dyDescent="0.55000000000000004">
      <c r="A14922" s="2" t="s">
        <v>39</v>
      </c>
      <c r="B14922" s="2" t="s">
        <v>8</v>
      </c>
      <c r="C14922" s="2" t="s">
        <v>14</v>
      </c>
      <c r="D14922" s="2" t="s">
        <v>20</v>
      </c>
      <c r="E14922" s="2" t="s">
        <v>11</v>
      </c>
      <c r="F14922" s="2">
        <v>2005</v>
      </c>
      <c r="G14922" s="2">
        <v>39.661000000000001</v>
      </c>
      <c r="I14922" s="2">
        <f t="shared" si="233"/>
        <v>49</v>
      </c>
      <c r="J14922" s="2">
        <f>VLOOKUP(A14922,Urbanizaton!$B$2:$BI$265,I14922)</f>
        <v>86.052000000000007</v>
      </c>
      <c r="K14922" s="2">
        <f>VLOOKUP(A14922,Population!$B$2:$BI$265,I14922)</f>
        <v>4133900</v>
      </c>
      <c r="L14922" s="2" t="str">
        <f>VLOOKUP(A14922,Region!$C$1:$G$241,5)</f>
        <v>Australia and New Zealand</v>
      </c>
    </row>
    <row r="14923" spans="1:12" x14ac:dyDescent="0.55000000000000004">
      <c r="A14923" s="2" t="s">
        <v>39</v>
      </c>
      <c r="B14923" s="2" t="s">
        <v>8</v>
      </c>
      <c r="C14923" s="2" t="s">
        <v>15</v>
      </c>
      <c r="D14923" s="2" t="s">
        <v>13</v>
      </c>
      <c r="E14923" s="2" t="s">
        <v>11</v>
      </c>
      <c r="F14923" s="2">
        <v>2005</v>
      </c>
      <c r="G14923" s="2">
        <v>93.573999999999998</v>
      </c>
      <c r="I14923" s="2">
        <f t="shared" si="233"/>
        <v>49</v>
      </c>
      <c r="J14923" s="2">
        <f>VLOOKUP(A14923,Urbanizaton!$B$2:$BI$265,I14923)</f>
        <v>86.052000000000007</v>
      </c>
      <c r="K14923" s="2">
        <f>VLOOKUP(A14923,Population!$B$2:$BI$265,I14923)</f>
        <v>4133900</v>
      </c>
      <c r="L14923" s="2" t="str">
        <f>VLOOKUP(A14923,Region!$C$1:$G$241,5)</f>
        <v>Australia and New Zealand</v>
      </c>
    </row>
    <row r="14924" spans="1:12" x14ac:dyDescent="0.55000000000000004">
      <c r="A14924" s="2" t="s">
        <v>39</v>
      </c>
      <c r="B14924" s="2" t="s">
        <v>8</v>
      </c>
      <c r="C14924" s="2" t="s">
        <v>15</v>
      </c>
      <c r="D14924" s="2" t="s">
        <v>20</v>
      </c>
      <c r="E14924" s="2" t="s">
        <v>11</v>
      </c>
      <c r="F14924" s="2">
        <v>2005</v>
      </c>
      <c r="G14924" s="2">
        <v>22.635999999999999</v>
      </c>
      <c r="I14924" s="2">
        <f t="shared" si="233"/>
        <v>49</v>
      </c>
      <c r="J14924" s="2">
        <f>VLOOKUP(A14924,Urbanizaton!$B$2:$BI$265,I14924)</f>
        <v>86.052000000000007</v>
      </c>
      <c r="K14924" s="2">
        <f>VLOOKUP(A14924,Population!$B$2:$BI$265,I14924)</f>
        <v>4133900</v>
      </c>
      <c r="L14924" s="2" t="str">
        <f>VLOOKUP(A14924,Region!$C$1:$G$241,5)</f>
        <v>Australia and New Zealand</v>
      </c>
    </row>
    <row r="14925" spans="1:12" x14ac:dyDescent="0.55000000000000004">
      <c r="A14925" s="2" t="s">
        <v>39</v>
      </c>
      <c r="B14925" s="2" t="s">
        <v>8</v>
      </c>
      <c r="C14925" s="2" t="s">
        <v>16</v>
      </c>
      <c r="D14925" s="2" t="s">
        <v>13</v>
      </c>
      <c r="E14925" s="2" t="s">
        <v>11</v>
      </c>
      <c r="F14925" s="2">
        <v>2005</v>
      </c>
      <c r="G14925" s="2">
        <v>179.846</v>
      </c>
      <c r="I14925" s="2">
        <f t="shared" si="233"/>
        <v>49</v>
      </c>
      <c r="J14925" s="2">
        <f>VLOOKUP(A14925,Urbanizaton!$B$2:$BI$265,I14925)</f>
        <v>86.052000000000007</v>
      </c>
      <c r="K14925" s="2">
        <f>VLOOKUP(A14925,Population!$B$2:$BI$265,I14925)</f>
        <v>4133900</v>
      </c>
      <c r="L14925" s="2" t="str">
        <f>VLOOKUP(A14925,Region!$C$1:$G$241,5)</f>
        <v>Australia and New Zealand</v>
      </c>
    </row>
    <row r="14926" spans="1:12" x14ac:dyDescent="0.55000000000000004">
      <c r="A14926" s="2" t="s">
        <v>39</v>
      </c>
      <c r="B14926" s="2" t="s">
        <v>8</v>
      </c>
      <c r="C14926" s="2" t="s">
        <v>16</v>
      </c>
      <c r="D14926" s="2" t="s">
        <v>20</v>
      </c>
      <c r="E14926" s="2" t="s">
        <v>11</v>
      </c>
      <c r="F14926" s="2">
        <v>2005</v>
      </c>
      <c r="G14926" s="2">
        <v>43.505000000000003</v>
      </c>
      <c r="I14926" s="2">
        <f t="shared" si="233"/>
        <v>49</v>
      </c>
      <c r="J14926" s="2">
        <f>VLOOKUP(A14926,Urbanizaton!$B$2:$BI$265,I14926)</f>
        <v>86.052000000000007</v>
      </c>
      <c r="K14926" s="2">
        <f>VLOOKUP(A14926,Population!$B$2:$BI$265,I14926)</f>
        <v>4133900</v>
      </c>
      <c r="L14926" s="2" t="str">
        <f>VLOOKUP(A14926,Region!$C$1:$G$241,5)</f>
        <v>Australia and New Zealand</v>
      </c>
    </row>
    <row r="14927" spans="1:12" x14ac:dyDescent="0.55000000000000004">
      <c r="A14927" s="2" t="s">
        <v>39</v>
      </c>
      <c r="B14927" s="2" t="s">
        <v>8</v>
      </c>
      <c r="C14927" s="2" t="s">
        <v>12</v>
      </c>
      <c r="D14927" s="2" t="s">
        <v>13</v>
      </c>
      <c r="E14927" s="2" t="s">
        <v>11</v>
      </c>
      <c r="F14927" s="2">
        <v>2006</v>
      </c>
      <c r="G14927" s="2">
        <v>724.29899999999998</v>
      </c>
      <c r="I14927" s="2">
        <f t="shared" si="233"/>
        <v>50</v>
      </c>
      <c r="J14927" s="2">
        <f>VLOOKUP(A14927,Urbanizaton!$B$2:$BI$265,I14927)</f>
        <v>86.078000000000003</v>
      </c>
      <c r="K14927" s="2">
        <f>VLOOKUP(A14927,Population!$B$2:$BI$265,I14927)</f>
        <v>4184600</v>
      </c>
      <c r="L14927" s="2" t="str">
        <f>VLOOKUP(A14927,Region!$C$1:$G$241,5)</f>
        <v>Australia and New Zealand</v>
      </c>
    </row>
    <row r="14928" spans="1:12" x14ac:dyDescent="0.55000000000000004">
      <c r="A14928" s="2" t="s">
        <v>39</v>
      </c>
      <c r="B14928" s="2" t="s">
        <v>8</v>
      </c>
      <c r="C14928" s="2" t="s">
        <v>12</v>
      </c>
      <c r="D14928" s="2" t="s">
        <v>20</v>
      </c>
      <c r="E14928" s="2" t="s">
        <v>11</v>
      </c>
      <c r="F14928" s="2">
        <v>2006</v>
      </c>
      <c r="G14928" s="2">
        <v>173.089</v>
      </c>
      <c r="I14928" s="2">
        <f t="shared" si="233"/>
        <v>50</v>
      </c>
      <c r="J14928" s="2">
        <f>VLOOKUP(A14928,Urbanizaton!$B$2:$BI$265,I14928)</f>
        <v>86.078000000000003</v>
      </c>
      <c r="K14928" s="2">
        <f>VLOOKUP(A14928,Population!$B$2:$BI$265,I14928)</f>
        <v>4184600</v>
      </c>
      <c r="L14928" s="2" t="str">
        <f>VLOOKUP(A14928,Region!$C$1:$G$241,5)</f>
        <v>Australia and New Zealand</v>
      </c>
    </row>
    <row r="14929" spans="1:12" x14ac:dyDescent="0.55000000000000004">
      <c r="A14929" s="2" t="s">
        <v>39</v>
      </c>
      <c r="B14929" s="2" t="s">
        <v>8</v>
      </c>
      <c r="C14929" s="2" t="s">
        <v>9</v>
      </c>
      <c r="D14929" s="2" t="s">
        <v>10</v>
      </c>
      <c r="E14929" s="2" t="s">
        <v>11</v>
      </c>
      <c r="F14929" s="2">
        <v>2006</v>
      </c>
      <c r="G14929" s="2">
        <v>33.76</v>
      </c>
      <c r="I14929" s="2">
        <f t="shared" si="233"/>
        <v>50</v>
      </c>
      <c r="J14929" s="2">
        <f>VLOOKUP(A14929,Urbanizaton!$B$2:$BI$265,I14929)</f>
        <v>86.078000000000003</v>
      </c>
      <c r="K14929" s="2">
        <f>VLOOKUP(A14929,Population!$B$2:$BI$265,I14929)</f>
        <v>4184600</v>
      </c>
      <c r="L14929" s="2" t="str">
        <f>VLOOKUP(A14929,Region!$C$1:$G$241,5)</f>
        <v>Australia and New Zealand</v>
      </c>
    </row>
    <row r="14930" spans="1:12" x14ac:dyDescent="0.55000000000000004">
      <c r="A14930" s="2" t="s">
        <v>39</v>
      </c>
      <c r="B14930" s="2" t="s">
        <v>8</v>
      </c>
      <c r="C14930" s="2" t="s">
        <v>9</v>
      </c>
      <c r="D14930" s="2" t="s">
        <v>17</v>
      </c>
      <c r="E14930" s="2" t="s">
        <v>11</v>
      </c>
      <c r="F14930" s="2">
        <v>2006</v>
      </c>
      <c r="G14930" s="2">
        <v>8.0399999999999991</v>
      </c>
      <c r="I14930" s="2">
        <f t="shared" si="233"/>
        <v>50</v>
      </c>
      <c r="J14930" s="2">
        <f>VLOOKUP(A14930,Urbanizaton!$B$2:$BI$265,I14930)</f>
        <v>86.078000000000003</v>
      </c>
      <c r="K14930" s="2">
        <f>VLOOKUP(A14930,Population!$B$2:$BI$265,I14930)</f>
        <v>4184600</v>
      </c>
      <c r="L14930" s="2" t="str">
        <f>VLOOKUP(A14930,Region!$C$1:$G$241,5)</f>
        <v>Australia and New Zealand</v>
      </c>
    </row>
    <row r="14931" spans="1:12" x14ac:dyDescent="0.55000000000000004">
      <c r="A14931" s="2" t="s">
        <v>39</v>
      </c>
      <c r="B14931" s="2" t="s">
        <v>8</v>
      </c>
      <c r="C14931" s="2" t="s">
        <v>18</v>
      </c>
      <c r="D14931" s="2" t="s">
        <v>17</v>
      </c>
      <c r="E14931" s="2" t="s">
        <v>11</v>
      </c>
      <c r="F14931" s="2">
        <v>2006</v>
      </c>
      <c r="G14931" s="2">
        <v>19.728000000000002</v>
      </c>
      <c r="I14931" s="2">
        <f t="shared" si="233"/>
        <v>50</v>
      </c>
      <c r="J14931" s="2">
        <f>VLOOKUP(A14931,Urbanizaton!$B$2:$BI$265,I14931)</f>
        <v>86.078000000000003</v>
      </c>
      <c r="K14931" s="2">
        <f>VLOOKUP(A14931,Population!$B$2:$BI$265,I14931)</f>
        <v>4184600</v>
      </c>
      <c r="L14931" s="2" t="str">
        <f>VLOOKUP(A14931,Region!$C$1:$G$241,5)</f>
        <v>Australia and New Zealand</v>
      </c>
    </row>
    <row r="14932" spans="1:12" x14ac:dyDescent="0.55000000000000004">
      <c r="A14932" s="2" t="s">
        <v>39</v>
      </c>
      <c r="B14932" s="2" t="s">
        <v>8</v>
      </c>
      <c r="C14932" s="2" t="s">
        <v>18</v>
      </c>
      <c r="D14932" s="2" t="s">
        <v>19</v>
      </c>
      <c r="E14932" s="2" t="s">
        <v>11</v>
      </c>
      <c r="F14932" s="2">
        <v>2006</v>
      </c>
      <c r="G14932" s="2">
        <v>82550.937000000005</v>
      </c>
      <c r="I14932" s="2">
        <f t="shared" si="233"/>
        <v>50</v>
      </c>
      <c r="J14932" s="2">
        <f>VLOOKUP(A14932,Urbanizaton!$B$2:$BI$265,I14932)</f>
        <v>86.078000000000003</v>
      </c>
      <c r="K14932" s="2">
        <f>VLOOKUP(A14932,Population!$B$2:$BI$265,I14932)</f>
        <v>4184600</v>
      </c>
      <c r="L14932" s="2" t="str">
        <f>VLOOKUP(A14932,Region!$C$1:$G$241,5)</f>
        <v>Australia and New Zealand</v>
      </c>
    </row>
    <row r="14933" spans="1:12" x14ac:dyDescent="0.55000000000000004">
      <c r="A14933" s="2" t="s">
        <v>39</v>
      </c>
      <c r="B14933" s="2" t="s">
        <v>8</v>
      </c>
      <c r="C14933" s="2" t="s">
        <v>14</v>
      </c>
      <c r="D14933" s="2" t="s">
        <v>13</v>
      </c>
      <c r="E14933" s="2" t="s">
        <v>11</v>
      </c>
      <c r="F14933" s="2">
        <v>2006</v>
      </c>
      <c r="G14933" s="2">
        <v>163.80600000000001</v>
      </c>
      <c r="I14933" s="2">
        <f t="shared" si="233"/>
        <v>50</v>
      </c>
      <c r="J14933" s="2">
        <f>VLOOKUP(A14933,Urbanizaton!$B$2:$BI$265,I14933)</f>
        <v>86.078000000000003</v>
      </c>
      <c r="K14933" s="2">
        <f>VLOOKUP(A14933,Population!$B$2:$BI$265,I14933)</f>
        <v>4184600</v>
      </c>
      <c r="L14933" s="2" t="str">
        <f>VLOOKUP(A14933,Region!$C$1:$G$241,5)</f>
        <v>Australia and New Zealand</v>
      </c>
    </row>
    <row r="14934" spans="1:12" x14ac:dyDescent="0.55000000000000004">
      <c r="A14934" s="2" t="s">
        <v>39</v>
      </c>
      <c r="B14934" s="2" t="s">
        <v>8</v>
      </c>
      <c r="C14934" s="2" t="s">
        <v>14</v>
      </c>
      <c r="D14934" s="2" t="s">
        <v>20</v>
      </c>
      <c r="E14934" s="2" t="s">
        <v>11</v>
      </c>
      <c r="F14934" s="2">
        <v>2006</v>
      </c>
      <c r="G14934" s="2">
        <v>39.146000000000001</v>
      </c>
      <c r="I14934" s="2">
        <f t="shared" si="233"/>
        <v>50</v>
      </c>
      <c r="J14934" s="2">
        <f>VLOOKUP(A14934,Urbanizaton!$B$2:$BI$265,I14934)</f>
        <v>86.078000000000003</v>
      </c>
      <c r="K14934" s="2">
        <f>VLOOKUP(A14934,Population!$B$2:$BI$265,I14934)</f>
        <v>4184600</v>
      </c>
      <c r="L14934" s="2" t="str">
        <f>VLOOKUP(A14934,Region!$C$1:$G$241,5)</f>
        <v>Australia and New Zealand</v>
      </c>
    </row>
    <row r="14935" spans="1:12" x14ac:dyDescent="0.55000000000000004">
      <c r="A14935" s="2" t="s">
        <v>39</v>
      </c>
      <c r="B14935" s="2" t="s">
        <v>8</v>
      </c>
      <c r="C14935" s="2" t="s">
        <v>15</v>
      </c>
      <c r="D14935" s="2" t="s">
        <v>13</v>
      </c>
      <c r="E14935" s="2" t="s">
        <v>11</v>
      </c>
      <c r="F14935" s="2">
        <v>2006</v>
      </c>
      <c r="G14935" s="2">
        <v>89.662999999999997</v>
      </c>
      <c r="I14935" s="2">
        <f t="shared" si="233"/>
        <v>50</v>
      </c>
      <c r="J14935" s="2">
        <f>VLOOKUP(A14935,Urbanizaton!$B$2:$BI$265,I14935)</f>
        <v>86.078000000000003</v>
      </c>
      <c r="K14935" s="2">
        <f>VLOOKUP(A14935,Population!$B$2:$BI$265,I14935)</f>
        <v>4184600</v>
      </c>
      <c r="L14935" s="2" t="str">
        <f>VLOOKUP(A14935,Region!$C$1:$G$241,5)</f>
        <v>Australia and New Zealand</v>
      </c>
    </row>
    <row r="14936" spans="1:12" x14ac:dyDescent="0.55000000000000004">
      <c r="A14936" s="2" t="s">
        <v>39</v>
      </c>
      <c r="B14936" s="2" t="s">
        <v>8</v>
      </c>
      <c r="C14936" s="2" t="s">
        <v>15</v>
      </c>
      <c r="D14936" s="2" t="s">
        <v>20</v>
      </c>
      <c r="E14936" s="2" t="s">
        <v>11</v>
      </c>
      <c r="F14936" s="2">
        <v>2006</v>
      </c>
      <c r="G14936" s="2">
        <v>21.427</v>
      </c>
      <c r="I14936" s="2">
        <f t="shared" si="233"/>
        <v>50</v>
      </c>
      <c r="J14936" s="2">
        <f>VLOOKUP(A14936,Urbanizaton!$B$2:$BI$265,I14936)</f>
        <v>86.078000000000003</v>
      </c>
      <c r="K14936" s="2">
        <f>VLOOKUP(A14936,Population!$B$2:$BI$265,I14936)</f>
        <v>4184600</v>
      </c>
      <c r="L14936" s="2" t="str">
        <f>VLOOKUP(A14936,Region!$C$1:$G$241,5)</f>
        <v>Australia and New Zealand</v>
      </c>
    </row>
    <row r="14937" spans="1:12" x14ac:dyDescent="0.55000000000000004">
      <c r="A14937" s="2" t="s">
        <v>39</v>
      </c>
      <c r="B14937" s="2" t="s">
        <v>8</v>
      </c>
      <c r="C14937" s="2" t="s">
        <v>16</v>
      </c>
      <c r="D14937" s="2" t="s">
        <v>13</v>
      </c>
      <c r="E14937" s="2" t="s">
        <v>11</v>
      </c>
      <c r="F14937" s="2">
        <v>2006</v>
      </c>
      <c r="G14937" s="2">
        <v>181.15</v>
      </c>
      <c r="I14937" s="2">
        <f t="shared" si="233"/>
        <v>50</v>
      </c>
      <c r="J14937" s="2">
        <f>VLOOKUP(A14937,Urbanizaton!$B$2:$BI$265,I14937)</f>
        <v>86.078000000000003</v>
      </c>
      <c r="K14937" s="2">
        <f>VLOOKUP(A14937,Population!$B$2:$BI$265,I14937)</f>
        <v>4184600</v>
      </c>
      <c r="L14937" s="2" t="str">
        <f>VLOOKUP(A14937,Region!$C$1:$G$241,5)</f>
        <v>Australia and New Zealand</v>
      </c>
    </row>
    <row r="14938" spans="1:12" x14ac:dyDescent="0.55000000000000004">
      <c r="A14938" s="2" t="s">
        <v>39</v>
      </c>
      <c r="B14938" s="2" t="s">
        <v>8</v>
      </c>
      <c r="C14938" s="2" t="s">
        <v>16</v>
      </c>
      <c r="D14938" s="2" t="s">
        <v>20</v>
      </c>
      <c r="E14938" s="2" t="s">
        <v>11</v>
      </c>
      <c r="F14938" s="2">
        <v>2006</v>
      </c>
      <c r="G14938" s="2">
        <v>43.29</v>
      </c>
      <c r="I14938" s="2">
        <f t="shared" si="233"/>
        <v>50</v>
      </c>
      <c r="J14938" s="2">
        <f>VLOOKUP(A14938,Urbanizaton!$B$2:$BI$265,I14938)</f>
        <v>86.078000000000003</v>
      </c>
      <c r="K14938" s="2">
        <f>VLOOKUP(A14938,Population!$B$2:$BI$265,I14938)</f>
        <v>4184600</v>
      </c>
      <c r="L14938" s="2" t="str">
        <f>VLOOKUP(A14938,Region!$C$1:$G$241,5)</f>
        <v>Australia and New Zealand</v>
      </c>
    </row>
    <row r="14939" spans="1:12" x14ac:dyDescent="0.55000000000000004">
      <c r="A14939" s="2" t="s">
        <v>39</v>
      </c>
      <c r="B14939" s="2" t="s">
        <v>8</v>
      </c>
      <c r="C14939" s="2" t="s">
        <v>12</v>
      </c>
      <c r="D14939" s="2" t="s">
        <v>13</v>
      </c>
      <c r="E14939" s="2" t="s">
        <v>11</v>
      </c>
      <c r="F14939" s="2">
        <v>2007</v>
      </c>
      <c r="G14939" s="2">
        <v>737.75699999999995</v>
      </c>
      <c r="I14939" s="2">
        <f t="shared" si="233"/>
        <v>51</v>
      </c>
      <c r="J14939" s="2">
        <f>VLOOKUP(A14939,Urbanizaton!$B$2:$BI$265,I14939)</f>
        <v>86.103999999999999</v>
      </c>
      <c r="K14939" s="2">
        <f>VLOOKUP(A14939,Population!$B$2:$BI$265,I14939)</f>
        <v>4223800</v>
      </c>
      <c r="L14939" s="2" t="str">
        <f>VLOOKUP(A14939,Region!$C$1:$G$241,5)</f>
        <v>Australia and New Zealand</v>
      </c>
    </row>
    <row r="14940" spans="1:12" x14ac:dyDescent="0.55000000000000004">
      <c r="A14940" s="2" t="s">
        <v>39</v>
      </c>
      <c r="B14940" s="2" t="s">
        <v>8</v>
      </c>
      <c r="C14940" s="2" t="s">
        <v>12</v>
      </c>
      <c r="D14940" s="2" t="s">
        <v>20</v>
      </c>
      <c r="E14940" s="2" t="s">
        <v>11</v>
      </c>
      <c r="F14940" s="2">
        <v>2007</v>
      </c>
      <c r="G14940" s="2">
        <v>174.666</v>
      </c>
      <c r="I14940" s="2">
        <f t="shared" si="233"/>
        <v>51</v>
      </c>
      <c r="J14940" s="2">
        <f>VLOOKUP(A14940,Urbanizaton!$B$2:$BI$265,I14940)</f>
        <v>86.103999999999999</v>
      </c>
      <c r="K14940" s="2">
        <f>VLOOKUP(A14940,Population!$B$2:$BI$265,I14940)</f>
        <v>4223800</v>
      </c>
      <c r="L14940" s="2" t="str">
        <f>VLOOKUP(A14940,Region!$C$1:$G$241,5)</f>
        <v>Australia and New Zealand</v>
      </c>
    </row>
    <row r="14941" spans="1:12" x14ac:dyDescent="0.55000000000000004">
      <c r="A14941" s="2" t="s">
        <v>39</v>
      </c>
      <c r="B14941" s="2" t="s">
        <v>8</v>
      </c>
      <c r="C14941" s="2" t="s">
        <v>9</v>
      </c>
      <c r="D14941" s="2" t="s">
        <v>10</v>
      </c>
      <c r="E14941" s="2" t="s">
        <v>11</v>
      </c>
      <c r="F14941" s="2">
        <v>2007</v>
      </c>
      <c r="G14941" s="2">
        <v>32.61</v>
      </c>
      <c r="I14941" s="2">
        <f t="shared" si="233"/>
        <v>51</v>
      </c>
      <c r="J14941" s="2">
        <f>VLOOKUP(A14941,Urbanizaton!$B$2:$BI$265,I14941)</f>
        <v>86.103999999999999</v>
      </c>
      <c r="K14941" s="2">
        <f>VLOOKUP(A14941,Population!$B$2:$BI$265,I14941)</f>
        <v>4223800</v>
      </c>
      <c r="L14941" s="2" t="str">
        <f>VLOOKUP(A14941,Region!$C$1:$G$241,5)</f>
        <v>Australia and New Zealand</v>
      </c>
    </row>
    <row r="14942" spans="1:12" x14ac:dyDescent="0.55000000000000004">
      <c r="A14942" s="2" t="s">
        <v>39</v>
      </c>
      <c r="B14942" s="2" t="s">
        <v>8</v>
      </c>
      <c r="C14942" s="2" t="s">
        <v>9</v>
      </c>
      <c r="D14942" s="2" t="s">
        <v>17</v>
      </c>
      <c r="E14942" s="2" t="s">
        <v>11</v>
      </c>
      <c r="F14942" s="2">
        <v>2007</v>
      </c>
      <c r="G14942" s="2">
        <v>7.7</v>
      </c>
      <c r="I14942" s="2">
        <f t="shared" si="233"/>
        <v>51</v>
      </c>
      <c r="J14942" s="2">
        <f>VLOOKUP(A14942,Urbanizaton!$B$2:$BI$265,I14942)</f>
        <v>86.103999999999999</v>
      </c>
      <c r="K14942" s="2">
        <f>VLOOKUP(A14942,Population!$B$2:$BI$265,I14942)</f>
        <v>4223800</v>
      </c>
      <c r="L14942" s="2" t="str">
        <f>VLOOKUP(A14942,Region!$C$1:$G$241,5)</f>
        <v>Australia and New Zealand</v>
      </c>
    </row>
    <row r="14943" spans="1:12" x14ac:dyDescent="0.55000000000000004">
      <c r="A14943" s="2" t="s">
        <v>39</v>
      </c>
      <c r="B14943" s="2" t="s">
        <v>8</v>
      </c>
      <c r="C14943" s="2" t="s">
        <v>18</v>
      </c>
      <c r="D14943" s="2" t="s">
        <v>17</v>
      </c>
      <c r="E14943" s="2" t="s">
        <v>11</v>
      </c>
      <c r="F14943" s="2">
        <v>2007</v>
      </c>
      <c r="G14943" s="2">
        <v>18.98</v>
      </c>
      <c r="I14943" s="2">
        <f t="shared" si="233"/>
        <v>51</v>
      </c>
      <c r="J14943" s="2">
        <f>VLOOKUP(A14943,Urbanizaton!$B$2:$BI$265,I14943)</f>
        <v>86.103999999999999</v>
      </c>
      <c r="K14943" s="2">
        <f>VLOOKUP(A14943,Population!$B$2:$BI$265,I14943)</f>
        <v>4223800</v>
      </c>
      <c r="L14943" s="2" t="str">
        <f>VLOOKUP(A14943,Region!$C$1:$G$241,5)</f>
        <v>Australia and New Zealand</v>
      </c>
    </row>
    <row r="14944" spans="1:12" x14ac:dyDescent="0.55000000000000004">
      <c r="A14944" s="2" t="s">
        <v>39</v>
      </c>
      <c r="B14944" s="2" t="s">
        <v>8</v>
      </c>
      <c r="C14944" s="2" t="s">
        <v>18</v>
      </c>
      <c r="D14944" s="2" t="s">
        <v>19</v>
      </c>
      <c r="E14944" s="2" t="s">
        <v>11</v>
      </c>
      <c r="F14944" s="2">
        <v>2007</v>
      </c>
      <c r="G14944" s="2">
        <v>80168.824999999997</v>
      </c>
      <c r="I14944" s="2">
        <f t="shared" si="233"/>
        <v>51</v>
      </c>
      <c r="J14944" s="2">
        <f>VLOOKUP(A14944,Urbanizaton!$B$2:$BI$265,I14944)</f>
        <v>86.103999999999999</v>
      </c>
      <c r="K14944" s="2">
        <f>VLOOKUP(A14944,Population!$B$2:$BI$265,I14944)</f>
        <v>4223800</v>
      </c>
      <c r="L14944" s="2" t="str">
        <f>VLOOKUP(A14944,Region!$C$1:$G$241,5)</f>
        <v>Australia and New Zealand</v>
      </c>
    </row>
    <row r="14945" spans="1:12" x14ac:dyDescent="0.55000000000000004">
      <c r="A14945" s="2" t="s">
        <v>39</v>
      </c>
      <c r="B14945" s="2" t="s">
        <v>8</v>
      </c>
      <c r="C14945" s="2" t="s">
        <v>14</v>
      </c>
      <c r="D14945" s="2" t="s">
        <v>13</v>
      </c>
      <c r="E14945" s="2" t="s">
        <v>11</v>
      </c>
      <c r="F14945" s="2">
        <v>2007</v>
      </c>
      <c r="G14945" s="2">
        <v>160.32</v>
      </c>
      <c r="I14945" s="2">
        <f t="shared" si="233"/>
        <v>51</v>
      </c>
      <c r="J14945" s="2">
        <f>VLOOKUP(A14945,Urbanizaton!$B$2:$BI$265,I14945)</f>
        <v>86.103999999999999</v>
      </c>
      <c r="K14945" s="2">
        <f>VLOOKUP(A14945,Population!$B$2:$BI$265,I14945)</f>
        <v>4223800</v>
      </c>
      <c r="L14945" s="2" t="str">
        <f>VLOOKUP(A14945,Region!$C$1:$G$241,5)</f>
        <v>Australia and New Zealand</v>
      </c>
    </row>
    <row r="14946" spans="1:12" x14ac:dyDescent="0.55000000000000004">
      <c r="A14946" s="2" t="s">
        <v>39</v>
      </c>
      <c r="B14946" s="2" t="s">
        <v>8</v>
      </c>
      <c r="C14946" s="2" t="s">
        <v>14</v>
      </c>
      <c r="D14946" s="2" t="s">
        <v>20</v>
      </c>
      <c r="E14946" s="2" t="s">
        <v>11</v>
      </c>
      <c r="F14946" s="2">
        <v>2007</v>
      </c>
      <c r="G14946" s="2">
        <v>37.956000000000003</v>
      </c>
      <c r="I14946" s="2">
        <f t="shared" si="233"/>
        <v>51</v>
      </c>
      <c r="J14946" s="2">
        <f>VLOOKUP(A14946,Urbanizaton!$B$2:$BI$265,I14946)</f>
        <v>86.103999999999999</v>
      </c>
      <c r="K14946" s="2">
        <f>VLOOKUP(A14946,Population!$B$2:$BI$265,I14946)</f>
        <v>4223800</v>
      </c>
      <c r="L14946" s="2" t="str">
        <f>VLOOKUP(A14946,Region!$C$1:$G$241,5)</f>
        <v>Australia and New Zealand</v>
      </c>
    </row>
    <row r="14947" spans="1:12" x14ac:dyDescent="0.55000000000000004">
      <c r="A14947" s="2" t="s">
        <v>39</v>
      </c>
      <c r="B14947" s="2" t="s">
        <v>8</v>
      </c>
      <c r="C14947" s="2" t="s">
        <v>15</v>
      </c>
      <c r="D14947" s="2" t="s">
        <v>13</v>
      </c>
      <c r="E14947" s="2" t="s">
        <v>11</v>
      </c>
      <c r="F14947" s="2">
        <v>2007</v>
      </c>
      <c r="G14947" s="2">
        <v>82.215000000000003</v>
      </c>
      <c r="I14947" s="2">
        <f t="shared" si="233"/>
        <v>51</v>
      </c>
      <c r="J14947" s="2">
        <f>VLOOKUP(A14947,Urbanizaton!$B$2:$BI$265,I14947)</f>
        <v>86.103999999999999</v>
      </c>
      <c r="K14947" s="2">
        <f>VLOOKUP(A14947,Population!$B$2:$BI$265,I14947)</f>
        <v>4223800</v>
      </c>
      <c r="L14947" s="2" t="str">
        <f>VLOOKUP(A14947,Region!$C$1:$G$241,5)</f>
        <v>Australia and New Zealand</v>
      </c>
    </row>
    <row r="14948" spans="1:12" x14ac:dyDescent="0.55000000000000004">
      <c r="A14948" s="2" t="s">
        <v>39</v>
      </c>
      <c r="B14948" s="2" t="s">
        <v>8</v>
      </c>
      <c r="C14948" s="2" t="s">
        <v>15</v>
      </c>
      <c r="D14948" s="2" t="s">
        <v>20</v>
      </c>
      <c r="E14948" s="2" t="s">
        <v>11</v>
      </c>
      <c r="F14948" s="2">
        <v>2007</v>
      </c>
      <c r="G14948" s="2">
        <v>19.465</v>
      </c>
      <c r="I14948" s="2">
        <f t="shared" si="233"/>
        <v>51</v>
      </c>
      <c r="J14948" s="2">
        <f>VLOOKUP(A14948,Urbanizaton!$B$2:$BI$265,I14948)</f>
        <v>86.103999999999999</v>
      </c>
      <c r="K14948" s="2">
        <f>VLOOKUP(A14948,Population!$B$2:$BI$265,I14948)</f>
        <v>4223800</v>
      </c>
      <c r="L14948" s="2" t="str">
        <f>VLOOKUP(A14948,Region!$C$1:$G$241,5)</f>
        <v>Australia and New Zealand</v>
      </c>
    </row>
    <row r="14949" spans="1:12" x14ac:dyDescent="0.55000000000000004">
      <c r="A14949" s="2" t="s">
        <v>39</v>
      </c>
      <c r="B14949" s="2" t="s">
        <v>8</v>
      </c>
      <c r="C14949" s="2" t="s">
        <v>16</v>
      </c>
      <c r="D14949" s="2" t="s">
        <v>13</v>
      </c>
      <c r="E14949" s="2" t="s">
        <v>11</v>
      </c>
      <c r="F14949" s="2">
        <v>2007</v>
      </c>
      <c r="G14949" s="2">
        <v>183.03899999999999</v>
      </c>
      <c r="I14949" s="2">
        <f t="shared" si="233"/>
        <v>51</v>
      </c>
      <c r="J14949" s="2">
        <f>VLOOKUP(A14949,Urbanizaton!$B$2:$BI$265,I14949)</f>
        <v>86.103999999999999</v>
      </c>
      <c r="K14949" s="2">
        <f>VLOOKUP(A14949,Population!$B$2:$BI$265,I14949)</f>
        <v>4223800</v>
      </c>
      <c r="L14949" s="2" t="str">
        <f>VLOOKUP(A14949,Region!$C$1:$G$241,5)</f>
        <v>Australia and New Zealand</v>
      </c>
    </row>
    <row r="14950" spans="1:12" x14ac:dyDescent="0.55000000000000004">
      <c r="A14950" s="2" t="s">
        <v>39</v>
      </c>
      <c r="B14950" s="2" t="s">
        <v>8</v>
      </c>
      <c r="C14950" s="2" t="s">
        <v>16</v>
      </c>
      <c r="D14950" s="2" t="s">
        <v>20</v>
      </c>
      <c r="E14950" s="2" t="s">
        <v>11</v>
      </c>
      <c r="F14950" s="2">
        <v>2007</v>
      </c>
      <c r="G14950" s="2">
        <v>43.335000000000001</v>
      </c>
      <c r="I14950" s="2">
        <f t="shared" si="233"/>
        <v>51</v>
      </c>
      <c r="J14950" s="2">
        <f>VLOOKUP(A14950,Urbanizaton!$B$2:$BI$265,I14950)</f>
        <v>86.103999999999999</v>
      </c>
      <c r="K14950" s="2">
        <f>VLOOKUP(A14950,Population!$B$2:$BI$265,I14950)</f>
        <v>4223800</v>
      </c>
      <c r="L14950" s="2" t="str">
        <f>VLOOKUP(A14950,Region!$C$1:$G$241,5)</f>
        <v>Australia and New Zealand</v>
      </c>
    </row>
    <row r="14951" spans="1:12" x14ac:dyDescent="0.55000000000000004">
      <c r="A14951" s="2" t="s">
        <v>39</v>
      </c>
      <c r="B14951" s="2" t="s">
        <v>8</v>
      </c>
      <c r="C14951" s="2" t="s">
        <v>12</v>
      </c>
      <c r="D14951" s="2" t="s">
        <v>13</v>
      </c>
      <c r="E14951" s="2" t="s">
        <v>11</v>
      </c>
      <c r="F14951" s="2">
        <v>2008</v>
      </c>
      <c r="G14951" s="2">
        <v>718.47</v>
      </c>
      <c r="I14951" s="2">
        <f t="shared" si="233"/>
        <v>52</v>
      </c>
      <c r="J14951" s="2">
        <f>VLOOKUP(A14951,Urbanizaton!$B$2:$BI$265,I14951)</f>
        <v>86.13</v>
      </c>
      <c r="K14951" s="2">
        <f>VLOOKUP(A14951,Population!$B$2:$BI$265,I14951)</f>
        <v>4259800</v>
      </c>
      <c r="L14951" s="2" t="str">
        <f>VLOOKUP(A14951,Region!$C$1:$G$241,5)</f>
        <v>Australia and New Zealand</v>
      </c>
    </row>
    <row r="14952" spans="1:12" x14ac:dyDescent="0.55000000000000004">
      <c r="A14952" s="2" t="s">
        <v>39</v>
      </c>
      <c r="B14952" s="2" t="s">
        <v>8</v>
      </c>
      <c r="C14952" s="2" t="s">
        <v>12</v>
      </c>
      <c r="D14952" s="2" t="s">
        <v>20</v>
      </c>
      <c r="E14952" s="2" t="s">
        <v>11</v>
      </c>
      <c r="F14952" s="2">
        <v>2008</v>
      </c>
      <c r="G14952" s="2">
        <v>168.66399999999999</v>
      </c>
      <c r="I14952" s="2">
        <f t="shared" si="233"/>
        <v>52</v>
      </c>
      <c r="J14952" s="2">
        <f>VLOOKUP(A14952,Urbanizaton!$B$2:$BI$265,I14952)</f>
        <v>86.13</v>
      </c>
      <c r="K14952" s="2">
        <f>VLOOKUP(A14952,Population!$B$2:$BI$265,I14952)</f>
        <v>4259800</v>
      </c>
      <c r="L14952" s="2" t="str">
        <f>VLOOKUP(A14952,Region!$C$1:$G$241,5)</f>
        <v>Australia and New Zealand</v>
      </c>
    </row>
    <row r="14953" spans="1:12" x14ac:dyDescent="0.55000000000000004">
      <c r="A14953" s="2" t="s">
        <v>39</v>
      </c>
      <c r="B14953" s="2" t="s">
        <v>8</v>
      </c>
      <c r="C14953" s="2" t="s">
        <v>9</v>
      </c>
      <c r="D14953" s="2" t="s">
        <v>10</v>
      </c>
      <c r="E14953" s="2" t="s">
        <v>11</v>
      </c>
      <c r="F14953" s="2">
        <v>2008</v>
      </c>
      <c r="G14953" s="2">
        <v>33.450000000000003</v>
      </c>
      <c r="I14953" s="2">
        <f t="shared" si="233"/>
        <v>52</v>
      </c>
      <c r="J14953" s="2">
        <f>VLOOKUP(A14953,Urbanizaton!$B$2:$BI$265,I14953)</f>
        <v>86.13</v>
      </c>
      <c r="K14953" s="2">
        <f>VLOOKUP(A14953,Population!$B$2:$BI$265,I14953)</f>
        <v>4259800</v>
      </c>
      <c r="L14953" s="2" t="str">
        <f>VLOOKUP(A14953,Region!$C$1:$G$241,5)</f>
        <v>Australia and New Zealand</v>
      </c>
    </row>
    <row r="14954" spans="1:12" x14ac:dyDescent="0.55000000000000004">
      <c r="A14954" s="2" t="s">
        <v>39</v>
      </c>
      <c r="B14954" s="2" t="s">
        <v>8</v>
      </c>
      <c r="C14954" s="2" t="s">
        <v>9</v>
      </c>
      <c r="D14954" s="2" t="s">
        <v>17</v>
      </c>
      <c r="E14954" s="2" t="s">
        <v>11</v>
      </c>
      <c r="F14954" s="2">
        <v>2008</v>
      </c>
      <c r="G14954" s="2">
        <v>7.83</v>
      </c>
      <c r="I14954" s="2">
        <f t="shared" si="233"/>
        <v>52</v>
      </c>
      <c r="J14954" s="2">
        <f>VLOOKUP(A14954,Urbanizaton!$B$2:$BI$265,I14954)</f>
        <v>86.13</v>
      </c>
      <c r="K14954" s="2">
        <f>VLOOKUP(A14954,Population!$B$2:$BI$265,I14954)</f>
        <v>4259800</v>
      </c>
      <c r="L14954" s="2" t="str">
        <f>VLOOKUP(A14954,Region!$C$1:$G$241,5)</f>
        <v>Australia and New Zealand</v>
      </c>
    </row>
    <row r="14955" spans="1:12" x14ac:dyDescent="0.55000000000000004">
      <c r="A14955" s="2" t="s">
        <v>39</v>
      </c>
      <c r="B14955" s="2" t="s">
        <v>8</v>
      </c>
      <c r="C14955" s="2" t="s">
        <v>18</v>
      </c>
      <c r="D14955" s="2" t="s">
        <v>17</v>
      </c>
      <c r="E14955" s="2" t="s">
        <v>11</v>
      </c>
      <c r="F14955" s="2">
        <v>2008</v>
      </c>
      <c r="G14955" s="2">
        <v>18.827999999999999</v>
      </c>
      <c r="I14955" s="2">
        <f t="shared" si="233"/>
        <v>52</v>
      </c>
      <c r="J14955" s="2">
        <f>VLOOKUP(A14955,Urbanizaton!$B$2:$BI$265,I14955)</f>
        <v>86.13</v>
      </c>
      <c r="K14955" s="2">
        <f>VLOOKUP(A14955,Population!$B$2:$BI$265,I14955)</f>
        <v>4259800</v>
      </c>
      <c r="L14955" s="2" t="str">
        <f>VLOOKUP(A14955,Region!$C$1:$G$241,5)</f>
        <v>Australia and New Zealand</v>
      </c>
    </row>
    <row r="14956" spans="1:12" x14ac:dyDescent="0.55000000000000004">
      <c r="A14956" s="2" t="s">
        <v>39</v>
      </c>
      <c r="B14956" s="2" t="s">
        <v>8</v>
      </c>
      <c r="C14956" s="2" t="s">
        <v>18</v>
      </c>
      <c r="D14956" s="2" t="s">
        <v>19</v>
      </c>
      <c r="E14956" s="2" t="s">
        <v>11</v>
      </c>
      <c r="F14956" s="2">
        <v>2008</v>
      </c>
      <c r="G14956" s="2">
        <v>80204.789000000004</v>
      </c>
      <c r="I14956" s="2">
        <f t="shared" si="233"/>
        <v>52</v>
      </c>
      <c r="J14956" s="2">
        <f>VLOOKUP(A14956,Urbanizaton!$B$2:$BI$265,I14956)</f>
        <v>86.13</v>
      </c>
      <c r="K14956" s="2">
        <f>VLOOKUP(A14956,Population!$B$2:$BI$265,I14956)</f>
        <v>4259800</v>
      </c>
      <c r="L14956" s="2" t="str">
        <f>VLOOKUP(A14956,Region!$C$1:$G$241,5)</f>
        <v>Australia and New Zealand</v>
      </c>
    </row>
    <row r="14957" spans="1:12" x14ac:dyDescent="0.55000000000000004">
      <c r="A14957" s="2" t="s">
        <v>39</v>
      </c>
      <c r="B14957" s="2" t="s">
        <v>8</v>
      </c>
      <c r="C14957" s="2" t="s">
        <v>14</v>
      </c>
      <c r="D14957" s="2" t="s">
        <v>13</v>
      </c>
      <c r="E14957" s="2" t="s">
        <v>11</v>
      </c>
      <c r="F14957" s="2">
        <v>2008</v>
      </c>
      <c r="G14957" s="2">
        <v>163.21899999999999</v>
      </c>
      <c r="I14957" s="2">
        <f t="shared" si="233"/>
        <v>52</v>
      </c>
      <c r="J14957" s="2">
        <f>VLOOKUP(A14957,Urbanizaton!$B$2:$BI$265,I14957)</f>
        <v>86.13</v>
      </c>
      <c r="K14957" s="2">
        <f>VLOOKUP(A14957,Population!$B$2:$BI$265,I14957)</f>
        <v>4259800</v>
      </c>
      <c r="L14957" s="2" t="str">
        <f>VLOOKUP(A14957,Region!$C$1:$G$241,5)</f>
        <v>Australia and New Zealand</v>
      </c>
    </row>
    <row r="14958" spans="1:12" x14ac:dyDescent="0.55000000000000004">
      <c r="A14958" s="2" t="s">
        <v>39</v>
      </c>
      <c r="B14958" s="2" t="s">
        <v>8</v>
      </c>
      <c r="C14958" s="2" t="s">
        <v>14</v>
      </c>
      <c r="D14958" s="2" t="s">
        <v>20</v>
      </c>
      <c r="E14958" s="2" t="s">
        <v>11</v>
      </c>
      <c r="F14958" s="2">
        <v>2008</v>
      </c>
      <c r="G14958" s="2">
        <v>38.316000000000003</v>
      </c>
      <c r="I14958" s="2">
        <f t="shared" si="233"/>
        <v>52</v>
      </c>
      <c r="J14958" s="2">
        <f>VLOOKUP(A14958,Urbanizaton!$B$2:$BI$265,I14958)</f>
        <v>86.13</v>
      </c>
      <c r="K14958" s="2">
        <f>VLOOKUP(A14958,Population!$B$2:$BI$265,I14958)</f>
        <v>4259800</v>
      </c>
      <c r="L14958" s="2" t="str">
        <f>VLOOKUP(A14958,Region!$C$1:$G$241,5)</f>
        <v>Australia and New Zealand</v>
      </c>
    </row>
    <row r="14959" spans="1:12" x14ac:dyDescent="0.55000000000000004">
      <c r="A14959" s="2" t="s">
        <v>39</v>
      </c>
      <c r="B14959" s="2" t="s">
        <v>8</v>
      </c>
      <c r="C14959" s="2" t="s">
        <v>15</v>
      </c>
      <c r="D14959" s="2" t="s">
        <v>13</v>
      </c>
      <c r="E14959" s="2" t="s">
        <v>11</v>
      </c>
      <c r="F14959" s="2">
        <v>2008</v>
      </c>
      <c r="G14959" s="2">
        <v>87.572999999999993</v>
      </c>
      <c r="I14959" s="2">
        <f t="shared" si="233"/>
        <v>52</v>
      </c>
      <c r="J14959" s="2">
        <f>VLOOKUP(A14959,Urbanizaton!$B$2:$BI$265,I14959)</f>
        <v>86.13</v>
      </c>
      <c r="K14959" s="2">
        <f>VLOOKUP(A14959,Population!$B$2:$BI$265,I14959)</f>
        <v>4259800</v>
      </c>
      <c r="L14959" s="2" t="str">
        <f>VLOOKUP(A14959,Region!$C$1:$G$241,5)</f>
        <v>Australia and New Zealand</v>
      </c>
    </row>
    <row r="14960" spans="1:12" x14ac:dyDescent="0.55000000000000004">
      <c r="A14960" s="2" t="s">
        <v>39</v>
      </c>
      <c r="B14960" s="2" t="s">
        <v>8</v>
      </c>
      <c r="C14960" s="2" t="s">
        <v>15</v>
      </c>
      <c r="D14960" s="2" t="s">
        <v>20</v>
      </c>
      <c r="E14960" s="2" t="s">
        <v>11</v>
      </c>
      <c r="F14960" s="2">
        <v>2008</v>
      </c>
      <c r="G14960" s="2">
        <v>20.558</v>
      </c>
      <c r="I14960" s="2">
        <f t="shared" si="233"/>
        <v>52</v>
      </c>
      <c r="J14960" s="2">
        <f>VLOOKUP(A14960,Urbanizaton!$B$2:$BI$265,I14960)</f>
        <v>86.13</v>
      </c>
      <c r="K14960" s="2">
        <f>VLOOKUP(A14960,Population!$B$2:$BI$265,I14960)</f>
        <v>4259800</v>
      </c>
      <c r="L14960" s="2" t="str">
        <f>VLOOKUP(A14960,Region!$C$1:$G$241,5)</f>
        <v>Australia and New Zealand</v>
      </c>
    </row>
    <row r="14961" spans="1:12" x14ac:dyDescent="0.55000000000000004">
      <c r="A14961" s="2" t="s">
        <v>39</v>
      </c>
      <c r="B14961" s="2" t="s">
        <v>8</v>
      </c>
      <c r="C14961" s="2" t="s">
        <v>16</v>
      </c>
      <c r="D14961" s="2" t="s">
        <v>13</v>
      </c>
      <c r="E14961" s="2" t="s">
        <v>11</v>
      </c>
      <c r="F14961" s="2">
        <v>2008</v>
      </c>
      <c r="G14961" s="2">
        <v>181.76400000000001</v>
      </c>
      <c r="I14961" s="2">
        <f t="shared" si="233"/>
        <v>52</v>
      </c>
      <c r="J14961" s="2">
        <f>VLOOKUP(A14961,Urbanizaton!$B$2:$BI$265,I14961)</f>
        <v>86.13</v>
      </c>
      <c r="K14961" s="2">
        <f>VLOOKUP(A14961,Population!$B$2:$BI$265,I14961)</f>
        <v>4259800</v>
      </c>
      <c r="L14961" s="2" t="str">
        <f>VLOOKUP(A14961,Region!$C$1:$G$241,5)</f>
        <v>Australia and New Zealand</v>
      </c>
    </row>
    <row r="14962" spans="1:12" x14ac:dyDescent="0.55000000000000004">
      <c r="A14962" s="2" t="s">
        <v>39</v>
      </c>
      <c r="B14962" s="2" t="s">
        <v>8</v>
      </c>
      <c r="C14962" s="2" t="s">
        <v>16</v>
      </c>
      <c r="D14962" s="2" t="s">
        <v>20</v>
      </c>
      <c r="E14962" s="2" t="s">
        <v>11</v>
      </c>
      <c r="F14962" s="2">
        <v>2008</v>
      </c>
      <c r="G14962" s="2">
        <v>42.67</v>
      </c>
      <c r="I14962" s="2">
        <f t="shared" si="233"/>
        <v>52</v>
      </c>
      <c r="J14962" s="2">
        <f>VLOOKUP(A14962,Urbanizaton!$B$2:$BI$265,I14962)</f>
        <v>86.13</v>
      </c>
      <c r="K14962" s="2">
        <f>VLOOKUP(A14962,Population!$B$2:$BI$265,I14962)</f>
        <v>4259800</v>
      </c>
      <c r="L14962" s="2" t="str">
        <f>VLOOKUP(A14962,Region!$C$1:$G$241,5)</f>
        <v>Australia and New Zealand</v>
      </c>
    </row>
    <row r="14963" spans="1:12" x14ac:dyDescent="0.55000000000000004">
      <c r="A14963" s="2" t="s">
        <v>39</v>
      </c>
      <c r="B14963" s="2" t="s">
        <v>8</v>
      </c>
      <c r="C14963" s="2" t="s">
        <v>12</v>
      </c>
      <c r="D14963" s="2" t="s">
        <v>13</v>
      </c>
      <c r="E14963" s="2" t="s">
        <v>11</v>
      </c>
      <c r="F14963" s="2">
        <v>2009</v>
      </c>
      <c r="G14963" s="2">
        <v>703.21799999999996</v>
      </c>
      <c r="I14963" s="2">
        <f t="shared" si="233"/>
        <v>53</v>
      </c>
      <c r="J14963" s="2">
        <f>VLOOKUP(A14963,Urbanizaton!$B$2:$BI$265,I14963)</f>
        <v>86.147999999999996</v>
      </c>
      <c r="K14963" s="2">
        <f>VLOOKUP(A14963,Population!$B$2:$BI$265,I14963)</f>
        <v>4302600</v>
      </c>
      <c r="L14963" s="2" t="str">
        <f>VLOOKUP(A14963,Region!$C$1:$G$241,5)</f>
        <v>Australia and New Zealand</v>
      </c>
    </row>
    <row r="14964" spans="1:12" x14ac:dyDescent="0.55000000000000004">
      <c r="A14964" s="2" t="s">
        <v>39</v>
      </c>
      <c r="B14964" s="2" t="s">
        <v>8</v>
      </c>
      <c r="C14964" s="2" t="s">
        <v>12</v>
      </c>
      <c r="D14964" s="2" t="s">
        <v>20</v>
      </c>
      <c r="E14964" s="2" t="s">
        <v>11</v>
      </c>
      <c r="F14964" s="2">
        <v>2009</v>
      </c>
      <c r="G14964" s="2">
        <v>163.441</v>
      </c>
      <c r="I14964" s="2">
        <f t="shared" si="233"/>
        <v>53</v>
      </c>
      <c r="J14964" s="2">
        <f>VLOOKUP(A14964,Urbanizaton!$B$2:$BI$265,I14964)</f>
        <v>86.147999999999996</v>
      </c>
      <c r="K14964" s="2">
        <f>VLOOKUP(A14964,Population!$B$2:$BI$265,I14964)</f>
        <v>4302600</v>
      </c>
      <c r="L14964" s="2" t="str">
        <f>VLOOKUP(A14964,Region!$C$1:$G$241,5)</f>
        <v>Australia and New Zealand</v>
      </c>
    </row>
    <row r="14965" spans="1:12" x14ac:dyDescent="0.55000000000000004">
      <c r="A14965" s="2" t="s">
        <v>39</v>
      </c>
      <c r="B14965" s="2" t="s">
        <v>8</v>
      </c>
      <c r="C14965" s="2" t="s">
        <v>9</v>
      </c>
      <c r="D14965" s="2" t="s">
        <v>10</v>
      </c>
      <c r="E14965" s="2" t="s">
        <v>11</v>
      </c>
      <c r="F14965" s="2">
        <v>2009</v>
      </c>
      <c r="G14965" s="2">
        <v>30.46</v>
      </c>
      <c r="I14965" s="2">
        <f t="shared" si="233"/>
        <v>53</v>
      </c>
      <c r="J14965" s="2">
        <f>VLOOKUP(A14965,Urbanizaton!$B$2:$BI$265,I14965)</f>
        <v>86.147999999999996</v>
      </c>
      <c r="K14965" s="2">
        <f>VLOOKUP(A14965,Population!$B$2:$BI$265,I14965)</f>
        <v>4302600</v>
      </c>
      <c r="L14965" s="2" t="str">
        <f>VLOOKUP(A14965,Region!$C$1:$G$241,5)</f>
        <v>Australia and New Zealand</v>
      </c>
    </row>
    <row r="14966" spans="1:12" x14ac:dyDescent="0.55000000000000004">
      <c r="A14966" s="2" t="s">
        <v>39</v>
      </c>
      <c r="B14966" s="2" t="s">
        <v>8</v>
      </c>
      <c r="C14966" s="2" t="s">
        <v>9</v>
      </c>
      <c r="D14966" s="2" t="s">
        <v>17</v>
      </c>
      <c r="E14966" s="2" t="s">
        <v>11</v>
      </c>
      <c r="F14966" s="2">
        <v>2009</v>
      </c>
      <c r="G14966" s="2">
        <v>7.05</v>
      </c>
      <c r="I14966" s="2">
        <f t="shared" si="233"/>
        <v>53</v>
      </c>
      <c r="J14966" s="2">
        <f>VLOOKUP(A14966,Urbanizaton!$B$2:$BI$265,I14966)</f>
        <v>86.147999999999996</v>
      </c>
      <c r="K14966" s="2">
        <f>VLOOKUP(A14966,Population!$B$2:$BI$265,I14966)</f>
        <v>4302600</v>
      </c>
      <c r="L14966" s="2" t="str">
        <f>VLOOKUP(A14966,Region!$C$1:$G$241,5)</f>
        <v>Australia and New Zealand</v>
      </c>
    </row>
    <row r="14967" spans="1:12" x14ac:dyDescent="0.55000000000000004">
      <c r="A14967" s="2" t="s">
        <v>39</v>
      </c>
      <c r="B14967" s="2" t="s">
        <v>8</v>
      </c>
      <c r="C14967" s="2" t="s">
        <v>18</v>
      </c>
      <c r="D14967" s="2" t="s">
        <v>17</v>
      </c>
      <c r="E14967" s="2" t="s">
        <v>11</v>
      </c>
      <c r="F14967" s="2">
        <v>2009</v>
      </c>
      <c r="G14967" s="2">
        <v>18.061</v>
      </c>
      <c r="I14967" s="2">
        <f t="shared" si="233"/>
        <v>53</v>
      </c>
      <c r="J14967" s="2">
        <f>VLOOKUP(A14967,Urbanizaton!$B$2:$BI$265,I14967)</f>
        <v>86.147999999999996</v>
      </c>
      <c r="K14967" s="2">
        <f>VLOOKUP(A14967,Population!$B$2:$BI$265,I14967)</f>
        <v>4302600</v>
      </c>
      <c r="L14967" s="2" t="str">
        <f>VLOOKUP(A14967,Region!$C$1:$G$241,5)</f>
        <v>Australia and New Zealand</v>
      </c>
    </row>
    <row r="14968" spans="1:12" x14ac:dyDescent="0.55000000000000004">
      <c r="A14968" s="2" t="s">
        <v>39</v>
      </c>
      <c r="B14968" s="2" t="s">
        <v>8</v>
      </c>
      <c r="C14968" s="2" t="s">
        <v>18</v>
      </c>
      <c r="D14968" s="2" t="s">
        <v>19</v>
      </c>
      <c r="E14968" s="2" t="s">
        <v>11</v>
      </c>
      <c r="F14968" s="2">
        <v>2009</v>
      </c>
      <c r="G14968" s="2">
        <v>77710.069000000003</v>
      </c>
      <c r="I14968" s="2">
        <f t="shared" si="233"/>
        <v>53</v>
      </c>
      <c r="J14968" s="2">
        <f>VLOOKUP(A14968,Urbanizaton!$B$2:$BI$265,I14968)</f>
        <v>86.147999999999996</v>
      </c>
      <c r="K14968" s="2">
        <f>VLOOKUP(A14968,Population!$B$2:$BI$265,I14968)</f>
        <v>4302600</v>
      </c>
      <c r="L14968" s="2" t="str">
        <f>VLOOKUP(A14968,Region!$C$1:$G$241,5)</f>
        <v>Australia and New Zealand</v>
      </c>
    </row>
    <row r="14969" spans="1:12" x14ac:dyDescent="0.55000000000000004">
      <c r="A14969" s="2" t="s">
        <v>39</v>
      </c>
      <c r="B14969" s="2" t="s">
        <v>8</v>
      </c>
      <c r="C14969" s="2" t="s">
        <v>14</v>
      </c>
      <c r="D14969" s="2" t="s">
        <v>13</v>
      </c>
      <c r="E14969" s="2" t="s">
        <v>11</v>
      </c>
      <c r="F14969" s="2">
        <v>2009</v>
      </c>
      <c r="G14969" s="2">
        <v>153.506</v>
      </c>
      <c r="I14969" s="2">
        <f t="shared" si="233"/>
        <v>53</v>
      </c>
      <c r="J14969" s="2">
        <f>VLOOKUP(A14969,Urbanizaton!$B$2:$BI$265,I14969)</f>
        <v>86.147999999999996</v>
      </c>
      <c r="K14969" s="2">
        <f>VLOOKUP(A14969,Population!$B$2:$BI$265,I14969)</f>
        <v>4302600</v>
      </c>
      <c r="L14969" s="2" t="str">
        <f>VLOOKUP(A14969,Region!$C$1:$G$241,5)</f>
        <v>Australia and New Zealand</v>
      </c>
    </row>
    <row r="14970" spans="1:12" x14ac:dyDescent="0.55000000000000004">
      <c r="A14970" s="2" t="s">
        <v>39</v>
      </c>
      <c r="B14970" s="2" t="s">
        <v>8</v>
      </c>
      <c r="C14970" s="2" t="s">
        <v>14</v>
      </c>
      <c r="D14970" s="2" t="s">
        <v>20</v>
      </c>
      <c r="E14970" s="2" t="s">
        <v>11</v>
      </c>
      <c r="F14970" s="2">
        <v>2009</v>
      </c>
      <c r="G14970" s="2">
        <v>35.677999999999997</v>
      </c>
      <c r="I14970" s="2">
        <f t="shared" si="233"/>
        <v>53</v>
      </c>
      <c r="J14970" s="2">
        <f>VLOOKUP(A14970,Urbanizaton!$B$2:$BI$265,I14970)</f>
        <v>86.147999999999996</v>
      </c>
      <c r="K14970" s="2">
        <f>VLOOKUP(A14970,Population!$B$2:$BI$265,I14970)</f>
        <v>4302600</v>
      </c>
      <c r="L14970" s="2" t="str">
        <f>VLOOKUP(A14970,Region!$C$1:$G$241,5)</f>
        <v>Australia and New Zealand</v>
      </c>
    </row>
    <row r="14971" spans="1:12" x14ac:dyDescent="0.55000000000000004">
      <c r="A14971" s="2" t="s">
        <v>39</v>
      </c>
      <c r="B14971" s="2" t="s">
        <v>8</v>
      </c>
      <c r="C14971" s="2" t="s">
        <v>15</v>
      </c>
      <c r="D14971" s="2" t="s">
        <v>13</v>
      </c>
      <c r="E14971" s="2" t="s">
        <v>11</v>
      </c>
      <c r="F14971" s="2">
        <v>2009</v>
      </c>
      <c r="G14971" s="2">
        <v>74.314999999999998</v>
      </c>
      <c r="I14971" s="2">
        <f t="shared" si="233"/>
        <v>53</v>
      </c>
      <c r="J14971" s="2">
        <f>VLOOKUP(A14971,Urbanizaton!$B$2:$BI$265,I14971)</f>
        <v>86.147999999999996</v>
      </c>
      <c r="K14971" s="2">
        <f>VLOOKUP(A14971,Population!$B$2:$BI$265,I14971)</f>
        <v>4302600</v>
      </c>
      <c r="L14971" s="2" t="str">
        <f>VLOOKUP(A14971,Region!$C$1:$G$241,5)</f>
        <v>Australia and New Zealand</v>
      </c>
    </row>
    <row r="14972" spans="1:12" x14ac:dyDescent="0.55000000000000004">
      <c r="A14972" s="2" t="s">
        <v>39</v>
      </c>
      <c r="B14972" s="2" t="s">
        <v>8</v>
      </c>
      <c r="C14972" s="2" t="s">
        <v>15</v>
      </c>
      <c r="D14972" s="2" t="s">
        <v>20</v>
      </c>
      <c r="E14972" s="2" t="s">
        <v>11</v>
      </c>
      <c r="F14972" s="2">
        <v>2009</v>
      </c>
      <c r="G14972" s="2">
        <v>17.271999999999998</v>
      </c>
      <c r="I14972" s="2">
        <f t="shared" si="233"/>
        <v>53</v>
      </c>
      <c r="J14972" s="2">
        <f>VLOOKUP(A14972,Urbanizaton!$B$2:$BI$265,I14972)</f>
        <v>86.147999999999996</v>
      </c>
      <c r="K14972" s="2">
        <f>VLOOKUP(A14972,Population!$B$2:$BI$265,I14972)</f>
        <v>4302600</v>
      </c>
      <c r="L14972" s="2" t="str">
        <f>VLOOKUP(A14972,Region!$C$1:$G$241,5)</f>
        <v>Australia and New Zealand</v>
      </c>
    </row>
    <row r="14973" spans="1:12" x14ac:dyDescent="0.55000000000000004">
      <c r="A14973" s="2" t="s">
        <v>39</v>
      </c>
      <c r="B14973" s="2" t="s">
        <v>8</v>
      </c>
      <c r="C14973" s="2" t="s">
        <v>16</v>
      </c>
      <c r="D14973" s="2" t="s">
        <v>13</v>
      </c>
      <c r="E14973" s="2" t="s">
        <v>11</v>
      </c>
      <c r="F14973" s="2">
        <v>2009</v>
      </c>
      <c r="G14973" s="2">
        <v>179.77699999999999</v>
      </c>
      <c r="I14973" s="2">
        <f t="shared" si="233"/>
        <v>53</v>
      </c>
      <c r="J14973" s="2">
        <f>VLOOKUP(A14973,Urbanizaton!$B$2:$BI$265,I14973)</f>
        <v>86.147999999999996</v>
      </c>
      <c r="K14973" s="2">
        <f>VLOOKUP(A14973,Population!$B$2:$BI$265,I14973)</f>
        <v>4302600</v>
      </c>
      <c r="L14973" s="2" t="str">
        <f>VLOOKUP(A14973,Region!$C$1:$G$241,5)</f>
        <v>Australia and New Zealand</v>
      </c>
    </row>
    <row r="14974" spans="1:12" x14ac:dyDescent="0.55000000000000004">
      <c r="A14974" s="2" t="s">
        <v>39</v>
      </c>
      <c r="B14974" s="2" t="s">
        <v>8</v>
      </c>
      <c r="C14974" s="2" t="s">
        <v>16</v>
      </c>
      <c r="D14974" s="2" t="s">
        <v>20</v>
      </c>
      <c r="E14974" s="2" t="s">
        <v>11</v>
      </c>
      <c r="F14974" s="2">
        <v>2009</v>
      </c>
      <c r="G14974" s="2">
        <v>41.783999999999999</v>
      </c>
      <c r="I14974" s="2">
        <f t="shared" si="233"/>
        <v>53</v>
      </c>
      <c r="J14974" s="2">
        <f>VLOOKUP(A14974,Urbanizaton!$B$2:$BI$265,I14974)</f>
        <v>86.147999999999996</v>
      </c>
      <c r="K14974" s="2">
        <f>VLOOKUP(A14974,Population!$B$2:$BI$265,I14974)</f>
        <v>4302600</v>
      </c>
      <c r="L14974" s="2" t="str">
        <f>VLOOKUP(A14974,Region!$C$1:$G$241,5)</f>
        <v>Australia and New Zealand</v>
      </c>
    </row>
    <row r="14975" spans="1:12" x14ac:dyDescent="0.55000000000000004">
      <c r="A14975" s="2" t="s">
        <v>39</v>
      </c>
      <c r="B14975" s="2" t="s">
        <v>8</v>
      </c>
      <c r="C14975" s="2" t="s">
        <v>12</v>
      </c>
      <c r="D14975" s="2" t="s">
        <v>13</v>
      </c>
      <c r="E14975" s="2" t="s">
        <v>11</v>
      </c>
      <c r="F14975" s="2">
        <v>2010</v>
      </c>
      <c r="G14975" s="2">
        <v>716.44799999999998</v>
      </c>
      <c r="I14975" s="2">
        <f t="shared" si="233"/>
        <v>54</v>
      </c>
      <c r="J14975" s="2">
        <f>VLOOKUP(A14975,Urbanizaton!$B$2:$BI$265,I14975)</f>
        <v>86.165000000000006</v>
      </c>
      <c r="K14975" s="2">
        <f>VLOOKUP(A14975,Population!$B$2:$BI$265,I14975)</f>
        <v>4350700</v>
      </c>
      <c r="L14975" s="2" t="str">
        <f>VLOOKUP(A14975,Region!$C$1:$G$241,5)</f>
        <v>Australia and New Zealand</v>
      </c>
    </row>
    <row r="14976" spans="1:12" x14ac:dyDescent="0.55000000000000004">
      <c r="A14976" s="2" t="s">
        <v>39</v>
      </c>
      <c r="B14976" s="2" t="s">
        <v>8</v>
      </c>
      <c r="C14976" s="2" t="s">
        <v>12</v>
      </c>
      <c r="D14976" s="2" t="s">
        <v>20</v>
      </c>
      <c r="E14976" s="2" t="s">
        <v>11</v>
      </c>
      <c r="F14976" s="2">
        <v>2010</v>
      </c>
      <c r="G14976" s="2">
        <v>164.67599999999999</v>
      </c>
      <c r="I14976" s="2">
        <f t="shared" si="233"/>
        <v>54</v>
      </c>
      <c r="J14976" s="2">
        <f>VLOOKUP(A14976,Urbanizaton!$B$2:$BI$265,I14976)</f>
        <v>86.165000000000006</v>
      </c>
      <c r="K14976" s="2">
        <f>VLOOKUP(A14976,Population!$B$2:$BI$265,I14976)</f>
        <v>4350700</v>
      </c>
      <c r="L14976" s="2" t="str">
        <f>VLOOKUP(A14976,Region!$C$1:$G$241,5)</f>
        <v>Australia and New Zealand</v>
      </c>
    </row>
    <row r="14977" spans="1:12" x14ac:dyDescent="0.55000000000000004">
      <c r="A14977" s="2" t="s">
        <v>39</v>
      </c>
      <c r="B14977" s="2" t="s">
        <v>8</v>
      </c>
      <c r="C14977" s="2" t="s">
        <v>9</v>
      </c>
      <c r="D14977" s="2" t="s">
        <v>10</v>
      </c>
      <c r="E14977" s="2" t="s">
        <v>11</v>
      </c>
      <c r="F14977" s="2">
        <v>2010</v>
      </c>
      <c r="G14977" s="2">
        <v>30.35</v>
      </c>
      <c r="I14977" s="2">
        <f t="shared" si="233"/>
        <v>54</v>
      </c>
      <c r="J14977" s="2">
        <f>VLOOKUP(A14977,Urbanizaton!$B$2:$BI$265,I14977)</f>
        <v>86.165000000000006</v>
      </c>
      <c r="K14977" s="2">
        <f>VLOOKUP(A14977,Population!$B$2:$BI$265,I14977)</f>
        <v>4350700</v>
      </c>
      <c r="L14977" s="2" t="str">
        <f>VLOOKUP(A14977,Region!$C$1:$G$241,5)</f>
        <v>Australia and New Zealand</v>
      </c>
    </row>
    <row r="14978" spans="1:12" x14ac:dyDescent="0.55000000000000004">
      <c r="A14978" s="2" t="s">
        <v>39</v>
      </c>
      <c r="B14978" s="2" t="s">
        <v>8</v>
      </c>
      <c r="C14978" s="2" t="s">
        <v>9</v>
      </c>
      <c r="D14978" s="2" t="s">
        <v>17</v>
      </c>
      <c r="E14978" s="2" t="s">
        <v>11</v>
      </c>
      <c r="F14978" s="2">
        <v>2010</v>
      </c>
      <c r="G14978" s="2">
        <v>6.96</v>
      </c>
      <c r="I14978" s="2">
        <f t="shared" si="233"/>
        <v>54</v>
      </c>
      <c r="J14978" s="2">
        <f>VLOOKUP(A14978,Urbanizaton!$B$2:$BI$265,I14978)</f>
        <v>86.165000000000006</v>
      </c>
      <c r="K14978" s="2">
        <f>VLOOKUP(A14978,Population!$B$2:$BI$265,I14978)</f>
        <v>4350700</v>
      </c>
      <c r="L14978" s="2" t="str">
        <f>VLOOKUP(A14978,Region!$C$1:$G$241,5)</f>
        <v>Australia and New Zealand</v>
      </c>
    </row>
    <row r="14979" spans="1:12" x14ac:dyDescent="0.55000000000000004">
      <c r="A14979" s="2" t="s">
        <v>39</v>
      </c>
      <c r="B14979" s="2" t="s">
        <v>8</v>
      </c>
      <c r="C14979" s="2" t="s">
        <v>18</v>
      </c>
      <c r="D14979" s="2" t="s">
        <v>17</v>
      </c>
      <c r="E14979" s="2" t="s">
        <v>11</v>
      </c>
      <c r="F14979" s="2">
        <v>2010</v>
      </c>
      <c r="G14979" s="2">
        <v>17.946000000000002</v>
      </c>
      <c r="I14979" s="2">
        <f t="shared" ref="I14979:I15042" si="234">IF(F14979=1960,4,F14979-1960+4)</f>
        <v>54</v>
      </c>
      <c r="J14979" s="2">
        <f>VLOOKUP(A14979,Urbanizaton!$B$2:$BI$265,I14979)</f>
        <v>86.165000000000006</v>
      </c>
      <c r="K14979" s="2">
        <f>VLOOKUP(A14979,Population!$B$2:$BI$265,I14979)</f>
        <v>4350700</v>
      </c>
      <c r="L14979" s="2" t="str">
        <f>VLOOKUP(A14979,Region!$C$1:$G$241,5)</f>
        <v>Australia and New Zealand</v>
      </c>
    </row>
    <row r="14980" spans="1:12" x14ac:dyDescent="0.55000000000000004">
      <c r="A14980" s="2" t="s">
        <v>39</v>
      </c>
      <c r="B14980" s="2" t="s">
        <v>8</v>
      </c>
      <c r="C14980" s="2" t="s">
        <v>18</v>
      </c>
      <c r="D14980" s="2" t="s">
        <v>19</v>
      </c>
      <c r="E14980" s="2" t="s">
        <v>11</v>
      </c>
      <c r="F14980" s="2">
        <v>2010</v>
      </c>
      <c r="G14980" s="2">
        <v>78077.198000000004</v>
      </c>
      <c r="I14980" s="2">
        <f t="shared" si="234"/>
        <v>54</v>
      </c>
      <c r="J14980" s="2">
        <f>VLOOKUP(A14980,Urbanizaton!$B$2:$BI$265,I14980)</f>
        <v>86.165000000000006</v>
      </c>
      <c r="K14980" s="2">
        <f>VLOOKUP(A14980,Population!$B$2:$BI$265,I14980)</f>
        <v>4350700</v>
      </c>
      <c r="L14980" s="2" t="str">
        <f>VLOOKUP(A14980,Region!$C$1:$G$241,5)</f>
        <v>Australia and New Zealand</v>
      </c>
    </row>
    <row r="14981" spans="1:12" x14ac:dyDescent="0.55000000000000004">
      <c r="A14981" s="2" t="s">
        <v>39</v>
      </c>
      <c r="B14981" s="2" t="s">
        <v>8</v>
      </c>
      <c r="C14981" s="2" t="s">
        <v>14</v>
      </c>
      <c r="D14981" s="2" t="s">
        <v>13</v>
      </c>
      <c r="E14981" s="2" t="s">
        <v>11</v>
      </c>
      <c r="F14981" s="2">
        <v>2010</v>
      </c>
      <c r="G14981" s="2">
        <v>153.05199999999999</v>
      </c>
      <c r="I14981" s="2">
        <f t="shared" si="234"/>
        <v>54</v>
      </c>
      <c r="J14981" s="2">
        <f>VLOOKUP(A14981,Urbanizaton!$B$2:$BI$265,I14981)</f>
        <v>86.165000000000006</v>
      </c>
      <c r="K14981" s="2">
        <f>VLOOKUP(A14981,Population!$B$2:$BI$265,I14981)</f>
        <v>4350700</v>
      </c>
      <c r="L14981" s="2" t="str">
        <f>VLOOKUP(A14981,Region!$C$1:$G$241,5)</f>
        <v>Australia and New Zealand</v>
      </c>
    </row>
    <row r="14982" spans="1:12" x14ac:dyDescent="0.55000000000000004">
      <c r="A14982" s="2" t="s">
        <v>39</v>
      </c>
      <c r="B14982" s="2" t="s">
        <v>8</v>
      </c>
      <c r="C14982" s="2" t="s">
        <v>14</v>
      </c>
      <c r="D14982" s="2" t="s">
        <v>20</v>
      </c>
      <c r="E14982" s="2" t="s">
        <v>11</v>
      </c>
      <c r="F14982" s="2">
        <v>2010</v>
      </c>
      <c r="G14982" s="2">
        <v>35.179000000000002</v>
      </c>
      <c r="I14982" s="2">
        <f t="shared" si="234"/>
        <v>54</v>
      </c>
      <c r="J14982" s="2">
        <f>VLOOKUP(A14982,Urbanizaton!$B$2:$BI$265,I14982)</f>
        <v>86.165000000000006</v>
      </c>
      <c r="K14982" s="2">
        <f>VLOOKUP(A14982,Population!$B$2:$BI$265,I14982)</f>
        <v>4350700</v>
      </c>
      <c r="L14982" s="2" t="str">
        <f>VLOOKUP(A14982,Region!$C$1:$G$241,5)</f>
        <v>Australia and New Zealand</v>
      </c>
    </row>
    <row r="14983" spans="1:12" x14ac:dyDescent="0.55000000000000004">
      <c r="A14983" s="2" t="s">
        <v>39</v>
      </c>
      <c r="B14983" s="2" t="s">
        <v>8</v>
      </c>
      <c r="C14983" s="2" t="s">
        <v>15</v>
      </c>
      <c r="D14983" s="2" t="s">
        <v>13</v>
      </c>
      <c r="E14983" s="2" t="s">
        <v>11</v>
      </c>
      <c r="F14983" s="2">
        <v>2010</v>
      </c>
      <c r="G14983" s="2">
        <v>73.62</v>
      </c>
      <c r="I14983" s="2">
        <f t="shared" si="234"/>
        <v>54</v>
      </c>
      <c r="J14983" s="2">
        <f>VLOOKUP(A14983,Urbanizaton!$B$2:$BI$265,I14983)</f>
        <v>86.165000000000006</v>
      </c>
      <c r="K14983" s="2">
        <f>VLOOKUP(A14983,Population!$B$2:$BI$265,I14983)</f>
        <v>4350700</v>
      </c>
      <c r="L14983" s="2" t="str">
        <f>VLOOKUP(A14983,Region!$C$1:$G$241,5)</f>
        <v>Australia and New Zealand</v>
      </c>
    </row>
    <row r="14984" spans="1:12" x14ac:dyDescent="0.55000000000000004">
      <c r="A14984" s="2" t="s">
        <v>39</v>
      </c>
      <c r="B14984" s="2" t="s">
        <v>8</v>
      </c>
      <c r="C14984" s="2" t="s">
        <v>15</v>
      </c>
      <c r="D14984" s="2" t="s">
        <v>20</v>
      </c>
      <c r="E14984" s="2" t="s">
        <v>11</v>
      </c>
      <c r="F14984" s="2">
        <v>2010</v>
      </c>
      <c r="G14984" s="2">
        <v>16.922000000000001</v>
      </c>
      <c r="I14984" s="2">
        <f t="shared" si="234"/>
        <v>54</v>
      </c>
      <c r="J14984" s="2">
        <f>VLOOKUP(A14984,Urbanizaton!$B$2:$BI$265,I14984)</f>
        <v>86.165000000000006</v>
      </c>
      <c r="K14984" s="2">
        <f>VLOOKUP(A14984,Population!$B$2:$BI$265,I14984)</f>
        <v>4350700</v>
      </c>
      <c r="L14984" s="2" t="str">
        <f>VLOOKUP(A14984,Region!$C$1:$G$241,5)</f>
        <v>Australia and New Zealand</v>
      </c>
    </row>
    <row r="14985" spans="1:12" x14ac:dyDescent="0.55000000000000004">
      <c r="A14985" s="2" t="s">
        <v>39</v>
      </c>
      <c r="B14985" s="2" t="s">
        <v>8</v>
      </c>
      <c r="C14985" s="2" t="s">
        <v>16</v>
      </c>
      <c r="D14985" s="2" t="s">
        <v>13</v>
      </c>
      <c r="E14985" s="2" t="s">
        <v>11</v>
      </c>
      <c r="F14985" s="2">
        <v>2010</v>
      </c>
      <c r="G14985" s="2">
        <v>180.89</v>
      </c>
      <c r="I14985" s="2">
        <f t="shared" si="234"/>
        <v>54</v>
      </c>
      <c r="J14985" s="2">
        <f>VLOOKUP(A14985,Urbanizaton!$B$2:$BI$265,I14985)</f>
        <v>86.165000000000006</v>
      </c>
      <c r="K14985" s="2">
        <f>VLOOKUP(A14985,Population!$B$2:$BI$265,I14985)</f>
        <v>4350700</v>
      </c>
      <c r="L14985" s="2" t="str">
        <f>VLOOKUP(A14985,Region!$C$1:$G$241,5)</f>
        <v>Australia and New Zealand</v>
      </c>
    </row>
    <row r="14986" spans="1:12" x14ac:dyDescent="0.55000000000000004">
      <c r="A14986" s="2" t="s">
        <v>39</v>
      </c>
      <c r="B14986" s="2" t="s">
        <v>8</v>
      </c>
      <c r="C14986" s="2" t="s">
        <v>16</v>
      </c>
      <c r="D14986" s="2" t="s">
        <v>20</v>
      </c>
      <c r="E14986" s="2" t="s">
        <v>11</v>
      </c>
      <c r="F14986" s="2">
        <v>2010</v>
      </c>
      <c r="G14986" s="2">
        <v>41.578000000000003</v>
      </c>
      <c r="I14986" s="2">
        <f t="shared" si="234"/>
        <v>54</v>
      </c>
      <c r="J14986" s="2">
        <f>VLOOKUP(A14986,Urbanizaton!$B$2:$BI$265,I14986)</f>
        <v>86.165000000000006</v>
      </c>
      <c r="K14986" s="2">
        <f>VLOOKUP(A14986,Population!$B$2:$BI$265,I14986)</f>
        <v>4350700</v>
      </c>
      <c r="L14986" s="2" t="str">
        <f>VLOOKUP(A14986,Region!$C$1:$G$241,5)</f>
        <v>Australia and New Zealand</v>
      </c>
    </row>
    <row r="14987" spans="1:12" x14ac:dyDescent="0.55000000000000004">
      <c r="A14987" s="2" t="s">
        <v>39</v>
      </c>
      <c r="B14987" s="2" t="s">
        <v>8</v>
      </c>
      <c r="C14987" s="2" t="s">
        <v>12</v>
      </c>
      <c r="D14987" s="2" t="s">
        <v>13</v>
      </c>
      <c r="E14987" s="2" t="s">
        <v>11</v>
      </c>
      <c r="F14987" s="2">
        <v>2011</v>
      </c>
      <c r="G14987" s="2">
        <v>705.27599999999995</v>
      </c>
      <c r="I14987" s="2">
        <f t="shared" si="234"/>
        <v>55</v>
      </c>
      <c r="J14987" s="2">
        <f>VLOOKUP(A14987,Urbanizaton!$B$2:$BI$265,I14987)</f>
        <v>86.183000000000007</v>
      </c>
      <c r="K14987" s="2">
        <f>VLOOKUP(A14987,Population!$B$2:$BI$265,I14987)</f>
        <v>4384000</v>
      </c>
      <c r="L14987" s="2" t="str">
        <f>VLOOKUP(A14987,Region!$C$1:$G$241,5)</f>
        <v>Australia and New Zealand</v>
      </c>
    </row>
    <row r="14988" spans="1:12" x14ac:dyDescent="0.55000000000000004">
      <c r="A14988" s="2" t="s">
        <v>39</v>
      </c>
      <c r="B14988" s="2" t="s">
        <v>8</v>
      </c>
      <c r="C14988" s="2" t="s">
        <v>12</v>
      </c>
      <c r="D14988" s="2" t="s">
        <v>20</v>
      </c>
      <c r="E14988" s="2" t="s">
        <v>11</v>
      </c>
      <c r="F14988" s="2">
        <v>2011</v>
      </c>
      <c r="G14988" s="2">
        <v>160.875</v>
      </c>
      <c r="I14988" s="2">
        <f t="shared" si="234"/>
        <v>55</v>
      </c>
      <c r="J14988" s="2">
        <f>VLOOKUP(A14988,Urbanizaton!$B$2:$BI$265,I14988)</f>
        <v>86.183000000000007</v>
      </c>
      <c r="K14988" s="2">
        <f>VLOOKUP(A14988,Population!$B$2:$BI$265,I14988)</f>
        <v>4384000</v>
      </c>
      <c r="L14988" s="2" t="str">
        <f>VLOOKUP(A14988,Region!$C$1:$G$241,5)</f>
        <v>Australia and New Zealand</v>
      </c>
    </row>
    <row r="14989" spans="1:12" x14ac:dyDescent="0.55000000000000004">
      <c r="A14989" s="2" t="s">
        <v>39</v>
      </c>
      <c r="B14989" s="2" t="s">
        <v>8</v>
      </c>
      <c r="C14989" s="2" t="s">
        <v>9</v>
      </c>
      <c r="D14989" s="2" t="s">
        <v>10</v>
      </c>
      <c r="E14989" s="2" t="s">
        <v>11</v>
      </c>
      <c r="F14989" s="2">
        <v>2011</v>
      </c>
      <c r="G14989" s="2">
        <v>29.65</v>
      </c>
      <c r="I14989" s="2">
        <f t="shared" si="234"/>
        <v>55</v>
      </c>
      <c r="J14989" s="2">
        <f>VLOOKUP(A14989,Urbanizaton!$B$2:$BI$265,I14989)</f>
        <v>86.183000000000007</v>
      </c>
      <c r="K14989" s="2">
        <f>VLOOKUP(A14989,Population!$B$2:$BI$265,I14989)</f>
        <v>4384000</v>
      </c>
      <c r="L14989" s="2" t="str">
        <f>VLOOKUP(A14989,Region!$C$1:$G$241,5)</f>
        <v>Australia and New Zealand</v>
      </c>
    </row>
    <row r="14990" spans="1:12" x14ac:dyDescent="0.55000000000000004">
      <c r="A14990" s="2" t="s">
        <v>39</v>
      </c>
      <c r="B14990" s="2" t="s">
        <v>8</v>
      </c>
      <c r="C14990" s="2" t="s">
        <v>9</v>
      </c>
      <c r="D14990" s="2" t="s">
        <v>17</v>
      </c>
      <c r="E14990" s="2" t="s">
        <v>11</v>
      </c>
      <c r="F14990" s="2">
        <v>2011</v>
      </c>
      <c r="G14990" s="2">
        <v>6.75</v>
      </c>
      <c r="I14990" s="2">
        <f t="shared" si="234"/>
        <v>55</v>
      </c>
      <c r="J14990" s="2">
        <f>VLOOKUP(A14990,Urbanizaton!$B$2:$BI$265,I14990)</f>
        <v>86.183000000000007</v>
      </c>
      <c r="K14990" s="2">
        <f>VLOOKUP(A14990,Population!$B$2:$BI$265,I14990)</f>
        <v>4384000</v>
      </c>
      <c r="L14990" s="2" t="str">
        <f>VLOOKUP(A14990,Region!$C$1:$G$241,5)</f>
        <v>Australia and New Zealand</v>
      </c>
    </row>
    <row r="14991" spans="1:12" x14ac:dyDescent="0.55000000000000004">
      <c r="A14991" s="2" t="s">
        <v>39</v>
      </c>
      <c r="B14991" s="2" t="s">
        <v>8</v>
      </c>
      <c r="C14991" s="2" t="s">
        <v>18</v>
      </c>
      <c r="D14991" s="2" t="s">
        <v>17</v>
      </c>
      <c r="E14991" s="2" t="s">
        <v>11</v>
      </c>
      <c r="F14991" s="2">
        <v>2011</v>
      </c>
      <c r="G14991" s="2">
        <v>17.780999999999999</v>
      </c>
      <c r="I14991" s="2">
        <f t="shared" si="234"/>
        <v>55</v>
      </c>
      <c r="J14991" s="2">
        <f>VLOOKUP(A14991,Urbanizaton!$B$2:$BI$265,I14991)</f>
        <v>86.183000000000007</v>
      </c>
      <c r="K14991" s="2">
        <f>VLOOKUP(A14991,Population!$B$2:$BI$265,I14991)</f>
        <v>4384000</v>
      </c>
      <c r="L14991" s="2" t="str">
        <f>VLOOKUP(A14991,Region!$C$1:$G$241,5)</f>
        <v>Australia and New Zealand</v>
      </c>
    </row>
    <row r="14992" spans="1:12" x14ac:dyDescent="0.55000000000000004">
      <c r="A14992" s="2" t="s">
        <v>39</v>
      </c>
      <c r="B14992" s="2" t="s">
        <v>8</v>
      </c>
      <c r="C14992" s="2" t="s">
        <v>18</v>
      </c>
      <c r="D14992" s="2" t="s">
        <v>19</v>
      </c>
      <c r="E14992" s="2" t="s">
        <v>11</v>
      </c>
      <c r="F14992" s="2">
        <v>2011</v>
      </c>
      <c r="G14992" s="2">
        <v>77951.12</v>
      </c>
      <c r="I14992" s="2">
        <f t="shared" si="234"/>
        <v>55</v>
      </c>
      <c r="J14992" s="2">
        <f>VLOOKUP(A14992,Urbanizaton!$B$2:$BI$265,I14992)</f>
        <v>86.183000000000007</v>
      </c>
      <c r="K14992" s="2">
        <f>VLOOKUP(A14992,Population!$B$2:$BI$265,I14992)</f>
        <v>4384000</v>
      </c>
      <c r="L14992" s="2" t="str">
        <f>VLOOKUP(A14992,Region!$C$1:$G$241,5)</f>
        <v>Australia and New Zealand</v>
      </c>
    </row>
    <row r="14993" spans="1:12" x14ac:dyDescent="0.55000000000000004">
      <c r="A14993" s="2" t="s">
        <v>39</v>
      </c>
      <c r="B14993" s="2" t="s">
        <v>8</v>
      </c>
      <c r="C14993" s="2" t="s">
        <v>14</v>
      </c>
      <c r="D14993" s="2" t="s">
        <v>13</v>
      </c>
      <c r="E14993" s="2" t="s">
        <v>11</v>
      </c>
      <c r="F14993" s="2">
        <v>2011</v>
      </c>
      <c r="G14993" s="2">
        <v>152.898</v>
      </c>
      <c r="I14993" s="2">
        <f t="shared" si="234"/>
        <v>55</v>
      </c>
      <c r="J14993" s="2">
        <f>VLOOKUP(A14993,Urbanizaton!$B$2:$BI$265,I14993)</f>
        <v>86.183000000000007</v>
      </c>
      <c r="K14993" s="2">
        <f>VLOOKUP(A14993,Population!$B$2:$BI$265,I14993)</f>
        <v>4384000</v>
      </c>
      <c r="L14993" s="2" t="str">
        <f>VLOOKUP(A14993,Region!$C$1:$G$241,5)</f>
        <v>Australia and New Zealand</v>
      </c>
    </row>
    <row r="14994" spans="1:12" x14ac:dyDescent="0.55000000000000004">
      <c r="A14994" s="2" t="s">
        <v>39</v>
      </c>
      <c r="B14994" s="2" t="s">
        <v>8</v>
      </c>
      <c r="C14994" s="2" t="s">
        <v>14</v>
      </c>
      <c r="D14994" s="2" t="s">
        <v>20</v>
      </c>
      <c r="E14994" s="2" t="s">
        <v>11</v>
      </c>
      <c r="F14994" s="2">
        <v>2011</v>
      </c>
      <c r="G14994" s="2">
        <v>34.875999999999998</v>
      </c>
      <c r="I14994" s="2">
        <f t="shared" si="234"/>
        <v>55</v>
      </c>
      <c r="J14994" s="2">
        <f>VLOOKUP(A14994,Urbanizaton!$B$2:$BI$265,I14994)</f>
        <v>86.183000000000007</v>
      </c>
      <c r="K14994" s="2">
        <f>VLOOKUP(A14994,Population!$B$2:$BI$265,I14994)</f>
        <v>4384000</v>
      </c>
      <c r="L14994" s="2" t="str">
        <f>VLOOKUP(A14994,Region!$C$1:$G$241,5)</f>
        <v>Australia and New Zealand</v>
      </c>
    </row>
    <row r="14995" spans="1:12" x14ac:dyDescent="0.55000000000000004">
      <c r="A14995" s="2" t="s">
        <v>39</v>
      </c>
      <c r="B14995" s="2" t="s">
        <v>8</v>
      </c>
      <c r="C14995" s="2" t="s">
        <v>15</v>
      </c>
      <c r="D14995" s="2" t="s">
        <v>13</v>
      </c>
      <c r="E14995" s="2" t="s">
        <v>11</v>
      </c>
      <c r="F14995" s="2">
        <v>2011</v>
      </c>
      <c r="G14995" s="2">
        <v>74.162000000000006</v>
      </c>
      <c r="I14995" s="2">
        <f t="shared" si="234"/>
        <v>55</v>
      </c>
      <c r="J14995" s="2">
        <f>VLOOKUP(A14995,Urbanizaton!$B$2:$BI$265,I14995)</f>
        <v>86.183000000000007</v>
      </c>
      <c r="K14995" s="2">
        <f>VLOOKUP(A14995,Population!$B$2:$BI$265,I14995)</f>
        <v>4384000</v>
      </c>
      <c r="L14995" s="2" t="str">
        <f>VLOOKUP(A14995,Region!$C$1:$G$241,5)</f>
        <v>Australia and New Zealand</v>
      </c>
    </row>
    <row r="14996" spans="1:12" x14ac:dyDescent="0.55000000000000004">
      <c r="A14996" s="2" t="s">
        <v>39</v>
      </c>
      <c r="B14996" s="2" t="s">
        <v>8</v>
      </c>
      <c r="C14996" s="2" t="s">
        <v>15</v>
      </c>
      <c r="D14996" s="2" t="s">
        <v>20</v>
      </c>
      <c r="E14996" s="2" t="s">
        <v>11</v>
      </c>
      <c r="F14996" s="2">
        <v>2011</v>
      </c>
      <c r="G14996" s="2">
        <v>16.917000000000002</v>
      </c>
      <c r="I14996" s="2">
        <f t="shared" si="234"/>
        <v>55</v>
      </c>
      <c r="J14996" s="2">
        <f>VLOOKUP(A14996,Urbanizaton!$B$2:$BI$265,I14996)</f>
        <v>86.183000000000007</v>
      </c>
      <c r="K14996" s="2">
        <f>VLOOKUP(A14996,Population!$B$2:$BI$265,I14996)</f>
        <v>4384000</v>
      </c>
      <c r="L14996" s="2" t="str">
        <f>VLOOKUP(A14996,Region!$C$1:$G$241,5)</f>
        <v>Australia and New Zealand</v>
      </c>
    </row>
    <row r="14997" spans="1:12" x14ac:dyDescent="0.55000000000000004">
      <c r="A14997" s="2" t="s">
        <v>39</v>
      </c>
      <c r="B14997" s="2" t="s">
        <v>8</v>
      </c>
      <c r="C14997" s="2" t="s">
        <v>16</v>
      </c>
      <c r="D14997" s="2" t="s">
        <v>13</v>
      </c>
      <c r="E14997" s="2" t="s">
        <v>11</v>
      </c>
      <c r="F14997" s="2">
        <v>2011</v>
      </c>
      <c r="G14997" s="2">
        <v>180.55199999999999</v>
      </c>
      <c r="I14997" s="2">
        <f t="shared" si="234"/>
        <v>55</v>
      </c>
      <c r="J14997" s="2">
        <f>VLOOKUP(A14997,Urbanizaton!$B$2:$BI$265,I14997)</f>
        <v>86.183000000000007</v>
      </c>
      <c r="K14997" s="2">
        <f>VLOOKUP(A14997,Population!$B$2:$BI$265,I14997)</f>
        <v>4384000</v>
      </c>
      <c r="L14997" s="2" t="str">
        <f>VLOOKUP(A14997,Region!$C$1:$G$241,5)</f>
        <v>Australia and New Zealand</v>
      </c>
    </row>
    <row r="14998" spans="1:12" x14ac:dyDescent="0.55000000000000004">
      <c r="A14998" s="2" t="s">
        <v>39</v>
      </c>
      <c r="B14998" s="2" t="s">
        <v>8</v>
      </c>
      <c r="C14998" s="2" t="s">
        <v>16</v>
      </c>
      <c r="D14998" s="2" t="s">
        <v>20</v>
      </c>
      <c r="E14998" s="2" t="s">
        <v>11</v>
      </c>
      <c r="F14998" s="2">
        <v>2011</v>
      </c>
      <c r="G14998" s="2">
        <v>41.183999999999997</v>
      </c>
      <c r="I14998" s="2">
        <f t="shared" si="234"/>
        <v>55</v>
      </c>
      <c r="J14998" s="2">
        <f>VLOOKUP(A14998,Urbanizaton!$B$2:$BI$265,I14998)</f>
        <v>86.183000000000007</v>
      </c>
      <c r="K14998" s="2">
        <f>VLOOKUP(A14998,Population!$B$2:$BI$265,I14998)</f>
        <v>4384000</v>
      </c>
      <c r="L14998" s="2" t="str">
        <f>VLOOKUP(A14998,Region!$C$1:$G$241,5)</f>
        <v>Australia and New Zealand</v>
      </c>
    </row>
    <row r="14999" spans="1:12" x14ac:dyDescent="0.55000000000000004">
      <c r="A14999" s="2" t="s">
        <v>39</v>
      </c>
      <c r="B14999" s="2" t="s">
        <v>8</v>
      </c>
      <c r="C14999" s="2" t="s">
        <v>12</v>
      </c>
      <c r="D14999" s="2" t="s">
        <v>13</v>
      </c>
      <c r="E14999" s="2" t="s">
        <v>11</v>
      </c>
      <c r="F14999" s="2">
        <v>2012</v>
      </c>
      <c r="G14999" s="2">
        <v>698.02</v>
      </c>
      <c r="I14999" s="2">
        <f t="shared" si="234"/>
        <v>56</v>
      </c>
      <c r="J14999" s="2">
        <f>VLOOKUP(A14999,Urbanizaton!$B$2:$BI$265,I14999)</f>
        <v>86.2</v>
      </c>
      <c r="K14999" s="2">
        <f>VLOOKUP(A14999,Population!$B$2:$BI$265,I14999)</f>
        <v>4408100</v>
      </c>
      <c r="L14999" s="2" t="str">
        <f>VLOOKUP(A14999,Region!$C$1:$G$241,5)</f>
        <v>Australia and New Zealand</v>
      </c>
    </row>
    <row r="15000" spans="1:12" x14ac:dyDescent="0.55000000000000004">
      <c r="A15000" s="2" t="s">
        <v>39</v>
      </c>
      <c r="B15000" s="2" t="s">
        <v>8</v>
      </c>
      <c r="C15000" s="2" t="s">
        <v>12</v>
      </c>
      <c r="D15000" s="2" t="s">
        <v>20</v>
      </c>
      <c r="E15000" s="2" t="s">
        <v>11</v>
      </c>
      <c r="F15000" s="2">
        <v>2012</v>
      </c>
      <c r="G15000" s="2">
        <v>158.352</v>
      </c>
      <c r="I15000" s="2">
        <f t="shared" si="234"/>
        <v>56</v>
      </c>
      <c r="J15000" s="2">
        <f>VLOOKUP(A15000,Urbanizaton!$B$2:$BI$265,I15000)</f>
        <v>86.2</v>
      </c>
      <c r="K15000" s="2">
        <f>VLOOKUP(A15000,Population!$B$2:$BI$265,I15000)</f>
        <v>4408100</v>
      </c>
      <c r="L15000" s="2" t="str">
        <f>VLOOKUP(A15000,Region!$C$1:$G$241,5)</f>
        <v>Australia and New Zealand</v>
      </c>
    </row>
    <row r="15001" spans="1:12" x14ac:dyDescent="0.55000000000000004">
      <c r="A15001" s="2" t="s">
        <v>39</v>
      </c>
      <c r="B15001" s="2" t="s">
        <v>8</v>
      </c>
      <c r="C15001" s="2" t="s">
        <v>9</v>
      </c>
      <c r="D15001" s="2" t="s">
        <v>10</v>
      </c>
      <c r="E15001" s="2" t="s">
        <v>11</v>
      </c>
      <c r="F15001" s="2">
        <v>2012</v>
      </c>
      <c r="G15001" s="2">
        <v>31.21</v>
      </c>
      <c r="I15001" s="2">
        <f t="shared" si="234"/>
        <v>56</v>
      </c>
      <c r="J15001" s="2">
        <f>VLOOKUP(A15001,Urbanizaton!$B$2:$BI$265,I15001)</f>
        <v>86.2</v>
      </c>
      <c r="K15001" s="2">
        <f>VLOOKUP(A15001,Population!$B$2:$BI$265,I15001)</f>
        <v>4408100</v>
      </c>
      <c r="L15001" s="2" t="str">
        <f>VLOOKUP(A15001,Region!$C$1:$G$241,5)</f>
        <v>Australia and New Zealand</v>
      </c>
    </row>
    <row r="15002" spans="1:12" x14ac:dyDescent="0.55000000000000004">
      <c r="A15002" s="2" t="s">
        <v>39</v>
      </c>
      <c r="B15002" s="2" t="s">
        <v>8</v>
      </c>
      <c r="C15002" s="2" t="s">
        <v>9</v>
      </c>
      <c r="D15002" s="2" t="s">
        <v>17</v>
      </c>
      <c r="E15002" s="2" t="s">
        <v>11</v>
      </c>
      <c r="F15002" s="2">
        <v>2012</v>
      </c>
      <c r="G15002" s="2">
        <v>7.07</v>
      </c>
      <c r="I15002" s="2">
        <f t="shared" si="234"/>
        <v>56</v>
      </c>
      <c r="J15002" s="2">
        <f>VLOOKUP(A15002,Urbanizaton!$B$2:$BI$265,I15002)</f>
        <v>86.2</v>
      </c>
      <c r="K15002" s="2">
        <f>VLOOKUP(A15002,Population!$B$2:$BI$265,I15002)</f>
        <v>4408100</v>
      </c>
      <c r="L15002" s="2" t="str">
        <f>VLOOKUP(A15002,Region!$C$1:$G$241,5)</f>
        <v>Australia and New Zealand</v>
      </c>
    </row>
    <row r="15003" spans="1:12" x14ac:dyDescent="0.55000000000000004">
      <c r="A15003" s="2" t="s">
        <v>39</v>
      </c>
      <c r="B15003" s="2" t="s">
        <v>8</v>
      </c>
      <c r="C15003" s="2" t="s">
        <v>18</v>
      </c>
      <c r="D15003" s="2" t="s">
        <v>17</v>
      </c>
      <c r="E15003" s="2" t="s">
        <v>11</v>
      </c>
      <c r="F15003" s="2">
        <v>2012</v>
      </c>
      <c r="G15003" s="2">
        <v>18.132999999999999</v>
      </c>
      <c r="I15003" s="2">
        <f t="shared" si="234"/>
        <v>56</v>
      </c>
      <c r="J15003" s="2">
        <f>VLOOKUP(A15003,Urbanizaton!$B$2:$BI$265,I15003)</f>
        <v>86.2</v>
      </c>
      <c r="K15003" s="2">
        <f>VLOOKUP(A15003,Population!$B$2:$BI$265,I15003)</f>
        <v>4408100</v>
      </c>
      <c r="L15003" s="2" t="str">
        <f>VLOOKUP(A15003,Region!$C$1:$G$241,5)</f>
        <v>Australia and New Zealand</v>
      </c>
    </row>
    <row r="15004" spans="1:12" x14ac:dyDescent="0.55000000000000004">
      <c r="A15004" s="2" t="s">
        <v>39</v>
      </c>
      <c r="B15004" s="2" t="s">
        <v>8</v>
      </c>
      <c r="C15004" s="2" t="s">
        <v>18</v>
      </c>
      <c r="D15004" s="2" t="s">
        <v>19</v>
      </c>
      <c r="E15004" s="2" t="s">
        <v>11</v>
      </c>
      <c r="F15004" s="2">
        <v>2012</v>
      </c>
      <c r="G15004" s="2">
        <v>79929.55</v>
      </c>
      <c r="I15004" s="2">
        <f t="shared" si="234"/>
        <v>56</v>
      </c>
      <c r="J15004" s="2">
        <f>VLOOKUP(A15004,Urbanizaton!$B$2:$BI$265,I15004)</f>
        <v>86.2</v>
      </c>
      <c r="K15004" s="2">
        <f>VLOOKUP(A15004,Population!$B$2:$BI$265,I15004)</f>
        <v>4408100</v>
      </c>
      <c r="L15004" s="2" t="str">
        <f>VLOOKUP(A15004,Region!$C$1:$G$241,5)</f>
        <v>Australia and New Zealand</v>
      </c>
    </row>
    <row r="15005" spans="1:12" x14ac:dyDescent="0.55000000000000004">
      <c r="A15005" s="2" t="s">
        <v>39</v>
      </c>
      <c r="B15005" s="2" t="s">
        <v>8</v>
      </c>
      <c r="C15005" s="2" t="s">
        <v>14</v>
      </c>
      <c r="D15005" s="2" t="s">
        <v>13</v>
      </c>
      <c r="E15005" s="2" t="s">
        <v>11</v>
      </c>
      <c r="F15005" s="2">
        <v>2012</v>
      </c>
      <c r="G15005" s="2">
        <v>158.87700000000001</v>
      </c>
      <c r="I15005" s="2">
        <f t="shared" si="234"/>
        <v>56</v>
      </c>
      <c r="J15005" s="2">
        <f>VLOOKUP(A15005,Urbanizaton!$B$2:$BI$265,I15005)</f>
        <v>86.2</v>
      </c>
      <c r="K15005" s="2">
        <f>VLOOKUP(A15005,Population!$B$2:$BI$265,I15005)</f>
        <v>4408100</v>
      </c>
      <c r="L15005" s="2" t="str">
        <f>VLOOKUP(A15005,Region!$C$1:$G$241,5)</f>
        <v>Australia and New Zealand</v>
      </c>
    </row>
    <row r="15006" spans="1:12" x14ac:dyDescent="0.55000000000000004">
      <c r="A15006" s="2" t="s">
        <v>39</v>
      </c>
      <c r="B15006" s="2" t="s">
        <v>8</v>
      </c>
      <c r="C15006" s="2" t="s">
        <v>14</v>
      </c>
      <c r="D15006" s="2" t="s">
        <v>20</v>
      </c>
      <c r="E15006" s="2" t="s">
        <v>11</v>
      </c>
      <c r="F15006" s="2">
        <v>2012</v>
      </c>
      <c r="G15006" s="2">
        <v>36.042999999999999</v>
      </c>
      <c r="I15006" s="2">
        <f t="shared" si="234"/>
        <v>56</v>
      </c>
      <c r="J15006" s="2">
        <f>VLOOKUP(A15006,Urbanizaton!$B$2:$BI$265,I15006)</f>
        <v>86.2</v>
      </c>
      <c r="K15006" s="2">
        <f>VLOOKUP(A15006,Population!$B$2:$BI$265,I15006)</f>
        <v>4408100</v>
      </c>
      <c r="L15006" s="2" t="str">
        <f>VLOOKUP(A15006,Region!$C$1:$G$241,5)</f>
        <v>Australia and New Zealand</v>
      </c>
    </row>
    <row r="15007" spans="1:12" x14ac:dyDescent="0.55000000000000004">
      <c r="A15007" s="2" t="s">
        <v>39</v>
      </c>
      <c r="B15007" s="2" t="s">
        <v>8</v>
      </c>
      <c r="C15007" s="2" t="s">
        <v>15</v>
      </c>
      <c r="D15007" s="2" t="s">
        <v>13</v>
      </c>
      <c r="E15007" s="2" t="s">
        <v>11</v>
      </c>
      <c r="F15007" s="2">
        <v>2012</v>
      </c>
      <c r="G15007" s="2">
        <v>78.212999999999994</v>
      </c>
      <c r="I15007" s="2">
        <f t="shared" si="234"/>
        <v>56</v>
      </c>
      <c r="J15007" s="2">
        <f>VLOOKUP(A15007,Urbanizaton!$B$2:$BI$265,I15007)</f>
        <v>86.2</v>
      </c>
      <c r="K15007" s="2">
        <f>VLOOKUP(A15007,Population!$B$2:$BI$265,I15007)</f>
        <v>4408100</v>
      </c>
      <c r="L15007" s="2" t="str">
        <f>VLOOKUP(A15007,Region!$C$1:$G$241,5)</f>
        <v>Australia and New Zealand</v>
      </c>
    </row>
    <row r="15008" spans="1:12" x14ac:dyDescent="0.55000000000000004">
      <c r="A15008" s="2" t="s">
        <v>39</v>
      </c>
      <c r="B15008" s="2" t="s">
        <v>8</v>
      </c>
      <c r="C15008" s="2" t="s">
        <v>15</v>
      </c>
      <c r="D15008" s="2" t="s">
        <v>20</v>
      </c>
      <c r="E15008" s="2" t="s">
        <v>11</v>
      </c>
      <c r="F15008" s="2">
        <v>2012</v>
      </c>
      <c r="G15008" s="2">
        <v>17.742999999999999</v>
      </c>
      <c r="I15008" s="2">
        <f t="shared" si="234"/>
        <v>56</v>
      </c>
      <c r="J15008" s="2">
        <f>VLOOKUP(A15008,Urbanizaton!$B$2:$BI$265,I15008)</f>
        <v>86.2</v>
      </c>
      <c r="K15008" s="2">
        <f>VLOOKUP(A15008,Population!$B$2:$BI$265,I15008)</f>
        <v>4408100</v>
      </c>
      <c r="L15008" s="2" t="str">
        <f>VLOOKUP(A15008,Region!$C$1:$G$241,5)</f>
        <v>Australia and New Zealand</v>
      </c>
    </row>
    <row r="15009" spans="1:12" x14ac:dyDescent="0.55000000000000004">
      <c r="A15009" s="2" t="s">
        <v>39</v>
      </c>
      <c r="B15009" s="2" t="s">
        <v>8</v>
      </c>
      <c r="C15009" s="2" t="s">
        <v>16</v>
      </c>
      <c r="D15009" s="2" t="s">
        <v>13</v>
      </c>
      <c r="E15009" s="2" t="s">
        <v>11</v>
      </c>
      <c r="F15009" s="2">
        <v>2012</v>
      </c>
      <c r="G15009" s="2">
        <v>179.679</v>
      </c>
      <c r="I15009" s="2">
        <f t="shared" si="234"/>
        <v>56</v>
      </c>
      <c r="J15009" s="2">
        <f>VLOOKUP(A15009,Urbanizaton!$B$2:$BI$265,I15009)</f>
        <v>86.2</v>
      </c>
      <c r="K15009" s="2">
        <f>VLOOKUP(A15009,Population!$B$2:$BI$265,I15009)</f>
        <v>4408100</v>
      </c>
      <c r="L15009" s="2" t="str">
        <f>VLOOKUP(A15009,Region!$C$1:$G$241,5)</f>
        <v>Australia and New Zealand</v>
      </c>
    </row>
    <row r="15010" spans="1:12" x14ac:dyDescent="0.55000000000000004">
      <c r="A15010" s="2" t="s">
        <v>39</v>
      </c>
      <c r="B15010" s="2" t="s">
        <v>8</v>
      </c>
      <c r="C15010" s="2" t="s">
        <v>16</v>
      </c>
      <c r="D15010" s="2" t="s">
        <v>20</v>
      </c>
      <c r="E15010" s="2" t="s">
        <v>11</v>
      </c>
      <c r="F15010" s="2">
        <v>2012</v>
      </c>
      <c r="G15010" s="2">
        <v>40.762</v>
      </c>
      <c r="I15010" s="2">
        <f t="shared" si="234"/>
        <v>56</v>
      </c>
      <c r="J15010" s="2">
        <f>VLOOKUP(A15010,Urbanizaton!$B$2:$BI$265,I15010)</f>
        <v>86.2</v>
      </c>
      <c r="K15010" s="2">
        <f>VLOOKUP(A15010,Population!$B$2:$BI$265,I15010)</f>
        <v>4408100</v>
      </c>
      <c r="L15010" s="2" t="str">
        <f>VLOOKUP(A15010,Region!$C$1:$G$241,5)</f>
        <v>Australia and New Zealand</v>
      </c>
    </row>
    <row r="15011" spans="1:12" x14ac:dyDescent="0.55000000000000004">
      <c r="A15011" s="2" t="s">
        <v>39</v>
      </c>
      <c r="B15011" s="2" t="s">
        <v>8</v>
      </c>
      <c r="C15011" s="2" t="s">
        <v>12</v>
      </c>
      <c r="D15011" s="2" t="s">
        <v>13</v>
      </c>
      <c r="E15011" s="2" t="s">
        <v>11</v>
      </c>
      <c r="F15011" s="2">
        <v>2013</v>
      </c>
      <c r="G15011" s="2">
        <v>693.39800000000002</v>
      </c>
      <c r="I15011" s="2">
        <f t="shared" si="234"/>
        <v>57</v>
      </c>
      <c r="J15011" s="2">
        <f>VLOOKUP(A15011,Urbanizaton!$B$2:$BI$265,I15011)</f>
        <v>86.222999999999999</v>
      </c>
      <c r="K15011" s="2">
        <f>VLOOKUP(A15011,Population!$B$2:$BI$265,I15011)</f>
        <v>4442100</v>
      </c>
      <c r="L15011" s="2" t="str">
        <f>VLOOKUP(A15011,Region!$C$1:$G$241,5)</f>
        <v>Australia and New Zealand</v>
      </c>
    </row>
    <row r="15012" spans="1:12" x14ac:dyDescent="0.55000000000000004">
      <c r="A15012" s="2" t="s">
        <v>39</v>
      </c>
      <c r="B15012" s="2" t="s">
        <v>8</v>
      </c>
      <c r="C15012" s="2" t="s">
        <v>12</v>
      </c>
      <c r="D15012" s="2" t="s">
        <v>20</v>
      </c>
      <c r="E15012" s="2" t="s">
        <v>11</v>
      </c>
      <c r="F15012" s="2">
        <v>2013</v>
      </c>
      <c r="G15012" s="2">
        <v>156.09800000000001</v>
      </c>
      <c r="I15012" s="2">
        <f t="shared" si="234"/>
        <v>57</v>
      </c>
      <c r="J15012" s="2">
        <f>VLOOKUP(A15012,Urbanizaton!$B$2:$BI$265,I15012)</f>
        <v>86.222999999999999</v>
      </c>
      <c r="K15012" s="2">
        <f>VLOOKUP(A15012,Population!$B$2:$BI$265,I15012)</f>
        <v>4442100</v>
      </c>
      <c r="L15012" s="2" t="str">
        <f>VLOOKUP(A15012,Region!$C$1:$G$241,5)</f>
        <v>Australia and New Zealand</v>
      </c>
    </row>
    <row r="15013" spans="1:12" x14ac:dyDescent="0.55000000000000004">
      <c r="A15013" s="2" t="s">
        <v>39</v>
      </c>
      <c r="B15013" s="2" t="s">
        <v>8</v>
      </c>
      <c r="C15013" s="2" t="s">
        <v>9</v>
      </c>
      <c r="D15013" s="2" t="s">
        <v>10</v>
      </c>
      <c r="E15013" s="2" t="s">
        <v>11</v>
      </c>
      <c r="F15013" s="2">
        <v>2013</v>
      </c>
      <c r="G15013" s="2">
        <v>30.96</v>
      </c>
      <c r="I15013" s="2">
        <f t="shared" si="234"/>
        <v>57</v>
      </c>
      <c r="J15013" s="2">
        <f>VLOOKUP(A15013,Urbanizaton!$B$2:$BI$265,I15013)</f>
        <v>86.222999999999999</v>
      </c>
      <c r="K15013" s="2">
        <f>VLOOKUP(A15013,Population!$B$2:$BI$265,I15013)</f>
        <v>4442100</v>
      </c>
      <c r="L15013" s="2" t="str">
        <f>VLOOKUP(A15013,Region!$C$1:$G$241,5)</f>
        <v>Australia and New Zealand</v>
      </c>
    </row>
    <row r="15014" spans="1:12" x14ac:dyDescent="0.55000000000000004">
      <c r="A15014" s="2" t="s">
        <v>39</v>
      </c>
      <c r="B15014" s="2" t="s">
        <v>8</v>
      </c>
      <c r="C15014" s="2" t="s">
        <v>9</v>
      </c>
      <c r="D15014" s="2" t="s">
        <v>17</v>
      </c>
      <c r="E15014" s="2" t="s">
        <v>11</v>
      </c>
      <c r="F15014" s="2">
        <v>2013</v>
      </c>
      <c r="G15014" s="2">
        <v>6.94</v>
      </c>
      <c r="I15014" s="2">
        <f t="shared" si="234"/>
        <v>57</v>
      </c>
      <c r="J15014" s="2">
        <f>VLOOKUP(A15014,Urbanizaton!$B$2:$BI$265,I15014)</f>
        <v>86.222999999999999</v>
      </c>
      <c r="K15014" s="2">
        <f>VLOOKUP(A15014,Population!$B$2:$BI$265,I15014)</f>
        <v>4442100</v>
      </c>
      <c r="L15014" s="2" t="str">
        <f>VLOOKUP(A15014,Region!$C$1:$G$241,5)</f>
        <v>Australia and New Zealand</v>
      </c>
    </row>
    <row r="15015" spans="1:12" x14ac:dyDescent="0.55000000000000004">
      <c r="A15015" s="2" t="s">
        <v>39</v>
      </c>
      <c r="B15015" s="2" t="s">
        <v>8</v>
      </c>
      <c r="C15015" s="2" t="s">
        <v>18</v>
      </c>
      <c r="D15015" s="2" t="s">
        <v>17</v>
      </c>
      <c r="E15015" s="2" t="s">
        <v>11</v>
      </c>
      <c r="F15015" s="2">
        <v>2013</v>
      </c>
      <c r="G15015" s="2">
        <v>17.873999999999999</v>
      </c>
      <c r="I15015" s="2">
        <f t="shared" si="234"/>
        <v>57</v>
      </c>
      <c r="J15015" s="2">
        <f>VLOOKUP(A15015,Urbanizaton!$B$2:$BI$265,I15015)</f>
        <v>86.222999999999999</v>
      </c>
      <c r="K15015" s="2">
        <f>VLOOKUP(A15015,Population!$B$2:$BI$265,I15015)</f>
        <v>4442100</v>
      </c>
      <c r="L15015" s="2" t="str">
        <f>VLOOKUP(A15015,Region!$C$1:$G$241,5)</f>
        <v>Australia and New Zealand</v>
      </c>
    </row>
    <row r="15016" spans="1:12" x14ac:dyDescent="0.55000000000000004">
      <c r="A15016" s="2" t="s">
        <v>39</v>
      </c>
      <c r="B15016" s="2" t="s">
        <v>8</v>
      </c>
      <c r="C15016" s="2" t="s">
        <v>18</v>
      </c>
      <c r="D15016" s="2" t="s">
        <v>19</v>
      </c>
      <c r="E15016" s="2" t="s">
        <v>11</v>
      </c>
      <c r="F15016" s="2">
        <v>2013</v>
      </c>
      <c r="G15016" s="2">
        <v>79397.171000000002</v>
      </c>
      <c r="I15016" s="2">
        <f t="shared" si="234"/>
        <v>57</v>
      </c>
      <c r="J15016" s="2">
        <f>VLOOKUP(A15016,Urbanizaton!$B$2:$BI$265,I15016)</f>
        <v>86.222999999999999</v>
      </c>
      <c r="K15016" s="2">
        <f>VLOOKUP(A15016,Population!$B$2:$BI$265,I15016)</f>
        <v>4442100</v>
      </c>
      <c r="L15016" s="2" t="str">
        <f>VLOOKUP(A15016,Region!$C$1:$G$241,5)</f>
        <v>Australia and New Zealand</v>
      </c>
    </row>
    <row r="15017" spans="1:12" x14ac:dyDescent="0.55000000000000004">
      <c r="A15017" s="2" t="s">
        <v>39</v>
      </c>
      <c r="B15017" s="2" t="s">
        <v>8</v>
      </c>
      <c r="C15017" s="2" t="s">
        <v>14</v>
      </c>
      <c r="D15017" s="2" t="s">
        <v>13</v>
      </c>
      <c r="E15017" s="2" t="s">
        <v>11</v>
      </c>
      <c r="F15017" s="2">
        <v>2013</v>
      </c>
      <c r="G15017" s="2">
        <v>160.03100000000001</v>
      </c>
      <c r="I15017" s="2">
        <f t="shared" si="234"/>
        <v>57</v>
      </c>
      <c r="J15017" s="2">
        <f>VLOOKUP(A15017,Urbanizaton!$B$2:$BI$265,I15017)</f>
        <v>86.222999999999999</v>
      </c>
      <c r="K15017" s="2">
        <f>VLOOKUP(A15017,Population!$B$2:$BI$265,I15017)</f>
        <v>4442100</v>
      </c>
      <c r="L15017" s="2" t="str">
        <f>VLOOKUP(A15017,Region!$C$1:$G$241,5)</f>
        <v>Australia and New Zealand</v>
      </c>
    </row>
    <row r="15018" spans="1:12" x14ac:dyDescent="0.55000000000000004">
      <c r="A15018" s="2" t="s">
        <v>39</v>
      </c>
      <c r="B15018" s="2" t="s">
        <v>8</v>
      </c>
      <c r="C15018" s="2" t="s">
        <v>14</v>
      </c>
      <c r="D15018" s="2" t="s">
        <v>20</v>
      </c>
      <c r="E15018" s="2" t="s">
        <v>11</v>
      </c>
      <c r="F15018" s="2">
        <v>2013</v>
      </c>
      <c r="G15018" s="2">
        <v>36.026000000000003</v>
      </c>
      <c r="I15018" s="2">
        <f t="shared" si="234"/>
        <v>57</v>
      </c>
      <c r="J15018" s="2">
        <f>VLOOKUP(A15018,Urbanizaton!$B$2:$BI$265,I15018)</f>
        <v>86.222999999999999</v>
      </c>
      <c r="K15018" s="2">
        <f>VLOOKUP(A15018,Population!$B$2:$BI$265,I15018)</f>
        <v>4442100</v>
      </c>
      <c r="L15018" s="2" t="str">
        <f>VLOOKUP(A15018,Region!$C$1:$G$241,5)</f>
        <v>Australia and New Zealand</v>
      </c>
    </row>
    <row r="15019" spans="1:12" x14ac:dyDescent="0.55000000000000004">
      <c r="A15019" s="2" t="s">
        <v>39</v>
      </c>
      <c r="B15019" s="2" t="s">
        <v>8</v>
      </c>
      <c r="C15019" s="2" t="s">
        <v>15</v>
      </c>
      <c r="D15019" s="2" t="s">
        <v>13</v>
      </c>
      <c r="E15019" s="2" t="s">
        <v>11</v>
      </c>
      <c r="F15019" s="2">
        <v>2013</v>
      </c>
      <c r="G15019" s="2">
        <v>75.179000000000002</v>
      </c>
      <c r="I15019" s="2">
        <f t="shared" si="234"/>
        <v>57</v>
      </c>
      <c r="J15019" s="2">
        <f>VLOOKUP(A15019,Urbanizaton!$B$2:$BI$265,I15019)</f>
        <v>86.222999999999999</v>
      </c>
      <c r="K15019" s="2">
        <f>VLOOKUP(A15019,Population!$B$2:$BI$265,I15019)</f>
        <v>4442100</v>
      </c>
      <c r="L15019" s="2" t="str">
        <f>VLOOKUP(A15019,Region!$C$1:$G$241,5)</f>
        <v>Australia and New Zealand</v>
      </c>
    </row>
    <row r="15020" spans="1:12" x14ac:dyDescent="0.55000000000000004">
      <c r="A15020" s="2" t="s">
        <v>39</v>
      </c>
      <c r="B15020" s="2" t="s">
        <v>8</v>
      </c>
      <c r="C15020" s="2" t="s">
        <v>15</v>
      </c>
      <c r="D15020" s="2" t="s">
        <v>20</v>
      </c>
      <c r="E15020" s="2" t="s">
        <v>11</v>
      </c>
      <c r="F15020" s="2">
        <v>2013</v>
      </c>
      <c r="G15020" s="2">
        <v>16.923999999999999</v>
      </c>
      <c r="I15020" s="2">
        <f t="shared" si="234"/>
        <v>57</v>
      </c>
      <c r="J15020" s="2">
        <f>VLOOKUP(A15020,Urbanizaton!$B$2:$BI$265,I15020)</f>
        <v>86.222999999999999</v>
      </c>
      <c r="K15020" s="2">
        <f>VLOOKUP(A15020,Population!$B$2:$BI$265,I15020)</f>
        <v>4442100</v>
      </c>
      <c r="L15020" s="2" t="str">
        <f>VLOOKUP(A15020,Region!$C$1:$G$241,5)</f>
        <v>Australia and New Zealand</v>
      </c>
    </row>
    <row r="15021" spans="1:12" x14ac:dyDescent="0.55000000000000004">
      <c r="A15021" s="2" t="s">
        <v>39</v>
      </c>
      <c r="B15021" s="2" t="s">
        <v>8</v>
      </c>
      <c r="C15021" s="2" t="s">
        <v>16</v>
      </c>
      <c r="D15021" s="2" t="s">
        <v>13</v>
      </c>
      <c r="E15021" s="2" t="s">
        <v>11</v>
      </c>
      <c r="F15021" s="2">
        <v>2013</v>
      </c>
      <c r="G15021" s="2">
        <v>179.357</v>
      </c>
      <c r="I15021" s="2">
        <f t="shared" si="234"/>
        <v>57</v>
      </c>
      <c r="J15021" s="2">
        <f>VLOOKUP(A15021,Urbanizaton!$B$2:$BI$265,I15021)</f>
        <v>86.222999999999999</v>
      </c>
      <c r="K15021" s="2">
        <f>VLOOKUP(A15021,Population!$B$2:$BI$265,I15021)</f>
        <v>4442100</v>
      </c>
      <c r="L15021" s="2" t="str">
        <f>VLOOKUP(A15021,Region!$C$1:$G$241,5)</f>
        <v>Australia and New Zealand</v>
      </c>
    </row>
    <row r="15022" spans="1:12" x14ac:dyDescent="0.55000000000000004">
      <c r="A15022" s="2" t="s">
        <v>39</v>
      </c>
      <c r="B15022" s="2" t="s">
        <v>8</v>
      </c>
      <c r="C15022" s="2" t="s">
        <v>16</v>
      </c>
      <c r="D15022" s="2" t="s">
        <v>20</v>
      </c>
      <c r="E15022" s="2" t="s">
        <v>11</v>
      </c>
      <c r="F15022" s="2">
        <v>2013</v>
      </c>
      <c r="G15022" s="2">
        <v>40.377000000000002</v>
      </c>
      <c r="I15022" s="2">
        <f t="shared" si="234"/>
        <v>57</v>
      </c>
      <c r="J15022" s="2">
        <f>VLOOKUP(A15022,Urbanizaton!$B$2:$BI$265,I15022)</f>
        <v>86.222999999999999</v>
      </c>
      <c r="K15022" s="2">
        <f>VLOOKUP(A15022,Population!$B$2:$BI$265,I15022)</f>
        <v>4442100</v>
      </c>
      <c r="L15022" s="2" t="str">
        <f>VLOOKUP(A15022,Region!$C$1:$G$241,5)</f>
        <v>Australia and New Zealand</v>
      </c>
    </row>
    <row r="15023" spans="1:12" x14ac:dyDescent="0.55000000000000004">
      <c r="A15023" s="2" t="s">
        <v>39</v>
      </c>
      <c r="B15023" s="2" t="s">
        <v>8</v>
      </c>
      <c r="C15023" s="2" t="s">
        <v>12</v>
      </c>
      <c r="D15023" s="2" t="s">
        <v>13</v>
      </c>
      <c r="E15023" s="2" t="s">
        <v>11</v>
      </c>
      <c r="F15023" s="2">
        <v>2014</v>
      </c>
      <c r="G15023" s="2">
        <v>691.05799999999999</v>
      </c>
      <c r="I15023" s="2">
        <f t="shared" si="234"/>
        <v>58</v>
      </c>
      <c r="J15023" s="2">
        <f>VLOOKUP(A15023,Urbanizaton!$B$2:$BI$265,I15023)</f>
        <v>86.251000000000005</v>
      </c>
      <c r="K15023" s="2">
        <f>VLOOKUP(A15023,Population!$B$2:$BI$265,I15023)</f>
        <v>4509700</v>
      </c>
      <c r="L15023" s="2" t="str">
        <f>VLOOKUP(A15023,Region!$C$1:$G$241,5)</f>
        <v>Australia and New Zealand</v>
      </c>
    </row>
    <row r="15024" spans="1:12" x14ac:dyDescent="0.55000000000000004">
      <c r="A15024" s="2" t="s">
        <v>39</v>
      </c>
      <c r="B15024" s="2" t="s">
        <v>8</v>
      </c>
      <c r="C15024" s="2" t="s">
        <v>12</v>
      </c>
      <c r="D15024" s="2" t="s">
        <v>20</v>
      </c>
      <c r="E15024" s="2" t="s">
        <v>11</v>
      </c>
      <c r="F15024" s="2">
        <v>2014</v>
      </c>
      <c r="G15024" s="2">
        <v>153.23599999999999</v>
      </c>
      <c r="I15024" s="2">
        <f t="shared" si="234"/>
        <v>58</v>
      </c>
      <c r="J15024" s="2">
        <f>VLOOKUP(A15024,Urbanizaton!$B$2:$BI$265,I15024)</f>
        <v>86.251000000000005</v>
      </c>
      <c r="K15024" s="2">
        <f>VLOOKUP(A15024,Population!$B$2:$BI$265,I15024)</f>
        <v>4509700</v>
      </c>
      <c r="L15024" s="2" t="str">
        <f>VLOOKUP(A15024,Region!$C$1:$G$241,5)</f>
        <v>Australia and New Zealand</v>
      </c>
    </row>
    <row r="15025" spans="1:12" x14ac:dyDescent="0.55000000000000004">
      <c r="A15025" s="2" t="s">
        <v>39</v>
      </c>
      <c r="B15025" s="2" t="s">
        <v>8</v>
      </c>
      <c r="C15025" s="2" t="s">
        <v>9</v>
      </c>
      <c r="D15025" s="2" t="s">
        <v>10</v>
      </c>
      <c r="E15025" s="2" t="s">
        <v>11</v>
      </c>
      <c r="F15025" s="2">
        <v>2014</v>
      </c>
      <c r="G15025" s="2">
        <v>31.24</v>
      </c>
      <c r="I15025" s="2">
        <f t="shared" si="234"/>
        <v>58</v>
      </c>
      <c r="J15025" s="2">
        <f>VLOOKUP(A15025,Urbanizaton!$B$2:$BI$265,I15025)</f>
        <v>86.251000000000005</v>
      </c>
      <c r="K15025" s="2">
        <f>VLOOKUP(A15025,Population!$B$2:$BI$265,I15025)</f>
        <v>4509700</v>
      </c>
      <c r="L15025" s="2" t="str">
        <f>VLOOKUP(A15025,Region!$C$1:$G$241,5)</f>
        <v>Australia and New Zealand</v>
      </c>
    </row>
    <row r="15026" spans="1:12" x14ac:dyDescent="0.55000000000000004">
      <c r="A15026" s="2" t="s">
        <v>39</v>
      </c>
      <c r="B15026" s="2" t="s">
        <v>8</v>
      </c>
      <c r="C15026" s="2" t="s">
        <v>9</v>
      </c>
      <c r="D15026" s="2" t="s">
        <v>17</v>
      </c>
      <c r="E15026" s="2" t="s">
        <v>11</v>
      </c>
      <c r="F15026" s="2">
        <v>2014</v>
      </c>
      <c r="G15026" s="2">
        <v>7.01</v>
      </c>
      <c r="I15026" s="2">
        <f t="shared" si="234"/>
        <v>58</v>
      </c>
      <c r="J15026" s="2">
        <f>VLOOKUP(A15026,Urbanizaton!$B$2:$BI$265,I15026)</f>
        <v>86.251000000000005</v>
      </c>
      <c r="K15026" s="2">
        <f>VLOOKUP(A15026,Population!$B$2:$BI$265,I15026)</f>
        <v>4509700</v>
      </c>
      <c r="L15026" s="2" t="str">
        <f>VLOOKUP(A15026,Region!$C$1:$G$241,5)</f>
        <v>Australia and New Zealand</v>
      </c>
    </row>
    <row r="15027" spans="1:12" x14ac:dyDescent="0.55000000000000004">
      <c r="A15027" s="2" t="s">
        <v>39</v>
      </c>
      <c r="B15027" s="2" t="s">
        <v>8</v>
      </c>
      <c r="C15027" s="2" t="s">
        <v>18</v>
      </c>
      <c r="D15027" s="2" t="s">
        <v>17</v>
      </c>
      <c r="E15027" s="2" t="s">
        <v>11</v>
      </c>
      <c r="F15027" s="2">
        <v>2014</v>
      </c>
      <c r="G15027" s="2">
        <v>17.798999999999999</v>
      </c>
      <c r="I15027" s="2">
        <f t="shared" si="234"/>
        <v>58</v>
      </c>
      <c r="J15027" s="2">
        <f>VLOOKUP(A15027,Urbanizaton!$B$2:$BI$265,I15027)</f>
        <v>86.251000000000005</v>
      </c>
      <c r="K15027" s="2">
        <f>VLOOKUP(A15027,Population!$B$2:$BI$265,I15027)</f>
        <v>4509700</v>
      </c>
      <c r="L15027" s="2" t="str">
        <f>VLOOKUP(A15027,Region!$C$1:$G$241,5)</f>
        <v>Australia and New Zealand</v>
      </c>
    </row>
    <row r="15028" spans="1:12" x14ac:dyDescent="0.55000000000000004">
      <c r="A15028" s="2" t="s">
        <v>39</v>
      </c>
      <c r="B15028" s="2" t="s">
        <v>8</v>
      </c>
      <c r="C15028" s="2" t="s">
        <v>18</v>
      </c>
      <c r="D15028" s="2" t="s">
        <v>19</v>
      </c>
      <c r="E15028" s="2" t="s">
        <v>11</v>
      </c>
      <c r="F15028" s="2">
        <v>2014</v>
      </c>
      <c r="G15028" s="2">
        <v>80267.873000000007</v>
      </c>
      <c r="I15028" s="2">
        <f t="shared" si="234"/>
        <v>58</v>
      </c>
      <c r="J15028" s="2">
        <f>VLOOKUP(A15028,Urbanizaton!$B$2:$BI$265,I15028)</f>
        <v>86.251000000000005</v>
      </c>
      <c r="K15028" s="2">
        <f>VLOOKUP(A15028,Population!$B$2:$BI$265,I15028)</f>
        <v>4509700</v>
      </c>
      <c r="L15028" s="2" t="str">
        <f>VLOOKUP(A15028,Region!$C$1:$G$241,5)</f>
        <v>Australia and New Zealand</v>
      </c>
    </row>
    <row r="15029" spans="1:12" x14ac:dyDescent="0.55000000000000004">
      <c r="A15029" s="2" t="s">
        <v>39</v>
      </c>
      <c r="B15029" s="2" t="s">
        <v>8</v>
      </c>
      <c r="C15029" s="2" t="s">
        <v>14</v>
      </c>
      <c r="D15029" s="2" t="s">
        <v>13</v>
      </c>
      <c r="E15029" s="2" t="s">
        <v>11</v>
      </c>
      <c r="F15029" s="2">
        <v>2014</v>
      </c>
      <c r="G15029" s="2">
        <v>161.33600000000001</v>
      </c>
      <c r="I15029" s="2">
        <f t="shared" si="234"/>
        <v>58</v>
      </c>
      <c r="J15029" s="2">
        <f>VLOOKUP(A15029,Urbanizaton!$B$2:$BI$265,I15029)</f>
        <v>86.251000000000005</v>
      </c>
      <c r="K15029" s="2">
        <f>VLOOKUP(A15029,Population!$B$2:$BI$265,I15029)</f>
        <v>4509700</v>
      </c>
      <c r="L15029" s="2" t="str">
        <f>VLOOKUP(A15029,Region!$C$1:$G$241,5)</f>
        <v>Australia and New Zealand</v>
      </c>
    </row>
    <row r="15030" spans="1:12" x14ac:dyDescent="0.55000000000000004">
      <c r="A15030" s="2" t="s">
        <v>39</v>
      </c>
      <c r="B15030" s="2" t="s">
        <v>8</v>
      </c>
      <c r="C15030" s="2" t="s">
        <v>14</v>
      </c>
      <c r="D15030" s="2" t="s">
        <v>20</v>
      </c>
      <c r="E15030" s="2" t="s">
        <v>11</v>
      </c>
      <c r="F15030" s="2">
        <v>2014</v>
      </c>
      <c r="G15030" s="2">
        <v>35.774999999999999</v>
      </c>
      <c r="I15030" s="2">
        <f t="shared" si="234"/>
        <v>58</v>
      </c>
      <c r="J15030" s="2">
        <f>VLOOKUP(A15030,Urbanizaton!$B$2:$BI$265,I15030)</f>
        <v>86.251000000000005</v>
      </c>
      <c r="K15030" s="2">
        <f>VLOOKUP(A15030,Population!$B$2:$BI$265,I15030)</f>
        <v>4509700</v>
      </c>
      <c r="L15030" s="2" t="str">
        <f>VLOOKUP(A15030,Region!$C$1:$G$241,5)</f>
        <v>Australia and New Zealand</v>
      </c>
    </row>
    <row r="15031" spans="1:12" x14ac:dyDescent="0.55000000000000004">
      <c r="A15031" s="2" t="s">
        <v>39</v>
      </c>
      <c r="B15031" s="2" t="s">
        <v>8</v>
      </c>
      <c r="C15031" s="2" t="s">
        <v>15</v>
      </c>
      <c r="D15031" s="2" t="s">
        <v>13</v>
      </c>
      <c r="E15031" s="2" t="s">
        <v>11</v>
      </c>
      <c r="F15031" s="2">
        <v>2014</v>
      </c>
      <c r="G15031" s="2">
        <v>74.233999999999995</v>
      </c>
      <c r="I15031" s="2">
        <f t="shared" si="234"/>
        <v>58</v>
      </c>
      <c r="J15031" s="2">
        <f>VLOOKUP(A15031,Urbanizaton!$B$2:$BI$265,I15031)</f>
        <v>86.251000000000005</v>
      </c>
      <c r="K15031" s="2">
        <f>VLOOKUP(A15031,Population!$B$2:$BI$265,I15031)</f>
        <v>4509700</v>
      </c>
      <c r="L15031" s="2" t="str">
        <f>VLOOKUP(A15031,Region!$C$1:$G$241,5)</f>
        <v>Australia and New Zealand</v>
      </c>
    </row>
    <row r="15032" spans="1:12" x14ac:dyDescent="0.55000000000000004">
      <c r="A15032" s="2" t="s">
        <v>39</v>
      </c>
      <c r="B15032" s="2" t="s">
        <v>8</v>
      </c>
      <c r="C15032" s="2" t="s">
        <v>15</v>
      </c>
      <c r="D15032" s="2" t="s">
        <v>20</v>
      </c>
      <c r="E15032" s="2" t="s">
        <v>11</v>
      </c>
      <c r="F15032" s="2">
        <v>2014</v>
      </c>
      <c r="G15032" s="2">
        <v>16.460999999999999</v>
      </c>
      <c r="I15032" s="2">
        <f t="shared" si="234"/>
        <v>58</v>
      </c>
      <c r="J15032" s="2">
        <f>VLOOKUP(A15032,Urbanizaton!$B$2:$BI$265,I15032)</f>
        <v>86.251000000000005</v>
      </c>
      <c r="K15032" s="2">
        <f>VLOOKUP(A15032,Population!$B$2:$BI$265,I15032)</f>
        <v>4509700</v>
      </c>
      <c r="L15032" s="2" t="str">
        <f>VLOOKUP(A15032,Region!$C$1:$G$241,5)</f>
        <v>Australia and New Zealand</v>
      </c>
    </row>
    <row r="15033" spans="1:12" x14ac:dyDescent="0.55000000000000004">
      <c r="A15033" s="2" t="s">
        <v>39</v>
      </c>
      <c r="B15033" s="2" t="s">
        <v>8</v>
      </c>
      <c r="C15033" s="2" t="s">
        <v>16</v>
      </c>
      <c r="D15033" s="2" t="s">
        <v>13</v>
      </c>
      <c r="E15033" s="2" t="s">
        <v>11</v>
      </c>
      <c r="F15033" s="2">
        <v>2014</v>
      </c>
      <c r="G15033" s="2">
        <v>180.48699999999999</v>
      </c>
      <c r="I15033" s="2">
        <f t="shared" si="234"/>
        <v>58</v>
      </c>
      <c r="J15033" s="2">
        <f>VLOOKUP(A15033,Urbanizaton!$B$2:$BI$265,I15033)</f>
        <v>86.251000000000005</v>
      </c>
      <c r="K15033" s="2">
        <f>VLOOKUP(A15033,Population!$B$2:$BI$265,I15033)</f>
        <v>4509700</v>
      </c>
      <c r="L15033" s="2" t="str">
        <f>VLOOKUP(A15033,Region!$C$1:$G$241,5)</f>
        <v>Australia and New Zealand</v>
      </c>
    </row>
    <row r="15034" spans="1:12" x14ac:dyDescent="0.55000000000000004">
      <c r="A15034" s="2" t="s">
        <v>39</v>
      </c>
      <c r="B15034" s="2" t="s">
        <v>8</v>
      </c>
      <c r="C15034" s="2" t="s">
        <v>16</v>
      </c>
      <c r="D15034" s="2" t="s">
        <v>20</v>
      </c>
      <c r="E15034" s="2" t="s">
        <v>11</v>
      </c>
      <c r="F15034" s="2">
        <v>2014</v>
      </c>
      <c r="G15034" s="2">
        <v>40.021000000000001</v>
      </c>
      <c r="I15034" s="2">
        <f t="shared" si="234"/>
        <v>58</v>
      </c>
      <c r="J15034" s="2">
        <f>VLOOKUP(A15034,Urbanizaton!$B$2:$BI$265,I15034)</f>
        <v>86.251000000000005</v>
      </c>
      <c r="K15034" s="2">
        <f>VLOOKUP(A15034,Population!$B$2:$BI$265,I15034)</f>
        <v>4509700</v>
      </c>
      <c r="L15034" s="2" t="str">
        <f>VLOOKUP(A15034,Region!$C$1:$G$241,5)</f>
        <v>Australia and New Zealand</v>
      </c>
    </row>
    <row r="15035" spans="1:12" x14ac:dyDescent="0.55000000000000004">
      <c r="A15035" s="2" t="s">
        <v>39</v>
      </c>
      <c r="B15035" s="2" t="s">
        <v>8</v>
      </c>
      <c r="C15035" s="2" t="s">
        <v>18</v>
      </c>
      <c r="D15035" s="2" t="s">
        <v>17</v>
      </c>
      <c r="E15035" s="2" t="s">
        <v>11</v>
      </c>
      <c r="F15035" s="2">
        <v>2015</v>
      </c>
      <c r="G15035" s="2">
        <v>17.452999999999999</v>
      </c>
      <c r="I15035" s="2">
        <f t="shared" si="234"/>
        <v>59</v>
      </c>
      <c r="J15035" s="2">
        <f>VLOOKUP(A15035,Urbanizaton!$B$2:$BI$265,I15035)</f>
        <v>86.284000000000006</v>
      </c>
      <c r="K15035" s="2">
        <f>VLOOKUP(A15035,Population!$B$2:$BI$265,I15035)</f>
        <v>4595700</v>
      </c>
      <c r="L15035" s="2" t="str">
        <f>VLOOKUP(A15035,Region!$C$1:$G$241,5)</f>
        <v>Australia and New Zealand</v>
      </c>
    </row>
    <row r="15036" spans="1:12" x14ac:dyDescent="0.55000000000000004">
      <c r="A15036" s="2" t="s">
        <v>39</v>
      </c>
      <c r="B15036" s="2" t="s">
        <v>8</v>
      </c>
      <c r="C15036" s="2" t="s">
        <v>18</v>
      </c>
      <c r="D15036" s="2" t="s">
        <v>19</v>
      </c>
      <c r="E15036" s="2" t="s">
        <v>11</v>
      </c>
      <c r="F15036" s="2">
        <v>2015</v>
      </c>
      <c r="G15036" s="2">
        <v>80155.142999999996</v>
      </c>
      <c r="I15036" s="2">
        <f t="shared" si="234"/>
        <v>59</v>
      </c>
      <c r="J15036" s="2">
        <f>VLOOKUP(A15036,Urbanizaton!$B$2:$BI$265,I15036)</f>
        <v>86.284000000000006</v>
      </c>
      <c r="K15036" s="2">
        <f>VLOOKUP(A15036,Population!$B$2:$BI$265,I15036)</f>
        <v>4595700</v>
      </c>
      <c r="L15036" s="2" t="str">
        <f>VLOOKUP(A15036,Region!$C$1:$G$241,5)</f>
        <v>Australia and New Zealand</v>
      </c>
    </row>
    <row r="15037" spans="1:12" x14ac:dyDescent="0.55000000000000004">
      <c r="A15037" s="2" t="s">
        <v>531</v>
      </c>
      <c r="B15037" s="2" t="s">
        <v>8</v>
      </c>
      <c r="C15037" s="2" t="s">
        <v>9</v>
      </c>
      <c r="D15037" s="2" t="s">
        <v>10</v>
      </c>
      <c r="E15037" s="2" t="s">
        <v>11</v>
      </c>
      <c r="F15037" s="2">
        <v>1971</v>
      </c>
      <c r="G15037" s="2">
        <v>9342.0300000000007</v>
      </c>
      <c r="I15037" s="2">
        <f t="shared" si="234"/>
        <v>15</v>
      </c>
      <c r="J15037" s="2">
        <f>VLOOKUP(A15037,Urbanizaton!$B$2:$BI$265,I15037)</f>
        <v>67.815434391516604</v>
      </c>
      <c r="K15037" s="2">
        <f>VLOOKUP(A15037,Population!$B$2:$BI$265,I15037)</f>
        <v>903117690</v>
      </c>
      <c r="L15037" s="2" t="str">
        <f>VLOOKUP(A15037,Region!$C$1:$G$241,5)</f>
        <v>OECD Member Nations</v>
      </c>
    </row>
    <row r="15038" spans="1:12" x14ac:dyDescent="0.55000000000000004">
      <c r="A15038" s="2" t="s">
        <v>531</v>
      </c>
      <c r="B15038" s="2" t="s">
        <v>8</v>
      </c>
      <c r="C15038" s="2" t="s">
        <v>9</v>
      </c>
      <c r="D15038" s="2" t="s">
        <v>17</v>
      </c>
      <c r="E15038" s="2" t="s">
        <v>11</v>
      </c>
      <c r="F15038" s="2">
        <v>1971</v>
      </c>
      <c r="G15038" s="2">
        <v>10.4</v>
      </c>
      <c r="I15038" s="2">
        <f t="shared" si="234"/>
        <v>15</v>
      </c>
      <c r="J15038" s="2">
        <f>VLOOKUP(A15038,Urbanizaton!$B$2:$BI$265,I15038)</f>
        <v>67.815434391516604</v>
      </c>
      <c r="K15038" s="2">
        <f>VLOOKUP(A15038,Population!$B$2:$BI$265,I15038)</f>
        <v>903117690</v>
      </c>
      <c r="L15038" s="2" t="str">
        <f>VLOOKUP(A15038,Region!$C$1:$G$241,5)</f>
        <v>OECD Member Nations</v>
      </c>
    </row>
    <row r="15039" spans="1:12" x14ac:dyDescent="0.55000000000000004">
      <c r="A15039" s="2" t="s">
        <v>531</v>
      </c>
      <c r="B15039" s="2" t="s">
        <v>8</v>
      </c>
      <c r="C15039" s="2" t="s">
        <v>9</v>
      </c>
      <c r="D15039" s="2" t="s">
        <v>10</v>
      </c>
      <c r="E15039" s="2" t="s">
        <v>11</v>
      </c>
      <c r="F15039" s="2">
        <v>1972</v>
      </c>
      <c r="G15039" s="2">
        <v>9759.08</v>
      </c>
      <c r="I15039" s="2">
        <f t="shared" si="234"/>
        <v>16</v>
      </c>
      <c r="J15039" s="2">
        <f>VLOOKUP(A15039,Urbanizaton!$B$2:$BI$265,I15039)</f>
        <v>68.174413368696406</v>
      </c>
      <c r="K15039" s="2">
        <f>VLOOKUP(A15039,Population!$B$2:$BI$265,I15039)</f>
        <v>913621315</v>
      </c>
      <c r="L15039" s="2" t="str">
        <f>VLOOKUP(A15039,Region!$C$1:$G$241,5)</f>
        <v>OECD Member Nations</v>
      </c>
    </row>
    <row r="15040" spans="1:12" x14ac:dyDescent="0.55000000000000004">
      <c r="A15040" s="2" t="s">
        <v>531</v>
      </c>
      <c r="B15040" s="2" t="s">
        <v>8</v>
      </c>
      <c r="C15040" s="2" t="s">
        <v>9</v>
      </c>
      <c r="D15040" s="2" t="s">
        <v>17</v>
      </c>
      <c r="E15040" s="2" t="s">
        <v>11</v>
      </c>
      <c r="F15040" s="2">
        <v>1972</v>
      </c>
      <c r="G15040" s="2">
        <v>10.74</v>
      </c>
      <c r="I15040" s="2">
        <f t="shared" si="234"/>
        <v>16</v>
      </c>
      <c r="J15040" s="2">
        <f>VLOOKUP(A15040,Urbanizaton!$B$2:$BI$265,I15040)</f>
        <v>68.174413368696406</v>
      </c>
      <c r="K15040" s="2">
        <f>VLOOKUP(A15040,Population!$B$2:$BI$265,I15040)</f>
        <v>913621315</v>
      </c>
      <c r="L15040" s="2" t="str">
        <f>VLOOKUP(A15040,Region!$C$1:$G$241,5)</f>
        <v>OECD Member Nations</v>
      </c>
    </row>
    <row r="15041" spans="1:12" x14ac:dyDescent="0.55000000000000004">
      <c r="A15041" s="2" t="s">
        <v>531</v>
      </c>
      <c r="B15041" s="2" t="s">
        <v>8</v>
      </c>
      <c r="C15041" s="2" t="s">
        <v>9</v>
      </c>
      <c r="D15041" s="2" t="s">
        <v>10</v>
      </c>
      <c r="E15041" s="2" t="s">
        <v>11</v>
      </c>
      <c r="F15041" s="2">
        <v>1973</v>
      </c>
      <c r="G15041" s="2">
        <v>10288.19</v>
      </c>
      <c r="I15041" s="2">
        <f t="shared" si="234"/>
        <v>17</v>
      </c>
      <c r="J15041" s="2">
        <f>VLOOKUP(A15041,Urbanizaton!$B$2:$BI$265,I15041)</f>
        <v>68.519628203162696</v>
      </c>
      <c r="K15041" s="2">
        <f>VLOOKUP(A15041,Population!$B$2:$BI$265,I15041)</f>
        <v>923253553</v>
      </c>
      <c r="L15041" s="2" t="str">
        <f>VLOOKUP(A15041,Region!$C$1:$G$241,5)</f>
        <v>OECD Member Nations</v>
      </c>
    </row>
    <row r="15042" spans="1:12" x14ac:dyDescent="0.55000000000000004">
      <c r="A15042" s="2" t="s">
        <v>531</v>
      </c>
      <c r="B15042" s="2" t="s">
        <v>8</v>
      </c>
      <c r="C15042" s="2" t="s">
        <v>9</v>
      </c>
      <c r="D15042" s="2" t="s">
        <v>17</v>
      </c>
      <c r="E15042" s="2" t="s">
        <v>11</v>
      </c>
      <c r="F15042" s="2">
        <v>1973</v>
      </c>
      <c r="G15042" s="2">
        <v>11.19</v>
      </c>
      <c r="I15042" s="2">
        <f t="shared" si="234"/>
        <v>17</v>
      </c>
      <c r="J15042" s="2">
        <f>VLOOKUP(A15042,Urbanizaton!$B$2:$BI$265,I15042)</f>
        <v>68.519628203162696</v>
      </c>
      <c r="K15042" s="2">
        <f>VLOOKUP(A15042,Population!$B$2:$BI$265,I15042)</f>
        <v>923253553</v>
      </c>
      <c r="L15042" s="2" t="str">
        <f>VLOOKUP(A15042,Region!$C$1:$G$241,5)</f>
        <v>OECD Member Nations</v>
      </c>
    </row>
    <row r="15043" spans="1:12" x14ac:dyDescent="0.55000000000000004">
      <c r="A15043" s="2" t="s">
        <v>531</v>
      </c>
      <c r="B15043" s="2" t="s">
        <v>8</v>
      </c>
      <c r="C15043" s="2" t="s">
        <v>9</v>
      </c>
      <c r="D15043" s="2" t="s">
        <v>10</v>
      </c>
      <c r="E15043" s="2" t="s">
        <v>11</v>
      </c>
      <c r="F15043" s="2">
        <v>1974</v>
      </c>
      <c r="G15043" s="2">
        <v>10077.42</v>
      </c>
      <c r="I15043" s="2">
        <f t="shared" ref="I15043:I15106" si="235">IF(F15043=1960,4,F15043-1960+4)</f>
        <v>18</v>
      </c>
      <c r="J15043" s="2">
        <f>VLOOKUP(A15043,Urbanizaton!$B$2:$BI$265,I15043)</f>
        <v>68.869727633707697</v>
      </c>
      <c r="K15043" s="2">
        <f>VLOOKUP(A15043,Population!$B$2:$BI$265,I15043)</f>
        <v>933925905</v>
      </c>
      <c r="L15043" s="2" t="str">
        <f>VLOOKUP(A15043,Region!$C$1:$G$241,5)</f>
        <v>OECD Member Nations</v>
      </c>
    </row>
    <row r="15044" spans="1:12" x14ac:dyDescent="0.55000000000000004">
      <c r="A15044" s="2" t="s">
        <v>531</v>
      </c>
      <c r="B15044" s="2" t="s">
        <v>8</v>
      </c>
      <c r="C15044" s="2" t="s">
        <v>9</v>
      </c>
      <c r="D15044" s="2" t="s">
        <v>17</v>
      </c>
      <c r="E15044" s="2" t="s">
        <v>11</v>
      </c>
      <c r="F15044" s="2">
        <v>1974</v>
      </c>
      <c r="G15044" s="2">
        <v>10.84</v>
      </c>
      <c r="I15044" s="2">
        <f t="shared" si="235"/>
        <v>18</v>
      </c>
      <c r="J15044" s="2">
        <f>VLOOKUP(A15044,Urbanizaton!$B$2:$BI$265,I15044)</f>
        <v>68.869727633707697</v>
      </c>
      <c r="K15044" s="2">
        <f>VLOOKUP(A15044,Population!$B$2:$BI$265,I15044)</f>
        <v>933925905</v>
      </c>
      <c r="L15044" s="2" t="str">
        <f>VLOOKUP(A15044,Region!$C$1:$G$241,5)</f>
        <v>OECD Member Nations</v>
      </c>
    </row>
    <row r="15045" spans="1:12" x14ac:dyDescent="0.55000000000000004">
      <c r="A15045" s="2" t="s">
        <v>531</v>
      </c>
      <c r="B15045" s="2" t="s">
        <v>8</v>
      </c>
      <c r="C15045" s="2" t="s">
        <v>9</v>
      </c>
      <c r="D15045" s="2" t="s">
        <v>10</v>
      </c>
      <c r="E15045" s="2" t="s">
        <v>11</v>
      </c>
      <c r="F15045" s="2">
        <v>1975</v>
      </c>
      <c r="G15045" s="2">
        <v>9755.81</v>
      </c>
      <c r="I15045" s="2">
        <f t="shared" si="235"/>
        <v>19</v>
      </c>
      <c r="J15045" s="2">
        <f>VLOOKUP(A15045,Urbanizaton!$B$2:$BI$265,I15045)</f>
        <v>69.200266235893594</v>
      </c>
      <c r="K15045" s="2">
        <f>VLOOKUP(A15045,Population!$B$2:$BI$265,I15045)</f>
        <v>944064422</v>
      </c>
      <c r="L15045" s="2" t="str">
        <f>VLOOKUP(A15045,Region!$C$1:$G$241,5)</f>
        <v>OECD Member Nations</v>
      </c>
    </row>
    <row r="15046" spans="1:12" x14ac:dyDescent="0.55000000000000004">
      <c r="A15046" s="2" t="s">
        <v>531</v>
      </c>
      <c r="B15046" s="2" t="s">
        <v>8</v>
      </c>
      <c r="C15046" s="2" t="s">
        <v>9</v>
      </c>
      <c r="D15046" s="2" t="s">
        <v>17</v>
      </c>
      <c r="E15046" s="2" t="s">
        <v>11</v>
      </c>
      <c r="F15046" s="2">
        <v>1975</v>
      </c>
      <c r="G15046" s="2">
        <v>10.39</v>
      </c>
      <c r="I15046" s="2">
        <f t="shared" si="235"/>
        <v>19</v>
      </c>
      <c r="J15046" s="2">
        <f>VLOOKUP(A15046,Urbanizaton!$B$2:$BI$265,I15046)</f>
        <v>69.200266235893594</v>
      </c>
      <c r="K15046" s="2">
        <f>VLOOKUP(A15046,Population!$B$2:$BI$265,I15046)</f>
        <v>944064422</v>
      </c>
      <c r="L15046" s="2" t="str">
        <f>VLOOKUP(A15046,Region!$C$1:$G$241,5)</f>
        <v>OECD Member Nations</v>
      </c>
    </row>
    <row r="15047" spans="1:12" x14ac:dyDescent="0.55000000000000004">
      <c r="A15047" s="2" t="s">
        <v>531</v>
      </c>
      <c r="B15047" s="2" t="s">
        <v>8</v>
      </c>
      <c r="C15047" s="2" t="s">
        <v>9</v>
      </c>
      <c r="D15047" s="2" t="s">
        <v>10</v>
      </c>
      <c r="E15047" s="2" t="s">
        <v>11</v>
      </c>
      <c r="F15047" s="2">
        <v>1976</v>
      </c>
      <c r="G15047" s="2">
        <v>10314.56</v>
      </c>
      <c r="I15047" s="2">
        <f t="shared" si="235"/>
        <v>20</v>
      </c>
      <c r="J15047" s="2">
        <f>VLOOKUP(A15047,Urbanizaton!$B$2:$BI$265,I15047)</f>
        <v>69.455108554463393</v>
      </c>
      <c r="K15047" s="2">
        <f>VLOOKUP(A15047,Population!$B$2:$BI$265,I15047)</f>
        <v>952681739</v>
      </c>
      <c r="L15047" s="2" t="str">
        <f>VLOOKUP(A15047,Region!$C$1:$G$241,5)</f>
        <v>OECD Member Nations</v>
      </c>
    </row>
    <row r="15048" spans="1:12" x14ac:dyDescent="0.55000000000000004">
      <c r="A15048" s="2" t="s">
        <v>531</v>
      </c>
      <c r="B15048" s="2" t="s">
        <v>8</v>
      </c>
      <c r="C15048" s="2" t="s">
        <v>9</v>
      </c>
      <c r="D15048" s="2" t="s">
        <v>17</v>
      </c>
      <c r="E15048" s="2" t="s">
        <v>11</v>
      </c>
      <c r="F15048" s="2">
        <v>1976</v>
      </c>
      <c r="G15048" s="2">
        <v>10.88</v>
      </c>
      <c r="I15048" s="2">
        <f t="shared" si="235"/>
        <v>20</v>
      </c>
      <c r="J15048" s="2">
        <f>VLOOKUP(A15048,Urbanizaton!$B$2:$BI$265,I15048)</f>
        <v>69.455108554463393</v>
      </c>
      <c r="K15048" s="2">
        <f>VLOOKUP(A15048,Population!$B$2:$BI$265,I15048)</f>
        <v>952681739</v>
      </c>
      <c r="L15048" s="2" t="str">
        <f>VLOOKUP(A15048,Region!$C$1:$G$241,5)</f>
        <v>OECD Member Nations</v>
      </c>
    </row>
    <row r="15049" spans="1:12" x14ac:dyDescent="0.55000000000000004">
      <c r="A15049" s="2" t="s">
        <v>531</v>
      </c>
      <c r="B15049" s="2" t="s">
        <v>8</v>
      </c>
      <c r="C15049" s="2" t="s">
        <v>9</v>
      </c>
      <c r="D15049" s="2" t="s">
        <v>10</v>
      </c>
      <c r="E15049" s="2" t="s">
        <v>11</v>
      </c>
      <c r="F15049" s="2">
        <v>1977</v>
      </c>
      <c r="G15049" s="2">
        <v>10546.77</v>
      </c>
      <c r="I15049" s="2">
        <f t="shared" si="235"/>
        <v>21</v>
      </c>
      <c r="J15049" s="2">
        <f>VLOOKUP(A15049,Urbanizaton!$B$2:$BI$265,I15049)</f>
        <v>69.699751419202997</v>
      </c>
      <c r="K15049" s="2">
        <f>VLOOKUP(A15049,Population!$B$2:$BI$265,I15049)</f>
        <v>961470085</v>
      </c>
      <c r="L15049" s="2" t="str">
        <f>VLOOKUP(A15049,Region!$C$1:$G$241,5)</f>
        <v>OECD Member Nations</v>
      </c>
    </row>
    <row r="15050" spans="1:12" x14ac:dyDescent="0.55000000000000004">
      <c r="A15050" s="2" t="s">
        <v>531</v>
      </c>
      <c r="B15050" s="2" t="s">
        <v>8</v>
      </c>
      <c r="C15050" s="2" t="s">
        <v>9</v>
      </c>
      <c r="D15050" s="2" t="s">
        <v>17</v>
      </c>
      <c r="E15050" s="2" t="s">
        <v>11</v>
      </c>
      <c r="F15050" s="2">
        <v>1977</v>
      </c>
      <c r="G15050" s="2">
        <v>11.02</v>
      </c>
      <c r="I15050" s="2">
        <f t="shared" si="235"/>
        <v>21</v>
      </c>
      <c r="J15050" s="2">
        <f>VLOOKUP(A15050,Urbanizaton!$B$2:$BI$265,I15050)</f>
        <v>69.699751419202997</v>
      </c>
      <c r="K15050" s="2">
        <f>VLOOKUP(A15050,Population!$B$2:$BI$265,I15050)</f>
        <v>961470085</v>
      </c>
      <c r="L15050" s="2" t="str">
        <f>VLOOKUP(A15050,Region!$C$1:$G$241,5)</f>
        <v>OECD Member Nations</v>
      </c>
    </row>
    <row r="15051" spans="1:12" x14ac:dyDescent="0.55000000000000004">
      <c r="A15051" s="2" t="s">
        <v>531</v>
      </c>
      <c r="B15051" s="2" t="s">
        <v>8</v>
      </c>
      <c r="C15051" s="2" t="s">
        <v>9</v>
      </c>
      <c r="D15051" s="2" t="s">
        <v>10</v>
      </c>
      <c r="E15051" s="2" t="s">
        <v>11</v>
      </c>
      <c r="F15051" s="2">
        <v>1978</v>
      </c>
      <c r="G15051" s="2">
        <v>10666.13</v>
      </c>
      <c r="I15051" s="2">
        <f t="shared" si="235"/>
        <v>22</v>
      </c>
      <c r="J15051" s="2">
        <f>VLOOKUP(A15051,Urbanizaton!$B$2:$BI$265,I15051)</f>
        <v>69.946598406420904</v>
      </c>
      <c r="K15051" s="2">
        <f>VLOOKUP(A15051,Population!$B$2:$BI$265,I15051)</f>
        <v>970246409</v>
      </c>
      <c r="L15051" s="2" t="str">
        <f>VLOOKUP(A15051,Region!$C$1:$G$241,5)</f>
        <v>OECD Member Nations</v>
      </c>
    </row>
    <row r="15052" spans="1:12" x14ac:dyDescent="0.55000000000000004">
      <c r="A15052" s="2" t="s">
        <v>531</v>
      </c>
      <c r="B15052" s="2" t="s">
        <v>8</v>
      </c>
      <c r="C15052" s="2" t="s">
        <v>9</v>
      </c>
      <c r="D15052" s="2" t="s">
        <v>17</v>
      </c>
      <c r="E15052" s="2" t="s">
        <v>11</v>
      </c>
      <c r="F15052" s="2">
        <v>1978</v>
      </c>
      <c r="G15052" s="2">
        <v>11.04</v>
      </c>
      <c r="I15052" s="2">
        <f t="shared" si="235"/>
        <v>22</v>
      </c>
      <c r="J15052" s="2">
        <f>VLOOKUP(A15052,Urbanizaton!$B$2:$BI$265,I15052)</f>
        <v>69.946598406420904</v>
      </c>
      <c r="K15052" s="2">
        <f>VLOOKUP(A15052,Population!$B$2:$BI$265,I15052)</f>
        <v>970246409</v>
      </c>
      <c r="L15052" s="2" t="str">
        <f>VLOOKUP(A15052,Region!$C$1:$G$241,5)</f>
        <v>OECD Member Nations</v>
      </c>
    </row>
    <row r="15053" spans="1:12" x14ac:dyDescent="0.55000000000000004">
      <c r="A15053" s="2" t="s">
        <v>531</v>
      </c>
      <c r="B15053" s="2" t="s">
        <v>8</v>
      </c>
      <c r="C15053" s="2" t="s">
        <v>9</v>
      </c>
      <c r="D15053" s="2" t="s">
        <v>10</v>
      </c>
      <c r="E15053" s="2" t="s">
        <v>11</v>
      </c>
      <c r="F15053" s="2">
        <v>1979</v>
      </c>
      <c r="G15053" s="2">
        <v>10916.07</v>
      </c>
      <c r="I15053" s="2">
        <f t="shared" si="235"/>
        <v>23</v>
      </c>
      <c r="J15053" s="2">
        <f>VLOOKUP(A15053,Urbanizaton!$B$2:$BI$265,I15053)</f>
        <v>70.188804465410897</v>
      </c>
      <c r="K15053" s="2">
        <f>VLOOKUP(A15053,Population!$B$2:$BI$265,I15053)</f>
        <v>979148318</v>
      </c>
      <c r="L15053" s="2" t="str">
        <f>VLOOKUP(A15053,Region!$C$1:$G$241,5)</f>
        <v>OECD Member Nations</v>
      </c>
    </row>
    <row r="15054" spans="1:12" x14ac:dyDescent="0.55000000000000004">
      <c r="A15054" s="2" t="s">
        <v>531</v>
      </c>
      <c r="B15054" s="2" t="s">
        <v>8</v>
      </c>
      <c r="C15054" s="2" t="s">
        <v>9</v>
      </c>
      <c r="D15054" s="2" t="s">
        <v>17</v>
      </c>
      <c r="E15054" s="2" t="s">
        <v>11</v>
      </c>
      <c r="F15054" s="2">
        <v>1979</v>
      </c>
      <c r="G15054" s="2">
        <v>11.2</v>
      </c>
      <c r="I15054" s="2">
        <f t="shared" si="235"/>
        <v>23</v>
      </c>
      <c r="J15054" s="2">
        <f>VLOOKUP(A15054,Urbanizaton!$B$2:$BI$265,I15054)</f>
        <v>70.188804465410897</v>
      </c>
      <c r="K15054" s="2">
        <f>VLOOKUP(A15054,Population!$B$2:$BI$265,I15054)</f>
        <v>979148318</v>
      </c>
      <c r="L15054" s="2" t="str">
        <f>VLOOKUP(A15054,Region!$C$1:$G$241,5)</f>
        <v>OECD Member Nations</v>
      </c>
    </row>
    <row r="15055" spans="1:12" x14ac:dyDescent="0.55000000000000004">
      <c r="A15055" s="2" t="s">
        <v>531</v>
      </c>
      <c r="B15055" s="2" t="s">
        <v>8</v>
      </c>
      <c r="C15055" s="2" t="s">
        <v>9</v>
      </c>
      <c r="D15055" s="2" t="s">
        <v>10</v>
      </c>
      <c r="E15055" s="2" t="s">
        <v>11</v>
      </c>
      <c r="F15055" s="2">
        <v>1980</v>
      </c>
      <c r="G15055" s="2">
        <v>10581.98</v>
      </c>
      <c r="I15055" s="2">
        <f t="shared" si="235"/>
        <v>24</v>
      </c>
      <c r="J15055" s="2">
        <f>VLOOKUP(A15055,Urbanizaton!$B$2:$BI$265,I15055)</f>
        <v>70.431550688643</v>
      </c>
      <c r="K15055" s="2">
        <f>VLOOKUP(A15055,Population!$B$2:$BI$265,I15055)</f>
        <v>987928331</v>
      </c>
      <c r="L15055" s="2" t="str">
        <f>VLOOKUP(A15055,Region!$C$1:$G$241,5)</f>
        <v>OECD Member Nations</v>
      </c>
    </row>
    <row r="15056" spans="1:12" x14ac:dyDescent="0.55000000000000004">
      <c r="A15056" s="2" t="s">
        <v>531</v>
      </c>
      <c r="B15056" s="2" t="s">
        <v>8</v>
      </c>
      <c r="C15056" s="2" t="s">
        <v>9</v>
      </c>
      <c r="D15056" s="2" t="s">
        <v>17</v>
      </c>
      <c r="E15056" s="2" t="s">
        <v>11</v>
      </c>
      <c r="F15056" s="2">
        <v>1980</v>
      </c>
      <c r="G15056" s="2">
        <v>10.74</v>
      </c>
      <c r="I15056" s="2">
        <f t="shared" si="235"/>
        <v>24</v>
      </c>
      <c r="J15056" s="2">
        <f>VLOOKUP(A15056,Urbanizaton!$B$2:$BI$265,I15056)</f>
        <v>70.431550688643</v>
      </c>
      <c r="K15056" s="2">
        <f>VLOOKUP(A15056,Population!$B$2:$BI$265,I15056)</f>
        <v>987928331</v>
      </c>
      <c r="L15056" s="2" t="str">
        <f>VLOOKUP(A15056,Region!$C$1:$G$241,5)</f>
        <v>OECD Member Nations</v>
      </c>
    </row>
    <row r="15057" spans="1:12" x14ac:dyDescent="0.55000000000000004">
      <c r="A15057" s="2" t="s">
        <v>531</v>
      </c>
      <c r="B15057" s="2" t="s">
        <v>8</v>
      </c>
      <c r="C15057" s="2" t="s">
        <v>9</v>
      </c>
      <c r="D15057" s="2" t="s">
        <v>10</v>
      </c>
      <c r="E15057" s="2" t="s">
        <v>11</v>
      </c>
      <c r="F15057" s="2">
        <v>1981</v>
      </c>
      <c r="G15057" s="2">
        <v>10317.049999999999</v>
      </c>
      <c r="I15057" s="2">
        <f t="shared" si="235"/>
        <v>25</v>
      </c>
      <c r="J15057" s="2">
        <f>VLOOKUP(A15057,Urbanizaton!$B$2:$BI$265,I15057)</f>
        <v>70.729796793218298</v>
      </c>
      <c r="K15057" s="2">
        <f>VLOOKUP(A15057,Population!$B$2:$BI$265,I15057)</f>
        <v>996593865</v>
      </c>
      <c r="L15057" s="2" t="str">
        <f>VLOOKUP(A15057,Region!$C$1:$G$241,5)</f>
        <v>OECD Member Nations</v>
      </c>
    </row>
    <row r="15058" spans="1:12" x14ac:dyDescent="0.55000000000000004">
      <c r="A15058" s="2" t="s">
        <v>531</v>
      </c>
      <c r="B15058" s="2" t="s">
        <v>8</v>
      </c>
      <c r="C15058" s="2" t="s">
        <v>9</v>
      </c>
      <c r="D15058" s="2" t="s">
        <v>17</v>
      </c>
      <c r="E15058" s="2" t="s">
        <v>11</v>
      </c>
      <c r="F15058" s="2">
        <v>1981</v>
      </c>
      <c r="G15058" s="2">
        <v>10.38</v>
      </c>
      <c r="I15058" s="2">
        <f t="shared" si="235"/>
        <v>25</v>
      </c>
      <c r="J15058" s="2">
        <f>VLOOKUP(A15058,Urbanizaton!$B$2:$BI$265,I15058)</f>
        <v>70.729796793218298</v>
      </c>
      <c r="K15058" s="2">
        <f>VLOOKUP(A15058,Population!$B$2:$BI$265,I15058)</f>
        <v>996593865</v>
      </c>
      <c r="L15058" s="2" t="str">
        <f>VLOOKUP(A15058,Region!$C$1:$G$241,5)</f>
        <v>OECD Member Nations</v>
      </c>
    </row>
    <row r="15059" spans="1:12" x14ac:dyDescent="0.55000000000000004">
      <c r="A15059" s="2" t="s">
        <v>531</v>
      </c>
      <c r="B15059" s="2" t="s">
        <v>8</v>
      </c>
      <c r="C15059" s="2" t="s">
        <v>9</v>
      </c>
      <c r="D15059" s="2" t="s">
        <v>10</v>
      </c>
      <c r="E15059" s="2" t="s">
        <v>11</v>
      </c>
      <c r="F15059" s="2">
        <v>1982</v>
      </c>
      <c r="G15059" s="2">
        <v>9985.27</v>
      </c>
      <c r="I15059" s="2">
        <f t="shared" si="235"/>
        <v>26</v>
      </c>
      <c r="J15059" s="2">
        <f>VLOOKUP(A15059,Urbanizaton!$B$2:$BI$265,I15059)</f>
        <v>71.018901726991103</v>
      </c>
      <c r="K15059" s="2">
        <f>VLOOKUP(A15059,Population!$B$2:$BI$265,I15059)</f>
        <v>1004836945</v>
      </c>
      <c r="L15059" s="2" t="str">
        <f>VLOOKUP(A15059,Region!$C$1:$G$241,5)</f>
        <v>OECD Member Nations</v>
      </c>
    </row>
    <row r="15060" spans="1:12" x14ac:dyDescent="0.55000000000000004">
      <c r="A15060" s="2" t="s">
        <v>531</v>
      </c>
      <c r="B15060" s="2" t="s">
        <v>8</v>
      </c>
      <c r="C15060" s="2" t="s">
        <v>9</v>
      </c>
      <c r="D15060" s="2" t="s">
        <v>17</v>
      </c>
      <c r="E15060" s="2" t="s">
        <v>11</v>
      </c>
      <c r="F15060" s="2">
        <v>1982</v>
      </c>
      <c r="G15060" s="2">
        <v>9.9600000000000009</v>
      </c>
      <c r="I15060" s="2">
        <f t="shared" si="235"/>
        <v>26</v>
      </c>
      <c r="J15060" s="2">
        <f>VLOOKUP(A15060,Urbanizaton!$B$2:$BI$265,I15060)</f>
        <v>71.018901726991103</v>
      </c>
      <c r="K15060" s="2">
        <f>VLOOKUP(A15060,Population!$B$2:$BI$265,I15060)</f>
        <v>1004836945</v>
      </c>
      <c r="L15060" s="2" t="str">
        <f>VLOOKUP(A15060,Region!$C$1:$G$241,5)</f>
        <v>OECD Member Nations</v>
      </c>
    </row>
    <row r="15061" spans="1:12" x14ac:dyDescent="0.55000000000000004">
      <c r="A15061" s="2" t="s">
        <v>531</v>
      </c>
      <c r="B15061" s="2" t="s">
        <v>8</v>
      </c>
      <c r="C15061" s="2" t="s">
        <v>9</v>
      </c>
      <c r="D15061" s="2" t="s">
        <v>10</v>
      </c>
      <c r="E15061" s="2" t="s">
        <v>11</v>
      </c>
      <c r="F15061" s="2">
        <v>1983</v>
      </c>
      <c r="G15061" s="2">
        <v>9914.41</v>
      </c>
      <c r="I15061" s="2">
        <f t="shared" si="235"/>
        <v>27</v>
      </c>
      <c r="J15061" s="2">
        <f>VLOOKUP(A15061,Urbanizaton!$B$2:$BI$265,I15061)</f>
        <v>71.293933849994104</v>
      </c>
      <c r="K15061" s="2">
        <f>VLOOKUP(A15061,Population!$B$2:$BI$265,I15061)</f>
        <v>1012713908</v>
      </c>
      <c r="L15061" s="2" t="str">
        <f>VLOOKUP(A15061,Region!$C$1:$G$241,5)</f>
        <v>OECD Member Nations</v>
      </c>
    </row>
    <row r="15062" spans="1:12" x14ac:dyDescent="0.55000000000000004">
      <c r="A15062" s="2" t="s">
        <v>531</v>
      </c>
      <c r="B15062" s="2" t="s">
        <v>8</v>
      </c>
      <c r="C15062" s="2" t="s">
        <v>9</v>
      </c>
      <c r="D15062" s="2" t="s">
        <v>17</v>
      </c>
      <c r="E15062" s="2" t="s">
        <v>11</v>
      </c>
      <c r="F15062" s="2">
        <v>1983</v>
      </c>
      <c r="G15062" s="2">
        <v>9.82</v>
      </c>
      <c r="I15062" s="2">
        <f t="shared" si="235"/>
        <v>27</v>
      </c>
      <c r="J15062" s="2">
        <f>VLOOKUP(A15062,Urbanizaton!$B$2:$BI$265,I15062)</f>
        <v>71.293933849994104</v>
      </c>
      <c r="K15062" s="2">
        <f>VLOOKUP(A15062,Population!$B$2:$BI$265,I15062)</f>
        <v>1012713908</v>
      </c>
      <c r="L15062" s="2" t="str">
        <f>VLOOKUP(A15062,Region!$C$1:$G$241,5)</f>
        <v>OECD Member Nations</v>
      </c>
    </row>
    <row r="15063" spans="1:12" x14ac:dyDescent="0.55000000000000004">
      <c r="A15063" s="2" t="s">
        <v>531</v>
      </c>
      <c r="B15063" s="2" t="s">
        <v>8</v>
      </c>
      <c r="C15063" s="2" t="s">
        <v>9</v>
      </c>
      <c r="D15063" s="2" t="s">
        <v>10</v>
      </c>
      <c r="E15063" s="2" t="s">
        <v>11</v>
      </c>
      <c r="F15063" s="2">
        <v>1984</v>
      </c>
      <c r="G15063" s="2">
        <v>10235.459999999999</v>
      </c>
      <c r="I15063" s="2">
        <f t="shared" si="235"/>
        <v>28</v>
      </c>
      <c r="J15063" s="2">
        <f>VLOOKUP(A15063,Urbanizaton!$B$2:$BI$265,I15063)</f>
        <v>71.559571755147104</v>
      </c>
      <c r="K15063" s="2">
        <f>VLOOKUP(A15063,Population!$B$2:$BI$265,I15063)</f>
        <v>1020245362</v>
      </c>
      <c r="L15063" s="2" t="str">
        <f>VLOOKUP(A15063,Region!$C$1:$G$241,5)</f>
        <v>OECD Member Nations</v>
      </c>
    </row>
    <row r="15064" spans="1:12" x14ac:dyDescent="0.55000000000000004">
      <c r="A15064" s="2" t="s">
        <v>531</v>
      </c>
      <c r="B15064" s="2" t="s">
        <v>8</v>
      </c>
      <c r="C15064" s="2" t="s">
        <v>9</v>
      </c>
      <c r="D15064" s="2" t="s">
        <v>17</v>
      </c>
      <c r="E15064" s="2" t="s">
        <v>11</v>
      </c>
      <c r="F15064" s="2">
        <v>1984</v>
      </c>
      <c r="G15064" s="2">
        <v>10.06</v>
      </c>
      <c r="I15064" s="2">
        <f t="shared" si="235"/>
        <v>28</v>
      </c>
      <c r="J15064" s="2">
        <f>VLOOKUP(A15064,Urbanizaton!$B$2:$BI$265,I15064)</f>
        <v>71.559571755147104</v>
      </c>
      <c r="K15064" s="2">
        <f>VLOOKUP(A15064,Population!$B$2:$BI$265,I15064)</f>
        <v>1020245362</v>
      </c>
      <c r="L15064" s="2" t="str">
        <f>VLOOKUP(A15064,Region!$C$1:$G$241,5)</f>
        <v>OECD Member Nations</v>
      </c>
    </row>
    <row r="15065" spans="1:12" x14ac:dyDescent="0.55000000000000004">
      <c r="A15065" s="2" t="s">
        <v>531</v>
      </c>
      <c r="B15065" s="2" t="s">
        <v>8</v>
      </c>
      <c r="C15065" s="2" t="s">
        <v>9</v>
      </c>
      <c r="D15065" s="2" t="s">
        <v>10</v>
      </c>
      <c r="E15065" s="2" t="s">
        <v>11</v>
      </c>
      <c r="F15065" s="2">
        <v>1985</v>
      </c>
      <c r="G15065" s="2">
        <v>10339.77</v>
      </c>
      <c r="I15065" s="2">
        <f t="shared" si="235"/>
        <v>29</v>
      </c>
      <c r="J15065" s="2">
        <f>VLOOKUP(A15065,Urbanizaton!$B$2:$BI$265,I15065)</f>
        <v>71.824617583710605</v>
      </c>
      <c r="K15065" s="2">
        <f>VLOOKUP(A15065,Population!$B$2:$BI$265,I15065)</f>
        <v>1027839846</v>
      </c>
      <c r="L15065" s="2" t="str">
        <f>VLOOKUP(A15065,Region!$C$1:$G$241,5)</f>
        <v>OECD Member Nations</v>
      </c>
    </row>
    <row r="15066" spans="1:12" x14ac:dyDescent="0.55000000000000004">
      <c r="A15066" s="2" t="s">
        <v>531</v>
      </c>
      <c r="B15066" s="2" t="s">
        <v>8</v>
      </c>
      <c r="C15066" s="2" t="s">
        <v>9</v>
      </c>
      <c r="D15066" s="2" t="s">
        <v>17</v>
      </c>
      <c r="E15066" s="2" t="s">
        <v>11</v>
      </c>
      <c r="F15066" s="2">
        <v>1985</v>
      </c>
      <c r="G15066" s="2">
        <v>10.08</v>
      </c>
      <c r="I15066" s="2">
        <f t="shared" si="235"/>
        <v>29</v>
      </c>
      <c r="J15066" s="2">
        <f>VLOOKUP(A15066,Urbanizaton!$B$2:$BI$265,I15066)</f>
        <v>71.824617583710605</v>
      </c>
      <c r="K15066" s="2">
        <f>VLOOKUP(A15066,Population!$B$2:$BI$265,I15066)</f>
        <v>1027839846</v>
      </c>
      <c r="L15066" s="2" t="str">
        <f>VLOOKUP(A15066,Region!$C$1:$G$241,5)</f>
        <v>OECD Member Nations</v>
      </c>
    </row>
    <row r="15067" spans="1:12" x14ac:dyDescent="0.55000000000000004">
      <c r="A15067" s="2" t="s">
        <v>531</v>
      </c>
      <c r="B15067" s="2" t="s">
        <v>8</v>
      </c>
      <c r="C15067" s="2" t="s">
        <v>9</v>
      </c>
      <c r="D15067" s="2" t="s">
        <v>10</v>
      </c>
      <c r="E15067" s="2" t="s">
        <v>11</v>
      </c>
      <c r="F15067" s="2">
        <v>1986</v>
      </c>
      <c r="G15067" s="2">
        <v>10337.74</v>
      </c>
      <c r="I15067" s="2">
        <f t="shared" si="235"/>
        <v>30</v>
      </c>
      <c r="J15067" s="2">
        <f>VLOOKUP(A15067,Urbanizaton!$B$2:$BI$265,I15067)</f>
        <v>72.099579348617098</v>
      </c>
      <c r="K15067" s="2">
        <f>VLOOKUP(A15067,Population!$B$2:$BI$265,I15067)</f>
        <v>1035732254</v>
      </c>
      <c r="L15067" s="2" t="str">
        <f>VLOOKUP(A15067,Region!$C$1:$G$241,5)</f>
        <v>OECD Member Nations</v>
      </c>
    </row>
    <row r="15068" spans="1:12" x14ac:dyDescent="0.55000000000000004">
      <c r="A15068" s="2" t="s">
        <v>531</v>
      </c>
      <c r="B15068" s="2" t="s">
        <v>8</v>
      </c>
      <c r="C15068" s="2" t="s">
        <v>9</v>
      </c>
      <c r="D15068" s="2" t="s">
        <v>17</v>
      </c>
      <c r="E15068" s="2" t="s">
        <v>11</v>
      </c>
      <c r="F15068" s="2">
        <v>1986</v>
      </c>
      <c r="G15068" s="2">
        <v>10</v>
      </c>
      <c r="I15068" s="2">
        <f t="shared" si="235"/>
        <v>30</v>
      </c>
      <c r="J15068" s="2">
        <f>VLOOKUP(A15068,Urbanizaton!$B$2:$BI$265,I15068)</f>
        <v>72.099579348617098</v>
      </c>
      <c r="K15068" s="2">
        <f>VLOOKUP(A15068,Population!$B$2:$BI$265,I15068)</f>
        <v>1035732254</v>
      </c>
      <c r="L15068" s="2" t="str">
        <f>VLOOKUP(A15068,Region!$C$1:$G$241,5)</f>
        <v>OECD Member Nations</v>
      </c>
    </row>
    <row r="15069" spans="1:12" x14ac:dyDescent="0.55000000000000004">
      <c r="A15069" s="2" t="s">
        <v>531</v>
      </c>
      <c r="B15069" s="2" t="s">
        <v>8</v>
      </c>
      <c r="C15069" s="2" t="s">
        <v>9</v>
      </c>
      <c r="D15069" s="2" t="s">
        <v>10</v>
      </c>
      <c r="E15069" s="2" t="s">
        <v>11</v>
      </c>
      <c r="F15069" s="2">
        <v>1987</v>
      </c>
      <c r="G15069" s="2">
        <v>10584.85</v>
      </c>
      <c r="I15069" s="2">
        <f t="shared" si="235"/>
        <v>31</v>
      </c>
      <c r="J15069" s="2">
        <f>VLOOKUP(A15069,Urbanizaton!$B$2:$BI$265,I15069)</f>
        <v>72.347911684055603</v>
      </c>
      <c r="K15069" s="2">
        <f>VLOOKUP(A15069,Population!$B$2:$BI$265,I15069)</f>
        <v>1043574007</v>
      </c>
      <c r="L15069" s="2" t="str">
        <f>VLOOKUP(A15069,Region!$C$1:$G$241,5)</f>
        <v>OECD Member Nations</v>
      </c>
    </row>
    <row r="15070" spans="1:12" x14ac:dyDescent="0.55000000000000004">
      <c r="A15070" s="2" t="s">
        <v>531</v>
      </c>
      <c r="B15070" s="2" t="s">
        <v>8</v>
      </c>
      <c r="C15070" s="2" t="s">
        <v>9</v>
      </c>
      <c r="D15070" s="2" t="s">
        <v>17</v>
      </c>
      <c r="E15070" s="2" t="s">
        <v>11</v>
      </c>
      <c r="F15070" s="2">
        <v>1987</v>
      </c>
      <c r="G15070" s="2">
        <v>10.17</v>
      </c>
      <c r="I15070" s="2">
        <f t="shared" si="235"/>
        <v>31</v>
      </c>
      <c r="J15070" s="2">
        <f>VLOOKUP(A15070,Urbanizaton!$B$2:$BI$265,I15070)</f>
        <v>72.347911684055603</v>
      </c>
      <c r="K15070" s="2">
        <f>VLOOKUP(A15070,Population!$B$2:$BI$265,I15070)</f>
        <v>1043574007</v>
      </c>
      <c r="L15070" s="2" t="str">
        <f>VLOOKUP(A15070,Region!$C$1:$G$241,5)</f>
        <v>OECD Member Nations</v>
      </c>
    </row>
    <row r="15071" spans="1:12" x14ac:dyDescent="0.55000000000000004">
      <c r="A15071" s="2" t="s">
        <v>531</v>
      </c>
      <c r="B15071" s="2" t="s">
        <v>8</v>
      </c>
      <c r="C15071" s="2" t="s">
        <v>9</v>
      </c>
      <c r="D15071" s="2" t="s">
        <v>10</v>
      </c>
      <c r="E15071" s="2" t="s">
        <v>11</v>
      </c>
      <c r="F15071" s="2">
        <v>1988</v>
      </c>
      <c r="G15071" s="2">
        <v>10896.8</v>
      </c>
      <c r="I15071" s="2">
        <f t="shared" si="235"/>
        <v>32</v>
      </c>
      <c r="J15071" s="2">
        <f>VLOOKUP(A15071,Urbanizaton!$B$2:$BI$265,I15071)</f>
        <v>72.687245105481395</v>
      </c>
      <c r="K15071" s="2">
        <f>VLOOKUP(A15071,Population!$B$2:$BI$265,I15071)</f>
        <v>1051552697</v>
      </c>
      <c r="L15071" s="2" t="str">
        <f>VLOOKUP(A15071,Region!$C$1:$G$241,5)</f>
        <v>OECD Member Nations</v>
      </c>
    </row>
    <row r="15072" spans="1:12" x14ac:dyDescent="0.55000000000000004">
      <c r="A15072" s="2" t="s">
        <v>531</v>
      </c>
      <c r="B15072" s="2" t="s">
        <v>8</v>
      </c>
      <c r="C15072" s="2" t="s">
        <v>9</v>
      </c>
      <c r="D15072" s="2" t="s">
        <v>17</v>
      </c>
      <c r="E15072" s="2" t="s">
        <v>11</v>
      </c>
      <c r="F15072" s="2">
        <v>1988</v>
      </c>
      <c r="G15072" s="2">
        <v>10.39</v>
      </c>
      <c r="I15072" s="2">
        <f t="shared" si="235"/>
        <v>32</v>
      </c>
      <c r="J15072" s="2">
        <f>VLOOKUP(A15072,Urbanizaton!$B$2:$BI$265,I15072)</f>
        <v>72.687245105481395</v>
      </c>
      <c r="K15072" s="2">
        <f>VLOOKUP(A15072,Population!$B$2:$BI$265,I15072)</f>
        <v>1051552697</v>
      </c>
      <c r="L15072" s="2" t="str">
        <f>VLOOKUP(A15072,Region!$C$1:$G$241,5)</f>
        <v>OECD Member Nations</v>
      </c>
    </row>
    <row r="15073" spans="1:12" x14ac:dyDescent="0.55000000000000004">
      <c r="A15073" s="2" t="s">
        <v>531</v>
      </c>
      <c r="B15073" s="2" t="s">
        <v>8</v>
      </c>
      <c r="C15073" s="2" t="s">
        <v>9</v>
      </c>
      <c r="D15073" s="2" t="s">
        <v>10</v>
      </c>
      <c r="E15073" s="2" t="s">
        <v>11</v>
      </c>
      <c r="F15073" s="2">
        <v>1989</v>
      </c>
      <c r="G15073" s="2">
        <v>11054.19</v>
      </c>
      <c r="I15073" s="2">
        <f t="shared" si="235"/>
        <v>33</v>
      </c>
      <c r="J15073" s="2">
        <f>VLOOKUP(A15073,Urbanizaton!$B$2:$BI$265,I15073)</f>
        <v>72.958282334161794</v>
      </c>
      <c r="K15073" s="2">
        <f>VLOOKUP(A15073,Population!$B$2:$BI$265,I15073)</f>
        <v>1060038063</v>
      </c>
      <c r="L15073" s="2" t="str">
        <f>VLOOKUP(A15073,Region!$C$1:$G$241,5)</f>
        <v>OECD Member Nations</v>
      </c>
    </row>
    <row r="15074" spans="1:12" x14ac:dyDescent="0.55000000000000004">
      <c r="A15074" s="2" t="s">
        <v>531</v>
      </c>
      <c r="B15074" s="2" t="s">
        <v>8</v>
      </c>
      <c r="C15074" s="2" t="s">
        <v>9</v>
      </c>
      <c r="D15074" s="2" t="s">
        <v>17</v>
      </c>
      <c r="E15074" s="2" t="s">
        <v>11</v>
      </c>
      <c r="F15074" s="2">
        <v>1989</v>
      </c>
      <c r="G15074" s="2">
        <v>10.45</v>
      </c>
      <c r="I15074" s="2">
        <f t="shared" si="235"/>
        <v>33</v>
      </c>
      <c r="J15074" s="2">
        <f>VLOOKUP(A15074,Urbanizaton!$B$2:$BI$265,I15074)</f>
        <v>72.958282334161794</v>
      </c>
      <c r="K15074" s="2">
        <f>VLOOKUP(A15074,Population!$B$2:$BI$265,I15074)</f>
        <v>1060038063</v>
      </c>
      <c r="L15074" s="2" t="str">
        <f>VLOOKUP(A15074,Region!$C$1:$G$241,5)</f>
        <v>OECD Member Nations</v>
      </c>
    </row>
    <row r="15075" spans="1:12" x14ac:dyDescent="0.55000000000000004">
      <c r="A15075" s="2" t="s">
        <v>531</v>
      </c>
      <c r="B15075" s="2" t="s">
        <v>8</v>
      </c>
      <c r="C15075" s="2" t="s">
        <v>12</v>
      </c>
      <c r="D15075" s="2" t="s">
        <v>13</v>
      </c>
      <c r="E15075" s="2" t="s">
        <v>11</v>
      </c>
      <c r="F15075" s="2">
        <v>1990</v>
      </c>
      <c r="G15075" s="2">
        <v>222291.834</v>
      </c>
      <c r="I15075" s="2">
        <f t="shared" si="235"/>
        <v>34</v>
      </c>
      <c r="J15075" s="2">
        <f>VLOOKUP(A15075,Urbanizaton!$B$2:$BI$265,I15075)</f>
        <v>73.248281643139094</v>
      </c>
      <c r="K15075" s="2">
        <f>VLOOKUP(A15075,Population!$B$2:$BI$265,I15075)</f>
        <v>1069095267</v>
      </c>
      <c r="L15075" s="2" t="str">
        <f>VLOOKUP(A15075,Region!$C$1:$G$241,5)</f>
        <v>OECD Member Nations</v>
      </c>
    </row>
    <row r="15076" spans="1:12" x14ac:dyDescent="0.55000000000000004">
      <c r="A15076" s="2" t="s">
        <v>531</v>
      </c>
      <c r="B15076" s="2" t="s">
        <v>8</v>
      </c>
      <c r="C15076" s="2" t="s">
        <v>12</v>
      </c>
      <c r="D15076" s="2" t="s">
        <v>20</v>
      </c>
      <c r="E15076" s="2" t="s">
        <v>11</v>
      </c>
      <c r="F15076" s="2">
        <v>1990</v>
      </c>
      <c r="G15076" s="2">
        <v>229.21199999999999</v>
      </c>
      <c r="I15076" s="2">
        <f t="shared" si="235"/>
        <v>34</v>
      </c>
      <c r="J15076" s="2">
        <f>VLOOKUP(A15076,Urbanizaton!$B$2:$BI$265,I15076)</f>
        <v>73.248281643139094</v>
      </c>
      <c r="K15076" s="2">
        <f>VLOOKUP(A15076,Population!$B$2:$BI$265,I15076)</f>
        <v>1069095267</v>
      </c>
      <c r="L15076" s="2" t="str">
        <f>VLOOKUP(A15076,Region!$C$1:$G$241,5)</f>
        <v>OECD Member Nations</v>
      </c>
    </row>
    <row r="15077" spans="1:12" x14ac:dyDescent="0.55000000000000004">
      <c r="A15077" s="2" t="s">
        <v>531</v>
      </c>
      <c r="B15077" s="2" t="s">
        <v>8</v>
      </c>
      <c r="C15077" s="2" t="s">
        <v>9</v>
      </c>
      <c r="D15077" s="2" t="s">
        <v>10</v>
      </c>
      <c r="E15077" s="2" t="s">
        <v>11</v>
      </c>
      <c r="F15077" s="2">
        <v>1990</v>
      </c>
      <c r="G15077" s="2">
        <v>10995.5</v>
      </c>
      <c r="I15077" s="2">
        <f t="shared" si="235"/>
        <v>34</v>
      </c>
      <c r="J15077" s="2">
        <f>VLOOKUP(A15077,Urbanizaton!$B$2:$BI$265,I15077)</f>
        <v>73.248281643139094</v>
      </c>
      <c r="K15077" s="2">
        <f>VLOOKUP(A15077,Population!$B$2:$BI$265,I15077)</f>
        <v>1069095267</v>
      </c>
      <c r="L15077" s="2" t="str">
        <f>VLOOKUP(A15077,Region!$C$1:$G$241,5)</f>
        <v>OECD Member Nations</v>
      </c>
    </row>
    <row r="15078" spans="1:12" x14ac:dyDescent="0.55000000000000004">
      <c r="A15078" s="2" t="s">
        <v>531</v>
      </c>
      <c r="B15078" s="2" t="s">
        <v>8</v>
      </c>
      <c r="C15078" s="2" t="s">
        <v>9</v>
      </c>
      <c r="D15078" s="2" t="s">
        <v>17</v>
      </c>
      <c r="E15078" s="2" t="s">
        <v>11</v>
      </c>
      <c r="F15078" s="2">
        <v>1990</v>
      </c>
      <c r="G15078" s="2">
        <v>10.27</v>
      </c>
      <c r="I15078" s="2">
        <f t="shared" si="235"/>
        <v>34</v>
      </c>
      <c r="J15078" s="2">
        <f>VLOOKUP(A15078,Urbanizaton!$B$2:$BI$265,I15078)</f>
        <v>73.248281643139094</v>
      </c>
      <c r="K15078" s="2">
        <f>VLOOKUP(A15078,Population!$B$2:$BI$265,I15078)</f>
        <v>1069095267</v>
      </c>
      <c r="L15078" s="2" t="str">
        <f>VLOOKUP(A15078,Region!$C$1:$G$241,5)</f>
        <v>OECD Member Nations</v>
      </c>
    </row>
    <row r="15079" spans="1:12" x14ac:dyDescent="0.55000000000000004">
      <c r="A15079" s="2" t="s">
        <v>531</v>
      </c>
      <c r="B15079" s="2" t="s">
        <v>8</v>
      </c>
      <c r="C15079" s="2" t="s">
        <v>18</v>
      </c>
      <c r="D15079" s="2" t="s">
        <v>17</v>
      </c>
      <c r="E15079" s="2" t="s">
        <v>11</v>
      </c>
      <c r="F15079" s="2">
        <v>1990</v>
      </c>
      <c r="G15079" s="2">
        <v>14.14</v>
      </c>
      <c r="I15079" s="2">
        <f t="shared" si="235"/>
        <v>34</v>
      </c>
      <c r="J15079" s="2">
        <f>VLOOKUP(A15079,Urbanizaton!$B$2:$BI$265,I15079)</f>
        <v>73.248281643139094</v>
      </c>
      <c r="K15079" s="2">
        <f>VLOOKUP(A15079,Population!$B$2:$BI$265,I15079)</f>
        <v>1069095267</v>
      </c>
      <c r="L15079" s="2" t="str">
        <f>VLOOKUP(A15079,Region!$C$1:$G$241,5)</f>
        <v>OECD Member Nations</v>
      </c>
    </row>
    <row r="15080" spans="1:12" x14ac:dyDescent="0.55000000000000004">
      <c r="A15080" s="2" t="s">
        <v>531</v>
      </c>
      <c r="B15080" s="2" t="s">
        <v>8</v>
      </c>
      <c r="C15080" s="2" t="s">
        <v>18</v>
      </c>
      <c r="D15080" s="2" t="s">
        <v>19</v>
      </c>
      <c r="E15080" s="2" t="s">
        <v>11</v>
      </c>
      <c r="F15080" s="2">
        <v>1990</v>
      </c>
      <c r="G15080" s="2">
        <v>15064745.357000001</v>
      </c>
      <c r="I15080" s="2">
        <f t="shared" si="235"/>
        <v>34</v>
      </c>
      <c r="J15080" s="2">
        <f>VLOOKUP(A15080,Urbanizaton!$B$2:$BI$265,I15080)</f>
        <v>73.248281643139094</v>
      </c>
      <c r="K15080" s="2">
        <f>VLOOKUP(A15080,Population!$B$2:$BI$265,I15080)</f>
        <v>1069095267</v>
      </c>
      <c r="L15080" s="2" t="str">
        <f>VLOOKUP(A15080,Region!$C$1:$G$241,5)</f>
        <v>OECD Member Nations</v>
      </c>
    </row>
    <row r="15081" spans="1:12" x14ac:dyDescent="0.55000000000000004">
      <c r="A15081" s="2" t="s">
        <v>531</v>
      </c>
      <c r="B15081" s="2" t="s">
        <v>8</v>
      </c>
      <c r="C15081" s="2" t="s">
        <v>14</v>
      </c>
      <c r="D15081" s="2" t="s">
        <v>13</v>
      </c>
      <c r="E15081" s="2" t="s">
        <v>11</v>
      </c>
      <c r="F15081" s="2">
        <v>1990</v>
      </c>
      <c r="G15081" s="2">
        <v>47931.415000000001</v>
      </c>
      <c r="I15081" s="2">
        <f t="shared" si="235"/>
        <v>34</v>
      </c>
      <c r="J15081" s="2">
        <f>VLOOKUP(A15081,Urbanizaton!$B$2:$BI$265,I15081)</f>
        <v>73.248281643139094</v>
      </c>
      <c r="K15081" s="2">
        <f>VLOOKUP(A15081,Population!$B$2:$BI$265,I15081)</f>
        <v>1069095267</v>
      </c>
      <c r="L15081" s="2" t="str">
        <f>VLOOKUP(A15081,Region!$C$1:$G$241,5)</f>
        <v>OECD Member Nations</v>
      </c>
    </row>
    <row r="15082" spans="1:12" x14ac:dyDescent="0.55000000000000004">
      <c r="A15082" s="2" t="s">
        <v>531</v>
      </c>
      <c r="B15082" s="2" t="s">
        <v>8</v>
      </c>
      <c r="C15082" s="2" t="s">
        <v>14</v>
      </c>
      <c r="D15082" s="2" t="s">
        <v>20</v>
      </c>
      <c r="E15082" s="2" t="s">
        <v>11</v>
      </c>
      <c r="F15082" s="2">
        <v>1990</v>
      </c>
      <c r="G15082" s="2">
        <v>49.423999999999999</v>
      </c>
      <c r="I15082" s="2">
        <f t="shared" si="235"/>
        <v>34</v>
      </c>
      <c r="J15082" s="2">
        <f>VLOOKUP(A15082,Urbanizaton!$B$2:$BI$265,I15082)</f>
        <v>73.248281643139094</v>
      </c>
      <c r="K15082" s="2">
        <f>VLOOKUP(A15082,Population!$B$2:$BI$265,I15082)</f>
        <v>1069095267</v>
      </c>
      <c r="L15082" s="2" t="str">
        <f>VLOOKUP(A15082,Region!$C$1:$G$241,5)</f>
        <v>OECD Member Nations</v>
      </c>
    </row>
    <row r="15083" spans="1:12" x14ac:dyDescent="0.55000000000000004">
      <c r="A15083" s="2" t="s">
        <v>531</v>
      </c>
      <c r="B15083" s="2" t="s">
        <v>8</v>
      </c>
      <c r="C15083" s="2" t="s">
        <v>15</v>
      </c>
      <c r="D15083" s="2" t="s">
        <v>13</v>
      </c>
      <c r="E15083" s="2" t="s">
        <v>11</v>
      </c>
      <c r="F15083" s="2">
        <v>1990</v>
      </c>
      <c r="G15083" s="2">
        <v>53383.417000000001</v>
      </c>
      <c r="I15083" s="2">
        <f t="shared" si="235"/>
        <v>34</v>
      </c>
      <c r="J15083" s="2">
        <f>VLOOKUP(A15083,Urbanizaton!$B$2:$BI$265,I15083)</f>
        <v>73.248281643139094</v>
      </c>
      <c r="K15083" s="2">
        <f>VLOOKUP(A15083,Population!$B$2:$BI$265,I15083)</f>
        <v>1069095267</v>
      </c>
      <c r="L15083" s="2" t="str">
        <f>VLOOKUP(A15083,Region!$C$1:$G$241,5)</f>
        <v>OECD Member Nations</v>
      </c>
    </row>
    <row r="15084" spans="1:12" x14ac:dyDescent="0.55000000000000004">
      <c r="A15084" s="2" t="s">
        <v>531</v>
      </c>
      <c r="B15084" s="2" t="s">
        <v>8</v>
      </c>
      <c r="C15084" s="2" t="s">
        <v>15</v>
      </c>
      <c r="D15084" s="2" t="s">
        <v>20</v>
      </c>
      <c r="E15084" s="2" t="s">
        <v>11</v>
      </c>
      <c r="F15084" s="2">
        <v>1990</v>
      </c>
      <c r="G15084" s="2">
        <v>55.045000000000002</v>
      </c>
      <c r="I15084" s="2">
        <f t="shared" si="235"/>
        <v>34</v>
      </c>
      <c r="J15084" s="2">
        <f>VLOOKUP(A15084,Urbanizaton!$B$2:$BI$265,I15084)</f>
        <v>73.248281643139094</v>
      </c>
      <c r="K15084" s="2">
        <f>VLOOKUP(A15084,Population!$B$2:$BI$265,I15084)</f>
        <v>1069095267</v>
      </c>
      <c r="L15084" s="2" t="str">
        <f>VLOOKUP(A15084,Region!$C$1:$G$241,5)</f>
        <v>OECD Member Nations</v>
      </c>
    </row>
    <row r="15085" spans="1:12" x14ac:dyDescent="0.55000000000000004">
      <c r="A15085" s="2" t="s">
        <v>531</v>
      </c>
      <c r="B15085" s="2" t="s">
        <v>8</v>
      </c>
      <c r="C15085" s="2" t="s">
        <v>16</v>
      </c>
      <c r="D15085" s="2" t="s">
        <v>13</v>
      </c>
      <c r="E15085" s="2" t="s">
        <v>11</v>
      </c>
      <c r="F15085" s="2">
        <v>1990</v>
      </c>
      <c r="G15085" s="2">
        <v>46686.652999999998</v>
      </c>
      <c r="I15085" s="2">
        <f t="shared" si="235"/>
        <v>34</v>
      </c>
      <c r="J15085" s="2">
        <f>VLOOKUP(A15085,Urbanizaton!$B$2:$BI$265,I15085)</f>
        <v>73.248281643139094</v>
      </c>
      <c r="K15085" s="2">
        <f>VLOOKUP(A15085,Population!$B$2:$BI$265,I15085)</f>
        <v>1069095267</v>
      </c>
      <c r="L15085" s="2" t="str">
        <f>VLOOKUP(A15085,Region!$C$1:$G$241,5)</f>
        <v>OECD Member Nations</v>
      </c>
    </row>
    <row r="15086" spans="1:12" x14ac:dyDescent="0.55000000000000004">
      <c r="A15086" s="2" t="s">
        <v>531</v>
      </c>
      <c r="B15086" s="2" t="s">
        <v>8</v>
      </c>
      <c r="C15086" s="2" t="s">
        <v>16</v>
      </c>
      <c r="D15086" s="2" t="s">
        <v>20</v>
      </c>
      <c r="E15086" s="2" t="s">
        <v>11</v>
      </c>
      <c r="F15086" s="2">
        <v>1990</v>
      </c>
      <c r="G15086" s="2">
        <v>48.14</v>
      </c>
      <c r="I15086" s="2">
        <f t="shared" si="235"/>
        <v>34</v>
      </c>
      <c r="J15086" s="2">
        <f>VLOOKUP(A15086,Urbanizaton!$B$2:$BI$265,I15086)</f>
        <v>73.248281643139094</v>
      </c>
      <c r="K15086" s="2">
        <f>VLOOKUP(A15086,Population!$B$2:$BI$265,I15086)</f>
        <v>1069095267</v>
      </c>
      <c r="L15086" s="2" t="str">
        <f>VLOOKUP(A15086,Region!$C$1:$G$241,5)</f>
        <v>OECD Member Nations</v>
      </c>
    </row>
    <row r="15087" spans="1:12" x14ac:dyDescent="0.55000000000000004">
      <c r="A15087" s="2" t="s">
        <v>531</v>
      </c>
      <c r="B15087" s="2" t="s">
        <v>8</v>
      </c>
      <c r="C15087" s="2" t="s">
        <v>12</v>
      </c>
      <c r="D15087" s="2" t="s">
        <v>13</v>
      </c>
      <c r="E15087" s="2" t="s">
        <v>11</v>
      </c>
      <c r="F15087" s="2">
        <v>1991</v>
      </c>
      <c r="G15087" s="2">
        <v>215499.584</v>
      </c>
      <c r="I15087" s="2">
        <f t="shared" si="235"/>
        <v>35</v>
      </c>
      <c r="J15087" s="2">
        <f>VLOOKUP(A15087,Urbanizaton!$B$2:$BI$265,I15087)</f>
        <v>73.534023269023294</v>
      </c>
      <c r="K15087" s="2">
        <f>VLOOKUP(A15087,Population!$B$2:$BI$265,I15087)</f>
        <v>1078768056</v>
      </c>
      <c r="L15087" s="2" t="str">
        <f>VLOOKUP(A15087,Region!$C$1:$G$241,5)</f>
        <v>OECD Member Nations</v>
      </c>
    </row>
    <row r="15088" spans="1:12" x14ac:dyDescent="0.55000000000000004">
      <c r="A15088" s="2" t="s">
        <v>531</v>
      </c>
      <c r="B15088" s="2" t="s">
        <v>8</v>
      </c>
      <c r="C15088" s="2" t="s">
        <v>12</v>
      </c>
      <c r="D15088" s="2" t="s">
        <v>20</v>
      </c>
      <c r="E15088" s="2" t="s">
        <v>11</v>
      </c>
      <c r="F15088" s="2">
        <v>1991</v>
      </c>
      <c r="G15088" s="2">
        <v>220.429</v>
      </c>
      <c r="I15088" s="2">
        <f t="shared" si="235"/>
        <v>35</v>
      </c>
      <c r="J15088" s="2">
        <f>VLOOKUP(A15088,Urbanizaton!$B$2:$BI$265,I15088)</f>
        <v>73.534023269023294</v>
      </c>
      <c r="K15088" s="2">
        <f>VLOOKUP(A15088,Population!$B$2:$BI$265,I15088)</f>
        <v>1078768056</v>
      </c>
      <c r="L15088" s="2" t="str">
        <f>VLOOKUP(A15088,Region!$C$1:$G$241,5)</f>
        <v>OECD Member Nations</v>
      </c>
    </row>
    <row r="15089" spans="1:12" x14ac:dyDescent="0.55000000000000004">
      <c r="A15089" s="2" t="s">
        <v>531</v>
      </c>
      <c r="B15089" s="2" t="s">
        <v>8</v>
      </c>
      <c r="C15089" s="2" t="s">
        <v>9</v>
      </c>
      <c r="D15089" s="2" t="s">
        <v>10</v>
      </c>
      <c r="E15089" s="2" t="s">
        <v>11</v>
      </c>
      <c r="F15089" s="2">
        <v>1991</v>
      </c>
      <c r="G15089" s="2">
        <v>11028.3</v>
      </c>
      <c r="I15089" s="2">
        <f t="shared" si="235"/>
        <v>35</v>
      </c>
      <c r="J15089" s="2">
        <f>VLOOKUP(A15089,Urbanizaton!$B$2:$BI$265,I15089)</f>
        <v>73.534023269023294</v>
      </c>
      <c r="K15089" s="2">
        <f>VLOOKUP(A15089,Population!$B$2:$BI$265,I15089)</f>
        <v>1078768056</v>
      </c>
      <c r="L15089" s="2" t="str">
        <f>VLOOKUP(A15089,Region!$C$1:$G$241,5)</f>
        <v>OECD Member Nations</v>
      </c>
    </row>
    <row r="15090" spans="1:12" x14ac:dyDescent="0.55000000000000004">
      <c r="A15090" s="2" t="s">
        <v>531</v>
      </c>
      <c r="B15090" s="2" t="s">
        <v>8</v>
      </c>
      <c r="C15090" s="2" t="s">
        <v>9</v>
      </c>
      <c r="D15090" s="2" t="s">
        <v>17</v>
      </c>
      <c r="E15090" s="2" t="s">
        <v>11</v>
      </c>
      <c r="F15090" s="2">
        <v>1991</v>
      </c>
      <c r="G15090" s="2">
        <v>10.210000000000001</v>
      </c>
      <c r="I15090" s="2">
        <f t="shared" si="235"/>
        <v>35</v>
      </c>
      <c r="J15090" s="2">
        <f>VLOOKUP(A15090,Urbanizaton!$B$2:$BI$265,I15090)</f>
        <v>73.534023269023294</v>
      </c>
      <c r="K15090" s="2">
        <f>VLOOKUP(A15090,Population!$B$2:$BI$265,I15090)</f>
        <v>1078768056</v>
      </c>
      <c r="L15090" s="2" t="str">
        <f>VLOOKUP(A15090,Region!$C$1:$G$241,5)</f>
        <v>OECD Member Nations</v>
      </c>
    </row>
    <row r="15091" spans="1:12" x14ac:dyDescent="0.55000000000000004">
      <c r="A15091" s="2" t="s">
        <v>531</v>
      </c>
      <c r="B15091" s="2" t="s">
        <v>8</v>
      </c>
      <c r="C15091" s="2" t="s">
        <v>18</v>
      </c>
      <c r="D15091" s="2" t="s">
        <v>17</v>
      </c>
      <c r="E15091" s="2" t="s">
        <v>11</v>
      </c>
      <c r="F15091" s="2">
        <v>1991</v>
      </c>
      <c r="G15091" s="2">
        <v>13.974</v>
      </c>
      <c r="I15091" s="2">
        <f t="shared" si="235"/>
        <v>35</v>
      </c>
      <c r="J15091" s="2">
        <f>VLOOKUP(A15091,Urbanizaton!$B$2:$BI$265,I15091)</f>
        <v>73.534023269023294</v>
      </c>
      <c r="K15091" s="2">
        <f>VLOOKUP(A15091,Population!$B$2:$BI$265,I15091)</f>
        <v>1078768056</v>
      </c>
      <c r="L15091" s="2" t="str">
        <f>VLOOKUP(A15091,Region!$C$1:$G$241,5)</f>
        <v>OECD Member Nations</v>
      </c>
    </row>
    <row r="15092" spans="1:12" x14ac:dyDescent="0.55000000000000004">
      <c r="A15092" s="2" t="s">
        <v>531</v>
      </c>
      <c r="B15092" s="2" t="s">
        <v>8</v>
      </c>
      <c r="C15092" s="2" t="s">
        <v>18</v>
      </c>
      <c r="D15092" s="2" t="s">
        <v>19</v>
      </c>
      <c r="E15092" s="2" t="s">
        <v>11</v>
      </c>
      <c r="F15092" s="2">
        <v>1991</v>
      </c>
      <c r="G15092" s="2">
        <v>15018698.003</v>
      </c>
      <c r="I15092" s="2">
        <f t="shared" si="235"/>
        <v>35</v>
      </c>
      <c r="J15092" s="2">
        <f>VLOOKUP(A15092,Urbanizaton!$B$2:$BI$265,I15092)</f>
        <v>73.534023269023294</v>
      </c>
      <c r="K15092" s="2">
        <f>VLOOKUP(A15092,Population!$B$2:$BI$265,I15092)</f>
        <v>1078768056</v>
      </c>
      <c r="L15092" s="2" t="str">
        <f>VLOOKUP(A15092,Region!$C$1:$G$241,5)</f>
        <v>OECD Member Nations</v>
      </c>
    </row>
    <row r="15093" spans="1:12" x14ac:dyDescent="0.55000000000000004">
      <c r="A15093" s="2" t="s">
        <v>531</v>
      </c>
      <c r="B15093" s="2" t="s">
        <v>8</v>
      </c>
      <c r="C15093" s="2" t="s">
        <v>14</v>
      </c>
      <c r="D15093" s="2" t="s">
        <v>13</v>
      </c>
      <c r="E15093" s="2" t="s">
        <v>11</v>
      </c>
      <c r="F15093" s="2">
        <v>1991</v>
      </c>
      <c r="G15093" s="2">
        <v>47295.42</v>
      </c>
      <c r="I15093" s="2">
        <f t="shared" si="235"/>
        <v>35</v>
      </c>
      <c r="J15093" s="2">
        <f>VLOOKUP(A15093,Urbanizaton!$B$2:$BI$265,I15093)</f>
        <v>73.534023269023294</v>
      </c>
      <c r="K15093" s="2">
        <f>VLOOKUP(A15093,Population!$B$2:$BI$265,I15093)</f>
        <v>1078768056</v>
      </c>
      <c r="L15093" s="2" t="str">
        <f>VLOOKUP(A15093,Region!$C$1:$G$241,5)</f>
        <v>OECD Member Nations</v>
      </c>
    </row>
    <row r="15094" spans="1:12" x14ac:dyDescent="0.55000000000000004">
      <c r="A15094" s="2" t="s">
        <v>531</v>
      </c>
      <c r="B15094" s="2" t="s">
        <v>8</v>
      </c>
      <c r="C15094" s="2" t="s">
        <v>14</v>
      </c>
      <c r="D15094" s="2" t="s">
        <v>20</v>
      </c>
      <c r="E15094" s="2" t="s">
        <v>11</v>
      </c>
      <c r="F15094" s="2">
        <v>1991</v>
      </c>
      <c r="G15094" s="2">
        <v>48.377000000000002</v>
      </c>
      <c r="I15094" s="2">
        <f t="shared" si="235"/>
        <v>35</v>
      </c>
      <c r="J15094" s="2">
        <f>VLOOKUP(A15094,Urbanizaton!$B$2:$BI$265,I15094)</f>
        <v>73.534023269023294</v>
      </c>
      <c r="K15094" s="2">
        <f>VLOOKUP(A15094,Population!$B$2:$BI$265,I15094)</f>
        <v>1078768056</v>
      </c>
      <c r="L15094" s="2" t="str">
        <f>VLOOKUP(A15094,Region!$C$1:$G$241,5)</f>
        <v>OECD Member Nations</v>
      </c>
    </row>
    <row r="15095" spans="1:12" x14ac:dyDescent="0.55000000000000004">
      <c r="A15095" s="2" t="s">
        <v>531</v>
      </c>
      <c r="B15095" s="2" t="s">
        <v>8</v>
      </c>
      <c r="C15095" s="2" t="s">
        <v>15</v>
      </c>
      <c r="D15095" s="2" t="s">
        <v>13</v>
      </c>
      <c r="E15095" s="2" t="s">
        <v>11</v>
      </c>
      <c r="F15095" s="2">
        <v>1991</v>
      </c>
      <c r="G15095" s="2">
        <v>50646.908000000003</v>
      </c>
      <c r="I15095" s="2">
        <f t="shared" si="235"/>
        <v>35</v>
      </c>
      <c r="J15095" s="2">
        <f>VLOOKUP(A15095,Urbanizaton!$B$2:$BI$265,I15095)</f>
        <v>73.534023269023294</v>
      </c>
      <c r="K15095" s="2">
        <f>VLOOKUP(A15095,Population!$B$2:$BI$265,I15095)</f>
        <v>1078768056</v>
      </c>
      <c r="L15095" s="2" t="str">
        <f>VLOOKUP(A15095,Region!$C$1:$G$241,5)</f>
        <v>OECD Member Nations</v>
      </c>
    </row>
    <row r="15096" spans="1:12" x14ac:dyDescent="0.55000000000000004">
      <c r="A15096" s="2" t="s">
        <v>531</v>
      </c>
      <c r="B15096" s="2" t="s">
        <v>8</v>
      </c>
      <c r="C15096" s="2" t="s">
        <v>15</v>
      </c>
      <c r="D15096" s="2" t="s">
        <v>20</v>
      </c>
      <c r="E15096" s="2" t="s">
        <v>11</v>
      </c>
      <c r="F15096" s="2">
        <v>1991</v>
      </c>
      <c r="G15096" s="2">
        <v>51.805</v>
      </c>
      <c r="I15096" s="2">
        <f t="shared" si="235"/>
        <v>35</v>
      </c>
      <c r="J15096" s="2">
        <f>VLOOKUP(A15096,Urbanizaton!$B$2:$BI$265,I15096)</f>
        <v>73.534023269023294</v>
      </c>
      <c r="K15096" s="2">
        <f>VLOOKUP(A15096,Population!$B$2:$BI$265,I15096)</f>
        <v>1078768056</v>
      </c>
      <c r="L15096" s="2" t="str">
        <f>VLOOKUP(A15096,Region!$C$1:$G$241,5)</f>
        <v>OECD Member Nations</v>
      </c>
    </row>
    <row r="15097" spans="1:12" x14ac:dyDescent="0.55000000000000004">
      <c r="A15097" s="2" t="s">
        <v>531</v>
      </c>
      <c r="B15097" s="2" t="s">
        <v>8</v>
      </c>
      <c r="C15097" s="2" t="s">
        <v>16</v>
      </c>
      <c r="D15097" s="2" t="s">
        <v>13</v>
      </c>
      <c r="E15097" s="2" t="s">
        <v>11</v>
      </c>
      <c r="F15097" s="2">
        <v>1991</v>
      </c>
      <c r="G15097" s="2">
        <v>45719.156999999999</v>
      </c>
      <c r="I15097" s="2">
        <f t="shared" si="235"/>
        <v>35</v>
      </c>
      <c r="J15097" s="2">
        <f>VLOOKUP(A15097,Urbanizaton!$B$2:$BI$265,I15097)</f>
        <v>73.534023269023294</v>
      </c>
      <c r="K15097" s="2">
        <f>VLOOKUP(A15097,Population!$B$2:$BI$265,I15097)</f>
        <v>1078768056</v>
      </c>
      <c r="L15097" s="2" t="str">
        <f>VLOOKUP(A15097,Region!$C$1:$G$241,5)</f>
        <v>OECD Member Nations</v>
      </c>
    </row>
    <row r="15098" spans="1:12" x14ac:dyDescent="0.55000000000000004">
      <c r="A15098" s="2" t="s">
        <v>531</v>
      </c>
      <c r="B15098" s="2" t="s">
        <v>8</v>
      </c>
      <c r="C15098" s="2" t="s">
        <v>16</v>
      </c>
      <c r="D15098" s="2" t="s">
        <v>20</v>
      </c>
      <c r="E15098" s="2" t="s">
        <v>11</v>
      </c>
      <c r="F15098" s="2">
        <v>1991</v>
      </c>
      <c r="G15098" s="2">
        <v>46.765000000000001</v>
      </c>
      <c r="I15098" s="2">
        <f t="shared" si="235"/>
        <v>35</v>
      </c>
      <c r="J15098" s="2">
        <f>VLOOKUP(A15098,Urbanizaton!$B$2:$BI$265,I15098)</f>
        <v>73.534023269023294</v>
      </c>
      <c r="K15098" s="2">
        <f>VLOOKUP(A15098,Population!$B$2:$BI$265,I15098)</f>
        <v>1078768056</v>
      </c>
      <c r="L15098" s="2" t="str">
        <f>VLOOKUP(A15098,Region!$C$1:$G$241,5)</f>
        <v>OECD Member Nations</v>
      </c>
    </row>
    <row r="15099" spans="1:12" x14ac:dyDescent="0.55000000000000004">
      <c r="A15099" s="2" t="s">
        <v>531</v>
      </c>
      <c r="B15099" s="2" t="s">
        <v>8</v>
      </c>
      <c r="C15099" s="2" t="s">
        <v>12</v>
      </c>
      <c r="D15099" s="2" t="s">
        <v>13</v>
      </c>
      <c r="E15099" s="2" t="s">
        <v>11</v>
      </c>
      <c r="F15099" s="2">
        <v>1992</v>
      </c>
      <c r="G15099" s="2">
        <v>207691.90900000001</v>
      </c>
      <c r="I15099" s="2">
        <f t="shared" si="235"/>
        <v>36</v>
      </c>
      <c r="J15099" s="2">
        <f>VLOOKUP(A15099,Urbanizaton!$B$2:$BI$265,I15099)</f>
        <v>73.799627426534997</v>
      </c>
      <c r="K15099" s="2">
        <f>VLOOKUP(A15099,Population!$B$2:$BI$265,I15099)</f>
        <v>1088596983</v>
      </c>
      <c r="L15099" s="2" t="str">
        <f>VLOOKUP(A15099,Region!$C$1:$G$241,5)</f>
        <v>OECD Member Nations</v>
      </c>
    </row>
    <row r="15100" spans="1:12" x14ac:dyDescent="0.55000000000000004">
      <c r="A15100" s="2" t="s">
        <v>531</v>
      </c>
      <c r="B15100" s="2" t="s">
        <v>8</v>
      </c>
      <c r="C15100" s="2" t="s">
        <v>12</v>
      </c>
      <c r="D15100" s="2" t="s">
        <v>20</v>
      </c>
      <c r="E15100" s="2" t="s">
        <v>11</v>
      </c>
      <c r="F15100" s="2">
        <v>1992</v>
      </c>
      <c r="G15100" s="2">
        <v>210.73699999999999</v>
      </c>
      <c r="I15100" s="2">
        <f t="shared" si="235"/>
        <v>36</v>
      </c>
      <c r="J15100" s="2">
        <f>VLOOKUP(A15100,Urbanizaton!$B$2:$BI$265,I15100)</f>
        <v>73.799627426534997</v>
      </c>
      <c r="K15100" s="2">
        <f>VLOOKUP(A15100,Population!$B$2:$BI$265,I15100)</f>
        <v>1088596983</v>
      </c>
      <c r="L15100" s="2" t="str">
        <f>VLOOKUP(A15100,Region!$C$1:$G$241,5)</f>
        <v>OECD Member Nations</v>
      </c>
    </row>
    <row r="15101" spans="1:12" x14ac:dyDescent="0.55000000000000004">
      <c r="A15101" s="2" t="s">
        <v>531</v>
      </c>
      <c r="B15101" s="2" t="s">
        <v>8</v>
      </c>
      <c r="C15101" s="2" t="s">
        <v>9</v>
      </c>
      <c r="D15101" s="2" t="s">
        <v>10</v>
      </c>
      <c r="E15101" s="2" t="s">
        <v>11</v>
      </c>
      <c r="F15101" s="2">
        <v>1992</v>
      </c>
      <c r="G15101" s="2">
        <v>11069.01</v>
      </c>
      <c r="I15101" s="2">
        <f t="shared" si="235"/>
        <v>36</v>
      </c>
      <c r="J15101" s="2">
        <f>VLOOKUP(A15101,Urbanizaton!$B$2:$BI$265,I15101)</f>
        <v>73.799627426534997</v>
      </c>
      <c r="K15101" s="2">
        <f>VLOOKUP(A15101,Population!$B$2:$BI$265,I15101)</f>
        <v>1088596983</v>
      </c>
      <c r="L15101" s="2" t="str">
        <f>VLOOKUP(A15101,Region!$C$1:$G$241,5)</f>
        <v>OECD Member Nations</v>
      </c>
    </row>
    <row r="15102" spans="1:12" x14ac:dyDescent="0.55000000000000004">
      <c r="A15102" s="2" t="s">
        <v>531</v>
      </c>
      <c r="B15102" s="2" t="s">
        <v>8</v>
      </c>
      <c r="C15102" s="2" t="s">
        <v>9</v>
      </c>
      <c r="D15102" s="2" t="s">
        <v>17</v>
      </c>
      <c r="E15102" s="2" t="s">
        <v>11</v>
      </c>
      <c r="F15102" s="2">
        <v>1992</v>
      </c>
      <c r="G15102" s="2">
        <v>10.16</v>
      </c>
      <c r="I15102" s="2">
        <f t="shared" si="235"/>
        <v>36</v>
      </c>
      <c r="J15102" s="2">
        <f>VLOOKUP(A15102,Urbanizaton!$B$2:$BI$265,I15102)</f>
        <v>73.799627426534997</v>
      </c>
      <c r="K15102" s="2">
        <f>VLOOKUP(A15102,Population!$B$2:$BI$265,I15102)</f>
        <v>1088596983</v>
      </c>
      <c r="L15102" s="2" t="str">
        <f>VLOOKUP(A15102,Region!$C$1:$G$241,5)</f>
        <v>OECD Member Nations</v>
      </c>
    </row>
    <row r="15103" spans="1:12" x14ac:dyDescent="0.55000000000000004">
      <c r="A15103" s="2" t="s">
        <v>531</v>
      </c>
      <c r="B15103" s="2" t="s">
        <v>8</v>
      </c>
      <c r="C15103" s="2" t="s">
        <v>18</v>
      </c>
      <c r="D15103" s="2" t="s">
        <v>17</v>
      </c>
      <c r="E15103" s="2" t="s">
        <v>11</v>
      </c>
      <c r="F15103" s="2">
        <v>1992</v>
      </c>
      <c r="G15103" s="2">
        <v>13.894</v>
      </c>
      <c r="I15103" s="2">
        <f t="shared" si="235"/>
        <v>36</v>
      </c>
      <c r="J15103" s="2">
        <f>VLOOKUP(A15103,Urbanizaton!$B$2:$BI$265,I15103)</f>
        <v>73.799627426534997</v>
      </c>
      <c r="K15103" s="2">
        <f>VLOOKUP(A15103,Population!$B$2:$BI$265,I15103)</f>
        <v>1088596983</v>
      </c>
      <c r="L15103" s="2" t="str">
        <f>VLOOKUP(A15103,Region!$C$1:$G$241,5)</f>
        <v>OECD Member Nations</v>
      </c>
    </row>
    <row r="15104" spans="1:12" x14ac:dyDescent="0.55000000000000004">
      <c r="A15104" s="2" t="s">
        <v>531</v>
      </c>
      <c r="B15104" s="2" t="s">
        <v>8</v>
      </c>
      <c r="C15104" s="2" t="s">
        <v>18</v>
      </c>
      <c r="D15104" s="2" t="s">
        <v>19</v>
      </c>
      <c r="E15104" s="2" t="s">
        <v>11</v>
      </c>
      <c r="F15104" s="2">
        <v>1992</v>
      </c>
      <c r="G15104" s="2">
        <v>15063910.530999999</v>
      </c>
      <c r="I15104" s="2">
        <f t="shared" si="235"/>
        <v>36</v>
      </c>
      <c r="J15104" s="2">
        <f>VLOOKUP(A15104,Urbanizaton!$B$2:$BI$265,I15104)</f>
        <v>73.799627426534997</v>
      </c>
      <c r="K15104" s="2">
        <f>VLOOKUP(A15104,Population!$B$2:$BI$265,I15104)</f>
        <v>1088596983</v>
      </c>
      <c r="L15104" s="2" t="str">
        <f>VLOOKUP(A15104,Region!$C$1:$G$241,5)</f>
        <v>OECD Member Nations</v>
      </c>
    </row>
    <row r="15105" spans="1:12" x14ac:dyDescent="0.55000000000000004">
      <c r="A15105" s="2" t="s">
        <v>531</v>
      </c>
      <c r="B15105" s="2" t="s">
        <v>8</v>
      </c>
      <c r="C15105" s="2" t="s">
        <v>14</v>
      </c>
      <c r="D15105" s="2" t="s">
        <v>13</v>
      </c>
      <c r="E15105" s="2" t="s">
        <v>11</v>
      </c>
      <c r="F15105" s="2">
        <v>1992</v>
      </c>
      <c r="G15105" s="2">
        <v>47284.67</v>
      </c>
      <c r="I15105" s="2">
        <f t="shared" si="235"/>
        <v>36</v>
      </c>
      <c r="J15105" s="2">
        <f>VLOOKUP(A15105,Urbanizaton!$B$2:$BI$265,I15105)</f>
        <v>73.799627426534997</v>
      </c>
      <c r="K15105" s="2">
        <f>VLOOKUP(A15105,Population!$B$2:$BI$265,I15105)</f>
        <v>1088596983</v>
      </c>
      <c r="L15105" s="2" t="str">
        <f>VLOOKUP(A15105,Region!$C$1:$G$241,5)</f>
        <v>OECD Member Nations</v>
      </c>
    </row>
    <row r="15106" spans="1:12" x14ac:dyDescent="0.55000000000000004">
      <c r="A15106" s="2" t="s">
        <v>531</v>
      </c>
      <c r="B15106" s="2" t="s">
        <v>8</v>
      </c>
      <c r="C15106" s="2" t="s">
        <v>14</v>
      </c>
      <c r="D15106" s="2" t="s">
        <v>20</v>
      </c>
      <c r="E15106" s="2" t="s">
        <v>11</v>
      </c>
      <c r="F15106" s="2">
        <v>1992</v>
      </c>
      <c r="G15106" s="2">
        <v>47.978000000000002</v>
      </c>
      <c r="I15106" s="2">
        <f t="shared" si="235"/>
        <v>36</v>
      </c>
      <c r="J15106" s="2">
        <f>VLOOKUP(A15106,Urbanizaton!$B$2:$BI$265,I15106)</f>
        <v>73.799627426534997</v>
      </c>
      <c r="K15106" s="2">
        <f>VLOOKUP(A15106,Population!$B$2:$BI$265,I15106)</f>
        <v>1088596983</v>
      </c>
      <c r="L15106" s="2" t="str">
        <f>VLOOKUP(A15106,Region!$C$1:$G$241,5)</f>
        <v>OECD Member Nations</v>
      </c>
    </row>
    <row r="15107" spans="1:12" x14ac:dyDescent="0.55000000000000004">
      <c r="A15107" s="2" t="s">
        <v>531</v>
      </c>
      <c r="B15107" s="2" t="s">
        <v>8</v>
      </c>
      <c r="C15107" s="2" t="s">
        <v>15</v>
      </c>
      <c r="D15107" s="2" t="s">
        <v>13</v>
      </c>
      <c r="E15107" s="2" t="s">
        <v>11</v>
      </c>
      <c r="F15107" s="2">
        <v>1992</v>
      </c>
      <c r="G15107" s="2">
        <v>48599.379000000001</v>
      </c>
      <c r="I15107" s="2">
        <f t="shared" ref="I15107:I15170" si="236">IF(F15107=1960,4,F15107-1960+4)</f>
        <v>36</v>
      </c>
      <c r="J15107" s="2">
        <f>VLOOKUP(A15107,Urbanizaton!$B$2:$BI$265,I15107)</f>
        <v>73.799627426534997</v>
      </c>
      <c r="K15107" s="2">
        <f>VLOOKUP(A15107,Population!$B$2:$BI$265,I15107)</f>
        <v>1088596983</v>
      </c>
      <c r="L15107" s="2" t="str">
        <f>VLOOKUP(A15107,Region!$C$1:$G$241,5)</f>
        <v>OECD Member Nations</v>
      </c>
    </row>
    <row r="15108" spans="1:12" x14ac:dyDescent="0.55000000000000004">
      <c r="A15108" s="2" t="s">
        <v>531</v>
      </c>
      <c r="B15108" s="2" t="s">
        <v>8</v>
      </c>
      <c r="C15108" s="2" t="s">
        <v>15</v>
      </c>
      <c r="D15108" s="2" t="s">
        <v>20</v>
      </c>
      <c r="E15108" s="2" t="s">
        <v>11</v>
      </c>
      <c r="F15108" s="2">
        <v>1992</v>
      </c>
      <c r="G15108" s="2">
        <v>49.311999999999998</v>
      </c>
      <c r="I15108" s="2">
        <f t="shared" si="236"/>
        <v>36</v>
      </c>
      <c r="J15108" s="2">
        <f>VLOOKUP(A15108,Urbanizaton!$B$2:$BI$265,I15108)</f>
        <v>73.799627426534997</v>
      </c>
      <c r="K15108" s="2">
        <f>VLOOKUP(A15108,Population!$B$2:$BI$265,I15108)</f>
        <v>1088596983</v>
      </c>
      <c r="L15108" s="2" t="str">
        <f>VLOOKUP(A15108,Region!$C$1:$G$241,5)</f>
        <v>OECD Member Nations</v>
      </c>
    </row>
    <row r="15109" spans="1:12" x14ac:dyDescent="0.55000000000000004">
      <c r="A15109" s="2" t="s">
        <v>531</v>
      </c>
      <c r="B15109" s="2" t="s">
        <v>8</v>
      </c>
      <c r="C15109" s="2" t="s">
        <v>16</v>
      </c>
      <c r="D15109" s="2" t="s">
        <v>13</v>
      </c>
      <c r="E15109" s="2" t="s">
        <v>11</v>
      </c>
      <c r="F15109" s="2">
        <v>1992</v>
      </c>
      <c r="G15109" s="2">
        <v>44997.3</v>
      </c>
      <c r="I15109" s="2">
        <f t="shared" si="236"/>
        <v>36</v>
      </c>
      <c r="J15109" s="2">
        <f>VLOOKUP(A15109,Urbanizaton!$B$2:$BI$265,I15109)</f>
        <v>73.799627426534997</v>
      </c>
      <c r="K15109" s="2">
        <f>VLOOKUP(A15109,Population!$B$2:$BI$265,I15109)</f>
        <v>1088596983</v>
      </c>
      <c r="L15109" s="2" t="str">
        <f>VLOOKUP(A15109,Region!$C$1:$G$241,5)</f>
        <v>OECD Member Nations</v>
      </c>
    </row>
    <row r="15110" spans="1:12" x14ac:dyDescent="0.55000000000000004">
      <c r="A15110" s="2" t="s">
        <v>531</v>
      </c>
      <c r="B15110" s="2" t="s">
        <v>8</v>
      </c>
      <c r="C15110" s="2" t="s">
        <v>16</v>
      </c>
      <c r="D15110" s="2" t="s">
        <v>20</v>
      </c>
      <c r="E15110" s="2" t="s">
        <v>11</v>
      </c>
      <c r="F15110" s="2">
        <v>1992</v>
      </c>
      <c r="G15110" s="2">
        <v>45.656999999999996</v>
      </c>
      <c r="I15110" s="2">
        <f t="shared" si="236"/>
        <v>36</v>
      </c>
      <c r="J15110" s="2">
        <f>VLOOKUP(A15110,Urbanizaton!$B$2:$BI$265,I15110)</f>
        <v>73.799627426534997</v>
      </c>
      <c r="K15110" s="2">
        <f>VLOOKUP(A15110,Population!$B$2:$BI$265,I15110)</f>
        <v>1088596983</v>
      </c>
      <c r="L15110" s="2" t="str">
        <f>VLOOKUP(A15110,Region!$C$1:$G$241,5)</f>
        <v>OECD Member Nations</v>
      </c>
    </row>
    <row r="15111" spans="1:12" x14ac:dyDescent="0.55000000000000004">
      <c r="A15111" s="2" t="s">
        <v>531</v>
      </c>
      <c r="B15111" s="2" t="s">
        <v>8</v>
      </c>
      <c r="C15111" s="2" t="s">
        <v>12</v>
      </c>
      <c r="D15111" s="2" t="s">
        <v>13</v>
      </c>
      <c r="E15111" s="2" t="s">
        <v>11</v>
      </c>
      <c r="F15111" s="2">
        <v>1993</v>
      </c>
      <c r="G15111" s="2">
        <v>200386.065</v>
      </c>
      <c r="I15111" s="2">
        <f t="shared" si="236"/>
        <v>37</v>
      </c>
      <c r="J15111" s="2">
        <f>VLOOKUP(A15111,Urbanizaton!$B$2:$BI$265,I15111)</f>
        <v>74.061348556104406</v>
      </c>
      <c r="K15111" s="2">
        <f>VLOOKUP(A15111,Population!$B$2:$BI$265,I15111)</f>
        <v>1097985088</v>
      </c>
      <c r="L15111" s="2" t="str">
        <f>VLOOKUP(A15111,Region!$C$1:$G$241,5)</f>
        <v>OECD Member Nations</v>
      </c>
    </row>
    <row r="15112" spans="1:12" x14ac:dyDescent="0.55000000000000004">
      <c r="A15112" s="2" t="s">
        <v>531</v>
      </c>
      <c r="B15112" s="2" t="s">
        <v>8</v>
      </c>
      <c r="C15112" s="2" t="s">
        <v>12</v>
      </c>
      <c r="D15112" s="2" t="s">
        <v>20</v>
      </c>
      <c r="E15112" s="2" t="s">
        <v>11</v>
      </c>
      <c r="F15112" s="2">
        <v>1993</v>
      </c>
      <c r="G15112" s="2">
        <v>201.815</v>
      </c>
      <c r="I15112" s="2">
        <f t="shared" si="236"/>
        <v>37</v>
      </c>
      <c r="J15112" s="2">
        <f>VLOOKUP(A15112,Urbanizaton!$B$2:$BI$265,I15112)</f>
        <v>74.061348556104406</v>
      </c>
      <c r="K15112" s="2">
        <f>VLOOKUP(A15112,Population!$B$2:$BI$265,I15112)</f>
        <v>1097985088</v>
      </c>
      <c r="L15112" s="2" t="str">
        <f>VLOOKUP(A15112,Region!$C$1:$G$241,5)</f>
        <v>OECD Member Nations</v>
      </c>
    </row>
    <row r="15113" spans="1:12" x14ac:dyDescent="0.55000000000000004">
      <c r="A15113" s="2" t="s">
        <v>531</v>
      </c>
      <c r="B15113" s="2" t="s">
        <v>8</v>
      </c>
      <c r="C15113" s="2" t="s">
        <v>9</v>
      </c>
      <c r="D15113" s="2" t="s">
        <v>10</v>
      </c>
      <c r="E15113" s="2" t="s">
        <v>11</v>
      </c>
      <c r="F15113" s="2">
        <v>1993</v>
      </c>
      <c r="G15113" s="2">
        <v>11162.2</v>
      </c>
      <c r="I15113" s="2">
        <f t="shared" si="236"/>
        <v>37</v>
      </c>
      <c r="J15113" s="2">
        <f>VLOOKUP(A15113,Urbanizaton!$B$2:$BI$265,I15113)</f>
        <v>74.061348556104406</v>
      </c>
      <c r="K15113" s="2">
        <f>VLOOKUP(A15113,Population!$B$2:$BI$265,I15113)</f>
        <v>1097985088</v>
      </c>
      <c r="L15113" s="2" t="str">
        <f>VLOOKUP(A15113,Region!$C$1:$G$241,5)</f>
        <v>OECD Member Nations</v>
      </c>
    </row>
    <row r="15114" spans="1:12" x14ac:dyDescent="0.55000000000000004">
      <c r="A15114" s="2" t="s">
        <v>531</v>
      </c>
      <c r="B15114" s="2" t="s">
        <v>8</v>
      </c>
      <c r="C15114" s="2" t="s">
        <v>9</v>
      </c>
      <c r="D15114" s="2" t="s">
        <v>17</v>
      </c>
      <c r="E15114" s="2" t="s">
        <v>11</v>
      </c>
      <c r="F15114" s="2">
        <v>1993</v>
      </c>
      <c r="G15114" s="2">
        <v>10.16</v>
      </c>
      <c r="I15114" s="2">
        <f t="shared" si="236"/>
        <v>37</v>
      </c>
      <c r="J15114" s="2">
        <f>VLOOKUP(A15114,Urbanizaton!$B$2:$BI$265,I15114)</f>
        <v>74.061348556104406</v>
      </c>
      <c r="K15114" s="2">
        <f>VLOOKUP(A15114,Population!$B$2:$BI$265,I15114)</f>
        <v>1097985088</v>
      </c>
      <c r="L15114" s="2" t="str">
        <f>VLOOKUP(A15114,Region!$C$1:$G$241,5)</f>
        <v>OECD Member Nations</v>
      </c>
    </row>
    <row r="15115" spans="1:12" x14ac:dyDescent="0.55000000000000004">
      <c r="A15115" s="2" t="s">
        <v>531</v>
      </c>
      <c r="B15115" s="2" t="s">
        <v>8</v>
      </c>
      <c r="C15115" s="2" t="s">
        <v>18</v>
      </c>
      <c r="D15115" s="2" t="s">
        <v>17</v>
      </c>
      <c r="E15115" s="2" t="s">
        <v>11</v>
      </c>
      <c r="F15115" s="2">
        <v>1993</v>
      </c>
      <c r="G15115" s="2">
        <v>13.851000000000001</v>
      </c>
      <c r="I15115" s="2">
        <f t="shared" si="236"/>
        <v>37</v>
      </c>
      <c r="J15115" s="2">
        <f>VLOOKUP(A15115,Urbanizaton!$B$2:$BI$265,I15115)</f>
        <v>74.061348556104406</v>
      </c>
      <c r="K15115" s="2">
        <f>VLOOKUP(A15115,Population!$B$2:$BI$265,I15115)</f>
        <v>1097985088</v>
      </c>
      <c r="L15115" s="2" t="str">
        <f>VLOOKUP(A15115,Region!$C$1:$G$241,5)</f>
        <v>OECD Member Nations</v>
      </c>
    </row>
    <row r="15116" spans="1:12" x14ac:dyDescent="0.55000000000000004">
      <c r="A15116" s="2" t="s">
        <v>531</v>
      </c>
      <c r="B15116" s="2" t="s">
        <v>8</v>
      </c>
      <c r="C15116" s="2" t="s">
        <v>18</v>
      </c>
      <c r="D15116" s="2" t="s">
        <v>19</v>
      </c>
      <c r="E15116" s="2" t="s">
        <v>11</v>
      </c>
      <c r="F15116" s="2">
        <v>1993</v>
      </c>
      <c r="G15116" s="2">
        <v>15141021.103</v>
      </c>
      <c r="I15116" s="2">
        <f t="shared" si="236"/>
        <v>37</v>
      </c>
      <c r="J15116" s="2">
        <f>VLOOKUP(A15116,Urbanizaton!$B$2:$BI$265,I15116)</f>
        <v>74.061348556104406</v>
      </c>
      <c r="K15116" s="2">
        <f>VLOOKUP(A15116,Population!$B$2:$BI$265,I15116)</f>
        <v>1097985088</v>
      </c>
      <c r="L15116" s="2" t="str">
        <f>VLOOKUP(A15116,Region!$C$1:$G$241,5)</f>
        <v>OECD Member Nations</v>
      </c>
    </row>
    <row r="15117" spans="1:12" x14ac:dyDescent="0.55000000000000004">
      <c r="A15117" s="2" t="s">
        <v>531</v>
      </c>
      <c r="B15117" s="2" t="s">
        <v>8</v>
      </c>
      <c r="C15117" s="2" t="s">
        <v>14</v>
      </c>
      <c r="D15117" s="2" t="s">
        <v>13</v>
      </c>
      <c r="E15117" s="2" t="s">
        <v>11</v>
      </c>
      <c r="F15117" s="2">
        <v>1993</v>
      </c>
      <c r="G15117" s="2">
        <v>46952.196000000004</v>
      </c>
      <c r="I15117" s="2">
        <f t="shared" si="236"/>
        <v>37</v>
      </c>
      <c r="J15117" s="2">
        <f>VLOOKUP(A15117,Urbanizaton!$B$2:$BI$265,I15117)</f>
        <v>74.061348556104406</v>
      </c>
      <c r="K15117" s="2">
        <f>VLOOKUP(A15117,Population!$B$2:$BI$265,I15117)</f>
        <v>1097985088</v>
      </c>
      <c r="L15117" s="2" t="str">
        <f>VLOOKUP(A15117,Region!$C$1:$G$241,5)</f>
        <v>OECD Member Nations</v>
      </c>
    </row>
    <row r="15118" spans="1:12" x14ac:dyDescent="0.55000000000000004">
      <c r="A15118" s="2" t="s">
        <v>531</v>
      </c>
      <c r="B15118" s="2" t="s">
        <v>8</v>
      </c>
      <c r="C15118" s="2" t="s">
        <v>14</v>
      </c>
      <c r="D15118" s="2" t="s">
        <v>20</v>
      </c>
      <c r="E15118" s="2" t="s">
        <v>11</v>
      </c>
      <c r="F15118" s="2">
        <v>1993</v>
      </c>
      <c r="G15118" s="2">
        <v>47.286999999999999</v>
      </c>
      <c r="I15118" s="2">
        <f t="shared" si="236"/>
        <v>37</v>
      </c>
      <c r="J15118" s="2">
        <f>VLOOKUP(A15118,Urbanizaton!$B$2:$BI$265,I15118)</f>
        <v>74.061348556104406</v>
      </c>
      <c r="K15118" s="2">
        <f>VLOOKUP(A15118,Population!$B$2:$BI$265,I15118)</f>
        <v>1097985088</v>
      </c>
      <c r="L15118" s="2" t="str">
        <f>VLOOKUP(A15118,Region!$C$1:$G$241,5)</f>
        <v>OECD Member Nations</v>
      </c>
    </row>
    <row r="15119" spans="1:12" x14ac:dyDescent="0.55000000000000004">
      <c r="A15119" s="2" t="s">
        <v>531</v>
      </c>
      <c r="B15119" s="2" t="s">
        <v>8</v>
      </c>
      <c r="C15119" s="2" t="s">
        <v>15</v>
      </c>
      <c r="D15119" s="2" t="s">
        <v>13</v>
      </c>
      <c r="E15119" s="2" t="s">
        <v>11</v>
      </c>
      <c r="F15119" s="2">
        <v>1993</v>
      </c>
      <c r="G15119" s="2">
        <v>46529.684999999998</v>
      </c>
      <c r="I15119" s="2">
        <f t="shared" si="236"/>
        <v>37</v>
      </c>
      <c r="J15119" s="2">
        <f>VLOOKUP(A15119,Urbanizaton!$B$2:$BI$265,I15119)</f>
        <v>74.061348556104406</v>
      </c>
      <c r="K15119" s="2">
        <f>VLOOKUP(A15119,Population!$B$2:$BI$265,I15119)</f>
        <v>1097985088</v>
      </c>
      <c r="L15119" s="2" t="str">
        <f>VLOOKUP(A15119,Region!$C$1:$G$241,5)</f>
        <v>OECD Member Nations</v>
      </c>
    </row>
    <row r="15120" spans="1:12" x14ac:dyDescent="0.55000000000000004">
      <c r="A15120" s="2" t="s">
        <v>531</v>
      </c>
      <c r="B15120" s="2" t="s">
        <v>8</v>
      </c>
      <c r="C15120" s="2" t="s">
        <v>15</v>
      </c>
      <c r="D15120" s="2" t="s">
        <v>20</v>
      </c>
      <c r="E15120" s="2" t="s">
        <v>11</v>
      </c>
      <c r="F15120" s="2">
        <v>1993</v>
      </c>
      <c r="G15120" s="2">
        <v>46.860999999999997</v>
      </c>
      <c r="I15120" s="2">
        <f t="shared" si="236"/>
        <v>37</v>
      </c>
      <c r="J15120" s="2">
        <f>VLOOKUP(A15120,Urbanizaton!$B$2:$BI$265,I15120)</f>
        <v>74.061348556104406</v>
      </c>
      <c r="K15120" s="2">
        <f>VLOOKUP(A15120,Population!$B$2:$BI$265,I15120)</f>
        <v>1097985088</v>
      </c>
      <c r="L15120" s="2" t="str">
        <f>VLOOKUP(A15120,Region!$C$1:$G$241,5)</f>
        <v>OECD Member Nations</v>
      </c>
    </row>
    <row r="15121" spans="1:12" x14ac:dyDescent="0.55000000000000004">
      <c r="A15121" s="2" t="s">
        <v>531</v>
      </c>
      <c r="B15121" s="2" t="s">
        <v>8</v>
      </c>
      <c r="C15121" s="2" t="s">
        <v>16</v>
      </c>
      <c r="D15121" s="2" t="s">
        <v>13</v>
      </c>
      <c r="E15121" s="2" t="s">
        <v>11</v>
      </c>
      <c r="F15121" s="2">
        <v>1993</v>
      </c>
      <c r="G15121" s="2">
        <v>43947.144999999997</v>
      </c>
      <c r="I15121" s="2">
        <f t="shared" si="236"/>
        <v>37</v>
      </c>
      <c r="J15121" s="2">
        <f>VLOOKUP(A15121,Urbanizaton!$B$2:$BI$265,I15121)</f>
        <v>74.061348556104406</v>
      </c>
      <c r="K15121" s="2">
        <f>VLOOKUP(A15121,Population!$B$2:$BI$265,I15121)</f>
        <v>1097985088</v>
      </c>
      <c r="L15121" s="2" t="str">
        <f>VLOOKUP(A15121,Region!$C$1:$G$241,5)</f>
        <v>OECD Member Nations</v>
      </c>
    </row>
    <row r="15122" spans="1:12" x14ac:dyDescent="0.55000000000000004">
      <c r="A15122" s="2" t="s">
        <v>531</v>
      </c>
      <c r="B15122" s="2" t="s">
        <v>8</v>
      </c>
      <c r="C15122" s="2" t="s">
        <v>16</v>
      </c>
      <c r="D15122" s="2" t="s">
        <v>20</v>
      </c>
      <c r="E15122" s="2" t="s">
        <v>11</v>
      </c>
      <c r="F15122" s="2">
        <v>1993</v>
      </c>
      <c r="G15122" s="2">
        <v>44.261000000000003</v>
      </c>
      <c r="I15122" s="2">
        <f t="shared" si="236"/>
        <v>37</v>
      </c>
      <c r="J15122" s="2">
        <f>VLOOKUP(A15122,Urbanizaton!$B$2:$BI$265,I15122)</f>
        <v>74.061348556104406</v>
      </c>
      <c r="K15122" s="2">
        <f>VLOOKUP(A15122,Population!$B$2:$BI$265,I15122)</f>
        <v>1097985088</v>
      </c>
      <c r="L15122" s="2" t="str">
        <f>VLOOKUP(A15122,Region!$C$1:$G$241,5)</f>
        <v>OECD Member Nations</v>
      </c>
    </row>
    <row r="15123" spans="1:12" x14ac:dyDescent="0.55000000000000004">
      <c r="A15123" s="2" t="s">
        <v>531</v>
      </c>
      <c r="B15123" s="2" t="s">
        <v>8</v>
      </c>
      <c r="C15123" s="2" t="s">
        <v>12</v>
      </c>
      <c r="D15123" s="2" t="s">
        <v>13</v>
      </c>
      <c r="E15123" s="2" t="s">
        <v>11</v>
      </c>
      <c r="F15123" s="2">
        <v>1994</v>
      </c>
      <c r="G15123" s="2">
        <v>191687.05300000001</v>
      </c>
      <c r="I15123" s="2">
        <f t="shared" si="236"/>
        <v>38</v>
      </c>
      <c r="J15123" s="2">
        <f>VLOOKUP(A15123,Urbanizaton!$B$2:$BI$265,I15123)</f>
        <v>74.318788060425206</v>
      </c>
      <c r="K15123" s="2">
        <f>VLOOKUP(A15123,Population!$B$2:$BI$265,I15123)</f>
        <v>1106885537</v>
      </c>
      <c r="L15123" s="2" t="str">
        <f>VLOOKUP(A15123,Region!$C$1:$G$241,5)</f>
        <v>OECD Member Nations</v>
      </c>
    </row>
    <row r="15124" spans="1:12" x14ac:dyDescent="0.55000000000000004">
      <c r="A15124" s="2" t="s">
        <v>531</v>
      </c>
      <c r="B15124" s="2" t="s">
        <v>8</v>
      </c>
      <c r="C15124" s="2" t="s">
        <v>12</v>
      </c>
      <c r="D15124" s="2" t="s">
        <v>20</v>
      </c>
      <c r="E15124" s="2" t="s">
        <v>11</v>
      </c>
      <c r="F15124" s="2">
        <v>1994</v>
      </c>
      <c r="G15124" s="2">
        <v>191.745</v>
      </c>
      <c r="I15124" s="2">
        <f t="shared" si="236"/>
        <v>38</v>
      </c>
      <c r="J15124" s="2">
        <f>VLOOKUP(A15124,Urbanizaton!$B$2:$BI$265,I15124)</f>
        <v>74.318788060425206</v>
      </c>
      <c r="K15124" s="2">
        <f>VLOOKUP(A15124,Population!$B$2:$BI$265,I15124)</f>
        <v>1106885537</v>
      </c>
      <c r="L15124" s="2" t="str">
        <f>VLOOKUP(A15124,Region!$C$1:$G$241,5)</f>
        <v>OECD Member Nations</v>
      </c>
    </row>
    <row r="15125" spans="1:12" x14ac:dyDescent="0.55000000000000004">
      <c r="A15125" s="2" t="s">
        <v>531</v>
      </c>
      <c r="B15125" s="2" t="s">
        <v>8</v>
      </c>
      <c r="C15125" s="2" t="s">
        <v>9</v>
      </c>
      <c r="D15125" s="2" t="s">
        <v>10</v>
      </c>
      <c r="E15125" s="2" t="s">
        <v>11</v>
      </c>
      <c r="F15125" s="2">
        <v>1994</v>
      </c>
      <c r="G15125" s="2">
        <v>11341.3</v>
      </c>
      <c r="I15125" s="2">
        <f t="shared" si="236"/>
        <v>38</v>
      </c>
      <c r="J15125" s="2">
        <f>VLOOKUP(A15125,Urbanizaton!$B$2:$BI$265,I15125)</f>
        <v>74.318788060425206</v>
      </c>
      <c r="K15125" s="2">
        <f>VLOOKUP(A15125,Population!$B$2:$BI$265,I15125)</f>
        <v>1106885537</v>
      </c>
      <c r="L15125" s="2" t="str">
        <f>VLOOKUP(A15125,Region!$C$1:$G$241,5)</f>
        <v>OECD Member Nations</v>
      </c>
    </row>
    <row r="15126" spans="1:12" x14ac:dyDescent="0.55000000000000004">
      <c r="A15126" s="2" t="s">
        <v>531</v>
      </c>
      <c r="B15126" s="2" t="s">
        <v>8</v>
      </c>
      <c r="C15126" s="2" t="s">
        <v>9</v>
      </c>
      <c r="D15126" s="2" t="s">
        <v>17</v>
      </c>
      <c r="E15126" s="2" t="s">
        <v>11</v>
      </c>
      <c r="F15126" s="2">
        <v>1994</v>
      </c>
      <c r="G15126" s="2">
        <v>10.25</v>
      </c>
      <c r="I15126" s="2">
        <f t="shared" si="236"/>
        <v>38</v>
      </c>
      <c r="J15126" s="2">
        <f>VLOOKUP(A15126,Urbanizaton!$B$2:$BI$265,I15126)</f>
        <v>74.318788060425206</v>
      </c>
      <c r="K15126" s="2">
        <f>VLOOKUP(A15126,Population!$B$2:$BI$265,I15126)</f>
        <v>1106885537</v>
      </c>
      <c r="L15126" s="2" t="str">
        <f>VLOOKUP(A15126,Region!$C$1:$G$241,5)</f>
        <v>OECD Member Nations</v>
      </c>
    </row>
    <row r="15127" spans="1:12" x14ac:dyDescent="0.55000000000000004">
      <c r="A15127" s="2" t="s">
        <v>531</v>
      </c>
      <c r="B15127" s="2" t="s">
        <v>8</v>
      </c>
      <c r="C15127" s="2" t="s">
        <v>18</v>
      </c>
      <c r="D15127" s="2" t="s">
        <v>17</v>
      </c>
      <c r="E15127" s="2" t="s">
        <v>11</v>
      </c>
      <c r="F15127" s="2">
        <v>1994</v>
      </c>
      <c r="G15127" s="2">
        <v>13.948</v>
      </c>
      <c r="I15127" s="2">
        <f t="shared" si="236"/>
        <v>38</v>
      </c>
      <c r="J15127" s="2">
        <f>VLOOKUP(A15127,Urbanizaton!$B$2:$BI$265,I15127)</f>
        <v>74.318788060425206</v>
      </c>
      <c r="K15127" s="2">
        <f>VLOOKUP(A15127,Population!$B$2:$BI$265,I15127)</f>
        <v>1106885537</v>
      </c>
      <c r="L15127" s="2" t="str">
        <f>VLOOKUP(A15127,Region!$C$1:$G$241,5)</f>
        <v>OECD Member Nations</v>
      </c>
    </row>
    <row r="15128" spans="1:12" x14ac:dyDescent="0.55000000000000004">
      <c r="A15128" s="2" t="s">
        <v>531</v>
      </c>
      <c r="B15128" s="2" t="s">
        <v>8</v>
      </c>
      <c r="C15128" s="2" t="s">
        <v>18</v>
      </c>
      <c r="D15128" s="2" t="s">
        <v>19</v>
      </c>
      <c r="E15128" s="2" t="s">
        <v>11</v>
      </c>
      <c r="F15128" s="2">
        <v>1994</v>
      </c>
      <c r="G15128" s="2">
        <v>15363906.409</v>
      </c>
      <c r="I15128" s="2">
        <f t="shared" si="236"/>
        <v>38</v>
      </c>
      <c r="J15128" s="2">
        <f>VLOOKUP(A15128,Urbanizaton!$B$2:$BI$265,I15128)</f>
        <v>74.318788060425206</v>
      </c>
      <c r="K15128" s="2">
        <f>VLOOKUP(A15128,Population!$B$2:$BI$265,I15128)</f>
        <v>1106885537</v>
      </c>
      <c r="L15128" s="2" t="str">
        <f>VLOOKUP(A15128,Region!$C$1:$G$241,5)</f>
        <v>OECD Member Nations</v>
      </c>
    </row>
    <row r="15129" spans="1:12" x14ac:dyDescent="0.55000000000000004">
      <c r="A15129" s="2" t="s">
        <v>531</v>
      </c>
      <c r="B15129" s="2" t="s">
        <v>8</v>
      </c>
      <c r="C15129" s="2" t="s">
        <v>14</v>
      </c>
      <c r="D15129" s="2" t="s">
        <v>13</v>
      </c>
      <c r="E15129" s="2" t="s">
        <v>11</v>
      </c>
      <c r="F15129" s="2">
        <v>1994</v>
      </c>
      <c r="G15129" s="2">
        <v>46207.633999999998</v>
      </c>
      <c r="I15129" s="2">
        <f t="shared" si="236"/>
        <v>38</v>
      </c>
      <c r="J15129" s="2">
        <f>VLOOKUP(A15129,Urbanizaton!$B$2:$BI$265,I15129)</f>
        <v>74.318788060425206</v>
      </c>
      <c r="K15129" s="2">
        <f>VLOOKUP(A15129,Population!$B$2:$BI$265,I15129)</f>
        <v>1106885537</v>
      </c>
      <c r="L15129" s="2" t="str">
        <f>VLOOKUP(A15129,Region!$C$1:$G$241,5)</f>
        <v>OECD Member Nations</v>
      </c>
    </row>
    <row r="15130" spans="1:12" x14ac:dyDescent="0.55000000000000004">
      <c r="A15130" s="2" t="s">
        <v>531</v>
      </c>
      <c r="B15130" s="2" t="s">
        <v>8</v>
      </c>
      <c r="C15130" s="2" t="s">
        <v>14</v>
      </c>
      <c r="D15130" s="2" t="s">
        <v>20</v>
      </c>
      <c r="E15130" s="2" t="s">
        <v>11</v>
      </c>
      <c r="F15130" s="2">
        <v>1994</v>
      </c>
      <c r="G15130" s="2">
        <v>46.222000000000001</v>
      </c>
      <c r="I15130" s="2">
        <f t="shared" si="236"/>
        <v>38</v>
      </c>
      <c r="J15130" s="2">
        <f>VLOOKUP(A15130,Urbanizaton!$B$2:$BI$265,I15130)</f>
        <v>74.318788060425206</v>
      </c>
      <c r="K15130" s="2">
        <f>VLOOKUP(A15130,Population!$B$2:$BI$265,I15130)</f>
        <v>1106885537</v>
      </c>
      <c r="L15130" s="2" t="str">
        <f>VLOOKUP(A15130,Region!$C$1:$G$241,5)</f>
        <v>OECD Member Nations</v>
      </c>
    </row>
    <row r="15131" spans="1:12" x14ac:dyDescent="0.55000000000000004">
      <c r="A15131" s="2" t="s">
        <v>531</v>
      </c>
      <c r="B15131" s="2" t="s">
        <v>8</v>
      </c>
      <c r="C15131" s="2" t="s">
        <v>15</v>
      </c>
      <c r="D15131" s="2" t="s">
        <v>13</v>
      </c>
      <c r="E15131" s="2" t="s">
        <v>11</v>
      </c>
      <c r="F15131" s="2">
        <v>1994</v>
      </c>
      <c r="G15131" s="2">
        <v>44420.267</v>
      </c>
      <c r="I15131" s="2">
        <f t="shared" si="236"/>
        <v>38</v>
      </c>
      <c r="J15131" s="2">
        <f>VLOOKUP(A15131,Urbanizaton!$B$2:$BI$265,I15131)</f>
        <v>74.318788060425206</v>
      </c>
      <c r="K15131" s="2">
        <f>VLOOKUP(A15131,Population!$B$2:$BI$265,I15131)</f>
        <v>1106885537</v>
      </c>
      <c r="L15131" s="2" t="str">
        <f>VLOOKUP(A15131,Region!$C$1:$G$241,5)</f>
        <v>OECD Member Nations</v>
      </c>
    </row>
    <row r="15132" spans="1:12" x14ac:dyDescent="0.55000000000000004">
      <c r="A15132" s="2" t="s">
        <v>531</v>
      </c>
      <c r="B15132" s="2" t="s">
        <v>8</v>
      </c>
      <c r="C15132" s="2" t="s">
        <v>15</v>
      </c>
      <c r="D15132" s="2" t="s">
        <v>20</v>
      </c>
      <c r="E15132" s="2" t="s">
        <v>11</v>
      </c>
      <c r="F15132" s="2">
        <v>1994</v>
      </c>
      <c r="G15132" s="2">
        <v>44.433999999999997</v>
      </c>
      <c r="I15132" s="2">
        <f t="shared" si="236"/>
        <v>38</v>
      </c>
      <c r="J15132" s="2">
        <f>VLOOKUP(A15132,Urbanizaton!$B$2:$BI$265,I15132)</f>
        <v>74.318788060425206</v>
      </c>
      <c r="K15132" s="2">
        <f>VLOOKUP(A15132,Population!$B$2:$BI$265,I15132)</f>
        <v>1106885537</v>
      </c>
      <c r="L15132" s="2" t="str">
        <f>VLOOKUP(A15132,Region!$C$1:$G$241,5)</f>
        <v>OECD Member Nations</v>
      </c>
    </row>
    <row r="15133" spans="1:12" x14ac:dyDescent="0.55000000000000004">
      <c r="A15133" s="2" t="s">
        <v>531</v>
      </c>
      <c r="B15133" s="2" t="s">
        <v>8</v>
      </c>
      <c r="C15133" s="2" t="s">
        <v>16</v>
      </c>
      <c r="D15133" s="2" t="s">
        <v>13</v>
      </c>
      <c r="E15133" s="2" t="s">
        <v>11</v>
      </c>
      <c r="F15133" s="2">
        <v>1994</v>
      </c>
      <c r="G15133" s="2">
        <v>42885.404000000002</v>
      </c>
      <c r="I15133" s="2">
        <f t="shared" si="236"/>
        <v>38</v>
      </c>
      <c r="J15133" s="2">
        <f>VLOOKUP(A15133,Urbanizaton!$B$2:$BI$265,I15133)</f>
        <v>74.318788060425206</v>
      </c>
      <c r="K15133" s="2">
        <f>VLOOKUP(A15133,Population!$B$2:$BI$265,I15133)</f>
        <v>1106885537</v>
      </c>
      <c r="L15133" s="2" t="str">
        <f>VLOOKUP(A15133,Region!$C$1:$G$241,5)</f>
        <v>OECD Member Nations</v>
      </c>
    </row>
    <row r="15134" spans="1:12" x14ac:dyDescent="0.55000000000000004">
      <c r="A15134" s="2" t="s">
        <v>531</v>
      </c>
      <c r="B15134" s="2" t="s">
        <v>8</v>
      </c>
      <c r="C15134" s="2" t="s">
        <v>16</v>
      </c>
      <c r="D15134" s="2" t="s">
        <v>20</v>
      </c>
      <c r="E15134" s="2" t="s">
        <v>11</v>
      </c>
      <c r="F15134" s="2">
        <v>1994</v>
      </c>
      <c r="G15134" s="2">
        <v>42.898000000000003</v>
      </c>
      <c r="I15134" s="2">
        <f t="shared" si="236"/>
        <v>38</v>
      </c>
      <c r="J15134" s="2">
        <f>VLOOKUP(A15134,Urbanizaton!$B$2:$BI$265,I15134)</f>
        <v>74.318788060425206</v>
      </c>
      <c r="K15134" s="2">
        <f>VLOOKUP(A15134,Population!$B$2:$BI$265,I15134)</f>
        <v>1106885537</v>
      </c>
      <c r="L15134" s="2" t="str">
        <f>VLOOKUP(A15134,Region!$C$1:$G$241,5)</f>
        <v>OECD Member Nations</v>
      </c>
    </row>
    <row r="15135" spans="1:12" x14ac:dyDescent="0.55000000000000004">
      <c r="A15135" s="2" t="s">
        <v>531</v>
      </c>
      <c r="B15135" s="2" t="s">
        <v>8</v>
      </c>
      <c r="C15135" s="2" t="s">
        <v>12</v>
      </c>
      <c r="D15135" s="2" t="s">
        <v>13</v>
      </c>
      <c r="E15135" s="2" t="s">
        <v>11</v>
      </c>
      <c r="F15135" s="2">
        <v>1995</v>
      </c>
      <c r="G15135" s="2">
        <v>184783.12400000001</v>
      </c>
      <c r="I15135" s="2">
        <f t="shared" si="236"/>
        <v>39</v>
      </c>
      <c r="J15135" s="2">
        <f>VLOOKUP(A15135,Urbanizaton!$B$2:$BI$265,I15135)</f>
        <v>74.572939655434297</v>
      </c>
      <c r="K15135" s="2">
        <f>VLOOKUP(A15135,Population!$B$2:$BI$265,I15135)</f>
        <v>1115600406</v>
      </c>
      <c r="L15135" s="2" t="str">
        <f>VLOOKUP(A15135,Region!$C$1:$G$241,5)</f>
        <v>OECD Member Nations</v>
      </c>
    </row>
    <row r="15136" spans="1:12" x14ac:dyDescent="0.55000000000000004">
      <c r="A15136" s="2" t="s">
        <v>531</v>
      </c>
      <c r="B15136" s="2" t="s">
        <v>8</v>
      </c>
      <c r="C15136" s="2" t="s">
        <v>12</v>
      </c>
      <c r="D15136" s="2" t="s">
        <v>20</v>
      </c>
      <c r="E15136" s="2" t="s">
        <v>11</v>
      </c>
      <c r="F15136" s="2">
        <v>1995</v>
      </c>
      <c r="G15136" s="2">
        <v>183.57300000000001</v>
      </c>
      <c r="I15136" s="2">
        <f t="shared" si="236"/>
        <v>39</v>
      </c>
      <c r="J15136" s="2">
        <f>VLOOKUP(A15136,Urbanizaton!$B$2:$BI$265,I15136)</f>
        <v>74.572939655434297</v>
      </c>
      <c r="K15136" s="2">
        <f>VLOOKUP(A15136,Population!$B$2:$BI$265,I15136)</f>
        <v>1115600406</v>
      </c>
      <c r="L15136" s="2" t="str">
        <f>VLOOKUP(A15136,Region!$C$1:$G$241,5)</f>
        <v>OECD Member Nations</v>
      </c>
    </row>
    <row r="15137" spans="1:12" x14ac:dyDescent="0.55000000000000004">
      <c r="A15137" s="2" t="s">
        <v>531</v>
      </c>
      <c r="B15137" s="2" t="s">
        <v>8</v>
      </c>
      <c r="C15137" s="2" t="s">
        <v>9</v>
      </c>
      <c r="D15137" s="2" t="s">
        <v>10</v>
      </c>
      <c r="E15137" s="2" t="s">
        <v>11</v>
      </c>
      <c r="F15137" s="2">
        <v>1995</v>
      </c>
      <c r="G15137" s="2">
        <v>11493.65</v>
      </c>
      <c r="I15137" s="2">
        <f t="shared" si="236"/>
        <v>39</v>
      </c>
      <c r="J15137" s="2">
        <f>VLOOKUP(A15137,Urbanizaton!$B$2:$BI$265,I15137)</f>
        <v>74.572939655434297</v>
      </c>
      <c r="K15137" s="2">
        <f>VLOOKUP(A15137,Population!$B$2:$BI$265,I15137)</f>
        <v>1115600406</v>
      </c>
      <c r="L15137" s="2" t="str">
        <f>VLOOKUP(A15137,Region!$C$1:$G$241,5)</f>
        <v>OECD Member Nations</v>
      </c>
    </row>
    <row r="15138" spans="1:12" x14ac:dyDescent="0.55000000000000004">
      <c r="A15138" s="2" t="s">
        <v>531</v>
      </c>
      <c r="B15138" s="2" t="s">
        <v>8</v>
      </c>
      <c r="C15138" s="2" t="s">
        <v>9</v>
      </c>
      <c r="D15138" s="2" t="s">
        <v>17</v>
      </c>
      <c r="E15138" s="2" t="s">
        <v>11</v>
      </c>
      <c r="F15138" s="2">
        <v>1995</v>
      </c>
      <c r="G15138" s="2">
        <v>10.31</v>
      </c>
      <c r="I15138" s="2">
        <f t="shared" si="236"/>
        <v>39</v>
      </c>
      <c r="J15138" s="2">
        <f>VLOOKUP(A15138,Urbanizaton!$B$2:$BI$265,I15138)</f>
        <v>74.572939655434297</v>
      </c>
      <c r="K15138" s="2">
        <f>VLOOKUP(A15138,Population!$B$2:$BI$265,I15138)</f>
        <v>1115600406</v>
      </c>
      <c r="L15138" s="2" t="str">
        <f>VLOOKUP(A15138,Region!$C$1:$G$241,5)</f>
        <v>OECD Member Nations</v>
      </c>
    </row>
    <row r="15139" spans="1:12" x14ac:dyDescent="0.55000000000000004">
      <c r="A15139" s="2" t="s">
        <v>531</v>
      </c>
      <c r="B15139" s="2" t="s">
        <v>8</v>
      </c>
      <c r="C15139" s="2" t="s">
        <v>18</v>
      </c>
      <c r="D15139" s="2" t="s">
        <v>17</v>
      </c>
      <c r="E15139" s="2" t="s">
        <v>11</v>
      </c>
      <c r="F15139" s="2">
        <v>1995</v>
      </c>
      <c r="G15139" s="2">
        <v>14.036</v>
      </c>
      <c r="I15139" s="2">
        <f t="shared" si="236"/>
        <v>39</v>
      </c>
      <c r="J15139" s="2">
        <f>VLOOKUP(A15139,Urbanizaton!$B$2:$BI$265,I15139)</f>
        <v>74.572939655434297</v>
      </c>
      <c r="K15139" s="2">
        <f>VLOOKUP(A15139,Population!$B$2:$BI$265,I15139)</f>
        <v>1115600406</v>
      </c>
      <c r="L15139" s="2" t="str">
        <f>VLOOKUP(A15139,Region!$C$1:$G$241,5)</f>
        <v>OECD Member Nations</v>
      </c>
    </row>
    <row r="15140" spans="1:12" x14ac:dyDescent="0.55000000000000004">
      <c r="A15140" s="2" t="s">
        <v>531</v>
      </c>
      <c r="B15140" s="2" t="s">
        <v>8</v>
      </c>
      <c r="C15140" s="2" t="s">
        <v>18</v>
      </c>
      <c r="D15140" s="2" t="s">
        <v>19</v>
      </c>
      <c r="E15140" s="2" t="s">
        <v>11</v>
      </c>
      <c r="F15140" s="2">
        <v>1995</v>
      </c>
      <c r="G15140" s="2">
        <v>15578965.033</v>
      </c>
      <c r="I15140" s="2">
        <f t="shared" si="236"/>
        <v>39</v>
      </c>
      <c r="J15140" s="2">
        <f>VLOOKUP(A15140,Urbanizaton!$B$2:$BI$265,I15140)</f>
        <v>74.572939655434297</v>
      </c>
      <c r="K15140" s="2">
        <f>VLOOKUP(A15140,Population!$B$2:$BI$265,I15140)</f>
        <v>1115600406</v>
      </c>
      <c r="L15140" s="2" t="str">
        <f>VLOOKUP(A15140,Region!$C$1:$G$241,5)</f>
        <v>OECD Member Nations</v>
      </c>
    </row>
    <row r="15141" spans="1:12" x14ac:dyDescent="0.55000000000000004">
      <c r="A15141" s="2" t="s">
        <v>531</v>
      </c>
      <c r="B15141" s="2" t="s">
        <v>8</v>
      </c>
      <c r="C15141" s="2" t="s">
        <v>14</v>
      </c>
      <c r="D15141" s="2" t="s">
        <v>13</v>
      </c>
      <c r="E15141" s="2" t="s">
        <v>11</v>
      </c>
      <c r="F15141" s="2">
        <v>1995</v>
      </c>
      <c r="G15141" s="2">
        <v>45801.963000000003</v>
      </c>
      <c r="I15141" s="2">
        <f t="shared" si="236"/>
        <v>39</v>
      </c>
      <c r="J15141" s="2">
        <f>VLOOKUP(A15141,Urbanizaton!$B$2:$BI$265,I15141)</f>
        <v>74.572939655434297</v>
      </c>
      <c r="K15141" s="2">
        <f>VLOOKUP(A15141,Population!$B$2:$BI$265,I15141)</f>
        <v>1115600406</v>
      </c>
      <c r="L15141" s="2" t="str">
        <f>VLOOKUP(A15141,Region!$C$1:$G$241,5)</f>
        <v>OECD Member Nations</v>
      </c>
    </row>
    <row r="15142" spans="1:12" x14ac:dyDescent="0.55000000000000004">
      <c r="A15142" s="2" t="s">
        <v>531</v>
      </c>
      <c r="B15142" s="2" t="s">
        <v>8</v>
      </c>
      <c r="C15142" s="2" t="s">
        <v>14</v>
      </c>
      <c r="D15142" s="2" t="s">
        <v>20</v>
      </c>
      <c r="E15142" s="2" t="s">
        <v>11</v>
      </c>
      <c r="F15142" s="2">
        <v>1995</v>
      </c>
      <c r="G15142" s="2">
        <v>45.502000000000002</v>
      </c>
      <c r="I15142" s="2">
        <f t="shared" si="236"/>
        <v>39</v>
      </c>
      <c r="J15142" s="2">
        <f>VLOOKUP(A15142,Urbanizaton!$B$2:$BI$265,I15142)</f>
        <v>74.572939655434297</v>
      </c>
      <c r="K15142" s="2">
        <f>VLOOKUP(A15142,Population!$B$2:$BI$265,I15142)</f>
        <v>1115600406</v>
      </c>
      <c r="L15142" s="2" t="str">
        <f>VLOOKUP(A15142,Region!$C$1:$G$241,5)</f>
        <v>OECD Member Nations</v>
      </c>
    </row>
    <row r="15143" spans="1:12" x14ac:dyDescent="0.55000000000000004">
      <c r="A15143" s="2" t="s">
        <v>531</v>
      </c>
      <c r="B15143" s="2" t="s">
        <v>8</v>
      </c>
      <c r="C15143" s="2" t="s">
        <v>15</v>
      </c>
      <c r="D15143" s="2" t="s">
        <v>13</v>
      </c>
      <c r="E15143" s="2" t="s">
        <v>11</v>
      </c>
      <c r="F15143" s="2">
        <v>1995</v>
      </c>
      <c r="G15143" s="2">
        <v>40039.052000000003</v>
      </c>
      <c r="I15143" s="2">
        <f t="shared" si="236"/>
        <v>39</v>
      </c>
      <c r="J15143" s="2">
        <f>VLOOKUP(A15143,Urbanizaton!$B$2:$BI$265,I15143)</f>
        <v>74.572939655434297</v>
      </c>
      <c r="K15143" s="2">
        <f>VLOOKUP(A15143,Population!$B$2:$BI$265,I15143)</f>
        <v>1115600406</v>
      </c>
      <c r="L15143" s="2" t="str">
        <f>VLOOKUP(A15143,Region!$C$1:$G$241,5)</f>
        <v>OECD Member Nations</v>
      </c>
    </row>
    <row r="15144" spans="1:12" x14ac:dyDescent="0.55000000000000004">
      <c r="A15144" s="2" t="s">
        <v>531</v>
      </c>
      <c r="B15144" s="2" t="s">
        <v>8</v>
      </c>
      <c r="C15144" s="2" t="s">
        <v>15</v>
      </c>
      <c r="D15144" s="2" t="s">
        <v>20</v>
      </c>
      <c r="E15144" s="2" t="s">
        <v>11</v>
      </c>
      <c r="F15144" s="2">
        <v>1995</v>
      </c>
      <c r="G15144" s="2">
        <v>39.777000000000001</v>
      </c>
      <c r="I15144" s="2">
        <f t="shared" si="236"/>
        <v>39</v>
      </c>
      <c r="J15144" s="2">
        <f>VLOOKUP(A15144,Urbanizaton!$B$2:$BI$265,I15144)</f>
        <v>74.572939655434297</v>
      </c>
      <c r="K15144" s="2">
        <f>VLOOKUP(A15144,Population!$B$2:$BI$265,I15144)</f>
        <v>1115600406</v>
      </c>
      <c r="L15144" s="2" t="str">
        <f>VLOOKUP(A15144,Region!$C$1:$G$241,5)</f>
        <v>OECD Member Nations</v>
      </c>
    </row>
    <row r="15145" spans="1:12" x14ac:dyDescent="0.55000000000000004">
      <c r="A15145" s="2" t="s">
        <v>531</v>
      </c>
      <c r="B15145" s="2" t="s">
        <v>8</v>
      </c>
      <c r="C15145" s="2" t="s">
        <v>16</v>
      </c>
      <c r="D15145" s="2" t="s">
        <v>13</v>
      </c>
      <c r="E15145" s="2" t="s">
        <v>11</v>
      </c>
      <c r="F15145" s="2">
        <v>1995</v>
      </c>
      <c r="G15145" s="2">
        <v>41952.544000000002</v>
      </c>
      <c r="I15145" s="2">
        <f t="shared" si="236"/>
        <v>39</v>
      </c>
      <c r="J15145" s="2">
        <f>VLOOKUP(A15145,Urbanizaton!$B$2:$BI$265,I15145)</f>
        <v>74.572939655434297</v>
      </c>
      <c r="K15145" s="2">
        <f>VLOOKUP(A15145,Population!$B$2:$BI$265,I15145)</f>
        <v>1115600406</v>
      </c>
      <c r="L15145" s="2" t="str">
        <f>VLOOKUP(A15145,Region!$C$1:$G$241,5)</f>
        <v>OECD Member Nations</v>
      </c>
    </row>
    <row r="15146" spans="1:12" x14ac:dyDescent="0.55000000000000004">
      <c r="A15146" s="2" t="s">
        <v>531</v>
      </c>
      <c r="B15146" s="2" t="s">
        <v>8</v>
      </c>
      <c r="C15146" s="2" t="s">
        <v>16</v>
      </c>
      <c r="D15146" s="2" t="s">
        <v>20</v>
      </c>
      <c r="E15146" s="2" t="s">
        <v>11</v>
      </c>
      <c r="F15146" s="2">
        <v>1995</v>
      </c>
      <c r="G15146" s="2">
        <v>41.677999999999997</v>
      </c>
      <c r="I15146" s="2">
        <f t="shared" si="236"/>
        <v>39</v>
      </c>
      <c r="J15146" s="2">
        <f>VLOOKUP(A15146,Urbanizaton!$B$2:$BI$265,I15146)</f>
        <v>74.572939655434297</v>
      </c>
      <c r="K15146" s="2">
        <f>VLOOKUP(A15146,Population!$B$2:$BI$265,I15146)</f>
        <v>1115600406</v>
      </c>
      <c r="L15146" s="2" t="str">
        <f>VLOOKUP(A15146,Region!$C$1:$G$241,5)</f>
        <v>OECD Member Nations</v>
      </c>
    </row>
    <row r="15147" spans="1:12" x14ac:dyDescent="0.55000000000000004">
      <c r="A15147" s="2" t="s">
        <v>531</v>
      </c>
      <c r="B15147" s="2" t="s">
        <v>8</v>
      </c>
      <c r="C15147" s="2" t="s">
        <v>12</v>
      </c>
      <c r="D15147" s="2" t="s">
        <v>13</v>
      </c>
      <c r="E15147" s="2" t="s">
        <v>11</v>
      </c>
      <c r="F15147" s="2">
        <v>1996</v>
      </c>
      <c r="G15147" s="2">
        <v>177823.666</v>
      </c>
      <c r="I15147" s="2">
        <f t="shared" si="236"/>
        <v>40</v>
      </c>
      <c r="J15147" s="2">
        <f>VLOOKUP(A15147,Urbanizaton!$B$2:$BI$265,I15147)</f>
        <v>74.804466649626207</v>
      </c>
      <c r="K15147" s="2">
        <f>VLOOKUP(A15147,Population!$B$2:$BI$265,I15147)</f>
        <v>1124083112</v>
      </c>
      <c r="L15147" s="2" t="str">
        <f>VLOOKUP(A15147,Region!$C$1:$G$241,5)</f>
        <v>OECD Member Nations</v>
      </c>
    </row>
    <row r="15148" spans="1:12" x14ac:dyDescent="0.55000000000000004">
      <c r="A15148" s="2" t="s">
        <v>531</v>
      </c>
      <c r="B15148" s="2" t="s">
        <v>8</v>
      </c>
      <c r="C15148" s="2" t="s">
        <v>12</v>
      </c>
      <c r="D15148" s="2" t="s">
        <v>20</v>
      </c>
      <c r="E15148" s="2" t="s">
        <v>11</v>
      </c>
      <c r="F15148" s="2">
        <v>1996</v>
      </c>
      <c r="G15148" s="2">
        <v>175.52</v>
      </c>
      <c r="I15148" s="2">
        <f t="shared" si="236"/>
        <v>40</v>
      </c>
      <c r="J15148" s="2">
        <f>VLOOKUP(A15148,Urbanizaton!$B$2:$BI$265,I15148)</f>
        <v>74.804466649626207</v>
      </c>
      <c r="K15148" s="2">
        <f>VLOOKUP(A15148,Population!$B$2:$BI$265,I15148)</f>
        <v>1124083112</v>
      </c>
      <c r="L15148" s="2" t="str">
        <f>VLOOKUP(A15148,Region!$C$1:$G$241,5)</f>
        <v>OECD Member Nations</v>
      </c>
    </row>
    <row r="15149" spans="1:12" x14ac:dyDescent="0.55000000000000004">
      <c r="A15149" s="2" t="s">
        <v>531</v>
      </c>
      <c r="B15149" s="2" t="s">
        <v>8</v>
      </c>
      <c r="C15149" s="2" t="s">
        <v>9</v>
      </c>
      <c r="D15149" s="2" t="s">
        <v>10</v>
      </c>
      <c r="E15149" s="2" t="s">
        <v>11</v>
      </c>
      <c r="F15149" s="2">
        <v>1996</v>
      </c>
      <c r="G15149" s="2">
        <v>11868.99</v>
      </c>
      <c r="I15149" s="2">
        <f t="shared" si="236"/>
        <v>40</v>
      </c>
      <c r="J15149" s="2">
        <f>VLOOKUP(A15149,Urbanizaton!$B$2:$BI$265,I15149)</f>
        <v>74.804466649626207</v>
      </c>
      <c r="K15149" s="2">
        <f>VLOOKUP(A15149,Population!$B$2:$BI$265,I15149)</f>
        <v>1124083112</v>
      </c>
      <c r="L15149" s="2" t="str">
        <f>VLOOKUP(A15149,Region!$C$1:$G$241,5)</f>
        <v>OECD Member Nations</v>
      </c>
    </row>
    <row r="15150" spans="1:12" x14ac:dyDescent="0.55000000000000004">
      <c r="A15150" s="2" t="s">
        <v>531</v>
      </c>
      <c r="B15150" s="2" t="s">
        <v>8</v>
      </c>
      <c r="C15150" s="2" t="s">
        <v>9</v>
      </c>
      <c r="D15150" s="2" t="s">
        <v>17</v>
      </c>
      <c r="E15150" s="2" t="s">
        <v>11</v>
      </c>
      <c r="F15150" s="2">
        <v>1996</v>
      </c>
      <c r="G15150" s="2">
        <v>10.57</v>
      </c>
      <c r="I15150" s="2">
        <f t="shared" si="236"/>
        <v>40</v>
      </c>
      <c r="J15150" s="2">
        <f>VLOOKUP(A15150,Urbanizaton!$B$2:$BI$265,I15150)</f>
        <v>74.804466649626207</v>
      </c>
      <c r="K15150" s="2">
        <f>VLOOKUP(A15150,Population!$B$2:$BI$265,I15150)</f>
        <v>1124083112</v>
      </c>
      <c r="L15150" s="2" t="str">
        <f>VLOOKUP(A15150,Region!$C$1:$G$241,5)</f>
        <v>OECD Member Nations</v>
      </c>
    </row>
    <row r="15151" spans="1:12" x14ac:dyDescent="0.55000000000000004">
      <c r="A15151" s="2" t="s">
        <v>531</v>
      </c>
      <c r="B15151" s="2" t="s">
        <v>8</v>
      </c>
      <c r="C15151" s="2" t="s">
        <v>18</v>
      </c>
      <c r="D15151" s="2" t="s">
        <v>17</v>
      </c>
      <c r="E15151" s="2" t="s">
        <v>11</v>
      </c>
      <c r="F15151" s="2">
        <v>1996</v>
      </c>
      <c r="G15151" s="2">
        <v>14.311999999999999</v>
      </c>
      <c r="I15151" s="2">
        <f t="shared" si="236"/>
        <v>40</v>
      </c>
      <c r="J15151" s="2">
        <f>VLOOKUP(A15151,Urbanizaton!$B$2:$BI$265,I15151)</f>
        <v>74.804466649626207</v>
      </c>
      <c r="K15151" s="2">
        <f>VLOOKUP(A15151,Population!$B$2:$BI$265,I15151)</f>
        <v>1124083112</v>
      </c>
      <c r="L15151" s="2" t="str">
        <f>VLOOKUP(A15151,Region!$C$1:$G$241,5)</f>
        <v>OECD Member Nations</v>
      </c>
    </row>
    <row r="15152" spans="1:12" x14ac:dyDescent="0.55000000000000004">
      <c r="A15152" s="2" t="s">
        <v>531</v>
      </c>
      <c r="B15152" s="2" t="s">
        <v>8</v>
      </c>
      <c r="C15152" s="2" t="s">
        <v>18</v>
      </c>
      <c r="D15152" s="2" t="s">
        <v>19</v>
      </c>
      <c r="E15152" s="2" t="s">
        <v>11</v>
      </c>
      <c r="F15152" s="2">
        <v>1996</v>
      </c>
      <c r="G15152" s="2">
        <v>15999439.049000001</v>
      </c>
      <c r="I15152" s="2">
        <f t="shared" si="236"/>
        <v>40</v>
      </c>
      <c r="J15152" s="2">
        <f>VLOOKUP(A15152,Urbanizaton!$B$2:$BI$265,I15152)</f>
        <v>74.804466649626207</v>
      </c>
      <c r="K15152" s="2">
        <f>VLOOKUP(A15152,Population!$B$2:$BI$265,I15152)</f>
        <v>1124083112</v>
      </c>
      <c r="L15152" s="2" t="str">
        <f>VLOOKUP(A15152,Region!$C$1:$G$241,5)</f>
        <v>OECD Member Nations</v>
      </c>
    </row>
    <row r="15153" spans="1:12" x14ac:dyDescent="0.55000000000000004">
      <c r="A15153" s="2" t="s">
        <v>531</v>
      </c>
      <c r="B15153" s="2" t="s">
        <v>8</v>
      </c>
      <c r="C15153" s="2" t="s">
        <v>14</v>
      </c>
      <c r="D15153" s="2" t="s">
        <v>13</v>
      </c>
      <c r="E15153" s="2" t="s">
        <v>11</v>
      </c>
      <c r="F15153" s="2">
        <v>1996</v>
      </c>
      <c r="G15153" s="2">
        <v>45396.021000000001</v>
      </c>
      <c r="I15153" s="2">
        <f t="shared" si="236"/>
        <v>40</v>
      </c>
      <c r="J15153" s="2">
        <f>VLOOKUP(A15153,Urbanizaton!$B$2:$BI$265,I15153)</f>
        <v>74.804466649626207</v>
      </c>
      <c r="K15153" s="2">
        <f>VLOOKUP(A15153,Population!$B$2:$BI$265,I15153)</f>
        <v>1124083112</v>
      </c>
      <c r="L15153" s="2" t="str">
        <f>VLOOKUP(A15153,Region!$C$1:$G$241,5)</f>
        <v>OECD Member Nations</v>
      </c>
    </row>
    <row r="15154" spans="1:12" x14ac:dyDescent="0.55000000000000004">
      <c r="A15154" s="2" t="s">
        <v>531</v>
      </c>
      <c r="B15154" s="2" t="s">
        <v>8</v>
      </c>
      <c r="C15154" s="2" t="s">
        <v>14</v>
      </c>
      <c r="D15154" s="2" t="s">
        <v>20</v>
      </c>
      <c r="E15154" s="2" t="s">
        <v>11</v>
      </c>
      <c r="F15154" s="2">
        <v>1996</v>
      </c>
      <c r="G15154" s="2">
        <v>44.808</v>
      </c>
      <c r="I15154" s="2">
        <f t="shared" si="236"/>
        <v>40</v>
      </c>
      <c r="J15154" s="2">
        <f>VLOOKUP(A15154,Urbanizaton!$B$2:$BI$265,I15154)</f>
        <v>74.804466649626207</v>
      </c>
      <c r="K15154" s="2">
        <f>VLOOKUP(A15154,Population!$B$2:$BI$265,I15154)</f>
        <v>1124083112</v>
      </c>
      <c r="L15154" s="2" t="str">
        <f>VLOOKUP(A15154,Region!$C$1:$G$241,5)</f>
        <v>OECD Member Nations</v>
      </c>
    </row>
    <row r="15155" spans="1:12" x14ac:dyDescent="0.55000000000000004">
      <c r="A15155" s="2" t="s">
        <v>531</v>
      </c>
      <c r="B15155" s="2" t="s">
        <v>8</v>
      </c>
      <c r="C15155" s="2" t="s">
        <v>15</v>
      </c>
      <c r="D15155" s="2" t="s">
        <v>13</v>
      </c>
      <c r="E15155" s="2" t="s">
        <v>11</v>
      </c>
      <c r="F15155" s="2">
        <v>1996</v>
      </c>
      <c r="G15155" s="2">
        <v>38702.194000000003</v>
      </c>
      <c r="I15155" s="2">
        <f t="shared" si="236"/>
        <v>40</v>
      </c>
      <c r="J15155" s="2">
        <f>VLOOKUP(A15155,Urbanizaton!$B$2:$BI$265,I15155)</f>
        <v>74.804466649626207</v>
      </c>
      <c r="K15155" s="2">
        <f>VLOOKUP(A15155,Population!$B$2:$BI$265,I15155)</f>
        <v>1124083112</v>
      </c>
      <c r="L15155" s="2" t="str">
        <f>VLOOKUP(A15155,Region!$C$1:$G$241,5)</f>
        <v>OECD Member Nations</v>
      </c>
    </row>
    <row r="15156" spans="1:12" x14ac:dyDescent="0.55000000000000004">
      <c r="A15156" s="2" t="s">
        <v>531</v>
      </c>
      <c r="B15156" s="2" t="s">
        <v>8</v>
      </c>
      <c r="C15156" s="2" t="s">
        <v>15</v>
      </c>
      <c r="D15156" s="2" t="s">
        <v>20</v>
      </c>
      <c r="E15156" s="2" t="s">
        <v>11</v>
      </c>
      <c r="F15156" s="2">
        <v>1996</v>
      </c>
      <c r="G15156" s="2">
        <v>38.201000000000001</v>
      </c>
      <c r="I15156" s="2">
        <f t="shared" si="236"/>
        <v>40</v>
      </c>
      <c r="J15156" s="2">
        <f>VLOOKUP(A15156,Urbanizaton!$B$2:$BI$265,I15156)</f>
        <v>74.804466649626207</v>
      </c>
      <c r="K15156" s="2">
        <f>VLOOKUP(A15156,Population!$B$2:$BI$265,I15156)</f>
        <v>1124083112</v>
      </c>
      <c r="L15156" s="2" t="str">
        <f>VLOOKUP(A15156,Region!$C$1:$G$241,5)</f>
        <v>OECD Member Nations</v>
      </c>
    </row>
    <row r="15157" spans="1:12" x14ac:dyDescent="0.55000000000000004">
      <c r="A15157" s="2" t="s">
        <v>531</v>
      </c>
      <c r="B15157" s="2" t="s">
        <v>8</v>
      </c>
      <c r="C15157" s="2" t="s">
        <v>16</v>
      </c>
      <c r="D15157" s="2" t="s">
        <v>13</v>
      </c>
      <c r="E15157" s="2" t="s">
        <v>11</v>
      </c>
      <c r="F15157" s="2">
        <v>1996</v>
      </c>
      <c r="G15157" s="2">
        <v>39443.267999999996</v>
      </c>
      <c r="I15157" s="2">
        <f t="shared" si="236"/>
        <v>40</v>
      </c>
      <c r="J15157" s="2">
        <f>VLOOKUP(A15157,Urbanizaton!$B$2:$BI$265,I15157)</f>
        <v>74.804466649626207</v>
      </c>
      <c r="K15157" s="2">
        <f>VLOOKUP(A15157,Population!$B$2:$BI$265,I15157)</f>
        <v>1124083112</v>
      </c>
      <c r="L15157" s="2" t="str">
        <f>VLOOKUP(A15157,Region!$C$1:$G$241,5)</f>
        <v>OECD Member Nations</v>
      </c>
    </row>
    <row r="15158" spans="1:12" x14ac:dyDescent="0.55000000000000004">
      <c r="A15158" s="2" t="s">
        <v>531</v>
      </c>
      <c r="B15158" s="2" t="s">
        <v>8</v>
      </c>
      <c r="C15158" s="2" t="s">
        <v>16</v>
      </c>
      <c r="D15158" s="2" t="s">
        <v>20</v>
      </c>
      <c r="E15158" s="2" t="s">
        <v>11</v>
      </c>
      <c r="F15158" s="2">
        <v>1996</v>
      </c>
      <c r="G15158" s="2">
        <v>38.932000000000002</v>
      </c>
      <c r="I15158" s="2">
        <f t="shared" si="236"/>
        <v>40</v>
      </c>
      <c r="J15158" s="2">
        <f>VLOOKUP(A15158,Urbanizaton!$B$2:$BI$265,I15158)</f>
        <v>74.804466649626207</v>
      </c>
      <c r="K15158" s="2">
        <f>VLOOKUP(A15158,Population!$B$2:$BI$265,I15158)</f>
        <v>1124083112</v>
      </c>
      <c r="L15158" s="2" t="str">
        <f>VLOOKUP(A15158,Region!$C$1:$G$241,5)</f>
        <v>OECD Member Nations</v>
      </c>
    </row>
    <row r="15159" spans="1:12" x14ac:dyDescent="0.55000000000000004">
      <c r="A15159" s="2" t="s">
        <v>531</v>
      </c>
      <c r="B15159" s="2" t="s">
        <v>8</v>
      </c>
      <c r="C15159" s="2" t="s">
        <v>12</v>
      </c>
      <c r="D15159" s="2" t="s">
        <v>13</v>
      </c>
      <c r="E15159" s="2" t="s">
        <v>11</v>
      </c>
      <c r="F15159" s="2">
        <v>1997</v>
      </c>
      <c r="G15159" s="2">
        <v>171655.842</v>
      </c>
      <c r="I15159" s="2">
        <f t="shared" si="236"/>
        <v>41</v>
      </c>
      <c r="J15159" s="2">
        <f>VLOOKUP(A15159,Urbanizaton!$B$2:$BI$265,I15159)</f>
        <v>75.025984109981707</v>
      </c>
      <c r="K15159" s="2">
        <f>VLOOKUP(A15159,Population!$B$2:$BI$265,I15159)</f>
        <v>1132508266</v>
      </c>
      <c r="L15159" s="2" t="str">
        <f>VLOOKUP(A15159,Region!$C$1:$G$241,5)</f>
        <v>OECD Member Nations</v>
      </c>
    </row>
    <row r="15160" spans="1:12" x14ac:dyDescent="0.55000000000000004">
      <c r="A15160" s="2" t="s">
        <v>531</v>
      </c>
      <c r="B15160" s="2" t="s">
        <v>8</v>
      </c>
      <c r="C15160" s="2" t="s">
        <v>12</v>
      </c>
      <c r="D15160" s="2" t="s">
        <v>20</v>
      </c>
      <c r="E15160" s="2" t="s">
        <v>11</v>
      </c>
      <c r="F15160" s="2">
        <v>1997</v>
      </c>
      <c r="G15160" s="2">
        <v>168.35</v>
      </c>
      <c r="I15160" s="2">
        <f t="shared" si="236"/>
        <v>41</v>
      </c>
      <c r="J15160" s="2">
        <f>VLOOKUP(A15160,Urbanizaton!$B$2:$BI$265,I15160)</f>
        <v>75.025984109981707</v>
      </c>
      <c r="K15160" s="2">
        <f>VLOOKUP(A15160,Population!$B$2:$BI$265,I15160)</f>
        <v>1132508266</v>
      </c>
      <c r="L15160" s="2" t="str">
        <f>VLOOKUP(A15160,Region!$C$1:$G$241,5)</f>
        <v>OECD Member Nations</v>
      </c>
    </row>
    <row r="15161" spans="1:12" x14ac:dyDescent="0.55000000000000004">
      <c r="A15161" s="2" t="s">
        <v>531</v>
      </c>
      <c r="B15161" s="2" t="s">
        <v>8</v>
      </c>
      <c r="C15161" s="2" t="s">
        <v>9</v>
      </c>
      <c r="D15161" s="2" t="s">
        <v>10</v>
      </c>
      <c r="E15161" s="2" t="s">
        <v>11</v>
      </c>
      <c r="F15161" s="2">
        <v>1997</v>
      </c>
      <c r="G15161" s="2">
        <v>12029.09</v>
      </c>
      <c r="I15161" s="2">
        <f t="shared" si="236"/>
        <v>41</v>
      </c>
      <c r="J15161" s="2">
        <f>VLOOKUP(A15161,Urbanizaton!$B$2:$BI$265,I15161)</f>
        <v>75.025984109981707</v>
      </c>
      <c r="K15161" s="2">
        <f>VLOOKUP(A15161,Population!$B$2:$BI$265,I15161)</f>
        <v>1132508266</v>
      </c>
      <c r="L15161" s="2" t="str">
        <f>VLOOKUP(A15161,Region!$C$1:$G$241,5)</f>
        <v>OECD Member Nations</v>
      </c>
    </row>
    <row r="15162" spans="1:12" x14ac:dyDescent="0.55000000000000004">
      <c r="A15162" s="2" t="s">
        <v>531</v>
      </c>
      <c r="B15162" s="2" t="s">
        <v>8</v>
      </c>
      <c r="C15162" s="2" t="s">
        <v>9</v>
      </c>
      <c r="D15162" s="2" t="s">
        <v>17</v>
      </c>
      <c r="E15162" s="2" t="s">
        <v>11</v>
      </c>
      <c r="F15162" s="2">
        <v>1997</v>
      </c>
      <c r="G15162" s="2">
        <v>10.64</v>
      </c>
      <c r="I15162" s="2">
        <f t="shared" si="236"/>
        <v>41</v>
      </c>
      <c r="J15162" s="2">
        <f>VLOOKUP(A15162,Urbanizaton!$B$2:$BI$265,I15162)</f>
        <v>75.025984109981707</v>
      </c>
      <c r="K15162" s="2">
        <f>VLOOKUP(A15162,Population!$B$2:$BI$265,I15162)</f>
        <v>1132508266</v>
      </c>
      <c r="L15162" s="2" t="str">
        <f>VLOOKUP(A15162,Region!$C$1:$G$241,5)</f>
        <v>OECD Member Nations</v>
      </c>
    </row>
    <row r="15163" spans="1:12" x14ac:dyDescent="0.55000000000000004">
      <c r="A15163" s="2" t="s">
        <v>531</v>
      </c>
      <c r="B15163" s="2" t="s">
        <v>8</v>
      </c>
      <c r="C15163" s="2" t="s">
        <v>18</v>
      </c>
      <c r="D15163" s="2" t="s">
        <v>17</v>
      </c>
      <c r="E15163" s="2" t="s">
        <v>11</v>
      </c>
      <c r="F15163" s="2">
        <v>1997</v>
      </c>
      <c r="G15163" s="2">
        <v>14.269</v>
      </c>
      <c r="I15163" s="2">
        <f t="shared" si="236"/>
        <v>41</v>
      </c>
      <c r="J15163" s="2">
        <f>VLOOKUP(A15163,Urbanizaton!$B$2:$BI$265,I15163)</f>
        <v>75.025984109981707</v>
      </c>
      <c r="K15163" s="2">
        <f>VLOOKUP(A15163,Population!$B$2:$BI$265,I15163)</f>
        <v>1132508266</v>
      </c>
      <c r="L15163" s="2" t="str">
        <f>VLOOKUP(A15163,Region!$C$1:$G$241,5)</f>
        <v>OECD Member Nations</v>
      </c>
    </row>
    <row r="15164" spans="1:12" x14ac:dyDescent="0.55000000000000004">
      <c r="A15164" s="2" t="s">
        <v>531</v>
      </c>
      <c r="B15164" s="2" t="s">
        <v>8</v>
      </c>
      <c r="C15164" s="2" t="s">
        <v>18</v>
      </c>
      <c r="D15164" s="2" t="s">
        <v>19</v>
      </c>
      <c r="E15164" s="2" t="s">
        <v>11</v>
      </c>
      <c r="F15164" s="2">
        <v>1997</v>
      </c>
      <c r="G15164" s="2">
        <v>16063664.199999999</v>
      </c>
      <c r="I15164" s="2">
        <f t="shared" si="236"/>
        <v>41</v>
      </c>
      <c r="J15164" s="2">
        <f>VLOOKUP(A15164,Urbanizaton!$B$2:$BI$265,I15164)</f>
        <v>75.025984109981707</v>
      </c>
      <c r="K15164" s="2">
        <f>VLOOKUP(A15164,Population!$B$2:$BI$265,I15164)</f>
        <v>1132508266</v>
      </c>
      <c r="L15164" s="2" t="str">
        <f>VLOOKUP(A15164,Region!$C$1:$G$241,5)</f>
        <v>OECD Member Nations</v>
      </c>
    </row>
    <row r="15165" spans="1:12" x14ac:dyDescent="0.55000000000000004">
      <c r="A15165" s="2" t="s">
        <v>531</v>
      </c>
      <c r="B15165" s="2" t="s">
        <v>8</v>
      </c>
      <c r="C15165" s="2" t="s">
        <v>14</v>
      </c>
      <c r="D15165" s="2" t="s">
        <v>13</v>
      </c>
      <c r="E15165" s="2" t="s">
        <v>11</v>
      </c>
      <c r="F15165" s="2">
        <v>1997</v>
      </c>
      <c r="G15165" s="2">
        <v>45159.582999999999</v>
      </c>
      <c r="I15165" s="2">
        <f t="shared" si="236"/>
        <v>41</v>
      </c>
      <c r="J15165" s="2">
        <f>VLOOKUP(A15165,Urbanizaton!$B$2:$BI$265,I15165)</f>
        <v>75.025984109981707</v>
      </c>
      <c r="K15165" s="2">
        <f>VLOOKUP(A15165,Population!$B$2:$BI$265,I15165)</f>
        <v>1132508266</v>
      </c>
      <c r="L15165" s="2" t="str">
        <f>VLOOKUP(A15165,Region!$C$1:$G$241,5)</f>
        <v>OECD Member Nations</v>
      </c>
    </row>
    <row r="15166" spans="1:12" x14ac:dyDescent="0.55000000000000004">
      <c r="A15166" s="2" t="s">
        <v>531</v>
      </c>
      <c r="B15166" s="2" t="s">
        <v>8</v>
      </c>
      <c r="C15166" s="2" t="s">
        <v>14</v>
      </c>
      <c r="D15166" s="2" t="s">
        <v>20</v>
      </c>
      <c r="E15166" s="2" t="s">
        <v>11</v>
      </c>
      <c r="F15166" s="2">
        <v>1997</v>
      </c>
      <c r="G15166" s="2">
        <v>44.29</v>
      </c>
      <c r="I15166" s="2">
        <f t="shared" si="236"/>
        <v>41</v>
      </c>
      <c r="J15166" s="2">
        <f>VLOOKUP(A15166,Urbanizaton!$B$2:$BI$265,I15166)</f>
        <v>75.025984109981707</v>
      </c>
      <c r="K15166" s="2">
        <f>VLOOKUP(A15166,Population!$B$2:$BI$265,I15166)</f>
        <v>1132508266</v>
      </c>
      <c r="L15166" s="2" t="str">
        <f>VLOOKUP(A15166,Region!$C$1:$G$241,5)</f>
        <v>OECD Member Nations</v>
      </c>
    </row>
    <row r="15167" spans="1:12" x14ac:dyDescent="0.55000000000000004">
      <c r="A15167" s="2" t="s">
        <v>531</v>
      </c>
      <c r="B15167" s="2" t="s">
        <v>8</v>
      </c>
      <c r="C15167" s="2" t="s">
        <v>15</v>
      </c>
      <c r="D15167" s="2" t="s">
        <v>13</v>
      </c>
      <c r="E15167" s="2" t="s">
        <v>11</v>
      </c>
      <c r="F15167" s="2">
        <v>1997</v>
      </c>
      <c r="G15167" s="2">
        <v>38300.894999999997</v>
      </c>
      <c r="I15167" s="2">
        <f t="shared" si="236"/>
        <v>41</v>
      </c>
      <c r="J15167" s="2">
        <f>VLOOKUP(A15167,Urbanizaton!$B$2:$BI$265,I15167)</f>
        <v>75.025984109981707</v>
      </c>
      <c r="K15167" s="2">
        <f>VLOOKUP(A15167,Population!$B$2:$BI$265,I15167)</f>
        <v>1132508266</v>
      </c>
      <c r="L15167" s="2" t="str">
        <f>VLOOKUP(A15167,Region!$C$1:$G$241,5)</f>
        <v>OECD Member Nations</v>
      </c>
    </row>
    <row r="15168" spans="1:12" x14ac:dyDescent="0.55000000000000004">
      <c r="A15168" s="2" t="s">
        <v>531</v>
      </c>
      <c r="B15168" s="2" t="s">
        <v>8</v>
      </c>
      <c r="C15168" s="2" t="s">
        <v>15</v>
      </c>
      <c r="D15168" s="2" t="s">
        <v>20</v>
      </c>
      <c r="E15168" s="2" t="s">
        <v>11</v>
      </c>
      <c r="F15168" s="2">
        <v>1997</v>
      </c>
      <c r="G15168" s="2">
        <v>37.563000000000002</v>
      </c>
      <c r="I15168" s="2">
        <f t="shared" si="236"/>
        <v>41</v>
      </c>
      <c r="J15168" s="2">
        <f>VLOOKUP(A15168,Urbanizaton!$B$2:$BI$265,I15168)</f>
        <v>75.025984109981707</v>
      </c>
      <c r="K15168" s="2">
        <f>VLOOKUP(A15168,Population!$B$2:$BI$265,I15168)</f>
        <v>1132508266</v>
      </c>
      <c r="L15168" s="2" t="str">
        <f>VLOOKUP(A15168,Region!$C$1:$G$241,5)</f>
        <v>OECD Member Nations</v>
      </c>
    </row>
    <row r="15169" spans="1:12" x14ac:dyDescent="0.55000000000000004">
      <c r="A15169" s="2" t="s">
        <v>531</v>
      </c>
      <c r="B15169" s="2" t="s">
        <v>8</v>
      </c>
      <c r="C15169" s="2" t="s">
        <v>16</v>
      </c>
      <c r="D15169" s="2" t="s">
        <v>13</v>
      </c>
      <c r="E15169" s="2" t="s">
        <v>11</v>
      </c>
      <c r="F15169" s="2">
        <v>1997</v>
      </c>
      <c r="G15169" s="2">
        <v>38502.535000000003</v>
      </c>
      <c r="I15169" s="2">
        <f t="shared" si="236"/>
        <v>41</v>
      </c>
      <c r="J15169" s="2">
        <f>VLOOKUP(A15169,Urbanizaton!$B$2:$BI$265,I15169)</f>
        <v>75.025984109981707</v>
      </c>
      <c r="K15169" s="2">
        <f>VLOOKUP(A15169,Population!$B$2:$BI$265,I15169)</f>
        <v>1132508266</v>
      </c>
      <c r="L15169" s="2" t="str">
        <f>VLOOKUP(A15169,Region!$C$1:$G$241,5)</f>
        <v>OECD Member Nations</v>
      </c>
    </row>
    <row r="15170" spans="1:12" x14ac:dyDescent="0.55000000000000004">
      <c r="A15170" s="2" t="s">
        <v>531</v>
      </c>
      <c r="B15170" s="2" t="s">
        <v>8</v>
      </c>
      <c r="C15170" s="2" t="s">
        <v>16</v>
      </c>
      <c r="D15170" s="2" t="s">
        <v>20</v>
      </c>
      <c r="E15170" s="2" t="s">
        <v>11</v>
      </c>
      <c r="F15170" s="2">
        <v>1997</v>
      </c>
      <c r="G15170" s="2">
        <v>37.761000000000003</v>
      </c>
      <c r="I15170" s="2">
        <f t="shared" si="236"/>
        <v>41</v>
      </c>
      <c r="J15170" s="2">
        <f>VLOOKUP(A15170,Urbanizaton!$B$2:$BI$265,I15170)</f>
        <v>75.025984109981707</v>
      </c>
      <c r="K15170" s="2">
        <f>VLOOKUP(A15170,Population!$B$2:$BI$265,I15170)</f>
        <v>1132508266</v>
      </c>
      <c r="L15170" s="2" t="str">
        <f>VLOOKUP(A15170,Region!$C$1:$G$241,5)</f>
        <v>OECD Member Nations</v>
      </c>
    </row>
    <row r="15171" spans="1:12" x14ac:dyDescent="0.55000000000000004">
      <c r="A15171" s="2" t="s">
        <v>531</v>
      </c>
      <c r="B15171" s="2" t="s">
        <v>8</v>
      </c>
      <c r="C15171" s="2" t="s">
        <v>12</v>
      </c>
      <c r="D15171" s="2" t="s">
        <v>13</v>
      </c>
      <c r="E15171" s="2" t="s">
        <v>11</v>
      </c>
      <c r="F15171" s="2">
        <v>1998</v>
      </c>
      <c r="G15171" s="2">
        <v>165533.58900000001</v>
      </c>
      <c r="I15171" s="2">
        <f t="shared" ref="I15171:I15234" si="237">IF(F15171=1960,4,F15171-1960+4)</f>
        <v>42</v>
      </c>
      <c r="J15171" s="2">
        <f>VLOOKUP(A15171,Urbanizaton!$B$2:$BI$265,I15171)</f>
        <v>75.245343507522193</v>
      </c>
      <c r="K15171" s="2">
        <f>VLOOKUP(A15171,Population!$B$2:$BI$265,I15171)</f>
        <v>1140597139</v>
      </c>
      <c r="L15171" s="2" t="str">
        <f>VLOOKUP(A15171,Region!$C$1:$G$241,5)</f>
        <v>OECD Member Nations</v>
      </c>
    </row>
    <row r="15172" spans="1:12" x14ac:dyDescent="0.55000000000000004">
      <c r="A15172" s="2" t="s">
        <v>531</v>
      </c>
      <c r="B15172" s="2" t="s">
        <v>8</v>
      </c>
      <c r="C15172" s="2" t="s">
        <v>12</v>
      </c>
      <c r="D15172" s="2" t="s">
        <v>20</v>
      </c>
      <c r="E15172" s="2" t="s">
        <v>11</v>
      </c>
      <c r="F15172" s="2">
        <v>1998</v>
      </c>
      <c r="G15172" s="2">
        <v>161.364</v>
      </c>
      <c r="I15172" s="2">
        <f t="shared" si="237"/>
        <v>42</v>
      </c>
      <c r="J15172" s="2">
        <f>VLOOKUP(A15172,Urbanizaton!$B$2:$BI$265,I15172)</f>
        <v>75.245343507522193</v>
      </c>
      <c r="K15172" s="2">
        <f>VLOOKUP(A15172,Population!$B$2:$BI$265,I15172)</f>
        <v>1140597139</v>
      </c>
      <c r="L15172" s="2" t="str">
        <f>VLOOKUP(A15172,Region!$C$1:$G$241,5)</f>
        <v>OECD Member Nations</v>
      </c>
    </row>
    <row r="15173" spans="1:12" x14ac:dyDescent="0.55000000000000004">
      <c r="A15173" s="2" t="s">
        <v>531</v>
      </c>
      <c r="B15173" s="2" t="s">
        <v>8</v>
      </c>
      <c r="C15173" s="2" t="s">
        <v>9</v>
      </c>
      <c r="D15173" s="2" t="s">
        <v>10</v>
      </c>
      <c r="E15173" s="2" t="s">
        <v>11</v>
      </c>
      <c r="F15173" s="2">
        <v>1998</v>
      </c>
      <c r="G15173" s="2">
        <v>12020.88</v>
      </c>
      <c r="I15173" s="2">
        <f t="shared" si="237"/>
        <v>42</v>
      </c>
      <c r="J15173" s="2">
        <f>VLOOKUP(A15173,Urbanizaton!$B$2:$BI$265,I15173)</f>
        <v>75.245343507522193</v>
      </c>
      <c r="K15173" s="2">
        <f>VLOOKUP(A15173,Population!$B$2:$BI$265,I15173)</f>
        <v>1140597139</v>
      </c>
      <c r="L15173" s="2" t="str">
        <f>VLOOKUP(A15173,Region!$C$1:$G$241,5)</f>
        <v>OECD Member Nations</v>
      </c>
    </row>
    <row r="15174" spans="1:12" x14ac:dyDescent="0.55000000000000004">
      <c r="A15174" s="2" t="s">
        <v>531</v>
      </c>
      <c r="B15174" s="2" t="s">
        <v>8</v>
      </c>
      <c r="C15174" s="2" t="s">
        <v>9</v>
      </c>
      <c r="D15174" s="2" t="s">
        <v>17</v>
      </c>
      <c r="E15174" s="2" t="s">
        <v>11</v>
      </c>
      <c r="F15174" s="2">
        <v>1998</v>
      </c>
      <c r="G15174" s="2">
        <v>10.56</v>
      </c>
      <c r="I15174" s="2">
        <f t="shared" si="237"/>
        <v>42</v>
      </c>
      <c r="J15174" s="2">
        <f>VLOOKUP(A15174,Urbanizaton!$B$2:$BI$265,I15174)</f>
        <v>75.245343507522193</v>
      </c>
      <c r="K15174" s="2">
        <f>VLOOKUP(A15174,Population!$B$2:$BI$265,I15174)</f>
        <v>1140597139</v>
      </c>
      <c r="L15174" s="2" t="str">
        <f>VLOOKUP(A15174,Region!$C$1:$G$241,5)</f>
        <v>OECD Member Nations</v>
      </c>
    </row>
    <row r="15175" spans="1:12" x14ac:dyDescent="0.55000000000000004">
      <c r="A15175" s="2" t="s">
        <v>531</v>
      </c>
      <c r="B15175" s="2" t="s">
        <v>8</v>
      </c>
      <c r="C15175" s="2" t="s">
        <v>18</v>
      </c>
      <c r="D15175" s="2" t="s">
        <v>17</v>
      </c>
      <c r="E15175" s="2" t="s">
        <v>11</v>
      </c>
      <c r="F15175" s="2">
        <v>1998</v>
      </c>
      <c r="G15175" s="2">
        <v>14.143000000000001</v>
      </c>
      <c r="I15175" s="2">
        <f t="shared" si="237"/>
        <v>42</v>
      </c>
      <c r="J15175" s="2">
        <f>VLOOKUP(A15175,Urbanizaton!$B$2:$BI$265,I15175)</f>
        <v>75.245343507522193</v>
      </c>
      <c r="K15175" s="2">
        <f>VLOOKUP(A15175,Population!$B$2:$BI$265,I15175)</f>
        <v>1140597139</v>
      </c>
      <c r="L15175" s="2" t="str">
        <f>VLOOKUP(A15175,Region!$C$1:$G$241,5)</f>
        <v>OECD Member Nations</v>
      </c>
    </row>
    <row r="15176" spans="1:12" x14ac:dyDescent="0.55000000000000004">
      <c r="A15176" s="2" t="s">
        <v>531</v>
      </c>
      <c r="B15176" s="2" t="s">
        <v>8</v>
      </c>
      <c r="C15176" s="2" t="s">
        <v>18</v>
      </c>
      <c r="D15176" s="2" t="s">
        <v>19</v>
      </c>
      <c r="E15176" s="2" t="s">
        <v>11</v>
      </c>
      <c r="F15176" s="2">
        <v>1998</v>
      </c>
      <c r="G15176" s="2">
        <v>16028760.586999999</v>
      </c>
      <c r="I15176" s="2">
        <f t="shared" si="237"/>
        <v>42</v>
      </c>
      <c r="J15176" s="2">
        <f>VLOOKUP(A15176,Urbanizaton!$B$2:$BI$265,I15176)</f>
        <v>75.245343507522193</v>
      </c>
      <c r="K15176" s="2">
        <f>VLOOKUP(A15176,Population!$B$2:$BI$265,I15176)</f>
        <v>1140597139</v>
      </c>
      <c r="L15176" s="2" t="str">
        <f>VLOOKUP(A15176,Region!$C$1:$G$241,5)</f>
        <v>OECD Member Nations</v>
      </c>
    </row>
    <row r="15177" spans="1:12" x14ac:dyDescent="0.55000000000000004">
      <c r="A15177" s="2" t="s">
        <v>531</v>
      </c>
      <c r="B15177" s="2" t="s">
        <v>8</v>
      </c>
      <c r="C15177" s="2" t="s">
        <v>14</v>
      </c>
      <c r="D15177" s="2" t="s">
        <v>13</v>
      </c>
      <c r="E15177" s="2" t="s">
        <v>11</v>
      </c>
      <c r="F15177" s="2">
        <v>1998</v>
      </c>
      <c r="G15177" s="2">
        <v>44204.440999999999</v>
      </c>
      <c r="I15177" s="2">
        <f t="shared" si="237"/>
        <v>42</v>
      </c>
      <c r="J15177" s="2">
        <f>VLOOKUP(A15177,Urbanizaton!$B$2:$BI$265,I15177)</f>
        <v>75.245343507522193</v>
      </c>
      <c r="K15177" s="2">
        <f>VLOOKUP(A15177,Population!$B$2:$BI$265,I15177)</f>
        <v>1140597139</v>
      </c>
      <c r="L15177" s="2" t="str">
        <f>VLOOKUP(A15177,Region!$C$1:$G$241,5)</f>
        <v>OECD Member Nations</v>
      </c>
    </row>
    <row r="15178" spans="1:12" x14ac:dyDescent="0.55000000000000004">
      <c r="A15178" s="2" t="s">
        <v>531</v>
      </c>
      <c r="B15178" s="2" t="s">
        <v>8</v>
      </c>
      <c r="C15178" s="2" t="s">
        <v>14</v>
      </c>
      <c r="D15178" s="2" t="s">
        <v>20</v>
      </c>
      <c r="E15178" s="2" t="s">
        <v>11</v>
      </c>
      <c r="F15178" s="2">
        <v>1998</v>
      </c>
      <c r="G15178" s="2">
        <v>43.091000000000001</v>
      </c>
      <c r="I15178" s="2">
        <f t="shared" si="237"/>
        <v>42</v>
      </c>
      <c r="J15178" s="2">
        <f>VLOOKUP(A15178,Urbanizaton!$B$2:$BI$265,I15178)</f>
        <v>75.245343507522193</v>
      </c>
      <c r="K15178" s="2">
        <f>VLOOKUP(A15178,Population!$B$2:$BI$265,I15178)</f>
        <v>1140597139</v>
      </c>
      <c r="L15178" s="2" t="str">
        <f>VLOOKUP(A15178,Region!$C$1:$G$241,5)</f>
        <v>OECD Member Nations</v>
      </c>
    </row>
    <row r="15179" spans="1:12" x14ac:dyDescent="0.55000000000000004">
      <c r="A15179" s="2" t="s">
        <v>531</v>
      </c>
      <c r="B15179" s="2" t="s">
        <v>8</v>
      </c>
      <c r="C15179" s="2" t="s">
        <v>15</v>
      </c>
      <c r="D15179" s="2" t="s">
        <v>13</v>
      </c>
      <c r="E15179" s="2" t="s">
        <v>11</v>
      </c>
      <c r="F15179" s="2">
        <v>1998</v>
      </c>
      <c r="G15179" s="2">
        <v>36751.83</v>
      </c>
      <c r="I15179" s="2">
        <f t="shared" si="237"/>
        <v>42</v>
      </c>
      <c r="J15179" s="2">
        <f>VLOOKUP(A15179,Urbanizaton!$B$2:$BI$265,I15179)</f>
        <v>75.245343507522193</v>
      </c>
      <c r="K15179" s="2">
        <f>VLOOKUP(A15179,Population!$B$2:$BI$265,I15179)</f>
        <v>1140597139</v>
      </c>
      <c r="L15179" s="2" t="str">
        <f>VLOOKUP(A15179,Region!$C$1:$G$241,5)</f>
        <v>OECD Member Nations</v>
      </c>
    </row>
    <row r="15180" spans="1:12" x14ac:dyDescent="0.55000000000000004">
      <c r="A15180" s="2" t="s">
        <v>531</v>
      </c>
      <c r="B15180" s="2" t="s">
        <v>8</v>
      </c>
      <c r="C15180" s="2" t="s">
        <v>15</v>
      </c>
      <c r="D15180" s="2" t="s">
        <v>20</v>
      </c>
      <c r="E15180" s="2" t="s">
        <v>11</v>
      </c>
      <c r="F15180" s="2">
        <v>1998</v>
      </c>
      <c r="G15180" s="2">
        <v>35.826000000000001</v>
      </c>
      <c r="I15180" s="2">
        <f t="shared" si="237"/>
        <v>42</v>
      </c>
      <c r="J15180" s="2">
        <f>VLOOKUP(A15180,Urbanizaton!$B$2:$BI$265,I15180)</f>
        <v>75.245343507522193</v>
      </c>
      <c r="K15180" s="2">
        <f>VLOOKUP(A15180,Population!$B$2:$BI$265,I15180)</f>
        <v>1140597139</v>
      </c>
      <c r="L15180" s="2" t="str">
        <f>VLOOKUP(A15180,Region!$C$1:$G$241,5)</f>
        <v>OECD Member Nations</v>
      </c>
    </row>
    <row r="15181" spans="1:12" x14ac:dyDescent="0.55000000000000004">
      <c r="A15181" s="2" t="s">
        <v>531</v>
      </c>
      <c r="B15181" s="2" t="s">
        <v>8</v>
      </c>
      <c r="C15181" s="2" t="s">
        <v>16</v>
      </c>
      <c r="D15181" s="2" t="s">
        <v>13</v>
      </c>
      <c r="E15181" s="2" t="s">
        <v>11</v>
      </c>
      <c r="F15181" s="2">
        <v>1998</v>
      </c>
      <c r="G15181" s="2">
        <v>37097.620000000003</v>
      </c>
      <c r="I15181" s="2">
        <f t="shared" si="237"/>
        <v>42</v>
      </c>
      <c r="J15181" s="2">
        <f>VLOOKUP(A15181,Urbanizaton!$B$2:$BI$265,I15181)</f>
        <v>75.245343507522193</v>
      </c>
      <c r="K15181" s="2">
        <f>VLOOKUP(A15181,Population!$B$2:$BI$265,I15181)</f>
        <v>1140597139</v>
      </c>
      <c r="L15181" s="2" t="str">
        <f>VLOOKUP(A15181,Region!$C$1:$G$241,5)</f>
        <v>OECD Member Nations</v>
      </c>
    </row>
    <row r="15182" spans="1:12" x14ac:dyDescent="0.55000000000000004">
      <c r="A15182" s="2" t="s">
        <v>531</v>
      </c>
      <c r="B15182" s="2" t="s">
        <v>8</v>
      </c>
      <c r="C15182" s="2" t="s">
        <v>16</v>
      </c>
      <c r="D15182" s="2" t="s">
        <v>20</v>
      </c>
      <c r="E15182" s="2" t="s">
        <v>11</v>
      </c>
      <c r="F15182" s="2">
        <v>1998</v>
      </c>
      <c r="G15182" s="2">
        <v>36.162999999999997</v>
      </c>
      <c r="I15182" s="2">
        <f t="shared" si="237"/>
        <v>42</v>
      </c>
      <c r="J15182" s="2">
        <f>VLOOKUP(A15182,Urbanizaton!$B$2:$BI$265,I15182)</f>
        <v>75.245343507522193</v>
      </c>
      <c r="K15182" s="2">
        <f>VLOOKUP(A15182,Population!$B$2:$BI$265,I15182)</f>
        <v>1140597139</v>
      </c>
      <c r="L15182" s="2" t="str">
        <f>VLOOKUP(A15182,Region!$C$1:$G$241,5)</f>
        <v>OECD Member Nations</v>
      </c>
    </row>
    <row r="15183" spans="1:12" x14ac:dyDescent="0.55000000000000004">
      <c r="A15183" s="2" t="s">
        <v>531</v>
      </c>
      <c r="B15183" s="2" t="s">
        <v>8</v>
      </c>
      <c r="C15183" s="2" t="s">
        <v>12</v>
      </c>
      <c r="D15183" s="2" t="s">
        <v>13</v>
      </c>
      <c r="E15183" s="2" t="s">
        <v>11</v>
      </c>
      <c r="F15183" s="2">
        <v>1999</v>
      </c>
      <c r="G15183" s="2">
        <v>158340.65900000001</v>
      </c>
      <c r="I15183" s="2">
        <f t="shared" si="237"/>
        <v>43</v>
      </c>
      <c r="J15183" s="2">
        <f>VLOOKUP(A15183,Urbanizaton!$B$2:$BI$265,I15183)</f>
        <v>75.469964495540395</v>
      </c>
      <c r="K15183" s="2">
        <f>VLOOKUP(A15183,Population!$B$2:$BI$265,I15183)</f>
        <v>1148685952</v>
      </c>
      <c r="L15183" s="2" t="str">
        <f>VLOOKUP(A15183,Region!$C$1:$G$241,5)</f>
        <v>OECD Member Nations</v>
      </c>
    </row>
    <row r="15184" spans="1:12" x14ac:dyDescent="0.55000000000000004">
      <c r="A15184" s="2" t="s">
        <v>531</v>
      </c>
      <c r="B15184" s="2" t="s">
        <v>8</v>
      </c>
      <c r="C15184" s="2" t="s">
        <v>12</v>
      </c>
      <c r="D15184" s="2" t="s">
        <v>20</v>
      </c>
      <c r="E15184" s="2" t="s">
        <v>11</v>
      </c>
      <c r="F15184" s="2">
        <v>1999</v>
      </c>
      <c r="G15184" s="2">
        <v>153.41499999999999</v>
      </c>
      <c r="I15184" s="2">
        <f t="shared" si="237"/>
        <v>43</v>
      </c>
      <c r="J15184" s="2">
        <f>VLOOKUP(A15184,Urbanizaton!$B$2:$BI$265,I15184)</f>
        <v>75.469964495540395</v>
      </c>
      <c r="K15184" s="2">
        <f>VLOOKUP(A15184,Population!$B$2:$BI$265,I15184)</f>
        <v>1148685952</v>
      </c>
      <c r="L15184" s="2" t="str">
        <f>VLOOKUP(A15184,Region!$C$1:$G$241,5)</f>
        <v>OECD Member Nations</v>
      </c>
    </row>
    <row r="15185" spans="1:12" x14ac:dyDescent="0.55000000000000004">
      <c r="A15185" s="2" t="s">
        <v>531</v>
      </c>
      <c r="B15185" s="2" t="s">
        <v>8</v>
      </c>
      <c r="C15185" s="2" t="s">
        <v>9</v>
      </c>
      <c r="D15185" s="2" t="s">
        <v>10</v>
      </c>
      <c r="E15185" s="2" t="s">
        <v>11</v>
      </c>
      <c r="F15185" s="2">
        <v>1999</v>
      </c>
      <c r="G15185" s="2">
        <v>12093.09</v>
      </c>
      <c r="I15185" s="2">
        <f t="shared" si="237"/>
        <v>43</v>
      </c>
      <c r="J15185" s="2">
        <f>VLOOKUP(A15185,Urbanizaton!$B$2:$BI$265,I15185)</f>
        <v>75.469964495540395</v>
      </c>
      <c r="K15185" s="2">
        <f>VLOOKUP(A15185,Population!$B$2:$BI$265,I15185)</f>
        <v>1148685952</v>
      </c>
      <c r="L15185" s="2" t="str">
        <f>VLOOKUP(A15185,Region!$C$1:$G$241,5)</f>
        <v>OECD Member Nations</v>
      </c>
    </row>
    <row r="15186" spans="1:12" x14ac:dyDescent="0.55000000000000004">
      <c r="A15186" s="2" t="s">
        <v>531</v>
      </c>
      <c r="B15186" s="2" t="s">
        <v>8</v>
      </c>
      <c r="C15186" s="2" t="s">
        <v>9</v>
      </c>
      <c r="D15186" s="2" t="s">
        <v>17</v>
      </c>
      <c r="E15186" s="2" t="s">
        <v>11</v>
      </c>
      <c r="F15186" s="2">
        <v>1999</v>
      </c>
      <c r="G15186" s="2">
        <v>10.55</v>
      </c>
      <c r="I15186" s="2">
        <f t="shared" si="237"/>
        <v>43</v>
      </c>
      <c r="J15186" s="2">
        <f>VLOOKUP(A15186,Urbanizaton!$B$2:$BI$265,I15186)</f>
        <v>75.469964495540395</v>
      </c>
      <c r="K15186" s="2">
        <f>VLOOKUP(A15186,Population!$B$2:$BI$265,I15186)</f>
        <v>1148685952</v>
      </c>
      <c r="L15186" s="2" t="str">
        <f>VLOOKUP(A15186,Region!$C$1:$G$241,5)</f>
        <v>OECD Member Nations</v>
      </c>
    </row>
    <row r="15187" spans="1:12" x14ac:dyDescent="0.55000000000000004">
      <c r="A15187" s="2" t="s">
        <v>531</v>
      </c>
      <c r="B15187" s="2" t="s">
        <v>8</v>
      </c>
      <c r="C15187" s="2" t="s">
        <v>18</v>
      </c>
      <c r="D15187" s="2" t="s">
        <v>17</v>
      </c>
      <c r="E15187" s="2" t="s">
        <v>11</v>
      </c>
      <c r="F15187" s="2">
        <v>1999</v>
      </c>
      <c r="G15187" s="2">
        <v>14.074999999999999</v>
      </c>
      <c r="I15187" s="2">
        <f t="shared" si="237"/>
        <v>43</v>
      </c>
      <c r="J15187" s="2">
        <f>VLOOKUP(A15187,Urbanizaton!$B$2:$BI$265,I15187)</f>
        <v>75.469964495540395</v>
      </c>
      <c r="K15187" s="2">
        <f>VLOOKUP(A15187,Population!$B$2:$BI$265,I15187)</f>
        <v>1148685952</v>
      </c>
      <c r="L15187" s="2" t="str">
        <f>VLOOKUP(A15187,Region!$C$1:$G$241,5)</f>
        <v>OECD Member Nations</v>
      </c>
    </row>
    <row r="15188" spans="1:12" x14ac:dyDescent="0.55000000000000004">
      <c r="A15188" s="2" t="s">
        <v>531</v>
      </c>
      <c r="B15188" s="2" t="s">
        <v>8</v>
      </c>
      <c r="C15188" s="2" t="s">
        <v>18</v>
      </c>
      <c r="D15188" s="2" t="s">
        <v>19</v>
      </c>
      <c r="E15188" s="2" t="s">
        <v>11</v>
      </c>
      <c r="F15188" s="2">
        <v>1999</v>
      </c>
      <c r="G15188" s="2">
        <v>16058486.779999999</v>
      </c>
      <c r="I15188" s="2">
        <f t="shared" si="237"/>
        <v>43</v>
      </c>
      <c r="J15188" s="2">
        <f>VLOOKUP(A15188,Urbanizaton!$B$2:$BI$265,I15188)</f>
        <v>75.469964495540395</v>
      </c>
      <c r="K15188" s="2">
        <f>VLOOKUP(A15188,Population!$B$2:$BI$265,I15188)</f>
        <v>1148685952</v>
      </c>
      <c r="L15188" s="2" t="str">
        <f>VLOOKUP(A15188,Region!$C$1:$G$241,5)</f>
        <v>OECD Member Nations</v>
      </c>
    </row>
    <row r="15189" spans="1:12" x14ac:dyDescent="0.55000000000000004">
      <c r="A15189" s="2" t="s">
        <v>531</v>
      </c>
      <c r="B15189" s="2" t="s">
        <v>8</v>
      </c>
      <c r="C15189" s="2" t="s">
        <v>14</v>
      </c>
      <c r="D15189" s="2" t="s">
        <v>13</v>
      </c>
      <c r="E15189" s="2" t="s">
        <v>11</v>
      </c>
      <c r="F15189" s="2">
        <v>1999</v>
      </c>
      <c r="G15189" s="2">
        <v>42521.243999999999</v>
      </c>
      <c r="I15189" s="2">
        <f t="shared" si="237"/>
        <v>43</v>
      </c>
      <c r="J15189" s="2">
        <f>VLOOKUP(A15189,Urbanizaton!$B$2:$BI$265,I15189)</f>
        <v>75.469964495540395</v>
      </c>
      <c r="K15189" s="2">
        <f>VLOOKUP(A15189,Population!$B$2:$BI$265,I15189)</f>
        <v>1148685952</v>
      </c>
      <c r="L15189" s="2" t="str">
        <f>VLOOKUP(A15189,Region!$C$1:$G$241,5)</f>
        <v>OECD Member Nations</v>
      </c>
    </row>
    <row r="15190" spans="1:12" x14ac:dyDescent="0.55000000000000004">
      <c r="A15190" s="2" t="s">
        <v>531</v>
      </c>
      <c r="B15190" s="2" t="s">
        <v>8</v>
      </c>
      <c r="C15190" s="2" t="s">
        <v>14</v>
      </c>
      <c r="D15190" s="2" t="s">
        <v>20</v>
      </c>
      <c r="E15190" s="2" t="s">
        <v>11</v>
      </c>
      <c r="F15190" s="2">
        <v>1999</v>
      </c>
      <c r="G15190" s="2">
        <v>41.198</v>
      </c>
      <c r="I15190" s="2">
        <f t="shared" si="237"/>
        <v>43</v>
      </c>
      <c r="J15190" s="2">
        <f>VLOOKUP(A15190,Urbanizaton!$B$2:$BI$265,I15190)</f>
        <v>75.469964495540395</v>
      </c>
      <c r="K15190" s="2">
        <f>VLOOKUP(A15190,Population!$B$2:$BI$265,I15190)</f>
        <v>1148685952</v>
      </c>
      <c r="L15190" s="2" t="str">
        <f>VLOOKUP(A15190,Region!$C$1:$G$241,5)</f>
        <v>OECD Member Nations</v>
      </c>
    </row>
    <row r="15191" spans="1:12" x14ac:dyDescent="0.55000000000000004">
      <c r="A15191" s="2" t="s">
        <v>531</v>
      </c>
      <c r="B15191" s="2" t="s">
        <v>8</v>
      </c>
      <c r="C15191" s="2" t="s">
        <v>15</v>
      </c>
      <c r="D15191" s="2" t="s">
        <v>13</v>
      </c>
      <c r="E15191" s="2" t="s">
        <v>11</v>
      </c>
      <c r="F15191" s="2">
        <v>1999</v>
      </c>
      <c r="G15191" s="2">
        <v>33957.383999999998</v>
      </c>
      <c r="I15191" s="2">
        <f t="shared" si="237"/>
        <v>43</v>
      </c>
      <c r="J15191" s="2">
        <f>VLOOKUP(A15191,Urbanizaton!$B$2:$BI$265,I15191)</f>
        <v>75.469964495540395</v>
      </c>
      <c r="K15191" s="2">
        <f>VLOOKUP(A15191,Population!$B$2:$BI$265,I15191)</f>
        <v>1148685952</v>
      </c>
      <c r="L15191" s="2" t="str">
        <f>VLOOKUP(A15191,Region!$C$1:$G$241,5)</f>
        <v>OECD Member Nations</v>
      </c>
    </row>
    <row r="15192" spans="1:12" x14ac:dyDescent="0.55000000000000004">
      <c r="A15192" s="2" t="s">
        <v>531</v>
      </c>
      <c r="B15192" s="2" t="s">
        <v>8</v>
      </c>
      <c r="C15192" s="2" t="s">
        <v>15</v>
      </c>
      <c r="D15192" s="2" t="s">
        <v>20</v>
      </c>
      <c r="E15192" s="2" t="s">
        <v>11</v>
      </c>
      <c r="F15192" s="2">
        <v>1999</v>
      </c>
      <c r="G15192" s="2">
        <v>32.901000000000003</v>
      </c>
      <c r="I15192" s="2">
        <f t="shared" si="237"/>
        <v>43</v>
      </c>
      <c r="J15192" s="2">
        <f>VLOOKUP(A15192,Urbanizaton!$B$2:$BI$265,I15192)</f>
        <v>75.469964495540395</v>
      </c>
      <c r="K15192" s="2">
        <f>VLOOKUP(A15192,Population!$B$2:$BI$265,I15192)</f>
        <v>1148685952</v>
      </c>
      <c r="L15192" s="2" t="str">
        <f>VLOOKUP(A15192,Region!$C$1:$G$241,5)</f>
        <v>OECD Member Nations</v>
      </c>
    </row>
    <row r="15193" spans="1:12" x14ac:dyDescent="0.55000000000000004">
      <c r="A15193" s="2" t="s">
        <v>531</v>
      </c>
      <c r="B15193" s="2" t="s">
        <v>8</v>
      </c>
      <c r="C15193" s="2" t="s">
        <v>16</v>
      </c>
      <c r="D15193" s="2" t="s">
        <v>13</v>
      </c>
      <c r="E15193" s="2" t="s">
        <v>11</v>
      </c>
      <c r="F15193" s="2">
        <v>1999</v>
      </c>
      <c r="G15193" s="2">
        <v>35844.817999999999</v>
      </c>
      <c r="I15193" s="2">
        <f t="shared" si="237"/>
        <v>43</v>
      </c>
      <c r="J15193" s="2">
        <f>VLOOKUP(A15193,Urbanizaton!$B$2:$BI$265,I15193)</f>
        <v>75.469964495540395</v>
      </c>
      <c r="K15193" s="2">
        <f>VLOOKUP(A15193,Population!$B$2:$BI$265,I15193)</f>
        <v>1148685952</v>
      </c>
      <c r="L15193" s="2" t="str">
        <f>VLOOKUP(A15193,Region!$C$1:$G$241,5)</f>
        <v>OECD Member Nations</v>
      </c>
    </row>
    <row r="15194" spans="1:12" x14ac:dyDescent="0.55000000000000004">
      <c r="A15194" s="2" t="s">
        <v>531</v>
      </c>
      <c r="B15194" s="2" t="s">
        <v>8</v>
      </c>
      <c r="C15194" s="2" t="s">
        <v>16</v>
      </c>
      <c r="D15194" s="2" t="s">
        <v>20</v>
      </c>
      <c r="E15194" s="2" t="s">
        <v>11</v>
      </c>
      <c r="F15194" s="2">
        <v>1999</v>
      </c>
      <c r="G15194" s="2">
        <v>34.729999999999997</v>
      </c>
      <c r="I15194" s="2">
        <f t="shared" si="237"/>
        <v>43</v>
      </c>
      <c r="J15194" s="2">
        <f>VLOOKUP(A15194,Urbanizaton!$B$2:$BI$265,I15194)</f>
        <v>75.469964495540395</v>
      </c>
      <c r="K15194" s="2">
        <f>VLOOKUP(A15194,Population!$B$2:$BI$265,I15194)</f>
        <v>1148685952</v>
      </c>
      <c r="L15194" s="2" t="str">
        <f>VLOOKUP(A15194,Region!$C$1:$G$241,5)</f>
        <v>OECD Member Nations</v>
      </c>
    </row>
    <row r="15195" spans="1:12" x14ac:dyDescent="0.55000000000000004">
      <c r="A15195" s="2" t="s">
        <v>531</v>
      </c>
      <c r="B15195" s="2" t="s">
        <v>8</v>
      </c>
      <c r="C15195" s="2" t="s">
        <v>12</v>
      </c>
      <c r="D15195" s="2" t="s">
        <v>13</v>
      </c>
      <c r="E15195" s="2" t="s">
        <v>11</v>
      </c>
      <c r="F15195" s="2">
        <v>2000</v>
      </c>
      <c r="G15195" s="2">
        <v>152924.87299999999</v>
      </c>
      <c r="I15195" s="2">
        <f t="shared" si="237"/>
        <v>44</v>
      </c>
      <c r="J15195" s="2">
        <f>VLOOKUP(A15195,Urbanizaton!$B$2:$BI$265,I15195)</f>
        <v>75.697773007480805</v>
      </c>
      <c r="K15195" s="2">
        <f>VLOOKUP(A15195,Population!$B$2:$BI$265,I15195)</f>
        <v>1156568670</v>
      </c>
      <c r="L15195" s="2" t="str">
        <f>VLOOKUP(A15195,Region!$C$1:$G$241,5)</f>
        <v>OECD Member Nations</v>
      </c>
    </row>
    <row r="15196" spans="1:12" x14ac:dyDescent="0.55000000000000004">
      <c r="A15196" s="2" t="s">
        <v>531</v>
      </c>
      <c r="B15196" s="2" t="s">
        <v>8</v>
      </c>
      <c r="C15196" s="2" t="s">
        <v>12</v>
      </c>
      <c r="D15196" s="2" t="s">
        <v>20</v>
      </c>
      <c r="E15196" s="2" t="s">
        <v>11</v>
      </c>
      <c r="F15196" s="2">
        <v>2000</v>
      </c>
      <c r="G15196" s="2">
        <v>147.22499999999999</v>
      </c>
      <c r="I15196" s="2">
        <f t="shared" si="237"/>
        <v>44</v>
      </c>
      <c r="J15196" s="2">
        <f>VLOOKUP(A15196,Urbanizaton!$B$2:$BI$265,I15196)</f>
        <v>75.697773007480805</v>
      </c>
      <c r="K15196" s="2">
        <f>VLOOKUP(A15196,Population!$B$2:$BI$265,I15196)</f>
        <v>1156568670</v>
      </c>
      <c r="L15196" s="2" t="str">
        <f>VLOOKUP(A15196,Region!$C$1:$G$241,5)</f>
        <v>OECD Member Nations</v>
      </c>
    </row>
    <row r="15197" spans="1:12" x14ac:dyDescent="0.55000000000000004">
      <c r="A15197" s="2" t="s">
        <v>531</v>
      </c>
      <c r="B15197" s="2" t="s">
        <v>8</v>
      </c>
      <c r="C15197" s="2" t="s">
        <v>9</v>
      </c>
      <c r="D15197" s="2" t="s">
        <v>10</v>
      </c>
      <c r="E15197" s="2" t="s">
        <v>11</v>
      </c>
      <c r="F15197" s="2">
        <v>2000</v>
      </c>
      <c r="G15197" s="2">
        <v>12451.67</v>
      </c>
      <c r="I15197" s="2">
        <f t="shared" si="237"/>
        <v>44</v>
      </c>
      <c r="J15197" s="2">
        <f>VLOOKUP(A15197,Urbanizaton!$B$2:$BI$265,I15197)</f>
        <v>75.697773007480805</v>
      </c>
      <c r="K15197" s="2">
        <f>VLOOKUP(A15197,Population!$B$2:$BI$265,I15197)</f>
        <v>1156568670</v>
      </c>
      <c r="L15197" s="2" t="str">
        <f>VLOOKUP(A15197,Region!$C$1:$G$241,5)</f>
        <v>OECD Member Nations</v>
      </c>
    </row>
    <row r="15198" spans="1:12" x14ac:dyDescent="0.55000000000000004">
      <c r="A15198" s="2" t="s">
        <v>531</v>
      </c>
      <c r="B15198" s="2" t="s">
        <v>8</v>
      </c>
      <c r="C15198" s="2" t="s">
        <v>9</v>
      </c>
      <c r="D15198" s="2" t="s">
        <v>17</v>
      </c>
      <c r="E15198" s="2" t="s">
        <v>11</v>
      </c>
      <c r="F15198" s="2">
        <v>2000</v>
      </c>
      <c r="G15198" s="2">
        <v>10.79</v>
      </c>
      <c r="I15198" s="2">
        <f t="shared" si="237"/>
        <v>44</v>
      </c>
      <c r="J15198" s="2">
        <f>VLOOKUP(A15198,Urbanizaton!$B$2:$BI$265,I15198)</f>
        <v>75.697773007480805</v>
      </c>
      <c r="K15198" s="2">
        <f>VLOOKUP(A15198,Population!$B$2:$BI$265,I15198)</f>
        <v>1156568670</v>
      </c>
      <c r="L15198" s="2" t="str">
        <f>VLOOKUP(A15198,Region!$C$1:$G$241,5)</f>
        <v>OECD Member Nations</v>
      </c>
    </row>
    <row r="15199" spans="1:12" x14ac:dyDescent="0.55000000000000004">
      <c r="A15199" s="2" t="s">
        <v>531</v>
      </c>
      <c r="B15199" s="2" t="s">
        <v>8</v>
      </c>
      <c r="C15199" s="2" t="s">
        <v>18</v>
      </c>
      <c r="D15199" s="2" t="s">
        <v>17</v>
      </c>
      <c r="E15199" s="2" t="s">
        <v>11</v>
      </c>
      <c r="F15199" s="2">
        <v>2000</v>
      </c>
      <c r="G15199" s="2">
        <v>14.233000000000001</v>
      </c>
      <c r="I15199" s="2">
        <f t="shared" si="237"/>
        <v>44</v>
      </c>
      <c r="J15199" s="2">
        <f>VLOOKUP(A15199,Urbanizaton!$B$2:$BI$265,I15199)</f>
        <v>75.697773007480805</v>
      </c>
      <c r="K15199" s="2">
        <f>VLOOKUP(A15199,Population!$B$2:$BI$265,I15199)</f>
        <v>1156568670</v>
      </c>
      <c r="L15199" s="2" t="str">
        <f>VLOOKUP(A15199,Region!$C$1:$G$241,5)</f>
        <v>OECD Member Nations</v>
      </c>
    </row>
    <row r="15200" spans="1:12" x14ac:dyDescent="0.55000000000000004">
      <c r="A15200" s="2" t="s">
        <v>531</v>
      </c>
      <c r="B15200" s="2" t="s">
        <v>8</v>
      </c>
      <c r="C15200" s="2" t="s">
        <v>18</v>
      </c>
      <c r="D15200" s="2" t="s">
        <v>19</v>
      </c>
      <c r="E15200" s="2" t="s">
        <v>11</v>
      </c>
      <c r="F15200" s="2">
        <v>2000</v>
      </c>
      <c r="G15200" s="2">
        <v>16350063.502</v>
      </c>
      <c r="I15200" s="2">
        <f t="shared" si="237"/>
        <v>44</v>
      </c>
      <c r="J15200" s="2">
        <f>VLOOKUP(A15200,Urbanizaton!$B$2:$BI$265,I15200)</f>
        <v>75.697773007480805</v>
      </c>
      <c r="K15200" s="2">
        <f>VLOOKUP(A15200,Population!$B$2:$BI$265,I15200)</f>
        <v>1156568670</v>
      </c>
      <c r="L15200" s="2" t="str">
        <f>VLOOKUP(A15200,Region!$C$1:$G$241,5)</f>
        <v>OECD Member Nations</v>
      </c>
    </row>
    <row r="15201" spans="1:12" x14ac:dyDescent="0.55000000000000004">
      <c r="A15201" s="2" t="s">
        <v>531</v>
      </c>
      <c r="B15201" s="2" t="s">
        <v>8</v>
      </c>
      <c r="C15201" s="2" t="s">
        <v>14</v>
      </c>
      <c r="D15201" s="2" t="s">
        <v>13</v>
      </c>
      <c r="E15201" s="2" t="s">
        <v>11</v>
      </c>
      <c r="F15201" s="2">
        <v>2000</v>
      </c>
      <c r="G15201" s="2">
        <v>41944.631999999998</v>
      </c>
      <c r="I15201" s="2">
        <f t="shared" si="237"/>
        <v>44</v>
      </c>
      <c r="J15201" s="2">
        <f>VLOOKUP(A15201,Urbanizaton!$B$2:$BI$265,I15201)</f>
        <v>75.697773007480805</v>
      </c>
      <c r="K15201" s="2">
        <f>VLOOKUP(A15201,Population!$B$2:$BI$265,I15201)</f>
        <v>1156568670</v>
      </c>
      <c r="L15201" s="2" t="str">
        <f>VLOOKUP(A15201,Region!$C$1:$G$241,5)</f>
        <v>OECD Member Nations</v>
      </c>
    </row>
    <row r="15202" spans="1:12" x14ac:dyDescent="0.55000000000000004">
      <c r="A15202" s="2" t="s">
        <v>531</v>
      </c>
      <c r="B15202" s="2" t="s">
        <v>8</v>
      </c>
      <c r="C15202" s="2" t="s">
        <v>14</v>
      </c>
      <c r="D15202" s="2" t="s">
        <v>20</v>
      </c>
      <c r="E15202" s="2" t="s">
        <v>11</v>
      </c>
      <c r="F15202" s="2">
        <v>2000</v>
      </c>
      <c r="G15202" s="2">
        <v>40.381</v>
      </c>
      <c r="I15202" s="2">
        <f t="shared" si="237"/>
        <v>44</v>
      </c>
      <c r="J15202" s="2">
        <f>VLOOKUP(A15202,Urbanizaton!$B$2:$BI$265,I15202)</f>
        <v>75.697773007480805</v>
      </c>
      <c r="K15202" s="2">
        <f>VLOOKUP(A15202,Population!$B$2:$BI$265,I15202)</f>
        <v>1156568670</v>
      </c>
      <c r="L15202" s="2" t="str">
        <f>VLOOKUP(A15202,Region!$C$1:$G$241,5)</f>
        <v>OECD Member Nations</v>
      </c>
    </row>
    <row r="15203" spans="1:12" x14ac:dyDescent="0.55000000000000004">
      <c r="A15203" s="2" t="s">
        <v>531</v>
      </c>
      <c r="B15203" s="2" t="s">
        <v>8</v>
      </c>
      <c r="C15203" s="2" t="s">
        <v>15</v>
      </c>
      <c r="D15203" s="2" t="s">
        <v>13</v>
      </c>
      <c r="E15203" s="2" t="s">
        <v>11</v>
      </c>
      <c r="F15203" s="2">
        <v>2000</v>
      </c>
      <c r="G15203" s="2">
        <v>32345.14</v>
      </c>
      <c r="I15203" s="2">
        <f t="shared" si="237"/>
        <v>44</v>
      </c>
      <c r="J15203" s="2">
        <f>VLOOKUP(A15203,Urbanizaton!$B$2:$BI$265,I15203)</f>
        <v>75.697773007480805</v>
      </c>
      <c r="K15203" s="2">
        <f>VLOOKUP(A15203,Population!$B$2:$BI$265,I15203)</f>
        <v>1156568670</v>
      </c>
      <c r="L15203" s="2" t="str">
        <f>VLOOKUP(A15203,Region!$C$1:$G$241,5)</f>
        <v>OECD Member Nations</v>
      </c>
    </row>
    <row r="15204" spans="1:12" x14ac:dyDescent="0.55000000000000004">
      <c r="A15204" s="2" t="s">
        <v>531</v>
      </c>
      <c r="B15204" s="2" t="s">
        <v>8</v>
      </c>
      <c r="C15204" s="2" t="s">
        <v>15</v>
      </c>
      <c r="D15204" s="2" t="s">
        <v>20</v>
      </c>
      <c r="E15204" s="2" t="s">
        <v>11</v>
      </c>
      <c r="F15204" s="2">
        <v>2000</v>
      </c>
      <c r="G15204" s="2">
        <v>31.14</v>
      </c>
      <c r="I15204" s="2">
        <f t="shared" si="237"/>
        <v>44</v>
      </c>
      <c r="J15204" s="2">
        <f>VLOOKUP(A15204,Urbanizaton!$B$2:$BI$265,I15204)</f>
        <v>75.697773007480805</v>
      </c>
      <c r="K15204" s="2">
        <f>VLOOKUP(A15204,Population!$B$2:$BI$265,I15204)</f>
        <v>1156568670</v>
      </c>
      <c r="L15204" s="2" t="str">
        <f>VLOOKUP(A15204,Region!$C$1:$G$241,5)</f>
        <v>OECD Member Nations</v>
      </c>
    </row>
    <row r="15205" spans="1:12" x14ac:dyDescent="0.55000000000000004">
      <c r="A15205" s="2" t="s">
        <v>531</v>
      </c>
      <c r="B15205" s="2" t="s">
        <v>8</v>
      </c>
      <c r="C15205" s="2" t="s">
        <v>16</v>
      </c>
      <c r="D15205" s="2" t="s">
        <v>13</v>
      </c>
      <c r="E15205" s="2" t="s">
        <v>11</v>
      </c>
      <c r="F15205" s="2">
        <v>2000</v>
      </c>
      <c r="G15205" s="2">
        <v>34521.042999999998</v>
      </c>
      <c r="I15205" s="2">
        <f t="shared" si="237"/>
        <v>44</v>
      </c>
      <c r="J15205" s="2">
        <f>VLOOKUP(A15205,Urbanizaton!$B$2:$BI$265,I15205)</f>
        <v>75.697773007480805</v>
      </c>
      <c r="K15205" s="2">
        <f>VLOOKUP(A15205,Population!$B$2:$BI$265,I15205)</f>
        <v>1156568670</v>
      </c>
      <c r="L15205" s="2" t="str">
        <f>VLOOKUP(A15205,Region!$C$1:$G$241,5)</f>
        <v>OECD Member Nations</v>
      </c>
    </row>
    <row r="15206" spans="1:12" x14ac:dyDescent="0.55000000000000004">
      <c r="A15206" s="2" t="s">
        <v>531</v>
      </c>
      <c r="B15206" s="2" t="s">
        <v>8</v>
      </c>
      <c r="C15206" s="2" t="s">
        <v>16</v>
      </c>
      <c r="D15206" s="2" t="s">
        <v>20</v>
      </c>
      <c r="E15206" s="2" t="s">
        <v>11</v>
      </c>
      <c r="F15206" s="2">
        <v>2000</v>
      </c>
      <c r="G15206" s="2">
        <v>33.234000000000002</v>
      </c>
      <c r="I15206" s="2">
        <f t="shared" si="237"/>
        <v>44</v>
      </c>
      <c r="J15206" s="2">
        <f>VLOOKUP(A15206,Urbanizaton!$B$2:$BI$265,I15206)</f>
        <v>75.697773007480805</v>
      </c>
      <c r="K15206" s="2">
        <f>VLOOKUP(A15206,Population!$B$2:$BI$265,I15206)</f>
        <v>1156568670</v>
      </c>
      <c r="L15206" s="2" t="str">
        <f>VLOOKUP(A15206,Region!$C$1:$G$241,5)</f>
        <v>OECD Member Nations</v>
      </c>
    </row>
    <row r="15207" spans="1:12" x14ac:dyDescent="0.55000000000000004">
      <c r="A15207" s="2" t="s">
        <v>531</v>
      </c>
      <c r="B15207" s="2" t="s">
        <v>8</v>
      </c>
      <c r="C15207" s="2" t="s">
        <v>12</v>
      </c>
      <c r="D15207" s="2" t="s">
        <v>13</v>
      </c>
      <c r="E15207" s="2" t="s">
        <v>11</v>
      </c>
      <c r="F15207" s="2">
        <v>2001</v>
      </c>
      <c r="G15207" s="2">
        <v>146405.41800000001</v>
      </c>
      <c r="I15207" s="2">
        <f t="shared" si="237"/>
        <v>45</v>
      </c>
      <c r="J15207" s="2">
        <f>VLOOKUP(A15207,Urbanizaton!$B$2:$BI$265,I15207)</f>
        <v>76.040376960789402</v>
      </c>
      <c r="K15207" s="2">
        <f>VLOOKUP(A15207,Population!$B$2:$BI$265,I15207)</f>
        <v>1164785029</v>
      </c>
      <c r="L15207" s="2" t="str">
        <f>VLOOKUP(A15207,Region!$C$1:$G$241,5)</f>
        <v>OECD Member Nations</v>
      </c>
    </row>
    <row r="15208" spans="1:12" x14ac:dyDescent="0.55000000000000004">
      <c r="A15208" s="2" t="s">
        <v>531</v>
      </c>
      <c r="B15208" s="2" t="s">
        <v>8</v>
      </c>
      <c r="C15208" s="2" t="s">
        <v>12</v>
      </c>
      <c r="D15208" s="2" t="s">
        <v>20</v>
      </c>
      <c r="E15208" s="2" t="s">
        <v>11</v>
      </c>
      <c r="F15208" s="2">
        <v>2001</v>
      </c>
      <c r="G15208" s="2">
        <v>140.065</v>
      </c>
      <c r="I15208" s="2">
        <f t="shared" si="237"/>
        <v>45</v>
      </c>
      <c r="J15208" s="2">
        <f>VLOOKUP(A15208,Urbanizaton!$B$2:$BI$265,I15208)</f>
        <v>76.040376960789402</v>
      </c>
      <c r="K15208" s="2">
        <f>VLOOKUP(A15208,Population!$B$2:$BI$265,I15208)</f>
        <v>1164785029</v>
      </c>
      <c r="L15208" s="2" t="str">
        <f>VLOOKUP(A15208,Region!$C$1:$G$241,5)</f>
        <v>OECD Member Nations</v>
      </c>
    </row>
    <row r="15209" spans="1:12" x14ac:dyDescent="0.55000000000000004">
      <c r="A15209" s="2" t="s">
        <v>531</v>
      </c>
      <c r="B15209" s="2" t="s">
        <v>8</v>
      </c>
      <c r="C15209" s="2" t="s">
        <v>9</v>
      </c>
      <c r="D15209" s="2" t="s">
        <v>10</v>
      </c>
      <c r="E15209" s="2" t="s">
        <v>11</v>
      </c>
      <c r="F15209" s="2">
        <v>2001</v>
      </c>
      <c r="G15209" s="2">
        <v>12464.4</v>
      </c>
      <c r="I15209" s="2">
        <f t="shared" si="237"/>
        <v>45</v>
      </c>
      <c r="J15209" s="2">
        <f>VLOOKUP(A15209,Urbanizaton!$B$2:$BI$265,I15209)</f>
        <v>76.040376960789402</v>
      </c>
      <c r="K15209" s="2">
        <f>VLOOKUP(A15209,Population!$B$2:$BI$265,I15209)</f>
        <v>1164785029</v>
      </c>
      <c r="L15209" s="2" t="str">
        <f>VLOOKUP(A15209,Region!$C$1:$G$241,5)</f>
        <v>OECD Member Nations</v>
      </c>
    </row>
    <row r="15210" spans="1:12" x14ac:dyDescent="0.55000000000000004">
      <c r="A15210" s="2" t="s">
        <v>531</v>
      </c>
      <c r="B15210" s="2" t="s">
        <v>8</v>
      </c>
      <c r="C15210" s="2" t="s">
        <v>9</v>
      </c>
      <c r="D15210" s="2" t="s">
        <v>17</v>
      </c>
      <c r="E15210" s="2" t="s">
        <v>11</v>
      </c>
      <c r="F15210" s="2">
        <v>2001</v>
      </c>
      <c r="G15210" s="2">
        <v>10.73</v>
      </c>
      <c r="I15210" s="2">
        <f t="shared" si="237"/>
        <v>45</v>
      </c>
      <c r="J15210" s="2">
        <f>VLOOKUP(A15210,Urbanizaton!$B$2:$BI$265,I15210)</f>
        <v>76.040376960789402</v>
      </c>
      <c r="K15210" s="2">
        <f>VLOOKUP(A15210,Population!$B$2:$BI$265,I15210)</f>
        <v>1164785029</v>
      </c>
      <c r="L15210" s="2" t="str">
        <f>VLOOKUP(A15210,Region!$C$1:$G$241,5)</f>
        <v>OECD Member Nations</v>
      </c>
    </row>
    <row r="15211" spans="1:12" x14ac:dyDescent="0.55000000000000004">
      <c r="A15211" s="2" t="s">
        <v>531</v>
      </c>
      <c r="B15211" s="2" t="s">
        <v>8</v>
      </c>
      <c r="C15211" s="2" t="s">
        <v>18</v>
      </c>
      <c r="D15211" s="2" t="s">
        <v>17</v>
      </c>
      <c r="E15211" s="2" t="s">
        <v>11</v>
      </c>
      <c r="F15211" s="2">
        <v>2001</v>
      </c>
      <c r="G15211" s="2">
        <v>14.044</v>
      </c>
      <c r="I15211" s="2">
        <f t="shared" si="237"/>
        <v>45</v>
      </c>
      <c r="J15211" s="2">
        <f>VLOOKUP(A15211,Urbanizaton!$B$2:$BI$265,I15211)</f>
        <v>76.040376960789402</v>
      </c>
      <c r="K15211" s="2">
        <f>VLOOKUP(A15211,Population!$B$2:$BI$265,I15211)</f>
        <v>1164785029</v>
      </c>
      <c r="L15211" s="2" t="str">
        <f>VLOOKUP(A15211,Region!$C$1:$G$241,5)</f>
        <v>OECD Member Nations</v>
      </c>
    </row>
    <row r="15212" spans="1:12" x14ac:dyDescent="0.55000000000000004">
      <c r="A15212" s="2" t="s">
        <v>531</v>
      </c>
      <c r="B15212" s="2" t="s">
        <v>8</v>
      </c>
      <c r="C15212" s="2" t="s">
        <v>18</v>
      </c>
      <c r="D15212" s="2" t="s">
        <v>19</v>
      </c>
      <c r="E15212" s="2" t="s">
        <v>11</v>
      </c>
      <c r="F15212" s="2">
        <v>2001</v>
      </c>
      <c r="G15212" s="2">
        <v>16241650.011</v>
      </c>
      <c r="I15212" s="2">
        <f t="shared" si="237"/>
        <v>45</v>
      </c>
      <c r="J15212" s="2">
        <f>VLOOKUP(A15212,Urbanizaton!$B$2:$BI$265,I15212)</f>
        <v>76.040376960789402</v>
      </c>
      <c r="K15212" s="2">
        <f>VLOOKUP(A15212,Population!$B$2:$BI$265,I15212)</f>
        <v>1164785029</v>
      </c>
      <c r="L15212" s="2" t="str">
        <f>VLOOKUP(A15212,Region!$C$1:$G$241,5)</f>
        <v>OECD Member Nations</v>
      </c>
    </row>
    <row r="15213" spans="1:12" x14ac:dyDescent="0.55000000000000004">
      <c r="A15213" s="2" t="s">
        <v>531</v>
      </c>
      <c r="B15213" s="2" t="s">
        <v>8</v>
      </c>
      <c r="C15213" s="2" t="s">
        <v>14</v>
      </c>
      <c r="D15213" s="2" t="s">
        <v>13</v>
      </c>
      <c r="E15213" s="2" t="s">
        <v>11</v>
      </c>
      <c r="F15213" s="2">
        <v>2001</v>
      </c>
      <c r="G15213" s="2">
        <v>40880.449000000001</v>
      </c>
      <c r="I15213" s="2">
        <f t="shared" si="237"/>
        <v>45</v>
      </c>
      <c r="J15213" s="2">
        <f>VLOOKUP(A15213,Urbanizaton!$B$2:$BI$265,I15213)</f>
        <v>76.040376960789402</v>
      </c>
      <c r="K15213" s="2">
        <f>VLOOKUP(A15213,Population!$B$2:$BI$265,I15213)</f>
        <v>1164785029</v>
      </c>
      <c r="L15213" s="2" t="str">
        <f>VLOOKUP(A15213,Region!$C$1:$G$241,5)</f>
        <v>OECD Member Nations</v>
      </c>
    </row>
    <row r="15214" spans="1:12" x14ac:dyDescent="0.55000000000000004">
      <c r="A15214" s="2" t="s">
        <v>531</v>
      </c>
      <c r="B15214" s="2" t="s">
        <v>8</v>
      </c>
      <c r="C15214" s="2" t="s">
        <v>14</v>
      </c>
      <c r="D15214" s="2" t="s">
        <v>20</v>
      </c>
      <c r="E15214" s="2" t="s">
        <v>11</v>
      </c>
      <c r="F15214" s="2">
        <v>2001</v>
      </c>
      <c r="G15214" s="2">
        <v>39.11</v>
      </c>
      <c r="I15214" s="2">
        <f t="shared" si="237"/>
        <v>45</v>
      </c>
      <c r="J15214" s="2">
        <f>VLOOKUP(A15214,Urbanizaton!$B$2:$BI$265,I15214)</f>
        <v>76.040376960789402</v>
      </c>
      <c r="K15214" s="2">
        <f>VLOOKUP(A15214,Population!$B$2:$BI$265,I15214)</f>
        <v>1164785029</v>
      </c>
      <c r="L15214" s="2" t="str">
        <f>VLOOKUP(A15214,Region!$C$1:$G$241,5)</f>
        <v>OECD Member Nations</v>
      </c>
    </row>
    <row r="15215" spans="1:12" x14ac:dyDescent="0.55000000000000004">
      <c r="A15215" s="2" t="s">
        <v>531</v>
      </c>
      <c r="B15215" s="2" t="s">
        <v>8</v>
      </c>
      <c r="C15215" s="2" t="s">
        <v>15</v>
      </c>
      <c r="D15215" s="2" t="s">
        <v>13</v>
      </c>
      <c r="E15215" s="2" t="s">
        <v>11</v>
      </c>
      <c r="F15215" s="2">
        <v>2001</v>
      </c>
      <c r="G15215" s="2">
        <v>31539.399000000001</v>
      </c>
      <c r="I15215" s="2">
        <f t="shared" si="237"/>
        <v>45</v>
      </c>
      <c r="J15215" s="2">
        <f>VLOOKUP(A15215,Urbanizaton!$B$2:$BI$265,I15215)</f>
        <v>76.040376960789402</v>
      </c>
      <c r="K15215" s="2">
        <f>VLOOKUP(A15215,Population!$B$2:$BI$265,I15215)</f>
        <v>1164785029</v>
      </c>
      <c r="L15215" s="2" t="str">
        <f>VLOOKUP(A15215,Region!$C$1:$G$241,5)</f>
        <v>OECD Member Nations</v>
      </c>
    </row>
    <row r="15216" spans="1:12" x14ac:dyDescent="0.55000000000000004">
      <c r="A15216" s="2" t="s">
        <v>531</v>
      </c>
      <c r="B15216" s="2" t="s">
        <v>8</v>
      </c>
      <c r="C15216" s="2" t="s">
        <v>15</v>
      </c>
      <c r="D15216" s="2" t="s">
        <v>20</v>
      </c>
      <c r="E15216" s="2" t="s">
        <v>11</v>
      </c>
      <c r="F15216" s="2">
        <v>2001</v>
      </c>
      <c r="G15216" s="2">
        <v>30.172999999999998</v>
      </c>
      <c r="I15216" s="2">
        <f t="shared" si="237"/>
        <v>45</v>
      </c>
      <c r="J15216" s="2">
        <f>VLOOKUP(A15216,Urbanizaton!$B$2:$BI$265,I15216)</f>
        <v>76.040376960789402</v>
      </c>
      <c r="K15216" s="2">
        <f>VLOOKUP(A15216,Population!$B$2:$BI$265,I15216)</f>
        <v>1164785029</v>
      </c>
      <c r="L15216" s="2" t="str">
        <f>VLOOKUP(A15216,Region!$C$1:$G$241,5)</f>
        <v>OECD Member Nations</v>
      </c>
    </row>
    <row r="15217" spans="1:12" x14ac:dyDescent="0.55000000000000004">
      <c r="A15217" s="2" t="s">
        <v>531</v>
      </c>
      <c r="B15217" s="2" t="s">
        <v>8</v>
      </c>
      <c r="C15217" s="2" t="s">
        <v>16</v>
      </c>
      <c r="D15217" s="2" t="s">
        <v>13</v>
      </c>
      <c r="E15217" s="2" t="s">
        <v>11</v>
      </c>
      <c r="F15217" s="2">
        <v>2001</v>
      </c>
      <c r="G15217" s="2">
        <v>33253.959000000003</v>
      </c>
      <c r="I15217" s="2">
        <f t="shared" si="237"/>
        <v>45</v>
      </c>
      <c r="J15217" s="2">
        <f>VLOOKUP(A15217,Urbanizaton!$B$2:$BI$265,I15217)</f>
        <v>76.040376960789402</v>
      </c>
      <c r="K15217" s="2">
        <f>VLOOKUP(A15217,Population!$B$2:$BI$265,I15217)</f>
        <v>1164785029</v>
      </c>
      <c r="L15217" s="2" t="str">
        <f>VLOOKUP(A15217,Region!$C$1:$G$241,5)</f>
        <v>OECD Member Nations</v>
      </c>
    </row>
    <row r="15218" spans="1:12" x14ac:dyDescent="0.55000000000000004">
      <c r="A15218" s="2" t="s">
        <v>531</v>
      </c>
      <c r="B15218" s="2" t="s">
        <v>8</v>
      </c>
      <c r="C15218" s="2" t="s">
        <v>16</v>
      </c>
      <c r="D15218" s="2" t="s">
        <v>20</v>
      </c>
      <c r="E15218" s="2" t="s">
        <v>11</v>
      </c>
      <c r="F15218" s="2">
        <v>2001</v>
      </c>
      <c r="G15218" s="2">
        <v>31.814</v>
      </c>
      <c r="I15218" s="2">
        <f t="shared" si="237"/>
        <v>45</v>
      </c>
      <c r="J15218" s="2">
        <f>VLOOKUP(A15218,Urbanizaton!$B$2:$BI$265,I15218)</f>
        <v>76.040376960789402</v>
      </c>
      <c r="K15218" s="2">
        <f>VLOOKUP(A15218,Population!$B$2:$BI$265,I15218)</f>
        <v>1164785029</v>
      </c>
      <c r="L15218" s="2" t="str">
        <f>VLOOKUP(A15218,Region!$C$1:$G$241,5)</f>
        <v>OECD Member Nations</v>
      </c>
    </row>
    <row r="15219" spans="1:12" x14ac:dyDescent="0.55000000000000004">
      <c r="A15219" s="2" t="s">
        <v>531</v>
      </c>
      <c r="B15219" s="2" t="s">
        <v>8</v>
      </c>
      <c r="C15219" s="2" t="s">
        <v>12</v>
      </c>
      <c r="D15219" s="2" t="s">
        <v>13</v>
      </c>
      <c r="E15219" s="2" t="s">
        <v>11</v>
      </c>
      <c r="F15219" s="2">
        <v>2002</v>
      </c>
      <c r="G15219" s="2">
        <v>134210.08600000001</v>
      </c>
      <c r="I15219" s="2">
        <f t="shared" si="237"/>
        <v>46</v>
      </c>
      <c r="J15219" s="2">
        <f>VLOOKUP(A15219,Urbanizaton!$B$2:$BI$265,I15219)</f>
        <v>76.434941948451197</v>
      </c>
      <c r="K15219" s="2">
        <f>VLOOKUP(A15219,Population!$B$2:$BI$265,I15219)</f>
        <v>1173046153</v>
      </c>
      <c r="L15219" s="2" t="str">
        <f>VLOOKUP(A15219,Region!$C$1:$G$241,5)</f>
        <v>OECD Member Nations</v>
      </c>
    </row>
    <row r="15220" spans="1:12" x14ac:dyDescent="0.55000000000000004">
      <c r="A15220" s="2" t="s">
        <v>531</v>
      </c>
      <c r="B15220" s="2" t="s">
        <v>8</v>
      </c>
      <c r="C15220" s="2" t="s">
        <v>12</v>
      </c>
      <c r="D15220" s="2" t="s">
        <v>20</v>
      </c>
      <c r="E15220" s="2" t="s">
        <v>11</v>
      </c>
      <c r="F15220" s="2">
        <v>2002</v>
      </c>
      <c r="G15220" s="2">
        <v>127.67700000000001</v>
      </c>
      <c r="I15220" s="2">
        <f t="shared" si="237"/>
        <v>46</v>
      </c>
      <c r="J15220" s="2">
        <f>VLOOKUP(A15220,Urbanizaton!$B$2:$BI$265,I15220)</f>
        <v>76.434941948451197</v>
      </c>
      <c r="K15220" s="2">
        <f>VLOOKUP(A15220,Population!$B$2:$BI$265,I15220)</f>
        <v>1173046153</v>
      </c>
      <c r="L15220" s="2" t="str">
        <f>VLOOKUP(A15220,Region!$C$1:$G$241,5)</f>
        <v>OECD Member Nations</v>
      </c>
    </row>
    <row r="15221" spans="1:12" x14ac:dyDescent="0.55000000000000004">
      <c r="A15221" s="2" t="s">
        <v>531</v>
      </c>
      <c r="B15221" s="2" t="s">
        <v>8</v>
      </c>
      <c r="C15221" s="2" t="s">
        <v>9</v>
      </c>
      <c r="D15221" s="2" t="s">
        <v>10</v>
      </c>
      <c r="E15221" s="2" t="s">
        <v>11</v>
      </c>
      <c r="F15221" s="2">
        <v>2002</v>
      </c>
      <c r="G15221" s="2">
        <v>12436.6</v>
      </c>
      <c r="I15221" s="2">
        <f t="shared" si="237"/>
        <v>46</v>
      </c>
      <c r="J15221" s="2">
        <f>VLOOKUP(A15221,Urbanizaton!$B$2:$BI$265,I15221)</f>
        <v>76.434941948451197</v>
      </c>
      <c r="K15221" s="2">
        <f>VLOOKUP(A15221,Population!$B$2:$BI$265,I15221)</f>
        <v>1173046153</v>
      </c>
      <c r="L15221" s="2" t="str">
        <f>VLOOKUP(A15221,Region!$C$1:$G$241,5)</f>
        <v>OECD Member Nations</v>
      </c>
    </row>
    <row r="15222" spans="1:12" x14ac:dyDescent="0.55000000000000004">
      <c r="A15222" s="2" t="s">
        <v>531</v>
      </c>
      <c r="B15222" s="2" t="s">
        <v>8</v>
      </c>
      <c r="C15222" s="2" t="s">
        <v>9</v>
      </c>
      <c r="D15222" s="2" t="s">
        <v>17</v>
      </c>
      <c r="E15222" s="2" t="s">
        <v>11</v>
      </c>
      <c r="F15222" s="2">
        <v>2002</v>
      </c>
      <c r="G15222" s="2">
        <v>10.63</v>
      </c>
      <c r="I15222" s="2">
        <f t="shared" si="237"/>
        <v>46</v>
      </c>
      <c r="J15222" s="2">
        <f>VLOOKUP(A15222,Urbanizaton!$B$2:$BI$265,I15222)</f>
        <v>76.434941948451197</v>
      </c>
      <c r="K15222" s="2">
        <f>VLOOKUP(A15222,Population!$B$2:$BI$265,I15222)</f>
        <v>1173046153</v>
      </c>
      <c r="L15222" s="2" t="str">
        <f>VLOOKUP(A15222,Region!$C$1:$G$241,5)</f>
        <v>OECD Member Nations</v>
      </c>
    </row>
    <row r="15223" spans="1:12" x14ac:dyDescent="0.55000000000000004">
      <c r="A15223" s="2" t="s">
        <v>531</v>
      </c>
      <c r="B15223" s="2" t="s">
        <v>8</v>
      </c>
      <c r="C15223" s="2" t="s">
        <v>18</v>
      </c>
      <c r="D15223" s="2" t="s">
        <v>17</v>
      </c>
      <c r="E15223" s="2" t="s">
        <v>11</v>
      </c>
      <c r="F15223" s="2">
        <v>2002</v>
      </c>
      <c r="G15223" s="2">
        <v>14.013</v>
      </c>
      <c r="I15223" s="2">
        <f t="shared" si="237"/>
        <v>46</v>
      </c>
      <c r="J15223" s="2">
        <f>VLOOKUP(A15223,Urbanizaton!$B$2:$BI$265,I15223)</f>
        <v>76.434941948451197</v>
      </c>
      <c r="K15223" s="2">
        <f>VLOOKUP(A15223,Population!$B$2:$BI$265,I15223)</f>
        <v>1173046153</v>
      </c>
      <c r="L15223" s="2" t="str">
        <f>VLOOKUP(A15223,Region!$C$1:$G$241,5)</f>
        <v>OECD Member Nations</v>
      </c>
    </row>
    <row r="15224" spans="1:12" x14ac:dyDescent="0.55000000000000004">
      <c r="A15224" s="2" t="s">
        <v>531</v>
      </c>
      <c r="B15224" s="2" t="s">
        <v>8</v>
      </c>
      <c r="C15224" s="2" t="s">
        <v>18</v>
      </c>
      <c r="D15224" s="2" t="s">
        <v>19</v>
      </c>
      <c r="E15224" s="2" t="s">
        <v>11</v>
      </c>
      <c r="F15224" s="2">
        <v>2002</v>
      </c>
      <c r="G15224" s="2">
        <v>16307542.093</v>
      </c>
      <c r="I15224" s="2">
        <f t="shared" si="237"/>
        <v>46</v>
      </c>
      <c r="J15224" s="2">
        <f>VLOOKUP(A15224,Urbanizaton!$B$2:$BI$265,I15224)</f>
        <v>76.434941948451197</v>
      </c>
      <c r="K15224" s="2">
        <f>VLOOKUP(A15224,Population!$B$2:$BI$265,I15224)</f>
        <v>1173046153</v>
      </c>
      <c r="L15224" s="2" t="str">
        <f>VLOOKUP(A15224,Region!$C$1:$G$241,5)</f>
        <v>OECD Member Nations</v>
      </c>
    </row>
    <row r="15225" spans="1:12" x14ac:dyDescent="0.55000000000000004">
      <c r="A15225" s="2" t="s">
        <v>531</v>
      </c>
      <c r="B15225" s="2" t="s">
        <v>8</v>
      </c>
      <c r="C15225" s="2" t="s">
        <v>14</v>
      </c>
      <c r="D15225" s="2" t="s">
        <v>13</v>
      </c>
      <c r="E15225" s="2" t="s">
        <v>11</v>
      </c>
      <c r="F15225" s="2">
        <v>2002</v>
      </c>
      <c r="G15225" s="2">
        <v>42881.360999999997</v>
      </c>
      <c r="I15225" s="2">
        <f t="shared" si="237"/>
        <v>46</v>
      </c>
      <c r="J15225" s="2">
        <f>VLOOKUP(A15225,Urbanizaton!$B$2:$BI$265,I15225)</f>
        <v>76.434941948451197</v>
      </c>
      <c r="K15225" s="2">
        <f>VLOOKUP(A15225,Population!$B$2:$BI$265,I15225)</f>
        <v>1173046153</v>
      </c>
      <c r="L15225" s="2" t="str">
        <f>VLOOKUP(A15225,Region!$C$1:$G$241,5)</f>
        <v>OECD Member Nations</v>
      </c>
    </row>
    <row r="15226" spans="1:12" x14ac:dyDescent="0.55000000000000004">
      <c r="A15226" s="2" t="s">
        <v>531</v>
      </c>
      <c r="B15226" s="2" t="s">
        <v>8</v>
      </c>
      <c r="C15226" s="2" t="s">
        <v>14</v>
      </c>
      <c r="D15226" s="2" t="s">
        <v>20</v>
      </c>
      <c r="E15226" s="2" t="s">
        <v>11</v>
      </c>
      <c r="F15226" s="2">
        <v>2002</v>
      </c>
      <c r="G15226" s="2">
        <v>40.793999999999997</v>
      </c>
      <c r="I15226" s="2">
        <f t="shared" si="237"/>
        <v>46</v>
      </c>
      <c r="J15226" s="2">
        <f>VLOOKUP(A15226,Urbanizaton!$B$2:$BI$265,I15226)</f>
        <v>76.434941948451197</v>
      </c>
      <c r="K15226" s="2">
        <f>VLOOKUP(A15226,Population!$B$2:$BI$265,I15226)</f>
        <v>1173046153</v>
      </c>
      <c r="L15226" s="2" t="str">
        <f>VLOOKUP(A15226,Region!$C$1:$G$241,5)</f>
        <v>OECD Member Nations</v>
      </c>
    </row>
    <row r="15227" spans="1:12" x14ac:dyDescent="0.55000000000000004">
      <c r="A15227" s="2" t="s">
        <v>531</v>
      </c>
      <c r="B15227" s="2" t="s">
        <v>8</v>
      </c>
      <c r="C15227" s="2" t="s">
        <v>15</v>
      </c>
      <c r="D15227" s="2" t="s">
        <v>13</v>
      </c>
      <c r="E15227" s="2" t="s">
        <v>11</v>
      </c>
      <c r="F15227" s="2">
        <v>2002</v>
      </c>
      <c r="G15227" s="2">
        <v>30231.819</v>
      </c>
      <c r="I15227" s="2">
        <f t="shared" si="237"/>
        <v>46</v>
      </c>
      <c r="J15227" s="2">
        <f>VLOOKUP(A15227,Urbanizaton!$B$2:$BI$265,I15227)</f>
        <v>76.434941948451197</v>
      </c>
      <c r="K15227" s="2">
        <f>VLOOKUP(A15227,Population!$B$2:$BI$265,I15227)</f>
        <v>1173046153</v>
      </c>
      <c r="L15227" s="2" t="str">
        <f>VLOOKUP(A15227,Region!$C$1:$G$241,5)</f>
        <v>OECD Member Nations</v>
      </c>
    </row>
    <row r="15228" spans="1:12" x14ac:dyDescent="0.55000000000000004">
      <c r="A15228" s="2" t="s">
        <v>531</v>
      </c>
      <c r="B15228" s="2" t="s">
        <v>8</v>
      </c>
      <c r="C15228" s="2" t="s">
        <v>15</v>
      </c>
      <c r="D15228" s="2" t="s">
        <v>20</v>
      </c>
      <c r="E15228" s="2" t="s">
        <v>11</v>
      </c>
      <c r="F15228" s="2">
        <v>2002</v>
      </c>
      <c r="G15228" s="2">
        <v>28.76</v>
      </c>
      <c r="I15228" s="2">
        <f t="shared" si="237"/>
        <v>46</v>
      </c>
      <c r="J15228" s="2">
        <f>VLOOKUP(A15228,Urbanizaton!$B$2:$BI$265,I15228)</f>
        <v>76.434941948451197</v>
      </c>
      <c r="K15228" s="2">
        <f>VLOOKUP(A15228,Population!$B$2:$BI$265,I15228)</f>
        <v>1173046153</v>
      </c>
      <c r="L15228" s="2" t="str">
        <f>VLOOKUP(A15228,Region!$C$1:$G$241,5)</f>
        <v>OECD Member Nations</v>
      </c>
    </row>
    <row r="15229" spans="1:12" x14ac:dyDescent="0.55000000000000004">
      <c r="A15229" s="2" t="s">
        <v>531</v>
      </c>
      <c r="B15229" s="2" t="s">
        <v>8</v>
      </c>
      <c r="C15229" s="2" t="s">
        <v>16</v>
      </c>
      <c r="D15229" s="2" t="s">
        <v>13</v>
      </c>
      <c r="E15229" s="2" t="s">
        <v>11</v>
      </c>
      <c r="F15229" s="2">
        <v>2002</v>
      </c>
      <c r="G15229" s="2">
        <v>32965.366999999998</v>
      </c>
      <c r="I15229" s="2">
        <f t="shared" si="237"/>
        <v>46</v>
      </c>
      <c r="J15229" s="2">
        <f>VLOOKUP(A15229,Urbanizaton!$B$2:$BI$265,I15229)</f>
        <v>76.434941948451197</v>
      </c>
      <c r="K15229" s="2">
        <f>VLOOKUP(A15229,Population!$B$2:$BI$265,I15229)</f>
        <v>1173046153</v>
      </c>
      <c r="L15229" s="2" t="str">
        <f>VLOOKUP(A15229,Region!$C$1:$G$241,5)</f>
        <v>OECD Member Nations</v>
      </c>
    </row>
    <row r="15230" spans="1:12" x14ac:dyDescent="0.55000000000000004">
      <c r="A15230" s="2" t="s">
        <v>531</v>
      </c>
      <c r="B15230" s="2" t="s">
        <v>8</v>
      </c>
      <c r="C15230" s="2" t="s">
        <v>16</v>
      </c>
      <c r="D15230" s="2" t="s">
        <v>20</v>
      </c>
      <c r="E15230" s="2" t="s">
        <v>11</v>
      </c>
      <c r="F15230" s="2">
        <v>2002</v>
      </c>
      <c r="G15230" s="2">
        <v>31.361000000000001</v>
      </c>
      <c r="I15230" s="2">
        <f t="shared" si="237"/>
        <v>46</v>
      </c>
      <c r="J15230" s="2">
        <f>VLOOKUP(A15230,Urbanizaton!$B$2:$BI$265,I15230)</f>
        <v>76.434941948451197</v>
      </c>
      <c r="K15230" s="2">
        <f>VLOOKUP(A15230,Population!$B$2:$BI$265,I15230)</f>
        <v>1173046153</v>
      </c>
      <c r="L15230" s="2" t="str">
        <f>VLOOKUP(A15230,Region!$C$1:$G$241,5)</f>
        <v>OECD Member Nations</v>
      </c>
    </row>
    <row r="15231" spans="1:12" x14ac:dyDescent="0.55000000000000004">
      <c r="A15231" s="2" t="s">
        <v>531</v>
      </c>
      <c r="B15231" s="2" t="s">
        <v>8</v>
      </c>
      <c r="C15231" s="2" t="s">
        <v>12</v>
      </c>
      <c r="D15231" s="2" t="s">
        <v>13</v>
      </c>
      <c r="E15231" s="2" t="s">
        <v>11</v>
      </c>
      <c r="F15231" s="2">
        <v>2003</v>
      </c>
      <c r="G15231" s="2">
        <v>130722.838</v>
      </c>
      <c r="I15231" s="2">
        <f t="shared" si="237"/>
        <v>47</v>
      </c>
      <c r="J15231" s="2">
        <f>VLOOKUP(A15231,Urbanizaton!$B$2:$BI$265,I15231)</f>
        <v>76.810792880854805</v>
      </c>
      <c r="K15231" s="2">
        <f>VLOOKUP(A15231,Population!$B$2:$BI$265,I15231)</f>
        <v>1181328842</v>
      </c>
      <c r="L15231" s="2" t="str">
        <f>VLOOKUP(A15231,Region!$C$1:$G$241,5)</f>
        <v>OECD Member Nations</v>
      </c>
    </row>
    <row r="15232" spans="1:12" x14ac:dyDescent="0.55000000000000004">
      <c r="A15232" s="2" t="s">
        <v>531</v>
      </c>
      <c r="B15232" s="2" t="s">
        <v>8</v>
      </c>
      <c r="C15232" s="2" t="s">
        <v>12</v>
      </c>
      <c r="D15232" s="2" t="s">
        <v>20</v>
      </c>
      <c r="E15232" s="2" t="s">
        <v>11</v>
      </c>
      <c r="F15232" s="2">
        <v>2003</v>
      </c>
      <c r="G15232" s="2">
        <v>123.57299999999999</v>
      </c>
      <c r="I15232" s="2">
        <f t="shared" si="237"/>
        <v>47</v>
      </c>
      <c r="J15232" s="2">
        <f>VLOOKUP(A15232,Urbanizaton!$B$2:$BI$265,I15232)</f>
        <v>76.810792880854805</v>
      </c>
      <c r="K15232" s="2">
        <f>VLOOKUP(A15232,Population!$B$2:$BI$265,I15232)</f>
        <v>1181328842</v>
      </c>
      <c r="L15232" s="2" t="str">
        <f>VLOOKUP(A15232,Region!$C$1:$G$241,5)</f>
        <v>OECD Member Nations</v>
      </c>
    </row>
    <row r="15233" spans="1:12" x14ac:dyDescent="0.55000000000000004">
      <c r="A15233" s="2" t="s">
        <v>531</v>
      </c>
      <c r="B15233" s="2" t="s">
        <v>8</v>
      </c>
      <c r="C15233" s="2" t="s">
        <v>9</v>
      </c>
      <c r="D15233" s="2" t="s">
        <v>10</v>
      </c>
      <c r="E15233" s="2" t="s">
        <v>11</v>
      </c>
      <c r="F15233" s="2">
        <v>2003</v>
      </c>
      <c r="G15233" s="2">
        <v>12670.08</v>
      </c>
      <c r="I15233" s="2">
        <f t="shared" si="237"/>
        <v>47</v>
      </c>
      <c r="J15233" s="2">
        <f>VLOOKUP(A15233,Urbanizaton!$B$2:$BI$265,I15233)</f>
        <v>76.810792880854805</v>
      </c>
      <c r="K15233" s="2">
        <f>VLOOKUP(A15233,Population!$B$2:$BI$265,I15233)</f>
        <v>1181328842</v>
      </c>
      <c r="L15233" s="2" t="str">
        <f>VLOOKUP(A15233,Region!$C$1:$G$241,5)</f>
        <v>OECD Member Nations</v>
      </c>
    </row>
    <row r="15234" spans="1:12" x14ac:dyDescent="0.55000000000000004">
      <c r="A15234" s="2" t="s">
        <v>531</v>
      </c>
      <c r="B15234" s="2" t="s">
        <v>8</v>
      </c>
      <c r="C15234" s="2" t="s">
        <v>9</v>
      </c>
      <c r="D15234" s="2" t="s">
        <v>17</v>
      </c>
      <c r="E15234" s="2" t="s">
        <v>11</v>
      </c>
      <c r="F15234" s="2">
        <v>2003</v>
      </c>
      <c r="G15234" s="2">
        <v>10.75</v>
      </c>
      <c r="I15234" s="2">
        <f t="shared" si="237"/>
        <v>47</v>
      </c>
      <c r="J15234" s="2">
        <f>VLOOKUP(A15234,Urbanizaton!$B$2:$BI$265,I15234)</f>
        <v>76.810792880854805</v>
      </c>
      <c r="K15234" s="2">
        <f>VLOOKUP(A15234,Population!$B$2:$BI$265,I15234)</f>
        <v>1181328842</v>
      </c>
      <c r="L15234" s="2" t="str">
        <f>VLOOKUP(A15234,Region!$C$1:$G$241,5)</f>
        <v>OECD Member Nations</v>
      </c>
    </row>
    <row r="15235" spans="1:12" x14ac:dyDescent="0.55000000000000004">
      <c r="A15235" s="2" t="s">
        <v>531</v>
      </c>
      <c r="B15235" s="2" t="s">
        <v>8</v>
      </c>
      <c r="C15235" s="2" t="s">
        <v>18</v>
      </c>
      <c r="D15235" s="2" t="s">
        <v>17</v>
      </c>
      <c r="E15235" s="2" t="s">
        <v>11</v>
      </c>
      <c r="F15235" s="2">
        <v>2003</v>
      </c>
      <c r="G15235" s="2">
        <v>14.071</v>
      </c>
      <c r="I15235" s="2">
        <f t="shared" ref="I15235:I15298" si="238">IF(F15235=1960,4,F15235-1960+4)</f>
        <v>47</v>
      </c>
      <c r="J15235" s="2">
        <f>VLOOKUP(A15235,Urbanizaton!$B$2:$BI$265,I15235)</f>
        <v>76.810792880854805</v>
      </c>
      <c r="K15235" s="2">
        <f>VLOOKUP(A15235,Population!$B$2:$BI$265,I15235)</f>
        <v>1181328842</v>
      </c>
      <c r="L15235" s="2" t="str">
        <f>VLOOKUP(A15235,Region!$C$1:$G$241,5)</f>
        <v>OECD Member Nations</v>
      </c>
    </row>
    <row r="15236" spans="1:12" x14ac:dyDescent="0.55000000000000004">
      <c r="A15236" s="2" t="s">
        <v>531</v>
      </c>
      <c r="B15236" s="2" t="s">
        <v>8</v>
      </c>
      <c r="C15236" s="2" t="s">
        <v>18</v>
      </c>
      <c r="D15236" s="2" t="s">
        <v>19</v>
      </c>
      <c r="E15236" s="2" t="s">
        <v>11</v>
      </c>
      <c r="F15236" s="2">
        <v>2003</v>
      </c>
      <c r="G15236" s="2">
        <v>16488980.529999999</v>
      </c>
      <c r="I15236" s="2">
        <f t="shared" si="238"/>
        <v>47</v>
      </c>
      <c r="J15236" s="2">
        <f>VLOOKUP(A15236,Urbanizaton!$B$2:$BI$265,I15236)</f>
        <v>76.810792880854805</v>
      </c>
      <c r="K15236" s="2">
        <f>VLOOKUP(A15236,Population!$B$2:$BI$265,I15236)</f>
        <v>1181328842</v>
      </c>
      <c r="L15236" s="2" t="str">
        <f>VLOOKUP(A15236,Region!$C$1:$G$241,5)</f>
        <v>OECD Member Nations</v>
      </c>
    </row>
    <row r="15237" spans="1:12" x14ac:dyDescent="0.55000000000000004">
      <c r="A15237" s="2" t="s">
        <v>531</v>
      </c>
      <c r="B15237" s="2" t="s">
        <v>8</v>
      </c>
      <c r="C15237" s="2" t="s">
        <v>14</v>
      </c>
      <c r="D15237" s="2" t="s">
        <v>13</v>
      </c>
      <c r="E15237" s="2" t="s">
        <v>11</v>
      </c>
      <c r="F15237" s="2">
        <v>2003</v>
      </c>
      <c r="G15237" s="2">
        <v>41768.631000000001</v>
      </c>
      <c r="I15237" s="2">
        <f t="shared" si="238"/>
        <v>47</v>
      </c>
      <c r="J15237" s="2">
        <f>VLOOKUP(A15237,Urbanizaton!$B$2:$BI$265,I15237)</f>
        <v>76.810792880854805</v>
      </c>
      <c r="K15237" s="2">
        <f>VLOOKUP(A15237,Population!$B$2:$BI$265,I15237)</f>
        <v>1181328842</v>
      </c>
      <c r="L15237" s="2" t="str">
        <f>VLOOKUP(A15237,Region!$C$1:$G$241,5)</f>
        <v>OECD Member Nations</v>
      </c>
    </row>
    <row r="15238" spans="1:12" x14ac:dyDescent="0.55000000000000004">
      <c r="A15238" s="2" t="s">
        <v>531</v>
      </c>
      <c r="B15238" s="2" t="s">
        <v>8</v>
      </c>
      <c r="C15238" s="2" t="s">
        <v>14</v>
      </c>
      <c r="D15238" s="2" t="s">
        <v>20</v>
      </c>
      <c r="E15238" s="2" t="s">
        <v>11</v>
      </c>
      <c r="F15238" s="2">
        <v>2003</v>
      </c>
      <c r="G15238" s="2">
        <v>39.484000000000002</v>
      </c>
      <c r="I15238" s="2">
        <f t="shared" si="238"/>
        <v>47</v>
      </c>
      <c r="J15238" s="2">
        <f>VLOOKUP(A15238,Urbanizaton!$B$2:$BI$265,I15238)</f>
        <v>76.810792880854805</v>
      </c>
      <c r="K15238" s="2">
        <f>VLOOKUP(A15238,Population!$B$2:$BI$265,I15238)</f>
        <v>1181328842</v>
      </c>
      <c r="L15238" s="2" t="str">
        <f>VLOOKUP(A15238,Region!$C$1:$G$241,5)</f>
        <v>OECD Member Nations</v>
      </c>
    </row>
    <row r="15239" spans="1:12" x14ac:dyDescent="0.55000000000000004">
      <c r="A15239" s="2" t="s">
        <v>531</v>
      </c>
      <c r="B15239" s="2" t="s">
        <v>8</v>
      </c>
      <c r="C15239" s="2" t="s">
        <v>15</v>
      </c>
      <c r="D15239" s="2" t="s">
        <v>13</v>
      </c>
      <c r="E15239" s="2" t="s">
        <v>11</v>
      </c>
      <c r="F15239" s="2">
        <v>2003</v>
      </c>
      <c r="G15239" s="2">
        <v>29349.546999999999</v>
      </c>
      <c r="I15239" s="2">
        <f t="shared" si="238"/>
        <v>47</v>
      </c>
      <c r="J15239" s="2">
        <f>VLOOKUP(A15239,Urbanizaton!$B$2:$BI$265,I15239)</f>
        <v>76.810792880854805</v>
      </c>
      <c r="K15239" s="2">
        <f>VLOOKUP(A15239,Population!$B$2:$BI$265,I15239)</f>
        <v>1181328842</v>
      </c>
      <c r="L15239" s="2" t="str">
        <f>VLOOKUP(A15239,Region!$C$1:$G$241,5)</f>
        <v>OECD Member Nations</v>
      </c>
    </row>
    <row r="15240" spans="1:12" x14ac:dyDescent="0.55000000000000004">
      <c r="A15240" s="2" t="s">
        <v>531</v>
      </c>
      <c r="B15240" s="2" t="s">
        <v>8</v>
      </c>
      <c r="C15240" s="2" t="s">
        <v>15</v>
      </c>
      <c r="D15240" s="2" t="s">
        <v>20</v>
      </c>
      <c r="E15240" s="2" t="s">
        <v>11</v>
      </c>
      <c r="F15240" s="2">
        <v>2003</v>
      </c>
      <c r="G15240" s="2">
        <v>27.744</v>
      </c>
      <c r="I15240" s="2">
        <f t="shared" si="238"/>
        <v>47</v>
      </c>
      <c r="J15240" s="2">
        <f>VLOOKUP(A15240,Urbanizaton!$B$2:$BI$265,I15240)</f>
        <v>76.810792880854805</v>
      </c>
      <c r="K15240" s="2">
        <f>VLOOKUP(A15240,Population!$B$2:$BI$265,I15240)</f>
        <v>1181328842</v>
      </c>
      <c r="L15240" s="2" t="str">
        <f>VLOOKUP(A15240,Region!$C$1:$G$241,5)</f>
        <v>OECD Member Nations</v>
      </c>
    </row>
    <row r="15241" spans="1:12" x14ac:dyDescent="0.55000000000000004">
      <c r="A15241" s="2" t="s">
        <v>531</v>
      </c>
      <c r="B15241" s="2" t="s">
        <v>8</v>
      </c>
      <c r="C15241" s="2" t="s">
        <v>16</v>
      </c>
      <c r="D15241" s="2" t="s">
        <v>13</v>
      </c>
      <c r="E15241" s="2" t="s">
        <v>11</v>
      </c>
      <c r="F15241" s="2">
        <v>2003</v>
      </c>
      <c r="G15241" s="2">
        <v>32271.949000000001</v>
      </c>
      <c r="I15241" s="2">
        <f t="shared" si="238"/>
        <v>47</v>
      </c>
      <c r="J15241" s="2">
        <f>VLOOKUP(A15241,Urbanizaton!$B$2:$BI$265,I15241)</f>
        <v>76.810792880854805</v>
      </c>
      <c r="K15241" s="2">
        <f>VLOOKUP(A15241,Population!$B$2:$BI$265,I15241)</f>
        <v>1181328842</v>
      </c>
      <c r="L15241" s="2" t="str">
        <f>VLOOKUP(A15241,Region!$C$1:$G$241,5)</f>
        <v>OECD Member Nations</v>
      </c>
    </row>
    <row r="15242" spans="1:12" x14ac:dyDescent="0.55000000000000004">
      <c r="A15242" s="2" t="s">
        <v>531</v>
      </c>
      <c r="B15242" s="2" t="s">
        <v>8</v>
      </c>
      <c r="C15242" s="2" t="s">
        <v>16</v>
      </c>
      <c r="D15242" s="2" t="s">
        <v>20</v>
      </c>
      <c r="E15242" s="2" t="s">
        <v>11</v>
      </c>
      <c r="F15242" s="2">
        <v>2003</v>
      </c>
      <c r="G15242" s="2">
        <v>30.507000000000001</v>
      </c>
      <c r="I15242" s="2">
        <f t="shared" si="238"/>
        <v>47</v>
      </c>
      <c r="J15242" s="2">
        <f>VLOOKUP(A15242,Urbanizaton!$B$2:$BI$265,I15242)</f>
        <v>76.810792880854805</v>
      </c>
      <c r="K15242" s="2">
        <f>VLOOKUP(A15242,Population!$B$2:$BI$265,I15242)</f>
        <v>1181328842</v>
      </c>
      <c r="L15242" s="2" t="str">
        <f>VLOOKUP(A15242,Region!$C$1:$G$241,5)</f>
        <v>OECD Member Nations</v>
      </c>
    </row>
    <row r="15243" spans="1:12" x14ac:dyDescent="0.55000000000000004">
      <c r="A15243" s="2" t="s">
        <v>531</v>
      </c>
      <c r="B15243" s="2" t="s">
        <v>8</v>
      </c>
      <c r="C15243" s="2" t="s">
        <v>12</v>
      </c>
      <c r="D15243" s="2" t="s">
        <v>13</v>
      </c>
      <c r="E15243" s="2" t="s">
        <v>11</v>
      </c>
      <c r="F15243" s="2">
        <v>2004</v>
      </c>
      <c r="G15243" s="2">
        <v>126628.319</v>
      </c>
      <c r="I15243" s="2">
        <f t="shared" si="238"/>
        <v>48</v>
      </c>
      <c r="J15243" s="2">
        <f>VLOOKUP(A15243,Urbanizaton!$B$2:$BI$265,I15243)</f>
        <v>77.1702408804247</v>
      </c>
      <c r="K15243" s="2">
        <f>VLOOKUP(A15243,Population!$B$2:$BI$265,I15243)</f>
        <v>1189684726</v>
      </c>
      <c r="L15243" s="2" t="str">
        <f>VLOOKUP(A15243,Region!$C$1:$G$241,5)</f>
        <v>OECD Member Nations</v>
      </c>
    </row>
    <row r="15244" spans="1:12" x14ac:dyDescent="0.55000000000000004">
      <c r="A15244" s="2" t="s">
        <v>531</v>
      </c>
      <c r="B15244" s="2" t="s">
        <v>8</v>
      </c>
      <c r="C15244" s="2" t="s">
        <v>12</v>
      </c>
      <c r="D15244" s="2" t="s">
        <v>20</v>
      </c>
      <c r="E15244" s="2" t="s">
        <v>11</v>
      </c>
      <c r="F15244" s="2">
        <v>2004</v>
      </c>
      <c r="G15244" s="2">
        <v>118.941</v>
      </c>
      <c r="I15244" s="2">
        <f t="shared" si="238"/>
        <v>48</v>
      </c>
      <c r="J15244" s="2">
        <f>VLOOKUP(A15244,Urbanizaton!$B$2:$BI$265,I15244)</f>
        <v>77.1702408804247</v>
      </c>
      <c r="K15244" s="2">
        <f>VLOOKUP(A15244,Population!$B$2:$BI$265,I15244)</f>
        <v>1189684726</v>
      </c>
      <c r="L15244" s="2" t="str">
        <f>VLOOKUP(A15244,Region!$C$1:$G$241,5)</f>
        <v>OECD Member Nations</v>
      </c>
    </row>
    <row r="15245" spans="1:12" x14ac:dyDescent="0.55000000000000004">
      <c r="A15245" s="2" t="s">
        <v>531</v>
      </c>
      <c r="B15245" s="2" t="s">
        <v>8</v>
      </c>
      <c r="C15245" s="2" t="s">
        <v>9</v>
      </c>
      <c r="D15245" s="2" t="s">
        <v>10</v>
      </c>
      <c r="E15245" s="2" t="s">
        <v>11</v>
      </c>
      <c r="F15245" s="2">
        <v>2004</v>
      </c>
      <c r="G15245" s="2">
        <v>12797.1</v>
      </c>
      <c r="I15245" s="2">
        <f t="shared" si="238"/>
        <v>48</v>
      </c>
      <c r="J15245" s="2">
        <f>VLOOKUP(A15245,Urbanizaton!$B$2:$BI$265,I15245)</f>
        <v>77.1702408804247</v>
      </c>
      <c r="K15245" s="2">
        <f>VLOOKUP(A15245,Population!$B$2:$BI$265,I15245)</f>
        <v>1189684726</v>
      </c>
      <c r="L15245" s="2" t="str">
        <f>VLOOKUP(A15245,Region!$C$1:$G$241,5)</f>
        <v>OECD Member Nations</v>
      </c>
    </row>
    <row r="15246" spans="1:12" x14ac:dyDescent="0.55000000000000004">
      <c r="A15246" s="2" t="s">
        <v>531</v>
      </c>
      <c r="B15246" s="2" t="s">
        <v>8</v>
      </c>
      <c r="C15246" s="2" t="s">
        <v>9</v>
      </c>
      <c r="D15246" s="2" t="s">
        <v>17</v>
      </c>
      <c r="E15246" s="2" t="s">
        <v>11</v>
      </c>
      <c r="F15246" s="2">
        <v>2004</v>
      </c>
      <c r="G15246" s="2">
        <v>10.79</v>
      </c>
      <c r="I15246" s="2">
        <f t="shared" si="238"/>
        <v>48</v>
      </c>
      <c r="J15246" s="2">
        <f>VLOOKUP(A15246,Urbanizaton!$B$2:$BI$265,I15246)</f>
        <v>77.1702408804247</v>
      </c>
      <c r="K15246" s="2">
        <f>VLOOKUP(A15246,Population!$B$2:$BI$265,I15246)</f>
        <v>1189684726</v>
      </c>
      <c r="L15246" s="2" t="str">
        <f>VLOOKUP(A15246,Region!$C$1:$G$241,5)</f>
        <v>OECD Member Nations</v>
      </c>
    </row>
    <row r="15247" spans="1:12" x14ac:dyDescent="0.55000000000000004">
      <c r="A15247" s="2" t="s">
        <v>531</v>
      </c>
      <c r="B15247" s="2" t="s">
        <v>8</v>
      </c>
      <c r="C15247" s="2" t="s">
        <v>18</v>
      </c>
      <c r="D15247" s="2" t="s">
        <v>17</v>
      </c>
      <c r="E15247" s="2" t="s">
        <v>11</v>
      </c>
      <c r="F15247" s="2">
        <v>2004</v>
      </c>
      <c r="G15247" s="2">
        <v>14.153</v>
      </c>
      <c r="I15247" s="2">
        <f t="shared" si="238"/>
        <v>48</v>
      </c>
      <c r="J15247" s="2">
        <f>VLOOKUP(A15247,Urbanizaton!$B$2:$BI$265,I15247)</f>
        <v>77.1702408804247</v>
      </c>
      <c r="K15247" s="2">
        <f>VLOOKUP(A15247,Population!$B$2:$BI$265,I15247)</f>
        <v>1189684726</v>
      </c>
      <c r="L15247" s="2" t="str">
        <f>VLOOKUP(A15247,Region!$C$1:$G$241,5)</f>
        <v>OECD Member Nations</v>
      </c>
    </row>
    <row r="15248" spans="1:12" x14ac:dyDescent="0.55000000000000004">
      <c r="A15248" s="2" t="s">
        <v>531</v>
      </c>
      <c r="B15248" s="2" t="s">
        <v>8</v>
      </c>
      <c r="C15248" s="2" t="s">
        <v>18</v>
      </c>
      <c r="D15248" s="2" t="s">
        <v>19</v>
      </c>
      <c r="E15248" s="2" t="s">
        <v>11</v>
      </c>
      <c r="F15248" s="2">
        <v>2004</v>
      </c>
      <c r="G15248" s="2">
        <v>16698380.915999999</v>
      </c>
      <c r="I15248" s="2">
        <f t="shared" si="238"/>
        <v>48</v>
      </c>
      <c r="J15248" s="2">
        <f>VLOOKUP(A15248,Urbanizaton!$B$2:$BI$265,I15248)</f>
        <v>77.1702408804247</v>
      </c>
      <c r="K15248" s="2">
        <f>VLOOKUP(A15248,Population!$B$2:$BI$265,I15248)</f>
        <v>1189684726</v>
      </c>
      <c r="L15248" s="2" t="str">
        <f>VLOOKUP(A15248,Region!$C$1:$G$241,5)</f>
        <v>OECD Member Nations</v>
      </c>
    </row>
    <row r="15249" spans="1:12" x14ac:dyDescent="0.55000000000000004">
      <c r="A15249" s="2" t="s">
        <v>531</v>
      </c>
      <c r="B15249" s="2" t="s">
        <v>8</v>
      </c>
      <c r="C15249" s="2" t="s">
        <v>14</v>
      </c>
      <c r="D15249" s="2" t="s">
        <v>13</v>
      </c>
      <c r="E15249" s="2" t="s">
        <v>11</v>
      </c>
      <c r="F15249" s="2">
        <v>2004</v>
      </c>
      <c r="G15249" s="2">
        <v>40284.987000000001</v>
      </c>
      <c r="I15249" s="2">
        <f t="shared" si="238"/>
        <v>48</v>
      </c>
      <c r="J15249" s="2">
        <f>VLOOKUP(A15249,Urbanizaton!$B$2:$BI$265,I15249)</f>
        <v>77.1702408804247</v>
      </c>
      <c r="K15249" s="2">
        <f>VLOOKUP(A15249,Population!$B$2:$BI$265,I15249)</f>
        <v>1189684726</v>
      </c>
      <c r="L15249" s="2" t="str">
        <f>VLOOKUP(A15249,Region!$C$1:$G$241,5)</f>
        <v>OECD Member Nations</v>
      </c>
    </row>
    <row r="15250" spans="1:12" x14ac:dyDescent="0.55000000000000004">
      <c r="A15250" s="2" t="s">
        <v>531</v>
      </c>
      <c r="B15250" s="2" t="s">
        <v>8</v>
      </c>
      <c r="C15250" s="2" t="s">
        <v>14</v>
      </c>
      <c r="D15250" s="2" t="s">
        <v>20</v>
      </c>
      <c r="E15250" s="2" t="s">
        <v>11</v>
      </c>
      <c r="F15250" s="2">
        <v>2004</v>
      </c>
      <c r="G15250" s="2">
        <v>37.838999999999999</v>
      </c>
      <c r="I15250" s="2">
        <f t="shared" si="238"/>
        <v>48</v>
      </c>
      <c r="J15250" s="2">
        <f>VLOOKUP(A15250,Urbanizaton!$B$2:$BI$265,I15250)</f>
        <v>77.1702408804247</v>
      </c>
      <c r="K15250" s="2">
        <f>VLOOKUP(A15250,Population!$B$2:$BI$265,I15250)</f>
        <v>1189684726</v>
      </c>
      <c r="L15250" s="2" t="str">
        <f>VLOOKUP(A15250,Region!$C$1:$G$241,5)</f>
        <v>OECD Member Nations</v>
      </c>
    </row>
    <row r="15251" spans="1:12" x14ac:dyDescent="0.55000000000000004">
      <c r="A15251" s="2" t="s">
        <v>531</v>
      </c>
      <c r="B15251" s="2" t="s">
        <v>8</v>
      </c>
      <c r="C15251" s="2" t="s">
        <v>15</v>
      </c>
      <c r="D15251" s="2" t="s">
        <v>13</v>
      </c>
      <c r="E15251" s="2" t="s">
        <v>11</v>
      </c>
      <c r="F15251" s="2">
        <v>2004</v>
      </c>
      <c r="G15251" s="2">
        <v>28315.545999999998</v>
      </c>
      <c r="I15251" s="2">
        <f t="shared" si="238"/>
        <v>48</v>
      </c>
      <c r="J15251" s="2">
        <f>VLOOKUP(A15251,Urbanizaton!$B$2:$BI$265,I15251)</f>
        <v>77.1702408804247</v>
      </c>
      <c r="K15251" s="2">
        <f>VLOOKUP(A15251,Population!$B$2:$BI$265,I15251)</f>
        <v>1189684726</v>
      </c>
      <c r="L15251" s="2" t="str">
        <f>VLOOKUP(A15251,Region!$C$1:$G$241,5)</f>
        <v>OECD Member Nations</v>
      </c>
    </row>
    <row r="15252" spans="1:12" x14ac:dyDescent="0.55000000000000004">
      <c r="A15252" s="2" t="s">
        <v>531</v>
      </c>
      <c r="B15252" s="2" t="s">
        <v>8</v>
      </c>
      <c r="C15252" s="2" t="s">
        <v>15</v>
      </c>
      <c r="D15252" s="2" t="s">
        <v>20</v>
      </c>
      <c r="E15252" s="2" t="s">
        <v>11</v>
      </c>
      <c r="F15252" s="2">
        <v>2004</v>
      </c>
      <c r="G15252" s="2">
        <v>26.597000000000001</v>
      </c>
      <c r="I15252" s="2">
        <f t="shared" si="238"/>
        <v>48</v>
      </c>
      <c r="J15252" s="2">
        <f>VLOOKUP(A15252,Urbanizaton!$B$2:$BI$265,I15252)</f>
        <v>77.1702408804247</v>
      </c>
      <c r="K15252" s="2">
        <f>VLOOKUP(A15252,Population!$B$2:$BI$265,I15252)</f>
        <v>1189684726</v>
      </c>
      <c r="L15252" s="2" t="str">
        <f>VLOOKUP(A15252,Region!$C$1:$G$241,5)</f>
        <v>OECD Member Nations</v>
      </c>
    </row>
    <row r="15253" spans="1:12" x14ac:dyDescent="0.55000000000000004">
      <c r="A15253" s="2" t="s">
        <v>531</v>
      </c>
      <c r="B15253" s="2" t="s">
        <v>8</v>
      </c>
      <c r="C15253" s="2" t="s">
        <v>16</v>
      </c>
      <c r="D15253" s="2" t="s">
        <v>13</v>
      </c>
      <c r="E15253" s="2" t="s">
        <v>11</v>
      </c>
      <c r="F15253" s="2">
        <v>2004</v>
      </c>
      <c r="G15253" s="2">
        <v>31481.773000000001</v>
      </c>
      <c r="I15253" s="2">
        <f t="shared" si="238"/>
        <v>48</v>
      </c>
      <c r="J15253" s="2">
        <f>VLOOKUP(A15253,Urbanizaton!$B$2:$BI$265,I15253)</f>
        <v>77.1702408804247</v>
      </c>
      <c r="K15253" s="2">
        <f>VLOOKUP(A15253,Population!$B$2:$BI$265,I15253)</f>
        <v>1189684726</v>
      </c>
      <c r="L15253" s="2" t="str">
        <f>VLOOKUP(A15253,Region!$C$1:$G$241,5)</f>
        <v>OECD Member Nations</v>
      </c>
    </row>
    <row r="15254" spans="1:12" x14ac:dyDescent="0.55000000000000004">
      <c r="A15254" s="2" t="s">
        <v>531</v>
      </c>
      <c r="B15254" s="2" t="s">
        <v>8</v>
      </c>
      <c r="C15254" s="2" t="s">
        <v>16</v>
      </c>
      <c r="D15254" s="2" t="s">
        <v>20</v>
      </c>
      <c r="E15254" s="2" t="s">
        <v>11</v>
      </c>
      <c r="F15254" s="2">
        <v>2004</v>
      </c>
      <c r="G15254" s="2">
        <v>29.571000000000002</v>
      </c>
      <c r="I15254" s="2">
        <f t="shared" si="238"/>
        <v>48</v>
      </c>
      <c r="J15254" s="2">
        <f>VLOOKUP(A15254,Urbanizaton!$B$2:$BI$265,I15254)</f>
        <v>77.1702408804247</v>
      </c>
      <c r="K15254" s="2">
        <f>VLOOKUP(A15254,Population!$B$2:$BI$265,I15254)</f>
        <v>1189684726</v>
      </c>
      <c r="L15254" s="2" t="str">
        <f>VLOOKUP(A15254,Region!$C$1:$G$241,5)</f>
        <v>OECD Member Nations</v>
      </c>
    </row>
    <row r="15255" spans="1:12" x14ac:dyDescent="0.55000000000000004">
      <c r="A15255" s="2" t="s">
        <v>531</v>
      </c>
      <c r="B15255" s="2" t="s">
        <v>8</v>
      </c>
      <c r="C15255" s="2" t="s">
        <v>12</v>
      </c>
      <c r="D15255" s="2" t="s">
        <v>13</v>
      </c>
      <c r="E15255" s="2" t="s">
        <v>11</v>
      </c>
      <c r="F15255" s="2">
        <v>2005</v>
      </c>
      <c r="G15255" s="2">
        <v>121015.083</v>
      </c>
      <c r="I15255" s="2">
        <f t="shared" si="238"/>
        <v>49</v>
      </c>
      <c r="J15255" s="2">
        <f>VLOOKUP(A15255,Urbanizaton!$B$2:$BI$265,I15255)</f>
        <v>77.516360200342604</v>
      </c>
      <c r="K15255" s="2">
        <f>VLOOKUP(A15255,Population!$B$2:$BI$265,I15255)</f>
        <v>1198065132</v>
      </c>
      <c r="L15255" s="2" t="str">
        <f>VLOOKUP(A15255,Region!$C$1:$G$241,5)</f>
        <v>OECD Member Nations</v>
      </c>
    </row>
    <row r="15256" spans="1:12" x14ac:dyDescent="0.55000000000000004">
      <c r="A15256" s="2" t="s">
        <v>531</v>
      </c>
      <c r="B15256" s="2" t="s">
        <v>8</v>
      </c>
      <c r="C15256" s="2" t="s">
        <v>12</v>
      </c>
      <c r="D15256" s="2" t="s">
        <v>20</v>
      </c>
      <c r="E15256" s="2" t="s">
        <v>11</v>
      </c>
      <c r="F15256" s="2">
        <v>2005</v>
      </c>
      <c r="G15256" s="2">
        <v>112.932</v>
      </c>
      <c r="I15256" s="2">
        <f t="shared" si="238"/>
        <v>49</v>
      </c>
      <c r="J15256" s="2">
        <f>VLOOKUP(A15256,Urbanizaton!$B$2:$BI$265,I15256)</f>
        <v>77.516360200342604</v>
      </c>
      <c r="K15256" s="2">
        <f>VLOOKUP(A15256,Population!$B$2:$BI$265,I15256)</f>
        <v>1198065132</v>
      </c>
      <c r="L15256" s="2" t="str">
        <f>VLOOKUP(A15256,Region!$C$1:$G$241,5)</f>
        <v>OECD Member Nations</v>
      </c>
    </row>
    <row r="15257" spans="1:12" x14ac:dyDescent="0.55000000000000004">
      <c r="A15257" s="2" t="s">
        <v>531</v>
      </c>
      <c r="B15257" s="2" t="s">
        <v>8</v>
      </c>
      <c r="C15257" s="2" t="s">
        <v>9</v>
      </c>
      <c r="D15257" s="2" t="s">
        <v>10</v>
      </c>
      <c r="E15257" s="2" t="s">
        <v>11</v>
      </c>
      <c r="F15257" s="2">
        <v>2005</v>
      </c>
      <c r="G15257" s="2">
        <v>12829.73</v>
      </c>
      <c r="I15257" s="2">
        <f t="shared" si="238"/>
        <v>49</v>
      </c>
      <c r="J15257" s="2">
        <f>VLOOKUP(A15257,Urbanizaton!$B$2:$BI$265,I15257)</f>
        <v>77.516360200342604</v>
      </c>
      <c r="K15257" s="2">
        <f>VLOOKUP(A15257,Population!$B$2:$BI$265,I15257)</f>
        <v>1198065132</v>
      </c>
      <c r="L15257" s="2" t="str">
        <f>VLOOKUP(A15257,Region!$C$1:$G$241,5)</f>
        <v>OECD Member Nations</v>
      </c>
    </row>
    <row r="15258" spans="1:12" x14ac:dyDescent="0.55000000000000004">
      <c r="A15258" s="2" t="s">
        <v>531</v>
      </c>
      <c r="B15258" s="2" t="s">
        <v>8</v>
      </c>
      <c r="C15258" s="2" t="s">
        <v>9</v>
      </c>
      <c r="D15258" s="2" t="s">
        <v>17</v>
      </c>
      <c r="E15258" s="2" t="s">
        <v>11</v>
      </c>
      <c r="F15258" s="2">
        <v>2005</v>
      </c>
      <c r="G15258" s="2">
        <v>10.74</v>
      </c>
      <c r="I15258" s="2">
        <f t="shared" si="238"/>
        <v>49</v>
      </c>
      <c r="J15258" s="2">
        <f>VLOOKUP(A15258,Urbanizaton!$B$2:$BI$265,I15258)</f>
        <v>77.516360200342604</v>
      </c>
      <c r="K15258" s="2">
        <f>VLOOKUP(A15258,Population!$B$2:$BI$265,I15258)</f>
        <v>1198065132</v>
      </c>
      <c r="L15258" s="2" t="str">
        <f>VLOOKUP(A15258,Region!$C$1:$G$241,5)</f>
        <v>OECD Member Nations</v>
      </c>
    </row>
    <row r="15259" spans="1:12" x14ac:dyDescent="0.55000000000000004">
      <c r="A15259" s="2" t="s">
        <v>531</v>
      </c>
      <c r="B15259" s="2" t="s">
        <v>8</v>
      </c>
      <c r="C15259" s="2" t="s">
        <v>18</v>
      </c>
      <c r="D15259" s="2" t="s">
        <v>17</v>
      </c>
      <c r="E15259" s="2" t="s">
        <v>11</v>
      </c>
      <c r="F15259" s="2">
        <v>2005</v>
      </c>
      <c r="G15259" s="2">
        <v>14.058999999999999</v>
      </c>
      <c r="I15259" s="2">
        <f t="shared" si="238"/>
        <v>49</v>
      </c>
      <c r="J15259" s="2">
        <f>VLOOKUP(A15259,Urbanizaton!$B$2:$BI$265,I15259)</f>
        <v>77.516360200342604</v>
      </c>
      <c r="K15259" s="2">
        <f>VLOOKUP(A15259,Population!$B$2:$BI$265,I15259)</f>
        <v>1198065132</v>
      </c>
      <c r="L15259" s="2" t="str">
        <f>VLOOKUP(A15259,Region!$C$1:$G$241,5)</f>
        <v>OECD Member Nations</v>
      </c>
    </row>
    <row r="15260" spans="1:12" x14ac:dyDescent="0.55000000000000004">
      <c r="A15260" s="2" t="s">
        <v>531</v>
      </c>
      <c r="B15260" s="2" t="s">
        <v>8</v>
      </c>
      <c r="C15260" s="2" t="s">
        <v>18</v>
      </c>
      <c r="D15260" s="2" t="s">
        <v>19</v>
      </c>
      <c r="E15260" s="2" t="s">
        <v>11</v>
      </c>
      <c r="F15260" s="2">
        <v>2005</v>
      </c>
      <c r="G15260" s="2">
        <v>16702747.418</v>
      </c>
      <c r="I15260" s="2">
        <f t="shared" si="238"/>
        <v>49</v>
      </c>
      <c r="J15260" s="2">
        <f>VLOOKUP(A15260,Urbanizaton!$B$2:$BI$265,I15260)</f>
        <v>77.516360200342604</v>
      </c>
      <c r="K15260" s="2">
        <f>VLOOKUP(A15260,Population!$B$2:$BI$265,I15260)</f>
        <v>1198065132</v>
      </c>
      <c r="L15260" s="2" t="str">
        <f>VLOOKUP(A15260,Region!$C$1:$G$241,5)</f>
        <v>OECD Member Nations</v>
      </c>
    </row>
    <row r="15261" spans="1:12" x14ac:dyDescent="0.55000000000000004">
      <c r="A15261" s="2" t="s">
        <v>531</v>
      </c>
      <c r="B15261" s="2" t="s">
        <v>8</v>
      </c>
      <c r="C15261" s="2" t="s">
        <v>14</v>
      </c>
      <c r="D15261" s="2" t="s">
        <v>13</v>
      </c>
      <c r="E15261" s="2" t="s">
        <v>11</v>
      </c>
      <c r="F15261" s="2">
        <v>2005</v>
      </c>
      <c r="G15261" s="2">
        <v>39061.317000000003</v>
      </c>
      <c r="I15261" s="2">
        <f t="shared" si="238"/>
        <v>49</v>
      </c>
      <c r="J15261" s="2">
        <f>VLOOKUP(A15261,Urbanizaton!$B$2:$BI$265,I15261)</f>
        <v>77.516360200342604</v>
      </c>
      <c r="K15261" s="2">
        <f>VLOOKUP(A15261,Population!$B$2:$BI$265,I15261)</f>
        <v>1198065132</v>
      </c>
      <c r="L15261" s="2" t="str">
        <f>VLOOKUP(A15261,Region!$C$1:$G$241,5)</f>
        <v>OECD Member Nations</v>
      </c>
    </row>
    <row r="15262" spans="1:12" x14ac:dyDescent="0.55000000000000004">
      <c r="A15262" s="2" t="s">
        <v>531</v>
      </c>
      <c r="B15262" s="2" t="s">
        <v>8</v>
      </c>
      <c r="C15262" s="2" t="s">
        <v>14</v>
      </c>
      <c r="D15262" s="2" t="s">
        <v>20</v>
      </c>
      <c r="E15262" s="2" t="s">
        <v>11</v>
      </c>
      <c r="F15262" s="2">
        <v>2005</v>
      </c>
      <c r="G15262" s="2">
        <v>36.451999999999998</v>
      </c>
      <c r="I15262" s="2">
        <f t="shared" si="238"/>
        <v>49</v>
      </c>
      <c r="J15262" s="2">
        <f>VLOOKUP(A15262,Urbanizaton!$B$2:$BI$265,I15262)</f>
        <v>77.516360200342604</v>
      </c>
      <c r="K15262" s="2">
        <f>VLOOKUP(A15262,Population!$B$2:$BI$265,I15262)</f>
        <v>1198065132</v>
      </c>
      <c r="L15262" s="2" t="str">
        <f>VLOOKUP(A15262,Region!$C$1:$G$241,5)</f>
        <v>OECD Member Nations</v>
      </c>
    </row>
    <row r="15263" spans="1:12" x14ac:dyDescent="0.55000000000000004">
      <c r="A15263" s="2" t="s">
        <v>531</v>
      </c>
      <c r="B15263" s="2" t="s">
        <v>8</v>
      </c>
      <c r="C15263" s="2" t="s">
        <v>15</v>
      </c>
      <c r="D15263" s="2" t="s">
        <v>13</v>
      </c>
      <c r="E15263" s="2" t="s">
        <v>11</v>
      </c>
      <c r="F15263" s="2">
        <v>2005</v>
      </c>
      <c r="G15263" s="2">
        <v>27941.866000000002</v>
      </c>
      <c r="I15263" s="2">
        <f t="shared" si="238"/>
        <v>49</v>
      </c>
      <c r="J15263" s="2">
        <f>VLOOKUP(A15263,Urbanizaton!$B$2:$BI$265,I15263)</f>
        <v>77.516360200342604</v>
      </c>
      <c r="K15263" s="2">
        <f>VLOOKUP(A15263,Population!$B$2:$BI$265,I15263)</f>
        <v>1198065132</v>
      </c>
      <c r="L15263" s="2" t="str">
        <f>VLOOKUP(A15263,Region!$C$1:$G$241,5)</f>
        <v>OECD Member Nations</v>
      </c>
    </row>
    <row r="15264" spans="1:12" x14ac:dyDescent="0.55000000000000004">
      <c r="A15264" s="2" t="s">
        <v>531</v>
      </c>
      <c r="B15264" s="2" t="s">
        <v>8</v>
      </c>
      <c r="C15264" s="2" t="s">
        <v>15</v>
      </c>
      <c r="D15264" s="2" t="s">
        <v>20</v>
      </c>
      <c r="E15264" s="2" t="s">
        <v>11</v>
      </c>
      <c r="F15264" s="2">
        <v>2005</v>
      </c>
      <c r="G15264" s="2">
        <v>26.076000000000001</v>
      </c>
      <c r="I15264" s="2">
        <f t="shared" si="238"/>
        <v>49</v>
      </c>
      <c r="J15264" s="2">
        <f>VLOOKUP(A15264,Urbanizaton!$B$2:$BI$265,I15264)</f>
        <v>77.516360200342604</v>
      </c>
      <c r="K15264" s="2">
        <f>VLOOKUP(A15264,Population!$B$2:$BI$265,I15264)</f>
        <v>1198065132</v>
      </c>
      <c r="L15264" s="2" t="str">
        <f>VLOOKUP(A15264,Region!$C$1:$G$241,5)</f>
        <v>OECD Member Nations</v>
      </c>
    </row>
    <row r="15265" spans="1:12" x14ac:dyDescent="0.55000000000000004">
      <c r="A15265" s="2" t="s">
        <v>531</v>
      </c>
      <c r="B15265" s="2" t="s">
        <v>8</v>
      </c>
      <c r="C15265" s="2" t="s">
        <v>16</v>
      </c>
      <c r="D15265" s="2" t="s">
        <v>13</v>
      </c>
      <c r="E15265" s="2" t="s">
        <v>11</v>
      </c>
      <c r="F15265" s="2">
        <v>2005</v>
      </c>
      <c r="G15265" s="2">
        <v>30455.877</v>
      </c>
      <c r="I15265" s="2">
        <f t="shared" si="238"/>
        <v>49</v>
      </c>
      <c r="J15265" s="2">
        <f>VLOOKUP(A15265,Urbanizaton!$B$2:$BI$265,I15265)</f>
        <v>77.516360200342604</v>
      </c>
      <c r="K15265" s="2">
        <f>VLOOKUP(A15265,Population!$B$2:$BI$265,I15265)</f>
        <v>1198065132</v>
      </c>
      <c r="L15265" s="2" t="str">
        <f>VLOOKUP(A15265,Region!$C$1:$G$241,5)</f>
        <v>OECD Member Nations</v>
      </c>
    </row>
    <row r="15266" spans="1:12" x14ac:dyDescent="0.55000000000000004">
      <c r="A15266" s="2" t="s">
        <v>531</v>
      </c>
      <c r="B15266" s="2" t="s">
        <v>8</v>
      </c>
      <c r="C15266" s="2" t="s">
        <v>16</v>
      </c>
      <c r="D15266" s="2" t="s">
        <v>20</v>
      </c>
      <c r="E15266" s="2" t="s">
        <v>11</v>
      </c>
      <c r="F15266" s="2">
        <v>2005</v>
      </c>
      <c r="G15266" s="2">
        <v>28.422000000000001</v>
      </c>
      <c r="I15266" s="2">
        <f t="shared" si="238"/>
        <v>49</v>
      </c>
      <c r="J15266" s="2">
        <f>VLOOKUP(A15266,Urbanizaton!$B$2:$BI$265,I15266)</f>
        <v>77.516360200342604</v>
      </c>
      <c r="K15266" s="2">
        <f>VLOOKUP(A15266,Population!$B$2:$BI$265,I15266)</f>
        <v>1198065132</v>
      </c>
      <c r="L15266" s="2" t="str">
        <f>VLOOKUP(A15266,Region!$C$1:$G$241,5)</f>
        <v>OECD Member Nations</v>
      </c>
    </row>
    <row r="15267" spans="1:12" x14ac:dyDescent="0.55000000000000004">
      <c r="A15267" s="2" t="s">
        <v>531</v>
      </c>
      <c r="B15267" s="2" t="s">
        <v>8</v>
      </c>
      <c r="C15267" s="2" t="s">
        <v>12</v>
      </c>
      <c r="D15267" s="2" t="s">
        <v>13</v>
      </c>
      <c r="E15267" s="2" t="s">
        <v>11</v>
      </c>
      <c r="F15267" s="2">
        <v>2006</v>
      </c>
      <c r="G15267" s="2">
        <v>117034.272</v>
      </c>
      <c r="I15267" s="2">
        <f t="shared" si="238"/>
        <v>50</v>
      </c>
      <c r="J15267" s="2">
        <f>VLOOKUP(A15267,Urbanizaton!$B$2:$BI$265,I15267)</f>
        <v>77.834419966773098</v>
      </c>
      <c r="K15267" s="2">
        <f>VLOOKUP(A15267,Population!$B$2:$BI$265,I15267)</f>
        <v>1206821076</v>
      </c>
      <c r="L15267" s="2" t="str">
        <f>VLOOKUP(A15267,Region!$C$1:$G$241,5)</f>
        <v>OECD Member Nations</v>
      </c>
    </row>
    <row r="15268" spans="1:12" x14ac:dyDescent="0.55000000000000004">
      <c r="A15268" s="2" t="s">
        <v>531</v>
      </c>
      <c r="B15268" s="2" t="s">
        <v>8</v>
      </c>
      <c r="C15268" s="2" t="s">
        <v>12</v>
      </c>
      <c r="D15268" s="2" t="s">
        <v>20</v>
      </c>
      <c r="E15268" s="2" t="s">
        <v>11</v>
      </c>
      <c r="F15268" s="2">
        <v>2006</v>
      </c>
      <c r="G15268" s="2">
        <v>108.51300000000001</v>
      </c>
      <c r="I15268" s="2">
        <f t="shared" si="238"/>
        <v>50</v>
      </c>
      <c r="J15268" s="2">
        <f>VLOOKUP(A15268,Urbanizaton!$B$2:$BI$265,I15268)</f>
        <v>77.834419966773098</v>
      </c>
      <c r="K15268" s="2">
        <f>VLOOKUP(A15268,Population!$B$2:$BI$265,I15268)</f>
        <v>1206821076</v>
      </c>
      <c r="L15268" s="2" t="str">
        <f>VLOOKUP(A15268,Region!$C$1:$G$241,5)</f>
        <v>OECD Member Nations</v>
      </c>
    </row>
    <row r="15269" spans="1:12" x14ac:dyDescent="0.55000000000000004">
      <c r="A15269" s="2" t="s">
        <v>531</v>
      </c>
      <c r="B15269" s="2" t="s">
        <v>8</v>
      </c>
      <c r="C15269" s="2" t="s">
        <v>9</v>
      </c>
      <c r="D15269" s="2" t="s">
        <v>10</v>
      </c>
      <c r="E15269" s="2" t="s">
        <v>11</v>
      </c>
      <c r="F15269" s="2">
        <v>2006</v>
      </c>
      <c r="G15269" s="2">
        <v>12758.02</v>
      </c>
      <c r="I15269" s="2">
        <f t="shared" si="238"/>
        <v>50</v>
      </c>
      <c r="J15269" s="2">
        <f>VLOOKUP(A15269,Urbanizaton!$B$2:$BI$265,I15269)</f>
        <v>77.834419966773098</v>
      </c>
      <c r="K15269" s="2">
        <f>VLOOKUP(A15269,Population!$B$2:$BI$265,I15269)</f>
        <v>1206821076</v>
      </c>
      <c r="L15269" s="2" t="str">
        <f>VLOOKUP(A15269,Region!$C$1:$G$241,5)</f>
        <v>OECD Member Nations</v>
      </c>
    </row>
    <row r="15270" spans="1:12" x14ac:dyDescent="0.55000000000000004">
      <c r="A15270" s="2" t="s">
        <v>531</v>
      </c>
      <c r="B15270" s="2" t="s">
        <v>8</v>
      </c>
      <c r="C15270" s="2" t="s">
        <v>9</v>
      </c>
      <c r="D15270" s="2" t="s">
        <v>17</v>
      </c>
      <c r="E15270" s="2" t="s">
        <v>11</v>
      </c>
      <c r="F15270" s="2">
        <v>2006</v>
      </c>
      <c r="G15270" s="2">
        <v>10.61</v>
      </c>
      <c r="I15270" s="2">
        <f t="shared" si="238"/>
        <v>50</v>
      </c>
      <c r="J15270" s="2">
        <f>VLOOKUP(A15270,Urbanizaton!$B$2:$BI$265,I15270)</f>
        <v>77.834419966773098</v>
      </c>
      <c r="K15270" s="2">
        <f>VLOOKUP(A15270,Population!$B$2:$BI$265,I15270)</f>
        <v>1206821076</v>
      </c>
      <c r="L15270" s="2" t="str">
        <f>VLOOKUP(A15270,Region!$C$1:$G$241,5)</f>
        <v>OECD Member Nations</v>
      </c>
    </row>
    <row r="15271" spans="1:12" x14ac:dyDescent="0.55000000000000004">
      <c r="A15271" s="2" t="s">
        <v>531</v>
      </c>
      <c r="B15271" s="2" t="s">
        <v>8</v>
      </c>
      <c r="C15271" s="2" t="s">
        <v>18</v>
      </c>
      <c r="D15271" s="2" t="s">
        <v>17</v>
      </c>
      <c r="E15271" s="2" t="s">
        <v>11</v>
      </c>
      <c r="F15271" s="2">
        <v>2006</v>
      </c>
      <c r="G15271" s="2">
        <v>13.923</v>
      </c>
      <c r="I15271" s="2">
        <f t="shared" si="238"/>
        <v>50</v>
      </c>
      <c r="J15271" s="2">
        <f>VLOOKUP(A15271,Urbanizaton!$B$2:$BI$265,I15271)</f>
        <v>77.834419966773098</v>
      </c>
      <c r="K15271" s="2">
        <f>VLOOKUP(A15271,Population!$B$2:$BI$265,I15271)</f>
        <v>1206821076</v>
      </c>
      <c r="L15271" s="2" t="str">
        <f>VLOOKUP(A15271,Region!$C$1:$G$241,5)</f>
        <v>OECD Member Nations</v>
      </c>
    </row>
    <row r="15272" spans="1:12" x14ac:dyDescent="0.55000000000000004">
      <c r="A15272" s="2" t="s">
        <v>531</v>
      </c>
      <c r="B15272" s="2" t="s">
        <v>8</v>
      </c>
      <c r="C15272" s="2" t="s">
        <v>18</v>
      </c>
      <c r="D15272" s="2" t="s">
        <v>19</v>
      </c>
      <c r="E15272" s="2" t="s">
        <v>11</v>
      </c>
      <c r="F15272" s="2">
        <v>2006</v>
      </c>
      <c r="G15272" s="2">
        <v>16656430.838</v>
      </c>
      <c r="I15272" s="2">
        <f t="shared" si="238"/>
        <v>50</v>
      </c>
      <c r="J15272" s="2">
        <f>VLOOKUP(A15272,Urbanizaton!$B$2:$BI$265,I15272)</f>
        <v>77.834419966773098</v>
      </c>
      <c r="K15272" s="2">
        <f>VLOOKUP(A15272,Population!$B$2:$BI$265,I15272)</f>
        <v>1206821076</v>
      </c>
      <c r="L15272" s="2" t="str">
        <f>VLOOKUP(A15272,Region!$C$1:$G$241,5)</f>
        <v>OECD Member Nations</v>
      </c>
    </row>
    <row r="15273" spans="1:12" x14ac:dyDescent="0.55000000000000004">
      <c r="A15273" s="2" t="s">
        <v>531</v>
      </c>
      <c r="B15273" s="2" t="s">
        <v>8</v>
      </c>
      <c r="C15273" s="2" t="s">
        <v>14</v>
      </c>
      <c r="D15273" s="2" t="s">
        <v>13</v>
      </c>
      <c r="E15273" s="2" t="s">
        <v>11</v>
      </c>
      <c r="F15273" s="2">
        <v>2006</v>
      </c>
      <c r="G15273" s="2">
        <v>37529.438999999998</v>
      </c>
      <c r="I15273" s="2">
        <f t="shared" si="238"/>
        <v>50</v>
      </c>
      <c r="J15273" s="2">
        <f>VLOOKUP(A15273,Urbanizaton!$B$2:$BI$265,I15273)</f>
        <v>77.834419966773098</v>
      </c>
      <c r="K15273" s="2">
        <f>VLOOKUP(A15273,Population!$B$2:$BI$265,I15273)</f>
        <v>1206821076</v>
      </c>
      <c r="L15273" s="2" t="str">
        <f>VLOOKUP(A15273,Region!$C$1:$G$241,5)</f>
        <v>OECD Member Nations</v>
      </c>
    </row>
    <row r="15274" spans="1:12" x14ac:dyDescent="0.55000000000000004">
      <c r="A15274" s="2" t="s">
        <v>531</v>
      </c>
      <c r="B15274" s="2" t="s">
        <v>8</v>
      </c>
      <c r="C15274" s="2" t="s">
        <v>14</v>
      </c>
      <c r="D15274" s="2" t="s">
        <v>20</v>
      </c>
      <c r="E15274" s="2" t="s">
        <v>11</v>
      </c>
      <c r="F15274" s="2">
        <v>2006</v>
      </c>
      <c r="G15274" s="2">
        <v>34.796999999999997</v>
      </c>
      <c r="I15274" s="2">
        <f t="shared" si="238"/>
        <v>50</v>
      </c>
      <c r="J15274" s="2">
        <f>VLOOKUP(A15274,Urbanizaton!$B$2:$BI$265,I15274)</f>
        <v>77.834419966773098</v>
      </c>
      <c r="K15274" s="2">
        <f>VLOOKUP(A15274,Population!$B$2:$BI$265,I15274)</f>
        <v>1206821076</v>
      </c>
      <c r="L15274" s="2" t="str">
        <f>VLOOKUP(A15274,Region!$C$1:$G$241,5)</f>
        <v>OECD Member Nations</v>
      </c>
    </row>
    <row r="15275" spans="1:12" x14ac:dyDescent="0.55000000000000004">
      <c r="A15275" s="2" t="s">
        <v>531</v>
      </c>
      <c r="B15275" s="2" t="s">
        <v>8</v>
      </c>
      <c r="C15275" s="2" t="s">
        <v>15</v>
      </c>
      <c r="D15275" s="2" t="s">
        <v>13</v>
      </c>
      <c r="E15275" s="2" t="s">
        <v>11</v>
      </c>
      <c r="F15275" s="2">
        <v>2006</v>
      </c>
      <c r="G15275" s="2">
        <v>26280.581999999999</v>
      </c>
      <c r="I15275" s="2">
        <f t="shared" si="238"/>
        <v>50</v>
      </c>
      <c r="J15275" s="2">
        <f>VLOOKUP(A15275,Urbanizaton!$B$2:$BI$265,I15275)</f>
        <v>77.834419966773098</v>
      </c>
      <c r="K15275" s="2">
        <f>VLOOKUP(A15275,Population!$B$2:$BI$265,I15275)</f>
        <v>1206821076</v>
      </c>
      <c r="L15275" s="2" t="str">
        <f>VLOOKUP(A15275,Region!$C$1:$G$241,5)</f>
        <v>OECD Member Nations</v>
      </c>
    </row>
    <row r="15276" spans="1:12" x14ac:dyDescent="0.55000000000000004">
      <c r="A15276" s="2" t="s">
        <v>531</v>
      </c>
      <c r="B15276" s="2" t="s">
        <v>8</v>
      </c>
      <c r="C15276" s="2" t="s">
        <v>15</v>
      </c>
      <c r="D15276" s="2" t="s">
        <v>20</v>
      </c>
      <c r="E15276" s="2" t="s">
        <v>11</v>
      </c>
      <c r="F15276" s="2">
        <v>2006</v>
      </c>
      <c r="G15276" s="2">
        <v>24.367000000000001</v>
      </c>
      <c r="I15276" s="2">
        <f t="shared" si="238"/>
        <v>50</v>
      </c>
      <c r="J15276" s="2">
        <f>VLOOKUP(A15276,Urbanizaton!$B$2:$BI$265,I15276)</f>
        <v>77.834419966773098</v>
      </c>
      <c r="K15276" s="2">
        <f>VLOOKUP(A15276,Population!$B$2:$BI$265,I15276)</f>
        <v>1206821076</v>
      </c>
      <c r="L15276" s="2" t="str">
        <f>VLOOKUP(A15276,Region!$C$1:$G$241,5)</f>
        <v>OECD Member Nations</v>
      </c>
    </row>
    <row r="15277" spans="1:12" x14ac:dyDescent="0.55000000000000004">
      <c r="A15277" s="2" t="s">
        <v>531</v>
      </c>
      <c r="B15277" s="2" t="s">
        <v>8</v>
      </c>
      <c r="C15277" s="2" t="s">
        <v>16</v>
      </c>
      <c r="D15277" s="2" t="s">
        <v>13</v>
      </c>
      <c r="E15277" s="2" t="s">
        <v>11</v>
      </c>
      <c r="F15277" s="2">
        <v>2006</v>
      </c>
      <c r="G15277" s="2">
        <v>30247.712</v>
      </c>
      <c r="I15277" s="2">
        <f t="shared" si="238"/>
        <v>50</v>
      </c>
      <c r="J15277" s="2">
        <f>VLOOKUP(A15277,Urbanizaton!$B$2:$BI$265,I15277)</f>
        <v>77.834419966773098</v>
      </c>
      <c r="K15277" s="2">
        <f>VLOOKUP(A15277,Population!$B$2:$BI$265,I15277)</f>
        <v>1206821076</v>
      </c>
      <c r="L15277" s="2" t="str">
        <f>VLOOKUP(A15277,Region!$C$1:$G$241,5)</f>
        <v>OECD Member Nations</v>
      </c>
    </row>
    <row r="15278" spans="1:12" x14ac:dyDescent="0.55000000000000004">
      <c r="A15278" s="2" t="s">
        <v>531</v>
      </c>
      <c r="B15278" s="2" t="s">
        <v>8</v>
      </c>
      <c r="C15278" s="2" t="s">
        <v>16</v>
      </c>
      <c r="D15278" s="2" t="s">
        <v>20</v>
      </c>
      <c r="E15278" s="2" t="s">
        <v>11</v>
      </c>
      <c r="F15278" s="2">
        <v>2006</v>
      </c>
      <c r="G15278" s="2">
        <v>28.045000000000002</v>
      </c>
      <c r="I15278" s="2">
        <f t="shared" si="238"/>
        <v>50</v>
      </c>
      <c r="J15278" s="2">
        <f>VLOOKUP(A15278,Urbanizaton!$B$2:$BI$265,I15278)</f>
        <v>77.834419966773098</v>
      </c>
      <c r="K15278" s="2">
        <f>VLOOKUP(A15278,Population!$B$2:$BI$265,I15278)</f>
        <v>1206821076</v>
      </c>
      <c r="L15278" s="2" t="str">
        <f>VLOOKUP(A15278,Region!$C$1:$G$241,5)</f>
        <v>OECD Member Nations</v>
      </c>
    </row>
    <row r="15279" spans="1:12" x14ac:dyDescent="0.55000000000000004">
      <c r="A15279" s="2" t="s">
        <v>531</v>
      </c>
      <c r="B15279" s="2" t="s">
        <v>8</v>
      </c>
      <c r="C15279" s="2" t="s">
        <v>12</v>
      </c>
      <c r="D15279" s="2" t="s">
        <v>13</v>
      </c>
      <c r="E15279" s="2" t="s">
        <v>11</v>
      </c>
      <c r="F15279" s="2">
        <v>2007</v>
      </c>
      <c r="G15279" s="2">
        <v>112876.958</v>
      </c>
      <c r="I15279" s="2">
        <f t="shared" si="238"/>
        <v>51</v>
      </c>
      <c r="J15279" s="2">
        <f>VLOOKUP(A15279,Urbanizaton!$B$2:$BI$265,I15279)</f>
        <v>78.137264311055603</v>
      </c>
      <c r="K15279" s="2">
        <f>VLOOKUP(A15279,Population!$B$2:$BI$265,I15279)</f>
        <v>1215883022</v>
      </c>
      <c r="L15279" s="2" t="str">
        <f>VLOOKUP(A15279,Region!$C$1:$G$241,5)</f>
        <v>OECD Member Nations</v>
      </c>
    </row>
    <row r="15280" spans="1:12" x14ac:dyDescent="0.55000000000000004">
      <c r="A15280" s="2" t="s">
        <v>531</v>
      </c>
      <c r="B15280" s="2" t="s">
        <v>8</v>
      </c>
      <c r="C15280" s="2" t="s">
        <v>12</v>
      </c>
      <c r="D15280" s="2" t="s">
        <v>20</v>
      </c>
      <c r="E15280" s="2" t="s">
        <v>11</v>
      </c>
      <c r="F15280" s="2">
        <v>2007</v>
      </c>
      <c r="G15280" s="2">
        <v>103.938</v>
      </c>
      <c r="I15280" s="2">
        <f t="shared" si="238"/>
        <v>51</v>
      </c>
      <c r="J15280" s="2">
        <f>VLOOKUP(A15280,Urbanizaton!$B$2:$BI$265,I15280)</f>
        <v>78.137264311055603</v>
      </c>
      <c r="K15280" s="2">
        <f>VLOOKUP(A15280,Population!$B$2:$BI$265,I15280)</f>
        <v>1215883022</v>
      </c>
      <c r="L15280" s="2" t="str">
        <f>VLOOKUP(A15280,Region!$C$1:$G$241,5)</f>
        <v>OECD Member Nations</v>
      </c>
    </row>
    <row r="15281" spans="1:12" x14ac:dyDescent="0.55000000000000004">
      <c r="A15281" s="2" t="s">
        <v>531</v>
      </c>
      <c r="B15281" s="2" t="s">
        <v>8</v>
      </c>
      <c r="C15281" s="2" t="s">
        <v>9</v>
      </c>
      <c r="D15281" s="2" t="s">
        <v>10</v>
      </c>
      <c r="E15281" s="2" t="s">
        <v>11</v>
      </c>
      <c r="F15281" s="2">
        <v>2007</v>
      </c>
      <c r="G15281" s="2">
        <v>12922.84</v>
      </c>
      <c r="I15281" s="2">
        <f t="shared" si="238"/>
        <v>51</v>
      </c>
      <c r="J15281" s="2">
        <f>VLOOKUP(A15281,Urbanizaton!$B$2:$BI$265,I15281)</f>
        <v>78.137264311055603</v>
      </c>
      <c r="K15281" s="2">
        <f>VLOOKUP(A15281,Population!$B$2:$BI$265,I15281)</f>
        <v>1215883022</v>
      </c>
      <c r="L15281" s="2" t="str">
        <f>VLOOKUP(A15281,Region!$C$1:$G$241,5)</f>
        <v>OECD Member Nations</v>
      </c>
    </row>
    <row r="15282" spans="1:12" x14ac:dyDescent="0.55000000000000004">
      <c r="A15282" s="2" t="s">
        <v>531</v>
      </c>
      <c r="B15282" s="2" t="s">
        <v>8</v>
      </c>
      <c r="C15282" s="2" t="s">
        <v>9</v>
      </c>
      <c r="D15282" s="2" t="s">
        <v>17</v>
      </c>
      <c r="E15282" s="2" t="s">
        <v>11</v>
      </c>
      <c r="F15282" s="2">
        <v>2007</v>
      </c>
      <c r="G15282" s="2">
        <v>10.66</v>
      </c>
      <c r="I15282" s="2">
        <f t="shared" si="238"/>
        <v>51</v>
      </c>
      <c r="J15282" s="2">
        <f>VLOOKUP(A15282,Urbanizaton!$B$2:$BI$265,I15282)</f>
        <v>78.137264311055603</v>
      </c>
      <c r="K15282" s="2">
        <f>VLOOKUP(A15282,Population!$B$2:$BI$265,I15282)</f>
        <v>1215883022</v>
      </c>
      <c r="L15282" s="2" t="str">
        <f>VLOOKUP(A15282,Region!$C$1:$G$241,5)</f>
        <v>OECD Member Nations</v>
      </c>
    </row>
    <row r="15283" spans="1:12" x14ac:dyDescent="0.55000000000000004">
      <c r="A15283" s="2" t="s">
        <v>531</v>
      </c>
      <c r="B15283" s="2" t="s">
        <v>8</v>
      </c>
      <c r="C15283" s="2" t="s">
        <v>18</v>
      </c>
      <c r="D15283" s="2" t="s">
        <v>17</v>
      </c>
      <c r="E15283" s="2" t="s">
        <v>11</v>
      </c>
      <c r="F15283" s="2">
        <v>2007</v>
      </c>
      <c r="G15283" s="2">
        <v>13.977</v>
      </c>
      <c r="I15283" s="2">
        <f t="shared" si="238"/>
        <v>51</v>
      </c>
      <c r="J15283" s="2">
        <f>VLOOKUP(A15283,Urbanizaton!$B$2:$BI$265,I15283)</f>
        <v>78.137264311055603</v>
      </c>
      <c r="K15283" s="2">
        <f>VLOOKUP(A15283,Population!$B$2:$BI$265,I15283)</f>
        <v>1215883022</v>
      </c>
      <c r="L15283" s="2" t="str">
        <f>VLOOKUP(A15283,Region!$C$1:$G$241,5)</f>
        <v>OECD Member Nations</v>
      </c>
    </row>
    <row r="15284" spans="1:12" x14ac:dyDescent="0.55000000000000004">
      <c r="A15284" s="2" t="s">
        <v>531</v>
      </c>
      <c r="B15284" s="2" t="s">
        <v>8</v>
      </c>
      <c r="C15284" s="2" t="s">
        <v>18</v>
      </c>
      <c r="D15284" s="2" t="s">
        <v>19</v>
      </c>
      <c r="E15284" s="2" t="s">
        <v>11</v>
      </c>
      <c r="F15284" s="2">
        <v>2007</v>
      </c>
      <c r="G15284" s="2">
        <v>16844806.015000001</v>
      </c>
      <c r="I15284" s="2">
        <f t="shared" si="238"/>
        <v>51</v>
      </c>
      <c r="J15284" s="2">
        <f>VLOOKUP(A15284,Urbanizaton!$B$2:$BI$265,I15284)</f>
        <v>78.137264311055603</v>
      </c>
      <c r="K15284" s="2">
        <f>VLOOKUP(A15284,Population!$B$2:$BI$265,I15284)</f>
        <v>1215883022</v>
      </c>
      <c r="L15284" s="2" t="str">
        <f>VLOOKUP(A15284,Region!$C$1:$G$241,5)</f>
        <v>OECD Member Nations</v>
      </c>
    </row>
    <row r="15285" spans="1:12" x14ac:dyDescent="0.55000000000000004">
      <c r="A15285" s="2" t="s">
        <v>531</v>
      </c>
      <c r="B15285" s="2" t="s">
        <v>8</v>
      </c>
      <c r="C15285" s="2" t="s">
        <v>14</v>
      </c>
      <c r="D15285" s="2" t="s">
        <v>13</v>
      </c>
      <c r="E15285" s="2" t="s">
        <v>11</v>
      </c>
      <c r="F15285" s="2">
        <v>2007</v>
      </c>
      <c r="G15285" s="2">
        <v>36092.826999999997</v>
      </c>
      <c r="I15285" s="2">
        <f t="shared" si="238"/>
        <v>51</v>
      </c>
      <c r="J15285" s="2">
        <f>VLOOKUP(A15285,Urbanizaton!$B$2:$BI$265,I15285)</f>
        <v>78.137264311055603</v>
      </c>
      <c r="K15285" s="2">
        <f>VLOOKUP(A15285,Population!$B$2:$BI$265,I15285)</f>
        <v>1215883022</v>
      </c>
      <c r="L15285" s="2" t="str">
        <f>VLOOKUP(A15285,Region!$C$1:$G$241,5)</f>
        <v>OECD Member Nations</v>
      </c>
    </row>
    <row r="15286" spans="1:12" x14ac:dyDescent="0.55000000000000004">
      <c r="A15286" s="2" t="s">
        <v>531</v>
      </c>
      <c r="B15286" s="2" t="s">
        <v>8</v>
      </c>
      <c r="C15286" s="2" t="s">
        <v>14</v>
      </c>
      <c r="D15286" s="2" t="s">
        <v>20</v>
      </c>
      <c r="E15286" s="2" t="s">
        <v>11</v>
      </c>
      <c r="F15286" s="2">
        <v>2007</v>
      </c>
      <c r="G15286" s="2">
        <v>33.234999999999999</v>
      </c>
      <c r="I15286" s="2">
        <f t="shared" si="238"/>
        <v>51</v>
      </c>
      <c r="J15286" s="2">
        <f>VLOOKUP(A15286,Urbanizaton!$B$2:$BI$265,I15286)</f>
        <v>78.137264311055603</v>
      </c>
      <c r="K15286" s="2">
        <f>VLOOKUP(A15286,Population!$B$2:$BI$265,I15286)</f>
        <v>1215883022</v>
      </c>
      <c r="L15286" s="2" t="str">
        <f>VLOOKUP(A15286,Region!$C$1:$G$241,5)</f>
        <v>OECD Member Nations</v>
      </c>
    </row>
    <row r="15287" spans="1:12" x14ac:dyDescent="0.55000000000000004">
      <c r="A15287" s="2" t="s">
        <v>531</v>
      </c>
      <c r="B15287" s="2" t="s">
        <v>8</v>
      </c>
      <c r="C15287" s="2" t="s">
        <v>15</v>
      </c>
      <c r="D15287" s="2" t="s">
        <v>13</v>
      </c>
      <c r="E15287" s="2" t="s">
        <v>11</v>
      </c>
      <c r="F15287" s="2">
        <v>2007</v>
      </c>
      <c r="G15287" s="2">
        <v>24960.134999999998</v>
      </c>
      <c r="I15287" s="2">
        <f t="shared" si="238"/>
        <v>51</v>
      </c>
      <c r="J15287" s="2">
        <f>VLOOKUP(A15287,Urbanizaton!$B$2:$BI$265,I15287)</f>
        <v>78.137264311055603</v>
      </c>
      <c r="K15287" s="2">
        <f>VLOOKUP(A15287,Population!$B$2:$BI$265,I15287)</f>
        <v>1215883022</v>
      </c>
      <c r="L15287" s="2" t="str">
        <f>VLOOKUP(A15287,Region!$C$1:$G$241,5)</f>
        <v>OECD Member Nations</v>
      </c>
    </row>
    <row r="15288" spans="1:12" x14ac:dyDescent="0.55000000000000004">
      <c r="A15288" s="2" t="s">
        <v>531</v>
      </c>
      <c r="B15288" s="2" t="s">
        <v>8</v>
      </c>
      <c r="C15288" s="2" t="s">
        <v>15</v>
      </c>
      <c r="D15288" s="2" t="s">
        <v>20</v>
      </c>
      <c r="E15288" s="2" t="s">
        <v>11</v>
      </c>
      <c r="F15288" s="2">
        <v>2007</v>
      </c>
      <c r="G15288" s="2">
        <v>22.983000000000001</v>
      </c>
      <c r="I15288" s="2">
        <f t="shared" si="238"/>
        <v>51</v>
      </c>
      <c r="J15288" s="2">
        <f>VLOOKUP(A15288,Urbanizaton!$B$2:$BI$265,I15288)</f>
        <v>78.137264311055603</v>
      </c>
      <c r="K15288" s="2">
        <f>VLOOKUP(A15288,Population!$B$2:$BI$265,I15288)</f>
        <v>1215883022</v>
      </c>
      <c r="L15288" s="2" t="str">
        <f>VLOOKUP(A15288,Region!$C$1:$G$241,5)</f>
        <v>OECD Member Nations</v>
      </c>
    </row>
    <row r="15289" spans="1:12" x14ac:dyDescent="0.55000000000000004">
      <c r="A15289" s="2" t="s">
        <v>531</v>
      </c>
      <c r="B15289" s="2" t="s">
        <v>8</v>
      </c>
      <c r="C15289" s="2" t="s">
        <v>16</v>
      </c>
      <c r="D15289" s="2" t="s">
        <v>13</v>
      </c>
      <c r="E15289" s="2" t="s">
        <v>11</v>
      </c>
      <c r="F15289" s="2">
        <v>2007</v>
      </c>
      <c r="G15289" s="2">
        <v>29845.419000000002</v>
      </c>
      <c r="I15289" s="2">
        <f t="shared" si="238"/>
        <v>51</v>
      </c>
      <c r="J15289" s="2">
        <f>VLOOKUP(A15289,Urbanizaton!$B$2:$BI$265,I15289)</f>
        <v>78.137264311055603</v>
      </c>
      <c r="K15289" s="2">
        <f>VLOOKUP(A15289,Population!$B$2:$BI$265,I15289)</f>
        <v>1215883022</v>
      </c>
      <c r="L15289" s="2" t="str">
        <f>VLOOKUP(A15289,Region!$C$1:$G$241,5)</f>
        <v>OECD Member Nations</v>
      </c>
    </row>
    <row r="15290" spans="1:12" x14ac:dyDescent="0.55000000000000004">
      <c r="A15290" s="2" t="s">
        <v>531</v>
      </c>
      <c r="B15290" s="2" t="s">
        <v>8</v>
      </c>
      <c r="C15290" s="2" t="s">
        <v>16</v>
      </c>
      <c r="D15290" s="2" t="s">
        <v>20</v>
      </c>
      <c r="E15290" s="2" t="s">
        <v>11</v>
      </c>
      <c r="F15290" s="2">
        <v>2007</v>
      </c>
      <c r="G15290" s="2">
        <v>27.481999999999999</v>
      </c>
      <c r="I15290" s="2">
        <f t="shared" si="238"/>
        <v>51</v>
      </c>
      <c r="J15290" s="2">
        <f>VLOOKUP(A15290,Urbanizaton!$B$2:$BI$265,I15290)</f>
        <v>78.137264311055603</v>
      </c>
      <c r="K15290" s="2">
        <f>VLOOKUP(A15290,Population!$B$2:$BI$265,I15290)</f>
        <v>1215883022</v>
      </c>
      <c r="L15290" s="2" t="str">
        <f>VLOOKUP(A15290,Region!$C$1:$G$241,5)</f>
        <v>OECD Member Nations</v>
      </c>
    </row>
    <row r="15291" spans="1:12" x14ac:dyDescent="0.55000000000000004">
      <c r="A15291" s="2" t="s">
        <v>531</v>
      </c>
      <c r="B15291" s="2" t="s">
        <v>8</v>
      </c>
      <c r="C15291" s="2" t="s">
        <v>12</v>
      </c>
      <c r="D15291" s="2" t="s">
        <v>13</v>
      </c>
      <c r="E15291" s="2" t="s">
        <v>11</v>
      </c>
      <c r="F15291" s="2">
        <v>2008</v>
      </c>
      <c r="G15291" s="2">
        <v>104998.84600000001</v>
      </c>
      <c r="I15291" s="2">
        <f t="shared" si="238"/>
        <v>52</v>
      </c>
      <c r="J15291" s="2">
        <f>VLOOKUP(A15291,Urbanizaton!$B$2:$BI$265,I15291)</f>
        <v>78.432986959261498</v>
      </c>
      <c r="K15291" s="2">
        <f>VLOOKUP(A15291,Population!$B$2:$BI$265,I15291)</f>
        <v>1225426692</v>
      </c>
      <c r="L15291" s="2" t="str">
        <f>VLOOKUP(A15291,Region!$C$1:$G$241,5)</f>
        <v>OECD Member Nations</v>
      </c>
    </row>
    <row r="15292" spans="1:12" x14ac:dyDescent="0.55000000000000004">
      <c r="A15292" s="2" t="s">
        <v>531</v>
      </c>
      <c r="B15292" s="2" t="s">
        <v>8</v>
      </c>
      <c r="C15292" s="2" t="s">
        <v>12</v>
      </c>
      <c r="D15292" s="2" t="s">
        <v>20</v>
      </c>
      <c r="E15292" s="2" t="s">
        <v>11</v>
      </c>
      <c r="F15292" s="2">
        <v>2008</v>
      </c>
      <c r="G15292" s="2">
        <v>96.013000000000005</v>
      </c>
      <c r="I15292" s="2">
        <f t="shared" si="238"/>
        <v>52</v>
      </c>
      <c r="J15292" s="2">
        <f>VLOOKUP(A15292,Urbanizaton!$B$2:$BI$265,I15292)</f>
        <v>78.432986959261498</v>
      </c>
      <c r="K15292" s="2">
        <f>VLOOKUP(A15292,Population!$B$2:$BI$265,I15292)</f>
        <v>1225426692</v>
      </c>
      <c r="L15292" s="2" t="str">
        <f>VLOOKUP(A15292,Region!$C$1:$G$241,5)</f>
        <v>OECD Member Nations</v>
      </c>
    </row>
    <row r="15293" spans="1:12" x14ac:dyDescent="0.55000000000000004">
      <c r="A15293" s="2" t="s">
        <v>531</v>
      </c>
      <c r="B15293" s="2" t="s">
        <v>8</v>
      </c>
      <c r="C15293" s="2" t="s">
        <v>9</v>
      </c>
      <c r="D15293" s="2" t="s">
        <v>10</v>
      </c>
      <c r="E15293" s="2" t="s">
        <v>11</v>
      </c>
      <c r="F15293" s="2">
        <v>2008</v>
      </c>
      <c r="G15293" s="2">
        <v>12592.97</v>
      </c>
      <c r="I15293" s="2">
        <f t="shared" si="238"/>
        <v>52</v>
      </c>
      <c r="J15293" s="2">
        <f>VLOOKUP(A15293,Urbanizaton!$B$2:$BI$265,I15293)</f>
        <v>78.432986959261498</v>
      </c>
      <c r="K15293" s="2">
        <f>VLOOKUP(A15293,Population!$B$2:$BI$265,I15293)</f>
        <v>1225426692</v>
      </c>
      <c r="L15293" s="2" t="str">
        <f>VLOOKUP(A15293,Region!$C$1:$G$241,5)</f>
        <v>OECD Member Nations</v>
      </c>
    </row>
    <row r="15294" spans="1:12" x14ac:dyDescent="0.55000000000000004">
      <c r="A15294" s="2" t="s">
        <v>531</v>
      </c>
      <c r="B15294" s="2" t="s">
        <v>8</v>
      </c>
      <c r="C15294" s="2" t="s">
        <v>9</v>
      </c>
      <c r="D15294" s="2" t="s">
        <v>17</v>
      </c>
      <c r="E15294" s="2" t="s">
        <v>11</v>
      </c>
      <c r="F15294" s="2">
        <v>2008</v>
      </c>
      <c r="G15294" s="2">
        <v>10.31</v>
      </c>
      <c r="I15294" s="2">
        <f t="shared" si="238"/>
        <v>52</v>
      </c>
      <c r="J15294" s="2">
        <f>VLOOKUP(A15294,Urbanizaton!$B$2:$BI$265,I15294)</f>
        <v>78.432986959261498</v>
      </c>
      <c r="K15294" s="2">
        <f>VLOOKUP(A15294,Population!$B$2:$BI$265,I15294)</f>
        <v>1225426692</v>
      </c>
      <c r="L15294" s="2" t="str">
        <f>VLOOKUP(A15294,Region!$C$1:$G$241,5)</f>
        <v>OECD Member Nations</v>
      </c>
    </row>
    <row r="15295" spans="1:12" x14ac:dyDescent="0.55000000000000004">
      <c r="A15295" s="2" t="s">
        <v>531</v>
      </c>
      <c r="B15295" s="2" t="s">
        <v>8</v>
      </c>
      <c r="C15295" s="2" t="s">
        <v>18</v>
      </c>
      <c r="D15295" s="2" t="s">
        <v>17</v>
      </c>
      <c r="E15295" s="2" t="s">
        <v>11</v>
      </c>
      <c r="F15295" s="2">
        <v>2008</v>
      </c>
      <c r="G15295" s="2">
        <v>13.565</v>
      </c>
      <c r="I15295" s="2">
        <f t="shared" si="238"/>
        <v>52</v>
      </c>
      <c r="J15295" s="2">
        <f>VLOOKUP(A15295,Urbanizaton!$B$2:$BI$265,I15295)</f>
        <v>78.432986959261498</v>
      </c>
      <c r="K15295" s="2">
        <f>VLOOKUP(A15295,Population!$B$2:$BI$265,I15295)</f>
        <v>1225426692</v>
      </c>
      <c r="L15295" s="2" t="str">
        <f>VLOOKUP(A15295,Region!$C$1:$G$241,5)</f>
        <v>OECD Member Nations</v>
      </c>
    </row>
    <row r="15296" spans="1:12" x14ac:dyDescent="0.55000000000000004">
      <c r="A15296" s="2" t="s">
        <v>531</v>
      </c>
      <c r="B15296" s="2" t="s">
        <v>8</v>
      </c>
      <c r="C15296" s="2" t="s">
        <v>18</v>
      </c>
      <c r="D15296" s="2" t="s">
        <v>19</v>
      </c>
      <c r="E15296" s="2" t="s">
        <v>11</v>
      </c>
      <c r="F15296" s="2">
        <v>2008</v>
      </c>
      <c r="G15296" s="2">
        <v>16472285.441</v>
      </c>
      <c r="I15296" s="2">
        <f t="shared" si="238"/>
        <v>52</v>
      </c>
      <c r="J15296" s="2">
        <f>VLOOKUP(A15296,Urbanizaton!$B$2:$BI$265,I15296)</f>
        <v>78.432986959261498</v>
      </c>
      <c r="K15296" s="2">
        <f>VLOOKUP(A15296,Population!$B$2:$BI$265,I15296)</f>
        <v>1225426692</v>
      </c>
      <c r="L15296" s="2" t="str">
        <f>VLOOKUP(A15296,Region!$C$1:$G$241,5)</f>
        <v>OECD Member Nations</v>
      </c>
    </row>
    <row r="15297" spans="1:12" x14ac:dyDescent="0.55000000000000004">
      <c r="A15297" s="2" t="s">
        <v>531</v>
      </c>
      <c r="B15297" s="2" t="s">
        <v>8</v>
      </c>
      <c r="C15297" s="2" t="s">
        <v>14</v>
      </c>
      <c r="D15297" s="2" t="s">
        <v>13</v>
      </c>
      <c r="E15297" s="2" t="s">
        <v>11</v>
      </c>
      <c r="F15297" s="2">
        <v>2008</v>
      </c>
      <c r="G15297" s="2">
        <v>33847.334000000003</v>
      </c>
      <c r="I15297" s="2">
        <f t="shared" si="238"/>
        <v>52</v>
      </c>
      <c r="J15297" s="2">
        <f>VLOOKUP(A15297,Urbanizaton!$B$2:$BI$265,I15297)</f>
        <v>78.432986959261498</v>
      </c>
      <c r="K15297" s="2">
        <f>VLOOKUP(A15297,Population!$B$2:$BI$265,I15297)</f>
        <v>1225426692</v>
      </c>
      <c r="L15297" s="2" t="str">
        <f>VLOOKUP(A15297,Region!$C$1:$G$241,5)</f>
        <v>OECD Member Nations</v>
      </c>
    </row>
    <row r="15298" spans="1:12" x14ac:dyDescent="0.55000000000000004">
      <c r="A15298" s="2" t="s">
        <v>531</v>
      </c>
      <c r="B15298" s="2" t="s">
        <v>8</v>
      </c>
      <c r="C15298" s="2" t="s">
        <v>14</v>
      </c>
      <c r="D15298" s="2" t="s">
        <v>20</v>
      </c>
      <c r="E15298" s="2" t="s">
        <v>11</v>
      </c>
      <c r="F15298" s="2">
        <v>2008</v>
      </c>
      <c r="G15298" s="2">
        <v>30.951000000000001</v>
      </c>
      <c r="I15298" s="2">
        <f t="shared" si="238"/>
        <v>52</v>
      </c>
      <c r="J15298" s="2">
        <f>VLOOKUP(A15298,Urbanizaton!$B$2:$BI$265,I15298)</f>
        <v>78.432986959261498</v>
      </c>
      <c r="K15298" s="2">
        <f>VLOOKUP(A15298,Population!$B$2:$BI$265,I15298)</f>
        <v>1225426692</v>
      </c>
      <c r="L15298" s="2" t="str">
        <f>VLOOKUP(A15298,Region!$C$1:$G$241,5)</f>
        <v>OECD Member Nations</v>
      </c>
    </row>
    <row r="15299" spans="1:12" x14ac:dyDescent="0.55000000000000004">
      <c r="A15299" s="2" t="s">
        <v>531</v>
      </c>
      <c r="B15299" s="2" t="s">
        <v>8</v>
      </c>
      <c r="C15299" s="2" t="s">
        <v>15</v>
      </c>
      <c r="D15299" s="2" t="s">
        <v>13</v>
      </c>
      <c r="E15299" s="2" t="s">
        <v>11</v>
      </c>
      <c r="F15299" s="2">
        <v>2008</v>
      </c>
      <c r="G15299" s="2">
        <v>22217.059000000001</v>
      </c>
      <c r="I15299" s="2">
        <f t="shared" ref="I15299:I15362" si="239">IF(F15299=1960,4,F15299-1960+4)</f>
        <v>52</v>
      </c>
      <c r="J15299" s="2">
        <f>VLOOKUP(A15299,Urbanizaton!$B$2:$BI$265,I15299)</f>
        <v>78.432986959261498</v>
      </c>
      <c r="K15299" s="2">
        <f>VLOOKUP(A15299,Population!$B$2:$BI$265,I15299)</f>
        <v>1225426692</v>
      </c>
      <c r="L15299" s="2" t="str">
        <f>VLOOKUP(A15299,Region!$C$1:$G$241,5)</f>
        <v>OECD Member Nations</v>
      </c>
    </row>
    <row r="15300" spans="1:12" x14ac:dyDescent="0.55000000000000004">
      <c r="A15300" s="2" t="s">
        <v>531</v>
      </c>
      <c r="B15300" s="2" t="s">
        <v>8</v>
      </c>
      <c r="C15300" s="2" t="s">
        <v>15</v>
      </c>
      <c r="D15300" s="2" t="s">
        <v>20</v>
      </c>
      <c r="E15300" s="2" t="s">
        <v>11</v>
      </c>
      <c r="F15300" s="2">
        <v>2008</v>
      </c>
      <c r="G15300" s="2">
        <v>20.315999999999999</v>
      </c>
      <c r="I15300" s="2">
        <f t="shared" si="239"/>
        <v>52</v>
      </c>
      <c r="J15300" s="2">
        <f>VLOOKUP(A15300,Urbanizaton!$B$2:$BI$265,I15300)</f>
        <v>78.432986959261498</v>
      </c>
      <c r="K15300" s="2">
        <f>VLOOKUP(A15300,Population!$B$2:$BI$265,I15300)</f>
        <v>1225426692</v>
      </c>
      <c r="L15300" s="2" t="str">
        <f>VLOOKUP(A15300,Region!$C$1:$G$241,5)</f>
        <v>OECD Member Nations</v>
      </c>
    </row>
    <row r="15301" spans="1:12" x14ac:dyDescent="0.55000000000000004">
      <c r="A15301" s="2" t="s">
        <v>531</v>
      </c>
      <c r="B15301" s="2" t="s">
        <v>8</v>
      </c>
      <c r="C15301" s="2" t="s">
        <v>16</v>
      </c>
      <c r="D15301" s="2" t="s">
        <v>13</v>
      </c>
      <c r="E15301" s="2" t="s">
        <v>11</v>
      </c>
      <c r="F15301" s="2">
        <v>2008</v>
      </c>
      <c r="G15301" s="2">
        <v>28276.123</v>
      </c>
      <c r="I15301" s="2">
        <f t="shared" si="239"/>
        <v>52</v>
      </c>
      <c r="J15301" s="2">
        <f>VLOOKUP(A15301,Urbanizaton!$B$2:$BI$265,I15301)</f>
        <v>78.432986959261498</v>
      </c>
      <c r="K15301" s="2">
        <f>VLOOKUP(A15301,Population!$B$2:$BI$265,I15301)</f>
        <v>1225426692</v>
      </c>
      <c r="L15301" s="2" t="str">
        <f>VLOOKUP(A15301,Region!$C$1:$G$241,5)</f>
        <v>OECD Member Nations</v>
      </c>
    </row>
    <row r="15302" spans="1:12" x14ac:dyDescent="0.55000000000000004">
      <c r="A15302" s="2" t="s">
        <v>531</v>
      </c>
      <c r="B15302" s="2" t="s">
        <v>8</v>
      </c>
      <c r="C15302" s="2" t="s">
        <v>16</v>
      </c>
      <c r="D15302" s="2" t="s">
        <v>20</v>
      </c>
      <c r="E15302" s="2" t="s">
        <v>11</v>
      </c>
      <c r="F15302" s="2">
        <v>2008</v>
      </c>
      <c r="G15302" s="2">
        <v>25.856000000000002</v>
      </c>
      <c r="I15302" s="2">
        <f t="shared" si="239"/>
        <v>52</v>
      </c>
      <c r="J15302" s="2">
        <f>VLOOKUP(A15302,Urbanizaton!$B$2:$BI$265,I15302)</f>
        <v>78.432986959261498</v>
      </c>
      <c r="K15302" s="2">
        <f>VLOOKUP(A15302,Population!$B$2:$BI$265,I15302)</f>
        <v>1225426692</v>
      </c>
      <c r="L15302" s="2" t="str">
        <f>VLOOKUP(A15302,Region!$C$1:$G$241,5)</f>
        <v>OECD Member Nations</v>
      </c>
    </row>
    <row r="15303" spans="1:12" x14ac:dyDescent="0.55000000000000004">
      <c r="A15303" s="2" t="s">
        <v>531</v>
      </c>
      <c r="B15303" s="2" t="s">
        <v>8</v>
      </c>
      <c r="C15303" s="2" t="s">
        <v>12</v>
      </c>
      <c r="D15303" s="2" t="s">
        <v>13</v>
      </c>
      <c r="E15303" s="2" t="s">
        <v>11</v>
      </c>
      <c r="F15303" s="2">
        <v>2009</v>
      </c>
      <c r="G15303" s="2">
        <v>96176.093999999997</v>
      </c>
      <c r="I15303" s="2">
        <f t="shared" si="239"/>
        <v>53</v>
      </c>
      <c r="J15303" s="2">
        <f>VLOOKUP(A15303,Urbanizaton!$B$2:$BI$265,I15303)</f>
        <v>78.719821264967507</v>
      </c>
      <c r="K15303" s="2">
        <f>VLOOKUP(A15303,Population!$B$2:$BI$265,I15303)</f>
        <v>1234203233</v>
      </c>
      <c r="L15303" s="2" t="str">
        <f>VLOOKUP(A15303,Region!$C$1:$G$241,5)</f>
        <v>OECD Member Nations</v>
      </c>
    </row>
    <row r="15304" spans="1:12" x14ac:dyDescent="0.55000000000000004">
      <c r="A15304" s="2" t="s">
        <v>531</v>
      </c>
      <c r="B15304" s="2" t="s">
        <v>8</v>
      </c>
      <c r="C15304" s="2" t="s">
        <v>12</v>
      </c>
      <c r="D15304" s="2" t="s">
        <v>20</v>
      </c>
      <c r="E15304" s="2" t="s">
        <v>11</v>
      </c>
      <c r="F15304" s="2">
        <v>2009</v>
      </c>
      <c r="G15304" s="2">
        <v>87.41</v>
      </c>
      <c r="I15304" s="2">
        <f t="shared" si="239"/>
        <v>53</v>
      </c>
      <c r="J15304" s="2">
        <f>VLOOKUP(A15304,Urbanizaton!$B$2:$BI$265,I15304)</f>
        <v>78.719821264967507</v>
      </c>
      <c r="K15304" s="2">
        <f>VLOOKUP(A15304,Population!$B$2:$BI$265,I15304)</f>
        <v>1234203233</v>
      </c>
      <c r="L15304" s="2" t="str">
        <f>VLOOKUP(A15304,Region!$C$1:$G$241,5)</f>
        <v>OECD Member Nations</v>
      </c>
    </row>
    <row r="15305" spans="1:12" x14ac:dyDescent="0.55000000000000004">
      <c r="A15305" s="2" t="s">
        <v>531</v>
      </c>
      <c r="B15305" s="2" t="s">
        <v>8</v>
      </c>
      <c r="C15305" s="2" t="s">
        <v>9</v>
      </c>
      <c r="D15305" s="2" t="s">
        <v>10</v>
      </c>
      <c r="E15305" s="2" t="s">
        <v>11</v>
      </c>
      <c r="F15305" s="2">
        <v>2009</v>
      </c>
      <c r="G15305" s="2">
        <v>11845.86</v>
      </c>
      <c r="I15305" s="2">
        <f t="shared" si="239"/>
        <v>53</v>
      </c>
      <c r="J15305" s="2">
        <f>VLOOKUP(A15305,Urbanizaton!$B$2:$BI$265,I15305)</f>
        <v>78.719821264967507</v>
      </c>
      <c r="K15305" s="2">
        <f>VLOOKUP(A15305,Population!$B$2:$BI$265,I15305)</f>
        <v>1234203233</v>
      </c>
      <c r="L15305" s="2" t="str">
        <f>VLOOKUP(A15305,Region!$C$1:$G$241,5)</f>
        <v>OECD Member Nations</v>
      </c>
    </row>
    <row r="15306" spans="1:12" x14ac:dyDescent="0.55000000000000004">
      <c r="A15306" s="2" t="s">
        <v>531</v>
      </c>
      <c r="B15306" s="2" t="s">
        <v>8</v>
      </c>
      <c r="C15306" s="2" t="s">
        <v>9</v>
      </c>
      <c r="D15306" s="2" t="s">
        <v>17</v>
      </c>
      <c r="E15306" s="2" t="s">
        <v>11</v>
      </c>
      <c r="F15306" s="2">
        <v>2009</v>
      </c>
      <c r="G15306" s="2">
        <v>9.6300000000000008</v>
      </c>
      <c r="I15306" s="2">
        <f t="shared" si="239"/>
        <v>53</v>
      </c>
      <c r="J15306" s="2">
        <f>VLOOKUP(A15306,Urbanizaton!$B$2:$BI$265,I15306)</f>
        <v>78.719821264967507</v>
      </c>
      <c r="K15306" s="2">
        <f>VLOOKUP(A15306,Population!$B$2:$BI$265,I15306)</f>
        <v>1234203233</v>
      </c>
      <c r="L15306" s="2" t="str">
        <f>VLOOKUP(A15306,Region!$C$1:$G$241,5)</f>
        <v>OECD Member Nations</v>
      </c>
    </row>
    <row r="15307" spans="1:12" x14ac:dyDescent="0.55000000000000004">
      <c r="A15307" s="2" t="s">
        <v>531</v>
      </c>
      <c r="B15307" s="2" t="s">
        <v>8</v>
      </c>
      <c r="C15307" s="2" t="s">
        <v>18</v>
      </c>
      <c r="D15307" s="2" t="s">
        <v>17</v>
      </c>
      <c r="E15307" s="2" t="s">
        <v>11</v>
      </c>
      <c r="F15307" s="2">
        <v>2009</v>
      </c>
      <c r="G15307" s="2">
        <v>12.741</v>
      </c>
      <c r="I15307" s="2">
        <f t="shared" si="239"/>
        <v>53</v>
      </c>
      <c r="J15307" s="2">
        <f>VLOOKUP(A15307,Urbanizaton!$B$2:$BI$265,I15307)</f>
        <v>78.719821264967507</v>
      </c>
      <c r="K15307" s="2">
        <f>VLOOKUP(A15307,Population!$B$2:$BI$265,I15307)</f>
        <v>1234203233</v>
      </c>
      <c r="L15307" s="2" t="str">
        <f>VLOOKUP(A15307,Region!$C$1:$G$241,5)</f>
        <v>OECD Member Nations</v>
      </c>
    </row>
    <row r="15308" spans="1:12" x14ac:dyDescent="0.55000000000000004">
      <c r="A15308" s="2" t="s">
        <v>531</v>
      </c>
      <c r="B15308" s="2" t="s">
        <v>8</v>
      </c>
      <c r="C15308" s="2" t="s">
        <v>18</v>
      </c>
      <c r="D15308" s="2" t="s">
        <v>19</v>
      </c>
      <c r="E15308" s="2" t="s">
        <v>11</v>
      </c>
      <c r="F15308" s="2">
        <v>2009</v>
      </c>
      <c r="G15308" s="2">
        <v>15576627.153000001</v>
      </c>
      <c r="I15308" s="2">
        <f t="shared" si="239"/>
        <v>53</v>
      </c>
      <c r="J15308" s="2">
        <f>VLOOKUP(A15308,Urbanizaton!$B$2:$BI$265,I15308)</f>
        <v>78.719821264967507</v>
      </c>
      <c r="K15308" s="2">
        <f>VLOOKUP(A15308,Population!$B$2:$BI$265,I15308)</f>
        <v>1234203233</v>
      </c>
      <c r="L15308" s="2" t="str">
        <f>VLOOKUP(A15308,Region!$C$1:$G$241,5)</f>
        <v>OECD Member Nations</v>
      </c>
    </row>
    <row r="15309" spans="1:12" x14ac:dyDescent="0.55000000000000004">
      <c r="A15309" s="2" t="s">
        <v>531</v>
      </c>
      <c r="B15309" s="2" t="s">
        <v>8</v>
      </c>
      <c r="C15309" s="2" t="s">
        <v>14</v>
      </c>
      <c r="D15309" s="2" t="s">
        <v>13</v>
      </c>
      <c r="E15309" s="2" t="s">
        <v>11</v>
      </c>
      <c r="F15309" s="2">
        <v>2009</v>
      </c>
      <c r="G15309" s="2">
        <v>31653.87</v>
      </c>
      <c r="I15309" s="2">
        <f t="shared" si="239"/>
        <v>53</v>
      </c>
      <c r="J15309" s="2">
        <f>VLOOKUP(A15309,Urbanizaton!$B$2:$BI$265,I15309)</f>
        <v>78.719821264967507</v>
      </c>
      <c r="K15309" s="2">
        <f>VLOOKUP(A15309,Population!$B$2:$BI$265,I15309)</f>
        <v>1234203233</v>
      </c>
      <c r="L15309" s="2" t="str">
        <f>VLOOKUP(A15309,Region!$C$1:$G$241,5)</f>
        <v>OECD Member Nations</v>
      </c>
    </row>
    <row r="15310" spans="1:12" x14ac:dyDescent="0.55000000000000004">
      <c r="A15310" s="2" t="s">
        <v>531</v>
      </c>
      <c r="B15310" s="2" t="s">
        <v>8</v>
      </c>
      <c r="C15310" s="2" t="s">
        <v>14</v>
      </c>
      <c r="D15310" s="2" t="s">
        <v>20</v>
      </c>
      <c r="E15310" s="2" t="s">
        <v>11</v>
      </c>
      <c r="F15310" s="2">
        <v>2009</v>
      </c>
      <c r="G15310" s="2">
        <v>28.768999999999998</v>
      </c>
      <c r="I15310" s="2">
        <f t="shared" si="239"/>
        <v>53</v>
      </c>
      <c r="J15310" s="2">
        <f>VLOOKUP(A15310,Urbanizaton!$B$2:$BI$265,I15310)</f>
        <v>78.719821264967507</v>
      </c>
      <c r="K15310" s="2">
        <f>VLOOKUP(A15310,Population!$B$2:$BI$265,I15310)</f>
        <v>1234203233</v>
      </c>
      <c r="L15310" s="2" t="str">
        <f>VLOOKUP(A15310,Region!$C$1:$G$241,5)</f>
        <v>OECD Member Nations</v>
      </c>
    </row>
    <row r="15311" spans="1:12" x14ac:dyDescent="0.55000000000000004">
      <c r="A15311" s="2" t="s">
        <v>531</v>
      </c>
      <c r="B15311" s="2" t="s">
        <v>8</v>
      </c>
      <c r="C15311" s="2" t="s">
        <v>15</v>
      </c>
      <c r="D15311" s="2" t="s">
        <v>13</v>
      </c>
      <c r="E15311" s="2" t="s">
        <v>11</v>
      </c>
      <c r="F15311" s="2">
        <v>2009</v>
      </c>
      <c r="G15311" s="2">
        <v>20221.296999999999</v>
      </c>
      <c r="I15311" s="2">
        <f t="shared" si="239"/>
        <v>53</v>
      </c>
      <c r="J15311" s="2">
        <f>VLOOKUP(A15311,Urbanizaton!$B$2:$BI$265,I15311)</f>
        <v>78.719821264967507</v>
      </c>
      <c r="K15311" s="2">
        <f>VLOOKUP(A15311,Population!$B$2:$BI$265,I15311)</f>
        <v>1234203233</v>
      </c>
      <c r="L15311" s="2" t="str">
        <f>VLOOKUP(A15311,Region!$C$1:$G$241,5)</f>
        <v>OECD Member Nations</v>
      </c>
    </row>
    <row r="15312" spans="1:12" x14ac:dyDescent="0.55000000000000004">
      <c r="A15312" s="2" t="s">
        <v>531</v>
      </c>
      <c r="B15312" s="2" t="s">
        <v>8</v>
      </c>
      <c r="C15312" s="2" t="s">
        <v>15</v>
      </c>
      <c r="D15312" s="2" t="s">
        <v>20</v>
      </c>
      <c r="E15312" s="2" t="s">
        <v>11</v>
      </c>
      <c r="F15312" s="2">
        <v>2009</v>
      </c>
      <c r="G15312" s="2">
        <v>18.378</v>
      </c>
      <c r="I15312" s="2">
        <f t="shared" si="239"/>
        <v>53</v>
      </c>
      <c r="J15312" s="2">
        <f>VLOOKUP(A15312,Urbanizaton!$B$2:$BI$265,I15312)</f>
        <v>78.719821264967507</v>
      </c>
      <c r="K15312" s="2">
        <f>VLOOKUP(A15312,Population!$B$2:$BI$265,I15312)</f>
        <v>1234203233</v>
      </c>
      <c r="L15312" s="2" t="str">
        <f>VLOOKUP(A15312,Region!$C$1:$G$241,5)</f>
        <v>OECD Member Nations</v>
      </c>
    </row>
    <row r="15313" spans="1:12" x14ac:dyDescent="0.55000000000000004">
      <c r="A15313" s="2" t="s">
        <v>531</v>
      </c>
      <c r="B15313" s="2" t="s">
        <v>8</v>
      </c>
      <c r="C15313" s="2" t="s">
        <v>16</v>
      </c>
      <c r="D15313" s="2" t="s">
        <v>13</v>
      </c>
      <c r="E15313" s="2" t="s">
        <v>11</v>
      </c>
      <c r="F15313" s="2">
        <v>2009</v>
      </c>
      <c r="G15313" s="2">
        <v>27361.989000000001</v>
      </c>
      <c r="I15313" s="2">
        <f t="shared" si="239"/>
        <v>53</v>
      </c>
      <c r="J15313" s="2">
        <f>VLOOKUP(A15313,Urbanizaton!$B$2:$BI$265,I15313)</f>
        <v>78.719821264967507</v>
      </c>
      <c r="K15313" s="2">
        <f>VLOOKUP(A15313,Population!$B$2:$BI$265,I15313)</f>
        <v>1234203233</v>
      </c>
      <c r="L15313" s="2" t="str">
        <f>VLOOKUP(A15313,Region!$C$1:$G$241,5)</f>
        <v>OECD Member Nations</v>
      </c>
    </row>
    <row r="15314" spans="1:12" x14ac:dyDescent="0.55000000000000004">
      <c r="A15314" s="2" t="s">
        <v>531</v>
      </c>
      <c r="B15314" s="2" t="s">
        <v>8</v>
      </c>
      <c r="C15314" s="2" t="s">
        <v>16</v>
      </c>
      <c r="D15314" s="2" t="s">
        <v>20</v>
      </c>
      <c r="E15314" s="2" t="s">
        <v>11</v>
      </c>
      <c r="F15314" s="2">
        <v>2009</v>
      </c>
      <c r="G15314" s="2">
        <v>24.867999999999999</v>
      </c>
      <c r="I15314" s="2">
        <f t="shared" si="239"/>
        <v>53</v>
      </c>
      <c r="J15314" s="2">
        <f>VLOOKUP(A15314,Urbanizaton!$B$2:$BI$265,I15314)</f>
        <v>78.719821264967507</v>
      </c>
      <c r="K15314" s="2">
        <f>VLOOKUP(A15314,Population!$B$2:$BI$265,I15314)</f>
        <v>1234203233</v>
      </c>
      <c r="L15314" s="2" t="str">
        <f>VLOOKUP(A15314,Region!$C$1:$G$241,5)</f>
        <v>OECD Member Nations</v>
      </c>
    </row>
    <row r="15315" spans="1:12" x14ac:dyDescent="0.55000000000000004">
      <c r="A15315" s="2" t="s">
        <v>531</v>
      </c>
      <c r="B15315" s="2" t="s">
        <v>8</v>
      </c>
      <c r="C15315" s="2" t="s">
        <v>12</v>
      </c>
      <c r="D15315" s="2" t="s">
        <v>13</v>
      </c>
      <c r="E15315" s="2" t="s">
        <v>11</v>
      </c>
      <c r="F15315" s="2">
        <v>2010</v>
      </c>
      <c r="G15315" s="2">
        <v>97889.705000000002</v>
      </c>
      <c r="I15315" s="2">
        <f t="shared" si="239"/>
        <v>54</v>
      </c>
      <c r="J15315" s="2">
        <f>VLOOKUP(A15315,Urbanizaton!$B$2:$BI$265,I15315)</f>
        <v>78.999914488820906</v>
      </c>
      <c r="K15315" s="2">
        <f>VLOOKUP(A15315,Population!$B$2:$BI$265,I15315)</f>
        <v>1242391523</v>
      </c>
      <c r="L15315" s="2" t="str">
        <f>VLOOKUP(A15315,Region!$C$1:$G$241,5)</f>
        <v>OECD Member Nations</v>
      </c>
    </row>
    <row r="15316" spans="1:12" x14ac:dyDescent="0.55000000000000004">
      <c r="A15316" s="2" t="s">
        <v>531</v>
      </c>
      <c r="B15316" s="2" t="s">
        <v>8</v>
      </c>
      <c r="C15316" s="2" t="s">
        <v>12</v>
      </c>
      <c r="D15316" s="2" t="s">
        <v>20</v>
      </c>
      <c r="E15316" s="2" t="s">
        <v>11</v>
      </c>
      <c r="F15316" s="2">
        <v>2010</v>
      </c>
      <c r="G15316" s="2">
        <v>88.375</v>
      </c>
      <c r="I15316" s="2">
        <f t="shared" si="239"/>
        <v>54</v>
      </c>
      <c r="J15316" s="2">
        <f>VLOOKUP(A15316,Urbanizaton!$B$2:$BI$265,I15316)</f>
        <v>78.999914488820906</v>
      </c>
      <c r="K15316" s="2">
        <f>VLOOKUP(A15316,Population!$B$2:$BI$265,I15316)</f>
        <v>1242391523</v>
      </c>
      <c r="L15316" s="2" t="str">
        <f>VLOOKUP(A15316,Region!$C$1:$G$241,5)</f>
        <v>OECD Member Nations</v>
      </c>
    </row>
    <row r="15317" spans="1:12" x14ac:dyDescent="0.55000000000000004">
      <c r="A15317" s="2" t="s">
        <v>531</v>
      </c>
      <c r="B15317" s="2" t="s">
        <v>8</v>
      </c>
      <c r="C15317" s="2" t="s">
        <v>9</v>
      </c>
      <c r="D15317" s="2" t="s">
        <v>10</v>
      </c>
      <c r="E15317" s="2" t="s">
        <v>11</v>
      </c>
      <c r="F15317" s="2">
        <v>2010</v>
      </c>
      <c r="G15317" s="2">
        <v>12323.31</v>
      </c>
      <c r="I15317" s="2">
        <f t="shared" si="239"/>
        <v>54</v>
      </c>
      <c r="J15317" s="2">
        <f>VLOOKUP(A15317,Urbanizaton!$B$2:$BI$265,I15317)</f>
        <v>78.999914488820906</v>
      </c>
      <c r="K15317" s="2">
        <f>VLOOKUP(A15317,Population!$B$2:$BI$265,I15317)</f>
        <v>1242391523</v>
      </c>
      <c r="L15317" s="2" t="str">
        <f>VLOOKUP(A15317,Region!$C$1:$G$241,5)</f>
        <v>OECD Member Nations</v>
      </c>
    </row>
    <row r="15318" spans="1:12" x14ac:dyDescent="0.55000000000000004">
      <c r="A15318" s="2" t="s">
        <v>531</v>
      </c>
      <c r="B15318" s="2" t="s">
        <v>8</v>
      </c>
      <c r="C15318" s="2" t="s">
        <v>9</v>
      </c>
      <c r="D15318" s="2" t="s">
        <v>17</v>
      </c>
      <c r="E15318" s="2" t="s">
        <v>11</v>
      </c>
      <c r="F15318" s="2">
        <v>2010</v>
      </c>
      <c r="G15318" s="2">
        <v>9.9499999999999993</v>
      </c>
      <c r="I15318" s="2">
        <f t="shared" si="239"/>
        <v>54</v>
      </c>
      <c r="J15318" s="2">
        <f>VLOOKUP(A15318,Urbanizaton!$B$2:$BI$265,I15318)</f>
        <v>78.999914488820906</v>
      </c>
      <c r="K15318" s="2">
        <f>VLOOKUP(A15318,Population!$B$2:$BI$265,I15318)</f>
        <v>1242391523</v>
      </c>
      <c r="L15318" s="2" t="str">
        <f>VLOOKUP(A15318,Region!$C$1:$G$241,5)</f>
        <v>OECD Member Nations</v>
      </c>
    </row>
    <row r="15319" spans="1:12" x14ac:dyDescent="0.55000000000000004">
      <c r="A15319" s="2" t="s">
        <v>531</v>
      </c>
      <c r="B15319" s="2" t="s">
        <v>8</v>
      </c>
      <c r="C15319" s="2" t="s">
        <v>18</v>
      </c>
      <c r="D15319" s="2" t="s">
        <v>17</v>
      </c>
      <c r="E15319" s="2" t="s">
        <v>11</v>
      </c>
      <c r="F15319" s="2">
        <v>2010</v>
      </c>
      <c r="G15319" s="2">
        <v>13.041</v>
      </c>
      <c r="I15319" s="2">
        <f t="shared" si="239"/>
        <v>54</v>
      </c>
      <c r="J15319" s="2">
        <f>VLOOKUP(A15319,Urbanizaton!$B$2:$BI$265,I15319)</f>
        <v>78.999914488820906</v>
      </c>
      <c r="K15319" s="2">
        <f>VLOOKUP(A15319,Population!$B$2:$BI$265,I15319)</f>
        <v>1242391523</v>
      </c>
      <c r="L15319" s="2" t="str">
        <f>VLOOKUP(A15319,Region!$C$1:$G$241,5)</f>
        <v>OECD Member Nations</v>
      </c>
    </row>
    <row r="15320" spans="1:12" x14ac:dyDescent="0.55000000000000004">
      <c r="A15320" s="2" t="s">
        <v>531</v>
      </c>
      <c r="B15320" s="2" t="s">
        <v>8</v>
      </c>
      <c r="C15320" s="2" t="s">
        <v>18</v>
      </c>
      <c r="D15320" s="2" t="s">
        <v>19</v>
      </c>
      <c r="E15320" s="2" t="s">
        <v>11</v>
      </c>
      <c r="F15320" s="2">
        <v>2010</v>
      </c>
      <c r="G15320" s="2">
        <v>16058194.903000001</v>
      </c>
      <c r="I15320" s="2">
        <f t="shared" si="239"/>
        <v>54</v>
      </c>
      <c r="J15320" s="2">
        <f>VLOOKUP(A15320,Urbanizaton!$B$2:$BI$265,I15320)</f>
        <v>78.999914488820906</v>
      </c>
      <c r="K15320" s="2">
        <f>VLOOKUP(A15320,Population!$B$2:$BI$265,I15320)</f>
        <v>1242391523</v>
      </c>
      <c r="L15320" s="2" t="str">
        <f>VLOOKUP(A15320,Region!$C$1:$G$241,5)</f>
        <v>OECD Member Nations</v>
      </c>
    </row>
    <row r="15321" spans="1:12" x14ac:dyDescent="0.55000000000000004">
      <c r="A15321" s="2" t="s">
        <v>531</v>
      </c>
      <c r="B15321" s="2" t="s">
        <v>8</v>
      </c>
      <c r="C15321" s="2" t="s">
        <v>14</v>
      </c>
      <c r="D15321" s="2" t="s">
        <v>13</v>
      </c>
      <c r="E15321" s="2" t="s">
        <v>11</v>
      </c>
      <c r="F15321" s="2">
        <v>2010</v>
      </c>
      <c r="G15321" s="2">
        <v>30844.063999999998</v>
      </c>
      <c r="I15321" s="2">
        <f t="shared" si="239"/>
        <v>54</v>
      </c>
      <c r="J15321" s="2">
        <f>VLOOKUP(A15321,Urbanizaton!$B$2:$BI$265,I15321)</f>
        <v>78.999914488820906</v>
      </c>
      <c r="K15321" s="2">
        <f>VLOOKUP(A15321,Population!$B$2:$BI$265,I15321)</f>
        <v>1242391523</v>
      </c>
      <c r="L15321" s="2" t="str">
        <f>VLOOKUP(A15321,Region!$C$1:$G$241,5)</f>
        <v>OECD Member Nations</v>
      </c>
    </row>
    <row r="15322" spans="1:12" x14ac:dyDescent="0.55000000000000004">
      <c r="A15322" s="2" t="s">
        <v>531</v>
      </c>
      <c r="B15322" s="2" t="s">
        <v>8</v>
      </c>
      <c r="C15322" s="2" t="s">
        <v>14</v>
      </c>
      <c r="D15322" s="2" t="s">
        <v>20</v>
      </c>
      <c r="E15322" s="2" t="s">
        <v>11</v>
      </c>
      <c r="F15322" s="2">
        <v>2010</v>
      </c>
      <c r="G15322" s="2">
        <v>27.846</v>
      </c>
      <c r="I15322" s="2">
        <f t="shared" si="239"/>
        <v>54</v>
      </c>
      <c r="J15322" s="2">
        <f>VLOOKUP(A15322,Urbanizaton!$B$2:$BI$265,I15322)</f>
        <v>78.999914488820906</v>
      </c>
      <c r="K15322" s="2">
        <f>VLOOKUP(A15322,Population!$B$2:$BI$265,I15322)</f>
        <v>1242391523</v>
      </c>
      <c r="L15322" s="2" t="str">
        <f>VLOOKUP(A15322,Region!$C$1:$G$241,5)</f>
        <v>OECD Member Nations</v>
      </c>
    </row>
    <row r="15323" spans="1:12" x14ac:dyDescent="0.55000000000000004">
      <c r="A15323" s="2" t="s">
        <v>531</v>
      </c>
      <c r="B15323" s="2" t="s">
        <v>8</v>
      </c>
      <c r="C15323" s="2" t="s">
        <v>15</v>
      </c>
      <c r="D15323" s="2" t="s">
        <v>13</v>
      </c>
      <c r="E15323" s="2" t="s">
        <v>11</v>
      </c>
      <c r="F15323" s="2">
        <v>2010</v>
      </c>
      <c r="G15323" s="2">
        <v>18400.715</v>
      </c>
      <c r="I15323" s="2">
        <f t="shared" si="239"/>
        <v>54</v>
      </c>
      <c r="J15323" s="2">
        <f>VLOOKUP(A15323,Urbanizaton!$B$2:$BI$265,I15323)</f>
        <v>78.999914488820906</v>
      </c>
      <c r="K15323" s="2">
        <f>VLOOKUP(A15323,Population!$B$2:$BI$265,I15323)</f>
        <v>1242391523</v>
      </c>
      <c r="L15323" s="2" t="str">
        <f>VLOOKUP(A15323,Region!$C$1:$G$241,5)</f>
        <v>OECD Member Nations</v>
      </c>
    </row>
    <row r="15324" spans="1:12" x14ac:dyDescent="0.55000000000000004">
      <c r="A15324" s="2" t="s">
        <v>531</v>
      </c>
      <c r="B15324" s="2" t="s">
        <v>8</v>
      </c>
      <c r="C15324" s="2" t="s">
        <v>15</v>
      </c>
      <c r="D15324" s="2" t="s">
        <v>20</v>
      </c>
      <c r="E15324" s="2" t="s">
        <v>11</v>
      </c>
      <c r="F15324" s="2">
        <v>2010</v>
      </c>
      <c r="G15324" s="2">
        <v>16.611999999999998</v>
      </c>
      <c r="I15324" s="2">
        <f t="shared" si="239"/>
        <v>54</v>
      </c>
      <c r="J15324" s="2">
        <f>VLOOKUP(A15324,Urbanizaton!$B$2:$BI$265,I15324)</f>
        <v>78.999914488820906</v>
      </c>
      <c r="K15324" s="2">
        <f>VLOOKUP(A15324,Population!$B$2:$BI$265,I15324)</f>
        <v>1242391523</v>
      </c>
      <c r="L15324" s="2" t="str">
        <f>VLOOKUP(A15324,Region!$C$1:$G$241,5)</f>
        <v>OECD Member Nations</v>
      </c>
    </row>
    <row r="15325" spans="1:12" x14ac:dyDescent="0.55000000000000004">
      <c r="A15325" s="2" t="s">
        <v>531</v>
      </c>
      <c r="B15325" s="2" t="s">
        <v>8</v>
      </c>
      <c r="C15325" s="2" t="s">
        <v>16</v>
      </c>
      <c r="D15325" s="2" t="s">
        <v>13</v>
      </c>
      <c r="E15325" s="2" t="s">
        <v>11</v>
      </c>
      <c r="F15325" s="2">
        <v>2010</v>
      </c>
      <c r="G15325" s="2">
        <v>27642.100999999999</v>
      </c>
      <c r="I15325" s="2">
        <f t="shared" si="239"/>
        <v>54</v>
      </c>
      <c r="J15325" s="2">
        <f>VLOOKUP(A15325,Urbanizaton!$B$2:$BI$265,I15325)</f>
        <v>78.999914488820906</v>
      </c>
      <c r="K15325" s="2">
        <f>VLOOKUP(A15325,Population!$B$2:$BI$265,I15325)</f>
        <v>1242391523</v>
      </c>
      <c r="L15325" s="2" t="str">
        <f>VLOOKUP(A15325,Region!$C$1:$G$241,5)</f>
        <v>OECD Member Nations</v>
      </c>
    </row>
    <row r="15326" spans="1:12" x14ac:dyDescent="0.55000000000000004">
      <c r="A15326" s="2" t="s">
        <v>531</v>
      </c>
      <c r="B15326" s="2" t="s">
        <v>8</v>
      </c>
      <c r="C15326" s="2" t="s">
        <v>16</v>
      </c>
      <c r="D15326" s="2" t="s">
        <v>20</v>
      </c>
      <c r="E15326" s="2" t="s">
        <v>11</v>
      </c>
      <c r="F15326" s="2">
        <v>2010</v>
      </c>
      <c r="G15326" s="2">
        <v>24.954999999999998</v>
      </c>
      <c r="I15326" s="2">
        <f t="shared" si="239"/>
        <v>54</v>
      </c>
      <c r="J15326" s="2">
        <f>VLOOKUP(A15326,Urbanizaton!$B$2:$BI$265,I15326)</f>
        <v>78.999914488820906</v>
      </c>
      <c r="K15326" s="2">
        <f>VLOOKUP(A15326,Population!$B$2:$BI$265,I15326)</f>
        <v>1242391523</v>
      </c>
      <c r="L15326" s="2" t="str">
        <f>VLOOKUP(A15326,Region!$C$1:$G$241,5)</f>
        <v>OECD Member Nations</v>
      </c>
    </row>
    <row r="15327" spans="1:12" x14ac:dyDescent="0.55000000000000004">
      <c r="A15327" s="2" t="s">
        <v>531</v>
      </c>
      <c r="B15327" s="2" t="s">
        <v>8</v>
      </c>
      <c r="C15327" s="2" t="s">
        <v>12</v>
      </c>
      <c r="D15327" s="2" t="s">
        <v>13</v>
      </c>
      <c r="E15327" s="2" t="s">
        <v>11</v>
      </c>
      <c r="F15327" s="2">
        <v>2011</v>
      </c>
      <c r="G15327" s="2">
        <v>94585.570999999996</v>
      </c>
      <c r="I15327" s="2">
        <f t="shared" si="239"/>
        <v>55</v>
      </c>
      <c r="J15327" s="2">
        <f>VLOOKUP(A15327,Urbanizaton!$B$2:$BI$265,I15327)</f>
        <v>79.274686517439804</v>
      </c>
      <c r="K15327" s="2">
        <f>VLOOKUP(A15327,Population!$B$2:$BI$265,I15327)</f>
        <v>1248769315</v>
      </c>
      <c r="L15327" s="2" t="str">
        <f>VLOOKUP(A15327,Region!$C$1:$G$241,5)</f>
        <v>OECD Member Nations</v>
      </c>
    </row>
    <row r="15328" spans="1:12" x14ac:dyDescent="0.55000000000000004">
      <c r="A15328" s="2" t="s">
        <v>531</v>
      </c>
      <c r="B15328" s="2" t="s">
        <v>8</v>
      </c>
      <c r="C15328" s="2" t="s">
        <v>12</v>
      </c>
      <c r="D15328" s="2" t="s">
        <v>20</v>
      </c>
      <c r="E15328" s="2" t="s">
        <v>11</v>
      </c>
      <c r="F15328" s="2">
        <v>2011</v>
      </c>
      <c r="G15328" s="2">
        <v>84.992000000000004</v>
      </c>
      <c r="I15328" s="2">
        <f t="shared" si="239"/>
        <v>55</v>
      </c>
      <c r="J15328" s="2">
        <f>VLOOKUP(A15328,Urbanizaton!$B$2:$BI$265,I15328)</f>
        <v>79.274686517439804</v>
      </c>
      <c r="K15328" s="2">
        <f>VLOOKUP(A15328,Population!$B$2:$BI$265,I15328)</f>
        <v>1248769315</v>
      </c>
      <c r="L15328" s="2" t="str">
        <f>VLOOKUP(A15328,Region!$C$1:$G$241,5)</f>
        <v>OECD Member Nations</v>
      </c>
    </row>
    <row r="15329" spans="1:12" x14ac:dyDescent="0.55000000000000004">
      <c r="A15329" s="2" t="s">
        <v>531</v>
      </c>
      <c r="B15329" s="2" t="s">
        <v>8</v>
      </c>
      <c r="C15329" s="2" t="s">
        <v>9</v>
      </c>
      <c r="D15329" s="2" t="s">
        <v>10</v>
      </c>
      <c r="E15329" s="2" t="s">
        <v>11</v>
      </c>
      <c r="F15329" s="2">
        <v>2011</v>
      </c>
      <c r="G15329" s="2">
        <v>12149.89</v>
      </c>
      <c r="I15329" s="2">
        <f t="shared" si="239"/>
        <v>55</v>
      </c>
      <c r="J15329" s="2">
        <f>VLOOKUP(A15329,Urbanizaton!$B$2:$BI$265,I15329)</f>
        <v>79.274686517439804</v>
      </c>
      <c r="K15329" s="2">
        <f>VLOOKUP(A15329,Population!$B$2:$BI$265,I15329)</f>
        <v>1248769315</v>
      </c>
      <c r="L15329" s="2" t="str">
        <f>VLOOKUP(A15329,Region!$C$1:$G$241,5)</f>
        <v>OECD Member Nations</v>
      </c>
    </row>
    <row r="15330" spans="1:12" x14ac:dyDescent="0.55000000000000004">
      <c r="A15330" s="2" t="s">
        <v>531</v>
      </c>
      <c r="B15330" s="2" t="s">
        <v>8</v>
      </c>
      <c r="C15330" s="2" t="s">
        <v>9</v>
      </c>
      <c r="D15330" s="2" t="s">
        <v>17</v>
      </c>
      <c r="E15330" s="2" t="s">
        <v>11</v>
      </c>
      <c r="F15330" s="2">
        <v>2011</v>
      </c>
      <c r="G15330" s="2">
        <v>9.76</v>
      </c>
      <c r="I15330" s="2">
        <f t="shared" si="239"/>
        <v>55</v>
      </c>
      <c r="J15330" s="2">
        <f>VLOOKUP(A15330,Urbanizaton!$B$2:$BI$265,I15330)</f>
        <v>79.274686517439804</v>
      </c>
      <c r="K15330" s="2">
        <f>VLOOKUP(A15330,Population!$B$2:$BI$265,I15330)</f>
        <v>1248769315</v>
      </c>
      <c r="L15330" s="2" t="str">
        <f>VLOOKUP(A15330,Region!$C$1:$G$241,5)</f>
        <v>OECD Member Nations</v>
      </c>
    </row>
    <row r="15331" spans="1:12" x14ac:dyDescent="0.55000000000000004">
      <c r="A15331" s="2" t="s">
        <v>531</v>
      </c>
      <c r="B15331" s="2" t="s">
        <v>8</v>
      </c>
      <c r="C15331" s="2" t="s">
        <v>18</v>
      </c>
      <c r="D15331" s="2" t="s">
        <v>17</v>
      </c>
      <c r="E15331" s="2" t="s">
        <v>11</v>
      </c>
      <c r="F15331" s="2">
        <v>2011</v>
      </c>
      <c r="G15331" s="2">
        <v>12.815</v>
      </c>
      <c r="I15331" s="2">
        <f t="shared" si="239"/>
        <v>55</v>
      </c>
      <c r="J15331" s="2">
        <f>VLOOKUP(A15331,Urbanizaton!$B$2:$BI$265,I15331)</f>
        <v>79.274686517439804</v>
      </c>
      <c r="K15331" s="2">
        <f>VLOOKUP(A15331,Population!$B$2:$BI$265,I15331)</f>
        <v>1248769315</v>
      </c>
      <c r="L15331" s="2" t="str">
        <f>VLOOKUP(A15331,Region!$C$1:$G$241,5)</f>
        <v>OECD Member Nations</v>
      </c>
    </row>
    <row r="15332" spans="1:12" x14ac:dyDescent="0.55000000000000004">
      <c r="A15332" s="2" t="s">
        <v>531</v>
      </c>
      <c r="B15332" s="2" t="s">
        <v>8</v>
      </c>
      <c r="C15332" s="2" t="s">
        <v>18</v>
      </c>
      <c r="D15332" s="2" t="s">
        <v>19</v>
      </c>
      <c r="E15332" s="2" t="s">
        <v>11</v>
      </c>
      <c r="F15332" s="2">
        <v>2011</v>
      </c>
      <c r="G15332" s="2">
        <v>15865159.612</v>
      </c>
      <c r="I15332" s="2">
        <f t="shared" si="239"/>
        <v>55</v>
      </c>
      <c r="J15332" s="2">
        <f>VLOOKUP(A15332,Urbanizaton!$B$2:$BI$265,I15332)</f>
        <v>79.274686517439804</v>
      </c>
      <c r="K15332" s="2">
        <f>VLOOKUP(A15332,Population!$B$2:$BI$265,I15332)</f>
        <v>1248769315</v>
      </c>
      <c r="L15332" s="2" t="str">
        <f>VLOOKUP(A15332,Region!$C$1:$G$241,5)</f>
        <v>OECD Member Nations</v>
      </c>
    </row>
    <row r="15333" spans="1:12" x14ac:dyDescent="0.55000000000000004">
      <c r="A15333" s="2" t="s">
        <v>531</v>
      </c>
      <c r="B15333" s="2" t="s">
        <v>8</v>
      </c>
      <c r="C15333" s="2" t="s">
        <v>14</v>
      </c>
      <c r="D15333" s="2" t="s">
        <v>13</v>
      </c>
      <c r="E15333" s="2" t="s">
        <v>11</v>
      </c>
      <c r="F15333" s="2">
        <v>2011</v>
      </c>
      <c r="G15333" s="2">
        <v>30015.141</v>
      </c>
      <c r="I15333" s="2">
        <f t="shared" si="239"/>
        <v>55</v>
      </c>
      <c r="J15333" s="2">
        <f>VLOOKUP(A15333,Urbanizaton!$B$2:$BI$265,I15333)</f>
        <v>79.274686517439804</v>
      </c>
      <c r="K15333" s="2">
        <f>VLOOKUP(A15333,Population!$B$2:$BI$265,I15333)</f>
        <v>1248769315</v>
      </c>
      <c r="L15333" s="2" t="str">
        <f>VLOOKUP(A15333,Region!$C$1:$G$241,5)</f>
        <v>OECD Member Nations</v>
      </c>
    </row>
    <row r="15334" spans="1:12" x14ac:dyDescent="0.55000000000000004">
      <c r="A15334" s="2" t="s">
        <v>531</v>
      </c>
      <c r="B15334" s="2" t="s">
        <v>8</v>
      </c>
      <c r="C15334" s="2" t="s">
        <v>14</v>
      </c>
      <c r="D15334" s="2" t="s">
        <v>20</v>
      </c>
      <c r="E15334" s="2" t="s">
        <v>11</v>
      </c>
      <c r="F15334" s="2">
        <v>2011</v>
      </c>
      <c r="G15334" s="2">
        <v>26.971</v>
      </c>
      <c r="I15334" s="2">
        <f t="shared" si="239"/>
        <v>55</v>
      </c>
      <c r="J15334" s="2">
        <f>VLOOKUP(A15334,Urbanizaton!$B$2:$BI$265,I15334)</f>
        <v>79.274686517439804</v>
      </c>
      <c r="K15334" s="2">
        <f>VLOOKUP(A15334,Population!$B$2:$BI$265,I15334)</f>
        <v>1248769315</v>
      </c>
      <c r="L15334" s="2" t="str">
        <f>VLOOKUP(A15334,Region!$C$1:$G$241,5)</f>
        <v>OECD Member Nations</v>
      </c>
    </row>
    <row r="15335" spans="1:12" x14ac:dyDescent="0.55000000000000004">
      <c r="A15335" s="2" t="s">
        <v>531</v>
      </c>
      <c r="B15335" s="2" t="s">
        <v>8</v>
      </c>
      <c r="C15335" s="2" t="s">
        <v>15</v>
      </c>
      <c r="D15335" s="2" t="s">
        <v>13</v>
      </c>
      <c r="E15335" s="2" t="s">
        <v>11</v>
      </c>
      <c r="F15335" s="2">
        <v>2011</v>
      </c>
      <c r="G15335" s="2">
        <v>16994.460999999999</v>
      </c>
      <c r="I15335" s="2">
        <f t="shared" si="239"/>
        <v>55</v>
      </c>
      <c r="J15335" s="2">
        <f>VLOOKUP(A15335,Urbanizaton!$B$2:$BI$265,I15335)</f>
        <v>79.274686517439804</v>
      </c>
      <c r="K15335" s="2">
        <f>VLOOKUP(A15335,Population!$B$2:$BI$265,I15335)</f>
        <v>1248769315</v>
      </c>
      <c r="L15335" s="2" t="str">
        <f>VLOOKUP(A15335,Region!$C$1:$G$241,5)</f>
        <v>OECD Member Nations</v>
      </c>
    </row>
    <row r="15336" spans="1:12" x14ac:dyDescent="0.55000000000000004">
      <c r="A15336" s="2" t="s">
        <v>531</v>
      </c>
      <c r="B15336" s="2" t="s">
        <v>8</v>
      </c>
      <c r="C15336" s="2" t="s">
        <v>15</v>
      </c>
      <c r="D15336" s="2" t="s">
        <v>20</v>
      </c>
      <c r="E15336" s="2" t="s">
        <v>11</v>
      </c>
      <c r="F15336" s="2">
        <v>2011</v>
      </c>
      <c r="G15336" s="2">
        <v>15.271000000000001</v>
      </c>
      <c r="I15336" s="2">
        <f t="shared" si="239"/>
        <v>55</v>
      </c>
      <c r="J15336" s="2">
        <f>VLOOKUP(A15336,Urbanizaton!$B$2:$BI$265,I15336)</f>
        <v>79.274686517439804</v>
      </c>
      <c r="K15336" s="2">
        <f>VLOOKUP(A15336,Population!$B$2:$BI$265,I15336)</f>
        <v>1248769315</v>
      </c>
      <c r="L15336" s="2" t="str">
        <f>VLOOKUP(A15336,Region!$C$1:$G$241,5)</f>
        <v>OECD Member Nations</v>
      </c>
    </row>
    <row r="15337" spans="1:12" x14ac:dyDescent="0.55000000000000004">
      <c r="A15337" s="2" t="s">
        <v>531</v>
      </c>
      <c r="B15337" s="2" t="s">
        <v>8</v>
      </c>
      <c r="C15337" s="2" t="s">
        <v>16</v>
      </c>
      <c r="D15337" s="2" t="s">
        <v>13</v>
      </c>
      <c r="E15337" s="2" t="s">
        <v>11</v>
      </c>
      <c r="F15337" s="2">
        <v>2011</v>
      </c>
      <c r="G15337" s="2">
        <v>27322.258999999998</v>
      </c>
      <c r="I15337" s="2">
        <f t="shared" si="239"/>
        <v>55</v>
      </c>
      <c r="J15337" s="2">
        <f>VLOOKUP(A15337,Urbanizaton!$B$2:$BI$265,I15337)</f>
        <v>79.274686517439804</v>
      </c>
      <c r="K15337" s="2">
        <f>VLOOKUP(A15337,Population!$B$2:$BI$265,I15337)</f>
        <v>1248769315</v>
      </c>
      <c r="L15337" s="2" t="str">
        <f>VLOOKUP(A15337,Region!$C$1:$G$241,5)</f>
        <v>OECD Member Nations</v>
      </c>
    </row>
    <row r="15338" spans="1:12" x14ac:dyDescent="0.55000000000000004">
      <c r="A15338" s="2" t="s">
        <v>531</v>
      </c>
      <c r="B15338" s="2" t="s">
        <v>8</v>
      </c>
      <c r="C15338" s="2" t="s">
        <v>16</v>
      </c>
      <c r="D15338" s="2" t="s">
        <v>20</v>
      </c>
      <c r="E15338" s="2" t="s">
        <v>11</v>
      </c>
      <c r="F15338" s="2">
        <v>2011</v>
      </c>
      <c r="G15338" s="2">
        <v>24.550999999999998</v>
      </c>
      <c r="I15338" s="2">
        <f t="shared" si="239"/>
        <v>55</v>
      </c>
      <c r="J15338" s="2">
        <f>VLOOKUP(A15338,Urbanizaton!$B$2:$BI$265,I15338)</f>
        <v>79.274686517439804</v>
      </c>
      <c r="K15338" s="2">
        <f>VLOOKUP(A15338,Population!$B$2:$BI$265,I15338)</f>
        <v>1248769315</v>
      </c>
      <c r="L15338" s="2" t="str">
        <f>VLOOKUP(A15338,Region!$C$1:$G$241,5)</f>
        <v>OECD Member Nations</v>
      </c>
    </row>
    <row r="15339" spans="1:12" x14ac:dyDescent="0.55000000000000004">
      <c r="A15339" s="2" t="s">
        <v>531</v>
      </c>
      <c r="B15339" s="2" t="s">
        <v>8</v>
      </c>
      <c r="C15339" s="2" t="s">
        <v>12</v>
      </c>
      <c r="D15339" s="2" t="s">
        <v>13</v>
      </c>
      <c r="E15339" s="2" t="s">
        <v>11</v>
      </c>
      <c r="F15339" s="2">
        <v>2012</v>
      </c>
      <c r="G15339" s="2">
        <v>91601.104999999996</v>
      </c>
      <c r="I15339" s="2">
        <f t="shared" si="239"/>
        <v>56</v>
      </c>
      <c r="J15339" s="2">
        <f>VLOOKUP(A15339,Urbanizaton!$B$2:$BI$265,I15339)</f>
        <v>79.533475588588303</v>
      </c>
      <c r="K15339" s="2">
        <f>VLOOKUP(A15339,Population!$B$2:$BI$265,I15339)</f>
        <v>1256599264</v>
      </c>
      <c r="L15339" s="2" t="str">
        <f>VLOOKUP(A15339,Region!$C$1:$G$241,5)</f>
        <v>OECD Member Nations</v>
      </c>
    </row>
    <row r="15340" spans="1:12" x14ac:dyDescent="0.55000000000000004">
      <c r="A15340" s="2" t="s">
        <v>531</v>
      </c>
      <c r="B15340" s="2" t="s">
        <v>8</v>
      </c>
      <c r="C15340" s="2" t="s">
        <v>12</v>
      </c>
      <c r="D15340" s="2" t="s">
        <v>20</v>
      </c>
      <c r="E15340" s="2" t="s">
        <v>11</v>
      </c>
      <c r="F15340" s="2">
        <v>2012</v>
      </c>
      <c r="G15340" s="2">
        <v>81.944000000000003</v>
      </c>
      <c r="I15340" s="2">
        <f t="shared" si="239"/>
        <v>56</v>
      </c>
      <c r="J15340" s="2">
        <f>VLOOKUP(A15340,Urbanizaton!$B$2:$BI$265,I15340)</f>
        <v>79.533475588588303</v>
      </c>
      <c r="K15340" s="2">
        <f>VLOOKUP(A15340,Population!$B$2:$BI$265,I15340)</f>
        <v>1256599264</v>
      </c>
      <c r="L15340" s="2" t="str">
        <f>VLOOKUP(A15340,Region!$C$1:$G$241,5)</f>
        <v>OECD Member Nations</v>
      </c>
    </row>
    <row r="15341" spans="1:12" x14ac:dyDescent="0.55000000000000004">
      <c r="A15341" s="2" t="s">
        <v>531</v>
      </c>
      <c r="B15341" s="2" t="s">
        <v>8</v>
      </c>
      <c r="C15341" s="2" t="s">
        <v>9</v>
      </c>
      <c r="D15341" s="2" t="s">
        <v>10</v>
      </c>
      <c r="E15341" s="2" t="s">
        <v>11</v>
      </c>
      <c r="F15341" s="2">
        <v>2012</v>
      </c>
      <c r="G15341" s="2">
        <v>12018.07</v>
      </c>
      <c r="I15341" s="2">
        <f t="shared" si="239"/>
        <v>56</v>
      </c>
      <c r="J15341" s="2">
        <f>VLOOKUP(A15341,Urbanizaton!$B$2:$BI$265,I15341)</f>
        <v>79.533475588588303</v>
      </c>
      <c r="K15341" s="2">
        <f>VLOOKUP(A15341,Population!$B$2:$BI$265,I15341)</f>
        <v>1256599264</v>
      </c>
      <c r="L15341" s="2" t="str">
        <f>VLOOKUP(A15341,Region!$C$1:$G$241,5)</f>
        <v>OECD Member Nations</v>
      </c>
    </row>
    <row r="15342" spans="1:12" x14ac:dyDescent="0.55000000000000004">
      <c r="A15342" s="2" t="s">
        <v>531</v>
      </c>
      <c r="B15342" s="2" t="s">
        <v>8</v>
      </c>
      <c r="C15342" s="2" t="s">
        <v>9</v>
      </c>
      <c r="D15342" s="2" t="s">
        <v>17</v>
      </c>
      <c r="E15342" s="2" t="s">
        <v>11</v>
      </c>
      <c r="F15342" s="2">
        <v>2012</v>
      </c>
      <c r="G15342" s="2">
        <v>9.59</v>
      </c>
      <c r="I15342" s="2">
        <f t="shared" si="239"/>
        <v>56</v>
      </c>
      <c r="J15342" s="2">
        <f>VLOOKUP(A15342,Urbanizaton!$B$2:$BI$265,I15342)</f>
        <v>79.533475588588303</v>
      </c>
      <c r="K15342" s="2">
        <f>VLOOKUP(A15342,Population!$B$2:$BI$265,I15342)</f>
        <v>1256599264</v>
      </c>
      <c r="L15342" s="2" t="str">
        <f>VLOOKUP(A15342,Region!$C$1:$G$241,5)</f>
        <v>OECD Member Nations</v>
      </c>
    </row>
    <row r="15343" spans="1:12" x14ac:dyDescent="0.55000000000000004">
      <c r="A15343" s="2" t="s">
        <v>531</v>
      </c>
      <c r="B15343" s="2" t="s">
        <v>8</v>
      </c>
      <c r="C15343" s="2" t="s">
        <v>18</v>
      </c>
      <c r="D15343" s="2" t="s">
        <v>17</v>
      </c>
      <c r="E15343" s="2" t="s">
        <v>11</v>
      </c>
      <c r="F15343" s="2">
        <v>2012</v>
      </c>
      <c r="G15343" s="2">
        <v>12.583</v>
      </c>
      <c r="I15343" s="2">
        <f t="shared" si="239"/>
        <v>56</v>
      </c>
      <c r="J15343" s="2">
        <f>VLOOKUP(A15343,Urbanizaton!$B$2:$BI$265,I15343)</f>
        <v>79.533475588588303</v>
      </c>
      <c r="K15343" s="2">
        <f>VLOOKUP(A15343,Population!$B$2:$BI$265,I15343)</f>
        <v>1256599264</v>
      </c>
      <c r="L15343" s="2" t="str">
        <f>VLOOKUP(A15343,Region!$C$1:$G$241,5)</f>
        <v>OECD Member Nations</v>
      </c>
    </row>
    <row r="15344" spans="1:12" x14ac:dyDescent="0.55000000000000004">
      <c r="A15344" s="2" t="s">
        <v>531</v>
      </c>
      <c r="B15344" s="2" t="s">
        <v>8</v>
      </c>
      <c r="C15344" s="2" t="s">
        <v>18</v>
      </c>
      <c r="D15344" s="2" t="s">
        <v>19</v>
      </c>
      <c r="E15344" s="2" t="s">
        <v>11</v>
      </c>
      <c r="F15344" s="2">
        <v>2012</v>
      </c>
      <c r="G15344" s="2">
        <v>15658406.336999999</v>
      </c>
      <c r="I15344" s="2">
        <f t="shared" si="239"/>
        <v>56</v>
      </c>
      <c r="J15344" s="2">
        <f>VLOOKUP(A15344,Urbanizaton!$B$2:$BI$265,I15344)</f>
        <v>79.533475588588303</v>
      </c>
      <c r="K15344" s="2">
        <f>VLOOKUP(A15344,Population!$B$2:$BI$265,I15344)</f>
        <v>1256599264</v>
      </c>
      <c r="L15344" s="2" t="str">
        <f>VLOOKUP(A15344,Region!$C$1:$G$241,5)</f>
        <v>OECD Member Nations</v>
      </c>
    </row>
    <row r="15345" spans="1:12" x14ac:dyDescent="0.55000000000000004">
      <c r="A15345" s="2" t="s">
        <v>531</v>
      </c>
      <c r="B15345" s="2" t="s">
        <v>8</v>
      </c>
      <c r="C15345" s="2" t="s">
        <v>14</v>
      </c>
      <c r="D15345" s="2" t="s">
        <v>13</v>
      </c>
      <c r="E15345" s="2" t="s">
        <v>11</v>
      </c>
      <c r="F15345" s="2">
        <v>2012</v>
      </c>
      <c r="G15345" s="2">
        <v>28866.417000000001</v>
      </c>
      <c r="I15345" s="2">
        <f t="shared" si="239"/>
        <v>56</v>
      </c>
      <c r="J15345" s="2">
        <f>VLOOKUP(A15345,Urbanizaton!$B$2:$BI$265,I15345)</f>
        <v>79.533475588588303</v>
      </c>
      <c r="K15345" s="2">
        <f>VLOOKUP(A15345,Population!$B$2:$BI$265,I15345)</f>
        <v>1256599264</v>
      </c>
      <c r="L15345" s="2" t="str">
        <f>VLOOKUP(A15345,Region!$C$1:$G$241,5)</f>
        <v>OECD Member Nations</v>
      </c>
    </row>
    <row r="15346" spans="1:12" x14ac:dyDescent="0.55000000000000004">
      <c r="A15346" s="2" t="s">
        <v>531</v>
      </c>
      <c r="B15346" s="2" t="s">
        <v>8</v>
      </c>
      <c r="C15346" s="2" t="s">
        <v>14</v>
      </c>
      <c r="D15346" s="2" t="s">
        <v>20</v>
      </c>
      <c r="E15346" s="2" t="s">
        <v>11</v>
      </c>
      <c r="F15346" s="2">
        <v>2012</v>
      </c>
      <c r="G15346" s="2">
        <v>25.823</v>
      </c>
      <c r="I15346" s="2">
        <f t="shared" si="239"/>
        <v>56</v>
      </c>
      <c r="J15346" s="2">
        <f>VLOOKUP(A15346,Urbanizaton!$B$2:$BI$265,I15346)</f>
        <v>79.533475588588303</v>
      </c>
      <c r="K15346" s="2">
        <f>VLOOKUP(A15346,Population!$B$2:$BI$265,I15346)</f>
        <v>1256599264</v>
      </c>
      <c r="L15346" s="2" t="str">
        <f>VLOOKUP(A15346,Region!$C$1:$G$241,5)</f>
        <v>OECD Member Nations</v>
      </c>
    </row>
    <row r="15347" spans="1:12" x14ac:dyDescent="0.55000000000000004">
      <c r="A15347" s="2" t="s">
        <v>531</v>
      </c>
      <c r="B15347" s="2" t="s">
        <v>8</v>
      </c>
      <c r="C15347" s="2" t="s">
        <v>15</v>
      </c>
      <c r="D15347" s="2" t="s">
        <v>13</v>
      </c>
      <c r="E15347" s="2" t="s">
        <v>11</v>
      </c>
      <c r="F15347" s="2">
        <v>2012</v>
      </c>
      <c r="G15347" s="2">
        <v>15612.679</v>
      </c>
      <c r="I15347" s="2">
        <f t="shared" si="239"/>
        <v>56</v>
      </c>
      <c r="J15347" s="2">
        <f>VLOOKUP(A15347,Urbanizaton!$B$2:$BI$265,I15347)</f>
        <v>79.533475588588303</v>
      </c>
      <c r="K15347" s="2">
        <f>VLOOKUP(A15347,Population!$B$2:$BI$265,I15347)</f>
        <v>1256599264</v>
      </c>
      <c r="L15347" s="2" t="str">
        <f>VLOOKUP(A15347,Region!$C$1:$G$241,5)</f>
        <v>OECD Member Nations</v>
      </c>
    </row>
    <row r="15348" spans="1:12" x14ac:dyDescent="0.55000000000000004">
      <c r="A15348" s="2" t="s">
        <v>531</v>
      </c>
      <c r="B15348" s="2" t="s">
        <v>8</v>
      </c>
      <c r="C15348" s="2" t="s">
        <v>15</v>
      </c>
      <c r="D15348" s="2" t="s">
        <v>20</v>
      </c>
      <c r="E15348" s="2" t="s">
        <v>11</v>
      </c>
      <c r="F15348" s="2">
        <v>2012</v>
      </c>
      <c r="G15348" s="2">
        <v>13.967000000000001</v>
      </c>
      <c r="I15348" s="2">
        <f t="shared" si="239"/>
        <v>56</v>
      </c>
      <c r="J15348" s="2">
        <f>VLOOKUP(A15348,Urbanizaton!$B$2:$BI$265,I15348)</f>
        <v>79.533475588588303</v>
      </c>
      <c r="K15348" s="2">
        <f>VLOOKUP(A15348,Population!$B$2:$BI$265,I15348)</f>
        <v>1256599264</v>
      </c>
      <c r="L15348" s="2" t="str">
        <f>VLOOKUP(A15348,Region!$C$1:$G$241,5)</f>
        <v>OECD Member Nations</v>
      </c>
    </row>
    <row r="15349" spans="1:12" x14ac:dyDescent="0.55000000000000004">
      <c r="A15349" s="2" t="s">
        <v>531</v>
      </c>
      <c r="B15349" s="2" t="s">
        <v>8</v>
      </c>
      <c r="C15349" s="2" t="s">
        <v>16</v>
      </c>
      <c r="D15349" s="2" t="s">
        <v>13</v>
      </c>
      <c r="E15349" s="2" t="s">
        <v>11</v>
      </c>
      <c r="F15349" s="2">
        <v>2012</v>
      </c>
      <c r="G15349" s="2">
        <v>26881.617999999999</v>
      </c>
      <c r="I15349" s="2">
        <f t="shared" si="239"/>
        <v>56</v>
      </c>
      <c r="J15349" s="2">
        <f>VLOOKUP(A15349,Urbanizaton!$B$2:$BI$265,I15349)</f>
        <v>79.533475588588303</v>
      </c>
      <c r="K15349" s="2">
        <f>VLOOKUP(A15349,Population!$B$2:$BI$265,I15349)</f>
        <v>1256599264</v>
      </c>
      <c r="L15349" s="2" t="str">
        <f>VLOOKUP(A15349,Region!$C$1:$G$241,5)</f>
        <v>OECD Member Nations</v>
      </c>
    </row>
    <row r="15350" spans="1:12" x14ac:dyDescent="0.55000000000000004">
      <c r="A15350" s="2" t="s">
        <v>531</v>
      </c>
      <c r="B15350" s="2" t="s">
        <v>8</v>
      </c>
      <c r="C15350" s="2" t="s">
        <v>16</v>
      </c>
      <c r="D15350" s="2" t="s">
        <v>20</v>
      </c>
      <c r="E15350" s="2" t="s">
        <v>11</v>
      </c>
      <c r="F15350" s="2">
        <v>2012</v>
      </c>
      <c r="G15350" s="2">
        <v>24.047999999999998</v>
      </c>
      <c r="I15350" s="2">
        <f t="shared" si="239"/>
        <v>56</v>
      </c>
      <c r="J15350" s="2">
        <f>VLOOKUP(A15350,Urbanizaton!$B$2:$BI$265,I15350)</f>
        <v>79.533475588588303</v>
      </c>
      <c r="K15350" s="2">
        <f>VLOOKUP(A15350,Population!$B$2:$BI$265,I15350)</f>
        <v>1256599264</v>
      </c>
      <c r="L15350" s="2" t="str">
        <f>VLOOKUP(A15350,Region!$C$1:$G$241,5)</f>
        <v>OECD Member Nations</v>
      </c>
    </row>
    <row r="15351" spans="1:12" x14ac:dyDescent="0.55000000000000004">
      <c r="A15351" s="2" t="s">
        <v>531</v>
      </c>
      <c r="B15351" s="2" t="s">
        <v>8</v>
      </c>
      <c r="C15351" s="2" t="s">
        <v>12</v>
      </c>
      <c r="D15351" s="2" t="s">
        <v>13</v>
      </c>
      <c r="E15351" s="2" t="s">
        <v>11</v>
      </c>
      <c r="F15351" s="2">
        <v>2013</v>
      </c>
      <c r="G15351" s="2">
        <v>89072.062000000005</v>
      </c>
      <c r="I15351" s="2">
        <f t="shared" si="239"/>
        <v>57</v>
      </c>
      <c r="J15351" s="2">
        <f>VLOOKUP(A15351,Urbanizaton!$B$2:$BI$265,I15351)</f>
        <v>79.779555428413303</v>
      </c>
      <c r="K15351" s="2">
        <f>VLOOKUP(A15351,Population!$B$2:$BI$265,I15351)</f>
        <v>1264695223</v>
      </c>
      <c r="L15351" s="2" t="str">
        <f>VLOOKUP(A15351,Region!$C$1:$G$241,5)</f>
        <v>OECD Member Nations</v>
      </c>
    </row>
    <row r="15352" spans="1:12" x14ac:dyDescent="0.55000000000000004">
      <c r="A15352" s="2" t="s">
        <v>531</v>
      </c>
      <c r="B15352" s="2" t="s">
        <v>8</v>
      </c>
      <c r="C15352" s="2" t="s">
        <v>12</v>
      </c>
      <c r="D15352" s="2" t="s">
        <v>20</v>
      </c>
      <c r="E15352" s="2" t="s">
        <v>11</v>
      </c>
      <c r="F15352" s="2">
        <v>2013</v>
      </c>
      <c r="G15352" s="2">
        <v>79.298000000000002</v>
      </c>
      <c r="I15352" s="2">
        <f t="shared" si="239"/>
        <v>57</v>
      </c>
      <c r="J15352" s="2">
        <f>VLOOKUP(A15352,Urbanizaton!$B$2:$BI$265,I15352)</f>
        <v>79.779555428413303</v>
      </c>
      <c r="K15352" s="2">
        <f>VLOOKUP(A15352,Population!$B$2:$BI$265,I15352)</f>
        <v>1264695223</v>
      </c>
      <c r="L15352" s="2" t="str">
        <f>VLOOKUP(A15352,Region!$C$1:$G$241,5)</f>
        <v>OECD Member Nations</v>
      </c>
    </row>
    <row r="15353" spans="1:12" x14ac:dyDescent="0.55000000000000004">
      <c r="A15353" s="2" t="s">
        <v>531</v>
      </c>
      <c r="B15353" s="2" t="s">
        <v>8</v>
      </c>
      <c r="C15353" s="2" t="s">
        <v>9</v>
      </c>
      <c r="D15353" s="2" t="s">
        <v>10</v>
      </c>
      <c r="E15353" s="2" t="s">
        <v>11</v>
      </c>
      <c r="F15353" s="2">
        <v>2013</v>
      </c>
      <c r="G15353" s="2">
        <v>12026.91</v>
      </c>
      <c r="I15353" s="2">
        <f t="shared" si="239"/>
        <v>57</v>
      </c>
      <c r="J15353" s="2">
        <f>VLOOKUP(A15353,Urbanizaton!$B$2:$BI$265,I15353)</f>
        <v>79.779555428413303</v>
      </c>
      <c r="K15353" s="2">
        <f>VLOOKUP(A15353,Population!$B$2:$BI$265,I15353)</f>
        <v>1264695223</v>
      </c>
      <c r="L15353" s="2" t="str">
        <f>VLOOKUP(A15353,Region!$C$1:$G$241,5)</f>
        <v>OECD Member Nations</v>
      </c>
    </row>
    <row r="15354" spans="1:12" x14ac:dyDescent="0.55000000000000004">
      <c r="A15354" s="2" t="s">
        <v>531</v>
      </c>
      <c r="B15354" s="2" t="s">
        <v>8</v>
      </c>
      <c r="C15354" s="2" t="s">
        <v>9</v>
      </c>
      <c r="D15354" s="2" t="s">
        <v>17</v>
      </c>
      <c r="E15354" s="2" t="s">
        <v>11</v>
      </c>
      <c r="F15354" s="2">
        <v>2013</v>
      </c>
      <c r="G15354" s="2">
        <v>9.5500000000000007</v>
      </c>
      <c r="I15354" s="2">
        <f t="shared" si="239"/>
        <v>57</v>
      </c>
      <c r="J15354" s="2">
        <f>VLOOKUP(A15354,Urbanizaton!$B$2:$BI$265,I15354)</f>
        <v>79.779555428413303</v>
      </c>
      <c r="K15354" s="2">
        <f>VLOOKUP(A15354,Population!$B$2:$BI$265,I15354)</f>
        <v>1264695223</v>
      </c>
      <c r="L15354" s="2" t="str">
        <f>VLOOKUP(A15354,Region!$C$1:$G$241,5)</f>
        <v>OECD Member Nations</v>
      </c>
    </row>
    <row r="15355" spans="1:12" x14ac:dyDescent="0.55000000000000004">
      <c r="A15355" s="2" t="s">
        <v>531</v>
      </c>
      <c r="B15355" s="2" t="s">
        <v>8</v>
      </c>
      <c r="C15355" s="2" t="s">
        <v>18</v>
      </c>
      <c r="D15355" s="2" t="s">
        <v>17</v>
      </c>
      <c r="E15355" s="2" t="s">
        <v>11</v>
      </c>
      <c r="F15355" s="2">
        <v>2013</v>
      </c>
      <c r="G15355" s="2">
        <v>12.52</v>
      </c>
      <c r="I15355" s="2">
        <f t="shared" si="239"/>
        <v>57</v>
      </c>
      <c r="J15355" s="2">
        <f>VLOOKUP(A15355,Urbanizaton!$B$2:$BI$265,I15355)</f>
        <v>79.779555428413303</v>
      </c>
      <c r="K15355" s="2">
        <f>VLOOKUP(A15355,Population!$B$2:$BI$265,I15355)</f>
        <v>1264695223</v>
      </c>
      <c r="L15355" s="2" t="str">
        <f>VLOOKUP(A15355,Region!$C$1:$G$241,5)</f>
        <v>OECD Member Nations</v>
      </c>
    </row>
    <row r="15356" spans="1:12" x14ac:dyDescent="0.55000000000000004">
      <c r="A15356" s="2" t="s">
        <v>531</v>
      </c>
      <c r="B15356" s="2" t="s">
        <v>8</v>
      </c>
      <c r="C15356" s="2" t="s">
        <v>18</v>
      </c>
      <c r="D15356" s="2" t="s">
        <v>19</v>
      </c>
      <c r="E15356" s="2" t="s">
        <v>11</v>
      </c>
      <c r="F15356" s="2">
        <v>2013</v>
      </c>
      <c r="G15356" s="2">
        <v>15663985.954</v>
      </c>
      <c r="I15356" s="2">
        <f t="shared" si="239"/>
        <v>57</v>
      </c>
      <c r="J15356" s="2">
        <f>VLOOKUP(A15356,Urbanizaton!$B$2:$BI$265,I15356)</f>
        <v>79.779555428413303</v>
      </c>
      <c r="K15356" s="2">
        <f>VLOOKUP(A15356,Population!$B$2:$BI$265,I15356)</f>
        <v>1264695223</v>
      </c>
      <c r="L15356" s="2" t="str">
        <f>VLOOKUP(A15356,Region!$C$1:$G$241,5)</f>
        <v>OECD Member Nations</v>
      </c>
    </row>
    <row r="15357" spans="1:12" x14ac:dyDescent="0.55000000000000004">
      <c r="A15357" s="2" t="s">
        <v>531</v>
      </c>
      <c r="B15357" s="2" t="s">
        <v>8</v>
      </c>
      <c r="C15357" s="2" t="s">
        <v>14</v>
      </c>
      <c r="D15357" s="2" t="s">
        <v>13</v>
      </c>
      <c r="E15357" s="2" t="s">
        <v>11</v>
      </c>
      <c r="F15357" s="2">
        <v>2013</v>
      </c>
      <c r="G15357" s="2">
        <v>27942.412</v>
      </c>
      <c r="I15357" s="2">
        <f t="shared" si="239"/>
        <v>57</v>
      </c>
      <c r="J15357" s="2">
        <f>VLOOKUP(A15357,Urbanizaton!$B$2:$BI$265,I15357)</f>
        <v>79.779555428413303</v>
      </c>
      <c r="K15357" s="2">
        <f>VLOOKUP(A15357,Population!$B$2:$BI$265,I15357)</f>
        <v>1264695223</v>
      </c>
      <c r="L15357" s="2" t="str">
        <f>VLOOKUP(A15357,Region!$C$1:$G$241,5)</f>
        <v>OECD Member Nations</v>
      </c>
    </row>
    <row r="15358" spans="1:12" x14ac:dyDescent="0.55000000000000004">
      <c r="A15358" s="2" t="s">
        <v>531</v>
      </c>
      <c r="B15358" s="2" t="s">
        <v>8</v>
      </c>
      <c r="C15358" s="2" t="s">
        <v>14</v>
      </c>
      <c r="D15358" s="2" t="s">
        <v>20</v>
      </c>
      <c r="E15358" s="2" t="s">
        <v>11</v>
      </c>
      <c r="F15358" s="2">
        <v>2013</v>
      </c>
      <c r="G15358" s="2">
        <v>24.876000000000001</v>
      </c>
      <c r="I15358" s="2">
        <f t="shared" si="239"/>
        <v>57</v>
      </c>
      <c r="J15358" s="2">
        <f>VLOOKUP(A15358,Urbanizaton!$B$2:$BI$265,I15358)</f>
        <v>79.779555428413303</v>
      </c>
      <c r="K15358" s="2">
        <f>VLOOKUP(A15358,Population!$B$2:$BI$265,I15358)</f>
        <v>1264695223</v>
      </c>
      <c r="L15358" s="2" t="str">
        <f>VLOOKUP(A15358,Region!$C$1:$G$241,5)</f>
        <v>OECD Member Nations</v>
      </c>
    </row>
    <row r="15359" spans="1:12" x14ac:dyDescent="0.55000000000000004">
      <c r="A15359" s="2" t="s">
        <v>531</v>
      </c>
      <c r="B15359" s="2" t="s">
        <v>8</v>
      </c>
      <c r="C15359" s="2" t="s">
        <v>15</v>
      </c>
      <c r="D15359" s="2" t="s">
        <v>13</v>
      </c>
      <c r="E15359" s="2" t="s">
        <v>11</v>
      </c>
      <c r="F15359" s="2">
        <v>2013</v>
      </c>
      <c r="G15359" s="2">
        <v>14377.812</v>
      </c>
      <c r="I15359" s="2">
        <f t="shared" si="239"/>
        <v>57</v>
      </c>
      <c r="J15359" s="2">
        <f>VLOOKUP(A15359,Urbanizaton!$B$2:$BI$265,I15359)</f>
        <v>79.779555428413303</v>
      </c>
      <c r="K15359" s="2">
        <f>VLOOKUP(A15359,Population!$B$2:$BI$265,I15359)</f>
        <v>1264695223</v>
      </c>
      <c r="L15359" s="2" t="str">
        <f>VLOOKUP(A15359,Region!$C$1:$G$241,5)</f>
        <v>OECD Member Nations</v>
      </c>
    </row>
    <row r="15360" spans="1:12" x14ac:dyDescent="0.55000000000000004">
      <c r="A15360" s="2" t="s">
        <v>531</v>
      </c>
      <c r="B15360" s="2" t="s">
        <v>8</v>
      </c>
      <c r="C15360" s="2" t="s">
        <v>15</v>
      </c>
      <c r="D15360" s="2" t="s">
        <v>20</v>
      </c>
      <c r="E15360" s="2" t="s">
        <v>11</v>
      </c>
      <c r="F15360" s="2">
        <v>2013</v>
      </c>
      <c r="G15360" s="2">
        <v>12.8</v>
      </c>
      <c r="I15360" s="2">
        <f t="shared" si="239"/>
        <v>57</v>
      </c>
      <c r="J15360" s="2">
        <f>VLOOKUP(A15360,Urbanizaton!$B$2:$BI$265,I15360)</f>
        <v>79.779555428413303</v>
      </c>
      <c r="K15360" s="2">
        <f>VLOOKUP(A15360,Population!$B$2:$BI$265,I15360)</f>
        <v>1264695223</v>
      </c>
      <c r="L15360" s="2" t="str">
        <f>VLOOKUP(A15360,Region!$C$1:$G$241,5)</f>
        <v>OECD Member Nations</v>
      </c>
    </row>
    <row r="15361" spans="1:12" x14ac:dyDescent="0.55000000000000004">
      <c r="A15361" s="2" t="s">
        <v>531</v>
      </c>
      <c r="B15361" s="2" t="s">
        <v>8</v>
      </c>
      <c r="C15361" s="2" t="s">
        <v>16</v>
      </c>
      <c r="D15361" s="2" t="s">
        <v>13</v>
      </c>
      <c r="E15361" s="2" t="s">
        <v>11</v>
      </c>
      <c r="F15361" s="2">
        <v>2013</v>
      </c>
      <c r="G15361" s="2">
        <v>26410.614000000001</v>
      </c>
      <c r="I15361" s="2">
        <f t="shared" si="239"/>
        <v>57</v>
      </c>
      <c r="J15361" s="2">
        <f>VLOOKUP(A15361,Urbanizaton!$B$2:$BI$265,I15361)</f>
        <v>79.779555428413303</v>
      </c>
      <c r="K15361" s="2">
        <f>VLOOKUP(A15361,Population!$B$2:$BI$265,I15361)</f>
        <v>1264695223</v>
      </c>
      <c r="L15361" s="2" t="str">
        <f>VLOOKUP(A15361,Region!$C$1:$G$241,5)</f>
        <v>OECD Member Nations</v>
      </c>
    </row>
    <row r="15362" spans="1:12" x14ac:dyDescent="0.55000000000000004">
      <c r="A15362" s="2" t="s">
        <v>531</v>
      </c>
      <c r="B15362" s="2" t="s">
        <v>8</v>
      </c>
      <c r="C15362" s="2" t="s">
        <v>16</v>
      </c>
      <c r="D15362" s="2" t="s">
        <v>20</v>
      </c>
      <c r="E15362" s="2" t="s">
        <v>11</v>
      </c>
      <c r="F15362" s="2">
        <v>2013</v>
      </c>
      <c r="G15362" s="2">
        <v>23.513000000000002</v>
      </c>
      <c r="I15362" s="2">
        <f t="shared" si="239"/>
        <v>57</v>
      </c>
      <c r="J15362" s="2">
        <f>VLOOKUP(A15362,Urbanizaton!$B$2:$BI$265,I15362)</f>
        <v>79.779555428413303</v>
      </c>
      <c r="K15362" s="2">
        <f>VLOOKUP(A15362,Population!$B$2:$BI$265,I15362)</f>
        <v>1264695223</v>
      </c>
      <c r="L15362" s="2" t="str">
        <f>VLOOKUP(A15362,Region!$C$1:$G$241,5)</f>
        <v>OECD Member Nations</v>
      </c>
    </row>
    <row r="15363" spans="1:12" x14ac:dyDescent="0.55000000000000004">
      <c r="A15363" s="2" t="s">
        <v>531</v>
      </c>
      <c r="B15363" s="2" t="s">
        <v>8</v>
      </c>
      <c r="C15363" s="2" t="s">
        <v>12</v>
      </c>
      <c r="D15363" s="2" t="s">
        <v>13</v>
      </c>
      <c r="E15363" s="2" t="s">
        <v>11</v>
      </c>
      <c r="F15363" s="2">
        <v>2014</v>
      </c>
      <c r="G15363" s="2">
        <v>85939.284</v>
      </c>
      <c r="I15363" s="2">
        <f t="shared" ref="I15363:I15426" si="240">IF(F15363=1960,4,F15363-1960+4)</f>
        <v>58</v>
      </c>
      <c r="J15363" s="2">
        <f>VLOOKUP(A15363,Urbanizaton!$B$2:$BI$265,I15363)</f>
        <v>80.019436736188894</v>
      </c>
      <c r="K15363" s="2">
        <f>VLOOKUP(A15363,Population!$B$2:$BI$265,I15363)</f>
        <v>1273109967</v>
      </c>
      <c r="L15363" s="2" t="str">
        <f>VLOOKUP(A15363,Region!$C$1:$G$241,5)</f>
        <v>OECD Member Nations</v>
      </c>
    </row>
    <row r="15364" spans="1:12" x14ac:dyDescent="0.55000000000000004">
      <c r="A15364" s="2" t="s">
        <v>531</v>
      </c>
      <c r="B15364" s="2" t="s">
        <v>8</v>
      </c>
      <c r="C15364" s="2" t="s">
        <v>12</v>
      </c>
      <c r="D15364" s="2" t="s">
        <v>20</v>
      </c>
      <c r="E15364" s="2" t="s">
        <v>11</v>
      </c>
      <c r="F15364" s="2">
        <v>2014</v>
      </c>
      <c r="G15364" s="2">
        <v>76.117000000000004</v>
      </c>
      <c r="I15364" s="2">
        <f t="shared" si="240"/>
        <v>58</v>
      </c>
      <c r="J15364" s="2">
        <f>VLOOKUP(A15364,Urbanizaton!$B$2:$BI$265,I15364)</f>
        <v>80.019436736188894</v>
      </c>
      <c r="K15364" s="2">
        <f>VLOOKUP(A15364,Population!$B$2:$BI$265,I15364)</f>
        <v>1273109967</v>
      </c>
      <c r="L15364" s="2" t="str">
        <f>VLOOKUP(A15364,Region!$C$1:$G$241,5)</f>
        <v>OECD Member Nations</v>
      </c>
    </row>
    <row r="15365" spans="1:12" x14ac:dyDescent="0.55000000000000004">
      <c r="A15365" s="2" t="s">
        <v>531</v>
      </c>
      <c r="B15365" s="2" t="s">
        <v>8</v>
      </c>
      <c r="C15365" s="2" t="s">
        <v>9</v>
      </c>
      <c r="D15365" s="2" t="s">
        <v>10</v>
      </c>
      <c r="E15365" s="2" t="s">
        <v>11</v>
      </c>
      <c r="F15365" s="2">
        <v>2014</v>
      </c>
      <c r="G15365" s="2">
        <v>11855.55</v>
      </c>
      <c r="I15365" s="2">
        <f t="shared" si="240"/>
        <v>58</v>
      </c>
      <c r="J15365" s="2">
        <f>VLOOKUP(A15365,Urbanizaton!$B$2:$BI$265,I15365)</f>
        <v>80.019436736188894</v>
      </c>
      <c r="K15365" s="2">
        <f>VLOOKUP(A15365,Population!$B$2:$BI$265,I15365)</f>
        <v>1273109967</v>
      </c>
      <c r="L15365" s="2" t="str">
        <f>VLOOKUP(A15365,Region!$C$1:$G$241,5)</f>
        <v>OECD Member Nations</v>
      </c>
    </row>
    <row r="15366" spans="1:12" x14ac:dyDescent="0.55000000000000004">
      <c r="A15366" s="2" t="s">
        <v>531</v>
      </c>
      <c r="B15366" s="2" t="s">
        <v>8</v>
      </c>
      <c r="C15366" s="2" t="s">
        <v>9</v>
      </c>
      <c r="D15366" s="2" t="s">
        <v>17</v>
      </c>
      <c r="E15366" s="2" t="s">
        <v>11</v>
      </c>
      <c r="F15366" s="2">
        <v>2014</v>
      </c>
      <c r="G15366" s="2">
        <v>9.36</v>
      </c>
      <c r="I15366" s="2">
        <f t="shared" si="240"/>
        <v>58</v>
      </c>
      <c r="J15366" s="2">
        <f>VLOOKUP(A15366,Urbanizaton!$B$2:$BI$265,I15366)</f>
        <v>80.019436736188894</v>
      </c>
      <c r="K15366" s="2">
        <f>VLOOKUP(A15366,Population!$B$2:$BI$265,I15366)</f>
        <v>1273109967</v>
      </c>
      <c r="L15366" s="2" t="str">
        <f>VLOOKUP(A15366,Region!$C$1:$G$241,5)</f>
        <v>OECD Member Nations</v>
      </c>
    </row>
    <row r="15367" spans="1:12" x14ac:dyDescent="0.55000000000000004">
      <c r="A15367" s="2" t="s">
        <v>531</v>
      </c>
      <c r="B15367" s="2" t="s">
        <v>8</v>
      </c>
      <c r="C15367" s="2" t="s">
        <v>18</v>
      </c>
      <c r="D15367" s="2" t="s">
        <v>17</v>
      </c>
      <c r="E15367" s="2" t="s">
        <v>11</v>
      </c>
      <c r="F15367" s="2">
        <v>2014</v>
      </c>
      <c r="G15367" s="2">
        <v>12.314</v>
      </c>
      <c r="I15367" s="2">
        <f t="shared" si="240"/>
        <v>58</v>
      </c>
      <c r="J15367" s="2">
        <f>VLOOKUP(A15367,Urbanizaton!$B$2:$BI$265,I15367)</f>
        <v>80.019436736188894</v>
      </c>
      <c r="K15367" s="2">
        <f>VLOOKUP(A15367,Population!$B$2:$BI$265,I15367)</f>
        <v>1273109967</v>
      </c>
      <c r="L15367" s="2" t="str">
        <f>VLOOKUP(A15367,Region!$C$1:$G$241,5)</f>
        <v>OECD Member Nations</v>
      </c>
    </row>
    <row r="15368" spans="1:12" x14ac:dyDescent="0.55000000000000004">
      <c r="A15368" s="2" t="s">
        <v>531</v>
      </c>
      <c r="B15368" s="2" t="s">
        <v>8</v>
      </c>
      <c r="C15368" s="2" t="s">
        <v>18</v>
      </c>
      <c r="D15368" s="2" t="s">
        <v>19</v>
      </c>
      <c r="E15368" s="2" t="s">
        <v>11</v>
      </c>
      <c r="F15368" s="2">
        <v>2014</v>
      </c>
      <c r="G15368" s="2">
        <v>15494887.790999999</v>
      </c>
      <c r="I15368" s="2">
        <f t="shared" si="240"/>
        <v>58</v>
      </c>
      <c r="J15368" s="2">
        <f>VLOOKUP(A15368,Urbanizaton!$B$2:$BI$265,I15368)</f>
        <v>80.019436736188894</v>
      </c>
      <c r="K15368" s="2">
        <f>VLOOKUP(A15368,Population!$B$2:$BI$265,I15368)</f>
        <v>1273109967</v>
      </c>
      <c r="L15368" s="2" t="str">
        <f>VLOOKUP(A15368,Region!$C$1:$G$241,5)</f>
        <v>OECD Member Nations</v>
      </c>
    </row>
    <row r="15369" spans="1:12" x14ac:dyDescent="0.55000000000000004">
      <c r="A15369" s="2" t="s">
        <v>531</v>
      </c>
      <c r="B15369" s="2" t="s">
        <v>8</v>
      </c>
      <c r="C15369" s="2" t="s">
        <v>14</v>
      </c>
      <c r="D15369" s="2" t="s">
        <v>13</v>
      </c>
      <c r="E15369" s="2" t="s">
        <v>11</v>
      </c>
      <c r="F15369" s="2">
        <v>2014</v>
      </c>
      <c r="G15369" s="2">
        <v>26884.771000000001</v>
      </c>
      <c r="I15369" s="2">
        <f t="shared" si="240"/>
        <v>58</v>
      </c>
      <c r="J15369" s="2">
        <f>VLOOKUP(A15369,Urbanizaton!$B$2:$BI$265,I15369)</f>
        <v>80.019436736188894</v>
      </c>
      <c r="K15369" s="2">
        <f>VLOOKUP(A15369,Population!$B$2:$BI$265,I15369)</f>
        <v>1273109967</v>
      </c>
      <c r="L15369" s="2" t="str">
        <f>VLOOKUP(A15369,Region!$C$1:$G$241,5)</f>
        <v>OECD Member Nations</v>
      </c>
    </row>
    <row r="15370" spans="1:12" x14ac:dyDescent="0.55000000000000004">
      <c r="A15370" s="2" t="s">
        <v>531</v>
      </c>
      <c r="B15370" s="2" t="s">
        <v>8</v>
      </c>
      <c r="C15370" s="2" t="s">
        <v>14</v>
      </c>
      <c r="D15370" s="2" t="s">
        <v>20</v>
      </c>
      <c r="E15370" s="2" t="s">
        <v>11</v>
      </c>
      <c r="F15370" s="2">
        <v>2014</v>
      </c>
      <c r="G15370" s="2">
        <v>23.812000000000001</v>
      </c>
      <c r="I15370" s="2">
        <f t="shared" si="240"/>
        <v>58</v>
      </c>
      <c r="J15370" s="2">
        <f>VLOOKUP(A15370,Urbanizaton!$B$2:$BI$265,I15370)</f>
        <v>80.019436736188894</v>
      </c>
      <c r="K15370" s="2">
        <f>VLOOKUP(A15370,Population!$B$2:$BI$265,I15370)</f>
        <v>1273109967</v>
      </c>
      <c r="L15370" s="2" t="str">
        <f>VLOOKUP(A15370,Region!$C$1:$G$241,5)</f>
        <v>OECD Member Nations</v>
      </c>
    </row>
    <row r="15371" spans="1:12" x14ac:dyDescent="0.55000000000000004">
      <c r="A15371" s="2" t="s">
        <v>531</v>
      </c>
      <c r="B15371" s="2" t="s">
        <v>8</v>
      </c>
      <c r="C15371" s="2" t="s">
        <v>15</v>
      </c>
      <c r="D15371" s="2" t="s">
        <v>13</v>
      </c>
      <c r="E15371" s="2" t="s">
        <v>11</v>
      </c>
      <c r="F15371" s="2">
        <v>2014</v>
      </c>
      <c r="G15371" s="2">
        <v>14137.458000000001</v>
      </c>
      <c r="I15371" s="2">
        <f t="shared" si="240"/>
        <v>58</v>
      </c>
      <c r="J15371" s="2">
        <f>VLOOKUP(A15371,Urbanizaton!$B$2:$BI$265,I15371)</f>
        <v>80.019436736188894</v>
      </c>
      <c r="K15371" s="2">
        <f>VLOOKUP(A15371,Population!$B$2:$BI$265,I15371)</f>
        <v>1273109967</v>
      </c>
      <c r="L15371" s="2" t="str">
        <f>VLOOKUP(A15371,Region!$C$1:$G$241,5)</f>
        <v>OECD Member Nations</v>
      </c>
    </row>
    <row r="15372" spans="1:12" x14ac:dyDescent="0.55000000000000004">
      <c r="A15372" s="2" t="s">
        <v>531</v>
      </c>
      <c r="B15372" s="2" t="s">
        <v>8</v>
      </c>
      <c r="C15372" s="2" t="s">
        <v>15</v>
      </c>
      <c r="D15372" s="2" t="s">
        <v>20</v>
      </c>
      <c r="E15372" s="2" t="s">
        <v>11</v>
      </c>
      <c r="F15372" s="2">
        <v>2014</v>
      </c>
      <c r="G15372" s="2">
        <v>12.522</v>
      </c>
      <c r="I15372" s="2">
        <f t="shared" si="240"/>
        <v>58</v>
      </c>
      <c r="J15372" s="2">
        <f>VLOOKUP(A15372,Urbanizaton!$B$2:$BI$265,I15372)</f>
        <v>80.019436736188894</v>
      </c>
      <c r="K15372" s="2">
        <f>VLOOKUP(A15372,Population!$B$2:$BI$265,I15372)</f>
        <v>1273109967</v>
      </c>
      <c r="L15372" s="2" t="str">
        <f>VLOOKUP(A15372,Region!$C$1:$G$241,5)</f>
        <v>OECD Member Nations</v>
      </c>
    </row>
    <row r="15373" spans="1:12" x14ac:dyDescent="0.55000000000000004">
      <c r="A15373" s="2" t="s">
        <v>531</v>
      </c>
      <c r="B15373" s="2" t="s">
        <v>8</v>
      </c>
      <c r="C15373" s="2" t="s">
        <v>16</v>
      </c>
      <c r="D15373" s="2" t="s">
        <v>13</v>
      </c>
      <c r="E15373" s="2" t="s">
        <v>11</v>
      </c>
      <c r="F15373" s="2">
        <v>2014</v>
      </c>
      <c r="G15373" s="2">
        <v>25859.682000000001</v>
      </c>
      <c r="I15373" s="2">
        <f t="shared" si="240"/>
        <v>58</v>
      </c>
      <c r="J15373" s="2">
        <f>VLOOKUP(A15373,Urbanizaton!$B$2:$BI$265,I15373)</f>
        <v>80.019436736188894</v>
      </c>
      <c r="K15373" s="2">
        <f>VLOOKUP(A15373,Population!$B$2:$BI$265,I15373)</f>
        <v>1273109967</v>
      </c>
      <c r="L15373" s="2" t="str">
        <f>VLOOKUP(A15373,Region!$C$1:$G$241,5)</f>
        <v>OECD Member Nations</v>
      </c>
    </row>
    <row r="15374" spans="1:12" x14ac:dyDescent="0.55000000000000004">
      <c r="A15374" s="2" t="s">
        <v>531</v>
      </c>
      <c r="B15374" s="2" t="s">
        <v>8</v>
      </c>
      <c r="C15374" s="2" t="s">
        <v>16</v>
      </c>
      <c r="D15374" s="2" t="s">
        <v>20</v>
      </c>
      <c r="E15374" s="2" t="s">
        <v>11</v>
      </c>
      <c r="F15374" s="2">
        <v>2014</v>
      </c>
      <c r="G15374" s="2">
        <v>22.904</v>
      </c>
      <c r="I15374" s="2">
        <f t="shared" si="240"/>
        <v>58</v>
      </c>
      <c r="J15374" s="2">
        <f>VLOOKUP(A15374,Urbanizaton!$B$2:$BI$265,I15374)</f>
        <v>80.019436736188894</v>
      </c>
      <c r="K15374" s="2">
        <f>VLOOKUP(A15374,Population!$B$2:$BI$265,I15374)</f>
        <v>1273109967</v>
      </c>
      <c r="L15374" s="2" t="str">
        <f>VLOOKUP(A15374,Region!$C$1:$G$241,5)</f>
        <v>OECD Member Nations</v>
      </c>
    </row>
    <row r="15375" spans="1:12" x14ac:dyDescent="0.55000000000000004">
      <c r="A15375" s="26" t="s">
        <v>531</v>
      </c>
      <c r="B15375" s="2" t="s">
        <v>8</v>
      </c>
      <c r="C15375" s="2" t="s">
        <v>18</v>
      </c>
      <c r="D15375" s="2" t="s">
        <v>17</v>
      </c>
      <c r="E15375" s="2" t="s">
        <v>11</v>
      </c>
      <c r="F15375" s="2">
        <v>2015</v>
      </c>
      <c r="G15375" s="2">
        <v>12.145</v>
      </c>
      <c r="I15375" s="2">
        <f t="shared" si="240"/>
        <v>59</v>
      </c>
      <c r="J15375" s="2">
        <f>VLOOKUP(A15375,Urbanizaton!$B$2:$BI$265,I15375)</f>
        <v>80.256485984503996</v>
      </c>
      <c r="K15375" s="2">
        <f>VLOOKUP(A15375,Population!$B$2:$BI$265,I15375)</f>
        <v>1281401703</v>
      </c>
      <c r="L15375" s="2" t="str">
        <f>VLOOKUP(A15375,Region!$C$1:$G$241,5)</f>
        <v>OECD Member Nations</v>
      </c>
    </row>
    <row r="15376" spans="1:12" x14ac:dyDescent="0.55000000000000004">
      <c r="A15376" s="26" t="s">
        <v>531</v>
      </c>
      <c r="B15376" s="2" t="s">
        <v>8</v>
      </c>
      <c r="C15376" s="2" t="s">
        <v>18</v>
      </c>
      <c r="D15376" s="2" t="s">
        <v>19</v>
      </c>
      <c r="E15376" s="2" t="s">
        <v>11</v>
      </c>
      <c r="F15376" s="2">
        <v>2015</v>
      </c>
      <c r="G15376" s="2">
        <v>15370164.921</v>
      </c>
      <c r="I15376" s="2">
        <f t="shared" si="240"/>
        <v>59</v>
      </c>
      <c r="J15376" s="2">
        <f>VLOOKUP(A15376,Urbanizaton!$B$2:$BI$265,I15376)</f>
        <v>80.256485984503996</v>
      </c>
      <c r="K15376" s="2">
        <f>VLOOKUP(A15376,Population!$B$2:$BI$265,I15376)</f>
        <v>1281401703</v>
      </c>
      <c r="L15376" s="2" t="str">
        <f>VLOOKUP(A15376,Region!$C$1:$G$241,5)</f>
        <v>OECD Member Nations</v>
      </c>
    </row>
    <row r="15377" spans="1:12" x14ac:dyDescent="0.55000000000000004">
      <c r="A15377" s="2" t="s">
        <v>143</v>
      </c>
      <c r="B15377" s="2" t="s">
        <v>8</v>
      </c>
      <c r="C15377" s="2" t="s">
        <v>9</v>
      </c>
      <c r="D15377" s="2" t="s">
        <v>10</v>
      </c>
      <c r="E15377" s="2" t="s">
        <v>11</v>
      </c>
      <c r="F15377" s="2">
        <v>1971</v>
      </c>
      <c r="G15377" s="2">
        <v>0.26</v>
      </c>
      <c r="I15377" s="2">
        <f t="shared" si="240"/>
        <v>15</v>
      </c>
      <c r="J15377" s="2">
        <f>VLOOKUP(A15377,Urbanizaton!$B$2:$BI$265,I15377)</f>
        <v>31.286999999999999</v>
      </c>
      <c r="K15377" s="2">
        <f>VLOOKUP(A15377,Population!$B$2:$BI$265,I15377)</f>
        <v>748973</v>
      </c>
      <c r="L15377" s="2" t="str">
        <f>VLOOKUP(A15377,Region!$C$1:$G$241,5)</f>
        <v>Western Asia</v>
      </c>
    </row>
    <row r="15378" spans="1:12" x14ac:dyDescent="0.55000000000000004">
      <c r="A15378" s="2" t="s">
        <v>143</v>
      </c>
      <c r="B15378" s="2" t="s">
        <v>8</v>
      </c>
      <c r="C15378" s="2" t="s">
        <v>9</v>
      </c>
      <c r="D15378" s="2" t="s">
        <v>17</v>
      </c>
      <c r="E15378" s="2" t="s">
        <v>11</v>
      </c>
      <c r="F15378" s="2">
        <v>1971</v>
      </c>
      <c r="G15378" s="2">
        <v>0.34</v>
      </c>
      <c r="I15378" s="2">
        <f t="shared" si="240"/>
        <v>15</v>
      </c>
      <c r="J15378" s="2">
        <f>VLOOKUP(A15378,Urbanizaton!$B$2:$BI$265,I15378)</f>
        <v>31.286999999999999</v>
      </c>
      <c r="K15378" s="2">
        <f>VLOOKUP(A15378,Population!$B$2:$BI$265,I15378)</f>
        <v>748973</v>
      </c>
      <c r="L15378" s="2" t="str">
        <f>VLOOKUP(A15378,Region!$C$1:$G$241,5)</f>
        <v>Western Asia</v>
      </c>
    </row>
    <row r="15379" spans="1:12" x14ac:dyDescent="0.55000000000000004">
      <c r="A15379" s="2" t="s">
        <v>143</v>
      </c>
      <c r="B15379" s="2" t="s">
        <v>8</v>
      </c>
      <c r="C15379" s="2" t="s">
        <v>9</v>
      </c>
      <c r="D15379" s="2" t="s">
        <v>10</v>
      </c>
      <c r="E15379" s="2" t="s">
        <v>11</v>
      </c>
      <c r="F15379" s="2">
        <v>1972</v>
      </c>
      <c r="G15379" s="2">
        <v>0.26</v>
      </c>
      <c r="I15379" s="2">
        <f t="shared" si="240"/>
        <v>16</v>
      </c>
      <c r="J15379" s="2">
        <f>VLOOKUP(A15379,Urbanizaton!$B$2:$BI$265,I15379)</f>
        <v>32.957999999999998</v>
      </c>
      <c r="K15379" s="2">
        <f>VLOOKUP(A15379,Population!$B$2:$BI$265,I15379)</f>
        <v>776383</v>
      </c>
      <c r="L15379" s="2" t="str">
        <f>VLOOKUP(A15379,Region!$C$1:$G$241,5)</f>
        <v>Western Asia</v>
      </c>
    </row>
    <row r="15380" spans="1:12" x14ac:dyDescent="0.55000000000000004">
      <c r="A15380" s="2" t="s">
        <v>143</v>
      </c>
      <c r="B15380" s="2" t="s">
        <v>8</v>
      </c>
      <c r="C15380" s="2" t="s">
        <v>9</v>
      </c>
      <c r="D15380" s="2" t="s">
        <v>17</v>
      </c>
      <c r="E15380" s="2" t="s">
        <v>11</v>
      </c>
      <c r="F15380" s="2">
        <v>1972</v>
      </c>
      <c r="G15380" s="2">
        <v>0.34</v>
      </c>
      <c r="I15380" s="2">
        <f t="shared" si="240"/>
        <v>16</v>
      </c>
      <c r="J15380" s="2">
        <f>VLOOKUP(A15380,Urbanizaton!$B$2:$BI$265,I15380)</f>
        <v>32.957999999999998</v>
      </c>
      <c r="K15380" s="2">
        <f>VLOOKUP(A15380,Population!$B$2:$BI$265,I15380)</f>
        <v>776383</v>
      </c>
      <c r="L15380" s="2" t="str">
        <f>VLOOKUP(A15380,Region!$C$1:$G$241,5)</f>
        <v>Western Asia</v>
      </c>
    </row>
    <row r="15381" spans="1:12" x14ac:dyDescent="0.55000000000000004">
      <c r="A15381" s="2" t="s">
        <v>143</v>
      </c>
      <c r="B15381" s="2" t="s">
        <v>8</v>
      </c>
      <c r="C15381" s="2" t="s">
        <v>9</v>
      </c>
      <c r="D15381" s="2" t="s">
        <v>10</v>
      </c>
      <c r="E15381" s="2" t="s">
        <v>11</v>
      </c>
      <c r="F15381" s="2">
        <v>1973</v>
      </c>
      <c r="G15381" s="2">
        <v>0.28999999999999998</v>
      </c>
      <c r="I15381" s="2">
        <f t="shared" si="240"/>
        <v>17</v>
      </c>
      <c r="J15381" s="2">
        <f>VLOOKUP(A15381,Urbanizaton!$B$2:$BI$265,I15381)</f>
        <v>34.668999999999997</v>
      </c>
      <c r="K15381" s="2">
        <f>VLOOKUP(A15381,Population!$B$2:$BI$265,I15381)</f>
        <v>806991</v>
      </c>
      <c r="L15381" s="2" t="str">
        <f>VLOOKUP(A15381,Region!$C$1:$G$241,5)</f>
        <v>Western Asia</v>
      </c>
    </row>
    <row r="15382" spans="1:12" x14ac:dyDescent="0.55000000000000004">
      <c r="A15382" s="2" t="s">
        <v>143</v>
      </c>
      <c r="B15382" s="2" t="s">
        <v>8</v>
      </c>
      <c r="C15382" s="2" t="s">
        <v>9</v>
      </c>
      <c r="D15382" s="2" t="s">
        <v>17</v>
      </c>
      <c r="E15382" s="2" t="s">
        <v>11</v>
      </c>
      <c r="F15382" s="2">
        <v>1973</v>
      </c>
      <c r="G15382" s="2">
        <v>0.36</v>
      </c>
      <c r="I15382" s="2">
        <f t="shared" si="240"/>
        <v>17</v>
      </c>
      <c r="J15382" s="2">
        <f>VLOOKUP(A15382,Urbanizaton!$B$2:$BI$265,I15382)</f>
        <v>34.668999999999997</v>
      </c>
      <c r="K15382" s="2">
        <f>VLOOKUP(A15382,Population!$B$2:$BI$265,I15382)</f>
        <v>806991</v>
      </c>
      <c r="L15382" s="2" t="str">
        <f>VLOOKUP(A15382,Region!$C$1:$G$241,5)</f>
        <v>Western Asia</v>
      </c>
    </row>
    <row r="15383" spans="1:12" x14ac:dyDescent="0.55000000000000004">
      <c r="A15383" s="2" t="s">
        <v>143</v>
      </c>
      <c r="B15383" s="2" t="s">
        <v>8</v>
      </c>
      <c r="C15383" s="2" t="s">
        <v>9</v>
      </c>
      <c r="D15383" s="2" t="s">
        <v>10</v>
      </c>
      <c r="E15383" s="2" t="s">
        <v>11</v>
      </c>
      <c r="F15383" s="2">
        <v>1974</v>
      </c>
      <c r="G15383" s="2">
        <v>0.45</v>
      </c>
      <c r="I15383" s="2">
        <f t="shared" si="240"/>
        <v>18</v>
      </c>
      <c r="J15383" s="2">
        <f>VLOOKUP(A15383,Urbanizaton!$B$2:$BI$265,I15383)</f>
        <v>36.423000000000002</v>
      </c>
      <c r="K15383" s="2">
        <f>VLOOKUP(A15383,Population!$B$2:$BI$265,I15383)</f>
        <v>841948</v>
      </c>
      <c r="L15383" s="2" t="str">
        <f>VLOOKUP(A15383,Region!$C$1:$G$241,5)</f>
        <v>Western Asia</v>
      </c>
    </row>
    <row r="15384" spans="1:12" x14ac:dyDescent="0.55000000000000004">
      <c r="A15384" s="2" t="s">
        <v>143</v>
      </c>
      <c r="B15384" s="2" t="s">
        <v>8</v>
      </c>
      <c r="C15384" s="2" t="s">
        <v>9</v>
      </c>
      <c r="D15384" s="2" t="s">
        <v>17</v>
      </c>
      <c r="E15384" s="2" t="s">
        <v>11</v>
      </c>
      <c r="F15384" s="2">
        <v>1974</v>
      </c>
      <c r="G15384" s="2">
        <v>0.53</v>
      </c>
      <c r="I15384" s="2">
        <f t="shared" si="240"/>
        <v>18</v>
      </c>
      <c r="J15384" s="2">
        <f>VLOOKUP(A15384,Urbanizaton!$B$2:$BI$265,I15384)</f>
        <v>36.423000000000002</v>
      </c>
      <c r="K15384" s="2">
        <f>VLOOKUP(A15384,Population!$B$2:$BI$265,I15384)</f>
        <v>841948</v>
      </c>
      <c r="L15384" s="2" t="str">
        <f>VLOOKUP(A15384,Region!$C$1:$G$241,5)</f>
        <v>Western Asia</v>
      </c>
    </row>
    <row r="15385" spans="1:12" x14ac:dyDescent="0.55000000000000004">
      <c r="A15385" s="2" t="s">
        <v>143</v>
      </c>
      <c r="B15385" s="2" t="s">
        <v>8</v>
      </c>
      <c r="C15385" s="2" t="s">
        <v>9</v>
      </c>
      <c r="D15385" s="2" t="s">
        <v>10</v>
      </c>
      <c r="E15385" s="2" t="s">
        <v>11</v>
      </c>
      <c r="F15385" s="2">
        <v>1975</v>
      </c>
      <c r="G15385" s="2">
        <v>0.72</v>
      </c>
      <c r="I15385" s="2">
        <f t="shared" si="240"/>
        <v>19</v>
      </c>
      <c r="J15385" s="2">
        <f>VLOOKUP(A15385,Urbanizaton!$B$2:$BI$265,I15385)</f>
        <v>38.213000000000001</v>
      </c>
      <c r="K15385" s="2">
        <f>VLOOKUP(A15385,Population!$B$2:$BI$265,I15385)</f>
        <v>882044</v>
      </c>
      <c r="L15385" s="2" t="str">
        <f>VLOOKUP(A15385,Region!$C$1:$G$241,5)</f>
        <v>Western Asia</v>
      </c>
    </row>
    <row r="15386" spans="1:12" x14ac:dyDescent="0.55000000000000004">
      <c r="A15386" s="2" t="s">
        <v>143</v>
      </c>
      <c r="B15386" s="2" t="s">
        <v>8</v>
      </c>
      <c r="C15386" s="2" t="s">
        <v>9</v>
      </c>
      <c r="D15386" s="2" t="s">
        <v>17</v>
      </c>
      <c r="E15386" s="2" t="s">
        <v>11</v>
      </c>
      <c r="F15386" s="2">
        <v>1975</v>
      </c>
      <c r="G15386" s="2">
        <v>0.82</v>
      </c>
      <c r="I15386" s="2">
        <f t="shared" si="240"/>
        <v>19</v>
      </c>
      <c r="J15386" s="2">
        <f>VLOOKUP(A15386,Urbanizaton!$B$2:$BI$265,I15386)</f>
        <v>38.213000000000001</v>
      </c>
      <c r="K15386" s="2">
        <f>VLOOKUP(A15386,Population!$B$2:$BI$265,I15386)</f>
        <v>882044</v>
      </c>
      <c r="L15386" s="2" t="str">
        <f>VLOOKUP(A15386,Region!$C$1:$G$241,5)</f>
        <v>Western Asia</v>
      </c>
    </row>
    <row r="15387" spans="1:12" x14ac:dyDescent="0.55000000000000004">
      <c r="A15387" s="2" t="s">
        <v>143</v>
      </c>
      <c r="B15387" s="2" t="s">
        <v>8</v>
      </c>
      <c r="C15387" s="2" t="s">
        <v>9</v>
      </c>
      <c r="D15387" s="2" t="s">
        <v>10</v>
      </c>
      <c r="E15387" s="2" t="s">
        <v>11</v>
      </c>
      <c r="F15387" s="2">
        <v>1976</v>
      </c>
      <c r="G15387" s="2">
        <v>1.1200000000000001</v>
      </c>
      <c r="I15387" s="2">
        <f t="shared" si="240"/>
        <v>20</v>
      </c>
      <c r="J15387" s="2">
        <f>VLOOKUP(A15387,Urbanizaton!$B$2:$BI$265,I15387)</f>
        <v>40.039000000000001</v>
      </c>
      <c r="K15387" s="2">
        <f>VLOOKUP(A15387,Population!$B$2:$BI$265,I15387)</f>
        <v>927439</v>
      </c>
      <c r="L15387" s="2" t="str">
        <f>VLOOKUP(A15387,Region!$C$1:$G$241,5)</f>
        <v>Western Asia</v>
      </c>
    </row>
    <row r="15388" spans="1:12" x14ac:dyDescent="0.55000000000000004">
      <c r="A15388" s="2" t="s">
        <v>143</v>
      </c>
      <c r="B15388" s="2" t="s">
        <v>8</v>
      </c>
      <c r="C15388" s="2" t="s">
        <v>9</v>
      </c>
      <c r="D15388" s="2" t="s">
        <v>17</v>
      </c>
      <c r="E15388" s="2" t="s">
        <v>11</v>
      </c>
      <c r="F15388" s="2">
        <v>1976</v>
      </c>
      <c r="G15388" s="2">
        <v>1.2</v>
      </c>
      <c r="I15388" s="2">
        <f t="shared" si="240"/>
        <v>20</v>
      </c>
      <c r="J15388" s="2">
        <f>VLOOKUP(A15388,Urbanizaton!$B$2:$BI$265,I15388)</f>
        <v>40.039000000000001</v>
      </c>
      <c r="K15388" s="2">
        <f>VLOOKUP(A15388,Population!$B$2:$BI$265,I15388)</f>
        <v>927439</v>
      </c>
      <c r="L15388" s="2" t="str">
        <f>VLOOKUP(A15388,Region!$C$1:$G$241,5)</f>
        <v>Western Asia</v>
      </c>
    </row>
    <row r="15389" spans="1:12" x14ac:dyDescent="0.55000000000000004">
      <c r="A15389" s="2" t="s">
        <v>143</v>
      </c>
      <c r="B15389" s="2" t="s">
        <v>8</v>
      </c>
      <c r="C15389" s="2" t="s">
        <v>9</v>
      </c>
      <c r="D15389" s="2" t="s">
        <v>10</v>
      </c>
      <c r="E15389" s="2" t="s">
        <v>11</v>
      </c>
      <c r="F15389" s="2">
        <v>1977</v>
      </c>
      <c r="G15389" s="2">
        <v>1.31</v>
      </c>
      <c r="I15389" s="2">
        <f t="shared" si="240"/>
        <v>21</v>
      </c>
      <c r="J15389" s="2">
        <f>VLOOKUP(A15389,Urbanizaton!$B$2:$BI$265,I15389)</f>
        <v>41.887999999999998</v>
      </c>
      <c r="K15389" s="2">
        <f>VLOOKUP(A15389,Population!$B$2:$BI$265,I15389)</f>
        <v>977808</v>
      </c>
      <c r="L15389" s="2" t="str">
        <f>VLOOKUP(A15389,Region!$C$1:$G$241,5)</f>
        <v>Western Asia</v>
      </c>
    </row>
    <row r="15390" spans="1:12" x14ac:dyDescent="0.55000000000000004">
      <c r="A15390" s="2" t="s">
        <v>143</v>
      </c>
      <c r="B15390" s="2" t="s">
        <v>8</v>
      </c>
      <c r="C15390" s="2" t="s">
        <v>9</v>
      </c>
      <c r="D15390" s="2" t="s">
        <v>17</v>
      </c>
      <c r="E15390" s="2" t="s">
        <v>11</v>
      </c>
      <c r="F15390" s="2">
        <v>1977</v>
      </c>
      <c r="G15390" s="2">
        <v>1.34</v>
      </c>
      <c r="I15390" s="2">
        <f t="shared" si="240"/>
        <v>21</v>
      </c>
      <c r="J15390" s="2">
        <f>VLOOKUP(A15390,Urbanizaton!$B$2:$BI$265,I15390)</f>
        <v>41.887999999999998</v>
      </c>
      <c r="K15390" s="2">
        <f>VLOOKUP(A15390,Population!$B$2:$BI$265,I15390)</f>
        <v>977808</v>
      </c>
      <c r="L15390" s="2" t="str">
        <f>VLOOKUP(A15390,Region!$C$1:$G$241,5)</f>
        <v>Western Asia</v>
      </c>
    </row>
    <row r="15391" spans="1:12" x14ac:dyDescent="0.55000000000000004">
      <c r="A15391" s="2" t="s">
        <v>143</v>
      </c>
      <c r="B15391" s="2" t="s">
        <v>8</v>
      </c>
      <c r="C15391" s="2" t="s">
        <v>9</v>
      </c>
      <c r="D15391" s="2" t="s">
        <v>10</v>
      </c>
      <c r="E15391" s="2" t="s">
        <v>11</v>
      </c>
      <c r="F15391" s="2">
        <v>1978</v>
      </c>
      <c r="G15391" s="2">
        <v>1.55</v>
      </c>
      <c r="I15391" s="2">
        <f t="shared" si="240"/>
        <v>22</v>
      </c>
      <c r="J15391" s="2">
        <f>VLOOKUP(A15391,Urbanizaton!$B$2:$BI$265,I15391)</f>
        <v>43.762</v>
      </c>
      <c r="K15391" s="2">
        <f>VLOOKUP(A15391,Population!$B$2:$BI$265,I15391)</f>
        <v>1032800</v>
      </c>
      <c r="L15391" s="2" t="str">
        <f>VLOOKUP(A15391,Region!$C$1:$G$241,5)</f>
        <v>Western Asia</v>
      </c>
    </row>
    <row r="15392" spans="1:12" x14ac:dyDescent="0.55000000000000004">
      <c r="A15392" s="2" t="s">
        <v>143</v>
      </c>
      <c r="B15392" s="2" t="s">
        <v>8</v>
      </c>
      <c r="C15392" s="2" t="s">
        <v>9</v>
      </c>
      <c r="D15392" s="2" t="s">
        <v>17</v>
      </c>
      <c r="E15392" s="2" t="s">
        <v>11</v>
      </c>
      <c r="F15392" s="2">
        <v>1978</v>
      </c>
      <c r="G15392" s="2">
        <v>1.5</v>
      </c>
      <c r="I15392" s="2">
        <f t="shared" si="240"/>
        <v>22</v>
      </c>
      <c r="J15392" s="2">
        <f>VLOOKUP(A15392,Urbanizaton!$B$2:$BI$265,I15392)</f>
        <v>43.762</v>
      </c>
      <c r="K15392" s="2">
        <f>VLOOKUP(A15392,Population!$B$2:$BI$265,I15392)</f>
        <v>1032800</v>
      </c>
      <c r="L15392" s="2" t="str">
        <f>VLOOKUP(A15392,Region!$C$1:$G$241,5)</f>
        <v>Western Asia</v>
      </c>
    </row>
    <row r="15393" spans="1:12" x14ac:dyDescent="0.55000000000000004">
      <c r="A15393" s="2" t="s">
        <v>143</v>
      </c>
      <c r="B15393" s="2" t="s">
        <v>8</v>
      </c>
      <c r="C15393" s="2" t="s">
        <v>9</v>
      </c>
      <c r="D15393" s="2" t="s">
        <v>10</v>
      </c>
      <c r="E15393" s="2" t="s">
        <v>11</v>
      </c>
      <c r="F15393" s="2">
        <v>1979</v>
      </c>
      <c r="G15393" s="2">
        <v>1.89</v>
      </c>
      <c r="I15393" s="2">
        <f t="shared" si="240"/>
        <v>23</v>
      </c>
      <c r="J15393" s="2">
        <f>VLOOKUP(A15393,Urbanizaton!$B$2:$BI$265,I15393)</f>
        <v>45.654000000000003</v>
      </c>
      <c r="K15393" s="2">
        <f>VLOOKUP(A15393,Population!$B$2:$BI$265,I15393)</f>
        <v>1091853</v>
      </c>
      <c r="L15393" s="2" t="str">
        <f>VLOOKUP(A15393,Region!$C$1:$G$241,5)</f>
        <v>Western Asia</v>
      </c>
    </row>
    <row r="15394" spans="1:12" x14ac:dyDescent="0.55000000000000004">
      <c r="A15394" s="2" t="s">
        <v>143</v>
      </c>
      <c r="B15394" s="2" t="s">
        <v>8</v>
      </c>
      <c r="C15394" s="2" t="s">
        <v>9</v>
      </c>
      <c r="D15394" s="2" t="s">
        <v>17</v>
      </c>
      <c r="E15394" s="2" t="s">
        <v>11</v>
      </c>
      <c r="F15394" s="2">
        <v>1979</v>
      </c>
      <c r="G15394" s="2">
        <v>1.73</v>
      </c>
      <c r="I15394" s="2">
        <f t="shared" si="240"/>
        <v>23</v>
      </c>
      <c r="J15394" s="2">
        <f>VLOOKUP(A15394,Urbanizaton!$B$2:$BI$265,I15394)</f>
        <v>45.654000000000003</v>
      </c>
      <c r="K15394" s="2">
        <f>VLOOKUP(A15394,Population!$B$2:$BI$265,I15394)</f>
        <v>1091853</v>
      </c>
      <c r="L15394" s="2" t="str">
        <f>VLOOKUP(A15394,Region!$C$1:$G$241,5)</f>
        <v>Western Asia</v>
      </c>
    </row>
    <row r="15395" spans="1:12" x14ac:dyDescent="0.55000000000000004">
      <c r="A15395" s="2" t="s">
        <v>143</v>
      </c>
      <c r="B15395" s="2" t="s">
        <v>8</v>
      </c>
      <c r="C15395" s="2" t="s">
        <v>9</v>
      </c>
      <c r="D15395" s="2" t="s">
        <v>10</v>
      </c>
      <c r="E15395" s="2" t="s">
        <v>11</v>
      </c>
      <c r="F15395" s="2">
        <v>1980</v>
      </c>
      <c r="G15395" s="2">
        <v>2.25</v>
      </c>
      <c r="I15395" s="2">
        <f t="shared" si="240"/>
        <v>24</v>
      </c>
      <c r="J15395" s="2">
        <f>VLOOKUP(A15395,Urbanizaton!$B$2:$BI$265,I15395)</f>
        <v>47.561999999999998</v>
      </c>
      <c r="K15395" s="2">
        <f>VLOOKUP(A15395,Population!$B$2:$BI$265,I15395)</f>
        <v>1154379</v>
      </c>
      <c r="L15395" s="2" t="str">
        <f>VLOOKUP(A15395,Region!$C$1:$G$241,5)</f>
        <v>Western Asia</v>
      </c>
    </row>
    <row r="15396" spans="1:12" x14ac:dyDescent="0.55000000000000004">
      <c r="A15396" s="2" t="s">
        <v>143</v>
      </c>
      <c r="B15396" s="2" t="s">
        <v>8</v>
      </c>
      <c r="C15396" s="2" t="s">
        <v>9</v>
      </c>
      <c r="D15396" s="2" t="s">
        <v>17</v>
      </c>
      <c r="E15396" s="2" t="s">
        <v>11</v>
      </c>
      <c r="F15396" s="2">
        <v>1980</v>
      </c>
      <c r="G15396" s="2">
        <v>1.95</v>
      </c>
      <c r="I15396" s="2">
        <f t="shared" si="240"/>
        <v>24</v>
      </c>
      <c r="J15396" s="2">
        <f>VLOOKUP(A15396,Urbanizaton!$B$2:$BI$265,I15396)</f>
        <v>47.561999999999998</v>
      </c>
      <c r="K15396" s="2">
        <f>VLOOKUP(A15396,Population!$B$2:$BI$265,I15396)</f>
        <v>1154379</v>
      </c>
      <c r="L15396" s="2" t="str">
        <f>VLOOKUP(A15396,Region!$C$1:$G$241,5)</f>
        <v>Western Asia</v>
      </c>
    </row>
    <row r="15397" spans="1:12" x14ac:dyDescent="0.55000000000000004">
      <c r="A15397" s="2" t="s">
        <v>143</v>
      </c>
      <c r="B15397" s="2" t="s">
        <v>8</v>
      </c>
      <c r="C15397" s="2" t="s">
        <v>9</v>
      </c>
      <c r="D15397" s="2" t="s">
        <v>10</v>
      </c>
      <c r="E15397" s="2" t="s">
        <v>11</v>
      </c>
      <c r="F15397" s="2">
        <v>1981</v>
      </c>
      <c r="G15397" s="2">
        <v>2.5099999999999998</v>
      </c>
      <c r="I15397" s="2">
        <f t="shared" si="240"/>
        <v>25</v>
      </c>
      <c r="J15397" s="2">
        <f>VLOOKUP(A15397,Urbanizaton!$B$2:$BI$265,I15397)</f>
        <v>49.470999999999997</v>
      </c>
      <c r="K15397" s="2">
        <f>VLOOKUP(A15397,Population!$B$2:$BI$265,I15397)</f>
        <v>1220587</v>
      </c>
      <c r="L15397" s="2" t="str">
        <f>VLOOKUP(A15397,Region!$C$1:$G$241,5)</f>
        <v>Western Asia</v>
      </c>
    </row>
    <row r="15398" spans="1:12" x14ac:dyDescent="0.55000000000000004">
      <c r="A15398" s="2" t="s">
        <v>143</v>
      </c>
      <c r="B15398" s="2" t="s">
        <v>8</v>
      </c>
      <c r="C15398" s="2" t="s">
        <v>9</v>
      </c>
      <c r="D15398" s="2" t="s">
        <v>17</v>
      </c>
      <c r="E15398" s="2" t="s">
        <v>11</v>
      </c>
      <c r="F15398" s="2">
        <v>1981</v>
      </c>
      <c r="G15398" s="2">
        <v>2.0499999999999998</v>
      </c>
      <c r="I15398" s="2">
        <f t="shared" si="240"/>
        <v>25</v>
      </c>
      <c r="J15398" s="2">
        <f>VLOOKUP(A15398,Urbanizaton!$B$2:$BI$265,I15398)</f>
        <v>49.470999999999997</v>
      </c>
      <c r="K15398" s="2">
        <f>VLOOKUP(A15398,Population!$B$2:$BI$265,I15398)</f>
        <v>1220587</v>
      </c>
      <c r="L15398" s="2" t="str">
        <f>VLOOKUP(A15398,Region!$C$1:$G$241,5)</f>
        <v>Western Asia</v>
      </c>
    </row>
    <row r="15399" spans="1:12" x14ac:dyDescent="0.55000000000000004">
      <c r="A15399" s="2" t="s">
        <v>143</v>
      </c>
      <c r="B15399" s="2" t="s">
        <v>8</v>
      </c>
      <c r="C15399" s="2" t="s">
        <v>9</v>
      </c>
      <c r="D15399" s="2" t="s">
        <v>10</v>
      </c>
      <c r="E15399" s="2" t="s">
        <v>11</v>
      </c>
      <c r="F15399" s="2">
        <v>1982</v>
      </c>
      <c r="G15399" s="2">
        <v>2.94</v>
      </c>
      <c r="I15399" s="2">
        <f t="shared" si="240"/>
        <v>26</v>
      </c>
      <c r="J15399" s="2">
        <f>VLOOKUP(A15399,Urbanizaton!$B$2:$BI$265,I15399)</f>
        <v>51.384999999999998</v>
      </c>
      <c r="K15399" s="2">
        <f>VLOOKUP(A15399,Population!$B$2:$BI$265,I15399)</f>
        <v>1290111</v>
      </c>
      <c r="L15399" s="2" t="str">
        <f>VLOOKUP(A15399,Region!$C$1:$G$241,5)</f>
        <v>Western Asia</v>
      </c>
    </row>
    <row r="15400" spans="1:12" x14ac:dyDescent="0.55000000000000004">
      <c r="A15400" s="2" t="s">
        <v>143</v>
      </c>
      <c r="B15400" s="2" t="s">
        <v>8</v>
      </c>
      <c r="C15400" s="2" t="s">
        <v>9</v>
      </c>
      <c r="D15400" s="2" t="s">
        <v>17</v>
      </c>
      <c r="E15400" s="2" t="s">
        <v>11</v>
      </c>
      <c r="F15400" s="2">
        <v>1982</v>
      </c>
      <c r="G15400" s="2">
        <v>2.2799999999999998</v>
      </c>
      <c r="I15400" s="2">
        <f t="shared" si="240"/>
        <v>26</v>
      </c>
      <c r="J15400" s="2">
        <f>VLOOKUP(A15400,Urbanizaton!$B$2:$BI$265,I15400)</f>
        <v>51.384999999999998</v>
      </c>
      <c r="K15400" s="2">
        <f>VLOOKUP(A15400,Population!$B$2:$BI$265,I15400)</f>
        <v>1290111</v>
      </c>
      <c r="L15400" s="2" t="str">
        <f>VLOOKUP(A15400,Region!$C$1:$G$241,5)</f>
        <v>Western Asia</v>
      </c>
    </row>
    <row r="15401" spans="1:12" x14ac:dyDescent="0.55000000000000004">
      <c r="A15401" s="2" t="s">
        <v>143</v>
      </c>
      <c r="B15401" s="2" t="s">
        <v>8</v>
      </c>
      <c r="C15401" s="2" t="s">
        <v>9</v>
      </c>
      <c r="D15401" s="2" t="s">
        <v>10</v>
      </c>
      <c r="E15401" s="2" t="s">
        <v>11</v>
      </c>
      <c r="F15401" s="2">
        <v>1983</v>
      </c>
      <c r="G15401" s="2">
        <v>3.89</v>
      </c>
      <c r="I15401" s="2">
        <f t="shared" si="240"/>
        <v>27</v>
      </c>
      <c r="J15401" s="2">
        <f>VLOOKUP(A15401,Urbanizaton!$B$2:$BI$265,I15401)</f>
        <v>53.293999999999997</v>
      </c>
      <c r="K15401" s="2">
        <f>VLOOKUP(A15401,Population!$B$2:$BI$265,I15401)</f>
        <v>1361097</v>
      </c>
      <c r="L15401" s="2" t="str">
        <f>VLOOKUP(A15401,Region!$C$1:$G$241,5)</f>
        <v>Western Asia</v>
      </c>
    </row>
    <row r="15402" spans="1:12" x14ac:dyDescent="0.55000000000000004">
      <c r="A15402" s="2" t="s">
        <v>143</v>
      </c>
      <c r="B15402" s="2" t="s">
        <v>8</v>
      </c>
      <c r="C15402" s="2" t="s">
        <v>9</v>
      </c>
      <c r="D15402" s="2" t="s">
        <v>17</v>
      </c>
      <c r="E15402" s="2" t="s">
        <v>11</v>
      </c>
      <c r="F15402" s="2">
        <v>1983</v>
      </c>
      <c r="G15402" s="2">
        <v>2.86</v>
      </c>
      <c r="I15402" s="2">
        <f t="shared" si="240"/>
        <v>27</v>
      </c>
      <c r="J15402" s="2">
        <f>VLOOKUP(A15402,Urbanizaton!$B$2:$BI$265,I15402)</f>
        <v>53.293999999999997</v>
      </c>
      <c r="K15402" s="2">
        <f>VLOOKUP(A15402,Population!$B$2:$BI$265,I15402)</f>
        <v>1361097</v>
      </c>
      <c r="L15402" s="2" t="str">
        <f>VLOOKUP(A15402,Region!$C$1:$G$241,5)</f>
        <v>Western Asia</v>
      </c>
    </row>
    <row r="15403" spans="1:12" x14ac:dyDescent="0.55000000000000004">
      <c r="A15403" s="2" t="s">
        <v>143</v>
      </c>
      <c r="B15403" s="2" t="s">
        <v>8</v>
      </c>
      <c r="C15403" s="2" t="s">
        <v>9</v>
      </c>
      <c r="D15403" s="2" t="s">
        <v>10</v>
      </c>
      <c r="E15403" s="2" t="s">
        <v>11</v>
      </c>
      <c r="F15403" s="2">
        <v>1984</v>
      </c>
      <c r="G15403" s="2">
        <v>4.9800000000000004</v>
      </c>
      <c r="I15403" s="2">
        <f t="shared" si="240"/>
        <v>28</v>
      </c>
      <c r="J15403" s="2">
        <f>VLOOKUP(A15403,Urbanizaton!$B$2:$BI$265,I15403)</f>
        <v>55.197000000000003</v>
      </c>
      <c r="K15403" s="2">
        <f>VLOOKUP(A15403,Population!$B$2:$BI$265,I15403)</f>
        <v>1431077</v>
      </c>
      <c r="L15403" s="2" t="str">
        <f>VLOOKUP(A15403,Region!$C$1:$G$241,5)</f>
        <v>Western Asia</v>
      </c>
    </row>
    <row r="15404" spans="1:12" x14ac:dyDescent="0.55000000000000004">
      <c r="A15404" s="2" t="s">
        <v>143</v>
      </c>
      <c r="B15404" s="2" t="s">
        <v>8</v>
      </c>
      <c r="C15404" s="2" t="s">
        <v>9</v>
      </c>
      <c r="D15404" s="2" t="s">
        <v>17</v>
      </c>
      <c r="E15404" s="2" t="s">
        <v>11</v>
      </c>
      <c r="F15404" s="2">
        <v>1984</v>
      </c>
      <c r="G15404" s="2">
        <v>3.48</v>
      </c>
      <c r="I15404" s="2">
        <f t="shared" si="240"/>
        <v>28</v>
      </c>
      <c r="J15404" s="2">
        <f>VLOOKUP(A15404,Urbanizaton!$B$2:$BI$265,I15404)</f>
        <v>55.197000000000003</v>
      </c>
      <c r="K15404" s="2">
        <f>VLOOKUP(A15404,Population!$B$2:$BI$265,I15404)</f>
        <v>1431077</v>
      </c>
      <c r="L15404" s="2" t="str">
        <f>VLOOKUP(A15404,Region!$C$1:$G$241,5)</f>
        <v>Western Asia</v>
      </c>
    </row>
    <row r="15405" spans="1:12" x14ac:dyDescent="0.55000000000000004">
      <c r="A15405" s="2" t="s">
        <v>143</v>
      </c>
      <c r="B15405" s="2" t="s">
        <v>8</v>
      </c>
      <c r="C15405" s="2" t="s">
        <v>9</v>
      </c>
      <c r="D15405" s="2" t="s">
        <v>10</v>
      </c>
      <c r="E15405" s="2" t="s">
        <v>11</v>
      </c>
      <c r="F15405" s="2">
        <v>1985</v>
      </c>
      <c r="G15405" s="2">
        <v>5.63</v>
      </c>
      <c r="I15405" s="2">
        <f t="shared" si="240"/>
        <v>29</v>
      </c>
      <c r="J15405" s="2">
        <f>VLOOKUP(A15405,Urbanizaton!$B$2:$BI$265,I15405)</f>
        <v>57.079000000000001</v>
      </c>
      <c r="K15405" s="2">
        <f>VLOOKUP(A15405,Population!$B$2:$BI$265,I15405)</f>
        <v>1498417</v>
      </c>
      <c r="L15405" s="2" t="str">
        <f>VLOOKUP(A15405,Region!$C$1:$G$241,5)</f>
        <v>Western Asia</v>
      </c>
    </row>
    <row r="15406" spans="1:12" x14ac:dyDescent="0.55000000000000004">
      <c r="A15406" s="2" t="s">
        <v>143</v>
      </c>
      <c r="B15406" s="2" t="s">
        <v>8</v>
      </c>
      <c r="C15406" s="2" t="s">
        <v>9</v>
      </c>
      <c r="D15406" s="2" t="s">
        <v>17</v>
      </c>
      <c r="E15406" s="2" t="s">
        <v>11</v>
      </c>
      <c r="F15406" s="2">
        <v>1985</v>
      </c>
      <c r="G15406" s="2">
        <v>3.76</v>
      </c>
      <c r="I15406" s="2">
        <f t="shared" si="240"/>
        <v>29</v>
      </c>
      <c r="J15406" s="2">
        <f>VLOOKUP(A15406,Urbanizaton!$B$2:$BI$265,I15406)</f>
        <v>57.079000000000001</v>
      </c>
      <c r="K15406" s="2">
        <f>VLOOKUP(A15406,Population!$B$2:$BI$265,I15406)</f>
        <v>1498417</v>
      </c>
      <c r="L15406" s="2" t="str">
        <f>VLOOKUP(A15406,Region!$C$1:$G$241,5)</f>
        <v>Western Asia</v>
      </c>
    </row>
    <row r="15407" spans="1:12" x14ac:dyDescent="0.55000000000000004">
      <c r="A15407" s="2" t="s">
        <v>143</v>
      </c>
      <c r="B15407" s="2" t="s">
        <v>8</v>
      </c>
      <c r="C15407" s="2" t="s">
        <v>9</v>
      </c>
      <c r="D15407" s="2" t="s">
        <v>10</v>
      </c>
      <c r="E15407" s="2" t="s">
        <v>11</v>
      </c>
      <c r="F15407" s="2">
        <v>1986</v>
      </c>
      <c r="G15407" s="2">
        <v>6.23</v>
      </c>
      <c r="I15407" s="2">
        <f t="shared" si="240"/>
        <v>30</v>
      </c>
      <c r="J15407" s="2">
        <f>VLOOKUP(A15407,Urbanizaton!$B$2:$BI$265,I15407)</f>
        <v>58.944000000000003</v>
      </c>
      <c r="K15407" s="2">
        <f>VLOOKUP(A15407,Population!$B$2:$BI$265,I15407)</f>
        <v>1561185</v>
      </c>
      <c r="L15407" s="2" t="str">
        <f>VLOOKUP(A15407,Region!$C$1:$G$241,5)</f>
        <v>Western Asia</v>
      </c>
    </row>
    <row r="15408" spans="1:12" x14ac:dyDescent="0.55000000000000004">
      <c r="A15408" s="2" t="s">
        <v>143</v>
      </c>
      <c r="B15408" s="2" t="s">
        <v>8</v>
      </c>
      <c r="C15408" s="2" t="s">
        <v>9</v>
      </c>
      <c r="D15408" s="2" t="s">
        <v>17</v>
      </c>
      <c r="E15408" s="2" t="s">
        <v>11</v>
      </c>
      <c r="F15408" s="2">
        <v>1986</v>
      </c>
      <c r="G15408" s="2">
        <v>3.99</v>
      </c>
      <c r="I15408" s="2">
        <f t="shared" si="240"/>
        <v>30</v>
      </c>
      <c r="J15408" s="2">
        <f>VLOOKUP(A15408,Urbanizaton!$B$2:$BI$265,I15408)</f>
        <v>58.944000000000003</v>
      </c>
      <c r="K15408" s="2">
        <f>VLOOKUP(A15408,Population!$B$2:$BI$265,I15408)</f>
        <v>1561185</v>
      </c>
      <c r="L15408" s="2" t="str">
        <f>VLOOKUP(A15408,Region!$C$1:$G$241,5)</f>
        <v>Western Asia</v>
      </c>
    </row>
    <row r="15409" spans="1:12" x14ac:dyDescent="0.55000000000000004">
      <c r="A15409" s="2" t="s">
        <v>143</v>
      </c>
      <c r="B15409" s="2" t="s">
        <v>8</v>
      </c>
      <c r="C15409" s="2" t="s">
        <v>9</v>
      </c>
      <c r="D15409" s="2" t="s">
        <v>10</v>
      </c>
      <c r="E15409" s="2" t="s">
        <v>11</v>
      </c>
      <c r="F15409" s="2">
        <v>1987</v>
      </c>
      <c r="G15409" s="2">
        <v>6.31</v>
      </c>
      <c r="I15409" s="2">
        <f t="shared" si="240"/>
        <v>31</v>
      </c>
      <c r="J15409" s="2">
        <f>VLOOKUP(A15409,Urbanizaton!$B$2:$BI$265,I15409)</f>
        <v>60.783000000000001</v>
      </c>
      <c r="K15409" s="2">
        <f>VLOOKUP(A15409,Population!$B$2:$BI$265,I15409)</f>
        <v>1619864</v>
      </c>
      <c r="L15409" s="2" t="str">
        <f>VLOOKUP(A15409,Region!$C$1:$G$241,5)</f>
        <v>Western Asia</v>
      </c>
    </row>
    <row r="15410" spans="1:12" x14ac:dyDescent="0.55000000000000004">
      <c r="A15410" s="2" t="s">
        <v>143</v>
      </c>
      <c r="B15410" s="2" t="s">
        <v>8</v>
      </c>
      <c r="C15410" s="2" t="s">
        <v>9</v>
      </c>
      <c r="D15410" s="2" t="s">
        <v>17</v>
      </c>
      <c r="E15410" s="2" t="s">
        <v>11</v>
      </c>
      <c r="F15410" s="2">
        <v>1987</v>
      </c>
      <c r="G15410" s="2">
        <v>3.89</v>
      </c>
      <c r="I15410" s="2">
        <f t="shared" si="240"/>
        <v>31</v>
      </c>
      <c r="J15410" s="2">
        <f>VLOOKUP(A15410,Urbanizaton!$B$2:$BI$265,I15410)</f>
        <v>60.783000000000001</v>
      </c>
      <c r="K15410" s="2">
        <f>VLOOKUP(A15410,Population!$B$2:$BI$265,I15410)</f>
        <v>1619864</v>
      </c>
      <c r="L15410" s="2" t="str">
        <f>VLOOKUP(A15410,Region!$C$1:$G$241,5)</f>
        <v>Western Asia</v>
      </c>
    </row>
    <row r="15411" spans="1:12" x14ac:dyDescent="0.55000000000000004">
      <c r="A15411" s="2" t="s">
        <v>143</v>
      </c>
      <c r="B15411" s="2" t="s">
        <v>8</v>
      </c>
      <c r="C15411" s="2" t="s">
        <v>9</v>
      </c>
      <c r="D15411" s="2" t="s">
        <v>10</v>
      </c>
      <c r="E15411" s="2" t="s">
        <v>11</v>
      </c>
      <c r="F15411" s="2">
        <v>1988</v>
      </c>
      <c r="G15411" s="2">
        <v>6.63</v>
      </c>
      <c r="I15411" s="2">
        <f t="shared" si="240"/>
        <v>32</v>
      </c>
      <c r="J15411" s="2">
        <f>VLOOKUP(A15411,Urbanizaton!$B$2:$BI$265,I15411)</f>
        <v>62.594000000000001</v>
      </c>
      <c r="K15411" s="2">
        <f>VLOOKUP(A15411,Population!$B$2:$BI$265,I15411)</f>
        <v>1678116</v>
      </c>
      <c r="L15411" s="2" t="str">
        <f>VLOOKUP(A15411,Region!$C$1:$G$241,5)</f>
        <v>Western Asia</v>
      </c>
    </row>
    <row r="15412" spans="1:12" x14ac:dyDescent="0.55000000000000004">
      <c r="A15412" s="2" t="s">
        <v>143</v>
      </c>
      <c r="B15412" s="2" t="s">
        <v>8</v>
      </c>
      <c r="C15412" s="2" t="s">
        <v>9</v>
      </c>
      <c r="D15412" s="2" t="s">
        <v>17</v>
      </c>
      <c r="E15412" s="2" t="s">
        <v>11</v>
      </c>
      <c r="F15412" s="2">
        <v>1988</v>
      </c>
      <c r="G15412" s="2">
        <v>3.95</v>
      </c>
      <c r="I15412" s="2">
        <f t="shared" si="240"/>
        <v>32</v>
      </c>
      <c r="J15412" s="2">
        <f>VLOOKUP(A15412,Urbanizaton!$B$2:$BI$265,I15412)</f>
        <v>62.594000000000001</v>
      </c>
      <c r="K15412" s="2">
        <f>VLOOKUP(A15412,Population!$B$2:$BI$265,I15412)</f>
        <v>1678116</v>
      </c>
      <c r="L15412" s="2" t="str">
        <f>VLOOKUP(A15412,Region!$C$1:$G$241,5)</f>
        <v>Western Asia</v>
      </c>
    </row>
    <row r="15413" spans="1:12" x14ac:dyDescent="0.55000000000000004">
      <c r="A15413" s="2" t="s">
        <v>143</v>
      </c>
      <c r="B15413" s="2" t="s">
        <v>8</v>
      </c>
      <c r="C15413" s="2" t="s">
        <v>9</v>
      </c>
      <c r="D15413" s="2" t="s">
        <v>10</v>
      </c>
      <c r="E15413" s="2" t="s">
        <v>11</v>
      </c>
      <c r="F15413" s="2">
        <v>1989</v>
      </c>
      <c r="G15413" s="2">
        <v>6.84</v>
      </c>
      <c r="I15413" s="2">
        <f t="shared" si="240"/>
        <v>33</v>
      </c>
      <c r="J15413" s="2">
        <f>VLOOKUP(A15413,Urbanizaton!$B$2:$BI$265,I15413)</f>
        <v>64.366</v>
      </c>
      <c r="K15413" s="2">
        <f>VLOOKUP(A15413,Population!$B$2:$BI$265,I15413)</f>
        <v>1741160</v>
      </c>
      <c r="L15413" s="2" t="str">
        <f>VLOOKUP(A15413,Region!$C$1:$G$241,5)</f>
        <v>Western Asia</v>
      </c>
    </row>
    <row r="15414" spans="1:12" x14ac:dyDescent="0.55000000000000004">
      <c r="A15414" s="2" t="s">
        <v>143</v>
      </c>
      <c r="B15414" s="2" t="s">
        <v>8</v>
      </c>
      <c r="C15414" s="2" t="s">
        <v>9</v>
      </c>
      <c r="D15414" s="2" t="s">
        <v>17</v>
      </c>
      <c r="E15414" s="2" t="s">
        <v>11</v>
      </c>
      <c r="F15414" s="2">
        <v>1989</v>
      </c>
      <c r="G15414" s="2">
        <v>3.93</v>
      </c>
      <c r="I15414" s="2">
        <f t="shared" si="240"/>
        <v>33</v>
      </c>
      <c r="J15414" s="2">
        <f>VLOOKUP(A15414,Urbanizaton!$B$2:$BI$265,I15414)</f>
        <v>64.366</v>
      </c>
      <c r="K15414" s="2">
        <f>VLOOKUP(A15414,Population!$B$2:$BI$265,I15414)</f>
        <v>1741160</v>
      </c>
      <c r="L15414" s="2" t="str">
        <f>VLOOKUP(A15414,Region!$C$1:$G$241,5)</f>
        <v>Western Asia</v>
      </c>
    </row>
    <row r="15415" spans="1:12" x14ac:dyDescent="0.55000000000000004">
      <c r="A15415" s="2" t="s">
        <v>143</v>
      </c>
      <c r="B15415" s="2" t="s">
        <v>8</v>
      </c>
      <c r="C15415" s="2" t="s">
        <v>9</v>
      </c>
      <c r="D15415" s="2" t="s">
        <v>10</v>
      </c>
      <c r="E15415" s="2" t="s">
        <v>11</v>
      </c>
      <c r="F15415" s="2">
        <v>1990</v>
      </c>
      <c r="G15415" s="2">
        <v>10.16</v>
      </c>
      <c r="I15415" s="2">
        <f t="shared" si="240"/>
        <v>34</v>
      </c>
      <c r="J15415" s="2">
        <f>VLOOKUP(A15415,Urbanizaton!$B$2:$BI$265,I15415)</f>
        <v>66.102000000000004</v>
      </c>
      <c r="K15415" s="2">
        <f>VLOOKUP(A15415,Population!$B$2:$BI$265,I15415)</f>
        <v>1812160</v>
      </c>
      <c r="L15415" s="2" t="str">
        <f>VLOOKUP(A15415,Region!$C$1:$G$241,5)</f>
        <v>Western Asia</v>
      </c>
    </row>
    <row r="15416" spans="1:12" x14ac:dyDescent="0.55000000000000004">
      <c r="A15416" s="2" t="s">
        <v>143</v>
      </c>
      <c r="B15416" s="2" t="s">
        <v>8</v>
      </c>
      <c r="C15416" s="2" t="s">
        <v>9</v>
      </c>
      <c r="D15416" s="2" t="s">
        <v>17</v>
      </c>
      <c r="E15416" s="2" t="s">
        <v>11</v>
      </c>
      <c r="F15416" s="2">
        <v>1990</v>
      </c>
      <c r="G15416" s="2">
        <v>5.61</v>
      </c>
      <c r="I15416" s="2">
        <f t="shared" si="240"/>
        <v>34</v>
      </c>
      <c r="J15416" s="2">
        <f>VLOOKUP(A15416,Urbanizaton!$B$2:$BI$265,I15416)</f>
        <v>66.102000000000004</v>
      </c>
      <c r="K15416" s="2">
        <f>VLOOKUP(A15416,Population!$B$2:$BI$265,I15416)</f>
        <v>1812160</v>
      </c>
      <c r="L15416" s="2" t="str">
        <f>VLOOKUP(A15416,Region!$C$1:$G$241,5)</f>
        <v>Western Asia</v>
      </c>
    </row>
    <row r="15417" spans="1:12" x14ac:dyDescent="0.55000000000000004">
      <c r="A15417" s="2" t="s">
        <v>143</v>
      </c>
      <c r="B15417" s="2" t="s">
        <v>8</v>
      </c>
      <c r="C15417" s="2" t="s">
        <v>9</v>
      </c>
      <c r="D15417" s="2" t="s">
        <v>10</v>
      </c>
      <c r="E15417" s="2" t="s">
        <v>11</v>
      </c>
      <c r="F15417" s="2">
        <v>1991</v>
      </c>
      <c r="G15417" s="2">
        <v>14.1</v>
      </c>
      <c r="I15417" s="2">
        <f t="shared" si="240"/>
        <v>35</v>
      </c>
      <c r="J15417" s="2">
        <f>VLOOKUP(A15417,Urbanizaton!$B$2:$BI$265,I15417)</f>
        <v>67.796000000000006</v>
      </c>
      <c r="K15417" s="2">
        <f>VLOOKUP(A15417,Population!$B$2:$BI$265,I15417)</f>
        <v>1893771</v>
      </c>
      <c r="L15417" s="2" t="str">
        <f>VLOOKUP(A15417,Region!$C$1:$G$241,5)</f>
        <v>Western Asia</v>
      </c>
    </row>
    <row r="15418" spans="1:12" x14ac:dyDescent="0.55000000000000004">
      <c r="A15418" s="2" t="s">
        <v>143</v>
      </c>
      <c r="B15418" s="2" t="s">
        <v>8</v>
      </c>
      <c r="C15418" s="2" t="s">
        <v>9</v>
      </c>
      <c r="D15418" s="2" t="s">
        <v>17</v>
      </c>
      <c r="E15418" s="2" t="s">
        <v>11</v>
      </c>
      <c r="F15418" s="2">
        <v>1991</v>
      </c>
      <c r="G15418" s="2">
        <v>7.45</v>
      </c>
      <c r="I15418" s="2">
        <f t="shared" si="240"/>
        <v>35</v>
      </c>
      <c r="J15418" s="2">
        <f>VLOOKUP(A15418,Urbanizaton!$B$2:$BI$265,I15418)</f>
        <v>67.796000000000006</v>
      </c>
      <c r="K15418" s="2">
        <f>VLOOKUP(A15418,Population!$B$2:$BI$265,I15418)</f>
        <v>1893771</v>
      </c>
      <c r="L15418" s="2" t="str">
        <f>VLOOKUP(A15418,Region!$C$1:$G$241,5)</f>
        <v>Western Asia</v>
      </c>
    </row>
    <row r="15419" spans="1:12" x14ac:dyDescent="0.55000000000000004">
      <c r="A15419" s="2" t="s">
        <v>143</v>
      </c>
      <c r="B15419" s="2" t="s">
        <v>8</v>
      </c>
      <c r="C15419" s="2" t="s">
        <v>9</v>
      </c>
      <c r="D15419" s="2" t="s">
        <v>10</v>
      </c>
      <c r="E15419" s="2" t="s">
        <v>11</v>
      </c>
      <c r="F15419" s="2">
        <v>1992</v>
      </c>
      <c r="G15419" s="2">
        <v>13.35</v>
      </c>
      <c r="I15419" s="2">
        <f t="shared" si="240"/>
        <v>36</v>
      </c>
      <c r="J15419" s="2">
        <f>VLOOKUP(A15419,Urbanizaton!$B$2:$BI$265,I15419)</f>
        <v>69.447000000000003</v>
      </c>
      <c r="K15419" s="2">
        <f>VLOOKUP(A15419,Population!$B$2:$BI$265,I15419)</f>
        <v>1983277</v>
      </c>
      <c r="L15419" s="2" t="str">
        <f>VLOOKUP(A15419,Region!$C$1:$G$241,5)</f>
        <v>Western Asia</v>
      </c>
    </row>
    <row r="15420" spans="1:12" x14ac:dyDescent="0.55000000000000004">
      <c r="A15420" s="2" t="s">
        <v>143</v>
      </c>
      <c r="B15420" s="2" t="s">
        <v>8</v>
      </c>
      <c r="C15420" s="2" t="s">
        <v>9</v>
      </c>
      <c r="D15420" s="2" t="s">
        <v>17</v>
      </c>
      <c r="E15420" s="2" t="s">
        <v>11</v>
      </c>
      <c r="F15420" s="2">
        <v>1992</v>
      </c>
      <c r="G15420" s="2">
        <v>6.74</v>
      </c>
      <c r="I15420" s="2">
        <f t="shared" si="240"/>
        <v>36</v>
      </c>
      <c r="J15420" s="2">
        <f>VLOOKUP(A15420,Urbanizaton!$B$2:$BI$265,I15420)</f>
        <v>69.447000000000003</v>
      </c>
      <c r="K15420" s="2">
        <f>VLOOKUP(A15420,Population!$B$2:$BI$265,I15420)</f>
        <v>1983277</v>
      </c>
      <c r="L15420" s="2" t="str">
        <f>VLOOKUP(A15420,Region!$C$1:$G$241,5)</f>
        <v>Western Asia</v>
      </c>
    </row>
    <row r="15421" spans="1:12" x14ac:dyDescent="0.55000000000000004">
      <c r="A15421" s="2" t="s">
        <v>143</v>
      </c>
      <c r="B15421" s="2" t="s">
        <v>8</v>
      </c>
      <c r="C15421" s="2" t="s">
        <v>9</v>
      </c>
      <c r="D15421" s="2" t="s">
        <v>10</v>
      </c>
      <c r="E15421" s="2" t="s">
        <v>11</v>
      </c>
      <c r="F15421" s="2">
        <v>1993</v>
      </c>
      <c r="G15421" s="2">
        <v>12.58</v>
      </c>
      <c r="I15421" s="2">
        <f t="shared" si="240"/>
        <v>37</v>
      </c>
      <c r="J15421" s="2">
        <f>VLOOKUP(A15421,Urbanizaton!$B$2:$BI$265,I15421)</f>
        <v>71.043999999999997</v>
      </c>
      <c r="K15421" s="2">
        <f>VLOOKUP(A15421,Population!$B$2:$BI$265,I15421)</f>
        <v>2072111</v>
      </c>
      <c r="L15421" s="2" t="str">
        <f>VLOOKUP(A15421,Region!$C$1:$G$241,5)</f>
        <v>Western Asia</v>
      </c>
    </row>
    <row r="15422" spans="1:12" x14ac:dyDescent="0.55000000000000004">
      <c r="A15422" s="2" t="s">
        <v>143</v>
      </c>
      <c r="B15422" s="2" t="s">
        <v>8</v>
      </c>
      <c r="C15422" s="2" t="s">
        <v>9</v>
      </c>
      <c r="D15422" s="2" t="s">
        <v>17</v>
      </c>
      <c r="E15422" s="2" t="s">
        <v>11</v>
      </c>
      <c r="F15422" s="2">
        <v>1993</v>
      </c>
      <c r="G15422" s="2">
        <v>6.09</v>
      </c>
      <c r="I15422" s="2">
        <f t="shared" si="240"/>
        <v>37</v>
      </c>
      <c r="J15422" s="2">
        <f>VLOOKUP(A15422,Urbanizaton!$B$2:$BI$265,I15422)</f>
        <v>71.043999999999997</v>
      </c>
      <c r="K15422" s="2">
        <f>VLOOKUP(A15422,Population!$B$2:$BI$265,I15422)</f>
        <v>2072111</v>
      </c>
      <c r="L15422" s="2" t="str">
        <f>VLOOKUP(A15422,Region!$C$1:$G$241,5)</f>
        <v>Western Asia</v>
      </c>
    </row>
    <row r="15423" spans="1:12" x14ac:dyDescent="0.55000000000000004">
      <c r="A15423" s="2" t="s">
        <v>143</v>
      </c>
      <c r="B15423" s="2" t="s">
        <v>8</v>
      </c>
      <c r="C15423" s="2" t="s">
        <v>9</v>
      </c>
      <c r="D15423" s="2" t="s">
        <v>10</v>
      </c>
      <c r="E15423" s="2" t="s">
        <v>11</v>
      </c>
      <c r="F15423" s="2">
        <v>1994</v>
      </c>
      <c r="G15423" s="2">
        <v>12.5</v>
      </c>
      <c r="I15423" s="2">
        <f t="shared" si="240"/>
        <v>38</v>
      </c>
      <c r="J15423" s="2">
        <f>VLOOKUP(A15423,Urbanizaton!$B$2:$BI$265,I15423)</f>
        <v>71.688000000000002</v>
      </c>
      <c r="K15423" s="2">
        <f>VLOOKUP(A15423,Population!$B$2:$BI$265,I15423)</f>
        <v>2148428</v>
      </c>
      <c r="L15423" s="2" t="str">
        <f>VLOOKUP(A15423,Region!$C$1:$G$241,5)</f>
        <v>Western Asia</v>
      </c>
    </row>
    <row r="15424" spans="1:12" x14ac:dyDescent="0.55000000000000004">
      <c r="A15424" s="2" t="s">
        <v>143</v>
      </c>
      <c r="B15424" s="2" t="s">
        <v>8</v>
      </c>
      <c r="C15424" s="2" t="s">
        <v>9</v>
      </c>
      <c r="D15424" s="2" t="s">
        <v>17</v>
      </c>
      <c r="E15424" s="2" t="s">
        <v>11</v>
      </c>
      <c r="F15424" s="2">
        <v>1994</v>
      </c>
      <c r="G15424" s="2">
        <v>5.84</v>
      </c>
      <c r="I15424" s="2">
        <f t="shared" si="240"/>
        <v>38</v>
      </c>
      <c r="J15424" s="2">
        <f>VLOOKUP(A15424,Urbanizaton!$B$2:$BI$265,I15424)</f>
        <v>71.688000000000002</v>
      </c>
      <c r="K15424" s="2">
        <f>VLOOKUP(A15424,Population!$B$2:$BI$265,I15424)</f>
        <v>2148428</v>
      </c>
      <c r="L15424" s="2" t="str">
        <f>VLOOKUP(A15424,Region!$C$1:$G$241,5)</f>
        <v>Western Asia</v>
      </c>
    </row>
    <row r="15425" spans="1:12" x14ac:dyDescent="0.55000000000000004">
      <c r="A15425" s="2" t="s">
        <v>143</v>
      </c>
      <c r="B15425" s="2" t="s">
        <v>8</v>
      </c>
      <c r="C15425" s="2" t="s">
        <v>9</v>
      </c>
      <c r="D15425" s="2" t="s">
        <v>10</v>
      </c>
      <c r="E15425" s="2" t="s">
        <v>11</v>
      </c>
      <c r="F15425" s="2">
        <v>1995</v>
      </c>
      <c r="G15425" s="2">
        <v>14.69</v>
      </c>
      <c r="I15425" s="2">
        <f t="shared" si="240"/>
        <v>39</v>
      </c>
      <c r="J15425" s="2">
        <f>VLOOKUP(A15425,Urbanizaton!$B$2:$BI$265,I15425)</f>
        <v>71.668999999999997</v>
      </c>
      <c r="K15425" s="2">
        <f>VLOOKUP(A15425,Population!$B$2:$BI$265,I15425)</f>
        <v>2204283</v>
      </c>
      <c r="L15425" s="2" t="str">
        <f>VLOOKUP(A15425,Region!$C$1:$G$241,5)</f>
        <v>Western Asia</v>
      </c>
    </row>
    <row r="15426" spans="1:12" x14ac:dyDescent="0.55000000000000004">
      <c r="A15426" s="2" t="s">
        <v>143</v>
      </c>
      <c r="B15426" s="2" t="s">
        <v>8</v>
      </c>
      <c r="C15426" s="2" t="s">
        <v>9</v>
      </c>
      <c r="D15426" s="2" t="s">
        <v>17</v>
      </c>
      <c r="E15426" s="2" t="s">
        <v>11</v>
      </c>
      <c r="F15426" s="2">
        <v>1995</v>
      </c>
      <c r="G15426" s="2">
        <v>6.7</v>
      </c>
      <c r="I15426" s="2">
        <f t="shared" si="240"/>
        <v>39</v>
      </c>
      <c r="J15426" s="2">
        <f>VLOOKUP(A15426,Urbanizaton!$B$2:$BI$265,I15426)</f>
        <v>71.668999999999997</v>
      </c>
      <c r="K15426" s="2">
        <f>VLOOKUP(A15426,Population!$B$2:$BI$265,I15426)</f>
        <v>2204283</v>
      </c>
      <c r="L15426" s="2" t="str">
        <f>VLOOKUP(A15426,Region!$C$1:$G$241,5)</f>
        <v>Western Asia</v>
      </c>
    </row>
    <row r="15427" spans="1:12" x14ac:dyDescent="0.55000000000000004">
      <c r="A15427" s="2" t="s">
        <v>143</v>
      </c>
      <c r="B15427" s="2" t="s">
        <v>8</v>
      </c>
      <c r="C15427" s="2" t="s">
        <v>9</v>
      </c>
      <c r="D15427" s="2" t="s">
        <v>10</v>
      </c>
      <c r="E15427" s="2" t="s">
        <v>11</v>
      </c>
      <c r="F15427" s="2">
        <v>1996</v>
      </c>
      <c r="G15427" s="2">
        <v>14.93</v>
      </c>
      <c r="I15427" s="2">
        <f t="shared" ref="I15427:I15490" si="241">IF(F15427=1960,4,F15427-1960+4)</f>
        <v>40</v>
      </c>
      <c r="J15427" s="2">
        <f>VLOOKUP(A15427,Urbanizaton!$B$2:$BI$265,I15427)</f>
        <v>71.649000000000001</v>
      </c>
      <c r="K15427" s="2">
        <f>VLOOKUP(A15427,Population!$B$2:$BI$265,I15427)</f>
        <v>2236666</v>
      </c>
      <c r="L15427" s="2" t="str">
        <f>VLOOKUP(A15427,Region!$C$1:$G$241,5)</f>
        <v>Western Asia</v>
      </c>
    </row>
    <row r="15428" spans="1:12" x14ac:dyDescent="0.55000000000000004">
      <c r="A15428" s="2" t="s">
        <v>143</v>
      </c>
      <c r="B15428" s="2" t="s">
        <v>8</v>
      </c>
      <c r="C15428" s="2" t="s">
        <v>9</v>
      </c>
      <c r="D15428" s="2" t="s">
        <v>17</v>
      </c>
      <c r="E15428" s="2" t="s">
        <v>11</v>
      </c>
      <c r="F15428" s="2">
        <v>1996</v>
      </c>
      <c r="G15428" s="2">
        <v>6.72</v>
      </c>
      <c r="I15428" s="2">
        <f t="shared" si="241"/>
        <v>40</v>
      </c>
      <c r="J15428" s="2">
        <f>VLOOKUP(A15428,Urbanizaton!$B$2:$BI$265,I15428)</f>
        <v>71.649000000000001</v>
      </c>
      <c r="K15428" s="2">
        <f>VLOOKUP(A15428,Population!$B$2:$BI$265,I15428)</f>
        <v>2236666</v>
      </c>
      <c r="L15428" s="2" t="str">
        <f>VLOOKUP(A15428,Region!$C$1:$G$241,5)</f>
        <v>Western Asia</v>
      </c>
    </row>
    <row r="15429" spans="1:12" x14ac:dyDescent="0.55000000000000004">
      <c r="A15429" s="2" t="s">
        <v>143</v>
      </c>
      <c r="B15429" s="2" t="s">
        <v>8</v>
      </c>
      <c r="C15429" s="2" t="s">
        <v>9</v>
      </c>
      <c r="D15429" s="2" t="s">
        <v>10</v>
      </c>
      <c r="E15429" s="2" t="s">
        <v>11</v>
      </c>
      <c r="F15429" s="2">
        <v>1997</v>
      </c>
      <c r="G15429" s="2">
        <v>14.98</v>
      </c>
      <c r="I15429" s="2">
        <f t="shared" si="241"/>
        <v>41</v>
      </c>
      <c r="J15429" s="2">
        <f>VLOOKUP(A15429,Urbanizaton!$B$2:$BI$265,I15429)</f>
        <v>71.629000000000005</v>
      </c>
      <c r="K15429" s="2">
        <f>VLOOKUP(A15429,Population!$B$2:$BI$265,I15429)</f>
        <v>2249773</v>
      </c>
      <c r="L15429" s="2" t="str">
        <f>VLOOKUP(A15429,Region!$C$1:$G$241,5)</f>
        <v>Western Asia</v>
      </c>
    </row>
    <row r="15430" spans="1:12" x14ac:dyDescent="0.55000000000000004">
      <c r="A15430" s="2" t="s">
        <v>143</v>
      </c>
      <c r="B15430" s="2" t="s">
        <v>8</v>
      </c>
      <c r="C15430" s="2" t="s">
        <v>9</v>
      </c>
      <c r="D15430" s="2" t="s">
        <v>17</v>
      </c>
      <c r="E15430" s="2" t="s">
        <v>11</v>
      </c>
      <c r="F15430" s="2">
        <v>1997</v>
      </c>
      <c r="G15430" s="2">
        <v>6.73</v>
      </c>
      <c r="I15430" s="2">
        <f t="shared" si="241"/>
        <v>41</v>
      </c>
      <c r="J15430" s="2">
        <f>VLOOKUP(A15430,Urbanizaton!$B$2:$BI$265,I15430)</f>
        <v>71.629000000000005</v>
      </c>
      <c r="K15430" s="2">
        <f>VLOOKUP(A15430,Population!$B$2:$BI$265,I15430)</f>
        <v>2249773</v>
      </c>
      <c r="L15430" s="2" t="str">
        <f>VLOOKUP(A15430,Region!$C$1:$G$241,5)</f>
        <v>Western Asia</v>
      </c>
    </row>
    <row r="15431" spans="1:12" x14ac:dyDescent="0.55000000000000004">
      <c r="A15431" s="2" t="s">
        <v>143</v>
      </c>
      <c r="B15431" s="2" t="s">
        <v>8</v>
      </c>
      <c r="C15431" s="2" t="s">
        <v>9</v>
      </c>
      <c r="D15431" s="2" t="s">
        <v>10</v>
      </c>
      <c r="E15431" s="2" t="s">
        <v>11</v>
      </c>
      <c r="F15431" s="2">
        <v>1998</v>
      </c>
      <c r="G15431" s="2">
        <v>15.27</v>
      </c>
      <c r="I15431" s="2">
        <f t="shared" si="241"/>
        <v>42</v>
      </c>
      <c r="J15431" s="2">
        <f>VLOOKUP(A15431,Urbanizaton!$B$2:$BI$265,I15431)</f>
        <v>71.608999999999995</v>
      </c>
      <c r="K15431" s="2">
        <f>VLOOKUP(A15431,Population!$B$2:$BI$265,I15431)</f>
        <v>2251875</v>
      </c>
      <c r="L15431" s="2" t="str">
        <f>VLOOKUP(A15431,Region!$C$1:$G$241,5)</f>
        <v>Western Asia</v>
      </c>
    </row>
    <row r="15432" spans="1:12" x14ac:dyDescent="0.55000000000000004">
      <c r="A15432" s="2" t="s">
        <v>143</v>
      </c>
      <c r="B15432" s="2" t="s">
        <v>8</v>
      </c>
      <c r="C15432" s="2" t="s">
        <v>9</v>
      </c>
      <c r="D15432" s="2" t="s">
        <v>17</v>
      </c>
      <c r="E15432" s="2" t="s">
        <v>11</v>
      </c>
      <c r="F15432" s="2">
        <v>1998</v>
      </c>
      <c r="G15432" s="2">
        <v>6.86</v>
      </c>
      <c r="I15432" s="2">
        <f t="shared" si="241"/>
        <v>42</v>
      </c>
      <c r="J15432" s="2">
        <f>VLOOKUP(A15432,Urbanizaton!$B$2:$BI$265,I15432)</f>
        <v>71.608999999999995</v>
      </c>
      <c r="K15432" s="2">
        <f>VLOOKUP(A15432,Population!$B$2:$BI$265,I15432)</f>
        <v>2251875</v>
      </c>
      <c r="L15432" s="2" t="str">
        <f>VLOOKUP(A15432,Region!$C$1:$G$241,5)</f>
        <v>Western Asia</v>
      </c>
    </row>
    <row r="15433" spans="1:12" x14ac:dyDescent="0.55000000000000004">
      <c r="A15433" s="2" t="s">
        <v>143</v>
      </c>
      <c r="B15433" s="2" t="s">
        <v>8</v>
      </c>
      <c r="C15433" s="2" t="s">
        <v>9</v>
      </c>
      <c r="D15433" s="2" t="s">
        <v>10</v>
      </c>
      <c r="E15433" s="2" t="s">
        <v>11</v>
      </c>
      <c r="F15433" s="2">
        <v>1999</v>
      </c>
      <c r="G15433" s="2">
        <v>17.48</v>
      </c>
      <c r="I15433" s="2">
        <f t="shared" si="241"/>
        <v>43</v>
      </c>
      <c r="J15433" s="2">
        <f>VLOOKUP(A15433,Urbanizaton!$B$2:$BI$265,I15433)</f>
        <v>71.588999999999999</v>
      </c>
      <c r="K15433" s="2">
        <f>VLOOKUP(A15433,Population!$B$2:$BI$265,I15433)</f>
        <v>2254918</v>
      </c>
      <c r="L15433" s="2" t="str">
        <f>VLOOKUP(A15433,Region!$C$1:$G$241,5)</f>
        <v>Western Asia</v>
      </c>
    </row>
    <row r="15434" spans="1:12" x14ac:dyDescent="0.55000000000000004">
      <c r="A15434" s="2" t="s">
        <v>143</v>
      </c>
      <c r="B15434" s="2" t="s">
        <v>8</v>
      </c>
      <c r="C15434" s="2" t="s">
        <v>9</v>
      </c>
      <c r="D15434" s="2" t="s">
        <v>17</v>
      </c>
      <c r="E15434" s="2" t="s">
        <v>11</v>
      </c>
      <c r="F15434" s="2">
        <v>1999</v>
      </c>
      <c r="G15434" s="2">
        <v>7.86</v>
      </c>
      <c r="I15434" s="2">
        <f t="shared" si="241"/>
        <v>43</v>
      </c>
      <c r="J15434" s="2">
        <f>VLOOKUP(A15434,Urbanizaton!$B$2:$BI$265,I15434)</f>
        <v>71.588999999999999</v>
      </c>
      <c r="K15434" s="2">
        <f>VLOOKUP(A15434,Population!$B$2:$BI$265,I15434)</f>
        <v>2254918</v>
      </c>
      <c r="L15434" s="2" t="str">
        <f>VLOOKUP(A15434,Region!$C$1:$G$241,5)</f>
        <v>Western Asia</v>
      </c>
    </row>
    <row r="15435" spans="1:12" x14ac:dyDescent="0.55000000000000004">
      <c r="A15435" s="2" t="s">
        <v>143</v>
      </c>
      <c r="B15435" s="2" t="s">
        <v>8</v>
      </c>
      <c r="C15435" s="2" t="s">
        <v>9</v>
      </c>
      <c r="D15435" s="2" t="s">
        <v>10</v>
      </c>
      <c r="E15435" s="2" t="s">
        <v>11</v>
      </c>
      <c r="F15435" s="2">
        <v>2000</v>
      </c>
      <c r="G15435" s="2">
        <v>20.41</v>
      </c>
      <c r="I15435" s="2">
        <f t="shared" si="241"/>
        <v>44</v>
      </c>
      <c r="J15435" s="2">
        <f>VLOOKUP(A15435,Urbanizaton!$B$2:$BI$265,I15435)</f>
        <v>71.569000000000003</v>
      </c>
      <c r="K15435" s="2">
        <f>VLOOKUP(A15435,Population!$B$2:$BI$265,I15435)</f>
        <v>2267991</v>
      </c>
      <c r="L15435" s="2" t="str">
        <f>VLOOKUP(A15435,Region!$C$1:$G$241,5)</f>
        <v>Western Asia</v>
      </c>
    </row>
    <row r="15436" spans="1:12" x14ac:dyDescent="0.55000000000000004">
      <c r="A15436" s="2" t="s">
        <v>143</v>
      </c>
      <c r="B15436" s="2" t="s">
        <v>8</v>
      </c>
      <c r="C15436" s="2" t="s">
        <v>9</v>
      </c>
      <c r="D15436" s="2" t="s">
        <v>17</v>
      </c>
      <c r="E15436" s="2" t="s">
        <v>11</v>
      </c>
      <c r="F15436" s="2">
        <v>2000</v>
      </c>
      <c r="G15436" s="2">
        <v>9.1199999999999992</v>
      </c>
      <c r="I15436" s="2">
        <f t="shared" si="241"/>
        <v>44</v>
      </c>
      <c r="J15436" s="2">
        <f>VLOOKUP(A15436,Urbanizaton!$B$2:$BI$265,I15436)</f>
        <v>71.569000000000003</v>
      </c>
      <c r="K15436" s="2">
        <f>VLOOKUP(A15436,Population!$B$2:$BI$265,I15436)</f>
        <v>2267991</v>
      </c>
      <c r="L15436" s="2" t="str">
        <f>VLOOKUP(A15436,Region!$C$1:$G$241,5)</f>
        <v>Western Asia</v>
      </c>
    </row>
    <row r="15437" spans="1:12" x14ac:dyDescent="0.55000000000000004">
      <c r="A15437" s="2" t="s">
        <v>143</v>
      </c>
      <c r="B15437" s="2" t="s">
        <v>8</v>
      </c>
      <c r="C15437" s="2" t="s">
        <v>9</v>
      </c>
      <c r="D15437" s="2" t="s">
        <v>10</v>
      </c>
      <c r="E15437" s="2" t="s">
        <v>11</v>
      </c>
      <c r="F15437" s="2">
        <v>2001</v>
      </c>
      <c r="G15437" s="2">
        <v>23.01</v>
      </c>
      <c r="I15437" s="2">
        <f t="shared" si="241"/>
        <v>45</v>
      </c>
      <c r="J15437" s="2">
        <f>VLOOKUP(A15437,Urbanizaton!$B$2:$BI$265,I15437)</f>
        <v>71.549000000000007</v>
      </c>
      <c r="K15437" s="2">
        <f>VLOOKUP(A15437,Population!$B$2:$BI$265,I15437)</f>
        <v>2294787</v>
      </c>
      <c r="L15437" s="2" t="str">
        <f>VLOOKUP(A15437,Region!$C$1:$G$241,5)</f>
        <v>Western Asia</v>
      </c>
    </row>
    <row r="15438" spans="1:12" x14ac:dyDescent="0.55000000000000004">
      <c r="A15438" s="2" t="s">
        <v>143</v>
      </c>
      <c r="B15438" s="2" t="s">
        <v>8</v>
      </c>
      <c r="C15438" s="2" t="s">
        <v>9</v>
      </c>
      <c r="D15438" s="2" t="s">
        <v>17</v>
      </c>
      <c r="E15438" s="2" t="s">
        <v>11</v>
      </c>
      <c r="F15438" s="2">
        <v>2001</v>
      </c>
      <c r="G15438" s="2">
        <v>10.119999999999999</v>
      </c>
      <c r="I15438" s="2">
        <f t="shared" si="241"/>
        <v>45</v>
      </c>
      <c r="J15438" s="2">
        <f>VLOOKUP(A15438,Urbanizaton!$B$2:$BI$265,I15438)</f>
        <v>71.549000000000007</v>
      </c>
      <c r="K15438" s="2">
        <f>VLOOKUP(A15438,Population!$B$2:$BI$265,I15438)</f>
        <v>2294787</v>
      </c>
      <c r="L15438" s="2" t="str">
        <f>VLOOKUP(A15438,Region!$C$1:$G$241,5)</f>
        <v>Western Asia</v>
      </c>
    </row>
    <row r="15439" spans="1:12" x14ac:dyDescent="0.55000000000000004">
      <c r="A15439" s="2" t="s">
        <v>143</v>
      </c>
      <c r="B15439" s="2" t="s">
        <v>8</v>
      </c>
      <c r="C15439" s="2" t="s">
        <v>9</v>
      </c>
      <c r="D15439" s="2" t="s">
        <v>10</v>
      </c>
      <c r="E15439" s="2" t="s">
        <v>11</v>
      </c>
      <c r="F15439" s="2">
        <v>2002</v>
      </c>
      <c r="G15439" s="2">
        <v>24.67</v>
      </c>
      <c r="I15439" s="2">
        <f t="shared" si="241"/>
        <v>46</v>
      </c>
      <c r="J15439" s="2">
        <f>VLOOKUP(A15439,Urbanizaton!$B$2:$BI$265,I15439)</f>
        <v>71.528999999999996</v>
      </c>
      <c r="K15439" s="2">
        <f>VLOOKUP(A15439,Population!$B$2:$BI$265,I15439)</f>
        <v>2334285</v>
      </c>
      <c r="L15439" s="2" t="str">
        <f>VLOOKUP(A15439,Region!$C$1:$G$241,5)</f>
        <v>Western Asia</v>
      </c>
    </row>
    <row r="15440" spans="1:12" x14ac:dyDescent="0.55000000000000004">
      <c r="A15440" s="2" t="s">
        <v>143</v>
      </c>
      <c r="B15440" s="2" t="s">
        <v>8</v>
      </c>
      <c r="C15440" s="2" t="s">
        <v>9</v>
      </c>
      <c r="D15440" s="2" t="s">
        <v>17</v>
      </c>
      <c r="E15440" s="2" t="s">
        <v>11</v>
      </c>
      <c r="F15440" s="2">
        <v>2002</v>
      </c>
      <c r="G15440" s="2">
        <v>10.62</v>
      </c>
      <c r="I15440" s="2">
        <f t="shared" si="241"/>
        <v>46</v>
      </c>
      <c r="J15440" s="2">
        <f>VLOOKUP(A15440,Urbanizaton!$B$2:$BI$265,I15440)</f>
        <v>71.528999999999996</v>
      </c>
      <c r="K15440" s="2">
        <f>VLOOKUP(A15440,Population!$B$2:$BI$265,I15440)</f>
        <v>2334285</v>
      </c>
      <c r="L15440" s="2" t="str">
        <f>VLOOKUP(A15440,Region!$C$1:$G$241,5)</f>
        <v>Western Asia</v>
      </c>
    </row>
    <row r="15441" spans="1:12" x14ac:dyDescent="0.55000000000000004">
      <c r="A15441" s="2" t="s">
        <v>143</v>
      </c>
      <c r="B15441" s="2" t="s">
        <v>8</v>
      </c>
      <c r="C15441" s="2" t="s">
        <v>9</v>
      </c>
      <c r="D15441" s="2" t="s">
        <v>10</v>
      </c>
      <c r="E15441" s="2" t="s">
        <v>11</v>
      </c>
      <c r="F15441" s="2">
        <v>2003</v>
      </c>
      <c r="G15441" s="2">
        <v>25.46</v>
      </c>
      <c r="I15441" s="2">
        <f t="shared" si="241"/>
        <v>47</v>
      </c>
      <c r="J15441" s="2">
        <f>VLOOKUP(A15441,Urbanizaton!$B$2:$BI$265,I15441)</f>
        <v>71.509</v>
      </c>
      <c r="K15441" s="2">
        <f>VLOOKUP(A15441,Population!$B$2:$BI$265,I15441)</f>
        <v>2385255</v>
      </c>
      <c r="L15441" s="2" t="str">
        <f>VLOOKUP(A15441,Region!$C$1:$G$241,5)</f>
        <v>Western Asia</v>
      </c>
    </row>
    <row r="15442" spans="1:12" x14ac:dyDescent="0.55000000000000004">
      <c r="A15442" s="2" t="s">
        <v>143</v>
      </c>
      <c r="B15442" s="2" t="s">
        <v>8</v>
      </c>
      <c r="C15442" s="2" t="s">
        <v>9</v>
      </c>
      <c r="D15442" s="2" t="s">
        <v>17</v>
      </c>
      <c r="E15442" s="2" t="s">
        <v>11</v>
      </c>
      <c r="F15442" s="2">
        <v>2003</v>
      </c>
      <c r="G15442" s="2">
        <v>10.68</v>
      </c>
      <c r="I15442" s="2">
        <f t="shared" si="241"/>
        <v>47</v>
      </c>
      <c r="J15442" s="2">
        <f>VLOOKUP(A15442,Urbanizaton!$B$2:$BI$265,I15442)</f>
        <v>71.509</v>
      </c>
      <c r="K15442" s="2">
        <f>VLOOKUP(A15442,Population!$B$2:$BI$265,I15442)</f>
        <v>2385255</v>
      </c>
      <c r="L15442" s="2" t="str">
        <f>VLOOKUP(A15442,Region!$C$1:$G$241,5)</f>
        <v>Western Asia</v>
      </c>
    </row>
    <row r="15443" spans="1:12" x14ac:dyDescent="0.55000000000000004">
      <c r="A15443" s="2" t="s">
        <v>143</v>
      </c>
      <c r="B15443" s="2" t="s">
        <v>8</v>
      </c>
      <c r="C15443" s="2" t="s">
        <v>9</v>
      </c>
      <c r="D15443" s="2" t="s">
        <v>10</v>
      </c>
      <c r="E15443" s="2" t="s">
        <v>11</v>
      </c>
      <c r="F15443" s="2">
        <v>2004</v>
      </c>
      <c r="G15443" s="2">
        <v>25.2</v>
      </c>
      <c r="I15443" s="2">
        <f t="shared" si="241"/>
        <v>48</v>
      </c>
      <c r="J15443" s="2">
        <f>VLOOKUP(A15443,Urbanizaton!$B$2:$BI$265,I15443)</f>
        <v>71.826999999999998</v>
      </c>
      <c r="K15443" s="2">
        <f>VLOOKUP(A15443,Population!$B$2:$BI$265,I15443)</f>
        <v>2444751</v>
      </c>
      <c r="L15443" s="2" t="str">
        <f>VLOOKUP(A15443,Region!$C$1:$G$241,5)</f>
        <v>Western Asia</v>
      </c>
    </row>
    <row r="15444" spans="1:12" x14ac:dyDescent="0.55000000000000004">
      <c r="A15444" s="2" t="s">
        <v>143</v>
      </c>
      <c r="B15444" s="2" t="s">
        <v>8</v>
      </c>
      <c r="C15444" s="2" t="s">
        <v>9</v>
      </c>
      <c r="D15444" s="2" t="s">
        <v>17</v>
      </c>
      <c r="E15444" s="2" t="s">
        <v>11</v>
      </c>
      <c r="F15444" s="2">
        <v>2004</v>
      </c>
      <c r="G15444" s="2">
        <v>10.3</v>
      </c>
      <c r="I15444" s="2">
        <f t="shared" si="241"/>
        <v>48</v>
      </c>
      <c r="J15444" s="2">
        <f>VLOOKUP(A15444,Urbanizaton!$B$2:$BI$265,I15444)</f>
        <v>71.826999999999998</v>
      </c>
      <c r="K15444" s="2">
        <f>VLOOKUP(A15444,Population!$B$2:$BI$265,I15444)</f>
        <v>2444751</v>
      </c>
      <c r="L15444" s="2" t="str">
        <f>VLOOKUP(A15444,Region!$C$1:$G$241,5)</f>
        <v>Western Asia</v>
      </c>
    </row>
    <row r="15445" spans="1:12" x14ac:dyDescent="0.55000000000000004">
      <c r="A15445" s="2" t="s">
        <v>143</v>
      </c>
      <c r="B15445" s="2" t="s">
        <v>8</v>
      </c>
      <c r="C15445" s="2" t="s">
        <v>9</v>
      </c>
      <c r="D15445" s="2" t="s">
        <v>10</v>
      </c>
      <c r="E15445" s="2" t="s">
        <v>11</v>
      </c>
      <c r="F15445" s="2">
        <v>2005</v>
      </c>
      <c r="G15445" s="2">
        <v>24.66</v>
      </c>
      <c r="I15445" s="2">
        <f t="shared" si="241"/>
        <v>49</v>
      </c>
      <c r="J15445" s="2">
        <f>VLOOKUP(A15445,Urbanizaton!$B$2:$BI$265,I15445)</f>
        <v>72.400000000000006</v>
      </c>
      <c r="K15445" s="2">
        <f>VLOOKUP(A15445,Population!$B$2:$BI$265,I15445)</f>
        <v>2511269</v>
      </c>
      <c r="L15445" s="2" t="str">
        <f>VLOOKUP(A15445,Region!$C$1:$G$241,5)</f>
        <v>Western Asia</v>
      </c>
    </row>
    <row r="15446" spans="1:12" x14ac:dyDescent="0.55000000000000004">
      <c r="A15446" s="2" t="s">
        <v>143</v>
      </c>
      <c r="B15446" s="2" t="s">
        <v>8</v>
      </c>
      <c r="C15446" s="2" t="s">
        <v>9</v>
      </c>
      <c r="D15446" s="2" t="s">
        <v>17</v>
      </c>
      <c r="E15446" s="2" t="s">
        <v>11</v>
      </c>
      <c r="F15446" s="2">
        <v>2005</v>
      </c>
      <c r="G15446" s="2">
        <v>9.84</v>
      </c>
      <c r="I15446" s="2">
        <f t="shared" si="241"/>
        <v>49</v>
      </c>
      <c r="J15446" s="2">
        <f>VLOOKUP(A15446,Urbanizaton!$B$2:$BI$265,I15446)</f>
        <v>72.400000000000006</v>
      </c>
      <c r="K15446" s="2">
        <f>VLOOKUP(A15446,Population!$B$2:$BI$265,I15446)</f>
        <v>2511269</v>
      </c>
      <c r="L15446" s="2" t="str">
        <f>VLOOKUP(A15446,Region!$C$1:$G$241,5)</f>
        <v>Western Asia</v>
      </c>
    </row>
    <row r="15447" spans="1:12" x14ac:dyDescent="0.55000000000000004">
      <c r="A15447" s="2" t="s">
        <v>143</v>
      </c>
      <c r="B15447" s="2" t="s">
        <v>8</v>
      </c>
      <c r="C15447" s="2" t="s">
        <v>9</v>
      </c>
      <c r="D15447" s="2" t="s">
        <v>10</v>
      </c>
      <c r="E15447" s="2" t="s">
        <v>11</v>
      </c>
      <c r="F15447" s="2">
        <v>2006</v>
      </c>
      <c r="G15447" s="2">
        <v>32.43</v>
      </c>
      <c r="I15447" s="2">
        <f t="shared" si="241"/>
        <v>50</v>
      </c>
      <c r="J15447" s="2">
        <f>VLOOKUP(A15447,Urbanizaton!$B$2:$BI$265,I15447)</f>
        <v>72.966999999999999</v>
      </c>
      <c r="K15447" s="2">
        <f>VLOOKUP(A15447,Population!$B$2:$BI$265,I15447)</f>
        <v>2582991</v>
      </c>
      <c r="L15447" s="2" t="str">
        <f>VLOOKUP(A15447,Region!$C$1:$G$241,5)</f>
        <v>Western Asia</v>
      </c>
    </row>
    <row r="15448" spans="1:12" x14ac:dyDescent="0.55000000000000004">
      <c r="A15448" s="2" t="s">
        <v>143</v>
      </c>
      <c r="B15448" s="2" t="s">
        <v>8</v>
      </c>
      <c r="C15448" s="2" t="s">
        <v>9</v>
      </c>
      <c r="D15448" s="2" t="s">
        <v>17</v>
      </c>
      <c r="E15448" s="2" t="s">
        <v>11</v>
      </c>
      <c r="F15448" s="2">
        <v>2006</v>
      </c>
      <c r="G15448" s="2">
        <v>12.7</v>
      </c>
      <c r="I15448" s="2">
        <f t="shared" si="241"/>
        <v>50</v>
      </c>
      <c r="J15448" s="2">
        <f>VLOOKUP(A15448,Urbanizaton!$B$2:$BI$265,I15448)</f>
        <v>72.966999999999999</v>
      </c>
      <c r="K15448" s="2">
        <f>VLOOKUP(A15448,Population!$B$2:$BI$265,I15448)</f>
        <v>2582991</v>
      </c>
      <c r="L15448" s="2" t="str">
        <f>VLOOKUP(A15448,Region!$C$1:$G$241,5)</f>
        <v>Western Asia</v>
      </c>
    </row>
    <row r="15449" spans="1:12" x14ac:dyDescent="0.55000000000000004">
      <c r="A15449" s="2" t="s">
        <v>143</v>
      </c>
      <c r="B15449" s="2" t="s">
        <v>8</v>
      </c>
      <c r="C15449" s="2" t="s">
        <v>9</v>
      </c>
      <c r="D15449" s="2" t="s">
        <v>10</v>
      </c>
      <c r="E15449" s="2" t="s">
        <v>11</v>
      </c>
      <c r="F15449" s="2">
        <v>2007</v>
      </c>
      <c r="G15449" s="2">
        <v>36.39</v>
      </c>
      <c r="I15449" s="2">
        <f t="shared" si="241"/>
        <v>51</v>
      </c>
      <c r="J15449" s="2">
        <f>VLOOKUP(A15449,Urbanizaton!$B$2:$BI$265,I15449)</f>
        <v>73.527000000000001</v>
      </c>
      <c r="K15449" s="2">
        <f>VLOOKUP(A15449,Population!$B$2:$BI$265,I15449)</f>
        <v>2662762</v>
      </c>
      <c r="L15449" s="2" t="str">
        <f>VLOOKUP(A15449,Region!$C$1:$G$241,5)</f>
        <v>Western Asia</v>
      </c>
    </row>
    <row r="15450" spans="1:12" x14ac:dyDescent="0.55000000000000004">
      <c r="A15450" s="2" t="s">
        <v>143</v>
      </c>
      <c r="B15450" s="2" t="s">
        <v>8</v>
      </c>
      <c r="C15450" s="2" t="s">
        <v>9</v>
      </c>
      <c r="D15450" s="2" t="s">
        <v>17</v>
      </c>
      <c r="E15450" s="2" t="s">
        <v>11</v>
      </c>
      <c r="F15450" s="2">
        <v>2007</v>
      </c>
      <c r="G15450" s="2">
        <v>14.03</v>
      </c>
      <c r="I15450" s="2">
        <f t="shared" si="241"/>
        <v>51</v>
      </c>
      <c r="J15450" s="2">
        <f>VLOOKUP(A15450,Urbanizaton!$B$2:$BI$265,I15450)</f>
        <v>73.527000000000001</v>
      </c>
      <c r="K15450" s="2">
        <f>VLOOKUP(A15450,Population!$B$2:$BI$265,I15450)</f>
        <v>2662762</v>
      </c>
      <c r="L15450" s="2" t="str">
        <f>VLOOKUP(A15450,Region!$C$1:$G$241,5)</f>
        <v>Western Asia</v>
      </c>
    </row>
    <row r="15451" spans="1:12" x14ac:dyDescent="0.55000000000000004">
      <c r="A15451" s="2" t="s">
        <v>143</v>
      </c>
      <c r="B15451" s="2" t="s">
        <v>8</v>
      </c>
      <c r="C15451" s="2" t="s">
        <v>9</v>
      </c>
      <c r="D15451" s="2" t="s">
        <v>10</v>
      </c>
      <c r="E15451" s="2" t="s">
        <v>11</v>
      </c>
      <c r="F15451" s="2">
        <v>2008</v>
      </c>
      <c r="G15451" s="2">
        <v>35.61</v>
      </c>
      <c r="I15451" s="2">
        <f t="shared" si="241"/>
        <v>52</v>
      </c>
      <c r="J15451" s="2">
        <f>VLOOKUP(A15451,Urbanizaton!$B$2:$BI$265,I15451)</f>
        <v>74.08</v>
      </c>
      <c r="K15451" s="2">
        <f>VLOOKUP(A15451,Population!$B$2:$BI$265,I15451)</f>
        <v>2759014</v>
      </c>
      <c r="L15451" s="2" t="str">
        <f>VLOOKUP(A15451,Region!$C$1:$G$241,5)</f>
        <v>Western Asia</v>
      </c>
    </row>
    <row r="15452" spans="1:12" x14ac:dyDescent="0.55000000000000004">
      <c r="A15452" s="2" t="s">
        <v>143</v>
      </c>
      <c r="B15452" s="2" t="s">
        <v>8</v>
      </c>
      <c r="C15452" s="2" t="s">
        <v>9</v>
      </c>
      <c r="D15452" s="2" t="s">
        <v>17</v>
      </c>
      <c r="E15452" s="2" t="s">
        <v>11</v>
      </c>
      <c r="F15452" s="2">
        <v>2008</v>
      </c>
      <c r="G15452" s="2">
        <v>13.43</v>
      </c>
      <c r="I15452" s="2">
        <f t="shared" si="241"/>
        <v>52</v>
      </c>
      <c r="J15452" s="2">
        <f>VLOOKUP(A15452,Urbanizaton!$B$2:$BI$265,I15452)</f>
        <v>74.08</v>
      </c>
      <c r="K15452" s="2">
        <f>VLOOKUP(A15452,Population!$B$2:$BI$265,I15452)</f>
        <v>2759014</v>
      </c>
      <c r="L15452" s="2" t="str">
        <f>VLOOKUP(A15452,Region!$C$1:$G$241,5)</f>
        <v>Western Asia</v>
      </c>
    </row>
    <row r="15453" spans="1:12" x14ac:dyDescent="0.55000000000000004">
      <c r="A15453" s="2" t="s">
        <v>143</v>
      </c>
      <c r="B15453" s="2" t="s">
        <v>8</v>
      </c>
      <c r="C15453" s="2" t="s">
        <v>9</v>
      </c>
      <c r="D15453" s="2" t="s">
        <v>10</v>
      </c>
      <c r="E15453" s="2" t="s">
        <v>11</v>
      </c>
      <c r="F15453" s="2">
        <v>2009</v>
      </c>
      <c r="G15453" s="2">
        <v>38.5</v>
      </c>
      <c r="I15453" s="2">
        <f t="shared" si="241"/>
        <v>53</v>
      </c>
      <c r="J15453" s="2">
        <f>VLOOKUP(A15453,Urbanizaton!$B$2:$BI$265,I15453)</f>
        <v>74.623999999999995</v>
      </c>
      <c r="K15453" s="2">
        <f>VLOOKUP(A15453,Population!$B$2:$BI$265,I15453)</f>
        <v>2882942</v>
      </c>
      <c r="L15453" s="2" t="str">
        <f>VLOOKUP(A15453,Region!$C$1:$G$241,5)</f>
        <v>Western Asia</v>
      </c>
    </row>
    <row r="15454" spans="1:12" x14ac:dyDescent="0.55000000000000004">
      <c r="A15454" s="2" t="s">
        <v>143</v>
      </c>
      <c r="B15454" s="2" t="s">
        <v>8</v>
      </c>
      <c r="C15454" s="2" t="s">
        <v>9</v>
      </c>
      <c r="D15454" s="2" t="s">
        <v>17</v>
      </c>
      <c r="E15454" s="2" t="s">
        <v>11</v>
      </c>
      <c r="F15454" s="2">
        <v>2009</v>
      </c>
      <c r="G15454" s="2">
        <v>13.94</v>
      </c>
      <c r="I15454" s="2">
        <f t="shared" si="241"/>
        <v>53</v>
      </c>
      <c r="J15454" s="2">
        <f>VLOOKUP(A15454,Urbanizaton!$B$2:$BI$265,I15454)</f>
        <v>74.623999999999995</v>
      </c>
      <c r="K15454" s="2">
        <f>VLOOKUP(A15454,Population!$B$2:$BI$265,I15454)</f>
        <v>2882942</v>
      </c>
      <c r="L15454" s="2" t="str">
        <f>VLOOKUP(A15454,Region!$C$1:$G$241,5)</f>
        <v>Western Asia</v>
      </c>
    </row>
    <row r="15455" spans="1:12" x14ac:dyDescent="0.55000000000000004">
      <c r="A15455" s="2" t="s">
        <v>143</v>
      </c>
      <c r="B15455" s="2" t="s">
        <v>8</v>
      </c>
      <c r="C15455" s="2" t="s">
        <v>9</v>
      </c>
      <c r="D15455" s="2" t="s">
        <v>10</v>
      </c>
      <c r="E15455" s="2" t="s">
        <v>11</v>
      </c>
      <c r="F15455" s="2">
        <v>2010</v>
      </c>
      <c r="G15455" s="2">
        <v>42.36</v>
      </c>
      <c r="I15455" s="2">
        <f t="shared" si="241"/>
        <v>54</v>
      </c>
      <c r="J15455" s="2">
        <f>VLOOKUP(A15455,Urbanizaton!$B$2:$BI$265,I15455)</f>
        <v>75.161000000000001</v>
      </c>
      <c r="K15455" s="2">
        <f>VLOOKUP(A15455,Population!$B$2:$BI$265,I15455)</f>
        <v>3041460</v>
      </c>
      <c r="L15455" s="2" t="str">
        <f>VLOOKUP(A15455,Region!$C$1:$G$241,5)</f>
        <v>Western Asia</v>
      </c>
    </row>
    <row r="15456" spans="1:12" x14ac:dyDescent="0.55000000000000004">
      <c r="A15456" s="2" t="s">
        <v>143</v>
      </c>
      <c r="B15456" s="2" t="s">
        <v>8</v>
      </c>
      <c r="C15456" s="2" t="s">
        <v>9</v>
      </c>
      <c r="D15456" s="2" t="s">
        <v>17</v>
      </c>
      <c r="E15456" s="2" t="s">
        <v>11</v>
      </c>
      <c r="F15456" s="2">
        <v>2010</v>
      </c>
      <c r="G15456" s="2">
        <v>14.39</v>
      </c>
      <c r="I15456" s="2">
        <f t="shared" si="241"/>
        <v>54</v>
      </c>
      <c r="J15456" s="2">
        <f>VLOOKUP(A15456,Urbanizaton!$B$2:$BI$265,I15456)</f>
        <v>75.161000000000001</v>
      </c>
      <c r="K15456" s="2">
        <f>VLOOKUP(A15456,Population!$B$2:$BI$265,I15456)</f>
        <v>3041460</v>
      </c>
      <c r="L15456" s="2" t="str">
        <f>VLOOKUP(A15456,Region!$C$1:$G$241,5)</f>
        <v>Western Asia</v>
      </c>
    </row>
    <row r="15457" spans="1:12" x14ac:dyDescent="0.55000000000000004">
      <c r="A15457" s="2" t="s">
        <v>143</v>
      </c>
      <c r="B15457" s="2" t="s">
        <v>8</v>
      </c>
      <c r="C15457" s="2" t="s">
        <v>9</v>
      </c>
      <c r="D15457" s="2" t="s">
        <v>10</v>
      </c>
      <c r="E15457" s="2" t="s">
        <v>11</v>
      </c>
      <c r="F15457" s="2">
        <v>2011</v>
      </c>
      <c r="G15457" s="2">
        <v>48.75</v>
      </c>
      <c r="I15457" s="2">
        <f t="shared" si="241"/>
        <v>55</v>
      </c>
      <c r="J15457" s="2">
        <f>VLOOKUP(A15457,Urbanizaton!$B$2:$BI$265,I15457)</f>
        <v>75.691000000000003</v>
      </c>
      <c r="K15457" s="2">
        <f>VLOOKUP(A15457,Population!$B$2:$BI$265,I15457)</f>
        <v>3237268</v>
      </c>
      <c r="L15457" s="2" t="str">
        <f>VLOOKUP(A15457,Region!$C$1:$G$241,5)</f>
        <v>Western Asia</v>
      </c>
    </row>
    <row r="15458" spans="1:12" x14ac:dyDescent="0.55000000000000004">
      <c r="A15458" s="2" t="s">
        <v>143</v>
      </c>
      <c r="B15458" s="2" t="s">
        <v>8</v>
      </c>
      <c r="C15458" s="2" t="s">
        <v>9</v>
      </c>
      <c r="D15458" s="2" t="s">
        <v>17</v>
      </c>
      <c r="E15458" s="2" t="s">
        <v>11</v>
      </c>
      <c r="F15458" s="2">
        <v>2011</v>
      </c>
      <c r="G15458" s="2">
        <v>15.19</v>
      </c>
      <c r="I15458" s="2">
        <f t="shared" si="241"/>
        <v>55</v>
      </c>
      <c r="J15458" s="2">
        <f>VLOOKUP(A15458,Urbanizaton!$B$2:$BI$265,I15458)</f>
        <v>75.691000000000003</v>
      </c>
      <c r="K15458" s="2">
        <f>VLOOKUP(A15458,Population!$B$2:$BI$265,I15458)</f>
        <v>3237268</v>
      </c>
      <c r="L15458" s="2" t="str">
        <f>VLOOKUP(A15458,Region!$C$1:$G$241,5)</f>
        <v>Western Asia</v>
      </c>
    </row>
    <row r="15459" spans="1:12" x14ac:dyDescent="0.55000000000000004">
      <c r="A15459" s="2" t="s">
        <v>143</v>
      </c>
      <c r="B15459" s="2" t="s">
        <v>8</v>
      </c>
      <c r="C15459" s="2" t="s">
        <v>9</v>
      </c>
      <c r="D15459" s="2" t="s">
        <v>10</v>
      </c>
      <c r="E15459" s="2" t="s">
        <v>11</v>
      </c>
      <c r="F15459" s="2">
        <v>2012</v>
      </c>
      <c r="G15459" s="2">
        <v>54.33</v>
      </c>
      <c r="I15459" s="2">
        <f t="shared" si="241"/>
        <v>56</v>
      </c>
      <c r="J15459" s="2">
        <f>VLOOKUP(A15459,Urbanizaton!$B$2:$BI$265,I15459)</f>
        <v>76.203999999999994</v>
      </c>
      <c r="K15459" s="2">
        <f>VLOOKUP(A15459,Population!$B$2:$BI$265,I15459)</f>
        <v>3464644</v>
      </c>
      <c r="L15459" s="2" t="str">
        <f>VLOOKUP(A15459,Region!$C$1:$G$241,5)</f>
        <v>Western Asia</v>
      </c>
    </row>
    <row r="15460" spans="1:12" x14ac:dyDescent="0.55000000000000004">
      <c r="A15460" s="2" t="s">
        <v>143</v>
      </c>
      <c r="B15460" s="2" t="s">
        <v>8</v>
      </c>
      <c r="C15460" s="2" t="s">
        <v>9</v>
      </c>
      <c r="D15460" s="2" t="s">
        <v>17</v>
      </c>
      <c r="E15460" s="2" t="s">
        <v>11</v>
      </c>
      <c r="F15460" s="2">
        <v>2012</v>
      </c>
      <c r="G15460" s="2">
        <v>15.32</v>
      </c>
      <c r="I15460" s="2">
        <f t="shared" si="241"/>
        <v>56</v>
      </c>
      <c r="J15460" s="2">
        <f>VLOOKUP(A15460,Urbanizaton!$B$2:$BI$265,I15460)</f>
        <v>76.203999999999994</v>
      </c>
      <c r="K15460" s="2">
        <f>VLOOKUP(A15460,Population!$B$2:$BI$265,I15460)</f>
        <v>3464644</v>
      </c>
      <c r="L15460" s="2" t="str">
        <f>VLOOKUP(A15460,Region!$C$1:$G$241,5)</f>
        <v>Western Asia</v>
      </c>
    </row>
    <row r="15461" spans="1:12" x14ac:dyDescent="0.55000000000000004">
      <c r="A15461" s="2" t="s">
        <v>143</v>
      </c>
      <c r="B15461" s="2" t="s">
        <v>8</v>
      </c>
      <c r="C15461" s="2" t="s">
        <v>9</v>
      </c>
      <c r="D15461" s="2" t="s">
        <v>10</v>
      </c>
      <c r="E15461" s="2" t="s">
        <v>11</v>
      </c>
      <c r="F15461" s="2">
        <v>2013</v>
      </c>
      <c r="G15461" s="2">
        <v>56.48</v>
      </c>
      <c r="I15461" s="2">
        <f t="shared" si="241"/>
        <v>57</v>
      </c>
      <c r="J15461" s="2">
        <f>VLOOKUP(A15461,Urbanizaton!$B$2:$BI$265,I15461)</f>
        <v>76.698999999999998</v>
      </c>
      <c r="K15461" s="2">
        <f>VLOOKUP(A15461,Population!$B$2:$BI$265,I15461)</f>
        <v>3711481</v>
      </c>
      <c r="L15461" s="2" t="str">
        <f>VLOOKUP(A15461,Region!$C$1:$G$241,5)</f>
        <v>Western Asia</v>
      </c>
    </row>
    <row r="15462" spans="1:12" x14ac:dyDescent="0.55000000000000004">
      <c r="A15462" s="2" t="s">
        <v>143</v>
      </c>
      <c r="B15462" s="2" t="s">
        <v>8</v>
      </c>
      <c r="C15462" s="2" t="s">
        <v>9</v>
      </c>
      <c r="D15462" s="2" t="s">
        <v>17</v>
      </c>
      <c r="E15462" s="2" t="s">
        <v>11</v>
      </c>
      <c r="F15462" s="2">
        <v>2013</v>
      </c>
      <c r="G15462" s="2">
        <v>14.46</v>
      </c>
      <c r="I15462" s="2">
        <f t="shared" si="241"/>
        <v>57</v>
      </c>
      <c r="J15462" s="2">
        <f>VLOOKUP(A15462,Urbanizaton!$B$2:$BI$265,I15462)</f>
        <v>76.698999999999998</v>
      </c>
      <c r="K15462" s="2">
        <f>VLOOKUP(A15462,Population!$B$2:$BI$265,I15462)</f>
        <v>3711481</v>
      </c>
      <c r="L15462" s="2" t="str">
        <f>VLOOKUP(A15462,Region!$C$1:$G$241,5)</f>
        <v>Western Asia</v>
      </c>
    </row>
    <row r="15463" spans="1:12" x14ac:dyDescent="0.55000000000000004">
      <c r="A15463" s="2" t="s">
        <v>143</v>
      </c>
      <c r="B15463" s="2" t="s">
        <v>8</v>
      </c>
      <c r="C15463" s="2" t="s">
        <v>9</v>
      </c>
      <c r="D15463" s="2" t="s">
        <v>10</v>
      </c>
      <c r="E15463" s="2" t="s">
        <v>11</v>
      </c>
      <c r="F15463" s="2">
        <v>2014</v>
      </c>
      <c r="G15463" s="2">
        <v>59.9</v>
      </c>
      <c r="I15463" s="2">
        <f t="shared" si="241"/>
        <v>58</v>
      </c>
      <c r="J15463" s="2">
        <f>VLOOKUP(A15463,Urbanizaton!$B$2:$BI$265,I15463)</f>
        <v>77.177999999999997</v>
      </c>
      <c r="K15463" s="2">
        <f>VLOOKUP(A15463,Population!$B$2:$BI$265,I15463)</f>
        <v>3960925</v>
      </c>
      <c r="L15463" s="2" t="str">
        <f>VLOOKUP(A15463,Region!$C$1:$G$241,5)</f>
        <v>Western Asia</v>
      </c>
    </row>
    <row r="15464" spans="1:12" x14ac:dyDescent="0.55000000000000004">
      <c r="A15464" s="2" t="s">
        <v>143</v>
      </c>
      <c r="B15464" s="2" t="s">
        <v>8</v>
      </c>
      <c r="C15464" s="2" t="s">
        <v>9</v>
      </c>
      <c r="D15464" s="2" t="s">
        <v>17</v>
      </c>
      <c r="E15464" s="2" t="s">
        <v>11</v>
      </c>
      <c r="F15464" s="2">
        <v>2014</v>
      </c>
      <c r="G15464" s="2">
        <v>14.14</v>
      </c>
      <c r="I15464" s="2">
        <f t="shared" si="241"/>
        <v>58</v>
      </c>
      <c r="J15464" s="2">
        <f>VLOOKUP(A15464,Urbanizaton!$B$2:$BI$265,I15464)</f>
        <v>77.177999999999997</v>
      </c>
      <c r="K15464" s="2">
        <f>VLOOKUP(A15464,Population!$B$2:$BI$265,I15464)</f>
        <v>3960925</v>
      </c>
      <c r="L15464" s="2" t="str">
        <f>VLOOKUP(A15464,Region!$C$1:$G$241,5)</f>
        <v>Western Asia</v>
      </c>
    </row>
    <row r="15465" spans="1:12" x14ac:dyDescent="0.55000000000000004">
      <c r="A15465" s="2" t="s">
        <v>88</v>
      </c>
      <c r="B15465" s="2" t="s">
        <v>8</v>
      </c>
      <c r="C15465" s="2" t="s">
        <v>9</v>
      </c>
      <c r="D15465" s="2" t="s">
        <v>10</v>
      </c>
      <c r="E15465" s="2" t="s">
        <v>11</v>
      </c>
      <c r="F15465" s="2">
        <v>1971</v>
      </c>
      <c r="G15465" s="2">
        <v>15.87</v>
      </c>
      <c r="I15465" s="2">
        <f t="shared" si="241"/>
        <v>15</v>
      </c>
      <c r="J15465" s="2">
        <f>VLOOKUP(A15465,Urbanizaton!$B$2:$BI$265,I15465)</f>
        <v>25.084</v>
      </c>
      <c r="K15465" s="2">
        <f>VLOOKUP(A15465,Population!$B$2:$BI$265,I15465)</f>
        <v>59687140</v>
      </c>
      <c r="L15465" s="2" t="str">
        <f>VLOOKUP(A15465,Region!$C$1:$G$241,5)</f>
        <v>Western Asia</v>
      </c>
    </row>
    <row r="15466" spans="1:12" x14ac:dyDescent="0.55000000000000004">
      <c r="A15466" s="2" t="s">
        <v>88</v>
      </c>
      <c r="B15466" s="2" t="s">
        <v>8</v>
      </c>
      <c r="C15466" s="2" t="s">
        <v>9</v>
      </c>
      <c r="D15466" s="2" t="s">
        <v>17</v>
      </c>
      <c r="E15466" s="2" t="s">
        <v>11</v>
      </c>
      <c r="F15466" s="2">
        <v>1971</v>
      </c>
      <c r="G15466" s="2">
        <v>0.27</v>
      </c>
      <c r="I15466" s="2">
        <f t="shared" si="241"/>
        <v>15</v>
      </c>
      <c r="J15466" s="2">
        <f>VLOOKUP(A15466,Urbanizaton!$B$2:$BI$265,I15466)</f>
        <v>25.084</v>
      </c>
      <c r="K15466" s="2">
        <f>VLOOKUP(A15466,Population!$B$2:$BI$265,I15466)</f>
        <v>59687140</v>
      </c>
      <c r="L15466" s="2" t="str">
        <f>VLOOKUP(A15466,Region!$C$1:$G$241,5)</f>
        <v>Western Asia</v>
      </c>
    </row>
    <row r="15467" spans="1:12" x14ac:dyDescent="0.55000000000000004">
      <c r="A15467" s="2" t="s">
        <v>88</v>
      </c>
      <c r="B15467" s="2" t="s">
        <v>8</v>
      </c>
      <c r="C15467" s="2" t="s">
        <v>9</v>
      </c>
      <c r="D15467" s="2" t="s">
        <v>10</v>
      </c>
      <c r="E15467" s="2" t="s">
        <v>11</v>
      </c>
      <c r="F15467" s="2">
        <v>1972</v>
      </c>
      <c r="G15467" s="2">
        <v>16</v>
      </c>
      <c r="I15467" s="2">
        <f t="shared" si="241"/>
        <v>16</v>
      </c>
      <c r="J15467" s="2">
        <f>VLOOKUP(A15467,Urbanizaton!$B$2:$BI$265,I15467)</f>
        <v>25.353000000000002</v>
      </c>
      <c r="K15467" s="2">
        <f>VLOOKUP(A15467,Population!$B$2:$BI$265,I15467)</f>
        <v>61338261</v>
      </c>
      <c r="L15467" s="2" t="str">
        <f>VLOOKUP(A15467,Region!$C$1:$G$241,5)</f>
        <v>Western Asia</v>
      </c>
    </row>
    <row r="15468" spans="1:12" x14ac:dyDescent="0.55000000000000004">
      <c r="A15468" s="2" t="s">
        <v>88</v>
      </c>
      <c r="B15468" s="2" t="s">
        <v>8</v>
      </c>
      <c r="C15468" s="2" t="s">
        <v>9</v>
      </c>
      <c r="D15468" s="2" t="s">
        <v>17</v>
      </c>
      <c r="E15468" s="2" t="s">
        <v>11</v>
      </c>
      <c r="F15468" s="2">
        <v>1972</v>
      </c>
      <c r="G15468" s="2">
        <v>0.26</v>
      </c>
      <c r="I15468" s="2">
        <f t="shared" si="241"/>
        <v>16</v>
      </c>
      <c r="J15468" s="2">
        <f>VLOOKUP(A15468,Urbanizaton!$B$2:$BI$265,I15468)</f>
        <v>25.353000000000002</v>
      </c>
      <c r="K15468" s="2">
        <f>VLOOKUP(A15468,Population!$B$2:$BI$265,I15468)</f>
        <v>61338261</v>
      </c>
      <c r="L15468" s="2" t="str">
        <f>VLOOKUP(A15468,Region!$C$1:$G$241,5)</f>
        <v>Western Asia</v>
      </c>
    </row>
    <row r="15469" spans="1:12" x14ac:dyDescent="0.55000000000000004">
      <c r="A15469" s="2" t="s">
        <v>88</v>
      </c>
      <c r="B15469" s="2" t="s">
        <v>8</v>
      </c>
      <c r="C15469" s="2" t="s">
        <v>9</v>
      </c>
      <c r="D15469" s="2" t="s">
        <v>10</v>
      </c>
      <c r="E15469" s="2" t="s">
        <v>11</v>
      </c>
      <c r="F15469" s="2">
        <v>1973</v>
      </c>
      <c r="G15469" s="2">
        <v>16.98</v>
      </c>
      <c r="I15469" s="2">
        <f t="shared" si="241"/>
        <v>17</v>
      </c>
      <c r="J15469" s="2">
        <f>VLOOKUP(A15469,Urbanizaton!$B$2:$BI$265,I15469)</f>
        <v>25.670999999999999</v>
      </c>
      <c r="K15469" s="2">
        <f>VLOOKUP(A15469,Population!$B$2:$BI$265,I15469)</f>
        <v>63059481</v>
      </c>
      <c r="L15469" s="2" t="str">
        <f>VLOOKUP(A15469,Region!$C$1:$G$241,5)</f>
        <v>Western Asia</v>
      </c>
    </row>
    <row r="15470" spans="1:12" x14ac:dyDescent="0.55000000000000004">
      <c r="A15470" s="2" t="s">
        <v>88</v>
      </c>
      <c r="B15470" s="2" t="s">
        <v>8</v>
      </c>
      <c r="C15470" s="2" t="s">
        <v>9</v>
      </c>
      <c r="D15470" s="2" t="s">
        <v>17</v>
      </c>
      <c r="E15470" s="2" t="s">
        <v>11</v>
      </c>
      <c r="F15470" s="2">
        <v>1973</v>
      </c>
      <c r="G15470" s="2">
        <v>0.27</v>
      </c>
      <c r="I15470" s="2">
        <f t="shared" si="241"/>
        <v>17</v>
      </c>
      <c r="J15470" s="2">
        <f>VLOOKUP(A15470,Urbanizaton!$B$2:$BI$265,I15470)</f>
        <v>25.670999999999999</v>
      </c>
      <c r="K15470" s="2">
        <f>VLOOKUP(A15470,Population!$B$2:$BI$265,I15470)</f>
        <v>63059481</v>
      </c>
      <c r="L15470" s="2" t="str">
        <f>VLOOKUP(A15470,Region!$C$1:$G$241,5)</f>
        <v>Western Asia</v>
      </c>
    </row>
    <row r="15471" spans="1:12" x14ac:dyDescent="0.55000000000000004">
      <c r="A15471" s="2" t="s">
        <v>88</v>
      </c>
      <c r="B15471" s="2" t="s">
        <v>8</v>
      </c>
      <c r="C15471" s="2" t="s">
        <v>9</v>
      </c>
      <c r="D15471" s="2" t="s">
        <v>10</v>
      </c>
      <c r="E15471" s="2" t="s">
        <v>11</v>
      </c>
      <c r="F15471" s="2">
        <v>1974</v>
      </c>
      <c r="G15471" s="2">
        <v>17.95</v>
      </c>
      <c r="I15471" s="2">
        <f t="shared" si="241"/>
        <v>18</v>
      </c>
      <c r="J15471" s="2">
        <f>VLOOKUP(A15471,Urbanizaton!$B$2:$BI$265,I15471)</f>
        <v>26.004999999999999</v>
      </c>
      <c r="K15471" s="2">
        <f>VLOOKUP(A15471,Population!$B$2:$BI$265,I15471)</f>
        <v>64870833</v>
      </c>
      <c r="L15471" s="2" t="str">
        <f>VLOOKUP(A15471,Region!$C$1:$G$241,5)</f>
        <v>Western Asia</v>
      </c>
    </row>
    <row r="15472" spans="1:12" x14ac:dyDescent="0.55000000000000004">
      <c r="A15472" s="2" t="s">
        <v>88</v>
      </c>
      <c r="B15472" s="2" t="s">
        <v>8</v>
      </c>
      <c r="C15472" s="2" t="s">
        <v>9</v>
      </c>
      <c r="D15472" s="2" t="s">
        <v>17</v>
      </c>
      <c r="E15472" s="2" t="s">
        <v>11</v>
      </c>
      <c r="F15472" s="2">
        <v>1974</v>
      </c>
      <c r="G15472" s="2">
        <v>0.28000000000000003</v>
      </c>
      <c r="I15472" s="2">
        <f t="shared" si="241"/>
        <v>18</v>
      </c>
      <c r="J15472" s="2">
        <f>VLOOKUP(A15472,Urbanizaton!$B$2:$BI$265,I15472)</f>
        <v>26.004999999999999</v>
      </c>
      <c r="K15472" s="2">
        <f>VLOOKUP(A15472,Population!$B$2:$BI$265,I15472)</f>
        <v>64870833</v>
      </c>
      <c r="L15472" s="2" t="str">
        <f>VLOOKUP(A15472,Region!$C$1:$G$241,5)</f>
        <v>Western Asia</v>
      </c>
    </row>
    <row r="15473" spans="1:12" x14ac:dyDescent="0.55000000000000004">
      <c r="A15473" s="2" t="s">
        <v>88</v>
      </c>
      <c r="B15473" s="2" t="s">
        <v>8</v>
      </c>
      <c r="C15473" s="2" t="s">
        <v>9</v>
      </c>
      <c r="D15473" s="2" t="s">
        <v>10</v>
      </c>
      <c r="E15473" s="2" t="s">
        <v>11</v>
      </c>
      <c r="F15473" s="2">
        <v>1975</v>
      </c>
      <c r="G15473" s="2">
        <v>19.98</v>
      </c>
      <c r="I15473" s="2">
        <f t="shared" si="241"/>
        <v>19</v>
      </c>
      <c r="J15473" s="2">
        <f>VLOOKUP(A15473,Urbanizaton!$B$2:$BI$265,I15473)</f>
        <v>26.341000000000001</v>
      </c>
      <c r="K15473" s="2">
        <f>VLOOKUP(A15473,Population!$B$2:$BI$265,I15473)</f>
        <v>66787901</v>
      </c>
      <c r="L15473" s="2" t="str">
        <f>VLOOKUP(A15473,Region!$C$1:$G$241,5)</f>
        <v>Western Asia</v>
      </c>
    </row>
    <row r="15474" spans="1:12" x14ac:dyDescent="0.55000000000000004">
      <c r="A15474" s="2" t="s">
        <v>88</v>
      </c>
      <c r="B15474" s="2" t="s">
        <v>8</v>
      </c>
      <c r="C15474" s="2" t="s">
        <v>9</v>
      </c>
      <c r="D15474" s="2" t="s">
        <v>17</v>
      </c>
      <c r="E15474" s="2" t="s">
        <v>11</v>
      </c>
      <c r="F15474" s="2">
        <v>1975</v>
      </c>
      <c r="G15474" s="2">
        <v>0.3</v>
      </c>
      <c r="I15474" s="2">
        <f t="shared" si="241"/>
        <v>19</v>
      </c>
      <c r="J15474" s="2">
        <f>VLOOKUP(A15474,Urbanizaton!$B$2:$BI$265,I15474)</f>
        <v>26.341000000000001</v>
      </c>
      <c r="K15474" s="2">
        <f>VLOOKUP(A15474,Population!$B$2:$BI$265,I15474)</f>
        <v>66787901</v>
      </c>
      <c r="L15474" s="2" t="str">
        <f>VLOOKUP(A15474,Region!$C$1:$G$241,5)</f>
        <v>Western Asia</v>
      </c>
    </row>
    <row r="15475" spans="1:12" x14ac:dyDescent="0.55000000000000004">
      <c r="A15475" s="2" t="s">
        <v>88</v>
      </c>
      <c r="B15475" s="2" t="s">
        <v>8</v>
      </c>
      <c r="C15475" s="2" t="s">
        <v>9</v>
      </c>
      <c r="D15475" s="2" t="s">
        <v>10</v>
      </c>
      <c r="E15475" s="2" t="s">
        <v>11</v>
      </c>
      <c r="F15475" s="2">
        <v>1976</v>
      </c>
      <c r="G15475" s="2">
        <v>19.09</v>
      </c>
      <c r="I15475" s="2">
        <f t="shared" si="241"/>
        <v>20</v>
      </c>
      <c r="J15475" s="2">
        <f>VLOOKUP(A15475,Urbanizaton!$B$2:$BI$265,I15475)</f>
        <v>26.681000000000001</v>
      </c>
      <c r="K15475" s="2">
        <f>VLOOKUP(A15475,Population!$B$2:$BI$265,I15475)</f>
        <v>68813220</v>
      </c>
      <c r="L15475" s="2" t="str">
        <f>VLOOKUP(A15475,Region!$C$1:$G$241,5)</f>
        <v>Western Asia</v>
      </c>
    </row>
    <row r="15476" spans="1:12" x14ac:dyDescent="0.55000000000000004">
      <c r="A15476" s="2" t="s">
        <v>88</v>
      </c>
      <c r="B15476" s="2" t="s">
        <v>8</v>
      </c>
      <c r="C15476" s="2" t="s">
        <v>9</v>
      </c>
      <c r="D15476" s="2" t="s">
        <v>17</v>
      </c>
      <c r="E15476" s="2" t="s">
        <v>11</v>
      </c>
      <c r="F15476" s="2">
        <v>1976</v>
      </c>
      <c r="G15476" s="2">
        <v>0.28000000000000003</v>
      </c>
      <c r="I15476" s="2">
        <f t="shared" si="241"/>
        <v>20</v>
      </c>
      <c r="J15476" s="2">
        <f>VLOOKUP(A15476,Urbanizaton!$B$2:$BI$265,I15476)</f>
        <v>26.681000000000001</v>
      </c>
      <c r="K15476" s="2">
        <f>VLOOKUP(A15476,Population!$B$2:$BI$265,I15476)</f>
        <v>68813220</v>
      </c>
      <c r="L15476" s="2" t="str">
        <f>VLOOKUP(A15476,Region!$C$1:$G$241,5)</f>
        <v>Western Asia</v>
      </c>
    </row>
    <row r="15477" spans="1:12" x14ac:dyDescent="0.55000000000000004">
      <c r="A15477" s="2" t="s">
        <v>88</v>
      </c>
      <c r="B15477" s="2" t="s">
        <v>8</v>
      </c>
      <c r="C15477" s="2" t="s">
        <v>9</v>
      </c>
      <c r="D15477" s="2" t="s">
        <v>10</v>
      </c>
      <c r="E15477" s="2" t="s">
        <v>11</v>
      </c>
      <c r="F15477" s="2">
        <v>1977</v>
      </c>
      <c r="G15477" s="2">
        <v>20.3</v>
      </c>
      <c r="I15477" s="2">
        <f t="shared" si="241"/>
        <v>21</v>
      </c>
      <c r="J15477" s="2">
        <f>VLOOKUP(A15477,Urbanizaton!$B$2:$BI$265,I15477)</f>
        <v>27.023</v>
      </c>
      <c r="K15477" s="2">
        <f>VLOOKUP(A15477,Population!$B$2:$BI$265,I15477)</f>
        <v>70946231</v>
      </c>
      <c r="L15477" s="2" t="str">
        <f>VLOOKUP(A15477,Region!$C$1:$G$241,5)</f>
        <v>Western Asia</v>
      </c>
    </row>
    <row r="15478" spans="1:12" x14ac:dyDescent="0.55000000000000004">
      <c r="A15478" s="2" t="s">
        <v>88</v>
      </c>
      <c r="B15478" s="2" t="s">
        <v>8</v>
      </c>
      <c r="C15478" s="2" t="s">
        <v>9</v>
      </c>
      <c r="D15478" s="2" t="s">
        <v>17</v>
      </c>
      <c r="E15478" s="2" t="s">
        <v>11</v>
      </c>
      <c r="F15478" s="2">
        <v>1977</v>
      </c>
      <c r="G15478" s="2">
        <v>0.28999999999999998</v>
      </c>
      <c r="I15478" s="2">
        <f t="shared" si="241"/>
        <v>21</v>
      </c>
      <c r="J15478" s="2">
        <f>VLOOKUP(A15478,Urbanizaton!$B$2:$BI$265,I15478)</f>
        <v>27.023</v>
      </c>
      <c r="K15478" s="2">
        <f>VLOOKUP(A15478,Population!$B$2:$BI$265,I15478)</f>
        <v>70946231</v>
      </c>
      <c r="L15478" s="2" t="str">
        <f>VLOOKUP(A15478,Region!$C$1:$G$241,5)</f>
        <v>Western Asia</v>
      </c>
    </row>
    <row r="15479" spans="1:12" x14ac:dyDescent="0.55000000000000004">
      <c r="A15479" s="2" t="s">
        <v>88</v>
      </c>
      <c r="B15479" s="2" t="s">
        <v>8</v>
      </c>
      <c r="C15479" s="2" t="s">
        <v>9</v>
      </c>
      <c r="D15479" s="2" t="s">
        <v>10</v>
      </c>
      <c r="E15479" s="2" t="s">
        <v>11</v>
      </c>
      <c r="F15479" s="2">
        <v>1978</v>
      </c>
      <c r="G15479" s="2">
        <v>21.28</v>
      </c>
      <c r="I15479" s="2">
        <f t="shared" si="241"/>
        <v>22</v>
      </c>
      <c r="J15479" s="2">
        <f>VLOOKUP(A15479,Urbanizaton!$B$2:$BI$265,I15479)</f>
        <v>27.367999999999999</v>
      </c>
      <c r="K15479" s="2">
        <f>VLOOKUP(A15479,Population!$B$2:$BI$265,I15479)</f>
        <v>73194937</v>
      </c>
      <c r="L15479" s="2" t="str">
        <f>VLOOKUP(A15479,Region!$C$1:$G$241,5)</f>
        <v>Western Asia</v>
      </c>
    </row>
    <row r="15480" spans="1:12" x14ac:dyDescent="0.55000000000000004">
      <c r="A15480" s="2" t="s">
        <v>88</v>
      </c>
      <c r="B15480" s="2" t="s">
        <v>8</v>
      </c>
      <c r="C15480" s="2" t="s">
        <v>9</v>
      </c>
      <c r="D15480" s="2" t="s">
        <v>17</v>
      </c>
      <c r="E15480" s="2" t="s">
        <v>11</v>
      </c>
      <c r="F15480" s="2">
        <v>1978</v>
      </c>
      <c r="G15480" s="2">
        <v>0.28999999999999998</v>
      </c>
      <c r="I15480" s="2">
        <f t="shared" si="241"/>
        <v>22</v>
      </c>
      <c r="J15480" s="2">
        <f>VLOOKUP(A15480,Urbanizaton!$B$2:$BI$265,I15480)</f>
        <v>27.367999999999999</v>
      </c>
      <c r="K15480" s="2">
        <f>VLOOKUP(A15480,Population!$B$2:$BI$265,I15480)</f>
        <v>73194937</v>
      </c>
      <c r="L15480" s="2" t="str">
        <f>VLOOKUP(A15480,Region!$C$1:$G$241,5)</f>
        <v>Western Asia</v>
      </c>
    </row>
    <row r="15481" spans="1:12" x14ac:dyDescent="0.55000000000000004">
      <c r="A15481" s="2" t="s">
        <v>88</v>
      </c>
      <c r="B15481" s="2" t="s">
        <v>8</v>
      </c>
      <c r="C15481" s="2" t="s">
        <v>9</v>
      </c>
      <c r="D15481" s="2" t="s">
        <v>10</v>
      </c>
      <c r="E15481" s="2" t="s">
        <v>11</v>
      </c>
      <c r="F15481" s="2">
        <v>1979</v>
      </c>
      <c r="G15481" s="2">
        <v>22.97</v>
      </c>
      <c r="I15481" s="2">
        <f t="shared" si="241"/>
        <v>23</v>
      </c>
      <c r="J15481" s="2">
        <f>VLOOKUP(A15481,Urbanizaton!$B$2:$BI$265,I15481)</f>
        <v>27.715</v>
      </c>
      <c r="K15481" s="2">
        <f>VLOOKUP(A15481,Population!$B$2:$BI$265,I15481)</f>
        <v>75567682</v>
      </c>
      <c r="L15481" s="2" t="str">
        <f>VLOOKUP(A15481,Region!$C$1:$G$241,5)</f>
        <v>Western Asia</v>
      </c>
    </row>
    <row r="15482" spans="1:12" x14ac:dyDescent="0.55000000000000004">
      <c r="A15482" s="2" t="s">
        <v>88</v>
      </c>
      <c r="B15482" s="2" t="s">
        <v>8</v>
      </c>
      <c r="C15482" s="2" t="s">
        <v>9</v>
      </c>
      <c r="D15482" s="2" t="s">
        <v>17</v>
      </c>
      <c r="E15482" s="2" t="s">
        <v>11</v>
      </c>
      <c r="F15482" s="2">
        <v>1979</v>
      </c>
      <c r="G15482" s="2">
        <v>0.3</v>
      </c>
      <c r="I15482" s="2">
        <f t="shared" si="241"/>
        <v>23</v>
      </c>
      <c r="J15482" s="2">
        <f>VLOOKUP(A15482,Urbanizaton!$B$2:$BI$265,I15482)</f>
        <v>27.715</v>
      </c>
      <c r="K15482" s="2">
        <f>VLOOKUP(A15482,Population!$B$2:$BI$265,I15482)</f>
        <v>75567682</v>
      </c>
      <c r="L15482" s="2" t="str">
        <f>VLOOKUP(A15482,Region!$C$1:$G$241,5)</f>
        <v>Western Asia</v>
      </c>
    </row>
    <row r="15483" spans="1:12" x14ac:dyDescent="0.55000000000000004">
      <c r="A15483" s="2" t="s">
        <v>88</v>
      </c>
      <c r="B15483" s="2" t="s">
        <v>8</v>
      </c>
      <c r="C15483" s="2" t="s">
        <v>9</v>
      </c>
      <c r="D15483" s="2" t="s">
        <v>10</v>
      </c>
      <c r="E15483" s="2" t="s">
        <v>11</v>
      </c>
      <c r="F15483" s="2">
        <v>1980</v>
      </c>
      <c r="G15483" s="2">
        <v>24.31</v>
      </c>
      <c r="I15483" s="2">
        <f t="shared" si="241"/>
        <v>24</v>
      </c>
      <c r="J15483" s="2">
        <f>VLOOKUP(A15483,Urbanizaton!$B$2:$BI$265,I15483)</f>
        <v>28.065999999999999</v>
      </c>
      <c r="K15483" s="2">
        <f>VLOOKUP(A15483,Population!$B$2:$BI$265,I15483)</f>
        <v>78068144</v>
      </c>
      <c r="L15483" s="2" t="str">
        <f>VLOOKUP(A15483,Region!$C$1:$G$241,5)</f>
        <v>Western Asia</v>
      </c>
    </row>
    <row r="15484" spans="1:12" x14ac:dyDescent="0.55000000000000004">
      <c r="A15484" s="2" t="s">
        <v>88</v>
      </c>
      <c r="B15484" s="2" t="s">
        <v>8</v>
      </c>
      <c r="C15484" s="2" t="s">
        <v>9</v>
      </c>
      <c r="D15484" s="2" t="s">
        <v>17</v>
      </c>
      <c r="E15484" s="2" t="s">
        <v>11</v>
      </c>
      <c r="F15484" s="2">
        <v>1980</v>
      </c>
      <c r="G15484" s="2">
        <v>0.31</v>
      </c>
      <c r="I15484" s="2">
        <f t="shared" si="241"/>
        <v>24</v>
      </c>
      <c r="J15484" s="2">
        <f>VLOOKUP(A15484,Urbanizaton!$B$2:$BI$265,I15484)</f>
        <v>28.065999999999999</v>
      </c>
      <c r="K15484" s="2">
        <f>VLOOKUP(A15484,Population!$B$2:$BI$265,I15484)</f>
        <v>78068144</v>
      </c>
      <c r="L15484" s="2" t="str">
        <f>VLOOKUP(A15484,Region!$C$1:$G$241,5)</f>
        <v>Western Asia</v>
      </c>
    </row>
    <row r="15485" spans="1:12" x14ac:dyDescent="0.55000000000000004">
      <c r="A15485" s="2" t="s">
        <v>88</v>
      </c>
      <c r="B15485" s="2" t="s">
        <v>8</v>
      </c>
      <c r="C15485" s="2" t="s">
        <v>9</v>
      </c>
      <c r="D15485" s="2" t="s">
        <v>10</v>
      </c>
      <c r="E15485" s="2" t="s">
        <v>11</v>
      </c>
      <c r="F15485" s="2">
        <v>1981</v>
      </c>
      <c r="G15485" s="2">
        <v>26.26</v>
      </c>
      <c r="I15485" s="2">
        <f t="shared" si="241"/>
        <v>25</v>
      </c>
      <c r="J15485" s="2">
        <f>VLOOKUP(A15485,Urbanizaton!$B$2:$BI$265,I15485)</f>
        <v>28.38</v>
      </c>
      <c r="K15485" s="2">
        <f>VLOOKUP(A15485,Population!$B$2:$BI$265,I15485)</f>
        <v>80696945</v>
      </c>
      <c r="L15485" s="2" t="str">
        <f>VLOOKUP(A15485,Region!$C$1:$G$241,5)</f>
        <v>Western Asia</v>
      </c>
    </row>
    <row r="15486" spans="1:12" x14ac:dyDescent="0.55000000000000004">
      <c r="A15486" s="2" t="s">
        <v>88</v>
      </c>
      <c r="B15486" s="2" t="s">
        <v>8</v>
      </c>
      <c r="C15486" s="2" t="s">
        <v>9</v>
      </c>
      <c r="D15486" s="2" t="s">
        <v>17</v>
      </c>
      <c r="E15486" s="2" t="s">
        <v>11</v>
      </c>
      <c r="F15486" s="2">
        <v>1981</v>
      </c>
      <c r="G15486" s="2">
        <v>0.33</v>
      </c>
      <c r="I15486" s="2">
        <f t="shared" si="241"/>
        <v>25</v>
      </c>
      <c r="J15486" s="2">
        <f>VLOOKUP(A15486,Urbanizaton!$B$2:$BI$265,I15486)</f>
        <v>28.38</v>
      </c>
      <c r="K15486" s="2">
        <f>VLOOKUP(A15486,Population!$B$2:$BI$265,I15486)</f>
        <v>80696945</v>
      </c>
      <c r="L15486" s="2" t="str">
        <f>VLOOKUP(A15486,Region!$C$1:$G$241,5)</f>
        <v>Western Asia</v>
      </c>
    </row>
    <row r="15487" spans="1:12" x14ac:dyDescent="0.55000000000000004">
      <c r="A15487" s="2" t="s">
        <v>88</v>
      </c>
      <c r="B15487" s="2" t="s">
        <v>8</v>
      </c>
      <c r="C15487" s="2" t="s">
        <v>9</v>
      </c>
      <c r="D15487" s="2" t="s">
        <v>10</v>
      </c>
      <c r="E15487" s="2" t="s">
        <v>11</v>
      </c>
      <c r="F15487" s="2">
        <v>1982</v>
      </c>
      <c r="G15487" s="2">
        <v>29.17</v>
      </c>
      <c r="I15487" s="2">
        <f t="shared" si="241"/>
        <v>26</v>
      </c>
      <c r="J15487" s="2">
        <f>VLOOKUP(A15487,Urbanizaton!$B$2:$BI$265,I15487)</f>
        <v>28.619</v>
      </c>
      <c r="K15487" s="2">
        <f>VLOOKUP(A15487,Population!$B$2:$BI$265,I15487)</f>
        <v>83445863</v>
      </c>
      <c r="L15487" s="2" t="str">
        <f>VLOOKUP(A15487,Region!$C$1:$G$241,5)</f>
        <v>Western Asia</v>
      </c>
    </row>
    <row r="15488" spans="1:12" x14ac:dyDescent="0.55000000000000004">
      <c r="A15488" s="2" t="s">
        <v>88</v>
      </c>
      <c r="B15488" s="2" t="s">
        <v>8</v>
      </c>
      <c r="C15488" s="2" t="s">
        <v>9</v>
      </c>
      <c r="D15488" s="2" t="s">
        <v>17</v>
      </c>
      <c r="E15488" s="2" t="s">
        <v>11</v>
      </c>
      <c r="F15488" s="2">
        <v>1982</v>
      </c>
      <c r="G15488" s="2">
        <v>0.35</v>
      </c>
      <c r="I15488" s="2">
        <f t="shared" si="241"/>
        <v>26</v>
      </c>
      <c r="J15488" s="2">
        <f>VLOOKUP(A15488,Urbanizaton!$B$2:$BI$265,I15488)</f>
        <v>28.619</v>
      </c>
      <c r="K15488" s="2">
        <f>VLOOKUP(A15488,Population!$B$2:$BI$265,I15488)</f>
        <v>83445863</v>
      </c>
      <c r="L15488" s="2" t="str">
        <f>VLOOKUP(A15488,Region!$C$1:$G$241,5)</f>
        <v>Western Asia</v>
      </c>
    </row>
    <row r="15489" spans="1:12" x14ac:dyDescent="0.55000000000000004">
      <c r="A15489" s="2" t="s">
        <v>88</v>
      </c>
      <c r="B15489" s="2" t="s">
        <v>8</v>
      </c>
      <c r="C15489" s="2" t="s">
        <v>9</v>
      </c>
      <c r="D15489" s="2" t="s">
        <v>10</v>
      </c>
      <c r="E15489" s="2" t="s">
        <v>11</v>
      </c>
      <c r="F15489" s="2">
        <v>1983</v>
      </c>
      <c r="G15489" s="2">
        <v>30.62</v>
      </c>
      <c r="I15489" s="2">
        <f t="shared" si="241"/>
        <v>27</v>
      </c>
      <c r="J15489" s="2">
        <f>VLOOKUP(A15489,Urbanizaton!$B$2:$BI$265,I15489)</f>
        <v>28.859000000000002</v>
      </c>
      <c r="K15489" s="2">
        <f>VLOOKUP(A15489,Population!$B$2:$BI$265,I15489)</f>
        <v>86297640</v>
      </c>
      <c r="L15489" s="2" t="str">
        <f>VLOOKUP(A15489,Region!$C$1:$G$241,5)</f>
        <v>Western Asia</v>
      </c>
    </row>
    <row r="15490" spans="1:12" x14ac:dyDescent="0.55000000000000004">
      <c r="A15490" s="2" t="s">
        <v>88</v>
      </c>
      <c r="B15490" s="2" t="s">
        <v>8</v>
      </c>
      <c r="C15490" s="2" t="s">
        <v>9</v>
      </c>
      <c r="D15490" s="2" t="s">
        <v>17</v>
      </c>
      <c r="E15490" s="2" t="s">
        <v>11</v>
      </c>
      <c r="F15490" s="2">
        <v>1983</v>
      </c>
      <c r="G15490" s="2">
        <v>0.36</v>
      </c>
      <c r="I15490" s="2">
        <f t="shared" si="241"/>
        <v>27</v>
      </c>
      <c r="J15490" s="2">
        <f>VLOOKUP(A15490,Urbanizaton!$B$2:$BI$265,I15490)</f>
        <v>28.859000000000002</v>
      </c>
      <c r="K15490" s="2">
        <f>VLOOKUP(A15490,Population!$B$2:$BI$265,I15490)</f>
        <v>86297640</v>
      </c>
      <c r="L15490" s="2" t="str">
        <f>VLOOKUP(A15490,Region!$C$1:$G$241,5)</f>
        <v>Western Asia</v>
      </c>
    </row>
    <row r="15491" spans="1:12" x14ac:dyDescent="0.55000000000000004">
      <c r="A15491" s="2" t="s">
        <v>88</v>
      </c>
      <c r="B15491" s="2" t="s">
        <v>8</v>
      </c>
      <c r="C15491" s="2" t="s">
        <v>9</v>
      </c>
      <c r="D15491" s="2" t="s">
        <v>10</v>
      </c>
      <c r="E15491" s="2" t="s">
        <v>11</v>
      </c>
      <c r="F15491" s="2">
        <v>1984</v>
      </c>
      <c r="G15491" s="2">
        <v>33.06</v>
      </c>
      <c r="I15491" s="2">
        <f t="shared" ref="I15491:I15554" si="242">IF(F15491=1960,4,F15491-1960+4)</f>
        <v>28</v>
      </c>
      <c r="J15491" s="2">
        <f>VLOOKUP(A15491,Urbanizaton!$B$2:$BI$265,I15491)</f>
        <v>29.100999999999999</v>
      </c>
      <c r="K15491" s="2">
        <f>VLOOKUP(A15491,Population!$B$2:$BI$265,I15491)</f>
        <v>89228949</v>
      </c>
      <c r="L15491" s="2" t="str">
        <f>VLOOKUP(A15491,Region!$C$1:$G$241,5)</f>
        <v>Western Asia</v>
      </c>
    </row>
    <row r="15492" spans="1:12" x14ac:dyDescent="0.55000000000000004">
      <c r="A15492" s="2" t="s">
        <v>88</v>
      </c>
      <c r="B15492" s="2" t="s">
        <v>8</v>
      </c>
      <c r="C15492" s="2" t="s">
        <v>9</v>
      </c>
      <c r="D15492" s="2" t="s">
        <v>17</v>
      </c>
      <c r="E15492" s="2" t="s">
        <v>11</v>
      </c>
      <c r="F15492" s="2">
        <v>1984</v>
      </c>
      <c r="G15492" s="2">
        <v>0.37</v>
      </c>
      <c r="I15492" s="2">
        <f t="shared" si="242"/>
        <v>28</v>
      </c>
      <c r="J15492" s="2">
        <f>VLOOKUP(A15492,Urbanizaton!$B$2:$BI$265,I15492)</f>
        <v>29.100999999999999</v>
      </c>
      <c r="K15492" s="2">
        <f>VLOOKUP(A15492,Population!$B$2:$BI$265,I15492)</f>
        <v>89228949</v>
      </c>
      <c r="L15492" s="2" t="str">
        <f>VLOOKUP(A15492,Region!$C$1:$G$241,5)</f>
        <v>Western Asia</v>
      </c>
    </row>
    <row r="15493" spans="1:12" x14ac:dyDescent="0.55000000000000004">
      <c r="A15493" s="2" t="s">
        <v>88</v>
      </c>
      <c r="B15493" s="2" t="s">
        <v>8</v>
      </c>
      <c r="C15493" s="2" t="s">
        <v>9</v>
      </c>
      <c r="D15493" s="2" t="s">
        <v>10</v>
      </c>
      <c r="E15493" s="2" t="s">
        <v>11</v>
      </c>
      <c r="F15493" s="2">
        <v>1985</v>
      </c>
      <c r="G15493" s="2">
        <v>36.49</v>
      </c>
      <c r="I15493" s="2">
        <f t="shared" si="242"/>
        <v>29</v>
      </c>
      <c r="J15493" s="2">
        <f>VLOOKUP(A15493,Urbanizaton!$B$2:$BI$265,I15493)</f>
        <v>29.344000000000001</v>
      </c>
      <c r="K15493" s="2">
        <f>VLOOKUP(A15493,Population!$B$2:$BI$265,I15493)</f>
        <v>92219488</v>
      </c>
      <c r="L15493" s="2" t="str">
        <f>VLOOKUP(A15493,Region!$C$1:$G$241,5)</f>
        <v>Western Asia</v>
      </c>
    </row>
    <row r="15494" spans="1:12" x14ac:dyDescent="0.55000000000000004">
      <c r="A15494" s="2" t="s">
        <v>88</v>
      </c>
      <c r="B15494" s="2" t="s">
        <v>8</v>
      </c>
      <c r="C15494" s="2" t="s">
        <v>9</v>
      </c>
      <c r="D15494" s="2" t="s">
        <v>17</v>
      </c>
      <c r="E15494" s="2" t="s">
        <v>11</v>
      </c>
      <c r="F15494" s="2">
        <v>1985</v>
      </c>
      <c r="G15494" s="2">
        <v>0.4</v>
      </c>
      <c r="I15494" s="2">
        <f t="shared" si="242"/>
        <v>29</v>
      </c>
      <c r="J15494" s="2">
        <f>VLOOKUP(A15494,Urbanizaton!$B$2:$BI$265,I15494)</f>
        <v>29.344000000000001</v>
      </c>
      <c r="K15494" s="2">
        <f>VLOOKUP(A15494,Population!$B$2:$BI$265,I15494)</f>
        <v>92219488</v>
      </c>
      <c r="L15494" s="2" t="str">
        <f>VLOOKUP(A15494,Region!$C$1:$G$241,5)</f>
        <v>Western Asia</v>
      </c>
    </row>
    <row r="15495" spans="1:12" x14ac:dyDescent="0.55000000000000004">
      <c r="A15495" s="2" t="s">
        <v>88</v>
      </c>
      <c r="B15495" s="2" t="s">
        <v>8</v>
      </c>
      <c r="C15495" s="2" t="s">
        <v>9</v>
      </c>
      <c r="D15495" s="2" t="s">
        <v>10</v>
      </c>
      <c r="E15495" s="2" t="s">
        <v>11</v>
      </c>
      <c r="F15495" s="2">
        <v>1986</v>
      </c>
      <c r="G15495" s="2">
        <v>38.49</v>
      </c>
      <c r="I15495" s="2">
        <f t="shared" si="242"/>
        <v>30</v>
      </c>
      <c r="J15495" s="2">
        <f>VLOOKUP(A15495,Urbanizaton!$B$2:$BI$265,I15495)</f>
        <v>29.588000000000001</v>
      </c>
      <c r="K15495" s="2">
        <f>VLOOKUP(A15495,Population!$B$2:$BI$265,I15495)</f>
        <v>95264460</v>
      </c>
      <c r="L15495" s="2" t="str">
        <f>VLOOKUP(A15495,Region!$C$1:$G$241,5)</f>
        <v>Western Asia</v>
      </c>
    </row>
    <row r="15496" spans="1:12" x14ac:dyDescent="0.55000000000000004">
      <c r="A15496" s="2" t="s">
        <v>88</v>
      </c>
      <c r="B15496" s="2" t="s">
        <v>8</v>
      </c>
      <c r="C15496" s="2" t="s">
        <v>9</v>
      </c>
      <c r="D15496" s="2" t="s">
        <v>17</v>
      </c>
      <c r="E15496" s="2" t="s">
        <v>11</v>
      </c>
      <c r="F15496" s="2">
        <v>1986</v>
      </c>
      <c r="G15496" s="2">
        <v>0.4</v>
      </c>
      <c r="I15496" s="2">
        <f t="shared" si="242"/>
        <v>30</v>
      </c>
      <c r="J15496" s="2">
        <f>VLOOKUP(A15496,Urbanizaton!$B$2:$BI$265,I15496)</f>
        <v>29.588000000000001</v>
      </c>
      <c r="K15496" s="2">
        <f>VLOOKUP(A15496,Population!$B$2:$BI$265,I15496)</f>
        <v>95264460</v>
      </c>
      <c r="L15496" s="2" t="str">
        <f>VLOOKUP(A15496,Region!$C$1:$G$241,5)</f>
        <v>Western Asia</v>
      </c>
    </row>
    <row r="15497" spans="1:12" x14ac:dyDescent="0.55000000000000004">
      <c r="A15497" s="2" t="s">
        <v>88</v>
      </c>
      <c r="B15497" s="2" t="s">
        <v>8</v>
      </c>
      <c r="C15497" s="2" t="s">
        <v>9</v>
      </c>
      <c r="D15497" s="2" t="s">
        <v>10</v>
      </c>
      <c r="E15497" s="2" t="s">
        <v>11</v>
      </c>
      <c r="F15497" s="2">
        <v>1987</v>
      </c>
      <c r="G15497" s="2">
        <v>45.18</v>
      </c>
      <c r="I15497" s="2">
        <f t="shared" si="242"/>
        <v>31</v>
      </c>
      <c r="J15497" s="2">
        <f>VLOOKUP(A15497,Urbanizaton!$B$2:$BI$265,I15497)</f>
        <v>29.832999999999998</v>
      </c>
      <c r="K15497" s="2">
        <f>VLOOKUP(A15497,Population!$B$2:$BI$265,I15497)</f>
        <v>98357473</v>
      </c>
      <c r="L15497" s="2" t="str">
        <f>VLOOKUP(A15497,Region!$C$1:$G$241,5)</f>
        <v>Western Asia</v>
      </c>
    </row>
    <row r="15498" spans="1:12" x14ac:dyDescent="0.55000000000000004">
      <c r="A15498" s="2" t="s">
        <v>88</v>
      </c>
      <c r="B15498" s="2" t="s">
        <v>8</v>
      </c>
      <c r="C15498" s="2" t="s">
        <v>9</v>
      </c>
      <c r="D15498" s="2" t="s">
        <v>17</v>
      </c>
      <c r="E15498" s="2" t="s">
        <v>11</v>
      </c>
      <c r="F15498" s="2">
        <v>1987</v>
      </c>
      <c r="G15498" s="2">
        <v>0.46</v>
      </c>
      <c r="I15498" s="2">
        <f t="shared" si="242"/>
        <v>31</v>
      </c>
      <c r="J15498" s="2">
        <f>VLOOKUP(A15498,Urbanizaton!$B$2:$BI$265,I15498)</f>
        <v>29.832999999999998</v>
      </c>
      <c r="K15498" s="2">
        <f>VLOOKUP(A15498,Population!$B$2:$BI$265,I15498)</f>
        <v>98357473</v>
      </c>
      <c r="L15498" s="2" t="str">
        <f>VLOOKUP(A15498,Region!$C$1:$G$241,5)</f>
        <v>Western Asia</v>
      </c>
    </row>
    <row r="15499" spans="1:12" x14ac:dyDescent="0.55000000000000004">
      <c r="A15499" s="2" t="s">
        <v>88</v>
      </c>
      <c r="B15499" s="2" t="s">
        <v>8</v>
      </c>
      <c r="C15499" s="2" t="s">
        <v>9</v>
      </c>
      <c r="D15499" s="2" t="s">
        <v>10</v>
      </c>
      <c r="E15499" s="2" t="s">
        <v>11</v>
      </c>
      <c r="F15499" s="2">
        <v>1988</v>
      </c>
      <c r="G15499" s="2">
        <v>49</v>
      </c>
      <c r="I15499" s="2">
        <f t="shared" si="242"/>
        <v>32</v>
      </c>
      <c r="J15499" s="2">
        <f>VLOOKUP(A15499,Urbanizaton!$B$2:$BI$265,I15499)</f>
        <v>30.08</v>
      </c>
      <c r="K15499" s="2">
        <f>VLOOKUP(A15499,Population!$B$2:$BI$265,I15499)</f>
        <v>101474835</v>
      </c>
      <c r="L15499" s="2" t="str">
        <f>VLOOKUP(A15499,Region!$C$1:$G$241,5)</f>
        <v>Western Asia</v>
      </c>
    </row>
    <row r="15500" spans="1:12" x14ac:dyDescent="0.55000000000000004">
      <c r="A15500" s="2" t="s">
        <v>88</v>
      </c>
      <c r="B15500" s="2" t="s">
        <v>8</v>
      </c>
      <c r="C15500" s="2" t="s">
        <v>9</v>
      </c>
      <c r="D15500" s="2" t="s">
        <v>17</v>
      </c>
      <c r="E15500" s="2" t="s">
        <v>11</v>
      </c>
      <c r="F15500" s="2">
        <v>1988</v>
      </c>
      <c r="G15500" s="2">
        <v>0.48</v>
      </c>
      <c r="I15500" s="2">
        <f t="shared" si="242"/>
        <v>32</v>
      </c>
      <c r="J15500" s="2">
        <f>VLOOKUP(A15500,Urbanizaton!$B$2:$BI$265,I15500)</f>
        <v>30.08</v>
      </c>
      <c r="K15500" s="2">
        <f>VLOOKUP(A15500,Population!$B$2:$BI$265,I15500)</f>
        <v>101474835</v>
      </c>
      <c r="L15500" s="2" t="str">
        <f>VLOOKUP(A15500,Region!$C$1:$G$241,5)</f>
        <v>Western Asia</v>
      </c>
    </row>
    <row r="15501" spans="1:12" x14ac:dyDescent="0.55000000000000004">
      <c r="A15501" s="2" t="s">
        <v>88</v>
      </c>
      <c r="B15501" s="2" t="s">
        <v>8</v>
      </c>
      <c r="C15501" s="2" t="s">
        <v>9</v>
      </c>
      <c r="D15501" s="2" t="s">
        <v>10</v>
      </c>
      <c r="E15501" s="2" t="s">
        <v>11</v>
      </c>
      <c r="F15501" s="2">
        <v>1989</v>
      </c>
      <c r="G15501" s="2">
        <v>53.22</v>
      </c>
      <c r="I15501" s="2">
        <f t="shared" si="242"/>
        <v>33</v>
      </c>
      <c r="J15501" s="2">
        <f>VLOOKUP(A15501,Urbanizaton!$B$2:$BI$265,I15501)</f>
        <v>30.327000000000002</v>
      </c>
      <c r="K15501" s="2">
        <f>VLOOKUP(A15501,Population!$B$2:$BI$265,I15501)</f>
        <v>104588490</v>
      </c>
      <c r="L15501" s="2" t="str">
        <f>VLOOKUP(A15501,Region!$C$1:$G$241,5)</f>
        <v>Western Asia</v>
      </c>
    </row>
    <row r="15502" spans="1:12" x14ac:dyDescent="0.55000000000000004">
      <c r="A15502" s="2" t="s">
        <v>88</v>
      </c>
      <c r="B15502" s="2" t="s">
        <v>8</v>
      </c>
      <c r="C15502" s="2" t="s">
        <v>9</v>
      </c>
      <c r="D15502" s="2" t="s">
        <v>17</v>
      </c>
      <c r="E15502" s="2" t="s">
        <v>11</v>
      </c>
      <c r="F15502" s="2">
        <v>1989</v>
      </c>
      <c r="G15502" s="2">
        <v>0.51</v>
      </c>
      <c r="I15502" s="2">
        <f t="shared" si="242"/>
        <v>33</v>
      </c>
      <c r="J15502" s="2">
        <f>VLOOKUP(A15502,Urbanizaton!$B$2:$BI$265,I15502)</f>
        <v>30.327000000000002</v>
      </c>
      <c r="K15502" s="2">
        <f>VLOOKUP(A15502,Population!$B$2:$BI$265,I15502)</f>
        <v>104588490</v>
      </c>
      <c r="L15502" s="2" t="str">
        <f>VLOOKUP(A15502,Region!$C$1:$G$241,5)</f>
        <v>Western Asia</v>
      </c>
    </row>
    <row r="15503" spans="1:12" x14ac:dyDescent="0.55000000000000004">
      <c r="A15503" s="2" t="s">
        <v>88</v>
      </c>
      <c r="B15503" s="2" t="s">
        <v>8</v>
      </c>
      <c r="C15503" s="2" t="s">
        <v>9</v>
      </c>
      <c r="D15503" s="2" t="s">
        <v>10</v>
      </c>
      <c r="E15503" s="2" t="s">
        <v>11</v>
      </c>
      <c r="F15503" s="2">
        <v>1990</v>
      </c>
      <c r="G15503" s="2">
        <v>55.96</v>
      </c>
      <c r="I15503" s="2">
        <f t="shared" si="242"/>
        <v>34</v>
      </c>
      <c r="J15503" s="2">
        <f>VLOOKUP(A15503,Urbanizaton!$B$2:$BI$265,I15503)</f>
        <v>30.576000000000001</v>
      </c>
      <c r="K15503" s="2">
        <f>VLOOKUP(A15503,Population!$B$2:$BI$265,I15503)</f>
        <v>107678614</v>
      </c>
      <c r="L15503" s="2" t="str">
        <f>VLOOKUP(A15503,Region!$C$1:$G$241,5)</f>
        <v>Western Asia</v>
      </c>
    </row>
    <row r="15504" spans="1:12" x14ac:dyDescent="0.55000000000000004">
      <c r="A15504" s="2" t="s">
        <v>88</v>
      </c>
      <c r="B15504" s="2" t="s">
        <v>8</v>
      </c>
      <c r="C15504" s="2" t="s">
        <v>9</v>
      </c>
      <c r="D15504" s="2" t="s">
        <v>17</v>
      </c>
      <c r="E15504" s="2" t="s">
        <v>11</v>
      </c>
      <c r="F15504" s="2">
        <v>1990</v>
      </c>
      <c r="G15504" s="2">
        <v>0.52</v>
      </c>
      <c r="I15504" s="2">
        <f t="shared" si="242"/>
        <v>34</v>
      </c>
      <c r="J15504" s="2">
        <f>VLOOKUP(A15504,Urbanizaton!$B$2:$BI$265,I15504)</f>
        <v>30.576000000000001</v>
      </c>
      <c r="K15504" s="2">
        <f>VLOOKUP(A15504,Population!$B$2:$BI$265,I15504)</f>
        <v>107678614</v>
      </c>
      <c r="L15504" s="2" t="str">
        <f>VLOOKUP(A15504,Region!$C$1:$G$241,5)</f>
        <v>Western Asia</v>
      </c>
    </row>
    <row r="15505" spans="1:12" x14ac:dyDescent="0.55000000000000004">
      <c r="A15505" s="2" t="s">
        <v>88</v>
      </c>
      <c r="B15505" s="2" t="s">
        <v>8</v>
      </c>
      <c r="C15505" s="2" t="s">
        <v>9</v>
      </c>
      <c r="D15505" s="2" t="s">
        <v>10</v>
      </c>
      <c r="E15505" s="2" t="s">
        <v>11</v>
      </c>
      <c r="F15505" s="2">
        <v>1991</v>
      </c>
      <c r="G15505" s="2">
        <v>57.13</v>
      </c>
      <c r="I15505" s="2">
        <f t="shared" si="242"/>
        <v>35</v>
      </c>
      <c r="J15505" s="2">
        <f>VLOOKUP(A15505,Urbanizaton!$B$2:$BI$265,I15505)</f>
        <v>30.826000000000001</v>
      </c>
      <c r="K15505" s="2">
        <f>VLOOKUP(A15505,Population!$B$2:$BI$265,I15505)</f>
        <v>110730420</v>
      </c>
      <c r="L15505" s="2" t="str">
        <f>VLOOKUP(A15505,Region!$C$1:$G$241,5)</f>
        <v>Western Asia</v>
      </c>
    </row>
    <row r="15506" spans="1:12" x14ac:dyDescent="0.55000000000000004">
      <c r="A15506" s="2" t="s">
        <v>88</v>
      </c>
      <c r="B15506" s="2" t="s">
        <v>8</v>
      </c>
      <c r="C15506" s="2" t="s">
        <v>9</v>
      </c>
      <c r="D15506" s="2" t="s">
        <v>17</v>
      </c>
      <c r="E15506" s="2" t="s">
        <v>11</v>
      </c>
      <c r="F15506" s="2">
        <v>1991</v>
      </c>
      <c r="G15506" s="2">
        <v>0.52</v>
      </c>
      <c r="I15506" s="2">
        <f t="shared" si="242"/>
        <v>35</v>
      </c>
      <c r="J15506" s="2">
        <f>VLOOKUP(A15506,Urbanizaton!$B$2:$BI$265,I15506)</f>
        <v>30.826000000000001</v>
      </c>
      <c r="K15506" s="2">
        <f>VLOOKUP(A15506,Population!$B$2:$BI$265,I15506)</f>
        <v>110730420</v>
      </c>
      <c r="L15506" s="2" t="str">
        <f>VLOOKUP(A15506,Region!$C$1:$G$241,5)</f>
        <v>Western Asia</v>
      </c>
    </row>
    <row r="15507" spans="1:12" x14ac:dyDescent="0.55000000000000004">
      <c r="A15507" s="2" t="s">
        <v>88</v>
      </c>
      <c r="B15507" s="2" t="s">
        <v>8</v>
      </c>
      <c r="C15507" s="2" t="s">
        <v>9</v>
      </c>
      <c r="D15507" s="2" t="s">
        <v>10</v>
      </c>
      <c r="E15507" s="2" t="s">
        <v>11</v>
      </c>
      <c r="F15507" s="2">
        <v>1992</v>
      </c>
      <c r="G15507" s="2">
        <v>63.73</v>
      </c>
      <c r="I15507" s="2">
        <f t="shared" si="242"/>
        <v>36</v>
      </c>
      <c r="J15507" s="2">
        <f>VLOOKUP(A15507,Urbanizaton!$B$2:$BI$265,I15507)</f>
        <v>31.077000000000002</v>
      </c>
      <c r="K15507" s="2">
        <f>VLOOKUP(A15507,Population!$B$2:$BI$265,I15507)</f>
        <v>113747135</v>
      </c>
      <c r="L15507" s="2" t="str">
        <f>VLOOKUP(A15507,Region!$C$1:$G$241,5)</f>
        <v>Western Asia</v>
      </c>
    </row>
    <row r="15508" spans="1:12" x14ac:dyDescent="0.55000000000000004">
      <c r="A15508" s="2" t="s">
        <v>88</v>
      </c>
      <c r="B15508" s="2" t="s">
        <v>8</v>
      </c>
      <c r="C15508" s="2" t="s">
        <v>9</v>
      </c>
      <c r="D15508" s="2" t="s">
        <v>17</v>
      </c>
      <c r="E15508" s="2" t="s">
        <v>11</v>
      </c>
      <c r="F15508" s="2">
        <v>1992</v>
      </c>
      <c r="G15508" s="2">
        <v>0.56000000000000005</v>
      </c>
      <c r="I15508" s="2">
        <f t="shared" si="242"/>
        <v>36</v>
      </c>
      <c r="J15508" s="2">
        <f>VLOOKUP(A15508,Urbanizaton!$B$2:$BI$265,I15508)</f>
        <v>31.077000000000002</v>
      </c>
      <c r="K15508" s="2">
        <f>VLOOKUP(A15508,Population!$B$2:$BI$265,I15508)</f>
        <v>113747135</v>
      </c>
      <c r="L15508" s="2" t="str">
        <f>VLOOKUP(A15508,Region!$C$1:$G$241,5)</f>
        <v>Western Asia</v>
      </c>
    </row>
    <row r="15509" spans="1:12" x14ac:dyDescent="0.55000000000000004">
      <c r="A15509" s="2" t="s">
        <v>88</v>
      </c>
      <c r="B15509" s="2" t="s">
        <v>8</v>
      </c>
      <c r="C15509" s="2" t="s">
        <v>9</v>
      </c>
      <c r="D15509" s="2" t="s">
        <v>10</v>
      </c>
      <c r="E15509" s="2" t="s">
        <v>11</v>
      </c>
      <c r="F15509" s="2">
        <v>1993</v>
      </c>
      <c r="G15509" s="2">
        <v>70.34</v>
      </c>
      <c r="I15509" s="2">
        <f t="shared" si="242"/>
        <v>37</v>
      </c>
      <c r="J15509" s="2">
        <f>VLOOKUP(A15509,Urbanizaton!$B$2:$BI$265,I15509)</f>
        <v>31.329000000000001</v>
      </c>
      <c r="K15509" s="2">
        <f>VLOOKUP(A15509,Population!$B$2:$BI$265,I15509)</f>
        <v>116749560</v>
      </c>
      <c r="L15509" s="2" t="str">
        <f>VLOOKUP(A15509,Region!$C$1:$G$241,5)</f>
        <v>Western Asia</v>
      </c>
    </row>
    <row r="15510" spans="1:12" x14ac:dyDescent="0.55000000000000004">
      <c r="A15510" s="2" t="s">
        <v>88</v>
      </c>
      <c r="B15510" s="2" t="s">
        <v>8</v>
      </c>
      <c r="C15510" s="2" t="s">
        <v>9</v>
      </c>
      <c r="D15510" s="2" t="s">
        <v>17</v>
      </c>
      <c r="E15510" s="2" t="s">
        <v>11</v>
      </c>
      <c r="F15510" s="2">
        <v>1993</v>
      </c>
      <c r="G15510" s="2">
        <v>0.6</v>
      </c>
      <c r="I15510" s="2">
        <f t="shared" si="242"/>
        <v>37</v>
      </c>
      <c r="J15510" s="2">
        <f>VLOOKUP(A15510,Urbanizaton!$B$2:$BI$265,I15510)</f>
        <v>31.329000000000001</v>
      </c>
      <c r="K15510" s="2">
        <f>VLOOKUP(A15510,Population!$B$2:$BI$265,I15510)</f>
        <v>116749560</v>
      </c>
      <c r="L15510" s="2" t="str">
        <f>VLOOKUP(A15510,Region!$C$1:$G$241,5)</f>
        <v>Western Asia</v>
      </c>
    </row>
    <row r="15511" spans="1:12" x14ac:dyDescent="0.55000000000000004">
      <c r="A15511" s="2" t="s">
        <v>88</v>
      </c>
      <c r="B15511" s="2" t="s">
        <v>8</v>
      </c>
      <c r="C15511" s="2" t="s">
        <v>9</v>
      </c>
      <c r="D15511" s="2" t="s">
        <v>10</v>
      </c>
      <c r="E15511" s="2" t="s">
        <v>11</v>
      </c>
      <c r="F15511" s="2">
        <v>1994</v>
      </c>
      <c r="G15511" s="2">
        <v>72.930000000000007</v>
      </c>
      <c r="I15511" s="2">
        <f t="shared" si="242"/>
        <v>38</v>
      </c>
      <c r="J15511" s="2">
        <f>VLOOKUP(A15511,Urbanizaton!$B$2:$BI$265,I15511)</f>
        <v>31.582000000000001</v>
      </c>
      <c r="K15511" s="2">
        <f>VLOOKUP(A15511,Population!$B$2:$BI$265,I15511)</f>
        <v>119769556</v>
      </c>
      <c r="L15511" s="2" t="str">
        <f>VLOOKUP(A15511,Region!$C$1:$G$241,5)</f>
        <v>Western Asia</v>
      </c>
    </row>
    <row r="15512" spans="1:12" x14ac:dyDescent="0.55000000000000004">
      <c r="A15512" s="2" t="s">
        <v>88</v>
      </c>
      <c r="B15512" s="2" t="s">
        <v>8</v>
      </c>
      <c r="C15512" s="2" t="s">
        <v>9</v>
      </c>
      <c r="D15512" s="2" t="s">
        <v>17</v>
      </c>
      <c r="E15512" s="2" t="s">
        <v>11</v>
      </c>
      <c r="F15512" s="2">
        <v>1994</v>
      </c>
      <c r="G15512" s="2">
        <v>0.61</v>
      </c>
      <c r="I15512" s="2">
        <f t="shared" si="242"/>
        <v>38</v>
      </c>
      <c r="J15512" s="2">
        <f>VLOOKUP(A15512,Urbanizaton!$B$2:$BI$265,I15512)</f>
        <v>31.582000000000001</v>
      </c>
      <c r="K15512" s="2">
        <f>VLOOKUP(A15512,Population!$B$2:$BI$265,I15512)</f>
        <v>119769556</v>
      </c>
      <c r="L15512" s="2" t="str">
        <f>VLOOKUP(A15512,Region!$C$1:$G$241,5)</f>
        <v>Western Asia</v>
      </c>
    </row>
    <row r="15513" spans="1:12" x14ac:dyDescent="0.55000000000000004">
      <c r="A15513" s="2" t="s">
        <v>88</v>
      </c>
      <c r="B15513" s="2" t="s">
        <v>8</v>
      </c>
      <c r="C15513" s="2" t="s">
        <v>9</v>
      </c>
      <c r="D15513" s="2" t="s">
        <v>10</v>
      </c>
      <c r="E15513" s="2" t="s">
        <v>11</v>
      </c>
      <c r="F15513" s="2">
        <v>1995</v>
      </c>
      <c r="G15513" s="2">
        <v>79.22</v>
      </c>
      <c r="I15513" s="2">
        <f t="shared" si="242"/>
        <v>39</v>
      </c>
      <c r="J15513" s="2">
        <f>VLOOKUP(A15513,Urbanizaton!$B$2:$BI$265,I15513)</f>
        <v>31.835999999999999</v>
      </c>
      <c r="K15513" s="2">
        <f>VLOOKUP(A15513,Population!$B$2:$BI$265,I15513)</f>
        <v>122829148</v>
      </c>
      <c r="L15513" s="2" t="str">
        <f>VLOOKUP(A15513,Region!$C$1:$G$241,5)</f>
        <v>Western Asia</v>
      </c>
    </row>
    <row r="15514" spans="1:12" x14ac:dyDescent="0.55000000000000004">
      <c r="A15514" s="2" t="s">
        <v>88</v>
      </c>
      <c r="B15514" s="2" t="s">
        <v>8</v>
      </c>
      <c r="C15514" s="2" t="s">
        <v>9</v>
      </c>
      <c r="D15514" s="2" t="s">
        <v>17</v>
      </c>
      <c r="E15514" s="2" t="s">
        <v>11</v>
      </c>
      <c r="F15514" s="2">
        <v>1995</v>
      </c>
      <c r="G15514" s="2">
        <v>0.65</v>
      </c>
      <c r="I15514" s="2">
        <f t="shared" si="242"/>
        <v>39</v>
      </c>
      <c r="J15514" s="2">
        <f>VLOOKUP(A15514,Urbanizaton!$B$2:$BI$265,I15514)</f>
        <v>31.835999999999999</v>
      </c>
      <c r="K15514" s="2">
        <f>VLOOKUP(A15514,Population!$B$2:$BI$265,I15514)</f>
        <v>122829148</v>
      </c>
      <c r="L15514" s="2" t="str">
        <f>VLOOKUP(A15514,Region!$C$1:$G$241,5)</f>
        <v>Western Asia</v>
      </c>
    </row>
    <row r="15515" spans="1:12" x14ac:dyDescent="0.55000000000000004">
      <c r="A15515" s="2" t="s">
        <v>88</v>
      </c>
      <c r="B15515" s="2" t="s">
        <v>8</v>
      </c>
      <c r="C15515" s="2" t="s">
        <v>9</v>
      </c>
      <c r="D15515" s="2" t="s">
        <v>10</v>
      </c>
      <c r="E15515" s="2" t="s">
        <v>11</v>
      </c>
      <c r="F15515" s="2">
        <v>1996</v>
      </c>
      <c r="G15515" s="2">
        <v>83.32</v>
      </c>
      <c r="I15515" s="2">
        <f t="shared" si="242"/>
        <v>40</v>
      </c>
      <c r="J15515" s="2">
        <f>VLOOKUP(A15515,Urbanizaton!$B$2:$BI$265,I15515)</f>
        <v>32.091999999999999</v>
      </c>
      <c r="K15515" s="2">
        <f>VLOOKUP(A15515,Population!$B$2:$BI$265,I15515)</f>
        <v>125938339</v>
      </c>
      <c r="L15515" s="2" t="str">
        <f>VLOOKUP(A15515,Region!$C$1:$G$241,5)</f>
        <v>Western Asia</v>
      </c>
    </row>
    <row r="15516" spans="1:12" x14ac:dyDescent="0.55000000000000004">
      <c r="A15516" s="2" t="s">
        <v>88</v>
      </c>
      <c r="B15516" s="2" t="s">
        <v>8</v>
      </c>
      <c r="C15516" s="2" t="s">
        <v>9</v>
      </c>
      <c r="D15516" s="2" t="s">
        <v>17</v>
      </c>
      <c r="E15516" s="2" t="s">
        <v>11</v>
      </c>
      <c r="F15516" s="2">
        <v>1996</v>
      </c>
      <c r="G15516" s="2">
        <v>0.66</v>
      </c>
      <c r="I15516" s="2">
        <f t="shared" si="242"/>
        <v>40</v>
      </c>
      <c r="J15516" s="2">
        <f>VLOOKUP(A15516,Urbanizaton!$B$2:$BI$265,I15516)</f>
        <v>32.091999999999999</v>
      </c>
      <c r="K15516" s="2">
        <f>VLOOKUP(A15516,Population!$B$2:$BI$265,I15516)</f>
        <v>125938339</v>
      </c>
      <c r="L15516" s="2" t="str">
        <f>VLOOKUP(A15516,Region!$C$1:$G$241,5)</f>
        <v>Western Asia</v>
      </c>
    </row>
    <row r="15517" spans="1:12" x14ac:dyDescent="0.55000000000000004">
      <c r="A15517" s="2" t="s">
        <v>88</v>
      </c>
      <c r="B15517" s="2" t="s">
        <v>8</v>
      </c>
      <c r="C15517" s="2" t="s">
        <v>9</v>
      </c>
      <c r="D15517" s="2" t="s">
        <v>10</v>
      </c>
      <c r="E15517" s="2" t="s">
        <v>11</v>
      </c>
      <c r="F15517" s="2">
        <v>1997</v>
      </c>
      <c r="G15517" s="2">
        <v>86.81</v>
      </c>
      <c r="I15517" s="2">
        <f t="shared" si="242"/>
        <v>41</v>
      </c>
      <c r="J15517" s="2">
        <f>VLOOKUP(A15517,Urbanizaton!$B$2:$BI$265,I15517)</f>
        <v>32.347999999999999</v>
      </c>
      <c r="K15517" s="2">
        <f>VLOOKUP(A15517,Population!$B$2:$BI$265,I15517)</f>
        <v>129086987</v>
      </c>
      <c r="L15517" s="2" t="str">
        <f>VLOOKUP(A15517,Region!$C$1:$G$241,5)</f>
        <v>Western Asia</v>
      </c>
    </row>
    <row r="15518" spans="1:12" x14ac:dyDescent="0.55000000000000004">
      <c r="A15518" s="2" t="s">
        <v>88</v>
      </c>
      <c r="B15518" s="2" t="s">
        <v>8</v>
      </c>
      <c r="C15518" s="2" t="s">
        <v>9</v>
      </c>
      <c r="D15518" s="2" t="s">
        <v>17</v>
      </c>
      <c r="E15518" s="2" t="s">
        <v>11</v>
      </c>
      <c r="F15518" s="2">
        <v>1997</v>
      </c>
      <c r="G15518" s="2">
        <v>0.67</v>
      </c>
      <c r="I15518" s="2">
        <f t="shared" si="242"/>
        <v>41</v>
      </c>
      <c r="J15518" s="2">
        <f>VLOOKUP(A15518,Urbanizaton!$B$2:$BI$265,I15518)</f>
        <v>32.347999999999999</v>
      </c>
      <c r="K15518" s="2">
        <f>VLOOKUP(A15518,Population!$B$2:$BI$265,I15518)</f>
        <v>129086987</v>
      </c>
      <c r="L15518" s="2" t="str">
        <f>VLOOKUP(A15518,Region!$C$1:$G$241,5)</f>
        <v>Western Asia</v>
      </c>
    </row>
    <row r="15519" spans="1:12" x14ac:dyDescent="0.55000000000000004">
      <c r="A15519" s="2" t="s">
        <v>88</v>
      </c>
      <c r="B15519" s="2" t="s">
        <v>8</v>
      </c>
      <c r="C15519" s="2" t="s">
        <v>9</v>
      </c>
      <c r="D15519" s="2" t="s">
        <v>10</v>
      </c>
      <c r="E15519" s="2" t="s">
        <v>11</v>
      </c>
      <c r="F15519" s="2">
        <v>1998</v>
      </c>
      <c r="G15519" s="2">
        <v>88.18</v>
      </c>
      <c r="I15519" s="2">
        <f t="shared" si="242"/>
        <v>42</v>
      </c>
      <c r="J15519" s="2">
        <f>VLOOKUP(A15519,Urbanizaton!$B$2:$BI$265,I15519)</f>
        <v>32.604999999999997</v>
      </c>
      <c r="K15519" s="2">
        <f>VLOOKUP(A15519,Population!$B$2:$BI$265,I15519)</f>
        <v>132253264</v>
      </c>
      <c r="L15519" s="2" t="str">
        <f>VLOOKUP(A15519,Region!$C$1:$G$241,5)</f>
        <v>Western Asia</v>
      </c>
    </row>
    <row r="15520" spans="1:12" x14ac:dyDescent="0.55000000000000004">
      <c r="A15520" s="2" t="s">
        <v>88</v>
      </c>
      <c r="B15520" s="2" t="s">
        <v>8</v>
      </c>
      <c r="C15520" s="2" t="s">
        <v>9</v>
      </c>
      <c r="D15520" s="2" t="s">
        <v>17</v>
      </c>
      <c r="E15520" s="2" t="s">
        <v>11</v>
      </c>
      <c r="F15520" s="2">
        <v>1998</v>
      </c>
      <c r="G15520" s="2">
        <v>0.67</v>
      </c>
      <c r="I15520" s="2">
        <f t="shared" si="242"/>
        <v>42</v>
      </c>
      <c r="J15520" s="2">
        <f>VLOOKUP(A15520,Urbanizaton!$B$2:$BI$265,I15520)</f>
        <v>32.604999999999997</v>
      </c>
      <c r="K15520" s="2">
        <f>VLOOKUP(A15520,Population!$B$2:$BI$265,I15520)</f>
        <v>132253264</v>
      </c>
      <c r="L15520" s="2" t="str">
        <f>VLOOKUP(A15520,Region!$C$1:$G$241,5)</f>
        <v>Western Asia</v>
      </c>
    </row>
    <row r="15521" spans="1:12" x14ac:dyDescent="0.55000000000000004">
      <c r="A15521" s="2" t="s">
        <v>88</v>
      </c>
      <c r="B15521" s="2" t="s">
        <v>8</v>
      </c>
      <c r="C15521" s="2" t="s">
        <v>9</v>
      </c>
      <c r="D15521" s="2" t="s">
        <v>10</v>
      </c>
      <c r="E15521" s="2" t="s">
        <v>11</v>
      </c>
      <c r="F15521" s="2">
        <v>1999</v>
      </c>
      <c r="G15521" s="2">
        <v>96.53</v>
      </c>
      <c r="I15521" s="2">
        <f t="shared" si="242"/>
        <v>43</v>
      </c>
      <c r="J15521" s="2">
        <f>VLOOKUP(A15521,Urbanizaton!$B$2:$BI$265,I15521)</f>
        <v>32.874000000000002</v>
      </c>
      <c r="K15521" s="2">
        <f>VLOOKUP(A15521,Population!$B$2:$BI$265,I15521)</f>
        <v>135405584</v>
      </c>
      <c r="L15521" s="2" t="str">
        <f>VLOOKUP(A15521,Region!$C$1:$G$241,5)</f>
        <v>Western Asia</v>
      </c>
    </row>
    <row r="15522" spans="1:12" x14ac:dyDescent="0.55000000000000004">
      <c r="A15522" s="2" t="s">
        <v>88</v>
      </c>
      <c r="B15522" s="2" t="s">
        <v>8</v>
      </c>
      <c r="C15522" s="2" t="s">
        <v>9</v>
      </c>
      <c r="D15522" s="2" t="s">
        <v>17</v>
      </c>
      <c r="E15522" s="2" t="s">
        <v>11</v>
      </c>
      <c r="F15522" s="2">
        <v>1999</v>
      </c>
      <c r="G15522" s="2">
        <v>0.71</v>
      </c>
      <c r="I15522" s="2">
        <f t="shared" si="242"/>
        <v>43</v>
      </c>
      <c r="J15522" s="2">
        <f>VLOOKUP(A15522,Urbanizaton!$B$2:$BI$265,I15522)</f>
        <v>32.874000000000002</v>
      </c>
      <c r="K15522" s="2">
        <f>VLOOKUP(A15522,Population!$B$2:$BI$265,I15522)</f>
        <v>135405584</v>
      </c>
      <c r="L15522" s="2" t="str">
        <f>VLOOKUP(A15522,Region!$C$1:$G$241,5)</f>
        <v>Western Asia</v>
      </c>
    </row>
    <row r="15523" spans="1:12" x14ac:dyDescent="0.55000000000000004">
      <c r="A15523" s="2" t="s">
        <v>88</v>
      </c>
      <c r="B15523" s="2" t="s">
        <v>8</v>
      </c>
      <c r="C15523" s="2" t="s">
        <v>9</v>
      </c>
      <c r="D15523" s="2" t="s">
        <v>10</v>
      </c>
      <c r="E15523" s="2" t="s">
        <v>11</v>
      </c>
      <c r="F15523" s="2">
        <v>2000</v>
      </c>
      <c r="G15523" s="2">
        <v>95.96</v>
      </c>
      <c r="I15523" s="2">
        <f t="shared" si="242"/>
        <v>44</v>
      </c>
      <c r="J15523" s="2">
        <f>VLOOKUP(A15523,Urbanizaton!$B$2:$BI$265,I15523)</f>
        <v>33.155000000000001</v>
      </c>
      <c r="K15523" s="2">
        <f>VLOOKUP(A15523,Population!$B$2:$BI$265,I15523)</f>
        <v>138523285</v>
      </c>
      <c r="L15523" s="2" t="str">
        <f>VLOOKUP(A15523,Region!$C$1:$G$241,5)</f>
        <v>Western Asia</v>
      </c>
    </row>
    <row r="15524" spans="1:12" x14ac:dyDescent="0.55000000000000004">
      <c r="A15524" s="2" t="s">
        <v>88</v>
      </c>
      <c r="B15524" s="2" t="s">
        <v>8</v>
      </c>
      <c r="C15524" s="2" t="s">
        <v>9</v>
      </c>
      <c r="D15524" s="2" t="s">
        <v>17</v>
      </c>
      <c r="E15524" s="2" t="s">
        <v>11</v>
      </c>
      <c r="F15524" s="2">
        <v>2000</v>
      </c>
      <c r="G15524" s="2">
        <v>0.69</v>
      </c>
      <c r="I15524" s="2">
        <f t="shared" si="242"/>
        <v>44</v>
      </c>
      <c r="J15524" s="2">
        <f>VLOOKUP(A15524,Urbanizaton!$B$2:$BI$265,I15524)</f>
        <v>33.155000000000001</v>
      </c>
      <c r="K15524" s="2">
        <f>VLOOKUP(A15524,Population!$B$2:$BI$265,I15524)</f>
        <v>138523285</v>
      </c>
      <c r="L15524" s="2" t="str">
        <f>VLOOKUP(A15524,Region!$C$1:$G$241,5)</f>
        <v>Western Asia</v>
      </c>
    </row>
    <row r="15525" spans="1:12" x14ac:dyDescent="0.55000000000000004">
      <c r="A15525" s="2" t="s">
        <v>88</v>
      </c>
      <c r="B15525" s="2" t="s">
        <v>8</v>
      </c>
      <c r="C15525" s="2" t="s">
        <v>9</v>
      </c>
      <c r="D15525" s="2" t="s">
        <v>10</v>
      </c>
      <c r="E15525" s="2" t="s">
        <v>11</v>
      </c>
      <c r="F15525" s="2">
        <v>2001</v>
      </c>
      <c r="G15525" s="2">
        <v>97</v>
      </c>
      <c r="I15525" s="2">
        <f t="shared" si="242"/>
        <v>45</v>
      </c>
      <c r="J15525" s="2">
        <f>VLOOKUP(A15525,Urbanizaton!$B$2:$BI$265,I15525)</f>
        <v>33.445999999999998</v>
      </c>
      <c r="K15525" s="2">
        <f>VLOOKUP(A15525,Population!$B$2:$BI$265,I15525)</f>
        <v>141601437</v>
      </c>
      <c r="L15525" s="2" t="str">
        <f>VLOOKUP(A15525,Region!$C$1:$G$241,5)</f>
        <v>Western Asia</v>
      </c>
    </row>
    <row r="15526" spans="1:12" x14ac:dyDescent="0.55000000000000004">
      <c r="A15526" s="2" t="s">
        <v>88</v>
      </c>
      <c r="B15526" s="2" t="s">
        <v>8</v>
      </c>
      <c r="C15526" s="2" t="s">
        <v>9</v>
      </c>
      <c r="D15526" s="2" t="s">
        <v>17</v>
      </c>
      <c r="E15526" s="2" t="s">
        <v>11</v>
      </c>
      <c r="F15526" s="2">
        <v>2001</v>
      </c>
      <c r="G15526" s="2">
        <v>0.69</v>
      </c>
      <c r="I15526" s="2">
        <f t="shared" si="242"/>
        <v>45</v>
      </c>
      <c r="J15526" s="2">
        <f>VLOOKUP(A15526,Urbanizaton!$B$2:$BI$265,I15526)</f>
        <v>33.445999999999998</v>
      </c>
      <c r="K15526" s="2">
        <f>VLOOKUP(A15526,Population!$B$2:$BI$265,I15526)</f>
        <v>141601437</v>
      </c>
      <c r="L15526" s="2" t="str">
        <f>VLOOKUP(A15526,Region!$C$1:$G$241,5)</f>
        <v>Western Asia</v>
      </c>
    </row>
    <row r="15527" spans="1:12" x14ac:dyDescent="0.55000000000000004">
      <c r="A15527" s="2" t="s">
        <v>88</v>
      </c>
      <c r="B15527" s="2" t="s">
        <v>8</v>
      </c>
      <c r="C15527" s="2" t="s">
        <v>9</v>
      </c>
      <c r="D15527" s="2" t="s">
        <v>10</v>
      </c>
      <c r="E15527" s="2" t="s">
        <v>11</v>
      </c>
      <c r="F15527" s="2">
        <v>2002</v>
      </c>
      <c r="G15527" s="2">
        <v>99.39</v>
      </c>
      <c r="I15527" s="2">
        <f t="shared" si="242"/>
        <v>46</v>
      </c>
      <c r="J15527" s="2">
        <f>VLOOKUP(A15527,Urbanizaton!$B$2:$BI$265,I15527)</f>
        <v>33.75</v>
      </c>
      <c r="K15527" s="2">
        <f>VLOOKUP(A15527,Population!$B$2:$BI$265,I15527)</f>
        <v>144654143</v>
      </c>
      <c r="L15527" s="2" t="str">
        <f>VLOOKUP(A15527,Region!$C$1:$G$241,5)</f>
        <v>Western Asia</v>
      </c>
    </row>
    <row r="15528" spans="1:12" x14ac:dyDescent="0.55000000000000004">
      <c r="A15528" s="2" t="s">
        <v>88</v>
      </c>
      <c r="B15528" s="2" t="s">
        <v>8</v>
      </c>
      <c r="C15528" s="2" t="s">
        <v>9</v>
      </c>
      <c r="D15528" s="2" t="s">
        <v>17</v>
      </c>
      <c r="E15528" s="2" t="s">
        <v>11</v>
      </c>
      <c r="F15528" s="2">
        <v>2002</v>
      </c>
      <c r="G15528" s="2">
        <v>0.69</v>
      </c>
      <c r="I15528" s="2">
        <f t="shared" si="242"/>
        <v>46</v>
      </c>
      <c r="J15528" s="2">
        <f>VLOOKUP(A15528,Urbanizaton!$B$2:$BI$265,I15528)</f>
        <v>33.75</v>
      </c>
      <c r="K15528" s="2">
        <f>VLOOKUP(A15528,Population!$B$2:$BI$265,I15528)</f>
        <v>144654143</v>
      </c>
      <c r="L15528" s="2" t="str">
        <f>VLOOKUP(A15528,Region!$C$1:$G$241,5)</f>
        <v>Western Asia</v>
      </c>
    </row>
    <row r="15529" spans="1:12" x14ac:dyDescent="0.55000000000000004">
      <c r="A15529" s="2" t="s">
        <v>88</v>
      </c>
      <c r="B15529" s="2" t="s">
        <v>8</v>
      </c>
      <c r="C15529" s="2" t="s">
        <v>9</v>
      </c>
      <c r="D15529" s="2" t="s">
        <v>10</v>
      </c>
      <c r="E15529" s="2" t="s">
        <v>11</v>
      </c>
      <c r="F15529" s="2">
        <v>2003</v>
      </c>
      <c r="G15529" s="2">
        <v>102.27</v>
      </c>
      <c r="I15529" s="2">
        <f t="shared" si="242"/>
        <v>47</v>
      </c>
      <c r="J15529" s="2">
        <f>VLOOKUP(A15529,Urbanizaton!$B$2:$BI$265,I15529)</f>
        <v>34.064999999999998</v>
      </c>
      <c r="K15529" s="2">
        <f>VLOOKUP(A15529,Population!$B$2:$BI$265,I15529)</f>
        <v>147703401</v>
      </c>
      <c r="L15529" s="2" t="str">
        <f>VLOOKUP(A15529,Region!$C$1:$G$241,5)</f>
        <v>Western Asia</v>
      </c>
    </row>
    <row r="15530" spans="1:12" x14ac:dyDescent="0.55000000000000004">
      <c r="A15530" s="2" t="s">
        <v>88</v>
      </c>
      <c r="B15530" s="2" t="s">
        <v>8</v>
      </c>
      <c r="C15530" s="2" t="s">
        <v>9</v>
      </c>
      <c r="D15530" s="2" t="s">
        <v>17</v>
      </c>
      <c r="E15530" s="2" t="s">
        <v>11</v>
      </c>
      <c r="F15530" s="2">
        <v>2003</v>
      </c>
      <c r="G15530" s="2">
        <v>0.69</v>
      </c>
      <c r="I15530" s="2">
        <f t="shared" si="242"/>
        <v>47</v>
      </c>
      <c r="J15530" s="2">
        <f>VLOOKUP(A15530,Urbanizaton!$B$2:$BI$265,I15530)</f>
        <v>34.064999999999998</v>
      </c>
      <c r="K15530" s="2">
        <f>VLOOKUP(A15530,Population!$B$2:$BI$265,I15530)</f>
        <v>147703401</v>
      </c>
      <c r="L15530" s="2" t="str">
        <f>VLOOKUP(A15530,Region!$C$1:$G$241,5)</f>
        <v>Western Asia</v>
      </c>
    </row>
    <row r="15531" spans="1:12" x14ac:dyDescent="0.55000000000000004">
      <c r="A15531" s="2" t="s">
        <v>88</v>
      </c>
      <c r="B15531" s="2" t="s">
        <v>8</v>
      </c>
      <c r="C15531" s="2" t="s">
        <v>9</v>
      </c>
      <c r="D15531" s="2" t="s">
        <v>10</v>
      </c>
      <c r="E15531" s="2" t="s">
        <v>11</v>
      </c>
      <c r="F15531" s="2">
        <v>2004</v>
      </c>
      <c r="G15531" s="2">
        <v>114.6</v>
      </c>
      <c r="I15531" s="2">
        <f t="shared" si="242"/>
        <v>48</v>
      </c>
      <c r="J15531" s="2">
        <f>VLOOKUP(A15531,Urbanizaton!$B$2:$BI$265,I15531)</f>
        <v>34.392000000000003</v>
      </c>
      <c r="K15531" s="2">
        <f>VLOOKUP(A15531,Population!$B$2:$BI$265,I15531)</f>
        <v>150780300</v>
      </c>
      <c r="L15531" s="2" t="str">
        <f>VLOOKUP(A15531,Region!$C$1:$G$241,5)</f>
        <v>Western Asia</v>
      </c>
    </row>
    <row r="15532" spans="1:12" x14ac:dyDescent="0.55000000000000004">
      <c r="A15532" s="2" t="s">
        <v>88</v>
      </c>
      <c r="B15532" s="2" t="s">
        <v>8</v>
      </c>
      <c r="C15532" s="2" t="s">
        <v>9</v>
      </c>
      <c r="D15532" s="2" t="s">
        <v>17</v>
      </c>
      <c r="E15532" s="2" t="s">
        <v>11</v>
      </c>
      <c r="F15532" s="2">
        <v>2004</v>
      </c>
      <c r="G15532" s="2">
        <v>0.76</v>
      </c>
      <c r="I15532" s="2">
        <f t="shared" si="242"/>
        <v>48</v>
      </c>
      <c r="J15532" s="2">
        <f>VLOOKUP(A15532,Urbanizaton!$B$2:$BI$265,I15532)</f>
        <v>34.392000000000003</v>
      </c>
      <c r="K15532" s="2">
        <f>VLOOKUP(A15532,Population!$B$2:$BI$265,I15532)</f>
        <v>150780300</v>
      </c>
      <c r="L15532" s="2" t="str">
        <f>VLOOKUP(A15532,Region!$C$1:$G$241,5)</f>
        <v>Western Asia</v>
      </c>
    </row>
    <row r="15533" spans="1:12" x14ac:dyDescent="0.55000000000000004">
      <c r="A15533" s="2" t="s">
        <v>88</v>
      </c>
      <c r="B15533" s="2" t="s">
        <v>8</v>
      </c>
      <c r="C15533" s="2" t="s">
        <v>9</v>
      </c>
      <c r="D15533" s="2" t="s">
        <v>10</v>
      </c>
      <c r="E15533" s="2" t="s">
        <v>11</v>
      </c>
      <c r="F15533" s="2">
        <v>2005</v>
      </c>
      <c r="G15533" s="2">
        <v>116.75</v>
      </c>
      <c r="I15533" s="2">
        <f t="shared" si="242"/>
        <v>49</v>
      </c>
      <c r="J15533" s="2">
        <f>VLOOKUP(A15533,Urbanizaton!$B$2:$BI$265,I15533)</f>
        <v>34.729999999999997</v>
      </c>
      <c r="K15533" s="2">
        <f>VLOOKUP(A15533,Population!$B$2:$BI$265,I15533)</f>
        <v>153909667</v>
      </c>
      <c r="L15533" s="2" t="str">
        <f>VLOOKUP(A15533,Region!$C$1:$G$241,5)</f>
        <v>Western Asia</v>
      </c>
    </row>
    <row r="15534" spans="1:12" x14ac:dyDescent="0.55000000000000004">
      <c r="A15534" s="2" t="s">
        <v>88</v>
      </c>
      <c r="B15534" s="2" t="s">
        <v>8</v>
      </c>
      <c r="C15534" s="2" t="s">
        <v>9</v>
      </c>
      <c r="D15534" s="2" t="s">
        <v>17</v>
      </c>
      <c r="E15534" s="2" t="s">
        <v>11</v>
      </c>
      <c r="F15534" s="2">
        <v>2005</v>
      </c>
      <c r="G15534" s="2">
        <v>0.76</v>
      </c>
      <c r="I15534" s="2">
        <f t="shared" si="242"/>
        <v>49</v>
      </c>
      <c r="J15534" s="2">
        <f>VLOOKUP(A15534,Urbanizaton!$B$2:$BI$265,I15534)</f>
        <v>34.729999999999997</v>
      </c>
      <c r="K15534" s="2">
        <f>VLOOKUP(A15534,Population!$B$2:$BI$265,I15534)</f>
        <v>153909667</v>
      </c>
      <c r="L15534" s="2" t="str">
        <f>VLOOKUP(A15534,Region!$C$1:$G$241,5)</f>
        <v>Western Asia</v>
      </c>
    </row>
    <row r="15535" spans="1:12" x14ac:dyDescent="0.55000000000000004">
      <c r="A15535" s="2" t="s">
        <v>88</v>
      </c>
      <c r="B15535" s="2" t="s">
        <v>8</v>
      </c>
      <c r="C15535" s="2" t="s">
        <v>9</v>
      </c>
      <c r="D15535" s="2" t="s">
        <v>10</v>
      </c>
      <c r="E15535" s="2" t="s">
        <v>11</v>
      </c>
      <c r="F15535" s="2">
        <v>2006</v>
      </c>
      <c r="G15535" s="2">
        <v>126.31</v>
      </c>
      <c r="I15535" s="2">
        <f t="shared" si="242"/>
        <v>50</v>
      </c>
      <c r="J15535" s="2">
        <f>VLOOKUP(A15535,Urbanizaton!$B$2:$BI$265,I15535)</f>
        <v>35.08</v>
      </c>
      <c r="K15535" s="2">
        <f>VLOOKUP(A15535,Population!$B$2:$BI$265,I15535)</f>
        <v>157093993</v>
      </c>
      <c r="L15535" s="2" t="str">
        <f>VLOOKUP(A15535,Region!$C$1:$G$241,5)</f>
        <v>Western Asia</v>
      </c>
    </row>
    <row r="15536" spans="1:12" x14ac:dyDescent="0.55000000000000004">
      <c r="A15536" s="2" t="s">
        <v>88</v>
      </c>
      <c r="B15536" s="2" t="s">
        <v>8</v>
      </c>
      <c r="C15536" s="2" t="s">
        <v>9</v>
      </c>
      <c r="D15536" s="2" t="s">
        <v>17</v>
      </c>
      <c r="E15536" s="2" t="s">
        <v>11</v>
      </c>
      <c r="F15536" s="2">
        <v>2006</v>
      </c>
      <c r="G15536" s="2">
        <v>0.81</v>
      </c>
      <c r="I15536" s="2">
        <f t="shared" si="242"/>
        <v>50</v>
      </c>
      <c r="J15536" s="2">
        <f>VLOOKUP(A15536,Urbanizaton!$B$2:$BI$265,I15536)</f>
        <v>35.08</v>
      </c>
      <c r="K15536" s="2">
        <f>VLOOKUP(A15536,Population!$B$2:$BI$265,I15536)</f>
        <v>157093993</v>
      </c>
      <c r="L15536" s="2" t="str">
        <f>VLOOKUP(A15536,Region!$C$1:$G$241,5)</f>
        <v>Western Asia</v>
      </c>
    </row>
    <row r="15537" spans="1:12" x14ac:dyDescent="0.55000000000000004">
      <c r="A15537" s="2" t="s">
        <v>88</v>
      </c>
      <c r="B15537" s="2" t="s">
        <v>8</v>
      </c>
      <c r="C15537" s="2" t="s">
        <v>9</v>
      </c>
      <c r="D15537" s="2" t="s">
        <v>10</v>
      </c>
      <c r="E15537" s="2" t="s">
        <v>11</v>
      </c>
      <c r="F15537" s="2">
        <v>2007</v>
      </c>
      <c r="G15537" s="2">
        <v>137.84</v>
      </c>
      <c r="I15537" s="2">
        <f t="shared" si="242"/>
        <v>51</v>
      </c>
      <c r="J15537" s="2">
        <f>VLOOKUP(A15537,Urbanizaton!$B$2:$BI$265,I15537)</f>
        <v>35.442</v>
      </c>
      <c r="K15537" s="2">
        <f>VLOOKUP(A15537,Population!$B$2:$BI$265,I15537)</f>
        <v>160332974</v>
      </c>
      <c r="L15537" s="2" t="str">
        <f>VLOOKUP(A15537,Region!$C$1:$G$241,5)</f>
        <v>Western Asia</v>
      </c>
    </row>
    <row r="15538" spans="1:12" x14ac:dyDescent="0.55000000000000004">
      <c r="A15538" s="2" t="s">
        <v>88</v>
      </c>
      <c r="B15538" s="2" t="s">
        <v>8</v>
      </c>
      <c r="C15538" s="2" t="s">
        <v>9</v>
      </c>
      <c r="D15538" s="2" t="s">
        <v>17</v>
      </c>
      <c r="E15538" s="2" t="s">
        <v>11</v>
      </c>
      <c r="F15538" s="2">
        <v>2007</v>
      </c>
      <c r="G15538" s="2">
        <v>0.86</v>
      </c>
      <c r="I15538" s="2">
        <f t="shared" si="242"/>
        <v>51</v>
      </c>
      <c r="J15538" s="2">
        <f>VLOOKUP(A15538,Urbanizaton!$B$2:$BI$265,I15538)</f>
        <v>35.442</v>
      </c>
      <c r="K15538" s="2">
        <f>VLOOKUP(A15538,Population!$B$2:$BI$265,I15538)</f>
        <v>160332974</v>
      </c>
      <c r="L15538" s="2" t="str">
        <f>VLOOKUP(A15538,Region!$C$1:$G$241,5)</f>
        <v>Western Asia</v>
      </c>
    </row>
    <row r="15539" spans="1:12" x14ac:dyDescent="0.55000000000000004">
      <c r="A15539" s="2" t="s">
        <v>88</v>
      </c>
      <c r="B15539" s="2" t="s">
        <v>8</v>
      </c>
      <c r="C15539" s="2" t="s">
        <v>9</v>
      </c>
      <c r="D15539" s="2" t="s">
        <v>10</v>
      </c>
      <c r="E15539" s="2" t="s">
        <v>11</v>
      </c>
      <c r="F15539" s="2">
        <v>2008</v>
      </c>
      <c r="G15539" s="2">
        <v>132.06</v>
      </c>
      <c r="I15539" s="2">
        <f t="shared" si="242"/>
        <v>52</v>
      </c>
      <c r="J15539" s="2">
        <f>VLOOKUP(A15539,Urbanizaton!$B$2:$BI$265,I15539)</f>
        <v>35.816000000000003</v>
      </c>
      <c r="K15539" s="2">
        <f>VLOOKUP(A15539,Population!$B$2:$BI$265,I15539)</f>
        <v>163644603</v>
      </c>
      <c r="L15539" s="2" t="str">
        <f>VLOOKUP(A15539,Region!$C$1:$G$241,5)</f>
        <v>Western Asia</v>
      </c>
    </row>
    <row r="15540" spans="1:12" x14ac:dyDescent="0.55000000000000004">
      <c r="A15540" s="2" t="s">
        <v>88</v>
      </c>
      <c r="B15540" s="2" t="s">
        <v>8</v>
      </c>
      <c r="C15540" s="2" t="s">
        <v>9</v>
      </c>
      <c r="D15540" s="2" t="s">
        <v>17</v>
      </c>
      <c r="E15540" s="2" t="s">
        <v>11</v>
      </c>
      <c r="F15540" s="2">
        <v>2008</v>
      </c>
      <c r="G15540" s="2">
        <v>0.81</v>
      </c>
      <c r="I15540" s="2">
        <f t="shared" si="242"/>
        <v>52</v>
      </c>
      <c r="J15540" s="2">
        <f>VLOOKUP(A15540,Urbanizaton!$B$2:$BI$265,I15540)</f>
        <v>35.816000000000003</v>
      </c>
      <c r="K15540" s="2">
        <f>VLOOKUP(A15540,Population!$B$2:$BI$265,I15540)</f>
        <v>163644603</v>
      </c>
      <c r="L15540" s="2" t="str">
        <f>VLOOKUP(A15540,Region!$C$1:$G$241,5)</f>
        <v>Western Asia</v>
      </c>
    </row>
    <row r="15541" spans="1:12" x14ac:dyDescent="0.55000000000000004">
      <c r="A15541" s="2" t="s">
        <v>88</v>
      </c>
      <c r="B15541" s="2" t="s">
        <v>8</v>
      </c>
      <c r="C15541" s="2" t="s">
        <v>9</v>
      </c>
      <c r="D15541" s="2" t="s">
        <v>10</v>
      </c>
      <c r="E15541" s="2" t="s">
        <v>11</v>
      </c>
      <c r="F15541" s="2">
        <v>2009</v>
      </c>
      <c r="G15541" s="2">
        <v>135.38999999999999</v>
      </c>
      <c r="I15541" s="2">
        <f t="shared" si="242"/>
        <v>53</v>
      </c>
      <c r="J15541" s="2">
        <f>VLOOKUP(A15541,Urbanizaton!$B$2:$BI$265,I15541)</f>
        <v>36.201000000000001</v>
      </c>
      <c r="K15541" s="2">
        <f>VLOOKUP(A15541,Population!$B$2:$BI$265,I15541)</f>
        <v>167049580</v>
      </c>
      <c r="L15541" s="2" t="str">
        <f>VLOOKUP(A15541,Region!$C$1:$G$241,5)</f>
        <v>Western Asia</v>
      </c>
    </row>
    <row r="15542" spans="1:12" x14ac:dyDescent="0.55000000000000004">
      <c r="A15542" s="2" t="s">
        <v>88</v>
      </c>
      <c r="B15542" s="2" t="s">
        <v>8</v>
      </c>
      <c r="C15542" s="2" t="s">
        <v>9</v>
      </c>
      <c r="D15542" s="2" t="s">
        <v>17</v>
      </c>
      <c r="E15542" s="2" t="s">
        <v>11</v>
      </c>
      <c r="F15542" s="2">
        <v>2009</v>
      </c>
      <c r="G15542" s="2">
        <v>0.81</v>
      </c>
      <c r="I15542" s="2">
        <f t="shared" si="242"/>
        <v>53</v>
      </c>
      <c r="J15542" s="2">
        <f>VLOOKUP(A15542,Urbanizaton!$B$2:$BI$265,I15542)</f>
        <v>36.201000000000001</v>
      </c>
      <c r="K15542" s="2">
        <f>VLOOKUP(A15542,Population!$B$2:$BI$265,I15542)</f>
        <v>167049580</v>
      </c>
      <c r="L15542" s="2" t="str">
        <f>VLOOKUP(A15542,Region!$C$1:$G$241,5)</f>
        <v>Western Asia</v>
      </c>
    </row>
    <row r="15543" spans="1:12" x14ac:dyDescent="0.55000000000000004">
      <c r="A15543" s="2" t="s">
        <v>88</v>
      </c>
      <c r="B15543" s="2" t="s">
        <v>8</v>
      </c>
      <c r="C15543" s="2" t="s">
        <v>9</v>
      </c>
      <c r="D15543" s="2" t="s">
        <v>10</v>
      </c>
      <c r="E15543" s="2" t="s">
        <v>11</v>
      </c>
      <c r="F15543" s="2">
        <v>2010</v>
      </c>
      <c r="G15543" s="2">
        <v>131.36000000000001</v>
      </c>
      <c r="I15543" s="2">
        <f t="shared" si="242"/>
        <v>54</v>
      </c>
      <c r="J15543" s="2">
        <f>VLOOKUP(A15543,Urbanizaton!$B$2:$BI$265,I15543)</f>
        <v>36.597999999999999</v>
      </c>
      <c r="K15543" s="2">
        <f>VLOOKUP(A15543,Population!$B$2:$BI$265,I15543)</f>
        <v>170560182</v>
      </c>
      <c r="L15543" s="2" t="str">
        <f>VLOOKUP(A15543,Region!$C$1:$G$241,5)</f>
        <v>Western Asia</v>
      </c>
    </row>
    <row r="15544" spans="1:12" x14ac:dyDescent="0.55000000000000004">
      <c r="A15544" s="2" t="s">
        <v>88</v>
      </c>
      <c r="B15544" s="2" t="s">
        <v>8</v>
      </c>
      <c r="C15544" s="2" t="s">
        <v>9</v>
      </c>
      <c r="D15544" s="2" t="s">
        <v>17</v>
      </c>
      <c r="E15544" s="2" t="s">
        <v>11</v>
      </c>
      <c r="F15544" s="2">
        <v>2010</v>
      </c>
      <c r="G15544" s="2">
        <v>0.77</v>
      </c>
      <c r="I15544" s="2">
        <f t="shared" si="242"/>
        <v>54</v>
      </c>
      <c r="J15544" s="2">
        <f>VLOOKUP(A15544,Urbanizaton!$B$2:$BI$265,I15544)</f>
        <v>36.597999999999999</v>
      </c>
      <c r="K15544" s="2">
        <f>VLOOKUP(A15544,Population!$B$2:$BI$265,I15544)</f>
        <v>170560182</v>
      </c>
      <c r="L15544" s="2" t="str">
        <f>VLOOKUP(A15544,Region!$C$1:$G$241,5)</f>
        <v>Western Asia</v>
      </c>
    </row>
    <row r="15545" spans="1:12" x14ac:dyDescent="0.55000000000000004">
      <c r="A15545" s="2" t="s">
        <v>88</v>
      </c>
      <c r="B15545" s="2" t="s">
        <v>8</v>
      </c>
      <c r="C15545" s="2" t="s">
        <v>9</v>
      </c>
      <c r="D15545" s="2" t="s">
        <v>10</v>
      </c>
      <c r="E15545" s="2" t="s">
        <v>11</v>
      </c>
      <c r="F15545" s="2">
        <v>2011</v>
      </c>
      <c r="G15545" s="2">
        <v>132.62</v>
      </c>
      <c r="I15545" s="2">
        <f t="shared" si="242"/>
        <v>55</v>
      </c>
      <c r="J15545" s="2">
        <f>VLOOKUP(A15545,Urbanizaton!$B$2:$BI$265,I15545)</f>
        <v>37.006999999999998</v>
      </c>
      <c r="K15545" s="2">
        <f>VLOOKUP(A15545,Population!$B$2:$BI$265,I15545)</f>
        <v>174184265</v>
      </c>
      <c r="L15545" s="2" t="str">
        <f>VLOOKUP(A15545,Region!$C$1:$G$241,5)</f>
        <v>Western Asia</v>
      </c>
    </row>
    <row r="15546" spans="1:12" x14ac:dyDescent="0.55000000000000004">
      <c r="A15546" s="2" t="s">
        <v>88</v>
      </c>
      <c r="B15546" s="2" t="s">
        <v>8</v>
      </c>
      <c r="C15546" s="2" t="s">
        <v>9</v>
      </c>
      <c r="D15546" s="2" t="s">
        <v>17</v>
      </c>
      <c r="E15546" s="2" t="s">
        <v>11</v>
      </c>
      <c r="F15546" s="2">
        <v>2011</v>
      </c>
      <c r="G15546" s="2">
        <v>0.76</v>
      </c>
      <c r="I15546" s="2">
        <f t="shared" si="242"/>
        <v>55</v>
      </c>
      <c r="J15546" s="2">
        <f>VLOOKUP(A15546,Urbanizaton!$B$2:$BI$265,I15546)</f>
        <v>37.006999999999998</v>
      </c>
      <c r="K15546" s="2">
        <f>VLOOKUP(A15546,Population!$B$2:$BI$265,I15546)</f>
        <v>174184265</v>
      </c>
      <c r="L15546" s="2" t="str">
        <f>VLOOKUP(A15546,Region!$C$1:$G$241,5)</f>
        <v>Western Asia</v>
      </c>
    </row>
    <row r="15547" spans="1:12" x14ac:dyDescent="0.55000000000000004">
      <c r="A15547" s="2" t="s">
        <v>88</v>
      </c>
      <c r="B15547" s="2" t="s">
        <v>8</v>
      </c>
      <c r="C15547" s="2" t="s">
        <v>9</v>
      </c>
      <c r="D15547" s="2" t="s">
        <v>10</v>
      </c>
      <c r="E15547" s="2" t="s">
        <v>11</v>
      </c>
      <c r="F15547" s="2">
        <v>2012</v>
      </c>
      <c r="G15547" s="2">
        <v>134.22999999999999</v>
      </c>
      <c r="I15547" s="2">
        <f t="shared" si="242"/>
        <v>56</v>
      </c>
      <c r="J15547" s="2">
        <f>VLOOKUP(A15547,Urbanizaton!$B$2:$BI$265,I15547)</f>
        <v>37.427999999999997</v>
      </c>
      <c r="K15547" s="2">
        <f>VLOOKUP(A15547,Population!$B$2:$BI$265,I15547)</f>
        <v>177911533</v>
      </c>
      <c r="L15547" s="2" t="str">
        <f>VLOOKUP(A15547,Region!$C$1:$G$241,5)</f>
        <v>Western Asia</v>
      </c>
    </row>
    <row r="15548" spans="1:12" x14ac:dyDescent="0.55000000000000004">
      <c r="A15548" s="2" t="s">
        <v>88</v>
      </c>
      <c r="B15548" s="2" t="s">
        <v>8</v>
      </c>
      <c r="C15548" s="2" t="s">
        <v>9</v>
      </c>
      <c r="D15548" s="2" t="s">
        <v>17</v>
      </c>
      <c r="E15548" s="2" t="s">
        <v>11</v>
      </c>
      <c r="F15548" s="2">
        <v>2012</v>
      </c>
      <c r="G15548" s="2">
        <v>0.76</v>
      </c>
      <c r="I15548" s="2">
        <f t="shared" si="242"/>
        <v>56</v>
      </c>
      <c r="J15548" s="2">
        <f>VLOOKUP(A15548,Urbanizaton!$B$2:$BI$265,I15548)</f>
        <v>37.427999999999997</v>
      </c>
      <c r="K15548" s="2">
        <f>VLOOKUP(A15548,Population!$B$2:$BI$265,I15548)</f>
        <v>177911533</v>
      </c>
      <c r="L15548" s="2" t="str">
        <f>VLOOKUP(A15548,Region!$C$1:$G$241,5)</f>
        <v>Western Asia</v>
      </c>
    </row>
    <row r="15549" spans="1:12" x14ac:dyDescent="0.55000000000000004">
      <c r="A15549" s="2" t="s">
        <v>88</v>
      </c>
      <c r="B15549" s="2" t="s">
        <v>8</v>
      </c>
      <c r="C15549" s="2" t="s">
        <v>9</v>
      </c>
      <c r="D15549" s="2" t="s">
        <v>10</v>
      </c>
      <c r="E15549" s="2" t="s">
        <v>11</v>
      </c>
      <c r="F15549" s="2">
        <v>2013</v>
      </c>
      <c r="G15549" s="2">
        <v>135.13999999999999</v>
      </c>
      <c r="I15549" s="2">
        <f t="shared" si="242"/>
        <v>57</v>
      </c>
      <c r="J15549" s="2">
        <f>VLOOKUP(A15549,Urbanizaton!$B$2:$BI$265,I15549)</f>
        <v>37.86</v>
      </c>
      <c r="K15549" s="2">
        <f>VLOOKUP(A15549,Population!$B$2:$BI$265,I15549)</f>
        <v>181712595</v>
      </c>
      <c r="L15549" s="2" t="str">
        <f>VLOOKUP(A15549,Region!$C$1:$G$241,5)</f>
        <v>Western Asia</v>
      </c>
    </row>
    <row r="15550" spans="1:12" x14ac:dyDescent="0.55000000000000004">
      <c r="A15550" s="2" t="s">
        <v>88</v>
      </c>
      <c r="B15550" s="2" t="s">
        <v>8</v>
      </c>
      <c r="C15550" s="2" t="s">
        <v>9</v>
      </c>
      <c r="D15550" s="2" t="s">
        <v>17</v>
      </c>
      <c r="E15550" s="2" t="s">
        <v>11</v>
      </c>
      <c r="F15550" s="2">
        <v>2013</v>
      </c>
      <c r="G15550" s="2">
        <v>0.75</v>
      </c>
      <c r="I15550" s="2">
        <f t="shared" si="242"/>
        <v>57</v>
      </c>
      <c r="J15550" s="2">
        <f>VLOOKUP(A15550,Urbanizaton!$B$2:$BI$265,I15550)</f>
        <v>37.86</v>
      </c>
      <c r="K15550" s="2">
        <f>VLOOKUP(A15550,Population!$B$2:$BI$265,I15550)</f>
        <v>181712595</v>
      </c>
      <c r="L15550" s="2" t="str">
        <f>VLOOKUP(A15550,Region!$C$1:$G$241,5)</f>
        <v>Western Asia</v>
      </c>
    </row>
    <row r="15551" spans="1:12" x14ac:dyDescent="0.55000000000000004">
      <c r="A15551" s="2" t="s">
        <v>88</v>
      </c>
      <c r="B15551" s="2" t="s">
        <v>8</v>
      </c>
      <c r="C15551" s="2" t="s">
        <v>9</v>
      </c>
      <c r="D15551" s="2" t="s">
        <v>10</v>
      </c>
      <c r="E15551" s="2" t="s">
        <v>11</v>
      </c>
      <c r="F15551" s="2">
        <v>2014</v>
      </c>
      <c r="G15551" s="2">
        <v>137.43</v>
      </c>
      <c r="I15551" s="2">
        <f t="shared" si="242"/>
        <v>58</v>
      </c>
      <c r="J15551" s="2">
        <f>VLOOKUP(A15551,Urbanizaton!$B$2:$BI$265,I15551)</f>
        <v>38.302999999999997</v>
      </c>
      <c r="K15551" s="2">
        <f>VLOOKUP(A15551,Population!$B$2:$BI$265,I15551)</f>
        <v>185546257</v>
      </c>
      <c r="L15551" s="2" t="str">
        <f>VLOOKUP(A15551,Region!$C$1:$G$241,5)</f>
        <v>Western Asia</v>
      </c>
    </row>
    <row r="15552" spans="1:12" x14ac:dyDescent="0.55000000000000004">
      <c r="A15552" s="2" t="s">
        <v>88</v>
      </c>
      <c r="B15552" s="2" t="s">
        <v>8</v>
      </c>
      <c r="C15552" s="2" t="s">
        <v>9</v>
      </c>
      <c r="D15552" s="2" t="s">
        <v>17</v>
      </c>
      <c r="E15552" s="2" t="s">
        <v>11</v>
      </c>
      <c r="F15552" s="2">
        <v>2014</v>
      </c>
      <c r="G15552" s="2">
        <v>0.74</v>
      </c>
      <c r="I15552" s="2">
        <f t="shared" si="242"/>
        <v>58</v>
      </c>
      <c r="J15552" s="2">
        <f>VLOOKUP(A15552,Urbanizaton!$B$2:$BI$265,I15552)</f>
        <v>38.302999999999997</v>
      </c>
      <c r="K15552" s="2">
        <f>VLOOKUP(A15552,Population!$B$2:$BI$265,I15552)</f>
        <v>185546257</v>
      </c>
      <c r="L15552" s="2" t="str">
        <f>VLOOKUP(A15552,Region!$C$1:$G$241,5)</f>
        <v>Western Asia</v>
      </c>
    </row>
    <row r="15553" spans="1:12" x14ac:dyDescent="0.55000000000000004">
      <c r="A15553" s="2" t="s">
        <v>144</v>
      </c>
      <c r="B15553" s="2" t="s">
        <v>8</v>
      </c>
      <c r="C15553" s="2" t="s">
        <v>9</v>
      </c>
      <c r="D15553" s="2" t="s">
        <v>10</v>
      </c>
      <c r="E15553" s="2" t="s">
        <v>11</v>
      </c>
      <c r="F15553" s="2">
        <v>1971</v>
      </c>
      <c r="G15553" s="2">
        <v>2.4900000000000002</v>
      </c>
      <c r="I15553" s="2">
        <f t="shared" si="242"/>
        <v>15</v>
      </c>
      <c r="J15553" s="2">
        <f>VLOOKUP(A15553,Urbanizaton!$B$2:$BI$265,I15553)</f>
        <v>47.918999999999997</v>
      </c>
      <c r="K15553" s="2">
        <f>VLOOKUP(A15553,Population!$B$2:$BI$265,I15553)</f>
        <v>1563115</v>
      </c>
      <c r="L15553" s="2" t="str">
        <f>VLOOKUP(A15553,Region!$C$1:$G$241,5)</f>
        <v>Central America</v>
      </c>
    </row>
    <row r="15554" spans="1:12" x14ac:dyDescent="0.55000000000000004">
      <c r="A15554" s="2" t="s">
        <v>144</v>
      </c>
      <c r="B15554" s="2" t="s">
        <v>8</v>
      </c>
      <c r="C15554" s="2" t="s">
        <v>9</v>
      </c>
      <c r="D15554" s="2" t="s">
        <v>17</v>
      </c>
      <c r="E15554" s="2" t="s">
        <v>11</v>
      </c>
      <c r="F15554" s="2">
        <v>1971</v>
      </c>
      <c r="G15554" s="2">
        <v>1.59</v>
      </c>
      <c r="I15554" s="2">
        <f t="shared" si="242"/>
        <v>15</v>
      </c>
      <c r="J15554" s="2">
        <f>VLOOKUP(A15554,Urbanizaton!$B$2:$BI$265,I15554)</f>
        <v>47.918999999999997</v>
      </c>
      <c r="K15554" s="2">
        <f>VLOOKUP(A15554,Population!$B$2:$BI$265,I15554)</f>
        <v>1563115</v>
      </c>
      <c r="L15554" s="2" t="str">
        <f>VLOOKUP(A15554,Region!$C$1:$G$241,5)</f>
        <v>Central America</v>
      </c>
    </row>
    <row r="15555" spans="1:12" x14ac:dyDescent="0.55000000000000004">
      <c r="A15555" s="2" t="s">
        <v>144</v>
      </c>
      <c r="B15555" s="2" t="s">
        <v>8</v>
      </c>
      <c r="C15555" s="2" t="s">
        <v>9</v>
      </c>
      <c r="D15555" s="2" t="s">
        <v>10</v>
      </c>
      <c r="E15555" s="2" t="s">
        <v>11</v>
      </c>
      <c r="F15555" s="2">
        <v>1972</v>
      </c>
      <c r="G15555" s="2">
        <v>2.66</v>
      </c>
      <c r="I15555" s="2">
        <f t="shared" ref="I15555:I15618" si="243">IF(F15555=1960,4,F15555-1960+4)</f>
        <v>16</v>
      </c>
      <c r="J15555" s="2">
        <f>VLOOKUP(A15555,Urbanizaton!$B$2:$BI$265,I15555)</f>
        <v>48.198999999999998</v>
      </c>
      <c r="K15555" s="2">
        <f>VLOOKUP(A15555,Population!$B$2:$BI$265,I15555)</f>
        <v>1607834</v>
      </c>
      <c r="L15555" s="2" t="str">
        <f>VLOOKUP(A15555,Region!$C$1:$G$241,5)</f>
        <v>Central America</v>
      </c>
    </row>
    <row r="15556" spans="1:12" x14ac:dyDescent="0.55000000000000004">
      <c r="A15556" s="2" t="s">
        <v>144</v>
      </c>
      <c r="B15556" s="2" t="s">
        <v>8</v>
      </c>
      <c r="C15556" s="2" t="s">
        <v>9</v>
      </c>
      <c r="D15556" s="2" t="s">
        <v>17</v>
      </c>
      <c r="E15556" s="2" t="s">
        <v>11</v>
      </c>
      <c r="F15556" s="2">
        <v>1972</v>
      </c>
      <c r="G15556" s="2">
        <v>1.65</v>
      </c>
      <c r="I15556" s="2">
        <f t="shared" si="243"/>
        <v>16</v>
      </c>
      <c r="J15556" s="2">
        <f>VLOOKUP(A15556,Urbanizaton!$B$2:$BI$265,I15556)</f>
        <v>48.198999999999998</v>
      </c>
      <c r="K15556" s="2">
        <f>VLOOKUP(A15556,Population!$B$2:$BI$265,I15556)</f>
        <v>1607834</v>
      </c>
      <c r="L15556" s="2" t="str">
        <f>VLOOKUP(A15556,Region!$C$1:$G$241,5)</f>
        <v>Central America</v>
      </c>
    </row>
    <row r="15557" spans="1:12" x14ac:dyDescent="0.55000000000000004">
      <c r="A15557" s="2" t="s">
        <v>144</v>
      </c>
      <c r="B15557" s="2" t="s">
        <v>8</v>
      </c>
      <c r="C15557" s="2" t="s">
        <v>9</v>
      </c>
      <c r="D15557" s="2" t="s">
        <v>10</v>
      </c>
      <c r="E15557" s="2" t="s">
        <v>11</v>
      </c>
      <c r="F15557" s="2">
        <v>1973</v>
      </c>
      <c r="G15557" s="2">
        <v>2.92</v>
      </c>
      <c r="I15557" s="2">
        <f t="shared" si="243"/>
        <v>17</v>
      </c>
      <c r="J15557" s="2">
        <f>VLOOKUP(A15557,Urbanizaton!$B$2:$BI$265,I15557)</f>
        <v>48.478999999999999</v>
      </c>
      <c r="K15557" s="2">
        <f>VLOOKUP(A15557,Population!$B$2:$BI$265,I15557)</f>
        <v>1653256</v>
      </c>
      <c r="L15557" s="2" t="str">
        <f>VLOOKUP(A15557,Region!$C$1:$G$241,5)</f>
        <v>Central America</v>
      </c>
    </row>
    <row r="15558" spans="1:12" x14ac:dyDescent="0.55000000000000004">
      <c r="A15558" s="2" t="s">
        <v>144</v>
      </c>
      <c r="B15558" s="2" t="s">
        <v>8</v>
      </c>
      <c r="C15558" s="2" t="s">
        <v>9</v>
      </c>
      <c r="D15558" s="2" t="s">
        <v>17</v>
      </c>
      <c r="E15558" s="2" t="s">
        <v>11</v>
      </c>
      <c r="F15558" s="2">
        <v>1973</v>
      </c>
      <c r="G15558" s="2">
        <v>1.76</v>
      </c>
      <c r="I15558" s="2">
        <f t="shared" si="243"/>
        <v>17</v>
      </c>
      <c r="J15558" s="2">
        <f>VLOOKUP(A15558,Urbanizaton!$B$2:$BI$265,I15558)</f>
        <v>48.478999999999999</v>
      </c>
      <c r="K15558" s="2">
        <f>VLOOKUP(A15558,Population!$B$2:$BI$265,I15558)</f>
        <v>1653256</v>
      </c>
      <c r="L15558" s="2" t="str">
        <f>VLOOKUP(A15558,Region!$C$1:$G$241,5)</f>
        <v>Central America</v>
      </c>
    </row>
    <row r="15559" spans="1:12" x14ac:dyDescent="0.55000000000000004">
      <c r="A15559" s="2" t="s">
        <v>144</v>
      </c>
      <c r="B15559" s="2" t="s">
        <v>8</v>
      </c>
      <c r="C15559" s="2" t="s">
        <v>9</v>
      </c>
      <c r="D15559" s="2" t="s">
        <v>10</v>
      </c>
      <c r="E15559" s="2" t="s">
        <v>11</v>
      </c>
      <c r="F15559" s="2">
        <v>1974</v>
      </c>
      <c r="G15559" s="2">
        <v>2.98</v>
      </c>
      <c r="I15559" s="2">
        <f t="shared" si="243"/>
        <v>18</v>
      </c>
      <c r="J15559" s="2">
        <f>VLOOKUP(A15559,Urbanizaton!$B$2:$BI$265,I15559)</f>
        <v>48.759</v>
      </c>
      <c r="K15559" s="2">
        <f>VLOOKUP(A15559,Population!$B$2:$BI$265,I15559)</f>
        <v>1699113</v>
      </c>
      <c r="L15559" s="2" t="str">
        <f>VLOOKUP(A15559,Region!$C$1:$G$241,5)</f>
        <v>Central America</v>
      </c>
    </row>
    <row r="15560" spans="1:12" x14ac:dyDescent="0.55000000000000004">
      <c r="A15560" s="2" t="s">
        <v>144</v>
      </c>
      <c r="B15560" s="2" t="s">
        <v>8</v>
      </c>
      <c r="C15560" s="2" t="s">
        <v>9</v>
      </c>
      <c r="D15560" s="2" t="s">
        <v>17</v>
      </c>
      <c r="E15560" s="2" t="s">
        <v>11</v>
      </c>
      <c r="F15560" s="2">
        <v>1974</v>
      </c>
      <c r="G15560" s="2">
        <v>1.75</v>
      </c>
      <c r="I15560" s="2">
        <f t="shared" si="243"/>
        <v>18</v>
      </c>
      <c r="J15560" s="2">
        <f>VLOOKUP(A15560,Urbanizaton!$B$2:$BI$265,I15560)</f>
        <v>48.759</v>
      </c>
      <c r="K15560" s="2">
        <f>VLOOKUP(A15560,Population!$B$2:$BI$265,I15560)</f>
        <v>1699113</v>
      </c>
      <c r="L15560" s="2" t="str">
        <f>VLOOKUP(A15560,Region!$C$1:$G$241,5)</f>
        <v>Central America</v>
      </c>
    </row>
    <row r="15561" spans="1:12" x14ac:dyDescent="0.55000000000000004">
      <c r="A15561" s="2" t="s">
        <v>144</v>
      </c>
      <c r="B15561" s="2" t="s">
        <v>8</v>
      </c>
      <c r="C15561" s="2" t="s">
        <v>9</v>
      </c>
      <c r="D15561" s="2" t="s">
        <v>10</v>
      </c>
      <c r="E15561" s="2" t="s">
        <v>11</v>
      </c>
      <c r="F15561" s="2">
        <v>1975</v>
      </c>
      <c r="G15561" s="2">
        <v>3.1</v>
      </c>
      <c r="I15561" s="2">
        <f t="shared" si="243"/>
        <v>19</v>
      </c>
      <c r="J15561" s="2">
        <f>VLOOKUP(A15561,Urbanizaton!$B$2:$BI$265,I15561)</f>
        <v>49.037999999999997</v>
      </c>
      <c r="K15561" s="2">
        <f>VLOOKUP(A15561,Population!$B$2:$BI$265,I15561)</f>
        <v>1745205</v>
      </c>
      <c r="L15561" s="2" t="str">
        <f>VLOOKUP(A15561,Region!$C$1:$G$241,5)</f>
        <v>Central America</v>
      </c>
    </row>
    <row r="15562" spans="1:12" x14ac:dyDescent="0.55000000000000004">
      <c r="A15562" s="2" t="s">
        <v>144</v>
      </c>
      <c r="B15562" s="2" t="s">
        <v>8</v>
      </c>
      <c r="C15562" s="2" t="s">
        <v>9</v>
      </c>
      <c r="D15562" s="2" t="s">
        <v>17</v>
      </c>
      <c r="E15562" s="2" t="s">
        <v>11</v>
      </c>
      <c r="F15562" s="2">
        <v>1975</v>
      </c>
      <c r="G15562" s="2">
        <v>1.77</v>
      </c>
      <c r="I15562" s="2">
        <f t="shared" si="243"/>
        <v>19</v>
      </c>
      <c r="J15562" s="2">
        <f>VLOOKUP(A15562,Urbanizaton!$B$2:$BI$265,I15562)</f>
        <v>49.037999999999997</v>
      </c>
      <c r="K15562" s="2">
        <f>VLOOKUP(A15562,Population!$B$2:$BI$265,I15562)</f>
        <v>1745205</v>
      </c>
      <c r="L15562" s="2" t="str">
        <f>VLOOKUP(A15562,Region!$C$1:$G$241,5)</f>
        <v>Central America</v>
      </c>
    </row>
    <row r="15563" spans="1:12" x14ac:dyDescent="0.55000000000000004">
      <c r="A15563" s="2" t="s">
        <v>144</v>
      </c>
      <c r="B15563" s="2" t="s">
        <v>8</v>
      </c>
      <c r="C15563" s="2" t="s">
        <v>9</v>
      </c>
      <c r="D15563" s="2" t="s">
        <v>10</v>
      </c>
      <c r="E15563" s="2" t="s">
        <v>11</v>
      </c>
      <c r="F15563" s="2">
        <v>1976</v>
      </c>
      <c r="G15563" s="2">
        <v>3.09</v>
      </c>
      <c r="I15563" s="2">
        <f t="shared" si="243"/>
        <v>20</v>
      </c>
      <c r="J15563" s="2">
        <f>VLOOKUP(A15563,Urbanizaton!$B$2:$BI$265,I15563)</f>
        <v>49.319000000000003</v>
      </c>
      <c r="K15563" s="2">
        <f>VLOOKUP(A15563,Population!$B$2:$BI$265,I15563)</f>
        <v>1791453</v>
      </c>
      <c r="L15563" s="2" t="str">
        <f>VLOOKUP(A15563,Region!$C$1:$G$241,5)</f>
        <v>Central America</v>
      </c>
    </row>
    <row r="15564" spans="1:12" x14ac:dyDescent="0.55000000000000004">
      <c r="A15564" s="2" t="s">
        <v>144</v>
      </c>
      <c r="B15564" s="2" t="s">
        <v>8</v>
      </c>
      <c r="C15564" s="2" t="s">
        <v>9</v>
      </c>
      <c r="D15564" s="2" t="s">
        <v>17</v>
      </c>
      <c r="E15564" s="2" t="s">
        <v>11</v>
      </c>
      <c r="F15564" s="2">
        <v>1976</v>
      </c>
      <c r="G15564" s="2">
        <v>1.73</v>
      </c>
      <c r="I15564" s="2">
        <f t="shared" si="243"/>
        <v>20</v>
      </c>
      <c r="J15564" s="2">
        <f>VLOOKUP(A15564,Urbanizaton!$B$2:$BI$265,I15564)</f>
        <v>49.319000000000003</v>
      </c>
      <c r="K15564" s="2">
        <f>VLOOKUP(A15564,Population!$B$2:$BI$265,I15564)</f>
        <v>1791453</v>
      </c>
      <c r="L15564" s="2" t="str">
        <f>VLOOKUP(A15564,Region!$C$1:$G$241,5)</f>
        <v>Central America</v>
      </c>
    </row>
    <row r="15565" spans="1:12" x14ac:dyDescent="0.55000000000000004">
      <c r="A15565" s="2" t="s">
        <v>144</v>
      </c>
      <c r="B15565" s="2" t="s">
        <v>8</v>
      </c>
      <c r="C15565" s="2" t="s">
        <v>9</v>
      </c>
      <c r="D15565" s="2" t="s">
        <v>10</v>
      </c>
      <c r="E15565" s="2" t="s">
        <v>11</v>
      </c>
      <c r="F15565" s="2">
        <v>1977</v>
      </c>
      <c r="G15565" s="2">
        <v>3.07</v>
      </c>
      <c r="I15565" s="2">
        <f t="shared" si="243"/>
        <v>21</v>
      </c>
      <c r="J15565" s="2">
        <f>VLOOKUP(A15565,Urbanizaton!$B$2:$BI$265,I15565)</f>
        <v>49.597999999999999</v>
      </c>
      <c r="K15565" s="2">
        <f>VLOOKUP(A15565,Population!$B$2:$BI$265,I15565)</f>
        <v>1837890</v>
      </c>
      <c r="L15565" s="2" t="str">
        <f>VLOOKUP(A15565,Region!$C$1:$G$241,5)</f>
        <v>Central America</v>
      </c>
    </row>
    <row r="15566" spans="1:12" x14ac:dyDescent="0.55000000000000004">
      <c r="A15566" s="2" t="s">
        <v>144</v>
      </c>
      <c r="B15566" s="2" t="s">
        <v>8</v>
      </c>
      <c r="C15566" s="2" t="s">
        <v>9</v>
      </c>
      <c r="D15566" s="2" t="s">
        <v>17</v>
      </c>
      <c r="E15566" s="2" t="s">
        <v>11</v>
      </c>
      <c r="F15566" s="2">
        <v>1977</v>
      </c>
      <c r="G15566" s="2">
        <v>1.67</v>
      </c>
      <c r="I15566" s="2">
        <f t="shared" si="243"/>
        <v>21</v>
      </c>
      <c r="J15566" s="2">
        <f>VLOOKUP(A15566,Urbanizaton!$B$2:$BI$265,I15566)</f>
        <v>49.597999999999999</v>
      </c>
      <c r="K15566" s="2">
        <f>VLOOKUP(A15566,Population!$B$2:$BI$265,I15566)</f>
        <v>1837890</v>
      </c>
      <c r="L15566" s="2" t="str">
        <f>VLOOKUP(A15566,Region!$C$1:$G$241,5)</f>
        <v>Central America</v>
      </c>
    </row>
    <row r="15567" spans="1:12" x14ac:dyDescent="0.55000000000000004">
      <c r="A15567" s="2" t="s">
        <v>144</v>
      </c>
      <c r="B15567" s="2" t="s">
        <v>8</v>
      </c>
      <c r="C15567" s="2" t="s">
        <v>9</v>
      </c>
      <c r="D15567" s="2" t="s">
        <v>10</v>
      </c>
      <c r="E15567" s="2" t="s">
        <v>11</v>
      </c>
      <c r="F15567" s="2">
        <v>1978</v>
      </c>
      <c r="G15567" s="2">
        <v>2.9</v>
      </c>
      <c r="I15567" s="2">
        <f t="shared" si="243"/>
        <v>22</v>
      </c>
      <c r="J15567" s="2">
        <f>VLOOKUP(A15567,Urbanizaton!$B$2:$BI$265,I15567)</f>
        <v>49.878999999999998</v>
      </c>
      <c r="K15567" s="2">
        <f>VLOOKUP(A15567,Population!$B$2:$BI$265,I15567)</f>
        <v>1884515</v>
      </c>
      <c r="L15567" s="2" t="str">
        <f>VLOOKUP(A15567,Region!$C$1:$G$241,5)</f>
        <v>Central America</v>
      </c>
    </row>
    <row r="15568" spans="1:12" x14ac:dyDescent="0.55000000000000004">
      <c r="A15568" s="2" t="s">
        <v>144</v>
      </c>
      <c r="B15568" s="2" t="s">
        <v>8</v>
      </c>
      <c r="C15568" s="2" t="s">
        <v>9</v>
      </c>
      <c r="D15568" s="2" t="s">
        <v>17</v>
      </c>
      <c r="E15568" s="2" t="s">
        <v>11</v>
      </c>
      <c r="F15568" s="2">
        <v>1978</v>
      </c>
      <c r="G15568" s="2">
        <v>1.54</v>
      </c>
      <c r="I15568" s="2">
        <f t="shared" si="243"/>
        <v>22</v>
      </c>
      <c r="J15568" s="2">
        <f>VLOOKUP(A15568,Urbanizaton!$B$2:$BI$265,I15568)</f>
        <v>49.878999999999998</v>
      </c>
      <c r="K15568" s="2">
        <f>VLOOKUP(A15568,Population!$B$2:$BI$265,I15568)</f>
        <v>1884515</v>
      </c>
      <c r="L15568" s="2" t="str">
        <f>VLOOKUP(A15568,Region!$C$1:$G$241,5)</f>
        <v>Central America</v>
      </c>
    </row>
    <row r="15569" spans="1:12" x14ac:dyDescent="0.55000000000000004">
      <c r="A15569" s="2" t="s">
        <v>144</v>
      </c>
      <c r="B15569" s="2" t="s">
        <v>8</v>
      </c>
      <c r="C15569" s="2" t="s">
        <v>9</v>
      </c>
      <c r="D15569" s="2" t="s">
        <v>10</v>
      </c>
      <c r="E15569" s="2" t="s">
        <v>11</v>
      </c>
      <c r="F15569" s="2">
        <v>1979</v>
      </c>
      <c r="G15569" s="2">
        <v>3.06</v>
      </c>
      <c r="I15569" s="2">
        <f t="shared" si="243"/>
        <v>23</v>
      </c>
      <c r="J15569" s="2">
        <f>VLOOKUP(A15569,Urbanizaton!$B$2:$BI$265,I15569)</f>
        <v>50.158999999999999</v>
      </c>
      <c r="K15569" s="2">
        <f>VLOOKUP(A15569,Population!$B$2:$BI$265,I15569)</f>
        <v>1931389</v>
      </c>
      <c r="L15569" s="2" t="str">
        <f>VLOOKUP(A15569,Region!$C$1:$G$241,5)</f>
        <v>Central America</v>
      </c>
    </row>
    <row r="15570" spans="1:12" x14ac:dyDescent="0.55000000000000004">
      <c r="A15570" s="2" t="s">
        <v>144</v>
      </c>
      <c r="B15570" s="2" t="s">
        <v>8</v>
      </c>
      <c r="C15570" s="2" t="s">
        <v>9</v>
      </c>
      <c r="D15570" s="2" t="s">
        <v>17</v>
      </c>
      <c r="E15570" s="2" t="s">
        <v>11</v>
      </c>
      <c r="F15570" s="2">
        <v>1979</v>
      </c>
      <c r="G15570" s="2">
        <v>1.58</v>
      </c>
      <c r="I15570" s="2">
        <f t="shared" si="243"/>
        <v>23</v>
      </c>
      <c r="J15570" s="2">
        <f>VLOOKUP(A15570,Urbanizaton!$B$2:$BI$265,I15570)</f>
        <v>50.158999999999999</v>
      </c>
      <c r="K15570" s="2">
        <f>VLOOKUP(A15570,Population!$B$2:$BI$265,I15570)</f>
        <v>1931389</v>
      </c>
      <c r="L15570" s="2" t="str">
        <f>VLOOKUP(A15570,Region!$C$1:$G$241,5)</f>
        <v>Central America</v>
      </c>
    </row>
    <row r="15571" spans="1:12" x14ac:dyDescent="0.55000000000000004">
      <c r="A15571" s="2" t="s">
        <v>144</v>
      </c>
      <c r="B15571" s="2" t="s">
        <v>8</v>
      </c>
      <c r="C15571" s="2" t="s">
        <v>9</v>
      </c>
      <c r="D15571" s="2" t="s">
        <v>10</v>
      </c>
      <c r="E15571" s="2" t="s">
        <v>11</v>
      </c>
      <c r="F15571" s="2">
        <v>1980</v>
      </c>
      <c r="G15571" s="2">
        <v>2.91</v>
      </c>
      <c r="I15571" s="2">
        <f t="shared" si="243"/>
        <v>24</v>
      </c>
      <c r="J15571" s="2">
        <f>VLOOKUP(A15571,Urbanizaton!$B$2:$BI$265,I15571)</f>
        <v>50.447000000000003</v>
      </c>
      <c r="K15571" s="2">
        <f>VLOOKUP(A15571,Population!$B$2:$BI$265,I15571)</f>
        <v>1978578</v>
      </c>
      <c r="L15571" s="2" t="str">
        <f>VLOOKUP(A15571,Region!$C$1:$G$241,5)</f>
        <v>Central America</v>
      </c>
    </row>
    <row r="15572" spans="1:12" x14ac:dyDescent="0.55000000000000004">
      <c r="A15572" s="2" t="s">
        <v>144</v>
      </c>
      <c r="B15572" s="2" t="s">
        <v>8</v>
      </c>
      <c r="C15572" s="2" t="s">
        <v>9</v>
      </c>
      <c r="D15572" s="2" t="s">
        <v>17</v>
      </c>
      <c r="E15572" s="2" t="s">
        <v>11</v>
      </c>
      <c r="F15572" s="2">
        <v>1980</v>
      </c>
      <c r="G15572" s="2">
        <v>1.47</v>
      </c>
      <c r="I15572" s="2">
        <f t="shared" si="243"/>
        <v>24</v>
      </c>
      <c r="J15572" s="2">
        <f>VLOOKUP(A15572,Urbanizaton!$B$2:$BI$265,I15572)</f>
        <v>50.447000000000003</v>
      </c>
      <c r="K15572" s="2">
        <f>VLOOKUP(A15572,Population!$B$2:$BI$265,I15572)</f>
        <v>1978578</v>
      </c>
      <c r="L15572" s="2" t="str">
        <f>VLOOKUP(A15572,Region!$C$1:$G$241,5)</f>
        <v>Central America</v>
      </c>
    </row>
    <row r="15573" spans="1:12" x14ac:dyDescent="0.55000000000000004">
      <c r="A15573" s="2" t="s">
        <v>144</v>
      </c>
      <c r="B15573" s="2" t="s">
        <v>8</v>
      </c>
      <c r="C15573" s="2" t="s">
        <v>9</v>
      </c>
      <c r="D15573" s="2" t="s">
        <v>10</v>
      </c>
      <c r="E15573" s="2" t="s">
        <v>11</v>
      </c>
      <c r="F15573" s="2">
        <v>1981</v>
      </c>
      <c r="G15573" s="2">
        <v>2.52</v>
      </c>
      <c r="I15573" s="2">
        <f t="shared" si="243"/>
        <v>25</v>
      </c>
      <c r="J15573" s="2">
        <f>VLOOKUP(A15573,Urbanizaton!$B$2:$BI$265,I15573)</f>
        <v>50.786000000000001</v>
      </c>
      <c r="K15573" s="2">
        <f>VLOOKUP(A15573,Population!$B$2:$BI$265,I15573)</f>
        <v>2026065</v>
      </c>
      <c r="L15573" s="2" t="str">
        <f>VLOOKUP(A15573,Region!$C$1:$G$241,5)</f>
        <v>Central America</v>
      </c>
    </row>
    <row r="15574" spans="1:12" x14ac:dyDescent="0.55000000000000004">
      <c r="A15574" s="2" t="s">
        <v>144</v>
      </c>
      <c r="B15574" s="2" t="s">
        <v>8</v>
      </c>
      <c r="C15574" s="2" t="s">
        <v>9</v>
      </c>
      <c r="D15574" s="2" t="s">
        <v>17</v>
      </c>
      <c r="E15574" s="2" t="s">
        <v>11</v>
      </c>
      <c r="F15574" s="2">
        <v>1981</v>
      </c>
      <c r="G15574" s="2">
        <v>1.24</v>
      </c>
      <c r="I15574" s="2">
        <f t="shared" si="243"/>
        <v>25</v>
      </c>
      <c r="J15574" s="2">
        <f>VLOOKUP(A15574,Urbanizaton!$B$2:$BI$265,I15574)</f>
        <v>50.786000000000001</v>
      </c>
      <c r="K15574" s="2">
        <f>VLOOKUP(A15574,Population!$B$2:$BI$265,I15574)</f>
        <v>2026065</v>
      </c>
      <c r="L15574" s="2" t="str">
        <f>VLOOKUP(A15574,Region!$C$1:$G$241,5)</f>
        <v>Central America</v>
      </c>
    </row>
    <row r="15575" spans="1:12" x14ac:dyDescent="0.55000000000000004">
      <c r="A15575" s="2" t="s">
        <v>144</v>
      </c>
      <c r="B15575" s="2" t="s">
        <v>8</v>
      </c>
      <c r="C15575" s="2" t="s">
        <v>9</v>
      </c>
      <c r="D15575" s="2" t="s">
        <v>10</v>
      </c>
      <c r="E15575" s="2" t="s">
        <v>11</v>
      </c>
      <c r="F15575" s="2">
        <v>1982</v>
      </c>
      <c r="G15575" s="2">
        <v>2.96</v>
      </c>
      <c r="I15575" s="2">
        <f t="shared" si="243"/>
        <v>26</v>
      </c>
      <c r="J15575" s="2">
        <f>VLOOKUP(A15575,Urbanizaton!$B$2:$BI$265,I15575)</f>
        <v>51.125999999999998</v>
      </c>
      <c r="K15575" s="2">
        <f>VLOOKUP(A15575,Population!$B$2:$BI$265,I15575)</f>
        <v>2073844</v>
      </c>
      <c r="L15575" s="2" t="str">
        <f>VLOOKUP(A15575,Region!$C$1:$G$241,5)</f>
        <v>Central America</v>
      </c>
    </row>
    <row r="15576" spans="1:12" x14ac:dyDescent="0.55000000000000004">
      <c r="A15576" s="2" t="s">
        <v>144</v>
      </c>
      <c r="B15576" s="2" t="s">
        <v>8</v>
      </c>
      <c r="C15576" s="2" t="s">
        <v>9</v>
      </c>
      <c r="D15576" s="2" t="s">
        <v>17</v>
      </c>
      <c r="E15576" s="2" t="s">
        <v>11</v>
      </c>
      <c r="F15576" s="2">
        <v>1982</v>
      </c>
      <c r="G15576" s="2">
        <v>1.43</v>
      </c>
      <c r="I15576" s="2">
        <f t="shared" si="243"/>
        <v>26</v>
      </c>
      <c r="J15576" s="2">
        <f>VLOOKUP(A15576,Urbanizaton!$B$2:$BI$265,I15576)</f>
        <v>51.125999999999998</v>
      </c>
      <c r="K15576" s="2">
        <f>VLOOKUP(A15576,Population!$B$2:$BI$265,I15576)</f>
        <v>2073844</v>
      </c>
      <c r="L15576" s="2" t="str">
        <f>VLOOKUP(A15576,Region!$C$1:$G$241,5)</f>
        <v>Central America</v>
      </c>
    </row>
    <row r="15577" spans="1:12" x14ac:dyDescent="0.55000000000000004">
      <c r="A15577" s="2" t="s">
        <v>144</v>
      </c>
      <c r="B15577" s="2" t="s">
        <v>8</v>
      </c>
      <c r="C15577" s="2" t="s">
        <v>9</v>
      </c>
      <c r="D15577" s="2" t="s">
        <v>10</v>
      </c>
      <c r="E15577" s="2" t="s">
        <v>11</v>
      </c>
      <c r="F15577" s="2">
        <v>1983</v>
      </c>
      <c r="G15577" s="2">
        <v>3.39</v>
      </c>
      <c r="I15577" s="2">
        <f t="shared" si="243"/>
        <v>27</v>
      </c>
      <c r="J15577" s="2">
        <f>VLOOKUP(A15577,Urbanizaton!$B$2:$BI$265,I15577)</f>
        <v>51.465000000000003</v>
      </c>
      <c r="K15577" s="2">
        <f>VLOOKUP(A15577,Population!$B$2:$BI$265,I15577)</f>
        <v>2121939</v>
      </c>
      <c r="L15577" s="2" t="str">
        <f>VLOOKUP(A15577,Region!$C$1:$G$241,5)</f>
        <v>Central America</v>
      </c>
    </row>
    <row r="15578" spans="1:12" x14ac:dyDescent="0.55000000000000004">
      <c r="A15578" s="2" t="s">
        <v>144</v>
      </c>
      <c r="B15578" s="2" t="s">
        <v>8</v>
      </c>
      <c r="C15578" s="2" t="s">
        <v>9</v>
      </c>
      <c r="D15578" s="2" t="s">
        <v>17</v>
      </c>
      <c r="E15578" s="2" t="s">
        <v>11</v>
      </c>
      <c r="F15578" s="2">
        <v>1983</v>
      </c>
      <c r="G15578" s="2">
        <v>1.6</v>
      </c>
      <c r="I15578" s="2">
        <f t="shared" si="243"/>
        <v>27</v>
      </c>
      <c r="J15578" s="2">
        <f>VLOOKUP(A15578,Urbanizaton!$B$2:$BI$265,I15578)</f>
        <v>51.465000000000003</v>
      </c>
      <c r="K15578" s="2">
        <f>VLOOKUP(A15578,Population!$B$2:$BI$265,I15578)</f>
        <v>2121939</v>
      </c>
      <c r="L15578" s="2" t="str">
        <f>VLOOKUP(A15578,Region!$C$1:$G$241,5)</f>
        <v>Central America</v>
      </c>
    </row>
    <row r="15579" spans="1:12" x14ac:dyDescent="0.55000000000000004">
      <c r="A15579" s="2" t="s">
        <v>144</v>
      </c>
      <c r="B15579" s="2" t="s">
        <v>8</v>
      </c>
      <c r="C15579" s="2" t="s">
        <v>9</v>
      </c>
      <c r="D15579" s="2" t="s">
        <v>10</v>
      </c>
      <c r="E15579" s="2" t="s">
        <v>11</v>
      </c>
      <c r="F15579" s="2">
        <v>1984</v>
      </c>
      <c r="G15579" s="2">
        <v>2.81</v>
      </c>
      <c r="I15579" s="2">
        <f t="shared" si="243"/>
        <v>28</v>
      </c>
      <c r="J15579" s="2">
        <f>VLOOKUP(A15579,Urbanizaton!$B$2:$BI$265,I15579)</f>
        <v>51.805</v>
      </c>
      <c r="K15579" s="2">
        <f>VLOOKUP(A15579,Population!$B$2:$BI$265,I15579)</f>
        <v>2170409</v>
      </c>
      <c r="L15579" s="2" t="str">
        <f>VLOOKUP(A15579,Region!$C$1:$G$241,5)</f>
        <v>Central America</v>
      </c>
    </row>
    <row r="15580" spans="1:12" x14ac:dyDescent="0.55000000000000004">
      <c r="A15580" s="2" t="s">
        <v>144</v>
      </c>
      <c r="B15580" s="2" t="s">
        <v>8</v>
      </c>
      <c r="C15580" s="2" t="s">
        <v>9</v>
      </c>
      <c r="D15580" s="2" t="s">
        <v>17</v>
      </c>
      <c r="E15580" s="2" t="s">
        <v>11</v>
      </c>
      <c r="F15580" s="2">
        <v>1984</v>
      </c>
      <c r="G15580" s="2">
        <v>1.3</v>
      </c>
      <c r="I15580" s="2">
        <f t="shared" si="243"/>
        <v>28</v>
      </c>
      <c r="J15580" s="2">
        <f>VLOOKUP(A15580,Urbanizaton!$B$2:$BI$265,I15580)</f>
        <v>51.805</v>
      </c>
      <c r="K15580" s="2">
        <f>VLOOKUP(A15580,Population!$B$2:$BI$265,I15580)</f>
        <v>2170409</v>
      </c>
      <c r="L15580" s="2" t="str">
        <f>VLOOKUP(A15580,Region!$C$1:$G$241,5)</f>
        <v>Central America</v>
      </c>
    </row>
    <row r="15581" spans="1:12" x14ac:dyDescent="0.55000000000000004">
      <c r="A15581" s="2" t="s">
        <v>144</v>
      </c>
      <c r="B15581" s="2" t="s">
        <v>8</v>
      </c>
      <c r="C15581" s="2" t="s">
        <v>9</v>
      </c>
      <c r="D15581" s="2" t="s">
        <v>10</v>
      </c>
      <c r="E15581" s="2" t="s">
        <v>11</v>
      </c>
      <c r="F15581" s="2">
        <v>1985</v>
      </c>
      <c r="G15581" s="2">
        <v>2.67</v>
      </c>
      <c r="I15581" s="2">
        <f t="shared" si="243"/>
        <v>29</v>
      </c>
      <c r="J15581" s="2">
        <f>VLOOKUP(A15581,Urbanizaton!$B$2:$BI$265,I15581)</f>
        <v>52.143000000000001</v>
      </c>
      <c r="K15581" s="2">
        <f>VLOOKUP(A15581,Population!$B$2:$BI$265,I15581)</f>
        <v>2219276</v>
      </c>
      <c r="L15581" s="2" t="str">
        <f>VLOOKUP(A15581,Region!$C$1:$G$241,5)</f>
        <v>Central America</v>
      </c>
    </row>
    <row r="15582" spans="1:12" x14ac:dyDescent="0.55000000000000004">
      <c r="A15582" s="2" t="s">
        <v>144</v>
      </c>
      <c r="B15582" s="2" t="s">
        <v>8</v>
      </c>
      <c r="C15582" s="2" t="s">
        <v>9</v>
      </c>
      <c r="D15582" s="2" t="s">
        <v>17</v>
      </c>
      <c r="E15582" s="2" t="s">
        <v>11</v>
      </c>
      <c r="F15582" s="2">
        <v>1985</v>
      </c>
      <c r="G15582" s="2">
        <v>1.2</v>
      </c>
      <c r="I15582" s="2">
        <f t="shared" si="243"/>
        <v>29</v>
      </c>
      <c r="J15582" s="2">
        <f>VLOOKUP(A15582,Urbanizaton!$B$2:$BI$265,I15582)</f>
        <v>52.143000000000001</v>
      </c>
      <c r="K15582" s="2">
        <f>VLOOKUP(A15582,Population!$B$2:$BI$265,I15582)</f>
        <v>2219276</v>
      </c>
      <c r="L15582" s="2" t="str">
        <f>VLOOKUP(A15582,Region!$C$1:$G$241,5)</f>
        <v>Central America</v>
      </c>
    </row>
    <row r="15583" spans="1:12" x14ac:dyDescent="0.55000000000000004">
      <c r="A15583" s="2" t="s">
        <v>144</v>
      </c>
      <c r="B15583" s="2" t="s">
        <v>8</v>
      </c>
      <c r="C15583" s="2" t="s">
        <v>9</v>
      </c>
      <c r="D15583" s="2" t="s">
        <v>10</v>
      </c>
      <c r="E15583" s="2" t="s">
        <v>11</v>
      </c>
      <c r="F15583" s="2">
        <v>1986</v>
      </c>
      <c r="G15583" s="2">
        <v>2.75</v>
      </c>
      <c r="I15583" s="2">
        <f t="shared" si="243"/>
        <v>30</v>
      </c>
      <c r="J15583" s="2">
        <f>VLOOKUP(A15583,Urbanizaton!$B$2:$BI$265,I15583)</f>
        <v>52.481999999999999</v>
      </c>
      <c r="K15583" s="2">
        <f>VLOOKUP(A15583,Population!$B$2:$BI$265,I15583)</f>
        <v>2268574</v>
      </c>
      <c r="L15583" s="2" t="str">
        <f>VLOOKUP(A15583,Region!$C$1:$G$241,5)</f>
        <v>Central America</v>
      </c>
    </row>
    <row r="15584" spans="1:12" x14ac:dyDescent="0.55000000000000004">
      <c r="A15584" s="2" t="s">
        <v>144</v>
      </c>
      <c r="B15584" s="2" t="s">
        <v>8</v>
      </c>
      <c r="C15584" s="2" t="s">
        <v>9</v>
      </c>
      <c r="D15584" s="2" t="s">
        <v>17</v>
      </c>
      <c r="E15584" s="2" t="s">
        <v>11</v>
      </c>
      <c r="F15584" s="2">
        <v>1986</v>
      </c>
      <c r="G15584" s="2">
        <v>1.21</v>
      </c>
      <c r="I15584" s="2">
        <f t="shared" si="243"/>
        <v>30</v>
      </c>
      <c r="J15584" s="2">
        <f>VLOOKUP(A15584,Urbanizaton!$B$2:$BI$265,I15584)</f>
        <v>52.481999999999999</v>
      </c>
      <c r="K15584" s="2">
        <f>VLOOKUP(A15584,Population!$B$2:$BI$265,I15584)</f>
        <v>2268574</v>
      </c>
      <c r="L15584" s="2" t="str">
        <f>VLOOKUP(A15584,Region!$C$1:$G$241,5)</f>
        <v>Central America</v>
      </c>
    </row>
    <row r="15585" spans="1:12" x14ac:dyDescent="0.55000000000000004">
      <c r="A15585" s="2" t="s">
        <v>144</v>
      </c>
      <c r="B15585" s="2" t="s">
        <v>8</v>
      </c>
      <c r="C15585" s="2" t="s">
        <v>9</v>
      </c>
      <c r="D15585" s="2" t="s">
        <v>10</v>
      </c>
      <c r="E15585" s="2" t="s">
        <v>11</v>
      </c>
      <c r="F15585" s="2">
        <v>1987</v>
      </c>
      <c r="G15585" s="2">
        <v>3.05</v>
      </c>
      <c r="I15585" s="2">
        <f t="shared" si="243"/>
        <v>31</v>
      </c>
      <c r="J15585" s="2">
        <f>VLOOKUP(A15585,Urbanizaton!$B$2:$BI$265,I15585)</f>
        <v>52.82</v>
      </c>
      <c r="K15585" s="2">
        <f>VLOOKUP(A15585,Population!$B$2:$BI$265,I15585)</f>
        <v>2318332</v>
      </c>
      <c r="L15585" s="2" t="str">
        <f>VLOOKUP(A15585,Region!$C$1:$G$241,5)</f>
        <v>Central America</v>
      </c>
    </row>
    <row r="15586" spans="1:12" x14ac:dyDescent="0.55000000000000004">
      <c r="A15586" s="2" t="s">
        <v>144</v>
      </c>
      <c r="B15586" s="2" t="s">
        <v>8</v>
      </c>
      <c r="C15586" s="2" t="s">
        <v>9</v>
      </c>
      <c r="D15586" s="2" t="s">
        <v>17</v>
      </c>
      <c r="E15586" s="2" t="s">
        <v>11</v>
      </c>
      <c r="F15586" s="2">
        <v>1987</v>
      </c>
      <c r="G15586" s="2">
        <v>1.32</v>
      </c>
      <c r="I15586" s="2">
        <f t="shared" si="243"/>
        <v>31</v>
      </c>
      <c r="J15586" s="2">
        <f>VLOOKUP(A15586,Urbanizaton!$B$2:$BI$265,I15586)</f>
        <v>52.82</v>
      </c>
      <c r="K15586" s="2">
        <f>VLOOKUP(A15586,Population!$B$2:$BI$265,I15586)</f>
        <v>2318332</v>
      </c>
      <c r="L15586" s="2" t="str">
        <f>VLOOKUP(A15586,Region!$C$1:$G$241,5)</f>
        <v>Central America</v>
      </c>
    </row>
    <row r="15587" spans="1:12" x14ac:dyDescent="0.55000000000000004">
      <c r="A15587" s="2" t="s">
        <v>144</v>
      </c>
      <c r="B15587" s="2" t="s">
        <v>8</v>
      </c>
      <c r="C15587" s="2" t="s">
        <v>9</v>
      </c>
      <c r="D15587" s="2" t="s">
        <v>10</v>
      </c>
      <c r="E15587" s="2" t="s">
        <v>11</v>
      </c>
      <c r="F15587" s="2">
        <v>1988</v>
      </c>
      <c r="G15587" s="2">
        <v>2.39</v>
      </c>
      <c r="I15587" s="2">
        <f t="shared" si="243"/>
        <v>32</v>
      </c>
      <c r="J15587" s="2">
        <f>VLOOKUP(A15587,Urbanizaton!$B$2:$BI$265,I15587)</f>
        <v>53.158999999999999</v>
      </c>
      <c r="K15587" s="2">
        <f>VLOOKUP(A15587,Population!$B$2:$BI$265,I15587)</f>
        <v>2368618</v>
      </c>
      <c r="L15587" s="2" t="str">
        <f>VLOOKUP(A15587,Region!$C$1:$G$241,5)</f>
        <v>Central America</v>
      </c>
    </row>
    <row r="15588" spans="1:12" x14ac:dyDescent="0.55000000000000004">
      <c r="A15588" s="2" t="s">
        <v>144</v>
      </c>
      <c r="B15588" s="2" t="s">
        <v>8</v>
      </c>
      <c r="C15588" s="2" t="s">
        <v>9</v>
      </c>
      <c r="D15588" s="2" t="s">
        <v>17</v>
      </c>
      <c r="E15588" s="2" t="s">
        <v>11</v>
      </c>
      <c r="F15588" s="2">
        <v>1988</v>
      </c>
      <c r="G15588" s="2">
        <v>1.01</v>
      </c>
      <c r="I15588" s="2">
        <f t="shared" si="243"/>
        <v>32</v>
      </c>
      <c r="J15588" s="2">
        <f>VLOOKUP(A15588,Urbanizaton!$B$2:$BI$265,I15588)</f>
        <v>53.158999999999999</v>
      </c>
      <c r="K15588" s="2">
        <f>VLOOKUP(A15588,Population!$B$2:$BI$265,I15588)</f>
        <v>2368618</v>
      </c>
      <c r="L15588" s="2" t="str">
        <f>VLOOKUP(A15588,Region!$C$1:$G$241,5)</f>
        <v>Central America</v>
      </c>
    </row>
    <row r="15589" spans="1:12" x14ac:dyDescent="0.55000000000000004">
      <c r="A15589" s="2" t="s">
        <v>144</v>
      </c>
      <c r="B15589" s="2" t="s">
        <v>8</v>
      </c>
      <c r="C15589" s="2" t="s">
        <v>9</v>
      </c>
      <c r="D15589" s="2" t="s">
        <v>10</v>
      </c>
      <c r="E15589" s="2" t="s">
        <v>11</v>
      </c>
      <c r="F15589" s="2">
        <v>1989</v>
      </c>
      <c r="G15589" s="2">
        <v>2.4900000000000002</v>
      </c>
      <c r="I15589" s="2">
        <f t="shared" si="243"/>
        <v>33</v>
      </c>
      <c r="J15589" s="2">
        <f>VLOOKUP(A15589,Urbanizaton!$B$2:$BI$265,I15589)</f>
        <v>53.497</v>
      </c>
      <c r="K15589" s="2">
        <f>VLOOKUP(A15589,Population!$B$2:$BI$265,I15589)</f>
        <v>2419491</v>
      </c>
      <c r="L15589" s="2" t="str">
        <f>VLOOKUP(A15589,Region!$C$1:$G$241,5)</f>
        <v>Central America</v>
      </c>
    </row>
    <row r="15590" spans="1:12" x14ac:dyDescent="0.55000000000000004">
      <c r="A15590" s="2" t="s">
        <v>144</v>
      </c>
      <c r="B15590" s="2" t="s">
        <v>8</v>
      </c>
      <c r="C15590" s="2" t="s">
        <v>9</v>
      </c>
      <c r="D15590" s="2" t="s">
        <v>17</v>
      </c>
      <c r="E15590" s="2" t="s">
        <v>11</v>
      </c>
      <c r="F15590" s="2">
        <v>1989</v>
      </c>
      <c r="G15590" s="2">
        <v>1.03</v>
      </c>
      <c r="I15590" s="2">
        <f t="shared" si="243"/>
        <v>33</v>
      </c>
      <c r="J15590" s="2">
        <f>VLOOKUP(A15590,Urbanizaton!$B$2:$BI$265,I15590)</f>
        <v>53.497</v>
      </c>
      <c r="K15590" s="2">
        <f>VLOOKUP(A15590,Population!$B$2:$BI$265,I15590)</f>
        <v>2419491</v>
      </c>
      <c r="L15590" s="2" t="str">
        <f>VLOOKUP(A15590,Region!$C$1:$G$241,5)</f>
        <v>Central America</v>
      </c>
    </row>
    <row r="15591" spans="1:12" x14ac:dyDescent="0.55000000000000004">
      <c r="A15591" s="2" t="s">
        <v>144</v>
      </c>
      <c r="B15591" s="2" t="s">
        <v>8</v>
      </c>
      <c r="C15591" s="2" t="s">
        <v>9</v>
      </c>
      <c r="D15591" s="2" t="s">
        <v>10</v>
      </c>
      <c r="E15591" s="2" t="s">
        <v>11</v>
      </c>
      <c r="F15591" s="2">
        <v>1990</v>
      </c>
      <c r="G15591" s="2">
        <v>2.56</v>
      </c>
      <c r="I15591" s="2">
        <f t="shared" si="243"/>
        <v>34</v>
      </c>
      <c r="J15591" s="2">
        <f>VLOOKUP(A15591,Urbanizaton!$B$2:$BI$265,I15591)</f>
        <v>53.902999999999999</v>
      </c>
      <c r="K15591" s="2">
        <f>VLOOKUP(A15591,Population!$B$2:$BI$265,I15591)</f>
        <v>2471009</v>
      </c>
      <c r="L15591" s="2" t="str">
        <f>VLOOKUP(A15591,Region!$C$1:$G$241,5)</f>
        <v>Central America</v>
      </c>
    </row>
    <row r="15592" spans="1:12" x14ac:dyDescent="0.55000000000000004">
      <c r="A15592" s="2" t="s">
        <v>144</v>
      </c>
      <c r="B15592" s="2" t="s">
        <v>8</v>
      </c>
      <c r="C15592" s="2" t="s">
        <v>9</v>
      </c>
      <c r="D15592" s="2" t="s">
        <v>17</v>
      </c>
      <c r="E15592" s="2" t="s">
        <v>11</v>
      </c>
      <c r="F15592" s="2">
        <v>1990</v>
      </c>
      <c r="G15592" s="2">
        <v>1.04</v>
      </c>
      <c r="I15592" s="2">
        <f t="shared" si="243"/>
        <v>34</v>
      </c>
      <c r="J15592" s="2">
        <f>VLOOKUP(A15592,Urbanizaton!$B$2:$BI$265,I15592)</f>
        <v>53.902999999999999</v>
      </c>
      <c r="K15592" s="2">
        <f>VLOOKUP(A15592,Population!$B$2:$BI$265,I15592)</f>
        <v>2471009</v>
      </c>
      <c r="L15592" s="2" t="str">
        <f>VLOOKUP(A15592,Region!$C$1:$G$241,5)</f>
        <v>Central America</v>
      </c>
    </row>
    <row r="15593" spans="1:12" x14ac:dyDescent="0.55000000000000004">
      <c r="A15593" s="2" t="s">
        <v>144</v>
      </c>
      <c r="B15593" s="2" t="s">
        <v>8</v>
      </c>
      <c r="C15593" s="2" t="s">
        <v>9</v>
      </c>
      <c r="D15593" s="2" t="s">
        <v>10</v>
      </c>
      <c r="E15593" s="2" t="s">
        <v>11</v>
      </c>
      <c r="F15593" s="2">
        <v>1991</v>
      </c>
      <c r="G15593" s="2">
        <v>2.99</v>
      </c>
      <c r="I15593" s="2">
        <f t="shared" si="243"/>
        <v>35</v>
      </c>
      <c r="J15593" s="2">
        <f>VLOOKUP(A15593,Urbanizaton!$B$2:$BI$265,I15593)</f>
        <v>54.756999999999998</v>
      </c>
      <c r="K15593" s="2">
        <f>VLOOKUP(A15593,Population!$B$2:$BI$265,I15593)</f>
        <v>2523181</v>
      </c>
      <c r="L15593" s="2" t="str">
        <f>VLOOKUP(A15593,Region!$C$1:$G$241,5)</f>
        <v>Central America</v>
      </c>
    </row>
    <row r="15594" spans="1:12" x14ac:dyDescent="0.55000000000000004">
      <c r="A15594" s="2" t="s">
        <v>144</v>
      </c>
      <c r="B15594" s="2" t="s">
        <v>8</v>
      </c>
      <c r="C15594" s="2" t="s">
        <v>9</v>
      </c>
      <c r="D15594" s="2" t="s">
        <v>17</v>
      </c>
      <c r="E15594" s="2" t="s">
        <v>11</v>
      </c>
      <c r="F15594" s="2">
        <v>1991</v>
      </c>
      <c r="G15594" s="2">
        <v>1.19</v>
      </c>
      <c r="I15594" s="2">
        <f t="shared" si="243"/>
        <v>35</v>
      </c>
      <c r="J15594" s="2">
        <f>VLOOKUP(A15594,Urbanizaton!$B$2:$BI$265,I15594)</f>
        <v>54.756999999999998</v>
      </c>
      <c r="K15594" s="2">
        <f>VLOOKUP(A15594,Population!$B$2:$BI$265,I15594)</f>
        <v>2523181</v>
      </c>
      <c r="L15594" s="2" t="str">
        <f>VLOOKUP(A15594,Region!$C$1:$G$241,5)</f>
        <v>Central America</v>
      </c>
    </row>
    <row r="15595" spans="1:12" x14ac:dyDescent="0.55000000000000004">
      <c r="A15595" s="2" t="s">
        <v>144</v>
      </c>
      <c r="B15595" s="2" t="s">
        <v>8</v>
      </c>
      <c r="C15595" s="2" t="s">
        <v>9</v>
      </c>
      <c r="D15595" s="2" t="s">
        <v>10</v>
      </c>
      <c r="E15595" s="2" t="s">
        <v>11</v>
      </c>
      <c r="F15595" s="2">
        <v>1992</v>
      </c>
      <c r="G15595" s="2">
        <v>3.53</v>
      </c>
      <c r="I15595" s="2">
        <f t="shared" si="243"/>
        <v>36</v>
      </c>
      <c r="J15595" s="2">
        <f>VLOOKUP(A15595,Urbanizaton!$B$2:$BI$265,I15595)</f>
        <v>55.609000000000002</v>
      </c>
      <c r="K15595" s="2">
        <f>VLOOKUP(A15595,Population!$B$2:$BI$265,I15595)</f>
        <v>2576018</v>
      </c>
      <c r="L15595" s="2" t="str">
        <f>VLOOKUP(A15595,Region!$C$1:$G$241,5)</f>
        <v>Central America</v>
      </c>
    </row>
    <row r="15596" spans="1:12" x14ac:dyDescent="0.55000000000000004">
      <c r="A15596" s="2" t="s">
        <v>144</v>
      </c>
      <c r="B15596" s="2" t="s">
        <v>8</v>
      </c>
      <c r="C15596" s="2" t="s">
        <v>9</v>
      </c>
      <c r="D15596" s="2" t="s">
        <v>17</v>
      </c>
      <c r="E15596" s="2" t="s">
        <v>11</v>
      </c>
      <c r="F15596" s="2">
        <v>1992</v>
      </c>
      <c r="G15596" s="2">
        <v>1.37</v>
      </c>
      <c r="I15596" s="2">
        <f t="shared" si="243"/>
        <v>36</v>
      </c>
      <c r="J15596" s="2">
        <f>VLOOKUP(A15596,Urbanizaton!$B$2:$BI$265,I15596)</f>
        <v>55.609000000000002</v>
      </c>
      <c r="K15596" s="2">
        <f>VLOOKUP(A15596,Population!$B$2:$BI$265,I15596)</f>
        <v>2576018</v>
      </c>
      <c r="L15596" s="2" t="str">
        <f>VLOOKUP(A15596,Region!$C$1:$G$241,5)</f>
        <v>Central America</v>
      </c>
    </row>
    <row r="15597" spans="1:12" x14ac:dyDescent="0.55000000000000004">
      <c r="A15597" s="2" t="s">
        <v>144</v>
      </c>
      <c r="B15597" s="2" t="s">
        <v>8</v>
      </c>
      <c r="C15597" s="2" t="s">
        <v>9</v>
      </c>
      <c r="D15597" s="2" t="s">
        <v>10</v>
      </c>
      <c r="E15597" s="2" t="s">
        <v>11</v>
      </c>
      <c r="F15597" s="2">
        <v>1993</v>
      </c>
      <c r="G15597" s="2">
        <v>3.55</v>
      </c>
      <c r="I15597" s="2">
        <f t="shared" si="243"/>
        <v>37</v>
      </c>
      <c r="J15597" s="2">
        <f>VLOOKUP(A15597,Urbanizaton!$B$2:$BI$265,I15597)</f>
        <v>56.456000000000003</v>
      </c>
      <c r="K15597" s="2">
        <f>VLOOKUP(A15597,Population!$B$2:$BI$265,I15597)</f>
        <v>2629644</v>
      </c>
      <c r="L15597" s="2" t="str">
        <f>VLOOKUP(A15597,Region!$C$1:$G$241,5)</f>
        <v>Central America</v>
      </c>
    </row>
    <row r="15598" spans="1:12" x14ac:dyDescent="0.55000000000000004">
      <c r="A15598" s="2" t="s">
        <v>144</v>
      </c>
      <c r="B15598" s="2" t="s">
        <v>8</v>
      </c>
      <c r="C15598" s="2" t="s">
        <v>9</v>
      </c>
      <c r="D15598" s="2" t="s">
        <v>17</v>
      </c>
      <c r="E15598" s="2" t="s">
        <v>11</v>
      </c>
      <c r="F15598" s="2">
        <v>1993</v>
      </c>
      <c r="G15598" s="2">
        <v>1.35</v>
      </c>
      <c r="I15598" s="2">
        <f t="shared" si="243"/>
        <v>37</v>
      </c>
      <c r="J15598" s="2">
        <f>VLOOKUP(A15598,Urbanizaton!$B$2:$BI$265,I15598)</f>
        <v>56.456000000000003</v>
      </c>
      <c r="K15598" s="2">
        <f>VLOOKUP(A15598,Population!$B$2:$BI$265,I15598)</f>
        <v>2629644</v>
      </c>
      <c r="L15598" s="2" t="str">
        <f>VLOOKUP(A15598,Region!$C$1:$G$241,5)</f>
        <v>Central America</v>
      </c>
    </row>
    <row r="15599" spans="1:12" x14ac:dyDescent="0.55000000000000004">
      <c r="A15599" s="2" t="s">
        <v>144</v>
      </c>
      <c r="B15599" s="2" t="s">
        <v>8</v>
      </c>
      <c r="C15599" s="2" t="s">
        <v>9</v>
      </c>
      <c r="D15599" s="2" t="s">
        <v>10</v>
      </c>
      <c r="E15599" s="2" t="s">
        <v>11</v>
      </c>
      <c r="F15599" s="2">
        <v>1994</v>
      </c>
      <c r="G15599" s="2">
        <v>3.77</v>
      </c>
      <c r="I15599" s="2">
        <f t="shared" si="243"/>
        <v>38</v>
      </c>
      <c r="J15599" s="2">
        <f>VLOOKUP(A15599,Urbanizaton!$B$2:$BI$265,I15599)</f>
        <v>57.301000000000002</v>
      </c>
      <c r="K15599" s="2">
        <f>VLOOKUP(A15599,Population!$B$2:$BI$265,I15599)</f>
        <v>2684183</v>
      </c>
      <c r="L15599" s="2" t="str">
        <f>VLOOKUP(A15599,Region!$C$1:$G$241,5)</f>
        <v>Central America</v>
      </c>
    </row>
    <row r="15600" spans="1:12" x14ac:dyDescent="0.55000000000000004">
      <c r="A15600" s="2" t="s">
        <v>144</v>
      </c>
      <c r="B15600" s="2" t="s">
        <v>8</v>
      </c>
      <c r="C15600" s="2" t="s">
        <v>9</v>
      </c>
      <c r="D15600" s="2" t="s">
        <v>17</v>
      </c>
      <c r="E15600" s="2" t="s">
        <v>11</v>
      </c>
      <c r="F15600" s="2">
        <v>1994</v>
      </c>
      <c r="G15600" s="2">
        <v>1.41</v>
      </c>
      <c r="I15600" s="2">
        <f t="shared" si="243"/>
        <v>38</v>
      </c>
      <c r="J15600" s="2">
        <f>VLOOKUP(A15600,Urbanizaton!$B$2:$BI$265,I15600)</f>
        <v>57.301000000000002</v>
      </c>
      <c r="K15600" s="2">
        <f>VLOOKUP(A15600,Population!$B$2:$BI$265,I15600)</f>
        <v>2684183</v>
      </c>
      <c r="L15600" s="2" t="str">
        <f>VLOOKUP(A15600,Region!$C$1:$G$241,5)</f>
        <v>Central America</v>
      </c>
    </row>
    <row r="15601" spans="1:12" x14ac:dyDescent="0.55000000000000004">
      <c r="A15601" s="2" t="s">
        <v>144</v>
      </c>
      <c r="B15601" s="2" t="s">
        <v>8</v>
      </c>
      <c r="C15601" s="2" t="s">
        <v>9</v>
      </c>
      <c r="D15601" s="2" t="s">
        <v>10</v>
      </c>
      <c r="E15601" s="2" t="s">
        <v>11</v>
      </c>
      <c r="F15601" s="2">
        <v>1995</v>
      </c>
      <c r="G15601" s="2">
        <v>4.09</v>
      </c>
      <c r="I15601" s="2">
        <f t="shared" si="243"/>
        <v>39</v>
      </c>
      <c r="J15601" s="2">
        <f>VLOOKUP(A15601,Urbanizaton!$B$2:$BI$265,I15601)</f>
        <v>58.140999999999998</v>
      </c>
      <c r="K15601" s="2">
        <f>VLOOKUP(A15601,Population!$B$2:$BI$265,I15601)</f>
        <v>2739730</v>
      </c>
      <c r="L15601" s="2" t="str">
        <f>VLOOKUP(A15601,Region!$C$1:$G$241,5)</f>
        <v>Central America</v>
      </c>
    </row>
    <row r="15602" spans="1:12" x14ac:dyDescent="0.55000000000000004">
      <c r="A15602" s="2" t="s">
        <v>144</v>
      </c>
      <c r="B15602" s="2" t="s">
        <v>8</v>
      </c>
      <c r="C15602" s="2" t="s">
        <v>9</v>
      </c>
      <c r="D15602" s="2" t="s">
        <v>17</v>
      </c>
      <c r="E15602" s="2" t="s">
        <v>11</v>
      </c>
      <c r="F15602" s="2">
        <v>1995</v>
      </c>
      <c r="G15602" s="2">
        <v>1.49</v>
      </c>
      <c r="I15602" s="2">
        <f t="shared" si="243"/>
        <v>39</v>
      </c>
      <c r="J15602" s="2">
        <f>VLOOKUP(A15602,Urbanizaton!$B$2:$BI$265,I15602)</f>
        <v>58.140999999999998</v>
      </c>
      <c r="K15602" s="2">
        <f>VLOOKUP(A15602,Population!$B$2:$BI$265,I15602)</f>
        <v>2739730</v>
      </c>
      <c r="L15602" s="2" t="str">
        <f>VLOOKUP(A15602,Region!$C$1:$G$241,5)</f>
        <v>Central America</v>
      </c>
    </row>
    <row r="15603" spans="1:12" x14ac:dyDescent="0.55000000000000004">
      <c r="A15603" s="2" t="s">
        <v>144</v>
      </c>
      <c r="B15603" s="2" t="s">
        <v>8</v>
      </c>
      <c r="C15603" s="2" t="s">
        <v>9</v>
      </c>
      <c r="D15603" s="2" t="s">
        <v>10</v>
      </c>
      <c r="E15603" s="2" t="s">
        <v>11</v>
      </c>
      <c r="F15603" s="2">
        <v>1996</v>
      </c>
      <c r="G15603" s="2">
        <v>4.13</v>
      </c>
      <c r="I15603" s="2">
        <f t="shared" si="243"/>
        <v>40</v>
      </c>
      <c r="J15603" s="2">
        <f>VLOOKUP(A15603,Urbanizaton!$B$2:$BI$265,I15603)</f>
        <v>58.978000000000002</v>
      </c>
      <c r="K15603" s="2">
        <f>VLOOKUP(A15603,Population!$B$2:$BI$265,I15603)</f>
        <v>2796344</v>
      </c>
      <c r="L15603" s="2" t="str">
        <f>VLOOKUP(A15603,Region!$C$1:$G$241,5)</f>
        <v>Central America</v>
      </c>
    </row>
    <row r="15604" spans="1:12" x14ac:dyDescent="0.55000000000000004">
      <c r="A15604" s="2" t="s">
        <v>144</v>
      </c>
      <c r="B15604" s="2" t="s">
        <v>8</v>
      </c>
      <c r="C15604" s="2" t="s">
        <v>9</v>
      </c>
      <c r="D15604" s="2" t="s">
        <v>17</v>
      </c>
      <c r="E15604" s="2" t="s">
        <v>11</v>
      </c>
      <c r="F15604" s="2">
        <v>1996</v>
      </c>
      <c r="G15604" s="2">
        <v>1.48</v>
      </c>
      <c r="I15604" s="2">
        <f t="shared" si="243"/>
        <v>40</v>
      </c>
      <c r="J15604" s="2">
        <f>VLOOKUP(A15604,Urbanizaton!$B$2:$BI$265,I15604)</f>
        <v>58.978000000000002</v>
      </c>
      <c r="K15604" s="2">
        <f>VLOOKUP(A15604,Population!$B$2:$BI$265,I15604)</f>
        <v>2796344</v>
      </c>
      <c r="L15604" s="2" t="str">
        <f>VLOOKUP(A15604,Region!$C$1:$G$241,5)</f>
        <v>Central America</v>
      </c>
    </row>
    <row r="15605" spans="1:12" x14ac:dyDescent="0.55000000000000004">
      <c r="A15605" s="2" t="s">
        <v>144</v>
      </c>
      <c r="B15605" s="2" t="s">
        <v>8</v>
      </c>
      <c r="C15605" s="2" t="s">
        <v>9</v>
      </c>
      <c r="D15605" s="2" t="s">
        <v>10</v>
      </c>
      <c r="E15605" s="2" t="s">
        <v>11</v>
      </c>
      <c r="F15605" s="2">
        <v>1997</v>
      </c>
      <c r="G15605" s="2">
        <v>4.34</v>
      </c>
      <c r="I15605" s="2">
        <f t="shared" si="243"/>
        <v>41</v>
      </c>
      <c r="J15605" s="2">
        <f>VLOOKUP(A15605,Urbanizaton!$B$2:$BI$265,I15605)</f>
        <v>59.807000000000002</v>
      </c>
      <c r="K15605" s="2">
        <f>VLOOKUP(A15605,Population!$B$2:$BI$265,I15605)</f>
        <v>2853941</v>
      </c>
      <c r="L15605" s="2" t="str">
        <f>VLOOKUP(A15605,Region!$C$1:$G$241,5)</f>
        <v>Central America</v>
      </c>
    </row>
    <row r="15606" spans="1:12" x14ac:dyDescent="0.55000000000000004">
      <c r="A15606" s="2" t="s">
        <v>144</v>
      </c>
      <c r="B15606" s="2" t="s">
        <v>8</v>
      </c>
      <c r="C15606" s="2" t="s">
        <v>9</v>
      </c>
      <c r="D15606" s="2" t="s">
        <v>17</v>
      </c>
      <c r="E15606" s="2" t="s">
        <v>11</v>
      </c>
      <c r="F15606" s="2">
        <v>1997</v>
      </c>
      <c r="G15606" s="2">
        <v>1.52</v>
      </c>
      <c r="I15606" s="2">
        <f t="shared" si="243"/>
        <v>41</v>
      </c>
      <c r="J15606" s="2">
        <f>VLOOKUP(A15606,Urbanizaton!$B$2:$BI$265,I15606)</f>
        <v>59.807000000000002</v>
      </c>
      <c r="K15606" s="2">
        <f>VLOOKUP(A15606,Population!$B$2:$BI$265,I15606)</f>
        <v>2853941</v>
      </c>
      <c r="L15606" s="2" t="str">
        <f>VLOOKUP(A15606,Region!$C$1:$G$241,5)</f>
        <v>Central America</v>
      </c>
    </row>
    <row r="15607" spans="1:12" x14ac:dyDescent="0.55000000000000004">
      <c r="A15607" s="2" t="s">
        <v>144</v>
      </c>
      <c r="B15607" s="2" t="s">
        <v>8</v>
      </c>
      <c r="C15607" s="2" t="s">
        <v>9</v>
      </c>
      <c r="D15607" s="2" t="s">
        <v>10</v>
      </c>
      <c r="E15607" s="2" t="s">
        <v>11</v>
      </c>
      <c r="F15607" s="2">
        <v>1998</v>
      </c>
      <c r="G15607" s="2">
        <v>5.4</v>
      </c>
      <c r="I15607" s="2">
        <f t="shared" si="243"/>
        <v>42</v>
      </c>
      <c r="J15607" s="2">
        <f>VLOOKUP(A15607,Urbanizaton!$B$2:$BI$265,I15607)</f>
        <v>60.631999999999998</v>
      </c>
      <c r="K15607" s="2">
        <f>VLOOKUP(A15607,Population!$B$2:$BI$265,I15607)</f>
        <v>2912328</v>
      </c>
      <c r="L15607" s="2" t="str">
        <f>VLOOKUP(A15607,Region!$C$1:$G$241,5)</f>
        <v>Central America</v>
      </c>
    </row>
    <row r="15608" spans="1:12" x14ac:dyDescent="0.55000000000000004">
      <c r="A15608" s="2" t="s">
        <v>144</v>
      </c>
      <c r="B15608" s="2" t="s">
        <v>8</v>
      </c>
      <c r="C15608" s="2" t="s">
        <v>9</v>
      </c>
      <c r="D15608" s="2" t="s">
        <v>17</v>
      </c>
      <c r="E15608" s="2" t="s">
        <v>11</v>
      </c>
      <c r="F15608" s="2">
        <v>1998</v>
      </c>
      <c r="G15608" s="2">
        <v>1.85</v>
      </c>
      <c r="I15608" s="2">
        <f t="shared" si="243"/>
        <v>42</v>
      </c>
      <c r="J15608" s="2">
        <f>VLOOKUP(A15608,Urbanizaton!$B$2:$BI$265,I15608)</f>
        <v>60.631999999999998</v>
      </c>
      <c r="K15608" s="2">
        <f>VLOOKUP(A15608,Population!$B$2:$BI$265,I15608)</f>
        <v>2912328</v>
      </c>
      <c r="L15608" s="2" t="str">
        <f>VLOOKUP(A15608,Region!$C$1:$G$241,5)</f>
        <v>Central America</v>
      </c>
    </row>
    <row r="15609" spans="1:12" x14ac:dyDescent="0.55000000000000004">
      <c r="A15609" s="2" t="s">
        <v>144</v>
      </c>
      <c r="B15609" s="2" t="s">
        <v>8</v>
      </c>
      <c r="C15609" s="2" t="s">
        <v>9</v>
      </c>
      <c r="D15609" s="2" t="s">
        <v>10</v>
      </c>
      <c r="E15609" s="2" t="s">
        <v>11</v>
      </c>
      <c r="F15609" s="2">
        <v>1999</v>
      </c>
      <c r="G15609" s="2">
        <v>4.6900000000000004</v>
      </c>
      <c r="I15609" s="2">
        <f t="shared" si="243"/>
        <v>43</v>
      </c>
      <c r="J15609" s="2">
        <f>VLOOKUP(A15609,Urbanizaton!$B$2:$BI$265,I15609)</f>
        <v>61.451000000000001</v>
      </c>
      <c r="K15609" s="2">
        <f>VLOOKUP(A15609,Population!$B$2:$BI$265,I15609)</f>
        <v>2971197</v>
      </c>
      <c r="L15609" s="2" t="str">
        <f>VLOOKUP(A15609,Region!$C$1:$G$241,5)</f>
        <v>Central America</v>
      </c>
    </row>
    <row r="15610" spans="1:12" x14ac:dyDescent="0.55000000000000004">
      <c r="A15610" s="2" t="s">
        <v>144</v>
      </c>
      <c r="B15610" s="2" t="s">
        <v>8</v>
      </c>
      <c r="C15610" s="2" t="s">
        <v>9</v>
      </c>
      <c r="D15610" s="2" t="s">
        <v>17</v>
      </c>
      <c r="E15610" s="2" t="s">
        <v>11</v>
      </c>
      <c r="F15610" s="2">
        <v>1999</v>
      </c>
      <c r="G15610" s="2">
        <v>1.58</v>
      </c>
      <c r="I15610" s="2">
        <f t="shared" si="243"/>
        <v>43</v>
      </c>
      <c r="J15610" s="2">
        <f>VLOOKUP(A15610,Urbanizaton!$B$2:$BI$265,I15610)</f>
        <v>61.451000000000001</v>
      </c>
      <c r="K15610" s="2">
        <f>VLOOKUP(A15610,Population!$B$2:$BI$265,I15610)</f>
        <v>2971197</v>
      </c>
      <c r="L15610" s="2" t="str">
        <f>VLOOKUP(A15610,Region!$C$1:$G$241,5)</f>
        <v>Central America</v>
      </c>
    </row>
    <row r="15611" spans="1:12" x14ac:dyDescent="0.55000000000000004">
      <c r="A15611" s="2" t="s">
        <v>144</v>
      </c>
      <c r="B15611" s="2" t="s">
        <v>8</v>
      </c>
      <c r="C15611" s="2" t="s">
        <v>9</v>
      </c>
      <c r="D15611" s="2" t="s">
        <v>10</v>
      </c>
      <c r="E15611" s="2" t="s">
        <v>11</v>
      </c>
      <c r="F15611" s="2">
        <v>2000</v>
      </c>
      <c r="G15611" s="2">
        <v>4.88</v>
      </c>
      <c r="I15611" s="2">
        <f t="shared" si="243"/>
        <v>44</v>
      </c>
      <c r="J15611" s="2">
        <f>VLOOKUP(A15611,Urbanizaton!$B$2:$BI$265,I15611)</f>
        <v>62.198</v>
      </c>
      <c r="K15611" s="2">
        <f>VLOOKUP(A15611,Population!$B$2:$BI$265,I15611)</f>
        <v>3030347</v>
      </c>
      <c r="L15611" s="2" t="str">
        <f>VLOOKUP(A15611,Region!$C$1:$G$241,5)</f>
        <v>Central America</v>
      </c>
    </row>
    <row r="15612" spans="1:12" x14ac:dyDescent="0.55000000000000004">
      <c r="A15612" s="2" t="s">
        <v>144</v>
      </c>
      <c r="B15612" s="2" t="s">
        <v>8</v>
      </c>
      <c r="C15612" s="2" t="s">
        <v>9</v>
      </c>
      <c r="D15612" s="2" t="s">
        <v>17</v>
      </c>
      <c r="E15612" s="2" t="s">
        <v>11</v>
      </c>
      <c r="F15612" s="2">
        <v>2000</v>
      </c>
      <c r="G15612" s="2">
        <v>1.61</v>
      </c>
      <c r="I15612" s="2">
        <f t="shared" si="243"/>
        <v>44</v>
      </c>
      <c r="J15612" s="2">
        <f>VLOOKUP(A15612,Urbanizaton!$B$2:$BI$265,I15612)</f>
        <v>62.198</v>
      </c>
      <c r="K15612" s="2">
        <f>VLOOKUP(A15612,Population!$B$2:$BI$265,I15612)</f>
        <v>3030347</v>
      </c>
      <c r="L15612" s="2" t="str">
        <f>VLOOKUP(A15612,Region!$C$1:$G$241,5)</f>
        <v>Central America</v>
      </c>
    </row>
    <row r="15613" spans="1:12" x14ac:dyDescent="0.55000000000000004">
      <c r="A15613" s="2" t="s">
        <v>144</v>
      </c>
      <c r="B15613" s="2" t="s">
        <v>8</v>
      </c>
      <c r="C15613" s="2" t="s">
        <v>9</v>
      </c>
      <c r="D15613" s="2" t="s">
        <v>10</v>
      </c>
      <c r="E15613" s="2" t="s">
        <v>11</v>
      </c>
      <c r="F15613" s="2">
        <v>2001</v>
      </c>
      <c r="G15613" s="2">
        <v>5.87</v>
      </c>
      <c r="I15613" s="2">
        <f t="shared" si="243"/>
        <v>45</v>
      </c>
      <c r="J15613" s="2">
        <f>VLOOKUP(A15613,Urbanizaton!$B$2:$BI$265,I15613)</f>
        <v>62.494</v>
      </c>
      <c r="K15613" s="2">
        <f>VLOOKUP(A15613,Population!$B$2:$BI$265,I15613)</f>
        <v>3089684</v>
      </c>
      <c r="L15613" s="2" t="str">
        <f>VLOOKUP(A15613,Region!$C$1:$G$241,5)</f>
        <v>Central America</v>
      </c>
    </row>
    <row r="15614" spans="1:12" x14ac:dyDescent="0.55000000000000004">
      <c r="A15614" s="2" t="s">
        <v>144</v>
      </c>
      <c r="B15614" s="2" t="s">
        <v>8</v>
      </c>
      <c r="C15614" s="2" t="s">
        <v>9</v>
      </c>
      <c r="D15614" s="2" t="s">
        <v>17</v>
      </c>
      <c r="E15614" s="2" t="s">
        <v>11</v>
      </c>
      <c r="F15614" s="2">
        <v>2001</v>
      </c>
      <c r="G15614" s="2">
        <v>1.9</v>
      </c>
      <c r="I15614" s="2">
        <f t="shared" si="243"/>
        <v>45</v>
      </c>
      <c r="J15614" s="2">
        <f>VLOOKUP(A15614,Urbanizaton!$B$2:$BI$265,I15614)</f>
        <v>62.494</v>
      </c>
      <c r="K15614" s="2">
        <f>VLOOKUP(A15614,Population!$B$2:$BI$265,I15614)</f>
        <v>3089684</v>
      </c>
      <c r="L15614" s="2" t="str">
        <f>VLOOKUP(A15614,Region!$C$1:$G$241,5)</f>
        <v>Central America</v>
      </c>
    </row>
    <row r="15615" spans="1:12" x14ac:dyDescent="0.55000000000000004">
      <c r="A15615" s="2" t="s">
        <v>144</v>
      </c>
      <c r="B15615" s="2" t="s">
        <v>8</v>
      </c>
      <c r="C15615" s="2" t="s">
        <v>9</v>
      </c>
      <c r="D15615" s="2" t="s">
        <v>10</v>
      </c>
      <c r="E15615" s="2" t="s">
        <v>11</v>
      </c>
      <c r="F15615" s="2">
        <v>2002</v>
      </c>
      <c r="G15615" s="2">
        <v>5.0999999999999996</v>
      </c>
      <c r="I15615" s="2">
        <f t="shared" si="243"/>
        <v>46</v>
      </c>
      <c r="J15615" s="2">
        <f>VLOOKUP(A15615,Urbanizaton!$B$2:$BI$265,I15615)</f>
        <v>62.789000000000001</v>
      </c>
      <c r="K15615" s="2">
        <f>VLOOKUP(A15615,Population!$B$2:$BI$265,I15615)</f>
        <v>3149265</v>
      </c>
      <c r="L15615" s="2" t="str">
        <f>VLOOKUP(A15615,Region!$C$1:$G$241,5)</f>
        <v>Central America</v>
      </c>
    </row>
    <row r="15616" spans="1:12" x14ac:dyDescent="0.55000000000000004">
      <c r="A15616" s="2" t="s">
        <v>144</v>
      </c>
      <c r="B15616" s="2" t="s">
        <v>8</v>
      </c>
      <c r="C15616" s="2" t="s">
        <v>9</v>
      </c>
      <c r="D15616" s="2" t="s">
        <v>17</v>
      </c>
      <c r="E15616" s="2" t="s">
        <v>11</v>
      </c>
      <c r="F15616" s="2">
        <v>2002</v>
      </c>
      <c r="G15616" s="2">
        <v>1.62</v>
      </c>
      <c r="I15616" s="2">
        <f t="shared" si="243"/>
        <v>46</v>
      </c>
      <c r="J15616" s="2">
        <f>VLOOKUP(A15616,Urbanizaton!$B$2:$BI$265,I15616)</f>
        <v>62.789000000000001</v>
      </c>
      <c r="K15616" s="2">
        <f>VLOOKUP(A15616,Population!$B$2:$BI$265,I15616)</f>
        <v>3149265</v>
      </c>
      <c r="L15616" s="2" t="str">
        <f>VLOOKUP(A15616,Region!$C$1:$G$241,5)</f>
        <v>Central America</v>
      </c>
    </row>
    <row r="15617" spans="1:12" x14ac:dyDescent="0.55000000000000004">
      <c r="A15617" s="2" t="s">
        <v>144</v>
      </c>
      <c r="B15617" s="2" t="s">
        <v>8</v>
      </c>
      <c r="C15617" s="2" t="s">
        <v>9</v>
      </c>
      <c r="D15617" s="2" t="s">
        <v>10</v>
      </c>
      <c r="E15617" s="2" t="s">
        <v>11</v>
      </c>
      <c r="F15617" s="2">
        <v>2003</v>
      </c>
      <c r="G15617" s="2">
        <v>5.2</v>
      </c>
      <c r="I15617" s="2">
        <f t="shared" si="243"/>
        <v>47</v>
      </c>
      <c r="J15617" s="2">
        <f>VLOOKUP(A15617,Urbanizaton!$B$2:$BI$265,I15617)</f>
        <v>63.082999999999998</v>
      </c>
      <c r="K15617" s="2">
        <f>VLOOKUP(A15617,Population!$B$2:$BI$265,I15617)</f>
        <v>3209174</v>
      </c>
      <c r="L15617" s="2" t="str">
        <f>VLOOKUP(A15617,Region!$C$1:$G$241,5)</f>
        <v>Central America</v>
      </c>
    </row>
    <row r="15618" spans="1:12" x14ac:dyDescent="0.55000000000000004">
      <c r="A15618" s="2" t="s">
        <v>144</v>
      </c>
      <c r="B15618" s="2" t="s">
        <v>8</v>
      </c>
      <c r="C15618" s="2" t="s">
        <v>9</v>
      </c>
      <c r="D15618" s="2" t="s">
        <v>17</v>
      </c>
      <c r="E15618" s="2" t="s">
        <v>11</v>
      </c>
      <c r="F15618" s="2">
        <v>2003</v>
      </c>
      <c r="G15618" s="2">
        <v>1.62</v>
      </c>
      <c r="I15618" s="2">
        <f t="shared" si="243"/>
        <v>47</v>
      </c>
      <c r="J15618" s="2">
        <f>VLOOKUP(A15618,Urbanizaton!$B$2:$BI$265,I15618)</f>
        <v>63.082999999999998</v>
      </c>
      <c r="K15618" s="2">
        <f>VLOOKUP(A15618,Population!$B$2:$BI$265,I15618)</f>
        <v>3209174</v>
      </c>
      <c r="L15618" s="2" t="str">
        <f>VLOOKUP(A15618,Region!$C$1:$G$241,5)</f>
        <v>Central America</v>
      </c>
    </row>
    <row r="15619" spans="1:12" x14ac:dyDescent="0.55000000000000004">
      <c r="A15619" s="2" t="s">
        <v>144</v>
      </c>
      <c r="B15619" s="2" t="s">
        <v>8</v>
      </c>
      <c r="C15619" s="2" t="s">
        <v>9</v>
      </c>
      <c r="D15619" s="2" t="s">
        <v>10</v>
      </c>
      <c r="E15619" s="2" t="s">
        <v>11</v>
      </c>
      <c r="F15619" s="2">
        <v>2004</v>
      </c>
      <c r="G15619" s="2">
        <v>5.29</v>
      </c>
      <c r="I15619" s="2">
        <f t="shared" ref="I15619:I15682" si="244">IF(F15619=1960,4,F15619-1960+4)</f>
        <v>48</v>
      </c>
      <c r="J15619" s="2">
        <f>VLOOKUP(A15619,Urbanizaton!$B$2:$BI$265,I15619)</f>
        <v>63.377000000000002</v>
      </c>
      <c r="K15619" s="2">
        <f>VLOOKUP(A15619,Population!$B$2:$BI$265,I15619)</f>
        <v>3269541</v>
      </c>
      <c r="L15619" s="2" t="str">
        <f>VLOOKUP(A15619,Region!$C$1:$G$241,5)</f>
        <v>Central America</v>
      </c>
    </row>
    <row r="15620" spans="1:12" x14ac:dyDescent="0.55000000000000004">
      <c r="A15620" s="2" t="s">
        <v>144</v>
      </c>
      <c r="B15620" s="2" t="s">
        <v>8</v>
      </c>
      <c r="C15620" s="2" t="s">
        <v>9</v>
      </c>
      <c r="D15620" s="2" t="s">
        <v>17</v>
      </c>
      <c r="E15620" s="2" t="s">
        <v>11</v>
      </c>
      <c r="F15620" s="2">
        <v>2004</v>
      </c>
      <c r="G15620" s="2">
        <v>1.62</v>
      </c>
      <c r="I15620" s="2">
        <f t="shared" si="244"/>
        <v>48</v>
      </c>
      <c r="J15620" s="2">
        <f>VLOOKUP(A15620,Urbanizaton!$B$2:$BI$265,I15620)</f>
        <v>63.377000000000002</v>
      </c>
      <c r="K15620" s="2">
        <f>VLOOKUP(A15620,Population!$B$2:$BI$265,I15620)</f>
        <v>3269541</v>
      </c>
      <c r="L15620" s="2" t="str">
        <f>VLOOKUP(A15620,Region!$C$1:$G$241,5)</f>
        <v>Central America</v>
      </c>
    </row>
    <row r="15621" spans="1:12" x14ac:dyDescent="0.55000000000000004">
      <c r="A15621" s="2" t="s">
        <v>144</v>
      </c>
      <c r="B15621" s="2" t="s">
        <v>8</v>
      </c>
      <c r="C15621" s="2" t="s">
        <v>9</v>
      </c>
      <c r="D15621" s="2" t="s">
        <v>10</v>
      </c>
      <c r="E15621" s="2" t="s">
        <v>11</v>
      </c>
      <c r="F15621" s="2">
        <v>2005</v>
      </c>
      <c r="G15621" s="2">
        <v>6.77</v>
      </c>
      <c r="I15621" s="2">
        <f t="shared" si="244"/>
        <v>49</v>
      </c>
      <c r="J15621" s="2">
        <f>VLOOKUP(A15621,Urbanizaton!$B$2:$BI$265,I15621)</f>
        <v>63.668999999999997</v>
      </c>
      <c r="K15621" s="2">
        <f>VLOOKUP(A15621,Population!$B$2:$BI$265,I15621)</f>
        <v>3330465</v>
      </c>
      <c r="L15621" s="2" t="str">
        <f>VLOOKUP(A15621,Region!$C$1:$G$241,5)</f>
        <v>Central America</v>
      </c>
    </row>
    <row r="15622" spans="1:12" x14ac:dyDescent="0.55000000000000004">
      <c r="A15622" s="2" t="s">
        <v>144</v>
      </c>
      <c r="B15622" s="2" t="s">
        <v>8</v>
      </c>
      <c r="C15622" s="2" t="s">
        <v>9</v>
      </c>
      <c r="D15622" s="2" t="s">
        <v>17</v>
      </c>
      <c r="E15622" s="2" t="s">
        <v>11</v>
      </c>
      <c r="F15622" s="2">
        <v>2005</v>
      </c>
      <c r="G15622" s="2">
        <v>2.04</v>
      </c>
      <c r="I15622" s="2">
        <f t="shared" si="244"/>
        <v>49</v>
      </c>
      <c r="J15622" s="2">
        <f>VLOOKUP(A15622,Urbanizaton!$B$2:$BI$265,I15622)</f>
        <v>63.668999999999997</v>
      </c>
      <c r="K15622" s="2">
        <f>VLOOKUP(A15622,Population!$B$2:$BI$265,I15622)</f>
        <v>3330465</v>
      </c>
      <c r="L15622" s="2" t="str">
        <f>VLOOKUP(A15622,Region!$C$1:$G$241,5)</f>
        <v>Central America</v>
      </c>
    </row>
    <row r="15623" spans="1:12" x14ac:dyDescent="0.55000000000000004">
      <c r="A15623" s="2" t="s">
        <v>144</v>
      </c>
      <c r="B15623" s="2" t="s">
        <v>8</v>
      </c>
      <c r="C15623" s="2" t="s">
        <v>9</v>
      </c>
      <c r="D15623" s="2" t="s">
        <v>10</v>
      </c>
      <c r="E15623" s="2" t="s">
        <v>11</v>
      </c>
      <c r="F15623" s="2">
        <v>2006</v>
      </c>
      <c r="G15623" s="2">
        <v>7.15</v>
      </c>
      <c r="I15623" s="2">
        <f t="shared" si="244"/>
        <v>50</v>
      </c>
      <c r="J15623" s="2">
        <f>VLOOKUP(A15623,Urbanizaton!$B$2:$BI$265,I15623)</f>
        <v>63.96</v>
      </c>
      <c r="K15623" s="2">
        <f>VLOOKUP(A15623,Population!$B$2:$BI$265,I15623)</f>
        <v>3391905</v>
      </c>
      <c r="L15623" s="2" t="str">
        <f>VLOOKUP(A15623,Region!$C$1:$G$241,5)</f>
        <v>Central America</v>
      </c>
    </row>
    <row r="15624" spans="1:12" x14ac:dyDescent="0.55000000000000004">
      <c r="A15624" s="2" t="s">
        <v>144</v>
      </c>
      <c r="B15624" s="2" t="s">
        <v>8</v>
      </c>
      <c r="C15624" s="2" t="s">
        <v>9</v>
      </c>
      <c r="D15624" s="2" t="s">
        <v>17</v>
      </c>
      <c r="E15624" s="2" t="s">
        <v>11</v>
      </c>
      <c r="F15624" s="2">
        <v>2006</v>
      </c>
      <c r="G15624" s="2">
        <v>2.12</v>
      </c>
      <c r="I15624" s="2">
        <f t="shared" si="244"/>
        <v>50</v>
      </c>
      <c r="J15624" s="2">
        <f>VLOOKUP(A15624,Urbanizaton!$B$2:$BI$265,I15624)</f>
        <v>63.96</v>
      </c>
      <c r="K15624" s="2">
        <f>VLOOKUP(A15624,Population!$B$2:$BI$265,I15624)</f>
        <v>3391905</v>
      </c>
      <c r="L15624" s="2" t="str">
        <f>VLOOKUP(A15624,Region!$C$1:$G$241,5)</f>
        <v>Central America</v>
      </c>
    </row>
    <row r="15625" spans="1:12" x14ac:dyDescent="0.55000000000000004">
      <c r="A15625" s="2" t="s">
        <v>144</v>
      </c>
      <c r="B15625" s="2" t="s">
        <v>8</v>
      </c>
      <c r="C15625" s="2" t="s">
        <v>9</v>
      </c>
      <c r="D15625" s="2" t="s">
        <v>10</v>
      </c>
      <c r="E15625" s="2" t="s">
        <v>11</v>
      </c>
      <c r="F15625" s="2">
        <v>2007</v>
      </c>
      <c r="G15625" s="2">
        <v>6.9</v>
      </c>
      <c r="I15625" s="2">
        <f t="shared" si="244"/>
        <v>51</v>
      </c>
      <c r="J15625" s="2">
        <f>VLOOKUP(A15625,Urbanizaton!$B$2:$BI$265,I15625)</f>
        <v>64.251000000000005</v>
      </c>
      <c r="K15625" s="2">
        <f>VLOOKUP(A15625,Population!$B$2:$BI$265,I15625)</f>
        <v>3453807</v>
      </c>
      <c r="L15625" s="2" t="str">
        <f>VLOOKUP(A15625,Region!$C$1:$G$241,5)</f>
        <v>Central America</v>
      </c>
    </row>
    <row r="15626" spans="1:12" x14ac:dyDescent="0.55000000000000004">
      <c r="A15626" s="2" t="s">
        <v>144</v>
      </c>
      <c r="B15626" s="2" t="s">
        <v>8</v>
      </c>
      <c r="C15626" s="2" t="s">
        <v>9</v>
      </c>
      <c r="D15626" s="2" t="s">
        <v>17</v>
      </c>
      <c r="E15626" s="2" t="s">
        <v>11</v>
      </c>
      <c r="F15626" s="2">
        <v>2007</v>
      </c>
      <c r="G15626" s="2">
        <v>2.0099999999999998</v>
      </c>
      <c r="I15626" s="2">
        <f t="shared" si="244"/>
        <v>51</v>
      </c>
      <c r="J15626" s="2">
        <f>VLOOKUP(A15626,Urbanizaton!$B$2:$BI$265,I15626)</f>
        <v>64.251000000000005</v>
      </c>
      <c r="K15626" s="2">
        <f>VLOOKUP(A15626,Population!$B$2:$BI$265,I15626)</f>
        <v>3453807</v>
      </c>
      <c r="L15626" s="2" t="str">
        <f>VLOOKUP(A15626,Region!$C$1:$G$241,5)</f>
        <v>Central America</v>
      </c>
    </row>
    <row r="15627" spans="1:12" x14ac:dyDescent="0.55000000000000004">
      <c r="A15627" s="2" t="s">
        <v>144</v>
      </c>
      <c r="B15627" s="2" t="s">
        <v>8</v>
      </c>
      <c r="C15627" s="2" t="s">
        <v>9</v>
      </c>
      <c r="D15627" s="2" t="s">
        <v>10</v>
      </c>
      <c r="E15627" s="2" t="s">
        <v>11</v>
      </c>
      <c r="F15627" s="2">
        <v>2008</v>
      </c>
      <c r="G15627" s="2">
        <v>6.53</v>
      </c>
      <c r="I15627" s="2">
        <f t="shared" si="244"/>
        <v>52</v>
      </c>
      <c r="J15627" s="2">
        <f>VLOOKUP(A15627,Urbanizaton!$B$2:$BI$265,I15627)</f>
        <v>64.540000000000006</v>
      </c>
      <c r="K15627" s="2">
        <f>VLOOKUP(A15627,Population!$B$2:$BI$265,I15627)</f>
        <v>3516268</v>
      </c>
      <c r="L15627" s="2" t="str">
        <f>VLOOKUP(A15627,Region!$C$1:$G$241,5)</f>
        <v>Central America</v>
      </c>
    </row>
    <row r="15628" spans="1:12" x14ac:dyDescent="0.55000000000000004">
      <c r="A15628" s="2" t="s">
        <v>144</v>
      </c>
      <c r="B15628" s="2" t="s">
        <v>8</v>
      </c>
      <c r="C15628" s="2" t="s">
        <v>9</v>
      </c>
      <c r="D15628" s="2" t="s">
        <v>17</v>
      </c>
      <c r="E15628" s="2" t="s">
        <v>11</v>
      </c>
      <c r="F15628" s="2">
        <v>2008</v>
      </c>
      <c r="G15628" s="2">
        <v>1.87</v>
      </c>
      <c r="I15628" s="2">
        <f t="shared" si="244"/>
        <v>52</v>
      </c>
      <c r="J15628" s="2">
        <f>VLOOKUP(A15628,Urbanizaton!$B$2:$BI$265,I15628)</f>
        <v>64.540000000000006</v>
      </c>
      <c r="K15628" s="2">
        <f>VLOOKUP(A15628,Population!$B$2:$BI$265,I15628)</f>
        <v>3516268</v>
      </c>
      <c r="L15628" s="2" t="str">
        <f>VLOOKUP(A15628,Region!$C$1:$G$241,5)</f>
        <v>Central America</v>
      </c>
    </row>
    <row r="15629" spans="1:12" x14ac:dyDescent="0.55000000000000004">
      <c r="A15629" s="2" t="s">
        <v>144</v>
      </c>
      <c r="B15629" s="2" t="s">
        <v>8</v>
      </c>
      <c r="C15629" s="2" t="s">
        <v>9</v>
      </c>
      <c r="D15629" s="2" t="s">
        <v>10</v>
      </c>
      <c r="E15629" s="2" t="s">
        <v>11</v>
      </c>
      <c r="F15629" s="2">
        <v>2009</v>
      </c>
      <c r="G15629" s="2">
        <v>8.01</v>
      </c>
      <c r="I15629" s="2">
        <f t="shared" si="244"/>
        <v>53</v>
      </c>
      <c r="J15629" s="2">
        <f>VLOOKUP(A15629,Urbanizaton!$B$2:$BI$265,I15629)</f>
        <v>64.828000000000003</v>
      </c>
      <c r="K15629" s="2">
        <f>VLOOKUP(A15629,Population!$B$2:$BI$265,I15629)</f>
        <v>3579385</v>
      </c>
      <c r="L15629" s="2" t="str">
        <f>VLOOKUP(A15629,Region!$C$1:$G$241,5)</f>
        <v>Central America</v>
      </c>
    </row>
    <row r="15630" spans="1:12" x14ac:dyDescent="0.55000000000000004">
      <c r="A15630" s="2" t="s">
        <v>144</v>
      </c>
      <c r="B15630" s="2" t="s">
        <v>8</v>
      </c>
      <c r="C15630" s="2" t="s">
        <v>9</v>
      </c>
      <c r="D15630" s="2" t="s">
        <v>17</v>
      </c>
      <c r="E15630" s="2" t="s">
        <v>11</v>
      </c>
      <c r="F15630" s="2">
        <v>2009</v>
      </c>
      <c r="G15630" s="2">
        <v>2.25</v>
      </c>
      <c r="I15630" s="2">
        <f t="shared" si="244"/>
        <v>53</v>
      </c>
      <c r="J15630" s="2">
        <f>VLOOKUP(A15630,Urbanizaton!$B$2:$BI$265,I15630)</f>
        <v>64.828000000000003</v>
      </c>
      <c r="K15630" s="2">
        <f>VLOOKUP(A15630,Population!$B$2:$BI$265,I15630)</f>
        <v>3579385</v>
      </c>
      <c r="L15630" s="2" t="str">
        <f>VLOOKUP(A15630,Region!$C$1:$G$241,5)</f>
        <v>Central America</v>
      </c>
    </row>
    <row r="15631" spans="1:12" x14ac:dyDescent="0.55000000000000004">
      <c r="A15631" s="2" t="s">
        <v>144</v>
      </c>
      <c r="B15631" s="2" t="s">
        <v>8</v>
      </c>
      <c r="C15631" s="2" t="s">
        <v>9</v>
      </c>
      <c r="D15631" s="2" t="s">
        <v>10</v>
      </c>
      <c r="E15631" s="2" t="s">
        <v>11</v>
      </c>
      <c r="F15631" s="2">
        <v>2010</v>
      </c>
      <c r="G15631" s="2">
        <v>8.84</v>
      </c>
      <c r="I15631" s="2">
        <f t="shared" si="244"/>
        <v>54</v>
      </c>
      <c r="J15631" s="2">
        <f>VLOOKUP(A15631,Urbanizaton!$B$2:$BI$265,I15631)</f>
        <v>65.114999999999995</v>
      </c>
      <c r="K15631" s="2">
        <f>VLOOKUP(A15631,Population!$B$2:$BI$265,I15631)</f>
        <v>3643222</v>
      </c>
      <c r="L15631" s="2" t="str">
        <f>VLOOKUP(A15631,Region!$C$1:$G$241,5)</f>
        <v>Central America</v>
      </c>
    </row>
    <row r="15632" spans="1:12" x14ac:dyDescent="0.55000000000000004">
      <c r="A15632" s="2" t="s">
        <v>144</v>
      </c>
      <c r="B15632" s="2" t="s">
        <v>8</v>
      </c>
      <c r="C15632" s="2" t="s">
        <v>9</v>
      </c>
      <c r="D15632" s="2" t="s">
        <v>17</v>
      </c>
      <c r="E15632" s="2" t="s">
        <v>11</v>
      </c>
      <c r="F15632" s="2">
        <v>2010</v>
      </c>
      <c r="G15632" s="2">
        <v>2.44</v>
      </c>
      <c r="I15632" s="2">
        <f t="shared" si="244"/>
        <v>54</v>
      </c>
      <c r="J15632" s="2">
        <f>VLOOKUP(A15632,Urbanizaton!$B$2:$BI$265,I15632)</f>
        <v>65.114999999999995</v>
      </c>
      <c r="K15632" s="2">
        <f>VLOOKUP(A15632,Population!$B$2:$BI$265,I15632)</f>
        <v>3643222</v>
      </c>
      <c r="L15632" s="2" t="str">
        <f>VLOOKUP(A15632,Region!$C$1:$G$241,5)</f>
        <v>Central America</v>
      </c>
    </row>
    <row r="15633" spans="1:12" x14ac:dyDescent="0.55000000000000004">
      <c r="A15633" s="2" t="s">
        <v>144</v>
      </c>
      <c r="B15633" s="2" t="s">
        <v>8</v>
      </c>
      <c r="C15633" s="2" t="s">
        <v>9</v>
      </c>
      <c r="D15633" s="2" t="s">
        <v>10</v>
      </c>
      <c r="E15633" s="2" t="s">
        <v>11</v>
      </c>
      <c r="F15633" s="2">
        <v>2011</v>
      </c>
      <c r="G15633" s="2">
        <v>9.5</v>
      </c>
      <c r="I15633" s="2">
        <f t="shared" si="244"/>
        <v>55</v>
      </c>
      <c r="J15633" s="2">
        <f>VLOOKUP(A15633,Urbanizaton!$B$2:$BI$265,I15633)</f>
        <v>65.405000000000001</v>
      </c>
      <c r="K15633" s="2">
        <f>VLOOKUP(A15633,Population!$B$2:$BI$265,I15633)</f>
        <v>3707782</v>
      </c>
      <c r="L15633" s="2" t="str">
        <f>VLOOKUP(A15633,Region!$C$1:$G$241,5)</f>
        <v>Central America</v>
      </c>
    </row>
    <row r="15634" spans="1:12" x14ac:dyDescent="0.55000000000000004">
      <c r="A15634" s="2" t="s">
        <v>144</v>
      </c>
      <c r="B15634" s="2" t="s">
        <v>8</v>
      </c>
      <c r="C15634" s="2" t="s">
        <v>9</v>
      </c>
      <c r="D15634" s="2" t="s">
        <v>17</v>
      </c>
      <c r="E15634" s="2" t="s">
        <v>11</v>
      </c>
      <c r="F15634" s="2">
        <v>2011</v>
      </c>
      <c r="G15634" s="2">
        <v>2.58</v>
      </c>
      <c r="I15634" s="2">
        <f t="shared" si="244"/>
        <v>55</v>
      </c>
      <c r="J15634" s="2">
        <f>VLOOKUP(A15634,Urbanizaton!$B$2:$BI$265,I15634)</f>
        <v>65.405000000000001</v>
      </c>
      <c r="K15634" s="2">
        <f>VLOOKUP(A15634,Population!$B$2:$BI$265,I15634)</f>
        <v>3707782</v>
      </c>
      <c r="L15634" s="2" t="str">
        <f>VLOOKUP(A15634,Region!$C$1:$G$241,5)</f>
        <v>Central America</v>
      </c>
    </row>
    <row r="15635" spans="1:12" x14ac:dyDescent="0.55000000000000004">
      <c r="A15635" s="2" t="s">
        <v>144</v>
      </c>
      <c r="B15635" s="2" t="s">
        <v>8</v>
      </c>
      <c r="C15635" s="2" t="s">
        <v>9</v>
      </c>
      <c r="D15635" s="2" t="s">
        <v>10</v>
      </c>
      <c r="E15635" s="2" t="s">
        <v>11</v>
      </c>
      <c r="F15635" s="2">
        <v>2012</v>
      </c>
      <c r="G15635" s="2">
        <v>9.76</v>
      </c>
      <c r="I15635" s="2">
        <f t="shared" si="244"/>
        <v>56</v>
      </c>
      <c r="J15635" s="2">
        <f>VLOOKUP(A15635,Urbanizaton!$B$2:$BI$265,I15635)</f>
        <v>65.697999999999993</v>
      </c>
      <c r="K15635" s="2">
        <f>VLOOKUP(A15635,Population!$B$2:$BI$265,I15635)</f>
        <v>3772938</v>
      </c>
      <c r="L15635" s="2" t="str">
        <f>VLOOKUP(A15635,Region!$C$1:$G$241,5)</f>
        <v>Central America</v>
      </c>
    </row>
    <row r="15636" spans="1:12" x14ac:dyDescent="0.55000000000000004">
      <c r="A15636" s="2" t="s">
        <v>144</v>
      </c>
      <c r="B15636" s="2" t="s">
        <v>8</v>
      </c>
      <c r="C15636" s="2" t="s">
        <v>9</v>
      </c>
      <c r="D15636" s="2" t="s">
        <v>17</v>
      </c>
      <c r="E15636" s="2" t="s">
        <v>11</v>
      </c>
      <c r="F15636" s="2">
        <v>2012</v>
      </c>
      <c r="G15636" s="2">
        <v>2.61</v>
      </c>
      <c r="I15636" s="2">
        <f t="shared" si="244"/>
        <v>56</v>
      </c>
      <c r="J15636" s="2">
        <f>VLOOKUP(A15636,Urbanizaton!$B$2:$BI$265,I15636)</f>
        <v>65.697999999999993</v>
      </c>
      <c r="K15636" s="2">
        <f>VLOOKUP(A15636,Population!$B$2:$BI$265,I15636)</f>
        <v>3772938</v>
      </c>
      <c r="L15636" s="2" t="str">
        <f>VLOOKUP(A15636,Region!$C$1:$G$241,5)</f>
        <v>Central America</v>
      </c>
    </row>
    <row r="15637" spans="1:12" x14ac:dyDescent="0.55000000000000004">
      <c r="A15637" s="2" t="s">
        <v>144</v>
      </c>
      <c r="B15637" s="2" t="s">
        <v>8</v>
      </c>
      <c r="C15637" s="2" t="s">
        <v>9</v>
      </c>
      <c r="D15637" s="2" t="s">
        <v>10</v>
      </c>
      <c r="E15637" s="2" t="s">
        <v>11</v>
      </c>
      <c r="F15637" s="2">
        <v>2013</v>
      </c>
      <c r="G15637" s="2">
        <v>9.8699999999999992</v>
      </c>
      <c r="I15637" s="2">
        <f t="shared" si="244"/>
        <v>57</v>
      </c>
      <c r="J15637" s="2">
        <f>VLOOKUP(A15637,Urbanizaton!$B$2:$BI$265,I15637)</f>
        <v>65.994</v>
      </c>
      <c r="K15637" s="2">
        <f>VLOOKUP(A15637,Population!$B$2:$BI$265,I15637)</f>
        <v>3838462</v>
      </c>
      <c r="L15637" s="2" t="str">
        <f>VLOOKUP(A15637,Region!$C$1:$G$241,5)</f>
        <v>Central America</v>
      </c>
    </row>
    <row r="15638" spans="1:12" x14ac:dyDescent="0.55000000000000004">
      <c r="A15638" s="2" t="s">
        <v>144</v>
      </c>
      <c r="B15638" s="2" t="s">
        <v>8</v>
      </c>
      <c r="C15638" s="2" t="s">
        <v>9</v>
      </c>
      <c r="D15638" s="2" t="s">
        <v>17</v>
      </c>
      <c r="E15638" s="2" t="s">
        <v>11</v>
      </c>
      <c r="F15638" s="2">
        <v>2013</v>
      </c>
      <c r="G15638" s="2">
        <v>2.59</v>
      </c>
      <c r="I15638" s="2">
        <f t="shared" si="244"/>
        <v>57</v>
      </c>
      <c r="J15638" s="2">
        <f>VLOOKUP(A15638,Urbanizaton!$B$2:$BI$265,I15638)</f>
        <v>65.994</v>
      </c>
      <c r="K15638" s="2">
        <f>VLOOKUP(A15638,Population!$B$2:$BI$265,I15638)</f>
        <v>3838462</v>
      </c>
      <c r="L15638" s="2" t="str">
        <f>VLOOKUP(A15638,Region!$C$1:$G$241,5)</f>
        <v>Central America</v>
      </c>
    </row>
    <row r="15639" spans="1:12" x14ac:dyDescent="0.55000000000000004">
      <c r="A15639" s="2" t="s">
        <v>144</v>
      </c>
      <c r="B15639" s="2" t="s">
        <v>8</v>
      </c>
      <c r="C15639" s="2" t="s">
        <v>9</v>
      </c>
      <c r="D15639" s="2" t="s">
        <v>10</v>
      </c>
      <c r="E15639" s="2" t="s">
        <v>11</v>
      </c>
      <c r="F15639" s="2">
        <v>2014</v>
      </c>
      <c r="G15639" s="2">
        <v>10.59</v>
      </c>
      <c r="I15639" s="2">
        <f t="shared" si="244"/>
        <v>58</v>
      </c>
      <c r="J15639" s="2">
        <f>VLOOKUP(A15639,Urbanizaton!$B$2:$BI$265,I15639)</f>
        <v>66.292000000000002</v>
      </c>
      <c r="K15639" s="2">
        <f>VLOOKUP(A15639,Population!$B$2:$BI$265,I15639)</f>
        <v>3903986</v>
      </c>
      <c r="L15639" s="2" t="str">
        <f>VLOOKUP(A15639,Region!$C$1:$G$241,5)</f>
        <v>Central America</v>
      </c>
    </row>
    <row r="15640" spans="1:12" x14ac:dyDescent="0.55000000000000004">
      <c r="A15640" s="2" t="s">
        <v>144</v>
      </c>
      <c r="B15640" s="2" t="s">
        <v>8</v>
      </c>
      <c r="C15640" s="2" t="s">
        <v>9</v>
      </c>
      <c r="D15640" s="2" t="s">
        <v>17</v>
      </c>
      <c r="E15640" s="2" t="s">
        <v>11</v>
      </c>
      <c r="F15640" s="2">
        <v>2014</v>
      </c>
      <c r="G15640" s="2">
        <v>2.74</v>
      </c>
      <c r="I15640" s="2">
        <f t="shared" si="244"/>
        <v>58</v>
      </c>
      <c r="J15640" s="2">
        <f>VLOOKUP(A15640,Urbanizaton!$B$2:$BI$265,I15640)</f>
        <v>66.292000000000002</v>
      </c>
      <c r="K15640" s="2">
        <f>VLOOKUP(A15640,Population!$B$2:$BI$265,I15640)</f>
        <v>3903986</v>
      </c>
      <c r="L15640" s="2" t="str">
        <f>VLOOKUP(A15640,Region!$C$1:$G$241,5)</f>
        <v>Central America</v>
      </c>
    </row>
    <row r="15641" spans="1:12" x14ac:dyDescent="0.55000000000000004">
      <c r="A15641" s="2" t="s">
        <v>90</v>
      </c>
      <c r="B15641" s="2" t="s">
        <v>8</v>
      </c>
      <c r="C15641" s="2" t="s">
        <v>9</v>
      </c>
      <c r="D15641" s="2" t="s">
        <v>10</v>
      </c>
      <c r="E15641" s="2" t="s">
        <v>11</v>
      </c>
      <c r="F15641" s="2">
        <v>1971</v>
      </c>
      <c r="G15641" s="2">
        <v>15.38</v>
      </c>
      <c r="I15641" s="2">
        <f t="shared" si="244"/>
        <v>15</v>
      </c>
      <c r="J15641" s="2">
        <f>VLOOKUP(A15641,Urbanizaton!$B$2:$BI$265,I15641)</f>
        <v>58.496000000000002</v>
      </c>
      <c r="K15641" s="2">
        <f>VLOOKUP(A15641,Population!$B$2:$BI$265,I15641)</f>
        <v>13704335</v>
      </c>
      <c r="L15641" s="2" t="str">
        <f>VLOOKUP(A15641,Region!$C$1:$G$241,5)</f>
        <v>South America</v>
      </c>
    </row>
    <row r="15642" spans="1:12" x14ac:dyDescent="0.55000000000000004">
      <c r="A15642" s="2" t="s">
        <v>90</v>
      </c>
      <c r="B15642" s="2" t="s">
        <v>8</v>
      </c>
      <c r="C15642" s="2" t="s">
        <v>9</v>
      </c>
      <c r="D15642" s="2" t="s">
        <v>17</v>
      </c>
      <c r="E15642" s="2" t="s">
        <v>11</v>
      </c>
      <c r="F15642" s="2">
        <v>1971</v>
      </c>
      <c r="G15642" s="2">
        <v>1.1200000000000001</v>
      </c>
      <c r="I15642" s="2">
        <f t="shared" si="244"/>
        <v>15</v>
      </c>
      <c r="J15642" s="2">
        <f>VLOOKUP(A15642,Urbanizaton!$B$2:$BI$265,I15642)</f>
        <v>58.496000000000002</v>
      </c>
      <c r="K15642" s="2">
        <f>VLOOKUP(A15642,Population!$B$2:$BI$265,I15642)</f>
        <v>13704335</v>
      </c>
      <c r="L15642" s="2" t="str">
        <f>VLOOKUP(A15642,Region!$C$1:$G$241,5)</f>
        <v>South America</v>
      </c>
    </row>
    <row r="15643" spans="1:12" x14ac:dyDescent="0.55000000000000004">
      <c r="A15643" s="2" t="s">
        <v>90</v>
      </c>
      <c r="B15643" s="2" t="s">
        <v>8</v>
      </c>
      <c r="C15643" s="2" t="s">
        <v>9</v>
      </c>
      <c r="D15643" s="2" t="s">
        <v>10</v>
      </c>
      <c r="E15643" s="2" t="s">
        <v>11</v>
      </c>
      <c r="F15643" s="2">
        <v>1972</v>
      </c>
      <c r="G15643" s="2">
        <v>15.4</v>
      </c>
      <c r="I15643" s="2">
        <f t="shared" si="244"/>
        <v>16</v>
      </c>
      <c r="J15643" s="2">
        <f>VLOOKUP(A15643,Urbanizaton!$B$2:$BI$265,I15643)</f>
        <v>59.546999999999997</v>
      </c>
      <c r="K15643" s="2">
        <f>VLOOKUP(A15643,Population!$B$2:$BI$265,I15643)</f>
        <v>14072476</v>
      </c>
      <c r="L15643" s="2" t="str">
        <f>VLOOKUP(A15643,Region!$C$1:$G$241,5)</f>
        <v>South America</v>
      </c>
    </row>
    <row r="15644" spans="1:12" x14ac:dyDescent="0.55000000000000004">
      <c r="A15644" s="2" t="s">
        <v>90</v>
      </c>
      <c r="B15644" s="2" t="s">
        <v>8</v>
      </c>
      <c r="C15644" s="2" t="s">
        <v>9</v>
      </c>
      <c r="D15644" s="2" t="s">
        <v>17</v>
      </c>
      <c r="E15644" s="2" t="s">
        <v>11</v>
      </c>
      <c r="F15644" s="2">
        <v>1972</v>
      </c>
      <c r="G15644" s="2">
        <v>1.0900000000000001</v>
      </c>
      <c r="I15644" s="2">
        <f t="shared" si="244"/>
        <v>16</v>
      </c>
      <c r="J15644" s="2">
        <f>VLOOKUP(A15644,Urbanizaton!$B$2:$BI$265,I15644)</f>
        <v>59.546999999999997</v>
      </c>
      <c r="K15644" s="2">
        <f>VLOOKUP(A15644,Population!$B$2:$BI$265,I15644)</f>
        <v>14072476</v>
      </c>
      <c r="L15644" s="2" t="str">
        <f>VLOOKUP(A15644,Region!$C$1:$G$241,5)</f>
        <v>South America</v>
      </c>
    </row>
    <row r="15645" spans="1:12" x14ac:dyDescent="0.55000000000000004">
      <c r="A15645" s="2" t="s">
        <v>90</v>
      </c>
      <c r="B15645" s="2" t="s">
        <v>8</v>
      </c>
      <c r="C15645" s="2" t="s">
        <v>9</v>
      </c>
      <c r="D15645" s="2" t="s">
        <v>10</v>
      </c>
      <c r="E15645" s="2" t="s">
        <v>11</v>
      </c>
      <c r="F15645" s="2">
        <v>1973</v>
      </c>
      <c r="G15645" s="2">
        <v>16.25</v>
      </c>
      <c r="I15645" s="2">
        <f t="shared" si="244"/>
        <v>17</v>
      </c>
      <c r="J15645" s="2">
        <f>VLOOKUP(A15645,Urbanizaton!$B$2:$BI$265,I15645)</f>
        <v>60.188000000000002</v>
      </c>
      <c r="K15645" s="2">
        <f>VLOOKUP(A15645,Population!$B$2:$BI$265,I15645)</f>
        <v>14447648</v>
      </c>
      <c r="L15645" s="2" t="str">
        <f>VLOOKUP(A15645,Region!$C$1:$G$241,5)</f>
        <v>South America</v>
      </c>
    </row>
    <row r="15646" spans="1:12" x14ac:dyDescent="0.55000000000000004">
      <c r="A15646" s="2" t="s">
        <v>90</v>
      </c>
      <c r="B15646" s="2" t="s">
        <v>8</v>
      </c>
      <c r="C15646" s="2" t="s">
        <v>9</v>
      </c>
      <c r="D15646" s="2" t="s">
        <v>17</v>
      </c>
      <c r="E15646" s="2" t="s">
        <v>11</v>
      </c>
      <c r="F15646" s="2">
        <v>1973</v>
      </c>
      <c r="G15646" s="2">
        <v>1.1200000000000001</v>
      </c>
      <c r="I15646" s="2">
        <f t="shared" si="244"/>
        <v>17</v>
      </c>
      <c r="J15646" s="2">
        <f>VLOOKUP(A15646,Urbanizaton!$B$2:$BI$265,I15646)</f>
        <v>60.188000000000002</v>
      </c>
      <c r="K15646" s="2">
        <f>VLOOKUP(A15646,Population!$B$2:$BI$265,I15646)</f>
        <v>14447648</v>
      </c>
      <c r="L15646" s="2" t="str">
        <f>VLOOKUP(A15646,Region!$C$1:$G$241,5)</f>
        <v>South America</v>
      </c>
    </row>
    <row r="15647" spans="1:12" x14ac:dyDescent="0.55000000000000004">
      <c r="A15647" s="2" t="s">
        <v>90</v>
      </c>
      <c r="B15647" s="2" t="s">
        <v>8</v>
      </c>
      <c r="C15647" s="2" t="s">
        <v>9</v>
      </c>
      <c r="D15647" s="2" t="s">
        <v>10</v>
      </c>
      <c r="E15647" s="2" t="s">
        <v>11</v>
      </c>
      <c r="F15647" s="2">
        <v>1974</v>
      </c>
      <c r="G15647" s="2">
        <v>17.48</v>
      </c>
      <c r="I15647" s="2">
        <f t="shared" si="244"/>
        <v>18</v>
      </c>
      <c r="J15647" s="2">
        <f>VLOOKUP(A15647,Urbanizaton!$B$2:$BI$265,I15647)</f>
        <v>60.826999999999998</v>
      </c>
      <c r="K15647" s="2">
        <f>VLOOKUP(A15647,Population!$B$2:$BI$265,I15647)</f>
        <v>14832841</v>
      </c>
      <c r="L15647" s="2" t="str">
        <f>VLOOKUP(A15647,Region!$C$1:$G$241,5)</f>
        <v>South America</v>
      </c>
    </row>
    <row r="15648" spans="1:12" x14ac:dyDescent="0.55000000000000004">
      <c r="A15648" s="2" t="s">
        <v>90</v>
      </c>
      <c r="B15648" s="2" t="s">
        <v>8</v>
      </c>
      <c r="C15648" s="2" t="s">
        <v>9</v>
      </c>
      <c r="D15648" s="2" t="s">
        <v>17</v>
      </c>
      <c r="E15648" s="2" t="s">
        <v>11</v>
      </c>
      <c r="F15648" s="2">
        <v>1974</v>
      </c>
      <c r="G15648" s="2">
        <v>1.18</v>
      </c>
      <c r="I15648" s="2">
        <f t="shared" si="244"/>
        <v>18</v>
      </c>
      <c r="J15648" s="2">
        <f>VLOOKUP(A15648,Urbanizaton!$B$2:$BI$265,I15648)</f>
        <v>60.826999999999998</v>
      </c>
      <c r="K15648" s="2">
        <f>VLOOKUP(A15648,Population!$B$2:$BI$265,I15648)</f>
        <v>14832841</v>
      </c>
      <c r="L15648" s="2" t="str">
        <f>VLOOKUP(A15648,Region!$C$1:$G$241,5)</f>
        <v>South America</v>
      </c>
    </row>
    <row r="15649" spans="1:12" x14ac:dyDescent="0.55000000000000004">
      <c r="A15649" s="2" t="s">
        <v>90</v>
      </c>
      <c r="B15649" s="2" t="s">
        <v>8</v>
      </c>
      <c r="C15649" s="2" t="s">
        <v>9</v>
      </c>
      <c r="D15649" s="2" t="s">
        <v>10</v>
      </c>
      <c r="E15649" s="2" t="s">
        <v>11</v>
      </c>
      <c r="F15649" s="2">
        <v>1975</v>
      </c>
      <c r="G15649" s="2">
        <v>18.23</v>
      </c>
      <c r="I15649" s="2">
        <f t="shared" si="244"/>
        <v>19</v>
      </c>
      <c r="J15649" s="2">
        <f>VLOOKUP(A15649,Urbanizaton!$B$2:$BI$265,I15649)</f>
        <v>61.460999999999999</v>
      </c>
      <c r="K15649" s="2">
        <f>VLOOKUP(A15649,Population!$B$2:$BI$265,I15649)</f>
        <v>15229947</v>
      </c>
      <c r="L15649" s="2" t="str">
        <f>VLOOKUP(A15649,Region!$C$1:$G$241,5)</f>
        <v>South America</v>
      </c>
    </row>
    <row r="15650" spans="1:12" x14ac:dyDescent="0.55000000000000004">
      <c r="A15650" s="2" t="s">
        <v>90</v>
      </c>
      <c r="B15650" s="2" t="s">
        <v>8</v>
      </c>
      <c r="C15650" s="2" t="s">
        <v>9</v>
      </c>
      <c r="D15650" s="2" t="s">
        <v>17</v>
      </c>
      <c r="E15650" s="2" t="s">
        <v>11</v>
      </c>
      <c r="F15650" s="2">
        <v>1975</v>
      </c>
      <c r="G15650" s="2">
        <v>1.2</v>
      </c>
      <c r="I15650" s="2">
        <f t="shared" si="244"/>
        <v>19</v>
      </c>
      <c r="J15650" s="2">
        <f>VLOOKUP(A15650,Urbanizaton!$B$2:$BI$265,I15650)</f>
        <v>61.460999999999999</v>
      </c>
      <c r="K15650" s="2">
        <f>VLOOKUP(A15650,Population!$B$2:$BI$265,I15650)</f>
        <v>15229947</v>
      </c>
      <c r="L15650" s="2" t="str">
        <f>VLOOKUP(A15650,Region!$C$1:$G$241,5)</f>
        <v>South America</v>
      </c>
    </row>
    <row r="15651" spans="1:12" x14ac:dyDescent="0.55000000000000004">
      <c r="A15651" s="2" t="s">
        <v>90</v>
      </c>
      <c r="B15651" s="2" t="s">
        <v>8</v>
      </c>
      <c r="C15651" s="2" t="s">
        <v>9</v>
      </c>
      <c r="D15651" s="2" t="s">
        <v>10</v>
      </c>
      <c r="E15651" s="2" t="s">
        <v>11</v>
      </c>
      <c r="F15651" s="2">
        <v>1976</v>
      </c>
      <c r="G15651" s="2">
        <v>18.510000000000002</v>
      </c>
      <c r="I15651" s="2">
        <f t="shared" si="244"/>
        <v>20</v>
      </c>
      <c r="J15651" s="2">
        <f>VLOOKUP(A15651,Urbanizaton!$B$2:$BI$265,I15651)</f>
        <v>62.093000000000004</v>
      </c>
      <c r="K15651" s="2">
        <f>VLOOKUP(A15651,Population!$B$2:$BI$265,I15651)</f>
        <v>15639901</v>
      </c>
      <c r="L15651" s="2" t="str">
        <f>VLOOKUP(A15651,Region!$C$1:$G$241,5)</f>
        <v>South America</v>
      </c>
    </row>
    <row r="15652" spans="1:12" x14ac:dyDescent="0.55000000000000004">
      <c r="A15652" s="2" t="s">
        <v>90</v>
      </c>
      <c r="B15652" s="2" t="s">
        <v>8</v>
      </c>
      <c r="C15652" s="2" t="s">
        <v>9</v>
      </c>
      <c r="D15652" s="2" t="s">
        <v>17</v>
      </c>
      <c r="E15652" s="2" t="s">
        <v>11</v>
      </c>
      <c r="F15652" s="2">
        <v>1976</v>
      </c>
      <c r="G15652" s="2">
        <v>1.18</v>
      </c>
      <c r="I15652" s="2">
        <f t="shared" si="244"/>
        <v>20</v>
      </c>
      <c r="J15652" s="2">
        <f>VLOOKUP(A15652,Urbanizaton!$B$2:$BI$265,I15652)</f>
        <v>62.093000000000004</v>
      </c>
      <c r="K15652" s="2">
        <f>VLOOKUP(A15652,Population!$B$2:$BI$265,I15652)</f>
        <v>15639901</v>
      </c>
      <c r="L15652" s="2" t="str">
        <f>VLOOKUP(A15652,Region!$C$1:$G$241,5)</f>
        <v>South America</v>
      </c>
    </row>
    <row r="15653" spans="1:12" x14ac:dyDescent="0.55000000000000004">
      <c r="A15653" s="2" t="s">
        <v>90</v>
      </c>
      <c r="B15653" s="2" t="s">
        <v>8</v>
      </c>
      <c r="C15653" s="2" t="s">
        <v>9</v>
      </c>
      <c r="D15653" s="2" t="s">
        <v>10</v>
      </c>
      <c r="E15653" s="2" t="s">
        <v>11</v>
      </c>
      <c r="F15653" s="2">
        <v>1977</v>
      </c>
      <c r="G15653" s="2">
        <v>18.18</v>
      </c>
      <c r="I15653" s="2">
        <f t="shared" si="244"/>
        <v>21</v>
      </c>
      <c r="J15653" s="2">
        <f>VLOOKUP(A15653,Urbanizaton!$B$2:$BI$265,I15653)</f>
        <v>62.719000000000001</v>
      </c>
      <c r="K15653" s="2">
        <f>VLOOKUP(A15653,Population!$B$2:$BI$265,I15653)</f>
        <v>16061323</v>
      </c>
      <c r="L15653" s="2" t="str">
        <f>VLOOKUP(A15653,Region!$C$1:$G$241,5)</f>
        <v>South America</v>
      </c>
    </row>
    <row r="15654" spans="1:12" x14ac:dyDescent="0.55000000000000004">
      <c r="A15654" s="2" t="s">
        <v>90</v>
      </c>
      <c r="B15654" s="2" t="s">
        <v>8</v>
      </c>
      <c r="C15654" s="2" t="s">
        <v>9</v>
      </c>
      <c r="D15654" s="2" t="s">
        <v>17</v>
      </c>
      <c r="E15654" s="2" t="s">
        <v>11</v>
      </c>
      <c r="F15654" s="2">
        <v>1977</v>
      </c>
      <c r="G15654" s="2">
        <v>1.1299999999999999</v>
      </c>
      <c r="I15654" s="2">
        <f t="shared" si="244"/>
        <v>21</v>
      </c>
      <c r="J15654" s="2">
        <f>VLOOKUP(A15654,Urbanizaton!$B$2:$BI$265,I15654)</f>
        <v>62.719000000000001</v>
      </c>
      <c r="K15654" s="2">
        <f>VLOOKUP(A15654,Population!$B$2:$BI$265,I15654)</f>
        <v>16061323</v>
      </c>
      <c r="L15654" s="2" t="str">
        <f>VLOOKUP(A15654,Region!$C$1:$G$241,5)</f>
        <v>South America</v>
      </c>
    </row>
    <row r="15655" spans="1:12" x14ac:dyDescent="0.55000000000000004">
      <c r="A15655" s="2" t="s">
        <v>90</v>
      </c>
      <c r="B15655" s="2" t="s">
        <v>8</v>
      </c>
      <c r="C15655" s="2" t="s">
        <v>9</v>
      </c>
      <c r="D15655" s="2" t="s">
        <v>10</v>
      </c>
      <c r="E15655" s="2" t="s">
        <v>11</v>
      </c>
      <c r="F15655" s="2">
        <v>1978</v>
      </c>
      <c r="G15655" s="2">
        <v>18.350000000000001</v>
      </c>
      <c r="I15655" s="2">
        <f t="shared" si="244"/>
        <v>22</v>
      </c>
      <c r="J15655" s="2">
        <f>VLOOKUP(A15655,Urbanizaton!$B$2:$BI$265,I15655)</f>
        <v>63.341000000000001</v>
      </c>
      <c r="K15655" s="2">
        <f>VLOOKUP(A15655,Population!$B$2:$BI$265,I15655)</f>
        <v>16491083</v>
      </c>
      <c r="L15655" s="2" t="str">
        <f>VLOOKUP(A15655,Region!$C$1:$G$241,5)</f>
        <v>South America</v>
      </c>
    </row>
    <row r="15656" spans="1:12" x14ac:dyDescent="0.55000000000000004">
      <c r="A15656" s="2" t="s">
        <v>90</v>
      </c>
      <c r="B15656" s="2" t="s">
        <v>8</v>
      </c>
      <c r="C15656" s="2" t="s">
        <v>9</v>
      </c>
      <c r="D15656" s="2" t="s">
        <v>17</v>
      </c>
      <c r="E15656" s="2" t="s">
        <v>11</v>
      </c>
      <c r="F15656" s="2">
        <v>1978</v>
      </c>
      <c r="G15656" s="2">
        <v>1.1100000000000001</v>
      </c>
      <c r="I15656" s="2">
        <f t="shared" si="244"/>
        <v>22</v>
      </c>
      <c r="J15656" s="2">
        <f>VLOOKUP(A15656,Urbanizaton!$B$2:$BI$265,I15656)</f>
        <v>63.341000000000001</v>
      </c>
      <c r="K15656" s="2">
        <f>VLOOKUP(A15656,Population!$B$2:$BI$265,I15656)</f>
        <v>16491083</v>
      </c>
      <c r="L15656" s="2" t="str">
        <f>VLOOKUP(A15656,Region!$C$1:$G$241,5)</f>
        <v>South America</v>
      </c>
    </row>
    <row r="15657" spans="1:12" x14ac:dyDescent="0.55000000000000004">
      <c r="A15657" s="2" t="s">
        <v>90</v>
      </c>
      <c r="B15657" s="2" t="s">
        <v>8</v>
      </c>
      <c r="C15657" s="2" t="s">
        <v>9</v>
      </c>
      <c r="D15657" s="2" t="s">
        <v>10</v>
      </c>
      <c r="E15657" s="2" t="s">
        <v>11</v>
      </c>
      <c r="F15657" s="2">
        <v>1979</v>
      </c>
      <c r="G15657" s="2">
        <v>19.190000000000001</v>
      </c>
      <c r="I15657" s="2">
        <f t="shared" si="244"/>
        <v>23</v>
      </c>
      <c r="J15657" s="2">
        <f>VLOOKUP(A15657,Urbanizaton!$B$2:$BI$265,I15657)</f>
        <v>63.96</v>
      </c>
      <c r="K15657" s="2">
        <f>VLOOKUP(A15657,Population!$B$2:$BI$265,I15657)</f>
        <v>16924753</v>
      </c>
      <c r="L15657" s="2" t="str">
        <f>VLOOKUP(A15657,Region!$C$1:$G$241,5)</f>
        <v>South America</v>
      </c>
    </row>
    <row r="15658" spans="1:12" x14ac:dyDescent="0.55000000000000004">
      <c r="A15658" s="2" t="s">
        <v>90</v>
      </c>
      <c r="B15658" s="2" t="s">
        <v>8</v>
      </c>
      <c r="C15658" s="2" t="s">
        <v>9</v>
      </c>
      <c r="D15658" s="2" t="s">
        <v>17</v>
      </c>
      <c r="E15658" s="2" t="s">
        <v>11</v>
      </c>
      <c r="F15658" s="2">
        <v>1979</v>
      </c>
      <c r="G15658" s="2">
        <v>1.1299999999999999</v>
      </c>
      <c r="I15658" s="2">
        <f t="shared" si="244"/>
        <v>23</v>
      </c>
      <c r="J15658" s="2">
        <f>VLOOKUP(A15658,Urbanizaton!$B$2:$BI$265,I15658)</f>
        <v>63.96</v>
      </c>
      <c r="K15658" s="2">
        <f>VLOOKUP(A15658,Population!$B$2:$BI$265,I15658)</f>
        <v>16924753</v>
      </c>
      <c r="L15658" s="2" t="str">
        <f>VLOOKUP(A15658,Region!$C$1:$G$241,5)</f>
        <v>South America</v>
      </c>
    </row>
    <row r="15659" spans="1:12" x14ac:dyDescent="0.55000000000000004">
      <c r="A15659" s="2" t="s">
        <v>90</v>
      </c>
      <c r="B15659" s="2" t="s">
        <v>8</v>
      </c>
      <c r="C15659" s="2" t="s">
        <v>9</v>
      </c>
      <c r="D15659" s="2" t="s">
        <v>10</v>
      </c>
      <c r="E15659" s="2" t="s">
        <v>11</v>
      </c>
      <c r="F15659" s="2">
        <v>1980</v>
      </c>
      <c r="G15659" s="2">
        <v>20.39</v>
      </c>
      <c r="I15659" s="2">
        <f t="shared" si="244"/>
        <v>24</v>
      </c>
      <c r="J15659" s="2">
        <f>VLOOKUP(A15659,Urbanizaton!$B$2:$BI$265,I15659)</f>
        <v>64.573999999999998</v>
      </c>
      <c r="K15659" s="2">
        <f>VLOOKUP(A15659,Population!$B$2:$BI$265,I15659)</f>
        <v>17359120</v>
      </c>
      <c r="L15659" s="2" t="str">
        <f>VLOOKUP(A15659,Region!$C$1:$G$241,5)</f>
        <v>South America</v>
      </c>
    </row>
    <row r="15660" spans="1:12" x14ac:dyDescent="0.55000000000000004">
      <c r="A15660" s="2" t="s">
        <v>90</v>
      </c>
      <c r="B15660" s="2" t="s">
        <v>8</v>
      </c>
      <c r="C15660" s="2" t="s">
        <v>9</v>
      </c>
      <c r="D15660" s="2" t="s">
        <v>17</v>
      </c>
      <c r="E15660" s="2" t="s">
        <v>11</v>
      </c>
      <c r="F15660" s="2">
        <v>1980</v>
      </c>
      <c r="G15660" s="2">
        <v>1.17</v>
      </c>
      <c r="I15660" s="2">
        <f t="shared" si="244"/>
        <v>24</v>
      </c>
      <c r="J15660" s="2">
        <f>VLOOKUP(A15660,Urbanizaton!$B$2:$BI$265,I15660)</f>
        <v>64.573999999999998</v>
      </c>
      <c r="K15660" s="2">
        <f>VLOOKUP(A15660,Population!$B$2:$BI$265,I15660)</f>
        <v>17359120</v>
      </c>
      <c r="L15660" s="2" t="str">
        <f>VLOOKUP(A15660,Region!$C$1:$G$241,5)</f>
        <v>South America</v>
      </c>
    </row>
    <row r="15661" spans="1:12" x14ac:dyDescent="0.55000000000000004">
      <c r="A15661" s="2" t="s">
        <v>90</v>
      </c>
      <c r="B15661" s="2" t="s">
        <v>8</v>
      </c>
      <c r="C15661" s="2" t="s">
        <v>9</v>
      </c>
      <c r="D15661" s="2" t="s">
        <v>10</v>
      </c>
      <c r="E15661" s="2" t="s">
        <v>11</v>
      </c>
      <c r="F15661" s="2">
        <v>1981</v>
      </c>
      <c r="G15661" s="2">
        <v>21.24</v>
      </c>
      <c r="I15661" s="2">
        <f t="shared" si="244"/>
        <v>25</v>
      </c>
      <c r="J15661" s="2">
        <f>VLOOKUP(A15661,Urbanizaton!$B$2:$BI$265,I15661)</f>
        <v>65.182000000000002</v>
      </c>
      <c r="K15661" s="2">
        <f>VLOOKUP(A15661,Population!$B$2:$BI$265,I15661)</f>
        <v>17792549</v>
      </c>
      <c r="L15661" s="2" t="str">
        <f>VLOOKUP(A15661,Region!$C$1:$G$241,5)</f>
        <v>South America</v>
      </c>
    </row>
    <row r="15662" spans="1:12" x14ac:dyDescent="0.55000000000000004">
      <c r="A15662" s="2" t="s">
        <v>90</v>
      </c>
      <c r="B15662" s="2" t="s">
        <v>8</v>
      </c>
      <c r="C15662" s="2" t="s">
        <v>9</v>
      </c>
      <c r="D15662" s="2" t="s">
        <v>17</v>
      </c>
      <c r="E15662" s="2" t="s">
        <v>11</v>
      </c>
      <c r="F15662" s="2">
        <v>1981</v>
      </c>
      <c r="G15662" s="2">
        <v>1.19</v>
      </c>
      <c r="I15662" s="2">
        <f t="shared" si="244"/>
        <v>25</v>
      </c>
      <c r="J15662" s="2">
        <f>VLOOKUP(A15662,Urbanizaton!$B$2:$BI$265,I15662)</f>
        <v>65.182000000000002</v>
      </c>
      <c r="K15662" s="2">
        <f>VLOOKUP(A15662,Population!$B$2:$BI$265,I15662)</f>
        <v>17792549</v>
      </c>
      <c r="L15662" s="2" t="str">
        <f>VLOOKUP(A15662,Region!$C$1:$G$241,5)</f>
        <v>South America</v>
      </c>
    </row>
    <row r="15663" spans="1:12" x14ac:dyDescent="0.55000000000000004">
      <c r="A15663" s="2" t="s">
        <v>90</v>
      </c>
      <c r="B15663" s="2" t="s">
        <v>8</v>
      </c>
      <c r="C15663" s="2" t="s">
        <v>9</v>
      </c>
      <c r="D15663" s="2" t="s">
        <v>10</v>
      </c>
      <c r="E15663" s="2" t="s">
        <v>11</v>
      </c>
      <c r="F15663" s="2">
        <v>1982</v>
      </c>
      <c r="G15663" s="2">
        <v>21.06</v>
      </c>
      <c r="I15663" s="2">
        <f t="shared" si="244"/>
        <v>26</v>
      </c>
      <c r="J15663" s="2">
        <f>VLOOKUP(A15663,Urbanizaton!$B$2:$BI$265,I15663)</f>
        <v>65.61</v>
      </c>
      <c r="K15663" s="2">
        <f>VLOOKUP(A15663,Population!$B$2:$BI$265,I15663)</f>
        <v>18225730</v>
      </c>
      <c r="L15663" s="2" t="str">
        <f>VLOOKUP(A15663,Region!$C$1:$G$241,5)</f>
        <v>South America</v>
      </c>
    </row>
    <row r="15664" spans="1:12" x14ac:dyDescent="0.55000000000000004">
      <c r="A15664" s="2" t="s">
        <v>90</v>
      </c>
      <c r="B15664" s="2" t="s">
        <v>8</v>
      </c>
      <c r="C15664" s="2" t="s">
        <v>9</v>
      </c>
      <c r="D15664" s="2" t="s">
        <v>17</v>
      </c>
      <c r="E15664" s="2" t="s">
        <v>11</v>
      </c>
      <c r="F15664" s="2">
        <v>1982</v>
      </c>
      <c r="G15664" s="2">
        <v>1.1599999999999999</v>
      </c>
      <c r="I15664" s="2">
        <f t="shared" si="244"/>
        <v>26</v>
      </c>
      <c r="J15664" s="2">
        <f>VLOOKUP(A15664,Urbanizaton!$B$2:$BI$265,I15664)</f>
        <v>65.61</v>
      </c>
      <c r="K15664" s="2">
        <f>VLOOKUP(A15664,Population!$B$2:$BI$265,I15664)</f>
        <v>18225730</v>
      </c>
      <c r="L15664" s="2" t="str">
        <f>VLOOKUP(A15664,Region!$C$1:$G$241,5)</f>
        <v>South America</v>
      </c>
    </row>
    <row r="15665" spans="1:12" x14ac:dyDescent="0.55000000000000004">
      <c r="A15665" s="2" t="s">
        <v>90</v>
      </c>
      <c r="B15665" s="2" t="s">
        <v>8</v>
      </c>
      <c r="C15665" s="2" t="s">
        <v>9</v>
      </c>
      <c r="D15665" s="2" t="s">
        <v>10</v>
      </c>
      <c r="E15665" s="2" t="s">
        <v>11</v>
      </c>
      <c r="F15665" s="2">
        <v>1983</v>
      </c>
      <c r="G15665" s="2">
        <v>17.77</v>
      </c>
      <c r="I15665" s="2">
        <f t="shared" si="244"/>
        <v>27</v>
      </c>
      <c r="J15665" s="2">
        <f>VLOOKUP(A15665,Urbanizaton!$B$2:$BI$265,I15665)</f>
        <v>66.031000000000006</v>
      </c>
      <c r="K15665" s="2">
        <f>VLOOKUP(A15665,Population!$B$2:$BI$265,I15665)</f>
        <v>18660439</v>
      </c>
      <c r="L15665" s="2" t="str">
        <f>VLOOKUP(A15665,Region!$C$1:$G$241,5)</f>
        <v>South America</v>
      </c>
    </row>
    <row r="15666" spans="1:12" x14ac:dyDescent="0.55000000000000004">
      <c r="A15666" s="2" t="s">
        <v>90</v>
      </c>
      <c r="B15666" s="2" t="s">
        <v>8</v>
      </c>
      <c r="C15666" s="2" t="s">
        <v>9</v>
      </c>
      <c r="D15666" s="2" t="s">
        <v>17</v>
      </c>
      <c r="E15666" s="2" t="s">
        <v>11</v>
      </c>
      <c r="F15666" s="2">
        <v>1983</v>
      </c>
      <c r="G15666" s="2">
        <v>0.95</v>
      </c>
      <c r="I15666" s="2">
        <f t="shared" si="244"/>
        <v>27</v>
      </c>
      <c r="J15666" s="2">
        <f>VLOOKUP(A15666,Urbanizaton!$B$2:$BI$265,I15666)</f>
        <v>66.031000000000006</v>
      </c>
      <c r="K15666" s="2">
        <f>VLOOKUP(A15666,Population!$B$2:$BI$265,I15666)</f>
        <v>18660439</v>
      </c>
      <c r="L15666" s="2" t="str">
        <f>VLOOKUP(A15666,Region!$C$1:$G$241,5)</f>
        <v>South America</v>
      </c>
    </row>
    <row r="15667" spans="1:12" x14ac:dyDescent="0.55000000000000004">
      <c r="A15667" s="2" t="s">
        <v>90</v>
      </c>
      <c r="B15667" s="2" t="s">
        <v>8</v>
      </c>
      <c r="C15667" s="2" t="s">
        <v>9</v>
      </c>
      <c r="D15667" s="2" t="s">
        <v>10</v>
      </c>
      <c r="E15667" s="2" t="s">
        <v>11</v>
      </c>
      <c r="F15667" s="2">
        <v>1984</v>
      </c>
      <c r="G15667" s="2">
        <v>18.59</v>
      </c>
      <c r="I15667" s="2">
        <f t="shared" si="244"/>
        <v>28</v>
      </c>
      <c r="J15667" s="2">
        <f>VLOOKUP(A15667,Urbanizaton!$B$2:$BI$265,I15667)</f>
        <v>66.448999999999998</v>
      </c>
      <c r="K15667" s="2">
        <f>VLOOKUP(A15667,Population!$B$2:$BI$265,I15667)</f>
        <v>19099584</v>
      </c>
      <c r="L15667" s="2" t="str">
        <f>VLOOKUP(A15667,Region!$C$1:$G$241,5)</f>
        <v>South America</v>
      </c>
    </row>
    <row r="15668" spans="1:12" x14ac:dyDescent="0.55000000000000004">
      <c r="A15668" s="2" t="s">
        <v>90</v>
      </c>
      <c r="B15668" s="2" t="s">
        <v>8</v>
      </c>
      <c r="C15668" s="2" t="s">
        <v>9</v>
      </c>
      <c r="D15668" s="2" t="s">
        <v>17</v>
      </c>
      <c r="E15668" s="2" t="s">
        <v>11</v>
      </c>
      <c r="F15668" s="2">
        <v>1984</v>
      </c>
      <c r="G15668" s="2">
        <v>0.97</v>
      </c>
      <c r="I15668" s="2">
        <f t="shared" si="244"/>
        <v>28</v>
      </c>
      <c r="J15668" s="2">
        <f>VLOOKUP(A15668,Urbanizaton!$B$2:$BI$265,I15668)</f>
        <v>66.448999999999998</v>
      </c>
      <c r="K15668" s="2">
        <f>VLOOKUP(A15668,Population!$B$2:$BI$265,I15668)</f>
        <v>19099584</v>
      </c>
      <c r="L15668" s="2" t="str">
        <f>VLOOKUP(A15668,Region!$C$1:$G$241,5)</f>
        <v>South America</v>
      </c>
    </row>
    <row r="15669" spans="1:12" x14ac:dyDescent="0.55000000000000004">
      <c r="A15669" s="2" t="s">
        <v>90</v>
      </c>
      <c r="B15669" s="2" t="s">
        <v>8</v>
      </c>
      <c r="C15669" s="2" t="s">
        <v>9</v>
      </c>
      <c r="D15669" s="2" t="s">
        <v>10</v>
      </c>
      <c r="E15669" s="2" t="s">
        <v>11</v>
      </c>
      <c r="F15669" s="2">
        <v>1985</v>
      </c>
      <c r="G15669" s="2">
        <v>18.05</v>
      </c>
      <c r="I15669" s="2">
        <f t="shared" si="244"/>
        <v>29</v>
      </c>
      <c r="J15669" s="2">
        <f>VLOOKUP(A15669,Urbanizaton!$B$2:$BI$265,I15669)</f>
        <v>66.864000000000004</v>
      </c>
      <c r="K15669" s="2">
        <f>VLOOKUP(A15669,Population!$B$2:$BI$265,I15669)</f>
        <v>19544956</v>
      </c>
      <c r="L15669" s="2" t="str">
        <f>VLOOKUP(A15669,Region!$C$1:$G$241,5)</f>
        <v>South America</v>
      </c>
    </row>
    <row r="15670" spans="1:12" x14ac:dyDescent="0.55000000000000004">
      <c r="A15670" s="2" t="s">
        <v>90</v>
      </c>
      <c r="B15670" s="2" t="s">
        <v>8</v>
      </c>
      <c r="C15670" s="2" t="s">
        <v>9</v>
      </c>
      <c r="D15670" s="2" t="s">
        <v>17</v>
      </c>
      <c r="E15670" s="2" t="s">
        <v>11</v>
      </c>
      <c r="F15670" s="2">
        <v>1985</v>
      </c>
      <c r="G15670" s="2">
        <v>0.92</v>
      </c>
      <c r="I15670" s="2">
        <f t="shared" si="244"/>
        <v>29</v>
      </c>
      <c r="J15670" s="2">
        <f>VLOOKUP(A15670,Urbanizaton!$B$2:$BI$265,I15670)</f>
        <v>66.864000000000004</v>
      </c>
      <c r="K15670" s="2">
        <f>VLOOKUP(A15670,Population!$B$2:$BI$265,I15670)</f>
        <v>19544956</v>
      </c>
      <c r="L15670" s="2" t="str">
        <f>VLOOKUP(A15670,Region!$C$1:$G$241,5)</f>
        <v>South America</v>
      </c>
    </row>
    <row r="15671" spans="1:12" x14ac:dyDescent="0.55000000000000004">
      <c r="A15671" s="2" t="s">
        <v>90</v>
      </c>
      <c r="B15671" s="2" t="s">
        <v>8</v>
      </c>
      <c r="C15671" s="2" t="s">
        <v>9</v>
      </c>
      <c r="D15671" s="2" t="s">
        <v>10</v>
      </c>
      <c r="E15671" s="2" t="s">
        <v>11</v>
      </c>
      <c r="F15671" s="2">
        <v>1986</v>
      </c>
      <c r="G15671" s="2">
        <v>19.32</v>
      </c>
      <c r="I15671" s="2">
        <f t="shared" si="244"/>
        <v>30</v>
      </c>
      <c r="J15671" s="2">
        <f>VLOOKUP(A15671,Urbanizaton!$B$2:$BI$265,I15671)</f>
        <v>67.277000000000001</v>
      </c>
      <c r="K15671" s="2">
        <f>VLOOKUP(A15671,Population!$B$2:$BI$265,I15671)</f>
        <v>19996253</v>
      </c>
      <c r="L15671" s="2" t="str">
        <f>VLOOKUP(A15671,Region!$C$1:$G$241,5)</f>
        <v>South America</v>
      </c>
    </row>
    <row r="15672" spans="1:12" x14ac:dyDescent="0.55000000000000004">
      <c r="A15672" s="2" t="s">
        <v>90</v>
      </c>
      <c r="B15672" s="2" t="s">
        <v>8</v>
      </c>
      <c r="C15672" s="2" t="s">
        <v>9</v>
      </c>
      <c r="D15672" s="2" t="s">
        <v>17</v>
      </c>
      <c r="E15672" s="2" t="s">
        <v>11</v>
      </c>
      <c r="F15672" s="2">
        <v>1986</v>
      </c>
      <c r="G15672" s="2">
        <v>0.97</v>
      </c>
      <c r="I15672" s="2">
        <f t="shared" si="244"/>
        <v>30</v>
      </c>
      <c r="J15672" s="2">
        <f>VLOOKUP(A15672,Urbanizaton!$B$2:$BI$265,I15672)</f>
        <v>67.277000000000001</v>
      </c>
      <c r="K15672" s="2">
        <f>VLOOKUP(A15672,Population!$B$2:$BI$265,I15672)</f>
        <v>19996253</v>
      </c>
      <c r="L15672" s="2" t="str">
        <f>VLOOKUP(A15672,Region!$C$1:$G$241,5)</f>
        <v>South America</v>
      </c>
    </row>
    <row r="15673" spans="1:12" x14ac:dyDescent="0.55000000000000004">
      <c r="A15673" s="2" t="s">
        <v>90</v>
      </c>
      <c r="B15673" s="2" t="s">
        <v>8</v>
      </c>
      <c r="C15673" s="2" t="s">
        <v>9</v>
      </c>
      <c r="D15673" s="2" t="s">
        <v>10</v>
      </c>
      <c r="E15673" s="2" t="s">
        <v>11</v>
      </c>
      <c r="F15673" s="2">
        <v>1987</v>
      </c>
      <c r="G15673" s="2">
        <v>20.89</v>
      </c>
      <c r="I15673" s="2">
        <f t="shared" si="244"/>
        <v>31</v>
      </c>
      <c r="J15673" s="2">
        <f>VLOOKUP(A15673,Urbanizaton!$B$2:$BI$265,I15673)</f>
        <v>67.686999999999998</v>
      </c>
      <c r="K15673" s="2">
        <f>VLOOKUP(A15673,Population!$B$2:$BI$265,I15673)</f>
        <v>20451710</v>
      </c>
      <c r="L15673" s="2" t="str">
        <f>VLOOKUP(A15673,Region!$C$1:$G$241,5)</f>
        <v>South America</v>
      </c>
    </row>
    <row r="15674" spans="1:12" x14ac:dyDescent="0.55000000000000004">
      <c r="A15674" s="2" t="s">
        <v>90</v>
      </c>
      <c r="B15674" s="2" t="s">
        <v>8</v>
      </c>
      <c r="C15674" s="2" t="s">
        <v>9</v>
      </c>
      <c r="D15674" s="2" t="s">
        <v>17</v>
      </c>
      <c r="E15674" s="2" t="s">
        <v>11</v>
      </c>
      <c r="F15674" s="2">
        <v>1987</v>
      </c>
      <c r="G15674" s="2">
        <v>1.02</v>
      </c>
      <c r="I15674" s="2">
        <f t="shared" si="244"/>
        <v>31</v>
      </c>
      <c r="J15674" s="2">
        <f>VLOOKUP(A15674,Urbanizaton!$B$2:$BI$265,I15674)</f>
        <v>67.686999999999998</v>
      </c>
      <c r="K15674" s="2">
        <f>VLOOKUP(A15674,Population!$B$2:$BI$265,I15674)</f>
        <v>20451710</v>
      </c>
      <c r="L15674" s="2" t="str">
        <f>VLOOKUP(A15674,Region!$C$1:$G$241,5)</f>
        <v>South America</v>
      </c>
    </row>
    <row r="15675" spans="1:12" x14ac:dyDescent="0.55000000000000004">
      <c r="A15675" s="2" t="s">
        <v>90</v>
      </c>
      <c r="B15675" s="2" t="s">
        <v>8</v>
      </c>
      <c r="C15675" s="2" t="s">
        <v>9</v>
      </c>
      <c r="D15675" s="2" t="s">
        <v>10</v>
      </c>
      <c r="E15675" s="2" t="s">
        <v>11</v>
      </c>
      <c r="F15675" s="2">
        <v>1988</v>
      </c>
      <c r="G15675" s="2">
        <v>21.26</v>
      </c>
      <c r="I15675" s="2">
        <f t="shared" si="244"/>
        <v>32</v>
      </c>
      <c r="J15675" s="2">
        <f>VLOOKUP(A15675,Urbanizaton!$B$2:$BI$265,I15675)</f>
        <v>68.094999999999999</v>
      </c>
      <c r="K15675" s="2">
        <f>VLOOKUP(A15675,Population!$B$2:$BI$265,I15675)</f>
        <v>20909895</v>
      </c>
      <c r="L15675" s="2" t="str">
        <f>VLOOKUP(A15675,Region!$C$1:$G$241,5)</f>
        <v>South America</v>
      </c>
    </row>
    <row r="15676" spans="1:12" x14ac:dyDescent="0.55000000000000004">
      <c r="A15676" s="2" t="s">
        <v>90</v>
      </c>
      <c r="B15676" s="2" t="s">
        <v>8</v>
      </c>
      <c r="C15676" s="2" t="s">
        <v>9</v>
      </c>
      <c r="D15676" s="2" t="s">
        <v>17</v>
      </c>
      <c r="E15676" s="2" t="s">
        <v>11</v>
      </c>
      <c r="F15676" s="2">
        <v>1988</v>
      </c>
      <c r="G15676" s="2">
        <v>1.02</v>
      </c>
      <c r="I15676" s="2">
        <f t="shared" si="244"/>
        <v>32</v>
      </c>
      <c r="J15676" s="2">
        <f>VLOOKUP(A15676,Urbanizaton!$B$2:$BI$265,I15676)</f>
        <v>68.094999999999999</v>
      </c>
      <c r="K15676" s="2">
        <f>VLOOKUP(A15676,Population!$B$2:$BI$265,I15676)</f>
        <v>20909895</v>
      </c>
      <c r="L15676" s="2" t="str">
        <f>VLOOKUP(A15676,Region!$C$1:$G$241,5)</f>
        <v>South America</v>
      </c>
    </row>
    <row r="15677" spans="1:12" x14ac:dyDescent="0.55000000000000004">
      <c r="A15677" s="2" t="s">
        <v>90</v>
      </c>
      <c r="B15677" s="2" t="s">
        <v>8</v>
      </c>
      <c r="C15677" s="2" t="s">
        <v>9</v>
      </c>
      <c r="D15677" s="2" t="s">
        <v>10</v>
      </c>
      <c r="E15677" s="2" t="s">
        <v>11</v>
      </c>
      <c r="F15677" s="2">
        <v>1989</v>
      </c>
      <c r="G15677" s="2">
        <v>19.3</v>
      </c>
      <c r="I15677" s="2">
        <f t="shared" si="244"/>
        <v>33</v>
      </c>
      <c r="J15677" s="2">
        <f>VLOOKUP(A15677,Urbanizaton!$B$2:$BI$265,I15677)</f>
        <v>68.498999999999995</v>
      </c>
      <c r="K15677" s="2">
        <f>VLOOKUP(A15677,Population!$B$2:$BI$265,I15677)</f>
        <v>21368859</v>
      </c>
      <c r="L15677" s="2" t="str">
        <f>VLOOKUP(A15677,Region!$C$1:$G$241,5)</f>
        <v>South America</v>
      </c>
    </row>
    <row r="15678" spans="1:12" x14ac:dyDescent="0.55000000000000004">
      <c r="A15678" s="2" t="s">
        <v>90</v>
      </c>
      <c r="B15678" s="2" t="s">
        <v>8</v>
      </c>
      <c r="C15678" s="2" t="s">
        <v>9</v>
      </c>
      <c r="D15678" s="2" t="s">
        <v>17</v>
      </c>
      <c r="E15678" s="2" t="s">
        <v>11</v>
      </c>
      <c r="F15678" s="2">
        <v>1989</v>
      </c>
      <c r="G15678" s="2">
        <v>0.9</v>
      </c>
      <c r="I15678" s="2">
        <f t="shared" si="244"/>
        <v>33</v>
      </c>
      <c r="J15678" s="2">
        <f>VLOOKUP(A15678,Urbanizaton!$B$2:$BI$265,I15678)</f>
        <v>68.498999999999995</v>
      </c>
      <c r="K15678" s="2">
        <f>VLOOKUP(A15678,Population!$B$2:$BI$265,I15678)</f>
        <v>21368859</v>
      </c>
      <c r="L15678" s="2" t="str">
        <f>VLOOKUP(A15678,Region!$C$1:$G$241,5)</f>
        <v>South America</v>
      </c>
    </row>
    <row r="15679" spans="1:12" x14ac:dyDescent="0.55000000000000004">
      <c r="A15679" s="2" t="s">
        <v>90</v>
      </c>
      <c r="B15679" s="2" t="s">
        <v>8</v>
      </c>
      <c r="C15679" s="2" t="s">
        <v>9</v>
      </c>
      <c r="D15679" s="2" t="s">
        <v>10</v>
      </c>
      <c r="E15679" s="2" t="s">
        <v>11</v>
      </c>
      <c r="F15679" s="2">
        <v>1990</v>
      </c>
      <c r="G15679" s="2">
        <v>19.14</v>
      </c>
      <c r="I15679" s="2">
        <f t="shared" si="244"/>
        <v>34</v>
      </c>
      <c r="J15679" s="2">
        <f>VLOOKUP(A15679,Urbanizaton!$B$2:$BI$265,I15679)</f>
        <v>68.900999999999996</v>
      </c>
      <c r="K15679" s="2">
        <f>VLOOKUP(A15679,Population!$B$2:$BI$265,I15679)</f>
        <v>21826658</v>
      </c>
      <c r="L15679" s="2" t="str">
        <f>VLOOKUP(A15679,Region!$C$1:$G$241,5)</f>
        <v>South America</v>
      </c>
    </row>
    <row r="15680" spans="1:12" x14ac:dyDescent="0.55000000000000004">
      <c r="A15680" s="2" t="s">
        <v>90</v>
      </c>
      <c r="B15680" s="2" t="s">
        <v>8</v>
      </c>
      <c r="C15680" s="2" t="s">
        <v>9</v>
      </c>
      <c r="D15680" s="2" t="s">
        <v>17</v>
      </c>
      <c r="E15680" s="2" t="s">
        <v>11</v>
      </c>
      <c r="F15680" s="2">
        <v>1990</v>
      </c>
      <c r="G15680" s="2">
        <v>0.88</v>
      </c>
      <c r="I15680" s="2">
        <f t="shared" si="244"/>
        <v>34</v>
      </c>
      <c r="J15680" s="2">
        <f>VLOOKUP(A15680,Urbanizaton!$B$2:$BI$265,I15680)</f>
        <v>68.900999999999996</v>
      </c>
      <c r="K15680" s="2">
        <f>VLOOKUP(A15680,Population!$B$2:$BI$265,I15680)</f>
        <v>21826658</v>
      </c>
      <c r="L15680" s="2" t="str">
        <f>VLOOKUP(A15680,Region!$C$1:$G$241,5)</f>
        <v>South America</v>
      </c>
    </row>
    <row r="15681" spans="1:12" x14ac:dyDescent="0.55000000000000004">
      <c r="A15681" s="2" t="s">
        <v>90</v>
      </c>
      <c r="B15681" s="2" t="s">
        <v>8</v>
      </c>
      <c r="C15681" s="2" t="s">
        <v>9</v>
      </c>
      <c r="D15681" s="2" t="s">
        <v>10</v>
      </c>
      <c r="E15681" s="2" t="s">
        <v>11</v>
      </c>
      <c r="F15681" s="2">
        <v>1991</v>
      </c>
      <c r="G15681" s="2">
        <v>18.53</v>
      </c>
      <c r="I15681" s="2">
        <f t="shared" si="244"/>
        <v>35</v>
      </c>
      <c r="J15681" s="2">
        <f>VLOOKUP(A15681,Urbanizaton!$B$2:$BI$265,I15681)</f>
        <v>69.3</v>
      </c>
      <c r="K15681" s="2">
        <f>VLOOKUP(A15681,Population!$B$2:$BI$265,I15681)</f>
        <v>22283128</v>
      </c>
      <c r="L15681" s="2" t="str">
        <f>VLOOKUP(A15681,Region!$C$1:$G$241,5)</f>
        <v>South America</v>
      </c>
    </row>
    <row r="15682" spans="1:12" x14ac:dyDescent="0.55000000000000004">
      <c r="A15682" s="2" t="s">
        <v>90</v>
      </c>
      <c r="B15682" s="2" t="s">
        <v>8</v>
      </c>
      <c r="C15682" s="2" t="s">
        <v>9</v>
      </c>
      <c r="D15682" s="2" t="s">
        <v>17</v>
      </c>
      <c r="E15682" s="2" t="s">
        <v>11</v>
      </c>
      <c r="F15682" s="2">
        <v>1991</v>
      </c>
      <c r="G15682" s="2">
        <v>0.83</v>
      </c>
      <c r="I15682" s="2">
        <f t="shared" si="244"/>
        <v>35</v>
      </c>
      <c r="J15682" s="2">
        <f>VLOOKUP(A15682,Urbanizaton!$B$2:$BI$265,I15682)</f>
        <v>69.3</v>
      </c>
      <c r="K15682" s="2">
        <f>VLOOKUP(A15682,Population!$B$2:$BI$265,I15682)</f>
        <v>22283128</v>
      </c>
      <c r="L15682" s="2" t="str">
        <f>VLOOKUP(A15682,Region!$C$1:$G$241,5)</f>
        <v>South America</v>
      </c>
    </row>
    <row r="15683" spans="1:12" x14ac:dyDescent="0.55000000000000004">
      <c r="A15683" s="2" t="s">
        <v>90</v>
      </c>
      <c r="B15683" s="2" t="s">
        <v>8</v>
      </c>
      <c r="C15683" s="2" t="s">
        <v>9</v>
      </c>
      <c r="D15683" s="2" t="s">
        <v>10</v>
      </c>
      <c r="E15683" s="2" t="s">
        <v>11</v>
      </c>
      <c r="F15683" s="2">
        <v>1992</v>
      </c>
      <c r="G15683" s="2">
        <v>19.350000000000001</v>
      </c>
      <c r="I15683" s="2">
        <f t="shared" ref="I15683:I15746" si="245">IF(F15683=1960,4,F15683-1960+4)</f>
        <v>36</v>
      </c>
      <c r="J15683" s="2">
        <f>VLOOKUP(A15683,Urbanizaton!$B$2:$BI$265,I15683)</f>
        <v>69.697000000000003</v>
      </c>
      <c r="K15683" s="2">
        <f>VLOOKUP(A15683,Population!$B$2:$BI$265,I15683)</f>
        <v>22737056</v>
      </c>
      <c r="L15683" s="2" t="str">
        <f>VLOOKUP(A15683,Region!$C$1:$G$241,5)</f>
        <v>South America</v>
      </c>
    </row>
    <row r="15684" spans="1:12" x14ac:dyDescent="0.55000000000000004">
      <c r="A15684" s="2" t="s">
        <v>90</v>
      </c>
      <c r="B15684" s="2" t="s">
        <v>8</v>
      </c>
      <c r="C15684" s="2" t="s">
        <v>9</v>
      </c>
      <c r="D15684" s="2" t="s">
        <v>17</v>
      </c>
      <c r="E15684" s="2" t="s">
        <v>11</v>
      </c>
      <c r="F15684" s="2">
        <v>1992</v>
      </c>
      <c r="G15684" s="2">
        <v>0.85</v>
      </c>
      <c r="I15684" s="2">
        <f t="shared" si="245"/>
        <v>36</v>
      </c>
      <c r="J15684" s="2">
        <f>VLOOKUP(A15684,Urbanizaton!$B$2:$BI$265,I15684)</f>
        <v>69.697000000000003</v>
      </c>
      <c r="K15684" s="2">
        <f>VLOOKUP(A15684,Population!$B$2:$BI$265,I15684)</f>
        <v>22737056</v>
      </c>
      <c r="L15684" s="2" t="str">
        <f>VLOOKUP(A15684,Region!$C$1:$G$241,5)</f>
        <v>South America</v>
      </c>
    </row>
    <row r="15685" spans="1:12" x14ac:dyDescent="0.55000000000000004">
      <c r="A15685" s="2" t="s">
        <v>90</v>
      </c>
      <c r="B15685" s="2" t="s">
        <v>8</v>
      </c>
      <c r="C15685" s="2" t="s">
        <v>9</v>
      </c>
      <c r="D15685" s="2" t="s">
        <v>10</v>
      </c>
      <c r="E15685" s="2" t="s">
        <v>11</v>
      </c>
      <c r="F15685" s="2">
        <v>1993</v>
      </c>
      <c r="G15685" s="2">
        <v>20.02</v>
      </c>
      <c r="I15685" s="2">
        <f t="shared" si="245"/>
        <v>37</v>
      </c>
      <c r="J15685" s="2">
        <f>VLOOKUP(A15685,Urbanizaton!$B$2:$BI$265,I15685)</f>
        <v>70.088999999999999</v>
      </c>
      <c r="K15685" s="2">
        <f>VLOOKUP(A15685,Population!$B$2:$BI$265,I15685)</f>
        <v>23184228</v>
      </c>
      <c r="L15685" s="2" t="str">
        <f>VLOOKUP(A15685,Region!$C$1:$G$241,5)</f>
        <v>South America</v>
      </c>
    </row>
    <row r="15686" spans="1:12" x14ac:dyDescent="0.55000000000000004">
      <c r="A15686" s="2" t="s">
        <v>90</v>
      </c>
      <c r="B15686" s="2" t="s">
        <v>8</v>
      </c>
      <c r="C15686" s="2" t="s">
        <v>9</v>
      </c>
      <c r="D15686" s="2" t="s">
        <v>17</v>
      </c>
      <c r="E15686" s="2" t="s">
        <v>11</v>
      </c>
      <c r="F15686" s="2">
        <v>1993</v>
      </c>
      <c r="G15686" s="2">
        <v>0.86</v>
      </c>
      <c r="I15686" s="2">
        <f t="shared" si="245"/>
        <v>37</v>
      </c>
      <c r="J15686" s="2">
        <f>VLOOKUP(A15686,Urbanizaton!$B$2:$BI$265,I15686)</f>
        <v>70.088999999999999</v>
      </c>
      <c r="K15686" s="2">
        <f>VLOOKUP(A15686,Population!$B$2:$BI$265,I15686)</f>
        <v>23184228</v>
      </c>
      <c r="L15686" s="2" t="str">
        <f>VLOOKUP(A15686,Region!$C$1:$G$241,5)</f>
        <v>South America</v>
      </c>
    </row>
    <row r="15687" spans="1:12" x14ac:dyDescent="0.55000000000000004">
      <c r="A15687" s="2" t="s">
        <v>90</v>
      </c>
      <c r="B15687" s="2" t="s">
        <v>8</v>
      </c>
      <c r="C15687" s="2" t="s">
        <v>9</v>
      </c>
      <c r="D15687" s="2" t="s">
        <v>10</v>
      </c>
      <c r="E15687" s="2" t="s">
        <v>11</v>
      </c>
      <c r="F15687" s="2">
        <v>1994</v>
      </c>
      <c r="G15687" s="2">
        <v>20.54</v>
      </c>
      <c r="I15687" s="2">
        <f t="shared" si="245"/>
        <v>38</v>
      </c>
      <c r="J15687" s="2">
        <f>VLOOKUP(A15687,Urbanizaton!$B$2:$BI$265,I15687)</f>
        <v>70.521000000000001</v>
      </c>
      <c r="K15687" s="2">
        <f>VLOOKUP(A15687,Population!$B$2:$BI$265,I15687)</f>
        <v>23619356</v>
      </c>
      <c r="L15687" s="2" t="str">
        <f>VLOOKUP(A15687,Region!$C$1:$G$241,5)</f>
        <v>South America</v>
      </c>
    </row>
    <row r="15688" spans="1:12" x14ac:dyDescent="0.55000000000000004">
      <c r="A15688" s="2" t="s">
        <v>90</v>
      </c>
      <c r="B15688" s="2" t="s">
        <v>8</v>
      </c>
      <c r="C15688" s="2" t="s">
        <v>9</v>
      </c>
      <c r="D15688" s="2" t="s">
        <v>17</v>
      </c>
      <c r="E15688" s="2" t="s">
        <v>11</v>
      </c>
      <c r="F15688" s="2">
        <v>1994</v>
      </c>
      <c r="G15688" s="2">
        <v>0.87</v>
      </c>
      <c r="I15688" s="2">
        <f t="shared" si="245"/>
        <v>38</v>
      </c>
      <c r="J15688" s="2">
        <f>VLOOKUP(A15688,Urbanizaton!$B$2:$BI$265,I15688)</f>
        <v>70.521000000000001</v>
      </c>
      <c r="K15688" s="2">
        <f>VLOOKUP(A15688,Population!$B$2:$BI$265,I15688)</f>
        <v>23619356</v>
      </c>
      <c r="L15688" s="2" t="str">
        <f>VLOOKUP(A15688,Region!$C$1:$G$241,5)</f>
        <v>South America</v>
      </c>
    </row>
    <row r="15689" spans="1:12" x14ac:dyDescent="0.55000000000000004">
      <c r="A15689" s="2" t="s">
        <v>90</v>
      </c>
      <c r="B15689" s="2" t="s">
        <v>8</v>
      </c>
      <c r="C15689" s="2" t="s">
        <v>9</v>
      </c>
      <c r="D15689" s="2" t="s">
        <v>10</v>
      </c>
      <c r="E15689" s="2" t="s">
        <v>11</v>
      </c>
      <c r="F15689" s="2">
        <v>1995</v>
      </c>
      <c r="G15689" s="2">
        <v>23.3</v>
      </c>
      <c r="I15689" s="2">
        <f t="shared" si="245"/>
        <v>39</v>
      </c>
      <c r="J15689" s="2">
        <f>VLOOKUP(A15689,Urbanizaton!$B$2:$BI$265,I15689)</f>
        <v>70.950999999999993</v>
      </c>
      <c r="K15689" s="2">
        <f>VLOOKUP(A15689,Population!$B$2:$BI$265,I15689)</f>
        <v>24038760</v>
      </c>
      <c r="L15689" s="2" t="str">
        <f>VLOOKUP(A15689,Region!$C$1:$G$241,5)</f>
        <v>South America</v>
      </c>
    </row>
    <row r="15690" spans="1:12" x14ac:dyDescent="0.55000000000000004">
      <c r="A15690" s="2" t="s">
        <v>90</v>
      </c>
      <c r="B15690" s="2" t="s">
        <v>8</v>
      </c>
      <c r="C15690" s="2" t="s">
        <v>9</v>
      </c>
      <c r="D15690" s="2" t="s">
        <v>17</v>
      </c>
      <c r="E15690" s="2" t="s">
        <v>11</v>
      </c>
      <c r="F15690" s="2">
        <v>1995</v>
      </c>
      <c r="G15690" s="2">
        <v>0.97</v>
      </c>
      <c r="I15690" s="2">
        <f t="shared" si="245"/>
        <v>39</v>
      </c>
      <c r="J15690" s="2">
        <f>VLOOKUP(A15690,Urbanizaton!$B$2:$BI$265,I15690)</f>
        <v>70.950999999999993</v>
      </c>
      <c r="K15690" s="2">
        <f>VLOOKUP(A15690,Population!$B$2:$BI$265,I15690)</f>
        <v>24038760</v>
      </c>
      <c r="L15690" s="2" t="str">
        <f>VLOOKUP(A15690,Region!$C$1:$G$241,5)</f>
        <v>South America</v>
      </c>
    </row>
    <row r="15691" spans="1:12" x14ac:dyDescent="0.55000000000000004">
      <c r="A15691" s="2" t="s">
        <v>90</v>
      </c>
      <c r="B15691" s="2" t="s">
        <v>8</v>
      </c>
      <c r="C15691" s="2" t="s">
        <v>9</v>
      </c>
      <c r="D15691" s="2" t="s">
        <v>10</v>
      </c>
      <c r="E15691" s="2" t="s">
        <v>11</v>
      </c>
      <c r="F15691" s="2">
        <v>1996</v>
      </c>
      <c r="G15691" s="2">
        <v>25.67</v>
      </c>
      <c r="I15691" s="2">
        <f t="shared" si="245"/>
        <v>40</v>
      </c>
      <c r="J15691" s="2">
        <f>VLOOKUP(A15691,Urbanizaton!$B$2:$BI$265,I15691)</f>
        <v>71.376999999999995</v>
      </c>
      <c r="K15691" s="2">
        <f>VLOOKUP(A15691,Population!$B$2:$BI$265,I15691)</f>
        <v>24441074</v>
      </c>
      <c r="L15691" s="2" t="str">
        <f>VLOOKUP(A15691,Region!$C$1:$G$241,5)</f>
        <v>South America</v>
      </c>
    </row>
    <row r="15692" spans="1:12" x14ac:dyDescent="0.55000000000000004">
      <c r="A15692" s="2" t="s">
        <v>90</v>
      </c>
      <c r="B15692" s="2" t="s">
        <v>8</v>
      </c>
      <c r="C15692" s="2" t="s">
        <v>9</v>
      </c>
      <c r="D15692" s="2" t="s">
        <v>17</v>
      </c>
      <c r="E15692" s="2" t="s">
        <v>11</v>
      </c>
      <c r="F15692" s="2">
        <v>1996</v>
      </c>
      <c r="G15692" s="2">
        <v>1.05</v>
      </c>
      <c r="I15692" s="2">
        <f t="shared" si="245"/>
        <v>40</v>
      </c>
      <c r="J15692" s="2">
        <f>VLOOKUP(A15692,Urbanizaton!$B$2:$BI$265,I15692)</f>
        <v>71.376999999999995</v>
      </c>
      <c r="K15692" s="2">
        <f>VLOOKUP(A15692,Population!$B$2:$BI$265,I15692)</f>
        <v>24441074</v>
      </c>
      <c r="L15692" s="2" t="str">
        <f>VLOOKUP(A15692,Region!$C$1:$G$241,5)</f>
        <v>South America</v>
      </c>
    </row>
    <row r="15693" spans="1:12" x14ac:dyDescent="0.55000000000000004">
      <c r="A15693" s="2" t="s">
        <v>90</v>
      </c>
      <c r="B15693" s="2" t="s">
        <v>8</v>
      </c>
      <c r="C15693" s="2" t="s">
        <v>9</v>
      </c>
      <c r="D15693" s="2" t="s">
        <v>10</v>
      </c>
      <c r="E15693" s="2" t="s">
        <v>11</v>
      </c>
      <c r="F15693" s="2">
        <v>1997</v>
      </c>
      <c r="G15693" s="2">
        <v>25.4</v>
      </c>
      <c r="I15693" s="2">
        <f t="shared" si="245"/>
        <v>41</v>
      </c>
      <c r="J15693" s="2">
        <f>VLOOKUP(A15693,Urbanizaton!$B$2:$BI$265,I15693)</f>
        <v>71.798000000000002</v>
      </c>
      <c r="K15693" s="2">
        <f>VLOOKUP(A15693,Population!$B$2:$BI$265,I15693)</f>
        <v>24827406</v>
      </c>
      <c r="L15693" s="2" t="str">
        <f>VLOOKUP(A15693,Region!$C$1:$G$241,5)</f>
        <v>South America</v>
      </c>
    </row>
    <row r="15694" spans="1:12" x14ac:dyDescent="0.55000000000000004">
      <c r="A15694" s="2" t="s">
        <v>90</v>
      </c>
      <c r="B15694" s="2" t="s">
        <v>8</v>
      </c>
      <c r="C15694" s="2" t="s">
        <v>9</v>
      </c>
      <c r="D15694" s="2" t="s">
        <v>17</v>
      </c>
      <c r="E15694" s="2" t="s">
        <v>11</v>
      </c>
      <c r="F15694" s="2">
        <v>1997</v>
      </c>
      <c r="G15694" s="2">
        <v>1.02</v>
      </c>
      <c r="I15694" s="2">
        <f t="shared" si="245"/>
        <v>41</v>
      </c>
      <c r="J15694" s="2">
        <f>VLOOKUP(A15694,Urbanizaton!$B$2:$BI$265,I15694)</f>
        <v>71.798000000000002</v>
      </c>
      <c r="K15694" s="2">
        <f>VLOOKUP(A15694,Population!$B$2:$BI$265,I15694)</f>
        <v>24827406</v>
      </c>
      <c r="L15694" s="2" t="str">
        <f>VLOOKUP(A15694,Region!$C$1:$G$241,5)</f>
        <v>South America</v>
      </c>
    </row>
    <row r="15695" spans="1:12" x14ac:dyDescent="0.55000000000000004">
      <c r="A15695" s="2" t="s">
        <v>90</v>
      </c>
      <c r="B15695" s="2" t="s">
        <v>8</v>
      </c>
      <c r="C15695" s="2" t="s">
        <v>9</v>
      </c>
      <c r="D15695" s="2" t="s">
        <v>10</v>
      </c>
      <c r="E15695" s="2" t="s">
        <v>11</v>
      </c>
      <c r="F15695" s="2">
        <v>1998</v>
      </c>
      <c r="G15695" s="2">
        <v>24.41</v>
      </c>
      <c r="I15695" s="2">
        <f t="shared" si="245"/>
        <v>42</v>
      </c>
      <c r="J15695" s="2">
        <f>VLOOKUP(A15695,Urbanizaton!$B$2:$BI$265,I15695)</f>
        <v>72.215999999999994</v>
      </c>
      <c r="K15695" s="2">
        <f>VLOOKUP(A15695,Population!$B$2:$BI$265,I15695)</f>
        <v>25199748</v>
      </c>
      <c r="L15695" s="2" t="str">
        <f>VLOOKUP(A15695,Region!$C$1:$G$241,5)</f>
        <v>South America</v>
      </c>
    </row>
    <row r="15696" spans="1:12" x14ac:dyDescent="0.55000000000000004">
      <c r="A15696" s="2" t="s">
        <v>90</v>
      </c>
      <c r="B15696" s="2" t="s">
        <v>8</v>
      </c>
      <c r="C15696" s="2" t="s">
        <v>9</v>
      </c>
      <c r="D15696" s="2" t="s">
        <v>17</v>
      </c>
      <c r="E15696" s="2" t="s">
        <v>11</v>
      </c>
      <c r="F15696" s="2">
        <v>1998</v>
      </c>
      <c r="G15696" s="2">
        <v>0.97</v>
      </c>
      <c r="I15696" s="2">
        <f t="shared" si="245"/>
        <v>42</v>
      </c>
      <c r="J15696" s="2">
        <f>VLOOKUP(A15696,Urbanizaton!$B$2:$BI$265,I15696)</f>
        <v>72.215999999999994</v>
      </c>
      <c r="K15696" s="2">
        <f>VLOOKUP(A15696,Population!$B$2:$BI$265,I15696)</f>
        <v>25199748</v>
      </c>
      <c r="L15696" s="2" t="str">
        <f>VLOOKUP(A15696,Region!$C$1:$G$241,5)</f>
        <v>South America</v>
      </c>
    </row>
    <row r="15697" spans="1:12" x14ac:dyDescent="0.55000000000000004">
      <c r="A15697" s="2" t="s">
        <v>90</v>
      </c>
      <c r="B15697" s="2" t="s">
        <v>8</v>
      </c>
      <c r="C15697" s="2" t="s">
        <v>9</v>
      </c>
      <c r="D15697" s="2" t="s">
        <v>10</v>
      </c>
      <c r="E15697" s="2" t="s">
        <v>11</v>
      </c>
      <c r="F15697" s="2">
        <v>1999</v>
      </c>
      <c r="G15697" s="2">
        <v>26.85</v>
      </c>
      <c r="I15697" s="2">
        <f t="shared" si="245"/>
        <v>43</v>
      </c>
      <c r="J15697" s="2">
        <f>VLOOKUP(A15697,Urbanizaton!$B$2:$BI$265,I15697)</f>
        <v>72.631</v>
      </c>
      <c r="K15697" s="2">
        <f>VLOOKUP(A15697,Population!$B$2:$BI$265,I15697)</f>
        <v>25561299</v>
      </c>
      <c r="L15697" s="2" t="str">
        <f>VLOOKUP(A15697,Region!$C$1:$G$241,5)</f>
        <v>South America</v>
      </c>
    </row>
    <row r="15698" spans="1:12" x14ac:dyDescent="0.55000000000000004">
      <c r="A15698" s="2" t="s">
        <v>90</v>
      </c>
      <c r="B15698" s="2" t="s">
        <v>8</v>
      </c>
      <c r="C15698" s="2" t="s">
        <v>9</v>
      </c>
      <c r="D15698" s="2" t="s">
        <v>17</v>
      </c>
      <c r="E15698" s="2" t="s">
        <v>11</v>
      </c>
      <c r="F15698" s="2">
        <v>1999</v>
      </c>
      <c r="G15698" s="2">
        <v>1.05</v>
      </c>
      <c r="I15698" s="2">
        <f t="shared" si="245"/>
        <v>43</v>
      </c>
      <c r="J15698" s="2">
        <f>VLOOKUP(A15698,Urbanizaton!$B$2:$BI$265,I15698)</f>
        <v>72.631</v>
      </c>
      <c r="K15698" s="2">
        <f>VLOOKUP(A15698,Population!$B$2:$BI$265,I15698)</f>
        <v>25561299</v>
      </c>
      <c r="L15698" s="2" t="str">
        <f>VLOOKUP(A15698,Region!$C$1:$G$241,5)</f>
        <v>South America</v>
      </c>
    </row>
    <row r="15699" spans="1:12" x14ac:dyDescent="0.55000000000000004">
      <c r="A15699" s="2" t="s">
        <v>90</v>
      </c>
      <c r="B15699" s="2" t="s">
        <v>8</v>
      </c>
      <c r="C15699" s="2" t="s">
        <v>9</v>
      </c>
      <c r="D15699" s="2" t="s">
        <v>10</v>
      </c>
      <c r="E15699" s="2" t="s">
        <v>11</v>
      </c>
      <c r="F15699" s="2">
        <v>2000</v>
      </c>
      <c r="G15699" s="2">
        <v>26.39</v>
      </c>
      <c r="I15699" s="2">
        <f t="shared" si="245"/>
        <v>44</v>
      </c>
      <c r="J15699" s="2">
        <f>VLOOKUP(A15699,Urbanizaton!$B$2:$BI$265,I15699)</f>
        <v>73.042000000000002</v>
      </c>
      <c r="K15699" s="2">
        <f>VLOOKUP(A15699,Population!$B$2:$BI$265,I15699)</f>
        <v>25914879</v>
      </c>
      <c r="L15699" s="2" t="str">
        <f>VLOOKUP(A15699,Region!$C$1:$G$241,5)</f>
        <v>South America</v>
      </c>
    </row>
    <row r="15700" spans="1:12" x14ac:dyDescent="0.55000000000000004">
      <c r="A15700" s="2" t="s">
        <v>90</v>
      </c>
      <c r="B15700" s="2" t="s">
        <v>8</v>
      </c>
      <c r="C15700" s="2" t="s">
        <v>9</v>
      </c>
      <c r="D15700" s="2" t="s">
        <v>17</v>
      </c>
      <c r="E15700" s="2" t="s">
        <v>11</v>
      </c>
      <c r="F15700" s="2">
        <v>2000</v>
      </c>
      <c r="G15700" s="2">
        <v>1.02</v>
      </c>
      <c r="I15700" s="2">
        <f t="shared" si="245"/>
        <v>44</v>
      </c>
      <c r="J15700" s="2">
        <f>VLOOKUP(A15700,Urbanizaton!$B$2:$BI$265,I15700)</f>
        <v>73.042000000000002</v>
      </c>
      <c r="K15700" s="2">
        <f>VLOOKUP(A15700,Population!$B$2:$BI$265,I15700)</f>
        <v>25914879</v>
      </c>
      <c r="L15700" s="2" t="str">
        <f>VLOOKUP(A15700,Region!$C$1:$G$241,5)</f>
        <v>South America</v>
      </c>
    </row>
    <row r="15701" spans="1:12" x14ac:dyDescent="0.55000000000000004">
      <c r="A15701" s="2" t="s">
        <v>90</v>
      </c>
      <c r="B15701" s="2" t="s">
        <v>8</v>
      </c>
      <c r="C15701" s="2" t="s">
        <v>9</v>
      </c>
      <c r="D15701" s="2" t="s">
        <v>10</v>
      </c>
      <c r="E15701" s="2" t="s">
        <v>11</v>
      </c>
      <c r="F15701" s="2">
        <v>2001</v>
      </c>
      <c r="G15701" s="2">
        <v>24.33</v>
      </c>
      <c r="I15701" s="2">
        <f t="shared" si="245"/>
        <v>45</v>
      </c>
      <c r="J15701" s="2">
        <f>VLOOKUP(A15701,Urbanizaton!$B$2:$BI$265,I15701)</f>
        <v>73.447999999999993</v>
      </c>
      <c r="K15701" s="2">
        <f>VLOOKUP(A15701,Population!$B$2:$BI$265,I15701)</f>
        <v>26261363</v>
      </c>
      <c r="L15701" s="2" t="str">
        <f>VLOOKUP(A15701,Region!$C$1:$G$241,5)</f>
        <v>South America</v>
      </c>
    </row>
    <row r="15702" spans="1:12" x14ac:dyDescent="0.55000000000000004">
      <c r="A15702" s="2" t="s">
        <v>90</v>
      </c>
      <c r="B15702" s="2" t="s">
        <v>8</v>
      </c>
      <c r="C15702" s="2" t="s">
        <v>9</v>
      </c>
      <c r="D15702" s="2" t="s">
        <v>17</v>
      </c>
      <c r="E15702" s="2" t="s">
        <v>11</v>
      </c>
      <c r="F15702" s="2">
        <v>2001</v>
      </c>
      <c r="G15702" s="2">
        <v>0.93</v>
      </c>
      <c r="I15702" s="2">
        <f t="shared" si="245"/>
        <v>45</v>
      </c>
      <c r="J15702" s="2">
        <f>VLOOKUP(A15702,Urbanizaton!$B$2:$BI$265,I15702)</f>
        <v>73.447999999999993</v>
      </c>
      <c r="K15702" s="2">
        <f>VLOOKUP(A15702,Population!$B$2:$BI$265,I15702)</f>
        <v>26261363</v>
      </c>
      <c r="L15702" s="2" t="str">
        <f>VLOOKUP(A15702,Region!$C$1:$G$241,5)</f>
        <v>South America</v>
      </c>
    </row>
    <row r="15703" spans="1:12" x14ac:dyDescent="0.55000000000000004">
      <c r="A15703" s="2" t="s">
        <v>90</v>
      </c>
      <c r="B15703" s="2" t="s">
        <v>8</v>
      </c>
      <c r="C15703" s="2" t="s">
        <v>9</v>
      </c>
      <c r="D15703" s="2" t="s">
        <v>10</v>
      </c>
      <c r="E15703" s="2" t="s">
        <v>11</v>
      </c>
      <c r="F15703" s="2">
        <v>2002</v>
      </c>
      <c r="G15703" s="2">
        <v>25.52</v>
      </c>
      <c r="I15703" s="2">
        <f t="shared" si="245"/>
        <v>46</v>
      </c>
      <c r="J15703" s="2">
        <f>VLOOKUP(A15703,Urbanizaton!$B$2:$BI$265,I15703)</f>
        <v>73.849999999999994</v>
      </c>
      <c r="K15703" s="2">
        <f>VLOOKUP(A15703,Population!$B$2:$BI$265,I15703)</f>
        <v>26601467</v>
      </c>
      <c r="L15703" s="2" t="str">
        <f>VLOOKUP(A15703,Region!$C$1:$G$241,5)</f>
        <v>South America</v>
      </c>
    </row>
    <row r="15704" spans="1:12" x14ac:dyDescent="0.55000000000000004">
      <c r="A15704" s="2" t="s">
        <v>90</v>
      </c>
      <c r="B15704" s="2" t="s">
        <v>8</v>
      </c>
      <c r="C15704" s="2" t="s">
        <v>9</v>
      </c>
      <c r="D15704" s="2" t="s">
        <v>17</v>
      </c>
      <c r="E15704" s="2" t="s">
        <v>11</v>
      </c>
      <c r="F15704" s="2">
        <v>2002</v>
      </c>
      <c r="G15704" s="2">
        <v>0.96</v>
      </c>
      <c r="I15704" s="2">
        <f t="shared" si="245"/>
        <v>46</v>
      </c>
      <c r="J15704" s="2">
        <f>VLOOKUP(A15704,Urbanizaton!$B$2:$BI$265,I15704)</f>
        <v>73.849999999999994</v>
      </c>
      <c r="K15704" s="2">
        <f>VLOOKUP(A15704,Population!$B$2:$BI$265,I15704)</f>
        <v>26601467</v>
      </c>
      <c r="L15704" s="2" t="str">
        <f>VLOOKUP(A15704,Region!$C$1:$G$241,5)</f>
        <v>South America</v>
      </c>
    </row>
    <row r="15705" spans="1:12" x14ac:dyDescent="0.55000000000000004">
      <c r="A15705" s="2" t="s">
        <v>90</v>
      </c>
      <c r="B15705" s="2" t="s">
        <v>8</v>
      </c>
      <c r="C15705" s="2" t="s">
        <v>9</v>
      </c>
      <c r="D15705" s="2" t="s">
        <v>10</v>
      </c>
      <c r="E15705" s="2" t="s">
        <v>11</v>
      </c>
      <c r="F15705" s="2">
        <v>2003</v>
      </c>
      <c r="G15705" s="2">
        <v>24.87</v>
      </c>
      <c r="I15705" s="2">
        <f t="shared" si="245"/>
        <v>47</v>
      </c>
      <c r="J15705" s="2">
        <f>VLOOKUP(A15705,Urbanizaton!$B$2:$BI$265,I15705)</f>
        <v>74.248999999999995</v>
      </c>
      <c r="K15705" s="2">
        <f>VLOOKUP(A15705,Population!$B$2:$BI$265,I15705)</f>
        <v>26937738</v>
      </c>
      <c r="L15705" s="2" t="str">
        <f>VLOOKUP(A15705,Region!$C$1:$G$241,5)</f>
        <v>South America</v>
      </c>
    </row>
    <row r="15706" spans="1:12" x14ac:dyDescent="0.55000000000000004">
      <c r="A15706" s="2" t="s">
        <v>90</v>
      </c>
      <c r="B15706" s="2" t="s">
        <v>8</v>
      </c>
      <c r="C15706" s="2" t="s">
        <v>9</v>
      </c>
      <c r="D15706" s="2" t="s">
        <v>17</v>
      </c>
      <c r="E15706" s="2" t="s">
        <v>11</v>
      </c>
      <c r="F15706" s="2">
        <v>2003</v>
      </c>
      <c r="G15706" s="2">
        <v>0.92</v>
      </c>
      <c r="I15706" s="2">
        <f t="shared" si="245"/>
        <v>47</v>
      </c>
      <c r="J15706" s="2">
        <f>VLOOKUP(A15706,Urbanizaton!$B$2:$BI$265,I15706)</f>
        <v>74.248999999999995</v>
      </c>
      <c r="K15706" s="2">
        <f>VLOOKUP(A15706,Population!$B$2:$BI$265,I15706)</f>
        <v>26937738</v>
      </c>
      <c r="L15706" s="2" t="str">
        <f>VLOOKUP(A15706,Region!$C$1:$G$241,5)</f>
        <v>South America</v>
      </c>
    </row>
    <row r="15707" spans="1:12" x14ac:dyDescent="0.55000000000000004">
      <c r="A15707" s="2" t="s">
        <v>90</v>
      </c>
      <c r="B15707" s="2" t="s">
        <v>8</v>
      </c>
      <c r="C15707" s="2" t="s">
        <v>9</v>
      </c>
      <c r="D15707" s="2" t="s">
        <v>10</v>
      </c>
      <c r="E15707" s="2" t="s">
        <v>11</v>
      </c>
      <c r="F15707" s="2">
        <v>2004</v>
      </c>
      <c r="G15707" s="2">
        <v>28.76</v>
      </c>
      <c r="I15707" s="2">
        <f t="shared" si="245"/>
        <v>48</v>
      </c>
      <c r="J15707" s="2">
        <f>VLOOKUP(A15707,Urbanizaton!$B$2:$BI$265,I15707)</f>
        <v>74.644000000000005</v>
      </c>
      <c r="K15707" s="2">
        <f>VLOOKUP(A15707,Population!$B$2:$BI$265,I15707)</f>
        <v>27273194</v>
      </c>
      <c r="L15707" s="2" t="str">
        <f>VLOOKUP(A15707,Region!$C$1:$G$241,5)</f>
        <v>South America</v>
      </c>
    </row>
    <row r="15708" spans="1:12" x14ac:dyDescent="0.55000000000000004">
      <c r="A15708" s="2" t="s">
        <v>90</v>
      </c>
      <c r="B15708" s="2" t="s">
        <v>8</v>
      </c>
      <c r="C15708" s="2" t="s">
        <v>9</v>
      </c>
      <c r="D15708" s="2" t="s">
        <v>17</v>
      </c>
      <c r="E15708" s="2" t="s">
        <v>11</v>
      </c>
      <c r="F15708" s="2">
        <v>2004</v>
      </c>
      <c r="G15708" s="2">
        <v>1.05</v>
      </c>
      <c r="I15708" s="2">
        <f t="shared" si="245"/>
        <v>48</v>
      </c>
      <c r="J15708" s="2">
        <f>VLOOKUP(A15708,Urbanizaton!$B$2:$BI$265,I15708)</f>
        <v>74.644000000000005</v>
      </c>
      <c r="K15708" s="2">
        <f>VLOOKUP(A15708,Population!$B$2:$BI$265,I15708)</f>
        <v>27273194</v>
      </c>
      <c r="L15708" s="2" t="str">
        <f>VLOOKUP(A15708,Region!$C$1:$G$241,5)</f>
        <v>South America</v>
      </c>
    </row>
    <row r="15709" spans="1:12" x14ac:dyDescent="0.55000000000000004">
      <c r="A15709" s="2" t="s">
        <v>90</v>
      </c>
      <c r="B15709" s="2" t="s">
        <v>8</v>
      </c>
      <c r="C15709" s="2" t="s">
        <v>9</v>
      </c>
      <c r="D15709" s="2" t="s">
        <v>10</v>
      </c>
      <c r="E15709" s="2" t="s">
        <v>11</v>
      </c>
      <c r="F15709" s="2">
        <v>2005</v>
      </c>
      <c r="G15709" s="2">
        <v>28.62</v>
      </c>
      <c r="I15709" s="2">
        <f t="shared" si="245"/>
        <v>49</v>
      </c>
      <c r="J15709" s="2">
        <f>VLOOKUP(A15709,Urbanizaton!$B$2:$BI$265,I15709)</f>
        <v>75.034000000000006</v>
      </c>
      <c r="K15709" s="2">
        <f>VLOOKUP(A15709,Population!$B$2:$BI$265,I15709)</f>
        <v>27610410</v>
      </c>
      <c r="L15709" s="2" t="str">
        <f>VLOOKUP(A15709,Region!$C$1:$G$241,5)</f>
        <v>South America</v>
      </c>
    </row>
    <row r="15710" spans="1:12" x14ac:dyDescent="0.55000000000000004">
      <c r="A15710" s="2" t="s">
        <v>90</v>
      </c>
      <c r="B15710" s="2" t="s">
        <v>8</v>
      </c>
      <c r="C15710" s="2" t="s">
        <v>9</v>
      </c>
      <c r="D15710" s="2" t="s">
        <v>17</v>
      </c>
      <c r="E15710" s="2" t="s">
        <v>11</v>
      </c>
      <c r="F15710" s="2">
        <v>2005</v>
      </c>
      <c r="G15710" s="2">
        <v>1.04</v>
      </c>
      <c r="I15710" s="2">
        <f t="shared" si="245"/>
        <v>49</v>
      </c>
      <c r="J15710" s="2">
        <f>VLOOKUP(A15710,Urbanizaton!$B$2:$BI$265,I15710)</f>
        <v>75.034000000000006</v>
      </c>
      <c r="K15710" s="2">
        <f>VLOOKUP(A15710,Population!$B$2:$BI$265,I15710)</f>
        <v>27610410</v>
      </c>
      <c r="L15710" s="2" t="str">
        <f>VLOOKUP(A15710,Region!$C$1:$G$241,5)</f>
        <v>South America</v>
      </c>
    </row>
    <row r="15711" spans="1:12" x14ac:dyDescent="0.55000000000000004">
      <c r="A15711" s="2" t="s">
        <v>90</v>
      </c>
      <c r="B15711" s="2" t="s">
        <v>8</v>
      </c>
      <c r="C15711" s="2" t="s">
        <v>9</v>
      </c>
      <c r="D15711" s="2" t="s">
        <v>10</v>
      </c>
      <c r="E15711" s="2" t="s">
        <v>11</v>
      </c>
      <c r="F15711" s="2">
        <v>2006</v>
      </c>
      <c r="G15711" s="2">
        <v>28.02</v>
      </c>
      <c r="I15711" s="2">
        <f t="shared" si="245"/>
        <v>50</v>
      </c>
      <c r="J15711" s="2">
        <f>VLOOKUP(A15711,Urbanizaton!$B$2:$BI$265,I15711)</f>
        <v>75.421000000000006</v>
      </c>
      <c r="K15711" s="2">
        <f>VLOOKUP(A15711,Population!$B$2:$BI$265,I15711)</f>
        <v>27949944</v>
      </c>
      <c r="L15711" s="2" t="str">
        <f>VLOOKUP(A15711,Region!$C$1:$G$241,5)</f>
        <v>South America</v>
      </c>
    </row>
    <row r="15712" spans="1:12" x14ac:dyDescent="0.55000000000000004">
      <c r="A15712" s="2" t="s">
        <v>90</v>
      </c>
      <c r="B15712" s="2" t="s">
        <v>8</v>
      </c>
      <c r="C15712" s="2" t="s">
        <v>9</v>
      </c>
      <c r="D15712" s="2" t="s">
        <v>17</v>
      </c>
      <c r="E15712" s="2" t="s">
        <v>11</v>
      </c>
      <c r="F15712" s="2">
        <v>2006</v>
      </c>
      <c r="G15712" s="2">
        <v>1</v>
      </c>
      <c r="I15712" s="2">
        <f t="shared" si="245"/>
        <v>50</v>
      </c>
      <c r="J15712" s="2">
        <f>VLOOKUP(A15712,Urbanizaton!$B$2:$BI$265,I15712)</f>
        <v>75.421000000000006</v>
      </c>
      <c r="K15712" s="2">
        <f>VLOOKUP(A15712,Population!$B$2:$BI$265,I15712)</f>
        <v>27949944</v>
      </c>
      <c r="L15712" s="2" t="str">
        <f>VLOOKUP(A15712,Region!$C$1:$G$241,5)</f>
        <v>South America</v>
      </c>
    </row>
    <row r="15713" spans="1:12" x14ac:dyDescent="0.55000000000000004">
      <c r="A15713" s="2" t="s">
        <v>90</v>
      </c>
      <c r="B15713" s="2" t="s">
        <v>8</v>
      </c>
      <c r="C15713" s="2" t="s">
        <v>9</v>
      </c>
      <c r="D15713" s="2" t="s">
        <v>10</v>
      </c>
      <c r="E15713" s="2" t="s">
        <v>11</v>
      </c>
      <c r="F15713" s="2">
        <v>2007</v>
      </c>
      <c r="G15713" s="2">
        <v>30.91</v>
      </c>
      <c r="I15713" s="2">
        <f t="shared" si="245"/>
        <v>51</v>
      </c>
      <c r="J15713" s="2">
        <f>VLOOKUP(A15713,Urbanizaton!$B$2:$BI$265,I15713)</f>
        <v>75.802999999999997</v>
      </c>
      <c r="K15713" s="2">
        <f>VLOOKUP(A15713,Population!$B$2:$BI$265,I15713)</f>
        <v>28292724</v>
      </c>
      <c r="L15713" s="2" t="str">
        <f>VLOOKUP(A15713,Region!$C$1:$G$241,5)</f>
        <v>South America</v>
      </c>
    </row>
    <row r="15714" spans="1:12" x14ac:dyDescent="0.55000000000000004">
      <c r="A15714" s="2" t="s">
        <v>90</v>
      </c>
      <c r="B15714" s="2" t="s">
        <v>8</v>
      </c>
      <c r="C15714" s="2" t="s">
        <v>9</v>
      </c>
      <c r="D15714" s="2" t="s">
        <v>17</v>
      </c>
      <c r="E15714" s="2" t="s">
        <v>11</v>
      </c>
      <c r="F15714" s="2">
        <v>2007</v>
      </c>
      <c r="G15714" s="2">
        <v>1.0900000000000001</v>
      </c>
      <c r="I15714" s="2">
        <f t="shared" si="245"/>
        <v>51</v>
      </c>
      <c r="J15714" s="2">
        <f>VLOOKUP(A15714,Urbanizaton!$B$2:$BI$265,I15714)</f>
        <v>75.802999999999997</v>
      </c>
      <c r="K15714" s="2">
        <f>VLOOKUP(A15714,Population!$B$2:$BI$265,I15714)</f>
        <v>28292724</v>
      </c>
      <c r="L15714" s="2" t="str">
        <f>VLOOKUP(A15714,Region!$C$1:$G$241,5)</f>
        <v>South America</v>
      </c>
    </row>
    <row r="15715" spans="1:12" x14ac:dyDescent="0.55000000000000004">
      <c r="A15715" s="2" t="s">
        <v>90</v>
      </c>
      <c r="B15715" s="2" t="s">
        <v>8</v>
      </c>
      <c r="C15715" s="2" t="s">
        <v>9</v>
      </c>
      <c r="D15715" s="2" t="s">
        <v>10</v>
      </c>
      <c r="E15715" s="2" t="s">
        <v>11</v>
      </c>
      <c r="F15715" s="2">
        <v>2008</v>
      </c>
      <c r="G15715" s="2">
        <v>35.200000000000003</v>
      </c>
      <c r="I15715" s="2">
        <f t="shared" si="245"/>
        <v>52</v>
      </c>
      <c r="J15715" s="2">
        <f>VLOOKUP(A15715,Urbanizaton!$B$2:$BI$265,I15715)</f>
        <v>76.182000000000002</v>
      </c>
      <c r="K15715" s="2">
        <f>VLOOKUP(A15715,Population!$B$2:$BI$265,I15715)</f>
        <v>28641980</v>
      </c>
      <c r="L15715" s="2" t="str">
        <f>VLOOKUP(A15715,Region!$C$1:$G$241,5)</f>
        <v>South America</v>
      </c>
    </row>
    <row r="15716" spans="1:12" x14ac:dyDescent="0.55000000000000004">
      <c r="A15716" s="2" t="s">
        <v>90</v>
      </c>
      <c r="B15716" s="2" t="s">
        <v>8</v>
      </c>
      <c r="C15716" s="2" t="s">
        <v>9</v>
      </c>
      <c r="D15716" s="2" t="s">
        <v>17</v>
      </c>
      <c r="E15716" s="2" t="s">
        <v>11</v>
      </c>
      <c r="F15716" s="2">
        <v>2008</v>
      </c>
      <c r="G15716" s="2">
        <v>1.23</v>
      </c>
      <c r="I15716" s="2">
        <f t="shared" si="245"/>
        <v>52</v>
      </c>
      <c r="J15716" s="2">
        <f>VLOOKUP(A15716,Urbanizaton!$B$2:$BI$265,I15716)</f>
        <v>76.182000000000002</v>
      </c>
      <c r="K15716" s="2">
        <f>VLOOKUP(A15716,Population!$B$2:$BI$265,I15716)</f>
        <v>28641980</v>
      </c>
      <c r="L15716" s="2" t="str">
        <f>VLOOKUP(A15716,Region!$C$1:$G$241,5)</f>
        <v>South America</v>
      </c>
    </row>
    <row r="15717" spans="1:12" x14ac:dyDescent="0.55000000000000004">
      <c r="A15717" s="2" t="s">
        <v>90</v>
      </c>
      <c r="B15717" s="2" t="s">
        <v>8</v>
      </c>
      <c r="C15717" s="2" t="s">
        <v>9</v>
      </c>
      <c r="D15717" s="2" t="s">
        <v>10</v>
      </c>
      <c r="E15717" s="2" t="s">
        <v>11</v>
      </c>
      <c r="F15717" s="2">
        <v>2009</v>
      </c>
      <c r="G15717" s="2">
        <v>37.69</v>
      </c>
      <c r="I15717" s="2">
        <f t="shared" si="245"/>
        <v>53</v>
      </c>
      <c r="J15717" s="2">
        <f>VLOOKUP(A15717,Urbanizaton!$B$2:$BI$265,I15717)</f>
        <v>76.552000000000007</v>
      </c>
      <c r="K15717" s="2">
        <f>VLOOKUP(A15717,Population!$B$2:$BI$265,I15717)</f>
        <v>29001507</v>
      </c>
      <c r="L15717" s="2" t="str">
        <f>VLOOKUP(A15717,Region!$C$1:$G$241,5)</f>
        <v>South America</v>
      </c>
    </row>
    <row r="15718" spans="1:12" x14ac:dyDescent="0.55000000000000004">
      <c r="A15718" s="2" t="s">
        <v>90</v>
      </c>
      <c r="B15718" s="2" t="s">
        <v>8</v>
      </c>
      <c r="C15718" s="2" t="s">
        <v>9</v>
      </c>
      <c r="D15718" s="2" t="s">
        <v>17</v>
      </c>
      <c r="E15718" s="2" t="s">
        <v>11</v>
      </c>
      <c r="F15718" s="2">
        <v>2009</v>
      </c>
      <c r="G15718" s="2">
        <v>1.3</v>
      </c>
      <c r="I15718" s="2">
        <f t="shared" si="245"/>
        <v>53</v>
      </c>
      <c r="J15718" s="2">
        <f>VLOOKUP(A15718,Urbanizaton!$B$2:$BI$265,I15718)</f>
        <v>76.552000000000007</v>
      </c>
      <c r="K15718" s="2">
        <f>VLOOKUP(A15718,Population!$B$2:$BI$265,I15718)</f>
        <v>29001507</v>
      </c>
      <c r="L15718" s="2" t="str">
        <f>VLOOKUP(A15718,Region!$C$1:$G$241,5)</f>
        <v>South America</v>
      </c>
    </row>
    <row r="15719" spans="1:12" x14ac:dyDescent="0.55000000000000004">
      <c r="A15719" s="2" t="s">
        <v>90</v>
      </c>
      <c r="B15719" s="2" t="s">
        <v>8</v>
      </c>
      <c r="C15719" s="2" t="s">
        <v>9</v>
      </c>
      <c r="D15719" s="2" t="s">
        <v>10</v>
      </c>
      <c r="E15719" s="2" t="s">
        <v>11</v>
      </c>
      <c r="F15719" s="2">
        <v>2010</v>
      </c>
      <c r="G15719" s="2">
        <v>41.09</v>
      </c>
      <c r="I15719" s="2">
        <f t="shared" si="245"/>
        <v>54</v>
      </c>
      <c r="J15719" s="2">
        <f>VLOOKUP(A15719,Urbanizaton!$B$2:$BI$265,I15719)</f>
        <v>76.915000000000006</v>
      </c>
      <c r="K15719" s="2">
        <f>VLOOKUP(A15719,Population!$B$2:$BI$265,I15719)</f>
        <v>29373646</v>
      </c>
      <c r="L15719" s="2" t="str">
        <f>VLOOKUP(A15719,Region!$C$1:$G$241,5)</f>
        <v>South America</v>
      </c>
    </row>
    <row r="15720" spans="1:12" x14ac:dyDescent="0.55000000000000004">
      <c r="A15720" s="2" t="s">
        <v>90</v>
      </c>
      <c r="B15720" s="2" t="s">
        <v>8</v>
      </c>
      <c r="C15720" s="2" t="s">
        <v>9</v>
      </c>
      <c r="D15720" s="2" t="s">
        <v>17</v>
      </c>
      <c r="E15720" s="2" t="s">
        <v>11</v>
      </c>
      <c r="F15720" s="2">
        <v>2010</v>
      </c>
      <c r="G15720" s="2">
        <v>1.4</v>
      </c>
      <c r="I15720" s="2">
        <f t="shared" si="245"/>
        <v>54</v>
      </c>
      <c r="J15720" s="2">
        <f>VLOOKUP(A15720,Urbanizaton!$B$2:$BI$265,I15720)</f>
        <v>76.915000000000006</v>
      </c>
      <c r="K15720" s="2">
        <f>VLOOKUP(A15720,Population!$B$2:$BI$265,I15720)</f>
        <v>29373646</v>
      </c>
      <c r="L15720" s="2" t="str">
        <f>VLOOKUP(A15720,Region!$C$1:$G$241,5)</f>
        <v>South America</v>
      </c>
    </row>
    <row r="15721" spans="1:12" x14ac:dyDescent="0.55000000000000004">
      <c r="A15721" s="2" t="s">
        <v>90</v>
      </c>
      <c r="B15721" s="2" t="s">
        <v>8</v>
      </c>
      <c r="C15721" s="2" t="s">
        <v>9</v>
      </c>
      <c r="D15721" s="2" t="s">
        <v>10</v>
      </c>
      <c r="E15721" s="2" t="s">
        <v>11</v>
      </c>
      <c r="F15721" s="2">
        <v>2011</v>
      </c>
      <c r="G15721" s="2">
        <v>44.22</v>
      </c>
      <c r="I15721" s="2">
        <f t="shared" si="245"/>
        <v>55</v>
      </c>
      <c r="J15721" s="2">
        <f>VLOOKUP(A15721,Urbanizaton!$B$2:$BI$265,I15721)</f>
        <v>77.269000000000005</v>
      </c>
      <c r="K15721" s="2">
        <f>VLOOKUP(A15721,Population!$B$2:$BI$265,I15721)</f>
        <v>29759989</v>
      </c>
      <c r="L15721" s="2" t="str">
        <f>VLOOKUP(A15721,Region!$C$1:$G$241,5)</f>
        <v>South America</v>
      </c>
    </row>
    <row r="15722" spans="1:12" x14ac:dyDescent="0.55000000000000004">
      <c r="A15722" s="2" t="s">
        <v>90</v>
      </c>
      <c r="B15722" s="2" t="s">
        <v>8</v>
      </c>
      <c r="C15722" s="2" t="s">
        <v>9</v>
      </c>
      <c r="D15722" s="2" t="s">
        <v>17</v>
      </c>
      <c r="E15722" s="2" t="s">
        <v>11</v>
      </c>
      <c r="F15722" s="2">
        <v>2011</v>
      </c>
      <c r="G15722" s="2">
        <v>1.49</v>
      </c>
      <c r="I15722" s="2">
        <f t="shared" si="245"/>
        <v>55</v>
      </c>
      <c r="J15722" s="2">
        <f>VLOOKUP(A15722,Urbanizaton!$B$2:$BI$265,I15722)</f>
        <v>77.269000000000005</v>
      </c>
      <c r="K15722" s="2">
        <f>VLOOKUP(A15722,Population!$B$2:$BI$265,I15722)</f>
        <v>29759989</v>
      </c>
      <c r="L15722" s="2" t="str">
        <f>VLOOKUP(A15722,Region!$C$1:$G$241,5)</f>
        <v>South America</v>
      </c>
    </row>
    <row r="15723" spans="1:12" x14ac:dyDescent="0.55000000000000004">
      <c r="A15723" s="2" t="s">
        <v>90</v>
      </c>
      <c r="B15723" s="2" t="s">
        <v>8</v>
      </c>
      <c r="C15723" s="2" t="s">
        <v>9</v>
      </c>
      <c r="D15723" s="2" t="s">
        <v>10</v>
      </c>
      <c r="E15723" s="2" t="s">
        <v>11</v>
      </c>
      <c r="F15723" s="2">
        <v>2012</v>
      </c>
      <c r="G15723" s="2">
        <v>44</v>
      </c>
      <c r="I15723" s="2">
        <f t="shared" si="245"/>
        <v>56</v>
      </c>
      <c r="J15723" s="2">
        <f>VLOOKUP(A15723,Urbanizaton!$B$2:$BI$265,I15723)</f>
        <v>77.616</v>
      </c>
      <c r="K15723" s="2">
        <f>VLOOKUP(A15723,Population!$B$2:$BI$265,I15723)</f>
        <v>30158966</v>
      </c>
      <c r="L15723" s="2" t="str">
        <f>VLOOKUP(A15723,Region!$C$1:$G$241,5)</f>
        <v>South America</v>
      </c>
    </row>
    <row r="15724" spans="1:12" x14ac:dyDescent="0.55000000000000004">
      <c r="A15724" s="2" t="s">
        <v>90</v>
      </c>
      <c r="B15724" s="2" t="s">
        <v>8</v>
      </c>
      <c r="C15724" s="2" t="s">
        <v>9</v>
      </c>
      <c r="D15724" s="2" t="s">
        <v>17</v>
      </c>
      <c r="E15724" s="2" t="s">
        <v>11</v>
      </c>
      <c r="F15724" s="2">
        <v>2012</v>
      </c>
      <c r="G15724" s="2">
        <v>1.46</v>
      </c>
      <c r="I15724" s="2">
        <f t="shared" si="245"/>
        <v>56</v>
      </c>
      <c r="J15724" s="2">
        <f>VLOOKUP(A15724,Urbanizaton!$B$2:$BI$265,I15724)</f>
        <v>77.616</v>
      </c>
      <c r="K15724" s="2">
        <f>VLOOKUP(A15724,Population!$B$2:$BI$265,I15724)</f>
        <v>30158966</v>
      </c>
      <c r="L15724" s="2" t="str">
        <f>VLOOKUP(A15724,Region!$C$1:$G$241,5)</f>
        <v>South America</v>
      </c>
    </row>
    <row r="15725" spans="1:12" x14ac:dyDescent="0.55000000000000004">
      <c r="A15725" s="2" t="s">
        <v>90</v>
      </c>
      <c r="B15725" s="2" t="s">
        <v>8</v>
      </c>
      <c r="C15725" s="2" t="s">
        <v>9</v>
      </c>
      <c r="D15725" s="2" t="s">
        <v>10</v>
      </c>
      <c r="E15725" s="2" t="s">
        <v>11</v>
      </c>
      <c r="F15725" s="2">
        <v>2013</v>
      </c>
      <c r="G15725" s="2">
        <v>44.84</v>
      </c>
      <c r="I15725" s="2">
        <f t="shared" si="245"/>
        <v>57</v>
      </c>
      <c r="J15725" s="2">
        <f>VLOOKUP(A15725,Urbanizaton!$B$2:$BI$265,I15725)</f>
        <v>77.953999999999994</v>
      </c>
      <c r="K15725" s="2">
        <f>VLOOKUP(A15725,Population!$B$2:$BI$265,I15725)</f>
        <v>30565716</v>
      </c>
      <c r="L15725" s="2" t="str">
        <f>VLOOKUP(A15725,Region!$C$1:$G$241,5)</f>
        <v>South America</v>
      </c>
    </row>
    <row r="15726" spans="1:12" x14ac:dyDescent="0.55000000000000004">
      <c r="A15726" s="2" t="s">
        <v>90</v>
      </c>
      <c r="B15726" s="2" t="s">
        <v>8</v>
      </c>
      <c r="C15726" s="2" t="s">
        <v>9</v>
      </c>
      <c r="D15726" s="2" t="s">
        <v>17</v>
      </c>
      <c r="E15726" s="2" t="s">
        <v>11</v>
      </c>
      <c r="F15726" s="2">
        <v>2013</v>
      </c>
      <c r="G15726" s="2">
        <v>1.47</v>
      </c>
      <c r="I15726" s="2">
        <f t="shared" si="245"/>
        <v>57</v>
      </c>
      <c r="J15726" s="2">
        <f>VLOOKUP(A15726,Urbanizaton!$B$2:$BI$265,I15726)</f>
        <v>77.953999999999994</v>
      </c>
      <c r="K15726" s="2">
        <f>VLOOKUP(A15726,Population!$B$2:$BI$265,I15726)</f>
        <v>30565716</v>
      </c>
      <c r="L15726" s="2" t="str">
        <f>VLOOKUP(A15726,Region!$C$1:$G$241,5)</f>
        <v>South America</v>
      </c>
    </row>
    <row r="15727" spans="1:12" x14ac:dyDescent="0.55000000000000004">
      <c r="A15727" s="2" t="s">
        <v>90</v>
      </c>
      <c r="B15727" s="2" t="s">
        <v>8</v>
      </c>
      <c r="C15727" s="2" t="s">
        <v>9</v>
      </c>
      <c r="D15727" s="2" t="s">
        <v>10</v>
      </c>
      <c r="E15727" s="2" t="s">
        <v>11</v>
      </c>
      <c r="F15727" s="2">
        <v>2014</v>
      </c>
      <c r="G15727" s="2">
        <v>47.79</v>
      </c>
      <c r="I15727" s="2">
        <f t="shared" si="245"/>
        <v>58</v>
      </c>
      <c r="J15727" s="2">
        <f>VLOOKUP(A15727,Urbanizaton!$B$2:$BI$265,I15727)</f>
        <v>78.284999999999997</v>
      </c>
      <c r="K15727" s="2">
        <f>VLOOKUP(A15727,Population!$B$2:$BI$265,I15727)</f>
        <v>30973354</v>
      </c>
      <c r="L15727" s="2" t="str">
        <f>VLOOKUP(A15727,Region!$C$1:$G$241,5)</f>
        <v>South America</v>
      </c>
    </row>
    <row r="15728" spans="1:12" x14ac:dyDescent="0.55000000000000004">
      <c r="A15728" s="2" t="s">
        <v>90</v>
      </c>
      <c r="B15728" s="2" t="s">
        <v>8</v>
      </c>
      <c r="C15728" s="2" t="s">
        <v>9</v>
      </c>
      <c r="D15728" s="2" t="s">
        <v>17</v>
      </c>
      <c r="E15728" s="2" t="s">
        <v>11</v>
      </c>
      <c r="F15728" s="2">
        <v>2014</v>
      </c>
      <c r="G15728" s="2">
        <v>1.54</v>
      </c>
      <c r="I15728" s="2">
        <f t="shared" si="245"/>
        <v>58</v>
      </c>
      <c r="J15728" s="2">
        <f>VLOOKUP(A15728,Urbanizaton!$B$2:$BI$265,I15728)</f>
        <v>78.284999999999997</v>
      </c>
      <c r="K15728" s="2">
        <f>VLOOKUP(A15728,Population!$B$2:$BI$265,I15728)</f>
        <v>30973354</v>
      </c>
      <c r="L15728" s="2" t="str">
        <f>VLOOKUP(A15728,Region!$C$1:$G$241,5)</f>
        <v>South America</v>
      </c>
    </row>
    <row r="15729" spans="1:12" x14ac:dyDescent="0.55000000000000004">
      <c r="A15729" s="2" t="s">
        <v>91</v>
      </c>
      <c r="B15729" s="2" t="s">
        <v>8</v>
      </c>
      <c r="C15729" s="2" t="s">
        <v>9</v>
      </c>
      <c r="D15729" s="2" t="s">
        <v>10</v>
      </c>
      <c r="E15729" s="2" t="s">
        <v>11</v>
      </c>
      <c r="F15729" s="2">
        <v>1971</v>
      </c>
      <c r="G15729" s="2">
        <v>23.01</v>
      </c>
      <c r="I15729" s="2">
        <f t="shared" si="245"/>
        <v>15</v>
      </c>
      <c r="J15729" s="2">
        <f>VLOOKUP(A15729,Urbanizaton!$B$2:$BI$265,I15729)</f>
        <v>33.493000000000002</v>
      </c>
      <c r="K15729" s="2">
        <f>VLOOKUP(A15729,Population!$B$2:$BI$265,I15729)</f>
        <v>36851055</v>
      </c>
      <c r="L15729" s="2" t="str">
        <f>VLOOKUP(A15729,Region!$C$1:$G$241,5)</f>
        <v>Southern Asia</v>
      </c>
    </row>
    <row r="15730" spans="1:12" x14ac:dyDescent="0.55000000000000004">
      <c r="A15730" s="2" t="s">
        <v>91</v>
      </c>
      <c r="B15730" s="2" t="s">
        <v>8</v>
      </c>
      <c r="C15730" s="2" t="s">
        <v>9</v>
      </c>
      <c r="D15730" s="2" t="s">
        <v>17</v>
      </c>
      <c r="E15730" s="2" t="s">
        <v>11</v>
      </c>
      <c r="F15730" s="2">
        <v>1971</v>
      </c>
      <c r="G15730" s="2">
        <v>0.62</v>
      </c>
      <c r="I15730" s="2">
        <f t="shared" si="245"/>
        <v>15</v>
      </c>
      <c r="J15730" s="2">
        <f>VLOOKUP(A15730,Urbanizaton!$B$2:$BI$265,I15730)</f>
        <v>33.493000000000002</v>
      </c>
      <c r="K15730" s="2">
        <f>VLOOKUP(A15730,Population!$B$2:$BI$265,I15730)</f>
        <v>36851055</v>
      </c>
      <c r="L15730" s="2" t="str">
        <f>VLOOKUP(A15730,Region!$C$1:$G$241,5)</f>
        <v>Southern Asia</v>
      </c>
    </row>
    <row r="15731" spans="1:12" x14ac:dyDescent="0.55000000000000004">
      <c r="A15731" s="2" t="s">
        <v>91</v>
      </c>
      <c r="B15731" s="2" t="s">
        <v>8</v>
      </c>
      <c r="C15731" s="2" t="s">
        <v>9</v>
      </c>
      <c r="D15731" s="2" t="s">
        <v>10</v>
      </c>
      <c r="E15731" s="2" t="s">
        <v>11</v>
      </c>
      <c r="F15731" s="2">
        <v>1972</v>
      </c>
      <c r="G15731" s="2">
        <v>24</v>
      </c>
      <c r="I15731" s="2">
        <f t="shared" si="245"/>
        <v>16</v>
      </c>
      <c r="J15731" s="2">
        <f>VLOOKUP(A15731,Urbanizaton!$B$2:$BI$265,I15731)</f>
        <v>34.012</v>
      </c>
      <c r="K15731" s="2">
        <f>VLOOKUP(A15731,Population!$B$2:$BI$265,I15731)</f>
        <v>37925400</v>
      </c>
      <c r="L15731" s="2" t="str">
        <f>VLOOKUP(A15731,Region!$C$1:$G$241,5)</f>
        <v>Southern Asia</v>
      </c>
    </row>
    <row r="15732" spans="1:12" x14ac:dyDescent="0.55000000000000004">
      <c r="A15732" s="2" t="s">
        <v>91</v>
      </c>
      <c r="B15732" s="2" t="s">
        <v>8</v>
      </c>
      <c r="C15732" s="2" t="s">
        <v>9</v>
      </c>
      <c r="D15732" s="2" t="s">
        <v>17</v>
      </c>
      <c r="E15732" s="2" t="s">
        <v>11</v>
      </c>
      <c r="F15732" s="2">
        <v>1972</v>
      </c>
      <c r="G15732" s="2">
        <v>0.63</v>
      </c>
      <c r="I15732" s="2">
        <f t="shared" si="245"/>
        <v>16</v>
      </c>
      <c r="J15732" s="2">
        <f>VLOOKUP(A15732,Urbanizaton!$B$2:$BI$265,I15732)</f>
        <v>34.012</v>
      </c>
      <c r="K15732" s="2">
        <f>VLOOKUP(A15732,Population!$B$2:$BI$265,I15732)</f>
        <v>37925400</v>
      </c>
      <c r="L15732" s="2" t="str">
        <f>VLOOKUP(A15732,Region!$C$1:$G$241,5)</f>
        <v>Southern Asia</v>
      </c>
    </row>
    <row r="15733" spans="1:12" x14ac:dyDescent="0.55000000000000004">
      <c r="A15733" s="2" t="s">
        <v>91</v>
      </c>
      <c r="B15733" s="2" t="s">
        <v>8</v>
      </c>
      <c r="C15733" s="2" t="s">
        <v>9</v>
      </c>
      <c r="D15733" s="2" t="s">
        <v>10</v>
      </c>
      <c r="E15733" s="2" t="s">
        <v>11</v>
      </c>
      <c r="F15733" s="2">
        <v>1973</v>
      </c>
      <c r="G15733" s="2">
        <v>27.25</v>
      </c>
      <c r="I15733" s="2">
        <f t="shared" si="245"/>
        <v>17</v>
      </c>
      <c r="J15733" s="2">
        <f>VLOOKUP(A15733,Urbanizaton!$B$2:$BI$265,I15733)</f>
        <v>34.533000000000001</v>
      </c>
      <c r="K15733" s="2">
        <f>VLOOKUP(A15733,Population!$B$2:$BI$265,I15733)</f>
        <v>39026082</v>
      </c>
      <c r="L15733" s="2" t="str">
        <f>VLOOKUP(A15733,Region!$C$1:$G$241,5)</f>
        <v>Southern Asia</v>
      </c>
    </row>
    <row r="15734" spans="1:12" x14ac:dyDescent="0.55000000000000004">
      <c r="A15734" s="2" t="s">
        <v>91</v>
      </c>
      <c r="B15734" s="2" t="s">
        <v>8</v>
      </c>
      <c r="C15734" s="2" t="s">
        <v>9</v>
      </c>
      <c r="D15734" s="2" t="s">
        <v>17</v>
      </c>
      <c r="E15734" s="2" t="s">
        <v>11</v>
      </c>
      <c r="F15734" s="2">
        <v>1973</v>
      </c>
      <c r="G15734" s="2">
        <v>0.7</v>
      </c>
      <c r="I15734" s="2">
        <f t="shared" si="245"/>
        <v>17</v>
      </c>
      <c r="J15734" s="2">
        <f>VLOOKUP(A15734,Urbanizaton!$B$2:$BI$265,I15734)</f>
        <v>34.533000000000001</v>
      </c>
      <c r="K15734" s="2">
        <f>VLOOKUP(A15734,Population!$B$2:$BI$265,I15734)</f>
        <v>39026082</v>
      </c>
      <c r="L15734" s="2" t="str">
        <f>VLOOKUP(A15734,Region!$C$1:$G$241,5)</f>
        <v>Southern Asia</v>
      </c>
    </row>
    <row r="15735" spans="1:12" x14ac:dyDescent="0.55000000000000004">
      <c r="A15735" s="2" t="s">
        <v>91</v>
      </c>
      <c r="B15735" s="2" t="s">
        <v>8</v>
      </c>
      <c r="C15735" s="2" t="s">
        <v>9</v>
      </c>
      <c r="D15735" s="2" t="s">
        <v>10</v>
      </c>
      <c r="E15735" s="2" t="s">
        <v>11</v>
      </c>
      <c r="F15735" s="2">
        <v>1974</v>
      </c>
      <c r="G15735" s="2">
        <v>26.13</v>
      </c>
      <c r="I15735" s="2">
        <f t="shared" si="245"/>
        <v>18</v>
      </c>
      <c r="J15735" s="2">
        <f>VLOOKUP(A15735,Urbanizaton!$B$2:$BI$265,I15735)</f>
        <v>35.058999999999997</v>
      </c>
      <c r="K15735" s="2">
        <f>VLOOKUP(A15735,Population!$B$2:$BI$265,I15735)</f>
        <v>40149961</v>
      </c>
      <c r="L15735" s="2" t="str">
        <f>VLOOKUP(A15735,Region!$C$1:$G$241,5)</f>
        <v>Southern Asia</v>
      </c>
    </row>
    <row r="15736" spans="1:12" x14ac:dyDescent="0.55000000000000004">
      <c r="A15736" s="2" t="s">
        <v>91</v>
      </c>
      <c r="B15736" s="2" t="s">
        <v>8</v>
      </c>
      <c r="C15736" s="2" t="s">
        <v>9</v>
      </c>
      <c r="D15736" s="2" t="s">
        <v>17</v>
      </c>
      <c r="E15736" s="2" t="s">
        <v>11</v>
      </c>
      <c r="F15736" s="2">
        <v>1974</v>
      </c>
      <c r="G15736" s="2">
        <v>0.65</v>
      </c>
      <c r="I15736" s="2">
        <f t="shared" si="245"/>
        <v>18</v>
      </c>
      <c r="J15736" s="2">
        <f>VLOOKUP(A15736,Urbanizaton!$B$2:$BI$265,I15736)</f>
        <v>35.058999999999997</v>
      </c>
      <c r="K15736" s="2">
        <f>VLOOKUP(A15736,Population!$B$2:$BI$265,I15736)</f>
        <v>40149961</v>
      </c>
      <c r="L15736" s="2" t="str">
        <f>VLOOKUP(A15736,Region!$C$1:$G$241,5)</f>
        <v>Southern Asia</v>
      </c>
    </row>
    <row r="15737" spans="1:12" x14ac:dyDescent="0.55000000000000004">
      <c r="A15737" s="2" t="s">
        <v>91</v>
      </c>
      <c r="B15737" s="2" t="s">
        <v>8</v>
      </c>
      <c r="C15737" s="2" t="s">
        <v>9</v>
      </c>
      <c r="D15737" s="2" t="s">
        <v>10</v>
      </c>
      <c r="E15737" s="2" t="s">
        <v>11</v>
      </c>
      <c r="F15737" s="2">
        <v>1975</v>
      </c>
      <c r="G15737" s="2">
        <v>28.94</v>
      </c>
      <c r="I15737" s="2">
        <f t="shared" si="245"/>
        <v>19</v>
      </c>
      <c r="J15737" s="2">
        <f>VLOOKUP(A15737,Urbanizaton!$B$2:$BI$265,I15737)</f>
        <v>35.56</v>
      </c>
      <c r="K15737" s="2">
        <f>VLOOKUP(A15737,Population!$B$2:$BI$265,I15737)</f>
        <v>41295124</v>
      </c>
      <c r="L15737" s="2" t="str">
        <f>VLOOKUP(A15737,Region!$C$1:$G$241,5)</f>
        <v>Southern Asia</v>
      </c>
    </row>
    <row r="15738" spans="1:12" x14ac:dyDescent="0.55000000000000004">
      <c r="A15738" s="2" t="s">
        <v>91</v>
      </c>
      <c r="B15738" s="2" t="s">
        <v>8</v>
      </c>
      <c r="C15738" s="2" t="s">
        <v>9</v>
      </c>
      <c r="D15738" s="2" t="s">
        <v>17</v>
      </c>
      <c r="E15738" s="2" t="s">
        <v>11</v>
      </c>
      <c r="F15738" s="2">
        <v>1975</v>
      </c>
      <c r="G15738" s="2">
        <v>0.7</v>
      </c>
      <c r="I15738" s="2">
        <f t="shared" si="245"/>
        <v>19</v>
      </c>
      <c r="J15738" s="2">
        <f>VLOOKUP(A15738,Urbanizaton!$B$2:$BI$265,I15738)</f>
        <v>35.56</v>
      </c>
      <c r="K15738" s="2">
        <f>VLOOKUP(A15738,Population!$B$2:$BI$265,I15738)</f>
        <v>41295124</v>
      </c>
      <c r="L15738" s="2" t="str">
        <f>VLOOKUP(A15738,Region!$C$1:$G$241,5)</f>
        <v>Southern Asia</v>
      </c>
    </row>
    <row r="15739" spans="1:12" x14ac:dyDescent="0.55000000000000004">
      <c r="A15739" s="2" t="s">
        <v>91</v>
      </c>
      <c r="B15739" s="2" t="s">
        <v>8</v>
      </c>
      <c r="C15739" s="2" t="s">
        <v>9</v>
      </c>
      <c r="D15739" s="2" t="s">
        <v>10</v>
      </c>
      <c r="E15739" s="2" t="s">
        <v>11</v>
      </c>
      <c r="F15739" s="2">
        <v>1976</v>
      </c>
      <c r="G15739" s="2">
        <v>29.06</v>
      </c>
      <c r="I15739" s="2">
        <f t="shared" si="245"/>
        <v>20</v>
      </c>
      <c r="J15739" s="2">
        <f>VLOOKUP(A15739,Urbanizaton!$B$2:$BI$265,I15739)</f>
        <v>35.917000000000002</v>
      </c>
      <c r="K15739" s="2">
        <f>VLOOKUP(A15739,Population!$B$2:$BI$265,I15739)</f>
        <v>42461193</v>
      </c>
      <c r="L15739" s="2" t="str">
        <f>VLOOKUP(A15739,Region!$C$1:$G$241,5)</f>
        <v>Southern Asia</v>
      </c>
    </row>
    <row r="15740" spans="1:12" x14ac:dyDescent="0.55000000000000004">
      <c r="A15740" s="2" t="s">
        <v>91</v>
      </c>
      <c r="B15740" s="2" t="s">
        <v>8</v>
      </c>
      <c r="C15740" s="2" t="s">
        <v>9</v>
      </c>
      <c r="D15740" s="2" t="s">
        <v>17</v>
      </c>
      <c r="E15740" s="2" t="s">
        <v>11</v>
      </c>
      <c r="F15740" s="2">
        <v>1976</v>
      </c>
      <c r="G15740" s="2">
        <v>0.68</v>
      </c>
      <c r="I15740" s="2">
        <f t="shared" si="245"/>
        <v>20</v>
      </c>
      <c r="J15740" s="2">
        <f>VLOOKUP(A15740,Urbanizaton!$B$2:$BI$265,I15740)</f>
        <v>35.917000000000002</v>
      </c>
      <c r="K15740" s="2">
        <f>VLOOKUP(A15740,Population!$B$2:$BI$265,I15740)</f>
        <v>42461193</v>
      </c>
      <c r="L15740" s="2" t="str">
        <f>VLOOKUP(A15740,Region!$C$1:$G$241,5)</f>
        <v>Southern Asia</v>
      </c>
    </row>
    <row r="15741" spans="1:12" x14ac:dyDescent="0.55000000000000004">
      <c r="A15741" s="2" t="s">
        <v>91</v>
      </c>
      <c r="B15741" s="2" t="s">
        <v>8</v>
      </c>
      <c r="C15741" s="2" t="s">
        <v>9</v>
      </c>
      <c r="D15741" s="2" t="s">
        <v>10</v>
      </c>
      <c r="E15741" s="2" t="s">
        <v>11</v>
      </c>
      <c r="F15741" s="2">
        <v>1977</v>
      </c>
      <c r="G15741" s="2">
        <v>32.56</v>
      </c>
      <c r="I15741" s="2">
        <f t="shared" si="245"/>
        <v>21</v>
      </c>
      <c r="J15741" s="2">
        <f>VLOOKUP(A15741,Urbanizaton!$B$2:$BI$265,I15741)</f>
        <v>36.274999999999999</v>
      </c>
      <c r="K15741" s="2">
        <f>VLOOKUP(A15741,Population!$B$2:$BI$265,I15741)</f>
        <v>43650333</v>
      </c>
      <c r="L15741" s="2" t="str">
        <f>VLOOKUP(A15741,Region!$C$1:$G$241,5)</f>
        <v>Southern Asia</v>
      </c>
    </row>
    <row r="15742" spans="1:12" x14ac:dyDescent="0.55000000000000004">
      <c r="A15742" s="2" t="s">
        <v>91</v>
      </c>
      <c r="B15742" s="2" t="s">
        <v>8</v>
      </c>
      <c r="C15742" s="2" t="s">
        <v>9</v>
      </c>
      <c r="D15742" s="2" t="s">
        <v>17</v>
      </c>
      <c r="E15742" s="2" t="s">
        <v>11</v>
      </c>
      <c r="F15742" s="2">
        <v>1977</v>
      </c>
      <c r="G15742" s="2">
        <v>0.75</v>
      </c>
      <c r="I15742" s="2">
        <f t="shared" si="245"/>
        <v>21</v>
      </c>
      <c r="J15742" s="2">
        <f>VLOOKUP(A15742,Urbanizaton!$B$2:$BI$265,I15742)</f>
        <v>36.274999999999999</v>
      </c>
      <c r="K15742" s="2">
        <f>VLOOKUP(A15742,Population!$B$2:$BI$265,I15742)</f>
        <v>43650333</v>
      </c>
      <c r="L15742" s="2" t="str">
        <f>VLOOKUP(A15742,Region!$C$1:$G$241,5)</f>
        <v>Southern Asia</v>
      </c>
    </row>
    <row r="15743" spans="1:12" x14ac:dyDescent="0.55000000000000004">
      <c r="A15743" s="2" t="s">
        <v>91</v>
      </c>
      <c r="B15743" s="2" t="s">
        <v>8</v>
      </c>
      <c r="C15743" s="2" t="s">
        <v>9</v>
      </c>
      <c r="D15743" s="2" t="s">
        <v>10</v>
      </c>
      <c r="E15743" s="2" t="s">
        <v>11</v>
      </c>
      <c r="F15743" s="2">
        <v>1978</v>
      </c>
      <c r="G15743" s="2">
        <v>34.020000000000003</v>
      </c>
      <c r="I15743" s="2">
        <f t="shared" si="245"/>
        <v>22</v>
      </c>
      <c r="J15743" s="2">
        <f>VLOOKUP(A15743,Urbanizaton!$B$2:$BI$265,I15743)</f>
        <v>36.634999999999998</v>
      </c>
      <c r="K15743" s="2">
        <f>VLOOKUP(A15743,Population!$B$2:$BI$265,I15743)</f>
        <v>44866273</v>
      </c>
      <c r="L15743" s="2" t="str">
        <f>VLOOKUP(A15743,Region!$C$1:$G$241,5)</f>
        <v>Southern Asia</v>
      </c>
    </row>
    <row r="15744" spans="1:12" x14ac:dyDescent="0.55000000000000004">
      <c r="A15744" s="2" t="s">
        <v>91</v>
      </c>
      <c r="B15744" s="2" t="s">
        <v>8</v>
      </c>
      <c r="C15744" s="2" t="s">
        <v>9</v>
      </c>
      <c r="D15744" s="2" t="s">
        <v>17</v>
      </c>
      <c r="E15744" s="2" t="s">
        <v>11</v>
      </c>
      <c r="F15744" s="2">
        <v>1978</v>
      </c>
      <c r="G15744" s="2">
        <v>0.76</v>
      </c>
      <c r="I15744" s="2">
        <f t="shared" si="245"/>
        <v>22</v>
      </c>
      <c r="J15744" s="2">
        <f>VLOOKUP(A15744,Urbanizaton!$B$2:$BI$265,I15744)</f>
        <v>36.634999999999998</v>
      </c>
      <c r="K15744" s="2">
        <f>VLOOKUP(A15744,Population!$B$2:$BI$265,I15744)</f>
        <v>44866273</v>
      </c>
      <c r="L15744" s="2" t="str">
        <f>VLOOKUP(A15744,Region!$C$1:$G$241,5)</f>
        <v>Southern Asia</v>
      </c>
    </row>
    <row r="15745" spans="1:12" x14ac:dyDescent="0.55000000000000004">
      <c r="A15745" s="2" t="s">
        <v>91</v>
      </c>
      <c r="B15745" s="2" t="s">
        <v>8</v>
      </c>
      <c r="C15745" s="2" t="s">
        <v>9</v>
      </c>
      <c r="D15745" s="2" t="s">
        <v>10</v>
      </c>
      <c r="E15745" s="2" t="s">
        <v>11</v>
      </c>
      <c r="F15745" s="2">
        <v>1979</v>
      </c>
      <c r="G15745" s="2">
        <v>35.42</v>
      </c>
      <c r="I15745" s="2">
        <f t="shared" si="245"/>
        <v>23</v>
      </c>
      <c r="J15745" s="2">
        <f>VLOOKUP(A15745,Urbanizaton!$B$2:$BI$265,I15745)</f>
        <v>36.997</v>
      </c>
      <c r="K15745" s="2">
        <f>VLOOKUP(A15745,Population!$B$2:$BI$265,I15745)</f>
        <v>46113995</v>
      </c>
      <c r="L15745" s="2" t="str">
        <f>VLOOKUP(A15745,Region!$C$1:$G$241,5)</f>
        <v>Southern Asia</v>
      </c>
    </row>
    <row r="15746" spans="1:12" x14ac:dyDescent="0.55000000000000004">
      <c r="A15746" s="2" t="s">
        <v>91</v>
      </c>
      <c r="B15746" s="2" t="s">
        <v>8</v>
      </c>
      <c r="C15746" s="2" t="s">
        <v>9</v>
      </c>
      <c r="D15746" s="2" t="s">
        <v>17</v>
      </c>
      <c r="E15746" s="2" t="s">
        <v>11</v>
      </c>
      <c r="F15746" s="2">
        <v>1979</v>
      </c>
      <c r="G15746" s="2">
        <v>0.77</v>
      </c>
      <c r="I15746" s="2">
        <f t="shared" si="245"/>
        <v>23</v>
      </c>
      <c r="J15746" s="2">
        <f>VLOOKUP(A15746,Urbanizaton!$B$2:$BI$265,I15746)</f>
        <v>36.997</v>
      </c>
      <c r="K15746" s="2">
        <f>VLOOKUP(A15746,Population!$B$2:$BI$265,I15746)</f>
        <v>46113995</v>
      </c>
      <c r="L15746" s="2" t="str">
        <f>VLOOKUP(A15746,Region!$C$1:$G$241,5)</f>
        <v>Southern Asia</v>
      </c>
    </row>
    <row r="15747" spans="1:12" x14ac:dyDescent="0.55000000000000004">
      <c r="A15747" s="2" t="s">
        <v>91</v>
      </c>
      <c r="B15747" s="2" t="s">
        <v>8</v>
      </c>
      <c r="C15747" s="2" t="s">
        <v>9</v>
      </c>
      <c r="D15747" s="2" t="s">
        <v>10</v>
      </c>
      <c r="E15747" s="2" t="s">
        <v>11</v>
      </c>
      <c r="F15747" s="2">
        <v>1980</v>
      </c>
      <c r="G15747" s="2">
        <v>33.33</v>
      </c>
      <c r="I15747" s="2">
        <f t="shared" ref="I15747:I15810" si="246">IF(F15747=1960,4,F15747-1960+4)</f>
        <v>24</v>
      </c>
      <c r="J15747" s="2">
        <f>VLOOKUP(A15747,Urbanizaton!$B$2:$BI$265,I15747)</f>
        <v>37.481000000000002</v>
      </c>
      <c r="K15747" s="2">
        <f>VLOOKUP(A15747,Population!$B$2:$BI$265,I15747)</f>
        <v>47396968</v>
      </c>
      <c r="L15747" s="2" t="str">
        <f>VLOOKUP(A15747,Region!$C$1:$G$241,5)</f>
        <v>Southern Asia</v>
      </c>
    </row>
    <row r="15748" spans="1:12" x14ac:dyDescent="0.55000000000000004">
      <c r="A15748" s="2" t="s">
        <v>91</v>
      </c>
      <c r="B15748" s="2" t="s">
        <v>8</v>
      </c>
      <c r="C15748" s="2" t="s">
        <v>9</v>
      </c>
      <c r="D15748" s="2" t="s">
        <v>17</v>
      </c>
      <c r="E15748" s="2" t="s">
        <v>11</v>
      </c>
      <c r="F15748" s="2">
        <v>1980</v>
      </c>
      <c r="G15748" s="2">
        <v>0.7</v>
      </c>
      <c r="I15748" s="2">
        <f t="shared" si="246"/>
        <v>24</v>
      </c>
      <c r="J15748" s="2">
        <f>VLOOKUP(A15748,Urbanizaton!$B$2:$BI$265,I15748)</f>
        <v>37.481000000000002</v>
      </c>
      <c r="K15748" s="2">
        <f>VLOOKUP(A15748,Population!$B$2:$BI$265,I15748)</f>
        <v>47396968</v>
      </c>
      <c r="L15748" s="2" t="str">
        <f>VLOOKUP(A15748,Region!$C$1:$G$241,5)</f>
        <v>Southern Asia</v>
      </c>
    </row>
    <row r="15749" spans="1:12" x14ac:dyDescent="0.55000000000000004">
      <c r="A15749" s="2" t="s">
        <v>91</v>
      </c>
      <c r="B15749" s="2" t="s">
        <v>8</v>
      </c>
      <c r="C15749" s="2" t="s">
        <v>9</v>
      </c>
      <c r="D15749" s="2" t="s">
        <v>10</v>
      </c>
      <c r="E15749" s="2" t="s">
        <v>11</v>
      </c>
      <c r="F15749" s="2">
        <v>1981</v>
      </c>
      <c r="G15749" s="2">
        <v>31.63</v>
      </c>
      <c r="I15749" s="2">
        <f t="shared" si="246"/>
        <v>25</v>
      </c>
      <c r="J15749" s="2">
        <f>VLOOKUP(A15749,Urbanizaton!$B$2:$BI$265,I15749)</f>
        <v>38.570999999999998</v>
      </c>
      <c r="K15749" s="2">
        <f>VLOOKUP(A15749,Population!$B$2:$BI$265,I15749)</f>
        <v>48715592</v>
      </c>
      <c r="L15749" s="2" t="str">
        <f>VLOOKUP(A15749,Region!$C$1:$G$241,5)</f>
        <v>Southern Asia</v>
      </c>
    </row>
    <row r="15750" spans="1:12" x14ac:dyDescent="0.55000000000000004">
      <c r="A15750" s="2" t="s">
        <v>91</v>
      </c>
      <c r="B15750" s="2" t="s">
        <v>8</v>
      </c>
      <c r="C15750" s="2" t="s">
        <v>9</v>
      </c>
      <c r="D15750" s="2" t="s">
        <v>17</v>
      </c>
      <c r="E15750" s="2" t="s">
        <v>11</v>
      </c>
      <c r="F15750" s="2">
        <v>1981</v>
      </c>
      <c r="G15750" s="2">
        <v>0.65</v>
      </c>
      <c r="I15750" s="2">
        <f t="shared" si="246"/>
        <v>25</v>
      </c>
      <c r="J15750" s="2">
        <f>VLOOKUP(A15750,Urbanizaton!$B$2:$BI$265,I15750)</f>
        <v>38.570999999999998</v>
      </c>
      <c r="K15750" s="2">
        <f>VLOOKUP(A15750,Population!$B$2:$BI$265,I15750)</f>
        <v>48715592</v>
      </c>
      <c r="L15750" s="2" t="str">
        <f>VLOOKUP(A15750,Region!$C$1:$G$241,5)</f>
        <v>Southern Asia</v>
      </c>
    </row>
    <row r="15751" spans="1:12" x14ac:dyDescent="0.55000000000000004">
      <c r="A15751" s="2" t="s">
        <v>91</v>
      </c>
      <c r="B15751" s="2" t="s">
        <v>8</v>
      </c>
      <c r="C15751" s="2" t="s">
        <v>9</v>
      </c>
      <c r="D15751" s="2" t="s">
        <v>10</v>
      </c>
      <c r="E15751" s="2" t="s">
        <v>11</v>
      </c>
      <c r="F15751" s="2">
        <v>1982</v>
      </c>
      <c r="G15751" s="2">
        <v>31.98</v>
      </c>
      <c r="I15751" s="2">
        <f t="shared" si="246"/>
        <v>26</v>
      </c>
      <c r="J15751" s="2">
        <f>VLOOKUP(A15751,Urbanizaton!$B$2:$BI$265,I15751)</f>
        <v>39.674999999999997</v>
      </c>
      <c r="K15751" s="2">
        <f>VLOOKUP(A15751,Population!$B$2:$BI$265,I15751)</f>
        <v>50068493</v>
      </c>
      <c r="L15751" s="2" t="str">
        <f>VLOOKUP(A15751,Region!$C$1:$G$241,5)</f>
        <v>Southern Asia</v>
      </c>
    </row>
    <row r="15752" spans="1:12" x14ac:dyDescent="0.55000000000000004">
      <c r="A15752" s="2" t="s">
        <v>91</v>
      </c>
      <c r="B15752" s="2" t="s">
        <v>8</v>
      </c>
      <c r="C15752" s="2" t="s">
        <v>9</v>
      </c>
      <c r="D15752" s="2" t="s">
        <v>17</v>
      </c>
      <c r="E15752" s="2" t="s">
        <v>11</v>
      </c>
      <c r="F15752" s="2">
        <v>1982</v>
      </c>
      <c r="G15752" s="2">
        <v>0.64</v>
      </c>
      <c r="I15752" s="2">
        <f t="shared" si="246"/>
        <v>26</v>
      </c>
      <c r="J15752" s="2">
        <f>VLOOKUP(A15752,Urbanizaton!$B$2:$BI$265,I15752)</f>
        <v>39.674999999999997</v>
      </c>
      <c r="K15752" s="2">
        <f>VLOOKUP(A15752,Population!$B$2:$BI$265,I15752)</f>
        <v>50068493</v>
      </c>
      <c r="L15752" s="2" t="str">
        <f>VLOOKUP(A15752,Region!$C$1:$G$241,5)</f>
        <v>Southern Asia</v>
      </c>
    </row>
    <row r="15753" spans="1:12" x14ac:dyDescent="0.55000000000000004">
      <c r="A15753" s="2" t="s">
        <v>91</v>
      </c>
      <c r="B15753" s="2" t="s">
        <v>8</v>
      </c>
      <c r="C15753" s="2" t="s">
        <v>9</v>
      </c>
      <c r="D15753" s="2" t="s">
        <v>10</v>
      </c>
      <c r="E15753" s="2" t="s">
        <v>11</v>
      </c>
      <c r="F15753" s="2">
        <v>1983</v>
      </c>
      <c r="G15753" s="2">
        <v>34.020000000000003</v>
      </c>
      <c r="I15753" s="2">
        <f t="shared" si="246"/>
        <v>27</v>
      </c>
      <c r="J15753" s="2">
        <f>VLOOKUP(A15753,Urbanizaton!$B$2:$BI$265,I15753)</f>
        <v>40.789000000000001</v>
      </c>
      <c r="K15753" s="2">
        <f>VLOOKUP(A15753,Population!$B$2:$BI$265,I15753)</f>
        <v>51455033</v>
      </c>
      <c r="L15753" s="2" t="str">
        <f>VLOOKUP(A15753,Region!$C$1:$G$241,5)</f>
        <v>Southern Asia</v>
      </c>
    </row>
    <row r="15754" spans="1:12" x14ac:dyDescent="0.55000000000000004">
      <c r="A15754" s="2" t="s">
        <v>91</v>
      </c>
      <c r="B15754" s="2" t="s">
        <v>8</v>
      </c>
      <c r="C15754" s="2" t="s">
        <v>9</v>
      </c>
      <c r="D15754" s="2" t="s">
        <v>17</v>
      </c>
      <c r="E15754" s="2" t="s">
        <v>11</v>
      </c>
      <c r="F15754" s="2">
        <v>1983</v>
      </c>
      <c r="G15754" s="2">
        <v>0.66</v>
      </c>
      <c r="I15754" s="2">
        <f t="shared" si="246"/>
        <v>27</v>
      </c>
      <c r="J15754" s="2">
        <f>VLOOKUP(A15754,Urbanizaton!$B$2:$BI$265,I15754)</f>
        <v>40.789000000000001</v>
      </c>
      <c r="K15754" s="2">
        <f>VLOOKUP(A15754,Population!$B$2:$BI$265,I15754)</f>
        <v>51455033</v>
      </c>
      <c r="L15754" s="2" t="str">
        <f>VLOOKUP(A15754,Region!$C$1:$G$241,5)</f>
        <v>Southern Asia</v>
      </c>
    </row>
    <row r="15755" spans="1:12" x14ac:dyDescent="0.55000000000000004">
      <c r="A15755" s="2" t="s">
        <v>91</v>
      </c>
      <c r="B15755" s="2" t="s">
        <v>8</v>
      </c>
      <c r="C15755" s="2" t="s">
        <v>9</v>
      </c>
      <c r="D15755" s="2" t="s">
        <v>10</v>
      </c>
      <c r="E15755" s="2" t="s">
        <v>11</v>
      </c>
      <c r="F15755" s="2">
        <v>1984</v>
      </c>
      <c r="G15755" s="2">
        <v>29.59</v>
      </c>
      <c r="I15755" s="2">
        <f t="shared" si="246"/>
        <v>28</v>
      </c>
      <c r="J15755" s="2">
        <f>VLOOKUP(A15755,Urbanizaton!$B$2:$BI$265,I15755)</f>
        <v>41.914999999999999</v>
      </c>
      <c r="K15755" s="2">
        <f>VLOOKUP(A15755,Population!$B$2:$BI$265,I15755)</f>
        <v>52873974</v>
      </c>
      <c r="L15755" s="2" t="str">
        <f>VLOOKUP(A15755,Region!$C$1:$G$241,5)</f>
        <v>Southern Asia</v>
      </c>
    </row>
    <row r="15756" spans="1:12" x14ac:dyDescent="0.55000000000000004">
      <c r="A15756" s="2" t="s">
        <v>91</v>
      </c>
      <c r="B15756" s="2" t="s">
        <v>8</v>
      </c>
      <c r="C15756" s="2" t="s">
        <v>9</v>
      </c>
      <c r="D15756" s="2" t="s">
        <v>17</v>
      </c>
      <c r="E15756" s="2" t="s">
        <v>11</v>
      </c>
      <c r="F15756" s="2">
        <v>1984</v>
      </c>
      <c r="G15756" s="2">
        <v>0.56000000000000005</v>
      </c>
      <c r="I15756" s="2">
        <f t="shared" si="246"/>
        <v>28</v>
      </c>
      <c r="J15756" s="2">
        <f>VLOOKUP(A15756,Urbanizaton!$B$2:$BI$265,I15756)</f>
        <v>41.914999999999999</v>
      </c>
      <c r="K15756" s="2">
        <f>VLOOKUP(A15756,Population!$B$2:$BI$265,I15756)</f>
        <v>52873974</v>
      </c>
      <c r="L15756" s="2" t="str">
        <f>VLOOKUP(A15756,Region!$C$1:$G$241,5)</f>
        <v>Southern Asia</v>
      </c>
    </row>
    <row r="15757" spans="1:12" x14ac:dyDescent="0.55000000000000004">
      <c r="A15757" s="2" t="s">
        <v>91</v>
      </c>
      <c r="B15757" s="2" t="s">
        <v>8</v>
      </c>
      <c r="C15757" s="2" t="s">
        <v>9</v>
      </c>
      <c r="D15757" s="2" t="s">
        <v>10</v>
      </c>
      <c r="E15757" s="2" t="s">
        <v>11</v>
      </c>
      <c r="F15757" s="2">
        <v>1985</v>
      </c>
      <c r="G15757" s="2">
        <v>28.5</v>
      </c>
      <c r="I15757" s="2">
        <f t="shared" si="246"/>
        <v>29</v>
      </c>
      <c r="J15757" s="2">
        <f>VLOOKUP(A15757,Urbanizaton!$B$2:$BI$265,I15757)</f>
        <v>43.045999999999999</v>
      </c>
      <c r="K15757" s="2">
        <f>VLOOKUP(A15757,Population!$B$2:$BI$265,I15757)</f>
        <v>54323648</v>
      </c>
      <c r="L15757" s="2" t="str">
        <f>VLOOKUP(A15757,Region!$C$1:$G$241,5)</f>
        <v>Southern Asia</v>
      </c>
    </row>
    <row r="15758" spans="1:12" x14ac:dyDescent="0.55000000000000004">
      <c r="A15758" s="2" t="s">
        <v>91</v>
      </c>
      <c r="B15758" s="2" t="s">
        <v>8</v>
      </c>
      <c r="C15758" s="2" t="s">
        <v>9</v>
      </c>
      <c r="D15758" s="2" t="s">
        <v>17</v>
      </c>
      <c r="E15758" s="2" t="s">
        <v>11</v>
      </c>
      <c r="F15758" s="2">
        <v>1985</v>
      </c>
      <c r="G15758" s="2">
        <v>0.52</v>
      </c>
      <c r="I15758" s="2">
        <f t="shared" si="246"/>
        <v>29</v>
      </c>
      <c r="J15758" s="2">
        <f>VLOOKUP(A15758,Urbanizaton!$B$2:$BI$265,I15758)</f>
        <v>43.045999999999999</v>
      </c>
      <c r="K15758" s="2">
        <f>VLOOKUP(A15758,Population!$B$2:$BI$265,I15758)</f>
        <v>54323648</v>
      </c>
      <c r="L15758" s="2" t="str">
        <f>VLOOKUP(A15758,Region!$C$1:$G$241,5)</f>
        <v>Southern Asia</v>
      </c>
    </row>
    <row r="15759" spans="1:12" x14ac:dyDescent="0.55000000000000004">
      <c r="A15759" s="2" t="s">
        <v>91</v>
      </c>
      <c r="B15759" s="2" t="s">
        <v>8</v>
      </c>
      <c r="C15759" s="2" t="s">
        <v>9</v>
      </c>
      <c r="D15759" s="2" t="s">
        <v>10</v>
      </c>
      <c r="E15759" s="2" t="s">
        <v>11</v>
      </c>
      <c r="F15759" s="2">
        <v>1986</v>
      </c>
      <c r="G15759" s="2">
        <v>26.34</v>
      </c>
      <c r="I15759" s="2">
        <f t="shared" si="246"/>
        <v>30</v>
      </c>
      <c r="J15759" s="2">
        <f>VLOOKUP(A15759,Urbanizaton!$B$2:$BI$265,I15759)</f>
        <v>44.185000000000002</v>
      </c>
      <c r="K15759" s="2">
        <f>VLOOKUP(A15759,Population!$B$2:$BI$265,I15759)</f>
        <v>55804072</v>
      </c>
      <c r="L15759" s="2" t="str">
        <f>VLOOKUP(A15759,Region!$C$1:$G$241,5)</f>
        <v>Southern Asia</v>
      </c>
    </row>
    <row r="15760" spans="1:12" x14ac:dyDescent="0.55000000000000004">
      <c r="A15760" s="2" t="s">
        <v>91</v>
      </c>
      <c r="B15760" s="2" t="s">
        <v>8</v>
      </c>
      <c r="C15760" s="2" t="s">
        <v>9</v>
      </c>
      <c r="D15760" s="2" t="s">
        <v>17</v>
      </c>
      <c r="E15760" s="2" t="s">
        <v>11</v>
      </c>
      <c r="F15760" s="2">
        <v>1986</v>
      </c>
      <c r="G15760" s="2">
        <v>0.47</v>
      </c>
      <c r="I15760" s="2">
        <f t="shared" si="246"/>
        <v>30</v>
      </c>
      <c r="J15760" s="2">
        <f>VLOOKUP(A15760,Urbanizaton!$B$2:$BI$265,I15760)</f>
        <v>44.185000000000002</v>
      </c>
      <c r="K15760" s="2">
        <f>VLOOKUP(A15760,Population!$B$2:$BI$265,I15760)</f>
        <v>55804072</v>
      </c>
      <c r="L15760" s="2" t="str">
        <f>VLOOKUP(A15760,Region!$C$1:$G$241,5)</f>
        <v>Southern Asia</v>
      </c>
    </row>
    <row r="15761" spans="1:12" x14ac:dyDescent="0.55000000000000004">
      <c r="A15761" s="2" t="s">
        <v>91</v>
      </c>
      <c r="B15761" s="2" t="s">
        <v>8</v>
      </c>
      <c r="C15761" s="2" t="s">
        <v>9</v>
      </c>
      <c r="D15761" s="2" t="s">
        <v>10</v>
      </c>
      <c r="E15761" s="2" t="s">
        <v>11</v>
      </c>
      <c r="F15761" s="2">
        <v>1987</v>
      </c>
      <c r="G15761" s="2">
        <v>32.67</v>
      </c>
      <c r="I15761" s="2">
        <f t="shared" si="246"/>
        <v>31</v>
      </c>
      <c r="J15761" s="2">
        <f>VLOOKUP(A15761,Urbanizaton!$B$2:$BI$265,I15761)</f>
        <v>45.331000000000003</v>
      </c>
      <c r="K15761" s="2">
        <f>VLOOKUP(A15761,Population!$B$2:$BI$265,I15761)</f>
        <v>57313311</v>
      </c>
      <c r="L15761" s="2" t="str">
        <f>VLOOKUP(A15761,Region!$C$1:$G$241,5)</f>
        <v>Southern Asia</v>
      </c>
    </row>
    <row r="15762" spans="1:12" x14ac:dyDescent="0.55000000000000004">
      <c r="A15762" s="2" t="s">
        <v>91</v>
      </c>
      <c r="B15762" s="2" t="s">
        <v>8</v>
      </c>
      <c r="C15762" s="2" t="s">
        <v>9</v>
      </c>
      <c r="D15762" s="2" t="s">
        <v>17</v>
      </c>
      <c r="E15762" s="2" t="s">
        <v>11</v>
      </c>
      <c r="F15762" s="2">
        <v>1987</v>
      </c>
      <c r="G15762" s="2">
        <v>0.56999999999999995</v>
      </c>
      <c r="I15762" s="2">
        <f t="shared" si="246"/>
        <v>31</v>
      </c>
      <c r="J15762" s="2">
        <f>VLOOKUP(A15762,Urbanizaton!$B$2:$BI$265,I15762)</f>
        <v>45.331000000000003</v>
      </c>
      <c r="K15762" s="2">
        <f>VLOOKUP(A15762,Population!$B$2:$BI$265,I15762)</f>
        <v>57313311</v>
      </c>
      <c r="L15762" s="2" t="str">
        <f>VLOOKUP(A15762,Region!$C$1:$G$241,5)</f>
        <v>Southern Asia</v>
      </c>
    </row>
    <row r="15763" spans="1:12" x14ac:dyDescent="0.55000000000000004">
      <c r="A15763" s="2" t="s">
        <v>91</v>
      </c>
      <c r="B15763" s="2" t="s">
        <v>8</v>
      </c>
      <c r="C15763" s="2" t="s">
        <v>9</v>
      </c>
      <c r="D15763" s="2" t="s">
        <v>10</v>
      </c>
      <c r="E15763" s="2" t="s">
        <v>11</v>
      </c>
      <c r="F15763" s="2">
        <v>1988</v>
      </c>
      <c r="G15763" s="2">
        <v>34.65</v>
      </c>
      <c r="I15763" s="2">
        <f t="shared" si="246"/>
        <v>32</v>
      </c>
      <c r="J15763" s="2">
        <f>VLOOKUP(A15763,Urbanizaton!$B$2:$BI$265,I15763)</f>
        <v>46.482999999999997</v>
      </c>
      <c r="K15763" s="2">
        <f>VLOOKUP(A15763,Population!$B$2:$BI$265,I15763)</f>
        <v>58845205</v>
      </c>
      <c r="L15763" s="2" t="str">
        <f>VLOOKUP(A15763,Region!$C$1:$G$241,5)</f>
        <v>Southern Asia</v>
      </c>
    </row>
    <row r="15764" spans="1:12" x14ac:dyDescent="0.55000000000000004">
      <c r="A15764" s="2" t="s">
        <v>91</v>
      </c>
      <c r="B15764" s="2" t="s">
        <v>8</v>
      </c>
      <c r="C15764" s="2" t="s">
        <v>9</v>
      </c>
      <c r="D15764" s="2" t="s">
        <v>17</v>
      </c>
      <c r="E15764" s="2" t="s">
        <v>11</v>
      </c>
      <c r="F15764" s="2">
        <v>1988</v>
      </c>
      <c r="G15764" s="2">
        <v>0.59</v>
      </c>
      <c r="I15764" s="2">
        <f t="shared" si="246"/>
        <v>32</v>
      </c>
      <c r="J15764" s="2">
        <f>VLOOKUP(A15764,Urbanizaton!$B$2:$BI$265,I15764)</f>
        <v>46.482999999999997</v>
      </c>
      <c r="K15764" s="2">
        <f>VLOOKUP(A15764,Population!$B$2:$BI$265,I15764)</f>
        <v>58845205</v>
      </c>
      <c r="L15764" s="2" t="str">
        <f>VLOOKUP(A15764,Region!$C$1:$G$241,5)</f>
        <v>Southern Asia</v>
      </c>
    </row>
    <row r="15765" spans="1:12" x14ac:dyDescent="0.55000000000000004">
      <c r="A15765" s="2" t="s">
        <v>91</v>
      </c>
      <c r="B15765" s="2" t="s">
        <v>8</v>
      </c>
      <c r="C15765" s="2" t="s">
        <v>9</v>
      </c>
      <c r="D15765" s="2" t="s">
        <v>10</v>
      </c>
      <c r="E15765" s="2" t="s">
        <v>11</v>
      </c>
      <c r="F15765" s="2">
        <v>1989</v>
      </c>
      <c r="G15765" s="2">
        <v>36.6</v>
      </c>
      <c r="I15765" s="2">
        <f t="shared" si="246"/>
        <v>33</v>
      </c>
      <c r="J15765" s="2">
        <f>VLOOKUP(A15765,Urbanizaton!$B$2:$BI$265,I15765)</f>
        <v>47.636000000000003</v>
      </c>
      <c r="K15765" s="2">
        <f>VLOOKUP(A15765,Population!$B$2:$BI$265,I15765)</f>
        <v>60391867</v>
      </c>
      <c r="L15765" s="2" t="str">
        <f>VLOOKUP(A15765,Region!$C$1:$G$241,5)</f>
        <v>Southern Asia</v>
      </c>
    </row>
    <row r="15766" spans="1:12" x14ac:dyDescent="0.55000000000000004">
      <c r="A15766" s="2" t="s">
        <v>91</v>
      </c>
      <c r="B15766" s="2" t="s">
        <v>8</v>
      </c>
      <c r="C15766" s="2" t="s">
        <v>9</v>
      </c>
      <c r="D15766" s="2" t="s">
        <v>17</v>
      </c>
      <c r="E15766" s="2" t="s">
        <v>11</v>
      </c>
      <c r="F15766" s="2">
        <v>1989</v>
      </c>
      <c r="G15766" s="2">
        <v>0.61</v>
      </c>
      <c r="I15766" s="2">
        <f t="shared" si="246"/>
        <v>33</v>
      </c>
      <c r="J15766" s="2">
        <f>VLOOKUP(A15766,Urbanizaton!$B$2:$BI$265,I15766)</f>
        <v>47.636000000000003</v>
      </c>
      <c r="K15766" s="2">
        <f>VLOOKUP(A15766,Population!$B$2:$BI$265,I15766)</f>
        <v>60391867</v>
      </c>
      <c r="L15766" s="2" t="str">
        <f>VLOOKUP(A15766,Region!$C$1:$G$241,5)</f>
        <v>Southern Asia</v>
      </c>
    </row>
    <row r="15767" spans="1:12" x14ac:dyDescent="0.55000000000000004">
      <c r="A15767" s="2" t="s">
        <v>91</v>
      </c>
      <c r="B15767" s="2" t="s">
        <v>8</v>
      </c>
      <c r="C15767" s="2" t="s">
        <v>9</v>
      </c>
      <c r="D15767" s="2" t="s">
        <v>10</v>
      </c>
      <c r="E15767" s="2" t="s">
        <v>11</v>
      </c>
      <c r="F15767" s="2">
        <v>1990</v>
      </c>
      <c r="G15767" s="2">
        <v>38.04</v>
      </c>
      <c r="I15767" s="2">
        <f t="shared" si="246"/>
        <v>34</v>
      </c>
      <c r="J15767" s="2">
        <f>VLOOKUP(A15767,Urbanizaton!$B$2:$BI$265,I15767)</f>
        <v>48.59</v>
      </c>
      <c r="K15767" s="2">
        <f>VLOOKUP(A15767,Population!$B$2:$BI$265,I15767)</f>
        <v>61947348</v>
      </c>
      <c r="L15767" s="2" t="str">
        <f>VLOOKUP(A15767,Region!$C$1:$G$241,5)</f>
        <v>Southern Asia</v>
      </c>
    </row>
    <row r="15768" spans="1:12" x14ac:dyDescent="0.55000000000000004">
      <c r="A15768" s="2" t="s">
        <v>91</v>
      </c>
      <c r="B15768" s="2" t="s">
        <v>8</v>
      </c>
      <c r="C15768" s="2" t="s">
        <v>9</v>
      </c>
      <c r="D15768" s="2" t="s">
        <v>17</v>
      </c>
      <c r="E15768" s="2" t="s">
        <v>11</v>
      </c>
      <c r="F15768" s="2">
        <v>1990</v>
      </c>
      <c r="G15768" s="2">
        <v>0.61</v>
      </c>
      <c r="I15768" s="2">
        <f t="shared" si="246"/>
        <v>34</v>
      </c>
      <c r="J15768" s="2">
        <f>VLOOKUP(A15768,Urbanizaton!$B$2:$BI$265,I15768)</f>
        <v>48.59</v>
      </c>
      <c r="K15768" s="2">
        <f>VLOOKUP(A15768,Population!$B$2:$BI$265,I15768)</f>
        <v>61947348</v>
      </c>
      <c r="L15768" s="2" t="str">
        <f>VLOOKUP(A15768,Region!$C$1:$G$241,5)</f>
        <v>Southern Asia</v>
      </c>
    </row>
    <row r="15769" spans="1:12" x14ac:dyDescent="0.55000000000000004">
      <c r="A15769" s="2" t="s">
        <v>91</v>
      </c>
      <c r="B15769" s="2" t="s">
        <v>8</v>
      </c>
      <c r="C15769" s="2" t="s">
        <v>9</v>
      </c>
      <c r="D15769" s="2" t="s">
        <v>10</v>
      </c>
      <c r="E15769" s="2" t="s">
        <v>11</v>
      </c>
      <c r="F15769" s="2">
        <v>1991</v>
      </c>
      <c r="G15769" s="2">
        <v>37.33</v>
      </c>
      <c r="I15769" s="2">
        <f t="shared" si="246"/>
        <v>35</v>
      </c>
      <c r="J15769" s="2">
        <f>VLOOKUP(A15769,Urbanizaton!$B$2:$BI$265,I15769)</f>
        <v>48.53</v>
      </c>
      <c r="K15769" s="2">
        <f>VLOOKUP(A15769,Population!$B$2:$BI$265,I15769)</f>
        <v>63508459</v>
      </c>
      <c r="L15769" s="2" t="str">
        <f>VLOOKUP(A15769,Region!$C$1:$G$241,5)</f>
        <v>Southern Asia</v>
      </c>
    </row>
    <row r="15770" spans="1:12" x14ac:dyDescent="0.55000000000000004">
      <c r="A15770" s="2" t="s">
        <v>91</v>
      </c>
      <c r="B15770" s="2" t="s">
        <v>8</v>
      </c>
      <c r="C15770" s="2" t="s">
        <v>9</v>
      </c>
      <c r="D15770" s="2" t="s">
        <v>17</v>
      </c>
      <c r="E15770" s="2" t="s">
        <v>11</v>
      </c>
      <c r="F15770" s="2">
        <v>1991</v>
      </c>
      <c r="G15770" s="2">
        <v>0.59</v>
      </c>
      <c r="I15770" s="2">
        <f t="shared" si="246"/>
        <v>35</v>
      </c>
      <c r="J15770" s="2">
        <f>VLOOKUP(A15770,Urbanizaton!$B$2:$BI$265,I15770)</f>
        <v>48.53</v>
      </c>
      <c r="K15770" s="2">
        <f>VLOOKUP(A15770,Population!$B$2:$BI$265,I15770)</f>
        <v>63508459</v>
      </c>
      <c r="L15770" s="2" t="str">
        <f>VLOOKUP(A15770,Region!$C$1:$G$241,5)</f>
        <v>Southern Asia</v>
      </c>
    </row>
    <row r="15771" spans="1:12" x14ac:dyDescent="0.55000000000000004">
      <c r="A15771" s="2" t="s">
        <v>91</v>
      </c>
      <c r="B15771" s="2" t="s">
        <v>8</v>
      </c>
      <c r="C15771" s="2" t="s">
        <v>9</v>
      </c>
      <c r="D15771" s="2" t="s">
        <v>10</v>
      </c>
      <c r="E15771" s="2" t="s">
        <v>11</v>
      </c>
      <c r="F15771" s="2">
        <v>1992</v>
      </c>
      <c r="G15771" s="2">
        <v>40.81</v>
      </c>
      <c r="I15771" s="2">
        <f t="shared" si="246"/>
        <v>36</v>
      </c>
      <c r="J15771" s="2">
        <f>VLOOKUP(A15771,Urbanizaton!$B$2:$BI$265,I15771)</f>
        <v>48.47</v>
      </c>
      <c r="K15771" s="2">
        <f>VLOOKUP(A15771,Population!$B$2:$BI$265,I15771)</f>
        <v>65075486</v>
      </c>
      <c r="L15771" s="2" t="str">
        <f>VLOOKUP(A15771,Region!$C$1:$G$241,5)</f>
        <v>Southern Asia</v>
      </c>
    </row>
    <row r="15772" spans="1:12" x14ac:dyDescent="0.55000000000000004">
      <c r="A15772" s="2" t="s">
        <v>91</v>
      </c>
      <c r="B15772" s="2" t="s">
        <v>8</v>
      </c>
      <c r="C15772" s="2" t="s">
        <v>9</v>
      </c>
      <c r="D15772" s="2" t="s">
        <v>17</v>
      </c>
      <c r="E15772" s="2" t="s">
        <v>11</v>
      </c>
      <c r="F15772" s="2">
        <v>1992</v>
      </c>
      <c r="G15772" s="2">
        <v>0.63</v>
      </c>
      <c r="I15772" s="2">
        <f t="shared" si="246"/>
        <v>36</v>
      </c>
      <c r="J15772" s="2">
        <f>VLOOKUP(A15772,Urbanizaton!$B$2:$BI$265,I15772)</f>
        <v>48.47</v>
      </c>
      <c r="K15772" s="2">
        <f>VLOOKUP(A15772,Population!$B$2:$BI$265,I15772)</f>
        <v>65075486</v>
      </c>
      <c r="L15772" s="2" t="str">
        <f>VLOOKUP(A15772,Region!$C$1:$G$241,5)</f>
        <v>Southern Asia</v>
      </c>
    </row>
    <row r="15773" spans="1:12" x14ac:dyDescent="0.55000000000000004">
      <c r="A15773" s="2" t="s">
        <v>91</v>
      </c>
      <c r="B15773" s="2" t="s">
        <v>8</v>
      </c>
      <c r="C15773" s="2" t="s">
        <v>9</v>
      </c>
      <c r="D15773" s="2" t="s">
        <v>10</v>
      </c>
      <c r="E15773" s="2" t="s">
        <v>11</v>
      </c>
      <c r="F15773" s="2">
        <v>1993</v>
      </c>
      <c r="G15773" s="2">
        <v>43.99</v>
      </c>
      <c r="I15773" s="2">
        <f t="shared" si="246"/>
        <v>37</v>
      </c>
      <c r="J15773" s="2">
        <f>VLOOKUP(A15773,Urbanizaton!$B$2:$BI$265,I15773)</f>
        <v>48.41</v>
      </c>
      <c r="K15773" s="2">
        <f>VLOOKUP(A15773,Population!$B$2:$BI$265,I15773)</f>
        <v>66650247</v>
      </c>
      <c r="L15773" s="2" t="str">
        <f>VLOOKUP(A15773,Region!$C$1:$G$241,5)</f>
        <v>Southern Asia</v>
      </c>
    </row>
    <row r="15774" spans="1:12" x14ac:dyDescent="0.55000000000000004">
      <c r="A15774" s="2" t="s">
        <v>91</v>
      </c>
      <c r="B15774" s="2" t="s">
        <v>8</v>
      </c>
      <c r="C15774" s="2" t="s">
        <v>9</v>
      </c>
      <c r="D15774" s="2" t="s">
        <v>17</v>
      </c>
      <c r="E15774" s="2" t="s">
        <v>11</v>
      </c>
      <c r="F15774" s="2">
        <v>1993</v>
      </c>
      <c r="G15774" s="2">
        <v>0.66</v>
      </c>
      <c r="I15774" s="2">
        <f t="shared" si="246"/>
        <v>37</v>
      </c>
      <c r="J15774" s="2">
        <f>VLOOKUP(A15774,Urbanizaton!$B$2:$BI$265,I15774)</f>
        <v>48.41</v>
      </c>
      <c r="K15774" s="2">
        <f>VLOOKUP(A15774,Population!$B$2:$BI$265,I15774)</f>
        <v>66650247</v>
      </c>
      <c r="L15774" s="2" t="str">
        <f>VLOOKUP(A15774,Region!$C$1:$G$241,5)</f>
        <v>Southern Asia</v>
      </c>
    </row>
    <row r="15775" spans="1:12" x14ac:dyDescent="0.55000000000000004">
      <c r="A15775" s="2" t="s">
        <v>91</v>
      </c>
      <c r="B15775" s="2" t="s">
        <v>8</v>
      </c>
      <c r="C15775" s="2" t="s">
        <v>9</v>
      </c>
      <c r="D15775" s="2" t="s">
        <v>10</v>
      </c>
      <c r="E15775" s="2" t="s">
        <v>11</v>
      </c>
      <c r="F15775" s="2">
        <v>1994</v>
      </c>
      <c r="G15775" s="2">
        <v>47.34</v>
      </c>
      <c r="I15775" s="2">
        <f t="shared" si="246"/>
        <v>38</v>
      </c>
      <c r="J15775" s="2">
        <f>VLOOKUP(A15775,Urbanizaton!$B$2:$BI$265,I15775)</f>
        <v>48.35</v>
      </c>
      <c r="K15775" s="2">
        <f>VLOOKUP(A15775,Population!$B$2:$BI$265,I15775)</f>
        <v>68236230</v>
      </c>
      <c r="L15775" s="2" t="str">
        <f>VLOOKUP(A15775,Region!$C$1:$G$241,5)</f>
        <v>Southern Asia</v>
      </c>
    </row>
    <row r="15776" spans="1:12" x14ac:dyDescent="0.55000000000000004">
      <c r="A15776" s="2" t="s">
        <v>91</v>
      </c>
      <c r="B15776" s="2" t="s">
        <v>8</v>
      </c>
      <c r="C15776" s="2" t="s">
        <v>9</v>
      </c>
      <c r="D15776" s="2" t="s">
        <v>17</v>
      </c>
      <c r="E15776" s="2" t="s">
        <v>11</v>
      </c>
      <c r="F15776" s="2">
        <v>1994</v>
      </c>
      <c r="G15776" s="2">
        <v>0.69</v>
      </c>
      <c r="I15776" s="2">
        <f t="shared" si="246"/>
        <v>38</v>
      </c>
      <c r="J15776" s="2">
        <f>VLOOKUP(A15776,Urbanizaton!$B$2:$BI$265,I15776)</f>
        <v>48.35</v>
      </c>
      <c r="K15776" s="2">
        <f>VLOOKUP(A15776,Population!$B$2:$BI$265,I15776)</f>
        <v>68236230</v>
      </c>
      <c r="L15776" s="2" t="str">
        <f>VLOOKUP(A15776,Region!$C$1:$G$241,5)</f>
        <v>Southern Asia</v>
      </c>
    </row>
    <row r="15777" spans="1:12" x14ac:dyDescent="0.55000000000000004">
      <c r="A15777" s="2" t="s">
        <v>91</v>
      </c>
      <c r="B15777" s="2" t="s">
        <v>8</v>
      </c>
      <c r="C15777" s="2" t="s">
        <v>9</v>
      </c>
      <c r="D15777" s="2" t="s">
        <v>10</v>
      </c>
      <c r="E15777" s="2" t="s">
        <v>11</v>
      </c>
      <c r="F15777" s="2">
        <v>1995</v>
      </c>
      <c r="G15777" s="2">
        <v>57.24</v>
      </c>
      <c r="I15777" s="2">
        <f t="shared" si="246"/>
        <v>39</v>
      </c>
      <c r="J15777" s="2">
        <f>VLOOKUP(A15777,Urbanizaton!$B$2:$BI$265,I15777)</f>
        <v>48.29</v>
      </c>
      <c r="K15777" s="2">
        <f>VLOOKUP(A15777,Population!$B$2:$BI$265,I15777)</f>
        <v>69835715</v>
      </c>
      <c r="L15777" s="2" t="str">
        <f>VLOOKUP(A15777,Region!$C$1:$G$241,5)</f>
        <v>Southern Asia</v>
      </c>
    </row>
    <row r="15778" spans="1:12" x14ac:dyDescent="0.55000000000000004">
      <c r="A15778" s="2" t="s">
        <v>91</v>
      </c>
      <c r="B15778" s="2" t="s">
        <v>8</v>
      </c>
      <c r="C15778" s="2" t="s">
        <v>9</v>
      </c>
      <c r="D15778" s="2" t="s">
        <v>17</v>
      </c>
      <c r="E15778" s="2" t="s">
        <v>11</v>
      </c>
      <c r="F15778" s="2">
        <v>1995</v>
      </c>
      <c r="G15778" s="2">
        <v>0.82</v>
      </c>
      <c r="I15778" s="2">
        <f t="shared" si="246"/>
        <v>39</v>
      </c>
      <c r="J15778" s="2">
        <f>VLOOKUP(A15778,Urbanizaton!$B$2:$BI$265,I15778)</f>
        <v>48.29</v>
      </c>
      <c r="K15778" s="2">
        <f>VLOOKUP(A15778,Population!$B$2:$BI$265,I15778)</f>
        <v>69835715</v>
      </c>
      <c r="L15778" s="2" t="str">
        <f>VLOOKUP(A15778,Region!$C$1:$G$241,5)</f>
        <v>Southern Asia</v>
      </c>
    </row>
    <row r="15779" spans="1:12" x14ac:dyDescent="0.55000000000000004">
      <c r="A15779" s="2" t="s">
        <v>91</v>
      </c>
      <c r="B15779" s="2" t="s">
        <v>8</v>
      </c>
      <c r="C15779" s="2" t="s">
        <v>9</v>
      </c>
      <c r="D15779" s="2" t="s">
        <v>10</v>
      </c>
      <c r="E15779" s="2" t="s">
        <v>11</v>
      </c>
      <c r="F15779" s="2">
        <v>1996</v>
      </c>
      <c r="G15779" s="2">
        <v>62.14</v>
      </c>
      <c r="I15779" s="2">
        <f t="shared" si="246"/>
        <v>40</v>
      </c>
      <c r="J15779" s="2">
        <f>VLOOKUP(A15779,Urbanizaton!$B$2:$BI$265,I15779)</f>
        <v>48.23</v>
      </c>
      <c r="K15779" s="2">
        <f>VLOOKUP(A15779,Population!$B$2:$BI$265,I15779)</f>
        <v>71446107</v>
      </c>
      <c r="L15779" s="2" t="str">
        <f>VLOOKUP(A15779,Region!$C$1:$G$241,5)</f>
        <v>Southern Asia</v>
      </c>
    </row>
    <row r="15780" spans="1:12" x14ac:dyDescent="0.55000000000000004">
      <c r="A15780" s="2" t="s">
        <v>91</v>
      </c>
      <c r="B15780" s="2" t="s">
        <v>8</v>
      </c>
      <c r="C15780" s="2" t="s">
        <v>9</v>
      </c>
      <c r="D15780" s="2" t="s">
        <v>17</v>
      </c>
      <c r="E15780" s="2" t="s">
        <v>11</v>
      </c>
      <c r="F15780" s="2">
        <v>1996</v>
      </c>
      <c r="G15780" s="2">
        <v>0.87</v>
      </c>
      <c r="I15780" s="2">
        <f t="shared" si="246"/>
        <v>40</v>
      </c>
      <c r="J15780" s="2">
        <f>VLOOKUP(A15780,Urbanizaton!$B$2:$BI$265,I15780)</f>
        <v>48.23</v>
      </c>
      <c r="K15780" s="2">
        <f>VLOOKUP(A15780,Population!$B$2:$BI$265,I15780)</f>
        <v>71446107</v>
      </c>
      <c r="L15780" s="2" t="str">
        <f>VLOOKUP(A15780,Region!$C$1:$G$241,5)</f>
        <v>Southern Asia</v>
      </c>
    </row>
    <row r="15781" spans="1:12" x14ac:dyDescent="0.55000000000000004">
      <c r="A15781" s="2" t="s">
        <v>91</v>
      </c>
      <c r="B15781" s="2" t="s">
        <v>8</v>
      </c>
      <c r="C15781" s="2" t="s">
        <v>9</v>
      </c>
      <c r="D15781" s="2" t="s">
        <v>10</v>
      </c>
      <c r="E15781" s="2" t="s">
        <v>11</v>
      </c>
      <c r="F15781" s="2">
        <v>1997</v>
      </c>
      <c r="G15781" s="2">
        <v>69.02</v>
      </c>
      <c r="I15781" s="2">
        <f t="shared" si="246"/>
        <v>41</v>
      </c>
      <c r="J15781" s="2">
        <f>VLOOKUP(A15781,Urbanizaton!$B$2:$BI$265,I15781)</f>
        <v>48.17</v>
      </c>
      <c r="K15781" s="2">
        <f>VLOOKUP(A15781,Population!$B$2:$BI$265,I15781)</f>
        <v>73064764</v>
      </c>
      <c r="L15781" s="2" t="str">
        <f>VLOOKUP(A15781,Region!$C$1:$G$241,5)</f>
        <v>Southern Asia</v>
      </c>
    </row>
    <row r="15782" spans="1:12" x14ac:dyDescent="0.55000000000000004">
      <c r="A15782" s="2" t="s">
        <v>91</v>
      </c>
      <c r="B15782" s="2" t="s">
        <v>8</v>
      </c>
      <c r="C15782" s="2" t="s">
        <v>9</v>
      </c>
      <c r="D15782" s="2" t="s">
        <v>17</v>
      </c>
      <c r="E15782" s="2" t="s">
        <v>11</v>
      </c>
      <c r="F15782" s="2">
        <v>1997</v>
      </c>
      <c r="G15782" s="2">
        <v>0.95</v>
      </c>
      <c r="I15782" s="2">
        <f t="shared" si="246"/>
        <v>41</v>
      </c>
      <c r="J15782" s="2">
        <f>VLOOKUP(A15782,Urbanizaton!$B$2:$BI$265,I15782)</f>
        <v>48.17</v>
      </c>
      <c r="K15782" s="2">
        <f>VLOOKUP(A15782,Population!$B$2:$BI$265,I15782)</f>
        <v>73064764</v>
      </c>
      <c r="L15782" s="2" t="str">
        <f>VLOOKUP(A15782,Region!$C$1:$G$241,5)</f>
        <v>Southern Asia</v>
      </c>
    </row>
    <row r="15783" spans="1:12" x14ac:dyDescent="0.55000000000000004">
      <c r="A15783" s="2" t="s">
        <v>91</v>
      </c>
      <c r="B15783" s="2" t="s">
        <v>8</v>
      </c>
      <c r="C15783" s="2" t="s">
        <v>9</v>
      </c>
      <c r="D15783" s="2" t="s">
        <v>10</v>
      </c>
      <c r="E15783" s="2" t="s">
        <v>11</v>
      </c>
      <c r="F15783" s="2">
        <v>1998</v>
      </c>
      <c r="G15783" s="2">
        <v>69.41</v>
      </c>
      <c r="I15783" s="2">
        <f t="shared" si="246"/>
        <v>42</v>
      </c>
      <c r="J15783" s="2">
        <f>VLOOKUP(A15783,Urbanizaton!$B$2:$BI$265,I15783)</f>
        <v>48.11</v>
      </c>
      <c r="K15783" s="2">
        <f>VLOOKUP(A15783,Population!$B$2:$BI$265,I15783)</f>
        <v>74693695</v>
      </c>
      <c r="L15783" s="2" t="str">
        <f>VLOOKUP(A15783,Region!$C$1:$G$241,5)</f>
        <v>Southern Asia</v>
      </c>
    </row>
    <row r="15784" spans="1:12" x14ac:dyDescent="0.55000000000000004">
      <c r="A15784" s="2" t="s">
        <v>91</v>
      </c>
      <c r="B15784" s="2" t="s">
        <v>8</v>
      </c>
      <c r="C15784" s="2" t="s">
        <v>9</v>
      </c>
      <c r="D15784" s="2" t="s">
        <v>17</v>
      </c>
      <c r="E15784" s="2" t="s">
        <v>11</v>
      </c>
      <c r="F15784" s="2">
        <v>1998</v>
      </c>
      <c r="G15784" s="2">
        <v>0.93</v>
      </c>
      <c r="I15784" s="2">
        <f t="shared" si="246"/>
        <v>42</v>
      </c>
      <c r="J15784" s="2">
        <f>VLOOKUP(A15784,Urbanizaton!$B$2:$BI$265,I15784)</f>
        <v>48.11</v>
      </c>
      <c r="K15784" s="2">
        <f>VLOOKUP(A15784,Population!$B$2:$BI$265,I15784)</f>
        <v>74693695</v>
      </c>
      <c r="L15784" s="2" t="str">
        <f>VLOOKUP(A15784,Region!$C$1:$G$241,5)</f>
        <v>Southern Asia</v>
      </c>
    </row>
    <row r="15785" spans="1:12" x14ac:dyDescent="0.55000000000000004">
      <c r="A15785" s="2" t="s">
        <v>91</v>
      </c>
      <c r="B15785" s="2" t="s">
        <v>8</v>
      </c>
      <c r="C15785" s="2" t="s">
        <v>9</v>
      </c>
      <c r="D15785" s="2" t="s">
        <v>10</v>
      </c>
      <c r="E15785" s="2" t="s">
        <v>11</v>
      </c>
      <c r="F15785" s="2">
        <v>1999</v>
      </c>
      <c r="G15785" s="2">
        <v>67.08</v>
      </c>
      <c r="I15785" s="2">
        <f t="shared" si="246"/>
        <v>43</v>
      </c>
      <c r="J15785" s="2">
        <f>VLOOKUP(A15785,Urbanizaton!$B$2:$BI$265,I15785)</f>
        <v>48.05</v>
      </c>
      <c r="K15785" s="2">
        <f>VLOOKUP(A15785,Population!$B$2:$BI$265,I15785)</f>
        <v>76335812</v>
      </c>
      <c r="L15785" s="2" t="str">
        <f>VLOOKUP(A15785,Region!$C$1:$G$241,5)</f>
        <v>Southern Asia</v>
      </c>
    </row>
    <row r="15786" spans="1:12" x14ac:dyDescent="0.55000000000000004">
      <c r="A15786" s="2" t="s">
        <v>91</v>
      </c>
      <c r="B15786" s="2" t="s">
        <v>8</v>
      </c>
      <c r="C15786" s="2" t="s">
        <v>9</v>
      </c>
      <c r="D15786" s="2" t="s">
        <v>17</v>
      </c>
      <c r="E15786" s="2" t="s">
        <v>11</v>
      </c>
      <c r="F15786" s="2">
        <v>1999</v>
      </c>
      <c r="G15786" s="2">
        <v>0.88</v>
      </c>
      <c r="I15786" s="2">
        <f t="shared" si="246"/>
        <v>43</v>
      </c>
      <c r="J15786" s="2">
        <f>VLOOKUP(A15786,Urbanizaton!$B$2:$BI$265,I15786)</f>
        <v>48.05</v>
      </c>
      <c r="K15786" s="2">
        <f>VLOOKUP(A15786,Population!$B$2:$BI$265,I15786)</f>
        <v>76335812</v>
      </c>
      <c r="L15786" s="2" t="str">
        <f>VLOOKUP(A15786,Region!$C$1:$G$241,5)</f>
        <v>Southern Asia</v>
      </c>
    </row>
    <row r="15787" spans="1:12" x14ac:dyDescent="0.55000000000000004">
      <c r="A15787" s="2" t="s">
        <v>91</v>
      </c>
      <c r="B15787" s="2" t="s">
        <v>8</v>
      </c>
      <c r="C15787" s="2" t="s">
        <v>9</v>
      </c>
      <c r="D15787" s="2" t="s">
        <v>10</v>
      </c>
      <c r="E15787" s="2" t="s">
        <v>11</v>
      </c>
      <c r="F15787" s="2">
        <v>2000</v>
      </c>
      <c r="G15787" s="2">
        <v>68.11</v>
      </c>
      <c r="I15787" s="2">
        <f t="shared" si="246"/>
        <v>44</v>
      </c>
      <c r="J15787" s="2">
        <f>VLOOKUP(A15787,Urbanizaton!$B$2:$BI$265,I15787)</f>
        <v>47.954999999999998</v>
      </c>
      <c r="K15787" s="2">
        <f>VLOOKUP(A15787,Population!$B$2:$BI$265,I15787)</f>
        <v>77991569</v>
      </c>
      <c r="L15787" s="2" t="str">
        <f>VLOOKUP(A15787,Region!$C$1:$G$241,5)</f>
        <v>Southern Asia</v>
      </c>
    </row>
    <row r="15788" spans="1:12" x14ac:dyDescent="0.55000000000000004">
      <c r="A15788" s="2" t="s">
        <v>91</v>
      </c>
      <c r="B15788" s="2" t="s">
        <v>8</v>
      </c>
      <c r="C15788" s="2" t="s">
        <v>9</v>
      </c>
      <c r="D15788" s="2" t="s">
        <v>17</v>
      </c>
      <c r="E15788" s="2" t="s">
        <v>11</v>
      </c>
      <c r="F15788" s="2">
        <v>2000</v>
      </c>
      <c r="G15788" s="2">
        <v>0.87</v>
      </c>
      <c r="I15788" s="2">
        <f t="shared" si="246"/>
        <v>44</v>
      </c>
      <c r="J15788" s="2">
        <f>VLOOKUP(A15788,Urbanizaton!$B$2:$BI$265,I15788)</f>
        <v>47.954999999999998</v>
      </c>
      <c r="K15788" s="2">
        <f>VLOOKUP(A15788,Population!$B$2:$BI$265,I15788)</f>
        <v>77991569</v>
      </c>
      <c r="L15788" s="2" t="str">
        <f>VLOOKUP(A15788,Region!$C$1:$G$241,5)</f>
        <v>Southern Asia</v>
      </c>
    </row>
    <row r="15789" spans="1:12" x14ac:dyDescent="0.55000000000000004">
      <c r="A15789" s="2" t="s">
        <v>91</v>
      </c>
      <c r="B15789" s="2" t="s">
        <v>8</v>
      </c>
      <c r="C15789" s="2" t="s">
        <v>9</v>
      </c>
      <c r="D15789" s="2" t="s">
        <v>10</v>
      </c>
      <c r="E15789" s="2" t="s">
        <v>11</v>
      </c>
      <c r="F15789" s="2">
        <v>2001</v>
      </c>
      <c r="G15789" s="2">
        <v>67.86</v>
      </c>
      <c r="I15789" s="2">
        <f t="shared" si="246"/>
        <v>45</v>
      </c>
      <c r="J15789" s="2">
        <f>VLOOKUP(A15789,Urbanizaton!$B$2:$BI$265,I15789)</f>
        <v>47.683999999999997</v>
      </c>
      <c r="K15789" s="2">
        <f>VLOOKUP(A15789,Population!$B$2:$BI$265,I15789)</f>
        <v>79665315</v>
      </c>
      <c r="L15789" s="2" t="str">
        <f>VLOOKUP(A15789,Region!$C$1:$G$241,5)</f>
        <v>Southern Asia</v>
      </c>
    </row>
    <row r="15790" spans="1:12" x14ac:dyDescent="0.55000000000000004">
      <c r="A15790" s="2" t="s">
        <v>91</v>
      </c>
      <c r="B15790" s="2" t="s">
        <v>8</v>
      </c>
      <c r="C15790" s="2" t="s">
        <v>9</v>
      </c>
      <c r="D15790" s="2" t="s">
        <v>17</v>
      </c>
      <c r="E15790" s="2" t="s">
        <v>11</v>
      </c>
      <c r="F15790" s="2">
        <v>2001</v>
      </c>
      <c r="G15790" s="2">
        <v>0.85</v>
      </c>
      <c r="I15790" s="2">
        <f t="shared" si="246"/>
        <v>45</v>
      </c>
      <c r="J15790" s="2">
        <f>VLOOKUP(A15790,Urbanizaton!$B$2:$BI$265,I15790)</f>
        <v>47.683999999999997</v>
      </c>
      <c r="K15790" s="2">
        <f>VLOOKUP(A15790,Population!$B$2:$BI$265,I15790)</f>
        <v>79665315</v>
      </c>
      <c r="L15790" s="2" t="str">
        <f>VLOOKUP(A15790,Region!$C$1:$G$241,5)</f>
        <v>Southern Asia</v>
      </c>
    </row>
    <row r="15791" spans="1:12" x14ac:dyDescent="0.55000000000000004">
      <c r="A15791" s="2" t="s">
        <v>91</v>
      </c>
      <c r="B15791" s="2" t="s">
        <v>8</v>
      </c>
      <c r="C15791" s="2" t="s">
        <v>9</v>
      </c>
      <c r="D15791" s="2" t="s">
        <v>10</v>
      </c>
      <c r="E15791" s="2" t="s">
        <v>11</v>
      </c>
      <c r="F15791" s="2">
        <v>2002</v>
      </c>
      <c r="G15791" s="2">
        <v>66.83</v>
      </c>
      <c r="I15791" s="2">
        <f t="shared" si="246"/>
        <v>46</v>
      </c>
      <c r="J15791" s="2">
        <f>VLOOKUP(A15791,Urbanizaton!$B$2:$BI$265,I15791)</f>
        <v>47.414000000000001</v>
      </c>
      <c r="K15791" s="2">
        <f>VLOOKUP(A15791,Population!$B$2:$BI$265,I15791)</f>
        <v>81352060</v>
      </c>
      <c r="L15791" s="2" t="str">
        <f>VLOOKUP(A15791,Region!$C$1:$G$241,5)</f>
        <v>Southern Asia</v>
      </c>
    </row>
    <row r="15792" spans="1:12" x14ac:dyDescent="0.55000000000000004">
      <c r="A15792" s="2" t="s">
        <v>91</v>
      </c>
      <c r="B15792" s="2" t="s">
        <v>8</v>
      </c>
      <c r="C15792" s="2" t="s">
        <v>9</v>
      </c>
      <c r="D15792" s="2" t="s">
        <v>17</v>
      </c>
      <c r="E15792" s="2" t="s">
        <v>11</v>
      </c>
      <c r="F15792" s="2">
        <v>2002</v>
      </c>
      <c r="G15792" s="2">
        <v>0.82</v>
      </c>
      <c r="I15792" s="2">
        <f t="shared" si="246"/>
        <v>46</v>
      </c>
      <c r="J15792" s="2">
        <f>VLOOKUP(A15792,Urbanizaton!$B$2:$BI$265,I15792)</f>
        <v>47.414000000000001</v>
      </c>
      <c r="K15792" s="2">
        <f>VLOOKUP(A15792,Population!$B$2:$BI$265,I15792)</f>
        <v>81352060</v>
      </c>
      <c r="L15792" s="2" t="str">
        <f>VLOOKUP(A15792,Region!$C$1:$G$241,5)</f>
        <v>Southern Asia</v>
      </c>
    </row>
    <row r="15793" spans="1:12" x14ac:dyDescent="0.55000000000000004">
      <c r="A15793" s="2" t="s">
        <v>91</v>
      </c>
      <c r="B15793" s="2" t="s">
        <v>8</v>
      </c>
      <c r="C15793" s="2" t="s">
        <v>9</v>
      </c>
      <c r="D15793" s="2" t="s">
        <v>10</v>
      </c>
      <c r="E15793" s="2" t="s">
        <v>11</v>
      </c>
      <c r="F15793" s="2">
        <v>2003</v>
      </c>
      <c r="G15793" s="2">
        <v>69.010000000000005</v>
      </c>
      <c r="I15793" s="2">
        <f t="shared" si="246"/>
        <v>47</v>
      </c>
      <c r="J15793" s="2">
        <f>VLOOKUP(A15793,Urbanizaton!$B$2:$BI$265,I15793)</f>
        <v>47.143000000000001</v>
      </c>
      <c r="K15793" s="2">
        <f>VLOOKUP(A15793,Population!$B$2:$BI$265,I15793)</f>
        <v>83031954</v>
      </c>
      <c r="L15793" s="2" t="str">
        <f>VLOOKUP(A15793,Region!$C$1:$G$241,5)</f>
        <v>Southern Asia</v>
      </c>
    </row>
    <row r="15794" spans="1:12" x14ac:dyDescent="0.55000000000000004">
      <c r="A15794" s="2" t="s">
        <v>91</v>
      </c>
      <c r="B15794" s="2" t="s">
        <v>8</v>
      </c>
      <c r="C15794" s="2" t="s">
        <v>9</v>
      </c>
      <c r="D15794" s="2" t="s">
        <v>17</v>
      </c>
      <c r="E15794" s="2" t="s">
        <v>11</v>
      </c>
      <c r="F15794" s="2">
        <v>2003</v>
      </c>
      <c r="G15794" s="2">
        <v>0.83</v>
      </c>
      <c r="I15794" s="2">
        <f t="shared" si="246"/>
        <v>47</v>
      </c>
      <c r="J15794" s="2">
        <f>VLOOKUP(A15794,Urbanizaton!$B$2:$BI$265,I15794)</f>
        <v>47.143000000000001</v>
      </c>
      <c r="K15794" s="2">
        <f>VLOOKUP(A15794,Population!$B$2:$BI$265,I15794)</f>
        <v>83031954</v>
      </c>
      <c r="L15794" s="2" t="str">
        <f>VLOOKUP(A15794,Region!$C$1:$G$241,5)</f>
        <v>Southern Asia</v>
      </c>
    </row>
    <row r="15795" spans="1:12" x14ac:dyDescent="0.55000000000000004">
      <c r="A15795" s="2" t="s">
        <v>91</v>
      </c>
      <c r="B15795" s="2" t="s">
        <v>8</v>
      </c>
      <c r="C15795" s="2" t="s">
        <v>9</v>
      </c>
      <c r="D15795" s="2" t="s">
        <v>10</v>
      </c>
      <c r="E15795" s="2" t="s">
        <v>11</v>
      </c>
      <c r="F15795" s="2">
        <v>2004</v>
      </c>
      <c r="G15795" s="2">
        <v>70.510000000000005</v>
      </c>
      <c r="I15795" s="2">
        <f t="shared" si="246"/>
        <v>48</v>
      </c>
      <c r="J15795" s="2">
        <f>VLOOKUP(A15795,Urbanizaton!$B$2:$BI$265,I15795)</f>
        <v>46.872</v>
      </c>
      <c r="K15795" s="2">
        <f>VLOOKUP(A15795,Population!$B$2:$BI$265,I15795)</f>
        <v>84678493</v>
      </c>
      <c r="L15795" s="2" t="str">
        <f>VLOOKUP(A15795,Region!$C$1:$G$241,5)</f>
        <v>Southern Asia</v>
      </c>
    </row>
    <row r="15796" spans="1:12" x14ac:dyDescent="0.55000000000000004">
      <c r="A15796" s="2" t="s">
        <v>91</v>
      </c>
      <c r="B15796" s="2" t="s">
        <v>8</v>
      </c>
      <c r="C15796" s="2" t="s">
        <v>9</v>
      </c>
      <c r="D15796" s="2" t="s">
        <v>17</v>
      </c>
      <c r="E15796" s="2" t="s">
        <v>11</v>
      </c>
      <c r="F15796" s="2">
        <v>2004</v>
      </c>
      <c r="G15796" s="2">
        <v>0.83</v>
      </c>
      <c r="I15796" s="2">
        <f t="shared" si="246"/>
        <v>48</v>
      </c>
      <c r="J15796" s="2">
        <f>VLOOKUP(A15796,Urbanizaton!$B$2:$BI$265,I15796)</f>
        <v>46.872</v>
      </c>
      <c r="K15796" s="2">
        <f>VLOOKUP(A15796,Population!$B$2:$BI$265,I15796)</f>
        <v>84678493</v>
      </c>
      <c r="L15796" s="2" t="str">
        <f>VLOOKUP(A15796,Region!$C$1:$G$241,5)</f>
        <v>Southern Asia</v>
      </c>
    </row>
    <row r="15797" spans="1:12" x14ac:dyDescent="0.55000000000000004">
      <c r="A15797" s="2" t="s">
        <v>91</v>
      </c>
      <c r="B15797" s="2" t="s">
        <v>8</v>
      </c>
      <c r="C15797" s="2" t="s">
        <v>9</v>
      </c>
      <c r="D15797" s="2" t="s">
        <v>10</v>
      </c>
      <c r="E15797" s="2" t="s">
        <v>11</v>
      </c>
      <c r="F15797" s="2">
        <v>2005</v>
      </c>
      <c r="G15797" s="2">
        <v>71.48</v>
      </c>
      <c r="I15797" s="2">
        <f t="shared" si="246"/>
        <v>49</v>
      </c>
      <c r="J15797" s="2">
        <f>VLOOKUP(A15797,Urbanizaton!$B$2:$BI$265,I15797)</f>
        <v>46.603000000000002</v>
      </c>
      <c r="K15797" s="2">
        <f>VLOOKUP(A15797,Population!$B$2:$BI$265,I15797)</f>
        <v>86274237</v>
      </c>
      <c r="L15797" s="2" t="str">
        <f>VLOOKUP(A15797,Region!$C$1:$G$241,5)</f>
        <v>Southern Asia</v>
      </c>
    </row>
    <row r="15798" spans="1:12" x14ac:dyDescent="0.55000000000000004">
      <c r="A15798" s="2" t="s">
        <v>91</v>
      </c>
      <c r="B15798" s="2" t="s">
        <v>8</v>
      </c>
      <c r="C15798" s="2" t="s">
        <v>9</v>
      </c>
      <c r="D15798" s="2" t="s">
        <v>17</v>
      </c>
      <c r="E15798" s="2" t="s">
        <v>11</v>
      </c>
      <c r="F15798" s="2">
        <v>2005</v>
      </c>
      <c r="G15798" s="2">
        <v>0.83</v>
      </c>
      <c r="I15798" s="2">
        <f t="shared" si="246"/>
        <v>49</v>
      </c>
      <c r="J15798" s="2">
        <f>VLOOKUP(A15798,Urbanizaton!$B$2:$BI$265,I15798)</f>
        <v>46.603000000000002</v>
      </c>
      <c r="K15798" s="2">
        <f>VLOOKUP(A15798,Population!$B$2:$BI$265,I15798)</f>
        <v>86274237</v>
      </c>
      <c r="L15798" s="2" t="str">
        <f>VLOOKUP(A15798,Region!$C$1:$G$241,5)</f>
        <v>Southern Asia</v>
      </c>
    </row>
    <row r="15799" spans="1:12" x14ac:dyDescent="0.55000000000000004">
      <c r="A15799" s="2" t="s">
        <v>91</v>
      </c>
      <c r="B15799" s="2" t="s">
        <v>8</v>
      </c>
      <c r="C15799" s="2" t="s">
        <v>9</v>
      </c>
      <c r="D15799" s="2" t="s">
        <v>10</v>
      </c>
      <c r="E15799" s="2" t="s">
        <v>11</v>
      </c>
      <c r="F15799" s="2">
        <v>2006</v>
      </c>
      <c r="G15799" s="2">
        <v>65.53</v>
      </c>
      <c r="I15799" s="2">
        <f t="shared" si="246"/>
        <v>50</v>
      </c>
      <c r="J15799" s="2">
        <f>VLOOKUP(A15799,Urbanizaton!$B$2:$BI$265,I15799)</f>
        <v>46.332999999999998</v>
      </c>
      <c r="K15799" s="2">
        <f>VLOOKUP(A15799,Population!$B$2:$BI$265,I15799)</f>
        <v>87809419</v>
      </c>
      <c r="L15799" s="2" t="str">
        <f>VLOOKUP(A15799,Region!$C$1:$G$241,5)</f>
        <v>Southern Asia</v>
      </c>
    </row>
    <row r="15800" spans="1:12" x14ac:dyDescent="0.55000000000000004">
      <c r="A15800" s="2" t="s">
        <v>91</v>
      </c>
      <c r="B15800" s="2" t="s">
        <v>8</v>
      </c>
      <c r="C15800" s="2" t="s">
        <v>9</v>
      </c>
      <c r="D15800" s="2" t="s">
        <v>17</v>
      </c>
      <c r="E15800" s="2" t="s">
        <v>11</v>
      </c>
      <c r="F15800" s="2">
        <v>2006</v>
      </c>
      <c r="G15800" s="2">
        <v>0.75</v>
      </c>
      <c r="I15800" s="2">
        <f t="shared" si="246"/>
        <v>50</v>
      </c>
      <c r="J15800" s="2">
        <f>VLOOKUP(A15800,Urbanizaton!$B$2:$BI$265,I15800)</f>
        <v>46.332999999999998</v>
      </c>
      <c r="K15800" s="2">
        <f>VLOOKUP(A15800,Population!$B$2:$BI$265,I15800)</f>
        <v>87809419</v>
      </c>
      <c r="L15800" s="2" t="str">
        <f>VLOOKUP(A15800,Region!$C$1:$G$241,5)</f>
        <v>Southern Asia</v>
      </c>
    </row>
    <row r="15801" spans="1:12" x14ac:dyDescent="0.55000000000000004">
      <c r="A15801" s="2" t="s">
        <v>91</v>
      </c>
      <c r="B15801" s="2" t="s">
        <v>8</v>
      </c>
      <c r="C15801" s="2" t="s">
        <v>9</v>
      </c>
      <c r="D15801" s="2" t="s">
        <v>10</v>
      </c>
      <c r="E15801" s="2" t="s">
        <v>11</v>
      </c>
      <c r="F15801" s="2">
        <v>2007</v>
      </c>
      <c r="G15801" s="2">
        <v>69</v>
      </c>
      <c r="I15801" s="2">
        <f t="shared" si="246"/>
        <v>51</v>
      </c>
      <c r="J15801" s="2">
        <f>VLOOKUP(A15801,Urbanizaton!$B$2:$BI$265,I15801)</f>
        <v>46.063000000000002</v>
      </c>
      <c r="K15801" s="2">
        <f>VLOOKUP(A15801,Population!$B$2:$BI$265,I15801)</f>
        <v>89293490</v>
      </c>
      <c r="L15801" s="2" t="str">
        <f>VLOOKUP(A15801,Region!$C$1:$G$241,5)</f>
        <v>Southern Asia</v>
      </c>
    </row>
    <row r="15802" spans="1:12" x14ac:dyDescent="0.55000000000000004">
      <c r="A15802" s="2" t="s">
        <v>91</v>
      </c>
      <c r="B15802" s="2" t="s">
        <v>8</v>
      </c>
      <c r="C15802" s="2" t="s">
        <v>9</v>
      </c>
      <c r="D15802" s="2" t="s">
        <v>17</v>
      </c>
      <c r="E15802" s="2" t="s">
        <v>11</v>
      </c>
      <c r="F15802" s="2">
        <v>2007</v>
      </c>
      <c r="G15802" s="2">
        <v>0.78</v>
      </c>
      <c r="I15802" s="2">
        <f t="shared" si="246"/>
        <v>51</v>
      </c>
      <c r="J15802" s="2">
        <f>VLOOKUP(A15802,Urbanizaton!$B$2:$BI$265,I15802)</f>
        <v>46.063000000000002</v>
      </c>
      <c r="K15802" s="2">
        <f>VLOOKUP(A15802,Population!$B$2:$BI$265,I15802)</f>
        <v>89293490</v>
      </c>
      <c r="L15802" s="2" t="str">
        <f>VLOOKUP(A15802,Region!$C$1:$G$241,5)</f>
        <v>Southern Asia</v>
      </c>
    </row>
    <row r="15803" spans="1:12" x14ac:dyDescent="0.55000000000000004">
      <c r="A15803" s="2" t="s">
        <v>91</v>
      </c>
      <c r="B15803" s="2" t="s">
        <v>8</v>
      </c>
      <c r="C15803" s="2" t="s">
        <v>9</v>
      </c>
      <c r="D15803" s="2" t="s">
        <v>10</v>
      </c>
      <c r="E15803" s="2" t="s">
        <v>11</v>
      </c>
      <c r="F15803" s="2">
        <v>2008</v>
      </c>
      <c r="G15803" s="2">
        <v>71.16</v>
      </c>
      <c r="I15803" s="2">
        <f t="shared" si="246"/>
        <v>52</v>
      </c>
      <c r="J15803" s="2">
        <f>VLOOKUP(A15803,Urbanizaton!$B$2:$BI$265,I15803)</f>
        <v>45.792999999999999</v>
      </c>
      <c r="K15803" s="2">
        <f>VLOOKUP(A15803,Population!$B$2:$BI$265,I15803)</f>
        <v>90751864</v>
      </c>
      <c r="L15803" s="2" t="str">
        <f>VLOOKUP(A15803,Region!$C$1:$G$241,5)</f>
        <v>Southern Asia</v>
      </c>
    </row>
    <row r="15804" spans="1:12" x14ac:dyDescent="0.55000000000000004">
      <c r="A15804" s="2" t="s">
        <v>91</v>
      </c>
      <c r="B15804" s="2" t="s">
        <v>8</v>
      </c>
      <c r="C15804" s="2" t="s">
        <v>9</v>
      </c>
      <c r="D15804" s="2" t="s">
        <v>17</v>
      </c>
      <c r="E15804" s="2" t="s">
        <v>11</v>
      </c>
      <c r="F15804" s="2">
        <v>2008</v>
      </c>
      <c r="G15804" s="2">
        <v>0.79</v>
      </c>
      <c r="I15804" s="2">
        <f t="shared" si="246"/>
        <v>52</v>
      </c>
      <c r="J15804" s="2">
        <f>VLOOKUP(A15804,Urbanizaton!$B$2:$BI$265,I15804)</f>
        <v>45.792999999999999</v>
      </c>
      <c r="K15804" s="2">
        <f>VLOOKUP(A15804,Population!$B$2:$BI$265,I15804)</f>
        <v>90751864</v>
      </c>
      <c r="L15804" s="2" t="str">
        <f>VLOOKUP(A15804,Region!$C$1:$G$241,5)</f>
        <v>Southern Asia</v>
      </c>
    </row>
    <row r="15805" spans="1:12" x14ac:dyDescent="0.55000000000000004">
      <c r="A15805" s="2" t="s">
        <v>91</v>
      </c>
      <c r="B15805" s="2" t="s">
        <v>8</v>
      </c>
      <c r="C15805" s="2" t="s">
        <v>9</v>
      </c>
      <c r="D15805" s="2" t="s">
        <v>10</v>
      </c>
      <c r="E15805" s="2" t="s">
        <v>11</v>
      </c>
      <c r="F15805" s="2">
        <v>2009</v>
      </c>
      <c r="G15805" s="2">
        <v>71.45</v>
      </c>
      <c r="I15805" s="2">
        <f t="shared" si="246"/>
        <v>53</v>
      </c>
      <c r="J15805" s="2">
        <f>VLOOKUP(A15805,Urbanizaton!$B$2:$BI$265,I15805)</f>
        <v>45.524000000000001</v>
      </c>
      <c r="K15805" s="2">
        <f>VLOOKUP(A15805,Population!$B$2:$BI$265,I15805)</f>
        <v>92220879</v>
      </c>
      <c r="L15805" s="2" t="str">
        <f>VLOOKUP(A15805,Region!$C$1:$G$241,5)</f>
        <v>Southern Asia</v>
      </c>
    </row>
    <row r="15806" spans="1:12" x14ac:dyDescent="0.55000000000000004">
      <c r="A15806" s="2" t="s">
        <v>91</v>
      </c>
      <c r="B15806" s="2" t="s">
        <v>8</v>
      </c>
      <c r="C15806" s="2" t="s">
        <v>9</v>
      </c>
      <c r="D15806" s="2" t="s">
        <v>17</v>
      </c>
      <c r="E15806" s="2" t="s">
        <v>11</v>
      </c>
      <c r="F15806" s="2">
        <v>2009</v>
      </c>
      <c r="G15806" s="2">
        <v>0.78</v>
      </c>
      <c r="I15806" s="2">
        <f t="shared" si="246"/>
        <v>53</v>
      </c>
      <c r="J15806" s="2">
        <f>VLOOKUP(A15806,Urbanizaton!$B$2:$BI$265,I15806)</f>
        <v>45.524000000000001</v>
      </c>
      <c r="K15806" s="2">
        <f>VLOOKUP(A15806,Population!$B$2:$BI$265,I15806)</f>
        <v>92220879</v>
      </c>
      <c r="L15806" s="2" t="str">
        <f>VLOOKUP(A15806,Region!$C$1:$G$241,5)</f>
        <v>Southern Asia</v>
      </c>
    </row>
    <row r="15807" spans="1:12" x14ac:dyDescent="0.55000000000000004">
      <c r="A15807" s="2" t="s">
        <v>91</v>
      </c>
      <c r="B15807" s="2" t="s">
        <v>8</v>
      </c>
      <c r="C15807" s="2" t="s">
        <v>9</v>
      </c>
      <c r="D15807" s="2" t="s">
        <v>10</v>
      </c>
      <c r="E15807" s="2" t="s">
        <v>11</v>
      </c>
      <c r="F15807" s="2">
        <v>2010</v>
      </c>
      <c r="G15807" s="2">
        <v>77.11</v>
      </c>
      <c r="I15807" s="2">
        <f t="shared" si="246"/>
        <v>54</v>
      </c>
      <c r="J15807" s="2">
        <f>VLOOKUP(A15807,Urbanizaton!$B$2:$BI$265,I15807)</f>
        <v>45.255000000000003</v>
      </c>
      <c r="K15807" s="2">
        <f>VLOOKUP(A15807,Population!$B$2:$BI$265,I15807)</f>
        <v>93726624</v>
      </c>
      <c r="L15807" s="2" t="str">
        <f>VLOOKUP(A15807,Region!$C$1:$G$241,5)</f>
        <v>Southern Asia</v>
      </c>
    </row>
    <row r="15808" spans="1:12" x14ac:dyDescent="0.55000000000000004">
      <c r="A15808" s="2" t="s">
        <v>91</v>
      </c>
      <c r="B15808" s="2" t="s">
        <v>8</v>
      </c>
      <c r="C15808" s="2" t="s">
        <v>9</v>
      </c>
      <c r="D15808" s="2" t="s">
        <v>17</v>
      </c>
      <c r="E15808" s="2" t="s">
        <v>11</v>
      </c>
      <c r="F15808" s="2">
        <v>2010</v>
      </c>
      <c r="G15808" s="2">
        <v>0.83</v>
      </c>
      <c r="I15808" s="2">
        <f t="shared" si="246"/>
        <v>54</v>
      </c>
      <c r="J15808" s="2">
        <f>VLOOKUP(A15808,Urbanizaton!$B$2:$BI$265,I15808)</f>
        <v>45.255000000000003</v>
      </c>
      <c r="K15808" s="2">
        <f>VLOOKUP(A15808,Population!$B$2:$BI$265,I15808)</f>
        <v>93726624</v>
      </c>
      <c r="L15808" s="2" t="str">
        <f>VLOOKUP(A15808,Region!$C$1:$G$241,5)</f>
        <v>Southern Asia</v>
      </c>
    </row>
    <row r="15809" spans="1:12" x14ac:dyDescent="0.55000000000000004">
      <c r="A15809" s="2" t="s">
        <v>91</v>
      </c>
      <c r="B15809" s="2" t="s">
        <v>8</v>
      </c>
      <c r="C15809" s="2" t="s">
        <v>9</v>
      </c>
      <c r="D15809" s="2" t="s">
        <v>10</v>
      </c>
      <c r="E15809" s="2" t="s">
        <v>11</v>
      </c>
      <c r="F15809" s="2">
        <v>2011</v>
      </c>
      <c r="G15809" s="2">
        <v>77.739999999999995</v>
      </c>
      <c r="I15809" s="2">
        <f t="shared" si="246"/>
        <v>55</v>
      </c>
      <c r="J15809" s="2">
        <f>VLOOKUP(A15809,Urbanizaton!$B$2:$BI$265,I15809)</f>
        <v>45.017000000000003</v>
      </c>
      <c r="K15809" s="2">
        <f>VLOOKUP(A15809,Population!$B$2:$BI$265,I15809)</f>
        <v>95277940</v>
      </c>
      <c r="L15809" s="2" t="str">
        <f>VLOOKUP(A15809,Region!$C$1:$G$241,5)</f>
        <v>Southern Asia</v>
      </c>
    </row>
    <row r="15810" spans="1:12" x14ac:dyDescent="0.55000000000000004">
      <c r="A15810" s="2" t="s">
        <v>91</v>
      </c>
      <c r="B15810" s="2" t="s">
        <v>8</v>
      </c>
      <c r="C15810" s="2" t="s">
        <v>9</v>
      </c>
      <c r="D15810" s="2" t="s">
        <v>17</v>
      </c>
      <c r="E15810" s="2" t="s">
        <v>11</v>
      </c>
      <c r="F15810" s="2">
        <v>2011</v>
      </c>
      <c r="G15810" s="2">
        <v>0.82</v>
      </c>
      <c r="I15810" s="2">
        <f t="shared" si="246"/>
        <v>55</v>
      </c>
      <c r="J15810" s="2">
        <f>VLOOKUP(A15810,Urbanizaton!$B$2:$BI$265,I15810)</f>
        <v>45.017000000000003</v>
      </c>
      <c r="K15810" s="2">
        <f>VLOOKUP(A15810,Population!$B$2:$BI$265,I15810)</f>
        <v>95277940</v>
      </c>
      <c r="L15810" s="2" t="str">
        <f>VLOOKUP(A15810,Region!$C$1:$G$241,5)</f>
        <v>Southern Asia</v>
      </c>
    </row>
    <row r="15811" spans="1:12" x14ac:dyDescent="0.55000000000000004">
      <c r="A15811" s="2" t="s">
        <v>91</v>
      </c>
      <c r="B15811" s="2" t="s">
        <v>8</v>
      </c>
      <c r="C15811" s="2" t="s">
        <v>9</v>
      </c>
      <c r="D15811" s="2" t="s">
        <v>10</v>
      </c>
      <c r="E15811" s="2" t="s">
        <v>11</v>
      </c>
      <c r="F15811" s="2">
        <v>2012</v>
      </c>
      <c r="G15811" s="2">
        <v>80.39</v>
      </c>
      <c r="I15811" s="2">
        <f t="shared" ref="I15811:I15874" si="247">IF(F15811=1960,4,F15811-1960+4)</f>
        <v>56</v>
      </c>
      <c r="J15811" s="2">
        <f>VLOOKUP(A15811,Urbanizaton!$B$2:$BI$265,I15811)</f>
        <v>44.81</v>
      </c>
      <c r="K15811" s="2">
        <f>VLOOKUP(A15811,Population!$B$2:$BI$265,I15811)</f>
        <v>96866642</v>
      </c>
      <c r="L15811" s="2" t="str">
        <f>VLOOKUP(A15811,Region!$C$1:$G$241,5)</f>
        <v>Southern Asia</v>
      </c>
    </row>
    <row r="15812" spans="1:12" x14ac:dyDescent="0.55000000000000004">
      <c r="A15812" s="2" t="s">
        <v>91</v>
      </c>
      <c r="B15812" s="2" t="s">
        <v>8</v>
      </c>
      <c r="C15812" s="2" t="s">
        <v>9</v>
      </c>
      <c r="D15812" s="2" t="s">
        <v>17</v>
      </c>
      <c r="E15812" s="2" t="s">
        <v>11</v>
      </c>
      <c r="F15812" s="2">
        <v>2012</v>
      </c>
      <c r="G15812" s="2">
        <v>0.84</v>
      </c>
      <c r="I15812" s="2">
        <f t="shared" si="247"/>
        <v>56</v>
      </c>
      <c r="J15812" s="2">
        <f>VLOOKUP(A15812,Urbanizaton!$B$2:$BI$265,I15812)</f>
        <v>44.81</v>
      </c>
      <c r="K15812" s="2">
        <f>VLOOKUP(A15812,Population!$B$2:$BI$265,I15812)</f>
        <v>96866642</v>
      </c>
      <c r="L15812" s="2" t="str">
        <f>VLOOKUP(A15812,Region!$C$1:$G$241,5)</f>
        <v>Southern Asia</v>
      </c>
    </row>
    <row r="15813" spans="1:12" x14ac:dyDescent="0.55000000000000004">
      <c r="A15813" s="2" t="s">
        <v>91</v>
      </c>
      <c r="B15813" s="2" t="s">
        <v>8</v>
      </c>
      <c r="C15813" s="2" t="s">
        <v>9</v>
      </c>
      <c r="D15813" s="2" t="s">
        <v>10</v>
      </c>
      <c r="E15813" s="2" t="s">
        <v>11</v>
      </c>
      <c r="F15813" s="2">
        <v>2013</v>
      </c>
      <c r="G15813" s="2">
        <v>89.63</v>
      </c>
      <c r="I15813" s="2">
        <f t="shared" si="247"/>
        <v>57</v>
      </c>
      <c r="J15813" s="2">
        <f>VLOOKUP(A15813,Urbanizaton!$B$2:$BI$265,I15813)</f>
        <v>44.633000000000003</v>
      </c>
      <c r="K15813" s="2">
        <f>VLOOKUP(A15813,Population!$B$2:$BI$265,I15813)</f>
        <v>98481032</v>
      </c>
      <c r="L15813" s="2" t="str">
        <f>VLOOKUP(A15813,Region!$C$1:$G$241,5)</f>
        <v>Southern Asia</v>
      </c>
    </row>
    <row r="15814" spans="1:12" x14ac:dyDescent="0.55000000000000004">
      <c r="A15814" s="2" t="s">
        <v>91</v>
      </c>
      <c r="B15814" s="2" t="s">
        <v>8</v>
      </c>
      <c r="C15814" s="2" t="s">
        <v>9</v>
      </c>
      <c r="D15814" s="2" t="s">
        <v>17</v>
      </c>
      <c r="E15814" s="2" t="s">
        <v>11</v>
      </c>
      <c r="F15814" s="2">
        <v>2013</v>
      </c>
      <c r="G15814" s="2">
        <v>0.92</v>
      </c>
      <c r="I15814" s="2">
        <f t="shared" si="247"/>
        <v>57</v>
      </c>
      <c r="J15814" s="2">
        <f>VLOOKUP(A15814,Urbanizaton!$B$2:$BI$265,I15814)</f>
        <v>44.633000000000003</v>
      </c>
      <c r="K15814" s="2">
        <f>VLOOKUP(A15814,Population!$B$2:$BI$265,I15814)</f>
        <v>98481032</v>
      </c>
      <c r="L15814" s="2" t="str">
        <f>VLOOKUP(A15814,Region!$C$1:$G$241,5)</f>
        <v>Southern Asia</v>
      </c>
    </row>
    <row r="15815" spans="1:12" x14ac:dyDescent="0.55000000000000004">
      <c r="A15815" s="2" t="s">
        <v>91</v>
      </c>
      <c r="B15815" s="2" t="s">
        <v>8</v>
      </c>
      <c r="C15815" s="2" t="s">
        <v>9</v>
      </c>
      <c r="D15815" s="2" t="s">
        <v>10</v>
      </c>
      <c r="E15815" s="2" t="s">
        <v>11</v>
      </c>
      <c r="F15815" s="2">
        <v>2014</v>
      </c>
      <c r="G15815" s="2">
        <v>95.71</v>
      </c>
      <c r="I15815" s="2">
        <f t="shared" si="247"/>
        <v>58</v>
      </c>
      <c r="J15815" s="2">
        <f>VLOOKUP(A15815,Urbanizaton!$B$2:$BI$265,I15815)</f>
        <v>44.488</v>
      </c>
      <c r="K15815" s="2">
        <f>VLOOKUP(A15815,Population!$B$2:$BI$265,I15815)</f>
        <v>100102249</v>
      </c>
      <c r="L15815" s="2" t="str">
        <f>VLOOKUP(A15815,Region!$C$1:$G$241,5)</f>
        <v>Southern Asia</v>
      </c>
    </row>
    <row r="15816" spans="1:12" x14ac:dyDescent="0.55000000000000004">
      <c r="A15816" s="2" t="s">
        <v>91</v>
      </c>
      <c r="B15816" s="2" t="s">
        <v>8</v>
      </c>
      <c r="C15816" s="2" t="s">
        <v>9</v>
      </c>
      <c r="D15816" s="2" t="s">
        <v>17</v>
      </c>
      <c r="E15816" s="2" t="s">
        <v>11</v>
      </c>
      <c r="F15816" s="2">
        <v>2014</v>
      </c>
      <c r="G15816" s="2">
        <v>0.97</v>
      </c>
      <c r="I15816" s="2">
        <f t="shared" si="247"/>
        <v>58</v>
      </c>
      <c r="J15816" s="2">
        <f>VLOOKUP(A15816,Urbanizaton!$B$2:$BI$265,I15816)</f>
        <v>44.488</v>
      </c>
      <c r="K15816" s="2">
        <f>VLOOKUP(A15816,Population!$B$2:$BI$265,I15816)</f>
        <v>100102249</v>
      </c>
      <c r="L15816" s="2" t="str">
        <f>VLOOKUP(A15816,Region!$C$1:$G$241,5)</f>
        <v>Southern Asia</v>
      </c>
    </row>
    <row r="15817" spans="1:12" x14ac:dyDescent="0.55000000000000004">
      <c r="A15817" s="2" t="s">
        <v>41</v>
      </c>
      <c r="B15817" s="2" t="s">
        <v>8</v>
      </c>
      <c r="C15817" s="2" t="s">
        <v>9</v>
      </c>
      <c r="D15817" s="2" t="s">
        <v>10</v>
      </c>
      <c r="E15817" s="2" t="s">
        <v>11</v>
      </c>
      <c r="F15817" s="2">
        <v>1960</v>
      </c>
      <c r="G15817" s="2">
        <v>190.86</v>
      </c>
      <c r="I15817" s="2">
        <f t="shared" si="247"/>
        <v>4</v>
      </c>
      <c r="J15817" s="2">
        <f>VLOOKUP(A15817,Urbanizaton!$B$2:$BI$265,I15817)</f>
        <v>47.892000000000003</v>
      </c>
      <c r="K15817" s="2">
        <f>VLOOKUP(A15817,Population!$B$2:$BI$265,I15817)</f>
        <v>29637450</v>
      </c>
      <c r="L15817" s="2" t="str">
        <f>VLOOKUP(A15817,Region!$C$1:$G$241,5)</f>
        <v>Europe</v>
      </c>
    </row>
    <row r="15818" spans="1:12" x14ac:dyDescent="0.55000000000000004">
      <c r="A15818" s="2" t="s">
        <v>41</v>
      </c>
      <c r="B15818" s="2" t="s">
        <v>8</v>
      </c>
      <c r="C15818" s="2" t="s">
        <v>9</v>
      </c>
      <c r="D15818" s="2" t="s">
        <v>17</v>
      </c>
      <c r="E15818" s="2" t="s">
        <v>11</v>
      </c>
      <c r="F15818" s="2">
        <v>1960</v>
      </c>
      <c r="G15818" s="2">
        <v>6.46</v>
      </c>
      <c r="I15818" s="2">
        <f t="shared" si="247"/>
        <v>4</v>
      </c>
      <c r="J15818" s="2">
        <f>VLOOKUP(A15818,Urbanizaton!$B$2:$BI$265,I15818)</f>
        <v>47.892000000000003</v>
      </c>
      <c r="K15818" s="2">
        <f>VLOOKUP(A15818,Population!$B$2:$BI$265,I15818)</f>
        <v>29637450</v>
      </c>
      <c r="L15818" s="2" t="str">
        <f>VLOOKUP(A15818,Region!$C$1:$G$241,5)</f>
        <v>Europe</v>
      </c>
    </row>
    <row r="15819" spans="1:12" x14ac:dyDescent="0.55000000000000004">
      <c r="A15819" s="2" t="s">
        <v>41</v>
      </c>
      <c r="B15819" s="2" t="s">
        <v>8</v>
      </c>
      <c r="C15819" s="2" t="s">
        <v>9</v>
      </c>
      <c r="D15819" s="2" t="s">
        <v>10</v>
      </c>
      <c r="E15819" s="2" t="s">
        <v>11</v>
      </c>
      <c r="F15819" s="2">
        <v>1961</v>
      </c>
      <c r="G15819" s="2">
        <v>199.11</v>
      </c>
      <c r="I15819" s="2">
        <f t="shared" si="247"/>
        <v>5</v>
      </c>
      <c r="J15819" s="2">
        <f>VLOOKUP(A15819,Urbanizaton!$B$2:$BI$265,I15819)</f>
        <v>48.527000000000001</v>
      </c>
      <c r="K15819" s="2">
        <f>VLOOKUP(A15819,Population!$B$2:$BI$265,I15819)</f>
        <v>29964000</v>
      </c>
      <c r="L15819" s="2" t="str">
        <f>VLOOKUP(A15819,Region!$C$1:$G$241,5)</f>
        <v>Europe</v>
      </c>
    </row>
    <row r="15820" spans="1:12" x14ac:dyDescent="0.55000000000000004">
      <c r="A15820" s="2" t="s">
        <v>41</v>
      </c>
      <c r="B15820" s="2" t="s">
        <v>8</v>
      </c>
      <c r="C15820" s="2" t="s">
        <v>9</v>
      </c>
      <c r="D15820" s="2" t="s">
        <v>17</v>
      </c>
      <c r="E15820" s="2" t="s">
        <v>11</v>
      </c>
      <c r="F15820" s="2">
        <v>1961</v>
      </c>
      <c r="G15820" s="2">
        <v>6.64</v>
      </c>
      <c r="I15820" s="2">
        <f t="shared" si="247"/>
        <v>5</v>
      </c>
      <c r="J15820" s="2">
        <f>VLOOKUP(A15820,Urbanizaton!$B$2:$BI$265,I15820)</f>
        <v>48.527000000000001</v>
      </c>
      <c r="K15820" s="2">
        <f>VLOOKUP(A15820,Population!$B$2:$BI$265,I15820)</f>
        <v>29964000</v>
      </c>
      <c r="L15820" s="2" t="str">
        <f>VLOOKUP(A15820,Region!$C$1:$G$241,5)</f>
        <v>Europe</v>
      </c>
    </row>
    <row r="15821" spans="1:12" x14ac:dyDescent="0.55000000000000004">
      <c r="A15821" s="2" t="s">
        <v>41</v>
      </c>
      <c r="B15821" s="2" t="s">
        <v>8</v>
      </c>
      <c r="C15821" s="2" t="s">
        <v>9</v>
      </c>
      <c r="D15821" s="2" t="s">
        <v>10</v>
      </c>
      <c r="E15821" s="2" t="s">
        <v>11</v>
      </c>
      <c r="F15821" s="2">
        <v>1962</v>
      </c>
      <c r="G15821" s="2">
        <v>211.1</v>
      </c>
      <c r="I15821" s="2">
        <f t="shared" si="247"/>
        <v>6</v>
      </c>
      <c r="J15821" s="2">
        <f>VLOOKUP(A15821,Urbanizaton!$B$2:$BI$265,I15821)</f>
        <v>48.926000000000002</v>
      </c>
      <c r="K15821" s="2">
        <f>VLOOKUP(A15821,Population!$B$2:$BI$265,I15821)</f>
        <v>30308500</v>
      </c>
      <c r="L15821" s="2" t="str">
        <f>VLOOKUP(A15821,Region!$C$1:$G$241,5)</f>
        <v>Europe</v>
      </c>
    </row>
    <row r="15822" spans="1:12" x14ac:dyDescent="0.55000000000000004">
      <c r="A15822" s="2" t="s">
        <v>41</v>
      </c>
      <c r="B15822" s="2" t="s">
        <v>8</v>
      </c>
      <c r="C15822" s="2" t="s">
        <v>9</v>
      </c>
      <c r="D15822" s="2" t="s">
        <v>17</v>
      </c>
      <c r="E15822" s="2" t="s">
        <v>11</v>
      </c>
      <c r="F15822" s="2">
        <v>1962</v>
      </c>
      <c r="G15822" s="2">
        <v>6.96</v>
      </c>
      <c r="I15822" s="2">
        <f t="shared" si="247"/>
        <v>6</v>
      </c>
      <c r="J15822" s="2">
        <f>VLOOKUP(A15822,Urbanizaton!$B$2:$BI$265,I15822)</f>
        <v>48.926000000000002</v>
      </c>
      <c r="K15822" s="2">
        <f>VLOOKUP(A15822,Population!$B$2:$BI$265,I15822)</f>
        <v>30308500</v>
      </c>
      <c r="L15822" s="2" t="str">
        <f>VLOOKUP(A15822,Region!$C$1:$G$241,5)</f>
        <v>Europe</v>
      </c>
    </row>
    <row r="15823" spans="1:12" x14ac:dyDescent="0.55000000000000004">
      <c r="A15823" s="2" t="s">
        <v>41</v>
      </c>
      <c r="B15823" s="2" t="s">
        <v>8</v>
      </c>
      <c r="C15823" s="2" t="s">
        <v>9</v>
      </c>
      <c r="D15823" s="2" t="s">
        <v>10</v>
      </c>
      <c r="E15823" s="2" t="s">
        <v>11</v>
      </c>
      <c r="F15823" s="2">
        <v>1963</v>
      </c>
      <c r="G15823" s="2">
        <v>213.43</v>
      </c>
      <c r="I15823" s="2">
        <f t="shared" si="247"/>
        <v>7</v>
      </c>
      <c r="J15823" s="2">
        <f>VLOOKUP(A15823,Urbanizaton!$B$2:$BI$265,I15823)</f>
        <v>49.326000000000001</v>
      </c>
      <c r="K15823" s="2">
        <f>VLOOKUP(A15823,Population!$B$2:$BI$265,I15823)</f>
        <v>30712000</v>
      </c>
      <c r="L15823" s="2" t="str">
        <f>VLOOKUP(A15823,Region!$C$1:$G$241,5)</f>
        <v>Europe</v>
      </c>
    </row>
    <row r="15824" spans="1:12" x14ac:dyDescent="0.55000000000000004">
      <c r="A15824" s="2" t="s">
        <v>41</v>
      </c>
      <c r="B15824" s="2" t="s">
        <v>8</v>
      </c>
      <c r="C15824" s="2" t="s">
        <v>9</v>
      </c>
      <c r="D15824" s="2" t="s">
        <v>17</v>
      </c>
      <c r="E15824" s="2" t="s">
        <v>11</v>
      </c>
      <c r="F15824" s="2">
        <v>1963</v>
      </c>
      <c r="G15824" s="2">
        <v>6.95</v>
      </c>
      <c r="I15824" s="2">
        <f t="shared" si="247"/>
        <v>7</v>
      </c>
      <c r="J15824" s="2">
        <f>VLOOKUP(A15824,Urbanizaton!$B$2:$BI$265,I15824)</f>
        <v>49.326000000000001</v>
      </c>
      <c r="K15824" s="2">
        <f>VLOOKUP(A15824,Population!$B$2:$BI$265,I15824)</f>
        <v>30712000</v>
      </c>
      <c r="L15824" s="2" t="str">
        <f>VLOOKUP(A15824,Region!$C$1:$G$241,5)</f>
        <v>Europe</v>
      </c>
    </row>
    <row r="15825" spans="1:12" x14ac:dyDescent="0.55000000000000004">
      <c r="A15825" s="2" t="s">
        <v>41</v>
      </c>
      <c r="B15825" s="2" t="s">
        <v>8</v>
      </c>
      <c r="C15825" s="2" t="s">
        <v>9</v>
      </c>
      <c r="D15825" s="2" t="s">
        <v>10</v>
      </c>
      <c r="E15825" s="2" t="s">
        <v>11</v>
      </c>
      <c r="F15825" s="2">
        <v>1964</v>
      </c>
      <c r="G15825" s="2">
        <v>221.66</v>
      </c>
      <c r="I15825" s="2">
        <f t="shared" si="247"/>
        <v>8</v>
      </c>
      <c r="J15825" s="2">
        <f>VLOOKUP(A15825,Urbanizaton!$B$2:$BI$265,I15825)</f>
        <v>49.726999999999997</v>
      </c>
      <c r="K15825" s="2">
        <f>VLOOKUP(A15825,Population!$B$2:$BI$265,I15825)</f>
        <v>31139450</v>
      </c>
      <c r="L15825" s="2" t="str">
        <f>VLOOKUP(A15825,Region!$C$1:$G$241,5)</f>
        <v>Europe</v>
      </c>
    </row>
    <row r="15826" spans="1:12" x14ac:dyDescent="0.55000000000000004">
      <c r="A15826" s="2" t="s">
        <v>41</v>
      </c>
      <c r="B15826" s="2" t="s">
        <v>8</v>
      </c>
      <c r="C15826" s="2" t="s">
        <v>9</v>
      </c>
      <c r="D15826" s="2" t="s">
        <v>17</v>
      </c>
      <c r="E15826" s="2" t="s">
        <v>11</v>
      </c>
      <c r="F15826" s="2">
        <v>1964</v>
      </c>
      <c r="G15826" s="2">
        <v>7.11</v>
      </c>
      <c r="I15826" s="2">
        <f t="shared" si="247"/>
        <v>8</v>
      </c>
      <c r="J15826" s="2">
        <f>VLOOKUP(A15826,Urbanizaton!$B$2:$BI$265,I15826)</f>
        <v>49.726999999999997</v>
      </c>
      <c r="K15826" s="2">
        <f>VLOOKUP(A15826,Population!$B$2:$BI$265,I15826)</f>
        <v>31139450</v>
      </c>
      <c r="L15826" s="2" t="str">
        <f>VLOOKUP(A15826,Region!$C$1:$G$241,5)</f>
        <v>Europe</v>
      </c>
    </row>
    <row r="15827" spans="1:12" x14ac:dyDescent="0.55000000000000004">
      <c r="A15827" s="2" t="s">
        <v>41</v>
      </c>
      <c r="B15827" s="2" t="s">
        <v>8</v>
      </c>
      <c r="C15827" s="2" t="s">
        <v>9</v>
      </c>
      <c r="D15827" s="2" t="s">
        <v>10</v>
      </c>
      <c r="E15827" s="2" t="s">
        <v>11</v>
      </c>
      <c r="F15827" s="2">
        <v>1965</v>
      </c>
      <c r="G15827" s="2">
        <v>229.57</v>
      </c>
      <c r="I15827" s="2">
        <f t="shared" si="247"/>
        <v>9</v>
      </c>
      <c r="J15827" s="2">
        <f>VLOOKUP(A15827,Urbanizaton!$B$2:$BI$265,I15827)</f>
        <v>50.125999999999998</v>
      </c>
      <c r="K15827" s="2">
        <f>VLOOKUP(A15827,Population!$B$2:$BI$265,I15827)</f>
        <v>31444950</v>
      </c>
      <c r="L15827" s="2" t="str">
        <f>VLOOKUP(A15827,Region!$C$1:$G$241,5)</f>
        <v>Europe</v>
      </c>
    </row>
    <row r="15828" spans="1:12" x14ac:dyDescent="0.55000000000000004">
      <c r="A15828" s="2" t="s">
        <v>41</v>
      </c>
      <c r="B15828" s="2" t="s">
        <v>8</v>
      </c>
      <c r="C15828" s="2" t="s">
        <v>9</v>
      </c>
      <c r="D15828" s="2" t="s">
        <v>17</v>
      </c>
      <c r="E15828" s="2" t="s">
        <v>11</v>
      </c>
      <c r="F15828" s="2">
        <v>1965</v>
      </c>
      <c r="G15828" s="2">
        <v>7.29</v>
      </c>
      <c r="I15828" s="2">
        <f t="shared" si="247"/>
        <v>9</v>
      </c>
      <c r="J15828" s="2">
        <f>VLOOKUP(A15828,Urbanizaton!$B$2:$BI$265,I15828)</f>
        <v>50.125999999999998</v>
      </c>
      <c r="K15828" s="2">
        <f>VLOOKUP(A15828,Population!$B$2:$BI$265,I15828)</f>
        <v>31444950</v>
      </c>
      <c r="L15828" s="2" t="str">
        <f>VLOOKUP(A15828,Region!$C$1:$G$241,5)</f>
        <v>Europe</v>
      </c>
    </row>
    <row r="15829" spans="1:12" x14ac:dyDescent="0.55000000000000004">
      <c r="A15829" s="2" t="s">
        <v>41</v>
      </c>
      <c r="B15829" s="2" t="s">
        <v>8</v>
      </c>
      <c r="C15829" s="2" t="s">
        <v>9</v>
      </c>
      <c r="D15829" s="2" t="s">
        <v>10</v>
      </c>
      <c r="E15829" s="2" t="s">
        <v>11</v>
      </c>
      <c r="F15829" s="2">
        <v>1966</v>
      </c>
      <c r="G15829" s="2">
        <v>235.16</v>
      </c>
      <c r="I15829" s="2">
        <f t="shared" si="247"/>
        <v>10</v>
      </c>
      <c r="J15829" s="2">
        <f>VLOOKUP(A15829,Urbanizaton!$B$2:$BI$265,I15829)</f>
        <v>50.526000000000003</v>
      </c>
      <c r="K15829" s="2">
        <f>VLOOKUP(A15829,Population!$B$2:$BI$265,I15829)</f>
        <v>31681000</v>
      </c>
      <c r="L15829" s="2" t="str">
        <f>VLOOKUP(A15829,Region!$C$1:$G$241,5)</f>
        <v>Europe</v>
      </c>
    </row>
    <row r="15830" spans="1:12" x14ac:dyDescent="0.55000000000000004">
      <c r="A15830" s="2" t="s">
        <v>41</v>
      </c>
      <c r="B15830" s="2" t="s">
        <v>8</v>
      </c>
      <c r="C15830" s="2" t="s">
        <v>9</v>
      </c>
      <c r="D15830" s="2" t="s">
        <v>17</v>
      </c>
      <c r="E15830" s="2" t="s">
        <v>11</v>
      </c>
      <c r="F15830" s="2">
        <v>1966</v>
      </c>
      <c r="G15830" s="2">
        <v>7.42</v>
      </c>
      <c r="I15830" s="2">
        <f t="shared" si="247"/>
        <v>10</v>
      </c>
      <c r="J15830" s="2">
        <f>VLOOKUP(A15830,Urbanizaton!$B$2:$BI$265,I15830)</f>
        <v>50.526000000000003</v>
      </c>
      <c r="K15830" s="2">
        <f>VLOOKUP(A15830,Population!$B$2:$BI$265,I15830)</f>
        <v>31681000</v>
      </c>
      <c r="L15830" s="2" t="str">
        <f>VLOOKUP(A15830,Region!$C$1:$G$241,5)</f>
        <v>Europe</v>
      </c>
    </row>
    <row r="15831" spans="1:12" x14ac:dyDescent="0.55000000000000004">
      <c r="A15831" s="2" t="s">
        <v>41</v>
      </c>
      <c r="B15831" s="2" t="s">
        <v>8</v>
      </c>
      <c r="C15831" s="2" t="s">
        <v>9</v>
      </c>
      <c r="D15831" s="2" t="s">
        <v>10</v>
      </c>
      <c r="E15831" s="2" t="s">
        <v>11</v>
      </c>
      <c r="F15831" s="2">
        <v>1967</v>
      </c>
      <c r="G15831" s="2">
        <v>243.24</v>
      </c>
      <c r="I15831" s="2">
        <f t="shared" si="247"/>
        <v>11</v>
      </c>
      <c r="J15831" s="2">
        <f>VLOOKUP(A15831,Urbanizaton!$B$2:$BI$265,I15831)</f>
        <v>50.926000000000002</v>
      </c>
      <c r="K15831" s="2">
        <f>VLOOKUP(A15831,Population!$B$2:$BI$265,I15831)</f>
        <v>31987155</v>
      </c>
      <c r="L15831" s="2" t="str">
        <f>VLOOKUP(A15831,Region!$C$1:$G$241,5)</f>
        <v>Europe</v>
      </c>
    </row>
    <row r="15832" spans="1:12" x14ac:dyDescent="0.55000000000000004">
      <c r="A15832" s="2" t="s">
        <v>41</v>
      </c>
      <c r="B15832" s="2" t="s">
        <v>8</v>
      </c>
      <c r="C15832" s="2" t="s">
        <v>9</v>
      </c>
      <c r="D15832" s="2" t="s">
        <v>17</v>
      </c>
      <c r="E15832" s="2" t="s">
        <v>11</v>
      </c>
      <c r="F15832" s="2">
        <v>1967</v>
      </c>
      <c r="G15832" s="2">
        <v>7.61</v>
      </c>
      <c r="I15832" s="2">
        <f t="shared" si="247"/>
        <v>11</v>
      </c>
      <c r="J15832" s="2">
        <f>VLOOKUP(A15832,Urbanizaton!$B$2:$BI$265,I15832)</f>
        <v>50.926000000000002</v>
      </c>
      <c r="K15832" s="2">
        <f>VLOOKUP(A15832,Population!$B$2:$BI$265,I15832)</f>
        <v>31987155</v>
      </c>
      <c r="L15832" s="2" t="str">
        <f>VLOOKUP(A15832,Region!$C$1:$G$241,5)</f>
        <v>Europe</v>
      </c>
    </row>
    <row r="15833" spans="1:12" x14ac:dyDescent="0.55000000000000004">
      <c r="A15833" s="2" t="s">
        <v>41</v>
      </c>
      <c r="B15833" s="2" t="s">
        <v>8</v>
      </c>
      <c r="C15833" s="2" t="s">
        <v>9</v>
      </c>
      <c r="D15833" s="2" t="s">
        <v>10</v>
      </c>
      <c r="E15833" s="2" t="s">
        <v>11</v>
      </c>
      <c r="F15833" s="2">
        <v>1968</v>
      </c>
      <c r="G15833" s="2">
        <v>253.63</v>
      </c>
      <c r="I15833" s="2">
        <f t="shared" si="247"/>
        <v>12</v>
      </c>
      <c r="J15833" s="2">
        <f>VLOOKUP(A15833,Urbanizaton!$B$2:$BI$265,I15833)</f>
        <v>51.326000000000001</v>
      </c>
      <c r="K15833" s="2">
        <f>VLOOKUP(A15833,Population!$B$2:$BI$265,I15833)</f>
        <v>32294655</v>
      </c>
      <c r="L15833" s="2" t="str">
        <f>VLOOKUP(A15833,Region!$C$1:$G$241,5)</f>
        <v>Europe</v>
      </c>
    </row>
    <row r="15834" spans="1:12" x14ac:dyDescent="0.55000000000000004">
      <c r="A15834" s="2" t="s">
        <v>41</v>
      </c>
      <c r="B15834" s="2" t="s">
        <v>8</v>
      </c>
      <c r="C15834" s="2" t="s">
        <v>9</v>
      </c>
      <c r="D15834" s="2" t="s">
        <v>17</v>
      </c>
      <c r="E15834" s="2" t="s">
        <v>11</v>
      </c>
      <c r="F15834" s="2">
        <v>1968</v>
      </c>
      <c r="G15834" s="2">
        <v>7.85</v>
      </c>
      <c r="I15834" s="2">
        <f t="shared" si="247"/>
        <v>12</v>
      </c>
      <c r="J15834" s="2">
        <f>VLOOKUP(A15834,Urbanizaton!$B$2:$BI$265,I15834)</f>
        <v>51.326000000000001</v>
      </c>
      <c r="K15834" s="2">
        <f>VLOOKUP(A15834,Population!$B$2:$BI$265,I15834)</f>
        <v>32294655</v>
      </c>
      <c r="L15834" s="2" t="str">
        <f>VLOOKUP(A15834,Region!$C$1:$G$241,5)</f>
        <v>Europe</v>
      </c>
    </row>
    <row r="15835" spans="1:12" x14ac:dyDescent="0.55000000000000004">
      <c r="A15835" s="2" t="s">
        <v>41</v>
      </c>
      <c r="B15835" s="2" t="s">
        <v>8</v>
      </c>
      <c r="C15835" s="2" t="s">
        <v>9</v>
      </c>
      <c r="D15835" s="2" t="s">
        <v>10</v>
      </c>
      <c r="E15835" s="2" t="s">
        <v>11</v>
      </c>
      <c r="F15835" s="2">
        <v>1969</v>
      </c>
      <c r="G15835" s="2">
        <v>273.69</v>
      </c>
      <c r="I15835" s="2">
        <f t="shared" si="247"/>
        <v>13</v>
      </c>
      <c r="J15835" s="2">
        <f>VLOOKUP(A15835,Urbanizaton!$B$2:$BI$265,I15835)</f>
        <v>51.725999999999999</v>
      </c>
      <c r="K15835" s="2">
        <f>VLOOKUP(A15835,Population!$B$2:$BI$265,I15835)</f>
        <v>32548300</v>
      </c>
      <c r="L15835" s="2" t="str">
        <f>VLOOKUP(A15835,Region!$C$1:$G$241,5)</f>
        <v>Europe</v>
      </c>
    </row>
    <row r="15836" spans="1:12" x14ac:dyDescent="0.55000000000000004">
      <c r="A15836" s="2" t="s">
        <v>41</v>
      </c>
      <c r="B15836" s="2" t="s">
        <v>8</v>
      </c>
      <c r="C15836" s="2" t="s">
        <v>9</v>
      </c>
      <c r="D15836" s="2" t="s">
        <v>17</v>
      </c>
      <c r="E15836" s="2" t="s">
        <v>11</v>
      </c>
      <c r="F15836" s="2">
        <v>1969</v>
      </c>
      <c r="G15836" s="2">
        <v>8.41</v>
      </c>
      <c r="I15836" s="2">
        <f t="shared" si="247"/>
        <v>13</v>
      </c>
      <c r="J15836" s="2">
        <f>VLOOKUP(A15836,Urbanizaton!$B$2:$BI$265,I15836)</f>
        <v>51.725999999999999</v>
      </c>
      <c r="K15836" s="2">
        <f>VLOOKUP(A15836,Population!$B$2:$BI$265,I15836)</f>
        <v>32548300</v>
      </c>
      <c r="L15836" s="2" t="str">
        <f>VLOOKUP(A15836,Region!$C$1:$G$241,5)</f>
        <v>Europe</v>
      </c>
    </row>
    <row r="15837" spans="1:12" x14ac:dyDescent="0.55000000000000004">
      <c r="A15837" s="2" t="s">
        <v>41</v>
      </c>
      <c r="B15837" s="2" t="s">
        <v>8</v>
      </c>
      <c r="C15837" s="2" t="s">
        <v>9</v>
      </c>
      <c r="D15837" s="2" t="s">
        <v>10</v>
      </c>
      <c r="E15837" s="2" t="s">
        <v>11</v>
      </c>
      <c r="F15837" s="2">
        <v>1970</v>
      </c>
      <c r="G15837" s="2">
        <v>280.17</v>
      </c>
      <c r="I15837" s="2">
        <f t="shared" si="247"/>
        <v>14</v>
      </c>
      <c r="J15837" s="2">
        <f>VLOOKUP(A15837,Urbanizaton!$B$2:$BI$265,I15837)</f>
        <v>52.125</v>
      </c>
      <c r="K15837" s="2">
        <f>VLOOKUP(A15837,Population!$B$2:$BI$265,I15837)</f>
        <v>32664300</v>
      </c>
      <c r="L15837" s="2" t="str">
        <f>VLOOKUP(A15837,Region!$C$1:$G$241,5)</f>
        <v>Europe</v>
      </c>
    </row>
    <row r="15838" spans="1:12" x14ac:dyDescent="0.55000000000000004">
      <c r="A15838" s="2" t="s">
        <v>41</v>
      </c>
      <c r="B15838" s="2" t="s">
        <v>8</v>
      </c>
      <c r="C15838" s="2" t="s">
        <v>9</v>
      </c>
      <c r="D15838" s="2" t="s">
        <v>17</v>
      </c>
      <c r="E15838" s="2" t="s">
        <v>11</v>
      </c>
      <c r="F15838" s="2">
        <v>1970</v>
      </c>
      <c r="G15838" s="2">
        <v>8.61</v>
      </c>
      <c r="I15838" s="2">
        <f t="shared" si="247"/>
        <v>14</v>
      </c>
      <c r="J15838" s="2">
        <f>VLOOKUP(A15838,Urbanizaton!$B$2:$BI$265,I15838)</f>
        <v>52.125</v>
      </c>
      <c r="K15838" s="2">
        <f>VLOOKUP(A15838,Population!$B$2:$BI$265,I15838)</f>
        <v>32664300</v>
      </c>
      <c r="L15838" s="2" t="str">
        <f>VLOOKUP(A15838,Region!$C$1:$G$241,5)</f>
        <v>Europe</v>
      </c>
    </row>
    <row r="15839" spans="1:12" x14ac:dyDescent="0.55000000000000004">
      <c r="A15839" s="2" t="s">
        <v>41</v>
      </c>
      <c r="B15839" s="2" t="s">
        <v>8</v>
      </c>
      <c r="C15839" s="2" t="s">
        <v>9</v>
      </c>
      <c r="D15839" s="2" t="s">
        <v>10</v>
      </c>
      <c r="E15839" s="2" t="s">
        <v>11</v>
      </c>
      <c r="F15839" s="2">
        <v>1971</v>
      </c>
      <c r="G15839" s="2">
        <v>287.37</v>
      </c>
      <c r="I15839" s="2">
        <f t="shared" si="247"/>
        <v>15</v>
      </c>
      <c r="J15839" s="2">
        <f>VLOOKUP(A15839,Urbanizaton!$B$2:$BI$265,I15839)</f>
        <v>52.667999999999999</v>
      </c>
      <c r="K15839" s="2">
        <f>VLOOKUP(A15839,Population!$B$2:$BI$265,I15839)</f>
        <v>32783500</v>
      </c>
      <c r="L15839" s="2" t="str">
        <f>VLOOKUP(A15839,Region!$C$1:$G$241,5)</f>
        <v>Europe</v>
      </c>
    </row>
    <row r="15840" spans="1:12" x14ac:dyDescent="0.55000000000000004">
      <c r="A15840" s="2" t="s">
        <v>41</v>
      </c>
      <c r="B15840" s="2" t="s">
        <v>8</v>
      </c>
      <c r="C15840" s="2" t="s">
        <v>9</v>
      </c>
      <c r="D15840" s="2" t="s">
        <v>17</v>
      </c>
      <c r="E15840" s="2" t="s">
        <v>11</v>
      </c>
      <c r="F15840" s="2">
        <v>1971</v>
      </c>
      <c r="G15840" s="2">
        <v>8.76</v>
      </c>
      <c r="I15840" s="2">
        <f t="shared" si="247"/>
        <v>15</v>
      </c>
      <c r="J15840" s="2">
        <f>VLOOKUP(A15840,Urbanizaton!$B$2:$BI$265,I15840)</f>
        <v>52.667999999999999</v>
      </c>
      <c r="K15840" s="2">
        <f>VLOOKUP(A15840,Population!$B$2:$BI$265,I15840)</f>
        <v>32783500</v>
      </c>
      <c r="L15840" s="2" t="str">
        <f>VLOOKUP(A15840,Region!$C$1:$G$241,5)</f>
        <v>Europe</v>
      </c>
    </row>
    <row r="15841" spans="1:12" x14ac:dyDescent="0.55000000000000004">
      <c r="A15841" s="2" t="s">
        <v>41</v>
      </c>
      <c r="B15841" s="2" t="s">
        <v>8</v>
      </c>
      <c r="C15841" s="2" t="s">
        <v>9</v>
      </c>
      <c r="D15841" s="2" t="s">
        <v>10</v>
      </c>
      <c r="E15841" s="2" t="s">
        <v>11</v>
      </c>
      <c r="F15841" s="2">
        <v>1972</v>
      </c>
      <c r="G15841" s="2">
        <v>299.58999999999997</v>
      </c>
      <c r="I15841" s="2">
        <f t="shared" si="247"/>
        <v>16</v>
      </c>
      <c r="J15841" s="2">
        <f>VLOOKUP(A15841,Urbanizaton!$B$2:$BI$265,I15841)</f>
        <v>53.323999999999998</v>
      </c>
      <c r="K15841" s="2">
        <f>VLOOKUP(A15841,Population!$B$2:$BI$265,I15841)</f>
        <v>33055650</v>
      </c>
      <c r="L15841" s="2" t="str">
        <f>VLOOKUP(A15841,Region!$C$1:$G$241,5)</f>
        <v>Europe</v>
      </c>
    </row>
    <row r="15842" spans="1:12" x14ac:dyDescent="0.55000000000000004">
      <c r="A15842" s="2" t="s">
        <v>41</v>
      </c>
      <c r="B15842" s="2" t="s">
        <v>8</v>
      </c>
      <c r="C15842" s="2" t="s">
        <v>9</v>
      </c>
      <c r="D15842" s="2" t="s">
        <v>17</v>
      </c>
      <c r="E15842" s="2" t="s">
        <v>11</v>
      </c>
      <c r="F15842" s="2">
        <v>1972</v>
      </c>
      <c r="G15842" s="2">
        <v>9.06</v>
      </c>
      <c r="I15842" s="2">
        <f t="shared" si="247"/>
        <v>16</v>
      </c>
      <c r="J15842" s="2">
        <f>VLOOKUP(A15842,Urbanizaton!$B$2:$BI$265,I15842)</f>
        <v>53.323999999999998</v>
      </c>
      <c r="K15842" s="2">
        <f>VLOOKUP(A15842,Population!$B$2:$BI$265,I15842)</f>
        <v>33055650</v>
      </c>
      <c r="L15842" s="2" t="str">
        <f>VLOOKUP(A15842,Region!$C$1:$G$241,5)</f>
        <v>Europe</v>
      </c>
    </row>
    <row r="15843" spans="1:12" x14ac:dyDescent="0.55000000000000004">
      <c r="A15843" s="2" t="s">
        <v>41</v>
      </c>
      <c r="B15843" s="2" t="s">
        <v>8</v>
      </c>
      <c r="C15843" s="2" t="s">
        <v>9</v>
      </c>
      <c r="D15843" s="2" t="s">
        <v>10</v>
      </c>
      <c r="E15843" s="2" t="s">
        <v>11</v>
      </c>
      <c r="F15843" s="2">
        <v>1973</v>
      </c>
      <c r="G15843" s="2">
        <v>312.8</v>
      </c>
      <c r="I15843" s="2">
        <f t="shared" si="247"/>
        <v>17</v>
      </c>
      <c r="J15843" s="2">
        <f>VLOOKUP(A15843,Urbanizaton!$B$2:$BI$265,I15843)</f>
        <v>53.976999999999997</v>
      </c>
      <c r="K15843" s="2">
        <f>VLOOKUP(A15843,Population!$B$2:$BI$265,I15843)</f>
        <v>33357200</v>
      </c>
      <c r="L15843" s="2" t="str">
        <f>VLOOKUP(A15843,Region!$C$1:$G$241,5)</f>
        <v>Europe</v>
      </c>
    </row>
    <row r="15844" spans="1:12" x14ac:dyDescent="0.55000000000000004">
      <c r="A15844" s="2" t="s">
        <v>41</v>
      </c>
      <c r="B15844" s="2" t="s">
        <v>8</v>
      </c>
      <c r="C15844" s="2" t="s">
        <v>9</v>
      </c>
      <c r="D15844" s="2" t="s">
        <v>17</v>
      </c>
      <c r="E15844" s="2" t="s">
        <v>11</v>
      </c>
      <c r="F15844" s="2">
        <v>1973</v>
      </c>
      <c r="G15844" s="2">
        <v>9.3699999999999992</v>
      </c>
      <c r="I15844" s="2">
        <f t="shared" si="247"/>
        <v>17</v>
      </c>
      <c r="J15844" s="2">
        <f>VLOOKUP(A15844,Urbanizaton!$B$2:$BI$265,I15844)</f>
        <v>53.976999999999997</v>
      </c>
      <c r="K15844" s="2">
        <f>VLOOKUP(A15844,Population!$B$2:$BI$265,I15844)</f>
        <v>33357200</v>
      </c>
      <c r="L15844" s="2" t="str">
        <f>VLOOKUP(A15844,Region!$C$1:$G$241,5)</f>
        <v>Europe</v>
      </c>
    </row>
    <row r="15845" spans="1:12" x14ac:dyDescent="0.55000000000000004">
      <c r="A15845" s="2" t="s">
        <v>41</v>
      </c>
      <c r="B15845" s="2" t="s">
        <v>8</v>
      </c>
      <c r="C15845" s="2" t="s">
        <v>9</v>
      </c>
      <c r="D15845" s="2" t="s">
        <v>10</v>
      </c>
      <c r="E15845" s="2" t="s">
        <v>11</v>
      </c>
      <c r="F15845" s="2">
        <v>1974</v>
      </c>
      <c r="G15845" s="2">
        <v>325.23</v>
      </c>
      <c r="I15845" s="2">
        <f t="shared" si="247"/>
        <v>18</v>
      </c>
      <c r="J15845" s="2">
        <f>VLOOKUP(A15845,Urbanizaton!$B$2:$BI$265,I15845)</f>
        <v>54.628999999999998</v>
      </c>
      <c r="K15845" s="2">
        <f>VLOOKUP(A15845,Population!$B$2:$BI$265,I15845)</f>
        <v>33678899</v>
      </c>
      <c r="L15845" s="2" t="str">
        <f>VLOOKUP(A15845,Region!$C$1:$G$241,5)</f>
        <v>Europe</v>
      </c>
    </row>
    <row r="15846" spans="1:12" x14ac:dyDescent="0.55000000000000004">
      <c r="A15846" s="2" t="s">
        <v>41</v>
      </c>
      <c r="B15846" s="2" t="s">
        <v>8</v>
      </c>
      <c r="C15846" s="2" t="s">
        <v>9</v>
      </c>
      <c r="D15846" s="2" t="s">
        <v>17</v>
      </c>
      <c r="E15846" s="2" t="s">
        <v>11</v>
      </c>
      <c r="F15846" s="2">
        <v>1974</v>
      </c>
      <c r="G15846" s="2">
        <v>9.65</v>
      </c>
      <c r="I15846" s="2">
        <f t="shared" si="247"/>
        <v>18</v>
      </c>
      <c r="J15846" s="2">
        <f>VLOOKUP(A15846,Urbanizaton!$B$2:$BI$265,I15846)</f>
        <v>54.628999999999998</v>
      </c>
      <c r="K15846" s="2">
        <f>VLOOKUP(A15846,Population!$B$2:$BI$265,I15846)</f>
        <v>33678899</v>
      </c>
      <c r="L15846" s="2" t="str">
        <f>VLOOKUP(A15846,Region!$C$1:$G$241,5)</f>
        <v>Europe</v>
      </c>
    </row>
    <row r="15847" spans="1:12" x14ac:dyDescent="0.55000000000000004">
      <c r="A15847" s="2" t="s">
        <v>41</v>
      </c>
      <c r="B15847" s="2" t="s">
        <v>8</v>
      </c>
      <c r="C15847" s="2" t="s">
        <v>9</v>
      </c>
      <c r="D15847" s="2" t="s">
        <v>10</v>
      </c>
      <c r="E15847" s="2" t="s">
        <v>11</v>
      </c>
      <c r="F15847" s="2">
        <v>1975</v>
      </c>
      <c r="G15847" s="2">
        <v>338.91</v>
      </c>
      <c r="I15847" s="2">
        <f t="shared" si="247"/>
        <v>19</v>
      </c>
      <c r="J15847" s="2">
        <f>VLOOKUP(A15847,Urbanizaton!$B$2:$BI$265,I15847)</f>
        <v>55.28</v>
      </c>
      <c r="K15847" s="2">
        <f>VLOOKUP(A15847,Population!$B$2:$BI$265,I15847)</f>
        <v>34015199</v>
      </c>
      <c r="L15847" s="2" t="str">
        <f>VLOOKUP(A15847,Region!$C$1:$G$241,5)</f>
        <v>Europe</v>
      </c>
    </row>
    <row r="15848" spans="1:12" x14ac:dyDescent="0.55000000000000004">
      <c r="A15848" s="2" t="s">
        <v>41</v>
      </c>
      <c r="B15848" s="2" t="s">
        <v>8</v>
      </c>
      <c r="C15848" s="2" t="s">
        <v>9</v>
      </c>
      <c r="D15848" s="2" t="s">
        <v>17</v>
      </c>
      <c r="E15848" s="2" t="s">
        <v>11</v>
      </c>
      <c r="F15848" s="2">
        <v>1975</v>
      </c>
      <c r="G15848" s="2">
        <v>9.9600000000000009</v>
      </c>
      <c r="I15848" s="2">
        <f t="shared" si="247"/>
        <v>19</v>
      </c>
      <c r="J15848" s="2">
        <f>VLOOKUP(A15848,Urbanizaton!$B$2:$BI$265,I15848)</f>
        <v>55.28</v>
      </c>
      <c r="K15848" s="2">
        <f>VLOOKUP(A15848,Population!$B$2:$BI$265,I15848)</f>
        <v>34015199</v>
      </c>
      <c r="L15848" s="2" t="str">
        <f>VLOOKUP(A15848,Region!$C$1:$G$241,5)</f>
        <v>Europe</v>
      </c>
    </row>
    <row r="15849" spans="1:12" x14ac:dyDescent="0.55000000000000004">
      <c r="A15849" s="2" t="s">
        <v>41</v>
      </c>
      <c r="B15849" s="2" t="s">
        <v>8</v>
      </c>
      <c r="C15849" s="2" t="s">
        <v>9</v>
      </c>
      <c r="D15849" s="2" t="s">
        <v>10</v>
      </c>
      <c r="E15849" s="2" t="s">
        <v>11</v>
      </c>
      <c r="F15849" s="2">
        <v>1976</v>
      </c>
      <c r="G15849" s="2">
        <v>362.49</v>
      </c>
      <c r="I15849" s="2">
        <f t="shared" si="247"/>
        <v>20</v>
      </c>
      <c r="J15849" s="2">
        <f>VLOOKUP(A15849,Urbanizaton!$B$2:$BI$265,I15849)</f>
        <v>55.929000000000002</v>
      </c>
      <c r="K15849" s="2">
        <f>VLOOKUP(A15849,Population!$B$2:$BI$265,I15849)</f>
        <v>34356300</v>
      </c>
      <c r="L15849" s="2" t="str">
        <f>VLOOKUP(A15849,Region!$C$1:$G$241,5)</f>
        <v>Europe</v>
      </c>
    </row>
    <row r="15850" spans="1:12" x14ac:dyDescent="0.55000000000000004">
      <c r="A15850" s="2" t="s">
        <v>41</v>
      </c>
      <c r="B15850" s="2" t="s">
        <v>8</v>
      </c>
      <c r="C15850" s="2" t="s">
        <v>9</v>
      </c>
      <c r="D15850" s="2" t="s">
        <v>17</v>
      </c>
      <c r="E15850" s="2" t="s">
        <v>11</v>
      </c>
      <c r="F15850" s="2">
        <v>1976</v>
      </c>
      <c r="G15850" s="2">
        <v>10.55</v>
      </c>
      <c r="I15850" s="2">
        <f t="shared" si="247"/>
        <v>20</v>
      </c>
      <c r="J15850" s="2">
        <f>VLOOKUP(A15850,Urbanizaton!$B$2:$BI$265,I15850)</f>
        <v>55.929000000000002</v>
      </c>
      <c r="K15850" s="2">
        <f>VLOOKUP(A15850,Population!$B$2:$BI$265,I15850)</f>
        <v>34356300</v>
      </c>
      <c r="L15850" s="2" t="str">
        <f>VLOOKUP(A15850,Region!$C$1:$G$241,5)</f>
        <v>Europe</v>
      </c>
    </row>
    <row r="15851" spans="1:12" x14ac:dyDescent="0.55000000000000004">
      <c r="A15851" s="2" t="s">
        <v>41</v>
      </c>
      <c r="B15851" s="2" t="s">
        <v>8</v>
      </c>
      <c r="C15851" s="2" t="s">
        <v>9</v>
      </c>
      <c r="D15851" s="2" t="s">
        <v>10</v>
      </c>
      <c r="E15851" s="2" t="s">
        <v>11</v>
      </c>
      <c r="F15851" s="2">
        <v>1977</v>
      </c>
      <c r="G15851" s="2">
        <v>375.06</v>
      </c>
      <c r="I15851" s="2">
        <f t="shared" si="247"/>
        <v>21</v>
      </c>
      <c r="J15851" s="2">
        <f>VLOOKUP(A15851,Urbanizaton!$B$2:$BI$265,I15851)</f>
        <v>56.575000000000003</v>
      </c>
      <c r="K15851" s="2">
        <f>VLOOKUP(A15851,Population!$B$2:$BI$265,I15851)</f>
        <v>34689050</v>
      </c>
      <c r="L15851" s="2" t="str">
        <f>VLOOKUP(A15851,Region!$C$1:$G$241,5)</f>
        <v>Europe</v>
      </c>
    </row>
    <row r="15852" spans="1:12" x14ac:dyDescent="0.55000000000000004">
      <c r="A15852" s="2" t="s">
        <v>41</v>
      </c>
      <c r="B15852" s="2" t="s">
        <v>8</v>
      </c>
      <c r="C15852" s="2" t="s">
        <v>9</v>
      </c>
      <c r="D15852" s="2" t="s">
        <v>17</v>
      </c>
      <c r="E15852" s="2" t="s">
        <v>11</v>
      </c>
      <c r="F15852" s="2">
        <v>1977</v>
      </c>
      <c r="G15852" s="2">
        <v>10.81</v>
      </c>
      <c r="I15852" s="2">
        <f t="shared" si="247"/>
        <v>21</v>
      </c>
      <c r="J15852" s="2">
        <f>VLOOKUP(A15852,Urbanizaton!$B$2:$BI$265,I15852)</f>
        <v>56.575000000000003</v>
      </c>
      <c r="K15852" s="2">
        <f>VLOOKUP(A15852,Population!$B$2:$BI$265,I15852)</f>
        <v>34689050</v>
      </c>
      <c r="L15852" s="2" t="str">
        <f>VLOOKUP(A15852,Region!$C$1:$G$241,5)</f>
        <v>Europe</v>
      </c>
    </row>
    <row r="15853" spans="1:12" x14ac:dyDescent="0.55000000000000004">
      <c r="A15853" s="2" t="s">
        <v>41</v>
      </c>
      <c r="B15853" s="2" t="s">
        <v>8</v>
      </c>
      <c r="C15853" s="2" t="s">
        <v>9</v>
      </c>
      <c r="D15853" s="2" t="s">
        <v>10</v>
      </c>
      <c r="E15853" s="2" t="s">
        <v>11</v>
      </c>
      <c r="F15853" s="2">
        <v>1978</v>
      </c>
      <c r="G15853" s="2">
        <v>400.17</v>
      </c>
      <c r="I15853" s="2">
        <f t="shared" si="247"/>
        <v>22</v>
      </c>
      <c r="J15853" s="2">
        <f>VLOOKUP(A15853,Urbanizaton!$B$2:$BI$265,I15853)</f>
        <v>57.22</v>
      </c>
      <c r="K15853" s="2">
        <f>VLOOKUP(A15853,Population!$B$2:$BI$265,I15853)</f>
        <v>34965600</v>
      </c>
      <c r="L15853" s="2" t="str">
        <f>VLOOKUP(A15853,Region!$C$1:$G$241,5)</f>
        <v>Europe</v>
      </c>
    </row>
    <row r="15854" spans="1:12" x14ac:dyDescent="0.55000000000000004">
      <c r="A15854" s="2" t="s">
        <v>41</v>
      </c>
      <c r="B15854" s="2" t="s">
        <v>8</v>
      </c>
      <c r="C15854" s="2" t="s">
        <v>9</v>
      </c>
      <c r="D15854" s="2" t="s">
        <v>17</v>
      </c>
      <c r="E15854" s="2" t="s">
        <v>11</v>
      </c>
      <c r="F15854" s="2">
        <v>1978</v>
      </c>
      <c r="G15854" s="2">
        <v>11.43</v>
      </c>
      <c r="I15854" s="2">
        <f t="shared" si="247"/>
        <v>22</v>
      </c>
      <c r="J15854" s="2">
        <f>VLOOKUP(A15854,Urbanizaton!$B$2:$BI$265,I15854)</f>
        <v>57.22</v>
      </c>
      <c r="K15854" s="2">
        <f>VLOOKUP(A15854,Population!$B$2:$BI$265,I15854)</f>
        <v>34965600</v>
      </c>
      <c r="L15854" s="2" t="str">
        <f>VLOOKUP(A15854,Region!$C$1:$G$241,5)</f>
        <v>Europe</v>
      </c>
    </row>
    <row r="15855" spans="1:12" x14ac:dyDescent="0.55000000000000004">
      <c r="A15855" s="2" t="s">
        <v>41</v>
      </c>
      <c r="B15855" s="2" t="s">
        <v>8</v>
      </c>
      <c r="C15855" s="2" t="s">
        <v>9</v>
      </c>
      <c r="D15855" s="2" t="s">
        <v>10</v>
      </c>
      <c r="E15855" s="2" t="s">
        <v>11</v>
      </c>
      <c r="F15855" s="2">
        <v>1979</v>
      </c>
      <c r="G15855" s="2">
        <v>406.13</v>
      </c>
      <c r="I15855" s="2">
        <f t="shared" si="247"/>
        <v>23</v>
      </c>
      <c r="J15855" s="2">
        <f>VLOOKUP(A15855,Urbanizaton!$B$2:$BI$265,I15855)</f>
        <v>57.712000000000003</v>
      </c>
      <c r="K15855" s="2">
        <f>VLOOKUP(A15855,Population!$B$2:$BI$265,I15855)</f>
        <v>35247217</v>
      </c>
      <c r="L15855" s="2" t="str">
        <f>VLOOKUP(A15855,Region!$C$1:$G$241,5)</f>
        <v>Europe</v>
      </c>
    </row>
    <row r="15856" spans="1:12" x14ac:dyDescent="0.55000000000000004">
      <c r="A15856" s="2" t="s">
        <v>41</v>
      </c>
      <c r="B15856" s="2" t="s">
        <v>8</v>
      </c>
      <c r="C15856" s="2" t="s">
        <v>9</v>
      </c>
      <c r="D15856" s="2" t="s">
        <v>17</v>
      </c>
      <c r="E15856" s="2" t="s">
        <v>11</v>
      </c>
      <c r="F15856" s="2">
        <v>1979</v>
      </c>
      <c r="G15856" s="2">
        <v>11.52</v>
      </c>
      <c r="I15856" s="2">
        <f t="shared" si="247"/>
        <v>23</v>
      </c>
      <c r="J15856" s="2">
        <f>VLOOKUP(A15856,Urbanizaton!$B$2:$BI$265,I15856)</f>
        <v>57.712000000000003</v>
      </c>
      <c r="K15856" s="2">
        <f>VLOOKUP(A15856,Population!$B$2:$BI$265,I15856)</f>
        <v>35247217</v>
      </c>
      <c r="L15856" s="2" t="str">
        <f>VLOOKUP(A15856,Region!$C$1:$G$241,5)</f>
        <v>Europe</v>
      </c>
    </row>
    <row r="15857" spans="1:12" x14ac:dyDescent="0.55000000000000004">
      <c r="A15857" s="2" t="s">
        <v>41</v>
      </c>
      <c r="B15857" s="2" t="s">
        <v>8</v>
      </c>
      <c r="C15857" s="2" t="s">
        <v>9</v>
      </c>
      <c r="D15857" s="2" t="s">
        <v>10</v>
      </c>
      <c r="E15857" s="2" t="s">
        <v>11</v>
      </c>
      <c r="F15857" s="2">
        <v>1980</v>
      </c>
      <c r="G15857" s="2">
        <v>416.01</v>
      </c>
      <c r="I15857" s="2">
        <f t="shared" si="247"/>
        <v>24</v>
      </c>
      <c r="J15857" s="2">
        <f>VLOOKUP(A15857,Urbanizaton!$B$2:$BI$265,I15857)</f>
        <v>58.085999999999999</v>
      </c>
      <c r="K15857" s="2">
        <f>VLOOKUP(A15857,Population!$B$2:$BI$265,I15857)</f>
        <v>35574150</v>
      </c>
      <c r="L15857" s="2" t="str">
        <f>VLOOKUP(A15857,Region!$C$1:$G$241,5)</f>
        <v>Europe</v>
      </c>
    </row>
    <row r="15858" spans="1:12" x14ac:dyDescent="0.55000000000000004">
      <c r="A15858" s="2" t="s">
        <v>41</v>
      </c>
      <c r="B15858" s="2" t="s">
        <v>8</v>
      </c>
      <c r="C15858" s="2" t="s">
        <v>9</v>
      </c>
      <c r="D15858" s="2" t="s">
        <v>17</v>
      </c>
      <c r="E15858" s="2" t="s">
        <v>11</v>
      </c>
      <c r="F15858" s="2">
        <v>1980</v>
      </c>
      <c r="G15858" s="2">
        <v>11.69</v>
      </c>
      <c r="I15858" s="2">
        <f t="shared" si="247"/>
        <v>24</v>
      </c>
      <c r="J15858" s="2">
        <f>VLOOKUP(A15858,Urbanizaton!$B$2:$BI$265,I15858)</f>
        <v>58.085999999999999</v>
      </c>
      <c r="K15858" s="2">
        <f>VLOOKUP(A15858,Population!$B$2:$BI$265,I15858)</f>
        <v>35574150</v>
      </c>
      <c r="L15858" s="2" t="str">
        <f>VLOOKUP(A15858,Region!$C$1:$G$241,5)</f>
        <v>Europe</v>
      </c>
    </row>
    <row r="15859" spans="1:12" x14ac:dyDescent="0.55000000000000004">
      <c r="A15859" s="2" t="s">
        <v>41</v>
      </c>
      <c r="B15859" s="2" t="s">
        <v>8</v>
      </c>
      <c r="C15859" s="2" t="s">
        <v>9</v>
      </c>
      <c r="D15859" s="2" t="s">
        <v>10</v>
      </c>
      <c r="E15859" s="2" t="s">
        <v>11</v>
      </c>
      <c r="F15859" s="2">
        <v>1981</v>
      </c>
      <c r="G15859" s="2">
        <v>385.81</v>
      </c>
      <c r="I15859" s="2">
        <f t="shared" si="247"/>
        <v>25</v>
      </c>
      <c r="J15859" s="2">
        <f>VLOOKUP(A15859,Urbanizaton!$B$2:$BI$265,I15859)</f>
        <v>58.459000000000003</v>
      </c>
      <c r="K15859" s="2">
        <f>VLOOKUP(A15859,Population!$B$2:$BI$265,I15859)</f>
        <v>35898587</v>
      </c>
      <c r="L15859" s="2" t="str">
        <f>VLOOKUP(A15859,Region!$C$1:$G$241,5)</f>
        <v>Europe</v>
      </c>
    </row>
    <row r="15860" spans="1:12" x14ac:dyDescent="0.55000000000000004">
      <c r="A15860" s="2" t="s">
        <v>41</v>
      </c>
      <c r="B15860" s="2" t="s">
        <v>8</v>
      </c>
      <c r="C15860" s="2" t="s">
        <v>9</v>
      </c>
      <c r="D15860" s="2" t="s">
        <v>17</v>
      </c>
      <c r="E15860" s="2" t="s">
        <v>11</v>
      </c>
      <c r="F15860" s="2">
        <v>1981</v>
      </c>
      <c r="G15860" s="2">
        <v>10.75</v>
      </c>
      <c r="I15860" s="2">
        <f t="shared" si="247"/>
        <v>25</v>
      </c>
      <c r="J15860" s="2">
        <f>VLOOKUP(A15860,Urbanizaton!$B$2:$BI$265,I15860)</f>
        <v>58.459000000000003</v>
      </c>
      <c r="K15860" s="2">
        <f>VLOOKUP(A15860,Population!$B$2:$BI$265,I15860)</f>
        <v>35898587</v>
      </c>
      <c r="L15860" s="2" t="str">
        <f>VLOOKUP(A15860,Region!$C$1:$G$241,5)</f>
        <v>Europe</v>
      </c>
    </row>
    <row r="15861" spans="1:12" x14ac:dyDescent="0.55000000000000004">
      <c r="A15861" s="2" t="s">
        <v>41</v>
      </c>
      <c r="B15861" s="2" t="s">
        <v>8</v>
      </c>
      <c r="C15861" s="2" t="s">
        <v>9</v>
      </c>
      <c r="D15861" s="2" t="s">
        <v>10</v>
      </c>
      <c r="E15861" s="2" t="s">
        <v>11</v>
      </c>
      <c r="F15861" s="2">
        <v>1982</v>
      </c>
      <c r="G15861" s="2">
        <v>391.85</v>
      </c>
      <c r="I15861" s="2">
        <f t="shared" si="247"/>
        <v>26</v>
      </c>
      <c r="J15861" s="2">
        <f>VLOOKUP(A15861,Urbanizaton!$B$2:$BI$265,I15861)</f>
        <v>58.831000000000003</v>
      </c>
      <c r="K15861" s="2">
        <f>VLOOKUP(A15861,Population!$B$2:$BI$265,I15861)</f>
        <v>36230481</v>
      </c>
      <c r="L15861" s="2" t="str">
        <f>VLOOKUP(A15861,Region!$C$1:$G$241,5)</f>
        <v>Europe</v>
      </c>
    </row>
    <row r="15862" spans="1:12" x14ac:dyDescent="0.55000000000000004">
      <c r="A15862" s="2" t="s">
        <v>41</v>
      </c>
      <c r="B15862" s="2" t="s">
        <v>8</v>
      </c>
      <c r="C15862" s="2" t="s">
        <v>9</v>
      </c>
      <c r="D15862" s="2" t="s">
        <v>17</v>
      </c>
      <c r="E15862" s="2" t="s">
        <v>11</v>
      </c>
      <c r="F15862" s="2">
        <v>1982</v>
      </c>
      <c r="G15862" s="2">
        <v>10.82</v>
      </c>
      <c r="I15862" s="2">
        <f t="shared" si="247"/>
        <v>26</v>
      </c>
      <c r="J15862" s="2">
        <f>VLOOKUP(A15862,Urbanizaton!$B$2:$BI$265,I15862)</f>
        <v>58.831000000000003</v>
      </c>
      <c r="K15862" s="2">
        <f>VLOOKUP(A15862,Population!$B$2:$BI$265,I15862)</f>
        <v>36230481</v>
      </c>
      <c r="L15862" s="2" t="str">
        <f>VLOOKUP(A15862,Region!$C$1:$G$241,5)</f>
        <v>Europe</v>
      </c>
    </row>
    <row r="15863" spans="1:12" x14ac:dyDescent="0.55000000000000004">
      <c r="A15863" s="2" t="s">
        <v>41</v>
      </c>
      <c r="B15863" s="2" t="s">
        <v>8</v>
      </c>
      <c r="C15863" s="2" t="s">
        <v>9</v>
      </c>
      <c r="D15863" s="2" t="s">
        <v>10</v>
      </c>
      <c r="E15863" s="2" t="s">
        <v>11</v>
      </c>
      <c r="F15863" s="2">
        <v>1983</v>
      </c>
      <c r="G15863" s="2">
        <v>394.15</v>
      </c>
      <c r="I15863" s="2">
        <f t="shared" si="247"/>
        <v>27</v>
      </c>
      <c r="J15863" s="2">
        <f>VLOOKUP(A15863,Urbanizaton!$B$2:$BI$265,I15863)</f>
        <v>59.201999999999998</v>
      </c>
      <c r="K15863" s="2">
        <f>VLOOKUP(A15863,Population!$B$2:$BI$265,I15863)</f>
        <v>36571808</v>
      </c>
      <c r="L15863" s="2" t="str">
        <f>VLOOKUP(A15863,Region!$C$1:$G$241,5)</f>
        <v>Europe</v>
      </c>
    </row>
    <row r="15864" spans="1:12" x14ac:dyDescent="0.55000000000000004">
      <c r="A15864" s="2" t="s">
        <v>41</v>
      </c>
      <c r="B15864" s="2" t="s">
        <v>8</v>
      </c>
      <c r="C15864" s="2" t="s">
        <v>9</v>
      </c>
      <c r="D15864" s="2" t="s">
        <v>17</v>
      </c>
      <c r="E15864" s="2" t="s">
        <v>11</v>
      </c>
      <c r="F15864" s="2">
        <v>1983</v>
      </c>
      <c r="G15864" s="2">
        <v>10.78</v>
      </c>
      <c r="I15864" s="2">
        <f t="shared" si="247"/>
        <v>27</v>
      </c>
      <c r="J15864" s="2">
        <f>VLOOKUP(A15864,Urbanizaton!$B$2:$BI$265,I15864)</f>
        <v>59.201999999999998</v>
      </c>
      <c r="K15864" s="2">
        <f>VLOOKUP(A15864,Population!$B$2:$BI$265,I15864)</f>
        <v>36571808</v>
      </c>
      <c r="L15864" s="2" t="str">
        <f>VLOOKUP(A15864,Region!$C$1:$G$241,5)</f>
        <v>Europe</v>
      </c>
    </row>
    <row r="15865" spans="1:12" x14ac:dyDescent="0.55000000000000004">
      <c r="A15865" s="2" t="s">
        <v>41</v>
      </c>
      <c r="B15865" s="2" t="s">
        <v>8</v>
      </c>
      <c r="C15865" s="2" t="s">
        <v>9</v>
      </c>
      <c r="D15865" s="2" t="s">
        <v>10</v>
      </c>
      <c r="E15865" s="2" t="s">
        <v>11</v>
      </c>
      <c r="F15865" s="2">
        <v>1984</v>
      </c>
      <c r="G15865" s="2">
        <v>409.74</v>
      </c>
      <c r="I15865" s="2">
        <f t="shared" si="247"/>
        <v>28</v>
      </c>
      <c r="J15865" s="2">
        <f>VLOOKUP(A15865,Urbanizaton!$B$2:$BI$265,I15865)</f>
        <v>59.573</v>
      </c>
      <c r="K15865" s="2">
        <f>VLOOKUP(A15865,Population!$B$2:$BI$265,I15865)</f>
        <v>36904134</v>
      </c>
      <c r="L15865" s="2" t="str">
        <f>VLOOKUP(A15865,Region!$C$1:$G$241,5)</f>
        <v>Europe</v>
      </c>
    </row>
    <row r="15866" spans="1:12" x14ac:dyDescent="0.55000000000000004">
      <c r="A15866" s="2" t="s">
        <v>41</v>
      </c>
      <c r="B15866" s="2" t="s">
        <v>8</v>
      </c>
      <c r="C15866" s="2" t="s">
        <v>9</v>
      </c>
      <c r="D15866" s="2" t="s">
        <v>17</v>
      </c>
      <c r="E15866" s="2" t="s">
        <v>11</v>
      </c>
      <c r="F15866" s="2">
        <v>1984</v>
      </c>
      <c r="G15866" s="2">
        <v>11.1</v>
      </c>
      <c r="I15866" s="2">
        <f t="shared" si="247"/>
        <v>28</v>
      </c>
      <c r="J15866" s="2">
        <f>VLOOKUP(A15866,Urbanizaton!$B$2:$BI$265,I15866)</f>
        <v>59.573</v>
      </c>
      <c r="K15866" s="2">
        <f>VLOOKUP(A15866,Population!$B$2:$BI$265,I15866)</f>
        <v>36904134</v>
      </c>
      <c r="L15866" s="2" t="str">
        <f>VLOOKUP(A15866,Region!$C$1:$G$241,5)</f>
        <v>Europe</v>
      </c>
    </row>
    <row r="15867" spans="1:12" x14ac:dyDescent="0.55000000000000004">
      <c r="A15867" s="2" t="s">
        <v>41</v>
      </c>
      <c r="B15867" s="2" t="s">
        <v>8</v>
      </c>
      <c r="C15867" s="2" t="s">
        <v>9</v>
      </c>
      <c r="D15867" s="2" t="s">
        <v>10</v>
      </c>
      <c r="E15867" s="2" t="s">
        <v>11</v>
      </c>
      <c r="F15867" s="2">
        <v>1985</v>
      </c>
      <c r="G15867" s="2">
        <v>422.44</v>
      </c>
      <c r="I15867" s="2">
        <f t="shared" si="247"/>
        <v>29</v>
      </c>
      <c r="J15867" s="2">
        <f>VLOOKUP(A15867,Urbanizaton!$B$2:$BI$265,I15867)</f>
        <v>59.942</v>
      </c>
      <c r="K15867" s="2">
        <f>VLOOKUP(A15867,Population!$B$2:$BI$265,I15867)</f>
        <v>37201885</v>
      </c>
      <c r="L15867" s="2" t="str">
        <f>VLOOKUP(A15867,Region!$C$1:$G$241,5)</f>
        <v>Europe</v>
      </c>
    </row>
    <row r="15868" spans="1:12" x14ac:dyDescent="0.55000000000000004">
      <c r="A15868" s="2" t="s">
        <v>41</v>
      </c>
      <c r="B15868" s="2" t="s">
        <v>8</v>
      </c>
      <c r="C15868" s="2" t="s">
        <v>9</v>
      </c>
      <c r="D15868" s="2" t="s">
        <v>17</v>
      </c>
      <c r="E15868" s="2" t="s">
        <v>11</v>
      </c>
      <c r="F15868" s="2">
        <v>1985</v>
      </c>
      <c r="G15868" s="2">
        <v>11.36</v>
      </c>
      <c r="I15868" s="2">
        <f t="shared" si="247"/>
        <v>29</v>
      </c>
      <c r="J15868" s="2">
        <f>VLOOKUP(A15868,Urbanizaton!$B$2:$BI$265,I15868)</f>
        <v>59.942</v>
      </c>
      <c r="K15868" s="2">
        <f>VLOOKUP(A15868,Population!$B$2:$BI$265,I15868)</f>
        <v>37201885</v>
      </c>
      <c r="L15868" s="2" t="str">
        <f>VLOOKUP(A15868,Region!$C$1:$G$241,5)</f>
        <v>Europe</v>
      </c>
    </row>
    <row r="15869" spans="1:12" x14ac:dyDescent="0.55000000000000004">
      <c r="A15869" s="2" t="s">
        <v>41</v>
      </c>
      <c r="B15869" s="2" t="s">
        <v>8</v>
      </c>
      <c r="C15869" s="2" t="s">
        <v>9</v>
      </c>
      <c r="D15869" s="2" t="s">
        <v>10</v>
      </c>
      <c r="E15869" s="2" t="s">
        <v>11</v>
      </c>
      <c r="F15869" s="2">
        <v>1986</v>
      </c>
      <c r="G15869" s="2">
        <v>428.23</v>
      </c>
      <c r="I15869" s="2">
        <f t="shared" si="247"/>
        <v>30</v>
      </c>
      <c r="J15869" s="2">
        <f>VLOOKUP(A15869,Urbanizaton!$B$2:$BI$265,I15869)</f>
        <v>60.31</v>
      </c>
      <c r="K15869" s="2">
        <f>VLOOKUP(A15869,Population!$B$2:$BI$265,I15869)</f>
        <v>37456119</v>
      </c>
      <c r="L15869" s="2" t="str">
        <f>VLOOKUP(A15869,Region!$C$1:$G$241,5)</f>
        <v>Europe</v>
      </c>
    </row>
    <row r="15870" spans="1:12" x14ac:dyDescent="0.55000000000000004">
      <c r="A15870" s="2" t="s">
        <v>41</v>
      </c>
      <c r="B15870" s="2" t="s">
        <v>8</v>
      </c>
      <c r="C15870" s="2" t="s">
        <v>9</v>
      </c>
      <c r="D15870" s="2" t="s">
        <v>17</v>
      </c>
      <c r="E15870" s="2" t="s">
        <v>11</v>
      </c>
      <c r="F15870" s="2">
        <v>1986</v>
      </c>
      <c r="G15870" s="2">
        <v>11.43</v>
      </c>
      <c r="I15870" s="2">
        <f t="shared" si="247"/>
        <v>30</v>
      </c>
      <c r="J15870" s="2">
        <f>VLOOKUP(A15870,Urbanizaton!$B$2:$BI$265,I15870)</f>
        <v>60.31</v>
      </c>
      <c r="K15870" s="2">
        <f>VLOOKUP(A15870,Population!$B$2:$BI$265,I15870)</f>
        <v>37456119</v>
      </c>
      <c r="L15870" s="2" t="str">
        <f>VLOOKUP(A15870,Region!$C$1:$G$241,5)</f>
        <v>Europe</v>
      </c>
    </row>
    <row r="15871" spans="1:12" x14ac:dyDescent="0.55000000000000004">
      <c r="A15871" s="2" t="s">
        <v>41</v>
      </c>
      <c r="B15871" s="2" t="s">
        <v>8</v>
      </c>
      <c r="C15871" s="2" t="s">
        <v>9</v>
      </c>
      <c r="D15871" s="2" t="s">
        <v>10</v>
      </c>
      <c r="E15871" s="2" t="s">
        <v>11</v>
      </c>
      <c r="F15871" s="2">
        <v>1987</v>
      </c>
      <c r="G15871" s="2">
        <v>443.73</v>
      </c>
      <c r="I15871" s="2">
        <f t="shared" si="247"/>
        <v>31</v>
      </c>
      <c r="J15871" s="2">
        <f>VLOOKUP(A15871,Urbanizaton!$B$2:$BI$265,I15871)</f>
        <v>60.676000000000002</v>
      </c>
      <c r="K15871" s="2">
        <f>VLOOKUP(A15871,Population!$B$2:$BI$265,I15871)</f>
        <v>37668045</v>
      </c>
      <c r="L15871" s="2" t="str">
        <f>VLOOKUP(A15871,Region!$C$1:$G$241,5)</f>
        <v>Europe</v>
      </c>
    </row>
    <row r="15872" spans="1:12" x14ac:dyDescent="0.55000000000000004">
      <c r="A15872" s="2" t="s">
        <v>41</v>
      </c>
      <c r="B15872" s="2" t="s">
        <v>8</v>
      </c>
      <c r="C15872" s="2" t="s">
        <v>9</v>
      </c>
      <c r="D15872" s="2" t="s">
        <v>17</v>
      </c>
      <c r="E15872" s="2" t="s">
        <v>11</v>
      </c>
      <c r="F15872" s="2">
        <v>1987</v>
      </c>
      <c r="G15872" s="2">
        <v>11.78</v>
      </c>
      <c r="I15872" s="2">
        <f t="shared" si="247"/>
        <v>31</v>
      </c>
      <c r="J15872" s="2">
        <f>VLOOKUP(A15872,Urbanizaton!$B$2:$BI$265,I15872)</f>
        <v>60.676000000000002</v>
      </c>
      <c r="K15872" s="2">
        <f>VLOOKUP(A15872,Population!$B$2:$BI$265,I15872)</f>
        <v>37668045</v>
      </c>
      <c r="L15872" s="2" t="str">
        <f>VLOOKUP(A15872,Region!$C$1:$G$241,5)</f>
        <v>Europe</v>
      </c>
    </row>
    <row r="15873" spans="1:12" x14ac:dyDescent="0.55000000000000004">
      <c r="A15873" s="2" t="s">
        <v>41</v>
      </c>
      <c r="B15873" s="2" t="s">
        <v>8</v>
      </c>
      <c r="C15873" s="2" t="s">
        <v>9</v>
      </c>
      <c r="D15873" s="2" t="s">
        <v>10</v>
      </c>
      <c r="E15873" s="2" t="s">
        <v>11</v>
      </c>
      <c r="F15873" s="2">
        <v>1988</v>
      </c>
      <c r="G15873" s="2">
        <v>432.76</v>
      </c>
      <c r="I15873" s="2">
        <f t="shared" si="247"/>
        <v>32</v>
      </c>
      <c r="J15873" s="2">
        <f>VLOOKUP(A15873,Urbanizaton!$B$2:$BI$265,I15873)</f>
        <v>61.042999999999999</v>
      </c>
      <c r="K15873" s="2">
        <f>VLOOKUP(A15873,Population!$B$2:$BI$265,I15873)</f>
        <v>37824487</v>
      </c>
      <c r="L15873" s="2" t="str">
        <f>VLOOKUP(A15873,Region!$C$1:$G$241,5)</f>
        <v>Europe</v>
      </c>
    </row>
    <row r="15874" spans="1:12" x14ac:dyDescent="0.55000000000000004">
      <c r="A15874" s="2" t="s">
        <v>41</v>
      </c>
      <c r="B15874" s="2" t="s">
        <v>8</v>
      </c>
      <c r="C15874" s="2" t="s">
        <v>9</v>
      </c>
      <c r="D15874" s="2" t="s">
        <v>17</v>
      </c>
      <c r="E15874" s="2" t="s">
        <v>11</v>
      </c>
      <c r="F15874" s="2">
        <v>1988</v>
      </c>
      <c r="G15874" s="2">
        <v>11.43</v>
      </c>
      <c r="I15874" s="2">
        <f t="shared" si="247"/>
        <v>32</v>
      </c>
      <c r="J15874" s="2">
        <f>VLOOKUP(A15874,Urbanizaton!$B$2:$BI$265,I15874)</f>
        <v>61.042999999999999</v>
      </c>
      <c r="K15874" s="2">
        <f>VLOOKUP(A15874,Population!$B$2:$BI$265,I15874)</f>
        <v>37824487</v>
      </c>
      <c r="L15874" s="2" t="str">
        <f>VLOOKUP(A15874,Region!$C$1:$G$241,5)</f>
        <v>Europe</v>
      </c>
    </row>
    <row r="15875" spans="1:12" x14ac:dyDescent="0.55000000000000004">
      <c r="A15875" s="2" t="s">
        <v>41</v>
      </c>
      <c r="B15875" s="2" t="s">
        <v>8</v>
      </c>
      <c r="C15875" s="2" t="s">
        <v>9</v>
      </c>
      <c r="D15875" s="2" t="s">
        <v>10</v>
      </c>
      <c r="E15875" s="2" t="s">
        <v>11</v>
      </c>
      <c r="F15875" s="2">
        <v>1989</v>
      </c>
      <c r="G15875" s="2">
        <v>413.56</v>
      </c>
      <c r="I15875" s="2">
        <f t="shared" ref="I15875:I15938" si="248">IF(F15875=1960,4,F15875-1960+4)</f>
        <v>33</v>
      </c>
      <c r="J15875" s="2">
        <f>VLOOKUP(A15875,Urbanizaton!$B$2:$BI$265,I15875)</f>
        <v>61.225000000000001</v>
      </c>
      <c r="K15875" s="2">
        <f>VLOOKUP(A15875,Population!$B$2:$BI$265,I15875)</f>
        <v>37961529</v>
      </c>
      <c r="L15875" s="2" t="str">
        <f>VLOOKUP(A15875,Region!$C$1:$G$241,5)</f>
        <v>Europe</v>
      </c>
    </row>
    <row r="15876" spans="1:12" x14ac:dyDescent="0.55000000000000004">
      <c r="A15876" s="2" t="s">
        <v>41</v>
      </c>
      <c r="B15876" s="2" t="s">
        <v>8</v>
      </c>
      <c r="C15876" s="2" t="s">
        <v>9</v>
      </c>
      <c r="D15876" s="2" t="s">
        <v>17</v>
      </c>
      <c r="E15876" s="2" t="s">
        <v>11</v>
      </c>
      <c r="F15876" s="2">
        <v>1989</v>
      </c>
      <c r="G15876" s="2">
        <v>10.9</v>
      </c>
      <c r="I15876" s="2">
        <f t="shared" si="248"/>
        <v>33</v>
      </c>
      <c r="J15876" s="2">
        <f>VLOOKUP(A15876,Urbanizaton!$B$2:$BI$265,I15876)</f>
        <v>61.225000000000001</v>
      </c>
      <c r="K15876" s="2">
        <f>VLOOKUP(A15876,Population!$B$2:$BI$265,I15876)</f>
        <v>37961529</v>
      </c>
      <c r="L15876" s="2" t="str">
        <f>VLOOKUP(A15876,Region!$C$1:$G$241,5)</f>
        <v>Europe</v>
      </c>
    </row>
    <row r="15877" spans="1:12" x14ac:dyDescent="0.55000000000000004">
      <c r="A15877" s="2" t="s">
        <v>41</v>
      </c>
      <c r="B15877" s="2" t="s">
        <v>8</v>
      </c>
      <c r="C15877" s="2" t="s">
        <v>12</v>
      </c>
      <c r="D15877" s="2" t="s">
        <v>13</v>
      </c>
      <c r="E15877" s="2" t="s">
        <v>11</v>
      </c>
      <c r="F15877" s="2">
        <v>1990</v>
      </c>
      <c r="G15877" s="2">
        <v>3875.6779999999999</v>
      </c>
      <c r="I15877" s="2">
        <f t="shared" si="248"/>
        <v>34</v>
      </c>
      <c r="J15877" s="2">
        <f>VLOOKUP(A15877,Urbanizaton!$B$2:$BI$265,I15877)</f>
        <v>61.27</v>
      </c>
      <c r="K15877" s="2">
        <f>VLOOKUP(A15877,Population!$B$2:$BI$265,I15877)</f>
        <v>38110782</v>
      </c>
      <c r="L15877" s="2" t="str">
        <f>VLOOKUP(A15877,Region!$C$1:$G$241,5)</f>
        <v>Europe</v>
      </c>
    </row>
    <row r="15878" spans="1:12" x14ac:dyDescent="0.55000000000000004">
      <c r="A15878" s="2" t="s">
        <v>41</v>
      </c>
      <c r="B15878" s="2" t="s">
        <v>8</v>
      </c>
      <c r="C15878" s="2" t="s">
        <v>12</v>
      </c>
      <c r="D15878" s="2" t="s">
        <v>20</v>
      </c>
      <c r="E15878" s="2" t="s">
        <v>11</v>
      </c>
      <c r="F15878" s="2">
        <v>1990</v>
      </c>
      <c r="G15878" s="2">
        <v>101.908</v>
      </c>
      <c r="I15878" s="2">
        <f t="shared" si="248"/>
        <v>34</v>
      </c>
      <c r="J15878" s="2">
        <f>VLOOKUP(A15878,Urbanizaton!$B$2:$BI$265,I15878)</f>
        <v>61.27</v>
      </c>
      <c r="K15878" s="2">
        <f>VLOOKUP(A15878,Population!$B$2:$BI$265,I15878)</f>
        <v>38110782</v>
      </c>
      <c r="L15878" s="2" t="str">
        <f>VLOOKUP(A15878,Region!$C$1:$G$241,5)</f>
        <v>Europe</v>
      </c>
    </row>
    <row r="15879" spans="1:12" x14ac:dyDescent="0.55000000000000004">
      <c r="A15879" s="2" t="s">
        <v>41</v>
      </c>
      <c r="B15879" s="2" t="s">
        <v>8</v>
      </c>
      <c r="C15879" s="2" t="s">
        <v>9</v>
      </c>
      <c r="D15879" s="2" t="s">
        <v>10</v>
      </c>
      <c r="E15879" s="2" t="s">
        <v>11</v>
      </c>
      <c r="F15879" s="2">
        <v>1990</v>
      </c>
      <c r="G15879" s="2">
        <v>344.83</v>
      </c>
      <c r="I15879" s="2">
        <f t="shared" si="248"/>
        <v>34</v>
      </c>
      <c r="J15879" s="2">
        <f>VLOOKUP(A15879,Urbanizaton!$B$2:$BI$265,I15879)</f>
        <v>61.27</v>
      </c>
      <c r="K15879" s="2">
        <f>VLOOKUP(A15879,Population!$B$2:$BI$265,I15879)</f>
        <v>38110782</v>
      </c>
      <c r="L15879" s="2" t="str">
        <f>VLOOKUP(A15879,Region!$C$1:$G$241,5)</f>
        <v>Europe</v>
      </c>
    </row>
    <row r="15880" spans="1:12" x14ac:dyDescent="0.55000000000000004">
      <c r="A15880" s="2" t="s">
        <v>41</v>
      </c>
      <c r="B15880" s="2" t="s">
        <v>8</v>
      </c>
      <c r="C15880" s="2" t="s">
        <v>9</v>
      </c>
      <c r="D15880" s="2" t="s">
        <v>17</v>
      </c>
      <c r="E15880" s="2" t="s">
        <v>11</v>
      </c>
      <c r="F15880" s="2">
        <v>1990</v>
      </c>
      <c r="G15880" s="2">
        <v>9.07</v>
      </c>
      <c r="I15880" s="2">
        <f t="shared" si="248"/>
        <v>34</v>
      </c>
      <c r="J15880" s="2">
        <f>VLOOKUP(A15880,Urbanizaton!$B$2:$BI$265,I15880)</f>
        <v>61.27</v>
      </c>
      <c r="K15880" s="2">
        <f>VLOOKUP(A15880,Population!$B$2:$BI$265,I15880)</f>
        <v>38110782</v>
      </c>
      <c r="L15880" s="2" t="str">
        <f>VLOOKUP(A15880,Region!$C$1:$G$241,5)</f>
        <v>Europe</v>
      </c>
    </row>
    <row r="15881" spans="1:12" x14ac:dyDescent="0.55000000000000004">
      <c r="A15881" s="2" t="s">
        <v>41</v>
      </c>
      <c r="B15881" s="2" t="s">
        <v>8</v>
      </c>
      <c r="C15881" s="2" t="s">
        <v>18</v>
      </c>
      <c r="D15881" s="2" t="s">
        <v>17</v>
      </c>
      <c r="E15881" s="2" t="s">
        <v>11</v>
      </c>
      <c r="F15881" s="2">
        <v>1990</v>
      </c>
      <c r="G15881" s="2">
        <v>12.27</v>
      </c>
      <c r="I15881" s="2">
        <f t="shared" si="248"/>
        <v>34</v>
      </c>
      <c r="J15881" s="2">
        <f>VLOOKUP(A15881,Urbanizaton!$B$2:$BI$265,I15881)</f>
        <v>61.27</v>
      </c>
      <c r="K15881" s="2">
        <f>VLOOKUP(A15881,Population!$B$2:$BI$265,I15881)</f>
        <v>38110782</v>
      </c>
      <c r="L15881" s="2" t="str">
        <f>VLOOKUP(A15881,Region!$C$1:$G$241,5)</f>
        <v>Europe</v>
      </c>
    </row>
    <row r="15882" spans="1:12" x14ac:dyDescent="0.55000000000000004">
      <c r="A15882" s="2" t="s">
        <v>41</v>
      </c>
      <c r="B15882" s="2" t="s">
        <v>8</v>
      </c>
      <c r="C15882" s="2" t="s">
        <v>18</v>
      </c>
      <c r="D15882" s="2" t="s">
        <v>19</v>
      </c>
      <c r="E15882" s="2" t="s">
        <v>11</v>
      </c>
      <c r="F15882" s="2">
        <v>1990</v>
      </c>
      <c r="G15882" s="2">
        <v>466649.32900000003</v>
      </c>
      <c r="I15882" s="2">
        <f t="shared" si="248"/>
        <v>34</v>
      </c>
      <c r="J15882" s="2">
        <f>VLOOKUP(A15882,Urbanizaton!$B$2:$BI$265,I15882)</f>
        <v>61.27</v>
      </c>
      <c r="K15882" s="2">
        <f>VLOOKUP(A15882,Population!$B$2:$BI$265,I15882)</f>
        <v>38110782</v>
      </c>
      <c r="L15882" s="2" t="str">
        <f>VLOOKUP(A15882,Region!$C$1:$G$241,5)</f>
        <v>Europe</v>
      </c>
    </row>
    <row r="15883" spans="1:12" x14ac:dyDescent="0.55000000000000004">
      <c r="A15883" s="2" t="s">
        <v>41</v>
      </c>
      <c r="B15883" s="2" t="s">
        <v>8</v>
      </c>
      <c r="C15883" s="2" t="s">
        <v>14</v>
      </c>
      <c r="D15883" s="2" t="s">
        <v>13</v>
      </c>
      <c r="E15883" s="2" t="s">
        <v>11</v>
      </c>
      <c r="F15883" s="2">
        <v>1990</v>
      </c>
      <c r="G15883" s="2">
        <v>1010.029</v>
      </c>
      <c r="I15883" s="2">
        <f t="shared" si="248"/>
        <v>34</v>
      </c>
      <c r="J15883" s="2">
        <f>VLOOKUP(A15883,Urbanizaton!$B$2:$BI$265,I15883)</f>
        <v>61.27</v>
      </c>
      <c r="K15883" s="2">
        <f>VLOOKUP(A15883,Population!$B$2:$BI$265,I15883)</f>
        <v>38110782</v>
      </c>
      <c r="L15883" s="2" t="str">
        <f>VLOOKUP(A15883,Region!$C$1:$G$241,5)</f>
        <v>Europe</v>
      </c>
    </row>
    <row r="15884" spans="1:12" x14ac:dyDescent="0.55000000000000004">
      <c r="A15884" s="2" t="s">
        <v>41</v>
      </c>
      <c r="B15884" s="2" t="s">
        <v>8</v>
      </c>
      <c r="C15884" s="2" t="s">
        <v>14</v>
      </c>
      <c r="D15884" s="2" t="s">
        <v>20</v>
      </c>
      <c r="E15884" s="2" t="s">
        <v>11</v>
      </c>
      <c r="F15884" s="2">
        <v>1990</v>
      </c>
      <c r="G15884" s="2">
        <v>26.558</v>
      </c>
      <c r="I15884" s="2">
        <f t="shared" si="248"/>
        <v>34</v>
      </c>
      <c r="J15884" s="2">
        <f>VLOOKUP(A15884,Urbanizaton!$B$2:$BI$265,I15884)</f>
        <v>61.27</v>
      </c>
      <c r="K15884" s="2">
        <f>VLOOKUP(A15884,Population!$B$2:$BI$265,I15884)</f>
        <v>38110782</v>
      </c>
      <c r="L15884" s="2" t="str">
        <f>VLOOKUP(A15884,Region!$C$1:$G$241,5)</f>
        <v>Europe</v>
      </c>
    </row>
    <row r="15885" spans="1:12" x14ac:dyDescent="0.55000000000000004">
      <c r="A15885" s="2" t="s">
        <v>41</v>
      </c>
      <c r="B15885" s="2" t="s">
        <v>8</v>
      </c>
      <c r="C15885" s="2" t="s">
        <v>15</v>
      </c>
      <c r="D15885" s="2" t="s">
        <v>13</v>
      </c>
      <c r="E15885" s="2" t="s">
        <v>11</v>
      </c>
      <c r="F15885" s="2">
        <v>1990</v>
      </c>
      <c r="G15885" s="2">
        <v>3210</v>
      </c>
      <c r="I15885" s="2">
        <f t="shared" si="248"/>
        <v>34</v>
      </c>
      <c r="J15885" s="2">
        <f>VLOOKUP(A15885,Urbanizaton!$B$2:$BI$265,I15885)</f>
        <v>61.27</v>
      </c>
      <c r="K15885" s="2">
        <f>VLOOKUP(A15885,Population!$B$2:$BI$265,I15885)</f>
        <v>38110782</v>
      </c>
      <c r="L15885" s="2" t="str">
        <f>VLOOKUP(A15885,Region!$C$1:$G$241,5)</f>
        <v>Europe</v>
      </c>
    </row>
    <row r="15886" spans="1:12" x14ac:dyDescent="0.55000000000000004">
      <c r="A15886" s="2" t="s">
        <v>41</v>
      </c>
      <c r="B15886" s="2" t="s">
        <v>8</v>
      </c>
      <c r="C15886" s="2" t="s">
        <v>15</v>
      </c>
      <c r="D15886" s="2" t="s">
        <v>20</v>
      </c>
      <c r="E15886" s="2" t="s">
        <v>11</v>
      </c>
      <c r="F15886" s="2">
        <v>1990</v>
      </c>
      <c r="G15886" s="2">
        <v>84.405000000000001</v>
      </c>
      <c r="I15886" s="2">
        <f t="shared" si="248"/>
        <v>34</v>
      </c>
      <c r="J15886" s="2">
        <f>VLOOKUP(A15886,Urbanizaton!$B$2:$BI$265,I15886)</f>
        <v>61.27</v>
      </c>
      <c r="K15886" s="2">
        <f>VLOOKUP(A15886,Population!$B$2:$BI$265,I15886)</f>
        <v>38110782</v>
      </c>
      <c r="L15886" s="2" t="str">
        <f>VLOOKUP(A15886,Region!$C$1:$G$241,5)</f>
        <v>Europe</v>
      </c>
    </row>
    <row r="15887" spans="1:12" x14ac:dyDescent="0.55000000000000004">
      <c r="A15887" s="2" t="s">
        <v>41</v>
      </c>
      <c r="B15887" s="2" t="s">
        <v>8</v>
      </c>
      <c r="C15887" s="2" t="s">
        <v>16</v>
      </c>
      <c r="D15887" s="2" t="s">
        <v>13</v>
      </c>
      <c r="E15887" s="2" t="s">
        <v>11</v>
      </c>
      <c r="F15887" s="2">
        <v>1990</v>
      </c>
      <c r="G15887" s="2">
        <v>726.97400000000005</v>
      </c>
      <c r="I15887" s="2">
        <f t="shared" si="248"/>
        <v>34</v>
      </c>
      <c r="J15887" s="2">
        <f>VLOOKUP(A15887,Urbanizaton!$B$2:$BI$265,I15887)</f>
        <v>61.27</v>
      </c>
      <c r="K15887" s="2">
        <f>VLOOKUP(A15887,Population!$B$2:$BI$265,I15887)</f>
        <v>38110782</v>
      </c>
      <c r="L15887" s="2" t="str">
        <f>VLOOKUP(A15887,Region!$C$1:$G$241,5)</f>
        <v>Europe</v>
      </c>
    </row>
    <row r="15888" spans="1:12" x14ac:dyDescent="0.55000000000000004">
      <c r="A15888" s="2" t="s">
        <v>41</v>
      </c>
      <c r="B15888" s="2" t="s">
        <v>8</v>
      </c>
      <c r="C15888" s="2" t="s">
        <v>16</v>
      </c>
      <c r="D15888" s="2" t="s">
        <v>20</v>
      </c>
      <c r="E15888" s="2" t="s">
        <v>11</v>
      </c>
      <c r="F15888" s="2">
        <v>1990</v>
      </c>
      <c r="G15888" s="2">
        <v>19.114999999999998</v>
      </c>
      <c r="I15888" s="2">
        <f t="shared" si="248"/>
        <v>34</v>
      </c>
      <c r="J15888" s="2">
        <f>VLOOKUP(A15888,Urbanizaton!$B$2:$BI$265,I15888)</f>
        <v>61.27</v>
      </c>
      <c r="K15888" s="2">
        <f>VLOOKUP(A15888,Population!$B$2:$BI$265,I15888)</f>
        <v>38110782</v>
      </c>
      <c r="L15888" s="2" t="str">
        <f>VLOOKUP(A15888,Region!$C$1:$G$241,5)</f>
        <v>Europe</v>
      </c>
    </row>
    <row r="15889" spans="1:12" x14ac:dyDescent="0.55000000000000004">
      <c r="A15889" s="2" t="s">
        <v>41</v>
      </c>
      <c r="B15889" s="2" t="s">
        <v>8</v>
      </c>
      <c r="C15889" s="2" t="s">
        <v>12</v>
      </c>
      <c r="D15889" s="2" t="s">
        <v>13</v>
      </c>
      <c r="E15889" s="2" t="s">
        <v>11</v>
      </c>
      <c r="F15889" s="2">
        <v>1991</v>
      </c>
      <c r="G15889" s="2">
        <v>3793.703</v>
      </c>
      <c r="I15889" s="2">
        <f t="shared" si="248"/>
        <v>35</v>
      </c>
      <c r="J15889" s="2">
        <f>VLOOKUP(A15889,Urbanizaton!$B$2:$BI$265,I15889)</f>
        <v>61.314999999999998</v>
      </c>
      <c r="K15889" s="2">
        <f>VLOOKUP(A15889,Population!$B$2:$BI$265,I15889)</f>
        <v>38246193</v>
      </c>
      <c r="L15889" s="2" t="str">
        <f>VLOOKUP(A15889,Region!$C$1:$G$241,5)</f>
        <v>Europe</v>
      </c>
    </row>
    <row r="15890" spans="1:12" x14ac:dyDescent="0.55000000000000004">
      <c r="A15890" s="2" t="s">
        <v>41</v>
      </c>
      <c r="B15890" s="2" t="s">
        <v>8</v>
      </c>
      <c r="C15890" s="2" t="s">
        <v>12</v>
      </c>
      <c r="D15890" s="2" t="s">
        <v>20</v>
      </c>
      <c r="E15890" s="2" t="s">
        <v>11</v>
      </c>
      <c r="F15890" s="2">
        <v>1991</v>
      </c>
      <c r="G15890" s="2">
        <v>99.557000000000002</v>
      </c>
      <c r="I15890" s="2">
        <f t="shared" si="248"/>
        <v>35</v>
      </c>
      <c r="J15890" s="2">
        <f>VLOOKUP(A15890,Urbanizaton!$B$2:$BI$265,I15890)</f>
        <v>61.314999999999998</v>
      </c>
      <c r="K15890" s="2">
        <f>VLOOKUP(A15890,Population!$B$2:$BI$265,I15890)</f>
        <v>38246193</v>
      </c>
      <c r="L15890" s="2" t="str">
        <f>VLOOKUP(A15890,Region!$C$1:$G$241,5)</f>
        <v>Europe</v>
      </c>
    </row>
    <row r="15891" spans="1:12" x14ac:dyDescent="0.55000000000000004">
      <c r="A15891" s="2" t="s">
        <v>41</v>
      </c>
      <c r="B15891" s="2" t="s">
        <v>8</v>
      </c>
      <c r="C15891" s="2" t="s">
        <v>9</v>
      </c>
      <c r="D15891" s="2" t="s">
        <v>10</v>
      </c>
      <c r="E15891" s="2" t="s">
        <v>11</v>
      </c>
      <c r="F15891" s="2">
        <v>1991</v>
      </c>
      <c r="G15891" s="2">
        <v>346.29</v>
      </c>
      <c r="I15891" s="2">
        <f t="shared" si="248"/>
        <v>35</v>
      </c>
      <c r="J15891" s="2">
        <f>VLOOKUP(A15891,Urbanizaton!$B$2:$BI$265,I15891)</f>
        <v>61.314999999999998</v>
      </c>
      <c r="K15891" s="2">
        <f>VLOOKUP(A15891,Population!$B$2:$BI$265,I15891)</f>
        <v>38246193</v>
      </c>
      <c r="L15891" s="2" t="str">
        <f>VLOOKUP(A15891,Region!$C$1:$G$241,5)</f>
        <v>Europe</v>
      </c>
    </row>
    <row r="15892" spans="1:12" x14ac:dyDescent="0.55000000000000004">
      <c r="A15892" s="2" t="s">
        <v>41</v>
      </c>
      <c r="B15892" s="2" t="s">
        <v>8</v>
      </c>
      <c r="C15892" s="2" t="s">
        <v>9</v>
      </c>
      <c r="D15892" s="2" t="s">
        <v>17</v>
      </c>
      <c r="E15892" s="2" t="s">
        <v>11</v>
      </c>
      <c r="F15892" s="2">
        <v>1991</v>
      </c>
      <c r="G15892" s="2">
        <v>9.09</v>
      </c>
      <c r="I15892" s="2">
        <f t="shared" si="248"/>
        <v>35</v>
      </c>
      <c r="J15892" s="2">
        <f>VLOOKUP(A15892,Urbanizaton!$B$2:$BI$265,I15892)</f>
        <v>61.314999999999998</v>
      </c>
      <c r="K15892" s="2">
        <f>VLOOKUP(A15892,Population!$B$2:$BI$265,I15892)</f>
        <v>38246193</v>
      </c>
      <c r="L15892" s="2" t="str">
        <f>VLOOKUP(A15892,Region!$C$1:$G$241,5)</f>
        <v>Europe</v>
      </c>
    </row>
    <row r="15893" spans="1:12" x14ac:dyDescent="0.55000000000000004">
      <c r="A15893" s="2" t="s">
        <v>41</v>
      </c>
      <c r="B15893" s="2" t="s">
        <v>8</v>
      </c>
      <c r="C15893" s="2" t="s">
        <v>18</v>
      </c>
      <c r="D15893" s="2" t="s">
        <v>17</v>
      </c>
      <c r="E15893" s="2" t="s">
        <v>11</v>
      </c>
      <c r="F15893" s="2">
        <v>1991</v>
      </c>
      <c r="G15893" s="2">
        <v>11.936999999999999</v>
      </c>
      <c r="I15893" s="2">
        <f t="shared" si="248"/>
        <v>35</v>
      </c>
      <c r="J15893" s="2">
        <f>VLOOKUP(A15893,Urbanizaton!$B$2:$BI$265,I15893)</f>
        <v>61.314999999999998</v>
      </c>
      <c r="K15893" s="2">
        <f>VLOOKUP(A15893,Population!$B$2:$BI$265,I15893)</f>
        <v>38246193</v>
      </c>
      <c r="L15893" s="2" t="str">
        <f>VLOOKUP(A15893,Region!$C$1:$G$241,5)</f>
        <v>Europe</v>
      </c>
    </row>
    <row r="15894" spans="1:12" x14ac:dyDescent="0.55000000000000004">
      <c r="A15894" s="2" t="s">
        <v>41</v>
      </c>
      <c r="B15894" s="2" t="s">
        <v>8</v>
      </c>
      <c r="C15894" s="2" t="s">
        <v>18</v>
      </c>
      <c r="D15894" s="2" t="s">
        <v>19</v>
      </c>
      <c r="E15894" s="2" t="s">
        <v>11</v>
      </c>
      <c r="F15894" s="2">
        <v>1991</v>
      </c>
      <c r="G15894" s="2">
        <v>454857.15600000002</v>
      </c>
      <c r="I15894" s="2">
        <f t="shared" si="248"/>
        <v>35</v>
      </c>
      <c r="J15894" s="2">
        <f>VLOOKUP(A15894,Urbanizaton!$B$2:$BI$265,I15894)</f>
        <v>61.314999999999998</v>
      </c>
      <c r="K15894" s="2">
        <f>VLOOKUP(A15894,Population!$B$2:$BI$265,I15894)</f>
        <v>38246193</v>
      </c>
      <c r="L15894" s="2" t="str">
        <f>VLOOKUP(A15894,Region!$C$1:$G$241,5)</f>
        <v>Europe</v>
      </c>
    </row>
    <row r="15895" spans="1:12" x14ac:dyDescent="0.55000000000000004">
      <c r="A15895" s="2" t="s">
        <v>41</v>
      </c>
      <c r="B15895" s="2" t="s">
        <v>8</v>
      </c>
      <c r="C15895" s="2" t="s">
        <v>14</v>
      </c>
      <c r="D15895" s="2" t="s">
        <v>13</v>
      </c>
      <c r="E15895" s="2" t="s">
        <v>11</v>
      </c>
      <c r="F15895" s="2">
        <v>1991</v>
      </c>
      <c r="G15895" s="2">
        <v>982.02499999999998</v>
      </c>
      <c r="I15895" s="2">
        <f t="shared" si="248"/>
        <v>35</v>
      </c>
      <c r="J15895" s="2">
        <f>VLOOKUP(A15895,Urbanizaton!$B$2:$BI$265,I15895)</f>
        <v>61.314999999999998</v>
      </c>
      <c r="K15895" s="2">
        <f>VLOOKUP(A15895,Population!$B$2:$BI$265,I15895)</f>
        <v>38246193</v>
      </c>
      <c r="L15895" s="2" t="str">
        <f>VLOOKUP(A15895,Region!$C$1:$G$241,5)</f>
        <v>Europe</v>
      </c>
    </row>
    <row r="15896" spans="1:12" x14ac:dyDescent="0.55000000000000004">
      <c r="A15896" s="2" t="s">
        <v>41</v>
      </c>
      <c r="B15896" s="2" t="s">
        <v>8</v>
      </c>
      <c r="C15896" s="2" t="s">
        <v>14</v>
      </c>
      <c r="D15896" s="2" t="s">
        <v>20</v>
      </c>
      <c r="E15896" s="2" t="s">
        <v>11</v>
      </c>
      <c r="F15896" s="2">
        <v>1991</v>
      </c>
      <c r="G15896" s="2">
        <v>25.771000000000001</v>
      </c>
      <c r="I15896" s="2">
        <f t="shared" si="248"/>
        <v>35</v>
      </c>
      <c r="J15896" s="2">
        <f>VLOOKUP(A15896,Urbanizaton!$B$2:$BI$265,I15896)</f>
        <v>61.314999999999998</v>
      </c>
      <c r="K15896" s="2">
        <f>VLOOKUP(A15896,Population!$B$2:$BI$265,I15896)</f>
        <v>38246193</v>
      </c>
      <c r="L15896" s="2" t="str">
        <f>VLOOKUP(A15896,Region!$C$1:$G$241,5)</f>
        <v>Europe</v>
      </c>
    </row>
    <row r="15897" spans="1:12" x14ac:dyDescent="0.55000000000000004">
      <c r="A15897" s="2" t="s">
        <v>41</v>
      </c>
      <c r="B15897" s="2" t="s">
        <v>8</v>
      </c>
      <c r="C15897" s="2" t="s">
        <v>15</v>
      </c>
      <c r="D15897" s="2" t="s">
        <v>13</v>
      </c>
      <c r="E15897" s="2" t="s">
        <v>11</v>
      </c>
      <c r="F15897" s="2">
        <v>1991</v>
      </c>
      <c r="G15897" s="2">
        <v>2995</v>
      </c>
      <c r="I15897" s="2">
        <f t="shared" si="248"/>
        <v>35</v>
      </c>
      <c r="J15897" s="2">
        <f>VLOOKUP(A15897,Urbanizaton!$B$2:$BI$265,I15897)</f>
        <v>61.314999999999998</v>
      </c>
      <c r="K15897" s="2">
        <f>VLOOKUP(A15897,Population!$B$2:$BI$265,I15897)</f>
        <v>38246193</v>
      </c>
      <c r="L15897" s="2" t="str">
        <f>VLOOKUP(A15897,Region!$C$1:$G$241,5)</f>
        <v>Europe</v>
      </c>
    </row>
    <row r="15898" spans="1:12" x14ac:dyDescent="0.55000000000000004">
      <c r="A15898" s="2" t="s">
        <v>41</v>
      </c>
      <c r="B15898" s="2" t="s">
        <v>8</v>
      </c>
      <c r="C15898" s="2" t="s">
        <v>15</v>
      </c>
      <c r="D15898" s="2" t="s">
        <v>20</v>
      </c>
      <c r="E15898" s="2" t="s">
        <v>11</v>
      </c>
      <c r="F15898" s="2">
        <v>1991</v>
      </c>
      <c r="G15898" s="2">
        <v>78.596999999999994</v>
      </c>
      <c r="I15898" s="2">
        <f t="shared" si="248"/>
        <v>35</v>
      </c>
      <c r="J15898" s="2">
        <f>VLOOKUP(A15898,Urbanizaton!$B$2:$BI$265,I15898)</f>
        <v>61.314999999999998</v>
      </c>
      <c r="K15898" s="2">
        <f>VLOOKUP(A15898,Population!$B$2:$BI$265,I15898)</f>
        <v>38246193</v>
      </c>
      <c r="L15898" s="2" t="str">
        <f>VLOOKUP(A15898,Region!$C$1:$G$241,5)</f>
        <v>Europe</v>
      </c>
    </row>
    <row r="15899" spans="1:12" x14ac:dyDescent="0.55000000000000004">
      <c r="A15899" s="2" t="s">
        <v>41</v>
      </c>
      <c r="B15899" s="2" t="s">
        <v>8</v>
      </c>
      <c r="C15899" s="2" t="s">
        <v>16</v>
      </c>
      <c r="D15899" s="2" t="s">
        <v>13</v>
      </c>
      <c r="E15899" s="2" t="s">
        <v>11</v>
      </c>
      <c r="F15899" s="2">
        <v>1991</v>
      </c>
      <c r="G15899" s="2">
        <v>717.50599999999997</v>
      </c>
      <c r="I15899" s="2">
        <f t="shared" si="248"/>
        <v>35</v>
      </c>
      <c r="J15899" s="2">
        <f>VLOOKUP(A15899,Urbanizaton!$B$2:$BI$265,I15899)</f>
        <v>61.314999999999998</v>
      </c>
      <c r="K15899" s="2">
        <f>VLOOKUP(A15899,Population!$B$2:$BI$265,I15899)</f>
        <v>38246193</v>
      </c>
      <c r="L15899" s="2" t="str">
        <f>VLOOKUP(A15899,Region!$C$1:$G$241,5)</f>
        <v>Europe</v>
      </c>
    </row>
    <row r="15900" spans="1:12" x14ac:dyDescent="0.55000000000000004">
      <c r="A15900" s="2" t="s">
        <v>41</v>
      </c>
      <c r="B15900" s="2" t="s">
        <v>8</v>
      </c>
      <c r="C15900" s="2" t="s">
        <v>16</v>
      </c>
      <c r="D15900" s="2" t="s">
        <v>20</v>
      </c>
      <c r="E15900" s="2" t="s">
        <v>11</v>
      </c>
      <c r="F15900" s="2">
        <v>1991</v>
      </c>
      <c r="G15900" s="2">
        <v>18.829000000000001</v>
      </c>
      <c r="I15900" s="2">
        <f t="shared" si="248"/>
        <v>35</v>
      </c>
      <c r="J15900" s="2">
        <f>VLOOKUP(A15900,Urbanizaton!$B$2:$BI$265,I15900)</f>
        <v>61.314999999999998</v>
      </c>
      <c r="K15900" s="2">
        <f>VLOOKUP(A15900,Population!$B$2:$BI$265,I15900)</f>
        <v>38246193</v>
      </c>
      <c r="L15900" s="2" t="str">
        <f>VLOOKUP(A15900,Region!$C$1:$G$241,5)</f>
        <v>Europe</v>
      </c>
    </row>
    <row r="15901" spans="1:12" x14ac:dyDescent="0.55000000000000004">
      <c r="A15901" s="2" t="s">
        <v>41</v>
      </c>
      <c r="B15901" s="2" t="s">
        <v>8</v>
      </c>
      <c r="C15901" s="2" t="s">
        <v>12</v>
      </c>
      <c r="D15901" s="2" t="s">
        <v>13</v>
      </c>
      <c r="E15901" s="2" t="s">
        <v>11</v>
      </c>
      <c r="F15901" s="2">
        <v>1992</v>
      </c>
      <c r="G15901" s="2">
        <v>3711.7280000000001</v>
      </c>
      <c r="I15901" s="2">
        <f t="shared" si="248"/>
        <v>36</v>
      </c>
      <c r="J15901" s="2">
        <f>VLOOKUP(A15901,Urbanizaton!$B$2:$BI$265,I15901)</f>
        <v>61.359000000000002</v>
      </c>
      <c r="K15901" s="2">
        <f>VLOOKUP(A15901,Population!$B$2:$BI$265,I15901)</f>
        <v>38363667</v>
      </c>
      <c r="L15901" s="2" t="str">
        <f>VLOOKUP(A15901,Region!$C$1:$G$241,5)</f>
        <v>Europe</v>
      </c>
    </row>
    <row r="15902" spans="1:12" x14ac:dyDescent="0.55000000000000004">
      <c r="A15902" s="2" t="s">
        <v>41</v>
      </c>
      <c r="B15902" s="2" t="s">
        <v>8</v>
      </c>
      <c r="C15902" s="2" t="s">
        <v>12</v>
      </c>
      <c r="D15902" s="2" t="s">
        <v>20</v>
      </c>
      <c r="E15902" s="2" t="s">
        <v>11</v>
      </c>
      <c r="F15902" s="2">
        <v>1992</v>
      </c>
      <c r="G15902" s="2">
        <v>97.231999999999999</v>
      </c>
      <c r="I15902" s="2">
        <f t="shared" si="248"/>
        <v>36</v>
      </c>
      <c r="J15902" s="2">
        <f>VLOOKUP(A15902,Urbanizaton!$B$2:$BI$265,I15902)</f>
        <v>61.359000000000002</v>
      </c>
      <c r="K15902" s="2">
        <f>VLOOKUP(A15902,Population!$B$2:$BI$265,I15902)</f>
        <v>38363667</v>
      </c>
      <c r="L15902" s="2" t="str">
        <f>VLOOKUP(A15902,Region!$C$1:$G$241,5)</f>
        <v>Europe</v>
      </c>
    </row>
    <row r="15903" spans="1:12" x14ac:dyDescent="0.55000000000000004">
      <c r="A15903" s="2" t="s">
        <v>41</v>
      </c>
      <c r="B15903" s="2" t="s">
        <v>8</v>
      </c>
      <c r="C15903" s="2" t="s">
        <v>9</v>
      </c>
      <c r="D15903" s="2" t="s">
        <v>10</v>
      </c>
      <c r="E15903" s="2" t="s">
        <v>11</v>
      </c>
      <c r="F15903" s="2">
        <v>1992</v>
      </c>
      <c r="G15903" s="2">
        <v>337.91</v>
      </c>
      <c r="I15903" s="2">
        <f t="shared" si="248"/>
        <v>36</v>
      </c>
      <c r="J15903" s="2">
        <f>VLOOKUP(A15903,Urbanizaton!$B$2:$BI$265,I15903)</f>
        <v>61.359000000000002</v>
      </c>
      <c r="K15903" s="2">
        <f>VLOOKUP(A15903,Population!$B$2:$BI$265,I15903)</f>
        <v>38363667</v>
      </c>
      <c r="L15903" s="2" t="str">
        <f>VLOOKUP(A15903,Region!$C$1:$G$241,5)</f>
        <v>Europe</v>
      </c>
    </row>
    <row r="15904" spans="1:12" x14ac:dyDescent="0.55000000000000004">
      <c r="A15904" s="2" t="s">
        <v>41</v>
      </c>
      <c r="B15904" s="2" t="s">
        <v>8</v>
      </c>
      <c r="C15904" s="2" t="s">
        <v>9</v>
      </c>
      <c r="D15904" s="2" t="s">
        <v>17</v>
      </c>
      <c r="E15904" s="2" t="s">
        <v>11</v>
      </c>
      <c r="F15904" s="2">
        <v>1992</v>
      </c>
      <c r="G15904" s="2">
        <v>8.85</v>
      </c>
      <c r="I15904" s="2">
        <f t="shared" si="248"/>
        <v>36</v>
      </c>
      <c r="J15904" s="2">
        <f>VLOOKUP(A15904,Urbanizaton!$B$2:$BI$265,I15904)</f>
        <v>61.359000000000002</v>
      </c>
      <c r="K15904" s="2">
        <f>VLOOKUP(A15904,Population!$B$2:$BI$265,I15904)</f>
        <v>38363667</v>
      </c>
      <c r="L15904" s="2" t="str">
        <f>VLOOKUP(A15904,Region!$C$1:$G$241,5)</f>
        <v>Europe</v>
      </c>
    </row>
    <row r="15905" spans="1:12" x14ac:dyDescent="0.55000000000000004">
      <c r="A15905" s="2" t="s">
        <v>41</v>
      </c>
      <c r="B15905" s="2" t="s">
        <v>8</v>
      </c>
      <c r="C15905" s="2" t="s">
        <v>18</v>
      </c>
      <c r="D15905" s="2" t="s">
        <v>17</v>
      </c>
      <c r="E15905" s="2" t="s">
        <v>11</v>
      </c>
      <c r="F15905" s="2">
        <v>1992</v>
      </c>
      <c r="G15905" s="2">
        <v>11.574</v>
      </c>
      <c r="I15905" s="2">
        <f t="shared" si="248"/>
        <v>36</v>
      </c>
      <c r="J15905" s="2">
        <f>VLOOKUP(A15905,Urbanizaton!$B$2:$BI$265,I15905)</f>
        <v>61.359000000000002</v>
      </c>
      <c r="K15905" s="2">
        <f>VLOOKUP(A15905,Population!$B$2:$BI$265,I15905)</f>
        <v>38363667</v>
      </c>
      <c r="L15905" s="2" t="str">
        <f>VLOOKUP(A15905,Region!$C$1:$G$241,5)</f>
        <v>Europe</v>
      </c>
    </row>
    <row r="15906" spans="1:12" x14ac:dyDescent="0.55000000000000004">
      <c r="A15906" s="2" t="s">
        <v>41</v>
      </c>
      <c r="B15906" s="2" t="s">
        <v>8</v>
      </c>
      <c r="C15906" s="2" t="s">
        <v>18</v>
      </c>
      <c r="D15906" s="2" t="s">
        <v>19</v>
      </c>
      <c r="E15906" s="2" t="s">
        <v>11</v>
      </c>
      <c r="F15906" s="2">
        <v>1992</v>
      </c>
      <c r="G15906" s="2">
        <v>441819.98599999998</v>
      </c>
      <c r="I15906" s="2">
        <f t="shared" si="248"/>
        <v>36</v>
      </c>
      <c r="J15906" s="2">
        <f>VLOOKUP(A15906,Urbanizaton!$B$2:$BI$265,I15906)</f>
        <v>61.359000000000002</v>
      </c>
      <c r="K15906" s="2">
        <f>VLOOKUP(A15906,Population!$B$2:$BI$265,I15906)</f>
        <v>38363667</v>
      </c>
      <c r="L15906" s="2" t="str">
        <f>VLOOKUP(A15906,Region!$C$1:$G$241,5)</f>
        <v>Europe</v>
      </c>
    </row>
    <row r="15907" spans="1:12" x14ac:dyDescent="0.55000000000000004">
      <c r="A15907" s="2" t="s">
        <v>41</v>
      </c>
      <c r="B15907" s="2" t="s">
        <v>8</v>
      </c>
      <c r="C15907" s="2" t="s">
        <v>14</v>
      </c>
      <c r="D15907" s="2" t="s">
        <v>13</v>
      </c>
      <c r="E15907" s="2" t="s">
        <v>11</v>
      </c>
      <c r="F15907" s="2">
        <v>1992</v>
      </c>
      <c r="G15907" s="2">
        <v>960.93299999999999</v>
      </c>
      <c r="I15907" s="2">
        <f t="shared" si="248"/>
        <v>36</v>
      </c>
      <c r="J15907" s="2">
        <f>VLOOKUP(A15907,Urbanizaton!$B$2:$BI$265,I15907)</f>
        <v>61.359000000000002</v>
      </c>
      <c r="K15907" s="2">
        <f>VLOOKUP(A15907,Population!$B$2:$BI$265,I15907)</f>
        <v>38363667</v>
      </c>
      <c r="L15907" s="2" t="str">
        <f>VLOOKUP(A15907,Region!$C$1:$G$241,5)</f>
        <v>Europe</v>
      </c>
    </row>
    <row r="15908" spans="1:12" x14ac:dyDescent="0.55000000000000004">
      <c r="A15908" s="2" t="s">
        <v>41</v>
      </c>
      <c r="B15908" s="2" t="s">
        <v>8</v>
      </c>
      <c r="C15908" s="2" t="s">
        <v>14</v>
      </c>
      <c r="D15908" s="2" t="s">
        <v>20</v>
      </c>
      <c r="E15908" s="2" t="s">
        <v>11</v>
      </c>
      <c r="F15908" s="2">
        <v>1992</v>
      </c>
      <c r="G15908" s="2">
        <v>25.172000000000001</v>
      </c>
      <c r="I15908" s="2">
        <f t="shared" si="248"/>
        <v>36</v>
      </c>
      <c r="J15908" s="2">
        <f>VLOOKUP(A15908,Urbanizaton!$B$2:$BI$265,I15908)</f>
        <v>61.359000000000002</v>
      </c>
      <c r="K15908" s="2">
        <f>VLOOKUP(A15908,Population!$B$2:$BI$265,I15908)</f>
        <v>38363667</v>
      </c>
      <c r="L15908" s="2" t="str">
        <f>VLOOKUP(A15908,Region!$C$1:$G$241,5)</f>
        <v>Europe</v>
      </c>
    </row>
    <row r="15909" spans="1:12" x14ac:dyDescent="0.55000000000000004">
      <c r="A15909" s="2" t="s">
        <v>41</v>
      </c>
      <c r="B15909" s="2" t="s">
        <v>8</v>
      </c>
      <c r="C15909" s="2" t="s">
        <v>15</v>
      </c>
      <c r="D15909" s="2" t="s">
        <v>13</v>
      </c>
      <c r="E15909" s="2" t="s">
        <v>11</v>
      </c>
      <c r="F15909" s="2">
        <v>1992</v>
      </c>
      <c r="G15909" s="2">
        <v>2820</v>
      </c>
      <c r="I15909" s="2">
        <f t="shared" si="248"/>
        <v>36</v>
      </c>
      <c r="J15909" s="2">
        <f>VLOOKUP(A15909,Urbanizaton!$B$2:$BI$265,I15909)</f>
        <v>61.359000000000002</v>
      </c>
      <c r="K15909" s="2">
        <f>VLOOKUP(A15909,Population!$B$2:$BI$265,I15909)</f>
        <v>38363667</v>
      </c>
      <c r="L15909" s="2" t="str">
        <f>VLOOKUP(A15909,Region!$C$1:$G$241,5)</f>
        <v>Europe</v>
      </c>
    </row>
    <row r="15910" spans="1:12" x14ac:dyDescent="0.55000000000000004">
      <c r="A15910" s="2" t="s">
        <v>41</v>
      </c>
      <c r="B15910" s="2" t="s">
        <v>8</v>
      </c>
      <c r="C15910" s="2" t="s">
        <v>15</v>
      </c>
      <c r="D15910" s="2" t="s">
        <v>20</v>
      </c>
      <c r="E15910" s="2" t="s">
        <v>11</v>
      </c>
      <c r="F15910" s="2">
        <v>1992</v>
      </c>
      <c r="G15910" s="2">
        <v>73.872</v>
      </c>
      <c r="I15910" s="2">
        <f t="shared" si="248"/>
        <v>36</v>
      </c>
      <c r="J15910" s="2">
        <f>VLOOKUP(A15910,Urbanizaton!$B$2:$BI$265,I15910)</f>
        <v>61.359000000000002</v>
      </c>
      <c r="K15910" s="2">
        <f>VLOOKUP(A15910,Population!$B$2:$BI$265,I15910)</f>
        <v>38363667</v>
      </c>
      <c r="L15910" s="2" t="str">
        <f>VLOOKUP(A15910,Region!$C$1:$G$241,5)</f>
        <v>Europe</v>
      </c>
    </row>
    <row r="15911" spans="1:12" x14ac:dyDescent="0.55000000000000004">
      <c r="A15911" s="2" t="s">
        <v>41</v>
      </c>
      <c r="B15911" s="2" t="s">
        <v>8</v>
      </c>
      <c r="C15911" s="2" t="s">
        <v>16</v>
      </c>
      <c r="D15911" s="2" t="s">
        <v>13</v>
      </c>
      <c r="E15911" s="2" t="s">
        <v>11</v>
      </c>
      <c r="F15911" s="2">
        <v>1992</v>
      </c>
      <c r="G15911" s="2">
        <v>708.03800000000001</v>
      </c>
      <c r="I15911" s="2">
        <f t="shared" si="248"/>
        <v>36</v>
      </c>
      <c r="J15911" s="2">
        <f>VLOOKUP(A15911,Urbanizaton!$B$2:$BI$265,I15911)</f>
        <v>61.359000000000002</v>
      </c>
      <c r="K15911" s="2">
        <f>VLOOKUP(A15911,Population!$B$2:$BI$265,I15911)</f>
        <v>38363667</v>
      </c>
      <c r="L15911" s="2" t="str">
        <f>VLOOKUP(A15911,Region!$C$1:$G$241,5)</f>
        <v>Europe</v>
      </c>
    </row>
    <row r="15912" spans="1:12" x14ac:dyDescent="0.55000000000000004">
      <c r="A15912" s="2" t="s">
        <v>41</v>
      </c>
      <c r="B15912" s="2" t="s">
        <v>8</v>
      </c>
      <c r="C15912" s="2" t="s">
        <v>16</v>
      </c>
      <c r="D15912" s="2" t="s">
        <v>20</v>
      </c>
      <c r="E15912" s="2" t="s">
        <v>11</v>
      </c>
      <c r="F15912" s="2">
        <v>1992</v>
      </c>
      <c r="G15912" s="2">
        <v>18.547999999999998</v>
      </c>
      <c r="I15912" s="2">
        <f t="shared" si="248"/>
        <v>36</v>
      </c>
      <c r="J15912" s="2">
        <f>VLOOKUP(A15912,Urbanizaton!$B$2:$BI$265,I15912)</f>
        <v>61.359000000000002</v>
      </c>
      <c r="K15912" s="2">
        <f>VLOOKUP(A15912,Population!$B$2:$BI$265,I15912)</f>
        <v>38363667</v>
      </c>
      <c r="L15912" s="2" t="str">
        <f>VLOOKUP(A15912,Region!$C$1:$G$241,5)</f>
        <v>Europe</v>
      </c>
    </row>
    <row r="15913" spans="1:12" x14ac:dyDescent="0.55000000000000004">
      <c r="A15913" s="2" t="s">
        <v>41</v>
      </c>
      <c r="B15913" s="2" t="s">
        <v>8</v>
      </c>
      <c r="C15913" s="2" t="s">
        <v>12</v>
      </c>
      <c r="D15913" s="2" t="s">
        <v>13</v>
      </c>
      <c r="E15913" s="2" t="s">
        <v>11</v>
      </c>
      <c r="F15913" s="2">
        <v>1993</v>
      </c>
      <c r="G15913" s="2">
        <v>3629.7530000000002</v>
      </c>
      <c r="I15913" s="2">
        <f t="shared" si="248"/>
        <v>37</v>
      </c>
      <c r="J15913" s="2">
        <f>VLOOKUP(A15913,Urbanizaton!$B$2:$BI$265,I15913)</f>
        <v>61.404000000000003</v>
      </c>
      <c r="K15913" s="2">
        <f>VLOOKUP(A15913,Population!$B$2:$BI$265,I15913)</f>
        <v>38461408</v>
      </c>
      <c r="L15913" s="2" t="str">
        <f>VLOOKUP(A15913,Region!$C$1:$G$241,5)</f>
        <v>Europe</v>
      </c>
    </row>
    <row r="15914" spans="1:12" x14ac:dyDescent="0.55000000000000004">
      <c r="A15914" s="2" t="s">
        <v>41</v>
      </c>
      <c r="B15914" s="2" t="s">
        <v>8</v>
      </c>
      <c r="C15914" s="2" t="s">
        <v>12</v>
      </c>
      <c r="D15914" s="2" t="s">
        <v>20</v>
      </c>
      <c r="E15914" s="2" t="s">
        <v>11</v>
      </c>
      <c r="F15914" s="2">
        <v>1993</v>
      </c>
      <c r="G15914" s="2">
        <v>94.97</v>
      </c>
      <c r="I15914" s="2">
        <f t="shared" si="248"/>
        <v>37</v>
      </c>
      <c r="J15914" s="2">
        <f>VLOOKUP(A15914,Urbanizaton!$B$2:$BI$265,I15914)</f>
        <v>61.404000000000003</v>
      </c>
      <c r="K15914" s="2">
        <f>VLOOKUP(A15914,Population!$B$2:$BI$265,I15914)</f>
        <v>38461408</v>
      </c>
      <c r="L15914" s="2" t="str">
        <f>VLOOKUP(A15914,Region!$C$1:$G$241,5)</f>
        <v>Europe</v>
      </c>
    </row>
    <row r="15915" spans="1:12" x14ac:dyDescent="0.55000000000000004">
      <c r="A15915" s="2" t="s">
        <v>41</v>
      </c>
      <c r="B15915" s="2" t="s">
        <v>8</v>
      </c>
      <c r="C15915" s="2" t="s">
        <v>9</v>
      </c>
      <c r="D15915" s="2" t="s">
        <v>10</v>
      </c>
      <c r="E15915" s="2" t="s">
        <v>11</v>
      </c>
      <c r="F15915" s="2">
        <v>1993</v>
      </c>
      <c r="G15915" s="2">
        <v>338.95</v>
      </c>
      <c r="I15915" s="2">
        <f t="shared" si="248"/>
        <v>37</v>
      </c>
      <c r="J15915" s="2">
        <f>VLOOKUP(A15915,Urbanizaton!$B$2:$BI$265,I15915)</f>
        <v>61.404000000000003</v>
      </c>
      <c r="K15915" s="2">
        <f>VLOOKUP(A15915,Population!$B$2:$BI$265,I15915)</f>
        <v>38461408</v>
      </c>
      <c r="L15915" s="2" t="str">
        <f>VLOOKUP(A15915,Region!$C$1:$G$241,5)</f>
        <v>Europe</v>
      </c>
    </row>
    <row r="15916" spans="1:12" x14ac:dyDescent="0.55000000000000004">
      <c r="A15916" s="2" t="s">
        <v>41</v>
      </c>
      <c r="B15916" s="2" t="s">
        <v>8</v>
      </c>
      <c r="C15916" s="2" t="s">
        <v>9</v>
      </c>
      <c r="D15916" s="2" t="s">
        <v>17</v>
      </c>
      <c r="E15916" s="2" t="s">
        <v>11</v>
      </c>
      <c r="F15916" s="2">
        <v>1993</v>
      </c>
      <c r="G15916" s="2">
        <v>8.8699999999999992</v>
      </c>
      <c r="I15916" s="2">
        <f t="shared" si="248"/>
        <v>37</v>
      </c>
      <c r="J15916" s="2">
        <f>VLOOKUP(A15916,Urbanizaton!$B$2:$BI$265,I15916)</f>
        <v>61.404000000000003</v>
      </c>
      <c r="K15916" s="2">
        <f>VLOOKUP(A15916,Population!$B$2:$BI$265,I15916)</f>
        <v>38461408</v>
      </c>
      <c r="L15916" s="2" t="str">
        <f>VLOOKUP(A15916,Region!$C$1:$G$241,5)</f>
        <v>Europe</v>
      </c>
    </row>
    <row r="15917" spans="1:12" x14ac:dyDescent="0.55000000000000004">
      <c r="A15917" s="2" t="s">
        <v>41</v>
      </c>
      <c r="B15917" s="2" t="s">
        <v>8</v>
      </c>
      <c r="C15917" s="2" t="s">
        <v>18</v>
      </c>
      <c r="D15917" s="2" t="s">
        <v>17</v>
      </c>
      <c r="E15917" s="2" t="s">
        <v>11</v>
      </c>
      <c r="F15917" s="2">
        <v>1993</v>
      </c>
      <c r="G15917" s="2">
        <v>11.545999999999999</v>
      </c>
      <c r="I15917" s="2">
        <f t="shared" si="248"/>
        <v>37</v>
      </c>
      <c r="J15917" s="2">
        <f>VLOOKUP(A15917,Urbanizaton!$B$2:$BI$265,I15917)</f>
        <v>61.404000000000003</v>
      </c>
      <c r="K15917" s="2">
        <f>VLOOKUP(A15917,Population!$B$2:$BI$265,I15917)</f>
        <v>38461408</v>
      </c>
      <c r="L15917" s="2" t="str">
        <f>VLOOKUP(A15917,Region!$C$1:$G$241,5)</f>
        <v>Europe</v>
      </c>
    </row>
    <row r="15918" spans="1:12" x14ac:dyDescent="0.55000000000000004">
      <c r="A15918" s="2" t="s">
        <v>41</v>
      </c>
      <c r="B15918" s="2" t="s">
        <v>8</v>
      </c>
      <c r="C15918" s="2" t="s">
        <v>18</v>
      </c>
      <c r="D15918" s="2" t="s">
        <v>19</v>
      </c>
      <c r="E15918" s="2" t="s">
        <v>11</v>
      </c>
      <c r="F15918" s="2">
        <v>1993</v>
      </c>
      <c r="G15918" s="2">
        <v>441303.68300000002</v>
      </c>
      <c r="I15918" s="2">
        <f t="shared" si="248"/>
        <v>37</v>
      </c>
      <c r="J15918" s="2">
        <f>VLOOKUP(A15918,Urbanizaton!$B$2:$BI$265,I15918)</f>
        <v>61.404000000000003</v>
      </c>
      <c r="K15918" s="2">
        <f>VLOOKUP(A15918,Population!$B$2:$BI$265,I15918)</f>
        <v>38461408</v>
      </c>
      <c r="L15918" s="2" t="str">
        <f>VLOOKUP(A15918,Region!$C$1:$G$241,5)</f>
        <v>Europe</v>
      </c>
    </row>
    <row r="15919" spans="1:12" x14ac:dyDescent="0.55000000000000004">
      <c r="A15919" s="2" t="s">
        <v>41</v>
      </c>
      <c r="B15919" s="2" t="s">
        <v>8</v>
      </c>
      <c r="C15919" s="2" t="s">
        <v>14</v>
      </c>
      <c r="D15919" s="2" t="s">
        <v>13</v>
      </c>
      <c r="E15919" s="2" t="s">
        <v>11</v>
      </c>
      <c r="F15919" s="2">
        <v>1993</v>
      </c>
      <c r="G15919" s="2">
        <v>965.84</v>
      </c>
      <c r="I15919" s="2">
        <f t="shared" si="248"/>
        <v>37</v>
      </c>
      <c r="J15919" s="2">
        <f>VLOOKUP(A15919,Urbanizaton!$B$2:$BI$265,I15919)</f>
        <v>61.404000000000003</v>
      </c>
      <c r="K15919" s="2">
        <f>VLOOKUP(A15919,Population!$B$2:$BI$265,I15919)</f>
        <v>38461408</v>
      </c>
      <c r="L15919" s="2" t="str">
        <f>VLOOKUP(A15919,Region!$C$1:$G$241,5)</f>
        <v>Europe</v>
      </c>
    </row>
    <row r="15920" spans="1:12" x14ac:dyDescent="0.55000000000000004">
      <c r="A15920" s="2" t="s">
        <v>41</v>
      </c>
      <c r="B15920" s="2" t="s">
        <v>8</v>
      </c>
      <c r="C15920" s="2" t="s">
        <v>14</v>
      </c>
      <c r="D15920" s="2" t="s">
        <v>20</v>
      </c>
      <c r="E15920" s="2" t="s">
        <v>11</v>
      </c>
      <c r="F15920" s="2">
        <v>1993</v>
      </c>
      <c r="G15920" s="2">
        <v>25.271000000000001</v>
      </c>
      <c r="I15920" s="2">
        <f t="shared" si="248"/>
        <v>37</v>
      </c>
      <c r="J15920" s="2">
        <f>VLOOKUP(A15920,Urbanizaton!$B$2:$BI$265,I15920)</f>
        <v>61.404000000000003</v>
      </c>
      <c r="K15920" s="2">
        <f>VLOOKUP(A15920,Population!$B$2:$BI$265,I15920)</f>
        <v>38461408</v>
      </c>
      <c r="L15920" s="2" t="str">
        <f>VLOOKUP(A15920,Region!$C$1:$G$241,5)</f>
        <v>Europe</v>
      </c>
    </row>
    <row r="15921" spans="1:12" x14ac:dyDescent="0.55000000000000004">
      <c r="A15921" s="2" t="s">
        <v>41</v>
      </c>
      <c r="B15921" s="2" t="s">
        <v>8</v>
      </c>
      <c r="C15921" s="2" t="s">
        <v>15</v>
      </c>
      <c r="D15921" s="2" t="s">
        <v>13</v>
      </c>
      <c r="E15921" s="2" t="s">
        <v>11</v>
      </c>
      <c r="F15921" s="2">
        <v>1993</v>
      </c>
      <c r="G15921" s="2">
        <v>2725</v>
      </c>
      <c r="I15921" s="2">
        <f t="shared" si="248"/>
        <v>37</v>
      </c>
      <c r="J15921" s="2">
        <f>VLOOKUP(A15921,Urbanizaton!$B$2:$BI$265,I15921)</f>
        <v>61.404000000000003</v>
      </c>
      <c r="K15921" s="2">
        <f>VLOOKUP(A15921,Population!$B$2:$BI$265,I15921)</f>
        <v>38461408</v>
      </c>
      <c r="L15921" s="2" t="str">
        <f>VLOOKUP(A15921,Region!$C$1:$G$241,5)</f>
        <v>Europe</v>
      </c>
    </row>
    <row r="15922" spans="1:12" x14ac:dyDescent="0.55000000000000004">
      <c r="A15922" s="2" t="s">
        <v>41</v>
      </c>
      <c r="B15922" s="2" t="s">
        <v>8</v>
      </c>
      <c r="C15922" s="2" t="s">
        <v>15</v>
      </c>
      <c r="D15922" s="2" t="s">
        <v>20</v>
      </c>
      <c r="E15922" s="2" t="s">
        <v>11</v>
      </c>
      <c r="F15922" s="2">
        <v>1993</v>
      </c>
      <c r="G15922" s="2">
        <v>71.298000000000002</v>
      </c>
      <c r="I15922" s="2">
        <f t="shared" si="248"/>
        <v>37</v>
      </c>
      <c r="J15922" s="2">
        <f>VLOOKUP(A15922,Urbanizaton!$B$2:$BI$265,I15922)</f>
        <v>61.404000000000003</v>
      </c>
      <c r="K15922" s="2">
        <f>VLOOKUP(A15922,Population!$B$2:$BI$265,I15922)</f>
        <v>38461408</v>
      </c>
      <c r="L15922" s="2" t="str">
        <f>VLOOKUP(A15922,Region!$C$1:$G$241,5)</f>
        <v>Europe</v>
      </c>
    </row>
    <row r="15923" spans="1:12" x14ac:dyDescent="0.55000000000000004">
      <c r="A15923" s="2" t="s">
        <v>41</v>
      </c>
      <c r="B15923" s="2" t="s">
        <v>8</v>
      </c>
      <c r="C15923" s="2" t="s">
        <v>16</v>
      </c>
      <c r="D15923" s="2" t="s">
        <v>13</v>
      </c>
      <c r="E15923" s="2" t="s">
        <v>11</v>
      </c>
      <c r="F15923" s="2">
        <v>1993</v>
      </c>
      <c r="G15923" s="2">
        <v>698.57</v>
      </c>
      <c r="I15923" s="2">
        <f t="shared" si="248"/>
        <v>37</v>
      </c>
      <c r="J15923" s="2">
        <f>VLOOKUP(A15923,Urbanizaton!$B$2:$BI$265,I15923)</f>
        <v>61.404000000000003</v>
      </c>
      <c r="K15923" s="2">
        <f>VLOOKUP(A15923,Population!$B$2:$BI$265,I15923)</f>
        <v>38461408</v>
      </c>
      <c r="L15923" s="2" t="str">
        <f>VLOOKUP(A15923,Region!$C$1:$G$241,5)</f>
        <v>Europe</v>
      </c>
    </row>
    <row r="15924" spans="1:12" x14ac:dyDescent="0.55000000000000004">
      <c r="A15924" s="2" t="s">
        <v>41</v>
      </c>
      <c r="B15924" s="2" t="s">
        <v>8</v>
      </c>
      <c r="C15924" s="2" t="s">
        <v>16</v>
      </c>
      <c r="D15924" s="2" t="s">
        <v>20</v>
      </c>
      <c r="E15924" s="2" t="s">
        <v>11</v>
      </c>
      <c r="F15924" s="2">
        <v>1993</v>
      </c>
      <c r="G15924" s="2">
        <v>18.277999999999999</v>
      </c>
      <c r="I15924" s="2">
        <f t="shared" si="248"/>
        <v>37</v>
      </c>
      <c r="J15924" s="2">
        <f>VLOOKUP(A15924,Urbanizaton!$B$2:$BI$265,I15924)</f>
        <v>61.404000000000003</v>
      </c>
      <c r="K15924" s="2">
        <f>VLOOKUP(A15924,Population!$B$2:$BI$265,I15924)</f>
        <v>38461408</v>
      </c>
      <c r="L15924" s="2" t="str">
        <f>VLOOKUP(A15924,Region!$C$1:$G$241,5)</f>
        <v>Europe</v>
      </c>
    </row>
    <row r="15925" spans="1:12" x14ac:dyDescent="0.55000000000000004">
      <c r="A15925" s="2" t="s">
        <v>41</v>
      </c>
      <c r="B15925" s="2" t="s">
        <v>8</v>
      </c>
      <c r="C15925" s="2" t="s">
        <v>12</v>
      </c>
      <c r="D15925" s="2" t="s">
        <v>13</v>
      </c>
      <c r="E15925" s="2" t="s">
        <v>11</v>
      </c>
      <c r="F15925" s="2">
        <v>1994</v>
      </c>
      <c r="G15925" s="2">
        <v>3547.7779999999998</v>
      </c>
      <c r="I15925" s="2">
        <f t="shared" si="248"/>
        <v>38</v>
      </c>
      <c r="J15925" s="2">
        <f>VLOOKUP(A15925,Urbanizaton!$B$2:$BI$265,I15925)</f>
        <v>61.448999999999998</v>
      </c>
      <c r="K15925" s="2">
        <f>VLOOKUP(A15925,Population!$B$2:$BI$265,I15925)</f>
        <v>38542652</v>
      </c>
      <c r="L15925" s="2" t="str">
        <f>VLOOKUP(A15925,Region!$C$1:$G$241,5)</f>
        <v>Europe</v>
      </c>
    </row>
    <row r="15926" spans="1:12" x14ac:dyDescent="0.55000000000000004">
      <c r="A15926" s="2" t="s">
        <v>41</v>
      </c>
      <c r="B15926" s="2" t="s">
        <v>8</v>
      </c>
      <c r="C15926" s="2" t="s">
        <v>12</v>
      </c>
      <c r="D15926" s="2" t="s">
        <v>20</v>
      </c>
      <c r="E15926" s="2" t="s">
        <v>11</v>
      </c>
      <c r="F15926" s="2">
        <v>1994</v>
      </c>
      <c r="G15926" s="2">
        <v>92.751999999999995</v>
      </c>
      <c r="I15926" s="2">
        <f t="shared" si="248"/>
        <v>38</v>
      </c>
      <c r="J15926" s="2">
        <f>VLOOKUP(A15926,Urbanizaton!$B$2:$BI$265,I15926)</f>
        <v>61.448999999999998</v>
      </c>
      <c r="K15926" s="2">
        <f>VLOOKUP(A15926,Population!$B$2:$BI$265,I15926)</f>
        <v>38542652</v>
      </c>
      <c r="L15926" s="2" t="str">
        <f>VLOOKUP(A15926,Region!$C$1:$G$241,5)</f>
        <v>Europe</v>
      </c>
    </row>
    <row r="15927" spans="1:12" x14ac:dyDescent="0.55000000000000004">
      <c r="A15927" s="2" t="s">
        <v>41</v>
      </c>
      <c r="B15927" s="2" t="s">
        <v>8</v>
      </c>
      <c r="C15927" s="2" t="s">
        <v>9</v>
      </c>
      <c r="D15927" s="2" t="s">
        <v>10</v>
      </c>
      <c r="E15927" s="2" t="s">
        <v>11</v>
      </c>
      <c r="F15927" s="2">
        <v>1994</v>
      </c>
      <c r="G15927" s="2">
        <v>333.19</v>
      </c>
      <c r="I15927" s="2">
        <f t="shared" si="248"/>
        <v>38</v>
      </c>
      <c r="J15927" s="2">
        <f>VLOOKUP(A15927,Urbanizaton!$B$2:$BI$265,I15927)</f>
        <v>61.448999999999998</v>
      </c>
      <c r="K15927" s="2">
        <f>VLOOKUP(A15927,Population!$B$2:$BI$265,I15927)</f>
        <v>38542652</v>
      </c>
      <c r="L15927" s="2" t="str">
        <f>VLOOKUP(A15927,Region!$C$1:$G$241,5)</f>
        <v>Europe</v>
      </c>
    </row>
    <row r="15928" spans="1:12" x14ac:dyDescent="0.55000000000000004">
      <c r="A15928" s="2" t="s">
        <v>41</v>
      </c>
      <c r="B15928" s="2" t="s">
        <v>8</v>
      </c>
      <c r="C15928" s="2" t="s">
        <v>9</v>
      </c>
      <c r="D15928" s="2" t="s">
        <v>17</v>
      </c>
      <c r="E15928" s="2" t="s">
        <v>11</v>
      </c>
      <c r="F15928" s="2">
        <v>1994</v>
      </c>
      <c r="G15928" s="2">
        <v>8.7100000000000009</v>
      </c>
      <c r="I15928" s="2">
        <f t="shared" si="248"/>
        <v>38</v>
      </c>
      <c r="J15928" s="2">
        <f>VLOOKUP(A15928,Urbanizaton!$B$2:$BI$265,I15928)</f>
        <v>61.448999999999998</v>
      </c>
      <c r="K15928" s="2">
        <f>VLOOKUP(A15928,Population!$B$2:$BI$265,I15928)</f>
        <v>38542652</v>
      </c>
      <c r="L15928" s="2" t="str">
        <f>VLOOKUP(A15928,Region!$C$1:$G$241,5)</f>
        <v>Europe</v>
      </c>
    </row>
    <row r="15929" spans="1:12" x14ac:dyDescent="0.55000000000000004">
      <c r="A15929" s="2" t="s">
        <v>41</v>
      </c>
      <c r="B15929" s="2" t="s">
        <v>8</v>
      </c>
      <c r="C15929" s="2" t="s">
        <v>18</v>
      </c>
      <c r="D15929" s="2" t="s">
        <v>17</v>
      </c>
      <c r="E15929" s="2" t="s">
        <v>11</v>
      </c>
      <c r="F15929" s="2">
        <v>1994</v>
      </c>
      <c r="G15929" s="2">
        <v>11.407</v>
      </c>
      <c r="I15929" s="2">
        <f t="shared" si="248"/>
        <v>38</v>
      </c>
      <c r="J15929" s="2">
        <f>VLOOKUP(A15929,Urbanizaton!$B$2:$BI$265,I15929)</f>
        <v>61.448999999999998</v>
      </c>
      <c r="K15929" s="2">
        <f>VLOOKUP(A15929,Population!$B$2:$BI$265,I15929)</f>
        <v>38542652</v>
      </c>
      <c r="L15929" s="2" t="str">
        <f>VLOOKUP(A15929,Region!$C$1:$G$241,5)</f>
        <v>Europe</v>
      </c>
    </row>
    <row r="15930" spans="1:12" x14ac:dyDescent="0.55000000000000004">
      <c r="A15930" s="2" t="s">
        <v>41</v>
      </c>
      <c r="B15930" s="2" t="s">
        <v>8</v>
      </c>
      <c r="C15930" s="2" t="s">
        <v>18</v>
      </c>
      <c r="D15930" s="2" t="s">
        <v>19</v>
      </c>
      <c r="E15930" s="2" t="s">
        <v>11</v>
      </c>
      <c r="F15930" s="2">
        <v>1994</v>
      </c>
      <c r="G15930" s="2">
        <v>436315.01899999997</v>
      </c>
      <c r="I15930" s="2">
        <f t="shared" si="248"/>
        <v>38</v>
      </c>
      <c r="J15930" s="2">
        <f>VLOOKUP(A15930,Urbanizaton!$B$2:$BI$265,I15930)</f>
        <v>61.448999999999998</v>
      </c>
      <c r="K15930" s="2">
        <f>VLOOKUP(A15930,Population!$B$2:$BI$265,I15930)</f>
        <v>38542652</v>
      </c>
      <c r="L15930" s="2" t="str">
        <f>VLOOKUP(A15930,Region!$C$1:$G$241,5)</f>
        <v>Europe</v>
      </c>
    </row>
    <row r="15931" spans="1:12" x14ac:dyDescent="0.55000000000000004">
      <c r="A15931" s="2" t="s">
        <v>41</v>
      </c>
      <c r="B15931" s="2" t="s">
        <v>8</v>
      </c>
      <c r="C15931" s="2" t="s">
        <v>14</v>
      </c>
      <c r="D15931" s="2" t="s">
        <v>13</v>
      </c>
      <c r="E15931" s="2" t="s">
        <v>11</v>
      </c>
      <c r="F15931" s="2">
        <v>1994</v>
      </c>
      <c r="G15931" s="2">
        <v>966.74800000000005</v>
      </c>
      <c r="I15931" s="2">
        <f t="shared" si="248"/>
        <v>38</v>
      </c>
      <c r="J15931" s="2">
        <f>VLOOKUP(A15931,Urbanizaton!$B$2:$BI$265,I15931)</f>
        <v>61.448999999999998</v>
      </c>
      <c r="K15931" s="2">
        <f>VLOOKUP(A15931,Population!$B$2:$BI$265,I15931)</f>
        <v>38542652</v>
      </c>
      <c r="L15931" s="2" t="str">
        <f>VLOOKUP(A15931,Region!$C$1:$G$241,5)</f>
        <v>Europe</v>
      </c>
    </row>
    <row r="15932" spans="1:12" x14ac:dyDescent="0.55000000000000004">
      <c r="A15932" s="2" t="s">
        <v>41</v>
      </c>
      <c r="B15932" s="2" t="s">
        <v>8</v>
      </c>
      <c r="C15932" s="2" t="s">
        <v>14</v>
      </c>
      <c r="D15932" s="2" t="s">
        <v>20</v>
      </c>
      <c r="E15932" s="2" t="s">
        <v>11</v>
      </c>
      <c r="F15932" s="2">
        <v>1994</v>
      </c>
      <c r="G15932" s="2">
        <v>25.274000000000001</v>
      </c>
      <c r="I15932" s="2">
        <f t="shared" si="248"/>
        <v>38</v>
      </c>
      <c r="J15932" s="2">
        <f>VLOOKUP(A15932,Urbanizaton!$B$2:$BI$265,I15932)</f>
        <v>61.448999999999998</v>
      </c>
      <c r="K15932" s="2">
        <f>VLOOKUP(A15932,Population!$B$2:$BI$265,I15932)</f>
        <v>38542652</v>
      </c>
      <c r="L15932" s="2" t="str">
        <f>VLOOKUP(A15932,Region!$C$1:$G$241,5)</f>
        <v>Europe</v>
      </c>
    </row>
    <row r="15933" spans="1:12" x14ac:dyDescent="0.55000000000000004">
      <c r="A15933" s="2" t="s">
        <v>41</v>
      </c>
      <c r="B15933" s="2" t="s">
        <v>8</v>
      </c>
      <c r="C15933" s="2" t="s">
        <v>15</v>
      </c>
      <c r="D15933" s="2" t="s">
        <v>13</v>
      </c>
      <c r="E15933" s="2" t="s">
        <v>11</v>
      </c>
      <c r="F15933" s="2">
        <v>1994</v>
      </c>
      <c r="G15933" s="2">
        <v>2605</v>
      </c>
      <c r="I15933" s="2">
        <f t="shared" si="248"/>
        <v>38</v>
      </c>
      <c r="J15933" s="2">
        <f>VLOOKUP(A15933,Urbanizaton!$B$2:$BI$265,I15933)</f>
        <v>61.448999999999998</v>
      </c>
      <c r="K15933" s="2">
        <f>VLOOKUP(A15933,Population!$B$2:$BI$265,I15933)</f>
        <v>38542652</v>
      </c>
      <c r="L15933" s="2" t="str">
        <f>VLOOKUP(A15933,Region!$C$1:$G$241,5)</f>
        <v>Europe</v>
      </c>
    </row>
    <row r="15934" spans="1:12" x14ac:dyDescent="0.55000000000000004">
      <c r="A15934" s="2" t="s">
        <v>41</v>
      </c>
      <c r="B15934" s="2" t="s">
        <v>8</v>
      </c>
      <c r="C15934" s="2" t="s">
        <v>15</v>
      </c>
      <c r="D15934" s="2" t="s">
        <v>20</v>
      </c>
      <c r="E15934" s="2" t="s">
        <v>11</v>
      </c>
      <c r="F15934" s="2">
        <v>1994</v>
      </c>
      <c r="G15934" s="2">
        <v>68.105000000000004</v>
      </c>
      <c r="I15934" s="2">
        <f t="shared" si="248"/>
        <v>38</v>
      </c>
      <c r="J15934" s="2">
        <f>VLOOKUP(A15934,Urbanizaton!$B$2:$BI$265,I15934)</f>
        <v>61.448999999999998</v>
      </c>
      <c r="K15934" s="2">
        <f>VLOOKUP(A15934,Population!$B$2:$BI$265,I15934)</f>
        <v>38542652</v>
      </c>
      <c r="L15934" s="2" t="str">
        <f>VLOOKUP(A15934,Region!$C$1:$G$241,5)</f>
        <v>Europe</v>
      </c>
    </row>
    <row r="15935" spans="1:12" x14ac:dyDescent="0.55000000000000004">
      <c r="A15935" s="2" t="s">
        <v>41</v>
      </c>
      <c r="B15935" s="2" t="s">
        <v>8</v>
      </c>
      <c r="C15935" s="2" t="s">
        <v>16</v>
      </c>
      <c r="D15935" s="2" t="s">
        <v>13</v>
      </c>
      <c r="E15935" s="2" t="s">
        <v>11</v>
      </c>
      <c r="F15935" s="2">
        <v>1994</v>
      </c>
      <c r="G15935" s="2">
        <v>689.10199999999998</v>
      </c>
      <c r="I15935" s="2">
        <f t="shared" si="248"/>
        <v>38</v>
      </c>
      <c r="J15935" s="2">
        <f>VLOOKUP(A15935,Urbanizaton!$B$2:$BI$265,I15935)</f>
        <v>61.448999999999998</v>
      </c>
      <c r="K15935" s="2">
        <f>VLOOKUP(A15935,Population!$B$2:$BI$265,I15935)</f>
        <v>38542652</v>
      </c>
      <c r="L15935" s="2" t="str">
        <f>VLOOKUP(A15935,Region!$C$1:$G$241,5)</f>
        <v>Europe</v>
      </c>
    </row>
    <row r="15936" spans="1:12" x14ac:dyDescent="0.55000000000000004">
      <c r="A15936" s="2" t="s">
        <v>41</v>
      </c>
      <c r="B15936" s="2" t="s">
        <v>8</v>
      </c>
      <c r="C15936" s="2" t="s">
        <v>16</v>
      </c>
      <c r="D15936" s="2" t="s">
        <v>20</v>
      </c>
      <c r="E15936" s="2" t="s">
        <v>11</v>
      </c>
      <c r="F15936" s="2">
        <v>1994</v>
      </c>
      <c r="G15936" s="2">
        <v>18.015999999999998</v>
      </c>
      <c r="I15936" s="2">
        <f t="shared" si="248"/>
        <v>38</v>
      </c>
      <c r="J15936" s="2">
        <f>VLOOKUP(A15936,Urbanizaton!$B$2:$BI$265,I15936)</f>
        <v>61.448999999999998</v>
      </c>
      <c r="K15936" s="2">
        <f>VLOOKUP(A15936,Population!$B$2:$BI$265,I15936)</f>
        <v>38542652</v>
      </c>
      <c r="L15936" s="2" t="str">
        <f>VLOOKUP(A15936,Region!$C$1:$G$241,5)</f>
        <v>Europe</v>
      </c>
    </row>
    <row r="15937" spans="1:12" x14ac:dyDescent="0.55000000000000004">
      <c r="A15937" s="2" t="s">
        <v>41</v>
      </c>
      <c r="B15937" s="2" t="s">
        <v>8</v>
      </c>
      <c r="C15937" s="2" t="s">
        <v>12</v>
      </c>
      <c r="D15937" s="2" t="s">
        <v>13</v>
      </c>
      <c r="E15937" s="2" t="s">
        <v>11</v>
      </c>
      <c r="F15937" s="2">
        <v>1995</v>
      </c>
      <c r="G15937" s="2">
        <v>3465.8040000000001</v>
      </c>
      <c r="I15937" s="2">
        <f t="shared" si="248"/>
        <v>39</v>
      </c>
      <c r="J15937" s="2">
        <f>VLOOKUP(A15937,Urbanizaton!$B$2:$BI$265,I15937)</f>
        <v>61.493000000000002</v>
      </c>
      <c r="K15937" s="2">
        <f>VLOOKUP(A15937,Population!$B$2:$BI$265,I15937)</f>
        <v>38594998</v>
      </c>
      <c r="L15937" s="2" t="str">
        <f>VLOOKUP(A15937,Region!$C$1:$G$241,5)</f>
        <v>Europe</v>
      </c>
    </row>
    <row r="15938" spans="1:12" x14ac:dyDescent="0.55000000000000004">
      <c r="A15938" s="2" t="s">
        <v>41</v>
      </c>
      <c r="B15938" s="2" t="s">
        <v>8</v>
      </c>
      <c r="C15938" s="2" t="s">
        <v>12</v>
      </c>
      <c r="D15938" s="2" t="s">
        <v>20</v>
      </c>
      <c r="E15938" s="2" t="s">
        <v>11</v>
      </c>
      <c r="F15938" s="2">
        <v>1995</v>
      </c>
      <c r="G15938" s="2">
        <v>90.55</v>
      </c>
      <c r="I15938" s="2">
        <f t="shared" si="248"/>
        <v>39</v>
      </c>
      <c r="J15938" s="2">
        <f>VLOOKUP(A15938,Urbanizaton!$B$2:$BI$265,I15938)</f>
        <v>61.493000000000002</v>
      </c>
      <c r="K15938" s="2">
        <f>VLOOKUP(A15938,Population!$B$2:$BI$265,I15938)</f>
        <v>38594998</v>
      </c>
      <c r="L15938" s="2" t="str">
        <f>VLOOKUP(A15938,Region!$C$1:$G$241,5)</f>
        <v>Europe</v>
      </c>
    </row>
    <row r="15939" spans="1:12" x14ac:dyDescent="0.55000000000000004">
      <c r="A15939" s="2" t="s">
        <v>41</v>
      </c>
      <c r="B15939" s="2" t="s">
        <v>8</v>
      </c>
      <c r="C15939" s="2" t="s">
        <v>9</v>
      </c>
      <c r="D15939" s="2" t="s">
        <v>10</v>
      </c>
      <c r="E15939" s="2" t="s">
        <v>11</v>
      </c>
      <c r="F15939" s="2">
        <v>1995</v>
      </c>
      <c r="G15939" s="2">
        <v>333.41</v>
      </c>
      <c r="I15939" s="2">
        <f t="shared" ref="I15939:I16002" si="249">IF(F15939=1960,4,F15939-1960+4)</f>
        <v>39</v>
      </c>
      <c r="J15939" s="2">
        <f>VLOOKUP(A15939,Urbanizaton!$B$2:$BI$265,I15939)</f>
        <v>61.493000000000002</v>
      </c>
      <c r="K15939" s="2">
        <f>VLOOKUP(A15939,Population!$B$2:$BI$265,I15939)</f>
        <v>38594998</v>
      </c>
      <c r="L15939" s="2" t="str">
        <f>VLOOKUP(A15939,Region!$C$1:$G$241,5)</f>
        <v>Europe</v>
      </c>
    </row>
    <row r="15940" spans="1:12" x14ac:dyDescent="0.55000000000000004">
      <c r="A15940" s="2" t="s">
        <v>41</v>
      </c>
      <c r="B15940" s="2" t="s">
        <v>8</v>
      </c>
      <c r="C15940" s="2" t="s">
        <v>9</v>
      </c>
      <c r="D15940" s="2" t="s">
        <v>17</v>
      </c>
      <c r="E15940" s="2" t="s">
        <v>11</v>
      </c>
      <c r="F15940" s="2">
        <v>1995</v>
      </c>
      <c r="G15940" s="2">
        <v>8.7100000000000009</v>
      </c>
      <c r="I15940" s="2">
        <f t="shared" si="249"/>
        <v>39</v>
      </c>
      <c r="J15940" s="2">
        <f>VLOOKUP(A15940,Urbanizaton!$B$2:$BI$265,I15940)</f>
        <v>61.493000000000002</v>
      </c>
      <c r="K15940" s="2">
        <f>VLOOKUP(A15940,Population!$B$2:$BI$265,I15940)</f>
        <v>38594998</v>
      </c>
      <c r="L15940" s="2" t="str">
        <f>VLOOKUP(A15940,Region!$C$1:$G$241,5)</f>
        <v>Europe</v>
      </c>
    </row>
    <row r="15941" spans="1:12" x14ac:dyDescent="0.55000000000000004">
      <c r="A15941" s="2" t="s">
        <v>41</v>
      </c>
      <c r="B15941" s="2" t="s">
        <v>8</v>
      </c>
      <c r="C15941" s="2" t="s">
        <v>18</v>
      </c>
      <c r="D15941" s="2" t="s">
        <v>17</v>
      </c>
      <c r="E15941" s="2" t="s">
        <v>11</v>
      </c>
      <c r="F15941" s="2">
        <v>1995</v>
      </c>
      <c r="G15941" s="2">
        <v>11.438000000000001</v>
      </c>
      <c r="I15941" s="2">
        <f t="shared" si="249"/>
        <v>39</v>
      </c>
      <c r="J15941" s="2">
        <f>VLOOKUP(A15941,Urbanizaton!$B$2:$BI$265,I15941)</f>
        <v>61.493000000000002</v>
      </c>
      <c r="K15941" s="2">
        <f>VLOOKUP(A15941,Population!$B$2:$BI$265,I15941)</f>
        <v>38594998</v>
      </c>
      <c r="L15941" s="2" t="str">
        <f>VLOOKUP(A15941,Region!$C$1:$G$241,5)</f>
        <v>Europe</v>
      </c>
    </row>
    <row r="15942" spans="1:12" x14ac:dyDescent="0.55000000000000004">
      <c r="A15942" s="2" t="s">
        <v>41</v>
      </c>
      <c r="B15942" s="2" t="s">
        <v>8</v>
      </c>
      <c r="C15942" s="2" t="s">
        <v>18</v>
      </c>
      <c r="D15942" s="2" t="s">
        <v>19</v>
      </c>
      <c r="E15942" s="2" t="s">
        <v>11</v>
      </c>
      <c r="F15942" s="2">
        <v>1995</v>
      </c>
      <c r="G15942" s="2">
        <v>437774.56599999999</v>
      </c>
      <c r="I15942" s="2">
        <f t="shared" si="249"/>
        <v>39</v>
      </c>
      <c r="J15942" s="2">
        <f>VLOOKUP(A15942,Urbanizaton!$B$2:$BI$265,I15942)</f>
        <v>61.493000000000002</v>
      </c>
      <c r="K15942" s="2">
        <f>VLOOKUP(A15942,Population!$B$2:$BI$265,I15942)</f>
        <v>38594998</v>
      </c>
      <c r="L15942" s="2" t="str">
        <f>VLOOKUP(A15942,Region!$C$1:$G$241,5)</f>
        <v>Europe</v>
      </c>
    </row>
    <row r="15943" spans="1:12" x14ac:dyDescent="0.55000000000000004">
      <c r="A15943" s="2" t="s">
        <v>41</v>
      </c>
      <c r="B15943" s="2" t="s">
        <v>8</v>
      </c>
      <c r="C15943" s="2" t="s">
        <v>14</v>
      </c>
      <c r="D15943" s="2" t="s">
        <v>13</v>
      </c>
      <c r="E15943" s="2" t="s">
        <v>11</v>
      </c>
      <c r="F15943" s="2">
        <v>1995</v>
      </c>
      <c r="G15943" s="2">
        <v>1063.097</v>
      </c>
      <c r="H15943" s="2" t="s">
        <v>42</v>
      </c>
      <c r="I15943" s="2">
        <f t="shared" si="249"/>
        <v>39</v>
      </c>
      <c r="J15943" s="2">
        <f>VLOOKUP(A15943,Urbanizaton!$B$2:$BI$265,I15943)</f>
        <v>61.493000000000002</v>
      </c>
      <c r="K15943" s="2">
        <f>VLOOKUP(A15943,Population!$B$2:$BI$265,I15943)</f>
        <v>38594998</v>
      </c>
      <c r="L15943" s="2" t="str">
        <f>VLOOKUP(A15943,Region!$C$1:$G$241,5)</f>
        <v>Europe</v>
      </c>
    </row>
    <row r="15944" spans="1:12" x14ac:dyDescent="0.55000000000000004">
      <c r="A15944" s="2" t="s">
        <v>41</v>
      </c>
      <c r="B15944" s="2" t="s">
        <v>8</v>
      </c>
      <c r="C15944" s="2" t="s">
        <v>14</v>
      </c>
      <c r="D15944" s="2" t="s">
        <v>20</v>
      </c>
      <c r="E15944" s="2" t="s">
        <v>11</v>
      </c>
      <c r="F15944" s="2">
        <v>1995</v>
      </c>
      <c r="G15944" s="2">
        <v>27.774999999999999</v>
      </c>
      <c r="H15944" s="2" t="s">
        <v>42</v>
      </c>
      <c r="I15944" s="2">
        <f t="shared" si="249"/>
        <v>39</v>
      </c>
      <c r="J15944" s="2">
        <f>VLOOKUP(A15944,Urbanizaton!$B$2:$BI$265,I15944)</f>
        <v>61.493000000000002</v>
      </c>
      <c r="K15944" s="2">
        <f>VLOOKUP(A15944,Population!$B$2:$BI$265,I15944)</f>
        <v>38594998</v>
      </c>
      <c r="L15944" s="2" t="str">
        <f>VLOOKUP(A15944,Region!$C$1:$G$241,5)</f>
        <v>Europe</v>
      </c>
    </row>
    <row r="15945" spans="1:12" x14ac:dyDescent="0.55000000000000004">
      <c r="A15945" s="2" t="s">
        <v>41</v>
      </c>
      <c r="B15945" s="2" t="s">
        <v>8</v>
      </c>
      <c r="C15945" s="2" t="s">
        <v>15</v>
      </c>
      <c r="D15945" s="2" t="s">
        <v>13</v>
      </c>
      <c r="E15945" s="2" t="s">
        <v>11</v>
      </c>
      <c r="F15945" s="2">
        <v>1995</v>
      </c>
      <c r="G15945" s="2">
        <v>2255.1909999999998</v>
      </c>
      <c r="H15945" s="2" t="s">
        <v>42</v>
      </c>
      <c r="I15945" s="2">
        <f t="shared" si="249"/>
        <v>39</v>
      </c>
      <c r="J15945" s="2">
        <f>VLOOKUP(A15945,Urbanizaton!$B$2:$BI$265,I15945)</f>
        <v>61.493000000000002</v>
      </c>
      <c r="K15945" s="2">
        <f>VLOOKUP(A15945,Population!$B$2:$BI$265,I15945)</f>
        <v>38594998</v>
      </c>
      <c r="L15945" s="2" t="str">
        <f>VLOOKUP(A15945,Region!$C$1:$G$241,5)</f>
        <v>Europe</v>
      </c>
    </row>
    <row r="15946" spans="1:12" x14ac:dyDescent="0.55000000000000004">
      <c r="A15946" s="2" t="s">
        <v>41</v>
      </c>
      <c r="B15946" s="2" t="s">
        <v>8</v>
      </c>
      <c r="C15946" s="2" t="s">
        <v>15</v>
      </c>
      <c r="D15946" s="2" t="s">
        <v>20</v>
      </c>
      <c r="E15946" s="2" t="s">
        <v>11</v>
      </c>
      <c r="F15946" s="2">
        <v>1995</v>
      </c>
      <c r="G15946" s="2">
        <v>58.920999999999999</v>
      </c>
      <c r="H15946" s="2" t="s">
        <v>42</v>
      </c>
      <c r="I15946" s="2">
        <f t="shared" si="249"/>
        <v>39</v>
      </c>
      <c r="J15946" s="2">
        <f>VLOOKUP(A15946,Urbanizaton!$B$2:$BI$265,I15946)</f>
        <v>61.493000000000002</v>
      </c>
      <c r="K15946" s="2">
        <f>VLOOKUP(A15946,Population!$B$2:$BI$265,I15946)</f>
        <v>38594998</v>
      </c>
      <c r="L15946" s="2" t="str">
        <f>VLOOKUP(A15946,Region!$C$1:$G$241,5)</f>
        <v>Europe</v>
      </c>
    </row>
    <row r="15947" spans="1:12" x14ac:dyDescent="0.55000000000000004">
      <c r="A15947" s="2" t="s">
        <v>41</v>
      </c>
      <c r="B15947" s="2" t="s">
        <v>8</v>
      </c>
      <c r="C15947" s="2" t="s">
        <v>16</v>
      </c>
      <c r="D15947" s="2" t="s">
        <v>13</v>
      </c>
      <c r="E15947" s="2" t="s">
        <v>11</v>
      </c>
      <c r="F15947" s="2">
        <v>1995</v>
      </c>
      <c r="G15947" s="2">
        <v>679.63400000000001</v>
      </c>
      <c r="I15947" s="2">
        <f t="shared" si="249"/>
        <v>39</v>
      </c>
      <c r="J15947" s="2">
        <f>VLOOKUP(A15947,Urbanizaton!$B$2:$BI$265,I15947)</f>
        <v>61.493000000000002</v>
      </c>
      <c r="K15947" s="2">
        <f>VLOOKUP(A15947,Population!$B$2:$BI$265,I15947)</f>
        <v>38594998</v>
      </c>
      <c r="L15947" s="2" t="str">
        <f>VLOOKUP(A15947,Region!$C$1:$G$241,5)</f>
        <v>Europe</v>
      </c>
    </row>
    <row r="15948" spans="1:12" x14ac:dyDescent="0.55000000000000004">
      <c r="A15948" s="2" t="s">
        <v>41</v>
      </c>
      <c r="B15948" s="2" t="s">
        <v>8</v>
      </c>
      <c r="C15948" s="2" t="s">
        <v>16</v>
      </c>
      <c r="D15948" s="2" t="s">
        <v>20</v>
      </c>
      <c r="E15948" s="2" t="s">
        <v>11</v>
      </c>
      <c r="F15948" s="2">
        <v>1995</v>
      </c>
      <c r="G15948" s="2">
        <v>17.757000000000001</v>
      </c>
      <c r="I15948" s="2">
        <f t="shared" si="249"/>
        <v>39</v>
      </c>
      <c r="J15948" s="2">
        <f>VLOOKUP(A15948,Urbanizaton!$B$2:$BI$265,I15948)</f>
        <v>61.493000000000002</v>
      </c>
      <c r="K15948" s="2">
        <f>VLOOKUP(A15948,Population!$B$2:$BI$265,I15948)</f>
        <v>38594998</v>
      </c>
      <c r="L15948" s="2" t="str">
        <f>VLOOKUP(A15948,Region!$C$1:$G$241,5)</f>
        <v>Europe</v>
      </c>
    </row>
    <row r="15949" spans="1:12" x14ac:dyDescent="0.55000000000000004">
      <c r="A15949" s="2" t="s">
        <v>41</v>
      </c>
      <c r="B15949" s="2" t="s">
        <v>8</v>
      </c>
      <c r="C15949" s="2" t="s">
        <v>12</v>
      </c>
      <c r="D15949" s="2" t="s">
        <v>13</v>
      </c>
      <c r="E15949" s="2" t="s">
        <v>11</v>
      </c>
      <c r="F15949" s="2">
        <v>1996</v>
      </c>
      <c r="G15949" s="2">
        <v>3524.8040000000001</v>
      </c>
      <c r="I15949" s="2">
        <f t="shared" si="249"/>
        <v>40</v>
      </c>
      <c r="J15949" s="2">
        <f>VLOOKUP(A15949,Urbanizaton!$B$2:$BI$265,I15949)</f>
        <v>61.537999999999997</v>
      </c>
      <c r="K15949" s="2">
        <f>VLOOKUP(A15949,Population!$B$2:$BI$265,I15949)</f>
        <v>38624370</v>
      </c>
      <c r="L15949" s="2" t="str">
        <f>VLOOKUP(A15949,Region!$C$1:$G$241,5)</f>
        <v>Europe</v>
      </c>
    </row>
    <row r="15950" spans="1:12" x14ac:dyDescent="0.55000000000000004">
      <c r="A15950" s="2" t="s">
        <v>41</v>
      </c>
      <c r="B15950" s="2" t="s">
        <v>8</v>
      </c>
      <c r="C15950" s="2" t="s">
        <v>12</v>
      </c>
      <c r="D15950" s="2" t="s">
        <v>20</v>
      </c>
      <c r="E15950" s="2" t="s">
        <v>11</v>
      </c>
      <c r="F15950" s="2">
        <v>1996</v>
      </c>
      <c r="G15950" s="2">
        <v>92.06</v>
      </c>
      <c r="I15950" s="2">
        <f t="shared" si="249"/>
        <v>40</v>
      </c>
      <c r="J15950" s="2">
        <f>VLOOKUP(A15950,Urbanizaton!$B$2:$BI$265,I15950)</f>
        <v>61.537999999999997</v>
      </c>
      <c r="K15950" s="2">
        <f>VLOOKUP(A15950,Population!$B$2:$BI$265,I15950)</f>
        <v>38624370</v>
      </c>
      <c r="L15950" s="2" t="str">
        <f>VLOOKUP(A15950,Region!$C$1:$G$241,5)</f>
        <v>Europe</v>
      </c>
    </row>
    <row r="15951" spans="1:12" x14ac:dyDescent="0.55000000000000004">
      <c r="A15951" s="2" t="s">
        <v>41</v>
      </c>
      <c r="B15951" s="2" t="s">
        <v>8</v>
      </c>
      <c r="C15951" s="2" t="s">
        <v>9</v>
      </c>
      <c r="D15951" s="2" t="s">
        <v>10</v>
      </c>
      <c r="E15951" s="2" t="s">
        <v>11</v>
      </c>
      <c r="F15951" s="2">
        <v>1996</v>
      </c>
      <c r="G15951" s="2">
        <v>349.18</v>
      </c>
      <c r="I15951" s="2">
        <f t="shared" si="249"/>
        <v>40</v>
      </c>
      <c r="J15951" s="2">
        <f>VLOOKUP(A15951,Urbanizaton!$B$2:$BI$265,I15951)</f>
        <v>61.537999999999997</v>
      </c>
      <c r="K15951" s="2">
        <f>VLOOKUP(A15951,Population!$B$2:$BI$265,I15951)</f>
        <v>38624370</v>
      </c>
      <c r="L15951" s="2" t="str">
        <f>VLOOKUP(A15951,Region!$C$1:$G$241,5)</f>
        <v>Europe</v>
      </c>
    </row>
    <row r="15952" spans="1:12" x14ac:dyDescent="0.55000000000000004">
      <c r="A15952" s="2" t="s">
        <v>41</v>
      </c>
      <c r="B15952" s="2" t="s">
        <v>8</v>
      </c>
      <c r="C15952" s="2" t="s">
        <v>9</v>
      </c>
      <c r="D15952" s="2" t="s">
        <v>17</v>
      </c>
      <c r="E15952" s="2" t="s">
        <v>11</v>
      </c>
      <c r="F15952" s="2">
        <v>1996</v>
      </c>
      <c r="G15952" s="2">
        <v>9.1199999999999992</v>
      </c>
      <c r="I15952" s="2">
        <f t="shared" si="249"/>
        <v>40</v>
      </c>
      <c r="J15952" s="2">
        <f>VLOOKUP(A15952,Urbanizaton!$B$2:$BI$265,I15952)</f>
        <v>61.537999999999997</v>
      </c>
      <c r="K15952" s="2">
        <f>VLOOKUP(A15952,Population!$B$2:$BI$265,I15952)</f>
        <v>38624370</v>
      </c>
      <c r="L15952" s="2" t="str">
        <f>VLOOKUP(A15952,Region!$C$1:$G$241,5)</f>
        <v>Europe</v>
      </c>
    </row>
    <row r="15953" spans="1:12" x14ac:dyDescent="0.55000000000000004">
      <c r="A15953" s="2" t="s">
        <v>41</v>
      </c>
      <c r="B15953" s="2" t="s">
        <v>8</v>
      </c>
      <c r="C15953" s="2" t="s">
        <v>18</v>
      </c>
      <c r="D15953" s="2" t="s">
        <v>17</v>
      </c>
      <c r="E15953" s="2" t="s">
        <v>11</v>
      </c>
      <c r="F15953" s="2">
        <v>1996</v>
      </c>
      <c r="G15953" s="2">
        <v>11.784000000000001</v>
      </c>
      <c r="I15953" s="2">
        <f t="shared" si="249"/>
        <v>40</v>
      </c>
      <c r="J15953" s="2">
        <f>VLOOKUP(A15953,Urbanizaton!$B$2:$BI$265,I15953)</f>
        <v>61.537999999999997</v>
      </c>
      <c r="K15953" s="2">
        <f>VLOOKUP(A15953,Population!$B$2:$BI$265,I15953)</f>
        <v>38624370</v>
      </c>
      <c r="L15953" s="2" t="str">
        <f>VLOOKUP(A15953,Region!$C$1:$G$241,5)</f>
        <v>Europe</v>
      </c>
    </row>
    <row r="15954" spans="1:12" x14ac:dyDescent="0.55000000000000004">
      <c r="A15954" s="2" t="s">
        <v>41</v>
      </c>
      <c r="B15954" s="2" t="s">
        <v>8</v>
      </c>
      <c r="C15954" s="2" t="s">
        <v>18</v>
      </c>
      <c r="D15954" s="2" t="s">
        <v>19</v>
      </c>
      <c r="E15954" s="2" t="s">
        <v>11</v>
      </c>
      <c r="F15954" s="2">
        <v>1996</v>
      </c>
      <c r="G15954" s="2">
        <v>451182.41899999999</v>
      </c>
      <c r="I15954" s="2">
        <f t="shared" si="249"/>
        <v>40</v>
      </c>
      <c r="J15954" s="2">
        <f>VLOOKUP(A15954,Urbanizaton!$B$2:$BI$265,I15954)</f>
        <v>61.537999999999997</v>
      </c>
      <c r="K15954" s="2">
        <f>VLOOKUP(A15954,Population!$B$2:$BI$265,I15954)</f>
        <v>38624370</v>
      </c>
      <c r="L15954" s="2" t="str">
        <f>VLOOKUP(A15954,Region!$C$1:$G$241,5)</f>
        <v>Europe</v>
      </c>
    </row>
    <row r="15955" spans="1:12" x14ac:dyDescent="0.55000000000000004">
      <c r="A15955" s="2" t="s">
        <v>41</v>
      </c>
      <c r="B15955" s="2" t="s">
        <v>8</v>
      </c>
      <c r="C15955" s="2" t="s">
        <v>14</v>
      </c>
      <c r="D15955" s="2" t="s">
        <v>13</v>
      </c>
      <c r="E15955" s="2" t="s">
        <v>11</v>
      </c>
      <c r="F15955" s="2">
        <v>1996</v>
      </c>
      <c r="G15955" s="2">
        <v>1100.752</v>
      </c>
      <c r="I15955" s="2">
        <f t="shared" si="249"/>
        <v>40</v>
      </c>
      <c r="J15955" s="2">
        <f>VLOOKUP(A15955,Urbanizaton!$B$2:$BI$265,I15955)</f>
        <v>61.537999999999997</v>
      </c>
      <c r="K15955" s="2">
        <f>VLOOKUP(A15955,Population!$B$2:$BI$265,I15955)</f>
        <v>38624370</v>
      </c>
      <c r="L15955" s="2" t="str">
        <f>VLOOKUP(A15955,Region!$C$1:$G$241,5)</f>
        <v>Europe</v>
      </c>
    </row>
    <row r="15956" spans="1:12" x14ac:dyDescent="0.55000000000000004">
      <c r="A15956" s="2" t="s">
        <v>41</v>
      </c>
      <c r="B15956" s="2" t="s">
        <v>8</v>
      </c>
      <c r="C15956" s="2" t="s">
        <v>14</v>
      </c>
      <c r="D15956" s="2" t="s">
        <v>20</v>
      </c>
      <c r="E15956" s="2" t="s">
        <v>11</v>
      </c>
      <c r="F15956" s="2">
        <v>1996</v>
      </c>
      <c r="G15956" s="2">
        <v>28.748999999999999</v>
      </c>
      <c r="I15956" s="2">
        <f t="shared" si="249"/>
        <v>40</v>
      </c>
      <c r="J15956" s="2">
        <f>VLOOKUP(A15956,Urbanizaton!$B$2:$BI$265,I15956)</f>
        <v>61.537999999999997</v>
      </c>
      <c r="K15956" s="2">
        <f>VLOOKUP(A15956,Population!$B$2:$BI$265,I15956)</f>
        <v>38624370</v>
      </c>
      <c r="L15956" s="2" t="str">
        <f>VLOOKUP(A15956,Region!$C$1:$G$241,5)</f>
        <v>Europe</v>
      </c>
    </row>
    <row r="15957" spans="1:12" x14ac:dyDescent="0.55000000000000004">
      <c r="A15957" s="2" t="s">
        <v>41</v>
      </c>
      <c r="B15957" s="2" t="s">
        <v>8</v>
      </c>
      <c r="C15957" s="2" t="s">
        <v>15</v>
      </c>
      <c r="D15957" s="2" t="s">
        <v>13</v>
      </c>
      <c r="E15957" s="2" t="s">
        <v>11</v>
      </c>
      <c r="F15957" s="2">
        <v>1996</v>
      </c>
      <c r="G15957" s="2">
        <v>2253.6410000000001</v>
      </c>
      <c r="I15957" s="2">
        <f t="shared" si="249"/>
        <v>40</v>
      </c>
      <c r="J15957" s="2">
        <f>VLOOKUP(A15957,Urbanizaton!$B$2:$BI$265,I15957)</f>
        <v>61.537999999999997</v>
      </c>
      <c r="K15957" s="2">
        <f>VLOOKUP(A15957,Population!$B$2:$BI$265,I15957)</f>
        <v>38624370</v>
      </c>
      <c r="L15957" s="2" t="str">
        <f>VLOOKUP(A15957,Region!$C$1:$G$241,5)</f>
        <v>Europe</v>
      </c>
    </row>
    <row r="15958" spans="1:12" x14ac:dyDescent="0.55000000000000004">
      <c r="A15958" s="2" t="s">
        <v>41</v>
      </c>
      <c r="B15958" s="2" t="s">
        <v>8</v>
      </c>
      <c r="C15958" s="2" t="s">
        <v>15</v>
      </c>
      <c r="D15958" s="2" t="s">
        <v>20</v>
      </c>
      <c r="E15958" s="2" t="s">
        <v>11</v>
      </c>
      <c r="F15958" s="2">
        <v>1996</v>
      </c>
      <c r="G15958" s="2">
        <v>58.86</v>
      </c>
      <c r="I15958" s="2">
        <f t="shared" si="249"/>
        <v>40</v>
      </c>
      <c r="J15958" s="2">
        <f>VLOOKUP(A15958,Urbanizaton!$B$2:$BI$265,I15958)</f>
        <v>61.537999999999997</v>
      </c>
      <c r="K15958" s="2">
        <f>VLOOKUP(A15958,Population!$B$2:$BI$265,I15958)</f>
        <v>38624370</v>
      </c>
      <c r="L15958" s="2" t="str">
        <f>VLOOKUP(A15958,Region!$C$1:$G$241,5)</f>
        <v>Europe</v>
      </c>
    </row>
    <row r="15959" spans="1:12" x14ac:dyDescent="0.55000000000000004">
      <c r="A15959" s="2" t="s">
        <v>41</v>
      </c>
      <c r="B15959" s="2" t="s">
        <v>8</v>
      </c>
      <c r="C15959" s="2" t="s">
        <v>16</v>
      </c>
      <c r="D15959" s="2" t="s">
        <v>13</v>
      </c>
      <c r="E15959" s="2" t="s">
        <v>11</v>
      </c>
      <c r="F15959" s="2">
        <v>1996</v>
      </c>
      <c r="G15959" s="2">
        <v>688.38900000000001</v>
      </c>
      <c r="I15959" s="2">
        <f t="shared" si="249"/>
        <v>40</v>
      </c>
      <c r="J15959" s="2">
        <f>VLOOKUP(A15959,Urbanizaton!$B$2:$BI$265,I15959)</f>
        <v>61.537999999999997</v>
      </c>
      <c r="K15959" s="2">
        <f>VLOOKUP(A15959,Population!$B$2:$BI$265,I15959)</f>
        <v>38624370</v>
      </c>
      <c r="L15959" s="2" t="str">
        <f>VLOOKUP(A15959,Region!$C$1:$G$241,5)</f>
        <v>Europe</v>
      </c>
    </row>
    <row r="15960" spans="1:12" x14ac:dyDescent="0.55000000000000004">
      <c r="A15960" s="2" t="s">
        <v>41</v>
      </c>
      <c r="B15960" s="2" t="s">
        <v>8</v>
      </c>
      <c r="C15960" s="2" t="s">
        <v>16</v>
      </c>
      <c r="D15960" s="2" t="s">
        <v>20</v>
      </c>
      <c r="E15960" s="2" t="s">
        <v>11</v>
      </c>
      <c r="F15960" s="2">
        <v>1996</v>
      </c>
      <c r="G15960" s="2">
        <v>17.978999999999999</v>
      </c>
      <c r="I15960" s="2">
        <f t="shared" si="249"/>
        <v>40</v>
      </c>
      <c r="J15960" s="2">
        <f>VLOOKUP(A15960,Urbanizaton!$B$2:$BI$265,I15960)</f>
        <v>61.537999999999997</v>
      </c>
      <c r="K15960" s="2">
        <f>VLOOKUP(A15960,Population!$B$2:$BI$265,I15960)</f>
        <v>38624370</v>
      </c>
      <c r="L15960" s="2" t="str">
        <f>VLOOKUP(A15960,Region!$C$1:$G$241,5)</f>
        <v>Europe</v>
      </c>
    </row>
    <row r="15961" spans="1:12" x14ac:dyDescent="0.55000000000000004">
      <c r="A15961" s="2" t="s">
        <v>41</v>
      </c>
      <c r="B15961" s="2" t="s">
        <v>8</v>
      </c>
      <c r="C15961" s="2" t="s">
        <v>12</v>
      </c>
      <c r="D15961" s="2" t="s">
        <v>13</v>
      </c>
      <c r="E15961" s="2" t="s">
        <v>11</v>
      </c>
      <c r="F15961" s="2">
        <v>1997</v>
      </c>
      <c r="G15961" s="2">
        <v>3333.79</v>
      </c>
      <c r="I15961" s="2">
        <f t="shared" si="249"/>
        <v>41</v>
      </c>
      <c r="J15961" s="2">
        <f>VLOOKUP(A15961,Urbanizaton!$B$2:$BI$265,I15961)</f>
        <v>61.582999999999998</v>
      </c>
      <c r="K15961" s="2">
        <f>VLOOKUP(A15961,Population!$B$2:$BI$265,I15961)</f>
        <v>38649660</v>
      </c>
      <c r="L15961" s="2" t="str">
        <f>VLOOKUP(A15961,Region!$C$1:$G$241,5)</f>
        <v>Europe</v>
      </c>
    </row>
    <row r="15962" spans="1:12" x14ac:dyDescent="0.55000000000000004">
      <c r="A15962" s="2" t="s">
        <v>41</v>
      </c>
      <c r="B15962" s="2" t="s">
        <v>8</v>
      </c>
      <c r="C15962" s="2" t="s">
        <v>12</v>
      </c>
      <c r="D15962" s="2" t="s">
        <v>20</v>
      </c>
      <c r="E15962" s="2" t="s">
        <v>11</v>
      </c>
      <c r="F15962" s="2">
        <v>1997</v>
      </c>
      <c r="G15962" s="2">
        <v>87.061999999999998</v>
      </c>
      <c r="I15962" s="2">
        <f t="shared" si="249"/>
        <v>41</v>
      </c>
      <c r="J15962" s="2">
        <f>VLOOKUP(A15962,Urbanizaton!$B$2:$BI$265,I15962)</f>
        <v>61.582999999999998</v>
      </c>
      <c r="K15962" s="2">
        <f>VLOOKUP(A15962,Population!$B$2:$BI$265,I15962)</f>
        <v>38649660</v>
      </c>
      <c r="L15962" s="2" t="str">
        <f>VLOOKUP(A15962,Region!$C$1:$G$241,5)</f>
        <v>Europe</v>
      </c>
    </row>
    <row r="15963" spans="1:12" x14ac:dyDescent="0.55000000000000004">
      <c r="A15963" s="2" t="s">
        <v>41</v>
      </c>
      <c r="B15963" s="2" t="s">
        <v>8</v>
      </c>
      <c r="C15963" s="2" t="s">
        <v>9</v>
      </c>
      <c r="D15963" s="2" t="s">
        <v>10</v>
      </c>
      <c r="E15963" s="2" t="s">
        <v>11</v>
      </c>
      <c r="F15963" s="2">
        <v>1997</v>
      </c>
      <c r="G15963" s="2">
        <v>337.96</v>
      </c>
      <c r="I15963" s="2">
        <f t="shared" si="249"/>
        <v>41</v>
      </c>
      <c r="J15963" s="2">
        <f>VLOOKUP(A15963,Urbanizaton!$B$2:$BI$265,I15963)</f>
        <v>61.582999999999998</v>
      </c>
      <c r="K15963" s="2">
        <f>VLOOKUP(A15963,Population!$B$2:$BI$265,I15963)</f>
        <v>38649660</v>
      </c>
      <c r="L15963" s="2" t="str">
        <f>VLOOKUP(A15963,Region!$C$1:$G$241,5)</f>
        <v>Europe</v>
      </c>
    </row>
    <row r="15964" spans="1:12" x14ac:dyDescent="0.55000000000000004">
      <c r="A15964" s="2" t="s">
        <v>41</v>
      </c>
      <c r="B15964" s="2" t="s">
        <v>8</v>
      </c>
      <c r="C15964" s="2" t="s">
        <v>9</v>
      </c>
      <c r="D15964" s="2" t="s">
        <v>17</v>
      </c>
      <c r="E15964" s="2" t="s">
        <v>11</v>
      </c>
      <c r="F15964" s="2">
        <v>1997</v>
      </c>
      <c r="G15964" s="2">
        <v>8.83</v>
      </c>
      <c r="I15964" s="2">
        <f t="shared" si="249"/>
        <v>41</v>
      </c>
      <c r="J15964" s="2">
        <f>VLOOKUP(A15964,Urbanizaton!$B$2:$BI$265,I15964)</f>
        <v>61.582999999999998</v>
      </c>
      <c r="K15964" s="2">
        <f>VLOOKUP(A15964,Population!$B$2:$BI$265,I15964)</f>
        <v>38649660</v>
      </c>
      <c r="L15964" s="2" t="str">
        <f>VLOOKUP(A15964,Region!$C$1:$G$241,5)</f>
        <v>Europe</v>
      </c>
    </row>
    <row r="15965" spans="1:12" x14ac:dyDescent="0.55000000000000004">
      <c r="A15965" s="2" t="s">
        <v>41</v>
      </c>
      <c r="B15965" s="2" t="s">
        <v>8</v>
      </c>
      <c r="C15965" s="2" t="s">
        <v>18</v>
      </c>
      <c r="D15965" s="2" t="s">
        <v>17</v>
      </c>
      <c r="E15965" s="2" t="s">
        <v>11</v>
      </c>
      <c r="F15965" s="2">
        <v>1997</v>
      </c>
      <c r="G15965" s="2">
        <v>11.553000000000001</v>
      </c>
      <c r="I15965" s="2">
        <f t="shared" si="249"/>
        <v>41</v>
      </c>
      <c r="J15965" s="2">
        <f>VLOOKUP(A15965,Urbanizaton!$B$2:$BI$265,I15965)</f>
        <v>61.582999999999998</v>
      </c>
      <c r="K15965" s="2">
        <f>VLOOKUP(A15965,Population!$B$2:$BI$265,I15965)</f>
        <v>38649660</v>
      </c>
      <c r="L15965" s="2" t="str">
        <f>VLOOKUP(A15965,Region!$C$1:$G$241,5)</f>
        <v>Europe</v>
      </c>
    </row>
    <row r="15966" spans="1:12" x14ac:dyDescent="0.55000000000000004">
      <c r="A15966" s="2" t="s">
        <v>41</v>
      </c>
      <c r="B15966" s="2" t="s">
        <v>8</v>
      </c>
      <c r="C15966" s="2" t="s">
        <v>18</v>
      </c>
      <c r="D15966" s="2" t="s">
        <v>19</v>
      </c>
      <c r="E15966" s="2" t="s">
        <v>11</v>
      </c>
      <c r="F15966" s="2">
        <v>1997</v>
      </c>
      <c r="G15966" s="2">
        <v>442378.56199999998</v>
      </c>
      <c r="I15966" s="2">
        <f t="shared" si="249"/>
        <v>41</v>
      </c>
      <c r="J15966" s="2">
        <f>VLOOKUP(A15966,Urbanizaton!$B$2:$BI$265,I15966)</f>
        <v>61.582999999999998</v>
      </c>
      <c r="K15966" s="2">
        <f>VLOOKUP(A15966,Population!$B$2:$BI$265,I15966)</f>
        <v>38649660</v>
      </c>
      <c r="L15966" s="2" t="str">
        <f>VLOOKUP(A15966,Region!$C$1:$G$241,5)</f>
        <v>Europe</v>
      </c>
    </row>
    <row r="15967" spans="1:12" x14ac:dyDescent="0.55000000000000004">
      <c r="A15967" s="2" t="s">
        <v>41</v>
      </c>
      <c r="B15967" s="2" t="s">
        <v>8</v>
      </c>
      <c r="C15967" s="2" t="s">
        <v>14</v>
      </c>
      <c r="D15967" s="2" t="s">
        <v>13</v>
      </c>
      <c r="E15967" s="2" t="s">
        <v>11</v>
      </c>
      <c r="F15967" s="2">
        <v>1997</v>
      </c>
      <c r="G15967" s="2">
        <v>1043.433</v>
      </c>
      <c r="I15967" s="2">
        <f t="shared" si="249"/>
        <v>41</v>
      </c>
      <c r="J15967" s="2">
        <f>VLOOKUP(A15967,Urbanizaton!$B$2:$BI$265,I15967)</f>
        <v>61.582999999999998</v>
      </c>
      <c r="K15967" s="2">
        <f>VLOOKUP(A15967,Population!$B$2:$BI$265,I15967)</f>
        <v>38649660</v>
      </c>
      <c r="L15967" s="2" t="str">
        <f>VLOOKUP(A15967,Region!$C$1:$G$241,5)</f>
        <v>Europe</v>
      </c>
    </row>
    <row r="15968" spans="1:12" x14ac:dyDescent="0.55000000000000004">
      <c r="A15968" s="2" t="s">
        <v>41</v>
      </c>
      <c r="B15968" s="2" t="s">
        <v>8</v>
      </c>
      <c r="C15968" s="2" t="s">
        <v>14</v>
      </c>
      <c r="D15968" s="2" t="s">
        <v>20</v>
      </c>
      <c r="E15968" s="2" t="s">
        <v>11</v>
      </c>
      <c r="F15968" s="2">
        <v>1997</v>
      </c>
      <c r="G15968" s="2">
        <v>27.248999999999999</v>
      </c>
      <c r="I15968" s="2">
        <f t="shared" si="249"/>
        <v>41</v>
      </c>
      <c r="J15968" s="2">
        <f>VLOOKUP(A15968,Urbanizaton!$B$2:$BI$265,I15968)</f>
        <v>61.582999999999998</v>
      </c>
      <c r="K15968" s="2">
        <f>VLOOKUP(A15968,Population!$B$2:$BI$265,I15968)</f>
        <v>38649660</v>
      </c>
      <c r="L15968" s="2" t="str">
        <f>VLOOKUP(A15968,Region!$C$1:$G$241,5)</f>
        <v>Europe</v>
      </c>
    </row>
    <row r="15969" spans="1:12" x14ac:dyDescent="0.55000000000000004">
      <c r="A15969" s="2" t="s">
        <v>41</v>
      </c>
      <c r="B15969" s="2" t="s">
        <v>8</v>
      </c>
      <c r="C15969" s="2" t="s">
        <v>15</v>
      </c>
      <c r="D15969" s="2" t="s">
        <v>13</v>
      </c>
      <c r="E15969" s="2" t="s">
        <v>11</v>
      </c>
      <c r="F15969" s="2">
        <v>1997</v>
      </c>
      <c r="G15969" s="2">
        <v>2068.125</v>
      </c>
      <c r="I15969" s="2">
        <f t="shared" si="249"/>
        <v>41</v>
      </c>
      <c r="J15969" s="2">
        <f>VLOOKUP(A15969,Urbanizaton!$B$2:$BI$265,I15969)</f>
        <v>61.582999999999998</v>
      </c>
      <c r="K15969" s="2">
        <f>VLOOKUP(A15969,Population!$B$2:$BI$265,I15969)</f>
        <v>38649660</v>
      </c>
      <c r="L15969" s="2" t="str">
        <f>VLOOKUP(A15969,Region!$C$1:$G$241,5)</f>
        <v>Europe</v>
      </c>
    </row>
    <row r="15970" spans="1:12" x14ac:dyDescent="0.55000000000000004">
      <c r="A15970" s="2" t="s">
        <v>41</v>
      </c>
      <c r="B15970" s="2" t="s">
        <v>8</v>
      </c>
      <c r="C15970" s="2" t="s">
        <v>15</v>
      </c>
      <c r="D15970" s="2" t="s">
        <v>20</v>
      </c>
      <c r="E15970" s="2" t="s">
        <v>11</v>
      </c>
      <c r="F15970" s="2">
        <v>1997</v>
      </c>
      <c r="G15970" s="2">
        <v>54.009</v>
      </c>
      <c r="I15970" s="2">
        <f t="shared" si="249"/>
        <v>41</v>
      </c>
      <c r="J15970" s="2">
        <f>VLOOKUP(A15970,Urbanizaton!$B$2:$BI$265,I15970)</f>
        <v>61.582999999999998</v>
      </c>
      <c r="K15970" s="2">
        <f>VLOOKUP(A15970,Population!$B$2:$BI$265,I15970)</f>
        <v>38649660</v>
      </c>
      <c r="L15970" s="2" t="str">
        <f>VLOOKUP(A15970,Region!$C$1:$G$241,5)</f>
        <v>Europe</v>
      </c>
    </row>
    <row r="15971" spans="1:12" x14ac:dyDescent="0.55000000000000004">
      <c r="A15971" s="2" t="s">
        <v>41</v>
      </c>
      <c r="B15971" s="2" t="s">
        <v>8</v>
      </c>
      <c r="C15971" s="2" t="s">
        <v>16</v>
      </c>
      <c r="D15971" s="2" t="s">
        <v>13</v>
      </c>
      <c r="E15971" s="2" t="s">
        <v>11</v>
      </c>
      <c r="F15971" s="2">
        <v>1997</v>
      </c>
      <c r="G15971" s="2">
        <v>670.33399999999995</v>
      </c>
      <c r="I15971" s="2">
        <f t="shared" si="249"/>
        <v>41</v>
      </c>
      <c r="J15971" s="2">
        <f>VLOOKUP(A15971,Urbanizaton!$B$2:$BI$265,I15971)</f>
        <v>61.582999999999998</v>
      </c>
      <c r="K15971" s="2">
        <f>VLOOKUP(A15971,Population!$B$2:$BI$265,I15971)</f>
        <v>38649660</v>
      </c>
      <c r="L15971" s="2" t="str">
        <f>VLOOKUP(A15971,Region!$C$1:$G$241,5)</f>
        <v>Europe</v>
      </c>
    </row>
    <row r="15972" spans="1:12" x14ac:dyDescent="0.55000000000000004">
      <c r="A15972" s="2" t="s">
        <v>41</v>
      </c>
      <c r="B15972" s="2" t="s">
        <v>8</v>
      </c>
      <c r="C15972" s="2" t="s">
        <v>16</v>
      </c>
      <c r="D15972" s="2" t="s">
        <v>20</v>
      </c>
      <c r="E15972" s="2" t="s">
        <v>11</v>
      </c>
      <c r="F15972" s="2">
        <v>1997</v>
      </c>
      <c r="G15972" s="2">
        <v>17.506</v>
      </c>
      <c r="I15972" s="2">
        <f t="shared" si="249"/>
        <v>41</v>
      </c>
      <c r="J15972" s="2">
        <f>VLOOKUP(A15972,Urbanizaton!$B$2:$BI$265,I15972)</f>
        <v>61.582999999999998</v>
      </c>
      <c r="K15972" s="2">
        <f>VLOOKUP(A15972,Population!$B$2:$BI$265,I15972)</f>
        <v>38649660</v>
      </c>
      <c r="L15972" s="2" t="str">
        <f>VLOOKUP(A15972,Region!$C$1:$G$241,5)</f>
        <v>Europe</v>
      </c>
    </row>
    <row r="15973" spans="1:12" x14ac:dyDescent="0.55000000000000004">
      <c r="A15973" s="2" t="s">
        <v>41</v>
      </c>
      <c r="B15973" s="2" t="s">
        <v>8</v>
      </c>
      <c r="C15973" s="2" t="s">
        <v>12</v>
      </c>
      <c r="D15973" s="2" t="s">
        <v>13</v>
      </c>
      <c r="E15973" s="2" t="s">
        <v>11</v>
      </c>
      <c r="F15973" s="2">
        <v>1998</v>
      </c>
      <c r="G15973" s="2">
        <v>3002.8919999999998</v>
      </c>
      <c r="I15973" s="2">
        <f t="shared" si="249"/>
        <v>42</v>
      </c>
      <c r="J15973" s="2">
        <f>VLOOKUP(A15973,Urbanizaton!$B$2:$BI$265,I15973)</f>
        <v>61.627000000000002</v>
      </c>
      <c r="K15973" s="2">
        <f>VLOOKUP(A15973,Population!$B$2:$BI$265,I15973)</f>
        <v>38663481</v>
      </c>
      <c r="L15973" s="2" t="str">
        <f>VLOOKUP(A15973,Region!$C$1:$G$241,5)</f>
        <v>Europe</v>
      </c>
    </row>
    <row r="15974" spans="1:12" x14ac:dyDescent="0.55000000000000004">
      <c r="A15974" s="2" t="s">
        <v>41</v>
      </c>
      <c r="B15974" s="2" t="s">
        <v>8</v>
      </c>
      <c r="C15974" s="2" t="s">
        <v>12</v>
      </c>
      <c r="D15974" s="2" t="s">
        <v>20</v>
      </c>
      <c r="E15974" s="2" t="s">
        <v>11</v>
      </c>
      <c r="F15974" s="2">
        <v>1998</v>
      </c>
      <c r="G15974" s="2">
        <v>78.435000000000002</v>
      </c>
      <c r="I15974" s="2">
        <f t="shared" si="249"/>
        <v>42</v>
      </c>
      <c r="J15974" s="2">
        <f>VLOOKUP(A15974,Urbanizaton!$B$2:$BI$265,I15974)</f>
        <v>61.627000000000002</v>
      </c>
      <c r="K15974" s="2">
        <f>VLOOKUP(A15974,Population!$B$2:$BI$265,I15974)</f>
        <v>38663481</v>
      </c>
      <c r="L15974" s="2" t="str">
        <f>VLOOKUP(A15974,Region!$C$1:$G$241,5)</f>
        <v>Europe</v>
      </c>
    </row>
    <row r="15975" spans="1:12" x14ac:dyDescent="0.55000000000000004">
      <c r="A15975" s="2" t="s">
        <v>41</v>
      </c>
      <c r="B15975" s="2" t="s">
        <v>8</v>
      </c>
      <c r="C15975" s="2" t="s">
        <v>9</v>
      </c>
      <c r="D15975" s="2" t="s">
        <v>10</v>
      </c>
      <c r="E15975" s="2" t="s">
        <v>11</v>
      </c>
      <c r="F15975" s="2">
        <v>1998</v>
      </c>
      <c r="G15975" s="2">
        <v>312.14999999999998</v>
      </c>
      <c r="I15975" s="2">
        <f t="shared" si="249"/>
        <v>42</v>
      </c>
      <c r="J15975" s="2">
        <f>VLOOKUP(A15975,Urbanizaton!$B$2:$BI$265,I15975)</f>
        <v>61.627000000000002</v>
      </c>
      <c r="K15975" s="2">
        <f>VLOOKUP(A15975,Population!$B$2:$BI$265,I15975)</f>
        <v>38663481</v>
      </c>
      <c r="L15975" s="2" t="str">
        <f>VLOOKUP(A15975,Region!$C$1:$G$241,5)</f>
        <v>Europe</v>
      </c>
    </row>
    <row r="15976" spans="1:12" x14ac:dyDescent="0.55000000000000004">
      <c r="A15976" s="2" t="s">
        <v>41</v>
      </c>
      <c r="B15976" s="2" t="s">
        <v>8</v>
      </c>
      <c r="C15976" s="2" t="s">
        <v>9</v>
      </c>
      <c r="D15976" s="2" t="s">
        <v>17</v>
      </c>
      <c r="E15976" s="2" t="s">
        <v>11</v>
      </c>
      <c r="F15976" s="2">
        <v>1998</v>
      </c>
      <c r="G15976" s="2">
        <v>8.15</v>
      </c>
      <c r="I15976" s="2">
        <f t="shared" si="249"/>
        <v>42</v>
      </c>
      <c r="J15976" s="2">
        <f>VLOOKUP(A15976,Urbanizaton!$B$2:$BI$265,I15976)</f>
        <v>61.627000000000002</v>
      </c>
      <c r="K15976" s="2">
        <f>VLOOKUP(A15976,Population!$B$2:$BI$265,I15976)</f>
        <v>38663481</v>
      </c>
      <c r="L15976" s="2" t="str">
        <f>VLOOKUP(A15976,Region!$C$1:$G$241,5)</f>
        <v>Europe</v>
      </c>
    </row>
    <row r="15977" spans="1:12" x14ac:dyDescent="0.55000000000000004">
      <c r="A15977" s="2" t="s">
        <v>41</v>
      </c>
      <c r="B15977" s="2" t="s">
        <v>8</v>
      </c>
      <c r="C15977" s="2" t="s">
        <v>18</v>
      </c>
      <c r="D15977" s="2" t="s">
        <v>17</v>
      </c>
      <c r="E15977" s="2" t="s">
        <v>11</v>
      </c>
      <c r="F15977" s="2">
        <v>1998</v>
      </c>
      <c r="G15977" s="2">
        <v>10.742000000000001</v>
      </c>
      <c r="I15977" s="2">
        <f t="shared" si="249"/>
        <v>42</v>
      </c>
      <c r="J15977" s="2">
        <f>VLOOKUP(A15977,Urbanizaton!$B$2:$BI$265,I15977)</f>
        <v>61.627000000000002</v>
      </c>
      <c r="K15977" s="2">
        <f>VLOOKUP(A15977,Population!$B$2:$BI$265,I15977)</f>
        <v>38663481</v>
      </c>
      <c r="L15977" s="2" t="str">
        <f>VLOOKUP(A15977,Region!$C$1:$G$241,5)</f>
        <v>Europe</v>
      </c>
    </row>
    <row r="15978" spans="1:12" x14ac:dyDescent="0.55000000000000004">
      <c r="A15978" s="2" t="s">
        <v>41</v>
      </c>
      <c r="B15978" s="2" t="s">
        <v>8</v>
      </c>
      <c r="C15978" s="2" t="s">
        <v>18</v>
      </c>
      <c r="D15978" s="2" t="s">
        <v>19</v>
      </c>
      <c r="E15978" s="2" t="s">
        <v>11</v>
      </c>
      <c r="F15978" s="2">
        <v>1998</v>
      </c>
      <c r="G15978" s="2">
        <v>411248.68400000001</v>
      </c>
      <c r="I15978" s="2">
        <f t="shared" si="249"/>
        <v>42</v>
      </c>
      <c r="J15978" s="2">
        <f>VLOOKUP(A15978,Urbanizaton!$B$2:$BI$265,I15978)</f>
        <v>61.627000000000002</v>
      </c>
      <c r="K15978" s="2">
        <f>VLOOKUP(A15978,Population!$B$2:$BI$265,I15978)</f>
        <v>38663481</v>
      </c>
      <c r="L15978" s="2" t="str">
        <f>VLOOKUP(A15978,Region!$C$1:$G$241,5)</f>
        <v>Europe</v>
      </c>
    </row>
    <row r="15979" spans="1:12" x14ac:dyDescent="0.55000000000000004">
      <c r="A15979" s="2" t="s">
        <v>41</v>
      </c>
      <c r="B15979" s="2" t="s">
        <v>8</v>
      </c>
      <c r="C15979" s="2" t="s">
        <v>14</v>
      </c>
      <c r="D15979" s="2" t="s">
        <v>13</v>
      </c>
      <c r="E15979" s="2" t="s">
        <v>11</v>
      </c>
      <c r="F15979" s="2">
        <v>1998</v>
      </c>
      <c r="G15979" s="2">
        <v>942.952</v>
      </c>
      <c r="I15979" s="2">
        <f t="shared" si="249"/>
        <v>42</v>
      </c>
      <c r="J15979" s="2">
        <f>VLOOKUP(A15979,Urbanizaton!$B$2:$BI$265,I15979)</f>
        <v>61.627000000000002</v>
      </c>
      <c r="K15979" s="2">
        <f>VLOOKUP(A15979,Population!$B$2:$BI$265,I15979)</f>
        <v>38663481</v>
      </c>
      <c r="L15979" s="2" t="str">
        <f>VLOOKUP(A15979,Region!$C$1:$G$241,5)</f>
        <v>Europe</v>
      </c>
    </row>
    <row r="15980" spans="1:12" x14ac:dyDescent="0.55000000000000004">
      <c r="A15980" s="2" t="s">
        <v>41</v>
      </c>
      <c r="B15980" s="2" t="s">
        <v>8</v>
      </c>
      <c r="C15980" s="2" t="s">
        <v>14</v>
      </c>
      <c r="D15980" s="2" t="s">
        <v>20</v>
      </c>
      <c r="E15980" s="2" t="s">
        <v>11</v>
      </c>
      <c r="F15980" s="2">
        <v>1998</v>
      </c>
      <c r="G15980" s="2">
        <v>24.63</v>
      </c>
      <c r="I15980" s="2">
        <f t="shared" si="249"/>
        <v>42</v>
      </c>
      <c r="J15980" s="2">
        <f>VLOOKUP(A15980,Urbanizaton!$B$2:$BI$265,I15980)</f>
        <v>61.627000000000002</v>
      </c>
      <c r="K15980" s="2">
        <f>VLOOKUP(A15980,Population!$B$2:$BI$265,I15980)</f>
        <v>38663481</v>
      </c>
      <c r="L15980" s="2" t="str">
        <f>VLOOKUP(A15980,Region!$C$1:$G$241,5)</f>
        <v>Europe</v>
      </c>
    </row>
    <row r="15981" spans="1:12" x14ac:dyDescent="0.55000000000000004">
      <c r="A15981" s="2" t="s">
        <v>41</v>
      </c>
      <c r="B15981" s="2" t="s">
        <v>8</v>
      </c>
      <c r="C15981" s="2" t="s">
        <v>15</v>
      </c>
      <c r="D15981" s="2" t="s">
        <v>13</v>
      </c>
      <c r="E15981" s="2" t="s">
        <v>11</v>
      </c>
      <c r="F15981" s="2">
        <v>1998</v>
      </c>
      <c r="G15981" s="2">
        <v>1830.0830000000001</v>
      </c>
      <c r="I15981" s="2">
        <f t="shared" si="249"/>
        <v>42</v>
      </c>
      <c r="J15981" s="2">
        <f>VLOOKUP(A15981,Urbanizaton!$B$2:$BI$265,I15981)</f>
        <v>61.627000000000002</v>
      </c>
      <c r="K15981" s="2">
        <f>VLOOKUP(A15981,Population!$B$2:$BI$265,I15981)</f>
        <v>38663481</v>
      </c>
      <c r="L15981" s="2" t="str">
        <f>VLOOKUP(A15981,Region!$C$1:$G$241,5)</f>
        <v>Europe</v>
      </c>
    </row>
    <row r="15982" spans="1:12" x14ac:dyDescent="0.55000000000000004">
      <c r="A15982" s="2" t="s">
        <v>41</v>
      </c>
      <c r="B15982" s="2" t="s">
        <v>8</v>
      </c>
      <c r="C15982" s="2" t="s">
        <v>15</v>
      </c>
      <c r="D15982" s="2" t="s">
        <v>20</v>
      </c>
      <c r="E15982" s="2" t="s">
        <v>11</v>
      </c>
      <c r="F15982" s="2">
        <v>1998</v>
      </c>
      <c r="G15982" s="2">
        <v>47.802</v>
      </c>
      <c r="I15982" s="2">
        <f t="shared" si="249"/>
        <v>42</v>
      </c>
      <c r="J15982" s="2">
        <f>VLOOKUP(A15982,Urbanizaton!$B$2:$BI$265,I15982)</f>
        <v>61.627000000000002</v>
      </c>
      <c r="K15982" s="2">
        <f>VLOOKUP(A15982,Population!$B$2:$BI$265,I15982)</f>
        <v>38663481</v>
      </c>
      <c r="L15982" s="2" t="str">
        <f>VLOOKUP(A15982,Region!$C$1:$G$241,5)</f>
        <v>Europe</v>
      </c>
    </row>
    <row r="15983" spans="1:12" x14ac:dyDescent="0.55000000000000004">
      <c r="A15983" s="2" t="s">
        <v>41</v>
      </c>
      <c r="B15983" s="2" t="s">
        <v>8</v>
      </c>
      <c r="C15983" s="2" t="s">
        <v>16</v>
      </c>
      <c r="D15983" s="2" t="s">
        <v>13</v>
      </c>
      <c r="E15983" s="2" t="s">
        <v>11</v>
      </c>
      <c r="F15983" s="2">
        <v>1998</v>
      </c>
      <c r="G15983" s="2">
        <v>628.00199999999995</v>
      </c>
      <c r="I15983" s="2">
        <f t="shared" si="249"/>
        <v>42</v>
      </c>
      <c r="J15983" s="2">
        <f>VLOOKUP(A15983,Urbanizaton!$B$2:$BI$265,I15983)</f>
        <v>61.627000000000002</v>
      </c>
      <c r="K15983" s="2">
        <f>VLOOKUP(A15983,Population!$B$2:$BI$265,I15983)</f>
        <v>38663481</v>
      </c>
      <c r="L15983" s="2" t="str">
        <f>VLOOKUP(A15983,Region!$C$1:$G$241,5)</f>
        <v>Europe</v>
      </c>
    </row>
    <row r="15984" spans="1:12" x14ac:dyDescent="0.55000000000000004">
      <c r="A15984" s="2" t="s">
        <v>41</v>
      </c>
      <c r="B15984" s="2" t="s">
        <v>8</v>
      </c>
      <c r="C15984" s="2" t="s">
        <v>16</v>
      </c>
      <c r="D15984" s="2" t="s">
        <v>20</v>
      </c>
      <c r="E15984" s="2" t="s">
        <v>11</v>
      </c>
      <c r="F15984" s="2">
        <v>1998</v>
      </c>
      <c r="G15984" s="2">
        <v>16.402999999999999</v>
      </c>
      <c r="I15984" s="2">
        <f t="shared" si="249"/>
        <v>42</v>
      </c>
      <c r="J15984" s="2">
        <f>VLOOKUP(A15984,Urbanizaton!$B$2:$BI$265,I15984)</f>
        <v>61.627000000000002</v>
      </c>
      <c r="K15984" s="2">
        <f>VLOOKUP(A15984,Population!$B$2:$BI$265,I15984)</f>
        <v>38663481</v>
      </c>
      <c r="L15984" s="2" t="str">
        <f>VLOOKUP(A15984,Region!$C$1:$G$241,5)</f>
        <v>Europe</v>
      </c>
    </row>
    <row r="15985" spans="1:12" x14ac:dyDescent="0.55000000000000004">
      <c r="A15985" s="2" t="s">
        <v>41</v>
      </c>
      <c r="B15985" s="2" t="s">
        <v>8</v>
      </c>
      <c r="C15985" s="2" t="s">
        <v>12</v>
      </c>
      <c r="D15985" s="2" t="s">
        <v>13</v>
      </c>
      <c r="E15985" s="2" t="s">
        <v>11</v>
      </c>
      <c r="F15985" s="2">
        <v>1999</v>
      </c>
      <c r="G15985" s="2">
        <v>3055.9290000000001</v>
      </c>
      <c r="I15985" s="2">
        <f t="shared" si="249"/>
        <v>43</v>
      </c>
      <c r="J15985" s="2">
        <f>VLOOKUP(A15985,Urbanizaton!$B$2:$BI$265,I15985)</f>
        <v>61.671999999999997</v>
      </c>
      <c r="K15985" s="2">
        <f>VLOOKUP(A15985,Population!$B$2:$BI$265,I15985)</f>
        <v>38660271</v>
      </c>
      <c r="L15985" s="2" t="str">
        <f>VLOOKUP(A15985,Region!$C$1:$G$241,5)</f>
        <v>Europe</v>
      </c>
    </row>
    <row r="15986" spans="1:12" x14ac:dyDescent="0.55000000000000004">
      <c r="A15986" s="2" t="s">
        <v>41</v>
      </c>
      <c r="B15986" s="2" t="s">
        <v>8</v>
      </c>
      <c r="C15986" s="2" t="s">
        <v>12</v>
      </c>
      <c r="D15986" s="2" t="s">
        <v>20</v>
      </c>
      <c r="E15986" s="2" t="s">
        <v>11</v>
      </c>
      <c r="F15986" s="2">
        <v>1999</v>
      </c>
      <c r="G15986" s="2">
        <v>79.849999999999994</v>
      </c>
      <c r="I15986" s="2">
        <f t="shared" si="249"/>
        <v>43</v>
      </c>
      <c r="J15986" s="2">
        <f>VLOOKUP(A15986,Urbanizaton!$B$2:$BI$265,I15986)</f>
        <v>61.671999999999997</v>
      </c>
      <c r="K15986" s="2">
        <f>VLOOKUP(A15986,Population!$B$2:$BI$265,I15986)</f>
        <v>38660271</v>
      </c>
      <c r="L15986" s="2" t="str">
        <f>VLOOKUP(A15986,Region!$C$1:$G$241,5)</f>
        <v>Europe</v>
      </c>
    </row>
    <row r="15987" spans="1:12" x14ac:dyDescent="0.55000000000000004">
      <c r="A15987" s="2" t="s">
        <v>41</v>
      </c>
      <c r="B15987" s="2" t="s">
        <v>8</v>
      </c>
      <c r="C15987" s="2" t="s">
        <v>9</v>
      </c>
      <c r="D15987" s="2" t="s">
        <v>10</v>
      </c>
      <c r="E15987" s="2" t="s">
        <v>11</v>
      </c>
      <c r="F15987" s="2">
        <v>1999</v>
      </c>
      <c r="G15987" s="2">
        <v>302.87</v>
      </c>
      <c r="I15987" s="2">
        <f t="shared" si="249"/>
        <v>43</v>
      </c>
      <c r="J15987" s="2">
        <f>VLOOKUP(A15987,Urbanizaton!$B$2:$BI$265,I15987)</f>
        <v>61.671999999999997</v>
      </c>
      <c r="K15987" s="2">
        <f>VLOOKUP(A15987,Population!$B$2:$BI$265,I15987)</f>
        <v>38660271</v>
      </c>
      <c r="L15987" s="2" t="str">
        <f>VLOOKUP(A15987,Region!$C$1:$G$241,5)</f>
        <v>Europe</v>
      </c>
    </row>
    <row r="15988" spans="1:12" x14ac:dyDescent="0.55000000000000004">
      <c r="A15988" s="2" t="s">
        <v>41</v>
      </c>
      <c r="B15988" s="2" t="s">
        <v>8</v>
      </c>
      <c r="C15988" s="2" t="s">
        <v>9</v>
      </c>
      <c r="D15988" s="2" t="s">
        <v>17</v>
      </c>
      <c r="E15988" s="2" t="s">
        <v>11</v>
      </c>
      <c r="F15988" s="2">
        <v>1999</v>
      </c>
      <c r="G15988" s="2">
        <v>7.91</v>
      </c>
      <c r="I15988" s="2">
        <f t="shared" si="249"/>
        <v>43</v>
      </c>
      <c r="J15988" s="2">
        <f>VLOOKUP(A15988,Urbanizaton!$B$2:$BI$265,I15988)</f>
        <v>61.671999999999997</v>
      </c>
      <c r="K15988" s="2">
        <f>VLOOKUP(A15988,Population!$B$2:$BI$265,I15988)</f>
        <v>38660271</v>
      </c>
      <c r="L15988" s="2" t="str">
        <f>VLOOKUP(A15988,Region!$C$1:$G$241,5)</f>
        <v>Europe</v>
      </c>
    </row>
    <row r="15989" spans="1:12" x14ac:dyDescent="0.55000000000000004">
      <c r="A15989" s="2" t="s">
        <v>41</v>
      </c>
      <c r="B15989" s="2" t="s">
        <v>8</v>
      </c>
      <c r="C15989" s="2" t="s">
        <v>18</v>
      </c>
      <c r="D15989" s="2" t="s">
        <v>17</v>
      </c>
      <c r="E15989" s="2" t="s">
        <v>11</v>
      </c>
      <c r="F15989" s="2">
        <v>1999</v>
      </c>
      <c r="G15989" s="2">
        <v>10.455</v>
      </c>
      <c r="I15989" s="2">
        <f t="shared" si="249"/>
        <v>43</v>
      </c>
      <c r="J15989" s="2">
        <f>VLOOKUP(A15989,Urbanizaton!$B$2:$BI$265,I15989)</f>
        <v>61.671999999999997</v>
      </c>
      <c r="K15989" s="2">
        <f>VLOOKUP(A15989,Population!$B$2:$BI$265,I15989)</f>
        <v>38660271</v>
      </c>
      <c r="L15989" s="2" t="str">
        <f>VLOOKUP(A15989,Region!$C$1:$G$241,5)</f>
        <v>Europe</v>
      </c>
    </row>
    <row r="15990" spans="1:12" x14ac:dyDescent="0.55000000000000004">
      <c r="A15990" s="2" t="s">
        <v>41</v>
      </c>
      <c r="B15990" s="2" t="s">
        <v>8</v>
      </c>
      <c r="C15990" s="2" t="s">
        <v>18</v>
      </c>
      <c r="D15990" s="2" t="s">
        <v>19</v>
      </c>
      <c r="E15990" s="2" t="s">
        <v>11</v>
      </c>
      <c r="F15990" s="2">
        <v>1999</v>
      </c>
      <c r="G15990" s="2">
        <v>400117.64899999998</v>
      </c>
      <c r="I15990" s="2">
        <f t="shared" si="249"/>
        <v>43</v>
      </c>
      <c r="J15990" s="2">
        <f>VLOOKUP(A15990,Urbanizaton!$B$2:$BI$265,I15990)</f>
        <v>61.671999999999997</v>
      </c>
      <c r="K15990" s="2">
        <f>VLOOKUP(A15990,Population!$B$2:$BI$265,I15990)</f>
        <v>38660271</v>
      </c>
      <c r="L15990" s="2" t="str">
        <f>VLOOKUP(A15990,Region!$C$1:$G$241,5)</f>
        <v>Europe</v>
      </c>
    </row>
    <row r="15991" spans="1:12" x14ac:dyDescent="0.55000000000000004">
      <c r="A15991" s="2" t="s">
        <v>41</v>
      </c>
      <c r="B15991" s="2" t="s">
        <v>8</v>
      </c>
      <c r="C15991" s="2" t="s">
        <v>14</v>
      </c>
      <c r="D15991" s="2" t="s">
        <v>13</v>
      </c>
      <c r="E15991" s="2" t="s">
        <v>11</v>
      </c>
      <c r="F15991" s="2">
        <v>1999</v>
      </c>
      <c r="G15991" s="2">
        <v>920.50800000000004</v>
      </c>
      <c r="I15991" s="2">
        <f t="shared" si="249"/>
        <v>43</v>
      </c>
      <c r="J15991" s="2">
        <f>VLOOKUP(A15991,Urbanizaton!$B$2:$BI$265,I15991)</f>
        <v>61.671999999999997</v>
      </c>
      <c r="K15991" s="2">
        <f>VLOOKUP(A15991,Population!$B$2:$BI$265,I15991)</f>
        <v>38660271</v>
      </c>
      <c r="L15991" s="2" t="str">
        <f>VLOOKUP(A15991,Region!$C$1:$G$241,5)</f>
        <v>Europe</v>
      </c>
    </row>
    <row r="15992" spans="1:12" x14ac:dyDescent="0.55000000000000004">
      <c r="A15992" s="2" t="s">
        <v>41</v>
      </c>
      <c r="B15992" s="2" t="s">
        <v>8</v>
      </c>
      <c r="C15992" s="2" t="s">
        <v>14</v>
      </c>
      <c r="D15992" s="2" t="s">
        <v>20</v>
      </c>
      <c r="E15992" s="2" t="s">
        <v>11</v>
      </c>
      <c r="F15992" s="2">
        <v>1999</v>
      </c>
      <c r="G15992" s="2">
        <v>24.052</v>
      </c>
      <c r="I15992" s="2">
        <f t="shared" si="249"/>
        <v>43</v>
      </c>
      <c r="J15992" s="2">
        <f>VLOOKUP(A15992,Urbanizaton!$B$2:$BI$265,I15992)</f>
        <v>61.671999999999997</v>
      </c>
      <c r="K15992" s="2">
        <f>VLOOKUP(A15992,Population!$B$2:$BI$265,I15992)</f>
        <v>38660271</v>
      </c>
      <c r="L15992" s="2" t="str">
        <f>VLOOKUP(A15992,Region!$C$1:$G$241,5)</f>
        <v>Europe</v>
      </c>
    </row>
    <row r="15993" spans="1:12" x14ac:dyDescent="0.55000000000000004">
      <c r="A15993" s="2" t="s">
        <v>41</v>
      </c>
      <c r="B15993" s="2" t="s">
        <v>8</v>
      </c>
      <c r="C15993" s="2" t="s">
        <v>15</v>
      </c>
      <c r="D15993" s="2" t="s">
        <v>13</v>
      </c>
      <c r="E15993" s="2" t="s">
        <v>11</v>
      </c>
      <c r="F15993" s="2">
        <v>1999</v>
      </c>
      <c r="G15993" s="2">
        <v>1665.778</v>
      </c>
      <c r="I15993" s="2">
        <f t="shared" si="249"/>
        <v>43</v>
      </c>
      <c r="J15993" s="2">
        <f>VLOOKUP(A15993,Urbanizaton!$B$2:$BI$265,I15993)</f>
        <v>61.671999999999997</v>
      </c>
      <c r="K15993" s="2">
        <f>VLOOKUP(A15993,Population!$B$2:$BI$265,I15993)</f>
        <v>38660271</v>
      </c>
      <c r="L15993" s="2" t="str">
        <f>VLOOKUP(A15993,Region!$C$1:$G$241,5)</f>
        <v>Europe</v>
      </c>
    </row>
    <row r="15994" spans="1:12" x14ac:dyDescent="0.55000000000000004">
      <c r="A15994" s="2" t="s">
        <v>41</v>
      </c>
      <c r="B15994" s="2" t="s">
        <v>8</v>
      </c>
      <c r="C15994" s="2" t="s">
        <v>15</v>
      </c>
      <c r="D15994" s="2" t="s">
        <v>20</v>
      </c>
      <c r="E15994" s="2" t="s">
        <v>11</v>
      </c>
      <c r="F15994" s="2">
        <v>1999</v>
      </c>
      <c r="G15994" s="2">
        <v>43.526000000000003</v>
      </c>
      <c r="I15994" s="2">
        <f t="shared" si="249"/>
        <v>43</v>
      </c>
      <c r="J15994" s="2">
        <f>VLOOKUP(A15994,Urbanizaton!$B$2:$BI$265,I15994)</f>
        <v>61.671999999999997</v>
      </c>
      <c r="K15994" s="2">
        <f>VLOOKUP(A15994,Population!$B$2:$BI$265,I15994)</f>
        <v>38660271</v>
      </c>
      <c r="L15994" s="2" t="str">
        <f>VLOOKUP(A15994,Region!$C$1:$G$241,5)</f>
        <v>Europe</v>
      </c>
    </row>
    <row r="15995" spans="1:12" x14ac:dyDescent="0.55000000000000004">
      <c r="A15995" s="2" t="s">
        <v>41</v>
      </c>
      <c r="B15995" s="2" t="s">
        <v>8</v>
      </c>
      <c r="C15995" s="2" t="s">
        <v>16</v>
      </c>
      <c r="D15995" s="2" t="s">
        <v>13</v>
      </c>
      <c r="E15995" s="2" t="s">
        <v>11</v>
      </c>
      <c r="F15995" s="2">
        <v>1999</v>
      </c>
      <c r="G15995" s="2">
        <v>632.29399999999998</v>
      </c>
      <c r="I15995" s="2">
        <f t="shared" si="249"/>
        <v>43</v>
      </c>
      <c r="J15995" s="2">
        <f>VLOOKUP(A15995,Urbanizaton!$B$2:$BI$265,I15995)</f>
        <v>61.671999999999997</v>
      </c>
      <c r="K15995" s="2">
        <f>VLOOKUP(A15995,Population!$B$2:$BI$265,I15995)</f>
        <v>38660271</v>
      </c>
      <c r="L15995" s="2" t="str">
        <f>VLOOKUP(A15995,Region!$C$1:$G$241,5)</f>
        <v>Europe</v>
      </c>
    </row>
    <row r="15996" spans="1:12" x14ac:dyDescent="0.55000000000000004">
      <c r="A15996" s="2" t="s">
        <v>41</v>
      </c>
      <c r="B15996" s="2" t="s">
        <v>8</v>
      </c>
      <c r="C15996" s="2" t="s">
        <v>16</v>
      </c>
      <c r="D15996" s="2" t="s">
        <v>20</v>
      </c>
      <c r="E15996" s="2" t="s">
        <v>11</v>
      </c>
      <c r="F15996" s="2">
        <v>1999</v>
      </c>
      <c r="G15996" s="2">
        <v>16.521000000000001</v>
      </c>
      <c r="I15996" s="2">
        <f t="shared" si="249"/>
        <v>43</v>
      </c>
      <c r="J15996" s="2">
        <f>VLOOKUP(A15996,Urbanizaton!$B$2:$BI$265,I15996)</f>
        <v>61.671999999999997</v>
      </c>
      <c r="K15996" s="2">
        <f>VLOOKUP(A15996,Population!$B$2:$BI$265,I15996)</f>
        <v>38660271</v>
      </c>
      <c r="L15996" s="2" t="str">
        <f>VLOOKUP(A15996,Region!$C$1:$G$241,5)</f>
        <v>Europe</v>
      </c>
    </row>
    <row r="15997" spans="1:12" x14ac:dyDescent="0.55000000000000004">
      <c r="A15997" s="2" t="s">
        <v>41</v>
      </c>
      <c r="B15997" s="2" t="s">
        <v>8</v>
      </c>
      <c r="C15997" s="2" t="s">
        <v>12</v>
      </c>
      <c r="D15997" s="2" t="s">
        <v>13</v>
      </c>
      <c r="E15997" s="2" t="s">
        <v>11</v>
      </c>
      <c r="F15997" s="2">
        <v>2000</v>
      </c>
      <c r="G15997" s="2">
        <v>2646.5059999999999</v>
      </c>
      <c r="I15997" s="2">
        <f t="shared" si="249"/>
        <v>44</v>
      </c>
      <c r="J15997" s="2">
        <f>VLOOKUP(A15997,Urbanizaton!$B$2:$BI$265,I15997)</f>
        <v>61.716000000000001</v>
      </c>
      <c r="K15997" s="2">
        <f>VLOOKUP(A15997,Population!$B$2:$BI$265,I15997)</f>
        <v>38258629</v>
      </c>
      <c r="L15997" s="2" t="str">
        <f>VLOOKUP(A15997,Region!$C$1:$G$241,5)</f>
        <v>Europe</v>
      </c>
    </row>
    <row r="15998" spans="1:12" x14ac:dyDescent="0.55000000000000004">
      <c r="A15998" s="2" t="s">
        <v>41</v>
      </c>
      <c r="B15998" s="2" t="s">
        <v>8</v>
      </c>
      <c r="C15998" s="2" t="s">
        <v>12</v>
      </c>
      <c r="D15998" s="2" t="s">
        <v>20</v>
      </c>
      <c r="E15998" s="2" t="s">
        <v>11</v>
      </c>
      <c r="F15998" s="2">
        <v>2000</v>
      </c>
      <c r="G15998" s="2">
        <v>69.179000000000002</v>
      </c>
      <c r="I15998" s="2">
        <f t="shared" si="249"/>
        <v>44</v>
      </c>
      <c r="J15998" s="2">
        <f>VLOOKUP(A15998,Urbanizaton!$B$2:$BI$265,I15998)</f>
        <v>61.716000000000001</v>
      </c>
      <c r="K15998" s="2">
        <f>VLOOKUP(A15998,Population!$B$2:$BI$265,I15998)</f>
        <v>38258629</v>
      </c>
      <c r="L15998" s="2" t="str">
        <f>VLOOKUP(A15998,Region!$C$1:$G$241,5)</f>
        <v>Europe</v>
      </c>
    </row>
    <row r="15999" spans="1:12" x14ac:dyDescent="0.55000000000000004">
      <c r="A15999" s="2" t="s">
        <v>41</v>
      </c>
      <c r="B15999" s="2" t="s">
        <v>8</v>
      </c>
      <c r="C15999" s="2" t="s">
        <v>9</v>
      </c>
      <c r="D15999" s="2" t="s">
        <v>10</v>
      </c>
      <c r="E15999" s="2" t="s">
        <v>11</v>
      </c>
      <c r="F15999" s="2">
        <v>2000</v>
      </c>
      <c r="G15999" s="2">
        <v>289.66000000000003</v>
      </c>
      <c r="I15999" s="2">
        <f t="shared" si="249"/>
        <v>44</v>
      </c>
      <c r="J15999" s="2">
        <f>VLOOKUP(A15999,Urbanizaton!$B$2:$BI$265,I15999)</f>
        <v>61.716000000000001</v>
      </c>
      <c r="K15999" s="2">
        <f>VLOOKUP(A15999,Population!$B$2:$BI$265,I15999)</f>
        <v>38258629</v>
      </c>
      <c r="L15999" s="2" t="str">
        <f>VLOOKUP(A15999,Region!$C$1:$G$241,5)</f>
        <v>Europe</v>
      </c>
    </row>
    <row r="16000" spans="1:12" x14ac:dyDescent="0.55000000000000004">
      <c r="A16000" s="2" t="s">
        <v>41</v>
      </c>
      <c r="B16000" s="2" t="s">
        <v>8</v>
      </c>
      <c r="C16000" s="2" t="s">
        <v>9</v>
      </c>
      <c r="D16000" s="2" t="s">
        <v>17</v>
      </c>
      <c r="E16000" s="2" t="s">
        <v>11</v>
      </c>
      <c r="F16000" s="2">
        <v>2000</v>
      </c>
      <c r="G16000" s="2">
        <v>7.57</v>
      </c>
      <c r="I16000" s="2">
        <f t="shared" si="249"/>
        <v>44</v>
      </c>
      <c r="J16000" s="2">
        <f>VLOOKUP(A16000,Urbanizaton!$B$2:$BI$265,I16000)</f>
        <v>61.716000000000001</v>
      </c>
      <c r="K16000" s="2">
        <f>VLOOKUP(A16000,Population!$B$2:$BI$265,I16000)</f>
        <v>38258629</v>
      </c>
      <c r="L16000" s="2" t="str">
        <f>VLOOKUP(A16000,Region!$C$1:$G$241,5)</f>
        <v>Europe</v>
      </c>
    </row>
    <row r="16001" spans="1:12" x14ac:dyDescent="0.55000000000000004">
      <c r="A16001" s="2" t="s">
        <v>41</v>
      </c>
      <c r="B16001" s="2" t="s">
        <v>8</v>
      </c>
      <c r="C16001" s="2" t="s">
        <v>18</v>
      </c>
      <c r="D16001" s="2" t="s">
        <v>17</v>
      </c>
      <c r="E16001" s="2" t="s">
        <v>11</v>
      </c>
      <c r="F16001" s="2">
        <v>2000</v>
      </c>
      <c r="G16001" s="2">
        <v>10.176</v>
      </c>
      <c r="I16001" s="2">
        <f t="shared" si="249"/>
        <v>44</v>
      </c>
      <c r="J16001" s="2">
        <f>VLOOKUP(A16001,Urbanizaton!$B$2:$BI$265,I16001)</f>
        <v>61.716000000000001</v>
      </c>
      <c r="K16001" s="2">
        <f>VLOOKUP(A16001,Population!$B$2:$BI$265,I16001)</f>
        <v>38258629</v>
      </c>
      <c r="L16001" s="2" t="str">
        <f>VLOOKUP(A16001,Region!$C$1:$G$241,5)</f>
        <v>Europe</v>
      </c>
    </row>
    <row r="16002" spans="1:12" x14ac:dyDescent="0.55000000000000004">
      <c r="A16002" s="2" t="s">
        <v>41</v>
      </c>
      <c r="B16002" s="2" t="s">
        <v>8</v>
      </c>
      <c r="C16002" s="2" t="s">
        <v>18</v>
      </c>
      <c r="D16002" s="2" t="s">
        <v>19</v>
      </c>
      <c r="E16002" s="2" t="s">
        <v>11</v>
      </c>
      <c r="F16002" s="2">
        <v>2000</v>
      </c>
      <c r="G16002" s="2">
        <v>389305.66700000002</v>
      </c>
      <c r="I16002" s="2">
        <f t="shared" si="249"/>
        <v>44</v>
      </c>
      <c r="J16002" s="2">
        <f>VLOOKUP(A16002,Urbanizaton!$B$2:$BI$265,I16002)</f>
        <v>61.716000000000001</v>
      </c>
      <c r="K16002" s="2">
        <f>VLOOKUP(A16002,Population!$B$2:$BI$265,I16002)</f>
        <v>38258629</v>
      </c>
      <c r="L16002" s="2" t="str">
        <f>VLOOKUP(A16002,Region!$C$1:$G$241,5)</f>
        <v>Europe</v>
      </c>
    </row>
    <row r="16003" spans="1:12" x14ac:dyDescent="0.55000000000000004">
      <c r="A16003" s="2" t="s">
        <v>41</v>
      </c>
      <c r="B16003" s="2" t="s">
        <v>8</v>
      </c>
      <c r="C16003" s="2" t="s">
        <v>14</v>
      </c>
      <c r="D16003" s="2" t="s">
        <v>13</v>
      </c>
      <c r="E16003" s="2" t="s">
        <v>11</v>
      </c>
      <c r="F16003" s="2">
        <v>2000</v>
      </c>
      <c r="G16003" s="2">
        <v>844.09</v>
      </c>
      <c r="I16003" s="2">
        <f t="shared" ref="I16003:I16066" si="250">IF(F16003=1960,4,F16003-1960+4)</f>
        <v>44</v>
      </c>
      <c r="J16003" s="2">
        <f>VLOOKUP(A16003,Urbanizaton!$B$2:$BI$265,I16003)</f>
        <v>61.716000000000001</v>
      </c>
      <c r="K16003" s="2">
        <f>VLOOKUP(A16003,Population!$B$2:$BI$265,I16003)</f>
        <v>38258629</v>
      </c>
      <c r="L16003" s="2" t="str">
        <f>VLOOKUP(A16003,Region!$C$1:$G$241,5)</f>
        <v>Europe</v>
      </c>
    </row>
    <row r="16004" spans="1:12" x14ac:dyDescent="0.55000000000000004">
      <c r="A16004" s="2" t="s">
        <v>41</v>
      </c>
      <c r="B16004" s="2" t="s">
        <v>8</v>
      </c>
      <c r="C16004" s="2" t="s">
        <v>14</v>
      </c>
      <c r="D16004" s="2" t="s">
        <v>20</v>
      </c>
      <c r="E16004" s="2" t="s">
        <v>11</v>
      </c>
      <c r="F16004" s="2">
        <v>2000</v>
      </c>
      <c r="G16004" s="2">
        <v>22.064</v>
      </c>
      <c r="I16004" s="2">
        <f t="shared" si="250"/>
        <v>44</v>
      </c>
      <c r="J16004" s="2">
        <f>VLOOKUP(A16004,Urbanizaton!$B$2:$BI$265,I16004)</f>
        <v>61.716000000000001</v>
      </c>
      <c r="K16004" s="2">
        <f>VLOOKUP(A16004,Population!$B$2:$BI$265,I16004)</f>
        <v>38258629</v>
      </c>
      <c r="L16004" s="2" t="str">
        <f>VLOOKUP(A16004,Region!$C$1:$G$241,5)</f>
        <v>Europe</v>
      </c>
    </row>
    <row r="16005" spans="1:12" x14ac:dyDescent="0.55000000000000004">
      <c r="A16005" s="2" t="s">
        <v>41</v>
      </c>
      <c r="B16005" s="2" t="s">
        <v>8</v>
      </c>
      <c r="C16005" s="2" t="s">
        <v>15</v>
      </c>
      <c r="D16005" s="2" t="s">
        <v>13</v>
      </c>
      <c r="E16005" s="2" t="s">
        <v>11</v>
      </c>
      <c r="F16005" s="2">
        <v>2000</v>
      </c>
      <c r="G16005" s="2">
        <v>1451.499</v>
      </c>
      <c r="I16005" s="2">
        <f t="shared" si="250"/>
        <v>44</v>
      </c>
      <c r="J16005" s="2">
        <f>VLOOKUP(A16005,Urbanizaton!$B$2:$BI$265,I16005)</f>
        <v>61.716000000000001</v>
      </c>
      <c r="K16005" s="2">
        <f>VLOOKUP(A16005,Population!$B$2:$BI$265,I16005)</f>
        <v>38258629</v>
      </c>
      <c r="L16005" s="2" t="str">
        <f>VLOOKUP(A16005,Region!$C$1:$G$241,5)</f>
        <v>Europe</v>
      </c>
    </row>
    <row r="16006" spans="1:12" x14ac:dyDescent="0.55000000000000004">
      <c r="A16006" s="2" t="s">
        <v>41</v>
      </c>
      <c r="B16006" s="2" t="s">
        <v>8</v>
      </c>
      <c r="C16006" s="2" t="s">
        <v>15</v>
      </c>
      <c r="D16006" s="2" t="s">
        <v>20</v>
      </c>
      <c r="E16006" s="2" t="s">
        <v>11</v>
      </c>
      <c r="F16006" s="2">
        <v>2000</v>
      </c>
      <c r="G16006" s="2">
        <v>37.942</v>
      </c>
      <c r="I16006" s="2">
        <f t="shared" si="250"/>
        <v>44</v>
      </c>
      <c r="J16006" s="2">
        <f>VLOOKUP(A16006,Urbanizaton!$B$2:$BI$265,I16006)</f>
        <v>61.716000000000001</v>
      </c>
      <c r="K16006" s="2">
        <f>VLOOKUP(A16006,Population!$B$2:$BI$265,I16006)</f>
        <v>38258629</v>
      </c>
      <c r="L16006" s="2" t="str">
        <f>VLOOKUP(A16006,Region!$C$1:$G$241,5)</f>
        <v>Europe</v>
      </c>
    </row>
    <row r="16007" spans="1:12" x14ac:dyDescent="0.55000000000000004">
      <c r="A16007" s="2" t="s">
        <v>41</v>
      </c>
      <c r="B16007" s="2" t="s">
        <v>8</v>
      </c>
      <c r="C16007" s="2" t="s">
        <v>16</v>
      </c>
      <c r="D16007" s="2" t="s">
        <v>13</v>
      </c>
      <c r="E16007" s="2" t="s">
        <v>11</v>
      </c>
      <c r="F16007" s="2">
        <v>2000</v>
      </c>
      <c r="G16007" s="2">
        <v>575.31500000000005</v>
      </c>
      <c r="I16007" s="2">
        <f t="shared" si="250"/>
        <v>44</v>
      </c>
      <c r="J16007" s="2">
        <f>VLOOKUP(A16007,Urbanizaton!$B$2:$BI$265,I16007)</f>
        <v>61.716000000000001</v>
      </c>
      <c r="K16007" s="2">
        <f>VLOOKUP(A16007,Population!$B$2:$BI$265,I16007)</f>
        <v>38258629</v>
      </c>
      <c r="L16007" s="2" t="str">
        <f>VLOOKUP(A16007,Region!$C$1:$G$241,5)</f>
        <v>Europe</v>
      </c>
    </row>
    <row r="16008" spans="1:12" x14ac:dyDescent="0.55000000000000004">
      <c r="A16008" s="2" t="s">
        <v>41</v>
      </c>
      <c r="B16008" s="2" t="s">
        <v>8</v>
      </c>
      <c r="C16008" s="2" t="s">
        <v>16</v>
      </c>
      <c r="D16008" s="2" t="s">
        <v>20</v>
      </c>
      <c r="E16008" s="2" t="s">
        <v>11</v>
      </c>
      <c r="F16008" s="2">
        <v>2000</v>
      </c>
      <c r="G16008" s="2">
        <v>15.039</v>
      </c>
      <c r="I16008" s="2">
        <f t="shared" si="250"/>
        <v>44</v>
      </c>
      <c r="J16008" s="2">
        <f>VLOOKUP(A16008,Urbanizaton!$B$2:$BI$265,I16008)</f>
        <v>61.716000000000001</v>
      </c>
      <c r="K16008" s="2">
        <f>VLOOKUP(A16008,Population!$B$2:$BI$265,I16008)</f>
        <v>38258629</v>
      </c>
      <c r="L16008" s="2" t="str">
        <f>VLOOKUP(A16008,Region!$C$1:$G$241,5)</f>
        <v>Europe</v>
      </c>
    </row>
    <row r="16009" spans="1:12" x14ac:dyDescent="0.55000000000000004">
      <c r="A16009" s="2" t="s">
        <v>41</v>
      </c>
      <c r="B16009" s="2" t="s">
        <v>8</v>
      </c>
      <c r="C16009" s="2" t="s">
        <v>12</v>
      </c>
      <c r="D16009" s="2" t="s">
        <v>13</v>
      </c>
      <c r="E16009" s="2" t="s">
        <v>11</v>
      </c>
      <c r="F16009" s="2">
        <v>2001</v>
      </c>
      <c r="G16009" s="2">
        <v>2713.357</v>
      </c>
      <c r="I16009" s="2">
        <f t="shared" si="250"/>
        <v>45</v>
      </c>
      <c r="J16009" s="2">
        <f>VLOOKUP(A16009,Urbanizaton!$B$2:$BI$265,I16009)</f>
        <v>61.761000000000003</v>
      </c>
      <c r="K16009" s="2">
        <f>VLOOKUP(A16009,Population!$B$2:$BI$265,I16009)</f>
        <v>38248076</v>
      </c>
      <c r="L16009" s="2" t="str">
        <f>VLOOKUP(A16009,Region!$C$1:$G$241,5)</f>
        <v>Europe</v>
      </c>
    </row>
    <row r="16010" spans="1:12" x14ac:dyDescent="0.55000000000000004">
      <c r="A16010" s="2" t="s">
        <v>41</v>
      </c>
      <c r="B16010" s="2" t="s">
        <v>8</v>
      </c>
      <c r="C16010" s="2" t="s">
        <v>12</v>
      </c>
      <c r="D16010" s="2" t="s">
        <v>20</v>
      </c>
      <c r="E16010" s="2" t="s">
        <v>11</v>
      </c>
      <c r="F16010" s="2">
        <v>2001</v>
      </c>
      <c r="G16010" s="2">
        <v>70.936000000000007</v>
      </c>
      <c r="I16010" s="2">
        <f t="shared" si="250"/>
        <v>45</v>
      </c>
      <c r="J16010" s="2">
        <f>VLOOKUP(A16010,Urbanizaton!$B$2:$BI$265,I16010)</f>
        <v>61.761000000000003</v>
      </c>
      <c r="K16010" s="2">
        <f>VLOOKUP(A16010,Population!$B$2:$BI$265,I16010)</f>
        <v>38248076</v>
      </c>
      <c r="L16010" s="2" t="str">
        <f>VLOOKUP(A16010,Region!$C$1:$G$241,5)</f>
        <v>Europe</v>
      </c>
    </row>
    <row r="16011" spans="1:12" x14ac:dyDescent="0.55000000000000004">
      <c r="A16011" s="2" t="s">
        <v>41</v>
      </c>
      <c r="B16011" s="2" t="s">
        <v>8</v>
      </c>
      <c r="C16011" s="2" t="s">
        <v>9</v>
      </c>
      <c r="D16011" s="2" t="s">
        <v>10</v>
      </c>
      <c r="E16011" s="2" t="s">
        <v>11</v>
      </c>
      <c r="F16011" s="2">
        <v>2001</v>
      </c>
      <c r="G16011" s="2">
        <v>288.70999999999998</v>
      </c>
      <c r="I16011" s="2">
        <f t="shared" si="250"/>
        <v>45</v>
      </c>
      <c r="J16011" s="2">
        <f>VLOOKUP(A16011,Urbanizaton!$B$2:$BI$265,I16011)</f>
        <v>61.761000000000003</v>
      </c>
      <c r="K16011" s="2">
        <f>VLOOKUP(A16011,Population!$B$2:$BI$265,I16011)</f>
        <v>38248076</v>
      </c>
      <c r="L16011" s="2" t="str">
        <f>VLOOKUP(A16011,Region!$C$1:$G$241,5)</f>
        <v>Europe</v>
      </c>
    </row>
    <row r="16012" spans="1:12" x14ac:dyDescent="0.55000000000000004">
      <c r="A16012" s="2" t="s">
        <v>41</v>
      </c>
      <c r="B16012" s="2" t="s">
        <v>8</v>
      </c>
      <c r="C16012" s="2" t="s">
        <v>9</v>
      </c>
      <c r="D16012" s="2" t="s">
        <v>17</v>
      </c>
      <c r="E16012" s="2" t="s">
        <v>11</v>
      </c>
      <c r="F16012" s="2">
        <v>2001</v>
      </c>
      <c r="G16012" s="2">
        <v>7.55</v>
      </c>
      <c r="I16012" s="2">
        <f t="shared" si="250"/>
        <v>45</v>
      </c>
      <c r="J16012" s="2">
        <f>VLOOKUP(A16012,Urbanizaton!$B$2:$BI$265,I16012)</f>
        <v>61.761000000000003</v>
      </c>
      <c r="K16012" s="2">
        <f>VLOOKUP(A16012,Population!$B$2:$BI$265,I16012)</f>
        <v>38248076</v>
      </c>
      <c r="L16012" s="2" t="str">
        <f>VLOOKUP(A16012,Region!$C$1:$G$241,5)</f>
        <v>Europe</v>
      </c>
    </row>
    <row r="16013" spans="1:12" x14ac:dyDescent="0.55000000000000004">
      <c r="A16013" s="2" t="s">
        <v>41</v>
      </c>
      <c r="B16013" s="2" t="s">
        <v>8</v>
      </c>
      <c r="C16013" s="2" t="s">
        <v>18</v>
      </c>
      <c r="D16013" s="2" t="s">
        <v>17</v>
      </c>
      <c r="E16013" s="2" t="s">
        <v>11</v>
      </c>
      <c r="F16013" s="2">
        <v>2001</v>
      </c>
      <c r="G16013" s="2">
        <v>10.151999999999999</v>
      </c>
      <c r="I16013" s="2">
        <f t="shared" si="250"/>
        <v>45</v>
      </c>
      <c r="J16013" s="2">
        <f>VLOOKUP(A16013,Urbanizaton!$B$2:$BI$265,I16013)</f>
        <v>61.761000000000003</v>
      </c>
      <c r="K16013" s="2">
        <f>VLOOKUP(A16013,Population!$B$2:$BI$265,I16013)</f>
        <v>38248076</v>
      </c>
      <c r="L16013" s="2" t="str">
        <f>VLOOKUP(A16013,Region!$C$1:$G$241,5)</f>
        <v>Europe</v>
      </c>
    </row>
    <row r="16014" spans="1:12" x14ac:dyDescent="0.55000000000000004">
      <c r="A16014" s="2" t="s">
        <v>41</v>
      </c>
      <c r="B16014" s="2" t="s">
        <v>8</v>
      </c>
      <c r="C16014" s="2" t="s">
        <v>18</v>
      </c>
      <c r="D16014" s="2" t="s">
        <v>19</v>
      </c>
      <c r="E16014" s="2" t="s">
        <v>11</v>
      </c>
      <c r="F16014" s="2">
        <v>2001</v>
      </c>
      <c r="G16014" s="2">
        <v>388316.12199999997</v>
      </c>
      <c r="I16014" s="2">
        <f t="shared" si="250"/>
        <v>45</v>
      </c>
      <c r="J16014" s="2">
        <f>VLOOKUP(A16014,Urbanizaton!$B$2:$BI$265,I16014)</f>
        <v>61.761000000000003</v>
      </c>
      <c r="K16014" s="2">
        <f>VLOOKUP(A16014,Population!$B$2:$BI$265,I16014)</f>
        <v>38248076</v>
      </c>
      <c r="L16014" s="2" t="str">
        <f>VLOOKUP(A16014,Region!$C$1:$G$241,5)</f>
        <v>Europe</v>
      </c>
    </row>
    <row r="16015" spans="1:12" x14ac:dyDescent="0.55000000000000004">
      <c r="A16015" s="2" t="s">
        <v>41</v>
      </c>
      <c r="B16015" s="2" t="s">
        <v>8</v>
      </c>
      <c r="C16015" s="2" t="s">
        <v>14</v>
      </c>
      <c r="D16015" s="2" t="s">
        <v>13</v>
      </c>
      <c r="E16015" s="2" t="s">
        <v>11</v>
      </c>
      <c r="F16015" s="2">
        <v>2001</v>
      </c>
      <c r="G16015" s="2">
        <v>838.88699999999994</v>
      </c>
      <c r="I16015" s="2">
        <f t="shared" si="250"/>
        <v>45</v>
      </c>
      <c r="J16015" s="2">
        <f>VLOOKUP(A16015,Urbanizaton!$B$2:$BI$265,I16015)</f>
        <v>61.761000000000003</v>
      </c>
      <c r="K16015" s="2">
        <f>VLOOKUP(A16015,Population!$B$2:$BI$265,I16015)</f>
        <v>38248076</v>
      </c>
      <c r="L16015" s="2" t="str">
        <f>VLOOKUP(A16015,Region!$C$1:$G$241,5)</f>
        <v>Europe</v>
      </c>
    </row>
    <row r="16016" spans="1:12" x14ac:dyDescent="0.55000000000000004">
      <c r="A16016" s="2" t="s">
        <v>41</v>
      </c>
      <c r="B16016" s="2" t="s">
        <v>8</v>
      </c>
      <c r="C16016" s="2" t="s">
        <v>14</v>
      </c>
      <c r="D16016" s="2" t="s">
        <v>20</v>
      </c>
      <c r="E16016" s="2" t="s">
        <v>11</v>
      </c>
      <c r="F16016" s="2">
        <v>2001</v>
      </c>
      <c r="G16016" s="2">
        <v>21.931000000000001</v>
      </c>
      <c r="I16016" s="2">
        <f t="shared" si="250"/>
        <v>45</v>
      </c>
      <c r="J16016" s="2">
        <f>VLOOKUP(A16016,Urbanizaton!$B$2:$BI$265,I16016)</f>
        <v>61.761000000000003</v>
      </c>
      <c r="K16016" s="2">
        <f>VLOOKUP(A16016,Population!$B$2:$BI$265,I16016)</f>
        <v>38248076</v>
      </c>
      <c r="L16016" s="2" t="str">
        <f>VLOOKUP(A16016,Region!$C$1:$G$241,5)</f>
        <v>Europe</v>
      </c>
    </row>
    <row r="16017" spans="1:12" x14ac:dyDescent="0.55000000000000004">
      <c r="A16017" s="2" t="s">
        <v>41</v>
      </c>
      <c r="B16017" s="2" t="s">
        <v>8</v>
      </c>
      <c r="C16017" s="2" t="s">
        <v>15</v>
      </c>
      <c r="D16017" s="2" t="s">
        <v>13</v>
      </c>
      <c r="E16017" s="2" t="s">
        <v>11</v>
      </c>
      <c r="F16017" s="2">
        <v>2001</v>
      </c>
      <c r="G16017" s="2">
        <v>1435.9559999999999</v>
      </c>
      <c r="I16017" s="2">
        <f t="shared" si="250"/>
        <v>45</v>
      </c>
      <c r="J16017" s="2">
        <f>VLOOKUP(A16017,Urbanizaton!$B$2:$BI$265,I16017)</f>
        <v>61.761000000000003</v>
      </c>
      <c r="K16017" s="2">
        <f>VLOOKUP(A16017,Population!$B$2:$BI$265,I16017)</f>
        <v>38248076</v>
      </c>
      <c r="L16017" s="2" t="str">
        <f>VLOOKUP(A16017,Region!$C$1:$G$241,5)</f>
        <v>Europe</v>
      </c>
    </row>
    <row r="16018" spans="1:12" x14ac:dyDescent="0.55000000000000004">
      <c r="A16018" s="2" t="s">
        <v>41</v>
      </c>
      <c r="B16018" s="2" t="s">
        <v>8</v>
      </c>
      <c r="C16018" s="2" t="s">
        <v>15</v>
      </c>
      <c r="D16018" s="2" t="s">
        <v>20</v>
      </c>
      <c r="E16018" s="2" t="s">
        <v>11</v>
      </c>
      <c r="F16018" s="2">
        <v>2001</v>
      </c>
      <c r="G16018" s="2">
        <v>37.540999999999997</v>
      </c>
      <c r="I16018" s="2">
        <f t="shared" si="250"/>
        <v>45</v>
      </c>
      <c r="J16018" s="2">
        <f>VLOOKUP(A16018,Urbanizaton!$B$2:$BI$265,I16018)</f>
        <v>61.761000000000003</v>
      </c>
      <c r="K16018" s="2">
        <f>VLOOKUP(A16018,Population!$B$2:$BI$265,I16018)</f>
        <v>38248076</v>
      </c>
      <c r="L16018" s="2" t="str">
        <f>VLOOKUP(A16018,Region!$C$1:$G$241,5)</f>
        <v>Europe</v>
      </c>
    </row>
    <row r="16019" spans="1:12" x14ac:dyDescent="0.55000000000000004">
      <c r="A16019" s="2" t="s">
        <v>41</v>
      </c>
      <c r="B16019" s="2" t="s">
        <v>8</v>
      </c>
      <c r="C16019" s="2" t="s">
        <v>16</v>
      </c>
      <c r="D16019" s="2" t="s">
        <v>13</v>
      </c>
      <c r="E16019" s="2" t="s">
        <v>11</v>
      </c>
      <c r="F16019" s="2">
        <v>2001</v>
      </c>
      <c r="G16019" s="2">
        <v>570.77599999999995</v>
      </c>
      <c r="I16019" s="2">
        <f t="shared" si="250"/>
        <v>45</v>
      </c>
      <c r="J16019" s="2">
        <f>VLOOKUP(A16019,Urbanizaton!$B$2:$BI$265,I16019)</f>
        <v>61.761000000000003</v>
      </c>
      <c r="K16019" s="2">
        <f>VLOOKUP(A16019,Population!$B$2:$BI$265,I16019)</f>
        <v>38248076</v>
      </c>
      <c r="L16019" s="2" t="str">
        <f>VLOOKUP(A16019,Region!$C$1:$G$241,5)</f>
        <v>Europe</v>
      </c>
    </row>
    <row r="16020" spans="1:12" x14ac:dyDescent="0.55000000000000004">
      <c r="A16020" s="2" t="s">
        <v>41</v>
      </c>
      <c r="B16020" s="2" t="s">
        <v>8</v>
      </c>
      <c r="C16020" s="2" t="s">
        <v>16</v>
      </c>
      <c r="D16020" s="2" t="s">
        <v>20</v>
      </c>
      <c r="E16020" s="2" t="s">
        <v>11</v>
      </c>
      <c r="F16020" s="2">
        <v>2001</v>
      </c>
      <c r="G16020" s="2">
        <v>14.922000000000001</v>
      </c>
      <c r="I16020" s="2">
        <f t="shared" si="250"/>
        <v>45</v>
      </c>
      <c r="J16020" s="2">
        <f>VLOOKUP(A16020,Urbanizaton!$B$2:$BI$265,I16020)</f>
        <v>61.761000000000003</v>
      </c>
      <c r="K16020" s="2">
        <f>VLOOKUP(A16020,Population!$B$2:$BI$265,I16020)</f>
        <v>38248076</v>
      </c>
      <c r="L16020" s="2" t="str">
        <f>VLOOKUP(A16020,Region!$C$1:$G$241,5)</f>
        <v>Europe</v>
      </c>
    </row>
    <row r="16021" spans="1:12" x14ac:dyDescent="0.55000000000000004">
      <c r="A16021" s="2" t="s">
        <v>41</v>
      </c>
      <c r="B16021" s="2" t="s">
        <v>8</v>
      </c>
      <c r="C16021" s="2" t="s">
        <v>12</v>
      </c>
      <c r="D16021" s="2" t="s">
        <v>13</v>
      </c>
      <c r="E16021" s="2" t="s">
        <v>11</v>
      </c>
      <c r="F16021" s="2">
        <v>2002</v>
      </c>
      <c r="G16021" s="2">
        <v>2791.41</v>
      </c>
      <c r="I16021" s="2">
        <f t="shared" si="250"/>
        <v>46</v>
      </c>
      <c r="J16021" s="2">
        <f>VLOOKUP(A16021,Urbanizaton!$B$2:$BI$265,I16021)</f>
        <v>61.786999999999999</v>
      </c>
      <c r="K16021" s="2">
        <f>VLOOKUP(A16021,Population!$B$2:$BI$265,I16021)</f>
        <v>38230364</v>
      </c>
      <c r="L16021" s="2" t="str">
        <f>VLOOKUP(A16021,Region!$C$1:$G$241,5)</f>
        <v>Europe</v>
      </c>
    </row>
    <row r="16022" spans="1:12" x14ac:dyDescent="0.55000000000000004">
      <c r="A16022" s="2" t="s">
        <v>41</v>
      </c>
      <c r="B16022" s="2" t="s">
        <v>8</v>
      </c>
      <c r="C16022" s="2" t="s">
        <v>12</v>
      </c>
      <c r="D16022" s="2" t="s">
        <v>20</v>
      </c>
      <c r="E16022" s="2" t="s">
        <v>11</v>
      </c>
      <c r="F16022" s="2">
        <v>2002</v>
      </c>
      <c r="G16022" s="2">
        <v>73.012</v>
      </c>
      <c r="I16022" s="2">
        <f t="shared" si="250"/>
        <v>46</v>
      </c>
      <c r="J16022" s="2">
        <f>VLOOKUP(A16022,Urbanizaton!$B$2:$BI$265,I16022)</f>
        <v>61.786999999999999</v>
      </c>
      <c r="K16022" s="2">
        <f>VLOOKUP(A16022,Population!$B$2:$BI$265,I16022)</f>
        <v>38230364</v>
      </c>
      <c r="L16022" s="2" t="str">
        <f>VLOOKUP(A16022,Region!$C$1:$G$241,5)</f>
        <v>Europe</v>
      </c>
    </row>
    <row r="16023" spans="1:12" x14ac:dyDescent="0.55000000000000004">
      <c r="A16023" s="2" t="s">
        <v>41</v>
      </c>
      <c r="B16023" s="2" t="s">
        <v>8</v>
      </c>
      <c r="C16023" s="2" t="s">
        <v>9</v>
      </c>
      <c r="D16023" s="2" t="s">
        <v>10</v>
      </c>
      <c r="E16023" s="2" t="s">
        <v>11</v>
      </c>
      <c r="F16023" s="2">
        <v>2002</v>
      </c>
      <c r="G16023" s="2">
        <v>282.67</v>
      </c>
      <c r="I16023" s="2">
        <f t="shared" si="250"/>
        <v>46</v>
      </c>
      <c r="J16023" s="2">
        <f>VLOOKUP(A16023,Urbanizaton!$B$2:$BI$265,I16023)</f>
        <v>61.786999999999999</v>
      </c>
      <c r="K16023" s="2">
        <f>VLOOKUP(A16023,Population!$B$2:$BI$265,I16023)</f>
        <v>38230364</v>
      </c>
      <c r="L16023" s="2" t="str">
        <f>VLOOKUP(A16023,Region!$C$1:$G$241,5)</f>
        <v>Europe</v>
      </c>
    </row>
    <row r="16024" spans="1:12" x14ac:dyDescent="0.55000000000000004">
      <c r="A16024" s="2" t="s">
        <v>41</v>
      </c>
      <c r="B16024" s="2" t="s">
        <v>8</v>
      </c>
      <c r="C16024" s="2" t="s">
        <v>9</v>
      </c>
      <c r="D16024" s="2" t="s">
        <v>17</v>
      </c>
      <c r="E16024" s="2" t="s">
        <v>11</v>
      </c>
      <c r="F16024" s="2">
        <v>2002</v>
      </c>
      <c r="G16024" s="2">
        <v>7.39</v>
      </c>
      <c r="I16024" s="2">
        <f t="shared" si="250"/>
        <v>46</v>
      </c>
      <c r="J16024" s="2">
        <f>VLOOKUP(A16024,Urbanizaton!$B$2:$BI$265,I16024)</f>
        <v>61.786999999999999</v>
      </c>
      <c r="K16024" s="2">
        <f>VLOOKUP(A16024,Population!$B$2:$BI$265,I16024)</f>
        <v>38230364</v>
      </c>
      <c r="L16024" s="2" t="str">
        <f>VLOOKUP(A16024,Region!$C$1:$G$241,5)</f>
        <v>Europe</v>
      </c>
    </row>
    <row r="16025" spans="1:12" x14ac:dyDescent="0.55000000000000004">
      <c r="A16025" s="2" t="s">
        <v>41</v>
      </c>
      <c r="B16025" s="2" t="s">
        <v>8</v>
      </c>
      <c r="C16025" s="2" t="s">
        <v>18</v>
      </c>
      <c r="D16025" s="2" t="s">
        <v>17</v>
      </c>
      <c r="E16025" s="2" t="s">
        <v>11</v>
      </c>
      <c r="F16025" s="2">
        <v>2002</v>
      </c>
      <c r="G16025" s="2">
        <v>9.8949999999999996</v>
      </c>
      <c r="I16025" s="2">
        <f t="shared" si="250"/>
        <v>46</v>
      </c>
      <c r="J16025" s="2">
        <f>VLOOKUP(A16025,Urbanizaton!$B$2:$BI$265,I16025)</f>
        <v>61.786999999999999</v>
      </c>
      <c r="K16025" s="2">
        <f>VLOOKUP(A16025,Population!$B$2:$BI$265,I16025)</f>
        <v>38230364</v>
      </c>
      <c r="L16025" s="2" t="str">
        <f>VLOOKUP(A16025,Region!$C$1:$G$241,5)</f>
        <v>Europe</v>
      </c>
    </row>
    <row r="16026" spans="1:12" x14ac:dyDescent="0.55000000000000004">
      <c r="A16026" s="2" t="s">
        <v>41</v>
      </c>
      <c r="B16026" s="2" t="s">
        <v>8</v>
      </c>
      <c r="C16026" s="2" t="s">
        <v>18</v>
      </c>
      <c r="D16026" s="2" t="s">
        <v>19</v>
      </c>
      <c r="E16026" s="2" t="s">
        <v>11</v>
      </c>
      <c r="F16026" s="2">
        <v>2002</v>
      </c>
      <c r="G16026" s="2">
        <v>378323.103</v>
      </c>
      <c r="I16026" s="2">
        <f t="shared" si="250"/>
        <v>46</v>
      </c>
      <c r="J16026" s="2">
        <f>VLOOKUP(A16026,Urbanizaton!$B$2:$BI$265,I16026)</f>
        <v>61.786999999999999</v>
      </c>
      <c r="K16026" s="2">
        <f>VLOOKUP(A16026,Population!$B$2:$BI$265,I16026)</f>
        <v>38230364</v>
      </c>
      <c r="L16026" s="2" t="str">
        <f>VLOOKUP(A16026,Region!$C$1:$G$241,5)</f>
        <v>Europe</v>
      </c>
    </row>
    <row r="16027" spans="1:12" x14ac:dyDescent="0.55000000000000004">
      <c r="A16027" s="2" t="s">
        <v>41</v>
      </c>
      <c r="B16027" s="2" t="s">
        <v>8</v>
      </c>
      <c r="C16027" s="2" t="s">
        <v>14</v>
      </c>
      <c r="D16027" s="2" t="s">
        <v>13</v>
      </c>
      <c r="E16027" s="2" t="s">
        <v>11</v>
      </c>
      <c r="F16027" s="2">
        <v>2002</v>
      </c>
      <c r="G16027" s="2">
        <v>806.16700000000003</v>
      </c>
      <c r="I16027" s="2">
        <f t="shared" si="250"/>
        <v>46</v>
      </c>
      <c r="J16027" s="2">
        <f>VLOOKUP(A16027,Urbanizaton!$B$2:$BI$265,I16027)</f>
        <v>61.786999999999999</v>
      </c>
      <c r="K16027" s="2">
        <f>VLOOKUP(A16027,Population!$B$2:$BI$265,I16027)</f>
        <v>38230364</v>
      </c>
      <c r="L16027" s="2" t="str">
        <f>VLOOKUP(A16027,Region!$C$1:$G$241,5)</f>
        <v>Europe</v>
      </c>
    </row>
    <row r="16028" spans="1:12" x14ac:dyDescent="0.55000000000000004">
      <c r="A16028" s="2" t="s">
        <v>41</v>
      </c>
      <c r="B16028" s="2" t="s">
        <v>8</v>
      </c>
      <c r="C16028" s="2" t="s">
        <v>14</v>
      </c>
      <c r="D16028" s="2" t="s">
        <v>20</v>
      </c>
      <c r="E16028" s="2" t="s">
        <v>11</v>
      </c>
      <c r="F16028" s="2">
        <v>2002</v>
      </c>
      <c r="G16028" s="2">
        <v>21.085999999999999</v>
      </c>
      <c r="I16028" s="2">
        <f t="shared" si="250"/>
        <v>46</v>
      </c>
      <c r="J16028" s="2">
        <f>VLOOKUP(A16028,Urbanizaton!$B$2:$BI$265,I16028)</f>
        <v>61.786999999999999</v>
      </c>
      <c r="K16028" s="2">
        <f>VLOOKUP(A16028,Population!$B$2:$BI$265,I16028)</f>
        <v>38230364</v>
      </c>
      <c r="L16028" s="2" t="str">
        <f>VLOOKUP(A16028,Region!$C$1:$G$241,5)</f>
        <v>Europe</v>
      </c>
    </row>
    <row r="16029" spans="1:12" x14ac:dyDescent="0.55000000000000004">
      <c r="A16029" s="2" t="s">
        <v>41</v>
      </c>
      <c r="B16029" s="2" t="s">
        <v>8</v>
      </c>
      <c r="C16029" s="2" t="s">
        <v>15</v>
      </c>
      <c r="D16029" s="2" t="s">
        <v>13</v>
      </c>
      <c r="E16029" s="2" t="s">
        <v>11</v>
      </c>
      <c r="F16029" s="2">
        <v>2002</v>
      </c>
      <c r="G16029" s="2">
        <v>1330.58</v>
      </c>
      <c r="I16029" s="2">
        <f t="shared" si="250"/>
        <v>46</v>
      </c>
      <c r="J16029" s="2">
        <f>VLOOKUP(A16029,Urbanizaton!$B$2:$BI$265,I16029)</f>
        <v>61.786999999999999</v>
      </c>
      <c r="K16029" s="2">
        <f>VLOOKUP(A16029,Population!$B$2:$BI$265,I16029)</f>
        <v>38230364</v>
      </c>
      <c r="L16029" s="2" t="str">
        <f>VLOOKUP(A16029,Region!$C$1:$G$241,5)</f>
        <v>Europe</v>
      </c>
    </row>
    <row r="16030" spans="1:12" x14ac:dyDescent="0.55000000000000004">
      <c r="A16030" s="2" t="s">
        <v>41</v>
      </c>
      <c r="B16030" s="2" t="s">
        <v>8</v>
      </c>
      <c r="C16030" s="2" t="s">
        <v>15</v>
      </c>
      <c r="D16030" s="2" t="s">
        <v>20</v>
      </c>
      <c r="E16030" s="2" t="s">
        <v>11</v>
      </c>
      <c r="F16030" s="2">
        <v>2002</v>
      </c>
      <c r="G16030" s="2">
        <v>34.802999999999997</v>
      </c>
      <c r="I16030" s="2">
        <f t="shared" si="250"/>
        <v>46</v>
      </c>
      <c r="J16030" s="2">
        <f>VLOOKUP(A16030,Urbanizaton!$B$2:$BI$265,I16030)</f>
        <v>61.786999999999999</v>
      </c>
      <c r="K16030" s="2">
        <f>VLOOKUP(A16030,Population!$B$2:$BI$265,I16030)</f>
        <v>38230364</v>
      </c>
      <c r="L16030" s="2" t="str">
        <f>VLOOKUP(A16030,Region!$C$1:$G$241,5)</f>
        <v>Europe</v>
      </c>
    </row>
    <row r="16031" spans="1:12" x14ac:dyDescent="0.55000000000000004">
      <c r="A16031" s="2" t="s">
        <v>41</v>
      </c>
      <c r="B16031" s="2" t="s">
        <v>8</v>
      </c>
      <c r="C16031" s="2" t="s">
        <v>16</v>
      </c>
      <c r="D16031" s="2" t="s">
        <v>13</v>
      </c>
      <c r="E16031" s="2" t="s">
        <v>11</v>
      </c>
      <c r="F16031" s="2">
        <v>2002</v>
      </c>
      <c r="G16031" s="2">
        <v>566.66700000000003</v>
      </c>
      <c r="I16031" s="2">
        <f t="shared" si="250"/>
        <v>46</v>
      </c>
      <c r="J16031" s="2">
        <f>VLOOKUP(A16031,Urbanizaton!$B$2:$BI$265,I16031)</f>
        <v>61.786999999999999</v>
      </c>
      <c r="K16031" s="2">
        <f>VLOOKUP(A16031,Population!$B$2:$BI$265,I16031)</f>
        <v>38230364</v>
      </c>
      <c r="L16031" s="2" t="str">
        <f>VLOOKUP(A16031,Region!$C$1:$G$241,5)</f>
        <v>Europe</v>
      </c>
    </row>
    <row r="16032" spans="1:12" x14ac:dyDescent="0.55000000000000004">
      <c r="A16032" s="2" t="s">
        <v>41</v>
      </c>
      <c r="B16032" s="2" t="s">
        <v>8</v>
      </c>
      <c r="C16032" s="2" t="s">
        <v>16</v>
      </c>
      <c r="D16032" s="2" t="s">
        <v>20</v>
      </c>
      <c r="E16032" s="2" t="s">
        <v>11</v>
      </c>
      <c r="F16032" s="2">
        <v>2002</v>
      </c>
      <c r="G16032" s="2">
        <v>14.821999999999999</v>
      </c>
      <c r="I16032" s="2">
        <f t="shared" si="250"/>
        <v>46</v>
      </c>
      <c r="J16032" s="2">
        <f>VLOOKUP(A16032,Urbanizaton!$B$2:$BI$265,I16032)</f>
        <v>61.786999999999999</v>
      </c>
      <c r="K16032" s="2">
        <f>VLOOKUP(A16032,Population!$B$2:$BI$265,I16032)</f>
        <v>38230364</v>
      </c>
      <c r="L16032" s="2" t="str">
        <f>VLOOKUP(A16032,Region!$C$1:$G$241,5)</f>
        <v>Europe</v>
      </c>
    </row>
    <row r="16033" spans="1:12" x14ac:dyDescent="0.55000000000000004">
      <c r="A16033" s="2" t="s">
        <v>41</v>
      </c>
      <c r="B16033" s="2" t="s">
        <v>8</v>
      </c>
      <c r="C16033" s="2" t="s">
        <v>12</v>
      </c>
      <c r="D16033" s="2" t="s">
        <v>13</v>
      </c>
      <c r="E16033" s="2" t="s">
        <v>11</v>
      </c>
      <c r="F16033" s="2">
        <v>2003</v>
      </c>
      <c r="G16033" s="2">
        <v>2758.2719999999999</v>
      </c>
      <c r="I16033" s="2">
        <f t="shared" si="250"/>
        <v>47</v>
      </c>
      <c r="J16033" s="2">
        <f>VLOOKUP(A16033,Urbanizaton!$B$2:$BI$265,I16033)</f>
        <v>61.676000000000002</v>
      </c>
      <c r="K16033" s="2">
        <f>VLOOKUP(A16033,Population!$B$2:$BI$265,I16033)</f>
        <v>38204570</v>
      </c>
      <c r="L16033" s="2" t="str">
        <f>VLOOKUP(A16033,Region!$C$1:$G$241,5)</f>
        <v>Europe</v>
      </c>
    </row>
    <row r="16034" spans="1:12" x14ac:dyDescent="0.55000000000000004">
      <c r="A16034" s="2" t="s">
        <v>41</v>
      </c>
      <c r="B16034" s="2" t="s">
        <v>8</v>
      </c>
      <c r="C16034" s="2" t="s">
        <v>12</v>
      </c>
      <c r="D16034" s="2" t="s">
        <v>20</v>
      </c>
      <c r="E16034" s="2" t="s">
        <v>11</v>
      </c>
      <c r="F16034" s="2">
        <v>2003</v>
      </c>
      <c r="G16034" s="2">
        <v>72.215000000000003</v>
      </c>
      <c r="I16034" s="2">
        <f t="shared" si="250"/>
        <v>47</v>
      </c>
      <c r="J16034" s="2">
        <f>VLOOKUP(A16034,Urbanizaton!$B$2:$BI$265,I16034)</f>
        <v>61.676000000000002</v>
      </c>
      <c r="K16034" s="2">
        <f>VLOOKUP(A16034,Population!$B$2:$BI$265,I16034)</f>
        <v>38204570</v>
      </c>
      <c r="L16034" s="2" t="str">
        <f>VLOOKUP(A16034,Region!$C$1:$G$241,5)</f>
        <v>Europe</v>
      </c>
    </row>
    <row r="16035" spans="1:12" x14ac:dyDescent="0.55000000000000004">
      <c r="A16035" s="2" t="s">
        <v>41</v>
      </c>
      <c r="B16035" s="2" t="s">
        <v>8</v>
      </c>
      <c r="C16035" s="2" t="s">
        <v>9</v>
      </c>
      <c r="D16035" s="2" t="s">
        <v>10</v>
      </c>
      <c r="E16035" s="2" t="s">
        <v>11</v>
      </c>
      <c r="F16035" s="2">
        <v>2003</v>
      </c>
      <c r="G16035" s="2">
        <v>293.2</v>
      </c>
      <c r="I16035" s="2">
        <f t="shared" si="250"/>
        <v>47</v>
      </c>
      <c r="J16035" s="2">
        <f>VLOOKUP(A16035,Urbanizaton!$B$2:$BI$265,I16035)</f>
        <v>61.676000000000002</v>
      </c>
      <c r="K16035" s="2">
        <f>VLOOKUP(A16035,Population!$B$2:$BI$265,I16035)</f>
        <v>38204570</v>
      </c>
      <c r="L16035" s="2" t="str">
        <f>VLOOKUP(A16035,Region!$C$1:$G$241,5)</f>
        <v>Europe</v>
      </c>
    </row>
    <row r="16036" spans="1:12" x14ac:dyDescent="0.55000000000000004">
      <c r="A16036" s="2" t="s">
        <v>41</v>
      </c>
      <c r="B16036" s="2" t="s">
        <v>8</v>
      </c>
      <c r="C16036" s="2" t="s">
        <v>9</v>
      </c>
      <c r="D16036" s="2" t="s">
        <v>17</v>
      </c>
      <c r="E16036" s="2" t="s">
        <v>11</v>
      </c>
      <c r="F16036" s="2">
        <v>2003</v>
      </c>
      <c r="G16036" s="2">
        <v>7.68</v>
      </c>
      <c r="I16036" s="2">
        <f t="shared" si="250"/>
        <v>47</v>
      </c>
      <c r="J16036" s="2">
        <f>VLOOKUP(A16036,Urbanizaton!$B$2:$BI$265,I16036)</f>
        <v>61.676000000000002</v>
      </c>
      <c r="K16036" s="2">
        <f>VLOOKUP(A16036,Population!$B$2:$BI$265,I16036)</f>
        <v>38204570</v>
      </c>
      <c r="L16036" s="2" t="str">
        <f>VLOOKUP(A16036,Region!$C$1:$G$241,5)</f>
        <v>Europe</v>
      </c>
    </row>
    <row r="16037" spans="1:12" x14ac:dyDescent="0.55000000000000004">
      <c r="A16037" s="2" t="s">
        <v>41</v>
      </c>
      <c r="B16037" s="2" t="s">
        <v>8</v>
      </c>
      <c r="C16037" s="2" t="s">
        <v>18</v>
      </c>
      <c r="D16037" s="2" t="s">
        <v>17</v>
      </c>
      <c r="E16037" s="2" t="s">
        <v>11</v>
      </c>
      <c r="F16037" s="2">
        <v>2003</v>
      </c>
      <c r="G16037" s="2">
        <v>10.266</v>
      </c>
      <c r="I16037" s="2">
        <f t="shared" si="250"/>
        <v>47</v>
      </c>
      <c r="J16037" s="2">
        <f>VLOOKUP(A16037,Urbanizaton!$B$2:$BI$265,I16037)</f>
        <v>61.676000000000002</v>
      </c>
      <c r="K16037" s="2">
        <f>VLOOKUP(A16037,Population!$B$2:$BI$265,I16037)</f>
        <v>38204570</v>
      </c>
      <c r="L16037" s="2" t="str">
        <f>VLOOKUP(A16037,Region!$C$1:$G$241,5)</f>
        <v>Europe</v>
      </c>
    </row>
    <row r="16038" spans="1:12" x14ac:dyDescent="0.55000000000000004">
      <c r="A16038" s="2" t="s">
        <v>41</v>
      </c>
      <c r="B16038" s="2" t="s">
        <v>8</v>
      </c>
      <c r="C16038" s="2" t="s">
        <v>18</v>
      </c>
      <c r="D16038" s="2" t="s">
        <v>19</v>
      </c>
      <c r="E16038" s="2" t="s">
        <v>11</v>
      </c>
      <c r="F16038" s="2">
        <v>2003</v>
      </c>
      <c r="G16038" s="2">
        <v>392099.402</v>
      </c>
      <c r="I16038" s="2">
        <f t="shared" si="250"/>
        <v>47</v>
      </c>
      <c r="J16038" s="2">
        <f>VLOOKUP(A16038,Urbanizaton!$B$2:$BI$265,I16038)</f>
        <v>61.676000000000002</v>
      </c>
      <c r="K16038" s="2">
        <f>VLOOKUP(A16038,Population!$B$2:$BI$265,I16038)</f>
        <v>38204570</v>
      </c>
      <c r="L16038" s="2" t="str">
        <f>VLOOKUP(A16038,Region!$C$1:$G$241,5)</f>
        <v>Europe</v>
      </c>
    </row>
    <row r="16039" spans="1:12" x14ac:dyDescent="0.55000000000000004">
      <c r="A16039" s="2" t="s">
        <v>41</v>
      </c>
      <c r="B16039" s="2" t="s">
        <v>8</v>
      </c>
      <c r="C16039" s="2" t="s">
        <v>14</v>
      </c>
      <c r="D16039" s="2" t="s">
        <v>13</v>
      </c>
      <c r="E16039" s="2" t="s">
        <v>11</v>
      </c>
      <c r="F16039" s="2">
        <v>2003</v>
      </c>
      <c r="G16039" s="2">
        <v>828.27300000000002</v>
      </c>
      <c r="I16039" s="2">
        <f t="shared" si="250"/>
        <v>47</v>
      </c>
      <c r="J16039" s="2">
        <f>VLOOKUP(A16039,Urbanizaton!$B$2:$BI$265,I16039)</f>
        <v>61.676000000000002</v>
      </c>
      <c r="K16039" s="2">
        <f>VLOOKUP(A16039,Population!$B$2:$BI$265,I16039)</f>
        <v>38204570</v>
      </c>
      <c r="L16039" s="2" t="str">
        <f>VLOOKUP(A16039,Region!$C$1:$G$241,5)</f>
        <v>Europe</v>
      </c>
    </row>
    <row r="16040" spans="1:12" x14ac:dyDescent="0.55000000000000004">
      <c r="A16040" s="2" t="s">
        <v>41</v>
      </c>
      <c r="B16040" s="2" t="s">
        <v>8</v>
      </c>
      <c r="C16040" s="2" t="s">
        <v>14</v>
      </c>
      <c r="D16040" s="2" t="s">
        <v>20</v>
      </c>
      <c r="E16040" s="2" t="s">
        <v>11</v>
      </c>
      <c r="F16040" s="2">
        <v>2003</v>
      </c>
      <c r="G16040" s="2">
        <v>21.684999999999999</v>
      </c>
      <c r="I16040" s="2">
        <f t="shared" si="250"/>
        <v>47</v>
      </c>
      <c r="J16040" s="2">
        <f>VLOOKUP(A16040,Urbanizaton!$B$2:$BI$265,I16040)</f>
        <v>61.676000000000002</v>
      </c>
      <c r="K16040" s="2">
        <f>VLOOKUP(A16040,Population!$B$2:$BI$265,I16040)</f>
        <v>38204570</v>
      </c>
      <c r="L16040" s="2" t="str">
        <f>VLOOKUP(A16040,Region!$C$1:$G$241,5)</f>
        <v>Europe</v>
      </c>
    </row>
    <row r="16041" spans="1:12" x14ac:dyDescent="0.55000000000000004">
      <c r="A16041" s="2" t="s">
        <v>41</v>
      </c>
      <c r="B16041" s="2" t="s">
        <v>8</v>
      </c>
      <c r="C16041" s="2" t="s">
        <v>15</v>
      </c>
      <c r="D16041" s="2" t="s">
        <v>13</v>
      </c>
      <c r="E16041" s="2" t="s">
        <v>11</v>
      </c>
      <c r="F16041" s="2">
        <v>2003</v>
      </c>
      <c r="G16041" s="2">
        <v>1286.7639999999999</v>
      </c>
      <c r="I16041" s="2">
        <f t="shared" si="250"/>
        <v>47</v>
      </c>
      <c r="J16041" s="2">
        <f>VLOOKUP(A16041,Urbanizaton!$B$2:$BI$265,I16041)</f>
        <v>61.676000000000002</v>
      </c>
      <c r="K16041" s="2">
        <f>VLOOKUP(A16041,Population!$B$2:$BI$265,I16041)</f>
        <v>38204570</v>
      </c>
      <c r="L16041" s="2" t="str">
        <f>VLOOKUP(A16041,Region!$C$1:$G$241,5)</f>
        <v>Europe</v>
      </c>
    </row>
    <row r="16042" spans="1:12" x14ac:dyDescent="0.55000000000000004">
      <c r="A16042" s="2" t="s">
        <v>41</v>
      </c>
      <c r="B16042" s="2" t="s">
        <v>8</v>
      </c>
      <c r="C16042" s="2" t="s">
        <v>15</v>
      </c>
      <c r="D16042" s="2" t="s">
        <v>20</v>
      </c>
      <c r="E16042" s="2" t="s">
        <v>11</v>
      </c>
      <c r="F16042" s="2">
        <v>2003</v>
      </c>
      <c r="G16042" s="2">
        <v>33.689</v>
      </c>
      <c r="I16042" s="2">
        <f t="shared" si="250"/>
        <v>47</v>
      </c>
      <c r="J16042" s="2">
        <f>VLOOKUP(A16042,Urbanizaton!$B$2:$BI$265,I16042)</f>
        <v>61.676000000000002</v>
      </c>
      <c r="K16042" s="2">
        <f>VLOOKUP(A16042,Population!$B$2:$BI$265,I16042)</f>
        <v>38204570</v>
      </c>
      <c r="L16042" s="2" t="str">
        <f>VLOOKUP(A16042,Region!$C$1:$G$241,5)</f>
        <v>Europe</v>
      </c>
    </row>
    <row r="16043" spans="1:12" x14ac:dyDescent="0.55000000000000004">
      <c r="A16043" s="2" t="s">
        <v>41</v>
      </c>
      <c r="B16043" s="2" t="s">
        <v>8</v>
      </c>
      <c r="C16043" s="2" t="s">
        <v>16</v>
      </c>
      <c r="D16043" s="2" t="s">
        <v>13</v>
      </c>
      <c r="E16043" s="2" t="s">
        <v>11</v>
      </c>
      <c r="F16043" s="2">
        <v>2003</v>
      </c>
      <c r="G16043" s="2">
        <v>562.46400000000006</v>
      </c>
      <c r="I16043" s="2">
        <f t="shared" si="250"/>
        <v>47</v>
      </c>
      <c r="J16043" s="2">
        <f>VLOOKUP(A16043,Urbanizaton!$B$2:$BI$265,I16043)</f>
        <v>61.676000000000002</v>
      </c>
      <c r="K16043" s="2">
        <f>VLOOKUP(A16043,Population!$B$2:$BI$265,I16043)</f>
        <v>38204570</v>
      </c>
      <c r="L16043" s="2" t="str">
        <f>VLOOKUP(A16043,Region!$C$1:$G$241,5)</f>
        <v>Europe</v>
      </c>
    </row>
    <row r="16044" spans="1:12" x14ac:dyDescent="0.55000000000000004">
      <c r="A16044" s="2" t="s">
        <v>41</v>
      </c>
      <c r="B16044" s="2" t="s">
        <v>8</v>
      </c>
      <c r="C16044" s="2" t="s">
        <v>16</v>
      </c>
      <c r="D16044" s="2" t="s">
        <v>20</v>
      </c>
      <c r="E16044" s="2" t="s">
        <v>11</v>
      </c>
      <c r="F16044" s="2">
        <v>2003</v>
      </c>
      <c r="G16044" s="2">
        <v>14.726000000000001</v>
      </c>
      <c r="I16044" s="2">
        <f t="shared" si="250"/>
        <v>47</v>
      </c>
      <c r="J16044" s="2">
        <f>VLOOKUP(A16044,Urbanizaton!$B$2:$BI$265,I16044)</f>
        <v>61.676000000000002</v>
      </c>
      <c r="K16044" s="2">
        <f>VLOOKUP(A16044,Population!$B$2:$BI$265,I16044)</f>
        <v>38204570</v>
      </c>
      <c r="L16044" s="2" t="str">
        <f>VLOOKUP(A16044,Region!$C$1:$G$241,5)</f>
        <v>Europe</v>
      </c>
    </row>
    <row r="16045" spans="1:12" x14ac:dyDescent="0.55000000000000004">
      <c r="A16045" s="2" t="s">
        <v>41</v>
      </c>
      <c r="B16045" s="2" t="s">
        <v>8</v>
      </c>
      <c r="C16045" s="2" t="s">
        <v>12</v>
      </c>
      <c r="D16045" s="2" t="s">
        <v>13</v>
      </c>
      <c r="E16045" s="2" t="s">
        <v>11</v>
      </c>
      <c r="F16045" s="2">
        <v>2004</v>
      </c>
      <c r="G16045" s="2">
        <v>2835.585</v>
      </c>
      <c r="I16045" s="2">
        <f t="shared" si="250"/>
        <v>48</v>
      </c>
      <c r="J16045" s="2">
        <f>VLOOKUP(A16045,Urbanizaton!$B$2:$BI$265,I16045)</f>
        <v>61.564</v>
      </c>
      <c r="K16045" s="2">
        <f>VLOOKUP(A16045,Population!$B$2:$BI$265,I16045)</f>
        <v>38182222</v>
      </c>
      <c r="L16045" s="2" t="str">
        <f>VLOOKUP(A16045,Region!$C$1:$G$241,5)</f>
        <v>Europe</v>
      </c>
    </row>
    <row r="16046" spans="1:12" x14ac:dyDescent="0.55000000000000004">
      <c r="A16046" s="2" t="s">
        <v>41</v>
      </c>
      <c r="B16046" s="2" t="s">
        <v>8</v>
      </c>
      <c r="C16046" s="2" t="s">
        <v>12</v>
      </c>
      <c r="D16046" s="2" t="s">
        <v>20</v>
      </c>
      <c r="E16046" s="2" t="s">
        <v>11</v>
      </c>
      <c r="F16046" s="2">
        <v>2004</v>
      </c>
      <c r="G16046" s="2">
        <v>74.268000000000001</v>
      </c>
      <c r="I16046" s="2">
        <f t="shared" si="250"/>
        <v>48</v>
      </c>
      <c r="J16046" s="2">
        <f>VLOOKUP(A16046,Urbanizaton!$B$2:$BI$265,I16046)</f>
        <v>61.564</v>
      </c>
      <c r="K16046" s="2">
        <f>VLOOKUP(A16046,Population!$B$2:$BI$265,I16046)</f>
        <v>38182222</v>
      </c>
      <c r="L16046" s="2" t="str">
        <f>VLOOKUP(A16046,Region!$C$1:$G$241,5)</f>
        <v>Europe</v>
      </c>
    </row>
    <row r="16047" spans="1:12" x14ac:dyDescent="0.55000000000000004">
      <c r="A16047" s="2" t="s">
        <v>41</v>
      </c>
      <c r="B16047" s="2" t="s">
        <v>8</v>
      </c>
      <c r="C16047" s="2" t="s">
        <v>9</v>
      </c>
      <c r="D16047" s="2" t="s">
        <v>10</v>
      </c>
      <c r="E16047" s="2" t="s">
        <v>11</v>
      </c>
      <c r="F16047" s="2">
        <v>2004</v>
      </c>
      <c r="G16047" s="2">
        <v>296.85000000000002</v>
      </c>
      <c r="I16047" s="2">
        <f t="shared" si="250"/>
        <v>48</v>
      </c>
      <c r="J16047" s="2">
        <f>VLOOKUP(A16047,Urbanizaton!$B$2:$BI$265,I16047)</f>
        <v>61.564</v>
      </c>
      <c r="K16047" s="2">
        <f>VLOOKUP(A16047,Population!$B$2:$BI$265,I16047)</f>
        <v>38182222</v>
      </c>
      <c r="L16047" s="2" t="str">
        <f>VLOOKUP(A16047,Region!$C$1:$G$241,5)</f>
        <v>Europe</v>
      </c>
    </row>
    <row r="16048" spans="1:12" x14ac:dyDescent="0.55000000000000004">
      <c r="A16048" s="2" t="s">
        <v>41</v>
      </c>
      <c r="B16048" s="2" t="s">
        <v>8</v>
      </c>
      <c r="C16048" s="2" t="s">
        <v>9</v>
      </c>
      <c r="D16048" s="2" t="s">
        <v>17</v>
      </c>
      <c r="E16048" s="2" t="s">
        <v>11</v>
      </c>
      <c r="F16048" s="2">
        <v>2004</v>
      </c>
      <c r="G16048" s="2">
        <v>7.77</v>
      </c>
      <c r="I16048" s="2">
        <f t="shared" si="250"/>
        <v>48</v>
      </c>
      <c r="J16048" s="2">
        <f>VLOOKUP(A16048,Urbanizaton!$B$2:$BI$265,I16048)</f>
        <v>61.564</v>
      </c>
      <c r="K16048" s="2">
        <f>VLOOKUP(A16048,Population!$B$2:$BI$265,I16048)</f>
        <v>38182222</v>
      </c>
      <c r="L16048" s="2" t="str">
        <f>VLOOKUP(A16048,Region!$C$1:$G$241,5)</f>
        <v>Europe</v>
      </c>
    </row>
    <row r="16049" spans="1:12" x14ac:dyDescent="0.55000000000000004">
      <c r="A16049" s="2" t="s">
        <v>41</v>
      </c>
      <c r="B16049" s="2" t="s">
        <v>8</v>
      </c>
      <c r="C16049" s="2" t="s">
        <v>18</v>
      </c>
      <c r="D16049" s="2" t="s">
        <v>17</v>
      </c>
      <c r="E16049" s="2" t="s">
        <v>11</v>
      </c>
      <c r="F16049" s="2">
        <v>2004</v>
      </c>
      <c r="G16049" s="2">
        <v>10.398</v>
      </c>
      <c r="I16049" s="2">
        <f t="shared" si="250"/>
        <v>48</v>
      </c>
      <c r="J16049" s="2">
        <f>VLOOKUP(A16049,Urbanizaton!$B$2:$BI$265,I16049)</f>
        <v>61.564</v>
      </c>
      <c r="K16049" s="2">
        <f>VLOOKUP(A16049,Population!$B$2:$BI$265,I16049)</f>
        <v>38182222</v>
      </c>
      <c r="L16049" s="2" t="str">
        <f>VLOOKUP(A16049,Region!$C$1:$G$241,5)</f>
        <v>Europe</v>
      </c>
    </row>
    <row r="16050" spans="1:12" x14ac:dyDescent="0.55000000000000004">
      <c r="A16050" s="2" t="s">
        <v>41</v>
      </c>
      <c r="B16050" s="2" t="s">
        <v>8</v>
      </c>
      <c r="C16050" s="2" t="s">
        <v>18</v>
      </c>
      <c r="D16050" s="2" t="s">
        <v>19</v>
      </c>
      <c r="E16050" s="2" t="s">
        <v>11</v>
      </c>
      <c r="F16050" s="2">
        <v>2004</v>
      </c>
      <c r="G16050" s="2">
        <v>397000.614</v>
      </c>
      <c r="I16050" s="2">
        <f t="shared" si="250"/>
        <v>48</v>
      </c>
      <c r="J16050" s="2">
        <f>VLOOKUP(A16050,Urbanizaton!$B$2:$BI$265,I16050)</f>
        <v>61.564</v>
      </c>
      <c r="K16050" s="2">
        <f>VLOOKUP(A16050,Population!$B$2:$BI$265,I16050)</f>
        <v>38182222</v>
      </c>
      <c r="L16050" s="2" t="str">
        <f>VLOOKUP(A16050,Region!$C$1:$G$241,5)</f>
        <v>Europe</v>
      </c>
    </row>
    <row r="16051" spans="1:12" x14ac:dyDescent="0.55000000000000004">
      <c r="A16051" s="2" t="s">
        <v>41</v>
      </c>
      <c r="B16051" s="2" t="s">
        <v>8</v>
      </c>
      <c r="C16051" s="2" t="s">
        <v>14</v>
      </c>
      <c r="D16051" s="2" t="s">
        <v>13</v>
      </c>
      <c r="E16051" s="2" t="s">
        <v>11</v>
      </c>
      <c r="F16051" s="2">
        <v>2004</v>
      </c>
      <c r="G16051" s="2">
        <v>854.64099999999996</v>
      </c>
      <c r="I16051" s="2">
        <f t="shared" si="250"/>
        <v>48</v>
      </c>
      <c r="J16051" s="2">
        <f>VLOOKUP(A16051,Urbanizaton!$B$2:$BI$265,I16051)</f>
        <v>61.564</v>
      </c>
      <c r="K16051" s="2">
        <f>VLOOKUP(A16051,Population!$B$2:$BI$265,I16051)</f>
        <v>38182222</v>
      </c>
      <c r="L16051" s="2" t="str">
        <f>VLOOKUP(A16051,Region!$C$1:$G$241,5)</f>
        <v>Europe</v>
      </c>
    </row>
    <row r="16052" spans="1:12" x14ac:dyDescent="0.55000000000000004">
      <c r="A16052" s="2" t="s">
        <v>41</v>
      </c>
      <c r="B16052" s="2" t="s">
        <v>8</v>
      </c>
      <c r="C16052" s="2" t="s">
        <v>14</v>
      </c>
      <c r="D16052" s="2" t="s">
        <v>20</v>
      </c>
      <c r="E16052" s="2" t="s">
        <v>11</v>
      </c>
      <c r="F16052" s="2">
        <v>2004</v>
      </c>
      <c r="G16052" s="2">
        <v>22.384</v>
      </c>
      <c r="I16052" s="2">
        <f t="shared" si="250"/>
        <v>48</v>
      </c>
      <c r="J16052" s="2">
        <f>VLOOKUP(A16052,Urbanizaton!$B$2:$BI$265,I16052)</f>
        <v>61.564</v>
      </c>
      <c r="K16052" s="2">
        <f>VLOOKUP(A16052,Population!$B$2:$BI$265,I16052)</f>
        <v>38182222</v>
      </c>
      <c r="L16052" s="2" t="str">
        <f>VLOOKUP(A16052,Region!$C$1:$G$241,5)</f>
        <v>Europe</v>
      </c>
    </row>
    <row r="16053" spans="1:12" x14ac:dyDescent="0.55000000000000004">
      <c r="A16053" s="2" t="s">
        <v>41</v>
      </c>
      <c r="B16053" s="2" t="s">
        <v>8</v>
      </c>
      <c r="C16053" s="2" t="s">
        <v>15</v>
      </c>
      <c r="D16053" s="2" t="s">
        <v>13</v>
      </c>
      <c r="E16053" s="2" t="s">
        <v>11</v>
      </c>
      <c r="F16053" s="2">
        <v>2004</v>
      </c>
      <c r="G16053" s="2">
        <v>1249.069</v>
      </c>
      <c r="I16053" s="2">
        <f t="shared" si="250"/>
        <v>48</v>
      </c>
      <c r="J16053" s="2">
        <f>VLOOKUP(A16053,Urbanizaton!$B$2:$BI$265,I16053)</f>
        <v>61.564</v>
      </c>
      <c r="K16053" s="2">
        <f>VLOOKUP(A16053,Population!$B$2:$BI$265,I16053)</f>
        <v>38182222</v>
      </c>
      <c r="L16053" s="2" t="str">
        <f>VLOOKUP(A16053,Region!$C$1:$G$241,5)</f>
        <v>Europe</v>
      </c>
    </row>
    <row r="16054" spans="1:12" x14ac:dyDescent="0.55000000000000004">
      <c r="A16054" s="2" t="s">
        <v>41</v>
      </c>
      <c r="B16054" s="2" t="s">
        <v>8</v>
      </c>
      <c r="C16054" s="2" t="s">
        <v>15</v>
      </c>
      <c r="D16054" s="2" t="s">
        <v>20</v>
      </c>
      <c r="E16054" s="2" t="s">
        <v>11</v>
      </c>
      <c r="F16054" s="2">
        <v>2004</v>
      </c>
      <c r="G16054" s="2">
        <v>32.715000000000003</v>
      </c>
      <c r="I16054" s="2">
        <f t="shared" si="250"/>
        <v>48</v>
      </c>
      <c r="J16054" s="2">
        <f>VLOOKUP(A16054,Urbanizaton!$B$2:$BI$265,I16054)</f>
        <v>61.564</v>
      </c>
      <c r="K16054" s="2">
        <f>VLOOKUP(A16054,Population!$B$2:$BI$265,I16054)</f>
        <v>38182222</v>
      </c>
      <c r="L16054" s="2" t="str">
        <f>VLOOKUP(A16054,Region!$C$1:$G$241,5)</f>
        <v>Europe</v>
      </c>
    </row>
    <row r="16055" spans="1:12" x14ac:dyDescent="0.55000000000000004">
      <c r="A16055" s="2" t="s">
        <v>41</v>
      </c>
      <c r="B16055" s="2" t="s">
        <v>8</v>
      </c>
      <c r="C16055" s="2" t="s">
        <v>16</v>
      </c>
      <c r="D16055" s="2" t="s">
        <v>13</v>
      </c>
      <c r="E16055" s="2" t="s">
        <v>11</v>
      </c>
      <c r="F16055" s="2">
        <v>2004</v>
      </c>
      <c r="G16055" s="2">
        <v>586.07600000000002</v>
      </c>
      <c r="I16055" s="2">
        <f t="shared" si="250"/>
        <v>48</v>
      </c>
      <c r="J16055" s="2">
        <f>VLOOKUP(A16055,Urbanizaton!$B$2:$BI$265,I16055)</f>
        <v>61.564</v>
      </c>
      <c r="K16055" s="2">
        <f>VLOOKUP(A16055,Population!$B$2:$BI$265,I16055)</f>
        <v>38182222</v>
      </c>
      <c r="L16055" s="2" t="str">
        <f>VLOOKUP(A16055,Region!$C$1:$G$241,5)</f>
        <v>Europe</v>
      </c>
    </row>
    <row r="16056" spans="1:12" x14ac:dyDescent="0.55000000000000004">
      <c r="A16056" s="2" t="s">
        <v>41</v>
      </c>
      <c r="B16056" s="2" t="s">
        <v>8</v>
      </c>
      <c r="C16056" s="2" t="s">
        <v>16</v>
      </c>
      <c r="D16056" s="2" t="s">
        <v>20</v>
      </c>
      <c r="E16056" s="2" t="s">
        <v>11</v>
      </c>
      <c r="F16056" s="2">
        <v>2004</v>
      </c>
      <c r="G16056" s="2">
        <v>15.35</v>
      </c>
      <c r="I16056" s="2">
        <f t="shared" si="250"/>
        <v>48</v>
      </c>
      <c r="J16056" s="2">
        <f>VLOOKUP(A16056,Urbanizaton!$B$2:$BI$265,I16056)</f>
        <v>61.564</v>
      </c>
      <c r="K16056" s="2">
        <f>VLOOKUP(A16056,Population!$B$2:$BI$265,I16056)</f>
        <v>38182222</v>
      </c>
      <c r="L16056" s="2" t="str">
        <f>VLOOKUP(A16056,Region!$C$1:$G$241,5)</f>
        <v>Europe</v>
      </c>
    </row>
    <row r="16057" spans="1:12" x14ac:dyDescent="0.55000000000000004">
      <c r="A16057" s="2" t="s">
        <v>41</v>
      </c>
      <c r="B16057" s="2" t="s">
        <v>8</v>
      </c>
      <c r="C16057" s="2" t="s">
        <v>12</v>
      </c>
      <c r="D16057" s="2" t="s">
        <v>13</v>
      </c>
      <c r="E16057" s="2" t="s">
        <v>11</v>
      </c>
      <c r="F16057" s="2">
        <v>2005</v>
      </c>
      <c r="G16057" s="2">
        <v>2754.395</v>
      </c>
      <c r="I16057" s="2">
        <f t="shared" si="250"/>
        <v>49</v>
      </c>
      <c r="J16057" s="2">
        <f>VLOOKUP(A16057,Urbanizaton!$B$2:$BI$265,I16057)</f>
        <v>61.451999999999998</v>
      </c>
      <c r="K16057" s="2">
        <f>VLOOKUP(A16057,Population!$B$2:$BI$265,I16057)</f>
        <v>38165445</v>
      </c>
      <c r="L16057" s="2" t="str">
        <f>VLOOKUP(A16057,Region!$C$1:$G$241,5)</f>
        <v>Europe</v>
      </c>
    </row>
    <row r="16058" spans="1:12" x14ac:dyDescent="0.55000000000000004">
      <c r="A16058" s="2" t="s">
        <v>41</v>
      </c>
      <c r="B16058" s="2" t="s">
        <v>8</v>
      </c>
      <c r="C16058" s="2" t="s">
        <v>12</v>
      </c>
      <c r="D16058" s="2" t="s">
        <v>20</v>
      </c>
      <c r="E16058" s="2" t="s">
        <v>11</v>
      </c>
      <c r="F16058" s="2">
        <v>2005</v>
      </c>
      <c r="G16058" s="2">
        <v>72.177999999999997</v>
      </c>
      <c r="I16058" s="2">
        <f t="shared" si="250"/>
        <v>49</v>
      </c>
      <c r="J16058" s="2">
        <f>VLOOKUP(A16058,Urbanizaton!$B$2:$BI$265,I16058)</f>
        <v>61.451999999999998</v>
      </c>
      <c r="K16058" s="2">
        <f>VLOOKUP(A16058,Population!$B$2:$BI$265,I16058)</f>
        <v>38165445</v>
      </c>
      <c r="L16058" s="2" t="str">
        <f>VLOOKUP(A16058,Region!$C$1:$G$241,5)</f>
        <v>Europe</v>
      </c>
    </row>
    <row r="16059" spans="1:12" x14ac:dyDescent="0.55000000000000004">
      <c r="A16059" s="2" t="s">
        <v>41</v>
      </c>
      <c r="B16059" s="2" t="s">
        <v>8</v>
      </c>
      <c r="C16059" s="2" t="s">
        <v>9</v>
      </c>
      <c r="D16059" s="2" t="s">
        <v>10</v>
      </c>
      <c r="E16059" s="2" t="s">
        <v>11</v>
      </c>
      <c r="F16059" s="2">
        <v>2005</v>
      </c>
      <c r="G16059" s="2">
        <v>296.44</v>
      </c>
      <c r="I16059" s="2">
        <f t="shared" si="250"/>
        <v>49</v>
      </c>
      <c r="J16059" s="2">
        <f>VLOOKUP(A16059,Urbanizaton!$B$2:$BI$265,I16059)</f>
        <v>61.451999999999998</v>
      </c>
      <c r="K16059" s="2">
        <f>VLOOKUP(A16059,Population!$B$2:$BI$265,I16059)</f>
        <v>38165445</v>
      </c>
      <c r="L16059" s="2" t="str">
        <f>VLOOKUP(A16059,Region!$C$1:$G$241,5)</f>
        <v>Europe</v>
      </c>
    </row>
    <row r="16060" spans="1:12" x14ac:dyDescent="0.55000000000000004">
      <c r="A16060" s="2" t="s">
        <v>41</v>
      </c>
      <c r="B16060" s="2" t="s">
        <v>8</v>
      </c>
      <c r="C16060" s="2" t="s">
        <v>9</v>
      </c>
      <c r="D16060" s="2" t="s">
        <v>17</v>
      </c>
      <c r="E16060" s="2" t="s">
        <v>11</v>
      </c>
      <c r="F16060" s="2">
        <v>2005</v>
      </c>
      <c r="G16060" s="2">
        <v>7.77</v>
      </c>
      <c r="I16060" s="2">
        <f t="shared" si="250"/>
        <v>49</v>
      </c>
      <c r="J16060" s="2">
        <f>VLOOKUP(A16060,Urbanizaton!$B$2:$BI$265,I16060)</f>
        <v>61.451999999999998</v>
      </c>
      <c r="K16060" s="2">
        <f>VLOOKUP(A16060,Population!$B$2:$BI$265,I16060)</f>
        <v>38165445</v>
      </c>
      <c r="L16060" s="2" t="str">
        <f>VLOOKUP(A16060,Region!$C$1:$G$241,5)</f>
        <v>Europe</v>
      </c>
    </row>
    <row r="16061" spans="1:12" x14ac:dyDescent="0.55000000000000004">
      <c r="A16061" s="2" t="s">
        <v>41</v>
      </c>
      <c r="B16061" s="2" t="s">
        <v>8</v>
      </c>
      <c r="C16061" s="2" t="s">
        <v>18</v>
      </c>
      <c r="D16061" s="2" t="s">
        <v>17</v>
      </c>
      <c r="E16061" s="2" t="s">
        <v>11</v>
      </c>
      <c r="F16061" s="2">
        <v>2005</v>
      </c>
      <c r="G16061" s="2">
        <v>10.417</v>
      </c>
      <c r="I16061" s="2">
        <f t="shared" si="250"/>
        <v>49</v>
      </c>
      <c r="J16061" s="2">
        <f>VLOOKUP(A16061,Urbanizaton!$B$2:$BI$265,I16061)</f>
        <v>61.451999999999998</v>
      </c>
      <c r="K16061" s="2">
        <f>VLOOKUP(A16061,Population!$B$2:$BI$265,I16061)</f>
        <v>38165445</v>
      </c>
      <c r="L16061" s="2" t="str">
        <f>VLOOKUP(A16061,Region!$C$1:$G$241,5)</f>
        <v>Europe</v>
      </c>
    </row>
    <row r="16062" spans="1:12" x14ac:dyDescent="0.55000000000000004">
      <c r="A16062" s="2" t="s">
        <v>41</v>
      </c>
      <c r="B16062" s="2" t="s">
        <v>8</v>
      </c>
      <c r="C16062" s="2" t="s">
        <v>18</v>
      </c>
      <c r="D16062" s="2" t="s">
        <v>19</v>
      </c>
      <c r="E16062" s="2" t="s">
        <v>11</v>
      </c>
      <c r="F16062" s="2">
        <v>2005</v>
      </c>
      <c r="G16062" s="2">
        <v>397507.49699999997</v>
      </c>
      <c r="I16062" s="2">
        <f t="shared" si="250"/>
        <v>49</v>
      </c>
      <c r="J16062" s="2">
        <f>VLOOKUP(A16062,Urbanizaton!$B$2:$BI$265,I16062)</f>
        <v>61.451999999999998</v>
      </c>
      <c r="K16062" s="2">
        <f>VLOOKUP(A16062,Population!$B$2:$BI$265,I16062)</f>
        <v>38165445</v>
      </c>
      <c r="L16062" s="2" t="str">
        <f>VLOOKUP(A16062,Region!$C$1:$G$241,5)</f>
        <v>Europe</v>
      </c>
    </row>
    <row r="16063" spans="1:12" x14ac:dyDescent="0.55000000000000004">
      <c r="A16063" s="2" t="s">
        <v>41</v>
      </c>
      <c r="B16063" s="2" t="s">
        <v>8</v>
      </c>
      <c r="C16063" s="2" t="s">
        <v>14</v>
      </c>
      <c r="D16063" s="2" t="s">
        <v>13</v>
      </c>
      <c r="E16063" s="2" t="s">
        <v>11</v>
      </c>
      <c r="F16063" s="2">
        <v>2005</v>
      </c>
      <c r="G16063" s="2">
        <v>850.88099999999997</v>
      </c>
      <c r="I16063" s="2">
        <f t="shared" si="250"/>
        <v>49</v>
      </c>
      <c r="J16063" s="2">
        <f>VLOOKUP(A16063,Urbanizaton!$B$2:$BI$265,I16063)</f>
        <v>61.451999999999998</v>
      </c>
      <c r="K16063" s="2">
        <f>VLOOKUP(A16063,Population!$B$2:$BI$265,I16063)</f>
        <v>38165445</v>
      </c>
      <c r="L16063" s="2" t="str">
        <f>VLOOKUP(A16063,Region!$C$1:$G$241,5)</f>
        <v>Europe</v>
      </c>
    </row>
    <row r="16064" spans="1:12" x14ac:dyDescent="0.55000000000000004">
      <c r="A16064" s="2" t="s">
        <v>41</v>
      </c>
      <c r="B16064" s="2" t="s">
        <v>8</v>
      </c>
      <c r="C16064" s="2" t="s">
        <v>14</v>
      </c>
      <c r="D16064" s="2" t="s">
        <v>20</v>
      </c>
      <c r="E16064" s="2" t="s">
        <v>11</v>
      </c>
      <c r="F16064" s="2">
        <v>2005</v>
      </c>
      <c r="G16064" s="2">
        <v>22.297000000000001</v>
      </c>
      <c r="I16064" s="2">
        <f t="shared" si="250"/>
        <v>49</v>
      </c>
      <c r="J16064" s="2">
        <f>VLOOKUP(A16064,Urbanizaton!$B$2:$BI$265,I16064)</f>
        <v>61.451999999999998</v>
      </c>
      <c r="K16064" s="2">
        <f>VLOOKUP(A16064,Population!$B$2:$BI$265,I16064)</f>
        <v>38165445</v>
      </c>
      <c r="L16064" s="2" t="str">
        <f>VLOOKUP(A16064,Region!$C$1:$G$241,5)</f>
        <v>Europe</v>
      </c>
    </row>
    <row r="16065" spans="1:12" x14ac:dyDescent="0.55000000000000004">
      <c r="A16065" s="2" t="s">
        <v>41</v>
      </c>
      <c r="B16065" s="2" t="s">
        <v>8</v>
      </c>
      <c r="C16065" s="2" t="s">
        <v>15</v>
      </c>
      <c r="D16065" s="2" t="s">
        <v>13</v>
      </c>
      <c r="E16065" s="2" t="s">
        <v>11</v>
      </c>
      <c r="F16065" s="2">
        <v>2005</v>
      </c>
      <c r="G16065" s="2">
        <v>1217.414</v>
      </c>
      <c r="I16065" s="2">
        <f t="shared" si="250"/>
        <v>49</v>
      </c>
      <c r="J16065" s="2">
        <f>VLOOKUP(A16065,Urbanizaton!$B$2:$BI$265,I16065)</f>
        <v>61.451999999999998</v>
      </c>
      <c r="K16065" s="2">
        <f>VLOOKUP(A16065,Population!$B$2:$BI$265,I16065)</f>
        <v>38165445</v>
      </c>
      <c r="L16065" s="2" t="str">
        <f>VLOOKUP(A16065,Region!$C$1:$G$241,5)</f>
        <v>Europe</v>
      </c>
    </row>
    <row r="16066" spans="1:12" x14ac:dyDescent="0.55000000000000004">
      <c r="A16066" s="2" t="s">
        <v>41</v>
      </c>
      <c r="B16066" s="2" t="s">
        <v>8</v>
      </c>
      <c r="C16066" s="2" t="s">
        <v>15</v>
      </c>
      <c r="D16066" s="2" t="s">
        <v>20</v>
      </c>
      <c r="E16066" s="2" t="s">
        <v>11</v>
      </c>
      <c r="F16066" s="2">
        <v>2005</v>
      </c>
      <c r="G16066" s="2">
        <v>31.902000000000001</v>
      </c>
      <c r="I16066" s="2">
        <f t="shared" si="250"/>
        <v>49</v>
      </c>
      <c r="J16066" s="2">
        <f>VLOOKUP(A16066,Urbanizaton!$B$2:$BI$265,I16066)</f>
        <v>61.451999999999998</v>
      </c>
      <c r="K16066" s="2">
        <f>VLOOKUP(A16066,Population!$B$2:$BI$265,I16066)</f>
        <v>38165445</v>
      </c>
      <c r="L16066" s="2" t="str">
        <f>VLOOKUP(A16066,Region!$C$1:$G$241,5)</f>
        <v>Europe</v>
      </c>
    </row>
    <row r="16067" spans="1:12" x14ac:dyDescent="0.55000000000000004">
      <c r="A16067" s="2" t="s">
        <v>41</v>
      </c>
      <c r="B16067" s="2" t="s">
        <v>8</v>
      </c>
      <c r="C16067" s="2" t="s">
        <v>16</v>
      </c>
      <c r="D16067" s="2" t="s">
        <v>13</v>
      </c>
      <c r="E16067" s="2" t="s">
        <v>11</v>
      </c>
      <c r="F16067" s="2">
        <v>2005</v>
      </c>
      <c r="G16067" s="2">
        <v>574.65599999999995</v>
      </c>
      <c r="I16067" s="2">
        <f t="shared" ref="I16067:I16130" si="251">IF(F16067=1960,4,F16067-1960+4)</f>
        <v>49</v>
      </c>
      <c r="J16067" s="2">
        <f>VLOOKUP(A16067,Urbanizaton!$B$2:$BI$265,I16067)</f>
        <v>61.451999999999998</v>
      </c>
      <c r="K16067" s="2">
        <f>VLOOKUP(A16067,Population!$B$2:$BI$265,I16067)</f>
        <v>38165445</v>
      </c>
      <c r="L16067" s="2" t="str">
        <f>VLOOKUP(A16067,Region!$C$1:$G$241,5)</f>
        <v>Europe</v>
      </c>
    </row>
    <row r="16068" spans="1:12" x14ac:dyDescent="0.55000000000000004">
      <c r="A16068" s="2" t="s">
        <v>41</v>
      </c>
      <c r="B16068" s="2" t="s">
        <v>8</v>
      </c>
      <c r="C16068" s="2" t="s">
        <v>16</v>
      </c>
      <c r="D16068" s="2" t="s">
        <v>20</v>
      </c>
      <c r="E16068" s="2" t="s">
        <v>11</v>
      </c>
      <c r="F16068" s="2">
        <v>2005</v>
      </c>
      <c r="G16068" s="2">
        <v>15.058999999999999</v>
      </c>
      <c r="I16068" s="2">
        <f t="shared" si="251"/>
        <v>49</v>
      </c>
      <c r="J16068" s="2">
        <f>VLOOKUP(A16068,Urbanizaton!$B$2:$BI$265,I16068)</f>
        <v>61.451999999999998</v>
      </c>
      <c r="K16068" s="2">
        <f>VLOOKUP(A16068,Population!$B$2:$BI$265,I16068)</f>
        <v>38165445</v>
      </c>
      <c r="L16068" s="2" t="str">
        <f>VLOOKUP(A16068,Region!$C$1:$G$241,5)</f>
        <v>Europe</v>
      </c>
    </row>
    <row r="16069" spans="1:12" x14ac:dyDescent="0.55000000000000004">
      <c r="A16069" s="2" t="s">
        <v>41</v>
      </c>
      <c r="B16069" s="2" t="s">
        <v>8</v>
      </c>
      <c r="C16069" s="2" t="s">
        <v>12</v>
      </c>
      <c r="D16069" s="2" t="s">
        <v>13</v>
      </c>
      <c r="E16069" s="2" t="s">
        <v>11</v>
      </c>
      <c r="F16069" s="2">
        <v>2006</v>
      </c>
      <c r="G16069" s="2">
        <v>2904.8029999999999</v>
      </c>
      <c r="I16069" s="2">
        <f t="shared" si="251"/>
        <v>50</v>
      </c>
      <c r="J16069" s="2">
        <f>VLOOKUP(A16069,Urbanizaton!$B$2:$BI$265,I16069)</f>
        <v>61.341000000000001</v>
      </c>
      <c r="K16069" s="2">
        <f>VLOOKUP(A16069,Population!$B$2:$BI$265,I16069)</f>
        <v>38141267</v>
      </c>
      <c r="L16069" s="2" t="str">
        <f>VLOOKUP(A16069,Region!$C$1:$G$241,5)</f>
        <v>Europe</v>
      </c>
    </row>
    <row r="16070" spans="1:12" x14ac:dyDescent="0.55000000000000004">
      <c r="A16070" s="2" t="s">
        <v>41</v>
      </c>
      <c r="B16070" s="2" t="s">
        <v>8</v>
      </c>
      <c r="C16070" s="2" t="s">
        <v>12</v>
      </c>
      <c r="D16070" s="2" t="s">
        <v>20</v>
      </c>
      <c r="E16070" s="2" t="s">
        <v>11</v>
      </c>
      <c r="F16070" s="2">
        <v>2006</v>
      </c>
      <c r="G16070" s="2">
        <v>76.177000000000007</v>
      </c>
      <c r="I16070" s="2">
        <f t="shared" si="251"/>
        <v>50</v>
      </c>
      <c r="J16070" s="2">
        <f>VLOOKUP(A16070,Urbanizaton!$B$2:$BI$265,I16070)</f>
        <v>61.341000000000001</v>
      </c>
      <c r="K16070" s="2">
        <f>VLOOKUP(A16070,Population!$B$2:$BI$265,I16070)</f>
        <v>38141267</v>
      </c>
      <c r="L16070" s="2" t="str">
        <f>VLOOKUP(A16070,Region!$C$1:$G$241,5)</f>
        <v>Europe</v>
      </c>
    </row>
    <row r="16071" spans="1:12" x14ac:dyDescent="0.55000000000000004">
      <c r="A16071" s="2" t="s">
        <v>41</v>
      </c>
      <c r="B16071" s="2" t="s">
        <v>8</v>
      </c>
      <c r="C16071" s="2" t="s">
        <v>9</v>
      </c>
      <c r="D16071" s="2" t="s">
        <v>10</v>
      </c>
      <c r="E16071" s="2" t="s">
        <v>11</v>
      </c>
      <c r="F16071" s="2">
        <v>2006</v>
      </c>
      <c r="G16071" s="2">
        <v>308.32</v>
      </c>
      <c r="I16071" s="2">
        <f t="shared" si="251"/>
        <v>50</v>
      </c>
      <c r="J16071" s="2">
        <f>VLOOKUP(A16071,Urbanizaton!$B$2:$BI$265,I16071)</f>
        <v>61.341000000000001</v>
      </c>
      <c r="K16071" s="2">
        <f>VLOOKUP(A16071,Population!$B$2:$BI$265,I16071)</f>
        <v>38141267</v>
      </c>
      <c r="L16071" s="2" t="str">
        <f>VLOOKUP(A16071,Region!$C$1:$G$241,5)</f>
        <v>Europe</v>
      </c>
    </row>
    <row r="16072" spans="1:12" x14ac:dyDescent="0.55000000000000004">
      <c r="A16072" s="2" t="s">
        <v>41</v>
      </c>
      <c r="B16072" s="2" t="s">
        <v>8</v>
      </c>
      <c r="C16072" s="2" t="s">
        <v>9</v>
      </c>
      <c r="D16072" s="2" t="s">
        <v>17</v>
      </c>
      <c r="E16072" s="2" t="s">
        <v>11</v>
      </c>
      <c r="F16072" s="2">
        <v>2006</v>
      </c>
      <c r="G16072" s="2">
        <v>8.09</v>
      </c>
      <c r="I16072" s="2">
        <f t="shared" si="251"/>
        <v>50</v>
      </c>
      <c r="J16072" s="2">
        <f>VLOOKUP(A16072,Urbanizaton!$B$2:$BI$265,I16072)</f>
        <v>61.341000000000001</v>
      </c>
      <c r="K16072" s="2">
        <f>VLOOKUP(A16072,Population!$B$2:$BI$265,I16072)</f>
        <v>38141267</v>
      </c>
      <c r="L16072" s="2" t="str">
        <f>VLOOKUP(A16072,Region!$C$1:$G$241,5)</f>
        <v>Europe</v>
      </c>
    </row>
    <row r="16073" spans="1:12" x14ac:dyDescent="0.55000000000000004">
      <c r="A16073" s="2" t="s">
        <v>41</v>
      </c>
      <c r="B16073" s="2" t="s">
        <v>8</v>
      </c>
      <c r="C16073" s="2" t="s">
        <v>18</v>
      </c>
      <c r="D16073" s="2" t="s">
        <v>17</v>
      </c>
      <c r="E16073" s="2" t="s">
        <v>11</v>
      </c>
      <c r="F16073" s="2">
        <v>2006</v>
      </c>
      <c r="G16073" s="2">
        <v>10.801</v>
      </c>
      <c r="I16073" s="2">
        <f t="shared" si="251"/>
        <v>50</v>
      </c>
      <c r="J16073" s="2">
        <f>VLOOKUP(A16073,Urbanizaton!$B$2:$BI$265,I16073)</f>
        <v>61.341000000000001</v>
      </c>
      <c r="K16073" s="2">
        <f>VLOOKUP(A16073,Population!$B$2:$BI$265,I16073)</f>
        <v>38141267</v>
      </c>
      <c r="L16073" s="2" t="str">
        <f>VLOOKUP(A16073,Region!$C$1:$G$241,5)</f>
        <v>Europe</v>
      </c>
    </row>
    <row r="16074" spans="1:12" x14ac:dyDescent="0.55000000000000004">
      <c r="A16074" s="2" t="s">
        <v>41</v>
      </c>
      <c r="B16074" s="2" t="s">
        <v>8</v>
      </c>
      <c r="C16074" s="2" t="s">
        <v>18</v>
      </c>
      <c r="D16074" s="2" t="s">
        <v>19</v>
      </c>
      <c r="E16074" s="2" t="s">
        <v>11</v>
      </c>
      <c r="F16074" s="2">
        <v>2006</v>
      </c>
      <c r="G16074" s="2">
        <v>411858.70299999998</v>
      </c>
      <c r="I16074" s="2">
        <f t="shared" si="251"/>
        <v>50</v>
      </c>
      <c r="J16074" s="2">
        <f>VLOOKUP(A16074,Urbanizaton!$B$2:$BI$265,I16074)</f>
        <v>61.341000000000001</v>
      </c>
      <c r="K16074" s="2">
        <f>VLOOKUP(A16074,Population!$B$2:$BI$265,I16074)</f>
        <v>38141267</v>
      </c>
      <c r="L16074" s="2" t="str">
        <f>VLOOKUP(A16074,Region!$C$1:$G$241,5)</f>
        <v>Europe</v>
      </c>
    </row>
    <row r="16075" spans="1:12" x14ac:dyDescent="0.55000000000000004">
      <c r="A16075" s="2" t="s">
        <v>41</v>
      </c>
      <c r="B16075" s="2" t="s">
        <v>8</v>
      </c>
      <c r="C16075" s="2" t="s">
        <v>14</v>
      </c>
      <c r="D16075" s="2" t="s">
        <v>13</v>
      </c>
      <c r="E16075" s="2" t="s">
        <v>11</v>
      </c>
      <c r="F16075" s="2">
        <v>2006</v>
      </c>
      <c r="G16075" s="2">
        <v>855.76400000000001</v>
      </c>
      <c r="I16075" s="2">
        <f t="shared" si="251"/>
        <v>50</v>
      </c>
      <c r="J16075" s="2">
        <f>VLOOKUP(A16075,Urbanizaton!$B$2:$BI$265,I16075)</f>
        <v>61.341000000000001</v>
      </c>
      <c r="K16075" s="2">
        <f>VLOOKUP(A16075,Population!$B$2:$BI$265,I16075)</f>
        <v>38141267</v>
      </c>
      <c r="L16075" s="2" t="str">
        <f>VLOOKUP(A16075,Region!$C$1:$G$241,5)</f>
        <v>Europe</v>
      </c>
    </row>
    <row r="16076" spans="1:12" x14ac:dyDescent="0.55000000000000004">
      <c r="A16076" s="2" t="s">
        <v>41</v>
      </c>
      <c r="B16076" s="2" t="s">
        <v>8</v>
      </c>
      <c r="C16076" s="2" t="s">
        <v>14</v>
      </c>
      <c r="D16076" s="2" t="s">
        <v>20</v>
      </c>
      <c r="E16076" s="2" t="s">
        <v>11</v>
      </c>
      <c r="F16076" s="2">
        <v>2006</v>
      </c>
      <c r="G16076" s="2">
        <v>22.442</v>
      </c>
      <c r="I16076" s="2">
        <f t="shared" si="251"/>
        <v>50</v>
      </c>
      <c r="J16076" s="2">
        <f>VLOOKUP(A16076,Urbanizaton!$B$2:$BI$265,I16076)</f>
        <v>61.341000000000001</v>
      </c>
      <c r="K16076" s="2">
        <f>VLOOKUP(A16076,Population!$B$2:$BI$265,I16076)</f>
        <v>38141267</v>
      </c>
      <c r="L16076" s="2" t="str">
        <f>VLOOKUP(A16076,Region!$C$1:$G$241,5)</f>
        <v>Europe</v>
      </c>
    </row>
    <row r="16077" spans="1:12" x14ac:dyDescent="0.55000000000000004">
      <c r="A16077" s="2" t="s">
        <v>41</v>
      </c>
      <c r="B16077" s="2" t="s">
        <v>8</v>
      </c>
      <c r="C16077" s="2" t="s">
        <v>15</v>
      </c>
      <c r="D16077" s="2" t="s">
        <v>13</v>
      </c>
      <c r="E16077" s="2" t="s">
        <v>11</v>
      </c>
      <c r="F16077" s="2">
        <v>2006</v>
      </c>
      <c r="G16077" s="2">
        <v>1292.374</v>
      </c>
      <c r="I16077" s="2">
        <f t="shared" si="251"/>
        <v>50</v>
      </c>
      <c r="J16077" s="2">
        <f>VLOOKUP(A16077,Urbanizaton!$B$2:$BI$265,I16077)</f>
        <v>61.341000000000001</v>
      </c>
      <c r="K16077" s="2">
        <f>VLOOKUP(A16077,Population!$B$2:$BI$265,I16077)</f>
        <v>38141267</v>
      </c>
      <c r="L16077" s="2" t="str">
        <f>VLOOKUP(A16077,Region!$C$1:$G$241,5)</f>
        <v>Europe</v>
      </c>
    </row>
    <row r="16078" spans="1:12" x14ac:dyDescent="0.55000000000000004">
      <c r="A16078" s="2" t="s">
        <v>41</v>
      </c>
      <c r="B16078" s="2" t="s">
        <v>8</v>
      </c>
      <c r="C16078" s="2" t="s">
        <v>15</v>
      </c>
      <c r="D16078" s="2" t="s">
        <v>20</v>
      </c>
      <c r="E16078" s="2" t="s">
        <v>11</v>
      </c>
      <c r="F16078" s="2">
        <v>2006</v>
      </c>
      <c r="G16078" s="2">
        <v>33.892000000000003</v>
      </c>
      <c r="I16078" s="2">
        <f t="shared" si="251"/>
        <v>50</v>
      </c>
      <c r="J16078" s="2">
        <f>VLOOKUP(A16078,Urbanizaton!$B$2:$BI$265,I16078)</f>
        <v>61.341000000000001</v>
      </c>
      <c r="K16078" s="2">
        <f>VLOOKUP(A16078,Population!$B$2:$BI$265,I16078)</f>
        <v>38141267</v>
      </c>
      <c r="L16078" s="2" t="str">
        <f>VLOOKUP(A16078,Region!$C$1:$G$241,5)</f>
        <v>Europe</v>
      </c>
    </row>
    <row r="16079" spans="1:12" x14ac:dyDescent="0.55000000000000004">
      <c r="A16079" s="2" t="s">
        <v>41</v>
      </c>
      <c r="B16079" s="2" t="s">
        <v>8</v>
      </c>
      <c r="C16079" s="2" t="s">
        <v>16</v>
      </c>
      <c r="D16079" s="2" t="s">
        <v>13</v>
      </c>
      <c r="E16079" s="2" t="s">
        <v>11</v>
      </c>
      <c r="F16079" s="2">
        <v>2006</v>
      </c>
      <c r="G16079" s="2">
        <v>627.88900000000001</v>
      </c>
      <c r="I16079" s="2">
        <f t="shared" si="251"/>
        <v>50</v>
      </c>
      <c r="J16079" s="2">
        <f>VLOOKUP(A16079,Urbanizaton!$B$2:$BI$265,I16079)</f>
        <v>61.341000000000001</v>
      </c>
      <c r="K16079" s="2">
        <f>VLOOKUP(A16079,Population!$B$2:$BI$265,I16079)</f>
        <v>38141267</v>
      </c>
      <c r="L16079" s="2" t="str">
        <f>VLOOKUP(A16079,Region!$C$1:$G$241,5)</f>
        <v>Europe</v>
      </c>
    </row>
    <row r="16080" spans="1:12" x14ac:dyDescent="0.55000000000000004">
      <c r="A16080" s="2" t="s">
        <v>41</v>
      </c>
      <c r="B16080" s="2" t="s">
        <v>8</v>
      </c>
      <c r="C16080" s="2" t="s">
        <v>16</v>
      </c>
      <c r="D16080" s="2" t="s">
        <v>20</v>
      </c>
      <c r="E16080" s="2" t="s">
        <v>11</v>
      </c>
      <c r="F16080" s="2">
        <v>2006</v>
      </c>
      <c r="G16080" s="2">
        <v>16.466000000000001</v>
      </c>
      <c r="I16080" s="2">
        <f t="shared" si="251"/>
        <v>50</v>
      </c>
      <c r="J16080" s="2">
        <f>VLOOKUP(A16080,Urbanizaton!$B$2:$BI$265,I16080)</f>
        <v>61.341000000000001</v>
      </c>
      <c r="K16080" s="2">
        <f>VLOOKUP(A16080,Population!$B$2:$BI$265,I16080)</f>
        <v>38141267</v>
      </c>
      <c r="L16080" s="2" t="str">
        <f>VLOOKUP(A16080,Region!$C$1:$G$241,5)</f>
        <v>Europe</v>
      </c>
    </row>
    <row r="16081" spans="1:12" x14ac:dyDescent="0.55000000000000004">
      <c r="A16081" s="2" t="s">
        <v>41</v>
      </c>
      <c r="B16081" s="2" t="s">
        <v>8</v>
      </c>
      <c r="C16081" s="2" t="s">
        <v>12</v>
      </c>
      <c r="D16081" s="2" t="s">
        <v>13</v>
      </c>
      <c r="E16081" s="2" t="s">
        <v>11</v>
      </c>
      <c r="F16081" s="2">
        <v>2007</v>
      </c>
      <c r="G16081" s="2">
        <v>2830.7550000000001</v>
      </c>
      <c r="I16081" s="2">
        <f t="shared" si="251"/>
        <v>51</v>
      </c>
      <c r="J16081" s="2">
        <f>VLOOKUP(A16081,Urbanizaton!$B$2:$BI$265,I16081)</f>
        <v>61.228999999999999</v>
      </c>
      <c r="K16081" s="2">
        <f>VLOOKUP(A16081,Population!$B$2:$BI$265,I16081)</f>
        <v>38120560</v>
      </c>
      <c r="L16081" s="2" t="str">
        <f>VLOOKUP(A16081,Region!$C$1:$G$241,5)</f>
        <v>Europe</v>
      </c>
    </row>
    <row r="16082" spans="1:12" x14ac:dyDescent="0.55000000000000004">
      <c r="A16082" s="2" t="s">
        <v>41</v>
      </c>
      <c r="B16082" s="2" t="s">
        <v>8</v>
      </c>
      <c r="C16082" s="2" t="s">
        <v>12</v>
      </c>
      <c r="D16082" s="2" t="s">
        <v>20</v>
      </c>
      <c r="E16082" s="2" t="s">
        <v>11</v>
      </c>
      <c r="F16082" s="2">
        <v>2007</v>
      </c>
      <c r="G16082" s="2">
        <v>74.266999999999996</v>
      </c>
      <c r="I16082" s="2">
        <f t="shared" si="251"/>
        <v>51</v>
      </c>
      <c r="J16082" s="2">
        <f>VLOOKUP(A16082,Urbanizaton!$B$2:$BI$265,I16082)</f>
        <v>61.228999999999999</v>
      </c>
      <c r="K16082" s="2">
        <f>VLOOKUP(A16082,Population!$B$2:$BI$265,I16082)</f>
        <v>38120560</v>
      </c>
      <c r="L16082" s="2" t="str">
        <f>VLOOKUP(A16082,Region!$C$1:$G$241,5)</f>
        <v>Europe</v>
      </c>
    </row>
    <row r="16083" spans="1:12" x14ac:dyDescent="0.55000000000000004">
      <c r="A16083" s="2" t="s">
        <v>41</v>
      </c>
      <c r="B16083" s="2" t="s">
        <v>8</v>
      </c>
      <c r="C16083" s="2" t="s">
        <v>9</v>
      </c>
      <c r="D16083" s="2" t="s">
        <v>10</v>
      </c>
      <c r="E16083" s="2" t="s">
        <v>11</v>
      </c>
      <c r="F16083" s="2">
        <v>2007</v>
      </c>
      <c r="G16083" s="2">
        <v>306.54000000000002</v>
      </c>
      <c r="I16083" s="2">
        <f t="shared" si="251"/>
        <v>51</v>
      </c>
      <c r="J16083" s="2">
        <f>VLOOKUP(A16083,Urbanizaton!$B$2:$BI$265,I16083)</f>
        <v>61.228999999999999</v>
      </c>
      <c r="K16083" s="2">
        <f>VLOOKUP(A16083,Population!$B$2:$BI$265,I16083)</f>
        <v>38120560</v>
      </c>
      <c r="L16083" s="2" t="str">
        <f>VLOOKUP(A16083,Region!$C$1:$G$241,5)</f>
        <v>Europe</v>
      </c>
    </row>
    <row r="16084" spans="1:12" x14ac:dyDescent="0.55000000000000004">
      <c r="A16084" s="2" t="s">
        <v>41</v>
      </c>
      <c r="B16084" s="2" t="s">
        <v>8</v>
      </c>
      <c r="C16084" s="2" t="s">
        <v>9</v>
      </c>
      <c r="D16084" s="2" t="s">
        <v>17</v>
      </c>
      <c r="E16084" s="2" t="s">
        <v>11</v>
      </c>
      <c r="F16084" s="2">
        <v>2007</v>
      </c>
      <c r="G16084" s="2">
        <v>8.0399999999999991</v>
      </c>
      <c r="I16084" s="2">
        <f t="shared" si="251"/>
        <v>51</v>
      </c>
      <c r="J16084" s="2">
        <f>VLOOKUP(A16084,Urbanizaton!$B$2:$BI$265,I16084)</f>
        <v>61.228999999999999</v>
      </c>
      <c r="K16084" s="2">
        <f>VLOOKUP(A16084,Population!$B$2:$BI$265,I16084)</f>
        <v>38120560</v>
      </c>
      <c r="L16084" s="2" t="str">
        <f>VLOOKUP(A16084,Region!$C$1:$G$241,5)</f>
        <v>Europe</v>
      </c>
    </row>
    <row r="16085" spans="1:12" x14ac:dyDescent="0.55000000000000004">
      <c r="A16085" s="2" t="s">
        <v>41</v>
      </c>
      <c r="B16085" s="2" t="s">
        <v>8</v>
      </c>
      <c r="C16085" s="2" t="s">
        <v>18</v>
      </c>
      <c r="D16085" s="2" t="s">
        <v>17</v>
      </c>
      <c r="E16085" s="2" t="s">
        <v>11</v>
      </c>
      <c r="F16085" s="2">
        <v>2007</v>
      </c>
      <c r="G16085" s="2">
        <v>10.814</v>
      </c>
      <c r="I16085" s="2">
        <f t="shared" si="251"/>
        <v>51</v>
      </c>
      <c r="J16085" s="2">
        <f>VLOOKUP(A16085,Urbanizaton!$B$2:$BI$265,I16085)</f>
        <v>61.228999999999999</v>
      </c>
      <c r="K16085" s="2">
        <f>VLOOKUP(A16085,Population!$B$2:$BI$265,I16085)</f>
        <v>38120560</v>
      </c>
      <c r="L16085" s="2" t="str">
        <f>VLOOKUP(A16085,Region!$C$1:$G$241,5)</f>
        <v>Europe</v>
      </c>
    </row>
    <row r="16086" spans="1:12" x14ac:dyDescent="0.55000000000000004">
      <c r="A16086" s="2" t="s">
        <v>41</v>
      </c>
      <c r="B16086" s="2" t="s">
        <v>8</v>
      </c>
      <c r="C16086" s="2" t="s">
        <v>18</v>
      </c>
      <c r="D16086" s="2" t="s">
        <v>19</v>
      </c>
      <c r="E16086" s="2" t="s">
        <v>11</v>
      </c>
      <c r="F16086" s="2">
        <v>2007</v>
      </c>
      <c r="G16086" s="2">
        <v>412196.337</v>
      </c>
      <c r="I16086" s="2">
        <f t="shared" si="251"/>
        <v>51</v>
      </c>
      <c r="J16086" s="2">
        <f>VLOOKUP(A16086,Urbanizaton!$B$2:$BI$265,I16086)</f>
        <v>61.228999999999999</v>
      </c>
      <c r="K16086" s="2">
        <f>VLOOKUP(A16086,Population!$B$2:$BI$265,I16086)</f>
        <v>38120560</v>
      </c>
      <c r="L16086" s="2" t="str">
        <f>VLOOKUP(A16086,Region!$C$1:$G$241,5)</f>
        <v>Europe</v>
      </c>
    </row>
    <row r="16087" spans="1:12" x14ac:dyDescent="0.55000000000000004">
      <c r="A16087" s="2" t="s">
        <v>41</v>
      </c>
      <c r="B16087" s="2" t="s">
        <v>8</v>
      </c>
      <c r="C16087" s="2" t="s">
        <v>14</v>
      </c>
      <c r="D16087" s="2" t="s">
        <v>13</v>
      </c>
      <c r="E16087" s="2" t="s">
        <v>11</v>
      </c>
      <c r="F16087" s="2">
        <v>2007</v>
      </c>
      <c r="G16087" s="2">
        <v>860.59</v>
      </c>
      <c r="I16087" s="2">
        <f t="shared" si="251"/>
        <v>51</v>
      </c>
      <c r="J16087" s="2">
        <f>VLOOKUP(A16087,Urbanizaton!$B$2:$BI$265,I16087)</f>
        <v>61.228999999999999</v>
      </c>
      <c r="K16087" s="2">
        <f>VLOOKUP(A16087,Population!$B$2:$BI$265,I16087)</f>
        <v>38120560</v>
      </c>
      <c r="L16087" s="2" t="str">
        <f>VLOOKUP(A16087,Region!$C$1:$G$241,5)</f>
        <v>Europe</v>
      </c>
    </row>
    <row r="16088" spans="1:12" x14ac:dyDescent="0.55000000000000004">
      <c r="A16088" s="2" t="s">
        <v>41</v>
      </c>
      <c r="B16088" s="2" t="s">
        <v>8</v>
      </c>
      <c r="C16088" s="2" t="s">
        <v>14</v>
      </c>
      <c r="D16088" s="2" t="s">
        <v>20</v>
      </c>
      <c r="E16088" s="2" t="s">
        <v>11</v>
      </c>
      <c r="F16088" s="2">
        <v>2007</v>
      </c>
      <c r="G16088" s="2">
        <v>22.577999999999999</v>
      </c>
      <c r="I16088" s="2">
        <f t="shared" si="251"/>
        <v>51</v>
      </c>
      <c r="J16088" s="2">
        <f>VLOOKUP(A16088,Urbanizaton!$B$2:$BI$265,I16088)</f>
        <v>61.228999999999999</v>
      </c>
      <c r="K16088" s="2">
        <f>VLOOKUP(A16088,Population!$B$2:$BI$265,I16088)</f>
        <v>38120560</v>
      </c>
      <c r="L16088" s="2" t="str">
        <f>VLOOKUP(A16088,Region!$C$1:$G$241,5)</f>
        <v>Europe</v>
      </c>
    </row>
    <row r="16089" spans="1:12" x14ac:dyDescent="0.55000000000000004">
      <c r="A16089" s="2" t="s">
        <v>41</v>
      </c>
      <c r="B16089" s="2" t="s">
        <v>8</v>
      </c>
      <c r="C16089" s="2" t="s">
        <v>15</v>
      </c>
      <c r="D16089" s="2" t="s">
        <v>13</v>
      </c>
      <c r="E16089" s="2" t="s">
        <v>11</v>
      </c>
      <c r="F16089" s="2">
        <v>2007</v>
      </c>
      <c r="G16089" s="2">
        <v>1229.248</v>
      </c>
      <c r="I16089" s="2">
        <f t="shared" si="251"/>
        <v>51</v>
      </c>
      <c r="J16089" s="2">
        <f>VLOOKUP(A16089,Urbanizaton!$B$2:$BI$265,I16089)</f>
        <v>61.228999999999999</v>
      </c>
      <c r="K16089" s="2">
        <f>VLOOKUP(A16089,Population!$B$2:$BI$265,I16089)</f>
        <v>38120560</v>
      </c>
      <c r="L16089" s="2" t="str">
        <f>VLOOKUP(A16089,Region!$C$1:$G$241,5)</f>
        <v>Europe</v>
      </c>
    </row>
    <row r="16090" spans="1:12" x14ac:dyDescent="0.55000000000000004">
      <c r="A16090" s="2" t="s">
        <v>41</v>
      </c>
      <c r="B16090" s="2" t="s">
        <v>8</v>
      </c>
      <c r="C16090" s="2" t="s">
        <v>15</v>
      </c>
      <c r="D16090" s="2" t="s">
        <v>20</v>
      </c>
      <c r="E16090" s="2" t="s">
        <v>11</v>
      </c>
      <c r="F16090" s="2">
        <v>2007</v>
      </c>
      <c r="G16090" s="2">
        <v>32.25</v>
      </c>
      <c r="I16090" s="2">
        <f t="shared" si="251"/>
        <v>51</v>
      </c>
      <c r="J16090" s="2">
        <f>VLOOKUP(A16090,Urbanizaton!$B$2:$BI$265,I16090)</f>
        <v>61.228999999999999</v>
      </c>
      <c r="K16090" s="2">
        <f>VLOOKUP(A16090,Population!$B$2:$BI$265,I16090)</f>
        <v>38120560</v>
      </c>
      <c r="L16090" s="2" t="str">
        <f>VLOOKUP(A16090,Region!$C$1:$G$241,5)</f>
        <v>Europe</v>
      </c>
    </row>
    <row r="16091" spans="1:12" x14ac:dyDescent="0.55000000000000004">
      <c r="A16091" s="2" t="s">
        <v>41</v>
      </c>
      <c r="B16091" s="2" t="s">
        <v>8</v>
      </c>
      <c r="C16091" s="2" t="s">
        <v>16</v>
      </c>
      <c r="D16091" s="2" t="s">
        <v>13</v>
      </c>
      <c r="E16091" s="2" t="s">
        <v>11</v>
      </c>
      <c r="F16091" s="2">
        <v>2007</v>
      </c>
      <c r="G16091" s="2">
        <v>613.71100000000001</v>
      </c>
      <c r="I16091" s="2">
        <f t="shared" si="251"/>
        <v>51</v>
      </c>
      <c r="J16091" s="2">
        <f>VLOOKUP(A16091,Urbanizaton!$B$2:$BI$265,I16091)</f>
        <v>61.228999999999999</v>
      </c>
      <c r="K16091" s="2">
        <f>VLOOKUP(A16091,Population!$B$2:$BI$265,I16091)</f>
        <v>38120560</v>
      </c>
      <c r="L16091" s="2" t="str">
        <f>VLOOKUP(A16091,Region!$C$1:$G$241,5)</f>
        <v>Europe</v>
      </c>
    </row>
    <row r="16092" spans="1:12" x14ac:dyDescent="0.55000000000000004">
      <c r="A16092" s="2" t="s">
        <v>41</v>
      </c>
      <c r="B16092" s="2" t="s">
        <v>8</v>
      </c>
      <c r="C16092" s="2" t="s">
        <v>16</v>
      </c>
      <c r="D16092" s="2" t="s">
        <v>20</v>
      </c>
      <c r="E16092" s="2" t="s">
        <v>11</v>
      </c>
      <c r="F16092" s="2">
        <v>2007</v>
      </c>
      <c r="G16092" s="2">
        <v>16.100999999999999</v>
      </c>
      <c r="I16092" s="2">
        <f t="shared" si="251"/>
        <v>51</v>
      </c>
      <c r="J16092" s="2">
        <f>VLOOKUP(A16092,Urbanizaton!$B$2:$BI$265,I16092)</f>
        <v>61.228999999999999</v>
      </c>
      <c r="K16092" s="2">
        <f>VLOOKUP(A16092,Population!$B$2:$BI$265,I16092)</f>
        <v>38120560</v>
      </c>
      <c r="L16092" s="2" t="str">
        <f>VLOOKUP(A16092,Region!$C$1:$G$241,5)</f>
        <v>Europe</v>
      </c>
    </row>
    <row r="16093" spans="1:12" x14ac:dyDescent="0.55000000000000004">
      <c r="A16093" s="2" t="s">
        <v>41</v>
      </c>
      <c r="B16093" s="2" t="s">
        <v>8</v>
      </c>
      <c r="C16093" s="2" t="s">
        <v>12</v>
      </c>
      <c r="D16093" s="2" t="s">
        <v>13</v>
      </c>
      <c r="E16093" s="2" t="s">
        <v>11</v>
      </c>
      <c r="F16093" s="2">
        <v>2008</v>
      </c>
      <c r="G16093" s="2">
        <v>2833.5450000000001</v>
      </c>
      <c r="I16093" s="2">
        <f t="shared" si="251"/>
        <v>52</v>
      </c>
      <c r="J16093" s="2">
        <f>VLOOKUP(A16093,Urbanizaton!$B$2:$BI$265,I16093)</f>
        <v>61.116</v>
      </c>
      <c r="K16093" s="2">
        <f>VLOOKUP(A16093,Population!$B$2:$BI$265,I16093)</f>
        <v>38125759</v>
      </c>
      <c r="L16093" s="2" t="str">
        <f>VLOOKUP(A16093,Region!$C$1:$G$241,5)</f>
        <v>Europe</v>
      </c>
    </row>
    <row r="16094" spans="1:12" x14ac:dyDescent="0.55000000000000004">
      <c r="A16094" s="2" t="s">
        <v>41</v>
      </c>
      <c r="B16094" s="2" t="s">
        <v>8</v>
      </c>
      <c r="C16094" s="2" t="s">
        <v>12</v>
      </c>
      <c r="D16094" s="2" t="s">
        <v>20</v>
      </c>
      <c r="E16094" s="2" t="s">
        <v>11</v>
      </c>
      <c r="F16094" s="2">
        <v>2008</v>
      </c>
      <c r="G16094" s="2">
        <v>74.34</v>
      </c>
      <c r="I16094" s="2">
        <f t="shared" si="251"/>
        <v>52</v>
      </c>
      <c r="J16094" s="2">
        <f>VLOOKUP(A16094,Urbanizaton!$B$2:$BI$265,I16094)</f>
        <v>61.116</v>
      </c>
      <c r="K16094" s="2">
        <f>VLOOKUP(A16094,Population!$B$2:$BI$265,I16094)</f>
        <v>38125759</v>
      </c>
      <c r="L16094" s="2" t="str">
        <f>VLOOKUP(A16094,Region!$C$1:$G$241,5)</f>
        <v>Europe</v>
      </c>
    </row>
    <row r="16095" spans="1:12" x14ac:dyDescent="0.55000000000000004">
      <c r="A16095" s="2" t="s">
        <v>41</v>
      </c>
      <c r="B16095" s="2" t="s">
        <v>8</v>
      </c>
      <c r="C16095" s="2" t="s">
        <v>9</v>
      </c>
      <c r="D16095" s="2" t="s">
        <v>10</v>
      </c>
      <c r="E16095" s="2" t="s">
        <v>11</v>
      </c>
      <c r="F16095" s="2">
        <v>2008</v>
      </c>
      <c r="G16095" s="2">
        <v>301.72000000000003</v>
      </c>
      <c r="I16095" s="2">
        <f t="shared" si="251"/>
        <v>52</v>
      </c>
      <c r="J16095" s="2">
        <f>VLOOKUP(A16095,Urbanizaton!$B$2:$BI$265,I16095)</f>
        <v>61.116</v>
      </c>
      <c r="K16095" s="2">
        <f>VLOOKUP(A16095,Population!$B$2:$BI$265,I16095)</f>
        <v>38125759</v>
      </c>
      <c r="L16095" s="2" t="str">
        <f>VLOOKUP(A16095,Region!$C$1:$G$241,5)</f>
        <v>Europe</v>
      </c>
    </row>
    <row r="16096" spans="1:12" x14ac:dyDescent="0.55000000000000004">
      <c r="A16096" s="2" t="s">
        <v>41</v>
      </c>
      <c r="B16096" s="2" t="s">
        <v>8</v>
      </c>
      <c r="C16096" s="2" t="s">
        <v>9</v>
      </c>
      <c r="D16096" s="2" t="s">
        <v>17</v>
      </c>
      <c r="E16096" s="2" t="s">
        <v>11</v>
      </c>
      <c r="F16096" s="2">
        <v>2008</v>
      </c>
      <c r="G16096" s="2">
        <v>7.92</v>
      </c>
      <c r="I16096" s="2">
        <f t="shared" si="251"/>
        <v>52</v>
      </c>
      <c r="J16096" s="2">
        <f>VLOOKUP(A16096,Urbanizaton!$B$2:$BI$265,I16096)</f>
        <v>61.116</v>
      </c>
      <c r="K16096" s="2">
        <f>VLOOKUP(A16096,Population!$B$2:$BI$265,I16096)</f>
        <v>38125759</v>
      </c>
      <c r="L16096" s="2" t="str">
        <f>VLOOKUP(A16096,Region!$C$1:$G$241,5)</f>
        <v>Europe</v>
      </c>
    </row>
    <row r="16097" spans="1:12" x14ac:dyDescent="0.55000000000000004">
      <c r="A16097" s="2" t="s">
        <v>41</v>
      </c>
      <c r="B16097" s="2" t="s">
        <v>8</v>
      </c>
      <c r="C16097" s="2" t="s">
        <v>18</v>
      </c>
      <c r="D16097" s="2" t="s">
        <v>17</v>
      </c>
      <c r="E16097" s="2" t="s">
        <v>11</v>
      </c>
      <c r="F16097" s="2">
        <v>2008</v>
      </c>
      <c r="G16097" s="2">
        <v>10.618</v>
      </c>
      <c r="I16097" s="2">
        <f t="shared" si="251"/>
        <v>52</v>
      </c>
      <c r="J16097" s="2">
        <f>VLOOKUP(A16097,Urbanizaton!$B$2:$BI$265,I16097)</f>
        <v>61.116</v>
      </c>
      <c r="K16097" s="2">
        <f>VLOOKUP(A16097,Population!$B$2:$BI$265,I16097)</f>
        <v>38125759</v>
      </c>
      <c r="L16097" s="2" t="str">
        <f>VLOOKUP(A16097,Region!$C$1:$G$241,5)</f>
        <v>Europe</v>
      </c>
    </row>
    <row r="16098" spans="1:12" x14ac:dyDescent="0.55000000000000004">
      <c r="A16098" s="2" t="s">
        <v>41</v>
      </c>
      <c r="B16098" s="2" t="s">
        <v>8</v>
      </c>
      <c r="C16098" s="2" t="s">
        <v>18</v>
      </c>
      <c r="D16098" s="2" t="s">
        <v>19</v>
      </c>
      <c r="E16098" s="2" t="s">
        <v>11</v>
      </c>
      <c r="F16098" s="2">
        <v>2008</v>
      </c>
      <c r="G16098" s="2">
        <v>404724.804</v>
      </c>
      <c r="I16098" s="2">
        <f t="shared" si="251"/>
        <v>52</v>
      </c>
      <c r="J16098" s="2">
        <f>VLOOKUP(A16098,Urbanizaton!$B$2:$BI$265,I16098)</f>
        <v>61.116</v>
      </c>
      <c r="K16098" s="2">
        <f>VLOOKUP(A16098,Population!$B$2:$BI$265,I16098)</f>
        <v>38125759</v>
      </c>
      <c r="L16098" s="2" t="str">
        <f>VLOOKUP(A16098,Region!$C$1:$G$241,5)</f>
        <v>Europe</v>
      </c>
    </row>
    <row r="16099" spans="1:12" x14ac:dyDescent="0.55000000000000004">
      <c r="A16099" s="2" t="s">
        <v>41</v>
      </c>
      <c r="B16099" s="2" t="s">
        <v>8</v>
      </c>
      <c r="C16099" s="2" t="s">
        <v>14</v>
      </c>
      <c r="D16099" s="2" t="s">
        <v>13</v>
      </c>
      <c r="E16099" s="2" t="s">
        <v>11</v>
      </c>
      <c r="F16099" s="2">
        <v>2008</v>
      </c>
      <c r="G16099" s="2">
        <v>829.27200000000005</v>
      </c>
      <c r="I16099" s="2">
        <f t="shared" si="251"/>
        <v>52</v>
      </c>
      <c r="J16099" s="2">
        <f>VLOOKUP(A16099,Urbanizaton!$B$2:$BI$265,I16099)</f>
        <v>61.116</v>
      </c>
      <c r="K16099" s="2">
        <f>VLOOKUP(A16099,Population!$B$2:$BI$265,I16099)</f>
        <v>38125759</v>
      </c>
      <c r="L16099" s="2" t="str">
        <f>VLOOKUP(A16099,Region!$C$1:$G$241,5)</f>
        <v>Europe</v>
      </c>
    </row>
    <row r="16100" spans="1:12" x14ac:dyDescent="0.55000000000000004">
      <c r="A16100" s="2" t="s">
        <v>41</v>
      </c>
      <c r="B16100" s="2" t="s">
        <v>8</v>
      </c>
      <c r="C16100" s="2" t="s">
        <v>14</v>
      </c>
      <c r="D16100" s="2" t="s">
        <v>20</v>
      </c>
      <c r="E16100" s="2" t="s">
        <v>11</v>
      </c>
      <c r="F16100" s="2">
        <v>2008</v>
      </c>
      <c r="G16100" s="2">
        <v>21.757000000000001</v>
      </c>
      <c r="I16100" s="2">
        <f t="shared" si="251"/>
        <v>52</v>
      </c>
      <c r="J16100" s="2">
        <f>VLOOKUP(A16100,Urbanizaton!$B$2:$BI$265,I16100)</f>
        <v>61.116</v>
      </c>
      <c r="K16100" s="2">
        <f>VLOOKUP(A16100,Population!$B$2:$BI$265,I16100)</f>
        <v>38125759</v>
      </c>
      <c r="L16100" s="2" t="str">
        <f>VLOOKUP(A16100,Region!$C$1:$G$241,5)</f>
        <v>Europe</v>
      </c>
    </row>
    <row r="16101" spans="1:12" x14ac:dyDescent="0.55000000000000004">
      <c r="A16101" s="2" t="s">
        <v>41</v>
      </c>
      <c r="B16101" s="2" t="s">
        <v>8</v>
      </c>
      <c r="C16101" s="2" t="s">
        <v>15</v>
      </c>
      <c r="D16101" s="2" t="s">
        <v>13</v>
      </c>
      <c r="E16101" s="2" t="s">
        <v>11</v>
      </c>
      <c r="F16101" s="2">
        <v>2008</v>
      </c>
      <c r="G16101" s="2">
        <v>1007.287</v>
      </c>
      <c r="I16101" s="2">
        <f t="shared" si="251"/>
        <v>52</v>
      </c>
      <c r="J16101" s="2">
        <f>VLOOKUP(A16101,Urbanizaton!$B$2:$BI$265,I16101)</f>
        <v>61.116</v>
      </c>
      <c r="K16101" s="2">
        <f>VLOOKUP(A16101,Population!$B$2:$BI$265,I16101)</f>
        <v>38125759</v>
      </c>
      <c r="L16101" s="2" t="str">
        <f>VLOOKUP(A16101,Region!$C$1:$G$241,5)</f>
        <v>Europe</v>
      </c>
    </row>
    <row r="16102" spans="1:12" x14ac:dyDescent="0.55000000000000004">
      <c r="A16102" s="2" t="s">
        <v>41</v>
      </c>
      <c r="B16102" s="2" t="s">
        <v>8</v>
      </c>
      <c r="C16102" s="2" t="s">
        <v>15</v>
      </c>
      <c r="D16102" s="2" t="s">
        <v>20</v>
      </c>
      <c r="E16102" s="2" t="s">
        <v>11</v>
      </c>
      <c r="F16102" s="2">
        <v>2008</v>
      </c>
      <c r="G16102" s="2">
        <v>26.427</v>
      </c>
      <c r="I16102" s="2">
        <f t="shared" si="251"/>
        <v>52</v>
      </c>
      <c r="J16102" s="2">
        <f>VLOOKUP(A16102,Urbanizaton!$B$2:$BI$265,I16102)</f>
        <v>61.116</v>
      </c>
      <c r="K16102" s="2">
        <f>VLOOKUP(A16102,Population!$B$2:$BI$265,I16102)</f>
        <v>38125759</v>
      </c>
      <c r="L16102" s="2" t="str">
        <f>VLOOKUP(A16102,Region!$C$1:$G$241,5)</f>
        <v>Europe</v>
      </c>
    </row>
    <row r="16103" spans="1:12" x14ac:dyDescent="0.55000000000000004">
      <c r="A16103" s="2" t="s">
        <v>41</v>
      </c>
      <c r="B16103" s="2" t="s">
        <v>8</v>
      </c>
      <c r="C16103" s="2" t="s">
        <v>16</v>
      </c>
      <c r="D16103" s="2" t="s">
        <v>13</v>
      </c>
      <c r="E16103" s="2" t="s">
        <v>11</v>
      </c>
      <c r="F16103" s="2">
        <v>2008</v>
      </c>
      <c r="G16103" s="2">
        <v>637.11900000000003</v>
      </c>
      <c r="I16103" s="2">
        <f t="shared" si="251"/>
        <v>52</v>
      </c>
      <c r="J16103" s="2">
        <f>VLOOKUP(A16103,Urbanizaton!$B$2:$BI$265,I16103)</f>
        <v>61.116</v>
      </c>
      <c r="K16103" s="2">
        <f>VLOOKUP(A16103,Population!$B$2:$BI$265,I16103)</f>
        <v>38125759</v>
      </c>
      <c r="L16103" s="2" t="str">
        <f>VLOOKUP(A16103,Region!$C$1:$G$241,5)</f>
        <v>Europe</v>
      </c>
    </row>
    <row r="16104" spans="1:12" x14ac:dyDescent="0.55000000000000004">
      <c r="A16104" s="2" t="s">
        <v>41</v>
      </c>
      <c r="B16104" s="2" t="s">
        <v>8</v>
      </c>
      <c r="C16104" s="2" t="s">
        <v>16</v>
      </c>
      <c r="D16104" s="2" t="s">
        <v>20</v>
      </c>
      <c r="E16104" s="2" t="s">
        <v>11</v>
      </c>
      <c r="F16104" s="2">
        <v>2008</v>
      </c>
      <c r="G16104" s="2">
        <v>16.715</v>
      </c>
      <c r="I16104" s="2">
        <f t="shared" si="251"/>
        <v>52</v>
      </c>
      <c r="J16104" s="2">
        <f>VLOOKUP(A16104,Urbanizaton!$B$2:$BI$265,I16104)</f>
        <v>61.116</v>
      </c>
      <c r="K16104" s="2">
        <f>VLOOKUP(A16104,Population!$B$2:$BI$265,I16104)</f>
        <v>38125759</v>
      </c>
      <c r="L16104" s="2" t="str">
        <f>VLOOKUP(A16104,Region!$C$1:$G$241,5)</f>
        <v>Europe</v>
      </c>
    </row>
    <row r="16105" spans="1:12" x14ac:dyDescent="0.55000000000000004">
      <c r="A16105" s="2" t="s">
        <v>41</v>
      </c>
      <c r="B16105" s="2" t="s">
        <v>8</v>
      </c>
      <c r="C16105" s="2" t="s">
        <v>12</v>
      </c>
      <c r="D16105" s="2" t="s">
        <v>13</v>
      </c>
      <c r="E16105" s="2" t="s">
        <v>11</v>
      </c>
      <c r="F16105" s="2">
        <v>2009</v>
      </c>
      <c r="G16105" s="2">
        <v>2787.5639999999999</v>
      </c>
      <c r="I16105" s="2">
        <f t="shared" si="251"/>
        <v>53</v>
      </c>
      <c r="J16105" s="2">
        <f>VLOOKUP(A16105,Urbanizaton!$B$2:$BI$265,I16105)</f>
        <v>61.003999999999998</v>
      </c>
      <c r="K16105" s="2">
        <f>VLOOKUP(A16105,Population!$B$2:$BI$265,I16105)</f>
        <v>38151603</v>
      </c>
      <c r="L16105" s="2" t="str">
        <f>VLOOKUP(A16105,Region!$C$1:$G$241,5)</f>
        <v>Europe</v>
      </c>
    </row>
    <row r="16106" spans="1:12" x14ac:dyDescent="0.55000000000000004">
      <c r="A16106" s="2" t="s">
        <v>41</v>
      </c>
      <c r="B16106" s="2" t="s">
        <v>8</v>
      </c>
      <c r="C16106" s="2" t="s">
        <v>12</v>
      </c>
      <c r="D16106" s="2" t="s">
        <v>20</v>
      </c>
      <c r="E16106" s="2" t="s">
        <v>11</v>
      </c>
      <c r="F16106" s="2">
        <v>2009</v>
      </c>
      <c r="G16106" s="2">
        <v>73.061999999999998</v>
      </c>
      <c r="I16106" s="2">
        <f t="shared" si="251"/>
        <v>53</v>
      </c>
      <c r="J16106" s="2">
        <f>VLOOKUP(A16106,Urbanizaton!$B$2:$BI$265,I16106)</f>
        <v>61.003999999999998</v>
      </c>
      <c r="K16106" s="2">
        <f>VLOOKUP(A16106,Population!$B$2:$BI$265,I16106)</f>
        <v>38151603</v>
      </c>
      <c r="L16106" s="2" t="str">
        <f>VLOOKUP(A16106,Region!$C$1:$G$241,5)</f>
        <v>Europe</v>
      </c>
    </row>
    <row r="16107" spans="1:12" x14ac:dyDescent="0.55000000000000004">
      <c r="A16107" s="2" t="s">
        <v>41</v>
      </c>
      <c r="B16107" s="2" t="s">
        <v>8</v>
      </c>
      <c r="C16107" s="2" t="s">
        <v>9</v>
      </c>
      <c r="D16107" s="2" t="s">
        <v>10</v>
      </c>
      <c r="E16107" s="2" t="s">
        <v>11</v>
      </c>
      <c r="F16107" s="2">
        <v>2009</v>
      </c>
      <c r="G16107" s="2">
        <v>291.58999999999997</v>
      </c>
      <c r="I16107" s="2">
        <f t="shared" si="251"/>
        <v>53</v>
      </c>
      <c r="J16107" s="2">
        <f>VLOOKUP(A16107,Urbanizaton!$B$2:$BI$265,I16107)</f>
        <v>61.003999999999998</v>
      </c>
      <c r="K16107" s="2">
        <f>VLOOKUP(A16107,Population!$B$2:$BI$265,I16107)</f>
        <v>38151603</v>
      </c>
      <c r="L16107" s="2" t="str">
        <f>VLOOKUP(A16107,Region!$C$1:$G$241,5)</f>
        <v>Europe</v>
      </c>
    </row>
    <row r="16108" spans="1:12" x14ac:dyDescent="0.55000000000000004">
      <c r="A16108" s="2" t="s">
        <v>41</v>
      </c>
      <c r="B16108" s="2" t="s">
        <v>8</v>
      </c>
      <c r="C16108" s="2" t="s">
        <v>9</v>
      </c>
      <c r="D16108" s="2" t="s">
        <v>17</v>
      </c>
      <c r="E16108" s="2" t="s">
        <v>11</v>
      </c>
      <c r="F16108" s="2">
        <v>2009</v>
      </c>
      <c r="G16108" s="2">
        <v>7.64</v>
      </c>
      <c r="I16108" s="2">
        <f t="shared" si="251"/>
        <v>53</v>
      </c>
      <c r="J16108" s="2">
        <f>VLOOKUP(A16108,Urbanizaton!$B$2:$BI$265,I16108)</f>
        <v>61.003999999999998</v>
      </c>
      <c r="K16108" s="2">
        <f>VLOOKUP(A16108,Population!$B$2:$BI$265,I16108)</f>
        <v>38151603</v>
      </c>
      <c r="L16108" s="2" t="str">
        <f>VLOOKUP(A16108,Region!$C$1:$G$241,5)</f>
        <v>Europe</v>
      </c>
    </row>
    <row r="16109" spans="1:12" x14ac:dyDescent="0.55000000000000004">
      <c r="A16109" s="2" t="s">
        <v>41</v>
      </c>
      <c r="B16109" s="2" t="s">
        <v>8</v>
      </c>
      <c r="C16109" s="2" t="s">
        <v>18</v>
      </c>
      <c r="D16109" s="2" t="s">
        <v>17</v>
      </c>
      <c r="E16109" s="2" t="s">
        <v>11</v>
      </c>
      <c r="F16109" s="2">
        <v>2009</v>
      </c>
      <c r="G16109" s="2">
        <v>10.132999999999999</v>
      </c>
      <c r="I16109" s="2">
        <f t="shared" si="251"/>
        <v>53</v>
      </c>
      <c r="J16109" s="2">
        <f>VLOOKUP(A16109,Urbanizaton!$B$2:$BI$265,I16109)</f>
        <v>61.003999999999998</v>
      </c>
      <c r="K16109" s="2">
        <f>VLOOKUP(A16109,Population!$B$2:$BI$265,I16109)</f>
        <v>38151603</v>
      </c>
      <c r="L16109" s="2" t="str">
        <f>VLOOKUP(A16109,Region!$C$1:$G$241,5)</f>
        <v>Europe</v>
      </c>
    </row>
    <row r="16110" spans="1:12" x14ac:dyDescent="0.55000000000000004">
      <c r="A16110" s="2" t="s">
        <v>41</v>
      </c>
      <c r="B16110" s="2" t="s">
        <v>8</v>
      </c>
      <c r="C16110" s="2" t="s">
        <v>18</v>
      </c>
      <c r="D16110" s="2" t="s">
        <v>19</v>
      </c>
      <c r="E16110" s="2" t="s">
        <v>11</v>
      </c>
      <c r="F16110" s="2">
        <v>2009</v>
      </c>
      <c r="G16110" s="2">
        <v>386609.95899999997</v>
      </c>
      <c r="I16110" s="2">
        <f t="shared" si="251"/>
        <v>53</v>
      </c>
      <c r="J16110" s="2">
        <f>VLOOKUP(A16110,Urbanizaton!$B$2:$BI$265,I16110)</f>
        <v>61.003999999999998</v>
      </c>
      <c r="K16110" s="2">
        <f>VLOOKUP(A16110,Population!$B$2:$BI$265,I16110)</f>
        <v>38151603</v>
      </c>
      <c r="L16110" s="2" t="str">
        <f>VLOOKUP(A16110,Region!$C$1:$G$241,5)</f>
        <v>Europe</v>
      </c>
    </row>
    <row r="16111" spans="1:12" x14ac:dyDescent="0.55000000000000004">
      <c r="A16111" s="2" t="s">
        <v>41</v>
      </c>
      <c r="B16111" s="2" t="s">
        <v>8</v>
      </c>
      <c r="C16111" s="2" t="s">
        <v>14</v>
      </c>
      <c r="D16111" s="2" t="s">
        <v>13</v>
      </c>
      <c r="E16111" s="2" t="s">
        <v>11</v>
      </c>
      <c r="F16111" s="2">
        <v>2009</v>
      </c>
      <c r="G16111" s="2">
        <v>808.93100000000004</v>
      </c>
      <c r="I16111" s="2">
        <f t="shared" si="251"/>
        <v>53</v>
      </c>
      <c r="J16111" s="2">
        <f>VLOOKUP(A16111,Urbanizaton!$B$2:$BI$265,I16111)</f>
        <v>61.003999999999998</v>
      </c>
      <c r="K16111" s="2">
        <f>VLOOKUP(A16111,Population!$B$2:$BI$265,I16111)</f>
        <v>38151603</v>
      </c>
      <c r="L16111" s="2" t="str">
        <f>VLOOKUP(A16111,Region!$C$1:$G$241,5)</f>
        <v>Europe</v>
      </c>
    </row>
    <row r="16112" spans="1:12" x14ac:dyDescent="0.55000000000000004">
      <c r="A16112" s="2" t="s">
        <v>41</v>
      </c>
      <c r="B16112" s="2" t="s">
        <v>8</v>
      </c>
      <c r="C16112" s="2" t="s">
        <v>14</v>
      </c>
      <c r="D16112" s="2" t="s">
        <v>20</v>
      </c>
      <c r="E16112" s="2" t="s">
        <v>11</v>
      </c>
      <c r="F16112" s="2">
        <v>2009</v>
      </c>
      <c r="G16112" s="2">
        <v>21.202000000000002</v>
      </c>
      <c r="I16112" s="2">
        <f t="shared" si="251"/>
        <v>53</v>
      </c>
      <c r="J16112" s="2">
        <f>VLOOKUP(A16112,Urbanizaton!$B$2:$BI$265,I16112)</f>
        <v>61.003999999999998</v>
      </c>
      <c r="K16112" s="2">
        <f>VLOOKUP(A16112,Population!$B$2:$BI$265,I16112)</f>
        <v>38151603</v>
      </c>
      <c r="L16112" s="2" t="str">
        <f>VLOOKUP(A16112,Region!$C$1:$G$241,5)</f>
        <v>Europe</v>
      </c>
    </row>
    <row r="16113" spans="1:12" x14ac:dyDescent="0.55000000000000004">
      <c r="A16113" s="2" t="s">
        <v>41</v>
      </c>
      <c r="B16113" s="2" t="s">
        <v>8</v>
      </c>
      <c r="C16113" s="2" t="s">
        <v>15</v>
      </c>
      <c r="D16113" s="2" t="s">
        <v>13</v>
      </c>
      <c r="E16113" s="2" t="s">
        <v>11</v>
      </c>
      <c r="F16113" s="2">
        <v>2009</v>
      </c>
      <c r="G16113" s="2">
        <v>868.18899999999996</v>
      </c>
      <c r="I16113" s="2">
        <f t="shared" si="251"/>
        <v>53</v>
      </c>
      <c r="J16113" s="2">
        <f>VLOOKUP(A16113,Urbanizaton!$B$2:$BI$265,I16113)</f>
        <v>61.003999999999998</v>
      </c>
      <c r="K16113" s="2">
        <f>VLOOKUP(A16113,Population!$B$2:$BI$265,I16113)</f>
        <v>38151603</v>
      </c>
      <c r="L16113" s="2" t="str">
        <f>VLOOKUP(A16113,Region!$C$1:$G$241,5)</f>
        <v>Europe</v>
      </c>
    </row>
    <row r="16114" spans="1:12" x14ac:dyDescent="0.55000000000000004">
      <c r="A16114" s="2" t="s">
        <v>41</v>
      </c>
      <c r="B16114" s="2" t="s">
        <v>8</v>
      </c>
      <c r="C16114" s="2" t="s">
        <v>15</v>
      </c>
      <c r="D16114" s="2" t="s">
        <v>20</v>
      </c>
      <c r="E16114" s="2" t="s">
        <v>11</v>
      </c>
      <c r="F16114" s="2">
        <v>2009</v>
      </c>
      <c r="G16114" s="2">
        <v>22.754999999999999</v>
      </c>
      <c r="I16114" s="2">
        <f t="shared" si="251"/>
        <v>53</v>
      </c>
      <c r="J16114" s="2">
        <f>VLOOKUP(A16114,Urbanizaton!$B$2:$BI$265,I16114)</f>
        <v>61.003999999999998</v>
      </c>
      <c r="K16114" s="2">
        <f>VLOOKUP(A16114,Population!$B$2:$BI$265,I16114)</f>
        <v>38151603</v>
      </c>
      <c r="L16114" s="2" t="str">
        <f>VLOOKUP(A16114,Region!$C$1:$G$241,5)</f>
        <v>Europe</v>
      </c>
    </row>
    <row r="16115" spans="1:12" x14ac:dyDescent="0.55000000000000004">
      <c r="A16115" s="2" t="s">
        <v>41</v>
      </c>
      <c r="B16115" s="2" t="s">
        <v>8</v>
      </c>
      <c r="C16115" s="2" t="s">
        <v>16</v>
      </c>
      <c r="D16115" s="2" t="s">
        <v>13</v>
      </c>
      <c r="E16115" s="2" t="s">
        <v>11</v>
      </c>
      <c r="F16115" s="2">
        <v>2009</v>
      </c>
      <c r="G16115" s="2">
        <v>617.02300000000002</v>
      </c>
      <c r="I16115" s="2">
        <f t="shared" si="251"/>
        <v>53</v>
      </c>
      <c r="J16115" s="2">
        <f>VLOOKUP(A16115,Urbanizaton!$B$2:$BI$265,I16115)</f>
        <v>61.003999999999998</v>
      </c>
      <c r="K16115" s="2">
        <f>VLOOKUP(A16115,Population!$B$2:$BI$265,I16115)</f>
        <v>38151603</v>
      </c>
      <c r="L16115" s="2" t="str">
        <f>VLOOKUP(A16115,Region!$C$1:$G$241,5)</f>
        <v>Europe</v>
      </c>
    </row>
    <row r="16116" spans="1:12" x14ac:dyDescent="0.55000000000000004">
      <c r="A16116" s="2" t="s">
        <v>41</v>
      </c>
      <c r="B16116" s="2" t="s">
        <v>8</v>
      </c>
      <c r="C16116" s="2" t="s">
        <v>16</v>
      </c>
      <c r="D16116" s="2" t="s">
        <v>20</v>
      </c>
      <c r="E16116" s="2" t="s">
        <v>11</v>
      </c>
      <c r="F16116" s="2">
        <v>2009</v>
      </c>
      <c r="G16116" s="2">
        <v>16.172000000000001</v>
      </c>
      <c r="I16116" s="2">
        <f t="shared" si="251"/>
        <v>53</v>
      </c>
      <c r="J16116" s="2">
        <f>VLOOKUP(A16116,Urbanizaton!$B$2:$BI$265,I16116)</f>
        <v>61.003999999999998</v>
      </c>
      <c r="K16116" s="2">
        <f>VLOOKUP(A16116,Population!$B$2:$BI$265,I16116)</f>
        <v>38151603</v>
      </c>
      <c r="L16116" s="2" t="str">
        <f>VLOOKUP(A16116,Region!$C$1:$G$241,5)</f>
        <v>Europe</v>
      </c>
    </row>
    <row r="16117" spans="1:12" x14ac:dyDescent="0.55000000000000004">
      <c r="A16117" s="2" t="s">
        <v>41</v>
      </c>
      <c r="B16117" s="2" t="s">
        <v>8</v>
      </c>
      <c r="C16117" s="2" t="s">
        <v>12</v>
      </c>
      <c r="D16117" s="2" t="s">
        <v>13</v>
      </c>
      <c r="E16117" s="2" t="s">
        <v>11</v>
      </c>
      <c r="F16117" s="2">
        <v>2010</v>
      </c>
      <c r="G16117" s="2">
        <v>3019.26</v>
      </c>
      <c r="I16117" s="2">
        <f t="shared" si="251"/>
        <v>54</v>
      </c>
      <c r="J16117" s="2">
        <f>VLOOKUP(A16117,Urbanizaton!$B$2:$BI$265,I16117)</f>
        <v>60.892000000000003</v>
      </c>
      <c r="K16117" s="2">
        <f>VLOOKUP(A16117,Population!$B$2:$BI$265,I16117)</f>
        <v>38042794</v>
      </c>
      <c r="L16117" s="2" t="str">
        <f>VLOOKUP(A16117,Region!$C$1:$G$241,5)</f>
        <v>Europe</v>
      </c>
    </row>
    <row r="16118" spans="1:12" x14ac:dyDescent="0.55000000000000004">
      <c r="A16118" s="2" t="s">
        <v>41</v>
      </c>
      <c r="B16118" s="2" t="s">
        <v>8</v>
      </c>
      <c r="C16118" s="2" t="s">
        <v>12</v>
      </c>
      <c r="D16118" s="2" t="s">
        <v>20</v>
      </c>
      <c r="E16118" s="2" t="s">
        <v>11</v>
      </c>
      <c r="F16118" s="2">
        <v>2010</v>
      </c>
      <c r="G16118" s="2">
        <v>78.388000000000005</v>
      </c>
      <c r="I16118" s="2">
        <f t="shared" si="251"/>
        <v>54</v>
      </c>
      <c r="J16118" s="2">
        <f>VLOOKUP(A16118,Urbanizaton!$B$2:$BI$265,I16118)</f>
        <v>60.892000000000003</v>
      </c>
      <c r="K16118" s="2">
        <f>VLOOKUP(A16118,Population!$B$2:$BI$265,I16118)</f>
        <v>38042794</v>
      </c>
      <c r="L16118" s="2" t="str">
        <f>VLOOKUP(A16118,Region!$C$1:$G$241,5)</f>
        <v>Europe</v>
      </c>
    </row>
    <row r="16119" spans="1:12" x14ac:dyDescent="0.55000000000000004">
      <c r="A16119" s="2" t="s">
        <v>41</v>
      </c>
      <c r="B16119" s="2" t="s">
        <v>8</v>
      </c>
      <c r="C16119" s="2" t="s">
        <v>9</v>
      </c>
      <c r="D16119" s="2" t="s">
        <v>10</v>
      </c>
      <c r="E16119" s="2" t="s">
        <v>11</v>
      </c>
      <c r="F16119" s="2">
        <v>2010</v>
      </c>
      <c r="G16119" s="2">
        <v>307.58</v>
      </c>
      <c r="I16119" s="2">
        <f t="shared" si="251"/>
        <v>54</v>
      </c>
      <c r="J16119" s="2">
        <f>VLOOKUP(A16119,Urbanizaton!$B$2:$BI$265,I16119)</f>
        <v>60.892000000000003</v>
      </c>
      <c r="K16119" s="2">
        <f>VLOOKUP(A16119,Population!$B$2:$BI$265,I16119)</f>
        <v>38042794</v>
      </c>
      <c r="L16119" s="2" t="str">
        <f>VLOOKUP(A16119,Region!$C$1:$G$241,5)</f>
        <v>Europe</v>
      </c>
    </row>
    <row r="16120" spans="1:12" x14ac:dyDescent="0.55000000000000004">
      <c r="A16120" s="2" t="s">
        <v>41</v>
      </c>
      <c r="B16120" s="2" t="s">
        <v>8</v>
      </c>
      <c r="C16120" s="2" t="s">
        <v>9</v>
      </c>
      <c r="D16120" s="2" t="s">
        <v>17</v>
      </c>
      <c r="E16120" s="2" t="s">
        <v>11</v>
      </c>
      <c r="F16120" s="2">
        <v>2010</v>
      </c>
      <c r="G16120" s="2">
        <v>7.99</v>
      </c>
      <c r="I16120" s="2">
        <f t="shared" si="251"/>
        <v>54</v>
      </c>
      <c r="J16120" s="2">
        <f>VLOOKUP(A16120,Urbanizaton!$B$2:$BI$265,I16120)</f>
        <v>60.892000000000003</v>
      </c>
      <c r="K16120" s="2">
        <f>VLOOKUP(A16120,Population!$B$2:$BI$265,I16120)</f>
        <v>38042794</v>
      </c>
      <c r="L16120" s="2" t="str">
        <f>VLOOKUP(A16120,Region!$C$1:$G$241,5)</f>
        <v>Europe</v>
      </c>
    </row>
    <row r="16121" spans="1:12" x14ac:dyDescent="0.55000000000000004">
      <c r="A16121" s="2" t="s">
        <v>41</v>
      </c>
      <c r="B16121" s="2" t="s">
        <v>8</v>
      </c>
      <c r="C16121" s="2" t="s">
        <v>18</v>
      </c>
      <c r="D16121" s="2" t="s">
        <v>17</v>
      </c>
      <c r="E16121" s="2" t="s">
        <v>11</v>
      </c>
      <c r="F16121" s="2">
        <v>2010</v>
      </c>
      <c r="G16121" s="2">
        <v>10.512</v>
      </c>
      <c r="I16121" s="2">
        <f t="shared" si="251"/>
        <v>54</v>
      </c>
      <c r="J16121" s="2">
        <f>VLOOKUP(A16121,Urbanizaton!$B$2:$BI$265,I16121)</f>
        <v>60.892000000000003</v>
      </c>
      <c r="K16121" s="2">
        <f>VLOOKUP(A16121,Population!$B$2:$BI$265,I16121)</f>
        <v>38042794</v>
      </c>
      <c r="L16121" s="2" t="str">
        <f>VLOOKUP(A16121,Region!$C$1:$G$241,5)</f>
        <v>Europe</v>
      </c>
    </row>
    <row r="16122" spans="1:12" x14ac:dyDescent="0.55000000000000004">
      <c r="A16122" s="2" t="s">
        <v>41</v>
      </c>
      <c r="B16122" s="2" t="s">
        <v>8</v>
      </c>
      <c r="C16122" s="2" t="s">
        <v>18</v>
      </c>
      <c r="D16122" s="2" t="s">
        <v>19</v>
      </c>
      <c r="E16122" s="2" t="s">
        <v>11</v>
      </c>
      <c r="F16122" s="2">
        <v>2010</v>
      </c>
      <c r="G16122" s="2">
        <v>404878.63199999998</v>
      </c>
      <c r="I16122" s="2">
        <f t="shared" si="251"/>
        <v>54</v>
      </c>
      <c r="J16122" s="2">
        <f>VLOOKUP(A16122,Urbanizaton!$B$2:$BI$265,I16122)</f>
        <v>60.892000000000003</v>
      </c>
      <c r="K16122" s="2">
        <f>VLOOKUP(A16122,Population!$B$2:$BI$265,I16122)</f>
        <v>38042794</v>
      </c>
      <c r="L16122" s="2" t="str">
        <f>VLOOKUP(A16122,Region!$C$1:$G$241,5)</f>
        <v>Europe</v>
      </c>
    </row>
    <row r="16123" spans="1:12" x14ac:dyDescent="0.55000000000000004">
      <c r="A16123" s="2" t="s">
        <v>41</v>
      </c>
      <c r="B16123" s="2" t="s">
        <v>8</v>
      </c>
      <c r="C16123" s="2" t="s">
        <v>14</v>
      </c>
      <c r="D16123" s="2" t="s">
        <v>13</v>
      </c>
      <c r="E16123" s="2" t="s">
        <v>11</v>
      </c>
      <c r="F16123" s="2">
        <v>2010</v>
      </c>
      <c r="G16123" s="2">
        <v>860.61199999999997</v>
      </c>
      <c r="I16123" s="2">
        <f t="shared" si="251"/>
        <v>54</v>
      </c>
      <c r="J16123" s="2">
        <f>VLOOKUP(A16123,Urbanizaton!$B$2:$BI$265,I16123)</f>
        <v>60.892000000000003</v>
      </c>
      <c r="K16123" s="2">
        <f>VLOOKUP(A16123,Population!$B$2:$BI$265,I16123)</f>
        <v>38042794</v>
      </c>
      <c r="L16123" s="2" t="str">
        <f>VLOOKUP(A16123,Region!$C$1:$G$241,5)</f>
        <v>Europe</v>
      </c>
    </row>
    <row r="16124" spans="1:12" x14ac:dyDescent="0.55000000000000004">
      <c r="A16124" s="2" t="s">
        <v>41</v>
      </c>
      <c r="B16124" s="2" t="s">
        <v>8</v>
      </c>
      <c r="C16124" s="2" t="s">
        <v>14</v>
      </c>
      <c r="D16124" s="2" t="s">
        <v>20</v>
      </c>
      <c r="E16124" s="2" t="s">
        <v>11</v>
      </c>
      <c r="F16124" s="2">
        <v>2010</v>
      </c>
      <c r="G16124" s="2">
        <v>22.344000000000001</v>
      </c>
      <c r="I16124" s="2">
        <f t="shared" si="251"/>
        <v>54</v>
      </c>
      <c r="J16124" s="2">
        <f>VLOOKUP(A16124,Urbanizaton!$B$2:$BI$265,I16124)</f>
        <v>60.892000000000003</v>
      </c>
      <c r="K16124" s="2">
        <f>VLOOKUP(A16124,Population!$B$2:$BI$265,I16124)</f>
        <v>38042794</v>
      </c>
      <c r="L16124" s="2" t="str">
        <f>VLOOKUP(A16124,Region!$C$1:$G$241,5)</f>
        <v>Europe</v>
      </c>
    </row>
    <row r="16125" spans="1:12" x14ac:dyDescent="0.55000000000000004">
      <c r="A16125" s="2" t="s">
        <v>41</v>
      </c>
      <c r="B16125" s="2" t="s">
        <v>8</v>
      </c>
      <c r="C16125" s="2" t="s">
        <v>15</v>
      </c>
      <c r="D16125" s="2" t="s">
        <v>13</v>
      </c>
      <c r="E16125" s="2" t="s">
        <v>11</v>
      </c>
      <c r="F16125" s="2">
        <v>2010</v>
      </c>
      <c r="G16125" s="2">
        <v>937.25800000000004</v>
      </c>
      <c r="I16125" s="2">
        <f t="shared" si="251"/>
        <v>54</v>
      </c>
      <c r="J16125" s="2">
        <f>VLOOKUP(A16125,Urbanizaton!$B$2:$BI$265,I16125)</f>
        <v>60.892000000000003</v>
      </c>
      <c r="K16125" s="2">
        <f>VLOOKUP(A16125,Population!$B$2:$BI$265,I16125)</f>
        <v>38042794</v>
      </c>
      <c r="L16125" s="2" t="str">
        <f>VLOOKUP(A16125,Region!$C$1:$G$241,5)</f>
        <v>Europe</v>
      </c>
    </row>
    <row r="16126" spans="1:12" x14ac:dyDescent="0.55000000000000004">
      <c r="A16126" s="2" t="s">
        <v>41</v>
      </c>
      <c r="B16126" s="2" t="s">
        <v>8</v>
      </c>
      <c r="C16126" s="2" t="s">
        <v>15</v>
      </c>
      <c r="D16126" s="2" t="s">
        <v>20</v>
      </c>
      <c r="E16126" s="2" t="s">
        <v>11</v>
      </c>
      <c r="F16126" s="2">
        <v>2010</v>
      </c>
      <c r="G16126" s="2">
        <v>24.334</v>
      </c>
      <c r="I16126" s="2">
        <f t="shared" si="251"/>
        <v>54</v>
      </c>
      <c r="J16126" s="2">
        <f>VLOOKUP(A16126,Urbanizaton!$B$2:$BI$265,I16126)</f>
        <v>60.892000000000003</v>
      </c>
      <c r="K16126" s="2">
        <f>VLOOKUP(A16126,Population!$B$2:$BI$265,I16126)</f>
        <v>38042794</v>
      </c>
      <c r="L16126" s="2" t="str">
        <f>VLOOKUP(A16126,Region!$C$1:$G$241,5)</f>
        <v>Europe</v>
      </c>
    </row>
    <row r="16127" spans="1:12" x14ac:dyDescent="0.55000000000000004">
      <c r="A16127" s="2" t="s">
        <v>41</v>
      </c>
      <c r="B16127" s="2" t="s">
        <v>8</v>
      </c>
      <c r="C16127" s="2" t="s">
        <v>16</v>
      </c>
      <c r="D16127" s="2" t="s">
        <v>13</v>
      </c>
      <c r="E16127" s="2" t="s">
        <v>11</v>
      </c>
      <c r="F16127" s="2">
        <v>2010</v>
      </c>
      <c r="G16127" s="2">
        <v>653.30700000000002</v>
      </c>
      <c r="I16127" s="2">
        <f t="shared" si="251"/>
        <v>54</v>
      </c>
      <c r="J16127" s="2">
        <f>VLOOKUP(A16127,Urbanizaton!$B$2:$BI$265,I16127)</f>
        <v>60.892000000000003</v>
      </c>
      <c r="K16127" s="2">
        <f>VLOOKUP(A16127,Population!$B$2:$BI$265,I16127)</f>
        <v>38042794</v>
      </c>
      <c r="L16127" s="2" t="str">
        <f>VLOOKUP(A16127,Region!$C$1:$G$241,5)</f>
        <v>Europe</v>
      </c>
    </row>
    <row r="16128" spans="1:12" x14ac:dyDescent="0.55000000000000004">
      <c r="A16128" s="2" t="s">
        <v>41</v>
      </c>
      <c r="B16128" s="2" t="s">
        <v>8</v>
      </c>
      <c r="C16128" s="2" t="s">
        <v>16</v>
      </c>
      <c r="D16128" s="2" t="s">
        <v>20</v>
      </c>
      <c r="E16128" s="2" t="s">
        <v>11</v>
      </c>
      <c r="F16128" s="2">
        <v>2010</v>
      </c>
      <c r="G16128" s="2">
        <v>16.962</v>
      </c>
      <c r="I16128" s="2">
        <f t="shared" si="251"/>
        <v>54</v>
      </c>
      <c r="J16128" s="2">
        <f>VLOOKUP(A16128,Urbanizaton!$B$2:$BI$265,I16128)</f>
        <v>60.892000000000003</v>
      </c>
      <c r="K16128" s="2">
        <f>VLOOKUP(A16128,Population!$B$2:$BI$265,I16128)</f>
        <v>38042794</v>
      </c>
      <c r="L16128" s="2" t="str">
        <f>VLOOKUP(A16128,Region!$C$1:$G$241,5)</f>
        <v>Europe</v>
      </c>
    </row>
    <row r="16129" spans="1:12" x14ac:dyDescent="0.55000000000000004">
      <c r="A16129" s="2" t="s">
        <v>41</v>
      </c>
      <c r="B16129" s="2" t="s">
        <v>8</v>
      </c>
      <c r="C16129" s="2" t="s">
        <v>12</v>
      </c>
      <c r="D16129" s="2" t="s">
        <v>13</v>
      </c>
      <c r="E16129" s="2" t="s">
        <v>11</v>
      </c>
      <c r="F16129" s="2">
        <v>2011</v>
      </c>
      <c r="G16129" s="2">
        <v>2932.7170000000001</v>
      </c>
      <c r="I16129" s="2">
        <f t="shared" si="251"/>
        <v>55</v>
      </c>
      <c r="J16129" s="2">
        <f>VLOOKUP(A16129,Urbanizaton!$B$2:$BI$265,I16129)</f>
        <v>60.78</v>
      </c>
      <c r="K16129" s="2">
        <f>VLOOKUP(A16129,Population!$B$2:$BI$265,I16129)</f>
        <v>38063255</v>
      </c>
      <c r="L16129" s="2" t="str">
        <f>VLOOKUP(A16129,Region!$C$1:$G$241,5)</f>
        <v>Europe</v>
      </c>
    </row>
    <row r="16130" spans="1:12" x14ac:dyDescent="0.55000000000000004">
      <c r="A16130" s="2" t="s">
        <v>41</v>
      </c>
      <c r="B16130" s="2" t="s">
        <v>8</v>
      </c>
      <c r="C16130" s="2" t="s">
        <v>12</v>
      </c>
      <c r="D16130" s="2" t="s">
        <v>20</v>
      </c>
      <c r="E16130" s="2" t="s">
        <v>11</v>
      </c>
      <c r="F16130" s="2">
        <v>2011</v>
      </c>
      <c r="G16130" s="2">
        <v>76.123999999999995</v>
      </c>
      <c r="I16130" s="2">
        <f t="shared" si="251"/>
        <v>55</v>
      </c>
      <c r="J16130" s="2">
        <f>VLOOKUP(A16130,Urbanizaton!$B$2:$BI$265,I16130)</f>
        <v>60.78</v>
      </c>
      <c r="K16130" s="2">
        <f>VLOOKUP(A16130,Population!$B$2:$BI$265,I16130)</f>
        <v>38063255</v>
      </c>
      <c r="L16130" s="2" t="str">
        <f>VLOOKUP(A16130,Region!$C$1:$G$241,5)</f>
        <v>Europe</v>
      </c>
    </row>
    <row r="16131" spans="1:12" x14ac:dyDescent="0.55000000000000004">
      <c r="A16131" s="2" t="s">
        <v>41</v>
      </c>
      <c r="B16131" s="2" t="s">
        <v>8</v>
      </c>
      <c r="C16131" s="2" t="s">
        <v>9</v>
      </c>
      <c r="D16131" s="2" t="s">
        <v>10</v>
      </c>
      <c r="E16131" s="2" t="s">
        <v>11</v>
      </c>
      <c r="F16131" s="2">
        <v>2011</v>
      </c>
      <c r="G16131" s="2">
        <v>303.22000000000003</v>
      </c>
      <c r="I16131" s="2">
        <f t="shared" ref="I16131:I16194" si="252">IF(F16131=1960,4,F16131-1960+4)</f>
        <v>55</v>
      </c>
      <c r="J16131" s="2">
        <f>VLOOKUP(A16131,Urbanizaton!$B$2:$BI$265,I16131)</f>
        <v>60.78</v>
      </c>
      <c r="K16131" s="2">
        <f>VLOOKUP(A16131,Population!$B$2:$BI$265,I16131)</f>
        <v>38063255</v>
      </c>
      <c r="L16131" s="2" t="str">
        <f>VLOOKUP(A16131,Region!$C$1:$G$241,5)</f>
        <v>Europe</v>
      </c>
    </row>
    <row r="16132" spans="1:12" x14ac:dyDescent="0.55000000000000004">
      <c r="A16132" s="2" t="s">
        <v>41</v>
      </c>
      <c r="B16132" s="2" t="s">
        <v>8</v>
      </c>
      <c r="C16132" s="2" t="s">
        <v>9</v>
      </c>
      <c r="D16132" s="2" t="s">
        <v>17</v>
      </c>
      <c r="E16132" s="2" t="s">
        <v>11</v>
      </c>
      <c r="F16132" s="2">
        <v>2011</v>
      </c>
      <c r="G16132" s="2">
        <v>7.87</v>
      </c>
      <c r="I16132" s="2">
        <f t="shared" si="252"/>
        <v>55</v>
      </c>
      <c r="J16132" s="2">
        <f>VLOOKUP(A16132,Urbanizaton!$B$2:$BI$265,I16132)</f>
        <v>60.78</v>
      </c>
      <c r="K16132" s="2">
        <f>VLOOKUP(A16132,Population!$B$2:$BI$265,I16132)</f>
        <v>38063255</v>
      </c>
      <c r="L16132" s="2" t="str">
        <f>VLOOKUP(A16132,Region!$C$1:$G$241,5)</f>
        <v>Europe</v>
      </c>
    </row>
    <row r="16133" spans="1:12" x14ac:dyDescent="0.55000000000000004">
      <c r="A16133" s="2" t="s">
        <v>41</v>
      </c>
      <c r="B16133" s="2" t="s">
        <v>8</v>
      </c>
      <c r="C16133" s="2" t="s">
        <v>18</v>
      </c>
      <c r="D16133" s="2" t="s">
        <v>17</v>
      </c>
      <c r="E16133" s="2" t="s">
        <v>11</v>
      </c>
      <c r="F16133" s="2">
        <v>2011</v>
      </c>
      <c r="G16133" s="2">
        <v>10.493</v>
      </c>
      <c r="I16133" s="2">
        <f t="shared" si="252"/>
        <v>55</v>
      </c>
      <c r="J16133" s="2">
        <f>VLOOKUP(A16133,Urbanizaton!$B$2:$BI$265,I16133)</f>
        <v>60.78</v>
      </c>
      <c r="K16133" s="2">
        <f>VLOOKUP(A16133,Population!$B$2:$BI$265,I16133)</f>
        <v>38063255</v>
      </c>
      <c r="L16133" s="2" t="str">
        <f>VLOOKUP(A16133,Region!$C$1:$G$241,5)</f>
        <v>Europe</v>
      </c>
    </row>
    <row r="16134" spans="1:12" x14ac:dyDescent="0.55000000000000004">
      <c r="A16134" s="2" t="s">
        <v>41</v>
      </c>
      <c r="B16134" s="2" t="s">
        <v>8</v>
      </c>
      <c r="C16134" s="2" t="s">
        <v>18</v>
      </c>
      <c r="D16134" s="2" t="s">
        <v>19</v>
      </c>
      <c r="E16134" s="2" t="s">
        <v>11</v>
      </c>
      <c r="F16134" s="2">
        <v>2011</v>
      </c>
      <c r="G16134" s="2">
        <v>404239.34499999997</v>
      </c>
      <c r="I16134" s="2">
        <f t="shared" si="252"/>
        <v>55</v>
      </c>
      <c r="J16134" s="2">
        <f>VLOOKUP(A16134,Urbanizaton!$B$2:$BI$265,I16134)</f>
        <v>60.78</v>
      </c>
      <c r="K16134" s="2">
        <f>VLOOKUP(A16134,Population!$B$2:$BI$265,I16134)</f>
        <v>38063255</v>
      </c>
      <c r="L16134" s="2" t="str">
        <f>VLOOKUP(A16134,Region!$C$1:$G$241,5)</f>
        <v>Europe</v>
      </c>
    </row>
    <row r="16135" spans="1:12" x14ac:dyDescent="0.55000000000000004">
      <c r="A16135" s="2" t="s">
        <v>41</v>
      </c>
      <c r="B16135" s="2" t="s">
        <v>8</v>
      </c>
      <c r="C16135" s="2" t="s">
        <v>14</v>
      </c>
      <c r="D16135" s="2" t="s">
        <v>13</v>
      </c>
      <c r="E16135" s="2" t="s">
        <v>11</v>
      </c>
      <c r="F16135" s="2">
        <v>2011</v>
      </c>
      <c r="G16135" s="2">
        <v>842.596</v>
      </c>
      <c r="I16135" s="2">
        <f t="shared" si="252"/>
        <v>55</v>
      </c>
      <c r="J16135" s="2">
        <f>VLOOKUP(A16135,Urbanizaton!$B$2:$BI$265,I16135)</f>
        <v>60.78</v>
      </c>
      <c r="K16135" s="2">
        <f>VLOOKUP(A16135,Population!$B$2:$BI$265,I16135)</f>
        <v>38063255</v>
      </c>
      <c r="L16135" s="2" t="str">
        <f>VLOOKUP(A16135,Region!$C$1:$G$241,5)</f>
        <v>Europe</v>
      </c>
    </row>
    <row r="16136" spans="1:12" x14ac:dyDescent="0.55000000000000004">
      <c r="A16136" s="2" t="s">
        <v>41</v>
      </c>
      <c r="B16136" s="2" t="s">
        <v>8</v>
      </c>
      <c r="C16136" s="2" t="s">
        <v>14</v>
      </c>
      <c r="D16136" s="2" t="s">
        <v>20</v>
      </c>
      <c r="E16136" s="2" t="s">
        <v>11</v>
      </c>
      <c r="F16136" s="2">
        <v>2011</v>
      </c>
      <c r="G16136" s="2">
        <v>21.870999999999999</v>
      </c>
      <c r="I16136" s="2">
        <f t="shared" si="252"/>
        <v>55</v>
      </c>
      <c r="J16136" s="2">
        <f>VLOOKUP(A16136,Urbanizaton!$B$2:$BI$265,I16136)</f>
        <v>60.78</v>
      </c>
      <c r="K16136" s="2">
        <f>VLOOKUP(A16136,Population!$B$2:$BI$265,I16136)</f>
        <v>38063255</v>
      </c>
      <c r="L16136" s="2" t="str">
        <f>VLOOKUP(A16136,Region!$C$1:$G$241,5)</f>
        <v>Europe</v>
      </c>
    </row>
    <row r="16137" spans="1:12" x14ac:dyDescent="0.55000000000000004">
      <c r="A16137" s="2" t="s">
        <v>41</v>
      </c>
      <c r="B16137" s="2" t="s">
        <v>8</v>
      </c>
      <c r="C16137" s="2" t="s">
        <v>15</v>
      </c>
      <c r="D16137" s="2" t="s">
        <v>13</v>
      </c>
      <c r="E16137" s="2" t="s">
        <v>11</v>
      </c>
      <c r="F16137" s="2">
        <v>2011</v>
      </c>
      <c r="G16137" s="2">
        <v>885.31899999999996</v>
      </c>
      <c r="I16137" s="2">
        <f t="shared" si="252"/>
        <v>55</v>
      </c>
      <c r="J16137" s="2">
        <f>VLOOKUP(A16137,Urbanizaton!$B$2:$BI$265,I16137)</f>
        <v>60.78</v>
      </c>
      <c r="K16137" s="2">
        <f>VLOOKUP(A16137,Population!$B$2:$BI$265,I16137)</f>
        <v>38063255</v>
      </c>
      <c r="L16137" s="2" t="str">
        <f>VLOOKUP(A16137,Region!$C$1:$G$241,5)</f>
        <v>Europe</v>
      </c>
    </row>
    <row r="16138" spans="1:12" x14ac:dyDescent="0.55000000000000004">
      <c r="A16138" s="2" t="s">
        <v>41</v>
      </c>
      <c r="B16138" s="2" t="s">
        <v>8</v>
      </c>
      <c r="C16138" s="2" t="s">
        <v>15</v>
      </c>
      <c r="D16138" s="2" t="s">
        <v>20</v>
      </c>
      <c r="E16138" s="2" t="s">
        <v>11</v>
      </c>
      <c r="F16138" s="2">
        <v>2011</v>
      </c>
      <c r="G16138" s="2">
        <v>22.98</v>
      </c>
      <c r="I16138" s="2">
        <f t="shared" si="252"/>
        <v>55</v>
      </c>
      <c r="J16138" s="2">
        <f>VLOOKUP(A16138,Urbanizaton!$B$2:$BI$265,I16138)</f>
        <v>60.78</v>
      </c>
      <c r="K16138" s="2">
        <f>VLOOKUP(A16138,Population!$B$2:$BI$265,I16138)</f>
        <v>38063255</v>
      </c>
      <c r="L16138" s="2" t="str">
        <f>VLOOKUP(A16138,Region!$C$1:$G$241,5)</f>
        <v>Europe</v>
      </c>
    </row>
    <row r="16139" spans="1:12" x14ac:dyDescent="0.55000000000000004">
      <c r="A16139" s="2" t="s">
        <v>41</v>
      </c>
      <c r="B16139" s="2" t="s">
        <v>8</v>
      </c>
      <c r="C16139" s="2" t="s">
        <v>16</v>
      </c>
      <c r="D16139" s="2" t="s">
        <v>13</v>
      </c>
      <c r="E16139" s="2" t="s">
        <v>11</v>
      </c>
      <c r="F16139" s="2">
        <v>2011</v>
      </c>
      <c r="G16139" s="2">
        <v>638.35699999999997</v>
      </c>
      <c r="I16139" s="2">
        <f t="shared" si="252"/>
        <v>55</v>
      </c>
      <c r="J16139" s="2">
        <f>VLOOKUP(A16139,Urbanizaton!$B$2:$BI$265,I16139)</f>
        <v>60.78</v>
      </c>
      <c r="K16139" s="2">
        <f>VLOOKUP(A16139,Population!$B$2:$BI$265,I16139)</f>
        <v>38063255</v>
      </c>
      <c r="L16139" s="2" t="str">
        <f>VLOOKUP(A16139,Region!$C$1:$G$241,5)</f>
        <v>Europe</v>
      </c>
    </row>
    <row r="16140" spans="1:12" x14ac:dyDescent="0.55000000000000004">
      <c r="A16140" s="2" t="s">
        <v>41</v>
      </c>
      <c r="B16140" s="2" t="s">
        <v>8</v>
      </c>
      <c r="C16140" s="2" t="s">
        <v>16</v>
      </c>
      <c r="D16140" s="2" t="s">
        <v>20</v>
      </c>
      <c r="E16140" s="2" t="s">
        <v>11</v>
      </c>
      <c r="F16140" s="2">
        <v>2011</v>
      </c>
      <c r="G16140" s="2">
        <v>16.57</v>
      </c>
      <c r="I16140" s="2">
        <f t="shared" si="252"/>
        <v>55</v>
      </c>
      <c r="J16140" s="2">
        <f>VLOOKUP(A16140,Urbanizaton!$B$2:$BI$265,I16140)</f>
        <v>60.78</v>
      </c>
      <c r="K16140" s="2">
        <f>VLOOKUP(A16140,Population!$B$2:$BI$265,I16140)</f>
        <v>38063255</v>
      </c>
      <c r="L16140" s="2" t="str">
        <f>VLOOKUP(A16140,Region!$C$1:$G$241,5)</f>
        <v>Europe</v>
      </c>
    </row>
    <row r="16141" spans="1:12" x14ac:dyDescent="0.55000000000000004">
      <c r="A16141" s="2" t="s">
        <v>41</v>
      </c>
      <c r="B16141" s="2" t="s">
        <v>8</v>
      </c>
      <c r="C16141" s="2" t="s">
        <v>12</v>
      </c>
      <c r="D16141" s="2" t="s">
        <v>13</v>
      </c>
      <c r="E16141" s="2" t="s">
        <v>11</v>
      </c>
      <c r="F16141" s="2">
        <v>2012</v>
      </c>
      <c r="G16141" s="2">
        <v>2791.0830000000001</v>
      </c>
      <c r="I16141" s="2">
        <f t="shared" si="252"/>
        <v>56</v>
      </c>
      <c r="J16141" s="2">
        <f>VLOOKUP(A16141,Urbanizaton!$B$2:$BI$265,I16141)</f>
        <v>60.688000000000002</v>
      </c>
      <c r="K16141" s="2">
        <f>VLOOKUP(A16141,Population!$B$2:$BI$265,I16141)</f>
        <v>38063164</v>
      </c>
      <c r="L16141" s="2" t="str">
        <f>VLOOKUP(A16141,Region!$C$1:$G$241,5)</f>
        <v>Europe</v>
      </c>
    </row>
    <row r="16142" spans="1:12" x14ac:dyDescent="0.55000000000000004">
      <c r="A16142" s="2" t="s">
        <v>41</v>
      </c>
      <c r="B16142" s="2" t="s">
        <v>8</v>
      </c>
      <c r="C16142" s="2" t="s">
        <v>12</v>
      </c>
      <c r="D16142" s="2" t="s">
        <v>20</v>
      </c>
      <c r="E16142" s="2" t="s">
        <v>11</v>
      </c>
      <c r="F16142" s="2">
        <v>2012</v>
      </c>
      <c r="G16142" s="2">
        <v>72.432000000000002</v>
      </c>
      <c r="I16142" s="2">
        <f t="shared" si="252"/>
        <v>56</v>
      </c>
      <c r="J16142" s="2">
        <f>VLOOKUP(A16142,Urbanizaton!$B$2:$BI$265,I16142)</f>
        <v>60.688000000000002</v>
      </c>
      <c r="K16142" s="2">
        <f>VLOOKUP(A16142,Population!$B$2:$BI$265,I16142)</f>
        <v>38063164</v>
      </c>
      <c r="L16142" s="2" t="str">
        <f>VLOOKUP(A16142,Region!$C$1:$G$241,5)</f>
        <v>Europe</v>
      </c>
    </row>
    <row r="16143" spans="1:12" x14ac:dyDescent="0.55000000000000004">
      <c r="A16143" s="2" t="s">
        <v>41</v>
      </c>
      <c r="B16143" s="2" t="s">
        <v>8</v>
      </c>
      <c r="C16143" s="2" t="s">
        <v>9</v>
      </c>
      <c r="D16143" s="2" t="s">
        <v>10</v>
      </c>
      <c r="E16143" s="2" t="s">
        <v>11</v>
      </c>
      <c r="F16143" s="2">
        <v>2012</v>
      </c>
      <c r="G16143" s="2">
        <v>296.58999999999997</v>
      </c>
      <c r="I16143" s="2">
        <f t="shared" si="252"/>
        <v>56</v>
      </c>
      <c r="J16143" s="2">
        <f>VLOOKUP(A16143,Urbanizaton!$B$2:$BI$265,I16143)</f>
        <v>60.688000000000002</v>
      </c>
      <c r="K16143" s="2">
        <f>VLOOKUP(A16143,Population!$B$2:$BI$265,I16143)</f>
        <v>38063164</v>
      </c>
      <c r="L16143" s="2" t="str">
        <f>VLOOKUP(A16143,Region!$C$1:$G$241,5)</f>
        <v>Europe</v>
      </c>
    </row>
    <row r="16144" spans="1:12" x14ac:dyDescent="0.55000000000000004">
      <c r="A16144" s="2" t="s">
        <v>41</v>
      </c>
      <c r="B16144" s="2" t="s">
        <v>8</v>
      </c>
      <c r="C16144" s="2" t="s">
        <v>9</v>
      </c>
      <c r="D16144" s="2" t="s">
        <v>17</v>
      </c>
      <c r="E16144" s="2" t="s">
        <v>11</v>
      </c>
      <c r="F16144" s="2">
        <v>2012</v>
      </c>
      <c r="G16144" s="2">
        <v>7.7</v>
      </c>
      <c r="I16144" s="2">
        <f t="shared" si="252"/>
        <v>56</v>
      </c>
      <c r="J16144" s="2">
        <f>VLOOKUP(A16144,Urbanizaton!$B$2:$BI$265,I16144)</f>
        <v>60.688000000000002</v>
      </c>
      <c r="K16144" s="2">
        <f>VLOOKUP(A16144,Population!$B$2:$BI$265,I16144)</f>
        <v>38063164</v>
      </c>
      <c r="L16144" s="2" t="str">
        <f>VLOOKUP(A16144,Region!$C$1:$G$241,5)</f>
        <v>Europe</v>
      </c>
    </row>
    <row r="16145" spans="1:12" x14ac:dyDescent="0.55000000000000004">
      <c r="A16145" s="2" t="s">
        <v>41</v>
      </c>
      <c r="B16145" s="2" t="s">
        <v>8</v>
      </c>
      <c r="C16145" s="2" t="s">
        <v>18</v>
      </c>
      <c r="D16145" s="2" t="s">
        <v>17</v>
      </c>
      <c r="E16145" s="2" t="s">
        <v>11</v>
      </c>
      <c r="F16145" s="2">
        <v>2012</v>
      </c>
      <c r="G16145" s="2">
        <v>10.302</v>
      </c>
      <c r="I16145" s="2">
        <f t="shared" si="252"/>
        <v>56</v>
      </c>
      <c r="J16145" s="2">
        <f>VLOOKUP(A16145,Urbanizaton!$B$2:$BI$265,I16145)</f>
        <v>60.688000000000002</v>
      </c>
      <c r="K16145" s="2">
        <f>VLOOKUP(A16145,Population!$B$2:$BI$265,I16145)</f>
        <v>38063164</v>
      </c>
      <c r="L16145" s="2" t="str">
        <f>VLOOKUP(A16145,Region!$C$1:$G$241,5)</f>
        <v>Europe</v>
      </c>
    </row>
    <row r="16146" spans="1:12" x14ac:dyDescent="0.55000000000000004">
      <c r="A16146" s="2" t="s">
        <v>41</v>
      </c>
      <c r="B16146" s="2" t="s">
        <v>8</v>
      </c>
      <c r="C16146" s="2" t="s">
        <v>18</v>
      </c>
      <c r="D16146" s="2" t="s">
        <v>19</v>
      </c>
      <c r="E16146" s="2" t="s">
        <v>11</v>
      </c>
      <c r="F16146" s="2">
        <v>2012</v>
      </c>
      <c r="G16146" s="2">
        <v>396961.63299999997</v>
      </c>
      <c r="I16146" s="2">
        <f t="shared" si="252"/>
        <v>56</v>
      </c>
      <c r="J16146" s="2">
        <f>VLOOKUP(A16146,Urbanizaton!$B$2:$BI$265,I16146)</f>
        <v>60.688000000000002</v>
      </c>
      <c r="K16146" s="2">
        <f>VLOOKUP(A16146,Population!$B$2:$BI$265,I16146)</f>
        <v>38063164</v>
      </c>
      <c r="L16146" s="2" t="str">
        <f>VLOOKUP(A16146,Region!$C$1:$G$241,5)</f>
        <v>Europe</v>
      </c>
    </row>
    <row r="16147" spans="1:12" x14ac:dyDescent="0.55000000000000004">
      <c r="A16147" s="2" t="s">
        <v>41</v>
      </c>
      <c r="B16147" s="2" t="s">
        <v>8</v>
      </c>
      <c r="C16147" s="2" t="s">
        <v>14</v>
      </c>
      <c r="D16147" s="2" t="s">
        <v>13</v>
      </c>
      <c r="E16147" s="2" t="s">
        <v>11</v>
      </c>
      <c r="F16147" s="2">
        <v>2012</v>
      </c>
      <c r="G16147" s="2">
        <v>819.21100000000001</v>
      </c>
      <c r="I16147" s="2">
        <f t="shared" si="252"/>
        <v>56</v>
      </c>
      <c r="J16147" s="2">
        <f>VLOOKUP(A16147,Urbanizaton!$B$2:$BI$265,I16147)</f>
        <v>60.688000000000002</v>
      </c>
      <c r="K16147" s="2">
        <f>VLOOKUP(A16147,Population!$B$2:$BI$265,I16147)</f>
        <v>38063164</v>
      </c>
      <c r="L16147" s="2" t="str">
        <f>VLOOKUP(A16147,Region!$C$1:$G$241,5)</f>
        <v>Europe</v>
      </c>
    </row>
    <row r="16148" spans="1:12" x14ac:dyDescent="0.55000000000000004">
      <c r="A16148" s="2" t="s">
        <v>41</v>
      </c>
      <c r="B16148" s="2" t="s">
        <v>8</v>
      </c>
      <c r="C16148" s="2" t="s">
        <v>14</v>
      </c>
      <c r="D16148" s="2" t="s">
        <v>20</v>
      </c>
      <c r="E16148" s="2" t="s">
        <v>11</v>
      </c>
      <c r="F16148" s="2">
        <v>2012</v>
      </c>
      <c r="G16148" s="2">
        <v>21.26</v>
      </c>
      <c r="I16148" s="2">
        <f t="shared" si="252"/>
        <v>56</v>
      </c>
      <c r="J16148" s="2">
        <f>VLOOKUP(A16148,Urbanizaton!$B$2:$BI$265,I16148)</f>
        <v>60.688000000000002</v>
      </c>
      <c r="K16148" s="2">
        <f>VLOOKUP(A16148,Population!$B$2:$BI$265,I16148)</f>
        <v>38063164</v>
      </c>
      <c r="L16148" s="2" t="str">
        <f>VLOOKUP(A16148,Region!$C$1:$G$241,5)</f>
        <v>Europe</v>
      </c>
    </row>
    <row r="16149" spans="1:12" x14ac:dyDescent="0.55000000000000004">
      <c r="A16149" s="2" t="s">
        <v>41</v>
      </c>
      <c r="B16149" s="2" t="s">
        <v>8</v>
      </c>
      <c r="C16149" s="2" t="s">
        <v>15</v>
      </c>
      <c r="D16149" s="2" t="s">
        <v>13</v>
      </c>
      <c r="E16149" s="2" t="s">
        <v>11</v>
      </c>
      <c r="F16149" s="2">
        <v>2012</v>
      </c>
      <c r="G16149" s="2">
        <v>858.62599999999998</v>
      </c>
      <c r="I16149" s="2">
        <f t="shared" si="252"/>
        <v>56</v>
      </c>
      <c r="J16149" s="2">
        <f>VLOOKUP(A16149,Urbanizaton!$B$2:$BI$265,I16149)</f>
        <v>60.688000000000002</v>
      </c>
      <c r="K16149" s="2">
        <f>VLOOKUP(A16149,Population!$B$2:$BI$265,I16149)</f>
        <v>38063164</v>
      </c>
      <c r="L16149" s="2" t="str">
        <f>VLOOKUP(A16149,Region!$C$1:$G$241,5)</f>
        <v>Europe</v>
      </c>
    </row>
    <row r="16150" spans="1:12" x14ac:dyDescent="0.55000000000000004">
      <c r="A16150" s="2" t="s">
        <v>41</v>
      </c>
      <c r="B16150" s="2" t="s">
        <v>8</v>
      </c>
      <c r="C16150" s="2" t="s">
        <v>15</v>
      </c>
      <c r="D16150" s="2" t="s">
        <v>20</v>
      </c>
      <c r="E16150" s="2" t="s">
        <v>11</v>
      </c>
      <c r="F16150" s="2">
        <v>2012</v>
      </c>
      <c r="G16150" s="2">
        <v>22.282</v>
      </c>
      <c r="I16150" s="2">
        <f t="shared" si="252"/>
        <v>56</v>
      </c>
      <c r="J16150" s="2">
        <f>VLOOKUP(A16150,Urbanizaton!$B$2:$BI$265,I16150)</f>
        <v>60.688000000000002</v>
      </c>
      <c r="K16150" s="2">
        <f>VLOOKUP(A16150,Population!$B$2:$BI$265,I16150)</f>
        <v>38063164</v>
      </c>
      <c r="L16150" s="2" t="str">
        <f>VLOOKUP(A16150,Region!$C$1:$G$241,5)</f>
        <v>Europe</v>
      </c>
    </row>
    <row r="16151" spans="1:12" x14ac:dyDescent="0.55000000000000004">
      <c r="A16151" s="2" t="s">
        <v>41</v>
      </c>
      <c r="B16151" s="2" t="s">
        <v>8</v>
      </c>
      <c r="C16151" s="2" t="s">
        <v>16</v>
      </c>
      <c r="D16151" s="2" t="s">
        <v>13</v>
      </c>
      <c r="E16151" s="2" t="s">
        <v>11</v>
      </c>
      <c r="F16151" s="2">
        <v>2012</v>
      </c>
      <c r="G16151" s="2">
        <v>630.29</v>
      </c>
      <c r="I16151" s="2">
        <f t="shared" si="252"/>
        <v>56</v>
      </c>
      <c r="J16151" s="2">
        <f>VLOOKUP(A16151,Urbanizaton!$B$2:$BI$265,I16151)</f>
        <v>60.688000000000002</v>
      </c>
      <c r="K16151" s="2">
        <f>VLOOKUP(A16151,Population!$B$2:$BI$265,I16151)</f>
        <v>38063164</v>
      </c>
      <c r="L16151" s="2" t="str">
        <f>VLOOKUP(A16151,Region!$C$1:$G$241,5)</f>
        <v>Europe</v>
      </c>
    </row>
    <row r="16152" spans="1:12" x14ac:dyDescent="0.55000000000000004">
      <c r="A16152" s="2" t="s">
        <v>41</v>
      </c>
      <c r="B16152" s="2" t="s">
        <v>8</v>
      </c>
      <c r="C16152" s="2" t="s">
        <v>16</v>
      </c>
      <c r="D16152" s="2" t="s">
        <v>20</v>
      </c>
      <c r="E16152" s="2" t="s">
        <v>11</v>
      </c>
      <c r="F16152" s="2">
        <v>2012</v>
      </c>
      <c r="G16152" s="2">
        <v>16.356999999999999</v>
      </c>
      <c r="I16152" s="2">
        <f t="shared" si="252"/>
        <v>56</v>
      </c>
      <c r="J16152" s="2">
        <f>VLOOKUP(A16152,Urbanizaton!$B$2:$BI$265,I16152)</f>
        <v>60.688000000000002</v>
      </c>
      <c r="K16152" s="2">
        <f>VLOOKUP(A16152,Population!$B$2:$BI$265,I16152)</f>
        <v>38063164</v>
      </c>
      <c r="L16152" s="2" t="str">
        <f>VLOOKUP(A16152,Region!$C$1:$G$241,5)</f>
        <v>Europe</v>
      </c>
    </row>
    <row r="16153" spans="1:12" x14ac:dyDescent="0.55000000000000004">
      <c r="A16153" s="2" t="s">
        <v>41</v>
      </c>
      <c r="B16153" s="2" t="s">
        <v>8</v>
      </c>
      <c r="C16153" s="2" t="s">
        <v>12</v>
      </c>
      <c r="D16153" s="2" t="s">
        <v>13</v>
      </c>
      <c r="E16153" s="2" t="s">
        <v>11</v>
      </c>
      <c r="F16153" s="2">
        <v>2013</v>
      </c>
      <c r="G16153" s="2">
        <v>2876.3820000000001</v>
      </c>
      <c r="I16153" s="2">
        <f t="shared" si="252"/>
        <v>57</v>
      </c>
      <c r="J16153" s="2">
        <f>VLOOKUP(A16153,Urbanizaton!$B$2:$BI$265,I16153)</f>
        <v>60.616999999999997</v>
      </c>
      <c r="K16153" s="2">
        <f>VLOOKUP(A16153,Population!$B$2:$BI$265,I16153)</f>
        <v>38040196</v>
      </c>
      <c r="L16153" s="2" t="str">
        <f>VLOOKUP(A16153,Region!$C$1:$G$241,5)</f>
        <v>Europe</v>
      </c>
    </row>
    <row r="16154" spans="1:12" x14ac:dyDescent="0.55000000000000004">
      <c r="A16154" s="2" t="s">
        <v>41</v>
      </c>
      <c r="B16154" s="2" t="s">
        <v>8</v>
      </c>
      <c r="C16154" s="2" t="s">
        <v>12</v>
      </c>
      <c r="D16154" s="2" t="s">
        <v>20</v>
      </c>
      <c r="E16154" s="2" t="s">
        <v>11</v>
      </c>
      <c r="F16154" s="2">
        <v>2013</v>
      </c>
      <c r="G16154" s="2">
        <v>75.582999999999998</v>
      </c>
      <c r="I16154" s="2">
        <f t="shared" si="252"/>
        <v>57</v>
      </c>
      <c r="J16154" s="2">
        <f>VLOOKUP(A16154,Urbanizaton!$B$2:$BI$265,I16154)</f>
        <v>60.616999999999997</v>
      </c>
      <c r="K16154" s="2">
        <f>VLOOKUP(A16154,Population!$B$2:$BI$265,I16154)</f>
        <v>38040196</v>
      </c>
      <c r="L16154" s="2" t="str">
        <f>VLOOKUP(A16154,Region!$C$1:$G$241,5)</f>
        <v>Europe</v>
      </c>
    </row>
    <row r="16155" spans="1:12" x14ac:dyDescent="0.55000000000000004">
      <c r="A16155" s="2" t="s">
        <v>41</v>
      </c>
      <c r="B16155" s="2" t="s">
        <v>8</v>
      </c>
      <c r="C16155" s="2" t="s">
        <v>9</v>
      </c>
      <c r="D16155" s="2" t="s">
        <v>10</v>
      </c>
      <c r="E16155" s="2" t="s">
        <v>11</v>
      </c>
      <c r="F16155" s="2">
        <v>2013</v>
      </c>
      <c r="G16155" s="2">
        <v>292.08</v>
      </c>
      <c r="I16155" s="2">
        <f t="shared" si="252"/>
        <v>57</v>
      </c>
      <c r="J16155" s="2">
        <f>VLOOKUP(A16155,Urbanizaton!$B$2:$BI$265,I16155)</f>
        <v>60.616999999999997</v>
      </c>
      <c r="K16155" s="2">
        <f>VLOOKUP(A16155,Population!$B$2:$BI$265,I16155)</f>
        <v>38040196</v>
      </c>
      <c r="L16155" s="2" t="str">
        <f>VLOOKUP(A16155,Region!$C$1:$G$241,5)</f>
        <v>Europe</v>
      </c>
    </row>
    <row r="16156" spans="1:12" x14ac:dyDescent="0.55000000000000004">
      <c r="A16156" s="2" t="s">
        <v>41</v>
      </c>
      <c r="B16156" s="2" t="s">
        <v>8</v>
      </c>
      <c r="C16156" s="2" t="s">
        <v>9</v>
      </c>
      <c r="D16156" s="2" t="s">
        <v>17</v>
      </c>
      <c r="E16156" s="2" t="s">
        <v>11</v>
      </c>
      <c r="F16156" s="2">
        <v>2013</v>
      </c>
      <c r="G16156" s="2">
        <v>7.59</v>
      </c>
      <c r="I16156" s="2">
        <f t="shared" si="252"/>
        <v>57</v>
      </c>
      <c r="J16156" s="2">
        <f>VLOOKUP(A16156,Urbanizaton!$B$2:$BI$265,I16156)</f>
        <v>60.616999999999997</v>
      </c>
      <c r="K16156" s="2">
        <f>VLOOKUP(A16156,Population!$B$2:$BI$265,I16156)</f>
        <v>38040196</v>
      </c>
      <c r="L16156" s="2" t="str">
        <f>VLOOKUP(A16156,Region!$C$1:$G$241,5)</f>
        <v>Europe</v>
      </c>
    </row>
    <row r="16157" spans="1:12" x14ac:dyDescent="0.55000000000000004">
      <c r="A16157" s="2" t="s">
        <v>41</v>
      </c>
      <c r="B16157" s="2" t="s">
        <v>8</v>
      </c>
      <c r="C16157" s="2" t="s">
        <v>18</v>
      </c>
      <c r="D16157" s="2" t="s">
        <v>17</v>
      </c>
      <c r="E16157" s="2" t="s">
        <v>11</v>
      </c>
      <c r="F16157" s="2">
        <v>2013</v>
      </c>
      <c r="G16157" s="2">
        <v>10.34</v>
      </c>
      <c r="I16157" s="2">
        <f t="shared" si="252"/>
        <v>57</v>
      </c>
      <c r="J16157" s="2">
        <f>VLOOKUP(A16157,Urbanizaton!$B$2:$BI$265,I16157)</f>
        <v>60.616999999999997</v>
      </c>
      <c r="K16157" s="2">
        <f>VLOOKUP(A16157,Population!$B$2:$BI$265,I16157)</f>
        <v>38040196</v>
      </c>
      <c r="L16157" s="2" t="str">
        <f>VLOOKUP(A16157,Region!$C$1:$G$241,5)</f>
        <v>Europe</v>
      </c>
    </row>
    <row r="16158" spans="1:12" x14ac:dyDescent="0.55000000000000004">
      <c r="A16158" s="2" t="s">
        <v>41</v>
      </c>
      <c r="B16158" s="2" t="s">
        <v>8</v>
      </c>
      <c r="C16158" s="2" t="s">
        <v>18</v>
      </c>
      <c r="D16158" s="2" t="s">
        <v>19</v>
      </c>
      <c r="E16158" s="2" t="s">
        <v>11</v>
      </c>
      <c r="F16158" s="2">
        <v>2013</v>
      </c>
      <c r="G16158" s="2">
        <v>393515.60100000002</v>
      </c>
      <c r="I16158" s="2">
        <f t="shared" si="252"/>
        <v>57</v>
      </c>
      <c r="J16158" s="2">
        <f>VLOOKUP(A16158,Urbanizaton!$B$2:$BI$265,I16158)</f>
        <v>60.616999999999997</v>
      </c>
      <c r="K16158" s="2">
        <f>VLOOKUP(A16158,Population!$B$2:$BI$265,I16158)</f>
        <v>38040196</v>
      </c>
      <c r="L16158" s="2" t="str">
        <f>VLOOKUP(A16158,Region!$C$1:$G$241,5)</f>
        <v>Europe</v>
      </c>
    </row>
    <row r="16159" spans="1:12" x14ac:dyDescent="0.55000000000000004">
      <c r="A16159" s="2" t="s">
        <v>41</v>
      </c>
      <c r="B16159" s="2" t="s">
        <v>8</v>
      </c>
      <c r="C16159" s="2" t="s">
        <v>14</v>
      </c>
      <c r="D16159" s="2" t="s">
        <v>13</v>
      </c>
      <c r="E16159" s="2" t="s">
        <v>11</v>
      </c>
      <c r="F16159" s="2">
        <v>2013</v>
      </c>
      <c r="G16159" s="2">
        <v>798.23299999999995</v>
      </c>
      <c r="I16159" s="2">
        <f t="shared" si="252"/>
        <v>57</v>
      </c>
      <c r="J16159" s="2">
        <f>VLOOKUP(A16159,Urbanizaton!$B$2:$BI$265,I16159)</f>
        <v>60.616999999999997</v>
      </c>
      <c r="K16159" s="2">
        <f>VLOOKUP(A16159,Population!$B$2:$BI$265,I16159)</f>
        <v>38040196</v>
      </c>
      <c r="L16159" s="2" t="str">
        <f>VLOOKUP(A16159,Region!$C$1:$G$241,5)</f>
        <v>Europe</v>
      </c>
    </row>
    <row r="16160" spans="1:12" x14ac:dyDescent="0.55000000000000004">
      <c r="A16160" s="2" t="s">
        <v>41</v>
      </c>
      <c r="B16160" s="2" t="s">
        <v>8</v>
      </c>
      <c r="C16160" s="2" t="s">
        <v>14</v>
      </c>
      <c r="D16160" s="2" t="s">
        <v>20</v>
      </c>
      <c r="E16160" s="2" t="s">
        <v>11</v>
      </c>
      <c r="F16160" s="2">
        <v>2013</v>
      </c>
      <c r="G16160" s="2">
        <v>20.975000000000001</v>
      </c>
      <c r="I16160" s="2">
        <f t="shared" si="252"/>
        <v>57</v>
      </c>
      <c r="J16160" s="2">
        <f>VLOOKUP(A16160,Urbanizaton!$B$2:$BI$265,I16160)</f>
        <v>60.616999999999997</v>
      </c>
      <c r="K16160" s="2">
        <f>VLOOKUP(A16160,Population!$B$2:$BI$265,I16160)</f>
        <v>38040196</v>
      </c>
      <c r="L16160" s="2" t="str">
        <f>VLOOKUP(A16160,Region!$C$1:$G$241,5)</f>
        <v>Europe</v>
      </c>
    </row>
    <row r="16161" spans="1:12" x14ac:dyDescent="0.55000000000000004">
      <c r="A16161" s="2" t="s">
        <v>41</v>
      </c>
      <c r="B16161" s="2" t="s">
        <v>8</v>
      </c>
      <c r="C16161" s="2" t="s">
        <v>15</v>
      </c>
      <c r="D16161" s="2" t="s">
        <v>13</v>
      </c>
      <c r="E16161" s="2" t="s">
        <v>11</v>
      </c>
      <c r="F16161" s="2">
        <v>2013</v>
      </c>
      <c r="G16161" s="2">
        <v>846.84500000000003</v>
      </c>
      <c r="I16161" s="2">
        <f t="shared" si="252"/>
        <v>57</v>
      </c>
      <c r="J16161" s="2">
        <f>VLOOKUP(A16161,Urbanizaton!$B$2:$BI$265,I16161)</f>
        <v>60.616999999999997</v>
      </c>
      <c r="K16161" s="2">
        <f>VLOOKUP(A16161,Population!$B$2:$BI$265,I16161)</f>
        <v>38040196</v>
      </c>
      <c r="L16161" s="2" t="str">
        <f>VLOOKUP(A16161,Region!$C$1:$G$241,5)</f>
        <v>Europe</v>
      </c>
    </row>
    <row r="16162" spans="1:12" x14ac:dyDescent="0.55000000000000004">
      <c r="A16162" s="2" t="s">
        <v>41</v>
      </c>
      <c r="B16162" s="2" t="s">
        <v>8</v>
      </c>
      <c r="C16162" s="2" t="s">
        <v>15</v>
      </c>
      <c r="D16162" s="2" t="s">
        <v>20</v>
      </c>
      <c r="E16162" s="2" t="s">
        <v>11</v>
      </c>
      <c r="F16162" s="2">
        <v>2013</v>
      </c>
      <c r="G16162" s="2">
        <v>22.253</v>
      </c>
      <c r="I16162" s="2">
        <f t="shared" si="252"/>
        <v>57</v>
      </c>
      <c r="J16162" s="2">
        <f>VLOOKUP(A16162,Urbanizaton!$B$2:$BI$265,I16162)</f>
        <v>60.616999999999997</v>
      </c>
      <c r="K16162" s="2">
        <f>VLOOKUP(A16162,Population!$B$2:$BI$265,I16162)</f>
        <v>38040196</v>
      </c>
      <c r="L16162" s="2" t="str">
        <f>VLOOKUP(A16162,Region!$C$1:$G$241,5)</f>
        <v>Europe</v>
      </c>
    </row>
    <row r="16163" spans="1:12" x14ac:dyDescent="0.55000000000000004">
      <c r="A16163" s="2" t="s">
        <v>41</v>
      </c>
      <c r="B16163" s="2" t="s">
        <v>8</v>
      </c>
      <c r="C16163" s="2" t="s">
        <v>16</v>
      </c>
      <c r="D16163" s="2" t="s">
        <v>13</v>
      </c>
      <c r="E16163" s="2" t="s">
        <v>11</v>
      </c>
      <c r="F16163" s="2">
        <v>2013</v>
      </c>
      <c r="G16163" s="2">
        <v>635.77599999999995</v>
      </c>
      <c r="I16163" s="2">
        <f t="shared" si="252"/>
        <v>57</v>
      </c>
      <c r="J16163" s="2">
        <f>VLOOKUP(A16163,Urbanizaton!$B$2:$BI$265,I16163)</f>
        <v>60.616999999999997</v>
      </c>
      <c r="K16163" s="2">
        <f>VLOOKUP(A16163,Population!$B$2:$BI$265,I16163)</f>
        <v>38040196</v>
      </c>
      <c r="L16163" s="2" t="str">
        <f>VLOOKUP(A16163,Region!$C$1:$G$241,5)</f>
        <v>Europe</v>
      </c>
    </row>
    <row r="16164" spans="1:12" x14ac:dyDescent="0.55000000000000004">
      <c r="A16164" s="2" t="s">
        <v>41</v>
      </c>
      <c r="B16164" s="2" t="s">
        <v>8</v>
      </c>
      <c r="C16164" s="2" t="s">
        <v>16</v>
      </c>
      <c r="D16164" s="2" t="s">
        <v>20</v>
      </c>
      <c r="E16164" s="2" t="s">
        <v>11</v>
      </c>
      <c r="F16164" s="2">
        <v>2013</v>
      </c>
      <c r="G16164" s="2">
        <v>16.706</v>
      </c>
      <c r="I16164" s="2">
        <f t="shared" si="252"/>
        <v>57</v>
      </c>
      <c r="J16164" s="2">
        <f>VLOOKUP(A16164,Urbanizaton!$B$2:$BI$265,I16164)</f>
        <v>60.616999999999997</v>
      </c>
      <c r="K16164" s="2">
        <f>VLOOKUP(A16164,Population!$B$2:$BI$265,I16164)</f>
        <v>38040196</v>
      </c>
      <c r="L16164" s="2" t="str">
        <f>VLOOKUP(A16164,Region!$C$1:$G$241,5)</f>
        <v>Europe</v>
      </c>
    </row>
    <row r="16165" spans="1:12" x14ac:dyDescent="0.55000000000000004">
      <c r="A16165" s="2" t="s">
        <v>41</v>
      </c>
      <c r="B16165" s="2" t="s">
        <v>8</v>
      </c>
      <c r="C16165" s="2" t="s">
        <v>12</v>
      </c>
      <c r="D16165" s="2" t="s">
        <v>13</v>
      </c>
      <c r="E16165" s="2" t="s">
        <v>11</v>
      </c>
      <c r="F16165" s="2">
        <v>2014</v>
      </c>
      <c r="G16165" s="2">
        <v>2703.8150000000001</v>
      </c>
      <c r="I16165" s="2">
        <f t="shared" si="252"/>
        <v>58</v>
      </c>
      <c r="J16165" s="2">
        <f>VLOOKUP(A16165,Urbanizaton!$B$2:$BI$265,I16165)</f>
        <v>60.567999999999998</v>
      </c>
      <c r="K16165" s="2">
        <f>VLOOKUP(A16165,Population!$B$2:$BI$265,I16165)</f>
        <v>38011735</v>
      </c>
      <c r="L16165" s="2" t="str">
        <f>VLOOKUP(A16165,Region!$C$1:$G$241,5)</f>
        <v>Europe</v>
      </c>
    </row>
    <row r="16166" spans="1:12" x14ac:dyDescent="0.55000000000000004">
      <c r="A16166" s="2" t="s">
        <v>41</v>
      </c>
      <c r="B16166" s="2" t="s">
        <v>8</v>
      </c>
      <c r="C16166" s="2" t="s">
        <v>12</v>
      </c>
      <c r="D16166" s="2" t="s">
        <v>20</v>
      </c>
      <c r="E16166" s="2" t="s">
        <v>11</v>
      </c>
      <c r="F16166" s="2">
        <v>2014</v>
      </c>
      <c r="G16166" s="2">
        <v>71.084000000000003</v>
      </c>
      <c r="I16166" s="2">
        <f t="shared" si="252"/>
        <v>58</v>
      </c>
      <c r="J16166" s="2">
        <f>VLOOKUP(A16166,Urbanizaton!$B$2:$BI$265,I16166)</f>
        <v>60.567999999999998</v>
      </c>
      <c r="K16166" s="2">
        <f>VLOOKUP(A16166,Population!$B$2:$BI$265,I16166)</f>
        <v>38011735</v>
      </c>
      <c r="L16166" s="2" t="str">
        <f>VLOOKUP(A16166,Region!$C$1:$G$241,5)</f>
        <v>Europe</v>
      </c>
    </row>
    <row r="16167" spans="1:12" x14ac:dyDescent="0.55000000000000004">
      <c r="A16167" s="2" t="s">
        <v>41</v>
      </c>
      <c r="B16167" s="2" t="s">
        <v>8</v>
      </c>
      <c r="C16167" s="2" t="s">
        <v>9</v>
      </c>
      <c r="D16167" s="2" t="s">
        <v>10</v>
      </c>
      <c r="E16167" s="2" t="s">
        <v>11</v>
      </c>
      <c r="F16167" s="2">
        <v>2014</v>
      </c>
      <c r="G16167" s="2">
        <v>279.04000000000002</v>
      </c>
      <c r="I16167" s="2">
        <f t="shared" si="252"/>
        <v>58</v>
      </c>
      <c r="J16167" s="2">
        <f>VLOOKUP(A16167,Urbanizaton!$B$2:$BI$265,I16167)</f>
        <v>60.567999999999998</v>
      </c>
      <c r="K16167" s="2">
        <f>VLOOKUP(A16167,Population!$B$2:$BI$265,I16167)</f>
        <v>38011735</v>
      </c>
      <c r="L16167" s="2" t="str">
        <f>VLOOKUP(A16167,Region!$C$1:$G$241,5)</f>
        <v>Europe</v>
      </c>
    </row>
    <row r="16168" spans="1:12" x14ac:dyDescent="0.55000000000000004">
      <c r="A16168" s="2" t="s">
        <v>41</v>
      </c>
      <c r="B16168" s="2" t="s">
        <v>8</v>
      </c>
      <c r="C16168" s="2" t="s">
        <v>9</v>
      </c>
      <c r="D16168" s="2" t="s">
        <v>17</v>
      </c>
      <c r="E16168" s="2" t="s">
        <v>11</v>
      </c>
      <c r="F16168" s="2">
        <v>2014</v>
      </c>
      <c r="G16168" s="2">
        <v>7.25</v>
      </c>
      <c r="I16168" s="2">
        <f t="shared" si="252"/>
        <v>58</v>
      </c>
      <c r="J16168" s="2">
        <f>VLOOKUP(A16168,Urbanizaton!$B$2:$BI$265,I16168)</f>
        <v>60.567999999999998</v>
      </c>
      <c r="K16168" s="2">
        <f>VLOOKUP(A16168,Population!$B$2:$BI$265,I16168)</f>
        <v>38011735</v>
      </c>
      <c r="L16168" s="2" t="str">
        <f>VLOOKUP(A16168,Region!$C$1:$G$241,5)</f>
        <v>Europe</v>
      </c>
    </row>
    <row r="16169" spans="1:12" x14ac:dyDescent="0.55000000000000004">
      <c r="A16169" s="2" t="s">
        <v>41</v>
      </c>
      <c r="B16169" s="2" t="s">
        <v>8</v>
      </c>
      <c r="C16169" s="2" t="s">
        <v>18</v>
      </c>
      <c r="D16169" s="2" t="s">
        <v>17</v>
      </c>
      <c r="E16169" s="2" t="s">
        <v>11</v>
      </c>
      <c r="F16169" s="2">
        <v>2014</v>
      </c>
      <c r="G16169" s="2">
        <v>10.007999999999999</v>
      </c>
      <c r="I16169" s="2">
        <f t="shared" si="252"/>
        <v>58</v>
      </c>
      <c r="J16169" s="2">
        <f>VLOOKUP(A16169,Urbanizaton!$B$2:$BI$265,I16169)</f>
        <v>60.567999999999998</v>
      </c>
      <c r="K16169" s="2">
        <f>VLOOKUP(A16169,Population!$B$2:$BI$265,I16169)</f>
        <v>38011735</v>
      </c>
      <c r="L16169" s="2" t="str">
        <f>VLOOKUP(A16169,Region!$C$1:$G$241,5)</f>
        <v>Europe</v>
      </c>
    </row>
    <row r="16170" spans="1:12" x14ac:dyDescent="0.55000000000000004">
      <c r="A16170" s="2" t="s">
        <v>41</v>
      </c>
      <c r="B16170" s="2" t="s">
        <v>8</v>
      </c>
      <c r="C16170" s="2" t="s">
        <v>18</v>
      </c>
      <c r="D16170" s="2" t="s">
        <v>19</v>
      </c>
      <c r="E16170" s="2" t="s">
        <v>11</v>
      </c>
      <c r="F16170" s="2">
        <v>2014</v>
      </c>
      <c r="G16170" s="2">
        <v>380687.712</v>
      </c>
      <c r="I16170" s="2">
        <f t="shared" si="252"/>
        <v>58</v>
      </c>
      <c r="J16170" s="2">
        <f>VLOOKUP(A16170,Urbanizaton!$B$2:$BI$265,I16170)</f>
        <v>60.567999999999998</v>
      </c>
      <c r="K16170" s="2">
        <f>VLOOKUP(A16170,Population!$B$2:$BI$265,I16170)</f>
        <v>38011735</v>
      </c>
      <c r="L16170" s="2" t="str">
        <f>VLOOKUP(A16170,Region!$C$1:$G$241,5)</f>
        <v>Europe</v>
      </c>
    </row>
    <row r="16171" spans="1:12" x14ac:dyDescent="0.55000000000000004">
      <c r="A16171" s="2" t="s">
        <v>41</v>
      </c>
      <c r="B16171" s="2" t="s">
        <v>8</v>
      </c>
      <c r="C16171" s="2" t="s">
        <v>14</v>
      </c>
      <c r="D16171" s="2" t="s">
        <v>13</v>
      </c>
      <c r="E16171" s="2" t="s">
        <v>11</v>
      </c>
      <c r="F16171" s="2">
        <v>2014</v>
      </c>
      <c r="G16171" s="2">
        <v>723.11400000000003</v>
      </c>
      <c r="I16171" s="2">
        <f t="shared" si="252"/>
        <v>58</v>
      </c>
      <c r="J16171" s="2">
        <f>VLOOKUP(A16171,Urbanizaton!$B$2:$BI$265,I16171)</f>
        <v>60.567999999999998</v>
      </c>
      <c r="K16171" s="2">
        <f>VLOOKUP(A16171,Population!$B$2:$BI$265,I16171)</f>
        <v>38011735</v>
      </c>
      <c r="L16171" s="2" t="str">
        <f>VLOOKUP(A16171,Region!$C$1:$G$241,5)</f>
        <v>Europe</v>
      </c>
    </row>
    <row r="16172" spans="1:12" x14ac:dyDescent="0.55000000000000004">
      <c r="A16172" s="2" t="s">
        <v>41</v>
      </c>
      <c r="B16172" s="2" t="s">
        <v>8</v>
      </c>
      <c r="C16172" s="2" t="s">
        <v>14</v>
      </c>
      <c r="D16172" s="2" t="s">
        <v>20</v>
      </c>
      <c r="E16172" s="2" t="s">
        <v>11</v>
      </c>
      <c r="F16172" s="2">
        <v>2014</v>
      </c>
      <c r="G16172" s="2">
        <v>19.010999999999999</v>
      </c>
      <c r="I16172" s="2">
        <f t="shared" si="252"/>
        <v>58</v>
      </c>
      <c r="J16172" s="2">
        <f>VLOOKUP(A16172,Urbanizaton!$B$2:$BI$265,I16172)</f>
        <v>60.567999999999998</v>
      </c>
      <c r="K16172" s="2">
        <f>VLOOKUP(A16172,Population!$B$2:$BI$265,I16172)</f>
        <v>38011735</v>
      </c>
      <c r="L16172" s="2" t="str">
        <f>VLOOKUP(A16172,Region!$C$1:$G$241,5)</f>
        <v>Europe</v>
      </c>
    </row>
    <row r="16173" spans="1:12" x14ac:dyDescent="0.55000000000000004">
      <c r="A16173" s="2" t="s">
        <v>41</v>
      </c>
      <c r="B16173" s="2" t="s">
        <v>8</v>
      </c>
      <c r="C16173" s="2" t="s">
        <v>15</v>
      </c>
      <c r="D16173" s="2" t="s">
        <v>13</v>
      </c>
      <c r="E16173" s="2" t="s">
        <v>11</v>
      </c>
      <c r="F16173" s="2">
        <v>2014</v>
      </c>
      <c r="G16173" s="2">
        <v>800.101</v>
      </c>
      <c r="I16173" s="2">
        <f t="shared" si="252"/>
        <v>58</v>
      </c>
      <c r="J16173" s="2">
        <f>VLOOKUP(A16173,Urbanizaton!$B$2:$BI$265,I16173)</f>
        <v>60.567999999999998</v>
      </c>
      <c r="K16173" s="2">
        <f>VLOOKUP(A16173,Population!$B$2:$BI$265,I16173)</f>
        <v>38011735</v>
      </c>
      <c r="L16173" s="2" t="str">
        <f>VLOOKUP(A16173,Region!$C$1:$G$241,5)</f>
        <v>Europe</v>
      </c>
    </row>
    <row r="16174" spans="1:12" x14ac:dyDescent="0.55000000000000004">
      <c r="A16174" s="2" t="s">
        <v>41</v>
      </c>
      <c r="B16174" s="2" t="s">
        <v>8</v>
      </c>
      <c r="C16174" s="2" t="s">
        <v>15</v>
      </c>
      <c r="D16174" s="2" t="s">
        <v>20</v>
      </c>
      <c r="E16174" s="2" t="s">
        <v>11</v>
      </c>
      <c r="F16174" s="2">
        <v>2014</v>
      </c>
      <c r="G16174" s="2">
        <v>21.035</v>
      </c>
      <c r="I16174" s="2">
        <f t="shared" si="252"/>
        <v>58</v>
      </c>
      <c r="J16174" s="2">
        <f>VLOOKUP(A16174,Urbanizaton!$B$2:$BI$265,I16174)</f>
        <v>60.567999999999998</v>
      </c>
      <c r="K16174" s="2">
        <f>VLOOKUP(A16174,Population!$B$2:$BI$265,I16174)</f>
        <v>38011735</v>
      </c>
      <c r="L16174" s="2" t="str">
        <f>VLOOKUP(A16174,Region!$C$1:$G$241,5)</f>
        <v>Europe</v>
      </c>
    </row>
    <row r="16175" spans="1:12" x14ac:dyDescent="0.55000000000000004">
      <c r="A16175" s="2" t="s">
        <v>41</v>
      </c>
      <c r="B16175" s="2" t="s">
        <v>8</v>
      </c>
      <c r="C16175" s="2" t="s">
        <v>16</v>
      </c>
      <c r="D16175" s="2" t="s">
        <v>13</v>
      </c>
      <c r="E16175" s="2" t="s">
        <v>11</v>
      </c>
      <c r="F16175" s="2">
        <v>2014</v>
      </c>
      <c r="G16175" s="2">
        <v>606.28200000000004</v>
      </c>
      <c r="I16175" s="2">
        <f t="shared" si="252"/>
        <v>58</v>
      </c>
      <c r="J16175" s="2">
        <f>VLOOKUP(A16175,Urbanizaton!$B$2:$BI$265,I16175)</f>
        <v>60.567999999999998</v>
      </c>
      <c r="K16175" s="2">
        <f>VLOOKUP(A16175,Population!$B$2:$BI$265,I16175)</f>
        <v>38011735</v>
      </c>
      <c r="L16175" s="2" t="str">
        <f>VLOOKUP(A16175,Region!$C$1:$G$241,5)</f>
        <v>Europe</v>
      </c>
    </row>
    <row r="16176" spans="1:12" x14ac:dyDescent="0.55000000000000004">
      <c r="A16176" s="2" t="s">
        <v>41</v>
      </c>
      <c r="B16176" s="2" t="s">
        <v>8</v>
      </c>
      <c r="C16176" s="2" t="s">
        <v>16</v>
      </c>
      <c r="D16176" s="2" t="s">
        <v>20</v>
      </c>
      <c r="E16176" s="2" t="s">
        <v>11</v>
      </c>
      <c r="F16176" s="2">
        <v>2014</v>
      </c>
      <c r="G16176" s="2">
        <v>15.939</v>
      </c>
      <c r="I16176" s="2">
        <f t="shared" si="252"/>
        <v>58</v>
      </c>
      <c r="J16176" s="2">
        <f>VLOOKUP(A16176,Urbanizaton!$B$2:$BI$265,I16176)</f>
        <v>60.567999999999998</v>
      </c>
      <c r="K16176" s="2">
        <f>VLOOKUP(A16176,Population!$B$2:$BI$265,I16176)</f>
        <v>38011735</v>
      </c>
      <c r="L16176" s="2" t="str">
        <f>VLOOKUP(A16176,Region!$C$1:$G$241,5)</f>
        <v>Europe</v>
      </c>
    </row>
    <row r="16177" spans="1:12" x14ac:dyDescent="0.55000000000000004">
      <c r="A16177" s="2" t="s">
        <v>41</v>
      </c>
      <c r="B16177" s="2" t="s">
        <v>8</v>
      </c>
      <c r="C16177" s="2" t="s">
        <v>18</v>
      </c>
      <c r="D16177" s="2" t="s">
        <v>17</v>
      </c>
      <c r="E16177" s="2" t="s">
        <v>11</v>
      </c>
      <c r="F16177" s="2">
        <v>2015</v>
      </c>
      <c r="G16177" s="2">
        <v>10.114000000000001</v>
      </c>
      <c r="I16177" s="2">
        <f t="shared" si="252"/>
        <v>59</v>
      </c>
      <c r="J16177" s="2">
        <f>VLOOKUP(A16177,Urbanizaton!$B$2:$BI$265,I16177)</f>
        <v>60.539000000000001</v>
      </c>
      <c r="K16177" s="2">
        <f>VLOOKUP(A16177,Population!$B$2:$BI$265,I16177)</f>
        <v>37986412</v>
      </c>
      <c r="L16177" s="2" t="str">
        <f>VLOOKUP(A16177,Region!$C$1:$G$241,5)</f>
        <v>Europe</v>
      </c>
    </row>
    <row r="16178" spans="1:12" x14ac:dyDescent="0.55000000000000004">
      <c r="A16178" s="2" t="s">
        <v>41</v>
      </c>
      <c r="B16178" s="2" t="s">
        <v>8</v>
      </c>
      <c r="C16178" s="2" t="s">
        <v>18</v>
      </c>
      <c r="D16178" s="2" t="s">
        <v>19</v>
      </c>
      <c r="E16178" s="2" t="s">
        <v>11</v>
      </c>
      <c r="F16178" s="2">
        <v>2015</v>
      </c>
      <c r="G16178" s="2">
        <v>384498.26799999998</v>
      </c>
      <c r="I16178" s="2">
        <f t="shared" si="252"/>
        <v>59</v>
      </c>
      <c r="J16178" s="2">
        <f>VLOOKUP(A16178,Urbanizaton!$B$2:$BI$265,I16178)</f>
        <v>60.539000000000001</v>
      </c>
      <c r="K16178" s="2">
        <f>VLOOKUP(A16178,Population!$B$2:$BI$265,I16178)</f>
        <v>37986412</v>
      </c>
      <c r="L16178" s="2" t="str">
        <f>VLOOKUP(A16178,Region!$C$1:$G$241,5)</f>
        <v>Europe</v>
      </c>
    </row>
    <row r="16179" spans="1:12" x14ac:dyDescent="0.55000000000000004">
      <c r="A16179" s="2" t="s">
        <v>119</v>
      </c>
      <c r="B16179" s="2" t="s">
        <v>8</v>
      </c>
      <c r="C16179" s="2" t="s">
        <v>9</v>
      </c>
      <c r="D16179" s="2" t="s">
        <v>10</v>
      </c>
      <c r="E16179" s="2" t="s">
        <v>11</v>
      </c>
      <c r="F16179" s="2">
        <v>1971</v>
      </c>
      <c r="G16179" s="2">
        <v>69.22</v>
      </c>
      <c r="I16179" s="2">
        <f t="shared" si="252"/>
        <v>15</v>
      </c>
      <c r="J16179" s="2">
        <f>VLOOKUP(A16179,Urbanizaton!$B$2:$BI$265,I16179)</f>
        <v>54.701999999999998</v>
      </c>
      <c r="K16179" s="2">
        <f>VLOOKUP(A16179,Population!$B$2:$BI$265,I16179)</f>
        <v>14809521</v>
      </c>
      <c r="L16179" s="2" t="str">
        <f>VLOOKUP(A16179,Region!$C$1:$G$241,5)</f>
        <v>Eastern Asia</v>
      </c>
    </row>
    <row r="16180" spans="1:12" x14ac:dyDescent="0.55000000000000004">
      <c r="A16180" s="2" t="s">
        <v>119</v>
      </c>
      <c r="B16180" s="2" t="s">
        <v>8</v>
      </c>
      <c r="C16180" s="2" t="s">
        <v>9</v>
      </c>
      <c r="D16180" s="2" t="s">
        <v>17</v>
      </c>
      <c r="E16180" s="2" t="s">
        <v>11</v>
      </c>
      <c r="F16180" s="2">
        <v>1971</v>
      </c>
      <c r="G16180" s="2">
        <v>4.67</v>
      </c>
      <c r="I16180" s="2">
        <f t="shared" si="252"/>
        <v>15</v>
      </c>
      <c r="J16180" s="2">
        <f>VLOOKUP(A16180,Urbanizaton!$B$2:$BI$265,I16180)</f>
        <v>54.701999999999998</v>
      </c>
      <c r="K16180" s="2">
        <f>VLOOKUP(A16180,Population!$B$2:$BI$265,I16180)</f>
        <v>14809521</v>
      </c>
      <c r="L16180" s="2" t="str">
        <f>VLOOKUP(A16180,Region!$C$1:$G$241,5)</f>
        <v>Eastern Asia</v>
      </c>
    </row>
    <row r="16181" spans="1:12" x14ac:dyDescent="0.55000000000000004">
      <c r="A16181" s="2" t="s">
        <v>119</v>
      </c>
      <c r="B16181" s="2" t="s">
        <v>8</v>
      </c>
      <c r="C16181" s="2" t="s">
        <v>9</v>
      </c>
      <c r="D16181" s="2" t="s">
        <v>10</v>
      </c>
      <c r="E16181" s="2" t="s">
        <v>11</v>
      </c>
      <c r="F16181" s="2">
        <v>1972</v>
      </c>
      <c r="G16181" s="2">
        <v>71.55</v>
      </c>
      <c r="I16181" s="2">
        <f t="shared" si="252"/>
        <v>16</v>
      </c>
      <c r="J16181" s="2">
        <f>VLOOKUP(A16181,Urbanizaton!$B$2:$BI$265,I16181)</f>
        <v>55.204000000000001</v>
      </c>
      <c r="K16181" s="2">
        <f>VLOOKUP(A16181,Population!$B$2:$BI$265,I16181)</f>
        <v>15207771</v>
      </c>
      <c r="L16181" s="2" t="str">
        <f>VLOOKUP(A16181,Region!$C$1:$G$241,5)</f>
        <v>Eastern Asia</v>
      </c>
    </row>
    <row r="16182" spans="1:12" x14ac:dyDescent="0.55000000000000004">
      <c r="A16182" s="2" t="s">
        <v>119</v>
      </c>
      <c r="B16182" s="2" t="s">
        <v>8</v>
      </c>
      <c r="C16182" s="2" t="s">
        <v>9</v>
      </c>
      <c r="D16182" s="2" t="s">
        <v>17</v>
      </c>
      <c r="E16182" s="2" t="s">
        <v>11</v>
      </c>
      <c r="F16182" s="2">
        <v>1972</v>
      </c>
      <c r="G16182" s="2">
        <v>4.7</v>
      </c>
      <c r="I16182" s="2">
        <f t="shared" si="252"/>
        <v>16</v>
      </c>
      <c r="J16182" s="2">
        <f>VLOOKUP(A16182,Urbanizaton!$B$2:$BI$265,I16182)</f>
        <v>55.204000000000001</v>
      </c>
      <c r="K16182" s="2">
        <f>VLOOKUP(A16182,Population!$B$2:$BI$265,I16182)</f>
        <v>15207771</v>
      </c>
      <c r="L16182" s="2" t="str">
        <f>VLOOKUP(A16182,Region!$C$1:$G$241,5)</f>
        <v>Eastern Asia</v>
      </c>
    </row>
    <row r="16183" spans="1:12" x14ac:dyDescent="0.55000000000000004">
      <c r="A16183" s="2" t="s">
        <v>119</v>
      </c>
      <c r="B16183" s="2" t="s">
        <v>8</v>
      </c>
      <c r="C16183" s="2" t="s">
        <v>9</v>
      </c>
      <c r="D16183" s="2" t="s">
        <v>10</v>
      </c>
      <c r="E16183" s="2" t="s">
        <v>11</v>
      </c>
      <c r="F16183" s="2">
        <v>1973</v>
      </c>
      <c r="G16183" s="2">
        <v>72.86</v>
      </c>
      <c r="I16183" s="2">
        <f t="shared" si="252"/>
        <v>17</v>
      </c>
      <c r="J16183" s="2">
        <f>VLOOKUP(A16183,Urbanizaton!$B$2:$BI$265,I16183)</f>
        <v>55.703000000000003</v>
      </c>
      <c r="K16183" s="2">
        <f>VLOOKUP(A16183,Population!$B$2:$BI$265,I16183)</f>
        <v>15593351</v>
      </c>
      <c r="L16183" s="2" t="str">
        <f>VLOOKUP(A16183,Region!$C$1:$G$241,5)</f>
        <v>Eastern Asia</v>
      </c>
    </row>
    <row r="16184" spans="1:12" x14ac:dyDescent="0.55000000000000004">
      <c r="A16184" s="2" t="s">
        <v>119</v>
      </c>
      <c r="B16184" s="2" t="s">
        <v>8</v>
      </c>
      <c r="C16184" s="2" t="s">
        <v>9</v>
      </c>
      <c r="D16184" s="2" t="s">
        <v>17</v>
      </c>
      <c r="E16184" s="2" t="s">
        <v>11</v>
      </c>
      <c r="F16184" s="2">
        <v>1973</v>
      </c>
      <c r="G16184" s="2">
        <v>4.67</v>
      </c>
      <c r="I16184" s="2">
        <f t="shared" si="252"/>
        <v>17</v>
      </c>
      <c r="J16184" s="2">
        <f>VLOOKUP(A16184,Urbanizaton!$B$2:$BI$265,I16184)</f>
        <v>55.703000000000003</v>
      </c>
      <c r="K16184" s="2">
        <f>VLOOKUP(A16184,Population!$B$2:$BI$265,I16184)</f>
        <v>15593351</v>
      </c>
      <c r="L16184" s="2" t="str">
        <f>VLOOKUP(A16184,Region!$C$1:$G$241,5)</f>
        <v>Eastern Asia</v>
      </c>
    </row>
    <row r="16185" spans="1:12" x14ac:dyDescent="0.55000000000000004">
      <c r="A16185" s="2" t="s">
        <v>119</v>
      </c>
      <c r="B16185" s="2" t="s">
        <v>8</v>
      </c>
      <c r="C16185" s="2" t="s">
        <v>9</v>
      </c>
      <c r="D16185" s="2" t="s">
        <v>10</v>
      </c>
      <c r="E16185" s="2" t="s">
        <v>11</v>
      </c>
      <c r="F16185" s="2">
        <v>1974</v>
      </c>
      <c r="G16185" s="2">
        <v>75.92</v>
      </c>
      <c r="I16185" s="2">
        <f t="shared" si="252"/>
        <v>18</v>
      </c>
      <c r="J16185" s="2">
        <f>VLOOKUP(A16185,Urbanizaton!$B$2:$BI$265,I16185)</f>
        <v>56.201999999999998</v>
      </c>
      <c r="K16185" s="2">
        <f>VLOOKUP(A16185,Population!$B$2:$BI$265,I16185)</f>
        <v>15952078</v>
      </c>
      <c r="L16185" s="2" t="str">
        <f>VLOOKUP(A16185,Region!$C$1:$G$241,5)</f>
        <v>Eastern Asia</v>
      </c>
    </row>
    <row r="16186" spans="1:12" x14ac:dyDescent="0.55000000000000004">
      <c r="A16186" s="2" t="s">
        <v>119</v>
      </c>
      <c r="B16186" s="2" t="s">
        <v>8</v>
      </c>
      <c r="C16186" s="2" t="s">
        <v>9</v>
      </c>
      <c r="D16186" s="2" t="s">
        <v>17</v>
      </c>
      <c r="E16186" s="2" t="s">
        <v>11</v>
      </c>
      <c r="F16186" s="2">
        <v>1974</v>
      </c>
      <c r="G16186" s="2">
        <v>4.76</v>
      </c>
      <c r="I16186" s="2">
        <f t="shared" si="252"/>
        <v>18</v>
      </c>
      <c r="J16186" s="2">
        <f>VLOOKUP(A16186,Urbanizaton!$B$2:$BI$265,I16186)</f>
        <v>56.201999999999998</v>
      </c>
      <c r="K16186" s="2">
        <f>VLOOKUP(A16186,Population!$B$2:$BI$265,I16186)</f>
        <v>15952078</v>
      </c>
      <c r="L16186" s="2" t="str">
        <f>VLOOKUP(A16186,Region!$C$1:$G$241,5)</f>
        <v>Eastern Asia</v>
      </c>
    </row>
    <row r="16187" spans="1:12" x14ac:dyDescent="0.55000000000000004">
      <c r="A16187" s="2" t="s">
        <v>119</v>
      </c>
      <c r="B16187" s="2" t="s">
        <v>8</v>
      </c>
      <c r="C16187" s="2" t="s">
        <v>9</v>
      </c>
      <c r="D16187" s="2" t="s">
        <v>10</v>
      </c>
      <c r="E16187" s="2" t="s">
        <v>11</v>
      </c>
      <c r="F16187" s="2">
        <v>1975</v>
      </c>
      <c r="G16187" s="2">
        <v>78.61</v>
      </c>
      <c r="I16187" s="2">
        <f t="shared" si="252"/>
        <v>19</v>
      </c>
      <c r="J16187" s="2">
        <f>VLOOKUP(A16187,Urbanizaton!$B$2:$BI$265,I16187)</f>
        <v>56.7</v>
      </c>
      <c r="K16187" s="2">
        <f>VLOOKUP(A16187,Population!$B$2:$BI$265,I16187)</f>
        <v>16274740</v>
      </c>
      <c r="L16187" s="2" t="str">
        <f>VLOOKUP(A16187,Region!$C$1:$G$241,5)</f>
        <v>Eastern Asia</v>
      </c>
    </row>
    <row r="16188" spans="1:12" x14ac:dyDescent="0.55000000000000004">
      <c r="A16188" s="2" t="s">
        <v>119</v>
      </c>
      <c r="B16188" s="2" t="s">
        <v>8</v>
      </c>
      <c r="C16188" s="2" t="s">
        <v>9</v>
      </c>
      <c r="D16188" s="2" t="s">
        <v>17</v>
      </c>
      <c r="E16188" s="2" t="s">
        <v>11</v>
      </c>
      <c r="F16188" s="2">
        <v>1975</v>
      </c>
      <c r="G16188" s="2">
        <v>4.83</v>
      </c>
      <c r="I16188" s="2">
        <f t="shared" si="252"/>
        <v>19</v>
      </c>
      <c r="J16188" s="2">
        <f>VLOOKUP(A16188,Urbanizaton!$B$2:$BI$265,I16188)</f>
        <v>56.7</v>
      </c>
      <c r="K16188" s="2">
        <f>VLOOKUP(A16188,Population!$B$2:$BI$265,I16188)</f>
        <v>16274740</v>
      </c>
      <c r="L16188" s="2" t="str">
        <f>VLOOKUP(A16188,Region!$C$1:$G$241,5)</f>
        <v>Eastern Asia</v>
      </c>
    </row>
    <row r="16189" spans="1:12" x14ac:dyDescent="0.55000000000000004">
      <c r="A16189" s="2" t="s">
        <v>119</v>
      </c>
      <c r="B16189" s="2" t="s">
        <v>8</v>
      </c>
      <c r="C16189" s="2" t="s">
        <v>9</v>
      </c>
      <c r="D16189" s="2" t="s">
        <v>10</v>
      </c>
      <c r="E16189" s="2" t="s">
        <v>11</v>
      </c>
      <c r="F16189" s="2">
        <v>1976</v>
      </c>
      <c r="G16189" s="2">
        <v>84.58</v>
      </c>
      <c r="I16189" s="2">
        <f t="shared" si="252"/>
        <v>20</v>
      </c>
      <c r="J16189" s="2">
        <f>VLOOKUP(A16189,Urbanizaton!$B$2:$BI$265,I16189)</f>
        <v>56.74</v>
      </c>
      <c r="K16189" s="2">
        <f>VLOOKUP(A16189,Population!$B$2:$BI$265,I16189)</f>
        <v>16554746</v>
      </c>
      <c r="L16189" s="2" t="str">
        <f>VLOOKUP(A16189,Region!$C$1:$G$241,5)</f>
        <v>Eastern Asia</v>
      </c>
    </row>
    <row r="16190" spans="1:12" x14ac:dyDescent="0.55000000000000004">
      <c r="A16190" s="2" t="s">
        <v>119</v>
      </c>
      <c r="B16190" s="2" t="s">
        <v>8</v>
      </c>
      <c r="C16190" s="2" t="s">
        <v>9</v>
      </c>
      <c r="D16190" s="2" t="s">
        <v>17</v>
      </c>
      <c r="E16190" s="2" t="s">
        <v>11</v>
      </c>
      <c r="F16190" s="2">
        <v>1976</v>
      </c>
      <c r="G16190" s="2">
        <v>5.1100000000000003</v>
      </c>
      <c r="I16190" s="2">
        <f t="shared" si="252"/>
        <v>20</v>
      </c>
      <c r="J16190" s="2">
        <f>VLOOKUP(A16190,Urbanizaton!$B$2:$BI$265,I16190)</f>
        <v>56.74</v>
      </c>
      <c r="K16190" s="2">
        <f>VLOOKUP(A16190,Population!$B$2:$BI$265,I16190)</f>
        <v>16554746</v>
      </c>
      <c r="L16190" s="2" t="str">
        <f>VLOOKUP(A16190,Region!$C$1:$G$241,5)</f>
        <v>Eastern Asia</v>
      </c>
    </row>
    <row r="16191" spans="1:12" x14ac:dyDescent="0.55000000000000004">
      <c r="A16191" s="2" t="s">
        <v>119</v>
      </c>
      <c r="B16191" s="2" t="s">
        <v>8</v>
      </c>
      <c r="C16191" s="2" t="s">
        <v>9</v>
      </c>
      <c r="D16191" s="2" t="s">
        <v>10</v>
      </c>
      <c r="E16191" s="2" t="s">
        <v>11</v>
      </c>
      <c r="F16191" s="2">
        <v>1977</v>
      </c>
      <c r="G16191" s="2">
        <v>89.51</v>
      </c>
      <c r="I16191" s="2">
        <f t="shared" si="252"/>
        <v>21</v>
      </c>
      <c r="J16191" s="2">
        <f>VLOOKUP(A16191,Urbanizaton!$B$2:$BI$265,I16191)</f>
        <v>56.78</v>
      </c>
      <c r="K16191" s="2">
        <f>VLOOKUP(A16191,Population!$B$2:$BI$265,I16191)</f>
        <v>16796578</v>
      </c>
      <c r="L16191" s="2" t="str">
        <f>VLOOKUP(A16191,Region!$C$1:$G$241,5)</f>
        <v>Eastern Asia</v>
      </c>
    </row>
    <row r="16192" spans="1:12" x14ac:dyDescent="0.55000000000000004">
      <c r="A16192" s="2" t="s">
        <v>119</v>
      </c>
      <c r="B16192" s="2" t="s">
        <v>8</v>
      </c>
      <c r="C16192" s="2" t="s">
        <v>9</v>
      </c>
      <c r="D16192" s="2" t="s">
        <v>17</v>
      </c>
      <c r="E16192" s="2" t="s">
        <v>11</v>
      </c>
      <c r="F16192" s="2">
        <v>1977</v>
      </c>
      <c r="G16192" s="2">
        <v>5.34</v>
      </c>
      <c r="I16192" s="2">
        <f t="shared" si="252"/>
        <v>21</v>
      </c>
      <c r="J16192" s="2">
        <f>VLOOKUP(A16192,Urbanizaton!$B$2:$BI$265,I16192)</f>
        <v>56.78</v>
      </c>
      <c r="K16192" s="2">
        <f>VLOOKUP(A16192,Population!$B$2:$BI$265,I16192)</f>
        <v>16796578</v>
      </c>
      <c r="L16192" s="2" t="str">
        <f>VLOOKUP(A16192,Region!$C$1:$G$241,5)</f>
        <v>Eastern Asia</v>
      </c>
    </row>
    <row r="16193" spans="1:12" x14ac:dyDescent="0.55000000000000004">
      <c r="A16193" s="2" t="s">
        <v>119</v>
      </c>
      <c r="B16193" s="2" t="s">
        <v>8</v>
      </c>
      <c r="C16193" s="2" t="s">
        <v>9</v>
      </c>
      <c r="D16193" s="2" t="s">
        <v>10</v>
      </c>
      <c r="E16193" s="2" t="s">
        <v>11</v>
      </c>
      <c r="F16193" s="2">
        <v>1978</v>
      </c>
      <c r="G16193" s="2">
        <v>94.84</v>
      </c>
      <c r="I16193" s="2">
        <f t="shared" si="252"/>
        <v>22</v>
      </c>
      <c r="J16193" s="2">
        <f>VLOOKUP(A16193,Urbanizaton!$B$2:$BI$265,I16193)</f>
        <v>56.82</v>
      </c>
      <c r="K16193" s="2">
        <f>VLOOKUP(A16193,Population!$B$2:$BI$265,I16193)</f>
        <v>17015983</v>
      </c>
      <c r="L16193" s="2" t="str">
        <f>VLOOKUP(A16193,Region!$C$1:$G$241,5)</f>
        <v>Eastern Asia</v>
      </c>
    </row>
    <row r="16194" spans="1:12" x14ac:dyDescent="0.55000000000000004">
      <c r="A16194" s="2" t="s">
        <v>119</v>
      </c>
      <c r="B16194" s="2" t="s">
        <v>8</v>
      </c>
      <c r="C16194" s="2" t="s">
        <v>9</v>
      </c>
      <c r="D16194" s="2" t="s">
        <v>17</v>
      </c>
      <c r="E16194" s="2" t="s">
        <v>11</v>
      </c>
      <c r="F16194" s="2">
        <v>1978</v>
      </c>
      <c r="G16194" s="2">
        <v>5.59</v>
      </c>
      <c r="I16194" s="2">
        <f t="shared" si="252"/>
        <v>22</v>
      </c>
      <c r="J16194" s="2">
        <f>VLOOKUP(A16194,Urbanizaton!$B$2:$BI$265,I16194)</f>
        <v>56.82</v>
      </c>
      <c r="K16194" s="2">
        <f>VLOOKUP(A16194,Population!$B$2:$BI$265,I16194)</f>
        <v>17015983</v>
      </c>
      <c r="L16194" s="2" t="str">
        <f>VLOOKUP(A16194,Region!$C$1:$G$241,5)</f>
        <v>Eastern Asia</v>
      </c>
    </row>
    <row r="16195" spans="1:12" x14ac:dyDescent="0.55000000000000004">
      <c r="A16195" s="2" t="s">
        <v>119</v>
      </c>
      <c r="B16195" s="2" t="s">
        <v>8</v>
      </c>
      <c r="C16195" s="2" t="s">
        <v>9</v>
      </c>
      <c r="D16195" s="2" t="s">
        <v>10</v>
      </c>
      <c r="E16195" s="2" t="s">
        <v>11</v>
      </c>
      <c r="F16195" s="2">
        <v>1979</v>
      </c>
      <c r="G16195" s="2">
        <v>101.67</v>
      </c>
      <c r="I16195" s="2">
        <f t="shared" ref="I16195:I16258" si="253">IF(F16195=1960,4,F16195-1960+4)</f>
        <v>23</v>
      </c>
      <c r="J16195" s="2">
        <f>VLOOKUP(A16195,Urbanizaton!$B$2:$BI$265,I16195)</f>
        <v>56.86</v>
      </c>
      <c r="K16195" s="2">
        <f>VLOOKUP(A16195,Population!$B$2:$BI$265,I16195)</f>
        <v>17235666</v>
      </c>
      <c r="L16195" s="2" t="str">
        <f>VLOOKUP(A16195,Region!$C$1:$G$241,5)</f>
        <v>Eastern Asia</v>
      </c>
    </row>
    <row r="16196" spans="1:12" x14ac:dyDescent="0.55000000000000004">
      <c r="A16196" s="2" t="s">
        <v>119</v>
      </c>
      <c r="B16196" s="2" t="s">
        <v>8</v>
      </c>
      <c r="C16196" s="2" t="s">
        <v>9</v>
      </c>
      <c r="D16196" s="2" t="s">
        <v>17</v>
      </c>
      <c r="E16196" s="2" t="s">
        <v>11</v>
      </c>
      <c r="F16196" s="2">
        <v>1979</v>
      </c>
      <c r="G16196" s="2">
        <v>5.93</v>
      </c>
      <c r="I16196" s="2">
        <f t="shared" si="253"/>
        <v>23</v>
      </c>
      <c r="J16196" s="2">
        <f>VLOOKUP(A16196,Urbanizaton!$B$2:$BI$265,I16196)</f>
        <v>56.86</v>
      </c>
      <c r="K16196" s="2">
        <f>VLOOKUP(A16196,Population!$B$2:$BI$265,I16196)</f>
        <v>17235666</v>
      </c>
      <c r="L16196" s="2" t="str">
        <f>VLOOKUP(A16196,Region!$C$1:$G$241,5)</f>
        <v>Eastern Asia</v>
      </c>
    </row>
    <row r="16197" spans="1:12" x14ac:dyDescent="0.55000000000000004">
      <c r="A16197" s="2" t="s">
        <v>119</v>
      </c>
      <c r="B16197" s="2" t="s">
        <v>8</v>
      </c>
      <c r="C16197" s="2" t="s">
        <v>9</v>
      </c>
      <c r="D16197" s="2" t="s">
        <v>10</v>
      </c>
      <c r="E16197" s="2" t="s">
        <v>11</v>
      </c>
      <c r="F16197" s="2">
        <v>1980</v>
      </c>
      <c r="G16197" s="2">
        <v>108.11</v>
      </c>
      <c r="I16197" s="2">
        <f t="shared" si="253"/>
        <v>24</v>
      </c>
      <c r="J16197" s="2">
        <f>VLOOKUP(A16197,Urbanizaton!$B$2:$BI$265,I16197)</f>
        <v>56.9</v>
      </c>
      <c r="K16197" s="2">
        <f>VLOOKUP(A16197,Population!$B$2:$BI$265,I16197)</f>
        <v>17472140</v>
      </c>
      <c r="L16197" s="2" t="str">
        <f>VLOOKUP(A16197,Region!$C$1:$G$241,5)</f>
        <v>Eastern Asia</v>
      </c>
    </row>
    <row r="16198" spans="1:12" x14ac:dyDescent="0.55000000000000004">
      <c r="A16198" s="2" t="s">
        <v>119</v>
      </c>
      <c r="B16198" s="2" t="s">
        <v>8</v>
      </c>
      <c r="C16198" s="2" t="s">
        <v>9</v>
      </c>
      <c r="D16198" s="2" t="s">
        <v>17</v>
      </c>
      <c r="E16198" s="2" t="s">
        <v>11</v>
      </c>
      <c r="F16198" s="2">
        <v>1980</v>
      </c>
      <c r="G16198" s="2">
        <v>6.22</v>
      </c>
      <c r="I16198" s="2">
        <f t="shared" si="253"/>
        <v>24</v>
      </c>
      <c r="J16198" s="2">
        <f>VLOOKUP(A16198,Urbanizaton!$B$2:$BI$265,I16198)</f>
        <v>56.9</v>
      </c>
      <c r="K16198" s="2">
        <f>VLOOKUP(A16198,Population!$B$2:$BI$265,I16198)</f>
        <v>17472140</v>
      </c>
      <c r="L16198" s="2" t="str">
        <f>VLOOKUP(A16198,Region!$C$1:$G$241,5)</f>
        <v>Eastern Asia</v>
      </c>
    </row>
    <row r="16199" spans="1:12" x14ac:dyDescent="0.55000000000000004">
      <c r="A16199" s="2" t="s">
        <v>119</v>
      </c>
      <c r="B16199" s="2" t="s">
        <v>8</v>
      </c>
      <c r="C16199" s="2" t="s">
        <v>9</v>
      </c>
      <c r="D16199" s="2" t="s">
        <v>10</v>
      </c>
      <c r="E16199" s="2" t="s">
        <v>11</v>
      </c>
      <c r="F16199" s="2">
        <v>1981</v>
      </c>
      <c r="G16199" s="2">
        <v>111.31</v>
      </c>
      <c r="I16199" s="2">
        <f t="shared" si="253"/>
        <v>25</v>
      </c>
      <c r="J16199" s="2">
        <f>VLOOKUP(A16199,Urbanizaton!$B$2:$BI$265,I16199)</f>
        <v>57.048999999999999</v>
      </c>
      <c r="K16199" s="2">
        <f>VLOOKUP(A16199,Population!$B$2:$BI$265,I16199)</f>
        <v>17731230</v>
      </c>
      <c r="L16199" s="2" t="str">
        <f>VLOOKUP(A16199,Region!$C$1:$G$241,5)</f>
        <v>Eastern Asia</v>
      </c>
    </row>
    <row r="16200" spans="1:12" x14ac:dyDescent="0.55000000000000004">
      <c r="A16200" s="2" t="s">
        <v>119</v>
      </c>
      <c r="B16200" s="2" t="s">
        <v>8</v>
      </c>
      <c r="C16200" s="2" t="s">
        <v>9</v>
      </c>
      <c r="D16200" s="2" t="s">
        <v>17</v>
      </c>
      <c r="E16200" s="2" t="s">
        <v>11</v>
      </c>
      <c r="F16200" s="2">
        <v>1981</v>
      </c>
      <c r="G16200" s="2">
        <v>6.32</v>
      </c>
      <c r="I16200" s="2">
        <f t="shared" si="253"/>
        <v>25</v>
      </c>
      <c r="J16200" s="2">
        <f>VLOOKUP(A16200,Urbanizaton!$B$2:$BI$265,I16200)</f>
        <v>57.048999999999999</v>
      </c>
      <c r="K16200" s="2">
        <f>VLOOKUP(A16200,Population!$B$2:$BI$265,I16200)</f>
        <v>17731230</v>
      </c>
      <c r="L16200" s="2" t="str">
        <f>VLOOKUP(A16200,Region!$C$1:$G$241,5)</f>
        <v>Eastern Asia</v>
      </c>
    </row>
    <row r="16201" spans="1:12" x14ac:dyDescent="0.55000000000000004">
      <c r="A16201" s="2" t="s">
        <v>119</v>
      </c>
      <c r="B16201" s="2" t="s">
        <v>8</v>
      </c>
      <c r="C16201" s="2" t="s">
        <v>9</v>
      </c>
      <c r="D16201" s="2" t="s">
        <v>10</v>
      </c>
      <c r="E16201" s="2" t="s">
        <v>11</v>
      </c>
      <c r="F16201" s="2">
        <v>1982</v>
      </c>
      <c r="G16201" s="2">
        <v>116.55</v>
      </c>
      <c r="I16201" s="2">
        <f t="shared" si="253"/>
        <v>26</v>
      </c>
      <c r="J16201" s="2">
        <f>VLOOKUP(A16201,Urbanizaton!$B$2:$BI$265,I16201)</f>
        <v>57.198</v>
      </c>
      <c r="K16201" s="2">
        <f>VLOOKUP(A16201,Population!$B$2:$BI$265,I16201)</f>
        <v>18008564</v>
      </c>
      <c r="L16201" s="2" t="str">
        <f>VLOOKUP(A16201,Region!$C$1:$G$241,5)</f>
        <v>Eastern Asia</v>
      </c>
    </row>
    <row r="16202" spans="1:12" x14ac:dyDescent="0.55000000000000004">
      <c r="A16202" s="2" t="s">
        <v>119</v>
      </c>
      <c r="B16202" s="2" t="s">
        <v>8</v>
      </c>
      <c r="C16202" s="2" t="s">
        <v>9</v>
      </c>
      <c r="D16202" s="2" t="s">
        <v>17</v>
      </c>
      <c r="E16202" s="2" t="s">
        <v>11</v>
      </c>
      <c r="F16202" s="2">
        <v>1982</v>
      </c>
      <c r="G16202" s="2">
        <v>6.51</v>
      </c>
      <c r="I16202" s="2">
        <f t="shared" si="253"/>
        <v>26</v>
      </c>
      <c r="J16202" s="2">
        <f>VLOOKUP(A16202,Urbanizaton!$B$2:$BI$265,I16202)</f>
        <v>57.198</v>
      </c>
      <c r="K16202" s="2">
        <f>VLOOKUP(A16202,Population!$B$2:$BI$265,I16202)</f>
        <v>18008564</v>
      </c>
      <c r="L16202" s="2" t="str">
        <f>VLOOKUP(A16202,Region!$C$1:$G$241,5)</f>
        <v>Eastern Asia</v>
      </c>
    </row>
    <row r="16203" spans="1:12" x14ac:dyDescent="0.55000000000000004">
      <c r="A16203" s="2" t="s">
        <v>119</v>
      </c>
      <c r="B16203" s="2" t="s">
        <v>8</v>
      </c>
      <c r="C16203" s="2" t="s">
        <v>9</v>
      </c>
      <c r="D16203" s="2" t="s">
        <v>10</v>
      </c>
      <c r="E16203" s="2" t="s">
        <v>11</v>
      </c>
      <c r="F16203" s="2">
        <v>1983</v>
      </c>
      <c r="G16203" s="2">
        <v>121.15</v>
      </c>
      <c r="I16203" s="2">
        <f t="shared" si="253"/>
        <v>27</v>
      </c>
      <c r="J16203" s="2">
        <f>VLOOKUP(A16203,Urbanizaton!$B$2:$BI$265,I16203)</f>
        <v>57.345999999999997</v>
      </c>
      <c r="K16203" s="2">
        <f>VLOOKUP(A16203,Population!$B$2:$BI$265,I16203)</f>
        <v>18298214</v>
      </c>
      <c r="L16203" s="2" t="str">
        <f>VLOOKUP(A16203,Region!$C$1:$G$241,5)</f>
        <v>Eastern Asia</v>
      </c>
    </row>
    <row r="16204" spans="1:12" x14ac:dyDescent="0.55000000000000004">
      <c r="A16204" s="2" t="s">
        <v>119</v>
      </c>
      <c r="B16204" s="2" t="s">
        <v>8</v>
      </c>
      <c r="C16204" s="2" t="s">
        <v>9</v>
      </c>
      <c r="D16204" s="2" t="s">
        <v>17</v>
      </c>
      <c r="E16204" s="2" t="s">
        <v>11</v>
      </c>
      <c r="F16204" s="2">
        <v>1983</v>
      </c>
      <c r="G16204" s="2">
        <v>6.66</v>
      </c>
      <c r="I16204" s="2">
        <f t="shared" si="253"/>
        <v>27</v>
      </c>
      <c r="J16204" s="2">
        <f>VLOOKUP(A16204,Urbanizaton!$B$2:$BI$265,I16204)</f>
        <v>57.345999999999997</v>
      </c>
      <c r="K16204" s="2">
        <f>VLOOKUP(A16204,Population!$B$2:$BI$265,I16204)</f>
        <v>18298214</v>
      </c>
      <c r="L16204" s="2" t="str">
        <f>VLOOKUP(A16204,Region!$C$1:$G$241,5)</f>
        <v>Eastern Asia</v>
      </c>
    </row>
    <row r="16205" spans="1:12" x14ac:dyDescent="0.55000000000000004">
      <c r="A16205" s="2" t="s">
        <v>119</v>
      </c>
      <c r="B16205" s="2" t="s">
        <v>8</v>
      </c>
      <c r="C16205" s="2" t="s">
        <v>9</v>
      </c>
      <c r="D16205" s="2" t="s">
        <v>10</v>
      </c>
      <c r="E16205" s="2" t="s">
        <v>11</v>
      </c>
      <c r="F16205" s="2">
        <v>1984</v>
      </c>
      <c r="G16205" s="2">
        <v>124.39</v>
      </c>
      <c r="I16205" s="2">
        <f t="shared" si="253"/>
        <v>28</v>
      </c>
      <c r="J16205" s="2">
        <f>VLOOKUP(A16205,Urbanizaton!$B$2:$BI$265,I16205)</f>
        <v>57.494999999999997</v>
      </c>
      <c r="K16205" s="2">
        <f>VLOOKUP(A16205,Population!$B$2:$BI$265,I16205)</f>
        <v>18590138</v>
      </c>
      <c r="L16205" s="2" t="str">
        <f>VLOOKUP(A16205,Region!$C$1:$G$241,5)</f>
        <v>Eastern Asia</v>
      </c>
    </row>
    <row r="16206" spans="1:12" x14ac:dyDescent="0.55000000000000004">
      <c r="A16206" s="2" t="s">
        <v>119</v>
      </c>
      <c r="B16206" s="2" t="s">
        <v>8</v>
      </c>
      <c r="C16206" s="2" t="s">
        <v>9</v>
      </c>
      <c r="D16206" s="2" t="s">
        <v>17</v>
      </c>
      <c r="E16206" s="2" t="s">
        <v>11</v>
      </c>
      <c r="F16206" s="2">
        <v>1984</v>
      </c>
      <c r="G16206" s="2">
        <v>6.73</v>
      </c>
      <c r="I16206" s="2">
        <f t="shared" si="253"/>
        <v>28</v>
      </c>
      <c r="J16206" s="2">
        <f>VLOOKUP(A16206,Urbanizaton!$B$2:$BI$265,I16206)</f>
        <v>57.494999999999997</v>
      </c>
      <c r="K16206" s="2">
        <f>VLOOKUP(A16206,Population!$B$2:$BI$265,I16206)</f>
        <v>18590138</v>
      </c>
      <c r="L16206" s="2" t="str">
        <f>VLOOKUP(A16206,Region!$C$1:$G$241,5)</f>
        <v>Eastern Asia</v>
      </c>
    </row>
    <row r="16207" spans="1:12" x14ac:dyDescent="0.55000000000000004">
      <c r="A16207" s="2" t="s">
        <v>119</v>
      </c>
      <c r="B16207" s="2" t="s">
        <v>8</v>
      </c>
      <c r="C16207" s="2" t="s">
        <v>9</v>
      </c>
      <c r="D16207" s="2" t="s">
        <v>10</v>
      </c>
      <c r="E16207" s="2" t="s">
        <v>11</v>
      </c>
      <c r="F16207" s="2">
        <v>1985</v>
      </c>
      <c r="G16207" s="2">
        <v>129.43</v>
      </c>
      <c r="I16207" s="2">
        <f t="shared" si="253"/>
        <v>29</v>
      </c>
      <c r="J16207" s="2">
        <f>VLOOKUP(A16207,Urbanizaton!$B$2:$BI$265,I16207)</f>
        <v>57.643999999999998</v>
      </c>
      <c r="K16207" s="2">
        <f>VLOOKUP(A16207,Population!$B$2:$BI$265,I16207)</f>
        <v>18877238</v>
      </c>
      <c r="L16207" s="2" t="str">
        <f>VLOOKUP(A16207,Region!$C$1:$G$241,5)</f>
        <v>Eastern Asia</v>
      </c>
    </row>
    <row r="16208" spans="1:12" x14ac:dyDescent="0.55000000000000004">
      <c r="A16208" s="2" t="s">
        <v>119</v>
      </c>
      <c r="B16208" s="2" t="s">
        <v>8</v>
      </c>
      <c r="C16208" s="2" t="s">
        <v>9</v>
      </c>
      <c r="D16208" s="2" t="s">
        <v>17</v>
      </c>
      <c r="E16208" s="2" t="s">
        <v>11</v>
      </c>
      <c r="F16208" s="2">
        <v>1985</v>
      </c>
      <c r="G16208" s="2">
        <v>6.89</v>
      </c>
      <c r="I16208" s="2">
        <f t="shared" si="253"/>
        <v>29</v>
      </c>
      <c r="J16208" s="2">
        <f>VLOOKUP(A16208,Urbanizaton!$B$2:$BI$265,I16208)</f>
        <v>57.643999999999998</v>
      </c>
      <c r="K16208" s="2">
        <f>VLOOKUP(A16208,Population!$B$2:$BI$265,I16208)</f>
        <v>18877238</v>
      </c>
      <c r="L16208" s="2" t="str">
        <f>VLOOKUP(A16208,Region!$C$1:$G$241,5)</f>
        <v>Eastern Asia</v>
      </c>
    </row>
    <row r="16209" spans="1:12" x14ac:dyDescent="0.55000000000000004">
      <c r="A16209" s="2" t="s">
        <v>119</v>
      </c>
      <c r="B16209" s="2" t="s">
        <v>8</v>
      </c>
      <c r="C16209" s="2" t="s">
        <v>9</v>
      </c>
      <c r="D16209" s="2" t="s">
        <v>10</v>
      </c>
      <c r="E16209" s="2" t="s">
        <v>11</v>
      </c>
      <c r="F16209" s="2">
        <v>1986</v>
      </c>
      <c r="G16209" s="2">
        <v>127.07</v>
      </c>
      <c r="I16209" s="2">
        <f t="shared" si="253"/>
        <v>30</v>
      </c>
      <c r="J16209" s="2">
        <f>VLOOKUP(A16209,Urbanizaton!$B$2:$BI$265,I16209)</f>
        <v>57.792000000000002</v>
      </c>
      <c r="K16209" s="2">
        <f>VLOOKUP(A16209,Population!$B$2:$BI$265,I16209)</f>
        <v>19156795</v>
      </c>
      <c r="L16209" s="2" t="str">
        <f>VLOOKUP(A16209,Region!$C$1:$G$241,5)</f>
        <v>Eastern Asia</v>
      </c>
    </row>
    <row r="16210" spans="1:12" x14ac:dyDescent="0.55000000000000004">
      <c r="A16210" s="2" t="s">
        <v>119</v>
      </c>
      <c r="B16210" s="2" t="s">
        <v>8</v>
      </c>
      <c r="C16210" s="2" t="s">
        <v>9</v>
      </c>
      <c r="D16210" s="2" t="s">
        <v>17</v>
      </c>
      <c r="E16210" s="2" t="s">
        <v>11</v>
      </c>
      <c r="F16210" s="2">
        <v>1986</v>
      </c>
      <c r="G16210" s="2">
        <v>6.67</v>
      </c>
      <c r="I16210" s="2">
        <f t="shared" si="253"/>
        <v>30</v>
      </c>
      <c r="J16210" s="2">
        <f>VLOOKUP(A16210,Urbanizaton!$B$2:$BI$265,I16210)</f>
        <v>57.792000000000002</v>
      </c>
      <c r="K16210" s="2">
        <f>VLOOKUP(A16210,Population!$B$2:$BI$265,I16210)</f>
        <v>19156795</v>
      </c>
      <c r="L16210" s="2" t="str">
        <f>VLOOKUP(A16210,Region!$C$1:$G$241,5)</f>
        <v>Eastern Asia</v>
      </c>
    </row>
    <row r="16211" spans="1:12" x14ac:dyDescent="0.55000000000000004">
      <c r="A16211" s="2" t="s">
        <v>119</v>
      </c>
      <c r="B16211" s="2" t="s">
        <v>8</v>
      </c>
      <c r="C16211" s="2" t="s">
        <v>9</v>
      </c>
      <c r="D16211" s="2" t="s">
        <v>10</v>
      </c>
      <c r="E16211" s="2" t="s">
        <v>11</v>
      </c>
      <c r="F16211" s="2">
        <v>1987</v>
      </c>
      <c r="G16211" s="2">
        <v>121.57</v>
      </c>
      <c r="I16211" s="2">
        <f t="shared" si="253"/>
        <v>31</v>
      </c>
      <c r="J16211" s="2">
        <f>VLOOKUP(A16211,Urbanizaton!$B$2:$BI$265,I16211)</f>
        <v>57.94</v>
      </c>
      <c r="K16211" s="2">
        <f>VLOOKUP(A16211,Population!$B$2:$BI$265,I16211)</f>
        <v>19431986</v>
      </c>
      <c r="L16211" s="2" t="str">
        <f>VLOOKUP(A16211,Region!$C$1:$G$241,5)</f>
        <v>Eastern Asia</v>
      </c>
    </row>
    <row r="16212" spans="1:12" x14ac:dyDescent="0.55000000000000004">
      <c r="A16212" s="2" t="s">
        <v>119</v>
      </c>
      <c r="B16212" s="2" t="s">
        <v>8</v>
      </c>
      <c r="C16212" s="2" t="s">
        <v>9</v>
      </c>
      <c r="D16212" s="2" t="s">
        <v>17</v>
      </c>
      <c r="E16212" s="2" t="s">
        <v>11</v>
      </c>
      <c r="F16212" s="2">
        <v>1987</v>
      </c>
      <c r="G16212" s="2">
        <v>6.29</v>
      </c>
      <c r="I16212" s="2">
        <f t="shared" si="253"/>
        <v>31</v>
      </c>
      <c r="J16212" s="2">
        <f>VLOOKUP(A16212,Urbanizaton!$B$2:$BI$265,I16212)</f>
        <v>57.94</v>
      </c>
      <c r="K16212" s="2">
        <f>VLOOKUP(A16212,Population!$B$2:$BI$265,I16212)</f>
        <v>19431986</v>
      </c>
      <c r="L16212" s="2" t="str">
        <f>VLOOKUP(A16212,Region!$C$1:$G$241,5)</f>
        <v>Eastern Asia</v>
      </c>
    </row>
    <row r="16213" spans="1:12" x14ac:dyDescent="0.55000000000000004">
      <c r="A16213" s="2" t="s">
        <v>119</v>
      </c>
      <c r="B16213" s="2" t="s">
        <v>8</v>
      </c>
      <c r="C16213" s="2" t="s">
        <v>9</v>
      </c>
      <c r="D16213" s="2" t="s">
        <v>10</v>
      </c>
      <c r="E16213" s="2" t="s">
        <v>11</v>
      </c>
      <c r="F16213" s="2">
        <v>1988</v>
      </c>
      <c r="G16213" s="2">
        <v>123.42</v>
      </c>
      <c r="I16213" s="2">
        <f t="shared" si="253"/>
        <v>32</v>
      </c>
      <c r="J16213" s="2">
        <f>VLOOKUP(A16213,Urbanizaton!$B$2:$BI$265,I16213)</f>
        <v>58.088000000000001</v>
      </c>
      <c r="K16213" s="2">
        <f>VLOOKUP(A16213,Population!$B$2:$BI$265,I16213)</f>
        <v>19708323</v>
      </c>
      <c r="L16213" s="2" t="str">
        <f>VLOOKUP(A16213,Region!$C$1:$G$241,5)</f>
        <v>Eastern Asia</v>
      </c>
    </row>
    <row r="16214" spans="1:12" x14ac:dyDescent="0.55000000000000004">
      <c r="A16214" s="2" t="s">
        <v>119</v>
      </c>
      <c r="B16214" s="2" t="s">
        <v>8</v>
      </c>
      <c r="C16214" s="2" t="s">
        <v>9</v>
      </c>
      <c r="D16214" s="2" t="s">
        <v>17</v>
      </c>
      <c r="E16214" s="2" t="s">
        <v>11</v>
      </c>
      <c r="F16214" s="2">
        <v>1988</v>
      </c>
      <c r="G16214" s="2">
        <v>6.29</v>
      </c>
      <c r="I16214" s="2">
        <f t="shared" si="253"/>
        <v>32</v>
      </c>
      <c r="J16214" s="2">
        <f>VLOOKUP(A16214,Urbanizaton!$B$2:$BI$265,I16214)</f>
        <v>58.088000000000001</v>
      </c>
      <c r="K16214" s="2">
        <f>VLOOKUP(A16214,Population!$B$2:$BI$265,I16214)</f>
        <v>19708323</v>
      </c>
      <c r="L16214" s="2" t="str">
        <f>VLOOKUP(A16214,Region!$C$1:$G$241,5)</f>
        <v>Eastern Asia</v>
      </c>
    </row>
    <row r="16215" spans="1:12" x14ac:dyDescent="0.55000000000000004">
      <c r="A16215" s="2" t="s">
        <v>119</v>
      </c>
      <c r="B16215" s="2" t="s">
        <v>8</v>
      </c>
      <c r="C16215" s="2" t="s">
        <v>9</v>
      </c>
      <c r="D16215" s="2" t="s">
        <v>10</v>
      </c>
      <c r="E16215" s="2" t="s">
        <v>11</v>
      </c>
      <c r="F16215" s="2">
        <v>1989</v>
      </c>
      <c r="G16215" s="2">
        <v>122.67</v>
      </c>
      <c r="I16215" s="2">
        <f t="shared" si="253"/>
        <v>33</v>
      </c>
      <c r="J16215" s="2">
        <f>VLOOKUP(A16215,Urbanizaton!$B$2:$BI$265,I16215)</f>
        <v>58.235999999999997</v>
      </c>
      <c r="K16215" s="2">
        <f>VLOOKUP(A16215,Population!$B$2:$BI$265,I16215)</f>
        <v>19993755</v>
      </c>
      <c r="L16215" s="2" t="str">
        <f>VLOOKUP(A16215,Region!$C$1:$G$241,5)</f>
        <v>Eastern Asia</v>
      </c>
    </row>
    <row r="16216" spans="1:12" x14ac:dyDescent="0.55000000000000004">
      <c r="A16216" s="2" t="s">
        <v>119</v>
      </c>
      <c r="B16216" s="2" t="s">
        <v>8</v>
      </c>
      <c r="C16216" s="2" t="s">
        <v>9</v>
      </c>
      <c r="D16216" s="2" t="s">
        <v>17</v>
      </c>
      <c r="E16216" s="2" t="s">
        <v>11</v>
      </c>
      <c r="F16216" s="2">
        <v>1989</v>
      </c>
      <c r="G16216" s="2">
        <v>6.17</v>
      </c>
      <c r="I16216" s="2">
        <f t="shared" si="253"/>
        <v>33</v>
      </c>
      <c r="J16216" s="2">
        <f>VLOOKUP(A16216,Urbanizaton!$B$2:$BI$265,I16216)</f>
        <v>58.235999999999997</v>
      </c>
      <c r="K16216" s="2">
        <f>VLOOKUP(A16216,Population!$B$2:$BI$265,I16216)</f>
        <v>19993755</v>
      </c>
      <c r="L16216" s="2" t="str">
        <f>VLOOKUP(A16216,Region!$C$1:$G$241,5)</f>
        <v>Eastern Asia</v>
      </c>
    </row>
    <row r="16217" spans="1:12" x14ac:dyDescent="0.55000000000000004">
      <c r="A16217" s="2" t="s">
        <v>119</v>
      </c>
      <c r="B16217" s="2" t="s">
        <v>8</v>
      </c>
      <c r="C16217" s="2" t="s">
        <v>9</v>
      </c>
      <c r="D16217" s="2" t="s">
        <v>10</v>
      </c>
      <c r="E16217" s="2" t="s">
        <v>11</v>
      </c>
      <c r="F16217" s="2">
        <v>1990</v>
      </c>
      <c r="G16217" s="2">
        <v>116.83</v>
      </c>
      <c r="I16217" s="2">
        <f t="shared" si="253"/>
        <v>34</v>
      </c>
      <c r="J16217" s="2">
        <f>VLOOKUP(A16217,Urbanizaton!$B$2:$BI$265,I16217)</f>
        <v>58.384</v>
      </c>
      <c r="K16217" s="2">
        <f>VLOOKUP(A16217,Population!$B$2:$BI$265,I16217)</f>
        <v>20293054</v>
      </c>
      <c r="L16217" s="2" t="str">
        <f>VLOOKUP(A16217,Region!$C$1:$G$241,5)</f>
        <v>Eastern Asia</v>
      </c>
    </row>
    <row r="16218" spans="1:12" x14ac:dyDescent="0.55000000000000004">
      <c r="A16218" s="2" t="s">
        <v>119</v>
      </c>
      <c r="B16218" s="2" t="s">
        <v>8</v>
      </c>
      <c r="C16218" s="2" t="s">
        <v>9</v>
      </c>
      <c r="D16218" s="2" t="s">
        <v>17</v>
      </c>
      <c r="E16218" s="2" t="s">
        <v>11</v>
      </c>
      <c r="F16218" s="2">
        <v>1990</v>
      </c>
      <c r="G16218" s="2">
        <v>5.79</v>
      </c>
      <c r="I16218" s="2">
        <f t="shared" si="253"/>
        <v>34</v>
      </c>
      <c r="J16218" s="2">
        <f>VLOOKUP(A16218,Urbanizaton!$B$2:$BI$265,I16218)</f>
        <v>58.384</v>
      </c>
      <c r="K16218" s="2">
        <f>VLOOKUP(A16218,Population!$B$2:$BI$265,I16218)</f>
        <v>20293054</v>
      </c>
      <c r="L16218" s="2" t="str">
        <f>VLOOKUP(A16218,Region!$C$1:$G$241,5)</f>
        <v>Eastern Asia</v>
      </c>
    </row>
    <row r="16219" spans="1:12" x14ac:dyDescent="0.55000000000000004">
      <c r="A16219" s="2" t="s">
        <v>119</v>
      </c>
      <c r="B16219" s="2" t="s">
        <v>8</v>
      </c>
      <c r="C16219" s="2" t="s">
        <v>9</v>
      </c>
      <c r="D16219" s="2" t="s">
        <v>10</v>
      </c>
      <c r="E16219" s="2" t="s">
        <v>11</v>
      </c>
      <c r="F16219" s="2">
        <v>1991</v>
      </c>
      <c r="G16219" s="2">
        <v>110.82</v>
      </c>
      <c r="I16219" s="2">
        <f t="shared" si="253"/>
        <v>35</v>
      </c>
      <c r="J16219" s="2">
        <f>VLOOKUP(A16219,Urbanizaton!$B$2:$BI$265,I16219)</f>
        <v>58.530999999999999</v>
      </c>
      <c r="K16219" s="2">
        <f>VLOOKUP(A16219,Population!$B$2:$BI$265,I16219)</f>
        <v>20609150</v>
      </c>
      <c r="L16219" s="2" t="str">
        <f>VLOOKUP(A16219,Region!$C$1:$G$241,5)</f>
        <v>Eastern Asia</v>
      </c>
    </row>
    <row r="16220" spans="1:12" x14ac:dyDescent="0.55000000000000004">
      <c r="A16220" s="2" t="s">
        <v>119</v>
      </c>
      <c r="B16220" s="2" t="s">
        <v>8</v>
      </c>
      <c r="C16220" s="2" t="s">
        <v>9</v>
      </c>
      <c r="D16220" s="2" t="s">
        <v>17</v>
      </c>
      <c r="E16220" s="2" t="s">
        <v>11</v>
      </c>
      <c r="F16220" s="2">
        <v>1991</v>
      </c>
      <c r="G16220" s="2">
        <v>5.4</v>
      </c>
      <c r="I16220" s="2">
        <f t="shared" si="253"/>
        <v>35</v>
      </c>
      <c r="J16220" s="2">
        <f>VLOOKUP(A16220,Urbanizaton!$B$2:$BI$265,I16220)</f>
        <v>58.530999999999999</v>
      </c>
      <c r="K16220" s="2">
        <f>VLOOKUP(A16220,Population!$B$2:$BI$265,I16220)</f>
        <v>20609150</v>
      </c>
      <c r="L16220" s="2" t="str">
        <f>VLOOKUP(A16220,Region!$C$1:$G$241,5)</f>
        <v>Eastern Asia</v>
      </c>
    </row>
    <row r="16221" spans="1:12" x14ac:dyDescent="0.55000000000000004">
      <c r="A16221" s="2" t="s">
        <v>119</v>
      </c>
      <c r="B16221" s="2" t="s">
        <v>8</v>
      </c>
      <c r="C16221" s="2" t="s">
        <v>9</v>
      </c>
      <c r="D16221" s="2" t="s">
        <v>10</v>
      </c>
      <c r="E16221" s="2" t="s">
        <v>11</v>
      </c>
      <c r="F16221" s="2">
        <v>1992</v>
      </c>
      <c r="G16221" s="2">
        <v>97.77</v>
      </c>
      <c r="I16221" s="2">
        <f t="shared" si="253"/>
        <v>36</v>
      </c>
      <c r="J16221" s="2">
        <f>VLOOKUP(A16221,Urbanizaton!$B$2:$BI$265,I16221)</f>
        <v>58.679000000000002</v>
      </c>
      <c r="K16221" s="2">
        <f>VLOOKUP(A16221,Population!$B$2:$BI$265,I16221)</f>
        <v>20937404</v>
      </c>
      <c r="L16221" s="2" t="str">
        <f>VLOOKUP(A16221,Region!$C$1:$G$241,5)</f>
        <v>Eastern Asia</v>
      </c>
    </row>
    <row r="16222" spans="1:12" x14ac:dyDescent="0.55000000000000004">
      <c r="A16222" s="2" t="s">
        <v>119</v>
      </c>
      <c r="B16222" s="2" t="s">
        <v>8</v>
      </c>
      <c r="C16222" s="2" t="s">
        <v>9</v>
      </c>
      <c r="D16222" s="2" t="s">
        <v>17</v>
      </c>
      <c r="E16222" s="2" t="s">
        <v>11</v>
      </c>
      <c r="F16222" s="2">
        <v>1992</v>
      </c>
      <c r="G16222" s="2">
        <v>4.6900000000000004</v>
      </c>
      <c r="I16222" s="2">
        <f t="shared" si="253"/>
        <v>36</v>
      </c>
      <c r="J16222" s="2">
        <f>VLOOKUP(A16222,Urbanizaton!$B$2:$BI$265,I16222)</f>
        <v>58.679000000000002</v>
      </c>
      <c r="K16222" s="2">
        <f>VLOOKUP(A16222,Population!$B$2:$BI$265,I16222)</f>
        <v>20937404</v>
      </c>
      <c r="L16222" s="2" t="str">
        <f>VLOOKUP(A16222,Region!$C$1:$G$241,5)</f>
        <v>Eastern Asia</v>
      </c>
    </row>
    <row r="16223" spans="1:12" x14ac:dyDescent="0.55000000000000004">
      <c r="A16223" s="2" t="s">
        <v>119</v>
      </c>
      <c r="B16223" s="2" t="s">
        <v>8</v>
      </c>
      <c r="C16223" s="2" t="s">
        <v>9</v>
      </c>
      <c r="D16223" s="2" t="s">
        <v>10</v>
      </c>
      <c r="E16223" s="2" t="s">
        <v>11</v>
      </c>
      <c r="F16223" s="2">
        <v>1993</v>
      </c>
      <c r="G16223" s="2">
        <v>89.79</v>
      </c>
      <c r="I16223" s="2">
        <f t="shared" si="253"/>
        <v>37</v>
      </c>
      <c r="J16223" s="2">
        <f>VLOOKUP(A16223,Urbanizaton!$B$2:$BI$265,I16223)</f>
        <v>58.826000000000001</v>
      </c>
      <c r="K16223" s="2">
        <f>VLOOKUP(A16223,Population!$B$2:$BI$265,I16223)</f>
        <v>21265834</v>
      </c>
      <c r="L16223" s="2" t="str">
        <f>VLOOKUP(A16223,Region!$C$1:$G$241,5)</f>
        <v>Eastern Asia</v>
      </c>
    </row>
    <row r="16224" spans="1:12" x14ac:dyDescent="0.55000000000000004">
      <c r="A16224" s="2" t="s">
        <v>119</v>
      </c>
      <c r="B16224" s="2" t="s">
        <v>8</v>
      </c>
      <c r="C16224" s="2" t="s">
        <v>9</v>
      </c>
      <c r="D16224" s="2" t="s">
        <v>17</v>
      </c>
      <c r="E16224" s="2" t="s">
        <v>11</v>
      </c>
      <c r="F16224" s="2">
        <v>1993</v>
      </c>
      <c r="G16224" s="2">
        <v>4.24</v>
      </c>
      <c r="I16224" s="2">
        <f t="shared" si="253"/>
        <v>37</v>
      </c>
      <c r="J16224" s="2">
        <f>VLOOKUP(A16224,Urbanizaton!$B$2:$BI$265,I16224)</f>
        <v>58.826000000000001</v>
      </c>
      <c r="K16224" s="2">
        <f>VLOOKUP(A16224,Population!$B$2:$BI$265,I16224)</f>
        <v>21265834</v>
      </c>
      <c r="L16224" s="2" t="str">
        <f>VLOOKUP(A16224,Region!$C$1:$G$241,5)</f>
        <v>Eastern Asia</v>
      </c>
    </row>
    <row r="16225" spans="1:12" x14ac:dyDescent="0.55000000000000004">
      <c r="A16225" s="2" t="s">
        <v>119</v>
      </c>
      <c r="B16225" s="2" t="s">
        <v>8</v>
      </c>
      <c r="C16225" s="2" t="s">
        <v>9</v>
      </c>
      <c r="D16225" s="2" t="s">
        <v>10</v>
      </c>
      <c r="E16225" s="2" t="s">
        <v>11</v>
      </c>
      <c r="F16225" s="2">
        <v>1994</v>
      </c>
      <c r="G16225" s="2">
        <v>81.849999999999994</v>
      </c>
      <c r="I16225" s="2">
        <f t="shared" si="253"/>
        <v>38</v>
      </c>
      <c r="J16225" s="2">
        <f>VLOOKUP(A16225,Urbanizaton!$B$2:$BI$265,I16225)</f>
        <v>58.939</v>
      </c>
      <c r="K16225" s="2">
        <f>VLOOKUP(A16225,Population!$B$2:$BI$265,I16225)</f>
        <v>21577982</v>
      </c>
      <c r="L16225" s="2" t="str">
        <f>VLOOKUP(A16225,Region!$C$1:$G$241,5)</f>
        <v>Eastern Asia</v>
      </c>
    </row>
    <row r="16226" spans="1:12" x14ac:dyDescent="0.55000000000000004">
      <c r="A16226" s="2" t="s">
        <v>119</v>
      </c>
      <c r="B16226" s="2" t="s">
        <v>8</v>
      </c>
      <c r="C16226" s="2" t="s">
        <v>9</v>
      </c>
      <c r="D16226" s="2" t="s">
        <v>17</v>
      </c>
      <c r="E16226" s="2" t="s">
        <v>11</v>
      </c>
      <c r="F16226" s="2">
        <v>1994</v>
      </c>
      <c r="G16226" s="2">
        <v>3.81</v>
      </c>
      <c r="I16226" s="2">
        <f t="shared" si="253"/>
        <v>38</v>
      </c>
      <c r="J16226" s="2">
        <f>VLOOKUP(A16226,Urbanizaton!$B$2:$BI$265,I16226)</f>
        <v>58.939</v>
      </c>
      <c r="K16226" s="2">
        <f>VLOOKUP(A16226,Population!$B$2:$BI$265,I16226)</f>
        <v>21577982</v>
      </c>
      <c r="L16226" s="2" t="str">
        <f>VLOOKUP(A16226,Region!$C$1:$G$241,5)</f>
        <v>Eastern Asia</v>
      </c>
    </row>
    <row r="16227" spans="1:12" x14ac:dyDescent="0.55000000000000004">
      <c r="A16227" s="2" t="s">
        <v>119</v>
      </c>
      <c r="B16227" s="2" t="s">
        <v>8</v>
      </c>
      <c r="C16227" s="2" t="s">
        <v>9</v>
      </c>
      <c r="D16227" s="2" t="s">
        <v>10</v>
      </c>
      <c r="E16227" s="2" t="s">
        <v>11</v>
      </c>
      <c r="F16227" s="2">
        <v>1995</v>
      </c>
      <c r="G16227" s="2">
        <v>76.52</v>
      </c>
      <c r="I16227" s="2">
        <f t="shared" si="253"/>
        <v>39</v>
      </c>
      <c r="J16227" s="2">
        <f>VLOOKUP(A16227,Urbanizaton!$B$2:$BI$265,I16227)</f>
        <v>59.018000000000001</v>
      </c>
      <c r="K16227" s="2">
        <f>VLOOKUP(A16227,Population!$B$2:$BI$265,I16227)</f>
        <v>21862299</v>
      </c>
      <c r="L16227" s="2" t="str">
        <f>VLOOKUP(A16227,Region!$C$1:$G$241,5)</f>
        <v>Eastern Asia</v>
      </c>
    </row>
    <row r="16228" spans="1:12" x14ac:dyDescent="0.55000000000000004">
      <c r="A16228" s="2" t="s">
        <v>119</v>
      </c>
      <c r="B16228" s="2" t="s">
        <v>8</v>
      </c>
      <c r="C16228" s="2" t="s">
        <v>9</v>
      </c>
      <c r="D16228" s="2" t="s">
        <v>17</v>
      </c>
      <c r="E16228" s="2" t="s">
        <v>11</v>
      </c>
      <c r="F16228" s="2">
        <v>1995</v>
      </c>
      <c r="G16228" s="2">
        <v>3.52</v>
      </c>
      <c r="I16228" s="2">
        <f t="shared" si="253"/>
        <v>39</v>
      </c>
      <c r="J16228" s="2">
        <f>VLOOKUP(A16228,Urbanizaton!$B$2:$BI$265,I16228)</f>
        <v>59.018000000000001</v>
      </c>
      <c r="K16228" s="2">
        <f>VLOOKUP(A16228,Population!$B$2:$BI$265,I16228)</f>
        <v>21862299</v>
      </c>
      <c r="L16228" s="2" t="str">
        <f>VLOOKUP(A16228,Region!$C$1:$G$241,5)</f>
        <v>Eastern Asia</v>
      </c>
    </row>
    <row r="16229" spans="1:12" x14ac:dyDescent="0.55000000000000004">
      <c r="A16229" s="2" t="s">
        <v>119</v>
      </c>
      <c r="B16229" s="2" t="s">
        <v>8</v>
      </c>
      <c r="C16229" s="2" t="s">
        <v>9</v>
      </c>
      <c r="D16229" s="2" t="s">
        <v>10</v>
      </c>
      <c r="E16229" s="2" t="s">
        <v>11</v>
      </c>
      <c r="F16229" s="2">
        <v>1996</v>
      </c>
      <c r="G16229" s="2">
        <v>67.12</v>
      </c>
      <c r="I16229" s="2">
        <f t="shared" si="253"/>
        <v>40</v>
      </c>
      <c r="J16229" s="2">
        <f>VLOOKUP(A16229,Urbanizaton!$B$2:$BI$265,I16229)</f>
        <v>59.097000000000001</v>
      </c>
      <c r="K16229" s="2">
        <f>VLOOKUP(A16229,Population!$B$2:$BI$265,I16229)</f>
        <v>22113548</v>
      </c>
      <c r="L16229" s="2" t="str">
        <f>VLOOKUP(A16229,Region!$C$1:$G$241,5)</f>
        <v>Eastern Asia</v>
      </c>
    </row>
    <row r="16230" spans="1:12" x14ac:dyDescent="0.55000000000000004">
      <c r="A16230" s="2" t="s">
        <v>119</v>
      </c>
      <c r="B16230" s="2" t="s">
        <v>8</v>
      </c>
      <c r="C16230" s="2" t="s">
        <v>9</v>
      </c>
      <c r="D16230" s="2" t="s">
        <v>17</v>
      </c>
      <c r="E16230" s="2" t="s">
        <v>11</v>
      </c>
      <c r="F16230" s="2">
        <v>1996</v>
      </c>
      <c r="G16230" s="2">
        <v>3.05</v>
      </c>
      <c r="I16230" s="2">
        <f t="shared" si="253"/>
        <v>40</v>
      </c>
      <c r="J16230" s="2">
        <f>VLOOKUP(A16230,Urbanizaton!$B$2:$BI$265,I16230)</f>
        <v>59.097000000000001</v>
      </c>
      <c r="K16230" s="2">
        <f>VLOOKUP(A16230,Population!$B$2:$BI$265,I16230)</f>
        <v>22113548</v>
      </c>
      <c r="L16230" s="2" t="str">
        <f>VLOOKUP(A16230,Region!$C$1:$G$241,5)</f>
        <v>Eastern Asia</v>
      </c>
    </row>
    <row r="16231" spans="1:12" x14ac:dyDescent="0.55000000000000004">
      <c r="A16231" s="2" t="s">
        <v>119</v>
      </c>
      <c r="B16231" s="2" t="s">
        <v>8</v>
      </c>
      <c r="C16231" s="2" t="s">
        <v>9</v>
      </c>
      <c r="D16231" s="2" t="s">
        <v>10</v>
      </c>
      <c r="E16231" s="2" t="s">
        <v>11</v>
      </c>
      <c r="F16231" s="2">
        <v>1997</v>
      </c>
      <c r="G16231" s="2">
        <v>64.680000000000007</v>
      </c>
      <c r="I16231" s="2">
        <f t="shared" si="253"/>
        <v>41</v>
      </c>
      <c r="J16231" s="2">
        <f>VLOOKUP(A16231,Urbanizaton!$B$2:$BI$265,I16231)</f>
        <v>59.176000000000002</v>
      </c>
      <c r="K16231" s="2">
        <f>VLOOKUP(A16231,Population!$B$2:$BI$265,I16231)</f>
        <v>22335638</v>
      </c>
      <c r="L16231" s="2" t="str">
        <f>VLOOKUP(A16231,Region!$C$1:$G$241,5)</f>
        <v>Eastern Asia</v>
      </c>
    </row>
    <row r="16232" spans="1:12" x14ac:dyDescent="0.55000000000000004">
      <c r="A16232" s="2" t="s">
        <v>119</v>
      </c>
      <c r="B16232" s="2" t="s">
        <v>8</v>
      </c>
      <c r="C16232" s="2" t="s">
        <v>9</v>
      </c>
      <c r="D16232" s="2" t="s">
        <v>17</v>
      </c>
      <c r="E16232" s="2" t="s">
        <v>11</v>
      </c>
      <c r="F16232" s="2">
        <v>1997</v>
      </c>
      <c r="G16232" s="2">
        <v>2.91</v>
      </c>
      <c r="I16232" s="2">
        <f t="shared" si="253"/>
        <v>41</v>
      </c>
      <c r="J16232" s="2">
        <f>VLOOKUP(A16232,Urbanizaton!$B$2:$BI$265,I16232)</f>
        <v>59.176000000000002</v>
      </c>
      <c r="K16232" s="2">
        <f>VLOOKUP(A16232,Population!$B$2:$BI$265,I16232)</f>
        <v>22335638</v>
      </c>
      <c r="L16232" s="2" t="str">
        <f>VLOOKUP(A16232,Region!$C$1:$G$241,5)</f>
        <v>Eastern Asia</v>
      </c>
    </row>
    <row r="16233" spans="1:12" x14ac:dyDescent="0.55000000000000004">
      <c r="A16233" s="2" t="s">
        <v>119</v>
      </c>
      <c r="B16233" s="2" t="s">
        <v>8</v>
      </c>
      <c r="C16233" s="2" t="s">
        <v>9</v>
      </c>
      <c r="D16233" s="2" t="s">
        <v>10</v>
      </c>
      <c r="E16233" s="2" t="s">
        <v>11</v>
      </c>
      <c r="F16233" s="2">
        <v>1998</v>
      </c>
      <c r="G16233" s="2">
        <v>59.64</v>
      </c>
      <c r="I16233" s="2">
        <f t="shared" si="253"/>
        <v>42</v>
      </c>
      <c r="J16233" s="2">
        <f>VLOOKUP(A16233,Urbanizaton!$B$2:$BI$265,I16233)</f>
        <v>59.255000000000003</v>
      </c>
      <c r="K16233" s="2">
        <f>VLOOKUP(A16233,Population!$B$2:$BI$265,I16233)</f>
        <v>22537336</v>
      </c>
      <c r="L16233" s="2" t="str">
        <f>VLOOKUP(A16233,Region!$C$1:$G$241,5)</f>
        <v>Eastern Asia</v>
      </c>
    </row>
    <row r="16234" spans="1:12" x14ac:dyDescent="0.55000000000000004">
      <c r="A16234" s="2" t="s">
        <v>119</v>
      </c>
      <c r="B16234" s="2" t="s">
        <v>8</v>
      </c>
      <c r="C16234" s="2" t="s">
        <v>9</v>
      </c>
      <c r="D16234" s="2" t="s">
        <v>17</v>
      </c>
      <c r="E16234" s="2" t="s">
        <v>11</v>
      </c>
      <c r="F16234" s="2">
        <v>1998</v>
      </c>
      <c r="G16234" s="2">
        <v>2.66</v>
      </c>
      <c r="I16234" s="2">
        <f t="shared" si="253"/>
        <v>42</v>
      </c>
      <c r="J16234" s="2">
        <f>VLOOKUP(A16234,Urbanizaton!$B$2:$BI$265,I16234)</f>
        <v>59.255000000000003</v>
      </c>
      <c r="K16234" s="2">
        <f>VLOOKUP(A16234,Population!$B$2:$BI$265,I16234)</f>
        <v>22537336</v>
      </c>
      <c r="L16234" s="2" t="str">
        <f>VLOOKUP(A16234,Region!$C$1:$G$241,5)</f>
        <v>Eastern Asia</v>
      </c>
    </row>
    <row r="16235" spans="1:12" x14ac:dyDescent="0.55000000000000004">
      <c r="A16235" s="2" t="s">
        <v>119</v>
      </c>
      <c r="B16235" s="2" t="s">
        <v>8</v>
      </c>
      <c r="C16235" s="2" t="s">
        <v>9</v>
      </c>
      <c r="D16235" s="2" t="s">
        <v>10</v>
      </c>
      <c r="E16235" s="2" t="s">
        <v>11</v>
      </c>
      <c r="F16235" s="2">
        <v>1999</v>
      </c>
      <c r="G16235" s="2">
        <v>64.959999999999994</v>
      </c>
      <c r="I16235" s="2">
        <f t="shared" si="253"/>
        <v>43</v>
      </c>
      <c r="J16235" s="2">
        <f>VLOOKUP(A16235,Urbanizaton!$B$2:$BI$265,I16235)</f>
        <v>59.334000000000003</v>
      </c>
      <c r="K16235" s="2">
        <f>VLOOKUP(A16235,Population!$B$2:$BI$265,I16235)</f>
        <v>22731985</v>
      </c>
      <c r="L16235" s="2" t="str">
        <f>VLOOKUP(A16235,Region!$C$1:$G$241,5)</f>
        <v>Eastern Asia</v>
      </c>
    </row>
    <row r="16236" spans="1:12" x14ac:dyDescent="0.55000000000000004">
      <c r="A16236" s="2" t="s">
        <v>119</v>
      </c>
      <c r="B16236" s="2" t="s">
        <v>8</v>
      </c>
      <c r="C16236" s="2" t="s">
        <v>9</v>
      </c>
      <c r="D16236" s="2" t="s">
        <v>17</v>
      </c>
      <c r="E16236" s="2" t="s">
        <v>11</v>
      </c>
      <c r="F16236" s="2">
        <v>1999</v>
      </c>
      <c r="G16236" s="2">
        <v>2.87</v>
      </c>
      <c r="I16236" s="2">
        <f t="shared" si="253"/>
        <v>43</v>
      </c>
      <c r="J16236" s="2">
        <f>VLOOKUP(A16236,Urbanizaton!$B$2:$BI$265,I16236)</f>
        <v>59.334000000000003</v>
      </c>
      <c r="K16236" s="2">
        <f>VLOOKUP(A16236,Population!$B$2:$BI$265,I16236)</f>
        <v>22731985</v>
      </c>
      <c r="L16236" s="2" t="str">
        <f>VLOOKUP(A16236,Region!$C$1:$G$241,5)</f>
        <v>Eastern Asia</v>
      </c>
    </row>
    <row r="16237" spans="1:12" x14ac:dyDescent="0.55000000000000004">
      <c r="A16237" s="2" t="s">
        <v>119</v>
      </c>
      <c r="B16237" s="2" t="s">
        <v>8</v>
      </c>
      <c r="C16237" s="2" t="s">
        <v>9</v>
      </c>
      <c r="D16237" s="2" t="s">
        <v>10</v>
      </c>
      <c r="E16237" s="2" t="s">
        <v>11</v>
      </c>
      <c r="F16237" s="2">
        <v>2000</v>
      </c>
      <c r="G16237" s="2">
        <v>69.959999999999994</v>
      </c>
      <c r="I16237" s="2">
        <f t="shared" si="253"/>
        <v>44</v>
      </c>
      <c r="J16237" s="2">
        <f>VLOOKUP(A16237,Urbanizaton!$B$2:$BI$265,I16237)</f>
        <v>59.411999999999999</v>
      </c>
      <c r="K16237" s="2">
        <f>VLOOKUP(A16237,Population!$B$2:$BI$265,I16237)</f>
        <v>22929075</v>
      </c>
      <c r="L16237" s="2" t="str">
        <f>VLOOKUP(A16237,Region!$C$1:$G$241,5)</f>
        <v>Eastern Asia</v>
      </c>
    </row>
    <row r="16238" spans="1:12" x14ac:dyDescent="0.55000000000000004">
      <c r="A16238" s="2" t="s">
        <v>119</v>
      </c>
      <c r="B16238" s="2" t="s">
        <v>8</v>
      </c>
      <c r="C16238" s="2" t="s">
        <v>9</v>
      </c>
      <c r="D16238" s="2" t="s">
        <v>17</v>
      </c>
      <c r="E16238" s="2" t="s">
        <v>11</v>
      </c>
      <c r="F16238" s="2">
        <v>2000</v>
      </c>
      <c r="G16238" s="2">
        <v>3.06</v>
      </c>
      <c r="I16238" s="2">
        <f t="shared" si="253"/>
        <v>44</v>
      </c>
      <c r="J16238" s="2">
        <f>VLOOKUP(A16238,Urbanizaton!$B$2:$BI$265,I16238)</f>
        <v>59.411999999999999</v>
      </c>
      <c r="K16238" s="2">
        <f>VLOOKUP(A16238,Population!$B$2:$BI$265,I16238)</f>
        <v>22929075</v>
      </c>
      <c r="L16238" s="2" t="str">
        <f>VLOOKUP(A16238,Region!$C$1:$G$241,5)</f>
        <v>Eastern Asia</v>
      </c>
    </row>
    <row r="16239" spans="1:12" x14ac:dyDescent="0.55000000000000004">
      <c r="A16239" s="2" t="s">
        <v>119</v>
      </c>
      <c r="B16239" s="2" t="s">
        <v>8</v>
      </c>
      <c r="C16239" s="2" t="s">
        <v>9</v>
      </c>
      <c r="D16239" s="2" t="s">
        <v>10</v>
      </c>
      <c r="E16239" s="2" t="s">
        <v>11</v>
      </c>
      <c r="F16239" s="2">
        <v>2001</v>
      </c>
      <c r="G16239" s="2">
        <v>72.31</v>
      </c>
      <c r="I16239" s="2">
        <f t="shared" si="253"/>
        <v>45</v>
      </c>
      <c r="J16239" s="2">
        <f>VLOOKUP(A16239,Urbanizaton!$B$2:$BI$265,I16239)</f>
        <v>59.491</v>
      </c>
      <c r="K16239" s="2">
        <f>VLOOKUP(A16239,Population!$B$2:$BI$265,I16239)</f>
        <v>23131810</v>
      </c>
      <c r="L16239" s="2" t="str">
        <f>VLOOKUP(A16239,Region!$C$1:$G$241,5)</f>
        <v>Eastern Asia</v>
      </c>
    </row>
    <row r="16240" spans="1:12" x14ac:dyDescent="0.55000000000000004">
      <c r="A16240" s="2" t="s">
        <v>119</v>
      </c>
      <c r="B16240" s="2" t="s">
        <v>8</v>
      </c>
      <c r="C16240" s="2" t="s">
        <v>9</v>
      </c>
      <c r="D16240" s="2" t="s">
        <v>17</v>
      </c>
      <c r="E16240" s="2" t="s">
        <v>11</v>
      </c>
      <c r="F16240" s="2">
        <v>2001</v>
      </c>
      <c r="G16240" s="2">
        <v>3.14</v>
      </c>
      <c r="I16240" s="2">
        <f t="shared" si="253"/>
        <v>45</v>
      </c>
      <c r="J16240" s="2">
        <f>VLOOKUP(A16240,Urbanizaton!$B$2:$BI$265,I16240)</f>
        <v>59.491</v>
      </c>
      <c r="K16240" s="2">
        <f>VLOOKUP(A16240,Population!$B$2:$BI$265,I16240)</f>
        <v>23131810</v>
      </c>
      <c r="L16240" s="2" t="str">
        <f>VLOOKUP(A16240,Region!$C$1:$G$241,5)</f>
        <v>Eastern Asia</v>
      </c>
    </row>
    <row r="16241" spans="1:12" x14ac:dyDescent="0.55000000000000004">
      <c r="A16241" s="2" t="s">
        <v>119</v>
      </c>
      <c r="B16241" s="2" t="s">
        <v>8</v>
      </c>
      <c r="C16241" s="2" t="s">
        <v>9</v>
      </c>
      <c r="D16241" s="2" t="s">
        <v>10</v>
      </c>
      <c r="E16241" s="2" t="s">
        <v>11</v>
      </c>
      <c r="F16241" s="2">
        <v>2002</v>
      </c>
      <c r="G16241" s="2">
        <v>69.069999999999993</v>
      </c>
      <c r="I16241" s="2">
        <f t="shared" si="253"/>
        <v>46</v>
      </c>
      <c r="J16241" s="2">
        <f>VLOOKUP(A16241,Urbanizaton!$B$2:$BI$265,I16241)</f>
        <v>59.57</v>
      </c>
      <c r="K16241" s="2">
        <f>VLOOKUP(A16241,Population!$B$2:$BI$265,I16241)</f>
        <v>23336681</v>
      </c>
      <c r="L16241" s="2" t="str">
        <f>VLOOKUP(A16241,Region!$C$1:$G$241,5)</f>
        <v>Eastern Asia</v>
      </c>
    </row>
    <row r="16242" spans="1:12" x14ac:dyDescent="0.55000000000000004">
      <c r="A16242" s="2" t="s">
        <v>119</v>
      </c>
      <c r="B16242" s="2" t="s">
        <v>8</v>
      </c>
      <c r="C16242" s="2" t="s">
        <v>9</v>
      </c>
      <c r="D16242" s="2" t="s">
        <v>17</v>
      </c>
      <c r="E16242" s="2" t="s">
        <v>11</v>
      </c>
      <c r="F16242" s="2">
        <v>2002</v>
      </c>
      <c r="G16242" s="2">
        <v>2.97</v>
      </c>
      <c r="I16242" s="2">
        <f t="shared" si="253"/>
        <v>46</v>
      </c>
      <c r="J16242" s="2">
        <f>VLOOKUP(A16242,Urbanizaton!$B$2:$BI$265,I16242)</f>
        <v>59.57</v>
      </c>
      <c r="K16242" s="2">
        <f>VLOOKUP(A16242,Population!$B$2:$BI$265,I16242)</f>
        <v>23336681</v>
      </c>
      <c r="L16242" s="2" t="str">
        <f>VLOOKUP(A16242,Region!$C$1:$G$241,5)</f>
        <v>Eastern Asia</v>
      </c>
    </row>
    <row r="16243" spans="1:12" x14ac:dyDescent="0.55000000000000004">
      <c r="A16243" s="2" t="s">
        <v>119</v>
      </c>
      <c r="B16243" s="2" t="s">
        <v>8</v>
      </c>
      <c r="C16243" s="2" t="s">
        <v>9</v>
      </c>
      <c r="D16243" s="2" t="s">
        <v>10</v>
      </c>
      <c r="E16243" s="2" t="s">
        <v>11</v>
      </c>
      <c r="F16243" s="2">
        <v>2003</v>
      </c>
      <c r="G16243" s="2">
        <v>70.53</v>
      </c>
      <c r="I16243" s="2">
        <f t="shared" si="253"/>
        <v>47</v>
      </c>
      <c r="J16243" s="2">
        <f>VLOOKUP(A16243,Urbanizaton!$B$2:$BI$265,I16243)</f>
        <v>59.648000000000003</v>
      </c>
      <c r="K16243" s="2">
        <f>VLOOKUP(A16243,Population!$B$2:$BI$265,I16243)</f>
        <v>23538540</v>
      </c>
      <c r="L16243" s="2" t="str">
        <f>VLOOKUP(A16243,Region!$C$1:$G$241,5)</f>
        <v>Eastern Asia</v>
      </c>
    </row>
    <row r="16244" spans="1:12" x14ac:dyDescent="0.55000000000000004">
      <c r="A16244" s="2" t="s">
        <v>119</v>
      </c>
      <c r="B16244" s="2" t="s">
        <v>8</v>
      </c>
      <c r="C16244" s="2" t="s">
        <v>9</v>
      </c>
      <c r="D16244" s="2" t="s">
        <v>17</v>
      </c>
      <c r="E16244" s="2" t="s">
        <v>11</v>
      </c>
      <c r="F16244" s="2">
        <v>2003</v>
      </c>
      <c r="G16244" s="2">
        <v>3.01</v>
      </c>
      <c r="I16244" s="2">
        <f t="shared" si="253"/>
        <v>47</v>
      </c>
      <c r="J16244" s="2">
        <f>VLOOKUP(A16244,Urbanizaton!$B$2:$BI$265,I16244)</f>
        <v>59.648000000000003</v>
      </c>
      <c r="K16244" s="2">
        <f>VLOOKUP(A16244,Population!$B$2:$BI$265,I16244)</f>
        <v>23538540</v>
      </c>
      <c r="L16244" s="2" t="str">
        <f>VLOOKUP(A16244,Region!$C$1:$G$241,5)</f>
        <v>Eastern Asia</v>
      </c>
    </row>
    <row r="16245" spans="1:12" x14ac:dyDescent="0.55000000000000004">
      <c r="A16245" s="2" t="s">
        <v>119</v>
      </c>
      <c r="B16245" s="2" t="s">
        <v>8</v>
      </c>
      <c r="C16245" s="2" t="s">
        <v>9</v>
      </c>
      <c r="D16245" s="2" t="s">
        <v>10</v>
      </c>
      <c r="E16245" s="2" t="s">
        <v>11</v>
      </c>
      <c r="F16245" s="2">
        <v>2004</v>
      </c>
      <c r="G16245" s="2">
        <v>72.09</v>
      </c>
      <c r="I16245" s="2">
        <f t="shared" si="253"/>
        <v>48</v>
      </c>
      <c r="J16245" s="2">
        <f>VLOOKUP(A16245,Urbanizaton!$B$2:$BI$265,I16245)</f>
        <v>59.726999999999997</v>
      </c>
      <c r="K16245" s="2">
        <f>VLOOKUP(A16245,Population!$B$2:$BI$265,I16245)</f>
        <v>23729498</v>
      </c>
      <c r="L16245" s="2" t="str">
        <f>VLOOKUP(A16245,Region!$C$1:$G$241,5)</f>
        <v>Eastern Asia</v>
      </c>
    </row>
    <row r="16246" spans="1:12" x14ac:dyDescent="0.55000000000000004">
      <c r="A16246" s="2" t="s">
        <v>119</v>
      </c>
      <c r="B16246" s="2" t="s">
        <v>8</v>
      </c>
      <c r="C16246" s="2" t="s">
        <v>9</v>
      </c>
      <c r="D16246" s="2" t="s">
        <v>17</v>
      </c>
      <c r="E16246" s="2" t="s">
        <v>11</v>
      </c>
      <c r="F16246" s="2">
        <v>2004</v>
      </c>
      <c r="G16246" s="2">
        <v>3.05</v>
      </c>
      <c r="I16246" s="2">
        <f t="shared" si="253"/>
        <v>48</v>
      </c>
      <c r="J16246" s="2">
        <f>VLOOKUP(A16246,Urbanizaton!$B$2:$BI$265,I16246)</f>
        <v>59.726999999999997</v>
      </c>
      <c r="K16246" s="2">
        <f>VLOOKUP(A16246,Population!$B$2:$BI$265,I16246)</f>
        <v>23729498</v>
      </c>
      <c r="L16246" s="2" t="str">
        <f>VLOOKUP(A16246,Region!$C$1:$G$241,5)</f>
        <v>Eastern Asia</v>
      </c>
    </row>
    <row r="16247" spans="1:12" x14ac:dyDescent="0.55000000000000004">
      <c r="A16247" s="2" t="s">
        <v>119</v>
      </c>
      <c r="B16247" s="2" t="s">
        <v>8</v>
      </c>
      <c r="C16247" s="2" t="s">
        <v>9</v>
      </c>
      <c r="D16247" s="2" t="s">
        <v>10</v>
      </c>
      <c r="E16247" s="2" t="s">
        <v>11</v>
      </c>
      <c r="F16247" s="2">
        <v>2005</v>
      </c>
      <c r="G16247" s="2">
        <v>75.33</v>
      </c>
      <c r="I16247" s="2">
        <f t="shared" si="253"/>
        <v>49</v>
      </c>
      <c r="J16247" s="2">
        <f>VLOOKUP(A16247,Urbanizaton!$B$2:$BI$265,I16247)</f>
        <v>59.805</v>
      </c>
      <c r="K16247" s="2">
        <f>VLOOKUP(A16247,Population!$B$2:$BI$265,I16247)</f>
        <v>23904167</v>
      </c>
      <c r="L16247" s="2" t="str">
        <f>VLOOKUP(A16247,Region!$C$1:$G$241,5)</f>
        <v>Eastern Asia</v>
      </c>
    </row>
    <row r="16248" spans="1:12" x14ac:dyDescent="0.55000000000000004">
      <c r="A16248" s="2" t="s">
        <v>119</v>
      </c>
      <c r="B16248" s="2" t="s">
        <v>8</v>
      </c>
      <c r="C16248" s="2" t="s">
        <v>9</v>
      </c>
      <c r="D16248" s="2" t="s">
        <v>17</v>
      </c>
      <c r="E16248" s="2" t="s">
        <v>11</v>
      </c>
      <c r="F16248" s="2">
        <v>2005</v>
      </c>
      <c r="G16248" s="2">
        <v>3.16</v>
      </c>
      <c r="I16248" s="2">
        <f t="shared" si="253"/>
        <v>49</v>
      </c>
      <c r="J16248" s="2">
        <f>VLOOKUP(A16248,Urbanizaton!$B$2:$BI$265,I16248)</f>
        <v>59.805</v>
      </c>
      <c r="K16248" s="2">
        <f>VLOOKUP(A16248,Population!$B$2:$BI$265,I16248)</f>
        <v>23904167</v>
      </c>
      <c r="L16248" s="2" t="str">
        <f>VLOOKUP(A16248,Region!$C$1:$G$241,5)</f>
        <v>Eastern Asia</v>
      </c>
    </row>
    <row r="16249" spans="1:12" x14ac:dyDescent="0.55000000000000004">
      <c r="A16249" s="2" t="s">
        <v>119</v>
      </c>
      <c r="B16249" s="2" t="s">
        <v>8</v>
      </c>
      <c r="C16249" s="2" t="s">
        <v>9</v>
      </c>
      <c r="D16249" s="2" t="s">
        <v>10</v>
      </c>
      <c r="E16249" s="2" t="s">
        <v>11</v>
      </c>
      <c r="F16249" s="2">
        <v>2006</v>
      </c>
      <c r="G16249" s="2">
        <v>76.53</v>
      </c>
      <c r="I16249" s="2">
        <f t="shared" si="253"/>
        <v>50</v>
      </c>
      <c r="J16249" s="2">
        <f>VLOOKUP(A16249,Urbanizaton!$B$2:$BI$265,I16249)</f>
        <v>59.884</v>
      </c>
      <c r="K16249" s="2">
        <f>VLOOKUP(A16249,Population!$B$2:$BI$265,I16249)</f>
        <v>24061097</v>
      </c>
      <c r="L16249" s="2" t="str">
        <f>VLOOKUP(A16249,Region!$C$1:$G$241,5)</f>
        <v>Eastern Asia</v>
      </c>
    </row>
    <row r="16250" spans="1:12" x14ac:dyDescent="0.55000000000000004">
      <c r="A16250" s="2" t="s">
        <v>119</v>
      </c>
      <c r="B16250" s="2" t="s">
        <v>8</v>
      </c>
      <c r="C16250" s="2" t="s">
        <v>9</v>
      </c>
      <c r="D16250" s="2" t="s">
        <v>17</v>
      </c>
      <c r="E16250" s="2" t="s">
        <v>11</v>
      </c>
      <c r="F16250" s="2">
        <v>2006</v>
      </c>
      <c r="G16250" s="2">
        <v>3.19</v>
      </c>
      <c r="I16250" s="2">
        <f t="shared" si="253"/>
        <v>50</v>
      </c>
      <c r="J16250" s="2">
        <f>VLOOKUP(A16250,Urbanizaton!$B$2:$BI$265,I16250)</f>
        <v>59.884</v>
      </c>
      <c r="K16250" s="2">
        <f>VLOOKUP(A16250,Population!$B$2:$BI$265,I16250)</f>
        <v>24061097</v>
      </c>
      <c r="L16250" s="2" t="str">
        <f>VLOOKUP(A16250,Region!$C$1:$G$241,5)</f>
        <v>Eastern Asia</v>
      </c>
    </row>
    <row r="16251" spans="1:12" x14ac:dyDescent="0.55000000000000004">
      <c r="A16251" s="2" t="s">
        <v>119</v>
      </c>
      <c r="B16251" s="2" t="s">
        <v>8</v>
      </c>
      <c r="C16251" s="2" t="s">
        <v>9</v>
      </c>
      <c r="D16251" s="2" t="s">
        <v>10</v>
      </c>
      <c r="E16251" s="2" t="s">
        <v>11</v>
      </c>
      <c r="F16251" s="2">
        <v>2007</v>
      </c>
      <c r="G16251" s="2">
        <v>63.27</v>
      </c>
      <c r="I16251" s="2">
        <f t="shared" si="253"/>
        <v>51</v>
      </c>
      <c r="J16251" s="2">
        <f>VLOOKUP(A16251,Urbanizaton!$B$2:$BI$265,I16251)</f>
        <v>59.962000000000003</v>
      </c>
      <c r="K16251" s="2">
        <f>VLOOKUP(A16251,Population!$B$2:$BI$265,I16251)</f>
        <v>24203289</v>
      </c>
      <c r="L16251" s="2" t="str">
        <f>VLOOKUP(A16251,Region!$C$1:$G$241,5)</f>
        <v>Eastern Asia</v>
      </c>
    </row>
    <row r="16252" spans="1:12" x14ac:dyDescent="0.55000000000000004">
      <c r="A16252" s="2" t="s">
        <v>119</v>
      </c>
      <c r="B16252" s="2" t="s">
        <v>8</v>
      </c>
      <c r="C16252" s="2" t="s">
        <v>9</v>
      </c>
      <c r="D16252" s="2" t="s">
        <v>17</v>
      </c>
      <c r="E16252" s="2" t="s">
        <v>11</v>
      </c>
      <c r="F16252" s="2">
        <v>2007</v>
      </c>
      <c r="G16252" s="2">
        <v>2.62</v>
      </c>
      <c r="I16252" s="2">
        <f t="shared" si="253"/>
        <v>51</v>
      </c>
      <c r="J16252" s="2">
        <f>VLOOKUP(A16252,Urbanizaton!$B$2:$BI$265,I16252)</f>
        <v>59.962000000000003</v>
      </c>
      <c r="K16252" s="2">
        <f>VLOOKUP(A16252,Population!$B$2:$BI$265,I16252)</f>
        <v>24203289</v>
      </c>
      <c r="L16252" s="2" t="str">
        <f>VLOOKUP(A16252,Region!$C$1:$G$241,5)</f>
        <v>Eastern Asia</v>
      </c>
    </row>
    <row r="16253" spans="1:12" x14ac:dyDescent="0.55000000000000004">
      <c r="A16253" s="2" t="s">
        <v>119</v>
      </c>
      <c r="B16253" s="2" t="s">
        <v>8</v>
      </c>
      <c r="C16253" s="2" t="s">
        <v>9</v>
      </c>
      <c r="D16253" s="2" t="s">
        <v>10</v>
      </c>
      <c r="E16253" s="2" t="s">
        <v>11</v>
      </c>
      <c r="F16253" s="2">
        <v>2008</v>
      </c>
      <c r="G16253" s="2">
        <v>70.38</v>
      </c>
      <c r="I16253" s="2">
        <f t="shared" si="253"/>
        <v>52</v>
      </c>
      <c r="J16253" s="2">
        <f>VLOOKUP(A16253,Urbanizaton!$B$2:$BI$265,I16253)</f>
        <v>60.04</v>
      </c>
      <c r="K16253" s="2">
        <f>VLOOKUP(A16253,Population!$B$2:$BI$265,I16253)</f>
        <v>24335146</v>
      </c>
      <c r="L16253" s="2" t="str">
        <f>VLOOKUP(A16253,Region!$C$1:$G$241,5)</f>
        <v>Eastern Asia</v>
      </c>
    </row>
    <row r="16254" spans="1:12" x14ac:dyDescent="0.55000000000000004">
      <c r="A16254" s="2" t="s">
        <v>119</v>
      </c>
      <c r="B16254" s="2" t="s">
        <v>8</v>
      </c>
      <c r="C16254" s="2" t="s">
        <v>9</v>
      </c>
      <c r="D16254" s="2" t="s">
        <v>17</v>
      </c>
      <c r="E16254" s="2" t="s">
        <v>11</v>
      </c>
      <c r="F16254" s="2">
        <v>2008</v>
      </c>
      <c r="G16254" s="2">
        <v>2.9</v>
      </c>
      <c r="I16254" s="2">
        <f t="shared" si="253"/>
        <v>52</v>
      </c>
      <c r="J16254" s="2">
        <f>VLOOKUP(A16254,Urbanizaton!$B$2:$BI$265,I16254)</f>
        <v>60.04</v>
      </c>
      <c r="K16254" s="2">
        <f>VLOOKUP(A16254,Population!$B$2:$BI$265,I16254)</f>
        <v>24335146</v>
      </c>
      <c r="L16254" s="2" t="str">
        <f>VLOOKUP(A16254,Region!$C$1:$G$241,5)</f>
        <v>Eastern Asia</v>
      </c>
    </row>
    <row r="16255" spans="1:12" x14ac:dyDescent="0.55000000000000004">
      <c r="A16255" s="2" t="s">
        <v>119</v>
      </c>
      <c r="B16255" s="2" t="s">
        <v>8</v>
      </c>
      <c r="C16255" s="2" t="s">
        <v>9</v>
      </c>
      <c r="D16255" s="2" t="s">
        <v>10</v>
      </c>
      <c r="E16255" s="2" t="s">
        <v>11</v>
      </c>
      <c r="F16255" s="2">
        <v>2009</v>
      </c>
      <c r="G16255" s="2">
        <v>69.89</v>
      </c>
      <c r="I16255" s="2">
        <f t="shared" si="253"/>
        <v>53</v>
      </c>
      <c r="J16255" s="2">
        <f>VLOOKUP(A16255,Urbanizaton!$B$2:$BI$265,I16255)</f>
        <v>60.118000000000002</v>
      </c>
      <c r="K16255" s="2">
        <f>VLOOKUP(A16255,Population!$B$2:$BI$265,I16255)</f>
        <v>24463021</v>
      </c>
      <c r="L16255" s="2" t="str">
        <f>VLOOKUP(A16255,Region!$C$1:$G$241,5)</f>
        <v>Eastern Asia</v>
      </c>
    </row>
    <row r="16256" spans="1:12" x14ac:dyDescent="0.55000000000000004">
      <c r="A16256" s="2" t="s">
        <v>119</v>
      </c>
      <c r="B16256" s="2" t="s">
        <v>8</v>
      </c>
      <c r="C16256" s="2" t="s">
        <v>9</v>
      </c>
      <c r="D16256" s="2" t="s">
        <v>17</v>
      </c>
      <c r="E16256" s="2" t="s">
        <v>11</v>
      </c>
      <c r="F16256" s="2">
        <v>2009</v>
      </c>
      <c r="G16256" s="2">
        <v>2.87</v>
      </c>
      <c r="I16256" s="2">
        <f t="shared" si="253"/>
        <v>53</v>
      </c>
      <c r="J16256" s="2">
        <f>VLOOKUP(A16256,Urbanizaton!$B$2:$BI$265,I16256)</f>
        <v>60.118000000000002</v>
      </c>
      <c r="K16256" s="2">
        <f>VLOOKUP(A16256,Population!$B$2:$BI$265,I16256)</f>
        <v>24463021</v>
      </c>
      <c r="L16256" s="2" t="str">
        <f>VLOOKUP(A16256,Region!$C$1:$G$241,5)</f>
        <v>Eastern Asia</v>
      </c>
    </row>
    <row r="16257" spans="1:12" x14ac:dyDescent="0.55000000000000004">
      <c r="A16257" s="2" t="s">
        <v>119</v>
      </c>
      <c r="B16257" s="2" t="s">
        <v>8</v>
      </c>
      <c r="C16257" s="2" t="s">
        <v>9</v>
      </c>
      <c r="D16257" s="2" t="s">
        <v>10</v>
      </c>
      <c r="E16257" s="2" t="s">
        <v>11</v>
      </c>
      <c r="F16257" s="2">
        <v>2010</v>
      </c>
      <c r="G16257" s="2">
        <v>65.55</v>
      </c>
      <c r="I16257" s="2">
        <f t="shared" si="253"/>
        <v>54</v>
      </c>
      <c r="J16257" s="2">
        <f>VLOOKUP(A16257,Urbanizaton!$B$2:$BI$265,I16257)</f>
        <v>60.21</v>
      </c>
      <c r="K16257" s="2">
        <f>VLOOKUP(A16257,Population!$B$2:$BI$265,I16257)</f>
        <v>24591599</v>
      </c>
      <c r="L16257" s="2" t="str">
        <f>VLOOKUP(A16257,Region!$C$1:$G$241,5)</f>
        <v>Eastern Asia</v>
      </c>
    </row>
    <row r="16258" spans="1:12" x14ac:dyDescent="0.55000000000000004">
      <c r="A16258" s="2" t="s">
        <v>119</v>
      </c>
      <c r="B16258" s="2" t="s">
        <v>8</v>
      </c>
      <c r="C16258" s="2" t="s">
        <v>9</v>
      </c>
      <c r="D16258" s="2" t="s">
        <v>17</v>
      </c>
      <c r="E16258" s="2" t="s">
        <v>11</v>
      </c>
      <c r="F16258" s="2">
        <v>2010</v>
      </c>
      <c r="G16258" s="2">
        <v>2.68</v>
      </c>
      <c r="I16258" s="2">
        <f t="shared" si="253"/>
        <v>54</v>
      </c>
      <c r="J16258" s="2">
        <f>VLOOKUP(A16258,Urbanizaton!$B$2:$BI$265,I16258)</f>
        <v>60.21</v>
      </c>
      <c r="K16258" s="2">
        <f>VLOOKUP(A16258,Population!$B$2:$BI$265,I16258)</f>
        <v>24591599</v>
      </c>
      <c r="L16258" s="2" t="str">
        <f>VLOOKUP(A16258,Region!$C$1:$G$241,5)</f>
        <v>Eastern Asia</v>
      </c>
    </row>
    <row r="16259" spans="1:12" x14ac:dyDescent="0.55000000000000004">
      <c r="A16259" s="2" t="s">
        <v>119</v>
      </c>
      <c r="B16259" s="2" t="s">
        <v>8</v>
      </c>
      <c r="C16259" s="2" t="s">
        <v>9</v>
      </c>
      <c r="D16259" s="2" t="s">
        <v>10</v>
      </c>
      <c r="E16259" s="2" t="s">
        <v>11</v>
      </c>
      <c r="F16259" s="2">
        <v>2011</v>
      </c>
      <c r="G16259" s="2">
        <v>46.09</v>
      </c>
      <c r="I16259" s="2">
        <f t="shared" ref="I16259:I16322" si="254">IF(F16259=1960,4,F16259-1960+4)</f>
        <v>55</v>
      </c>
      <c r="J16259" s="2">
        <f>VLOOKUP(A16259,Urbanizaton!$B$2:$BI$265,I16259)</f>
        <v>60.316000000000003</v>
      </c>
      <c r="K16259" s="2">
        <f>VLOOKUP(A16259,Population!$B$2:$BI$265,I16259)</f>
        <v>24722298</v>
      </c>
      <c r="L16259" s="2" t="str">
        <f>VLOOKUP(A16259,Region!$C$1:$G$241,5)</f>
        <v>Eastern Asia</v>
      </c>
    </row>
    <row r="16260" spans="1:12" x14ac:dyDescent="0.55000000000000004">
      <c r="A16260" s="2" t="s">
        <v>119</v>
      </c>
      <c r="B16260" s="2" t="s">
        <v>8</v>
      </c>
      <c r="C16260" s="2" t="s">
        <v>9</v>
      </c>
      <c r="D16260" s="2" t="s">
        <v>17</v>
      </c>
      <c r="E16260" s="2" t="s">
        <v>11</v>
      </c>
      <c r="F16260" s="2">
        <v>2011</v>
      </c>
      <c r="G16260" s="2">
        <v>1.87</v>
      </c>
      <c r="I16260" s="2">
        <f t="shared" si="254"/>
        <v>55</v>
      </c>
      <c r="J16260" s="2">
        <f>VLOOKUP(A16260,Urbanizaton!$B$2:$BI$265,I16260)</f>
        <v>60.316000000000003</v>
      </c>
      <c r="K16260" s="2">
        <f>VLOOKUP(A16260,Population!$B$2:$BI$265,I16260)</f>
        <v>24722298</v>
      </c>
      <c r="L16260" s="2" t="str">
        <f>VLOOKUP(A16260,Region!$C$1:$G$241,5)</f>
        <v>Eastern Asia</v>
      </c>
    </row>
    <row r="16261" spans="1:12" x14ac:dyDescent="0.55000000000000004">
      <c r="A16261" s="2" t="s">
        <v>119</v>
      </c>
      <c r="B16261" s="2" t="s">
        <v>8</v>
      </c>
      <c r="C16261" s="2" t="s">
        <v>9</v>
      </c>
      <c r="D16261" s="2" t="s">
        <v>10</v>
      </c>
      <c r="E16261" s="2" t="s">
        <v>11</v>
      </c>
      <c r="F16261" s="2">
        <v>2012</v>
      </c>
      <c r="G16261" s="2">
        <v>47</v>
      </c>
      <c r="I16261" s="2">
        <f t="shared" si="254"/>
        <v>56</v>
      </c>
      <c r="J16261" s="2">
        <f>VLOOKUP(A16261,Urbanizaton!$B$2:$BI$265,I16261)</f>
        <v>60.436</v>
      </c>
      <c r="K16261" s="2">
        <f>VLOOKUP(A16261,Population!$B$2:$BI$265,I16261)</f>
        <v>24854034</v>
      </c>
      <c r="L16261" s="2" t="str">
        <f>VLOOKUP(A16261,Region!$C$1:$G$241,5)</f>
        <v>Eastern Asia</v>
      </c>
    </row>
    <row r="16262" spans="1:12" x14ac:dyDescent="0.55000000000000004">
      <c r="A16262" s="2" t="s">
        <v>119</v>
      </c>
      <c r="B16262" s="2" t="s">
        <v>8</v>
      </c>
      <c r="C16262" s="2" t="s">
        <v>9</v>
      </c>
      <c r="D16262" s="2" t="s">
        <v>17</v>
      </c>
      <c r="E16262" s="2" t="s">
        <v>11</v>
      </c>
      <c r="F16262" s="2">
        <v>2012</v>
      </c>
      <c r="G16262" s="2">
        <v>1.9</v>
      </c>
      <c r="I16262" s="2">
        <f t="shared" si="254"/>
        <v>56</v>
      </c>
      <c r="J16262" s="2">
        <f>VLOOKUP(A16262,Urbanizaton!$B$2:$BI$265,I16262)</f>
        <v>60.436</v>
      </c>
      <c r="K16262" s="2">
        <f>VLOOKUP(A16262,Population!$B$2:$BI$265,I16262)</f>
        <v>24854034</v>
      </c>
      <c r="L16262" s="2" t="str">
        <f>VLOOKUP(A16262,Region!$C$1:$G$241,5)</f>
        <v>Eastern Asia</v>
      </c>
    </row>
    <row r="16263" spans="1:12" x14ac:dyDescent="0.55000000000000004">
      <c r="A16263" s="2" t="s">
        <v>119</v>
      </c>
      <c r="B16263" s="2" t="s">
        <v>8</v>
      </c>
      <c r="C16263" s="2" t="s">
        <v>9</v>
      </c>
      <c r="D16263" s="2" t="s">
        <v>10</v>
      </c>
      <c r="E16263" s="2" t="s">
        <v>11</v>
      </c>
      <c r="F16263" s="2">
        <v>2013</v>
      </c>
      <c r="G16263" s="2">
        <v>33.26</v>
      </c>
      <c r="I16263" s="2">
        <f t="shared" si="254"/>
        <v>57</v>
      </c>
      <c r="J16263" s="2">
        <f>VLOOKUP(A16263,Urbanizaton!$B$2:$BI$265,I16263)</f>
        <v>60.569000000000003</v>
      </c>
      <c r="K16263" s="2">
        <f>VLOOKUP(A16263,Population!$B$2:$BI$265,I16263)</f>
        <v>24985976</v>
      </c>
      <c r="L16263" s="2" t="str">
        <f>VLOOKUP(A16263,Region!$C$1:$G$241,5)</f>
        <v>Eastern Asia</v>
      </c>
    </row>
    <row r="16264" spans="1:12" x14ac:dyDescent="0.55000000000000004">
      <c r="A16264" s="2" t="s">
        <v>119</v>
      </c>
      <c r="B16264" s="2" t="s">
        <v>8</v>
      </c>
      <c r="C16264" s="2" t="s">
        <v>9</v>
      </c>
      <c r="D16264" s="2" t="s">
        <v>17</v>
      </c>
      <c r="E16264" s="2" t="s">
        <v>11</v>
      </c>
      <c r="F16264" s="2">
        <v>2013</v>
      </c>
      <c r="G16264" s="2">
        <v>1.34</v>
      </c>
      <c r="I16264" s="2">
        <f t="shared" si="254"/>
        <v>57</v>
      </c>
      <c r="J16264" s="2">
        <f>VLOOKUP(A16264,Urbanizaton!$B$2:$BI$265,I16264)</f>
        <v>60.569000000000003</v>
      </c>
      <c r="K16264" s="2">
        <f>VLOOKUP(A16264,Population!$B$2:$BI$265,I16264)</f>
        <v>24985976</v>
      </c>
      <c r="L16264" s="2" t="str">
        <f>VLOOKUP(A16264,Region!$C$1:$G$241,5)</f>
        <v>Eastern Asia</v>
      </c>
    </row>
    <row r="16265" spans="1:12" x14ac:dyDescent="0.55000000000000004">
      <c r="A16265" s="2" t="s">
        <v>119</v>
      </c>
      <c r="B16265" s="2" t="s">
        <v>8</v>
      </c>
      <c r="C16265" s="2" t="s">
        <v>9</v>
      </c>
      <c r="D16265" s="2" t="s">
        <v>10</v>
      </c>
      <c r="E16265" s="2" t="s">
        <v>11</v>
      </c>
      <c r="F16265" s="2">
        <v>2014</v>
      </c>
      <c r="G16265" s="2">
        <v>37.799999999999997</v>
      </c>
      <c r="I16265" s="2">
        <f t="shared" si="254"/>
        <v>58</v>
      </c>
      <c r="J16265" s="2">
        <f>VLOOKUP(A16265,Urbanizaton!$B$2:$BI$265,I16265)</f>
        <v>60.715000000000003</v>
      </c>
      <c r="K16265" s="2">
        <f>VLOOKUP(A16265,Population!$B$2:$BI$265,I16265)</f>
        <v>25116363</v>
      </c>
      <c r="L16265" s="2" t="str">
        <f>VLOOKUP(A16265,Region!$C$1:$G$241,5)</f>
        <v>Eastern Asia</v>
      </c>
    </row>
    <row r="16266" spans="1:12" x14ac:dyDescent="0.55000000000000004">
      <c r="A16266" s="2" t="s">
        <v>119</v>
      </c>
      <c r="B16266" s="2" t="s">
        <v>8</v>
      </c>
      <c r="C16266" s="2" t="s">
        <v>9</v>
      </c>
      <c r="D16266" s="2" t="s">
        <v>17</v>
      </c>
      <c r="E16266" s="2" t="s">
        <v>11</v>
      </c>
      <c r="F16266" s="2">
        <v>2014</v>
      </c>
      <c r="G16266" s="2">
        <v>1.51</v>
      </c>
      <c r="I16266" s="2">
        <f t="shared" si="254"/>
        <v>58</v>
      </c>
      <c r="J16266" s="2">
        <f>VLOOKUP(A16266,Urbanizaton!$B$2:$BI$265,I16266)</f>
        <v>60.715000000000003</v>
      </c>
      <c r="K16266" s="2">
        <f>VLOOKUP(A16266,Population!$B$2:$BI$265,I16266)</f>
        <v>25116363</v>
      </c>
      <c r="L16266" s="2" t="str">
        <f>VLOOKUP(A16266,Region!$C$1:$G$241,5)</f>
        <v>Eastern Asia</v>
      </c>
    </row>
    <row r="16267" spans="1:12" x14ac:dyDescent="0.55000000000000004">
      <c r="A16267" s="2" t="s">
        <v>43</v>
      </c>
      <c r="B16267" s="2" t="s">
        <v>8</v>
      </c>
      <c r="C16267" s="2" t="s">
        <v>9</v>
      </c>
      <c r="D16267" s="2" t="s">
        <v>10</v>
      </c>
      <c r="E16267" s="2" t="s">
        <v>11</v>
      </c>
      <c r="F16267" s="2">
        <v>1960</v>
      </c>
      <c r="G16267" s="2">
        <v>6.08</v>
      </c>
      <c r="I16267" s="2">
        <f t="shared" si="254"/>
        <v>4</v>
      </c>
      <c r="J16267" s="2">
        <f>VLOOKUP(A16267,Urbanizaton!$B$2:$BI$265,I16267)</f>
        <v>34.954999999999998</v>
      </c>
      <c r="K16267" s="2">
        <f>VLOOKUP(A16267,Population!$B$2:$BI$265,I16267)</f>
        <v>8857716</v>
      </c>
      <c r="L16267" s="2" t="str">
        <f>VLOOKUP(A16267,Region!$C$1:$G$241,5)</f>
        <v>Europe</v>
      </c>
    </row>
    <row r="16268" spans="1:12" x14ac:dyDescent="0.55000000000000004">
      <c r="A16268" s="2" t="s">
        <v>43</v>
      </c>
      <c r="B16268" s="2" t="s">
        <v>8</v>
      </c>
      <c r="C16268" s="2" t="s">
        <v>9</v>
      </c>
      <c r="D16268" s="2" t="s">
        <v>17</v>
      </c>
      <c r="E16268" s="2" t="s">
        <v>11</v>
      </c>
      <c r="F16268" s="2">
        <v>1960</v>
      </c>
      <c r="G16268" s="2">
        <v>0.68</v>
      </c>
      <c r="I16268" s="2">
        <f t="shared" si="254"/>
        <v>4</v>
      </c>
      <c r="J16268" s="2">
        <f>VLOOKUP(A16268,Urbanizaton!$B$2:$BI$265,I16268)</f>
        <v>34.954999999999998</v>
      </c>
      <c r="K16268" s="2">
        <f>VLOOKUP(A16268,Population!$B$2:$BI$265,I16268)</f>
        <v>8857716</v>
      </c>
      <c r="L16268" s="2" t="str">
        <f>VLOOKUP(A16268,Region!$C$1:$G$241,5)</f>
        <v>Europe</v>
      </c>
    </row>
    <row r="16269" spans="1:12" x14ac:dyDescent="0.55000000000000004">
      <c r="A16269" s="2" t="s">
        <v>43</v>
      </c>
      <c r="B16269" s="2" t="s">
        <v>8</v>
      </c>
      <c r="C16269" s="2" t="s">
        <v>9</v>
      </c>
      <c r="D16269" s="2" t="s">
        <v>10</v>
      </c>
      <c r="E16269" s="2" t="s">
        <v>11</v>
      </c>
      <c r="F16269" s="2">
        <v>1961</v>
      </c>
      <c r="G16269" s="2">
        <v>6.97</v>
      </c>
      <c r="I16269" s="2">
        <f t="shared" si="254"/>
        <v>5</v>
      </c>
      <c r="J16269" s="2">
        <f>VLOOKUP(A16269,Urbanizaton!$B$2:$BI$265,I16269)</f>
        <v>35.344000000000001</v>
      </c>
      <c r="K16269" s="2">
        <f>VLOOKUP(A16269,Population!$B$2:$BI$265,I16269)</f>
        <v>8929316</v>
      </c>
      <c r="L16269" s="2" t="str">
        <f>VLOOKUP(A16269,Region!$C$1:$G$241,5)</f>
        <v>Europe</v>
      </c>
    </row>
    <row r="16270" spans="1:12" x14ac:dyDescent="0.55000000000000004">
      <c r="A16270" s="2" t="s">
        <v>43</v>
      </c>
      <c r="B16270" s="2" t="s">
        <v>8</v>
      </c>
      <c r="C16270" s="2" t="s">
        <v>9</v>
      </c>
      <c r="D16270" s="2" t="s">
        <v>17</v>
      </c>
      <c r="E16270" s="2" t="s">
        <v>11</v>
      </c>
      <c r="F16270" s="2">
        <v>1961</v>
      </c>
      <c r="G16270" s="2">
        <v>0.77</v>
      </c>
      <c r="I16270" s="2">
        <f t="shared" si="254"/>
        <v>5</v>
      </c>
      <c r="J16270" s="2">
        <f>VLOOKUP(A16270,Urbanizaton!$B$2:$BI$265,I16270)</f>
        <v>35.344000000000001</v>
      </c>
      <c r="K16270" s="2">
        <f>VLOOKUP(A16270,Population!$B$2:$BI$265,I16270)</f>
        <v>8929316</v>
      </c>
      <c r="L16270" s="2" t="str">
        <f>VLOOKUP(A16270,Region!$C$1:$G$241,5)</f>
        <v>Europe</v>
      </c>
    </row>
    <row r="16271" spans="1:12" x14ac:dyDescent="0.55000000000000004">
      <c r="A16271" s="2" t="s">
        <v>43</v>
      </c>
      <c r="B16271" s="2" t="s">
        <v>8</v>
      </c>
      <c r="C16271" s="2" t="s">
        <v>9</v>
      </c>
      <c r="D16271" s="2" t="s">
        <v>10</v>
      </c>
      <c r="E16271" s="2" t="s">
        <v>11</v>
      </c>
      <c r="F16271" s="2">
        <v>1962</v>
      </c>
      <c r="G16271" s="2">
        <v>7.11</v>
      </c>
      <c r="I16271" s="2">
        <f t="shared" si="254"/>
        <v>6</v>
      </c>
      <c r="J16271" s="2">
        <f>VLOOKUP(A16271,Urbanizaton!$B$2:$BI$265,I16271)</f>
        <v>35.722000000000001</v>
      </c>
      <c r="K16271" s="2">
        <f>VLOOKUP(A16271,Population!$B$2:$BI$265,I16271)</f>
        <v>8993985</v>
      </c>
      <c r="L16271" s="2" t="str">
        <f>VLOOKUP(A16271,Region!$C$1:$G$241,5)</f>
        <v>Europe</v>
      </c>
    </row>
    <row r="16272" spans="1:12" x14ac:dyDescent="0.55000000000000004">
      <c r="A16272" s="2" t="s">
        <v>43</v>
      </c>
      <c r="B16272" s="2" t="s">
        <v>8</v>
      </c>
      <c r="C16272" s="2" t="s">
        <v>9</v>
      </c>
      <c r="D16272" s="2" t="s">
        <v>17</v>
      </c>
      <c r="E16272" s="2" t="s">
        <v>11</v>
      </c>
      <c r="F16272" s="2">
        <v>1962</v>
      </c>
      <c r="G16272" s="2">
        <v>0.78</v>
      </c>
      <c r="I16272" s="2">
        <f t="shared" si="254"/>
        <v>6</v>
      </c>
      <c r="J16272" s="2">
        <f>VLOOKUP(A16272,Urbanizaton!$B$2:$BI$265,I16272)</f>
        <v>35.722000000000001</v>
      </c>
      <c r="K16272" s="2">
        <f>VLOOKUP(A16272,Population!$B$2:$BI$265,I16272)</f>
        <v>8993985</v>
      </c>
      <c r="L16272" s="2" t="str">
        <f>VLOOKUP(A16272,Region!$C$1:$G$241,5)</f>
        <v>Europe</v>
      </c>
    </row>
    <row r="16273" spans="1:12" x14ac:dyDescent="0.55000000000000004">
      <c r="A16273" s="2" t="s">
        <v>43</v>
      </c>
      <c r="B16273" s="2" t="s">
        <v>8</v>
      </c>
      <c r="C16273" s="2" t="s">
        <v>9</v>
      </c>
      <c r="D16273" s="2" t="s">
        <v>10</v>
      </c>
      <c r="E16273" s="2" t="s">
        <v>11</v>
      </c>
      <c r="F16273" s="2">
        <v>1963</v>
      </c>
      <c r="G16273" s="2">
        <v>7.78</v>
      </c>
      <c r="I16273" s="2">
        <f t="shared" si="254"/>
        <v>7</v>
      </c>
      <c r="J16273" s="2">
        <f>VLOOKUP(A16273,Urbanizaton!$B$2:$BI$265,I16273)</f>
        <v>36.100999999999999</v>
      </c>
      <c r="K16273" s="2">
        <f>VLOOKUP(A16273,Population!$B$2:$BI$265,I16273)</f>
        <v>9030355</v>
      </c>
      <c r="L16273" s="2" t="str">
        <f>VLOOKUP(A16273,Region!$C$1:$G$241,5)</f>
        <v>Europe</v>
      </c>
    </row>
    <row r="16274" spans="1:12" x14ac:dyDescent="0.55000000000000004">
      <c r="A16274" s="2" t="s">
        <v>43</v>
      </c>
      <c r="B16274" s="2" t="s">
        <v>8</v>
      </c>
      <c r="C16274" s="2" t="s">
        <v>9</v>
      </c>
      <c r="D16274" s="2" t="s">
        <v>17</v>
      </c>
      <c r="E16274" s="2" t="s">
        <v>11</v>
      </c>
      <c r="F16274" s="2">
        <v>1963</v>
      </c>
      <c r="G16274" s="2">
        <v>0.85</v>
      </c>
      <c r="I16274" s="2">
        <f t="shared" si="254"/>
        <v>7</v>
      </c>
      <c r="J16274" s="2">
        <f>VLOOKUP(A16274,Urbanizaton!$B$2:$BI$265,I16274)</f>
        <v>36.100999999999999</v>
      </c>
      <c r="K16274" s="2">
        <f>VLOOKUP(A16274,Population!$B$2:$BI$265,I16274)</f>
        <v>9030355</v>
      </c>
      <c r="L16274" s="2" t="str">
        <f>VLOOKUP(A16274,Region!$C$1:$G$241,5)</f>
        <v>Europe</v>
      </c>
    </row>
    <row r="16275" spans="1:12" x14ac:dyDescent="0.55000000000000004">
      <c r="A16275" s="2" t="s">
        <v>43</v>
      </c>
      <c r="B16275" s="2" t="s">
        <v>8</v>
      </c>
      <c r="C16275" s="2" t="s">
        <v>9</v>
      </c>
      <c r="D16275" s="2" t="s">
        <v>10</v>
      </c>
      <c r="E16275" s="2" t="s">
        <v>11</v>
      </c>
      <c r="F16275" s="2">
        <v>1964</v>
      </c>
      <c r="G16275" s="2">
        <v>8.23</v>
      </c>
      <c r="I16275" s="2">
        <f t="shared" si="254"/>
        <v>8</v>
      </c>
      <c r="J16275" s="2">
        <f>VLOOKUP(A16275,Urbanizaton!$B$2:$BI$265,I16275)</f>
        <v>36.482999999999997</v>
      </c>
      <c r="K16275" s="2">
        <f>VLOOKUP(A16275,Population!$B$2:$BI$265,I16275)</f>
        <v>9035365</v>
      </c>
      <c r="L16275" s="2" t="str">
        <f>VLOOKUP(A16275,Region!$C$1:$G$241,5)</f>
        <v>Europe</v>
      </c>
    </row>
    <row r="16276" spans="1:12" x14ac:dyDescent="0.55000000000000004">
      <c r="A16276" s="2" t="s">
        <v>43</v>
      </c>
      <c r="B16276" s="2" t="s">
        <v>8</v>
      </c>
      <c r="C16276" s="2" t="s">
        <v>9</v>
      </c>
      <c r="D16276" s="2" t="s">
        <v>17</v>
      </c>
      <c r="E16276" s="2" t="s">
        <v>11</v>
      </c>
      <c r="F16276" s="2">
        <v>1964</v>
      </c>
      <c r="G16276" s="2">
        <v>0.9</v>
      </c>
      <c r="I16276" s="2">
        <f t="shared" si="254"/>
        <v>8</v>
      </c>
      <c r="J16276" s="2">
        <f>VLOOKUP(A16276,Urbanizaton!$B$2:$BI$265,I16276)</f>
        <v>36.482999999999997</v>
      </c>
      <c r="K16276" s="2">
        <f>VLOOKUP(A16276,Population!$B$2:$BI$265,I16276)</f>
        <v>9035365</v>
      </c>
      <c r="L16276" s="2" t="str">
        <f>VLOOKUP(A16276,Region!$C$1:$G$241,5)</f>
        <v>Europe</v>
      </c>
    </row>
    <row r="16277" spans="1:12" x14ac:dyDescent="0.55000000000000004">
      <c r="A16277" s="2" t="s">
        <v>43</v>
      </c>
      <c r="B16277" s="2" t="s">
        <v>8</v>
      </c>
      <c r="C16277" s="2" t="s">
        <v>9</v>
      </c>
      <c r="D16277" s="2" t="s">
        <v>10</v>
      </c>
      <c r="E16277" s="2" t="s">
        <v>11</v>
      </c>
      <c r="F16277" s="2">
        <v>1965</v>
      </c>
      <c r="G16277" s="2">
        <v>8.73</v>
      </c>
      <c r="I16277" s="2">
        <f t="shared" si="254"/>
        <v>9</v>
      </c>
      <c r="J16277" s="2">
        <f>VLOOKUP(A16277,Urbanizaton!$B$2:$BI$265,I16277)</f>
        <v>36.866</v>
      </c>
      <c r="K16277" s="2">
        <f>VLOOKUP(A16277,Population!$B$2:$BI$265,I16277)</f>
        <v>8998595</v>
      </c>
      <c r="L16277" s="2" t="str">
        <f>VLOOKUP(A16277,Region!$C$1:$G$241,5)</f>
        <v>Europe</v>
      </c>
    </row>
    <row r="16278" spans="1:12" x14ac:dyDescent="0.55000000000000004">
      <c r="A16278" s="2" t="s">
        <v>43</v>
      </c>
      <c r="B16278" s="2" t="s">
        <v>8</v>
      </c>
      <c r="C16278" s="2" t="s">
        <v>9</v>
      </c>
      <c r="D16278" s="2" t="s">
        <v>17</v>
      </c>
      <c r="E16278" s="2" t="s">
        <v>11</v>
      </c>
      <c r="F16278" s="2">
        <v>1965</v>
      </c>
      <c r="G16278" s="2">
        <v>0.96</v>
      </c>
      <c r="I16278" s="2">
        <f t="shared" si="254"/>
        <v>9</v>
      </c>
      <c r="J16278" s="2">
        <f>VLOOKUP(A16278,Urbanizaton!$B$2:$BI$265,I16278)</f>
        <v>36.866</v>
      </c>
      <c r="K16278" s="2">
        <f>VLOOKUP(A16278,Population!$B$2:$BI$265,I16278)</f>
        <v>8998595</v>
      </c>
      <c r="L16278" s="2" t="str">
        <f>VLOOKUP(A16278,Region!$C$1:$G$241,5)</f>
        <v>Europe</v>
      </c>
    </row>
    <row r="16279" spans="1:12" x14ac:dyDescent="0.55000000000000004">
      <c r="A16279" s="2" t="s">
        <v>43</v>
      </c>
      <c r="B16279" s="2" t="s">
        <v>8</v>
      </c>
      <c r="C16279" s="2" t="s">
        <v>9</v>
      </c>
      <c r="D16279" s="2" t="s">
        <v>10</v>
      </c>
      <c r="E16279" s="2" t="s">
        <v>11</v>
      </c>
      <c r="F16279" s="2">
        <v>1966</v>
      </c>
      <c r="G16279" s="2">
        <v>8.56</v>
      </c>
      <c r="I16279" s="2">
        <f t="shared" si="254"/>
        <v>10</v>
      </c>
      <c r="J16279" s="2">
        <f>VLOOKUP(A16279,Urbanizaton!$B$2:$BI$265,I16279)</f>
        <v>37.25</v>
      </c>
      <c r="K16279" s="2">
        <f>VLOOKUP(A16279,Population!$B$2:$BI$265,I16279)</f>
        <v>8930990</v>
      </c>
      <c r="L16279" s="2" t="str">
        <f>VLOOKUP(A16279,Region!$C$1:$G$241,5)</f>
        <v>Europe</v>
      </c>
    </row>
    <row r="16280" spans="1:12" x14ac:dyDescent="0.55000000000000004">
      <c r="A16280" s="2" t="s">
        <v>43</v>
      </c>
      <c r="B16280" s="2" t="s">
        <v>8</v>
      </c>
      <c r="C16280" s="2" t="s">
        <v>9</v>
      </c>
      <c r="D16280" s="2" t="s">
        <v>17</v>
      </c>
      <c r="E16280" s="2" t="s">
        <v>11</v>
      </c>
      <c r="F16280" s="2">
        <v>1966</v>
      </c>
      <c r="G16280" s="2">
        <v>0.94</v>
      </c>
      <c r="I16280" s="2">
        <f t="shared" si="254"/>
        <v>10</v>
      </c>
      <c r="J16280" s="2">
        <f>VLOOKUP(A16280,Urbanizaton!$B$2:$BI$265,I16280)</f>
        <v>37.25</v>
      </c>
      <c r="K16280" s="2">
        <f>VLOOKUP(A16280,Population!$B$2:$BI$265,I16280)</f>
        <v>8930990</v>
      </c>
      <c r="L16280" s="2" t="str">
        <f>VLOOKUP(A16280,Region!$C$1:$G$241,5)</f>
        <v>Europe</v>
      </c>
    </row>
    <row r="16281" spans="1:12" x14ac:dyDescent="0.55000000000000004">
      <c r="A16281" s="2" t="s">
        <v>43</v>
      </c>
      <c r="B16281" s="2" t="s">
        <v>8</v>
      </c>
      <c r="C16281" s="2" t="s">
        <v>9</v>
      </c>
      <c r="D16281" s="2" t="s">
        <v>10</v>
      </c>
      <c r="E16281" s="2" t="s">
        <v>11</v>
      </c>
      <c r="F16281" s="2">
        <v>1967</v>
      </c>
      <c r="G16281" s="2">
        <v>9.2799999999999994</v>
      </c>
      <c r="I16281" s="2">
        <f t="shared" si="254"/>
        <v>11</v>
      </c>
      <c r="J16281" s="2">
        <f>VLOOKUP(A16281,Urbanizaton!$B$2:$BI$265,I16281)</f>
        <v>37.636000000000003</v>
      </c>
      <c r="K16281" s="2">
        <f>VLOOKUP(A16281,Population!$B$2:$BI$265,I16281)</f>
        <v>8874520</v>
      </c>
      <c r="L16281" s="2" t="str">
        <f>VLOOKUP(A16281,Region!$C$1:$G$241,5)</f>
        <v>Europe</v>
      </c>
    </row>
    <row r="16282" spans="1:12" x14ac:dyDescent="0.55000000000000004">
      <c r="A16282" s="2" t="s">
        <v>43</v>
      </c>
      <c r="B16282" s="2" t="s">
        <v>8</v>
      </c>
      <c r="C16282" s="2" t="s">
        <v>9</v>
      </c>
      <c r="D16282" s="2" t="s">
        <v>17</v>
      </c>
      <c r="E16282" s="2" t="s">
        <v>11</v>
      </c>
      <c r="F16282" s="2">
        <v>1967</v>
      </c>
      <c r="G16282" s="2">
        <v>1.03</v>
      </c>
      <c r="I16282" s="2">
        <f t="shared" si="254"/>
        <v>11</v>
      </c>
      <c r="J16282" s="2">
        <f>VLOOKUP(A16282,Urbanizaton!$B$2:$BI$265,I16282)</f>
        <v>37.636000000000003</v>
      </c>
      <c r="K16282" s="2">
        <f>VLOOKUP(A16282,Population!$B$2:$BI$265,I16282)</f>
        <v>8874520</v>
      </c>
      <c r="L16282" s="2" t="str">
        <f>VLOOKUP(A16282,Region!$C$1:$G$241,5)</f>
        <v>Europe</v>
      </c>
    </row>
    <row r="16283" spans="1:12" x14ac:dyDescent="0.55000000000000004">
      <c r="A16283" s="2" t="s">
        <v>43</v>
      </c>
      <c r="B16283" s="2" t="s">
        <v>8</v>
      </c>
      <c r="C16283" s="2" t="s">
        <v>9</v>
      </c>
      <c r="D16283" s="2" t="s">
        <v>10</v>
      </c>
      <c r="E16283" s="2" t="s">
        <v>11</v>
      </c>
      <c r="F16283" s="2">
        <v>1968</v>
      </c>
      <c r="G16283" s="2">
        <v>9.75</v>
      </c>
      <c r="I16283" s="2">
        <f t="shared" si="254"/>
        <v>12</v>
      </c>
      <c r="J16283" s="2">
        <f>VLOOKUP(A16283,Urbanizaton!$B$2:$BI$265,I16283)</f>
        <v>38.024999999999999</v>
      </c>
      <c r="K16283" s="2">
        <f>VLOOKUP(A16283,Population!$B$2:$BI$265,I16283)</f>
        <v>8836650</v>
      </c>
      <c r="L16283" s="2" t="str">
        <f>VLOOKUP(A16283,Region!$C$1:$G$241,5)</f>
        <v>Europe</v>
      </c>
    </row>
    <row r="16284" spans="1:12" x14ac:dyDescent="0.55000000000000004">
      <c r="A16284" s="2" t="s">
        <v>43</v>
      </c>
      <c r="B16284" s="2" t="s">
        <v>8</v>
      </c>
      <c r="C16284" s="2" t="s">
        <v>9</v>
      </c>
      <c r="D16284" s="2" t="s">
        <v>17</v>
      </c>
      <c r="E16284" s="2" t="s">
        <v>11</v>
      </c>
      <c r="F16284" s="2">
        <v>1968</v>
      </c>
      <c r="G16284" s="2">
        <v>1.0900000000000001</v>
      </c>
      <c r="I16284" s="2">
        <f t="shared" si="254"/>
        <v>12</v>
      </c>
      <c r="J16284" s="2">
        <f>VLOOKUP(A16284,Urbanizaton!$B$2:$BI$265,I16284)</f>
        <v>38.024999999999999</v>
      </c>
      <c r="K16284" s="2">
        <f>VLOOKUP(A16284,Population!$B$2:$BI$265,I16284)</f>
        <v>8836650</v>
      </c>
      <c r="L16284" s="2" t="str">
        <f>VLOOKUP(A16284,Region!$C$1:$G$241,5)</f>
        <v>Europe</v>
      </c>
    </row>
    <row r="16285" spans="1:12" x14ac:dyDescent="0.55000000000000004">
      <c r="A16285" s="2" t="s">
        <v>43</v>
      </c>
      <c r="B16285" s="2" t="s">
        <v>8</v>
      </c>
      <c r="C16285" s="2" t="s">
        <v>9</v>
      </c>
      <c r="D16285" s="2" t="s">
        <v>10</v>
      </c>
      <c r="E16285" s="2" t="s">
        <v>11</v>
      </c>
      <c r="F16285" s="2">
        <v>1969</v>
      </c>
      <c r="G16285" s="2">
        <v>10.27</v>
      </c>
      <c r="I16285" s="2">
        <f t="shared" si="254"/>
        <v>13</v>
      </c>
      <c r="J16285" s="2">
        <f>VLOOKUP(A16285,Urbanizaton!$B$2:$BI$265,I16285)</f>
        <v>38.414000000000001</v>
      </c>
      <c r="K16285" s="2">
        <f>VLOOKUP(A16285,Population!$B$2:$BI$265,I16285)</f>
        <v>8757705</v>
      </c>
      <c r="L16285" s="2" t="str">
        <f>VLOOKUP(A16285,Region!$C$1:$G$241,5)</f>
        <v>Europe</v>
      </c>
    </row>
    <row r="16286" spans="1:12" x14ac:dyDescent="0.55000000000000004">
      <c r="A16286" s="2" t="s">
        <v>43</v>
      </c>
      <c r="B16286" s="2" t="s">
        <v>8</v>
      </c>
      <c r="C16286" s="2" t="s">
        <v>9</v>
      </c>
      <c r="D16286" s="2" t="s">
        <v>17</v>
      </c>
      <c r="E16286" s="2" t="s">
        <v>11</v>
      </c>
      <c r="F16286" s="2">
        <v>1969</v>
      </c>
      <c r="G16286" s="2">
        <v>1.1599999999999999</v>
      </c>
      <c r="I16286" s="2">
        <f t="shared" si="254"/>
        <v>13</v>
      </c>
      <c r="J16286" s="2">
        <f>VLOOKUP(A16286,Urbanizaton!$B$2:$BI$265,I16286)</f>
        <v>38.414000000000001</v>
      </c>
      <c r="K16286" s="2">
        <f>VLOOKUP(A16286,Population!$B$2:$BI$265,I16286)</f>
        <v>8757705</v>
      </c>
      <c r="L16286" s="2" t="str">
        <f>VLOOKUP(A16286,Region!$C$1:$G$241,5)</f>
        <v>Europe</v>
      </c>
    </row>
    <row r="16287" spans="1:12" x14ac:dyDescent="0.55000000000000004">
      <c r="A16287" s="2" t="s">
        <v>43</v>
      </c>
      <c r="B16287" s="2" t="s">
        <v>8</v>
      </c>
      <c r="C16287" s="2" t="s">
        <v>9</v>
      </c>
      <c r="D16287" s="2" t="s">
        <v>10</v>
      </c>
      <c r="E16287" s="2" t="s">
        <v>11</v>
      </c>
      <c r="F16287" s="2">
        <v>1970</v>
      </c>
      <c r="G16287" s="2">
        <v>12.8</v>
      </c>
      <c r="I16287" s="2">
        <f t="shared" si="254"/>
        <v>14</v>
      </c>
      <c r="J16287" s="2">
        <f>VLOOKUP(A16287,Urbanizaton!$B$2:$BI$265,I16287)</f>
        <v>38.804000000000002</v>
      </c>
      <c r="K16287" s="2">
        <f>VLOOKUP(A16287,Population!$B$2:$BI$265,I16287)</f>
        <v>8680431</v>
      </c>
      <c r="L16287" s="2" t="str">
        <f>VLOOKUP(A16287,Region!$C$1:$G$241,5)</f>
        <v>Europe</v>
      </c>
    </row>
    <row r="16288" spans="1:12" x14ac:dyDescent="0.55000000000000004">
      <c r="A16288" s="2" t="s">
        <v>43</v>
      </c>
      <c r="B16288" s="2" t="s">
        <v>8</v>
      </c>
      <c r="C16288" s="2" t="s">
        <v>9</v>
      </c>
      <c r="D16288" s="2" t="s">
        <v>17</v>
      </c>
      <c r="E16288" s="2" t="s">
        <v>11</v>
      </c>
      <c r="F16288" s="2">
        <v>1970</v>
      </c>
      <c r="G16288" s="2">
        <v>1.45</v>
      </c>
      <c r="I16288" s="2">
        <f t="shared" si="254"/>
        <v>14</v>
      </c>
      <c r="J16288" s="2">
        <f>VLOOKUP(A16288,Urbanizaton!$B$2:$BI$265,I16288)</f>
        <v>38.804000000000002</v>
      </c>
      <c r="K16288" s="2">
        <f>VLOOKUP(A16288,Population!$B$2:$BI$265,I16288)</f>
        <v>8680431</v>
      </c>
      <c r="L16288" s="2" t="str">
        <f>VLOOKUP(A16288,Region!$C$1:$G$241,5)</f>
        <v>Europe</v>
      </c>
    </row>
    <row r="16289" spans="1:12" x14ac:dyDescent="0.55000000000000004">
      <c r="A16289" s="2" t="s">
        <v>43</v>
      </c>
      <c r="B16289" s="2" t="s">
        <v>8</v>
      </c>
      <c r="C16289" s="2" t="s">
        <v>9</v>
      </c>
      <c r="D16289" s="2" t="s">
        <v>10</v>
      </c>
      <c r="E16289" s="2" t="s">
        <v>11</v>
      </c>
      <c r="F16289" s="2">
        <v>1971</v>
      </c>
      <c r="G16289" s="2">
        <v>14.39</v>
      </c>
      <c r="I16289" s="2">
        <f t="shared" si="254"/>
        <v>15</v>
      </c>
      <c r="J16289" s="2">
        <f>VLOOKUP(A16289,Urbanizaton!$B$2:$BI$265,I16289)</f>
        <v>39.197000000000003</v>
      </c>
      <c r="K16289" s="2">
        <f>VLOOKUP(A16289,Population!$B$2:$BI$265,I16289)</f>
        <v>8643756</v>
      </c>
      <c r="L16289" s="2" t="str">
        <f>VLOOKUP(A16289,Region!$C$1:$G$241,5)</f>
        <v>Europe</v>
      </c>
    </row>
    <row r="16290" spans="1:12" x14ac:dyDescent="0.55000000000000004">
      <c r="A16290" s="2" t="s">
        <v>43</v>
      </c>
      <c r="B16290" s="2" t="s">
        <v>8</v>
      </c>
      <c r="C16290" s="2" t="s">
        <v>9</v>
      </c>
      <c r="D16290" s="2" t="s">
        <v>17</v>
      </c>
      <c r="E16290" s="2" t="s">
        <v>11</v>
      </c>
      <c r="F16290" s="2">
        <v>1971</v>
      </c>
      <c r="G16290" s="2">
        <v>1.65</v>
      </c>
      <c r="I16290" s="2">
        <f t="shared" si="254"/>
        <v>15</v>
      </c>
      <c r="J16290" s="2">
        <f>VLOOKUP(A16290,Urbanizaton!$B$2:$BI$265,I16290)</f>
        <v>39.197000000000003</v>
      </c>
      <c r="K16290" s="2">
        <f>VLOOKUP(A16290,Population!$B$2:$BI$265,I16290)</f>
        <v>8643756</v>
      </c>
      <c r="L16290" s="2" t="str">
        <f>VLOOKUP(A16290,Region!$C$1:$G$241,5)</f>
        <v>Europe</v>
      </c>
    </row>
    <row r="16291" spans="1:12" x14ac:dyDescent="0.55000000000000004">
      <c r="A16291" s="2" t="s">
        <v>43</v>
      </c>
      <c r="B16291" s="2" t="s">
        <v>8</v>
      </c>
      <c r="C16291" s="2" t="s">
        <v>9</v>
      </c>
      <c r="D16291" s="2" t="s">
        <v>10</v>
      </c>
      <c r="E16291" s="2" t="s">
        <v>11</v>
      </c>
      <c r="F16291" s="2">
        <v>1972</v>
      </c>
      <c r="G16291" s="2">
        <v>14.54</v>
      </c>
      <c r="I16291" s="2">
        <f t="shared" si="254"/>
        <v>16</v>
      </c>
      <c r="J16291" s="2">
        <f>VLOOKUP(A16291,Urbanizaton!$B$2:$BI$265,I16291)</f>
        <v>39.591000000000001</v>
      </c>
      <c r="K16291" s="2">
        <f>VLOOKUP(A16291,Population!$B$2:$BI$265,I16291)</f>
        <v>8630430</v>
      </c>
      <c r="L16291" s="2" t="str">
        <f>VLOOKUP(A16291,Region!$C$1:$G$241,5)</f>
        <v>Europe</v>
      </c>
    </row>
    <row r="16292" spans="1:12" x14ac:dyDescent="0.55000000000000004">
      <c r="A16292" s="2" t="s">
        <v>43</v>
      </c>
      <c r="B16292" s="2" t="s">
        <v>8</v>
      </c>
      <c r="C16292" s="2" t="s">
        <v>9</v>
      </c>
      <c r="D16292" s="2" t="s">
        <v>17</v>
      </c>
      <c r="E16292" s="2" t="s">
        <v>11</v>
      </c>
      <c r="F16292" s="2">
        <v>1972</v>
      </c>
      <c r="G16292" s="2">
        <v>1.67</v>
      </c>
      <c r="I16292" s="2">
        <f t="shared" si="254"/>
        <v>16</v>
      </c>
      <c r="J16292" s="2">
        <f>VLOOKUP(A16292,Urbanizaton!$B$2:$BI$265,I16292)</f>
        <v>39.591000000000001</v>
      </c>
      <c r="K16292" s="2">
        <f>VLOOKUP(A16292,Population!$B$2:$BI$265,I16292)</f>
        <v>8630430</v>
      </c>
      <c r="L16292" s="2" t="str">
        <f>VLOOKUP(A16292,Region!$C$1:$G$241,5)</f>
        <v>Europe</v>
      </c>
    </row>
    <row r="16293" spans="1:12" x14ac:dyDescent="0.55000000000000004">
      <c r="A16293" s="2" t="s">
        <v>43</v>
      </c>
      <c r="B16293" s="2" t="s">
        <v>8</v>
      </c>
      <c r="C16293" s="2" t="s">
        <v>9</v>
      </c>
      <c r="D16293" s="2" t="s">
        <v>10</v>
      </c>
      <c r="E16293" s="2" t="s">
        <v>11</v>
      </c>
      <c r="F16293" s="2">
        <v>1973</v>
      </c>
      <c r="G16293" s="2">
        <v>16.190000000000001</v>
      </c>
      <c r="I16293" s="2">
        <f t="shared" si="254"/>
        <v>17</v>
      </c>
      <c r="J16293" s="2">
        <f>VLOOKUP(A16293,Urbanizaton!$B$2:$BI$265,I16293)</f>
        <v>39.984999999999999</v>
      </c>
      <c r="K16293" s="2">
        <f>VLOOKUP(A16293,Population!$B$2:$BI$265,I16293)</f>
        <v>8633100</v>
      </c>
      <c r="L16293" s="2" t="str">
        <f>VLOOKUP(A16293,Region!$C$1:$G$241,5)</f>
        <v>Europe</v>
      </c>
    </row>
    <row r="16294" spans="1:12" x14ac:dyDescent="0.55000000000000004">
      <c r="A16294" s="2" t="s">
        <v>43</v>
      </c>
      <c r="B16294" s="2" t="s">
        <v>8</v>
      </c>
      <c r="C16294" s="2" t="s">
        <v>9</v>
      </c>
      <c r="D16294" s="2" t="s">
        <v>17</v>
      </c>
      <c r="E16294" s="2" t="s">
        <v>11</v>
      </c>
      <c r="F16294" s="2">
        <v>1973</v>
      </c>
      <c r="G16294" s="2">
        <v>1.86</v>
      </c>
      <c r="I16294" s="2">
        <f t="shared" si="254"/>
        <v>17</v>
      </c>
      <c r="J16294" s="2">
        <f>VLOOKUP(A16294,Urbanizaton!$B$2:$BI$265,I16294)</f>
        <v>39.984999999999999</v>
      </c>
      <c r="K16294" s="2">
        <f>VLOOKUP(A16294,Population!$B$2:$BI$265,I16294)</f>
        <v>8633100</v>
      </c>
      <c r="L16294" s="2" t="str">
        <f>VLOOKUP(A16294,Region!$C$1:$G$241,5)</f>
        <v>Europe</v>
      </c>
    </row>
    <row r="16295" spans="1:12" x14ac:dyDescent="0.55000000000000004">
      <c r="A16295" s="2" t="s">
        <v>43</v>
      </c>
      <c r="B16295" s="2" t="s">
        <v>8</v>
      </c>
      <c r="C16295" s="2" t="s">
        <v>9</v>
      </c>
      <c r="D16295" s="2" t="s">
        <v>10</v>
      </c>
      <c r="E16295" s="2" t="s">
        <v>11</v>
      </c>
      <c r="F16295" s="2">
        <v>1974</v>
      </c>
      <c r="G16295" s="2">
        <v>16.48</v>
      </c>
      <c r="I16295" s="2">
        <f t="shared" si="254"/>
        <v>18</v>
      </c>
      <c r="J16295" s="2">
        <f>VLOOKUP(A16295,Urbanizaton!$B$2:$BI$265,I16295)</f>
        <v>40.381999999999998</v>
      </c>
      <c r="K16295" s="2">
        <f>VLOOKUP(A16295,Population!$B$2:$BI$265,I16295)</f>
        <v>8754365</v>
      </c>
      <c r="L16295" s="2" t="str">
        <f>VLOOKUP(A16295,Region!$C$1:$G$241,5)</f>
        <v>Europe</v>
      </c>
    </row>
    <row r="16296" spans="1:12" x14ac:dyDescent="0.55000000000000004">
      <c r="A16296" s="2" t="s">
        <v>43</v>
      </c>
      <c r="B16296" s="2" t="s">
        <v>8</v>
      </c>
      <c r="C16296" s="2" t="s">
        <v>9</v>
      </c>
      <c r="D16296" s="2" t="s">
        <v>17</v>
      </c>
      <c r="E16296" s="2" t="s">
        <v>11</v>
      </c>
      <c r="F16296" s="2">
        <v>1974</v>
      </c>
      <c r="G16296" s="2">
        <v>1.86</v>
      </c>
      <c r="I16296" s="2">
        <f t="shared" si="254"/>
        <v>18</v>
      </c>
      <c r="J16296" s="2">
        <f>VLOOKUP(A16296,Urbanizaton!$B$2:$BI$265,I16296)</f>
        <v>40.381999999999998</v>
      </c>
      <c r="K16296" s="2">
        <f>VLOOKUP(A16296,Population!$B$2:$BI$265,I16296)</f>
        <v>8754365</v>
      </c>
      <c r="L16296" s="2" t="str">
        <f>VLOOKUP(A16296,Region!$C$1:$G$241,5)</f>
        <v>Europe</v>
      </c>
    </row>
    <row r="16297" spans="1:12" x14ac:dyDescent="0.55000000000000004">
      <c r="A16297" s="2" t="s">
        <v>43</v>
      </c>
      <c r="B16297" s="2" t="s">
        <v>8</v>
      </c>
      <c r="C16297" s="2" t="s">
        <v>9</v>
      </c>
      <c r="D16297" s="2" t="s">
        <v>10</v>
      </c>
      <c r="E16297" s="2" t="s">
        <v>11</v>
      </c>
      <c r="F16297" s="2">
        <v>1975</v>
      </c>
      <c r="G16297" s="2">
        <v>18.02</v>
      </c>
      <c r="I16297" s="2">
        <f t="shared" si="254"/>
        <v>19</v>
      </c>
      <c r="J16297" s="2">
        <f>VLOOKUP(A16297,Urbanizaton!$B$2:$BI$265,I16297)</f>
        <v>40.779000000000003</v>
      </c>
      <c r="K16297" s="2">
        <f>VLOOKUP(A16297,Population!$B$2:$BI$265,I16297)</f>
        <v>9093470</v>
      </c>
      <c r="L16297" s="2" t="str">
        <f>VLOOKUP(A16297,Region!$C$1:$G$241,5)</f>
        <v>Europe</v>
      </c>
    </row>
    <row r="16298" spans="1:12" x14ac:dyDescent="0.55000000000000004">
      <c r="A16298" s="2" t="s">
        <v>43</v>
      </c>
      <c r="B16298" s="2" t="s">
        <v>8</v>
      </c>
      <c r="C16298" s="2" t="s">
        <v>9</v>
      </c>
      <c r="D16298" s="2" t="s">
        <v>17</v>
      </c>
      <c r="E16298" s="2" t="s">
        <v>11</v>
      </c>
      <c r="F16298" s="2">
        <v>1975</v>
      </c>
      <c r="G16298" s="2">
        <v>1.96</v>
      </c>
      <c r="I16298" s="2">
        <f t="shared" si="254"/>
        <v>19</v>
      </c>
      <c r="J16298" s="2">
        <f>VLOOKUP(A16298,Urbanizaton!$B$2:$BI$265,I16298)</f>
        <v>40.779000000000003</v>
      </c>
      <c r="K16298" s="2">
        <f>VLOOKUP(A16298,Population!$B$2:$BI$265,I16298)</f>
        <v>9093470</v>
      </c>
      <c r="L16298" s="2" t="str">
        <f>VLOOKUP(A16298,Region!$C$1:$G$241,5)</f>
        <v>Europe</v>
      </c>
    </row>
    <row r="16299" spans="1:12" x14ac:dyDescent="0.55000000000000004">
      <c r="A16299" s="2" t="s">
        <v>43</v>
      </c>
      <c r="B16299" s="2" t="s">
        <v>8</v>
      </c>
      <c r="C16299" s="2" t="s">
        <v>9</v>
      </c>
      <c r="D16299" s="2" t="s">
        <v>10</v>
      </c>
      <c r="E16299" s="2" t="s">
        <v>11</v>
      </c>
      <c r="F16299" s="2">
        <v>1976</v>
      </c>
      <c r="G16299" s="2">
        <v>19.34</v>
      </c>
      <c r="I16299" s="2">
        <f t="shared" si="254"/>
        <v>20</v>
      </c>
      <c r="J16299" s="2">
        <f>VLOOKUP(A16299,Urbanizaton!$B$2:$BI$265,I16299)</f>
        <v>41.179000000000002</v>
      </c>
      <c r="K16299" s="2">
        <f>VLOOKUP(A16299,Population!$B$2:$BI$265,I16299)</f>
        <v>9355810</v>
      </c>
      <c r="L16299" s="2" t="str">
        <f>VLOOKUP(A16299,Region!$C$1:$G$241,5)</f>
        <v>Europe</v>
      </c>
    </row>
    <row r="16300" spans="1:12" x14ac:dyDescent="0.55000000000000004">
      <c r="A16300" s="2" t="s">
        <v>43</v>
      </c>
      <c r="B16300" s="2" t="s">
        <v>8</v>
      </c>
      <c r="C16300" s="2" t="s">
        <v>9</v>
      </c>
      <c r="D16300" s="2" t="s">
        <v>17</v>
      </c>
      <c r="E16300" s="2" t="s">
        <v>11</v>
      </c>
      <c r="F16300" s="2">
        <v>1976</v>
      </c>
      <c r="G16300" s="2">
        <v>2.0499999999999998</v>
      </c>
      <c r="I16300" s="2">
        <f t="shared" si="254"/>
        <v>20</v>
      </c>
      <c r="J16300" s="2">
        <f>VLOOKUP(A16300,Urbanizaton!$B$2:$BI$265,I16300)</f>
        <v>41.179000000000002</v>
      </c>
      <c r="K16300" s="2">
        <f>VLOOKUP(A16300,Population!$B$2:$BI$265,I16300)</f>
        <v>9355810</v>
      </c>
      <c r="L16300" s="2" t="str">
        <f>VLOOKUP(A16300,Region!$C$1:$G$241,5)</f>
        <v>Europe</v>
      </c>
    </row>
    <row r="16301" spans="1:12" x14ac:dyDescent="0.55000000000000004">
      <c r="A16301" s="2" t="s">
        <v>43</v>
      </c>
      <c r="B16301" s="2" t="s">
        <v>8</v>
      </c>
      <c r="C16301" s="2" t="s">
        <v>9</v>
      </c>
      <c r="D16301" s="2" t="s">
        <v>10</v>
      </c>
      <c r="E16301" s="2" t="s">
        <v>11</v>
      </c>
      <c r="F16301" s="2">
        <v>1977</v>
      </c>
      <c r="G16301" s="2">
        <v>18.75</v>
      </c>
      <c r="I16301" s="2">
        <f t="shared" si="254"/>
        <v>21</v>
      </c>
      <c r="J16301" s="2">
        <f>VLOOKUP(A16301,Urbanizaton!$B$2:$BI$265,I16301)</f>
        <v>41.578000000000003</v>
      </c>
      <c r="K16301" s="2">
        <f>VLOOKUP(A16301,Population!$B$2:$BI$265,I16301)</f>
        <v>9455675</v>
      </c>
      <c r="L16301" s="2" t="str">
        <f>VLOOKUP(A16301,Region!$C$1:$G$241,5)</f>
        <v>Europe</v>
      </c>
    </row>
    <row r="16302" spans="1:12" x14ac:dyDescent="0.55000000000000004">
      <c r="A16302" s="2" t="s">
        <v>43</v>
      </c>
      <c r="B16302" s="2" t="s">
        <v>8</v>
      </c>
      <c r="C16302" s="2" t="s">
        <v>9</v>
      </c>
      <c r="D16302" s="2" t="s">
        <v>17</v>
      </c>
      <c r="E16302" s="2" t="s">
        <v>11</v>
      </c>
      <c r="F16302" s="2">
        <v>1977</v>
      </c>
      <c r="G16302" s="2">
        <v>1.96</v>
      </c>
      <c r="I16302" s="2">
        <f t="shared" si="254"/>
        <v>21</v>
      </c>
      <c r="J16302" s="2">
        <f>VLOOKUP(A16302,Urbanizaton!$B$2:$BI$265,I16302)</f>
        <v>41.578000000000003</v>
      </c>
      <c r="K16302" s="2">
        <f>VLOOKUP(A16302,Population!$B$2:$BI$265,I16302)</f>
        <v>9455675</v>
      </c>
      <c r="L16302" s="2" t="str">
        <f>VLOOKUP(A16302,Region!$C$1:$G$241,5)</f>
        <v>Europe</v>
      </c>
    </row>
    <row r="16303" spans="1:12" x14ac:dyDescent="0.55000000000000004">
      <c r="A16303" s="2" t="s">
        <v>43</v>
      </c>
      <c r="B16303" s="2" t="s">
        <v>8</v>
      </c>
      <c r="C16303" s="2" t="s">
        <v>9</v>
      </c>
      <c r="D16303" s="2" t="s">
        <v>10</v>
      </c>
      <c r="E16303" s="2" t="s">
        <v>11</v>
      </c>
      <c r="F16303" s="2">
        <v>1978</v>
      </c>
      <c r="G16303" s="2">
        <v>19.75</v>
      </c>
      <c r="I16303" s="2">
        <f t="shared" si="254"/>
        <v>22</v>
      </c>
      <c r="J16303" s="2">
        <f>VLOOKUP(A16303,Urbanizaton!$B$2:$BI$265,I16303)</f>
        <v>41.978999999999999</v>
      </c>
      <c r="K16303" s="2">
        <f>VLOOKUP(A16303,Population!$B$2:$BI$265,I16303)</f>
        <v>9558250</v>
      </c>
      <c r="L16303" s="2" t="str">
        <f>VLOOKUP(A16303,Region!$C$1:$G$241,5)</f>
        <v>Europe</v>
      </c>
    </row>
    <row r="16304" spans="1:12" x14ac:dyDescent="0.55000000000000004">
      <c r="A16304" s="2" t="s">
        <v>43</v>
      </c>
      <c r="B16304" s="2" t="s">
        <v>8</v>
      </c>
      <c r="C16304" s="2" t="s">
        <v>9</v>
      </c>
      <c r="D16304" s="2" t="s">
        <v>17</v>
      </c>
      <c r="E16304" s="2" t="s">
        <v>11</v>
      </c>
      <c r="F16304" s="2">
        <v>1978</v>
      </c>
      <c r="G16304" s="2">
        <v>2.0499999999999998</v>
      </c>
      <c r="I16304" s="2">
        <f t="shared" si="254"/>
        <v>22</v>
      </c>
      <c r="J16304" s="2">
        <f>VLOOKUP(A16304,Urbanizaton!$B$2:$BI$265,I16304)</f>
        <v>41.978999999999999</v>
      </c>
      <c r="K16304" s="2">
        <f>VLOOKUP(A16304,Population!$B$2:$BI$265,I16304)</f>
        <v>9558250</v>
      </c>
      <c r="L16304" s="2" t="str">
        <f>VLOOKUP(A16304,Region!$C$1:$G$241,5)</f>
        <v>Europe</v>
      </c>
    </row>
    <row r="16305" spans="1:12" x14ac:dyDescent="0.55000000000000004">
      <c r="A16305" s="2" t="s">
        <v>43</v>
      </c>
      <c r="B16305" s="2" t="s">
        <v>8</v>
      </c>
      <c r="C16305" s="2" t="s">
        <v>9</v>
      </c>
      <c r="D16305" s="2" t="s">
        <v>10</v>
      </c>
      <c r="E16305" s="2" t="s">
        <v>11</v>
      </c>
      <c r="F16305" s="2">
        <v>1979</v>
      </c>
      <c r="G16305" s="2">
        <v>21.88</v>
      </c>
      <c r="I16305" s="2">
        <f t="shared" si="254"/>
        <v>23</v>
      </c>
      <c r="J16305" s="2">
        <f>VLOOKUP(A16305,Urbanizaton!$B$2:$BI$265,I16305)</f>
        <v>42.381</v>
      </c>
      <c r="K16305" s="2">
        <f>VLOOKUP(A16305,Population!$B$2:$BI$265,I16305)</f>
        <v>9661265</v>
      </c>
      <c r="L16305" s="2" t="str">
        <f>VLOOKUP(A16305,Region!$C$1:$G$241,5)</f>
        <v>Europe</v>
      </c>
    </row>
    <row r="16306" spans="1:12" x14ac:dyDescent="0.55000000000000004">
      <c r="A16306" s="2" t="s">
        <v>43</v>
      </c>
      <c r="B16306" s="2" t="s">
        <v>8</v>
      </c>
      <c r="C16306" s="2" t="s">
        <v>9</v>
      </c>
      <c r="D16306" s="2" t="s">
        <v>17</v>
      </c>
      <c r="E16306" s="2" t="s">
        <v>11</v>
      </c>
      <c r="F16306" s="2">
        <v>1979</v>
      </c>
      <c r="G16306" s="2">
        <v>2.2400000000000002</v>
      </c>
      <c r="I16306" s="2">
        <f t="shared" si="254"/>
        <v>23</v>
      </c>
      <c r="J16306" s="2">
        <f>VLOOKUP(A16306,Urbanizaton!$B$2:$BI$265,I16306)</f>
        <v>42.381</v>
      </c>
      <c r="K16306" s="2">
        <f>VLOOKUP(A16306,Population!$B$2:$BI$265,I16306)</f>
        <v>9661265</v>
      </c>
      <c r="L16306" s="2" t="str">
        <f>VLOOKUP(A16306,Region!$C$1:$G$241,5)</f>
        <v>Europe</v>
      </c>
    </row>
    <row r="16307" spans="1:12" x14ac:dyDescent="0.55000000000000004">
      <c r="A16307" s="2" t="s">
        <v>43</v>
      </c>
      <c r="B16307" s="2" t="s">
        <v>8</v>
      </c>
      <c r="C16307" s="2" t="s">
        <v>9</v>
      </c>
      <c r="D16307" s="2" t="s">
        <v>10</v>
      </c>
      <c r="E16307" s="2" t="s">
        <v>11</v>
      </c>
      <c r="F16307" s="2">
        <v>1980</v>
      </c>
      <c r="G16307" s="2">
        <v>23.74</v>
      </c>
      <c r="I16307" s="2">
        <f t="shared" si="254"/>
        <v>24</v>
      </c>
      <c r="J16307" s="2">
        <f>VLOOKUP(A16307,Urbanizaton!$B$2:$BI$265,I16307)</f>
        <v>42.784999999999997</v>
      </c>
      <c r="K16307" s="2">
        <f>VLOOKUP(A16307,Population!$B$2:$BI$265,I16307)</f>
        <v>9766312</v>
      </c>
      <c r="L16307" s="2" t="str">
        <f>VLOOKUP(A16307,Region!$C$1:$G$241,5)</f>
        <v>Europe</v>
      </c>
    </row>
    <row r="16308" spans="1:12" x14ac:dyDescent="0.55000000000000004">
      <c r="A16308" s="2" t="s">
        <v>43</v>
      </c>
      <c r="B16308" s="2" t="s">
        <v>8</v>
      </c>
      <c r="C16308" s="2" t="s">
        <v>9</v>
      </c>
      <c r="D16308" s="2" t="s">
        <v>17</v>
      </c>
      <c r="E16308" s="2" t="s">
        <v>11</v>
      </c>
      <c r="F16308" s="2">
        <v>1980</v>
      </c>
      <c r="G16308" s="2">
        <v>2.41</v>
      </c>
      <c r="I16308" s="2">
        <f t="shared" si="254"/>
        <v>24</v>
      </c>
      <c r="J16308" s="2">
        <f>VLOOKUP(A16308,Urbanizaton!$B$2:$BI$265,I16308)</f>
        <v>42.784999999999997</v>
      </c>
      <c r="K16308" s="2">
        <f>VLOOKUP(A16308,Population!$B$2:$BI$265,I16308)</f>
        <v>9766312</v>
      </c>
      <c r="L16308" s="2" t="str">
        <f>VLOOKUP(A16308,Region!$C$1:$G$241,5)</f>
        <v>Europe</v>
      </c>
    </row>
    <row r="16309" spans="1:12" x14ac:dyDescent="0.55000000000000004">
      <c r="A16309" s="2" t="s">
        <v>43</v>
      </c>
      <c r="B16309" s="2" t="s">
        <v>8</v>
      </c>
      <c r="C16309" s="2" t="s">
        <v>9</v>
      </c>
      <c r="D16309" s="2" t="s">
        <v>10</v>
      </c>
      <c r="E16309" s="2" t="s">
        <v>11</v>
      </c>
      <c r="F16309" s="2">
        <v>1981</v>
      </c>
      <c r="G16309" s="2">
        <v>24.87</v>
      </c>
      <c r="I16309" s="2">
        <f t="shared" si="254"/>
        <v>25</v>
      </c>
      <c r="J16309" s="2">
        <f>VLOOKUP(A16309,Urbanizaton!$B$2:$BI$265,I16309)</f>
        <v>43.220999999999997</v>
      </c>
      <c r="K16309" s="2">
        <f>VLOOKUP(A16309,Population!$B$2:$BI$265,I16309)</f>
        <v>9851362</v>
      </c>
      <c r="L16309" s="2" t="str">
        <f>VLOOKUP(A16309,Region!$C$1:$G$241,5)</f>
        <v>Europe</v>
      </c>
    </row>
    <row r="16310" spans="1:12" x14ac:dyDescent="0.55000000000000004">
      <c r="A16310" s="2" t="s">
        <v>43</v>
      </c>
      <c r="B16310" s="2" t="s">
        <v>8</v>
      </c>
      <c r="C16310" s="2" t="s">
        <v>9</v>
      </c>
      <c r="D16310" s="2" t="s">
        <v>17</v>
      </c>
      <c r="E16310" s="2" t="s">
        <v>11</v>
      </c>
      <c r="F16310" s="2">
        <v>1981</v>
      </c>
      <c r="G16310" s="2">
        <v>2.5</v>
      </c>
      <c r="I16310" s="2">
        <f t="shared" si="254"/>
        <v>25</v>
      </c>
      <c r="J16310" s="2">
        <f>VLOOKUP(A16310,Urbanizaton!$B$2:$BI$265,I16310)</f>
        <v>43.220999999999997</v>
      </c>
      <c r="K16310" s="2">
        <f>VLOOKUP(A16310,Population!$B$2:$BI$265,I16310)</f>
        <v>9851362</v>
      </c>
      <c r="L16310" s="2" t="str">
        <f>VLOOKUP(A16310,Region!$C$1:$G$241,5)</f>
        <v>Europe</v>
      </c>
    </row>
    <row r="16311" spans="1:12" x14ac:dyDescent="0.55000000000000004">
      <c r="A16311" s="2" t="s">
        <v>43</v>
      </c>
      <c r="B16311" s="2" t="s">
        <v>8</v>
      </c>
      <c r="C16311" s="2" t="s">
        <v>9</v>
      </c>
      <c r="D16311" s="2" t="s">
        <v>10</v>
      </c>
      <c r="E16311" s="2" t="s">
        <v>11</v>
      </c>
      <c r="F16311" s="2">
        <v>1982</v>
      </c>
      <c r="G16311" s="2">
        <v>25.36</v>
      </c>
      <c r="I16311" s="2">
        <f t="shared" si="254"/>
        <v>26</v>
      </c>
      <c r="J16311" s="2">
        <f>VLOOKUP(A16311,Urbanizaton!$B$2:$BI$265,I16311)</f>
        <v>43.738</v>
      </c>
      <c r="K16311" s="2">
        <f>VLOOKUP(A16311,Population!$B$2:$BI$265,I16311)</f>
        <v>9911771</v>
      </c>
      <c r="L16311" s="2" t="str">
        <f>VLOOKUP(A16311,Region!$C$1:$G$241,5)</f>
        <v>Europe</v>
      </c>
    </row>
    <row r="16312" spans="1:12" x14ac:dyDescent="0.55000000000000004">
      <c r="A16312" s="2" t="s">
        <v>43</v>
      </c>
      <c r="B16312" s="2" t="s">
        <v>8</v>
      </c>
      <c r="C16312" s="2" t="s">
        <v>9</v>
      </c>
      <c r="D16312" s="2" t="s">
        <v>17</v>
      </c>
      <c r="E16312" s="2" t="s">
        <v>11</v>
      </c>
      <c r="F16312" s="2">
        <v>1982</v>
      </c>
      <c r="G16312" s="2">
        <v>2.5299999999999998</v>
      </c>
      <c r="I16312" s="2">
        <f t="shared" si="254"/>
        <v>26</v>
      </c>
      <c r="J16312" s="2">
        <f>VLOOKUP(A16312,Urbanizaton!$B$2:$BI$265,I16312)</f>
        <v>43.738</v>
      </c>
      <c r="K16312" s="2">
        <f>VLOOKUP(A16312,Population!$B$2:$BI$265,I16312)</f>
        <v>9911771</v>
      </c>
      <c r="L16312" s="2" t="str">
        <f>VLOOKUP(A16312,Region!$C$1:$G$241,5)</f>
        <v>Europe</v>
      </c>
    </row>
    <row r="16313" spans="1:12" x14ac:dyDescent="0.55000000000000004">
      <c r="A16313" s="2" t="s">
        <v>43</v>
      </c>
      <c r="B16313" s="2" t="s">
        <v>8</v>
      </c>
      <c r="C16313" s="2" t="s">
        <v>9</v>
      </c>
      <c r="D16313" s="2" t="s">
        <v>10</v>
      </c>
      <c r="E16313" s="2" t="s">
        <v>11</v>
      </c>
      <c r="F16313" s="2">
        <v>1983</v>
      </c>
      <c r="G16313" s="2">
        <v>26.07</v>
      </c>
      <c r="I16313" s="2">
        <f t="shared" si="254"/>
        <v>27</v>
      </c>
      <c r="J16313" s="2">
        <f>VLOOKUP(A16313,Urbanizaton!$B$2:$BI$265,I16313)</f>
        <v>44.256999999999998</v>
      </c>
      <c r="K16313" s="2">
        <f>VLOOKUP(A16313,Population!$B$2:$BI$265,I16313)</f>
        <v>9957865</v>
      </c>
      <c r="L16313" s="2" t="str">
        <f>VLOOKUP(A16313,Region!$C$1:$G$241,5)</f>
        <v>Europe</v>
      </c>
    </row>
    <row r="16314" spans="1:12" x14ac:dyDescent="0.55000000000000004">
      <c r="A16314" s="2" t="s">
        <v>43</v>
      </c>
      <c r="B16314" s="2" t="s">
        <v>8</v>
      </c>
      <c r="C16314" s="2" t="s">
        <v>9</v>
      </c>
      <c r="D16314" s="2" t="s">
        <v>17</v>
      </c>
      <c r="E16314" s="2" t="s">
        <v>11</v>
      </c>
      <c r="F16314" s="2">
        <v>1983</v>
      </c>
      <c r="G16314" s="2">
        <v>2.59</v>
      </c>
      <c r="I16314" s="2">
        <f t="shared" si="254"/>
        <v>27</v>
      </c>
      <c r="J16314" s="2">
        <f>VLOOKUP(A16314,Urbanizaton!$B$2:$BI$265,I16314)</f>
        <v>44.256999999999998</v>
      </c>
      <c r="K16314" s="2">
        <f>VLOOKUP(A16314,Population!$B$2:$BI$265,I16314)</f>
        <v>9957865</v>
      </c>
      <c r="L16314" s="2" t="str">
        <f>VLOOKUP(A16314,Region!$C$1:$G$241,5)</f>
        <v>Europe</v>
      </c>
    </row>
    <row r="16315" spans="1:12" x14ac:dyDescent="0.55000000000000004">
      <c r="A16315" s="2" t="s">
        <v>43</v>
      </c>
      <c r="B16315" s="2" t="s">
        <v>8</v>
      </c>
      <c r="C16315" s="2" t="s">
        <v>9</v>
      </c>
      <c r="D16315" s="2" t="s">
        <v>10</v>
      </c>
      <c r="E16315" s="2" t="s">
        <v>11</v>
      </c>
      <c r="F16315" s="2">
        <v>1984</v>
      </c>
      <c r="G16315" s="2">
        <v>25.03</v>
      </c>
      <c r="I16315" s="2">
        <f t="shared" si="254"/>
        <v>28</v>
      </c>
      <c r="J16315" s="2">
        <f>VLOOKUP(A16315,Urbanizaton!$B$2:$BI$265,I16315)</f>
        <v>44.777000000000001</v>
      </c>
      <c r="K16315" s="2">
        <f>VLOOKUP(A16315,Population!$B$2:$BI$265,I16315)</f>
        <v>9996232</v>
      </c>
      <c r="L16315" s="2" t="str">
        <f>VLOOKUP(A16315,Region!$C$1:$G$241,5)</f>
        <v>Europe</v>
      </c>
    </row>
    <row r="16316" spans="1:12" x14ac:dyDescent="0.55000000000000004">
      <c r="A16316" s="2" t="s">
        <v>43</v>
      </c>
      <c r="B16316" s="2" t="s">
        <v>8</v>
      </c>
      <c r="C16316" s="2" t="s">
        <v>9</v>
      </c>
      <c r="D16316" s="2" t="s">
        <v>17</v>
      </c>
      <c r="E16316" s="2" t="s">
        <v>11</v>
      </c>
      <c r="F16316" s="2">
        <v>1984</v>
      </c>
      <c r="G16316" s="2">
        <v>2.48</v>
      </c>
      <c r="I16316" s="2">
        <f t="shared" si="254"/>
        <v>28</v>
      </c>
      <c r="J16316" s="2">
        <f>VLOOKUP(A16316,Urbanizaton!$B$2:$BI$265,I16316)</f>
        <v>44.777000000000001</v>
      </c>
      <c r="K16316" s="2">
        <f>VLOOKUP(A16316,Population!$B$2:$BI$265,I16316)</f>
        <v>9996232</v>
      </c>
      <c r="L16316" s="2" t="str">
        <f>VLOOKUP(A16316,Region!$C$1:$G$241,5)</f>
        <v>Europe</v>
      </c>
    </row>
    <row r="16317" spans="1:12" x14ac:dyDescent="0.55000000000000004">
      <c r="A16317" s="2" t="s">
        <v>43</v>
      </c>
      <c r="B16317" s="2" t="s">
        <v>8</v>
      </c>
      <c r="C16317" s="2" t="s">
        <v>9</v>
      </c>
      <c r="D16317" s="2" t="s">
        <v>10</v>
      </c>
      <c r="E16317" s="2" t="s">
        <v>11</v>
      </c>
      <c r="F16317" s="2">
        <v>1985</v>
      </c>
      <c r="G16317" s="2">
        <v>23.92</v>
      </c>
      <c r="I16317" s="2">
        <f t="shared" si="254"/>
        <v>29</v>
      </c>
      <c r="J16317" s="2">
        <f>VLOOKUP(A16317,Urbanizaton!$B$2:$BI$265,I16317)</f>
        <v>45.298000000000002</v>
      </c>
      <c r="K16317" s="2">
        <f>VLOOKUP(A16317,Population!$B$2:$BI$265,I16317)</f>
        <v>10023613</v>
      </c>
      <c r="L16317" s="2" t="str">
        <f>VLOOKUP(A16317,Region!$C$1:$G$241,5)</f>
        <v>Europe</v>
      </c>
    </row>
    <row r="16318" spans="1:12" x14ac:dyDescent="0.55000000000000004">
      <c r="A16318" s="2" t="s">
        <v>43</v>
      </c>
      <c r="B16318" s="2" t="s">
        <v>8</v>
      </c>
      <c r="C16318" s="2" t="s">
        <v>9</v>
      </c>
      <c r="D16318" s="2" t="s">
        <v>17</v>
      </c>
      <c r="E16318" s="2" t="s">
        <v>11</v>
      </c>
      <c r="F16318" s="2">
        <v>1985</v>
      </c>
      <c r="G16318" s="2">
        <v>2.37</v>
      </c>
      <c r="I16318" s="2">
        <f t="shared" si="254"/>
        <v>29</v>
      </c>
      <c r="J16318" s="2">
        <f>VLOOKUP(A16318,Urbanizaton!$B$2:$BI$265,I16318)</f>
        <v>45.298000000000002</v>
      </c>
      <c r="K16318" s="2">
        <f>VLOOKUP(A16318,Population!$B$2:$BI$265,I16318)</f>
        <v>10023613</v>
      </c>
      <c r="L16318" s="2" t="str">
        <f>VLOOKUP(A16318,Region!$C$1:$G$241,5)</f>
        <v>Europe</v>
      </c>
    </row>
    <row r="16319" spans="1:12" x14ac:dyDescent="0.55000000000000004">
      <c r="A16319" s="2" t="s">
        <v>43</v>
      </c>
      <c r="B16319" s="2" t="s">
        <v>8</v>
      </c>
      <c r="C16319" s="2" t="s">
        <v>9</v>
      </c>
      <c r="D16319" s="2" t="s">
        <v>10</v>
      </c>
      <c r="E16319" s="2" t="s">
        <v>11</v>
      </c>
      <c r="F16319" s="2">
        <v>1986</v>
      </c>
      <c r="G16319" s="2">
        <v>27.24</v>
      </c>
      <c r="I16319" s="2">
        <f t="shared" si="254"/>
        <v>30</v>
      </c>
      <c r="J16319" s="2">
        <f>VLOOKUP(A16319,Urbanizaton!$B$2:$BI$265,I16319)</f>
        <v>45.82</v>
      </c>
      <c r="K16319" s="2">
        <f>VLOOKUP(A16319,Population!$B$2:$BI$265,I16319)</f>
        <v>10032734</v>
      </c>
      <c r="L16319" s="2" t="str">
        <f>VLOOKUP(A16319,Region!$C$1:$G$241,5)</f>
        <v>Europe</v>
      </c>
    </row>
    <row r="16320" spans="1:12" x14ac:dyDescent="0.55000000000000004">
      <c r="A16320" s="2" t="s">
        <v>43</v>
      </c>
      <c r="B16320" s="2" t="s">
        <v>8</v>
      </c>
      <c r="C16320" s="2" t="s">
        <v>9</v>
      </c>
      <c r="D16320" s="2" t="s">
        <v>17</v>
      </c>
      <c r="E16320" s="2" t="s">
        <v>11</v>
      </c>
      <c r="F16320" s="2">
        <v>1986</v>
      </c>
      <c r="G16320" s="2">
        <v>2.7</v>
      </c>
      <c r="I16320" s="2">
        <f t="shared" si="254"/>
        <v>30</v>
      </c>
      <c r="J16320" s="2">
        <f>VLOOKUP(A16320,Urbanizaton!$B$2:$BI$265,I16320)</f>
        <v>45.82</v>
      </c>
      <c r="K16320" s="2">
        <f>VLOOKUP(A16320,Population!$B$2:$BI$265,I16320)</f>
        <v>10032734</v>
      </c>
      <c r="L16320" s="2" t="str">
        <f>VLOOKUP(A16320,Region!$C$1:$G$241,5)</f>
        <v>Europe</v>
      </c>
    </row>
    <row r="16321" spans="1:12" x14ac:dyDescent="0.55000000000000004">
      <c r="A16321" s="2" t="s">
        <v>43</v>
      </c>
      <c r="B16321" s="2" t="s">
        <v>8</v>
      </c>
      <c r="C16321" s="2" t="s">
        <v>9</v>
      </c>
      <c r="D16321" s="2" t="s">
        <v>10</v>
      </c>
      <c r="E16321" s="2" t="s">
        <v>11</v>
      </c>
      <c r="F16321" s="2">
        <v>1987</v>
      </c>
      <c r="G16321" s="2">
        <v>27.75</v>
      </c>
      <c r="I16321" s="2">
        <f t="shared" si="254"/>
        <v>31</v>
      </c>
      <c r="J16321" s="2">
        <f>VLOOKUP(A16321,Urbanizaton!$B$2:$BI$265,I16321)</f>
        <v>46.341999999999999</v>
      </c>
      <c r="K16321" s="2">
        <f>VLOOKUP(A16321,Population!$B$2:$BI$265,I16321)</f>
        <v>10030031</v>
      </c>
      <c r="L16321" s="2" t="str">
        <f>VLOOKUP(A16321,Region!$C$1:$G$241,5)</f>
        <v>Europe</v>
      </c>
    </row>
    <row r="16322" spans="1:12" x14ac:dyDescent="0.55000000000000004">
      <c r="A16322" s="2" t="s">
        <v>43</v>
      </c>
      <c r="B16322" s="2" t="s">
        <v>8</v>
      </c>
      <c r="C16322" s="2" t="s">
        <v>9</v>
      </c>
      <c r="D16322" s="2" t="s">
        <v>17</v>
      </c>
      <c r="E16322" s="2" t="s">
        <v>11</v>
      </c>
      <c r="F16322" s="2">
        <v>1987</v>
      </c>
      <c r="G16322" s="2">
        <v>2.75</v>
      </c>
      <c r="I16322" s="2">
        <f t="shared" si="254"/>
        <v>31</v>
      </c>
      <c r="J16322" s="2">
        <f>VLOOKUP(A16322,Urbanizaton!$B$2:$BI$265,I16322)</f>
        <v>46.341999999999999</v>
      </c>
      <c r="K16322" s="2">
        <f>VLOOKUP(A16322,Population!$B$2:$BI$265,I16322)</f>
        <v>10030031</v>
      </c>
      <c r="L16322" s="2" t="str">
        <f>VLOOKUP(A16322,Region!$C$1:$G$241,5)</f>
        <v>Europe</v>
      </c>
    </row>
    <row r="16323" spans="1:12" x14ac:dyDescent="0.55000000000000004">
      <c r="A16323" s="2" t="s">
        <v>43</v>
      </c>
      <c r="B16323" s="2" t="s">
        <v>8</v>
      </c>
      <c r="C16323" s="2" t="s">
        <v>9</v>
      </c>
      <c r="D16323" s="2" t="s">
        <v>10</v>
      </c>
      <c r="E16323" s="2" t="s">
        <v>11</v>
      </c>
      <c r="F16323" s="2">
        <v>1988</v>
      </c>
      <c r="G16323" s="2">
        <v>28.85</v>
      </c>
      <c r="I16323" s="2">
        <f t="shared" ref="I16323:I16386" si="255">IF(F16323=1960,4,F16323-1960+4)</f>
        <v>32</v>
      </c>
      <c r="J16323" s="2">
        <f>VLOOKUP(A16323,Urbanizaton!$B$2:$BI$265,I16323)</f>
        <v>46.866999999999997</v>
      </c>
      <c r="K16323" s="2">
        <f>VLOOKUP(A16323,Population!$B$2:$BI$265,I16323)</f>
        <v>10019610</v>
      </c>
      <c r="L16323" s="2" t="str">
        <f>VLOOKUP(A16323,Region!$C$1:$G$241,5)</f>
        <v>Europe</v>
      </c>
    </row>
    <row r="16324" spans="1:12" x14ac:dyDescent="0.55000000000000004">
      <c r="A16324" s="2" t="s">
        <v>43</v>
      </c>
      <c r="B16324" s="2" t="s">
        <v>8</v>
      </c>
      <c r="C16324" s="2" t="s">
        <v>9</v>
      </c>
      <c r="D16324" s="2" t="s">
        <v>17</v>
      </c>
      <c r="E16324" s="2" t="s">
        <v>11</v>
      </c>
      <c r="F16324" s="2">
        <v>1988</v>
      </c>
      <c r="G16324" s="2">
        <v>2.87</v>
      </c>
      <c r="I16324" s="2">
        <f t="shared" si="255"/>
        <v>32</v>
      </c>
      <c r="J16324" s="2">
        <f>VLOOKUP(A16324,Urbanizaton!$B$2:$BI$265,I16324)</f>
        <v>46.866999999999997</v>
      </c>
      <c r="K16324" s="2">
        <f>VLOOKUP(A16324,Population!$B$2:$BI$265,I16324)</f>
        <v>10019610</v>
      </c>
      <c r="L16324" s="2" t="str">
        <f>VLOOKUP(A16324,Region!$C$1:$G$241,5)</f>
        <v>Europe</v>
      </c>
    </row>
    <row r="16325" spans="1:12" x14ac:dyDescent="0.55000000000000004">
      <c r="A16325" s="2" t="s">
        <v>43</v>
      </c>
      <c r="B16325" s="2" t="s">
        <v>8</v>
      </c>
      <c r="C16325" s="2" t="s">
        <v>9</v>
      </c>
      <c r="D16325" s="2" t="s">
        <v>10</v>
      </c>
      <c r="E16325" s="2" t="s">
        <v>11</v>
      </c>
      <c r="F16325" s="2">
        <v>1989</v>
      </c>
      <c r="G16325" s="2">
        <v>37.130000000000003</v>
      </c>
      <c r="I16325" s="2">
        <f t="shared" si="255"/>
        <v>33</v>
      </c>
      <c r="J16325" s="2">
        <f>VLOOKUP(A16325,Urbanizaton!$B$2:$BI$265,I16325)</f>
        <v>47.390999999999998</v>
      </c>
      <c r="K16325" s="2">
        <f>VLOOKUP(A16325,Population!$B$2:$BI$265,I16325)</f>
        <v>10005000</v>
      </c>
      <c r="L16325" s="2" t="str">
        <f>VLOOKUP(A16325,Region!$C$1:$G$241,5)</f>
        <v>Europe</v>
      </c>
    </row>
    <row r="16326" spans="1:12" x14ac:dyDescent="0.55000000000000004">
      <c r="A16326" s="2" t="s">
        <v>43</v>
      </c>
      <c r="B16326" s="2" t="s">
        <v>8</v>
      </c>
      <c r="C16326" s="2" t="s">
        <v>9</v>
      </c>
      <c r="D16326" s="2" t="s">
        <v>17</v>
      </c>
      <c r="E16326" s="2" t="s">
        <v>11</v>
      </c>
      <c r="F16326" s="2">
        <v>1989</v>
      </c>
      <c r="G16326" s="2">
        <v>3.7</v>
      </c>
      <c r="I16326" s="2">
        <f t="shared" si="255"/>
        <v>33</v>
      </c>
      <c r="J16326" s="2">
        <f>VLOOKUP(A16326,Urbanizaton!$B$2:$BI$265,I16326)</f>
        <v>47.390999999999998</v>
      </c>
      <c r="K16326" s="2">
        <f>VLOOKUP(A16326,Population!$B$2:$BI$265,I16326)</f>
        <v>10005000</v>
      </c>
      <c r="L16326" s="2" t="str">
        <f>VLOOKUP(A16326,Region!$C$1:$G$241,5)</f>
        <v>Europe</v>
      </c>
    </row>
    <row r="16327" spans="1:12" x14ac:dyDescent="0.55000000000000004">
      <c r="A16327" s="2" t="s">
        <v>43</v>
      </c>
      <c r="B16327" s="2" t="s">
        <v>8</v>
      </c>
      <c r="C16327" s="2" t="s">
        <v>12</v>
      </c>
      <c r="D16327" s="2" t="s">
        <v>13</v>
      </c>
      <c r="E16327" s="2" t="s">
        <v>11</v>
      </c>
      <c r="F16327" s="2">
        <v>1990</v>
      </c>
      <c r="G16327" s="2">
        <v>822.55200000000002</v>
      </c>
      <c r="I16327" s="2">
        <f t="shared" si="255"/>
        <v>34</v>
      </c>
      <c r="J16327" s="2">
        <f>VLOOKUP(A16327,Urbanizaton!$B$2:$BI$265,I16327)</f>
        <v>47.914999999999999</v>
      </c>
      <c r="K16327" s="2">
        <f>VLOOKUP(A16327,Population!$B$2:$BI$265,I16327)</f>
        <v>9983218</v>
      </c>
      <c r="L16327" s="2" t="str">
        <f>VLOOKUP(A16327,Region!$C$1:$G$241,5)</f>
        <v>Europe</v>
      </c>
    </row>
    <row r="16328" spans="1:12" x14ac:dyDescent="0.55000000000000004">
      <c r="A16328" s="2" t="s">
        <v>43</v>
      </c>
      <c r="B16328" s="2" t="s">
        <v>8</v>
      </c>
      <c r="C16328" s="2" t="s">
        <v>12</v>
      </c>
      <c r="D16328" s="2" t="s">
        <v>20</v>
      </c>
      <c r="E16328" s="2" t="s">
        <v>11</v>
      </c>
      <c r="F16328" s="2">
        <v>1990</v>
      </c>
      <c r="G16328" s="2">
        <v>82.394000000000005</v>
      </c>
      <c r="I16328" s="2">
        <f t="shared" si="255"/>
        <v>34</v>
      </c>
      <c r="J16328" s="2">
        <f>VLOOKUP(A16328,Urbanizaton!$B$2:$BI$265,I16328)</f>
        <v>47.914999999999999</v>
      </c>
      <c r="K16328" s="2">
        <f>VLOOKUP(A16328,Population!$B$2:$BI$265,I16328)</f>
        <v>9983218</v>
      </c>
      <c r="L16328" s="2" t="str">
        <f>VLOOKUP(A16328,Region!$C$1:$G$241,5)</f>
        <v>Europe</v>
      </c>
    </row>
    <row r="16329" spans="1:12" x14ac:dyDescent="0.55000000000000004">
      <c r="A16329" s="2" t="s">
        <v>43</v>
      </c>
      <c r="B16329" s="2" t="s">
        <v>8</v>
      </c>
      <c r="C16329" s="2" t="s">
        <v>9</v>
      </c>
      <c r="D16329" s="2" t="s">
        <v>10</v>
      </c>
      <c r="E16329" s="2" t="s">
        <v>11</v>
      </c>
      <c r="F16329" s="2">
        <v>1990</v>
      </c>
      <c r="G16329" s="2">
        <v>37.880000000000003</v>
      </c>
      <c r="I16329" s="2">
        <f t="shared" si="255"/>
        <v>34</v>
      </c>
      <c r="J16329" s="2">
        <f>VLOOKUP(A16329,Urbanizaton!$B$2:$BI$265,I16329)</f>
        <v>47.914999999999999</v>
      </c>
      <c r="K16329" s="2">
        <f>VLOOKUP(A16329,Population!$B$2:$BI$265,I16329)</f>
        <v>9983218</v>
      </c>
      <c r="L16329" s="2" t="str">
        <f>VLOOKUP(A16329,Region!$C$1:$G$241,5)</f>
        <v>Europe</v>
      </c>
    </row>
    <row r="16330" spans="1:12" x14ac:dyDescent="0.55000000000000004">
      <c r="A16330" s="2" t="s">
        <v>43</v>
      </c>
      <c r="B16330" s="2" t="s">
        <v>8</v>
      </c>
      <c r="C16330" s="2" t="s">
        <v>9</v>
      </c>
      <c r="D16330" s="2" t="s">
        <v>17</v>
      </c>
      <c r="E16330" s="2" t="s">
        <v>11</v>
      </c>
      <c r="F16330" s="2">
        <v>1990</v>
      </c>
      <c r="G16330" s="2">
        <v>3.79</v>
      </c>
      <c r="I16330" s="2">
        <f t="shared" si="255"/>
        <v>34</v>
      </c>
      <c r="J16330" s="2">
        <f>VLOOKUP(A16330,Urbanizaton!$B$2:$BI$265,I16330)</f>
        <v>47.914999999999999</v>
      </c>
      <c r="K16330" s="2">
        <f>VLOOKUP(A16330,Population!$B$2:$BI$265,I16330)</f>
        <v>9983218</v>
      </c>
      <c r="L16330" s="2" t="str">
        <f>VLOOKUP(A16330,Region!$C$1:$G$241,5)</f>
        <v>Europe</v>
      </c>
    </row>
    <row r="16331" spans="1:12" x14ac:dyDescent="0.55000000000000004">
      <c r="A16331" s="2" t="s">
        <v>43</v>
      </c>
      <c r="B16331" s="2" t="s">
        <v>8</v>
      </c>
      <c r="C16331" s="2" t="s">
        <v>18</v>
      </c>
      <c r="D16331" s="2" t="s">
        <v>17</v>
      </c>
      <c r="E16331" s="2" t="s">
        <v>11</v>
      </c>
      <c r="F16331" s="2">
        <v>1990</v>
      </c>
      <c r="G16331" s="2">
        <v>5.95</v>
      </c>
      <c r="I16331" s="2">
        <f t="shared" si="255"/>
        <v>34</v>
      </c>
      <c r="J16331" s="2">
        <f>VLOOKUP(A16331,Urbanizaton!$B$2:$BI$265,I16331)</f>
        <v>47.914999999999999</v>
      </c>
      <c r="K16331" s="2">
        <f>VLOOKUP(A16331,Population!$B$2:$BI$265,I16331)</f>
        <v>9983218</v>
      </c>
      <c r="L16331" s="2" t="str">
        <f>VLOOKUP(A16331,Region!$C$1:$G$241,5)</f>
        <v>Europe</v>
      </c>
    </row>
    <row r="16332" spans="1:12" x14ac:dyDescent="0.55000000000000004">
      <c r="A16332" s="2" t="s">
        <v>43</v>
      </c>
      <c r="B16332" s="2" t="s">
        <v>8</v>
      </c>
      <c r="C16332" s="2" t="s">
        <v>18</v>
      </c>
      <c r="D16332" s="2" t="s">
        <v>19</v>
      </c>
      <c r="E16332" s="2" t="s">
        <v>11</v>
      </c>
      <c r="F16332" s="2">
        <v>1990</v>
      </c>
      <c r="G16332" s="2">
        <v>59403.14</v>
      </c>
      <c r="I16332" s="2">
        <f t="shared" si="255"/>
        <v>34</v>
      </c>
      <c r="J16332" s="2">
        <f>VLOOKUP(A16332,Urbanizaton!$B$2:$BI$265,I16332)</f>
        <v>47.914999999999999</v>
      </c>
      <c r="K16332" s="2">
        <f>VLOOKUP(A16332,Population!$B$2:$BI$265,I16332)</f>
        <v>9983218</v>
      </c>
      <c r="L16332" s="2" t="str">
        <f>VLOOKUP(A16332,Region!$C$1:$G$241,5)</f>
        <v>Europe</v>
      </c>
    </row>
    <row r="16333" spans="1:12" x14ac:dyDescent="0.55000000000000004">
      <c r="A16333" s="2" t="s">
        <v>43</v>
      </c>
      <c r="B16333" s="2" t="s">
        <v>8</v>
      </c>
      <c r="C16333" s="2" t="s">
        <v>14</v>
      </c>
      <c r="D16333" s="2" t="s">
        <v>13</v>
      </c>
      <c r="E16333" s="2" t="s">
        <v>11</v>
      </c>
      <c r="F16333" s="2">
        <v>1990</v>
      </c>
      <c r="G16333" s="2">
        <v>244.63800000000001</v>
      </c>
      <c r="I16333" s="2">
        <f t="shared" si="255"/>
        <v>34</v>
      </c>
      <c r="J16333" s="2">
        <f>VLOOKUP(A16333,Urbanizaton!$B$2:$BI$265,I16333)</f>
        <v>47.914999999999999</v>
      </c>
      <c r="K16333" s="2">
        <f>VLOOKUP(A16333,Population!$B$2:$BI$265,I16333)</f>
        <v>9983218</v>
      </c>
      <c r="L16333" s="2" t="str">
        <f>VLOOKUP(A16333,Region!$C$1:$G$241,5)</f>
        <v>Europe</v>
      </c>
    </row>
    <row r="16334" spans="1:12" x14ac:dyDescent="0.55000000000000004">
      <c r="A16334" s="2" t="s">
        <v>43</v>
      </c>
      <c r="B16334" s="2" t="s">
        <v>8</v>
      </c>
      <c r="C16334" s="2" t="s">
        <v>14</v>
      </c>
      <c r="D16334" s="2" t="s">
        <v>20</v>
      </c>
      <c r="E16334" s="2" t="s">
        <v>11</v>
      </c>
      <c r="F16334" s="2">
        <v>1990</v>
      </c>
      <c r="G16334" s="2">
        <v>24.504999999999999</v>
      </c>
      <c r="I16334" s="2">
        <f t="shared" si="255"/>
        <v>34</v>
      </c>
      <c r="J16334" s="2">
        <f>VLOOKUP(A16334,Urbanizaton!$B$2:$BI$265,I16334)</f>
        <v>47.914999999999999</v>
      </c>
      <c r="K16334" s="2">
        <f>VLOOKUP(A16334,Population!$B$2:$BI$265,I16334)</f>
        <v>9983218</v>
      </c>
      <c r="L16334" s="2" t="str">
        <f>VLOOKUP(A16334,Region!$C$1:$G$241,5)</f>
        <v>Europe</v>
      </c>
    </row>
    <row r="16335" spans="1:12" x14ac:dyDescent="0.55000000000000004">
      <c r="A16335" s="2" t="s">
        <v>43</v>
      </c>
      <c r="B16335" s="2" t="s">
        <v>8</v>
      </c>
      <c r="C16335" s="2" t="s">
        <v>15</v>
      </c>
      <c r="D16335" s="2" t="s">
        <v>13</v>
      </c>
      <c r="E16335" s="2" t="s">
        <v>11</v>
      </c>
      <c r="F16335" s="2">
        <v>1990</v>
      </c>
      <c r="G16335" s="2">
        <v>323.14299999999997</v>
      </c>
      <c r="I16335" s="2">
        <f t="shared" si="255"/>
        <v>34</v>
      </c>
      <c r="J16335" s="2">
        <f>VLOOKUP(A16335,Urbanizaton!$B$2:$BI$265,I16335)</f>
        <v>47.914999999999999</v>
      </c>
      <c r="K16335" s="2">
        <f>VLOOKUP(A16335,Population!$B$2:$BI$265,I16335)</f>
        <v>9983218</v>
      </c>
      <c r="L16335" s="2" t="str">
        <f>VLOOKUP(A16335,Region!$C$1:$G$241,5)</f>
        <v>Europe</v>
      </c>
    </row>
    <row r="16336" spans="1:12" x14ac:dyDescent="0.55000000000000004">
      <c r="A16336" s="2" t="s">
        <v>43</v>
      </c>
      <c r="B16336" s="2" t="s">
        <v>8</v>
      </c>
      <c r="C16336" s="2" t="s">
        <v>15</v>
      </c>
      <c r="D16336" s="2" t="s">
        <v>20</v>
      </c>
      <c r="E16336" s="2" t="s">
        <v>11</v>
      </c>
      <c r="F16336" s="2">
        <v>1990</v>
      </c>
      <c r="G16336" s="2">
        <v>32.369</v>
      </c>
      <c r="I16336" s="2">
        <f t="shared" si="255"/>
        <v>34</v>
      </c>
      <c r="J16336" s="2">
        <f>VLOOKUP(A16336,Urbanizaton!$B$2:$BI$265,I16336)</f>
        <v>47.914999999999999</v>
      </c>
      <c r="K16336" s="2">
        <f>VLOOKUP(A16336,Population!$B$2:$BI$265,I16336)</f>
        <v>9983218</v>
      </c>
      <c r="L16336" s="2" t="str">
        <f>VLOOKUP(A16336,Region!$C$1:$G$241,5)</f>
        <v>Europe</v>
      </c>
    </row>
    <row r="16337" spans="1:12" x14ac:dyDescent="0.55000000000000004">
      <c r="A16337" s="2" t="s">
        <v>43</v>
      </c>
      <c r="B16337" s="2" t="s">
        <v>8</v>
      </c>
      <c r="C16337" s="2" t="s">
        <v>16</v>
      </c>
      <c r="D16337" s="2" t="s">
        <v>13</v>
      </c>
      <c r="E16337" s="2" t="s">
        <v>11</v>
      </c>
      <c r="F16337" s="2">
        <v>1990</v>
      </c>
      <c r="G16337" s="2">
        <v>274.84500000000003</v>
      </c>
      <c r="I16337" s="2">
        <f t="shared" si="255"/>
        <v>34</v>
      </c>
      <c r="J16337" s="2">
        <f>VLOOKUP(A16337,Urbanizaton!$B$2:$BI$265,I16337)</f>
        <v>47.914999999999999</v>
      </c>
      <c r="K16337" s="2">
        <f>VLOOKUP(A16337,Population!$B$2:$BI$265,I16337)</f>
        <v>9983218</v>
      </c>
      <c r="L16337" s="2" t="str">
        <f>VLOOKUP(A16337,Region!$C$1:$G$241,5)</f>
        <v>Europe</v>
      </c>
    </row>
    <row r="16338" spans="1:12" x14ac:dyDescent="0.55000000000000004">
      <c r="A16338" s="2" t="s">
        <v>43</v>
      </c>
      <c r="B16338" s="2" t="s">
        <v>8</v>
      </c>
      <c r="C16338" s="2" t="s">
        <v>16</v>
      </c>
      <c r="D16338" s="2" t="s">
        <v>20</v>
      </c>
      <c r="E16338" s="2" t="s">
        <v>11</v>
      </c>
      <c r="F16338" s="2">
        <v>1990</v>
      </c>
      <c r="G16338" s="2">
        <v>27.530999999999999</v>
      </c>
      <c r="I16338" s="2">
        <f t="shared" si="255"/>
        <v>34</v>
      </c>
      <c r="J16338" s="2">
        <f>VLOOKUP(A16338,Urbanizaton!$B$2:$BI$265,I16338)</f>
        <v>47.914999999999999</v>
      </c>
      <c r="K16338" s="2">
        <f>VLOOKUP(A16338,Population!$B$2:$BI$265,I16338)</f>
        <v>9983218</v>
      </c>
      <c r="L16338" s="2" t="str">
        <f>VLOOKUP(A16338,Region!$C$1:$G$241,5)</f>
        <v>Europe</v>
      </c>
    </row>
    <row r="16339" spans="1:12" x14ac:dyDescent="0.55000000000000004">
      <c r="A16339" s="2" t="s">
        <v>43</v>
      </c>
      <c r="B16339" s="2" t="s">
        <v>8</v>
      </c>
      <c r="C16339" s="2" t="s">
        <v>12</v>
      </c>
      <c r="D16339" s="2" t="s">
        <v>13</v>
      </c>
      <c r="E16339" s="2" t="s">
        <v>11</v>
      </c>
      <c r="F16339" s="2">
        <v>1991</v>
      </c>
      <c r="G16339" s="2">
        <v>836.54100000000005</v>
      </c>
      <c r="I16339" s="2">
        <f t="shared" si="255"/>
        <v>35</v>
      </c>
      <c r="J16339" s="2">
        <f>VLOOKUP(A16339,Urbanizaton!$B$2:$BI$265,I16339)</f>
        <v>48.469000000000001</v>
      </c>
      <c r="K16339" s="2">
        <f>VLOOKUP(A16339,Population!$B$2:$BI$265,I16339)</f>
        <v>9960235</v>
      </c>
      <c r="L16339" s="2" t="str">
        <f>VLOOKUP(A16339,Region!$C$1:$G$241,5)</f>
        <v>Europe</v>
      </c>
    </row>
    <row r="16340" spans="1:12" x14ac:dyDescent="0.55000000000000004">
      <c r="A16340" s="2" t="s">
        <v>43</v>
      </c>
      <c r="B16340" s="2" t="s">
        <v>8</v>
      </c>
      <c r="C16340" s="2" t="s">
        <v>12</v>
      </c>
      <c r="D16340" s="2" t="s">
        <v>20</v>
      </c>
      <c r="E16340" s="2" t="s">
        <v>11</v>
      </c>
      <c r="F16340" s="2">
        <v>1991</v>
      </c>
      <c r="G16340" s="2">
        <v>83.988</v>
      </c>
      <c r="I16340" s="2">
        <f t="shared" si="255"/>
        <v>35</v>
      </c>
      <c r="J16340" s="2">
        <f>VLOOKUP(A16340,Urbanizaton!$B$2:$BI$265,I16340)</f>
        <v>48.469000000000001</v>
      </c>
      <c r="K16340" s="2">
        <f>VLOOKUP(A16340,Population!$B$2:$BI$265,I16340)</f>
        <v>9960235</v>
      </c>
      <c r="L16340" s="2" t="str">
        <f>VLOOKUP(A16340,Region!$C$1:$G$241,5)</f>
        <v>Europe</v>
      </c>
    </row>
    <row r="16341" spans="1:12" x14ac:dyDescent="0.55000000000000004">
      <c r="A16341" s="2" t="s">
        <v>43</v>
      </c>
      <c r="B16341" s="2" t="s">
        <v>8</v>
      </c>
      <c r="C16341" s="2" t="s">
        <v>9</v>
      </c>
      <c r="D16341" s="2" t="s">
        <v>10</v>
      </c>
      <c r="E16341" s="2" t="s">
        <v>11</v>
      </c>
      <c r="F16341" s="2">
        <v>1991</v>
      </c>
      <c r="G16341" s="2">
        <v>39.49</v>
      </c>
      <c r="I16341" s="2">
        <f t="shared" si="255"/>
        <v>35</v>
      </c>
      <c r="J16341" s="2">
        <f>VLOOKUP(A16341,Urbanizaton!$B$2:$BI$265,I16341)</f>
        <v>48.469000000000001</v>
      </c>
      <c r="K16341" s="2">
        <f>VLOOKUP(A16341,Population!$B$2:$BI$265,I16341)</f>
        <v>9960235</v>
      </c>
      <c r="L16341" s="2" t="str">
        <f>VLOOKUP(A16341,Region!$C$1:$G$241,5)</f>
        <v>Europe</v>
      </c>
    </row>
    <row r="16342" spans="1:12" x14ac:dyDescent="0.55000000000000004">
      <c r="A16342" s="2" t="s">
        <v>43</v>
      </c>
      <c r="B16342" s="2" t="s">
        <v>8</v>
      </c>
      <c r="C16342" s="2" t="s">
        <v>9</v>
      </c>
      <c r="D16342" s="2" t="s">
        <v>17</v>
      </c>
      <c r="E16342" s="2" t="s">
        <v>11</v>
      </c>
      <c r="F16342" s="2">
        <v>1991</v>
      </c>
      <c r="G16342" s="2">
        <v>3.96</v>
      </c>
      <c r="I16342" s="2">
        <f t="shared" si="255"/>
        <v>35</v>
      </c>
      <c r="J16342" s="2">
        <f>VLOOKUP(A16342,Urbanizaton!$B$2:$BI$265,I16342)</f>
        <v>48.469000000000001</v>
      </c>
      <c r="K16342" s="2">
        <f>VLOOKUP(A16342,Population!$B$2:$BI$265,I16342)</f>
        <v>9960235</v>
      </c>
      <c r="L16342" s="2" t="str">
        <f>VLOOKUP(A16342,Region!$C$1:$G$241,5)</f>
        <v>Europe</v>
      </c>
    </row>
    <row r="16343" spans="1:12" x14ac:dyDescent="0.55000000000000004">
      <c r="A16343" s="2" t="s">
        <v>43</v>
      </c>
      <c r="B16343" s="2" t="s">
        <v>8</v>
      </c>
      <c r="C16343" s="2" t="s">
        <v>18</v>
      </c>
      <c r="D16343" s="2" t="s">
        <v>17</v>
      </c>
      <c r="E16343" s="2" t="s">
        <v>11</v>
      </c>
      <c r="F16343" s="2">
        <v>1991</v>
      </c>
      <c r="G16343" s="2">
        <v>6.1429999999999998</v>
      </c>
      <c r="I16343" s="2">
        <f t="shared" si="255"/>
        <v>35</v>
      </c>
      <c r="J16343" s="2">
        <f>VLOOKUP(A16343,Urbanizaton!$B$2:$BI$265,I16343)</f>
        <v>48.469000000000001</v>
      </c>
      <c r="K16343" s="2">
        <f>VLOOKUP(A16343,Population!$B$2:$BI$265,I16343)</f>
        <v>9960235</v>
      </c>
      <c r="L16343" s="2" t="str">
        <f>VLOOKUP(A16343,Region!$C$1:$G$241,5)</f>
        <v>Europe</v>
      </c>
    </row>
    <row r="16344" spans="1:12" x14ac:dyDescent="0.55000000000000004">
      <c r="A16344" s="2" t="s">
        <v>43</v>
      </c>
      <c r="B16344" s="2" t="s">
        <v>8</v>
      </c>
      <c r="C16344" s="2" t="s">
        <v>18</v>
      </c>
      <c r="D16344" s="2" t="s">
        <v>19</v>
      </c>
      <c r="E16344" s="2" t="s">
        <v>11</v>
      </c>
      <c r="F16344" s="2">
        <v>1991</v>
      </c>
      <c r="G16344" s="2">
        <v>61189.97</v>
      </c>
      <c r="I16344" s="2">
        <f t="shared" si="255"/>
        <v>35</v>
      </c>
      <c r="J16344" s="2">
        <f>VLOOKUP(A16344,Urbanizaton!$B$2:$BI$265,I16344)</f>
        <v>48.469000000000001</v>
      </c>
      <c r="K16344" s="2">
        <f>VLOOKUP(A16344,Population!$B$2:$BI$265,I16344)</f>
        <v>9960235</v>
      </c>
      <c r="L16344" s="2" t="str">
        <f>VLOOKUP(A16344,Region!$C$1:$G$241,5)</f>
        <v>Europe</v>
      </c>
    </row>
    <row r="16345" spans="1:12" x14ac:dyDescent="0.55000000000000004">
      <c r="A16345" s="2" t="s">
        <v>43</v>
      </c>
      <c r="B16345" s="2" t="s">
        <v>8</v>
      </c>
      <c r="C16345" s="2" t="s">
        <v>14</v>
      </c>
      <c r="D16345" s="2" t="s">
        <v>13</v>
      </c>
      <c r="E16345" s="2" t="s">
        <v>11</v>
      </c>
      <c r="F16345" s="2">
        <v>1991</v>
      </c>
      <c r="G16345" s="2">
        <v>255.95599999999999</v>
      </c>
      <c r="I16345" s="2">
        <f t="shared" si="255"/>
        <v>35</v>
      </c>
      <c r="J16345" s="2">
        <f>VLOOKUP(A16345,Urbanizaton!$B$2:$BI$265,I16345)</f>
        <v>48.469000000000001</v>
      </c>
      <c r="K16345" s="2">
        <f>VLOOKUP(A16345,Population!$B$2:$BI$265,I16345)</f>
        <v>9960235</v>
      </c>
      <c r="L16345" s="2" t="str">
        <f>VLOOKUP(A16345,Region!$C$1:$G$241,5)</f>
        <v>Europe</v>
      </c>
    </row>
    <row r="16346" spans="1:12" x14ac:dyDescent="0.55000000000000004">
      <c r="A16346" s="2" t="s">
        <v>43</v>
      </c>
      <c r="B16346" s="2" t="s">
        <v>8</v>
      </c>
      <c r="C16346" s="2" t="s">
        <v>14</v>
      </c>
      <c r="D16346" s="2" t="s">
        <v>20</v>
      </c>
      <c r="E16346" s="2" t="s">
        <v>11</v>
      </c>
      <c r="F16346" s="2">
        <v>1991</v>
      </c>
      <c r="G16346" s="2">
        <v>25.698</v>
      </c>
      <c r="I16346" s="2">
        <f t="shared" si="255"/>
        <v>35</v>
      </c>
      <c r="J16346" s="2">
        <f>VLOOKUP(A16346,Urbanizaton!$B$2:$BI$265,I16346)</f>
        <v>48.469000000000001</v>
      </c>
      <c r="K16346" s="2">
        <f>VLOOKUP(A16346,Population!$B$2:$BI$265,I16346)</f>
        <v>9960235</v>
      </c>
      <c r="L16346" s="2" t="str">
        <f>VLOOKUP(A16346,Region!$C$1:$G$241,5)</f>
        <v>Europe</v>
      </c>
    </row>
    <row r="16347" spans="1:12" x14ac:dyDescent="0.55000000000000004">
      <c r="A16347" s="2" t="s">
        <v>43</v>
      </c>
      <c r="B16347" s="2" t="s">
        <v>8</v>
      </c>
      <c r="C16347" s="2" t="s">
        <v>15</v>
      </c>
      <c r="D16347" s="2" t="s">
        <v>13</v>
      </c>
      <c r="E16347" s="2" t="s">
        <v>11</v>
      </c>
      <c r="F16347" s="2">
        <v>1991</v>
      </c>
      <c r="G16347" s="2">
        <v>314.33999999999997</v>
      </c>
      <c r="I16347" s="2">
        <f t="shared" si="255"/>
        <v>35</v>
      </c>
      <c r="J16347" s="2">
        <f>VLOOKUP(A16347,Urbanizaton!$B$2:$BI$265,I16347)</f>
        <v>48.469000000000001</v>
      </c>
      <c r="K16347" s="2">
        <f>VLOOKUP(A16347,Population!$B$2:$BI$265,I16347)</f>
        <v>9960235</v>
      </c>
      <c r="L16347" s="2" t="str">
        <f>VLOOKUP(A16347,Region!$C$1:$G$241,5)</f>
        <v>Europe</v>
      </c>
    </row>
    <row r="16348" spans="1:12" x14ac:dyDescent="0.55000000000000004">
      <c r="A16348" s="2" t="s">
        <v>43</v>
      </c>
      <c r="B16348" s="2" t="s">
        <v>8</v>
      </c>
      <c r="C16348" s="2" t="s">
        <v>15</v>
      </c>
      <c r="D16348" s="2" t="s">
        <v>20</v>
      </c>
      <c r="E16348" s="2" t="s">
        <v>11</v>
      </c>
      <c r="F16348" s="2">
        <v>1991</v>
      </c>
      <c r="G16348" s="2">
        <v>31.56</v>
      </c>
      <c r="I16348" s="2">
        <f t="shared" si="255"/>
        <v>35</v>
      </c>
      <c r="J16348" s="2">
        <f>VLOOKUP(A16348,Urbanizaton!$B$2:$BI$265,I16348)</f>
        <v>48.469000000000001</v>
      </c>
      <c r="K16348" s="2">
        <f>VLOOKUP(A16348,Population!$B$2:$BI$265,I16348)</f>
        <v>9960235</v>
      </c>
      <c r="L16348" s="2" t="str">
        <f>VLOOKUP(A16348,Region!$C$1:$G$241,5)</f>
        <v>Europe</v>
      </c>
    </row>
    <row r="16349" spans="1:12" x14ac:dyDescent="0.55000000000000004">
      <c r="A16349" s="2" t="s">
        <v>43</v>
      </c>
      <c r="B16349" s="2" t="s">
        <v>8</v>
      </c>
      <c r="C16349" s="2" t="s">
        <v>16</v>
      </c>
      <c r="D16349" s="2" t="s">
        <v>13</v>
      </c>
      <c r="E16349" s="2" t="s">
        <v>11</v>
      </c>
      <c r="F16349" s="2">
        <v>1991</v>
      </c>
      <c r="G16349" s="2">
        <v>279.58699999999999</v>
      </c>
      <c r="I16349" s="2">
        <f t="shared" si="255"/>
        <v>35</v>
      </c>
      <c r="J16349" s="2">
        <f>VLOOKUP(A16349,Urbanizaton!$B$2:$BI$265,I16349)</f>
        <v>48.469000000000001</v>
      </c>
      <c r="K16349" s="2">
        <f>VLOOKUP(A16349,Population!$B$2:$BI$265,I16349)</f>
        <v>9960235</v>
      </c>
      <c r="L16349" s="2" t="str">
        <f>VLOOKUP(A16349,Region!$C$1:$G$241,5)</f>
        <v>Europe</v>
      </c>
    </row>
    <row r="16350" spans="1:12" x14ac:dyDescent="0.55000000000000004">
      <c r="A16350" s="2" t="s">
        <v>43</v>
      </c>
      <c r="B16350" s="2" t="s">
        <v>8</v>
      </c>
      <c r="C16350" s="2" t="s">
        <v>16</v>
      </c>
      <c r="D16350" s="2" t="s">
        <v>20</v>
      </c>
      <c r="E16350" s="2" t="s">
        <v>11</v>
      </c>
      <c r="F16350" s="2">
        <v>1991</v>
      </c>
      <c r="G16350" s="2">
        <v>28.07</v>
      </c>
      <c r="I16350" s="2">
        <f t="shared" si="255"/>
        <v>35</v>
      </c>
      <c r="J16350" s="2">
        <f>VLOOKUP(A16350,Urbanizaton!$B$2:$BI$265,I16350)</f>
        <v>48.469000000000001</v>
      </c>
      <c r="K16350" s="2">
        <f>VLOOKUP(A16350,Population!$B$2:$BI$265,I16350)</f>
        <v>9960235</v>
      </c>
      <c r="L16350" s="2" t="str">
        <f>VLOOKUP(A16350,Region!$C$1:$G$241,5)</f>
        <v>Europe</v>
      </c>
    </row>
    <row r="16351" spans="1:12" x14ac:dyDescent="0.55000000000000004">
      <c r="A16351" s="2" t="s">
        <v>43</v>
      </c>
      <c r="B16351" s="2" t="s">
        <v>8</v>
      </c>
      <c r="C16351" s="2" t="s">
        <v>12</v>
      </c>
      <c r="D16351" s="2" t="s">
        <v>13</v>
      </c>
      <c r="E16351" s="2" t="s">
        <v>11</v>
      </c>
      <c r="F16351" s="2">
        <v>1992</v>
      </c>
      <c r="G16351" s="2">
        <v>874.74</v>
      </c>
      <c r="I16351" s="2">
        <f t="shared" si="255"/>
        <v>36</v>
      </c>
      <c r="J16351" s="2">
        <f>VLOOKUP(A16351,Urbanizaton!$B$2:$BI$265,I16351)</f>
        <v>49.13</v>
      </c>
      <c r="K16351" s="2">
        <f>VLOOKUP(A16351,Population!$B$2:$BI$265,I16351)</f>
        <v>9952494</v>
      </c>
      <c r="L16351" s="2" t="str">
        <f>VLOOKUP(A16351,Region!$C$1:$G$241,5)</f>
        <v>Europe</v>
      </c>
    </row>
    <row r="16352" spans="1:12" x14ac:dyDescent="0.55000000000000004">
      <c r="A16352" s="2" t="s">
        <v>43</v>
      </c>
      <c r="B16352" s="2" t="s">
        <v>8</v>
      </c>
      <c r="C16352" s="2" t="s">
        <v>12</v>
      </c>
      <c r="D16352" s="2" t="s">
        <v>20</v>
      </c>
      <c r="E16352" s="2" t="s">
        <v>11</v>
      </c>
      <c r="F16352" s="2">
        <v>1992</v>
      </c>
      <c r="G16352" s="2">
        <v>87.891999999999996</v>
      </c>
      <c r="I16352" s="2">
        <f t="shared" si="255"/>
        <v>36</v>
      </c>
      <c r="J16352" s="2">
        <f>VLOOKUP(A16352,Urbanizaton!$B$2:$BI$265,I16352)</f>
        <v>49.13</v>
      </c>
      <c r="K16352" s="2">
        <f>VLOOKUP(A16352,Population!$B$2:$BI$265,I16352)</f>
        <v>9952494</v>
      </c>
      <c r="L16352" s="2" t="str">
        <f>VLOOKUP(A16352,Region!$C$1:$G$241,5)</f>
        <v>Europe</v>
      </c>
    </row>
    <row r="16353" spans="1:12" x14ac:dyDescent="0.55000000000000004">
      <c r="A16353" s="2" t="s">
        <v>43</v>
      </c>
      <c r="B16353" s="2" t="s">
        <v>8</v>
      </c>
      <c r="C16353" s="2" t="s">
        <v>9</v>
      </c>
      <c r="D16353" s="2" t="s">
        <v>10</v>
      </c>
      <c r="E16353" s="2" t="s">
        <v>11</v>
      </c>
      <c r="F16353" s="2">
        <v>1992</v>
      </c>
      <c r="G16353" s="2">
        <v>43.63</v>
      </c>
      <c r="I16353" s="2">
        <f t="shared" si="255"/>
        <v>36</v>
      </c>
      <c r="J16353" s="2">
        <f>VLOOKUP(A16353,Urbanizaton!$B$2:$BI$265,I16353)</f>
        <v>49.13</v>
      </c>
      <c r="K16353" s="2">
        <f>VLOOKUP(A16353,Population!$B$2:$BI$265,I16353)</f>
        <v>9952494</v>
      </c>
      <c r="L16353" s="2" t="str">
        <f>VLOOKUP(A16353,Region!$C$1:$G$241,5)</f>
        <v>Europe</v>
      </c>
    </row>
    <row r="16354" spans="1:12" x14ac:dyDescent="0.55000000000000004">
      <c r="A16354" s="2" t="s">
        <v>43</v>
      </c>
      <c r="B16354" s="2" t="s">
        <v>8</v>
      </c>
      <c r="C16354" s="2" t="s">
        <v>9</v>
      </c>
      <c r="D16354" s="2" t="s">
        <v>17</v>
      </c>
      <c r="E16354" s="2" t="s">
        <v>11</v>
      </c>
      <c r="F16354" s="2">
        <v>1992</v>
      </c>
      <c r="G16354" s="2">
        <v>4.38</v>
      </c>
      <c r="I16354" s="2">
        <f t="shared" si="255"/>
        <v>36</v>
      </c>
      <c r="J16354" s="2">
        <f>VLOOKUP(A16354,Urbanizaton!$B$2:$BI$265,I16354)</f>
        <v>49.13</v>
      </c>
      <c r="K16354" s="2">
        <f>VLOOKUP(A16354,Population!$B$2:$BI$265,I16354)</f>
        <v>9952494</v>
      </c>
      <c r="L16354" s="2" t="str">
        <f>VLOOKUP(A16354,Region!$C$1:$G$241,5)</f>
        <v>Europe</v>
      </c>
    </row>
    <row r="16355" spans="1:12" x14ac:dyDescent="0.55000000000000004">
      <c r="A16355" s="2" t="s">
        <v>43</v>
      </c>
      <c r="B16355" s="2" t="s">
        <v>8</v>
      </c>
      <c r="C16355" s="2" t="s">
        <v>18</v>
      </c>
      <c r="D16355" s="2" t="s">
        <v>17</v>
      </c>
      <c r="E16355" s="2" t="s">
        <v>11</v>
      </c>
      <c r="F16355" s="2">
        <v>1992</v>
      </c>
      <c r="G16355" s="2">
        <v>6.5860000000000003</v>
      </c>
      <c r="I16355" s="2">
        <f t="shared" si="255"/>
        <v>36</v>
      </c>
      <c r="J16355" s="2">
        <f>VLOOKUP(A16355,Urbanizaton!$B$2:$BI$265,I16355)</f>
        <v>49.13</v>
      </c>
      <c r="K16355" s="2">
        <f>VLOOKUP(A16355,Population!$B$2:$BI$265,I16355)</f>
        <v>9952494</v>
      </c>
      <c r="L16355" s="2" t="str">
        <f>VLOOKUP(A16355,Region!$C$1:$G$241,5)</f>
        <v>Europe</v>
      </c>
    </row>
    <row r="16356" spans="1:12" x14ac:dyDescent="0.55000000000000004">
      <c r="A16356" s="2" t="s">
        <v>43</v>
      </c>
      <c r="B16356" s="2" t="s">
        <v>8</v>
      </c>
      <c r="C16356" s="2" t="s">
        <v>18</v>
      </c>
      <c r="D16356" s="2" t="s">
        <v>19</v>
      </c>
      <c r="E16356" s="2" t="s">
        <v>11</v>
      </c>
      <c r="F16356" s="2">
        <v>1992</v>
      </c>
      <c r="G16356" s="2">
        <v>65551.903000000006</v>
      </c>
      <c r="I16356" s="2">
        <f t="shared" si="255"/>
        <v>36</v>
      </c>
      <c r="J16356" s="2">
        <f>VLOOKUP(A16356,Urbanizaton!$B$2:$BI$265,I16356)</f>
        <v>49.13</v>
      </c>
      <c r="K16356" s="2">
        <f>VLOOKUP(A16356,Population!$B$2:$BI$265,I16356)</f>
        <v>9952494</v>
      </c>
      <c r="L16356" s="2" t="str">
        <f>VLOOKUP(A16356,Region!$C$1:$G$241,5)</f>
        <v>Europe</v>
      </c>
    </row>
    <row r="16357" spans="1:12" x14ac:dyDescent="0.55000000000000004">
      <c r="A16357" s="2" t="s">
        <v>43</v>
      </c>
      <c r="B16357" s="2" t="s">
        <v>8</v>
      </c>
      <c r="C16357" s="2" t="s">
        <v>14</v>
      </c>
      <c r="D16357" s="2" t="s">
        <v>13</v>
      </c>
      <c r="E16357" s="2" t="s">
        <v>11</v>
      </c>
      <c r="F16357" s="2">
        <v>1992</v>
      </c>
      <c r="G16357" s="2">
        <v>274.834</v>
      </c>
      <c r="I16357" s="2">
        <f t="shared" si="255"/>
        <v>36</v>
      </c>
      <c r="J16357" s="2">
        <f>VLOOKUP(A16357,Urbanizaton!$B$2:$BI$265,I16357)</f>
        <v>49.13</v>
      </c>
      <c r="K16357" s="2">
        <f>VLOOKUP(A16357,Population!$B$2:$BI$265,I16357)</f>
        <v>9952494</v>
      </c>
      <c r="L16357" s="2" t="str">
        <f>VLOOKUP(A16357,Region!$C$1:$G$241,5)</f>
        <v>Europe</v>
      </c>
    </row>
    <row r="16358" spans="1:12" x14ac:dyDescent="0.55000000000000004">
      <c r="A16358" s="2" t="s">
        <v>43</v>
      </c>
      <c r="B16358" s="2" t="s">
        <v>8</v>
      </c>
      <c r="C16358" s="2" t="s">
        <v>14</v>
      </c>
      <c r="D16358" s="2" t="s">
        <v>20</v>
      </c>
      <c r="E16358" s="2" t="s">
        <v>11</v>
      </c>
      <c r="F16358" s="2">
        <v>1992</v>
      </c>
      <c r="G16358" s="2">
        <v>27.614999999999998</v>
      </c>
      <c r="I16358" s="2">
        <f t="shared" si="255"/>
        <v>36</v>
      </c>
      <c r="J16358" s="2">
        <f>VLOOKUP(A16358,Urbanizaton!$B$2:$BI$265,I16358)</f>
        <v>49.13</v>
      </c>
      <c r="K16358" s="2">
        <f>VLOOKUP(A16358,Population!$B$2:$BI$265,I16358)</f>
        <v>9952494</v>
      </c>
      <c r="L16358" s="2" t="str">
        <f>VLOOKUP(A16358,Region!$C$1:$G$241,5)</f>
        <v>Europe</v>
      </c>
    </row>
    <row r="16359" spans="1:12" x14ac:dyDescent="0.55000000000000004">
      <c r="A16359" s="2" t="s">
        <v>43</v>
      </c>
      <c r="B16359" s="2" t="s">
        <v>8</v>
      </c>
      <c r="C16359" s="2" t="s">
        <v>15</v>
      </c>
      <c r="D16359" s="2" t="s">
        <v>13</v>
      </c>
      <c r="E16359" s="2" t="s">
        <v>11</v>
      </c>
      <c r="F16359" s="2">
        <v>1992</v>
      </c>
      <c r="G16359" s="2">
        <v>375.64699999999999</v>
      </c>
      <c r="I16359" s="2">
        <f t="shared" si="255"/>
        <v>36</v>
      </c>
      <c r="J16359" s="2">
        <f>VLOOKUP(A16359,Urbanizaton!$B$2:$BI$265,I16359)</f>
        <v>49.13</v>
      </c>
      <c r="K16359" s="2">
        <f>VLOOKUP(A16359,Population!$B$2:$BI$265,I16359)</f>
        <v>9952494</v>
      </c>
      <c r="L16359" s="2" t="str">
        <f>VLOOKUP(A16359,Region!$C$1:$G$241,5)</f>
        <v>Europe</v>
      </c>
    </row>
    <row r="16360" spans="1:12" x14ac:dyDescent="0.55000000000000004">
      <c r="A16360" s="2" t="s">
        <v>43</v>
      </c>
      <c r="B16360" s="2" t="s">
        <v>8</v>
      </c>
      <c r="C16360" s="2" t="s">
        <v>15</v>
      </c>
      <c r="D16360" s="2" t="s">
        <v>20</v>
      </c>
      <c r="E16360" s="2" t="s">
        <v>11</v>
      </c>
      <c r="F16360" s="2">
        <v>1992</v>
      </c>
      <c r="G16360" s="2">
        <v>37.744</v>
      </c>
      <c r="I16360" s="2">
        <f t="shared" si="255"/>
        <v>36</v>
      </c>
      <c r="J16360" s="2">
        <f>VLOOKUP(A16360,Urbanizaton!$B$2:$BI$265,I16360)</f>
        <v>49.13</v>
      </c>
      <c r="K16360" s="2">
        <f>VLOOKUP(A16360,Population!$B$2:$BI$265,I16360)</f>
        <v>9952494</v>
      </c>
      <c r="L16360" s="2" t="str">
        <f>VLOOKUP(A16360,Region!$C$1:$G$241,5)</f>
        <v>Europe</v>
      </c>
    </row>
    <row r="16361" spans="1:12" x14ac:dyDescent="0.55000000000000004">
      <c r="A16361" s="2" t="s">
        <v>43</v>
      </c>
      <c r="B16361" s="2" t="s">
        <v>8</v>
      </c>
      <c r="C16361" s="2" t="s">
        <v>16</v>
      </c>
      <c r="D16361" s="2" t="s">
        <v>13</v>
      </c>
      <c r="E16361" s="2" t="s">
        <v>11</v>
      </c>
      <c r="F16361" s="2">
        <v>1992</v>
      </c>
      <c r="G16361" s="2">
        <v>284.18</v>
      </c>
      <c r="I16361" s="2">
        <f t="shared" si="255"/>
        <v>36</v>
      </c>
      <c r="J16361" s="2">
        <f>VLOOKUP(A16361,Urbanizaton!$B$2:$BI$265,I16361)</f>
        <v>49.13</v>
      </c>
      <c r="K16361" s="2">
        <f>VLOOKUP(A16361,Population!$B$2:$BI$265,I16361)</f>
        <v>9952494</v>
      </c>
      <c r="L16361" s="2" t="str">
        <f>VLOOKUP(A16361,Region!$C$1:$G$241,5)</f>
        <v>Europe</v>
      </c>
    </row>
    <row r="16362" spans="1:12" x14ac:dyDescent="0.55000000000000004">
      <c r="A16362" s="2" t="s">
        <v>43</v>
      </c>
      <c r="B16362" s="2" t="s">
        <v>8</v>
      </c>
      <c r="C16362" s="2" t="s">
        <v>16</v>
      </c>
      <c r="D16362" s="2" t="s">
        <v>20</v>
      </c>
      <c r="E16362" s="2" t="s">
        <v>11</v>
      </c>
      <c r="F16362" s="2">
        <v>1992</v>
      </c>
      <c r="G16362" s="2">
        <v>28.553999999999998</v>
      </c>
      <c r="I16362" s="2">
        <f t="shared" si="255"/>
        <v>36</v>
      </c>
      <c r="J16362" s="2">
        <f>VLOOKUP(A16362,Urbanizaton!$B$2:$BI$265,I16362)</f>
        <v>49.13</v>
      </c>
      <c r="K16362" s="2">
        <f>VLOOKUP(A16362,Population!$B$2:$BI$265,I16362)</f>
        <v>9952494</v>
      </c>
      <c r="L16362" s="2" t="str">
        <f>VLOOKUP(A16362,Region!$C$1:$G$241,5)</f>
        <v>Europe</v>
      </c>
    </row>
    <row r="16363" spans="1:12" x14ac:dyDescent="0.55000000000000004">
      <c r="A16363" s="2" t="s">
        <v>43</v>
      </c>
      <c r="B16363" s="2" t="s">
        <v>8</v>
      </c>
      <c r="C16363" s="2" t="s">
        <v>12</v>
      </c>
      <c r="D16363" s="2" t="s">
        <v>13</v>
      </c>
      <c r="E16363" s="2" t="s">
        <v>11</v>
      </c>
      <c r="F16363" s="2">
        <v>1993</v>
      </c>
      <c r="G16363" s="2">
        <v>855.56899999999996</v>
      </c>
      <c r="I16363" s="2">
        <f t="shared" si="255"/>
        <v>37</v>
      </c>
      <c r="J16363" s="2">
        <f>VLOOKUP(A16363,Urbanizaton!$B$2:$BI$265,I16363)</f>
        <v>49.789000000000001</v>
      </c>
      <c r="K16363" s="2">
        <f>VLOOKUP(A16363,Population!$B$2:$BI$265,I16363)</f>
        <v>9964675</v>
      </c>
      <c r="L16363" s="2" t="str">
        <f>VLOOKUP(A16363,Region!$C$1:$G$241,5)</f>
        <v>Europe</v>
      </c>
    </row>
    <row r="16364" spans="1:12" x14ac:dyDescent="0.55000000000000004">
      <c r="A16364" s="2" t="s">
        <v>43</v>
      </c>
      <c r="B16364" s="2" t="s">
        <v>8</v>
      </c>
      <c r="C16364" s="2" t="s">
        <v>12</v>
      </c>
      <c r="D16364" s="2" t="s">
        <v>20</v>
      </c>
      <c r="E16364" s="2" t="s">
        <v>11</v>
      </c>
      <c r="F16364" s="2">
        <v>1993</v>
      </c>
      <c r="G16364" s="2">
        <v>85.86</v>
      </c>
      <c r="I16364" s="2">
        <f t="shared" si="255"/>
        <v>37</v>
      </c>
      <c r="J16364" s="2">
        <f>VLOOKUP(A16364,Urbanizaton!$B$2:$BI$265,I16364)</f>
        <v>49.789000000000001</v>
      </c>
      <c r="K16364" s="2">
        <f>VLOOKUP(A16364,Population!$B$2:$BI$265,I16364)</f>
        <v>9964675</v>
      </c>
      <c r="L16364" s="2" t="str">
        <f>VLOOKUP(A16364,Region!$C$1:$G$241,5)</f>
        <v>Europe</v>
      </c>
    </row>
    <row r="16365" spans="1:12" x14ac:dyDescent="0.55000000000000004">
      <c r="A16365" s="2" t="s">
        <v>43</v>
      </c>
      <c r="B16365" s="2" t="s">
        <v>8</v>
      </c>
      <c r="C16365" s="2" t="s">
        <v>9</v>
      </c>
      <c r="D16365" s="2" t="s">
        <v>10</v>
      </c>
      <c r="E16365" s="2" t="s">
        <v>11</v>
      </c>
      <c r="F16365" s="2">
        <v>1993</v>
      </c>
      <c r="G16365" s="2">
        <v>42.59</v>
      </c>
      <c r="I16365" s="2">
        <f t="shared" si="255"/>
        <v>37</v>
      </c>
      <c r="J16365" s="2">
        <f>VLOOKUP(A16365,Urbanizaton!$B$2:$BI$265,I16365)</f>
        <v>49.789000000000001</v>
      </c>
      <c r="K16365" s="2">
        <f>VLOOKUP(A16365,Population!$B$2:$BI$265,I16365)</f>
        <v>9964675</v>
      </c>
      <c r="L16365" s="2" t="str">
        <f>VLOOKUP(A16365,Region!$C$1:$G$241,5)</f>
        <v>Europe</v>
      </c>
    </row>
    <row r="16366" spans="1:12" x14ac:dyDescent="0.55000000000000004">
      <c r="A16366" s="2" t="s">
        <v>43</v>
      </c>
      <c r="B16366" s="2" t="s">
        <v>8</v>
      </c>
      <c r="C16366" s="2" t="s">
        <v>9</v>
      </c>
      <c r="D16366" s="2" t="s">
        <v>17</v>
      </c>
      <c r="E16366" s="2" t="s">
        <v>11</v>
      </c>
      <c r="F16366" s="2">
        <v>1993</v>
      </c>
      <c r="G16366" s="2">
        <v>4.2699999999999996</v>
      </c>
      <c r="I16366" s="2">
        <f t="shared" si="255"/>
        <v>37</v>
      </c>
      <c r="J16366" s="2">
        <f>VLOOKUP(A16366,Urbanizaton!$B$2:$BI$265,I16366)</f>
        <v>49.789000000000001</v>
      </c>
      <c r="K16366" s="2">
        <f>VLOOKUP(A16366,Population!$B$2:$BI$265,I16366)</f>
        <v>9964675</v>
      </c>
      <c r="L16366" s="2" t="str">
        <f>VLOOKUP(A16366,Region!$C$1:$G$241,5)</f>
        <v>Europe</v>
      </c>
    </row>
    <row r="16367" spans="1:12" x14ac:dyDescent="0.55000000000000004">
      <c r="A16367" s="2" t="s">
        <v>43</v>
      </c>
      <c r="B16367" s="2" t="s">
        <v>8</v>
      </c>
      <c r="C16367" s="2" t="s">
        <v>18</v>
      </c>
      <c r="D16367" s="2" t="s">
        <v>17</v>
      </c>
      <c r="E16367" s="2" t="s">
        <v>11</v>
      </c>
      <c r="F16367" s="2">
        <v>1993</v>
      </c>
      <c r="G16367" s="2">
        <v>6.4489999999999998</v>
      </c>
      <c r="I16367" s="2">
        <f t="shared" si="255"/>
        <v>37</v>
      </c>
      <c r="J16367" s="2">
        <f>VLOOKUP(A16367,Urbanizaton!$B$2:$BI$265,I16367)</f>
        <v>49.789000000000001</v>
      </c>
      <c r="K16367" s="2">
        <f>VLOOKUP(A16367,Population!$B$2:$BI$265,I16367)</f>
        <v>9964675</v>
      </c>
      <c r="L16367" s="2" t="str">
        <f>VLOOKUP(A16367,Region!$C$1:$G$241,5)</f>
        <v>Europe</v>
      </c>
    </row>
    <row r="16368" spans="1:12" x14ac:dyDescent="0.55000000000000004">
      <c r="A16368" s="2" t="s">
        <v>43</v>
      </c>
      <c r="B16368" s="2" t="s">
        <v>8</v>
      </c>
      <c r="C16368" s="2" t="s">
        <v>18</v>
      </c>
      <c r="D16368" s="2" t="s">
        <v>19</v>
      </c>
      <c r="E16368" s="2" t="s">
        <v>11</v>
      </c>
      <c r="F16368" s="2">
        <v>1993</v>
      </c>
      <c r="G16368" s="2">
        <v>64263.116999999998</v>
      </c>
      <c r="I16368" s="2">
        <f t="shared" si="255"/>
        <v>37</v>
      </c>
      <c r="J16368" s="2">
        <f>VLOOKUP(A16368,Urbanizaton!$B$2:$BI$265,I16368)</f>
        <v>49.789000000000001</v>
      </c>
      <c r="K16368" s="2">
        <f>VLOOKUP(A16368,Population!$B$2:$BI$265,I16368)</f>
        <v>9964675</v>
      </c>
      <c r="L16368" s="2" t="str">
        <f>VLOOKUP(A16368,Region!$C$1:$G$241,5)</f>
        <v>Europe</v>
      </c>
    </row>
    <row r="16369" spans="1:12" x14ac:dyDescent="0.55000000000000004">
      <c r="A16369" s="2" t="s">
        <v>43</v>
      </c>
      <c r="B16369" s="2" t="s">
        <v>8</v>
      </c>
      <c r="C16369" s="2" t="s">
        <v>14</v>
      </c>
      <c r="D16369" s="2" t="s">
        <v>13</v>
      </c>
      <c r="E16369" s="2" t="s">
        <v>11</v>
      </c>
      <c r="F16369" s="2">
        <v>1993</v>
      </c>
      <c r="G16369" s="2">
        <v>265.85300000000001</v>
      </c>
      <c r="I16369" s="2">
        <f t="shared" si="255"/>
        <v>37</v>
      </c>
      <c r="J16369" s="2">
        <f>VLOOKUP(A16369,Urbanizaton!$B$2:$BI$265,I16369)</f>
        <v>49.789000000000001</v>
      </c>
      <c r="K16369" s="2">
        <f>VLOOKUP(A16369,Population!$B$2:$BI$265,I16369)</f>
        <v>9964675</v>
      </c>
      <c r="L16369" s="2" t="str">
        <f>VLOOKUP(A16369,Region!$C$1:$G$241,5)</f>
        <v>Europe</v>
      </c>
    </row>
    <row r="16370" spans="1:12" x14ac:dyDescent="0.55000000000000004">
      <c r="A16370" s="2" t="s">
        <v>43</v>
      </c>
      <c r="B16370" s="2" t="s">
        <v>8</v>
      </c>
      <c r="C16370" s="2" t="s">
        <v>14</v>
      </c>
      <c r="D16370" s="2" t="s">
        <v>20</v>
      </c>
      <c r="E16370" s="2" t="s">
        <v>11</v>
      </c>
      <c r="F16370" s="2">
        <v>1993</v>
      </c>
      <c r="G16370" s="2">
        <v>26.68</v>
      </c>
      <c r="I16370" s="2">
        <f t="shared" si="255"/>
        <v>37</v>
      </c>
      <c r="J16370" s="2">
        <f>VLOOKUP(A16370,Urbanizaton!$B$2:$BI$265,I16370)</f>
        <v>49.789000000000001</v>
      </c>
      <c r="K16370" s="2">
        <f>VLOOKUP(A16370,Population!$B$2:$BI$265,I16370)</f>
        <v>9964675</v>
      </c>
      <c r="L16370" s="2" t="str">
        <f>VLOOKUP(A16370,Region!$C$1:$G$241,5)</f>
        <v>Europe</v>
      </c>
    </row>
    <row r="16371" spans="1:12" x14ac:dyDescent="0.55000000000000004">
      <c r="A16371" s="2" t="s">
        <v>43</v>
      </c>
      <c r="B16371" s="2" t="s">
        <v>8</v>
      </c>
      <c r="C16371" s="2" t="s">
        <v>15</v>
      </c>
      <c r="D16371" s="2" t="s">
        <v>13</v>
      </c>
      <c r="E16371" s="2" t="s">
        <v>11</v>
      </c>
      <c r="F16371" s="2">
        <v>1993</v>
      </c>
      <c r="G16371" s="2">
        <v>319.46899999999999</v>
      </c>
      <c r="I16371" s="2">
        <f t="shared" si="255"/>
        <v>37</v>
      </c>
      <c r="J16371" s="2">
        <f>VLOOKUP(A16371,Urbanizaton!$B$2:$BI$265,I16371)</f>
        <v>49.789000000000001</v>
      </c>
      <c r="K16371" s="2">
        <f>VLOOKUP(A16371,Population!$B$2:$BI$265,I16371)</f>
        <v>9964675</v>
      </c>
      <c r="L16371" s="2" t="str">
        <f>VLOOKUP(A16371,Region!$C$1:$G$241,5)</f>
        <v>Europe</v>
      </c>
    </row>
    <row r="16372" spans="1:12" x14ac:dyDescent="0.55000000000000004">
      <c r="A16372" s="2" t="s">
        <v>43</v>
      </c>
      <c r="B16372" s="2" t="s">
        <v>8</v>
      </c>
      <c r="C16372" s="2" t="s">
        <v>15</v>
      </c>
      <c r="D16372" s="2" t="s">
        <v>20</v>
      </c>
      <c r="E16372" s="2" t="s">
        <v>11</v>
      </c>
      <c r="F16372" s="2">
        <v>1993</v>
      </c>
      <c r="G16372" s="2">
        <v>32.06</v>
      </c>
      <c r="I16372" s="2">
        <f t="shared" si="255"/>
        <v>37</v>
      </c>
      <c r="J16372" s="2">
        <f>VLOOKUP(A16372,Urbanizaton!$B$2:$BI$265,I16372)</f>
        <v>49.789000000000001</v>
      </c>
      <c r="K16372" s="2">
        <f>VLOOKUP(A16372,Population!$B$2:$BI$265,I16372)</f>
        <v>9964675</v>
      </c>
      <c r="L16372" s="2" t="str">
        <f>VLOOKUP(A16372,Region!$C$1:$G$241,5)</f>
        <v>Europe</v>
      </c>
    </row>
    <row r="16373" spans="1:12" x14ac:dyDescent="0.55000000000000004">
      <c r="A16373" s="2" t="s">
        <v>43</v>
      </c>
      <c r="B16373" s="2" t="s">
        <v>8</v>
      </c>
      <c r="C16373" s="2" t="s">
        <v>16</v>
      </c>
      <c r="D16373" s="2" t="s">
        <v>13</v>
      </c>
      <c r="E16373" s="2" t="s">
        <v>11</v>
      </c>
      <c r="F16373" s="2">
        <v>1993</v>
      </c>
      <c r="G16373" s="2">
        <v>274.38400000000001</v>
      </c>
      <c r="I16373" s="2">
        <f t="shared" si="255"/>
        <v>37</v>
      </c>
      <c r="J16373" s="2">
        <f>VLOOKUP(A16373,Urbanizaton!$B$2:$BI$265,I16373)</f>
        <v>49.789000000000001</v>
      </c>
      <c r="K16373" s="2">
        <f>VLOOKUP(A16373,Population!$B$2:$BI$265,I16373)</f>
        <v>9964675</v>
      </c>
      <c r="L16373" s="2" t="str">
        <f>VLOOKUP(A16373,Region!$C$1:$G$241,5)</f>
        <v>Europe</v>
      </c>
    </row>
    <row r="16374" spans="1:12" x14ac:dyDescent="0.55000000000000004">
      <c r="A16374" s="2" t="s">
        <v>43</v>
      </c>
      <c r="B16374" s="2" t="s">
        <v>8</v>
      </c>
      <c r="C16374" s="2" t="s">
        <v>16</v>
      </c>
      <c r="D16374" s="2" t="s">
        <v>20</v>
      </c>
      <c r="E16374" s="2" t="s">
        <v>11</v>
      </c>
      <c r="F16374" s="2">
        <v>1993</v>
      </c>
      <c r="G16374" s="2">
        <v>27.536000000000001</v>
      </c>
      <c r="I16374" s="2">
        <f t="shared" si="255"/>
        <v>37</v>
      </c>
      <c r="J16374" s="2">
        <f>VLOOKUP(A16374,Urbanizaton!$B$2:$BI$265,I16374)</f>
        <v>49.789000000000001</v>
      </c>
      <c r="K16374" s="2">
        <f>VLOOKUP(A16374,Population!$B$2:$BI$265,I16374)</f>
        <v>9964675</v>
      </c>
      <c r="L16374" s="2" t="str">
        <f>VLOOKUP(A16374,Region!$C$1:$G$241,5)</f>
        <v>Europe</v>
      </c>
    </row>
    <row r="16375" spans="1:12" x14ac:dyDescent="0.55000000000000004">
      <c r="A16375" s="2" t="s">
        <v>43</v>
      </c>
      <c r="B16375" s="2" t="s">
        <v>8</v>
      </c>
      <c r="C16375" s="2" t="s">
        <v>12</v>
      </c>
      <c r="D16375" s="2" t="s">
        <v>13</v>
      </c>
      <c r="E16375" s="2" t="s">
        <v>11</v>
      </c>
      <c r="F16375" s="2">
        <v>1994</v>
      </c>
      <c r="G16375" s="2">
        <v>836.57299999999998</v>
      </c>
      <c r="I16375" s="2">
        <f t="shared" si="255"/>
        <v>38</v>
      </c>
      <c r="J16375" s="2">
        <f>VLOOKUP(A16375,Urbanizaton!$B$2:$BI$265,I16375)</f>
        <v>50.448999999999998</v>
      </c>
      <c r="K16375" s="2">
        <f>VLOOKUP(A16375,Population!$B$2:$BI$265,I16375)</f>
        <v>9991525</v>
      </c>
      <c r="L16375" s="2" t="str">
        <f>VLOOKUP(A16375,Region!$C$1:$G$241,5)</f>
        <v>Europe</v>
      </c>
    </row>
    <row r="16376" spans="1:12" x14ac:dyDescent="0.55000000000000004">
      <c r="A16376" s="2" t="s">
        <v>43</v>
      </c>
      <c r="B16376" s="2" t="s">
        <v>8</v>
      </c>
      <c r="C16376" s="2" t="s">
        <v>12</v>
      </c>
      <c r="D16376" s="2" t="s">
        <v>20</v>
      </c>
      <c r="E16376" s="2" t="s">
        <v>11</v>
      </c>
      <c r="F16376" s="2">
        <v>1994</v>
      </c>
      <c r="G16376" s="2">
        <v>83.727999999999994</v>
      </c>
      <c r="I16376" s="2">
        <f t="shared" si="255"/>
        <v>38</v>
      </c>
      <c r="J16376" s="2">
        <f>VLOOKUP(A16376,Urbanizaton!$B$2:$BI$265,I16376)</f>
        <v>50.448999999999998</v>
      </c>
      <c r="K16376" s="2">
        <f>VLOOKUP(A16376,Population!$B$2:$BI$265,I16376)</f>
        <v>9991525</v>
      </c>
      <c r="L16376" s="2" t="str">
        <f>VLOOKUP(A16376,Region!$C$1:$G$241,5)</f>
        <v>Europe</v>
      </c>
    </row>
    <row r="16377" spans="1:12" x14ac:dyDescent="0.55000000000000004">
      <c r="A16377" s="2" t="s">
        <v>43</v>
      </c>
      <c r="B16377" s="2" t="s">
        <v>8</v>
      </c>
      <c r="C16377" s="2" t="s">
        <v>9</v>
      </c>
      <c r="D16377" s="2" t="s">
        <v>10</v>
      </c>
      <c r="E16377" s="2" t="s">
        <v>11</v>
      </c>
      <c r="F16377" s="2">
        <v>1994</v>
      </c>
      <c r="G16377" s="2">
        <v>44</v>
      </c>
      <c r="I16377" s="2">
        <f t="shared" si="255"/>
        <v>38</v>
      </c>
      <c r="J16377" s="2">
        <f>VLOOKUP(A16377,Urbanizaton!$B$2:$BI$265,I16377)</f>
        <v>50.448999999999998</v>
      </c>
      <c r="K16377" s="2">
        <f>VLOOKUP(A16377,Population!$B$2:$BI$265,I16377)</f>
        <v>9991525</v>
      </c>
      <c r="L16377" s="2" t="str">
        <f>VLOOKUP(A16377,Region!$C$1:$G$241,5)</f>
        <v>Europe</v>
      </c>
    </row>
    <row r="16378" spans="1:12" x14ac:dyDescent="0.55000000000000004">
      <c r="A16378" s="2" t="s">
        <v>43</v>
      </c>
      <c r="B16378" s="2" t="s">
        <v>8</v>
      </c>
      <c r="C16378" s="2" t="s">
        <v>9</v>
      </c>
      <c r="D16378" s="2" t="s">
        <v>17</v>
      </c>
      <c r="E16378" s="2" t="s">
        <v>11</v>
      </c>
      <c r="F16378" s="2">
        <v>1994</v>
      </c>
      <c r="G16378" s="2">
        <v>4.4000000000000004</v>
      </c>
      <c r="I16378" s="2">
        <f t="shared" si="255"/>
        <v>38</v>
      </c>
      <c r="J16378" s="2">
        <f>VLOOKUP(A16378,Urbanizaton!$B$2:$BI$265,I16378)</f>
        <v>50.448999999999998</v>
      </c>
      <c r="K16378" s="2">
        <f>VLOOKUP(A16378,Population!$B$2:$BI$265,I16378)</f>
        <v>9991525</v>
      </c>
      <c r="L16378" s="2" t="str">
        <f>VLOOKUP(A16378,Region!$C$1:$G$241,5)</f>
        <v>Europe</v>
      </c>
    </row>
    <row r="16379" spans="1:12" x14ac:dyDescent="0.55000000000000004">
      <c r="A16379" s="2" t="s">
        <v>43</v>
      </c>
      <c r="B16379" s="2" t="s">
        <v>8</v>
      </c>
      <c r="C16379" s="2" t="s">
        <v>18</v>
      </c>
      <c r="D16379" s="2" t="s">
        <v>17</v>
      </c>
      <c r="E16379" s="2" t="s">
        <v>11</v>
      </c>
      <c r="F16379" s="2">
        <v>1994</v>
      </c>
      <c r="G16379" s="2">
        <v>6.5359999999999996</v>
      </c>
      <c r="I16379" s="2">
        <f t="shared" si="255"/>
        <v>38</v>
      </c>
      <c r="J16379" s="2">
        <f>VLOOKUP(A16379,Urbanizaton!$B$2:$BI$265,I16379)</f>
        <v>50.448999999999998</v>
      </c>
      <c r="K16379" s="2">
        <f>VLOOKUP(A16379,Population!$B$2:$BI$265,I16379)</f>
        <v>9991525</v>
      </c>
      <c r="L16379" s="2" t="str">
        <f>VLOOKUP(A16379,Region!$C$1:$G$241,5)</f>
        <v>Europe</v>
      </c>
    </row>
    <row r="16380" spans="1:12" x14ac:dyDescent="0.55000000000000004">
      <c r="A16380" s="2" t="s">
        <v>43</v>
      </c>
      <c r="B16380" s="2" t="s">
        <v>8</v>
      </c>
      <c r="C16380" s="2" t="s">
        <v>18</v>
      </c>
      <c r="D16380" s="2" t="s">
        <v>19</v>
      </c>
      <c r="E16380" s="2" t="s">
        <v>11</v>
      </c>
      <c r="F16380" s="2">
        <v>1994</v>
      </c>
      <c r="G16380" s="2">
        <v>65303.675999999999</v>
      </c>
      <c r="I16380" s="2">
        <f t="shared" si="255"/>
        <v>38</v>
      </c>
      <c r="J16380" s="2">
        <f>VLOOKUP(A16380,Urbanizaton!$B$2:$BI$265,I16380)</f>
        <v>50.448999999999998</v>
      </c>
      <c r="K16380" s="2">
        <f>VLOOKUP(A16380,Population!$B$2:$BI$265,I16380)</f>
        <v>9991525</v>
      </c>
      <c r="L16380" s="2" t="str">
        <f>VLOOKUP(A16380,Region!$C$1:$G$241,5)</f>
        <v>Europe</v>
      </c>
    </row>
    <row r="16381" spans="1:12" x14ac:dyDescent="0.55000000000000004">
      <c r="A16381" s="2" t="s">
        <v>43</v>
      </c>
      <c r="B16381" s="2" t="s">
        <v>8</v>
      </c>
      <c r="C16381" s="2" t="s">
        <v>14</v>
      </c>
      <c r="D16381" s="2" t="s">
        <v>13</v>
      </c>
      <c r="E16381" s="2" t="s">
        <v>11</v>
      </c>
      <c r="F16381" s="2">
        <v>1994</v>
      </c>
      <c r="G16381" s="2">
        <v>265.63</v>
      </c>
      <c r="I16381" s="2">
        <f t="shared" si="255"/>
        <v>38</v>
      </c>
      <c r="J16381" s="2">
        <f>VLOOKUP(A16381,Urbanizaton!$B$2:$BI$265,I16381)</f>
        <v>50.448999999999998</v>
      </c>
      <c r="K16381" s="2">
        <f>VLOOKUP(A16381,Population!$B$2:$BI$265,I16381)</f>
        <v>9991525</v>
      </c>
      <c r="L16381" s="2" t="str">
        <f>VLOOKUP(A16381,Region!$C$1:$G$241,5)</f>
        <v>Europe</v>
      </c>
    </row>
    <row r="16382" spans="1:12" x14ac:dyDescent="0.55000000000000004">
      <c r="A16382" s="2" t="s">
        <v>43</v>
      </c>
      <c r="B16382" s="2" t="s">
        <v>8</v>
      </c>
      <c r="C16382" s="2" t="s">
        <v>14</v>
      </c>
      <c r="D16382" s="2" t="s">
        <v>20</v>
      </c>
      <c r="E16382" s="2" t="s">
        <v>11</v>
      </c>
      <c r="F16382" s="2">
        <v>1994</v>
      </c>
      <c r="G16382" s="2">
        <v>26.585999999999999</v>
      </c>
      <c r="I16382" s="2">
        <f t="shared" si="255"/>
        <v>38</v>
      </c>
      <c r="J16382" s="2">
        <f>VLOOKUP(A16382,Urbanizaton!$B$2:$BI$265,I16382)</f>
        <v>50.448999999999998</v>
      </c>
      <c r="K16382" s="2">
        <f>VLOOKUP(A16382,Population!$B$2:$BI$265,I16382)</f>
        <v>9991525</v>
      </c>
      <c r="L16382" s="2" t="str">
        <f>VLOOKUP(A16382,Region!$C$1:$G$241,5)</f>
        <v>Europe</v>
      </c>
    </row>
    <row r="16383" spans="1:12" x14ac:dyDescent="0.55000000000000004">
      <c r="A16383" s="2" t="s">
        <v>43</v>
      </c>
      <c r="B16383" s="2" t="s">
        <v>8</v>
      </c>
      <c r="C16383" s="2" t="s">
        <v>15</v>
      </c>
      <c r="D16383" s="2" t="s">
        <v>13</v>
      </c>
      <c r="E16383" s="2" t="s">
        <v>11</v>
      </c>
      <c r="F16383" s="2">
        <v>1994</v>
      </c>
      <c r="G16383" s="2">
        <v>295.08699999999999</v>
      </c>
      <c r="I16383" s="2">
        <f t="shared" si="255"/>
        <v>38</v>
      </c>
      <c r="J16383" s="2">
        <f>VLOOKUP(A16383,Urbanizaton!$B$2:$BI$265,I16383)</f>
        <v>50.448999999999998</v>
      </c>
      <c r="K16383" s="2">
        <f>VLOOKUP(A16383,Population!$B$2:$BI$265,I16383)</f>
        <v>9991525</v>
      </c>
      <c r="L16383" s="2" t="str">
        <f>VLOOKUP(A16383,Region!$C$1:$G$241,5)</f>
        <v>Europe</v>
      </c>
    </row>
    <row r="16384" spans="1:12" x14ac:dyDescent="0.55000000000000004">
      <c r="A16384" s="2" t="s">
        <v>43</v>
      </c>
      <c r="B16384" s="2" t="s">
        <v>8</v>
      </c>
      <c r="C16384" s="2" t="s">
        <v>15</v>
      </c>
      <c r="D16384" s="2" t="s">
        <v>20</v>
      </c>
      <c r="E16384" s="2" t="s">
        <v>11</v>
      </c>
      <c r="F16384" s="2">
        <v>1994</v>
      </c>
      <c r="G16384" s="2">
        <v>29.533999999999999</v>
      </c>
      <c r="I16384" s="2">
        <f t="shared" si="255"/>
        <v>38</v>
      </c>
      <c r="J16384" s="2">
        <f>VLOOKUP(A16384,Urbanizaton!$B$2:$BI$265,I16384)</f>
        <v>50.448999999999998</v>
      </c>
      <c r="K16384" s="2">
        <f>VLOOKUP(A16384,Population!$B$2:$BI$265,I16384)</f>
        <v>9991525</v>
      </c>
      <c r="L16384" s="2" t="str">
        <f>VLOOKUP(A16384,Region!$C$1:$G$241,5)</f>
        <v>Europe</v>
      </c>
    </row>
    <row r="16385" spans="1:12" x14ac:dyDescent="0.55000000000000004">
      <c r="A16385" s="2" t="s">
        <v>43</v>
      </c>
      <c r="B16385" s="2" t="s">
        <v>8</v>
      </c>
      <c r="C16385" s="2" t="s">
        <v>16</v>
      </c>
      <c r="D16385" s="2" t="s">
        <v>13</v>
      </c>
      <c r="E16385" s="2" t="s">
        <v>11</v>
      </c>
      <c r="F16385" s="2">
        <v>1994</v>
      </c>
      <c r="G16385" s="2">
        <v>275.80500000000001</v>
      </c>
      <c r="I16385" s="2">
        <f t="shared" si="255"/>
        <v>38</v>
      </c>
      <c r="J16385" s="2">
        <f>VLOOKUP(A16385,Urbanizaton!$B$2:$BI$265,I16385)</f>
        <v>50.448999999999998</v>
      </c>
      <c r="K16385" s="2">
        <f>VLOOKUP(A16385,Population!$B$2:$BI$265,I16385)</f>
        <v>9991525</v>
      </c>
      <c r="L16385" s="2" t="str">
        <f>VLOOKUP(A16385,Region!$C$1:$G$241,5)</f>
        <v>Europe</v>
      </c>
    </row>
    <row r="16386" spans="1:12" x14ac:dyDescent="0.55000000000000004">
      <c r="A16386" s="2" t="s">
        <v>43</v>
      </c>
      <c r="B16386" s="2" t="s">
        <v>8</v>
      </c>
      <c r="C16386" s="2" t="s">
        <v>16</v>
      </c>
      <c r="D16386" s="2" t="s">
        <v>20</v>
      </c>
      <c r="E16386" s="2" t="s">
        <v>11</v>
      </c>
      <c r="F16386" s="2">
        <v>1994</v>
      </c>
      <c r="G16386" s="2">
        <v>27.603999999999999</v>
      </c>
      <c r="I16386" s="2">
        <f t="shared" si="255"/>
        <v>38</v>
      </c>
      <c r="J16386" s="2">
        <f>VLOOKUP(A16386,Urbanizaton!$B$2:$BI$265,I16386)</f>
        <v>50.448999999999998</v>
      </c>
      <c r="K16386" s="2">
        <f>VLOOKUP(A16386,Population!$B$2:$BI$265,I16386)</f>
        <v>9991525</v>
      </c>
      <c r="L16386" s="2" t="str">
        <f>VLOOKUP(A16386,Region!$C$1:$G$241,5)</f>
        <v>Europe</v>
      </c>
    </row>
    <row r="16387" spans="1:12" x14ac:dyDescent="0.55000000000000004">
      <c r="A16387" s="2" t="s">
        <v>43</v>
      </c>
      <c r="B16387" s="2" t="s">
        <v>8</v>
      </c>
      <c r="C16387" s="2" t="s">
        <v>12</v>
      </c>
      <c r="D16387" s="2" t="s">
        <v>13</v>
      </c>
      <c r="E16387" s="2" t="s">
        <v>11</v>
      </c>
      <c r="F16387" s="2">
        <v>1995</v>
      </c>
      <c r="G16387" s="2">
        <v>826.76099999999997</v>
      </c>
      <c r="I16387" s="2">
        <f t="shared" ref="I16387:I16450" si="256">IF(F16387=1960,4,F16387-1960+4)</f>
        <v>39</v>
      </c>
      <c r="J16387" s="2">
        <f>VLOOKUP(A16387,Urbanizaton!$B$2:$BI$265,I16387)</f>
        <v>51.109000000000002</v>
      </c>
      <c r="K16387" s="2">
        <f>VLOOKUP(A16387,Population!$B$2:$BI$265,I16387)</f>
        <v>10026176</v>
      </c>
      <c r="L16387" s="2" t="str">
        <f>VLOOKUP(A16387,Region!$C$1:$G$241,5)</f>
        <v>Europe</v>
      </c>
    </row>
    <row r="16388" spans="1:12" x14ac:dyDescent="0.55000000000000004">
      <c r="A16388" s="2" t="s">
        <v>43</v>
      </c>
      <c r="B16388" s="2" t="s">
        <v>8</v>
      </c>
      <c r="C16388" s="2" t="s">
        <v>12</v>
      </c>
      <c r="D16388" s="2" t="s">
        <v>20</v>
      </c>
      <c r="E16388" s="2" t="s">
        <v>11</v>
      </c>
      <c r="F16388" s="2">
        <v>1995</v>
      </c>
      <c r="G16388" s="2">
        <v>82.46</v>
      </c>
      <c r="I16388" s="2">
        <f t="shared" si="256"/>
        <v>39</v>
      </c>
      <c r="J16388" s="2">
        <f>VLOOKUP(A16388,Urbanizaton!$B$2:$BI$265,I16388)</f>
        <v>51.109000000000002</v>
      </c>
      <c r="K16388" s="2">
        <f>VLOOKUP(A16388,Population!$B$2:$BI$265,I16388)</f>
        <v>10026176</v>
      </c>
      <c r="L16388" s="2" t="str">
        <f>VLOOKUP(A16388,Region!$C$1:$G$241,5)</f>
        <v>Europe</v>
      </c>
    </row>
    <row r="16389" spans="1:12" x14ac:dyDescent="0.55000000000000004">
      <c r="A16389" s="2" t="s">
        <v>43</v>
      </c>
      <c r="B16389" s="2" t="s">
        <v>8</v>
      </c>
      <c r="C16389" s="2" t="s">
        <v>9</v>
      </c>
      <c r="D16389" s="2" t="s">
        <v>10</v>
      </c>
      <c r="E16389" s="2" t="s">
        <v>11</v>
      </c>
      <c r="F16389" s="2">
        <v>1995</v>
      </c>
      <c r="G16389" s="2">
        <v>47.22</v>
      </c>
      <c r="I16389" s="2">
        <f t="shared" si="256"/>
        <v>39</v>
      </c>
      <c r="J16389" s="2">
        <f>VLOOKUP(A16389,Urbanizaton!$B$2:$BI$265,I16389)</f>
        <v>51.109000000000002</v>
      </c>
      <c r="K16389" s="2">
        <f>VLOOKUP(A16389,Population!$B$2:$BI$265,I16389)</f>
        <v>10026176</v>
      </c>
      <c r="L16389" s="2" t="str">
        <f>VLOOKUP(A16389,Region!$C$1:$G$241,5)</f>
        <v>Europe</v>
      </c>
    </row>
    <row r="16390" spans="1:12" x14ac:dyDescent="0.55000000000000004">
      <c r="A16390" s="2" t="s">
        <v>43</v>
      </c>
      <c r="B16390" s="2" t="s">
        <v>8</v>
      </c>
      <c r="C16390" s="2" t="s">
        <v>9</v>
      </c>
      <c r="D16390" s="2" t="s">
        <v>17</v>
      </c>
      <c r="E16390" s="2" t="s">
        <v>11</v>
      </c>
      <c r="F16390" s="2">
        <v>1995</v>
      </c>
      <c r="G16390" s="2">
        <v>4.71</v>
      </c>
      <c r="I16390" s="2">
        <f t="shared" si="256"/>
        <v>39</v>
      </c>
      <c r="J16390" s="2">
        <f>VLOOKUP(A16390,Urbanizaton!$B$2:$BI$265,I16390)</f>
        <v>51.109000000000002</v>
      </c>
      <c r="K16390" s="2">
        <f>VLOOKUP(A16390,Population!$B$2:$BI$265,I16390)</f>
        <v>10026176</v>
      </c>
      <c r="L16390" s="2" t="str">
        <f>VLOOKUP(A16390,Region!$C$1:$G$241,5)</f>
        <v>Europe</v>
      </c>
    </row>
    <row r="16391" spans="1:12" x14ac:dyDescent="0.55000000000000004">
      <c r="A16391" s="2" t="s">
        <v>43</v>
      </c>
      <c r="B16391" s="2" t="s">
        <v>8</v>
      </c>
      <c r="C16391" s="2" t="s">
        <v>18</v>
      </c>
      <c r="D16391" s="2" t="s">
        <v>17</v>
      </c>
      <c r="E16391" s="2" t="s">
        <v>11</v>
      </c>
      <c r="F16391" s="2">
        <v>1995</v>
      </c>
      <c r="G16391" s="2">
        <v>6.9649999999999999</v>
      </c>
      <c r="I16391" s="2">
        <f t="shared" si="256"/>
        <v>39</v>
      </c>
      <c r="J16391" s="2">
        <f>VLOOKUP(A16391,Urbanizaton!$B$2:$BI$265,I16391)</f>
        <v>51.109000000000002</v>
      </c>
      <c r="K16391" s="2">
        <f>VLOOKUP(A16391,Population!$B$2:$BI$265,I16391)</f>
        <v>10026176</v>
      </c>
      <c r="L16391" s="2" t="str">
        <f>VLOOKUP(A16391,Region!$C$1:$G$241,5)</f>
        <v>Europe</v>
      </c>
    </row>
    <row r="16392" spans="1:12" x14ac:dyDescent="0.55000000000000004">
      <c r="A16392" s="2" t="s">
        <v>43</v>
      </c>
      <c r="B16392" s="2" t="s">
        <v>8</v>
      </c>
      <c r="C16392" s="2" t="s">
        <v>18</v>
      </c>
      <c r="D16392" s="2" t="s">
        <v>19</v>
      </c>
      <c r="E16392" s="2" t="s">
        <v>11</v>
      </c>
      <c r="F16392" s="2">
        <v>1995</v>
      </c>
      <c r="G16392" s="2">
        <v>69835.737999999998</v>
      </c>
      <c r="I16392" s="2">
        <f t="shared" si="256"/>
        <v>39</v>
      </c>
      <c r="J16392" s="2">
        <f>VLOOKUP(A16392,Urbanizaton!$B$2:$BI$265,I16392)</f>
        <v>51.109000000000002</v>
      </c>
      <c r="K16392" s="2">
        <f>VLOOKUP(A16392,Population!$B$2:$BI$265,I16392)</f>
        <v>10026176</v>
      </c>
      <c r="L16392" s="2" t="str">
        <f>VLOOKUP(A16392,Region!$C$1:$G$241,5)</f>
        <v>Europe</v>
      </c>
    </row>
    <row r="16393" spans="1:12" x14ac:dyDescent="0.55000000000000004">
      <c r="A16393" s="2" t="s">
        <v>43</v>
      </c>
      <c r="B16393" s="2" t="s">
        <v>8</v>
      </c>
      <c r="C16393" s="2" t="s">
        <v>14</v>
      </c>
      <c r="D16393" s="2" t="s">
        <v>13</v>
      </c>
      <c r="E16393" s="2" t="s">
        <v>11</v>
      </c>
      <c r="F16393" s="2">
        <v>1995</v>
      </c>
      <c r="G16393" s="2">
        <v>275.83800000000002</v>
      </c>
      <c r="I16393" s="2">
        <f t="shared" si="256"/>
        <v>39</v>
      </c>
      <c r="J16393" s="2">
        <f>VLOOKUP(A16393,Urbanizaton!$B$2:$BI$265,I16393)</f>
        <v>51.109000000000002</v>
      </c>
      <c r="K16393" s="2">
        <f>VLOOKUP(A16393,Population!$B$2:$BI$265,I16393)</f>
        <v>10026176</v>
      </c>
      <c r="L16393" s="2" t="str">
        <f>VLOOKUP(A16393,Region!$C$1:$G$241,5)</f>
        <v>Europe</v>
      </c>
    </row>
    <row r="16394" spans="1:12" x14ac:dyDescent="0.55000000000000004">
      <c r="A16394" s="2" t="s">
        <v>43</v>
      </c>
      <c r="B16394" s="2" t="s">
        <v>8</v>
      </c>
      <c r="C16394" s="2" t="s">
        <v>14</v>
      </c>
      <c r="D16394" s="2" t="s">
        <v>20</v>
      </c>
      <c r="E16394" s="2" t="s">
        <v>11</v>
      </c>
      <c r="F16394" s="2">
        <v>1995</v>
      </c>
      <c r="G16394" s="2">
        <v>27.512</v>
      </c>
      <c r="I16394" s="2">
        <f t="shared" si="256"/>
        <v>39</v>
      </c>
      <c r="J16394" s="2">
        <f>VLOOKUP(A16394,Urbanizaton!$B$2:$BI$265,I16394)</f>
        <v>51.109000000000002</v>
      </c>
      <c r="K16394" s="2">
        <f>VLOOKUP(A16394,Population!$B$2:$BI$265,I16394)</f>
        <v>10026176</v>
      </c>
      <c r="L16394" s="2" t="str">
        <f>VLOOKUP(A16394,Region!$C$1:$G$241,5)</f>
        <v>Europe</v>
      </c>
    </row>
    <row r="16395" spans="1:12" x14ac:dyDescent="0.55000000000000004">
      <c r="A16395" s="2" t="s">
        <v>43</v>
      </c>
      <c r="B16395" s="2" t="s">
        <v>8</v>
      </c>
      <c r="C16395" s="2" t="s">
        <v>15</v>
      </c>
      <c r="D16395" s="2" t="s">
        <v>13</v>
      </c>
      <c r="E16395" s="2" t="s">
        <v>11</v>
      </c>
      <c r="F16395" s="2">
        <v>1995</v>
      </c>
      <c r="G16395" s="2">
        <v>330.74099999999999</v>
      </c>
      <c r="I16395" s="2">
        <f t="shared" si="256"/>
        <v>39</v>
      </c>
      <c r="J16395" s="2">
        <f>VLOOKUP(A16395,Urbanizaton!$B$2:$BI$265,I16395)</f>
        <v>51.109000000000002</v>
      </c>
      <c r="K16395" s="2">
        <f>VLOOKUP(A16395,Population!$B$2:$BI$265,I16395)</f>
        <v>10026176</v>
      </c>
      <c r="L16395" s="2" t="str">
        <f>VLOOKUP(A16395,Region!$C$1:$G$241,5)</f>
        <v>Europe</v>
      </c>
    </row>
    <row r="16396" spans="1:12" x14ac:dyDescent="0.55000000000000004">
      <c r="A16396" s="2" t="s">
        <v>43</v>
      </c>
      <c r="B16396" s="2" t="s">
        <v>8</v>
      </c>
      <c r="C16396" s="2" t="s">
        <v>15</v>
      </c>
      <c r="D16396" s="2" t="s">
        <v>20</v>
      </c>
      <c r="E16396" s="2" t="s">
        <v>11</v>
      </c>
      <c r="F16396" s="2">
        <v>1995</v>
      </c>
      <c r="G16396" s="2">
        <v>32.988</v>
      </c>
      <c r="I16396" s="2">
        <f t="shared" si="256"/>
        <v>39</v>
      </c>
      <c r="J16396" s="2">
        <f>VLOOKUP(A16396,Urbanizaton!$B$2:$BI$265,I16396)</f>
        <v>51.109000000000002</v>
      </c>
      <c r="K16396" s="2">
        <f>VLOOKUP(A16396,Population!$B$2:$BI$265,I16396)</f>
        <v>10026176</v>
      </c>
      <c r="L16396" s="2" t="str">
        <f>VLOOKUP(A16396,Region!$C$1:$G$241,5)</f>
        <v>Europe</v>
      </c>
    </row>
    <row r="16397" spans="1:12" x14ac:dyDescent="0.55000000000000004">
      <c r="A16397" s="2" t="s">
        <v>43</v>
      </c>
      <c r="B16397" s="2" t="s">
        <v>8</v>
      </c>
      <c r="C16397" s="2" t="s">
        <v>16</v>
      </c>
      <c r="D16397" s="2" t="s">
        <v>13</v>
      </c>
      <c r="E16397" s="2" t="s">
        <v>11</v>
      </c>
      <c r="F16397" s="2">
        <v>1995</v>
      </c>
      <c r="G16397" s="2">
        <v>271.37599999999998</v>
      </c>
      <c r="I16397" s="2">
        <f t="shared" si="256"/>
        <v>39</v>
      </c>
      <c r="J16397" s="2">
        <f>VLOOKUP(A16397,Urbanizaton!$B$2:$BI$265,I16397)</f>
        <v>51.109000000000002</v>
      </c>
      <c r="K16397" s="2">
        <f>VLOOKUP(A16397,Population!$B$2:$BI$265,I16397)</f>
        <v>10026176</v>
      </c>
      <c r="L16397" s="2" t="str">
        <f>VLOOKUP(A16397,Region!$C$1:$G$241,5)</f>
        <v>Europe</v>
      </c>
    </row>
    <row r="16398" spans="1:12" x14ac:dyDescent="0.55000000000000004">
      <c r="A16398" s="2" t="s">
        <v>43</v>
      </c>
      <c r="B16398" s="2" t="s">
        <v>8</v>
      </c>
      <c r="C16398" s="2" t="s">
        <v>16</v>
      </c>
      <c r="D16398" s="2" t="s">
        <v>20</v>
      </c>
      <c r="E16398" s="2" t="s">
        <v>11</v>
      </c>
      <c r="F16398" s="2">
        <v>1995</v>
      </c>
      <c r="G16398" s="2">
        <v>27.067</v>
      </c>
      <c r="I16398" s="2">
        <f t="shared" si="256"/>
        <v>39</v>
      </c>
      <c r="J16398" s="2">
        <f>VLOOKUP(A16398,Urbanizaton!$B$2:$BI$265,I16398)</f>
        <v>51.109000000000002</v>
      </c>
      <c r="K16398" s="2">
        <f>VLOOKUP(A16398,Population!$B$2:$BI$265,I16398)</f>
        <v>10026176</v>
      </c>
      <c r="L16398" s="2" t="str">
        <f>VLOOKUP(A16398,Region!$C$1:$G$241,5)</f>
        <v>Europe</v>
      </c>
    </row>
    <row r="16399" spans="1:12" x14ac:dyDescent="0.55000000000000004">
      <c r="A16399" s="2" t="s">
        <v>43</v>
      </c>
      <c r="B16399" s="2" t="s">
        <v>8</v>
      </c>
      <c r="C16399" s="2" t="s">
        <v>12</v>
      </c>
      <c r="D16399" s="2" t="s">
        <v>13</v>
      </c>
      <c r="E16399" s="2" t="s">
        <v>11</v>
      </c>
      <c r="F16399" s="2">
        <v>1996</v>
      </c>
      <c r="G16399" s="2">
        <v>814.60900000000004</v>
      </c>
      <c r="I16399" s="2">
        <f t="shared" si="256"/>
        <v>40</v>
      </c>
      <c r="J16399" s="2">
        <f>VLOOKUP(A16399,Urbanizaton!$B$2:$BI$265,I16399)</f>
        <v>51.77</v>
      </c>
      <c r="K16399" s="2">
        <f>VLOOKUP(A16399,Population!$B$2:$BI$265,I16399)</f>
        <v>10063945</v>
      </c>
      <c r="L16399" s="2" t="str">
        <f>VLOOKUP(A16399,Region!$C$1:$G$241,5)</f>
        <v>Europe</v>
      </c>
    </row>
    <row r="16400" spans="1:12" x14ac:dyDescent="0.55000000000000004">
      <c r="A16400" s="2" t="s">
        <v>43</v>
      </c>
      <c r="B16400" s="2" t="s">
        <v>8</v>
      </c>
      <c r="C16400" s="2" t="s">
        <v>12</v>
      </c>
      <c r="D16400" s="2" t="s">
        <v>20</v>
      </c>
      <c r="E16400" s="2" t="s">
        <v>11</v>
      </c>
      <c r="F16400" s="2">
        <v>1996</v>
      </c>
      <c r="G16400" s="2">
        <v>80.942999999999998</v>
      </c>
      <c r="I16400" s="2">
        <f t="shared" si="256"/>
        <v>40</v>
      </c>
      <c r="J16400" s="2">
        <f>VLOOKUP(A16400,Urbanizaton!$B$2:$BI$265,I16400)</f>
        <v>51.77</v>
      </c>
      <c r="K16400" s="2">
        <f>VLOOKUP(A16400,Population!$B$2:$BI$265,I16400)</f>
        <v>10063945</v>
      </c>
      <c r="L16400" s="2" t="str">
        <f>VLOOKUP(A16400,Region!$C$1:$G$241,5)</f>
        <v>Europe</v>
      </c>
    </row>
    <row r="16401" spans="1:12" x14ac:dyDescent="0.55000000000000004">
      <c r="A16401" s="2" t="s">
        <v>43</v>
      </c>
      <c r="B16401" s="2" t="s">
        <v>8</v>
      </c>
      <c r="C16401" s="2" t="s">
        <v>9</v>
      </c>
      <c r="D16401" s="2" t="s">
        <v>10</v>
      </c>
      <c r="E16401" s="2" t="s">
        <v>11</v>
      </c>
      <c r="F16401" s="2">
        <v>1996</v>
      </c>
      <c r="G16401" s="2">
        <v>45.34</v>
      </c>
      <c r="I16401" s="2">
        <f t="shared" si="256"/>
        <v>40</v>
      </c>
      <c r="J16401" s="2">
        <f>VLOOKUP(A16401,Urbanizaton!$B$2:$BI$265,I16401)</f>
        <v>51.77</v>
      </c>
      <c r="K16401" s="2">
        <f>VLOOKUP(A16401,Population!$B$2:$BI$265,I16401)</f>
        <v>10063945</v>
      </c>
      <c r="L16401" s="2" t="str">
        <f>VLOOKUP(A16401,Region!$C$1:$G$241,5)</f>
        <v>Europe</v>
      </c>
    </row>
    <row r="16402" spans="1:12" x14ac:dyDescent="0.55000000000000004">
      <c r="A16402" s="2" t="s">
        <v>43</v>
      </c>
      <c r="B16402" s="2" t="s">
        <v>8</v>
      </c>
      <c r="C16402" s="2" t="s">
        <v>9</v>
      </c>
      <c r="D16402" s="2" t="s">
        <v>17</v>
      </c>
      <c r="E16402" s="2" t="s">
        <v>11</v>
      </c>
      <c r="F16402" s="2">
        <v>1996</v>
      </c>
      <c r="G16402" s="2">
        <v>4.51</v>
      </c>
      <c r="I16402" s="2">
        <f t="shared" si="256"/>
        <v>40</v>
      </c>
      <c r="J16402" s="2">
        <f>VLOOKUP(A16402,Urbanizaton!$B$2:$BI$265,I16402)</f>
        <v>51.77</v>
      </c>
      <c r="K16402" s="2">
        <f>VLOOKUP(A16402,Population!$B$2:$BI$265,I16402)</f>
        <v>10063945</v>
      </c>
      <c r="L16402" s="2" t="str">
        <f>VLOOKUP(A16402,Region!$C$1:$G$241,5)</f>
        <v>Europe</v>
      </c>
    </row>
    <row r="16403" spans="1:12" x14ac:dyDescent="0.55000000000000004">
      <c r="A16403" s="2" t="s">
        <v>43</v>
      </c>
      <c r="B16403" s="2" t="s">
        <v>8</v>
      </c>
      <c r="C16403" s="2" t="s">
        <v>18</v>
      </c>
      <c r="D16403" s="2" t="s">
        <v>17</v>
      </c>
      <c r="E16403" s="2" t="s">
        <v>11</v>
      </c>
      <c r="F16403" s="2">
        <v>1996</v>
      </c>
      <c r="G16403" s="2">
        <v>6.7030000000000003</v>
      </c>
      <c r="I16403" s="2">
        <f t="shared" si="256"/>
        <v>40</v>
      </c>
      <c r="J16403" s="2">
        <f>VLOOKUP(A16403,Urbanizaton!$B$2:$BI$265,I16403)</f>
        <v>51.77</v>
      </c>
      <c r="K16403" s="2">
        <f>VLOOKUP(A16403,Population!$B$2:$BI$265,I16403)</f>
        <v>10063945</v>
      </c>
      <c r="L16403" s="2" t="str">
        <f>VLOOKUP(A16403,Region!$C$1:$G$241,5)</f>
        <v>Europe</v>
      </c>
    </row>
    <row r="16404" spans="1:12" x14ac:dyDescent="0.55000000000000004">
      <c r="A16404" s="2" t="s">
        <v>43</v>
      </c>
      <c r="B16404" s="2" t="s">
        <v>8</v>
      </c>
      <c r="C16404" s="2" t="s">
        <v>18</v>
      </c>
      <c r="D16404" s="2" t="s">
        <v>19</v>
      </c>
      <c r="E16404" s="2" t="s">
        <v>11</v>
      </c>
      <c r="F16404" s="2">
        <v>1996</v>
      </c>
      <c r="G16404" s="2">
        <v>67459.035999999993</v>
      </c>
      <c r="I16404" s="2">
        <f t="shared" si="256"/>
        <v>40</v>
      </c>
      <c r="J16404" s="2">
        <f>VLOOKUP(A16404,Urbanizaton!$B$2:$BI$265,I16404)</f>
        <v>51.77</v>
      </c>
      <c r="K16404" s="2">
        <f>VLOOKUP(A16404,Population!$B$2:$BI$265,I16404)</f>
        <v>10063945</v>
      </c>
      <c r="L16404" s="2" t="str">
        <f>VLOOKUP(A16404,Region!$C$1:$G$241,5)</f>
        <v>Europe</v>
      </c>
    </row>
    <row r="16405" spans="1:12" x14ac:dyDescent="0.55000000000000004">
      <c r="A16405" s="2" t="s">
        <v>43</v>
      </c>
      <c r="B16405" s="2" t="s">
        <v>8</v>
      </c>
      <c r="C16405" s="2" t="s">
        <v>14</v>
      </c>
      <c r="D16405" s="2" t="s">
        <v>13</v>
      </c>
      <c r="E16405" s="2" t="s">
        <v>11</v>
      </c>
      <c r="F16405" s="2">
        <v>1996</v>
      </c>
      <c r="G16405" s="2">
        <v>263.339</v>
      </c>
      <c r="I16405" s="2">
        <f t="shared" si="256"/>
        <v>40</v>
      </c>
      <c r="J16405" s="2">
        <f>VLOOKUP(A16405,Urbanizaton!$B$2:$BI$265,I16405)</f>
        <v>51.77</v>
      </c>
      <c r="K16405" s="2">
        <f>VLOOKUP(A16405,Population!$B$2:$BI$265,I16405)</f>
        <v>10063945</v>
      </c>
      <c r="L16405" s="2" t="str">
        <f>VLOOKUP(A16405,Region!$C$1:$G$241,5)</f>
        <v>Europe</v>
      </c>
    </row>
    <row r="16406" spans="1:12" x14ac:dyDescent="0.55000000000000004">
      <c r="A16406" s="2" t="s">
        <v>43</v>
      </c>
      <c r="B16406" s="2" t="s">
        <v>8</v>
      </c>
      <c r="C16406" s="2" t="s">
        <v>14</v>
      </c>
      <c r="D16406" s="2" t="s">
        <v>20</v>
      </c>
      <c r="E16406" s="2" t="s">
        <v>11</v>
      </c>
      <c r="F16406" s="2">
        <v>1996</v>
      </c>
      <c r="G16406" s="2">
        <v>26.167000000000002</v>
      </c>
      <c r="I16406" s="2">
        <f t="shared" si="256"/>
        <v>40</v>
      </c>
      <c r="J16406" s="2">
        <f>VLOOKUP(A16406,Urbanizaton!$B$2:$BI$265,I16406)</f>
        <v>51.77</v>
      </c>
      <c r="K16406" s="2">
        <f>VLOOKUP(A16406,Population!$B$2:$BI$265,I16406)</f>
        <v>10063945</v>
      </c>
      <c r="L16406" s="2" t="str">
        <f>VLOOKUP(A16406,Region!$C$1:$G$241,5)</f>
        <v>Europe</v>
      </c>
    </row>
    <row r="16407" spans="1:12" x14ac:dyDescent="0.55000000000000004">
      <c r="A16407" s="2" t="s">
        <v>43</v>
      </c>
      <c r="B16407" s="2" t="s">
        <v>8</v>
      </c>
      <c r="C16407" s="2" t="s">
        <v>15</v>
      </c>
      <c r="D16407" s="2" t="s">
        <v>13</v>
      </c>
      <c r="E16407" s="2" t="s">
        <v>11</v>
      </c>
      <c r="F16407" s="2">
        <v>1996</v>
      </c>
      <c r="G16407" s="2">
        <v>272.51</v>
      </c>
      <c r="I16407" s="2">
        <f t="shared" si="256"/>
        <v>40</v>
      </c>
      <c r="J16407" s="2">
        <f>VLOOKUP(A16407,Urbanizaton!$B$2:$BI$265,I16407)</f>
        <v>51.77</v>
      </c>
      <c r="K16407" s="2">
        <f>VLOOKUP(A16407,Population!$B$2:$BI$265,I16407)</f>
        <v>10063945</v>
      </c>
      <c r="L16407" s="2" t="str">
        <f>VLOOKUP(A16407,Region!$C$1:$G$241,5)</f>
        <v>Europe</v>
      </c>
    </row>
    <row r="16408" spans="1:12" x14ac:dyDescent="0.55000000000000004">
      <c r="A16408" s="2" t="s">
        <v>43</v>
      </c>
      <c r="B16408" s="2" t="s">
        <v>8</v>
      </c>
      <c r="C16408" s="2" t="s">
        <v>15</v>
      </c>
      <c r="D16408" s="2" t="s">
        <v>20</v>
      </c>
      <c r="E16408" s="2" t="s">
        <v>11</v>
      </c>
      <c r="F16408" s="2">
        <v>1996</v>
      </c>
      <c r="G16408" s="2">
        <v>27.077999999999999</v>
      </c>
      <c r="I16408" s="2">
        <f t="shared" si="256"/>
        <v>40</v>
      </c>
      <c r="J16408" s="2">
        <f>VLOOKUP(A16408,Urbanizaton!$B$2:$BI$265,I16408)</f>
        <v>51.77</v>
      </c>
      <c r="K16408" s="2">
        <f>VLOOKUP(A16408,Population!$B$2:$BI$265,I16408)</f>
        <v>10063945</v>
      </c>
      <c r="L16408" s="2" t="str">
        <f>VLOOKUP(A16408,Region!$C$1:$G$241,5)</f>
        <v>Europe</v>
      </c>
    </row>
    <row r="16409" spans="1:12" x14ac:dyDescent="0.55000000000000004">
      <c r="A16409" s="2" t="s">
        <v>43</v>
      </c>
      <c r="B16409" s="2" t="s">
        <v>8</v>
      </c>
      <c r="C16409" s="2" t="s">
        <v>16</v>
      </c>
      <c r="D16409" s="2" t="s">
        <v>13</v>
      </c>
      <c r="E16409" s="2" t="s">
        <v>11</v>
      </c>
      <c r="F16409" s="2">
        <v>1996</v>
      </c>
      <c r="G16409" s="2">
        <v>273.99900000000002</v>
      </c>
      <c r="I16409" s="2">
        <f t="shared" si="256"/>
        <v>40</v>
      </c>
      <c r="J16409" s="2">
        <f>VLOOKUP(A16409,Urbanizaton!$B$2:$BI$265,I16409)</f>
        <v>51.77</v>
      </c>
      <c r="K16409" s="2">
        <f>VLOOKUP(A16409,Population!$B$2:$BI$265,I16409)</f>
        <v>10063945</v>
      </c>
      <c r="L16409" s="2" t="str">
        <f>VLOOKUP(A16409,Region!$C$1:$G$241,5)</f>
        <v>Europe</v>
      </c>
    </row>
    <row r="16410" spans="1:12" x14ac:dyDescent="0.55000000000000004">
      <c r="A16410" s="2" t="s">
        <v>43</v>
      </c>
      <c r="B16410" s="2" t="s">
        <v>8</v>
      </c>
      <c r="C16410" s="2" t="s">
        <v>16</v>
      </c>
      <c r="D16410" s="2" t="s">
        <v>20</v>
      </c>
      <c r="E16410" s="2" t="s">
        <v>11</v>
      </c>
      <c r="F16410" s="2">
        <v>1996</v>
      </c>
      <c r="G16410" s="2">
        <v>27.225999999999999</v>
      </c>
      <c r="I16410" s="2">
        <f t="shared" si="256"/>
        <v>40</v>
      </c>
      <c r="J16410" s="2">
        <f>VLOOKUP(A16410,Urbanizaton!$B$2:$BI$265,I16410)</f>
        <v>51.77</v>
      </c>
      <c r="K16410" s="2">
        <f>VLOOKUP(A16410,Population!$B$2:$BI$265,I16410)</f>
        <v>10063945</v>
      </c>
      <c r="L16410" s="2" t="str">
        <f>VLOOKUP(A16410,Region!$C$1:$G$241,5)</f>
        <v>Europe</v>
      </c>
    </row>
    <row r="16411" spans="1:12" x14ac:dyDescent="0.55000000000000004">
      <c r="A16411" s="2" t="s">
        <v>43</v>
      </c>
      <c r="B16411" s="2" t="s">
        <v>8</v>
      </c>
      <c r="C16411" s="2" t="s">
        <v>12</v>
      </c>
      <c r="D16411" s="2" t="s">
        <v>13</v>
      </c>
      <c r="E16411" s="2" t="s">
        <v>11</v>
      </c>
      <c r="F16411" s="2">
        <v>1997</v>
      </c>
      <c r="G16411" s="2">
        <v>777.23199999999997</v>
      </c>
      <c r="I16411" s="2">
        <f t="shared" si="256"/>
        <v>41</v>
      </c>
      <c r="J16411" s="2">
        <f>VLOOKUP(A16411,Urbanizaton!$B$2:$BI$265,I16411)</f>
        <v>52.427999999999997</v>
      </c>
      <c r="K16411" s="2">
        <f>VLOOKUP(A16411,Population!$B$2:$BI$265,I16411)</f>
        <v>10108977</v>
      </c>
      <c r="L16411" s="2" t="str">
        <f>VLOOKUP(A16411,Region!$C$1:$G$241,5)</f>
        <v>Europe</v>
      </c>
    </row>
    <row r="16412" spans="1:12" x14ac:dyDescent="0.55000000000000004">
      <c r="A16412" s="2" t="s">
        <v>43</v>
      </c>
      <c r="B16412" s="2" t="s">
        <v>8</v>
      </c>
      <c r="C16412" s="2" t="s">
        <v>12</v>
      </c>
      <c r="D16412" s="2" t="s">
        <v>20</v>
      </c>
      <c r="E16412" s="2" t="s">
        <v>11</v>
      </c>
      <c r="F16412" s="2">
        <v>1997</v>
      </c>
      <c r="G16412" s="2">
        <v>76.885000000000005</v>
      </c>
      <c r="I16412" s="2">
        <f t="shared" si="256"/>
        <v>41</v>
      </c>
      <c r="J16412" s="2">
        <f>VLOOKUP(A16412,Urbanizaton!$B$2:$BI$265,I16412)</f>
        <v>52.427999999999997</v>
      </c>
      <c r="K16412" s="2">
        <f>VLOOKUP(A16412,Population!$B$2:$BI$265,I16412)</f>
        <v>10108977</v>
      </c>
      <c r="L16412" s="2" t="str">
        <f>VLOOKUP(A16412,Region!$C$1:$G$241,5)</f>
        <v>Europe</v>
      </c>
    </row>
    <row r="16413" spans="1:12" x14ac:dyDescent="0.55000000000000004">
      <c r="A16413" s="2" t="s">
        <v>43</v>
      </c>
      <c r="B16413" s="2" t="s">
        <v>8</v>
      </c>
      <c r="C16413" s="2" t="s">
        <v>9</v>
      </c>
      <c r="D16413" s="2" t="s">
        <v>10</v>
      </c>
      <c r="E16413" s="2" t="s">
        <v>11</v>
      </c>
      <c r="F16413" s="2">
        <v>1997</v>
      </c>
      <c r="G16413" s="2">
        <v>47.36</v>
      </c>
      <c r="I16413" s="2">
        <f t="shared" si="256"/>
        <v>41</v>
      </c>
      <c r="J16413" s="2">
        <f>VLOOKUP(A16413,Urbanizaton!$B$2:$BI$265,I16413)</f>
        <v>52.427999999999997</v>
      </c>
      <c r="K16413" s="2">
        <f>VLOOKUP(A16413,Population!$B$2:$BI$265,I16413)</f>
        <v>10108977</v>
      </c>
      <c r="L16413" s="2" t="str">
        <f>VLOOKUP(A16413,Region!$C$1:$G$241,5)</f>
        <v>Europe</v>
      </c>
    </row>
    <row r="16414" spans="1:12" x14ac:dyDescent="0.55000000000000004">
      <c r="A16414" s="2" t="s">
        <v>43</v>
      </c>
      <c r="B16414" s="2" t="s">
        <v>8</v>
      </c>
      <c r="C16414" s="2" t="s">
        <v>9</v>
      </c>
      <c r="D16414" s="2" t="s">
        <v>17</v>
      </c>
      <c r="E16414" s="2" t="s">
        <v>11</v>
      </c>
      <c r="F16414" s="2">
        <v>1997</v>
      </c>
      <c r="G16414" s="2">
        <v>4.68</v>
      </c>
      <c r="I16414" s="2">
        <f t="shared" si="256"/>
        <v>41</v>
      </c>
      <c r="J16414" s="2">
        <f>VLOOKUP(A16414,Urbanizaton!$B$2:$BI$265,I16414)</f>
        <v>52.427999999999997</v>
      </c>
      <c r="K16414" s="2">
        <f>VLOOKUP(A16414,Population!$B$2:$BI$265,I16414)</f>
        <v>10108977</v>
      </c>
      <c r="L16414" s="2" t="str">
        <f>VLOOKUP(A16414,Region!$C$1:$G$241,5)</f>
        <v>Europe</v>
      </c>
    </row>
    <row r="16415" spans="1:12" x14ac:dyDescent="0.55000000000000004">
      <c r="A16415" s="2" t="s">
        <v>43</v>
      </c>
      <c r="B16415" s="2" t="s">
        <v>8</v>
      </c>
      <c r="C16415" s="2" t="s">
        <v>18</v>
      </c>
      <c r="D16415" s="2" t="s">
        <v>17</v>
      </c>
      <c r="E16415" s="2" t="s">
        <v>11</v>
      </c>
      <c r="F16415" s="2">
        <v>1997</v>
      </c>
      <c r="G16415" s="2">
        <v>6.9950000000000001</v>
      </c>
      <c r="I16415" s="2">
        <f t="shared" si="256"/>
        <v>41</v>
      </c>
      <c r="J16415" s="2">
        <f>VLOOKUP(A16415,Urbanizaton!$B$2:$BI$265,I16415)</f>
        <v>52.427999999999997</v>
      </c>
      <c r="K16415" s="2">
        <f>VLOOKUP(A16415,Population!$B$2:$BI$265,I16415)</f>
        <v>10108977</v>
      </c>
      <c r="L16415" s="2" t="str">
        <f>VLOOKUP(A16415,Region!$C$1:$G$241,5)</f>
        <v>Europe</v>
      </c>
    </row>
    <row r="16416" spans="1:12" x14ac:dyDescent="0.55000000000000004">
      <c r="A16416" s="2" t="s">
        <v>43</v>
      </c>
      <c r="B16416" s="2" t="s">
        <v>8</v>
      </c>
      <c r="C16416" s="2" t="s">
        <v>18</v>
      </c>
      <c r="D16416" s="2" t="s">
        <v>19</v>
      </c>
      <c r="E16416" s="2" t="s">
        <v>11</v>
      </c>
      <c r="F16416" s="2">
        <v>1997</v>
      </c>
      <c r="G16416" s="2">
        <v>70715.436000000002</v>
      </c>
      <c r="I16416" s="2">
        <f t="shared" si="256"/>
        <v>41</v>
      </c>
      <c r="J16416" s="2">
        <f>VLOOKUP(A16416,Urbanizaton!$B$2:$BI$265,I16416)</f>
        <v>52.427999999999997</v>
      </c>
      <c r="K16416" s="2">
        <f>VLOOKUP(A16416,Population!$B$2:$BI$265,I16416)</f>
        <v>10108977</v>
      </c>
      <c r="L16416" s="2" t="str">
        <f>VLOOKUP(A16416,Region!$C$1:$G$241,5)</f>
        <v>Europe</v>
      </c>
    </row>
    <row r="16417" spans="1:12" x14ac:dyDescent="0.55000000000000004">
      <c r="A16417" s="2" t="s">
        <v>43</v>
      </c>
      <c r="B16417" s="2" t="s">
        <v>8</v>
      </c>
      <c r="C16417" s="2" t="s">
        <v>14</v>
      </c>
      <c r="D16417" s="2" t="s">
        <v>13</v>
      </c>
      <c r="E16417" s="2" t="s">
        <v>11</v>
      </c>
      <c r="F16417" s="2">
        <v>1997</v>
      </c>
      <c r="G16417" s="2">
        <v>262.33</v>
      </c>
      <c r="I16417" s="2">
        <f t="shared" si="256"/>
        <v>41</v>
      </c>
      <c r="J16417" s="2">
        <f>VLOOKUP(A16417,Urbanizaton!$B$2:$BI$265,I16417)</f>
        <v>52.427999999999997</v>
      </c>
      <c r="K16417" s="2">
        <f>VLOOKUP(A16417,Population!$B$2:$BI$265,I16417)</f>
        <v>10108977</v>
      </c>
      <c r="L16417" s="2" t="str">
        <f>VLOOKUP(A16417,Region!$C$1:$G$241,5)</f>
        <v>Europe</v>
      </c>
    </row>
    <row r="16418" spans="1:12" x14ac:dyDescent="0.55000000000000004">
      <c r="A16418" s="2" t="s">
        <v>43</v>
      </c>
      <c r="B16418" s="2" t="s">
        <v>8</v>
      </c>
      <c r="C16418" s="2" t="s">
        <v>14</v>
      </c>
      <c r="D16418" s="2" t="s">
        <v>20</v>
      </c>
      <c r="E16418" s="2" t="s">
        <v>11</v>
      </c>
      <c r="F16418" s="2">
        <v>1997</v>
      </c>
      <c r="G16418" s="2">
        <v>25.95</v>
      </c>
      <c r="I16418" s="2">
        <f t="shared" si="256"/>
        <v>41</v>
      </c>
      <c r="J16418" s="2">
        <f>VLOOKUP(A16418,Urbanizaton!$B$2:$BI$265,I16418)</f>
        <v>52.427999999999997</v>
      </c>
      <c r="K16418" s="2">
        <f>VLOOKUP(A16418,Population!$B$2:$BI$265,I16418)</f>
        <v>10108977</v>
      </c>
      <c r="L16418" s="2" t="str">
        <f>VLOOKUP(A16418,Region!$C$1:$G$241,5)</f>
        <v>Europe</v>
      </c>
    </row>
    <row r="16419" spans="1:12" x14ac:dyDescent="0.55000000000000004">
      <c r="A16419" s="2" t="s">
        <v>43</v>
      </c>
      <c r="B16419" s="2" t="s">
        <v>8</v>
      </c>
      <c r="C16419" s="2" t="s">
        <v>15</v>
      </c>
      <c r="D16419" s="2" t="s">
        <v>13</v>
      </c>
      <c r="E16419" s="2" t="s">
        <v>11</v>
      </c>
      <c r="F16419" s="2">
        <v>1997</v>
      </c>
      <c r="G16419" s="2">
        <v>287.62299999999999</v>
      </c>
      <c r="I16419" s="2">
        <f t="shared" si="256"/>
        <v>41</v>
      </c>
      <c r="J16419" s="2">
        <f>VLOOKUP(A16419,Urbanizaton!$B$2:$BI$265,I16419)</f>
        <v>52.427999999999997</v>
      </c>
      <c r="K16419" s="2">
        <f>VLOOKUP(A16419,Population!$B$2:$BI$265,I16419)</f>
        <v>10108977</v>
      </c>
      <c r="L16419" s="2" t="str">
        <f>VLOOKUP(A16419,Region!$C$1:$G$241,5)</f>
        <v>Europe</v>
      </c>
    </row>
    <row r="16420" spans="1:12" x14ac:dyDescent="0.55000000000000004">
      <c r="A16420" s="2" t="s">
        <v>43</v>
      </c>
      <c r="B16420" s="2" t="s">
        <v>8</v>
      </c>
      <c r="C16420" s="2" t="s">
        <v>15</v>
      </c>
      <c r="D16420" s="2" t="s">
        <v>20</v>
      </c>
      <c r="E16420" s="2" t="s">
        <v>11</v>
      </c>
      <c r="F16420" s="2">
        <v>1997</v>
      </c>
      <c r="G16420" s="2">
        <v>28.452000000000002</v>
      </c>
      <c r="I16420" s="2">
        <f t="shared" si="256"/>
        <v>41</v>
      </c>
      <c r="J16420" s="2">
        <f>VLOOKUP(A16420,Urbanizaton!$B$2:$BI$265,I16420)</f>
        <v>52.427999999999997</v>
      </c>
      <c r="K16420" s="2">
        <f>VLOOKUP(A16420,Population!$B$2:$BI$265,I16420)</f>
        <v>10108977</v>
      </c>
      <c r="L16420" s="2" t="str">
        <f>VLOOKUP(A16420,Region!$C$1:$G$241,5)</f>
        <v>Europe</v>
      </c>
    </row>
    <row r="16421" spans="1:12" x14ac:dyDescent="0.55000000000000004">
      <c r="A16421" s="2" t="s">
        <v>43</v>
      </c>
      <c r="B16421" s="2" t="s">
        <v>8</v>
      </c>
      <c r="C16421" s="2" t="s">
        <v>16</v>
      </c>
      <c r="D16421" s="2" t="s">
        <v>13</v>
      </c>
      <c r="E16421" s="2" t="s">
        <v>11</v>
      </c>
      <c r="F16421" s="2">
        <v>1997</v>
      </c>
      <c r="G16421" s="2">
        <v>272.476</v>
      </c>
      <c r="I16421" s="2">
        <f t="shared" si="256"/>
        <v>41</v>
      </c>
      <c r="J16421" s="2">
        <f>VLOOKUP(A16421,Urbanizaton!$B$2:$BI$265,I16421)</f>
        <v>52.427999999999997</v>
      </c>
      <c r="K16421" s="2">
        <f>VLOOKUP(A16421,Population!$B$2:$BI$265,I16421)</f>
        <v>10108977</v>
      </c>
      <c r="L16421" s="2" t="str">
        <f>VLOOKUP(A16421,Region!$C$1:$G$241,5)</f>
        <v>Europe</v>
      </c>
    </row>
    <row r="16422" spans="1:12" x14ac:dyDescent="0.55000000000000004">
      <c r="A16422" s="2" t="s">
        <v>43</v>
      </c>
      <c r="B16422" s="2" t="s">
        <v>8</v>
      </c>
      <c r="C16422" s="2" t="s">
        <v>16</v>
      </c>
      <c r="D16422" s="2" t="s">
        <v>20</v>
      </c>
      <c r="E16422" s="2" t="s">
        <v>11</v>
      </c>
      <c r="F16422" s="2">
        <v>1997</v>
      </c>
      <c r="G16422" s="2">
        <v>26.954000000000001</v>
      </c>
      <c r="I16422" s="2">
        <f t="shared" si="256"/>
        <v>41</v>
      </c>
      <c r="J16422" s="2">
        <f>VLOOKUP(A16422,Urbanizaton!$B$2:$BI$265,I16422)</f>
        <v>52.427999999999997</v>
      </c>
      <c r="K16422" s="2">
        <f>VLOOKUP(A16422,Population!$B$2:$BI$265,I16422)</f>
        <v>10108977</v>
      </c>
      <c r="L16422" s="2" t="str">
        <f>VLOOKUP(A16422,Region!$C$1:$G$241,5)</f>
        <v>Europe</v>
      </c>
    </row>
    <row r="16423" spans="1:12" x14ac:dyDescent="0.55000000000000004">
      <c r="A16423" s="2" t="s">
        <v>43</v>
      </c>
      <c r="B16423" s="2" t="s">
        <v>8</v>
      </c>
      <c r="C16423" s="2" t="s">
        <v>12</v>
      </c>
      <c r="D16423" s="2" t="s">
        <v>13</v>
      </c>
      <c r="E16423" s="2" t="s">
        <v>11</v>
      </c>
      <c r="F16423" s="2">
        <v>1998</v>
      </c>
      <c r="G16423" s="2">
        <v>764.47799999999995</v>
      </c>
      <c r="I16423" s="2">
        <f t="shared" si="256"/>
        <v>42</v>
      </c>
      <c r="J16423" s="2">
        <f>VLOOKUP(A16423,Urbanizaton!$B$2:$BI$265,I16423)</f>
        <v>53.085999999999999</v>
      </c>
      <c r="K16423" s="2">
        <f>VLOOKUP(A16423,Population!$B$2:$BI$265,I16423)</f>
        <v>10160196</v>
      </c>
      <c r="L16423" s="2" t="str">
        <f>VLOOKUP(A16423,Region!$C$1:$G$241,5)</f>
        <v>Europe</v>
      </c>
    </row>
    <row r="16424" spans="1:12" x14ac:dyDescent="0.55000000000000004">
      <c r="A16424" s="2" t="s">
        <v>43</v>
      </c>
      <c r="B16424" s="2" t="s">
        <v>8</v>
      </c>
      <c r="C16424" s="2" t="s">
        <v>12</v>
      </c>
      <c r="D16424" s="2" t="s">
        <v>20</v>
      </c>
      <c r="E16424" s="2" t="s">
        <v>11</v>
      </c>
      <c r="F16424" s="2">
        <v>1998</v>
      </c>
      <c r="G16424" s="2">
        <v>75.242000000000004</v>
      </c>
      <c r="I16424" s="2">
        <f t="shared" si="256"/>
        <v>42</v>
      </c>
      <c r="J16424" s="2">
        <f>VLOOKUP(A16424,Urbanizaton!$B$2:$BI$265,I16424)</f>
        <v>53.085999999999999</v>
      </c>
      <c r="K16424" s="2">
        <f>VLOOKUP(A16424,Population!$B$2:$BI$265,I16424)</f>
        <v>10160196</v>
      </c>
      <c r="L16424" s="2" t="str">
        <f>VLOOKUP(A16424,Region!$C$1:$G$241,5)</f>
        <v>Europe</v>
      </c>
    </row>
    <row r="16425" spans="1:12" x14ac:dyDescent="0.55000000000000004">
      <c r="A16425" s="2" t="s">
        <v>43</v>
      </c>
      <c r="B16425" s="2" t="s">
        <v>8</v>
      </c>
      <c r="C16425" s="2" t="s">
        <v>9</v>
      </c>
      <c r="D16425" s="2" t="s">
        <v>10</v>
      </c>
      <c r="E16425" s="2" t="s">
        <v>11</v>
      </c>
      <c r="F16425" s="2">
        <v>1998</v>
      </c>
      <c r="G16425" s="2">
        <v>52.05</v>
      </c>
      <c r="I16425" s="2">
        <f t="shared" si="256"/>
        <v>42</v>
      </c>
      <c r="J16425" s="2">
        <f>VLOOKUP(A16425,Urbanizaton!$B$2:$BI$265,I16425)</f>
        <v>53.085999999999999</v>
      </c>
      <c r="K16425" s="2">
        <f>VLOOKUP(A16425,Population!$B$2:$BI$265,I16425)</f>
        <v>10160196</v>
      </c>
      <c r="L16425" s="2" t="str">
        <f>VLOOKUP(A16425,Region!$C$1:$G$241,5)</f>
        <v>Europe</v>
      </c>
    </row>
    <row r="16426" spans="1:12" x14ac:dyDescent="0.55000000000000004">
      <c r="A16426" s="2" t="s">
        <v>43</v>
      </c>
      <c r="B16426" s="2" t="s">
        <v>8</v>
      </c>
      <c r="C16426" s="2" t="s">
        <v>9</v>
      </c>
      <c r="D16426" s="2" t="s">
        <v>17</v>
      </c>
      <c r="E16426" s="2" t="s">
        <v>11</v>
      </c>
      <c r="F16426" s="2">
        <v>1998</v>
      </c>
      <c r="G16426" s="2">
        <v>5.12</v>
      </c>
      <c r="I16426" s="2">
        <f t="shared" si="256"/>
        <v>42</v>
      </c>
      <c r="J16426" s="2">
        <f>VLOOKUP(A16426,Urbanizaton!$B$2:$BI$265,I16426)</f>
        <v>53.085999999999999</v>
      </c>
      <c r="K16426" s="2">
        <f>VLOOKUP(A16426,Population!$B$2:$BI$265,I16426)</f>
        <v>10160196</v>
      </c>
      <c r="L16426" s="2" t="str">
        <f>VLOOKUP(A16426,Region!$C$1:$G$241,5)</f>
        <v>Europe</v>
      </c>
    </row>
    <row r="16427" spans="1:12" x14ac:dyDescent="0.55000000000000004">
      <c r="A16427" s="2" t="s">
        <v>43</v>
      </c>
      <c r="B16427" s="2" t="s">
        <v>8</v>
      </c>
      <c r="C16427" s="2" t="s">
        <v>18</v>
      </c>
      <c r="D16427" s="2" t="s">
        <v>17</v>
      </c>
      <c r="E16427" s="2" t="s">
        <v>11</v>
      </c>
      <c r="F16427" s="2">
        <v>1998</v>
      </c>
      <c r="G16427" s="2">
        <v>7.4320000000000004</v>
      </c>
      <c r="I16427" s="2">
        <f t="shared" si="256"/>
        <v>42</v>
      </c>
      <c r="J16427" s="2">
        <f>VLOOKUP(A16427,Urbanizaton!$B$2:$BI$265,I16427)</f>
        <v>53.085999999999999</v>
      </c>
      <c r="K16427" s="2">
        <f>VLOOKUP(A16427,Population!$B$2:$BI$265,I16427)</f>
        <v>10160196</v>
      </c>
      <c r="L16427" s="2" t="str">
        <f>VLOOKUP(A16427,Region!$C$1:$G$241,5)</f>
        <v>Europe</v>
      </c>
    </row>
    <row r="16428" spans="1:12" x14ac:dyDescent="0.55000000000000004">
      <c r="A16428" s="2" t="s">
        <v>43</v>
      </c>
      <c r="B16428" s="2" t="s">
        <v>8</v>
      </c>
      <c r="C16428" s="2" t="s">
        <v>18</v>
      </c>
      <c r="D16428" s="2" t="s">
        <v>19</v>
      </c>
      <c r="E16428" s="2" t="s">
        <v>11</v>
      </c>
      <c r="F16428" s="2">
        <v>1998</v>
      </c>
      <c r="G16428" s="2">
        <v>75508.164999999994</v>
      </c>
      <c r="I16428" s="2">
        <f t="shared" si="256"/>
        <v>42</v>
      </c>
      <c r="J16428" s="2">
        <f>VLOOKUP(A16428,Urbanizaton!$B$2:$BI$265,I16428)</f>
        <v>53.085999999999999</v>
      </c>
      <c r="K16428" s="2">
        <f>VLOOKUP(A16428,Population!$B$2:$BI$265,I16428)</f>
        <v>10160196</v>
      </c>
      <c r="L16428" s="2" t="str">
        <f>VLOOKUP(A16428,Region!$C$1:$G$241,5)</f>
        <v>Europe</v>
      </c>
    </row>
    <row r="16429" spans="1:12" x14ac:dyDescent="0.55000000000000004">
      <c r="A16429" s="2" t="s">
        <v>43</v>
      </c>
      <c r="B16429" s="2" t="s">
        <v>8</v>
      </c>
      <c r="C16429" s="2" t="s">
        <v>14</v>
      </c>
      <c r="D16429" s="2" t="s">
        <v>13</v>
      </c>
      <c r="E16429" s="2" t="s">
        <v>11</v>
      </c>
      <c r="F16429" s="2">
        <v>1998</v>
      </c>
      <c r="G16429" s="2">
        <v>269.61500000000001</v>
      </c>
      <c r="I16429" s="2">
        <f t="shared" si="256"/>
        <v>42</v>
      </c>
      <c r="J16429" s="2">
        <f>VLOOKUP(A16429,Urbanizaton!$B$2:$BI$265,I16429)</f>
        <v>53.085999999999999</v>
      </c>
      <c r="K16429" s="2">
        <f>VLOOKUP(A16429,Population!$B$2:$BI$265,I16429)</f>
        <v>10160196</v>
      </c>
      <c r="L16429" s="2" t="str">
        <f>VLOOKUP(A16429,Region!$C$1:$G$241,5)</f>
        <v>Europe</v>
      </c>
    </row>
    <row r="16430" spans="1:12" x14ac:dyDescent="0.55000000000000004">
      <c r="A16430" s="2" t="s">
        <v>43</v>
      </c>
      <c r="B16430" s="2" t="s">
        <v>8</v>
      </c>
      <c r="C16430" s="2" t="s">
        <v>14</v>
      </c>
      <c r="D16430" s="2" t="s">
        <v>20</v>
      </c>
      <c r="E16430" s="2" t="s">
        <v>11</v>
      </c>
      <c r="F16430" s="2">
        <v>1998</v>
      </c>
      <c r="G16430" s="2">
        <v>26.536000000000001</v>
      </c>
      <c r="I16430" s="2">
        <f t="shared" si="256"/>
        <v>42</v>
      </c>
      <c r="J16430" s="2">
        <f>VLOOKUP(A16430,Urbanizaton!$B$2:$BI$265,I16430)</f>
        <v>53.085999999999999</v>
      </c>
      <c r="K16430" s="2">
        <f>VLOOKUP(A16430,Population!$B$2:$BI$265,I16430)</f>
        <v>10160196</v>
      </c>
      <c r="L16430" s="2" t="str">
        <f>VLOOKUP(A16430,Region!$C$1:$G$241,5)</f>
        <v>Europe</v>
      </c>
    </row>
    <row r="16431" spans="1:12" x14ac:dyDescent="0.55000000000000004">
      <c r="A16431" s="2" t="s">
        <v>43</v>
      </c>
      <c r="B16431" s="2" t="s">
        <v>8</v>
      </c>
      <c r="C16431" s="2" t="s">
        <v>15</v>
      </c>
      <c r="D16431" s="2" t="s">
        <v>13</v>
      </c>
      <c r="E16431" s="2" t="s">
        <v>11</v>
      </c>
      <c r="F16431" s="2">
        <v>1998</v>
      </c>
      <c r="G16431" s="2">
        <v>334.84100000000001</v>
      </c>
      <c r="I16431" s="2">
        <f t="shared" si="256"/>
        <v>42</v>
      </c>
      <c r="J16431" s="2">
        <f>VLOOKUP(A16431,Urbanizaton!$B$2:$BI$265,I16431)</f>
        <v>53.085999999999999</v>
      </c>
      <c r="K16431" s="2">
        <f>VLOOKUP(A16431,Population!$B$2:$BI$265,I16431)</f>
        <v>10160196</v>
      </c>
      <c r="L16431" s="2" t="str">
        <f>VLOOKUP(A16431,Region!$C$1:$G$241,5)</f>
        <v>Europe</v>
      </c>
    </row>
    <row r="16432" spans="1:12" x14ac:dyDescent="0.55000000000000004">
      <c r="A16432" s="2" t="s">
        <v>43</v>
      </c>
      <c r="B16432" s="2" t="s">
        <v>8</v>
      </c>
      <c r="C16432" s="2" t="s">
        <v>15</v>
      </c>
      <c r="D16432" s="2" t="s">
        <v>20</v>
      </c>
      <c r="E16432" s="2" t="s">
        <v>11</v>
      </c>
      <c r="F16432" s="2">
        <v>1998</v>
      </c>
      <c r="G16432" s="2">
        <v>32.956000000000003</v>
      </c>
      <c r="I16432" s="2">
        <f t="shared" si="256"/>
        <v>42</v>
      </c>
      <c r="J16432" s="2">
        <f>VLOOKUP(A16432,Urbanizaton!$B$2:$BI$265,I16432)</f>
        <v>53.085999999999999</v>
      </c>
      <c r="K16432" s="2">
        <f>VLOOKUP(A16432,Population!$B$2:$BI$265,I16432)</f>
        <v>10160196</v>
      </c>
      <c r="L16432" s="2" t="str">
        <f>VLOOKUP(A16432,Region!$C$1:$G$241,5)</f>
        <v>Europe</v>
      </c>
    </row>
    <row r="16433" spans="1:12" x14ac:dyDescent="0.55000000000000004">
      <c r="A16433" s="2" t="s">
        <v>43</v>
      </c>
      <c r="B16433" s="2" t="s">
        <v>8</v>
      </c>
      <c r="C16433" s="2" t="s">
        <v>16</v>
      </c>
      <c r="D16433" s="2" t="s">
        <v>13</v>
      </c>
      <c r="E16433" s="2" t="s">
        <v>11</v>
      </c>
      <c r="F16433" s="2">
        <v>1998</v>
      </c>
      <c r="G16433" s="2">
        <v>274.16800000000001</v>
      </c>
      <c r="I16433" s="2">
        <f t="shared" si="256"/>
        <v>42</v>
      </c>
      <c r="J16433" s="2">
        <f>VLOOKUP(A16433,Urbanizaton!$B$2:$BI$265,I16433)</f>
        <v>53.085999999999999</v>
      </c>
      <c r="K16433" s="2">
        <f>VLOOKUP(A16433,Population!$B$2:$BI$265,I16433)</f>
        <v>10160196</v>
      </c>
      <c r="L16433" s="2" t="str">
        <f>VLOOKUP(A16433,Region!$C$1:$G$241,5)</f>
        <v>Europe</v>
      </c>
    </row>
    <row r="16434" spans="1:12" x14ac:dyDescent="0.55000000000000004">
      <c r="A16434" s="2" t="s">
        <v>43</v>
      </c>
      <c r="B16434" s="2" t="s">
        <v>8</v>
      </c>
      <c r="C16434" s="2" t="s">
        <v>16</v>
      </c>
      <c r="D16434" s="2" t="s">
        <v>20</v>
      </c>
      <c r="E16434" s="2" t="s">
        <v>11</v>
      </c>
      <c r="F16434" s="2">
        <v>1998</v>
      </c>
      <c r="G16434" s="2">
        <v>26.984999999999999</v>
      </c>
      <c r="I16434" s="2">
        <f t="shared" si="256"/>
        <v>42</v>
      </c>
      <c r="J16434" s="2">
        <f>VLOOKUP(A16434,Urbanizaton!$B$2:$BI$265,I16434)</f>
        <v>53.085999999999999</v>
      </c>
      <c r="K16434" s="2">
        <f>VLOOKUP(A16434,Population!$B$2:$BI$265,I16434)</f>
        <v>10160196</v>
      </c>
      <c r="L16434" s="2" t="str">
        <f>VLOOKUP(A16434,Region!$C$1:$G$241,5)</f>
        <v>Europe</v>
      </c>
    </row>
    <row r="16435" spans="1:12" x14ac:dyDescent="0.55000000000000004">
      <c r="A16435" s="2" t="s">
        <v>43</v>
      </c>
      <c r="B16435" s="2" t="s">
        <v>8</v>
      </c>
      <c r="C16435" s="2" t="s">
        <v>12</v>
      </c>
      <c r="D16435" s="2" t="s">
        <v>13</v>
      </c>
      <c r="E16435" s="2" t="s">
        <v>11</v>
      </c>
      <c r="F16435" s="2">
        <v>1999</v>
      </c>
      <c r="G16435" s="2">
        <v>736.55899999999997</v>
      </c>
      <c r="I16435" s="2">
        <f t="shared" si="256"/>
        <v>43</v>
      </c>
      <c r="J16435" s="2">
        <f>VLOOKUP(A16435,Urbanizaton!$B$2:$BI$265,I16435)</f>
        <v>53.743000000000002</v>
      </c>
      <c r="K16435" s="2">
        <f>VLOOKUP(A16435,Population!$B$2:$BI$265,I16435)</f>
        <v>10217828</v>
      </c>
      <c r="L16435" s="2" t="str">
        <f>VLOOKUP(A16435,Region!$C$1:$G$241,5)</f>
        <v>Europe</v>
      </c>
    </row>
    <row r="16436" spans="1:12" x14ac:dyDescent="0.55000000000000004">
      <c r="A16436" s="2" t="s">
        <v>43</v>
      </c>
      <c r="B16436" s="2" t="s">
        <v>8</v>
      </c>
      <c r="C16436" s="2" t="s">
        <v>12</v>
      </c>
      <c r="D16436" s="2" t="s">
        <v>20</v>
      </c>
      <c r="E16436" s="2" t="s">
        <v>11</v>
      </c>
      <c r="F16436" s="2">
        <v>1999</v>
      </c>
      <c r="G16436" s="2">
        <v>72.085999999999999</v>
      </c>
      <c r="I16436" s="2">
        <f t="shared" si="256"/>
        <v>43</v>
      </c>
      <c r="J16436" s="2">
        <f>VLOOKUP(A16436,Urbanizaton!$B$2:$BI$265,I16436)</f>
        <v>53.743000000000002</v>
      </c>
      <c r="K16436" s="2">
        <f>VLOOKUP(A16436,Population!$B$2:$BI$265,I16436)</f>
        <v>10217828</v>
      </c>
      <c r="L16436" s="2" t="str">
        <f>VLOOKUP(A16436,Region!$C$1:$G$241,5)</f>
        <v>Europe</v>
      </c>
    </row>
    <row r="16437" spans="1:12" x14ac:dyDescent="0.55000000000000004">
      <c r="A16437" s="2" t="s">
        <v>43</v>
      </c>
      <c r="B16437" s="2" t="s">
        <v>8</v>
      </c>
      <c r="C16437" s="2" t="s">
        <v>9</v>
      </c>
      <c r="D16437" s="2" t="s">
        <v>10</v>
      </c>
      <c r="E16437" s="2" t="s">
        <v>11</v>
      </c>
      <c r="F16437" s="2">
        <v>1999</v>
      </c>
      <c r="G16437" s="2">
        <v>58.37</v>
      </c>
      <c r="I16437" s="2">
        <f t="shared" si="256"/>
        <v>43</v>
      </c>
      <c r="J16437" s="2">
        <f>VLOOKUP(A16437,Urbanizaton!$B$2:$BI$265,I16437)</f>
        <v>53.743000000000002</v>
      </c>
      <c r="K16437" s="2">
        <f>VLOOKUP(A16437,Population!$B$2:$BI$265,I16437)</f>
        <v>10217828</v>
      </c>
      <c r="L16437" s="2" t="str">
        <f>VLOOKUP(A16437,Region!$C$1:$G$241,5)</f>
        <v>Europe</v>
      </c>
    </row>
    <row r="16438" spans="1:12" x14ac:dyDescent="0.55000000000000004">
      <c r="A16438" s="2" t="s">
        <v>43</v>
      </c>
      <c r="B16438" s="2" t="s">
        <v>8</v>
      </c>
      <c r="C16438" s="2" t="s">
        <v>9</v>
      </c>
      <c r="D16438" s="2" t="s">
        <v>17</v>
      </c>
      <c r="E16438" s="2" t="s">
        <v>11</v>
      </c>
      <c r="F16438" s="2">
        <v>1999</v>
      </c>
      <c r="G16438" s="2">
        <v>5.71</v>
      </c>
      <c r="I16438" s="2">
        <f t="shared" si="256"/>
        <v>43</v>
      </c>
      <c r="J16438" s="2">
        <f>VLOOKUP(A16438,Urbanizaton!$B$2:$BI$265,I16438)</f>
        <v>53.743000000000002</v>
      </c>
      <c r="K16438" s="2">
        <f>VLOOKUP(A16438,Population!$B$2:$BI$265,I16438)</f>
        <v>10217828</v>
      </c>
      <c r="L16438" s="2" t="str">
        <f>VLOOKUP(A16438,Region!$C$1:$G$241,5)</f>
        <v>Europe</v>
      </c>
    </row>
    <row r="16439" spans="1:12" x14ac:dyDescent="0.55000000000000004">
      <c r="A16439" s="2" t="s">
        <v>43</v>
      </c>
      <c r="B16439" s="2" t="s">
        <v>8</v>
      </c>
      <c r="C16439" s="2" t="s">
        <v>18</v>
      </c>
      <c r="D16439" s="2" t="s">
        <v>17</v>
      </c>
      <c r="E16439" s="2" t="s">
        <v>11</v>
      </c>
      <c r="F16439" s="2">
        <v>1999</v>
      </c>
      <c r="G16439" s="2">
        <v>8.1639999999999997</v>
      </c>
      <c r="I16439" s="2">
        <f t="shared" si="256"/>
        <v>43</v>
      </c>
      <c r="J16439" s="2">
        <f>VLOOKUP(A16439,Urbanizaton!$B$2:$BI$265,I16439)</f>
        <v>53.743000000000002</v>
      </c>
      <c r="K16439" s="2">
        <f>VLOOKUP(A16439,Population!$B$2:$BI$265,I16439)</f>
        <v>10217828</v>
      </c>
      <c r="L16439" s="2" t="str">
        <f>VLOOKUP(A16439,Region!$C$1:$G$241,5)</f>
        <v>Europe</v>
      </c>
    </row>
    <row r="16440" spans="1:12" x14ac:dyDescent="0.55000000000000004">
      <c r="A16440" s="2" t="s">
        <v>43</v>
      </c>
      <c r="B16440" s="2" t="s">
        <v>8</v>
      </c>
      <c r="C16440" s="2" t="s">
        <v>18</v>
      </c>
      <c r="D16440" s="2" t="s">
        <v>19</v>
      </c>
      <c r="E16440" s="2" t="s">
        <v>11</v>
      </c>
      <c r="F16440" s="2">
        <v>1999</v>
      </c>
      <c r="G16440" s="2">
        <v>83416.494999999995</v>
      </c>
      <c r="I16440" s="2">
        <f t="shared" si="256"/>
        <v>43</v>
      </c>
      <c r="J16440" s="2">
        <f>VLOOKUP(A16440,Urbanizaton!$B$2:$BI$265,I16440)</f>
        <v>53.743000000000002</v>
      </c>
      <c r="K16440" s="2">
        <f>VLOOKUP(A16440,Population!$B$2:$BI$265,I16440)</f>
        <v>10217828</v>
      </c>
      <c r="L16440" s="2" t="str">
        <f>VLOOKUP(A16440,Region!$C$1:$G$241,5)</f>
        <v>Europe</v>
      </c>
    </row>
    <row r="16441" spans="1:12" x14ac:dyDescent="0.55000000000000004">
      <c r="A16441" s="2" t="s">
        <v>43</v>
      </c>
      <c r="B16441" s="2" t="s">
        <v>8</v>
      </c>
      <c r="C16441" s="2" t="s">
        <v>14</v>
      </c>
      <c r="D16441" s="2" t="s">
        <v>13</v>
      </c>
      <c r="E16441" s="2" t="s">
        <v>11</v>
      </c>
      <c r="F16441" s="2">
        <v>1999</v>
      </c>
      <c r="G16441" s="2">
        <v>277.11200000000002</v>
      </c>
      <c r="I16441" s="2">
        <f t="shared" si="256"/>
        <v>43</v>
      </c>
      <c r="J16441" s="2">
        <f>VLOOKUP(A16441,Urbanizaton!$B$2:$BI$265,I16441)</f>
        <v>53.743000000000002</v>
      </c>
      <c r="K16441" s="2">
        <f>VLOOKUP(A16441,Population!$B$2:$BI$265,I16441)</f>
        <v>10217828</v>
      </c>
      <c r="L16441" s="2" t="str">
        <f>VLOOKUP(A16441,Region!$C$1:$G$241,5)</f>
        <v>Europe</v>
      </c>
    </row>
    <row r="16442" spans="1:12" x14ac:dyDescent="0.55000000000000004">
      <c r="A16442" s="2" t="s">
        <v>43</v>
      </c>
      <c r="B16442" s="2" t="s">
        <v>8</v>
      </c>
      <c r="C16442" s="2" t="s">
        <v>14</v>
      </c>
      <c r="D16442" s="2" t="s">
        <v>20</v>
      </c>
      <c r="E16442" s="2" t="s">
        <v>11</v>
      </c>
      <c r="F16442" s="2">
        <v>1999</v>
      </c>
      <c r="G16442" s="2">
        <v>27.12</v>
      </c>
      <c r="I16442" s="2">
        <f t="shared" si="256"/>
        <v>43</v>
      </c>
      <c r="J16442" s="2">
        <f>VLOOKUP(A16442,Urbanizaton!$B$2:$BI$265,I16442)</f>
        <v>53.743000000000002</v>
      </c>
      <c r="K16442" s="2">
        <f>VLOOKUP(A16442,Population!$B$2:$BI$265,I16442)</f>
        <v>10217828</v>
      </c>
      <c r="L16442" s="2" t="str">
        <f>VLOOKUP(A16442,Region!$C$1:$G$241,5)</f>
        <v>Europe</v>
      </c>
    </row>
    <row r="16443" spans="1:12" x14ac:dyDescent="0.55000000000000004">
      <c r="A16443" s="2" t="s">
        <v>43</v>
      </c>
      <c r="B16443" s="2" t="s">
        <v>8</v>
      </c>
      <c r="C16443" s="2" t="s">
        <v>15</v>
      </c>
      <c r="D16443" s="2" t="s">
        <v>13</v>
      </c>
      <c r="E16443" s="2" t="s">
        <v>11</v>
      </c>
      <c r="F16443" s="2">
        <v>1999</v>
      </c>
      <c r="G16443" s="2">
        <v>302.24299999999999</v>
      </c>
      <c r="I16443" s="2">
        <f t="shared" si="256"/>
        <v>43</v>
      </c>
      <c r="J16443" s="2">
        <f>VLOOKUP(A16443,Urbanizaton!$B$2:$BI$265,I16443)</f>
        <v>53.743000000000002</v>
      </c>
      <c r="K16443" s="2">
        <f>VLOOKUP(A16443,Population!$B$2:$BI$265,I16443)</f>
        <v>10217828</v>
      </c>
      <c r="L16443" s="2" t="str">
        <f>VLOOKUP(A16443,Region!$C$1:$G$241,5)</f>
        <v>Europe</v>
      </c>
    </row>
    <row r="16444" spans="1:12" x14ac:dyDescent="0.55000000000000004">
      <c r="A16444" s="2" t="s">
        <v>43</v>
      </c>
      <c r="B16444" s="2" t="s">
        <v>8</v>
      </c>
      <c r="C16444" s="2" t="s">
        <v>15</v>
      </c>
      <c r="D16444" s="2" t="s">
        <v>20</v>
      </c>
      <c r="E16444" s="2" t="s">
        <v>11</v>
      </c>
      <c r="F16444" s="2">
        <v>1999</v>
      </c>
      <c r="G16444" s="2">
        <v>29.58</v>
      </c>
      <c r="I16444" s="2">
        <f t="shared" si="256"/>
        <v>43</v>
      </c>
      <c r="J16444" s="2">
        <f>VLOOKUP(A16444,Urbanizaton!$B$2:$BI$265,I16444)</f>
        <v>53.743000000000002</v>
      </c>
      <c r="K16444" s="2">
        <f>VLOOKUP(A16444,Population!$B$2:$BI$265,I16444)</f>
        <v>10217828</v>
      </c>
      <c r="L16444" s="2" t="str">
        <f>VLOOKUP(A16444,Region!$C$1:$G$241,5)</f>
        <v>Europe</v>
      </c>
    </row>
    <row r="16445" spans="1:12" x14ac:dyDescent="0.55000000000000004">
      <c r="A16445" s="2" t="s">
        <v>43</v>
      </c>
      <c r="B16445" s="2" t="s">
        <v>8</v>
      </c>
      <c r="C16445" s="2" t="s">
        <v>16</v>
      </c>
      <c r="D16445" s="2" t="s">
        <v>13</v>
      </c>
      <c r="E16445" s="2" t="s">
        <v>11</v>
      </c>
      <c r="F16445" s="2">
        <v>1999</v>
      </c>
      <c r="G16445" s="2">
        <v>267.26100000000002</v>
      </c>
      <c r="I16445" s="2">
        <f t="shared" si="256"/>
        <v>43</v>
      </c>
      <c r="J16445" s="2">
        <f>VLOOKUP(A16445,Urbanizaton!$B$2:$BI$265,I16445)</f>
        <v>53.743000000000002</v>
      </c>
      <c r="K16445" s="2">
        <f>VLOOKUP(A16445,Population!$B$2:$BI$265,I16445)</f>
        <v>10217828</v>
      </c>
      <c r="L16445" s="2" t="str">
        <f>VLOOKUP(A16445,Region!$C$1:$G$241,5)</f>
        <v>Europe</v>
      </c>
    </row>
    <row r="16446" spans="1:12" x14ac:dyDescent="0.55000000000000004">
      <c r="A16446" s="2" t="s">
        <v>43</v>
      </c>
      <c r="B16446" s="2" t="s">
        <v>8</v>
      </c>
      <c r="C16446" s="2" t="s">
        <v>16</v>
      </c>
      <c r="D16446" s="2" t="s">
        <v>20</v>
      </c>
      <c r="E16446" s="2" t="s">
        <v>11</v>
      </c>
      <c r="F16446" s="2">
        <v>1999</v>
      </c>
      <c r="G16446" s="2">
        <v>26.155999999999999</v>
      </c>
      <c r="I16446" s="2">
        <f t="shared" si="256"/>
        <v>43</v>
      </c>
      <c r="J16446" s="2">
        <f>VLOOKUP(A16446,Urbanizaton!$B$2:$BI$265,I16446)</f>
        <v>53.743000000000002</v>
      </c>
      <c r="K16446" s="2">
        <f>VLOOKUP(A16446,Population!$B$2:$BI$265,I16446)</f>
        <v>10217828</v>
      </c>
      <c r="L16446" s="2" t="str">
        <f>VLOOKUP(A16446,Region!$C$1:$G$241,5)</f>
        <v>Europe</v>
      </c>
    </row>
    <row r="16447" spans="1:12" x14ac:dyDescent="0.55000000000000004">
      <c r="A16447" s="2" t="s">
        <v>43</v>
      </c>
      <c r="B16447" s="2" t="s">
        <v>8</v>
      </c>
      <c r="C16447" s="2" t="s">
        <v>12</v>
      </c>
      <c r="D16447" s="2" t="s">
        <v>13</v>
      </c>
      <c r="E16447" s="2" t="s">
        <v>11</v>
      </c>
      <c r="F16447" s="2">
        <v>2000</v>
      </c>
      <c r="G16447" s="2">
        <v>687.17200000000003</v>
      </c>
      <c r="I16447" s="2">
        <f t="shared" si="256"/>
        <v>44</v>
      </c>
      <c r="J16447" s="2">
        <f>VLOOKUP(A16447,Urbanizaton!$B$2:$BI$265,I16447)</f>
        <v>54.399000000000001</v>
      </c>
      <c r="K16447" s="2">
        <f>VLOOKUP(A16447,Population!$B$2:$BI$265,I16447)</f>
        <v>10289898</v>
      </c>
      <c r="L16447" s="2" t="str">
        <f>VLOOKUP(A16447,Region!$C$1:$G$241,5)</f>
        <v>Europe</v>
      </c>
    </row>
    <row r="16448" spans="1:12" x14ac:dyDescent="0.55000000000000004">
      <c r="A16448" s="2" t="s">
        <v>43</v>
      </c>
      <c r="B16448" s="2" t="s">
        <v>8</v>
      </c>
      <c r="C16448" s="2" t="s">
        <v>12</v>
      </c>
      <c r="D16448" s="2" t="s">
        <v>20</v>
      </c>
      <c r="E16448" s="2" t="s">
        <v>11</v>
      </c>
      <c r="F16448" s="2">
        <v>2000</v>
      </c>
      <c r="G16448" s="2">
        <v>66.781000000000006</v>
      </c>
      <c r="I16448" s="2">
        <f t="shared" si="256"/>
        <v>44</v>
      </c>
      <c r="J16448" s="2">
        <f>VLOOKUP(A16448,Urbanizaton!$B$2:$BI$265,I16448)</f>
        <v>54.399000000000001</v>
      </c>
      <c r="K16448" s="2">
        <f>VLOOKUP(A16448,Population!$B$2:$BI$265,I16448)</f>
        <v>10289898</v>
      </c>
      <c r="L16448" s="2" t="str">
        <f>VLOOKUP(A16448,Region!$C$1:$G$241,5)</f>
        <v>Europe</v>
      </c>
    </row>
    <row r="16449" spans="1:12" x14ac:dyDescent="0.55000000000000004">
      <c r="A16449" s="2" t="s">
        <v>43</v>
      </c>
      <c r="B16449" s="2" t="s">
        <v>8</v>
      </c>
      <c r="C16449" s="2" t="s">
        <v>9</v>
      </c>
      <c r="D16449" s="2" t="s">
        <v>10</v>
      </c>
      <c r="E16449" s="2" t="s">
        <v>11</v>
      </c>
      <c r="F16449" s="2">
        <v>2000</v>
      </c>
      <c r="G16449" s="2">
        <v>57.84</v>
      </c>
      <c r="I16449" s="2">
        <f t="shared" si="256"/>
        <v>44</v>
      </c>
      <c r="J16449" s="2">
        <f>VLOOKUP(A16449,Urbanizaton!$B$2:$BI$265,I16449)</f>
        <v>54.399000000000001</v>
      </c>
      <c r="K16449" s="2">
        <f>VLOOKUP(A16449,Population!$B$2:$BI$265,I16449)</f>
        <v>10289898</v>
      </c>
      <c r="L16449" s="2" t="str">
        <f>VLOOKUP(A16449,Region!$C$1:$G$241,5)</f>
        <v>Europe</v>
      </c>
    </row>
    <row r="16450" spans="1:12" x14ac:dyDescent="0.55000000000000004">
      <c r="A16450" s="2" t="s">
        <v>43</v>
      </c>
      <c r="B16450" s="2" t="s">
        <v>8</v>
      </c>
      <c r="C16450" s="2" t="s">
        <v>9</v>
      </c>
      <c r="D16450" s="2" t="s">
        <v>17</v>
      </c>
      <c r="E16450" s="2" t="s">
        <v>11</v>
      </c>
      <c r="F16450" s="2">
        <v>2000</v>
      </c>
      <c r="G16450" s="2">
        <v>5.62</v>
      </c>
      <c r="I16450" s="2">
        <f t="shared" si="256"/>
        <v>44</v>
      </c>
      <c r="J16450" s="2">
        <f>VLOOKUP(A16450,Urbanizaton!$B$2:$BI$265,I16450)</f>
        <v>54.399000000000001</v>
      </c>
      <c r="K16450" s="2">
        <f>VLOOKUP(A16450,Population!$B$2:$BI$265,I16450)</f>
        <v>10289898</v>
      </c>
      <c r="L16450" s="2" t="str">
        <f>VLOOKUP(A16450,Region!$C$1:$G$241,5)</f>
        <v>Europe</v>
      </c>
    </row>
    <row r="16451" spans="1:12" x14ac:dyDescent="0.55000000000000004">
      <c r="A16451" s="2" t="s">
        <v>43</v>
      </c>
      <c r="B16451" s="2" t="s">
        <v>8</v>
      </c>
      <c r="C16451" s="2" t="s">
        <v>18</v>
      </c>
      <c r="D16451" s="2" t="s">
        <v>17</v>
      </c>
      <c r="E16451" s="2" t="s">
        <v>11</v>
      </c>
      <c r="F16451" s="2">
        <v>2000</v>
      </c>
      <c r="G16451" s="2">
        <v>7.9969999999999999</v>
      </c>
      <c r="I16451" s="2">
        <f t="shared" ref="I16451:I16514" si="257">IF(F16451=1960,4,F16451-1960+4)</f>
        <v>44</v>
      </c>
      <c r="J16451" s="2">
        <f>VLOOKUP(A16451,Urbanizaton!$B$2:$BI$265,I16451)</f>
        <v>54.399000000000001</v>
      </c>
      <c r="K16451" s="2">
        <f>VLOOKUP(A16451,Population!$B$2:$BI$265,I16451)</f>
        <v>10289898</v>
      </c>
      <c r="L16451" s="2" t="str">
        <f>VLOOKUP(A16451,Region!$C$1:$G$241,5)</f>
        <v>Europe</v>
      </c>
    </row>
    <row r="16452" spans="1:12" x14ac:dyDescent="0.55000000000000004">
      <c r="A16452" s="2" t="s">
        <v>43</v>
      </c>
      <c r="B16452" s="2" t="s">
        <v>8</v>
      </c>
      <c r="C16452" s="2" t="s">
        <v>18</v>
      </c>
      <c r="D16452" s="2" t="s">
        <v>19</v>
      </c>
      <c r="E16452" s="2" t="s">
        <v>11</v>
      </c>
      <c r="F16452" s="2">
        <v>2000</v>
      </c>
      <c r="G16452" s="2">
        <v>82290.850000000006</v>
      </c>
      <c r="I16452" s="2">
        <f t="shared" si="257"/>
        <v>44</v>
      </c>
      <c r="J16452" s="2">
        <f>VLOOKUP(A16452,Urbanizaton!$B$2:$BI$265,I16452)</f>
        <v>54.399000000000001</v>
      </c>
      <c r="K16452" s="2">
        <f>VLOOKUP(A16452,Population!$B$2:$BI$265,I16452)</f>
        <v>10289898</v>
      </c>
      <c r="L16452" s="2" t="str">
        <f>VLOOKUP(A16452,Region!$C$1:$G$241,5)</f>
        <v>Europe</v>
      </c>
    </row>
    <row r="16453" spans="1:12" x14ac:dyDescent="0.55000000000000004">
      <c r="A16453" s="2" t="s">
        <v>43</v>
      </c>
      <c r="B16453" s="2" t="s">
        <v>8</v>
      </c>
      <c r="C16453" s="2" t="s">
        <v>14</v>
      </c>
      <c r="D16453" s="2" t="s">
        <v>13</v>
      </c>
      <c r="E16453" s="2" t="s">
        <v>11</v>
      </c>
      <c r="F16453" s="2">
        <v>2000</v>
      </c>
      <c r="G16453" s="2">
        <v>273.49200000000002</v>
      </c>
      <c r="I16453" s="2">
        <f t="shared" si="257"/>
        <v>44</v>
      </c>
      <c r="J16453" s="2">
        <f>VLOOKUP(A16453,Urbanizaton!$B$2:$BI$265,I16453)</f>
        <v>54.399000000000001</v>
      </c>
      <c r="K16453" s="2">
        <f>VLOOKUP(A16453,Population!$B$2:$BI$265,I16453)</f>
        <v>10289898</v>
      </c>
      <c r="L16453" s="2" t="str">
        <f>VLOOKUP(A16453,Region!$C$1:$G$241,5)</f>
        <v>Europe</v>
      </c>
    </row>
    <row r="16454" spans="1:12" x14ac:dyDescent="0.55000000000000004">
      <c r="A16454" s="2" t="s">
        <v>43</v>
      </c>
      <c r="B16454" s="2" t="s">
        <v>8</v>
      </c>
      <c r="C16454" s="2" t="s">
        <v>14</v>
      </c>
      <c r="D16454" s="2" t="s">
        <v>20</v>
      </c>
      <c r="E16454" s="2" t="s">
        <v>11</v>
      </c>
      <c r="F16454" s="2">
        <v>2000</v>
      </c>
      <c r="G16454" s="2">
        <v>26.579000000000001</v>
      </c>
      <c r="I16454" s="2">
        <f t="shared" si="257"/>
        <v>44</v>
      </c>
      <c r="J16454" s="2">
        <f>VLOOKUP(A16454,Urbanizaton!$B$2:$BI$265,I16454)</f>
        <v>54.399000000000001</v>
      </c>
      <c r="K16454" s="2">
        <f>VLOOKUP(A16454,Population!$B$2:$BI$265,I16454)</f>
        <v>10289898</v>
      </c>
      <c r="L16454" s="2" t="str">
        <f>VLOOKUP(A16454,Region!$C$1:$G$241,5)</f>
        <v>Europe</v>
      </c>
    </row>
    <row r="16455" spans="1:12" x14ac:dyDescent="0.55000000000000004">
      <c r="A16455" s="2" t="s">
        <v>43</v>
      </c>
      <c r="B16455" s="2" t="s">
        <v>8</v>
      </c>
      <c r="C16455" s="2" t="s">
        <v>15</v>
      </c>
      <c r="D16455" s="2" t="s">
        <v>13</v>
      </c>
      <c r="E16455" s="2" t="s">
        <v>11</v>
      </c>
      <c r="F16455" s="2">
        <v>2000</v>
      </c>
      <c r="G16455" s="2">
        <v>262.97800000000001</v>
      </c>
      <c r="I16455" s="2">
        <f t="shared" si="257"/>
        <v>44</v>
      </c>
      <c r="J16455" s="2">
        <f>VLOOKUP(A16455,Urbanizaton!$B$2:$BI$265,I16455)</f>
        <v>54.399000000000001</v>
      </c>
      <c r="K16455" s="2">
        <f>VLOOKUP(A16455,Population!$B$2:$BI$265,I16455)</f>
        <v>10289898</v>
      </c>
      <c r="L16455" s="2" t="str">
        <f>VLOOKUP(A16455,Region!$C$1:$G$241,5)</f>
        <v>Europe</v>
      </c>
    </row>
    <row r="16456" spans="1:12" x14ac:dyDescent="0.55000000000000004">
      <c r="A16456" s="2" t="s">
        <v>43</v>
      </c>
      <c r="B16456" s="2" t="s">
        <v>8</v>
      </c>
      <c r="C16456" s="2" t="s">
        <v>15</v>
      </c>
      <c r="D16456" s="2" t="s">
        <v>20</v>
      </c>
      <c r="E16456" s="2" t="s">
        <v>11</v>
      </c>
      <c r="F16456" s="2">
        <v>2000</v>
      </c>
      <c r="G16456" s="2">
        <v>25.556999999999999</v>
      </c>
      <c r="I16456" s="2">
        <f t="shared" si="257"/>
        <v>44</v>
      </c>
      <c r="J16456" s="2">
        <f>VLOOKUP(A16456,Urbanizaton!$B$2:$BI$265,I16456)</f>
        <v>54.399000000000001</v>
      </c>
      <c r="K16456" s="2">
        <f>VLOOKUP(A16456,Population!$B$2:$BI$265,I16456)</f>
        <v>10289898</v>
      </c>
      <c r="L16456" s="2" t="str">
        <f>VLOOKUP(A16456,Region!$C$1:$G$241,5)</f>
        <v>Europe</v>
      </c>
    </row>
    <row r="16457" spans="1:12" x14ac:dyDescent="0.55000000000000004">
      <c r="A16457" s="2" t="s">
        <v>43</v>
      </c>
      <c r="B16457" s="2" t="s">
        <v>8</v>
      </c>
      <c r="C16457" s="2" t="s">
        <v>16</v>
      </c>
      <c r="D16457" s="2" t="s">
        <v>13</v>
      </c>
      <c r="E16457" s="2" t="s">
        <v>11</v>
      </c>
      <c r="F16457" s="2">
        <v>2000</v>
      </c>
      <c r="G16457" s="2">
        <v>256.01499999999999</v>
      </c>
      <c r="I16457" s="2">
        <f t="shared" si="257"/>
        <v>44</v>
      </c>
      <c r="J16457" s="2">
        <f>VLOOKUP(A16457,Urbanizaton!$B$2:$BI$265,I16457)</f>
        <v>54.399000000000001</v>
      </c>
      <c r="K16457" s="2">
        <f>VLOOKUP(A16457,Population!$B$2:$BI$265,I16457)</f>
        <v>10289898</v>
      </c>
      <c r="L16457" s="2" t="str">
        <f>VLOOKUP(A16457,Region!$C$1:$G$241,5)</f>
        <v>Europe</v>
      </c>
    </row>
    <row r="16458" spans="1:12" x14ac:dyDescent="0.55000000000000004">
      <c r="A16458" s="2" t="s">
        <v>43</v>
      </c>
      <c r="B16458" s="2" t="s">
        <v>8</v>
      </c>
      <c r="C16458" s="2" t="s">
        <v>16</v>
      </c>
      <c r="D16458" s="2" t="s">
        <v>20</v>
      </c>
      <c r="E16458" s="2" t="s">
        <v>11</v>
      </c>
      <c r="F16458" s="2">
        <v>2000</v>
      </c>
      <c r="G16458" s="2">
        <v>24.88</v>
      </c>
      <c r="I16458" s="2">
        <f t="shared" si="257"/>
        <v>44</v>
      </c>
      <c r="J16458" s="2">
        <f>VLOOKUP(A16458,Urbanizaton!$B$2:$BI$265,I16458)</f>
        <v>54.399000000000001</v>
      </c>
      <c r="K16458" s="2">
        <f>VLOOKUP(A16458,Population!$B$2:$BI$265,I16458)</f>
        <v>10289898</v>
      </c>
      <c r="L16458" s="2" t="str">
        <f>VLOOKUP(A16458,Region!$C$1:$G$241,5)</f>
        <v>Europe</v>
      </c>
    </row>
    <row r="16459" spans="1:12" x14ac:dyDescent="0.55000000000000004">
      <c r="A16459" s="2" t="s">
        <v>43</v>
      </c>
      <c r="B16459" s="2" t="s">
        <v>8</v>
      </c>
      <c r="C16459" s="2" t="s">
        <v>12</v>
      </c>
      <c r="D16459" s="2" t="s">
        <v>13</v>
      </c>
      <c r="E16459" s="2" t="s">
        <v>11</v>
      </c>
      <c r="F16459" s="2">
        <v>2001</v>
      </c>
      <c r="G16459" s="2">
        <v>605.35</v>
      </c>
      <c r="I16459" s="2">
        <f t="shared" si="257"/>
        <v>45</v>
      </c>
      <c r="J16459" s="2">
        <f>VLOOKUP(A16459,Urbanizaton!$B$2:$BI$265,I16459)</f>
        <v>55.043999999999997</v>
      </c>
      <c r="K16459" s="2">
        <f>VLOOKUP(A16459,Population!$B$2:$BI$265,I16459)</f>
        <v>10362722</v>
      </c>
      <c r="L16459" s="2" t="str">
        <f>VLOOKUP(A16459,Region!$C$1:$G$241,5)</f>
        <v>Europe</v>
      </c>
    </row>
    <row r="16460" spans="1:12" x14ac:dyDescent="0.55000000000000004">
      <c r="A16460" s="2" t="s">
        <v>43</v>
      </c>
      <c r="B16460" s="2" t="s">
        <v>8</v>
      </c>
      <c r="C16460" s="2" t="s">
        <v>12</v>
      </c>
      <c r="D16460" s="2" t="s">
        <v>20</v>
      </c>
      <c r="E16460" s="2" t="s">
        <v>11</v>
      </c>
      <c r="F16460" s="2">
        <v>2001</v>
      </c>
      <c r="G16460" s="2">
        <v>58.415999999999997</v>
      </c>
      <c r="I16460" s="2">
        <f t="shared" si="257"/>
        <v>45</v>
      </c>
      <c r="J16460" s="2">
        <f>VLOOKUP(A16460,Urbanizaton!$B$2:$BI$265,I16460)</f>
        <v>55.043999999999997</v>
      </c>
      <c r="K16460" s="2">
        <f>VLOOKUP(A16460,Population!$B$2:$BI$265,I16460)</f>
        <v>10362722</v>
      </c>
      <c r="L16460" s="2" t="str">
        <f>VLOOKUP(A16460,Region!$C$1:$G$241,5)</f>
        <v>Europe</v>
      </c>
    </row>
    <row r="16461" spans="1:12" x14ac:dyDescent="0.55000000000000004">
      <c r="A16461" s="2" t="s">
        <v>43</v>
      </c>
      <c r="B16461" s="2" t="s">
        <v>8</v>
      </c>
      <c r="C16461" s="2" t="s">
        <v>9</v>
      </c>
      <c r="D16461" s="2" t="s">
        <v>10</v>
      </c>
      <c r="E16461" s="2" t="s">
        <v>11</v>
      </c>
      <c r="F16461" s="2">
        <v>2001</v>
      </c>
      <c r="G16461" s="2">
        <v>57.74</v>
      </c>
      <c r="I16461" s="2">
        <f t="shared" si="257"/>
        <v>45</v>
      </c>
      <c r="J16461" s="2">
        <f>VLOOKUP(A16461,Urbanizaton!$B$2:$BI$265,I16461)</f>
        <v>55.043999999999997</v>
      </c>
      <c r="K16461" s="2">
        <f>VLOOKUP(A16461,Population!$B$2:$BI$265,I16461)</f>
        <v>10362722</v>
      </c>
      <c r="L16461" s="2" t="str">
        <f>VLOOKUP(A16461,Region!$C$1:$G$241,5)</f>
        <v>Europe</v>
      </c>
    </row>
    <row r="16462" spans="1:12" x14ac:dyDescent="0.55000000000000004">
      <c r="A16462" s="2" t="s">
        <v>43</v>
      </c>
      <c r="B16462" s="2" t="s">
        <v>8</v>
      </c>
      <c r="C16462" s="2" t="s">
        <v>9</v>
      </c>
      <c r="D16462" s="2" t="s">
        <v>17</v>
      </c>
      <c r="E16462" s="2" t="s">
        <v>11</v>
      </c>
      <c r="F16462" s="2">
        <v>2001</v>
      </c>
      <c r="G16462" s="2">
        <v>5.57</v>
      </c>
      <c r="I16462" s="2">
        <f t="shared" si="257"/>
        <v>45</v>
      </c>
      <c r="J16462" s="2">
        <f>VLOOKUP(A16462,Urbanizaton!$B$2:$BI$265,I16462)</f>
        <v>55.043999999999997</v>
      </c>
      <c r="K16462" s="2">
        <f>VLOOKUP(A16462,Population!$B$2:$BI$265,I16462)</f>
        <v>10362722</v>
      </c>
      <c r="L16462" s="2" t="str">
        <f>VLOOKUP(A16462,Region!$C$1:$G$241,5)</f>
        <v>Europe</v>
      </c>
    </row>
    <row r="16463" spans="1:12" x14ac:dyDescent="0.55000000000000004">
      <c r="A16463" s="2" t="s">
        <v>43</v>
      </c>
      <c r="B16463" s="2" t="s">
        <v>8</v>
      </c>
      <c r="C16463" s="2" t="s">
        <v>18</v>
      </c>
      <c r="D16463" s="2" t="s">
        <v>17</v>
      </c>
      <c r="E16463" s="2" t="s">
        <v>11</v>
      </c>
      <c r="F16463" s="2">
        <v>2001</v>
      </c>
      <c r="G16463" s="2">
        <v>7.9059999999999997</v>
      </c>
      <c r="I16463" s="2">
        <f t="shared" si="257"/>
        <v>45</v>
      </c>
      <c r="J16463" s="2">
        <f>VLOOKUP(A16463,Urbanizaton!$B$2:$BI$265,I16463)</f>
        <v>55.043999999999997</v>
      </c>
      <c r="K16463" s="2">
        <f>VLOOKUP(A16463,Population!$B$2:$BI$265,I16463)</f>
        <v>10362722</v>
      </c>
      <c r="L16463" s="2" t="str">
        <f>VLOOKUP(A16463,Region!$C$1:$G$241,5)</f>
        <v>Europe</v>
      </c>
    </row>
    <row r="16464" spans="1:12" x14ac:dyDescent="0.55000000000000004">
      <c r="A16464" s="2" t="s">
        <v>43</v>
      </c>
      <c r="B16464" s="2" t="s">
        <v>8</v>
      </c>
      <c r="C16464" s="2" t="s">
        <v>18</v>
      </c>
      <c r="D16464" s="2" t="s">
        <v>19</v>
      </c>
      <c r="E16464" s="2" t="s">
        <v>11</v>
      </c>
      <c r="F16464" s="2">
        <v>2001</v>
      </c>
      <c r="G16464" s="2">
        <v>81923.591</v>
      </c>
      <c r="I16464" s="2">
        <f t="shared" si="257"/>
        <v>45</v>
      </c>
      <c r="J16464" s="2">
        <f>VLOOKUP(A16464,Urbanizaton!$B$2:$BI$265,I16464)</f>
        <v>55.043999999999997</v>
      </c>
      <c r="K16464" s="2">
        <f>VLOOKUP(A16464,Population!$B$2:$BI$265,I16464)</f>
        <v>10362722</v>
      </c>
      <c r="L16464" s="2" t="str">
        <f>VLOOKUP(A16464,Region!$C$1:$G$241,5)</f>
        <v>Europe</v>
      </c>
    </row>
    <row r="16465" spans="1:12" x14ac:dyDescent="0.55000000000000004">
      <c r="A16465" s="2" t="s">
        <v>43</v>
      </c>
      <c r="B16465" s="2" t="s">
        <v>8</v>
      </c>
      <c r="C16465" s="2" t="s">
        <v>14</v>
      </c>
      <c r="D16465" s="2" t="s">
        <v>13</v>
      </c>
      <c r="E16465" s="2" t="s">
        <v>11</v>
      </c>
      <c r="F16465" s="2">
        <v>2001</v>
      </c>
      <c r="G16465" s="2">
        <v>272.19900000000001</v>
      </c>
      <c r="I16465" s="2">
        <f t="shared" si="257"/>
        <v>45</v>
      </c>
      <c r="J16465" s="2">
        <f>VLOOKUP(A16465,Urbanizaton!$B$2:$BI$265,I16465)</f>
        <v>55.043999999999997</v>
      </c>
      <c r="K16465" s="2">
        <f>VLOOKUP(A16465,Population!$B$2:$BI$265,I16465)</f>
        <v>10362722</v>
      </c>
      <c r="L16465" s="2" t="str">
        <f>VLOOKUP(A16465,Region!$C$1:$G$241,5)</f>
        <v>Europe</v>
      </c>
    </row>
    <row r="16466" spans="1:12" x14ac:dyDescent="0.55000000000000004">
      <c r="A16466" s="2" t="s">
        <v>43</v>
      </c>
      <c r="B16466" s="2" t="s">
        <v>8</v>
      </c>
      <c r="C16466" s="2" t="s">
        <v>14</v>
      </c>
      <c r="D16466" s="2" t="s">
        <v>20</v>
      </c>
      <c r="E16466" s="2" t="s">
        <v>11</v>
      </c>
      <c r="F16466" s="2">
        <v>2001</v>
      </c>
      <c r="G16466" s="2">
        <v>26.266999999999999</v>
      </c>
      <c r="I16466" s="2">
        <f t="shared" si="257"/>
        <v>45</v>
      </c>
      <c r="J16466" s="2">
        <f>VLOOKUP(A16466,Urbanizaton!$B$2:$BI$265,I16466)</f>
        <v>55.043999999999997</v>
      </c>
      <c r="K16466" s="2">
        <f>VLOOKUP(A16466,Population!$B$2:$BI$265,I16466)</f>
        <v>10362722</v>
      </c>
      <c r="L16466" s="2" t="str">
        <f>VLOOKUP(A16466,Region!$C$1:$G$241,5)</f>
        <v>Europe</v>
      </c>
    </row>
    <row r="16467" spans="1:12" x14ac:dyDescent="0.55000000000000004">
      <c r="A16467" s="2" t="s">
        <v>43</v>
      </c>
      <c r="B16467" s="2" t="s">
        <v>8</v>
      </c>
      <c r="C16467" s="2" t="s">
        <v>15</v>
      </c>
      <c r="D16467" s="2" t="s">
        <v>13</v>
      </c>
      <c r="E16467" s="2" t="s">
        <v>11</v>
      </c>
      <c r="F16467" s="2">
        <v>2001</v>
      </c>
      <c r="G16467" s="2">
        <v>249.423</v>
      </c>
      <c r="I16467" s="2">
        <f t="shared" si="257"/>
        <v>45</v>
      </c>
      <c r="J16467" s="2">
        <f>VLOOKUP(A16467,Urbanizaton!$B$2:$BI$265,I16467)</f>
        <v>55.043999999999997</v>
      </c>
      <c r="K16467" s="2">
        <f>VLOOKUP(A16467,Population!$B$2:$BI$265,I16467)</f>
        <v>10362722</v>
      </c>
      <c r="L16467" s="2" t="str">
        <f>VLOOKUP(A16467,Region!$C$1:$G$241,5)</f>
        <v>Europe</v>
      </c>
    </row>
    <row r="16468" spans="1:12" x14ac:dyDescent="0.55000000000000004">
      <c r="A16468" s="2" t="s">
        <v>43</v>
      </c>
      <c r="B16468" s="2" t="s">
        <v>8</v>
      </c>
      <c r="C16468" s="2" t="s">
        <v>15</v>
      </c>
      <c r="D16468" s="2" t="s">
        <v>20</v>
      </c>
      <c r="E16468" s="2" t="s">
        <v>11</v>
      </c>
      <c r="F16468" s="2">
        <v>2001</v>
      </c>
      <c r="G16468" s="2">
        <v>24.068999999999999</v>
      </c>
      <c r="I16468" s="2">
        <f t="shared" si="257"/>
        <v>45</v>
      </c>
      <c r="J16468" s="2">
        <f>VLOOKUP(A16468,Urbanizaton!$B$2:$BI$265,I16468)</f>
        <v>55.043999999999997</v>
      </c>
      <c r="K16468" s="2">
        <f>VLOOKUP(A16468,Population!$B$2:$BI$265,I16468)</f>
        <v>10362722</v>
      </c>
      <c r="L16468" s="2" t="str">
        <f>VLOOKUP(A16468,Region!$C$1:$G$241,5)</f>
        <v>Europe</v>
      </c>
    </row>
    <row r="16469" spans="1:12" x14ac:dyDescent="0.55000000000000004">
      <c r="A16469" s="2" t="s">
        <v>43</v>
      </c>
      <c r="B16469" s="2" t="s">
        <v>8</v>
      </c>
      <c r="C16469" s="2" t="s">
        <v>16</v>
      </c>
      <c r="D16469" s="2" t="s">
        <v>13</v>
      </c>
      <c r="E16469" s="2" t="s">
        <v>11</v>
      </c>
      <c r="F16469" s="2">
        <v>2001</v>
      </c>
      <c r="G16469" s="2">
        <v>245.93899999999999</v>
      </c>
      <c r="I16469" s="2">
        <f t="shared" si="257"/>
        <v>45</v>
      </c>
      <c r="J16469" s="2">
        <f>VLOOKUP(A16469,Urbanizaton!$B$2:$BI$265,I16469)</f>
        <v>55.043999999999997</v>
      </c>
      <c r="K16469" s="2">
        <f>VLOOKUP(A16469,Population!$B$2:$BI$265,I16469)</f>
        <v>10362722</v>
      </c>
      <c r="L16469" s="2" t="str">
        <f>VLOOKUP(A16469,Region!$C$1:$G$241,5)</f>
        <v>Europe</v>
      </c>
    </row>
    <row r="16470" spans="1:12" x14ac:dyDescent="0.55000000000000004">
      <c r="A16470" s="2" t="s">
        <v>43</v>
      </c>
      <c r="B16470" s="2" t="s">
        <v>8</v>
      </c>
      <c r="C16470" s="2" t="s">
        <v>16</v>
      </c>
      <c r="D16470" s="2" t="s">
        <v>20</v>
      </c>
      <c r="E16470" s="2" t="s">
        <v>11</v>
      </c>
      <c r="F16470" s="2">
        <v>2001</v>
      </c>
      <c r="G16470" s="2">
        <v>23.733000000000001</v>
      </c>
      <c r="I16470" s="2">
        <f t="shared" si="257"/>
        <v>45</v>
      </c>
      <c r="J16470" s="2">
        <f>VLOOKUP(A16470,Urbanizaton!$B$2:$BI$265,I16470)</f>
        <v>55.043999999999997</v>
      </c>
      <c r="K16470" s="2">
        <f>VLOOKUP(A16470,Population!$B$2:$BI$265,I16470)</f>
        <v>10362722</v>
      </c>
      <c r="L16470" s="2" t="str">
        <f>VLOOKUP(A16470,Region!$C$1:$G$241,5)</f>
        <v>Europe</v>
      </c>
    </row>
    <row r="16471" spans="1:12" x14ac:dyDescent="0.55000000000000004">
      <c r="A16471" s="2" t="s">
        <v>43</v>
      </c>
      <c r="B16471" s="2" t="s">
        <v>8</v>
      </c>
      <c r="C16471" s="2" t="s">
        <v>12</v>
      </c>
      <c r="D16471" s="2" t="s">
        <v>13</v>
      </c>
      <c r="E16471" s="2" t="s">
        <v>11</v>
      </c>
      <c r="F16471" s="2">
        <v>2002</v>
      </c>
      <c r="G16471" s="2">
        <v>586.38699999999994</v>
      </c>
      <c r="I16471" s="2">
        <f t="shared" si="257"/>
        <v>46</v>
      </c>
      <c r="J16471" s="2">
        <f>VLOOKUP(A16471,Urbanizaton!$B$2:$BI$265,I16471)</f>
        <v>55.665999999999997</v>
      </c>
      <c r="K16471" s="2">
        <f>VLOOKUP(A16471,Population!$B$2:$BI$265,I16471)</f>
        <v>10419631</v>
      </c>
      <c r="L16471" s="2" t="str">
        <f>VLOOKUP(A16471,Region!$C$1:$G$241,5)</f>
        <v>Europe</v>
      </c>
    </row>
    <row r="16472" spans="1:12" x14ac:dyDescent="0.55000000000000004">
      <c r="A16472" s="2" t="s">
        <v>43</v>
      </c>
      <c r="B16472" s="2" t="s">
        <v>8</v>
      </c>
      <c r="C16472" s="2" t="s">
        <v>12</v>
      </c>
      <c r="D16472" s="2" t="s">
        <v>20</v>
      </c>
      <c r="E16472" s="2" t="s">
        <v>11</v>
      </c>
      <c r="F16472" s="2">
        <v>2002</v>
      </c>
      <c r="G16472" s="2">
        <v>56.277000000000001</v>
      </c>
      <c r="I16472" s="2">
        <f t="shared" si="257"/>
        <v>46</v>
      </c>
      <c r="J16472" s="2">
        <f>VLOOKUP(A16472,Urbanizaton!$B$2:$BI$265,I16472)</f>
        <v>55.665999999999997</v>
      </c>
      <c r="K16472" s="2">
        <f>VLOOKUP(A16472,Population!$B$2:$BI$265,I16472)</f>
        <v>10419631</v>
      </c>
      <c r="L16472" s="2" t="str">
        <f>VLOOKUP(A16472,Region!$C$1:$G$241,5)</f>
        <v>Europe</v>
      </c>
    </row>
    <row r="16473" spans="1:12" x14ac:dyDescent="0.55000000000000004">
      <c r="A16473" s="2" t="s">
        <v>43</v>
      </c>
      <c r="B16473" s="2" t="s">
        <v>8</v>
      </c>
      <c r="C16473" s="2" t="s">
        <v>9</v>
      </c>
      <c r="D16473" s="2" t="s">
        <v>10</v>
      </c>
      <c r="E16473" s="2" t="s">
        <v>11</v>
      </c>
      <c r="F16473" s="2">
        <v>2002</v>
      </c>
      <c r="G16473" s="2">
        <v>61.68</v>
      </c>
      <c r="I16473" s="2">
        <f t="shared" si="257"/>
        <v>46</v>
      </c>
      <c r="J16473" s="2">
        <f>VLOOKUP(A16473,Urbanizaton!$B$2:$BI$265,I16473)</f>
        <v>55.665999999999997</v>
      </c>
      <c r="K16473" s="2">
        <f>VLOOKUP(A16473,Population!$B$2:$BI$265,I16473)</f>
        <v>10419631</v>
      </c>
      <c r="L16473" s="2" t="str">
        <f>VLOOKUP(A16473,Region!$C$1:$G$241,5)</f>
        <v>Europe</v>
      </c>
    </row>
    <row r="16474" spans="1:12" x14ac:dyDescent="0.55000000000000004">
      <c r="A16474" s="2" t="s">
        <v>43</v>
      </c>
      <c r="B16474" s="2" t="s">
        <v>8</v>
      </c>
      <c r="C16474" s="2" t="s">
        <v>9</v>
      </c>
      <c r="D16474" s="2" t="s">
        <v>17</v>
      </c>
      <c r="E16474" s="2" t="s">
        <v>11</v>
      </c>
      <c r="F16474" s="2">
        <v>2002</v>
      </c>
      <c r="G16474" s="2">
        <v>5.92</v>
      </c>
      <c r="I16474" s="2">
        <f t="shared" si="257"/>
        <v>46</v>
      </c>
      <c r="J16474" s="2">
        <f>VLOOKUP(A16474,Urbanizaton!$B$2:$BI$265,I16474)</f>
        <v>55.665999999999997</v>
      </c>
      <c r="K16474" s="2">
        <f>VLOOKUP(A16474,Population!$B$2:$BI$265,I16474)</f>
        <v>10419631</v>
      </c>
      <c r="L16474" s="2" t="str">
        <f>VLOOKUP(A16474,Region!$C$1:$G$241,5)</f>
        <v>Europe</v>
      </c>
    </row>
    <row r="16475" spans="1:12" x14ac:dyDescent="0.55000000000000004">
      <c r="A16475" s="2" t="s">
        <v>43</v>
      </c>
      <c r="B16475" s="2" t="s">
        <v>8</v>
      </c>
      <c r="C16475" s="2" t="s">
        <v>18</v>
      </c>
      <c r="D16475" s="2" t="s">
        <v>17</v>
      </c>
      <c r="E16475" s="2" t="s">
        <v>11</v>
      </c>
      <c r="F16475" s="2">
        <v>2002</v>
      </c>
      <c r="G16475" s="2">
        <v>8.2639999999999993</v>
      </c>
      <c r="I16475" s="2">
        <f t="shared" si="257"/>
        <v>46</v>
      </c>
      <c r="J16475" s="2">
        <f>VLOOKUP(A16475,Urbanizaton!$B$2:$BI$265,I16475)</f>
        <v>55.665999999999997</v>
      </c>
      <c r="K16475" s="2">
        <f>VLOOKUP(A16475,Population!$B$2:$BI$265,I16475)</f>
        <v>10419631</v>
      </c>
      <c r="L16475" s="2" t="str">
        <f>VLOOKUP(A16475,Region!$C$1:$G$241,5)</f>
        <v>Europe</v>
      </c>
    </row>
    <row r="16476" spans="1:12" x14ac:dyDescent="0.55000000000000004">
      <c r="A16476" s="2" t="s">
        <v>43</v>
      </c>
      <c r="B16476" s="2" t="s">
        <v>8</v>
      </c>
      <c r="C16476" s="2" t="s">
        <v>18</v>
      </c>
      <c r="D16476" s="2" t="s">
        <v>19</v>
      </c>
      <c r="E16476" s="2" t="s">
        <v>11</v>
      </c>
      <c r="F16476" s="2">
        <v>2002</v>
      </c>
      <c r="G16476" s="2">
        <v>86108.555999999997</v>
      </c>
      <c r="I16476" s="2">
        <f t="shared" si="257"/>
        <v>46</v>
      </c>
      <c r="J16476" s="2">
        <f>VLOOKUP(A16476,Urbanizaton!$B$2:$BI$265,I16476)</f>
        <v>55.665999999999997</v>
      </c>
      <c r="K16476" s="2">
        <f>VLOOKUP(A16476,Population!$B$2:$BI$265,I16476)</f>
        <v>10419631</v>
      </c>
      <c r="L16476" s="2" t="str">
        <f>VLOOKUP(A16476,Region!$C$1:$G$241,5)</f>
        <v>Europe</v>
      </c>
    </row>
    <row r="16477" spans="1:12" x14ac:dyDescent="0.55000000000000004">
      <c r="A16477" s="2" t="s">
        <v>43</v>
      </c>
      <c r="B16477" s="2" t="s">
        <v>8</v>
      </c>
      <c r="C16477" s="2" t="s">
        <v>14</v>
      </c>
      <c r="D16477" s="2" t="s">
        <v>13</v>
      </c>
      <c r="E16477" s="2" t="s">
        <v>11</v>
      </c>
      <c r="F16477" s="2">
        <v>2002</v>
      </c>
      <c r="G16477" s="2">
        <v>278.78899999999999</v>
      </c>
      <c r="I16477" s="2">
        <f t="shared" si="257"/>
        <v>46</v>
      </c>
      <c r="J16477" s="2">
        <f>VLOOKUP(A16477,Urbanizaton!$B$2:$BI$265,I16477)</f>
        <v>55.665999999999997</v>
      </c>
      <c r="K16477" s="2">
        <f>VLOOKUP(A16477,Population!$B$2:$BI$265,I16477)</f>
        <v>10419631</v>
      </c>
      <c r="L16477" s="2" t="str">
        <f>VLOOKUP(A16477,Region!$C$1:$G$241,5)</f>
        <v>Europe</v>
      </c>
    </row>
    <row r="16478" spans="1:12" x14ac:dyDescent="0.55000000000000004">
      <c r="A16478" s="2" t="s">
        <v>43</v>
      </c>
      <c r="B16478" s="2" t="s">
        <v>8</v>
      </c>
      <c r="C16478" s="2" t="s">
        <v>14</v>
      </c>
      <c r="D16478" s="2" t="s">
        <v>20</v>
      </c>
      <c r="E16478" s="2" t="s">
        <v>11</v>
      </c>
      <c r="F16478" s="2">
        <v>2002</v>
      </c>
      <c r="G16478" s="2">
        <v>26.756</v>
      </c>
      <c r="I16478" s="2">
        <f t="shared" si="257"/>
        <v>46</v>
      </c>
      <c r="J16478" s="2">
        <f>VLOOKUP(A16478,Urbanizaton!$B$2:$BI$265,I16478)</f>
        <v>55.665999999999997</v>
      </c>
      <c r="K16478" s="2">
        <f>VLOOKUP(A16478,Population!$B$2:$BI$265,I16478)</f>
        <v>10419631</v>
      </c>
      <c r="L16478" s="2" t="str">
        <f>VLOOKUP(A16478,Region!$C$1:$G$241,5)</f>
        <v>Europe</v>
      </c>
    </row>
    <row r="16479" spans="1:12" x14ac:dyDescent="0.55000000000000004">
      <c r="A16479" s="2" t="s">
        <v>43</v>
      </c>
      <c r="B16479" s="2" t="s">
        <v>8</v>
      </c>
      <c r="C16479" s="2" t="s">
        <v>15</v>
      </c>
      <c r="D16479" s="2" t="s">
        <v>13</v>
      </c>
      <c r="E16479" s="2" t="s">
        <v>11</v>
      </c>
      <c r="F16479" s="2">
        <v>2002</v>
      </c>
      <c r="G16479" s="2">
        <v>248.66800000000001</v>
      </c>
      <c r="I16479" s="2">
        <f t="shared" si="257"/>
        <v>46</v>
      </c>
      <c r="J16479" s="2">
        <f>VLOOKUP(A16479,Urbanizaton!$B$2:$BI$265,I16479)</f>
        <v>55.665999999999997</v>
      </c>
      <c r="K16479" s="2">
        <f>VLOOKUP(A16479,Population!$B$2:$BI$265,I16479)</f>
        <v>10419631</v>
      </c>
      <c r="L16479" s="2" t="str">
        <f>VLOOKUP(A16479,Region!$C$1:$G$241,5)</f>
        <v>Europe</v>
      </c>
    </row>
    <row r="16480" spans="1:12" x14ac:dyDescent="0.55000000000000004">
      <c r="A16480" s="2" t="s">
        <v>43</v>
      </c>
      <c r="B16480" s="2" t="s">
        <v>8</v>
      </c>
      <c r="C16480" s="2" t="s">
        <v>15</v>
      </c>
      <c r="D16480" s="2" t="s">
        <v>20</v>
      </c>
      <c r="E16480" s="2" t="s">
        <v>11</v>
      </c>
      <c r="F16480" s="2">
        <v>2002</v>
      </c>
      <c r="G16480" s="2">
        <v>23.864999999999998</v>
      </c>
      <c r="I16480" s="2">
        <f t="shared" si="257"/>
        <v>46</v>
      </c>
      <c r="J16480" s="2">
        <f>VLOOKUP(A16480,Urbanizaton!$B$2:$BI$265,I16480)</f>
        <v>55.665999999999997</v>
      </c>
      <c r="K16480" s="2">
        <f>VLOOKUP(A16480,Population!$B$2:$BI$265,I16480)</f>
        <v>10419631</v>
      </c>
      <c r="L16480" s="2" t="str">
        <f>VLOOKUP(A16480,Region!$C$1:$G$241,5)</f>
        <v>Europe</v>
      </c>
    </row>
    <row r="16481" spans="1:12" x14ac:dyDescent="0.55000000000000004">
      <c r="A16481" s="2" t="s">
        <v>43</v>
      </c>
      <c r="B16481" s="2" t="s">
        <v>8</v>
      </c>
      <c r="C16481" s="2" t="s">
        <v>16</v>
      </c>
      <c r="D16481" s="2" t="s">
        <v>13</v>
      </c>
      <c r="E16481" s="2" t="s">
        <v>11</v>
      </c>
      <c r="F16481" s="2">
        <v>2002</v>
      </c>
      <c r="G16481" s="2">
        <v>244.245</v>
      </c>
      <c r="I16481" s="2">
        <f t="shared" si="257"/>
        <v>46</v>
      </c>
      <c r="J16481" s="2">
        <f>VLOOKUP(A16481,Urbanizaton!$B$2:$BI$265,I16481)</f>
        <v>55.665999999999997</v>
      </c>
      <c r="K16481" s="2">
        <f>VLOOKUP(A16481,Population!$B$2:$BI$265,I16481)</f>
        <v>10419631</v>
      </c>
      <c r="L16481" s="2" t="str">
        <f>VLOOKUP(A16481,Region!$C$1:$G$241,5)</f>
        <v>Europe</v>
      </c>
    </row>
    <row r="16482" spans="1:12" x14ac:dyDescent="0.55000000000000004">
      <c r="A16482" s="2" t="s">
        <v>43</v>
      </c>
      <c r="B16482" s="2" t="s">
        <v>8</v>
      </c>
      <c r="C16482" s="2" t="s">
        <v>16</v>
      </c>
      <c r="D16482" s="2" t="s">
        <v>20</v>
      </c>
      <c r="E16482" s="2" t="s">
        <v>11</v>
      </c>
      <c r="F16482" s="2">
        <v>2002</v>
      </c>
      <c r="G16482" s="2">
        <v>23.440999999999999</v>
      </c>
      <c r="I16482" s="2">
        <f t="shared" si="257"/>
        <v>46</v>
      </c>
      <c r="J16482" s="2">
        <f>VLOOKUP(A16482,Urbanizaton!$B$2:$BI$265,I16482)</f>
        <v>55.665999999999997</v>
      </c>
      <c r="K16482" s="2">
        <f>VLOOKUP(A16482,Population!$B$2:$BI$265,I16482)</f>
        <v>10419631</v>
      </c>
      <c r="L16482" s="2" t="str">
        <f>VLOOKUP(A16482,Region!$C$1:$G$241,5)</f>
        <v>Europe</v>
      </c>
    </row>
    <row r="16483" spans="1:12" x14ac:dyDescent="0.55000000000000004">
      <c r="A16483" s="2" t="s">
        <v>43</v>
      </c>
      <c r="B16483" s="2" t="s">
        <v>8</v>
      </c>
      <c r="C16483" s="2" t="s">
        <v>12</v>
      </c>
      <c r="D16483" s="2" t="s">
        <v>13</v>
      </c>
      <c r="E16483" s="2" t="s">
        <v>11</v>
      </c>
      <c r="F16483" s="2">
        <v>2003</v>
      </c>
      <c r="G16483" s="2">
        <v>550.173</v>
      </c>
      <c r="I16483" s="2">
        <f t="shared" si="257"/>
        <v>47</v>
      </c>
      <c r="J16483" s="2">
        <f>VLOOKUP(A16483,Urbanizaton!$B$2:$BI$265,I16483)</f>
        <v>56.286999999999999</v>
      </c>
      <c r="K16483" s="2">
        <f>VLOOKUP(A16483,Population!$B$2:$BI$265,I16483)</f>
        <v>10458821</v>
      </c>
      <c r="L16483" s="2" t="str">
        <f>VLOOKUP(A16483,Region!$C$1:$G$241,5)</f>
        <v>Europe</v>
      </c>
    </row>
    <row r="16484" spans="1:12" x14ac:dyDescent="0.55000000000000004">
      <c r="A16484" s="2" t="s">
        <v>43</v>
      </c>
      <c r="B16484" s="2" t="s">
        <v>8</v>
      </c>
      <c r="C16484" s="2" t="s">
        <v>12</v>
      </c>
      <c r="D16484" s="2" t="s">
        <v>20</v>
      </c>
      <c r="E16484" s="2" t="s">
        <v>11</v>
      </c>
      <c r="F16484" s="2">
        <v>2003</v>
      </c>
      <c r="G16484" s="2">
        <v>52.603999999999999</v>
      </c>
      <c r="I16484" s="2">
        <f t="shared" si="257"/>
        <v>47</v>
      </c>
      <c r="J16484" s="2">
        <f>VLOOKUP(A16484,Urbanizaton!$B$2:$BI$265,I16484)</f>
        <v>56.286999999999999</v>
      </c>
      <c r="K16484" s="2">
        <f>VLOOKUP(A16484,Population!$B$2:$BI$265,I16484)</f>
        <v>10458821</v>
      </c>
      <c r="L16484" s="2" t="str">
        <f>VLOOKUP(A16484,Region!$C$1:$G$241,5)</f>
        <v>Europe</v>
      </c>
    </row>
    <row r="16485" spans="1:12" x14ac:dyDescent="0.55000000000000004">
      <c r="A16485" s="2" t="s">
        <v>43</v>
      </c>
      <c r="B16485" s="2" t="s">
        <v>8</v>
      </c>
      <c r="C16485" s="2" t="s">
        <v>9</v>
      </c>
      <c r="D16485" s="2" t="s">
        <v>10</v>
      </c>
      <c r="E16485" s="2" t="s">
        <v>11</v>
      </c>
      <c r="F16485" s="2">
        <v>2003</v>
      </c>
      <c r="G16485" s="2">
        <v>56.9</v>
      </c>
      <c r="I16485" s="2">
        <f t="shared" si="257"/>
        <v>47</v>
      </c>
      <c r="J16485" s="2">
        <f>VLOOKUP(A16485,Urbanizaton!$B$2:$BI$265,I16485)</f>
        <v>56.286999999999999</v>
      </c>
      <c r="K16485" s="2">
        <f>VLOOKUP(A16485,Population!$B$2:$BI$265,I16485)</f>
        <v>10458821</v>
      </c>
      <c r="L16485" s="2" t="str">
        <f>VLOOKUP(A16485,Region!$C$1:$G$241,5)</f>
        <v>Europe</v>
      </c>
    </row>
    <row r="16486" spans="1:12" x14ac:dyDescent="0.55000000000000004">
      <c r="A16486" s="2" t="s">
        <v>43</v>
      </c>
      <c r="B16486" s="2" t="s">
        <v>8</v>
      </c>
      <c r="C16486" s="2" t="s">
        <v>9</v>
      </c>
      <c r="D16486" s="2" t="s">
        <v>17</v>
      </c>
      <c r="E16486" s="2" t="s">
        <v>11</v>
      </c>
      <c r="F16486" s="2">
        <v>2003</v>
      </c>
      <c r="G16486" s="2">
        <v>5.44</v>
      </c>
      <c r="I16486" s="2">
        <f t="shared" si="257"/>
        <v>47</v>
      </c>
      <c r="J16486" s="2">
        <f>VLOOKUP(A16486,Urbanizaton!$B$2:$BI$265,I16486)</f>
        <v>56.286999999999999</v>
      </c>
      <c r="K16486" s="2">
        <f>VLOOKUP(A16486,Population!$B$2:$BI$265,I16486)</f>
        <v>10458821</v>
      </c>
      <c r="L16486" s="2" t="str">
        <f>VLOOKUP(A16486,Region!$C$1:$G$241,5)</f>
        <v>Europe</v>
      </c>
    </row>
    <row r="16487" spans="1:12" x14ac:dyDescent="0.55000000000000004">
      <c r="A16487" s="2" t="s">
        <v>43</v>
      </c>
      <c r="B16487" s="2" t="s">
        <v>8</v>
      </c>
      <c r="C16487" s="2" t="s">
        <v>18</v>
      </c>
      <c r="D16487" s="2" t="s">
        <v>17</v>
      </c>
      <c r="E16487" s="2" t="s">
        <v>11</v>
      </c>
      <c r="F16487" s="2">
        <v>2003</v>
      </c>
      <c r="G16487" s="2">
        <v>7.7430000000000003</v>
      </c>
      <c r="I16487" s="2">
        <f t="shared" si="257"/>
        <v>47</v>
      </c>
      <c r="J16487" s="2">
        <f>VLOOKUP(A16487,Urbanizaton!$B$2:$BI$265,I16487)</f>
        <v>56.286999999999999</v>
      </c>
      <c r="K16487" s="2">
        <f>VLOOKUP(A16487,Population!$B$2:$BI$265,I16487)</f>
        <v>10458821</v>
      </c>
      <c r="L16487" s="2" t="str">
        <f>VLOOKUP(A16487,Region!$C$1:$G$241,5)</f>
        <v>Europe</v>
      </c>
    </row>
    <row r="16488" spans="1:12" x14ac:dyDescent="0.55000000000000004">
      <c r="A16488" s="2" t="s">
        <v>43</v>
      </c>
      <c r="B16488" s="2" t="s">
        <v>8</v>
      </c>
      <c r="C16488" s="2" t="s">
        <v>18</v>
      </c>
      <c r="D16488" s="2" t="s">
        <v>19</v>
      </c>
      <c r="E16488" s="2" t="s">
        <v>11</v>
      </c>
      <c r="F16488" s="2">
        <v>2003</v>
      </c>
      <c r="G16488" s="2">
        <v>80986.326000000001</v>
      </c>
      <c r="I16488" s="2">
        <f t="shared" si="257"/>
        <v>47</v>
      </c>
      <c r="J16488" s="2">
        <f>VLOOKUP(A16488,Urbanizaton!$B$2:$BI$265,I16488)</f>
        <v>56.286999999999999</v>
      </c>
      <c r="K16488" s="2">
        <f>VLOOKUP(A16488,Population!$B$2:$BI$265,I16488)</f>
        <v>10458821</v>
      </c>
      <c r="L16488" s="2" t="str">
        <f>VLOOKUP(A16488,Region!$C$1:$G$241,5)</f>
        <v>Europe</v>
      </c>
    </row>
    <row r="16489" spans="1:12" x14ac:dyDescent="0.55000000000000004">
      <c r="A16489" s="2" t="s">
        <v>43</v>
      </c>
      <c r="B16489" s="2" t="s">
        <v>8</v>
      </c>
      <c r="C16489" s="2" t="s">
        <v>14</v>
      </c>
      <c r="D16489" s="2" t="s">
        <v>13</v>
      </c>
      <c r="E16489" s="2" t="s">
        <v>11</v>
      </c>
      <c r="F16489" s="2">
        <v>2003</v>
      </c>
      <c r="G16489" s="2">
        <v>255.46899999999999</v>
      </c>
      <c r="I16489" s="2">
        <f t="shared" si="257"/>
        <v>47</v>
      </c>
      <c r="J16489" s="2">
        <f>VLOOKUP(A16489,Urbanizaton!$B$2:$BI$265,I16489)</f>
        <v>56.286999999999999</v>
      </c>
      <c r="K16489" s="2">
        <f>VLOOKUP(A16489,Population!$B$2:$BI$265,I16489)</f>
        <v>10458821</v>
      </c>
      <c r="L16489" s="2" t="str">
        <f>VLOOKUP(A16489,Region!$C$1:$G$241,5)</f>
        <v>Europe</v>
      </c>
    </row>
    <row r="16490" spans="1:12" x14ac:dyDescent="0.55000000000000004">
      <c r="A16490" s="2" t="s">
        <v>43</v>
      </c>
      <c r="B16490" s="2" t="s">
        <v>8</v>
      </c>
      <c r="C16490" s="2" t="s">
        <v>14</v>
      </c>
      <c r="D16490" s="2" t="s">
        <v>20</v>
      </c>
      <c r="E16490" s="2" t="s">
        <v>11</v>
      </c>
      <c r="F16490" s="2">
        <v>2003</v>
      </c>
      <c r="G16490" s="2">
        <v>24.425999999999998</v>
      </c>
      <c r="I16490" s="2">
        <f t="shared" si="257"/>
        <v>47</v>
      </c>
      <c r="J16490" s="2">
        <f>VLOOKUP(A16490,Urbanizaton!$B$2:$BI$265,I16490)</f>
        <v>56.286999999999999</v>
      </c>
      <c r="K16490" s="2">
        <f>VLOOKUP(A16490,Population!$B$2:$BI$265,I16490)</f>
        <v>10458821</v>
      </c>
      <c r="L16490" s="2" t="str">
        <f>VLOOKUP(A16490,Region!$C$1:$G$241,5)</f>
        <v>Europe</v>
      </c>
    </row>
    <row r="16491" spans="1:12" x14ac:dyDescent="0.55000000000000004">
      <c r="A16491" s="2" t="s">
        <v>43</v>
      </c>
      <c r="B16491" s="2" t="s">
        <v>8</v>
      </c>
      <c r="C16491" s="2" t="s">
        <v>15</v>
      </c>
      <c r="D16491" s="2" t="s">
        <v>13</v>
      </c>
      <c r="E16491" s="2" t="s">
        <v>11</v>
      </c>
      <c r="F16491" s="2">
        <v>2003</v>
      </c>
      <c r="G16491" s="2">
        <v>190.27099999999999</v>
      </c>
      <c r="I16491" s="2">
        <f t="shared" si="257"/>
        <v>47</v>
      </c>
      <c r="J16491" s="2">
        <f>VLOOKUP(A16491,Urbanizaton!$B$2:$BI$265,I16491)</f>
        <v>56.286999999999999</v>
      </c>
      <c r="K16491" s="2">
        <f>VLOOKUP(A16491,Population!$B$2:$BI$265,I16491)</f>
        <v>10458821</v>
      </c>
      <c r="L16491" s="2" t="str">
        <f>VLOOKUP(A16491,Region!$C$1:$G$241,5)</f>
        <v>Europe</v>
      </c>
    </row>
    <row r="16492" spans="1:12" x14ac:dyDescent="0.55000000000000004">
      <c r="A16492" s="2" t="s">
        <v>43</v>
      </c>
      <c r="B16492" s="2" t="s">
        <v>8</v>
      </c>
      <c r="C16492" s="2" t="s">
        <v>15</v>
      </c>
      <c r="D16492" s="2" t="s">
        <v>20</v>
      </c>
      <c r="E16492" s="2" t="s">
        <v>11</v>
      </c>
      <c r="F16492" s="2">
        <v>2003</v>
      </c>
      <c r="G16492" s="2">
        <v>18.192</v>
      </c>
      <c r="I16492" s="2">
        <f t="shared" si="257"/>
        <v>47</v>
      </c>
      <c r="J16492" s="2">
        <f>VLOOKUP(A16492,Urbanizaton!$B$2:$BI$265,I16492)</f>
        <v>56.286999999999999</v>
      </c>
      <c r="K16492" s="2">
        <f>VLOOKUP(A16492,Population!$B$2:$BI$265,I16492)</f>
        <v>10458821</v>
      </c>
      <c r="L16492" s="2" t="str">
        <f>VLOOKUP(A16492,Region!$C$1:$G$241,5)</f>
        <v>Europe</v>
      </c>
    </row>
    <row r="16493" spans="1:12" x14ac:dyDescent="0.55000000000000004">
      <c r="A16493" s="2" t="s">
        <v>43</v>
      </c>
      <c r="B16493" s="2" t="s">
        <v>8</v>
      </c>
      <c r="C16493" s="2" t="s">
        <v>16</v>
      </c>
      <c r="D16493" s="2" t="s">
        <v>13</v>
      </c>
      <c r="E16493" s="2" t="s">
        <v>11</v>
      </c>
      <c r="F16493" s="2">
        <v>2003</v>
      </c>
      <c r="G16493" s="2">
        <v>231.917</v>
      </c>
      <c r="I16493" s="2">
        <f t="shared" si="257"/>
        <v>47</v>
      </c>
      <c r="J16493" s="2">
        <f>VLOOKUP(A16493,Urbanizaton!$B$2:$BI$265,I16493)</f>
        <v>56.286999999999999</v>
      </c>
      <c r="K16493" s="2">
        <f>VLOOKUP(A16493,Population!$B$2:$BI$265,I16493)</f>
        <v>10458821</v>
      </c>
      <c r="L16493" s="2" t="str">
        <f>VLOOKUP(A16493,Region!$C$1:$G$241,5)</f>
        <v>Europe</v>
      </c>
    </row>
    <row r="16494" spans="1:12" x14ac:dyDescent="0.55000000000000004">
      <c r="A16494" s="2" t="s">
        <v>43</v>
      </c>
      <c r="B16494" s="2" t="s">
        <v>8</v>
      </c>
      <c r="C16494" s="2" t="s">
        <v>16</v>
      </c>
      <c r="D16494" s="2" t="s">
        <v>20</v>
      </c>
      <c r="E16494" s="2" t="s">
        <v>11</v>
      </c>
      <c r="F16494" s="2">
        <v>2003</v>
      </c>
      <c r="G16494" s="2">
        <v>22.173999999999999</v>
      </c>
      <c r="I16494" s="2">
        <f t="shared" si="257"/>
        <v>47</v>
      </c>
      <c r="J16494" s="2">
        <f>VLOOKUP(A16494,Urbanizaton!$B$2:$BI$265,I16494)</f>
        <v>56.286999999999999</v>
      </c>
      <c r="K16494" s="2">
        <f>VLOOKUP(A16494,Population!$B$2:$BI$265,I16494)</f>
        <v>10458821</v>
      </c>
      <c r="L16494" s="2" t="str">
        <f>VLOOKUP(A16494,Region!$C$1:$G$241,5)</f>
        <v>Europe</v>
      </c>
    </row>
    <row r="16495" spans="1:12" x14ac:dyDescent="0.55000000000000004">
      <c r="A16495" s="2" t="s">
        <v>43</v>
      </c>
      <c r="B16495" s="2" t="s">
        <v>8</v>
      </c>
      <c r="C16495" s="2" t="s">
        <v>12</v>
      </c>
      <c r="D16495" s="2" t="s">
        <v>13</v>
      </c>
      <c r="E16495" s="2" t="s">
        <v>11</v>
      </c>
      <c r="F16495" s="2">
        <v>2004</v>
      </c>
      <c r="G16495" s="2">
        <v>520.46100000000001</v>
      </c>
      <c r="I16495" s="2">
        <f t="shared" si="257"/>
        <v>48</v>
      </c>
      <c r="J16495" s="2">
        <f>VLOOKUP(A16495,Urbanizaton!$B$2:$BI$265,I16495)</f>
        <v>56.906999999999996</v>
      </c>
      <c r="K16495" s="2">
        <f>VLOOKUP(A16495,Population!$B$2:$BI$265,I16495)</f>
        <v>10483861</v>
      </c>
      <c r="L16495" s="2" t="str">
        <f>VLOOKUP(A16495,Region!$C$1:$G$241,5)</f>
        <v>Europe</v>
      </c>
    </row>
    <row r="16496" spans="1:12" x14ac:dyDescent="0.55000000000000004">
      <c r="A16496" s="2" t="s">
        <v>43</v>
      </c>
      <c r="B16496" s="2" t="s">
        <v>8</v>
      </c>
      <c r="C16496" s="2" t="s">
        <v>12</v>
      </c>
      <c r="D16496" s="2" t="s">
        <v>20</v>
      </c>
      <c r="E16496" s="2" t="s">
        <v>11</v>
      </c>
      <c r="F16496" s="2">
        <v>2004</v>
      </c>
      <c r="G16496" s="2">
        <v>49.643999999999998</v>
      </c>
      <c r="I16496" s="2">
        <f t="shared" si="257"/>
        <v>48</v>
      </c>
      <c r="J16496" s="2">
        <f>VLOOKUP(A16496,Urbanizaton!$B$2:$BI$265,I16496)</f>
        <v>56.906999999999996</v>
      </c>
      <c r="K16496" s="2">
        <f>VLOOKUP(A16496,Population!$B$2:$BI$265,I16496)</f>
        <v>10483861</v>
      </c>
      <c r="L16496" s="2" t="str">
        <f>VLOOKUP(A16496,Region!$C$1:$G$241,5)</f>
        <v>Europe</v>
      </c>
    </row>
    <row r="16497" spans="1:12" x14ac:dyDescent="0.55000000000000004">
      <c r="A16497" s="2" t="s">
        <v>43</v>
      </c>
      <c r="B16497" s="2" t="s">
        <v>8</v>
      </c>
      <c r="C16497" s="2" t="s">
        <v>9</v>
      </c>
      <c r="D16497" s="2" t="s">
        <v>10</v>
      </c>
      <c r="E16497" s="2" t="s">
        <v>11</v>
      </c>
      <c r="F16497" s="2">
        <v>2004</v>
      </c>
      <c r="G16497" s="2">
        <v>58.11</v>
      </c>
      <c r="I16497" s="2">
        <f t="shared" si="257"/>
        <v>48</v>
      </c>
      <c r="J16497" s="2">
        <f>VLOOKUP(A16497,Urbanizaton!$B$2:$BI$265,I16497)</f>
        <v>56.906999999999996</v>
      </c>
      <c r="K16497" s="2">
        <f>VLOOKUP(A16497,Population!$B$2:$BI$265,I16497)</f>
        <v>10483861</v>
      </c>
      <c r="L16497" s="2" t="str">
        <f>VLOOKUP(A16497,Region!$C$1:$G$241,5)</f>
        <v>Europe</v>
      </c>
    </row>
    <row r="16498" spans="1:12" x14ac:dyDescent="0.55000000000000004">
      <c r="A16498" s="2" t="s">
        <v>43</v>
      </c>
      <c r="B16498" s="2" t="s">
        <v>8</v>
      </c>
      <c r="C16498" s="2" t="s">
        <v>9</v>
      </c>
      <c r="D16498" s="2" t="s">
        <v>17</v>
      </c>
      <c r="E16498" s="2" t="s">
        <v>11</v>
      </c>
      <c r="F16498" s="2">
        <v>2004</v>
      </c>
      <c r="G16498" s="2">
        <v>5.54</v>
      </c>
      <c r="I16498" s="2">
        <f t="shared" si="257"/>
        <v>48</v>
      </c>
      <c r="J16498" s="2">
        <f>VLOOKUP(A16498,Urbanizaton!$B$2:$BI$265,I16498)</f>
        <v>56.906999999999996</v>
      </c>
      <c r="K16498" s="2">
        <f>VLOOKUP(A16498,Population!$B$2:$BI$265,I16498)</f>
        <v>10483861</v>
      </c>
      <c r="L16498" s="2" t="str">
        <f>VLOOKUP(A16498,Region!$C$1:$G$241,5)</f>
        <v>Europe</v>
      </c>
    </row>
    <row r="16499" spans="1:12" x14ac:dyDescent="0.55000000000000004">
      <c r="A16499" s="2" t="s">
        <v>43</v>
      </c>
      <c r="B16499" s="2" t="s">
        <v>8</v>
      </c>
      <c r="C16499" s="2" t="s">
        <v>18</v>
      </c>
      <c r="D16499" s="2" t="s">
        <v>17</v>
      </c>
      <c r="E16499" s="2" t="s">
        <v>11</v>
      </c>
      <c r="F16499" s="2">
        <v>2004</v>
      </c>
      <c r="G16499" s="2">
        <v>8.0310000000000006</v>
      </c>
      <c r="I16499" s="2">
        <f t="shared" si="257"/>
        <v>48</v>
      </c>
      <c r="J16499" s="2">
        <f>VLOOKUP(A16499,Urbanizaton!$B$2:$BI$265,I16499)</f>
        <v>56.906999999999996</v>
      </c>
      <c r="K16499" s="2">
        <f>VLOOKUP(A16499,Population!$B$2:$BI$265,I16499)</f>
        <v>10483861</v>
      </c>
      <c r="L16499" s="2" t="str">
        <f>VLOOKUP(A16499,Region!$C$1:$G$241,5)</f>
        <v>Europe</v>
      </c>
    </row>
    <row r="16500" spans="1:12" x14ac:dyDescent="0.55000000000000004">
      <c r="A16500" s="2" t="s">
        <v>43</v>
      </c>
      <c r="B16500" s="2" t="s">
        <v>8</v>
      </c>
      <c r="C16500" s="2" t="s">
        <v>18</v>
      </c>
      <c r="D16500" s="2" t="s">
        <v>19</v>
      </c>
      <c r="E16500" s="2" t="s">
        <v>11</v>
      </c>
      <c r="F16500" s="2">
        <v>2004</v>
      </c>
      <c r="G16500" s="2">
        <v>84200.212</v>
      </c>
      <c r="I16500" s="2">
        <f t="shared" si="257"/>
        <v>48</v>
      </c>
      <c r="J16500" s="2">
        <f>VLOOKUP(A16500,Urbanizaton!$B$2:$BI$265,I16500)</f>
        <v>56.906999999999996</v>
      </c>
      <c r="K16500" s="2">
        <f>VLOOKUP(A16500,Population!$B$2:$BI$265,I16500)</f>
        <v>10483861</v>
      </c>
      <c r="L16500" s="2" t="str">
        <f>VLOOKUP(A16500,Region!$C$1:$G$241,5)</f>
        <v>Europe</v>
      </c>
    </row>
    <row r="16501" spans="1:12" x14ac:dyDescent="0.55000000000000004">
      <c r="A16501" s="2" t="s">
        <v>43</v>
      </c>
      <c r="B16501" s="2" t="s">
        <v>8</v>
      </c>
      <c r="C16501" s="2" t="s">
        <v>14</v>
      </c>
      <c r="D16501" s="2" t="s">
        <v>13</v>
      </c>
      <c r="E16501" s="2" t="s">
        <v>11</v>
      </c>
      <c r="F16501" s="2">
        <v>2004</v>
      </c>
      <c r="G16501" s="2">
        <v>260.85899999999998</v>
      </c>
      <c r="I16501" s="2">
        <f t="shared" si="257"/>
        <v>48</v>
      </c>
      <c r="J16501" s="2">
        <f>VLOOKUP(A16501,Urbanizaton!$B$2:$BI$265,I16501)</f>
        <v>56.906999999999996</v>
      </c>
      <c r="K16501" s="2">
        <f>VLOOKUP(A16501,Population!$B$2:$BI$265,I16501)</f>
        <v>10483861</v>
      </c>
      <c r="L16501" s="2" t="str">
        <f>VLOOKUP(A16501,Region!$C$1:$G$241,5)</f>
        <v>Europe</v>
      </c>
    </row>
    <row r="16502" spans="1:12" x14ac:dyDescent="0.55000000000000004">
      <c r="A16502" s="2" t="s">
        <v>43</v>
      </c>
      <c r="B16502" s="2" t="s">
        <v>8</v>
      </c>
      <c r="C16502" s="2" t="s">
        <v>14</v>
      </c>
      <c r="D16502" s="2" t="s">
        <v>20</v>
      </c>
      <c r="E16502" s="2" t="s">
        <v>11</v>
      </c>
      <c r="F16502" s="2">
        <v>2004</v>
      </c>
      <c r="G16502" s="2">
        <v>24.882000000000001</v>
      </c>
      <c r="I16502" s="2">
        <f t="shared" si="257"/>
        <v>48</v>
      </c>
      <c r="J16502" s="2">
        <f>VLOOKUP(A16502,Urbanizaton!$B$2:$BI$265,I16502)</f>
        <v>56.906999999999996</v>
      </c>
      <c r="K16502" s="2">
        <f>VLOOKUP(A16502,Population!$B$2:$BI$265,I16502)</f>
        <v>10483861</v>
      </c>
      <c r="L16502" s="2" t="str">
        <f>VLOOKUP(A16502,Region!$C$1:$G$241,5)</f>
        <v>Europe</v>
      </c>
    </row>
    <row r="16503" spans="1:12" x14ac:dyDescent="0.55000000000000004">
      <c r="A16503" s="2" t="s">
        <v>43</v>
      </c>
      <c r="B16503" s="2" t="s">
        <v>8</v>
      </c>
      <c r="C16503" s="2" t="s">
        <v>15</v>
      </c>
      <c r="D16503" s="2" t="s">
        <v>13</v>
      </c>
      <c r="E16503" s="2" t="s">
        <v>11</v>
      </c>
      <c r="F16503" s="2">
        <v>2004</v>
      </c>
      <c r="G16503" s="2">
        <v>191.91499999999999</v>
      </c>
      <c r="I16503" s="2">
        <f t="shared" si="257"/>
        <v>48</v>
      </c>
      <c r="J16503" s="2">
        <f>VLOOKUP(A16503,Urbanizaton!$B$2:$BI$265,I16503)</f>
        <v>56.906999999999996</v>
      </c>
      <c r="K16503" s="2">
        <f>VLOOKUP(A16503,Population!$B$2:$BI$265,I16503)</f>
        <v>10483861</v>
      </c>
      <c r="L16503" s="2" t="str">
        <f>VLOOKUP(A16503,Region!$C$1:$G$241,5)</f>
        <v>Europe</v>
      </c>
    </row>
    <row r="16504" spans="1:12" x14ac:dyDescent="0.55000000000000004">
      <c r="A16504" s="2" t="s">
        <v>43</v>
      </c>
      <c r="B16504" s="2" t="s">
        <v>8</v>
      </c>
      <c r="C16504" s="2" t="s">
        <v>15</v>
      </c>
      <c r="D16504" s="2" t="s">
        <v>20</v>
      </c>
      <c r="E16504" s="2" t="s">
        <v>11</v>
      </c>
      <c r="F16504" s="2">
        <v>2004</v>
      </c>
      <c r="G16504" s="2">
        <v>18.306000000000001</v>
      </c>
      <c r="I16504" s="2">
        <f t="shared" si="257"/>
        <v>48</v>
      </c>
      <c r="J16504" s="2">
        <f>VLOOKUP(A16504,Urbanizaton!$B$2:$BI$265,I16504)</f>
        <v>56.906999999999996</v>
      </c>
      <c r="K16504" s="2">
        <f>VLOOKUP(A16504,Population!$B$2:$BI$265,I16504)</f>
        <v>10483861</v>
      </c>
      <c r="L16504" s="2" t="str">
        <f>VLOOKUP(A16504,Region!$C$1:$G$241,5)</f>
        <v>Europe</v>
      </c>
    </row>
    <row r="16505" spans="1:12" x14ac:dyDescent="0.55000000000000004">
      <c r="A16505" s="2" t="s">
        <v>43</v>
      </c>
      <c r="B16505" s="2" t="s">
        <v>8</v>
      </c>
      <c r="C16505" s="2" t="s">
        <v>16</v>
      </c>
      <c r="D16505" s="2" t="s">
        <v>13</v>
      </c>
      <c r="E16505" s="2" t="s">
        <v>11</v>
      </c>
      <c r="F16505" s="2">
        <v>2004</v>
      </c>
      <c r="G16505" s="2">
        <v>225.59100000000001</v>
      </c>
      <c r="I16505" s="2">
        <f t="shared" si="257"/>
        <v>48</v>
      </c>
      <c r="J16505" s="2">
        <f>VLOOKUP(A16505,Urbanizaton!$B$2:$BI$265,I16505)</f>
        <v>56.906999999999996</v>
      </c>
      <c r="K16505" s="2">
        <f>VLOOKUP(A16505,Population!$B$2:$BI$265,I16505)</f>
        <v>10483861</v>
      </c>
      <c r="L16505" s="2" t="str">
        <f>VLOOKUP(A16505,Region!$C$1:$G$241,5)</f>
        <v>Europe</v>
      </c>
    </row>
    <row r="16506" spans="1:12" x14ac:dyDescent="0.55000000000000004">
      <c r="A16506" s="2" t="s">
        <v>43</v>
      </c>
      <c r="B16506" s="2" t="s">
        <v>8</v>
      </c>
      <c r="C16506" s="2" t="s">
        <v>16</v>
      </c>
      <c r="D16506" s="2" t="s">
        <v>20</v>
      </c>
      <c r="E16506" s="2" t="s">
        <v>11</v>
      </c>
      <c r="F16506" s="2">
        <v>2004</v>
      </c>
      <c r="G16506" s="2">
        <v>21.518000000000001</v>
      </c>
      <c r="I16506" s="2">
        <f t="shared" si="257"/>
        <v>48</v>
      </c>
      <c r="J16506" s="2">
        <f>VLOOKUP(A16506,Urbanizaton!$B$2:$BI$265,I16506)</f>
        <v>56.906999999999996</v>
      </c>
      <c r="K16506" s="2">
        <f>VLOOKUP(A16506,Population!$B$2:$BI$265,I16506)</f>
        <v>10483861</v>
      </c>
      <c r="L16506" s="2" t="str">
        <f>VLOOKUP(A16506,Region!$C$1:$G$241,5)</f>
        <v>Europe</v>
      </c>
    </row>
    <row r="16507" spans="1:12" x14ac:dyDescent="0.55000000000000004">
      <c r="A16507" s="2" t="s">
        <v>43</v>
      </c>
      <c r="B16507" s="2" t="s">
        <v>8</v>
      </c>
      <c r="C16507" s="2" t="s">
        <v>12</v>
      </c>
      <c r="D16507" s="2" t="s">
        <v>13</v>
      </c>
      <c r="E16507" s="2" t="s">
        <v>11</v>
      </c>
      <c r="F16507" s="2">
        <v>2005</v>
      </c>
      <c r="G16507" s="2">
        <v>480.15</v>
      </c>
      <c r="I16507" s="2">
        <f t="shared" si="257"/>
        <v>49</v>
      </c>
      <c r="J16507" s="2">
        <f>VLOOKUP(A16507,Urbanizaton!$B$2:$BI$265,I16507)</f>
        <v>57.521999999999998</v>
      </c>
      <c r="K16507" s="2">
        <f>VLOOKUP(A16507,Population!$B$2:$BI$265,I16507)</f>
        <v>10503330</v>
      </c>
      <c r="L16507" s="2" t="str">
        <f>VLOOKUP(A16507,Region!$C$1:$G$241,5)</f>
        <v>Europe</v>
      </c>
    </row>
    <row r="16508" spans="1:12" x14ac:dyDescent="0.55000000000000004">
      <c r="A16508" s="2" t="s">
        <v>43</v>
      </c>
      <c r="B16508" s="2" t="s">
        <v>8</v>
      </c>
      <c r="C16508" s="2" t="s">
        <v>12</v>
      </c>
      <c r="D16508" s="2" t="s">
        <v>20</v>
      </c>
      <c r="E16508" s="2" t="s">
        <v>11</v>
      </c>
      <c r="F16508" s="2">
        <v>2005</v>
      </c>
      <c r="G16508" s="2">
        <v>45.713999999999999</v>
      </c>
      <c r="I16508" s="2">
        <f t="shared" si="257"/>
        <v>49</v>
      </c>
      <c r="J16508" s="2">
        <f>VLOOKUP(A16508,Urbanizaton!$B$2:$BI$265,I16508)</f>
        <v>57.521999999999998</v>
      </c>
      <c r="K16508" s="2">
        <f>VLOOKUP(A16508,Population!$B$2:$BI$265,I16508)</f>
        <v>10503330</v>
      </c>
      <c r="L16508" s="2" t="str">
        <f>VLOOKUP(A16508,Region!$C$1:$G$241,5)</f>
        <v>Europe</v>
      </c>
    </row>
    <row r="16509" spans="1:12" x14ac:dyDescent="0.55000000000000004">
      <c r="A16509" s="2" t="s">
        <v>43</v>
      </c>
      <c r="B16509" s="2" t="s">
        <v>8</v>
      </c>
      <c r="C16509" s="2" t="s">
        <v>9</v>
      </c>
      <c r="D16509" s="2" t="s">
        <v>10</v>
      </c>
      <c r="E16509" s="2" t="s">
        <v>11</v>
      </c>
      <c r="F16509" s="2">
        <v>2005</v>
      </c>
      <c r="G16509" s="2">
        <v>61.37</v>
      </c>
      <c r="I16509" s="2">
        <f t="shared" si="257"/>
        <v>49</v>
      </c>
      <c r="J16509" s="2">
        <f>VLOOKUP(A16509,Urbanizaton!$B$2:$BI$265,I16509)</f>
        <v>57.521999999999998</v>
      </c>
      <c r="K16509" s="2">
        <f>VLOOKUP(A16509,Population!$B$2:$BI$265,I16509)</f>
        <v>10503330</v>
      </c>
      <c r="L16509" s="2" t="str">
        <f>VLOOKUP(A16509,Region!$C$1:$G$241,5)</f>
        <v>Europe</v>
      </c>
    </row>
    <row r="16510" spans="1:12" x14ac:dyDescent="0.55000000000000004">
      <c r="A16510" s="2" t="s">
        <v>43</v>
      </c>
      <c r="B16510" s="2" t="s">
        <v>8</v>
      </c>
      <c r="C16510" s="2" t="s">
        <v>9</v>
      </c>
      <c r="D16510" s="2" t="s">
        <v>17</v>
      </c>
      <c r="E16510" s="2" t="s">
        <v>11</v>
      </c>
      <c r="F16510" s="2">
        <v>2005</v>
      </c>
      <c r="G16510" s="2">
        <v>5.84</v>
      </c>
      <c r="I16510" s="2">
        <f t="shared" si="257"/>
        <v>49</v>
      </c>
      <c r="J16510" s="2">
        <f>VLOOKUP(A16510,Urbanizaton!$B$2:$BI$265,I16510)</f>
        <v>57.521999999999998</v>
      </c>
      <c r="K16510" s="2">
        <f>VLOOKUP(A16510,Population!$B$2:$BI$265,I16510)</f>
        <v>10503330</v>
      </c>
      <c r="L16510" s="2" t="str">
        <f>VLOOKUP(A16510,Region!$C$1:$G$241,5)</f>
        <v>Europe</v>
      </c>
    </row>
    <row r="16511" spans="1:12" x14ac:dyDescent="0.55000000000000004">
      <c r="A16511" s="2" t="s">
        <v>43</v>
      </c>
      <c r="B16511" s="2" t="s">
        <v>8</v>
      </c>
      <c r="C16511" s="2" t="s">
        <v>18</v>
      </c>
      <c r="D16511" s="2" t="s">
        <v>17</v>
      </c>
      <c r="E16511" s="2" t="s">
        <v>11</v>
      </c>
      <c r="F16511" s="2">
        <v>2005</v>
      </c>
      <c r="G16511" s="2">
        <v>8.2010000000000005</v>
      </c>
      <c r="I16511" s="2">
        <f t="shared" si="257"/>
        <v>49</v>
      </c>
      <c r="J16511" s="2">
        <f>VLOOKUP(A16511,Urbanizaton!$B$2:$BI$265,I16511)</f>
        <v>57.521999999999998</v>
      </c>
      <c r="K16511" s="2">
        <f>VLOOKUP(A16511,Population!$B$2:$BI$265,I16511)</f>
        <v>10503330</v>
      </c>
      <c r="L16511" s="2" t="str">
        <f>VLOOKUP(A16511,Region!$C$1:$G$241,5)</f>
        <v>Europe</v>
      </c>
    </row>
    <row r="16512" spans="1:12" x14ac:dyDescent="0.55000000000000004">
      <c r="A16512" s="2" t="s">
        <v>43</v>
      </c>
      <c r="B16512" s="2" t="s">
        <v>8</v>
      </c>
      <c r="C16512" s="2" t="s">
        <v>18</v>
      </c>
      <c r="D16512" s="2" t="s">
        <v>19</v>
      </c>
      <c r="E16512" s="2" t="s">
        <v>11</v>
      </c>
      <c r="F16512" s="2">
        <v>2005</v>
      </c>
      <c r="G16512" s="2">
        <v>86134.481</v>
      </c>
      <c r="I16512" s="2">
        <f t="shared" si="257"/>
        <v>49</v>
      </c>
      <c r="J16512" s="2">
        <f>VLOOKUP(A16512,Urbanizaton!$B$2:$BI$265,I16512)</f>
        <v>57.521999999999998</v>
      </c>
      <c r="K16512" s="2">
        <f>VLOOKUP(A16512,Population!$B$2:$BI$265,I16512)</f>
        <v>10503330</v>
      </c>
      <c r="L16512" s="2" t="str">
        <f>VLOOKUP(A16512,Region!$C$1:$G$241,5)</f>
        <v>Europe</v>
      </c>
    </row>
    <row r="16513" spans="1:12" x14ac:dyDescent="0.55000000000000004">
      <c r="A16513" s="2" t="s">
        <v>43</v>
      </c>
      <c r="B16513" s="2" t="s">
        <v>8</v>
      </c>
      <c r="C16513" s="2" t="s">
        <v>14</v>
      </c>
      <c r="D16513" s="2" t="s">
        <v>13</v>
      </c>
      <c r="E16513" s="2" t="s">
        <v>11</v>
      </c>
      <c r="F16513" s="2">
        <v>2005</v>
      </c>
      <c r="G16513" s="2">
        <v>266.29399999999998</v>
      </c>
      <c r="I16513" s="2">
        <f t="shared" si="257"/>
        <v>49</v>
      </c>
      <c r="J16513" s="2">
        <f>VLOOKUP(A16513,Urbanizaton!$B$2:$BI$265,I16513)</f>
        <v>57.521999999999998</v>
      </c>
      <c r="K16513" s="2">
        <f>VLOOKUP(A16513,Population!$B$2:$BI$265,I16513)</f>
        <v>10503330</v>
      </c>
      <c r="L16513" s="2" t="str">
        <f>VLOOKUP(A16513,Region!$C$1:$G$241,5)</f>
        <v>Europe</v>
      </c>
    </row>
    <row r="16514" spans="1:12" x14ac:dyDescent="0.55000000000000004">
      <c r="A16514" s="2" t="s">
        <v>43</v>
      </c>
      <c r="B16514" s="2" t="s">
        <v>8</v>
      </c>
      <c r="C16514" s="2" t="s">
        <v>14</v>
      </c>
      <c r="D16514" s="2" t="s">
        <v>20</v>
      </c>
      <c r="E16514" s="2" t="s">
        <v>11</v>
      </c>
      <c r="F16514" s="2">
        <v>2005</v>
      </c>
      <c r="G16514" s="2">
        <v>25.353000000000002</v>
      </c>
      <c r="I16514" s="2">
        <f t="shared" si="257"/>
        <v>49</v>
      </c>
      <c r="J16514" s="2">
        <f>VLOOKUP(A16514,Urbanizaton!$B$2:$BI$265,I16514)</f>
        <v>57.521999999999998</v>
      </c>
      <c r="K16514" s="2">
        <f>VLOOKUP(A16514,Population!$B$2:$BI$265,I16514)</f>
        <v>10503330</v>
      </c>
      <c r="L16514" s="2" t="str">
        <f>VLOOKUP(A16514,Region!$C$1:$G$241,5)</f>
        <v>Europe</v>
      </c>
    </row>
    <row r="16515" spans="1:12" x14ac:dyDescent="0.55000000000000004">
      <c r="A16515" s="2" t="s">
        <v>43</v>
      </c>
      <c r="B16515" s="2" t="s">
        <v>8</v>
      </c>
      <c r="C16515" s="2" t="s">
        <v>15</v>
      </c>
      <c r="D16515" s="2" t="s">
        <v>13</v>
      </c>
      <c r="E16515" s="2" t="s">
        <v>11</v>
      </c>
      <c r="F16515" s="2">
        <v>2005</v>
      </c>
      <c r="G16515" s="2">
        <v>193.672</v>
      </c>
      <c r="I16515" s="2">
        <f t="shared" ref="I16515:I16578" si="258">IF(F16515=1960,4,F16515-1960+4)</f>
        <v>49</v>
      </c>
      <c r="J16515" s="2">
        <f>VLOOKUP(A16515,Urbanizaton!$B$2:$BI$265,I16515)</f>
        <v>57.521999999999998</v>
      </c>
      <c r="K16515" s="2">
        <f>VLOOKUP(A16515,Population!$B$2:$BI$265,I16515)</f>
        <v>10503330</v>
      </c>
      <c r="L16515" s="2" t="str">
        <f>VLOOKUP(A16515,Region!$C$1:$G$241,5)</f>
        <v>Europe</v>
      </c>
    </row>
    <row r="16516" spans="1:12" x14ac:dyDescent="0.55000000000000004">
      <c r="A16516" s="2" t="s">
        <v>43</v>
      </c>
      <c r="B16516" s="2" t="s">
        <v>8</v>
      </c>
      <c r="C16516" s="2" t="s">
        <v>15</v>
      </c>
      <c r="D16516" s="2" t="s">
        <v>20</v>
      </c>
      <c r="E16516" s="2" t="s">
        <v>11</v>
      </c>
      <c r="F16516" s="2">
        <v>2005</v>
      </c>
      <c r="G16516" s="2">
        <v>18.439</v>
      </c>
      <c r="I16516" s="2">
        <f t="shared" si="258"/>
        <v>49</v>
      </c>
      <c r="J16516" s="2">
        <f>VLOOKUP(A16516,Urbanizaton!$B$2:$BI$265,I16516)</f>
        <v>57.521999999999998</v>
      </c>
      <c r="K16516" s="2">
        <f>VLOOKUP(A16516,Population!$B$2:$BI$265,I16516)</f>
        <v>10503330</v>
      </c>
      <c r="L16516" s="2" t="str">
        <f>VLOOKUP(A16516,Region!$C$1:$G$241,5)</f>
        <v>Europe</v>
      </c>
    </row>
    <row r="16517" spans="1:12" x14ac:dyDescent="0.55000000000000004">
      <c r="A16517" s="2" t="s">
        <v>43</v>
      </c>
      <c r="B16517" s="2" t="s">
        <v>8</v>
      </c>
      <c r="C16517" s="2" t="s">
        <v>16</v>
      </c>
      <c r="D16517" s="2" t="s">
        <v>13</v>
      </c>
      <c r="E16517" s="2" t="s">
        <v>11</v>
      </c>
      <c r="F16517" s="2">
        <v>2005</v>
      </c>
      <c r="G16517" s="2">
        <v>214.65600000000001</v>
      </c>
      <c r="I16517" s="2">
        <f t="shared" si="258"/>
        <v>49</v>
      </c>
      <c r="J16517" s="2">
        <f>VLOOKUP(A16517,Urbanizaton!$B$2:$BI$265,I16517)</f>
        <v>57.521999999999998</v>
      </c>
      <c r="K16517" s="2">
        <f>VLOOKUP(A16517,Population!$B$2:$BI$265,I16517)</f>
        <v>10503330</v>
      </c>
      <c r="L16517" s="2" t="str">
        <f>VLOOKUP(A16517,Region!$C$1:$G$241,5)</f>
        <v>Europe</v>
      </c>
    </row>
    <row r="16518" spans="1:12" x14ac:dyDescent="0.55000000000000004">
      <c r="A16518" s="2" t="s">
        <v>43</v>
      </c>
      <c r="B16518" s="2" t="s">
        <v>8</v>
      </c>
      <c r="C16518" s="2" t="s">
        <v>16</v>
      </c>
      <c r="D16518" s="2" t="s">
        <v>20</v>
      </c>
      <c r="E16518" s="2" t="s">
        <v>11</v>
      </c>
      <c r="F16518" s="2">
        <v>2005</v>
      </c>
      <c r="G16518" s="2">
        <v>20.437000000000001</v>
      </c>
      <c r="I16518" s="2">
        <f t="shared" si="258"/>
        <v>49</v>
      </c>
      <c r="J16518" s="2">
        <f>VLOOKUP(A16518,Urbanizaton!$B$2:$BI$265,I16518)</f>
        <v>57.521999999999998</v>
      </c>
      <c r="K16518" s="2">
        <f>VLOOKUP(A16518,Population!$B$2:$BI$265,I16518)</f>
        <v>10503330</v>
      </c>
      <c r="L16518" s="2" t="str">
        <f>VLOOKUP(A16518,Region!$C$1:$G$241,5)</f>
        <v>Europe</v>
      </c>
    </row>
    <row r="16519" spans="1:12" x14ac:dyDescent="0.55000000000000004">
      <c r="A16519" s="2" t="s">
        <v>43</v>
      </c>
      <c r="B16519" s="2" t="s">
        <v>8</v>
      </c>
      <c r="C16519" s="2" t="s">
        <v>12</v>
      </c>
      <c r="D16519" s="2" t="s">
        <v>13</v>
      </c>
      <c r="E16519" s="2" t="s">
        <v>11</v>
      </c>
      <c r="F16519" s="2">
        <v>2006</v>
      </c>
      <c r="G16519" s="2">
        <v>445.76499999999999</v>
      </c>
      <c r="I16519" s="2">
        <f t="shared" si="258"/>
        <v>50</v>
      </c>
      <c r="J16519" s="2">
        <f>VLOOKUP(A16519,Urbanizaton!$B$2:$BI$265,I16519)</f>
        <v>58.137</v>
      </c>
      <c r="K16519" s="2">
        <f>VLOOKUP(A16519,Population!$B$2:$BI$265,I16519)</f>
        <v>10522288</v>
      </c>
      <c r="L16519" s="2" t="str">
        <f>VLOOKUP(A16519,Region!$C$1:$G$241,5)</f>
        <v>Europe</v>
      </c>
    </row>
    <row r="16520" spans="1:12" x14ac:dyDescent="0.55000000000000004">
      <c r="A16520" s="2" t="s">
        <v>43</v>
      </c>
      <c r="B16520" s="2" t="s">
        <v>8</v>
      </c>
      <c r="C16520" s="2" t="s">
        <v>12</v>
      </c>
      <c r="D16520" s="2" t="s">
        <v>20</v>
      </c>
      <c r="E16520" s="2" t="s">
        <v>11</v>
      </c>
      <c r="F16520" s="2">
        <v>2006</v>
      </c>
      <c r="G16520" s="2">
        <v>42.363999999999997</v>
      </c>
      <c r="I16520" s="2">
        <f t="shared" si="258"/>
        <v>50</v>
      </c>
      <c r="J16520" s="2">
        <f>VLOOKUP(A16520,Urbanizaton!$B$2:$BI$265,I16520)</f>
        <v>58.137</v>
      </c>
      <c r="K16520" s="2">
        <f>VLOOKUP(A16520,Population!$B$2:$BI$265,I16520)</f>
        <v>10522288</v>
      </c>
      <c r="L16520" s="2" t="str">
        <f>VLOOKUP(A16520,Region!$C$1:$G$241,5)</f>
        <v>Europe</v>
      </c>
    </row>
    <row r="16521" spans="1:12" x14ac:dyDescent="0.55000000000000004">
      <c r="A16521" s="2" t="s">
        <v>43</v>
      </c>
      <c r="B16521" s="2" t="s">
        <v>8</v>
      </c>
      <c r="C16521" s="2" t="s">
        <v>9</v>
      </c>
      <c r="D16521" s="2" t="s">
        <v>10</v>
      </c>
      <c r="E16521" s="2" t="s">
        <v>11</v>
      </c>
      <c r="F16521" s="2">
        <v>2006</v>
      </c>
      <c r="G16521" s="2">
        <v>56.43</v>
      </c>
      <c r="I16521" s="2">
        <f t="shared" si="258"/>
        <v>50</v>
      </c>
      <c r="J16521" s="2">
        <f>VLOOKUP(A16521,Urbanizaton!$B$2:$BI$265,I16521)</f>
        <v>58.137</v>
      </c>
      <c r="K16521" s="2">
        <f>VLOOKUP(A16521,Population!$B$2:$BI$265,I16521)</f>
        <v>10522288</v>
      </c>
      <c r="L16521" s="2" t="str">
        <f>VLOOKUP(A16521,Region!$C$1:$G$241,5)</f>
        <v>Europe</v>
      </c>
    </row>
    <row r="16522" spans="1:12" x14ac:dyDescent="0.55000000000000004">
      <c r="A16522" s="2" t="s">
        <v>43</v>
      </c>
      <c r="B16522" s="2" t="s">
        <v>8</v>
      </c>
      <c r="C16522" s="2" t="s">
        <v>9</v>
      </c>
      <c r="D16522" s="2" t="s">
        <v>17</v>
      </c>
      <c r="E16522" s="2" t="s">
        <v>11</v>
      </c>
      <c r="F16522" s="2">
        <v>2006</v>
      </c>
      <c r="G16522" s="2">
        <v>5.36</v>
      </c>
      <c r="I16522" s="2">
        <f t="shared" si="258"/>
        <v>50</v>
      </c>
      <c r="J16522" s="2">
        <f>VLOOKUP(A16522,Urbanizaton!$B$2:$BI$265,I16522)</f>
        <v>58.137</v>
      </c>
      <c r="K16522" s="2">
        <f>VLOOKUP(A16522,Population!$B$2:$BI$265,I16522)</f>
        <v>10522288</v>
      </c>
      <c r="L16522" s="2" t="str">
        <f>VLOOKUP(A16522,Region!$C$1:$G$241,5)</f>
        <v>Europe</v>
      </c>
    </row>
    <row r="16523" spans="1:12" x14ac:dyDescent="0.55000000000000004">
      <c r="A16523" s="2" t="s">
        <v>43</v>
      </c>
      <c r="B16523" s="2" t="s">
        <v>8</v>
      </c>
      <c r="C16523" s="2" t="s">
        <v>18</v>
      </c>
      <c r="D16523" s="2" t="s">
        <v>17</v>
      </c>
      <c r="E16523" s="2" t="s">
        <v>11</v>
      </c>
      <c r="F16523" s="2">
        <v>2006</v>
      </c>
      <c r="G16523" s="2">
        <v>7.7359999999999998</v>
      </c>
      <c r="I16523" s="2">
        <f t="shared" si="258"/>
        <v>50</v>
      </c>
      <c r="J16523" s="2">
        <f>VLOOKUP(A16523,Urbanizaton!$B$2:$BI$265,I16523)</f>
        <v>58.137</v>
      </c>
      <c r="K16523" s="2">
        <f>VLOOKUP(A16523,Population!$B$2:$BI$265,I16523)</f>
        <v>10522288</v>
      </c>
      <c r="L16523" s="2" t="str">
        <f>VLOOKUP(A16523,Region!$C$1:$G$241,5)</f>
        <v>Europe</v>
      </c>
    </row>
    <row r="16524" spans="1:12" x14ac:dyDescent="0.55000000000000004">
      <c r="A16524" s="2" t="s">
        <v>43</v>
      </c>
      <c r="B16524" s="2" t="s">
        <v>8</v>
      </c>
      <c r="C16524" s="2" t="s">
        <v>18</v>
      </c>
      <c r="D16524" s="2" t="s">
        <v>19</v>
      </c>
      <c r="E16524" s="2" t="s">
        <v>11</v>
      </c>
      <c r="F16524" s="2">
        <v>2006</v>
      </c>
      <c r="G16524" s="2">
        <v>81403.210999999996</v>
      </c>
      <c r="I16524" s="2">
        <f t="shared" si="258"/>
        <v>50</v>
      </c>
      <c r="J16524" s="2">
        <f>VLOOKUP(A16524,Urbanizaton!$B$2:$BI$265,I16524)</f>
        <v>58.137</v>
      </c>
      <c r="K16524" s="2">
        <f>VLOOKUP(A16524,Population!$B$2:$BI$265,I16524)</f>
        <v>10522288</v>
      </c>
      <c r="L16524" s="2" t="str">
        <f>VLOOKUP(A16524,Region!$C$1:$G$241,5)</f>
        <v>Europe</v>
      </c>
    </row>
    <row r="16525" spans="1:12" x14ac:dyDescent="0.55000000000000004">
      <c r="A16525" s="2" t="s">
        <v>43</v>
      </c>
      <c r="B16525" s="2" t="s">
        <v>8</v>
      </c>
      <c r="C16525" s="2" t="s">
        <v>14</v>
      </c>
      <c r="D16525" s="2" t="s">
        <v>13</v>
      </c>
      <c r="E16525" s="2" t="s">
        <v>11</v>
      </c>
      <c r="F16525" s="2">
        <v>2006</v>
      </c>
      <c r="G16525" s="2">
        <v>244.78899999999999</v>
      </c>
      <c r="I16525" s="2">
        <f t="shared" si="258"/>
        <v>50</v>
      </c>
      <c r="J16525" s="2">
        <f>VLOOKUP(A16525,Urbanizaton!$B$2:$BI$265,I16525)</f>
        <v>58.137</v>
      </c>
      <c r="K16525" s="2">
        <f>VLOOKUP(A16525,Population!$B$2:$BI$265,I16525)</f>
        <v>10522288</v>
      </c>
      <c r="L16525" s="2" t="str">
        <f>VLOOKUP(A16525,Region!$C$1:$G$241,5)</f>
        <v>Europe</v>
      </c>
    </row>
    <row r="16526" spans="1:12" x14ac:dyDescent="0.55000000000000004">
      <c r="A16526" s="2" t="s">
        <v>43</v>
      </c>
      <c r="B16526" s="2" t="s">
        <v>8</v>
      </c>
      <c r="C16526" s="2" t="s">
        <v>14</v>
      </c>
      <c r="D16526" s="2" t="s">
        <v>20</v>
      </c>
      <c r="E16526" s="2" t="s">
        <v>11</v>
      </c>
      <c r="F16526" s="2">
        <v>2006</v>
      </c>
      <c r="G16526" s="2">
        <v>23.263999999999999</v>
      </c>
      <c r="I16526" s="2">
        <f t="shared" si="258"/>
        <v>50</v>
      </c>
      <c r="J16526" s="2">
        <f>VLOOKUP(A16526,Urbanizaton!$B$2:$BI$265,I16526)</f>
        <v>58.137</v>
      </c>
      <c r="K16526" s="2">
        <f>VLOOKUP(A16526,Population!$B$2:$BI$265,I16526)</f>
        <v>10522288</v>
      </c>
      <c r="L16526" s="2" t="str">
        <f>VLOOKUP(A16526,Region!$C$1:$G$241,5)</f>
        <v>Europe</v>
      </c>
    </row>
    <row r="16527" spans="1:12" x14ac:dyDescent="0.55000000000000004">
      <c r="A16527" s="2" t="s">
        <v>43</v>
      </c>
      <c r="B16527" s="2" t="s">
        <v>8</v>
      </c>
      <c r="C16527" s="2" t="s">
        <v>15</v>
      </c>
      <c r="D16527" s="2" t="s">
        <v>13</v>
      </c>
      <c r="E16527" s="2" t="s">
        <v>11</v>
      </c>
      <c r="F16527" s="2">
        <v>2006</v>
      </c>
      <c r="G16527" s="2">
        <v>169.114</v>
      </c>
      <c r="I16527" s="2">
        <f t="shared" si="258"/>
        <v>50</v>
      </c>
      <c r="J16527" s="2">
        <f>VLOOKUP(A16527,Urbanizaton!$B$2:$BI$265,I16527)</f>
        <v>58.137</v>
      </c>
      <c r="K16527" s="2">
        <f>VLOOKUP(A16527,Population!$B$2:$BI$265,I16527)</f>
        <v>10522288</v>
      </c>
      <c r="L16527" s="2" t="str">
        <f>VLOOKUP(A16527,Region!$C$1:$G$241,5)</f>
        <v>Europe</v>
      </c>
    </row>
    <row r="16528" spans="1:12" x14ac:dyDescent="0.55000000000000004">
      <c r="A16528" s="2" t="s">
        <v>43</v>
      </c>
      <c r="B16528" s="2" t="s">
        <v>8</v>
      </c>
      <c r="C16528" s="2" t="s">
        <v>15</v>
      </c>
      <c r="D16528" s="2" t="s">
        <v>20</v>
      </c>
      <c r="E16528" s="2" t="s">
        <v>11</v>
      </c>
      <c r="F16528" s="2">
        <v>2006</v>
      </c>
      <c r="G16528" s="2">
        <v>16.071999999999999</v>
      </c>
      <c r="I16528" s="2">
        <f t="shared" si="258"/>
        <v>50</v>
      </c>
      <c r="J16528" s="2">
        <f>VLOOKUP(A16528,Urbanizaton!$B$2:$BI$265,I16528)</f>
        <v>58.137</v>
      </c>
      <c r="K16528" s="2">
        <f>VLOOKUP(A16528,Population!$B$2:$BI$265,I16528)</f>
        <v>10522288</v>
      </c>
      <c r="L16528" s="2" t="str">
        <f>VLOOKUP(A16528,Region!$C$1:$G$241,5)</f>
        <v>Europe</v>
      </c>
    </row>
    <row r="16529" spans="1:12" x14ac:dyDescent="0.55000000000000004">
      <c r="A16529" s="2" t="s">
        <v>43</v>
      </c>
      <c r="B16529" s="2" t="s">
        <v>8</v>
      </c>
      <c r="C16529" s="2" t="s">
        <v>16</v>
      </c>
      <c r="D16529" s="2" t="s">
        <v>13</v>
      </c>
      <c r="E16529" s="2" t="s">
        <v>11</v>
      </c>
      <c r="F16529" s="2">
        <v>2006</v>
      </c>
      <c r="G16529" s="2">
        <v>207.67699999999999</v>
      </c>
      <c r="I16529" s="2">
        <f t="shared" si="258"/>
        <v>50</v>
      </c>
      <c r="J16529" s="2">
        <f>VLOOKUP(A16529,Urbanizaton!$B$2:$BI$265,I16529)</f>
        <v>58.137</v>
      </c>
      <c r="K16529" s="2">
        <f>VLOOKUP(A16529,Population!$B$2:$BI$265,I16529)</f>
        <v>10522288</v>
      </c>
      <c r="L16529" s="2" t="str">
        <f>VLOOKUP(A16529,Region!$C$1:$G$241,5)</f>
        <v>Europe</v>
      </c>
    </row>
    <row r="16530" spans="1:12" x14ac:dyDescent="0.55000000000000004">
      <c r="A16530" s="2" t="s">
        <v>43</v>
      </c>
      <c r="B16530" s="2" t="s">
        <v>8</v>
      </c>
      <c r="C16530" s="2" t="s">
        <v>16</v>
      </c>
      <c r="D16530" s="2" t="s">
        <v>20</v>
      </c>
      <c r="E16530" s="2" t="s">
        <v>11</v>
      </c>
      <c r="F16530" s="2">
        <v>2006</v>
      </c>
      <c r="G16530" s="2">
        <v>19.736999999999998</v>
      </c>
      <c r="I16530" s="2">
        <f t="shared" si="258"/>
        <v>50</v>
      </c>
      <c r="J16530" s="2">
        <f>VLOOKUP(A16530,Urbanizaton!$B$2:$BI$265,I16530)</f>
        <v>58.137</v>
      </c>
      <c r="K16530" s="2">
        <f>VLOOKUP(A16530,Population!$B$2:$BI$265,I16530)</f>
        <v>10522288</v>
      </c>
      <c r="L16530" s="2" t="str">
        <f>VLOOKUP(A16530,Region!$C$1:$G$241,5)</f>
        <v>Europe</v>
      </c>
    </row>
    <row r="16531" spans="1:12" x14ac:dyDescent="0.55000000000000004">
      <c r="A16531" s="2" t="s">
        <v>43</v>
      </c>
      <c r="B16531" s="2" t="s">
        <v>8</v>
      </c>
      <c r="C16531" s="2" t="s">
        <v>12</v>
      </c>
      <c r="D16531" s="2" t="s">
        <v>13</v>
      </c>
      <c r="E16531" s="2" t="s">
        <v>11</v>
      </c>
      <c r="F16531" s="2">
        <v>2007</v>
      </c>
      <c r="G16531" s="2">
        <v>419.67700000000002</v>
      </c>
      <c r="I16531" s="2">
        <f t="shared" si="258"/>
        <v>51</v>
      </c>
      <c r="J16531" s="2">
        <f>VLOOKUP(A16531,Urbanizaton!$B$2:$BI$265,I16531)</f>
        <v>58.749000000000002</v>
      </c>
      <c r="K16531" s="2">
        <f>VLOOKUP(A16531,Population!$B$2:$BI$265,I16531)</f>
        <v>10542964</v>
      </c>
      <c r="L16531" s="2" t="str">
        <f>VLOOKUP(A16531,Region!$C$1:$G$241,5)</f>
        <v>Europe</v>
      </c>
    </row>
    <row r="16532" spans="1:12" x14ac:dyDescent="0.55000000000000004">
      <c r="A16532" s="2" t="s">
        <v>43</v>
      </c>
      <c r="B16532" s="2" t="s">
        <v>8</v>
      </c>
      <c r="C16532" s="2" t="s">
        <v>12</v>
      </c>
      <c r="D16532" s="2" t="s">
        <v>20</v>
      </c>
      <c r="E16532" s="2" t="s">
        <v>11</v>
      </c>
      <c r="F16532" s="2">
        <v>2007</v>
      </c>
      <c r="G16532" s="2">
        <v>39.805999999999997</v>
      </c>
      <c r="I16532" s="2">
        <f t="shared" si="258"/>
        <v>51</v>
      </c>
      <c r="J16532" s="2">
        <f>VLOOKUP(A16532,Urbanizaton!$B$2:$BI$265,I16532)</f>
        <v>58.749000000000002</v>
      </c>
      <c r="K16532" s="2">
        <f>VLOOKUP(A16532,Population!$B$2:$BI$265,I16532)</f>
        <v>10542964</v>
      </c>
      <c r="L16532" s="2" t="str">
        <f>VLOOKUP(A16532,Region!$C$1:$G$241,5)</f>
        <v>Europe</v>
      </c>
    </row>
    <row r="16533" spans="1:12" x14ac:dyDescent="0.55000000000000004">
      <c r="A16533" s="2" t="s">
        <v>43</v>
      </c>
      <c r="B16533" s="2" t="s">
        <v>8</v>
      </c>
      <c r="C16533" s="2" t="s">
        <v>9</v>
      </c>
      <c r="D16533" s="2" t="s">
        <v>10</v>
      </c>
      <c r="E16533" s="2" t="s">
        <v>11</v>
      </c>
      <c r="F16533" s="2">
        <v>2007</v>
      </c>
      <c r="G16533" s="2">
        <v>54.62</v>
      </c>
      <c r="I16533" s="2">
        <f t="shared" si="258"/>
        <v>51</v>
      </c>
      <c r="J16533" s="2">
        <f>VLOOKUP(A16533,Urbanizaton!$B$2:$BI$265,I16533)</f>
        <v>58.749000000000002</v>
      </c>
      <c r="K16533" s="2">
        <f>VLOOKUP(A16533,Population!$B$2:$BI$265,I16533)</f>
        <v>10542964</v>
      </c>
      <c r="L16533" s="2" t="str">
        <f>VLOOKUP(A16533,Region!$C$1:$G$241,5)</f>
        <v>Europe</v>
      </c>
    </row>
    <row r="16534" spans="1:12" x14ac:dyDescent="0.55000000000000004">
      <c r="A16534" s="2" t="s">
        <v>43</v>
      </c>
      <c r="B16534" s="2" t="s">
        <v>8</v>
      </c>
      <c r="C16534" s="2" t="s">
        <v>9</v>
      </c>
      <c r="D16534" s="2" t="s">
        <v>17</v>
      </c>
      <c r="E16534" s="2" t="s">
        <v>11</v>
      </c>
      <c r="F16534" s="2">
        <v>2007</v>
      </c>
      <c r="G16534" s="2">
        <v>5.18</v>
      </c>
      <c r="I16534" s="2">
        <f t="shared" si="258"/>
        <v>51</v>
      </c>
      <c r="J16534" s="2">
        <f>VLOOKUP(A16534,Urbanizaton!$B$2:$BI$265,I16534)</f>
        <v>58.749000000000002</v>
      </c>
      <c r="K16534" s="2">
        <f>VLOOKUP(A16534,Population!$B$2:$BI$265,I16534)</f>
        <v>10542964</v>
      </c>
      <c r="L16534" s="2" t="str">
        <f>VLOOKUP(A16534,Region!$C$1:$G$241,5)</f>
        <v>Europe</v>
      </c>
    </row>
    <row r="16535" spans="1:12" x14ac:dyDescent="0.55000000000000004">
      <c r="A16535" s="2" t="s">
        <v>43</v>
      </c>
      <c r="B16535" s="2" t="s">
        <v>8</v>
      </c>
      <c r="C16535" s="2" t="s">
        <v>18</v>
      </c>
      <c r="D16535" s="2" t="s">
        <v>17</v>
      </c>
      <c r="E16535" s="2" t="s">
        <v>11</v>
      </c>
      <c r="F16535" s="2">
        <v>2007</v>
      </c>
      <c r="G16535" s="2">
        <v>7.5060000000000002</v>
      </c>
      <c r="I16535" s="2">
        <f t="shared" si="258"/>
        <v>51</v>
      </c>
      <c r="J16535" s="2">
        <f>VLOOKUP(A16535,Urbanizaton!$B$2:$BI$265,I16535)</f>
        <v>58.749000000000002</v>
      </c>
      <c r="K16535" s="2">
        <f>VLOOKUP(A16535,Population!$B$2:$BI$265,I16535)</f>
        <v>10542964</v>
      </c>
      <c r="L16535" s="2" t="str">
        <f>VLOOKUP(A16535,Region!$C$1:$G$241,5)</f>
        <v>Europe</v>
      </c>
    </row>
    <row r="16536" spans="1:12" x14ac:dyDescent="0.55000000000000004">
      <c r="A16536" s="2" t="s">
        <v>43</v>
      </c>
      <c r="B16536" s="2" t="s">
        <v>8</v>
      </c>
      <c r="C16536" s="2" t="s">
        <v>18</v>
      </c>
      <c r="D16536" s="2" t="s">
        <v>19</v>
      </c>
      <c r="E16536" s="2" t="s">
        <v>11</v>
      </c>
      <c r="F16536" s="2">
        <v>2007</v>
      </c>
      <c r="G16536" s="2">
        <v>79133.324999999997</v>
      </c>
      <c r="I16536" s="2">
        <f t="shared" si="258"/>
        <v>51</v>
      </c>
      <c r="J16536" s="2">
        <f>VLOOKUP(A16536,Urbanizaton!$B$2:$BI$265,I16536)</f>
        <v>58.749000000000002</v>
      </c>
      <c r="K16536" s="2">
        <f>VLOOKUP(A16536,Population!$B$2:$BI$265,I16536)</f>
        <v>10542964</v>
      </c>
      <c r="L16536" s="2" t="str">
        <f>VLOOKUP(A16536,Region!$C$1:$G$241,5)</f>
        <v>Europe</v>
      </c>
    </row>
    <row r="16537" spans="1:12" x14ac:dyDescent="0.55000000000000004">
      <c r="A16537" s="2" t="s">
        <v>43</v>
      </c>
      <c r="B16537" s="2" t="s">
        <v>8</v>
      </c>
      <c r="C16537" s="2" t="s">
        <v>14</v>
      </c>
      <c r="D16537" s="2" t="s">
        <v>13</v>
      </c>
      <c r="E16537" s="2" t="s">
        <v>11</v>
      </c>
      <c r="F16537" s="2">
        <v>2007</v>
      </c>
      <c r="G16537" s="2">
        <v>239.26400000000001</v>
      </c>
      <c r="I16537" s="2">
        <f t="shared" si="258"/>
        <v>51</v>
      </c>
      <c r="J16537" s="2">
        <f>VLOOKUP(A16537,Urbanizaton!$B$2:$BI$265,I16537)</f>
        <v>58.749000000000002</v>
      </c>
      <c r="K16537" s="2">
        <f>VLOOKUP(A16537,Population!$B$2:$BI$265,I16537)</f>
        <v>10542964</v>
      </c>
      <c r="L16537" s="2" t="str">
        <f>VLOOKUP(A16537,Region!$C$1:$G$241,5)</f>
        <v>Europe</v>
      </c>
    </row>
    <row r="16538" spans="1:12" x14ac:dyDescent="0.55000000000000004">
      <c r="A16538" s="2" t="s">
        <v>43</v>
      </c>
      <c r="B16538" s="2" t="s">
        <v>8</v>
      </c>
      <c r="C16538" s="2" t="s">
        <v>14</v>
      </c>
      <c r="D16538" s="2" t="s">
        <v>20</v>
      </c>
      <c r="E16538" s="2" t="s">
        <v>11</v>
      </c>
      <c r="F16538" s="2">
        <v>2007</v>
      </c>
      <c r="G16538" s="2">
        <v>22.693999999999999</v>
      </c>
      <c r="I16538" s="2">
        <f t="shared" si="258"/>
        <v>51</v>
      </c>
      <c r="J16538" s="2">
        <f>VLOOKUP(A16538,Urbanizaton!$B$2:$BI$265,I16538)</f>
        <v>58.749000000000002</v>
      </c>
      <c r="K16538" s="2">
        <f>VLOOKUP(A16538,Population!$B$2:$BI$265,I16538)</f>
        <v>10542964</v>
      </c>
      <c r="L16538" s="2" t="str">
        <f>VLOOKUP(A16538,Region!$C$1:$G$241,5)</f>
        <v>Europe</v>
      </c>
    </row>
    <row r="16539" spans="1:12" x14ac:dyDescent="0.55000000000000004">
      <c r="A16539" s="2" t="s">
        <v>43</v>
      </c>
      <c r="B16539" s="2" t="s">
        <v>8</v>
      </c>
      <c r="C16539" s="2" t="s">
        <v>15</v>
      </c>
      <c r="D16539" s="2" t="s">
        <v>13</v>
      </c>
      <c r="E16539" s="2" t="s">
        <v>11</v>
      </c>
      <c r="F16539" s="2">
        <v>2007</v>
      </c>
      <c r="G16539" s="2">
        <v>162.078</v>
      </c>
      <c r="I16539" s="2">
        <f t="shared" si="258"/>
        <v>51</v>
      </c>
      <c r="J16539" s="2">
        <f>VLOOKUP(A16539,Urbanizaton!$B$2:$BI$265,I16539)</f>
        <v>58.749000000000002</v>
      </c>
      <c r="K16539" s="2">
        <f>VLOOKUP(A16539,Population!$B$2:$BI$265,I16539)</f>
        <v>10542964</v>
      </c>
      <c r="L16539" s="2" t="str">
        <f>VLOOKUP(A16539,Region!$C$1:$G$241,5)</f>
        <v>Europe</v>
      </c>
    </row>
    <row r="16540" spans="1:12" x14ac:dyDescent="0.55000000000000004">
      <c r="A16540" s="2" t="s">
        <v>43</v>
      </c>
      <c r="B16540" s="2" t="s">
        <v>8</v>
      </c>
      <c r="C16540" s="2" t="s">
        <v>15</v>
      </c>
      <c r="D16540" s="2" t="s">
        <v>20</v>
      </c>
      <c r="E16540" s="2" t="s">
        <v>11</v>
      </c>
      <c r="F16540" s="2">
        <v>2007</v>
      </c>
      <c r="G16540" s="2">
        <v>15.372999999999999</v>
      </c>
      <c r="I16540" s="2">
        <f t="shared" si="258"/>
        <v>51</v>
      </c>
      <c r="J16540" s="2">
        <f>VLOOKUP(A16540,Urbanizaton!$B$2:$BI$265,I16540)</f>
        <v>58.749000000000002</v>
      </c>
      <c r="K16540" s="2">
        <f>VLOOKUP(A16540,Population!$B$2:$BI$265,I16540)</f>
        <v>10542964</v>
      </c>
      <c r="L16540" s="2" t="str">
        <f>VLOOKUP(A16540,Region!$C$1:$G$241,5)</f>
        <v>Europe</v>
      </c>
    </row>
    <row r="16541" spans="1:12" x14ac:dyDescent="0.55000000000000004">
      <c r="A16541" s="2" t="s">
        <v>43</v>
      </c>
      <c r="B16541" s="2" t="s">
        <v>8</v>
      </c>
      <c r="C16541" s="2" t="s">
        <v>16</v>
      </c>
      <c r="D16541" s="2" t="s">
        <v>13</v>
      </c>
      <c r="E16541" s="2" t="s">
        <v>11</v>
      </c>
      <c r="F16541" s="2">
        <v>2007</v>
      </c>
      <c r="G16541" s="2">
        <v>204.65799999999999</v>
      </c>
      <c r="I16541" s="2">
        <f t="shared" si="258"/>
        <v>51</v>
      </c>
      <c r="J16541" s="2">
        <f>VLOOKUP(A16541,Urbanizaton!$B$2:$BI$265,I16541)</f>
        <v>58.749000000000002</v>
      </c>
      <c r="K16541" s="2">
        <f>VLOOKUP(A16541,Population!$B$2:$BI$265,I16541)</f>
        <v>10542964</v>
      </c>
      <c r="L16541" s="2" t="str">
        <f>VLOOKUP(A16541,Region!$C$1:$G$241,5)</f>
        <v>Europe</v>
      </c>
    </row>
    <row r="16542" spans="1:12" x14ac:dyDescent="0.55000000000000004">
      <c r="A16542" s="2" t="s">
        <v>43</v>
      </c>
      <c r="B16542" s="2" t="s">
        <v>8</v>
      </c>
      <c r="C16542" s="2" t="s">
        <v>16</v>
      </c>
      <c r="D16542" s="2" t="s">
        <v>20</v>
      </c>
      <c r="E16542" s="2" t="s">
        <v>11</v>
      </c>
      <c r="F16542" s="2">
        <v>2007</v>
      </c>
      <c r="G16542" s="2">
        <v>19.411999999999999</v>
      </c>
      <c r="I16542" s="2">
        <f t="shared" si="258"/>
        <v>51</v>
      </c>
      <c r="J16542" s="2">
        <f>VLOOKUP(A16542,Urbanizaton!$B$2:$BI$265,I16542)</f>
        <v>58.749000000000002</v>
      </c>
      <c r="K16542" s="2">
        <f>VLOOKUP(A16542,Population!$B$2:$BI$265,I16542)</f>
        <v>10542964</v>
      </c>
      <c r="L16542" s="2" t="str">
        <f>VLOOKUP(A16542,Region!$C$1:$G$241,5)</f>
        <v>Europe</v>
      </c>
    </row>
    <row r="16543" spans="1:12" x14ac:dyDescent="0.55000000000000004">
      <c r="A16543" s="2" t="s">
        <v>43</v>
      </c>
      <c r="B16543" s="2" t="s">
        <v>8</v>
      </c>
      <c r="C16543" s="2" t="s">
        <v>12</v>
      </c>
      <c r="D16543" s="2" t="s">
        <v>13</v>
      </c>
      <c r="E16543" s="2" t="s">
        <v>11</v>
      </c>
      <c r="F16543" s="2">
        <v>2008</v>
      </c>
      <c r="G16543" s="2">
        <v>397.76299999999998</v>
      </c>
      <c r="I16543" s="2">
        <f t="shared" si="258"/>
        <v>52</v>
      </c>
      <c r="J16543" s="2">
        <f>VLOOKUP(A16543,Urbanizaton!$B$2:$BI$265,I16543)</f>
        <v>59.359000000000002</v>
      </c>
      <c r="K16543" s="2">
        <f>VLOOKUP(A16543,Population!$B$2:$BI$265,I16543)</f>
        <v>10558177</v>
      </c>
      <c r="L16543" s="2" t="str">
        <f>VLOOKUP(A16543,Region!$C$1:$G$241,5)</f>
        <v>Europe</v>
      </c>
    </row>
    <row r="16544" spans="1:12" x14ac:dyDescent="0.55000000000000004">
      <c r="A16544" s="2" t="s">
        <v>43</v>
      </c>
      <c r="B16544" s="2" t="s">
        <v>8</v>
      </c>
      <c r="C16544" s="2" t="s">
        <v>12</v>
      </c>
      <c r="D16544" s="2" t="s">
        <v>20</v>
      </c>
      <c r="E16544" s="2" t="s">
        <v>11</v>
      </c>
      <c r="F16544" s="2">
        <v>2008</v>
      </c>
      <c r="G16544" s="2">
        <v>37.673000000000002</v>
      </c>
      <c r="I16544" s="2">
        <f t="shared" si="258"/>
        <v>52</v>
      </c>
      <c r="J16544" s="2">
        <f>VLOOKUP(A16544,Urbanizaton!$B$2:$BI$265,I16544)</f>
        <v>59.359000000000002</v>
      </c>
      <c r="K16544" s="2">
        <f>VLOOKUP(A16544,Population!$B$2:$BI$265,I16544)</f>
        <v>10558177</v>
      </c>
      <c r="L16544" s="2" t="str">
        <f>VLOOKUP(A16544,Region!$C$1:$G$241,5)</f>
        <v>Europe</v>
      </c>
    </row>
    <row r="16545" spans="1:12" x14ac:dyDescent="0.55000000000000004">
      <c r="A16545" s="2" t="s">
        <v>43</v>
      </c>
      <c r="B16545" s="2" t="s">
        <v>8</v>
      </c>
      <c r="C16545" s="2" t="s">
        <v>9</v>
      </c>
      <c r="D16545" s="2" t="s">
        <v>10</v>
      </c>
      <c r="E16545" s="2" t="s">
        <v>11</v>
      </c>
      <c r="F16545" s="2">
        <v>2008</v>
      </c>
      <c r="G16545" s="2">
        <v>52.82</v>
      </c>
      <c r="I16545" s="2">
        <f t="shared" si="258"/>
        <v>52</v>
      </c>
      <c r="J16545" s="2">
        <f>VLOOKUP(A16545,Urbanizaton!$B$2:$BI$265,I16545)</f>
        <v>59.359000000000002</v>
      </c>
      <c r="K16545" s="2">
        <f>VLOOKUP(A16545,Population!$B$2:$BI$265,I16545)</f>
        <v>10558177</v>
      </c>
      <c r="L16545" s="2" t="str">
        <f>VLOOKUP(A16545,Region!$C$1:$G$241,5)</f>
        <v>Europe</v>
      </c>
    </row>
    <row r="16546" spans="1:12" x14ac:dyDescent="0.55000000000000004">
      <c r="A16546" s="2" t="s">
        <v>43</v>
      </c>
      <c r="B16546" s="2" t="s">
        <v>8</v>
      </c>
      <c r="C16546" s="2" t="s">
        <v>9</v>
      </c>
      <c r="D16546" s="2" t="s">
        <v>17</v>
      </c>
      <c r="E16546" s="2" t="s">
        <v>11</v>
      </c>
      <c r="F16546" s="2">
        <v>2008</v>
      </c>
      <c r="G16546" s="2">
        <v>5</v>
      </c>
      <c r="I16546" s="2">
        <f t="shared" si="258"/>
        <v>52</v>
      </c>
      <c r="J16546" s="2">
        <f>VLOOKUP(A16546,Urbanizaton!$B$2:$BI$265,I16546)</f>
        <v>59.359000000000002</v>
      </c>
      <c r="K16546" s="2">
        <f>VLOOKUP(A16546,Population!$B$2:$BI$265,I16546)</f>
        <v>10558177</v>
      </c>
      <c r="L16546" s="2" t="str">
        <f>VLOOKUP(A16546,Region!$C$1:$G$241,5)</f>
        <v>Europe</v>
      </c>
    </row>
    <row r="16547" spans="1:12" x14ac:dyDescent="0.55000000000000004">
      <c r="A16547" s="2" t="s">
        <v>43</v>
      </c>
      <c r="B16547" s="2" t="s">
        <v>8</v>
      </c>
      <c r="C16547" s="2" t="s">
        <v>18</v>
      </c>
      <c r="D16547" s="2" t="s">
        <v>17</v>
      </c>
      <c r="E16547" s="2" t="s">
        <v>11</v>
      </c>
      <c r="F16547" s="2">
        <v>2008</v>
      </c>
      <c r="G16547" s="2">
        <v>7.2460000000000004</v>
      </c>
      <c r="I16547" s="2">
        <f t="shared" si="258"/>
        <v>52</v>
      </c>
      <c r="J16547" s="2">
        <f>VLOOKUP(A16547,Urbanizaton!$B$2:$BI$265,I16547)</f>
        <v>59.359000000000002</v>
      </c>
      <c r="K16547" s="2">
        <f>VLOOKUP(A16547,Population!$B$2:$BI$265,I16547)</f>
        <v>10558177</v>
      </c>
      <c r="L16547" s="2" t="str">
        <f>VLOOKUP(A16547,Region!$C$1:$G$241,5)</f>
        <v>Europe</v>
      </c>
    </row>
    <row r="16548" spans="1:12" x14ac:dyDescent="0.55000000000000004">
      <c r="A16548" s="2" t="s">
        <v>43</v>
      </c>
      <c r="B16548" s="2" t="s">
        <v>8</v>
      </c>
      <c r="C16548" s="2" t="s">
        <v>18</v>
      </c>
      <c r="D16548" s="2" t="s">
        <v>19</v>
      </c>
      <c r="E16548" s="2" t="s">
        <v>11</v>
      </c>
      <c r="F16548" s="2">
        <v>2008</v>
      </c>
      <c r="G16548" s="2">
        <v>76503.357000000004</v>
      </c>
      <c r="I16548" s="2">
        <f t="shared" si="258"/>
        <v>52</v>
      </c>
      <c r="J16548" s="2">
        <f>VLOOKUP(A16548,Urbanizaton!$B$2:$BI$265,I16548)</f>
        <v>59.359000000000002</v>
      </c>
      <c r="K16548" s="2">
        <f>VLOOKUP(A16548,Population!$B$2:$BI$265,I16548)</f>
        <v>10558177</v>
      </c>
      <c r="L16548" s="2" t="str">
        <f>VLOOKUP(A16548,Region!$C$1:$G$241,5)</f>
        <v>Europe</v>
      </c>
    </row>
    <row r="16549" spans="1:12" x14ac:dyDescent="0.55000000000000004">
      <c r="A16549" s="2" t="s">
        <v>43</v>
      </c>
      <c r="B16549" s="2" t="s">
        <v>8</v>
      </c>
      <c r="C16549" s="2" t="s">
        <v>14</v>
      </c>
      <c r="D16549" s="2" t="s">
        <v>13</v>
      </c>
      <c r="E16549" s="2" t="s">
        <v>11</v>
      </c>
      <c r="F16549" s="2">
        <v>2008</v>
      </c>
      <c r="G16549" s="2">
        <v>213.11099999999999</v>
      </c>
      <c r="I16549" s="2">
        <f t="shared" si="258"/>
        <v>52</v>
      </c>
      <c r="J16549" s="2">
        <f>VLOOKUP(A16549,Urbanizaton!$B$2:$BI$265,I16549)</f>
        <v>59.359000000000002</v>
      </c>
      <c r="K16549" s="2">
        <f>VLOOKUP(A16549,Population!$B$2:$BI$265,I16549)</f>
        <v>10558177</v>
      </c>
      <c r="L16549" s="2" t="str">
        <f>VLOOKUP(A16549,Region!$C$1:$G$241,5)</f>
        <v>Europe</v>
      </c>
    </row>
    <row r="16550" spans="1:12" x14ac:dyDescent="0.55000000000000004">
      <c r="A16550" s="2" t="s">
        <v>43</v>
      </c>
      <c r="B16550" s="2" t="s">
        <v>8</v>
      </c>
      <c r="C16550" s="2" t="s">
        <v>14</v>
      </c>
      <c r="D16550" s="2" t="s">
        <v>20</v>
      </c>
      <c r="E16550" s="2" t="s">
        <v>11</v>
      </c>
      <c r="F16550" s="2">
        <v>2008</v>
      </c>
      <c r="G16550" s="2">
        <v>20.184000000000001</v>
      </c>
      <c r="I16550" s="2">
        <f t="shared" si="258"/>
        <v>52</v>
      </c>
      <c r="J16550" s="2">
        <f>VLOOKUP(A16550,Urbanizaton!$B$2:$BI$265,I16550)</f>
        <v>59.359000000000002</v>
      </c>
      <c r="K16550" s="2">
        <f>VLOOKUP(A16550,Population!$B$2:$BI$265,I16550)</f>
        <v>10558177</v>
      </c>
      <c r="L16550" s="2" t="str">
        <f>VLOOKUP(A16550,Region!$C$1:$G$241,5)</f>
        <v>Europe</v>
      </c>
    </row>
    <row r="16551" spans="1:12" x14ac:dyDescent="0.55000000000000004">
      <c r="A16551" s="2" t="s">
        <v>43</v>
      </c>
      <c r="B16551" s="2" t="s">
        <v>8</v>
      </c>
      <c r="C16551" s="2" t="s">
        <v>15</v>
      </c>
      <c r="D16551" s="2" t="s">
        <v>13</v>
      </c>
      <c r="E16551" s="2" t="s">
        <v>11</v>
      </c>
      <c r="F16551" s="2">
        <v>2008</v>
      </c>
      <c r="G16551" s="2">
        <v>113.28</v>
      </c>
      <c r="I16551" s="2">
        <f t="shared" si="258"/>
        <v>52</v>
      </c>
      <c r="J16551" s="2">
        <f>VLOOKUP(A16551,Urbanizaton!$B$2:$BI$265,I16551)</f>
        <v>59.359000000000002</v>
      </c>
      <c r="K16551" s="2">
        <f>VLOOKUP(A16551,Population!$B$2:$BI$265,I16551)</f>
        <v>10558177</v>
      </c>
      <c r="L16551" s="2" t="str">
        <f>VLOOKUP(A16551,Region!$C$1:$G$241,5)</f>
        <v>Europe</v>
      </c>
    </row>
    <row r="16552" spans="1:12" x14ac:dyDescent="0.55000000000000004">
      <c r="A16552" s="2" t="s">
        <v>43</v>
      </c>
      <c r="B16552" s="2" t="s">
        <v>8</v>
      </c>
      <c r="C16552" s="2" t="s">
        <v>15</v>
      </c>
      <c r="D16552" s="2" t="s">
        <v>20</v>
      </c>
      <c r="E16552" s="2" t="s">
        <v>11</v>
      </c>
      <c r="F16552" s="2">
        <v>2008</v>
      </c>
      <c r="G16552" s="2">
        <v>10.728999999999999</v>
      </c>
      <c r="I16552" s="2">
        <f t="shared" si="258"/>
        <v>52</v>
      </c>
      <c r="J16552" s="2">
        <f>VLOOKUP(A16552,Urbanizaton!$B$2:$BI$265,I16552)</f>
        <v>59.359000000000002</v>
      </c>
      <c r="K16552" s="2">
        <f>VLOOKUP(A16552,Population!$B$2:$BI$265,I16552)</f>
        <v>10558177</v>
      </c>
      <c r="L16552" s="2" t="str">
        <f>VLOOKUP(A16552,Region!$C$1:$G$241,5)</f>
        <v>Europe</v>
      </c>
    </row>
    <row r="16553" spans="1:12" x14ac:dyDescent="0.55000000000000004">
      <c r="A16553" s="2" t="s">
        <v>43</v>
      </c>
      <c r="B16553" s="2" t="s">
        <v>8</v>
      </c>
      <c r="C16553" s="2" t="s">
        <v>16</v>
      </c>
      <c r="D16553" s="2" t="s">
        <v>13</v>
      </c>
      <c r="E16553" s="2" t="s">
        <v>11</v>
      </c>
      <c r="F16553" s="2">
        <v>2008</v>
      </c>
      <c r="G16553" s="2">
        <v>195.786</v>
      </c>
      <c r="I16553" s="2">
        <f t="shared" si="258"/>
        <v>52</v>
      </c>
      <c r="J16553" s="2">
        <f>VLOOKUP(A16553,Urbanizaton!$B$2:$BI$265,I16553)</f>
        <v>59.359000000000002</v>
      </c>
      <c r="K16553" s="2">
        <f>VLOOKUP(A16553,Population!$B$2:$BI$265,I16553)</f>
        <v>10558177</v>
      </c>
      <c r="L16553" s="2" t="str">
        <f>VLOOKUP(A16553,Region!$C$1:$G$241,5)</f>
        <v>Europe</v>
      </c>
    </row>
    <row r="16554" spans="1:12" x14ac:dyDescent="0.55000000000000004">
      <c r="A16554" s="2" t="s">
        <v>43</v>
      </c>
      <c r="B16554" s="2" t="s">
        <v>8</v>
      </c>
      <c r="C16554" s="2" t="s">
        <v>16</v>
      </c>
      <c r="D16554" s="2" t="s">
        <v>20</v>
      </c>
      <c r="E16554" s="2" t="s">
        <v>11</v>
      </c>
      <c r="F16554" s="2">
        <v>2008</v>
      </c>
      <c r="G16554" s="2">
        <v>18.544</v>
      </c>
      <c r="I16554" s="2">
        <f t="shared" si="258"/>
        <v>52</v>
      </c>
      <c r="J16554" s="2">
        <f>VLOOKUP(A16554,Urbanizaton!$B$2:$BI$265,I16554)</f>
        <v>59.359000000000002</v>
      </c>
      <c r="K16554" s="2">
        <f>VLOOKUP(A16554,Population!$B$2:$BI$265,I16554)</f>
        <v>10558177</v>
      </c>
      <c r="L16554" s="2" t="str">
        <f>VLOOKUP(A16554,Region!$C$1:$G$241,5)</f>
        <v>Europe</v>
      </c>
    </row>
    <row r="16555" spans="1:12" x14ac:dyDescent="0.55000000000000004">
      <c r="A16555" s="2" t="s">
        <v>43</v>
      </c>
      <c r="B16555" s="2" t="s">
        <v>8</v>
      </c>
      <c r="C16555" s="2" t="s">
        <v>12</v>
      </c>
      <c r="D16555" s="2" t="s">
        <v>13</v>
      </c>
      <c r="E16555" s="2" t="s">
        <v>11</v>
      </c>
      <c r="F16555" s="2">
        <v>2009</v>
      </c>
      <c r="G16555" s="2">
        <v>371.37700000000001</v>
      </c>
      <c r="I16555" s="2">
        <f t="shared" si="258"/>
        <v>53</v>
      </c>
      <c r="J16555" s="2">
        <f>VLOOKUP(A16555,Urbanizaton!$B$2:$BI$265,I16555)</f>
        <v>59.963999999999999</v>
      </c>
      <c r="K16555" s="2">
        <f>VLOOKUP(A16555,Population!$B$2:$BI$265,I16555)</f>
        <v>10568247</v>
      </c>
      <c r="L16555" s="2" t="str">
        <f>VLOOKUP(A16555,Region!$C$1:$G$241,5)</f>
        <v>Europe</v>
      </c>
    </row>
    <row r="16556" spans="1:12" x14ac:dyDescent="0.55000000000000004">
      <c r="A16556" s="2" t="s">
        <v>43</v>
      </c>
      <c r="B16556" s="2" t="s">
        <v>8</v>
      </c>
      <c r="C16556" s="2" t="s">
        <v>12</v>
      </c>
      <c r="D16556" s="2" t="s">
        <v>20</v>
      </c>
      <c r="E16556" s="2" t="s">
        <v>11</v>
      </c>
      <c r="F16556" s="2">
        <v>2009</v>
      </c>
      <c r="G16556" s="2">
        <v>35.140999999999998</v>
      </c>
      <c r="I16556" s="2">
        <f t="shared" si="258"/>
        <v>53</v>
      </c>
      <c r="J16556" s="2">
        <f>VLOOKUP(A16556,Urbanizaton!$B$2:$BI$265,I16556)</f>
        <v>59.963999999999999</v>
      </c>
      <c r="K16556" s="2">
        <f>VLOOKUP(A16556,Population!$B$2:$BI$265,I16556)</f>
        <v>10568247</v>
      </c>
      <c r="L16556" s="2" t="str">
        <f>VLOOKUP(A16556,Region!$C$1:$G$241,5)</f>
        <v>Europe</v>
      </c>
    </row>
    <row r="16557" spans="1:12" x14ac:dyDescent="0.55000000000000004">
      <c r="A16557" s="2" t="s">
        <v>43</v>
      </c>
      <c r="B16557" s="2" t="s">
        <v>8</v>
      </c>
      <c r="C16557" s="2" t="s">
        <v>9</v>
      </c>
      <c r="D16557" s="2" t="s">
        <v>10</v>
      </c>
      <c r="E16557" s="2" t="s">
        <v>11</v>
      </c>
      <c r="F16557" s="2">
        <v>2009</v>
      </c>
      <c r="G16557" s="2">
        <v>53.06</v>
      </c>
      <c r="I16557" s="2">
        <f t="shared" si="258"/>
        <v>53</v>
      </c>
      <c r="J16557" s="2">
        <f>VLOOKUP(A16557,Urbanizaton!$B$2:$BI$265,I16557)</f>
        <v>59.963999999999999</v>
      </c>
      <c r="K16557" s="2">
        <f>VLOOKUP(A16557,Population!$B$2:$BI$265,I16557)</f>
        <v>10568247</v>
      </c>
      <c r="L16557" s="2" t="str">
        <f>VLOOKUP(A16557,Region!$C$1:$G$241,5)</f>
        <v>Europe</v>
      </c>
    </row>
    <row r="16558" spans="1:12" x14ac:dyDescent="0.55000000000000004">
      <c r="A16558" s="2" t="s">
        <v>43</v>
      </c>
      <c r="B16558" s="2" t="s">
        <v>8</v>
      </c>
      <c r="C16558" s="2" t="s">
        <v>9</v>
      </c>
      <c r="D16558" s="2" t="s">
        <v>17</v>
      </c>
      <c r="E16558" s="2" t="s">
        <v>11</v>
      </c>
      <c r="F16558" s="2">
        <v>2009</v>
      </c>
      <c r="G16558" s="2">
        <v>5.0199999999999996</v>
      </c>
      <c r="I16558" s="2">
        <f t="shared" si="258"/>
        <v>53</v>
      </c>
      <c r="J16558" s="2">
        <f>VLOOKUP(A16558,Urbanizaton!$B$2:$BI$265,I16558)</f>
        <v>59.963999999999999</v>
      </c>
      <c r="K16558" s="2">
        <f>VLOOKUP(A16558,Population!$B$2:$BI$265,I16558)</f>
        <v>10568247</v>
      </c>
      <c r="L16558" s="2" t="str">
        <f>VLOOKUP(A16558,Region!$C$1:$G$241,5)</f>
        <v>Europe</v>
      </c>
    </row>
    <row r="16559" spans="1:12" x14ac:dyDescent="0.55000000000000004">
      <c r="A16559" s="2" t="s">
        <v>43</v>
      </c>
      <c r="B16559" s="2" t="s">
        <v>8</v>
      </c>
      <c r="C16559" s="2" t="s">
        <v>18</v>
      </c>
      <c r="D16559" s="2" t="s">
        <v>17</v>
      </c>
      <c r="E16559" s="2" t="s">
        <v>11</v>
      </c>
      <c r="F16559" s="2">
        <v>2009</v>
      </c>
      <c r="G16559" s="2">
        <v>6.94</v>
      </c>
      <c r="I16559" s="2">
        <f t="shared" si="258"/>
        <v>53</v>
      </c>
      <c r="J16559" s="2">
        <f>VLOOKUP(A16559,Urbanizaton!$B$2:$BI$265,I16559)</f>
        <v>59.963999999999999</v>
      </c>
      <c r="K16559" s="2">
        <f>VLOOKUP(A16559,Population!$B$2:$BI$265,I16559)</f>
        <v>10568247</v>
      </c>
      <c r="L16559" s="2" t="str">
        <f>VLOOKUP(A16559,Region!$C$1:$G$241,5)</f>
        <v>Europe</v>
      </c>
    </row>
    <row r="16560" spans="1:12" x14ac:dyDescent="0.55000000000000004">
      <c r="A16560" s="2" t="s">
        <v>43</v>
      </c>
      <c r="B16560" s="2" t="s">
        <v>8</v>
      </c>
      <c r="C16560" s="2" t="s">
        <v>18</v>
      </c>
      <c r="D16560" s="2" t="s">
        <v>19</v>
      </c>
      <c r="E16560" s="2" t="s">
        <v>11</v>
      </c>
      <c r="F16560" s="2">
        <v>2009</v>
      </c>
      <c r="G16560" s="2">
        <v>73346.538</v>
      </c>
      <c r="I16560" s="2">
        <f t="shared" si="258"/>
        <v>53</v>
      </c>
      <c r="J16560" s="2">
        <f>VLOOKUP(A16560,Urbanizaton!$B$2:$BI$265,I16560)</f>
        <v>59.963999999999999</v>
      </c>
      <c r="K16560" s="2">
        <f>VLOOKUP(A16560,Population!$B$2:$BI$265,I16560)</f>
        <v>10568247</v>
      </c>
      <c r="L16560" s="2" t="str">
        <f>VLOOKUP(A16560,Region!$C$1:$G$241,5)</f>
        <v>Europe</v>
      </c>
    </row>
    <row r="16561" spans="1:12" x14ac:dyDescent="0.55000000000000004">
      <c r="A16561" s="2" t="s">
        <v>43</v>
      </c>
      <c r="B16561" s="2" t="s">
        <v>8</v>
      </c>
      <c r="C16561" s="2" t="s">
        <v>14</v>
      </c>
      <c r="D16561" s="2" t="s">
        <v>13</v>
      </c>
      <c r="E16561" s="2" t="s">
        <v>11</v>
      </c>
      <c r="F16561" s="2">
        <v>2009</v>
      </c>
      <c r="G16561" s="2">
        <v>201.88399999999999</v>
      </c>
      <c r="I16561" s="2">
        <f t="shared" si="258"/>
        <v>53</v>
      </c>
      <c r="J16561" s="2">
        <f>VLOOKUP(A16561,Urbanizaton!$B$2:$BI$265,I16561)</f>
        <v>59.963999999999999</v>
      </c>
      <c r="K16561" s="2">
        <f>VLOOKUP(A16561,Population!$B$2:$BI$265,I16561)</f>
        <v>10568247</v>
      </c>
      <c r="L16561" s="2" t="str">
        <f>VLOOKUP(A16561,Region!$C$1:$G$241,5)</f>
        <v>Europe</v>
      </c>
    </row>
    <row r="16562" spans="1:12" x14ac:dyDescent="0.55000000000000004">
      <c r="A16562" s="2" t="s">
        <v>43</v>
      </c>
      <c r="B16562" s="2" t="s">
        <v>8</v>
      </c>
      <c r="C16562" s="2" t="s">
        <v>14</v>
      </c>
      <c r="D16562" s="2" t="s">
        <v>20</v>
      </c>
      <c r="E16562" s="2" t="s">
        <v>11</v>
      </c>
      <c r="F16562" s="2">
        <v>2009</v>
      </c>
      <c r="G16562" s="2">
        <v>19.103000000000002</v>
      </c>
      <c r="I16562" s="2">
        <f t="shared" si="258"/>
        <v>53</v>
      </c>
      <c r="J16562" s="2">
        <f>VLOOKUP(A16562,Urbanizaton!$B$2:$BI$265,I16562)</f>
        <v>59.963999999999999</v>
      </c>
      <c r="K16562" s="2">
        <f>VLOOKUP(A16562,Population!$B$2:$BI$265,I16562)</f>
        <v>10568247</v>
      </c>
      <c r="L16562" s="2" t="str">
        <f>VLOOKUP(A16562,Region!$C$1:$G$241,5)</f>
        <v>Europe</v>
      </c>
    </row>
    <row r="16563" spans="1:12" x14ac:dyDescent="0.55000000000000004">
      <c r="A16563" s="2" t="s">
        <v>43</v>
      </c>
      <c r="B16563" s="2" t="s">
        <v>8</v>
      </c>
      <c r="C16563" s="2" t="s">
        <v>15</v>
      </c>
      <c r="D16563" s="2" t="s">
        <v>13</v>
      </c>
      <c r="E16563" s="2" t="s">
        <v>11</v>
      </c>
      <c r="F16563" s="2">
        <v>2009</v>
      </c>
      <c r="G16563" s="2">
        <v>78.302000000000007</v>
      </c>
      <c r="I16563" s="2">
        <f t="shared" si="258"/>
        <v>53</v>
      </c>
      <c r="J16563" s="2">
        <f>VLOOKUP(A16563,Urbanizaton!$B$2:$BI$265,I16563)</f>
        <v>59.963999999999999</v>
      </c>
      <c r="K16563" s="2">
        <f>VLOOKUP(A16563,Population!$B$2:$BI$265,I16563)</f>
        <v>10568247</v>
      </c>
      <c r="L16563" s="2" t="str">
        <f>VLOOKUP(A16563,Region!$C$1:$G$241,5)</f>
        <v>Europe</v>
      </c>
    </row>
    <row r="16564" spans="1:12" x14ac:dyDescent="0.55000000000000004">
      <c r="A16564" s="2" t="s">
        <v>43</v>
      </c>
      <c r="B16564" s="2" t="s">
        <v>8</v>
      </c>
      <c r="C16564" s="2" t="s">
        <v>15</v>
      </c>
      <c r="D16564" s="2" t="s">
        <v>20</v>
      </c>
      <c r="E16564" s="2" t="s">
        <v>11</v>
      </c>
      <c r="F16564" s="2">
        <v>2009</v>
      </c>
      <c r="G16564" s="2">
        <v>7.4089999999999998</v>
      </c>
      <c r="I16564" s="2">
        <f t="shared" si="258"/>
        <v>53</v>
      </c>
      <c r="J16564" s="2">
        <f>VLOOKUP(A16564,Urbanizaton!$B$2:$BI$265,I16564)</f>
        <v>59.963999999999999</v>
      </c>
      <c r="K16564" s="2">
        <f>VLOOKUP(A16564,Population!$B$2:$BI$265,I16564)</f>
        <v>10568247</v>
      </c>
      <c r="L16564" s="2" t="str">
        <f>VLOOKUP(A16564,Region!$C$1:$G$241,5)</f>
        <v>Europe</v>
      </c>
    </row>
    <row r="16565" spans="1:12" x14ac:dyDescent="0.55000000000000004">
      <c r="A16565" s="2" t="s">
        <v>43</v>
      </c>
      <c r="B16565" s="2" t="s">
        <v>8</v>
      </c>
      <c r="C16565" s="2" t="s">
        <v>16</v>
      </c>
      <c r="D16565" s="2" t="s">
        <v>13</v>
      </c>
      <c r="E16565" s="2" t="s">
        <v>11</v>
      </c>
      <c r="F16565" s="2">
        <v>2009</v>
      </c>
      <c r="G16565" s="2">
        <v>184.65</v>
      </c>
      <c r="I16565" s="2">
        <f t="shared" si="258"/>
        <v>53</v>
      </c>
      <c r="J16565" s="2">
        <f>VLOOKUP(A16565,Urbanizaton!$B$2:$BI$265,I16565)</f>
        <v>59.963999999999999</v>
      </c>
      <c r="K16565" s="2">
        <f>VLOOKUP(A16565,Population!$B$2:$BI$265,I16565)</f>
        <v>10568247</v>
      </c>
      <c r="L16565" s="2" t="str">
        <f>VLOOKUP(A16565,Region!$C$1:$G$241,5)</f>
        <v>Europe</v>
      </c>
    </row>
    <row r="16566" spans="1:12" x14ac:dyDescent="0.55000000000000004">
      <c r="A16566" s="2" t="s">
        <v>43</v>
      </c>
      <c r="B16566" s="2" t="s">
        <v>8</v>
      </c>
      <c r="C16566" s="2" t="s">
        <v>16</v>
      </c>
      <c r="D16566" s="2" t="s">
        <v>20</v>
      </c>
      <c r="E16566" s="2" t="s">
        <v>11</v>
      </c>
      <c r="F16566" s="2">
        <v>2009</v>
      </c>
      <c r="G16566" s="2">
        <v>17.472000000000001</v>
      </c>
      <c r="I16566" s="2">
        <f t="shared" si="258"/>
        <v>53</v>
      </c>
      <c r="J16566" s="2">
        <f>VLOOKUP(A16566,Urbanizaton!$B$2:$BI$265,I16566)</f>
        <v>59.963999999999999</v>
      </c>
      <c r="K16566" s="2">
        <f>VLOOKUP(A16566,Population!$B$2:$BI$265,I16566)</f>
        <v>10568247</v>
      </c>
      <c r="L16566" s="2" t="str">
        <f>VLOOKUP(A16566,Region!$C$1:$G$241,5)</f>
        <v>Europe</v>
      </c>
    </row>
    <row r="16567" spans="1:12" x14ac:dyDescent="0.55000000000000004">
      <c r="A16567" s="2" t="s">
        <v>43</v>
      </c>
      <c r="B16567" s="2" t="s">
        <v>8</v>
      </c>
      <c r="C16567" s="2" t="s">
        <v>12</v>
      </c>
      <c r="D16567" s="2" t="s">
        <v>13</v>
      </c>
      <c r="E16567" s="2" t="s">
        <v>11</v>
      </c>
      <c r="F16567" s="2">
        <v>2010</v>
      </c>
      <c r="G16567" s="2">
        <v>359.69400000000002</v>
      </c>
      <c r="I16567" s="2">
        <f t="shared" si="258"/>
        <v>54</v>
      </c>
      <c r="J16567" s="2">
        <f>VLOOKUP(A16567,Urbanizaton!$B$2:$BI$265,I16567)</f>
        <v>60.567</v>
      </c>
      <c r="K16567" s="2">
        <f>VLOOKUP(A16567,Population!$B$2:$BI$265,I16567)</f>
        <v>10573100</v>
      </c>
      <c r="L16567" s="2" t="str">
        <f>VLOOKUP(A16567,Region!$C$1:$G$241,5)</f>
        <v>Europe</v>
      </c>
    </row>
    <row r="16568" spans="1:12" x14ac:dyDescent="0.55000000000000004">
      <c r="A16568" s="2" t="s">
        <v>43</v>
      </c>
      <c r="B16568" s="2" t="s">
        <v>8</v>
      </c>
      <c r="C16568" s="2" t="s">
        <v>12</v>
      </c>
      <c r="D16568" s="2" t="s">
        <v>20</v>
      </c>
      <c r="E16568" s="2" t="s">
        <v>11</v>
      </c>
      <c r="F16568" s="2">
        <v>2010</v>
      </c>
      <c r="G16568" s="2">
        <v>34.020000000000003</v>
      </c>
      <c r="I16568" s="2">
        <f t="shared" si="258"/>
        <v>54</v>
      </c>
      <c r="J16568" s="2">
        <f>VLOOKUP(A16568,Urbanizaton!$B$2:$BI$265,I16568)</f>
        <v>60.567</v>
      </c>
      <c r="K16568" s="2">
        <f>VLOOKUP(A16568,Population!$B$2:$BI$265,I16568)</f>
        <v>10573100</v>
      </c>
      <c r="L16568" s="2" t="str">
        <f>VLOOKUP(A16568,Region!$C$1:$G$241,5)</f>
        <v>Europe</v>
      </c>
    </row>
    <row r="16569" spans="1:12" x14ac:dyDescent="0.55000000000000004">
      <c r="A16569" s="2" t="s">
        <v>43</v>
      </c>
      <c r="B16569" s="2" t="s">
        <v>8</v>
      </c>
      <c r="C16569" s="2" t="s">
        <v>9</v>
      </c>
      <c r="D16569" s="2" t="s">
        <v>10</v>
      </c>
      <c r="E16569" s="2" t="s">
        <v>11</v>
      </c>
      <c r="F16569" s="2">
        <v>2010</v>
      </c>
      <c r="G16569" s="2">
        <v>47.55</v>
      </c>
      <c r="I16569" s="2">
        <f t="shared" si="258"/>
        <v>54</v>
      </c>
      <c r="J16569" s="2">
        <f>VLOOKUP(A16569,Urbanizaton!$B$2:$BI$265,I16569)</f>
        <v>60.567</v>
      </c>
      <c r="K16569" s="2">
        <f>VLOOKUP(A16569,Population!$B$2:$BI$265,I16569)</f>
        <v>10573100</v>
      </c>
      <c r="L16569" s="2" t="str">
        <f>VLOOKUP(A16569,Region!$C$1:$G$241,5)</f>
        <v>Europe</v>
      </c>
    </row>
    <row r="16570" spans="1:12" x14ac:dyDescent="0.55000000000000004">
      <c r="A16570" s="2" t="s">
        <v>43</v>
      </c>
      <c r="B16570" s="2" t="s">
        <v>8</v>
      </c>
      <c r="C16570" s="2" t="s">
        <v>9</v>
      </c>
      <c r="D16570" s="2" t="s">
        <v>17</v>
      </c>
      <c r="E16570" s="2" t="s">
        <v>11</v>
      </c>
      <c r="F16570" s="2">
        <v>2010</v>
      </c>
      <c r="G16570" s="2">
        <v>4.5</v>
      </c>
      <c r="I16570" s="2">
        <f t="shared" si="258"/>
        <v>54</v>
      </c>
      <c r="J16570" s="2">
        <f>VLOOKUP(A16570,Urbanizaton!$B$2:$BI$265,I16570)</f>
        <v>60.567</v>
      </c>
      <c r="K16570" s="2">
        <f>VLOOKUP(A16570,Population!$B$2:$BI$265,I16570)</f>
        <v>10573100</v>
      </c>
      <c r="L16570" s="2" t="str">
        <f>VLOOKUP(A16570,Region!$C$1:$G$241,5)</f>
        <v>Europe</v>
      </c>
    </row>
    <row r="16571" spans="1:12" x14ac:dyDescent="0.55000000000000004">
      <c r="A16571" s="2" t="s">
        <v>43</v>
      </c>
      <c r="B16571" s="2" t="s">
        <v>8</v>
      </c>
      <c r="C16571" s="2" t="s">
        <v>18</v>
      </c>
      <c r="D16571" s="2" t="s">
        <v>17</v>
      </c>
      <c r="E16571" s="2" t="s">
        <v>11</v>
      </c>
      <c r="F16571" s="2">
        <v>2010</v>
      </c>
      <c r="G16571" s="2">
        <v>6.5540000000000003</v>
      </c>
      <c r="I16571" s="2">
        <f t="shared" si="258"/>
        <v>54</v>
      </c>
      <c r="J16571" s="2">
        <f>VLOOKUP(A16571,Urbanizaton!$B$2:$BI$265,I16571)</f>
        <v>60.567</v>
      </c>
      <c r="K16571" s="2">
        <f>VLOOKUP(A16571,Population!$B$2:$BI$265,I16571)</f>
        <v>10573100</v>
      </c>
      <c r="L16571" s="2" t="str">
        <f>VLOOKUP(A16571,Region!$C$1:$G$241,5)</f>
        <v>Europe</v>
      </c>
    </row>
    <row r="16572" spans="1:12" x14ac:dyDescent="0.55000000000000004">
      <c r="A16572" s="2" t="s">
        <v>43</v>
      </c>
      <c r="B16572" s="2" t="s">
        <v>8</v>
      </c>
      <c r="C16572" s="2" t="s">
        <v>18</v>
      </c>
      <c r="D16572" s="2" t="s">
        <v>19</v>
      </c>
      <c r="E16572" s="2" t="s">
        <v>11</v>
      </c>
      <c r="F16572" s="2">
        <v>2010</v>
      </c>
      <c r="G16572" s="2">
        <v>69291.724000000002</v>
      </c>
      <c r="I16572" s="2">
        <f t="shared" si="258"/>
        <v>54</v>
      </c>
      <c r="J16572" s="2">
        <f>VLOOKUP(A16572,Urbanizaton!$B$2:$BI$265,I16572)</f>
        <v>60.567</v>
      </c>
      <c r="K16572" s="2">
        <f>VLOOKUP(A16572,Population!$B$2:$BI$265,I16572)</f>
        <v>10573100</v>
      </c>
      <c r="L16572" s="2" t="str">
        <f>VLOOKUP(A16572,Region!$C$1:$G$241,5)</f>
        <v>Europe</v>
      </c>
    </row>
    <row r="16573" spans="1:12" x14ac:dyDescent="0.55000000000000004">
      <c r="A16573" s="2" t="s">
        <v>43</v>
      </c>
      <c r="B16573" s="2" t="s">
        <v>8</v>
      </c>
      <c r="C16573" s="2" t="s">
        <v>14</v>
      </c>
      <c r="D16573" s="2" t="s">
        <v>13</v>
      </c>
      <c r="E16573" s="2" t="s">
        <v>11</v>
      </c>
      <c r="F16573" s="2">
        <v>2010</v>
      </c>
      <c r="G16573" s="2">
        <v>187.31700000000001</v>
      </c>
      <c r="I16573" s="2">
        <f t="shared" si="258"/>
        <v>54</v>
      </c>
      <c r="J16573" s="2">
        <f>VLOOKUP(A16573,Urbanizaton!$B$2:$BI$265,I16573)</f>
        <v>60.567</v>
      </c>
      <c r="K16573" s="2">
        <f>VLOOKUP(A16573,Population!$B$2:$BI$265,I16573)</f>
        <v>10573100</v>
      </c>
      <c r="L16573" s="2" t="str">
        <f>VLOOKUP(A16573,Region!$C$1:$G$241,5)</f>
        <v>Europe</v>
      </c>
    </row>
    <row r="16574" spans="1:12" x14ac:dyDescent="0.55000000000000004">
      <c r="A16574" s="2" t="s">
        <v>43</v>
      </c>
      <c r="B16574" s="2" t="s">
        <v>8</v>
      </c>
      <c r="C16574" s="2" t="s">
        <v>14</v>
      </c>
      <c r="D16574" s="2" t="s">
        <v>20</v>
      </c>
      <c r="E16574" s="2" t="s">
        <v>11</v>
      </c>
      <c r="F16574" s="2">
        <v>2010</v>
      </c>
      <c r="G16574" s="2">
        <v>17.716000000000001</v>
      </c>
      <c r="I16574" s="2">
        <f t="shared" si="258"/>
        <v>54</v>
      </c>
      <c r="J16574" s="2">
        <f>VLOOKUP(A16574,Urbanizaton!$B$2:$BI$265,I16574)</f>
        <v>60.567</v>
      </c>
      <c r="K16574" s="2">
        <f>VLOOKUP(A16574,Population!$B$2:$BI$265,I16574)</f>
        <v>10573100</v>
      </c>
      <c r="L16574" s="2" t="str">
        <f>VLOOKUP(A16574,Region!$C$1:$G$241,5)</f>
        <v>Europe</v>
      </c>
    </row>
    <row r="16575" spans="1:12" x14ac:dyDescent="0.55000000000000004">
      <c r="A16575" s="2" t="s">
        <v>43</v>
      </c>
      <c r="B16575" s="2" t="s">
        <v>8</v>
      </c>
      <c r="C16575" s="2" t="s">
        <v>15</v>
      </c>
      <c r="D16575" s="2" t="s">
        <v>13</v>
      </c>
      <c r="E16575" s="2" t="s">
        <v>11</v>
      </c>
      <c r="F16575" s="2">
        <v>2010</v>
      </c>
      <c r="G16575" s="2">
        <v>69.828999999999994</v>
      </c>
      <c r="I16575" s="2">
        <f t="shared" si="258"/>
        <v>54</v>
      </c>
      <c r="J16575" s="2">
        <f>VLOOKUP(A16575,Urbanizaton!$B$2:$BI$265,I16575)</f>
        <v>60.567</v>
      </c>
      <c r="K16575" s="2">
        <f>VLOOKUP(A16575,Population!$B$2:$BI$265,I16575)</f>
        <v>10573100</v>
      </c>
      <c r="L16575" s="2" t="str">
        <f>VLOOKUP(A16575,Region!$C$1:$G$241,5)</f>
        <v>Europe</v>
      </c>
    </row>
    <row r="16576" spans="1:12" x14ac:dyDescent="0.55000000000000004">
      <c r="A16576" s="2" t="s">
        <v>43</v>
      </c>
      <c r="B16576" s="2" t="s">
        <v>8</v>
      </c>
      <c r="C16576" s="2" t="s">
        <v>15</v>
      </c>
      <c r="D16576" s="2" t="s">
        <v>20</v>
      </c>
      <c r="E16576" s="2" t="s">
        <v>11</v>
      </c>
      <c r="F16576" s="2">
        <v>2010</v>
      </c>
      <c r="G16576" s="2">
        <v>6.6040000000000001</v>
      </c>
      <c r="I16576" s="2">
        <f t="shared" si="258"/>
        <v>54</v>
      </c>
      <c r="J16576" s="2">
        <f>VLOOKUP(A16576,Urbanizaton!$B$2:$BI$265,I16576)</f>
        <v>60.567</v>
      </c>
      <c r="K16576" s="2">
        <f>VLOOKUP(A16576,Population!$B$2:$BI$265,I16576)</f>
        <v>10573100</v>
      </c>
      <c r="L16576" s="2" t="str">
        <f>VLOOKUP(A16576,Region!$C$1:$G$241,5)</f>
        <v>Europe</v>
      </c>
    </row>
    <row r="16577" spans="1:12" x14ac:dyDescent="0.55000000000000004">
      <c r="A16577" s="2" t="s">
        <v>43</v>
      </c>
      <c r="B16577" s="2" t="s">
        <v>8</v>
      </c>
      <c r="C16577" s="2" t="s">
        <v>16</v>
      </c>
      <c r="D16577" s="2" t="s">
        <v>13</v>
      </c>
      <c r="E16577" s="2" t="s">
        <v>11</v>
      </c>
      <c r="F16577" s="2">
        <v>2010</v>
      </c>
      <c r="G16577" s="2">
        <v>184.63900000000001</v>
      </c>
      <c r="I16577" s="2">
        <f t="shared" si="258"/>
        <v>54</v>
      </c>
      <c r="J16577" s="2">
        <f>VLOOKUP(A16577,Urbanizaton!$B$2:$BI$265,I16577)</f>
        <v>60.567</v>
      </c>
      <c r="K16577" s="2">
        <f>VLOOKUP(A16577,Population!$B$2:$BI$265,I16577)</f>
        <v>10573100</v>
      </c>
      <c r="L16577" s="2" t="str">
        <f>VLOOKUP(A16577,Region!$C$1:$G$241,5)</f>
        <v>Europe</v>
      </c>
    </row>
    <row r="16578" spans="1:12" x14ac:dyDescent="0.55000000000000004">
      <c r="A16578" s="2" t="s">
        <v>43</v>
      </c>
      <c r="B16578" s="2" t="s">
        <v>8</v>
      </c>
      <c r="C16578" s="2" t="s">
        <v>16</v>
      </c>
      <c r="D16578" s="2" t="s">
        <v>20</v>
      </c>
      <c r="E16578" s="2" t="s">
        <v>11</v>
      </c>
      <c r="F16578" s="2">
        <v>2010</v>
      </c>
      <c r="G16578" s="2">
        <v>17.463000000000001</v>
      </c>
      <c r="I16578" s="2">
        <f t="shared" si="258"/>
        <v>54</v>
      </c>
      <c r="J16578" s="2">
        <f>VLOOKUP(A16578,Urbanizaton!$B$2:$BI$265,I16578)</f>
        <v>60.567</v>
      </c>
      <c r="K16578" s="2">
        <f>VLOOKUP(A16578,Population!$B$2:$BI$265,I16578)</f>
        <v>10573100</v>
      </c>
      <c r="L16578" s="2" t="str">
        <f>VLOOKUP(A16578,Region!$C$1:$G$241,5)</f>
        <v>Europe</v>
      </c>
    </row>
    <row r="16579" spans="1:12" x14ac:dyDescent="0.55000000000000004">
      <c r="A16579" s="2" t="s">
        <v>43</v>
      </c>
      <c r="B16579" s="2" t="s">
        <v>8</v>
      </c>
      <c r="C16579" s="2" t="s">
        <v>12</v>
      </c>
      <c r="D16579" s="2" t="s">
        <v>13</v>
      </c>
      <c r="E16579" s="2" t="s">
        <v>11</v>
      </c>
      <c r="F16579" s="2">
        <v>2011</v>
      </c>
      <c r="G16579" s="2">
        <v>336.26900000000001</v>
      </c>
      <c r="I16579" s="2">
        <f t="shared" ref="I16579:I16642" si="259">IF(F16579=1960,4,F16579-1960+4)</f>
        <v>55</v>
      </c>
      <c r="J16579" s="2">
        <f>VLOOKUP(A16579,Urbanizaton!$B$2:$BI$265,I16579)</f>
        <v>61.167000000000002</v>
      </c>
      <c r="K16579" s="2">
        <f>VLOOKUP(A16579,Population!$B$2:$BI$265,I16579)</f>
        <v>10557560</v>
      </c>
      <c r="L16579" s="2" t="str">
        <f>VLOOKUP(A16579,Region!$C$1:$G$241,5)</f>
        <v>Europe</v>
      </c>
    </row>
    <row r="16580" spans="1:12" x14ac:dyDescent="0.55000000000000004">
      <c r="A16580" s="2" t="s">
        <v>43</v>
      </c>
      <c r="B16580" s="2" t="s">
        <v>8</v>
      </c>
      <c r="C16580" s="2" t="s">
        <v>12</v>
      </c>
      <c r="D16580" s="2" t="s">
        <v>20</v>
      </c>
      <c r="E16580" s="2" t="s">
        <v>11</v>
      </c>
      <c r="F16580" s="2">
        <v>2011</v>
      </c>
      <c r="G16580" s="2">
        <v>31.850999999999999</v>
      </c>
      <c r="I16580" s="2">
        <f t="shared" si="259"/>
        <v>55</v>
      </c>
      <c r="J16580" s="2">
        <f>VLOOKUP(A16580,Urbanizaton!$B$2:$BI$265,I16580)</f>
        <v>61.167000000000002</v>
      </c>
      <c r="K16580" s="2">
        <f>VLOOKUP(A16580,Population!$B$2:$BI$265,I16580)</f>
        <v>10557560</v>
      </c>
      <c r="L16580" s="2" t="str">
        <f>VLOOKUP(A16580,Region!$C$1:$G$241,5)</f>
        <v>Europe</v>
      </c>
    </row>
    <row r="16581" spans="1:12" x14ac:dyDescent="0.55000000000000004">
      <c r="A16581" s="2" t="s">
        <v>43</v>
      </c>
      <c r="B16581" s="2" t="s">
        <v>8</v>
      </c>
      <c r="C16581" s="2" t="s">
        <v>9</v>
      </c>
      <c r="D16581" s="2" t="s">
        <v>10</v>
      </c>
      <c r="E16581" s="2" t="s">
        <v>11</v>
      </c>
      <c r="F16581" s="2">
        <v>2011</v>
      </c>
      <c r="G16581" s="2">
        <v>47.04</v>
      </c>
      <c r="I16581" s="2">
        <f t="shared" si="259"/>
        <v>55</v>
      </c>
      <c r="J16581" s="2">
        <f>VLOOKUP(A16581,Urbanizaton!$B$2:$BI$265,I16581)</f>
        <v>61.167000000000002</v>
      </c>
      <c r="K16581" s="2">
        <f>VLOOKUP(A16581,Population!$B$2:$BI$265,I16581)</f>
        <v>10557560</v>
      </c>
      <c r="L16581" s="2" t="str">
        <f>VLOOKUP(A16581,Region!$C$1:$G$241,5)</f>
        <v>Europe</v>
      </c>
    </row>
    <row r="16582" spans="1:12" x14ac:dyDescent="0.55000000000000004">
      <c r="A16582" s="2" t="s">
        <v>43</v>
      </c>
      <c r="B16582" s="2" t="s">
        <v>8</v>
      </c>
      <c r="C16582" s="2" t="s">
        <v>9</v>
      </c>
      <c r="D16582" s="2" t="s">
        <v>17</v>
      </c>
      <c r="E16582" s="2" t="s">
        <v>11</v>
      </c>
      <c r="F16582" s="2">
        <v>2011</v>
      </c>
      <c r="G16582" s="2">
        <v>4.46</v>
      </c>
      <c r="I16582" s="2">
        <f t="shared" si="259"/>
        <v>55</v>
      </c>
      <c r="J16582" s="2">
        <f>VLOOKUP(A16582,Urbanizaton!$B$2:$BI$265,I16582)</f>
        <v>61.167000000000002</v>
      </c>
      <c r="K16582" s="2">
        <f>VLOOKUP(A16582,Population!$B$2:$BI$265,I16582)</f>
        <v>10557560</v>
      </c>
      <c r="L16582" s="2" t="str">
        <f>VLOOKUP(A16582,Region!$C$1:$G$241,5)</f>
        <v>Europe</v>
      </c>
    </row>
    <row r="16583" spans="1:12" x14ac:dyDescent="0.55000000000000004">
      <c r="A16583" s="2" t="s">
        <v>43</v>
      </c>
      <c r="B16583" s="2" t="s">
        <v>8</v>
      </c>
      <c r="C16583" s="2" t="s">
        <v>18</v>
      </c>
      <c r="D16583" s="2" t="s">
        <v>17</v>
      </c>
      <c r="E16583" s="2" t="s">
        <v>11</v>
      </c>
      <c r="F16583" s="2">
        <v>2011</v>
      </c>
      <c r="G16583" s="2">
        <v>6.4550000000000001</v>
      </c>
      <c r="I16583" s="2">
        <f t="shared" si="259"/>
        <v>55</v>
      </c>
      <c r="J16583" s="2">
        <f>VLOOKUP(A16583,Urbanizaton!$B$2:$BI$265,I16583)</f>
        <v>61.167000000000002</v>
      </c>
      <c r="K16583" s="2">
        <f>VLOOKUP(A16583,Population!$B$2:$BI$265,I16583)</f>
        <v>10557560</v>
      </c>
      <c r="L16583" s="2" t="str">
        <f>VLOOKUP(A16583,Region!$C$1:$G$241,5)</f>
        <v>Europe</v>
      </c>
    </row>
    <row r="16584" spans="1:12" x14ac:dyDescent="0.55000000000000004">
      <c r="A16584" s="2" t="s">
        <v>43</v>
      </c>
      <c r="B16584" s="2" t="s">
        <v>8</v>
      </c>
      <c r="C16584" s="2" t="s">
        <v>18</v>
      </c>
      <c r="D16584" s="2" t="s">
        <v>19</v>
      </c>
      <c r="E16584" s="2" t="s">
        <v>11</v>
      </c>
      <c r="F16584" s="2">
        <v>2011</v>
      </c>
      <c r="G16584" s="2">
        <v>68144.736999999994</v>
      </c>
      <c r="I16584" s="2">
        <f t="shared" si="259"/>
        <v>55</v>
      </c>
      <c r="J16584" s="2">
        <f>VLOOKUP(A16584,Urbanizaton!$B$2:$BI$265,I16584)</f>
        <v>61.167000000000002</v>
      </c>
      <c r="K16584" s="2">
        <f>VLOOKUP(A16584,Population!$B$2:$BI$265,I16584)</f>
        <v>10557560</v>
      </c>
      <c r="L16584" s="2" t="str">
        <f>VLOOKUP(A16584,Region!$C$1:$G$241,5)</f>
        <v>Europe</v>
      </c>
    </row>
    <row r="16585" spans="1:12" x14ac:dyDescent="0.55000000000000004">
      <c r="A16585" s="2" t="s">
        <v>43</v>
      </c>
      <c r="B16585" s="2" t="s">
        <v>8</v>
      </c>
      <c r="C16585" s="2" t="s">
        <v>14</v>
      </c>
      <c r="D16585" s="2" t="s">
        <v>13</v>
      </c>
      <c r="E16585" s="2" t="s">
        <v>11</v>
      </c>
      <c r="F16585" s="2">
        <v>2011</v>
      </c>
      <c r="G16585" s="2">
        <v>178.386</v>
      </c>
      <c r="I16585" s="2">
        <f t="shared" si="259"/>
        <v>55</v>
      </c>
      <c r="J16585" s="2">
        <f>VLOOKUP(A16585,Urbanizaton!$B$2:$BI$265,I16585)</f>
        <v>61.167000000000002</v>
      </c>
      <c r="K16585" s="2">
        <f>VLOOKUP(A16585,Population!$B$2:$BI$265,I16585)</f>
        <v>10557560</v>
      </c>
      <c r="L16585" s="2" t="str">
        <f>VLOOKUP(A16585,Region!$C$1:$G$241,5)</f>
        <v>Europe</v>
      </c>
    </row>
    <row r="16586" spans="1:12" x14ac:dyDescent="0.55000000000000004">
      <c r="A16586" s="2" t="s">
        <v>43</v>
      </c>
      <c r="B16586" s="2" t="s">
        <v>8</v>
      </c>
      <c r="C16586" s="2" t="s">
        <v>14</v>
      </c>
      <c r="D16586" s="2" t="s">
        <v>20</v>
      </c>
      <c r="E16586" s="2" t="s">
        <v>11</v>
      </c>
      <c r="F16586" s="2">
        <v>2011</v>
      </c>
      <c r="G16586" s="2">
        <v>16.896999999999998</v>
      </c>
      <c r="I16586" s="2">
        <f t="shared" si="259"/>
        <v>55</v>
      </c>
      <c r="J16586" s="2">
        <f>VLOOKUP(A16586,Urbanizaton!$B$2:$BI$265,I16586)</f>
        <v>61.167000000000002</v>
      </c>
      <c r="K16586" s="2">
        <f>VLOOKUP(A16586,Population!$B$2:$BI$265,I16586)</f>
        <v>10557560</v>
      </c>
      <c r="L16586" s="2" t="str">
        <f>VLOOKUP(A16586,Region!$C$1:$G$241,5)</f>
        <v>Europe</v>
      </c>
    </row>
    <row r="16587" spans="1:12" x14ac:dyDescent="0.55000000000000004">
      <c r="A16587" s="2" t="s">
        <v>43</v>
      </c>
      <c r="B16587" s="2" t="s">
        <v>8</v>
      </c>
      <c r="C16587" s="2" t="s">
        <v>15</v>
      </c>
      <c r="D16587" s="2" t="s">
        <v>13</v>
      </c>
      <c r="E16587" s="2" t="s">
        <v>11</v>
      </c>
      <c r="F16587" s="2">
        <v>2011</v>
      </c>
      <c r="G16587" s="2">
        <v>63.582999999999998</v>
      </c>
      <c r="I16587" s="2">
        <f t="shared" si="259"/>
        <v>55</v>
      </c>
      <c r="J16587" s="2">
        <f>VLOOKUP(A16587,Urbanizaton!$B$2:$BI$265,I16587)</f>
        <v>61.167000000000002</v>
      </c>
      <c r="K16587" s="2">
        <f>VLOOKUP(A16587,Population!$B$2:$BI$265,I16587)</f>
        <v>10557560</v>
      </c>
      <c r="L16587" s="2" t="str">
        <f>VLOOKUP(A16587,Region!$C$1:$G$241,5)</f>
        <v>Europe</v>
      </c>
    </row>
    <row r="16588" spans="1:12" x14ac:dyDescent="0.55000000000000004">
      <c r="A16588" s="2" t="s">
        <v>43</v>
      </c>
      <c r="B16588" s="2" t="s">
        <v>8</v>
      </c>
      <c r="C16588" s="2" t="s">
        <v>15</v>
      </c>
      <c r="D16588" s="2" t="s">
        <v>20</v>
      </c>
      <c r="E16588" s="2" t="s">
        <v>11</v>
      </c>
      <c r="F16588" s="2">
        <v>2011</v>
      </c>
      <c r="G16588" s="2">
        <v>6.0229999999999997</v>
      </c>
      <c r="I16588" s="2">
        <f t="shared" si="259"/>
        <v>55</v>
      </c>
      <c r="J16588" s="2">
        <f>VLOOKUP(A16588,Urbanizaton!$B$2:$BI$265,I16588)</f>
        <v>61.167000000000002</v>
      </c>
      <c r="K16588" s="2">
        <f>VLOOKUP(A16588,Population!$B$2:$BI$265,I16588)</f>
        <v>10557560</v>
      </c>
      <c r="L16588" s="2" t="str">
        <f>VLOOKUP(A16588,Region!$C$1:$G$241,5)</f>
        <v>Europe</v>
      </c>
    </row>
    <row r="16589" spans="1:12" x14ac:dyDescent="0.55000000000000004">
      <c r="A16589" s="2" t="s">
        <v>43</v>
      </c>
      <c r="B16589" s="2" t="s">
        <v>8</v>
      </c>
      <c r="C16589" s="2" t="s">
        <v>16</v>
      </c>
      <c r="D16589" s="2" t="s">
        <v>13</v>
      </c>
      <c r="E16589" s="2" t="s">
        <v>11</v>
      </c>
      <c r="F16589" s="2">
        <v>2011</v>
      </c>
      <c r="G16589" s="2">
        <v>178.458</v>
      </c>
      <c r="I16589" s="2">
        <f t="shared" si="259"/>
        <v>55</v>
      </c>
      <c r="J16589" s="2">
        <f>VLOOKUP(A16589,Urbanizaton!$B$2:$BI$265,I16589)</f>
        <v>61.167000000000002</v>
      </c>
      <c r="K16589" s="2">
        <f>VLOOKUP(A16589,Population!$B$2:$BI$265,I16589)</f>
        <v>10557560</v>
      </c>
      <c r="L16589" s="2" t="str">
        <f>VLOOKUP(A16589,Region!$C$1:$G$241,5)</f>
        <v>Europe</v>
      </c>
    </row>
    <row r="16590" spans="1:12" x14ac:dyDescent="0.55000000000000004">
      <c r="A16590" s="2" t="s">
        <v>43</v>
      </c>
      <c r="B16590" s="2" t="s">
        <v>8</v>
      </c>
      <c r="C16590" s="2" t="s">
        <v>16</v>
      </c>
      <c r="D16590" s="2" t="s">
        <v>20</v>
      </c>
      <c r="E16590" s="2" t="s">
        <v>11</v>
      </c>
      <c r="F16590" s="2">
        <v>2011</v>
      </c>
      <c r="G16590" s="2">
        <v>16.902999999999999</v>
      </c>
      <c r="I16590" s="2">
        <f t="shared" si="259"/>
        <v>55</v>
      </c>
      <c r="J16590" s="2">
        <f>VLOOKUP(A16590,Urbanizaton!$B$2:$BI$265,I16590)</f>
        <v>61.167000000000002</v>
      </c>
      <c r="K16590" s="2">
        <f>VLOOKUP(A16590,Population!$B$2:$BI$265,I16590)</f>
        <v>10557560</v>
      </c>
      <c r="L16590" s="2" t="str">
        <f>VLOOKUP(A16590,Region!$C$1:$G$241,5)</f>
        <v>Europe</v>
      </c>
    </row>
    <row r="16591" spans="1:12" x14ac:dyDescent="0.55000000000000004">
      <c r="A16591" s="2" t="s">
        <v>43</v>
      </c>
      <c r="B16591" s="2" t="s">
        <v>8</v>
      </c>
      <c r="C16591" s="2" t="s">
        <v>12</v>
      </c>
      <c r="D16591" s="2" t="s">
        <v>13</v>
      </c>
      <c r="E16591" s="2" t="s">
        <v>11</v>
      </c>
      <c r="F16591" s="2">
        <v>2012</v>
      </c>
      <c r="G16591" s="2">
        <v>305.863</v>
      </c>
      <c r="I16591" s="2">
        <f t="shared" si="259"/>
        <v>56</v>
      </c>
      <c r="J16591" s="2">
        <f>VLOOKUP(A16591,Urbanizaton!$B$2:$BI$265,I16591)</f>
        <v>61.758000000000003</v>
      </c>
      <c r="K16591" s="2">
        <f>VLOOKUP(A16591,Population!$B$2:$BI$265,I16591)</f>
        <v>10514844</v>
      </c>
      <c r="L16591" s="2" t="str">
        <f>VLOOKUP(A16591,Region!$C$1:$G$241,5)</f>
        <v>Europe</v>
      </c>
    </row>
    <row r="16592" spans="1:12" x14ac:dyDescent="0.55000000000000004">
      <c r="A16592" s="2" t="s">
        <v>43</v>
      </c>
      <c r="B16592" s="2" t="s">
        <v>8</v>
      </c>
      <c r="C16592" s="2" t="s">
        <v>12</v>
      </c>
      <c r="D16592" s="2" t="s">
        <v>20</v>
      </c>
      <c r="E16592" s="2" t="s">
        <v>11</v>
      </c>
      <c r="F16592" s="2">
        <v>2012</v>
      </c>
      <c r="G16592" s="2">
        <v>29.088999999999999</v>
      </c>
      <c r="I16592" s="2">
        <f t="shared" si="259"/>
        <v>56</v>
      </c>
      <c r="J16592" s="2">
        <f>VLOOKUP(A16592,Urbanizaton!$B$2:$BI$265,I16592)</f>
        <v>61.758000000000003</v>
      </c>
      <c r="K16592" s="2">
        <f>VLOOKUP(A16592,Population!$B$2:$BI$265,I16592)</f>
        <v>10514844</v>
      </c>
      <c r="L16592" s="2" t="str">
        <f>VLOOKUP(A16592,Region!$C$1:$G$241,5)</f>
        <v>Europe</v>
      </c>
    </row>
    <row r="16593" spans="1:12" x14ac:dyDescent="0.55000000000000004">
      <c r="A16593" s="2" t="s">
        <v>43</v>
      </c>
      <c r="B16593" s="2" t="s">
        <v>8</v>
      </c>
      <c r="C16593" s="2" t="s">
        <v>9</v>
      </c>
      <c r="D16593" s="2" t="s">
        <v>10</v>
      </c>
      <c r="E16593" s="2" t="s">
        <v>11</v>
      </c>
      <c r="F16593" s="2">
        <v>2012</v>
      </c>
      <c r="G16593" s="2">
        <v>45.66</v>
      </c>
      <c r="I16593" s="2">
        <f t="shared" si="259"/>
        <v>56</v>
      </c>
      <c r="J16593" s="2">
        <f>VLOOKUP(A16593,Urbanizaton!$B$2:$BI$265,I16593)</f>
        <v>61.758000000000003</v>
      </c>
      <c r="K16593" s="2">
        <f>VLOOKUP(A16593,Population!$B$2:$BI$265,I16593)</f>
        <v>10514844</v>
      </c>
      <c r="L16593" s="2" t="str">
        <f>VLOOKUP(A16593,Region!$C$1:$G$241,5)</f>
        <v>Europe</v>
      </c>
    </row>
    <row r="16594" spans="1:12" x14ac:dyDescent="0.55000000000000004">
      <c r="A16594" s="2" t="s">
        <v>43</v>
      </c>
      <c r="B16594" s="2" t="s">
        <v>8</v>
      </c>
      <c r="C16594" s="2" t="s">
        <v>9</v>
      </c>
      <c r="D16594" s="2" t="s">
        <v>17</v>
      </c>
      <c r="E16594" s="2" t="s">
        <v>11</v>
      </c>
      <c r="F16594" s="2">
        <v>2012</v>
      </c>
      <c r="G16594" s="2">
        <v>4.34</v>
      </c>
      <c r="I16594" s="2">
        <f t="shared" si="259"/>
        <v>56</v>
      </c>
      <c r="J16594" s="2">
        <f>VLOOKUP(A16594,Urbanizaton!$B$2:$BI$265,I16594)</f>
        <v>61.758000000000003</v>
      </c>
      <c r="K16594" s="2">
        <f>VLOOKUP(A16594,Population!$B$2:$BI$265,I16594)</f>
        <v>10514844</v>
      </c>
      <c r="L16594" s="2" t="str">
        <f>VLOOKUP(A16594,Region!$C$1:$G$241,5)</f>
        <v>Europe</v>
      </c>
    </row>
    <row r="16595" spans="1:12" x14ac:dyDescent="0.55000000000000004">
      <c r="A16595" s="2" t="s">
        <v>43</v>
      </c>
      <c r="B16595" s="2" t="s">
        <v>8</v>
      </c>
      <c r="C16595" s="2" t="s">
        <v>18</v>
      </c>
      <c r="D16595" s="2" t="s">
        <v>17</v>
      </c>
      <c r="E16595" s="2" t="s">
        <v>11</v>
      </c>
      <c r="F16595" s="2">
        <v>2012</v>
      </c>
      <c r="G16595" s="2">
        <v>6.3</v>
      </c>
      <c r="I16595" s="2">
        <f t="shared" si="259"/>
        <v>56</v>
      </c>
      <c r="J16595" s="2">
        <f>VLOOKUP(A16595,Urbanizaton!$B$2:$BI$265,I16595)</f>
        <v>61.758000000000003</v>
      </c>
      <c r="K16595" s="2">
        <f>VLOOKUP(A16595,Population!$B$2:$BI$265,I16595)</f>
        <v>10514844</v>
      </c>
      <c r="L16595" s="2" t="str">
        <f>VLOOKUP(A16595,Region!$C$1:$G$241,5)</f>
        <v>Europe</v>
      </c>
    </row>
    <row r="16596" spans="1:12" x14ac:dyDescent="0.55000000000000004">
      <c r="A16596" s="2" t="s">
        <v>43</v>
      </c>
      <c r="B16596" s="2" t="s">
        <v>8</v>
      </c>
      <c r="C16596" s="2" t="s">
        <v>18</v>
      </c>
      <c r="D16596" s="2" t="s">
        <v>19</v>
      </c>
      <c r="E16596" s="2" t="s">
        <v>11</v>
      </c>
      <c r="F16596" s="2">
        <v>2012</v>
      </c>
      <c r="G16596" s="2">
        <v>66238.240999999995</v>
      </c>
      <c r="I16596" s="2">
        <f t="shared" si="259"/>
        <v>56</v>
      </c>
      <c r="J16596" s="2">
        <f>VLOOKUP(A16596,Urbanizaton!$B$2:$BI$265,I16596)</f>
        <v>61.758000000000003</v>
      </c>
      <c r="K16596" s="2">
        <f>VLOOKUP(A16596,Population!$B$2:$BI$265,I16596)</f>
        <v>10514844</v>
      </c>
      <c r="L16596" s="2" t="str">
        <f>VLOOKUP(A16596,Region!$C$1:$G$241,5)</f>
        <v>Europe</v>
      </c>
    </row>
    <row r="16597" spans="1:12" x14ac:dyDescent="0.55000000000000004">
      <c r="A16597" s="2" t="s">
        <v>43</v>
      </c>
      <c r="B16597" s="2" t="s">
        <v>8</v>
      </c>
      <c r="C16597" s="2" t="s">
        <v>14</v>
      </c>
      <c r="D16597" s="2" t="s">
        <v>13</v>
      </c>
      <c r="E16597" s="2" t="s">
        <v>11</v>
      </c>
      <c r="F16597" s="2">
        <v>2012</v>
      </c>
      <c r="G16597" s="2">
        <v>166.661</v>
      </c>
      <c r="I16597" s="2">
        <f t="shared" si="259"/>
        <v>56</v>
      </c>
      <c r="J16597" s="2">
        <f>VLOOKUP(A16597,Urbanizaton!$B$2:$BI$265,I16597)</f>
        <v>61.758000000000003</v>
      </c>
      <c r="K16597" s="2">
        <f>VLOOKUP(A16597,Population!$B$2:$BI$265,I16597)</f>
        <v>10514844</v>
      </c>
      <c r="L16597" s="2" t="str">
        <f>VLOOKUP(A16597,Region!$C$1:$G$241,5)</f>
        <v>Europe</v>
      </c>
    </row>
    <row r="16598" spans="1:12" x14ac:dyDescent="0.55000000000000004">
      <c r="A16598" s="2" t="s">
        <v>43</v>
      </c>
      <c r="B16598" s="2" t="s">
        <v>8</v>
      </c>
      <c r="C16598" s="2" t="s">
        <v>14</v>
      </c>
      <c r="D16598" s="2" t="s">
        <v>20</v>
      </c>
      <c r="E16598" s="2" t="s">
        <v>11</v>
      </c>
      <c r="F16598" s="2">
        <v>2012</v>
      </c>
      <c r="G16598" s="2">
        <v>15.85</v>
      </c>
      <c r="I16598" s="2">
        <f t="shared" si="259"/>
        <v>56</v>
      </c>
      <c r="J16598" s="2">
        <f>VLOOKUP(A16598,Urbanizaton!$B$2:$BI$265,I16598)</f>
        <v>61.758000000000003</v>
      </c>
      <c r="K16598" s="2">
        <f>VLOOKUP(A16598,Population!$B$2:$BI$265,I16598)</f>
        <v>10514844</v>
      </c>
      <c r="L16598" s="2" t="str">
        <f>VLOOKUP(A16598,Region!$C$1:$G$241,5)</f>
        <v>Europe</v>
      </c>
    </row>
    <row r="16599" spans="1:12" x14ac:dyDescent="0.55000000000000004">
      <c r="A16599" s="2" t="s">
        <v>43</v>
      </c>
      <c r="B16599" s="2" t="s">
        <v>8</v>
      </c>
      <c r="C16599" s="2" t="s">
        <v>15</v>
      </c>
      <c r="D16599" s="2" t="s">
        <v>13</v>
      </c>
      <c r="E16599" s="2" t="s">
        <v>11</v>
      </c>
      <c r="F16599" s="2">
        <v>2012</v>
      </c>
      <c r="G16599" s="2">
        <v>58.56</v>
      </c>
      <c r="I16599" s="2">
        <f t="shared" si="259"/>
        <v>56</v>
      </c>
      <c r="J16599" s="2">
        <f>VLOOKUP(A16599,Urbanizaton!$B$2:$BI$265,I16599)</f>
        <v>61.758000000000003</v>
      </c>
      <c r="K16599" s="2">
        <f>VLOOKUP(A16599,Population!$B$2:$BI$265,I16599)</f>
        <v>10514844</v>
      </c>
      <c r="L16599" s="2" t="str">
        <f>VLOOKUP(A16599,Region!$C$1:$G$241,5)</f>
        <v>Europe</v>
      </c>
    </row>
    <row r="16600" spans="1:12" x14ac:dyDescent="0.55000000000000004">
      <c r="A16600" s="2" t="s">
        <v>43</v>
      </c>
      <c r="B16600" s="2" t="s">
        <v>8</v>
      </c>
      <c r="C16600" s="2" t="s">
        <v>15</v>
      </c>
      <c r="D16600" s="2" t="s">
        <v>20</v>
      </c>
      <c r="E16600" s="2" t="s">
        <v>11</v>
      </c>
      <c r="F16600" s="2">
        <v>2012</v>
      </c>
      <c r="G16600" s="2">
        <v>5.569</v>
      </c>
      <c r="I16600" s="2">
        <f t="shared" si="259"/>
        <v>56</v>
      </c>
      <c r="J16600" s="2">
        <f>VLOOKUP(A16600,Urbanizaton!$B$2:$BI$265,I16600)</f>
        <v>61.758000000000003</v>
      </c>
      <c r="K16600" s="2">
        <f>VLOOKUP(A16600,Population!$B$2:$BI$265,I16600)</f>
        <v>10514844</v>
      </c>
      <c r="L16600" s="2" t="str">
        <f>VLOOKUP(A16600,Region!$C$1:$G$241,5)</f>
        <v>Europe</v>
      </c>
    </row>
    <row r="16601" spans="1:12" x14ac:dyDescent="0.55000000000000004">
      <c r="A16601" s="2" t="s">
        <v>43</v>
      </c>
      <c r="B16601" s="2" t="s">
        <v>8</v>
      </c>
      <c r="C16601" s="2" t="s">
        <v>16</v>
      </c>
      <c r="D16601" s="2" t="s">
        <v>13</v>
      </c>
      <c r="E16601" s="2" t="s">
        <v>11</v>
      </c>
      <c r="F16601" s="2">
        <v>2012</v>
      </c>
      <c r="G16601" s="2">
        <v>172.12100000000001</v>
      </c>
      <c r="I16601" s="2">
        <f t="shared" si="259"/>
        <v>56</v>
      </c>
      <c r="J16601" s="2">
        <f>VLOOKUP(A16601,Urbanizaton!$B$2:$BI$265,I16601)</f>
        <v>61.758000000000003</v>
      </c>
      <c r="K16601" s="2">
        <f>VLOOKUP(A16601,Population!$B$2:$BI$265,I16601)</f>
        <v>10514844</v>
      </c>
      <c r="L16601" s="2" t="str">
        <f>VLOOKUP(A16601,Region!$C$1:$G$241,5)</f>
        <v>Europe</v>
      </c>
    </row>
    <row r="16602" spans="1:12" x14ac:dyDescent="0.55000000000000004">
      <c r="A16602" s="2" t="s">
        <v>43</v>
      </c>
      <c r="B16602" s="2" t="s">
        <v>8</v>
      </c>
      <c r="C16602" s="2" t="s">
        <v>16</v>
      </c>
      <c r="D16602" s="2" t="s">
        <v>20</v>
      </c>
      <c r="E16602" s="2" t="s">
        <v>11</v>
      </c>
      <c r="F16602" s="2">
        <v>2012</v>
      </c>
      <c r="G16602" s="2">
        <v>16.369</v>
      </c>
      <c r="I16602" s="2">
        <f t="shared" si="259"/>
        <v>56</v>
      </c>
      <c r="J16602" s="2">
        <f>VLOOKUP(A16602,Urbanizaton!$B$2:$BI$265,I16602)</f>
        <v>61.758000000000003</v>
      </c>
      <c r="K16602" s="2">
        <f>VLOOKUP(A16602,Population!$B$2:$BI$265,I16602)</f>
        <v>10514844</v>
      </c>
      <c r="L16602" s="2" t="str">
        <f>VLOOKUP(A16602,Region!$C$1:$G$241,5)</f>
        <v>Europe</v>
      </c>
    </row>
    <row r="16603" spans="1:12" x14ac:dyDescent="0.55000000000000004">
      <c r="A16603" s="2" t="s">
        <v>43</v>
      </c>
      <c r="B16603" s="2" t="s">
        <v>8</v>
      </c>
      <c r="C16603" s="2" t="s">
        <v>12</v>
      </c>
      <c r="D16603" s="2" t="s">
        <v>13</v>
      </c>
      <c r="E16603" s="2" t="s">
        <v>11</v>
      </c>
      <c r="F16603" s="2">
        <v>2013</v>
      </c>
      <c r="G16603" s="2">
        <v>295.65300000000002</v>
      </c>
      <c r="I16603" s="2">
        <f t="shared" si="259"/>
        <v>57</v>
      </c>
      <c r="J16603" s="2">
        <f>VLOOKUP(A16603,Urbanizaton!$B$2:$BI$265,I16603)</f>
        <v>62.338000000000001</v>
      </c>
      <c r="K16603" s="2">
        <f>VLOOKUP(A16603,Population!$B$2:$BI$265,I16603)</f>
        <v>10457295</v>
      </c>
      <c r="L16603" s="2" t="str">
        <f>VLOOKUP(A16603,Region!$C$1:$G$241,5)</f>
        <v>Europe</v>
      </c>
    </row>
    <row r="16604" spans="1:12" x14ac:dyDescent="0.55000000000000004">
      <c r="A16604" s="2" t="s">
        <v>43</v>
      </c>
      <c r="B16604" s="2" t="s">
        <v>8</v>
      </c>
      <c r="C16604" s="2" t="s">
        <v>12</v>
      </c>
      <c r="D16604" s="2" t="s">
        <v>20</v>
      </c>
      <c r="E16604" s="2" t="s">
        <v>11</v>
      </c>
      <c r="F16604" s="2">
        <v>2013</v>
      </c>
      <c r="G16604" s="2">
        <v>28.271999999999998</v>
      </c>
      <c r="I16604" s="2">
        <f t="shared" si="259"/>
        <v>57</v>
      </c>
      <c r="J16604" s="2">
        <f>VLOOKUP(A16604,Urbanizaton!$B$2:$BI$265,I16604)</f>
        <v>62.338000000000001</v>
      </c>
      <c r="K16604" s="2">
        <f>VLOOKUP(A16604,Population!$B$2:$BI$265,I16604)</f>
        <v>10457295</v>
      </c>
      <c r="L16604" s="2" t="str">
        <f>VLOOKUP(A16604,Region!$C$1:$G$241,5)</f>
        <v>Europe</v>
      </c>
    </row>
    <row r="16605" spans="1:12" x14ac:dyDescent="0.55000000000000004">
      <c r="A16605" s="2" t="s">
        <v>43</v>
      </c>
      <c r="B16605" s="2" t="s">
        <v>8</v>
      </c>
      <c r="C16605" s="2" t="s">
        <v>9</v>
      </c>
      <c r="D16605" s="2" t="s">
        <v>10</v>
      </c>
      <c r="E16605" s="2" t="s">
        <v>11</v>
      </c>
      <c r="F16605" s="2">
        <v>2013</v>
      </c>
      <c r="G16605" s="2">
        <v>43.73</v>
      </c>
      <c r="I16605" s="2">
        <f t="shared" si="259"/>
        <v>57</v>
      </c>
      <c r="J16605" s="2">
        <f>VLOOKUP(A16605,Urbanizaton!$B$2:$BI$265,I16605)</f>
        <v>62.338000000000001</v>
      </c>
      <c r="K16605" s="2">
        <f>VLOOKUP(A16605,Population!$B$2:$BI$265,I16605)</f>
        <v>10457295</v>
      </c>
      <c r="L16605" s="2" t="str">
        <f>VLOOKUP(A16605,Region!$C$1:$G$241,5)</f>
        <v>Europe</v>
      </c>
    </row>
    <row r="16606" spans="1:12" x14ac:dyDescent="0.55000000000000004">
      <c r="A16606" s="2" t="s">
        <v>43</v>
      </c>
      <c r="B16606" s="2" t="s">
        <v>8</v>
      </c>
      <c r="C16606" s="2" t="s">
        <v>9</v>
      </c>
      <c r="D16606" s="2" t="s">
        <v>17</v>
      </c>
      <c r="E16606" s="2" t="s">
        <v>11</v>
      </c>
      <c r="F16606" s="2">
        <v>2013</v>
      </c>
      <c r="G16606" s="2">
        <v>4.18</v>
      </c>
      <c r="I16606" s="2">
        <f t="shared" si="259"/>
        <v>57</v>
      </c>
      <c r="J16606" s="2">
        <f>VLOOKUP(A16606,Urbanizaton!$B$2:$BI$265,I16606)</f>
        <v>62.338000000000001</v>
      </c>
      <c r="K16606" s="2">
        <f>VLOOKUP(A16606,Population!$B$2:$BI$265,I16606)</f>
        <v>10457295</v>
      </c>
      <c r="L16606" s="2" t="str">
        <f>VLOOKUP(A16606,Region!$C$1:$G$241,5)</f>
        <v>Europe</v>
      </c>
    </row>
    <row r="16607" spans="1:12" x14ac:dyDescent="0.55000000000000004">
      <c r="A16607" s="2" t="s">
        <v>43</v>
      </c>
      <c r="B16607" s="2" t="s">
        <v>8</v>
      </c>
      <c r="C16607" s="2" t="s">
        <v>18</v>
      </c>
      <c r="D16607" s="2" t="s">
        <v>17</v>
      </c>
      <c r="E16607" s="2" t="s">
        <v>11</v>
      </c>
      <c r="F16607" s="2">
        <v>2013</v>
      </c>
      <c r="G16607" s="2">
        <v>6.1509999999999998</v>
      </c>
      <c r="I16607" s="2">
        <f t="shared" si="259"/>
        <v>57</v>
      </c>
      <c r="J16607" s="2">
        <f>VLOOKUP(A16607,Urbanizaton!$B$2:$BI$265,I16607)</f>
        <v>62.338000000000001</v>
      </c>
      <c r="K16607" s="2">
        <f>VLOOKUP(A16607,Population!$B$2:$BI$265,I16607)</f>
        <v>10457295</v>
      </c>
      <c r="L16607" s="2" t="str">
        <f>VLOOKUP(A16607,Region!$C$1:$G$241,5)</f>
        <v>Europe</v>
      </c>
    </row>
    <row r="16608" spans="1:12" x14ac:dyDescent="0.55000000000000004">
      <c r="A16608" s="2" t="s">
        <v>43</v>
      </c>
      <c r="B16608" s="2" t="s">
        <v>8</v>
      </c>
      <c r="C16608" s="2" t="s">
        <v>18</v>
      </c>
      <c r="D16608" s="2" t="s">
        <v>19</v>
      </c>
      <c r="E16608" s="2" t="s">
        <v>11</v>
      </c>
      <c r="F16608" s="2">
        <v>2013</v>
      </c>
      <c r="G16608" s="2">
        <v>64325.353999999999</v>
      </c>
      <c r="I16608" s="2">
        <f t="shared" si="259"/>
        <v>57</v>
      </c>
      <c r="J16608" s="2">
        <f>VLOOKUP(A16608,Urbanizaton!$B$2:$BI$265,I16608)</f>
        <v>62.338000000000001</v>
      </c>
      <c r="K16608" s="2">
        <f>VLOOKUP(A16608,Population!$B$2:$BI$265,I16608)</f>
        <v>10457295</v>
      </c>
      <c r="L16608" s="2" t="str">
        <f>VLOOKUP(A16608,Region!$C$1:$G$241,5)</f>
        <v>Europe</v>
      </c>
    </row>
    <row r="16609" spans="1:12" x14ac:dyDescent="0.55000000000000004">
      <c r="A16609" s="2" t="s">
        <v>43</v>
      </c>
      <c r="B16609" s="2" t="s">
        <v>8</v>
      </c>
      <c r="C16609" s="2" t="s">
        <v>14</v>
      </c>
      <c r="D16609" s="2" t="s">
        <v>13</v>
      </c>
      <c r="E16609" s="2" t="s">
        <v>11</v>
      </c>
      <c r="F16609" s="2">
        <v>2013</v>
      </c>
      <c r="G16609" s="2">
        <v>167.023</v>
      </c>
      <c r="I16609" s="2">
        <f t="shared" si="259"/>
        <v>57</v>
      </c>
      <c r="J16609" s="2">
        <f>VLOOKUP(A16609,Urbanizaton!$B$2:$BI$265,I16609)</f>
        <v>62.338000000000001</v>
      </c>
      <c r="K16609" s="2">
        <f>VLOOKUP(A16609,Population!$B$2:$BI$265,I16609)</f>
        <v>10457295</v>
      </c>
      <c r="L16609" s="2" t="str">
        <f>VLOOKUP(A16609,Region!$C$1:$G$241,5)</f>
        <v>Europe</v>
      </c>
    </row>
    <row r="16610" spans="1:12" x14ac:dyDescent="0.55000000000000004">
      <c r="A16610" s="2" t="s">
        <v>43</v>
      </c>
      <c r="B16610" s="2" t="s">
        <v>8</v>
      </c>
      <c r="C16610" s="2" t="s">
        <v>14</v>
      </c>
      <c r="D16610" s="2" t="s">
        <v>20</v>
      </c>
      <c r="E16610" s="2" t="s">
        <v>11</v>
      </c>
      <c r="F16610" s="2">
        <v>2013</v>
      </c>
      <c r="G16610" s="2">
        <v>15.972</v>
      </c>
      <c r="I16610" s="2">
        <f t="shared" si="259"/>
        <v>57</v>
      </c>
      <c r="J16610" s="2">
        <f>VLOOKUP(A16610,Urbanizaton!$B$2:$BI$265,I16610)</f>
        <v>62.338000000000001</v>
      </c>
      <c r="K16610" s="2">
        <f>VLOOKUP(A16610,Population!$B$2:$BI$265,I16610)</f>
        <v>10457295</v>
      </c>
      <c r="L16610" s="2" t="str">
        <f>VLOOKUP(A16610,Region!$C$1:$G$241,5)</f>
        <v>Europe</v>
      </c>
    </row>
    <row r="16611" spans="1:12" x14ac:dyDescent="0.55000000000000004">
      <c r="A16611" s="2" t="s">
        <v>43</v>
      </c>
      <c r="B16611" s="2" t="s">
        <v>8</v>
      </c>
      <c r="C16611" s="2" t="s">
        <v>15</v>
      </c>
      <c r="D16611" s="2" t="s">
        <v>13</v>
      </c>
      <c r="E16611" s="2" t="s">
        <v>11</v>
      </c>
      <c r="F16611" s="2">
        <v>2013</v>
      </c>
      <c r="G16611" s="2">
        <v>53.177999999999997</v>
      </c>
      <c r="I16611" s="2">
        <f t="shared" si="259"/>
        <v>57</v>
      </c>
      <c r="J16611" s="2">
        <f>VLOOKUP(A16611,Urbanizaton!$B$2:$BI$265,I16611)</f>
        <v>62.338000000000001</v>
      </c>
      <c r="K16611" s="2">
        <f>VLOOKUP(A16611,Population!$B$2:$BI$265,I16611)</f>
        <v>10457295</v>
      </c>
      <c r="L16611" s="2" t="str">
        <f>VLOOKUP(A16611,Region!$C$1:$G$241,5)</f>
        <v>Europe</v>
      </c>
    </row>
    <row r="16612" spans="1:12" x14ac:dyDescent="0.55000000000000004">
      <c r="A16612" s="2" t="s">
        <v>43</v>
      </c>
      <c r="B16612" s="2" t="s">
        <v>8</v>
      </c>
      <c r="C16612" s="2" t="s">
        <v>15</v>
      </c>
      <c r="D16612" s="2" t="s">
        <v>20</v>
      </c>
      <c r="E16612" s="2" t="s">
        <v>11</v>
      </c>
      <c r="F16612" s="2">
        <v>2013</v>
      </c>
      <c r="G16612" s="2">
        <v>5.085</v>
      </c>
      <c r="I16612" s="2">
        <f t="shared" si="259"/>
        <v>57</v>
      </c>
      <c r="J16612" s="2">
        <f>VLOOKUP(A16612,Urbanizaton!$B$2:$BI$265,I16612)</f>
        <v>62.338000000000001</v>
      </c>
      <c r="K16612" s="2">
        <f>VLOOKUP(A16612,Population!$B$2:$BI$265,I16612)</f>
        <v>10457295</v>
      </c>
      <c r="L16612" s="2" t="str">
        <f>VLOOKUP(A16612,Region!$C$1:$G$241,5)</f>
        <v>Europe</v>
      </c>
    </row>
    <row r="16613" spans="1:12" x14ac:dyDescent="0.55000000000000004">
      <c r="A16613" s="2" t="s">
        <v>43</v>
      </c>
      <c r="B16613" s="2" t="s">
        <v>8</v>
      </c>
      <c r="C16613" s="2" t="s">
        <v>16</v>
      </c>
      <c r="D16613" s="2" t="s">
        <v>13</v>
      </c>
      <c r="E16613" s="2" t="s">
        <v>11</v>
      </c>
      <c r="F16613" s="2">
        <v>2013</v>
      </c>
      <c r="G16613" s="2">
        <v>174.322</v>
      </c>
      <c r="I16613" s="2">
        <f t="shared" si="259"/>
        <v>57</v>
      </c>
      <c r="J16613" s="2">
        <f>VLOOKUP(A16613,Urbanizaton!$B$2:$BI$265,I16613)</f>
        <v>62.338000000000001</v>
      </c>
      <c r="K16613" s="2">
        <f>VLOOKUP(A16613,Population!$B$2:$BI$265,I16613)</f>
        <v>10457295</v>
      </c>
      <c r="L16613" s="2" t="str">
        <f>VLOOKUP(A16613,Region!$C$1:$G$241,5)</f>
        <v>Europe</v>
      </c>
    </row>
    <row r="16614" spans="1:12" x14ac:dyDescent="0.55000000000000004">
      <c r="A16614" s="2" t="s">
        <v>43</v>
      </c>
      <c r="B16614" s="2" t="s">
        <v>8</v>
      </c>
      <c r="C16614" s="2" t="s">
        <v>16</v>
      </c>
      <c r="D16614" s="2" t="s">
        <v>20</v>
      </c>
      <c r="E16614" s="2" t="s">
        <v>11</v>
      </c>
      <c r="F16614" s="2">
        <v>2013</v>
      </c>
      <c r="G16614" s="2">
        <v>16.670000000000002</v>
      </c>
      <c r="I16614" s="2">
        <f t="shared" si="259"/>
        <v>57</v>
      </c>
      <c r="J16614" s="2">
        <f>VLOOKUP(A16614,Urbanizaton!$B$2:$BI$265,I16614)</f>
        <v>62.338000000000001</v>
      </c>
      <c r="K16614" s="2">
        <f>VLOOKUP(A16614,Population!$B$2:$BI$265,I16614)</f>
        <v>10457295</v>
      </c>
      <c r="L16614" s="2" t="str">
        <f>VLOOKUP(A16614,Region!$C$1:$G$241,5)</f>
        <v>Europe</v>
      </c>
    </row>
    <row r="16615" spans="1:12" x14ac:dyDescent="0.55000000000000004">
      <c r="A16615" s="2" t="s">
        <v>43</v>
      </c>
      <c r="B16615" s="2" t="s">
        <v>8</v>
      </c>
      <c r="C16615" s="2" t="s">
        <v>12</v>
      </c>
      <c r="D16615" s="2" t="s">
        <v>13</v>
      </c>
      <c r="E16615" s="2" t="s">
        <v>11</v>
      </c>
      <c r="F16615" s="2">
        <v>2014</v>
      </c>
      <c r="G16615" s="2">
        <v>265.31900000000002</v>
      </c>
      <c r="I16615" s="2">
        <f t="shared" si="259"/>
        <v>58</v>
      </c>
      <c r="J16615" s="2">
        <f>VLOOKUP(A16615,Urbanizaton!$B$2:$BI$265,I16615)</f>
        <v>62.908000000000001</v>
      </c>
      <c r="K16615" s="2">
        <f>VLOOKUP(A16615,Population!$B$2:$BI$265,I16615)</f>
        <v>10401062</v>
      </c>
      <c r="L16615" s="2" t="str">
        <f>VLOOKUP(A16615,Region!$C$1:$G$241,5)</f>
        <v>Europe</v>
      </c>
    </row>
    <row r="16616" spans="1:12" x14ac:dyDescent="0.55000000000000004">
      <c r="A16616" s="2" t="s">
        <v>43</v>
      </c>
      <c r="B16616" s="2" t="s">
        <v>8</v>
      </c>
      <c r="C16616" s="2" t="s">
        <v>12</v>
      </c>
      <c r="D16616" s="2" t="s">
        <v>20</v>
      </c>
      <c r="E16616" s="2" t="s">
        <v>11</v>
      </c>
      <c r="F16616" s="2">
        <v>2014</v>
      </c>
      <c r="G16616" s="2">
        <v>25.466000000000001</v>
      </c>
      <c r="I16616" s="2">
        <f t="shared" si="259"/>
        <v>58</v>
      </c>
      <c r="J16616" s="2">
        <f>VLOOKUP(A16616,Urbanizaton!$B$2:$BI$265,I16616)</f>
        <v>62.908000000000001</v>
      </c>
      <c r="K16616" s="2">
        <f>VLOOKUP(A16616,Population!$B$2:$BI$265,I16616)</f>
        <v>10401062</v>
      </c>
      <c r="L16616" s="2" t="str">
        <f>VLOOKUP(A16616,Region!$C$1:$G$241,5)</f>
        <v>Europe</v>
      </c>
    </row>
    <row r="16617" spans="1:12" x14ac:dyDescent="0.55000000000000004">
      <c r="A16617" s="2" t="s">
        <v>43</v>
      </c>
      <c r="B16617" s="2" t="s">
        <v>8</v>
      </c>
      <c r="C16617" s="2" t="s">
        <v>9</v>
      </c>
      <c r="D16617" s="2" t="s">
        <v>10</v>
      </c>
      <c r="E16617" s="2" t="s">
        <v>11</v>
      </c>
      <c r="F16617" s="2">
        <v>2014</v>
      </c>
      <c r="G16617" s="2">
        <v>42.81</v>
      </c>
      <c r="I16617" s="2">
        <f t="shared" si="259"/>
        <v>58</v>
      </c>
      <c r="J16617" s="2">
        <f>VLOOKUP(A16617,Urbanizaton!$B$2:$BI$265,I16617)</f>
        <v>62.908000000000001</v>
      </c>
      <c r="K16617" s="2">
        <f>VLOOKUP(A16617,Population!$B$2:$BI$265,I16617)</f>
        <v>10401062</v>
      </c>
      <c r="L16617" s="2" t="str">
        <f>VLOOKUP(A16617,Region!$C$1:$G$241,5)</f>
        <v>Europe</v>
      </c>
    </row>
    <row r="16618" spans="1:12" x14ac:dyDescent="0.55000000000000004">
      <c r="A16618" s="2" t="s">
        <v>43</v>
      </c>
      <c r="B16618" s="2" t="s">
        <v>8</v>
      </c>
      <c r="C16618" s="2" t="s">
        <v>9</v>
      </c>
      <c r="D16618" s="2" t="s">
        <v>17</v>
      </c>
      <c r="E16618" s="2" t="s">
        <v>11</v>
      </c>
      <c r="F16618" s="2">
        <v>2014</v>
      </c>
      <c r="G16618" s="2">
        <v>4.12</v>
      </c>
      <c r="I16618" s="2">
        <f t="shared" si="259"/>
        <v>58</v>
      </c>
      <c r="J16618" s="2">
        <f>VLOOKUP(A16618,Urbanizaton!$B$2:$BI$265,I16618)</f>
        <v>62.908000000000001</v>
      </c>
      <c r="K16618" s="2">
        <f>VLOOKUP(A16618,Population!$B$2:$BI$265,I16618)</f>
        <v>10401062</v>
      </c>
      <c r="L16618" s="2" t="str">
        <f>VLOOKUP(A16618,Region!$C$1:$G$241,5)</f>
        <v>Europe</v>
      </c>
    </row>
    <row r="16619" spans="1:12" x14ac:dyDescent="0.55000000000000004">
      <c r="A16619" s="2" t="s">
        <v>43</v>
      </c>
      <c r="B16619" s="2" t="s">
        <v>8</v>
      </c>
      <c r="C16619" s="2" t="s">
        <v>18</v>
      </c>
      <c r="D16619" s="2" t="s">
        <v>17</v>
      </c>
      <c r="E16619" s="2" t="s">
        <v>11</v>
      </c>
      <c r="F16619" s="2">
        <v>2014</v>
      </c>
      <c r="G16619" s="2">
        <v>6.1619999999999999</v>
      </c>
      <c r="I16619" s="2">
        <f t="shared" si="259"/>
        <v>58</v>
      </c>
      <c r="J16619" s="2">
        <f>VLOOKUP(A16619,Urbanizaton!$B$2:$BI$265,I16619)</f>
        <v>62.908000000000001</v>
      </c>
      <c r="K16619" s="2">
        <f>VLOOKUP(A16619,Population!$B$2:$BI$265,I16619)</f>
        <v>10401062</v>
      </c>
      <c r="L16619" s="2" t="str">
        <f>VLOOKUP(A16619,Region!$C$1:$G$241,5)</f>
        <v>Europe</v>
      </c>
    </row>
    <row r="16620" spans="1:12" x14ac:dyDescent="0.55000000000000004">
      <c r="A16620" s="2" t="s">
        <v>43</v>
      </c>
      <c r="B16620" s="2" t="s">
        <v>8</v>
      </c>
      <c r="C16620" s="2" t="s">
        <v>18</v>
      </c>
      <c r="D16620" s="2" t="s">
        <v>19</v>
      </c>
      <c r="E16620" s="2" t="s">
        <v>11</v>
      </c>
      <c r="F16620" s="2">
        <v>2014</v>
      </c>
      <c r="G16620" s="2">
        <v>64195.608</v>
      </c>
      <c r="I16620" s="2">
        <f t="shared" si="259"/>
        <v>58</v>
      </c>
      <c r="J16620" s="2">
        <f>VLOOKUP(A16620,Urbanizaton!$B$2:$BI$265,I16620)</f>
        <v>62.908000000000001</v>
      </c>
      <c r="K16620" s="2">
        <f>VLOOKUP(A16620,Population!$B$2:$BI$265,I16620)</f>
        <v>10401062</v>
      </c>
      <c r="L16620" s="2" t="str">
        <f>VLOOKUP(A16620,Region!$C$1:$G$241,5)</f>
        <v>Europe</v>
      </c>
    </row>
    <row r="16621" spans="1:12" x14ac:dyDescent="0.55000000000000004">
      <c r="A16621" s="2" t="s">
        <v>43</v>
      </c>
      <c r="B16621" s="2" t="s">
        <v>8</v>
      </c>
      <c r="C16621" s="2" t="s">
        <v>14</v>
      </c>
      <c r="D16621" s="2" t="s">
        <v>13</v>
      </c>
      <c r="E16621" s="2" t="s">
        <v>11</v>
      </c>
      <c r="F16621" s="2">
        <v>2014</v>
      </c>
      <c r="G16621" s="2">
        <v>164.387</v>
      </c>
      <c r="I16621" s="2">
        <f t="shared" si="259"/>
        <v>58</v>
      </c>
      <c r="J16621" s="2">
        <f>VLOOKUP(A16621,Urbanizaton!$B$2:$BI$265,I16621)</f>
        <v>62.908000000000001</v>
      </c>
      <c r="K16621" s="2">
        <f>VLOOKUP(A16621,Population!$B$2:$BI$265,I16621)</f>
        <v>10401062</v>
      </c>
      <c r="L16621" s="2" t="str">
        <f>VLOOKUP(A16621,Region!$C$1:$G$241,5)</f>
        <v>Europe</v>
      </c>
    </row>
    <row r="16622" spans="1:12" x14ac:dyDescent="0.55000000000000004">
      <c r="A16622" s="2" t="s">
        <v>43</v>
      </c>
      <c r="B16622" s="2" t="s">
        <v>8</v>
      </c>
      <c r="C16622" s="2" t="s">
        <v>14</v>
      </c>
      <c r="D16622" s="2" t="s">
        <v>20</v>
      </c>
      <c r="E16622" s="2" t="s">
        <v>11</v>
      </c>
      <c r="F16622" s="2">
        <v>2014</v>
      </c>
      <c r="G16622" s="2">
        <v>15.778</v>
      </c>
      <c r="I16622" s="2">
        <f t="shared" si="259"/>
        <v>58</v>
      </c>
      <c r="J16622" s="2">
        <f>VLOOKUP(A16622,Urbanizaton!$B$2:$BI$265,I16622)</f>
        <v>62.908000000000001</v>
      </c>
      <c r="K16622" s="2">
        <f>VLOOKUP(A16622,Population!$B$2:$BI$265,I16622)</f>
        <v>10401062</v>
      </c>
      <c r="L16622" s="2" t="str">
        <f>VLOOKUP(A16622,Region!$C$1:$G$241,5)</f>
        <v>Europe</v>
      </c>
    </row>
    <row r="16623" spans="1:12" x14ac:dyDescent="0.55000000000000004">
      <c r="A16623" s="2" t="s">
        <v>43</v>
      </c>
      <c r="B16623" s="2" t="s">
        <v>8</v>
      </c>
      <c r="C16623" s="2" t="s">
        <v>15</v>
      </c>
      <c r="D16623" s="2" t="s">
        <v>13</v>
      </c>
      <c r="E16623" s="2" t="s">
        <v>11</v>
      </c>
      <c r="F16623" s="2">
        <v>2014</v>
      </c>
      <c r="G16623" s="2">
        <v>46.656999999999996</v>
      </c>
      <c r="I16623" s="2">
        <f t="shared" si="259"/>
        <v>58</v>
      </c>
      <c r="J16623" s="2">
        <f>VLOOKUP(A16623,Urbanizaton!$B$2:$BI$265,I16623)</f>
        <v>62.908000000000001</v>
      </c>
      <c r="K16623" s="2">
        <f>VLOOKUP(A16623,Population!$B$2:$BI$265,I16623)</f>
        <v>10401062</v>
      </c>
      <c r="L16623" s="2" t="str">
        <f>VLOOKUP(A16623,Region!$C$1:$G$241,5)</f>
        <v>Europe</v>
      </c>
    </row>
    <row r="16624" spans="1:12" x14ac:dyDescent="0.55000000000000004">
      <c r="A16624" s="2" t="s">
        <v>43</v>
      </c>
      <c r="B16624" s="2" t="s">
        <v>8</v>
      </c>
      <c r="C16624" s="2" t="s">
        <v>15</v>
      </c>
      <c r="D16624" s="2" t="s">
        <v>20</v>
      </c>
      <c r="E16624" s="2" t="s">
        <v>11</v>
      </c>
      <c r="F16624" s="2">
        <v>2014</v>
      </c>
      <c r="G16624" s="2">
        <v>4.4779999999999998</v>
      </c>
      <c r="I16624" s="2">
        <f t="shared" si="259"/>
        <v>58</v>
      </c>
      <c r="J16624" s="2">
        <f>VLOOKUP(A16624,Urbanizaton!$B$2:$BI$265,I16624)</f>
        <v>62.908000000000001</v>
      </c>
      <c r="K16624" s="2">
        <f>VLOOKUP(A16624,Population!$B$2:$BI$265,I16624)</f>
        <v>10401062</v>
      </c>
      <c r="L16624" s="2" t="str">
        <f>VLOOKUP(A16624,Region!$C$1:$G$241,5)</f>
        <v>Europe</v>
      </c>
    </row>
    <row r="16625" spans="1:12" x14ac:dyDescent="0.55000000000000004">
      <c r="A16625" s="2" t="s">
        <v>43</v>
      </c>
      <c r="B16625" s="2" t="s">
        <v>8</v>
      </c>
      <c r="C16625" s="2" t="s">
        <v>16</v>
      </c>
      <c r="D16625" s="2" t="s">
        <v>13</v>
      </c>
      <c r="E16625" s="2" t="s">
        <v>11</v>
      </c>
      <c r="F16625" s="2">
        <v>2014</v>
      </c>
      <c r="G16625" s="2">
        <v>169.761</v>
      </c>
      <c r="I16625" s="2">
        <f t="shared" si="259"/>
        <v>58</v>
      </c>
      <c r="J16625" s="2">
        <f>VLOOKUP(A16625,Urbanizaton!$B$2:$BI$265,I16625)</f>
        <v>62.908000000000001</v>
      </c>
      <c r="K16625" s="2">
        <f>VLOOKUP(A16625,Population!$B$2:$BI$265,I16625)</f>
        <v>10401062</v>
      </c>
      <c r="L16625" s="2" t="str">
        <f>VLOOKUP(A16625,Region!$C$1:$G$241,5)</f>
        <v>Europe</v>
      </c>
    </row>
    <row r="16626" spans="1:12" x14ac:dyDescent="0.55000000000000004">
      <c r="A16626" s="2" t="s">
        <v>43</v>
      </c>
      <c r="B16626" s="2" t="s">
        <v>8</v>
      </c>
      <c r="C16626" s="2" t="s">
        <v>16</v>
      </c>
      <c r="D16626" s="2" t="s">
        <v>20</v>
      </c>
      <c r="E16626" s="2" t="s">
        <v>11</v>
      </c>
      <c r="F16626" s="2">
        <v>2014</v>
      </c>
      <c r="G16626" s="2">
        <v>16.294</v>
      </c>
      <c r="I16626" s="2">
        <f t="shared" si="259"/>
        <v>58</v>
      </c>
      <c r="J16626" s="2">
        <f>VLOOKUP(A16626,Urbanizaton!$B$2:$BI$265,I16626)</f>
        <v>62.908000000000001</v>
      </c>
      <c r="K16626" s="2">
        <f>VLOOKUP(A16626,Population!$B$2:$BI$265,I16626)</f>
        <v>10401062</v>
      </c>
      <c r="L16626" s="2" t="str">
        <f>VLOOKUP(A16626,Region!$C$1:$G$241,5)</f>
        <v>Europe</v>
      </c>
    </row>
    <row r="16627" spans="1:12" x14ac:dyDescent="0.55000000000000004">
      <c r="A16627" s="2" t="s">
        <v>43</v>
      </c>
      <c r="B16627" s="2" t="s">
        <v>8</v>
      </c>
      <c r="C16627" s="2" t="s">
        <v>18</v>
      </c>
      <c r="D16627" s="2" t="s">
        <v>17</v>
      </c>
      <c r="E16627" s="2" t="s">
        <v>11</v>
      </c>
      <c r="F16627" s="2">
        <v>2015</v>
      </c>
      <c r="G16627" s="2">
        <v>6.6239999999999997</v>
      </c>
      <c r="I16627" s="2">
        <f t="shared" si="259"/>
        <v>59</v>
      </c>
      <c r="J16627" s="2">
        <f>VLOOKUP(A16627,Urbanizaton!$B$2:$BI$265,I16627)</f>
        <v>63.468000000000004</v>
      </c>
      <c r="K16627" s="2">
        <f>VLOOKUP(A16627,Population!$B$2:$BI$265,I16627)</f>
        <v>10358076</v>
      </c>
      <c r="L16627" s="2" t="str">
        <f>VLOOKUP(A16627,Region!$C$1:$G$241,5)</f>
        <v>Europe</v>
      </c>
    </row>
    <row r="16628" spans="1:12" x14ac:dyDescent="0.55000000000000004">
      <c r="A16628" s="2" t="s">
        <v>43</v>
      </c>
      <c r="B16628" s="2" t="s">
        <v>8</v>
      </c>
      <c r="C16628" s="2" t="s">
        <v>18</v>
      </c>
      <c r="D16628" s="2" t="s">
        <v>19</v>
      </c>
      <c r="E16628" s="2" t="s">
        <v>11</v>
      </c>
      <c r="F16628" s="2">
        <v>2015</v>
      </c>
      <c r="G16628" s="2">
        <v>68740.820000000007</v>
      </c>
      <c r="I16628" s="2">
        <f t="shared" si="259"/>
        <v>59</v>
      </c>
      <c r="J16628" s="2">
        <f>VLOOKUP(A16628,Urbanizaton!$B$2:$BI$265,I16628)</f>
        <v>63.468000000000004</v>
      </c>
      <c r="K16628" s="2">
        <f>VLOOKUP(A16628,Population!$B$2:$BI$265,I16628)</f>
        <v>10358076</v>
      </c>
      <c r="L16628" s="2" t="str">
        <f>VLOOKUP(A16628,Region!$C$1:$G$241,5)</f>
        <v>Europe</v>
      </c>
    </row>
    <row r="16629" spans="1:12" x14ac:dyDescent="0.55000000000000004">
      <c r="A16629" s="2" t="s">
        <v>89</v>
      </c>
      <c r="B16629" s="2" t="s">
        <v>8</v>
      </c>
      <c r="C16629" s="2" t="s">
        <v>9</v>
      </c>
      <c r="D16629" s="2" t="s">
        <v>10</v>
      </c>
      <c r="E16629" s="2" t="s">
        <v>11</v>
      </c>
      <c r="F16629" s="2">
        <v>1971</v>
      </c>
      <c r="G16629" s="2">
        <v>0.56999999999999995</v>
      </c>
      <c r="I16629" s="2">
        <f t="shared" si="259"/>
        <v>15</v>
      </c>
      <c r="J16629" s="2">
        <f>VLOOKUP(A16629,Urbanizaton!$B$2:$BI$265,I16629)</f>
        <v>37.229999999999997</v>
      </c>
      <c r="K16629" s="2">
        <f>VLOOKUP(A16629,Population!$B$2:$BI$265,I16629)</f>
        <v>2535359</v>
      </c>
      <c r="L16629" s="2" t="str">
        <f>VLOOKUP(A16629,Region!$C$1:$G$241,5)</f>
        <v>South America</v>
      </c>
    </row>
    <row r="16630" spans="1:12" x14ac:dyDescent="0.55000000000000004">
      <c r="A16630" s="2" t="s">
        <v>89</v>
      </c>
      <c r="B16630" s="2" t="s">
        <v>8</v>
      </c>
      <c r="C16630" s="2" t="s">
        <v>9</v>
      </c>
      <c r="D16630" s="2" t="s">
        <v>17</v>
      </c>
      <c r="E16630" s="2" t="s">
        <v>11</v>
      </c>
      <c r="F16630" s="2">
        <v>1971</v>
      </c>
      <c r="G16630" s="2">
        <v>0.23</v>
      </c>
      <c r="I16630" s="2">
        <f t="shared" si="259"/>
        <v>15</v>
      </c>
      <c r="J16630" s="2">
        <f>VLOOKUP(A16630,Urbanizaton!$B$2:$BI$265,I16630)</f>
        <v>37.229999999999997</v>
      </c>
      <c r="K16630" s="2">
        <f>VLOOKUP(A16630,Population!$B$2:$BI$265,I16630)</f>
        <v>2535359</v>
      </c>
      <c r="L16630" s="2" t="str">
        <f>VLOOKUP(A16630,Region!$C$1:$G$241,5)</f>
        <v>South America</v>
      </c>
    </row>
    <row r="16631" spans="1:12" x14ac:dyDescent="0.55000000000000004">
      <c r="A16631" s="2" t="s">
        <v>89</v>
      </c>
      <c r="B16631" s="2" t="s">
        <v>8</v>
      </c>
      <c r="C16631" s="2" t="s">
        <v>9</v>
      </c>
      <c r="D16631" s="2" t="s">
        <v>10</v>
      </c>
      <c r="E16631" s="2" t="s">
        <v>11</v>
      </c>
      <c r="F16631" s="2">
        <v>1972</v>
      </c>
      <c r="G16631" s="2">
        <v>0.63</v>
      </c>
      <c r="I16631" s="2">
        <f t="shared" si="259"/>
        <v>16</v>
      </c>
      <c r="J16631" s="2">
        <f>VLOOKUP(A16631,Urbanizaton!$B$2:$BI$265,I16631)</f>
        <v>37.396000000000001</v>
      </c>
      <c r="K16631" s="2">
        <f>VLOOKUP(A16631,Population!$B$2:$BI$265,I16631)</f>
        <v>2596739</v>
      </c>
      <c r="L16631" s="2" t="str">
        <f>VLOOKUP(A16631,Region!$C$1:$G$241,5)</f>
        <v>South America</v>
      </c>
    </row>
    <row r="16632" spans="1:12" x14ac:dyDescent="0.55000000000000004">
      <c r="A16632" s="2" t="s">
        <v>89</v>
      </c>
      <c r="B16632" s="2" t="s">
        <v>8</v>
      </c>
      <c r="C16632" s="2" t="s">
        <v>9</v>
      </c>
      <c r="D16632" s="2" t="s">
        <v>17</v>
      </c>
      <c r="E16632" s="2" t="s">
        <v>11</v>
      </c>
      <c r="F16632" s="2">
        <v>1972</v>
      </c>
      <c r="G16632" s="2">
        <v>0.24</v>
      </c>
      <c r="I16632" s="2">
        <f t="shared" si="259"/>
        <v>16</v>
      </c>
      <c r="J16632" s="2">
        <f>VLOOKUP(A16632,Urbanizaton!$B$2:$BI$265,I16632)</f>
        <v>37.396000000000001</v>
      </c>
      <c r="K16632" s="2">
        <f>VLOOKUP(A16632,Population!$B$2:$BI$265,I16632)</f>
        <v>2596739</v>
      </c>
      <c r="L16632" s="2" t="str">
        <f>VLOOKUP(A16632,Region!$C$1:$G$241,5)</f>
        <v>South America</v>
      </c>
    </row>
    <row r="16633" spans="1:12" x14ac:dyDescent="0.55000000000000004">
      <c r="A16633" s="2" t="s">
        <v>89</v>
      </c>
      <c r="B16633" s="2" t="s">
        <v>8</v>
      </c>
      <c r="C16633" s="2" t="s">
        <v>9</v>
      </c>
      <c r="D16633" s="2" t="s">
        <v>10</v>
      </c>
      <c r="E16633" s="2" t="s">
        <v>11</v>
      </c>
      <c r="F16633" s="2">
        <v>1973</v>
      </c>
      <c r="G16633" s="2">
        <v>0.7</v>
      </c>
      <c r="I16633" s="2">
        <f t="shared" si="259"/>
        <v>17</v>
      </c>
      <c r="J16633" s="2">
        <f>VLOOKUP(A16633,Urbanizaton!$B$2:$BI$265,I16633)</f>
        <v>37.915999999999997</v>
      </c>
      <c r="K16633" s="2">
        <f>VLOOKUP(A16633,Population!$B$2:$BI$265,I16633)</f>
        <v>2659088</v>
      </c>
      <c r="L16633" s="2" t="str">
        <f>VLOOKUP(A16633,Region!$C$1:$G$241,5)</f>
        <v>South America</v>
      </c>
    </row>
    <row r="16634" spans="1:12" x14ac:dyDescent="0.55000000000000004">
      <c r="A16634" s="2" t="s">
        <v>89</v>
      </c>
      <c r="B16634" s="2" t="s">
        <v>8</v>
      </c>
      <c r="C16634" s="2" t="s">
        <v>9</v>
      </c>
      <c r="D16634" s="2" t="s">
        <v>17</v>
      </c>
      <c r="E16634" s="2" t="s">
        <v>11</v>
      </c>
      <c r="F16634" s="2">
        <v>1973</v>
      </c>
      <c r="G16634" s="2">
        <v>0.26</v>
      </c>
      <c r="I16634" s="2">
        <f t="shared" si="259"/>
        <v>17</v>
      </c>
      <c r="J16634" s="2">
        <f>VLOOKUP(A16634,Urbanizaton!$B$2:$BI$265,I16634)</f>
        <v>37.915999999999997</v>
      </c>
      <c r="K16634" s="2">
        <f>VLOOKUP(A16634,Population!$B$2:$BI$265,I16634)</f>
        <v>2659088</v>
      </c>
      <c r="L16634" s="2" t="str">
        <f>VLOOKUP(A16634,Region!$C$1:$G$241,5)</f>
        <v>South America</v>
      </c>
    </row>
    <row r="16635" spans="1:12" x14ac:dyDescent="0.55000000000000004">
      <c r="A16635" s="2" t="s">
        <v>89</v>
      </c>
      <c r="B16635" s="2" t="s">
        <v>8</v>
      </c>
      <c r="C16635" s="2" t="s">
        <v>9</v>
      </c>
      <c r="D16635" s="2" t="s">
        <v>10</v>
      </c>
      <c r="E16635" s="2" t="s">
        <v>11</v>
      </c>
      <c r="F16635" s="2">
        <v>1974</v>
      </c>
      <c r="G16635" s="2">
        <v>0.67</v>
      </c>
      <c r="I16635" s="2">
        <f t="shared" si="259"/>
        <v>18</v>
      </c>
      <c r="J16635" s="2">
        <f>VLOOKUP(A16635,Urbanizaton!$B$2:$BI$265,I16635)</f>
        <v>38.447000000000003</v>
      </c>
      <c r="K16635" s="2">
        <f>VLOOKUP(A16635,Population!$B$2:$BI$265,I16635)</f>
        <v>2723523</v>
      </c>
      <c r="L16635" s="2" t="str">
        <f>VLOOKUP(A16635,Region!$C$1:$G$241,5)</f>
        <v>South America</v>
      </c>
    </row>
    <row r="16636" spans="1:12" x14ac:dyDescent="0.55000000000000004">
      <c r="A16636" s="2" t="s">
        <v>89</v>
      </c>
      <c r="B16636" s="2" t="s">
        <v>8</v>
      </c>
      <c r="C16636" s="2" t="s">
        <v>9</v>
      </c>
      <c r="D16636" s="2" t="s">
        <v>17</v>
      </c>
      <c r="E16636" s="2" t="s">
        <v>11</v>
      </c>
      <c r="F16636" s="2">
        <v>1974</v>
      </c>
      <c r="G16636" s="2">
        <v>0.24</v>
      </c>
      <c r="I16636" s="2">
        <f t="shared" si="259"/>
        <v>18</v>
      </c>
      <c r="J16636" s="2">
        <f>VLOOKUP(A16636,Urbanizaton!$B$2:$BI$265,I16636)</f>
        <v>38.447000000000003</v>
      </c>
      <c r="K16636" s="2">
        <f>VLOOKUP(A16636,Population!$B$2:$BI$265,I16636)</f>
        <v>2723523</v>
      </c>
      <c r="L16636" s="2" t="str">
        <f>VLOOKUP(A16636,Region!$C$1:$G$241,5)</f>
        <v>South America</v>
      </c>
    </row>
    <row r="16637" spans="1:12" x14ac:dyDescent="0.55000000000000004">
      <c r="A16637" s="2" t="s">
        <v>89</v>
      </c>
      <c r="B16637" s="2" t="s">
        <v>8</v>
      </c>
      <c r="C16637" s="2" t="s">
        <v>9</v>
      </c>
      <c r="D16637" s="2" t="s">
        <v>10</v>
      </c>
      <c r="E16637" s="2" t="s">
        <v>11</v>
      </c>
      <c r="F16637" s="2">
        <v>1975</v>
      </c>
      <c r="G16637" s="2">
        <v>0.7</v>
      </c>
      <c r="I16637" s="2">
        <f t="shared" si="259"/>
        <v>19</v>
      </c>
      <c r="J16637" s="2">
        <f>VLOOKUP(A16637,Urbanizaton!$B$2:$BI$265,I16637)</f>
        <v>38.981000000000002</v>
      </c>
      <c r="K16637" s="2">
        <f>VLOOKUP(A16637,Population!$B$2:$BI$265,I16637)</f>
        <v>2790962</v>
      </c>
      <c r="L16637" s="2" t="str">
        <f>VLOOKUP(A16637,Region!$C$1:$G$241,5)</f>
        <v>South America</v>
      </c>
    </row>
    <row r="16638" spans="1:12" x14ac:dyDescent="0.55000000000000004">
      <c r="A16638" s="2" t="s">
        <v>89</v>
      </c>
      <c r="B16638" s="2" t="s">
        <v>8</v>
      </c>
      <c r="C16638" s="2" t="s">
        <v>9</v>
      </c>
      <c r="D16638" s="2" t="s">
        <v>17</v>
      </c>
      <c r="E16638" s="2" t="s">
        <v>11</v>
      </c>
      <c r="F16638" s="2">
        <v>1975</v>
      </c>
      <c r="G16638" s="2">
        <v>0.25</v>
      </c>
      <c r="I16638" s="2">
        <f t="shared" si="259"/>
        <v>19</v>
      </c>
      <c r="J16638" s="2">
        <f>VLOOKUP(A16638,Urbanizaton!$B$2:$BI$265,I16638)</f>
        <v>38.981000000000002</v>
      </c>
      <c r="K16638" s="2">
        <f>VLOOKUP(A16638,Population!$B$2:$BI$265,I16638)</f>
        <v>2790962</v>
      </c>
      <c r="L16638" s="2" t="str">
        <f>VLOOKUP(A16638,Region!$C$1:$G$241,5)</f>
        <v>South America</v>
      </c>
    </row>
    <row r="16639" spans="1:12" x14ac:dyDescent="0.55000000000000004">
      <c r="A16639" s="2" t="s">
        <v>89</v>
      </c>
      <c r="B16639" s="2" t="s">
        <v>8</v>
      </c>
      <c r="C16639" s="2" t="s">
        <v>9</v>
      </c>
      <c r="D16639" s="2" t="s">
        <v>10</v>
      </c>
      <c r="E16639" s="2" t="s">
        <v>11</v>
      </c>
      <c r="F16639" s="2">
        <v>1976</v>
      </c>
      <c r="G16639" s="2">
        <v>0.78</v>
      </c>
      <c r="I16639" s="2">
        <f t="shared" si="259"/>
        <v>20</v>
      </c>
      <c r="J16639" s="2">
        <f>VLOOKUP(A16639,Urbanizaton!$B$2:$BI$265,I16639)</f>
        <v>39.518000000000001</v>
      </c>
      <c r="K16639" s="2">
        <f>VLOOKUP(A16639,Population!$B$2:$BI$265,I16639)</f>
        <v>2861581</v>
      </c>
      <c r="L16639" s="2" t="str">
        <f>VLOOKUP(A16639,Region!$C$1:$G$241,5)</f>
        <v>South America</v>
      </c>
    </row>
    <row r="16640" spans="1:12" x14ac:dyDescent="0.55000000000000004">
      <c r="A16640" s="2" t="s">
        <v>89</v>
      </c>
      <c r="B16640" s="2" t="s">
        <v>8</v>
      </c>
      <c r="C16640" s="2" t="s">
        <v>9</v>
      </c>
      <c r="D16640" s="2" t="s">
        <v>17</v>
      </c>
      <c r="E16640" s="2" t="s">
        <v>11</v>
      </c>
      <c r="F16640" s="2">
        <v>1976</v>
      </c>
      <c r="G16640" s="2">
        <v>0.27</v>
      </c>
      <c r="I16640" s="2">
        <f t="shared" si="259"/>
        <v>20</v>
      </c>
      <c r="J16640" s="2">
        <f>VLOOKUP(A16640,Urbanizaton!$B$2:$BI$265,I16640)</f>
        <v>39.518000000000001</v>
      </c>
      <c r="K16640" s="2">
        <f>VLOOKUP(A16640,Population!$B$2:$BI$265,I16640)</f>
        <v>2861581</v>
      </c>
      <c r="L16640" s="2" t="str">
        <f>VLOOKUP(A16640,Region!$C$1:$G$241,5)</f>
        <v>South America</v>
      </c>
    </row>
    <row r="16641" spans="1:12" x14ac:dyDescent="0.55000000000000004">
      <c r="A16641" s="2" t="s">
        <v>89</v>
      </c>
      <c r="B16641" s="2" t="s">
        <v>8</v>
      </c>
      <c r="C16641" s="2" t="s">
        <v>9</v>
      </c>
      <c r="D16641" s="2" t="s">
        <v>10</v>
      </c>
      <c r="E16641" s="2" t="s">
        <v>11</v>
      </c>
      <c r="F16641" s="2">
        <v>1977</v>
      </c>
      <c r="G16641" s="2">
        <v>1.1200000000000001</v>
      </c>
      <c r="I16641" s="2">
        <f t="shared" si="259"/>
        <v>21</v>
      </c>
      <c r="J16641" s="2">
        <f>VLOOKUP(A16641,Urbanizaton!$B$2:$BI$265,I16641)</f>
        <v>40.055999999999997</v>
      </c>
      <c r="K16641" s="2">
        <f>VLOOKUP(A16641,Population!$B$2:$BI$265,I16641)</f>
        <v>2935375</v>
      </c>
      <c r="L16641" s="2" t="str">
        <f>VLOOKUP(A16641,Region!$C$1:$G$241,5)</f>
        <v>South America</v>
      </c>
    </row>
    <row r="16642" spans="1:12" x14ac:dyDescent="0.55000000000000004">
      <c r="A16642" s="2" t="s">
        <v>89</v>
      </c>
      <c r="B16642" s="2" t="s">
        <v>8</v>
      </c>
      <c r="C16642" s="2" t="s">
        <v>9</v>
      </c>
      <c r="D16642" s="2" t="s">
        <v>17</v>
      </c>
      <c r="E16642" s="2" t="s">
        <v>11</v>
      </c>
      <c r="F16642" s="2">
        <v>1977</v>
      </c>
      <c r="G16642" s="2">
        <v>0.38</v>
      </c>
      <c r="I16642" s="2">
        <f t="shared" si="259"/>
        <v>21</v>
      </c>
      <c r="J16642" s="2">
        <f>VLOOKUP(A16642,Urbanizaton!$B$2:$BI$265,I16642)</f>
        <v>40.055999999999997</v>
      </c>
      <c r="K16642" s="2">
        <f>VLOOKUP(A16642,Population!$B$2:$BI$265,I16642)</f>
        <v>2935375</v>
      </c>
      <c r="L16642" s="2" t="str">
        <f>VLOOKUP(A16642,Region!$C$1:$G$241,5)</f>
        <v>South America</v>
      </c>
    </row>
    <row r="16643" spans="1:12" x14ac:dyDescent="0.55000000000000004">
      <c r="A16643" s="2" t="s">
        <v>89</v>
      </c>
      <c r="B16643" s="2" t="s">
        <v>8</v>
      </c>
      <c r="C16643" s="2" t="s">
        <v>9</v>
      </c>
      <c r="D16643" s="2" t="s">
        <v>10</v>
      </c>
      <c r="E16643" s="2" t="s">
        <v>11</v>
      </c>
      <c r="F16643" s="2">
        <v>1978</v>
      </c>
      <c r="G16643" s="2">
        <v>1.4</v>
      </c>
      <c r="I16643" s="2">
        <f t="shared" ref="I16643:I16706" si="260">IF(F16643=1960,4,F16643-1960+4)</f>
        <v>22</v>
      </c>
      <c r="J16643" s="2">
        <f>VLOOKUP(A16643,Urbanizaton!$B$2:$BI$265,I16643)</f>
        <v>40.597999999999999</v>
      </c>
      <c r="K16643" s="2">
        <f>VLOOKUP(A16643,Population!$B$2:$BI$265,I16643)</f>
        <v>3012829</v>
      </c>
      <c r="L16643" s="2" t="str">
        <f>VLOOKUP(A16643,Region!$C$1:$G$241,5)</f>
        <v>South America</v>
      </c>
    </row>
    <row r="16644" spans="1:12" x14ac:dyDescent="0.55000000000000004">
      <c r="A16644" s="2" t="s">
        <v>89</v>
      </c>
      <c r="B16644" s="2" t="s">
        <v>8</v>
      </c>
      <c r="C16644" s="2" t="s">
        <v>9</v>
      </c>
      <c r="D16644" s="2" t="s">
        <v>17</v>
      </c>
      <c r="E16644" s="2" t="s">
        <v>11</v>
      </c>
      <c r="F16644" s="2">
        <v>1978</v>
      </c>
      <c r="G16644" s="2">
        <v>0.47</v>
      </c>
      <c r="I16644" s="2">
        <f t="shared" si="260"/>
        <v>22</v>
      </c>
      <c r="J16644" s="2">
        <f>VLOOKUP(A16644,Urbanizaton!$B$2:$BI$265,I16644)</f>
        <v>40.597999999999999</v>
      </c>
      <c r="K16644" s="2">
        <f>VLOOKUP(A16644,Population!$B$2:$BI$265,I16644)</f>
        <v>3012829</v>
      </c>
      <c r="L16644" s="2" t="str">
        <f>VLOOKUP(A16644,Region!$C$1:$G$241,5)</f>
        <v>South America</v>
      </c>
    </row>
    <row r="16645" spans="1:12" x14ac:dyDescent="0.55000000000000004">
      <c r="A16645" s="2" t="s">
        <v>89</v>
      </c>
      <c r="B16645" s="2" t="s">
        <v>8</v>
      </c>
      <c r="C16645" s="2" t="s">
        <v>9</v>
      </c>
      <c r="D16645" s="2" t="s">
        <v>10</v>
      </c>
      <c r="E16645" s="2" t="s">
        <v>11</v>
      </c>
      <c r="F16645" s="2">
        <v>1979</v>
      </c>
      <c r="G16645" s="2">
        <v>1.35</v>
      </c>
      <c r="I16645" s="2">
        <f t="shared" si="260"/>
        <v>23</v>
      </c>
      <c r="J16645" s="2">
        <f>VLOOKUP(A16645,Urbanizaton!$B$2:$BI$265,I16645)</f>
        <v>41.140999999999998</v>
      </c>
      <c r="K16645" s="2">
        <f>VLOOKUP(A16645,Population!$B$2:$BI$265,I16645)</f>
        <v>3094482</v>
      </c>
      <c r="L16645" s="2" t="str">
        <f>VLOOKUP(A16645,Region!$C$1:$G$241,5)</f>
        <v>South America</v>
      </c>
    </row>
    <row r="16646" spans="1:12" x14ac:dyDescent="0.55000000000000004">
      <c r="A16646" s="2" t="s">
        <v>89</v>
      </c>
      <c r="B16646" s="2" t="s">
        <v>8</v>
      </c>
      <c r="C16646" s="2" t="s">
        <v>9</v>
      </c>
      <c r="D16646" s="2" t="s">
        <v>17</v>
      </c>
      <c r="E16646" s="2" t="s">
        <v>11</v>
      </c>
      <c r="F16646" s="2">
        <v>1979</v>
      </c>
      <c r="G16646" s="2">
        <v>0.44</v>
      </c>
      <c r="I16646" s="2">
        <f t="shared" si="260"/>
        <v>23</v>
      </c>
      <c r="J16646" s="2">
        <f>VLOOKUP(A16646,Urbanizaton!$B$2:$BI$265,I16646)</f>
        <v>41.140999999999998</v>
      </c>
      <c r="K16646" s="2">
        <f>VLOOKUP(A16646,Population!$B$2:$BI$265,I16646)</f>
        <v>3094482</v>
      </c>
      <c r="L16646" s="2" t="str">
        <f>VLOOKUP(A16646,Region!$C$1:$G$241,5)</f>
        <v>South America</v>
      </c>
    </row>
    <row r="16647" spans="1:12" x14ac:dyDescent="0.55000000000000004">
      <c r="A16647" s="2" t="s">
        <v>89</v>
      </c>
      <c r="B16647" s="2" t="s">
        <v>8</v>
      </c>
      <c r="C16647" s="2" t="s">
        <v>9</v>
      </c>
      <c r="D16647" s="2" t="s">
        <v>10</v>
      </c>
      <c r="E16647" s="2" t="s">
        <v>11</v>
      </c>
      <c r="F16647" s="2">
        <v>1980</v>
      </c>
      <c r="G16647" s="2">
        <v>1.35</v>
      </c>
      <c r="I16647" s="2">
        <f t="shared" si="260"/>
        <v>24</v>
      </c>
      <c r="J16647" s="2">
        <f>VLOOKUP(A16647,Urbanizaton!$B$2:$BI$265,I16647)</f>
        <v>41.688000000000002</v>
      </c>
      <c r="K16647" s="2">
        <f>VLOOKUP(A16647,Population!$B$2:$BI$265,I16647)</f>
        <v>3180630</v>
      </c>
      <c r="L16647" s="2" t="str">
        <f>VLOOKUP(A16647,Region!$C$1:$G$241,5)</f>
        <v>South America</v>
      </c>
    </row>
    <row r="16648" spans="1:12" x14ac:dyDescent="0.55000000000000004">
      <c r="A16648" s="2" t="s">
        <v>89</v>
      </c>
      <c r="B16648" s="2" t="s">
        <v>8</v>
      </c>
      <c r="C16648" s="2" t="s">
        <v>9</v>
      </c>
      <c r="D16648" s="2" t="s">
        <v>17</v>
      </c>
      <c r="E16648" s="2" t="s">
        <v>11</v>
      </c>
      <c r="F16648" s="2">
        <v>1980</v>
      </c>
      <c r="G16648" s="2">
        <v>0.42</v>
      </c>
      <c r="I16648" s="2">
        <f t="shared" si="260"/>
        <v>24</v>
      </c>
      <c r="J16648" s="2">
        <f>VLOOKUP(A16648,Urbanizaton!$B$2:$BI$265,I16648)</f>
        <v>41.688000000000002</v>
      </c>
      <c r="K16648" s="2">
        <f>VLOOKUP(A16648,Population!$B$2:$BI$265,I16648)</f>
        <v>3180630</v>
      </c>
      <c r="L16648" s="2" t="str">
        <f>VLOOKUP(A16648,Region!$C$1:$G$241,5)</f>
        <v>South America</v>
      </c>
    </row>
    <row r="16649" spans="1:12" x14ac:dyDescent="0.55000000000000004">
      <c r="A16649" s="2" t="s">
        <v>89</v>
      </c>
      <c r="B16649" s="2" t="s">
        <v>8</v>
      </c>
      <c r="C16649" s="2" t="s">
        <v>9</v>
      </c>
      <c r="D16649" s="2" t="s">
        <v>10</v>
      </c>
      <c r="E16649" s="2" t="s">
        <v>11</v>
      </c>
      <c r="F16649" s="2">
        <v>1981</v>
      </c>
      <c r="G16649" s="2">
        <v>1.31</v>
      </c>
      <c r="I16649" s="2">
        <f t="shared" si="260"/>
        <v>25</v>
      </c>
      <c r="J16649" s="2">
        <f>VLOOKUP(A16649,Urbanizaton!$B$2:$BI$265,I16649)</f>
        <v>42.234999999999999</v>
      </c>
      <c r="K16649" s="2">
        <f>VLOOKUP(A16649,Population!$B$2:$BI$265,I16649)</f>
        <v>3271456</v>
      </c>
      <c r="L16649" s="2" t="str">
        <f>VLOOKUP(A16649,Region!$C$1:$G$241,5)</f>
        <v>South America</v>
      </c>
    </row>
    <row r="16650" spans="1:12" x14ac:dyDescent="0.55000000000000004">
      <c r="A16650" s="2" t="s">
        <v>89</v>
      </c>
      <c r="B16650" s="2" t="s">
        <v>8</v>
      </c>
      <c r="C16650" s="2" t="s">
        <v>9</v>
      </c>
      <c r="D16650" s="2" t="s">
        <v>17</v>
      </c>
      <c r="E16650" s="2" t="s">
        <v>11</v>
      </c>
      <c r="F16650" s="2">
        <v>1981</v>
      </c>
      <c r="G16650" s="2">
        <v>0.4</v>
      </c>
      <c r="I16650" s="2">
        <f t="shared" si="260"/>
        <v>25</v>
      </c>
      <c r="J16650" s="2">
        <f>VLOOKUP(A16650,Urbanizaton!$B$2:$BI$265,I16650)</f>
        <v>42.234999999999999</v>
      </c>
      <c r="K16650" s="2">
        <f>VLOOKUP(A16650,Population!$B$2:$BI$265,I16650)</f>
        <v>3271456</v>
      </c>
      <c r="L16650" s="2" t="str">
        <f>VLOOKUP(A16650,Region!$C$1:$G$241,5)</f>
        <v>South America</v>
      </c>
    </row>
    <row r="16651" spans="1:12" x14ac:dyDescent="0.55000000000000004">
      <c r="A16651" s="2" t="s">
        <v>89</v>
      </c>
      <c r="B16651" s="2" t="s">
        <v>8</v>
      </c>
      <c r="C16651" s="2" t="s">
        <v>9</v>
      </c>
      <c r="D16651" s="2" t="s">
        <v>10</v>
      </c>
      <c r="E16651" s="2" t="s">
        <v>11</v>
      </c>
      <c r="F16651" s="2">
        <v>1982</v>
      </c>
      <c r="G16651" s="2">
        <v>1.31</v>
      </c>
      <c r="I16651" s="2">
        <f t="shared" si="260"/>
        <v>26</v>
      </c>
      <c r="J16651" s="2">
        <f>VLOOKUP(A16651,Urbanizaton!$B$2:$BI$265,I16651)</f>
        <v>42.784999999999997</v>
      </c>
      <c r="K16651" s="2">
        <f>VLOOKUP(A16651,Population!$B$2:$BI$265,I16651)</f>
        <v>3366719</v>
      </c>
      <c r="L16651" s="2" t="str">
        <f>VLOOKUP(A16651,Region!$C$1:$G$241,5)</f>
        <v>South America</v>
      </c>
    </row>
    <row r="16652" spans="1:12" x14ac:dyDescent="0.55000000000000004">
      <c r="A16652" s="2" t="s">
        <v>89</v>
      </c>
      <c r="B16652" s="2" t="s">
        <v>8</v>
      </c>
      <c r="C16652" s="2" t="s">
        <v>9</v>
      </c>
      <c r="D16652" s="2" t="s">
        <v>17</v>
      </c>
      <c r="E16652" s="2" t="s">
        <v>11</v>
      </c>
      <c r="F16652" s="2">
        <v>1982</v>
      </c>
      <c r="G16652" s="2">
        <v>0.39</v>
      </c>
      <c r="I16652" s="2">
        <f t="shared" si="260"/>
        <v>26</v>
      </c>
      <c r="J16652" s="2">
        <f>VLOOKUP(A16652,Urbanizaton!$B$2:$BI$265,I16652)</f>
        <v>42.784999999999997</v>
      </c>
      <c r="K16652" s="2">
        <f>VLOOKUP(A16652,Population!$B$2:$BI$265,I16652)</f>
        <v>3366719</v>
      </c>
      <c r="L16652" s="2" t="str">
        <f>VLOOKUP(A16652,Region!$C$1:$G$241,5)</f>
        <v>South America</v>
      </c>
    </row>
    <row r="16653" spans="1:12" x14ac:dyDescent="0.55000000000000004">
      <c r="A16653" s="2" t="s">
        <v>89</v>
      </c>
      <c r="B16653" s="2" t="s">
        <v>8</v>
      </c>
      <c r="C16653" s="2" t="s">
        <v>9</v>
      </c>
      <c r="D16653" s="2" t="s">
        <v>10</v>
      </c>
      <c r="E16653" s="2" t="s">
        <v>11</v>
      </c>
      <c r="F16653" s="2">
        <v>1983</v>
      </c>
      <c r="G16653" s="2">
        <v>1.25</v>
      </c>
      <c r="I16653" s="2">
        <f t="shared" si="260"/>
        <v>27</v>
      </c>
      <c r="J16653" s="2">
        <f>VLOOKUP(A16653,Urbanizaton!$B$2:$BI$265,I16653)</f>
        <v>43.512</v>
      </c>
      <c r="K16653" s="2">
        <f>VLOOKUP(A16653,Population!$B$2:$BI$265,I16653)</f>
        <v>3465793</v>
      </c>
      <c r="L16653" s="2" t="str">
        <f>VLOOKUP(A16653,Region!$C$1:$G$241,5)</f>
        <v>South America</v>
      </c>
    </row>
    <row r="16654" spans="1:12" x14ac:dyDescent="0.55000000000000004">
      <c r="A16654" s="2" t="s">
        <v>89</v>
      </c>
      <c r="B16654" s="2" t="s">
        <v>8</v>
      </c>
      <c r="C16654" s="2" t="s">
        <v>9</v>
      </c>
      <c r="D16654" s="2" t="s">
        <v>17</v>
      </c>
      <c r="E16654" s="2" t="s">
        <v>11</v>
      </c>
      <c r="F16654" s="2">
        <v>1983</v>
      </c>
      <c r="G16654" s="2">
        <v>0.36</v>
      </c>
      <c r="I16654" s="2">
        <f t="shared" si="260"/>
        <v>27</v>
      </c>
      <c r="J16654" s="2">
        <f>VLOOKUP(A16654,Urbanizaton!$B$2:$BI$265,I16654)</f>
        <v>43.512</v>
      </c>
      <c r="K16654" s="2">
        <f>VLOOKUP(A16654,Population!$B$2:$BI$265,I16654)</f>
        <v>3465793</v>
      </c>
      <c r="L16654" s="2" t="str">
        <f>VLOOKUP(A16654,Region!$C$1:$G$241,5)</f>
        <v>South America</v>
      </c>
    </row>
    <row r="16655" spans="1:12" x14ac:dyDescent="0.55000000000000004">
      <c r="A16655" s="2" t="s">
        <v>89</v>
      </c>
      <c r="B16655" s="2" t="s">
        <v>8</v>
      </c>
      <c r="C16655" s="2" t="s">
        <v>9</v>
      </c>
      <c r="D16655" s="2" t="s">
        <v>10</v>
      </c>
      <c r="E16655" s="2" t="s">
        <v>11</v>
      </c>
      <c r="F16655" s="2">
        <v>1984</v>
      </c>
      <c r="G16655" s="2">
        <v>1.4</v>
      </c>
      <c r="I16655" s="2">
        <f t="shared" si="260"/>
        <v>28</v>
      </c>
      <c r="J16655" s="2">
        <f>VLOOKUP(A16655,Urbanizaton!$B$2:$BI$265,I16655)</f>
        <v>44.247</v>
      </c>
      <c r="K16655" s="2">
        <f>VLOOKUP(A16655,Population!$B$2:$BI$265,I16655)</f>
        <v>3567752</v>
      </c>
      <c r="L16655" s="2" t="str">
        <f>VLOOKUP(A16655,Region!$C$1:$G$241,5)</f>
        <v>South America</v>
      </c>
    </row>
    <row r="16656" spans="1:12" x14ac:dyDescent="0.55000000000000004">
      <c r="A16656" s="2" t="s">
        <v>89</v>
      </c>
      <c r="B16656" s="2" t="s">
        <v>8</v>
      </c>
      <c r="C16656" s="2" t="s">
        <v>9</v>
      </c>
      <c r="D16656" s="2" t="s">
        <v>17</v>
      </c>
      <c r="E16656" s="2" t="s">
        <v>11</v>
      </c>
      <c r="F16656" s="2">
        <v>1984</v>
      </c>
      <c r="G16656" s="2">
        <v>0.39</v>
      </c>
      <c r="I16656" s="2">
        <f t="shared" si="260"/>
        <v>28</v>
      </c>
      <c r="J16656" s="2">
        <f>VLOOKUP(A16656,Urbanizaton!$B$2:$BI$265,I16656)</f>
        <v>44.247</v>
      </c>
      <c r="K16656" s="2">
        <f>VLOOKUP(A16656,Population!$B$2:$BI$265,I16656)</f>
        <v>3567752</v>
      </c>
      <c r="L16656" s="2" t="str">
        <f>VLOOKUP(A16656,Region!$C$1:$G$241,5)</f>
        <v>South America</v>
      </c>
    </row>
    <row r="16657" spans="1:12" x14ac:dyDescent="0.55000000000000004">
      <c r="A16657" s="2" t="s">
        <v>89</v>
      </c>
      <c r="B16657" s="2" t="s">
        <v>8</v>
      </c>
      <c r="C16657" s="2" t="s">
        <v>9</v>
      </c>
      <c r="D16657" s="2" t="s">
        <v>10</v>
      </c>
      <c r="E16657" s="2" t="s">
        <v>11</v>
      </c>
      <c r="F16657" s="2">
        <v>1985</v>
      </c>
      <c r="G16657" s="2">
        <v>1.42</v>
      </c>
      <c r="I16657" s="2">
        <f t="shared" si="260"/>
        <v>29</v>
      </c>
      <c r="J16657" s="2">
        <f>VLOOKUP(A16657,Urbanizaton!$B$2:$BI$265,I16657)</f>
        <v>44.982999999999997</v>
      </c>
      <c r="K16657" s="2">
        <f>VLOOKUP(A16657,Population!$B$2:$BI$265,I16657)</f>
        <v>3671826</v>
      </c>
      <c r="L16657" s="2" t="str">
        <f>VLOOKUP(A16657,Region!$C$1:$G$241,5)</f>
        <v>South America</v>
      </c>
    </row>
    <row r="16658" spans="1:12" x14ac:dyDescent="0.55000000000000004">
      <c r="A16658" s="2" t="s">
        <v>89</v>
      </c>
      <c r="B16658" s="2" t="s">
        <v>8</v>
      </c>
      <c r="C16658" s="2" t="s">
        <v>9</v>
      </c>
      <c r="D16658" s="2" t="s">
        <v>17</v>
      </c>
      <c r="E16658" s="2" t="s">
        <v>11</v>
      </c>
      <c r="F16658" s="2">
        <v>1985</v>
      </c>
      <c r="G16658" s="2">
        <v>0.39</v>
      </c>
      <c r="I16658" s="2">
        <f t="shared" si="260"/>
        <v>29</v>
      </c>
      <c r="J16658" s="2">
        <f>VLOOKUP(A16658,Urbanizaton!$B$2:$BI$265,I16658)</f>
        <v>44.982999999999997</v>
      </c>
      <c r="K16658" s="2">
        <f>VLOOKUP(A16658,Population!$B$2:$BI$265,I16658)</f>
        <v>3671826</v>
      </c>
      <c r="L16658" s="2" t="str">
        <f>VLOOKUP(A16658,Region!$C$1:$G$241,5)</f>
        <v>South America</v>
      </c>
    </row>
    <row r="16659" spans="1:12" x14ac:dyDescent="0.55000000000000004">
      <c r="A16659" s="2" t="s">
        <v>89</v>
      </c>
      <c r="B16659" s="2" t="s">
        <v>8</v>
      </c>
      <c r="C16659" s="2" t="s">
        <v>9</v>
      </c>
      <c r="D16659" s="2" t="s">
        <v>10</v>
      </c>
      <c r="E16659" s="2" t="s">
        <v>11</v>
      </c>
      <c r="F16659" s="2">
        <v>1986</v>
      </c>
      <c r="G16659" s="2">
        <v>1.47</v>
      </c>
      <c r="I16659" s="2">
        <f t="shared" si="260"/>
        <v>30</v>
      </c>
      <c r="J16659" s="2">
        <f>VLOOKUP(A16659,Urbanizaton!$B$2:$BI$265,I16659)</f>
        <v>45.722000000000001</v>
      </c>
      <c r="K16659" s="2">
        <f>VLOOKUP(A16659,Population!$B$2:$BI$265,I16659)</f>
        <v>3777763</v>
      </c>
      <c r="L16659" s="2" t="str">
        <f>VLOOKUP(A16659,Region!$C$1:$G$241,5)</f>
        <v>South America</v>
      </c>
    </row>
    <row r="16660" spans="1:12" x14ac:dyDescent="0.55000000000000004">
      <c r="A16660" s="2" t="s">
        <v>89</v>
      </c>
      <c r="B16660" s="2" t="s">
        <v>8</v>
      </c>
      <c r="C16660" s="2" t="s">
        <v>9</v>
      </c>
      <c r="D16660" s="2" t="s">
        <v>17</v>
      </c>
      <c r="E16660" s="2" t="s">
        <v>11</v>
      </c>
      <c r="F16660" s="2">
        <v>1986</v>
      </c>
      <c r="G16660" s="2">
        <v>0.39</v>
      </c>
      <c r="I16660" s="2">
        <f t="shared" si="260"/>
        <v>30</v>
      </c>
      <c r="J16660" s="2">
        <f>VLOOKUP(A16660,Urbanizaton!$B$2:$BI$265,I16660)</f>
        <v>45.722000000000001</v>
      </c>
      <c r="K16660" s="2">
        <f>VLOOKUP(A16660,Population!$B$2:$BI$265,I16660)</f>
        <v>3777763</v>
      </c>
      <c r="L16660" s="2" t="str">
        <f>VLOOKUP(A16660,Region!$C$1:$G$241,5)</f>
        <v>South America</v>
      </c>
    </row>
    <row r="16661" spans="1:12" x14ac:dyDescent="0.55000000000000004">
      <c r="A16661" s="2" t="s">
        <v>89</v>
      </c>
      <c r="B16661" s="2" t="s">
        <v>8</v>
      </c>
      <c r="C16661" s="2" t="s">
        <v>9</v>
      </c>
      <c r="D16661" s="2" t="s">
        <v>10</v>
      </c>
      <c r="E16661" s="2" t="s">
        <v>11</v>
      </c>
      <c r="F16661" s="2">
        <v>1987</v>
      </c>
      <c r="G16661" s="2">
        <v>1.61</v>
      </c>
      <c r="I16661" s="2">
        <f t="shared" si="260"/>
        <v>31</v>
      </c>
      <c r="J16661" s="2">
        <f>VLOOKUP(A16661,Urbanizaton!$B$2:$BI$265,I16661)</f>
        <v>46.463000000000001</v>
      </c>
      <c r="K16661" s="2">
        <f>VLOOKUP(A16661,Population!$B$2:$BI$265,I16661)</f>
        <v>3885436</v>
      </c>
      <c r="L16661" s="2" t="str">
        <f>VLOOKUP(A16661,Region!$C$1:$G$241,5)</f>
        <v>South America</v>
      </c>
    </row>
    <row r="16662" spans="1:12" x14ac:dyDescent="0.55000000000000004">
      <c r="A16662" s="2" t="s">
        <v>89</v>
      </c>
      <c r="B16662" s="2" t="s">
        <v>8</v>
      </c>
      <c r="C16662" s="2" t="s">
        <v>9</v>
      </c>
      <c r="D16662" s="2" t="s">
        <v>17</v>
      </c>
      <c r="E16662" s="2" t="s">
        <v>11</v>
      </c>
      <c r="F16662" s="2">
        <v>1987</v>
      </c>
      <c r="G16662" s="2">
        <v>0.41</v>
      </c>
      <c r="I16662" s="2">
        <f t="shared" si="260"/>
        <v>31</v>
      </c>
      <c r="J16662" s="2">
        <f>VLOOKUP(A16662,Urbanizaton!$B$2:$BI$265,I16662)</f>
        <v>46.463000000000001</v>
      </c>
      <c r="K16662" s="2">
        <f>VLOOKUP(A16662,Population!$B$2:$BI$265,I16662)</f>
        <v>3885436</v>
      </c>
      <c r="L16662" s="2" t="str">
        <f>VLOOKUP(A16662,Region!$C$1:$G$241,5)</f>
        <v>South America</v>
      </c>
    </row>
    <row r="16663" spans="1:12" x14ac:dyDescent="0.55000000000000004">
      <c r="A16663" s="2" t="s">
        <v>89</v>
      </c>
      <c r="B16663" s="2" t="s">
        <v>8</v>
      </c>
      <c r="C16663" s="2" t="s">
        <v>9</v>
      </c>
      <c r="D16663" s="2" t="s">
        <v>10</v>
      </c>
      <c r="E16663" s="2" t="s">
        <v>11</v>
      </c>
      <c r="F16663" s="2">
        <v>1988</v>
      </c>
      <c r="G16663" s="2">
        <v>1.84</v>
      </c>
      <c r="I16663" s="2">
        <f t="shared" si="260"/>
        <v>32</v>
      </c>
      <c r="J16663" s="2">
        <f>VLOOKUP(A16663,Urbanizaton!$B$2:$BI$265,I16663)</f>
        <v>47.207000000000001</v>
      </c>
      <c r="K16663" s="2">
        <f>VLOOKUP(A16663,Population!$B$2:$BI$265,I16663)</f>
        <v>3994331</v>
      </c>
      <c r="L16663" s="2" t="str">
        <f>VLOOKUP(A16663,Region!$C$1:$G$241,5)</f>
        <v>South America</v>
      </c>
    </row>
    <row r="16664" spans="1:12" x14ac:dyDescent="0.55000000000000004">
      <c r="A16664" s="2" t="s">
        <v>89</v>
      </c>
      <c r="B16664" s="2" t="s">
        <v>8</v>
      </c>
      <c r="C16664" s="2" t="s">
        <v>9</v>
      </c>
      <c r="D16664" s="2" t="s">
        <v>17</v>
      </c>
      <c r="E16664" s="2" t="s">
        <v>11</v>
      </c>
      <c r="F16664" s="2">
        <v>1988</v>
      </c>
      <c r="G16664" s="2">
        <v>0.46</v>
      </c>
      <c r="I16664" s="2">
        <f t="shared" si="260"/>
        <v>32</v>
      </c>
      <c r="J16664" s="2">
        <f>VLOOKUP(A16664,Urbanizaton!$B$2:$BI$265,I16664)</f>
        <v>47.207000000000001</v>
      </c>
      <c r="K16664" s="2">
        <f>VLOOKUP(A16664,Population!$B$2:$BI$265,I16664)</f>
        <v>3994331</v>
      </c>
      <c r="L16664" s="2" t="str">
        <f>VLOOKUP(A16664,Region!$C$1:$G$241,5)</f>
        <v>South America</v>
      </c>
    </row>
    <row r="16665" spans="1:12" x14ac:dyDescent="0.55000000000000004">
      <c r="A16665" s="2" t="s">
        <v>89</v>
      </c>
      <c r="B16665" s="2" t="s">
        <v>8</v>
      </c>
      <c r="C16665" s="2" t="s">
        <v>9</v>
      </c>
      <c r="D16665" s="2" t="s">
        <v>10</v>
      </c>
      <c r="E16665" s="2" t="s">
        <v>11</v>
      </c>
      <c r="F16665" s="2">
        <v>1989</v>
      </c>
      <c r="G16665" s="2">
        <v>1.83</v>
      </c>
      <c r="I16665" s="2">
        <f t="shared" si="260"/>
        <v>33</v>
      </c>
      <c r="J16665" s="2">
        <f>VLOOKUP(A16665,Urbanizaton!$B$2:$BI$265,I16665)</f>
        <v>47.948999999999998</v>
      </c>
      <c r="K16665" s="2">
        <f>VLOOKUP(A16665,Population!$B$2:$BI$265,I16665)</f>
        <v>4103911</v>
      </c>
      <c r="L16665" s="2" t="str">
        <f>VLOOKUP(A16665,Region!$C$1:$G$241,5)</f>
        <v>South America</v>
      </c>
    </row>
    <row r="16666" spans="1:12" x14ac:dyDescent="0.55000000000000004">
      <c r="A16666" s="2" t="s">
        <v>89</v>
      </c>
      <c r="B16666" s="2" t="s">
        <v>8</v>
      </c>
      <c r="C16666" s="2" t="s">
        <v>9</v>
      </c>
      <c r="D16666" s="2" t="s">
        <v>17</v>
      </c>
      <c r="E16666" s="2" t="s">
        <v>11</v>
      </c>
      <c r="F16666" s="2">
        <v>1989</v>
      </c>
      <c r="G16666" s="2">
        <v>0.45</v>
      </c>
      <c r="I16666" s="2">
        <f t="shared" si="260"/>
        <v>33</v>
      </c>
      <c r="J16666" s="2">
        <f>VLOOKUP(A16666,Urbanizaton!$B$2:$BI$265,I16666)</f>
        <v>47.948999999999998</v>
      </c>
      <c r="K16666" s="2">
        <f>VLOOKUP(A16666,Population!$B$2:$BI$265,I16666)</f>
        <v>4103911</v>
      </c>
      <c r="L16666" s="2" t="str">
        <f>VLOOKUP(A16666,Region!$C$1:$G$241,5)</f>
        <v>South America</v>
      </c>
    </row>
    <row r="16667" spans="1:12" x14ac:dyDescent="0.55000000000000004">
      <c r="A16667" s="2" t="s">
        <v>89</v>
      </c>
      <c r="B16667" s="2" t="s">
        <v>8</v>
      </c>
      <c r="C16667" s="2" t="s">
        <v>9</v>
      </c>
      <c r="D16667" s="2" t="s">
        <v>10</v>
      </c>
      <c r="E16667" s="2" t="s">
        <v>11</v>
      </c>
      <c r="F16667" s="2">
        <v>1990</v>
      </c>
      <c r="G16667" s="2">
        <v>1.93</v>
      </c>
      <c r="I16667" s="2">
        <f t="shared" si="260"/>
        <v>34</v>
      </c>
      <c r="J16667" s="2">
        <f>VLOOKUP(A16667,Urbanizaton!$B$2:$BI$265,I16667)</f>
        <v>48.694000000000003</v>
      </c>
      <c r="K16667" s="2">
        <f>VLOOKUP(A16667,Population!$B$2:$BI$265,I16667)</f>
        <v>4213742</v>
      </c>
      <c r="L16667" s="2" t="str">
        <f>VLOOKUP(A16667,Region!$C$1:$G$241,5)</f>
        <v>South America</v>
      </c>
    </row>
    <row r="16668" spans="1:12" x14ac:dyDescent="0.55000000000000004">
      <c r="A16668" s="2" t="s">
        <v>89</v>
      </c>
      <c r="B16668" s="2" t="s">
        <v>8</v>
      </c>
      <c r="C16668" s="2" t="s">
        <v>9</v>
      </c>
      <c r="D16668" s="2" t="s">
        <v>17</v>
      </c>
      <c r="E16668" s="2" t="s">
        <v>11</v>
      </c>
      <c r="F16668" s="2">
        <v>1990</v>
      </c>
      <c r="G16668" s="2">
        <v>0.46</v>
      </c>
      <c r="I16668" s="2">
        <f t="shared" si="260"/>
        <v>34</v>
      </c>
      <c r="J16668" s="2">
        <f>VLOOKUP(A16668,Urbanizaton!$B$2:$BI$265,I16668)</f>
        <v>48.694000000000003</v>
      </c>
      <c r="K16668" s="2">
        <f>VLOOKUP(A16668,Population!$B$2:$BI$265,I16668)</f>
        <v>4213742</v>
      </c>
      <c r="L16668" s="2" t="str">
        <f>VLOOKUP(A16668,Region!$C$1:$G$241,5)</f>
        <v>South America</v>
      </c>
    </row>
    <row r="16669" spans="1:12" x14ac:dyDescent="0.55000000000000004">
      <c r="A16669" s="2" t="s">
        <v>89</v>
      </c>
      <c r="B16669" s="2" t="s">
        <v>8</v>
      </c>
      <c r="C16669" s="2" t="s">
        <v>9</v>
      </c>
      <c r="D16669" s="2" t="s">
        <v>10</v>
      </c>
      <c r="E16669" s="2" t="s">
        <v>11</v>
      </c>
      <c r="F16669" s="2">
        <v>1991</v>
      </c>
      <c r="G16669" s="2">
        <v>1.88</v>
      </c>
      <c r="I16669" s="2">
        <f t="shared" si="260"/>
        <v>35</v>
      </c>
      <c r="J16669" s="2">
        <f>VLOOKUP(A16669,Urbanizaton!$B$2:$BI$265,I16669)</f>
        <v>49.439</v>
      </c>
      <c r="K16669" s="2">
        <f>VLOOKUP(A16669,Population!$B$2:$BI$265,I16669)</f>
        <v>4323410</v>
      </c>
      <c r="L16669" s="2" t="str">
        <f>VLOOKUP(A16669,Region!$C$1:$G$241,5)</f>
        <v>South America</v>
      </c>
    </row>
    <row r="16670" spans="1:12" x14ac:dyDescent="0.55000000000000004">
      <c r="A16670" s="2" t="s">
        <v>89</v>
      </c>
      <c r="B16670" s="2" t="s">
        <v>8</v>
      </c>
      <c r="C16670" s="2" t="s">
        <v>9</v>
      </c>
      <c r="D16670" s="2" t="s">
        <v>17</v>
      </c>
      <c r="E16670" s="2" t="s">
        <v>11</v>
      </c>
      <c r="F16670" s="2">
        <v>1991</v>
      </c>
      <c r="G16670" s="2">
        <v>0.44</v>
      </c>
      <c r="I16670" s="2">
        <f t="shared" si="260"/>
        <v>35</v>
      </c>
      <c r="J16670" s="2">
        <f>VLOOKUP(A16670,Urbanizaton!$B$2:$BI$265,I16670)</f>
        <v>49.439</v>
      </c>
      <c r="K16670" s="2">
        <f>VLOOKUP(A16670,Population!$B$2:$BI$265,I16670)</f>
        <v>4323410</v>
      </c>
      <c r="L16670" s="2" t="str">
        <f>VLOOKUP(A16670,Region!$C$1:$G$241,5)</f>
        <v>South America</v>
      </c>
    </row>
    <row r="16671" spans="1:12" x14ac:dyDescent="0.55000000000000004">
      <c r="A16671" s="2" t="s">
        <v>89</v>
      </c>
      <c r="B16671" s="2" t="s">
        <v>8</v>
      </c>
      <c r="C16671" s="2" t="s">
        <v>9</v>
      </c>
      <c r="D16671" s="2" t="s">
        <v>10</v>
      </c>
      <c r="E16671" s="2" t="s">
        <v>11</v>
      </c>
      <c r="F16671" s="2">
        <v>1992</v>
      </c>
      <c r="G16671" s="2">
        <v>2.25</v>
      </c>
      <c r="I16671" s="2">
        <f t="shared" si="260"/>
        <v>36</v>
      </c>
      <c r="J16671" s="2">
        <f>VLOOKUP(A16671,Urbanizaton!$B$2:$BI$265,I16671)</f>
        <v>50.186</v>
      </c>
      <c r="K16671" s="2">
        <f>VLOOKUP(A16671,Population!$B$2:$BI$265,I16671)</f>
        <v>4432736</v>
      </c>
      <c r="L16671" s="2" t="str">
        <f>VLOOKUP(A16671,Region!$C$1:$G$241,5)</f>
        <v>South America</v>
      </c>
    </row>
    <row r="16672" spans="1:12" x14ac:dyDescent="0.55000000000000004">
      <c r="A16672" s="2" t="s">
        <v>89</v>
      </c>
      <c r="B16672" s="2" t="s">
        <v>8</v>
      </c>
      <c r="C16672" s="2" t="s">
        <v>9</v>
      </c>
      <c r="D16672" s="2" t="s">
        <v>17</v>
      </c>
      <c r="E16672" s="2" t="s">
        <v>11</v>
      </c>
      <c r="F16672" s="2">
        <v>1992</v>
      </c>
      <c r="G16672" s="2">
        <v>0.51</v>
      </c>
      <c r="I16672" s="2">
        <f t="shared" si="260"/>
        <v>36</v>
      </c>
      <c r="J16672" s="2">
        <f>VLOOKUP(A16672,Urbanizaton!$B$2:$BI$265,I16672)</f>
        <v>50.186</v>
      </c>
      <c r="K16672" s="2">
        <f>VLOOKUP(A16672,Population!$B$2:$BI$265,I16672)</f>
        <v>4432736</v>
      </c>
      <c r="L16672" s="2" t="str">
        <f>VLOOKUP(A16672,Region!$C$1:$G$241,5)</f>
        <v>South America</v>
      </c>
    </row>
    <row r="16673" spans="1:12" x14ac:dyDescent="0.55000000000000004">
      <c r="A16673" s="2" t="s">
        <v>89</v>
      </c>
      <c r="B16673" s="2" t="s">
        <v>8</v>
      </c>
      <c r="C16673" s="2" t="s">
        <v>9</v>
      </c>
      <c r="D16673" s="2" t="s">
        <v>10</v>
      </c>
      <c r="E16673" s="2" t="s">
        <v>11</v>
      </c>
      <c r="F16673" s="2">
        <v>1993</v>
      </c>
      <c r="G16673" s="2">
        <v>2.61</v>
      </c>
      <c r="I16673" s="2">
        <f t="shared" si="260"/>
        <v>37</v>
      </c>
      <c r="J16673" s="2">
        <f>VLOOKUP(A16673,Urbanizaton!$B$2:$BI$265,I16673)</f>
        <v>50.844000000000001</v>
      </c>
      <c r="K16673" s="2">
        <f>VLOOKUP(A16673,Population!$B$2:$BI$265,I16673)</f>
        <v>4541902</v>
      </c>
      <c r="L16673" s="2" t="str">
        <f>VLOOKUP(A16673,Region!$C$1:$G$241,5)</f>
        <v>South America</v>
      </c>
    </row>
    <row r="16674" spans="1:12" x14ac:dyDescent="0.55000000000000004">
      <c r="A16674" s="2" t="s">
        <v>89</v>
      </c>
      <c r="B16674" s="2" t="s">
        <v>8</v>
      </c>
      <c r="C16674" s="2" t="s">
        <v>9</v>
      </c>
      <c r="D16674" s="2" t="s">
        <v>17</v>
      </c>
      <c r="E16674" s="2" t="s">
        <v>11</v>
      </c>
      <c r="F16674" s="2">
        <v>1993</v>
      </c>
      <c r="G16674" s="2">
        <v>0.56999999999999995</v>
      </c>
      <c r="I16674" s="2">
        <f t="shared" si="260"/>
        <v>37</v>
      </c>
      <c r="J16674" s="2">
        <f>VLOOKUP(A16674,Urbanizaton!$B$2:$BI$265,I16674)</f>
        <v>50.844000000000001</v>
      </c>
      <c r="K16674" s="2">
        <f>VLOOKUP(A16674,Population!$B$2:$BI$265,I16674)</f>
        <v>4541902</v>
      </c>
      <c r="L16674" s="2" t="str">
        <f>VLOOKUP(A16674,Region!$C$1:$G$241,5)</f>
        <v>South America</v>
      </c>
    </row>
    <row r="16675" spans="1:12" x14ac:dyDescent="0.55000000000000004">
      <c r="A16675" s="2" t="s">
        <v>89</v>
      </c>
      <c r="B16675" s="2" t="s">
        <v>8</v>
      </c>
      <c r="C16675" s="2" t="s">
        <v>9</v>
      </c>
      <c r="D16675" s="2" t="s">
        <v>10</v>
      </c>
      <c r="E16675" s="2" t="s">
        <v>11</v>
      </c>
      <c r="F16675" s="2">
        <v>1994</v>
      </c>
      <c r="G16675" s="2">
        <v>3.07</v>
      </c>
      <c r="I16675" s="2">
        <f t="shared" si="260"/>
        <v>38</v>
      </c>
      <c r="J16675" s="2">
        <f>VLOOKUP(A16675,Urbanizaton!$B$2:$BI$265,I16675)</f>
        <v>51.488</v>
      </c>
      <c r="K16675" s="2">
        <f>VLOOKUP(A16675,Population!$B$2:$BI$265,I16675)</f>
        <v>4651225</v>
      </c>
      <c r="L16675" s="2" t="str">
        <f>VLOOKUP(A16675,Region!$C$1:$G$241,5)</f>
        <v>South America</v>
      </c>
    </row>
    <row r="16676" spans="1:12" x14ac:dyDescent="0.55000000000000004">
      <c r="A16676" s="2" t="s">
        <v>89</v>
      </c>
      <c r="B16676" s="2" t="s">
        <v>8</v>
      </c>
      <c r="C16676" s="2" t="s">
        <v>9</v>
      </c>
      <c r="D16676" s="2" t="s">
        <v>17</v>
      </c>
      <c r="E16676" s="2" t="s">
        <v>11</v>
      </c>
      <c r="F16676" s="2">
        <v>1994</v>
      </c>
      <c r="G16676" s="2">
        <v>0.66</v>
      </c>
      <c r="I16676" s="2">
        <f t="shared" si="260"/>
        <v>38</v>
      </c>
      <c r="J16676" s="2">
        <f>VLOOKUP(A16676,Urbanizaton!$B$2:$BI$265,I16676)</f>
        <v>51.488</v>
      </c>
      <c r="K16676" s="2">
        <f>VLOOKUP(A16676,Population!$B$2:$BI$265,I16676)</f>
        <v>4651225</v>
      </c>
      <c r="L16676" s="2" t="str">
        <f>VLOOKUP(A16676,Region!$C$1:$G$241,5)</f>
        <v>South America</v>
      </c>
    </row>
    <row r="16677" spans="1:12" x14ac:dyDescent="0.55000000000000004">
      <c r="A16677" s="2" t="s">
        <v>89</v>
      </c>
      <c r="B16677" s="2" t="s">
        <v>8</v>
      </c>
      <c r="C16677" s="2" t="s">
        <v>9</v>
      </c>
      <c r="D16677" s="2" t="s">
        <v>10</v>
      </c>
      <c r="E16677" s="2" t="s">
        <v>11</v>
      </c>
      <c r="F16677" s="2">
        <v>1995</v>
      </c>
      <c r="G16677" s="2">
        <v>3.49</v>
      </c>
      <c r="I16677" s="2">
        <f t="shared" si="260"/>
        <v>39</v>
      </c>
      <c r="J16677" s="2">
        <f>VLOOKUP(A16677,Urbanizaton!$B$2:$BI$265,I16677)</f>
        <v>52.131</v>
      </c>
      <c r="K16677" s="2">
        <f>VLOOKUP(A16677,Population!$B$2:$BI$265,I16677)</f>
        <v>4760850</v>
      </c>
      <c r="L16677" s="2" t="str">
        <f>VLOOKUP(A16677,Region!$C$1:$G$241,5)</f>
        <v>South America</v>
      </c>
    </row>
    <row r="16678" spans="1:12" x14ac:dyDescent="0.55000000000000004">
      <c r="A16678" s="2" t="s">
        <v>89</v>
      </c>
      <c r="B16678" s="2" t="s">
        <v>8</v>
      </c>
      <c r="C16678" s="2" t="s">
        <v>9</v>
      </c>
      <c r="D16678" s="2" t="s">
        <v>17</v>
      </c>
      <c r="E16678" s="2" t="s">
        <v>11</v>
      </c>
      <c r="F16678" s="2">
        <v>1995</v>
      </c>
      <c r="G16678" s="2">
        <v>0.73</v>
      </c>
      <c r="I16678" s="2">
        <f t="shared" si="260"/>
        <v>39</v>
      </c>
      <c r="J16678" s="2">
        <f>VLOOKUP(A16678,Urbanizaton!$B$2:$BI$265,I16678)</f>
        <v>52.131</v>
      </c>
      <c r="K16678" s="2">
        <f>VLOOKUP(A16678,Population!$B$2:$BI$265,I16678)</f>
        <v>4760850</v>
      </c>
      <c r="L16678" s="2" t="str">
        <f>VLOOKUP(A16678,Region!$C$1:$G$241,5)</f>
        <v>South America</v>
      </c>
    </row>
    <row r="16679" spans="1:12" x14ac:dyDescent="0.55000000000000004">
      <c r="A16679" s="2" t="s">
        <v>89</v>
      </c>
      <c r="B16679" s="2" t="s">
        <v>8</v>
      </c>
      <c r="C16679" s="2" t="s">
        <v>9</v>
      </c>
      <c r="D16679" s="2" t="s">
        <v>10</v>
      </c>
      <c r="E16679" s="2" t="s">
        <v>11</v>
      </c>
      <c r="F16679" s="2">
        <v>1996</v>
      </c>
      <c r="G16679" s="2">
        <v>3.45</v>
      </c>
      <c r="I16679" s="2">
        <f t="shared" si="260"/>
        <v>40</v>
      </c>
      <c r="J16679" s="2">
        <f>VLOOKUP(A16679,Urbanizaton!$B$2:$BI$265,I16679)</f>
        <v>52.774000000000001</v>
      </c>
      <c r="K16679" s="2">
        <f>VLOOKUP(A16679,Population!$B$2:$BI$265,I16679)</f>
        <v>4870694</v>
      </c>
      <c r="L16679" s="2" t="str">
        <f>VLOOKUP(A16679,Region!$C$1:$G$241,5)</f>
        <v>South America</v>
      </c>
    </row>
    <row r="16680" spans="1:12" x14ac:dyDescent="0.55000000000000004">
      <c r="A16680" s="2" t="s">
        <v>89</v>
      </c>
      <c r="B16680" s="2" t="s">
        <v>8</v>
      </c>
      <c r="C16680" s="2" t="s">
        <v>9</v>
      </c>
      <c r="D16680" s="2" t="s">
        <v>17</v>
      </c>
      <c r="E16680" s="2" t="s">
        <v>11</v>
      </c>
      <c r="F16680" s="2">
        <v>1996</v>
      </c>
      <c r="G16680" s="2">
        <v>0.71</v>
      </c>
      <c r="I16680" s="2">
        <f t="shared" si="260"/>
        <v>40</v>
      </c>
      <c r="J16680" s="2">
        <f>VLOOKUP(A16680,Urbanizaton!$B$2:$BI$265,I16680)</f>
        <v>52.774000000000001</v>
      </c>
      <c r="K16680" s="2">
        <f>VLOOKUP(A16680,Population!$B$2:$BI$265,I16680)</f>
        <v>4870694</v>
      </c>
      <c r="L16680" s="2" t="str">
        <f>VLOOKUP(A16680,Region!$C$1:$G$241,5)</f>
        <v>South America</v>
      </c>
    </row>
    <row r="16681" spans="1:12" x14ac:dyDescent="0.55000000000000004">
      <c r="A16681" s="2" t="s">
        <v>89</v>
      </c>
      <c r="B16681" s="2" t="s">
        <v>8</v>
      </c>
      <c r="C16681" s="2" t="s">
        <v>9</v>
      </c>
      <c r="D16681" s="2" t="s">
        <v>10</v>
      </c>
      <c r="E16681" s="2" t="s">
        <v>11</v>
      </c>
      <c r="F16681" s="2">
        <v>1997</v>
      </c>
      <c r="G16681" s="2">
        <v>3.83</v>
      </c>
      <c r="I16681" s="2">
        <f t="shared" si="260"/>
        <v>41</v>
      </c>
      <c r="J16681" s="2">
        <f>VLOOKUP(A16681,Urbanizaton!$B$2:$BI$265,I16681)</f>
        <v>53.414000000000001</v>
      </c>
      <c r="K16681" s="2">
        <f>VLOOKUP(A16681,Population!$B$2:$BI$265,I16681)</f>
        <v>4980344</v>
      </c>
      <c r="L16681" s="2" t="str">
        <f>VLOOKUP(A16681,Region!$C$1:$G$241,5)</f>
        <v>South America</v>
      </c>
    </row>
    <row r="16682" spans="1:12" x14ac:dyDescent="0.55000000000000004">
      <c r="A16682" s="2" t="s">
        <v>89</v>
      </c>
      <c r="B16682" s="2" t="s">
        <v>8</v>
      </c>
      <c r="C16682" s="2" t="s">
        <v>9</v>
      </c>
      <c r="D16682" s="2" t="s">
        <v>17</v>
      </c>
      <c r="E16682" s="2" t="s">
        <v>11</v>
      </c>
      <c r="F16682" s="2">
        <v>1997</v>
      </c>
      <c r="G16682" s="2">
        <v>0.77</v>
      </c>
      <c r="I16682" s="2">
        <f t="shared" si="260"/>
        <v>41</v>
      </c>
      <c r="J16682" s="2">
        <f>VLOOKUP(A16682,Urbanizaton!$B$2:$BI$265,I16682)</f>
        <v>53.414000000000001</v>
      </c>
      <c r="K16682" s="2">
        <f>VLOOKUP(A16682,Population!$B$2:$BI$265,I16682)</f>
        <v>4980344</v>
      </c>
      <c r="L16682" s="2" t="str">
        <f>VLOOKUP(A16682,Region!$C$1:$G$241,5)</f>
        <v>South America</v>
      </c>
    </row>
    <row r="16683" spans="1:12" x14ac:dyDescent="0.55000000000000004">
      <c r="A16683" s="2" t="s">
        <v>89</v>
      </c>
      <c r="B16683" s="2" t="s">
        <v>8</v>
      </c>
      <c r="C16683" s="2" t="s">
        <v>9</v>
      </c>
      <c r="D16683" s="2" t="s">
        <v>10</v>
      </c>
      <c r="E16683" s="2" t="s">
        <v>11</v>
      </c>
      <c r="F16683" s="2">
        <v>1998</v>
      </c>
      <c r="G16683" s="2">
        <v>4.0199999999999996</v>
      </c>
      <c r="I16683" s="2">
        <f t="shared" si="260"/>
        <v>42</v>
      </c>
      <c r="J16683" s="2">
        <f>VLOOKUP(A16683,Urbanizaton!$B$2:$BI$265,I16683)</f>
        <v>54.054000000000002</v>
      </c>
      <c r="K16683" s="2">
        <f>VLOOKUP(A16683,Population!$B$2:$BI$265,I16683)</f>
        <v>5089310</v>
      </c>
      <c r="L16683" s="2" t="str">
        <f>VLOOKUP(A16683,Region!$C$1:$G$241,5)</f>
        <v>South America</v>
      </c>
    </row>
    <row r="16684" spans="1:12" x14ac:dyDescent="0.55000000000000004">
      <c r="A16684" s="2" t="s">
        <v>89</v>
      </c>
      <c r="B16684" s="2" t="s">
        <v>8</v>
      </c>
      <c r="C16684" s="2" t="s">
        <v>9</v>
      </c>
      <c r="D16684" s="2" t="s">
        <v>17</v>
      </c>
      <c r="E16684" s="2" t="s">
        <v>11</v>
      </c>
      <c r="F16684" s="2">
        <v>1998</v>
      </c>
      <c r="G16684" s="2">
        <v>0.79</v>
      </c>
      <c r="I16684" s="2">
        <f t="shared" si="260"/>
        <v>42</v>
      </c>
      <c r="J16684" s="2">
        <f>VLOOKUP(A16684,Urbanizaton!$B$2:$BI$265,I16684)</f>
        <v>54.054000000000002</v>
      </c>
      <c r="K16684" s="2">
        <f>VLOOKUP(A16684,Population!$B$2:$BI$265,I16684)</f>
        <v>5089310</v>
      </c>
      <c r="L16684" s="2" t="str">
        <f>VLOOKUP(A16684,Region!$C$1:$G$241,5)</f>
        <v>South America</v>
      </c>
    </row>
    <row r="16685" spans="1:12" x14ac:dyDescent="0.55000000000000004">
      <c r="A16685" s="2" t="s">
        <v>89</v>
      </c>
      <c r="B16685" s="2" t="s">
        <v>8</v>
      </c>
      <c r="C16685" s="2" t="s">
        <v>9</v>
      </c>
      <c r="D16685" s="2" t="s">
        <v>10</v>
      </c>
      <c r="E16685" s="2" t="s">
        <v>11</v>
      </c>
      <c r="F16685" s="2">
        <v>1999</v>
      </c>
      <c r="G16685" s="2">
        <v>4.03</v>
      </c>
      <c r="I16685" s="2">
        <f t="shared" si="260"/>
        <v>43</v>
      </c>
      <c r="J16685" s="2">
        <f>VLOOKUP(A16685,Urbanizaton!$B$2:$BI$265,I16685)</f>
        <v>54.692999999999998</v>
      </c>
      <c r="K16685" s="2">
        <f>VLOOKUP(A16685,Population!$B$2:$BI$265,I16685)</f>
        <v>5196937</v>
      </c>
      <c r="L16685" s="2" t="str">
        <f>VLOOKUP(A16685,Region!$C$1:$G$241,5)</f>
        <v>South America</v>
      </c>
    </row>
    <row r="16686" spans="1:12" x14ac:dyDescent="0.55000000000000004">
      <c r="A16686" s="2" t="s">
        <v>89</v>
      </c>
      <c r="B16686" s="2" t="s">
        <v>8</v>
      </c>
      <c r="C16686" s="2" t="s">
        <v>9</v>
      </c>
      <c r="D16686" s="2" t="s">
        <v>17</v>
      </c>
      <c r="E16686" s="2" t="s">
        <v>11</v>
      </c>
      <c r="F16686" s="2">
        <v>1999</v>
      </c>
      <c r="G16686" s="2">
        <v>0.77</v>
      </c>
      <c r="I16686" s="2">
        <f t="shared" si="260"/>
        <v>43</v>
      </c>
      <c r="J16686" s="2">
        <f>VLOOKUP(A16686,Urbanizaton!$B$2:$BI$265,I16686)</f>
        <v>54.692999999999998</v>
      </c>
      <c r="K16686" s="2">
        <f>VLOOKUP(A16686,Population!$B$2:$BI$265,I16686)</f>
        <v>5196937</v>
      </c>
      <c r="L16686" s="2" t="str">
        <f>VLOOKUP(A16686,Region!$C$1:$G$241,5)</f>
        <v>South America</v>
      </c>
    </row>
    <row r="16687" spans="1:12" x14ac:dyDescent="0.55000000000000004">
      <c r="A16687" s="2" t="s">
        <v>89</v>
      </c>
      <c r="B16687" s="2" t="s">
        <v>8</v>
      </c>
      <c r="C16687" s="2" t="s">
        <v>9</v>
      </c>
      <c r="D16687" s="2" t="s">
        <v>10</v>
      </c>
      <c r="E16687" s="2" t="s">
        <v>11</v>
      </c>
      <c r="F16687" s="2">
        <v>2000</v>
      </c>
      <c r="G16687" s="2">
        <v>3.28</v>
      </c>
      <c r="I16687" s="2">
        <f t="shared" si="260"/>
        <v>44</v>
      </c>
      <c r="J16687" s="2">
        <f>VLOOKUP(A16687,Urbanizaton!$B$2:$BI$265,I16687)</f>
        <v>55.331000000000003</v>
      </c>
      <c r="K16687" s="2">
        <f>VLOOKUP(A16687,Population!$B$2:$BI$265,I16687)</f>
        <v>5302700</v>
      </c>
      <c r="L16687" s="2" t="str">
        <f>VLOOKUP(A16687,Region!$C$1:$G$241,5)</f>
        <v>South America</v>
      </c>
    </row>
    <row r="16688" spans="1:12" x14ac:dyDescent="0.55000000000000004">
      <c r="A16688" s="2" t="s">
        <v>89</v>
      </c>
      <c r="B16688" s="2" t="s">
        <v>8</v>
      </c>
      <c r="C16688" s="2" t="s">
        <v>9</v>
      </c>
      <c r="D16688" s="2" t="s">
        <v>17</v>
      </c>
      <c r="E16688" s="2" t="s">
        <v>11</v>
      </c>
      <c r="F16688" s="2">
        <v>2000</v>
      </c>
      <c r="G16688" s="2">
        <v>0.62</v>
      </c>
      <c r="I16688" s="2">
        <f t="shared" si="260"/>
        <v>44</v>
      </c>
      <c r="J16688" s="2">
        <f>VLOOKUP(A16688,Urbanizaton!$B$2:$BI$265,I16688)</f>
        <v>55.331000000000003</v>
      </c>
      <c r="K16688" s="2">
        <f>VLOOKUP(A16688,Population!$B$2:$BI$265,I16688)</f>
        <v>5302700</v>
      </c>
      <c r="L16688" s="2" t="str">
        <f>VLOOKUP(A16688,Region!$C$1:$G$241,5)</f>
        <v>South America</v>
      </c>
    </row>
    <row r="16689" spans="1:12" x14ac:dyDescent="0.55000000000000004">
      <c r="A16689" s="2" t="s">
        <v>89</v>
      </c>
      <c r="B16689" s="2" t="s">
        <v>8</v>
      </c>
      <c r="C16689" s="2" t="s">
        <v>9</v>
      </c>
      <c r="D16689" s="2" t="s">
        <v>10</v>
      </c>
      <c r="E16689" s="2" t="s">
        <v>11</v>
      </c>
      <c r="F16689" s="2">
        <v>2001</v>
      </c>
      <c r="G16689" s="2">
        <v>3.41</v>
      </c>
      <c r="I16689" s="2">
        <f t="shared" si="260"/>
        <v>45</v>
      </c>
      <c r="J16689" s="2">
        <f>VLOOKUP(A16689,Urbanizaton!$B$2:$BI$265,I16689)</f>
        <v>55.966000000000001</v>
      </c>
      <c r="K16689" s="2">
        <f>VLOOKUP(A16689,Population!$B$2:$BI$265,I16689)</f>
        <v>5406624</v>
      </c>
      <c r="L16689" s="2" t="str">
        <f>VLOOKUP(A16689,Region!$C$1:$G$241,5)</f>
        <v>South America</v>
      </c>
    </row>
    <row r="16690" spans="1:12" x14ac:dyDescent="0.55000000000000004">
      <c r="A16690" s="2" t="s">
        <v>89</v>
      </c>
      <c r="B16690" s="2" t="s">
        <v>8</v>
      </c>
      <c r="C16690" s="2" t="s">
        <v>9</v>
      </c>
      <c r="D16690" s="2" t="s">
        <v>17</v>
      </c>
      <c r="E16690" s="2" t="s">
        <v>11</v>
      </c>
      <c r="F16690" s="2">
        <v>2001</v>
      </c>
      <c r="G16690" s="2">
        <v>0.63</v>
      </c>
      <c r="I16690" s="2">
        <f t="shared" si="260"/>
        <v>45</v>
      </c>
      <c r="J16690" s="2">
        <f>VLOOKUP(A16690,Urbanizaton!$B$2:$BI$265,I16690)</f>
        <v>55.966000000000001</v>
      </c>
      <c r="K16690" s="2">
        <f>VLOOKUP(A16690,Population!$B$2:$BI$265,I16690)</f>
        <v>5406624</v>
      </c>
      <c r="L16690" s="2" t="str">
        <f>VLOOKUP(A16690,Region!$C$1:$G$241,5)</f>
        <v>South America</v>
      </c>
    </row>
    <row r="16691" spans="1:12" x14ac:dyDescent="0.55000000000000004">
      <c r="A16691" s="2" t="s">
        <v>89</v>
      </c>
      <c r="B16691" s="2" t="s">
        <v>8</v>
      </c>
      <c r="C16691" s="2" t="s">
        <v>9</v>
      </c>
      <c r="D16691" s="2" t="s">
        <v>10</v>
      </c>
      <c r="E16691" s="2" t="s">
        <v>11</v>
      </c>
      <c r="F16691" s="2">
        <v>2002</v>
      </c>
      <c r="G16691" s="2">
        <v>3.59</v>
      </c>
      <c r="I16691" s="2">
        <f t="shared" si="260"/>
        <v>46</v>
      </c>
      <c r="J16691" s="2">
        <f>VLOOKUP(A16691,Urbanizaton!$B$2:$BI$265,I16691)</f>
        <v>56.6</v>
      </c>
      <c r="K16691" s="2">
        <f>VLOOKUP(A16691,Population!$B$2:$BI$265,I16691)</f>
        <v>5508611</v>
      </c>
      <c r="L16691" s="2" t="str">
        <f>VLOOKUP(A16691,Region!$C$1:$G$241,5)</f>
        <v>South America</v>
      </c>
    </row>
    <row r="16692" spans="1:12" x14ac:dyDescent="0.55000000000000004">
      <c r="A16692" s="2" t="s">
        <v>89</v>
      </c>
      <c r="B16692" s="2" t="s">
        <v>8</v>
      </c>
      <c r="C16692" s="2" t="s">
        <v>9</v>
      </c>
      <c r="D16692" s="2" t="s">
        <v>17</v>
      </c>
      <c r="E16692" s="2" t="s">
        <v>11</v>
      </c>
      <c r="F16692" s="2">
        <v>2002</v>
      </c>
      <c r="G16692" s="2">
        <v>0.65</v>
      </c>
      <c r="I16692" s="2">
        <f t="shared" si="260"/>
        <v>46</v>
      </c>
      <c r="J16692" s="2">
        <f>VLOOKUP(A16692,Urbanizaton!$B$2:$BI$265,I16692)</f>
        <v>56.6</v>
      </c>
      <c r="K16692" s="2">
        <f>VLOOKUP(A16692,Population!$B$2:$BI$265,I16692)</f>
        <v>5508611</v>
      </c>
      <c r="L16692" s="2" t="str">
        <f>VLOOKUP(A16692,Region!$C$1:$G$241,5)</f>
        <v>South America</v>
      </c>
    </row>
    <row r="16693" spans="1:12" x14ac:dyDescent="0.55000000000000004">
      <c r="A16693" s="2" t="s">
        <v>89</v>
      </c>
      <c r="B16693" s="2" t="s">
        <v>8</v>
      </c>
      <c r="C16693" s="2" t="s">
        <v>9</v>
      </c>
      <c r="D16693" s="2" t="s">
        <v>10</v>
      </c>
      <c r="E16693" s="2" t="s">
        <v>11</v>
      </c>
      <c r="F16693" s="2">
        <v>2003</v>
      </c>
      <c r="G16693" s="2">
        <v>3.71</v>
      </c>
      <c r="I16693" s="2">
        <f t="shared" si="260"/>
        <v>47</v>
      </c>
      <c r="J16693" s="2">
        <f>VLOOKUP(A16693,Urbanizaton!$B$2:$BI$265,I16693)</f>
        <v>56.893000000000001</v>
      </c>
      <c r="K16693" s="2">
        <f>VLOOKUP(A16693,Population!$B$2:$BI$265,I16693)</f>
        <v>5607950</v>
      </c>
      <c r="L16693" s="2" t="str">
        <f>VLOOKUP(A16693,Region!$C$1:$G$241,5)</f>
        <v>South America</v>
      </c>
    </row>
    <row r="16694" spans="1:12" x14ac:dyDescent="0.55000000000000004">
      <c r="A16694" s="2" t="s">
        <v>89</v>
      </c>
      <c r="B16694" s="2" t="s">
        <v>8</v>
      </c>
      <c r="C16694" s="2" t="s">
        <v>9</v>
      </c>
      <c r="D16694" s="2" t="s">
        <v>17</v>
      </c>
      <c r="E16694" s="2" t="s">
        <v>11</v>
      </c>
      <c r="F16694" s="2">
        <v>2003</v>
      </c>
      <c r="G16694" s="2">
        <v>0.66</v>
      </c>
      <c r="I16694" s="2">
        <f t="shared" si="260"/>
        <v>47</v>
      </c>
      <c r="J16694" s="2">
        <f>VLOOKUP(A16694,Urbanizaton!$B$2:$BI$265,I16694)</f>
        <v>56.893000000000001</v>
      </c>
      <c r="K16694" s="2">
        <f>VLOOKUP(A16694,Population!$B$2:$BI$265,I16694)</f>
        <v>5607950</v>
      </c>
      <c r="L16694" s="2" t="str">
        <f>VLOOKUP(A16694,Region!$C$1:$G$241,5)</f>
        <v>South America</v>
      </c>
    </row>
    <row r="16695" spans="1:12" x14ac:dyDescent="0.55000000000000004">
      <c r="A16695" s="2" t="s">
        <v>89</v>
      </c>
      <c r="B16695" s="2" t="s">
        <v>8</v>
      </c>
      <c r="C16695" s="2" t="s">
        <v>9</v>
      </c>
      <c r="D16695" s="2" t="s">
        <v>10</v>
      </c>
      <c r="E16695" s="2" t="s">
        <v>11</v>
      </c>
      <c r="F16695" s="2">
        <v>2004</v>
      </c>
      <c r="G16695" s="2">
        <v>3.76</v>
      </c>
      <c r="I16695" s="2">
        <f t="shared" si="260"/>
        <v>48</v>
      </c>
      <c r="J16695" s="2">
        <f>VLOOKUP(A16695,Urbanizaton!$B$2:$BI$265,I16695)</f>
        <v>57.122</v>
      </c>
      <c r="K16695" s="2">
        <f>VLOOKUP(A16695,Population!$B$2:$BI$265,I16695)</f>
        <v>5703740</v>
      </c>
      <c r="L16695" s="2" t="str">
        <f>VLOOKUP(A16695,Region!$C$1:$G$241,5)</f>
        <v>South America</v>
      </c>
    </row>
    <row r="16696" spans="1:12" x14ac:dyDescent="0.55000000000000004">
      <c r="A16696" s="2" t="s">
        <v>89</v>
      </c>
      <c r="B16696" s="2" t="s">
        <v>8</v>
      </c>
      <c r="C16696" s="2" t="s">
        <v>9</v>
      </c>
      <c r="D16696" s="2" t="s">
        <v>17</v>
      </c>
      <c r="E16696" s="2" t="s">
        <v>11</v>
      </c>
      <c r="F16696" s="2">
        <v>2004</v>
      </c>
      <c r="G16696" s="2">
        <v>0.66</v>
      </c>
      <c r="I16696" s="2">
        <f t="shared" si="260"/>
        <v>48</v>
      </c>
      <c r="J16696" s="2">
        <f>VLOOKUP(A16696,Urbanizaton!$B$2:$BI$265,I16696)</f>
        <v>57.122</v>
      </c>
      <c r="K16696" s="2">
        <f>VLOOKUP(A16696,Population!$B$2:$BI$265,I16696)</f>
        <v>5703740</v>
      </c>
      <c r="L16696" s="2" t="str">
        <f>VLOOKUP(A16696,Region!$C$1:$G$241,5)</f>
        <v>South America</v>
      </c>
    </row>
    <row r="16697" spans="1:12" x14ac:dyDescent="0.55000000000000004">
      <c r="A16697" s="2" t="s">
        <v>89</v>
      </c>
      <c r="B16697" s="2" t="s">
        <v>8</v>
      </c>
      <c r="C16697" s="2" t="s">
        <v>9</v>
      </c>
      <c r="D16697" s="2" t="s">
        <v>10</v>
      </c>
      <c r="E16697" s="2" t="s">
        <v>11</v>
      </c>
      <c r="F16697" s="2">
        <v>2005</v>
      </c>
      <c r="G16697" s="2">
        <v>3.47</v>
      </c>
      <c r="I16697" s="2">
        <f t="shared" si="260"/>
        <v>49</v>
      </c>
      <c r="J16697" s="2">
        <f>VLOOKUP(A16697,Urbanizaton!$B$2:$BI$265,I16697)</f>
        <v>57.35</v>
      </c>
      <c r="K16697" s="2">
        <f>VLOOKUP(A16697,Population!$B$2:$BI$265,I16697)</f>
        <v>5795494</v>
      </c>
      <c r="L16697" s="2" t="str">
        <f>VLOOKUP(A16697,Region!$C$1:$G$241,5)</f>
        <v>South America</v>
      </c>
    </row>
    <row r="16698" spans="1:12" x14ac:dyDescent="0.55000000000000004">
      <c r="A16698" s="2" t="s">
        <v>89</v>
      </c>
      <c r="B16698" s="2" t="s">
        <v>8</v>
      </c>
      <c r="C16698" s="2" t="s">
        <v>9</v>
      </c>
      <c r="D16698" s="2" t="s">
        <v>17</v>
      </c>
      <c r="E16698" s="2" t="s">
        <v>11</v>
      </c>
      <c r="F16698" s="2">
        <v>2005</v>
      </c>
      <c r="G16698" s="2">
        <v>0.6</v>
      </c>
      <c r="I16698" s="2">
        <f t="shared" si="260"/>
        <v>49</v>
      </c>
      <c r="J16698" s="2">
        <f>VLOOKUP(A16698,Urbanizaton!$B$2:$BI$265,I16698)</f>
        <v>57.35</v>
      </c>
      <c r="K16698" s="2">
        <f>VLOOKUP(A16698,Population!$B$2:$BI$265,I16698)</f>
        <v>5795494</v>
      </c>
      <c r="L16698" s="2" t="str">
        <f>VLOOKUP(A16698,Region!$C$1:$G$241,5)</f>
        <v>South America</v>
      </c>
    </row>
    <row r="16699" spans="1:12" x14ac:dyDescent="0.55000000000000004">
      <c r="A16699" s="2" t="s">
        <v>89</v>
      </c>
      <c r="B16699" s="2" t="s">
        <v>8</v>
      </c>
      <c r="C16699" s="2" t="s">
        <v>9</v>
      </c>
      <c r="D16699" s="2" t="s">
        <v>10</v>
      </c>
      <c r="E16699" s="2" t="s">
        <v>11</v>
      </c>
      <c r="F16699" s="2">
        <v>2006</v>
      </c>
      <c r="G16699" s="2">
        <v>3.6</v>
      </c>
      <c r="I16699" s="2">
        <f t="shared" si="260"/>
        <v>50</v>
      </c>
      <c r="J16699" s="2">
        <f>VLOOKUP(A16699,Urbanizaton!$B$2:$BI$265,I16699)</f>
        <v>57.578000000000003</v>
      </c>
      <c r="K16699" s="2">
        <f>VLOOKUP(A16699,Population!$B$2:$BI$265,I16699)</f>
        <v>5882796</v>
      </c>
      <c r="L16699" s="2" t="str">
        <f>VLOOKUP(A16699,Region!$C$1:$G$241,5)</f>
        <v>South America</v>
      </c>
    </row>
    <row r="16700" spans="1:12" x14ac:dyDescent="0.55000000000000004">
      <c r="A16700" s="2" t="s">
        <v>89</v>
      </c>
      <c r="B16700" s="2" t="s">
        <v>8</v>
      </c>
      <c r="C16700" s="2" t="s">
        <v>9</v>
      </c>
      <c r="D16700" s="2" t="s">
        <v>17</v>
      </c>
      <c r="E16700" s="2" t="s">
        <v>11</v>
      </c>
      <c r="F16700" s="2">
        <v>2006</v>
      </c>
      <c r="G16700" s="2">
        <v>0.61</v>
      </c>
      <c r="I16700" s="2">
        <f t="shared" si="260"/>
        <v>50</v>
      </c>
      <c r="J16700" s="2">
        <f>VLOOKUP(A16700,Urbanizaton!$B$2:$BI$265,I16700)</f>
        <v>57.578000000000003</v>
      </c>
      <c r="K16700" s="2">
        <f>VLOOKUP(A16700,Population!$B$2:$BI$265,I16700)</f>
        <v>5882796</v>
      </c>
      <c r="L16700" s="2" t="str">
        <f>VLOOKUP(A16700,Region!$C$1:$G$241,5)</f>
        <v>South America</v>
      </c>
    </row>
    <row r="16701" spans="1:12" x14ac:dyDescent="0.55000000000000004">
      <c r="A16701" s="2" t="s">
        <v>89</v>
      </c>
      <c r="B16701" s="2" t="s">
        <v>8</v>
      </c>
      <c r="C16701" s="2" t="s">
        <v>9</v>
      </c>
      <c r="D16701" s="2" t="s">
        <v>10</v>
      </c>
      <c r="E16701" s="2" t="s">
        <v>11</v>
      </c>
      <c r="F16701" s="2">
        <v>2007</v>
      </c>
      <c r="G16701" s="2">
        <v>3.73</v>
      </c>
      <c r="I16701" s="2">
        <f t="shared" si="260"/>
        <v>51</v>
      </c>
      <c r="J16701" s="2">
        <f>VLOOKUP(A16701,Urbanizaton!$B$2:$BI$265,I16701)</f>
        <v>57.805999999999997</v>
      </c>
      <c r="K16701" s="2">
        <f>VLOOKUP(A16701,Population!$B$2:$BI$265,I16701)</f>
        <v>5966159</v>
      </c>
      <c r="L16701" s="2" t="str">
        <f>VLOOKUP(A16701,Region!$C$1:$G$241,5)</f>
        <v>South America</v>
      </c>
    </row>
    <row r="16702" spans="1:12" x14ac:dyDescent="0.55000000000000004">
      <c r="A16702" s="2" t="s">
        <v>89</v>
      </c>
      <c r="B16702" s="2" t="s">
        <v>8</v>
      </c>
      <c r="C16702" s="2" t="s">
        <v>9</v>
      </c>
      <c r="D16702" s="2" t="s">
        <v>17</v>
      </c>
      <c r="E16702" s="2" t="s">
        <v>11</v>
      </c>
      <c r="F16702" s="2">
        <v>2007</v>
      </c>
      <c r="G16702" s="2">
        <v>0.63</v>
      </c>
      <c r="I16702" s="2">
        <f t="shared" si="260"/>
        <v>51</v>
      </c>
      <c r="J16702" s="2">
        <f>VLOOKUP(A16702,Urbanizaton!$B$2:$BI$265,I16702)</f>
        <v>57.805999999999997</v>
      </c>
      <c r="K16702" s="2">
        <f>VLOOKUP(A16702,Population!$B$2:$BI$265,I16702)</f>
        <v>5966159</v>
      </c>
      <c r="L16702" s="2" t="str">
        <f>VLOOKUP(A16702,Region!$C$1:$G$241,5)</f>
        <v>South America</v>
      </c>
    </row>
    <row r="16703" spans="1:12" x14ac:dyDescent="0.55000000000000004">
      <c r="A16703" s="2" t="s">
        <v>89</v>
      </c>
      <c r="B16703" s="2" t="s">
        <v>8</v>
      </c>
      <c r="C16703" s="2" t="s">
        <v>9</v>
      </c>
      <c r="D16703" s="2" t="s">
        <v>10</v>
      </c>
      <c r="E16703" s="2" t="s">
        <v>11</v>
      </c>
      <c r="F16703" s="2">
        <v>2008</v>
      </c>
      <c r="G16703" s="2">
        <v>3.94</v>
      </c>
      <c r="I16703" s="2">
        <f t="shared" si="260"/>
        <v>52</v>
      </c>
      <c r="J16703" s="2">
        <f>VLOOKUP(A16703,Urbanizaton!$B$2:$BI$265,I16703)</f>
        <v>58.033999999999999</v>
      </c>
      <c r="K16703" s="2">
        <f>VLOOKUP(A16703,Population!$B$2:$BI$265,I16703)</f>
        <v>6047117</v>
      </c>
      <c r="L16703" s="2" t="str">
        <f>VLOOKUP(A16703,Region!$C$1:$G$241,5)</f>
        <v>South America</v>
      </c>
    </row>
    <row r="16704" spans="1:12" x14ac:dyDescent="0.55000000000000004">
      <c r="A16704" s="2" t="s">
        <v>89</v>
      </c>
      <c r="B16704" s="2" t="s">
        <v>8</v>
      </c>
      <c r="C16704" s="2" t="s">
        <v>9</v>
      </c>
      <c r="D16704" s="2" t="s">
        <v>17</v>
      </c>
      <c r="E16704" s="2" t="s">
        <v>11</v>
      </c>
      <c r="F16704" s="2">
        <v>2008</v>
      </c>
      <c r="G16704" s="2">
        <v>0.65</v>
      </c>
      <c r="I16704" s="2">
        <f t="shared" si="260"/>
        <v>52</v>
      </c>
      <c r="J16704" s="2">
        <f>VLOOKUP(A16704,Urbanizaton!$B$2:$BI$265,I16704)</f>
        <v>58.033999999999999</v>
      </c>
      <c r="K16704" s="2">
        <f>VLOOKUP(A16704,Population!$B$2:$BI$265,I16704)</f>
        <v>6047117</v>
      </c>
      <c r="L16704" s="2" t="str">
        <f>VLOOKUP(A16704,Region!$C$1:$G$241,5)</f>
        <v>South America</v>
      </c>
    </row>
    <row r="16705" spans="1:12" x14ac:dyDescent="0.55000000000000004">
      <c r="A16705" s="2" t="s">
        <v>89</v>
      </c>
      <c r="B16705" s="2" t="s">
        <v>8</v>
      </c>
      <c r="C16705" s="2" t="s">
        <v>9</v>
      </c>
      <c r="D16705" s="2" t="s">
        <v>10</v>
      </c>
      <c r="E16705" s="2" t="s">
        <v>11</v>
      </c>
      <c r="F16705" s="2">
        <v>2009</v>
      </c>
      <c r="G16705" s="2">
        <v>4.0999999999999996</v>
      </c>
      <c r="I16705" s="2">
        <f t="shared" si="260"/>
        <v>53</v>
      </c>
      <c r="J16705" s="2">
        <f>VLOOKUP(A16705,Urbanizaton!$B$2:$BI$265,I16705)</f>
        <v>58.26</v>
      </c>
      <c r="K16705" s="2">
        <f>VLOOKUP(A16705,Population!$B$2:$BI$265,I16705)</f>
        <v>6127837</v>
      </c>
      <c r="L16705" s="2" t="str">
        <f>VLOOKUP(A16705,Region!$C$1:$G$241,5)</f>
        <v>South America</v>
      </c>
    </row>
    <row r="16706" spans="1:12" x14ac:dyDescent="0.55000000000000004">
      <c r="A16706" s="2" t="s">
        <v>89</v>
      </c>
      <c r="B16706" s="2" t="s">
        <v>8</v>
      </c>
      <c r="C16706" s="2" t="s">
        <v>9</v>
      </c>
      <c r="D16706" s="2" t="s">
        <v>17</v>
      </c>
      <c r="E16706" s="2" t="s">
        <v>11</v>
      </c>
      <c r="F16706" s="2">
        <v>2009</v>
      </c>
      <c r="G16706" s="2">
        <v>0.67</v>
      </c>
      <c r="I16706" s="2">
        <f t="shared" si="260"/>
        <v>53</v>
      </c>
      <c r="J16706" s="2">
        <f>VLOOKUP(A16706,Urbanizaton!$B$2:$BI$265,I16706)</f>
        <v>58.26</v>
      </c>
      <c r="K16706" s="2">
        <f>VLOOKUP(A16706,Population!$B$2:$BI$265,I16706)</f>
        <v>6127837</v>
      </c>
      <c r="L16706" s="2" t="str">
        <f>VLOOKUP(A16706,Region!$C$1:$G$241,5)</f>
        <v>South America</v>
      </c>
    </row>
    <row r="16707" spans="1:12" x14ac:dyDescent="0.55000000000000004">
      <c r="A16707" s="2" t="s">
        <v>89</v>
      </c>
      <c r="B16707" s="2" t="s">
        <v>8</v>
      </c>
      <c r="C16707" s="2" t="s">
        <v>9</v>
      </c>
      <c r="D16707" s="2" t="s">
        <v>10</v>
      </c>
      <c r="E16707" s="2" t="s">
        <v>11</v>
      </c>
      <c r="F16707" s="2">
        <v>2010</v>
      </c>
      <c r="G16707" s="2">
        <v>4.66</v>
      </c>
      <c r="I16707" s="2">
        <f t="shared" ref="I16707:I16770" si="261">IF(F16707=1960,4,F16707-1960+4)</f>
        <v>54</v>
      </c>
      <c r="J16707" s="2">
        <f>VLOOKUP(A16707,Urbanizaton!$B$2:$BI$265,I16707)</f>
        <v>58.487000000000002</v>
      </c>
      <c r="K16707" s="2">
        <f>VLOOKUP(A16707,Population!$B$2:$BI$265,I16707)</f>
        <v>6209877</v>
      </c>
      <c r="L16707" s="2" t="str">
        <f>VLOOKUP(A16707,Region!$C$1:$G$241,5)</f>
        <v>South America</v>
      </c>
    </row>
    <row r="16708" spans="1:12" x14ac:dyDescent="0.55000000000000004">
      <c r="A16708" s="2" t="s">
        <v>89</v>
      </c>
      <c r="B16708" s="2" t="s">
        <v>8</v>
      </c>
      <c r="C16708" s="2" t="s">
        <v>9</v>
      </c>
      <c r="D16708" s="2" t="s">
        <v>17</v>
      </c>
      <c r="E16708" s="2" t="s">
        <v>11</v>
      </c>
      <c r="F16708" s="2">
        <v>2010</v>
      </c>
      <c r="G16708" s="2">
        <v>0.75</v>
      </c>
      <c r="I16708" s="2">
        <f t="shared" si="261"/>
        <v>54</v>
      </c>
      <c r="J16708" s="2">
        <f>VLOOKUP(A16708,Urbanizaton!$B$2:$BI$265,I16708)</f>
        <v>58.487000000000002</v>
      </c>
      <c r="K16708" s="2">
        <f>VLOOKUP(A16708,Population!$B$2:$BI$265,I16708)</f>
        <v>6209877</v>
      </c>
      <c r="L16708" s="2" t="str">
        <f>VLOOKUP(A16708,Region!$C$1:$G$241,5)</f>
        <v>South America</v>
      </c>
    </row>
    <row r="16709" spans="1:12" x14ac:dyDescent="0.55000000000000004">
      <c r="A16709" s="2" t="s">
        <v>89</v>
      </c>
      <c r="B16709" s="2" t="s">
        <v>8</v>
      </c>
      <c r="C16709" s="2" t="s">
        <v>9</v>
      </c>
      <c r="D16709" s="2" t="s">
        <v>10</v>
      </c>
      <c r="E16709" s="2" t="s">
        <v>11</v>
      </c>
      <c r="F16709" s="2">
        <v>2011</v>
      </c>
      <c r="G16709" s="2">
        <v>4.87</v>
      </c>
      <c r="I16709" s="2">
        <f t="shared" si="261"/>
        <v>55</v>
      </c>
      <c r="J16709" s="2">
        <f>VLOOKUP(A16709,Urbanizaton!$B$2:$BI$265,I16709)</f>
        <v>58.713999999999999</v>
      </c>
      <c r="K16709" s="2">
        <f>VLOOKUP(A16709,Population!$B$2:$BI$265,I16709)</f>
        <v>6293783</v>
      </c>
      <c r="L16709" s="2" t="str">
        <f>VLOOKUP(A16709,Region!$C$1:$G$241,5)</f>
        <v>South America</v>
      </c>
    </row>
    <row r="16710" spans="1:12" x14ac:dyDescent="0.55000000000000004">
      <c r="A16710" s="2" t="s">
        <v>89</v>
      </c>
      <c r="B16710" s="2" t="s">
        <v>8</v>
      </c>
      <c r="C16710" s="2" t="s">
        <v>9</v>
      </c>
      <c r="D16710" s="2" t="s">
        <v>17</v>
      </c>
      <c r="E16710" s="2" t="s">
        <v>11</v>
      </c>
      <c r="F16710" s="2">
        <v>2011</v>
      </c>
      <c r="G16710" s="2">
        <v>0.77</v>
      </c>
      <c r="I16710" s="2">
        <f t="shared" si="261"/>
        <v>55</v>
      </c>
      <c r="J16710" s="2">
        <f>VLOOKUP(A16710,Urbanizaton!$B$2:$BI$265,I16710)</f>
        <v>58.713999999999999</v>
      </c>
      <c r="K16710" s="2">
        <f>VLOOKUP(A16710,Population!$B$2:$BI$265,I16710)</f>
        <v>6293783</v>
      </c>
      <c r="L16710" s="2" t="str">
        <f>VLOOKUP(A16710,Region!$C$1:$G$241,5)</f>
        <v>South America</v>
      </c>
    </row>
    <row r="16711" spans="1:12" x14ac:dyDescent="0.55000000000000004">
      <c r="A16711" s="2" t="s">
        <v>89</v>
      </c>
      <c r="B16711" s="2" t="s">
        <v>8</v>
      </c>
      <c r="C16711" s="2" t="s">
        <v>9</v>
      </c>
      <c r="D16711" s="2" t="s">
        <v>10</v>
      </c>
      <c r="E16711" s="2" t="s">
        <v>11</v>
      </c>
      <c r="F16711" s="2">
        <v>2012</v>
      </c>
      <c r="G16711" s="2">
        <v>5.04</v>
      </c>
      <c r="I16711" s="2">
        <f t="shared" si="261"/>
        <v>56</v>
      </c>
      <c r="J16711" s="2">
        <f>VLOOKUP(A16711,Urbanizaton!$B$2:$BI$265,I16711)</f>
        <v>58.94</v>
      </c>
      <c r="K16711" s="2">
        <f>VLOOKUP(A16711,Population!$B$2:$BI$265,I16711)</f>
        <v>6379219</v>
      </c>
      <c r="L16711" s="2" t="str">
        <f>VLOOKUP(A16711,Region!$C$1:$G$241,5)</f>
        <v>South America</v>
      </c>
    </row>
    <row r="16712" spans="1:12" x14ac:dyDescent="0.55000000000000004">
      <c r="A16712" s="2" t="s">
        <v>89</v>
      </c>
      <c r="B16712" s="2" t="s">
        <v>8</v>
      </c>
      <c r="C16712" s="2" t="s">
        <v>9</v>
      </c>
      <c r="D16712" s="2" t="s">
        <v>17</v>
      </c>
      <c r="E16712" s="2" t="s">
        <v>11</v>
      </c>
      <c r="F16712" s="2">
        <v>2012</v>
      </c>
      <c r="G16712" s="2">
        <v>0.79</v>
      </c>
      <c r="I16712" s="2">
        <f t="shared" si="261"/>
        <v>56</v>
      </c>
      <c r="J16712" s="2">
        <f>VLOOKUP(A16712,Urbanizaton!$B$2:$BI$265,I16712)</f>
        <v>58.94</v>
      </c>
      <c r="K16712" s="2">
        <f>VLOOKUP(A16712,Population!$B$2:$BI$265,I16712)</f>
        <v>6379219</v>
      </c>
      <c r="L16712" s="2" t="str">
        <f>VLOOKUP(A16712,Region!$C$1:$G$241,5)</f>
        <v>South America</v>
      </c>
    </row>
    <row r="16713" spans="1:12" x14ac:dyDescent="0.55000000000000004">
      <c r="A16713" s="2" t="s">
        <v>89</v>
      </c>
      <c r="B16713" s="2" t="s">
        <v>8</v>
      </c>
      <c r="C16713" s="2" t="s">
        <v>9</v>
      </c>
      <c r="D16713" s="2" t="s">
        <v>10</v>
      </c>
      <c r="E16713" s="2" t="s">
        <v>11</v>
      </c>
      <c r="F16713" s="2">
        <v>2013</v>
      </c>
      <c r="G16713" s="2">
        <v>4.93</v>
      </c>
      <c r="I16713" s="2">
        <f t="shared" si="261"/>
        <v>57</v>
      </c>
      <c r="J16713" s="2">
        <f>VLOOKUP(A16713,Urbanizaton!$B$2:$BI$265,I16713)</f>
        <v>59.173999999999999</v>
      </c>
      <c r="K16713" s="2">
        <f>VLOOKUP(A16713,Population!$B$2:$BI$265,I16713)</f>
        <v>6465740</v>
      </c>
      <c r="L16713" s="2" t="str">
        <f>VLOOKUP(A16713,Region!$C$1:$G$241,5)</f>
        <v>South America</v>
      </c>
    </row>
    <row r="16714" spans="1:12" x14ac:dyDescent="0.55000000000000004">
      <c r="A16714" s="2" t="s">
        <v>89</v>
      </c>
      <c r="B16714" s="2" t="s">
        <v>8</v>
      </c>
      <c r="C16714" s="2" t="s">
        <v>9</v>
      </c>
      <c r="D16714" s="2" t="s">
        <v>17</v>
      </c>
      <c r="E16714" s="2" t="s">
        <v>11</v>
      </c>
      <c r="F16714" s="2">
        <v>2013</v>
      </c>
      <c r="G16714" s="2">
        <v>0.76</v>
      </c>
      <c r="I16714" s="2">
        <f t="shared" si="261"/>
        <v>57</v>
      </c>
      <c r="J16714" s="2">
        <f>VLOOKUP(A16714,Urbanizaton!$B$2:$BI$265,I16714)</f>
        <v>59.173999999999999</v>
      </c>
      <c r="K16714" s="2">
        <f>VLOOKUP(A16714,Population!$B$2:$BI$265,I16714)</f>
        <v>6465740</v>
      </c>
      <c r="L16714" s="2" t="str">
        <f>VLOOKUP(A16714,Region!$C$1:$G$241,5)</f>
        <v>South America</v>
      </c>
    </row>
    <row r="16715" spans="1:12" x14ac:dyDescent="0.55000000000000004">
      <c r="A16715" s="2" t="s">
        <v>89</v>
      </c>
      <c r="B16715" s="2" t="s">
        <v>8</v>
      </c>
      <c r="C16715" s="2" t="s">
        <v>9</v>
      </c>
      <c r="D16715" s="2" t="s">
        <v>10</v>
      </c>
      <c r="E16715" s="2" t="s">
        <v>11</v>
      </c>
      <c r="F16715" s="2">
        <v>2014</v>
      </c>
      <c r="G16715" s="2">
        <v>5.19</v>
      </c>
      <c r="I16715" s="2">
        <f t="shared" si="261"/>
        <v>58</v>
      </c>
      <c r="J16715" s="2">
        <f>VLOOKUP(A16715,Urbanizaton!$B$2:$BI$265,I16715)</f>
        <v>59.415999999999997</v>
      </c>
      <c r="K16715" s="2">
        <f>VLOOKUP(A16715,Population!$B$2:$BI$265,I16715)</f>
        <v>6552584</v>
      </c>
      <c r="L16715" s="2" t="str">
        <f>VLOOKUP(A16715,Region!$C$1:$G$241,5)</f>
        <v>South America</v>
      </c>
    </row>
    <row r="16716" spans="1:12" x14ac:dyDescent="0.55000000000000004">
      <c r="A16716" s="2" t="s">
        <v>89</v>
      </c>
      <c r="B16716" s="2" t="s">
        <v>8</v>
      </c>
      <c r="C16716" s="2" t="s">
        <v>9</v>
      </c>
      <c r="D16716" s="2" t="s">
        <v>17</v>
      </c>
      <c r="E16716" s="2" t="s">
        <v>11</v>
      </c>
      <c r="F16716" s="2">
        <v>2014</v>
      </c>
      <c r="G16716" s="2">
        <v>0.79</v>
      </c>
      <c r="I16716" s="2">
        <f t="shared" si="261"/>
        <v>58</v>
      </c>
      <c r="J16716" s="2">
        <f>VLOOKUP(A16716,Urbanizaton!$B$2:$BI$265,I16716)</f>
        <v>59.415999999999997</v>
      </c>
      <c r="K16716" s="2">
        <f>VLOOKUP(A16716,Population!$B$2:$BI$265,I16716)</f>
        <v>6552584</v>
      </c>
      <c r="L16716" s="2" t="str">
        <f>VLOOKUP(A16716,Region!$C$1:$G$241,5)</f>
        <v>South America</v>
      </c>
    </row>
    <row r="16717" spans="1:12" x14ac:dyDescent="0.55000000000000004">
      <c r="A16717" s="2" t="s">
        <v>145</v>
      </c>
      <c r="B16717" s="2" t="s">
        <v>8</v>
      </c>
      <c r="C16717" s="2" t="s">
        <v>9</v>
      </c>
      <c r="D16717" s="2" t="s">
        <v>10</v>
      </c>
      <c r="E16717" s="2" t="s">
        <v>11</v>
      </c>
      <c r="F16717" s="2">
        <v>1971</v>
      </c>
      <c r="G16717" s="2">
        <v>2.2400000000000002</v>
      </c>
      <c r="I16717" s="2">
        <f t="shared" si="261"/>
        <v>15</v>
      </c>
      <c r="J16717" s="2">
        <f>VLOOKUP(A16717,Urbanizaton!$B$2:$BI$265,I16717)</f>
        <v>88.6</v>
      </c>
      <c r="K16717" s="2">
        <f>VLOOKUP(A16717,Population!$B$2:$BI$265,I16717)</f>
        <v>119424</v>
      </c>
      <c r="L16717" s="2" t="str">
        <f>VLOOKUP(A16717,Region!$C$1:$G$241,5)</f>
        <v>Western Asia</v>
      </c>
    </row>
    <row r="16718" spans="1:12" x14ac:dyDescent="0.55000000000000004">
      <c r="A16718" s="2" t="s">
        <v>145</v>
      </c>
      <c r="B16718" s="2" t="s">
        <v>8</v>
      </c>
      <c r="C16718" s="2" t="s">
        <v>9</v>
      </c>
      <c r="D16718" s="2" t="s">
        <v>17</v>
      </c>
      <c r="E16718" s="2" t="s">
        <v>11</v>
      </c>
      <c r="F16718" s="2">
        <v>1971</v>
      </c>
      <c r="G16718" s="2">
        <v>18.82</v>
      </c>
      <c r="I16718" s="2">
        <f t="shared" si="261"/>
        <v>15</v>
      </c>
      <c r="J16718" s="2">
        <f>VLOOKUP(A16718,Urbanizaton!$B$2:$BI$265,I16718)</f>
        <v>88.6</v>
      </c>
      <c r="K16718" s="2">
        <f>VLOOKUP(A16718,Population!$B$2:$BI$265,I16718)</f>
        <v>119424</v>
      </c>
      <c r="L16718" s="2" t="str">
        <f>VLOOKUP(A16718,Region!$C$1:$G$241,5)</f>
        <v>Western Asia</v>
      </c>
    </row>
    <row r="16719" spans="1:12" x14ac:dyDescent="0.55000000000000004">
      <c r="A16719" s="2" t="s">
        <v>145</v>
      </c>
      <c r="B16719" s="2" t="s">
        <v>8</v>
      </c>
      <c r="C16719" s="2" t="s">
        <v>9</v>
      </c>
      <c r="D16719" s="2" t="s">
        <v>10</v>
      </c>
      <c r="E16719" s="2" t="s">
        <v>11</v>
      </c>
      <c r="F16719" s="2">
        <v>1972</v>
      </c>
      <c r="G16719" s="2">
        <v>2.4700000000000002</v>
      </c>
      <c r="I16719" s="2">
        <f t="shared" si="261"/>
        <v>16</v>
      </c>
      <c r="J16719" s="2">
        <f>VLOOKUP(A16719,Urbanizaton!$B$2:$BI$265,I16719)</f>
        <v>88.677999999999997</v>
      </c>
      <c r="K16719" s="2">
        <f>VLOOKUP(A16719,Population!$B$2:$BI$265,I16719)</f>
        <v>130534</v>
      </c>
      <c r="L16719" s="2" t="str">
        <f>VLOOKUP(A16719,Region!$C$1:$G$241,5)</f>
        <v>Western Asia</v>
      </c>
    </row>
    <row r="16720" spans="1:12" x14ac:dyDescent="0.55000000000000004">
      <c r="A16720" s="2" t="s">
        <v>145</v>
      </c>
      <c r="B16720" s="2" t="s">
        <v>8</v>
      </c>
      <c r="C16720" s="2" t="s">
        <v>9</v>
      </c>
      <c r="D16720" s="2" t="s">
        <v>17</v>
      </c>
      <c r="E16720" s="2" t="s">
        <v>11</v>
      </c>
      <c r="F16720" s="2">
        <v>1972</v>
      </c>
      <c r="G16720" s="2">
        <v>18.989999999999998</v>
      </c>
      <c r="I16720" s="2">
        <f t="shared" si="261"/>
        <v>16</v>
      </c>
      <c r="J16720" s="2">
        <f>VLOOKUP(A16720,Urbanizaton!$B$2:$BI$265,I16720)</f>
        <v>88.677999999999997</v>
      </c>
      <c r="K16720" s="2">
        <f>VLOOKUP(A16720,Population!$B$2:$BI$265,I16720)</f>
        <v>130534</v>
      </c>
      <c r="L16720" s="2" t="str">
        <f>VLOOKUP(A16720,Region!$C$1:$G$241,5)</f>
        <v>Western Asia</v>
      </c>
    </row>
    <row r="16721" spans="1:12" x14ac:dyDescent="0.55000000000000004">
      <c r="A16721" s="2" t="s">
        <v>145</v>
      </c>
      <c r="B16721" s="2" t="s">
        <v>8</v>
      </c>
      <c r="C16721" s="2" t="s">
        <v>9</v>
      </c>
      <c r="D16721" s="2" t="s">
        <v>10</v>
      </c>
      <c r="E16721" s="2" t="s">
        <v>11</v>
      </c>
      <c r="F16721" s="2">
        <v>1973</v>
      </c>
      <c r="G16721" s="2">
        <v>3.46</v>
      </c>
      <c r="I16721" s="2">
        <f t="shared" si="261"/>
        <v>17</v>
      </c>
      <c r="J16721" s="2">
        <f>VLOOKUP(A16721,Urbanizaton!$B$2:$BI$265,I16721)</f>
        <v>88.754999999999995</v>
      </c>
      <c r="K16721" s="2">
        <f>VLOOKUP(A16721,Population!$B$2:$BI$265,I16721)</f>
        <v>142241</v>
      </c>
      <c r="L16721" s="2" t="str">
        <f>VLOOKUP(A16721,Region!$C$1:$G$241,5)</f>
        <v>Western Asia</v>
      </c>
    </row>
    <row r="16722" spans="1:12" x14ac:dyDescent="0.55000000000000004">
      <c r="A16722" s="2" t="s">
        <v>145</v>
      </c>
      <c r="B16722" s="2" t="s">
        <v>8</v>
      </c>
      <c r="C16722" s="2" t="s">
        <v>9</v>
      </c>
      <c r="D16722" s="2" t="s">
        <v>17</v>
      </c>
      <c r="E16722" s="2" t="s">
        <v>11</v>
      </c>
      <c r="F16722" s="2">
        <v>1973</v>
      </c>
      <c r="G16722" s="2">
        <v>24.33</v>
      </c>
      <c r="I16722" s="2">
        <f t="shared" si="261"/>
        <v>17</v>
      </c>
      <c r="J16722" s="2">
        <f>VLOOKUP(A16722,Urbanizaton!$B$2:$BI$265,I16722)</f>
        <v>88.754999999999995</v>
      </c>
      <c r="K16722" s="2">
        <f>VLOOKUP(A16722,Population!$B$2:$BI$265,I16722)</f>
        <v>142241</v>
      </c>
      <c r="L16722" s="2" t="str">
        <f>VLOOKUP(A16722,Region!$C$1:$G$241,5)</f>
        <v>Western Asia</v>
      </c>
    </row>
    <row r="16723" spans="1:12" x14ac:dyDescent="0.55000000000000004">
      <c r="A16723" s="2" t="s">
        <v>145</v>
      </c>
      <c r="B16723" s="2" t="s">
        <v>8</v>
      </c>
      <c r="C16723" s="2" t="s">
        <v>9</v>
      </c>
      <c r="D16723" s="2" t="s">
        <v>10</v>
      </c>
      <c r="E16723" s="2" t="s">
        <v>11</v>
      </c>
      <c r="F16723" s="2">
        <v>1974</v>
      </c>
      <c r="G16723" s="2">
        <v>3</v>
      </c>
      <c r="I16723" s="2">
        <f t="shared" si="261"/>
        <v>18</v>
      </c>
      <c r="J16723" s="2">
        <f>VLOOKUP(A16723,Urbanizaton!$B$2:$BI$265,I16723)</f>
        <v>88.831999999999994</v>
      </c>
      <c r="K16723" s="2">
        <f>VLOOKUP(A16723,Population!$B$2:$BI$265,I16723)</f>
        <v>153704</v>
      </c>
      <c r="L16723" s="2" t="str">
        <f>VLOOKUP(A16723,Region!$C$1:$G$241,5)</f>
        <v>Western Asia</v>
      </c>
    </row>
    <row r="16724" spans="1:12" x14ac:dyDescent="0.55000000000000004">
      <c r="A16724" s="2" t="s">
        <v>145</v>
      </c>
      <c r="B16724" s="2" t="s">
        <v>8</v>
      </c>
      <c r="C16724" s="2" t="s">
        <v>9</v>
      </c>
      <c r="D16724" s="2" t="s">
        <v>17</v>
      </c>
      <c r="E16724" s="2" t="s">
        <v>11</v>
      </c>
      <c r="F16724" s="2">
        <v>1974</v>
      </c>
      <c r="G16724" s="2">
        <v>19.47</v>
      </c>
      <c r="I16724" s="2">
        <f t="shared" si="261"/>
        <v>18</v>
      </c>
      <c r="J16724" s="2">
        <f>VLOOKUP(A16724,Urbanizaton!$B$2:$BI$265,I16724)</f>
        <v>88.831999999999994</v>
      </c>
      <c r="K16724" s="2">
        <f>VLOOKUP(A16724,Population!$B$2:$BI$265,I16724)</f>
        <v>153704</v>
      </c>
      <c r="L16724" s="2" t="str">
        <f>VLOOKUP(A16724,Region!$C$1:$G$241,5)</f>
        <v>Western Asia</v>
      </c>
    </row>
    <row r="16725" spans="1:12" x14ac:dyDescent="0.55000000000000004">
      <c r="A16725" s="2" t="s">
        <v>145</v>
      </c>
      <c r="B16725" s="2" t="s">
        <v>8</v>
      </c>
      <c r="C16725" s="2" t="s">
        <v>9</v>
      </c>
      <c r="D16725" s="2" t="s">
        <v>10</v>
      </c>
      <c r="E16725" s="2" t="s">
        <v>11</v>
      </c>
      <c r="F16725" s="2">
        <v>1975</v>
      </c>
      <c r="G16725" s="2">
        <v>4.93</v>
      </c>
      <c r="I16725" s="2">
        <f t="shared" si="261"/>
        <v>19</v>
      </c>
      <c r="J16725" s="2">
        <f>VLOOKUP(A16725,Urbanizaton!$B$2:$BI$265,I16725)</f>
        <v>88.909000000000006</v>
      </c>
      <c r="K16725" s="2">
        <f>VLOOKUP(A16725,Population!$B$2:$BI$265,I16725)</f>
        <v>164413</v>
      </c>
      <c r="L16725" s="2" t="str">
        <f>VLOOKUP(A16725,Region!$C$1:$G$241,5)</f>
        <v>Western Asia</v>
      </c>
    </row>
    <row r="16726" spans="1:12" x14ac:dyDescent="0.55000000000000004">
      <c r="A16726" s="2" t="s">
        <v>145</v>
      </c>
      <c r="B16726" s="2" t="s">
        <v>8</v>
      </c>
      <c r="C16726" s="2" t="s">
        <v>9</v>
      </c>
      <c r="D16726" s="2" t="s">
        <v>17</v>
      </c>
      <c r="E16726" s="2" t="s">
        <v>11</v>
      </c>
      <c r="F16726" s="2">
        <v>1975</v>
      </c>
      <c r="G16726" s="2">
        <v>30.04</v>
      </c>
      <c r="I16726" s="2">
        <f t="shared" si="261"/>
        <v>19</v>
      </c>
      <c r="J16726" s="2">
        <f>VLOOKUP(A16726,Urbanizaton!$B$2:$BI$265,I16726)</f>
        <v>88.909000000000006</v>
      </c>
      <c r="K16726" s="2">
        <f>VLOOKUP(A16726,Population!$B$2:$BI$265,I16726)</f>
        <v>164413</v>
      </c>
      <c r="L16726" s="2" t="str">
        <f>VLOOKUP(A16726,Region!$C$1:$G$241,5)</f>
        <v>Western Asia</v>
      </c>
    </row>
    <row r="16727" spans="1:12" x14ac:dyDescent="0.55000000000000004">
      <c r="A16727" s="2" t="s">
        <v>145</v>
      </c>
      <c r="B16727" s="2" t="s">
        <v>8</v>
      </c>
      <c r="C16727" s="2" t="s">
        <v>9</v>
      </c>
      <c r="D16727" s="2" t="s">
        <v>10</v>
      </c>
      <c r="E16727" s="2" t="s">
        <v>11</v>
      </c>
      <c r="F16727" s="2">
        <v>1976</v>
      </c>
      <c r="G16727" s="2">
        <v>3.48</v>
      </c>
      <c r="I16727" s="2">
        <f t="shared" si="261"/>
        <v>20</v>
      </c>
      <c r="J16727" s="2">
        <f>VLOOKUP(A16727,Urbanizaton!$B$2:$BI$265,I16727)</f>
        <v>88.984999999999999</v>
      </c>
      <c r="K16727" s="2">
        <f>VLOOKUP(A16727,Population!$B$2:$BI$265,I16727)</f>
        <v>173836</v>
      </c>
      <c r="L16727" s="2" t="str">
        <f>VLOOKUP(A16727,Region!$C$1:$G$241,5)</f>
        <v>Western Asia</v>
      </c>
    </row>
    <row r="16728" spans="1:12" x14ac:dyDescent="0.55000000000000004">
      <c r="A16728" s="2" t="s">
        <v>145</v>
      </c>
      <c r="B16728" s="2" t="s">
        <v>8</v>
      </c>
      <c r="C16728" s="2" t="s">
        <v>9</v>
      </c>
      <c r="D16728" s="2" t="s">
        <v>17</v>
      </c>
      <c r="E16728" s="2" t="s">
        <v>11</v>
      </c>
      <c r="F16728" s="2">
        <v>1976</v>
      </c>
      <c r="G16728" s="2">
        <v>19.989999999999998</v>
      </c>
      <c r="I16728" s="2">
        <f t="shared" si="261"/>
        <v>20</v>
      </c>
      <c r="J16728" s="2">
        <f>VLOOKUP(A16728,Urbanizaton!$B$2:$BI$265,I16728)</f>
        <v>88.984999999999999</v>
      </c>
      <c r="K16728" s="2">
        <f>VLOOKUP(A16728,Population!$B$2:$BI$265,I16728)</f>
        <v>173836</v>
      </c>
      <c r="L16728" s="2" t="str">
        <f>VLOOKUP(A16728,Region!$C$1:$G$241,5)</f>
        <v>Western Asia</v>
      </c>
    </row>
    <row r="16729" spans="1:12" x14ac:dyDescent="0.55000000000000004">
      <c r="A16729" s="2" t="s">
        <v>145</v>
      </c>
      <c r="B16729" s="2" t="s">
        <v>8</v>
      </c>
      <c r="C16729" s="2" t="s">
        <v>9</v>
      </c>
      <c r="D16729" s="2" t="s">
        <v>10</v>
      </c>
      <c r="E16729" s="2" t="s">
        <v>11</v>
      </c>
      <c r="F16729" s="2">
        <v>1977</v>
      </c>
      <c r="G16729" s="2">
        <v>4.05</v>
      </c>
      <c r="I16729" s="2">
        <f t="shared" si="261"/>
        <v>21</v>
      </c>
      <c r="J16729" s="2">
        <f>VLOOKUP(A16729,Urbanizaton!$B$2:$BI$265,I16729)</f>
        <v>89.06</v>
      </c>
      <c r="K16729" s="2">
        <f>VLOOKUP(A16729,Population!$B$2:$BI$265,I16729)</f>
        <v>182443</v>
      </c>
      <c r="L16729" s="2" t="str">
        <f>VLOOKUP(A16729,Region!$C$1:$G$241,5)</f>
        <v>Western Asia</v>
      </c>
    </row>
    <row r="16730" spans="1:12" x14ac:dyDescent="0.55000000000000004">
      <c r="A16730" s="2" t="s">
        <v>145</v>
      </c>
      <c r="B16730" s="2" t="s">
        <v>8</v>
      </c>
      <c r="C16730" s="2" t="s">
        <v>9</v>
      </c>
      <c r="D16730" s="2" t="s">
        <v>17</v>
      </c>
      <c r="E16730" s="2" t="s">
        <v>11</v>
      </c>
      <c r="F16730" s="2">
        <v>1977</v>
      </c>
      <c r="G16730" s="2">
        <v>22.23</v>
      </c>
      <c r="I16730" s="2">
        <f t="shared" si="261"/>
        <v>21</v>
      </c>
      <c r="J16730" s="2">
        <f>VLOOKUP(A16730,Urbanizaton!$B$2:$BI$265,I16730)</f>
        <v>89.06</v>
      </c>
      <c r="K16730" s="2">
        <f>VLOOKUP(A16730,Population!$B$2:$BI$265,I16730)</f>
        <v>182443</v>
      </c>
      <c r="L16730" s="2" t="str">
        <f>VLOOKUP(A16730,Region!$C$1:$G$241,5)</f>
        <v>Western Asia</v>
      </c>
    </row>
    <row r="16731" spans="1:12" x14ac:dyDescent="0.55000000000000004">
      <c r="A16731" s="2" t="s">
        <v>145</v>
      </c>
      <c r="B16731" s="2" t="s">
        <v>8</v>
      </c>
      <c r="C16731" s="2" t="s">
        <v>9</v>
      </c>
      <c r="D16731" s="2" t="s">
        <v>10</v>
      </c>
      <c r="E16731" s="2" t="s">
        <v>11</v>
      </c>
      <c r="F16731" s="2">
        <v>1978</v>
      </c>
      <c r="G16731" s="2">
        <v>3.83</v>
      </c>
      <c r="I16731" s="2">
        <f t="shared" si="261"/>
        <v>22</v>
      </c>
      <c r="J16731" s="2">
        <f>VLOOKUP(A16731,Urbanizaton!$B$2:$BI$265,I16731)</f>
        <v>89.135000000000005</v>
      </c>
      <c r="K16731" s="2">
        <f>VLOOKUP(A16731,Population!$B$2:$BI$265,I16731)</f>
        <v>192093</v>
      </c>
      <c r="L16731" s="2" t="str">
        <f>VLOOKUP(A16731,Region!$C$1:$G$241,5)</f>
        <v>Western Asia</v>
      </c>
    </row>
    <row r="16732" spans="1:12" x14ac:dyDescent="0.55000000000000004">
      <c r="A16732" s="2" t="s">
        <v>145</v>
      </c>
      <c r="B16732" s="2" t="s">
        <v>8</v>
      </c>
      <c r="C16732" s="2" t="s">
        <v>9</v>
      </c>
      <c r="D16732" s="2" t="s">
        <v>17</v>
      </c>
      <c r="E16732" s="2" t="s">
        <v>11</v>
      </c>
      <c r="F16732" s="2">
        <v>1978</v>
      </c>
      <c r="G16732" s="2">
        <v>19.95</v>
      </c>
      <c r="I16732" s="2">
        <f t="shared" si="261"/>
        <v>22</v>
      </c>
      <c r="J16732" s="2">
        <f>VLOOKUP(A16732,Urbanizaton!$B$2:$BI$265,I16732)</f>
        <v>89.135000000000005</v>
      </c>
      <c r="K16732" s="2">
        <f>VLOOKUP(A16732,Population!$B$2:$BI$265,I16732)</f>
        <v>192093</v>
      </c>
      <c r="L16732" s="2" t="str">
        <f>VLOOKUP(A16732,Region!$C$1:$G$241,5)</f>
        <v>Western Asia</v>
      </c>
    </row>
    <row r="16733" spans="1:12" x14ac:dyDescent="0.55000000000000004">
      <c r="A16733" s="2" t="s">
        <v>145</v>
      </c>
      <c r="B16733" s="2" t="s">
        <v>8</v>
      </c>
      <c r="C16733" s="2" t="s">
        <v>9</v>
      </c>
      <c r="D16733" s="2" t="s">
        <v>10</v>
      </c>
      <c r="E16733" s="2" t="s">
        <v>11</v>
      </c>
      <c r="F16733" s="2">
        <v>1979</v>
      </c>
      <c r="G16733" s="2">
        <v>6.21</v>
      </c>
      <c r="I16733" s="2">
        <f t="shared" si="261"/>
        <v>23</v>
      </c>
      <c r="J16733" s="2">
        <f>VLOOKUP(A16733,Urbanizaton!$B$2:$BI$265,I16733)</f>
        <v>89.21</v>
      </c>
      <c r="K16733" s="2">
        <f>VLOOKUP(A16733,Population!$B$2:$BI$265,I16733)</f>
        <v>205313</v>
      </c>
      <c r="L16733" s="2" t="str">
        <f>VLOOKUP(A16733,Region!$C$1:$G$241,5)</f>
        <v>Western Asia</v>
      </c>
    </row>
    <row r="16734" spans="1:12" x14ac:dyDescent="0.55000000000000004">
      <c r="A16734" s="2" t="s">
        <v>145</v>
      </c>
      <c r="B16734" s="2" t="s">
        <v>8</v>
      </c>
      <c r="C16734" s="2" t="s">
        <v>9</v>
      </c>
      <c r="D16734" s="2" t="s">
        <v>17</v>
      </c>
      <c r="E16734" s="2" t="s">
        <v>11</v>
      </c>
      <c r="F16734" s="2">
        <v>1979</v>
      </c>
      <c r="G16734" s="2">
        <v>30.29</v>
      </c>
      <c r="I16734" s="2">
        <f t="shared" si="261"/>
        <v>23</v>
      </c>
      <c r="J16734" s="2">
        <f>VLOOKUP(A16734,Urbanizaton!$B$2:$BI$265,I16734)</f>
        <v>89.21</v>
      </c>
      <c r="K16734" s="2">
        <f>VLOOKUP(A16734,Population!$B$2:$BI$265,I16734)</f>
        <v>205313</v>
      </c>
      <c r="L16734" s="2" t="str">
        <f>VLOOKUP(A16734,Region!$C$1:$G$241,5)</f>
        <v>Western Asia</v>
      </c>
    </row>
    <row r="16735" spans="1:12" x14ac:dyDescent="0.55000000000000004">
      <c r="A16735" s="2" t="s">
        <v>145</v>
      </c>
      <c r="B16735" s="2" t="s">
        <v>8</v>
      </c>
      <c r="C16735" s="2" t="s">
        <v>9</v>
      </c>
      <c r="D16735" s="2" t="s">
        <v>10</v>
      </c>
      <c r="E16735" s="2" t="s">
        <v>11</v>
      </c>
      <c r="F16735" s="2">
        <v>1980</v>
      </c>
      <c r="G16735" s="2">
        <v>6.98</v>
      </c>
      <c r="I16735" s="2">
        <f t="shared" si="261"/>
        <v>24</v>
      </c>
      <c r="J16735" s="2">
        <f>VLOOKUP(A16735,Urbanizaton!$B$2:$BI$265,I16735)</f>
        <v>89.363</v>
      </c>
      <c r="K16735" s="2">
        <f>VLOOKUP(A16735,Population!$B$2:$BI$265,I16735)</f>
        <v>223775</v>
      </c>
      <c r="L16735" s="2" t="str">
        <f>VLOOKUP(A16735,Region!$C$1:$G$241,5)</f>
        <v>Western Asia</v>
      </c>
    </row>
    <row r="16736" spans="1:12" x14ac:dyDescent="0.55000000000000004">
      <c r="A16736" s="2" t="s">
        <v>145</v>
      </c>
      <c r="B16736" s="2" t="s">
        <v>8</v>
      </c>
      <c r="C16736" s="2" t="s">
        <v>9</v>
      </c>
      <c r="D16736" s="2" t="s">
        <v>17</v>
      </c>
      <c r="E16736" s="2" t="s">
        <v>11</v>
      </c>
      <c r="F16736" s="2">
        <v>1980</v>
      </c>
      <c r="G16736" s="2">
        <v>31.16</v>
      </c>
      <c r="I16736" s="2">
        <f t="shared" si="261"/>
        <v>24</v>
      </c>
      <c r="J16736" s="2">
        <f>VLOOKUP(A16736,Urbanizaton!$B$2:$BI$265,I16736)</f>
        <v>89.363</v>
      </c>
      <c r="K16736" s="2">
        <f>VLOOKUP(A16736,Population!$B$2:$BI$265,I16736)</f>
        <v>223775</v>
      </c>
      <c r="L16736" s="2" t="str">
        <f>VLOOKUP(A16736,Region!$C$1:$G$241,5)</f>
        <v>Western Asia</v>
      </c>
    </row>
    <row r="16737" spans="1:12" x14ac:dyDescent="0.55000000000000004">
      <c r="A16737" s="2" t="s">
        <v>145</v>
      </c>
      <c r="B16737" s="2" t="s">
        <v>8</v>
      </c>
      <c r="C16737" s="2" t="s">
        <v>9</v>
      </c>
      <c r="D16737" s="2" t="s">
        <v>10</v>
      </c>
      <c r="E16737" s="2" t="s">
        <v>11</v>
      </c>
      <c r="F16737" s="2">
        <v>1981</v>
      </c>
      <c r="G16737" s="2">
        <v>8.48</v>
      </c>
      <c r="I16737" s="2">
        <f t="shared" si="261"/>
        <v>25</v>
      </c>
      <c r="J16737" s="2">
        <f>VLOOKUP(A16737,Urbanizaton!$B$2:$BI$265,I16737)</f>
        <v>89.513999999999996</v>
      </c>
      <c r="K16737" s="2">
        <f>VLOOKUP(A16737,Population!$B$2:$BI$265,I16737)</f>
        <v>248144</v>
      </c>
      <c r="L16737" s="2" t="str">
        <f>VLOOKUP(A16737,Region!$C$1:$G$241,5)</f>
        <v>Western Asia</v>
      </c>
    </row>
    <row r="16738" spans="1:12" x14ac:dyDescent="0.55000000000000004">
      <c r="A16738" s="2" t="s">
        <v>145</v>
      </c>
      <c r="B16738" s="2" t="s">
        <v>8</v>
      </c>
      <c r="C16738" s="2" t="s">
        <v>9</v>
      </c>
      <c r="D16738" s="2" t="s">
        <v>17</v>
      </c>
      <c r="E16738" s="2" t="s">
        <v>11</v>
      </c>
      <c r="F16738" s="2">
        <v>1981</v>
      </c>
      <c r="G16738" s="2">
        <v>34.18</v>
      </c>
      <c r="I16738" s="2">
        <f t="shared" si="261"/>
        <v>25</v>
      </c>
      <c r="J16738" s="2">
        <f>VLOOKUP(A16738,Urbanizaton!$B$2:$BI$265,I16738)</f>
        <v>89.513999999999996</v>
      </c>
      <c r="K16738" s="2">
        <f>VLOOKUP(A16738,Population!$B$2:$BI$265,I16738)</f>
        <v>248144</v>
      </c>
      <c r="L16738" s="2" t="str">
        <f>VLOOKUP(A16738,Region!$C$1:$G$241,5)</f>
        <v>Western Asia</v>
      </c>
    </row>
    <row r="16739" spans="1:12" x14ac:dyDescent="0.55000000000000004">
      <c r="A16739" s="2" t="s">
        <v>145</v>
      </c>
      <c r="B16739" s="2" t="s">
        <v>8</v>
      </c>
      <c r="C16739" s="2" t="s">
        <v>9</v>
      </c>
      <c r="D16739" s="2" t="s">
        <v>10</v>
      </c>
      <c r="E16739" s="2" t="s">
        <v>11</v>
      </c>
      <c r="F16739" s="2">
        <v>1982</v>
      </c>
      <c r="G16739" s="2">
        <v>9.2100000000000009</v>
      </c>
      <c r="I16739" s="2">
        <f t="shared" si="261"/>
        <v>26</v>
      </c>
      <c r="J16739" s="2">
        <f>VLOOKUP(A16739,Urbanizaton!$B$2:$BI$265,I16739)</f>
        <v>89.662999999999997</v>
      </c>
      <c r="K16739" s="2">
        <f>VLOOKUP(A16739,Population!$B$2:$BI$265,I16739)</f>
        <v>277396</v>
      </c>
      <c r="L16739" s="2" t="str">
        <f>VLOOKUP(A16739,Region!$C$1:$G$241,5)</f>
        <v>Western Asia</v>
      </c>
    </row>
    <row r="16740" spans="1:12" x14ac:dyDescent="0.55000000000000004">
      <c r="A16740" s="2" t="s">
        <v>145</v>
      </c>
      <c r="B16740" s="2" t="s">
        <v>8</v>
      </c>
      <c r="C16740" s="2" t="s">
        <v>9</v>
      </c>
      <c r="D16740" s="2" t="s">
        <v>17</v>
      </c>
      <c r="E16740" s="2" t="s">
        <v>11</v>
      </c>
      <c r="F16740" s="2">
        <v>1982</v>
      </c>
      <c r="G16740" s="2">
        <v>33.26</v>
      </c>
      <c r="I16740" s="2">
        <f t="shared" si="261"/>
        <v>26</v>
      </c>
      <c r="J16740" s="2">
        <f>VLOOKUP(A16740,Urbanizaton!$B$2:$BI$265,I16740)</f>
        <v>89.662999999999997</v>
      </c>
      <c r="K16740" s="2">
        <f>VLOOKUP(A16740,Population!$B$2:$BI$265,I16740)</f>
        <v>277396</v>
      </c>
      <c r="L16740" s="2" t="str">
        <f>VLOOKUP(A16740,Region!$C$1:$G$241,5)</f>
        <v>Western Asia</v>
      </c>
    </row>
    <row r="16741" spans="1:12" x14ac:dyDescent="0.55000000000000004">
      <c r="A16741" s="2" t="s">
        <v>145</v>
      </c>
      <c r="B16741" s="2" t="s">
        <v>8</v>
      </c>
      <c r="C16741" s="2" t="s">
        <v>9</v>
      </c>
      <c r="D16741" s="2" t="s">
        <v>10</v>
      </c>
      <c r="E16741" s="2" t="s">
        <v>11</v>
      </c>
      <c r="F16741" s="2">
        <v>1983</v>
      </c>
      <c r="G16741" s="2">
        <v>9.56</v>
      </c>
      <c r="I16741" s="2">
        <f t="shared" si="261"/>
        <v>27</v>
      </c>
      <c r="J16741" s="2">
        <f>VLOOKUP(A16741,Urbanizaton!$B$2:$BI$265,I16741)</f>
        <v>89.811000000000007</v>
      </c>
      <c r="K16741" s="2">
        <f>VLOOKUP(A16741,Population!$B$2:$BI$265,I16741)</f>
        <v>309479</v>
      </c>
      <c r="L16741" s="2" t="str">
        <f>VLOOKUP(A16741,Region!$C$1:$G$241,5)</f>
        <v>Western Asia</v>
      </c>
    </row>
    <row r="16742" spans="1:12" x14ac:dyDescent="0.55000000000000004">
      <c r="A16742" s="2" t="s">
        <v>145</v>
      </c>
      <c r="B16742" s="2" t="s">
        <v>8</v>
      </c>
      <c r="C16742" s="2" t="s">
        <v>9</v>
      </c>
      <c r="D16742" s="2" t="s">
        <v>17</v>
      </c>
      <c r="E16742" s="2" t="s">
        <v>11</v>
      </c>
      <c r="F16742" s="2">
        <v>1983</v>
      </c>
      <c r="G16742" s="2">
        <v>30.93</v>
      </c>
      <c r="I16742" s="2">
        <f t="shared" si="261"/>
        <v>27</v>
      </c>
      <c r="J16742" s="2">
        <f>VLOOKUP(A16742,Urbanizaton!$B$2:$BI$265,I16742)</f>
        <v>89.811000000000007</v>
      </c>
      <c r="K16742" s="2">
        <f>VLOOKUP(A16742,Population!$B$2:$BI$265,I16742)</f>
        <v>309479</v>
      </c>
      <c r="L16742" s="2" t="str">
        <f>VLOOKUP(A16742,Region!$C$1:$G$241,5)</f>
        <v>Western Asia</v>
      </c>
    </row>
    <row r="16743" spans="1:12" x14ac:dyDescent="0.55000000000000004">
      <c r="A16743" s="2" t="s">
        <v>145</v>
      </c>
      <c r="B16743" s="2" t="s">
        <v>8</v>
      </c>
      <c r="C16743" s="2" t="s">
        <v>9</v>
      </c>
      <c r="D16743" s="2" t="s">
        <v>10</v>
      </c>
      <c r="E16743" s="2" t="s">
        <v>11</v>
      </c>
      <c r="F16743" s="2">
        <v>1984</v>
      </c>
      <c r="G16743" s="2">
        <v>10.65</v>
      </c>
      <c r="I16743" s="2">
        <f t="shared" si="261"/>
        <v>28</v>
      </c>
      <c r="J16743" s="2">
        <f>VLOOKUP(A16743,Urbanizaton!$B$2:$BI$265,I16743)</f>
        <v>89.956000000000003</v>
      </c>
      <c r="K16743" s="2">
        <f>VLOOKUP(A16743,Population!$B$2:$BI$265,I16743)</f>
        <v>341455</v>
      </c>
      <c r="L16743" s="2" t="str">
        <f>VLOOKUP(A16743,Region!$C$1:$G$241,5)</f>
        <v>Western Asia</v>
      </c>
    </row>
    <row r="16744" spans="1:12" x14ac:dyDescent="0.55000000000000004">
      <c r="A16744" s="2" t="s">
        <v>145</v>
      </c>
      <c r="B16744" s="2" t="s">
        <v>8</v>
      </c>
      <c r="C16744" s="2" t="s">
        <v>9</v>
      </c>
      <c r="D16744" s="2" t="s">
        <v>17</v>
      </c>
      <c r="E16744" s="2" t="s">
        <v>11</v>
      </c>
      <c r="F16744" s="2">
        <v>1984</v>
      </c>
      <c r="G16744" s="2">
        <v>31.24</v>
      </c>
      <c r="I16744" s="2">
        <f t="shared" si="261"/>
        <v>28</v>
      </c>
      <c r="J16744" s="2">
        <f>VLOOKUP(A16744,Urbanizaton!$B$2:$BI$265,I16744)</f>
        <v>89.956000000000003</v>
      </c>
      <c r="K16744" s="2">
        <f>VLOOKUP(A16744,Population!$B$2:$BI$265,I16744)</f>
        <v>341455</v>
      </c>
      <c r="L16744" s="2" t="str">
        <f>VLOOKUP(A16744,Region!$C$1:$G$241,5)</f>
        <v>Western Asia</v>
      </c>
    </row>
    <row r="16745" spans="1:12" x14ac:dyDescent="0.55000000000000004">
      <c r="A16745" s="2" t="s">
        <v>145</v>
      </c>
      <c r="B16745" s="2" t="s">
        <v>8</v>
      </c>
      <c r="C16745" s="2" t="s">
        <v>9</v>
      </c>
      <c r="D16745" s="2" t="s">
        <v>10</v>
      </c>
      <c r="E16745" s="2" t="s">
        <v>11</v>
      </c>
      <c r="F16745" s="2">
        <v>1985</v>
      </c>
      <c r="G16745" s="2">
        <v>10.68</v>
      </c>
      <c r="I16745" s="2">
        <f t="shared" si="261"/>
        <v>29</v>
      </c>
      <c r="J16745" s="2">
        <f>VLOOKUP(A16745,Urbanizaton!$B$2:$BI$265,I16745)</f>
        <v>90.1</v>
      </c>
      <c r="K16745" s="2">
        <f>VLOOKUP(A16745,Population!$B$2:$BI$265,I16745)</f>
        <v>371081</v>
      </c>
      <c r="L16745" s="2" t="str">
        <f>VLOOKUP(A16745,Region!$C$1:$G$241,5)</f>
        <v>Western Asia</v>
      </c>
    </row>
    <row r="16746" spans="1:12" x14ac:dyDescent="0.55000000000000004">
      <c r="A16746" s="2" t="s">
        <v>145</v>
      </c>
      <c r="B16746" s="2" t="s">
        <v>8</v>
      </c>
      <c r="C16746" s="2" t="s">
        <v>9</v>
      </c>
      <c r="D16746" s="2" t="s">
        <v>17</v>
      </c>
      <c r="E16746" s="2" t="s">
        <v>11</v>
      </c>
      <c r="F16746" s="2">
        <v>1985</v>
      </c>
      <c r="G16746" s="2">
        <v>28.79</v>
      </c>
      <c r="I16746" s="2">
        <f t="shared" si="261"/>
        <v>29</v>
      </c>
      <c r="J16746" s="2">
        <f>VLOOKUP(A16746,Urbanizaton!$B$2:$BI$265,I16746)</f>
        <v>90.1</v>
      </c>
      <c r="K16746" s="2">
        <f>VLOOKUP(A16746,Population!$B$2:$BI$265,I16746)</f>
        <v>371081</v>
      </c>
      <c r="L16746" s="2" t="str">
        <f>VLOOKUP(A16746,Region!$C$1:$G$241,5)</f>
        <v>Western Asia</v>
      </c>
    </row>
    <row r="16747" spans="1:12" x14ac:dyDescent="0.55000000000000004">
      <c r="A16747" s="2" t="s">
        <v>145</v>
      </c>
      <c r="B16747" s="2" t="s">
        <v>8</v>
      </c>
      <c r="C16747" s="2" t="s">
        <v>9</v>
      </c>
      <c r="D16747" s="2" t="s">
        <v>10</v>
      </c>
      <c r="E16747" s="2" t="s">
        <v>11</v>
      </c>
      <c r="F16747" s="2">
        <v>1986</v>
      </c>
      <c r="G16747" s="2">
        <v>11.39</v>
      </c>
      <c r="I16747" s="2">
        <f t="shared" si="261"/>
        <v>30</v>
      </c>
      <c r="J16747" s="2">
        <f>VLOOKUP(A16747,Urbanizaton!$B$2:$BI$265,I16747)</f>
        <v>90.4</v>
      </c>
      <c r="K16747" s="2">
        <f>VLOOKUP(A16747,Population!$B$2:$BI$265,I16747)</f>
        <v>397932</v>
      </c>
      <c r="L16747" s="2" t="str">
        <f>VLOOKUP(A16747,Region!$C$1:$G$241,5)</f>
        <v>Western Asia</v>
      </c>
    </row>
    <row r="16748" spans="1:12" x14ac:dyDescent="0.55000000000000004">
      <c r="A16748" s="2" t="s">
        <v>145</v>
      </c>
      <c r="B16748" s="2" t="s">
        <v>8</v>
      </c>
      <c r="C16748" s="2" t="s">
        <v>9</v>
      </c>
      <c r="D16748" s="2" t="s">
        <v>17</v>
      </c>
      <c r="E16748" s="2" t="s">
        <v>11</v>
      </c>
      <c r="F16748" s="2">
        <v>1986</v>
      </c>
      <c r="G16748" s="2">
        <v>28.63</v>
      </c>
      <c r="I16748" s="2">
        <f t="shared" si="261"/>
        <v>30</v>
      </c>
      <c r="J16748" s="2">
        <f>VLOOKUP(A16748,Urbanizaton!$B$2:$BI$265,I16748)</f>
        <v>90.4</v>
      </c>
      <c r="K16748" s="2">
        <f>VLOOKUP(A16748,Population!$B$2:$BI$265,I16748)</f>
        <v>397932</v>
      </c>
      <c r="L16748" s="2" t="str">
        <f>VLOOKUP(A16748,Region!$C$1:$G$241,5)</f>
        <v>Western Asia</v>
      </c>
    </row>
    <row r="16749" spans="1:12" x14ac:dyDescent="0.55000000000000004">
      <c r="A16749" s="2" t="s">
        <v>145</v>
      </c>
      <c r="B16749" s="2" t="s">
        <v>8</v>
      </c>
      <c r="C16749" s="2" t="s">
        <v>9</v>
      </c>
      <c r="D16749" s="2" t="s">
        <v>10</v>
      </c>
      <c r="E16749" s="2" t="s">
        <v>11</v>
      </c>
      <c r="F16749" s="2">
        <v>1987</v>
      </c>
      <c r="G16749" s="2">
        <v>11.63</v>
      </c>
      <c r="I16749" s="2">
        <f t="shared" si="261"/>
        <v>31</v>
      </c>
      <c r="J16749" s="2">
        <f>VLOOKUP(A16749,Urbanizaton!$B$2:$BI$265,I16749)</f>
        <v>91.055999999999997</v>
      </c>
      <c r="K16749" s="2">
        <f>VLOOKUP(A16749,Population!$B$2:$BI$265,I16749)</f>
        <v>422341</v>
      </c>
      <c r="L16749" s="2" t="str">
        <f>VLOOKUP(A16749,Region!$C$1:$G$241,5)</f>
        <v>Western Asia</v>
      </c>
    </row>
    <row r="16750" spans="1:12" x14ac:dyDescent="0.55000000000000004">
      <c r="A16750" s="2" t="s">
        <v>145</v>
      </c>
      <c r="B16750" s="2" t="s">
        <v>8</v>
      </c>
      <c r="C16750" s="2" t="s">
        <v>9</v>
      </c>
      <c r="D16750" s="2" t="s">
        <v>17</v>
      </c>
      <c r="E16750" s="2" t="s">
        <v>11</v>
      </c>
      <c r="F16750" s="2">
        <v>1987</v>
      </c>
      <c r="G16750" s="2">
        <v>27.5</v>
      </c>
      <c r="I16750" s="2">
        <f t="shared" si="261"/>
        <v>31</v>
      </c>
      <c r="J16750" s="2">
        <f>VLOOKUP(A16750,Urbanizaton!$B$2:$BI$265,I16750)</f>
        <v>91.055999999999997</v>
      </c>
      <c r="K16750" s="2">
        <f>VLOOKUP(A16750,Population!$B$2:$BI$265,I16750)</f>
        <v>422341</v>
      </c>
      <c r="L16750" s="2" t="str">
        <f>VLOOKUP(A16750,Region!$C$1:$G$241,5)</f>
        <v>Western Asia</v>
      </c>
    </row>
    <row r="16751" spans="1:12" x14ac:dyDescent="0.55000000000000004">
      <c r="A16751" s="2" t="s">
        <v>145</v>
      </c>
      <c r="B16751" s="2" t="s">
        <v>8</v>
      </c>
      <c r="C16751" s="2" t="s">
        <v>9</v>
      </c>
      <c r="D16751" s="2" t="s">
        <v>10</v>
      </c>
      <c r="E16751" s="2" t="s">
        <v>11</v>
      </c>
      <c r="F16751" s="2">
        <v>1988</v>
      </c>
      <c r="G16751" s="2">
        <v>12.04</v>
      </c>
      <c r="I16751" s="2">
        <f t="shared" si="261"/>
        <v>32</v>
      </c>
      <c r="J16751" s="2">
        <f>VLOOKUP(A16751,Urbanizaton!$B$2:$BI$265,I16751)</f>
        <v>91.671000000000006</v>
      </c>
      <c r="K16751" s="2">
        <f>VLOOKUP(A16751,Population!$B$2:$BI$265,I16751)</f>
        <v>443794</v>
      </c>
      <c r="L16751" s="2" t="str">
        <f>VLOOKUP(A16751,Region!$C$1:$G$241,5)</f>
        <v>Western Asia</v>
      </c>
    </row>
    <row r="16752" spans="1:12" x14ac:dyDescent="0.55000000000000004">
      <c r="A16752" s="2" t="s">
        <v>145</v>
      </c>
      <c r="B16752" s="2" t="s">
        <v>8</v>
      </c>
      <c r="C16752" s="2" t="s">
        <v>9</v>
      </c>
      <c r="D16752" s="2" t="s">
        <v>17</v>
      </c>
      <c r="E16752" s="2" t="s">
        <v>11</v>
      </c>
      <c r="F16752" s="2">
        <v>1988</v>
      </c>
      <c r="G16752" s="2">
        <v>27.06</v>
      </c>
      <c r="I16752" s="2">
        <f t="shared" si="261"/>
        <v>32</v>
      </c>
      <c r="J16752" s="2">
        <f>VLOOKUP(A16752,Urbanizaton!$B$2:$BI$265,I16752)</f>
        <v>91.671000000000006</v>
      </c>
      <c r="K16752" s="2">
        <f>VLOOKUP(A16752,Population!$B$2:$BI$265,I16752)</f>
        <v>443794</v>
      </c>
      <c r="L16752" s="2" t="str">
        <f>VLOOKUP(A16752,Region!$C$1:$G$241,5)</f>
        <v>Western Asia</v>
      </c>
    </row>
    <row r="16753" spans="1:12" x14ac:dyDescent="0.55000000000000004">
      <c r="A16753" s="2" t="s">
        <v>145</v>
      </c>
      <c r="B16753" s="2" t="s">
        <v>8</v>
      </c>
      <c r="C16753" s="2" t="s">
        <v>9</v>
      </c>
      <c r="D16753" s="2" t="s">
        <v>10</v>
      </c>
      <c r="E16753" s="2" t="s">
        <v>11</v>
      </c>
      <c r="F16753" s="2">
        <v>1989</v>
      </c>
      <c r="G16753" s="2">
        <v>12.83</v>
      </c>
      <c r="I16753" s="2">
        <f t="shared" si="261"/>
        <v>33</v>
      </c>
      <c r="J16753" s="2">
        <f>VLOOKUP(A16753,Urbanizaton!$B$2:$BI$265,I16753)</f>
        <v>92.247</v>
      </c>
      <c r="K16753" s="2">
        <f>VLOOKUP(A16753,Population!$B$2:$BI$265,I16753)</f>
        <v>461870</v>
      </c>
      <c r="L16753" s="2" t="str">
        <f>VLOOKUP(A16753,Region!$C$1:$G$241,5)</f>
        <v>Western Asia</v>
      </c>
    </row>
    <row r="16754" spans="1:12" x14ac:dyDescent="0.55000000000000004">
      <c r="A16754" s="2" t="s">
        <v>145</v>
      </c>
      <c r="B16754" s="2" t="s">
        <v>8</v>
      </c>
      <c r="C16754" s="2" t="s">
        <v>9</v>
      </c>
      <c r="D16754" s="2" t="s">
        <v>17</v>
      </c>
      <c r="E16754" s="2" t="s">
        <v>11</v>
      </c>
      <c r="F16754" s="2">
        <v>1989</v>
      </c>
      <c r="G16754" s="2">
        <v>27.7</v>
      </c>
      <c r="I16754" s="2">
        <f t="shared" si="261"/>
        <v>33</v>
      </c>
      <c r="J16754" s="2">
        <f>VLOOKUP(A16754,Urbanizaton!$B$2:$BI$265,I16754)</f>
        <v>92.247</v>
      </c>
      <c r="K16754" s="2">
        <f>VLOOKUP(A16754,Population!$B$2:$BI$265,I16754)</f>
        <v>461870</v>
      </c>
      <c r="L16754" s="2" t="str">
        <f>VLOOKUP(A16754,Region!$C$1:$G$241,5)</f>
        <v>Western Asia</v>
      </c>
    </row>
    <row r="16755" spans="1:12" x14ac:dyDescent="0.55000000000000004">
      <c r="A16755" s="2" t="s">
        <v>145</v>
      </c>
      <c r="B16755" s="2" t="s">
        <v>8</v>
      </c>
      <c r="C16755" s="2" t="s">
        <v>9</v>
      </c>
      <c r="D16755" s="2" t="s">
        <v>10</v>
      </c>
      <c r="E16755" s="2" t="s">
        <v>11</v>
      </c>
      <c r="F16755" s="2">
        <v>1990</v>
      </c>
      <c r="G16755" s="2">
        <v>12.43</v>
      </c>
      <c r="I16755" s="2">
        <f t="shared" si="261"/>
        <v>34</v>
      </c>
      <c r="J16755" s="2">
        <f>VLOOKUP(A16755,Urbanizaton!$B$2:$BI$265,I16755)</f>
        <v>92.786000000000001</v>
      </c>
      <c r="K16755" s="2">
        <f>VLOOKUP(A16755,Population!$B$2:$BI$265,I16755)</f>
        <v>476445</v>
      </c>
      <c r="L16755" s="2" t="str">
        <f>VLOOKUP(A16755,Region!$C$1:$G$241,5)</f>
        <v>Western Asia</v>
      </c>
    </row>
    <row r="16756" spans="1:12" x14ac:dyDescent="0.55000000000000004">
      <c r="A16756" s="2" t="s">
        <v>145</v>
      </c>
      <c r="B16756" s="2" t="s">
        <v>8</v>
      </c>
      <c r="C16756" s="2" t="s">
        <v>9</v>
      </c>
      <c r="D16756" s="2" t="s">
        <v>17</v>
      </c>
      <c r="E16756" s="2" t="s">
        <v>11</v>
      </c>
      <c r="F16756" s="2">
        <v>1990</v>
      </c>
      <c r="G16756" s="2">
        <v>26.11</v>
      </c>
      <c r="I16756" s="2">
        <f t="shared" si="261"/>
        <v>34</v>
      </c>
      <c r="J16756" s="2">
        <f>VLOOKUP(A16756,Urbanizaton!$B$2:$BI$265,I16756)</f>
        <v>92.786000000000001</v>
      </c>
      <c r="K16756" s="2">
        <f>VLOOKUP(A16756,Population!$B$2:$BI$265,I16756)</f>
        <v>476445</v>
      </c>
      <c r="L16756" s="2" t="str">
        <f>VLOOKUP(A16756,Region!$C$1:$G$241,5)</f>
        <v>Western Asia</v>
      </c>
    </row>
    <row r="16757" spans="1:12" x14ac:dyDescent="0.55000000000000004">
      <c r="A16757" s="2" t="s">
        <v>145</v>
      </c>
      <c r="B16757" s="2" t="s">
        <v>8</v>
      </c>
      <c r="C16757" s="2" t="s">
        <v>9</v>
      </c>
      <c r="D16757" s="2" t="s">
        <v>10</v>
      </c>
      <c r="E16757" s="2" t="s">
        <v>11</v>
      </c>
      <c r="F16757" s="2">
        <v>1991</v>
      </c>
      <c r="G16757" s="2">
        <v>13.73</v>
      </c>
      <c r="I16757" s="2">
        <f t="shared" si="261"/>
        <v>35</v>
      </c>
      <c r="J16757" s="2">
        <f>VLOOKUP(A16757,Urbanizaton!$B$2:$BI$265,I16757)</f>
        <v>93.290999999999997</v>
      </c>
      <c r="K16757" s="2">
        <f>VLOOKUP(A16757,Population!$B$2:$BI$265,I16757)</f>
        <v>487491</v>
      </c>
      <c r="L16757" s="2" t="str">
        <f>VLOOKUP(A16757,Region!$C$1:$G$241,5)</f>
        <v>Western Asia</v>
      </c>
    </row>
    <row r="16758" spans="1:12" x14ac:dyDescent="0.55000000000000004">
      <c r="A16758" s="2" t="s">
        <v>145</v>
      </c>
      <c r="B16758" s="2" t="s">
        <v>8</v>
      </c>
      <c r="C16758" s="2" t="s">
        <v>9</v>
      </c>
      <c r="D16758" s="2" t="s">
        <v>17</v>
      </c>
      <c r="E16758" s="2" t="s">
        <v>11</v>
      </c>
      <c r="F16758" s="2">
        <v>1991</v>
      </c>
      <c r="G16758" s="2">
        <v>28.3</v>
      </c>
      <c r="I16758" s="2">
        <f t="shared" si="261"/>
        <v>35</v>
      </c>
      <c r="J16758" s="2">
        <f>VLOOKUP(A16758,Urbanizaton!$B$2:$BI$265,I16758)</f>
        <v>93.290999999999997</v>
      </c>
      <c r="K16758" s="2">
        <f>VLOOKUP(A16758,Population!$B$2:$BI$265,I16758)</f>
        <v>487491</v>
      </c>
      <c r="L16758" s="2" t="str">
        <f>VLOOKUP(A16758,Region!$C$1:$G$241,5)</f>
        <v>Western Asia</v>
      </c>
    </row>
    <row r="16759" spans="1:12" x14ac:dyDescent="0.55000000000000004">
      <c r="A16759" s="2" t="s">
        <v>145</v>
      </c>
      <c r="B16759" s="2" t="s">
        <v>8</v>
      </c>
      <c r="C16759" s="2" t="s">
        <v>9</v>
      </c>
      <c r="D16759" s="2" t="s">
        <v>10</v>
      </c>
      <c r="E16759" s="2" t="s">
        <v>11</v>
      </c>
      <c r="F16759" s="2">
        <v>1992</v>
      </c>
      <c r="G16759" s="2">
        <v>14.45</v>
      </c>
      <c r="I16759" s="2">
        <f t="shared" si="261"/>
        <v>36</v>
      </c>
      <c r="J16759" s="2">
        <f>VLOOKUP(A16759,Urbanizaton!$B$2:$BI$265,I16759)</f>
        <v>93.763000000000005</v>
      </c>
      <c r="K16759" s="2">
        <f>VLOOKUP(A16759,Population!$B$2:$BI$265,I16759)</f>
        <v>495517</v>
      </c>
      <c r="L16759" s="2" t="str">
        <f>VLOOKUP(A16759,Region!$C$1:$G$241,5)</f>
        <v>Western Asia</v>
      </c>
    </row>
    <row r="16760" spans="1:12" x14ac:dyDescent="0.55000000000000004">
      <c r="A16760" s="2" t="s">
        <v>145</v>
      </c>
      <c r="B16760" s="2" t="s">
        <v>8</v>
      </c>
      <c r="C16760" s="2" t="s">
        <v>9</v>
      </c>
      <c r="D16760" s="2" t="s">
        <v>17</v>
      </c>
      <c r="E16760" s="2" t="s">
        <v>11</v>
      </c>
      <c r="F16760" s="2">
        <v>1992</v>
      </c>
      <c r="G16760" s="2">
        <v>29.49</v>
      </c>
      <c r="I16760" s="2">
        <f t="shared" si="261"/>
        <v>36</v>
      </c>
      <c r="J16760" s="2">
        <f>VLOOKUP(A16760,Urbanizaton!$B$2:$BI$265,I16760)</f>
        <v>93.763000000000005</v>
      </c>
      <c r="K16760" s="2">
        <f>VLOOKUP(A16760,Population!$B$2:$BI$265,I16760)</f>
        <v>495517</v>
      </c>
      <c r="L16760" s="2" t="str">
        <f>VLOOKUP(A16760,Region!$C$1:$G$241,5)</f>
        <v>Western Asia</v>
      </c>
    </row>
    <row r="16761" spans="1:12" x14ac:dyDescent="0.55000000000000004">
      <c r="A16761" s="2" t="s">
        <v>145</v>
      </c>
      <c r="B16761" s="2" t="s">
        <v>8</v>
      </c>
      <c r="C16761" s="2" t="s">
        <v>9</v>
      </c>
      <c r="D16761" s="2" t="s">
        <v>10</v>
      </c>
      <c r="E16761" s="2" t="s">
        <v>11</v>
      </c>
      <c r="F16761" s="2">
        <v>1993</v>
      </c>
      <c r="G16761" s="2">
        <v>15.27</v>
      </c>
      <c r="I16761" s="2">
        <f t="shared" si="261"/>
        <v>37</v>
      </c>
      <c r="J16761" s="2">
        <f>VLOOKUP(A16761,Urbanizaton!$B$2:$BI$265,I16761)</f>
        <v>94.203000000000003</v>
      </c>
      <c r="K16761" s="2">
        <f>VLOOKUP(A16761,Population!$B$2:$BI$265,I16761)</f>
        <v>501566</v>
      </c>
      <c r="L16761" s="2" t="str">
        <f>VLOOKUP(A16761,Region!$C$1:$G$241,5)</f>
        <v>Western Asia</v>
      </c>
    </row>
    <row r="16762" spans="1:12" x14ac:dyDescent="0.55000000000000004">
      <c r="A16762" s="2" t="s">
        <v>145</v>
      </c>
      <c r="B16762" s="2" t="s">
        <v>8</v>
      </c>
      <c r="C16762" s="2" t="s">
        <v>9</v>
      </c>
      <c r="D16762" s="2" t="s">
        <v>17</v>
      </c>
      <c r="E16762" s="2" t="s">
        <v>11</v>
      </c>
      <c r="F16762" s="2">
        <v>1993</v>
      </c>
      <c r="G16762" s="2">
        <v>31.03</v>
      </c>
      <c r="I16762" s="2">
        <f t="shared" si="261"/>
        <v>37</v>
      </c>
      <c r="J16762" s="2">
        <f>VLOOKUP(A16762,Urbanizaton!$B$2:$BI$265,I16762)</f>
        <v>94.203000000000003</v>
      </c>
      <c r="K16762" s="2">
        <f>VLOOKUP(A16762,Population!$B$2:$BI$265,I16762)</f>
        <v>501566</v>
      </c>
      <c r="L16762" s="2" t="str">
        <f>VLOOKUP(A16762,Region!$C$1:$G$241,5)</f>
        <v>Western Asia</v>
      </c>
    </row>
    <row r="16763" spans="1:12" x14ac:dyDescent="0.55000000000000004">
      <c r="A16763" s="2" t="s">
        <v>145</v>
      </c>
      <c r="B16763" s="2" t="s">
        <v>8</v>
      </c>
      <c r="C16763" s="2" t="s">
        <v>9</v>
      </c>
      <c r="D16763" s="2" t="s">
        <v>10</v>
      </c>
      <c r="E16763" s="2" t="s">
        <v>11</v>
      </c>
      <c r="F16763" s="2">
        <v>1994</v>
      </c>
      <c r="G16763" s="2">
        <v>16.05</v>
      </c>
      <c r="I16763" s="2">
        <f t="shared" si="261"/>
        <v>38</v>
      </c>
      <c r="J16763" s="2">
        <f>VLOOKUP(A16763,Urbanizaton!$B$2:$BI$265,I16763)</f>
        <v>94.614000000000004</v>
      </c>
      <c r="K16763" s="2">
        <f>VLOOKUP(A16763,Population!$B$2:$BI$265,I16763)</f>
        <v>507095</v>
      </c>
      <c r="L16763" s="2" t="str">
        <f>VLOOKUP(A16763,Region!$C$1:$G$241,5)</f>
        <v>Western Asia</v>
      </c>
    </row>
    <row r="16764" spans="1:12" x14ac:dyDescent="0.55000000000000004">
      <c r="A16764" s="2" t="s">
        <v>145</v>
      </c>
      <c r="B16764" s="2" t="s">
        <v>8</v>
      </c>
      <c r="C16764" s="2" t="s">
        <v>9</v>
      </c>
      <c r="D16764" s="2" t="s">
        <v>17</v>
      </c>
      <c r="E16764" s="2" t="s">
        <v>11</v>
      </c>
      <c r="F16764" s="2">
        <v>1994</v>
      </c>
      <c r="G16764" s="2">
        <v>32.43</v>
      </c>
      <c r="I16764" s="2">
        <f t="shared" si="261"/>
        <v>38</v>
      </c>
      <c r="J16764" s="2">
        <f>VLOOKUP(A16764,Urbanizaton!$B$2:$BI$265,I16764)</f>
        <v>94.614000000000004</v>
      </c>
      <c r="K16764" s="2">
        <f>VLOOKUP(A16764,Population!$B$2:$BI$265,I16764)</f>
        <v>507095</v>
      </c>
      <c r="L16764" s="2" t="str">
        <f>VLOOKUP(A16764,Region!$C$1:$G$241,5)</f>
        <v>Western Asia</v>
      </c>
    </row>
    <row r="16765" spans="1:12" x14ac:dyDescent="0.55000000000000004">
      <c r="A16765" s="2" t="s">
        <v>145</v>
      </c>
      <c r="B16765" s="2" t="s">
        <v>8</v>
      </c>
      <c r="C16765" s="2" t="s">
        <v>9</v>
      </c>
      <c r="D16765" s="2" t="s">
        <v>10</v>
      </c>
      <c r="E16765" s="2" t="s">
        <v>11</v>
      </c>
      <c r="F16765" s="2">
        <v>1995</v>
      </c>
      <c r="G16765" s="2">
        <v>16.829999999999998</v>
      </c>
      <c r="I16765" s="2">
        <f t="shared" si="261"/>
        <v>39</v>
      </c>
      <c r="J16765" s="2">
        <f>VLOOKUP(A16765,Urbanizaton!$B$2:$BI$265,I16765)</f>
        <v>94.998000000000005</v>
      </c>
      <c r="K16765" s="2">
        <f>VLOOKUP(A16765,Population!$B$2:$BI$265,I16765)</f>
        <v>513455</v>
      </c>
      <c r="L16765" s="2" t="str">
        <f>VLOOKUP(A16765,Region!$C$1:$G$241,5)</f>
        <v>Western Asia</v>
      </c>
    </row>
    <row r="16766" spans="1:12" x14ac:dyDescent="0.55000000000000004">
      <c r="A16766" s="2" t="s">
        <v>145</v>
      </c>
      <c r="B16766" s="2" t="s">
        <v>8</v>
      </c>
      <c r="C16766" s="2" t="s">
        <v>9</v>
      </c>
      <c r="D16766" s="2" t="s">
        <v>17</v>
      </c>
      <c r="E16766" s="2" t="s">
        <v>11</v>
      </c>
      <c r="F16766" s="2">
        <v>1995</v>
      </c>
      <c r="G16766" s="2">
        <v>33.590000000000003</v>
      </c>
      <c r="I16766" s="2">
        <f t="shared" si="261"/>
        <v>39</v>
      </c>
      <c r="J16766" s="2">
        <f>VLOOKUP(A16766,Urbanizaton!$B$2:$BI$265,I16766)</f>
        <v>94.998000000000005</v>
      </c>
      <c r="K16766" s="2">
        <f>VLOOKUP(A16766,Population!$B$2:$BI$265,I16766)</f>
        <v>513455</v>
      </c>
      <c r="L16766" s="2" t="str">
        <f>VLOOKUP(A16766,Region!$C$1:$G$241,5)</f>
        <v>Western Asia</v>
      </c>
    </row>
    <row r="16767" spans="1:12" x14ac:dyDescent="0.55000000000000004">
      <c r="A16767" s="2" t="s">
        <v>145</v>
      </c>
      <c r="B16767" s="2" t="s">
        <v>8</v>
      </c>
      <c r="C16767" s="2" t="s">
        <v>9</v>
      </c>
      <c r="D16767" s="2" t="s">
        <v>10</v>
      </c>
      <c r="E16767" s="2" t="s">
        <v>11</v>
      </c>
      <c r="F16767" s="2">
        <v>1996</v>
      </c>
      <c r="G16767" s="2">
        <v>17.63</v>
      </c>
      <c r="I16767" s="2">
        <f t="shared" si="261"/>
        <v>40</v>
      </c>
      <c r="J16767" s="2">
        <f>VLOOKUP(A16767,Urbanizaton!$B$2:$BI$265,I16767)</f>
        <v>95.355999999999995</v>
      </c>
      <c r="K16767" s="2">
        <f>VLOOKUP(A16767,Population!$B$2:$BI$265,I16767)</f>
        <v>522304</v>
      </c>
      <c r="L16767" s="2" t="str">
        <f>VLOOKUP(A16767,Region!$C$1:$G$241,5)</f>
        <v>Western Asia</v>
      </c>
    </row>
    <row r="16768" spans="1:12" x14ac:dyDescent="0.55000000000000004">
      <c r="A16768" s="2" t="s">
        <v>145</v>
      </c>
      <c r="B16768" s="2" t="s">
        <v>8</v>
      </c>
      <c r="C16768" s="2" t="s">
        <v>9</v>
      </c>
      <c r="D16768" s="2" t="s">
        <v>17</v>
      </c>
      <c r="E16768" s="2" t="s">
        <v>11</v>
      </c>
      <c r="F16768" s="2">
        <v>1996</v>
      </c>
      <c r="G16768" s="2">
        <v>34.43</v>
      </c>
      <c r="I16768" s="2">
        <f t="shared" si="261"/>
        <v>40</v>
      </c>
      <c r="J16768" s="2">
        <f>VLOOKUP(A16768,Urbanizaton!$B$2:$BI$265,I16768)</f>
        <v>95.355999999999995</v>
      </c>
      <c r="K16768" s="2">
        <f>VLOOKUP(A16768,Population!$B$2:$BI$265,I16768)</f>
        <v>522304</v>
      </c>
      <c r="L16768" s="2" t="str">
        <f>VLOOKUP(A16768,Region!$C$1:$G$241,5)</f>
        <v>Western Asia</v>
      </c>
    </row>
    <row r="16769" spans="1:12" x14ac:dyDescent="0.55000000000000004">
      <c r="A16769" s="2" t="s">
        <v>145</v>
      </c>
      <c r="B16769" s="2" t="s">
        <v>8</v>
      </c>
      <c r="C16769" s="2" t="s">
        <v>9</v>
      </c>
      <c r="D16769" s="2" t="s">
        <v>10</v>
      </c>
      <c r="E16769" s="2" t="s">
        <v>11</v>
      </c>
      <c r="F16769" s="2">
        <v>1997</v>
      </c>
      <c r="G16769" s="2">
        <v>19.170000000000002</v>
      </c>
      <c r="I16769" s="2">
        <f t="shared" si="261"/>
        <v>41</v>
      </c>
      <c r="J16769" s="2">
        <f>VLOOKUP(A16769,Urbanizaton!$B$2:$BI$265,I16769)</f>
        <v>95.659000000000006</v>
      </c>
      <c r="K16769" s="2">
        <f>VLOOKUP(A16769,Population!$B$2:$BI$265,I16769)</f>
        <v>534608</v>
      </c>
      <c r="L16769" s="2" t="str">
        <f>VLOOKUP(A16769,Region!$C$1:$G$241,5)</f>
        <v>Western Asia</v>
      </c>
    </row>
    <row r="16770" spans="1:12" x14ac:dyDescent="0.55000000000000004">
      <c r="A16770" s="2" t="s">
        <v>145</v>
      </c>
      <c r="B16770" s="2" t="s">
        <v>8</v>
      </c>
      <c r="C16770" s="2" t="s">
        <v>9</v>
      </c>
      <c r="D16770" s="2" t="s">
        <v>17</v>
      </c>
      <c r="E16770" s="2" t="s">
        <v>11</v>
      </c>
      <c r="F16770" s="2">
        <v>1997</v>
      </c>
      <c r="G16770" s="2">
        <v>36.31</v>
      </c>
      <c r="I16770" s="2">
        <f t="shared" si="261"/>
        <v>41</v>
      </c>
      <c r="J16770" s="2">
        <f>VLOOKUP(A16770,Urbanizaton!$B$2:$BI$265,I16770)</f>
        <v>95.659000000000006</v>
      </c>
      <c r="K16770" s="2">
        <f>VLOOKUP(A16770,Population!$B$2:$BI$265,I16770)</f>
        <v>534608</v>
      </c>
      <c r="L16770" s="2" t="str">
        <f>VLOOKUP(A16770,Region!$C$1:$G$241,5)</f>
        <v>Western Asia</v>
      </c>
    </row>
    <row r="16771" spans="1:12" x14ac:dyDescent="0.55000000000000004">
      <c r="A16771" s="2" t="s">
        <v>145</v>
      </c>
      <c r="B16771" s="2" t="s">
        <v>8</v>
      </c>
      <c r="C16771" s="2" t="s">
        <v>9</v>
      </c>
      <c r="D16771" s="2" t="s">
        <v>10</v>
      </c>
      <c r="E16771" s="2" t="s">
        <v>11</v>
      </c>
      <c r="F16771" s="2">
        <v>1998</v>
      </c>
      <c r="G16771" s="2">
        <v>20.420000000000002</v>
      </c>
      <c r="I16771" s="2">
        <f t="shared" ref="I16771:I16834" si="262">IF(F16771=1960,4,F16771-1960+4)</f>
        <v>42</v>
      </c>
      <c r="J16771" s="2">
        <f>VLOOKUP(A16771,Urbanizaton!$B$2:$BI$265,I16771)</f>
        <v>95.888000000000005</v>
      </c>
      <c r="K16771" s="2">
        <f>VLOOKUP(A16771,Population!$B$2:$BI$265,I16771)</f>
        <v>550430</v>
      </c>
      <c r="L16771" s="2" t="str">
        <f>VLOOKUP(A16771,Region!$C$1:$G$241,5)</f>
        <v>Western Asia</v>
      </c>
    </row>
    <row r="16772" spans="1:12" x14ac:dyDescent="0.55000000000000004">
      <c r="A16772" s="2" t="s">
        <v>145</v>
      </c>
      <c r="B16772" s="2" t="s">
        <v>8</v>
      </c>
      <c r="C16772" s="2" t="s">
        <v>9</v>
      </c>
      <c r="D16772" s="2" t="s">
        <v>17</v>
      </c>
      <c r="E16772" s="2" t="s">
        <v>11</v>
      </c>
      <c r="F16772" s="2">
        <v>1998</v>
      </c>
      <c r="G16772" s="2">
        <v>37.200000000000003</v>
      </c>
      <c r="I16772" s="2">
        <f t="shared" si="262"/>
        <v>42</v>
      </c>
      <c r="J16772" s="2">
        <f>VLOOKUP(A16772,Urbanizaton!$B$2:$BI$265,I16772)</f>
        <v>95.888000000000005</v>
      </c>
      <c r="K16772" s="2">
        <f>VLOOKUP(A16772,Population!$B$2:$BI$265,I16772)</f>
        <v>550430</v>
      </c>
      <c r="L16772" s="2" t="str">
        <f>VLOOKUP(A16772,Region!$C$1:$G$241,5)</f>
        <v>Western Asia</v>
      </c>
    </row>
    <row r="16773" spans="1:12" x14ac:dyDescent="0.55000000000000004">
      <c r="A16773" s="2" t="s">
        <v>145</v>
      </c>
      <c r="B16773" s="2" t="s">
        <v>8</v>
      </c>
      <c r="C16773" s="2" t="s">
        <v>9</v>
      </c>
      <c r="D16773" s="2" t="s">
        <v>10</v>
      </c>
      <c r="E16773" s="2" t="s">
        <v>11</v>
      </c>
      <c r="F16773" s="2">
        <v>1999</v>
      </c>
      <c r="G16773" s="2">
        <v>22.55</v>
      </c>
      <c r="I16773" s="2">
        <f t="shared" si="262"/>
        <v>43</v>
      </c>
      <c r="J16773" s="2">
        <f>VLOOKUP(A16773,Urbanizaton!$B$2:$BI$265,I16773)</f>
        <v>96.105000000000004</v>
      </c>
      <c r="K16773" s="2">
        <f>VLOOKUP(A16773,Population!$B$2:$BI$265,I16773)</f>
        <v>569447</v>
      </c>
      <c r="L16773" s="2" t="str">
        <f>VLOOKUP(A16773,Region!$C$1:$G$241,5)</f>
        <v>Western Asia</v>
      </c>
    </row>
    <row r="16774" spans="1:12" x14ac:dyDescent="0.55000000000000004">
      <c r="A16774" s="2" t="s">
        <v>145</v>
      </c>
      <c r="B16774" s="2" t="s">
        <v>8</v>
      </c>
      <c r="C16774" s="2" t="s">
        <v>9</v>
      </c>
      <c r="D16774" s="2" t="s">
        <v>17</v>
      </c>
      <c r="E16774" s="2" t="s">
        <v>11</v>
      </c>
      <c r="F16774" s="2">
        <v>1999</v>
      </c>
      <c r="G16774" s="2">
        <v>39.49</v>
      </c>
      <c r="I16774" s="2">
        <f t="shared" si="262"/>
        <v>43</v>
      </c>
      <c r="J16774" s="2">
        <f>VLOOKUP(A16774,Urbanizaton!$B$2:$BI$265,I16774)</f>
        <v>96.105000000000004</v>
      </c>
      <c r="K16774" s="2">
        <f>VLOOKUP(A16774,Population!$B$2:$BI$265,I16774)</f>
        <v>569447</v>
      </c>
      <c r="L16774" s="2" t="str">
        <f>VLOOKUP(A16774,Region!$C$1:$G$241,5)</f>
        <v>Western Asia</v>
      </c>
    </row>
    <row r="16775" spans="1:12" x14ac:dyDescent="0.55000000000000004">
      <c r="A16775" s="2" t="s">
        <v>145</v>
      </c>
      <c r="B16775" s="2" t="s">
        <v>8</v>
      </c>
      <c r="C16775" s="2" t="s">
        <v>9</v>
      </c>
      <c r="D16775" s="2" t="s">
        <v>10</v>
      </c>
      <c r="E16775" s="2" t="s">
        <v>11</v>
      </c>
      <c r="F16775" s="2">
        <v>2000</v>
      </c>
      <c r="G16775" s="2">
        <v>21.25</v>
      </c>
      <c r="I16775" s="2">
        <f t="shared" si="262"/>
        <v>44</v>
      </c>
      <c r="J16775" s="2">
        <f>VLOOKUP(A16775,Urbanizaton!$B$2:$BI$265,I16775)</f>
        <v>96.311000000000007</v>
      </c>
      <c r="K16775" s="2">
        <f>VLOOKUP(A16775,Population!$B$2:$BI$265,I16775)</f>
        <v>592267</v>
      </c>
      <c r="L16775" s="2" t="str">
        <f>VLOOKUP(A16775,Region!$C$1:$G$241,5)</f>
        <v>Western Asia</v>
      </c>
    </row>
    <row r="16776" spans="1:12" x14ac:dyDescent="0.55000000000000004">
      <c r="A16776" s="2" t="s">
        <v>145</v>
      </c>
      <c r="B16776" s="2" t="s">
        <v>8</v>
      </c>
      <c r="C16776" s="2" t="s">
        <v>9</v>
      </c>
      <c r="D16776" s="2" t="s">
        <v>17</v>
      </c>
      <c r="E16776" s="2" t="s">
        <v>11</v>
      </c>
      <c r="F16776" s="2">
        <v>2000</v>
      </c>
      <c r="G16776" s="2">
        <v>35.840000000000003</v>
      </c>
      <c r="I16776" s="2">
        <f t="shared" si="262"/>
        <v>44</v>
      </c>
      <c r="J16776" s="2">
        <f>VLOOKUP(A16776,Urbanizaton!$B$2:$BI$265,I16776)</f>
        <v>96.311000000000007</v>
      </c>
      <c r="K16776" s="2">
        <f>VLOOKUP(A16776,Population!$B$2:$BI$265,I16776)</f>
        <v>592267</v>
      </c>
      <c r="L16776" s="2" t="str">
        <f>VLOOKUP(A16776,Region!$C$1:$G$241,5)</f>
        <v>Western Asia</v>
      </c>
    </row>
    <row r="16777" spans="1:12" x14ac:dyDescent="0.55000000000000004">
      <c r="A16777" s="2" t="s">
        <v>145</v>
      </c>
      <c r="B16777" s="2" t="s">
        <v>8</v>
      </c>
      <c r="C16777" s="2" t="s">
        <v>9</v>
      </c>
      <c r="D16777" s="2" t="s">
        <v>10</v>
      </c>
      <c r="E16777" s="2" t="s">
        <v>11</v>
      </c>
      <c r="F16777" s="2">
        <v>2001</v>
      </c>
      <c r="G16777" s="2">
        <v>22.47</v>
      </c>
      <c r="I16777" s="2">
        <f t="shared" si="262"/>
        <v>45</v>
      </c>
      <c r="J16777" s="2">
        <f>VLOOKUP(A16777,Urbanizaton!$B$2:$BI$265,I16777)</f>
        <v>96.506</v>
      </c>
      <c r="K16777" s="2">
        <f>VLOOKUP(A16777,Population!$B$2:$BI$265,I16777)</f>
        <v>616886</v>
      </c>
      <c r="L16777" s="2" t="str">
        <f>VLOOKUP(A16777,Region!$C$1:$G$241,5)</f>
        <v>Western Asia</v>
      </c>
    </row>
    <row r="16778" spans="1:12" x14ac:dyDescent="0.55000000000000004">
      <c r="A16778" s="2" t="s">
        <v>145</v>
      </c>
      <c r="B16778" s="2" t="s">
        <v>8</v>
      </c>
      <c r="C16778" s="2" t="s">
        <v>9</v>
      </c>
      <c r="D16778" s="2" t="s">
        <v>17</v>
      </c>
      <c r="E16778" s="2" t="s">
        <v>11</v>
      </c>
      <c r="F16778" s="2">
        <v>2001</v>
      </c>
      <c r="G16778" s="2">
        <v>36.6</v>
      </c>
      <c r="I16778" s="2">
        <f t="shared" si="262"/>
        <v>45</v>
      </c>
      <c r="J16778" s="2">
        <f>VLOOKUP(A16778,Urbanizaton!$B$2:$BI$265,I16778)</f>
        <v>96.506</v>
      </c>
      <c r="K16778" s="2">
        <f>VLOOKUP(A16778,Population!$B$2:$BI$265,I16778)</f>
        <v>616886</v>
      </c>
      <c r="L16778" s="2" t="str">
        <f>VLOOKUP(A16778,Region!$C$1:$G$241,5)</f>
        <v>Western Asia</v>
      </c>
    </row>
    <row r="16779" spans="1:12" x14ac:dyDescent="0.55000000000000004">
      <c r="A16779" s="2" t="s">
        <v>145</v>
      </c>
      <c r="B16779" s="2" t="s">
        <v>8</v>
      </c>
      <c r="C16779" s="2" t="s">
        <v>9</v>
      </c>
      <c r="D16779" s="2" t="s">
        <v>10</v>
      </c>
      <c r="E16779" s="2" t="s">
        <v>11</v>
      </c>
      <c r="F16779" s="2">
        <v>2002</v>
      </c>
      <c r="G16779" s="2">
        <v>26.55</v>
      </c>
      <c r="I16779" s="2">
        <f t="shared" si="262"/>
        <v>46</v>
      </c>
      <c r="J16779" s="2">
        <f>VLOOKUP(A16779,Urbanizaton!$B$2:$BI$265,I16779)</f>
        <v>96.691999999999993</v>
      </c>
      <c r="K16779" s="2">
        <f>VLOOKUP(A16779,Population!$B$2:$BI$265,I16779)</f>
        <v>645659</v>
      </c>
      <c r="L16779" s="2" t="str">
        <f>VLOOKUP(A16779,Region!$C$1:$G$241,5)</f>
        <v>Western Asia</v>
      </c>
    </row>
    <row r="16780" spans="1:12" x14ac:dyDescent="0.55000000000000004">
      <c r="A16780" s="2" t="s">
        <v>145</v>
      </c>
      <c r="B16780" s="2" t="s">
        <v>8</v>
      </c>
      <c r="C16780" s="2" t="s">
        <v>9</v>
      </c>
      <c r="D16780" s="2" t="s">
        <v>17</v>
      </c>
      <c r="E16780" s="2" t="s">
        <v>11</v>
      </c>
      <c r="F16780" s="2">
        <v>2002</v>
      </c>
      <c r="G16780" s="2">
        <v>41.88</v>
      </c>
      <c r="I16780" s="2">
        <f t="shared" si="262"/>
        <v>46</v>
      </c>
      <c r="J16780" s="2">
        <f>VLOOKUP(A16780,Urbanizaton!$B$2:$BI$265,I16780)</f>
        <v>96.691999999999993</v>
      </c>
      <c r="K16780" s="2">
        <f>VLOOKUP(A16780,Population!$B$2:$BI$265,I16780)</f>
        <v>645659</v>
      </c>
      <c r="L16780" s="2" t="str">
        <f>VLOOKUP(A16780,Region!$C$1:$G$241,5)</f>
        <v>Western Asia</v>
      </c>
    </row>
    <row r="16781" spans="1:12" x14ac:dyDescent="0.55000000000000004">
      <c r="A16781" s="2" t="s">
        <v>145</v>
      </c>
      <c r="B16781" s="2" t="s">
        <v>8</v>
      </c>
      <c r="C16781" s="2" t="s">
        <v>9</v>
      </c>
      <c r="D16781" s="2" t="s">
        <v>10</v>
      </c>
      <c r="E16781" s="2" t="s">
        <v>11</v>
      </c>
      <c r="F16781" s="2">
        <v>2003</v>
      </c>
      <c r="G16781" s="2">
        <v>27.85</v>
      </c>
      <c r="I16781" s="2">
        <f t="shared" si="262"/>
        <v>47</v>
      </c>
      <c r="J16781" s="2">
        <f>VLOOKUP(A16781,Urbanizaton!$B$2:$BI$265,I16781)</f>
        <v>96.867999999999995</v>
      </c>
      <c r="K16781" s="2">
        <f>VLOOKUP(A16781,Population!$B$2:$BI$265,I16781)</f>
        <v>688586</v>
      </c>
      <c r="L16781" s="2" t="str">
        <f>VLOOKUP(A16781,Region!$C$1:$G$241,5)</f>
        <v>Western Asia</v>
      </c>
    </row>
    <row r="16782" spans="1:12" x14ac:dyDescent="0.55000000000000004">
      <c r="A16782" s="2" t="s">
        <v>145</v>
      </c>
      <c r="B16782" s="2" t="s">
        <v>8</v>
      </c>
      <c r="C16782" s="2" t="s">
        <v>9</v>
      </c>
      <c r="D16782" s="2" t="s">
        <v>17</v>
      </c>
      <c r="E16782" s="2" t="s">
        <v>11</v>
      </c>
      <c r="F16782" s="2">
        <v>2003</v>
      </c>
      <c r="G16782" s="2">
        <v>41.7</v>
      </c>
      <c r="I16782" s="2">
        <f t="shared" si="262"/>
        <v>47</v>
      </c>
      <c r="J16782" s="2">
        <f>VLOOKUP(A16782,Urbanizaton!$B$2:$BI$265,I16782)</f>
        <v>96.867999999999995</v>
      </c>
      <c r="K16782" s="2">
        <f>VLOOKUP(A16782,Population!$B$2:$BI$265,I16782)</f>
        <v>688586</v>
      </c>
      <c r="L16782" s="2" t="str">
        <f>VLOOKUP(A16782,Region!$C$1:$G$241,5)</f>
        <v>Western Asia</v>
      </c>
    </row>
    <row r="16783" spans="1:12" x14ac:dyDescent="0.55000000000000004">
      <c r="A16783" s="2" t="s">
        <v>145</v>
      </c>
      <c r="B16783" s="2" t="s">
        <v>8</v>
      </c>
      <c r="C16783" s="2" t="s">
        <v>9</v>
      </c>
      <c r="D16783" s="2" t="s">
        <v>10</v>
      </c>
      <c r="E16783" s="2" t="s">
        <v>11</v>
      </c>
      <c r="F16783" s="2">
        <v>2004</v>
      </c>
      <c r="G16783" s="2">
        <v>30.86</v>
      </c>
      <c r="I16783" s="2">
        <f t="shared" si="262"/>
        <v>48</v>
      </c>
      <c r="J16783" s="2">
        <f>VLOOKUP(A16783,Urbanizaton!$B$2:$BI$265,I16783)</f>
        <v>97.105000000000004</v>
      </c>
      <c r="K16783" s="2">
        <f>VLOOKUP(A16783,Population!$B$2:$BI$265,I16783)</f>
        <v>758855</v>
      </c>
      <c r="L16783" s="2" t="str">
        <f>VLOOKUP(A16783,Region!$C$1:$G$241,5)</f>
        <v>Western Asia</v>
      </c>
    </row>
    <row r="16784" spans="1:12" x14ac:dyDescent="0.55000000000000004">
      <c r="A16784" s="2" t="s">
        <v>145</v>
      </c>
      <c r="B16784" s="2" t="s">
        <v>8</v>
      </c>
      <c r="C16784" s="2" t="s">
        <v>9</v>
      </c>
      <c r="D16784" s="2" t="s">
        <v>17</v>
      </c>
      <c r="E16784" s="2" t="s">
        <v>11</v>
      </c>
      <c r="F16784" s="2">
        <v>2004</v>
      </c>
      <c r="G16784" s="2">
        <v>42.16</v>
      </c>
      <c r="I16784" s="2">
        <f t="shared" si="262"/>
        <v>48</v>
      </c>
      <c r="J16784" s="2">
        <f>VLOOKUP(A16784,Urbanizaton!$B$2:$BI$265,I16784)</f>
        <v>97.105000000000004</v>
      </c>
      <c r="K16784" s="2">
        <f>VLOOKUP(A16784,Population!$B$2:$BI$265,I16784)</f>
        <v>758855</v>
      </c>
      <c r="L16784" s="2" t="str">
        <f>VLOOKUP(A16784,Region!$C$1:$G$241,5)</f>
        <v>Western Asia</v>
      </c>
    </row>
    <row r="16785" spans="1:12" x14ac:dyDescent="0.55000000000000004">
      <c r="A16785" s="2" t="s">
        <v>145</v>
      </c>
      <c r="B16785" s="2" t="s">
        <v>8</v>
      </c>
      <c r="C16785" s="2" t="s">
        <v>9</v>
      </c>
      <c r="D16785" s="2" t="s">
        <v>10</v>
      </c>
      <c r="E16785" s="2" t="s">
        <v>11</v>
      </c>
      <c r="F16785" s="2">
        <v>2005</v>
      </c>
      <c r="G16785" s="2">
        <v>33.200000000000003</v>
      </c>
      <c r="I16785" s="2">
        <f t="shared" si="262"/>
        <v>49</v>
      </c>
      <c r="J16785" s="2">
        <f>VLOOKUP(A16785,Urbanizaton!$B$2:$BI$265,I16785)</f>
        <v>97.448999999999998</v>
      </c>
      <c r="K16785" s="2">
        <f>VLOOKUP(A16785,Population!$B$2:$BI$265,I16785)</f>
        <v>864863</v>
      </c>
      <c r="L16785" s="2" t="str">
        <f>VLOOKUP(A16785,Region!$C$1:$G$241,5)</f>
        <v>Western Asia</v>
      </c>
    </row>
    <row r="16786" spans="1:12" x14ac:dyDescent="0.55000000000000004">
      <c r="A16786" s="2" t="s">
        <v>145</v>
      </c>
      <c r="B16786" s="2" t="s">
        <v>8</v>
      </c>
      <c r="C16786" s="2" t="s">
        <v>9</v>
      </c>
      <c r="D16786" s="2" t="s">
        <v>17</v>
      </c>
      <c r="E16786" s="2" t="s">
        <v>11</v>
      </c>
      <c r="F16786" s="2">
        <v>2005</v>
      </c>
      <c r="G16786" s="2">
        <v>39.67</v>
      </c>
      <c r="I16786" s="2">
        <f t="shared" si="262"/>
        <v>49</v>
      </c>
      <c r="J16786" s="2">
        <f>VLOOKUP(A16786,Urbanizaton!$B$2:$BI$265,I16786)</f>
        <v>97.448999999999998</v>
      </c>
      <c r="K16786" s="2">
        <f>VLOOKUP(A16786,Population!$B$2:$BI$265,I16786)</f>
        <v>864863</v>
      </c>
      <c r="L16786" s="2" t="str">
        <f>VLOOKUP(A16786,Region!$C$1:$G$241,5)</f>
        <v>Western Asia</v>
      </c>
    </row>
    <row r="16787" spans="1:12" x14ac:dyDescent="0.55000000000000004">
      <c r="A16787" s="2" t="s">
        <v>145</v>
      </c>
      <c r="B16787" s="2" t="s">
        <v>8</v>
      </c>
      <c r="C16787" s="2" t="s">
        <v>9</v>
      </c>
      <c r="D16787" s="2" t="s">
        <v>10</v>
      </c>
      <c r="E16787" s="2" t="s">
        <v>11</v>
      </c>
      <c r="F16787" s="2">
        <v>2006</v>
      </c>
      <c r="G16787" s="2">
        <v>38.450000000000003</v>
      </c>
      <c r="I16787" s="2">
        <f t="shared" si="262"/>
        <v>50</v>
      </c>
      <c r="J16787" s="2">
        <f>VLOOKUP(A16787,Urbanizaton!$B$2:$BI$265,I16787)</f>
        <v>97.754000000000005</v>
      </c>
      <c r="K16787" s="2">
        <f>VLOOKUP(A16787,Population!$B$2:$BI$265,I16787)</f>
        <v>1010382</v>
      </c>
      <c r="L16787" s="2" t="str">
        <f>VLOOKUP(A16787,Region!$C$1:$G$241,5)</f>
        <v>Western Asia</v>
      </c>
    </row>
    <row r="16788" spans="1:12" x14ac:dyDescent="0.55000000000000004">
      <c r="A16788" s="2" t="s">
        <v>145</v>
      </c>
      <c r="B16788" s="2" t="s">
        <v>8</v>
      </c>
      <c r="C16788" s="2" t="s">
        <v>9</v>
      </c>
      <c r="D16788" s="2" t="s">
        <v>17</v>
      </c>
      <c r="E16788" s="2" t="s">
        <v>11</v>
      </c>
      <c r="F16788" s="2">
        <v>2006</v>
      </c>
      <c r="G16788" s="2">
        <v>38.92</v>
      </c>
      <c r="I16788" s="2">
        <f t="shared" si="262"/>
        <v>50</v>
      </c>
      <c r="J16788" s="2">
        <f>VLOOKUP(A16788,Urbanizaton!$B$2:$BI$265,I16788)</f>
        <v>97.754000000000005</v>
      </c>
      <c r="K16788" s="2">
        <f>VLOOKUP(A16788,Population!$B$2:$BI$265,I16788)</f>
        <v>1010382</v>
      </c>
      <c r="L16788" s="2" t="str">
        <f>VLOOKUP(A16788,Region!$C$1:$G$241,5)</f>
        <v>Western Asia</v>
      </c>
    </row>
    <row r="16789" spans="1:12" x14ac:dyDescent="0.55000000000000004">
      <c r="A16789" s="2" t="s">
        <v>145</v>
      </c>
      <c r="B16789" s="2" t="s">
        <v>8</v>
      </c>
      <c r="C16789" s="2" t="s">
        <v>9</v>
      </c>
      <c r="D16789" s="2" t="s">
        <v>10</v>
      </c>
      <c r="E16789" s="2" t="s">
        <v>11</v>
      </c>
      <c r="F16789" s="2">
        <v>2007</v>
      </c>
      <c r="G16789" s="2">
        <v>43.21</v>
      </c>
      <c r="I16789" s="2">
        <f t="shared" si="262"/>
        <v>51</v>
      </c>
      <c r="J16789" s="2">
        <f>VLOOKUP(A16789,Urbanizaton!$B$2:$BI$265,I16789)</f>
        <v>98.022999999999996</v>
      </c>
      <c r="K16789" s="2">
        <f>VLOOKUP(A16789,Population!$B$2:$BI$265,I16789)</f>
        <v>1189633</v>
      </c>
      <c r="L16789" s="2" t="str">
        <f>VLOOKUP(A16789,Region!$C$1:$G$241,5)</f>
        <v>Western Asia</v>
      </c>
    </row>
    <row r="16790" spans="1:12" x14ac:dyDescent="0.55000000000000004">
      <c r="A16790" s="2" t="s">
        <v>145</v>
      </c>
      <c r="B16790" s="2" t="s">
        <v>8</v>
      </c>
      <c r="C16790" s="2" t="s">
        <v>9</v>
      </c>
      <c r="D16790" s="2" t="s">
        <v>17</v>
      </c>
      <c r="E16790" s="2" t="s">
        <v>11</v>
      </c>
      <c r="F16790" s="2">
        <v>2007</v>
      </c>
      <c r="G16790" s="2">
        <v>36.65</v>
      </c>
      <c r="I16790" s="2">
        <f t="shared" si="262"/>
        <v>51</v>
      </c>
      <c r="J16790" s="2">
        <f>VLOOKUP(A16790,Urbanizaton!$B$2:$BI$265,I16790)</f>
        <v>98.022999999999996</v>
      </c>
      <c r="K16790" s="2">
        <f>VLOOKUP(A16790,Population!$B$2:$BI$265,I16790)</f>
        <v>1189633</v>
      </c>
      <c r="L16790" s="2" t="str">
        <f>VLOOKUP(A16790,Region!$C$1:$G$241,5)</f>
        <v>Western Asia</v>
      </c>
    </row>
    <row r="16791" spans="1:12" x14ac:dyDescent="0.55000000000000004">
      <c r="A16791" s="2" t="s">
        <v>145</v>
      </c>
      <c r="B16791" s="2" t="s">
        <v>8</v>
      </c>
      <c r="C16791" s="2" t="s">
        <v>9</v>
      </c>
      <c r="D16791" s="2" t="s">
        <v>10</v>
      </c>
      <c r="E16791" s="2" t="s">
        <v>11</v>
      </c>
      <c r="F16791" s="2">
        <v>2008</v>
      </c>
      <c r="G16791" s="2">
        <v>46.58</v>
      </c>
      <c r="I16791" s="2">
        <f t="shared" si="262"/>
        <v>52</v>
      </c>
      <c r="J16791" s="2">
        <f>VLOOKUP(A16791,Urbanizaton!$B$2:$BI$265,I16791)</f>
        <v>98.260999999999996</v>
      </c>
      <c r="K16791" s="2">
        <f>VLOOKUP(A16791,Population!$B$2:$BI$265,I16791)</f>
        <v>1389342</v>
      </c>
      <c r="L16791" s="2" t="str">
        <f>VLOOKUP(A16791,Region!$C$1:$G$241,5)</f>
        <v>Western Asia</v>
      </c>
    </row>
    <row r="16792" spans="1:12" x14ac:dyDescent="0.55000000000000004">
      <c r="A16792" s="2" t="s">
        <v>145</v>
      </c>
      <c r="B16792" s="2" t="s">
        <v>8</v>
      </c>
      <c r="C16792" s="2" t="s">
        <v>9</v>
      </c>
      <c r="D16792" s="2" t="s">
        <v>17</v>
      </c>
      <c r="E16792" s="2" t="s">
        <v>11</v>
      </c>
      <c r="F16792" s="2">
        <v>2008</v>
      </c>
      <c r="G16792" s="2">
        <v>33.54</v>
      </c>
      <c r="I16792" s="2">
        <f t="shared" si="262"/>
        <v>52</v>
      </c>
      <c r="J16792" s="2">
        <f>VLOOKUP(A16792,Urbanizaton!$B$2:$BI$265,I16792)</f>
        <v>98.260999999999996</v>
      </c>
      <c r="K16792" s="2">
        <f>VLOOKUP(A16792,Population!$B$2:$BI$265,I16792)</f>
        <v>1389342</v>
      </c>
      <c r="L16792" s="2" t="str">
        <f>VLOOKUP(A16792,Region!$C$1:$G$241,5)</f>
        <v>Western Asia</v>
      </c>
    </row>
    <row r="16793" spans="1:12" x14ac:dyDescent="0.55000000000000004">
      <c r="A16793" s="2" t="s">
        <v>145</v>
      </c>
      <c r="B16793" s="2" t="s">
        <v>8</v>
      </c>
      <c r="C16793" s="2" t="s">
        <v>9</v>
      </c>
      <c r="D16793" s="2" t="s">
        <v>10</v>
      </c>
      <c r="E16793" s="2" t="s">
        <v>11</v>
      </c>
      <c r="F16793" s="2">
        <v>2009</v>
      </c>
      <c r="G16793" s="2">
        <v>50.32</v>
      </c>
      <c r="I16793" s="2">
        <f t="shared" si="262"/>
        <v>53</v>
      </c>
      <c r="J16793" s="2">
        <f>VLOOKUP(A16793,Urbanizaton!$B$2:$BI$265,I16793)</f>
        <v>98.47</v>
      </c>
      <c r="K16793" s="2">
        <f>VLOOKUP(A16793,Population!$B$2:$BI$265,I16793)</f>
        <v>1590780</v>
      </c>
      <c r="L16793" s="2" t="str">
        <f>VLOOKUP(A16793,Region!$C$1:$G$241,5)</f>
        <v>Western Asia</v>
      </c>
    </row>
    <row r="16794" spans="1:12" x14ac:dyDescent="0.55000000000000004">
      <c r="A16794" s="2" t="s">
        <v>145</v>
      </c>
      <c r="B16794" s="2" t="s">
        <v>8</v>
      </c>
      <c r="C16794" s="2" t="s">
        <v>9</v>
      </c>
      <c r="D16794" s="2" t="s">
        <v>17</v>
      </c>
      <c r="E16794" s="2" t="s">
        <v>11</v>
      </c>
      <c r="F16794" s="2">
        <v>2009</v>
      </c>
      <c r="G16794" s="2">
        <v>31.63</v>
      </c>
      <c r="I16794" s="2">
        <f t="shared" si="262"/>
        <v>53</v>
      </c>
      <c r="J16794" s="2">
        <f>VLOOKUP(A16794,Urbanizaton!$B$2:$BI$265,I16794)</f>
        <v>98.47</v>
      </c>
      <c r="K16794" s="2">
        <f>VLOOKUP(A16794,Population!$B$2:$BI$265,I16794)</f>
        <v>1590780</v>
      </c>
      <c r="L16794" s="2" t="str">
        <f>VLOOKUP(A16794,Region!$C$1:$G$241,5)</f>
        <v>Western Asia</v>
      </c>
    </row>
    <row r="16795" spans="1:12" x14ac:dyDescent="0.55000000000000004">
      <c r="A16795" s="2" t="s">
        <v>145</v>
      </c>
      <c r="B16795" s="2" t="s">
        <v>8</v>
      </c>
      <c r="C16795" s="2" t="s">
        <v>9</v>
      </c>
      <c r="D16795" s="2" t="s">
        <v>10</v>
      </c>
      <c r="E16795" s="2" t="s">
        <v>11</v>
      </c>
      <c r="F16795" s="2">
        <v>2010</v>
      </c>
      <c r="G16795" s="2">
        <v>57.1</v>
      </c>
      <c r="I16795" s="2">
        <f t="shared" si="262"/>
        <v>54</v>
      </c>
      <c r="J16795" s="2">
        <f>VLOOKUP(A16795,Urbanizaton!$B$2:$BI$265,I16795)</f>
        <v>98.655000000000001</v>
      </c>
      <c r="K16795" s="2">
        <f>VLOOKUP(A16795,Population!$B$2:$BI$265,I16795)</f>
        <v>1779676</v>
      </c>
      <c r="L16795" s="2" t="str">
        <f>VLOOKUP(A16795,Region!$C$1:$G$241,5)</f>
        <v>Western Asia</v>
      </c>
    </row>
    <row r="16796" spans="1:12" x14ac:dyDescent="0.55000000000000004">
      <c r="A16796" s="2" t="s">
        <v>145</v>
      </c>
      <c r="B16796" s="2" t="s">
        <v>8</v>
      </c>
      <c r="C16796" s="2" t="s">
        <v>9</v>
      </c>
      <c r="D16796" s="2" t="s">
        <v>17</v>
      </c>
      <c r="E16796" s="2" t="s">
        <v>11</v>
      </c>
      <c r="F16796" s="2">
        <v>2010</v>
      </c>
      <c r="G16796" s="2">
        <v>32.33</v>
      </c>
      <c r="I16796" s="2">
        <f t="shared" si="262"/>
        <v>54</v>
      </c>
      <c r="J16796" s="2">
        <f>VLOOKUP(A16796,Urbanizaton!$B$2:$BI$265,I16796)</f>
        <v>98.655000000000001</v>
      </c>
      <c r="K16796" s="2">
        <f>VLOOKUP(A16796,Population!$B$2:$BI$265,I16796)</f>
        <v>1779676</v>
      </c>
      <c r="L16796" s="2" t="str">
        <f>VLOOKUP(A16796,Region!$C$1:$G$241,5)</f>
        <v>Western Asia</v>
      </c>
    </row>
    <row r="16797" spans="1:12" x14ac:dyDescent="0.55000000000000004">
      <c r="A16797" s="2" t="s">
        <v>145</v>
      </c>
      <c r="B16797" s="2" t="s">
        <v>8</v>
      </c>
      <c r="C16797" s="2" t="s">
        <v>9</v>
      </c>
      <c r="D16797" s="2" t="s">
        <v>10</v>
      </c>
      <c r="E16797" s="2" t="s">
        <v>11</v>
      </c>
      <c r="F16797" s="2">
        <v>2011</v>
      </c>
      <c r="G16797" s="2">
        <v>62.71</v>
      </c>
      <c r="I16797" s="2">
        <f t="shared" si="262"/>
        <v>55</v>
      </c>
      <c r="J16797" s="2">
        <f>VLOOKUP(A16797,Urbanizaton!$B$2:$BI$265,I16797)</f>
        <v>98.811999999999998</v>
      </c>
      <c r="K16797" s="2">
        <f>VLOOKUP(A16797,Population!$B$2:$BI$265,I16797)</f>
        <v>1952054</v>
      </c>
      <c r="L16797" s="2" t="str">
        <f>VLOOKUP(A16797,Region!$C$1:$G$241,5)</f>
        <v>Western Asia</v>
      </c>
    </row>
    <row r="16798" spans="1:12" x14ac:dyDescent="0.55000000000000004">
      <c r="A16798" s="2" t="s">
        <v>145</v>
      </c>
      <c r="B16798" s="2" t="s">
        <v>8</v>
      </c>
      <c r="C16798" s="2" t="s">
        <v>9</v>
      </c>
      <c r="D16798" s="2" t="s">
        <v>17</v>
      </c>
      <c r="E16798" s="2" t="s">
        <v>11</v>
      </c>
      <c r="F16798" s="2">
        <v>2011</v>
      </c>
      <c r="G16798" s="2">
        <v>32.92</v>
      </c>
      <c r="I16798" s="2">
        <f t="shared" si="262"/>
        <v>55</v>
      </c>
      <c r="J16798" s="2">
        <f>VLOOKUP(A16798,Urbanizaton!$B$2:$BI$265,I16798)</f>
        <v>98.811999999999998</v>
      </c>
      <c r="K16798" s="2">
        <f>VLOOKUP(A16798,Population!$B$2:$BI$265,I16798)</f>
        <v>1952054</v>
      </c>
      <c r="L16798" s="2" t="str">
        <f>VLOOKUP(A16798,Region!$C$1:$G$241,5)</f>
        <v>Western Asia</v>
      </c>
    </row>
    <row r="16799" spans="1:12" x14ac:dyDescent="0.55000000000000004">
      <c r="A16799" s="2" t="s">
        <v>145</v>
      </c>
      <c r="B16799" s="2" t="s">
        <v>8</v>
      </c>
      <c r="C16799" s="2" t="s">
        <v>9</v>
      </c>
      <c r="D16799" s="2" t="s">
        <v>10</v>
      </c>
      <c r="E16799" s="2" t="s">
        <v>11</v>
      </c>
      <c r="F16799" s="2">
        <v>2012</v>
      </c>
      <c r="G16799" s="2">
        <v>70.84</v>
      </c>
      <c r="I16799" s="2">
        <f t="shared" si="262"/>
        <v>56</v>
      </c>
      <c r="J16799" s="2">
        <f>VLOOKUP(A16799,Urbanizaton!$B$2:$BI$265,I16799)</f>
        <v>98.945999999999998</v>
      </c>
      <c r="K16799" s="2">
        <f>VLOOKUP(A16799,Population!$B$2:$BI$265,I16799)</f>
        <v>2109568</v>
      </c>
      <c r="L16799" s="2" t="str">
        <f>VLOOKUP(A16799,Region!$C$1:$G$241,5)</f>
        <v>Western Asia</v>
      </c>
    </row>
    <row r="16800" spans="1:12" x14ac:dyDescent="0.55000000000000004">
      <c r="A16800" s="2" t="s">
        <v>145</v>
      </c>
      <c r="B16800" s="2" t="s">
        <v>8</v>
      </c>
      <c r="C16800" s="2" t="s">
        <v>9</v>
      </c>
      <c r="D16800" s="2" t="s">
        <v>17</v>
      </c>
      <c r="E16800" s="2" t="s">
        <v>11</v>
      </c>
      <c r="F16800" s="2">
        <v>2012</v>
      </c>
      <c r="G16800" s="2">
        <v>35.14</v>
      </c>
      <c r="I16800" s="2">
        <f t="shared" si="262"/>
        <v>56</v>
      </c>
      <c r="J16800" s="2">
        <f>VLOOKUP(A16800,Urbanizaton!$B$2:$BI$265,I16800)</f>
        <v>98.945999999999998</v>
      </c>
      <c r="K16800" s="2">
        <f>VLOOKUP(A16800,Population!$B$2:$BI$265,I16800)</f>
        <v>2109568</v>
      </c>
      <c r="L16800" s="2" t="str">
        <f>VLOOKUP(A16800,Region!$C$1:$G$241,5)</f>
        <v>Western Asia</v>
      </c>
    </row>
    <row r="16801" spans="1:12" x14ac:dyDescent="0.55000000000000004">
      <c r="A16801" s="2" t="s">
        <v>145</v>
      </c>
      <c r="B16801" s="2" t="s">
        <v>8</v>
      </c>
      <c r="C16801" s="2" t="s">
        <v>9</v>
      </c>
      <c r="D16801" s="2" t="s">
        <v>10</v>
      </c>
      <c r="E16801" s="2" t="s">
        <v>11</v>
      </c>
      <c r="F16801" s="2">
        <v>2013</v>
      </c>
      <c r="G16801" s="2">
        <v>72.790000000000006</v>
      </c>
      <c r="I16801" s="2">
        <f t="shared" si="262"/>
        <v>57</v>
      </c>
      <c r="J16801" s="2">
        <f>VLOOKUP(A16801,Urbanizaton!$B$2:$BI$265,I16801)</f>
        <v>99.061000000000007</v>
      </c>
      <c r="K16801" s="2">
        <f>VLOOKUP(A16801,Population!$B$2:$BI$265,I16801)</f>
        <v>2250473</v>
      </c>
      <c r="L16801" s="2" t="str">
        <f>VLOOKUP(A16801,Region!$C$1:$G$241,5)</f>
        <v>Western Asia</v>
      </c>
    </row>
    <row r="16802" spans="1:12" x14ac:dyDescent="0.55000000000000004">
      <c r="A16802" s="2" t="s">
        <v>145</v>
      </c>
      <c r="B16802" s="2" t="s">
        <v>8</v>
      </c>
      <c r="C16802" s="2" t="s">
        <v>9</v>
      </c>
      <c r="D16802" s="2" t="s">
        <v>17</v>
      </c>
      <c r="E16802" s="2" t="s">
        <v>11</v>
      </c>
      <c r="F16802" s="2">
        <v>2013</v>
      </c>
      <c r="G16802" s="2">
        <v>34.64</v>
      </c>
      <c r="I16802" s="2">
        <f t="shared" si="262"/>
        <v>57</v>
      </c>
      <c r="J16802" s="2">
        <f>VLOOKUP(A16802,Urbanizaton!$B$2:$BI$265,I16802)</f>
        <v>99.061000000000007</v>
      </c>
      <c r="K16802" s="2">
        <f>VLOOKUP(A16802,Population!$B$2:$BI$265,I16802)</f>
        <v>2250473</v>
      </c>
      <c r="L16802" s="2" t="str">
        <f>VLOOKUP(A16802,Region!$C$1:$G$241,5)</f>
        <v>Western Asia</v>
      </c>
    </row>
    <row r="16803" spans="1:12" x14ac:dyDescent="0.55000000000000004">
      <c r="A16803" s="2" t="s">
        <v>145</v>
      </c>
      <c r="B16803" s="2" t="s">
        <v>8</v>
      </c>
      <c r="C16803" s="2" t="s">
        <v>9</v>
      </c>
      <c r="D16803" s="2" t="s">
        <v>10</v>
      </c>
      <c r="E16803" s="2" t="s">
        <v>11</v>
      </c>
      <c r="F16803" s="2">
        <v>2014</v>
      </c>
      <c r="G16803" s="2">
        <v>77.61</v>
      </c>
      <c r="I16803" s="2">
        <f t="shared" si="262"/>
        <v>58</v>
      </c>
      <c r="J16803" s="2">
        <f>VLOOKUP(A16803,Urbanizaton!$B$2:$BI$265,I16803)</f>
        <v>99.159000000000006</v>
      </c>
      <c r="K16803" s="2">
        <f>VLOOKUP(A16803,Population!$B$2:$BI$265,I16803)</f>
        <v>2374419</v>
      </c>
      <c r="L16803" s="2" t="str">
        <f>VLOOKUP(A16803,Region!$C$1:$G$241,5)</f>
        <v>Western Asia</v>
      </c>
    </row>
    <row r="16804" spans="1:12" x14ac:dyDescent="0.55000000000000004">
      <c r="A16804" s="2" t="s">
        <v>145</v>
      </c>
      <c r="B16804" s="2" t="s">
        <v>8</v>
      </c>
      <c r="C16804" s="2" t="s">
        <v>9</v>
      </c>
      <c r="D16804" s="2" t="s">
        <v>17</v>
      </c>
      <c r="E16804" s="2" t="s">
        <v>11</v>
      </c>
      <c r="F16804" s="2">
        <v>2014</v>
      </c>
      <c r="G16804" s="2">
        <v>35.729999999999997</v>
      </c>
      <c r="I16804" s="2">
        <f t="shared" si="262"/>
        <v>58</v>
      </c>
      <c r="J16804" s="2">
        <f>VLOOKUP(A16804,Urbanizaton!$B$2:$BI$265,I16804)</f>
        <v>99.159000000000006</v>
      </c>
      <c r="K16804" s="2">
        <f>VLOOKUP(A16804,Population!$B$2:$BI$265,I16804)</f>
        <v>2374419</v>
      </c>
      <c r="L16804" s="2" t="str">
        <f>VLOOKUP(A16804,Region!$C$1:$G$241,5)</f>
        <v>Western Asia</v>
      </c>
    </row>
    <row r="16805" spans="1:12" x14ac:dyDescent="0.55000000000000004">
      <c r="A16805" s="2" t="s">
        <v>92</v>
      </c>
      <c r="B16805" s="2" t="s">
        <v>8</v>
      </c>
      <c r="C16805" s="2" t="s">
        <v>9</v>
      </c>
      <c r="D16805" s="2" t="s">
        <v>10</v>
      </c>
      <c r="E16805" s="2" t="s">
        <v>11</v>
      </c>
      <c r="F16805" s="2">
        <v>1971</v>
      </c>
      <c r="G16805" s="2">
        <v>114.65</v>
      </c>
      <c r="I16805" s="2">
        <f t="shared" si="262"/>
        <v>15</v>
      </c>
      <c r="J16805" s="2">
        <f>VLOOKUP(A16805,Urbanizaton!$B$2:$BI$265,I16805)</f>
        <v>40.817999999999998</v>
      </c>
      <c r="K16805" s="2">
        <f>VLOOKUP(A16805,Population!$B$2:$BI$265,I16805)</f>
        <v>20461567</v>
      </c>
      <c r="L16805" s="2" t="str">
        <f>VLOOKUP(A16805,Region!$C$1:$G$241,5)</f>
        <v>Europe</v>
      </c>
    </row>
    <row r="16806" spans="1:12" x14ac:dyDescent="0.55000000000000004">
      <c r="A16806" s="2" t="s">
        <v>92</v>
      </c>
      <c r="B16806" s="2" t="s">
        <v>8</v>
      </c>
      <c r="C16806" s="2" t="s">
        <v>9</v>
      </c>
      <c r="D16806" s="2" t="s">
        <v>17</v>
      </c>
      <c r="E16806" s="2" t="s">
        <v>11</v>
      </c>
      <c r="F16806" s="2">
        <v>1971</v>
      </c>
      <c r="G16806" s="2">
        <v>5.6</v>
      </c>
      <c r="I16806" s="2">
        <f t="shared" si="262"/>
        <v>15</v>
      </c>
      <c r="J16806" s="2">
        <f>VLOOKUP(A16806,Urbanizaton!$B$2:$BI$265,I16806)</f>
        <v>40.817999999999998</v>
      </c>
      <c r="K16806" s="2">
        <f>VLOOKUP(A16806,Population!$B$2:$BI$265,I16806)</f>
        <v>20461567</v>
      </c>
      <c r="L16806" s="2" t="str">
        <f>VLOOKUP(A16806,Region!$C$1:$G$241,5)</f>
        <v>Europe</v>
      </c>
    </row>
    <row r="16807" spans="1:12" x14ac:dyDescent="0.55000000000000004">
      <c r="A16807" s="2" t="s">
        <v>92</v>
      </c>
      <c r="B16807" s="2" t="s">
        <v>8</v>
      </c>
      <c r="C16807" s="2" t="s">
        <v>9</v>
      </c>
      <c r="D16807" s="2" t="s">
        <v>10</v>
      </c>
      <c r="E16807" s="2" t="s">
        <v>11</v>
      </c>
      <c r="F16807" s="2">
        <v>1972</v>
      </c>
      <c r="G16807" s="2">
        <v>118.32</v>
      </c>
      <c r="I16807" s="2">
        <f t="shared" si="262"/>
        <v>16</v>
      </c>
      <c r="J16807" s="2">
        <f>VLOOKUP(A16807,Urbanizaton!$B$2:$BI$265,I16807)</f>
        <v>41.319000000000003</v>
      </c>
      <c r="K16807" s="2">
        <f>VLOOKUP(A16807,Population!$B$2:$BI$265,I16807)</f>
        <v>20657957</v>
      </c>
      <c r="L16807" s="2" t="str">
        <f>VLOOKUP(A16807,Region!$C$1:$G$241,5)</f>
        <v>Europe</v>
      </c>
    </row>
    <row r="16808" spans="1:12" x14ac:dyDescent="0.55000000000000004">
      <c r="A16808" s="2" t="s">
        <v>92</v>
      </c>
      <c r="B16808" s="2" t="s">
        <v>8</v>
      </c>
      <c r="C16808" s="2" t="s">
        <v>9</v>
      </c>
      <c r="D16808" s="2" t="s">
        <v>17</v>
      </c>
      <c r="E16808" s="2" t="s">
        <v>11</v>
      </c>
      <c r="F16808" s="2">
        <v>1972</v>
      </c>
      <c r="G16808" s="2">
        <v>5.73</v>
      </c>
      <c r="I16808" s="2">
        <f t="shared" si="262"/>
        <v>16</v>
      </c>
      <c r="J16808" s="2">
        <f>VLOOKUP(A16808,Urbanizaton!$B$2:$BI$265,I16808)</f>
        <v>41.319000000000003</v>
      </c>
      <c r="K16808" s="2">
        <f>VLOOKUP(A16808,Population!$B$2:$BI$265,I16808)</f>
        <v>20657957</v>
      </c>
      <c r="L16808" s="2" t="str">
        <f>VLOOKUP(A16808,Region!$C$1:$G$241,5)</f>
        <v>Europe</v>
      </c>
    </row>
    <row r="16809" spans="1:12" x14ac:dyDescent="0.55000000000000004">
      <c r="A16809" s="2" t="s">
        <v>92</v>
      </c>
      <c r="B16809" s="2" t="s">
        <v>8</v>
      </c>
      <c r="C16809" s="2" t="s">
        <v>9</v>
      </c>
      <c r="D16809" s="2" t="s">
        <v>10</v>
      </c>
      <c r="E16809" s="2" t="s">
        <v>11</v>
      </c>
      <c r="F16809" s="2">
        <v>1973</v>
      </c>
      <c r="G16809" s="2">
        <v>129.09</v>
      </c>
      <c r="I16809" s="2">
        <f t="shared" si="262"/>
        <v>17</v>
      </c>
      <c r="J16809" s="2">
        <f>VLOOKUP(A16809,Urbanizaton!$B$2:$BI$265,I16809)</f>
        <v>41.820999999999998</v>
      </c>
      <c r="K16809" s="2">
        <f>VLOOKUP(A16809,Population!$B$2:$BI$265,I16809)</f>
        <v>20835681</v>
      </c>
      <c r="L16809" s="2" t="str">
        <f>VLOOKUP(A16809,Region!$C$1:$G$241,5)</f>
        <v>Europe</v>
      </c>
    </row>
    <row r="16810" spans="1:12" x14ac:dyDescent="0.55000000000000004">
      <c r="A16810" s="2" t="s">
        <v>92</v>
      </c>
      <c r="B16810" s="2" t="s">
        <v>8</v>
      </c>
      <c r="C16810" s="2" t="s">
        <v>9</v>
      </c>
      <c r="D16810" s="2" t="s">
        <v>17</v>
      </c>
      <c r="E16810" s="2" t="s">
        <v>11</v>
      </c>
      <c r="F16810" s="2">
        <v>1973</v>
      </c>
      <c r="G16810" s="2">
        <v>6.2</v>
      </c>
      <c r="I16810" s="2">
        <f t="shared" si="262"/>
        <v>17</v>
      </c>
      <c r="J16810" s="2">
        <f>VLOOKUP(A16810,Urbanizaton!$B$2:$BI$265,I16810)</f>
        <v>41.820999999999998</v>
      </c>
      <c r="K16810" s="2">
        <f>VLOOKUP(A16810,Population!$B$2:$BI$265,I16810)</f>
        <v>20835681</v>
      </c>
      <c r="L16810" s="2" t="str">
        <f>VLOOKUP(A16810,Region!$C$1:$G$241,5)</f>
        <v>Europe</v>
      </c>
    </row>
    <row r="16811" spans="1:12" x14ac:dyDescent="0.55000000000000004">
      <c r="A16811" s="2" t="s">
        <v>92</v>
      </c>
      <c r="B16811" s="2" t="s">
        <v>8</v>
      </c>
      <c r="C16811" s="2" t="s">
        <v>9</v>
      </c>
      <c r="D16811" s="2" t="s">
        <v>10</v>
      </c>
      <c r="E16811" s="2" t="s">
        <v>11</v>
      </c>
      <c r="F16811" s="2">
        <v>1974</v>
      </c>
      <c r="G16811" s="2">
        <v>129.77000000000001</v>
      </c>
      <c r="I16811" s="2">
        <f t="shared" si="262"/>
        <v>18</v>
      </c>
      <c r="J16811" s="2">
        <f>VLOOKUP(A16811,Urbanizaton!$B$2:$BI$265,I16811)</f>
        <v>42.325000000000003</v>
      </c>
      <c r="K16811" s="2">
        <f>VLOOKUP(A16811,Population!$B$2:$BI$265,I16811)</f>
        <v>21029429</v>
      </c>
      <c r="L16811" s="2" t="str">
        <f>VLOOKUP(A16811,Region!$C$1:$G$241,5)</f>
        <v>Europe</v>
      </c>
    </row>
    <row r="16812" spans="1:12" x14ac:dyDescent="0.55000000000000004">
      <c r="A16812" s="2" t="s">
        <v>92</v>
      </c>
      <c r="B16812" s="2" t="s">
        <v>8</v>
      </c>
      <c r="C16812" s="2" t="s">
        <v>9</v>
      </c>
      <c r="D16812" s="2" t="s">
        <v>17</v>
      </c>
      <c r="E16812" s="2" t="s">
        <v>11</v>
      </c>
      <c r="F16812" s="2">
        <v>1974</v>
      </c>
      <c r="G16812" s="2">
        <v>6.17</v>
      </c>
      <c r="I16812" s="2">
        <f t="shared" si="262"/>
        <v>18</v>
      </c>
      <c r="J16812" s="2">
        <f>VLOOKUP(A16812,Urbanizaton!$B$2:$BI$265,I16812)</f>
        <v>42.325000000000003</v>
      </c>
      <c r="K16812" s="2">
        <f>VLOOKUP(A16812,Population!$B$2:$BI$265,I16812)</f>
        <v>21029429</v>
      </c>
      <c r="L16812" s="2" t="str">
        <f>VLOOKUP(A16812,Region!$C$1:$G$241,5)</f>
        <v>Europe</v>
      </c>
    </row>
    <row r="16813" spans="1:12" x14ac:dyDescent="0.55000000000000004">
      <c r="A16813" s="2" t="s">
        <v>92</v>
      </c>
      <c r="B16813" s="2" t="s">
        <v>8</v>
      </c>
      <c r="C16813" s="2" t="s">
        <v>9</v>
      </c>
      <c r="D16813" s="2" t="s">
        <v>10</v>
      </c>
      <c r="E16813" s="2" t="s">
        <v>11</v>
      </c>
      <c r="F16813" s="2">
        <v>1975</v>
      </c>
      <c r="G16813" s="2">
        <v>140.57</v>
      </c>
      <c r="I16813" s="2">
        <f t="shared" si="262"/>
        <v>19</v>
      </c>
      <c r="J16813" s="2">
        <f>VLOOKUP(A16813,Urbanizaton!$B$2:$BI$265,I16813)</f>
        <v>42.831000000000003</v>
      </c>
      <c r="K16813" s="2">
        <f>VLOOKUP(A16813,Population!$B$2:$BI$265,I16813)</f>
        <v>21293583</v>
      </c>
      <c r="L16813" s="2" t="str">
        <f>VLOOKUP(A16813,Region!$C$1:$G$241,5)</f>
        <v>Europe</v>
      </c>
    </row>
    <row r="16814" spans="1:12" x14ac:dyDescent="0.55000000000000004">
      <c r="A16814" s="2" t="s">
        <v>92</v>
      </c>
      <c r="B16814" s="2" t="s">
        <v>8</v>
      </c>
      <c r="C16814" s="2" t="s">
        <v>9</v>
      </c>
      <c r="D16814" s="2" t="s">
        <v>17</v>
      </c>
      <c r="E16814" s="2" t="s">
        <v>11</v>
      </c>
      <c r="F16814" s="2">
        <v>1975</v>
      </c>
      <c r="G16814" s="2">
        <v>6.6</v>
      </c>
      <c r="I16814" s="2">
        <f t="shared" si="262"/>
        <v>19</v>
      </c>
      <c r="J16814" s="2">
        <f>VLOOKUP(A16814,Urbanizaton!$B$2:$BI$265,I16814)</f>
        <v>42.831000000000003</v>
      </c>
      <c r="K16814" s="2">
        <f>VLOOKUP(A16814,Population!$B$2:$BI$265,I16814)</f>
        <v>21293583</v>
      </c>
      <c r="L16814" s="2" t="str">
        <f>VLOOKUP(A16814,Region!$C$1:$G$241,5)</f>
        <v>Europe</v>
      </c>
    </row>
    <row r="16815" spans="1:12" x14ac:dyDescent="0.55000000000000004">
      <c r="A16815" s="2" t="s">
        <v>92</v>
      </c>
      <c r="B16815" s="2" t="s">
        <v>8</v>
      </c>
      <c r="C16815" s="2" t="s">
        <v>9</v>
      </c>
      <c r="D16815" s="2" t="s">
        <v>10</v>
      </c>
      <c r="E16815" s="2" t="s">
        <v>11</v>
      </c>
      <c r="F16815" s="2">
        <v>1976</v>
      </c>
      <c r="G16815" s="2">
        <v>153.47999999999999</v>
      </c>
      <c r="I16815" s="2">
        <f t="shared" si="262"/>
        <v>20</v>
      </c>
      <c r="J16815" s="2">
        <f>VLOOKUP(A16815,Urbanizaton!$B$2:$BI$265,I16815)</f>
        <v>43.338999999999999</v>
      </c>
      <c r="K16815" s="2">
        <f>VLOOKUP(A16815,Population!$B$2:$BI$265,I16815)</f>
        <v>21551634</v>
      </c>
      <c r="L16815" s="2" t="str">
        <f>VLOOKUP(A16815,Region!$C$1:$G$241,5)</f>
        <v>Europe</v>
      </c>
    </row>
    <row r="16816" spans="1:12" x14ac:dyDescent="0.55000000000000004">
      <c r="A16816" s="2" t="s">
        <v>92</v>
      </c>
      <c r="B16816" s="2" t="s">
        <v>8</v>
      </c>
      <c r="C16816" s="2" t="s">
        <v>9</v>
      </c>
      <c r="D16816" s="2" t="s">
        <v>17</v>
      </c>
      <c r="E16816" s="2" t="s">
        <v>11</v>
      </c>
      <c r="F16816" s="2">
        <v>1976</v>
      </c>
      <c r="G16816" s="2">
        <v>7.12</v>
      </c>
      <c r="I16816" s="2">
        <f t="shared" si="262"/>
        <v>20</v>
      </c>
      <c r="J16816" s="2">
        <f>VLOOKUP(A16816,Urbanizaton!$B$2:$BI$265,I16816)</f>
        <v>43.338999999999999</v>
      </c>
      <c r="K16816" s="2">
        <f>VLOOKUP(A16816,Population!$B$2:$BI$265,I16816)</f>
        <v>21551634</v>
      </c>
      <c r="L16816" s="2" t="str">
        <f>VLOOKUP(A16816,Region!$C$1:$G$241,5)</f>
        <v>Europe</v>
      </c>
    </row>
    <row r="16817" spans="1:12" x14ac:dyDescent="0.55000000000000004">
      <c r="A16817" s="2" t="s">
        <v>92</v>
      </c>
      <c r="B16817" s="2" t="s">
        <v>8</v>
      </c>
      <c r="C16817" s="2" t="s">
        <v>9</v>
      </c>
      <c r="D16817" s="2" t="s">
        <v>10</v>
      </c>
      <c r="E16817" s="2" t="s">
        <v>11</v>
      </c>
      <c r="F16817" s="2">
        <v>1977</v>
      </c>
      <c r="G16817" s="2">
        <v>160.71</v>
      </c>
      <c r="I16817" s="2">
        <f t="shared" si="262"/>
        <v>21</v>
      </c>
      <c r="J16817" s="2">
        <f>VLOOKUP(A16817,Urbanizaton!$B$2:$BI$265,I16817)</f>
        <v>43.942</v>
      </c>
      <c r="K16817" s="2">
        <f>VLOOKUP(A16817,Population!$B$2:$BI$265,I16817)</f>
        <v>21756096</v>
      </c>
      <c r="L16817" s="2" t="str">
        <f>VLOOKUP(A16817,Region!$C$1:$G$241,5)</f>
        <v>Europe</v>
      </c>
    </row>
    <row r="16818" spans="1:12" x14ac:dyDescent="0.55000000000000004">
      <c r="A16818" s="2" t="s">
        <v>92</v>
      </c>
      <c r="B16818" s="2" t="s">
        <v>8</v>
      </c>
      <c r="C16818" s="2" t="s">
        <v>9</v>
      </c>
      <c r="D16818" s="2" t="s">
        <v>17</v>
      </c>
      <c r="E16818" s="2" t="s">
        <v>11</v>
      </c>
      <c r="F16818" s="2">
        <v>1977</v>
      </c>
      <c r="G16818" s="2">
        <v>7.39</v>
      </c>
      <c r="I16818" s="2">
        <f t="shared" si="262"/>
        <v>21</v>
      </c>
      <c r="J16818" s="2">
        <f>VLOOKUP(A16818,Urbanizaton!$B$2:$BI$265,I16818)</f>
        <v>43.942</v>
      </c>
      <c r="K16818" s="2">
        <f>VLOOKUP(A16818,Population!$B$2:$BI$265,I16818)</f>
        <v>21756096</v>
      </c>
      <c r="L16818" s="2" t="str">
        <f>VLOOKUP(A16818,Region!$C$1:$G$241,5)</f>
        <v>Europe</v>
      </c>
    </row>
    <row r="16819" spans="1:12" x14ac:dyDescent="0.55000000000000004">
      <c r="A16819" s="2" t="s">
        <v>92</v>
      </c>
      <c r="B16819" s="2" t="s">
        <v>8</v>
      </c>
      <c r="C16819" s="2" t="s">
        <v>9</v>
      </c>
      <c r="D16819" s="2" t="s">
        <v>10</v>
      </c>
      <c r="E16819" s="2" t="s">
        <v>11</v>
      </c>
      <c r="F16819" s="2">
        <v>1978</v>
      </c>
      <c r="G16819" s="2">
        <v>174.34</v>
      </c>
      <c r="I16819" s="2">
        <f t="shared" si="262"/>
        <v>22</v>
      </c>
      <c r="J16819" s="2">
        <f>VLOOKUP(A16819,Urbanizaton!$B$2:$BI$265,I16819)</f>
        <v>44.649000000000001</v>
      </c>
      <c r="K16819" s="2">
        <f>VLOOKUP(A16819,Population!$B$2:$BI$265,I16819)</f>
        <v>21951464</v>
      </c>
      <c r="L16819" s="2" t="str">
        <f>VLOOKUP(A16819,Region!$C$1:$G$241,5)</f>
        <v>Europe</v>
      </c>
    </row>
    <row r="16820" spans="1:12" x14ac:dyDescent="0.55000000000000004">
      <c r="A16820" s="2" t="s">
        <v>92</v>
      </c>
      <c r="B16820" s="2" t="s">
        <v>8</v>
      </c>
      <c r="C16820" s="2" t="s">
        <v>9</v>
      </c>
      <c r="D16820" s="2" t="s">
        <v>17</v>
      </c>
      <c r="E16820" s="2" t="s">
        <v>11</v>
      </c>
      <c r="F16820" s="2">
        <v>1978</v>
      </c>
      <c r="G16820" s="2">
        <v>7.94</v>
      </c>
      <c r="I16820" s="2">
        <f t="shared" si="262"/>
        <v>22</v>
      </c>
      <c r="J16820" s="2">
        <f>VLOOKUP(A16820,Urbanizaton!$B$2:$BI$265,I16820)</f>
        <v>44.649000000000001</v>
      </c>
      <c r="K16820" s="2">
        <f>VLOOKUP(A16820,Population!$B$2:$BI$265,I16820)</f>
        <v>21951464</v>
      </c>
      <c r="L16820" s="2" t="str">
        <f>VLOOKUP(A16820,Region!$C$1:$G$241,5)</f>
        <v>Europe</v>
      </c>
    </row>
    <row r="16821" spans="1:12" x14ac:dyDescent="0.55000000000000004">
      <c r="A16821" s="2" t="s">
        <v>92</v>
      </c>
      <c r="B16821" s="2" t="s">
        <v>8</v>
      </c>
      <c r="C16821" s="2" t="s">
        <v>9</v>
      </c>
      <c r="D16821" s="2" t="s">
        <v>10</v>
      </c>
      <c r="E16821" s="2" t="s">
        <v>11</v>
      </c>
      <c r="F16821" s="2">
        <v>1979</v>
      </c>
      <c r="G16821" s="2">
        <v>178.72</v>
      </c>
      <c r="I16821" s="2">
        <f t="shared" si="262"/>
        <v>23</v>
      </c>
      <c r="J16821" s="2">
        <f>VLOOKUP(A16821,Urbanizaton!$B$2:$BI$265,I16821)</f>
        <v>45.357999999999997</v>
      </c>
      <c r="K16821" s="2">
        <f>VLOOKUP(A16821,Population!$B$2:$BI$265,I16821)</f>
        <v>22090488</v>
      </c>
      <c r="L16821" s="2" t="str">
        <f>VLOOKUP(A16821,Region!$C$1:$G$241,5)</f>
        <v>Europe</v>
      </c>
    </row>
    <row r="16822" spans="1:12" x14ac:dyDescent="0.55000000000000004">
      <c r="A16822" s="2" t="s">
        <v>92</v>
      </c>
      <c r="B16822" s="2" t="s">
        <v>8</v>
      </c>
      <c r="C16822" s="2" t="s">
        <v>9</v>
      </c>
      <c r="D16822" s="2" t="s">
        <v>17</v>
      </c>
      <c r="E16822" s="2" t="s">
        <v>11</v>
      </c>
      <c r="F16822" s="2">
        <v>1979</v>
      </c>
      <c r="G16822" s="2">
        <v>8.09</v>
      </c>
      <c r="I16822" s="2">
        <f t="shared" si="262"/>
        <v>23</v>
      </c>
      <c r="J16822" s="2">
        <f>VLOOKUP(A16822,Urbanizaton!$B$2:$BI$265,I16822)</f>
        <v>45.357999999999997</v>
      </c>
      <c r="K16822" s="2">
        <f>VLOOKUP(A16822,Population!$B$2:$BI$265,I16822)</f>
        <v>22090488</v>
      </c>
      <c r="L16822" s="2" t="str">
        <f>VLOOKUP(A16822,Region!$C$1:$G$241,5)</f>
        <v>Europe</v>
      </c>
    </row>
    <row r="16823" spans="1:12" x14ac:dyDescent="0.55000000000000004">
      <c r="A16823" s="2" t="s">
        <v>92</v>
      </c>
      <c r="B16823" s="2" t="s">
        <v>8</v>
      </c>
      <c r="C16823" s="2" t="s">
        <v>9</v>
      </c>
      <c r="D16823" s="2" t="s">
        <v>10</v>
      </c>
      <c r="E16823" s="2" t="s">
        <v>11</v>
      </c>
      <c r="F16823" s="2">
        <v>1980</v>
      </c>
      <c r="G16823" s="2">
        <v>177.34</v>
      </c>
      <c r="I16823" s="2">
        <f t="shared" si="262"/>
        <v>24</v>
      </c>
      <c r="J16823" s="2">
        <f>VLOOKUP(A16823,Urbanizaton!$B$2:$BI$265,I16823)</f>
        <v>46.07</v>
      </c>
      <c r="K16823" s="2">
        <f>VLOOKUP(A16823,Population!$B$2:$BI$265,I16823)</f>
        <v>22242653</v>
      </c>
      <c r="L16823" s="2" t="str">
        <f>VLOOKUP(A16823,Region!$C$1:$G$241,5)</f>
        <v>Europe</v>
      </c>
    </row>
    <row r="16824" spans="1:12" x14ac:dyDescent="0.55000000000000004">
      <c r="A16824" s="2" t="s">
        <v>92</v>
      </c>
      <c r="B16824" s="2" t="s">
        <v>8</v>
      </c>
      <c r="C16824" s="2" t="s">
        <v>9</v>
      </c>
      <c r="D16824" s="2" t="s">
        <v>17</v>
      </c>
      <c r="E16824" s="2" t="s">
        <v>11</v>
      </c>
      <c r="F16824" s="2">
        <v>1980</v>
      </c>
      <c r="G16824" s="2">
        <v>7.97</v>
      </c>
      <c r="I16824" s="2">
        <f t="shared" si="262"/>
        <v>24</v>
      </c>
      <c r="J16824" s="2">
        <f>VLOOKUP(A16824,Urbanizaton!$B$2:$BI$265,I16824)</f>
        <v>46.07</v>
      </c>
      <c r="K16824" s="2">
        <f>VLOOKUP(A16824,Population!$B$2:$BI$265,I16824)</f>
        <v>22242653</v>
      </c>
      <c r="L16824" s="2" t="str">
        <f>VLOOKUP(A16824,Region!$C$1:$G$241,5)</f>
        <v>Europe</v>
      </c>
    </row>
    <row r="16825" spans="1:12" x14ac:dyDescent="0.55000000000000004">
      <c r="A16825" s="2" t="s">
        <v>92</v>
      </c>
      <c r="B16825" s="2" t="s">
        <v>8</v>
      </c>
      <c r="C16825" s="2" t="s">
        <v>9</v>
      </c>
      <c r="D16825" s="2" t="s">
        <v>10</v>
      </c>
      <c r="E16825" s="2" t="s">
        <v>11</v>
      </c>
      <c r="F16825" s="2">
        <v>1981</v>
      </c>
      <c r="G16825" s="2">
        <v>178.68</v>
      </c>
      <c r="I16825" s="2">
        <f t="shared" si="262"/>
        <v>25</v>
      </c>
      <c r="J16825" s="2">
        <f>VLOOKUP(A16825,Urbanizaton!$B$2:$BI$265,I16825)</f>
        <v>46.780999999999999</v>
      </c>
      <c r="K16825" s="2">
        <f>VLOOKUP(A16825,Population!$B$2:$BI$265,I16825)</f>
        <v>22415169</v>
      </c>
      <c r="L16825" s="2" t="str">
        <f>VLOOKUP(A16825,Region!$C$1:$G$241,5)</f>
        <v>Europe</v>
      </c>
    </row>
    <row r="16826" spans="1:12" x14ac:dyDescent="0.55000000000000004">
      <c r="A16826" s="2" t="s">
        <v>92</v>
      </c>
      <c r="B16826" s="2" t="s">
        <v>8</v>
      </c>
      <c r="C16826" s="2" t="s">
        <v>9</v>
      </c>
      <c r="D16826" s="2" t="s">
        <v>17</v>
      </c>
      <c r="E16826" s="2" t="s">
        <v>11</v>
      </c>
      <c r="F16826" s="2">
        <v>1981</v>
      </c>
      <c r="G16826" s="2">
        <v>7.97</v>
      </c>
      <c r="I16826" s="2">
        <f t="shared" si="262"/>
        <v>25</v>
      </c>
      <c r="J16826" s="2">
        <f>VLOOKUP(A16826,Urbanizaton!$B$2:$BI$265,I16826)</f>
        <v>46.780999999999999</v>
      </c>
      <c r="K16826" s="2">
        <f>VLOOKUP(A16826,Population!$B$2:$BI$265,I16826)</f>
        <v>22415169</v>
      </c>
      <c r="L16826" s="2" t="str">
        <f>VLOOKUP(A16826,Region!$C$1:$G$241,5)</f>
        <v>Europe</v>
      </c>
    </row>
    <row r="16827" spans="1:12" x14ac:dyDescent="0.55000000000000004">
      <c r="A16827" s="2" t="s">
        <v>92</v>
      </c>
      <c r="B16827" s="2" t="s">
        <v>8</v>
      </c>
      <c r="C16827" s="2" t="s">
        <v>9</v>
      </c>
      <c r="D16827" s="2" t="s">
        <v>10</v>
      </c>
      <c r="E16827" s="2" t="s">
        <v>11</v>
      </c>
      <c r="F16827" s="2">
        <v>1982</v>
      </c>
      <c r="G16827" s="2">
        <v>176.45</v>
      </c>
      <c r="I16827" s="2">
        <f t="shared" si="262"/>
        <v>26</v>
      </c>
      <c r="J16827" s="2">
        <f>VLOOKUP(A16827,Urbanizaton!$B$2:$BI$265,I16827)</f>
        <v>47.494999999999997</v>
      </c>
      <c r="K16827" s="2">
        <f>VLOOKUP(A16827,Population!$B$2:$BI$265,I16827)</f>
        <v>22515389</v>
      </c>
      <c r="L16827" s="2" t="str">
        <f>VLOOKUP(A16827,Region!$C$1:$G$241,5)</f>
        <v>Europe</v>
      </c>
    </row>
    <row r="16828" spans="1:12" x14ac:dyDescent="0.55000000000000004">
      <c r="A16828" s="2" t="s">
        <v>92</v>
      </c>
      <c r="B16828" s="2" t="s">
        <v>8</v>
      </c>
      <c r="C16828" s="2" t="s">
        <v>9</v>
      </c>
      <c r="D16828" s="2" t="s">
        <v>17</v>
      </c>
      <c r="E16828" s="2" t="s">
        <v>11</v>
      </c>
      <c r="F16828" s="2">
        <v>1982</v>
      </c>
      <c r="G16828" s="2">
        <v>7.84</v>
      </c>
      <c r="I16828" s="2">
        <f t="shared" si="262"/>
        <v>26</v>
      </c>
      <c r="J16828" s="2">
        <f>VLOOKUP(A16828,Urbanizaton!$B$2:$BI$265,I16828)</f>
        <v>47.494999999999997</v>
      </c>
      <c r="K16828" s="2">
        <f>VLOOKUP(A16828,Population!$B$2:$BI$265,I16828)</f>
        <v>22515389</v>
      </c>
      <c r="L16828" s="2" t="str">
        <f>VLOOKUP(A16828,Region!$C$1:$G$241,5)</f>
        <v>Europe</v>
      </c>
    </row>
    <row r="16829" spans="1:12" x14ac:dyDescent="0.55000000000000004">
      <c r="A16829" s="2" t="s">
        <v>92</v>
      </c>
      <c r="B16829" s="2" t="s">
        <v>8</v>
      </c>
      <c r="C16829" s="2" t="s">
        <v>9</v>
      </c>
      <c r="D16829" s="2" t="s">
        <v>10</v>
      </c>
      <c r="E16829" s="2" t="s">
        <v>11</v>
      </c>
      <c r="F16829" s="2">
        <v>1983</v>
      </c>
      <c r="G16829" s="2">
        <v>178.7</v>
      </c>
      <c r="I16829" s="2">
        <f t="shared" si="262"/>
        <v>27</v>
      </c>
      <c r="J16829" s="2">
        <f>VLOOKUP(A16829,Urbanizaton!$B$2:$BI$265,I16829)</f>
        <v>48.21</v>
      </c>
      <c r="K16829" s="2">
        <f>VLOOKUP(A16829,Population!$B$2:$BI$265,I16829)</f>
        <v>22588790</v>
      </c>
      <c r="L16829" s="2" t="str">
        <f>VLOOKUP(A16829,Region!$C$1:$G$241,5)</f>
        <v>Europe</v>
      </c>
    </row>
    <row r="16830" spans="1:12" x14ac:dyDescent="0.55000000000000004">
      <c r="A16830" s="2" t="s">
        <v>92</v>
      </c>
      <c r="B16830" s="2" t="s">
        <v>8</v>
      </c>
      <c r="C16830" s="2" t="s">
        <v>9</v>
      </c>
      <c r="D16830" s="2" t="s">
        <v>17</v>
      </c>
      <c r="E16830" s="2" t="s">
        <v>11</v>
      </c>
      <c r="F16830" s="2">
        <v>1983</v>
      </c>
      <c r="G16830" s="2">
        <v>7.91</v>
      </c>
      <c r="I16830" s="2">
        <f t="shared" si="262"/>
        <v>27</v>
      </c>
      <c r="J16830" s="2">
        <f>VLOOKUP(A16830,Urbanizaton!$B$2:$BI$265,I16830)</f>
        <v>48.21</v>
      </c>
      <c r="K16830" s="2">
        <f>VLOOKUP(A16830,Population!$B$2:$BI$265,I16830)</f>
        <v>22588790</v>
      </c>
      <c r="L16830" s="2" t="str">
        <f>VLOOKUP(A16830,Region!$C$1:$G$241,5)</f>
        <v>Europe</v>
      </c>
    </row>
    <row r="16831" spans="1:12" x14ac:dyDescent="0.55000000000000004">
      <c r="A16831" s="2" t="s">
        <v>92</v>
      </c>
      <c r="B16831" s="2" t="s">
        <v>8</v>
      </c>
      <c r="C16831" s="2" t="s">
        <v>9</v>
      </c>
      <c r="D16831" s="2" t="s">
        <v>10</v>
      </c>
      <c r="E16831" s="2" t="s">
        <v>11</v>
      </c>
      <c r="F16831" s="2">
        <v>1984</v>
      </c>
      <c r="G16831" s="2">
        <v>174.9</v>
      </c>
      <c r="I16831" s="2">
        <f t="shared" si="262"/>
        <v>28</v>
      </c>
      <c r="J16831" s="2">
        <f>VLOOKUP(A16831,Urbanizaton!$B$2:$BI$265,I16831)</f>
        <v>48.926000000000002</v>
      </c>
      <c r="K16831" s="2">
        <f>VLOOKUP(A16831,Population!$B$2:$BI$265,I16831)</f>
        <v>22655940</v>
      </c>
      <c r="L16831" s="2" t="str">
        <f>VLOOKUP(A16831,Region!$C$1:$G$241,5)</f>
        <v>Europe</v>
      </c>
    </row>
    <row r="16832" spans="1:12" x14ac:dyDescent="0.55000000000000004">
      <c r="A16832" s="2" t="s">
        <v>92</v>
      </c>
      <c r="B16832" s="2" t="s">
        <v>8</v>
      </c>
      <c r="C16832" s="2" t="s">
        <v>9</v>
      </c>
      <c r="D16832" s="2" t="s">
        <v>17</v>
      </c>
      <c r="E16832" s="2" t="s">
        <v>11</v>
      </c>
      <c r="F16832" s="2">
        <v>1984</v>
      </c>
      <c r="G16832" s="2">
        <v>7.72</v>
      </c>
      <c r="I16832" s="2">
        <f t="shared" si="262"/>
        <v>28</v>
      </c>
      <c r="J16832" s="2">
        <f>VLOOKUP(A16832,Urbanizaton!$B$2:$BI$265,I16832)</f>
        <v>48.926000000000002</v>
      </c>
      <c r="K16832" s="2">
        <f>VLOOKUP(A16832,Population!$B$2:$BI$265,I16832)</f>
        <v>22655940</v>
      </c>
      <c r="L16832" s="2" t="str">
        <f>VLOOKUP(A16832,Region!$C$1:$G$241,5)</f>
        <v>Europe</v>
      </c>
    </row>
    <row r="16833" spans="1:12" x14ac:dyDescent="0.55000000000000004">
      <c r="A16833" s="2" t="s">
        <v>92</v>
      </c>
      <c r="B16833" s="2" t="s">
        <v>8</v>
      </c>
      <c r="C16833" s="2" t="s">
        <v>9</v>
      </c>
      <c r="D16833" s="2" t="s">
        <v>10</v>
      </c>
      <c r="E16833" s="2" t="s">
        <v>11</v>
      </c>
      <c r="F16833" s="2">
        <v>1985</v>
      </c>
      <c r="G16833" s="2">
        <v>174.87</v>
      </c>
      <c r="I16833" s="2">
        <f t="shared" si="262"/>
        <v>29</v>
      </c>
      <c r="J16833" s="2">
        <f>VLOOKUP(A16833,Urbanizaton!$B$2:$BI$265,I16833)</f>
        <v>49.640999999999998</v>
      </c>
      <c r="K16833" s="2">
        <f>VLOOKUP(A16833,Population!$B$2:$BI$265,I16833)</f>
        <v>22755427</v>
      </c>
      <c r="L16833" s="2" t="str">
        <f>VLOOKUP(A16833,Region!$C$1:$G$241,5)</f>
        <v>Europe</v>
      </c>
    </row>
    <row r="16834" spans="1:12" x14ac:dyDescent="0.55000000000000004">
      <c r="A16834" s="2" t="s">
        <v>92</v>
      </c>
      <c r="B16834" s="2" t="s">
        <v>8</v>
      </c>
      <c r="C16834" s="2" t="s">
        <v>9</v>
      </c>
      <c r="D16834" s="2" t="s">
        <v>17</v>
      </c>
      <c r="E16834" s="2" t="s">
        <v>11</v>
      </c>
      <c r="F16834" s="2">
        <v>1985</v>
      </c>
      <c r="G16834" s="2">
        <v>7.68</v>
      </c>
      <c r="I16834" s="2">
        <f t="shared" si="262"/>
        <v>29</v>
      </c>
      <c r="J16834" s="2">
        <f>VLOOKUP(A16834,Urbanizaton!$B$2:$BI$265,I16834)</f>
        <v>49.640999999999998</v>
      </c>
      <c r="K16834" s="2">
        <f>VLOOKUP(A16834,Population!$B$2:$BI$265,I16834)</f>
        <v>22755427</v>
      </c>
      <c r="L16834" s="2" t="str">
        <f>VLOOKUP(A16834,Region!$C$1:$G$241,5)</f>
        <v>Europe</v>
      </c>
    </row>
    <row r="16835" spans="1:12" x14ac:dyDescent="0.55000000000000004">
      <c r="A16835" s="2" t="s">
        <v>92</v>
      </c>
      <c r="B16835" s="2" t="s">
        <v>8</v>
      </c>
      <c r="C16835" s="2" t="s">
        <v>9</v>
      </c>
      <c r="D16835" s="2" t="s">
        <v>10</v>
      </c>
      <c r="E16835" s="2" t="s">
        <v>11</v>
      </c>
      <c r="F16835" s="2">
        <v>1986</v>
      </c>
      <c r="G16835" s="2">
        <v>180</v>
      </c>
      <c r="I16835" s="2">
        <f t="shared" ref="I16835:I16898" si="263">IF(F16835=1960,4,F16835-1960+4)</f>
        <v>30</v>
      </c>
      <c r="J16835" s="2">
        <f>VLOOKUP(A16835,Urbanizaton!$B$2:$BI$265,I16835)</f>
        <v>50.356999999999999</v>
      </c>
      <c r="K16835" s="2">
        <f>VLOOKUP(A16835,Population!$B$2:$BI$265,I16835)</f>
        <v>22859269</v>
      </c>
      <c r="L16835" s="2" t="str">
        <f>VLOOKUP(A16835,Region!$C$1:$G$241,5)</f>
        <v>Europe</v>
      </c>
    </row>
    <row r="16836" spans="1:12" x14ac:dyDescent="0.55000000000000004">
      <c r="A16836" s="2" t="s">
        <v>92</v>
      </c>
      <c r="B16836" s="2" t="s">
        <v>8</v>
      </c>
      <c r="C16836" s="2" t="s">
        <v>9</v>
      </c>
      <c r="D16836" s="2" t="s">
        <v>17</v>
      </c>
      <c r="E16836" s="2" t="s">
        <v>11</v>
      </c>
      <c r="F16836" s="2">
        <v>1986</v>
      </c>
      <c r="G16836" s="2">
        <v>7.87</v>
      </c>
      <c r="I16836" s="2">
        <f t="shared" si="263"/>
        <v>30</v>
      </c>
      <c r="J16836" s="2">
        <f>VLOOKUP(A16836,Urbanizaton!$B$2:$BI$265,I16836)</f>
        <v>50.356999999999999</v>
      </c>
      <c r="K16836" s="2">
        <f>VLOOKUP(A16836,Population!$B$2:$BI$265,I16836)</f>
        <v>22859269</v>
      </c>
      <c r="L16836" s="2" t="str">
        <f>VLOOKUP(A16836,Region!$C$1:$G$241,5)</f>
        <v>Europe</v>
      </c>
    </row>
    <row r="16837" spans="1:12" x14ac:dyDescent="0.55000000000000004">
      <c r="A16837" s="2" t="s">
        <v>92</v>
      </c>
      <c r="B16837" s="2" t="s">
        <v>8</v>
      </c>
      <c r="C16837" s="2" t="s">
        <v>9</v>
      </c>
      <c r="D16837" s="2" t="s">
        <v>10</v>
      </c>
      <c r="E16837" s="2" t="s">
        <v>11</v>
      </c>
      <c r="F16837" s="2">
        <v>1987</v>
      </c>
      <c r="G16837" s="2">
        <v>188.87</v>
      </c>
      <c r="I16837" s="2">
        <f t="shared" si="263"/>
        <v>31</v>
      </c>
      <c r="J16837" s="2">
        <f>VLOOKUP(A16837,Urbanizaton!$B$2:$BI$265,I16837)</f>
        <v>51.073</v>
      </c>
      <c r="K16837" s="2">
        <f>VLOOKUP(A16837,Population!$B$2:$BI$265,I16837)</f>
        <v>22949430</v>
      </c>
      <c r="L16837" s="2" t="str">
        <f>VLOOKUP(A16837,Region!$C$1:$G$241,5)</f>
        <v>Europe</v>
      </c>
    </row>
    <row r="16838" spans="1:12" x14ac:dyDescent="0.55000000000000004">
      <c r="A16838" s="2" t="s">
        <v>92</v>
      </c>
      <c r="B16838" s="2" t="s">
        <v>8</v>
      </c>
      <c r="C16838" s="2" t="s">
        <v>9</v>
      </c>
      <c r="D16838" s="2" t="s">
        <v>17</v>
      </c>
      <c r="E16838" s="2" t="s">
        <v>11</v>
      </c>
      <c r="F16838" s="2">
        <v>1987</v>
      </c>
      <c r="G16838" s="2">
        <v>8.23</v>
      </c>
      <c r="I16838" s="2">
        <f t="shared" si="263"/>
        <v>31</v>
      </c>
      <c r="J16838" s="2">
        <f>VLOOKUP(A16838,Urbanizaton!$B$2:$BI$265,I16838)</f>
        <v>51.073</v>
      </c>
      <c r="K16838" s="2">
        <f>VLOOKUP(A16838,Population!$B$2:$BI$265,I16838)</f>
        <v>22949430</v>
      </c>
      <c r="L16838" s="2" t="str">
        <f>VLOOKUP(A16838,Region!$C$1:$G$241,5)</f>
        <v>Europe</v>
      </c>
    </row>
    <row r="16839" spans="1:12" x14ac:dyDescent="0.55000000000000004">
      <c r="A16839" s="2" t="s">
        <v>92</v>
      </c>
      <c r="B16839" s="2" t="s">
        <v>8</v>
      </c>
      <c r="C16839" s="2" t="s">
        <v>9</v>
      </c>
      <c r="D16839" s="2" t="s">
        <v>10</v>
      </c>
      <c r="E16839" s="2" t="s">
        <v>11</v>
      </c>
      <c r="F16839" s="2">
        <v>1988</v>
      </c>
      <c r="G16839" s="2">
        <v>193.79</v>
      </c>
      <c r="I16839" s="2">
        <f t="shared" si="263"/>
        <v>32</v>
      </c>
      <c r="J16839" s="2">
        <f>VLOOKUP(A16839,Urbanizaton!$B$2:$BI$265,I16839)</f>
        <v>51.79</v>
      </c>
      <c r="K16839" s="2">
        <f>VLOOKUP(A16839,Population!$B$2:$BI$265,I16839)</f>
        <v>23057662</v>
      </c>
      <c r="L16839" s="2" t="str">
        <f>VLOOKUP(A16839,Region!$C$1:$G$241,5)</f>
        <v>Europe</v>
      </c>
    </row>
    <row r="16840" spans="1:12" x14ac:dyDescent="0.55000000000000004">
      <c r="A16840" s="2" t="s">
        <v>92</v>
      </c>
      <c r="B16840" s="2" t="s">
        <v>8</v>
      </c>
      <c r="C16840" s="2" t="s">
        <v>9</v>
      </c>
      <c r="D16840" s="2" t="s">
        <v>17</v>
      </c>
      <c r="E16840" s="2" t="s">
        <v>11</v>
      </c>
      <c r="F16840" s="2">
        <v>1988</v>
      </c>
      <c r="G16840" s="2">
        <v>8.4</v>
      </c>
      <c r="I16840" s="2">
        <f t="shared" si="263"/>
        <v>32</v>
      </c>
      <c r="J16840" s="2">
        <f>VLOOKUP(A16840,Urbanizaton!$B$2:$BI$265,I16840)</f>
        <v>51.79</v>
      </c>
      <c r="K16840" s="2">
        <f>VLOOKUP(A16840,Population!$B$2:$BI$265,I16840)</f>
        <v>23057662</v>
      </c>
      <c r="L16840" s="2" t="str">
        <f>VLOOKUP(A16840,Region!$C$1:$G$241,5)</f>
        <v>Europe</v>
      </c>
    </row>
    <row r="16841" spans="1:12" x14ac:dyDescent="0.55000000000000004">
      <c r="A16841" s="2" t="s">
        <v>92</v>
      </c>
      <c r="B16841" s="2" t="s">
        <v>8</v>
      </c>
      <c r="C16841" s="2" t="s">
        <v>9</v>
      </c>
      <c r="D16841" s="2" t="s">
        <v>10</v>
      </c>
      <c r="E16841" s="2" t="s">
        <v>11</v>
      </c>
      <c r="F16841" s="2">
        <v>1989</v>
      </c>
      <c r="G16841" s="2">
        <v>189.86</v>
      </c>
      <c r="I16841" s="2">
        <f t="shared" si="263"/>
        <v>33</v>
      </c>
      <c r="J16841" s="2">
        <f>VLOOKUP(A16841,Urbanizaton!$B$2:$BI$265,I16841)</f>
        <v>52.503999999999998</v>
      </c>
      <c r="K16841" s="2">
        <f>VLOOKUP(A16841,Population!$B$2:$BI$265,I16841)</f>
        <v>23161458</v>
      </c>
      <c r="L16841" s="2" t="str">
        <f>VLOOKUP(A16841,Region!$C$1:$G$241,5)</f>
        <v>Europe</v>
      </c>
    </row>
    <row r="16842" spans="1:12" x14ac:dyDescent="0.55000000000000004">
      <c r="A16842" s="2" t="s">
        <v>92</v>
      </c>
      <c r="B16842" s="2" t="s">
        <v>8</v>
      </c>
      <c r="C16842" s="2" t="s">
        <v>9</v>
      </c>
      <c r="D16842" s="2" t="s">
        <v>17</v>
      </c>
      <c r="E16842" s="2" t="s">
        <v>11</v>
      </c>
      <c r="F16842" s="2">
        <v>1989</v>
      </c>
      <c r="G16842" s="2">
        <v>8.1999999999999993</v>
      </c>
      <c r="I16842" s="2">
        <f t="shared" si="263"/>
        <v>33</v>
      </c>
      <c r="J16842" s="2">
        <f>VLOOKUP(A16842,Urbanizaton!$B$2:$BI$265,I16842)</f>
        <v>52.503999999999998</v>
      </c>
      <c r="K16842" s="2">
        <f>VLOOKUP(A16842,Population!$B$2:$BI$265,I16842)</f>
        <v>23161458</v>
      </c>
      <c r="L16842" s="2" t="str">
        <f>VLOOKUP(A16842,Region!$C$1:$G$241,5)</f>
        <v>Europe</v>
      </c>
    </row>
    <row r="16843" spans="1:12" x14ac:dyDescent="0.55000000000000004">
      <c r="A16843" s="2" t="s">
        <v>92</v>
      </c>
      <c r="B16843" s="2" t="s">
        <v>8</v>
      </c>
      <c r="C16843" s="2" t="s">
        <v>9</v>
      </c>
      <c r="D16843" s="2" t="s">
        <v>10</v>
      </c>
      <c r="E16843" s="2" t="s">
        <v>11</v>
      </c>
      <c r="F16843" s="2">
        <v>1990</v>
      </c>
      <c r="G16843" s="2">
        <v>168.31</v>
      </c>
      <c r="I16843" s="2">
        <f t="shared" si="263"/>
        <v>34</v>
      </c>
      <c r="J16843" s="2">
        <f>VLOOKUP(A16843,Urbanizaton!$B$2:$BI$265,I16843)</f>
        <v>53.216999999999999</v>
      </c>
      <c r="K16843" s="2">
        <f>VLOOKUP(A16843,Population!$B$2:$BI$265,I16843)</f>
        <v>23201835</v>
      </c>
      <c r="L16843" s="2" t="str">
        <f>VLOOKUP(A16843,Region!$C$1:$G$241,5)</f>
        <v>Europe</v>
      </c>
    </row>
    <row r="16844" spans="1:12" x14ac:dyDescent="0.55000000000000004">
      <c r="A16844" s="2" t="s">
        <v>92</v>
      </c>
      <c r="B16844" s="2" t="s">
        <v>8</v>
      </c>
      <c r="C16844" s="2" t="s">
        <v>9</v>
      </c>
      <c r="D16844" s="2" t="s">
        <v>17</v>
      </c>
      <c r="E16844" s="2" t="s">
        <v>11</v>
      </c>
      <c r="F16844" s="2">
        <v>1990</v>
      </c>
      <c r="G16844" s="2">
        <v>7.25</v>
      </c>
      <c r="I16844" s="2">
        <f t="shared" si="263"/>
        <v>34</v>
      </c>
      <c r="J16844" s="2">
        <f>VLOOKUP(A16844,Urbanizaton!$B$2:$BI$265,I16844)</f>
        <v>53.216999999999999</v>
      </c>
      <c r="K16844" s="2">
        <f>VLOOKUP(A16844,Population!$B$2:$BI$265,I16844)</f>
        <v>23201835</v>
      </c>
      <c r="L16844" s="2" t="str">
        <f>VLOOKUP(A16844,Region!$C$1:$G$241,5)</f>
        <v>Europe</v>
      </c>
    </row>
    <row r="16845" spans="1:12" x14ac:dyDescent="0.55000000000000004">
      <c r="A16845" s="2" t="s">
        <v>92</v>
      </c>
      <c r="B16845" s="2" t="s">
        <v>8</v>
      </c>
      <c r="C16845" s="2" t="s">
        <v>9</v>
      </c>
      <c r="D16845" s="2" t="s">
        <v>10</v>
      </c>
      <c r="E16845" s="2" t="s">
        <v>11</v>
      </c>
      <c r="F16845" s="2">
        <v>1991</v>
      </c>
      <c r="G16845" s="2">
        <v>139.65</v>
      </c>
      <c r="I16845" s="2">
        <f t="shared" si="263"/>
        <v>35</v>
      </c>
      <c r="J16845" s="2">
        <f>VLOOKUP(A16845,Urbanizaton!$B$2:$BI$265,I16845)</f>
        <v>53.93</v>
      </c>
      <c r="K16845" s="2">
        <f>VLOOKUP(A16845,Population!$B$2:$BI$265,I16845)</f>
        <v>23001155</v>
      </c>
      <c r="L16845" s="2" t="str">
        <f>VLOOKUP(A16845,Region!$C$1:$G$241,5)</f>
        <v>Europe</v>
      </c>
    </row>
    <row r="16846" spans="1:12" x14ac:dyDescent="0.55000000000000004">
      <c r="A16846" s="2" t="s">
        <v>92</v>
      </c>
      <c r="B16846" s="2" t="s">
        <v>8</v>
      </c>
      <c r="C16846" s="2" t="s">
        <v>9</v>
      </c>
      <c r="D16846" s="2" t="s">
        <v>17</v>
      </c>
      <c r="E16846" s="2" t="s">
        <v>11</v>
      </c>
      <c r="F16846" s="2">
        <v>1991</v>
      </c>
      <c r="G16846" s="2">
        <v>6.07</v>
      </c>
      <c r="I16846" s="2">
        <f t="shared" si="263"/>
        <v>35</v>
      </c>
      <c r="J16846" s="2">
        <f>VLOOKUP(A16846,Urbanizaton!$B$2:$BI$265,I16846)</f>
        <v>53.93</v>
      </c>
      <c r="K16846" s="2">
        <f>VLOOKUP(A16846,Population!$B$2:$BI$265,I16846)</f>
        <v>23001155</v>
      </c>
      <c r="L16846" s="2" t="str">
        <f>VLOOKUP(A16846,Region!$C$1:$G$241,5)</f>
        <v>Europe</v>
      </c>
    </row>
    <row r="16847" spans="1:12" x14ac:dyDescent="0.55000000000000004">
      <c r="A16847" s="2" t="s">
        <v>92</v>
      </c>
      <c r="B16847" s="2" t="s">
        <v>8</v>
      </c>
      <c r="C16847" s="2" t="s">
        <v>9</v>
      </c>
      <c r="D16847" s="2" t="s">
        <v>10</v>
      </c>
      <c r="E16847" s="2" t="s">
        <v>11</v>
      </c>
      <c r="F16847" s="2">
        <v>1992</v>
      </c>
      <c r="G16847" s="2">
        <v>123.9</v>
      </c>
      <c r="I16847" s="2">
        <f t="shared" si="263"/>
        <v>36</v>
      </c>
      <c r="J16847" s="2">
        <f>VLOOKUP(A16847,Urbanizaton!$B$2:$BI$265,I16847)</f>
        <v>54.226999999999997</v>
      </c>
      <c r="K16847" s="2">
        <f>VLOOKUP(A16847,Population!$B$2:$BI$265,I16847)</f>
        <v>22794284</v>
      </c>
      <c r="L16847" s="2" t="str">
        <f>VLOOKUP(A16847,Region!$C$1:$G$241,5)</f>
        <v>Europe</v>
      </c>
    </row>
    <row r="16848" spans="1:12" x14ac:dyDescent="0.55000000000000004">
      <c r="A16848" s="2" t="s">
        <v>92</v>
      </c>
      <c r="B16848" s="2" t="s">
        <v>8</v>
      </c>
      <c r="C16848" s="2" t="s">
        <v>9</v>
      </c>
      <c r="D16848" s="2" t="s">
        <v>17</v>
      </c>
      <c r="E16848" s="2" t="s">
        <v>11</v>
      </c>
      <c r="F16848" s="2">
        <v>1992</v>
      </c>
      <c r="G16848" s="2">
        <v>5.44</v>
      </c>
      <c r="I16848" s="2">
        <f t="shared" si="263"/>
        <v>36</v>
      </c>
      <c r="J16848" s="2">
        <f>VLOOKUP(A16848,Urbanizaton!$B$2:$BI$265,I16848)</f>
        <v>54.226999999999997</v>
      </c>
      <c r="K16848" s="2">
        <f>VLOOKUP(A16848,Population!$B$2:$BI$265,I16848)</f>
        <v>22794284</v>
      </c>
      <c r="L16848" s="2" t="str">
        <f>VLOOKUP(A16848,Region!$C$1:$G$241,5)</f>
        <v>Europe</v>
      </c>
    </row>
    <row r="16849" spans="1:12" x14ac:dyDescent="0.55000000000000004">
      <c r="A16849" s="2" t="s">
        <v>92</v>
      </c>
      <c r="B16849" s="2" t="s">
        <v>8</v>
      </c>
      <c r="C16849" s="2" t="s">
        <v>9</v>
      </c>
      <c r="D16849" s="2" t="s">
        <v>10</v>
      </c>
      <c r="E16849" s="2" t="s">
        <v>11</v>
      </c>
      <c r="F16849" s="2">
        <v>1993</v>
      </c>
      <c r="G16849" s="2">
        <v>114.85</v>
      </c>
      <c r="I16849" s="2">
        <f t="shared" si="263"/>
        <v>37</v>
      </c>
      <c r="J16849" s="2">
        <f>VLOOKUP(A16849,Urbanizaton!$B$2:$BI$265,I16849)</f>
        <v>54.073999999999998</v>
      </c>
      <c r="K16849" s="2">
        <f>VLOOKUP(A16849,Population!$B$2:$BI$265,I16849)</f>
        <v>22763280</v>
      </c>
      <c r="L16849" s="2" t="str">
        <f>VLOOKUP(A16849,Region!$C$1:$G$241,5)</f>
        <v>Europe</v>
      </c>
    </row>
    <row r="16850" spans="1:12" x14ac:dyDescent="0.55000000000000004">
      <c r="A16850" s="2" t="s">
        <v>92</v>
      </c>
      <c r="B16850" s="2" t="s">
        <v>8</v>
      </c>
      <c r="C16850" s="2" t="s">
        <v>9</v>
      </c>
      <c r="D16850" s="2" t="s">
        <v>17</v>
      </c>
      <c r="E16850" s="2" t="s">
        <v>11</v>
      </c>
      <c r="F16850" s="2">
        <v>1993</v>
      </c>
      <c r="G16850" s="2">
        <v>5.05</v>
      </c>
      <c r="I16850" s="2">
        <f t="shared" si="263"/>
        <v>37</v>
      </c>
      <c r="J16850" s="2">
        <f>VLOOKUP(A16850,Urbanizaton!$B$2:$BI$265,I16850)</f>
        <v>54.073999999999998</v>
      </c>
      <c r="K16850" s="2">
        <f>VLOOKUP(A16850,Population!$B$2:$BI$265,I16850)</f>
        <v>22763280</v>
      </c>
      <c r="L16850" s="2" t="str">
        <f>VLOOKUP(A16850,Region!$C$1:$G$241,5)</f>
        <v>Europe</v>
      </c>
    </row>
    <row r="16851" spans="1:12" x14ac:dyDescent="0.55000000000000004">
      <c r="A16851" s="2" t="s">
        <v>92</v>
      </c>
      <c r="B16851" s="2" t="s">
        <v>8</v>
      </c>
      <c r="C16851" s="2" t="s">
        <v>9</v>
      </c>
      <c r="D16851" s="2" t="s">
        <v>10</v>
      </c>
      <c r="E16851" s="2" t="s">
        <v>11</v>
      </c>
      <c r="F16851" s="2">
        <v>1994</v>
      </c>
      <c r="G16851" s="2">
        <v>112.36</v>
      </c>
      <c r="I16851" s="2">
        <f t="shared" si="263"/>
        <v>38</v>
      </c>
      <c r="J16851" s="2">
        <f>VLOOKUP(A16851,Urbanizaton!$B$2:$BI$265,I16851)</f>
        <v>53.921999999999997</v>
      </c>
      <c r="K16851" s="2">
        <f>VLOOKUP(A16851,Population!$B$2:$BI$265,I16851)</f>
        <v>22730211</v>
      </c>
      <c r="L16851" s="2" t="str">
        <f>VLOOKUP(A16851,Region!$C$1:$G$241,5)</f>
        <v>Europe</v>
      </c>
    </row>
    <row r="16852" spans="1:12" x14ac:dyDescent="0.55000000000000004">
      <c r="A16852" s="2" t="s">
        <v>92</v>
      </c>
      <c r="B16852" s="2" t="s">
        <v>8</v>
      </c>
      <c r="C16852" s="2" t="s">
        <v>9</v>
      </c>
      <c r="D16852" s="2" t="s">
        <v>17</v>
      </c>
      <c r="E16852" s="2" t="s">
        <v>11</v>
      </c>
      <c r="F16852" s="2">
        <v>1994</v>
      </c>
      <c r="G16852" s="2">
        <v>4.9400000000000004</v>
      </c>
      <c r="I16852" s="2">
        <f t="shared" si="263"/>
        <v>38</v>
      </c>
      <c r="J16852" s="2">
        <f>VLOOKUP(A16852,Urbanizaton!$B$2:$BI$265,I16852)</f>
        <v>53.921999999999997</v>
      </c>
      <c r="K16852" s="2">
        <f>VLOOKUP(A16852,Population!$B$2:$BI$265,I16852)</f>
        <v>22730211</v>
      </c>
      <c r="L16852" s="2" t="str">
        <f>VLOOKUP(A16852,Region!$C$1:$G$241,5)</f>
        <v>Europe</v>
      </c>
    </row>
    <row r="16853" spans="1:12" x14ac:dyDescent="0.55000000000000004">
      <c r="A16853" s="2" t="s">
        <v>92</v>
      </c>
      <c r="B16853" s="2" t="s">
        <v>8</v>
      </c>
      <c r="C16853" s="2" t="s">
        <v>9</v>
      </c>
      <c r="D16853" s="2" t="s">
        <v>10</v>
      </c>
      <c r="E16853" s="2" t="s">
        <v>11</v>
      </c>
      <c r="F16853" s="2">
        <v>1995</v>
      </c>
      <c r="G16853" s="2">
        <v>117.62</v>
      </c>
      <c r="I16853" s="2">
        <f t="shared" si="263"/>
        <v>39</v>
      </c>
      <c r="J16853" s="2">
        <f>VLOOKUP(A16853,Urbanizaton!$B$2:$BI$265,I16853)</f>
        <v>53.768999999999998</v>
      </c>
      <c r="K16853" s="2">
        <f>VLOOKUP(A16853,Population!$B$2:$BI$265,I16853)</f>
        <v>22684270</v>
      </c>
      <c r="L16853" s="2" t="str">
        <f>VLOOKUP(A16853,Region!$C$1:$G$241,5)</f>
        <v>Europe</v>
      </c>
    </row>
    <row r="16854" spans="1:12" x14ac:dyDescent="0.55000000000000004">
      <c r="A16854" s="2" t="s">
        <v>92</v>
      </c>
      <c r="B16854" s="2" t="s">
        <v>8</v>
      </c>
      <c r="C16854" s="2" t="s">
        <v>9</v>
      </c>
      <c r="D16854" s="2" t="s">
        <v>17</v>
      </c>
      <c r="E16854" s="2" t="s">
        <v>11</v>
      </c>
      <c r="F16854" s="2">
        <v>1995</v>
      </c>
      <c r="G16854" s="2">
        <v>5.19</v>
      </c>
      <c r="I16854" s="2">
        <f t="shared" si="263"/>
        <v>39</v>
      </c>
      <c r="J16854" s="2">
        <f>VLOOKUP(A16854,Urbanizaton!$B$2:$BI$265,I16854)</f>
        <v>53.768999999999998</v>
      </c>
      <c r="K16854" s="2">
        <f>VLOOKUP(A16854,Population!$B$2:$BI$265,I16854)</f>
        <v>22684270</v>
      </c>
      <c r="L16854" s="2" t="str">
        <f>VLOOKUP(A16854,Region!$C$1:$G$241,5)</f>
        <v>Europe</v>
      </c>
    </row>
    <row r="16855" spans="1:12" x14ac:dyDescent="0.55000000000000004">
      <c r="A16855" s="2" t="s">
        <v>92</v>
      </c>
      <c r="B16855" s="2" t="s">
        <v>8</v>
      </c>
      <c r="C16855" s="2" t="s">
        <v>9</v>
      </c>
      <c r="D16855" s="2" t="s">
        <v>10</v>
      </c>
      <c r="E16855" s="2" t="s">
        <v>11</v>
      </c>
      <c r="F16855" s="2">
        <v>1996</v>
      </c>
      <c r="G16855" s="2">
        <v>120.89</v>
      </c>
      <c r="I16855" s="2">
        <f t="shared" si="263"/>
        <v>40</v>
      </c>
      <c r="J16855" s="2">
        <f>VLOOKUP(A16855,Urbanizaton!$B$2:$BI$265,I16855)</f>
        <v>53.616</v>
      </c>
      <c r="K16855" s="2">
        <f>VLOOKUP(A16855,Population!$B$2:$BI$265,I16855)</f>
        <v>22619004</v>
      </c>
      <c r="L16855" s="2" t="str">
        <f>VLOOKUP(A16855,Region!$C$1:$G$241,5)</f>
        <v>Europe</v>
      </c>
    </row>
    <row r="16856" spans="1:12" x14ac:dyDescent="0.55000000000000004">
      <c r="A16856" s="2" t="s">
        <v>92</v>
      </c>
      <c r="B16856" s="2" t="s">
        <v>8</v>
      </c>
      <c r="C16856" s="2" t="s">
        <v>9</v>
      </c>
      <c r="D16856" s="2" t="s">
        <v>17</v>
      </c>
      <c r="E16856" s="2" t="s">
        <v>11</v>
      </c>
      <c r="F16856" s="2">
        <v>1996</v>
      </c>
      <c r="G16856" s="2">
        <v>5.34</v>
      </c>
      <c r="I16856" s="2">
        <f t="shared" si="263"/>
        <v>40</v>
      </c>
      <c r="J16856" s="2">
        <f>VLOOKUP(A16856,Urbanizaton!$B$2:$BI$265,I16856)</f>
        <v>53.616</v>
      </c>
      <c r="K16856" s="2">
        <f>VLOOKUP(A16856,Population!$B$2:$BI$265,I16856)</f>
        <v>22619004</v>
      </c>
      <c r="L16856" s="2" t="str">
        <f>VLOOKUP(A16856,Region!$C$1:$G$241,5)</f>
        <v>Europe</v>
      </c>
    </row>
    <row r="16857" spans="1:12" x14ac:dyDescent="0.55000000000000004">
      <c r="A16857" s="2" t="s">
        <v>92</v>
      </c>
      <c r="B16857" s="2" t="s">
        <v>8</v>
      </c>
      <c r="C16857" s="2" t="s">
        <v>9</v>
      </c>
      <c r="D16857" s="2" t="s">
        <v>10</v>
      </c>
      <c r="E16857" s="2" t="s">
        <v>11</v>
      </c>
      <c r="F16857" s="2">
        <v>1997</v>
      </c>
      <c r="G16857" s="2">
        <v>110.43</v>
      </c>
      <c r="I16857" s="2">
        <f t="shared" si="263"/>
        <v>41</v>
      </c>
      <c r="J16857" s="2">
        <f>VLOOKUP(A16857,Urbanizaton!$B$2:$BI$265,I16857)</f>
        <v>53.463000000000001</v>
      </c>
      <c r="K16857" s="2">
        <f>VLOOKUP(A16857,Population!$B$2:$BI$265,I16857)</f>
        <v>22553978</v>
      </c>
      <c r="L16857" s="2" t="str">
        <f>VLOOKUP(A16857,Region!$C$1:$G$241,5)</f>
        <v>Europe</v>
      </c>
    </row>
    <row r="16858" spans="1:12" x14ac:dyDescent="0.55000000000000004">
      <c r="A16858" s="2" t="s">
        <v>92</v>
      </c>
      <c r="B16858" s="2" t="s">
        <v>8</v>
      </c>
      <c r="C16858" s="2" t="s">
        <v>9</v>
      </c>
      <c r="D16858" s="2" t="s">
        <v>17</v>
      </c>
      <c r="E16858" s="2" t="s">
        <v>11</v>
      </c>
      <c r="F16858" s="2">
        <v>1997</v>
      </c>
      <c r="G16858" s="2">
        <v>4.9000000000000004</v>
      </c>
      <c r="I16858" s="2">
        <f t="shared" si="263"/>
        <v>41</v>
      </c>
      <c r="J16858" s="2">
        <f>VLOOKUP(A16858,Urbanizaton!$B$2:$BI$265,I16858)</f>
        <v>53.463000000000001</v>
      </c>
      <c r="K16858" s="2">
        <f>VLOOKUP(A16858,Population!$B$2:$BI$265,I16858)</f>
        <v>22553978</v>
      </c>
      <c r="L16858" s="2" t="str">
        <f>VLOOKUP(A16858,Region!$C$1:$G$241,5)</f>
        <v>Europe</v>
      </c>
    </row>
    <row r="16859" spans="1:12" x14ac:dyDescent="0.55000000000000004">
      <c r="A16859" s="2" t="s">
        <v>92</v>
      </c>
      <c r="B16859" s="2" t="s">
        <v>8</v>
      </c>
      <c r="C16859" s="2" t="s">
        <v>9</v>
      </c>
      <c r="D16859" s="2" t="s">
        <v>10</v>
      </c>
      <c r="E16859" s="2" t="s">
        <v>11</v>
      </c>
      <c r="F16859" s="2">
        <v>1998</v>
      </c>
      <c r="G16859" s="2">
        <v>96.48</v>
      </c>
      <c r="I16859" s="2">
        <f t="shared" si="263"/>
        <v>42</v>
      </c>
      <c r="J16859" s="2">
        <f>VLOOKUP(A16859,Urbanizaton!$B$2:$BI$265,I16859)</f>
        <v>53.311</v>
      </c>
      <c r="K16859" s="2">
        <f>VLOOKUP(A16859,Population!$B$2:$BI$265,I16859)</f>
        <v>22507344</v>
      </c>
      <c r="L16859" s="2" t="str">
        <f>VLOOKUP(A16859,Region!$C$1:$G$241,5)</f>
        <v>Europe</v>
      </c>
    </row>
    <row r="16860" spans="1:12" x14ac:dyDescent="0.55000000000000004">
      <c r="A16860" s="2" t="s">
        <v>92</v>
      </c>
      <c r="B16860" s="2" t="s">
        <v>8</v>
      </c>
      <c r="C16860" s="2" t="s">
        <v>9</v>
      </c>
      <c r="D16860" s="2" t="s">
        <v>17</v>
      </c>
      <c r="E16860" s="2" t="s">
        <v>11</v>
      </c>
      <c r="F16860" s="2">
        <v>1998</v>
      </c>
      <c r="G16860" s="2">
        <v>4.29</v>
      </c>
      <c r="I16860" s="2">
        <f t="shared" si="263"/>
        <v>42</v>
      </c>
      <c r="J16860" s="2">
        <f>VLOOKUP(A16860,Urbanizaton!$B$2:$BI$265,I16860)</f>
        <v>53.311</v>
      </c>
      <c r="K16860" s="2">
        <f>VLOOKUP(A16860,Population!$B$2:$BI$265,I16860)</f>
        <v>22507344</v>
      </c>
      <c r="L16860" s="2" t="str">
        <f>VLOOKUP(A16860,Region!$C$1:$G$241,5)</f>
        <v>Europe</v>
      </c>
    </row>
    <row r="16861" spans="1:12" x14ac:dyDescent="0.55000000000000004">
      <c r="A16861" s="2" t="s">
        <v>92</v>
      </c>
      <c r="B16861" s="2" t="s">
        <v>8</v>
      </c>
      <c r="C16861" s="2" t="s">
        <v>9</v>
      </c>
      <c r="D16861" s="2" t="s">
        <v>10</v>
      </c>
      <c r="E16861" s="2" t="s">
        <v>11</v>
      </c>
      <c r="F16861" s="2">
        <v>1999</v>
      </c>
      <c r="G16861" s="2">
        <v>82.87</v>
      </c>
      <c r="I16861" s="2">
        <f t="shared" si="263"/>
        <v>43</v>
      </c>
      <c r="J16861" s="2">
        <f>VLOOKUP(A16861,Urbanizaton!$B$2:$BI$265,I16861)</f>
        <v>53.158000000000001</v>
      </c>
      <c r="K16861" s="2">
        <f>VLOOKUP(A16861,Population!$B$2:$BI$265,I16861)</f>
        <v>22472040</v>
      </c>
      <c r="L16861" s="2" t="str">
        <f>VLOOKUP(A16861,Region!$C$1:$G$241,5)</f>
        <v>Europe</v>
      </c>
    </row>
    <row r="16862" spans="1:12" x14ac:dyDescent="0.55000000000000004">
      <c r="A16862" s="2" t="s">
        <v>92</v>
      </c>
      <c r="B16862" s="2" t="s">
        <v>8</v>
      </c>
      <c r="C16862" s="2" t="s">
        <v>9</v>
      </c>
      <c r="D16862" s="2" t="s">
        <v>17</v>
      </c>
      <c r="E16862" s="2" t="s">
        <v>11</v>
      </c>
      <c r="F16862" s="2">
        <v>1999</v>
      </c>
      <c r="G16862" s="2">
        <v>3.69</v>
      </c>
      <c r="I16862" s="2">
        <f t="shared" si="263"/>
        <v>43</v>
      </c>
      <c r="J16862" s="2">
        <f>VLOOKUP(A16862,Urbanizaton!$B$2:$BI$265,I16862)</f>
        <v>53.158000000000001</v>
      </c>
      <c r="K16862" s="2">
        <f>VLOOKUP(A16862,Population!$B$2:$BI$265,I16862)</f>
        <v>22472040</v>
      </c>
      <c r="L16862" s="2" t="str">
        <f>VLOOKUP(A16862,Region!$C$1:$G$241,5)</f>
        <v>Europe</v>
      </c>
    </row>
    <row r="16863" spans="1:12" x14ac:dyDescent="0.55000000000000004">
      <c r="A16863" s="2" t="s">
        <v>92</v>
      </c>
      <c r="B16863" s="2" t="s">
        <v>8</v>
      </c>
      <c r="C16863" s="2" t="s">
        <v>9</v>
      </c>
      <c r="D16863" s="2" t="s">
        <v>10</v>
      </c>
      <c r="E16863" s="2" t="s">
        <v>11</v>
      </c>
      <c r="F16863" s="2">
        <v>2000</v>
      </c>
      <c r="G16863" s="2">
        <v>86.24</v>
      </c>
      <c r="I16863" s="2">
        <f t="shared" si="263"/>
        <v>44</v>
      </c>
      <c r="J16863" s="2">
        <f>VLOOKUP(A16863,Urbanizaton!$B$2:$BI$265,I16863)</f>
        <v>53.003999999999998</v>
      </c>
      <c r="K16863" s="2">
        <f>VLOOKUP(A16863,Population!$B$2:$BI$265,I16863)</f>
        <v>22442971</v>
      </c>
      <c r="L16863" s="2" t="str">
        <f>VLOOKUP(A16863,Region!$C$1:$G$241,5)</f>
        <v>Europe</v>
      </c>
    </row>
    <row r="16864" spans="1:12" x14ac:dyDescent="0.55000000000000004">
      <c r="A16864" s="2" t="s">
        <v>92</v>
      </c>
      <c r="B16864" s="2" t="s">
        <v>8</v>
      </c>
      <c r="C16864" s="2" t="s">
        <v>9</v>
      </c>
      <c r="D16864" s="2" t="s">
        <v>17</v>
      </c>
      <c r="E16864" s="2" t="s">
        <v>11</v>
      </c>
      <c r="F16864" s="2">
        <v>2000</v>
      </c>
      <c r="G16864" s="2">
        <v>3.84</v>
      </c>
      <c r="I16864" s="2">
        <f t="shared" si="263"/>
        <v>44</v>
      </c>
      <c r="J16864" s="2">
        <f>VLOOKUP(A16864,Urbanizaton!$B$2:$BI$265,I16864)</f>
        <v>53.003999999999998</v>
      </c>
      <c r="K16864" s="2">
        <f>VLOOKUP(A16864,Population!$B$2:$BI$265,I16864)</f>
        <v>22442971</v>
      </c>
      <c r="L16864" s="2" t="str">
        <f>VLOOKUP(A16864,Region!$C$1:$G$241,5)</f>
        <v>Europe</v>
      </c>
    </row>
    <row r="16865" spans="1:12" x14ac:dyDescent="0.55000000000000004">
      <c r="A16865" s="2" t="s">
        <v>92</v>
      </c>
      <c r="B16865" s="2" t="s">
        <v>8</v>
      </c>
      <c r="C16865" s="2" t="s">
        <v>9</v>
      </c>
      <c r="D16865" s="2" t="s">
        <v>10</v>
      </c>
      <c r="E16865" s="2" t="s">
        <v>11</v>
      </c>
      <c r="F16865" s="2">
        <v>2001</v>
      </c>
      <c r="G16865" s="2">
        <v>91.36</v>
      </c>
      <c r="I16865" s="2">
        <f t="shared" si="263"/>
        <v>45</v>
      </c>
      <c r="J16865" s="2">
        <f>VLOOKUP(A16865,Urbanizaton!$B$2:$BI$265,I16865)</f>
        <v>52.851999999999997</v>
      </c>
      <c r="K16865" s="2">
        <f>VLOOKUP(A16865,Population!$B$2:$BI$265,I16865)</f>
        <v>22131970</v>
      </c>
      <c r="L16865" s="2" t="str">
        <f>VLOOKUP(A16865,Region!$C$1:$G$241,5)</f>
        <v>Europe</v>
      </c>
    </row>
    <row r="16866" spans="1:12" x14ac:dyDescent="0.55000000000000004">
      <c r="A16866" s="2" t="s">
        <v>92</v>
      </c>
      <c r="B16866" s="2" t="s">
        <v>8</v>
      </c>
      <c r="C16866" s="2" t="s">
        <v>9</v>
      </c>
      <c r="D16866" s="2" t="s">
        <v>17</v>
      </c>
      <c r="E16866" s="2" t="s">
        <v>11</v>
      </c>
      <c r="F16866" s="2">
        <v>2001</v>
      </c>
      <c r="G16866" s="2">
        <v>4.13</v>
      </c>
      <c r="I16866" s="2">
        <f t="shared" si="263"/>
        <v>45</v>
      </c>
      <c r="J16866" s="2">
        <f>VLOOKUP(A16866,Urbanizaton!$B$2:$BI$265,I16866)</f>
        <v>52.851999999999997</v>
      </c>
      <c r="K16866" s="2">
        <f>VLOOKUP(A16866,Population!$B$2:$BI$265,I16866)</f>
        <v>22131970</v>
      </c>
      <c r="L16866" s="2" t="str">
        <f>VLOOKUP(A16866,Region!$C$1:$G$241,5)</f>
        <v>Europe</v>
      </c>
    </row>
    <row r="16867" spans="1:12" x14ac:dyDescent="0.55000000000000004">
      <c r="A16867" s="2" t="s">
        <v>92</v>
      </c>
      <c r="B16867" s="2" t="s">
        <v>8</v>
      </c>
      <c r="C16867" s="2" t="s">
        <v>9</v>
      </c>
      <c r="D16867" s="2" t="s">
        <v>10</v>
      </c>
      <c r="E16867" s="2" t="s">
        <v>11</v>
      </c>
      <c r="F16867" s="2">
        <v>2002</v>
      </c>
      <c r="G16867" s="2">
        <v>90.92</v>
      </c>
      <c r="I16867" s="2">
        <f t="shared" si="263"/>
        <v>46</v>
      </c>
      <c r="J16867" s="2">
        <f>VLOOKUP(A16867,Urbanizaton!$B$2:$BI$265,I16867)</f>
        <v>52.78</v>
      </c>
      <c r="K16867" s="2">
        <f>VLOOKUP(A16867,Population!$B$2:$BI$265,I16867)</f>
        <v>21730496</v>
      </c>
      <c r="L16867" s="2" t="str">
        <f>VLOOKUP(A16867,Region!$C$1:$G$241,5)</f>
        <v>Europe</v>
      </c>
    </row>
    <row r="16868" spans="1:12" x14ac:dyDescent="0.55000000000000004">
      <c r="A16868" s="2" t="s">
        <v>92</v>
      </c>
      <c r="B16868" s="2" t="s">
        <v>8</v>
      </c>
      <c r="C16868" s="2" t="s">
        <v>9</v>
      </c>
      <c r="D16868" s="2" t="s">
        <v>17</v>
      </c>
      <c r="E16868" s="2" t="s">
        <v>11</v>
      </c>
      <c r="F16868" s="2">
        <v>2002</v>
      </c>
      <c r="G16868" s="2">
        <v>4.18</v>
      </c>
      <c r="I16868" s="2">
        <f t="shared" si="263"/>
        <v>46</v>
      </c>
      <c r="J16868" s="2">
        <f>VLOOKUP(A16868,Urbanizaton!$B$2:$BI$265,I16868)</f>
        <v>52.78</v>
      </c>
      <c r="K16868" s="2">
        <f>VLOOKUP(A16868,Population!$B$2:$BI$265,I16868)</f>
        <v>21730496</v>
      </c>
      <c r="L16868" s="2" t="str">
        <f>VLOOKUP(A16868,Region!$C$1:$G$241,5)</f>
        <v>Europe</v>
      </c>
    </row>
    <row r="16869" spans="1:12" x14ac:dyDescent="0.55000000000000004">
      <c r="A16869" s="2" t="s">
        <v>92</v>
      </c>
      <c r="B16869" s="2" t="s">
        <v>8</v>
      </c>
      <c r="C16869" s="2" t="s">
        <v>9</v>
      </c>
      <c r="D16869" s="2" t="s">
        <v>10</v>
      </c>
      <c r="E16869" s="2" t="s">
        <v>11</v>
      </c>
      <c r="F16869" s="2">
        <v>2003</v>
      </c>
      <c r="G16869" s="2">
        <v>97</v>
      </c>
      <c r="I16869" s="2">
        <f t="shared" si="263"/>
        <v>47</v>
      </c>
      <c r="J16869" s="2">
        <f>VLOOKUP(A16869,Urbanizaton!$B$2:$BI$265,I16869)</f>
        <v>52.911999999999999</v>
      </c>
      <c r="K16869" s="2">
        <f>VLOOKUP(A16869,Population!$B$2:$BI$265,I16869)</f>
        <v>21574326</v>
      </c>
      <c r="L16869" s="2" t="str">
        <f>VLOOKUP(A16869,Region!$C$1:$G$241,5)</f>
        <v>Europe</v>
      </c>
    </row>
    <row r="16870" spans="1:12" x14ac:dyDescent="0.55000000000000004">
      <c r="A16870" s="2" t="s">
        <v>92</v>
      </c>
      <c r="B16870" s="2" t="s">
        <v>8</v>
      </c>
      <c r="C16870" s="2" t="s">
        <v>9</v>
      </c>
      <c r="D16870" s="2" t="s">
        <v>17</v>
      </c>
      <c r="E16870" s="2" t="s">
        <v>11</v>
      </c>
      <c r="F16870" s="2">
        <v>2003</v>
      </c>
      <c r="G16870" s="2">
        <v>4.5</v>
      </c>
      <c r="I16870" s="2">
        <f t="shared" si="263"/>
        <v>47</v>
      </c>
      <c r="J16870" s="2">
        <f>VLOOKUP(A16870,Urbanizaton!$B$2:$BI$265,I16870)</f>
        <v>52.911999999999999</v>
      </c>
      <c r="K16870" s="2">
        <f>VLOOKUP(A16870,Population!$B$2:$BI$265,I16870)</f>
        <v>21574326</v>
      </c>
      <c r="L16870" s="2" t="str">
        <f>VLOOKUP(A16870,Region!$C$1:$G$241,5)</f>
        <v>Europe</v>
      </c>
    </row>
    <row r="16871" spans="1:12" x14ac:dyDescent="0.55000000000000004">
      <c r="A16871" s="2" t="s">
        <v>92</v>
      </c>
      <c r="B16871" s="2" t="s">
        <v>8</v>
      </c>
      <c r="C16871" s="2" t="s">
        <v>9</v>
      </c>
      <c r="D16871" s="2" t="s">
        <v>10</v>
      </c>
      <c r="E16871" s="2" t="s">
        <v>11</v>
      </c>
      <c r="F16871" s="2">
        <v>2004</v>
      </c>
      <c r="G16871" s="2">
        <v>93.76</v>
      </c>
      <c r="I16871" s="2">
        <f t="shared" si="263"/>
        <v>48</v>
      </c>
      <c r="J16871" s="2">
        <f>VLOOKUP(A16871,Urbanizaton!$B$2:$BI$265,I16871)</f>
        <v>53.042999999999999</v>
      </c>
      <c r="K16871" s="2">
        <f>VLOOKUP(A16871,Population!$B$2:$BI$265,I16871)</f>
        <v>21451748</v>
      </c>
      <c r="L16871" s="2" t="str">
        <f>VLOOKUP(A16871,Region!$C$1:$G$241,5)</f>
        <v>Europe</v>
      </c>
    </row>
    <row r="16872" spans="1:12" x14ac:dyDescent="0.55000000000000004">
      <c r="A16872" s="2" t="s">
        <v>92</v>
      </c>
      <c r="B16872" s="2" t="s">
        <v>8</v>
      </c>
      <c r="C16872" s="2" t="s">
        <v>9</v>
      </c>
      <c r="D16872" s="2" t="s">
        <v>17</v>
      </c>
      <c r="E16872" s="2" t="s">
        <v>11</v>
      </c>
      <c r="F16872" s="2">
        <v>2004</v>
      </c>
      <c r="G16872" s="2">
        <v>4.37</v>
      </c>
      <c r="I16872" s="2">
        <f t="shared" si="263"/>
        <v>48</v>
      </c>
      <c r="J16872" s="2">
        <f>VLOOKUP(A16872,Urbanizaton!$B$2:$BI$265,I16872)</f>
        <v>53.042999999999999</v>
      </c>
      <c r="K16872" s="2">
        <f>VLOOKUP(A16872,Population!$B$2:$BI$265,I16872)</f>
        <v>21451748</v>
      </c>
      <c r="L16872" s="2" t="str">
        <f>VLOOKUP(A16872,Region!$C$1:$G$241,5)</f>
        <v>Europe</v>
      </c>
    </row>
    <row r="16873" spans="1:12" x14ac:dyDescent="0.55000000000000004">
      <c r="A16873" s="2" t="s">
        <v>92</v>
      </c>
      <c r="B16873" s="2" t="s">
        <v>8</v>
      </c>
      <c r="C16873" s="2" t="s">
        <v>9</v>
      </c>
      <c r="D16873" s="2" t="s">
        <v>10</v>
      </c>
      <c r="E16873" s="2" t="s">
        <v>11</v>
      </c>
      <c r="F16873" s="2">
        <v>2005</v>
      </c>
      <c r="G16873" s="2">
        <v>92.66</v>
      </c>
      <c r="I16873" s="2">
        <f t="shared" si="263"/>
        <v>49</v>
      </c>
      <c r="J16873" s="2">
        <f>VLOOKUP(A16873,Urbanizaton!$B$2:$BI$265,I16873)</f>
        <v>53.173999999999999</v>
      </c>
      <c r="K16873" s="2">
        <f>VLOOKUP(A16873,Population!$B$2:$BI$265,I16873)</f>
        <v>21319685</v>
      </c>
      <c r="L16873" s="2" t="str">
        <f>VLOOKUP(A16873,Region!$C$1:$G$241,5)</f>
        <v>Europe</v>
      </c>
    </row>
    <row r="16874" spans="1:12" x14ac:dyDescent="0.55000000000000004">
      <c r="A16874" s="2" t="s">
        <v>92</v>
      </c>
      <c r="B16874" s="2" t="s">
        <v>8</v>
      </c>
      <c r="C16874" s="2" t="s">
        <v>9</v>
      </c>
      <c r="D16874" s="2" t="s">
        <v>17</v>
      </c>
      <c r="E16874" s="2" t="s">
        <v>11</v>
      </c>
      <c r="F16874" s="2">
        <v>2005</v>
      </c>
      <c r="G16874" s="2">
        <v>4.3499999999999996</v>
      </c>
      <c r="I16874" s="2">
        <f t="shared" si="263"/>
        <v>49</v>
      </c>
      <c r="J16874" s="2">
        <f>VLOOKUP(A16874,Urbanizaton!$B$2:$BI$265,I16874)</f>
        <v>53.173999999999999</v>
      </c>
      <c r="K16874" s="2">
        <f>VLOOKUP(A16874,Population!$B$2:$BI$265,I16874)</f>
        <v>21319685</v>
      </c>
      <c r="L16874" s="2" t="str">
        <f>VLOOKUP(A16874,Region!$C$1:$G$241,5)</f>
        <v>Europe</v>
      </c>
    </row>
    <row r="16875" spans="1:12" x14ac:dyDescent="0.55000000000000004">
      <c r="A16875" s="2" t="s">
        <v>92</v>
      </c>
      <c r="B16875" s="2" t="s">
        <v>8</v>
      </c>
      <c r="C16875" s="2" t="s">
        <v>9</v>
      </c>
      <c r="D16875" s="2" t="s">
        <v>10</v>
      </c>
      <c r="E16875" s="2" t="s">
        <v>11</v>
      </c>
      <c r="F16875" s="2">
        <v>2006</v>
      </c>
      <c r="G16875" s="2">
        <v>95.32</v>
      </c>
      <c r="I16875" s="2">
        <f t="shared" si="263"/>
        <v>50</v>
      </c>
      <c r="J16875" s="2">
        <f>VLOOKUP(A16875,Urbanizaton!$B$2:$BI$265,I16875)</f>
        <v>53.305</v>
      </c>
      <c r="K16875" s="2">
        <f>VLOOKUP(A16875,Population!$B$2:$BI$265,I16875)</f>
        <v>21193760</v>
      </c>
      <c r="L16875" s="2" t="str">
        <f>VLOOKUP(A16875,Region!$C$1:$G$241,5)</f>
        <v>Europe</v>
      </c>
    </row>
    <row r="16876" spans="1:12" x14ac:dyDescent="0.55000000000000004">
      <c r="A16876" s="2" t="s">
        <v>92</v>
      </c>
      <c r="B16876" s="2" t="s">
        <v>8</v>
      </c>
      <c r="C16876" s="2" t="s">
        <v>9</v>
      </c>
      <c r="D16876" s="2" t="s">
        <v>17</v>
      </c>
      <c r="E16876" s="2" t="s">
        <v>11</v>
      </c>
      <c r="F16876" s="2">
        <v>2006</v>
      </c>
      <c r="G16876" s="2">
        <v>4.5</v>
      </c>
      <c r="I16876" s="2">
        <f t="shared" si="263"/>
        <v>50</v>
      </c>
      <c r="J16876" s="2">
        <f>VLOOKUP(A16876,Urbanizaton!$B$2:$BI$265,I16876)</f>
        <v>53.305</v>
      </c>
      <c r="K16876" s="2">
        <f>VLOOKUP(A16876,Population!$B$2:$BI$265,I16876)</f>
        <v>21193760</v>
      </c>
      <c r="L16876" s="2" t="str">
        <f>VLOOKUP(A16876,Region!$C$1:$G$241,5)</f>
        <v>Europe</v>
      </c>
    </row>
    <row r="16877" spans="1:12" x14ac:dyDescent="0.55000000000000004">
      <c r="A16877" s="2" t="s">
        <v>92</v>
      </c>
      <c r="B16877" s="2" t="s">
        <v>8</v>
      </c>
      <c r="C16877" s="2" t="s">
        <v>9</v>
      </c>
      <c r="D16877" s="2" t="s">
        <v>10</v>
      </c>
      <c r="E16877" s="2" t="s">
        <v>11</v>
      </c>
      <c r="F16877" s="2">
        <v>2007</v>
      </c>
      <c r="G16877" s="2">
        <v>92.48</v>
      </c>
      <c r="I16877" s="2">
        <f t="shared" si="263"/>
        <v>51</v>
      </c>
      <c r="J16877" s="2">
        <f>VLOOKUP(A16877,Urbanizaton!$B$2:$BI$265,I16877)</f>
        <v>53.436</v>
      </c>
      <c r="K16877" s="2">
        <f>VLOOKUP(A16877,Population!$B$2:$BI$265,I16877)</f>
        <v>20882982</v>
      </c>
      <c r="L16877" s="2" t="str">
        <f>VLOOKUP(A16877,Region!$C$1:$G$241,5)</f>
        <v>Europe</v>
      </c>
    </row>
    <row r="16878" spans="1:12" x14ac:dyDescent="0.55000000000000004">
      <c r="A16878" s="2" t="s">
        <v>92</v>
      </c>
      <c r="B16878" s="2" t="s">
        <v>8</v>
      </c>
      <c r="C16878" s="2" t="s">
        <v>9</v>
      </c>
      <c r="D16878" s="2" t="s">
        <v>17</v>
      </c>
      <c r="E16878" s="2" t="s">
        <v>11</v>
      </c>
      <c r="F16878" s="2">
        <v>2007</v>
      </c>
      <c r="G16878" s="2">
        <v>4.43</v>
      </c>
      <c r="I16878" s="2">
        <f t="shared" si="263"/>
        <v>51</v>
      </c>
      <c r="J16878" s="2">
        <f>VLOOKUP(A16878,Urbanizaton!$B$2:$BI$265,I16878)</f>
        <v>53.436</v>
      </c>
      <c r="K16878" s="2">
        <f>VLOOKUP(A16878,Population!$B$2:$BI$265,I16878)</f>
        <v>20882982</v>
      </c>
      <c r="L16878" s="2" t="str">
        <f>VLOOKUP(A16878,Region!$C$1:$G$241,5)</f>
        <v>Europe</v>
      </c>
    </row>
    <row r="16879" spans="1:12" x14ac:dyDescent="0.55000000000000004">
      <c r="A16879" s="2" t="s">
        <v>92</v>
      </c>
      <c r="B16879" s="2" t="s">
        <v>8</v>
      </c>
      <c r="C16879" s="2" t="s">
        <v>9</v>
      </c>
      <c r="D16879" s="2" t="s">
        <v>10</v>
      </c>
      <c r="E16879" s="2" t="s">
        <v>11</v>
      </c>
      <c r="F16879" s="2">
        <v>2008</v>
      </c>
      <c r="G16879" s="2">
        <v>91.25</v>
      </c>
      <c r="I16879" s="2">
        <f t="shared" si="263"/>
        <v>52</v>
      </c>
      <c r="J16879" s="2">
        <f>VLOOKUP(A16879,Urbanizaton!$B$2:$BI$265,I16879)</f>
        <v>53.567</v>
      </c>
      <c r="K16879" s="2">
        <f>VLOOKUP(A16879,Population!$B$2:$BI$265,I16879)</f>
        <v>20537875</v>
      </c>
      <c r="L16879" s="2" t="str">
        <f>VLOOKUP(A16879,Region!$C$1:$G$241,5)</f>
        <v>Europe</v>
      </c>
    </row>
    <row r="16880" spans="1:12" x14ac:dyDescent="0.55000000000000004">
      <c r="A16880" s="2" t="s">
        <v>92</v>
      </c>
      <c r="B16880" s="2" t="s">
        <v>8</v>
      </c>
      <c r="C16880" s="2" t="s">
        <v>9</v>
      </c>
      <c r="D16880" s="2" t="s">
        <v>17</v>
      </c>
      <c r="E16880" s="2" t="s">
        <v>11</v>
      </c>
      <c r="F16880" s="2">
        <v>2008</v>
      </c>
      <c r="G16880" s="2">
        <v>4.4400000000000004</v>
      </c>
      <c r="I16880" s="2">
        <f t="shared" si="263"/>
        <v>52</v>
      </c>
      <c r="J16880" s="2">
        <f>VLOOKUP(A16880,Urbanizaton!$B$2:$BI$265,I16880)</f>
        <v>53.567</v>
      </c>
      <c r="K16880" s="2">
        <f>VLOOKUP(A16880,Population!$B$2:$BI$265,I16880)</f>
        <v>20537875</v>
      </c>
      <c r="L16880" s="2" t="str">
        <f>VLOOKUP(A16880,Region!$C$1:$G$241,5)</f>
        <v>Europe</v>
      </c>
    </row>
    <row r="16881" spans="1:12" x14ac:dyDescent="0.55000000000000004">
      <c r="A16881" s="2" t="s">
        <v>92</v>
      </c>
      <c r="B16881" s="2" t="s">
        <v>8</v>
      </c>
      <c r="C16881" s="2" t="s">
        <v>9</v>
      </c>
      <c r="D16881" s="2" t="s">
        <v>10</v>
      </c>
      <c r="E16881" s="2" t="s">
        <v>11</v>
      </c>
      <c r="F16881" s="2">
        <v>2009</v>
      </c>
      <c r="G16881" s="2">
        <v>77.47</v>
      </c>
      <c r="I16881" s="2">
        <f t="shared" si="263"/>
        <v>53</v>
      </c>
      <c r="J16881" s="2">
        <f>VLOOKUP(A16881,Urbanizaton!$B$2:$BI$265,I16881)</f>
        <v>53.698</v>
      </c>
      <c r="K16881" s="2">
        <f>VLOOKUP(A16881,Population!$B$2:$BI$265,I16881)</f>
        <v>20367487</v>
      </c>
      <c r="L16881" s="2" t="str">
        <f>VLOOKUP(A16881,Region!$C$1:$G$241,5)</f>
        <v>Europe</v>
      </c>
    </row>
    <row r="16882" spans="1:12" x14ac:dyDescent="0.55000000000000004">
      <c r="A16882" s="2" t="s">
        <v>92</v>
      </c>
      <c r="B16882" s="2" t="s">
        <v>8</v>
      </c>
      <c r="C16882" s="2" t="s">
        <v>9</v>
      </c>
      <c r="D16882" s="2" t="s">
        <v>17</v>
      </c>
      <c r="E16882" s="2" t="s">
        <v>11</v>
      </c>
      <c r="F16882" s="2">
        <v>2009</v>
      </c>
      <c r="G16882" s="2">
        <v>3.8</v>
      </c>
      <c r="I16882" s="2">
        <f t="shared" si="263"/>
        <v>53</v>
      </c>
      <c r="J16882" s="2">
        <f>VLOOKUP(A16882,Urbanizaton!$B$2:$BI$265,I16882)</f>
        <v>53.698</v>
      </c>
      <c r="K16882" s="2">
        <f>VLOOKUP(A16882,Population!$B$2:$BI$265,I16882)</f>
        <v>20367487</v>
      </c>
      <c r="L16882" s="2" t="str">
        <f>VLOOKUP(A16882,Region!$C$1:$G$241,5)</f>
        <v>Europe</v>
      </c>
    </row>
    <row r="16883" spans="1:12" x14ac:dyDescent="0.55000000000000004">
      <c r="A16883" s="2" t="s">
        <v>92</v>
      </c>
      <c r="B16883" s="2" t="s">
        <v>8</v>
      </c>
      <c r="C16883" s="2" t="s">
        <v>9</v>
      </c>
      <c r="D16883" s="2" t="s">
        <v>10</v>
      </c>
      <c r="E16883" s="2" t="s">
        <v>11</v>
      </c>
      <c r="F16883" s="2">
        <v>2010</v>
      </c>
      <c r="G16883" s="2">
        <v>74.760000000000005</v>
      </c>
      <c r="I16883" s="2">
        <f t="shared" si="263"/>
        <v>54</v>
      </c>
      <c r="J16883" s="2">
        <f>VLOOKUP(A16883,Urbanizaton!$B$2:$BI$265,I16883)</f>
        <v>53.829000000000001</v>
      </c>
      <c r="K16883" s="2">
        <f>VLOOKUP(A16883,Population!$B$2:$BI$265,I16883)</f>
        <v>20246871</v>
      </c>
      <c r="L16883" s="2" t="str">
        <f>VLOOKUP(A16883,Region!$C$1:$G$241,5)</f>
        <v>Europe</v>
      </c>
    </row>
    <row r="16884" spans="1:12" x14ac:dyDescent="0.55000000000000004">
      <c r="A16884" s="2" t="s">
        <v>92</v>
      </c>
      <c r="B16884" s="2" t="s">
        <v>8</v>
      </c>
      <c r="C16884" s="2" t="s">
        <v>9</v>
      </c>
      <c r="D16884" s="2" t="s">
        <v>17</v>
      </c>
      <c r="E16884" s="2" t="s">
        <v>11</v>
      </c>
      <c r="F16884" s="2">
        <v>2010</v>
      </c>
      <c r="G16884" s="2">
        <v>3.69</v>
      </c>
      <c r="I16884" s="2">
        <f t="shared" si="263"/>
        <v>54</v>
      </c>
      <c r="J16884" s="2">
        <f>VLOOKUP(A16884,Urbanizaton!$B$2:$BI$265,I16884)</f>
        <v>53.829000000000001</v>
      </c>
      <c r="K16884" s="2">
        <f>VLOOKUP(A16884,Population!$B$2:$BI$265,I16884)</f>
        <v>20246871</v>
      </c>
      <c r="L16884" s="2" t="str">
        <f>VLOOKUP(A16884,Region!$C$1:$G$241,5)</f>
        <v>Europe</v>
      </c>
    </row>
    <row r="16885" spans="1:12" x14ac:dyDescent="0.55000000000000004">
      <c r="A16885" s="2" t="s">
        <v>92</v>
      </c>
      <c r="B16885" s="2" t="s">
        <v>8</v>
      </c>
      <c r="C16885" s="2" t="s">
        <v>9</v>
      </c>
      <c r="D16885" s="2" t="s">
        <v>10</v>
      </c>
      <c r="E16885" s="2" t="s">
        <v>11</v>
      </c>
      <c r="F16885" s="2">
        <v>2011</v>
      </c>
      <c r="G16885" s="2">
        <v>80.900000000000006</v>
      </c>
      <c r="I16885" s="2">
        <f t="shared" si="263"/>
        <v>55</v>
      </c>
      <c r="J16885" s="2">
        <f>VLOOKUP(A16885,Urbanizaton!$B$2:$BI$265,I16885)</f>
        <v>53.96</v>
      </c>
      <c r="K16885" s="2">
        <f>VLOOKUP(A16885,Population!$B$2:$BI$265,I16885)</f>
        <v>20147528</v>
      </c>
      <c r="L16885" s="2" t="str">
        <f>VLOOKUP(A16885,Region!$C$1:$G$241,5)</f>
        <v>Europe</v>
      </c>
    </row>
    <row r="16886" spans="1:12" x14ac:dyDescent="0.55000000000000004">
      <c r="A16886" s="2" t="s">
        <v>92</v>
      </c>
      <c r="B16886" s="2" t="s">
        <v>8</v>
      </c>
      <c r="C16886" s="2" t="s">
        <v>9</v>
      </c>
      <c r="D16886" s="2" t="s">
        <v>17</v>
      </c>
      <c r="E16886" s="2" t="s">
        <v>11</v>
      </c>
      <c r="F16886" s="2">
        <v>2011</v>
      </c>
      <c r="G16886" s="2">
        <v>4.0199999999999996</v>
      </c>
      <c r="I16886" s="2">
        <f t="shared" si="263"/>
        <v>55</v>
      </c>
      <c r="J16886" s="2">
        <f>VLOOKUP(A16886,Urbanizaton!$B$2:$BI$265,I16886)</f>
        <v>53.96</v>
      </c>
      <c r="K16886" s="2">
        <f>VLOOKUP(A16886,Population!$B$2:$BI$265,I16886)</f>
        <v>20147528</v>
      </c>
      <c r="L16886" s="2" t="str">
        <f>VLOOKUP(A16886,Region!$C$1:$G$241,5)</f>
        <v>Europe</v>
      </c>
    </row>
    <row r="16887" spans="1:12" x14ac:dyDescent="0.55000000000000004">
      <c r="A16887" s="2" t="s">
        <v>92</v>
      </c>
      <c r="B16887" s="2" t="s">
        <v>8</v>
      </c>
      <c r="C16887" s="2" t="s">
        <v>9</v>
      </c>
      <c r="D16887" s="2" t="s">
        <v>10</v>
      </c>
      <c r="E16887" s="2" t="s">
        <v>11</v>
      </c>
      <c r="F16887" s="2">
        <v>2012</v>
      </c>
      <c r="G16887" s="2">
        <v>78.61</v>
      </c>
      <c r="I16887" s="2">
        <f t="shared" si="263"/>
        <v>56</v>
      </c>
      <c r="J16887" s="2">
        <f>VLOOKUP(A16887,Urbanizaton!$B$2:$BI$265,I16887)</f>
        <v>54.091000000000001</v>
      </c>
      <c r="K16887" s="2">
        <f>VLOOKUP(A16887,Population!$B$2:$BI$265,I16887)</f>
        <v>20058035</v>
      </c>
      <c r="L16887" s="2" t="str">
        <f>VLOOKUP(A16887,Region!$C$1:$G$241,5)</f>
        <v>Europe</v>
      </c>
    </row>
    <row r="16888" spans="1:12" x14ac:dyDescent="0.55000000000000004">
      <c r="A16888" s="2" t="s">
        <v>92</v>
      </c>
      <c r="B16888" s="2" t="s">
        <v>8</v>
      </c>
      <c r="C16888" s="2" t="s">
        <v>9</v>
      </c>
      <c r="D16888" s="2" t="s">
        <v>17</v>
      </c>
      <c r="E16888" s="2" t="s">
        <v>11</v>
      </c>
      <c r="F16888" s="2">
        <v>2012</v>
      </c>
      <c r="G16888" s="2">
        <v>3.92</v>
      </c>
      <c r="I16888" s="2">
        <f t="shared" si="263"/>
        <v>56</v>
      </c>
      <c r="J16888" s="2">
        <f>VLOOKUP(A16888,Urbanizaton!$B$2:$BI$265,I16888)</f>
        <v>54.091000000000001</v>
      </c>
      <c r="K16888" s="2">
        <f>VLOOKUP(A16888,Population!$B$2:$BI$265,I16888)</f>
        <v>20058035</v>
      </c>
      <c r="L16888" s="2" t="str">
        <f>VLOOKUP(A16888,Region!$C$1:$G$241,5)</f>
        <v>Europe</v>
      </c>
    </row>
    <row r="16889" spans="1:12" x14ac:dyDescent="0.55000000000000004">
      <c r="A16889" s="2" t="s">
        <v>92</v>
      </c>
      <c r="B16889" s="2" t="s">
        <v>8</v>
      </c>
      <c r="C16889" s="2" t="s">
        <v>9</v>
      </c>
      <c r="D16889" s="2" t="s">
        <v>10</v>
      </c>
      <c r="E16889" s="2" t="s">
        <v>11</v>
      </c>
      <c r="F16889" s="2">
        <v>2013</v>
      </c>
      <c r="G16889" s="2">
        <v>69</v>
      </c>
      <c r="I16889" s="2">
        <f t="shared" si="263"/>
        <v>57</v>
      </c>
      <c r="J16889" s="2">
        <f>VLOOKUP(A16889,Urbanizaton!$B$2:$BI$265,I16889)</f>
        <v>54.234999999999999</v>
      </c>
      <c r="K16889" s="2">
        <f>VLOOKUP(A16889,Population!$B$2:$BI$265,I16889)</f>
        <v>19983693</v>
      </c>
      <c r="L16889" s="2" t="str">
        <f>VLOOKUP(A16889,Region!$C$1:$G$241,5)</f>
        <v>Europe</v>
      </c>
    </row>
    <row r="16890" spans="1:12" x14ac:dyDescent="0.55000000000000004">
      <c r="A16890" s="2" t="s">
        <v>92</v>
      </c>
      <c r="B16890" s="2" t="s">
        <v>8</v>
      </c>
      <c r="C16890" s="2" t="s">
        <v>9</v>
      </c>
      <c r="D16890" s="2" t="s">
        <v>17</v>
      </c>
      <c r="E16890" s="2" t="s">
        <v>11</v>
      </c>
      <c r="F16890" s="2">
        <v>2013</v>
      </c>
      <c r="G16890" s="2">
        <v>3.45</v>
      </c>
      <c r="I16890" s="2">
        <f t="shared" si="263"/>
        <v>57</v>
      </c>
      <c r="J16890" s="2">
        <f>VLOOKUP(A16890,Urbanizaton!$B$2:$BI$265,I16890)</f>
        <v>54.234999999999999</v>
      </c>
      <c r="K16890" s="2">
        <f>VLOOKUP(A16890,Population!$B$2:$BI$265,I16890)</f>
        <v>19983693</v>
      </c>
      <c r="L16890" s="2" t="str">
        <f>VLOOKUP(A16890,Region!$C$1:$G$241,5)</f>
        <v>Europe</v>
      </c>
    </row>
    <row r="16891" spans="1:12" x14ac:dyDescent="0.55000000000000004">
      <c r="A16891" s="2" t="s">
        <v>92</v>
      </c>
      <c r="B16891" s="2" t="s">
        <v>8</v>
      </c>
      <c r="C16891" s="2" t="s">
        <v>9</v>
      </c>
      <c r="D16891" s="2" t="s">
        <v>10</v>
      </c>
      <c r="E16891" s="2" t="s">
        <v>11</v>
      </c>
      <c r="F16891" s="2">
        <v>2014</v>
      </c>
      <c r="G16891" s="2">
        <v>68.16</v>
      </c>
      <c r="I16891" s="2">
        <f t="shared" si="263"/>
        <v>58</v>
      </c>
      <c r="J16891" s="2">
        <f>VLOOKUP(A16891,Urbanizaton!$B$2:$BI$265,I16891)</f>
        <v>54.393000000000001</v>
      </c>
      <c r="K16891" s="2">
        <f>VLOOKUP(A16891,Population!$B$2:$BI$265,I16891)</f>
        <v>19908979</v>
      </c>
      <c r="L16891" s="2" t="str">
        <f>VLOOKUP(A16891,Region!$C$1:$G$241,5)</f>
        <v>Europe</v>
      </c>
    </row>
    <row r="16892" spans="1:12" x14ac:dyDescent="0.55000000000000004">
      <c r="A16892" s="2" t="s">
        <v>92</v>
      </c>
      <c r="B16892" s="2" t="s">
        <v>8</v>
      </c>
      <c r="C16892" s="2" t="s">
        <v>9</v>
      </c>
      <c r="D16892" s="2" t="s">
        <v>17</v>
      </c>
      <c r="E16892" s="2" t="s">
        <v>11</v>
      </c>
      <c r="F16892" s="2">
        <v>2014</v>
      </c>
      <c r="G16892" s="2">
        <v>3.42</v>
      </c>
      <c r="I16892" s="2">
        <f t="shared" si="263"/>
        <v>58</v>
      </c>
      <c r="J16892" s="2">
        <f>VLOOKUP(A16892,Urbanizaton!$B$2:$BI$265,I16892)</f>
        <v>54.393000000000001</v>
      </c>
      <c r="K16892" s="2">
        <f>VLOOKUP(A16892,Population!$B$2:$BI$265,I16892)</f>
        <v>19908979</v>
      </c>
      <c r="L16892" s="2" t="str">
        <f>VLOOKUP(A16892,Region!$C$1:$G$241,5)</f>
        <v>Europe</v>
      </c>
    </row>
    <row r="16893" spans="1:12" x14ac:dyDescent="0.55000000000000004">
      <c r="A16893" s="2" t="s">
        <v>93</v>
      </c>
      <c r="B16893" s="2" t="s">
        <v>8</v>
      </c>
      <c r="C16893" s="2" t="s">
        <v>9</v>
      </c>
      <c r="D16893" s="2" t="s">
        <v>10</v>
      </c>
      <c r="E16893" s="2" t="s">
        <v>11</v>
      </c>
      <c r="F16893" s="2">
        <v>1990</v>
      </c>
      <c r="G16893" s="2">
        <v>2163.23</v>
      </c>
      <c r="I16893" s="2">
        <f t="shared" si="263"/>
        <v>34</v>
      </c>
      <c r="J16893" s="2">
        <f>VLOOKUP(A16893,Urbanizaton!$B$2:$BI$265,I16893)</f>
        <v>73.394000000000005</v>
      </c>
      <c r="K16893" s="2">
        <f>VLOOKUP(A16893,Population!$B$2:$BI$265,I16893)</f>
        <v>148292000</v>
      </c>
      <c r="L16893" s="2" t="str">
        <f>VLOOKUP(A16893,Region!$C$1:$G$241,5)</f>
        <v>Europe</v>
      </c>
    </row>
    <row r="16894" spans="1:12" x14ac:dyDescent="0.55000000000000004">
      <c r="A16894" s="2" t="s">
        <v>93</v>
      </c>
      <c r="B16894" s="2" t="s">
        <v>8</v>
      </c>
      <c r="C16894" s="2" t="s">
        <v>9</v>
      </c>
      <c r="D16894" s="2" t="s">
        <v>17</v>
      </c>
      <c r="E16894" s="2" t="s">
        <v>11</v>
      </c>
      <c r="F16894" s="2">
        <v>1990</v>
      </c>
      <c r="G16894" s="2">
        <v>14.59</v>
      </c>
      <c r="I16894" s="2">
        <f t="shared" si="263"/>
        <v>34</v>
      </c>
      <c r="J16894" s="2">
        <f>VLOOKUP(A16894,Urbanizaton!$B$2:$BI$265,I16894)</f>
        <v>73.394000000000005</v>
      </c>
      <c r="K16894" s="2">
        <f>VLOOKUP(A16894,Population!$B$2:$BI$265,I16894)</f>
        <v>148292000</v>
      </c>
      <c r="L16894" s="2" t="str">
        <f>VLOOKUP(A16894,Region!$C$1:$G$241,5)</f>
        <v>Europe</v>
      </c>
    </row>
    <row r="16895" spans="1:12" x14ac:dyDescent="0.55000000000000004">
      <c r="A16895" s="2" t="s">
        <v>93</v>
      </c>
      <c r="B16895" s="2" t="s">
        <v>8</v>
      </c>
      <c r="C16895" s="2" t="s">
        <v>18</v>
      </c>
      <c r="D16895" s="2" t="s">
        <v>19</v>
      </c>
      <c r="E16895" s="2" t="s">
        <v>11</v>
      </c>
      <c r="F16895" s="2">
        <v>1990</v>
      </c>
      <c r="G16895" s="2">
        <v>3767550.5380000002</v>
      </c>
      <c r="I16895" s="2">
        <f t="shared" si="263"/>
        <v>34</v>
      </c>
      <c r="J16895" s="2">
        <f>VLOOKUP(A16895,Urbanizaton!$B$2:$BI$265,I16895)</f>
        <v>73.394000000000005</v>
      </c>
      <c r="K16895" s="2">
        <f>VLOOKUP(A16895,Population!$B$2:$BI$265,I16895)</f>
        <v>148292000</v>
      </c>
      <c r="L16895" s="2" t="str">
        <f>VLOOKUP(A16895,Region!$C$1:$G$241,5)</f>
        <v>Europe</v>
      </c>
    </row>
    <row r="16896" spans="1:12" x14ac:dyDescent="0.55000000000000004">
      <c r="A16896" s="2" t="s">
        <v>93</v>
      </c>
      <c r="B16896" s="2" t="s">
        <v>8</v>
      </c>
      <c r="C16896" s="2" t="s">
        <v>18</v>
      </c>
      <c r="D16896" s="2" t="s">
        <v>17</v>
      </c>
      <c r="E16896" s="2" t="s">
        <v>11</v>
      </c>
      <c r="F16896" s="2">
        <v>1990</v>
      </c>
      <c r="G16896" s="2">
        <v>25.462</v>
      </c>
      <c r="I16896" s="2">
        <f t="shared" si="263"/>
        <v>34</v>
      </c>
      <c r="J16896" s="2">
        <f>VLOOKUP(A16896,Urbanizaton!$B$2:$BI$265,I16896)</f>
        <v>73.394000000000005</v>
      </c>
      <c r="K16896" s="2">
        <f>VLOOKUP(A16896,Population!$B$2:$BI$265,I16896)</f>
        <v>148292000</v>
      </c>
      <c r="L16896" s="2" t="str">
        <f>VLOOKUP(A16896,Region!$C$1:$G$241,5)</f>
        <v>Europe</v>
      </c>
    </row>
    <row r="16897" spans="1:12" x14ac:dyDescent="0.55000000000000004">
      <c r="A16897" s="2" t="s">
        <v>93</v>
      </c>
      <c r="B16897" s="2" t="s">
        <v>8</v>
      </c>
      <c r="C16897" s="2" t="s">
        <v>9</v>
      </c>
      <c r="D16897" s="2" t="s">
        <v>10</v>
      </c>
      <c r="E16897" s="2" t="s">
        <v>11</v>
      </c>
      <c r="F16897" s="2">
        <v>1991</v>
      </c>
      <c r="G16897" s="2">
        <v>2136.16</v>
      </c>
      <c r="I16897" s="2">
        <f t="shared" si="263"/>
        <v>35</v>
      </c>
      <c r="J16897" s="2">
        <f>VLOOKUP(A16897,Urbanizaton!$B$2:$BI$265,I16897)</f>
        <v>73.388999999999996</v>
      </c>
      <c r="K16897" s="2">
        <f>VLOOKUP(A16897,Population!$B$2:$BI$265,I16897)</f>
        <v>148624000</v>
      </c>
      <c r="L16897" s="2" t="str">
        <f>VLOOKUP(A16897,Region!$C$1:$G$241,5)</f>
        <v>Europe</v>
      </c>
    </row>
    <row r="16898" spans="1:12" x14ac:dyDescent="0.55000000000000004">
      <c r="A16898" s="2" t="s">
        <v>93</v>
      </c>
      <c r="B16898" s="2" t="s">
        <v>8</v>
      </c>
      <c r="C16898" s="2" t="s">
        <v>9</v>
      </c>
      <c r="D16898" s="2" t="s">
        <v>17</v>
      </c>
      <c r="E16898" s="2" t="s">
        <v>11</v>
      </c>
      <c r="F16898" s="2">
        <v>1991</v>
      </c>
      <c r="G16898" s="2">
        <v>14.37</v>
      </c>
      <c r="I16898" s="2">
        <f t="shared" si="263"/>
        <v>35</v>
      </c>
      <c r="J16898" s="2">
        <f>VLOOKUP(A16898,Urbanizaton!$B$2:$BI$265,I16898)</f>
        <v>73.388999999999996</v>
      </c>
      <c r="K16898" s="2">
        <f>VLOOKUP(A16898,Population!$B$2:$BI$265,I16898)</f>
        <v>148624000</v>
      </c>
      <c r="L16898" s="2" t="str">
        <f>VLOOKUP(A16898,Region!$C$1:$G$241,5)</f>
        <v>Europe</v>
      </c>
    </row>
    <row r="16899" spans="1:12" x14ac:dyDescent="0.55000000000000004">
      <c r="A16899" s="2" t="s">
        <v>93</v>
      </c>
      <c r="B16899" s="2" t="s">
        <v>8</v>
      </c>
      <c r="C16899" s="2" t="s">
        <v>18</v>
      </c>
      <c r="D16899" s="2" t="s">
        <v>19</v>
      </c>
      <c r="E16899" s="2" t="s">
        <v>11</v>
      </c>
      <c r="F16899" s="2">
        <v>1991</v>
      </c>
      <c r="G16899" s="2">
        <v>3535558.8280000002</v>
      </c>
      <c r="I16899" s="2">
        <f t="shared" ref="I16899:I16962" si="264">IF(F16899=1960,4,F16899-1960+4)</f>
        <v>35</v>
      </c>
      <c r="J16899" s="2">
        <f>VLOOKUP(A16899,Urbanizaton!$B$2:$BI$265,I16899)</f>
        <v>73.388999999999996</v>
      </c>
      <c r="K16899" s="2">
        <f>VLOOKUP(A16899,Population!$B$2:$BI$265,I16899)</f>
        <v>148624000</v>
      </c>
      <c r="L16899" s="2" t="str">
        <f>VLOOKUP(A16899,Region!$C$1:$G$241,5)</f>
        <v>Europe</v>
      </c>
    </row>
    <row r="16900" spans="1:12" x14ac:dyDescent="0.55000000000000004">
      <c r="A16900" s="2" t="s">
        <v>93</v>
      </c>
      <c r="B16900" s="2" t="s">
        <v>8</v>
      </c>
      <c r="C16900" s="2" t="s">
        <v>18</v>
      </c>
      <c r="D16900" s="2" t="s">
        <v>17</v>
      </c>
      <c r="E16900" s="2" t="s">
        <v>11</v>
      </c>
      <c r="F16900" s="2">
        <v>1991</v>
      </c>
      <c r="G16900" s="2">
        <v>23.824999999999999</v>
      </c>
      <c r="I16900" s="2">
        <f t="shared" si="264"/>
        <v>35</v>
      </c>
      <c r="J16900" s="2">
        <f>VLOOKUP(A16900,Urbanizaton!$B$2:$BI$265,I16900)</f>
        <v>73.388999999999996</v>
      </c>
      <c r="K16900" s="2">
        <f>VLOOKUP(A16900,Population!$B$2:$BI$265,I16900)</f>
        <v>148624000</v>
      </c>
      <c r="L16900" s="2" t="str">
        <f>VLOOKUP(A16900,Region!$C$1:$G$241,5)</f>
        <v>Europe</v>
      </c>
    </row>
    <row r="16901" spans="1:12" x14ac:dyDescent="0.55000000000000004">
      <c r="A16901" s="2" t="s">
        <v>93</v>
      </c>
      <c r="B16901" s="2" t="s">
        <v>8</v>
      </c>
      <c r="C16901" s="2" t="s">
        <v>9</v>
      </c>
      <c r="D16901" s="2" t="s">
        <v>10</v>
      </c>
      <c r="E16901" s="2" t="s">
        <v>11</v>
      </c>
      <c r="F16901" s="2">
        <v>1992</v>
      </c>
      <c r="G16901" s="2">
        <v>1959.11</v>
      </c>
      <c r="I16901" s="2">
        <f t="shared" si="264"/>
        <v>36</v>
      </c>
      <c r="J16901" s="2">
        <f>VLOOKUP(A16901,Urbanizaton!$B$2:$BI$265,I16901)</f>
        <v>73.385000000000005</v>
      </c>
      <c r="K16901" s="2">
        <f>VLOOKUP(A16901,Population!$B$2:$BI$265,I16901)</f>
        <v>148689000</v>
      </c>
      <c r="L16901" s="2" t="str">
        <f>VLOOKUP(A16901,Region!$C$1:$G$241,5)</f>
        <v>Europe</v>
      </c>
    </row>
    <row r="16902" spans="1:12" x14ac:dyDescent="0.55000000000000004">
      <c r="A16902" s="2" t="s">
        <v>93</v>
      </c>
      <c r="B16902" s="2" t="s">
        <v>8</v>
      </c>
      <c r="C16902" s="2" t="s">
        <v>9</v>
      </c>
      <c r="D16902" s="2" t="s">
        <v>17</v>
      </c>
      <c r="E16902" s="2" t="s">
        <v>11</v>
      </c>
      <c r="F16902" s="2">
        <v>1992</v>
      </c>
      <c r="G16902" s="2">
        <v>13.18</v>
      </c>
      <c r="I16902" s="2">
        <f t="shared" si="264"/>
        <v>36</v>
      </c>
      <c r="J16902" s="2">
        <f>VLOOKUP(A16902,Urbanizaton!$B$2:$BI$265,I16902)</f>
        <v>73.385000000000005</v>
      </c>
      <c r="K16902" s="2">
        <f>VLOOKUP(A16902,Population!$B$2:$BI$265,I16902)</f>
        <v>148689000</v>
      </c>
      <c r="L16902" s="2" t="str">
        <f>VLOOKUP(A16902,Region!$C$1:$G$241,5)</f>
        <v>Europe</v>
      </c>
    </row>
    <row r="16903" spans="1:12" x14ac:dyDescent="0.55000000000000004">
      <c r="A16903" s="2" t="s">
        <v>93</v>
      </c>
      <c r="B16903" s="2" t="s">
        <v>8</v>
      </c>
      <c r="C16903" s="2" t="s">
        <v>18</v>
      </c>
      <c r="D16903" s="2" t="s">
        <v>19</v>
      </c>
      <c r="E16903" s="2" t="s">
        <v>11</v>
      </c>
      <c r="F16903" s="2">
        <v>1992</v>
      </c>
      <c r="G16903" s="2">
        <v>3002673.1540000001</v>
      </c>
      <c r="I16903" s="2">
        <f t="shared" si="264"/>
        <v>36</v>
      </c>
      <c r="J16903" s="2">
        <f>VLOOKUP(A16903,Urbanizaton!$B$2:$BI$265,I16903)</f>
        <v>73.385000000000005</v>
      </c>
      <c r="K16903" s="2">
        <f>VLOOKUP(A16903,Population!$B$2:$BI$265,I16903)</f>
        <v>148689000</v>
      </c>
      <c r="L16903" s="2" t="str">
        <f>VLOOKUP(A16903,Region!$C$1:$G$241,5)</f>
        <v>Europe</v>
      </c>
    </row>
    <row r="16904" spans="1:12" x14ac:dyDescent="0.55000000000000004">
      <c r="A16904" s="2" t="s">
        <v>93</v>
      </c>
      <c r="B16904" s="2" t="s">
        <v>8</v>
      </c>
      <c r="C16904" s="2" t="s">
        <v>18</v>
      </c>
      <c r="D16904" s="2" t="s">
        <v>17</v>
      </c>
      <c r="E16904" s="2" t="s">
        <v>11</v>
      </c>
      <c r="F16904" s="2">
        <v>1992</v>
      </c>
      <c r="G16904" s="2">
        <v>20.215</v>
      </c>
      <c r="I16904" s="2">
        <f t="shared" si="264"/>
        <v>36</v>
      </c>
      <c r="J16904" s="2">
        <f>VLOOKUP(A16904,Urbanizaton!$B$2:$BI$265,I16904)</f>
        <v>73.385000000000005</v>
      </c>
      <c r="K16904" s="2">
        <f>VLOOKUP(A16904,Population!$B$2:$BI$265,I16904)</f>
        <v>148689000</v>
      </c>
      <c r="L16904" s="2" t="str">
        <f>VLOOKUP(A16904,Region!$C$1:$G$241,5)</f>
        <v>Europe</v>
      </c>
    </row>
    <row r="16905" spans="1:12" x14ac:dyDescent="0.55000000000000004">
      <c r="A16905" s="2" t="s">
        <v>93</v>
      </c>
      <c r="B16905" s="2" t="s">
        <v>8</v>
      </c>
      <c r="C16905" s="2" t="s">
        <v>9</v>
      </c>
      <c r="D16905" s="2" t="s">
        <v>10</v>
      </c>
      <c r="E16905" s="2" t="s">
        <v>11</v>
      </c>
      <c r="F16905" s="2">
        <v>1993</v>
      </c>
      <c r="G16905" s="2">
        <v>1799.58</v>
      </c>
      <c r="I16905" s="2">
        <f t="shared" si="264"/>
        <v>37</v>
      </c>
      <c r="J16905" s="2">
        <f>VLOOKUP(A16905,Urbanizaton!$B$2:$BI$265,I16905)</f>
        <v>73.381</v>
      </c>
      <c r="K16905" s="2">
        <f>VLOOKUP(A16905,Population!$B$2:$BI$265,I16905)</f>
        <v>148520000</v>
      </c>
      <c r="L16905" s="2" t="str">
        <f>VLOOKUP(A16905,Region!$C$1:$G$241,5)</f>
        <v>Europe</v>
      </c>
    </row>
    <row r="16906" spans="1:12" x14ac:dyDescent="0.55000000000000004">
      <c r="A16906" s="2" t="s">
        <v>93</v>
      </c>
      <c r="B16906" s="2" t="s">
        <v>8</v>
      </c>
      <c r="C16906" s="2" t="s">
        <v>9</v>
      </c>
      <c r="D16906" s="2" t="s">
        <v>17</v>
      </c>
      <c r="E16906" s="2" t="s">
        <v>11</v>
      </c>
      <c r="F16906" s="2">
        <v>1993</v>
      </c>
      <c r="G16906" s="2">
        <v>12.12</v>
      </c>
      <c r="I16906" s="2">
        <f t="shared" si="264"/>
        <v>37</v>
      </c>
      <c r="J16906" s="2">
        <f>VLOOKUP(A16906,Urbanizaton!$B$2:$BI$265,I16906)</f>
        <v>73.381</v>
      </c>
      <c r="K16906" s="2">
        <f>VLOOKUP(A16906,Population!$B$2:$BI$265,I16906)</f>
        <v>148520000</v>
      </c>
      <c r="L16906" s="2" t="str">
        <f>VLOOKUP(A16906,Region!$C$1:$G$241,5)</f>
        <v>Europe</v>
      </c>
    </row>
    <row r="16907" spans="1:12" x14ac:dyDescent="0.55000000000000004">
      <c r="A16907" s="2" t="s">
        <v>93</v>
      </c>
      <c r="B16907" s="2" t="s">
        <v>8</v>
      </c>
      <c r="C16907" s="2" t="s">
        <v>18</v>
      </c>
      <c r="D16907" s="2" t="s">
        <v>19</v>
      </c>
      <c r="E16907" s="2" t="s">
        <v>11</v>
      </c>
      <c r="F16907" s="2">
        <v>1993</v>
      </c>
      <c r="G16907" s="2">
        <v>2809052.6260000002</v>
      </c>
      <c r="I16907" s="2">
        <f t="shared" si="264"/>
        <v>37</v>
      </c>
      <c r="J16907" s="2">
        <f>VLOOKUP(A16907,Urbanizaton!$B$2:$BI$265,I16907)</f>
        <v>73.381</v>
      </c>
      <c r="K16907" s="2">
        <f>VLOOKUP(A16907,Population!$B$2:$BI$265,I16907)</f>
        <v>148520000</v>
      </c>
      <c r="L16907" s="2" t="str">
        <f>VLOOKUP(A16907,Region!$C$1:$G$241,5)</f>
        <v>Europe</v>
      </c>
    </row>
    <row r="16908" spans="1:12" x14ac:dyDescent="0.55000000000000004">
      <c r="A16908" s="2" t="s">
        <v>93</v>
      </c>
      <c r="B16908" s="2" t="s">
        <v>8</v>
      </c>
      <c r="C16908" s="2" t="s">
        <v>18</v>
      </c>
      <c r="D16908" s="2" t="s">
        <v>17</v>
      </c>
      <c r="E16908" s="2" t="s">
        <v>11</v>
      </c>
      <c r="F16908" s="2">
        <v>1993</v>
      </c>
      <c r="G16908" s="2">
        <v>18.920999999999999</v>
      </c>
      <c r="I16908" s="2">
        <f t="shared" si="264"/>
        <v>37</v>
      </c>
      <c r="J16908" s="2">
        <f>VLOOKUP(A16908,Urbanizaton!$B$2:$BI$265,I16908)</f>
        <v>73.381</v>
      </c>
      <c r="K16908" s="2">
        <f>VLOOKUP(A16908,Population!$B$2:$BI$265,I16908)</f>
        <v>148520000</v>
      </c>
      <c r="L16908" s="2" t="str">
        <f>VLOOKUP(A16908,Region!$C$1:$G$241,5)</f>
        <v>Europe</v>
      </c>
    </row>
    <row r="16909" spans="1:12" x14ac:dyDescent="0.55000000000000004">
      <c r="A16909" s="2" t="s">
        <v>93</v>
      </c>
      <c r="B16909" s="2" t="s">
        <v>8</v>
      </c>
      <c r="C16909" s="2" t="s">
        <v>9</v>
      </c>
      <c r="D16909" s="2" t="s">
        <v>10</v>
      </c>
      <c r="E16909" s="2" t="s">
        <v>11</v>
      </c>
      <c r="F16909" s="2">
        <v>1994</v>
      </c>
      <c r="G16909" s="2">
        <v>1596.21</v>
      </c>
      <c r="I16909" s="2">
        <f t="shared" si="264"/>
        <v>38</v>
      </c>
      <c r="J16909" s="2">
        <f>VLOOKUP(A16909,Urbanizaton!$B$2:$BI$265,I16909)</f>
        <v>73.376000000000005</v>
      </c>
      <c r="K16909" s="2">
        <f>VLOOKUP(A16909,Population!$B$2:$BI$265,I16909)</f>
        <v>148336000</v>
      </c>
      <c r="L16909" s="2" t="str">
        <f>VLOOKUP(A16909,Region!$C$1:$G$241,5)</f>
        <v>Europe</v>
      </c>
    </row>
    <row r="16910" spans="1:12" x14ac:dyDescent="0.55000000000000004">
      <c r="A16910" s="2" t="s">
        <v>93</v>
      </c>
      <c r="B16910" s="2" t="s">
        <v>8</v>
      </c>
      <c r="C16910" s="2" t="s">
        <v>9</v>
      </c>
      <c r="D16910" s="2" t="s">
        <v>17</v>
      </c>
      <c r="E16910" s="2" t="s">
        <v>11</v>
      </c>
      <c r="F16910" s="2">
        <v>1994</v>
      </c>
      <c r="G16910" s="2">
        <v>10.76</v>
      </c>
      <c r="I16910" s="2">
        <f t="shared" si="264"/>
        <v>38</v>
      </c>
      <c r="J16910" s="2">
        <f>VLOOKUP(A16910,Urbanizaton!$B$2:$BI$265,I16910)</f>
        <v>73.376000000000005</v>
      </c>
      <c r="K16910" s="2">
        <f>VLOOKUP(A16910,Population!$B$2:$BI$265,I16910)</f>
        <v>148336000</v>
      </c>
      <c r="L16910" s="2" t="str">
        <f>VLOOKUP(A16910,Region!$C$1:$G$241,5)</f>
        <v>Europe</v>
      </c>
    </row>
    <row r="16911" spans="1:12" x14ac:dyDescent="0.55000000000000004">
      <c r="A16911" s="2" t="s">
        <v>93</v>
      </c>
      <c r="B16911" s="2" t="s">
        <v>8</v>
      </c>
      <c r="C16911" s="2" t="s">
        <v>18</v>
      </c>
      <c r="D16911" s="2" t="s">
        <v>19</v>
      </c>
      <c r="E16911" s="2" t="s">
        <v>11</v>
      </c>
      <c r="F16911" s="2">
        <v>1994</v>
      </c>
      <c r="G16911" s="2">
        <v>2511202.5329999998</v>
      </c>
      <c r="I16911" s="2">
        <f t="shared" si="264"/>
        <v>38</v>
      </c>
      <c r="J16911" s="2">
        <f>VLOOKUP(A16911,Urbanizaton!$B$2:$BI$265,I16911)</f>
        <v>73.376000000000005</v>
      </c>
      <c r="K16911" s="2">
        <f>VLOOKUP(A16911,Population!$B$2:$BI$265,I16911)</f>
        <v>148336000</v>
      </c>
      <c r="L16911" s="2" t="str">
        <f>VLOOKUP(A16911,Region!$C$1:$G$241,5)</f>
        <v>Europe</v>
      </c>
    </row>
    <row r="16912" spans="1:12" x14ac:dyDescent="0.55000000000000004">
      <c r="A16912" s="2" t="s">
        <v>93</v>
      </c>
      <c r="B16912" s="2" t="s">
        <v>8</v>
      </c>
      <c r="C16912" s="2" t="s">
        <v>18</v>
      </c>
      <c r="D16912" s="2" t="s">
        <v>17</v>
      </c>
      <c r="E16912" s="2" t="s">
        <v>11</v>
      </c>
      <c r="F16912" s="2">
        <v>1994</v>
      </c>
      <c r="G16912" s="2">
        <v>16.920999999999999</v>
      </c>
      <c r="I16912" s="2">
        <f t="shared" si="264"/>
        <v>38</v>
      </c>
      <c r="J16912" s="2">
        <f>VLOOKUP(A16912,Urbanizaton!$B$2:$BI$265,I16912)</f>
        <v>73.376000000000005</v>
      </c>
      <c r="K16912" s="2">
        <f>VLOOKUP(A16912,Population!$B$2:$BI$265,I16912)</f>
        <v>148336000</v>
      </c>
      <c r="L16912" s="2" t="str">
        <f>VLOOKUP(A16912,Region!$C$1:$G$241,5)</f>
        <v>Europe</v>
      </c>
    </row>
    <row r="16913" spans="1:12" x14ac:dyDescent="0.55000000000000004">
      <c r="A16913" s="2" t="s">
        <v>93</v>
      </c>
      <c r="B16913" s="2" t="s">
        <v>8</v>
      </c>
      <c r="C16913" s="2" t="s">
        <v>9</v>
      </c>
      <c r="D16913" s="2" t="s">
        <v>10</v>
      </c>
      <c r="E16913" s="2" t="s">
        <v>11</v>
      </c>
      <c r="F16913" s="2">
        <v>1995</v>
      </c>
      <c r="G16913" s="2">
        <v>1547.99</v>
      </c>
      <c r="I16913" s="2">
        <f t="shared" si="264"/>
        <v>39</v>
      </c>
      <c r="J16913" s="2">
        <f>VLOOKUP(A16913,Urbanizaton!$B$2:$BI$265,I16913)</f>
        <v>73.372</v>
      </c>
      <c r="K16913" s="2">
        <f>VLOOKUP(A16913,Population!$B$2:$BI$265,I16913)</f>
        <v>148375726</v>
      </c>
      <c r="L16913" s="2" t="str">
        <f>VLOOKUP(A16913,Region!$C$1:$G$241,5)</f>
        <v>Europe</v>
      </c>
    </row>
    <row r="16914" spans="1:12" x14ac:dyDescent="0.55000000000000004">
      <c r="A16914" s="2" t="s">
        <v>93</v>
      </c>
      <c r="B16914" s="2" t="s">
        <v>8</v>
      </c>
      <c r="C16914" s="2" t="s">
        <v>9</v>
      </c>
      <c r="D16914" s="2" t="s">
        <v>17</v>
      </c>
      <c r="E16914" s="2" t="s">
        <v>11</v>
      </c>
      <c r="F16914" s="2">
        <v>1995</v>
      </c>
      <c r="G16914" s="2">
        <v>10.43</v>
      </c>
      <c r="I16914" s="2">
        <f t="shared" si="264"/>
        <v>39</v>
      </c>
      <c r="J16914" s="2">
        <f>VLOOKUP(A16914,Urbanizaton!$B$2:$BI$265,I16914)</f>
        <v>73.372</v>
      </c>
      <c r="K16914" s="2">
        <f>VLOOKUP(A16914,Population!$B$2:$BI$265,I16914)</f>
        <v>148375726</v>
      </c>
      <c r="L16914" s="2" t="str">
        <f>VLOOKUP(A16914,Region!$C$1:$G$241,5)</f>
        <v>Europe</v>
      </c>
    </row>
    <row r="16915" spans="1:12" x14ac:dyDescent="0.55000000000000004">
      <c r="A16915" s="2" t="s">
        <v>93</v>
      </c>
      <c r="B16915" s="2" t="s">
        <v>8</v>
      </c>
      <c r="C16915" s="2" t="s">
        <v>18</v>
      </c>
      <c r="D16915" s="2" t="s">
        <v>19</v>
      </c>
      <c r="E16915" s="2" t="s">
        <v>11</v>
      </c>
      <c r="F16915" s="2">
        <v>1995</v>
      </c>
      <c r="G16915" s="2">
        <v>2428719.9530000002</v>
      </c>
      <c r="I16915" s="2">
        <f t="shared" si="264"/>
        <v>39</v>
      </c>
      <c r="J16915" s="2">
        <f>VLOOKUP(A16915,Urbanizaton!$B$2:$BI$265,I16915)</f>
        <v>73.372</v>
      </c>
      <c r="K16915" s="2">
        <f>VLOOKUP(A16915,Population!$B$2:$BI$265,I16915)</f>
        <v>148375726</v>
      </c>
      <c r="L16915" s="2" t="str">
        <f>VLOOKUP(A16915,Region!$C$1:$G$241,5)</f>
        <v>Europe</v>
      </c>
    </row>
    <row r="16916" spans="1:12" x14ac:dyDescent="0.55000000000000004">
      <c r="A16916" s="2" t="s">
        <v>93</v>
      </c>
      <c r="B16916" s="2" t="s">
        <v>8</v>
      </c>
      <c r="C16916" s="2" t="s">
        <v>18</v>
      </c>
      <c r="D16916" s="2" t="s">
        <v>17</v>
      </c>
      <c r="E16916" s="2" t="s">
        <v>11</v>
      </c>
      <c r="F16916" s="2">
        <v>1995</v>
      </c>
      <c r="G16916" s="2">
        <v>16.369</v>
      </c>
      <c r="I16916" s="2">
        <f t="shared" si="264"/>
        <v>39</v>
      </c>
      <c r="J16916" s="2">
        <f>VLOOKUP(A16916,Urbanizaton!$B$2:$BI$265,I16916)</f>
        <v>73.372</v>
      </c>
      <c r="K16916" s="2">
        <f>VLOOKUP(A16916,Population!$B$2:$BI$265,I16916)</f>
        <v>148375726</v>
      </c>
      <c r="L16916" s="2" t="str">
        <f>VLOOKUP(A16916,Region!$C$1:$G$241,5)</f>
        <v>Europe</v>
      </c>
    </row>
    <row r="16917" spans="1:12" x14ac:dyDescent="0.55000000000000004">
      <c r="A16917" s="2" t="s">
        <v>93</v>
      </c>
      <c r="B16917" s="2" t="s">
        <v>8</v>
      </c>
      <c r="C16917" s="2" t="s">
        <v>9</v>
      </c>
      <c r="D16917" s="2" t="s">
        <v>10</v>
      </c>
      <c r="E16917" s="2" t="s">
        <v>11</v>
      </c>
      <c r="F16917" s="2">
        <v>1996</v>
      </c>
      <c r="G16917" s="2">
        <v>1521.38</v>
      </c>
      <c r="I16917" s="2">
        <f t="shared" si="264"/>
        <v>40</v>
      </c>
      <c r="J16917" s="2">
        <f>VLOOKUP(A16917,Urbanizaton!$B$2:$BI$265,I16917)</f>
        <v>73.367000000000004</v>
      </c>
      <c r="K16917" s="2">
        <f>VLOOKUP(A16917,Population!$B$2:$BI$265,I16917)</f>
        <v>148160042</v>
      </c>
      <c r="L16917" s="2" t="str">
        <f>VLOOKUP(A16917,Region!$C$1:$G$241,5)</f>
        <v>Europe</v>
      </c>
    </row>
    <row r="16918" spans="1:12" x14ac:dyDescent="0.55000000000000004">
      <c r="A16918" s="2" t="s">
        <v>93</v>
      </c>
      <c r="B16918" s="2" t="s">
        <v>8</v>
      </c>
      <c r="C16918" s="2" t="s">
        <v>9</v>
      </c>
      <c r="D16918" s="2" t="s">
        <v>17</v>
      </c>
      <c r="E16918" s="2" t="s">
        <v>11</v>
      </c>
      <c r="F16918" s="2">
        <v>1996</v>
      </c>
      <c r="G16918" s="2">
        <v>10.27</v>
      </c>
      <c r="I16918" s="2">
        <f t="shared" si="264"/>
        <v>40</v>
      </c>
      <c r="J16918" s="2">
        <f>VLOOKUP(A16918,Urbanizaton!$B$2:$BI$265,I16918)</f>
        <v>73.367000000000004</v>
      </c>
      <c r="K16918" s="2">
        <f>VLOOKUP(A16918,Population!$B$2:$BI$265,I16918)</f>
        <v>148160042</v>
      </c>
      <c r="L16918" s="2" t="str">
        <f>VLOOKUP(A16918,Region!$C$1:$G$241,5)</f>
        <v>Europe</v>
      </c>
    </row>
    <row r="16919" spans="1:12" x14ac:dyDescent="0.55000000000000004">
      <c r="A16919" s="2" t="s">
        <v>93</v>
      </c>
      <c r="B16919" s="2" t="s">
        <v>8</v>
      </c>
      <c r="C16919" s="2" t="s">
        <v>18</v>
      </c>
      <c r="D16919" s="2" t="s">
        <v>19</v>
      </c>
      <c r="E16919" s="2" t="s">
        <v>11</v>
      </c>
      <c r="F16919" s="2">
        <v>1996</v>
      </c>
      <c r="G16919" s="2">
        <v>2353734.1630000002</v>
      </c>
      <c r="I16919" s="2">
        <f t="shared" si="264"/>
        <v>40</v>
      </c>
      <c r="J16919" s="2">
        <f>VLOOKUP(A16919,Urbanizaton!$B$2:$BI$265,I16919)</f>
        <v>73.367000000000004</v>
      </c>
      <c r="K16919" s="2">
        <f>VLOOKUP(A16919,Population!$B$2:$BI$265,I16919)</f>
        <v>148160042</v>
      </c>
      <c r="L16919" s="2" t="str">
        <f>VLOOKUP(A16919,Region!$C$1:$G$241,5)</f>
        <v>Europe</v>
      </c>
    </row>
    <row r="16920" spans="1:12" x14ac:dyDescent="0.55000000000000004">
      <c r="A16920" s="2" t="s">
        <v>93</v>
      </c>
      <c r="B16920" s="2" t="s">
        <v>8</v>
      </c>
      <c r="C16920" s="2" t="s">
        <v>18</v>
      </c>
      <c r="D16920" s="2" t="s">
        <v>17</v>
      </c>
      <c r="E16920" s="2" t="s">
        <v>11</v>
      </c>
      <c r="F16920" s="2">
        <v>1996</v>
      </c>
      <c r="G16920" s="2">
        <v>15.885999999999999</v>
      </c>
      <c r="I16920" s="2">
        <f t="shared" si="264"/>
        <v>40</v>
      </c>
      <c r="J16920" s="2">
        <f>VLOOKUP(A16920,Urbanizaton!$B$2:$BI$265,I16920)</f>
        <v>73.367000000000004</v>
      </c>
      <c r="K16920" s="2">
        <f>VLOOKUP(A16920,Population!$B$2:$BI$265,I16920)</f>
        <v>148160042</v>
      </c>
      <c r="L16920" s="2" t="str">
        <f>VLOOKUP(A16920,Region!$C$1:$G$241,5)</f>
        <v>Europe</v>
      </c>
    </row>
    <row r="16921" spans="1:12" x14ac:dyDescent="0.55000000000000004">
      <c r="A16921" s="2" t="s">
        <v>93</v>
      </c>
      <c r="B16921" s="2" t="s">
        <v>8</v>
      </c>
      <c r="C16921" s="2" t="s">
        <v>9</v>
      </c>
      <c r="D16921" s="2" t="s">
        <v>10</v>
      </c>
      <c r="E16921" s="2" t="s">
        <v>11</v>
      </c>
      <c r="F16921" s="2">
        <v>1997</v>
      </c>
      <c r="G16921" s="2">
        <v>1414.57</v>
      </c>
      <c r="I16921" s="2">
        <f t="shared" si="264"/>
        <v>41</v>
      </c>
      <c r="J16921" s="2">
        <f>VLOOKUP(A16921,Urbanizaton!$B$2:$BI$265,I16921)</f>
        <v>73.363</v>
      </c>
      <c r="K16921" s="2">
        <f>VLOOKUP(A16921,Population!$B$2:$BI$265,I16921)</f>
        <v>147915307</v>
      </c>
      <c r="L16921" s="2" t="str">
        <f>VLOOKUP(A16921,Region!$C$1:$G$241,5)</f>
        <v>Europe</v>
      </c>
    </row>
    <row r="16922" spans="1:12" x14ac:dyDescent="0.55000000000000004">
      <c r="A16922" s="2" t="s">
        <v>93</v>
      </c>
      <c r="B16922" s="2" t="s">
        <v>8</v>
      </c>
      <c r="C16922" s="2" t="s">
        <v>9</v>
      </c>
      <c r="D16922" s="2" t="s">
        <v>17</v>
      </c>
      <c r="E16922" s="2" t="s">
        <v>11</v>
      </c>
      <c r="F16922" s="2">
        <v>1997</v>
      </c>
      <c r="G16922" s="2">
        <v>9.56</v>
      </c>
      <c r="I16922" s="2">
        <f t="shared" si="264"/>
        <v>41</v>
      </c>
      <c r="J16922" s="2">
        <f>VLOOKUP(A16922,Urbanizaton!$B$2:$BI$265,I16922)</f>
        <v>73.363</v>
      </c>
      <c r="K16922" s="2">
        <f>VLOOKUP(A16922,Population!$B$2:$BI$265,I16922)</f>
        <v>147915307</v>
      </c>
      <c r="L16922" s="2" t="str">
        <f>VLOOKUP(A16922,Region!$C$1:$G$241,5)</f>
        <v>Europe</v>
      </c>
    </row>
    <row r="16923" spans="1:12" x14ac:dyDescent="0.55000000000000004">
      <c r="A16923" s="2" t="s">
        <v>93</v>
      </c>
      <c r="B16923" s="2" t="s">
        <v>8</v>
      </c>
      <c r="C16923" s="2" t="s">
        <v>18</v>
      </c>
      <c r="D16923" s="2" t="s">
        <v>19</v>
      </c>
      <c r="E16923" s="2" t="s">
        <v>11</v>
      </c>
      <c r="F16923" s="2">
        <v>1997</v>
      </c>
      <c r="G16923" s="2">
        <v>2260022.1140000001</v>
      </c>
      <c r="I16923" s="2">
        <f t="shared" si="264"/>
        <v>41</v>
      </c>
      <c r="J16923" s="2">
        <f>VLOOKUP(A16923,Urbanizaton!$B$2:$BI$265,I16923)</f>
        <v>73.363</v>
      </c>
      <c r="K16923" s="2">
        <f>VLOOKUP(A16923,Population!$B$2:$BI$265,I16923)</f>
        <v>147915307</v>
      </c>
      <c r="L16923" s="2" t="str">
        <f>VLOOKUP(A16923,Region!$C$1:$G$241,5)</f>
        <v>Europe</v>
      </c>
    </row>
    <row r="16924" spans="1:12" x14ac:dyDescent="0.55000000000000004">
      <c r="A16924" s="2" t="s">
        <v>93</v>
      </c>
      <c r="B16924" s="2" t="s">
        <v>8</v>
      </c>
      <c r="C16924" s="2" t="s">
        <v>18</v>
      </c>
      <c r="D16924" s="2" t="s">
        <v>17</v>
      </c>
      <c r="E16924" s="2" t="s">
        <v>11</v>
      </c>
      <c r="F16924" s="2">
        <v>1997</v>
      </c>
      <c r="G16924" s="2">
        <v>15.279</v>
      </c>
      <c r="I16924" s="2">
        <f t="shared" si="264"/>
        <v>41</v>
      </c>
      <c r="J16924" s="2">
        <f>VLOOKUP(A16924,Urbanizaton!$B$2:$BI$265,I16924)</f>
        <v>73.363</v>
      </c>
      <c r="K16924" s="2">
        <f>VLOOKUP(A16924,Population!$B$2:$BI$265,I16924)</f>
        <v>147915307</v>
      </c>
      <c r="L16924" s="2" t="str">
        <f>VLOOKUP(A16924,Region!$C$1:$G$241,5)</f>
        <v>Europe</v>
      </c>
    </row>
    <row r="16925" spans="1:12" x14ac:dyDescent="0.55000000000000004">
      <c r="A16925" s="2" t="s">
        <v>93</v>
      </c>
      <c r="B16925" s="2" t="s">
        <v>8</v>
      </c>
      <c r="C16925" s="2" t="s">
        <v>9</v>
      </c>
      <c r="D16925" s="2" t="s">
        <v>10</v>
      </c>
      <c r="E16925" s="2" t="s">
        <v>11</v>
      </c>
      <c r="F16925" s="2">
        <v>1998</v>
      </c>
      <c r="G16925" s="2">
        <v>1406.35</v>
      </c>
      <c r="I16925" s="2">
        <f t="shared" si="264"/>
        <v>42</v>
      </c>
      <c r="J16925" s="2">
        <f>VLOOKUP(A16925,Urbanizaton!$B$2:$BI$265,I16925)</f>
        <v>73.358999999999995</v>
      </c>
      <c r="K16925" s="2">
        <f>VLOOKUP(A16925,Population!$B$2:$BI$265,I16925)</f>
        <v>147670692</v>
      </c>
      <c r="L16925" s="2" t="str">
        <f>VLOOKUP(A16925,Region!$C$1:$G$241,5)</f>
        <v>Europe</v>
      </c>
    </row>
    <row r="16926" spans="1:12" x14ac:dyDescent="0.55000000000000004">
      <c r="A16926" s="2" t="s">
        <v>93</v>
      </c>
      <c r="B16926" s="2" t="s">
        <v>8</v>
      </c>
      <c r="C16926" s="2" t="s">
        <v>9</v>
      </c>
      <c r="D16926" s="2" t="s">
        <v>17</v>
      </c>
      <c r="E16926" s="2" t="s">
        <v>11</v>
      </c>
      <c r="F16926" s="2">
        <v>1998</v>
      </c>
      <c r="G16926" s="2">
        <v>9.52</v>
      </c>
      <c r="I16926" s="2">
        <f t="shared" si="264"/>
        <v>42</v>
      </c>
      <c r="J16926" s="2">
        <f>VLOOKUP(A16926,Urbanizaton!$B$2:$BI$265,I16926)</f>
        <v>73.358999999999995</v>
      </c>
      <c r="K16926" s="2">
        <f>VLOOKUP(A16926,Population!$B$2:$BI$265,I16926)</f>
        <v>147670692</v>
      </c>
      <c r="L16926" s="2" t="str">
        <f>VLOOKUP(A16926,Region!$C$1:$G$241,5)</f>
        <v>Europe</v>
      </c>
    </row>
    <row r="16927" spans="1:12" x14ac:dyDescent="0.55000000000000004">
      <c r="A16927" s="2" t="s">
        <v>93</v>
      </c>
      <c r="B16927" s="2" t="s">
        <v>8</v>
      </c>
      <c r="C16927" s="2" t="s">
        <v>18</v>
      </c>
      <c r="D16927" s="2" t="s">
        <v>19</v>
      </c>
      <c r="E16927" s="2" t="s">
        <v>11</v>
      </c>
      <c r="F16927" s="2">
        <v>1998</v>
      </c>
      <c r="G16927" s="2">
        <v>2228431.5040000002</v>
      </c>
      <c r="I16927" s="2">
        <f t="shared" si="264"/>
        <v>42</v>
      </c>
      <c r="J16927" s="2">
        <f>VLOOKUP(A16927,Urbanizaton!$B$2:$BI$265,I16927)</f>
        <v>73.358999999999995</v>
      </c>
      <c r="K16927" s="2">
        <f>VLOOKUP(A16927,Population!$B$2:$BI$265,I16927)</f>
        <v>147670692</v>
      </c>
      <c r="L16927" s="2" t="str">
        <f>VLOOKUP(A16927,Region!$C$1:$G$241,5)</f>
        <v>Europe</v>
      </c>
    </row>
    <row r="16928" spans="1:12" x14ac:dyDescent="0.55000000000000004">
      <c r="A16928" s="2" t="s">
        <v>93</v>
      </c>
      <c r="B16928" s="2" t="s">
        <v>8</v>
      </c>
      <c r="C16928" s="2" t="s">
        <v>18</v>
      </c>
      <c r="D16928" s="2" t="s">
        <v>17</v>
      </c>
      <c r="E16928" s="2" t="s">
        <v>11</v>
      </c>
      <c r="F16928" s="2">
        <v>1998</v>
      </c>
      <c r="G16928" s="2">
        <v>15.090999999999999</v>
      </c>
      <c r="I16928" s="2">
        <f t="shared" si="264"/>
        <v>42</v>
      </c>
      <c r="J16928" s="2">
        <f>VLOOKUP(A16928,Urbanizaton!$B$2:$BI$265,I16928)</f>
        <v>73.358999999999995</v>
      </c>
      <c r="K16928" s="2">
        <f>VLOOKUP(A16928,Population!$B$2:$BI$265,I16928)</f>
        <v>147670692</v>
      </c>
      <c r="L16928" s="2" t="str">
        <f>VLOOKUP(A16928,Region!$C$1:$G$241,5)</f>
        <v>Europe</v>
      </c>
    </row>
    <row r="16929" spans="1:12" x14ac:dyDescent="0.55000000000000004">
      <c r="A16929" s="2" t="s">
        <v>93</v>
      </c>
      <c r="B16929" s="2" t="s">
        <v>8</v>
      </c>
      <c r="C16929" s="2" t="s">
        <v>9</v>
      </c>
      <c r="D16929" s="2" t="s">
        <v>10</v>
      </c>
      <c r="E16929" s="2" t="s">
        <v>11</v>
      </c>
      <c r="F16929" s="2">
        <v>1999</v>
      </c>
      <c r="G16929" s="2">
        <v>1442.79</v>
      </c>
      <c r="I16929" s="2">
        <f t="shared" si="264"/>
        <v>43</v>
      </c>
      <c r="J16929" s="2">
        <f>VLOOKUP(A16929,Urbanizaton!$B$2:$BI$265,I16929)</f>
        <v>73.353999999999999</v>
      </c>
      <c r="K16929" s="2">
        <f>VLOOKUP(A16929,Population!$B$2:$BI$265,I16929)</f>
        <v>147214392</v>
      </c>
      <c r="L16929" s="2" t="str">
        <f>VLOOKUP(A16929,Region!$C$1:$G$241,5)</f>
        <v>Europe</v>
      </c>
    </row>
    <row r="16930" spans="1:12" x14ac:dyDescent="0.55000000000000004">
      <c r="A16930" s="2" t="s">
        <v>93</v>
      </c>
      <c r="B16930" s="2" t="s">
        <v>8</v>
      </c>
      <c r="C16930" s="2" t="s">
        <v>9</v>
      </c>
      <c r="D16930" s="2" t="s">
        <v>17</v>
      </c>
      <c r="E16930" s="2" t="s">
        <v>11</v>
      </c>
      <c r="F16930" s="2">
        <v>1999</v>
      </c>
      <c r="G16930" s="2">
        <v>9.8000000000000007</v>
      </c>
      <c r="I16930" s="2">
        <f t="shared" si="264"/>
        <v>43</v>
      </c>
      <c r="J16930" s="2">
        <f>VLOOKUP(A16930,Urbanizaton!$B$2:$BI$265,I16930)</f>
        <v>73.353999999999999</v>
      </c>
      <c r="K16930" s="2">
        <f>VLOOKUP(A16930,Population!$B$2:$BI$265,I16930)</f>
        <v>147214392</v>
      </c>
      <c r="L16930" s="2" t="str">
        <f>VLOOKUP(A16930,Region!$C$1:$G$241,5)</f>
        <v>Europe</v>
      </c>
    </row>
    <row r="16931" spans="1:12" x14ac:dyDescent="0.55000000000000004">
      <c r="A16931" s="2" t="s">
        <v>93</v>
      </c>
      <c r="B16931" s="2" t="s">
        <v>8</v>
      </c>
      <c r="C16931" s="2" t="s">
        <v>18</v>
      </c>
      <c r="D16931" s="2" t="s">
        <v>19</v>
      </c>
      <c r="E16931" s="2" t="s">
        <v>11</v>
      </c>
      <c r="F16931" s="2">
        <v>1999</v>
      </c>
      <c r="G16931" s="2">
        <v>2259985.64</v>
      </c>
      <c r="I16931" s="2">
        <f t="shared" si="264"/>
        <v>43</v>
      </c>
      <c r="J16931" s="2">
        <f>VLOOKUP(A16931,Urbanizaton!$B$2:$BI$265,I16931)</f>
        <v>73.353999999999999</v>
      </c>
      <c r="K16931" s="2">
        <f>VLOOKUP(A16931,Population!$B$2:$BI$265,I16931)</f>
        <v>147214392</v>
      </c>
      <c r="L16931" s="2" t="str">
        <f>VLOOKUP(A16931,Region!$C$1:$G$241,5)</f>
        <v>Europe</v>
      </c>
    </row>
    <row r="16932" spans="1:12" x14ac:dyDescent="0.55000000000000004">
      <c r="A16932" s="2" t="s">
        <v>93</v>
      </c>
      <c r="B16932" s="2" t="s">
        <v>8</v>
      </c>
      <c r="C16932" s="2" t="s">
        <v>18</v>
      </c>
      <c r="D16932" s="2" t="s">
        <v>17</v>
      </c>
      <c r="E16932" s="2" t="s">
        <v>11</v>
      </c>
      <c r="F16932" s="2">
        <v>1999</v>
      </c>
      <c r="G16932" s="2">
        <v>15.352</v>
      </c>
      <c r="I16932" s="2">
        <f t="shared" si="264"/>
        <v>43</v>
      </c>
      <c r="J16932" s="2">
        <f>VLOOKUP(A16932,Urbanizaton!$B$2:$BI$265,I16932)</f>
        <v>73.353999999999999</v>
      </c>
      <c r="K16932" s="2">
        <f>VLOOKUP(A16932,Population!$B$2:$BI$265,I16932)</f>
        <v>147214392</v>
      </c>
      <c r="L16932" s="2" t="str">
        <f>VLOOKUP(A16932,Region!$C$1:$G$241,5)</f>
        <v>Europe</v>
      </c>
    </row>
    <row r="16933" spans="1:12" x14ac:dyDescent="0.55000000000000004">
      <c r="A16933" s="2" t="s">
        <v>93</v>
      </c>
      <c r="B16933" s="2" t="s">
        <v>8</v>
      </c>
      <c r="C16933" s="2" t="s">
        <v>9</v>
      </c>
      <c r="D16933" s="2" t="s">
        <v>10</v>
      </c>
      <c r="E16933" s="2" t="s">
        <v>11</v>
      </c>
      <c r="F16933" s="2">
        <v>2000</v>
      </c>
      <c r="G16933" s="2">
        <v>1474.22</v>
      </c>
      <c r="I16933" s="2">
        <f t="shared" si="264"/>
        <v>44</v>
      </c>
      <c r="J16933" s="2">
        <f>VLOOKUP(A16933,Urbanizaton!$B$2:$BI$265,I16933)</f>
        <v>73.349999999999994</v>
      </c>
      <c r="K16933" s="2">
        <f>VLOOKUP(A16933,Population!$B$2:$BI$265,I16933)</f>
        <v>146596557</v>
      </c>
      <c r="L16933" s="2" t="str">
        <f>VLOOKUP(A16933,Region!$C$1:$G$241,5)</f>
        <v>Europe</v>
      </c>
    </row>
    <row r="16934" spans="1:12" x14ac:dyDescent="0.55000000000000004">
      <c r="A16934" s="2" t="s">
        <v>93</v>
      </c>
      <c r="B16934" s="2" t="s">
        <v>8</v>
      </c>
      <c r="C16934" s="2" t="s">
        <v>9</v>
      </c>
      <c r="D16934" s="2" t="s">
        <v>17</v>
      </c>
      <c r="E16934" s="2" t="s">
        <v>11</v>
      </c>
      <c r="F16934" s="2">
        <v>2000</v>
      </c>
      <c r="G16934" s="2">
        <v>10.06</v>
      </c>
      <c r="I16934" s="2">
        <f t="shared" si="264"/>
        <v>44</v>
      </c>
      <c r="J16934" s="2">
        <f>VLOOKUP(A16934,Urbanizaton!$B$2:$BI$265,I16934)</f>
        <v>73.349999999999994</v>
      </c>
      <c r="K16934" s="2">
        <f>VLOOKUP(A16934,Population!$B$2:$BI$265,I16934)</f>
        <v>146596557</v>
      </c>
      <c r="L16934" s="2" t="str">
        <f>VLOOKUP(A16934,Region!$C$1:$G$241,5)</f>
        <v>Europe</v>
      </c>
    </row>
    <row r="16935" spans="1:12" x14ac:dyDescent="0.55000000000000004">
      <c r="A16935" s="2" t="s">
        <v>93</v>
      </c>
      <c r="B16935" s="2" t="s">
        <v>8</v>
      </c>
      <c r="C16935" s="2" t="s">
        <v>18</v>
      </c>
      <c r="D16935" s="2" t="s">
        <v>19</v>
      </c>
      <c r="E16935" s="2" t="s">
        <v>11</v>
      </c>
      <c r="F16935" s="2">
        <v>2000</v>
      </c>
      <c r="G16935" s="2">
        <v>2273083.31</v>
      </c>
      <c r="I16935" s="2">
        <f t="shared" si="264"/>
        <v>44</v>
      </c>
      <c r="J16935" s="2">
        <f>VLOOKUP(A16935,Urbanizaton!$B$2:$BI$265,I16935)</f>
        <v>73.349999999999994</v>
      </c>
      <c r="K16935" s="2">
        <f>VLOOKUP(A16935,Population!$B$2:$BI$265,I16935)</f>
        <v>146596557</v>
      </c>
      <c r="L16935" s="2" t="str">
        <f>VLOOKUP(A16935,Region!$C$1:$G$241,5)</f>
        <v>Europe</v>
      </c>
    </row>
    <row r="16936" spans="1:12" x14ac:dyDescent="0.55000000000000004">
      <c r="A16936" s="2" t="s">
        <v>93</v>
      </c>
      <c r="B16936" s="2" t="s">
        <v>8</v>
      </c>
      <c r="C16936" s="2" t="s">
        <v>18</v>
      </c>
      <c r="D16936" s="2" t="s">
        <v>17</v>
      </c>
      <c r="E16936" s="2" t="s">
        <v>11</v>
      </c>
      <c r="F16936" s="2">
        <v>2000</v>
      </c>
      <c r="G16936" s="2">
        <v>15.506</v>
      </c>
      <c r="I16936" s="2">
        <f t="shared" si="264"/>
        <v>44</v>
      </c>
      <c r="J16936" s="2">
        <f>VLOOKUP(A16936,Urbanizaton!$B$2:$BI$265,I16936)</f>
        <v>73.349999999999994</v>
      </c>
      <c r="K16936" s="2">
        <f>VLOOKUP(A16936,Population!$B$2:$BI$265,I16936)</f>
        <v>146596557</v>
      </c>
      <c r="L16936" s="2" t="str">
        <f>VLOOKUP(A16936,Region!$C$1:$G$241,5)</f>
        <v>Europe</v>
      </c>
    </row>
    <row r="16937" spans="1:12" x14ac:dyDescent="0.55000000000000004">
      <c r="A16937" s="2" t="s">
        <v>93</v>
      </c>
      <c r="B16937" s="2" t="s">
        <v>8</v>
      </c>
      <c r="C16937" s="2" t="s">
        <v>9</v>
      </c>
      <c r="D16937" s="2" t="s">
        <v>10</v>
      </c>
      <c r="E16937" s="2" t="s">
        <v>11</v>
      </c>
      <c r="F16937" s="2">
        <v>2001</v>
      </c>
      <c r="G16937" s="2">
        <v>1474.48</v>
      </c>
      <c r="I16937" s="2">
        <f t="shared" si="264"/>
        <v>45</v>
      </c>
      <c r="J16937" s="2">
        <f>VLOOKUP(A16937,Urbanizaton!$B$2:$BI$265,I16937)</f>
        <v>73.346000000000004</v>
      </c>
      <c r="K16937" s="2">
        <f>VLOOKUP(A16937,Population!$B$2:$BI$265,I16937)</f>
        <v>145976083</v>
      </c>
      <c r="L16937" s="2" t="str">
        <f>VLOOKUP(A16937,Region!$C$1:$G$241,5)</f>
        <v>Europe</v>
      </c>
    </row>
    <row r="16938" spans="1:12" x14ac:dyDescent="0.55000000000000004">
      <c r="A16938" s="2" t="s">
        <v>93</v>
      </c>
      <c r="B16938" s="2" t="s">
        <v>8</v>
      </c>
      <c r="C16938" s="2" t="s">
        <v>9</v>
      </c>
      <c r="D16938" s="2" t="s">
        <v>17</v>
      </c>
      <c r="E16938" s="2" t="s">
        <v>11</v>
      </c>
      <c r="F16938" s="2">
        <v>2001</v>
      </c>
      <c r="G16938" s="2">
        <v>10.1</v>
      </c>
      <c r="I16938" s="2">
        <f t="shared" si="264"/>
        <v>45</v>
      </c>
      <c r="J16938" s="2">
        <f>VLOOKUP(A16938,Urbanizaton!$B$2:$BI$265,I16938)</f>
        <v>73.346000000000004</v>
      </c>
      <c r="K16938" s="2">
        <f>VLOOKUP(A16938,Population!$B$2:$BI$265,I16938)</f>
        <v>145976083</v>
      </c>
      <c r="L16938" s="2" t="str">
        <f>VLOOKUP(A16938,Region!$C$1:$G$241,5)</f>
        <v>Europe</v>
      </c>
    </row>
    <row r="16939" spans="1:12" x14ac:dyDescent="0.55000000000000004">
      <c r="A16939" s="2" t="s">
        <v>93</v>
      </c>
      <c r="B16939" s="2" t="s">
        <v>8</v>
      </c>
      <c r="C16939" s="2" t="s">
        <v>18</v>
      </c>
      <c r="D16939" s="2" t="s">
        <v>19</v>
      </c>
      <c r="E16939" s="2" t="s">
        <v>11</v>
      </c>
      <c r="F16939" s="2">
        <v>2001</v>
      </c>
      <c r="G16939" s="2">
        <v>2332567.1639999999</v>
      </c>
      <c r="I16939" s="2">
        <f t="shared" si="264"/>
        <v>45</v>
      </c>
      <c r="J16939" s="2">
        <f>VLOOKUP(A16939,Urbanizaton!$B$2:$BI$265,I16939)</f>
        <v>73.346000000000004</v>
      </c>
      <c r="K16939" s="2">
        <f>VLOOKUP(A16939,Population!$B$2:$BI$265,I16939)</f>
        <v>145976083</v>
      </c>
      <c r="L16939" s="2" t="str">
        <f>VLOOKUP(A16939,Region!$C$1:$G$241,5)</f>
        <v>Europe</v>
      </c>
    </row>
    <row r="16940" spans="1:12" x14ac:dyDescent="0.55000000000000004">
      <c r="A16940" s="2" t="s">
        <v>93</v>
      </c>
      <c r="B16940" s="2" t="s">
        <v>8</v>
      </c>
      <c r="C16940" s="2" t="s">
        <v>18</v>
      </c>
      <c r="D16940" s="2" t="s">
        <v>17</v>
      </c>
      <c r="E16940" s="2" t="s">
        <v>11</v>
      </c>
      <c r="F16940" s="2">
        <v>2001</v>
      </c>
      <c r="G16940" s="2">
        <v>15.978999999999999</v>
      </c>
      <c r="I16940" s="2">
        <f t="shared" si="264"/>
        <v>45</v>
      </c>
      <c r="J16940" s="2">
        <f>VLOOKUP(A16940,Urbanizaton!$B$2:$BI$265,I16940)</f>
        <v>73.346000000000004</v>
      </c>
      <c r="K16940" s="2">
        <f>VLOOKUP(A16940,Population!$B$2:$BI$265,I16940)</f>
        <v>145976083</v>
      </c>
      <c r="L16940" s="2" t="str">
        <f>VLOOKUP(A16940,Region!$C$1:$G$241,5)</f>
        <v>Europe</v>
      </c>
    </row>
    <row r="16941" spans="1:12" x14ac:dyDescent="0.55000000000000004">
      <c r="A16941" s="2" t="s">
        <v>93</v>
      </c>
      <c r="B16941" s="2" t="s">
        <v>8</v>
      </c>
      <c r="C16941" s="2" t="s">
        <v>9</v>
      </c>
      <c r="D16941" s="2" t="s">
        <v>10</v>
      </c>
      <c r="E16941" s="2" t="s">
        <v>11</v>
      </c>
      <c r="F16941" s="2">
        <v>2002</v>
      </c>
      <c r="G16941" s="2">
        <v>1465.63</v>
      </c>
      <c r="I16941" s="2">
        <f t="shared" si="264"/>
        <v>46</v>
      </c>
      <c r="J16941" s="2">
        <f>VLOOKUP(A16941,Urbanizaton!$B$2:$BI$265,I16941)</f>
        <v>73.340999999999994</v>
      </c>
      <c r="K16941" s="2">
        <f>VLOOKUP(A16941,Population!$B$2:$BI$265,I16941)</f>
        <v>145306046</v>
      </c>
      <c r="L16941" s="2" t="str">
        <f>VLOOKUP(A16941,Region!$C$1:$G$241,5)</f>
        <v>Europe</v>
      </c>
    </row>
    <row r="16942" spans="1:12" x14ac:dyDescent="0.55000000000000004">
      <c r="A16942" s="2" t="s">
        <v>93</v>
      </c>
      <c r="B16942" s="2" t="s">
        <v>8</v>
      </c>
      <c r="C16942" s="2" t="s">
        <v>9</v>
      </c>
      <c r="D16942" s="2" t="s">
        <v>17</v>
      </c>
      <c r="E16942" s="2" t="s">
        <v>11</v>
      </c>
      <c r="F16942" s="2">
        <v>2002</v>
      </c>
      <c r="G16942" s="2">
        <v>10.09</v>
      </c>
      <c r="I16942" s="2">
        <f t="shared" si="264"/>
        <v>46</v>
      </c>
      <c r="J16942" s="2">
        <f>VLOOKUP(A16942,Urbanizaton!$B$2:$BI$265,I16942)</f>
        <v>73.340999999999994</v>
      </c>
      <c r="K16942" s="2">
        <f>VLOOKUP(A16942,Population!$B$2:$BI$265,I16942)</f>
        <v>145306046</v>
      </c>
      <c r="L16942" s="2" t="str">
        <f>VLOOKUP(A16942,Region!$C$1:$G$241,5)</f>
        <v>Europe</v>
      </c>
    </row>
    <row r="16943" spans="1:12" x14ac:dyDescent="0.55000000000000004">
      <c r="A16943" s="2" t="s">
        <v>93</v>
      </c>
      <c r="B16943" s="2" t="s">
        <v>8</v>
      </c>
      <c r="C16943" s="2" t="s">
        <v>18</v>
      </c>
      <c r="D16943" s="2" t="s">
        <v>19</v>
      </c>
      <c r="E16943" s="2" t="s">
        <v>11</v>
      </c>
      <c r="F16943" s="2">
        <v>2002</v>
      </c>
      <c r="G16943" s="2">
        <v>2341026.4589999998</v>
      </c>
      <c r="I16943" s="2">
        <f t="shared" si="264"/>
        <v>46</v>
      </c>
      <c r="J16943" s="2">
        <f>VLOOKUP(A16943,Urbanizaton!$B$2:$BI$265,I16943)</f>
        <v>73.340999999999994</v>
      </c>
      <c r="K16943" s="2">
        <f>VLOOKUP(A16943,Population!$B$2:$BI$265,I16943)</f>
        <v>145306046</v>
      </c>
      <c r="L16943" s="2" t="str">
        <f>VLOOKUP(A16943,Region!$C$1:$G$241,5)</f>
        <v>Europe</v>
      </c>
    </row>
    <row r="16944" spans="1:12" x14ac:dyDescent="0.55000000000000004">
      <c r="A16944" s="2" t="s">
        <v>93</v>
      </c>
      <c r="B16944" s="2" t="s">
        <v>8</v>
      </c>
      <c r="C16944" s="2" t="s">
        <v>18</v>
      </c>
      <c r="D16944" s="2" t="s">
        <v>17</v>
      </c>
      <c r="E16944" s="2" t="s">
        <v>11</v>
      </c>
      <c r="F16944" s="2">
        <v>2002</v>
      </c>
      <c r="G16944" s="2">
        <v>16.111000000000001</v>
      </c>
      <c r="I16944" s="2">
        <f t="shared" si="264"/>
        <v>46</v>
      </c>
      <c r="J16944" s="2">
        <f>VLOOKUP(A16944,Urbanizaton!$B$2:$BI$265,I16944)</f>
        <v>73.340999999999994</v>
      </c>
      <c r="K16944" s="2">
        <f>VLOOKUP(A16944,Population!$B$2:$BI$265,I16944)</f>
        <v>145306046</v>
      </c>
      <c r="L16944" s="2" t="str">
        <f>VLOOKUP(A16944,Region!$C$1:$G$241,5)</f>
        <v>Europe</v>
      </c>
    </row>
    <row r="16945" spans="1:12" x14ac:dyDescent="0.55000000000000004">
      <c r="A16945" s="2" t="s">
        <v>93</v>
      </c>
      <c r="B16945" s="2" t="s">
        <v>8</v>
      </c>
      <c r="C16945" s="2" t="s">
        <v>9</v>
      </c>
      <c r="D16945" s="2" t="s">
        <v>10</v>
      </c>
      <c r="E16945" s="2" t="s">
        <v>11</v>
      </c>
      <c r="F16945" s="2">
        <v>2003</v>
      </c>
      <c r="G16945" s="2">
        <v>1493.69</v>
      </c>
      <c r="I16945" s="2">
        <f t="shared" si="264"/>
        <v>47</v>
      </c>
      <c r="J16945" s="2">
        <f>VLOOKUP(A16945,Urbanizaton!$B$2:$BI$265,I16945)</f>
        <v>73.373000000000005</v>
      </c>
      <c r="K16945" s="2">
        <f>VLOOKUP(A16945,Population!$B$2:$BI$265,I16945)</f>
        <v>144648257</v>
      </c>
      <c r="L16945" s="2" t="str">
        <f>VLOOKUP(A16945,Region!$C$1:$G$241,5)</f>
        <v>Europe</v>
      </c>
    </row>
    <row r="16946" spans="1:12" x14ac:dyDescent="0.55000000000000004">
      <c r="A16946" s="2" t="s">
        <v>93</v>
      </c>
      <c r="B16946" s="2" t="s">
        <v>8</v>
      </c>
      <c r="C16946" s="2" t="s">
        <v>9</v>
      </c>
      <c r="D16946" s="2" t="s">
        <v>17</v>
      </c>
      <c r="E16946" s="2" t="s">
        <v>11</v>
      </c>
      <c r="F16946" s="2">
        <v>2003</v>
      </c>
      <c r="G16946" s="2">
        <v>10.33</v>
      </c>
      <c r="I16946" s="2">
        <f t="shared" si="264"/>
        <v>47</v>
      </c>
      <c r="J16946" s="2">
        <f>VLOOKUP(A16946,Urbanizaton!$B$2:$BI$265,I16946)</f>
        <v>73.373000000000005</v>
      </c>
      <c r="K16946" s="2">
        <f>VLOOKUP(A16946,Population!$B$2:$BI$265,I16946)</f>
        <v>144648257</v>
      </c>
      <c r="L16946" s="2" t="str">
        <f>VLOOKUP(A16946,Region!$C$1:$G$241,5)</f>
        <v>Europe</v>
      </c>
    </row>
    <row r="16947" spans="1:12" x14ac:dyDescent="0.55000000000000004">
      <c r="A16947" s="2" t="s">
        <v>93</v>
      </c>
      <c r="B16947" s="2" t="s">
        <v>8</v>
      </c>
      <c r="C16947" s="2" t="s">
        <v>18</v>
      </c>
      <c r="D16947" s="2" t="s">
        <v>19</v>
      </c>
      <c r="E16947" s="2" t="s">
        <v>11</v>
      </c>
      <c r="F16947" s="2">
        <v>2003</v>
      </c>
      <c r="G16947" s="2">
        <v>2420522.9369999999</v>
      </c>
      <c r="I16947" s="2">
        <f t="shared" si="264"/>
        <v>47</v>
      </c>
      <c r="J16947" s="2">
        <f>VLOOKUP(A16947,Urbanizaton!$B$2:$BI$265,I16947)</f>
        <v>73.373000000000005</v>
      </c>
      <c r="K16947" s="2">
        <f>VLOOKUP(A16947,Population!$B$2:$BI$265,I16947)</f>
        <v>144648257</v>
      </c>
      <c r="L16947" s="2" t="str">
        <f>VLOOKUP(A16947,Region!$C$1:$G$241,5)</f>
        <v>Europe</v>
      </c>
    </row>
    <row r="16948" spans="1:12" x14ac:dyDescent="0.55000000000000004">
      <c r="A16948" s="2" t="s">
        <v>93</v>
      </c>
      <c r="B16948" s="2" t="s">
        <v>8</v>
      </c>
      <c r="C16948" s="2" t="s">
        <v>18</v>
      </c>
      <c r="D16948" s="2" t="s">
        <v>17</v>
      </c>
      <c r="E16948" s="2" t="s">
        <v>11</v>
      </c>
      <c r="F16948" s="2">
        <v>2003</v>
      </c>
      <c r="G16948" s="2">
        <v>16.734000000000002</v>
      </c>
      <c r="I16948" s="2">
        <f t="shared" si="264"/>
        <v>47</v>
      </c>
      <c r="J16948" s="2">
        <f>VLOOKUP(A16948,Urbanizaton!$B$2:$BI$265,I16948)</f>
        <v>73.373000000000005</v>
      </c>
      <c r="K16948" s="2">
        <f>VLOOKUP(A16948,Population!$B$2:$BI$265,I16948)</f>
        <v>144648257</v>
      </c>
      <c r="L16948" s="2" t="str">
        <f>VLOOKUP(A16948,Region!$C$1:$G$241,5)</f>
        <v>Europe</v>
      </c>
    </row>
    <row r="16949" spans="1:12" x14ac:dyDescent="0.55000000000000004">
      <c r="A16949" s="2" t="s">
        <v>93</v>
      </c>
      <c r="B16949" s="2" t="s">
        <v>8</v>
      </c>
      <c r="C16949" s="2" t="s">
        <v>9</v>
      </c>
      <c r="D16949" s="2" t="s">
        <v>10</v>
      </c>
      <c r="E16949" s="2" t="s">
        <v>11</v>
      </c>
      <c r="F16949" s="2">
        <v>2004</v>
      </c>
      <c r="G16949" s="2">
        <v>1487.97</v>
      </c>
      <c r="I16949" s="2">
        <f t="shared" si="264"/>
        <v>48</v>
      </c>
      <c r="J16949" s="2">
        <f>VLOOKUP(A16949,Urbanizaton!$B$2:$BI$265,I16949)</f>
        <v>73.418000000000006</v>
      </c>
      <c r="K16949" s="2">
        <f>VLOOKUP(A16949,Population!$B$2:$BI$265,I16949)</f>
        <v>144067054</v>
      </c>
      <c r="L16949" s="2" t="str">
        <f>VLOOKUP(A16949,Region!$C$1:$G$241,5)</f>
        <v>Europe</v>
      </c>
    </row>
    <row r="16950" spans="1:12" x14ac:dyDescent="0.55000000000000004">
      <c r="A16950" s="2" t="s">
        <v>93</v>
      </c>
      <c r="B16950" s="2" t="s">
        <v>8</v>
      </c>
      <c r="C16950" s="2" t="s">
        <v>9</v>
      </c>
      <c r="D16950" s="2" t="s">
        <v>17</v>
      </c>
      <c r="E16950" s="2" t="s">
        <v>11</v>
      </c>
      <c r="F16950" s="2">
        <v>2004</v>
      </c>
      <c r="G16950" s="2">
        <v>10.33</v>
      </c>
      <c r="I16950" s="2">
        <f t="shared" si="264"/>
        <v>48</v>
      </c>
      <c r="J16950" s="2">
        <f>VLOOKUP(A16950,Urbanizaton!$B$2:$BI$265,I16950)</f>
        <v>73.418000000000006</v>
      </c>
      <c r="K16950" s="2">
        <f>VLOOKUP(A16950,Population!$B$2:$BI$265,I16950)</f>
        <v>144067054</v>
      </c>
      <c r="L16950" s="2" t="str">
        <f>VLOOKUP(A16950,Region!$C$1:$G$241,5)</f>
        <v>Europe</v>
      </c>
    </row>
    <row r="16951" spans="1:12" x14ac:dyDescent="0.55000000000000004">
      <c r="A16951" s="2" t="s">
        <v>93</v>
      </c>
      <c r="B16951" s="2" t="s">
        <v>8</v>
      </c>
      <c r="C16951" s="2" t="s">
        <v>18</v>
      </c>
      <c r="D16951" s="2" t="s">
        <v>19</v>
      </c>
      <c r="E16951" s="2" t="s">
        <v>11</v>
      </c>
      <c r="F16951" s="2">
        <v>2004</v>
      </c>
      <c r="G16951" s="2">
        <v>2469583.5249999999</v>
      </c>
      <c r="I16951" s="2">
        <f t="shared" si="264"/>
        <v>48</v>
      </c>
      <c r="J16951" s="2">
        <f>VLOOKUP(A16951,Urbanizaton!$B$2:$BI$265,I16951)</f>
        <v>73.418000000000006</v>
      </c>
      <c r="K16951" s="2">
        <f>VLOOKUP(A16951,Population!$B$2:$BI$265,I16951)</f>
        <v>144067054</v>
      </c>
      <c r="L16951" s="2" t="str">
        <f>VLOOKUP(A16951,Region!$C$1:$G$241,5)</f>
        <v>Europe</v>
      </c>
    </row>
    <row r="16952" spans="1:12" x14ac:dyDescent="0.55000000000000004">
      <c r="A16952" s="2" t="s">
        <v>93</v>
      </c>
      <c r="B16952" s="2" t="s">
        <v>8</v>
      </c>
      <c r="C16952" s="2" t="s">
        <v>18</v>
      </c>
      <c r="D16952" s="2" t="s">
        <v>17</v>
      </c>
      <c r="E16952" s="2" t="s">
        <v>11</v>
      </c>
      <c r="F16952" s="2">
        <v>2004</v>
      </c>
      <c r="G16952" s="2">
        <v>17.141999999999999</v>
      </c>
      <c r="I16952" s="2">
        <f t="shared" si="264"/>
        <v>48</v>
      </c>
      <c r="J16952" s="2">
        <f>VLOOKUP(A16952,Urbanizaton!$B$2:$BI$265,I16952)</f>
        <v>73.418000000000006</v>
      </c>
      <c r="K16952" s="2">
        <f>VLOOKUP(A16952,Population!$B$2:$BI$265,I16952)</f>
        <v>144067054</v>
      </c>
      <c r="L16952" s="2" t="str">
        <f>VLOOKUP(A16952,Region!$C$1:$G$241,5)</f>
        <v>Europe</v>
      </c>
    </row>
    <row r="16953" spans="1:12" x14ac:dyDescent="0.55000000000000004">
      <c r="A16953" s="2" t="s">
        <v>93</v>
      </c>
      <c r="B16953" s="2" t="s">
        <v>8</v>
      </c>
      <c r="C16953" s="2" t="s">
        <v>9</v>
      </c>
      <c r="D16953" s="2" t="s">
        <v>10</v>
      </c>
      <c r="E16953" s="2" t="s">
        <v>11</v>
      </c>
      <c r="F16953" s="2">
        <v>2005</v>
      </c>
      <c r="G16953" s="2">
        <v>1481.66</v>
      </c>
      <c r="I16953" s="2">
        <f t="shared" si="264"/>
        <v>49</v>
      </c>
      <c r="J16953" s="2">
        <f>VLOOKUP(A16953,Urbanizaton!$B$2:$BI$265,I16953)</f>
        <v>73.462999999999994</v>
      </c>
      <c r="K16953" s="2">
        <f>VLOOKUP(A16953,Population!$B$2:$BI$265,I16953)</f>
        <v>143518523</v>
      </c>
      <c r="L16953" s="2" t="str">
        <f>VLOOKUP(A16953,Region!$C$1:$G$241,5)</f>
        <v>Europe</v>
      </c>
    </row>
    <row r="16954" spans="1:12" x14ac:dyDescent="0.55000000000000004">
      <c r="A16954" s="2" t="s">
        <v>93</v>
      </c>
      <c r="B16954" s="2" t="s">
        <v>8</v>
      </c>
      <c r="C16954" s="2" t="s">
        <v>9</v>
      </c>
      <c r="D16954" s="2" t="s">
        <v>17</v>
      </c>
      <c r="E16954" s="2" t="s">
        <v>11</v>
      </c>
      <c r="F16954" s="2">
        <v>2005</v>
      </c>
      <c r="G16954" s="2">
        <v>10.32</v>
      </c>
      <c r="I16954" s="2">
        <f t="shared" si="264"/>
        <v>49</v>
      </c>
      <c r="J16954" s="2">
        <f>VLOOKUP(A16954,Urbanizaton!$B$2:$BI$265,I16954)</f>
        <v>73.462999999999994</v>
      </c>
      <c r="K16954" s="2">
        <f>VLOOKUP(A16954,Population!$B$2:$BI$265,I16954)</f>
        <v>143518523</v>
      </c>
      <c r="L16954" s="2" t="str">
        <f>VLOOKUP(A16954,Region!$C$1:$G$241,5)</f>
        <v>Europe</v>
      </c>
    </row>
    <row r="16955" spans="1:12" x14ac:dyDescent="0.55000000000000004">
      <c r="A16955" s="2" t="s">
        <v>93</v>
      </c>
      <c r="B16955" s="2" t="s">
        <v>8</v>
      </c>
      <c r="C16955" s="2" t="s">
        <v>18</v>
      </c>
      <c r="D16955" s="2" t="s">
        <v>19</v>
      </c>
      <c r="E16955" s="2" t="s">
        <v>11</v>
      </c>
      <c r="F16955" s="2">
        <v>2005</v>
      </c>
      <c r="G16955" s="2">
        <v>2499784.8319999999</v>
      </c>
      <c r="I16955" s="2">
        <f t="shared" si="264"/>
        <v>49</v>
      </c>
      <c r="J16955" s="2">
        <f>VLOOKUP(A16955,Urbanizaton!$B$2:$BI$265,I16955)</f>
        <v>73.462999999999994</v>
      </c>
      <c r="K16955" s="2">
        <f>VLOOKUP(A16955,Population!$B$2:$BI$265,I16955)</f>
        <v>143518523</v>
      </c>
      <c r="L16955" s="2" t="str">
        <f>VLOOKUP(A16955,Region!$C$1:$G$241,5)</f>
        <v>Europe</v>
      </c>
    </row>
    <row r="16956" spans="1:12" x14ac:dyDescent="0.55000000000000004">
      <c r="A16956" s="2" t="s">
        <v>93</v>
      </c>
      <c r="B16956" s="2" t="s">
        <v>8</v>
      </c>
      <c r="C16956" s="2" t="s">
        <v>18</v>
      </c>
      <c r="D16956" s="2" t="s">
        <v>17</v>
      </c>
      <c r="E16956" s="2" t="s">
        <v>11</v>
      </c>
      <c r="F16956" s="2">
        <v>2005</v>
      </c>
      <c r="G16956" s="2">
        <v>17.417999999999999</v>
      </c>
      <c r="I16956" s="2">
        <f t="shared" si="264"/>
        <v>49</v>
      </c>
      <c r="J16956" s="2">
        <f>VLOOKUP(A16956,Urbanizaton!$B$2:$BI$265,I16956)</f>
        <v>73.462999999999994</v>
      </c>
      <c r="K16956" s="2">
        <f>VLOOKUP(A16956,Population!$B$2:$BI$265,I16956)</f>
        <v>143518523</v>
      </c>
      <c r="L16956" s="2" t="str">
        <f>VLOOKUP(A16956,Region!$C$1:$G$241,5)</f>
        <v>Europe</v>
      </c>
    </row>
    <row r="16957" spans="1:12" x14ac:dyDescent="0.55000000000000004">
      <c r="A16957" s="2" t="s">
        <v>93</v>
      </c>
      <c r="B16957" s="2" t="s">
        <v>8</v>
      </c>
      <c r="C16957" s="2" t="s">
        <v>12</v>
      </c>
      <c r="D16957" s="2" t="s">
        <v>13</v>
      </c>
      <c r="E16957" s="2" t="s">
        <v>11</v>
      </c>
      <c r="F16957" s="2">
        <v>2006</v>
      </c>
      <c r="G16957" s="2">
        <v>17438</v>
      </c>
      <c r="I16957" s="2">
        <f t="shared" si="264"/>
        <v>50</v>
      </c>
      <c r="J16957" s="2">
        <f>VLOOKUP(A16957,Urbanizaton!$B$2:$BI$265,I16957)</f>
        <v>73.507999999999996</v>
      </c>
      <c r="K16957" s="2">
        <f>VLOOKUP(A16957,Population!$B$2:$BI$265,I16957)</f>
        <v>143049528</v>
      </c>
      <c r="L16957" s="2" t="str">
        <f>VLOOKUP(A16957,Region!$C$1:$G$241,5)</f>
        <v>Europe</v>
      </c>
    </row>
    <row r="16958" spans="1:12" x14ac:dyDescent="0.55000000000000004">
      <c r="A16958" s="2" t="s">
        <v>93</v>
      </c>
      <c r="B16958" s="2" t="s">
        <v>8</v>
      </c>
      <c r="C16958" s="2" t="s">
        <v>12</v>
      </c>
      <c r="D16958" s="2" t="s">
        <v>20</v>
      </c>
      <c r="E16958" s="2" t="s">
        <v>11</v>
      </c>
      <c r="F16958" s="2">
        <v>2006</v>
      </c>
      <c r="G16958" s="2">
        <v>121.901</v>
      </c>
      <c r="I16958" s="2">
        <f t="shared" si="264"/>
        <v>50</v>
      </c>
      <c r="J16958" s="2">
        <f>VLOOKUP(A16958,Urbanizaton!$B$2:$BI$265,I16958)</f>
        <v>73.507999999999996</v>
      </c>
      <c r="K16958" s="2">
        <f>VLOOKUP(A16958,Population!$B$2:$BI$265,I16958)</f>
        <v>143049528</v>
      </c>
      <c r="L16958" s="2" t="str">
        <f>VLOOKUP(A16958,Region!$C$1:$G$241,5)</f>
        <v>Europe</v>
      </c>
    </row>
    <row r="16959" spans="1:12" x14ac:dyDescent="0.55000000000000004">
      <c r="A16959" s="2" t="s">
        <v>93</v>
      </c>
      <c r="B16959" s="2" t="s">
        <v>8</v>
      </c>
      <c r="C16959" s="2" t="s">
        <v>9</v>
      </c>
      <c r="D16959" s="2" t="s">
        <v>10</v>
      </c>
      <c r="E16959" s="2" t="s">
        <v>11</v>
      </c>
      <c r="F16959" s="2">
        <v>2006</v>
      </c>
      <c r="G16959" s="2">
        <v>1537.44</v>
      </c>
      <c r="I16959" s="2">
        <f t="shared" si="264"/>
        <v>50</v>
      </c>
      <c r="J16959" s="2">
        <f>VLOOKUP(A16959,Urbanizaton!$B$2:$BI$265,I16959)</f>
        <v>73.507999999999996</v>
      </c>
      <c r="K16959" s="2">
        <f>VLOOKUP(A16959,Population!$B$2:$BI$265,I16959)</f>
        <v>143049528</v>
      </c>
      <c r="L16959" s="2" t="str">
        <f>VLOOKUP(A16959,Region!$C$1:$G$241,5)</f>
        <v>Europe</v>
      </c>
    </row>
    <row r="16960" spans="1:12" x14ac:dyDescent="0.55000000000000004">
      <c r="A16960" s="2" t="s">
        <v>93</v>
      </c>
      <c r="B16960" s="2" t="s">
        <v>8</v>
      </c>
      <c r="C16960" s="2" t="s">
        <v>9</v>
      </c>
      <c r="D16960" s="2" t="s">
        <v>17</v>
      </c>
      <c r="E16960" s="2" t="s">
        <v>11</v>
      </c>
      <c r="F16960" s="2">
        <v>2006</v>
      </c>
      <c r="G16960" s="2">
        <v>10.75</v>
      </c>
      <c r="I16960" s="2">
        <f t="shared" si="264"/>
        <v>50</v>
      </c>
      <c r="J16960" s="2">
        <f>VLOOKUP(A16960,Urbanizaton!$B$2:$BI$265,I16960)</f>
        <v>73.507999999999996</v>
      </c>
      <c r="K16960" s="2">
        <f>VLOOKUP(A16960,Population!$B$2:$BI$265,I16960)</f>
        <v>143049528</v>
      </c>
      <c r="L16960" s="2" t="str">
        <f>VLOOKUP(A16960,Region!$C$1:$G$241,5)</f>
        <v>Europe</v>
      </c>
    </row>
    <row r="16961" spans="1:12" x14ac:dyDescent="0.55000000000000004">
      <c r="A16961" s="2" t="s">
        <v>93</v>
      </c>
      <c r="B16961" s="2" t="s">
        <v>8</v>
      </c>
      <c r="C16961" s="2" t="s">
        <v>18</v>
      </c>
      <c r="D16961" s="2" t="s">
        <v>19</v>
      </c>
      <c r="E16961" s="2" t="s">
        <v>11</v>
      </c>
      <c r="F16961" s="2">
        <v>2006</v>
      </c>
      <c r="G16961" s="2">
        <v>2572696.622</v>
      </c>
      <c r="I16961" s="2">
        <f t="shared" si="264"/>
        <v>50</v>
      </c>
      <c r="J16961" s="2">
        <f>VLOOKUP(A16961,Urbanizaton!$B$2:$BI$265,I16961)</f>
        <v>73.507999999999996</v>
      </c>
      <c r="K16961" s="2">
        <f>VLOOKUP(A16961,Population!$B$2:$BI$265,I16961)</f>
        <v>143049528</v>
      </c>
      <c r="L16961" s="2" t="str">
        <f>VLOOKUP(A16961,Region!$C$1:$G$241,5)</f>
        <v>Europe</v>
      </c>
    </row>
    <row r="16962" spans="1:12" x14ac:dyDescent="0.55000000000000004">
      <c r="A16962" s="2" t="s">
        <v>93</v>
      </c>
      <c r="B16962" s="2" t="s">
        <v>8</v>
      </c>
      <c r="C16962" s="2" t="s">
        <v>18</v>
      </c>
      <c r="D16962" s="2" t="s">
        <v>17</v>
      </c>
      <c r="E16962" s="2" t="s">
        <v>11</v>
      </c>
      <c r="F16962" s="2">
        <v>2006</v>
      </c>
      <c r="G16962" s="2">
        <v>17.984999999999999</v>
      </c>
      <c r="I16962" s="2">
        <f t="shared" si="264"/>
        <v>50</v>
      </c>
      <c r="J16962" s="2">
        <f>VLOOKUP(A16962,Urbanizaton!$B$2:$BI$265,I16962)</f>
        <v>73.507999999999996</v>
      </c>
      <c r="K16962" s="2">
        <f>VLOOKUP(A16962,Population!$B$2:$BI$265,I16962)</f>
        <v>143049528</v>
      </c>
      <c r="L16962" s="2" t="str">
        <f>VLOOKUP(A16962,Region!$C$1:$G$241,5)</f>
        <v>Europe</v>
      </c>
    </row>
    <row r="16963" spans="1:12" x14ac:dyDescent="0.55000000000000004">
      <c r="A16963" s="2" t="s">
        <v>93</v>
      </c>
      <c r="B16963" s="2" t="s">
        <v>8</v>
      </c>
      <c r="C16963" s="2" t="s">
        <v>14</v>
      </c>
      <c r="D16963" s="2" t="s">
        <v>13</v>
      </c>
      <c r="E16963" s="2" t="s">
        <v>11</v>
      </c>
      <c r="F16963" s="2">
        <v>2006</v>
      </c>
      <c r="G16963" s="2">
        <v>3678</v>
      </c>
      <c r="I16963" s="2">
        <f t="shared" ref="I16963:I17026" si="265">IF(F16963=1960,4,F16963-1960+4)</f>
        <v>50</v>
      </c>
      <c r="J16963" s="2">
        <f>VLOOKUP(A16963,Urbanizaton!$B$2:$BI$265,I16963)</f>
        <v>73.507999999999996</v>
      </c>
      <c r="K16963" s="2">
        <f>VLOOKUP(A16963,Population!$B$2:$BI$265,I16963)</f>
        <v>143049528</v>
      </c>
      <c r="L16963" s="2" t="str">
        <f>VLOOKUP(A16963,Region!$C$1:$G$241,5)</f>
        <v>Europe</v>
      </c>
    </row>
    <row r="16964" spans="1:12" x14ac:dyDescent="0.55000000000000004">
      <c r="A16964" s="2" t="s">
        <v>93</v>
      </c>
      <c r="B16964" s="2" t="s">
        <v>8</v>
      </c>
      <c r="C16964" s="2" t="s">
        <v>14</v>
      </c>
      <c r="D16964" s="2" t="s">
        <v>20</v>
      </c>
      <c r="E16964" s="2" t="s">
        <v>11</v>
      </c>
      <c r="F16964" s="2">
        <v>2006</v>
      </c>
      <c r="G16964" s="2">
        <v>25.710999999999999</v>
      </c>
      <c r="I16964" s="2">
        <f t="shared" si="265"/>
        <v>50</v>
      </c>
      <c r="J16964" s="2">
        <f>VLOOKUP(A16964,Urbanizaton!$B$2:$BI$265,I16964)</f>
        <v>73.507999999999996</v>
      </c>
      <c r="K16964" s="2">
        <f>VLOOKUP(A16964,Population!$B$2:$BI$265,I16964)</f>
        <v>143049528</v>
      </c>
      <c r="L16964" s="2" t="str">
        <f>VLOOKUP(A16964,Region!$C$1:$G$241,5)</f>
        <v>Europe</v>
      </c>
    </row>
    <row r="16965" spans="1:12" x14ac:dyDescent="0.55000000000000004">
      <c r="A16965" s="2" t="s">
        <v>93</v>
      </c>
      <c r="B16965" s="2" t="s">
        <v>8</v>
      </c>
      <c r="C16965" s="2" t="s">
        <v>15</v>
      </c>
      <c r="D16965" s="2" t="s">
        <v>13</v>
      </c>
      <c r="E16965" s="2" t="s">
        <v>11</v>
      </c>
      <c r="F16965" s="2">
        <v>2006</v>
      </c>
      <c r="G16965" s="2">
        <v>4904</v>
      </c>
      <c r="I16965" s="2">
        <f t="shared" si="265"/>
        <v>50</v>
      </c>
      <c r="J16965" s="2">
        <f>VLOOKUP(A16965,Urbanizaton!$B$2:$BI$265,I16965)</f>
        <v>73.507999999999996</v>
      </c>
      <c r="K16965" s="2">
        <f>VLOOKUP(A16965,Population!$B$2:$BI$265,I16965)</f>
        <v>143049528</v>
      </c>
      <c r="L16965" s="2" t="str">
        <f>VLOOKUP(A16965,Region!$C$1:$G$241,5)</f>
        <v>Europe</v>
      </c>
    </row>
    <row r="16966" spans="1:12" x14ac:dyDescent="0.55000000000000004">
      <c r="A16966" s="2" t="s">
        <v>93</v>
      </c>
      <c r="B16966" s="2" t="s">
        <v>8</v>
      </c>
      <c r="C16966" s="2" t="s">
        <v>15</v>
      </c>
      <c r="D16966" s="2" t="s">
        <v>20</v>
      </c>
      <c r="E16966" s="2" t="s">
        <v>11</v>
      </c>
      <c r="F16966" s="2">
        <v>2006</v>
      </c>
      <c r="G16966" s="2">
        <v>34.281999999999996</v>
      </c>
      <c r="I16966" s="2">
        <f t="shared" si="265"/>
        <v>50</v>
      </c>
      <c r="J16966" s="2">
        <f>VLOOKUP(A16966,Urbanizaton!$B$2:$BI$265,I16966)</f>
        <v>73.507999999999996</v>
      </c>
      <c r="K16966" s="2">
        <f>VLOOKUP(A16966,Population!$B$2:$BI$265,I16966)</f>
        <v>143049528</v>
      </c>
      <c r="L16966" s="2" t="str">
        <f>VLOOKUP(A16966,Region!$C$1:$G$241,5)</f>
        <v>Europe</v>
      </c>
    </row>
    <row r="16967" spans="1:12" x14ac:dyDescent="0.55000000000000004">
      <c r="A16967" s="2" t="s">
        <v>93</v>
      </c>
      <c r="B16967" s="2" t="s">
        <v>8</v>
      </c>
      <c r="C16967" s="2" t="s">
        <v>16</v>
      </c>
      <c r="D16967" s="2" t="s">
        <v>13</v>
      </c>
      <c r="E16967" s="2" t="s">
        <v>11</v>
      </c>
      <c r="F16967" s="2">
        <v>2006</v>
      </c>
      <c r="G16967" s="2">
        <v>3461</v>
      </c>
      <c r="I16967" s="2">
        <f t="shared" si="265"/>
        <v>50</v>
      </c>
      <c r="J16967" s="2">
        <f>VLOOKUP(A16967,Urbanizaton!$B$2:$BI$265,I16967)</f>
        <v>73.507999999999996</v>
      </c>
      <c r="K16967" s="2">
        <f>VLOOKUP(A16967,Population!$B$2:$BI$265,I16967)</f>
        <v>143049528</v>
      </c>
      <c r="L16967" s="2" t="str">
        <f>VLOOKUP(A16967,Region!$C$1:$G$241,5)</f>
        <v>Europe</v>
      </c>
    </row>
    <row r="16968" spans="1:12" x14ac:dyDescent="0.55000000000000004">
      <c r="A16968" s="2" t="s">
        <v>93</v>
      </c>
      <c r="B16968" s="2" t="s">
        <v>8</v>
      </c>
      <c r="C16968" s="2" t="s">
        <v>16</v>
      </c>
      <c r="D16968" s="2" t="s">
        <v>20</v>
      </c>
      <c r="E16968" s="2" t="s">
        <v>11</v>
      </c>
      <c r="F16968" s="2">
        <v>2006</v>
      </c>
      <c r="G16968" s="2">
        <v>24.193999999999999</v>
      </c>
      <c r="I16968" s="2">
        <f t="shared" si="265"/>
        <v>50</v>
      </c>
      <c r="J16968" s="2">
        <f>VLOOKUP(A16968,Urbanizaton!$B$2:$BI$265,I16968)</f>
        <v>73.507999999999996</v>
      </c>
      <c r="K16968" s="2">
        <f>VLOOKUP(A16968,Population!$B$2:$BI$265,I16968)</f>
        <v>143049528</v>
      </c>
      <c r="L16968" s="2" t="str">
        <f>VLOOKUP(A16968,Region!$C$1:$G$241,5)</f>
        <v>Europe</v>
      </c>
    </row>
    <row r="16969" spans="1:12" x14ac:dyDescent="0.55000000000000004">
      <c r="A16969" s="2" t="s">
        <v>93</v>
      </c>
      <c r="B16969" s="2" t="s">
        <v>8</v>
      </c>
      <c r="C16969" s="2" t="s">
        <v>12</v>
      </c>
      <c r="D16969" s="2" t="s">
        <v>13</v>
      </c>
      <c r="E16969" s="2" t="s">
        <v>11</v>
      </c>
      <c r="F16969" s="2">
        <v>2007</v>
      </c>
      <c r="G16969" s="2">
        <v>17485</v>
      </c>
      <c r="I16969" s="2">
        <f t="shared" si="265"/>
        <v>51</v>
      </c>
      <c r="J16969" s="2">
        <f>VLOOKUP(A16969,Urbanizaton!$B$2:$BI$265,I16969)</f>
        <v>73.552999999999997</v>
      </c>
      <c r="K16969" s="2">
        <f>VLOOKUP(A16969,Population!$B$2:$BI$265,I16969)</f>
        <v>142805088</v>
      </c>
      <c r="L16969" s="2" t="str">
        <f>VLOOKUP(A16969,Region!$C$1:$G$241,5)</f>
        <v>Europe</v>
      </c>
    </row>
    <row r="16970" spans="1:12" x14ac:dyDescent="0.55000000000000004">
      <c r="A16970" s="2" t="s">
        <v>93</v>
      </c>
      <c r="B16970" s="2" t="s">
        <v>8</v>
      </c>
      <c r="C16970" s="2" t="s">
        <v>12</v>
      </c>
      <c r="D16970" s="2" t="s">
        <v>20</v>
      </c>
      <c r="E16970" s="2" t="s">
        <v>11</v>
      </c>
      <c r="F16970" s="2">
        <v>2007</v>
      </c>
      <c r="G16970" s="2">
        <v>122.44</v>
      </c>
      <c r="I16970" s="2">
        <f t="shared" si="265"/>
        <v>51</v>
      </c>
      <c r="J16970" s="2">
        <f>VLOOKUP(A16970,Urbanizaton!$B$2:$BI$265,I16970)</f>
        <v>73.552999999999997</v>
      </c>
      <c r="K16970" s="2">
        <f>VLOOKUP(A16970,Population!$B$2:$BI$265,I16970)</f>
        <v>142805088</v>
      </c>
      <c r="L16970" s="2" t="str">
        <f>VLOOKUP(A16970,Region!$C$1:$G$241,5)</f>
        <v>Europe</v>
      </c>
    </row>
    <row r="16971" spans="1:12" x14ac:dyDescent="0.55000000000000004">
      <c r="A16971" s="2" t="s">
        <v>93</v>
      </c>
      <c r="B16971" s="2" t="s">
        <v>8</v>
      </c>
      <c r="C16971" s="2" t="s">
        <v>9</v>
      </c>
      <c r="D16971" s="2" t="s">
        <v>10</v>
      </c>
      <c r="E16971" s="2" t="s">
        <v>11</v>
      </c>
      <c r="F16971" s="2">
        <v>2007</v>
      </c>
      <c r="G16971" s="2">
        <v>1533.44</v>
      </c>
      <c r="I16971" s="2">
        <f t="shared" si="265"/>
        <v>51</v>
      </c>
      <c r="J16971" s="2">
        <f>VLOOKUP(A16971,Urbanizaton!$B$2:$BI$265,I16971)</f>
        <v>73.552999999999997</v>
      </c>
      <c r="K16971" s="2">
        <f>VLOOKUP(A16971,Population!$B$2:$BI$265,I16971)</f>
        <v>142805088</v>
      </c>
      <c r="L16971" s="2" t="str">
        <f>VLOOKUP(A16971,Region!$C$1:$G$241,5)</f>
        <v>Europe</v>
      </c>
    </row>
    <row r="16972" spans="1:12" x14ac:dyDescent="0.55000000000000004">
      <c r="A16972" s="2" t="s">
        <v>93</v>
      </c>
      <c r="B16972" s="2" t="s">
        <v>8</v>
      </c>
      <c r="C16972" s="2" t="s">
        <v>9</v>
      </c>
      <c r="D16972" s="2" t="s">
        <v>17</v>
      </c>
      <c r="E16972" s="2" t="s">
        <v>11</v>
      </c>
      <c r="F16972" s="2">
        <v>2007</v>
      </c>
      <c r="G16972" s="2">
        <v>10.74</v>
      </c>
      <c r="I16972" s="2">
        <f t="shared" si="265"/>
        <v>51</v>
      </c>
      <c r="J16972" s="2">
        <f>VLOOKUP(A16972,Urbanizaton!$B$2:$BI$265,I16972)</f>
        <v>73.552999999999997</v>
      </c>
      <c r="K16972" s="2">
        <f>VLOOKUP(A16972,Population!$B$2:$BI$265,I16972)</f>
        <v>142805088</v>
      </c>
      <c r="L16972" s="2" t="str">
        <f>VLOOKUP(A16972,Region!$C$1:$G$241,5)</f>
        <v>Europe</v>
      </c>
    </row>
    <row r="16973" spans="1:12" x14ac:dyDescent="0.55000000000000004">
      <c r="A16973" s="2" t="s">
        <v>93</v>
      </c>
      <c r="B16973" s="2" t="s">
        <v>8</v>
      </c>
      <c r="C16973" s="2" t="s">
        <v>18</v>
      </c>
      <c r="D16973" s="2" t="s">
        <v>19</v>
      </c>
      <c r="E16973" s="2" t="s">
        <v>11</v>
      </c>
      <c r="F16973" s="2">
        <v>2007</v>
      </c>
      <c r="G16973" s="2">
        <v>2582656.2179999999</v>
      </c>
      <c r="I16973" s="2">
        <f t="shared" si="265"/>
        <v>51</v>
      </c>
      <c r="J16973" s="2">
        <f>VLOOKUP(A16973,Urbanizaton!$B$2:$BI$265,I16973)</f>
        <v>73.552999999999997</v>
      </c>
      <c r="K16973" s="2">
        <f>VLOOKUP(A16973,Population!$B$2:$BI$265,I16973)</f>
        <v>142805088</v>
      </c>
      <c r="L16973" s="2" t="str">
        <f>VLOOKUP(A16973,Region!$C$1:$G$241,5)</f>
        <v>Europe</v>
      </c>
    </row>
    <row r="16974" spans="1:12" x14ac:dyDescent="0.55000000000000004">
      <c r="A16974" s="2" t="s">
        <v>93</v>
      </c>
      <c r="B16974" s="2" t="s">
        <v>8</v>
      </c>
      <c r="C16974" s="2" t="s">
        <v>18</v>
      </c>
      <c r="D16974" s="2" t="s">
        <v>17</v>
      </c>
      <c r="E16974" s="2" t="s">
        <v>11</v>
      </c>
      <c r="F16974" s="2">
        <v>2007</v>
      </c>
      <c r="G16974" s="2">
        <v>18.085000000000001</v>
      </c>
      <c r="I16974" s="2">
        <f t="shared" si="265"/>
        <v>51</v>
      </c>
      <c r="J16974" s="2">
        <f>VLOOKUP(A16974,Urbanizaton!$B$2:$BI$265,I16974)</f>
        <v>73.552999999999997</v>
      </c>
      <c r="K16974" s="2">
        <f>VLOOKUP(A16974,Population!$B$2:$BI$265,I16974)</f>
        <v>142805088</v>
      </c>
      <c r="L16974" s="2" t="str">
        <f>VLOOKUP(A16974,Region!$C$1:$G$241,5)</f>
        <v>Europe</v>
      </c>
    </row>
    <row r="16975" spans="1:12" x14ac:dyDescent="0.55000000000000004">
      <c r="A16975" s="2" t="s">
        <v>93</v>
      </c>
      <c r="B16975" s="2" t="s">
        <v>8</v>
      </c>
      <c r="C16975" s="2" t="s">
        <v>14</v>
      </c>
      <c r="D16975" s="2" t="s">
        <v>13</v>
      </c>
      <c r="E16975" s="2" t="s">
        <v>11</v>
      </c>
      <c r="F16975" s="2">
        <v>2007</v>
      </c>
      <c r="G16975" s="2">
        <v>3764</v>
      </c>
      <c r="I16975" s="2">
        <f t="shared" si="265"/>
        <v>51</v>
      </c>
      <c r="J16975" s="2">
        <f>VLOOKUP(A16975,Urbanizaton!$B$2:$BI$265,I16975)</f>
        <v>73.552999999999997</v>
      </c>
      <c r="K16975" s="2">
        <f>VLOOKUP(A16975,Population!$B$2:$BI$265,I16975)</f>
        <v>142805088</v>
      </c>
      <c r="L16975" s="2" t="str">
        <f>VLOOKUP(A16975,Region!$C$1:$G$241,5)</f>
        <v>Europe</v>
      </c>
    </row>
    <row r="16976" spans="1:12" x14ac:dyDescent="0.55000000000000004">
      <c r="A16976" s="2" t="s">
        <v>93</v>
      </c>
      <c r="B16976" s="2" t="s">
        <v>8</v>
      </c>
      <c r="C16976" s="2" t="s">
        <v>14</v>
      </c>
      <c r="D16976" s="2" t="s">
        <v>20</v>
      </c>
      <c r="E16976" s="2" t="s">
        <v>11</v>
      </c>
      <c r="F16976" s="2">
        <v>2007</v>
      </c>
      <c r="G16976" s="2">
        <v>26.358000000000001</v>
      </c>
      <c r="I16976" s="2">
        <f t="shared" si="265"/>
        <v>51</v>
      </c>
      <c r="J16976" s="2">
        <f>VLOOKUP(A16976,Urbanizaton!$B$2:$BI$265,I16976)</f>
        <v>73.552999999999997</v>
      </c>
      <c r="K16976" s="2">
        <f>VLOOKUP(A16976,Population!$B$2:$BI$265,I16976)</f>
        <v>142805088</v>
      </c>
      <c r="L16976" s="2" t="str">
        <f>VLOOKUP(A16976,Region!$C$1:$G$241,5)</f>
        <v>Europe</v>
      </c>
    </row>
    <row r="16977" spans="1:12" x14ac:dyDescent="0.55000000000000004">
      <c r="A16977" s="2" t="s">
        <v>93</v>
      </c>
      <c r="B16977" s="2" t="s">
        <v>8</v>
      </c>
      <c r="C16977" s="2" t="s">
        <v>15</v>
      </c>
      <c r="D16977" s="2" t="s">
        <v>13</v>
      </c>
      <c r="E16977" s="2" t="s">
        <v>11</v>
      </c>
      <c r="F16977" s="2">
        <v>2007</v>
      </c>
      <c r="G16977" s="2">
        <v>4709</v>
      </c>
      <c r="I16977" s="2">
        <f t="shared" si="265"/>
        <v>51</v>
      </c>
      <c r="J16977" s="2">
        <f>VLOOKUP(A16977,Urbanizaton!$B$2:$BI$265,I16977)</f>
        <v>73.552999999999997</v>
      </c>
      <c r="K16977" s="2">
        <f>VLOOKUP(A16977,Population!$B$2:$BI$265,I16977)</f>
        <v>142805088</v>
      </c>
      <c r="L16977" s="2" t="str">
        <f>VLOOKUP(A16977,Region!$C$1:$G$241,5)</f>
        <v>Europe</v>
      </c>
    </row>
    <row r="16978" spans="1:12" x14ac:dyDescent="0.55000000000000004">
      <c r="A16978" s="2" t="s">
        <v>93</v>
      </c>
      <c r="B16978" s="2" t="s">
        <v>8</v>
      </c>
      <c r="C16978" s="2" t="s">
        <v>15</v>
      </c>
      <c r="D16978" s="2" t="s">
        <v>20</v>
      </c>
      <c r="E16978" s="2" t="s">
        <v>11</v>
      </c>
      <c r="F16978" s="2">
        <v>2007</v>
      </c>
      <c r="G16978" s="2">
        <v>32.975000000000001</v>
      </c>
      <c r="I16978" s="2">
        <f t="shared" si="265"/>
        <v>51</v>
      </c>
      <c r="J16978" s="2">
        <f>VLOOKUP(A16978,Urbanizaton!$B$2:$BI$265,I16978)</f>
        <v>73.552999999999997</v>
      </c>
      <c r="K16978" s="2">
        <f>VLOOKUP(A16978,Population!$B$2:$BI$265,I16978)</f>
        <v>142805088</v>
      </c>
      <c r="L16978" s="2" t="str">
        <f>VLOOKUP(A16978,Region!$C$1:$G$241,5)</f>
        <v>Europe</v>
      </c>
    </row>
    <row r="16979" spans="1:12" x14ac:dyDescent="0.55000000000000004">
      <c r="A16979" s="2" t="s">
        <v>93</v>
      </c>
      <c r="B16979" s="2" t="s">
        <v>8</v>
      </c>
      <c r="C16979" s="2" t="s">
        <v>16</v>
      </c>
      <c r="D16979" s="2" t="s">
        <v>13</v>
      </c>
      <c r="E16979" s="2" t="s">
        <v>11</v>
      </c>
      <c r="F16979" s="2">
        <v>2007</v>
      </c>
      <c r="G16979" s="2">
        <v>3463</v>
      </c>
      <c r="I16979" s="2">
        <f t="shared" si="265"/>
        <v>51</v>
      </c>
      <c r="J16979" s="2">
        <f>VLOOKUP(A16979,Urbanizaton!$B$2:$BI$265,I16979)</f>
        <v>73.552999999999997</v>
      </c>
      <c r="K16979" s="2">
        <f>VLOOKUP(A16979,Population!$B$2:$BI$265,I16979)</f>
        <v>142805088</v>
      </c>
      <c r="L16979" s="2" t="str">
        <f>VLOOKUP(A16979,Region!$C$1:$G$241,5)</f>
        <v>Europe</v>
      </c>
    </row>
    <row r="16980" spans="1:12" x14ac:dyDescent="0.55000000000000004">
      <c r="A16980" s="2" t="s">
        <v>93</v>
      </c>
      <c r="B16980" s="2" t="s">
        <v>8</v>
      </c>
      <c r="C16980" s="2" t="s">
        <v>16</v>
      </c>
      <c r="D16980" s="2" t="s">
        <v>20</v>
      </c>
      <c r="E16980" s="2" t="s">
        <v>11</v>
      </c>
      <c r="F16980" s="2">
        <v>2007</v>
      </c>
      <c r="G16980" s="2">
        <v>24.25</v>
      </c>
      <c r="I16980" s="2">
        <f t="shared" si="265"/>
        <v>51</v>
      </c>
      <c r="J16980" s="2">
        <f>VLOOKUP(A16980,Urbanizaton!$B$2:$BI$265,I16980)</f>
        <v>73.552999999999997</v>
      </c>
      <c r="K16980" s="2">
        <f>VLOOKUP(A16980,Population!$B$2:$BI$265,I16980)</f>
        <v>142805088</v>
      </c>
      <c r="L16980" s="2" t="str">
        <f>VLOOKUP(A16980,Region!$C$1:$G$241,5)</f>
        <v>Europe</v>
      </c>
    </row>
    <row r="16981" spans="1:12" x14ac:dyDescent="0.55000000000000004">
      <c r="A16981" s="2" t="s">
        <v>93</v>
      </c>
      <c r="B16981" s="2" t="s">
        <v>8</v>
      </c>
      <c r="C16981" s="2" t="s">
        <v>12</v>
      </c>
      <c r="D16981" s="2" t="s">
        <v>13</v>
      </c>
      <c r="E16981" s="2" t="s">
        <v>11</v>
      </c>
      <c r="F16981" s="2">
        <v>2008</v>
      </c>
      <c r="G16981" s="2">
        <v>16299</v>
      </c>
      <c r="I16981" s="2">
        <f t="shared" si="265"/>
        <v>52</v>
      </c>
      <c r="J16981" s="2">
        <f>VLOOKUP(A16981,Urbanizaton!$B$2:$BI$265,I16981)</f>
        <v>73.597999999999999</v>
      </c>
      <c r="K16981" s="2">
        <f>VLOOKUP(A16981,Population!$B$2:$BI$265,I16981)</f>
        <v>142742350</v>
      </c>
      <c r="L16981" s="2" t="str">
        <f>VLOOKUP(A16981,Region!$C$1:$G$241,5)</f>
        <v>Europe</v>
      </c>
    </row>
    <row r="16982" spans="1:12" x14ac:dyDescent="0.55000000000000004">
      <c r="A16982" s="2" t="s">
        <v>93</v>
      </c>
      <c r="B16982" s="2" t="s">
        <v>8</v>
      </c>
      <c r="C16982" s="2" t="s">
        <v>12</v>
      </c>
      <c r="D16982" s="2" t="s">
        <v>20</v>
      </c>
      <c r="E16982" s="2" t="s">
        <v>11</v>
      </c>
      <c r="F16982" s="2">
        <v>2008</v>
      </c>
      <c r="G16982" s="2">
        <v>114.185</v>
      </c>
      <c r="I16982" s="2">
        <f t="shared" si="265"/>
        <v>52</v>
      </c>
      <c r="J16982" s="2">
        <f>VLOOKUP(A16982,Urbanizaton!$B$2:$BI$265,I16982)</f>
        <v>73.597999999999999</v>
      </c>
      <c r="K16982" s="2">
        <f>VLOOKUP(A16982,Population!$B$2:$BI$265,I16982)</f>
        <v>142742350</v>
      </c>
      <c r="L16982" s="2" t="str">
        <f>VLOOKUP(A16982,Region!$C$1:$G$241,5)</f>
        <v>Europe</v>
      </c>
    </row>
    <row r="16983" spans="1:12" x14ac:dyDescent="0.55000000000000004">
      <c r="A16983" s="2" t="s">
        <v>93</v>
      </c>
      <c r="B16983" s="2" t="s">
        <v>8</v>
      </c>
      <c r="C16983" s="2" t="s">
        <v>9</v>
      </c>
      <c r="D16983" s="2" t="s">
        <v>10</v>
      </c>
      <c r="E16983" s="2" t="s">
        <v>11</v>
      </c>
      <c r="F16983" s="2">
        <v>2008</v>
      </c>
      <c r="G16983" s="2">
        <v>1553.56</v>
      </c>
      <c r="I16983" s="2">
        <f t="shared" si="265"/>
        <v>52</v>
      </c>
      <c r="J16983" s="2">
        <f>VLOOKUP(A16983,Urbanizaton!$B$2:$BI$265,I16983)</f>
        <v>73.597999999999999</v>
      </c>
      <c r="K16983" s="2">
        <f>VLOOKUP(A16983,Population!$B$2:$BI$265,I16983)</f>
        <v>142742350</v>
      </c>
      <c r="L16983" s="2" t="str">
        <f>VLOOKUP(A16983,Region!$C$1:$G$241,5)</f>
        <v>Europe</v>
      </c>
    </row>
    <row r="16984" spans="1:12" x14ac:dyDescent="0.55000000000000004">
      <c r="A16984" s="2" t="s">
        <v>93</v>
      </c>
      <c r="B16984" s="2" t="s">
        <v>8</v>
      </c>
      <c r="C16984" s="2" t="s">
        <v>9</v>
      </c>
      <c r="D16984" s="2" t="s">
        <v>17</v>
      </c>
      <c r="E16984" s="2" t="s">
        <v>11</v>
      </c>
      <c r="F16984" s="2">
        <v>2008</v>
      </c>
      <c r="G16984" s="2">
        <v>10.88</v>
      </c>
      <c r="I16984" s="2">
        <f t="shared" si="265"/>
        <v>52</v>
      </c>
      <c r="J16984" s="2">
        <f>VLOOKUP(A16984,Urbanizaton!$B$2:$BI$265,I16984)</f>
        <v>73.597999999999999</v>
      </c>
      <c r="K16984" s="2">
        <f>VLOOKUP(A16984,Population!$B$2:$BI$265,I16984)</f>
        <v>142742350</v>
      </c>
      <c r="L16984" s="2" t="str">
        <f>VLOOKUP(A16984,Region!$C$1:$G$241,5)</f>
        <v>Europe</v>
      </c>
    </row>
    <row r="16985" spans="1:12" x14ac:dyDescent="0.55000000000000004">
      <c r="A16985" s="2" t="s">
        <v>93</v>
      </c>
      <c r="B16985" s="2" t="s">
        <v>8</v>
      </c>
      <c r="C16985" s="2" t="s">
        <v>18</v>
      </c>
      <c r="D16985" s="2" t="s">
        <v>19</v>
      </c>
      <c r="E16985" s="2" t="s">
        <v>11</v>
      </c>
      <c r="F16985" s="2">
        <v>2008</v>
      </c>
      <c r="G16985" s="2">
        <v>2614649.4169999999</v>
      </c>
      <c r="I16985" s="2">
        <f t="shared" si="265"/>
        <v>52</v>
      </c>
      <c r="J16985" s="2">
        <f>VLOOKUP(A16985,Urbanizaton!$B$2:$BI$265,I16985)</f>
        <v>73.597999999999999</v>
      </c>
      <c r="K16985" s="2">
        <f>VLOOKUP(A16985,Population!$B$2:$BI$265,I16985)</f>
        <v>142742350</v>
      </c>
      <c r="L16985" s="2" t="str">
        <f>VLOOKUP(A16985,Region!$C$1:$G$241,5)</f>
        <v>Europe</v>
      </c>
    </row>
    <row r="16986" spans="1:12" x14ac:dyDescent="0.55000000000000004">
      <c r="A16986" s="2" t="s">
        <v>93</v>
      </c>
      <c r="B16986" s="2" t="s">
        <v>8</v>
      </c>
      <c r="C16986" s="2" t="s">
        <v>18</v>
      </c>
      <c r="D16986" s="2" t="s">
        <v>17</v>
      </c>
      <c r="E16986" s="2" t="s">
        <v>11</v>
      </c>
      <c r="F16986" s="2">
        <v>2008</v>
      </c>
      <c r="G16986" s="2">
        <v>18.317</v>
      </c>
      <c r="I16986" s="2">
        <f t="shared" si="265"/>
        <v>52</v>
      </c>
      <c r="J16986" s="2">
        <f>VLOOKUP(A16986,Urbanizaton!$B$2:$BI$265,I16986)</f>
        <v>73.597999999999999</v>
      </c>
      <c r="K16986" s="2">
        <f>VLOOKUP(A16986,Population!$B$2:$BI$265,I16986)</f>
        <v>142742350</v>
      </c>
      <c r="L16986" s="2" t="str">
        <f>VLOOKUP(A16986,Region!$C$1:$G$241,5)</f>
        <v>Europe</v>
      </c>
    </row>
    <row r="16987" spans="1:12" x14ac:dyDescent="0.55000000000000004">
      <c r="A16987" s="2" t="s">
        <v>93</v>
      </c>
      <c r="B16987" s="2" t="s">
        <v>8</v>
      </c>
      <c r="C16987" s="2" t="s">
        <v>14</v>
      </c>
      <c r="D16987" s="2" t="s">
        <v>13</v>
      </c>
      <c r="E16987" s="2" t="s">
        <v>11</v>
      </c>
      <c r="F16987" s="2">
        <v>2008</v>
      </c>
      <c r="G16987" s="2">
        <v>3809</v>
      </c>
      <c r="I16987" s="2">
        <f t="shared" si="265"/>
        <v>52</v>
      </c>
      <c r="J16987" s="2">
        <f>VLOOKUP(A16987,Urbanizaton!$B$2:$BI$265,I16987)</f>
        <v>73.597999999999999</v>
      </c>
      <c r="K16987" s="2">
        <f>VLOOKUP(A16987,Population!$B$2:$BI$265,I16987)</f>
        <v>142742350</v>
      </c>
      <c r="L16987" s="2" t="str">
        <f>VLOOKUP(A16987,Region!$C$1:$G$241,5)</f>
        <v>Europe</v>
      </c>
    </row>
    <row r="16988" spans="1:12" x14ac:dyDescent="0.55000000000000004">
      <c r="A16988" s="2" t="s">
        <v>93</v>
      </c>
      <c r="B16988" s="2" t="s">
        <v>8</v>
      </c>
      <c r="C16988" s="2" t="s">
        <v>14</v>
      </c>
      <c r="D16988" s="2" t="s">
        <v>20</v>
      </c>
      <c r="E16988" s="2" t="s">
        <v>11</v>
      </c>
      <c r="F16988" s="2">
        <v>2008</v>
      </c>
      <c r="G16988" s="2">
        <v>26.684999999999999</v>
      </c>
      <c r="I16988" s="2">
        <f t="shared" si="265"/>
        <v>52</v>
      </c>
      <c r="J16988" s="2">
        <f>VLOOKUP(A16988,Urbanizaton!$B$2:$BI$265,I16988)</f>
        <v>73.597999999999999</v>
      </c>
      <c r="K16988" s="2">
        <f>VLOOKUP(A16988,Population!$B$2:$BI$265,I16988)</f>
        <v>142742350</v>
      </c>
      <c r="L16988" s="2" t="str">
        <f>VLOOKUP(A16988,Region!$C$1:$G$241,5)</f>
        <v>Europe</v>
      </c>
    </row>
    <row r="16989" spans="1:12" x14ac:dyDescent="0.55000000000000004">
      <c r="A16989" s="2" t="s">
        <v>93</v>
      </c>
      <c r="B16989" s="2" t="s">
        <v>8</v>
      </c>
      <c r="C16989" s="2" t="s">
        <v>15</v>
      </c>
      <c r="D16989" s="2" t="s">
        <v>13</v>
      </c>
      <c r="E16989" s="2" t="s">
        <v>11</v>
      </c>
      <c r="F16989" s="2">
        <v>2008</v>
      </c>
      <c r="G16989" s="2">
        <v>4675</v>
      </c>
      <c r="I16989" s="2">
        <f t="shared" si="265"/>
        <v>52</v>
      </c>
      <c r="J16989" s="2">
        <f>VLOOKUP(A16989,Urbanizaton!$B$2:$BI$265,I16989)</f>
        <v>73.597999999999999</v>
      </c>
      <c r="K16989" s="2">
        <f>VLOOKUP(A16989,Population!$B$2:$BI$265,I16989)</f>
        <v>142742350</v>
      </c>
      <c r="L16989" s="2" t="str">
        <f>VLOOKUP(A16989,Region!$C$1:$G$241,5)</f>
        <v>Europe</v>
      </c>
    </row>
    <row r="16990" spans="1:12" x14ac:dyDescent="0.55000000000000004">
      <c r="A16990" s="2" t="s">
        <v>93</v>
      </c>
      <c r="B16990" s="2" t="s">
        <v>8</v>
      </c>
      <c r="C16990" s="2" t="s">
        <v>15</v>
      </c>
      <c r="D16990" s="2" t="s">
        <v>20</v>
      </c>
      <c r="E16990" s="2" t="s">
        <v>11</v>
      </c>
      <c r="F16990" s="2">
        <v>2008</v>
      </c>
      <c r="G16990" s="2">
        <v>32.750999999999998</v>
      </c>
      <c r="I16990" s="2">
        <f t="shared" si="265"/>
        <v>52</v>
      </c>
      <c r="J16990" s="2">
        <f>VLOOKUP(A16990,Urbanizaton!$B$2:$BI$265,I16990)</f>
        <v>73.597999999999999</v>
      </c>
      <c r="K16990" s="2">
        <f>VLOOKUP(A16990,Population!$B$2:$BI$265,I16990)</f>
        <v>142742350</v>
      </c>
      <c r="L16990" s="2" t="str">
        <f>VLOOKUP(A16990,Region!$C$1:$G$241,5)</f>
        <v>Europe</v>
      </c>
    </row>
    <row r="16991" spans="1:12" x14ac:dyDescent="0.55000000000000004">
      <c r="A16991" s="2" t="s">
        <v>93</v>
      </c>
      <c r="B16991" s="2" t="s">
        <v>8</v>
      </c>
      <c r="C16991" s="2" t="s">
        <v>16</v>
      </c>
      <c r="D16991" s="2" t="s">
        <v>13</v>
      </c>
      <c r="E16991" s="2" t="s">
        <v>11</v>
      </c>
      <c r="F16991" s="2">
        <v>2008</v>
      </c>
      <c r="G16991" s="2">
        <v>2889</v>
      </c>
      <c r="I16991" s="2">
        <f t="shared" si="265"/>
        <v>52</v>
      </c>
      <c r="J16991" s="2">
        <f>VLOOKUP(A16991,Urbanizaton!$B$2:$BI$265,I16991)</f>
        <v>73.597999999999999</v>
      </c>
      <c r="K16991" s="2">
        <f>VLOOKUP(A16991,Population!$B$2:$BI$265,I16991)</f>
        <v>142742350</v>
      </c>
      <c r="L16991" s="2" t="str">
        <f>VLOOKUP(A16991,Region!$C$1:$G$241,5)</f>
        <v>Europe</v>
      </c>
    </row>
    <row r="16992" spans="1:12" x14ac:dyDescent="0.55000000000000004">
      <c r="A16992" s="2" t="s">
        <v>93</v>
      </c>
      <c r="B16992" s="2" t="s">
        <v>8</v>
      </c>
      <c r="C16992" s="2" t="s">
        <v>16</v>
      </c>
      <c r="D16992" s="2" t="s">
        <v>20</v>
      </c>
      <c r="E16992" s="2" t="s">
        <v>11</v>
      </c>
      <c r="F16992" s="2">
        <v>2008</v>
      </c>
      <c r="G16992" s="2">
        <v>20.239000000000001</v>
      </c>
      <c r="I16992" s="2">
        <f t="shared" si="265"/>
        <v>52</v>
      </c>
      <c r="J16992" s="2">
        <f>VLOOKUP(A16992,Urbanizaton!$B$2:$BI$265,I16992)</f>
        <v>73.597999999999999</v>
      </c>
      <c r="K16992" s="2">
        <f>VLOOKUP(A16992,Population!$B$2:$BI$265,I16992)</f>
        <v>142742350</v>
      </c>
      <c r="L16992" s="2" t="str">
        <f>VLOOKUP(A16992,Region!$C$1:$G$241,5)</f>
        <v>Europe</v>
      </c>
    </row>
    <row r="16993" spans="1:12" x14ac:dyDescent="0.55000000000000004">
      <c r="A16993" s="2" t="s">
        <v>93</v>
      </c>
      <c r="B16993" s="2" t="s">
        <v>8</v>
      </c>
      <c r="C16993" s="2" t="s">
        <v>12</v>
      </c>
      <c r="D16993" s="2" t="s">
        <v>13</v>
      </c>
      <c r="E16993" s="2" t="s">
        <v>11</v>
      </c>
      <c r="F16993" s="2">
        <v>2009</v>
      </c>
      <c r="G16993" s="2">
        <v>15632</v>
      </c>
      <c r="I16993" s="2">
        <f t="shared" si="265"/>
        <v>53</v>
      </c>
      <c r="J16993" s="2">
        <f>VLOOKUP(A16993,Urbanizaton!$B$2:$BI$265,I16993)</f>
        <v>73.641999999999996</v>
      </c>
      <c r="K16993" s="2">
        <f>VLOOKUP(A16993,Population!$B$2:$BI$265,I16993)</f>
        <v>142785342</v>
      </c>
      <c r="L16993" s="2" t="str">
        <f>VLOOKUP(A16993,Region!$C$1:$G$241,5)</f>
        <v>Europe</v>
      </c>
    </row>
    <row r="16994" spans="1:12" x14ac:dyDescent="0.55000000000000004">
      <c r="A16994" s="2" t="s">
        <v>93</v>
      </c>
      <c r="B16994" s="2" t="s">
        <v>8</v>
      </c>
      <c r="C16994" s="2" t="s">
        <v>12</v>
      </c>
      <c r="D16994" s="2" t="s">
        <v>20</v>
      </c>
      <c r="E16994" s="2" t="s">
        <v>11</v>
      </c>
      <c r="F16994" s="2">
        <v>2009</v>
      </c>
      <c r="G16994" s="2">
        <v>109.479</v>
      </c>
      <c r="I16994" s="2">
        <f t="shared" si="265"/>
        <v>53</v>
      </c>
      <c r="J16994" s="2">
        <f>VLOOKUP(A16994,Urbanizaton!$B$2:$BI$265,I16994)</f>
        <v>73.641999999999996</v>
      </c>
      <c r="K16994" s="2">
        <f>VLOOKUP(A16994,Population!$B$2:$BI$265,I16994)</f>
        <v>142785342</v>
      </c>
      <c r="L16994" s="2" t="str">
        <f>VLOOKUP(A16994,Region!$C$1:$G$241,5)</f>
        <v>Europe</v>
      </c>
    </row>
    <row r="16995" spans="1:12" x14ac:dyDescent="0.55000000000000004">
      <c r="A16995" s="2" t="s">
        <v>93</v>
      </c>
      <c r="B16995" s="2" t="s">
        <v>8</v>
      </c>
      <c r="C16995" s="2" t="s">
        <v>9</v>
      </c>
      <c r="D16995" s="2" t="s">
        <v>10</v>
      </c>
      <c r="E16995" s="2" t="s">
        <v>11</v>
      </c>
      <c r="F16995" s="2">
        <v>2009</v>
      </c>
      <c r="G16995" s="2">
        <v>1440.39</v>
      </c>
      <c r="I16995" s="2">
        <f t="shared" si="265"/>
        <v>53</v>
      </c>
      <c r="J16995" s="2">
        <f>VLOOKUP(A16995,Urbanizaton!$B$2:$BI$265,I16995)</f>
        <v>73.641999999999996</v>
      </c>
      <c r="K16995" s="2">
        <f>VLOOKUP(A16995,Population!$B$2:$BI$265,I16995)</f>
        <v>142785342</v>
      </c>
      <c r="L16995" s="2" t="str">
        <f>VLOOKUP(A16995,Region!$C$1:$G$241,5)</f>
        <v>Europe</v>
      </c>
    </row>
    <row r="16996" spans="1:12" x14ac:dyDescent="0.55000000000000004">
      <c r="A16996" s="2" t="s">
        <v>93</v>
      </c>
      <c r="B16996" s="2" t="s">
        <v>8</v>
      </c>
      <c r="C16996" s="2" t="s">
        <v>9</v>
      </c>
      <c r="D16996" s="2" t="s">
        <v>17</v>
      </c>
      <c r="E16996" s="2" t="s">
        <v>11</v>
      </c>
      <c r="F16996" s="2">
        <v>2009</v>
      </c>
      <c r="G16996" s="2">
        <v>10.09</v>
      </c>
      <c r="I16996" s="2">
        <f t="shared" si="265"/>
        <v>53</v>
      </c>
      <c r="J16996" s="2">
        <f>VLOOKUP(A16996,Urbanizaton!$B$2:$BI$265,I16996)</f>
        <v>73.641999999999996</v>
      </c>
      <c r="K16996" s="2">
        <f>VLOOKUP(A16996,Population!$B$2:$BI$265,I16996)</f>
        <v>142785342</v>
      </c>
      <c r="L16996" s="2" t="str">
        <f>VLOOKUP(A16996,Region!$C$1:$G$241,5)</f>
        <v>Europe</v>
      </c>
    </row>
    <row r="16997" spans="1:12" x14ac:dyDescent="0.55000000000000004">
      <c r="A16997" s="2" t="s">
        <v>93</v>
      </c>
      <c r="B16997" s="2" t="s">
        <v>8</v>
      </c>
      <c r="C16997" s="2" t="s">
        <v>18</v>
      </c>
      <c r="D16997" s="2" t="s">
        <v>19</v>
      </c>
      <c r="E16997" s="2" t="s">
        <v>11</v>
      </c>
      <c r="F16997" s="2">
        <v>2009</v>
      </c>
      <c r="G16997" s="2">
        <v>2480064.466</v>
      </c>
      <c r="I16997" s="2">
        <f t="shared" si="265"/>
        <v>53</v>
      </c>
      <c r="J16997" s="2">
        <f>VLOOKUP(A16997,Urbanizaton!$B$2:$BI$265,I16997)</f>
        <v>73.641999999999996</v>
      </c>
      <c r="K16997" s="2">
        <f>VLOOKUP(A16997,Population!$B$2:$BI$265,I16997)</f>
        <v>142785342</v>
      </c>
      <c r="L16997" s="2" t="str">
        <f>VLOOKUP(A16997,Region!$C$1:$G$241,5)</f>
        <v>Europe</v>
      </c>
    </row>
    <row r="16998" spans="1:12" x14ac:dyDescent="0.55000000000000004">
      <c r="A16998" s="2" t="s">
        <v>93</v>
      </c>
      <c r="B16998" s="2" t="s">
        <v>8</v>
      </c>
      <c r="C16998" s="2" t="s">
        <v>18</v>
      </c>
      <c r="D16998" s="2" t="s">
        <v>17</v>
      </c>
      <c r="E16998" s="2" t="s">
        <v>11</v>
      </c>
      <c r="F16998" s="2">
        <v>2009</v>
      </c>
      <c r="G16998" s="2">
        <v>17.369</v>
      </c>
      <c r="I16998" s="2">
        <f t="shared" si="265"/>
        <v>53</v>
      </c>
      <c r="J16998" s="2">
        <f>VLOOKUP(A16998,Urbanizaton!$B$2:$BI$265,I16998)</f>
        <v>73.641999999999996</v>
      </c>
      <c r="K16998" s="2">
        <f>VLOOKUP(A16998,Population!$B$2:$BI$265,I16998)</f>
        <v>142785342</v>
      </c>
      <c r="L16998" s="2" t="str">
        <f>VLOOKUP(A16998,Region!$C$1:$G$241,5)</f>
        <v>Europe</v>
      </c>
    </row>
    <row r="16999" spans="1:12" x14ac:dyDescent="0.55000000000000004">
      <c r="A16999" s="2" t="s">
        <v>93</v>
      </c>
      <c r="B16999" s="2" t="s">
        <v>8</v>
      </c>
      <c r="C16999" s="2" t="s">
        <v>14</v>
      </c>
      <c r="D16999" s="2" t="s">
        <v>13</v>
      </c>
      <c r="E16999" s="2" t="s">
        <v>11</v>
      </c>
      <c r="F16999" s="2">
        <v>2009</v>
      </c>
      <c r="G16999" s="2">
        <v>3669</v>
      </c>
      <c r="I16999" s="2">
        <f t="shared" si="265"/>
        <v>53</v>
      </c>
      <c r="J16999" s="2">
        <f>VLOOKUP(A16999,Urbanizaton!$B$2:$BI$265,I16999)</f>
        <v>73.641999999999996</v>
      </c>
      <c r="K16999" s="2">
        <f>VLOOKUP(A16999,Population!$B$2:$BI$265,I16999)</f>
        <v>142785342</v>
      </c>
      <c r="L16999" s="2" t="str">
        <f>VLOOKUP(A16999,Region!$C$1:$G$241,5)</f>
        <v>Europe</v>
      </c>
    </row>
    <row r="17000" spans="1:12" x14ac:dyDescent="0.55000000000000004">
      <c r="A17000" s="2" t="s">
        <v>93</v>
      </c>
      <c r="B17000" s="2" t="s">
        <v>8</v>
      </c>
      <c r="C17000" s="2" t="s">
        <v>14</v>
      </c>
      <c r="D17000" s="2" t="s">
        <v>20</v>
      </c>
      <c r="E17000" s="2" t="s">
        <v>11</v>
      </c>
      <c r="F17000" s="2">
        <v>2009</v>
      </c>
      <c r="G17000" s="2">
        <v>25.696000000000002</v>
      </c>
      <c r="I17000" s="2">
        <f t="shared" si="265"/>
        <v>53</v>
      </c>
      <c r="J17000" s="2">
        <f>VLOOKUP(A17000,Urbanizaton!$B$2:$BI$265,I17000)</f>
        <v>73.641999999999996</v>
      </c>
      <c r="K17000" s="2">
        <f>VLOOKUP(A17000,Population!$B$2:$BI$265,I17000)</f>
        <v>142785342</v>
      </c>
      <c r="L17000" s="2" t="str">
        <f>VLOOKUP(A17000,Region!$C$1:$G$241,5)</f>
        <v>Europe</v>
      </c>
    </row>
    <row r="17001" spans="1:12" x14ac:dyDescent="0.55000000000000004">
      <c r="A17001" s="2" t="s">
        <v>93</v>
      </c>
      <c r="B17001" s="2" t="s">
        <v>8</v>
      </c>
      <c r="C17001" s="2" t="s">
        <v>15</v>
      </c>
      <c r="D17001" s="2" t="s">
        <v>13</v>
      </c>
      <c r="E17001" s="2" t="s">
        <v>11</v>
      </c>
      <c r="F17001" s="2">
        <v>2009</v>
      </c>
      <c r="G17001" s="2">
        <v>4512</v>
      </c>
      <c r="I17001" s="2">
        <f t="shared" si="265"/>
        <v>53</v>
      </c>
      <c r="J17001" s="2">
        <f>VLOOKUP(A17001,Urbanizaton!$B$2:$BI$265,I17001)</f>
        <v>73.641999999999996</v>
      </c>
      <c r="K17001" s="2">
        <f>VLOOKUP(A17001,Population!$B$2:$BI$265,I17001)</f>
        <v>142785342</v>
      </c>
      <c r="L17001" s="2" t="str">
        <f>VLOOKUP(A17001,Region!$C$1:$G$241,5)</f>
        <v>Europe</v>
      </c>
    </row>
    <row r="17002" spans="1:12" x14ac:dyDescent="0.55000000000000004">
      <c r="A17002" s="2" t="s">
        <v>93</v>
      </c>
      <c r="B17002" s="2" t="s">
        <v>8</v>
      </c>
      <c r="C17002" s="2" t="s">
        <v>15</v>
      </c>
      <c r="D17002" s="2" t="s">
        <v>20</v>
      </c>
      <c r="E17002" s="2" t="s">
        <v>11</v>
      </c>
      <c r="F17002" s="2">
        <v>2009</v>
      </c>
      <c r="G17002" s="2">
        <v>31.6</v>
      </c>
      <c r="I17002" s="2">
        <f t="shared" si="265"/>
        <v>53</v>
      </c>
      <c r="J17002" s="2">
        <f>VLOOKUP(A17002,Urbanizaton!$B$2:$BI$265,I17002)</f>
        <v>73.641999999999996</v>
      </c>
      <c r="K17002" s="2">
        <f>VLOOKUP(A17002,Population!$B$2:$BI$265,I17002)</f>
        <v>142785342</v>
      </c>
      <c r="L17002" s="2" t="str">
        <f>VLOOKUP(A17002,Region!$C$1:$G$241,5)</f>
        <v>Europe</v>
      </c>
    </row>
    <row r="17003" spans="1:12" x14ac:dyDescent="0.55000000000000004">
      <c r="A17003" s="2" t="s">
        <v>93</v>
      </c>
      <c r="B17003" s="2" t="s">
        <v>8</v>
      </c>
      <c r="C17003" s="2" t="s">
        <v>16</v>
      </c>
      <c r="D17003" s="2" t="s">
        <v>13</v>
      </c>
      <c r="E17003" s="2" t="s">
        <v>11</v>
      </c>
      <c r="F17003" s="2">
        <v>2009</v>
      </c>
      <c r="G17003" s="2">
        <v>2925</v>
      </c>
      <c r="I17003" s="2">
        <f t="shared" si="265"/>
        <v>53</v>
      </c>
      <c r="J17003" s="2">
        <f>VLOOKUP(A17003,Urbanizaton!$B$2:$BI$265,I17003)</f>
        <v>73.641999999999996</v>
      </c>
      <c r="K17003" s="2">
        <f>VLOOKUP(A17003,Population!$B$2:$BI$265,I17003)</f>
        <v>142785342</v>
      </c>
      <c r="L17003" s="2" t="str">
        <f>VLOOKUP(A17003,Region!$C$1:$G$241,5)</f>
        <v>Europe</v>
      </c>
    </row>
    <row r="17004" spans="1:12" x14ac:dyDescent="0.55000000000000004">
      <c r="A17004" s="2" t="s">
        <v>93</v>
      </c>
      <c r="B17004" s="2" t="s">
        <v>8</v>
      </c>
      <c r="C17004" s="2" t="s">
        <v>16</v>
      </c>
      <c r="D17004" s="2" t="s">
        <v>20</v>
      </c>
      <c r="E17004" s="2" t="s">
        <v>11</v>
      </c>
      <c r="F17004" s="2">
        <v>2009</v>
      </c>
      <c r="G17004" s="2">
        <v>20.484999999999999</v>
      </c>
      <c r="I17004" s="2">
        <f t="shared" si="265"/>
        <v>53</v>
      </c>
      <c r="J17004" s="2">
        <f>VLOOKUP(A17004,Urbanizaton!$B$2:$BI$265,I17004)</f>
        <v>73.641999999999996</v>
      </c>
      <c r="K17004" s="2">
        <f>VLOOKUP(A17004,Population!$B$2:$BI$265,I17004)</f>
        <v>142785342</v>
      </c>
      <c r="L17004" s="2" t="str">
        <f>VLOOKUP(A17004,Region!$C$1:$G$241,5)</f>
        <v>Europe</v>
      </c>
    </row>
    <row r="17005" spans="1:12" x14ac:dyDescent="0.55000000000000004">
      <c r="A17005" s="2" t="s">
        <v>93</v>
      </c>
      <c r="B17005" s="2" t="s">
        <v>8</v>
      </c>
      <c r="C17005" s="2" t="s">
        <v>12</v>
      </c>
      <c r="D17005" s="2" t="s">
        <v>13</v>
      </c>
      <c r="E17005" s="2" t="s">
        <v>11</v>
      </c>
      <c r="F17005" s="2">
        <v>2010</v>
      </c>
      <c r="G17005" s="2">
        <v>15363</v>
      </c>
      <c r="I17005" s="2">
        <f t="shared" si="265"/>
        <v>54</v>
      </c>
      <c r="J17005" s="2">
        <f>VLOOKUP(A17005,Urbanizaton!$B$2:$BI$265,I17005)</f>
        <v>73.686999999999998</v>
      </c>
      <c r="K17005" s="2">
        <f>VLOOKUP(A17005,Population!$B$2:$BI$265,I17005)</f>
        <v>142849449</v>
      </c>
      <c r="L17005" s="2" t="str">
        <f>VLOOKUP(A17005,Region!$C$1:$G$241,5)</f>
        <v>Europe</v>
      </c>
    </row>
    <row r="17006" spans="1:12" x14ac:dyDescent="0.55000000000000004">
      <c r="A17006" s="2" t="s">
        <v>93</v>
      </c>
      <c r="B17006" s="2" t="s">
        <v>8</v>
      </c>
      <c r="C17006" s="2" t="s">
        <v>12</v>
      </c>
      <c r="D17006" s="2" t="s">
        <v>20</v>
      </c>
      <c r="E17006" s="2" t="s">
        <v>11</v>
      </c>
      <c r="F17006" s="2">
        <v>2010</v>
      </c>
      <c r="G17006" s="2">
        <v>107.547</v>
      </c>
      <c r="I17006" s="2">
        <f t="shared" si="265"/>
        <v>54</v>
      </c>
      <c r="J17006" s="2">
        <f>VLOOKUP(A17006,Urbanizaton!$B$2:$BI$265,I17006)</f>
        <v>73.686999999999998</v>
      </c>
      <c r="K17006" s="2">
        <f>VLOOKUP(A17006,Population!$B$2:$BI$265,I17006)</f>
        <v>142849449</v>
      </c>
      <c r="L17006" s="2" t="str">
        <f>VLOOKUP(A17006,Region!$C$1:$G$241,5)</f>
        <v>Europe</v>
      </c>
    </row>
    <row r="17007" spans="1:12" x14ac:dyDescent="0.55000000000000004">
      <c r="A17007" s="2" t="s">
        <v>93</v>
      </c>
      <c r="B17007" s="2" t="s">
        <v>8</v>
      </c>
      <c r="C17007" s="2" t="s">
        <v>9</v>
      </c>
      <c r="D17007" s="2" t="s">
        <v>10</v>
      </c>
      <c r="E17007" s="2" t="s">
        <v>11</v>
      </c>
      <c r="F17007" s="2">
        <v>2010</v>
      </c>
      <c r="G17007" s="2">
        <v>1528.92</v>
      </c>
      <c r="I17007" s="2">
        <f t="shared" si="265"/>
        <v>54</v>
      </c>
      <c r="J17007" s="2">
        <f>VLOOKUP(A17007,Urbanizaton!$B$2:$BI$265,I17007)</f>
        <v>73.686999999999998</v>
      </c>
      <c r="K17007" s="2">
        <f>VLOOKUP(A17007,Population!$B$2:$BI$265,I17007)</f>
        <v>142849449</v>
      </c>
      <c r="L17007" s="2" t="str">
        <f>VLOOKUP(A17007,Region!$C$1:$G$241,5)</f>
        <v>Europe</v>
      </c>
    </row>
    <row r="17008" spans="1:12" x14ac:dyDescent="0.55000000000000004">
      <c r="A17008" s="2" t="s">
        <v>93</v>
      </c>
      <c r="B17008" s="2" t="s">
        <v>8</v>
      </c>
      <c r="C17008" s="2" t="s">
        <v>9</v>
      </c>
      <c r="D17008" s="2" t="s">
        <v>17</v>
      </c>
      <c r="E17008" s="2" t="s">
        <v>11</v>
      </c>
      <c r="F17008" s="2">
        <v>2010</v>
      </c>
      <c r="G17008" s="2">
        <v>10.7</v>
      </c>
      <c r="I17008" s="2">
        <f t="shared" si="265"/>
        <v>54</v>
      </c>
      <c r="J17008" s="2">
        <f>VLOOKUP(A17008,Urbanizaton!$B$2:$BI$265,I17008)</f>
        <v>73.686999999999998</v>
      </c>
      <c r="K17008" s="2">
        <f>VLOOKUP(A17008,Population!$B$2:$BI$265,I17008)</f>
        <v>142849449</v>
      </c>
      <c r="L17008" s="2" t="str">
        <f>VLOOKUP(A17008,Region!$C$1:$G$241,5)</f>
        <v>Europe</v>
      </c>
    </row>
    <row r="17009" spans="1:12" x14ac:dyDescent="0.55000000000000004">
      <c r="A17009" s="2" t="s">
        <v>93</v>
      </c>
      <c r="B17009" s="2" t="s">
        <v>8</v>
      </c>
      <c r="C17009" s="2" t="s">
        <v>18</v>
      </c>
      <c r="D17009" s="2" t="s">
        <v>19</v>
      </c>
      <c r="E17009" s="2" t="s">
        <v>11</v>
      </c>
      <c r="F17009" s="2">
        <v>2010</v>
      </c>
      <c r="G17009" s="2">
        <v>2601040.8569999998</v>
      </c>
      <c r="I17009" s="2">
        <f t="shared" si="265"/>
        <v>54</v>
      </c>
      <c r="J17009" s="2">
        <f>VLOOKUP(A17009,Urbanizaton!$B$2:$BI$265,I17009)</f>
        <v>73.686999999999998</v>
      </c>
      <c r="K17009" s="2">
        <f>VLOOKUP(A17009,Population!$B$2:$BI$265,I17009)</f>
        <v>142849449</v>
      </c>
      <c r="L17009" s="2" t="str">
        <f>VLOOKUP(A17009,Region!$C$1:$G$241,5)</f>
        <v>Europe</v>
      </c>
    </row>
    <row r="17010" spans="1:12" x14ac:dyDescent="0.55000000000000004">
      <c r="A17010" s="2" t="s">
        <v>93</v>
      </c>
      <c r="B17010" s="2" t="s">
        <v>8</v>
      </c>
      <c r="C17010" s="2" t="s">
        <v>18</v>
      </c>
      <c r="D17010" s="2" t="s">
        <v>17</v>
      </c>
      <c r="E17010" s="2" t="s">
        <v>11</v>
      </c>
      <c r="F17010" s="2">
        <v>2010</v>
      </c>
      <c r="G17010" s="2">
        <v>18.207999999999998</v>
      </c>
      <c r="I17010" s="2">
        <f t="shared" si="265"/>
        <v>54</v>
      </c>
      <c r="J17010" s="2">
        <f>VLOOKUP(A17010,Urbanizaton!$B$2:$BI$265,I17010)</f>
        <v>73.686999999999998</v>
      </c>
      <c r="K17010" s="2">
        <f>VLOOKUP(A17010,Population!$B$2:$BI$265,I17010)</f>
        <v>142849449</v>
      </c>
      <c r="L17010" s="2" t="str">
        <f>VLOOKUP(A17010,Region!$C$1:$G$241,5)</f>
        <v>Europe</v>
      </c>
    </row>
    <row r="17011" spans="1:12" x14ac:dyDescent="0.55000000000000004">
      <c r="A17011" s="2" t="s">
        <v>93</v>
      </c>
      <c r="B17011" s="2" t="s">
        <v>8</v>
      </c>
      <c r="C17011" s="2" t="s">
        <v>14</v>
      </c>
      <c r="D17011" s="2" t="s">
        <v>13</v>
      </c>
      <c r="E17011" s="2" t="s">
        <v>11</v>
      </c>
      <c r="F17011" s="2">
        <v>2010</v>
      </c>
      <c r="G17011" s="2">
        <v>3735</v>
      </c>
      <c r="I17011" s="2">
        <f t="shared" si="265"/>
        <v>54</v>
      </c>
      <c r="J17011" s="2">
        <f>VLOOKUP(A17011,Urbanizaton!$B$2:$BI$265,I17011)</f>
        <v>73.686999999999998</v>
      </c>
      <c r="K17011" s="2">
        <f>VLOOKUP(A17011,Population!$B$2:$BI$265,I17011)</f>
        <v>142849449</v>
      </c>
      <c r="L17011" s="2" t="str">
        <f>VLOOKUP(A17011,Region!$C$1:$G$241,5)</f>
        <v>Europe</v>
      </c>
    </row>
    <row r="17012" spans="1:12" x14ac:dyDescent="0.55000000000000004">
      <c r="A17012" s="2" t="s">
        <v>93</v>
      </c>
      <c r="B17012" s="2" t="s">
        <v>8</v>
      </c>
      <c r="C17012" s="2" t="s">
        <v>14</v>
      </c>
      <c r="D17012" s="2" t="s">
        <v>20</v>
      </c>
      <c r="E17012" s="2" t="s">
        <v>11</v>
      </c>
      <c r="F17012" s="2">
        <v>2010</v>
      </c>
      <c r="G17012" s="2">
        <v>26.146000000000001</v>
      </c>
      <c r="I17012" s="2">
        <f t="shared" si="265"/>
        <v>54</v>
      </c>
      <c r="J17012" s="2">
        <f>VLOOKUP(A17012,Urbanizaton!$B$2:$BI$265,I17012)</f>
        <v>73.686999999999998</v>
      </c>
      <c r="K17012" s="2">
        <f>VLOOKUP(A17012,Population!$B$2:$BI$265,I17012)</f>
        <v>142849449</v>
      </c>
      <c r="L17012" s="2" t="str">
        <f>VLOOKUP(A17012,Region!$C$1:$G$241,5)</f>
        <v>Europe</v>
      </c>
    </row>
    <row r="17013" spans="1:12" x14ac:dyDescent="0.55000000000000004">
      <c r="A17013" s="2" t="s">
        <v>93</v>
      </c>
      <c r="B17013" s="2" t="s">
        <v>8</v>
      </c>
      <c r="C17013" s="2" t="s">
        <v>15</v>
      </c>
      <c r="D17013" s="2" t="s">
        <v>13</v>
      </c>
      <c r="E17013" s="2" t="s">
        <v>11</v>
      </c>
      <c r="F17013" s="2">
        <v>2010</v>
      </c>
      <c r="G17013" s="2">
        <v>4512</v>
      </c>
      <c r="I17013" s="2">
        <f t="shared" si="265"/>
        <v>54</v>
      </c>
      <c r="J17013" s="2">
        <f>VLOOKUP(A17013,Urbanizaton!$B$2:$BI$265,I17013)</f>
        <v>73.686999999999998</v>
      </c>
      <c r="K17013" s="2">
        <f>VLOOKUP(A17013,Population!$B$2:$BI$265,I17013)</f>
        <v>142849449</v>
      </c>
      <c r="L17013" s="2" t="str">
        <f>VLOOKUP(A17013,Region!$C$1:$G$241,5)</f>
        <v>Europe</v>
      </c>
    </row>
    <row r="17014" spans="1:12" x14ac:dyDescent="0.55000000000000004">
      <c r="A17014" s="2" t="s">
        <v>93</v>
      </c>
      <c r="B17014" s="2" t="s">
        <v>8</v>
      </c>
      <c r="C17014" s="2" t="s">
        <v>15</v>
      </c>
      <c r="D17014" s="2" t="s">
        <v>20</v>
      </c>
      <c r="E17014" s="2" t="s">
        <v>11</v>
      </c>
      <c r="F17014" s="2">
        <v>2010</v>
      </c>
      <c r="G17014" s="2">
        <v>31.585999999999999</v>
      </c>
      <c r="I17014" s="2">
        <f t="shared" si="265"/>
        <v>54</v>
      </c>
      <c r="J17014" s="2">
        <f>VLOOKUP(A17014,Urbanizaton!$B$2:$BI$265,I17014)</f>
        <v>73.686999999999998</v>
      </c>
      <c r="K17014" s="2">
        <f>VLOOKUP(A17014,Population!$B$2:$BI$265,I17014)</f>
        <v>142849449</v>
      </c>
      <c r="L17014" s="2" t="str">
        <f>VLOOKUP(A17014,Region!$C$1:$G$241,5)</f>
        <v>Europe</v>
      </c>
    </row>
    <row r="17015" spans="1:12" x14ac:dyDescent="0.55000000000000004">
      <c r="A17015" s="2" t="s">
        <v>93</v>
      </c>
      <c r="B17015" s="2" t="s">
        <v>8</v>
      </c>
      <c r="C17015" s="2" t="s">
        <v>16</v>
      </c>
      <c r="D17015" s="2" t="s">
        <v>13</v>
      </c>
      <c r="E17015" s="2" t="s">
        <v>11</v>
      </c>
      <c r="F17015" s="2">
        <v>2010</v>
      </c>
      <c r="G17015" s="2">
        <v>2894</v>
      </c>
      <c r="I17015" s="2">
        <f t="shared" si="265"/>
        <v>54</v>
      </c>
      <c r="J17015" s="2">
        <f>VLOOKUP(A17015,Urbanizaton!$B$2:$BI$265,I17015)</f>
        <v>73.686999999999998</v>
      </c>
      <c r="K17015" s="2">
        <f>VLOOKUP(A17015,Population!$B$2:$BI$265,I17015)</f>
        <v>142849449</v>
      </c>
      <c r="L17015" s="2" t="str">
        <f>VLOOKUP(A17015,Region!$C$1:$G$241,5)</f>
        <v>Europe</v>
      </c>
    </row>
    <row r="17016" spans="1:12" x14ac:dyDescent="0.55000000000000004">
      <c r="A17016" s="2" t="s">
        <v>93</v>
      </c>
      <c r="B17016" s="2" t="s">
        <v>8</v>
      </c>
      <c r="C17016" s="2" t="s">
        <v>16</v>
      </c>
      <c r="D17016" s="2" t="s">
        <v>20</v>
      </c>
      <c r="E17016" s="2" t="s">
        <v>11</v>
      </c>
      <c r="F17016" s="2">
        <v>2010</v>
      </c>
      <c r="G17016" s="2">
        <v>20.259</v>
      </c>
      <c r="I17016" s="2">
        <f t="shared" si="265"/>
        <v>54</v>
      </c>
      <c r="J17016" s="2">
        <f>VLOOKUP(A17016,Urbanizaton!$B$2:$BI$265,I17016)</f>
        <v>73.686999999999998</v>
      </c>
      <c r="K17016" s="2">
        <f>VLOOKUP(A17016,Population!$B$2:$BI$265,I17016)</f>
        <v>142849449</v>
      </c>
      <c r="L17016" s="2" t="str">
        <f>VLOOKUP(A17016,Region!$C$1:$G$241,5)</f>
        <v>Europe</v>
      </c>
    </row>
    <row r="17017" spans="1:12" x14ac:dyDescent="0.55000000000000004">
      <c r="A17017" s="2" t="s">
        <v>93</v>
      </c>
      <c r="B17017" s="2" t="s">
        <v>8</v>
      </c>
      <c r="C17017" s="2" t="s">
        <v>12</v>
      </c>
      <c r="D17017" s="2" t="s">
        <v>13</v>
      </c>
      <c r="E17017" s="2" t="s">
        <v>11</v>
      </c>
      <c r="F17017" s="2">
        <v>2011</v>
      </c>
      <c r="G17017" s="2">
        <v>15840</v>
      </c>
      <c r="I17017" s="2">
        <f t="shared" si="265"/>
        <v>55</v>
      </c>
      <c r="J17017" s="2">
        <f>VLOOKUP(A17017,Urbanizaton!$B$2:$BI$265,I17017)</f>
        <v>73.731999999999999</v>
      </c>
      <c r="K17017" s="2">
        <f>VLOOKUP(A17017,Population!$B$2:$BI$265,I17017)</f>
        <v>142960868</v>
      </c>
      <c r="L17017" s="2" t="str">
        <f>VLOOKUP(A17017,Region!$C$1:$G$241,5)</f>
        <v>Europe</v>
      </c>
    </row>
    <row r="17018" spans="1:12" x14ac:dyDescent="0.55000000000000004">
      <c r="A17018" s="2" t="s">
        <v>93</v>
      </c>
      <c r="B17018" s="2" t="s">
        <v>8</v>
      </c>
      <c r="C17018" s="2" t="s">
        <v>12</v>
      </c>
      <c r="D17018" s="2" t="s">
        <v>20</v>
      </c>
      <c r="E17018" s="2" t="s">
        <v>11</v>
      </c>
      <c r="F17018" s="2">
        <v>2011</v>
      </c>
      <c r="G17018" s="2">
        <v>110.79900000000001</v>
      </c>
      <c r="I17018" s="2">
        <f t="shared" si="265"/>
        <v>55</v>
      </c>
      <c r="J17018" s="2">
        <f>VLOOKUP(A17018,Urbanizaton!$B$2:$BI$265,I17018)</f>
        <v>73.731999999999999</v>
      </c>
      <c r="K17018" s="2">
        <f>VLOOKUP(A17018,Population!$B$2:$BI$265,I17018)</f>
        <v>142960868</v>
      </c>
      <c r="L17018" s="2" t="str">
        <f>VLOOKUP(A17018,Region!$C$1:$G$241,5)</f>
        <v>Europe</v>
      </c>
    </row>
    <row r="17019" spans="1:12" x14ac:dyDescent="0.55000000000000004">
      <c r="A17019" s="2" t="s">
        <v>93</v>
      </c>
      <c r="B17019" s="2" t="s">
        <v>8</v>
      </c>
      <c r="C17019" s="2" t="s">
        <v>9</v>
      </c>
      <c r="D17019" s="2" t="s">
        <v>10</v>
      </c>
      <c r="E17019" s="2" t="s">
        <v>11</v>
      </c>
      <c r="F17019" s="2">
        <v>2011</v>
      </c>
      <c r="G17019" s="2">
        <v>1604.4</v>
      </c>
      <c r="I17019" s="2">
        <f t="shared" si="265"/>
        <v>55</v>
      </c>
      <c r="J17019" s="2">
        <f>VLOOKUP(A17019,Urbanizaton!$B$2:$BI$265,I17019)</f>
        <v>73.731999999999999</v>
      </c>
      <c r="K17019" s="2">
        <f>VLOOKUP(A17019,Population!$B$2:$BI$265,I17019)</f>
        <v>142960868</v>
      </c>
      <c r="L17019" s="2" t="str">
        <f>VLOOKUP(A17019,Region!$C$1:$G$241,5)</f>
        <v>Europe</v>
      </c>
    </row>
    <row r="17020" spans="1:12" x14ac:dyDescent="0.55000000000000004">
      <c r="A17020" s="2" t="s">
        <v>93</v>
      </c>
      <c r="B17020" s="2" t="s">
        <v>8</v>
      </c>
      <c r="C17020" s="2" t="s">
        <v>9</v>
      </c>
      <c r="D17020" s="2" t="s">
        <v>17</v>
      </c>
      <c r="E17020" s="2" t="s">
        <v>11</v>
      </c>
      <c r="F17020" s="2">
        <v>2011</v>
      </c>
      <c r="G17020" s="2">
        <v>11.22</v>
      </c>
      <c r="I17020" s="2">
        <f t="shared" si="265"/>
        <v>55</v>
      </c>
      <c r="J17020" s="2">
        <f>VLOOKUP(A17020,Urbanizaton!$B$2:$BI$265,I17020)</f>
        <v>73.731999999999999</v>
      </c>
      <c r="K17020" s="2">
        <f>VLOOKUP(A17020,Population!$B$2:$BI$265,I17020)</f>
        <v>142960868</v>
      </c>
      <c r="L17020" s="2" t="str">
        <f>VLOOKUP(A17020,Region!$C$1:$G$241,5)</f>
        <v>Europe</v>
      </c>
    </row>
    <row r="17021" spans="1:12" x14ac:dyDescent="0.55000000000000004">
      <c r="A17021" s="2" t="s">
        <v>93</v>
      </c>
      <c r="B17021" s="2" t="s">
        <v>8</v>
      </c>
      <c r="C17021" s="2" t="s">
        <v>18</v>
      </c>
      <c r="D17021" s="2" t="s">
        <v>19</v>
      </c>
      <c r="E17021" s="2" t="s">
        <v>11</v>
      </c>
      <c r="F17021" s="2">
        <v>2011</v>
      </c>
      <c r="G17021" s="2">
        <v>2663770.3709999998</v>
      </c>
      <c r="I17021" s="2">
        <f t="shared" si="265"/>
        <v>55</v>
      </c>
      <c r="J17021" s="2">
        <f>VLOOKUP(A17021,Urbanizaton!$B$2:$BI$265,I17021)</f>
        <v>73.731999999999999</v>
      </c>
      <c r="K17021" s="2">
        <f>VLOOKUP(A17021,Population!$B$2:$BI$265,I17021)</f>
        <v>142960868</v>
      </c>
      <c r="L17021" s="2" t="str">
        <f>VLOOKUP(A17021,Region!$C$1:$G$241,5)</f>
        <v>Europe</v>
      </c>
    </row>
    <row r="17022" spans="1:12" x14ac:dyDescent="0.55000000000000004">
      <c r="A17022" s="2" t="s">
        <v>93</v>
      </c>
      <c r="B17022" s="2" t="s">
        <v>8</v>
      </c>
      <c r="C17022" s="2" t="s">
        <v>18</v>
      </c>
      <c r="D17022" s="2" t="s">
        <v>17</v>
      </c>
      <c r="E17022" s="2" t="s">
        <v>11</v>
      </c>
      <c r="F17022" s="2">
        <v>2011</v>
      </c>
      <c r="G17022" s="2">
        <v>18.632999999999999</v>
      </c>
      <c r="I17022" s="2">
        <f t="shared" si="265"/>
        <v>55</v>
      </c>
      <c r="J17022" s="2">
        <f>VLOOKUP(A17022,Urbanizaton!$B$2:$BI$265,I17022)</f>
        <v>73.731999999999999</v>
      </c>
      <c r="K17022" s="2">
        <f>VLOOKUP(A17022,Population!$B$2:$BI$265,I17022)</f>
        <v>142960868</v>
      </c>
      <c r="L17022" s="2" t="str">
        <f>VLOOKUP(A17022,Region!$C$1:$G$241,5)</f>
        <v>Europe</v>
      </c>
    </row>
    <row r="17023" spans="1:12" x14ac:dyDescent="0.55000000000000004">
      <c r="A17023" s="2" t="s">
        <v>93</v>
      </c>
      <c r="B17023" s="2" t="s">
        <v>8</v>
      </c>
      <c r="C17023" s="2" t="s">
        <v>14</v>
      </c>
      <c r="D17023" s="2" t="s">
        <v>13</v>
      </c>
      <c r="E17023" s="2" t="s">
        <v>11</v>
      </c>
      <c r="F17023" s="2">
        <v>2011</v>
      </c>
      <c r="G17023" s="2">
        <v>3649</v>
      </c>
      <c r="I17023" s="2">
        <f t="shared" si="265"/>
        <v>55</v>
      </c>
      <c r="J17023" s="2">
        <f>VLOOKUP(A17023,Urbanizaton!$B$2:$BI$265,I17023)</f>
        <v>73.731999999999999</v>
      </c>
      <c r="K17023" s="2">
        <f>VLOOKUP(A17023,Population!$B$2:$BI$265,I17023)</f>
        <v>142960868</v>
      </c>
      <c r="L17023" s="2" t="str">
        <f>VLOOKUP(A17023,Region!$C$1:$G$241,5)</f>
        <v>Europe</v>
      </c>
    </row>
    <row r="17024" spans="1:12" x14ac:dyDescent="0.55000000000000004">
      <c r="A17024" s="2" t="s">
        <v>93</v>
      </c>
      <c r="B17024" s="2" t="s">
        <v>8</v>
      </c>
      <c r="C17024" s="2" t="s">
        <v>14</v>
      </c>
      <c r="D17024" s="2" t="s">
        <v>20</v>
      </c>
      <c r="E17024" s="2" t="s">
        <v>11</v>
      </c>
      <c r="F17024" s="2">
        <v>2011</v>
      </c>
      <c r="G17024" s="2">
        <v>25.524000000000001</v>
      </c>
      <c r="I17024" s="2">
        <f t="shared" si="265"/>
        <v>55</v>
      </c>
      <c r="J17024" s="2">
        <f>VLOOKUP(A17024,Urbanizaton!$B$2:$BI$265,I17024)</f>
        <v>73.731999999999999</v>
      </c>
      <c r="K17024" s="2">
        <f>VLOOKUP(A17024,Population!$B$2:$BI$265,I17024)</f>
        <v>142960868</v>
      </c>
      <c r="L17024" s="2" t="str">
        <f>VLOOKUP(A17024,Region!$C$1:$G$241,5)</f>
        <v>Europe</v>
      </c>
    </row>
    <row r="17025" spans="1:12" x14ac:dyDescent="0.55000000000000004">
      <c r="A17025" s="2" t="s">
        <v>93</v>
      </c>
      <c r="B17025" s="2" t="s">
        <v>8</v>
      </c>
      <c r="C17025" s="2" t="s">
        <v>15</v>
      </c>
      <c r="D17025" s="2" t="s">
        <v>13</v>
      </c>
      <c r="E17025" s="2" t="s">
        <v>11</v>
      </c>
      <c r="F17025" s="2">
        <v>2011</v>
      </c>
      <c r="G17025" s="2">
        <v>4462</v>
      </c>
      <c r="I17025" s="2">
        <f t="shared" si="265"/>
        <v>55</v>
      </c>
      <c r="J17025" s="2">
        <f>VLOOKUP(A17025,Urbanizaton!$B$2:$BI$265,I17025)</f>
        <v>73.731999999999999</v>
      </c>
      <c r="K17025" s="2">
        <f>VLOOKUP(A17025,Population!$B$2:$BI$265,I17025)</f>
        <v>142960868</v>
      </c>
      <c r="L17025" s="2" t="str">
        <f>VLOOKUP(A17025,Region!$C$1:$G$241,5)</f>
        <v>Europe</v>
      </c>
    </row>
    <row r="17026" spans="1:12" x14ac:dyDescent="0.55000000000000004">
      <c r="A17026" s="2" t="s">
        <v>93</v>
      </c>
      <c r="B17026" s="2" t="s">
        <v>8</v>
      </c>
      <c r="C17026" s="2" t="s">
        <v>15</v>
      </c>
      <c r="D17026" s="2" t="s">
        <v>20</v>
      </c>
      <c r="E17026" s="2" t="s">
        <v>11</v>
      </c>
      <c r="F17026" s="2">
        <v>2011</v>
      </c>
      <c r="G17026" s="2">
        <v>31.210999999999999</v>
      </c>
      <c r="I17026" s="2">
        <f t="shared" si="265"/>
        <v>55</v>
      </c>
      <c r="J17026" s="2">
        <f>VLOOKUP(A17026,Urbanizaton!$B$2:$BI$265,I17026)</f>
        <v>73.731999999999999</v>
      </c>
      <c r="K17026" s="2">
        <f>VLOOKUP(A17026,Population!$B$2:$BI$265,I17026)</f>
        <v>142960868</v>
      </c>
      <c r="L17026" s="2" t="str">
        <f>VLOOKUP(A17026,Region!$C$1:$G$241,5)</f>
        <v>Europe</v>
      </c>
    </row>
    <row r="17027" spans="1:12" x14ac:dyDescent="0.55000000000000004">
      <c r="A17027" s="2" t="s">
        <v>93</v>
      </c>
      <c r="B17027" s="2" t="s">
        <v>8</v>
      </c>
      <c r="C17027" s="2" t="s">
        <v>16</v>
      </c>
      <c r="D17027" s="2" t="s">
        <v>13</v>
      </c>
      <c r="E17027" s="2" t="s">
        <v>11</v>
      </c>
      <c r="F17027" s="2">
        <v>2011</v>
      </c>
      <c r="G17027" s="2">
        <v>2977</v>
      </c>
      <c r="I17027" s="2">
        <f t="shared" ref="I17027:I17090" si="266">IF(F17027=1960,4,F17027-1960+4)</f>
        <v>55</v>
      </c>
      <c r="J17027" s="2">
        <f>VLOOKUP(A17027,Urbanizaton!$B$2:$BI$265,I17027)</f>
        <v>73.731999999999999</v>
      </c>
      <c r="K17027" s="2">
        <f>VLOOKUP(A17027,Population!$B$2:$BI$265,I17027)</f>
        <v>142960868</v>
      </c>
      <c r="L17027" s="2" t="str">
        <f>VLOOKUP(A17027,Region!$C$1:$G$241,5)</f>
        <v>Europe</v>
      </c>
    </row>
    <row r="17028" spans="1:12" x14ac:dyDescent="0.55000000000000004">
      <c r="A17028" s="2" t="s">
        <v>93</v>
      </c>
      <c r="B17028" s="2" t="s">
        <v>8</v>
      </c>
      <c r="C17028" s="2" t="s">
        <v>16</v>
      </c>
      <c r="D17028" s="2" t="s">
        <v>20</v>
      </c>
      <c r="E17028" s="2" t="s">
        <v>11</v>
      </c>
      <c r="F17028" s="2">
        <v>2011</v>
      </c>
      <c r="G17028" s="2">
        <v>20.824000000000002</v>
      </c>
      <c r="I17028" s="2">
        <f t="shared" si="266"/>
        <v>55</v>
      </c>
      <c r="J17028" s="2">
        <f>VLOOKUP(A17028,Urbanizaton!$B$2:$BI$265,I17028)</f>
        <v>73.731999999999999</v>
      </c>
      <c r="K17028" s="2">
        <f>VLOOKUP(A17028,Population!$B$2:$BI$265,I17028)</f>
        <v>142960868</v>
      </c>
      <c r="L17028" s="2" t="str">
        <f>VLOOKUP(A17028,Region!$C$1:$G$241,5)</f>
        <v>Europe</v>
      </c>
    </row>
    <row r="17029" spans="1:12" x14ac:dyDescent="0.55000000000000004">
      <c r="A17029" s="2" t="s">
        <v>93</v>
      </c>
      <c r="B17029" s="2" t="s">
        <v>8</v>
      </c>
      <c r="C17029" s="2" t="s">
        <v>12</v>
      </c>
      <c r="D17029" s="2" t="s">
        <v>13</v>
      </c>
      <c r="E17029" s="2" t="s">
        <v>11</v>
      </c>
      <c r="F17029" s="2">
        <v>2012</v>
      </c>
      <c r="G17029" s="2">
        <v>16119</v>
      </c>
      <c r="I17029" s="2">
        <f t="shared" si="266"/>
        <v>56</v>
      </c>
      <c r="J17029" s="2">
        <f>VLOOKUP(A17029,Urbanizaton!$B$2:$BI$265,I17029)</f>
        <v>73.786000000000001</v>
      </c>
      <c r="K17029" s="2">
        <f>VLOOKUP(A17029,Population!$B$2:$BI$265,I17029)</f>
        <v>143201676</v>
      </c>
      <c r="L17029" s="2" t="str">
        <f>VLOOKUP(A17029,Region!$C$1:$G$241,5)</f>
        <v>Europe</v>
      </c>
    </row>
    <row r="17030" spans="1:12" x14ac:dyDescent="0.55000000000000004">
      <c r="A17030" s="2" t="s">
        <v>93</v>
      </c>
      <c r="B17030" s="2" t="s">
        <v>8</v>
      </c>
      <c r="C17030" s="2" t="s">
        <v>12</v>
      </c>
      <c r="D17030" s="2" t="s">
        <v>20</v>
      </c>
      <c r="E17030" s="2" t="s">
        <v>11</v>
      </c>
      <c r="F17030" s="2">
        <v>2012</v>
      </c>
      <c r="G17030" s="2">
        <v>112.557</v>
      </c>
      <c r="I17030" s="2">
        <f t="shared" si="266"/>
        <v>56</v>
      </c>
      <c r="J17030" s="2">
        <f>VLOOKUP(A17030,Urbanizaton!$B$2:$BI$265,I17030)</f>
        <v>73.786000000000001</v>
      </c>
      <c r="K17030" s="2">
        <f>VLOOKUP(A17030,Population!$B$2:$BI$265,I17030)</f>
        <v>143201676</v>
      </c>
      <c r="L17030" s="2" t="str">
        <f>VLOOKUP(A17030,Region!$C$1:$G$241,5)</f>
        <v>Europe</v>
      </c>
    </row>
    <row r="17031" spans="1:12" x14ac:dyDescent="0.55000000000000004">
      <c r="A17031" s="2" t="s">
        <v>93</v>
      </c>
      <c r="B17031" s="2" t="s">
        <v>8</v>
      </c>
      <c r="C17031" s="2" t="s">
        <v>9</v>
      </c>
      <c r="D17031" s="2" t="s">
        <v>10</v>
      </c>
      <c r="E17031" s="2" t="s">
        <v>11</v>
      </c>
      <c r="F17031" s="2">
        <v>2012</v>
      </c>
      <c r="G17031" s="2">
        <v>1550.82</v>
      </c>
      <c r="I17031" s="2">
        <f t="shared" si="266"/>
        <v>56</v>
      </c>
      <c r="J17031" s="2">
        <f>VLOOKUP(A17031,Urbanizaton!$B$2:$BI$265,I17031)</f>
        <v>73.786000000000001</v>
      </c>
      <c r="K17031" s="2">
        <f>VLOOKUP(A17031,Population!$B$2:$BI$265,I17031)</f>
        <v>143201676</v>
      </c>
      <c r="L17031" s="2" t="str">
        <f>VLOOKUP(A17031,Region!$C$1:$G$241,5)</f>
        <v>Europe</v>
      </c>
    </row>
    <row r="17032" spans="1:12" x14ac:dyDescent="0.55000000000000004">
      <c r="A17032" s="2" t="s">
        <v>93</v>
      </c>
      <c r="B17032" s="2" t="s">
        <v>8</v>
      </c>
      <c r="C17032" s="2" t="s">
        <v>9</v>
      </c>
      <c r="D17032" s="2" t="s">
        <v>17</v>
      </c>
      <c r="E17032" s="2" t="s">
        <v>11</v>
      </c>
      <c r="F17032" s="2">
        <v>2012</v>
      </c>
      <c r="G17032" s="2">
        <v>10.83</v>
      </c>
      <c r="I17032" s="2">
        <f t="shared" si="266"/>
        <v>56</v>
      </c>
      <c r="J17032" s="2">
        <f>VLOOKUP(A17032,Urbanizaton!$B$2:$BI$265,I17032)</f>
        <v>73.786000000000001</v>
      </c>
      <c r="K17032" s="2">
        <f>VLOOKUP(A17032,Population!$B$2:$BI$265,I17032)</f>
        <v>143201676</v>
      </c>
      <c r="L17032" s="2" t="str">
        <f>VLOOKUP(A17032,Region!$C$1:$G$241,5)</f>
        <v>Europe</v>
      </c>
    </row>
    <row r="17033" spans="1:12" x14ac:dyDescent="0.55000000000000004">
      <c r="A17033" s="2" t="s">
        <v>93</v>
      </c>
      <c r="B17033" s="2" t="s">
        <v>8</v>
      </c>
      <c r="C17033" s="2" t="s">
        <v>18</v>
      </c>
      <c r="D17033" s="2" t="s">
        <v>19</v>
      </c>
      <c r="E17033" s="2" t="s">
        <v>11</v>
      </c>
      <c r="F17033" s="2">
        <v>2012</v>
      </c>
      <c r="G17033" s="2">
        <v>2699405.8569999998</v>
      </c>
      <c r="I17033" s="2">
        <f t="shared" si="266"/>
        <v>56</v>
      </c>
      <c r="J17033" s="2">
        <f>VLOOKUP(A17033,Urbanizaton!$B$2:$BI$265,I17033)</f>
        <v>73.786000000000001</v>
      </c>
      <c r="K17033" s="2">
        <f>VLOOKUP(A17033,Population!$B$2:$BI$265,I17033)</f>
        <v>143201676</v>
      </c>
      <c r="L17033" s="2" t="str">
        <f>VLOOKUP(A17033,Region!$C$1:$G$241,5)</f>
        <v>Europe</v>
      </c>
    </row>
    <row r="17034" spans="1:12" x14ac:dyDescent="0.55000000000000004">
      <c r="A17034" s="2" t="s">
        <v>93</v>
      </c>
      <c r="B17034" s="2" t="s">
        <v>8</v>
      </c>
      <c r="C17034" s="2" t="s">
        <v>18</v>
      </c>
      <c r="D17034" s="2" t="s">
        <v>17</v>
      </c>
      <c r="E17034" s="2" t="s">
        <v>11</v>
      </c>
      <c r="F17034" s="2">
        <v>2012</v>
      </c>
      <c r="G17034" s="2">
        <v>18.850000000000001</v>
      </c>
      <c r="I17034" s="2">
        <f t="shared" si="266"/>
        <v>56</v>
      </c>
      <c r="J17034" s="2">
        <f>VLOOKUP(A17034,Urbanizaton!$B$2:$BI$265,I17034)</f>
        <v>73.786000000000001</v>
      </c>
      <c r="K17034" s="2">
        <f>VLOOKUP(A17034,Population!$B$2:$BI$265,I17034)</f>
        <v>143201676</v>
      </c>
      <c r="L17034" s="2" t="str">
        <f>VLOOKUP(A17034,Region!$C$1:$G$241,5)</f>
        <v>Europe</v>
      </c>
    </row>
    <row r="17035" spans="1:12" x14ac:dyDescent="0.55000000000000004">
      <c r="A17035" s="2" t="s">
        <v>93</v>
      </c>
      <c r="B17035" s="2" t="s">
        <v>8</v>
      </c>
      <c r="C17035" s="2" t="s">
        <v>14</v>
      </c>
      <c r="D17035" s="2" t="s">
        <v>13</v>
      </c>
      <c r="E17035" s="2" t="s">
        <v>11</v>
      </c>
      <c r="F17035" s="2">
        <v>2012</v>
      </c>
      <c r="G17035" s="2">
        <v>3452</v>
      </c>
      <c r="I17035" s="2">
        <f t="shared" si="266"/>
        <v>56</v>
      </c>
      <c r="J17035" s="2">
        <f>VLOOKUP(A17035,Urbanizaton!$B$2:$BI$265,I17035)</f>
        <v>73.786000000000001</v>
      </c>
      <c r="K17035" s="2">
        <f>VLOOKUP(A17035,Population!$B$2:$BI$265,I17035)</f>
        <v>143201676</v>
      </c>
      <c r="L17035" s="2" t="str">
        <f>VLOOKUP(A17035,Region!$C$1:$G$241,5)</f>
        <v>Europe</v>
      </c>
    </row>
    <row r="17036" spans="1:12" x14ac:dyDescent="0.55000000000000004">
      <c r="A17036" s="2" t="s">
        <v>93</v>
      </c>
      <c r="B17036" s="2" t="s">
        <v>8</v>
      </c>
      <c r="C17036" s="2" t="s">
        <v>14</v>
      </c>
      <c r="D17036" s="2" t="s">
        <v>20</v>
      </c>
      <c r="E17036" s="2" t="s">
        <v>11</v>
      </c>
      <c r="F17036" s="2">
        <v>2012</v>
      </c>
      <c r="G17036" s="2">
        <v>24.105</v>
      </c>
      <c r="I17036" s="2">
        <f t="shared" si="266"/>
        <v>56</v>
      </c>
      <c r="J17036" s="2">
        <f>VLOOKUP(A17036,Urbanizaton!$B$2:$BI$265,I17036)</f>
        <v>73.786000000000001</v>
      </c>
      <c r="K17036" s="2">
        <f>VLOOKUP(A17036,Population!$B$2:$BI$265,I17036)</f>
        <v>143201676</v>
      </c>
      <c r="L17036" s="2" t="str">
        <f>VLOOKUP(A17036,Region!$C$1:$G$241,5)</f>
        <v>Europe</v>
      </c>
    </row>
    <row r="17037" spans="1:12" x14ac:dyDescent="0.55000000000000004">
      <c r="A17037" s="2" t="s">
        <v>93</v>
      </c>
      <c r="B17037" s="2" t="s">
        <v>8</v>
      </c>
      <c r="C17037" s="2" t="s">
        <v>15</v>
      </c>
      <c r="D17037" s="2" t="s">
        <v>13</v>
      </c>
      <c r="E17037" s="2" t="s">
        <v>11</v>
      </c>
      <c r="F17037" s="2">
        <v>2012</v>
      </c>
      <c r="G17037" s="2">
        <v>4431</v>
      </c>
      <c r="I17037" s="2">
        <f t="shared" si="266"/>
        <v>56</v>
      </c>
      <c r="J17037" s="2">
        <f>VLOOKUP(A17037,Urbanizaton!$B$2:$BI$265,I17037)</f>
        <v>73.786000000000001</v>
      </c>
      <c r="K17037" s="2">
        <f>VLOOKUP(A17037,Population!$B$2:$BI$265,I17037)</f>
        <v>143201676</v>
      </c>
      <c r="L17037" s="2" t="str">
        <f>VLOOKUP(A17037,Region!$C$1:$G$241,5)</f>
        <v>Europe</v>
      </c>
    </row>
    <row r="17038" spans="1:12" x14ac:dyDescent="0.55000000000000004">
      <c r="A17038" s="2" t="s">
        <v>93</v>
      </c>
      <c r="B17038" s="2" t="s">
        <v>8</v>
      </c>
      <c r="C17038" s="2" t="s">
        <v>15</v>
      </c>
      <c r="D17038" s="2" t="s">
        <v>20</v>
      </c>
      <c r="E17038" s="2" t="s">
        <v>11</v>
      </c>
      <c r="F17038" s="2">
        <v>2012</v>
      </c>
      <c r="G17038" s="2">
        <v>30.940999999999999</v>
      </c>
      <c r="I17038" s="2">
        <f t="shared" si="266"/>
        <v>56</v>
      </c>
      <c r="J17038" s="2">
        <f>VLOOKUP(A17038,Urbanizaton!$B$2:$BI$265,I17038)</f>
        <v>73.786000000000001</v>
      </c>
      <c r="K17038" s="2">
        <f>VLOOKUP(A17038,Population!$B$2:$BI$265,I17038)</f>
        <v>143201676</v>
      </c>
      <c r="L17038" s="2" t="str">
        <f>VLOOKUP(A17038,Region!$C$1:$G$241,5)</f>
        <v>Europe</v>
      </c>
    </row>
    <row r="17039" spans="1:12" x14ac:dyDescent="0.55000000000000004">
      <c r="A17039" s="2" t="s">
        <v>93</v>
      </c>
      <c r="B17039" s="2" t="s">
        <v>8</v>
      </c>
      <c r="C17039" s="2" t="s">
        <v>16</v>
      </c>
      <c r="D17039" s="2" t="s">
        <v>13</v>
      </c>
      <c r="E17039" s="2" t="s">
        <v>11</v>
      </c>
      <c r="F17039" s="2">
        <v>2012</v>
      </c>
      <c r="G17039" s="2">
        <v>2563</v>
      </c>
      <c r="I17039" s="2">
        <f t="shared" si="266"/>
        <v>56</v>
      </c>
      <c r="J17039" s="2">
        <f>VLOOKUP(A17039,Urbanizaton!$B$2:$BI$265,I17039)</f>
        <v>73.786000000000001</v>
      </c>
      <c r="K17039" s="2">
        <f>VLOOKUP(A17039,Population!$B$2:$BI$265,I17039)</f>
        <v>143201676</v>
      </c>
      <c r="L17039" s="2" t="str">
        <f>VLOOKUP(A17039,Region!$C$1:$G$241,5)</f>
        <v>Europe</v>
      </c>
    </row>
    <row r="17040" spans="1:12" x14ac:dyDescent="0.55000000000000004">
      <c r="A17040" s="2" t="s">
        <v>93</v>
      </c>
      <c r="B17040" s="2" t="s">
        <v>8</v>
      </c>
      <c r="C17040" s="2" t="s">
        <v>16</v>
      </c>
      <c r="D17040" s="2" t="s">
        <v>20</v>
      </c>
      <c r="E17040" s="2" t="s">
        <v>11</v>
      </c>
      <c r="F17040" s="2">
        <v>2012</v>
      </c>
      <c r="G17040" s="2">
        <v>17.896999999999998</v>
      </c>
      <c r="I17040" s="2">
        <f t="shared" si="266"/>
        <v>56</v>
      </c>
      <c r="J17040" s="2">
        <f>VLOOKUP(A17040,Urbanizaton!$B$2:$BI$265,I17040)</f>
        <v>73.786000000000001</v>
      </c>
      <c r="K17040" s="2">
        <f>VLOOKUP(A17040,Population!$B$2:$BI$265,I17040)</f>
        <v>143201676</v>
      </c>
      <c r="L17040" s="2" t="str">
        <f>VLOOKUP(A17040,Region!$C$1:$G$241,5)</f>
        <v>Europe</v>
      </c>
    </row>
    <row r="17041" spans="1:12" x14ac:dyDescent="0.55000000000000004">
      <c r="A17041" s="2" t="s">
        <v>93</v>
      </c>
      <c r="B17041" s="2" t="s">
        <v>8</v>
      </c>
      <c r="C17041" s="2" t="s">
        <v>12</v>
      </c>
      <c r="D17041" s="2" t="s">
        <v>13</v>
      </c>
      <c r="E17041" s="2" t="s">
        <v>11</v>
      </c>
      <c r="F17041" s="2">
        <v>2013</v>
      </c>
      <c r="G17041" s="2">
        <v>15782</v>
      </c>
      <c r="I17041" s="2">
        <f t="shared" si="266"/>
        <v>57</v>
      </c>
      <c r="J17041" s="2">
        <f>VLOOKUP(A17041,Urbanizaton!$B$2:$BI$265,I17041)</f>
        <v>73.850999999999999</v>
      </c>
      <c r="K17041" s="2">
        <f>VLOOKUP(A17041,Population!$B$2:$BI$265,I17041)</f>
        <v>143506911</v>
      </c>
      <c r="L17041" s="2" t="str">
        <f>VLOOKUP(A17041,Region!$C$1:$G$241,5)</f>
        <v>Europe</v>
      </c>
    </row>
    <row r="17042" spans="1:12" x14ac:dyDescent="0.55000000000000004">
      <c r="A17042" s="2" t="s">
        <v>93</v>
      </c>
      <c r="B17042" s="2" t="s">
        <v>8</v>
      </c>
      <c r="C17042" s="2" t="s">
        <v>12</v>
      </c>
      <c r="D17042" s="2" t="s">
        <v>20</v>
      </c>
      <c r="E17042" s="2" t="s">
        <v>11</v>
      </c>
      <c r="F17042" s="2">
        <v>2013</v>
      </c>
      <c r="G17042" s="2">
        <v>109.974</v>
      </c>
      <c r="I17042" s="2">
        <f t="shared" si="266"/>
        <v>57</v>
      </c>
      <c r="J17042" s="2">
        <f>VLOOKUP(A17042,Urbanizaton!$B$2:$BI$265,I17042)</f>
        <v>73.850999999999999</v>
      </c>
      <c r="K17042" s="2">
        <f>VLOOKUP(A17042,Population!$B$2:$BI$265,I17042)</f>
        <v>143506911</v>
      </c>
      <c r="L17042" s="2" t="str">
        <f>VLOOKUP(A17042,Region!$C$1:$G$241,5)</f>
        <v>Europe</v>
      </c>
    </row>
    <row r="17043" spans="1:12" x14ac:dyDescent="0.55000000000000004">
      <c r="A17043" s="2" t="s">
        <v>93</v>
      </c>
      <c r="B17043" s="2" t="s">
        <v>8</v>
      </c>
      <c r="C17043" s="2" t="s">
        <v>9</v>
      </c>
      <c r="D17043" s="2" t="s">
        <v>10</v>
      </c>
      <c r="E17043" s="2" t="s">
        <v>11</v>
      </c>
      <c r="F17043" s="2">
        <v>2013</v>
      </c>
      <c r="G17043" s="2">
        <v>1534.64</v>
      </c>
      <c r="I17043" s="2">
        <f t="shared" si="266"/>
        <v>57</v>
      </c>
      <c r="J17043" s="2">
        <f>VLOOKUP(A17043,Urbanizaton!$B$2:$BI$265,I17043)</f>
        <v>73.850999999999999</v>
      </c>
      <c r="K17043" s="2">
        <f>VLOOKUP(A17043,Population!$B$2:$BI$265,I17043)</f>
        <v>143506911</v>
      </c>
      <c r="L17043" s="2" t="str">
        <f>VLOOKUP(A17043,Region!$C$1:$G$241,5)</f>
        <v>Europe</v>
      </c>
    </row>
    <row r="17044" spans="1:12" x14ac:dyDescent="0.55000000000000004">
      <c r="A17044" s="2" t="s">
        <v>93</v>
      </c>
      <c r="B17044" s="2" t="s">
        <v>8</v>
      </c>
      <c r="C17044" s="2" t="s">
        <v>9</v>
      </c>
      <c r="D17044" s="2" t="s">
        <v>17</v>
      </c>
      <c r="E17044" s="2" t="s">
        <v>11</v>
      </c>
      <c r="F17044" s="2">
        <v>2013</v>
      </c>
      <c r="G17044" s="2">
        <v>10.69</v>
      </c>
      <c r="I17044" s="2">
        <f t="shared" si="266"/>
        <v>57</v>
      </c>
      <c r="J17044" s="2">
        <f>VLOOKUP(A17044,Urbanizaton!$B$2:$BI$265,I17044)</f>
        <v>73.850999999999999</v>
      </c>
      <c r="K17044" s="2">
        <f>VLOOKUP(A17044,Population!$B$2:$BI$265,I17044)</f>
        <v>143506911</v>
      </c>
      <c r="L17044" s="2" t="str">
        <f>VLOOKUP(A17044,Region!$C$1:$G$241,5)</f>
        <v>Europe</v>
      </c>
    </row>
    <row r="17045" spans="1:12" x14ac:dyDescent="0.55000000000000004">
      <c r="A17045" s="2" t="s">
        <v>93</v>
      </c>
      <c r="B17045" s="2" t="s">
        <v>8</v>
      </c>
      <c r="C17045" s="2" t="s">
        <v>18</v>
      </c>
      <c r="D17045" s="2" t="s">
        <v>19</v>
      </c>
      <c r="E17045" s="2" t="s">
        <v>11</v>
      </c>
      <c r="F17045" s="2">
        <v>2013</v>
      </c>
      <c r="G17045" s="2">
        <v>2640435.466</v>
      </c>
      <c r="I17045" s="2">
        <f t="shared" si="266"/>
        <v>57</v>
      </c>
      <c r="J17045" s="2">
        <f>VLOOKUP(A17045,Urbanizaton!$B$2:$BI$265,I17045)</f>
        <v>73.850999999999999</v>
      </c>
      <c r="K17045" s="2">
        <f>VLOOKUP(A17045,Population!$B$2:$BI$265,I17045)</f>
        <v>143506911</v>
      </c>
      <c r="L17045" s="2" t="str">
        <f>VLOOKUP(A17045,Region!$C$1:$G$241,5)</f>
        <v>Europe</v>
      </c>
    </row>
    <row r="17046" spans="1:12" x14ac:dyDescent="0.55000000000000004">
      <c r="A17046" s="2" t="s">
        <v>93</v>
      </c>
      <c r="B17046" s="2" t="s">
        <v>8</v>
      </c>
      <c r="C17046" s="2" t="s">
        <v>18</v>
      </c>
      <c r="D17046" s="2" t="s">
        <v>17</v>
      </c>
      <c r="E17046" s="2" t="s">
        <v>11</v>
      </c>
      <c r="F17046" s="2">
        <v>2013</v>
      </c>
      <c r="G17046" s="2">
        <v>18.399000000000001</v>
      </c>
      <c r="I17046" s="2">
        <f t="shared" si="266"/>
        <v>57</v>
      </c>
      <c r="J17046" s="2">
        <f>VLOOKUP(A17046,Urbanizaton!$B$2:$BI$265,I17046)</f>
        <v>73.850999999999999</v>
      </c>
      <c r="K17046" s="2">
        <f>VLOOKUP(A17046,Population!$B$2:$BI$265,I17046)</f>
        <v>143506911</v>
      </c>
      <c r="L17046" s="2" t="str">
        <f>VLOOKUP(A17046,Region!$C$1:$G$241,5)</f>
        <v>Europe</v>
      </c>
    </row>
    <row r="17047" spans="1:12" x14ac:dyDescent="0.55000000000000004">
      <c r="A17047" s="2" t="s">
        <v>93</v>
      </c>
      <c r="B17047" s="2" t="s">
        <v>8</v>
      </c>
      <c r="C17047" s="2" t="s">
        <v>14</v>
      </c>
      <c r="D17047" s="2" t="s">
        <v>13</v>
      </c>
      <c r="E17047" s="2" t="s">
        <v>11</v>
      </c>
      <c r="F17047" s="2">
        <v>2013</v>
      </c>
      <c r="G17047" s="2">
        <v>3423</v>
      </c>
      <c r="I17047" s="2">
        <f t="shared" si="266"/>
        <v>57</v>
      </c>
      <c r="J17047" s="2">
        <f>VLOOKUP(A17047,Urbanizaton!$B$2:$BI$265,I17047)</f>
        <v>73.850999999999999</v>
      </c>
      <c r="K17047" s="2">
        <f>VLOOKUP(A17047,Population!$B$2:$BI$265,I17047)</f>
        <v>143506911</v>
      </c>
      <c r="L17047" s="2" t="str">
        <f>VLOOKUP(A17047,Region!$C$1:$G$241,5)</f>
        <v>Europe</v>
      </c>
    </row>
    <row r="17048" spans="1:12" x14ac:dyDescent="0.55000000000000004">
      <c r="A17048" s="2" t="s">
        <v>93</v>
      </c>
      <c r="B17048" s="2" t="s">
        <v>8</v>
      </c>
      <c r="C17048" s="2" t="s">
        <v>14</v>
      </c>
      <c r="D17048" s="2" t="s">
        <v>20</v>
      </c>
      <c r="E17048" s="2" t="s">
        <v>11</v>
      </c>
      <c r="F17048" s="2">
        <v>2013</v>
      </c>
      <c r="G17048" s="2">
        <v>23.852</v>
      </c>
      <c r="I17048" s="2">
        <f t="shared" si="266"/>
        <v>57</v>
      </c>
      <c r="J17048" s="2">
        <f>VLOOKUP(A17048,Urbanizaton!$B$2:$BI$265,I17048)</f>
        <v>73.850999999999999</v>
      </c>
      <c r="K17048" s="2">
        <f>VLOOKUP(A17048,Population!$B$2:$BI$265,I17048)</f>
        <v>143506911</v>
      </c>
      <c r="L17048" s="2" t="str">
        <f>VLOOKUP(A17048,Region!$C$1:$G$241,5)</f>
        <v>Europe</v>
      </c>
    </row>
    <row r="17049" spans="1:12" x14ac:dyDescent="0.55000000000000004">
      <c r="A17049" s="2" t="s">
        <v>93</v>
      </c>
      <c r="B17049" s="2" t="s">
        <v>8</v>
      </c>
      <c r="C17049" s="2" t="s">
        <v>15</v>
      </c>
      <c r="D17049" s="2" t="s">
        <v>13</v>
      </c>
      <c r="E17049" s="2" t="s">
        <v>11</v>
      </c>
      <c r="F17049" s="2">
        <v>2013</v>
      </c>
      <c r="G17049" s="2">
        <v>4306</v>
      </c>
      <c r="I17049" s="2">
        <f t="shared" si="266"/>
        <v>57</v>
      </c>
      <c r="J17049" s="2">
        <f>VLOOKUP(A17049,Urbanizaton!$B$2:$BI$265,I17049)</f>
        <v>73.850999999999999</v>
      </c>
      <c r="K17049" s="2">
        <f>VLOOKUP(A17049,Population!$B$2:$BI$265,I17049)</f>
        <v>143506911</v>
      </c>
      <c r="L17049" s="2" t="str">
        <f>VLOOKUP(A17049,Region!$C$1:$G$241,5)</f>
        <v>Europe</v>
      </c>
    </row>
    <row r="17050" spans="1:12" x14ac:dyDescent="0.55000000000000004">
      <c r="A17050" s="2" t="s">
        <v>93</v>
      </c>
      <c r="B17050" s="2" t="s">
        <v>8</v>
      </c>
      <c r="C17050" s="2" t="s">
        <v>15</v>
      </c>
      <c r="D17050" s="2" t="s">
        <v>20</v>
      </c>
      <c r="E17050" s="2" t="s">
        <v>11</v>
      </c>
      <c r="F17050" s="2">
        <v>2013</v>
      </c>
      <c r="G17050" s="2">
        <v>30.006</v>
      </c>
      <c r="I17050" s="2">
        <f t="shared" si="266"/>
        <v>57</v>
      </c>
      <c r="J17050" s="2">
        <f>VLOOKUP(A17050,Urbanizaton!$B$2:$BI$265,I17050)</f>
        <v>73.850999999999999</v>
      </c>
      <c r="K17050" s="2">
        <f>VLOOKUP(A17050,Population!$B$2:$BI$265,I17050)</f>
        <v>143506911</v>
      </c>
      <c r="L17050" s="2" t="str">
        <f>VLOOKUP(A17050,Region!$C$1:$G$241,5)</f>
        <v>Europe</v>
      </c>
    </row>
    <row r="17051" spans="1:12" x14ac:dyDescent="0.55000000000000004">
      <c r="A17051" s="2" t="s">
        <v>93</v>
      </c>
      <c r="B17051" s="2" t="s">
        <v>8</v>
      </c>
      <c r="C17051" s="2" t="s">
        <v>16</v>
      </c>
      <c r="D17051" s="2" t="s">
        <v>13</v>
      </c>
      <c r="E17051" s="2" t="s">
        <v>11</v>
      </c>
      <c r="F17051" s="2">
        <v>2013</v>
      </c>
      <c r="G17051" s="2">
        <v>2834</v>
      </c>
      <c r="I17051" s="2">
        <f t="shared" si="266"/>
        <v>57</v>
      </c>
      <c r="J17051" s="2">
        <f>VLOOKUP(A17051,Urbanizaton!$B$2:$BI$265,I17051)</f>
        <v>73.850999999999999</v>
      </c>
      <c r="K17051" s="2">
        <f>VLOOKUP(A17051,Population!$B$2:$BI$265,I17051)</f>
        <v>143506911</v>
      </c>
      <c r="L17051" s="2" t="str">
        <f>VLOOKUP(A17051,Region!$C$1:$G$241,5)</f>
        <v>Europe</v>
      </c>
    </row>
    <row r="17052" spans="1:12" x14ac:dyDescent="0.55000000000000004">
      <c r="A17052" s="2" t="s">
        <v>93</v>
      </c>
      <c r="B17052" s="2" t="s">
        <v>8</v>
      </c>
      <c r="C17052" s="2" t="s">
        <v>16</v>
      </c>
      <c r="D17052" s="2" t="s">
        <v>20</v>
      </c>
      <c r="E17052" s="2" t="s">
        <v>11</v>
      </c>
      <c r="F17052" s="2">
        <v>2013</v>
      </c>
      <c r="G17052" s="2">
        <v>19.748000000000001</v>
      </c>
      <c r="I17052" s="2">
        <f t="shared" si="266"/>
        <v>57</v>
      </c>
      <c r="J17052" s="2">
        <f>VLOOKUP(A17052,Urbanizaton!$B$2:$BI$265,I17052)</f>
        <v>73.850999999999999</v>
      </c>
      <c r="K17052" s="2">
        <f>VLOOKUP(A17052,Population!$B$2:$BI$265,I17052)</f>
        <v>143506911</v>
      </c>
      <c r="L17052" s="2" t="str">
        <f>VLOOKUP(A17052,Region!$C$1:$G$241,5)</f>
        <v>Europe</v>
      </c>
    </row>
    <row r="17053" spans="1:12" x14ac:dyDescent="0.55000000000000004">
      <c r="A17053" s="2" t="s">
        <v>93</v>
      </c>
      <c r="B17053" s="2" t="s">
        <v>8</v>
      </c>
      <c r="C17053" s="2" t="s">
        <v>12</v>
      </c>
      <c r="D17053" s="2" t="s">
        <v>13</v>
      </c>
      <c r="E17053" s="2" t="s">
        <v>11</v>
      </c>
      <c r="F17053" s="2">
        <v>2014</v>
      </c>
      <c r="G17053" s="2">
        <v>15517</v>
      </c>
      <c r="I17053" s="2">
        <f t="shared" si="266"/>
        <v>58</v>
      </c>
      <c r="J17053" s="2">
        <f>VLOOKUP(A17053,Urbanizaton!$B$2:$BI$265,I17053)</f>
        <v>73.924000000000007</v>
      </c>
      <c r="K17053" s="2">
        <f>VLOOKUP(A17053,Population!$B$2:$BI$265,I17053)</f>
        <v>143819666</v>
      </c>
      <c r="L17053" s="2" t="str">
        <f>VLOOKUP(A17053,Region!$C$1:$G$241,5)</f>
        <v>Europe</v>
      </c>
    </row>
    <row r="17054" spans="1:12" x14ac:dyDescent="0.55000000000000004">
      <c r="A17054" s="2" t="s">
        <v>93</v>
      </c>
      <c r="B17054" s="2" t="s">
        <v>8</v>
      </c>
      <c r="C17054" s="2" t="s">
        <v>12</v>
      </c>
      <c r="D17054" s="2" t="s">
        <v>20</v>
      </c>
      <c r="E17054" s="2" t="s">
        <v>11</v>
      </c>
      <c r="F17054" s="2">
        <v>2014</v>
      </c>
      <c r="G17054" s="2">
        <v>107.916</v>
      </c>
      <c r="I17054" s="2">
        <f t="shared" si="266"/>
        <v>58</v>
      </c>
      <c r="J17054" s="2">
        <f>VLOOKUP(A17054,Urbanizaton!$B$2:$BI$265,I17054)</f>
        <v>73.924000000000007</v>
      </c>
      <c r="K17054" s="2">
        <f>VLOOKUP(A17054,Population!$B$2:$BI$265,I17054)</f>
        <v>143819666</v>
      </c>
      <c r="L17054" s="2" t="str">
        <f>VLOOKUP(A17054,Region!$C$1:$G$241,5)</f>
        <v>Europe</v>
      </c>
    </row>
    <row r="17055" spans="1:12" x14ac:dyDescent="0.55000000000000004">
      <c r="A17055" s="2" t="s">
        <v>93</v>
      </c>
      <c r="B17055" s="2" t="s">
        <v>8</v>
      </c>
      <c r="C17055" s="2" t="s">
        <v>9</v>
      </c>
      <c r="D17055" s="2" t="s">
        <v>10</v>
      </c>
      <c r="E17055" s="2" t="s">
        <v>11</v>
      </c>
      <c r="F17055" s="2">
        <v>2014</v>
      </c>
      <c r="G17055" s="2">
        <v>1467.55</v>
      </c>
      <c r="I17055" s="2">
        <f t="shared" si="266"/>
        <v>58</v>
      </c>
      <c r="J17055" s="2">
        <f>VLOOKUP(A17055,Urbanizaton!$B$2:$BI$265,I17055)</f>
        <v>73.924000000000007</v>
      </c>
      <c r="K17055" s="2">
        <f>VLOOKUP(A17055,Population!$B$2:$BI$265,I17055)</f>
        <v>143819666</v>
      </c>
      <c r="L17055" s="2" t="str">
        <f>VLOOKUP(A17055,Region!$C$1:$G$241,5)</f>
        <v>Europe</v>
      </c>
    </row>
    <row r="17056" spans="1:12" x14ac:dyDescent="0.55000000000000004">
      <c r="A17056" s="2" t="s">
        <v>93</v>
      </c>
      <c r="B17056" s="2" t="s">
        <v>8</v>
      </c>
      <c r="C17056" s="2" t="s">
        <v>9</v>
      </c>
      <c r="D17056" s="2" t="s">
        <v>17</v>
      </c>
      <c r="E17056" s="2" t="s">
        <v>11</v>
      </c>
      <c r="F17056" s="2">
        <v>2014</v>
      </c>
      <c r="G17056" s="2">
        <v>10.199999999999999</v>
      </c>
      <c r="I17056" s="2">
        <f t="shared" si="266"/>
        <v>58</v>
      </c>
      <c r="J17056" s="2">
        <f>VLOOKUP(A17056,Urbanizaton!$B$2:$BI$265,I17056)</f>
        <v>73.924000000000007</v>
      </c>
      <c r="K17056" s="2">
        <f>VLOOKUP(A17056,Population!$B$2:$BI$265,I17056)</f>
        <v>143819666</v>
      </c>
      <c r="L17056" s="2" t="str">
        <f>VLOOKUP(A17056,Region!$C$1:$G$241,5)</f>
        <v>Europe</v>
      </c>
    </row>
    <row r="17057" spans="1:12" x14ac:dyDescent="0.55000000000000004">
      <c r="A17057" s="2" t="s">
        <v>93</v>
      </c>
      <c r="B17057" s="2" t="s">
        <v>8</v>
      </c>
      <c r="C17057" s="2" t="s">
        <v>18</v>
      </c>
      <c r="D17057" s="2" t="s">
        <v>19</v>
      </c>
      <c r="E17057" s="2" t="s">
        <v>11</v>
      </c>
      <c r="F17057" s="2">
        <v>2014</v>
      </c>
      <c r="G17057" s="2">
        <v>2644020.014</v>
      </c>
      <c r="I17057" s="2">
        <f t="shared" si="266"/>
        <v>58</v>
      </c>
      <c r="J17057" s="2">
        <f>VLOOKUP(A17057,Urbanizaton!$B$2:$BI$265,I17057)</f>
        <v>73.924000000000007</v>
      </c>
      <c r="K17057" s="2">
        <f>VLOOKUP(A17057,Population!$B$2:$BI$265,I17057)</f>
        <v>143819666</v>
      </c>
      <c r="L17057" s="2" t="str">
        <f>VLOOKUP(A17057,Region!$C$1:$G$241,5)</f>
        <v>Europe</v>
      </c>
    </row>
    <row r="17058" spans="1:12" x14ac:dyDescent="0.55000000000000004">
      <c r="A17058" s="2" t="s">
        <v>93</v>
      </c>
      <c r="B17058" s="2" t="s">
        <v>8</v>
      </c>
      <c r="C17058" s="2" t="s">
        <v>18</v>
      </c>
      <c r="D17058" s="2" t="s">
        <v>17</v>
      </c>
      <c r="E17058" s="2" t="s">
        <v>11</v>
      </c>
      <c r="F17058" s="2">
        <v>2014</v>
      </c>
      <c r="G17058" s="2">
        <v>18.388000000000002</v>
      </c>
      <c r="I17058" s="2">
        <f t="shared" si="266"/>
        <v>58</v>
      </c>
      <c r="J17058" s="2">
        <f>VLOOKUP(A17058,Urbanizaton!$B$2:$BI$265,I17058)</f>
        <v>73.924000000000007</v>
      </c>
      <c r="K17058" s="2">
        <f>VLOOKUP(A17058,Population!$B$2:$BI$265,I17058)</f>
        <v>143819666</v>
      </c>
      <c r="L17058" s="2" t="str">
        <f>VLOOKUP(A17058,Region!$C$1:$G$241,5)</f>
        <v>Europe</v>
      </c>
    </row>
    <row r="17059" spans="1:12" x14ac:dyDescent="0.55000000000000004">
      <c r="A17059" s="2" t="s">
        <v>93</v>
      </c>
      <c r="B17059" s="2" t="s">
        <v>8</v>
      </c>
      <c r="C17059" s="2" t="s">
        <v>14</v>
      </c>
      <c r="D17059" s="2" t="s">
        <v>13</v>
      </c>
      <c r="E17059" s="2" t="s">
        <v>11</v>
      </c>
      <c r="F17059" s="2">
        <v>2014</v>
      </c>
      <c r="G17059" s="2">
        <v>3379</v>
      </c>
      <c r="I17059" s="2">
        <f t="shared" si="266"/>
        <v>58</v>
      </c>
      <c r="J17059" s="2">
        <f>VLOOKUP(A17059,Urbanizaton!$B$2:$BI$265,I17059)</f>
        <v>73.924000000000007</v>
      </c>
      <c r="K17059" s="2">
        <f>VLOOKUP(A17059,Population!$B$2:$BI$265,I17059)</f>
        <v>143819666</v>
      </c>
      <c r="L17059" s="2" t="str">
        <f>VLOOKUP(A17059,Region!$C$1:$G$241,5)</f>
        <v>Europe</v>
      </c>
    </row>
    <row r="17060" spans="1:12" x14ac:dyDescent="0.55000000000000004">
      <c r="A17060" s="2" t="s">
        <v>93</v>
      </c>
      <c r="B17060" s="2" t="s">
        <v>8</v>
      </c>
      <c r="C17060" s="2" t="s">
        <v>14</v>
      </c>
      <c r="D17060" s="2" t="s">
        <v>20</v>
      </c>
      <c r="E17060" s="2" t="s">
        <v>11</v>
      </c>
      <c r="F17060" s="2">
        <v>2014</v>
      </c>
      <c r="G17060" s="2">
        <v>23.5</v>
      </c>
      <c r="I17060" s="2">
        <f t="shared" si="266"/>
        <v>58</v>
      </c>
      <c r="J17060" s="2">
        <f>VLOOKUP(A17060,Urbanizaton!$B$2:$BI$265,I17060)</f>
        <v>73.924000000000007</v>
      </c>
      <c r="K17060" s="2">
        <f>VLOOKUP(A17060,Population!$B$2:$BI$265,I17060)</f>
        <v>143819666</v>
      </c>
      <c r="L17060" s="2" t="str">
        <f>VLOOKUP(A17060,Region!$C$1:$G$241,5)</f>
        <v>Europe</v>
      </c>
    </row>
    <row r="17061" spans="1:12" x14ac:dyDescent="0.55000000000000004">
      <c r="A17061" s="2" t="s">
        <v>93</v>
      </c>
      <c r="B17061" s="2" t="s">
        <v>8</v>
      </c>
      <c r="C17061" s="2" t="s">
        <v>15</v>
      </c>
      <c r="D17061" s="2" t="s">
        <v>13</v>
      </c>
      <c r="E17061" s="2" t="s">
        <v>11</v>
      </c>
      <c r="F17061" s="2">
        <v>2014</v>
      </c>
      <c r="G17061" s="2">
        <v>4131</v>
      </c>
      <c r="I17061" s="2">
        <f t="shared" si="266"/>
        <v>58</v>
      </c>
      <c r="J17061" s="2">
        <f>VLOOKUP(A17061,Urbanizaton!$B$2:$BI$265,I17061)</f>
        <v>73.924000000000007</v>
      </c>
      <c r="K17061" s="2">
        <f>VLOOKUP(A17061,Population!$B$2:$BI$265,I17061)</f>
        <v>143819666</v>
      </c>
      <c r="L17061" s="2" t="str">
        <f>VLOOKUP(A17061,Region!$C$1:$G$241,5)</f>
        <v>Europe</v>
      </c>
    </row>
    <row r="17062" spans="1:12" x14ac:dyDescent="0.55000000000000004">
      <c r="A17062" s="2" t="s">
        <v>93</v>
      </c>
      <c r="B17062" s="2" t="s">
        <v>8</v>
      </c>
      <c r="C17062" s="2" t="s">
        <v>15</v>
      </c>
      <c r="D17062" s="2" t="s">
        <v>20</v>
      </c>
      <c r="E17062" s="2" t="s">
        <v>11</v>
      </c>
      <c r="F17062" s="2">
        <v>2014</v>
      </c>
      <c r="G17062" s="2">
        <v>28.73</v>
      </c>
      <c r="I17062" s="2">
        <f t="shared" si="266"/>
        <v>58</v>
      </c>
      <c r="J17062" s="2">
        <f>VLOOKUP(A17062,Urbanizaton!$B$2:$BI$265,I17062)</f>
        <v>73.924000000000007</v>
      </c>
      <c r="K17062" s="2">
        <f>VLOOKUP(A17062,Population!$B$2:$BI$265,I17062)</f>
        <v>143819666</v>
      </c>
      <c r="L17062" s="2" t="str">
        <f>VLOOKUP(A17062,Region!$C$1:$G$241,5)</f>
        <v>Europe</v>
      </c>
    </row>
    <row r="17063" spans="1:12" x14ac:dyDescent="0.55000000000000004">
      <c r="A17063" s="2" t="s">
        <v>93</v>
      </c>
      <c r="B17063" s="2" t="s">
        <v>8</v>
      </c>
      <c r="C17063" s="2" t="s">
        <v>16</v>
      </c>
      <c r="D17063" s="2" t="s">
        <v>13</v>
      </c>
      <c r="E17063" s="2" t="s">
        <v>11</v>
      </c>
      <c r="F17063" s="2">
        <v>2014</v>
      </c>
      <c r="G17063" s="2">
        <v>2741</v>
      </c>
      <c r="I17063" s="2">
        <f t="shared" si="266"/>
        <v>58</v>
      </c>
      <c r="J17063" s="2">
        <f>VLOOKUP(A17063,Urbanizaton!$B$2:$BI$265,I17063)</f>
        <v>73.924000000000007</v>
      </c>
      <c r="K17063" s="2">
        <f>VLOOKUP(A17063,Population!$B$2:$BI$265,I17063)</f>
        <v>143819666</v>
      </c>
      <c r="L17063" s="2" t="str">
        <f>VLOOKUP(A17063,Region!$C$1:$G$241,5)</f>
        <v>Europe</v>
      </c>
    </row>
    <row r="17064" spans="1:12" x14ac:dyDescent="0.55000000000000004">
      <c r="A17064" s="2" t="s">
        <v>93</v>
      </c>
      <c r="B17064" s="2" t="s">
        <v>8</v>
      </c>
      <c r="C17064" s="2" t="s">
        <v>16</v>
      </c>
      <c r="D17064" s="2" t="s">
        <v>20</v>
      </c>
      <c r="E17064" s="2" t="s">
        <v>11</v>
      </c>
      <c r="F17064" s="2">
        <v>2014</v>
      </c>
      <c r="G17064" s="2">
        <v>19.062999999999999</v>
      </c>
      <c r="I17064" s="2">
        <f t="shared" si="266"/>
        <v>58</v>
      </c>
      <c r="J17064" s="2">
        <f>VLOOKUP(A17064,Urbanizaton!$B$2:$BI$265,I17064)</f>
        <v>73.924000000000007</v>
      </c>
      <c r="K17064" s="2">
        <f>VLOOKUP(A17064,Population!$B$2:$BI$265,I17064)</f>
        <v>143819666</v>
      </c>
      <c r="L17064" s="2" t="str">
        <f>VLOOKUP(A17064,Region!$C$1:$G$241,5)</f>
        <v>Europe</v>
      </c>
    </row>
    <row r="17065" spans="1:12" x14ac:dyDescent="0.55000000000000004">
      <c r="A17065" s="2" t="s">
        <v>93</v>
      </c>
      <c r="B17065" s="2" t="s">
        <v>8</v>
      </c>
      <c r="C17065" s="2" t="s">
        <v>18</v>
      </c>
      <c r="D17065" s="2" t="s">
        <v>19</v>
      </c>
      <c r="E17065" s="2" t="s">
        <v>11</v>
      </c>
      <c r="F17065" s="2">
        <v>2015</v>
      </c>
      <c r="G17065" s="2">
        <v>2650953.656</v>
      </c>
      <c r="I17065" s="2">
        <f t="shared" si="266"/>
        <v>59</v>
      </c>
      <c r="J17065" s="2">
        <f>VLOOKUP(A17065,Urbanizaton!$B$2:$BI$265,I17065)</f>
        <v>74.007999999999996</v>
      </c>
      <c r="K17065" s="2">
        <f>VLOOKUP(A17065,Population!$B$2:$BI$265,I17065)</f>
        <v>144096870</v>
      </c>
      <c r="L17065" s="2" t="str">
        <f>VLOOKUP(A17065,Region!$C$1:$G$241,5)</f>
        <v>Europe</v>
      </c>
    </row>
    <row r="17066" spans="1:12" x14ac:dyDescent="0.55000000000000004">
      <c r="A17066" s="2" t="s">
        <v>93</v>
      </c>
      <c r="B17066" s="2" t="s">
        <v>8</v>
      </c>
      <c r="C17066" s="2" t="s">
        <v>18</v>
      </c>
      <c r="D17066" s="2" t="s">
        <v>17</v>
      </c>
      <c r="E17066" s="2" t="s">
        <v>11</v>
      </c>
      <c r="F17066" s="2">
        <v>2015</v>
      </c>
      <c r="G17066" s="2">
        <v>18.123999999999999</v>
      </c>
      <c r="I17066" s="2">
        <f t="shared" si="266"/>
        <v>59</v>
      </c>
      <c r="J17066" s="2">
        <f>VLOOKUP(A17066,Urbanizaton!$B$2:$BI$265,I17066)</f>
        <v>74.007999999999996</v>
      </c>
      <c r="K17066" s="2">
        <f>VLOOKUP(A17066,Population!$B$2:$BI$265,I17066)</f>
        <v>144096870</v>
      </c>
      <c r="L17066" s="2" t="str">
        <f>VLOOKUP(A17066,Region!$C$1:$G$241,5)</f>
        <v>Europe</v>
      </c>
    </row>
    <row r="17067" spans="1:12" x14ac:dyDescent="0.55000000000000004">
      <c r="A17067" s="2" t="s">
        <v>94</v>
      </c>
      <c r="B17067" s="2" t="s">
        <v>8</v>
      </c>
      <c r="C17067" s="2" t="s">
        <v>9</v>
      </c>
      <c r="D17067" s="2" t="s">
        <v>10</v>
      </c>
      <c r="E17067" s="2" t="s">
        <v>11</v>
      </c>
      <c r="F17067" s="2">
        <v>1971</v>
      </c>
      <c r="G17067" s="2">
        <v>12.67</v>
      </c>
      <c r="I17067" s="2">
        <f t="shared" si="266"/>
        <v>15</v>
      </c>
      <c r="J17067" s="2">
        <f>VLOOKUP(A17067,Urbanizaton!$B$2:$BI$265,I17067)</f>
        <v>50.688000000000002</v>
      </c>
      <c r="K17067" s="2">
        <f>VLOOKUP(A17067,Population!$B$2:$BI$265,I17067)</f>
        <v>6100994</v>
      </c>
      <c r="L17067" s="2" t="str">
        <f>VLOOKUP(A17067,Region!$C$1:$G$241,5)</f>
        <v>Western Asia</v>
      </c>
    </row>
    <row r="17068" spans="1:12" x14ac:dyDescent="0.55000000000000004">
      <c r="A17068" s="2" t="s">
        <v>94</v>
      </c>
      <c r="B17068" s="2" t="s">
        <v>8</v>
      </c>
      <c r="C17068" s="2" t="s">
        <v>9</v>
      </c>
      <c r="D17068" s="2" t="s">
        <v>17</v>
      </c>
      <c r="E17068" s="2" t="s">
        <v>11</v>
      </c>
      <c r="F17068" s="2">
        <v>1971</v>
      </c>
      <c r="G17068" s="2">
        <v>2.08</v>
      </c>
      <c r="I17068" s="2">
        <f t="shared" si="266"/>
        <v>15</v>
      </c>
      <c r="J17068" s="2">
        <f>VLOOKUP(A17068,Urbanizaton!$B$2:$BI$265,I17068)</f>
        <v>50.688000000000002</v>
      </c>
      <c r="K17068" s="2">
        <f>VLOOKUP(A17068,Population!$B$2:$BI$265,I17068)</f>
        <v>6100994</v>
      </c>
      <c r="L17068" s="2" t="str">
        <f>VLOOKUP(A17068,Region!$C$1:$G$241,5)</f>
        <v>Western Asia</v>
      </c>
    </row>
    <row r="17069" spans="1:12" x14ac:dyDescent="0.55000000000000004">
      <c r="A17069" s="2" t="s">
        <v>94</v>
      </c>
      <c r="B17069" s="2" t="s">
        <v>8</v>
      </c>
      <c r="C17069" s="2" t="s">
        <v>9</v>
      </c>
      <c r="D17069" s="2" t="s">
        <v>10</v>
      </c>
      <c r="E17069" s="2" t="s">
        <v>11</v>
      </c>
      <c r="F17069" s="2">
        <v>1972</v>
      </c>
      <c r="G17069" s="2">
        <v>14.41</v>
      </c>
      <c r="I17069" s="2">
        <f t="shared" si="266"/>
        <v>16</v>
      </c>
      <c r="J17069" s="2">
        <f>VLOOKUP(A17069,Urbanizaton!$B$2:$BI$265,I17069)</f>
        <v>52.707000000000001</v>
      </c>
      <c r="K17069" s="2">
        <f>VLOOKUP(A17069,Population!$B$2:$BI$265,I17069)</f>
        <v>6393894</v>
      </c>
      <c r="L17069" s="2" t="str">
        <f>VLOOKUP(A17069,Region!$C$1:$G$241,5)</f>
        <v>Western Asia</v>
      </c>
    </row>
    <row r="17070" spans="1:12" x14ac:dyDescent="0.55000000000000004">
      <c r="A17070" s="2" t="s">
        <v>94</v>
      </c>
      <c r="B17070" s="2" t="s">
        <v>8</v>
      </c>
      <c r="C17070" s="2" t="s">
        <v>9</v>
      </c>
      <c r="D17070" s="2" t="s">
        <v>17</v>
      </c>
      <c r="E17070" s="2" t="s">
        <v>11</v>
      </c>
      <c r="F17070" s="2">
        <v>1972</v>
      </c>
      <c r="G17070" s="2">
        <v>2.2599999999999998</v>
      </c>
      <c r="I17070" s="2">
        <f t="shared" si="266"/>
        <v>16</v>
      </c>
      <c r="J17070" s="2">
        <f>VLOOKUP(A17070,Urbanizaton!$B$2:$BI$265,I17070)</f>
        <v>52.707000000000001</v>
      </c>
      <c r="K17070" s="2">
        <f>VLOOKUP(A17070,Population!$B$2:$BI$265,I17070)</f>
        <v>6393894</v>
      </c>
      <c r="L17070" s="2" t="str">
        <f>VLOOKUP(A17070,Region!$C$1:$G$241,5)</f>
        <v>Western Asia</v>
      </c>
    </row>
    <row r="17071" spans="1:12" x14ac:dyDescent="0.55000000000000004">
      <c r="A17071" s="2" t="s">
        <v>94</v>
      </c>
      <c r="B17071" s="2" t="s">
        <v>8</v>
      </c>
      <c r="C17071" s="2" t="s">
        <v>9</v>
      </c>
      <c r="D17071" s="2" t="s">
        <v>10</v>
      </c>
      <c r="E17071" s="2" t="s">
        <v>11</v>
      </c>
      <c r="F17071" s="2">
        <v>1973</v>
      </c>
      <c r="G17071" s="2">
        <v>17.559999999999999</v>
      </c>
      <c r="I17071" s="2">
        <f t="shared" si="266"/>
        <v>17</v>
      </c>
      <c r="J17071" s="2">
        <f>VLOOKUP(A17071,Urbanizaton!$B$2:$BI$265,I17071)</f>
        <v>54.712000000000003</v>
      </c>
      <c r="K17071" s="2">
        <f>VLOOKUP(A17071,Population!$B$2:$BI$265,I17071)</f>
        <v>6714095</v>
      </c>
      <c r="L17071" s="2" t="str">
        <f>VLOOKUP(A17071,Region!$C$1:$G$241,5)</f>
        <v>Western Asia</v>
      </c>
    </row>
    <row r="17072" spans="1:12" x14ac:dyDescent="0.55000000000000004">
      <c r="A17072" s="2" t="s">
        <v>94</v>
      </c>
      <c r="B17072" s="2" t="s">
        <v>8</v>
      </c>
      <c r="C17072" s="2" t="s">
        <v>9</v>
      </c>
      <c r="D17072" s="2" t="s">
        <v>17</v>
      </c>
      <c r="E17072" s="2" t="s">
        <v>11</v>
      </c>
      <c r="F17072" s="2">
        <v>1973</v>
      </c>
      <c r="G17072" s="2">
        <v>2.62</v>
      </c>
      <c r="I17072" s="2">
        <f t="shared" si="266"/>
        <v>17</v>
      </c>
      <c r="J17072" s="2">
        <f>VLOOKUP(A17072,Urbanizaton!$B$2:$BI$265,I17072)</f>
        <v>54.712000000000003</v>
      </c>
      <c r="K17072" s="2">
        <f>VLOOKUP(A17072,Population!$B$2:$BI$265,I17072)</f>
        <v>6714095</v>
      </c>
      <c r="L17072" s="2" t="str">
        <f>VLOOKUP(A17072,Region!$C$1:$G$241,5)</f>
        <v>Western Asia</v>
      </c>
    </row>
    <row r="17073" spans="1:12" x14ac:dyDescent="0.55000000000000004">
      <c r="A17073" s="2" t="s">
        <v>94</v>
      </c>
      <c r="B17073" s="2" t="s">
        <v>8</v>
      </c>
      <c r="C17073" s="2" t="s">
        <v>9</v>
      </c>
      <c r="D17073" s="2" t="s">
        <v>10</v>
      </c>
      <c r="E17073" s="2" t="s">
        <v>11</v>
      </c>
      <c r="F17073" s="2">
        <v>1974</v>
      </c>
      <c r="G17073" s="2">
        <v>20.2</v>
      </c>
      <c r="I17073" s="2">
        <f t="shared" si="266"/>
        <v>18</v>
      </c>
      <c r="J17073" s="2">
        <f>VLOOKUP(A17073,Urbanizaton!$B$2:$BI$265,I17073)</f>
        <v>56.704000000000001</v>
      </c>
      <c r="K17073" s="2">
        <f>VLOOKUP(A17073,Population!$B$2:$BI$265,I17073)</f>
        <v>7059334</v>
      </c>
      <c r="L17073" s="2" t="str">
        <f>VLOOKUP(A17073,Region!$C$1:$G$241,5)</f>
        <v>Western Asia</v>
      </c>
    </row>
    <row r="17074" spans="1:12" x14ac:dyDescent="0.55000000000000004">
      <c r="A17074" s="2" t="s">
        <v>94</v>
      </c>
      <c r="B17074" s="2" t="s">
        <v>8</v>
      </c>
      <c r="C17074" s="2" t="s">
        <v>9</v>
      </c>
      <c r="D17074" s="2" t="s">
        <v>17</v>
      </c>
      <c r="E17074" s="2" t="s">
        <v>11</v>
      </c>
      <c r="F17074" s="2">
        <v>1974</v>
      </c>
      <c r="G17074" s="2">
        <v>2.87</v>
      </c>
      <c r="I17074" s="2">
        <f t="shared" si="266"/>
        <v>18</v>
      </c>
      <c r="J17074" s="2">
        <f>VLOOKUP(A17074,Urbanizaton!$B$2:$BI$265,I17074)</f>
        <v>56.704000000000001</v>
      </c>
      <c r="K17074" s="2">
        <f>VLOOKUP(A17074,Population!$B$2:$BI$265,I17074)</f>
        <v>7059334</v>
      </c>
      <c r="L17074" s="2" t="str">
        <f>VLOOKUP(A17074,Region!$C$1:$G$241,5)</f>
        <v>Western Asia</v>
      </c>
    </row>
    <row r="17075" spans="1:12" x14ac:dyDescent="0.55000000000000004">
      <c r="A17075" s="2" t="s">
        <v>94</v>
      </c>
      <c r="B17075" s="2" t="s">
        <v>8</v>
      </c>
      <c r="C17075" s="2" t="s">
        <v>9</v>
      </c>
      <c r="D17075" s="2" t="s">
        <v>10</v>
      </c>
      <c r="E17075" s="2" t="s">
        <v>11</v>
      </c>
      <c r="F17075" s="2">
        <v>1975</v>
      </c>
      <c r="G17075" s="2">
        <v>22.51</v>
      </c>
      <c r="I17075" s="2">
        <f t="shared" si="266"/>
        <v>19</v>
      </c>
      <c r="J17075" s="2">
        <f>VLOOKUP(A17075,Urbanizaton!$B$2:$BI$265,I17075)</f>
        <v>58.348999999999997</v>
      </c>
      <c r="K17075" s="2">
        <f>VLOOKUP(A17075,Population!$B$2:$BI$265,I17075)</f>
        <v>7428703</v>
      </c>
      <c r="L17075" s="2" t="str">
        <f>VLOOKUP(A17075,Region!$C$1:$G$241,5)</f>
        <v>Western Asia</v>
      </c>
    </row>
    <row r="17076" spans="1:12" x14ac:dyDescent="0.55000000000000004">
      <c r="A17076" s="2" t="s">
        <v>94</v>
      </c>
      <c r="B17076" s="2" t="s">
        <v>8</v>
      </c>
      <c r="C17076" s="2" t="s">
        <v>9</v>
      </c>
      <c r="D17076" s="2" t="s">
        <v>17</v>
      </c>
      <c r="E17076" s="2" t="s">
        <v>11</v>
      </c>
      <c r="F17076" s="2">
        <v>1975</v>
      </c>
      <c r="G17076" s="2">
        <v>3.03</v>
      </c>
      <c r="I17076" s="2">
        <f t="shared" si="266"/>
        <v>19</v>
      </c>
      <c r="J17076" s="2">
        <f>VLOOKUP(A17076,Urbanizaton!$B$2:$BI$265,I17076)</f>
        <v>58.348999999999997</v>
      </c>
      <c r="K17076" s="2">
        <f>VLOOKUP(A17076,Population!$B$2:$BI$265,I17076)</f>
        <v>7428703</v>
      </c>
      <c r="L17076" s="2" t="str">
        <f>VLOOKUP(A17076,Region!$C$1:$G$241,5)</f>
        <v>Western Asia</v>
      </c>
    </row>
    <row r="17077" spans="1:12" x14ac:dyDescent="0.55000000000000004">
      <c r="A17077" s="2" t="s">
        <v>94</v>
      </c>
      <c r="B17077" s="2" t="s">
        <v>8</v>
      </c>
      <c r="C17077" s="2" t="s">
        <v>9</v>
      </c>
      <c r="D17077" s="2" t="s">
        <v>10</v>
      </c>
      <c r="E17077" s="2" t="s">
        <v>11</v>
      </c>
      <c r="F17077" s="2">
        <v>1976</v>
      </c>
      <c r="G17077" s="2">
        <v>25.9</v>
      </c>
      <c r="I17077" s="2">
        <f t="shared" si="266"/>
        <v>20</v>
      </c>
      <c r="J17077" s="2">
        <f>VLOOKUP(A17077,Urbanizaton!$B$2:$BI$265,I17077)</f>
        <v>59.896999999999998</v>
      </c>
      <c r="K17077" s="2">
        <f>VLOOKUP(A17077,Population!$B$2:$BI$265,I17077)</f>
        <v>7818613</v>
      </c>
      <c r="L17077" s="2" t="str">
        <f>VLOOKUP(A17077,Region!$C$1:$G$241,5)</f>
        <v>Western Asia</v>
      </c>
    </row>
    <row r="17078" spans="1:12" x14ac:dyDescent="0.55000000000000004">
      <c r="A17078" s="2" t="s">
        <v>94</v>
      </c>
      <c r="B17078" s="2" t="s">
        <v>8</v>
      </c>
      <c r="C17078" s="2" t="s">
        <v>9</v>
      </c>
      <c r="D17078" s="2" t="s">
        <v>17</v>
      </c>
      <c r="E17078" s="2" t="s">
        <v>11</v>
      </c>
      <c r="F17078" s="2">
        <v>1976</v>
      </c>
      <c r="G17078" s="2">
        <v>3.3</v>
      </c>
      <c r="I17078" s="2">
        <f t="shared" si="266"/>
        <v>20</v>
      </c>
      <c r="J17078" s="2">
        <f>VLOOKUP(A17078,Urbanizaton!$B$2:$BI$265,I17078)</f>
        <v>59.896999999999998</v>
      </c>
      <c r="K17078" s="2">
        <f>VLOOKUP(A17078,Population!$B$2:$BI$265,I17078)</f>
        <v>7818613</v>
      </c>
      <c r="L17078" s="2" t="str">
        <f>VLOOKUP(A17078,Region!$C$1:$G$241,5)</f>
        <v>Western Asia</v>
      </c>
    </row>
    <row r="17079" spans="1:12" x14ac:dyDescent="0.55000000000000004">
      <c r="A17079" s="2" t="s">
        <v>94</v>
      </c>
      <c r="B17079" s="2" t="s">
        <v>8</v>
      </c>
      <c r="C17079" s="2" t="s">
        <v>9</v>
      </c>
      <c r="D17079" s="2" t="s">
        <v>10</v>
      </c>
      <c r="E17079" s="2" t="s">
        <v>11</v>
      </c>
      <c r="F17079" s="2">
        <v>1977</v>
      </c>
      <c r="G17079" s="2">
        <v>34.43</v>
      </c>
      <c r="I17079" s="2">
        <f t="shared" si="266"/>
        <v>21</v>
      </c>
      <c r="J17079" s="2">
        <f>VLOOKUP(A17079,Urbanizaton!$B$2:$BI$265,I17079)</f>
        <v>61.420999999999999</v>
      </c>
      <c r="K17079" s="2">
        <f>VLOOKUP(A17079,Population!$B$2:$BI$265,I17079)</f>
        <v>8231604</v>
      </c>
      <c r="L17079" s="2" t="str">
        <f>VLOOKUP(A17079,Region!$C$1:$G$241,5)</f>
        <v>Western Asia</v>
      </c>
    </row>
    <row r="17080" spans="1:12" x14ac:dyDescent="0.55000000000000004">
      <c r="A17080" s="2" t="s">
        <v>94</v>
      </c>
      <c r="B17080" s="2" t="s">
        <v>8</v>
      </c>
      <c r="C17080" s="2" t="s">
        <v>9</v>
      </c>
      <c r="D17080" s="2" t="s">
        <v>17</v>
      </c>
      <c r="E17080" s="2" t="s">
        <v>11</v>
      </c>
      <c r="F17080" s="2">
        <v>1977</v>
      </c>
      <c r="G17080" s="2">
        <v>4.1500000000000004</v>
      </c>
      <c r="I17080" s="2">
        <f t="shared" si="266"/>
        <v>21</v>
      </c>
      <c r="J17080" s="2">
        <f>VLOOKUP(A17080,Urbanizaton!$B$2:$BI$265,I17080)</f>
        <v>61.420999999999999</v>
      </c>
      <c r="K17080" s="2">
        <f>VLOOKUP(A17080,Population!$B$2:$BI$265,I17080)</f>
        <v>8231604</v>
      </c>
      <c r="L17080" s="2" t="str">
        <f>VLOOKUP(A17080,Region!$C$1:$G$241,5)</f>
        <v>Western Asia</v>
      </c>
    </row>
    <row r="17081" spans="1:12" x14ac:dyDescent="0.55000000000000004">
      <c r="A17081" s="2" t="s">
        <v>94</v>
      </c>
      <c r="B17081" s="2" t="s">
        <v>8</v>
      </c>
      <c r="C17081" s="2" t="s">
        <v>9</v>
      </c>
      <c r="D17081" s="2" t="s">
        <v>10</v>
      </c>
      <c r="E17081" s="2" t="s">
        <v>11</v>
      </c>
      <c r="F17081" s="2">
        <v>1978</v>
      </c>
      <c r="G17081" s="2">
        <v>52.83</v>
      </c>
      <c r="I17081" s="2">
        <f t="shared" si="266"/>
        <v>22</v>
      </c>
      <c r="J17081" s="2">
        <f>VLOOKUP(A17081,Urbanizaton!$B$2:$BI$265,I17081)</f>
        <v>62.924999999999997</v>
      </c>
      <c r="K17081" s="2">
        <f>VLOOKUP(A17081,Population!$B$2:$BI$265,I17081)</f>
        <v>8679840</v>
      </c>
      <c r="L17081" s="2" t="str">
        <f>VLOOKUP(A17081,Region!$C$1:$G$241,5)</f>
        <v>Western Asia</v>
      </c>
    </row>
    <row r="17082" spans="1:12" x14ac:dyDescent="0.55000000000000004">
      <c r="A17082" s="2" t="s">
        <v>94</v>
      </c>
      <c r="B17082" s="2" t="s">
        <v>8</v>
      </c>
      <c r="C17082" s="2" t="s">
        <v>9</v>
      </c>
      <c r="D17082" s="2" t="s">
        <v>17</v>
      </c>
      <c r="E17082" s="2" t="s">
        <v>11</v>
      </c>
      <c r="F17082" s="2">
        <v>1978</v>
      </c>
      <c r="G17082" s="2">
        <v>6.01</v>
      </c>
      <c r="I17082" s="2">
        <f t="shared" si="266"/>
        <v>22</v>
      </c>
      <c r="J17082" s="2">
        <f>VLOOKUP(A17082,Urbanizaton!$B$2:$BI$265,I17082)</f>
        <v>62.924999999999997</v>
      </c>
      <c r="K17082" s="2">
        <f>VLOOKUP(A17082,Population!$B$2:$BI$265,I17082)</f>
        <v>8679840</v>
      </c>
      <c r="L17082" s="2" t="str">
        <f>VLOOKUP(A17082,Region!$C$1:$G$241,5)</f>
        <v>Western Asia</v>
      </c>
    </row>
    <row r="17083" spans="1:12" x14ac:dyDescent="0.55000000000000004">
      <c r="A17083" s="2" t="s">
        <v>94</v>
      </c>
      <c r="B17083" s="2" t="s">
        <v>8</v>
      </c>
      <c r="C17083" s="2" t="s">
        <v>9</v>
      </c>
      <c r="D17083" s="2" t="s">
        <v>10</v>
      </c>
      <c r="E17083" s="2" t="s">
        <v>11</v>
      </c>
      <c r="F17083" s="2">
        <v>1979</v>
      </c>
      <c r="G17083" s="2">
        <v>73.62</v>
      </c>
      <c r="I17083" s="2">
        <f t="shared" si="266"/>
        <v>23</v>
      </c>
      <c r="J17083" s="2">
        <f>VLOOKUP(A17083,Urbanizaton!$B$2:$BI$265,I17083)</f>
        <v>64.405000000000001</v>
      </c>
      <c r="K17083" s="2">
        <f>VLOOKUP(A17083,Population!$B$2:$BI$265,I17083)</f>
        <v>9179621</v>
      </c>
      <c r="L17083" s="2" t="str">
        <f>VLOOKUP(A17083,Region!$C$1:$G$241,5)</f>
        <v>Western Asia</v>
      </c>
    </row>
    <row r="17084" spans="1:12" x14ac:dyDescent="0.55000000000000004">
      <c r="A17084" s="2" t="s">
        <v>94</v>
      </c>
      <c r="B17084" s="2" t="s">
        <v>8</v>
      </c>
      <c r="C17084" s="2" t="s">
        <v>9</v>
      </c>
      <c r="D17084" s="2" t="s">
        <v>17</v>
      </c>
      <c r="E17084" s="2" t="s">
        <v>11</v>
      </c>
      <c r="F17084" s="2">
        <v>1979</v>
      </c>
      <c r="G17084" s="2">
        <v>7.9</v>
      </c>
      <c r="I17084" s="2">
        <f t="shared" si="266"/>
        <v>23</v>
      </c>
      <c r="J17084" s="2">
        <f>VLOOKUP(A17084,Urbanizaton!$B$2:$BI$265,I17084)</f>
        <v>64.405000000000001</v>
      </c>
      <c r="K17084" s="2">
        <f>VLOOKUP(A17084,Population!$B$2:$BI$265,I17084)</f>
        <v>9179621</v>
      </c>
      <c r="L17084" s="2" t="str">
        <f>VLOOKUP(A17084,Region!$C$1:$G$241,5)</f>
        <v>Western Asia</v>
      </c>
    </row>
    <row r="17085" spans="1:12" x14ac:dyDescent="0.55000000000000004">
      <c r="A17085" s="2" t="s">
        <v>94</v>
      </c>
      <c r="B17085" s="2" t="s">
        <v>8</v>
      </c>
      <c r="C17085" s="2" t="s">
        <v>9</v>
      </c>
      <c r="D17085" s="2" t="s">
        <v>10</v>
      </c>
      <c r="E17085" s="2" t="s">
        <v>11</v>
      </c>
      <c r="F17085" s="2">
        <v>1980</v>
      </c>
      <c r="G17085" s="2">
        <v>99.41</v>
      </c>
      <c r="I17085" s="2">
        <f t="shared" si="266"/>
        <v>24</v>
      </c>
      <c r="J17085" s="2">
        <f>VLOOKUP(A17085,Urbanizaton!$B$2:$BI$265,I17085)</f>
        <v>65.86</v>
      </c>
      <c r="K17085" s="2">
        <f>VLOOKUP(A17085,Population!$B$2:$BI$265,I17085)</f>
        <v>9740599</v>
      </c>
      <c r="L17085" s="2" t="str">
        <f>VLOOKUP(A17085,Region!$C$1:$G$241,5)</f>
        <v>Western Asia</v>
      </c>
    </row>
    <row r="17086" spans="1:12" x14ac:dyDescent="0.55000000000000004">
      <c r="A17086" s="2" t="s">
        <v>94</v>
      </c>
      <c r="B17086" s="2" t="s">
        <v>8</v>
      </c>
      <c r="C17086" s="2" t="s">
        <v>9</v>
      </c>
      <c r="D17086" s="2" t="s">
        <v>17</v>
      </c>
      <c r="E17086" s="2" t="s">
        <v>11</v>
      </c>
      <c r="F17086" s="2">
        <v>1980</v>
      </c>
      <c r="G17086" s="2">
        <v>10.029999999999999</v>
      </c>
      <c r="I17086" s="2">
        <f t="shared" si="266"/>
        <v>24</v>
      </c>
      <c r="J17086" s="2">
        <f>VLOOKUP(A17086,Urbanizaton!$B$2:$BI$265,I17086)</f>
        <v>65.86</v>
      </c>
      <c r="K17086" s="2">
        <f>VLOOKUP(A17086,Population!$B$2:$BI$265,I17086)</f>
        <v>9740599</v>
      </c>
      <c r="L17086" s="2" t="str">
        <f>VLOOKUP(A17086,Region!$C$1:$G$241,5)</f>
        <v>Western Asia</v>
      </c>
    </row>
    <row r="17087" spans="1:12" x14ac:dyDescent="0.55000000000000004">
      <c r="A17087" s="2" t="s">
        <v>94</v>
      </c>
      <c r="B17087" s="2" t="s">
        <v>8</v>
      </c>
      <c r="C17087" s="2" t="s">
        <v>9</v>
      </c>
      <c r="D17087" s="2" t="s">
        <v>10</v>
      </c>
      <c r="E17087" s="2" t="s">
        <v>11</v>
      </c>
      <c r="F17087" s="2">
        <v>1981</v>
      </c>
      <c r="G17087" s="2">
        <v>112.95</v>
      </c>
      <c r="I17087" s="2">
        <f t="shared" si="266"/>
        <v>25</v>
      </c>
      <c r="J17087" s="2">
        <f>VLOOKUP(A17087,Urbanizaton!$B$2:$BI$265,I17087)</f>
        <v>67.281000000000006</v>
      </c>
      <c r="K17087" s="2">
        <f>VLOOKUP(A17087,Population!$B$2:$BI$265,I17087)</f>
        <v>10366661</v>
      </c>
      <c r="L17087" s="2" t="str">
        <f>VLOOKUP(A17087,Region!$C$1:$G$241,5)</f>
        <v>Western Asia</v>
      </c>
    </row>
    <row r="17088" spans="1:12" x14ac:dyDescent="0.55000000000000004">
      <c r="A17088" s="2" t="s">
        <v>94</v>
      </c>
      <c r="B17088" s="2" t="s">
        <v>8</v>
      </c>
      <c r="C17088" s="2" t="s">
        <v>9</v>
      </c>
      <c r="D17088" s="2" t="s">
        <v>17</v>
      </c>
      <c r="E17088" s="2" t="s">
        <v>11</v>
      </c>
      <c r="F17088" s="2">
        <v>1981</v>
      </c>
      <c r="G17088" s="2">
        <v>10.7</v>
      </c>
      <c r="I17088" s="2">
        <f t="shared" si="266"/>
        <v>25</v>
      </c>
      <c r="J17088" s="2">
        <f>VLOOKUP(A17088,Urbanizaton!$B$2:$BI$265,I17088)</f>
        <v>67.281000000000006</v>
      </c>
      <c r="K17088" s="2">
        <f>VLOOKUP(A17088,Population!$B$2:$BI$265,I17088)</f>
        <v>10366661</v>
      </c>
      <c r="L17088" s="2" t="str">
        <f>VLOOKUP(A17088,Region!$C$1:$G$241,5)</f>
        <v>Western Asia</v>
      </c>
    </row>
    <row r="17089" spans="1:12" x14ac:dyDescent="0.55000000000000004">
      <c r="A17089" s="2" t="s">
        <v>94</v>
      </c>
      <c r="B17089" s="2" t="s">
        <v>8</v>
      </c>
      <c r="C17089" s="2" t="s">
        <v>9</v>
      </c>
      <c r="D17089" s="2" t="s">
        <v>10</v>
      </c>
      <c r="E17089" s="2" t="s">
        <v>11</v>
      </c>
      <c r="F17089" s="2">
        <v>1982</v>
      </c>
      <c r="G17089" s="2">
        <v>125.37</v>
      </c>
      <c r="I17089" s="2">
        <f t="shared" si="266"/>
        <v>26</v>
      </c>
      <c r="J17089" s="2">
        <f>VLOOKUP(A17089,Urbanizaton!$B$2:$BI$265,I17089)</f>
        <v>68.673000000000002</v>
      </c>
      <c r="K17089" s="2">
        <f>VLOOKUP(A17089,Population!$B$2:$BI$265,I17089)</f>
        <v>11048080</v>
      </c>
      <c r="L17089" s="2" t="str">
        <f>VLOOKUP(A17089,Region!$C$1:$G$241,5)</f>
        <v>Western Asia</v>
      </c>
    </row>
    <row r="17090" spans="1:12" x14ac:dyDescent="0.55000000000000004">
      <c r="A17090" s="2" t="s">
        <v>94</v>
      </c>
      <c r="B17090" s="2" t="s">
        <v>8</v>
      </c>
      <c r="C17090" s="2" t="s">
        <v>9</v>
      </c>
      <c r="D17090" s="2" t="s">
        <v>17</v>
      </c>
      <c r="E17090" s="2" t="s">
        <v>11</v>
      </c>
      <c r="F17090" s="2">
        <v>1982</v>
      </c>
      <c r="G17090" s="2">
        <v>11.15</v>
      </c>
      <c r="I17090" s="2">
        <f t="shared" si="266"/>
        <v>26</v>
      </c>
      <c r="J17090" s="2">
        <f>VLOOKUP(A17090,Urbanizaton!$B$2:$BI$265,I17090)</f>
        <v>68.673000000000002</v>
      </c>
      <c r="K17090" s="2">
        <f>VLOOKUP(A17090,Population!$B$2:$BI$265,I17090)</f>
        <v>11048080</v>
      </c>
      <c r="L17090" s="2" t="str">
        <f>VLOOKUP(A17090,Region!$C$1:$G$241,5)</f>
        <v>Western Asia</v>
      </c>
    </row>
    <row r="17091" spans="1:12" x14ac:dyDescent="0.55000000000000004">
      <c r="A17091" s="2" t="s">
        <v>94</v>
      </c>
      <c r="B17091" s="2" t="s">
        <v>8</v>
      </c>
      <c r="C17091" s="2" t="s">
        <v>9</v>
      </c>
      <c r="D17091" s="2" t="s">
        <v>10</v>
      </c>
      <c r="E17091" s="2" t="s">
        <v>11</v>
      </c>
      <c r="F17091" s="2">
        <v>1983</v>
      </c>
      <c r="G17091" s="2">
        <v>134.83000000000001</v>
      </c>
      <c r="I17091" s="2">
        <f t="shared" ref="I17091:I17154" si="267">IF(F17091=1960,4,F17091-1960+4)</f>
        <v>27</v>
      </c>
      <c r="J17091" s="2">
        <f>VLOOKUP(A17091,Urbanizaton!$B$2:$BI$265,I17091)</f>
        <v>70.033000000000001</v>
      </c>
      <c r="K17091" s="2">
        <f>VLOOKUP(A17091,Population!$B$2:$BI$265,I17091)</f>
        <v>11763837</v>
      </c>
      <c r="L17091" s="2" t="str">
        <f>VLOOKUP(A17091,Region!$C$1:$G$241,5)</f>
        <v>Western Asia</v>
      </c>
    </row>
    <row r="17092" spans="1:12" x14ac:dyDescent="0.55000000000000004">
      <c r="A17092" s="2" t="s">
        <v>94</v>
      </c>
      <c r="B17092" s="2" t="s">
        <v>8</v>
      </c>
      <c r="C17092" s="2" t="s">
        <v>9</v>
      </c>
      <c r="D17092" s="2" t="s">
        <v>17</v>
      </c>
      <c r="E17092" s="2" t="s">
        <v>11</v>
      </c>
      <c r="F17092" s="2">
        <v>1983</v>
      </c>
      <c r="G17092" s="2">
        <v>11.27</v>
      </c>
      <c r="I17092" s="2">
        <f t="shared" si="267"/>
        <v>27</v>
      </c>
      <c r="J17092" s="2">
        <f>VLOOKUP(A17092,Urbanizaton!$B$2:$BI$265,I17092)</f>
        <v>70.033000000000001</v>
      </c>
      <c r="K17092" s="2">
        <f>VLOOKUP(A17092,Population!$B$2:$BI$265,I17092)</f>
        <v>11763837</v>
      </c>
      <c r="L17092" s="2" t="str">
        <f>VLOOKUP(A17092,Region!$C$1:$G$241,5)</f>
        <v>Western Asia</v>
      </c>
    </row>
    <row r="17093" spans="1:12" x14ac:dyDescent="0.55000000000000004">
      <c r="A17093" s="2" t="s">
        <v>94</v>
      </c>
      <c r="B17093" s="2" t="s">
        <v>8</v>
      </c>
      <c r="C17093" s="2" t="s">
        <v>9</v>
      </c>
      <c r="D17093" s="2" t="s">
        <v>10</v>
      </c>
      <c r="E17093" s="2" t="s">
        <v>11</v>
      </c>
      <c r="F17093" s="2">
        <v>1984</v>
      </c>
      <c r="G17093" s="2">
        <v>117.26</v>
      </c>
      <c r="I17093" s="2">
        <f t="shared" si="267"/>
        <v>28</v>
      </c>
      <c r="J17093" s="2">
        <f>VLOOKUP(A17093,Urbanizaton!$B$2:$BI$265,I17093)</f>
        <v>71.36</v>
      </c>
      <c r="K17093" s="2">
        <f>VLOOKUP(A17093,Population!$B$2:$BI$265,I17093)</f>
        <v>12484967</v>
      </c>
      <c r="L17093" s="2" t="str">
        <f>VLOOKUP(A17093,Region!$C$1:$G$241,5)</f>
        <v>Western Asia</v>
      </c>
    </row>
    <row r="17094" spans="1:12" x14ac:dyDescent="0.55000000000000004">
      <c r="A17094" s="2" t="s">
        <v>94</v>
      </c>
      <c r="B17094" s="2" t="s">
        <v>8</v>
      </c>
      <c r="C17094" s="2" t="s">
        <v>9</v>
      </c>
      <c r="D17094" s="2" t="s">
        <v>17</v>
      </c>
      <c r="E17094" s="2" t="s">
        <v>11</v>
      </c>
      <c r="F17094" s="2">
        <v>1984</v>
      </c>
      <c r="G17094" s="2">
        <v>9.25</v>
      </c>
      <c r="I17094" s="2">
        <f t="shared" si="267"/>
        <v>28</v>
      </c>
      <c r="J17094" s="2">
        <f>VLOOKUP(A17094,Urbanizaton!$B$2:$BI$265,I17094)</f>
        <v>71.36</v>
      </c>
      <c r="K17094" s="2">
        <f>VLOOKUP(A17094,Population!$B$2:$BI$265,I17094)</f>
        <v>12484967</v>
      </c>
      <c r="L17094" s="2" t="str">
        <f>VLOOKUP(A17094,Region!$C$1:$G$241,5)</f>
        <v>Western Asia</v>
      </c>
    </row>
    <row r="17095" spans="1:12" x14ac:dyDescent="0.55000000000000004">
      <c r="A17095" s="2" t="s">
        <v>94</v>
      </c>
      <c r="B17095" s="2" t="s">
        <v>8</v>
      </c>
      <c r="C17095" s="2" t="s">
        <v>9</v>
      </c>
      <c r="D17095" s="2" t="s">
        <v>10</v>
      </c>
      <c r="E17095" s="2" t="s">
        <v>11</v>
      </c>
      <c r="F17095" s="2">
        <v>1985</v>
      </c>
      <c r="G17095" s="2">
        <v>117.78</v>
      </c>
      <c r="I17095" s="2">
        <f t="shared" si="267"/>
        <v>29</v>
      </c>
      <c r="J17095" s="2">
        <f>VLOOKUP(A17095,Urbanizaton!$B$2:$BI$265,I17095)</f>
        <v>72.647000000000006</v>
      </c>
      <c r="K17095" s="2">
        <f>VLOOKUP(A17095,Population!$B$2:$BI$265,I17095)</f>
        <v>13189115</v>
      </c>
      <c r="L17095" s="2" t="str">
        <f>VLOOKUP(A17095,Region!$C$1:$G$241,5)</f>
        <v>Western Asia</v>
      </c>
    </row>
    <row r="17096" spans="1:12" x14ac:dyDescent="0.55000000000000004">
      <c r="A17096" s="2" t="s">
        <v>94</v>
      </c>
      <c r="B17096" s="2" t="s">
        <v>8</v>
      </c>
      <c r="C17096" s="2" t="s">
        <v>9</v>
      </c>
      <c r="D17096" s="2" t="s">
        <v>17</v>
      </c>
      <c r="E17096" s="2" t="s">
        <v>11</v>
      </c>
      <c r="F17096" s="2">
        <v>1985</v>
      </c>
      <c r="G17096" s="2">
        <v>8.81</v>
      </c>
      <c r="I17096" s="2">
        <f t="shared" si="267"/>
        <v>29</v>
      </c>
      <c r="J17096" s="2">
        <f>VLOOKUP(A17096,Urbanizaton!$B$2:$BI$265,I17096)</f>
        <v>72.647000000000006</v>
      </c>
      <c r="K17096" s="2">
        <f>VLOOKUP(A17096,Population!$B$2:$BI$265,I17096)</f>
        <v>13189115</v>
      </c>
      <c r="L17096" s="2" t="str">
        <f>VLOOKUP(A17096,Region!$C$1:$G$241,5)</f>
        <v>Western Asia</v>
      </c>
    </row>
    <row r="17097" spans="1:12" x14ac:dyDescent="0.55000000000000004">
      <c r="A17097" s="2" t="s">
        <v>94</v>
      </c>
      <c r="B17097" s="2" t="s">
        <v>8</v>
      </c>
      <c r="C17097" s="2" t="s">
        <v>9</v>
      </c>
      <c r="D17097" s="2" t="s">
        <v>10</v>
      </c>
      <c r="E17097" s="2" t="s">
        <v>11</v>
      </c>
      <c r="F17097" s="2">
        <v>1986</v>
      </c>
      <c r="G17097" s="2">
        <v>118.46</v>
      </c>
      <c r="I17097" s="2">
        <f t="shared" si="267"/>
        <v>30</v>
      </c>
      <c r="J17097" s="2">
        <f>VLOOKUP(A17097,Urbanizaton!$B$2:$BI$265,I17097)</f>
        <v>73.900000000000006</v>
      </c>
      <c r="K17097" s="2">
        <f>VLOOKUP(A17097,Population!$B$2:$BI$265,I17097)</f>
        <v>13869012</v>
      </c>
      <c r="L17097" s="2" t="str">
        <f>VLOOKUP(A17097,Region!$C$1:$G$241,5)</f>
        <v>Western Asia</v>
      </c>
    </row>
    <row r="17098" spans="1:12" x14ac:dyDescent="0.55000000000000004">
      <c r="A17098" s="2" t="s">
        <v>94</v>
      </c>
      <c r="B17098" s="2" t="s">
        <v>8</v>
      </c>
      <c r="C17098" s="2" t="s">
        <v>9</v>
      </c>
      <c r="D17098" s="2" t="s">
        <v>17</v>
      </c>
      <c r="E17098" s="2" t="s">
        <v>11</v>
      </c>
      <c r="F17098" s="2">
        <v>1986</v>
      </c>
      <c r="G17098" s="2">
        <v>8.4499999999999993</v>
      </c>
      <c r="I17098" s="2">
        <f t="shared" si="267"/>
        <v>30</v>
      </c>
      <c r="J17098" s="2">
        <f>VLOOKUP(A17098,Urbanizaton!$B$2:$BI$265,I17098)</f>
        <v>73.900000000000006</v>
      </c>
      <c r="K17098" s="2">
        <f>VLOOKUP(A17098,Population!$B$2:$BI$265,I17098)</f>
        <v>13869012</v>
      </c>
      <c r="L17098" s="2" t="str">
        <f>VLOOKUP(A17098,Region!$C$1:$G$241,5)</f>
        <v>Western Asia</v>
      </c>
    </row>
    <row r="17099" spans="1:12" x14ac:dyDescent="0.55000000000000004">
      <c r="A17099" s="2" t="s">
        <v>94</v>
      </c>
      <c r="B17099" s="2" t="s">
        <v>8</v>
      </c>
      <c r="C17099" s="2" t="s">
        <v>9</v>
      </c>
      <c r="D17099" s="2" t="s">
        <v>10</v>
      </c>
      <c r="E17099" s="2" t="s">
        <v>11</v>
      </c>
      <c r="F17099" s="2">
        <v>1987</v>
      </c>
      <c r="G17099" s="2">
        <v>130.16999999999999</v>
      </c>
      <c r="I17099" s="2">
        <f t="shared" si="267"/>
        <v>31</v>
      </c>
      <c r="J17099" s="2">
        <f>VLOOKUP(A17099,Urbanizaton!$B$2:$BI$265,I17099)</f>
        <v>74.588999999999999</v>
      </c>
      <c r="K17099" s="2">
        <f>VLOOKUP(A17099,Population!$B$2:$BI$265,I17099)</f>
        <v>14525660</v>
      </c>
      <c r="L17099" s="2" t="str">
        <f>VLOOKUP(A17099,Region!$C$1:$G$241,5)</f>
        <v>Western Asia</v>
      </c>
    </row>
    <row r="17100" spans="1:12" x14ac:dyDescent="0.55000000000000004">
      <c r="A17100" s="2" t="s">
        <v>94</v>
      </c>
      <c r="B17100" s="2" t="s">
        <v>8</v>
      </c>
      <c r="C17100" s="2" t="s">
        <v>9</v>
      </c>
      <c r="D17100" s="2" t="s">
        <v>17</v>
      </c>
      <c r="E17100" s="2" t="s">
        <v>11</v>
      </c>
      <c r="F17100" s="2">
        <v>1987</v>
      </c>
      <c r="G17100" s="2">
        <v>8.89</v>
      </c>
      <c r="I17100" s="2">
        <f t="shared" si="267"/>
        <v>31</v>
      </c>
      <c r="J17100" s="2">
        <f>VLOOKUP(A17100,Urbanizaton!$B$2:$BI$265,I17100)</f>
        <v>74.588999999999999</v>
      </c>
      <c r="K17100" s="2">
        <f>VLOOKUP(A17100,Population!$B$2:$BI$265,I17100)</f>
        <v>14525660</v>
      </c>
      <c r="L17100" s="2" t="str">
        <f>VLOOKUP(A17100,Region!$C$1:$G$241,5)</f>
        <v>Western Asia</v>
      </c>
    </row>
    <row r="17101" spans="1:12" x14ac:dyDescent="0.55000000000000004">
      <c r="A17101" s="2" t="s">
        <v>94</v>
      </c>
      <c r="B17101" s="2" t="s">
        <v>8</v>
      </c>
      <c r="C17101" s="2" t="s">
        <v>9</v>
      </c>
      <c r="D17101" s="2" t="s">
        <v>10</v>
      </c>
      <c r="E17101" s="2" t="s">
        <v>11</v>
      </c>
      <c r="F17101" s="2">
        <v>1988</v>
      </c>
      <c r="G17101" s="2">
        <v>138.35</v>
      </c>
      <c r="I17101" s="2">
        <f t="shared" si="267"/>
        <v>32</v>
      </c>
      <c r="J17101" s="2">
        <f>VLOOKUP(A17101,Urbanizaton!$B$2:$BI$265,I17101)</f>
        <v>75.266999999999996</v>
      </c>
      <c r="K17101" s="2">
        <f>VLOOKUP(A17101,Population!$B$2:$BI$265,I17101)</f>
        <v>15155223</v>
      </c>
      <c r="L17101" s="2" t="str">
        <f>VLOOKUP(A17101,Region!$C$1:$G$241,5)</f>
        <v>Western Asia</v>
      </c>
    </row>
    <row r="17102" spans="1:12" x14ac:dyDescent="0.55000000000000004">
      <c r="A17102" s="2" t="s">
        <v>94</v>
      </c>
      <c r="B17102" s="2" t="s">
        <v>8</v>
      </c>
      <c r="C17102" s="2" t="s">
        <v>9</v>
      </c>
      <c r="D17102" s="2" t="s">
        <v>17</v>
      </c>
      <c r="E17102" s="2" t="s">
        <v>11</v>
      </c>
      <c r="F17102" s="2">
        <v>1988</v>
      </c>
      <c r="G17102" s="2">
        <v>9.08</v>
      </c>
      <c r="I17102" s="2">
        <f t="shared" si="267"/>
        <v>32</v>
      </c>
      <c r="J17102" s="2">
        <f>VLOOKUP(A17102,Urbanizaton!$B$2:$BI$265,I17102)</f>
        <v>75.266999999999996</v>
      </c>
      <c r="K17102" s="2">
        <f>VLOOKUP(A17102,Population!$B$2:$BI$265,I17102)</f>
        <v>15155223</v>
      </c>
      <c r="L17102" s="2" t="str">
        <f>VLOOKUP(A17102,Region!$C$1:$G$241,5)</f>
        <v>Western Asia</v>
      </c>
    </row>
    <row r="17103" spans="1:12" x14ac:dyDescent="0.55000000000000004">
      <c r="A17103" s="2" t="s">
        <v>94</v>
      </c>
      <c r="B17103" s="2" t="s">
        <v>8</v>
      </c>
      <c r="C17103" s="2" t="s">
        <v>9</v>
      </c>
      <c r="D17103" s="2" t="s">
        <v>10</v>
      </c>
      <c r="E17103" s="2" t="s">
        <v>11</v>
      </c>
      <c r="F17103" s="2">
        <v>1989</v>
      </c>
      <c r="G17103" s="2">
        <v>138.01</v>
      </c>
      <c r="I17103" s="2">
        <f t="shared" si="267"/>
        <v>33</v>
      </c>
      <c r="J17103" s="2">
        <f>VLOOKUP(A17103,Urbanizaton!$B$2:$BI$265,I17103)</f>
        <v>75.930000000000007</v>
      </c>
      <c r="K17103" s="2">
        <f>VLOOKUP(A17103,Population!$B$2:$BI$265,I17103)</f>
        <v>15755944</v>
      </c>
      <c r="L17103" s="2" t="str">
        <f>VLOOKUP(A17103,Region!$C$1:$G$241,5)</f>
        <v>Western Asia</v>
      </c>
    </row>
    <row r="17104" spans="1:12" x14ac:dyDescent="0.55000000000000004">
      <c r="A17104" s="2" t="s">
        <v>94</v>
      </c>
      <c r="B17104" s="2" t="s">
        <v>8</v>
      </c>
      <c r="C17104" s="2" t="s">
        <v>9</v>
      </c>
      <c r="D17104" s="2" t="s">
        <v>17</v>
      </c>
      <c r="E17104" s="2" t="s">
        <v>11</v>
      </c>
      <c r="F17104" s="2">
        <v>1989</v>
      </c>
      <c r="G17104" s="2">
        <v>8.73</v>
      </c>
      <c r="I17104" s="2">
        <f t="shared" si="267"/>
        <v>33</v>
      </c>
      <c r="J17104" s="2">
        <f>VLOOKUP(A17104,Urbanizaton!$B$2:$BI$265,I17104)</f>
        <v>75.930000000000007</v>
      </c>
      <c r="K17104" s="2">
        <f>VLOOKUP(A17104,Population!$B$2:$BI$265,I17104)</f>
        <v>15755944</v>
      </c>
      <c r="L17104" s="2" t="str">
        <f>VLOOKUP(A17104,Region!$C$1:$G$241,5)</f>
        <v>Western Asia</v>
      </c>
    </row>
    <row r="17105" spans="1:12" x14ac:dyDescent="0.55000000000000004">
      <c r="A17105" s="2" t="s">
        <v>94</v>
      </c>
      <c r="B17105" s="2" t="s">
        <v>8</v>
      </c>
      <c r="C17105" s="2" t="s">
        <v>9</v>
      </c>
      <c r="D17105" s="2" t="s">
        <v>10</v>
      </c>
      <c r="E17105" s="2" t="s">
        <v>11</v>
      </c>
      <c r="F17105" s="2">
        <v>1990</v>
      </c>
      <c r="G17105" s="2">
        <v>151.08000000000001</v>
      </c>
      <c r="I17105" s="2">
        <f t="shared" si="267"/>
        <v>34</v>
      </c>
      <c r="J17105" s="2">
        <f>VLOOKUP(A17105,Urbanizaton!$B$2:$BI$265,I17105)</f>
        <v>76.582999999999998</v>
      </c>
      <c r="K17105" s="2">
        <f>VLOOKUP(A17105,Population!$B$2:$BI$265,I17105)</f>
        <v>16326815</v>
      </c>
      <c r="L17105" s="2" t="str">
        <f>VLOOKUP(A17105,Region!$C$1:$G$241,5)</f>
        <v>Western Asia</v>
      </c>
    </row>
    <row r="17106" spans="1:12" x14ac:dyDescent="0.55000000000000004">
      <c r="A17106" s="2" t="s">
        <v>94</v>
      </c>
      <c r="B17106" s="2" t="s">
        <v>8</v>
      </c>
      <c r="C17106" s="2" t="s">
        <v>9</v>
      </c>
      <c r="D17106" s="2" t="s">
        <v>17</v>
      </c>
      <c r="E17106" s="2" t="s">
        <v>11</v>
      </c>
      <c r="F17106" s="2">
        <v>1990</v>
      </c>
      <c r="G17106" s="2">
        <v>9.23</v>
      </c>
      <c r="I17106" s="2">
        <f t="shared" si="267"/>
        <v>34</v>
      </c>
      <c r="J17106" s="2">
        <f>VLOOKUP(A17106,Urbanizaton!$B$2:$BI$265,I17106)</f>
        <v>76.582999999999998</v>
      </c>
      <c r="K17106" s="2">
        <f>VLOOKUP(A17106,Population!$B$2:$BI$265,I17106)</f>
        <v>16326815</v>
      </c>
      <c r="L17106" s="2" t="str">
        <f>VLOOKUP(A17106,Region!$C$1:$G$241,5)</f>
        <v>Western Asia</v>
      </c>
    </row>
    <row r="17107" spans="1:12" x14ac:dyDescent="0.55000000000000004">
      <c r="A17107" s="2" t="s">
        <v>94</v>
      </c>
      <c r="B17107" s="2" t="s">
        <v>8</v>
      </c>
      <c r="C17107" s="2" t="s">
        <v>9</v>
      </c>
      <c r="D17107" s="2" t="s">
        <v>10</v>
      </c>
      <c r="E17107" s="2" t="s">
        <v>11</v>
      </c>
      <c r="F17107" s="2">
        <v>1991</v>
      </c>
      <c r="G17107" s="2">
        <v>157.27000000000001</v>
      </c>
      <c r="I17107" s="2">
        <f t="shared" si="267"/>
        <v>35</v>
      </c>
      <c r="J17107" s="2">
        <f>VLOOKUP(A17107,Urbanizaton!$B$2:$BI$265,I17107)</f>
        <v>77.222999999999999</v>
      </c>
      <c r="K17107" s="2">
        <f>VLOOKUP(A17107,Population!$B$2:$BI$265,I17107)</f>
        <v>16867829</v>
      </c>
      <c r="L17107" s="2" t="str">
        <f>VLOOKUP(A17107,Region!$C$1:$G$241,5)</f>
        <v>Western Asia</v>
      </c>
    </row>
    <row r="17108" spans="1:12" x14ac:dyDescent="0.55000000000000004">
      <c r="A17108" s="2" t="s">
        <v>94</v>
      </c>
      <c r="B17108" s="2" t="s">
        <v>8</v>
      </c>
      <c r="C17108" s="2" t="s">
        <v>9</v>
      </c>
      <c r="D17108" s="2" t="s">
        <v>17</v>
      </c>
      <c r="E17108" s="2" t="s">
        <v>11</v>
      </c>
      <c r="F17108" s="2">
        <v>1991</v>
      </c>
      <c r="G17108" s="2">
        <v>9.31</v>
      </c>
      <c r="I17108" s="2">
        <f t="shared" si="267"/>
        <v>35</v>
      </c>
      <c r="J17108" s="2">
        <f>VLOOKUP(A17108,Urbanizaton!$B$2:$BI$265,I17108)</f>
        <v>77.222999999999999</v>
      </c>
      <c r="K17108" s="2">
        <f>VLOOKUP(A17108,Population!$B$2:$BI$265,I17108)</f>
        <v>16867829</v>
      </c>
      <c r="L17108" s="2" t="str">
        <f>VLOOKUP(A17108,Region!$C$1:$G$241,5)</f>
        <v>Western Asia</v>
      </c>
    </row>
    <row r="17109" spans="1:12" x14ac:dyDescent="0.55000000000000004">
      <c r="A17109" s="2" t="s">
        <v>94</v>
      </c>
      <c r="B17109" s="2" t="s">
        <v>8</v>
      </c>
      <c r="C17109" s="2" t="s">
        <v>9</v>
      </c>
      <c r="D17109" s="2" t="s">
        <v>10</v>
      </c>
      <c r="E17109" s="2" t="s">
        <v>11</v>
      </c>
      <c r="F17109" s="2">
        <v>1992</v>
      </c>
      <c r="G17109" s="2">
        <v>170.62</v>
      </c>
      <c r="I17109" s="2">
        <f t="shared" si="267"/>
        <v>36</v>
      </c>
      <c r="J17109" s="2">
        <f>VLOOKUP(A17109,Urbanizaton!$B$2:$BI$265,I17109)</f>
        <v>77.850999999999999</v>
      </c>
      <c r="K17109" s="2">
        <f>VLOOKUP(A17109,Population!$B$2:$BI$265,I17109)</f>
        <v>17378833</v>
      </c>
      <c r="L17109" s="2" t="str">
        <f>VLOOKUP(A17109,Region!$C$1:$G$241,5)</f>
        <v>Western Asia</v>
      </c>
    </row>
    <row r="17110" spans="1:12" x14ac:dyDescent="0.55000000000000004">
      <c r="A17110" s="2" t="s">
        <v>94</v>
      </c>
      <c r="B17110" s="2" t="s">
        <v>8</v>
      </c>
      <c r="C17110" s="2" t="s">
        <v>9</v>
      </c>
      <c r="D17110" s="2" t="s">
        <v>17</v>
      </c>
      <c r="E17110" s="2" t="s">
        <v>11</v>
      </c>
      <c r="F17110" s="2">
        <v>1992</v>
      </c>
      <c r="G17110" s="2">
        <v>9.81</v>
      </c>
      <c r="I17110" s="2">
        <f t="shared" si="267"/>
        <v>36</v>
      </c>
      <c r="J17110" s="2">
        <f>VLOOKUP(A17110,Urbanizaton!$B$2:$BI$265,I17110)</f>
        <v>77.850999999999999</v>
      </c>
      <c r="K17110" s="2">
        <f>VLOOKUP(A17110,Population!$B$2:$BI$265,I17110)</f>
        <v>17378833</v>
      </c>
      <c r="L17110" s="2" t="str">
        <f>VLOOKUP(A17110,Region!$C$1:$G$241,5)</f>
        <v>Western Asia</v>
      </c>
    </row>
    <row r="17111" spans="1:12" x14ac:dyDescent="0.55000000000000004">
      <c r="A17111" s="2" t="s">
        <v>94</v>
      </c>
      <c r="B17111" s="2" t="s">
        <v>8</v>
      </c>
      <c r="C17111" s="2" t="s">
        <v>9</v>
      </c>
      <c r="D17111" s="2" t="s">
        <v>10</v>
      </c>
      <c r="E17111" s="2" t="s">
        <v>11</v>
      </c>
      <c r="F17111" s="2">
        <v>1993</v>
      </c>
      <c r="G17111" s="2">
        <v>180.79</v>
      </c>
      <c r="I17111" s="2">
        <f t="shared" si="267"/>
        <v>37</v>
      </c>
      <c r="J17111" s="2">
        <f>VLOOKUP(A17111,Urbanizaton!$B$2:$BI$265,I17111)</f>
        <v>78.186000000000007</v>
      </c>
      <c r="K17111" s="2">
        <f>VLOOKUP(A17111,Population!$B$2:$BI$265,I17111)</f>
        <v>17859750</v>
      </c>
      <c r="L17111" s="2" t="str">
        <f>VLOOKUP(A17111,Region!$C$1:$G$241,5)</f>
        <v>Western Asia</v>
      </c>
    </row>
    <row r="17112" spans="1:12" x14ac:dyDescent="0.55000000000000004">
      <c r="A17112" s="2" t="s">
        <v>94</v>
      </c>
      <c r="B17112" s="2" t="s">
        <v>8</v>
      </c>
      <c r="C17112" s="2" t="s">
        <v>9</v>
      </c>
      <c r="D17112" s="2" t="s">
        <v>17</v>
      </c>
      <c r="E17112" s="2" t="s">
        <v>11</v>
      </c>
      <c r="F17112" s="2">
        <v>1993</v>
      </c>
      <c r="G17112" s="2">
        <v>10.1</v>
      </c>
      <c r="I17112" s="2">
        <f t="shared" si="267"/>
        <v>37</v>
      </c>
      <c r="J17112" s="2">
        <f>VLOOKUP(A17112,Urbanizaton!$B$2:$BI$265,I17112)</f>
        <v>78.186000000000007</v>
      </c>
      <c r="K17112" s="2">
        <f>VLOOKUP(A17112,Population!$B$2:$BI$265,I17112)</f>
        <v>17859750</v>
      </c>
      <c r="L17112" s="2" t="str">
        <f>VLOOKUP(A17112,Region!$C$1:$G$241,5)</f>
        <v>Western Asia</v>
      </c>
    </row>
    <row r="17113" spans="1:12" x14ac:dyDescent="0.55000000000000004">
      <c r="A17113" s="2" t="s">
        <v>94</v>
      </c>
      <c r="B17113" s="2" t="s">
        <v>8</v>
      </c>
      <c r="C17113" s="2" t="s">
        <v>9</v>
      </c>
      <c r="D17113" s="2" t="s">
        <v>10</v>
      </c>
      <c r="E17113" s="2" t="s">
        <v>11</v>
      </c>
      <c r="F17113" s="2">
        <v>1994</v>
      </c>
      <c r="G17113" s="2">
        <v>192.97</v>
      </c>
      <c r="I17113" s="2">
        <f t="shared" si="267"/>
        <v>38</v>
      </c>
      <c r="J17113" s="2">
        <f>VLOOKUP(A17113,Urbanizaton!$B$2:$BI$265,I17113)</f>
        <v>78.429000000000002</v>
      </c>
      <c r="K17113" s="2">
        <f>VLOOKUP(A17113,Population!$B$2:$BI$265,I17113)</f>
        <v>18311090</v>
      </c>
      <c r="L17113" s="2" t="str">
        <f>VLOOKUP(A17113,Region!$C$1:$G$241,5)</f>
        <v>Western Asia</v>
      </c>
    </row>
    <row r="17114" spans="1:12" x14ac:dyDescent="0.55000000000000004">
      <c r="A17114" s="2" t="s">
        <v>94</v>
      </c>
      <c r="B17114" s="2" t="s">
        <v>8</v>
      </c>
      <c r="C17114" s="2" t="s">
        <v>9</v>
      </c>
      <c r="D17114" s="2" t="s">
        <v>17</v>
      </c>
      <c r="E17114" s="2" t="s">
        <v>11</v>
      </c>
      <c r="F17114" s="2">
        <v>1994</v>
      </c>
      <c r="G17114" s="2">
        <v>10.5</v>
      </c>
      <c r="I17114" s="2">
        <f t="shared" si="267"/>
        <v>38</v>
      </c>
      <c r="J17114" s="2">
        <f>VLOOKUP(A17114,Urbanizaton!$B$2:$BI$265,I17114)</f>
        <v>78.429000000000002</v>
      </c>
      <c r="K17114" s="2">
        <f>VLOOKUP(A17114,Population!$B$2:$BI$265,I17114)</f>
        <v>18311090</v>
      </c>
      <c r="L17114" s="2" t="str">
        <f>VLOOKUP(A17114,Region!$C$1:$G$241,5)</f>
        <v>Western Asia</v>
      </c>
    </row>
    <row r="17115" spans="1:12" x14ac:dyDescent="0.55000000000000004">
      <c r="A17115" s="2" t="s">
        <v>94</v>
      </c>
      <c r="B17115" s="2" t="s">
        <v>8</v>
      </c>
      <c r="C17115" s="2" t="s">
        <v>9</v>
      </c>
      <c r="D17115" s="2" t="s">
        <v>10</v>
      </c>
      <c r="E17115" s="2" t="s">
        <v>11</v>
      </c>
      <c r="F17115" s="2">
        <v>1995</v>
      </c>
      <c r="G17115" s="2">
        <v>191.62</v>
      </c>
      <c r="I17115" s="2">
        <f t="shared" si="267"/>
        <v>39</v>
      </c>
      <c r="J17115" s="2">
        <f>VLOOKUP(A17115,Urbanizaton!$B$2:$BI$265,I17115)</f>
        <v>78.67</v>
      </c>
      <c r="K17115" s="2">
        <f>VLOOKUP(A17115,Population!$B$2:$BI$265,I17115)</f>
        <v>18735841</v>
      </c>
      <c r="L17115" s="2" t="str">
        <f>VLOOKUP(A17115,Region!$C$1:$G$241,5)</f>
        <v>Western Asia</v>
      </c>
    </row>
    <row r="17116" spans="1:12" x14ac:dyDescent="0.55000000000000004">
      <c r="A17116" s="2" t="s">
        <v>94</v>
      </c>
      <c r="B17116" s="2" t="s">
        <v>8</v>
      </c>
      <c r="C17116" s="2" t="s">
        <v>9</v>
      </c>
      <c r="D17116" s="2" t="s">
        <v>17</v>
      </c>
      <c r="E17116" s="2" t="s">
        <v>11</v>
      </c>
      <c r="F17116" s="2">
        <v>1995</v>
      </c>
      <c r="G17116" s="2">
        <v>10.16</v>
      </c>
      <c r="I17116" s="2">
        <f t="shared" si="267"/>
        <v>39</v>
      </c>
      <c r="J17116" s="2">
        <f>VLOOKUP(A17116,Urbanizaton!$B$2:$BI$265,I17116)</f>
        <v>78.67</v>
      </c>
      <c r="K17116" s="2">
        <f>VLOOKUP(A17116,Population!$B$2:$BI$265,I17116)</f>
        <v>18735841</v>
      </c>
      <c r="L17116" s="2" t="str">
        <f>VLOOKUP(A17116,Region!$C$1:$G$241,5)</f>
        <v>Western Asia</v>
      </c>
    </row>
    <row r="17117" spans="1:12" x14ac:dyDescent="0.55000000000000004">
      <c r="A17117" s="2" t="s">
        <v>94</v>
      </c>
      <c r="B17117" s="2" t="s">
        <v>8</v>
      </c>
      <c r="C17117" s="2" t="s">
        <v>9</v>
      </c>
      <c r="D17117" s="2" t="s">
        <v>10</v>
      </c>
      <c r="E17117" s="2" t="s">
        <v>11</v>
      </c>
      <c r="F17117" s="2">
        <v>1996</v>
      </c>
      <c r="G17117" s="2">
        <v>203.49</v>
      </c>
      <c r="I17117" s="2">
        <f t="shared" si="267"/>
        <v>40</v>
      </c>
      <c r="J17117" s="2">
        <f>VLOOKUP(A17117,Urbanizaton!$B$2:$BI$265,I17117)</f>
        <v>78.91</v>
      </c>
      <c r="K17117" s="2">
        <f>VLOOKUP(A17117,Population!$B$2:$BI$265,I17117)</f>
        <v>19131578</v>
      </c>
      <c r="L17117" s="2" t="str">
        <f>VLOOKUP(A17117,Region!$C$1:$G$241,5)</f>
        <v>Western Asia</v>
      </c>
    </row>
    <row r="17118" spans="1:12" x14ac:dyDescent="0.55000000000000004">
      <c r="A17118" s="2" t="s">
        <v>94</v>
      </c>
      <c r="B17118" s="2" t="s">
        <v>8</v>
      </c>
      <c r="C17118" s="2" t="s">
        <v>9</v>
      </c>
      <c r="D17118" s="2" t="s">
        <v>17</v>
      </c>
      <c r="E17118" s="2" t="s">
        <v>11</v>
      </c>
      <c r="F17118" s="2">
        <v>1996</v>
      </c>
      <c r="G17118" s="2">
        <v>10.53</v>
      </c>
      <c r="I17118" s="2">
        <f t="shared" si="267"/>
        <v>40</v>
      </c>
      <c r="J17118" s="2">
        <f>VLOOKUP(A17118,Urbanizaton!$B$2:$BI$265,I17118)</f>
        <v>78.91</v>
      </c>
      <c r="K17118" s="2">
        <f>VLOOKUP(A17118,Population!$B$2:$BI$265,I17118)</f>
        <v>19131578</v>
      </c>
      <c r="L17118" s="2" t="str">
        <f>VLOOKUP(A17118,Region!$C$1:$G$241,5)</f>
        <v>Western Asia</v>
      </c>
    </row>
    <row r="17119" spans="1:12" x14ac:dyDescent="0.55000000000000004">
      <c r="A17119" s="2" t="s">
        <v>94</v>
      </c>
      <c r="B17119" s="2" t="s">
        <v>8</v>
      </c>
      <c r="C17119" s="2" t="s">
        <v>9</v>
      </c>
      <c r="D17119" s="2" t="s">
        <v>10</v>
      </c>
      <c r="E17119" s="2" t="s">
        <v>11</v>
      </c>
      <c r="F17119" s="2">
        <v>1997</v>
      </c>
      <c r="G17119" s="2">
        <v>205.68</v>
      </c>
      <c r="I17119" s="2">
        <f t="shared" si="267"/>
        <v>41</v>
      </c>
      <c r="J17119" s="2">
        <f>VLOOKUP(A17119,Urbanizaton!$B$2:$BI$265,I17119)</f>
        <v>79.147000000000006</v>
      </c>
      <c r="K17119" s="2">
        <f>VLOOKUP(A17119,Population!$B$2:$BI$265,I17119)</f>
        <v>19505576</v>
      </c>
      <c r="L17119" s="2" t="str">
        <f>VLOOKUP(A17119,Region!$C$1:$G$241,5)</f>
        <v>Western Asia</v>
      </c>
    </row>
    <row r="17120" spans="1:12" x14ac:dyDescent="0.55000000000000004">
      <c r="A17120" s="2" t="s">
        <v>94</v>
      </c>
      <c r="B17120" s="2" t="s">
        <v>8</v>
      </c>
      <c r="C17120" s="2" t="s">
        <v>9</v>
      </c>
      <c r="D17120" s="2" t="s">
        <v>17</v>
      </c>
      <c r="E17120" s="2" t="s">
        <v>11</v>
      </c>
      <c r="F17120" s="2">
        <v>1997</v>
      </c>
      <c r="G17120" s="2">
        <v>10.38</v>
      </c>
      <c r="I17120" s="2">
        <f t="shared" si="267"/>
        <v>41</v>
      </c>
      <c r="J17120" s="2">
        <f>VLOOKUP(A17120,Urbanizaton!$B$2:$BI$265,I17120)</f>
        <v>79.147000000000006</v>
      </c>
      <c r="K17120" s="2">
        <f>VLOOKUP(A17120,Population!$B$2:$BI$265,I17120)</f>
        <v>19505576</v>
      </c>
      <c r="L17120" s="2" t="str">
        <f>VLOOKUP(A17120,Region!$C$1:$G$241,5)</f>
        <v>Western Asia</v>
      </c>
    </row>
    <row r="17121" spans="1:12" x14ac:dyDescent="0.55000000000000004">
      <c r="A17121" s="2" t="s">
        <v>94</v>
      </c>
      <c r="B17121" s="2" t="s">
        <v>8</v>
      </c>
      <c r="C17121" s="2" t="s">
        <v>9</v>
      </c>
      <c r="D17121" s="2" t="s">
        <v>10</v>
      </c>
      <c r="E17121" s="2" t="s">
        <v>11</v>
      </c>
      <c r="F17121" s="2">
        <v>1998</v>
      </c>
      <c r="G17121" s="2">
        <v>220.17</v>
      </c>
      <c r="I17121" s="2">
        <f t="shared" si="267"/>
        <v>42</v>
      </c>
      <c r="J17121" s="2">
        <f>VLOOKUP(A17121,Urbanizaton!$B$2:$BI$265,I17121)</f>
        <v>79.382999999999996</v>
      </c>
      <c r="K17121" s="2">
        <f>VLOOKUP(A17121,Population!$B$2:$BI$265,I17121)</f>
        <v>19882458</v>
      </c>
      <c r="L17121" s="2" t="str">
        <f>VLOOKUP(A17121,Region!$C$1:$G$241,5)</f>
        <v>Western Asia</v>
      </c>
    </row>
    <row r="17122" spans="1:12" x14ac:dyDescent="0.55000000000000004">
      <c r="A17122" s="2" t="s">
        <v>94</v>
      </c>
      <c r="B17122" s="2" t="s">
        <v>8</v>
      </c>
      <c r="C17122" s="2" t="s">
        <v>9</v>
      </c>
      <c r="D17122" s="2" t="s">
        <v>17</v>
      </c>
      <c r="E17122" s="2" t="s">
        <v>11</v>
      </c>
      <c r="F17122" s="2">
        <v>1998</v>
      </c>
      <c r="G17122" s="2">
        <v>10.84</v>
      </c>
      <c r="I17122" s="2">
        <f t="shared" si="267"/>
        <v>42</v>
      </c>
      <c r="J17122" s="2">
        <f>VLOOKUP(A17122,Urbanizaton!$B$2:$BI$265,I17122)</f>
        <v>79.382999999999996</v>
      </c>
      <c r="K17122" s="2">
        <f>VLOOKUP(A17122,Population!$B$2:$BI$265,I17122)</f>
        <v>19882458</v>
      </c>
      <c r="L17122" s="2" t="str">
        <f>VLOOKUP(A17122,Region!$C$1:$G$241,5)</f>
        <v>Western Asia</v>
      </c>
    </row>
    <row r="17123" spans="1:12" x14ac:dyDescent="0.55000000000000004">
      <c r="A17123" s="2" t="s">
        <v>94</v>
      </c>
      <c r="B17123" s="2" t="s">
        <v>8</v>
      </c>
      <c r="C17123" s="2" t="s">
        <v>9</v>
      </c>
      <c r="D17123" s="2" t="s">
        <v>10</v>
      </c>
      <c r="E17123" s="2" t="s">
        <v>11</v>
      </c>
      <c r="F17123" s="2">
        <v>1999</v>
      </c>
      <c r="G17123" s="2">
        <v>226.11</v>
      </c>
      <c r="I17123" s="2">
        <f t="shared" si="267"/>
        <v>43</v>
      </c>
      <c r="J17123" s="2">
        <f>VLOOKUP(A17123,Urbanizaton!$B$2:$BI$265,I17123)</f>
        <v>79.616</v>
      </c>
      <c r="K17123" s="2">
        <f>VLOOKUP(A17123,Population!$B$2:$BI$265,I17123)</f>
        <v>20294406</v>
      </c>
      <c r="L17123" s="2" t="str">
        <f>VLOOKUP(A17123,Region!$C$1:$G$241,5)</f>
        <v>Western Asia</v>
      </c>
    </row>
    <row r="17124" spans="1:12" x14ac:dyDescent="0.55000000000000004">
      <c r="A17124" s="2" t="s">
        <v>94</v>
      </c>
      <c r="B17124" s="2" t="s">
        <v>8</v>
      </c>
      <c r="C17124" s="2" t="s">
        <v>9</v>
      </c>
      <c r="D17124" s="2" t="s">
        <v>17</v>
      </c>
      <c r="E17124" s="2" t="s">
        <v>11</v>
      </c>
      <c r="F17124" s="2">
        <v>1999</v>
      </c>
      <c r="G17124" s="2">
        <v>10.86</v>
      </c>
      <c r="I17124" s="2">
        <f t="shared" si="267"/>
        <v>43</v>
      </c>
      <c r="J17124" s="2">
        <f>VLOOKUP(A17124,Urbanizaton!$B$2:$BI$265,I17124)</f>
        <v>79.616</v>
      </c>
      <c r="K17124" s="2">
        <f>VLOOKUP(A17124,Population!$B$2:$BI$265,I17124)</f>
        <v>20294406</v>
      </c>
      <c r="L17124" s="2" t="str">
        <f>VLOOKUP(A17124,Region!$C$1:$G$241,5)</f>
        <v>Western Asia</v>
      </c>
    </row>
    <row r="17125" spans="1:12" x14ac:dyDescent="0.55000000000000004">
      <c r="A17125" s="2" t="s">
        <v>94</v>
      </c>
      <c r="B17125" s="2" t="s">
        <v>8</v>
      </c>
      <c r="C17125" s="2" t="s">
        <v>9</v>
      </c>
      <c r="D17125" s="2" t="s">
        <v>10</v>
      </c>
      <c r="E17125" s="2" t="s">
        <v>11</v>
      </c>
      <c r="F17125" s="2">
        <v>2000</v>
      </c>
      <c r="G17125" s="2">
        <v>234.57</v>
      </c>
      <c r="I17125" s="2">
        <f t="shared" si="267"/>
        <v>44</v>
      </c>
      <c r="J17125" s="2">
        <f>VLOOKUP(A17125,Urbanizaton!$B$2:$BI$265,I17125)</f>
        <v>79.847999999999999</v>
      </c>
      <c r="K17125" s="2">
        <f>VLOOKUP(A17125,Population!$B$2:$BI$265,I17125)</f>
        <v>20764312</v>
      </c>
      <c r="L17125" s="2" t="str">
        <f>VLOOKUP(A17125,Region!$C$1:$G$241,5)</f>
        <v>Western Asia</v>
      </c>
    </row>
    <row r="17126" spans="1:12" x14ac:dyDescent="0.55000000000000004">
      <c r="A17126" s="2" t="s">
        <v>94</v>
      </c>
      <c r="B17126" s="2" t="s">
        <v>8</v>
      </c>
      <c r="C17126" s="2" t="s">
        <v>9</v>
      </c>
      <c r="D17126" s="2" t="s">
        <v>17</v>
      </c>
      <c r="E17126" s="2" t="s">
        <v>11</v>
      </c>
      <c r="F17126" s="2">
        <v>2000</v>
      </c>
      <c r="G17126" s="2">
        <v>10.97</v>
      </c>
      <c r="I17126" s="2">
        <f t="shared" si="267"/>
        <v>44</v>
      </c>
      <c r="J17126" s="2">
        <f>VLOOKUP(A17126,Urbanizaton!$B$2:$BI$265,I17126)</f>
        <v>79.847999999999999</v>
      </c>
      <c r="K17126" s="2">
        <f>VLOOKUP(A17126,Population!$B$2:$BI$265,I17126)</f>
        <v>20764312</v>
      </c>
      <c r="L17126" s="2" t="str">
        <f>VLOOKUP(A17126,Region!$C$1:$G$241,5)</f>
        <v>Western Asia</v>
      </c>
    </row>
    <row r="17127" spans="1:12" x14ac:dyDescent="0.55000000000000004">
      <c r="A17127" s="2" t="s">
        <v>94</v>
      </c>
      <c r="B17127" s="2" t="s">
        <v>8</v>
      </c>
      <c r="C17127" s="2" t="s">
        <v>9</v>
      </c>
      <c r="D17127" s="2" t="s">
        <v>10</v>
      </c>
      <c r="E17127" s="2" t="s">
        <v>11</v>
      </c>
      <c r="F17127" s="2">
        <v>2001</v>
      </c>
      <c r="G17127" s="2">
        <v>238.24</v>
      </c>
      <c r="I17127" s="2">
        <f t="shared" si="267"/>
        <v>45</v>
      </c>
      <c r="J17127" s="2">
        <f>VLOOKUP(A17127,Urbanizaton!$B$2:$BI$265,I17127)</f>
        <v>80.076999999999998</v>
      </c>
      <c r="K17127" s="2">
        <f>VLOOKUP(A17127,Population!$B$2:$BI$265,I17127)</f>
        <v>21303592</v>
      </c>
      <c r="L17127" s="2" t="str">
        <f>VLOOKUP(A17127,Region!$C$1:$G$241,5)</f>
        <v>Western Asia</v>
      </c>
    </row>
    <row r="17128" spans="1:12" x14ac:dyDescent="0.55000000000000004">
      <c r="A17128" s="2" t="s">
        <v>94</v>
      </c>
      <c r="B17128" s="2" t="s">
        <v>8</v>
      </c>
      <c r="C17128" s="2" t="s">
        <v>9</v>
      </c>
      <c r="D17128" s="2" t="s">
        <v>17</v>
      </c>
      <c r="E17128" s="2" t="s">
        <v>11</v>
      </c>
      <c r="F17128" s="2">
        <v>2001</v>
      </c>
      <c r="G17128" s="2">
        <v>10.83</v>
      </c>
      <c r="I17128" s="2">
        <f t="shared" si="267"/>
        <v>45</v>
      </c>
      <c r="J17128" s="2">
        <f>VLOOKUP(A17128,Urbanizaton!$B$2:$BI$265,I17128)</f>
        <v>80.076999999999998</v>
      </c>
      <c r="K17128" s="2">
        <f>VLOOKUP(A17128,Population!$B$2:$BI$265,I17128)</f>
        <v>21303592</v>
      </c>
      <c r="L17128" s="2" t="str">
        <f>VLOOKUP(A17128,Region!$C$1:$G$241,5)</f>
        <v>Western Asia</v>
      </c>
    </row>
    <row r="17129" spans="1:12" x14ac:dyDescent="0.55000000000000004">
      <c r="A17129" s="2" t="s">
        <v>94</v>
      </c>
      <c r="B17129" s="2" t="s">
        <v>8</v>
      </c>
      <c r="C17129" s="2" t="s">
        <v>9</v>
      </c>
      <c r="D17129" s="2" t="s">
        <v>10</v>
      </c>
      <c r="E17129" s="2" t="s">
        <v>11</v>
      </c>
      <c r="F17129" s="2">
        <v>2002</v>
      </c>
      <c r="G17129" s="2">
        <v>255.26</v>
      </c>
      <c r="I17129" s="2">
        <f t="shared" si="267"/>
        <v>46</v>
      </c>
      <c r="J17129" s="2">
        <f>VLOOKUP(A17129,Urbanizaton!$B$2:$BI$265,I17129)</f>
        <v>80.304000000000002</v>
      </c>
      <c r="K17129" s="2">
        <f>VLOOKUP(A17129,Population!$B$2:$BI$265,I17129)</f>
        <v>21906308</v>
      </c>
      <c r="L17129" s="2" t="str">
        <f>VLOOKUP(A17129,Region!$C$1:$G$241,5)</f>
        <v>Western Asia</v>
      </c>
    </row>
    <row r="17130" spans="1:12" x14ac:dyDescent="0.55000000000000004">
      <c r="A17130" s="2" t="s">
        <v>94</v>
      </c>
      <c r="B17130" s="2" t="s">
        <v>8</v>
      </c>
      <c r="C17130" s="2" t="s">
        <v>9</v>
      </c>
      <c r="D17130" s="2" t="s">
        <v>17</v>
      </c>
      <c r="E17130" s="2" t="s">
        <v>11</v>
      </c>
      <c r="F17130" s="2">
        <v>2002</v>
      </c>
      <c r="G17130" s="2">
        <v>11.26</v>
      </c>
      <c r="I17130" s="2">
        <f t="shared" si="267"/>
        <v>46</v>
      </c>
      <c r="J17130" s="2">
        <f>VLOOKUP(A17130,Urbanizaton!$B$2:$BI$265,I17130)</f>
        <v>80.304000000000002</v>
      </c>
      <c r="K17130" s="2">
        <f>VLOOKUP(A17130,Population!$B$2:$BI$265,I17130)</f>
        <v>21906308</v>
      </c>
      <c r="L17130" s="2" t="str">
        <f>VLOOKUP(A17130,Region!$C$1:$G$241,5)</f>
        <v>Western Asia</v>
      </c>
    </row>
    <row r="17131" spans="1:12" x14ac:dyDescent="0.55000000000000004">
      <c r="A17131" s="2" t="s">
        <v>94</v>
      </c>
      <c r="B17131" s="2" t="s">
        <v>8</v>
      </c>
      <c r="C17131" s="2" t="s">
        <v>9</v>
      </c>
      <c r="D17131" s="2" t="s">
        <v>10</v>
      </c>
      <c r="E17131" s="2" t="s">
        <v>11</v>
      </c>
      <c r="F17131" s="2">
        <v>2003</v>
      </c>
      <c r="G17131" s="2">
        <v>266.27</v>
      </c>
      <c r="I17131" s="2">
        <f t="shared" si="267"/>
        <v>47</v>
      </c>
      <c r="J17131" s="2">
        <f>VLOOKUP(A17131,Urbanizaton!$B$2:$BI$265,I17131)</f>
        <v>80.53</v>
      </c>
      <c r="K17131" s="2">
        <f>VLOOKUP(A17131,Population!$B$2:$BI$265,I17131)</f>
        <v>22556425</v>
      </c>
      <c r="L17131" s="2" t="str">
        <f>VLOOKUP(A17131,Region!$C$1:$G$241,5)</f>
        <v>Western Asia</v>
      </c>
    </row>
    <row r="17132" spans="1:12" x14ac:dyDescent="0.55000000000000004">
      <c r="A17132" s="2" t="s">
        <v>94</v>
      </c>
      <c r="B17132" s="2" t="s">
        <v>8</v>
      </c>
      <c r="C17132" s="2" t="s">
        <v>9</v>
      </c>
      <c r="D17132" s="2" t="s">
        <v>17</v>
      </c>
      <c r="E17132" s="2" t="s">
        <v>11</v>
      </c>
      <c r="F17132" s="2">
        <v>2003</v>
      </c>
      <c r="G17132" s="2">
        <v>11.4</v>
      </c>
      <c r="I17132" s="2">
        <f t="shared" si="267"/>
        <v>47</v>
      </c>
      <c r="J17132" s="2">
        <f>VLOOKUP(A17132,Urbanizaton!$B$2:$BI$265,I17132)</f>
        <v>80.53</v>
      </c>
      <c r="K17132" s="2">
        <f>VLOOKUP(A17132,Population!$B$2:$BI$265,I17132)</f>
        <v>22556425</v>
      </c>
      <c r="L17132" s="2" t="str">
        <f>VLOOKUP(A17132,Region!$C$1:$G$241,5)</f>
        <v>Western Asia</v>
      </c>
    </row>
    <row r="17133" spans="1:12" x14ac:dyDescent="0.55000000000000004">
      <c r="A17133" s="2" t="s">
        <v>94</v>
      </c>
      <c r="B17133" s="2" t="s">
        <v>8</v>
      </c>
      <c r="C17133" s="2" t="s">
        <v>9</v>
      </c>
      <c r="D17133" s="2" t="s">
        <v>10</v>
      </c>
      <c r="E17133" s="2" t="s">
        <v>11</v>
      </c>
      <c r="F17133" s="2">
        <v>2004</v>
      </c>
      <c r="G17133" s="2">
        <v>282.04000000000002</v>
      </c>
      <c r="I17133" s="2">
        <f t="shared" si="267"/>
        <v>48</v>
      </c>
      <c r="J17133" s="2">
        <f>VLOOKUP(A17133,Urbanizaton!$B$2:$BI$265,I17133)</f>
        <v>80.754000000000005</v>
      </c>
      <c r="K17133" s="2">
        <f>VLOOKUP(A17133,Population!$B$2:$BI$265,I17133)</f>
        <v>23228890</v>
      </c>
      <c r="L17133" s="2" t="str">
        <f>VLOOKUP(A17133,Region!$C$1:$G$241,5)</f>
        <v>Western Asia</v>
      </c>
    </row>
    <row r="17134" spans="1:12" x14ac:dyDescent="0.55000000000000004">
      <c r="A17134" s="2" t="s">
        <v>94</v>
      </c>
      <c r="B17134" s="2" t="s">
        <v>8</v>
      </c>
      <c r="C17134" s="2" t="s">
        <v>9</v>
      </c>
      <c r="D17134" s="2" t="s">
        <v>17</v>
      </c>
      <c r="E17134" s="2" t="s">
        <v>11</v>
      </c>
      <c r="F17134" s="2">
        <v>2004</v>
      </c>
      <c r="G17134" s="2">
        <v>11.72</v>
      </c>
      <c r="I17134" s="2">
        <f t="shared" si="267"/>
        <v>48</v>
      </c>
      <c r="J17134" s="2">
        <f>VLOOKUP(A17134,Urbanizaton!$B$2:$BI$265,I17134)</f>
        <v>80.754000000000005</v>
      </c>
      <c r="K17134" s="2">
        <f>VLOOKUP(A17134,Population!$B$2:$BI$265,I17134)</f>
        <v>23228890</v>
      </c>
      <c r="L17134" s="2" t="str">
        <f>VLOOKUP(A17134,Region!$C$1:$G$241,5)</f>
        <v>Western Asia</v>
      </c>
    </row>
    <row r="17135" spans="1:12" x14ac:dyDescent="0.55000000000000004">
      <c r="A17135" s="2" t="s">
        <v>94</v>
      </c>
      <c r="B17135" s="2" t="s">
        <v>8</v>
      </c>
      <c r="C17135" s="2" t="s">
        <v>9</v>
      </c>
      <c r="D17135" s="2" t="s">
        <v>10</v>
      </c>
      <c r="E17135" s="2" t="s">
        <v>11</v>
      </c>
      <c r="F17135" s="2">
        <v>2005</v>
      </c>
      <c r="G17135" s="2">
        <v>297.95999999999998</v>
      </c>
      <c r="I17135" s="2">
        <f t="shared" si="267"/>
        <v>49</v>
      </c>
      <c r="J17135" s="2">
        <f>VLOOKUP(A17135,Urbanizaton!$B$2:$BI$265,I17135)</f>
        <v>80.978999999999999</v>
      </c>
      <c r="K17135" s="2">
        <f>VLOOKUP(A17135,Population!$B$2:$BI$265,I17135)</f>
        <v>23905654</v>
      </c>
      <c r="L17135" s="2" t="str">
        <f>VLOOKUP(A17135,Region!$C$1:$G$241,5)</f>
        <v>Western Asia</v>
      </c>
    </row>
    <row r="17136" spans="1:12" x14ac:dyDescent="0.55000000000000004">
      <c r="A17136" s="2" t="s">
        <v>94</v>
      </c>
      <c r="B17136" s="2" t="s">
        <v>8</v>
      </c>
      <c r="C17136" s="2" t="s">
        <v>9</v>
      </c>
      <c r="D17136" s="2" t="s">
        <v>17</v>
      </c>
      <c r="E17136" s="2" t="s">
        <v>11</v>
      </c>
      <c r="F17136" s="2">
        <v>2005</v>
      </c>
      <c r="G17136" s="2">
        <v>12.04</v>
      </c>
      <c r="I17136" s="2">
        <f t="shared" si="267"/>
        <v>49</v>
      </c>
      <c r="J17136" s="2">
        <f>VLOOKUP(A17136,Urbanizaton!$B$2:$BI$265,I17136)</f>
        <v>80.978999999999999</v>
      </c>
      <c r="K17136" s="2">
        <f>VLOOKUP(A17136,Population!$B$2:$BI$265,I17136)</f>
        <v>23905654</v>
      </c>
      <c r="L17136" s="2" t="str">
        <f>VLOOKUP(A17136,Region!$C$1:$G$241,5)</f>
        <v>Western Asia</v>
      </c>
    </row>
    <row r="17137" spans="1:12" x14ac:dyDescent="0.55000000000000004">
      <c r="A17137" s="2" t="s">
        <v>94</v>
      </c>
      <c r="B17137" s="2" t="s">
        <v>8</v>
      </c>
      <c r="C17137" s="2" t="s">
        <v>9</v>
      </c>
      <c r="D17137" s="2" t="s">
        <v>10</v>
      </c>
      <c r="E17137" s="2" t="s">
        <v>11</v>
      </c>
      <c r="F17137" s="2">
        <v>2006</v>
      </c>
      <c r="G17137" s="2">
        <v>316.57</v>
      </c>
      <c r="I17137" s="2">
        <f t="shared" si="267"/>
        <v>50</v>
      </c>
      <c r="J17137" s="2">
        <f>VLOOKUP(A17137,Urbanizaton!$B$2:$BI$265,I17137)</f>
        <v>81.203999999999994</v>
      </c>
      <c r="K17137" s="2">
        <f>VLOOKUP(A17137,Population!$B$2:$BI$265,I17137)</f>
        <v>24578301</v>
      </c>
      <c r="L17137" s="2" t="str">
        <f>VLOOKUP(A17137,Region!$C$1:$G$241,5)</f>
        <v>Western Asia</v>
      </c>
    </row>
    <row r="17138" spans="1:12" x14ac:dyDescent="0.55000000000000004">
      <c r="A17138" s="2" t="s">
        <v>94</v>
      </c>
      <c r="B17138" s="2" t="s">
        <v>8</v>
      </c>
      <c r="C17138" s="2" t="s">
        <v>9</v>
      </c>
      <c r="D17138" s="2" t="s">
        <v>17</v>
      </c>
      <c r="E17138" s="2" t="s">
        <v>11</v>
      </c>
      <c r="F17138" s="2">
        <v>2006</v>
      </c>
      <c r="G17138" s="2">
        <v>12.45</v>
      </c>
      <c r="I17138" s="2">
        <f t="shared" si="267"/>
        <v>50</v>
      </c>
      <c r="J17138" s="2">
        <f>VLOOKUP(A17138,Urbanizaton!$B$2:$BI$265,I17138)</f>
        <v>81.203999999999994</v>
      </c>
      <c r="K17138" s="2">
        <f>VLOOKUP(A17138,Population!$B$2:$BI$265,I17138)</f>
        <v>24578301</v>
      </c>
      <c r="L17138" s="2" t="str">
        <f>VLOOKUP(A17138,Region!$C$1:$G$241,5)</f>
        <v>Western Asia</v>
      </c>
    </row>
    <row r="17139" spans="1:12" x14ac:dyDescent="0.55000000000000004">
      <c r="A17139" s="2" t="s">
        <v>94</v>
      </c>
      <c r="B17139" s="2" t="s">
        <v>8</v>
      </c>
      <c r="C17139" s="2" t="s">
        <v>9</v>
      </c>
      <c r="D17139" s="2" t="s">
        <v>10</v>
      </c>
      <c r="E17139" s="2" t="s">
        <v>11</v>
      </c>
      <c r="F17139" s="2">
        <v>2007</v>
      </c>
      <c r="G17139" s="2">
        <v>333.1</v>
      </c>
      <c r="I17139" s="2">
        <f t="shared" si="267"/>
        <v>51</v>
      </c>
      <c r="J17139" s="2">
        <f>VLOOKUP(A17139,Urbanizaton!$B$2:$BI$265,I17139)</f>
        <v>81.427000000000007</v>
      </c>
      <c r="K17139" s="2">
        <f>VLOOKUP(A17139,Population!$B$2:$BI$265,I17139)</f>
        <v>25252569</v>
      </c>
      <c r="L17139" s="2" t="str">
        <f>VLOOKUP(A17139,Region!$C$1:$G$241,5)</f>
        <v>Western Asia</v>
      </c>
    </row>
    <row r="17140" spans="1:12" x14ac:dyDescent="0.55000000000000004">
      <c r="A17140" s="2" t="s">
        <v>94</v>
      </c>
      <c r="B17140" s="2" t="s">
        <v>8</v>
      </c>
      <c r="C17140" s="2" t="s">
        <v>9</v>
      </c>
      <c r="D17140" s="2" t="s">
        <v>17</v>
      </c>
      <c r="E17140" s="2" t="s">
        <v>11</v>
      </c>
      <c r="F17140" s="2">
        <v>2007</v>
      </c>
      <c r="G17140" s="2">
        <v>12.77</v>
      </c>
      <c r="I17140" s="2">
        <f t="shared" si="267"/>
        <v>51</v>
      </c>
      <c r="J17140" s="2">
        <f>VLOOKUP(A17140,Urbanizaton!$B$2:$BI$265,I17140)</f>
        <v>81.427000000000007</v>
      </c>
      <c r="K17140" s="2">
        <f>VLOOKUP(A17140,Population!$B$2:$BI$265,I17140)</f>
        <v>25252569</v>
      </c>
      <c r="L17140" s="2" t="str">
        <f>VLOOKUP(A17140,Region!$C$1:$G$241,5)</f>
        <v>Western Asia</v>
      </c>
    </row>
    <row r="17141" spans="1:12" x14ac:dyDescent="0.55000000000000004">
      <c r="A17141" s="2" t="s">
        <v>94</v>
      </c>
      <c r="B17141" s="2" t="s">
        <v>8</v>
      </c>
      <c r="C17141" s="2" t="s">
        <v>9</v>
      </c>
      <c r="D17141" s="2" t="s">
        <v>10</v>
      </c>
      <c r="E17141" s="2" t="s">
        <v>11</v>
      </c>
      <c r="F17141" s="2">
        <v>2008</v>
      </c>
      <c r="G17141" s="2">
        <v>364.16</v>
      </c>
      <c r="I17141" s="2">
        <f t="shared" si="267"/>
        <v>52</v>
      </c>
      <c r="J17141" s="2">
        <f>VLOOKUP(A17141,Urbanizaton!$B$2:$BI$265,I17141)</f>
        <v>81.649000000000001</v>
      </c>
      <c r="K17141" s="2">
        <f>VLOOKUP(A17141,Population!$B$2:$BI$265,I17141)</f>
        <v>25940770</v>
      </c>
      <c r="L17141" s="2" t="str">
        <f>VLOOKUP(A17141,Region!$C$1:$G$241,5)</f>
        <v>Western Asia</v>
      </c>
    </row>
    <row r="17142" spans="1:12" x14ac:dyDescent="0.55000000000000004">
      <c r="A17142" s="2" t="s">
        <v>94</v>
      </c>
      <c r="B17142" s="2" t="s">
        <v>8</v>
      </c>
      <c r="C17142" s="2" t="s">
        <v>9</v>
      </c>
      <c r="D17142" s="2" t="s">
        <v>17</v>
      </c>
      <c r="E17142" s="2" t="s">
        <v>11</v>
      </c>
      <c r="F17142" s="2">
        <v>2008</v>
      </c>
      <c r="G17142" s="2">
        <v>13.62</v>
      </c>
      <c r="I17142" s="2">
        <f t="shared" si="267"/>
        <v>52</v>
      </c>
      <c r="J17142" s="2">
        <f>VLOOKUP(A17142,Urbanizaton!$B$2:$BI$265,I17142)</f>
        <v>81.649000000000001</v>
      </c>
      <c r="K17142" s="2">
        <f>VLOOKUP(A17142,Population!$B$2:$BI$265,I17142)</f>
        <v>25940770</v>
      </c>
      <c r="L17142" s="2" t="str">
        <f>VLOOKUP(A17142,Region!$C$1:$G$241,5)</f>
        <v>Western Asia</v>
      </c>
    </row>
    <row r="17143" spans="1:12" x14ac:dyDescent="0.55000000000000004">
      <c r="A17143" s="2" t="s">
        <v>94</v>
      </c>
      <c r="B17143" s="2" t="s">
        <v>8</v>
      </c>
      <c r="C17143" s="2" t="s">
        <v>9</v>
      </c>
      <c r="D17143" s="2" t="s">
        <v>10</v>
      </c>
      <c r="E17143" s="2" t="s">
        <v>11</v>
      </c>
      <c r="F17143" s="2">
        <v>2009</v>
      </c>
      <c r="G17143" s="2">
        <v>379.4</v>
      </c>
      <c r="I17143" s="2">
        <f t="shared" si="267"/>
        <v>53</v>
      </c>
      <c r="J17143" s="2">
        <f>VLOOKUP(A17143,Urbanizaton!$B$2:$BI$265,I17143)</f>
        <v>81.867000000000004</v>
      </c>
      <c r="K17143" s="2">
        <f>VLOOKUP(A17143,Population!$B$2:$BI$265,I17143)</f>
        <v>26661492</v>
      </c>
      <c r="L17143" s="2" t="str">
        <f>VLOOKUP(A17143,Region!$C$1:$G$241,5)</f>
        <v>Western Asia</v>
      </c>
    </row>
    <row r="17144" spans="1:12" x14ac:dyDescent="0.55000000000000004">
      <c r="A17144" s="2" t="s">
        <v>94</v>
      </c>
      <c r="B17144" s="2" t="s">
        <v>8</v>
      </c>
      <c r="C17144" s="2" t="s">
        <v>9</v>
      </c>
      <c r="D17144" s="2" t="s">
        <v>17</v>
      </c>
      <c r="E17144" s="2" t="s">
        <v>11</v>
      </c>
      <c r="F17144" s="2">
        <v>2009</v>
      </c>
      <c r="G17144" s="2">
        <v>13.84</v>
      </c>
      <c r="I17144" s="2">
        <f t="shared" si="267"/>
        <v>53</v>
      </c>
      <c r="J17144" s="2">
        <f>VLOOKUP(A17144,Urbanizaton!$B$2:$BI$265,I17144)</f>
        <v>81.867000000000004</v>
      </c>
      <c r="K17144" s="2">
        <f>VLOOKUP(A17144,Population!$B$2:$BI$265,I17144)</f>
        <v>26661492</v>
      </c>
      <c r="L17144" s="2" t="str">
        <f>VLOOKUP(A17144,Region!$C$1:$G$241,5)</f>
        <v>Western Asia</v>
      </c>
    </row>
    <row r="17145" spans="1:12" x14ac:dyDescent="0.55000000000000004">
      <c r="A17145" s="2" t="s">
        <v>94</v>
      </c>
      <c r="B17145" s="2" t="s">
        <v>8</v>
      </c>
      <c r="C17145" s="2" t="s">
        <v>9</v>
      </c>
      <c r="D17145" s="2" t="s">
        <v>10</v>
      </c>
      <c r="E17145" s="2" t="s">
        <v>11</v>
      </c>
      <c r="F17145" s="2">
        <v>2010</v>
      </c>
      <c r="G17145" s="2">
        <v>419.1</v>
      </c>
      <c r="I17145" s="2">
        <f t="shared" si="267"/>
        <v>54</v>
      </c>
      <c r="J17145" s="2">
        <f>VLOOKUP(A17145,Urbanizaton!$B$2:$BI$265,I17145)</f>
        <v>82.084000000000003</v>
      </c>
      <c r="K17145" s="2">
        <f>VLOOKUP(A17145,Population!$B$2:$BI$265,I17145)</f>
        <v>27425676</v>
      </c>
      <c r="L17145" s="2" t="str">
        <f>VLOOKUP(A17145,Region!$C$1:$G$241,5)</f>
        <v>Western Asia</v>
      </c>
    </row>
    <row r="17146" spans="1:12" x14ac:dyDescent="0.55000000000000004">
      <c r="A17146" s="2" t="s">
        <v>94</v>
      </c>
      <c r="B17146" s="2" t="s">
        <v>8</v>
      </c>
      <c r="C17146" s="2" t="s">
        <v>9</v>
      </c>
      <c r="D17146" s="2" t="s">
        <v>17</v>
      </c>
      <c r="E17146" s="2" t="s">
        <v>11</v>
      </c>
      <c r="F17146" s="2">
        <v>2010</v>
      </c>
      <c r="G17146" s="2">
        <v>14.92</v>
      </c>
      <c r="I17146" s="2">
        <f t="shared" si="267"/>
        <v>54</v>
      </c>
      <c r="J17146" s="2">
        <f>VLOOKUP(A17146,Urbanizaton!$B$2:$BI$265,I17146)</f>
        <v>82.084000000000003</v>
      </c>
      <c r="K17146" s="2">
        <f>VLOOKUP(A17146,Population!$B$2:$BI$265,I17146)</f>
        <v>27425676</v>
      </c>
      <c r="L17146" s="2" t="str">
        <f>VLOOKUP(A17146,Region!$C$1:$G$241,5)</f>
        <v>Western Asia</v>
      </c>
    </row>
    <row r="17147" spans="1:12" x14ac:dyDescent="0.55000000000000004">
      <c r="A17147" s="2" t="s">
        <v>94</v>
      </c>
      <c r="B17147" s="2" t="s">
        <v>8</v>
      </c>
      <c r="C17147" s="2" t="s">
        <v>9</v>
      </c>
      <c r="D17147" s="2" t="s">
        <v>10</v>
      </c>
      <c r="E17147" s="2" t="s">
        <v>11</v>
      </c>
      <c r="F17147" s="2">
        <v>2011</v>
      </c>
      <c r="G17147" s="2">
        <v>434.56</v>
      </c>
      <c r="I17147" s="2">
        <f t="shared" si="267"/>
        <v>55</v>
      </c>
      <c r="J17147" s="2">
        <f>VLOOKUP(A17147,Urbanizaton!$B$2:$BI$265,I17147)</f>
        <v>82.298000000000002</v>
      </c>
      <c r="K17147" s="2">
        <f>VLOOKUP(A17147,Population!$B$2:$BI$265,I17147)</f>
        <v>28238020</v>
      </c>
      <c r="L17147" s="2" t="str">
        <f>VLOOKUP(A17147,Region!$C$1:$G$241,5)</f>
        <v>Western Asia</v>
      </c>
    </row>
    <row r="17148" spans="1:12" x14ac:dyDescent="0.55000000000000004">
      <c r="A17148" s="2" t="s">
        <v>94</v>
      </c>
      <c r="B17148" s="2" t="s">
        <v>8</v>
      </c>
      <c r="C17148" s="2" t="s">
        <v>9</v>
      </c>
      <c r="D17148" s="2" t="s">
        <v>17</v>
      </c>
      <c r="E17148" s="2" t="s">
        <v>11</v>
      </c>
      <c r="F17148" s="2">
        <v>2011</v>
      </c>
      <c r="G17148" s="2">
        <v>15.1</v>
      </c>
      <c r="I17148" s="2">
        <f t="shared" si="267"/>
        <v>55</v>
      </c>
      <c r="J17148" s="2">
        <f>VLOOKUP(A17148,Urbanizaton!$B$2:$BI$265,I17148)</f>
        <v>82.298000000000002</v>
      </c>
      <c r="K17148" s="2">
        <f>VLOOKUP(A17148,Population!$B$2:$BI$265,I17148)</f>
        <v>28238020</v>
      </c>
      <c r="L17148" s="2" t="str">
        <f>VLOOKUP(A17148,Region!$C$1:$G$241,5)</f>
        <v>Western Asia</v>
      </c>
    </row>
    <row r="17149" spans="1:12" x14ac:dyDescent="0.55000000000000004">
      <c r="A17149" s="2" t="s">
        <v>94</v>
      </c>
      <c r="B17149" s="2" t="s">
        <v>8</v>
      </c>
      <c r="C17149" s="2" t="s">
        <v>9</v>
      </c>
      <c r="D17149" s="2" t="s">
        <v>10</v>
      </c>
      <c r="E17149" s="2" t="s">
        <v>11</v>
      </c>
      <c r="F17149" s="2">
        <v>2012</v>
      </c>
      <c r="G17149" s="2">
        <v>463.34</v>
      </c>
      <c r="I17149" s="2">
        <f t="shared" si="267"/>
        <v>56</v>
      </c>
      <c r="J17149" s="2">
        <f>VLOOKUP(A17149,Urbanizaton!$B$2:$BI$265,I17149)</f>
        <v>82.51</v>
      </c>
      <c r="K17149" s="2">
        <f>VLOOKUP(A17149,Population!$B$2:$BI$265,I17149)</f>
        <v>29086357</v>
      </c>
      <c r="L17149" s="2" t="str">
        <f>VLOOKUP(A17149,Region!$C$1:$G$241,5)</f>
        <v>Western Asia</v>
      </c>
    </row>
    <row r="17150" spans="1:12" x14ac:dyDescent="0.55000000000000004">
      <c r="A17150" s="2" t="s">
        <v>94</v>
      </c>
      <c r="B17150" s="2" t="s">
        <v>8</v>
      </c>
      <c r="C17150" s="2" t="s">
        <v>9</v>
      </c>
      <c r="D17150" s="2" t="s">
        <v>17</v>
      </c>
      <c r="E17150" s="2" t="s">
        <v>11</v>
      </c>
      <c r="F17150" s="2">
        <v>2012</v>
      </c>
      <c r="G17150" s="2">
        <v>15.71</v>
      </c>
      <c r="I17150" s="2">
        <f t="shared" si="267"/>
        <v>56</v>
      </c>
      <c r="J17150" s="2">
        <f>VLOOKUP(A17150,Urbanizaton!$B$2:$BI$265,I17150)</f>
        <v>82.51</v>
      </c>
      <c r="K17150" s="2">
        <f>VLOOKUP(A17150,Population!$B$2:$BI$265,I17150)</f>
        <v>29086357</v>
      </c>
      <c r="L17150" s="2" t="str">
        <f>VLOOKUP(A17150,Region!$C$1:$G$241,5)</f>
        <v>Western Asia</v>
      </c>
    </row>
    <row r="17151" spans="1:12" x14ac:dyDescent="0.55000000000000004">
      <c r="A17151" s="2" t="s">
        <v>94</v>
      </c>
      <c r="B17151" s="2" t="s">
        <v>8</v>
      </c>
      <c r="C17151" s="2" t="s">
        <v>9</v>
      </c>
      <c r="D17151" s="2" t="s">
        <v>10</v>
      </c>
      <c r="E17151" s="2" t="s">
        <v>11</v>
      </c>
      <c r="F17151" s="2">
        <v>2013</v>
      </c>
      <c r="G17151" s="2">
        <v>471.04</v>
      </c>
      <c r="I17151" s="2">
        <f t="shared" si="267"/>
        <v>57</v>
      </c>
      <c r="J17151" s="2">
        <f>VLOOKUP(A17151,Urbanizaton!$B$2:$BI$265,I17151)</f>
        <v>82.718999999999994</v>
      </c>
      <c r="K17151" s="2">
        <f>VLOOKUP(A17151,Population!$B$2:$BI$265,I17151)</f>
        <v>29944476</v>
      </c>
      <c r="L17151" s="2" t="str">
        <f>VLOOKUP(A17151,Region!$C$1:$G$241,5)</f>
        <v>Western Asia</v>
      </c>
    </row>
    <row r="17152" spans="1:12" x14ac:dyDescent="0.55000000000000004">
      <c r="A17152" s="2" t="s">
        <v>94</v>
      </c>
      <c r="B17152" s="2" t="s">
        <v>8</v>
      </c>
      <c r="C17152" s="2" t="s">
        <v>9</v>
      </c>
      <c r="D17152" s="2" t="s">
        <v>17</v>
      </c>
      <c r="E17152" s="2" t="s">
        <v>11</v>
      </c>
      <c r="F17152" s="2">
        <v>2013</v>
      </c>
      <c r="G17152" s="2">
        <v>15.6</v>
      </c>
      <c r="I17152" s="2">
        <f t="shared" si="267"/>
        <v>57</v>
      </c>
      <c r="J17152" s="2">
        <f>VLOOKUP(A17152,Urbanizaton!$B$2:$BI$265,I17152)</f>
        <v>82.718999999999994</v>
      </c>
      <c r="K17152" s="2">
        <f>VLOOKUP(A17152,Population!$B$2:$BI$265,I17152)</f>
        <v>29944476</v>
      </c>
      <c r="L17152" s="2" t="str">
        <f>VLOOKUP(A17152,Region!$C$1:$G$241,5)</f>
        <v>Western Asia</v>
      </c>
    </row>
    <row r="17153" spans="1:12" x14ac:dyDescent="0.55000000000000004">
      <c r="A17153" s="2" t="s">
        <v>94</v>
      </c>
      <c r="B17153" s="2" t="s">
        <v>8</v>
      </c>
      <c r="C17153" s="2" t="s">
        <v>9</v>
      </c>
      <c r="D17153" s="2" t="s">
        <v>10</v>
      </c>
      <c r="E17153" s="2" t="s">
        <v>11</v>
      </c>
      <c r="F17153" s="2">
        <v>2014</v>
      </c>
      <c r="G17153" s="2">
        <v>506.59</v>
      </c>
      <c r="I17153" s="2">
        <f t="shared" si="267"/>
        <v>58</v>
      </c>
      <c r="J17153" s="2">
        <f>VLOOKUP(A17153,Urbanizaton!$B$2:$BI$265,I17153)</f>
        <v>82.926000000000002</v>
      </c>
      <c r="K17153" s="2">
        <f>VLOOKUP(A17153,Population!$B$2:$BI$265,I17153)</f>
        <v>30776722</v>
      </c>
      <c r="L17153" s="2" t="str">
        <f>VLOOKUP(A17153,Region!$C$1:$G$241,5)</f>
        <v>Western Asia</v>
      </c>
    </row>
    <row r="17154" spans="1:12" x14ac:dyDescent="0.55000000000000004">
      <c r="A17154" s="2" t="s">
        <v>94</v>
      </c>
      <c r="B17154" s="2" t="s">
        <v>8</v>
      </c>
      <c r="C17154" s="2" t="s">
        <v>9</v>
      </c>
      <c r="D17154" s="2" t="s">
        <v>17</v>
      </c>
      <c r="E17154" s="2" t="s">
        <v>11</v>
      </c>
      <c r="F17154" s="2">
        <v>2014</v>
      </c>
      <c r="G17154" s="2">
        <v>16.399999999999999</v>
      </c>
      <c r="I17154" s="2">
        <f t="shared" si="267"/>
        <v>58</v>
      </c>
      <c r="J17154" s="2">
        <f>VLOOKUP(A17154,Urbanizaton!$B$2:$BI$265,I17154)</f>
        <v>82.926000000000002</v>
      </c>
      <c r="K17154" s="2">
        <f>VLOOKUP(A17154,Population!$B$2:$BI$265,I17154)</f>
        <v>30776722</v>
      </c>
      <c r="L17154" s="2" t="str">
        <f>VLOOKUP(A17154,Region!$C$1:$G$241,5)</f>
        <v>Western Asia</v>
      </c>
    </row>
    <row r="17155" spans="1:12" x14ac:dyDescent="0.55000000000000004">
      <c r="A17155" s="2" t="s">
        <v>98</v>
      </c>
      <c r="B17155" s="2" t="s">
        <v>8</v>
      </c>
      <c r="C17155" s="2" t="s">
        <v>9</v>
      </c>
      <c r="D17155" s="2" t="s">
        <v>10</v>
      </c>
      <c r="E17155" s="2" t="s">
        <v>11</v>
      </c>
      <c r="F17155" s="2">
        <v>1971</v>
      </c>
      <c r="G17155" s="2">
        <v>3.21</v>
      </c>
      <c r="I17155" s="2">
        <f t="shared" ref="I17155:I17218" si="268">IF(F17155=1960,4,F17155-1960+4)</f>
        <v>15</v>
      </c>
      <c r="J17155" s="2">
        <f>VLOOKUP(A17155,Urbanizaton!$B$2:$BI$265,I17155)</f>
        <v>17.22</v>
      </c>
      <c r="K17155" s="2">
        <f>VLOOKUP(A17155,Population!$B$2:$BI$265,I17155)</f>
        <v>10621472</v>
      </c>
      <c r="L17155" s="2" t="str">
        <f>VLOOKUP(A17155,Region!$C$1:$G$241,5)</f>
        <v>Africa</v>
      </c>
    </row>
    <row r="17156" spans="1:12" x14ac:dyDescent="0.55000000000000004">
      <c r="A17156" s="2" t="s">
        <v>98</v>
      </c>
      <c r="B17156" s="2" t="s">
        <v>8</v>
      </c>
      <c r="C17156" s="2" t="s">
        <v>9</v>
      </c>
      <c r="D17156" s="2" t="s">
        <v>17</v>
      </c>
      <c r="E17156" s="2" t="s">
        <v>11</v>
      </c>
      <c r="F17156" s="2">
        <v>1971</v>
      </c>
      <c r="G17156" s="2">
        <v>0.22</v>
      </c>
      <c r="I17156" s="2">
        <f t="shared" si="268"/>
        <v>15</v>
      </c>
      <c r="J17156" s="2">
        <f>VLOOKUP(A17156,Urbanizaton!$B$2:$BI$265,I17156)</f>
        <v>17.22</v>
      </c>
      <c r="K17156" s="2">
        <f>VLOOKUP(A17156,Population!$B$2:$BI$265,I17156)</f>
        <v>10621472</v>
      </c>
      <c r="L17156" s="2" t="str">
        <f>VLOOKUP(A17156,Region!$C$1:$G$241,5)</f>
        <v>Africa</v>
      </c>
    </row>
    <row r="17157" spans="1:12" x14ac:dyDescent="0.55000000000000004">
      <c r="A17157" s="2" t="s">
        <v>98</v>
      </c>
      <c r="B17157" s="2" t="s">
        <v>8</v>
      </c>
      <c r="C17157" s="2" t="s">
        <v>9</v>
      </c>
      <c r="D17157" s="2" t="s">
        <v>10</v>
      </c>
      <c r="E17157" s="2" t="s">
        <v>11</v>
      </c>
      <c r="F17157" s="2">
        <v>1972</v>
      </c>
      <c r="G17157" s="2">
        <v>3.41</v>
      </c>
      <c r="I17157" s="2">
        <f t="shared" si="268"/>
        <v>16</v>
      </c>
      <c r="J17157" s="2">
        <f>VLOOKUP(A17157,Urbanizaton!$B$2:$BI$265,I17157)</f>
        <v>17.940999999999999</v>
      </c>
      <c r="K17157" s="2">
        <f>VLOOKUP(A17157,Population!$B$2:$BI$265,I17157)</f>
        <v>10974622</v>
      </c>
      <c r="L17157" s="2" t="str">
        <f>VLOOKUP(A17157,Region!$C$1:$G$241,5)</f>
        <v>Africa</v>
      </c>
    </row>
    <row r="17158" spans="1:12" x14ac:dyDescent="0.55000000000000004">
      <c r="A17158" s="2" t="s">
        <v>98</v>
      </c>
      <c r="B17158" s="2" t="s">
        <v>8</v>
      </c>
      <c r="C17158" s="2" t="s">
        <v>9</v>
      </c>
      <c r="D17158" s="2" t="s">
        <v>17</v>
      </c>
      <c r="E17158" s="2" t="s">
        <v>11</v>
      </c>
      <c r="F17158" s="2">
        <v>1972</v>
      </c>
      <c r="G17158" s="2">
        <v>0.23</v>
      </c>
      <c r="I17158" s="2">
        <f t="shared" si="268"/>
        <v>16</v>
      </c>
      <c r="J17158" s="2">
        <f>VLOOKUP(A17158,Urbanizaton!$B$2:$BI$265,I17158)</f>
        <v>17.940999999999999</v>
      </c>
      <c r="K17158" s="2">
        <f>VLOOKUP(A17158,Population!$B$2:$BI$265,I17158)</f>
        <v>10974622</v>
      </c>
      <c r="L17158" s="2" t="str">
        <f>VLOOKUP(A17158,Region!$C$1:$G$241,5)</f>
        <v>Africa</v>
      </c>
    </row>
    <row r="17159" spans="1:12" x14ac:dyDescent="0.55000000000000004">
      <c r="A17159" s="2" t="s">
        <v>98</v>
      </c>
      <c r="B17159" s="2" t="s">
        <v>8</v>
      </c>
      <c r="C17159" s="2" t="s">
        <v>9</v>
      </c>
      <c r="D17159" s="2" t="s">
        <v>10</v>
      </c>
      <c r="E17159" s="2" t="s">
        <v>11</v>
      </c>
      <c r="F17159" s="2">
        <v>1973</v>
      </c>
      <c r="G17159" s="2">
        <v>4.54</v>
      </c>
      <c r="I17159" s="2">
        <f t="shared" si="268"/>
        <v>17</v>
      </c>
      <c r="J17159" s="2">
        <f>VLOOKUP(A17159,Urbanizaton!$B$2:$BI$265,I17159)</f>
        <v>18.547999999999998</v>
      </c>
      <c r="K17159" s="2">
        <f>VLOOKUP(A17159,Population!$B$2:$BI$265,I17159)</f>
        <v>11343926</v>
      </c>
      <c r="L17159" s="2" t="str">
        <f>VLOOKUP(A17159,Region!$C$1:$G$241,5)</f>
        <v>Africa</v>
      </c>
    </row>
    <row r="17160" spans="1:12" x14ac:dyDescent="0.55000000000000004">
      <c r="A17160" s="2" t="s">
        <v>98</v>
      </c>
      <c r="B17160" s="2" t="s">
        <v>8</v>
      </c>
      <c r="C17160" s="2" t="s">
        <v>9</v>
      </c>
      <c r="D17160" s="2" t="s">
        <v>17</v>
      </c>
      <c r="E17160" s="2" t="s">
        <v>11</v>
      </c>
      <c r="F17160" s="2">
        <v>1973</v>
      </c>
      <c r="G17160" s="2">
        <v>0.3</v>
      </c>
      <c r="I17160" s="2">
        <f t="shared" si="268"/>
        <v>17</v>
      </c>
      <c r="J17160" s="2">
        <f>VLOOKUP(A17160,Urbanizaton!$B$2:$BI$265,I17160)</f>
        <v>18.547999999999998</v>
      </c>
      <c r="K17160" s="2">
        <f>VLOOKUP(A17160,Population!$B$2:$BI$265,I17160)</f>
        <v>11343926</v>
      </c>
      <c r="L17160" s="2" t="str">
        <f>VLOOKUP(A17160,Region!$C$1:$G$241,5)</f>
        <v>Africa</v>
      </c>
    </row>
    <row r="17161" spans="1:12" x14ac:dyDescent="0.55000000000000004">
      <c r="A17161" s="2" t="s">
        <v>98</v>
      </c>
      <c r="B17161" s="2" t="s">
        <v>8</v>
      </c>
      <c r="C17161" s="2" t="s">
        <v>9</v>
      </c>
      <c r="D17161" s="2" t="s">
        <v>10</v>
      </c>
      <c r="E17161" s="2" t="s">
        <v>11</v>
      </c>
      <c r="F17161" s="2">
        <v>1974</v>
      </c>
      <c r="G17161" s="2">
        <v>4.2699999999999996</v>
      </c>
      <c r="I17161" s="2">
        <f t="shared" si="268"/>
        <v>18</v>
      </c>
      <c r="J17161" s="2">
        <f>VLOOKUP(A17161,Urbanizaton!$B$2:$BI$265,I17161)</f>
        <v>18.744</v>
      </c>
      <c r="K17161" s="2">
        <f>VLOOKUP(A17161,Population!$B$2:$BI$265,I17161)</f>
        <v>11732958</v>
      </c>
      <c r="L17161" s="2" t="str">
        <f>VLOOKUP(A17161,Region!$C$1:$G$241,5)</f>
        <v>Africa</v>
      </c>
    </row>
    <row r="17162" spans="1:12" x14ac:dyDescent="0.55000000000000004">
      <c r="A17162" s="2" t="s">
        <v>98</v>
      </c>
      <c r="B17162" s="2" t="s">
        <v>8</v>
      </c>
      <c r="C17162" s="2" t="s">
        <v>9</v>
      </c>
      <c r="D17162" s="2" t="s">
        <v>17</v>
      </c>
      <c r="E17162" s="2" t="s">
        <v>11</v>
      </c>
      <c r="F17162" s="2">
        <v>1974</v>
      </c>
      <c r="G17162" s="2">
        <v>0.27</v>
      </c>
      <c r="I17162" s="2">
        <f t="shared" si="268"/>
        <v>18</v>
      </c>
      <c r="J17162" s="2">
        <f>VLOOKUP(A17162,Urbanizaton!$B$2:$BI$265,I17162)</f>
        <v>18.744</v>
      </c>
      <c r="K17162" s="2">
        <f>VLOOKUP(A17162,Population!$B$2:$BI$265,I17162)</f>
        <v>11732958</v>
      </c>
      <c r="L17162" s="2" t="str">
        <f>VLOOKUP(A17162,Region!$C$1:$G$241,5)</f>
        <v>Africa</v>
      </c>
    </row>
    <row r="17163" spans="1:12" x14ac:dyDescent="0.55000000000000004">
      <c r="A17163" s="2" t="s">
        <v>98</v>
      </c>
      <c r="B17163" s="2" t="s">
        <v>8</v>
      </c>
      <c r="C17163" s="2" t="s">
        <v>9</v>
      </c>
      <c r="D17163" s="2" t="s">
        <v>10</v>
      </c>
      <c r="E17163" s="2" t="s">
        <v>11</v>
      </c>
      <c r="F17163" s="2">
        <v>1975</v>
      </c>
      <c r="G17163" s="2">
        <v>3.21</v>
      </c>
      <c r="I17163" s="2">
        <f t="shared" si="268"/>
        <v>19</v>
      </c>
      <c r="J17163" s="2">
        <f>VLOOKUP(A17163,Urbanizaton!$B$2:$BI$265,I17163)</f>
        <v>18.943000000000001</v>
      </c>
      <c r="K17163" s="2">
        <f>VLOOKUP(A17163,Population!$B$2:$BI$265,I17163)</f>
        <v>12144135</v>
      </c>
      <c r="L17163" s="2" t="str">
        <f>VLOOKUP(A17163,Region!$C$1:$G$241,5)</f>
        <v>Africa</v>
      </c>
    </row>
    <row r="17164" spans="1:12" x14ac:dyDescent="0.55000000000000004">
      <c r="A17164" s="2" t="s">
        <v>98</v>
      </c>
      <c r="B17164" s="2" t="s">
        <v>8</v>
      </c>
      <c r="C17164" s="2" t="s">
        <v>9</v>
      </c>
      <c r="D17164" s="2" t="s">
        <v>17</v>
      </c>
      <c r="E17164" s="2" t="s">
        <v>11</v>
      </c>
      <c r="F17164" s="2">
        <v>1975</v>
      </c>
      <c r="G17164" s="2">
        <v>0.2</v>
      </c>
      <c r="I17164" s="2">
        <f t="shared" si="268"/>
        <v>19</v>
      </c>
      <c r="J17164" s="2">
        <f>VLOOKUP(A17164,Urbanizaton!$B$2:$BI$265,I17164)</f>
        <v>18.943000000000001</v>
      </c>
      <c r="K17164" s="2">
        <f>VLOOKUP(A17164,Population!$B$2:$BI$265,I17164)</f>
        <v>12144135</v>
      </c>
      <c r="L17164" s="2" t="str">
        <f>VLOOKUP(A17164,Region!$C$1:$G$241,5)</f>
        <v>Africa</v>
      </c>
    </row>
    <row r="17165" spans="1:12" x14ac:dyDescent="0.55000000000000004">
      <c r="A17165" s="2" t="s">
        <v>98</v>
      </c>
      <c r="B17165" s="2" t="s">
        <v>8</v>
      </c>
      <c r="C17165" s="2" t="s">
        <v>9</v>
      </c>
      <c r="D17165" s="2" t="s">
        <v>10</v>
      </c>
      <c r="E17165" s="2" t="s">
        <v>11</v>
      </c>
      <c r="F17165" s="2">
        <v>1976</v>
      </c>
      <c r="G17165" s="2">
        <v>3.19</v>
      </c>
      <c r="I17165" s="2">
        <f t="shared" si="268"/>
        <v>20</v>
      </c>
      <c r="J17165" s="2">
        <f>VLOOKUP(A17165,Urbanizaton!$B$2:$BI$265,I17165)</f>
        <v>19.143000000000001</v>
      </c>
      <c r="K17165" s="2">
        <f>VLOOKUP(A17165,Population!$B$2:$BI$265,I17165)</f>
        <v>12578407</v>
      </c>
      <c r="L17165" s="2" t="str">
        <f>VLOOKUP(A17165,Region!$C$1:$G$241,5)</f>
        <v>Africa</v>
      </c>
    </row>
    <row r="17166" spans="1:12" x14ac:dyDescent="0.55000000000000004">
      <c r="A17166" s="2" t="s">
        <v>98</v>
      </c>
      <c r="B17166" s="2" t="s">
        <v>8</v>
      </c>
      <c r="C17166" s="2" t="s">
        <v>9</v>
      </c>
      <c r="D17166" s="2" t="s">
        <v>17</v>
      </c>
      <c r="E17166" s="2" t="s">
        <v>11</v>
      </c>
      <c r="F17166" s="2">
        <v>1976</v>
      </c>
      <c r="G17166" s="2">
        <v>0.19</v>
      </c>
      <c r="I17166" s="2">
        <f t="shared" si="268"/>
        <v>20</v>
      </c>
      <c r="J17166" s="2">
        <f>VLOOKUP(A17166,Urbanizaton!$B$2:$BI$265,I17166)</f>
        <v>19.143000000000001</v>
      </c>
      <c r="K17166" s="2">
        <f>VLOOKUP(A17166,Population!$B$2:$BI$265,I17166)</f>
        <v>12578407</v>
      </c>
      <c r="L17166" s="2" t="str">
        <f>VLOOKUP(A17166,Region!$C$1:$G$241,5)</f>
        <v>Africa</v>
      </c>
    </row>
    <row r="17167" spans="1:12" x14ac:dyDescent="0.55000000000000004">
      <c r="A17167" s="2" t="s">
        <v>98</v>
      </c>
      <c r="B17167" s="2" t="s">
        <v>8</v>
      </c>
      <c r="C17167" s="2" t="s">
        <v>9</v>
      </c>
      <c r="D17167" s="2" t="s">
        <v>10</v>
      </c>
      <c r="E17167" s="2" t="s">
        <v>11</v>
      </c>
      <c r="F17167" s="2">
        <v>1977</v>
      </c>
      <c r="G17167" s="2">
        <v>3.39</v>
      </c>
      <c r="I17167" s="2">
        <f t="shared" si="268"/>
        <v>21</v>
      </c>
      <c r="J17167" s="2">
        <f>VLOOKUP(A17167,Urbanizaton!$B$2:$BI$265,I17167)</f>
        <v>19.344000000000001</v>
      </c>
      <c r="K17167" s="2">
        <f>VLOOKUP(A17167,Population!$B$2:$BI$265,I17167)</f>
        <v>13034625</v>
      </c>
      <c r="L17167" s="2" t="str">
        <f>VLOOKUP(A17167,Region!$C$1:$G$241,5)</f>
        <v>Africa</v>
      </c>
    </row>
    <row r="17168" spans="1:12" x14ac:dyDescent="0.55000000000000004">
      <c r="A17168" s="2" t="s">
        <v>98</v>
      </c>
      <c r="B17168" s="2" t="s">
        <v>8</v>
      </c>
      <c r="C17168" s="2" t="s">
        <v>9</v>
      </c>
      <c r="D17168" s="2" t="s">
        <v>17</v>
      </c>
      <c r="E17168" s="2" t="s">
        <v>11</v>
      </c>
      <c r="F17168" s="2">
        <v>1977</v>
      </c>
      <c r="G17168" s="2">
        <v>0.2</v>
      </c>
      <c r="I17168" s="2">
        <f t="shared" si="268"/>
        <v>21</v>
      </c>
      <c r="J17168" s="2">
        <f>VLOOKUP(A17168,Urbanizaton!$B$2:$BI$265,I17168)</f>
        <v>19.344000000000001</v>
      </c>
      <c r="K17168" s="2">
        <f>VLOOKUP(A17168,Population!$B$2:$BI$265,I17168)</f>
        <v>13034625</v>
      </c>
      <c r="L17168" s="2" t="str">
        <f>VLOOKUP(A17168,Region!$C$1:$G$241,5)</f>
        <v>Africa</v>
      </c>
    </row>
    <row r="17169" spans="1:12" x14ac:dyDescent="0.55000000000000004">
      <c r="A17169" s="2" t="s">
        <v>98</v>
      </c>
      <c r="B17169" s="2" t="s">
        <v>8</v>
      </c>
      <c r="C17169" s="2" t="s">
        <v>9</v>
      </c>
      <c r="D17169" s="2" t="s">
        <v>10</v>
      </c>
      <c r="E17169" s="2" t="s">
        <v>11</v>
      </c>
      <c r="F17169" s="2">
        <v>1978</v>
      </c>
      <c r="G17169" s="2">
        <v>3.08</v>
      </c>
      <c r="I17169" s="2">
        <f t="shared" si="268"/>
        <v>22</v>
      </c>
      <c r="J17169" s="2">
        <f>VLOOKUP(A17169,Urbanizaton!$B$2:$BI$265,I17169)</f>
        <v>19.547000000000001</v>
      </c>
      <c r="K17169" s="2">
        <f>VLOOKUP(A17169,Population!$B$2:$BI$265,I17169)</f>
        <v>13510421</v>
      </c>
      <c r="L17169" s="2" t="str">
        <f>VLOOKUP(A17169,Region!$C$1:$G$241,5)</f>
        <v>Africa</v>
      </c>
    </row>
    <row r="17170" spans="1:12" x14ac:dyDescent="0.55000000000000004">
      <c r="A17170" s="2" t="s">
        <v>98</v>
      </c>
      <c r="B17170" s="2" t="s">
        <v>8</v>
      </c>
      <c r="C17170" s="2" t="s">
        <v>9</v>
      </c>
      <c r="D17170" s="2" t="s">
        <v>17</v>
      </c>
      <c r="E17170" s="2" t="s">
        <v>11</v>
      </c>
      <c r="F17170" s="2">
        <v>1978</v>
      </c>
      <c r="G17170" s="2">
        <v>0.17</v>
      </c>
      <c r="I17170" s="2">
        <f t="shared" si="268"/>
        <v>22</v>
      </c>
      <c r="J17170" s="2">
        <f>VLOOKUP(A17170,Urbanizaton!$B$2:$BI$265,I17170)</f>
        <v>19.547000000000001</v>
      </c>
      <c r="K17170" s="2">
        <f>VLOOKUP(A17170,Population!$B$2:$BI$265,I17170)</f>
        <v>13510421</v>
      </c>
      <c r="L17170" s="2" t="str">
        <f>VLOOKUP(A17170,Region!$C$1:$G$241,5)</f>
        <v>Africa</v>
      </c>
    </row>
    <row r="17171" spans="1:12" x14ac:dyDescent="0.55000000000000004">
      <c r="A17171" s="2" t="s">
        <v>98</v>
      </c>
      <c r="B17171" s="2" t="s">
        <v>8</v>
      </c>
      <c r="C17171" s="2" t="s">
        <v>9</v>
      </c>
      <c r="D17171" s="2" t="s">
        <v>10</v>
      </c>
      <c r="E17171" s="2" t="s">
        <v>11</v>
      </c>
      <c r="F17171" s="2">
        <v>1979</v>
      </c>
      <c r="G17171" s="2">
        <v>3.14</v>
      </c>
      <c r="I17171" s="2">
        <f t="shared" si="268"/>
        <v>23</v>
      </c>
      <c r="J17171" s="2">
        <f>VLOOKUP(A17171,Urbanizaton!$B$2:$BI$265,I17171)</f>
        <v>19.751999999999999</v>
      </c>
      <c r="K17171" s="2">
        <f>VLOOKUP(A17171,Population!$B$2:$BI$265,I17171)</f>
        <v>14002303</v>
      </c>
      <c r="L17171" s="2" t="str">
        <f>VLOOKUP(A17171,Region!$C$1:$G$241,5)</f>
        <v>Africa</v>
      </c>
    </row>
    <row r="17172" spans="1:12" x14ac:dyDescent="0.55000000000000004">
      <c r="A17172" s="2" t="s">
        <v>98</v>
      </c>
      <c r="B17172" s="2" t="s">
        <v>8</v>
      </c>
      <c r="C17172" s="2" t="s">
        <v>9</v>
      </c>
      <c r="D17172" s="2" t="s">
        <v>17</v>
      </c>
      <c r="E17172" s="2" t="s">
        <v>11</v>
      </c>
      <c r="F17172" s="2">
        <v>1979</v>
      </c>
      <c r="G17172" s="2">
        <v>0.17</v>
      </c>
      <c r="I17172" s="2">
        <f t="shared" si="268"/>
        <v>23</v>
      </c>
      <c r="J17172" s="2">
        <f>VLOOKUP(A17172,Urbanizaton!$B$2:$BI$265,I17172)</f>
        <v>19.751999999999999</v>
      </c>
      <c r="K17172" s="2">
        <f>VLOOKUP(A17172,Population!$B$2:$BI$265,I17172)</f>
        <v>14002303</v>
      </c>
      <c r="L17172" s="2" t="str">
        <f>VLOOKUP(A17172,Region!$C$1:$G$241,5)</f>
        <v>Africa</v>
      </c>
    </row>
    <row r="17173" spans="1:12" x14ac:dyDescent="0.55000000000000004">
      <c r="A17173" s="2" t="s">
        <v>98</v>
      </c>
      <c r="B17173" s="2" t="s">
        <v>8</v>
      </c>
      <c r="C17173" s="2" t="s">
        <v>9</v>
      </c>
      <c r="D17173" s="2" t="s">
        <v>10</v>
      </c>
      <c r="E17173" s="2" t="s">
        <v>11</v>
      </c>
      <c r="F17173" s="2">
        <v>1980</v>
      </c>
      <c r="G17173" s="2">
        <v>3.67</v>
      </c>
      <c r="I17173" s="2">
        <f t="shared" si="268"/>
        <v>24</v>
      </c>
      <c r="J17173" s="2">
        <f>VLOOKUP(A17173,Urbanizaton!$B$2:$BI$265,I17173)</f>
        <v>19.959</v>
      </c>
      <c r="K17173" s="2">
        <f>VLOOKUP(A17173,Population!$B$2:$BI$265,I17173)</f>
        <v>14507468</v>
      </c>
      <c r="L17173" s="2" t="str">
        <f>VLOOKUP(A17173,Region!$C$1:$G$241,5)</f>
        <v>Africa</v>
      </c>
    </row>
    <row r="17174" spans="1:12" x14ac:dyDescent="0.55000000000000004">
      <c r="A17174" s="2" t="s">
        <v>98</v>
      </c>
      <c r="B17174" s="2" t="s">
        <v>8</v>
      </c>
      <c r="C17174" s="2" t="s">
        <v>9</v>
      </c>
      <c r="D17174" s="2" t="s">
        <v>17</v>
      </c>
      <c r="E17174" s="2" t="s">
        <v>11</v>
      </c>
      <c r="F17174" s="2">
        <v>1980</v>
      </c>
      <c r="G17174" s="2">
        <v>0.19</v>
      </c>
      <c r="I17174" s="2">
        <f t="shared" si="268"/>
        <v>24</v>
      </c>
      <c r="J17174" s="2">
        <f>VLOOKUP(A17174,Urbanizaton!$B$2:$BI$265,I17174)</f>
        <v>19.959</v>
      </c>
      <c r="K17174" s="2">
        <f>VLOOKUP(A17174,Population!$B$2:$BI$265,I17174)</f>
        <v>14507468</v>
      </c>
      <c r="L17174" s="2" t="str">
        <f>VLOOKUP(A17174,Region!$C$1:$G$241,5)</f>
        <v>Africa</v>
      </c>
    </row>
    <row r="17175" spans="1:12" x14ac:dyDescent="0.55000000000000004">
      <c r="A17175" s="2" t="s">
        <v>98</v>
      </c>
      <c r="B17175" s="2" t="s">
        <v>8</v>
      </c>
      <c r="C17175" s="2" t="s">
        <v>9</v>
      </c>
      <c r="D17175" s="2" t="s">
        <v>10</v>
      </c>
      <c r="E17175" s="2" t="s">
        <v>11</v>
      </c>
      <c r="F17175" s="2">
        <v>1981</v>
      </c>
      <c r="G17175" s="2">
        <v>3.58</v>
      </c>
      <c r="I17175" s="2">
        <f t="shared" si="268"/>
        <v>25</v>
      </c>
      <c r="J17175" s="2">
        <f>VLOOKUP(A17175,Urbanizaton!$B$2:$BI$265,I17175)</f>
        <v>20.166</v>
      </c>
      <c r="K17175" s="2">
        <f>VLOOKUP(A17175,Population!$B$2:$BI$265,I17175)</f>
        <v>15027270</v>
      </c>
      <c r="L17175" s="2" t="str">
        <f>VLOOKUP(A17175,Region!$C$1:$G$241,5)</f>
        <v>Africa</v>
      </c>
    </row>
    <row r="17176" spans="1:12" x14ac:dyDescent="0.55000000000000004">
      <c r="A17176" s="2" t="s">
        <v>98</v>
      </c>
      <c r="B17176" s="2" t="s">
        <v>8</v>
      </c>
      <c r="C17176" s="2" t="s">
        <v>9</v>
      </c>
      <c r="D17176" s="2" t="s">
        <v>17</v>
      </c>
      <c r="E17176" s="2" t="s">
        <v>11</v>
      </c>
      <c r="F17176" s="2">
        <v>1981</v>
      </c>
      <c r="G17176" s="2">
        <v>0.18</v>
      </c>
      <c r="I17176" s="2">
        <f t="shared" si="268"/>
        <v>25</v>
      </c>
      <c r="J17176" s="2">
        <f>VLOOKUP(A17176,Urbanizaton!$B$2:$BI$265,I17176)</f>
        <v>20.166</v>
      </c>
      <c r="K17176" s="2">
        <f>VLOOKUP(A17176,Population!$B$2:$BI$265,I17176)</f>
        <v>15027270</v>
      </c>
      <c r="L17176" s="2" t="str">
        <f>VLOOKUP(A17176,Region!$C$1:$G$241,5)</f>
        <v>Africa</v>
      </c>
    </row>
    <row r="17177" spans="1:12" x14ac:dyDescent="0.55000000000000004">
      <c r="A17177" s="2" t="s">
        <v>98</v>
      </c>
      <c r="B17177" s="2" t="s">
        <v>8</v>
      </c>
      <c r="C17177" s="2" t="s">
        <v>9</v>
      </c>
      <c r="D17177" s="2" t="s">
        <v>10</v>
      </c>
      <c r="E17177" s="2" t="s">
        <v>11</v>
      </c>
      <c r="F17177" s="2">
        <v>1982</v>
      </c>
      <c r="G17177" s="2">
        <v>3.68</v>
      </c>
      <c r="I17177" s="2">
        <f t="shared" si="268"/>
        <v>26</v>
      </c>
      <c r="J17177" s="2">
        <f>VLOOKUP(A17177,Urbanizaton!$B$2:$BI$265,I17177)</f>
        <v>20.376000000000001</v>
      </c>
      <c r="K17177" s="2">
        <f>VLOOKUP(A17177,Population!$B$2:$BI$265,I17177)</f>
        <v>15562194</v>
      </c>
      <c r="L17177" s="2" t="str">
        <f>VLOOKUP(A17177,Region!$C$1:$G$241,5)</f>
        <v>Africa</v>
      </c>
    </row>
    <row r="17178" spans="1:12" x14ac:dyDescent="0.55000000000000004">
      <c r="A17178" s="2" t="s">
        <v>98</v>
      </c>
      <c r="B17178" s="2" t="s">
        <v>8</v>
      </c>
      <c r="C17178" s="2" t="s">
        <v>9</v>
      </c>
      <c r="D17178" s="2" t="s">
        <v>17</v>
      </c>
      <c r="E17178" s="2" t="s">
        <v>11</v>
      </c>
      <c r="F17178" s="2">
        <v>1982</v>
      </c>
      <c r="G17178" s="2">
        <v>0.18</v>
      </c>
      <c r="I17178" s="2">
        <f t="shared" si="268"/>
        <v>26</v>
      </c>
      <c r="J17178" s="2">
        <f>VLOOKUP(A17178,Urbanizaton!$B$2:$BI$265,I17178)</f>
        <v>20.376000000000001</v>
      </c>
      <c r="K17178" s="2">
        <f>VLOOKUP(A17178,Population!$B$2:$BI$265,I17178)</f>
        <v>15562194</v>
      </c>
      <c r="L17178" s="2" t="str">
        <f>VLOOKUP(A17178,Region!$C$1:$G$241,5)</f>
        <v>Africa</v>
      </c>
    </row>
    <row r="17179" spans="1:12" x14ac:dyDescent="0.55000000000000004">
      <c r="A17179" s="2" t="s">
        <v>98</v>
      </c>
      <c r="B17179" s="2" t="s">
        <v>8</v>
      </c>
      <c r="C17179" s="2" t="s">
        <v>9</v>
      </c>
      <c r="D17179" s="2" t="s">
        <v>10</v>
      </c>
      <c r="E17179" s="2" t="s">
        <v>11</v>
      </c>
      <c r="F17179" s="2">
        <v>1983</v>
      </c>
      <c r="G17179" s="2">
        <v>3.75</v>
      </c>
      <c r="I17179" s="2">
        <f t="shared" si="268"/>
        <v>27</v>
      </c>
      <c r="J17179" s="2">
        <f>VLOOKUP(A17179,Urbanizaton!$B$2:$BI$265,I17179)</f>
        <v>20.901</v>
      </c>
      <c r="K17179" s="2">
        <f>VLOOKUP(A17179,Population!$B$2:$BI$265,I17179)</f>
        <v>16107730</v>
      </c>
      <c r="L17179" s="2" t="str">
        <f>VLOOKUP(A17179,Region!$C$1:$G$241,5)</f>
        <v>Africa</v>
      </c>
    </row>
    <row r="17180" spans="1:12" x14ac:dyDescent="0.55000000000000004">
      <c r="A17180" s="2" t="s">
        <v>98</v>
      </c>
      <c r="B17180" s="2" t="s">
        <v>8</v>
      </c>
      <c r="C17180" s="2" t="s">
        <v>9</v>
      </c>
      <c r="D17180" s="2" t="s">
        <v>17</v>
      </c>
      <c r="E17180" s="2" t="s">
        <v>11</v>
      </c>
      <c r="F17180" s="2">
        <v>1983</v>
      </c>
      <c r="G17180" s="2">
        <v>0.18</v>
      </c>
      <c r="I17180" s="2">
        <f t="shared" si="268"/>
        <v>27</v>
      </c>
      <c r="J17180" s="2">
        <f>VLOOKUP(A17180,Urbanizaton!$B$2:$BI$265,I17180)</f>
        <v>20.901</v>
      </c>
      <c r="K17180" s="2">
        <f>VLOOKUP(A17180,Population!$B$2:$BI$265,I17180)</f>
        <v>16107730</v>
      </c>
      <c r="L17180" s="2" t="str">
        <f>VLOOKUP(A17180,Region!$C$1:$G$241,5)</f>
        <v>Africa</v>
      </c>
    </row>
    <row r="17181" spans="1:12" x14ac:dyDescent="0.55000000000000004">
      <c r="A17181" s="2" t="s">
        <v>98</v>
      </c>
      <c r="B17181" s="2" t="s">
        <v>8</v>
      </c>
      <c r="C17181" s="2" t="s">
        <v>9</v>
      </c>
      <c r="D17181" s="2" t="s">
        <v>10</v>
      </c>
      <c r="E17181" s="2" t="s">
        <v>11</v>
      </c>
      <c r="F17181" s="2">
        <v>1984</v>
      </c>
      <c r="G17181" s="2">
        <v>3.33</v>
      </c>
      <c r="I17181" s="2">
        <f t="shared" si="268"/>
        <v>28</v>
      </c>
      <c r="J17181" s="2">
        <f>VLOOKUP(A17181,Urbanizaton!$B$2:$BI$265,I17181)</f>
        <v>21.902999999999999</v>
      </c>
      <c r="K17181" s="2">
        <f>VLOOKUP(A17181,Population!$B$2:$BI$265,I17181)</f>
        <v>16658054</v>
      </c>
      <c r="L17181" s="2" t="str">
        <f>VLOOKUP(A17181,Region!$C$1:$G$241,5)</f>
        <v>Africa</v>
      </c>
    </row>
    <row r="17182" spans="1:12" x14ac:dyDescent="0.55000000000000004">
      <c r="A17182" s="2" t="s">
        <v>98</v>
      </c>
      <c r="B17182" s="2" t="s">
        <v>8</v>
      </c>
      <c r="C17182" s="2" t="s">
        <v>9</v>
      </c>
      <c r="D17182" s="2" t="s">
        <v>17</v>
      </c>
      <c r="E17182" s="2" t="s">
        <v>11</v>
      </c>
      <c r="F17182" s="2">
        <v>1984</v>
      </c>
      <c r="G17182" s="2">
        <v>0.15</v>
      </c>
      <c r="I17182" s="2">
        <f t="shared" si="268"/>
        <v>28</v>
      </c>
      <c r="J17182" s="2">
        <f>VLOOKUP(A17182,Urbanizaton!$B$2:$BI$265,I17182)</f>
        <v>21.902999999999999</v>
      </c>
      <c r="K17182" s="2">
        <f>VLOOKUP(A17182,Population!$B$2:$BI$265,I17182)</f>
        <v>16658054</v>
      </c>
      <c r="L17182" s="2" t="str">
        <f>VLOOKUP(A17182,Region!$C$1:$G$241,5)</f>
        <v>Africa</v>
      </c>
    </row>
    <row r="17183" spans="1:12" x14ac:dyDescent="0.55000000000000004">
      <c r="A17183" s="2" t="s">
        <v>98</v>
      </c>
      <c r="B17183" s="2" t="s">
        <v>8</v>
      </c>
      <c r="C17183" s="2" t="s">
        <v>9</v>
      </c>
      <c r="D17183" s="2" t="s">
        <v>10</v>
      </c>
      <c r="E17183" s="2" t="s">
        <v>11</v>
      </c>
      <c r="F17183" s="2">
        <v>1985</v>
      </c>
      <c r="G17183" s="2">
        <v>3.98</v>
      </c>
      <c r="I17183" s="2">
        <f t="shared" si="268"/>
        <v>29</v>
      </c>
      <c r="J17183" s="2">
        <f>VLOOKUP(A17183,Urbanizaton!$B$2:$BI$265,I17183)</f>
        <v>22.937000000000001</v>
      </c>
      <c r="K17183" s="2">
        <f>VLOOKUP(A17183,Population!$B$2:$BI$265,I17183)</f>
        <v>17210187</v>
      </c>
      <c r="L17183" s="2" t="str">
        <f>VLOOKUP(A17183,Region!$C$1:$G$241,5)</f>
        <v>Africa</v>
      </c>
    </row>
    <row r="17184" spans="1:12" x14ac:dyDescent="0.55000000000000004">
      <c r="A17184" s="2" t="s">
        <v>98</v>
      </c>
      <c r="B17184" s="2" t="s">
        <v>8</v>
      </c>
      <c r="C17184" s="2" t="s">
        <v>9</v>
      </c>
      <c r="D17184" s="2" t="s">
        <v>17</v>
      </c>
      <c r="E17184" s="2" t="s">
        <v>11</v>
      </c>
      <c r="F17184" s="2">
        <v>1985</v>
      </c>
      <c r="G17184" s="2">
        <v>0.18</v>
      </c>
      <c r="I17184" s="2">
        <f t="shared" si="268"/>
        <v>29</v>
      </c>
      <c r="J17184" s="2">
        <f>VLOOKUP(A17184,Urbanizaton!$B$2:$BI$265,I17184)</f>
        <v>22.937000000000001</v>
      </c>
      <c r="K17184" s="2">
        <f>VLOOKUP(A17184,Population!$B$2:$BI$265,I17184)</f>
        <v>17210187</v>
      </c>
      <c r="L17184" s="2" t="str">
        <f>VLOOKUP(A17184,Region!$C$1:$G$241,5)</f>
        <v>Africa</v>
      </c>
    </row>
    <row r="17185" spans="1:12" x14ac:dyDescent="0.55000000000000004">
      <c r="A17185" s="2" t="s">
        <v>98</v>
      </c>
      <c r="B17185" s="2" t="s">
        <v>8</v>
      </c>
      <c r="C17185" s="2" t="s">
        <v>9</v>
      </c>
      <c r="D17185" s="2" t="s">
        <v>10</v>
      </c>
      <c r="E17185" s="2" t="s">
        <v>11</v>
      </c>
      <c r="F17185" s="2">
        <v>1986</v>
      </c>
      <c r="G17185" s="2">
        <v>3.92</v>
      </c>
      <c r="I17185" s="2">
        <f t="shared" si="268"/>
        <v>30</v>
      </c>
      <c r="J17185" s="2">
        <f>VLOOKUP(A17185,Urbanizaton!$B$2:$BI$265,I17185)</f>
        <v>24.004999999999999</v>
      </c>
      <c r="K17185" s="2">
        <f>VLOOKUP(A17185,Population!$B$2:$BI$265,I17185)</f>
        <v>17757169</v>
      </c>
      <c r="L17185" s="2" t="str">
        <f>VLOOKUP(A17185,Region!$C$1:$G$241,5)</f>
        <v>Africa</v>
      </c>
    </row>
    <row r="17186" spans="1:12" x14ac:dyDescent="0.55000000000000004">
      <c r="A17186" s="2" t="s">
        <v>98</v>
      </c>
      <c r="B17186" s="2" t="s">
        <v>8</v>
      </c>
      <c r="C17186" s="2" t="s">
        <v>9</v>
      </c>
      <c r="D17186" s="2" t="s">
        <v>17</v>
      </c>
      <c r="E17186" s="2" t="s">
        <v>11</v>
      </c>
      <c r="F17186" s="2">
        <v>1986</v>
      </c>
      <c r="G17186" s="2">
        <v>0.17</v>
      </c>
      <c r="I17186" s="2">
        <f t="shared" si="268"/>
        <v>30</v>
      </c>
      <c r="J17186" s="2">
        <f>VLOOKUP(A17186,Urbanizaton!$B$2:$BI$265,I17186)</f>
        <v>24.004999999999999</v>
      </c>
      <c r="K17186" s="2">
        <f>VLOOKUP(A17186,Population!$B$2:$BI$265,I17186)</f>
        <v>17757169</v>
      </c>
      <c r="L17186" s="2" t="str">
        <f>VLOOKUP(A17186,Region!$C$1:$G$241,5)</f>
        <v>Africa</v>
      </c>
    </row>
    <row r="17187" spans="1:12" x14ac:dyDescent="0.55000000000000004">
      <c r="A17187" s="2" t="s">
        <v>98</v>
      </c>
      <c r="B17187" s="2" t="s">
        <v>8</v>
      </c>
      <c r="C17187" s="2" t="s">
        <v>9</v>
      </c>
      <c r="D17187" s="2" t="s">
        <v>10</v>
      </c>
      <c r="E17187" s="2" t="s">
        <v>11</v>
      </c>
      <c r="F17187" s="2">
        <v>1987</v>
      </c>
      <c r="G17187" s="2">
        <v>3</v>
      </c>
      <c r="I17187" s="2">
        <f t="shared" si="268"/>
        <v>31</v>
      </c>
      <c r="J17187" s="2">
        <f>VLOOKUP(A17187,Urbanizaton!$B$2:$BI$265,I17187)</f>
        <v>25.106999999999999</v>
      </c>
      <c r="K17187" s="2">
        <f>VLOOKUP(A17187,Population!$B$2:$BI$265,I17187)</f>
        <v>18302587</v>
      </c>
      <c r="L17187" s="2" t="str">
        <f>VLOOKUP(A17187,Region!$C$1:$G$241,5)</f>
        <v>Africa</v>
      </c>
    </row>
    <row r="17188" spans="1:12" x14ac:dyDescent="0.55000000000000004">
      <c r="A17188" s="2" t="s">
        <v>98</v>
      </c>
      <c r="B17188" s="2" t="s">
        <v>8</v>
      </c>
      <c r="C17188" s="2" t="s">
        <v>9</v>
      </c>
      <c r="D17188" s="2" t="s">
        <v>17</v>
      </c>
      <c r="E17188" s="2" t="s">
        <v>11</v>
      </c>
      <c r="F17188" s="2">
        <v>1987</v>
      </c>
      <c r="G17188" s="2">
        <v>0.13</v>
      </c>
      <c r="I17188" s="2">
        <f t="shared" si="268"/>
        <v>31</v>
      </c>
      <c r="J17188" s="2">
        <f>VLOOKUP(A17188,Urbanizaton!$B$2:$BI$265,I17188)</f>
        <v>25.106999999999999</v>
      </c>
      <c r="K17188" s="2">
        <f>VLOOKUP(A17188,Population!$B$2:$BI$265,I17188)</f>
        <v>18302587</v>
      </c>
      <c r="L17188" s="2" t="str">
        <f>VLOOKUP(A17188,Region!$C$1:$G$241,5)</f>
        <v>Africa</v>
      </c>
    </row>
    <row r="17189" spans="1:12" x14ac:dyDescent="0.55000000000000004">
      <c r="A17189" s="2" t="s">
        <v>98</v>
      </c>
      <c r="B17189" s="2" t="s">
        <v>8</v>
      </c>
      <c r="C17189" s="2" t="s">
        <v>9</v>
      </c>
      <c r="D17189" s="2" t="s">
        <v>10</v>
      </c>
      <c r="E17189" s="2" t="s">
        <v>11</v>
      </c>
      <c r="F17189" s="2">
        <v>1988</v>
      </c>
      <c r="G17189" s="2">
        <v>4.38</v>
      </c>
      <c r="I17189" s="2">
        <f t="shared" si="268"/>
        <v>32</v>
      </c>
      <c r="J17189" s="2">
        <f>VLOOKUP(A17189,Urbanizaton!$B$2:$BI$265,I17189)</f>
        <v>26.244</v>
      </c>
      <c r="K17189" s="2">
        <f>VLOOKUP(A17189,Population!$B$2:$BI$265,I17189)</f>
        <v>18866319</v>
      </c>
      <c r="L17189" s="2" t="str">
        <f>VLOOKUP(A17189,Region!$C$1:$G$241,5)</f>
        <v>Africa</v>
      </c>
    </row>
    <row r="17190" spans="1:12" x14ac:dyDescent="0.55000000000000004">
      <c r="A17190" s="2" t="s">
        <v>98</v>
      </c>
      <c r="B17190" s="2" t="s">
        <v>8</v>
      </c>
      <c r="C17190" s="2" t="s">
        <v>9</v>
      </c>
      <c r="D17190" s="2" t="s">
        <v>17</v>
      </c>
      <c r="E17190" s="2" t="s">
        <v>11</v>
      </c>
      <c r="F17190" s="2">
        <v>1988</v>
      </c>
      <c r="G17190" s="2">
        <v>0.18</v>
      </c>
      <c r="I17190" s="2">
        <f t="shared" si="268"/>
        <v>32</v>
      </c>
      <c r="J17190" s="2">
        <f>VLOOKUP(A17190,Urbanizaton!$B$2:$BI$265,I17190)</f>
        <v>26.244</v>
      </c>
      <c r="K17190" s="2">
        <f>VLOOKUP(A17190,Population!$B$2:$BI$265,I17190)</f>
        <v>18866319</v>
      </c>
      <c r="L17190" s="2" t="str">
        <f>VLOOKUP(A17190,Region!$C$1:$G$241,5)</f>
        <v>Africa</v>
      </c>
    </row>
    <row r="17191" spans="1:12" x14ac:dyDescent="0.55000000000000004">
      <c r="A17191" s="2" t="s">
        <v>98</v>
      </c>
      <c r="B17191" s="2" t="s">
        <v>8</v>
      </c>
      <c r="C17191" s="2" t="s">
        <v>9</v>
      </c>
      <c r="D17191" s="2" t="s">
        <v>10</v>
      </c>
      <c r="E17191" s="2" t="s">
        <v>11</v>
      </c>
      <c r="F17191" s="2">
        <v>1989</v>
      </c>
      <c r="G17191" s="2">
        <v>3.95</v>
      </c>
      <c r="I17191" s="2">
        <f t="shared" si="268"/>
        <v>33</v>
      </c>
      <c r="J17191" s="2">
        <f>VLOOKUP(A17191,Urbanizaton!$B$2:$BI$265,I17191)</f>
        <v>27.41</v>
      </c>
      <c r="K17191" s="2">
        <f>VLOOKUP(A17191,Population!$B$2:$BI$265,I17191)</f>
        <v>19475609</v>
      </c>
      <c r="L17191" s="2" t="str">
        <f>VLOOKUP(A17191,Region!$C$1:$G$241,5)</f>
        <v>Africa</v>
      </c>
    </row>
    <row r="17192" spans="1:12" x14ac:dyDescent="0.55000000000000004">
      <c r="A17192" s="2" t="s">
        <v>98</v>
      </c>
      <c r="B17192" s="2" t="s">
        <v>8</v>
      </c>
      <c r="C17192" s="2" t="s">
        <v>9</v>
      </c>
      <c r="D17192" s="2" t="s">
        <v>17</v>
      </c>
      <c r="E17192" s="2" t="s">
        <v>11</v>
      </c>
      <c r="F17192" s="2">
        <v>1989</v>
      </c>
      <c r="G17192" s="2">
        <v>0.16</v>
      </c>
      <c r="I17192" s="2">
        <f t="shared" si="268"/>
        <v>33</v>
      </c>
      <c r="J17192" s="2">
        <f>VLOOKUP(A17192,Urbanizaton!$B$2:$BI$265,I17192)</f>
        <v>27.41</v>
      </c>
      <c r="K17192" s="2">
        <f>VLOOKUP(A17192,Population!$B$2:$BI$265,I17192)</f>
        <v>19475609</v>
      </c>
      <c r="L17192" s="2" t="str">
        <f>VLOOKUP(A17192,Region!$C$1:$G$241,5)</f>
        <v>Africa</v>
      </c>
    </row>
    <row r="17193" spans="1:12" x14ac:dyDescent="0.55000000000000004">
      <c r="A17193" s="2" t="s">
        <v>98</v>
      </c>
      <c r="B17193" s="2" t="s">
        <v>8</v>
      </c>
      <c r="C17193" s="2" t="s">
        <v>9</v>
      </c>
      <c r="D17193" s="2" t="s">
        <v>10</v>
      </c>
      <c r="E17193" s="2" t="s">
        <v>11</v>
      </c>
      <c r="F17193" s="2">
        <v>1990</v>
      </c>
      <c r="G17193" s="2">
        <v>5.29</v>
      </c>
      <c r="I17193" s="2">
        <f t="shared" si="268"/>
        <v>34</v>
      </c>
      <c r="J17193" s="2">
        <f>VLOOKUP(A17193,Urbanizaton!$B$2:$BI$265,I17193)</f>
        <v>28.61</v>
      </c>
      <c r="K17193" s="2">
        <f>VLOOKUP(A17193,Population!$B$2:$BI$265,I17193)</f>
        <v>20147590</v>
      </c>
      <c r="L17193" s="2" t="str">
        <f>VLOOKUP(A17193,Region!$C$1:$G$241,5)</f>
        <v>Africa</v>
      </c>
    </row>
    <row r="17194" spans="1:12" x14ac:dyDescent="0.55000000000000004">
      <c r="A17194" s="2" t="s">
        <v>98</v>
      </c>
      <c r="B17194" s="2" t="s">
        <v>8</v>
      </c>
      <c r="C17194" s="2" t="s">
        <v>9</v>
      </c>
      <c r="D17194" s="2" t="s">
        <v>17</v>
      </c>
      <c r="E17194" s="2" t="s">
        <v>11</v>
      </c>
      <c r="F17194" s="2">
        <v>1990</v>
      </c>
      <c r="G17194" s="2">
        <v>0.21</v>
      </c>
      <c r="I17194" s="2">
        <f t="shared" si="268"/>
        <v>34</v>
      </c>
      <c r="J17194" s="2">
        <f>VLOOKUP(A17194,Urbanizaton!$B$2:$BI$265,I17194)</f>
        <v>28.61</v>
      </c>
      <c r="K17194" s="2">
        <f>VLOOKUP(A17194,Population!$B$2:$BI$265,I17194)</f>
        <v>20147590</v>
      </c>
      <c r="L17194" s="2" t="str">
        <f>VLOOKUP(A17194,Region!$C$1:$G$241,5)</f>
        <v>Africa</v>
      </c>
    </row>
    <row r="17195" spans="1:12" x14ac:dyDescent="0.55000000000000004">
      <c r="A17195" s="2" t="s">
        <v>98</v>
      </c>
      <c r="B17195" s="2" t="s">
        <v>8</v>
      </c>
      <c r="C17195" s="2" t="s">
        <v>9</v>
      </c>
      <c r="D17195" s="2" t="s">
        <v>10</v>
      </c>
      <c r="E17195" s="2" t="s">
        <v>11</v>
      </c>
      <c r="F17195" s="2">
        <v>1991</v>
      </c>
      <c r="G17195" s="2">
        <v>4.7300000000000004</v>
      </c>
      <c r="I17195" s="2">
        <f t="shared" si="268"/>
        <v>35</v>
      </c>
      <c r="J17195" s="2">
        <f>VLOOKUP(A17195,Urbanizaton!$B$2:$BI$265,I17195)</f>
        <v>29.84</v>
      </c>
      <c r="K17195" s="2">
        <f>VLOOKUP(A17195,Population!$B$2:$BI$265,I17195)</f>
        <v>20893625</v>
      </c>
      <c r="L17195" s="2" t="str">
        <f>VLOOKUP(A17195,Region!$C$1:$G$241,5)</f>
        <v>Africa</v>
      </c>
    </row>
    <row r="17196" spans="1:12" x14ac:dyDescent="0.55000000000000004">
      <c r="A17196" s="2" t="s">
        <v>98</v>
      </c>
      <c r="B17196" s="2" t="s">
        <v>8</v>
      </c>
      <c r="C17196" s="2" t="s">
        <v>9</v>
      </c>
      <c r="D17196" s="2" t="s">
        <v>17</v>
      </c>
      <c r="E17196" s="2" t="s">
        <v>11</v>
      </c>
      <c r="F17196" s="2">
        <v>1991</v>
      </c>
      <c r="G17196" s="2">
        <v>0.18</v>
      </c>
      <c r="I17196" s="2">
        <f t="shared" si="268"/>
        <v>35</v>
      </c>
      <c r="J17196" s="2">
        <f>VLOOKUP(A17196,Urbanizaton!$B$2:$BI$265,I17196)</f>
        <v>29.84</v>
      </c>
      <c r="K17196" s="2">
        <f>VLOOKUP(A17196,Population!$B$2:$BI$265,I17196)</f>
        <v>20893625</v>
      </c>
      <c r="L17196" s="2" t="str">
        <f>VLOOKUP(A17196,Region!$C$1:$G$241,5)</f>
        <v>Africa</v>
      </c>
    </row>
    <row r="17197" spans="1:12" x14ac:dyDescent="0.55000000000000004">
      <c r="A17197" s="2" t="s">
        <v>98</v>
      </c>
      <c r="B17197" s="2" t="s">
        <v>8</v>
      </c>
      <c r="C17197" s="2" t="s">
        <v>9</v>
      </c>
      <c r="D17197" s="2" t="s">
        <v>10</v>
      </c>
      <c r="E17197" s="2" t="s">
        <v>11</v>
      </c>
      <c r="F17197" s="2">
        <v>1992</v>
      </c>
      <c r="G17197" s="2">
        <v>4.43</v>
      </c>
      <c r="I17197" s="2">
        <f t="shared" si="268"/>
        <v>36</v>
      </c>
      <c r="J17197" s="2">
        <f>VLOOKUP(A17197,Urbanizaton!$B$2:$BI$265,I17197)</f>
        <v>31.103000000000002</v>
      </c>
      <c r="K17197" s="2">
        <f>VLOOKUP(A17197,Population!$B$2:$BI$265,I17197)</f>
        <v>21701476</v>
      </c>
      <c r="L17197" s="2" t="str">
        <f>VLOOKUP(A17197,Region!$C$1:$G$241,5)</f>
        <v>Africa</v>
      </c>
    </row>
    <row r="17198" spans="1:12" x14ac:dyDescent="0.55000000000000004">
      <c r="A17198" s="2" t="s">
        <v>98</v>
      </c>
      <c r="B17198" s="2" t="s">
        <v>8</v>
      </c>
      <c r="C17198" s="2" t="s">
        <v>9</v>
      </c>
      <c r="D17198" s="2" t="s">
        <v>17</v>
      </c>
      <c r="E17198" s="2" t="s">
        <v>11</v>
      </c>
      <c r="F17198" s="2">
        <v>1992</v>
      </c>
      <c r="G17198" s="2">
        <v>0.16</v>
      </c>
      <c r="I17198" s="2">
        <f t="shared" si="268"/>
        <v>36</v>
      </c>
      <c r="J17198" s="2">
        <f>VLOOKUP(A17198,Urbanizaton!$B$2:$BI$265,I17198)</f>
        <v>31.103000000000002</v>
      </c>
      <c r="K17198" s="2">
        <f>VLOOKUP(A17198,Population!$B$2:$BI$265,I17198)</f>
        <v>21701476</v>
      </c>
      <c r="L17198" s="2" t="str">
        <f>VLOOKUP(A17198,Region!$C$1:$G$241,5)</f>
        <v>Africa</v>
      </c>
    </row>
    <row r="17199" spans="1:12" x14ac:dyDescent="0.55000000000000004">
      <c r="A17199" s="2" t="s">
        <v>98</v>
      </c>
      <c r="B17199" s="2" t="s">
        <v>8</v>
      </c>
      <c r="C17199" s="2" t="s">
        <v>9</v>
      </c>
      <c r="D17199" s="2" t="s">
        <v>10</v>
      </c>
      <c r="E17199" s="2" t="s">
        <v>11</v>
      </c>
      <c r="F17199" s="2">
        <v>1993</v>
      </c>
      <c r="G17199" s="2">
        <v>3.09</v>
      </c>
      <c r="I17199" s="2">
        <f t="shared" si="268"/>
        <v>37</v>
      </c>
      <c r="J17199" s="2">
        <f>VLOOKUP(A17199,Urbanizaton!$B$2:$BI$265,I17199)</f>
        <v>32.127000000000002</v>
      </c>
      <c r="K17199" s="2">
        <f>VLOOKUP(A17199,Population!$B$2:$BI$265,I17199)</f>
        <v>22535937</v>
      </c>
      <c r="L17199" s="2" t="str">
        <f>VLOOKUP(A17199,Region!$C$1:$G$241,5)</f>
        <v>Africa</v>
      </c>
    </row>
    <row r="17200" spans="1:12" x14ac:dyDescent="0.55000000000000004">
      <c r="A17200" s="2" t="s">
        <v>98</v>
      </c>
      <c r="B17200" s="2" t="s">
        <v>8</v>
      </c>
      <c r="C17200" s="2" t="s">
        <v>9</v>
      </c>
      <c r="D17200" s="2" t="s">
        <v>17</v>
      </c>
      <c r="E17200" s="2" t="s">
        <v>11</v>
      </c>
      <c r="F17200" s="2">
        <v>1993</v>
      </c>
      <c r="G17200" s="2">
        <v>0.11</v>
      </c>
      <c r="I17200" s="2">
        <f t="shared" si="268"/>
        <v>37</v>
      </c>
      <c r="J17200" s="2">
        <f>VLOOKUP(A17200,Urbanizaton!$B$2:$BI$265,I17200)</f>
        <v>32.127000000000002</v>
      </c>
      <c r="K17200" s="2">
        <f>VLOOKUP(A17200,Population!$B$2:$BI$265,I17200)</f>
        <v>22535937</v>
      </c>
      <c r="L17200" s="2" t="str">
        <f>VLOOKUP(A17200,Region!$C$1:$G$241,5)</f>
        <v>Africa</v>
      </c>
    </row>
    <row r="17201" spans="1:12" x14ac:dyDescent="0.55000000000000004">
      <c r="A17201" s="2" t="s">
        <v>98</v>
      </c>
      <c r="B17201" s="2" t="s">
        <v>8</v>
      </c>
      <c r="C17201" s="2" t="s">
        <v>9</v>
      </c>
      <c r="D17201" s="2" t="s">
        <v>10</v>
      </c>
      <c r="E17201" s="2" t="s">
        <v>11</v>
      </c>
      <c r="F17201" s="2">
        <v>1994</v>
      </c>
      <c r="G17201" s="2">
        <v>4.59</v>
      </c>
      <c r="I17201" s="2">
        <f t="shared" si="268"/>
        <v>38</v>
      </c>
      <c r="J17201" s="2">
        <f>VLOOKUP(A17201,Urbanizaton!$B$2:$BI$265,I17201)</f>
        <v>32.179000000000002</v>
      </c>
      <c r="K17201" s="2">
        <f>VLOOKUP(A17201,Population!$B$2:$BI$265,I17201)</f>
        <v>23347885</v>
      </c>
      <c r="L17201" s="2" t="str">
        <f>VLOOKUP(A17201,Region!$C$1:$G$241,5)</f>
        <v>Africa</v>
      </c>
    </row>
    <row r="17202" spans="1:12" x14ac:dyDescent="0.55000000000000004">
      <c r="A17202" s="2" t="s">
        <v>98</v>
      </c>
      <c r="B17202" s="2" t="s">
        <v>8</v>
      </c>
      <c r="C17202" s="2" t="s">
        <v>9</v>
      </c>
      <c r="D17202" s="2" t="s">
        <v>17</v>
      </c>
      <c r="E17202" s="2" t="s">
        <v>11</v>
      </c>
      <c r="F17202" s="2">
        <v>1994</v>
      </c>
      <c r="G17202" s="2">
        <v>0.16</v>
      </c>
      <c r="I17202" s="2">
        <f t="shared" si="268"/>
        <v>38</v>
      </c>
      <c r="J17202" s="2">
        <f>VLOOKUP(A17202,Urbanizaton!$B$2:$BI$265,I17202)</f>
        <v>32.179000000000002</v>
      </c>
      <c r="K17202" s="2">
        <f>VLOOKUP(A17202,Population!$B$2:$BI$265,I17202)</f>
        <v>23347885</v>
      </c>
      <c r="L17202" s="2" t="str">
        <f>VLOOKUP(A17202,Region!$C$1:$G$241,5)</f>
        <v>Africa</v>
      </c>
    </row>
    <row r="17203" spans="1:12" x14ac:dyDescent="0.55000000000000004">
      <c r="A17203" s="2" t="s">
        <v>98</v>
      </c>
      <c r="B17203" s="2" t="s">
        <v>8</v>
      </c>
      <c r="C17203" s="2" t="s">
        <v>9</v>
      </c>
      <c r="D17203" s="2" t="s">
        <v>10</v>
      </c>
      <c r="E17203" s="2" t="s">
        <v>11</v>
      </c>
      <c r="F17203" s="2">
        <v>1995</v>
      </c>
      <c r="G17203" s="2">
        <v>4.3099999999999996</v>
      </c>
      <c r="I17203" s="2">
        <f t="shared" si="268"/>
        <v>39</v>
      </c>
      <c r="J17203" s="2">
        <f>VLOOKUP(A17203,Urbanizaton!$B$2:$BI$265,I17203)</f>
        <v>32.231999999999999</v>
      </c>
      <c r="K17203" s="2">
        <f>VLOOKUP(A17203,Population!$B$2:$BI$265,I17203)</f>
        <v>24102986</v>
      </c>
      <c r="L17203" s="2" t="str">
        <f>VLOOKUP(A17203,Region!$C$1:$G$241,5)</f>
        <v>Africa</v>
      </c>
    </row>
    <row r="17204" spans="1:12" x14ac:dyDescent="0.55000000000000004">
      <c r="A17204" s="2" t="s">
        <v>98</v>
      </c>
      <c r="B17204" s="2" t="s">
        <v>8</v>
      </c>
      <c r="C17204" s="2" t="s">
        <v>9</v>
      </c>
      <c r="D17204" s="2" t="s">
        <v>17</v>
      </c>
      <c r="E17204" s="2" t="s">
        <v>11</v>
      </c>
      <c r="F17204" s="2">
        <v>1995</v>
      </c>
      <c r="G17204" s="2">
        <v>0.14000000000000001</v>
      </c>
      <c r="I17204" s="2">
        <f t="shared" si="268"/>
        <v>39</v>
      </c>
      <c r="J17204" s="2">
        <f>VLOOKUP(A17204,Urbanizaton!$B$2:$BI$265,I17204)</f>
        <v>32.231999999999999</v>
      </c>
      <c r="K17204" s="2">
        <f>VLOOKUP(A17204,Population!$B$2:$BI$265,I17204)</f>
        <v>24102986</v>
      </c>
      <c r="L17204" s="2" t="str">
        <f>VLOOKUP(A17204,Region!$C$1:$G$241,5)</f>
        <v>Africa</v>
      </c>
    </row>
    <row r="17205" spans="1:12" x14ac:dyDescent="0.55000000000000004">
      <c r="A17205" s="2" t="s">
        <v>98</v>
      </c>
      <c r="B17205" s="2" t="s">
        <v>8</v>
      </c>
      <c r="C17205" s="2" t="s">
        <v>9</v>
      </c>
      <c r="D17205" s="2" t="s">
        <v>10</v>
      </c>
      <c r="E17205" s="2" t="s">
        <v>11</v>
      </c>
      <c r="F17205" s="2">
        <v>1996</v>
      </c>
      <c r="G17205" s="2">
        <v>4.0999999999999996</v>
      </c>
      <c r="I17205" s="2">
        <f t="shared" si="268"/>
        <v>40</v>
      </c>
      <c r="J17205" s="2">
        <f>VLOOKUP(A17205,Urbanizaton!$B$2:$BI$265,I17205)</f>
        <v>32.283999999999999</v>
      </c>
      <c r="K17205" s="2">
        <f>VLOOKUP(A17205,Population!$B$2:$BI$265,I17205)</f>
        <v>24786190</v>
      </c>
      <c r="L17205" s="2" t="str">
        <f>VLOOKUP(A17205,Region!$C$1:$G$241,5)</f>
        <v>Africa</v>
      </c>
    </row>
    <row r="17206" spans="1:12" x14ac:dyDescent="0.55000000000000004">
      <c r="A17206" s="2" t="s">
        <v>98</v>
      </c>
      <c r="B17206" s="2" t="s">
        <v>8</v>
      </c>
      <c r="C17206" s="2" t="s">
        <v>9</v>
      </c>
      <c r="D17206" s="2" t="s">
        <v>17</v>
      </c>
      <c r="E17206" s="2" t="s">
        <v>11</v>
      </c>
      <c r="F17206" s="2">
        <v>1996</v>
      </c>
      <c r="G17206" s="2">
        <v>0.13</v>
      </c>
      <c r="I17206" s="2">
        <f t="shared" si="268"/>
        <v>40</v>
      </c>
      <c r="J17206" s="2">
        <f>VLOOKUP(A17206,Urbanizaton!$B$2:$BI$265,I17206)</f>
        <v>32.283999999999999</v>
      </c>
      <c r="K17206" s="2">
        <f>VLOOKUP(A17206,Population!$B$2:$BI$265,I17206)</f>
        <v>24786190</v>
      </c>
      <c r="L17206" s="2" t="str">
        <f>VLOOKUP(A17206,Region!$C$1:$G$241,5)</f>
        <v>Africa</v>
      </c>
    </row>
    <row r="17207" spans="1:12" x14ac:dyDescent="0.55000000000000004">
      <c r="A17207" s="2" t="s">
        <v>98</v>
      </c>
      <c r="B17207" s="2" t="s">
        <v>8</v>
      </c>
      <c r="C17207" s="2" t="s">
        <v>9</v>
      </c>
      <c r="D17207" s="2" t="s">
        <v>10</v>
      </c>
      <c r="E17207" s="2" t="s">
        <v>11</v>
      </c>
      <c r="F17207" s="2">
        <v>1997</v>
      </c>
      <c r="G17207" s="2">
        <v>5.07</v>
      </c>
      <c r="I17207" s="2">
        <f t="shared" si="268"/>
        <v>41</v>
      </c>
      <c r="J17207" s="2">
        <f>VLOOKUP(A17207,Urbanizaton!$B$2:$BI$265,I17207)</f>
        <v>32.337000000000003</v>
      </c>
      <c r="K17207" s="2">
        <f>VLOOKUP(A17207,Population!$B$2:$BI$265,I17207)</f>
        <v>25410451</v>
      </c>
      <c r="L17207" s="2" t="str">
        <f>VLOOKUP(A17207,Region!$C$1:$G$241,5)</f>
        <v>Africa</v>
      </c>
    </row>
    <row r="17208" spans="1:12" x14ac:dyDescent="0.55000000000000004">
      <c r="A17208" s="2" t="s">
        <v>98</v>
      </c>
      <c r="B17208" s="2" t="s">
        <v>8</v>
      </c>
      <c r="C17208" s="2" t="s">
        <v>9</v>
      </c>
      <c r="D17208" s="2" t="s">
        <v>17</v>
      </c>
      <c r="E17208" s="2" t="s">
        <v>11</v>
      </c>
      <c r="F17208" s="2">
        <v>1997</v>
      </c>
      <c r="G17208" s="2">
        <v>0.16</v>
      </c>
      <c r="I17208" s="2">
        <f t="shared" si="268"/>
        <v>41</v>
      </c>
      <c r="J17208" s="2">
        <f>VLOOKUP(A17208,Urbanizaton!$B$2:$BI$265,I17208)</f>
        <v>32.337000000000003</v>
      </c>
      <c r="K17208" s="2">
        <f>VLOOKUP(A17208,Population!$B$2:$BI$265,I17208)</f>
        <v>25410451</v>
      </c>
      <c r="L17208" s="2" t="str">
        <f>VLOOKUP(A17208,Region!$C$1:$G$241,5)</f>
        <v>Africa</v>
      </c>
    </row>
    <row r="17209" spans="1:12" x14ac:dyDescent="0.55000000000000004">
      <c r="A17209" s="2" t="s">
        <v>98</v>
      </c>
      <c r="B17209" s="2" t="s">
        <v>8</v>
      </c>
      <c r="C17209" s="2" t="s">
        <v>9</v>
      </c>
      <c r="D17209" s="2" t="s">
        <v>10</v>
      </c>
      <c r="E17209" s="2" t="s">
        <v>11</v>
      </c>
      <c r="F17209" s="2">
        <v>1998</v>
      </c>
      <c r="G17209" s="2">
        <v>4.62</v>
      </c>
      <c r="I17209" s="2">
        <f t="shared" si="268"/>
        <v>42</v>
      </c>
      <c r="J17209" s="2">
        <f>VLOOKUP(A17209,Urbanizaton!$B$2:$BI$265,I17209)</f>
        <v>32.39</v>
      </c>
      <c r="K17209" s="2">
        <f>VLOOKUP(A17209,Population!$B$2:$BI$265,I17209)</f>
        <v>26003542</v>
      </c>
      <c r="L17209" s="2" t="str">
        <f>VLOOKUP(A17209,Region!$C$1:$G$241,5)</f>
        <v>Africa</v>
      </c>
    </row>
    <row r="17210" spans="1:12" x14ac:dyDescent="0.55000000000000004">
      <c r="A17210" s="2" t="s">
        <v>98</v>
      </c>
      <c r="B17210" s="2" t="s">
        <v>8</v>
      </c>
      <c r="C17210" s="2" t="s">
        <v>9</v>
      </c>
      <c r="D17210" s="2" t="s">
        <v>17</v>
      </c>
      <c r="E17210" s="2" t="s">
        <v>11</v>
      </c>
      <c r="F17210" s="2">
        <v>1998</v>
      </c>
      <c r="G17210" s="2">
        <v>0.14000000000000001</v>
      </c>
      <c r="I17210" s="2">
        <f t="shared" si="268"/>
        <v>42</v>
      </c>
      <c r="J17210" s="2">
        <f>VLOOKUP(A17210,Urbanizaton!$B$2:$BI$265,I17210)</f>
        <v>32.39</v>
      </c>
      <c r="K17210" s="2">
        <f>VLOOKUP(A17210,Population!$B$2:$BI$265,I17210)</f>
        <v>26003542</v>
      </c>
      <c r="L17210" s="2" t="str">
        <f>VLOOKUP(A17210,Region!$C$1:$G$241,5)</f>
        <v>Africa</v>
      </c>
    </row>
    <row r="17211" spans="1:12" x14ac:dyDescent="0.55000000000000004">
      <c r="A17211" s="2" t="s">
        <v>98</v>
      </c>
      <c r="B17211" s="2" t="s">
        <v>8</v>
      </c>
      <c r="C17211" s="2" t="s">
        <v>9</v>
      </c>
      <c r="D17211" s="2" t="s">
        <v>10</v>
      </c>
      <c r="E17211" s="2" t="s">
        <v>11</v>
      </c>
      <c r="F17211" s="2">
        <v>1999</v>
      </c>
      <c r="G17211" s="2">
        <v>5.09</v>
      </c>
      <c r="I17211" s="2">
        <f t="shared" si="268"/>
        <v>43</v>
      </c>
      <c r="J17211" s="2">
        <f>VLOOKUP(A17211,Urbanizaton!$B$2:$BI$265,I17211)</f>
        <v>32.442</v>
      </c>
      <c r="K17211" s="2">
        <f>VLOOKUP(A17211,Population!$B$2:$BI$265,I17211)</f>
        <v>26607042</v>
      </c>
      <c r="L17211" s="2" t="str">
        <f>VLOOKUP(A17211,Region!$C$1:$G$241,5)</f>
        <v>Africa</v>
      </c>
    </row>
    <row r="17212" spans="1:12" x14ac:dyDescent="0.55000000000000004">
      <c r="A17212" s="2" t="s">
        <v>98</v>
      </c>
      <c r="B17212" s="2" t="s">
        <v>8</v>
      </c>
      <c r="C17212" s="2" t="s">
        <v>9</v>
      </c>
      <c r="D17212" s="2" t="s">
        <v>17</v>
      </c>
      <c r="E17212" s="2" t="s">
        <v>11</v>
      </c>
      <c r="F17212" s="2">
        <v>1999</v>
      </c>
      <c r="G17212" s="2">
        <v>0.15</v>
      </c>
      <c r="I17212" s="2">
        <f t="shared" si="268"/>
        <v>43</v>
      </c>
      <c r="J17212" s="2">
        <f>VLOOKUP(A17212,Urbanizaton!$B$2:$BI$265,I17212)</f>
        <v>32.442</v>
      </c>
      <c r="K17212" s="2">
        <f>VLOOKUP(A17212,Population!$B$2:$BI$265,I17212)</f>
        <v>26607042</v>
      </c>
      <c r="L17212" s="2" t="str">
        <f>VLOOKUP(A17212,Region!$C$1:$G$241,5)</f>
        <v>Africa</v>
      </c>
    </row>
    <row r="17213" spans="1:12" x14ac:dyDescent="0.55000000000000004">
      <c r="A17213" s="2" t="s">
        <v>98</v>
      </c>
      <c r="B17213" s="2" t="s">
        <v>8</v>
      </c>
      <c r="C17213" s="2" t="s">
        <v>9</v>
      </c>
      <c r="D17213" s="2" t="s">
        <v>10</v>
      </c>
      <c r="E17213" s="2" t="s">
        <v>11</v>
      </c>
      <c r="F17213" s="2">
        <v>2000</v>
      </c>
      <c r="G17213" s="2">
        <v>5.48</v>
      </c>
      <c r="I17213" s="2">
        <f t="shared" si="268"/>
        <v>44</v>
      </c>
      <c r="J17213" s="2">
        <f>VLOOKUP(A17213,Urbanizaton!$B$2:$BI$265,I17213)</f>
        <v>32.494999999999997</v>
      </c>
      <c r="K17213" s="2">
        <f>VLOOKUP(A17213,Population!$B$2:$BI$265,I17213)</f>
        <v>27250535</v>
      </c>
      <c r="L17213" s="2" t="str">
        <f>VLOOKUP(A17213,Region!$C$1:$G$241,5)</f>
        <v>Africa</v>
      </c>
    </row>
    <row r="17214" spans="1:12" x14ac:dyDescent="0.55000000000000004">
      <c r="A17214" s="2" t="s">
        <v>98</v>
      </c>
      <c r="B17214" s="2" t="s">
        <v>8</v>
      </c>
      <c r="C17214" s="2" t="s">
        <v>9</v>
      </c>
      <c r="D17214" s="2" t="s">
        <v>17</v>
      </c>
      <c r="E17214" s="2" t="s">
        <v>11</v>
      </c>
      <c r="F17214" s="2">
        <v>2000</v>
      </c>
      <c r="G17214" s="2">
        <v>0.16</v>
      </c>
      <c r="I17214" s="2">
        <f t="shared" si="268"/>
        <v>44</v>
      </c>
      <c r="J17214" s="2">
        <f>VLOOKUP(A17214,Urbanizaton!$B$2:$BI$265,I17214)</f>
        <v>32.494999999999997</v>
      </c>
      <c r="K17214" s="2">
        <f>VLOOKUP(A17214,Population!$B$2:$BI$265,I17214)</f>
        <v>27250535</v>
      </c>
      <c r="L17214" s="2" t="str">
        <f>VLOOKUP(A17214,Region!$C$1:$G$241,5)</f>
        <v>Africa</v>
      </c>
    </row>
    <row r="17215" spans="1:12" x14ac:dyDescent="0.55000000000000004">
      <c r="A17215" s="2" t="s">
        <v>98</v>
      </c>
      <c r="B17215" s="2" t="s">
        <v>8</v>
      </c>
      <c r="C17215" s="2" t="s">
        <v>9</v>
      </c>
      <c r="D17215" s="2" t="s">
        <v>10</v>
      </c>
      <c r="E17215" s="2" t="s">
        <v>11</v>
      </c>
      <c r="F17215" s="2">
        <v>2001</v>
      </c>
      <c r="G17215" s="2">
        <v>6.02</v>
      </c>
      <c r="I17215" s="2">
        <f t="shared" si="268"/>
        <v>45</v>
      </c>
      <c r="J17215" s="2">
        <f>VLOOKUP(A17215,Urbanizaton!$B$2:$BI$265,I17215)</f>
        <v>32.548000000000002</v>
      </c>
      <c r="K17215" s="2">
        <f>VLOOKUP(A17215,Population!$B$2:$BI$265,I17215)</f>
        <v>27945005</v>
      </c>
      <c r="L17215" s="2" t="str">
        <f>VLOOKUP(A17215,Region!$C$1:$G$241,5)</f>
        <v>Africa</v>
      </c>
    </row>
    <row r="17216" spans="1:12" x14ac:dyDescent="0.55000000000000004">
      <c r="A17216" s="2" t="s">
        <v>98</v>
      </c>
      <c r="B17216" s="2" t="s">
        <v>8</v>
      </c>
      <c r="C17216" s="2" t="s">
        <v>9</v>
      </c>
      <c r="D17216" s="2" t="s">
        <v>17</v>
      </c>
      <c r="E17216" s="2" t="s">
        <v>11</v>
      </c>
      <c r="F17216" s="2">
        <v>2001</v>
      </c>
      <c r="G17216" s="2">
        <v>0.17</v>
      </c>
      <c r="I17216" s="2">
        <f t="shared" si="268"/>
        <v>45</v>
      </c>
      <c r="J17216" s="2">
        <f>VLOOKUP(A17216,Urbanizaton!$B$2:$BI$265,I17216)</f>
        <v>32.548000000000002</v>
      </c>
      <c r="K17216" s="2">
        <f>VLOOKUP(A17216,Population!$B$2:$BI$265,I17216)</f>
        <v>27945005</v>
      </c>
      <c r="L17216" s="2" t="str">
        <f>VLOOKUP(A17216,Region!$C$1:$G$241,5)</f>
        <v>Africa</v>
      </c>
    </row>
    <row r="17217" spans="1:12" x14ac:dyDescent="0.55000000000000004">
      <c r="A17217" s="2" t="s">
        <v>98</v>
      </c>
      <c r="B17217" s="2" t="s">
        <v>8</v>
      </c>
      <c r="C17217" s="2" t="s">
        <v>9</v>
      </c>
      <c r="D17217" s="2" t="s">
        <v>10</v>
      </c>
      <c r="E17217" s="2" t="s">
        <v>11</v>
      </c>
      <c r="F17217" s="2">
        <v>2002</v>
      </c>
      <c r="G17217" s="2">
        <v>7.46</v>
      </c>
      <c r="I17217" s="2">
        <f t="shared" si="268"/>
        <v>46</v>
      </c>
      <c r="J17217" s="2">
        <f>VLOOKUP(A17217,Urbanizaton!$B$2:$BI$265,I17217)</f>
        <v>32.600999999999999</v>
      </c>
      <c r="K17217" s="2">
        <f>VLOOKUP(A17217,Population!$B$2:$BI$265,I17217)</f>
        <v>28679565</v>
      </c>
      <c r="L17217" s="2" t="str">
        <f>VLOOKUP(A17217,Region!$C$1:$G$241,5)</f>
        <v>Africa</v>
      </c>
    </row>
    <row r="17218" spans="1:12" x14ac:dyDescent="0.55000000000000004">
      <c r="A17218" s="2" t="s">
        <v>98</v>
      </c>
      <c r="B17218" s="2" t="s">
        <v>8</v>
      </c>
      <c r="C17218" s="2" t="s">
        <v>9</v>
      </c>
      <c r="D17218" s="2" t="s">
        <v>17</v>
      </c>
      <c r="E17218" s="2" t="s">
        <v>11</v>
      </c>
      <c r="F17218" s="2">
        <v>2002</v>
      </c>
      <c r="G17218" s="2">
        <v>0.2</v>
      </c>
      <c r="I17218" s="2">
        <f t="shared" si="268"/>
        <v>46</v>
      </c>
      <c r="J17218" s="2">
        <f>VLOOKUP(A17218,Urbanizaton!$B$2:$BI$265,I17218)</f>
        <v>32.600999999999999</v>
      </c>
      <c r="K17218" s="2">
        <f>VLOOKUP(A17218,Population!$B$2:$BI$265,I17218)</f>
        <v>28679565</v>
      </c>
      <c r="L17218" s="2" t="str">
        <f>VLOOKUP(A17218,Region!$C$1:$G$241,5)</f>
        <v>Africa</v>
      </c>
    </row>
    <row r="17219" spans="1:12" x14ac:dyDescent="0.55000000000000004">
      <c r="A17219" s="2" t="s">
        <v>98</v>
      </c>
      <c r="B17219" s="2" t="s">
        <v>8</v>
      </c>
      <c r="C17219" s="2" t="s">
        <v>9</v>
      </c>
      <c r="D17219" s="2" t="s">
        <v>10</v>
      </c>
      <c r="E17219" s="2" t="s">
        <v>11</v>
      </c>
      <c r="F17219" s="2">
        <v>2003</v>
      </c>
      <c r="G17219" s="2">
        <v>7.64</v>
      </c>
      <c r="I17219" s="2">
        <f t="shared" ref="I17219:I17282" si="269">IF(F17219=1960,4,F17219-1960+4)</f>
        <v>47</v>
      </c>
      <c r="J17219" s="2">
        <f>VLOOKUP(A17219,Urbanizaton!$B$2:$BI$265,I17219)</f>
        <v>32.654000000000003</v>
      </c>
      <c r="K17219" s="2">
        <f>VLOOKUP(A17219,Population!$B$2:$BI$265,I17219)</f>
        <v>29435944</v>
      </c>
      <c r="L17219" s="2" t="str">
        <f>VLOOKUP(A17219,Region!$C$1:$G$241,5)</f>
        <v>Africa</v>
      </c>
    </row>
    <row r="17220" spans="1:12" x14ac:dyDescent="0.55000000000000004">
      <c r="A17220" s="2" t="s">
        <v>98</v>
      </c>
      <c r="B17220" s="2" t="s">
        <v>8</v>
      </c>
      <c r="C17220" s="2" t="s">
        <v>9</v>
      </c>
      <c r="D17220" s="2" t="s">
        <v>17</v>
      </c>
      <c r="E17220" s="2" t="s">
        <v>11</v>
      </c>
      <c r="F17220" s="2">
        <v>2003</v>
      </c>
      <c r="G17220" s="2">
        <v>0.2</v>
      </c>
      <c r="I17220" s="2">
        <f t="shared" si="269"/>
        <v>47</v>
      </c>
      <c r="J17220" s="2">
        <f>VLOOKUP(A17220,Urbanizaton!$B$2:$BI$265,I17220)</f>
        <v>32.654000000000003</v>
      </c>
      <c r="K17220" s="2">
        <f>VLOOKUP(A17220,Population!$B$2:$BI$265,I17220)</f>
        <v>29435944</v>
      </c>
      <c r="L17220" s="2" t="str">
        <f>VLOOKUP(A17220,Region!$C$1:$G$241,5)</f>
        <v>Africa</v>
      </c>
    </row>
    <row r="17221" spans="1:12" x14ac:dyDescent="0.55000000000000004">
      <c r="A17221" s="2" t="s">
        <v>98</v>
      </c>
      <c r="B17221" s="2" t="s">
        <v>8</v>
      </c>
      <c r="C17221" s="2" t="s">
        <v>9</v>
      </c>
      <c r="D17221" s="2" t="s">
        <v>10</v>
      </c>
      <c r="E17221" s="2" t="s">
        <v>11</v>
      </c>
      <c r="F17221" s="2">
        <v>2004</v>
      </c>
      <c r="G17221" s="2">
        <v>8.39</v>
      </c>
      <c r="I17221" s="2">
        <f t="shared" si="269"/>
        <v>48</v>
      </c>
      <c r="J17221" s="2">
        <f>VLOOKUP(A17221,Urbanizaton!$B$2:$BI$265,I17221)</f>
        <v>32.707000000000001</v>
      </c>
      <c r="K17221" s="2">
        <f>VLOOKUP(A17221,Population!$B$2:$BI$265,I17221)</f>
        <v>30186341</v>
      </c>
      <c r="L17221" s="2" t="str">
        <f>VLOOKUP(A17221,Region!$C$1:$G$241,5)</f>
        <v>Africa</v>
      </c>
    </row>
    <row r="17222" spans="1:12" x14ac:dyDescent="0.55000000000000004">
      <c r="A17222" s="2" t="s">
        <v>98</v>
      </c>
      <c r="B17222" s="2" t="s">
        <v>8</v>
      </c>
      <c r="C17222" s="2" t="s">
        <v>9</v>
      </c>
      <c r="D17222" s="2" t="s">
        <v>17</v>
      </c>
      <c r="E17222" s="2" t="s">
        <v>11</v>
      </c>
      <c r="F17222" s="2">
        <v>2004</v>
      </c>
      <c r="G17222" s="2">
        <v>0.22</v>
      </c>
      <c r="I17222" s="2">
        <f t="shared" si="269"/>
        <v>48</v>
      </c>
      <c r="J17222" s="2">
        <f>VLOOKUP(A17222,Urbanizaton!$B$2:$BI$265,I17222)</f>
        <v>32.707000000000001</v>
      </c>
      <c r="K17222" s="2">
        <f>VLOOKUP(A17222,Population!$B$2:$BI$265,I17222)</f>
        <v>30186341</v>
      </c>
      <c r="L17222" s="2" t="str">
        <f>VLOOKUP(A17222,Region!$C$1:$G$241,5)</f>
        <v>Africa</v>
      </c>
    </row>
    <row r="17223" spans="1:12" x14ac:dyDescent="0.55000000000000004">
      <c r="A17223" s="2" t="s">
        <v>98</v>
      </c>
      <c r="B17223" s="2" t="s">
        <v>8</v>
      </c>
      <c r="C17223" s="2" t="s">
        <v>9</v>
      </c>
      <c r="D17223" s="2" t="s">
        <v>10</v>
      </c>
      <c r="E17223" s="2" t="s">
        <v>11</v>
      </c>
      <c r="F17223" s="2">
        <v>2005</v>
      </c>
      <c r="G17223" s="2">
        <v>9.86</v>
      </c>
      <c r="I17223" s="2">
        <f t="shared" si="269"/>
        <v>49</v>
      </c>
      <c r="J17223" s="2">
        <f>VLOOKUP(A17223,Urbanizaton!$B$2:$BI$265,I17223)</f>
        <v>32.76</v>
      </c>
      <c r="K17223" s="2">
        <f>VLOOKUP(A17223,Population!$B$2:$BI$265,I17223)</f>
        <v>30911914</v>
      </c>
      <c r="L17223" s="2" t="str">
        <f>VLOOKUP(A17223,Region!$C$1:$G$241,5)</f>
        <v>Africa</v>
      </c>
    </row>
    <row r="17224" spans="1:12" x14ac:dyDescent="0.55000000000000004">
      <c r="A17224" s="2" t="s">
        <v>98</v>
      </c>
      <c r="B17224" s="2" t="s">
        <v>8</v>
      </c>
      <c r="C17224" s="2" t="s">
        <v>9</v>
      </c>
      <c r="D17224" s="2" t="s">
        <v>17</v>
      </c>
      <c r="E17224" s="2" t="s">
        <v>11</v>
      </c>
      <c r="F17224" s="2">
        <v>2005</v>
      </c>
      <c r="G17224" s="2">
        <v>0.25</v>
      </c>
      <c r="I17224" s="2">
        <f t="shared" si="269"/>
        <v>49</v>
      </c>
      <c r="J17224" s="2">
        <f>VLOOKUP(A17224,Urbanizaton!$B$2:$BI$265,I17224)</f>
        <v>32.76</v>
      </c>
      <c r="K17224" s="2">
        <f>VLOOKUP(A17224,Population!$B$2:$BI$265,I17224)</f>
        <v>30911914</v>
      </c>
      <c r="L17224" s="2" t="str">
        <f>VLOOKUP(A17224,Region!$C$1:$G$241,5)</f>
        <v>Africa</v>
      </c>
    </row>
    <row r="17225" spans="1:12" x14ac:dyDescent="0.55000000000000004">
      <c r="A17225" s="2" t="s">
        <v>98</v>
      </c>
      <c r="B17225" s="2" t="s">
        <v>8</v>
      </c>
      <c r="C17225" s="2" t="s">
        <v>9</v>
      </c>
      <c r="D17225" s="2" t="s">
        <v>10</v>
      </c>
      <c r="E17225" s="2" t="s">
        <v>11</v>
      </c>
      <c r="F17225" s="2">
        <v>2006</v>
      </c>
      <c r="G17225" s="2">
        <v>12.31</v>
      </c>
      <c r="I17225" s="2">
        <f t="shared" si="269"/>
        <v>50</v>
      </c>
      <c r="J17225" s="2">
        <f>VLOOKUP(A17225,Urbanizaton!$B$2:$BI$265,I17225)</f>
        <v>32.813000000000002</v>
      </c>
      <c r="K17225" s="2">
        <f>VLOOKUP(A17225,Population!$B$2:$BI$265,I17225)</f>
        <v>31607064</v>
      </c>
      <c r="L17225" s="2" t="str">
        <f>VLOOKUP(A17225,Region!$C$1:$G$241,5)</f>
        <v>Africa</v>
      </c>
    </row>
    <row r="17226" spans="1:12" x14ac:dyDescent="0.55000000000000004">
      <c r="A17226" s="2" t="s">
        <v>98</v>
      </c>
      <c r="B17226" s="2" t="s">
        <v>8</v>
      </c>
      <c r="C17226" s="2" t="s">
        <v>9</v>
      </c>
      <c r="D17226" s="2" t="s">
        <v>17</v>
      </c>
      <c r="E17226" s="2" t="s">
        <v>11</v>
      </c>
      <c r="F17226" s="2">
        <v>2006</v>
      </c>
      <c r="G17226" s="2">
        <v>0.3</v>
      </c>
      <c r="I17226" s="2">
        <f t="shared" si="269"/>
        <v>50</v>
      </c>
      <c r="J17226" s="2">
        <f>VLOOKUP(A17226,Urbanizaton!$B$2:$BI$265,I17226)</f>
        <v>32.813000000000002</v>
      </c>
      <c r="K17226" s="2">
        <f>VLOOKUP(A17226,Population!$B$2:$BI$265,I17226)</f>
        <v>31607064</v>
      </c>
      <c r="L17226" s="2" t="str">
        <f>VLOOKUP(A17226,Region!$C$1:$G$241,5)</f>
        <v>Africa</v>
      </c>
    </row>
    <row r="17227" spans="1:12" x14ac:dyDescent="0.55000000000000004">
      <c r="A17227" s="2" t="s">
        <v>98</v>
      </c>
      <c r="B17227" s="2" t="s">
        <v>8</v>
      </c>
      <c r="C17227" s="2" t="s">
        <v>9</v>
      </c>
      <c r="D17227" s="2" t="s">
        <v>10</v>
      </c>
      <c r="E17227" s="2" t="s">
        <v>11</v>
      </c>
      <c r="F17227" s="2">
        <v>2007</v>
      </c>
      <c r="G17227" s="2">
        <v>13.25</v>
      </c>
      <c r="I17227" s="2">
        <f t="shared" si="269"/>
        <v>51</v>
      </c>
      <c r="J17227" s="2">
        <f>VLOOKUP(A17227,Urbanizaton!$B$2:$BI$265,I17227)</f>
        <v>32.866</v>
      </c>
      <c r="K17227" s="2">
        <f>VLOOKUP(A17227,Population!$B$2:$BI$265,I17227)</f>
        <v>32282526</v>
      </c>
      <c r="L17227" s="2" t="str">
        <f>VLOOKUP(A17227,Region!$C$1:$G$241,5)</f>
        <v>Africa</v>
      </c>
    </row>
    <row r="17228" spans="1:12" x14ac:dyDescent="0.55000000000000004">
      <c r="A17228" s="2" t="s">
        <v>98</v>
      </c>
      <c r="B17228" s="2" t="s">
        <v>8</v>
      </c>
      <c r="C17228" s="2" t="s">
        <v>9</v>
      </c>
      <c r="D17228" s="2" t="s">
        <v>17</v>
      </c>
      <c r="E17228" s="2" t="s">
        <v>11</v>
      </c>
      <c r="F17228" s="2">
        <v>2007</v>
      </c>
      <c r="G17228" s="2">
        <v>0.31</v>
      </c>
      <c r="I17228" s="2">
        <f t="shared" si="269"/>
        <v>51</v>
      </c>
      <c r="J17228" s="2">
        <f>VLOOKUP(A17228,Urbanizaton!$B$2:$BI$265,I17228)</f>
        <v>32.866</v>
      </c>
      <c r="K17228" s="2">
        <f>VLOOKUP(A17228,Population!$B$2:$BI$265,I17228)</f>
        <v>32282526</v>
      </c>
      <c r="L17228" s="2" t="str">
        <f>VLOOKUP(A17228,Region!$C$1:$G$241,5)</f>
        <v>Africa</v>
      </c>
    </row>
    <row r="17229" spans="1:12" x14ac:dyDescent="0.55000000000000004">
      <c r="A17229" s="2" t="s">
        <v>98</v>
      </c>
      <c r="B17229" s="2" t="s">
        <v>8</v>
      </c>
      <c r="C17229" s="2" t="s">
        <v>9</v>
      </c>
      <c r="D17229" s="2" t="s">
        <v>10</v>
      </c>
      <c r="E17229" s="2" t="s">
        <v>11</v>
      </c>
      <c r="F17229" s="2">
        <v>2008</v>
      </c>
      <c r="G17229" s="2">
        <v>14.34</v>
      </c>
      <c r="I17229" s="2">
        <f t="shared" si="269"/>
        <v>52</v>
      </c>
      <c r="J17229" s="2">
        <f>VLOOKUP(A17229,Urbanizaton!$B$2:$BI$265,I17229)</f>
        <v>32.918999999999997</v>
      </c>
      <c r="K17229" s="2">
        <f>VLOOKUP(A17229,Population!$B$2:$BI$265,I17229)</f>
        <v>32955496</v>
      </c>
      <c r="L17229" s="2" t="str">
        <f>VLOOKUP(A17229,Region!$C$1:$G$241,5)</f>
        <v>Africa</v>
      </c>
    </row>
    <row r="17230" spans="1:12" x14ac:dyDescent="0.55000000000000004">
      <c r="A17230" s="2" t="s">
        <v>98</v>
      </c>
      <c r="B17230" s="2" t="s">
        <v>8</v>
      </c>
      <c r="C17230" s="2" t="s">
        <v>9</v>
      </c>
      <c r="D17230" s="2" t="s">
        <v>17</v>
      </c>
      <c r="E17230" s="2" t="s">
        <v>11</v>
      </c>
      <c r="F17230" s="2">
        <v>2008</v>
      </c>
      <c r="G17230" s="2">
        <v>0.33</v>
      </c>
      <c r="I17230" s="2">
        <f t="shared" si="269"/>
        <v>52</v>
      </c>
      <c r="J17230" s="2">
        <f>VLOOKUP(A17230,Urbanizaton!$B$2:$BI$265,I17230)</f>
        <v>32.918999999999997</v>
      </c>
      <c r="K17230" s="2">
        <f>VLOOKUP(A17230,Population!$B$2:$BI$265,I17230)</f>
        <v>32955496</v>
      </c>
      <c r="L17230" s="2" t="str">
        <f>VLOOKUP(A17230,Region!$C$1:$G$241,5)</f>
        <v>Africa</v>
      </c>
    </row>
    <row r="17231" spans="1:12" x14ac:dyDescent="0.55000000000000004">
      <c r="A17231" s="2" t="s">
        <v>98</v>
      </c>
      <c r="B17231" s="2" t="s">
        <v>8</v>
      </c>
      <c r="C17231" s="2" t="s">
        <v>9</v>
      </c>
      <c r="D17231" s="2" t="s">
        <v>10</v>
      </c>
      <c r="E17231" s="2" t="s">
        <v>11</v>
      </c>
      <c r="F17231" s="2">
        <v>2009</v>
      </c>
      <c r="G17231" s="2">
        <v>14.65</v>
      </c>
      <c r="I17231" s="2">
        <f t="shared" si="269"/>
        <v>53</v>
      </c>
      <c r="J17231" s="2">
        <f>VLOOKUP(A17231,Urbanizaton!$B$2:$BI$265,I17231)</f>
        <v>32.99</v>
      </c>
      <c r="K17231" s="2">
        <f>VLOOKUP(A17231,Population!$B$2:$BI$265,I17231)</f>
        <v>33650619</v>
      </c>
      <c r="L17231" s="2" t="str">
        <f>VLOOKUP(A17231,Region!$C$1:$G$241,5)</f>
        <v>Africa</v>
      </c>
    </row>
    <row r="17232" spans="1:12" x14ac:dyDescent="0.55000000000000004">
      <c r="A17232" s="2" t="s">
        <v>98</v>
      </c>
      <c r="B17232" s="2" t="s">
        <v>8</v>
      </c>
      <c r="C17232" s="2" t="s">
        <v>9</v>
      </c>
      <c r="D17232" s="2" t="s">
        <v>17</v>
      </c>
      <c r="E17232" s="2" t="s">
        <v>11</v>
      </c>
      <c r="F17232" s="2">
        <v>2009</v>
      </c>
      <c r="G17232" s="2">
        <v>0.33</v>
      </c>
      <c r="I17232" s="2">
        <f t="shared" si="269"/>
        <v>53</v>
      </c>
      <c r="J17232" s="2">
        <f>VLOOKUP(A17232,Urbanizaton!$B$2:$BI$265,I17232)</f>
        <v>32.99</v>
      </c>
      <c r="K17232" s="2">
        <f>VLOOKUP(A17232,Population!$B$2:$BI$265,I17232)</f>
        <v>33650619</v>
      </c>
      <c r="L17232" s="2" t="str">
        <f>VLOOKUP(A17232,Region!$C$1:$G$241,5)</f>
        <v>Africa</v>
      </c>
    </row>
    <row r="17233" spans="1:12" x14ac:dyDescent="0.55000000000000004">
      <c r="A17233" s="2" t="s">
        <v>98</v>
      </c>
      <c r="B17233" s="2" t="s">
        <v>8</v>
      </c>
      <c r="C17233" s="2" t="s">
        <v>9</v>
      </c>
      <c r="D17233" s="2" t="s">
        <v>10</v>
      </c>
      <c r="E17233" s="2" t="s">
        <v>11</v>
      </c>
      <c r="F17233" s="2">
        <v>2010</v>
      </c>
      <c r="G17233" s="2">
        <v>14.97</v>
      </c>
      <c r="I17233" s="2">
        <f t="shared" si="269"/>
        <v>54</v>
      </c>
      <c r="J17233" s="2">
        <f>VLOOKUP(A17233,Urbanizaton!$B$2:$BI$265,I17233)</f>
        <v>33.08</v>
      </c>
      <c r="K17233" s="2">
        <f>VLOOKUP(A17233,Population!$B$2:$BI$265,I17233)</f>
        <v>34385963</v>
      </c>
      <c r="L17233" s="2" t="str">
        <f>VLOOKUP(A17233,Region!$C$1:$G$241,5)</f>
        <v>Africa</v>
      </c>
    </row>
    <row r="17234" spans="1:12" x14ac:dyDescent="0.55000000000000004">
      <c r="A17234" s="2" t="s">
        <v>98</v>
      </c>
      <c r="B17234" s="2" t="s">
        <v>8</v>
      </c>
      <c r="C17234" s="2" t="s">
        <v>9</v>
      </c>
      <c r="D17234" s="2" t="s">
        <v>17</v>
      </c>
      <c r="E17234" s="2" t="s">
        <v>11</v>
      </c>
      <c r="F17234" s="2">
        <v>2010</v>
      </c>
      <c r="G17234" s="2">
        <v>0.32</v>
      </c>
      <c r="I17234" s="2">
        <f t="shared" si="269"/>
        <v>54</v>
      </c>
      <c r="J17234" s="2">
        <f>VLOOKUP(A17234,Urbanizaton!$B$2:$BI$265,I17234)</f>
        <v>33.08</v>
      </c>
      <c r="K17234" s="2">
        <f>VLOOKUP(A17234,Population!$B$2:$BI$265,I17234)</f>
        <v>34385963</v>
      </c>
      <c r="L17234" s="2" t="str">
        <f>VLOOKUP(A17234,Region!$C$1:$G$241,5)</f>
        <v>Africa</v>
      </c>
    </row>
    <row r="17235" spans="1:12" x14ac:dyDescent="0.55000000000000004">
      <c r="A17235" s="2" t="s">
        <v>98</v>
      </c>
      <c r="B17235" s="2" t="s">
        <v>8</v>
      </c>
      <c r="C17235" s="2" t="s">
        <v>9</v>
      </c>
      <c r="D17235" s="2" t="s">
        <v>10</v>
      </c>
      <c r="E17235" s="2" t="s">
        <v>11</v>
      </c>
      <c r="F17235" s="2">
        <v>2011</v>
      </c>
      <c r="G17235" s="2">
        <v>14.02</v>
      </c>
      <c r="I17235" s="2">
        <f t="shared" si="269"/>
        <v>55</v>
      </c>
      <c r="J17235" s="2">
        <f>VLOOKUP(A17235,Urbanizaton!$B$2:$BI$265,I17235)</f>
        <v>33.188000000000002</v>
      </c>
      <c r="K17235" s="2">
        <f>VLOOKUP(A17235,Population!$B$2:$BI$265,I17235)</f>
        <v>35167314</v>
      </c>
      <c r="L17235" s="2" t="str">
        <f>VLOOKUP(A17235,Region!$C$1:$G$241,5)</f>
        <v>Africa</v>
      </c>
    </row>
    <row r="17236" spans="1:12" x14ac:dyDescent="0.55000000000000004">
      <c r="A17236" s="2" t="s">
        <v>98</v>
      </c>
      <c r="B17236" s="2" t="s">
        <v>8</v>
      </c>
      <c r="C17236" s="2" t="s">
        <v>9</v>
      </c>
      <c r="D17236" s="2" t="s">
        <v>17</v>
      </c>
      <c r="E17236" s="2" t="s">
        <v>11</v>
      </c>
      <c r="F17236" s="2">
        <v>2011</v>
      </c>
      <c r="G17236" s="2">
        <v>0.3</v>
      </c>
      <c r="I17236" s="2">
        <f t="shared" si="269"/>
        <v>55</v>
      </c>
      <c r="J17236" s="2">
        <f>VLOOKUP(A17236,Urbanizaton!$B$2:$BI$265,I17236)</f>
        <v>33.188000000000002</v>
      </c>
      <c r="K17236" s="2">
        <f>VLOOKUP(A17236,Population!$B$2:$BI$265,I17236)</f>
        <v>35167314</v>
      </c>
      <c r="L17236" s="2" t="str">
        <f>VLOOKUP(A17236,Region!$C$1:$G$241,5)</f>
        <v>Africa</v>
      </c>
    </row>
    <row r="17237" spans="1:12" x14ac:dyDescent="0.55000000000000004">
      <c r="A17237" s="2" t="s">
        <v>98</v>
      </c>
      <c r="B17237" s="2" t="s">
        <v>8</v>
      </c>
      <c r="C17237" s="2" t="s">
        <v>9</v>
      </c>
      <c r="D17237" s="2" t="s">
        <v>10</v>
      </c>
      <c r="E17237" s="2" t="s">
        <v>11</v>
      </c>
      <c r="F17237" s="2">
        <v>2012</v>
      </c>
      <c r="G17237" s="2">
        <v>13.65</v>
      </c>
      <c r="I17237" s="2">
        <f t="shared" si="269"/>
        <v>56</v>
      </c>
      <c r="J17237" s="2">
        <f>VLOOKUP(A17237,Urbanizaton!$B$2:$BI$265,I17237)</f>
        <v>33.314999999999998</v>
      </c>
      <c r="K17237" s="2">
        <f>VLOOKUP(A17237,Population!$B$2:$BI$265,I17237)</f>
        <v>35990192</v>
      </c>
      <c r="L17237" s="2" t="str">
        <f>VLOOKUP(A17237,Region!$C$1:$G$241,5)</f>
        <v>Africa</v>
      </c>
    </row>
    <row r="17238" spans="1:12" x14ac:dyDescent="0.55000000000000004">
      <c r="A17238" s="2" t="s">
        <v>98</v>
      </c>
      <c r="B17238" s="2" t="s">
        <v>8</v>
      </c>
      <c r="C17238" s="2" t="s">
        <v>9</v>
      </c>
      <c r="D17238" s="2" t="s">
        <v>17</v>
      </c>
      <c r="E17238" s="2" t="s">
        <v>11</v>
      </c>
      <c r="F17238" s="2">
        <v>2012</v>
      </c>
      <c r="G17238" s="2">
        <v>0.36</v>
      </c>
      <c r="I17238" s="2">
        <f t="shared" si="269"/>
        <v>56</v>
      </c>
      <c r="J17238" s="2">
        <f>VLOOKUP(A17238,Urbanizaton!$B$2:$BI$265,I17238)</f>
        <v>33.314999999999998</v>
      </c>
      <c r="K17238" s="2">
        <f>VLOOKUP(A17238,Population!$B$2:$BI$265,I17238)</f>
        <v>35990192</v>
      </c>
      <c r="L17238" s="2" t="str">
        <f>VLOOKUP(A17238,Region!$C$1:$G$241,5)</f>
        <v>Africa</v>
      </c>
    </row>
    <row r="17239" spans="1:12" x14ac:dyDescent="0.55000000000000004">
      <c r="A17239" s="2" t="s">
        <v>98</v>
      </c>
      <c r="B17239" s="2" t="s">
        <v>8</v>
      </c>
      <c r="C17239" s="2" t="s">
        <v>9</v>
      </c>
      <c r="D17239" s="2" t="s">
        <v>10</v>
      </c>
      <c r="E17239" s="2" t="s">
        <v>11</v>
      </c>
      <c r="F17239" s="2">
        <v>2013</v>
      </c>
      <c r="G17239" s="2">
        <v>13.53</v>
      </c>
      <c r="I17239" s="2">
        <f t="shared" si="269"/>
        <v>57</v>
      </c>
      <c r="J17239" s="2">
        <f>VLOOKUP(A17239,Urbanizaton!$B$2:$BI$265,I17239)</f>
        <v>33.46</v>
      </c>
      <c r="K17239" s="2">
        <f>VLOOKUP(A17239,Population!$B$2:$BI$265,I17239)</f>
        <v>36849918</v>
      </c>
      <c r="L17239" s="2" t="str">
        <f>VLOOKUP(A17239,Region!$C$1:$G$241,5)</f>
        <v>Africa</v>
      </c>
    </row>
    <row r="17240" spans="1:12" x14ac:dyDescent="0.55000000000000004">
      <c r="A17240" s="2" t="s">
        <v>98</v>
      </c>
      <c r="B17240" s="2" t="s">
        <v>8</v>
      </c>
      <c r="C17240" s="2" t="s">
        <v>9</v>
      </c>
      <c r="D17240" s="2" t="s">
        <v>17</v>
      </c>
      <c r="E17240" s="2" t="s">
        <v>11</v>
      </c>
      <c r="F17240" s="2">
        <v>2013</v>
      </c>
      <c r="G17240" s="2">
        <v>0.35</v>
      </c>
      <c r="I17240" s="2">
        <f t="shared" si="269"/>
        <v>57</v>
      </c>
      <c r="J17240" s="2">
        <f>VLOOKUP(A17240,Urbanizaton!$B$2:$BI$265,I17240)</f>
        <v>33.46</v>
      </c>
      <c r="K17240" s="2">
        <f>VLOOKUP(A17240,Population!$B$2:$BI$265,I17240)</f>
        <v>36849918</v>
      </c>
      <c r="L17240" s="2" t="str">
        <f>VLOOKUP(A17240,Region!$C$1:$G$241,5)</f>
        <v>Africa</v>
      </c>
    </row>
    <row r="17241" spans="1:12" x14ac:dyDescent="0.55000000000000004">
      <c r="A17241" s="2" t="s">
        <v>98</v>
      </c>
      <c r="B17241" s="2" t="s">
        <v>8</v>
      </c>
      <c r="C17241" s="2" t="s">
        <v>9</v>
      </c>
      <c r="D17241" s="2" t="s">
        <v>10</v>
      </c>
      <c r="E17241" s="2" t="s">
        <v>11</v>
      </c>
      <c r="F17241" s="2">
        <v>2014</v>
      </c>
      <c r="G17241" s="2">
        <v>13.34</v>
      </c>
      <c r="I17241" s="2">
        <f t="shared" si="269"/>
        <v>58</v>
      </c>
      <c r="J17241" s="2">
        <f>VLOOKUP(A17241,Urbanizaton!$B$2:$BI$265,I17241)</f>
        <v>33.622999999999998</v>
      </c>
      <c r="K17241" s="2">
        <f>VLOOKUP(A17241,Population!$B$2:$BI$265,I17241)</f>
        <v>37737913</v>
      </c>
      <c r="L17241" s="2" t="str">
        <f>VLOOKUP(A17241,Region!$C$1:$G$241,5)</f>
        <v>Africa</v>
      </c>
    </row>
    <row r="17242" spans="1:12" x14ac:dyDescent="0.55000000000000004">
      <c r="A17242" s="2" t="s">
        <v>98</v>
      </c>
      <c r="B17242" s="2" t="s">
        <v>8</v>
      </c>
      <c r="C17242" s="2" t="s">
        <v>9</v>
      </c>
      <c r="D17242" s="2" t="s">
        <v>17</v>
      </c>
      <c r="E17242" s="2" t="s">
        <v>11</v>
      </c>
      <c r="F17242" s="2">
        <v>2014</v>
      </c>
      <c r="G17242" s="2">
        <v>0.34</v>
      </c>
      <c r="I17242" s="2">
        <f t="shared" si="269"/>
        <v>58</v>
      </c>
      <c r="J17242" s="2">
        <f>VLOOKUP(A17242,Urbanizaton!$B$2:$BI$265,I17242)</f>
        <v>33.622999999999998</v>
      </c>
      <c r="K17242" s="2">
        <f>VLOOKUP(A17242,Population!$B$2:$BI$265,I17242)</f>
        <v>37737913</v>
      </c>
      <c r="L17242" s="2" t="str">
        <f>VLOOKUP(A17242,Region!$C$1:$G$241,5)</f>
        <v>Africa</v>
      </c>
    </row>
    <row r="17243" spans="1:12" x14ac:dyDescent="0.55000000000000004">
      <c r="A17243" s="2" t="s">
        <v>146</v>
      </c>
      <c r="B17243" s="2" t="s">
        <v>8</v>
      </c>
      <c r="C17243" s="2" t="s">
        <v>9</v>
      </c>
      <c r="D17243" s="2" t="s">
        <v>10</v>
      </c>
      <c r="E17243" s="2" t="s">
        <v>11</v>
      </c>
      <c r="F17243" s="2">
        <v>1971</v>
      </c>
      <c r="G17243" s="2">
        <v>1.22</v>
      </c>
      <c r="I17243" s="2">
        <f t="shared" si="269"/>
        <v>15</v>
      </c>
      <c r="J17243" s="2">
        <f>VLOOKUP(A17243,Urbanizaton!$B$2:$BI$265,I17243)</f>
        <v>30.72</v>
      </c>
      <c r="K17243" s="2">
        <f>VLOOKUP(A17243,Population!$B$2:$BI$265,I17243)</f>
        <v>4388458</v>
      </c>
      <c r="L17243" s="2" t="str">
        <f>VLOOKUP(A17243,Region!$C$1:$G$241,5)</f>
        <v>Africa</v>
      </c>
    </row>
    <row r="17244" spans="1:12" x14ac:dyDescent="0.55000000000000004">
      <c r="A17244" s="2" t="s">
        <v>146</v>
      </c>
      <c r="B17244" s="2" t="s">
        <v>8</v>
      </c>
      <c r="C17244" s="2" t="s">
        <v>9</v>
      </c>
      <c r="D17244" s="2" t="s">
        <v>17</v>
      </c>
      <c r="E17244" s="2" t="s">
        <v>11</v>
      </c>
      <c r="F17244" s="2">
        <v>1971</v>
      </c>
      <c r="G17244" s="2">
        <v>0.28000000000000003</v>
      </c>
      <c r="I17244" s="2">
        <f t="shared" si="269"/>
        <v>15</v>
      </c>
      <c r="J17244" s="2">
        <f>VLOOKUP(A17244,Urbanizaton!$B$2:$BI$265,I17244)</f>
        <v>30.72</v>
      </c>
      <c r="K17244" s="2">
        <f>VLOOKUP(A17244,Population!$B$2:$BI$265,I17244)</f>
        <v>4388458</v>
      </c>
      <c r="L17244" s="2" t="str">
        <f>VLOOKUP(A17244,Region!$C$1:$G$241,5)</f>
        <v>Africa</v>
      </c>
    </row>
    <row r="17245" spans="1:12" x14ac:dyDescent="0.55000000000000004">
      <c r="A17245" s="2" t="s">
        <v>146</v>
      </c>
      <c r="B17245" s="2" t="s">
        <v>8</v>
      </c>
      <c r="C17245" s="2" t="s">
        <v>9</v>
      </c>
      <c r="D17245" s="2" t="s">
        <v>10</v>
      </c>
      <c r="E17245" s="2" t="s">
        <v>11</v>
      </c>
      <c r="F17245" s="2">
        <v>1972</v>
      </c>
      <c r="G17245" s="2">
        <v>1.25</v>
      </c>
      <c r="I17245" s="2">
        <f t="shared" si="269"/>
        <v>16</v>
      </c>
      <c r="J17245" s="2">
        <f>VLOOKUP(A17245,Urbanizaton!$B$2:$BI$265,I17245)</f>
        <v>31.451000000000001</v>
      </c>
      <c r="K17245" s="2">
        <f>VLOOKUP(A17245,Population!$B$2:$BI$265,I17245)</f>
        <v>4525114</v>
      </c>
      <c r="L17245" s="2" t="str">
        <f>VLOOKUP(A17245,Region!$C$1:$G$241,5)</f>
        <v>Africa</v>
      </c>
    </row>
    <row r="17246" spans="1:12" x14ac:dyDescent="0.55000000000000004">
      <c r="A17246" s="2" t="s">
        <v>146</v>
      </c>
      <c r="B17246" s="2" t="s">
        <v>8</v>
      </c>
      <c r="C17246" s="2" t="s">
        <v>9</v>
      </c>
      <c r="D17246" s="2" t="s">
        <v>17</v>
      </c>
      <c r="E17246" s="2" t="s">
        <v>11</v>
      </c>
      <c r="F17246" s="2">
        <v>1972</v>
      </c>
      <c r="G17246" s="2">
        <v>0.28000000000000003</v>
      </c>
      <c r="I17246" s="2">
        <f t="shared" si="269"/>
        <v>16</v>
      </c>
      <c r="J17246" s="2">
        <f>VLOOKUP(A17246,Urbanizaton!$B$2:$BI$265,I17246)</f>
        <v>31.451000000000001</v>
      </c>
      <c r="K17246" s="2">
        <f>VLOOKUP(A17246,Population!$B$2:$BI$265,I17246)</f>
        <v>4525114</v>
      </c>
      <c r="L17246" s="2" t="str">
        <f>VLOOKUP(A17246,Region!$C$1:$G$241,5)</f>
        <v>Africa</v>
      </c>
    </row>
    <row r="17247" spans="1:12" x14ac:dyDescent="0.55000000000000004">
      <c r="A17247" s="2" t="s">
        <v>146</v>
      </c>
      <c r="B17247" s="2" t="s">
        <v>8</v>
      </c>
      <c r="C17247" s="2" t="s">
        <v>9</v>
      </c>
      <c r="D17247" s="2" t="s">
        <v>10</v>
      </c>
      <c r="E17247" s="2" t="s">
        <v>11</v>
      </c>
      <c r="F17247" s="2">
        <v>1973</v>
      </c>
      <c r="G17247" s="2">
        <v>1.38</v>
      </c>
      <c r="I17247" s="2">
        <f t="shared" si="269"/>
        <v>17</v>
      </c>
      <c r="J17247" s="2">
        <f>VLOOKUP(A17247,Urbanizaton!$B$2:$BI$265,I17247)</f>
        <v>32.189</v>
      </c>
      <c r="K17247" s="2">
        <f>VLOOKUP(A17247,Population!$B$2:$BI$265,I17247)</f>
        <v>4664444</v>
      </c>
      <c r="L17247" s="2" t="str">
        <f>VLOOKUP(A17247,Region!$C$1:$G$241,5)</f>
        <v>Africa</v>
      </c>
    </row>
    <row r="17248" spans="1:12" x14ac:dyDescent="0.55000000000000004">
      <c r="A17248" s="2" t="s">
        <v>146</v>
      </c>
      <c r="B17248" s="2" t="s">
        <v>8</v>
      </c>
      <c r="C17248" s="2" t="s">
        <v>9</v>
      </c>
      <c r="D17248" s="2" t="s">
        <v>17</v>
      </c>
      <c r="E17248" s="2" t="s">
        <v>11</v>
      </c>
      <c r="F17248" s="2">
        <v>1973</v>
      </c>
      <c r="G17248" s="2">
        <v>0.3</v>
      </c>
      <c r="I17248" s="2">
        <f t="shared" si="269"/>
        <v>17</v>
      </c>
      <c r="J17248" s="2">
        <f>VLOOKUP(A17248,Urbanizaton!$B$2:$BI$265,I17248)</f>
        <v>32.189</v>
      </c>
      <c r="K17248" s="2">
        <f>VLOOKUP(A17248,Population!$B$2:$BI$265,I17248)</f>
        <v>4664444</v>
      </c>
      <c r="L17248" s="2" t="str">
        <f>VLOOKUP(A17248,Region!$C$1:$G$241,5)</f>
        <v>Africa</v>
      </c>
    </row>
    <row r="17249" spans="1:12" x14ac:dyDescent="0.55000000000000004">
      <c r="A17249" s="2" t="s">
        <v>146</v>
      </c>
      <c r="B17249" s="2" t="s">
        <v>8</v>
      </c>
      <c r="C17249" s="2" t="s">
        <v>9</v>
      </c>
      <c r="D17249" s="2" t="s">
        <v>10</v>
      </c>
      <c r="E17249" s="2" t="s">
        <v>11</v>
      </c>
      <c r="F17249" s="2">
        <v>1974</v>
      </c>
      <c r="G17249" s="2">
        <v>1.47</v>
      </c>
      <c r="I17249" s="2">
        <f t="shared" si="269"/>
        <v>18</v>
      </c>
      <c r="J17249" s="2">
        <f>VLOOKUP(A17249,Urbanizaton!$B$2:$BI$265,I17249)</f>
        <v>32.936999999999998</v>
      </c>
      <c r="K17249" s="2">
        <f>VLOOKUP(A17249,Population!$B$2:$BI$265,I17249)</f>
        <v>4802348</v>
      </c>
      <c r="L17249" s="2" t="str">
        <f>VLOOKUP(A17249,Region!$C$1:$G$241,5)</f>
        <v>Africa</v>
      </c>
    </row>
    <row r="17250" spans="1:12" x14ac:dyDescent="0.55000000000000004">
      <c r="A17250" s="2" t="s">
        <v>146</v>
      </c>
      <c r="B17250" s="2" t="s">
        <v>8</v>
      </c>
      <c r="C17250" s="2" t="s">
        <v>9</v>
      </c>
      <c r="D17250" s="2" t="s">
        <v>17</v>
      </c>
      <c r="E17250" s="2" t="s">
        <v>11</v>
      </c>
      <c r="F17250" s="2">
        <v>1974</v>
      </c>
      <c r="G17250" s="2">
        <v>0.31</v>
      </c>
      <c r="I17250" s="2">
        <f t="shared" si="269"/>
        <v>18</v>
      </c>
      <c r="J17250" s="2">
        <f>VLOOKUP(A17250,Urbanizaton!$B$2:$BI$265,I17250)</f>
        <v>32.936999999999998</v>
      </c>
      <c r="K17250" s="2">
        <f>VLOOKUP(A17250,Population!$B$2:$BI$265,I17250)</f>
        <v>4802348</v>
      </c>
      <c r="L17250" s="2" t="str">
        <f>VLOOKUP(A17250,Region!$C$1:$G$241,5)</f>
        <v>Africa</v>
      </c>
    </row>
    <row r="17251" spans="1:12" x14ac:dyDescent="0.55000000000000004">
      <c r="A17251" s="2" t="s">
        <v>146</v>
      </c>
      <c r="B17251" s="2" t="s">
        <v>8</v>
      </c>
      <c r="C17251" s="2" t="s">
        <v>9</v>
      </c>
      <c r="D17251" s="2" t="s">
        <v>10</v>
      </c>
      <c r="E17251" s="2" t="s">
        <v>11</v>
      </c>
      <c r="F17251" s="2">
        <v>1975</v>
      </c>
      <c r="G17251" s="2">
        <v>1.61</v>
      </c>
      <c r="I17251" s="2">
        <f t="shared" si="269"/>
        <v>19</v>
      </c>
      <c r="J17251" s="2">
        <f>VLOOKUP(A17251,Urbanizaton!$B$2:$BI$265,I17251)</f>
        <v>33.692999999999998</v>
      </c>
      <c r="K17251" s="2">
        <f>VLOOKUP(A17251,Population!$B$2:$BI$265,I17251)</f>
        <v>4936209</v>
      </c>
      <c r="L17251" s="2" t="str">
        <f>VLOOKUP(A17251,Region!$C$1:$G$241,5)</f>
        <v>Africa</v>
      </c>
    </row>
    <row r="17252" spans="1:12" x14ac:dyDescent="0.55000000000000004">
      <c r="A17252" s="2" t="s">
        <v>146</v>
      </c>
      <c r="B17252" s="2" t="s">
        <v>8</v>
      </c>
      <c r="C17252" s="2" t="s">
        <v>9</v>
      </c>
      <c r="D17252" s="2" t="s">
        <v>17</v>
      </c>
      <c r="E17252" s="2" t="s">
        <v>11</v>
      </c>
      <c r="F17252" s="2">
        <v>1975</v>
      </c>
      <c r="G17252" s="2">
        <v>0.33</v>
      </c>
      <c r="I17252" s="2">
        <f t="shared" si="269"/>
        <v>19</v>
      </c>
      <c r="J17252" s="2">
        <f>VLOOKUP(A17252,Urbanizaton!$B$2:$BI$265,I17252)</f>
        <v>33.692999999999998</v>
      </c>
      <c r="K17252" s="2">
        <f>VLOOKUP(A17252,Population!$B$2:$BI$265,I17252)</f>
        <v>4936209</v>
      </c>
      <c r="L17252" s="2" t="str">
        <f>VLOOKUP(A17252,Region!$C$1:$G$241,5)</f>
        <v>Africa</v>
      </c>
    </row>
    <row r="17253" spans="1:12" x14ac:dyDescent="0.55000000000000004">
      <c r="A17253" s="2" t="s">
        <v>146</v>
      </c>
      <c r="B17253" s="2" t="s">
        <v>8</v>
      </c>
      <c r="C17253" s="2" t="s">
        <v>9</v>
      </c>
      <c r="D17253" s="2" t="s">
        <v>10</v>
      </c>
      <c r="E17253" s="2" t="s">
        <v>11</v>
      </c>
      <c r="F17253" s="2">
        <v>1976</v>
      </c>
      <c r="G17253" s="2">
        <v>1.68</v>
      </c>
      <c r="I17253" s="2">
        <f t="shared" si="269"/>
        <v>20</v>
      </c>
      <c r="J17253" s="2">
        <f>VLOOKUP(A17253,Urbanizaton!$B$2:$BI$265,I17253)</f>
        <v>34.372</v>
      </c>
      <c r="K17253" s="2">
        <f>VLOOKUP(A17253,Population!$B$2:$BI$265,I17253)</f>
        <v>5064674</v>
      </c>
      <c r="L17253" s="2" t="str">
        <f>VLOOKUP(A17253,Region!$C$1:$G$241,5)</f>
        <v>Africa</v>
      </c>
    </row>
    <row r="17254" spans="1:12" x14ac:dyDescent="0.55000000000000004">
      <c r="A17254" s="2" t="s">
        <v>146</v>
      </c>
      <c r="B17254" s="2" t="s">
        <v>8</v>
      </c>
      <c r="C17254" s="2" t="s">
        <v>9</v>
      </c>
      <c r="D17254" s="2" t="s">
        <v>17</v>
      </c>
      <c r="E17254" s="2" t="s">
        <v>11</v>
      </c>
      <c r="F17254" s="2">
        <v>1976</v>
      </c>
      <c r="G17254" s="2">
        <v>0.33</v>
      </c>
      <c r="I17254" s="2">
        <f t="shared" si="269"/>
        <v>20</v>
      </c>
      <c r="J17254" s="2">
        <f>VLOOKUP(A17254,Urbanizaton!$B$2:$BI$265,I17254)</f>
        <v>34.372</v>
      </c>
      <c r="K17254" s="2">
        <f>VLOOKUP(A17254,Population!$B$2:$BI$265,I17254)</f>
        <v>5064674</v>
      </c>
      <c r="L17254" s="2" t="str">
        <f>VLOOKUP(A17254,Region!$C$1:$G$241,5)</f>
        <v>Africa</v>
      </c>
    </row>
    <row r="17255" spans="1:12" x14ac:dyDescent="0.55000000000000004">
      <c r="A17255" s="2" t="s">
        <v>146</v>
      </c>
      <c r="B17255" s="2" t="s">
        <v>8</v>
      </c>
      <c r="C17255" s="2" t="s">
        <v>9</v>
      </c>
      <c r="D17255" s="2" t="s">
        <v>10</v>
      </c>
      <c r="E17255" s="2" t="s">
        <v>11</v>
      </c>
      <c r="F17255" s="2">
        <v>1977</v>
      </c>
      <c r="G17255" s="2">
        <v>1.82</v>
      </c>
      <c r="I17255" s="2">
        <f t="shared" si="269"/>
        <v>21</v>
      </c>
      <c r="J17255" s="2">
        <f>VLOOKUP(A17255,Urbanizaton!$B$2:$BI$265,I17255)</f>
        <v>34.718000000000004</v>
      </c>
      <c r="K17255" s="2">
        <f>VLOOKUP(A17255,Population!$B$2:$BI$265,I17255)</f>
        <v>5189539</v>
      </c>
      <c r="L17255" s="2" t="str">
        <f>VLOOKUP(A17255,Region!$C$1:$G$241,5)</f>
        <v>Africa</v>
      </c>
    </row>
    <row r="17256" spans="1:12" x14ac:dyDescent="0.55000000000000004">
      <c r="A17256" s="2" t="s">
        <v>146</v>
      </c>
      <c r="B17256" s="2" t="s">
        <v>8</v>
      </c>
      <c r="C17256" s="2" t="s">
        <v>9</v>
      </c>
      <c r="D17256" s="2" t="s">
        <v>17</v>
      </c>
      <c r="E17256" s="2" t="s">
        <v>11</v>
      </c>
      <c r="F17256" s="2">
        <v>1977</v>
      </c>
      <c r="G17256" s="2">
        <v>0.35</v>
      </c>
      <c r="I17256" s="2">
        <f t="shared" si="269"/>
        <v>21</v>
      </c>
      <c r="J17256" s="2">
        <f>VLOOKUP(A17256,Urbanizaton!$B$2:$BI$265,I17256)</f>
        <v>34.718000000000004</v>
      </c>
      <c r="K17256" s="2">
        <f>VLOOKUP(A17256,Population!$B$2:$BI$265,I17256)</f>
        <v>5189539</v>
      </c>
      <c r="L17256" s="2" t="str">
        <f>VLOOKUP(A17256,Region!$C$1:$G$241,5)</f>
        <v>Africa</v>
      </c>
    </row>
    <row r="17257" spans="1:12" x14ac:dyDescent="0.55000000000000004">
      <c r="A17257" s="2" t="s">
        <v>146</v>
      </c>
      <c r="B17257" s="2" t="s">
        <v>8</v>
      </c>
      <c r="C17257" s="2" t="s">
        <v>9</v>
      </c>
      <c r="D17257" s="2" t="s">
        <v>10</v>
      </c>
      <c r="E17257" s="2" t="s">
        <v>11</v>
      </c>
      <c r="F17257" s="2">
        <v>1978</v>
      </c>
      <c r="G17257" s="2">
        <v>1.76</v>
      </c>
      <c r="I17257" s="2">
        <f t="shared" si="269"/>
        <v>22</v>
      </c>
      <c r="J17257" s="2">
        <f>VLOOKUP(A17257,Urbanizaton!$B$2:$BI$265,I17257)</f>
        <v>35.067</v>
      </c>
      <c r="K17257" s="2">
        <f>VLOOKUP(A17257,Population!$B$2:$BI$265,I17257)</f>
        <v>5315265</v>
      </c>
      <c r="L17257" s="2" t="str">
        <f>VLOOKUP(A17257,Region!$C$1:$G$241,5)</f>
        <v>Africa</v>
      </c>
    </row>
    <row r="17258" spans="1:12" x14ac:dyDescent="0.55000000000000004">
      <c r="A17258" s="2" t="s">
        <v>146</v>
      </c>
      <c r="B17258" s="2" t="s">
        <v>8</v>
      </c>
      <c r="C17258" s="2" t="s">
        <v>9</v>
      </c>
      <c r="D17258" s="2" t="s">
        <v>17</v>
      </c>
      <c r="E17258" s="2" t="s">
        <v>11</v>
      </c>
      <c r="F17258" s="2">
        <v>1978</v>
      </c>
      <c r="G17258" s="2">
        <v>0.33</v>
      </c>
      <c r="I17258" s="2">
        <f t="shared" si="269"/>
        <v>22</v>
      </c>
      <c r="J17258" s="2">
        <f>VLOOKUP(A17258,Urbanizaton!$B$2:$BI$265,I17258)</f>
        <v>35.067</v>
      </c>
      <c r="K17258" s="2">
        <f>VLOOKUP(A17258,Population!$B$2:$BI$265,I17258)</f>
        <v>5315265</v>
      </c>
      <c r="L17258" s="2" t="str">
        <f>VLOOKUP(A17258,Region!$C$1:$G$241,5)</f>
        <v>Africa</v>
      </c>
    </row>
    <row r="17259" spans="1:12" x14ac:dyDescent="0.55000000000000004">
      <c r="A17259" s="2" t="s">
        <v>146</v>
      </c>
      <c r="B17259" s="2" t="s">
        <v>8</v>
      </c>
      <c r="C17259" s="2" t="s">
        <v>9</v>
      </c>
      <c r="D17259" s="2" t="s">
        <v>10</v>
      </c>
      <c r="E17259" s="2" t="s">
        <v>11</v>
      </c>
      <c r="F17259" s="2">
        <v>1979</v>
      </c>
      <c r="G17259" s="2">
        <v>1.95</v>
      </c>
      <c r="I17259" s="2">
        <f t="shared" si="269"/>
        <v>23</v>
      </c>
      <c r="J17259" s="2">
        <f>VLOOKUP(A17259,Urbanizaton!$B$2:$BI$265,I17259)</f>
        <v>35.417000000000002</v>
      </c>
      <c r="K17259" s="2">
        <f>VLOOKUP(A17259,Population!$B$2:$BI$265,I17259)</f>
        <v>5448110</v>
      </c>
      <c r="L17259" s="2" t="str">
        <f>VLOOKUP(A17259,Region!$C$1:$G$241,5)</f>
        <v>Africa</v>
      </c>
    </row>
    <row r="17260" spans="1:12" x14ac:dyDescent="0.55000000000000004">
      <c r="A17260" s="2" t="s">
        <v>146</v>
      </c>
      <c r="B17260" s="2" t="s">
        <v>8</v>
      </c>
      <c r="C17260" s="2" t="s">
        <v>9</v>
      </c>
      <c r="D17260" s="2" t="s">
        <v>17</v>
      </c>
      <c r="E17260" s="2" t="s">
        <v>11</v>
      </c>
      <c r="F17260" s="2">
        <v>1979</v>
      </c>
      <c r="G17260" s="2">
        <v>0.36</v>
      </c>
      <c r="I17260" s="2">
        <f t="shared" si="269"/>
        <v>23</v>
      </c>
      <c r="J17260" s="2">
        <f>VLOOKUP(A17260,Urbanizaton!$B$2:$BI$265,I17260)</f>
        <v>35.417000000000002</v>
      </c>
      <c r="K17260" s="2">
        <f>VLOOKUP(A17260,Population!$B$2:$BI$265,I17260)</f>
        <v>5448110</v>
      </c>
      <c r="L17260" s="2" t="str">
        <f>VLOOKUP(A17260,Region!$C$1:$G$241,5)</f>
        <v>Africa</v>
      </c>
    </row>
    <row r="17261" spans="1:12" x14ac:dyDescent="0.55000000000000004">
      <c r="A17261" s="2" t="s">
        <v>146</v>
      </c>
      <c r="B17261" s="2" t="s">
        <v>8</v>
      </c>
      <c r="C17261" s="2" t="s">
        <v>9</v>
      </c>
      <c r="D17261" s="2" t="s">
        <v>10</v>
      </c>
      <c r="E17261" s="2" t="s">
        <v>11</v>
      </c>
      <c r="F17261" s="2">
        <v>1980</v>
      </c>
      <c r="G17261" s="2">
        <v>2.04</v>
      </c>
      <c r="I17261" s="2">
        <f t="shared" si="269"/>
        <v>24</v>
      </c>
      <c r="J17261" s="2">
        <f>VLOOKUP(A17261,Urbanizaton!$B$2:$BI$265,I17261)</f>
        <v>35.768999999999998</v>
      </c>
      <c r="K17261" s="2">
        <f>VLOOKUP(A17261,Population!$B$2:$BI$265,I17261)</f>
        <v>5592646</v>
      </c>
      <c r="L17261" s="2" t="str">
        <f>VLOOKUP(A17261,Region!$C$1:$G$241,5)</f>
        <v>Africa</v>
      </c>
    </row>
    <row r="17262" spans="1:12" x14ac:dyDescent="0.55000000000000004">
      <c r="A17262" s="2" t="s">
        <v>146</v>
      </c>
      <c r="B17262" s="2" t="s">
        <v>8</v>
      </c>
      <c r="C17262" s="2" t="s">
        <v>9</v>
      </c>
      <c r="D17262" s="2" t="s">
        <v>17</v>
      </c>
      <c r="E17262" s="2" t="s">
        <v>11</v>
      </c>
      <c r="F17262" s="2">
        <v>1980</v>
      </c>
      <c r="G17262" s="2">
        <v>0.37</v>
      </c>
      <c r="I17262" s="2">
        <f t="shared" si="269"/>
        <v>24</v>
      </c>
      <c r="J17262" s="2">
        <f>VLOOKUP(A17262,Urbanizaton!$B$2:$BI$265,I17262)</f>
        <v>35.768999999999998</v>
      </c>
      <c r="K17262" s="2">
        <f>VLOOKUP(A17262,Population!$B$2:$BI$265,I17262)</f>
        <v>5592646</v>
      </c>
      <c r="L17262" s="2" t="str">
        <f>VLOOKUP(A17262,Region!$C$1:$G$241,5)</f>
        <v>Africa</v>
      </c>
    </row>
    <row r="17263" spans="1:12" x14ac:dyDescent="0.55000000000000004">
      <c r="A17263" s="2" t="s">
        <v>146</v>
      </c>
      <c r="B17263" s="2" t="s">
        <v>8</v>
      </c>
      <c r="C17263" s="2" t="s">
        <v>9</v>
      </c>
      <c r="D17263" s="2" t="s">
        <v>10</v>
      </c>
      <c r="E17263" s="2" t="s">
        <v>11</v>
      </c>
      <c r="F17263" s="2">
        <v>1981</v>
      </c>
      <c r="G17263" s="2">
        <v>2</v>
      </c>
      <c r="I17263" s="2">
        <f t="shared" si="269"/>
        <v>25</v>
      </c>
      <c r="J17263" s="2">
        <f>VLOOKUP(A17263,Urbanizaton!$B$2:$BI$265,I17263)</f>
        <v>36.122</v>
      </c>
      <c r="K17263" s="2">
        <f>VLOOKUP(A17263,Population!$B$2:$BI$265,I17263)</f>
        <v>5750338</v>
      </c>
      <c r="L17263" s="2" t="str">
        <f>VLOOKUP(A17263,Region!$C$1:$G$241,5)</f>
        <v>Africa</v>
      </c>
    </row>
    <row r="17264" spans="1:12" x14ac:dyDescent="0.55000000000000004">
      <c r="A17264" s="2" t="s">
        <v>146</v>
      </c>
      <c r="B17264" s="2" t="s">
        <v>8</v>
      </c>
      <c r="C17264" s="2" t="s">
        <v>9</v>
      </c>
      <c r="D17264" s="2" t="s">
        <v>17</v>
      </c>
      <c r="E17264" s="2" t="s">
        <v>11</v>
      </c>
      <c r="F17264" s="2">
        <v>1981</v>
      </c>
      <c r="G17264" s="2">
        <v>0.35</v>
      </c>
      <c r="I17264" s="2">
        <f t="shared" si="269"/>
        <v>25</v>
      </c>
      <c r="J17264" s="2">
        <f>VLOOKUP(A17264,Urbanizaton!$B$2:$BI$265,I17264)</f>
        <v>36.122</v>
      </c>
      <c r="K17264" s="2">
        <f>VLOOKUP(A17264,Population!$B$2:$BI$265,I17264)</f>
        <v>5750338</v>
      </c>
      <c r="L17264" s="2" t="str">
        <f>VLOOKUP(A17264,Region!$C$1:$G$241,5)</f>
        <v>Africa</v>
      </c>
    </row>
    <row r="17265" spans="1:12" x14ac:dyDescent="0.55000000000000004">
      <c r="A17265" s="2" t="s">
        <v>146</v>
      </c>
      <c r="B17265" s="2" t="s">
        <v>8</v>
      </c>
      <c r="C17265" s="2" t="s">
        <v>9</v>
      </c>
      <c r="D17265" s="2" t="s">
        <v>10</v>
      </c>
      <c r="E17265" s="2" t="s">
        <v>11</v>
      </c>
      <c r="F17265" s="2">
        <v>1982</v>
      </c>
      <c r="G17265" s="2">
        <v>1.93</v>
      </c>
      <c r="I17265" s="2">
        <f t="shared" si="269"/>
        <v>26</v>
      </c>
      <c r="J17265" s="2">
        <f>VLOOKUP(A17265,Urbanizaton!$B$2:$BI$265,I17265)</f>
        <v>36.475999999999999</v>
      </c>
      <c r="K17265" s="2">
        <f>VLOOKUP(A17265,Population!$B$2:$BI$265,I17265)</f>
        <v>5920059</v>
      </c>
      <c r="L17265" s="2" t="str">
        <f>VLOOKUP(A17265,Region!$C$1:$G$241,5)</f>
        <v>Africa</v>
      </c>
    </row>
    <row r="17266" spans="1:12" x14ac:dyDescent="0.55000000000000004">
      <c r="A17266" s="2" t="s">
        <v>146</v>
      </c>
      <c r="B17266" s="2" t="s">
        <v>8</v>
      </c>
      <c r="C17266" s="2" t="s">
        <v>9</v>
      </c>
      <c r="D17266" s="2" t="s">
        <v>17</v>
      </c>
      <c r="E17266" s="2" t="s">
        <v>11</v>
      </c>
      <c r="F17266" s="2">
        <v>1982</v>
      </c>
      <c r="G17266" s="2">
        <v>0.33</v>
      </c>
      <c r="I17266" s="2">
        <f t="shared" si="269"/>
        <v>26</v>
      </c>
      <c r="J17266" s="2">
        <f>VLOOKUP(A17266,Urbanizaton!$B$2:$BI$265,I17266)</f>
        <v>36.475999999999999</v>
      </c>
      <c r="K17266" s="2">
        <f>VLOOKUP(A17266,Population!$B$2:$BI$265,I17266)</f>
        <v>5920059</v>
      </c>
      <c r="L17266" s="2" t="str">
        <f>VLOOKUP(A17266,Region!$C$1:$G$241,5)</f>
        <v>Africa</v>
      </c>
    </row>
    <row r="17267" spans="1:12" x14ac:dyDescent="0.55000000000000004">
      <c r="A17267" s="2" t="s">
        <v>146</v>
      </c>
      <c r="B17267" s="2" t="s">
        <v>8</v>
      </c>
      <c r="C17267" s="2" t="s">
        <v>9</v>
      </c>
      <c r="D17267" s="2" t="s">
        <v>10</v>
      </c>
      <c r="E17267" s="2" t="s">
        <v>11</v>
      </c>
      <c r="F17267" s="2">
        <v>1983</v>
      </c>
      <c r="G17267" s="2">
        <v>1.91</v>
      </c>
      <c r="I17267" s="2">
        <f t="shared" si="269"/>
        <v>27</v>
      </c>
      <c r="J17267" s="2">
        <f>VLOOKUP(A17267,Urbanizaton!$B$2:$BI$265,I17267)</f>
        <v>36.832000000000001</v>
      </c>
      <c r="K17267" s="2">
        <f>VLOOKUP(A17267,Population!$B$2:$BI$265,I17267)</f>
        <v>6100495</v>
      </c>
      <c r="L17267" s="2" t="str">
        <f>VLOOKUP(A17267,Region!$C$1:$G$241,5)</f>
        <v>Africa</v>
      </c>
    </row>
    <row r="17268" spans="1:12" x14ac:dyDescent="0.55000000000000004">
      <c r="A17268" s="2" t="s">
        <v>146</v>
      </c>
      <c r="B17268" s="2" t="s">
        <v>8</v>
      </c>
      <c r="C17268" s="2" t="s">
        <v>9</v>
      </c>
      <c r="D17268" s="2" t="s">
        <v>17</v>
      </c>
      <c r="E17268" s="2" t="s">
        <v>11</v>
      </c>
      <c r="F17268" s="2">
        <v>1983</v>
      </c>
      <c r="G17268" s="2">
        <v>0.31</v>
      </c>
      <c r="I17268" s="2">
        <f t="shared" si="269"/>
        <v>27</v>
      </c>
      <c r="J17268" s="2">
        <f>VLOOKUP(A17268,Urbanizaton!$B$2:$BI$265,I17268)</f>
        <v>36.832000000000001</v>
      </c>
      <c r="K17268" s="2">
        <f>VLOOKUP(A17268,Population!$B$2:$BI$265,I17268)</f>
        <v>6100495</v>
      </c>
      <c r="L17268" s="2" t="str">
        <f>VLOOKUP(A17268,Region!$C$1:$G$241,5)</f>
        <v>Africa</v>
      </c>
    </row>
    <row r="17269" spans="1:12" x14ac:dyDescent="0.55000000000000004">
      <c r="A17269" s="2" t="s">
        <v>146</v>
      </c>
      <c r="B17269" s="2" t="s">
        <v>8</v>
      </c>
      <c r="C17269" s="2" t="s">
        <v>9</v>
      </c>
      <c r="D17269" s="2" t="s">
        <v>10</v>
      </c>
      <c r="E17269" s="2" t="s">
        <v>11</v>
      </c>
      <c r="F17269" s="2">
        <v>1984</v>
      </c>
      <c r="G17269" s="2">
        <v>2.04</v>
      </c>
      <c r="I17269" s="2">
        <f t="shared" si="269"/>
        <v>28</v>
      </c>
      <c r="J17269" s="2">
        <f>VLOOKUP(A17269,Urbanizaton!$B$2:$BI$265,I17269)</f>
        <v>37.191000000000003</v>
      </c>
      <c r="K17269" s="2">
        <f>VLOOKUP(A17269,Population!$B$2:$BI$265,I17269)</f>
        <v>6289327</v>
      </c>
      <c r="L17269" s="2" t="str">
        <f>VLOOKUP(A17269,Region!$C$1:$G$241,5)</f>
        <v>Africa</v>
      </c>
    </row>
    <row r="17270" spans="1:12" x14ac:dyDescent="0.55000000000000004">
      <c r="A17270" s="2" t="s">
        <v>146</v>
      </c>
      <c r="B17270" s="2" t="s">
        <v>8</v>
      </c>
      <c r="C17270" s="2" t="s">
        <v>9</v>
      </c>
      <c r="D17270" s="2" t="s">
        <v>17</v>
      </c>
      <c r="E17270" s="2" t="s">
        <v>11</v>
      </c>
      <c r="F17270" s="2">
        <v>1984</v>
      </c>
      <c r="G17270" s="2">
        <v>0.33</v>
      </c>
      <c r="I17270" s="2">
        <f t="shared" si="269"/>
        <v>28</v>
      </c>
      <c r="J17270" s="2">
        <f>VLOOKUP(A17270,Urbanizaton!$B$2:$BI$265,I17270)</f>
        <v>37.191000000000003</v>
      </c>
      <c r="K17270" s="2">
        <f>VLOOKUP(A17270,Population!$B$2:$BI$265,I17270)</f>
        <v>6289327</v>
      </c>
      <c r="L17270" s="2" t="str">
        <f>VLOOKUP(A17270,Region!$C$1:$G$241,5)</f>
        <v>Africa</v>
      </c>
    </row>
    <row r="17271" spans="1:12" x14ac:dyDescent="0.55000000000000004">
      <c r="A17271" s="2" t="s">
        <v>146</v>
      </c>
      <c r="B17271" s="2" t="s">
        <v>8</v>
      </c>
      <c r="C17271" s="2" t="s">
        <v>9</v>
      </c>
      <c r="D17271" s="2" t="s">
        <v>10</v>
      </c>
      <c r="E17271" s="2" t="s">
        <v>11</v>
      </c>
      <c r="F17271" s="2">
        <v>1985</v>
      </c>
      <c r="G17271" s="2">
        <v>2.12</v>
      </c>
      <c r="I17271" s="2">
        <f t="shared" si="269"/>
        <v>29</v>
      </c>
      <c r="J17271" s="2">
        <f>VLOOKUP(A17271,Urbanizaton!$B$2:$BI$265,I17271)</f>
        <v>37.548999999999999</v>
      </c>
      <c r="K17271" s="2">
        <f>VLOOKUP(A17271,Population!$B$2:$BI$265,I17271)</f>
        <v>6484738</v>
      </c>
      <c r="L17271" s="2" t="str">
        <f>VLOOKUP(A17271,Region!$C$1:$G$241,5)</f>
        <v>Africa</v>
      </c>
    </row>
    <row r="17272" spans="1:12" x14ac:dyDescent="0.55000000000000004">
      <c r="A17272" s="2" t="s">
        <v>146</v>
      </c>
      <c r="B17272" s="2" t="s">
        <v>8</v>
      </c>
      <c r="C17272" s="2" t="s">
        <v>9</v>
      </c>
      <c r="D17272" s="2" t="s">
        <v>17</v>
      </c>
      <c r="E17272" s="2" t="s">
        <v>11</v>
      </c>
      <c r="F17272" s="2">
        <v>1985</v>
      </c>
      <c r="G17272" s="2">
        <v>0.33</v>
      </c>
      <c r="I17272" s="2">
        <f t="shared" si="269"/>
        <v>29</v>
      </c>
      <c r="J17272" s="2">
        <f>VLOOKUP(A17272,Urbanizaton!$B$2:$BI$265,I17272)</f>
        <v>37.548999999999999</v>
      </c>
      <c r="K17272" s="2">
        <f>VLOOKUP(A17272,Population!$B$2:$BI$265,I17272)</f>
        <v>6484738</v>
      </c>
      <c r="L17272" s="2" t="str">
        <f>VLOOKUP(A17272,Region!$C$1:$G$241,5)</f>
        <v>Africa</v>
      </c>
    </row>
    <row r="17273" spans="1:12" x14ac:dyDescent="0.55000000000000004">
      <c r="A17273" s="2" t="s">
        <v>146</v>
      </c>
      <c r="B17273" s="2" t="s">
        <v>8</v>
      </c>
      <c r="C17273" s="2" t="s">
        <v>9</v>
      </c>
      <c r="D17273" s="2" t="s">
        <v>10</v>
      </c>
      <c r="E17273" s="2" t="s">
        <v>11</v>
      </c>
      <c r="F17273" s="2">
        <v>1986</v>
      </c>
      <c r="G17273" s="2">
        <v>2.04</v>
      </c>
      <c r="I17273" s="2">
        <f t="shared" si="269"/>
        <v>30</v>
      </c>
      <c r="J17273" s="2">
        <f>VLOOKUP(A17273,Urbanizaton!$B$2:$BI$265,I17273)</f>
        <v>37.908999999999999</v>
      </c>
      <c r="K17273" s="2">
        <f>VLOOKUP(A17273,Population!$B$2:$BI$265,I17273)</f>
        <v>6686159</v>
      </c>
      <c r="L17273" s="2" t="str">
        <f>VLOOKUP(A17273,Region!$C$1:$G$241,5)</f>
        <v>Africa</v>
      </c>
    </row>
    <row r="17274" spans="1:12" x14ac:dyDescent="0.55000000000000004">
      <c r="A17274" s="2" t="s">
        <v>146</v>
      </c>
      <c r="B17274" s="2" t="s">
        <v>8</v>
      </c>
      <c r="C17274" s="2" t="s">
        <v>9</v>
      </c>
      <c r="D17274" s="2" t="s">
        <v>17</v>
      </c>
      <c r="E17274" s="2" t="s">
        <v>11</v>
      </c>
      <c r="F17274" s="2">
        <v>1986</v>
      </c>
      <c r="G17274" s="2">
        <v>0.31</v>
      </c>
      <c r="I17274" s="2">
        <f t="shared" si="269"/>
        <v>30</v>
      </c>
      <c r="J17274" s="2">
        <f>VLOOKUP(A17274,Urbanizaton!$B$2:$BI$265,I17274)</f>
        <v>37.908999999999999</v>
      </c>
      <c r="K17274" s="2">
        <f>VLOOKUP(A17274,Population!$B$2:$BI$265,I17274)</f>
        <v>6686159</v>
      </c>
      <c r="L17274" s="2" t="str">
        <f>VLOOKUP(A17274,Region!$C$1:$G$241,5)</f>
        <v>Africa</v>
      </c>
    </row>
    <row r="17275" spans="1:12" x14ac:dyDescent="0.55000000000000004">
      <c r="A17275" s="2" t="s">
        <v>146</v>
      </c>
      <c r="B17275" s="2" t="s">
        <v>8</v>
      </c>
      <c r="C17275" s="2" t="s">
        <v>9</v>
      </c>
      <c r="D17275" s="2" t="s">
        <v>10</v>
      </c>
      <c r="E17275" s="2" t="s">
        <v>11</v>
      </c>
      <c r="F17275" s="2">
        <v>1987</v>
      </c>
      <c r="G17275" s="2">
        <v>2.0699999999999998</v>
      </c>
      <c r="I17275" s="2">
        <f t="shared" si="269"/>
        <v>31</v>
      </c>
      <c r="J17275" s="2">
        <f>VLOOKUP(A17275,Urbanizaton!$B$2:$BI$265,I17275)</f>
        <v>38.271000000000001</v>
      </c>
      <c r="K17275" s="2">
        <f>VLOOKUP(A17275,Population!$B$2:$BI$265,I17275)</f>
        <v>6893896</v>
      </c>
      <c r="L17275" s="2" t="str">
        <f>VLOOKUP(A17275,Region!$C$1:$G$241,5)</f>
        <v>Africa</v>
      </c>
    </row>
    <row r="17276" spans="1:12" x14ac:dyDescent="0.55000000000000004">
      <c r="A17276" s="2" t="s">
        <v>146</v>
      </c>
      <c r="B17276" s="2" t="s">
        <v>8</v>
      </c>
      <c r="C17276" s="2" t="s">
        <v>9</v>
      </c>
      <c r="D17276" s="2" t="s">
        <v>17</v>
      </c>
      <c r="E17276" s="2" t="s">
        <v>11</v>
      </c>
      <c r="F17276" s="2">
        <v>1987</v>
      </c>
      <c r="G17276" s="2">
        <v>0.3</v>
      </c>
      <c r="I17276" s="2">
        <f t="shared" si="269"/>
        <v>31</v>
      </c>
      <c r="J17276" s="2">
        <f>VLOOKUP(A17276,Urbanizaton!$B$2:$BI$265,I17276)</f>
        <v>38.271000000000001</v>
      </c>
      <c r="K17276" s="2">
        <f>VLOOKUP(A17276,Population!$B$2:$BI$265,I17276)</f>
        <v>6893896</v>
      </c>
      <c r="L17276" s="2" t="str">
        <f>VLOOKUP(A17276,Region!$C$1:$G$241,5)</f>
        <v>Africa</v>
      </c>
    </row>
    <row r="17277" spans="1:12" x14ac:dyDescent="0.55000000000000004">
      <c r="A17277" s="2" t="s">
        <v>146</v>
      </c>
      <c r="B17277" s="2" t="s">
        <v>8</v>
      </c>
      <c r="C17277" s="2" t="s">
        <v>9</v>
      </c>
      <c r="D17277" s="2" t="s">
        <v>10</v>
      </c>
      <c r="E17277" s="2" t="s">
        <v>11</v>
      </c>
      <c r="F17277" s="2">
        <v>1988</v>
      </c>
      <c r="G17277" s="2">
        <v>1.97</v>
      </c>
      <c r="I17277" s="2">
        <f t="shared" si="269"/>
        <v>32</v>
      </c>
      <c r="J17277" s="2">
        <f>VLOOKUP(A17277,Urbanizaton!$B$2:$BI$265,I17277)</f>
        <v>38.613999999999997</v>
      </c>
      <c r="K17277" s="2">
        <f>VLOOKUP(A17277,Population!$B$2:$BI$265,I17277)</f>
        <v>7107976</v>
      </c>
      <c r="L17277" s="2" t="str">
        <f>VLOOKUP(A17277,Region!$C$1:$G$241,5)</f>
        <v>Africa</v>
      </c>
    </row>
    <row r="17278" spans="1:12" x14ac:dyDescent="0.55000000000000004">
      <c r="A17278" s="2" t="s">
        <v>146</v>
      </c>
      <c r="B17278" s="2" t="s">
        <v>8</v>
      </c>
      <c r="C17278" s="2" t="s">
        <v>9</v>
      </c>
      <c r="D17278" s="2" t="s">
        <v>17</v>
      </c>
      <c r="E17278" s="2" t="s">
        <v>11</v>
      </c>
      <c r="F17278" s="2">
        <v>1988</v>
      </c>
      <c r="G17278" s="2">
        <v>0.28000000000000003</v>
      </c>
      <c r="I17278" s="2">
        <f t="shared" si="269"/>
        <v>32</v>
      </c>
      <c r="J17278" s="2">
        <f>VLOOKUP(A17278,Urbanizaton!$B$2:$BI$265,I17278)</f>
        <v>38.613999999999997</v>
      </c>
      <c r="K17278" s="2">
        <f>VLOOKUP(A17278,Population!$B$2:$BI$265,I17278)</f>
        <v>7107976</v>
      </c>
      <c r="L17278" s="2" t="str">
        <f>VLOOKUP(A17278,Region!$C$1:$G$241,5)</f>
        <v>Africa</v>
      </c>
    </row>
    <row r="17279" spans="1:12" x14ac:dyDescent="0.55000000000000004">
      <c r="A17279" s="2" t="s">
        <v>146</v>
      </c>
      <c r="B17279" s="2" t="s">
        <v>8</v>
      </c>
      <c r="C17279" s="2" t="s">
        <v>9</v>
      </c>
      <c r="D17279" s="2" t="s">
        <v>10</v>
      </c>
      <c r="E17279" s="2" t="s">
        <v>11</v>
      </c>
      <c r="F17279" s="2">
        <v>1989</v>
      </c>
      <c r="G17279" s="2">
        <v>2.08</v>
      </c>
      <c r="I17279" s="2">
        <f t="shared" si="269"/>
        <v>33</v>
      </c>
      <c r="J17279" s="2">
        <f>VLOOKUP(A17279,Urbanizaton!$B$2:$BI$265,I17279)</f>
        <v>38.756999999999998</v>
      </c>
      <c r="K17279" s="2">
        <f>VLOOKUP(A17279,Population!$B$2:$BI$265,I17279)</f>
        <v>7328600</v>
      </c>
      <c r="L17279" s="2" t="str">
        <f>VLOOKUP(A17279,Region!$C$1:$G$241,5)</f>
        <v>Africa</v>
      </c>
    </row>
    <row r="17280" spans="1:12" x14ac:dyDescent="0.55000000000000004">
      <c r="A17280" s="2" t="s">
        <v>146</v>
      </c>
      <c r="B17280" s="2" t="s">
        <v>8</v>
      </c>
      <c r="C17280" s="2" t="s">
        <v>9</v>
      </c>
      <c r="D17280" s="2" t="s">
        <v>17</v>
      </c>
      <c r="E17280" s="2" t="s">
        <v>11</v>
      </c>
      <c r="F17280" s="2">
        <v>1989</v>
      </c>
      <c r="G17280" s="2">
        <v>0.28999999999999998</v>
      </c>
      <c r="I17280" s="2">
        <f t="shared" si="269"/>
        <v>33</v>
      </c>
      <c r="J17280" s="2">
        <f>VLOOKUP(A17280,Urbanizaton!$B$2:$BI$265,I17280)</f>
        <v>38.756999999999998</v>
      </c>
      <c r="K17280" s="2">
        <f>VLOOKUP(A17280,Population!$B$2:$BI$265,I17280)</f>
        <v>7328600</v>
      </c>
      <c r="L17280" s="2" t="str">
        <f>VLOOKUP(A17280,Region!$C$1:$G$241,5)</f>
        <v>Africa</v>
      </c>
    </row>
    <row r="17281" spans="1:12" x14ac:dyDescent="0.55000000000000004">
      <c r="A17281" s="2" t="s">
        <v>146</v>
      </c>
      <c r="B17281" s="2" t="s">
        <v>8</v>
      </c>
      <c r="C17281" s="2" t="s">
        <v>9</v>
      </c>
      <c r="D17281" s="2" t="s">
        <v>10</v>
      </c>
      <c r="E17281" s="2" t="s">
        <v>11</v>
      </c>
      <c r="F17281" s="2">
        <v>1990</v>
      </c>
      <c r="G17281" s="2">
        <v>2.13</v>
      </c>
      <c r="I17281" s="2">
        <f t="shared" si="269"/>
        <v>34</v>
      </c>
      <c r="J17281" s="2">
        <f>VLOOKUP(A17281,Urbanizaton!$B$2:$BI$265,I17281)</f>
        <v>38.9</v>
      </c>
      <c r="K17281" s="2">
        <f>VLOOKUP(A17281,Population!$B$2:$BI$265,I17281)</f>
        <v>7555617</v>
      </c>
      <c r="L17281" s="2" t="str">
        <f>VLOOKUP(A17281,Region!$C$1:$G$241,5)</f>
        <v>Africa</v>
      </c>
    </row>
    <row r="17282" spans="1:12" x14ac:dyDescent="0.55000000000000004">
      <c r="A17282" s="2" t="s">
        <v>146</v>
      </c>
      <c r="B17282" s="2" t="s">
        <v>8</v>
      </c>
      <c r="C17282" s="2" t="s">
        <v>9</v>
      </c>
      <c r="D17282" s="2" t="s">
        <v>17</v>
      </c>
      <c r="E17282" s="2" t="s">
        <v>11</v>
      </c>
      <c r="F17282" s="2">
        <v>1990</v>
      </c>
      <c r="G17282" s="2">
        <v>0.28000000000000003</v>
      </c>
      <c r="I17282" s="2">
        <f t="shared" si="269"/>
        <v>34</v>
      </c>
      <c r="J17282" s="2">
        <f>VLOOKUP(A17282,Urbanizaton!$B$2:$BI$265,I17282)</f>
        <v>38.9</v>
      </c>
      <c r="K17282" s="2">
        <f>VLOOKUP(A17282,Population!$B$2:$BI$265,I17282)</f>
        <v>7555617</v>
      </c>
      <c r="L17282" s="2" t="str">
        <f>VLOOKUP(A17282,Region!$C$1:$G$241,5)</f>
        <v>Africa</v>
      </c>
    </row>
    <row r="17283" spans="1:12" x14ac:dyDescent="0.55000000000000004">
      <c r="A17283" s="2" t="s">
        <v>146</v>
      </c>
      <c r="B17283" s="2" t="s">
        <v>8</v>
      </c>
      <c r="C17283" s="2" t="s">
        <v>9</v>
      </c>
      <c r="D17283" s="2" t="s">
        <v>10</v>
      </c>
      <c r="E17283" s="2" t="s">
        <v>11</v>
      </c>
      <c r="F17283" s="2">
        <v>1991</v>
      </c>
      <c r="G17283" s="2">
        <v>2.13</v>
      </c>
      <c r="I17283" s="2">
        <f t="shared" ref="I17283:I17346" si="270">IF(F17283=1960,4,F17283-1960+4)</f>
        <v>35</v>
      </c>
      <c r="J17283" s="2">
        <f>VLOOKUP(A17283,Urbanizaton!$B$2:$BI$265,I17283)</f>
        <v>39.043999999999997</v>
      </c>
      <c r="K17283" s="2">
        <f>VLOOKUP(A17283,Population!$B$2:$BI$265,I17283)</f>
        <v>7789653</v>
      </c>
      <c r="L17283" s="2" t="str">
        <f>VLOOKUP(A17283,Region!$C$1:$G$241,5)</f>
        <v>Africa</v>
      </c>
    </row>
    <row r="17284" spans="1:12" x14ac:dyDescent="0.55000000000000004">
      <c r="A17284" s="2" t="s">
        <v>146</v>
      </c>
      <c r="B17284" s="2" t="s">
        <v>8</v>
      </c>
      <c r="C17284" s="2" t="s">
        <v>9</v>
      </c>
      <c r="D17284" s="2" t="s">
        <v>17</v>
      </c>
      <c r="E17284" s="2" t="s">
        <v>11</v>
      </c>
      <c r="F17284" s="2">
        <v>1991</v>
      </c>
      <c r="G17284" s="2">
        <v>0.27</v>
      </c>
      <c r="I17284" s="2">
        <f t="shared" si="270"/>
        <v>35</v>
      </c>
      <c r="J17284" s="2">
        <f>VLOOKUP(A17284,Urbanizaton!$B$2:$BI$265,I17284)</f>
        <v>39.043999999999997</v>
      </c>
      <c r="K17284" s="2">
        <f>VLOOKUP(A17284,Population!$B$2:$BI$265,I17284)</f>
        <v>7789653</v>
      </c>
      <c r="L17284" s="2" t="str">
        <f>VLOOKUP(A17284,Region!$C$1:$G$241,5)</f>
        <v>Africa</v>
      </c>
    </row>
    <row r="17285" spans="1:12" x14ac:dyDescent="0.55000000000000004">
      <c r="A17285" s="2" t="s">
        <v>146</v>
      </c>
      <c r="B17285" s="2" t="s">
        <v>8</v>
      </c>
      <c r="C17285" s="2" t="s">
        <v>9</v>
      </c>
      <c r="D17285" s="2" t="s">
        <v>10</v>
      </c>
      <c r="E17285" s="2" t="s">
        <v>11</v>
      </c>
      <c r="F17285" s="2">
        <v>1992</v>
      </c>
      <c r="G17285" s="2">
        <v>2.3199999999999998</v>
      </c>
      <c r="I17285" s="2">
        <f t="shared" si="270"/>
        <v>36</v>
      </c>
      <c r="J17285" s="2">
        <f>VLOOKUP(A17285,Urbanizaton!$B$2:$BI$265,I17285)</f>
        <v>39.188000000000002</v>
      </c>
      <c r="K17285" s="2">
        <f>VLOOKUP(A17285,Population!$B$2:$BI$265,I17285)</f>
        <v>8029725</v>
      </c>
      <c r="L17285" s="2" t="str">
        <f>VLOOKUP(A17285,Region!$C$1:$G$241,5)</f>
        <v>Africa</v>
      </c>
    </row>
    <row r="17286" spans="1:12" x14ac:dyDescent="0.55000000000000004">
      <c r="A17286" s="2" t="s">
        <v>146</v>
      </c>
      <c r="B17286" s="2" t="s">
        <v>8</v>
      </c>
      <c r="C17286" s="2" t="s">
        <v>9</v>
      </c>
      <c r="D17286" s="2" t="s">
        <v>17</v>
      </c>
      <c r="E17286" s="2" t="s">
        <v>11</v>
      </c>
      <c r="F17286" s="2">
        <v>1992</v>
      </c>
      <c r="G17286" s="2">
        <v>0.28999999999999998</v>
      </c>
      <c r="I17286" s="2">
        <f t="shared" si="270"/>
        <v>36</v>
      </c>
      <c r="J17286" s="2">
        <f>VLOOKUP(A17286,Urbanizaton!$B$2:$BI$265,I17286)</f>
        <v>39.188000000000002</v>
      </c>
      <c r="K17286" s="2">
        <f>VLOOKUP(A17286,Population!$B$2:$BI$265,I17286)</f>
        <v>8029725</v>
      </c>
      <c r="L17286" s="2" t="str">
        <f>VLOOKUP(A17286,Region!$C$1:$G$241,5)</f>
        <v>Africa</v>
      </c>
    </row>
    <row r="17287" spans="1:12" x14ac:dyDescent="0.55000000000000004">
      <c r="A17287" s="2" t="s">
        <v>146</v>
      </c>
      <c r="B17287" s="2" t="s">
        <v>8</v>
      </c>
      <c r="C17287" s="2" t="s">
        <v>9</v>
      </c>
      <c r="D17287" s="2" t="s">
        <v>10</v>
      </c>
      <c r="E17287" s="2" t="s">
        <v>11</v>
      </c>
      <c r="F17287" s="2">
        <v>1993</v>
      </c>
      <c r="G17287" s="2">
        <v>2.2599999999999998</v>
      </c>
      <c r="I17287" s="2">
        <f t="shared" si="270"/>
        <v>37</v>
      </c>
      <c r="J17287" s="2">
        <f>VLOOKUP(A17287,Urbanizaton!$B$2:$BI$265,I17287)</f>
        <v>39.332000000000001</v>
      </c>
      <c r="K17287" s="2">
        <f>VLOOKUP(A17287,Population!$B$2:$BI$265,I17287)</f>
        <v>8272170</v>
      </c>
      <c r="L17287" s="2" t="str">
        <f>VLOOKUP(A17287,Region!$C$1:$G$241,5)</f>
        <v>Africa</v>
      </c>
    </row>
    <row r="17288" spans="1:12" x14ac:dyDescent="0.55000000000000004">
      <c r="A17288" s="2" t="s">
        <v>146</v>
      </c>
      <c r="B17288" s="2" t="s">
        <v>8</v>
      </c>
      <c r="C17288" s="2" t="s">
        <v>9</v>
      </c>
      <c r="D17288" s="2" t="s">
        <v>17</v>
      </c>
      <c r="E17288" s="2" t="s">
        <v>11</v>
      </c>
      <c r="F17288" s="2">
        <v>1993</v>
      </c>
      <c r="G17288" s="2">
        <v>0.27</v>
      </c>
      <c r="I17288" s="2">
        <f t="shared" si="270"/>
        <v>37</v>
      </c>
      <c r="J17288" s="2">
        <f>VLOOKUP(A17288,Urbanizaton!$B$2:$BI$265,I17288)</f>
        <v>39.332000000000001</v>
      </c>
      <c r="K17288" s="2">
        <f>VLOOKUP(A17288,Population!$B$2:$BI$265,I17288)</f>
        <v>8272170</v>
      </c>
      <c r="L17288" s="2" t="str">
        <f>VLOOKUP(A17288,Region!$C$1:$G$241,5)</f>
        <v>Africa</v>
      </c>
    </row>
    <row r="17289" spans="1:12" x14ac:dyDescent="0.55000000000000004">
      <c r="A17289" s="2" t="s">
        <v>146</v>
      </c>
      <c r="B17289" s="2" t="s">
        <v>8</v>
      </c>
      <c r="C17289" s="2" t="s">
        <v>9</v>
      </c>
      <c r="D17289" s="2" t="s">
        <v>10</v>
      </c>
      <c r="E17289" s="2" t="s">
        <v>11</v>
      </c>
      <c r="F17289" s="2">
        <v>1994</v>
      </c>
      <c r="G17289" s="2">
        <v>2.33</v>
      </c>
      <c r="I17289" s="2">
        <f t="shared" si="270"/>
        <v>38</v>
      </c>
      <c r="J17289" s="2">
        <f>VLOOKUP(A17289,Urbanizaton!$B$2:$BI$265,I17289)</f>
        <v>39.475999999999999</v>
      </c>
      <c r="K17289" s="2">
        <f>VLOOKUP(A17289,Population!$B$2:$BI$265,I17289)</f>
        <v>8512173</v>
      </c>
      <c r="L17289" s="2" t="str">
        <f>VLOOKUP(A17289,Region!$C$1:$G$241,5)</f>
        <v>Africa</v>
      </c>
    </row>
    <row r="17290" spans="1:12" x14ac:dyDescent="0.55000000000000004">
      <c r="A17290" s="2" t="s">
        <v>146</v>
      </c>
      <c r="B17290" s="2" t="s">
        <v>8</v>
      </c>
      <c r="C17290" s="2" t="s">
        <v>9</v>
      </c>
      <c r="D17290" s="2" t="s">
        <v>17</v>
      </c>
      <c r="E17290" s="2" t="s">
        <v>11</v>
      </c>
      <c r="F17290" s="2">
        <v>1994</v>
      </c>
      <c r="G17290" s="2">
        <v>0.27</v>
      </c>
      <c r="I17290" s="2">
        <f t="shared" si="270"/>
        <v>38</v>
      </c>
      <c r="J17290" s="2">
        <f>VLOOKUP(A17290,Urbanizaton!$B$2:$BI$265,I17290)</f>
        <v>39.475999999999999</v>
      </c>
      <c r="K17290" s="2">
        <f>VLOOKUP(A17290,Population!$B$2:$BI$265,I17290)</f>
        <v>8512173</v>
      </c>
      <c r="L17290" s="2" t="str">
        <f>VLOOKUP(A17290,Region!$C$1:$G$241,5)</f>
        <v>Africa</v>
      </c>
    </row>
    <row r="17291" spans="1:12" x14ac:dyDescent="0.55000000000000004">
      <c r="A17291" s="2" t="s">
        <v>146</v>
      </c>
      <c r="B17291" s="2" t="s">
        <v>8</v>
      </c>
      <c r="C17291" s="2" t="s">
        <v>9</v>
      </c>
      <c r="D17291" s="2" t="s">
        <v>10</v>
      </c>
      <c r="E17291" s="2" t="s">
        <v>11</v>
      </c>
      <c r="F17291" s="2">
        <v>1995</v>
      </c>
      <c r="G17291" s="2">
        <v>2.48</v>
      </c>
      <c r="I17291" s="2">
        <f t="shared" si="270"/>
        <v>39</v>
      </c>
      <c r="J17291" s="2">
        <f>VLOOKUP(A17291,Urbanizaton!$B$2:$BI$265,I17291)</f>
        <v>39.619999999999997</v>
      </c>
      <c r="K17291" s="2">
        <f>VLOOKUP(A17291,Population!$B$2:$BI$265,I17291)</f>
        <v>8746606</v>
      </c>
      <c r="L17291" s="2" t="str">
        <f>VLOOKUP(A17291,Region!$C$1:$G$241,5)</f>
        <v>Africa</v>
      </c>
    </row>
    <row r="17292" spans="1:12" x14ac:dyDescent="0.55000000000000004">
      <c r="A17292" s="2" t="s">
        <v>146</v>
      </c>
      <c r="B17292" s="2" t="s">
        <v>8</v>
      </c>
      <c r="C17292" s="2" t="s">
        <v>9</v>
      </c>
      <c r="D17292" s="2" t="s">
        <v>17</v>
      </c>
      <c r="E17292" s="2" t="s">
        <v>11</v>
      </c>
      <c r="F17292" s="2">
        <v>1995</v>
      </c>
      <c r="G17292" s="2">
        <v>0.28000000000000003</v>
      </c>
      <c r="I17292" s="2">
        <f t="shared" si="270"/>
        <v>39</v>
      </c>
      <c r="J17292" s="2">
        <f>VLOOKUP(A17292,Urbanizaton!$B$2:$BI$265,I17292)</f>
        <v>39.619999999999997</v>
      </c>
      <c r="K17292" s="2">
        <f>VLOOKUP(A17292,Population!$B$2:$BI$265,I17292)</f>
        <v>8746606</v>
      </c>
      <c r="L17292" s="2" t="str">
        <f>VLOOKUP(A17292,Region!$C$1:$G$241,5)</f>
        <v>Africa</v>
      </c>
    </row>
    <row r="17293" spans="1:12" x14ac:dyDescent="0.55000000000000004">
      <c r="A17293" s="2" t="s">
        <v>146</v>
      </c>
      <c r="B17293" s="2" t="s">
        <v>8</v>
      </c>
      <c r="C17293" s="2" t="s">
        <v>9</v>
      </c>
      <c r="D17293" s="2" t="s">
        <v>10</v>
      </c>
      <c r="E17293" s="2" t="s">
        <v>11</v>
      </c>
      <c r="F17293" s="2">
        <v>1996</v>
      </c>
      <c r="G17293" s="2">
        <v>2.6</v>
      </c>
      <c r="I17293" s="2">
        <f t="shared" si="270"/>
        <v>40</v>
      </c>
      <c r="J17293" s="2">
        <f>VLOOKUP(A17293,Urbanizaton!$B$2:$BI$265,I17293)</f>
        <v>39.765000000000001</v>
      </c>
      <c r="K17293" s="2">
        <f>VLOOKUP(A17293,Population!$B$2:$BI$265,I17293)</f>
        <v>8974077</v>
      </c>
      <c r="L17293" s="2" t="str">
        <f>VLOOKUP(A17293,Region!$C$1:$G$241,5)</f>
        <v>Africa</v>
      </c>
    </row>
    <row r="17294" spans="1:12" x14ac:dyDescent="0.55000000000000004">
      <c r="A17294" s="2" t="s">
        <v>146</v>
      </c>
      <c r="B17294" s="2" t="s">
        <v>8</v>
      </c>
      <c r="C17294" s="2" t="s">
        <v>9</v>
      </c>
      <c r="D17294" s="2" t="s">
        <v>17</v>
      </c>
      <c r="E17294" s="2" t="s">
        <v>11</v>
      </c>
      <c r="F17294" s="2">
        <v>1996</v>
      </c>
      <c r="G17294" s="2">
        <v>0.28999999999999998</v>
      </c>
      <c r="I17294" s="2">
        <f t="shared" si="270"/>
        <v>40</v>
      </c>
      <c r="J17294" s="2">
        <f>VLOOKUP(A17294,Urbanizaton!$B$2:$BI$265,I17294)</f>
        <v>39.765000000000001</v>
      </c>
      <c r="K17294" s="2">
        <f>VLOOKUP(A17294,Population!$B$2:$BI$265,I17294)</f>
        <v>8974077</v>
      </c>
      <c r="L17294" s="2" t="str">
        <f>VLOOKUP(A17294,Region!$C$1:$G$241,5)</f>
        <v>Africa</v>
      </c>
    </row>
    <row r="17295" spans="1:12" x14ac:dyDescent="0.55000000000000004">
      <c r="A17295" s="2" t="s">
        <v>146</v>
      </c>
      <c r="B17295" s="2" t="s">
        <v>8</v>
      </c>
      <c r="C17295" s="2" t="s">
        <v>9</v>
      </c>
      <c r="D17295" s="2" t="s">
        <v>10</v>
      </c>
      <c r="E17295" s="2" t="s">
        <v>11</v>
      </c>
      <c r="F17295" s="2">
        <v>1997</v>
      </c>
      <c r="G17295" s="2">
        <v>2.87</v>
      </c>
      <c r="I17295" s="2">
        <f t="shared" si="270"/>
        <v>41</v>
      </c>
      <c r="J17295" s="2">
        <f>VLOOKUP(A17295,Urbanizaton!$B$2:$BI$265,I17295)</f>
        <v>39.909999999999997</v>
      </c>
      <c r="K17295" s="2">
        <f>VLOOKUP(A17295,Population!$B$2:$BI$265,I17295)</f>
        <v>9196528</v>
      </c>
      <c r="L17295" s="2" t="str">
        <f>VLOOKUP(A17295,Region!$C$1:$G$241,5)</f>
        <v>Africa</v>
      </c>
    </row>
    <row r="17296" spans="1:12" x14ac:dyDescent="0.55000000000000004">
      <c r="A17296" s="2" t="s">
        <v>146</v>
      </c>
      <c r="B17296" s="2" t="s">
        <v>8</v>
      </c>
      <c r="C17296" s="2" t="s">
        <v>9</v>
      </c>
      <c r="D17296" s="2" t="s">
        <v>17</v>
      </c>
      <c r="E17296" s="2" t="s">
        <v>11</v>
      </c>
      <c r="F17296" s="2">
        <v>1997</v>
      </c>
      <c r="G17296" s="2">
        <v>0.31</v>
      </c>
      <c r="I17296" s="2">
        <f t="shared" si="270"/>
        <v>41</v>
      </c>
      <c r="J17296" s="2">
        <f>VLOOKUP(A17296,Urbanizaton!$B$2:$BI$265,I17296)</f>
        <v>39.909999999999997</v>
      </c>
      <c r="K17296" s="2">
        <f>VLOOKUP(A17296,Population!$B$2:$BI$265,I17296)</f>
        <v>9196528</v>
      </c>
      <c r="L17296" s="2" t="str">
        <f>VLOOKUP(A17296,Region!$C$1:$G$241,5)</f>
        <v>Africa</v>
      </c>
    </row>
    <row r="17297" spans="1:12" x14ac:dyDescent="0.55000000000000004">
      <c r="A17297" s="2" t="s">
        <v>146</v>
      </c>
      <c r="B17297" s="2" t="s">
        <v>8</v>
      </c>
      <c r="C17297" s="2" t="s">
        <v>9</v>
      </c>
      <c r="D17297" s="2" t="s">
        <v>10</v>
      </c>
      <c r="E17297" s="2" t="s">
        <v>11</v>
      </c>
      <c r="F17297" s="2">
        <v>1998</v>
      </c>
      <c r="G17297" s="2">
        <v>3.19</v>
      </c>
      <c r="I17297" s="2">
        <f t="shared" si="270"/>
        <v>42</v>
      </c>
      <c r="J17297" s="2">
        <f>VLOOKUP(A17297,Urbanizaton!$B$2:$BI$265,I17297)</f>
        <v>40.055</v>
      </c>
      <c r="K17297" s="2">
        <f>VLOOKUP(A17297,Population!$B$2:$BI$265,I17297)</f>
        <v>9418393</v>
      </c>
      <c r="L17297" s="2" t="str">
        <f>VLOOKUP(A17297,Region!$C$1:$G$241,5)</f>
        <v>Africa</v>
      </c>
    </row>
    <row r="17298" spans="1:12" x14ac:dyDescent="0.55000000000000004">
      <c r="A17298" s="2" t="s">
        <v>146</v>
      </c>
      <c r="B17298" s="2" t="s">
        <v>8</v>
      </c>
      <c r="C17298" s="2" t="s">
        <v>9</v>
      </c>
      <c r="D17298" s="2" t="s">
        <v>17</v>
      </c>
      <c r="E17298" s="2" t="s">
        <v>11</v>
      </c>
      <c r="F17298" s="2">
        <v>1998</v>
      </c>
      <c r="G17298" s="2">
        <v>0.34</v>
      </c>
      <c r="I17298" s="2">
        <f t="shared" si="270"/>
        <v>42</v>
      </c>
      <c r="J17298" s="2">
        <f>VLOOKUP(A17298,Urbanizaton!$B$2:$BI$265,I17298)</f>
        <v>40.055</v>
      </c>
      <c r="K17298" s="2">
        <f>VLOOKUP(A17298,Population!$B$2:$BI$265,I17298)</f>
        <v>9418393</v>
      </c>
      <c r="L17298" s="2" t="str">
        <f>VLOOKUP(A17298,Region!$C$1:$G$241,5)</f>
        <v>Africa</v>
      </c>
    </row>
    <row r="17299" spans="1:12" x14ac:dyDescent="0.55000000000000004">
      <c r="A17299" s="2" t="s">
        <v>146</v>
      </c>
      <c r="B17299" s="2" t="s">
        <v>8</v>
      </c>
      <c r="C17299" s="2" t="s">
        <v>9</v>
      </c>
      <c r="D17299" s="2" t="s">
        <v>10</v>
      </c>
      <c r="E17299" s="2" t="s">
        <v>11</v>
      </c>
      <c r="F17299" s="2">
        <v>1999</v>
      </c>
      <c r="G17299" s="2">
        <v>3.55</v>
      </c>
      <c r="I17299" s="2">
        <f t="shared" si="270"/>
        <v>43</v>
      </c>
      <c r="J17299" s="2">
        <f>VLOOKUP(A17299,Urbanizaton!$B$2:$BI$265,I17299)</f>
        <v>40.200000000000003</v>
      </c>
      <c r="K17299" s="2">
        <f>VLOOKUP(A17299,Population!$B$2:$BI$265,I17299)</f>
        <v>9645957</v>
      </c>
      <c r="L17299" s="2" t="str">
        <f>VLOOKUP(A17299,Region!$C$1:$G$241,5)</f>
        <v>Africa</v>
      </c>
    </row>
    <row r="17300" spans="1:12" x14ac:dyDescent="0.55000000000000004">
      <c r="A17300" s="2" t="s">
        <v>146</v>
      </c>
      <c r="B17300" s="2" t="s">
        <v>8</v>
      </c>
      <c r="C17300" s="2" t="s">
        <v>9</v>
      </c>
      <c r="D17300" s="2" t="s">
        <v>17</v>
      </c>
      <c r="E17300" s="2" t="s">
        <v>11</v>
      </c>
      <c r="F17300" s="2">
        <v>1999</v>
      </c>
      <c r="G17300" s="2">
        <v>0.37</v>
      </c>
      <c r="I17300" s="2">
        <f t="shared" si="270"/>
        <v>43</v>
      </c>
      <c r="J17300" s="2">
        <f>VLOOKUP(A17300,Urbanizaton!$B$2:$BI$265,I17300)</f>
        <v>40.200000000000003</v>
      </c>
      <c r="K17300" s="2">
        <f>VLOOKUP(A17300,Population!$B$2:$BI$265,I17300)</f>
        <v>9645957</v>
      </c>
      <c r="L17300" s="2" t="str">
        <f>VLOOKUP(A17300,Region!$C$1:$G$241,5)</f>
        <v>Africa</v>
      </c>
    </row>
    <row r="17301" spans="1:12" x14ac:dyDescent="0.55000000000000004">
      <c r="A17301" s="2" t="s">
        <v>146</v>
      </c>
      <c r="B17301" s="2" t="s">
        <v>8</v>
      </c>
      <c r="C17301" s="2" t="s">
        <v>9</v>
      </c>
      <c r="D17301" s="2" t="s">
        <v>10</v>
      </c>
      <c r="E17301" s="2" t="s">
        <v>11</v>
      </c>
      <c r="F17301" s="2">
        <v>2000</v>
      </c>
      <c r="G17301" s="2">
        <v>3.52</v>
      </c>
      <c r="I17301" s="2">
        <f t="shared" si="270"/>
        <v>44</v>
      </c>
      <c r="J17301" s="2">
        <f>VLOOKUP(A17301,Urbanizaton!$B$2:$BI$265,I17301)</f>
        <v>40.344999999999999</v>
      </c>
      <c r="K17301" s="2">
        <f>VLOOKUP(A17301,Population!$B$2:$BI$265,I17301)</f>
        <v>9884052</v>
      </c>
      <c r="L17301" s="2" t="str">
        <f>VLOOKUP(A17301,Region!$C$1:$G$241,5)</f>
        <v>Africa</v>
      </c>
    </row>
    <row r="17302" spans="1:12" x14ac:dyDescent="0.55000000000000004">
      <c r="A17302" s="2" t="s">
        <v>146</v>
      </c>
      <c r="B17302" s="2" t="s">
        <v>8</v>
      </c>
      <c r="C17302" s="2" t="s">
        <v>9</v>
      </c>
      <c r="D17302" s="2" t="s">
        <v>17</v>
      </c>
      <c r="E17302" s="2" t="s">
        <v>11</v>
      </c>
      <c r="F17302" s="2">
        <v>2000</v>
      </c>
      <c r="G17302" s="2">
        <v>0.36</v>
      </c>
      <c r="I17302" s="2">
        <f t="shared" si="270"/>
        <v>44</v>
      </c>
      <c r="J17302" s="2">
        <f>VLOOKUP(A17302,Urbanizaton!$B$2:$BI$265,I17302)</f>
        <v>40.344999999999999</v>
      </c>
      <c r="K17302" s="2">
        <f>VLOOKUP(A17302,Population!$B$2:$BI$265,I17302)</f>
        <v>9884052</v>
      </c>
      <c r="L17302" s="2" t="str">
        <f>VLOOKUP(A17302,Region!$C$1:$G$241,5)</f>
        <v>Africa</v>
      </c>
    </row>
    <row r="17303" spans="1:12" x14ac:dyDescent="0.55000000000000004">
      <c r="A17303" s="2" t="s">
        <v>146</v>
      </c>
      <c r="B17303" s="2" t="s">
        <v>8</v>
      </c>
      <c r="C17303" s="2" t="s">
        <v>9</v>
      </c>
      <c r="D17303" s="2" t="s">
        <v>10</v>
      </c>
      <c r="E17303" s="2" t="s">
        <v>11</v>
      </c>
      <c r="F17303" s="2">
        <v>2001</v>
      </c>
      <c r="G17303" s="2">
        <v>3.83</v>
      </c>
      <c r="I17303" s="2">
        <f t="shared" si="270"/>
        <v>45</v>
      </c>
      <c r="J17303" s="2">
        <f>VLOOKUP(A17303,Urbanizaton!$B$2:$BI$265,I17303)</f>
        <v>40.49</v>
      </c>
      <c r="K17303" s="2">
        <f>VLOOKUP(A17303,Population!$B$2:$BI$265,I17303)</f>
        <v>10134497</v>
      </c>
      <c r="L17303" s="2" t="str">
        <f>VLOOKUP(A17303,Region!$C$1:$G$241,5)</f>
        <v>Africa</v>
      </c>
    </row>
    <row r="17304" spans="1:12" x14ac:dyDescent="0.55000000000000004">
      <c r="A17304" s="2" t="s">
        <v>146</v>
      </c>
      <c r="B17304" s="2" t="s">
        <v>8</v>
      </c>
      <c r="C17304" s="2" t="s">
        <v>9</v>
      </c>
      <c r="D17304" s="2" t="s">
        <v>17</v>
      </c>
      <c r="E17304" s="2" t="s">
        <v>11</v>
      </c>
      <c r="F17304" s="2">
        <v>2001</v>
      </c>
      <c r="G17304" s="2">
        <v>0.38</v>
      </c>
      <c r="I17304" s="2">
        <f t="shared" si="270"/>
        <v>45</v>
      </c>
      <c r="J17304" s="2">
        <f>VLOOKUP(A17304,Urbanizaton!$B$2:$BI$265,I17304)</f>
        <v>40.49</v>
      </c>
      <c r="K17304" s="2">
        <f>VLOOKUP(A17304,Population!$B$2:$BI$265,I17304)</f>
        <v>10134497</v>
      </c>
      <c r="L17304" s="2" t="str">
        <f>VLOOKUP(A17304,Region!$C$1:$G$241,5)</f>
        <v>Africa</v>
      </c>
    </row>
    <row r="17305" spans="1:12" x14ac:dyDescent="0.55000000000000004">
      <c r="A17305" s="2" t="s">
        <v>146</v>
      </c>
      <c r="B17305" s="2" t="s">
        <v>8</v>
      </c>
      <c r="C17305" s="2" t="s">
        <v>9</v>
      </c>
      <c r="D17305" s="2" t="s">
        <v>10</v>
      </c>
      <c r="E17305" s="2" t="s">
        <v>11</v>
      </c>
      <c r="F17305" s="2">
        <v>2002</v>
      </c>
      <c r="G17305" s="2">
        <v>3.92</v>
      </c>
      <c r="I17305" s="2">
        <f t="shared" si="270"/>
        <v>46</v>
      </c>
      <c r="J17305" s="2">
        <f>VLOOKUP(A17305,Urbanizaton!$B$2:$BI$265,I17305)</f>
        <v>40.636000000000003</v>
      </c>
      <c r="K17305" s="2">
        <f>VLOOKUP(A17305,Population!$B$2:$BI$265,I17305)</f>
        <v>10396861</v>
      </c>
      <c r="L17305" s="2" t="str">
        <f>VLOOKUP(A17305,Region!$C$1:$G$241,5)</f>
        <v>Africa</v>
      </c>
    </row>
    <row r="17306" spans="1:12" x14ac:dyDescent="0.55000000000000004">
      <c r="A17306" s="2" t="s">
        <v>146</v>
      </c>
      <c r="B17306" s="2" t="s">
        <v>8</v>
      </c>
      <c r="C17306" s="2" t="s">
        <v>9</v>
      </c>
      <c r="D17306" s="2" t="s">
        <v>17</v>
      </c>
      <c r="E17306" s="2" t="s">
        <v>11</v>
      </c>
      <c r="F17306" s="2">
        <v>2002</v>
      </c>
      <c r="G17306" s="2">
        <v>0.38</v>
      </c>
      <c r="I17306" s="2">
        <f t="shared" si="270"/>
        <v>46</v>
      </c>
      <c r="J17306" s="2">
        <f>VLOOKUP(A17306,Urbanizaton!$B$2:$BI$265,I17306)</f>
        <v>40.636000000000003</v>
      </c>
      <c r="K17306" s="2">
        <f>VLOOKUP(A17306,Population!$B$2:$BI$265,I17306)</f>
        <v>10396861</v>
      </c>
      <c r="L17306" s="2" t="str">
        <f>VLOOKUP(A17306,Region!$C$1:$G$241,5)</f>
        <v>Africa</v>
      </c>
    </row>
    <row r="17307" spans="1:12" x14ac:dyDescent="0.55000000000000004">
      <c r="A17307" s="2" t="s">
        <v>146</v>
      </c>
      <c r="B17307" s="2" t="s">
        <v>8</v>
      </c>
      <c r="C17307" s="2" t="s">
        <v>9</v>
      </c>
      <c r="D17307" s="2" t="s">
        <v>10</v>
      </c>
      <c r="E17307" s="2" t="s">
        <v>11</v>
      </c>
      <c r="F17307" s="2">
        <v>2003</v>
      </c>
      <c r="G17307" s="2">
        <v>3.81</v>
      </c>
      <c r="I17307" s="2">
        <f t="shared" si="270"/>
        <v>47</v>
      </c>
      <c r="J17307" s="2">
        <f>VLOOKUP(A17307,Urbanizaton!$B$2:$BI$265,I17307)</f>
        <v>40.781999999999996</v>
      </c>
      <c r="K17307" s="2">
        <f>VLOOKUP(A17307,Population!$B$2:$BI$265,I17307)</f>
        <v>10670990</v>
      </c>
      <c r="L17307" s="2" t="str">
        <f>VLOOKUP(A17307,Region!$C$1:$G$241,5)</f>
        <v>Africa</v>
      </c>
    </row>
    <row r="17308" spans="1:12" x14ac:dyDescent="0.55000000000000004">
      <c r="A17308" s="2" t="s">
        <v>146</v>
      </c>
      <c r="B17308" s="2" t="s">
        <v>8</v>
      </c>
      <c r="C17308" s="2" t="s">
        <v>9</v>
      </c>
      <c r="D17308" s="2" t="s">
        <v>17</v>
      </c>
      <c r="E17308" s="2" t="s">
        <v>11</v>
      </c>
      <c r="F17308" s="2">
        <v>2003</v>
      </c>
      <c r="G17308" s="2">
        <v>0.36</v>
      </c>
      <c r="I17308" s="2">
        <f t="shared" si="270"/>
        <v>47</v>
      </c>
      <c r="J17308" s="2">
        <f>VLOOKUP(A17308,Urbanizaton!$B$2:$BI$265,I17308)</f>
        <v>40.781999999999996</v>
      </c>
      <c r="K17308" s="2">
        <f>VLOOKUP(A17308,Population!$B$2:$BI$265,I17308)</f>
        <v>10670990</v>
      </c>
      <c r="L17308" s="2" t="str">
        <f>VLOOKUP(A17308,Region!$C$1:$G$241,5)</f>
        <v>Africa</v>
      </c>
    </row>
    <row r="17309" spans="1:12" x14ac:dyDescent="0.55000000000000004">
      <c r="A17309" s="2" t="s">
        <v>146</v>
      </c>
      <c r="B17309" s="2" t="s">
        <v>8</v>
      </c>
      <c r="C17309" s="2" t="s">
        <v>9</v>
      </c>
      <c r="D17309" s="2" t="s">
        <v>10</v>
      </c>
      <c r="E17309" s="2" t="s">
        <v>11</v>
      </c>
      <c r="F17309" s="2">
        <v>2004</v>
      </c>
      <c r="G17309" s="2">
        <v>4.4400000000000004</v>
      </c>
      <c r="I17309" s="2">
        <f t="shared" si="270"/>
        <v>48</v>
      </c>
      <c r="J17309" s="2">
        <f>VLOOKUP(A17309,Urbanizaton!$B$2:$BI$265,I17309)</f>
        <v>40.942999999999998</v>
      </c>
      <c r="K17309" s="2">
        <f>VLOOKUP(A17309,Population!$B$2:$BI$265,I17309)</f>
        <v>10955944</v>
      </c>
      <c r="L17309" s="2" t="str">
        <f>VLOOKUP(A17309,Region!$C$1:$G$241,5)</f>
        <v>Africa</v>
      </c>
    </row>
    <row r="17310" spans="1:12" x14ac:dyDescent="0.55000000000000004">
      <c r="A17310" s="2" t="s">
        <v>146</v>
      </c>
      <c r="B17310" s="2" t="s">
        <v>8</v>
      </c>
      <c r="C17310" s="2" t="s">
        <v>9</v>
      </c>
      <c r="D17310" s="2" t="s">
        <v>17</v>
      </c>
      <c r="E17310" s="2" t="s">
        <v>11</v>
      </c>
      <c r="F17310" s="2">
        <v>2004</v>
      </c>
      <c r="G17310" s="2">
        <v>0.4</v>
      </c>
      <c r="I17310" s="2">
        <f t="shared" si="270"/>
        <v>48</v>
      </c>
      <c r="J17310" s="2">
        <f>VLOOKUP(A17310,Urbanizaton!$B$2:$BI$265,I17310)</f>
        <v>40.942999999999998</v>
      </c>
      <c r="K17310" s="2">
        <f>VLOOKUP(A17310,Population!$B$2:$BI$265,I17310)</f>
        <v>10955944</v>
      </c>
      <c r="L17310" s="2" t="str">
        <f>VLOOKUP(A17310,Region!$C$1:$G$241,5)</f>
        <v>Africa</v>
      </c>
    </row>
    <row r="17311" spans="1:12" x14ac:dyDescent="0.55000000000000004">
      <c r="A17311" s="2" t="s">
        <v>146</v>
      </c>
      <c r="B17311" s="2" t="s">
        <v>8</v>
      </c>
      <c r="C17311" s="2" t="s">
        <v>9</v>
      </c>
      <c r="D17311" s="2" t="s">
        <v>10</v>
      </c>
      <c r="E17311" s="2" t="s">
        <v>11</v>
      </c>
      <c r="F17311" s="2">
        <v>2005</v>
      </c>
      <c r="G17311" s="2">
        <v>4.62</v>
      </c>
      <c r="I17311" s="2">
        <f t="shared" si="270"/>
        <v>49</v>
      </c>
      <c r="J17311" s="2">
        <f>VLOOKUP(A17311,Urbanizaton!$B$2:$BI$265,I17311)</f>
        <v>41.119</v>
      </c>
      <c r="K17311" s="2">
        <f>VLOOKUP(A17311,Population!$B$2:$BI$265,I17311)</f>
        <v>11251266</v>
      </c>
      <c r="L17311" s="2" t="str">
        <f>VLOOKUP(A17311,Region!$C$1:$G$241,5)</f>
        <v>Africa</v>
      </c>
    </row>
    <row r="17312" spans="1:12" x14ac:dyDescent="0.55000000000000004">
      <c r="A17312" s="2" t="s">
        <v>146</v>
      </c>
      <c r="B17312" s="2" t="s">
        <v>8</v>
      </c>
      <c r="C17312" s="2" t="s">
        <v>9</v>
      </c>
      <c r="D17312" s="2" t="s">
        <v>17</v>
      </c>
      <c r="E17312" s="2" t="s">
        <v>11</v>
      </c>
      <c r="F17312" s="2">
        <v>2005</v>
      </c>
      <c r="G17312" s="2">
        <v>0.41</v>
      </c>
      <c r="I17312" s="2">
        <f t="shared" si="270"/>
        <v>49</v>
      </c>
      <c r="J17312" s="2">
        <f>VLOOKUP(A17312,Urbanizaton!$B$2:$BI$265,I17312)</f>
        <v>41.119</v>
      </c>
      <c r="K17312" s="2">
        <f>VLOOKUP(A17312,Population!$B$2:$BI$265,I17312)</f>
        <v>11251266</v>
      </c>
      <c r="L17312" s="2" t="str">
        <f>VLOOKUP(A17312,Region!$C$1:$G$241,5)</f>
        <v>Africa</v>
      </c>
    </row>
    <row r="17313" spans="1:12" x14ac:dyDescent="0.55000000000000004">
      <c r="A17313" s="2" t="s">
        <v>146</v>
      </c>
      <c r="B17313" s="2" t="s">
        <v>8</v>
      </c>
      <c r="C17313" s="2" t="s">
        <v>9</v>
      </c>
      <c r="D17313" s="2" t="s">
        <v>10</v>
      </c>
      <c r="E17313" s="2" t="s">
        <v>11</v>
      </c>
      <c r="F17313" s="2">
        <v>2006</v>
      </c>
      <c r="G17313" s="2">
        <v>4.4400000000000004</v>
      </c>
      <c r="I17313" s="2">
        <f t="shared" si="270"/>
        <v>50</v>
      </c>
      <c r="J17313" s="2">
        <f>VLOOKUP(A17313,Urbanizaton!$B$2:$BI$265,I17313)</f>
        <v>41.311</v>
      </c>
      <c r="K17313" s="2">
        <f>VLOOKUP(A17313,Population!$B$2:$BI$265,I17313)</f>
        <v>11556763</v>
      </c>
      <c r="L17313" s="2" t="str">
        <f>VLOOKUP(A17313,Region!$C$1:$G$241,5)</f>
        <v>Africa</v>
      </c>
    </row>
    <row r="17314" spans="1:12" x14ac:dyDescent="0.55000000000000004">
      <c r="A17314" s="2" t="s">
        <v>146</v>
      </c>
      <c r="B17314" s="2" t="s">
        <v>8</v>
      </c>
      <c r="C17314" s="2" t="s">
        <v>9</v>
      </c>
      <c r="D17314" s="2" t="s">
        <v>17</v>
      </c>
      <c r="E17314" s="2" t="s">
        <v>11</v>
      </c>
      <c r="F17314" s="2">
        <v>2006</v>
      </c>
      <c r="G17314" s="2">
        <v>0.38</v>
      </c>
      <c r="I17314" s="2">
        <f t="shared" si="270"/>
        <v>50</v>
      </c>
      <c r="J17314" s="2">
        <f>VLOOKUP(A17314,Urbanizaton!$B$2:$BI$265,I17314)</f>
        <v>41.311</v>
      </c>
      <c r="K17314" s="2">
        <f>VLOOKUP(A17314,Population!$B$2:$BI$265,I17314)</f>
        <v>11556763</v>
      </c>
      <c r="L17314" s="2" t="str">
        <f>VLOOKUP(A17314,Region!$C$1:$G$241,5)</f>
        <v>Africa</v>
      </c>
    </row>
    <row r="17315" spans="1:12" x14ac:dyDescent="0.55000000000000004">
      <c r="A17315" s="2" t="s">
        <v>146</v>
      </c>
      <c r="B17315" s="2" t="s">
        <v>8</v>
      </c>
      <c r="C17315" s="2" t="s">
        <v>9</v>
      </c>
      <c r="D17315" s="2" t="s">
        <v>10</v>
      </c>
      <c r="E17315" s="2" t="s">
        <v>11</v>
      </c>
      <c r="F17315" s="2">
        <v>2007</v>
      </c>
      <c r="G17315" s="2">
        <v>4.9800000000000004</v>
      </c>
      <c r="I17315" s="2">
        <f t="shared" si="270"/>
        <v>51</v>
      </c>
      <c r="J17315" s="2">
        <f>VLOOKUP(A17315,Urbanizaton!$B$2:$BI$265,I17315)</f>
        <v>41.518000000000001</v>
      </c>
      <c r="K17315" s="2">
        <f>VLOOKUP(A17315,Population!$B$2:$BI$265,I17315)</f>
        <v>11873557</v>
      </c>
      <c r="L17315" s="2" t="str">
        <f>VLOOKUP(A17315,Region!$C$1:$G$241,5)</f>
        <v>Africa</v>
      </c>
    </row>
    <row r="17316" spans="1:12" x14ac:dyDescent="0.55000000000000004">
      <c r="A17316" s="2" t="s">
        <v>146</v>
      </c>
      <c r="B17316" s="2" t="s">
        <v>8</v>
      </c>
      <c r="C17316" s="2" t="s">
        <v>9</v>
      </c>
      <c r="D17316" s="2" t="s">
        <v>17</v>
      </c>
      <c r="E17316" s="2" t="s">
        <v>11</v>
      </c>
      <c r="F17316" s="2">
        <v>2007</v>
      </c>
      <c r="G17316" s="2">
        <v>0.42</v>
      </c>
      <c r="I17316" s="2">
        <f t="shared" si="270"/>
        <v>51</v>
      </c>
      <c r="J17316" s="2">
        <f>VLOOKUP(A17316,Urbanizaton!$B$2:$BI$265,I17316)</f>
        <v>41.518000000000001</v>
      </c>
      <c r="K17316" s="2">
        <f>VLOOKUP(A17316,Population!$B$2:$BI$265,I17316)</f>
        <v>11873557</v>
      </c>
      <c r="L17316" s="2" t="str">
        <f>VLOOKUP(A17316,Region!$C$1:$G$241,5)</f>
        <v>Africa</v>
      </c>
    </row>
    <row r="17317" spans="1:12" x14ac:dyDescent="0.55000000000000004">
      <c r="A17317" s="2" t="s">
        <v>146</v>
      </c>
      <c r="B17317" s="2" t="s">
        <v>8</v>
      </c>
      <c r="C17317" s="2" t="s">
        <v>9</v>
      </c>
      <c r="D17317" s="2" t="s">
        <v>10</v>
      </c>
      <c r="E17317" s="2" t="s">
        <v>11</v>
      </c>
      <c r="F17317" s="2">
        <v>2008</v>
      </c>
      <c r="G17317" s="2">
        <v>5.22</v>
      </c>
      <c r="I17317" s="2">
        <f t="shared" si="270"/>
        <v>52</v>
      </c>
      <c r="J17317" s="2">
        <f>VLOOKUP(A17317,Urbanizaton!$B$2:$BI$265,I17317)</f>
        <v>41.74</v>
      </c>
      <c r="K17317" s="2">
        <f>VLOOKUP(A17317,Population!$B$2:$BI$265,I17317)</f>
        <v>12203957</v>
      </c>
      <c r="L17317" s="2" t="str">
        <f>VLOOKUP(A17317,Region!$C$1:$G$241,5)</f>
        <v>Africa</v>
      </c>
    </row>
    <row r="17318" spans="1:12" x14ac:dyDescent="0.55000000000000004">
      <c r="A17318" s="2" t="s">
        <v>146</v>
      </c>
      <c r="B17318" s="2" t="s">
        <v>8</v>
      </c>
      <c r="C17318" s="2" t="s">
        <v>9</v>
      </c>
      <c r="D17318" s="2" t="s">
        <v>17</v>
      </c>
      <c r="E17318" s="2" t="s">
        <v>11</v>
      </c>
      <c r="F17318" s="2">
        <v>2008</v>
      </c>
      <c r="G17318" s="2">
        <v>0.43</v>
      </c>
      <c r="I17318" s="2">
        <f t="shared" si="270"/>
        <v>52</v>
      </c>
      <c r="J17318" s="2">
        <f>VLOOKUP(A17318,Urbanizaton!$B$2:$BI$265,I17318)</f>
        <v>41.74</v>
      </c>
      <c r="K17318" s="2">
        <f>VLOOKUP(A17318,Population!$B$2:$BI$265,I17318)</f>
        <v>12203957</v>
      </c>
      <c r="L17318" s="2" t="str">
        <f>VLOOKUP(A17318,Region!$C$1:$G$241,5)</f>
        <v>Africa</v>
      </c>
    </row>
    <row r="17319" spans="1:12" x14ac:dyDescent="0.55000000000000004">
      <c r="A17319" s="2" t="s">
        <v>146</v>
      </c>
      <c r="B17319" s="2" t="s">
        <v>8</v>
      </c>
      <c r="C17319" s="2" t="s">
        <v>9</v>
      </c>
      <c r="D17319" s="2" t="s">
        <v>10</v>
      </c>
      <c r="E17319" s="2" t="s">
        <v>11</v>
      </c>
      <c r="F17319" s="2">
        <v>2009</v>
      </c>
      <c r="G17319" s="2">
        <v>5.37</v>
      </c>
      <c r="I17319" s="2">
        <f t="shared" si="270"/>
        <v>53</v>
      </c>
      <c r="J17319" s="2">
        <f>VLOOKUP(A17319,Urbanizaton!$B$2:$BI$265,I17319)</f>
        <v>41.976999999999997</v>
      </c>
      <c r="K17319" s="2">
        <f>VLOOKUP(A17319,Population!$B$2:$BI$265,I17319)</f>
        <v>12550917</v>
      </c>
      <c r="L17319" s="2" t="str">
        <f>VLOOKUP(A17319,Region!$C$1:$G$241,5)</f>
        <v>Africa</v>
      </c>
    </row>
    <row r="17320" spans="1:12" x14ac:dyDescent="0.55000000000000004">
      <c r="A17320" s="2" t="s">
        <v>146</v>
      </c>
      <c r="B17320" s="2" t="s">
        <v>8</v>
      </c>
      <c r="C17320" s="2" t="s">
        <v>9</v>
      </c>
      <c r="D17320" s="2" t="s">
        <v>17</v>
      </c>
      <c r="E17320" s="2" t="s">
        <v>11</v>
      </c>
      <c r="F17320" s="2">
        <v>2009</v>
      </c>
      <c r="G17320" s="2">
        <v>0.43</v>
      </c>
      <c r="I17320" s="2">
        <f t="shared" si="270"/>
        <v>53</v>
      </c>
      <c r="J17320" s="2">
        <f>VLOOKUP(A17320,Urbanizaton!$B$2:$BI$265,I17320)</f>
        <v>41.976999999999997</v>
      </c>
      <c r="K17320" s="2">
        <f>VLOOKUP(A17320,Population!$B$2:$BI$265,I17320)</f>
        <v>12550917</v>
      </c>
      <c r="L17320" s="2" t="str">
        <f>VLOOKUP(A17320,Region!$C$1:$G$241,5)</f>
        <v>Africa</v>
      </c>
    </row>
    <row r="17321" spans="1:12" x14ac:dyDescent="0.55000000000000004">
      <c r="A17321" s="2" t="s">
        <v>146</v>
      </c>
      <c r="B17321" s="2" t="s">
        <v>8</v>
      </c>
      <c r="C17321" s="2" t="s">
        <v>9</v>
      </c>
      <c r="D17321" s="2" t="s">
        <v>10</v>
      </c>
      <c r="E17321" s="2" t="s">
        <v>11</v>
      </c>
      <c r="F17321" s="2">
        <v>2010</v>
      </c>
      <c r="G17321" s="2">
        <v>5.46</v>
      </c>
      <c r="I17321" s="2">
        <f t="shared" si="270"/>
        <v>54</v>
      </c>
      <c r="J17321" s="2">
        <f>VLOOKUP(A17321,Urbanizaton!$B$2:$BI$265,I17321)</f>
        <v>42.23</v>
      </c>
      <c r="K17321" s="2">
        <f>VLOOKUP(A17321,Population!$B$2:$BI$265,I17321)</f>
        <v>12916229</v>
      </c>
      <c r="L17321" s="2" t="str">
        <f>VLOOKUP(A17321,Region!$C$1:$G$241,5)</f>
        <v>Africa</v>
      </c>
    </row>
    <row r="17322" spans="1:12" x14ac:dyDescent="0.55000000000000004">
      <c r="A17322" s="2" t="s">
        <v>146</v>
      </c>
      <c r="B17322" s="2" t="s">
        <v>8</v>
      </c>
      <c r="C17322" s="2" t="s">
        <v>9</v>
      </c>
      <c r="D17322" s="2" t="s">
        <v>17</v>
      </c>
      <c r="E17322" s="2" t="s">
        <v>11</v>
      </c>
      <c r="F17322" s="2">
        <v>2010</v>
      </c>
      <c r="G17322" s="2">
        <v>0.42</v>
      </c>
      <c r="I17322" s="2">
        <f t="shared" si="270"/>
        <v>54</v>
      </c>
      <c r="J17322" s="2">
        <f>VLOOKUP(A17322,Urbanizaton!$B$2:$BI$265,I17322)</f>
        <v>42.23</v>
      </c>
      <c r="K17322" s="2">
        <f>VLOOKUP(A17322,Population!$B$2:$BI$265,I17322)</f>
        <v>12916229</v>
      </c>
      <c r="L17322" s="2" t="str">
        <f>VLOOKUP(A17322,Region!$C$1:$G$241,5)</f>
        <v>Africa</v>
      </c>
    </row>
    <row r="17323" spans="1:12" x14ac:dyDescent="0.55000000000000004">
      <c r="A17323" s="2" t="s">
        <v>146</v>
      </c>
      <c r="B17323" s="2" t="s">
        <v>8</v>
      </c>
      <c r="C17323" s="2" t="s">
        <v>9</v>
      </c>
      <c r="D17323" s="2" t="s">
        <v>10</v>
      </c>
      <c r="E17323" s="2" t="s">
        <v>11</v>
      </c>
      <c r="F17323" s="2">
        <v>2011</v>
      </c>
      <c r="G17323" s="2">
        <v>5.79</v>
      </c>
      <c r="I17323" s="2">
        <f t="shared" si="270"/>
        <v>55</v>
      </c>
      <c r="J17323" s="2">
        <f>VLOOKUP(A17323,Urbanizaton!$B$2:$BI$265,I17323)</f>
        <v>42.497</v>
      </c>
      <c r="K17323" s="2">
        <f>VLOOKUP(A17323,Population!$B$2:$BI$265,I17323)</f>
        <v>13300910</v>
      </c>
      <c r="L17323" s="2" t="str">
        <f>VLOOKUP(A17323,Region!$C$1:$G$241,5)</f>
        <v>Africa</v>
      </c>
    </row>
    <row r="17324" spans="1:12" x14ac:dyDescent="0.55000000000000004">
      <c r="A17324" s="2" t="s">
        <v>146</v>
      </c>
      <c r="B17324" s="2" t="s">
        <v>8</v>
      </c>
      <c r="C17324" s="2" t="s">
        <v>9</v>
      </c>
      <c r="D17324" s="2" t="s">
        <v>17</v>
      </c>
      <c r="E17324" s="2" t="s">
        <v>11</v>
      </c>
      <c r="F17324" s="2">
        <v>2011</v>
      </c>
      <c r="G17324" s="2">
        <v>0.43</v>
      </c>
      <c r="I17324" s="2">
        <f t="shared" si="270"/>
        <v>55</v>
      </c>
      <c r="J17324" s="2">
        <f>VLOOKUP(A17324,Urbanizaton!$B$2:$BI$265,I17324)</f>
        <v>42.497</v>
      </c>
      <c r="K17324" s="2">
        <f>VLOOKUP(A17324,Population!$B$2:$BI$265,I17324)</f>
        <v>13300910</v>
      </c>
      <c r="L17324" s="2" t="str">
        <f>VLOOKUP(A17324,Region!$C$1:$G$241,5)</f>
        <v>Africa</v>
      </c>
    </row>
    <row r="17325" spans="1:12" x14ac:dyDescent="0.55000000000000004">
      <c r="A17325" s="2" t="s">
        <v>146</v>
      </c>
      <c r="B17325" s="2" t="s">
        <v>8</v>
      </c>
      <c r="C17325" s="2" t="s">
        <v>9</v>
      </c>
      <c r="D17325" s="2" t="s">
        <v>10</v>
      </c>
      <c r="E17325" s="2" t="s">
        <v>11</v>
      </c>
      <c r="F17325" s="2">
        <v>2012</v>
      </c>
      <c r="G17325" s="2">
        <v>5.67</v>
      </c>
      <c r="I17325" s="2">
        <f t="shared" si="270"/>
        <v>56</v>
      </c>
      <c r="J17325" s="2">
        <f>VLOOKUP(A17325,Urbanizaton!$B$2:$BI$265,I17325)</f>
        <v>42.780999999999999</v>
      </c>
      <c r="K17325" s="2">
        <f>VLOOKUP(A17325,Population!$B$2:$BI$265,I17325)</f>
        <v>13703513</v>
      </c>
      <c r="L17325" s="2" t="str">
        <f>VLOOKUP(A17325,Region!$C$1:$G$241,5)</f>
        <v>Africa</v>
      </c>
    </row>
    <row r="17326" spans="1:12" x14ac:dyDescent="0.55000000000000004">
      <c r="A17326" s="2" t="s">
        <v>146</v>
      </c>
      <c r="B17326" s="2" t="s">
        <v>8</v>
      </c>
      <c r="C17326" s="2" t="s">
        <v>9</v>
      </c>
      <c r="D17326" s="2" t="s">
        <v>17</v>
      </c>
      <c r="E17326" s="2" t="s">
        <v>11</v>
      </c>
      <c r="F17326" s="2">
        <v>2012</v>
      </c>
      <c r="G17326" s="2">
        <v>0.41</v>
      </c>
      <c r="I17326" s="2">
        <f t="shared" si="270"/>
        <v>56</v>
      </c>
      <c r="J17326" s="2">
        <f>VLOOKUP(A17326,Urbanizaton!$B$2:$BI$265,I17326)</f>
        <v>42.780999999999999</v>
      </c>
      <c r="K17326" s="2">
        <f>VLOOKUP(A17326,Population!$B$2:$BI$265,I17326)</f>
        <v>13703513</v>
      </c>
      <c r="L17326" s="2" t="str">
        <f>VLOOKUP(A17326,Region!$C$1:$G$241,5)</f>
        <v>Africa</v>
      </c>
    </row>
    <row r="17327" spans="1:12" x14ac:dyDescent="0.55000000000000004">
      <c r="A17327" s="2" t="s">
        <v>146</v>
      </c>
      <c r="B17327" s="2" t="s">
        <v>8</v>
      </c>
      <c r="C17327" s="2" t="s">
        <v>9</v>
      </c>
      <c r="D17327" s="2" t="s">
        <v>10</v>
      </c>
      <c r="E17327" s="2" t="s">
        <v>11</v>
      </c>
      <c r="F17327" s="2">
        <v>2013</v>
      </c>
      <c r="G17327" s="2">
        <v>6</v>
      </c>
      <c r="I17327" s="2">
        <f t="shared" si="270"/>
        <v>57</v>
      </c>
      <c r="J17327" s="2">
        <f>VLOOKUP(A17327,Urbanizaton!$B$2:$BI$265,I17327)</f>
        <v>43.079000000000001</v>
      </c>
      <c r="K17327" s="2">
        <f>VLOOKUP(A17327,Population!$B$2:$BI$265,I17327)</f>
        <v>14120320</v>
      </c>
      <c r="L17327" s="2" t="str">
        <f>VLOOKUP(A17327,Region!$C$1:$G$241,5)</f>
        <v>Africa</v>
      </c>
    </row>
    <row r="17328" spans="1:12" x14ac:dyDescent="0.55000000000000004">
      <c r="A17328" s="2" t="s">
        <v>146</v>
      </c>
      <c r="B17328" s="2" t="s">
        <v>8</v>
      </c>
      <c r="C17328" s="2" t="s">
        <v>9</v>
      </c>
      <c r="D17328" s="2" t="s">
        <v>17</v>
      </c>
      <c r="E17328" s="2" t="s">
        <v>11</v>
      </c>
      <c r="F17328" s="2">
        <v>2013</v>
      </c>
      <c r="G17328" s="2">
        <v>0.42</v>
      </c>
      <c r="I17328" s="2">
        <f t="shared" si="270"/>
        <v>57</v>
      </c>
      <c r="J17328" s="2">
        <f>VLOOKUP(A17328,Urbanizaton!$B$2:$BI$265,I17328)</f>
        <v>43.079000000000001</v>
      </c>
      <c r="K17328" s="2">
        <f>VLOOKUP(A17328,Population!$B$2:$BI$265,I17328)</f>
        <v>14120320</v>
      </c>
      <c r="L17328" s="2" t="str">
        <f>VLOOKUP(A17328,Region!$C$1:$G$241,5)</f>
        <v>Africa</v>
      </c>
    </row>
    <row r="17329" spans="1:12" x14ac:dyDescent="0.55000000000000004">
      <c r="A17329" s="2" t="s">
        <v>146</v>
      </c>
      <c r="B17329" s="2" t="s">
        <v>8</v>
      </c>
      <c r="C17329" s="2" t="s">
        <v>9</v>
      </c>
      <c r="D17329" s="2" t="s">
        <v>10</v>
      </c>
      <c r="E17329" s="2" t="s">
        <v>11</v>
      </c>
      <c r="F17329" s="2">
        <v>2014</v>
      </c>
      <c r="G17329" s="2">
        <v>6.28</v>
      </c>
      <c r="I17329" s="2">
        <f t="shared" si="270"/>
        <v>58</v>
      </c>
      <c r="J17329" s="2">
        <f>VLOOKUP(A17329,Urbanizaton!$B$2:$BI$265,I17329)</f>
        <v>43.393000000000001</v>
      </c>
      <c r="K17329" s="2">
        <f>VLOOKUP(A17329,Population!$B$2:$BI$265,I17329)</f>
        <v>14546111</v>
      </c>
      <c r="L17329" s="2" t="str">
        <f>VLOOKUP(A17329,Region!$C$1:$G$241,5)</f>
        <v>Africa</v>
      </c>
    </row>
    <row r="17330" spans="1:12" x14ac:dyDescent="0.55000000000000004">
      <c r="A17330" s="2" t="s">
        <v>146</v>
      </c>
      <c r="B17330" s="2" t="s">
        <v>8</v>
      </c>
      <c r="C17330" s="2" t="s">
        <v>9</v>
      </c>
      <c r="D17330" s="2" t="s">
        <v>17</v>
      </c>
      <c r="E17330" s="2" t="s">
        <v>11</v>
      </c>
      <c r="F17330" s="2">
        <v>2014</v>
      </c>
      <c r="G17330" s="2">
        <v>0.43</v>
      </c>
      <c r="I17330" s="2">
        <f t="shared" si="270"/>
        <v>58</v>
      </c>
      <c r="J17330" s="2">
        <f>VLOOKUP(A17330,Urbanizaton!$B$2:$BI$265,I17330)</f>
        <v>43.393000000000001</v>
      </c>
      <c r="K17330" s="2">
        <f>VLOOKUP(A17330,Population!$B$2:$BI$265,I17330)</f>
        <v>14546111</v>
      </c>
      <c r="L17330" s="2" t="str">
        <f>VLOOKUP(A17330,Region!$C$1:$G$241,5)</f>
        <v>Africa</v>
      </c>
    </row>
    <row r="17331" spans="1:12" x14ac:dyDescent="0.55000000000000004">
      <c r="A17331" s="2" t="s">
        <v>95</v>
      </c>
      <c r="B17331" s="2" t="s">
        <v>8</v>
      </c>
      <c r="C17331" s="2" t="s">
        <v>9</v>
      </c>
      <c r="D17331" s="2" t="s">
        <v>10</v>
      </c>
      <c r="E17331" s="2" t="s">
        <v>11</v>
      </c>
      <c r="F17331" s="2">
        <v>1971</v>
      </c>
      <c r="G17331" s="2">
        <v>6.06</v>
      </c>
      <c r="I17331" s="2">
        <f t="shared" si="270"/>
        <v>15</v>
      </c>
      <c r="J17331" s="2">
        <f>VLOOKUP(A17331,Urbanizaton!$B$2:$BI$265,I17331)</f>
        <v>100</v>
      </c>
      <c r="K17331" s="2">
        <f>VLOOKUP(A17331,Population!$B$2:$BI$265,I17331)</f>
        <v>2112900</v>
      </c>
      <c r="L17331" s="2" t="str">
        <f>VLOOKUP(A17331,Region!$C$1:$G$241,5)</f>
        <v>Southern Asia</v>
      </c>
    </row>
    <row r="17332" spans="1:12" x14ac:dyDescent="0.55000000000000004">
      <c r="A17332" s="2" t="s">
        <v>95</v>
      </c>
      <c r="B17332" s="2" t="s">
        <v>8</v>
      </c>
      <c r="C17332" s="2" t="s">
        <v>9</v>
      </c>
      <c r="D17332" s="2" t="s">
        <v>17</v>
      </c>
      <c r="E17332" s="2" t="s">
        <v>11</v>
      </c>
      <c r="F17332" s="2">
        <v>1971</v>
      </c>
      <c r="G17332" s="2">
        <v>2.87</v>
      </c>
      <c r="I17332" s="2">
        <f t="shared" si="270"/>
        <v>15</v>
      </c>
      <c r="J17332" s="2">
        <f>VLOOKUP(A17332,Urbanizaton!$B$2:$BI$265,I17332)</f>
        <v>100</v>
      </c>
      <c r="K17332" s="2">
        <f>VLOOKUP(A17332,Population!$B$2:$BI$265,I17332)</f>
        <v>2112900</v>
      </c>
      <c r="L17332" s="2" t="str">
        <f>VLOOKUP(A17332,Region!$C$1:$G$241,5)</f>
        <v>Southern Asia</v>
      </c>
    </row>
    <row r="17333" spans="1:12" x14ac:dyDescent="0.55000000000000004">
      <c r="A17333" s="2" t="s">
        <v>95</v>
      </c>
      <c r="B17333" s="2" t="s">
        <v>8</v>
      </c>
      <c r="C17333" s="2" t="s">
        <v>9</v>
      </c>
      <c r="D17333" s="2" t="s">
        <v>10</v>
      </c>
      <c r="E17333" s="2" t="s">
        <v>11</v>
      </c>
      <c r="F17333" s="2">
        <v>1972</v>
      </c>
      <c r="G17333" s="2">
        <v>7.22</v>
      </c>
      <c r="I17333" s="2">
        <f t="shared" si="270"/>
        <v>16</v>
      </c>
      <c r="J17333" s="2">
        <f>VLOOKUP(A17333,Urbanizaton!$B$2:$BI$265,I17333)</f>
        <v>100</v>
      </c>
      <c r="K17333" s="2">
        <f>VLOOKUP(A17333,Population!$B$2:$BI$265,I17333)</f>
        <v>2152400</v>
      </c>
      <c r="L17333" s="2" t="str">
        <f>VLOOKUP(A17333,Region!$C$1:$G$241,5)</f>
        <v>Southern Asia</v>
      </c>
    </row>
    <row r="17334" spans="1:12" x14ac:dyDescent="0.55000000000000004">
      <c r="A17334" s="2" t="s">
        <v>95</v>
      </c>
      <c r="B17334" s="2" t="s">
        <v>8</v>
      </c>
      <c r="C17334" s="2" t="s">
        <v>9</v>
      </c>
      <c r="D17334" s="2" t="s">
        <v>17</v>
      </c>
      <c r="E17334" s="2" t="s">
        <v>11</v>
      </c>
      <c r="F17334" s="2">
        <v>1972</v>
      </c>
      <c r="G17334" s="2">
        <v>3.35</v>
      </c>
      <c r="I17334" s="2">
        <f t="shared" si="270"/>
        <v>16</v>
      </c>
      <c r="J17334" s="2">
        <f>VLOOKUP(A17334,Urbanizaton!$B$2:$BI$265,I17334)</f>
        <v>100</v>
      </c>
      <c r="K17334" s="2">
        <f>VLOOKUP(A17334,Population!$B$2:$BI$265,I17334)</f>
        <v>2152400</v>
      </c>
      <c r="L17334" s="2" t="str">
        <f>VLOOKUP(A17334,Region!$C$1:$G$241,5)</f>
        <v>Southern Asia</v>
      </c>
    </row>
    <row r="17335" spans="1:12" x14ac:dyDescent="0.55000000000000004">
      <c r="A17335" s="2" t="s">
        <v>95</v>
      </c>
      <c r="B17335" s="2" t="s">
        <v>8</v>
      </c>
      <c r="C17335" s="2" t="s">
        <v>9</v>
      </c>
      <c r="D17335" s="2" t="s">
        <v>10</v>
      </c>
      <c r="E17335" s="2" t="s">
        <v>11</v>
      </c>
      <c r="F17335" s="2">
        <v>1973</v>
      </c>
      <c r="G17335" s="2">
        <v>8.1199999999999992</v>
      </c>
      <c r="I17335" s="2">
        <f t="shared" si="270"/>
        <v>17</v>
      </c>
      <c r="J17335" s="2">
        <f>VLOOKUP(A17335,Urbanizaton!$B$2:$BI$265,I17335)</f>
        <v>100</v>
      </c>
      <c r="K17335" s="2">
        <f>VLOOKUP(A17335,Population!$B$2:$BI$265,I17335)</f>
        <v>2193000</v>
      </c>
      <c r="L17335" s="2" t="str">
        <f>VLOOKUP(A17335,Region!$C$1:$G$241,5)</f>
        <v>Southern Asia</v>
      </c>
    </row>
    <row r="17336" spans="1:12" x14ac:dyDescent="0.55000000000000004">
      <c r="A17336" s="2" t="s">
        <v>95</v>
      </c>
      <c r="B17336" s="2" t="s">
        <v>8</v>
      </c>
      <c r="C17336" s="2" t="s">
        <v>9</v>
      </c>
      <c r="D17336" s="2" t="s">
        <v>17</v>
      </c>
      <c r="E17336" s="2" t="s">
        <v>11</v>
      </c>
      <c r="F17336" s="2">
        <v>1973</v>
      </c>
      <c r="G17336" s="2">
        <v>3.7</v>
      </c>
      <c r="I17336" s="2">
        <f t="shared" si="270"/>
        <v>17</v>
      </c>
      <c r="J17336" s="2">
        <f>VLOOKUP(A17336,Urbanizaton!$B$2:$BI$265,I17336)</f>
        <v>100</v>
      </c>
      <c r="K17336" s="2">
        <f>VLOOKUP(A17336,Population!$B$2:$BI$265,I17336)</f>
        <v>2193000</v>
      </c>
      <c r="L17336" s="2" t="str">
        <f>VLOOKUP(A17336,Region!$C$1:$G$241,5)</f>
        <v>Southern Asia</v>
      </c>
    </row>
    <row r="17337" spans="1:12" x14ac:dyDescent="0.55000000000000004">
      <c r="A17337" s="2" t="s">
        <v>95</v>
      </c>
      <c r="B17337" s="2" t="s">
        <v>8</v>
      </c>
      <c r="C17337" s="2" t="s">
        <v>9</v>
      </c>
      <c r="D17337" s="2" t="s">
        <v>10</v>
      </c>
      <c r="E17337" s="2" t="s">
        <v>11</v>
      </c>
      <c r="F17337" s="2">
        <v>1974</v>
      </c>
      <c r="G17337" s="2">
        <v>8.4600000000000009</v>
      </c>
      <c r="I17337" s="2">
        <f t="shared" si="270"/>
        <v>18</v>
      </c>
      <c r="J17337" s="2">
        <f>VLOOKUP(A17337,Urbanizaton!$B$2:$BI$265,I17337)</f>
        <v>100</v>
      </c>
      <c r="K17337" s="2">
        <f>VLOOKUP(A17337,Population!$B$2:$BI$265,I17337)</f>
        <v>2229800</v>
      </c>
      <c r="L17337" s="2" t="str">
        <f>VLOOKUP(A17337,Region!$C$1:$G$241,5)</f>
        <v>Southern Asia</v>
      </c>
    </row>
    <row r="17338" spans="1:12" x14ac:dyDescent="0.55000000000000004">
      <c r="A17338" s="2" t="s">
        <v>95</v>
      </c>
      <c r="B17338" s="2" t="s">
        <v>8</v>
      </c>
      <c r="C17338" s="2" t="s">
        <v>9</v>
      </c>
      <c r="D17338" s="2" t="s">
        <v>17</v>
      </c>
      <c r="E17338" s="2" t="s">
        <v>11</v>
      </c>
      <c r="F17338" s="2">
        <v>1974</v>
      </c>
      <c r="G17338" s="2">
        <v>3.79</v>
      </c>
      <c r="I17338" s="2">
        <f t="shared" si="270"/>
        <v>18</v>
      </c>
      <c r="J17338" s="2">
        <f>VLOOKUP(A17338,Urbanizaton!$B$2:$BI$265,I17338)</f>
        <v>100</v>
      </c>
      <c r="K17338" s="2">
        <f>VLOOKUP(A17338,Population!$B$2:$BI$265,I17338)</f>
        <v>2229800</v>
      </c>
      <c r="L17338" s="2" t="str">
        <f>VLOOKUP(A17338,Region!$C$1:$G$241,5)</f>
        <v>Southern Asia</v>
      </c>
    </row>
    <row r="17339" spans="1:12" x14ac:dyDescent="0.55000000000000004">
      <c r="A17339" s="2" t="s">
        <v>95</v>
      </c>
      <c r="B17339" s="2" t="s">
        <v>8</v>
      </c>
      <c r="C17339" s="2" t="s">
        <v>9</v>
      </c>
      <c r="D17339" s="2" t="s">
        <v>10</v>
      </c>
      <c r="E17339" s="2" t="s">
        <v>11</v>
      </c>
      <c r="F17339" s="2">
        <v>1975</v>
      </c>
      <c r="G17339" s="2">
        <v>8.44</v>
      </c>
      <c r="I17339" s="2">
        <f t="shared" si="270"/>
        <v>19</v>
      </c>
      <c r="J17339" s="2">
        <f>VLOOKUP(A17339,Urbanizaton!$B$2:$BI$265,I17339)</f>
        <v>100</v>
      </c>
      <c r="K17339" s="2">
        <f>VLOOKUP(A17339,Population!$B$2:$BI$265,I17339)</f>
        <v>2262600</v>
      </c>
      <c r="L17339" s="2" t="str">
        <f>VLOOKUP(A17339,Region!$C$1:$G$241,5)</f>
        <v>Southern Asia</v>
      </c>
    </row>
    <row r="17340" spans="1:12" x14ac:dyDescent="0.55000000000000004">
      <c r="A17340" s="2" t="s">
        <v>95</v>
      </c>
      <c r="B17340" s="2" t="s">
        <v>8</v>
      </c>
      <c r="C17340" s="2" t="s">
        <v>9</v>
      </c>
      <c r="D17340" s="2" t="s">
        <v>17</v>
      </c>
      <c r="E17340" s="2" t="s">
        <v>11</v>
      </c>
      <c r="F17340" s="2">
        <v>1975</v>
      </c>
      <c r="G17340" s="2">
        <v>3.73</v>
      </c>
      <c r="I17340" s="2">
        <f t="shared" si="270"/>
        <v>19</v>
      </c>
      <c r="J17340" s="2">
        <f>VLOOKUP(A17340,Urbanizaton!$B$2:$BI$265,I17340)</f>
        <v>100</v>
      </c>
      <c r="K17340" s="2">
        <f>VLOOKUP(A17340,Population!$B$2:$BI$265,I17340)</f>
        <v>2262600</v>
      </c>
      <c r="L17340" s="2" t="str">
        <f>VLOOKUP(A17340,Region!$C$1:$G$241,5)</f>
        <v>Southern Asia</v>
      </c>
    </row>
    <row r="17341" spans="1:12" x14ac:dyDescent="0.55000000000000004">
      <c r="A17341" s="2" t="s">
        <v>95</v>
      </c>
      <c r="B17341" s="2" t="s">
        <v>8</v>
      </c>
      <c r="C17341" s="2" t="s">
        <v>9</v>
      </c>
      <c r="D17341" s="2" t="s">
        <v>10</v>
      </c>
      <c r="E17341" s="2" t="s">
        <v>11</v>
      </c>
      <c r="F17341" s="2">
        <v>1976</v>
      </c>
      <c r="G17341" s="2">
        <v>9.1199999999999992</v>
      </c>
      <c r="I17341" s="2">
        <f t="shared" si="270"/>
        <v>20</v>
      </c>
      <c r="J17341" s="2">
        <f>VLOOKUP(A17341,Urbanizaton!$B$2:$BI$265,I17341)</f>
        <v>100</v>
      </c>
      <c r="K17341" s="2">
        <f>VLOOKUP(A17341,Population!$B$2:$BI$265,I17341)</f>
        <v>2293300</v>
      </c>
      <c r="L17341" s="2" t="str">
        <f>VLOOKUP(A17341,Region!$C$1:$G$241,5)</f>
        <v>Southern Asia</v>
      </c>
    </row>
    <row r="17342" spans="1:12" x14ac:dyDescent="0.55000000000000004">
      <c r="A17342" s="2" t="s">
        <v>95</v>
      </c>
      <c r="B17342" s="2" t="s">
        <v>8</v>
      </c>
      <c r="C17342" s="2" t="s">
        <v>9</v>
      </c>
      <c r="D17342" s="2" t="s">
        <v>17</v>
      </c>
      <c r="E17342" s="2" t="s">
        <v>11</v>
      </c>
      <c r="F17342" s="2">
        <v>1976</v>
      </c>
      <c r="G17342" s="2">
        <v>3.98</v>
      </c>
      <c r="I17342" s="2">
        <f t="shared" si="270"/>
        <v>20</v>
      </c>
      <c r="J17342" s="2">
        <f>VLOOKUP(A17342,Urbanizaton!$B$2:$BI$265,I17342)</f>
        <v>100</v>
      </c>
      <c r="K17342" s="2">
        <f>VLOOKUP(A17342,Population!$B$2:$BI$265,I17342)</f>
        <v>2293300</v>
      </c>
      <c r="L17342" s="2" t="str">
        <f>VLOOKUP(A17342,Region!$C$1:$G$241,5)</f>
        <v>Southern Asia</v>
      </c>
    </row>
    <row r="17343" spans="1:12" x14ac:dyDescent="0.55000000000000004">
      <c r="A17343" s="2" t="s">
        <v>95</v>
      </c>
      <c r="B17343" s="2" t="s">
        <v>8</v>
      </c>
      <c r="C17343" s="2" t="s">
        <v>9</v>
      </c>
      <c r="D17343" s="2" t="s">
        <v>10</v>
      </c>
      <c r="E17343" s="2" t="s">
        <v>11</v>
      </c>
      <c r="F17343" s="2">
        <v>1977</v>
      </c>
      <c r="G17343" s="2">
        <v>10.18</v>
      </c>
      <c r="I17343" s="2">
        <f t="shared" si="270"/>
        <v>21</v>
      </c>
      <c r="J17343" s="2">
        <f>VLOOKUP(A17343,Urbanizaton!$B$2:$BI$265,I17343)</f>
        <v>100</v>
      </c>
      <c r="K17343" s="2">
        <f>VLOOKUP(A17343,Population!$B$2:$BI$265,I17343)</f>
        <v>2325300</v>
      </c>
      <c r="L17343" s="2" t="str">
        <f>VLOOKUP(A17343,Region!$C$1:$G$241,5)</f>
        <v>Southern Asia</v>
      </c>
    </row>
    <row r="17344" spans="1:12" x14ac:dyDescent="0.55000000000000004">
      <c r="A17344" s="2" t="s">
        <v>95</v>
      </c>
      <c r="B17344" s="2" t="s">
        <v>8</v>
      </c>
      <c r="C17344" s="2" t="s">
        <v>9</v>
      </c>
      <c r="D17344" s="2" t="s">
        <v>17</v>
      </c>
      <c r="E17344" s="2" t="s">
        <v>11</v>
      </c>
      <c r="F17344" s="2">
        <v>1977</v>
      </c>
      <c r="G17344" s="2">
        <v>4.38</v>
      </c>
      <c r="I17344" s="2">
        <f t="shared" si="270"/>
        <v>21</v>
      </c>
      <c r="J17344" s="2">
        <f>VLOOKUP(A17344,Urbanizaton!$B$2:$BI$265,I17344)</f>
        <v>100</v>
      </c>
      <c r="K17344" s="2">
        <f>VLOOKUP(A17344,Population!$B$2:$BI$265,I17344)</f>
        <v>2325300</v>
      </c>
      <c r="L17344" s="2" t="str">
        <f>VLOOKUP(A17344,Region!$C$1:$G$241,5)</f>
        <v>Southern Asia</v>
      </c>
    </row>
    <row r="17345" spans="1:12" x14ac:dyDescent="0.55000000000000004">
      <c r="A17345" s="2" t="s">
        <v>95</v>
      </c>
      <c r="B17345" s="2" t="s">
        <v>8</v>
      </c>
      <c r="C17345" s="2" t="s">
        <v>9</v>
      </c>
      <c r="D17345" s="2" t="s">
        <v>10</v>
      </c>
      <c r="E17345" s="2" t="s">
        <v>11</v>
      </c>
      <c r="F17345" s="2">
        <v>1978</v>
      </c>
      <c r="G17345" s="2">
        <v>11.75</v>
      </c>
      <c r="I17345" s="2">
        <f t="shared" si="270"/>
        <v>22</v>
      </c>
      <c r="J17345" s="2">
        <f>VLOOKUP(A17345,Urbanizaton!$B$2:$BI$265,I17345)</f>
        <v>100</v>
      </c>
      <c r="K17345" s="2">
        <f>VLOOKUP(A17345,Population!$B$2:$BI$265,I17345)</f>
        <v>2353600</v>
      </c>
      <c r="L17345" s="2" t="str">
        <f>VLOOKUP(A17345,Region!$C$1:$G$241,5)</f>
        <v>Southern Asia</v>
      </c>
    </row>
    <row r="17346" spans="1:12" x14ac:dyDescent="0.55000000000000004">
      <c r="A17346" s="2" t="s">
        <v>95</v>
      </c>
      <c r="B17346" s="2" t="s">
        <v>8</v>
      </c>
      <c r="C17346" s="2" t="s">
        <v>9</v>
      </c>
      <c r="D17346" s="2" t="s">
        <v>17</v>
      </c>
      <c r="E17346" s="2" t="s">
        <v>11</v>
      </c>
      <c r="F17346" s="2">
        <v>1978</v>
      </c>
      <c r="G17346" s="2">
        <v>4.99</v>
      </c>
      <c r="I17346" s="2">
        <f t="shared" si="270"/>
        <v>22</v>
      </c>
      <c r="J17346" s="2">
        <f>VLOOKUP(A17346,Urbanizaton!$B$2:$BI$265,I17346)</f>
        <v>100</v>
      </c>
      <c r="K17346" s="2">
        <f>VLOOKUP(A17346,Population!$B$2:$BI$265,I17346)</f>
        <v>2353600</v>
      </c>
      <c r="L17346" s="2" t="str">
        <f>VLOOKUP(A17346,Region!$C$1:$G$241,5)</f>
        <v>Southern Asia</v>
      </c>
    </row>
    <row r="17347" spans="1:12" x14ac:dyDescent="0.55000000000000004">
      <c r="A17347" s="2" t="s">
        <v>95</v>
      </c>
      <c r="B17347" s="2" t="s">
        <v>8</v>
      </c>
      <c r="C17347" s="2" t="s">
        <v>9</v>
      </c>
      <c r="D17347" s="2" t="s">
        <v>10</v>
      </c>
      <c r="E17347" s="2" t="s">
        <v>11</v>
      </c>
      <c r="F17347" s="2">
        <v>1979</v>
      </c>
      <c r="G17347" s="2">
        <v>12.67</v>
      </c>
      <c r="I17347" s="2">
        <f t="shared" ref="I17347:I17410" si="271">IF(F17347=1960,4,F17347-1960+4)</f>
        <v>23</v>
      </c>
      <c r="J17347" s="2">
        <f>VLOOKUP(A17347,Urbanizaton!$B$2:$BI$265,I17347)</f>
        <v>100</v>
      </c>
      <c r="K17347" s="2">
        <f>VLOOKUP(A17347,Population!$B$2:$BI$265,I17347)</f>
        <v>2383500</v>
      </c>
      <c r="L17347" s="2" t="str">
        <f>VLOOKUP(A17347,Region!$C$1:$G$241,5)</f>
        <v>Southern Asia</v>
      </c>
    </row>
    <row r="17348" spans="1:12" x14ac:dyDescent="0.55000000000000004">
      <c r="A17348" s="2" t="s">
        <v>95</v>
      </c>
      <c r="B17348" s="2" t="s">
        <v>8</v>
      </c>
      <c r="C17348" s="2" t="s">
        <v>9</v>
      </c>
      <c r="D17348" s="2" t="s">
        <v>17</v>
      </c>
      <c r="E17348" s="2" t="s">
        <v>11</v>
      </c>
      <c r="F17348" s="2">
        <v>1979</v>
      </c>
      <c r="G17348" s="2">
        <v>5.31</v>
      </c>
      <c r="I17348" s="2">
        <f t="shared" si="271"/>
        <v>23</v>
      </c>
      <c r="J17348" s="2">
        <f>VLOOKUP(A17348,Urbanizaton!$B$2:$BI$265,I17348)</f>
        <v>100</v>
      </c>
      <c r="K17348" s="2">
        <f>VLOOKUP(A17348,Population!$B$2:$BI$265,I17348)</f>
        <v>2383500</v>
      </c>
      <c r="L17348" s="2" t="str">
        <f>VLOOKUP(A17348,Region!$C$1:$G$241,5)</f>
        <v>Southern Asia</v>
      </c>
    </row>
    <row r="17349" spans="1:12" x14ac:dyDescent="0.55000000000000004">
      <c r="A17349" s="2" t="s">
        <v>95</v>
      </c>
      <c r="B17349" s="2" t="s">
        <v>8</v>
      </c>
      <c r="C17349" s="2" t="s">
        <v>9</v>
      </c>
      <c r="D17349" s="2" t="s">
        <v>10</v>
      </c>
      <c r="E17349" s="2" t="s">
        <v>11</v>
      </c>
      <c r="F17349" s="2">
        <v>1980</v>
      </c>
      <c r="G17349" s="2">
        <v>12.65</v>
      </c>
      <c r="I17349" s="2">
        <f t="shared" si="271"/>
        <v>24</v>
      </c>
      <c r="J17349" s="2">
        <f>VLOOKUP(A17349,Urbanizaton!$B$2:$BI$265,I17349)</f>
        <v>100</v>
      </c>
      <c r="K17349" s="2">
        <f>VLOOKUP(A17349,Population!$B$2:$BI$265,I17349)</f>
        <v>2413945</v>
      </c>
      <c r="L17349" s="2" t="str">
        <f>VLOOKUP(A17349,Region!$C$1:$G$241,5)</f>
        <v>Southern Asia</v>
      </c>
    </row>
    <row r="17350" spans="1:12" x14ac:dyDescent="0.55000000000000004">
      <c r="A17350" s="2" t="s">
        <v>95</v>
      </c>
      <c r="B17350" s="2" t="s">
        <v>8</v>
      </c>
      <c r="C17350" s="2" t="s">
        <v>9</v>
      </c>
      <c r="D17350" s="2" t="s">
        <v>17</v>
      </c>
      <c r="E17350" s="2" t="s">
        <v>11</v>
      </c>
      <c r="F17350" s="2">
        <v>1980</v>
      </c>
      <c r="G17350" s="2">
        <v>5.24</v>
      </c>
      <c r="I17350" s="2">
        <f t="shared" si="271"/>
        <v>24</v>
      </c>
      <c r="J17350" s="2">
        <f>VLOOKUP(A17350,Urbanizaton!$B$2:$BI$265,I17350)</f>
        <v>100</v>
      </c>
      <c r="K17350" s="2">
        <f>VLOOKUP(A17350,Population!$B$2:$BI$265,I17350)</f>
        <v>2413945</v>
      </c>
      <c r="L17350" s="2" t="str">
        <f>VLOOKUP(A17350,Region!$C$1:$G$241,5)</f>
        <v>Southern Asia</v>
      </c>
    </row>
    <row r="17351" spans="1:12" x14ac:dyDescent="0.55000000000000004">
      <c r="A17351" s="2" t="s">
        <v>95</v>
      </c>
      <c r="B17351" s="2" t="s">
        <v>8</v>
      </c>
      <c r="C17351" s="2" t="s">
        <v>9</v>
      </c>
      <c r="D17351" s="2" t="s">
        <v>10</v>
      </c>
      <c r="E17351" s="2" t="s">
        <v>11</v>
      </c>
      <c r="F17351" s="2">
        <v>1981</v>
      </c>
      <c r="G17351" s="2">
        <v>13.53</v>
      </c>
      <c r="I17351" s="2">
        <f t="shared" si="271"/>
        <v>25</v>
      </c>
      <c r="J17351" s="2">
        <f>VLOOKUP(A17351,Urbanizaton!$B$2:$BI$265,I17351)</f>
        <v>100</v>
      </c>
      <c r="K17351" s="2">
        <f>VLOOKUP(A17351,Population!$B$2:$BI$265,I17351)</f>
        <v>2532835</v>
      </c>
      <c r="L17351" s="2" t="str">
        <f>VLOOKUP(A17351,Region!$C$1:$G$241,5)</f>
        <v>Southern Asia</v>
      </c>
    </row>
    <row r="17352" spans="1:12" x14ac:dyDescent="0.55000000000000004">
      <c r="A17352" s="2" t="s">
        <v>95</v>
      </c>
      <c r="B17352" s="2" t="s">
        <v>8</v>
      </c>
      <c r="C17352" s="2" t="s">
        <v>9</v>
      </c>
      <c r="D17352" s="2" t="s">
        <v>17</v>
      </c>
      <c r="E17352" s="2" t="s">
        <v>11</v>
      </c>
      <c r="F17352" s="2">
        <v>1981</v>
      </c>
      <c r="G17352" s="2">
        <v>5.34</v>
      </c>
      <c r="I17352" s="2">
        <f t="shared" si="271"/>
        <v>25</v>
      </c>
      <c r="J17352" s="2">
        <f>VLOOKUP(A17352,Urbanizaton!$B$2:$BI$265,I17352)</f>
        <v>100</v>
      </c>
      <c r="K17352" s="2">
        <f>VLOOKUP(A17352,Population!$B$2:$BI$265,I17352)</f>
        <v>2532835</v>
      </c>
      <c r="L17352" s="2" t="str">
        <f>VLOOKUP(A17352,Region!$C$1:$G$241,5)</f>
        <v>Southern Asia</v>
      </c>
    </row>
    <row r="17353" spans="1:12" x14ac:dyDescent="0.55000000000000004">
      <c r="A17353" s="2" t="s">
        <v>95</v>
      </c>
      <c r="B17353" s="2" t="s">
        <v>8</v>
      </c>
      <c r="C17353" s="2" t="s">
        <v>9</v>
      </c>
      <c r="D17353" s="2" t="s">
        <v>10</v>
      </c>
      <c r="E17353" s="2" t="s">
        <v>11</v>
      </c>
      <c r="F17353" s="2">
        <v>1982</v>
      </c>
      <c r="G17353" s="2">
        <v>14</v>
      </c>
      <c r="I17353" s="2">
        <f t="shared" si="271"/>
        <v>26</v>
      </c>
      <c r="J17353" s="2">
        <f>VLOOKUP(A17353,Urbanizaton!$B$2:$BI$265,I17353)</f>
        <v>100</v>
      </c>
      <c r="K17353" s="2">
        <f>VLOOKUP(A17353,Population!$B$2:$BI$265,I17353)</f>
        <v>2646466</v>
      </c>
      <c r="L17353" s="2" t="str">
        <f>VLOOKUP(A17353,Region!$C$1:$G$241,5)</f>
        <v>Southern Asia</v>
      </c>
    </row>
    <row r="17354" spans="1:12" x14ac:dyDescent="0.55000000000000004">
      <c r="A17354" s="2" t="s">
        <v>95</v>
      </c>
      <c r="B17354" s="2" t="s">
        <v>8</v>
      </c>
      <c r="C17354" s="2" t="s">
        <v>9</v>
      </c>
      <c r="D17354" s="2" t="s">
        <v>17</v>
      </c>
      <c r="E17354" s="2" t="s">
        <v>11</v>
      </c>
      <c r="F17354" s="2">
        <v>1982</v>
      </c>
      <c r="G17354" s="2">
        <v>5.29</v>
      </c>
      <c r="I17354" s="2">
        <f t="shared" si="271"/>
        <v>26</v>
      </c>
      <c r="J17354" s="2">
        <f>VLOOKUP(A17354,Urbanizaton!$B$2:$BI$265,I17354)</f>
        <v>100</v>
      </c>
      <c r="K17354" s="2">
        <f>VLOOKUP(A17354,Population!$B$2:$BI$265,I17354)</f>
        <v>2646466</v>
      </c>
      <c r="L17354" s="2" t="str">
        <f>VLOOKUP(A17354,Region!$C$1:$G$241,5)</f>
        <v>Southern Asia</v>
      </c>
    </row>
    <row r="17355" spans="1:12" x14ac:dyDescent="0.55000000000000004">
      <c r="A17355" s="2" t="s">
        <v>95</v>
      </c>
      <c r="B17355" s="2" t="s">
        <v>8</v>
      </c>
      <c r="C17355" s="2" t="s">
        <v>9</v>
      </c>
      <c r="D17355" s="2" t="s">
        <v>10</v>
      </c>
      <c r="E17355" s="2" t="s">
        <v>11</v>
      </c>
      <c r="F17355" s="2">
        <v>1983</v>
      </c>
      <c r="G17355" s="2">
        <v>15.11</v>
      </c>
      <c r="I17355" s="2">
        <f t="shared" si="271"/>
        <v>27</v>
      </c>
      <c r="J17355" s="2">
        <f>VLOOKUP(A17355,Urbanizaton!$B$2:$BI$265,I17355)</f>
        <v>100</v>
      </c>
      <c r="K17355" s="2">
        <f>VLOOKUP(A17355,Population!$B$2:$BI$265,I17355)</f>
        <v>2681061</v>
      </c>
      <c r="L17355" s="2" t="str">
        <f>VLOOKUP(A17355,Region!$C$1:$G$241,5)</f>
        <v>Southern Asia</v>
      </c>
    </row>
    <row r="17356" spans="1:12" x14ac:dyDescent="0.55000000000000004">
      <c r="A17356" s="2" t="s">
        <v>95</v>
      </c>
      <c r="B17356" s="2" t="s">
        <v>8</v>
      </c>
      <c r="C17356" s="2" t="s">
        <v>9</v>
      </c>
      <c r="D17356" s="2" t="s">
        <v>17</v>
      </c>
      <c r="E17356" s="2" t="s">
        <v>11</v>
      </c>
      <c r="F17356" s="2">
        <v>1983</v>
      </c>
      <c r="G17356" s="2">
        <v>5.63</v>
      </c>
      <c r="I17356" s="2">
        <f t="shared" si="271"/>
        <v>27</v>
      </c>
      <c r="J17356" s="2">
        <f>VLOOKUP(A17356,Urbanizaton!$B$2:$BI$265,I17356)</f>
        <v>100</v>
      </c>
      <c r="K17356" s="2">
        <f>VLOOKUP(A17356,Population!$B$2:$BI$265,I17356)</f>
        <v>2681061</v>
      </c>
      <c r="L17356" s="2" t="str">
        <f>VLOOKUP(A17356,Region!$C$1:$G$241,5)</f>
        <v>Southern Asia</v>
      </c>
    </row>
    <row r="17357" spans="1:12" x14ac:dyDescent="0.55000000000000004">
      <c r="A17357" s="2" t="s">
        <v>95</v>
      </c>
      <c r="B17357" s="2" t="s">
        <v>8</v>
      </c>
      <c r="C17357" s="2" t="s">
        <v>9</v>
      </c>
      <c r="D17357" s="2" t="s">
        <v>10</v>
      </c>
      <c r="E17357" s="2" t="s">
        <v>11</v>
      </c>
      <c r="F17357" s="2">
        <v>1984</v>
      </c>
      <c r="G17357" s="2">
        <v>15.69</v>
      </c>
      <c r="I17357" s="2">
        <f t="shared" si="271"/>
        <v>28</v>
      </c>
      <c r="J17357" s="2">
        <f>VLOOKUP(A17357,Urbanizaton!$B$2:$BI$265,I17357)</f>
        <v>100</v>
      </c>
      <c r="K17357" s="2">
        <f>VLOOKUP(A17357,Population!$B$2:$BI$265,I17357)</f>
        <v>2732221</v>
      </c>
      <c r="L17357" s="2" t="str">
        <f>VLOOKUP(A17357,Region!$C$1:$G$241,5)</f>
        <v>Southern Asia</v>
      </c>
    </row>
    <row r="17358" spans="1:12" x14ac:dyDescent="0.55000000000000004">
      <c r="A17358" s="2" t="s">
        <v>95</v>
      </c>
      <c r="B17358" s="2" t="s">
        <v>8</v>
      </c>
      <c r="C17358" s="2" t="s">
        <v>9</v>
      </c>
      <c r="D17358" s="2" t="s">
        <v>17</v>
      </c>
      <c r="E17358" s="2" t="s">
        <v>11</v>
      </c>
      <c r="F17358" s="2">
        <v>1984</v>
      </c>
      <c r="G17358" s="2">
        <v>5.74</v>
      </c>
      <c r="I17358" s="2">
        <f t="shared" si="271"/>
        <v>28</v>
      </c>
      <c r="J17358" s="2">
        <f>VLOOKUP(A17358,Urbanizaton!$B$2:$BI$265,I17358)</f>
        <v>100</v>
      </c>
      <c r="K17358" s="2">
        <f>VLOOKUP(A17358,Population!$B$2:$BI$265,I17358)</f>
        <v>2732221</v>
      </c>
      <c r="L17358" s="2" t="str">
        <f>VLOOKUP(A17358,Region!$C$1:$G$241,5)</f>
        <v>Southern Asia</v>
      </c>
    </row>
    <row r="17359" spans="1:12" x14ac:dyDescent="0.55000000000000004">
      <c r="A17359" s="2" t="s">
        <v>95</v>
      </c>
      <c r="B17359" s="2" t="s">
        <v>8</v>
      </c>
      <c r="C17359" s="2" t="s">
        <v>9</v>
      </c>
      <c r="D17359" s="2" t="s">
        <v>10</v>
      </c>
      <c r="E17359" s="2" t="s">
        <v>11</v>
      </c>
      <c r="F17359" s="2">
        <v>1985</v>
      </c>
      <c r="G17359" s="2">
        <v>16.600000000000001</v>
      </c>
      <c r="I17359" s="2">
        <f t="shared" si="271"/>
        <v>29</v>
      </c>
      <c r="J17359" s="2">
        <f>VLOOKUP(A17359,Urbanizaton!$B$2:$BI$265,I17359)</f>
        <v>100</v>
      </c>
      <c r="K17359" s="2">
        <f>VLOOKUP(A17359,Population!$B$2:$BI$265,I17359)</f>
        <v>2735957</v>
      </c>
      <c r="L17359" s="2" t="str">
        <f>VLOOKUP(A17359,Region!$C$1:$G$241,5)</f>
        <v>Southern Asia</v>
      </c>
    </row>
    <row r="17360" spans="1:12" x14ac:dyDescent="0.55000000000000004">
      <c r="A17360" s="2" t="s">
        <v>95</v>
      </c>
      <c r="B17360" s="2" t="s">
        <v>8</v>
      </c>
      <c r="C17360" s="2" t="s">
        <v>9</v>
      </c>
      <c r="D17360" s="2" t="s">
        <v>17</v>
      </c>
      <c r="E17360" s="2" t="s">
        <v>11</v>
      </c>
      <c r="F17360" s="2">
        <v>1985</v>
      </c>
      <c r="G17360" s="2">
        <v>6.07</v>
      </c>
      <c r="I17360" s="2">
        <f t="shared" si="271"/>
        <v>29</v>
      </c>
      <c r="J17360" s="2">
        <f>VLOOKUP(A17360,Urbanizaton!$B$2:$BI$265,I17360)</f>
        <v>100</v>
      </c>
      <c r="K17360" s="2">
        <f>VLOOKUP(A17360,Population!$B$2:$BI$265,I17360)</f>
        <v>2735957</v>
      </c>
      <c r="L17360" s="2" t="str">
        <f>VLOOKUP(A17360,Region!$C$1:$G$241,5)</f>
        <v>Southern Asia</v>
      </c>
    </row>
    <row r="17361" spans="1:12" x14ac:dyDescent="0.55000000000000004">
      <c r="A17361" s="2" t="s">
        <v>95</v>
      </c>
      <c r="B17361" s="2" t="s">
        <v>8</v>
      </c>
      <c r="C17361" s="2" t="s">
        <v>9</v>
      </c>
      <c r="D17361" s="2" t="s">
        <v>10</v>
      </c>
      <c r="E17361" s="2" t="s">
        <v>11</v>
      </c>
      <c r="F17361" s="2">
        <v>1986</v>
      </c>
      <c r="G17361" s="2">
        <v>16.82</v>
      </c>
      <c r="I17361" s="2">
        <f t="shared" si="271"/>
        <v>30</v>
      </c>
      <c r="J17361" s="2">
        <f>VLOOKUP(A17361,Urbanizaton!$B$2:$BI$265,I17361)</f>
        <v>100</v>
      </c>
      <c r="K17361" s="2">
        <f>VLOOKUP(A17361,Population!$B$2:$BI$265,I17361)</f>
        <v>2733373</v>
      </c>
      <c r="L17361" s="2" t="str">
        <f>VLOOKUP(A17361,Region!$C$1:$G$241,5)</f>
        <v>Southern Asia</v>
      </c>
    </row>
    <row r="17362" spans="1:12" x14ac:dyDescent="0.55000000000000004">
      <c r="A17362" s="2" t="s">
        <v>95</v>
      </c>
      <c r="B17362" s="2" t="s">
        <v>8</v>
      </c>
      <c r="C17362" s="2" t="s">
        <v>9</v>
      </c>
      <c r="D17362" s="2" t="s">
        <v>17</v>
      </c>
      <c r="E17362" s="2" t="s">
        <v>11</v>
      </c>
      <c r="F17362" s="2">
        <v>1986</v>
      </c>
      <c r="G17362" s="2">
        <v>6.15</v>
      </c>
      <c r="I17362" s="2">
        <f t="shared" si="271"/>
        <v>30</v>
      </c>
      <c r="J17362" s="2">
        <f>VLOOKUP(A17362,Urbanizaton!$B$2:$BI$265,I17362)</f>
        <v>100</v>
      </c>
      <c r="K17362" s="2">
        <f>VLOOKUP(A17362,Population!$B$2:$BI$265,I17362)</f>
        <v>2733373</v>
      </c>
      <c r="L17362" s="2" t="str">
        <f>VLOOKUP(A17362,Region!$C$1:$G$241,5)</f>
        <v>Southern Asia</v>
      </c>
    </row>
    <row r="17363" spans="1:12" x14ac:dyDescent="0.55000000000000004">
      <c r="A17363" s="2" t="s">
        <v>95</v>
      </c>
      <c r="B17363" s="2" t="s">
        <v>8</v>
      </c>
      <c r="C17363" s="2" t="s">
        <v>9</v>
      </c>
      <c r="D17363" s="2" t="s">
        <v>10</v>
      </c>
      <c r="E17363" s="2" t="s">
        <v>11</v>
      </c>
      <c r="F17363" s="2">
        <v>1987</v>
      </c>
      <c r="G17363" s="2">
        <v>17.23</v>
      </c>
      <c r="I17363" s="2">
        <f t="shared" si="271"/>
        <v>31</v>
      </c>
      <c r="J17363" s="2">
        <f>VLOOKUP(A17363,Urbanizaton!$B$2:$BI$265,I17363)</f>
        <v>100</v>
      </c>
      <c r="K17363" s="2">
        <f>VLOOKUP(A17363,Population!$B$2:$BI$265,I17363)</f>
        <v>2774789</v>
      </c>
      <c r="L17363" s="2" t="str">
        <f>VLOOKUP(A17363,Region!$C$1:$G$241,5)</f>
        <v>Southern Asia</v>
      </c>
    </row>
    <row r="17364" spans="1:12" x14ac:dyDescent="0.55000000000000004">
      <c r="A17364" s="2" t="s">
        <v>95</v>
      </c>
      <c r="B17364" s="2" t="s">
        <v>8</v>
      </c>
      <c r="C17364" s="2" t="s">
        <v>9</v>
      </c>
      <c r="D17364" s="2" t="s">
        <v>17</v>
      </c>
      <c r="E17364" s="2" t="s">
        <v>11</v>
      </c>
      <c r="F17364" s="2">
        <v>1987</v>
      </c>
      <c r="G17364" s="2">
        <v>6.21</v>
      </c>
      <c r="I17364" s="2">
        <f t="shared" si="271"/>
        <v>31</v>
      </c>
      <c r="J17364" s="2">
        <f>VLOOKUP(A17364,Urbanizaton!$B$2:$BI$265,I17364)</f>
        <v>100</v>
      </c>
      <c r="K17364" s="2">
        <f>VLOOKUP(A17364,Population!$B$2:$BI$265,I17364)</f>
        <v>2774789</v>
      </c>
      <c r="L17364" s="2" t="str">
        <f>VLOOKUP(A17364,Region!$C$1:$G$241,5)</f>
        <v>Southern Asia</v>
      </c>
    </row>
    <row r="17365" spans="1:12" x14ac:dyDescent="0.55000000000000004">
      <c r="A17365" s="2" t="s">
        <v>95</v>
      </c>
      <c r="B17365" s="2" t="s">
        <v>8</v>
      </c>
      <c r="C17365" s="2" t="s">
        <v>9</v>
      </c>
      <c r="D17365" s="2" t="s">
        <v>10</v>
      </c>
      <c r="E17365" s="2" t="s">
        <v>11</v>
      </c>
      <c r="F17365" s="2">
        <v>1988</v>
      </c>
      <c r="G17365" s="2">
        <v>19.7</v>
      </c>
      <c r="I17365" s="2">
        <f t="shared" si="271"/>
        <v>32</v>
      </c>
      <c r="J17365" s="2">
        <f>VLOOKUP(A17365,Urbanizaton!$B$2:$BI$265,I17365)</f>
        <v>100</v>
      </c>
      <c r="K17365" s="2">
        <f>VLOOKUP(A17365,Population!$B$2:$BI$265,I17365)</f>
        <v>2846108</v>
      </c>
      <c r="L17365" s="2" t="str">
        <f>VLOOKUP(A17365,Region!$C$1:$G$241,5)</f>
        <v>Southern Asia</v>
      </c>
    </row>
    <row r="17366" spans="1:12" x14ac:dyDescent="0.55000000000000004">
      <c r="A17366" s="2" t="s">
        <v>95</v>
      </c>
      <c r="B17366" s="2" t="s">
        <v>8</v>
      </c>
      <c r="C17366" s="2" t="s">
        <v>9</v>
      </c>
      <c r="D17366" s="2" t="s">
        <v>17</v>
      </c>
      <c r="E17366" s="2" t="s">
        <v>11</v>
      </c>
      <c r="F17366" s="2">
        <v>1988</v>
      </c>
      <c r="G17366" s="2">
        <v>6.92</v>
      </c>
      <c r="I17366" s="2">
        <f t="shared" si="271"/>
        <v>32</v>
      </c>
      <c r="J17366" s="2">
        <f>VLOOKUP(A17366,Urbanizaton!$B$2:$BI$265,I17366)</f>
        <v>100</v>
      </c>
      <c r="K17366" s="2">
        <f>VLOOKUP(A17366,Population!$B$2:$BI$265,I17366)</f>
        <v>2846108</v>
      </c>
      <c r="L17366" s="2" t="str">
        <f>VLOOKUP(A17366,Region!$C$1:$G$241,5)</f>
        <v>Southern Asia</v>
      </c>
    </row>
    <row r="17367" spans="1:12" x14ac:dyDescent="0.55000000000000004">
      <c r="A17367" s="2" t="s">
        <v>95</v>
      </c>
      <c r="B17367" s="2" t="s">
        <v>8</v>
      </c>
      <c r="C17367" s="2" t="s">
        <v>9</v>
      </c>
      <c r="D17367" s="2" t="s">
        <v>10</v>
      </c>
      <c r="E17367" s="2" t="s">
        <v>11</v>
      </c>
      <c r="F17367" s="2">
        <v>1989</v>
      </c>
      <c r="G17367" s="2">
        <v>21.08</v>
      </c>
      <c r="I17367" s="2">
        <f t="shared" si="271"/>
        <v>33</v>
      </c>
      <c r="J17367" s="2">
        <f>VLOOKUP(A17367,Urbanizaton!$B$2:$BI$265,I17367)</f>
        <v>100</v>
      </c>
      <c r="K17367" s="2">
        <f>VLOOKUP(A17367,Population!$B$2:$BI$265,I17367)</f>
        <v>2930901</v>
      </c>
      <c r="L17367" s="2" t="str">
        <f>VLOOKUP(A17367,Region!$C$1:$G$241,5)</f>
        <v>Southern Asia</v>
      </c>
    </row>
    <row r="17368" spans="1:12" x14ac:dyDescent="0.55000000000000004">
      <c r="A17368" s="2" t="s">
        <v>95</v>
      </c>
      <c r="B17368" s="2" t="s">
        <v>8</v>
      </c>
      <c r="C17368" s="2" t="s">
        <v>9</v>
      </c>
      <c r="D17368" s="2" t="s">
        <v>17</v>
      </c>
      <c r="E17368" s="2" t="s">
        <v>11</v>
      </c>
      <c r="F17368" s="2">
        <v>1989</v>
      </c>
      <c r="G17368" s="2">
        <v>7.19</v>
      </c>
      <c r="I17368" s="2">
        <f t="shared" si="271"/>
        <v>33</v>
      </c>
      <c r="J17368" s="2">
        <f>VLOOKUP(A17368,Urbanizaton!$B$2:$BI$265,I17368)</f>
        <v>100</v>
      </c>
      <c r="K17368" s="2">
        <f>VLOOKUP(A17368,Population!$B$2:$BI$265,I17368)</f>
        <v>2930901</v>
      </c>
      <c r="L17368" s="2" t="str">
        <f>VLOOKUP(A17368,Region!$C$1:$G$241,5)</f>
        <v>Southern Asia</v>
      </c>
    </row>
    <row r="17369" spans="1:12" x14ac:dyDescent="0.55000000000000004">
      <c r="A17369" s="2" t="s">
        <v>95</v>
      </c>
      <c r="B17369" s="2" t="s">
        <v>8</v>
      </c>
      <c r="C17369" s="2" t="s">
        <v>9</v>
      </c>
      <c r="D17369" s="2" t="s">
        <v>10</v>
      </c>
      <c r="E17369" s="2" t="s">
        <v>11</v>
      </c>
      <c r="F17369" s="2">
        <v>1990</v>
      </c>
      <c r="G17369" s="2">
        <v>28.96</v>
      </c>
      <c r="I17369" s="2">
        <f t="shared" si="271"/>
        <v>34</v>
      </c>
      <c r="J17369" s="2">
        <f>VLOOKUP(A17369,Urbanizaton!$B$2:$BI$265,I17369)</f>
        <v>100</v>
      </c>
      <c r="K17369" s="2">
        <f>VLOOKUP(A17369,Population!$B$2:$BI$265,I17369)</f>
        <v>3047132</v>
      </c>
      <c r="L17369" s="2" t="str">
        <f>VLOOKUP(A17369,Region!$C$1:$G$241,5)</f>
        <v>Southern Asia</v>
      </c>
    </row>
    <row r="17370" spans="1:12" x14ac:dyDescent="0.55000000000000004">
      <c r="A17370" s="2" t="s">
        <v>95</v>
      </c>
      <c r="B17370" s="2" t="s">
        <v>8</v>
      </c>
      <c r="C17370" s="2" t="s">
        <v>9</v>
      </c>
      <c r="D17370" s="2" t="s">
        <v>17</v>
      </c>
      <c r="E17370" s="2" t="s">
        <v>11</v>
      </c>
      <c r="F17370" s="2">
        <v>1990</v>
      </c>
      <c r="G17370" s="2">
        <v>9.5</v>
      </c>
      <c r="I17370" s="2">
        <f t="shared" si="271"/>
        <v>34</v>
      </c>
      <c r="J17370" s="2">
        <f>VLOOKUP(A17370,Urbanizaton!$B$2:$BI$265,I17370)</f>
        <v>100</v>
      </c>
      <c r="K17370" s="2">
        <f>VLOOKUP(A17370,Population!$B$2:$BI$265,I17370)</f>
        <v>3047132</v>
      </c>
      <c r="L17370" s="2" t="str">
        <f>VLOOKUP(A17370,Region!$C$1:$G$241,5)</f>
        <v>Southern Asia</v>
      </c>
    </row>
    <row r="17371" spans="1:12" x14ac:dyDescent="0.55000000000000004">
      <c r="A17371" s="2" t="s">
        <v>95</v>
      </c>
      <c r="B17371" s="2" t="s">
        <v>8</v>
      </c>
      <c r="C17371" s="2" t="s">
        <v>9</v>
      </c>
      <c r="D17371" s="2" t="s">
        <v>10</v>
      </c>
      <c r="E17371" s="2" t="s">
        <v>11</v>
      </c>
      <c r="F17371" s="2">
        <v>1991</v>
      </c>
      <c r="G17371" s="2">
        <v>30.46</v>
      </c>
      <c r="I17371" s="2">
        <f t="shared" si="271"/>
        <v>35</v>
      </c>
      <c r="J17371" s="2">
        <f>VLOOKUP(A17371,Urbanizaton!$B$2:$BI$265,I17371)</f>
        <v>100</v>
      </c>
      <c r="K17371" s="2">
        <f>VLOOKUP(A17371,Population!$B$2:$BI$265,I17371)</f>
        <v>3135083</v>
      </c>
      <c r="L17371" s="2" t="str">
        <f>VLOOKUP(A17371,Region!$C$1:$G$241,5)</f>
        <v>Southern Asia</v>
      </c>
    </row>
    <row r="17372" spans="1:12" x14ac:dyDescent="0.55000000000000004">
      <c r="A17372" s="2" t="s">
        <v>95</v>
      </c>
      <c r="B17372" s="2" t="s">
        <v>8</v>
      </c>
      <c r="C17372" s="2" t="s">
        <v>9</v>
      </c>
      <c r="D17372" s="2" t="s">
        <v>17</v>
      </c>
      <c r="E17372" s="2" t="s">
        <v>11</v>
      </c>
      <c r="F17372" s="2">
        <v>1991</v>
      </c>
      <c r="G17372" s="2">
        <v>9.7200000000000006</v>
      </c>
      <c r="I17372" s="2">
        <f t="shared" si="271"/>
        <v>35</v>
      </c>
      <c r="J17372" s="2">
        <f>VLOOKUP(A17372,Urbanizaton!$B$2:$BI$265,I17372)</f>
        <v>100</v>
      </c>
      <c r="K17372" s="2">
        <f>VLOOKUP(A17372,Population!$B$2:$BI$265,I17372)</f>
        <v>3135083</v>
      </c>
      <c r="L17372" s="2" t="str">
        <f>VLOOKUP(A17372,Region!$C$1:$G$241,5)</f>
        <v>Southern Asia</v>
      </c>
    </row>
    <row r="17373" spans="1:12" x14ac:dyDescent="0.55000000000000004">
      <c r="A17373" s="2" t="s">
        <v>95</v>
      </c>
      <c r="B17373" s="2" t="s">
        <v>8</v>
      </c>
      <c r="C17373" s="2" t="s">
        <v>9</v>
      </c>
      <c r="D17373" s="2" t="s">
        <v>10</v>
      </c>
      <c r="E17373" s="2" t="s">
        <v>11</v>
      </c>
      <c r="F17373" s="2">
        <v>1992</v>
      </c>
      <c r="G17373" s="2">
        <v>31.4</v>
      </c>
      <c r="I17373" s="2">
        <f t="shared" si="271"/>
        <v>36</v>
      </c>
      <c r="J17373" s="2">
        <f>VLOOKUP(A17373,Urbanizaton!$B$2:$BI$265,I17373)</f>
        <v>100</v>
      </c>
      <c r="K17373" s="2">
        <f>VLOOKUP(A17373,Population!$B$2:$BI$265,I17373)</f>
        <v>3230698</v>
      </c>
      <c r="L17373" s="2" t="str">
        <f>VLOOKUP(A17373,Region!$C$1:$G$241,5)</f>
        <v>Southern Asia</v>
      </c>
    </row>
    <row r="17374" spans="1:12" x14ac:dyDescent="0.55000000000000004">
      <c r="A17374" s="2" t="s">
        <v>95</v>
      </c>
      <c r="B17374" s="2" t="s">
        <v>8</v>
      </c>
      <c r="C17374" s="2" t="s">
        <v>9</v>
      </c>
      <c r="D17374" s="2" t="s">
        <v>17</v>
      </c>
      <c r="E17374" s="2" t="s">
        <v>11</v>
      </c>
      <c r="F17374" s="2">
        <v>1992</v>
      </c>
      <c r="G17374" s="2">
        <v>9.7200000000000006</v>
      </c>
      <c r="I17374" s="2">
        <f t="shared" si="271"/>
        <v>36</v>
      </c>
      <c r="J17374" s="2">
        <f>VLOOKUP(A17374,Urbanizaton!$B$2:$BI$265,I17374)</f>
        <v>100</v>
      </c>
      <c r="K17374" s="2">
        <f>VLOOKUP(A17374,Population!$B$2:$BI$265,I17374)</f>
        <v>3230698</v>
      </c>
      <c r="L17374" s="2" t="str">
        <f>VLOOKUP(A17374,Region!$C$1:$G$241,5)</f>
        <v>Southern Asia</v>
      </c>
    </row>
    <row r="17375" spans="1:12" x14ac:dyDescent="0.55000000000000004">
      <c r="A17375" s="2" t="s">
        <v>95</v>
      </c>
      <c r="B17375" s="2" t="s">
        <v>8</v>
      </c>
      <c r="C17375" s="2" t="s">
        <v>9</v>
      </c>
      <c r="D17375" s="2" t="s">
        <v>10</v>
      </c>
      <c r="E17375" s="2" t="s">
        <v>11</v>
      </c>
      <c r="F17375" s="2">
        <v>1993</v>
      </c>
      <c r="G17375" s="2">
        <v>36.15</v>
      </c>
      <c r="I17375" s="2">
        <f t="shared" si="271"/>
        <v>37</v>
      </c>
      <c r="J17375" s="2">
        <f>VLOOKUP(A17375,Urbanizaton!$B$2:$BI$265,I17375)</f>
        <v>100</v>
      </c>
      <c r="K17375" s="2">
        <f>VLOOKUP(A17375,Population!$B$2:$BI$265,I17375)</f>
        <v>3313471</v>
      </c>
      <c r="L17375" s="2" t="str">
        <f>VLOOKUP(A17375,Region!$C$1:$G$241,5)</f>
        <v>Southern Asia</v>
      </c>
    </row>
    <row r="17376" spans="1:12" x14ac:dyDescent="0.55000000000000004">
      <c r="A17376" s="2" t="s">
        <v>95</v>
      </c>
      <c r="B17376" s="2" t="s">
        <v>8</v>
      </c>
      <c r="C17376" s="2" t="s">
        <v>9</v>
      </c>
      <c r="D17376" s="2" t="s">
        <v>17</v>
      </c>
      <c r="E17376" s="2" t="s">
        <v>11</v>
      </c>
      <c r="F17376" s="2">
        <v>1993</v>
      </c>
      <c r="G17376" s="2">
        <v>10.91</v>
      </c>
      <c r="I17376" s="2">
        <f t="shared" si="271"/>
        <v>37</v>
      </c>
      <c r="J17376" s="2">
        <f>VLOOKUP(A17376,Urbanizaton!$B$2:$BI$265,I17376)</f>
        <v>100</v>
      </c>
      <c r="K17376" s="2">
        <f>VLOOKUP(A17376,Population!$B$2:$BI$265,I17376)</f>
        <v>3313471</v>
      </c>
      <c r="L17376" s="2" t="str">
        <f>VLOOKUP(A17376,Region!$C$1:$G$241,5)</f>
        <v>Southern Asia</v>
      </c>
    </row>
    <row r="17377" spans="1:12" x14ac:dyDescent="0.55000000000000004">
      <c r="A17377" s="2" t="s">
        <v>95</v>
      </c>
      <c r="B17377" s="2" t="s">
        <v>8</v>
      </c>
      <c r="C17377" s="2" t="s">
        <v>9</v>
      </c>
      <c r="D17377" s="2" t="s">
        <v>10</v>
      </c>
      <c r="E17377" s="2" t="s">
        <v>11</v>
      </c>
      <c r="F17377" s="2">
        <v>1994</v>
      </c>
      <c r="G17377" s="2">
        <v>37.96</v>
      </c>
      <c r="I17377" s="2">
        <f t="shared" si="271"/>
        <v>38</v>
      </c>
      <c r="J17377" s="2">
        <f>VLOOKUP(A17377,Urbanizaton!$B$2:$BI$265,I17377)</f>
        <v>100</v>
      </c>
      <c r="K17377" s="2">
        <f>VLOOKUP(A17377,Population!$B$2:$BI$265,I17377)</f>
        <v>3419048</v>
      </c>
      <c r="L17377" s="2" t="str">
        <f>VLOOKUP(A17377,Region!$C$1:$G$241,5)</f>
        <v>Southern Asia</v>
      </c>
    </row>
    <row r="17378" spans="1:12" x14ac:dyDescent="0.55000000000000004">
      <c r="A17378" s="2" t="s">
        <v>95</v>
      </c>
      <c r="B17378" s="2" t="s">
        <v>8</v>
      </c>
      <c r="C17378" s="2" t="s">
        <v>9</v>
      </c>
      <c r="D17378" s="2" t="s">
        <v>17</v>
      </c>
      <c r="E17378" s="2" t="s">
        <v>11</v>
      </c>
      <c r="F17378" s="2">
        <v>1994</v>
      </c>
      <c r="G17378" s="2">
        <v>11.1</v>
      </c>
      <c r="I17378" s="2">
        <f t="shared" si="271"/>
        <v>38</v>
      </c>
      <c r="J17378" s="2">
        <f>VLOOKUP(A17378,Urbanizaton!$B$2:$BI$265,I17378)</f>
        <v>100</v>
      </c>
      <c r="K17378" s="2">
        <f>VLOOKUP(A17378,Population!$B$2:$BI$265,I17378)</f>
        <v>3419048</v>
      </c>
      <c r="L17378" s="2" t="str">
        <f>VLOOKUP(A17378,Region!$C$1:$G$241,5)</f>
        <v>Southern Asia</v>
      </c>
    </row>
    <row r="17379" spans="1:12" x14ac:dyDescent="0.55000000000000004">
      <c r="A17379" s="2" t="s">
        <v>95</v>
      </c>
      <c r="B17379" s="2" t="s">
        <v>8</v>
      </c>
      <c r="C17379" s="2" t="s">
        <v>9</v>
      </c>
      <c r="D17379" s="2" t="s">
        <v>10</v>
      </c>
      <c r="E17379" s="2" t="s">
        <v>11</v>
      </c>
      <c r="F17379" s="2">
        <v>1995</v>
      </c>
      <c r="G17379" s="2">
        <v>37.57</v>
      </c>
      <c r="I17379" s="2">
        <f t="shared" si="271"/>
        <v>39</v>
      </c>
      <c r="J17379" s="2">
        <f>VLOOKUP(A17379,Urbanizaton!$B$2:$BI$265,I17379)</f>
        <v>100</v>
      </c>
      <c r="K17379" s="2">
        <f>VLOOKUP(A17379,Population!$B$2:$BI$265,I17379)</f>
        <v>3524506</v>
      </c>
      <c r="L17379" s="2" t="str">
        <f>VLOOKUP(A17379,Region!$C$1:$G$241,5)</f>
        <v>Southern Asia</v>
      </c>
    </row>
    <row r="17380" spans="1:12" x14ac:dyDescent="0.55000000000000004">
      <c r="A17380" s="2" t="s">
        <v>95</v>
      </c>
      <c r="B17380" s="2" t="s">
        <v>8</v>
      </c>
      <c r="C17380" s="2" t="s">
        <v>9</v>
      </c>
      <c r="D17380" s="2" t="s">
        <v>17</v>
      </c>
      <c r="E17380" s="2" t="s">
        <v>11</v>
      </c>
      <c r="F17380" s="2">
        <v>1995</v>
      </c>
      <c r="G17380" s="2">
        <v>10.66</v>
      </c>
      <c r="I17380" s="2">
        <f t="shared" si="271"/>
        <v>39</v>
      </c>
      <c r="J17380" s="2">
        <f>VLOOKUP(A17380,Urbanizaton!$B$2:$BI$265,I17380)</f>
        <v>100</v>
      </c>
      <c r="K17380" s="2">
        <f>VLOOKUP(A17380,Population!$B$2:$BI$265,I17380)</f>
        <v>3524506</v>
      </c>
      <c r="L17380" s="2" t="str">
        <f>VLOOKUP(A17380,Region!$C$1:$G$241,5)</f>
        <v>Southern Asia</v>
      </c>
    </row>
    <row r="17381" spans="1:12" x14ac:dyDescent="0.55000000000000004">
      <c r="A17381" s="2" t="s">
        <v>95</v>
      </c>
      <c r="B17381" s="2" t="s">
        <v>8</v>
      </c>
      <c r="C17381" s="2" t="s">
        <v>9</v>
      </c>
      <c r="D17381" s="2" t="s">
        <v>10</v>
      </c>
      <c r="E17381" s="2" t="s">
        <v>11</v>
      </c>
      <c r="F17381" s="2">
        <v>1996</v>
      </c>
      <c r="G17381" s="2">
        <v>38.51</v>
      </c>
      <c r="I17381" s="2">
        <f t="shared" si="271"/>
        <v>40</v>
      </c>
      <c r="J17381" s="2">
        <f>VLOOKUP(A17381,Urbanizaton!$B$2:$BI$265,I17381)</f>
        <v>100</v>
      </c>
      <c r="K17381" s="2">
        <f>VLOOKUP(A17381,Population!$B$2:$BI$265,I17381)</f>
        <v>3670704</v>
      </c>
      <c r="L17381" s="2" t="str">
        <f>VLOOKUP(A17381,Region!$C$1:$G$241,5)</f>
        <v>Southern Asia</v>
      </c>
    </row>
    <row r="17382" spans="1:12" x14ac:dyDescent="0.55000000000000004">
      <c r="A17382" s="2" t="s">
        <v>95</v>
      </c>
      <c r="B17382" s="2" t="s">
        <v>8</v>
      </c>
      <c r="C17382" s="2" t="s">
        <v>9</v>
      </c>
      <c r="D17382" s="2" t="s">
        <v>17</v>
      </c>
      <c r="E17382" s="2" t="s">
        <v>11</v>
      </c>
      <c r="F17382" s="2">
        <v>1996</v>
      </c>
      <c r="G17382" s="2">
        <v>10.49</v>
      </c>
      <c r="I17382" s="2">
        <f t="shared" si="271"/>
        <v>40</v>
      </c>
      <c r="J17382" s="2">
        <f>VLOOKUP(A17382,Urbanizaton!$B$2:$BI$265,I17382)</f>
        <v>100</v>
      </c>
      <c r="K17382" s="2">
        <f>VLOOKUP(A17382,Population!$B$2:$BI$265,I17382)</f>
        <v>3670704</v>
      </c>
      <c r="L17382" s="2" t="str">
        <f>VLOOKUP(A17382,Region!$C$1:$G$241,5)</f>
        <v>Southern Asia</v>
      </c>
    </row>
    <row r="17383" spans="1:12" x14ac:dyDescent="0.55000000000000004">
      <c r="A17383" s="2" t="s">
        <v>95</v>
      </c>
      <c r="B17383" s="2" t="s">
        <v>8</v>
      </c>
      <c r="C17383" s="2" t="s">
        <v>9</v>
      </c>
      <c r="D17383" s="2" t="s">
        <v>10</v>
      </c>
      <c r="E17383" s="2" t="s">
        <v>11</v>
      </c>
      <c r="F17383" s="2">
        <v>1997</v>
      </c>
      <c r="G17383" s="2">
        <v>38.159999999999997</v>
      </c>
      <c r="I17383" s="2">
        <f t="shared" si="271"/>
        <v>41</v>
      </c>
      <c r="J17383" s="2">
        <f>VLOOKUP(A17383,Urbanizaton!$B$2:$BI$265,I17383)</f>
        <v>100</v>
      </c>
      <c r="K17383" s="2">
        <f>VLOOKUP(A17383,Population!$B$2:$BI$265,I17383)</f>
        <v>3796038</v>
      </c>
      <c r="L17383" s="2" t="str">
        <f>VLOOKUP(A17383,Region!$C$1:$G$241,5)</f>
        <v>Southern Asia</v>
      </c>
    </row>
    <row r="17384" spans="1:12" x14ac:dyDescent="0.55000000000000004">
      <c r="A17384" s="2" t="s">
        <v>95</v>
      </c>
      <c r="B17384" s="2" t="s">
        <v>8</v>
      </c>
      <c r="C17384" s="2" t="s">
        <v>9</v>
      </c>
      <c r="D17384" s="2" t="s">
        <v>17</v>
      </c>
      <c r="E17384" s="2" t="s">
        <v>11</v>
      </c>
      <c r="F17384" s="2">
        <v>1997</v>
      </c>
      <c r="G17384" s="2">
        <v>10.050000000000001</v>
      </c>
      <c r="I17384" s="2">
        <f t="shared" si="271"/>
        <v>41</v>
      </c>
      <c r="J17384" s="2">
        <f>VLOOKUP(A17384,Urbanizaton!$B$2:$BI$265,I17384)</f>
        <v>100</v>
      </c>
      <c r="K17384" s="2">
        <f>VLOOKUP(A17384,Population!$B$2:$BI$265,I17384)</f>
        <v>3796038</v>
      </c>
      <c r="L17384" s="2" t="str">
        <f>VLOOKUP(A17384,Region!$C$1:$G$241,5)</f>
        <v>Southern Asia</v>
      </c>
    </row>
    <row r="17385" spans="1:12" x14ac:dyDescent="0.55000000000000004">
      <c r="A17385" s="2" t="s">
        <v>95</v>
      </c>
      <c r="B17385" s="2" t="s">
        <v>8</v>
      </c>
      <c r="C17385" s="2" t="s">
        <v>9</v>
      </c>
      <c r="D17385" s="2" t="s">
        <v>10</v>
      </c>
      <c r="E17385" s="2" t="s">
        <v>11</v>
      </c>
      <c r="F17385" s="2">
        <v>1998</v>
      </c>
      <c r="G17385" s="2">
        <v>37.04</v>
      </c>
      <c r="I17385" s="2">
        <f t="shared" si="271"/>
        <v>42</v>
      </c>
      <c r="J17385" s="2">
        <f>VLOOKUP(A17385,Urbanizaton!$B$2:$BI$265,I17385)</f>
        <v>100</v>
      </c>
      <c r="K17385" s="2">
        <f>VLOOKUP(A17385,Population!$B$2:$BI$265,I17385)</f>
        <v>3927213</v>
      </c>
      <c r="L17385" s="2" t="str">
        <f>VLOOKUP(A17385,Region!$C$1:$G$241,5)</f>
        <v>Southern Asia</v>
      </c>
    </row>
    <row r="17386" spans="1:12" x14ac:dyDescent="0.55000000000000004">
      <c r="A17386" s="2" t="s">
        <v>95</v>
      </c>
      <c r="B17386" s="2" t="s">
        <v>8</v>
      </c>
      <c r="C17386" s="2" t="s">
        <v>9</v>
      </c>
      <c r="D17386" s="2" t="s">
        <v>17</v>
      </c>
      <c r="E17386" s="2" t="s">
        <v>11</v>
      </c>
      <c r="F17386" s="2">
        <v>1998</v>
      </c>
      <c r="G17386" s="2">
        <v>9.43</v>
      </c>
      <c r="I17386" s="2">
        <f t="shared" si="271"/>
        <v>42</v>
      </c>
      <c r="J17386" s="2">
        <f>VLOOKUP(A17386,Urbanizaton!$B$2:$BI$265,I17386)</f>
        <v>100</v>
      </c>
      <c r="K17386" s="2">
        <f>VLOOKUP(A17386,Population!$B$2:$BI$265,I17386)</f>
        <v>3927213</v>
      </c>
      <c r="L17386" s="2" t="str">
        <f>VLOOKUP(A17386,Region!$C$1:$G$241,5)</f>
        <v>Southern Asia</v>
      </c>
    </row>
    <row r="17387" spans="1:12" x14ac:dyDescent="0.55000000000000004">
      <c r="A17387" s="2" t="s">
        <v>95</v>
      </c>
      <c r="B17387" s="2" t="s">
        <v>8</v>
      </c>
      <c r="C17387" s="2" t="s">
        <v>9</v>
      </c>
      <c r="D17387" s="2" t="s">
        <v>10</v>
      </c>
      <c r="E17387" s="2" t="s">
        <v>11</v>
      </c>
      <c r="F17387" s="2">
        <v>1999</v>
      </c>
      <c r="G17387" s="2">
        <v>37.799999999999997</v>
      </c>
      <c r="I17387" s="2">
        <f t="shared" si="271"/>
        <v>43</v>
      </c>
      <c r="J17387" s="2">
        <f>VLOOKUP(A17387,Urbanizaton!$B$2:$BI$265,I17387)</f>
        <v>100</v>
      </c>
      <c r="K17387" s="2">
        <f>VLOOKUP(A17387,Population!$B$2:$BI$265,I17387)</f>
        <v>3958723</v>
      </c>
      <c r="L17387" s="2" t="str">
        <f>VLOOKUP(A17387,Region!$C$1:$G$241,5)</f>
        <v>Southern Asia</v>
      </c>
    </row>
    <row r="17388" spans="1:12" x14ac:dyDescent="0.55000000000000004">
      <c r="A17388" s="2" t="s">
        <v>95</v>
      </c>
      <c r="B17388" s="2" t="s">
        <v>8</v>
      </c>
      <c r="C17388" s="2" t="s">
        <v>9</v>
      </c>
      <c r="D17388" s="2" t="s">
        <v>17</v>
      </c>
      <c r="E17388" s="2" t="s">
        <v>11</v>
      </c>
      <c r="F17388" s="2">
        <v>1999</v>
      </c>
      <c r="G17388" s="2">
        <v>9.5500000000000007</v>
      </c>
      <c r="I17388" s="2">
        <f t="shared" si="271"/>
        <v>43</v>
      </c>
      <c r="J17388" s="2">
        <f>VLOOKUP(A17388,Urbanizaton!$B$2:$BI$265,I17388)</f>
        <v>100</v>
      </c>
      <c r="K17388" s="2">
        <f>VLOOKUP(A17388,Population!$B$2:$BI$265,I17388)</f>
        <v>3958723</v>
      </c>
      <c r="L17388" s="2" t="str">
        <f>VLOOKUP(A17388,Region!$C$1:$G$241,5)</f>
        <v>Southern Asia</v>
      </c>
    </row>
    <row r="17389" spans="1:12" x14ac:dyDescent="0.55000000000000004">
      <c r="A17389" s="2" t="s">
        <v>95</v>
      </c>
      <c r="B17389" s="2" t="s">
        <v>8</v>
      </c>
      <c r="C17389" s="2" t="s">
        <v>9</v>
      </c>
      <c r="D17389" s="2" t="s">
        <v>10</v>
      </c>
      <c r="E17389" s="2" t="s">
        <v>11</v>
      </c>
      <c r="F17389" s="2">
        <v>2000</v>
      </c>
      <c r="G17389" s="2">
        <v>42.12</v>
      </c>
      <c r="I17389" s="2">
        <f t="shared" si="271"/>
        <v>44</v>
      </c>
      <c r="J17389" s="2">
        <f>VLOOKUP(A17389,Urbanizaton!$B$2:$BI$265,I17389)</f>
        <v>100</v>
      </c>
      <c r="K17389" s="2">
        <f>VLOOKUP(A17389,Population!$B$2:$BI$265,I17389)</f>
        <v>4027887</v>
      </c>
      <c r="L17389" s="2" t="str">
        <f>VLOOKUP(A17389,Region!$C$1:$G$241,5)</f>
        <v>Southern Asia</v>
      </c>
    </row>
    <row r="17390" spans="1:12" x14ac:dyDescent="0.55000000000000004">
      <c r="A17390" s="2" t="s">
        <v>95</v>
      </c>
      <c r="B17390" s="2" t="s">
        <v>8</v>
      </c>
      <c r="C17390" s="2" t="s">
        <v>9</v>
      </c>
      <c r="D17390" s="2" t="s">
        <v>17</v>
      </c>
      <c r="E17390" s="2" t="s">
        <v>11</v>
      </c>
      <c r="F17390" s="2">
        <v>2000</v>
      </c>
      <c r="G17390" s="2">
        <v>10.46</v>
      </c>
      <c r="I17390" s="2">
        <f t="shared" si="271"/>
        <v>44</v>
      </c>
      <c r="J17390" s="2">
        <f>VLOOKUP(A17390,Urbanizaton!$B$2:$BI$265,I17390)</f>
        <v>100</v>
      </c>
      <c r="K17390" s="2">
        <f>VLOOKUP(A17390,Population!$B$2:$BI$265,I17390)</f>
        <v>4027887</v>
      </c>
      <c r="L17390" s="2" t="str">
        <f>VLOOKUP(A17390,Region!$C$1:$G$241,5)</f>
        <v>Southern Asia</v>
      </c>
    </row>
    <row r="17391" spans="1:12" x14ac:dyDescent="0.55000000000000004">
      <c r="A17391" s="2" t="s">
        <v>95</v>
      </c>
      <c r="B17391" s="2" t="s">
        <v>8</v>
      </c>
      <c r="C17391" s="2" t="s">
        <v>9</v>
      </c>
      <c r="D17391" s="2" t="s">
        <v>10</v>
      </c>
      <c r="E17391" s="2" t="s">
        <v>11</v>
      </c>
      <c r="F17391" s="2">
        <v>2001</v>
      </c>
      <c r="G17391" s="2">
        <v>42.04</v>
      </c>
      <c r="I17391" s="2">
        <f t="shared" si="271"/>
        <v>45</v>
      </c>
      <c r="J17391" s="2">
        <f>VLOOKUP(A17391,Urbanizaton!$B$2:$BI$265,I17391)</f>
        <v>100</v>
      </c>
      <c r="K17391" s="2">
        <f>VLOOKUP(A17391,Population!$B$2:$BI$265,I17391)</f>
        <v>4138012</v>
      </c>
      <c r="L17391" s="2" t="str">
        <f>VLOOKUP(A17391,Region!$C$1:$G$241,5)</f>
        <v>Southern Asia</v>
      </c>
    </row>
    <row r="17392" spans="1:12" x14ac:dyDescent="0.55000000000000004">
      <c r="A17392" s="2" t="s">
        <v>95</v>
      </c>
      <c r="B17392" s="2" t="s">
        <v>8</v>
      </c>
      <c r="C17392" s="2" t="s">
        <v>9</v>
      </c>
      <c r="D17392" s="2" t="s">
        <v>17</v>
      </c>
      <c r="E17392" s="2" t="s">
        <v>11</v>
      </c>
      <c r="F17392" s="2">
        <v>2001</v>
      </c>
      <c r="G17392" s="2">
        <v>10.16</v>
      </c>
      <c r="I17392" s="2">
        <f t="shared" si="271"/>
        <v>45</v>
      </c>
      <c r="J17392" s="2">
        <f>VLOOKUP(A17392,Urbanizaton!$B$2:$BI$265,I17392)</f>
        <v>100</v>
      </c>
      <c r="K17392" s="2">
        <f>VLOOKUP(A17392,Population!$B$2:$BI$265,I17392)</f>
        <v>4138012</v>
      </c>
      <c r="L17392" s="2" t="str">
        <f>VLOOKUP(A17392,Region!$C$1:$G$241,5)</f>
        <v>Southern Asia</v>
      </c>
    </row>
    <row r="17393" spans="1:12" x14ac:dyDescent="0.55000000000000004">
      <c r="A17393" s="2" t="s">
        <v>95</v>
      </c>
      <c r="B17393" s="2" t="s">
        <v>8</v>
      </c>
      <c r="C17393" s="2" t="s">
        <v>9</v>
      </c>
      <c r="D17393" s="2" t="s">
        <v>10</v>
      </c>
      <c r="E17393" s="2" t="s">
        <v>11</v>
      </c>
      <c r="F17393" s="2">
        <v>2002</v>
      </c>
      <c r="G17393" s="2">
        <v>41.3</v>
      </c>
      <c r="I17393" s="2">
        <f t="shared" si="271"/>
        <v>46</v>
      </c>
      <c r="J17393" s="2">
        <f>VLOOKUP(A17393,Urbanizaton!$B$2:$BI$265,I17393)</f>
        <v>100</v>
      </c>
      <c r="K17393" s="2">
        <f>VLOOKUP(A17393,Population!$B$2:$BI$265,I17393)</f>
        <v>4175950</v>
      </c>
      <c r="L17393" s="2" t="str">
        <f>VLOOKUP(A17393,Region!$C$1:$G$241,5)</f>
        <v>Southern Asia</v>
      </c>
    </row>
    <row r="17394" spans="1:12" x14ac:dyDescent="0.55000000000000004">
      <c r="A17394" s="2" t="s">
        <v>95</v>
      </c>
      <c r="B17394" s="2" t="s">
        <v>8</v>
      </c>
      <c r="C17394" s="2" t="s">
        <v>9</v>
      </c>
      <c r="D17394" s="2" t="s">
        <v>17</v>
      </c>
      <c r="E17394" s="2" t="s">
        <v>11</v>
      </c>
      <c r="F17394" s="2">
        <v>2002</v>
      </c>
      <c r="G17394" s="2">
        <v>9.89</v>
      </c>
      <c r="I17394" s="2">
        <f t="shared" si="271"/>
        <v>46</v>
      </c>
      <c r="J17394" s="2">
        <f>VLOOKUP(A17394,Urbanizaton!$B$2:$BI$265,I17394)</f>
        <v>100</v>
      </c>
      <c r="K17394" s="2">
        <f>VLOOKUP(A17394,Population!$B$2:$BI$265,I17394)</f>
        <v>4175950</v>
      </c>
      <c r="L17394" s="2" t="str">
        <f>VLOOKUP(A17394,Region!$C$1:$G$241,5)</f>
        <v>Southern Asia</v>
      </c>
    </row>
    <row r="17395" spans="1:12" x14ac:dyDescent="0.55000000000000004">
      <c r="A17395" s="2" t="s">
        <v>95</v>
      </c>
      <c r="B17395" s="2" t="s">
        <v>8</v>
      </c>
      <c r="C17395" s="2" t="s">
        <v>9</v>
      </c>
      <c r="D17395" s="2" t="s">
        <v>10</v>
      </c>
      <c r="E17395" s="2" t="s">
        <v>11</v>
      </c>
      <c r="F17395" s="2">
        <v>2003</v>
      </c>
      <c r="G17395" s="2">
        <v>38.17</v>
      </c>
      <c r="I17395" s="2">
        <f t="shared" si="271"/>
        <v>47</v>
      </c>
      <c r="J17395" s="2">
        <f>VLOOKUP(A17395,Urbanizaton!$B$2:$BI$265,I17395)</f>
        <v>100</v>
      </c>
      <c r="K17395" s="2">
        <f>VLOOKUP(A17395,Population!$B$2:$BI$265,I17395)</f>
        <v>4114826</v>
      </c>
      <c r="L17395" s="2" t="str">
        <f>VLOOKUP(A17395,Region!$C$1:$G$241,5)</f>
        <v>Southern Asia</v>
      </c>
    </row>
    <row r="17396" spans="1:12" x14ac:dyDescent="0.55000000000000004">
      <c r="A17396" s="2" t="s">
        <v>95</v>
      </c>
      <c r="B17396" s="2" t="s">
        <v>8</v>
      </c>
      <c r="C17396" s="2" t="s">
        <v>9</v>
      </c>
      <c r="D17396" s="2" t="s">
        <v>17</v>
      </c>
      <c r="E17396" s="2" t="s">
        <v>11</v>
      </c>
      <c r="F17396" s="2">
        <v>2003</v>
      </c>
      <c r="G17396" s="2">
        <v>9.2799999999999994</v>
      </c>
      <c r="I17396" s="2">
        <f t="shared" si="271"/>
        <v>47</v>
      </c>
      <c r="J17396" s="2">
        <f>VLOOKUP(A17396,Urbanizaton!$B$2:$BI$265,I17396)</f>
        <v>100</v>
      </c>
      <c r="K17396" s="2">
        <f>VLOOKUP(A17396,Population!$B$2:$BI$265,I17396)</f>
        <v>4114826</v>
      </c>
      <c r="L17396" s="2" t="str">
        <f>VLOOKUP(A17396,Region!$C$1:$G$241,5)</f>
        <v>Southern Asia</v>
      </c>
    </row>
    <row r="17397" spans="1:12" x14ac:dyDescent="0.55000000000000004">
      <c r="A17397" s="2" t="s">
        <v>95</v>
      </c>
      <c r="B17397" s="2" t="s">
        <v>8</v>
      </c>
      <c r="C17397" s="2" t="s">
        <v>9</v>
      </c>
      <c r="D17397" s="2" t="s">
        <v>10</v>
      </c>
      <c r="E17397" s="2" t="s">
        <v>11</v>
      </c>
      <c r="F17397" s="2">
        <v>2004</v>
      </c>
      <c r="G17397" s="2">
        <v>39.619999999999997</v>
      </c>
      <c r="I17397" s="2">
        <f t="shared" si="271"/>
        <v>48</v>
      </c>
      <c r="J17397" s="2">
        <f>VLOOKUP(A17397,Urbanizaton!$B$2:$BI$265,I17397)</f>
        <v>100</v>
      </c>
      <c r="K17397" s="2">
        <f>VLOOKUP(A17397,Population!$B$2:$BI$265,I17397)</f>
        <v>4166664</v>
      </c>
      <c r="L17397" s="2" t="str">
        <f>VLOOKUP(A17397,Region!$C$1:$G$241,5)</f>
        <v>Southern Asia</v>
      </c>
    </row>
    <row r="17398" spans="1:12" x14ac:dyDescent="0.55000000000000004">
      <c r="A17398" s="2" t="s">
        <v>95</v>
      </c>
      <c r="B17398" s="2" t="s">
        <v>8</v>
      </c>
      <c r="C17398" s="2" t="s">
        <v>9</v>
      </c>
      <c r="D17398" s="2" t="s">
        <v>17</v>
      </c>
      <c r="E17398" s="2" t="s">
        <v>11</v>
      </c>
      <c r="F17398" s="2">
        <v>2004</v>
      </c>
      <c r="G17398" s="2">
        <v>9.51</v>
      </c>
      <c r="I17398" s="2">
        <f t="shared" si="271"/>
        <v>48</v>
      </c>
      <c r="J17398" s="2">
        <f>VLOOKUP(A17398,Urbanizaton!$B$2:$BI$265,I17398)</f>
        <v>100</v>
      </c>
      <c r="K17398" s="2">
        <f>VLOOKUP(A17398,Population!$B$2:$BI$265,I17398)</f>
        <v>4166664</v>
      </c>
      <c r="L17398" s="2" t="str">
        <f>VLOOKUP(A17398,Region!$C$1:$G$241,5)</f>
        <v>Southern Asia</v>
      </c>
    </row>
    <row r="17399" spans="1:12" x14ac:dyDescent="0.55000000000000004">
      <c r="A17399" s="2" t="s">
        <v>95</v>
      </c>
      <c r="B17399" s="2" t="s">
        <v>8</v>
      </c>
      <c r="C17399" s="2" t="s">
        <v>9</v>
      </c>
      <c r="D17399" s="2" t="s">
        <v>10</v>
      </c>
      <c r="E17399" s="2" t="s">
        <v>11</v>
      </c>
      <c r="F17399" s="2">
        <v>2005</v>
      </c>
      <c r="G17399" s="2">
        <v>37.86</v>
      </c>
      <c r="I17399" s="2">
        <f t="shared" si="271"/>
        <v>49</v>
      </c>
      <c r="J17399" s="2">
        <f>VLOOKUP(A17399,Urbanizaton!$B$2:$BI$265,I17399)</f>
        <v>100</v>
      </c>
      <c r="K17399" s="2">
        <f>VLOOKUP(A17399,Population!$B$2:$BI$265,I17399)</f>
        <v>4265762</v>
      </c>
      <c r="L17399" s="2" t="str">
        <f>VLOOKUP(A17399,Region!$C$1:$G$241,5)</f>
        <v>Southern Asia</v>
      </c>
    </row>
    <row r="17400" spans="1:12" x14ac:dyDescent="0.55000000000000004">
      <c r="A17400" s="2" t="s">
        <v>95</v>
      </c>
      <c r="B17400" s="2" t="s">
        <v>8</v>
      </c>
      <c r="C17400" s="2" t="s">
        <v>9</v>
      </c>
      <c r="D17400" s="2" t="s">
        <v>17</v>
      </c>
      <c r="E17400" s="2" t="s">
        <v>11</v>
      </c>
      <c r="F17400" s="2">
        <v>2005</v>
      </c>
      <c r="G17400" s="2">
        <v>8.8699999999999992</v>
      </c>
      <c r="I17400" s="2">
        <f t="shared" si="271"/>
        <v>49</v>
      </c>
      <c r="J17400" s="2">
        <f>VLOOKUP(A17400,Urbanizaton!$B$2:$BI$265,I17400)</f>
        <v>100</v>
      </c>
      <c r="K17400" s="2">
        <f>VLOOKUP(A17400,Population!$B$2:$BI$265,I17400)</f>
        <v>4265762</v>
      </c>
      <c r="L17400" s="2" t="str">
        <f>VLOOKUP(A17400,Region!$C$1:$G$241,5)</f>
        <v>Southern Asia</v>
      </c>
    </row>
    <row r="17401" spans="1:12" x14ac:dyDescent="0.55000000000000004">
      <c r="A17401" s="2" t="s">
        <v>95</v>
      </c>
      <c r="B17401" s="2" t="s">
        <v>8</v>
      </c>
      <c r="C17401" s="2" t="s">
        <v>9</v>
      </c>
      <c r="D17401" s="2" t="s">
        <v>10</v>
      </c>
      <c r="E17401" s="2" t="s">
        <v>11</v>
      </c>
      <c r="F17401" s="2">
        <v>2006</v>
      </c>
      <c r="G17401" s="2">
        <v>38.28</v>
      </c>
      <c r="I17401" s="2">
        <f t="shared" si="271"/>
        <v>50</v>
      </c>
      <c r="J17401" s="2">
        <f>VLOOKUP(A17401,Urbanizaton!$B$2:$BI$265,I17401)</f>
        <v>100</v>
      </c>
      <c r="K17401" s="2">
        <f>VLOOKUP(A17401,Population!$B$2:$BI$265,I17401)</f>
        <v>4401365</v>
      </c>
      <c r="L17401" s="2" t="str">
        <f>VLOOKUP(A17401,Region!$C$1:$G$241,5)</f>
        <v>Southern Asia</v>
      </c>
    </row>
    <row r="17402" spans="1:12" x14ac:dyDescent="0.55000000000000004">
      <c r="A17402" s="2" t="s">
        <v>95</v>
      </c>
      <c r="B17402" s="2" t="s">
        <v>8</v>
      </c>
      <c r="C17402" s="2" t="s">
        <v>9</v>
      </c>
      <c r="D17402" s="2" t="s">
        <v>17</v>
      </c>
      <c r="E17402" s="2" t="s">
        <v>11</v>
      </c>
      <c r="F17402" s="2">
        <v>2006</v>
      </c>
      <c r="G17402" s="2">
        <v>8.6999999999999993</v>
      </c>
      <c r="I17402" s="2">
        <f t="shared" si="271"/>
        <v>50</v>
      </c>
      <c r="J17402" s="2">
        <f>VLOOKUP(A17402,Urbanizaton!$B$2:$BI$265,I17402)</f>
        <v>100</v>
      </c>
      <c r="K17402" s="2">
        <f>VLOOKUP(A17402,Population!$B$2:$BI$265,I17402)</f>
        <v>4401365</v>
      </c>
      <c r="L17402" s="2" t="str">
        <f>VLOOKUP(A17402,Region!$C$1:$G$241,5)</f>
        <v>Southern Asia</v>
      </c>
    </row>
    <row r="17403" spans="1:12" x14ac:dyDescent="0.55000000000000004">
      <c r="A17403" s="2" t="s">
        <v>95</v>
      </c>
      <c r="B17403" s="2" t="s">
        <v>8</v>
      </c>
      <c r="C17403" s="2" t="s">
        <v>9</v>
      </c>
      <c r="D17403" s="2" t="s">
        <v>10</v>
      </c>
      <c r="E17403" s="2" t="s">
        <v>11</v>
      </c>
      <c r="F17403" s="2">
        <v>2007</v>
      </c>
      <c r="G17403" s="2">
        <v>39.42</v>
      </c>
      <c r="I17403" s="2">
        <f t="shared" si="271"/>
        <v>51</v>
      </c>
      <c r="J17403" s="2">
        <f>VLOOKUP(A17403,Urbanizaton!$B$2:$BI$265,I17403)</f>
        <v>100</v>
      </c>
      <c r="K17403" s="2">
        <f>VLOOKUP(A17403,Population!$B$2:$BI$265,I17403)</f>
        <v>4588599</v>
      </c>
      <c r="L17403" s="2" t="str">
        <f>VLOOKUP(A17403,Region!$C$1:$G$241,5)</f>
        <v>Southern Asia</v>
      </c>
    </row>
    <row r="17404" spans="1:12" x14ac:dyDescent="0.55000000000000004">
      <c r="A17404" s="2" t="s">
        <v>95</v>
      </c>
      <c r="B17404" s="2" t="s">
        <v>8</v>
      </c>
      <c r="C17404" s="2" t="s">
        <v>9</v>
      </c>
      <c r="D17404" s="2" t="s">
        <v>17</v>
      </c>
      <c r="E17404" s="2" t="s">
        <v>11</v>
      </c>
      <c r="F17404" s="2">
        <v>2007</v>
      </c>
      <c r="G17404" s="2">
        <v>8.59</v>
      </c>
      <c r="I17404" s="2">
        <f t="shared" si="271"/>
        <v>51</v>
      </c>
      <c r="J17404" s="2">
        <f>VLOOKUP(A17404,Urbanizaton!$B$2:$BI$265,I17404)</f>
        <v>100</v>
      </c>
      <c r="K17404" s="2">
        <f>VLOOKUP(A17404,Population!$B$2:$BI$265,I17404)</f>
        <v>4588599</v>
      </c>
      <c r="L17404" s="2" t="str">
        <f>VLOOKUP(A17404,Region!$C$1:$G$241,5)</f>
        <v>Southern Asia</v>
      </c>
    </row>
    <row r="17405" spans="1:12" x14ac:dyDescent="0.55000000000000004">
      <c r="A17405" s="2" t="s">
        <v>95</v>
      </c>
      <c r="B17405" s="2" t="s">
        <v>8</v>
      </c>
      <c r="C17405" s="2" t="s">
        <v>9</v>
      </c>
      <c r="D17405" s="2" t="s">
        <v>10</v>
      </c>
      <c r="E17405" s="2" t="s">
        <v>11</v>
      </c>
      <c r="F17405" s="2">
        <v>2008</v>
      </c>
      <c r="G17405" s="2">
        <v>39.35</v>
      </c>
      <c r="I17405" s="2">
        <f t="shared" si="271"/>
        <v>52</v>
      </c>
      <c r="J17405" s="2">
        <f>VLOOKUP(A17405,Urbanizaton!$B$2:$BI$265,I17405)</f>
        <v>100</v>
      </c>
      <c r="K17405" s="2">
        <f>VLOOKUP(A17405,Population!$B$2:$BI$265,I17405)</f>
        <v>4839396</v>
      </c>
      <c r="L17405" s="2" t="str">
        <f>VLOOKUP(A17405,Region!$C$1:$G$241,5)</f>
        <v>Southern Asia</v>
      </c>
    </row>
    <row r="17406" spans="1:12" x14ac:dyDescent="0.55000000000000004">
      <c r="A17406" s="2" t="s">
        <v>95</v>
      </c>
      <c r="B17406" s="2" t="s">
        <v>8</v>
      </c>
      <c r="C17406" s="2" t="s">
        <v>9</v>
      </c>
      <c r="D17406" s="2" t="s">
        <v>17</v>
      </c>
      <c r="E17406" s="2" t="s">
        <v>11</v>
      </c>
      <c r="F17406" s="2">
        <v>2008</v>
      </c>
      <c r="G17406" s="2">
        <v>8.1300000000000008</v>
      </c>
      <c r="I17406" s="2">
        <f t="shared" si="271"/>
        <v>52</v>
      </c>
      <c r="J17406" s="2">
        <f>VLOOKUP(A17406,Urbanizaton!$B$2:$BI$265,I17406)</f>
        <v>100</v>
      </c>
      <c r="K17406" s="2">
        <f>VLOOKUP(A17406,Population!$B$2:$BI$265,I17406)</f>
        <v>4839396</v>
      </c>
      <c r="L17406" s="2" t="str">
        <f>VLOOKUP(A17406,Region!$C$1:$G$241,5)</f>
        <v>Southern Asia</v>
      </c>
    </row>
    <row r="17407" spans="1:12" x14ac:dyDescent="0.55000000000000004">
      <c r="A17407" s="2" t="s">
        <v>95</v>
      </c>
      <c r="B17407" s="2" t="s">
        <v>8</v>
      </c>
      <c r="C17407" s="2" t="s">
        <v>9</v>
      </c>
      <c r="D17407" s="2" t="s">
        <v>10</v>
      </c>
      <c r="E17407" s="2" t="s">
        <v>11</v>
      </c>
      <c r="F17407" s="2">
        <v>2009</v>
      </c>
      <c r="G17407" s="2">
        <v>40.33</v>
      </c>
      <c r="I17407" s="2">
        <f t="shared" si="271"/>
        <v>53</v>
      </c>
      <c r="J17407" s="2">
        <f>VLOOKUP(A17407,Urbanizaton!$B$2:$BI$265,I17407)</f>
        <v>100</v>
      </c>
      <c r="K17407" s="2">
        <f>VLOOKUP(A17407,Population!$B$2:$BI$265,I17407)</f>
        <v>4987573</v>
      </c>
      <c r="L17407" s="2" t="str">
        <f>VLOOKUP(A17407,Region!$C$1:$G$241,5)</f>
        <v>Southern Asia</v>
      </c>
    </row>
    <row r="17408" spans="1:12" x14ac:dyDescent="0.55000000000000004">
      <c r="A17408" s="2" t="s">
        <v>95</v>
      </c>
      <c r="B17408" s="2" t="s">
        <v>8</v>
      </c>
      <c r="C17408" s="2" t="s">
        <v>9</v>
      </c>
      <c r="D17408" s="2" t="s">
        <v>17</v>
      </c>
      <c r="E17408" s="2" t="s">
        <v>11</v>
      </c>
      <c r="F17408" s="2">
        <v>2009</v>
      </c>
      <c r="G17408" s="2">
        <v>8.09</v>
      </c>
      <c r="I17408" s="2">
        <f t="shared" si="271"/>
        <v>53</v>
      </c>
      <c r="J17408" s="2">
        <f>VLOOKUP(A17408,Urbanizaton!$B$2:$BI$265,I17408)</f>
        <v>100</v>
      </c>
      <c r="K17408" s="2">
        <f>VLOOKUP(A17408,Population!$B$2:$BI$265,I17408)</f>
        <v>4987573</v>
      </c>
      <c r="L17408" s="2" t="str">
        <f>VLOOKUP(A17408,Region!$C$1:$G$241,5)</f>
        <v>Southern Asia</v>
      </c>
    </row>
    <row r="17409" spans="1:12" x14ac:dyDescent="0.55000000000000004">
      <c r="A17409" s="2" t="s">
        <v>95</v>
      </c>
      <c r="B17409" s="2" t="s">
        <v>8</v>
      </c>
      <c r="C17409" s="2" t="s">
        <v>9</v>
      </c>
      <c r="D17409" s="2" t="s">
        <v>10</v>
      </c>
      <c r="E17409" s="2" t="s">
        <v>11</v>
      </c>
      <c r="F17409" s="2">
        <v>2010</v>
      </c>
      <c r="G17409" s="2">
        <v>44.28</v>
      </c>
      <c r="I17409" s="2">
        <f t="shared" si="271"/>
        <v>54</v>
      </c>
      <c r="J17409" s="2">
        <f>VLOOKUP(A17409,Urbanizaton!$B$2:$BI$265,I17409)</f>
        <v>100</v>
      </c>
      <c r="K17409" s="2">
        <f>VLOOKUP(A17409,Population!$B$2:$BI$265,I17409)</f>
        <v>5076732</v>
      </c>
      <c r="L17409" s="2" t="str">
        <f>VLOOKUP(A17409,Region!$C$1:$G$241,5)</f>
        <v>Southern Asia</v>
      </c>
    </row>
    <row r="17410" spans="1:12" x14ac:dyDescent="0.55000000000000004">
      <c r="A17410" s="2" t="s">
        <v>95</v>
      </c>
      <c r="B17410" s="2" t="s">
        <v>8</v>
      </c>
      <c r="C17410" s="2" t="s">
        <v>9</v>
      </c>
      <c r="D17410" s="2" t="s">
        <v>17</v>
      </c>
      <c r="E17410" s="2" t="s">
        <v>11</v>
      </c>
      <c r="F17410" s="2">
        <v>2010</v>
      </c>
      <c r="G17410" s="2">
        <v>8.7200000000000006</v>
      </c>
      <c r="I17410" s="2">
        <f t="shared" si="271"/>
        <v>54</v>
      </c>
      <c r="J17410" s="2">
        <f>VLOOKUP(A17410,Urbanizaton!$B$2:$BI$265,I17410)</f>
        <v>100</v>
      </c>
      <c r="K17410" s="2">
        <f>VLOOKUP(A17410,Population!$B$2:$BI$265,I17410)</f>
        <v>5076732</v>
      </c>
      <c r="L17410" s="2" t="str">
        <f>VLOOKUP(A17410,Region!$C$1:$G$241,5)</f>
        <v>Southern Asia</v>
      </c>
    </row>
    <row r="17411" spans="1:12" x14ac:dyDescent="0.55000000000000004">
      <c r="A17411" s="2" t="s">
        <v>95</v>
      </c>
      <c r="B17411" s="2" t="s">
        <v>8</v>
      </c>
      <c r="C17411" s="2" t="s">
        <v>9</v>
      </c>
      <c r="D17411" s="2" t="s">
        <v>10</v>
      </c>
      <c r="E17411" s="2" t="s">
        <v>11</v>
      </c>
      <c r="F17411" s="2">
        <v>2011</v>
      </c>
      <c r="G17411" s="2">
        <v>46.74</v>
      </c>
      <c r="I17411" s="2">
        <f t="shared" ref="I17411:I17474" si="272">IF(F17411=1960,4,F17411-1960+4)</f>
        <v>55</v>
      </c>
      <c r="J17411" s="2">
        <f>VLOOKUP(A17411,Urbanizaton!$B$2:$BI$265,I17411)</f>
        <v>100</v>
      </c>
      <c r="K17411" s="2">
        <f>VLOOKUP(A17411,Population!$B$2:$BI$265,I17411)</f>
        <v>5183688</v>
      </c>
      <c r="L17411" s="2" t="str">
        <f>VLOOKUP(A17411,Region!$C$1:$G$241,5)</f>
        <v>Southern Asia</v>
      </c>
    </row>
    <row r="17412" spans="1:12" x14ac:dyDescent="0.55000000000000004">
      <c r="A17412" s="2" t="s">
        <v>95</v>
      </c>
      <c r="B17412" s="2" t="s">
        <v>8</v>
      </c>
      <c r="C17412" s="2" t="s">
        <v>9</v>
      </c>
      <c r="D17412" s="2" t="s">
        <v>17</v>
      </c>
      <c r="E17412" s="2" t="s">
        <v>11</v>
      </c>
      <c r="F17412" s="2">
        <v>2011</v>
      </c>
      <c r="G17412" s="2">
        <v>9.02</v>
      </c>
      <c r="I17412" s="2">
        <f t="shared" si="272"/>
        <v>55</v>
      </c>
      <c r="J17412" s="2">
        <f>VLOOKUP(A17412,Urbanizaton!$B$2:$BI$265,I17412)</f>
        <v>100</v>
      </c>
      <c r="K17412" s="2">
        <f>VLOOKUP(A17412,Population!$B$2:$BI$265,I17412)</f>
        <v>5183688</v>
      </c>
      <c r="L17412" s="2" t="str">
        <f>VLOOKUP(A17412,Region!$C$1:$G$241,5)</f>
        <v>Southern Asia</v>
      </c>
    </row>
    <row r="17413" spans="1:12" x14ac:dyDescent="0.55000000000000004">
      <c r="A17413" s="2" t="s">
        <v>95</v>
      </c>
      <c r="B17413" s="2" t="s">
        <v>8</v>
      </c>
      <c r="C17413" s="2" t="s">
        <v>9</v>
      </c>
      <c r="D17413" s="2" t="s">
        <v>10</v>
      </c>
      <c r="E17413" s="2" t="s">
        <v>11</v>
      </c>
      <c r="F17413" s="2">
        <v>2012</v>
      </c>
      <c r="G17413" s="2">
        <v>45.96</v>
      </c>
      <c r="I17413" s="2">
        <f t="shared" si="272"/>
        <v>56</v>
      </c>
      <c r="J17413" s="2">
        <f>VLOOKUP(A17413,Urbanizaton!$B$2:$BI$265,I17413)</f>
        <v>100</v>
      </c>
      <c r="K17413" s="2">
        <f>VLOOKUP(A17413,Population!$B$2:$BI$265,I17413)</f>
        <v>5312437</v>
      </c>
      <c r="L17413" s="2" t="str">
        <f>VLOOKUP(A17413,Region!$C$1:$G$241,5)</f>
        <v>Southern Asia</v>
      </c>
    </row>
    <row r="17414" spans="1:12" x14ac:dyDescent="0.55000000000000004">
      <c r="A17414" s="2" t="s">
        <v>95</v>
      </c>
      <c r="B17414" s="2" t="s">
        <v>8</v>
      </c>
      <c r="C17414" s="2" t="s">
        <v>9</v>
      </c>
      <c r="D17414" s="2" t="s">
        <v>17</v>
      </c>
      <c r="E17414" s="2" t="s">
        <v>11</v>
      </c>
      <c r="F17414" s="2">
        <v>2012</v>
      </c>
      <c r="G17414" s="2">
        <v>8.65</v>
      </c>
      <c r="I17414" s="2">
        <f t="shared" si="272"/>
        <v>56</v>
      </c>
      <c r="J17414" s="2">
        <f>VLOOKUP(A17414,Urbanizaton!$B$2:$BI$265,I17414)</f>
        <v>100</v>
      </c>
      <c r="K17414" s="2">
        <f>VLOOKUP(A17414,Population!$B$2:$BI$265,I17414)</f>
        <v>5312437</v>
      </c>
      <c r="L17414" s="2" t="str">
        <f>VLOOKUP(A17414,Region!$C$1:$G$241,5)</f>
        <v>Southern Asia</v>
      </c>
    </row>
    <row r="17415" spans="1:12" x14ac:dyDescent="0.55000000000000004">
      <c r="A17415" s="2" t="s">
        <v>95</v>
      </c>
      <c r="B17415" s="2" t="s">
        <v>8</v>
      </c>
      <c r="C17415" s="2" t="s">
        <v>9</v>
      </c>
      <c r="D17415" s="2" t="s">
        <v>10</v>
      </c>
      <c r="E17415" s="2" t="s">
        <v>11</v>
      </c>
      <c r="F17415" s="2">
        <v>2013</v>
      </c>
      <c r="G17415" s="2">
        <v>46.24</v>
      </c>
      <c r="I17415" s="2">
        <f t="shared" si="272"/>
        <v>57</v>
      </c>
      <c r="J17415" s="2">
        <f>VLOOKUP(A17415,Urbanizaton!$B$2:$BI$265,I17415)</f>
        <v>100</v>
      </c>
      <c r="K17415" s="2">
        <f>VLOOKUP(A17415,Population!$B$2:$BI$265,I17415)</f>
        <v>5399162</v>
      </c>
      <c r="L17415" s="2" t="str">
        <f>VLOOKUP(A17415,Region!$C$1:$G$241,5)</f>
        <v>Southern Asia</v>
      </c>
    </row>
    <row r="17416" spans="1:12" x14ac:dyDescent="0.55000000000000004">
      <c r="A17416" s="2" t="s">
        <v>95</v>
      </c>
      <c r="B17416" s="2" t="s">
        <v>8</v>
      </c>
      <c r="C17416" s="2" t="s">
        <v>9</v>
      </c>
      <c r="D17416" s="2" t="s">
        <v>17</v>
      </c>
      <c r="E17416" s="2" t="s">
        <v>11</v>
      </c>
      <c r="F17416" s="2">
        <v>2013</v>
      </c>
      <c r="G17416" s="2">
        <v>8.57</v>
      </c>
      <c r="I17416" s="2">
        <f t="shared" si="272"/>
        <v>57</v>
      </c>
      <c r="J17416" s="2">
        <f>VLOOKUP(A17416,Urbanizaton!$B$2:$BI$265,I17416)</f>
        <v>100</v>
      </c>
      <c r="K17416" s="2">
        <f>VLOOKUP(A17416,Population!$B$2:$BI$265,I17416)</f>
        <v>5399162</v>
      </c>
      <c r="L17416" s="2" t="str">
        <f>VLOOKUP(A17416,Region!$C$1:$G$241,5)</f>
        <v>Southern Asia</v>
      </c>
    </row>
    <row r="17417" spans="1:12" x14ac:dyDescent="0.55000000000000004">
      <c r="A17417" s="2" t="s">
        <v>95</v>
      </c>
      <c r="B17417" s="2" t="s">
        <v>8</v>
      </c>
      <c r="C17417" s="2" t="s">
        <v>9</v>
      </c>
      <c r="D17417" s="2" t="s">
        <v>10</v>
      </c>
      <c r="E17417" s="2" t="s">
        <v>11</v>
      </c>
      <c r="F17417" s="2">
        <v>2014</v>
      </c>
      <c r="G17417" s="2">
        <v>45.32</v>
      </c>
      <c r="I17417" s="2">
        <f t="shared" si="272"/>
        <v>58</v>
      </c>
      <c r="J17417" s="2">
        <f>VLOOKUP(A17417,Urbanizaton!$B$2:$BI$265,I17417)</f>
        <v>100</v>
      </c>
      <c r="K17417" s="2">
        <f>VLOOKUP(A17417,Population!$B$2:$BI$265,I17417)</f>
        <v>5469724</v>
      </c>
      <c r="L17417" s="2" t="str">
        <f>VLOOKUP(A17417,Region!$C$1:$G$241,5)</f>
        <v>Southern Asia</v>
      </c>
    </row>
    <row r="17418" spans="1:12" x14ac:dyDescent="0.55000000000000004">
      <c r="A17418" s="2" t="s">
        <v>95</v>
      </c>
      <c r="B17418" s="2" t="s">
        <v>8</v>
      </c>
      <c r="C17418" s="2" t="s">
        <v>9</v>
      </c>
      <c r="D17418" s="2" t="s">
        <v>17</v>
      </c>
      <c r="E17418" s="2" t="s">
        <v>11</v>
      </c>
      <c r="F17418" s="2">
        <v>2014</v>
      </c>
      <c r="G17418" s="2">
        <v>8.2899999999999991</v>
      </c>
      <c r="I17418" s="2">
        <f t="shared" si="272"/>
        <v>58</v>
      </c>
      <c r="J17418" s="2">
        <f>VLOOKUP(A17418,Urbanizaton!$B$2:$BI$265,I17418)</f>
        <v>100</v>
      </c>
      <c r="K17418" s="2">
        <f>VLOOKUP(A17418,Population!$B$2:$BI$265,I17418)</f>
        <v>5469724</v>
      </c>
      <c r="L17418" s="2" t="str">
        <f>VLOOKUP(A17418,Region!$C$1:$G$241,5)</f>
        <v>Southern Asia</v>
      </c>
    </row>
    <row r="17419" spans="1:12" x14ac:dyDescent="0.55000000000000004">
      <c r="A17419" s="2" t="s">
        <v>123</v>
      </c>
      <c r="B17419" s="2" t="s">
        <v>8</v>
      </c>
      <c r="C17419" s="2" t="s">
        <v>9</v>
      </c>
      <c r="D17419" s="2" t="s">
        <v>10</v>
      </c>
      <c r="E17419" s="2" t="s">
        <v>11</v>
      </c>
      <c r="F17419" s="2">
        <v>1971</v>
      </c>
      <c r="G17419" s="2">
        <v>1.3</v>
      </c>
      <c r="I17419" s="2">
        <f t="shared" si="272"/>
        <v>15</v>
      </c>
      <c r="J17419" s="2">
        <f>VLOOKUP(A17419,Urbanizaton!$B$2:$BI$265,I17419)</f>
        <v>39.503999999999998</v>
      </c>
      <c r="K17419" s="2">
        <f>VLOOKUP(A17419,Population!$B$2:$BI$265,I17419)</f>
        <v>3765166</v>
      </c>
      <c r="L17419" s="2" t="str">
        <f>VLOOKUP(A17419,Region!$C$1:$G$241,5)</f>
        <v>Central America</v>
      </c>
    </row>
    <row r="17420" spans="1:12" x14ac:dyDescent="0.55000000000000004">
      <c r="A17420" s="2" t="s">
        <v>123</v>
      </c>
      <c r="B17420" s="2" t="s">
        <v>8</v>
      </c>
      <c r="C17420" s="2" t="s">
        <v>9</v>
      </c>
      <c r="D17420" s="2" t="s">
        <v>17</v>
      </c>
      <c r="E17420" s="2" t="s">
        <v>11</v>
      </c>
      <c r="F17420" s="2">
        <v>1971</v>
      </c>
      <c r="G17420" s="2">
        <v>0.35</v>
      </c>
      <c r="I17420" s="2">
        <f t="shared" si="272"/>
        <v>15</v>
      </c>
      <c r="J17420" s="2">
        <f>VLOOKUP(A17420,Urbanizaton!$B$2:$BI$265,I17420)</f>
        <v>39.503999999999998</v>
      </c>
      <c r="K17420" s="2">
        <f>VLOOKUP(A17420,Population!$B$2:$BI$265,I17420)</f>
        <v>3765166</v>
      </c>
      <c r="L17420" s="2" t="str">
        <f>VLOOKUP(A17420,Region!$C$1:$G$241,5)</f>
        <v>Central America</v>
      </c>
    </row>
    <row r="17421" spans="1:12" x14ac:dyDescent="0.55000000000000004">
      <c r="A17421" s="2" t="s">
        <v>123</v>
      </c>
      <c r="B17421" s="2" t="s">
        <v>8</v>
      </c>
      <c r="C17421" s="2" t="s">
        <v>9</v>
      </c>
      <c r="D17421" s="2" t="s">
        <v>10</v>
      </c>
      <c r="E17421" s="2" t="s">
        <v>11</v>
      </c>
      <c r="F17421" s="2">
        <v>1972</v>
      </c>
      <c r="G17421" s="2">
        <v>1.52</v>
      </c>
      <c r="I17421" s="2">
        <f t="shared" si="272"/>
        <v>16</v>
      </c>
      <c r="J17421" s="2">
        <f>VLOOKUP(A17421,Urbanizaton!$B$2:$BI$265,I17421)</f>
        <v>40.003</v>
      </c>
      <c r="K17421" s="2">
        <f>VLOOKUP(A17421,Population!$B$2:$BI$265,I17421)</f>
        <v>3861931</v>
      </c>
      <c r="L17421" s="2" t="str">
        <f>VLOOKUP(A17421,Region!$C$1:$G$241,5)</f>
        <v>Central America</v>
      </c>
    </row>
    <row r="17422" spans="1:12" x14ac:dyDescent="0.55000000000000004">
      <c r="A17422" s="2" t="s">
        <v>123</v>
      </c>
      <c r="B17422" s="2" t="s">
        <v>8</v>
      </c>
      <c r="C17422" s="2" t="s">
        <v>9</v>
      </c>
      <c r="D17422" s="2" t="s">
        <v>17</v>
      </c>
      <c r="E17422" s="2" t="s">
        <v>11</v>
      </c>
      <c r="F17422" s="2">
        <v>1972</v>
      </c>
      <c r="G17422" s="2">
        <v>0.39</v>
      </c>
      <c r="I17422" s="2">
        <f t="shared" si="272"/>
        <v>16</v>
      </c>
      <c r="J17422" s="2">
        <f>VLOOKUP(A17422,Urbanizaton!$B$2:$BI$265,I17422)</f>
        <v>40.003</v>
      </c>
      <c r="K17422" s="2">
        <f>VLOOKUP(A17422,Population!$B$2:$BI$265,I17422)</f>
        <v>3861931</v>
      </c>
      <c r="L17422" s="2" t="str">
        <f>VLOOKUP(A17422,Region!$C$1:$G$241,5)</f>
        <v>Central America</v>
      </c>
    </row>
    <row r="17423" spans="1:12" x14ac:dyDescent="0.55000000000000004">
      <c r="A17423" s="2" t="s">
        <v>123</v>
      </c>
      <c r="B17423" s="2" t="s">
        <v>8</v>
      </c>
      <c r="C17423" s="2" t="s">
        <v>9</v>
      </c>
      <c r="D17423" s="2" t="s">
        <v>10</v>
      </c>
      <c r="E17423" s="2" t="s">
        <v>11</v>
      </c>
      <c r="F17423" s="2">
        <v>1973</v>
      </c>
      <c r="G17423" s="2">
        <v>1.68</v>
      </c>
      <c r="I17423" s="2">
        <f t="shared" si="272"/>
        <v>17</v>
      </c>
      <c r="J17423" s="2">
        <f>VLOOKUP(A17423,Urbanizaton!$B$2:$BI$265,I17423)</f>
        <v>40.503</v>
      </c>
      <c r="K17423" s="2">
        <f>VLOOKUP(A17423,Population!$B$2:$BI$265,I17423)</f>
        <v>3958323</v>
      </c>
      <c r="L17423" s="2" t="str">
        <f>VLOOKUP(A17423,Region!$C$1:$G$241,5)</f>
        <v>Central America</v>
      </c>
    </row>
    <row r="17424" spans="1:12" x14ac:dyDescent="0.55000000000000004">
      <c r="A17424" s="2" t="s">
        <v>123</v>
      </c>
      <c r="B17424" s="2" t="s">
        <v>8</v>
      </c>
      <c r="C17424" s="2" t="s">
        <v>9</v>
      </c>
      <c r="D17424" s="2" t="s">
        <v>17</v>
      </c>
      <c r="E17424" s="2" t="s">
        <v>11</v>
      </c>
      <c r="F17424" s="2">
        <v>1973</v>
      </c>
      <c r="G17424" s="2">
        <v>0.43</v>
      </c>
      <c r="I17424" s="2">
        <f t="shared" si="272"/>
        <v>17</v>
      </c>
      <c r="J17424" s="2">
        <f>VLOOKUP(A17424,Urbanizaton!$B$2:$BI$265,I17424)</f>
        <v>40.503</v>
      </c>
      <c r="K17424" s="2">
        <f>VLOOKUP(A17424,Population!$B$2:$BI$265,I17424)</f>
        <v>3958323</v>
      </c>
      <c r="L17424" s="2" t="str">
        <f>VLOOKUP(A17424,Region!$C$1:$G$241,5)</f>
        <v>Central America</v>
      </c>
    </row>
    <row r="17425" spans="1:12" x14ac:dyDescent="0.55000000000000004">
      <c r="A17425" s="2" t="s">
        <v>123</v>
      </c>
      <c r="B17425" s="2" t="s">
        <v>8</v>
      </c>
      <c r="C17425" s="2" t="s">
        <v>9</v>
      </c>
      <c r="D17425" s="2" t="s">
        <v>10</v>
      </c>
      <c r="E17425" s="2" t="s">
        <v>11</v>
      </c>
      <c r="F17425" s="2">
        <v>1974</v>
      </c>
      <c r="G17425" s="2">
        <v>1.69</v>
      </c>
      <c r="I17425" s="2">
        <f t="shared" si="272"/>
        <v>18</v>
      </c>
      <c r="J17425" s="2">
        <f>VLOOKUP(A17425,Urbanizaton!$B$2:$BI$265,I17425)</f>
        <v>41.006</v>
      </c>
      <c r="K17425" s="2">
        <f>VLOOKUP(A17425,Population!$B$2:$BI$265,I17425)</f>
        <v>4053713</v>
      </c>
      <c r="L17425" s="2" t="str">
        <f>VLOOKUP(A17425,Region!$C$1:$G$241,5)</f>
        <v>Central America</v>
      </c>
    </row>
    <row r="17426" spans="1:12" x14ac:dyDescent="0.55000000000000004">
      <c r="A17426" s="2" t="s">
        <v>123</v>
      </c>
      <c r="B17426" s="2" t="s">
        <v>8</v>
      </c>
      <c r="C17426" s="2" t="s">
        <v>9</v>
      </c>
      <c r="D17426" s="2" t="s">
        <v>17</v>
      </c>
      <c r="E17426" s="2" t="s">
        <v>11</v>
      </c>
      <c r="F17426" s="2">
        <v>1974</v>
      </c>
      <c r="G17426" s="2">
        <v>0.42</v>
      </c>
      <c r="I17426" s="2">
        <f t="shared" si="272"/>
        <v>18</v>
      </c>
      <c r="J17426" s="2">
        <f>VLOOKUP(A17426,Urbanizaton!$B$2:$BI$265,I17426)</f>
        <v>41.006</v>
      </c>
      <c r="K17426" s="2">
        <f>VLOOKUP(A17426,Population!$B$2:$BI$265,I17426)</f>
        <v>4053713</v>
      </c>
      <c r="L17426" s="2" t="str">
        <f>VLOOKUP(A17426,Region!$C$1:$G$241,5)</f>
        <v>Central America</v>
      </c>
    </row>
    <row r="17427" spans="1:12" x14ac:dyDescent="0.55000000000000004">
      <c r="A17427" s="2" t="s">
        <v>123</v>
      </c>
      <c r="B17427" s="2" t="s">
        <v>8</v>
      </c>
      <c r="C17427" s="2" t="s">
        <v>9</v>
      </c>
      <c r="D17427" s="2" t="s">
        <v>10</v>
      </c>
      <c r="E17427" s="2" t="s">
        <v>11</v>
      </c>
      <c r="F17427" s="2">
        <v>1975</v>
      </c>
      <c r="G17427" s="2">
        <v>1.92</v>
      </c>
      <c r="I17427" s="2">
        <f t="shared" si="272"/>
        <v>19</v>
      </c>
      <c r="J17427" s="2">
        <f>VLOOKUP(A17427,Urbanizaton!$B$2:$BI$265,I17427)</f>
        <v>41.51</v>
      </c>
      <c r="K17427" s="2">
        <f>VLOOKUP(A17427,Population!$B$2:$BI$265,I17427)</f>
        <v>4147525</v>
      </c>
      <c r="L17427" s="2" t="str">
        <f>VLOOKUP(A17427,Region!$C$1:$G$241,5)</f>
        <v>Central America</v>
      </c>
    </row>
    <row r="17428" spans="1:12" x14ac:dyDescent="0.55000000000000004">
      <c r="A17428" s="2" t="s">
        <v>123</v>
      </c>
      <c r="B17428" s="2" t="s">
        <v>8</v>
      </c>
      <c r="C17428" s="2" t="s">
        <v>9</v>
      </c>
      <c r="D17428" s="2" t="s">
        <v>17</v>
      </c>
      <c r="E17428" s="2" t="s">
        <v>11</v>
      </c>
      <c r="F17428" s="2">
        <v>1975</v>
      </c>
      <c r="G17428" s="2">
        <v>0.46</v>
      </c>
      <c r="I17428" s="2">
        <f t="shared" si="272"/>
        <v>19</v>
      </c>
      <c r="J17428" s="2">
        <f>VLOOKUP(A17428,Urbanizaton!$B$2:$BI$265,I17428)</f>
        <v>41.51</v>
      </c>
      <c r="K17428" s="2">
        <f>VLOOKUP(A17428,Population!$B$2:$BI$265,I17428)</f>
        <v>4147525</v>
      </c>
      <c r="L17428" s="2" t="str">
        <f>VLOOKUP(A17428,Region!$C$1:$G$241,5)</f>
        <v>Central America</v>
      </c>
    </row>
    <row r="17429" spans="1:12" x14ac:dyDescent="0.55000000000000004">
      <c r="A17429" s="2" t="s">
        <v>123</v>
      </c>
      <c r="B17429" s="2" t="s">
        <v>8</v>
      </c>
      <c r="C17429" s="2" t="s">
        <v>9</v>
      </c>
      <c r="D17429" s="2" t="s">
        <v>10</v>
      </c>
      <c r="E17429" s="2" t="s">
        <v>11</v>
      </c>
      <c r="F17429" s="2">
        <v>1976</v>
      </c>
      <c r="G17429" s="2">
        <v>1.95</v>
      </c>
      <c r="I17429" s="2">
        <f t="shared" si="272"/>
        <v>20</v>
      </c>
      <c r="J17429" s="2">
        <f>VLOOKUP(A17429,Urbanizaton!$B$2:$BI$265,I17429)</f>
        <v>42.017000000000003</v>
      </c>
      <c r="K17429" s="2">
        <f>VLOOKUP(A17429,Population!$B$2:$BI$265,I17429)</f>
        <v>4239675</v>
      </c>
      <c r="L17429" s="2" t="str">
        <f>VLOOKUP(A17429,Region!$C$1:$G$241,5)</f>
        <v>Central America</v>
      </c>
    </row>
    <row r="17430" spans="1:12" x14ac:dyDescent="0.55000000000000004">
      <c r="A17430" s="2" t="s">
        <v>123</v>
      </c>
      <c r="B17430" s="2" t="s">
        <v>8</v>
      </c>
      <c r="C17430" s="2" t="s">
        <v>9</v>
      </c>
      <c r="D17430" s="2" t="s">
        <v>17</v>
      </c>
      <c r="E17430" s="2" t="s">
        <v>11</v>
      </c>
      <c r="F17430" s="2">
        <v>1976</v>
      </c>
      <c r="G17430" s="2">
        <v>0.46</v>
      </c>
      <c r="I17430" s="2">
        <f t="shared" si="272"/>
        <v>20</v>
      </c>
      <c r="J17430" s="2">
        <f>VLOOKUP(A17430,Urbanizaton!$B$2:$BI$265,I17430)</f>
        <v>42.017000000000003</v>
      </c>
      <c r="K17430" s="2">
        <f>VLOOKUP(A17430,Population!$B$2:$BI$265,I17430)</f>
        <v>4239675</v>
      </c>
      <c r="L17430" s="2" t="str">
        <f>VLOOKUP(A17430,Region!$C$1:$G$241,5)</f>
        <v>Central America</v>
      </c>
    </row>
    <row r="17431" spans="1:12" x14ac:dyDescent="0.55000000000000004">
      <c r="A17431" s="2" t="s">
        <v>123</v>
      </c>
      <c r="B17431" s="2" t="s">
        <v>8</v>
      </c>
      <c r="C17431" s="2" t="s">
        <v>9</v>
      </c>
      <c r="D17431" s="2" t="s">
        <v>10</v>
      </c>
      <c r="E17431" s="2" t="s">
        <v>11</v>
      </c>
      <c r="F17431" s="2">
        <v>1977</v>
      </c>
      <c r="G17431" s="2">
        <v>2.0099999999999998</v>
      </c>
      <c r="I17431" s="2">
        <f t="shared" si="272"/>
        <v>21</v>
      </c>
      <c r="J17431" s="2">
        <f>VLOOKUP(A17431,Urbanizaton!$B$2:$BI$265,I17431)</f>
        <v>42.524999999999999</v>
      </c>
      <c r="K17431" s="2">
        <f>VLOOKUP(A17431,Population!$B$2:$BI$265,I17431)</f>
        <v>4329964</v>
      </c>
      <c r="L17431" s="2" t="str">
        <f>VLOOKUP(A17431,Region!$C$1:$G$241,5)</f>
        <v>Central America</v>
      </c>
    </row>
    <row r="17432" spans="1:12" x14ac:dyDescent="0.55000000000000004">
      <c r="A17432" s="2" t="s">
        <v>123</v>
      </c>
      <c r="B17432" s="2" t="s">
        <v>8</v>
      </c>
      <c r="C17432" s="2" t="s">
        <v>9</v>
      </c>
      <c r="D17432" s="2" t="s">
        <v>17</v>
      </c>
      <c r="E17432" s="2" t="s">
        <v>11</v>
      </c>
      <c r="F17432" s="2">
        <v>1977</v>
      </c>
      <c r="G17432" s="2">
        <v>0.47</v>
      </c>
      <c r="I17432" s="2">
        <f t="shared" si="272"/>
        <v>21</v>
      </c>
      <c r="J17432" s="2">
        <f>VLOOKUP(A17432,Urbanizaton!$B$2:$BI$265,I17432)</f>
        <v>42.524999999999999</v>
      </c>
      <c r="K17432" s="2">
        <f>VLOOKUP(A17432,Population!$B$2:$BI$265,I17432)</f>
        <v>4329964</v>
      </c>
      <c r="L17432" s="2" t="str">
        <f>VLOOKUP(A17432,Region!$C$1:$G$241,5)</f>
        <v>Central America</v>
      </c>
    </row>
    <row r="17433" spans="1:12" x14ac:dyDescent="0.55000000000000004">
      <c r="A17433" s="2" t="s">
        <v>123</v>
      </c>
      <c r="B17433" s="2" t="s">
        <v>8</v>
      </c>
      <c r="C17433" s="2" t="s">
        <v>9</v>
      </c>
      <c r="D17433" s="2" t="s">
        <v>10</v>
      </c>
      <c r="E17433" s="2" t="s">
        <v>11</v>
      </c>
      <c r="F17433" s="2">
        <v>1978</v>
      </c>
      <c r="G17433" s="2">
        <v>2.02</v>
      </c>
      <c r="I17433" s="2">
        <f t="shared" si="272"/>
        <v>22</v>
      </c>
      <c r="J17433" s="2">
        <f>VLOOKUP(A17433,Urbanizaton!$B$2:$BI$265,I17433)</f>
        <v>43.033999999999999</v>
      </c>
      <c r="K17433" s="2">
        <f>VLOOKUP(A17433,Population!$B$2:$BI$265,I17433)</f>
        <v>4417516</v>
      </c>
      <c r="L17433" s="2" t="str">
        <f>VLOOKUP(A17433,Region!$C$1:$G$241,5)</f>
        <v>Central America</v>
      </c>
    </row>
    <row r="17434" spans="1:12" x14ac:dyDescent="0.55000000000000004">
      <c r="A17434" s="2" t="s">
        <v>123</v>
      </c>
      <c r="B17434" s="2" t="s">
        <v>8</v>
      </c>
      <c r="C17434" s="2" t="s">
        <v>9</v>
      </c>
      <c r="D17434" s="2" t="s">
        <v>17</v>
      </c>
      <c r="E17434" s="2" t="s">
        <v>11</v>
      </c>
      <c r="F17434" s="2">
        <v>1978</v>
      </c>
      <c r="G17434" s="2">
        <v>0.46</v>
      </c>
      <c r="I17434" s="2">
        <f t="shared" si="272"/>
        <v>22</v>
      </c>
      <c r="J17434" s="2">
        <f>VLOOKUP(A17434,Urbanizaton!$B$2:$BI$265,I17434)</f>
        <v>43.033999999999999</v>
      </c>
      <c r="K17434" s="2">
        <f>VLOOKUP(A17434,Population!$B$2:$BI$265,I17434)</f>
        <v>4417516</v>
      </c>
      <c r="L17434" s="2" t="str">
        <f>VLOOKUP(A17434,Region!$C$1:$G$241,5)</f>
        <v>Central America</v>
      </c>
    </row>
    <row r="17435" spans="1:12" x14ac:dyDescent="0.55000000000000004">
      <c r="A17435" s="2" t="s">
        <v>123</v>
      </c>
      <c r="B17435" s="2" t="s">
        <v>8</v>
      </c>
      <c r="C17435" s="2" t="s">
        <v>9</v>
      </c>
      <c r="D17435" s="2" t="s">
        <v>10</v>
      </c>
      <c r="E17435" s="2" t="s">
        <v>11</v>
      </c>
      <c r="F17435" s="2">
        <v>1979</v>
      </c>
      <c r="G17435" s="2">
        <v>1.94</v>
      </c>
      <c r="I17435" s="2">
        <f t="shared" si="272"/>
        <v>23</v>
      </c>
      <c r="J17435" s="2">
        <f>VLOOKUP(A17435,Urbanizaton!$B$2:$BI$265,I17435)</f>
        <v>43.545000000000002</v>
      </c>
      <c r="K17435" s="2">
        <f>VLOOKUP(A17435,Population!$B$2:$BI$265,I17435)</f>
        <v>4501316</v>
      </c>
      <c r="L17435" s="2" t="str">
        <f>VLOOKUP(A17435,Region!$C$1:$G$241,5)</f>
        <v>Central America</v>
      </c>
    </row>
    <row r="17436" spans="1:12" x14ac:dyDescent="0.55000000000000004">
      <c r="A17436" s="2" t="s">
        <v>123</v>
      </c>
      <c r="B17436" s="2" t="s">
        <v>8</v>
      </c>
      <c r="C17436" s="2" t="s">
        <v>9</v>
      </c>
      <c r="D17436" s="2" t="s">
        <v>17</v>
      </c>
      <c r="E17436" s="2" t="s">
        <v>11</v>
      </c>
      <c r="F17436" s="2">
        <v>1979</v>
      </c>
      <c r="G17436" s="2">
        <v>0.43</v>
      </c>
      <c r="I17436" s="2">
        <f t="shared" si="272"/>
        <v>23</v>
      </c>
      <c r="J17436" s="2">
        <f>VLOOKUP(A17436,Urbanizaton!$B$2:$BI$265,I17436)</f>
        <v>43.545000000000002</v>
      </c>
      <c r="K17436" s="2">
        <f>VLOOKUP(A17436,Population!$B$2:$BI$265,I17436)</f>
        <v>4501316</v>
      </c>
      <c r="L17436" s="2" t="str">
        <f>VLOOKUP(A17436,Region!$C$1:$G$241,5)</f>
        <v>Central America</v>
      </c>
    </row>
    <row r="17437" spans="1:12" x14ac:dyDescent="0.55000000000000004">
      <c r="A17437" s="2" t="s">
        <v>123</v>
      </c>
      <c r="B17437" s="2" t="s">
        <v>8</v>
      </c>
      <c r="C17437" s="2" t="s">
        <v>9</v>
      </c>
      <c r="D17437" s="2" t="s">
        <v>10</v>
      </c>
      <c r="E17437" s="2" t="s">
        <v>11</v>
      </c>
      <c r="F17437" s="2">
        <v>1980</v>
      </c>
      <c r="G17437" s="2">
        <v>1.6</v>
      </c>
      <c r="I17437" s="2">
        <f t="shared" si="272"/>
        <v>24</v>
      </c>
      <c r="J17437" s="2">
        <f>VLOOKUP(A17437,Urbanizaton!$B$2:$BI$265,I17437)</f>
        <v>44.058</v>
      </c>
      <c r="K17437" s="2">
        <f>VLOOKUP(A17437,Population!$B$2:$BI$265,I17437)</f>
        <v>4580704</v>
      </c>
      <c r="L17437" s="2" t="str">
        <f>VLOOKUP(A17437,Region!$C$1:$G$241,5)</f>
        <v>Central America</v>
      </c>
    </row>
    <row r="17438" spans="1:12" x14ac:dyDescent="0.55000000000000004">
      <c r="A17438" s="2" t="s">
        <v>123</v>
      </c>
      <c r="B17438" s="2" t="s">
        <v>8</v>
      </c>
      <c r="C17438" s="2" t="s">
        <v>9</v>
      </c>
      <c r="D17438" s="2" t="s">
        <v>17</v>
      </c>
      <c r="E17438" s="2" t="s">
        <v>11</v>
      </c>
      <c r="F17438" s="2">
        <v>1980</v>
      </c>
      <c r="G17438" s="2">
        <v>0.35</v>
      </c>
      <c r="I17438" s="2">
        <f t="shared" si="272"/>
        <v>24</v>
      </c>
      <c r="J17438" s="2">
        <f>VLOOKUP(A17438,Urbanizaton!$B$2:$BI$265,I17438)</f>
        <v>44.058</v>
      </c>
      <c r="K17438" s="2">
        <f>VLOOKUP(A17438,Population!$B$2:$BI$265,I17438)</f>
        <v>4580704</v>
      </c>
      <c r="L17438" s="2" t="str">
        <f>VLOOKUP(A17438,Region!$C$1:$G$241,5)</f>
        <v>Central America</v>
      </c>
    </row>
    <row r="17439" spans="1:12" x14ac:dyDescent="0.55000000000000004">
      <c r="A17439" s="2" t="s">
        <v>123</v>
      </c>
      <c r="B17439" s="2" t="s">
        <v>8</v>
      </c>
      <c r="C17439" s="2" t="s">
        <v>9</v>
      </c>
      <c r="D17439" s="2" t="s">
        <v>10</v>
      </c>
      <c r="E17439" s="2" t="s">
        <v>11</v>
      </c>
      <c r="F17439" s="2">
        <v>1981</v>
      </c>
      <c r="G17439" s="2">
        <v>1.5</v>
      </c>
      <c r="I17439" s="2">
        <f t="shared" si="272"/>
        <v>25</v>
      </c>
      <c r="J17439" s="2">
        <f>VLOOKUP(A17439,Urbanizaton!$B$2:$BI$265,I17439)</f>
        <v>44.570999999999998</v>
      </c>
      <c r="K17439" s="2">
        <f>VLOOKUP(A17439,Population!$B$2:$BI$265,I17439)</f>
        <v>4655364</v>
      </c>
      <c r="L17439" s="2" t="str">
        <f>VLOOKUP(A17439,Region!$C$1:$G$241,5)</f>
        <v>Central America</v>
      </c>
    </row>
    <row r="17440" spans="1:12" x14ac:dyDescent="0.55000000000000004">
      <c r="A17440" s="2" t="s">
        <v>123</v>
      </c>
      <c r="B17440" s="2" t="s">
        <v>8</v>
      </c>
      <c r="C17440" s="2" t="s">
        <v>9</v>
      </c>
      <c r="D17440" s="2" t="s">
        <v>17</v>
      </c>
      <c r="E17440" s="2" t="s">
        <v>11</v>
      </c>
      <c r="F17440" s="2">
        <v>1981</v>
      </c>
      <c r="G17440" s="2">
        <v>0.32</v>
      </c>
      <c r="I17440" s="2">
        <f t="shared" si="272"/>
        <v>25</v>
      </c>
      <c r="J17440" s="2">
        <f>VLOOKUP(A17440,Urbanizaton!$B$2:$BI$265,I17440)</f>
        <v>44.570999999999998</v>
      </c>
      <c r="K17440" s="2">
        <f>VLOOKUP(A17440,Population!$B$2:$BI$265,I17440)</f>
        <v>4655364</v>
      </c>
      <c r="L17440" s="2" t="str">
        <f>VLOOKUP(A17440,Region!$C$1:$G$241,5)</f>
        <v>Central America</v>
      </c>
    </row>
    <row r="17441" spans="1:12" x14ac:dyDescent="0.55000000000000004">
      <c r="A17441" s="2" t="s">
        <v>123</v>
      </c>
      <c r="B17441" s="2" t="s">
        <v>8</v>
      </c>
      <c r="C17441" s="2" t="s">
        <v>9</v>
      </c>
      <c r="D17441" s="2" t="s">
        <v>10</v>
      </c>
      <c r="E17441" s="2" t="s">
        <v>11</v>
      </c>
      <c r="F17441" s="2">
        <v>1982</v>
      </c>
      <c r="G17441" s="2">
        <v>1.48</v>
      </c>
      <c r="I17441" s="2">
        <f t="shared" si="272"/>
        <v>26</v>
      </c>
      <c r="J17441" s="2">
        <f>VLOOKUP(A17441,Urbanizaton!$B$2:$BI$265,I17441)</f>
        <v>45.085999999999999</v>
      </c>
      <c r="K17441" s="2">
        <f>VLOOKUP(A17441,Population!$B$2:$BI$265,I17441)</f>
        <v>4725720</v>
      </c>
      <c r="L17441" s="2" t="str">
        <f>VLOOKUP(A17441,Region!$C$1:$G$241,5)</f>
        <v>Central America</v>
      </c>
    </row>
    <row r="17442" spans="1:12" x14ac:dyDescent="0.55000000000000004">
      <c r="A17442" s="2" t="s">
        <v>123</v>
      </c>
      <c r="B17442" s="2" t="s">
        <v>8</v>
      </c>
      <c r="C17442" s="2" t="s">
        <v>9</v>
      </c>
      <c r="D17442" s="2" t="s">
        <v>17</v>
      </c>
      <c r="E17442" s="2" t="s">
        <v>11</v>
      </c>
      <c r="F17442" s="2">
        <v>1982</v>
      </c>
      <c r="G17442" s="2">
        <v>0.31</v>
      </c>
      <c r="I17442" s="2">
        <f t="shared" si="272"/>
        <v>26</v>
      </c>
      <c r="J17442" s="2">
        <f>VLOOKUP(A17442,Urbanizaton!$B$2:$BI$265,I17442)</f>
        <v>45.085999999999999</v>
      </c>
      <c r="K17442" s="2">
        <f>VLOOKUP(A17442,Population!$B$2:$BI$265,I17442)</f>
        <v>4725720</v>
      </c>
      <c r="L17442" s="2" t="str">
        <f>VLOOKUP(A17442,Region!$C$1:$G$241,5)</f>
        <v>Central America</v>
      </c>
    </row>
    <row r="17443" spans="1:12" x14ac:dyDescent="0.55000000000000004">
      <c r="A17443" s="2" t="s">
        <v>123</v>
      </c>
      <c r="B17443" s="2" t="s">
        <v>8</v>
      </c>
      <c r="C17443" s="2" t="s">
        <v>9</v>
      </c>
      <c r="D17443" s="2" t="s">
        <v>10</v>
      </c>
      <c r="E17443" s="2" t="s">
        <v>11</v>
      </c>
      <c r="F17443" s="2">
        <v>1983</v>
      </c>
      <c r="G17443" s="2">
        <v>1.49</v>
      </c>
      <c r="I17443" s="2">
        <f t="shared" si="272"/>
        <v>27</v>
      </c>
      <c r="J17443" s="2">
        <f>VLOOKUP(A17443,Urbanizaton!$B$2:$BI$265,I17443)</f>
        <v>45.601999999999997</v>
      </c>
      <c r="K17443" s="2">
        <f>VLOOKUP(A17443,Population!$B$2:$BI$265,I17443)</f>
        <v>4792903</v>
      </c>
      <c r="L17443" s="2" t="str">
        <f>VLOOKUP(A17443,Region!$C$1:$G$241,5)</f>
        <v>Central America</v>
      </c>
    </row>
    <row r="17444" spans="1:12" x14ac:dyDescent="0.55000000000000004">
      <c r="A17444" s="2" t="s">
        <v>123</v>
      </c>
      <c r="B17444" s="2" t="s">
        <v>8</v>
      </c>
      <c r="C17444" s="2" t="s">
        <v>9</v>
      </c>
      <c r="D17444" s="2" t="s">
        <v>17</v>
      </c>
      <c r="E17444" s="2" t="s">
        <v>11</v>
      </c>
      <c r="F17444" s="2">
        <v>1983</v>
      </c>
      <c r="G17444" s="2">
        <v>0.31</v>
      </c>
      <c r="I17444" s="2">
        <f t="shared" si="272"/>
        <v>27</v>
      </c>
      <c r="J17444" s="2">
        <f>VLOOKUP(A17444,Urbanizaton!$B$2:$BI$265,I17444)</f>
        <v>45.601999999999997</v>
      </c>
      <c r="K17444" s="2">
        <f>VLOOKUP(A17444,Population!$B$2:$BI$265,I17444)</f>
        <v>4792903</v>
      </c>
      <c r="L17444" s="2" t="str">
        <f>VLOOKUP(A17444,Region!$C$1:$G$241,5)</f>
        <v>Central America</v>
      </c>
    </row>
    <row r="17445" spans="1:12" x14ac:dyDescent="0.55000000000000004">
      <c r="A17445" s="2" t="s">
        <v>123</v>
      </c>
      <c r="B17445" s="2" t="s">
        <v>8</v>
      </c>
      <c r="C17445" s="2" t="s">
        <v>9</v>
      </c>
      <c r="D17445" s="2" t="s">
        <v>10</v>
      </c>
      <c r="E17445" s="2" t="s">
        <v>11</v>
      </c>
      <c r="F17445" s="2">
        <v>1984</v>
      </c>
      <c r="G17445" s="2">
        <v>1.52</v>
      </c>
      <c r="I17445" s="2">
        <f t="shared" si="272"/>
        <v>28</v>
      </c>
      <c r="J17445" s="2">
        <f>VLOOKUP(A17445,Urbanizaton!$B$2:$BI$265,I17445)</f>
        <v>46.119</v>
      </c>
      <c r="K17445" s="2">
        <f>VLOOKUP(A17445,Population!$B$2:$BI$265,I17445)</f>
        <v>4858532</v>
      </c>
      <c r="L17445" s="2" t="str">
        <f>VLOOKUP(A17445,Region!$C$1:$G$241,5)</f>
        <v>Central America</v>
      </c>
    </row>
    <row r="17446" spans="1:12" x14ac:dyDescent="0.55000000000000004">
      <c r="A17446" s="2" t="s">
        <v>123</v>
      </c>
      <c r="B17446" s="2" t="s">
        <v>8</v>
      </c>
      <c r="C17446" s="2" t="s">
        <v>9</v>
      </c>
      <c r="D17446" s="2" t="s">
        <v>17</v>
      </c>
      <c r="E17446" s="2" t="s">
        <v>11</v>
      </c>
      <c r="F17446" s="2">
        <v>1984</v>
      </c>
      <c r="G17446" s="2">
        <v>0.31</v>
      </c>
      <c r="I17446" s="2">
        <f t="shared" si="272"/>
        <v>28</v>
      </c>
      <c r="J17446" s="2">
        <f>VLOOKUP(A17446,Urbanizaton!$B$2:$BI$265,I17446)</f>
        <v>46.119</v>
      </c>
      <c r="K17446" s="2">
        <f>VLOOKUP(A17446,Population!$B$2:$BI$265,I17446)</f>
        <v>4858532</v>
      </c>
      <c r="L17446" s="2" t="str">
        <f>VLOOKUP(A17446,Region!$C$1:$G$241,5)</f>
        <v>Central America</v>
      </c>
    </row>
    <row r="17447" spans="1:12" x14ac:dyDescent="0.55000000000000004">
      <c r="A17447" s="2" t="s">
        <v>123</v>
      </c>
      <c r="B17447" s="2" t="s">
        <v>8</v>
      </c>
      <c r="C17447" s="2" t="s">
        <v>9</v>
      </c>
      <c r="D17447" s="2" t="s">
        <v>10</v>
      </c>
      <c r="E17447" s="2" t="s">
        <v>11</v>
      </c>
      <c r="F17447" s="2">
        <v>1985</v>
      </c>
      <c r="G17447" s="2">
        <v>1.64</v>
      </c>
      <c r="I17447" s="2">
        <f t="shared" si="272"/>
        <v>29</v>
      </c>
      <c r="J17447" s="2">
        <f>VLOOKUP(A17447,Urbanizaton!$B$2:$BI$265,I17447)</f>
        <v>46.636000000000003</v>
      </c>
      <c r="K17447" s="2">
        <f>VLOOKUP(A17447,Population!$B$2:$BI$265,I17447)</f>
        <v>4923860</v>
      </c>
      <c r="L17447" s="2" t="str">
        <f>VLOOKUP(A17447,Region!$C$1:$G$241,5)</f>
        <v>Central America</v>
      </c>
    </row>
    <row r="17448" spans="1:12" x14ac:dyDescent="0.55000000000000004">
      <c r="A17448" s="2" t="s">
        <v>123</v>
      </c>
      <c r="B17448" s="2" t="s">
        <v>8</v>
      </c>
      <c r="C17448" s="2" t="s">
        <v>9</v>
      </c>
      <c r="D17448" s="2" t="s">
        <v>17</v>
      </c>
      <c r="E17448" s="2" t="s">
        <v>11</v>
      </c>
      <c r="F17448" s="2">
        <v>1985</v>
      </c>
      <c r="G17448" s="2">
        <v>0.33</v>
      </c>
      <c r="I17448" s="2">
        <f t="shared" si="272"/>
        <v>29</v>
      </c>
      <c r="J17448" s="2">
        <f>VLOOKUP(A17448,Urbanizaton!$B$2:$BI$265,I17448)</f>
        <v>46.636000000000003</v>
      </c>
      <c r="K17448" s="2">
        <f>VLOOKUP(A17448,Population!$B$2:$BI$265,I17448)</f>
        <v>4923860</v>
      </c>
      <c r="L17448" s="2" t="str">
        <f>VLOOKUP(A17448,Region!$C$1:$G$241,5)</f>
        <v>Central America</v>
      </c>
    </row>
    <row r="17449" spans="1:12" x14ac:dyDescent="0.55000000000000004">
      <c r="A17449" s="2" t="s">
        <v>123</v>
      </c>
      <c r="B17449" s="2" t="s">
        <v>8</v>
      </c>
      <c r="C17449" s="2" t="s">
        <v>9</v>
      </c>
      <c r="D17449" s="2" t="s">
        <v>10</v>
      </c>
      <c r="E17449" s="2" t="s">
        <v>11</v>
      </c>
      <c r="F17449" s="2">
        <v>1986</v>
      </c>
      <c r="G17449" s="2">
        <v>1.62</v>
      </c>
      <c r="I17449" s="2">
        <f t="shared" si="272"/>
        <v>30</v>
      </c>
      <c r="J17449" s="2">
        <f>VLOOKUP(A17449,Urbanizaton!$B$2:$BI$265,I17449)</f>
        <v>47.155000000000001</v>
      </c>
      <c r="K17449" s="2">
        <f>VLOOKUP(A17449,Population!$B$2:$BI$265,I17449)</f>
        <v>4988943</v>
      </c>
      <c r="L17449" s="2" t="str">
        <f>VLOOKUP(A17449,Region!$C$1:$G$241,5)</f>
        <v>Central America</v>
      </c>
    </row>
    <row r="17450" spans="1:12" x14ac:dyDescent="0.55000000000000004">
      <c r="A17450" s="2" t="s">
        <v>123</v>
      </c>
      <c r="B17450" s="2" t="s">
        <v>8</v>
      </c>
      <c r="C17450" s="2" t="s">
        <v>9</v>
      </c>
      <c r="D17450" s="2" t="s">
        <v>17</v>
      </c>
      <c r="E17450" s="2" t="s">
        <v>11</v>
      </c>
      <c r="F17450" s="2">
        <v>1986</v>
      </c>
      <c r="G17450" s="2">
        <v>0.33</v>
      </c>
      <c r="I17450" s="2">
        <f t="shared" si="272"/>
        <v>30</v>
      </c>
      <c r="J17450" s="2">
        <f>VLOOKUP(A17450,Urbanizaton!$B$2:$BI$265,I17450)</f>
        <v>47.155000000000001</v>
      </c>
      <c r="K17450" s="2">
        <f>VLOOKUP(A17450,Population!$B$2:$BI$265,I17450)</f>
        <v>4988943</v>
      </c>
      <c r="L17450" s="2" t="str">
        <f>VLOOKUP(A17450,Region!$C$1:$G$241,5)</f>
        <v>Central America</v>
      </c>
    </row>
    <row r="17451" spans="1:12" x14ac:dyDescent="0.55000000000000004">
      <c r="A17451" s="2" t="s">
        <v>123</v>
      </c>
      <c r="B17451" s="2" t="s">
        <v>8</v>
      </c>
      <c r="C17451" s="2" t="s">
        <v>9</v>
      </c>
      <c r="D17451" s="2" t="s">
        <v>10</v>
      </c>
      <c r="E17451" s="2" t="s">
        <v>11</v>
      </c>
      <c r="F17451" s="2">
        <v>1987</v>
      </c>
      <c r="G17451" s="2">
        <v>2</v>
      </c>
      <c r="I17451" s="2">
        <f t="shared" si="272"/>
        <v>31</v>
      </c>
      <c r="J17451" s="2">
        <f>VLOOKUP(A17451,Urbanizaton!$B$2:$BI$265,I17451)</f>
        <v>47.673999999999999</v>
      </c>
      <c r="K17451" s="2">
        <f>VLOOKUP(A17451,Population!$B$2:$BI$265,I17451)</f>
        <v>5053714</v>
      </c>
      <c r="L17451" s="2" t="str">
        <f>VLOOKUP(A17451,Region!$C$1:$G$241,5)</f>
        <v>Central America</v>
      </c>
    </row>
    <row r="17452" spans="1:12" x14ac:dyDescent="0.55000000000000004">
      <c r="A17452" s="2" t="s">
        <v>123</v>
      </c>
      <c r="B17452" s="2" t="s">
        <v>8</v>
      </c>
      <c r="C17452" s="2" t="s">
        <v>9</v>
      </c>
      <c r="D17452" s="2" t="s">
        <v>17</v>
      </c>
      <c r="E17452" s="2" t="s">
        <v>11</v>
      </c>
      <c r="F17452" s="2">
        <v>1987</v>
      </c>
      <c r="G17452" s="2">
        <v>0.4</v>
      </c>
      <c r="I17452" s="2">
        <f t="shared" si="272"/>
        <v>31</v>
      </c>
      <c r="J17452" s="2">
        <f>VLOOKUP(A17452,Urbanizaton!$B$2:$BI$265,I17452)</f>
        <v>47.673999999999999</v>
      </c>
      <c r="K17452" s="2">
        <f>VLOOKUP(A17452,Population!$B$2:$BI$265,I17452)</f>
        <v>5053714</v>
      </c>
      <c r="L17452" s="2" t="str">
        <f>VLOOKUP(A17452,Region!$C$1:$G$241,5)</f>
        <v>Central America</v>
      </c>
    </row>
    <row r="17453" spans="1:12" x14ac:dyDescent="0.55000000000000004">
      <c r="A17453" s="2" t="s">
        <v>123</v>
      </c>
      <c r="B17453" s="2" t="s">
        <v>8</v>
      </c>
      <c r="C17453" s="2" t="s">
        <v>9</v>
      </c>
      <c r="D17453" s="2" t="s">
        <v>10</v>
      </c>
      <c r="E17453" s="2" t="s">
        <v>11</v>
      </c>
      <c r="F17453" s="2">
        <v>1988</v>
      </c>
      <c r="G17453" s="2">
        <v>2.09</v>
      </c>
      <c r="I17453" s="2">
        <f t="shared" si="272"/>
        <v>32</v>
      </c>
      <c r="J17453" s="2">
        <f>VLOOKUP(A17453,Urbanizaton!$B$2:$BI$265,I17453)</f>
        <v>48.194000000000003</v>
      </c>
      <c r="K17453" s="2">
        <f>VLOOKUP(A17453,Population!$B$2:$BI$265,I17453)</f>
        <v>5119035</v>
      </c>
      <c r="L17453" s="2" t="str">
        <f>VLOOKUP(A17453,Region!$C$1:$G$241,5)</f>
        <v>Central America</v>
      </c>
    </row>
    <row r="17454" spans="1:12" x14ac:dyDescent="0.55000000000000004">
      <c r="A17454" s="2" t="s">
        <v>123</v>
      </c>
      <c r="B17454" s="2" t="s">
        <v>8</v>
      </c>
      <c r="C17454" s="2" t="s">
        <v>9</v>
      </c>
      <c r="D17454" s="2" t="s">
        <v>17</v>
      </c>
      <c r="E17454" s="2" t="s">
        <v>11</v>
      </c>
      <c r="F17454" s="2">
        <v>1988</v>
      </c>
      <c r="G17454" s="2">
        <v>0.41</v>
      </c>
      <c r="I17454" s="2">
        <f t="shared" si="272"/>
        <v>32</v>
      </c>
      <c r="J17454" s="2">
        <f>VLOOKUP(A17454,Urbanizaton!$B$2:$BI$265,I17454)</f>
        <v>48.194000000000003</v>
      </c>
      <c r="K17454" s="2">
        <f>VLOOKUP(A17454,Population!$B$2:$BI$265,I17454)</f>
        <v>5119035</v>
      </c>
      <c r="L17454" s="2" t="str">
        <f>VLOOKUP(A17454,Region!$C$1:$G$241,5)</f>
        <v>Central America</v>
      </c>
    </row>
    <row r="17455" spans="1:12" x14ac:dyDescent="0.55000000000000004">
      <c r="A17455" s="2" t="s">
        <v>123</v>
      </c>
      <c r="B17455" s="2" t="s">
        <v>8</v>
      </c>
      <c r="C17455" s="2" t="s">
        <v>9</v>
      </c>
      <c r="D17455" s="2" t="s">
        <v>10</v>
      </c>
      <c r="E17455" s="2" t="s">
        <v>11</v>
      </c>
      <c r="F17455" s="2">
        <v>1989</v>
      </c>
      <c r="G17455" s="2">
        <v>2.04</v>
      </c>
      <c r="I17455" s="2">
        <f t="shared" si="272"/>
        <v>33</v>
      </c>
      <c r="J17455" s="2">
        <f>VLOOKUP(A17455,Urbanizaton!$B$2:$BI$265,I17455)</f>
        <v>48.713000000000001</v>
      </c>
      <c r="K17455" s="2">
        <f>VLOOKUP(A17455,Population!$B$2:$BI$265,I17455)</f>
        <v>5185943</v>
      </c>
      <c r="L17455" s="2" t="str">
        <f>VLOOKUP(A17455,Region!$C$1:$G$241,5)</f>
        <v>Central America</v>
      </c>
    </row>
    <row r="17456" spans="1:12" x14ac:dyDescent="0.55000000000000004">
      <c r="A17456" s="2" t="s">
        <v>123</v>
      </c>
      <c r="B17456" s="2" t="s">
        <v>8</v>
      </c>
      <c r="C17456" s="2" t="s">
        <v>9</v>
      </c>
      <c r="D17456" s="2" t="s">
        <v>17</v>
      </c>
      <c r="E17456" s="2" t="s">
        <v>11</v>
      </c>
      <c r="F17456" s="2">
        <v>1989</v>
      </c>
      <c r="G17456" s="2">
        <v>0.39</v>
      </c>
      <c r="I17456" s="2">
        <f t="shared" si="272"/>
        <v>33</v>
      </c>
      <c r="J17456" s="2">
        <f>VLOOKUP(A17456,Urbanizaton!$B$2:$BI$265,I17456)</f>
        <v>48.713000000000001</v>
      </c>
      <c r="K17456" s="2">
        <f>VLOOKUP(A17456,Population!$B$2:$BI$265,I17456)</f>
        <v>5185943</v>
      </c>
      <c r="L17456" s="2" t="str">
        <f>VLOOKUP(A17456,Region!$C$1:$G$241,5)</f>
        <v>Central America</v>
      </c>
    </row>
    <row r="17457" spans="1:12" x14ac:dyDescent="0.55000000000000004">
      <c r="A17457" s="2" t="s">
        <v>123</v>
      </c>
      <c r="B17457" s="2" t="s">
        <v>8</v>
      </c>
      <c r="C17457" s="2" t="s">
        <v>9</v>
      </c>
      <c r="D17457" s="2" t="s">
        <v>10</v>
      </c>
      <c r="E17457" s="2" t="s">
        <v>11</v>
      </c>
      <c r="F17457" s="2">
        <v>1990</v>
      </c>
      <c r="G17457" s="2">
        <v>2.11</v>
      </c>
      <c r="I17457" s="2">
        <f t="shared" si="272"/>
        <v>34</v>
      </c>
      <c r="J17457" s="2">
        <f>VLOOKUP(A17457,Urbanizaton!$B$2:$BI$265,I17457)</f>
        <v>49.232999999999997</v>
      </c>
      <c r="K17457" s="2">
        <f>VLOOKUP(A17457,Population!$B$2:$BI$265,I17457)</f>
        <v>5254984</v>
      </c>
      <c r="L17457" s="2" t="str">
        <f>VLOOKUP(A17457,Region!$C$1:$G$241,5)</f>
        <v>Central America</v>
      </c>
    </row>
    <row r="17458" spans="1:12" x14ac:dyDescent="0.55000000000000004">
      <c r="A17458" s="2" t="s">
        <v>123</v>
      </c>
      <c r="B17458" s="2" t="s">
        <v>8</v>
      </c>
      <c r="C17458" s="2" t="s">
        <v>9</v>
      </c>
      <c r="D17458" s="2" t="s">
        <v>17</v>
      </c>
      <c r="E17458" s="2" t="s">
        <v>11</v>
      </c>
      <c r="F17458" s="2">
        <v>1990</v>
      </c>
      <c r="G17458" s="2">
        <v>0.4</v>
      </c>
      <c r="I17458" s="2">
        <f t="shared" si="272"/>
        <v>34</v>
      </c>
      <c r="J17458" s="2">
        <f>VLOOKUP(A17458,Urbanizaton!$B$2:$BI$265,I17458)</f>
        <v>49.232999999999997</v>
      </c>
      <c r="K17458" s="2">
        <f>VLOOKUP(A17458,Population!$B$2:$BI$265,I17458)</f>
        <v>5254984</v>
      </c>
      <c r="L17458" s="2" t="str">
        <f>VLOOKUP(A17458,Region!$C$1:$G$241,5)</f>
        <v>Central America</v>
      </c>
    </row>
    <row r="17459" spans="1:12" x14ac:dyDescent="0.55000000000000004">
      <c r="A17459" s="2" t="s">
        <v>123</v>
      </c>
      <c r="B17459" s="2" t="s">
        <v>8</v>
      </c>
      <c r="C17459" s="2" t="s">
        <v>9</v>
      </c>
      <c r="D17459" s="2" t="s">
        <v>10</v>
      </c>
      <c r="E17459" s="2" t="s">
        <v>11</v>
      </c>
      <c r="F17459" s="2">
        <v>1991</v>
      </c>
      <c r="G17459" s="2">
        <v>2.77</v>
      </c>
      <c r="I17459" s="2">
        <f t="shared" si="272"/>
        <v>35</v>
      </c>
      <c r="J17459" s="2">
        <f>VLOOKUP(A17459,Urbanizaton!$B$2:$BI$265,I17459)</f>
        <v>49.753999999999998</v>
      </c>
      <c r="K17459" s="2">
        <f>VLOOKUP(A17459,Population!$B$2:$BI$265,I17459)</f>
        <v>5326657</v>
      </c>
      <c r="L17459" s="2" t="str">
        <f>VLOOKUP(A17459,Region!$C$1:$G$241,5)</f>
        <v>Central America</v>
      </c>
    </row>
    <row r="17460" spans="1:12" x14ac:dyDescent="0.55000000000000004">
      <c r="A17460" s="2" t="s">
        <v>123</v>
      </c>
      <c r="B17460" s="2" t="s">
        <v>8</v>
      </c>
      <c r="C17460" s="2" t="s">
        <v>9</v>
      </c>
      <c r="D17460" s="2" t="s">
        <v>17</v>
      </c>
      <c r="E17460" s="2" t="s">
        <v>11</v>
      </c>
      <c r="F17460" s="2">
        <v>1991</v>
      </c>
      <c r="G17460" s="2">
        <v>0.52</v>
      </c>
      <c r="I17460" s="2">
        <f t="shared" si="272"/>
        <v>35</v>
      </c>
      <c r="J17460" s="2">
        <f>VLOOKUP(A17460,Urbanizaton!$B$2:$BI$265,I17460)</f>
        <v>49.753999999999998</v>
      </c>
      <c r="K17460" s="2">
        <f>VLOOKUP(A17460,Population!$B$2:$BI$265,I17460)</f>
        <v>5326657</v>
      </c>
      <c r="L17460" s="2" t="str">
        <f>VLOOKUP(A17460,Region!$C$1:$G$241,5)</f>
        <v>Central America</v>
      </c>
    </row>
    <row r="17461" spans="1:12" x14ac:dyDescent="0.55000000000000004">
      <c r="A17461" s="2" t="s">
        <v>123</v>
      </c>
      <c r="B17461" s="2" t="s">
        <v>8</v>
      </c>
      <c r="C17461" s="2" t="s">
        <v>9</v>
      </c>
      <c r="D17461" s="2" t="s">
        <v>10</v>
      </c>
      <c r="E17461" s="2" t="s">
        <v>11</v>
      </c>
      <c r="F17461" s="2">
        <v>1992</v>
      </c>
      <c r="G17461" s="2">
        <v>3.17</v>
      </c>
      <c r="I17461" s="2">
        <f t="shared" si="272"/>
        <v>36</v>
      </c>
      <c r="J17461" s="2">
        <f>VLOOKUP(A17461,Urbanizaton!$B$2:$BI$265,I17461)</f>
        <v>50.274999999999999</v>
      </c>
      <c r="K17461" s="2">
        <f>VLOOKUP(A17461,Population!$B$2:$BI$265,I17461)</f>
        <v>5400331</v>
      </c>
      <c r="L17461" s="2" t="str">
        <f>VLOOKUP(A17461,Region!$C$1:$G$241,5)</f>
        <v>Central America</v>
      </c>
    </row>
    <row r="17462" spans="1:12" x14ac:dyDescent="0.55000000000000004">
      <c r="A17462" s="2" t="s">
        <v>123</v>
      </c>
      <c r="B17462" s="2" t="s">
        <v>8</v>
      </c>
      <c r="C17462" s="2" t="s">
        <v>9</v>
      </c>
      <c r="D17462" s="2" t="s">
        <v>17</v>
      </c>
      <c r="E17462" s="2" t="s">
        <v>11</v>
      </c>
      <c r="F17462" s="2">
        <v>1992</v>
      </c>
      <c r="G17462" s="2">
        <v>0.59</v>
      </c>
      <c r="I17462" s="2">
        <f t="shared" si="272"/>
        <v>36</v>
      </c>
      <c r="J17462" s="2">
        <f>VLOOKUP(A17462,Urbanizaton!$B$2:$BI$265,I17462)</f>
        <v>50.274999999999999</v>
      </c>
      <c r="K17462" s="2">
        <f>VLOOKUP(A17462,Population!$B$2:$BI$265,I17462)</f>
        <v>5400331</v>
      </c>
      <c r="L17462" s="2" t="str">
        <f>VLOOKUP(A17462,Region!$C$1:$G$241,5)</f>
        <v>Central America</v>
      </c>
    </row>
    <row r="17463" spans="1:12" x14ac:dyDescent="0.55000000000000004">
      <c r="A17463" s="2" t="s">
        <v>123</v>
      </c>
      <c r="B17463" s="2" t="s">
        <v>8</v>
      </c>
      <c r="C17463" s="2" t="s">
        <v>9</v>
      </c>
      <c r="D17463" s="2" t="s">
        <v>10</v>
      </c>
      <c r="E17463" s="2" t="s">
        <v>11</v>
      </c>
      <c r="F17463" s="2">
        <v>1993</v>
      </c>
      <c r="G17463" s="2">
        <v>3.55</v>
      </c>
      <c r="I17463" s="2">
        <f t="shared" si="272"/>
        <v>37</v>
      </c>
      <c r="J17463" s="2">
        <f>VLOOKUP(A17463,Urbanizaton!$B$2:$BI$265,I17463)</f>
        <v>51.381999999999998</v>
      </c>
      <c r="K17463" s="2">
        <f>VLOOKUP(A17463,Population!$B$2:$BI$265,I17463)</f>
        <v>5474000</v>
      </c>
      <c r="L17463" s="2" t="str">
        <f>VLOOKUP(A17463,Region!$C$1:$G$241,5)</f>
        <v>Central America</v>
      </c>
    </row>
    <row r="17464" spans="1:12" x14ac:dyDescent="0.55000000000000004">
      <c r="A17464" s="2" t="s">
        <v>123</v>
      </c>
      <c r="B17464" s="2" t="s">
        <v>8</v>
      </c>
      <c r="C17464" s="2" t="s">
        <v>9</v>
      </c>
      <c r="D17464" s="2" t="s">
        <v>17</v>
      </c>
      <c r="E17464" s="2" t="s">
        <v>11</v>
      </c>
      <c r="F17464" s="2">
        <v>1993</v>
      </c>
      <c r="G17464" s="2">
        <v>0.65</v>
      </c>
      <c r="I17464" s="2">
        <f t="shared" si="272"/>
        <v>37</v>
      </c>
      <c r="J17464" s="2">
        <f>VLOOKUP(A17464,Urbanizaton!$B$2:$BI$265,I17464)</f>
        <v>51.381999999999998</v>
      </c>
      <c r="K17464" s="2">
        <f>VLOOKUP(A17464,Population!$B$2:$BI$265,I17464)</f>
        <v>5474000</v>
      </c>
      <c r="L17464" s="2" t="str">
        <f>VLOOKUP(A17464,Region!$C$1:$G$241,5)</f>
        <v>Central America</v>
      </c>
    </row>
    <row r="17465" spans="1:12" x14ac:dyDescent="0.55000000000000004">
      <c r="A17465" s="2" t="s">
        <v>123</v>
      </c>
      <c r="B17465" s="2" t="s">
        <v>8</v>
      </c>
      <c r="C17465" s="2" t="s">
        <v>9</v>
      </c>
      <c r="D17465" s="2" t="s">
        <v>10</v>
      </c>
      <c r="E17465" s="2" t="s">
        <v>11</v>
      </c>
      <c r="F17465" s="2">
        <v>1994</v>
      </c>
      <c r="G17465" s="2">
        <v>4.09</v>
      </c>
      <c r="I17465" s="2">
        <f t="shared" si="272"/>
        <v>38</v>
      </c>
      <c r="J17465" s="2">
        <f>VLOOKUP(A17465,Urbanizaton!$B$2:$BI$265,I17465)</f>
        <v>52.677</v>
      </c>
      <c r="K17465" s="2">
        <f>VLOOKUP(A17465,Population!$B$2:$BI$265,I17465)</f>
        <v>5544945</v>
      </c>
      <c r="L17465" s="2" t="str">
        <f>VLOOKUP(A17465,Region!$C$1:$G$241,5)</f>
        <v>Central America</v>
      </c>
    </row>
    <row r="17466" spans="1:12" x14ac:dyDescent="0.55000000000000004">
      <c r="A17466" s="2" t="s">
        <v>123</v>
      </c>
      <c r="B17466" s="2" t="s">
        <v>8</v>
      </c>
      <c r="C17466" s="2" t="s">
        <v>9</v>
      </c>
      <c r="D17466" s="2" t="s">
        <v>17</v>
      </c>
      <c r="E17466" s="2" t="s">
        <v>11</v>
      </c>
      <c r="F17466" s="2">
        <v>1994</v>
      </c>
      <c r="G17466" s="2">
        <v>0.74</v>
      </c>
      <c r="I17466" s="2">
        <f t="shared" si="272"/>
        <v>38</v>
      </c>
      <c r="J17466" s="2">
        <f>VLOOKUP(A17466,Urbanizaton!$B$2:$BI$265,I17466)</f>
        <v>52.677</v>
      </c>
      <c r="K17466" s="2">
        <f>VLOOKUP(A17466,Population!$B$2:$BI$265,I17466)</f>
        <v>5544945</v>
      </c>
      <c r="L17466" s="2" t="str">
        <f>VLOOKUP(A17466,Region!$C$1:$G$241,5)</f>
        <v>Central America</v>
      </c>
    </row>
    <row r="17467" spans="1:12" x14ac:dyDescent="0.55000000000000004">
      <c r="A17467" s="2" t="s">
        <v>123</v>
      </c>
      <c r="B17467" s="2" t="s">
        <v>8</v>
      </c>
      <c r="C17467" s="2" t="s">
        <v>9</v>
      </c>
      <c r="D17467" s="2" t="s">
        <v>10</v>
      </c>
      <c r="E17467" s="2" t="s">
        <v>11</v>
      </c>
      <c r="F17467" s="2">
        <v>1995</v>
      </c>
      <c r="G17467" s="2">
        <v>4.57</v>
      </c>
      <c r="I17467" s="2">
        <f t="shared" si="272"/>
        <v>39</v>
      </c>
      <c r="J17467" s="2">
        <f>VLOOKUP(A17467,Urbanizaton!$B$2:$BI$265,I17467)</f>
        <v>53.966999999999999</v>
      </c>
      <c r="K17467" s="2">
        <f>VLOOKUP(A17467,Population!$B$2:$BI$265,I17467)</f>
        <v>5611115</v>
      </c>
      <c r="L17467" s="2" t="str">
        <f>VLOOKUP(A17467,Region!$C$1:$G$241,5)</f>
        <v>Central America</v>
      </c>
    </row>
    <row r="17468" spans="1:12" x14ac:dyDescent="0.55000000000000004">
      <c r="A17468" s="2" t="s">
        <v>123</v>
      </c>
      <c r="B17468" s="2" t="s">
        <v>8</v>
      </c>
      <c r="C17468" s="2" t="s">
        <v>9</v>
      </c>
      <c r="D17468" s="2" t="s">
        <v>17</v>
      </c>
      <c r="E17468" s="2" t="s">
        <v>11</v>
      </c>
      <c r="F17468" s="2">
        <v>1995</v>
      </c>
      <c r="G17468" s="2">
        <v>0.82</v>
      </c>
      <c r="I17468" s="2">
        <f t="shared" si="272"/>
        <v>39</v>
      </c>
      <c r="J17468" s="2">
        <f>VLOOKUP(A17468,Urbanizaton!$B$2:$BI$265,I17468)</f>
        <v>53.966999999999999</v>
      </c>
      <c r="K17468" s="2">
        <f>VLOOKUP(A17468,Population!$B$2:$BI$265,I17468)</f>
        <v>5611115</v>
      </c>
      <c r="L17468" s="2" t="str">
        <f>VLOOKUP(A17468,Region!$C$1:$G$241,5)</f>
        <v>Central America</v>
      </c>
    </row>
    <row r="17469" spans="1:12" x14ac:dyDescent="0.55000000000000004">
      <c r="A17469" s="2" t="s">
        <v>123</v>
      </c>
      <c r="B17469" s="2" t="s">
        <v>8</v>
      </c>
      <c r="C17469" s="2" t="s">
        <v>9</v>
      </c>
      <c r="D17469" s="2" t="s">
        <v>10</v>
      </c>
      <c r="E17469" s="2" t="s">
        <v>11</v>
      </c>
      <c r="F17469" s="2">
        <v>1996</v>
      </c>
      <c r="G17469" s="2">
        <v>3.98</v>
      </c>
      <c r="I17469" s="2">
        <f t="shared" si="272"/>
        <v>40</v>
      </c>
      <c r="J17469" s="2">
        <f>VLOOKUP(A17469,Urbanizaton!$B$2:$BI$265,I17469)</f>
        <v>55.253999999999998</v>
      </c>
      <c r="K17469" s="2">
        <f>VLOOKUP(A17469,Population!$B$2:$BI$265,I17469)</f>
        <v>5671925</v>
      </c>
      <c r="L17469" s="2" t="str">
        <f>VLOOKUP(A17469,Region!$C$1:$G$241,5)</f>
        <v>Central America</v>
      </c>
    </row>
    <row r="17470" spans="1:12" x14ac:dyDescent="0.55000000000000004">
      <c r="A17470" s="2" t="s">
        <v>123</v>
      </c>
      <c r="B17470" s="2" t="s">
        <v>8</v>
      </c>
      <c r="C17470" s="2" t="s">
        <v>9</v>
      </c>
      <c r="D17470" s="2" t="s">
        <v>17</v>
      </c>
      <c r="E17470" s="2" t="s">
        <v>11</v>
      </c>
      <c r="F17470" s="2">
        <v>1996</v>
      </c>
      <c r="G17470" s="2">
        <v>0.71</v>
      </c>
      <c r="I17470" s="2">
        <f t="shared" si="272"/>
        <v>40</v>
      </c>
      <c r="J17470" s="2">
        <f>VLOOKUP(A17470,Urbanizaton!$B$2:$BI$265,I17470)</f>
        <v>55.253999999999998</v>
      </c>
      <c r="K17470" s="2">
        <f>VLOOKUP(A17470,Population!$B$2:$BI$265,I17470)</f>
        <v>5671925</v>
      </c>
      <c r="L17470" s="2" t="str">
        <f>VLOOKUP(A17470,Region!$C$1:$G$241,5)</f>
        <v>Central America</v>
      </c>
    </row>
    <row r="17471" spans="1:12" x14ac:dyDescent="0.55000000000000004">
      <c r="A17471" s="2" t="s">
        <v>123</v>
      </c>
      <c r="B17471" s="2" t="s">
        <v>8</v>
      </c>
      <c r="C17471" s="2" t="s">
        <v>9</v>
      </c>
      <c r="D17471" s="2" t="s">
        <v>10</v>
      </c>
      <c r="E17471" s="2" t="s">
        <v>11</v>
      </c>
      <c r="F17471" s="2">
        <v>1997</v>
      </c>
      <c r="G17471" s="2">
        <v>4.87</v>
      </c>
      <c r="I17471" s="2">
        <f t="shared" si="272"/>
        <v>41</v>
      </c>
      <c r="J17471" s="2">
        <f>VLOOKUP(A17471,Urbanizaton!$B$2:$BI$265,I17471)</f>
        <v>56.53</v>
      </c>
      <c r="K17471" s="2">
        <f>VLOOKUP(A17471,Population!$B$2:$BI$265,I17471)</f>
        <v>5727755</v>
      </c>
      <c r="L17471" s="2" t="str">
        <f>VLOOKUP(A17471,Region!$C$1:$G$241,5)</f>
        <v>Central America</v>
      </c>
    </row>
    <row r="17472" spans="1:12" x14ac:dyDescent="0.55000000000000004">
      <c r="A17472" s="2" t="s">
        <v>123</v>
      </c>
      <c r="B17472" s="2" t="s">
        <v>8</v>
      </c>
      <c r="C17472" s="2" t="s">
        <v>9</v>
      </c>
      <c r="D17472" s="2" t="s">
        <v>17</v>
      </c>
      <c r="E17472" s="2" t="s">
        <v>11</v>
      </c>
      <c r="F17472" s="2">
        <v>1997</v>
      </c>
      <c r="G17472" s="2">
        <v>0.86</v>
      </c>
      <c r="I17472" s="2">
        <f t="shared" si="272"/>
        <v>41</v>
      </c>
      <c r="J17472" s="2">
        <f>VLOOKUP(A17472,Urbanizaton!$B$2:$BI$265,I17472)</f>
        <v>56.53</v>
      </c>
      <c r="K17472" s="2">
        <f>VLOOKUP(A17472,Population!$B$2:$BI$265,I17472)</f>
        <v>5727755</v>
      </c>
      <c r="L17472" s="2" t="str">
        <f>VLOOKUP(A17472,Region!$C$1:$G$241,5)</f>
        <v>Central America</v>
      </c>
    </row>
    <row r="17473" spans="1:12" x14ac:dyDescent="0.55000000000000004">
      <c r="A17473" s="2" t="s">
        <v>123</v>
      </c>
      <c r="B17473" s="2" t="s">
        <v>8</v>
      </c>
      <c r="C17473" s="2" t="s">
        <v>9</v>
      </c>
      <c r="D17473" s="2" t="s">
        <v>10</v>
      </c>
      <c r="E17473" s="2" t="s">
        <v>11</v>
      </c>
      <c r="F17473" s="2">
        <v>1998</v>
      </c>
      <c r="G17473" s="2">
        <v>5.21</v>
      </c>
      <c r="I17473" s="2">
        <f t="shared" si="272"/>
        <v>42</v>
      </c>
      <c r="J17473" s="2">
        <f>VLOOKUP(A17473,Urbanizaton!$B$2:$BI$265,I17473)</f>
        <v>57.8</v>
      </c>
      <c r="K17473" s="2">
        <f>VLOOKUP(A17473,Population!$B$2:$BI$265,I17473)</f>
        <v>5778706</v>
      </c>
      <c r="L17473" s="2" t="str">
        <f>VLOOKUP(A17473,Region!$C$1:$G$241,5)</f>
        <v>Central America</v>
      </c>
    </row>
    <row r="17474" spans="1:12" x14ac:dyDescent="0.55000000000000004">
      <c r="A17474" s="2" t="s">
        <v>123</v>
      </c>
      <c r="B17474" s="2" t="s">
        <v>8</v>
      </c>
      <c r="C17474" s="2" t="s">
        <v>9</v>
      </c>
      <c r="D17474" s="2" t="s">
        <v>17</v>
      </c>
      <c r="E17474" s="2" t="s">
        <v>11</v>
      </c>
      <c r="F17474" s="2">
        <v>1998</v>
      </c>
      <c r="G17474" s="2">
        <v>0.91</v>
      </c>
      <c r="I17474" s="2">
        <f t="shared" si="272"/>
        <v>42</v>
      </c>
      <c r="J17474" s="2">
        <f>VLOOKUP(A17474,Urbanizaton!$B$2:$BI$265,I17474)</f>
        <v>57.8</v>
      </c>
      <c r="K17474" s="2">
        <f>VLOOKUP(A17474,Population!$B$2:$BI$265,I17474)</f>
        <v>5778706</v>
      </c>
      <c r="L17474" s="2" t="str">
        <f>VLOOKUP(A17474,Region!$C$1:$G$241,5)</f>
        <v>Central America</v>
      </c>
    </row>
    <row r="17475" spans="1:12" x14ac:dyDescent="0.55000000000000004">
      <c r="A17475" s="2" t="s">
        <v>123</v>
      </c>
      <c r="B17475" s="2" t="s">
        <v>8</v>
      </c>
      <c r="C17475" s="2" t="s">
        <v>9</v>
      </c>
      <c r="D17475" s="2" t="s">
        <v>10</v>
      </c>
      <c r="E17475" s="2" t="s">
        <v>11</v>
      </c>
      <c r="F17475" s="2">
        <v>1999</v>
      </c>
      <c r="G17475" s="2">
        <v>5.16</v>
      </c>
      <c r="I17475" s="2">
        <f t="shared" ref="I17475:I17538" si="273">IF(F17475=1960,4,F17475-1960+4)</f>
        <v>43</v>
      </c>
      <c r="J17475" s="2">
        <f>VLOOKUP(A17475,Urbanizaton!$B$2:$BI$265,I17475)</f>
        <v>58.356999999999999</v>
      </c>
      <c r="K17475" s="2">
        <f>VLOOKUP(A17475,Population!$B$2:$BI$265,I17475)</f>
        <v>5825187</v>
      </c>
      <c r="L17475" s="2" t="str">
        <f>VLOOKUP(A17475,Region!$C$1:$G$241,5)</f>
        <v>Central America</v>
      </c>
    </row>
    <row r="17476" spans="1:12" x14ac:dyDescent="0.55000000000000004">
      <c r="A17476" s="2" t="s">
        <v>123</v>
      </c>
      <c r="B17476" s="2" t="s">
        <v>8</v>
      </c>
      <c r="C17476" s="2" t="s">
        <v>9</v>
      </c>
      <c r="D17476" s="2" t="s">
        <v>17</v>
      </c>
      <c r="E17476" s="2" t="s">
        <v>11</v>
      </c>
      <c r="F17476" s="2">
        <v>1999</v>
      </c>
      <c r="G17476" s="2">
        <v>0.89</v>
      </c>
      <c r="I17476" s="2">
        <f t="shared" si="273"/>
        <v>43</v>
      </c>
      <c r="J17476" s="2">
        <f>VLOOKUP(A17476,Urbanizaton!$B$2:$BI$265,I17476)</f>
        <v>58.356999999999999</v>
      </c>
      <c r="K17476" s="2">
        <f>VLOOKUP(A17476,Population!$B$2:$BI$265,I17476)</f>
        <v>5825187</v>
      </c>
      <c r="L17476" s="2" t="str">
        <f>VLOOKUP(A17476,Region!$C$1:$G$241,5)</f>
        <v>Central America</v>
      </c>
    </row>
    <row r="17477" spans="1:12" x14ac:dyDescent="0.55000000000000004">
      <c r="A17477" s="2" t="s">
        <v>123</v>
      </c>
      <c r="B17477" s="2" t="s">
        <v>8</v>
      </c>
      <c r="C17477" s="2" t="s">
        <v>9</v>
      </c>
      <c r="D17477" s="2" t="s">
        <v>10</v>
      </c>
      <c r="E17477" s="2" t="s">
        <v>11</v>
      </c>
      <c r="F17477" s="2">
        <v>2000</v>
      </c>
      <c r="G17477" s="2">
        <v>5.17</v>
      </c>
      <c r="I17477" s="2">
        <f t="shared" si="273"/>
        <v>44</v>
      </c>
      <c r="J17477" s="2">
        <f>VLOOKUP(A17477,Urbanizaton!$B$2:$BI$265,I17477)</f>
        <v>58.911999999999999</v>
      </c>
      <c r="K17477" s="2">
        <f>VLOOKUP(A17477,Population!$B$2:$BI$265,I17477)</f>
        <v>5867626</v>
      </c>
      <c r="L17477" s="2" t="str">
        <f>VLOOKUP(A17477,Region!$C$1:$G$241,5)</f>
        <v>Central America</v>
      </c>
    </row>
    <row r="17478" spans="1:12" x14ac:dyDescent="0.55000000000000004">
      <c r="A17478" s="2" t="s">
        <v>123</v>
      </c>
      <c r="B17478" s="2" t="s">
        <v>8</v>
      </c>
      <c r="C17478" s="2" t="s">
        <v>9</v>
      </c>
      <c r="D17478" s="2" t="s">
        <v>17</v>
      </c>
      <c r="E17478" s="2" t="s">
        <v>11</v>
      </c>
      <c r="F17478" s="2">
        <v>2000</v>
      </c>
      <c r="G17478" s="2">
        <v>0.89</v>
      </c>
      <c r="I17478" s="2">
        <f t="shared" si="273"/>
        <v>44</v>
      </c>
      <c r="J17478" s="2">
        <f>VLOOKUP(A17478,Urbanizaton!$B$2:$BI$265,I17478)</f>
        <v>58.911999999999999</v>
      </c>
      <c r="K17478" s="2">
        <f>VLOOKUP(A17478,Population!$B$2:$BI$265,I17478)</f>
        <v>5867626</v>
      </c>
      <c r="L17478" s="2" t="str">
        <f>VLOOKUP(A17478,Region!$C$1:$G$241,5)</f>
        <v>Central America</v>
      </c>
    </row>
    <row r="17479" spans="1:12" x14ac:dyDescent="0.55000000000000004">
      <c r="A17479" s="2" t="s">
        <v>123</v>
      </c>
      <c r="B17479" s="2" t="s">
        <v>8</v>
      </c>
      <c r="C17479" s="2" t="s">
        <v>9</v>
      </c>
      <c r="D17479" s="2" t="s">
        <v>10</v>
      </c>
      <c r="E17479" s="2" t="s">
        <v>11</v>
      </c>
      <c r="F17479" s="2">
        <v>2001</v>
      </c>
      <c r="G17479" s="2">
        <v>5.51</v>
      </c>
      <c r="I17479" s="2">
        <f t="shared" si="273"/>
        <v>45</v>
      </c>
      <c r="J17479" s="2">
        <f>VLOOKUP(A17479,Urbanizaton!$B$2:$BI$265,I17479)</f>
        <v>59.463999999999999</v>
      </c>
      <c r="K17479" s="2">
        <f>VLOOKUP(A17479,Population!$B$2:$BI$265,I17479)</f>
        <v>5905962</v>
      </c>
      <c r="L17479" s="2" t="str">
        <f>VLOOKUP(A17479,Region!$C$1:$G$241,5)</f>
        <v>Central America</v>
      </c>
    </row>
    <row r="17480" spans="1:12" x14ac:dyDescent="0.55000000000000004">
      <c r="A17480" s="2" t="s">
        <v>123</v>
      </c>
      <c r="B17480" s="2" t="s">
        <v>8</v>
      </c>
      <c r="C17480" s="2" t="s">
        <v>9</v>
      </c>
      <c r="D17480" s="2" t="s">
        <v>17</v>
      </c>
      <c r="E17480" s="2" t="s">
        <v>11</v>
      </c>
      <c r="F17480" s="2">
        <v>2001</v>
      </c>
      <c r="G17480" s="2">
        <v>0.94</v>
      </c>
      <c r="I17480" s="2">
        <f t="shared" si="273"/>
        <v>45</v>
      </c>
      <c r="J17480" s="2">
        <f>VLOOKUP(A17480,Urbanizaton!$B$2:$BI$265,I17480)</f>
        <v>59.463999999999999</v>
      </c>
      <c r="K17480" s="2">
        <f>VLOOKUP(A17480,Population!$B$2:$BI$265,I17480)</f>
        <v>5905962</v>
      </c>
      <c r="L17480" s="2" t="str">
        <f>VLOOKUP(A17480,Region!$C$1:$G$241,5)</f>
        <v>Central America</v>
      </c>
    </row>
    <row r="17481" spans="1:12" x14ac:dyDescent="0.55000000000000004">
      <c r="A17481" s="2" t="s">
        <v>123</v>
      </c>
      <c r="B17481" s="2" t="s">
        <v>8</v>
      </c>
      <c r="C17481" s="2" t="s">
        <v>9</v>
      </c>
      <c r="D17481" s="2" t="s">
        <v>10</v>
      </c>
      <c r="E17481" s="2" t="s">
        <v>11</v>
      </c>
      <c r="F17481" s="2">
        <v>2002</v>
      </c>
      <c r="G17481" s="2">
        <v>5.53</v>
      </c>
      <c r="I17481" s="2">
        <f t="shared" si="273"/>
        <v>46</v>
      </c>
      <c r="J17481" s="2">
        <f>VLOOKUP(A17481,Urbanizaton!$B$2:$BI$265,I17481)</f>
        <v>60.014000000000003</v>
      </c>
      <c r="K17481" s="2">
        <f>VLOOKUP(A17481,Population!$B$2:$BI$265,I17481)</f>
        <v>5940303</v>
      </c>
      <c r="L17481" s="2" t="str">
        <f>VLOOKUP(A17481,Region!$C$1:$G$241,5)</f>
        <v>Central America</v>
      </c>
    </row>
    <row r="17482" spans="1:12" x14ac:dyDescent="0.55000000000000004">
      <c r="A17482" s="2" t="s">
        <v>123</v>
      </c>
      <c r="B17482" s="2" t="s">
        <v>8</v>
      </c>
      <c r="C17482" s="2" t="s">
        <v>9</v>
      </c>
      <c r="D17482" s="2" t="s">
        <v>17</v>
      </c>
      <c r="E17482" s="2" t="s">
        <v>11</v>
      </c>
      <c r="F17482" s="2">
        <v>2002</v>
      </c>
      <c r="G17482" s="2">
        <v>0.94</v>
      </c>
      <c r="I17482" s="2">
        <f t="shared" si="273"/>
        <v>46</v>
      </c>
      <c r="J17482" s="2">
        <f>VLOOKUP(A17482,Urbanizaton!$B$2:$BI$265,I17482)</f>
        <v>60.014000000000003</v>
      </c>
      <c r="K17482" s="2">
        <f>VLOOKUP(A17482,Population!$B$2:$BI$265,I17482)</f>
        <v>5940303</v>
      </c>
      <c r="L17482" s="2" t="str">
        <f>VLOOKUP(A17482,Region!$C$1:$G$241,5)</f>
        <v>Central America</v>
      </c>
    </row>
    <row r="17483" spans="1:12" x14ac:dyDescent="0.55000000000000004">
      <c r="A17483" s="2" t="s">
        <v>123</v>
      </c>
      <c r="B17483" s="2" t="s">
        <v>8</v>
      </c>
      <c r="C17483" s="2" t="s">
        <v>9</v>
      </c>
      <c r="D17483" s="2" t="s">
        <v>10</v>
      </c>
      <c r="E17483" s="2" t="s">
        <v>11</v>
      </c>
      <c r="F17483" s="2">
        <v>2003</v>
      </c>
      <c r="G17483" s="2">
        <v>5.91</v>
      </c>
      <c r="I17483" s="2">
        <f t="shared" si="273"/>
        <v>47</v>
      </c>
      <c r="J17483" s="2">
        <f>VLOOKUP(A17483,Urbanizaton!$B$2:$BI$265,I17483)</f>
        <v>60.561</v>
      </c>
      <c r="K17483" s="2">
        <f>VLOOKUP(A17483,Population!$B$2:$BI$265,I17483)</f>
        <v>5971535</v>
      </c>
      <c r="L17483" s="2" t="str">
        <f>VLOOKUP(A17483,Region!$C$1:$G$241,5)</f>
        <v>Central America</v>
      </c>
    </row>
    <row r="17484" spans="1:12" x14ac:dyDescent="0.55000000000000004">
      <c r="A17484" s="2" t="s">
        <v>123</v>
      </c>
      <c r="B17484" s="2" t="s">
        <v>8</v>
      </c>
      <c r="C17484" s="2" t="s">
        <v>9</v>
      </c>
      <c r="D17484" s="2" t="s">
        <v>17</v>
      </c>
      <c r="E17484" s="2" t="s">
        <v>11</v>
      </c>
      <c r="F17484" s="2">
        <v>2003</v>
      </c>
      <c r="G17484" s="2">
        <v>1</v>
      </c>
      <c r="I17484" s="2">
        <f t="shared" si="273"/>
        <v>47</v>
      </c>
      <c r="J17484" s="2">
        <f>VLOOKUP(A17484,Urbanizaton!$B$2:$BI$265,I17484)</f>
        <v>60.561</v>
      </c>
      <c r="K17484" s="2">
        <f>VLOOKUP(A17484,Population!$B$2:$BI$265,I17484)</f>
        <v>5971535</v>
      </c>
      <c r="L17484" s="2" t="str">
        <f>VLOOKUP(A17484,Region!$C$1:$G$241,5)</f>
        <v>Central America</v>
      </c>
    </row>
    <row r="17485" spans="1:12" x14ac:dyDescent="0.55000000000000004">
      <c r="A17485" s="2" t="s">
        <v>123</v>
      </c>
      <c r="B17485" s="2" t="s">
        <v>8</v>
      </c>
      <c r="C17485" s="2" t="s">
        <v>9</v>
      </c>
      <c r="D17485" s="2" t="s">
        <v>10</v>
      </c>
      <c r="E17485" s="2" t="s">
        <v>11</v>
      </c>
      <c r="F17485" s="2">
        <v>2004</v>
      </c>
      <c r="G17485" s="2">
        <v>5.93</v>
      </c>
      <c r="I17485" s="2">
        <f t="shared" si="273"/>
        <v>48</v>
      </c>
      <c r="J17485" s="2">
        <f>VLOOKUP(A17485,Urbanizaton!$B$2:$BI$265,I17485)</f>
        <v>61.106999999999999</v>
      </c>
      <c r="K17485" s="2">
        <f>VLOOKUP(A17485,Population!$B$2:$BI$265,I17485)</f>
        <v>6000775</v>
      </c>
      <c r="L17485" s="2" t="str">
        <f>VLOOKUP(A17485,Region!$C$1:$G$241,5)</f>
        <v>Central America</v>
      </c>
    </row>
    <row r="17486" spans="1:12" x14ac:dyDescent="0.55000000000000004">
      <c r="A17486" s="2" t="s">
        <v>123</v>
      </c>
      <c r="B17486" s="2" t="s">
        <v>8</v>
      </c>
      <c r="C17486" s="2" t="s">
        <v>9</v>
      </c>
      <c r="D17486" s="2" t="s">
        <v>17</v>
      </c>
      <c r="E17486" s="2" t="s">
        <v>11</v>
      </c>
      <c r="F17486" s="2">
        <v>2004</v>
      </c>
      <c r="G17486" s="2">
        <v>1</v>
      </c>
      <c r="I17486" s="2">
        <f t="shared" si="273"/>
        <v>48</v>
      </c>
      <c r="J17486" s="2">
        <f>VLOOKUP(A17486,Urbanizaton!$B$2:$BI$265,I17486)</f>
        <v>61.106999999999999</v>
      </c>
      <c r="K17486" s="2">
        <f>VLOOKUP(A17486,Population!$B$2:$BI$265,I17486)</f>
        <v>6000775</v>
      </c>
      <c r="L17486" s="2" t="str">
        <f>VLOOKUP(A17486,Region!$C$1:$G$241,5)</f>
        <v>Central America</v>
      </c>
    </row>
    <row r="17487" spans="1:12" x14ac:dyDescent="0.55000000000000004">
      <c r="A17487" s="2" t="s">
        <v>123</v>
      </c>
      <c r="B17487" s="2" t="s">
        <v>8</v>
      </c>
      <c r="C17487" s="2" t="s">
        <v>9</v>
      </c>
      <c r="D17487" s="2" t="s">
        <v>10</v>
      </c>
      <c r="E17487" s="2" t="s">
        <v>11</v>
      </c>
      <c r="F17487" s="2">
        <v>2005</v>
      </c>
      <c r="G17487" s="2">
        <v>6.25</v>
      </c>
      <c r="I17487" s="2">
        <f t="shared" si="273"/>
        <v>49</v>
      </c>
      <c r="J17487" s="2">
        <f>VLOOKUP(A17487,Urbanizaton!$B$2:$BI$265,I17487)</f>
        <v>61.648000000000003</v>
      </c>
      <c r="K17487" s="2">
        <f>VLOOKUP(A17487,Population!$B$2:$BI$265,I17487)</f>
        <v>6028961</v>
      </c>
      <c r="L17487" s="2" t="str">
        <f>VLOOKUP(A17487,Region!$C$1:$G$241,5)</f>
        <v>Central America</v>
      </c>
    </row>
    <row r="17488" spans="1:12" x14ac:dyDescent="0.55000000000000004">
      <c r="A17488" s="2" t="s">
        <v>123</v>
      </c>
      <c r="B17488" s="2" t="s">
        <v>8</v>
      </c>
      <c r="C17488" s="2" t="s">
        <v>9</v>
      </c>
      <c r="D17488" s="2" t="s">
        <v>17</v>
      </c>
      <c r="E17488" s="2" t="s">
        <v>11</v>
      </c>
      <c r="F17488" s="2">
        <v>2005</v>
      </c>
      <c r="G17488" s="2">
        <v>1.05</v>
      </c>
      <c r="I17488" s="2">
        <f t="shared" si="273"/>
        <v>49</v>
      </c>
      <c r="J17488" s="2">
        <f>VLOOKUP(A17488,Urbanizaton!$B$2:$BI$265,I17488)</f>
        <v>61.648000000000003</v>
      </c>
      <c r="K17488" s="2">
        <f>VLOOKUP(A17488,Population!$B$2:$BI$265,I17488)</f>
        <v>6028961</v>
      </c>
      <c r="L17488" s="2" t="str">
        <f>VLOOKUP(A17488,Region!$C$1:$G$241,5)</f>
        <v>Central America</v>
      </c>
    </row>
    <row r="17489" spans="1:12" x14ac:dyDescent="0.55000000000000004">
      <c r="A17489" s="2" t="s">
        <v>123</v>
      </c>
      <c r="B17489" s="2" t="s">
        <v>8</v>
      </c>
      <c r="C17489" s="2" t="s">
        <v>9</v>
      </c>
      <c r="D17489" s="2" t="s">
        <v>10</v>
      </c>
      <c r="E17489" s="2" t="s">
        <v>11</v>
      </c>
      <c r="F17489" s="2">
        <v>2006</v>
      </c>
      <c r="G17489" s="2">
        <v>6.52</v>
      </c>
      <c r="I17489" s="2">
        <f t="shared" si="273"/>
        <v>50</v>
      </c>
      <c r="J17489" s="2">
        <f>VLOOKUP(A17489,Urbanizaton!$B$2:$BI$265,I17489)</f>
        <v>62.186999999999998</v>
      </c>
      <c r="K17489" s="2">
        <f>VLOOKUP(A17489,Population!$B$2:$BI$265,I17489)</f>
        <v>6056478</v>
      </c>
      <c r="L17489" s="2" t="str">
        <f>VLOOKUP(A17489,Region!$C$1:$G$241,5)</f>
        <v>Central America</v>
      </c>
    </row>
    <row r="17490" spans="1:12" x14ac:dyDescent="0.55000000000000004">
      <c r="A17490" s="2" t="s">
        <v>123</v>
      </c>
      <c r="B17490" s="2" t="s">
        <v>8</v>
      </c>
      <c r="C17490" s="2" t="s">
        <v>9</v>
      </c>
      <c r="D17490" s="2" t="s">
        <v>17</v>
      </c>
      <c r="E17490" s="2" t="s">
        <v>11</v>
      </c>
      <c r="F17490" s="2">
        <v>2006</v>
      </c>
      <c r="G17490" s="2">
        <v>1.0900000000000001</v>
      </c>
      <c r="I17490" s="2">
        <f t="shared" si="273"/>
        <v>50</v>
      </c>
      <c r="J17490" s="2">
        <f>VLOOKUP(A17490,Urbanizaton!$B$2:$BI$265,I17490)</f>
        <v>62.186999999999998</v>
      </c>
      <c r="K17490" s="2">
        <f>VLOOKUP(A17490,Population!$B$2:$BI$265,I17490)</f>
        <v>6056478</v>
      </c>
      <c r="L17490" s="2" t="str">
        <f>VLOOKUP(A17490,Region!$C$1:$G$241,5)</f>
        <v>Central America</v>
      </c>
    </row>
    <row r="17491" spans="1:12" x14ac:dyDescent="0.55000000000000004">
      <c r="A17491" s="2" t="s">
        <v>123</v>
      </c>
      <c r="B17491" s="2" t="s">
        <v>8</v>
      </c>
      <c r="C17491" s="2" t="s">
        <v>9</v>
      </c>
      <c r="D17491" s="2" t="s">
        <v>10</v>
      </c>
      <c r="E17491" s="2" t="s">
        <v>11</v>
      </c>
      <c r="F17491" s="2">
        <v>2007</v>
      </c>
      <c r="G17491" s="2">
        <v>6.92</v>
      </c>
      <c r="I17491" s="2">
        <f t="shared" si="273"/>
        <v>51</v>
      </c>
      <c r="J17491" s="2">
        <f>VLOOKUP(A17491,Urbanizaton!$B$2:$BI$265,I17491)</f>
        <v>62.722999999999999</v>
      </c>
      <c r="K17491" s="2">
        <f>VLOOKUP(A17491,Population!$B$2:$BI$265,I17491)</f>
        <v>6083475</v>
      </c>
      <c r="L17491" s="2" t="str">
        <f>VLOOKUP(A17491,Region!$C$1:$G$241,5)</f>
        <v>Central America</v>
      </c>
    </row>
    <row r="17492" spans="1:12" x14ac:dyDescent="0.55000000000000004">
      <c r="A17492" s="2" t="s">
        <v>123</v>
      </c>
      <c r="B17492" s="2" t="s">
        <v>8</v>
      </c>
      <c r="C17492" s="2" t="s">
        <v>9</v>
      </c>
      <c r="D17492" s="2" t="s">
        <v>17</v>
      </c>
      <c r="E17492" s="2" t="s">
        <v>11</v>
      </c>
      <c r="F17492" s="2">
        <v>2007</v>
      </c>
      <c r="G17492" s="2">
        <v>1.1599999999999999</v>
      </c>
      <c r="I17492" s="2">
        <f t="shared" si="273"/>
        <v>51</v>
      </c>
      <c r="J17492" s="2">
        <f>VLOOKUP(A17492,Urbanizaton!$B$2:$BI$265,I17492)</f>
        <v>62.722999999999999</v>
      </c>
      <c r="K17492" s="2">
        <f>VLOOKUP(A17492,Population!$B$2:$BI$265,I17492)</f>
        <v>6083475</v>
      </c>
      <c r="L17492" s="2" t="str">
        <f>VLOOKUP(A17492,Region!$C$1:$G$241,5)</f>
        <v>Central America</v>
      </c>
    </row>
    <row r="17493" spans="1:12" x14ac:dyDescent="0.55000000000000004">
      <c r="A17493" s="2" t="s">
        <v>123</v>
      </c>
      <c r="B17493" s="2" t="s">
        <v>8</v>
      </c>
      <c r="C17493" s="2" t="s">
        <v>9</v>
      </c>
      <c r="D17493" s="2" t="s">
        <v>10</v>
      </c>
      <c r="E17493" s="2" t="s">
        <v>11</v>
      </c>
      <c r="F17493" s="2">
        <v>2008</v>
      </c>
      <c r="G17493" s="2">
        <v>6.14</v>
      </c>
      <c r="I17493" s="2">
        <f t="shared" si="273"/>
        <v>52</v>
      </c>
      <c r="J17493" s="2">
        <f>VLOOKUP(A17493,Urbanizaton!$B$2:$BI$265,I17493)</f>
        <v>63.252000000000002</v>
      </c>
      <c r="K17493" s="2">
        <f>VLOOKUP(A17493,Population!$B$2:$BI$265,I17493)</f>
        <v>6110301</v>
      </c>
      <c r="L17493" s="2" t="str">
        <f>VLOOKUP(A17493,Region!$C$1:$G$241,5)</f>
        <v>Central America</v>
      </c>
    </row>
    <row r="17494" spans="1:12" x14ac:dyDescent="0.55000000000000004">
      <c r="A17494" s="2" t="s">
        <v>123</v>
      </c>
      <c r="B17494" s="2" t="s">
        <v>8</v>
      </c>
      <c r="C17494" s="2" t="s">
        <v>9</v>
      </c>
      <c r="D17494" s="2" t="s">
        <v>17</v>
      </c>
      <c r="E17494" s="2" t="s">
        <v>11</v>
      </c>
      <c r="F17494" s="2">
        <v>2008</v>
      </c>
      <c r="G17494" s="2">
        <v>1.02</v>
      </c>
      <c r="I17494" s="2">
        <f t="shared" si="273"/>
        <v>52</v>
      </c>
      <c r="J17494" s="2">
        <f>VLOOKUP(A17494,Urbanizaton!$B$2:$BI$265,I17494)</f>
        <v>63.252000000000002</v>
      </c>
      <c r="K17494" s="2">
        <f>VLOOKUP(A17494,Population!$B$2:$BI$265,I17494)</f>
        <v>6110301</v>
      </c>
      <c r="L17494" s="2" t="str">
        <f>VLOOKUP(A17494,Region!$C$1:$G$241,5)</f>
        <v>Central America</v>
      </c>
    </row>
    <row r="17495" spans="1:12" x14ac:dyDescent="0.55000000000000004">
      <c r="A17495" s="2" t="s">
        <v>123</v>
      </c>
      <c r="B17495" s="2" t="s">
        <v>8</v>
      </c>
      <c r="C17495" s="2" t="s">
        <v>9</v>
      </c>
      <c r="D17495" s="2" t="s">
        <v>10</v>
      </c>
      <c r="E17495" s="2" t="s">
        <v>11</v>
      </c>
      <c r="F17495" s="2">
        <v>2009</v>
      </c>
      <c r="G17495" s="2">
        <v>6.09</v>
      </c>
      <c r="I17495" s="2">
        <f t="shared" si="273"/>
        <v>53</v>
      </c>
      <c r="J17495" s="2">
        <f>VLOOKUP(A17495,Urbanizaton!$B$2:$BI$265,I17495)</f>
        <v>63.773000000000003</v>
      </c>
      <c r="K17495" s="2">
        <f>VLOOKUP(A17495,Population!$B$2:$BI$265,I17495)</f>
        <v>6137276</v>
      </c>
      <c r="L17495" s="2" t="str">
        <f>VLOOKUP(A17495,Region!$C$1:$G$241,5)</f>
        <v>Central America</v>
      </c>
    </row>
    <row r="17496" spans="1:12" x14ac:dyDescent="0.55000000000000004">
      <c r="A17496" s="2" t="s">
        <v>123</v>
      </c>
      <c r="B17496" s="2" t="s">
        <v>8</v>
      </c>
      <c r="C17496" s="2" t="s">
        <v>9</v>
      </c>
      <c r="D17496" s="2" t="s">
        <v>17</v>
      </c>
      <c r="E17496" s="2" t="s">
        <v>11</v>
      </c>
      <c r="F17496" s="2">
        <v>2009</v>
      </c>
      <c r="G17496" s="2">
        <v>1.01</v>
      </c>
      <c r="I17496" s="2">
        <f t="shared" si="273"/>
        <v>53</v>
      </c>
      <c r="J17496" s="2">
        <f>VLOOKUP(A17496,Urbanizaton!$B$2:$BI$265,I17496)</f>
        <v>63.773000000000003</v>
      </c>
      <c r="K17496" s="2">
        <f>VLOOKUP(A17496,Population!$B$2:$BI$265,I17496)</f>
        <v>6137276</v>
      </c>
      <c r="L17496" s="2" t="str">
        <f>VLOOKUP(A17496,Region!$C$1:$G$241,5)</f>
        <v>Central America</v>
      </c>
    </row>
    <row r="17497" spans="1:12" x14ac:dyDescent="0.55000000000000004">
      <c r="A17497" s="2" t="s">
        <v>123</v>
      </c>
      <c r="B17497" s="2" t="s">
        <v>8</v>
      </c>
      <c r="C17497" s="2" t="s">
        <v>9</v>
      </c>
      <c r="D17497" s="2" t="s">
        <v>10</v>
      </c>
      <c r="E17497" s="2" t="s">
        <v>11</v>
      </c>
      <c r="F17497" s="2">
        <v>2010</v>
      </c>
      <c r="G17497" s="2">
        <v>5.82</v>
      </c>
      <c r="I17497" s="2">
        <f t="shared" si="273"/>
        <v>54</v>
      </c>
      <c r="J17497" s="2">
        <f>VLOOKUP(A17497,Urbanizaton!$B$2:$BI$265,I17497)</f>
        <v>64.286000000000001</v>
      </c>
      <c r="K17497" s="2">
        <f>VLOOKUP(A17497,Population!$B$2:$BI$265,I17497)</f>
        <v>6164626</v>
      </c>
      <c r="L17497" s="2" t="str">
        <f>VLOOKUP(A17497,Region!$C$1:$G$241,5)</f>
        <v>Central America</v>
      </c>
    </row>
    <row r="17498" spans="1:12" x14ac:dyDescent="0.55000000000000004">
      <c r="A17498" s="2" t="s">
        <v>123</v>
      </c>
      <c r="B17498" s="2" t="s">
        <v>8</v>
      </c>
      <c r="C17498" s="2" t="s">
        <v>9</v>
      </c>
      <c r="D17498" s="2" t="s">
        <v>17</v>
      </c>
      <c r="E17498" s="2" t="s">
        <v>11</v>
      </c>
      <c r="F17498" s="2">
        <v>2010</v>
      </c>
      <c r="G17498" s="2">
        <v>0.96</v>
      </c>
      <c r="I17498" s="2">
        <f t="shared" si="273"/>
        <v>54</v>
      </c>
      <c r="J17498" s="2">
        <f>VLOOKUP(A17498,Urbanizaton!$B$2:$BI$265,I17498)</f>
        <v>64.286000000000001</v>
      </c>
      <c r="K17498" s="2">
        <f>VLOOKUP(A17498,Population!$B$2:$BI$265,I17498)</f>
        <v>6164626</v>
      </c>
      <c r="L17498" s="2" t="str">
        <f>VLOOKUP(A17498,Region!$C$1:$G$241,5)</f>
        <v>Central America</v>
      </c>
    </row>
    <row r="17499" spans="1:12" x14ac:dyDescent="0.55000000000000004">
      <c r="A17499" s="2" t="s">
        <v>123</v>
      </c>
      <c r="B17499" s="2" t="s">
        <v>8</v>
      </c>
      <c r="C17499" s="2" t="s">
        <v>9</v>
      </c>
      <c r="D17499" s="2" t="s">
        <v>10</v>
      </c>
      <c r="E17499" s="2" t="s">
        <v>11</v>
      </c>
      <c r="F17499" s="2">
        <v>2011</v>
      </c>
      <c r="G17499" s="2">
        <v>6.01</v>
      </c>
      <c r="I17499" s="2">
        <f t="shared" si="273"/>
        <v>55</v>
      </c>
      <c r="J17499" s="2">
        <f>VLOOKUP(A17499,Urbanizaton!$B$2:$BI$265,I17499)</f>
        <v>64.790000000000006</v>
      </c>
      <c r="K17499" s="2">
        <f>VLOOKUP(A17499,Population!$B$2:$BI$265,I17499)</f>
        <v>6192560</v>
      </c>
      <c r="L17499" s="2" t="str">
        <f>VLOOKUP(A17499,Region!$C$1:$G$241,5)</f>
        <v>Central America</v>
      </c>
    </row>
    <row r="17500" spans="1:12" x14ac:dyDescent="0.55000000000000004">
      <c r="A17500" s="2" t="s">
        <v>123</v>
      </c>
      <c r="B17500" s="2" t="s">
        <v>8</v>
      </c>
      <c r="C17500" s="2" t="s">
        <v>9</v>
      </c>
      <c r="D17500" s="2" t="s">
        <v>17</v>
      </c>
      <c r="E17500" s="2" t="s">
        <v>11</v>
      </c>
      <c r="F17500" s="2">
        <v>2011</v>
      </c>
      <c r="G17500" s="2">
        <v>0.99</v>
      </c>
      <c r="I17500" s="2">
        <f t="shared" si="273"/>
        <v>55</v>
      </c>
      <c r="J17500" s="2">
        <f>VLOOKUP(A17500,Urbanizaton!$B$2:$BI$265,I17500)</f>
        <v>64.790000000000006</v>
      </c>
      <c r="K17500" s="2">
        <f>VLOOKUP(A17500,Population!$B$2:$BI$265,I17500)</f>
        <v>6192560</v>
      </c>
      <c r="L17500" s="2" t="str">
        <f>VLOOKUP(A17500,Region!$C$1:$G$241,5)</f>
        <v>Central America</v>
      </c>
    </row>
    <row r="17501" spans="1:12" x14ac:dyDescent="0.55000000000000004">
      <c r="A17501" s="2" t="s">
        <v>123</v>
      </c>
      <c r="B17501" s="2" t="s">
        <v>8</v>
      </c>
      <c r="C17501" s="2" t="s">
        <v>9</v>
      </c>
      <c r="D17501" s="2" t="s">
        <v>10</v>
      </c>
      <c r="E17501" s="2" t="s">
        <v>11</v>
      </c>
      <c r="F17501" s="2">
        <v>2012</v>
      </c>
      <c r="G17501" s="2">
        <v>6.02</v>
      </c>
      <c r="I17501" s="2">
        <f t="shared" si="273"/>
        <v>56</v>
      </c>
      <c r="J17501" s="2">
        <f>VLOOKUP(A17501,Urbanizaton!$B$2:$BI$265,I17501)</f>
        <v>65.287000000000006</v>
      </c>
      <c r="K17501" s="2">
        <f>VLOOKUP(A17501,Population!$B$2:$BI$265,I17501)</f>
        <v>6221246</v>
      </c>
      <c r="L17501" s="2" t="str">
        <f>VLOOKUP(A17501,Region!$C$1:$G$241,5)</f>
        <v>Central America</v>
      </c>
    </row>
    <row r="17502" spans="1:12" x14ac:dyDescent="0.55000000000000004">
      <c r="A17502" s="2" t="s">
        <v>123</v>
      </c>
      <c r="B17502" s="2" t="s">
        <v>8</v>
      </c>
      <c r="C17502" s="2" t="s">
        <v>9</v>
      </c>
      <c r="D17502" s="2" t="s">
        <v>17</v>
      </c>
      <c r="E17502" s="2" t="s">
        <v>11</v>
      </c>
      <c r="F17502" s="2">
        <v>2012</v>
      </c>
      <c r="G17502" s="2">
        <v>0.99</v>
      </c>
      <c r="I17502" s="2">
        <f t="shared" si="273"/>
        <v>56</v>
      </c>
      <c r="J17502" s="2">
        <f>VLOOKUP(A17502,Urbanizaton!$B$2:$BI$265,I17502)</f>
        <v>65.287000000000006</v>
      </c>
      <c r="K17502" s="2">
        <f>VLOOKUP(A17502,Population!$B$2:$BI$265,I17502)</f>
        <v>6221246</v>
      </c>
      <c r="L17502" s="2" t="str">
        <f>VLOOKUP(A17502,Region!$C$1:$G$241,5)</f>
        <v>Central America</v>
      </c>
    </row>
    <row r="17503" spans="1:12" x14ac:dyDescent="0.55000000000000004">
      <c r="A17503" s="2" t="s">
        <v>123</v>
      </c>
      <c r="B17503" s="2" t="s">
        <v>8</v>
      </c>
      <c r="C17503" s="2" t="s">
        <v>9</v>
      </c>
      <c r="D17503" s="2" t="s">
        <v>10</v>
      </c>
      <c r="E17503" s="2" t="s">
        <v>11</v>
      </c>
      <c r="F17503" s="2">
        <v>2013</v>
      </c>
      <c r="G17503" s="2">
        <v>5.73</v>
      </c>
      <c r="I17503" s="2">
        <f t="shared" si="273"/>
        <v>57</v>
      </c>
      <c r="J17503" s="2">
        <f>VLOOKUP(A17503,Urbanizaton!$B$2:$BI$265,I17503)</f>
        <v>65.775000000000006</v>
      </c>
      <c r="K17503" s="2">
        <f>VLOOKUP(A17503,Population!$B$2:$BI$265,I17503)</f>
        <v>6250777</v>
      </c>
      <c r="L17503" s="2" t="str">
        <f>VLOOKUP(A17503,Region!$C$1:$G$241,5)</f>
        <v>Central America</v>
      </c>
    </row>
    <row r="17504" spans="1:12" x14ac:dyDescent="0.55000000000000004">
      <c r="A17504" s="2" t="s">
        <v>123</v>
      </c>
      <c r="B17504" s="2" t="s">
        <v>8</v>
      </c>
      <c r="C17504" s="2" t="s">
        <v>9</v>
      </c>
      <c r="D17504" s="2" t="s">
        <v>17</v>
      </c>
      <c r="E17504" s="2" t="s">
        <v>11</v>
      </c>
      <c r="F17504" s="2">
        <v>2013</v>
      </c>
      <c r="G17504" s="2">
        <v>0.94</v>
      </c>
      <c r="I17504" s="2">
        <f t="shared" si="273"/>
        <v>57</v>
      </c>
      <c r="J17504" s="2">
        <f>VLOOKUP(A17504,Urbanizaton!$B$2:$BI$265,I17504)</f>
        <v>65.775000000000006</v>
      </c>
      <c r="K17504" s="2">
        <f>VLOOKUP(A17504,Population!$B$2:$BI$265,I17504)</f>
        <v>6250777</v>
      </c>
      <c r="L17504" s="2" t="str">
        <f>VLOOKUP(A17504,Region!$C$1:$G$241,5)</f>
        <v>Central America</v>
      </c>
    </row>
    <row r="17505" spans="1:12" x14ac:dyDescent="0.55000000000000004">
      <c r="A17505" s="2" t="s">
        <v>123</v>
      </c>
      <c r="B17505" s="2" t="s">
        <v>8</v>
      </c>
      <c r="C17505" s="2" t="s">
        <v>9</v>
      </c>
      <c r="D17505" s="2" t="s">
        <v>10</v>
      </c>
      <c r="E17505" s="2" t="s">
        <v>11</v>
      </c>
      <c r="F17505" s="2">
        <v>2014</v>
      </c>
      <c r="G17505" s="2">
        <v>5.88</v>
      </c>
      <c r="I17505" s="2">
        <f t="shared" si="273"/>
        <v>58</v>
      </c>
      <c r="J17505" s="2">
        <f>VLOOKUP(A17505,Urbanizaton!$B$2:$BI$265,I17505)</f>
        <v>66.254999999999995</v>
      </c>
      <c r="K17505" s="2">
        <f>VLOOKUP(A17505,Population!$B$2:$BI$265,I17505)</f>
        <v>6281189</v>
      </c>
      <c r="L17505" s="2" t="str">
        <f>VLOOKUP(A17505,Region!$C$1:$G$241,5)</f>
        <v>Central America</v>
      </c>
    </row>
    <row r="17506" spans="1:12" x14ac:dyDescent="0.55000000000000004">
      <c r="A17506" s="2" t="s">
        <v>123</v>
      </c>
      <c r="B17506" s="2" t="s">
        <v>8</v>
      </c>
      <c r="C17506" s="2" t="s">
        <v>9</v>
      </c>
      <c r="D17506" s="2" t="s">
        <v>17</v>
      </c>
      <c r="E17506" s="2" t="s">
        <v>11</v>
      </c>
      <c r="F17506" s="2">
        <v>2014</v>
      </c>
      <c r="G17506" s="2">
        <v>0.96</v>
      </c>
      <c r="I17506" s="2">
        <f t="shared" si="273"/>
        <v>58</v>
      </c>
      <c r="J17506" s="2">
        <f>VLOOKUP(A17506,Urbanizaton!$B$2:$BI$265,I17506)</f>
        <v>66.254999999999995</v>
      </c>
      <c r="K17506" s="2">
        <f>VLOOKUP(A17506,Population!$B$2:$BI$265,I17506)</f>
        <v>6281189</v>
      </c>
      <c r="L17506" s="2" t="str">
        <f>VLOOKUP(A17506,Region!$C$1:$G$241,5)</f>
        <v>Central America</v>
      </c>
    </row>
    <row r="17507" spans="1:12" x14ac:dyDescent="0.55000000000000004">
      <c r="A17507" s="2" t="s">
        <v>107</v>
      </c>
      <c r="B17507" s="2" t="s">
        <v>8</v>
      </c>
      <c r="C17507" s="2" t="s">
        <v>9</v>
      </c>
      <c r="D17507" s="2" t="s">
        <v>10</v>
      </c>
      <c r="E17507" s="2" t="s">
        <v>11</v>
      </c>
      <c r="F17507" s="2">
        <v>1990</v>
      </c>
      <c r="G17507" s="2">
        <v>61.98</v>
      </c>
      <c r="I17507" s="2">
        <f t="shared" si="273"/>
        <v>34</v>
      </c>
      <c r="J17507" s="2">
        <f>VLOOKUP(A17507,Urbanizaton!$B$2:$BI$265,I17507)</f>
        <v>50.393000000000001</v>
      </c>
      <c r="K17507" s="2">
        <f>VLOOKUP(A17507,Population!$B$2:$BI$265,I17507)</f>
        <v>7586000</v>
      </c>
      <c r="L17507" s="2" t="str">
        <f>VLOOKUP(A17507,Region!$C$1:$G$241,5)</f>
        <v>Europe</v>
      </c>
    </row>
    <row r="17508" spans="1:12" x14ac:dyDescent="0.55000000000000004">
      <c r="A17508" s="2" t="s">
        <v>107</v>
      </c>
      <c r="B17508" s="2" t="s">
        <v>8</v>
      </c>
      <c r="C17508" s="2" t="s">
        <v>9</v>
      </c>
      <c r="D17508" s="2" t="s">
        <v>17</v>
      </c>
      <c r="E17508" s="2" t="s">
        <v>11</v>
      </c>
      <c r="F17508" s="2">
        <v>1990</v>
      </c>
      <c r="G17508" s="2">
        <v>6.16</v>
      </c>
      <c r="I17508" s="2">
        <f t="shared" si="273"/>
        <v>34</v>
      </c>
      <c r="J17508" s="2">
        <f>VLOOKUP(A17508,Urbanizaton!$B$2:$BI$265,I17508)</f>
        <v>50.393000000000001</v>
      </c>
      <c r="K17508" s="2">
        <f>VLOOKUP(A17508,Population!$B$2:$BI$265,I17508)</f>
        <v>7586000</v>
      </c>
      <c r="L17508" s="2" t="str">
        <f>VLOOKUP(A17508,Region!$C$1:$G$241,5)</f>
        <v>Europe</v>
      </c>
    </row>
    <row r="17509" spans="1:12" x14ac:dyDescent="0.55000000000000004">
      <c r="A17509" s="2" t="s">
        <v>107</v>
      </c>
      <c r="B17509" s="2" t="s">
        <v>8</v>
      </c>
      <c r="C17509" s="2" t="s">
        <v>9</v>
      </c>
      <c r="D17509" s="2" t="s">
        <v>10</v>
      </c>
      <c r="E17509" s="2" t="s">
        <v>11</v>
      </c>
      <c r="F17509" s="2">
        <v>1991</v>
      </c>
      <c r="G17509" s="2">
        <v>52.27</v>
      </c>
      <c r="I17509" s="2">
        <f t="shared" si="273"/>
        <v>35</v>
      </c>
      <c r="J17509" s="2">
        <f>VLOOKUP(A17509,Urbanizaton!$B$2:$BI$265,I17509)</f>
        <v>50.768000000000001</v>
      </c>
      <c r="K17509" s="2">
        <f>VLOOKUP(A17509,Population!$B$2:$BI$265,I17509)</f>
        <v>7595636</v>
      </c>
      <c r="L17509" s="2" t="str">
        <f>VLOOKUP(A17509,Region!$C$1:$G$241,5)</f>
        <v>Europe</v>
      </c>
    </row>
    <row r="17510" spans="1:12" x14ac:dyDescent="0.55000000000000004">
      <c r="A17510" s="2" t="s">
        <v>107</v>
      </c>
      <c r="B17510" s="2" t="s">
        <v>8</v>
      </c>
      <c r="C17510" s="2" t="s">
        <v>9</v>
      </c>
      <c r="D17510" s="2" t="s">
        <v>17</v>
      </c>
      <c r="E17510" s="2" t="s">
        <v>11</v>
      </c>
      <c r="F17510" s="2">
        <v>1991</v>
      </c>
      <c r="G17510" s="2">
        <v>5.17</v>
      </c>
      <c r="I17510" s="2">
        <f t="shared" si="273"/>
        <v>35</v>
      </c>
      <c r="J17510" s="2">
        <f>VLOOKUP(A17510,Urbanizaton!$B$2:$BI$265,I17510)</f>
        <v>50.768000000000001</v>
      </c>
      <c r="K17510" s="2">
        <f>VLOOKUP(A17510,Population!$B$2:$BI$265,I17510)</f>
        <v>7595636</v>
      </c>
      <c r="L17510" s="2" t="str">
        <f>VLOOKUP(A17510,Region!$C$1:$G$241,5)</f>
        <v>Europe</v>
      </c>
    </row>
    <row r="17511" spans="1:12" x14ac:dyDescent="0.55000000000000004">
      <c r="A17511" s="2" t="s">
        <v>107</v>
      </c>
      <c r="B17511" s="2" t="s">
        <v>8</v>
      </c>
      <c r="C17511" s="2" t="s">
        <v>9</v>
      </c>
      <c r="D17511" s="2" t="s">
        <v>10</v>
      </c>
      <c r="E17511" s="2" t="s">
        <v>11</v>
      </c>
      <c r="F17511" s="2">
        <v>1992</v>
      </c>
      <c r="G17511" s="2">
        <v>48.06</v>
      </c>
      <c r="I17511" s="2">
        <f t="shared" si="273"/>
        <v>36</v>
      </c>
      <c r="J17511" s="2">
        <f>VLOOKUP(A17511,Urbanizaton!$B$2:$BI$265,I17511)</f>
        <v>51.036999999999999</v>
      </c>
      <c r="K17511" s="2">
        <f>VLOOKUP(A17511,Population!$B$2:$BI$265,I17511)</f>
        <v>7646424</v>
      </c>
      <c r="L17511" s="2" t="str">
        <f>VLOOKUP(A17511,Region!$C$1:$G$241,5)</f>
        <v>Europe</v>
      </c>
    </row>
    <row r="17512" spans="1:12" x14ac:dyDescent="0.55000000000000004">
      <c r="A17512" s="2" t="s">
        <v>107</v>
      </c>
      <c r="B17512" s="2" t="s">
        <v>8</v>
      </c>
      <c r="C17512" s="2" t="s">
        <v>9</v>
      </c>
      <c r="D17512" s="2" t="s">
        <v>17</v>
      </c>
      <c r="E17512" s="2" t="s">
        <v>11</v>
      </c>
      <c r="F17512" s="2">
        <v>1992</v>
      </c>
      <c r="G17512" s="2">
        <v>4.72</v>
      </c>
      <c r="I17512" s="2">
        <f t="shared" si="273"/>
        <v>36</v>
      </c>
      <c r="J17512" s="2">
        <f>VLOOKUP(A17512,Urbanizaton!$B$2:$BI$265,I17512)</f>
        <v>51.036999999999999</v>
      </c>
      <c r="K17512" s="2">
        <f>VLOOKUP(A17512,Population!$B$2:$BI$265,I17512)</f>
        <v>7646424</v>
      </c>
      <c r="L17512" s="2" t="str">
        <f>VLOOKUP(A17512,Region!$C$1:$G$241,5)</f>
        <v>Europe</v>
      </c>
    </row>
    <row r="17513" spans="1:12" x14ac:dyDescent="0.55000000000000004">
      <c r="A17513" s="2" t="s">
        <v>107</v>
      </c>
      <c r="B17513" s="2" t="s">
        <v>8</v>
      </c>
      <c r="C17513" s="2" t="s">
        <v>9</v>
      </c>
      <c r="D17513" s="2" t="s">
        <v>10</v>
      </c>
      <c r="E17513" s="2" t="s">
        <v>11</v>
      </c>
      <c r="F17513" s="2">
        <v>1993</v>
      </c>
      <c r="G17513" s="2">
        <v>42.78</v>
      </c>
      <c r="I17513" s="2">
        <f t="shared" si="273"/>
        <v>37</v>
      </c>
      <c r="J17513" s="2">
        <f>VLOOKUP(A17513,Urbanizaton!$B$2:$BI$265,I17513)</f>
        <v>51.305999999999997</v>
      </c>
      <c r="K17513" s="2">
        <f>VLOOKUP(A17513,Population!$B$2:$BI$265,I17513)</f>
        <v>7699307</v>
      </c>
      <c r="L17513" s="2" t="str">
        <f>VLOOKUP(A17513,Region!$C$1:$G$241,5)</f>
        <v>Europe</v>
      </c>
    </row>
    <row r="17514" spans="1:12" x14ac:dyDescent="0.55000000000000004">
      <c r="A17514" s="2" t="s">
        <v>107</v>
      </c>
      <c r="B17514" s="2" t="s">
        <v>8</v>
      </c>
      <c r="C17514" s="2" t="s">
        <v>9</v>
      </c>
      <c r="D17514" s="2" t="s">
        <v>17</v>
      </c>
      <c r="E17514" s="2" t="s">
        <v>11</v>
      </c>
      <c r="F17514" s="2">
        <v>1993</v>
      </c>
      <c r="G17514" s="2">
        <v>4.16</v>
      </c>
      <c r="I17514" s="2">
        <f t="shared" si="273"/>
        <v>37</v>
      </c>
      <c r="J17514" s="2">
        <f>VLOOKUP(A17514,Urbanizaton!$B$2:$BI$265,I17514)</f>
        <v>51.305999999999997</v>
      </c>
      <c r="K17514" s="2">
        <f>VLOOKUP(A17514,Population!$B$2:$BI$265,I17514)</f>
        <v>7699307</v>
      </c>
      <c r="L17514" s="2" t="str">
        <f>VLOOKUP(A17514,Region!$C$1:$G$241,5)</f>
        <v>Europe</v>
      </c>
    </row>
    <row r="17515" spans="1:12" x14ac:dyDescent="0.55000000000000004">
      <c r="A17515" s="2" t="s">
        <v>107</v>
      </c>
      <c r="B17515" s="2" t="s">
        <v>8</v>
      </c>
      <c r="C17515" s="2" t="s">
        <v>9</v>
      </c>
      <c r="D17515" s="2" t="s">
        <v>10</v>
      </c>
      <c r="E17515" s="2" t="s">
        <v>11</v>
      </c>
      <c r="F17515" s="2">
        <v>1994</v>
      </c>
      <c r="G17515" s="2">
        <v>38.96</v>
      </c>
      <c r="I17515" s="2">
        <f t="shared" si="273"/>
        <v>38</v>
      </c>
      <c r="J17515" s="2">
        <f>VLOOKUP(A17515,Urbanizaton!$B$2:$BI$265,I17515)</f>
        <v>51.575000000000003</v>
      </c>
      <c r="K17515" s="2">
        <f>VLOOKUP(A17515,Population!$B$2:$BI$265,I17515)</f>
        <v>7734639</v>
      </c>
      <c r="L17515" s="2" t="str">
        <f>VLOOKUP(A17515,Region!$C$1:$G$241,5)</f>
        <v>Europe</v>
      </c>
    </row>
    <row r="17516" spans="1:12" x14ac:dyDescent="0.55000000000000004">
      <c r="A17516" s="2" t="s">
        <v>107</v>
      </c>
      <c r="B17516" s="2" t="s">
        <v>8</v>
      </c>
      <c r="C17516" s="2" t="s">
        <v>9</v>
      </c>
      <c r="D17516" s="2" t="s">
        <v>17</v>
      </c>
      <c r="E17516" s="2" t="s">
        <v>11</v>
      </c>
      <c r="F17516" s="2">
        <v>1994</v>
      </c>
      <c r="G17516" s="2">
        <v>3.77</v>
      </c>
      <c r="I17516" s="2">
        <f t="shared" si="273"/>
        <v>38</v>
      </c>
      <c r="J17516" s="2">
        <f>VLOOKUP(A17516,Urbanizaton!$B$2:$BI$265,I17516)</f>
        <v>51.575000000000003</v>
      </c>
      <c r="K17516" s="2">
        <f>VLOOKUP(A17516,Population!$B$2:$BI$265,I17516)</f>
        <v>7734639</v>
      </c>
      <c r="L17516" s="2" t="str">
        <f>VLOOKUP(A17516,Region!$C$1:$G$241,5)</f>
        <v>Europe</v>
      </c>
    </row>
    <row r="17517" spans="1:12" x14ac:dyDescent="0.55000000000000004">
      <c r="A17517" s="2" t="s">
        <v>107</v>
      </c>
      <c r="B17517" s="2" t="s">
        <v>8</v>
      </c>
      <c r="C17517" s="2" t="s">
        <v>9</v>
      </c>
      <c r="D17517" s="2" t="s">
        <v>10</v>
      </c>
      <c r="E17517" s="2" t="s">
        <v>11</v>
      </c>
      <c r="F17517" s="2">
        <v>1995</v>
      </c>
      <c r="G17517" s="2">
        <v>44.62</v>
      </c>
      <c r="I17517" s="2">
        <f t="shared" si="273"/>
        <v>39</v>
      </c>
      <c r="J17517" s="2">
        <f>VLOOKUP(A17517,Urbanizaton!$B$2:$BI$265,I17517)</f>
        <v>51.844000000000001</v>
      </c>
      <c r="K17517" s="2">
        <f>VLOOKUP(A17517,Population!$B$2:$BI$265,I17517)</f>
        <v>7625357</v>
      </c>
      <c r="L17517" s="2" t="str">
        <f>VLOOKUP(A17517,Region!$C$1:$G$241,5)</f>
        <v>Europe</v>
      </c>
    </row>
    <row r="17518" spans="1:12" x14ac:dyDescent="0.55000000000000004">
      <c r="A17518" s="2" t="s">
        <v>107</v>
      </c>
      <c r="B17518" s="2" t="s">
        <v>8</v>
      </c>
      <c r="C17518" s="2" t="s">
        <v>9</v>
      </c>
      <c r="D17518" s="2" t="s">
        <v>17</v>
      </c>
      <c r="E17518" s="2" t="s">
        <v>11</v>
      </c>
      <c r="F17518" s="2">
        <v>1995</v>
      </c>
      <c r="G17518" s="2">
        <v>4.3499999999999996</v>
      </c>
      <c r="I17518" s="2">
        <f t="shared" si="273"/>
        <v>39</v>
      </c>
      <c r="J17518" s="2">
        <f>VLOOKUP(A17518,Urbanizaton!$B$2:$BI$265,I17518)</f>
        <v>51.844000000000001</v>
      </c>
      <c r="K17518" s="2">
        <f>VLOOKUP(A17518,Population!$B$2:$BI$265,I17518)</f>
        <v>7625357</v>
      </c>
      <c r="L17518" s="2" t="str">
        <f>VLOOKUP(A17518,Region!$C$1:$G$241,5)</f>
        <v>Europe</v>
      </c>
    </row>
    <row r="17519" spans="1:12" x14ac:dyDescent="0.55000000000000004">
      <c r="A17519" s="2" t="s">
        <v>107</v>
      </c>
      <c r="B17519" s="2" t="s">
        <v>8</v>
      </c>
      <c r="C17519" s="2" t="s">
        <v>9</v>
      </c>
      <c r="D17519" s="2" t="s">
        <v>10</v>
      </c>
      <c r="E17519" s="2" t="s">
        <v>11</v>
      </c>
      <c r="F17519" s="2">
        <v>1996</v>
      </c>
      <c r="G17519" s="2">
        <v>51.72</v>
      </c>
      <c r="I17519" s="2">
        <f t="shared" si="273"/>
        <v>40</v>
      </c>
      <c r="J17519" s="2">
        <f>VLOOKUP(A17519,Urbanizaton!$B$2:$BI$265,I17519)</f>
        <v>52.113999999999997</v>
      </c>
      <c r="K17519" s="2">
        <f>VLOOKUP(A17519,Population!$B$2:$BI$265,I17519)</f>
        <v>7617794</v>
      </c>
      <c r="L17519" s="2" t="str">
        <f>VLOOKUP(A17519,Region!$C$1:$G$241,5)</f>
        <v>Europe</v>
      </c>
    </row>
    <row r="17520" spans="1:12" x14ac:dyDescent="0.55000000000000004">
      <c r="A17520" s="2" t="s">
        <v>107</v>
      </c>
      <c r="B17520" s="2" t="s">
        <v>8</v>
      </c>
      <c r="C17520" s="2" t="s">
        <v>9</v>
      </c>
      <c r="D17520" s="2" t="s">
        <v>17</v>
      </c>
      <c r="E17520" s="2" t="s">
        <v>11</v>
      </c>
      <c r="F17520" s="2">
        <v>1996</v>
      </c>
      <c r="G17520" s="2">
        <v>5.03</v>
      </c>
      <c r="I17520" s="2">
        <f t="shared" si="273"/>
        <v>40</v>
      </c>
      <c r="J17520" s="2">
        <f>VLOOKUP(A17520,Urbanizaton!$B$2:$BI$265,I17520)</f>
        <v>52.113999999999997</v>
      </c>
      <c r="K17520" s="2">
        <f>VLOOKUP(A17520,Population!$B$2:$BI$265,I17520)</f>
        <v>7617794</v>
      </c>
      <c r="L17520" s="2" t="str">
        <f>VLOOKUP(A17520,Region!$C$1:$G$241,5)</f>
        <v>Europe</v>
      </c>
    </row>
    <row r="17521" spans="1:12" x14ac:dyDescent="0.55000000000000004">
      <c r="A17521" s="2" t="s">
        <v>107</v>
      </c>
      <c r="B17521" s="2" t="s">
        <v>8</v>
      </c>
      <c r="C17521" s="2" t="s">
        <v>9</v>
      </c>
      <c r="D17521" s="2" t="s">
        <v>10</v>
      </c>
      <c r="E17521" s="2" t="s">
        <v>11</v>
      </c>
      <c r="F17521" s="2">
        <v>1997</v>
      </c>
      <c r="G17521" s="2">
        <v>56.39</v>
      </c>
      <c r="I17521" s="2">
        <f t="shared" si="273"/>
        <v>41</v>
      </c>
      <c r="J17521" s="2">
        <f>VLOOKUP(A17521,Urbanizaton!$B$2:$BI$265,I17521)</f>
        <v>52.381999999999998</v>
      </c>
      <c r="K17521" s="2">
        <f>VLOOKUP(A17521,Population!$B$2:$BI$265,I17521)</f>
        <v>7596501</v>
      </c>
      <c r="L17521" s="2" t="str">
        <f>VLOOKUP(A17521,Region!$C$1:$G$241,5)</f>
        <v>Europe</v>
      </c>
    </row>
    <row r="17522" spans="1:12" x14ac:dyDescent="0.55000000000000004">
      <c r="A17522" s="2" t="s">
        <v>107</v>
      </c>
      <c r="B17522" s="2" t="s">
        <v>8</v>
      </c>
      <c r="C17522" s="2" t="s">
        <v>9</v>
      </c>
      <c r="D17522" s="2" t="s">
        <v>17</v>
      </c>
      <c r="E17522" s="2" t="s">
        <v>11</v>
      </c>
      <c r="F17522" s="2">
        <v>1997</v>
      </c>
      <c r="G17522" s="2">
        <v>5.48</v>
      </c>
      <c r="I17522" s="2">
        <f t="shared" si="273"/>
        <v>41</v>
      </c>
      <c r="J17522" s="2">
        <f>VLOOKUP(A17522,Urbanizaton!$B$2:$BI$265,I17522)</f>
        <v>52.381999999999998</v>
      </c>
      <c r="K17522" s="2">
        <f>VLOOKUP(A17522,Population!$B$2:$BI$265,I17522)</f>
        <v>7596501</v>
      </c>
      <c r="L17522" s="2" t="str">
        <f>VLOOKUP(A17522,Region!$C$1:$G$241,5)</f>
        <v>Europe</v>
      </c>
    </row>
    <row r="17523" spans="1:12" x14ac:dyDescent="0.55000000000000004">
      <c r="A17523" s="2" t="s">
        <v>107</v>
      </c>
      <c r="B17523" s="2" t="s">
        <v>8</v>
      </c>
      <c r="C17523" s="2" t="s">
        <v>9</v>
      </c>
      <c r="D17523" s="2" t="s">
        <v>10</v>
      </c>
      <c r="E17523" s="2" t="s">
        <v>11</v>
      </c>
      <c r="F17523" s="2">
        <v>1998</v>
      </c>
      <c r="G17523" s="2">
        <v>56.29</v>
      </c>
      <c r="I17523" s="2">
        <f t="shared" si="273"/>
        <v>42</v>
      </c>
      <c r="J17523" s="2">
        <f>VLOOKUP(A17523,Urbanizaton!$B$2:$BI$265,I17523)</f>
        <v>52.651000000000003</v>
      </c>
      <c r="K17523" s="2">
        <f>VLOOKUP(A17523,Population!$B$2:$BI$265,I17523)</f>
        <v>7567745</v>
      </c>
      <c r="L17523" s="2" t="str">
        <f>VLOOKUP(A17523,Region!$C$1:$G$241,5)</f>
        <v>Europe</v>
      </c>
    </row>
    <row r="17524" spans="1:12" x14ac:dyDescent="0.55000000000000004">
      <c r="A17524" s="2" t="s">
        <v>107</v>
      </c>
      <c r="B17524" s="2" t="s">
        <v>8</v>
      </c>
      <c r="C17524" s="2" t="s">
        <v>9</v>
      </c>
      <c r="D17524" s="2" t="s">
        <v>17</v>
      </c>
      <c r="E17524" s="2" t="s">
        <v>11</v>
      </c>
      <c r="F17524" s="2">
        <v>1998</v>
      </c>
      <c r="G17524" s="2">
        <v>5.55</v>
      </c>
      <c r="I17524" s="2">
        <f t="shared" si="273"/>
        <v>42</v>
      </c>
      <c r="J17524" s="2">
        <f>VLOOKUP(A17524,Urbanizaton!$B$2:$BI$265,I17524)</f>
        <v>52.651000000000003</v>
      </c>
      <c r="K17524" s="2">
        <f>VLOOKUP(A17524,Population!$B$2:$BI$265,I17524)</f>
        <v>7567745</v>
      </c>
      <c r="L17524" s="2" t="str">
        <f>VLOOKUP(A17524,Region!$C$1:$G$241,5)</f>
        <v>Europe</v>
      </c>
    </row>
    <row r="17525" spans="1:12" x14ac:dyDescent="0.55000000000000004">
      <c r="A17525" s="2" t="s">
        <v>107</v>
      </c>
      <c r="B17525" s="2" t="s">
        <v>8</v>
      </c>
      <c r="C17525" s="2" t="s">
        <v>9</v>
      </c>
      <c r="D17525" s="2" t="s">
        <v>10</v>
      </c>
      <c r="E17525" s="2" t="s">
        <v>11</v>
      </c>
      <c r="F17525" s="2">
        <v>1999</v>
      </c>
      <c r="G17525" s="2">
        <v>40.07</v>
      </c>
      <c r="I17525" s="2">
        <f t="shared" si="273"/>
        <v>43</v>
      </c>
      <c r="J17525" s="2">
        <f>VLOOKUP(A17525,Urbanizaton!$B$2:$BI$265,I17525)</f>
        <v>52.918999999999997</v>
      </c>
      <c r="K17525" s="2">
        <f>VLOOKUP(A17525,Population!$B$2:$BI$265,I17525)</f>
        <v>7540401</v>
      </c>
      <c r="L17525" s="2" t="str">
        <f>VLOOKUP(A17525,Region!$C$1:$G$241,5)</f>
        <v>Europe</v>
      </c>
    </row>
    <row r="17526" spans="1:12" x14ac:dyDescent="0.55000000000000004">
      <c r="A17526" s="2" t="s">
        <v>107</v>
      </c>
      <c r="B17526" s="2" t="s">
        <v>8</v>
      </c>
      <c r="C17526" s="2" t="s">
        <v>9</v>
      </c>
      <c r="D17526" s="2" t="s">
        <v>17</v>
      </c>
      <c r="E17526" s="2" t="s">
        <v>11</v>
      </c>
      <c r="F17526" s="2">
        <v>1999</v>
      </c>
      <c r="G17526" s="2">
        <v>4.04</v>
      </c>
      <c r="I17526" s="2">
        <f t="shared" si="273"/>
        <v>43</v>
      </c>
      <c r="J17526" s="2">
        <f>VLOOKUP(A17526,Urbanizaton!$B$2:$BI$265,I17526)</f>
        <v>52.918999999999997</v>
      </c>
      <c r="K17526" s="2">
        <f>VLOOKUP(A17526,Population!$B$2:$BI$265,I17526)</f>
        <v>7540401</v>
      </c>
      <c r="L17526" s="2" t="str">
        <f>VLOOKUP(A17526,Region!$C$1:$G$241,5)</f>
        <v>Europe</v>
      </c>
    </row>
    <row r="17527" spans="1:12" x14ac:dyDescent="0.55000000000000004">
      <c r="A17527" s="2" t="s">
        <v>107</v>
      </c>
      <c r="B17527" s="2" t="s">
        <v>8</v>
      </c>
      <c r="C17527" s="2" t="s">
        <v>9</v>
      </c>
      <c r="D17527" s="2" t="s">
        <v>10</v>
      </c>
      <c r="E17527" s="2" t="s">
        <v>11</v>
      </c>
      <c r="F17527" s="2">
        <v>2000</v>
      </c>
      <c r="G17527" s="2">
        <v>43</v>
      </c>
      <c r="I17527" s="2">
        <f t="shared" si="273"/>
        <v>44</v>
      </c>
      <c r="J17527" s="2">
        <f>VLOOKUP(A17527,Urbanizaton!$B$2:$BI$265,I17527)</f>
        <v>53.188000000000002</v>
      </c>
      <c r="K17527" s="2">
        <f>VLOOKUP(A17527,Population!$B$2:$BI$265,I17527)</f>
        <v>7516346</v>
      </c>
      <c r="L17527" s="2" t="str">
        <f>VLOOKUP(A17527,Region!$C$1:$G$241,5)</f>
        <v>Europe</v>
      </c>
    </row>
    <row r="17528" spans="1:12" x14ac:dyDescent="0.55000000000000004">
      <c r="A17528" s="2" t="s">
        <v>107</v>
      </c>
      <c r="B17528" s="2" t="s">
        <v>8</v>
      </c>
      <c r="C17528" s="2" t="s">
        <v>9</v>
      </c>
      <c r="D17528" s="2" t="s">
        <v>17</v>
      </c>
      <c r="E17528" s="2" t="s">
        <v>11</v>
      </c>
      <c r="F17528" s="2">
        <v>2000</v>
      </c>
      <c r="G17528" s="2">
        <v>5.3</v>
      </c>
      <c r="I17528" s="2">
        <f t="shared" si="273"/>
        <v>44</v>
      </c>
      <c r="J17528" s="2">
        <f>VLOOKUP(A17528,Urbanizaton!$B$2:$BI$265,I17528)</f>
        <v>53.188000000000002</v>
      </c>
      <c r="K17528" s="2">
        <f>VLOOKUP(A17528,Population!$B$2:$BI$265,I17528)</f>
        <v>7516346</v>
      </c>
      <c r="L17528" s="2" t="str">
        <f>VLOOKUP(A17528,Region!$C$1:$G$241,5)</f>
        <v>Europe</v>
      </c>
    </row>
    <row r="17529" spans="1:12" x14ac:dyDescent="0.55000000000000004">
      <c r="A17529" s="2" t="s">
        <v>107</v>
      </c>
      <c r="B17529" s="2" t="s">
        <v>8</v>
      </c>
      <c r="C17529" s="2" t="s">
        <v>9</v>
      </c>
      <c r="D17529" s="2" t="s">
        <v>10</v>
      </c>
      <c r="E17529" s="2" t="s">
        <v>11</v>
      </c>
      <c r="F17529" s="2">
        <v>2001</v>
      </c>
      <c r="G17529" s="2">
        <v>45.06</v>
      </c>
      <c r="I17529" s="2">
        <f t="shared" si="273"/>
        <v>45</v>
      </c>
      <c r="J17529" s="2">
        <f>VLOOKUP(A17529,Urbanizaton!$B$2:$BI$265,I17529)</f>
        <v>53.456000000000003</v>
      </c>
      <c r="K17529" s="2">
        <f>VLOOKUP(A17529,Population!$B$2:$BI$265,I17529)</f>
        <v>7503433</v>
      </c>
      <c r="L17529" s="2" t="str">
        <f>VLOOKUP(A17529,Region!$C$1:$G$241,5)</f>
        <v>Europe</v>
      </c>
    </row>
    <row r="17530" spans="1:12" x14ac:dyDescent="0.55000000000000004">
      <c r="A17530" s="2" t="s">
        <v>107</v>
      </c>
      <c r="B17530" s="2" t="s">
        <v>8</v>
      </c>
      <c r="C17530" s="2" t="s">
        <v>9</v>
      </c>
      <c r="D17530" s="2" t="s">
        <v>17</v>
      </c>
      <c r="E17530" s="2" t="s">
        <v>11</v>
      </c>
      <c r="F17530" s="2">
        <v>2001</v>
      </c>
      <c r="G17530" s="2">
        <v>5.56</v>
      </c>
      <c r="I17530" s="2">
        <f t="shared" si="273"/>
        <v>45</v>
      </c>
      <c r="J17530" s="2">
        <f>VLOOKUP(A17530,Urbanizaton!$B$2:$BI$265,I17530)</f>
        <v>53.456000000000003</v>
      </c>
      <c r="K17530" s="2">
        <f>VLOOKUP(A17530,Population!$B$2:$BI$265,I17530)</f>
        <v>7503433</v>
      </c>
      <c r="L17530" s="2" t="str">
        <f>VLOOKUP(A17530,Region!$C$1:$G$241,5)</f>
        <v>Europe</v>
      </c>
    </row>
    <row r="17531" spans="1:12" x14ac:dyDescent="0.55000000000000004">
      <c r="A17531" s="2" t="s">
        <v>107</v>
      </c>
      <c r="B17531" s="2" t="s">
        <v>8</v>
      </c>
      <c r="C17531" s="2" t="s">
        <v>9</v>
      </c>
      <c r="D17531" s="2" t="s">
        <v>10</v>
      </c>
      <c r="E17531" s="2" t="s">
        <v>11</v>
      </c>
      <c r="F17531" s="2">
        <v>2002</v>
      </c>
      <c r="G17531" s="2">
        <v>48.65</v>
      </c>
      <c r="I17531" s="2">
        <f t="shared" si="273"/>
        <v>46</v>
      </c>
      <c r="J17531" s="2">
        <f>VLOOKUP(A17531,Urbanizaton!$B$2:$BI$265,I17531)</f>
        <v>53.723999999999997</v>
      </c>
      <c r="K17531" s="2">
        <f>VLOOKUP(A17531,Population!$B$2:$BI$265,I17531)</f>
        <v>7496522</v>
      </c>
      <c r="L17531" s="2" t="str">
        <f>VLOOKUP(A17531,Region!$C$1:$G$241,5)</f>
        <v>Europe</v>
      </c>
    </row>
    <row r="17532" spans="1:12" x14ac:dyDescent="0.55000000000000004">
      <c r="A17532" s="2" t="s">
        <v>107</v>
      </c>
      <c r="B17532" s="2" t="s">
        <v>8</v>
      </c>
      <c r="C17532" s="2" t="s">
        <v>9</v>
      </c>
      <c r="D17532" s="2" t="s">
        <v>17</v>
      </c>
      <c r="E17532" s="2" t="s">
        <v>11</v>
      </c>
      <c r="F17532" s="2">
        <v>2002</v>
      </c>
      <c r="G17532" s="2">
        <v>6</v>
      </c>
      <c r="I17532" s="2">
        <f t="shared" si="273"/>
        <v>46</v>
      </c>
      <c r="J17532" s="2">
        <f>VLOOKUP(A17532,Urbanizaton!$B$2:$BI$265,I17532)</f>
        <v>53.723999999999997</v>
      </c>
      <c r="K17532" s="2">
        <f>VLOOKUP(A17532,Population!$B$2:$BI$265,I17532)</f>
        <v>7496522</v>
      </c>
      <c r="L17532" s="2" t="str">
        <f>VLOOKUP(A17532,Region!$C$1:$G$241,5)</f>
        <v>Europe</v>
      </c>
    </row>
    <row r="17533" spans="1:12" x14ac:dyDescent="0.55000000000000004">
      <c r="A17533" s="2" t="s">
        <v>107</v>
      </c>
      <c r="B17533" s="2" t="s">
        <v>8</v>
      </c>
      <c r="C17533" s="2" t="s">
        <v>9</v>
      </c>
      <c r="D17533" s="2" t="s">
        <v>10</v>
      </c>
      <c r="E17533" s="2" t="s">
        <v>11</v>
      </c>
      <c r="F17533" s="2">
        <v>2003</v>
      </c>
      <c r="G17533" s="2">
        <v>52.21</v>
      </c>
      <c r="I17533" s="2">
        <f t="shared" si="273"/>
        <v>47</v>
      </c>
      <c r="J17533" s="2">
        <f>VLOOKUP(A17533,Urbanizaton!$B$2:$BI$265,I17533)</f>
        <v>53.991999999999997</v>
      </c>
      <c r="K17533" s="2">
        <f>VLOOKUP(A17533,Population!$B$2:$BI$265,I17533)</f>
        <v>7480591</v>
      </c>
      <c r="L17533" s="2" t="str">
        <f>VLOOKUP(A17533,Region!$C$1:$G$241,5)</f>
        <v>Europe</v>
      </c>
    </row>
    <row r="17534" spans="1:12" x14ac:dyDescent="0.55000000000000004">
      <c r="A17534" s="2" t="s">
        <v>107</v>
      </c>
      <c r="B17534" s="2" t="s">
        <v>8</v>
      </c>
      <c r="C17534" s="2" t="s">
        <v>9</v>
      </c>
      <c r="D17534" s="2" t="s">
        <v>17</v>
      </c>
      <c r="E17534" s="2" t="s">
        <v>11</v>
      </c>
      <c r="F17534" s="2">
        <v>2003</v>
      </c>
      <c r="G17534" s="2">
        <v>6.45</v>
      </c>
      <c r="I17534" s="2">
        <f t="shared" si="273"/>
        <v>47</v>
      </c>
      <c r="J17534" s="2">
        <f>VLOOKUP(A17534,Urbanizaton!$B$2:$BI$265,I17534)</f>
        <v>53.991999999999997</v>
      </c>
      <c r="K17534" s="2">
        <f>VLOOKUP(A17534,Population!$B$2:$BI$265,I17534)</f>
        <v>7480591</v>
      </c>
      <c r="L17534" s="2" t="str">
        <f>VLOOKUP(A17534,Region!$C$1:$G$241,5)</f>
        <v>Europe</v>
      </c>
    </row>
    <row r="17535" spans="1:12" x14ac:dyDescent="0.55000000000000004">
      <c r="A17535" s="2" t="s">
        <v>107</v>
      </c>
      <c r="B17535" s="2" t="s">
        <v>8</v>
      </c>
      <c r="C17535" s="2" t="s">
        <v>9</v>
      </c>
      <c r="D17535" s="2" t="s">
        <v>10</v>
      </c>
      <c r="E17535" s="2" t="s">
        <v>11</v>
      </c>
      <c r="F17535" s="2">
        <v>2004</v>
      </c>
      <c r="G17535" s="2">
        <v>56.42</v>
      </c>
      <c r="I17535" s="2">
        <f t="shared" si="273"/>
        <v>48</v>
      </c>
      <c r="J17535" s="2">
        <f>VLOOKUP(A17535,Urbanizaton!$B$2:$BI$265,I17535)</f>
        <v>54.259</v>
      </c>
      <c r="K17535" s="2">
        <f>VLOOKUP(A17535,Population!$B$2:$BI$265,I17535)</f>
        <v>7463157</v>
      </c>
      <c r="L17535" s="2" t="str">
        <f>VLOOKUP(A17535,Region!$C$1:$G$241,5)</f>
        <v>Europe</v>
      </c>
    </row>
    <row r="17536" spans="1:12" x14ac:dyDescent="0.55000000000000004">
      <c r="A17536" s="2" t="s">
        <v>107</v>
      </c>
      <c r="B17536" s="2" t="s">
        <v>8</v>
      </c>
      <c r="C17536" s="2" t="s">
        <v>9</v>
      </c>
      <c r="D17536" s="2" t="s">
        <v>17</v>
      </c>
      <c r="E17536" s="2" t="s">
        <v>11</v>
      </c>
      <c r="F17536" s="2">
        <v>2004</v>
      </c>
      <c r="G17536" s="2">
        <v>6.98</v>
      </c>
      <c r="I17536" s="2">
        <f t="shared" si="273"/>
        <v>48</v>
      </c>
      <c r="J17536" s="2">
        <f>VLOOKUP(A17536,Urbanizaton!$B$2:$BI$265,I17536)</f>
        <v>54.259</v>
      </c>
      <c r="K17536" s="2">
        <f>VLOOKUP(A17536,Population!$B$2:$BI$265,I17536)</f>
        <v>7463157</v>
      </c>
      <c r="L17536" s="2" t="str">
        <f>VLOOKUP(A17536,Region!$C$1:$G$241,5)</f>
        <v>Europe</v>
      </c>
    </row>
    <row r="17537" spans="1:12" x14ac:dyDescent="0.55000000000000004">
      <c r="A17537" s="2" t="s">
        <v>107</v>
      </c>
      <c r="B17537" s="2" t="s">
        <v>8</v>
      </c>
      <c r="C17537" s="2" t="s">
        <v>9</v>
      </c>
      <c r="D17537" s="2" t="s">
        <v>10</v>
      </c>
      <c r="E17537" s="2" t="s">
        <v>11</v>
      </c>
      <c r="F17537" s="2">
        <v>2005</v>
      </c>
      <c r="G17537" s="2">
        <v>49.55</v>
      </c>
      <c r="I17537" s="2">
        <f t="shared" si="273"/>
        <v>49</v>
      </c>
      <c r="J17537" s="2">
        <f>VLOOKUP(A17537,Urbanizaton!$B$2:$BI$265,I17537)</f>
        <v>54.526000000000003</v>
      </c>
      <c r="K17537" s="2">
        <f>VLOOKUP(A17537,Population!$B$2:$BI$265,I17537)</f>
        <v>7440769</v>
      </c>
      <c r="L17537" s="2" t="str">
        <f>VLOOKUP(A17537,Region!$C$1:$G$241,5)</f>
        <v>Europe</v>
      </c>
    </row>
    <row r="17538" spans="1:12" x14ac:dyDescent="0.55000000000000004">
      <c r="A17538" s="2" t="s">
        <v>107</v>
      </c>
      <c r="B17538" s="2" t="s">
        <v>8</v>
      </c>
      <c r="C17538" s="2" t="s">
        <v>9</v>
      </c>
      <c r="D17538" s="2" t="s">
        <v>17</v>
      </c>
      <c r="E17538" s="2" t="s">
        <v>11</v>
      </c>
      <c r="F17538" s="2">
        <v>2005</v>
      </c>
      <c r="G17538" s="2">
        <v>6.66</v>
      </c>
      <c r="I17538" s="2">
        <f t="shared" si="273"/>
        <v>49</v>
      </c>
      <c r="J17538" s="2">
        <f>VLOOKUP(A17538,Urbanizaton!$B$2:$BI$265,I17538)</f>
        <v>54.526000000000003</v>
      </c>
      <c r="K17538" s="2">
        <f>VLOOKUP(A17538,Population!$B$2:$BI$265,I17538)</f>
        <v>7440769</v>
      </c>
      <c r="L17538" s="2" t="str">
        <f>VLOOKUP(A17538,Region!$C$1:$G$241,5)</f>
        <v>Europe</v>
      </c>
    </row>
    <row r="17539" spans="1:12" x14ac:dyDescent="0.55000000000000004">
      <c r="A17539" s="2" t="s">
        <v>107</v>
      </c>
      <c r="B17539" s="2" t="s">
        <v>8</v>
      </c>
      <c r="C17539" s="2" t="s">
        <v>9</v>
      </c>
      <c r="D17539" s="2" t="s">
        <v>10</v>
      </c>
      <c r="E17539" s="2" t="s">
        <v>11</v>
      </c>
      <c r="F17539" s="2">
        <v>2006</v>
      </c>
      <c r="G17539" s="2">
        <v>51.74</v>
      </c>
      <c r="I17539" s="2">
        <f t="shared" ref="I17539:I17602" si="274">IF(F17539=1960,4,F17539-1960+4)</f>
        <v>50</v>
      </c>
      <c r="J17539" s="2">
        <f>VLOOKUP(A17539,Urbanizaton!$B$2:$BI$265,I17539)</f>
        <v>54.792999999999999</v>
      </c>
      <c r="K17539" s="2">
        <f>VLOOKUP(A17539,Population!$B$2:$BI$265,I17539)</f>
        <v>7411569</v>
      </c>
      <c r="L17539" s="2" t="str">
        <f>VLOOKUP(A17539,Region!$C$1:$G$241,5)</f>
        <v>Europe</v>
      </c>
    </row>
    <row r="17540" spans="1:12" x14ac:dyDescent="0.55000000000000004">
      <c r="A17540" s="2" t="s">
        <v>107</v>
      </c>
      <c r="B17540" s="2" t="s">
        <v>8</v>
      </c>
      <c r="C17540" s="2" t="s">
        <v>9</v>
      </c>
      <c r="D17540" s="2" t="s">
        <v>17</v>
      </c>
      <c r="E17540" s="2" t="s">
        <v>11</v>
      </c>
      <c r="F17540" s="2">
        <v>2006</v>
      </c>
      <c r="G17540" s="2">
        <v>6.98</v>
      </c>
      <c r="I17540" s="2">
        <f t="shared" si="274"/>
        <v>50</v>
      </c>
      <c r="J17540" s="2">
        <f>VLOOKUP(A17540,Urbanizaton!$B$2:$BI$265,I17540)</f>
        <v>54.792999999999999</v>
      </c>
      <c r="K17540" s="2">
        <f>VLOOKUP(A17540,Population!$B$2:$BI$265,I17540)</f>
        <v>7411569</v>
      </c>
      <c r="L17540" s="2" t="str">
        <f>VLOOKUP(A17540,Region!$C$1:$G$241,5)</f>
        <v>Europe</v>
      </c>
    </row>
    <row r="17541" spans="1:12" x14ac:dyDescent="0.55000000000000004">
      <c r="A17541" s="2" t="s">
        <v>107</v>
      </c>
      <c r="B17541" s="2" t="s">
        <v>8</v>
      </c>
      <c r="C17541" s="2" t="s">
        <v>9</v>
      </c>
      <c r="D17541" s="2" t="s">
        <v>10</v>
      </c>
      <c r="E17541" s="2" t="s">
        <v>11</v>
      </c>
      <c r="F17541" s="2">
        <v>2007</v>
      </c>
      <c r="G17541" s="2">
        <v>50.15</v>
      </c>
      <c r="I17541" s="2">
        <f t="shared" si="274"/>
        <v>51</v>
      </c>
      <c r="J17541" s="2">
        <f>VLOOKUP(A17541,Urbanizaton!$B$2:$BI$265,I17541)</f>
        <v>55.06</v>
      </c>
      <c r="K17541" s="2">
        <f>VLOOKUP(A17541,Population!$B$2:$BI$265,I17541)</f>
        <v>7381579</v>
      </c>
      <c r="L17541" s="2" t="str">
        <f>VLOOKUP(A17541,Region!$C$1:$G$241,5)</f>
        <v>Europe</v>
      </c>
    </row>
    <row r="17542" spans="1:12" x14ac:dyDescent="0.55000000000000004">
      <c r="A17542" s="2" t="s">
        <v>107</v>
      </c>
      <c r="B17542" s="2" t="s">
        <v>8</v>
      </c>
      <c r="C17542" s="2" t="s">
        <v>9</v>
      </c>
      <c r="D17542" s="2" t="s">
        <v>17</v>
      </c>
      <c r="E17542" s="2" t="s">
        <v>11</v>
      </c>
      <c r="F17542" s="2">
        <v>2007</v>
      </c>
      <c r="G17542" s="2">
        <v>6.79</v>
      </c>
      <c r="I17542" s="2">
        <f t="shared" si="274"/>
        <v>51</v>
      </c>
      <c r="J17542" s="2">
        <f>VLOOKUP(A17542,Urbanizaton!$B$2:$BI$265,I17542)</f>
        <v>55.06</v>
      </c>
      <c r="K17542" s="2">
        <f>VLOOKUP(A17542,Population!$B$2:$BI$265,I17542)</f>
        <v>7381579</v>
      </c>
      <c r="L17542" s="2" t="str">
        <f>VLOOKUP(A17542,Region!$C$1:$G$241,5)</f>
        <v>Europe</v>
      </c>
    </row>
    <row r="17543" spans="1:12" x14ac:dyDescent="0.55000000000000004">
      <c r="A17543" s="2" t="s">
        <v>107</v>
      </c>
      <c r="B17543" s="2" t="s">
        <v>8</v>
      </c>
      <c r="C17543" s="2" t="s">
        <v>9</v>
      </c>
      <c r="D17543" s="2" t="s">
        <v>10</v>
      </c>
      <c r="E17543" s="2" t="s">
        <v>11</v>
      </c>
      <c r="F17543" s="2">
        <v>2008</v>
      </c>
      <c r="G17543" s="2">
        <v>48.33</v>
      </c>
      <c r="I17543" s="2">
        <f t="shared" si="274"/>
        <v>52</v>
      </c>
      <c r="J17543" s="2">
        <f>VLOOKUP(A17543,Urbanizaton!$B$2:$BI$265,I17543)</f>
        <v>55.11</v>
      </c>
      <c r="K17543" s="2">
        <f>VLOOKUP(A17543,Population!$B$2:$BI$265,I17543)</f>
        <v>7350222</v>
      </c>
      <c r="L17543" s="2" t="str">
        <f>VLOOKUP(A17543,Region!$C$1:$G$241,5)</f>
        <v>Europe</v>
      </c>
    </row>
    <row r="17544" spans="1:12" x14ac:dyDescent="0.55000000000000004">
      <c r="A17544" s="2" t="s">
        <v>107</v>
      </c>
      <c r="B17544" s="2" t="s">
        <v>8</v>
      </c>
      <c r="C17544" s="2" t="s">
        <v>9</v>
      </c>
      <c r="D17544" s="2" t="s">
        <v>17</v>
      </c>
      <c r="E17544" s="2" t="s">
        <v>11</v>
      </c>
      <c r="F17544" s="2">
        <v>2008</v>
      </c>
      <c r="G17544" s="2">
        <v>6.58</v>
      </c>
      <c r="I17544" s="2">
        <f t="shared" si="274"/>
        <v>52</v>
      </c>
      <c r="J17544" s="2">
        <f>VLOOKUP(A17544,Urbanizaton!$B$2:$BI$265,I17544)</f>
        <v>55.11</v>
      </c>
      <c r="K17544" s="2">
        <f>VLOOKUP(A17544,Population!$B$2:$BI$265,I17544)</f>
        <v>7350222</v>
      </c>
      <c r="L17544" s="2" t="str">
        <f>VLOOKUP(A17544,Region!$C$1:$G$241,5)</f>
        <v>Europe</v>
      </c>
    </row>
    <row r="17545" spans="1:12" x14ac:dyDescent="0.55000000000000004">
      <c r="A17545" s="2" t="s">
        <v>107</v>
      </c>
      <c r="B17545" s="2" t="s">
        <v>8</v>
      </c>
      <c r="C17545" s="2" t="s">
        <v>9</v>
      </c>
      <c r="D17545" s="2" t="s">
        <v>10</v>
      </c>
      <c r="E17545" s="2" t="s">
        <v>11</v>
      </c>
      <c r="F17545" s="2">
        <v>2009</v>
      </c>
      <c r="G17545" s="2">
        <v>45.67</v>
      </c>
      <c r="I17545" s="2">
        <f t="shared" si="274"/>
        <v>53</v>
      </c>
      <c r="J17545" s="2">
        <f>VLOOKUP(A17545,Urbanizaton!$B$2:$BI$265,I17545)</f>
        <v>55.158999999999999</v>
      </c>
      <c r="K17545" s="2">
        <f>VLOOKUP(A17545,Population!$B$2:$BI$265,I17545)</f>
        <v>7320807</v>
      </c>
      <c r="L17545" s="2" t="str">
        <f>VLOOKUP(A17545,Region!$C$1:$G$241,5)</f>
        <v>Europe</v>
      </c>
    </row>
    <row r="17546" spans="1:12" x14ac:dyDescent="0.55000000000000004">
      <c r="A17546" s="2" t="s">
        <v>107</v>
      </c>
      <c r="B17546" s="2" t="s">
        <v>8</v>
      </c>
      <c r="C17546" s="2" t="s">
        <v>9</v>
      </c>
      <c r="D17546" s="2" t="s">
        <v>17</v>
      </c>
      <c r="E17546" s="2" t="s">
        <v>11</v>
      </c>
      <c r="F17546" s="2">
        <v>2009</v>
      </c>
      <c r="G17546" s="2">
        <v>6.24</v>
      </c>
      <c r="I17546" s="2">
        <f t="shared" si="274"/>
        <v>53</v>
      </c>
      <c r="J17546" s="2">
        <f>VLOOKUP(A17546,Urbanizaton!$B$2:$BI$265,I17546)</f>
        <v>55.158999999999999</v>
      </c>
      <c r="K17546" s="2">
        <f>VLOOKUP(A17546,Population!$B$2:$BI$265,I17546)</f>
        <v>7320807</v>
      </c>
      <c r="L17546" s="2" t="str">
        <f>VLOOKUP(A17546,Region!$C$1:$G$241,5)</f>
        <v>Europe</v>
      </c>
    </row>
    <row r="17547" spans="1:12" x14ac:dyDescent="0.55000000000000004">
      <c r="A17547" s="2" t="s">
        <v>107</v>
      </c>
      <c r="B17547" s="2" t="s">
        <v>8</v>
      </c>
      <c r="C17547" s="2" t="s">
        <v>9</v>
      </c>
      <c r="D17547" s="2" t="s">
        <v>10</v>
      </c>
      <c r="E17547" s="2" t="s">
        <v>11</v>
      </c>
      <c r="F17547" s="2">
        <v>2010</v>
      </c>
      <c r="G17547" s="2">
        <v>45.88</v>
      </c>
      <c r="I17547" s="2">
        <f t="shared" si="274"/>
        <v>54</v>
      </c>
      <c r="J17547" s="2">
        <f>VLOOKUP(A17547,Urbanizaton!$B$2:$BI$265,I17547)</f>
        <v>55.207999999999998</v>
      </c>
      <c r="K17547" s="2">
        <f>VLOOKUP(A17547,Population!$B$2:$BI$265,I17547)</f>
        <v>7291436</v>
      </c>
      <c r="L17547" s="2" t="str">
        <f>VLOOKUP(A17547,Region!$C$1:$G$241,5)</f>
        <v>Europe</v>
      </c>
    </row>
    <row r="17548" spans="1:12" x14ac:dyDescent="0.55000000000000004">
      <c r="A17548" s="2" t="s">
        <v>107</v>
      </c>
      <c r="B17548" s="2" t="s">
        <v>8</v>
      </c>
      <c r="C17548" s="2" t="s">
        <v>9</v>
      </c>
      <c r="D17548" s="2" t="s">
        <v>17</v>
      </c>
      <c r="E17548" s="2" t="s">
        <v>11</v>
      </c>
      <c r="F17548" s="2">
        <v>2010</v>
      </c>
      <c r="G17548" s="2">
        <v>6.29</v>
      </c>
      <c r="I17548" s="2">
        <f t="shared" si="274"/>
        <v>54</v>
      </c>
      <c r="J17548" s="2">
        <f>VLOOKUP(A17548,Urbanizaton!$B$2:$BI$265,I17548)</f>
        <v>55.207999999999998</v>
      </c>
      <c r="K17548" s="2">
        <f>VLOOKUP(A17548,Population!$B$2:$BI$265,I17548)</f>
        <v>7291436</v>
      </c>
      <c r="L17548" s="2" t="str">
        <f>VLOOKUP(A17548,Region!$C$1:$G$241,5)</f>
        <v>Europe</v>
      </c>
    </row>
    <row r="17549" spans="1:12" x14ac:dyDescent="0.55000000000000004">
      <c r="A17549" s="2" t="s">
        <v>107</v>
      </c>
      <c r="B17549" s="2" t="s">
        <v>8</v>
      </c>
      <c r="C17549" s="2" t="s">
        <v>9</v>
      </c>
      <c r="D17549" s="2" t="s">
        <v>10</v>
      </c>
      <c r="E17549" s="2" t="s">
        <v>11</v>
      </c>
      <c r="F17549" s="2">
        <v>2011</v>
      </c>
      <c r="G17549" s="2">
        <v>50.05</v>
      </c>
      <c r="I17549" s="2">
        <f t="shared" si="274"/>
        <v>55</v>
      </c>
      <c r="J17549" s="2">
        <f>VLOOKUP(A17549,Urbanizaton!$B$2:$BI$265,I17549)</f>
        <v>55.258000000000003</v>
      </c>
      <c r="K17549" s="2">
        <f>VLOOKUP(A17549,Population!$B$2:$BI$265,I17549)</f>
        <v>7234099</v>
      </c>
      <c r="L17549" s="2" t="str">
        <f>VLOOKUP(A17549,Region!$C$1:$G$241,5)</f>
        <v>Europe</v>
      </c>
    </row>
    <row r="17550" spans="1:12" x14ac:dyDescent="0.55000000000000004">
      <c r="A17550" s="2" t="s">
        <v>107</v>
      </c>
      <c r="B17550" s="2" t="s">
        <v>8</v>
      </c>
      <c r="C17550" s="2" t="s">
        <v>9</v>
      </c>
      <c r="D17550" s="2" t="s">
        <v>17</v>
      </c>
      <c r="E17550" s="2" t="s">
        <v>11</v>
      </c>
      <c r="F17550" s="2">
        <v>2011</v>
      </c>
      <c r="G17550" s="2">
        <v>6.92</v>
      </c>
      <c r="I17550" s="2">
        <f t="shared" si="274"/>
        <v>55</v>
      </c>
      <c r="J17550" s="2">
        <f>VLOOKUP(A17550,Urbanizaton!$B$2:$BI$265,I17550)</f>
        <v>55.258000000000003</v>
      </c>
      <c r="K17550" s="2">
        <f>VLOOKUP(A17550,Population!$B$2:$BI$265,I17550)</f>
        <v>7234099</v>
      </c>
      <c r="L17550" s="2" t="str">
        <f>VLOOKUP(A17550,Region!$C$1:$G$241,5)</f>
        <v>Europe</v>
      </c>
    </row>
    <row r="17551" spans="1:12" x14ac:dyDescent="0.55000000000000004">
      <c r="A17551" s="2" t="s">
        <v>107</v>
      </c>
      <c r="B17551" s="2" t="s">
        <v>8</v>
      </c>
      <c r="C17551" s="2" t="s">
        <v>9</v>
      </c>
      <c r="D17551" s="2" t="s">
        <v>10</v>
      </c>
      <c r="E17551" s="2" t="s">
        <v>11</v>
      </c>
      <c r="F17551" s="2">
        <v>2012</v>
      </c>
      <c r="G17551" s="2">
        <v>44.63</v>
      </c>
      <c r="I17551" s="2">
        <f t="shared" si="274"/>
        <v>56</v>
      </c>
      <c r="J17551" s="2">
        <f>VLOOKUP(A17551,Urbanizaton!$B$2:$BI$265,I17551)</f>
        <v>55.307000000000002</v>
      </c>
      <c r="K17551" s="2">
        <f>VLOOKUP(A17551,Population!$B$2:$BI$265,I17551)</f>
        <v>7199077</v>
      </c>
      <c r="L17551" s="2" t="str">
        <f>VLOOKUP(A17551,Region!$C$1:$G$241,5)</f>
        <v>Europe</v>
      </c>
    </row>
    <row r="17552" spans="1:12" x14ac:dyDescent="0.55000000000000004">
      <c r="A17552" s="2" t="s">
        <v>107</v>
      </c>
      <c r="B17552" s="2" t="s">
        <v>8</v>
      </c>
      <c r="C17552" s="2" t="s">
        <v>9</v>
      </c>
      <c r="D17552" s="2" t="s">
        <v>17</v>
      </c>
      <c r="E17552" s="2" t="s">
        <v>11</v>
      </c>
      <c r="F17552" s="2">
        <v>2012</v>
      </c>
      <c r="G17552" s="2">
        <v>6.2</v>
      </c>
      <c r="I17552" s="2">
        <f t="shared" si="274"/>
        <v>56</v>
      </c>
      <c r="J17552" s="2">
        <f>VLOOKUP(A17552,Urbanizaton!$B$2:$BI$265,I17552)</f>
        <v>55.307000000000002</v>
      </c>
      <c r="K17552" s="2">
        <f>VLOOKUP(A17552,Population!$B$2:$BI$265,I17552)</f>
        <v>7199077</v>
      </c>
      <c r="L17552" s="2" t="str">
        <f>VLOOKUP(A17552,Region!$C$1:$G$241,5)</f>
        <v>Europe</v>
      </c>
    </row>
    <row r="17553" spans="1:12" x14ac:dyDescent="0.55000000000000004">
      <c r="A17553" s="2" t="s">
        <v>107</v>
      </c>
      <c r="B17553" s="2" t="s">
        <v>8</v>
      </c>
      <c r="C17553" s="2" t="s">
        <v>9</v>
      </c>
      <c r="D17553" s="2" t="s">
        <v>10</v>
      </c>
      <c r="E17553" s="2" t="s">
        <v>11</v>
      </c>
      <c r="F17553" s="2">
        <v>2013</v>
      </c>
      <c r="G17553" s="2">
        <v>45.44</v>
      </c>
      <c r="I17553" s="2">
        <f t="shared" si="274"/>
        <v>57</v>
      </c>
      <c r="J17553" s="2">
        <f>VLOOKUP(A17553,Urbanizaton!$B$2:$BI$265,I17553)</f>
        <v>55.372999999999998</v>
      </c>
      <c r="K17553" s="2">
        <f>VLOOKUP(A17553,Population!$B$2:$BI$265,I17553)</f>
        <v>7164132</v>
      </c>
      <c r="L17553" s="2" t="str">
        <f>VLOOKUP(A17553,Region!$C$1:$G$241,5)</f>
        <v>Europe</v>
      </c>
    </row>
    <row r="17554" spans="1:12" x14ac:dyDescent="0.55000000000000004">
      <c r="A17554" s="2" t="s">
        <v>107</v>
      </c>
      <c r="B17554" s="2" t="s">
        <v>8</v>
      </c>
      <c r="C17554" s="2" t="s">
        <v>9</v>
      </c>
      <c r="D17554" s="2" t="s">
        <v>17</v>
      </c>
      <c r="E17554" s="2" t="s">
        <v>11</v>
      </c>
      <c r="F17554" s="2">
        <v>2013</v>
      </c>
      <c r="G17554" s="2">
        <v>6.34</v>
      </c>
      <c r="I17554" s="2">
        <f t="shared" si="274"/>
        <v>57</v>
      </c>
      <c r="J17554" s="2">
        <f>VLOOKUP(A17554,Urbanizaton!$B$2:$BI$265,I17554)</f>
        <v>55.372999999999998</v>
      </c>
      <c r="K17554" s="2">
        <f>VLOOKUP(A17554,Population!$B$2:$BI$265,I17554)</f>
        <v>7164132</v>
      </c>
      <c r="L17554" s="2" t="str">
        <f>VLOOKUP(A17554,Region!$C$1:$G$241,5)</f>
        <v>Europe</v>
      </c>
    </row>
    <row r="17555" spans="1:12" x14ac:dyDescent="0.55000000000000004">
      <c r="A17555" s="2" t="s">
        <v>107</v>
      </c>
      <c r="B17555" s="2" t="s">
        <v>8</v>
      </c>
      <c r="C17555" s="2" t="s">
        <v>9</v>
      </c>
      <c r="D17555" s="2" t="s">
        <v>10</v>
      </c>
      <c r="E17555" s="2" t="s">
        <v>11</v>
      </c>
      <c r="F17555" s="2">
        <v>2014</v>
      </c>
      <c r="G17555" s="2">
        <v>38.11</v>
      </c>
      <c r="I17555" s="2">
        <f t="shared" si="274"/>
        <v>58</v>
      </c>
      <c r="J17555" s="2">
        <f>VLOOKUP(A17555,Urbanizaton!$B$2:$BI$265,I17555)</f>
        <v>55.454999999999998</v>
      </c>
      <c r="K17555" s="2">
        <f>VLOOKUP(A17555,Population!$B$2:$BI$265,I17555)</f>
        <v>7130576</v>
      </c>
      <c r="L17555" s="2" t="str">
        <f>VLOOKUP(A17555,Region!$C$1:$G$241,5)</f>
        <v>Europe</v>
      </c>
    </row>
    <row r="17556" spans="1:12" x14ac:dyDescent="0.55000000000000004">
      <c r="A17556" s="2" t="s">
        <v>107</v>
      </c>
      <c r="B17556" s="2" t="s">
        <v>8</v>
      </c>
      <c r="C17556" s="2" t="s">
        <v>9</v>
      </c>
      <c r="D17556" s="2" t="s">
        <v>17</v>
      </c>
      <c r="E17556" s="2" t="s">
        <v>11</v>
      </c>
      <c r="F17556" s="2">
        <v>2014</v>
      </c>
      <c r="G17556" s="2">
        <v>5.35</v>
      </c>
      <c r="I17556" s="2">
        <f t="shared" si="274"/>
        <v>58</v>
      </c>
      <c r="J17556" s="2">
        <f>VLOOKUP(A17556,Urbanizaton!$B$2:$BI$265,I17556)</f>
        <v>55.454999999999998</v>
      </c>
      <c r="K17556" s="2">
        <f>VLOOKUP(A17556,Population!$B$2:$BI$265,I17556)</f>
        <v>7130576</v>
      </c>
      <c r="L17556" s="2" t="str">
        <f>VLOOKUP(A17556,Region!$C$1:$G$241,5)</f>
        <v>Europe</v>
      </c>
    </row>
    <row r="17557" spans="1:12" x14ac:dyDescent="0.55000000000000004">
      <c r="A17557" s="2" t="s">
        <v>44</v>
      </c>
      <c r="B17557" s="2" t="s">
        <v>8</v>
      </c>
      <c r="C17557" s="2" t="s">
        <v>9</v>
      </c>
      <c r="D17557" s="2" t="s">
        <v>10</v>
      </c>
      <c r="E17557" s="2" t="s">
        <v>11</v>
      </c>
      <c r="F17557" s="2">
        <v>1971</v>
      </c>
      <c r="G17557" s="2">
        <v>38.869999999999997</v>
      </c>
      <c r="I17557" s="2">
        <f t="shared" si="274"/>
        <v>15</v>
      </c>
      <c r="J17557" s="2">
        <f>VLOOKUP(A17557,Urbanizaton!$B$2:$BI$265,I17557)</f>
        <v>42.009</v>
      </c>
      <c r="K17557" s="2">
        <f>VLOOKUP(A17557,Population!$B$2:$BI$265,I17557)</f>
        <v>4557449</v>
      </c>
      <c r="L17557" s="2" t="str">
        <f>VLOOKUP(A17557,Region!$C$1:$G$241,5)</f>
        <v>Europe</v>
      </c>
    </row>
    <row r="17558" spans="1:12" x14ac:dyDescent="0.55000000000000004">
      <c r="A17558" s="2" t="s">
        <v>44</v>
      </c>
      <c r="B17558" s="2" t="s">
        <v>8</v>
      </c>
      <c r="C17558" s="2" t="s">
        <v>9</v>
      </c>
      <c r="D17558" s="2" t="s">
        <v>17</v>
      </c>
      <c r="E17558" s="2" t="s">
        <v>11</v>
      </c>
      <c r="F17558" s="2">
        <v>1971</v>
      </c>
      <c r="G17558" s="2">
        <v>8.5299999999999994</v>
      </c>
      <c r="I17558" s="2">
        <f t="shared" si="274"/>
        <v>15</v>
      </c>
      <c r="J17558" s="2">
        <f>VLOOKUP(A17558,Urbanizaton!$B$2:$BI$265,I17558)</f>
        <v>42.009</v>
      </c>
      <c r="K17558" s="2">
        <f>VLOOKUP(A17558,Population!$B$2:$BI$265,I17558)</f>
        <v>4557449</v>
      </c>
      <c r="L17558" s="2" t="str">
        <f>VLOOKUP(A17558,Region!$C$1:$G$241,5)</f>
        <v>Europe</v>
      </c>
    </row>
    <row r="17559" spans="1:12" x14ac:dyDescent="0.55000000000000004">
      <c r="A17559" s="2" t="s">
        <v>44</v>
      </c>
      <c r="B17559" s="2" t="s">
        <v>8</v>
      </c>
      <c r="C17559" s="2" t="s">
        <v>9</v>
      </c>
      <c r="D17559" s="2" t="s">
        <v>10</v>
      </c>
      <c r="E17559" s="2" t="s">
        <v>11</v>
      </c>
      <c r="F17559" s="2">
        <v>1972</v>
      </c>
      <c r="G17559" s="2">
        <v>39.299999999999997</v>
      </c>
      <c r="I17559" s="2">
        <f t="shared" si="274"/>
        <v>16</v>
      </c>
      <c r="J17559" s="2">
        <f>VLOOKUP(A17559,Urbanizaton!$B$2:$BI$265,I17559)</f>
        <v>43.064</v>
      </c>
      <c r="K17559" s="2">
        <f>VLOOKUP(A17559,Population!$B$2:$BI$265,I17559)</f>
        <v>4596622</v>
      </c>
      <c r="L17559" s="2" t="str">
        <f>VLOOKUP(A17559,Region!$C$1:$G$241,5)</f>
        <v>Europe</v>
      </c>
    </row>
    <row r="17560" spans="1:12" x14ac:dyDescent="0.55000000000000004">
      <c r="A17560" s="2" t="s">
        <v>44</v>
      </c>
      <c r="B17560" s="2" t="s">
        <v>8</v>
      </c>
      <c r="C17560" s="2" t="s">
        <v>9</v>
      </c>
      <c r="D17560" s="2" t="s">
        <v>17</v>
      </c>
      <c r="E17560" s="2" t="s">
        <v>11</v>
      </c>
      <c r="F17560" s="2">
        <v>1972</v>
      </c>
      <c r="G17560" s="2">
        <v>8.5500000000000007</v>
      </c>
      <c r="I17560" s="2">
        <f t="shared" si="274"/>
        <v>16</v>
      </c>
      <c r="J17560" s="2">
        <f>VLOOKUP(A17560,Urbanizaton!$B$2:$BI$265,I17560)</f>
        <v>43.064</v>
      </c>
      <c r="K17560" s="2">
        <f>VLOOKUP(A17560,Population!$B$2:$BI$265,I17560)</f>
        <v>4596622</v>
      </c>
      <c r="L17560" s="2" t="str">
        <f>VLOOKUP(A17560,Region!$C$1:$G$241,5)</f>
        <v>Europe</v>
      </c>
    </row>
    <row r="17561" spans="1:12" x14ac:dyDescent="0.55000000000000004">
      <c r="A17561" s="2" t="s">
        <v>44</v>
      </c>
      <c r="B17561" s="2" t="s">
        <v>8</v>
      </c>
      <c r="C17561" s="2" t="s">
        <v>9</v>
      </c>
      <c r="D17561" s="2" t="s">
        <v>10</v>
      </c>
      <c r="E17561" s="2" t="s">
        <v>11</v>
      </c>
      <c r="F17561" s="2">
        <v>1973</v>
      </c>
      <c r="G17561" s="2">
        <v>40.98</v>
      </c>
      <c r="I17561" s="2">
        <f t="shared" si="274"/>
        <v>17</v>
      </c>
      <c r="J17561" s="2">
        <f>VLOOKUP(A17561,Urbanizaton!$B$2:$BI$265,I17561)</f>
        <v>44.122</v>
      </c>
      <c r="K17561" s="2">
        <f>VLOOKUP(A17561,Population!$B$2:$BI$265,I17561)</f>
        <v>4641445</v>
      </c>
      <c r="L17561" s="2" t="str">
        <f>VLOOKUP(A17561,Region!$C$1:$G$241,5)</f>
        <v>Europe</v>
      </c>
    </row>
    <row r="17562" spans="1:12" x14ac:dyDescent="0.55000000000000004">
      <c r="A17562" s="2" t="s">
        <v>44</v>
      </c>
      <c r="B17562" s="2" t="s">
        <v>8</v>
      </c>
      <c r="C17562" s="2" t="s">
        <v>9</v>
      </c>
      <c r="D17562" s="2" t="s">
        <v>17</v>
      </c>
      <c r="E17562" s="2" t="s">
        <v>11</v>
      </c>
      <c r="F17562" s="2">
        <v>1973</v>
      </c>
      <c r="G17562" s="2">
        <v>8.83</v>
      </c>
      <c r="I17562" s="2">
        <f t="shared" si="274"/>
        <v>17</v>
      </c>
      <c r="J17562" s="2">
        <f>VLOOKUP(A17562,Urbanizaton!$B$2:$BI$265,I17562)</f>
        <v>44.122</v>
      </c>
      <c r="K17562" s="2">
        <f>VLOOKUP(A17562,Population!$B$2:$BI$265,I17562)</f>
        <v>4641445</v>
      </c>
      <c r="L17562" s="2" t="str">
        <f>VLOOKUP(A17562,Region!$C$1:$G$241,5)</f>
        <v>Europe</v>
      </c>
    </row>
    <row r="17563" spans="1:12" x14ac:dyDescent="0.55000000000000004">
      <c r="A17563" s="2" t="s">
        <v>44</v>
      </c>
      <c r="B17563" s="2" t="s">
        <v>8</v>
      </c>
      <c r="C17563" s="2" t="s">
        <v>9</v>
      </c>
      <c r="D17563" s="2" t="s">
        <v>10</v>
      </c>
      <c r="E17563" s="2" t="s">
        <v>11</v>
      </c>
      <c r="F17563" s="2">
        <v>1974</v>
      </c>
      <c r="G17563" s="2">
        <v>41.85</v>
      </c>
      <c r="I17563" s="2">
        <f t="shared" si="274"/>
        <v>18</v>
      </c>
      <c r="J17563" s="2">
        <f>VLOOKUP(A17563,Urbanizaton!$B$2:$BI$265,I17563)</f>
        <v>45.186999999999998</v>
      </c>
      <c r="K17563" s="2">
        <f>VLOOKUP(A17563,Population!$B$2:$BI$265,I17563)</f>
        <v>4689623</v>
      </c>
      <c r="L17563" s="2" t="str">
        <f>VLOOKUP(A17563,Region!$C$1:$G$241,5)</f>
        <v>Europe</v>
      </c>
    </row>
    <row r="17564" spans="1:12" x14ac:dyDescent="0.55000000000000004">
      <c r="A17564" s="2" t="s">
        <v>44</v>
      </c>
      <c r="B17564" s="2" t="s">
        <v>8</v>
      </c>
      <c r="C17564" s="2" t="s">
        <v>9</v>
      </c>
      <c r="D17564" s="2" t="s">
        <v>17</v>
      </c>
      <c r="E17564" s="2" t="s">
        <v>11</v>
      </c>
      <c r="F17564" s="2">
        <v>1974</v>
      </c>
      <c r="G17564" s="2">
        <v>8.93</v>
      </c>
      <c r="I17564" s="2">
        <f t="shared" si="274"/>
        <v>18</v>
      </c>
      <c r="J17564" s="2">
        <f>VLOOKUP(A17564,Urbanizaton!$B$2:$BI$265,I17564)</f>
        <v>45.186999999999998</v>
      </c>
      <c r="K17564" s="2">
        <f>VLOOKUP(A17564,Population!$B$2:$BI$265,I17564)</f>
        <v>4689623</v>
      </c>
      <c r="L17564" s="2" t="str">
        <f>VLOOKUP(A17564,Region!$C$1:$G$241,5)</f>
        <v>Europe</v>
      </c>
    </row>
    <row r="17565" spans="1:12" x14ac:dyDescent="0.55000000000000004">
      <c r="A17565" s="2" t="s">
        <v>44</v>
      </c>
      <c r="B17565" s="2" t="s">
        <v>8</v>
      </c>
      <c r="C17565" s="2" t="s">
        <v>9</v>
      </c>
      <c r="D17565" s="2" t="s">
        <v>10</v>
      </c>
      <c r="E17565" s="2" t="s">
        <v>11</v>
      </c>
      <c r="F17565" s="2">
        <v>1975</v>
      </c>
      <c r="G17565" s="2">
        <v>43.16</v>
      </c>
      <c r="I17565" s="2">
        <f t="shared" si="274"/>
        <v>19</v>
      </c>
      <c r="J17565" s="2">
        <f>VLOOKUP(A17565,Urbanizaton!$B$2:$BI$265,I17565)</f>
        <v>46.256999999999998</v>
      </c>
      <c r="K17565" s="2">
        <f>VLOOKUP(A17565,Population!$B$2:$BI$265,I17565)</f>
        <v>4739105</v>
      </c>
      <c r="L17565" s="2" t="str">
        <f>VLOOKUP(A17565,Region!$C$1:$G$241,5)</f>
        <v>Europe</v>
      </c>
    </row>
    <row r="17566" spans="1:12" x14ac:dyDescent="0.55000000000000004">
      <c r="A17566" s="2" t="s">
        <v>44</v>
      </c>
      <c r="B17566" s="2" t="s">
        <v>8</v>
      </c>
      <c r="C17566" s="2" t="s">
        <v>9</v>
      </c>
      <c r="D17566" s="2" t="s">
        <v>17</v>
      </c>
      <c r="E17566" s="2" t="s">
        <v>11</v>
      </c>
      <c r="F17566" s="2">
        <v>1975</v>
      </c>
      <c r="G17566" s="2">
        <v>9.11</v>
      </c>
      <c r="I17566" s="2">
        <f t="shared" si="274"/>
        <v>19</v>
      </c>
      <c r="J17566" s="2">
        <f>VLOOKUP(A17566,Urbanizaton!$B$2:$BI$265,I17566)</f>
        <v>46.256999999999998</v>
      </c>
      <c r="K17566" s="2">
        <f>VLOOKUP(A17566,Population!$B$2:$BI$265,I17566)</f>
        <v>4739105</v>
      </c>
      <c r="L17566" s="2" t="str">
        <f>VLOOKUP(A17566,Region!$C$1:$G$241,5)</f>
        <v>Europe</v>
      </c>
    </row>
    <row r="17567" spans="1:12" x14ac:dyDescent="0.55000000000000004">
      <c r="A17567" s="2" t="s">
        <v>44</v>
      </c>
      <c r="B17567" s="2" t="s">
        <v>8</v>
      </c>
      <c r="C17567" s="2" t="s">
        <v>9</v>
      </c>
      <c r="D17567" s="2" t="s">
        <v>10</v>
      </c>
      <c r="E17567" s="2" t="s">
        <v>11</v>
      </c>
      <c r="F17567" s="2">
        <v>1976</v>
      </c>
      <c r="G17567" s="2">
        <v>43.7</v>
      </c>
      <c r="I17567" s="2">
        <f t="shared" si="274"/>
        <v>20</v>
      </c>
      <c r="J17567" s="2">
        <f>VLOOKUP(A17567,Urbanizaton!$B$2:$BI$265,I17567)</f>
        <v>47.331000000000003</v>
      </c>
      <c r="K17567" s="2">
        <f>VLOOKUP(A17567,Population!$B$2:$BI$265,I17567)</f>
        <v>4789507</v>
      </c>
      <c r="L17567" s="2" t="str">
        <f>VLOOKUP(A17567,Region!$C$1:$G$241,5)</f>
        <v>Europe</v>
      </c>
    </row>
    <row r="17568" spans="1:12" x14ac:dyDescent="0.55000000000000004">
      <c r="A17568" s="2" t="s">
        <v>44</v>
      </c>
      <c r="B17568" s="2" t="s">
        <v>8</v>
      </c>
      <c r="C17568" s="2" t="s">
        <v>9</v>
      </c>
      <c r="D17568" s="2" t="s">
        <v>17</v>
      </c>
      <c r="E17568" s="2" t="s">
        <v>11</v>
      </c>
      <c r="F17568" s="2">
        <v>1976</v>
      </c>
      <c r="G17568" s="2">
        <v>9.1300000000000008</v>
      </c>
      <c r="I17568" s="2">
        <f t="shared" si="274"/>
        <v>20</v>
      </c>
      <c r="J17568" s="2">
        <f>VLOOKUP(A17568,Urbanizaton!$B$2:$BI$265,I17568)</f>
        <v>47.331000000000003</v>
      </c>
      <c r="K17568" s="2">
        <f>VLOOKUP(A17568,Population!$B$2:$BI$265,I17568)</f>
        <v>4789507</v>
      </c>
      <c r="L17568" s="2" t="str">
        <f>VLOOKUP(A17568,Region!$C$1:$G$241,5)</f>
        <v>Europe</v>
      </c>
    </row>
    <row r="17569" spans="1:12" x14ac:dyDescent="0.55000000000000004">
      <c r="A17569" s="2" t="s">
        <v>44</v>
      </c>
      <c r="B17569" s="2" t="s">
        <v>8</v>
      </c>
      <c r="C17569" s="2" t="s">
        <v>9</v>
      </c>
      <c r="D17569" s="2" t="s">
        <v>10</v>
      </c>
      <c r="E17569" s="2" t="s">
        <v>11</v>
      </c>
      <c r="F17569" s="2">
        <v>1977</v>
      </c>
      <c r="G17569" s="2">
        <v>45.42</v>
      </c>
      <c r="I17569" s="2">
        <f t="shared" si="274"/>
        <v>21</v>
      </c>
      <c r="J17569" s="2">
        <f>VLOOKUP(A17569,Urbanizaton!$B$2:$BI$265,I17569)</f>
        <v>48.405000000000001</v>
      </c>
      <c r="K17569" s="2">
        <f>VLOOKUP(A17569,Population!$B$2:$BI$265,I17569)</f>
        <v>4840501</v>
      </c>
      <c r="L17569" s="2" t="str">
        <f>VLOOKUP(A17569,Region!$C$1:$G$241,5)</f>
        <v>Europe</v>
      </c>
    </row>
    <row r="17570" spans="1:12" x14ac:dyDescent="0.55000000000000004">
      <c r="A17570" s="2" t="s">
        <v>44</v>
      </c>
      <c r="B17570" s="2" t="s">
        <v>8</v>
      </c>
      <c r="C17570" s="2" t="s">
        <v>9</v>
      </c>
      <c r="D17570" s="2" t="s">
        <v>17</v>
      </c>
      <c r="E17570" s="2" t="s">
        <v>11</v>
      </c>
      <c r="F17570" s="2">
        <v>1977</v>
      </c>
      <c r="G17570" s="2">
        <v>9.39</v>
      </c>
      <c r="I17570" s="2">
        <f t="shared" si="274"/>
        <v>21</v>
      </c>
      <c r="J17570" s="2">
        <f>VLOOKUP(A17570,Urbanizaton!$B$2:$BI$265,I17570)</f>
        <v>48.405000000000001</v>
      </c>
      <c r="K17570" s="2">
        <f>VLOOKUP(A17570,Population!$B$2:$BI$265,I17570)</f>
        <v>4840501</v>
      </c>
      <c r="L17570" s="2" t="str">
        <f>VLOOKUP(A17570,Region!$C$1:$G$241,5)</f>
        <v>Europe</v>
      </c>
    </row>
    <row r="17571" spans="1:12" x14ac:dyDescent="0.55000000000000004">
      <c r="A17571" s="2" t="s">
        <v>44</v>
      </c>
      <c r="B17571" s="2" t="s">
        <v>8</v>
      </c>
      <c r="C17571" s="2" t="s">
        <v>9</v>
      </c>
      <c r="D17571" s="2" t="s">
        <v>10</v>
      </c>
      <c r="E17571" s="2" t="s">
        <v>11</v>
      </c>
      <c r="F17571" s="2">
        <v>1978</v>
      </c>
      <c r="G17571" s="2">
        <v>50.66</v>
      </c>
      <c r="I17571" s="2">
        <f t="shared" si="274"/>
        <v>22</v>
      </c>
      <c r="J17571" s="2">
        <f>VLOOKUP(A17571,Urbanizaton!$B$2:$BI$265,I17571)</f>
        <v>49.481999999999999</v>
      </c>
      <c r="K17571" s="2">
        <f>VLOOKUP(A17571,Population!$B$2:$BI$265,I17571)</f>
        <v>4890125</v>
      </c>
      <c r="L17571" s="2" t="str">
        <f>VLOOKUP(A17571,Region!$C$1:$G$241,5)</f>
        <v>Europe</v>
      </c>
    </row>
    <row r="17572" spans="1:12" x14ac:dyDescent="0.55000000000000004">
      <c r="A17572" s="2" t="s">
        <v>44</v>
      </c>
      <c r="B17572" s="2" t="s">
        <v>8</v>
      </c>
      <c r="C17572" s="2" t="s">
        <v>9</v>
      </c>
      <c r="D17572" s="2" t="s">
        <v>17</v>
      </c>
      <c r="E17572" s="2" t="s">
        <v>11</v>
      </c>
      <c r="F17572" s="2">
        <v>1978</v>
      </c>
      <c r="G17572" s="2">
        <v>10.36</v>
      </c>
      <c r="I17572" s="2">
        <f t="shared" si="274"/>
        <v>22</v>
      </c>
      <c r="J17572" s="2">
        <f>VLOOKUP(A17572,Urbanizaton!$B$2:$BI$265,I17572)</f>
        <v>49.481999999999999</v>
      </c>
      <c r="K17572" s="2">
        <f>VLOOKUP(A17572,Population!$B$2:$BI$265,I17572)</f>
        <v>4890125</v>
      </c>
      <c r="L17572" s="2" t="str">
        <f>VLOOKUP(A17572,Region!$C$1:$G$241,5)</f>
        <v>Europe</v>
      </c>
    </row>
    <row r="17573" spans="1:12" x14ac:dyDescent="0.55000000000000004">
      <c r="A17573" s="2" t="s">
        <v>44</v>
      </c>
      <c r="B17573" s="2" t="s">
        <v>8</v>
      </c>
      <c r="C17573" s="2" t="s">
        <v>9</v>
      </c>
      <c r="D17573" s="2" t="s">
        <v>10</v>
      </c>
      <c r="E17573" s="2" t="s">
        <v>11</v>
      </c>
      <c r="F17573" s="2">
        <v>1979</v>
      </c>
      <c r="G17573" s="2">
        <v>51.56</v>
      </c>
      <c r="I17573" s="2">
        <f t="shared" si="274"/>
        <v>23</v>
      </c>
      <c r="J17573" s="2">
        <f>VLOOKUP(A17573,Urbanizaton!$B$2:$BI$265,I17573)</f>
        <v>50.56</v>
      </c>
      <c r="K17573" s="2">
        <f>VLOOKUP(A17573,Population!$B$2:$BI$265,I17573)</f>
        <v>4938973</v>
      </c>
      <c r="L17573" s="2" t="str">
        <f>VLOOKUP(A17573,Region!$C$1:$G$241,5)</f>
        <v>Europe</v>
      </c>
    </row>
    <row r="17574" spans="1:12" x14ac:dyDescent="0.55000000000000004">
      <c r="A17574" s="2" t="s">
        <v>44</v>
      </c>
      <c r="B17574" s="2" t="s">
        <v>8</v>
      </c>
      <c r="C17574" s="2" t="s">
        <v>9</v>
      </c>
      <c r="D17574" s="2" t="s">
        <v>17</v>
      </c>
      <c r="E17574" s="2" t="s">
        <v>11</v>
      </c>
      <c r="F17574" s="2">
        <v>1979</v>
      </c>
      <c r="G17574" s="2">
        <v>10.44</v>
      </c>
      <c r="I17574" s="2">
        <f t="shared" si="274"/>
        <v>23</v>
      </c>
      <c r="J17574" s="2">
        <f>VLOOKUP(A17574,Urbanizaton!$B$2:$BI$265,I17574)</f>
        <v>50.56</v>
      </c>
      <c r="K17574" s="2">
        <f>VLOOKUP(A17574,Population!$B$2:$BI$265,I17574)</f>
        <v>4938973</v>
      </c>
      <c r="L17574" s="2" t="str">
        <f>VLOOKUP(A17574,Region!$C$1:$G$241,5)</f>
        <v>Europe</v>
      </c>
    </row>
    <row r="17575" spans="1:12" x14ac:dyDescent="0.55000000000000004">
      <c r="A17575" s="2" t="s">
        <v>44</v>
      </c>
      <c r="B17575" s="2" t="s">
        <v>8</v>
      </c>
      <c r="C17575" s="2" t="s">
        <v>9</v>
      </c>
      <c r="D17575" s="2" t="s">
        <v>10</v>
      </c>
      <c r="E17575" s="2" t="s">
        <v>11</v>
      </c>
      <c r="F17575" s="2">
        <v>1980</v>
      </c>
      <c r="G17575" s="2">
        <v>55.8</v>
      </c>
      <c r="I17575" s="2">
        <f t="shared" si="274"/>
        <v>24</v>
      </c>
      <c r="J17575" s="2">
        <f>VLOOKUP(A17575,Urbanizaton!$B$2:$BI$265,I17575)</f>
        <v>51.637999999999998</v>
      </c>
      <c r="K17575" s="2">
        <f>VLOOKUP(A17575,Population!$B$2:$BI$265,I17575)</f>
        <v>4979815</v>
      </c>
      <c r="L17575" s="2" t="str">
        <f>VLOOKUP(A17575,Region!$C$1:$G$241,5)</f>
        <v>Europe</v>
      </c>
    </row>
    <row r="17576" spans="1:12" x14ac:dyDescent="0.55000000000000004">
      <c r="A17576" s="2" t="s">
        <v>44</v>
      </c>
      <c r="B17576" s="2" t="s">
        <v>8</v>
      </c>
      <c r="C17576" s="2" t="s">
        <v>9</v>
      </c>
      <c r="D17576" s="2" t="s">
        <v>17</v>
      </c>
      <c r="E17576" s="2" t="s">
        <v>11</v>
      </c>
      <c r="F17576" s="2">
        <v>1980</v>
      </c>
      <c r="G17576" s="2">
        <v>11.21</v>
      </c>
      <c r="I17576" s="2">
        <f t="shared" si="274"/>
        <v>24</v>
      </c>
      <c r="J17576" s="2">
        <f>VLOOKUP(A17576,Urbanizaton!$B$2:$BI$265,I17576)</f>
        <v>51.637999999999998</v>
      </c>
      <c r="K17576" s="2">
        <f>VLOOKUP(A17576,Population!$B$2:$BI$265,I17576)</f>
        <v>4979815</v>
      </c>
      <c r="L17576" s="2" t="str">
        <f>VLOOKUP(A17576,Region!$C$1:$G$241,5)</f>
        <v>Europe</v>
      </c>
    </row>
    <row r="17577" spans="1:12" x14ac:dyDescent="0.55000000000000004">
      <c r="A17577" s="2" t="s">
        <v>44</v>
      </c>
      <c r="B17577" s="2" t="s">
        <v>8</v>
      </c>
      <c r="C17577" s="2" t="s">
        <v>9</v>
      </c>
      <c r="D17577" s="2" t="s">
        <v>10</v>
      </c>
      <c r="E17577" s="2" t="s">
        <v>11</v>
      </c>
      <c r="F17577" s="2">
        <v>1981</v>
      </c>
      <c r="G17577" s="2">
        <v>54.45</v>
      </c>
      <c r="I17577" s="2">
        <f t="shared" si="274"/>
        <v>25</v>
      </c>
      <c r="J17577" s="2">
        <f>VLOOKUP(A17577,Urbanizaton!$B$2:$BI$265,I17577)</f>
        <v>52.31</v>
      </c>
      <c r="K17577" s="2">
        <f>VLOOKUP(A17577,Population!$B$2:$BI$265,I17577)</f>
        <v>5016105</v>
      </c>
      <c r="L17577" s="2" t="str">
        <f>VLOOKUP(A17577,Region!$C$1:$G$241,5)</f>
        <v>Europe</v>
      </c>
    </row>
    <row r="17578" spans="1:12" x14ac:dyDescent="0.55000000000000004">
      <c r="A17578" s="2" t="s">
        <v>44</v>
      </c>
      <c r="B17578" s="2" t="s">
        <v>8</v>
      </c>
      <c r="C17578" s="2" t="s">
        <v>9</v>
      </c>
      <c r="D17578" s="2" t="s">
        <v>17</v>
      </c>
      <c r="E17578" s="2" t="s">
        <v>11</v>
      </c>
      <c r="F17578" s="2">
        <v>1981</v>
      </c>
      <c r="G17578" s="2">
        <v>10.86</v>
      </c>
      <c r="I17578" s="2">
        <f t="shared" si="274"/>
        <v>25</v>
      </c>
      <c r="J17578" s="2">
        <f>VLOOKUP(A17578,Urbanizaton!$B$2:$BI$265,I17578)</f>
        <v>52.31</v>
      </c>
      <c r="K17578" s="2">
        <f>VLOOKUP(A17578,Population!$B$2:$BI$265,I17578)</f>
        <v>5016105</v>
      </c>
      <c r="L17578" s="2" t="str">
        <f>VLOOKUP(A17578,Region!$C$1:$G$241,5)</f>
        <v>Europe</v>
      </c>
    </row>
    <row r="17579" spans="1:12" x14ac:dyDescent="0.55000000000000004">
      <c r="A17579" s="2" t="s">
        <v>44</v>
      </c>
      <c r="B17579" s="2" t="s">
        <v>8</v>
      </c>
      <c r="C17579" s="2" t="s">
        <v>9</v>
      </c>
      <c r="D17579" s="2" t="s">
        <v>10</v>
      </c>
      <c r="E17579" s="2" t="s">
        <v>11</v>
      </c>
      <c r="F17579" s="2">
        <v>1982</v>
      </c>
      <c r="G17579" s="2">
        <v>52.84</v>
      </c>
      <c r="I17579" s="2">
        <f t="shared" si="274"/>
        <v>26</v>
      </c>
      <c r="J17579" s="2">
        <f>VLOOKUP(A17579,Urbanizaton!$B$2:$BI$265,I17579)</f>
        <v>52.777000000000001</v>
      </c>
      <c r="K17579" s="2">
        <f>VLOOKUP(A17579,Population!$B$2:$BI$265,I17579)</f>
        <v>5055099</v>
      </c>
      <c r="L17579" s="2" t="str">
        <f>VLOOKUP(A17579,Region!$C$1:$G$241,5)</f>
        <v>Europe</v>
      </c>
    </row>
    <row r="17580" spans="1:12" x14ac:dyDescent="0.55000000000000004">
      <c r="A17580" s="2" t="s">
        <v>44</v>
      </c>
      <c r="B17580" s="2" t="s">
        <v>8</v>
      </c>
      <c r="C17580" s="2" t="s">
        <v>9</v>
      </c>
      <c r="D17580" s="2" t="s">
        <v>17</v>
      </c>
      <c r="E17580" s="2" t="s">
        <v>11</v>
      </c>
      <c r="F17580" s="2">
        <v>1982</v>
      </c>
      <c r="G17580" s="2">
        <v>10.46</v>
      </c>
      <c r="I17580" s="2">
        <f t="shared" si="274"/>
        <v>26</v>
      </c>
      <c r="J17580" s="2">
        <f>VLOOKUP(A17580,Urbanizaton!$B$2:$BI$265,I17580)</f>
        <v>52.777000000000001</v>
      </c>
      <c r="K17580" s="2">
        <f>VLOOKUP(A17580,Population!$B$2:$BI$265,I17580)</f>
        <v>5055099</v>
      </c>
      <c r="L17580" s="2" t="str">
        <f>VLOOKUP(A17580,Region!$C$1:$G$241,5)</f>
        <v>Europe</v>
      </c>
    </row>
    <row r="17581" spans="1:12" x14ac:dyDescent="0.55000000000000004">
      <c r="A17581" s="2" t="s">
        <v>44</v>
      </c>
      <c r="B17581" s="2" t="s">
        <v>8</v>
      </c>
      <c r="C17581" s="2" t="s">
        <v>9</v>
      </c>
      <c r="D17581" s="2" t="s">
        <v>10</v>
      </c>
      <c r="E17581" s="2" t="s">
        <v>11</v>
      </c>
      <c r="F17581" s="2">
        <v>1983</v>
      </c>
      <c r="G17581" s="2">
        <v>52.73</v>
      </c>
      <c r="I17581" s="2">
        <f t="shared" si="274"/>
        <v>27</v>
      </c>
      <c r="J17581" s="2">
        <f>VLOOKUP(A17581,Urbanizaton!$B$2:$BI$265,I17581)</f>
        <v>53.244</v>
      </c>
      <c r="K17581" s="2">
        <f>VLOOKUP(A17581,Population!$B$2:$BI$265,I17581)</f>
        <v>5091971</v>
      </c>
      <c r="L17581" s="2" t="str">
        <f>VLOOKUP(A17581,Region!$C$1:$G$241,5)</f>
        <v>Europe</v>
      </c>
    </row>
    <row r="17582" spans="1:12" x14ac:dyDescent="0.55000000000000004">
      <c r="A17582" s="2" t="s">
        <v>44</v>
      </c>
      <c r="B17582" s="2" t="s">
        <v>8</v>
      </c>
      <c r="C17582" s="2" t="s">
        <v>9</v>
      </c>
      <c r="D17582" s="2" t="s">
        <v>17</v>
      </c>
      <c r="E17582" s="2" t="s">
        <v>11</v>
      </c>
      <c r="F17582" s="2">
        <v>1983</v>
      </c>
      <c r="G17582" s="2">
        <v>10.36</v>
      </c>
      <c r="I17582" s="2">
        <f t="shared" si="274"/>
        <v>27</v>
      </c>
      <c r="J17582" s="2">
        <f>VLOOKUP(A17582,Urbanizaton!$B$2:$BI$265,I17582)</f>
        <v>53.244</v>
      </c>
      <c r="K17582" s="2">
        <f>VLOOKUP(A17582,Population!$B$2:$BI$265,I17582)</f>
        <v>5091971</v>
      </c>
      <c r="L17582" s="2" t="str">
        <f>VLOOKUP(A17582,Region!$C$1:$G$241,5)</f>
        <v>Europe</v>
      </c>
    </row>
    <row r="17583" spans="1:12" x14ac:dyDescent="0.55000000000000004">
      <c r="A17583" s="2" t="s">
        <v>44</v>
      </c>
      <c r="B17583" s="2" t="s">
        <v>8</v>
      </c>
      <c r="C17583" s="2" t="s">
        <v>9</v>
      </c>
      <c r="D17583" s="2" t="s">
        <v>10</v>
      </c>
      <c r="E17583" s="2" t="s">
        <v>11</v>
      </c>
      <c r="F17583" s="2">
        <v>1984</v>
      </c>
      <c r="G17583" s="2">
        <v>54.59</v>
      </c>
      <c r="I17583" s="2">
        <f t="shared" si="274"/>
        <v>28</v>
      </c>
      <c r="J17583" s="2">
        <f>VLOOKUP(A17583,Urbanizaton!$B$2:$BI$265,I17583)</f>
        <v>53.710999999999999</v>
      </c>
      <c r="K17583" s="2">
        <f>VLOOKUP(A17583,Population!$B$2:$BI$265,I17583)</f>
        <v>5127097</v>
      </c>
      <c r="L17583" s="2" t="str">
        <f>VLOOKUP(A17583,Region!$C$1:$G$241,5)</f>
        <v>Europe</v>
      </c>
    </row>
    <row r="17584" spans="1:12" x14ac:dyDescent="0.55000000000000004">
      <c r="A17584" s="2" t="s">
        <v>44</v>
      </c>
      <c r="B17584" s="2" t="s">
        <v>8</v>
      </c>
      <c r="C17584" s="2" t="s">
        <v>9</v>
      </c>
      <c r="D17584" s="2" t="s">
        <v>17</v>
      </c>
      <c r="E17584" s="2" t="s">
        <v>11</v>
      </c>
      <c r="F17584" s="2">
        <v>1984</v>
      </c>
      <c r="G17584" s="2">
        <v>10.65</v>
      </c>
      <c r="I17584" s="2">
        <f t="shared" si="274"/>
        <v>28</v>
      </c>
      <c r="J17584" s="2">
        <f>VLOOKUP(A17584,Urbanizaton!$B$2:$BI$265,I17584)</f>
        <v>53.710999999999999</v>
      </c>
      <c r="K17584" s="2">
        <f>VLOOKUP(A17584,Population!$B$2:$BI$265,I17584)</f>
        <v>5127097</v>
      </c>
      <c r="L17584" s="2" t="str">
        <f>VLOOKUP(A17584,Region!$C$1:$G$241,5)</f>
        <v>Europe</v>
      </c>
    </row>
    <row r="17585" spans="1:12" x14ac:dyDescent="0.55000000000000004">
      <c r="A17585" s="2" t="s">
        <v>44</v>
      </c>
      <c r="B17585" s="2" t="s">
        <v>8</v>
      </c>
      <c r="C17585" s="2" t="s">
        <v>9</v>
      </c>
      <c r="D17585" s="2" t="s">
        <v>10</v>
      </c>
      <c r="E17585" s="2" t="s">
        <v>11</v>
      </c>
      <c r="F17585" s="2">
        <v>1985</v>
      </c>
      <c r="G17585" s="2">
        <v>54.44</v>
      </c>
      <c r="I17585" s="2">
        <f t="shared" si="274"/>
        <v>29</v>
      </c>
      <c r="J17585" s="2">
        <f>VLOOKUP(A17585,Urbanizaton!$B$2:$BI$265,I17585)</f>
        <v>54.176000000000002</v>
      </c>
      <c r="K17585" s="2">
        <f>VLOOKUP(A17585,Population!$B$2:$BI$265,I17585)</f>
        <v>5161768</v>
      </c>
      <c r="L17585" s="2" t="str">
        <f>VLOOKUP(A17585,Region!$C$1:$G$241,5)</f>
        <v>Europe</v>
      </c>
    </row>
    <row r="17586" spans="1:12" x14ac:dyDescent="0.55000000000000004">
      <c r="A17586" s="2" t="s">
        <v>44</v>
      </c>
      <c r="B17586" s="2" t="s">
        <v>8</v>
      </c>
      <c r="C17586" s="2" t="s">
        <v>9</v>
      </c>
      <c r="D17586" s="2" t="s">
        <v>17</v>
      </c>
      <c r="E17586" s="2" t="s">
        <v>11</v>
      </c>
      <c r="F17586" s="2">
        <v>1985</v>
      </c>
      <c r="G17586" s="2">
        <v>10.55</v>
      </c>
      <c r="I17586" s="2">
        <f t="shared" si="274"/>
        <v>29</v>
      </c>
      <c r="J17586" s="2">
        <f>VLOOKUP(A17586,Urbanizaton!$B$2:$BI$265,I17586)</f>
        <v>54.176000000000002</v>
      </c>
      <c r="K17586" s="2">
        <f>VLOOKUP(A17586,Population!$B$2:$BI$265,I17586)</f>
        <v>5161768</v>
      </c>
      <c r="L17586" s="2" t="str">
        <f>VLOOKUP(A17586,Region!$C$1:$G$241,5)</f>
        <v>Europe</v>
      </c>
    </row>
    <row r="17587" spans="1:12" x14ac:dyDescent="0.55000000000000004">
      <c r="A17587" s="2" t="s">
        <v>44</v>
      </c>
      <c r="B17587" s="2" t="s">
        <v>8</v>
      </c>
      <c r="C17587" s="2" t="s">
        <v>9</v>
      </c>
      <c r="D17587" s="2" t="s">
        <v>10</v>
      </c>
      <c r="E17587" s="2" t="s">
        <v>11</v>
      </c>
      <c r="F17587" s="2">
        <v>1986</v>
      </c>
      <c r="G17587" s="2">
        <v>51.71</v>
      </c>
      <c r="I17587" s="2">
        <f t="shared" si="274"/>
        <v>30</v>
      </c>
      <c r="J17587" s="2">
        <f>VLOOKUP(A17587,Urbanizaton!$B$2:$BI$265,I17587)</f>
        <v>54.640999999999998</v>
      </c>
      <c r="K17587" s="2">
        <f>VLOOKUP(A17587,Population!$B$2:$BI$265,I17587)</f>
        <v>5193838</v>
      </c>
      <c r="L17587" s="2" t="str">
        <f>VLOOKUP(A17587,Region!$C$1:$G$241,5)</f>
        <v>Europe</v>
      </c>
    </row>
    <row r="17588" spans="1:12" x14ac:dyDescent="0.55000000000000004">
      <c r="A17588" s="2" t="s">
        <v>44</v>
      </c>
      <c r="B17588" s="2" t="s">
        <v>8</v>
      </c>
      <c r="C17588" s="2" t="s">
        <v>9</v>
      </c>
      <c r="D17588" s="2" t="s">
        <v>17</v>
      </c>
      <c r="E17588" s="2" t="s">
        <v>11</v>
      </c>
      <c r="F17588" s="2">
        <v>1986</v>
      </c>
      <c r="G17588" s="2">
        <v>9.9600000000000009</v>
      </c>
      <c r="I17588" s="2">
        <f t="shared" si="274"/>
        <v>30</v>
      </c>
      <c r="J17588" s="2">
        <f>VLOOKUP(A17588,Urbanizaton!$B$2:$BI$265,I17588)</f>
        <v>54.640999999999998</v>
      </c>
      <c r="K17588" s="2">
        <f>VLOOKUP(A17588,Population!$B$2:$BI$265,I17588)</f>
        <v>5193838</v>
      </c>
      <c r="L17588" s="2" t="str">
        <f>VLOOKUP(A17588,Region!$C$1:$G$241,5)</f>
        <v>Europe</v>
      </c>
    </row>
    <row r="17589" spans="1:12" x14ac:dyDescent="0.55000000000000004">
      <c r="A17589" s="2" t="s">
        <v>44</v>
      </c>
      <c r="B17589" s="2" t="s">
        <v>8</v>
      </c>
      <c r="C17589" s="2" t="s">
        <v>9</v>
      </c>
      <c r="D17589" s="2" t="s">
        <v>10</v>
      </c>
      <c r="E17589" s="2" t="s">
        <v>11</v>
      </c>
      <c r="F17589" s="2">
        <v>1987</v>
      </c>
      <c r="G17589" s="2">
        <v>53.52</v>
      </c>
      <c r="I17589" s="2">
        <f t="shared" si="274"/>
        <v>31</v>
      </c>
      <c r="J17589" s="2">
        <f>VLOOKUP(A17589,Urbanizaton!$B$2:$BI$265,I17589)</f>
        <v>55.104999999999997</v>
      </c>
      <c r="K17589" s="2">
        <f>VLOOKUP(A17589,Population!$B$2:$BI$265,I17589)</f>
        <v>5222840</v>
      </c>
      <c r="L17589" s="2" t="str">
        <f>VLOOKUP(A17589,Region!$C$1:$G$241,5)</f>
        <v>Europe</v>
      </c>
    </row>
    <row r="17590" spans="1:12" x14ac:dyDescent="0.55000000000000004">
      <c r="A17590" s="2" t="s">
        <v>44</v>
      </c>
      <c r="B17590" s="2" t="s">
        <v>8</v>
      </c>
      <c r="C17590" s="2" t="s">
        <v>9</v>
      </c>
      <c r="D17590" s="2" t="s">
        <v>17</v>
      </c>
      <c r="E17590" s="2" t="s">
        <v>11</v>
      </c>
      <c r="F17590" s="2">
        <v>1987</v>
      </c>
      <c r="G17590" s="2">
        <v>10.25</v>
      </c>
      <c r="I17590" s="2">
        <f t="shared" si="274"/>
        <v>31</v>
      </c>
      <c r="J17590" s="2">
        <f>VLOOKUP(A17590,Urbanizaton!$B$2:$BI$265,I17590)</f>
        <v>55.104999999999997</v>
      </c>
      <c r="K17590" s="2">
        <f>VLOOKUP(A17590,Population!$B$2:$BI$265,I17590)</f>
        <v>5222840</v>
      </c>
      <c r="L17590" s="2" t="str">
        <f>VLOOKUP(A17590,Region!$C$1:$G$241,5)</f>
        <v>Europe</v>
      </c>
    </row>
    <row r="17591" spans="1:12" x14ac:dyDescent="0.55000000000000004">
      <c r="A17591" s="2" t="s">
        <v>44</v>
      </c>
      <c r="B17591" s="2" t="s">
        <v>8</v>
      </c>
      <c r="C17591" s="2" t="s">
        <v>9</v>
      </c>
      <c r="D17591" s="2" t="s">
        <v>10</v>
      </c>
      <c r="E17591" s="2" t="s">
        <v>11</v>
      </c>
      <c r="F17591" s="2">
        <v>1988</v>
      </c>
      <c r="G17591" s="2">
        <v>54.32</v>
      </c>
      <c r="I17591" s="2">
        <f t="shared" si="274"/>
        <v>32</v>
      </c>
      <c r="J17591" s="2">
        <f>VLOOKUP(A17591,Urbanizaton!$B$2:$BI$265,I17591)</f>
        <v>55.567999999999998</v>
      </c>
      <c r="K17591" s="2">
        <f>VLOOKUP(A17591,Population!$B$2:$BI$265,I17591)</f>
        <v>5250596</v>
      </c>
      <c r="L17591" s="2" t="str">
        <f>VLOOKUP(A17591,Region!$C$1:$G$241,5)</f>
        <v>Europe</v>
      </c>
    </row>
    <row r="17592" spans="1:12" x14ac:dyDescent="0.55000000000000004">
      <c r="A17592" s="2" t="s">
        <v>44</v>
      </c>
      <c r="B17592" s="2" t="s">
        <v>8</v>
      </c>
      <c r="C17592" s="2" t="s">
        <v>9</v>
      </c>
      <c r="D17592" s="2" t="s">
        <v>17</v>
      </c>
      <c r="E17592" s="2" t="s">
        <v>11</v>
      </c>
      <c r="F17592" s="2">
        <v>1988</v>
      </c>
      <c r="G17592" s="2">
        <v>10.35</v>
      </c>
      <c r="I17592" s="2">
        <f t="shared" si="274"/>
        <v>32</v>
      </c>
      <c r="J17592" s="2">
        <f>VLOOKUP(A17592,Urbanizaton!$B$2:$BI$265,I17592)</f>
        <v>55.567999999999998</v>
      </c>
      <c r="K17592" s="2">
        <f>VLOOKUP(A17592,Population!$B$2:$BI$265,I17592)</f>
        <v>5250596</v>
      </c>
      <c r="L17592" s="2" t="str">
        <f>VLOOKUP(A17592,Region!$C$1:$G$241,5)</f>
        <v>Europe</v>
      </c>
    </row>
    <row r="17593" spans="1:12" x14ac:dyDescent="0.55000000000000004">
      <c r="A17593" s="2" t="s">
        <v>44</v>
      </c>
      <c r="B17593" s="2" t="s">
        <v>8</v>
      </c>
      <c r="C17593" s="2" t="s">
        <v>9</v>
      </c>
      <c r="D17593" s="2" t="s">
        <v>10</v>
      </c>
      <c r="E17593" s="2" t="s">
        <v>11</v>
      </c>
      <c r="F17593" s="2">
        <v>1989</v>
      </c>
      <c r="G17593" s="2">
        <v>53.67</v>
      </c>
      <c r="I17593" s="2">
        <f t="shared" si="274"/>
        <v>33</v>
      </c>
      <c r="J17593" s="2">
        <f>VLOOKUP(A17593,Urbanizaton!$B$2:$BI$265,I17593)</f>
        <v>56.03</v>
      </c>
      <c r="K17593" s="2">
        <f>VLOOKUP(A17593,Population!$B$2:$BI$265,I17593)</f>
        <v>5275942</v>
      </c>
      <c r="L17593" s="2" t="str">
        <f>VLOOKUP(A17593,Region!$C$1:$G$241,5)</f>
        <v>Europe</v>
      </c>
    </row>
    <row r="17594" spans="1:12" x14ac:dyDescent="0.55000000000000004">
      <c r="A17594" s="2" t="s">
        <v>44</v>
      </c>
      <c r="B17594" s="2" t="s">
        <v>8</v>
      </c>
      <c r="C17594" s="2" t="s">
        <v>9</v>
      </c>
      <c r="D17594" s="2" t="s">
        <v>17</v>
      </c>
      <c r="E17594" s="2" t="s">
        <v>11</v>
      </c>
      <c r="F17594" s="2">
        <v>1989</v>
      </c>
      <c r="G17594" s="2">
        <v>10.17</v>
      </c>
      <c r="I17594" s="2">
        <f t="shared" si="274"/>
        <v>33</v>
      </c>
      <c r="J17594" s="2">
        <f>VLOOKUP(A17594,Urbanizaton!$B$2:$BI$265,I17594)</f>
        <v>56.03</v>
      </c>
      <c r="K17594" s="2">
        <f>VLOOKUP(A17594,Population!$B$2:$BI$265,I17594)</f>
        <v>5275942</v>
      </c>
      <c r="L17594" s="2" t="str">
        <f>VLOOKUP(A17594,Region!$C$1:$G$241,5)</f>
        <v>Europe</v>
      </c>
    </row>
    <row r="17595" spans="1:12" x14ac:dyDescent="0.55000000000000004">
      <c r="A17595" s="2" t="s">
        <v>44</v>
      </c>
      <c r="B17595" s="2" t="s">
        <v>8</v>
      </c>
      <c r="C17595" s="2" t="s">
        <v>12</v>
      </c>
      <c r="D17595" s="2" t="s">
        <v>13</v>
      </c>
      <c r="E17595" s="2" t="s">
        <v>11</v>
      </c>
      <c r="F17595" s="2">
        <v>1990</v>
      </c>
      <c r="G17595" s="2">
        <v>505</v>
      </c>
      <c r="I17595" s="2">
        <f t="shared" si="274"/>
        <v>34</v>
      </c>
      <c r="J17595" s="2">
        <f>VLOOKUP(A17595,Urbanizaton!$B$2:$BI$265,I17595)</f>
        <v>56.491</v>
      </c>
      <c r="K17595" s="2">
        <f>VLOOKUP(A17595,Population!$B$2:$BI$265,I17595)</f>
        <v>5299187</v>
      </c>
      <c r="L17595" s="2" t="str">
        <f>VLOOKUP(A17595,Region!$C$1:$G$241,5)</f>
        <v>Europe</v>
      </c>
    </row>
    <row r="17596" spans="1:12" x14ac:dyDescent="0.55000000000000004">
      <c r="A17596" s="2" t="s">
        <v>44</v>
      </c>
      <c r="B17596" s="2" t="s">
        <v>8</v>
      </c>
      <c r="C17596" s="2" t="s">
        <v>12</v>
      </c>
      <c r="D17596" s="2" t="s">
        <v>20</v>
      </c>
      <c r="E17596" s="2" t="s">
        <v>11</v>
      </c>
      <c r="F17596" s="2">
        <v>1990</v>
      </c>
      <c r="G17596" s="2">
        <v>95.298000000000002</v>
      </c>
      <c r="I17596" s="2">
        <f t="shared" si="274"/>
        <v>34</v>
      </c>
      <c r="J17596" s="2">
        <f>VLOOKUP(A17596,Urbanizaton!$B$2:$BI$265,I17596)</f>
        <v>56.491</v>
      </c>
      <c r="K17596" s="2">
        <f>VLOOKUP(A17596,Population!$B$2:$BI$265,I17596)</f>
        <v>5299187</v>
      </c>
      <c r="L17596" s="2" t="str">
        <f>VLOOKUP(A17596,Region!$C$1:$G$241,5)</f>
        <v>Europe</v>
      </c>
    </row>
    <row r="17597" spans="1:12" x14ac:dyDescent="0.55000000000000004">
      <c r="A17597" s="2" t="s">
        <v>44</v>
      </c>
      <c r="B17597" s="2" t="s">
        <v>8</v>
      </c>
      <c r="C17597" s="2" t="s">
        <v>9</v>
      </c>
      <c r="D17597" s="2" t="s">
        <v>10</v>
      </c>
      <c r="E17597" s="2" t="s">
        <v>11</v>
      </c>
      <c r="F17597" s="2">
        <v>1990</v>
      </c>
      <c r="G17597" s="2">
        <v>54.83</v>
      </c>
      <c r="I17597" s="2">
        <f t="shared" si="274"/>
        <v>34</v>
      </c>
      <c r="J17597" s="2">
        <f>VLOOKUP(A17597,Urbanizaton!$B$2:$BI$265,I17597)</f>
        <v>56.491</v>
      </c>
      <c r="K17597" s="2">
        <f>VLOOKUP(A17597,Population!$B$2:$BI$265,I17597)</f>
        <v>5299187</v>
      </c>
      <c r="L17597" s="2" t="str">
        <f>VLOOKUP(A17597,Region!$C$1:$G$241,5)</f>
        <v>Europe</v>
      </c>
    </row>
    <row r="17598" spans="1:12" x14ac:dyDescent="0.55000000000000004">
      <c r="A17598" s="2" t="s">
        <v>44</v>
      </c>
      <c r="B17598" s="2" t="s">
        <v>8</v>
      </c>
      <c r="C17598" s="2" t="s">
        <v>9</v>
      </c>
      <c r="D17598" s="2" t="s">
        <v>17</v>
      </c>
      <c r="E17598" s="2" t="s">
        <v>11</v>
      </c>
      <c r="F17598" s="2">
        <v>1990</v>
      </c>
      <c r="G17598" s="2">
        <v>10.35</v>
      </c>
      <c r="I17598" s="2">
        <f t="shared" si="274"/>
        <v>34</v>
      </c>
      <c r="J17598" s="2">
        <f>VLOOKUP(A17598,Urbanizaton!$B$2:$BI$265,I17598)</f>
        <v>56.491</v>
      </c>
      <c r="K17598" s="2">
        <f>VLOOKUP(A17598,Population!$B$2:$BI$265,I17598)</f>
        <v>5299187</v>
      </c>
      <c r="L17598" s="2" t="str">
        <f>VLOOKUP(A17598,Region!$C$1:$G$241,5)</f>
        <v>Europe</v>
      </c>
    </row>
    <row r="17599" spans="1:12" x14ac:dyDescent="0.55000000000000004">
      <c r="A17599" s="2" t="s">
        <v>44</v>
      </c>
      <c r="B17599" s="2" t="s">
        <v>8</v>
      </c>
      <c r="C17599" s="2" t="s">
        <v>18</v>
      </c>
      <c r="D17599" s="2" t="s">
        <v>17</v>
      </c>
      <c r="E17599" s="2" t="s">
        <v>11</v>
      </c>
      <c r="F17599" s="2">
        <v>1990</v>
      </c>
      <c r="G17599" s="2">
        <v>14.051</v>
      </c>
      <c r="I17599" s="2">
        <f t="shared" si="274"/>
        <v>34</v>
      </c>
      <c r="J17599" s="2">
        <f>VLOOKUP(A17599,Urbanizaton!$B$2:$BI$265,I17599)</f>
        <v>56.491</v>
      </c>
      <c r="K17599" s="2">
        <f>VLOOKUP(A17599,Population!$B$2:$BI$265,I17599)</f>
        <v>5299187</v>
      </c>
      <c r="L17599" s="2" t="str">
        <f>VLOOKUP(A17599,Region!$C$1:$G$241,5)</f>
        <v>Europe</v>
      </c>
    </row>
    <row r="17600" spans="1:12" x14ac:dyDescent="0.55000000000000004">
      <c r="A17600" s="2" t="s">
        <v>44</v>
      </c>
      <c r="B17600" s="2" t="s">
        <v>8</v>
      </c>
      <c r="C17600" s="2" t="s">
        <v>18</v>
      </c>
      <c r="D17600" s="2" t="s">
        <v>19</v>
      </c>
      <c r="E17600" s="2" t="s">
        <v>11</v>
      </c>
      <c r="F17600" s="2">
        <v>1990</v>
      </c>
      <c r="G17600" s="2">
        <v>74460.342999999993</v>
      </c>
      <c r="I17600" s="2">
        <f t="shared" si="274"/>
        <v>34</v>
      </c>
      <c r="J17600" s="2">
        <f>VLOOKUP(A17600,Urbanizaton!$B$2:$BI$265,I17600)</f>
        <v>56.491</v>
      </c>
      <c r="K17600" s="2">
        <f>VLOOKUP(A17600,Population!$B$2:$BI$265,I17600)</f>
        <v>5299187</v>
      </c>
      <c r="L17600" s="2" t="str">
        <f>VLOOKUP(A17600,Region!$C$1:$G$241,5)</f>
        <v>Europe</v>
      </c>
    </row>
    <row r="17601" spans="1:12" x14ac:dyDescent="0.55000000000000004">
      <c r="A17601" s="2" t="s">
        <v>44</v>
      </c>
      <c r="B17601" s="2" t="s">
        <v>8</v>
      </c>
      <c r="C17601" s="2" t="s">
        <v>14</v>
      </c>
      <c r="D17601" s="2" t="s">
        <v>13</v>
      </c>
      <c r="E17601" s="2" t="s">
        <v>11</v>
      </c>
      <c r="F17601" s="2">
        <v>1990</v>
      </c>
      <c r="G17601" s="2">
        <v>222</v>
      </c>
      <c r="I17601" s="2">
        <f t="shared" si="274"/>
        <v>34</v>
      </c>
      <c r="J17601" s="2">
        <f>VLOOKUP(A17601,Urbanizaton!$B$2:$BI$265,I17601)</f>
        <v>56.491</v>
      </c>
      <c r="K17601" s="2">
        <f>VLOOKUP(A17601,Population!$B$2:$BI$265,I17601)</f>
        <v>5299187</v>
      </c>
      <c r="L17601" s="2" t="str">
        <f>VLOOKUP(A17601,Region!$C$1:$G$241,5)</f>
        <v>Europe</v>
      </c>
    </row>
    <row r="17602" spans="1:12" x14ac:dyDescent="0.55000000000000004">
      <c r="A17602" s="2" t="s">
        <v>44</v>
      </c>
      <c r="B17602" s="2" t="s">
        <v>8</v>
      </c>
      <c r="C17602" s="2" t="s">
        <v>14</v>
      </c>
      <c r="D17602" s="2" t="s">
        <v>20</v>
      </c>
      <c r="E17602" s="2" t="s">
        <v>11</v>
      </c>
      <c r="F17602" s="2">
        <v>1990</v>
      </c>
      <c r="G17602" s="2">
        <v>41.893000000000001</v>
      </c>
      <c r="I17602" s="2">
        <f t="shared" si="274"/>
        <v>34</v>
      </c>
      <c r="J17602" s="2">
        <f>VLOOKUP(A17602,Urbanizaton!$B$2:$BI$265,I17602)</f>
        <v>56.491</v>
      </c>
      <c r="K17602" s="2">
        <f>VLOOKUP(A17602,Population!$B$2:$BI$265,I17602)</f>
        <v>5299187</v>
      </c>
      <c r="L17602" s="2" t="str">
        <f>VLOOKUP(A17602,Region!$C$1:$G$241,5)</f>
        <v>Europe</v>
      </c>
    </row>
    <row r="17603" spans="1:12" x14ac:dyDescent="0.55000000000000004">
      <c r="A17603" s="2" t="s">
        <v>44</v>
      </c>
      <c r="B17603" s="2" t="s">
        <v>8</v>
      </c>
      <c r="C17603" s="2" t="s">
        <v>15</v>
      </c>
      <c r="D17603" s="2" t="s">
        <v>13</v>
      </c>
      <c r="E17603" s="2" t="s">
        <v>11</v>
      </c>
      <c r="F17603" s="2">
        <v>1990</v>
      </c>
      <c r="G17603" s="2">
        <v>526</v>
      </c>
      <c r="I17603" s="2">
        <f t="shared" ref="I17603:I17666" si="275">IF(F17603=1960,4,F17603-1960+4)</f>
        <v>34</v>
      </c>
      <c r="J17603" s="2">
        <f>VLOOKUP(A17603,Urbanizaton!$B$2:$BI$265,I17603)</f>
        <v>56.491</v>
      </c>
      <c r="K17603" s="2">
        <f>VLOOKUP(A17603,Population!$B$2:$BI$265,I17603)</f>
        <v>5299187</v>
      </c>
      <c r="L17603" s="2" t="str">
        <f>VLOOKUP(A17603,Region!$C$1:$G$241,5)</f>
        <v>Europe</v>
      </c>
    </row>
    <row r="17604" spans="1:12" x14ac:dyDescent="0.55000000000000004">
      <c r="A17604" s="2" t="s">
        <v>44</v>
      </c>
      <c r="B17604" s="2" t="s">
        <v>8</v>
      </c>
      <c r="C17604" s="2" t="s">
        <v>15</v>
      </c>
      <c r="D17604" s="2" t="s">
        <v>20</v>
      </c>
      <c r="E17604" s="2" t="s">
        <v>11</v>
      </c>
      <c r="F17604" s="2">
        <v>1990</v>
      </c>
      <c r="G17604" s="2">
        <v>99.260999999999996</v>
      </c>
      <c r="I17604" s="2">
        <f t="shared" si="275"/>
        <v>34</v>
      </c>
      <c r="J17604" s="2">
        <f>VLOOKUP(A17604,Urbanizaton!$B$2:$BI$265,I17604)</f>
        <v>56.491</v>
      </c>
      <c r="K17604" s="2">
        <f>VLOOKUP(A17604,Population!$B$2:$BI$265,I17604)</f>
        <v>5299187</v>
      </c>
      <c r="L17604" s="2" t="str">
        <f>VLOOKUP(A17604,Region!$C$1:$G$241,5)</f>
        <v>Europe</v>
      </c>
    </row>
    <row r="17605" spans="1:12" x14ac:dyDescent="0.55000000000000004">
      <c r="A17605" s="2" t="s">
        <v>44</v>
      </c>
      <c r="B17605" s="2" t="s">
        <v>8</v>
      </c>
      <c r="C17605" s="2" t="s">
        <v>16</v>
      </c>
      <c r="D17605" s="2" t="s">
        <v>13</v>
      </c>
      <c r="E17605" s="2" t="s">
        <v>11</v>
      </c>
      <c r="F17605" s="2">
        <v>1990</v>
      </c>
      <c r="G17605" s="2">
        <v>136</v>
      </c>
      <c r="I17605" s="2">
        <f t="shared" si="275"/>
        <v>34</v>
      </c>
      <c r="J17605" s="2">
        <f>VLOOKUP(A17605,Urbanizaton!$B$2:$BI$265,I17605)</f>
        <v>56.491</v>
      </c>
      <c r="K17605" s="2">
        <f>VLOOKUP(A17605,Population!$B$2:$BI$265,I17605)</f>
        <v>5299187</v>
      </c>
      <c r="L17605" s="2" t="str">
        <f>VLOOKUP(A17605,Region!$C$1:$G$241,5)</f>
        <v>Europe</v>
      </c>
    </row>
    <row r="17606" spans="1:12" x14ac:dyDescent="0.55000000000000004">
      <c r="A17606" s="2" t="s">
        <v>44</v>
      </c>
      <c r="B17606" s="2" t="s">
        <v>8</v>
      </c>
      <c r="C17606" s="2" t="s">
        <v>16</v>
      </c>
      <c r="D17606" s="2" t="s">
        <v>20</v>
      </c>
      <c r="E17606" s="2" t="s">
        <v>11</v>
      </c>
      <c r="F17606" s="2">
        <v>1990</v>
      </c>
      <c r="G17606" s="2">
        <v>25.664000000000001</v>
      </c>
      <c r="I17606" s="2">
        <f t="shared" si="275"/>
        <v>34</v>
      </c>
      <c r="J17606" s="2">
        <f>VLOOKUP(A17606,Urbanizaton!$B$2:$BI$265,I17606)</f>
        <v>56.491</v>
      </c>
      <c r="K17606" s="2">
        <f>VLOOKUP(A17606,Population!$B$2:$BI$265,I17606)</f>
        <v>5299187</v>
      </c>
      <c r="L17606" s="2" t="str">
        <f>VLOOKUP(A17606,Region!$C$1:$G$241,5)</f>
        <v>Europe</v>
      </c>
    </row>
    <row r="17607" spans="1:12" x14ac:dyDescent="0.55000000000000004">
      <c r="A17607" s="2" t="s">
        <v>44</v>
      </c>
      <c r="B17607" s="2" t="s">
        <v>8</v>
      </c>
      <c r="C17607" s="2" t="s">
        <v>12</v>
      </c>
      <c r="D17607" s="2" t="s">
        <v>13</v>
      </c>
      <c r="E17607" s="2" t="s">
        <v>11</v>
      </c>
      <c r="F17607" s="2">
        <v>1991</v>
      </c>
      <c r="G17607" s="2">
        <v>483</v>
      </c>
      <c r="I17607" s="2">
        <f t="shared" si="275"/>
        <v>35</v>
      </c>
      <c r="J17607" s="2">
        <f>VLOOKUP(A17607,Urbanizaton!$B$2:$BI$265,I17607)</f>
        <v>56.78</v>
      </c>
      <c r="K17607" s="2">
        <f>VLOOKUP(A17607,Population!$B$2:$BI$265,I17607)</f>
        <v>5303294</v>
      </c>
      <c r="L17607" s="2" t="str">
        <f>VLOOKUP(A17607,Region!$C$1:$G$241,5)</f>
        <v>Europe</v>
      </c>
    </row>
    <row r="17608" spans="1:12" x14ac:dyDescent="0.55000000000000004">
      <c r="A17608" s="2" t="s">
        <v>44</v>
      </c>
      <c r="B17608" s="2" t="s">
        <v>8</v>
      </c>
      <c r="C17608" s="2" t="s">
        <v>12</v>
      </c>
      <c r="D17608" s="2" t="s">
        <v>20</v>
      </c>
      <c r="E17608" s="2" t="s">
        <v>11</v>
      </c>
      <c r="F17608" s="2">
        <v>1991</v>
      </c>
      <c r="G17608" s="2">
        <v>91.075999999999993</v>
      </c>
      <c r="I17608" s="2">
        <f t="shared" si="275"/>
        <v>35</v>
      </c>
      <c r="J17608" s="2">
        <f>VLOOKUP(A17608,Urbanizaton!$B$2:$BI$265,I17608)</f>
        <v>56.78</v>
      </c>
      <c r="K17608" s="2">
        <f>VLOOKUP(A17608,Population!$B$2:$BI$265,I17608)</f>
        <v>5303294</v>
      </c>
      <c r="L17608" s="2" t="str">
        <f>VLOOKUP(A17608,Region!$C$1:$G$241,5)</f>
        <v>Europe</v>
      </c>
    </row>
    <row r="17609" spans="1:12" x14ac:dyDescent="0.55000000000000004">
      <c r="A17609" s="2" t="s">
        <v>44</v>
      </c>
      <c r="B17609" s="2" t="s">
        <v>8</v>
      </c>
      <c r="C17609" s="2" t="s">
        <v>9</v>
      </c>
      <c r="D17609" s="2" t="s">
        <v>10</v>
      </c>
      <c r="E17609" s="2" t="s">
        <v>11</v>
      </c>
      <c r="F17609" s="2">
        <v>1991</v>
      </c>
      <c r="G17609" s="2">
        <v>47.95</v>
      </c>
      <c r="I17609" s="2">
        <f t="shared" si="275"/>
        <v>35</v>
      </c>
      <c r="J17609" s="2">
        <f>VLOOKUP(A17609,Urbanizaton!$B$2:$BI$265,I17609)</f>
        <v>56.78</v>
      </c>
      <c r="K17609" s="2">
        <f>VLOOKUP(A17609,Population!$B$2:$BI$265,I17609)</f>
        <v>5303294</v>
      </c>
      <c r="L17609" s="2" t="str">
        <f>VLOOKUP(A17609,Region!$C$1:$G$241,5)</f>
        <v>Europe</v>
      </c>
    </row>
    <row r="17610" spans="1:12" x14ac:dyDescent="0.55000000000000004">
      <c r="A17610" s="2" t="s">
        <v>44</v>
      </c>
      <c r="B17610" s="2" t="s">
        <v>8</v>
      </c>
      <c r="C17610" s="2" t="s">
        <v>9</v>
      </c>
      <c r="D17610" s="2" t="s">
        <v>17</v>
      </c>
      <c r="E17610" s="2" t="s">
        <v>11</v>
      </c>
      <c r="F17610" s="2">
        <v>1991</v>
      </c>
      <c r="G17610" s="2">
        <v>9.08</v>
      </c>
      <c r="I17610" s="2">
        <f t="shared" si="275"/>
        <v>35</v>
      </c>
      <c r="J17610" s="2">
        <f>VLOOKUP(A17610,Urbanizaton!$B$2:$BI$265,I17610)</f>
        <v>56.78</v>
      </c>
      <c r="K17610" s="2">
        <f>VLOOKUP(A17610,Population!$B$2:$BI$265,I17610)</f>
        <v>5303294</v>
      </c>
      <c r="L17610" s="2" t="str">
        <f>VLOOKUP(A17610,Region!$C$1:$G$241,5)</f>
        <v>Europe</v>
      </c>
    </row>
    <row r="17611" spans="1:12" x14ac:dyDescent="0.55000000000000004">
      <c r="A17611" s="2" t="s">
        <v>44</v>
      </c>
      <c r="B17611" s="2" t="s">
        <v>8</v>
      </c>
      <c r="C17611" s="2" t="s">
        <v>18</v>
      </c>
      <c r="D17611" s="2" t="s">
        <v>17</v>
      </c>
      <c r="E17611" s="2" t="s">
        <v>11</v>
      </c>
      <c r="F17611" s="2">
        <v>1991</v>
      </c>
      <c r="G17611" s="2">
        <v>12.215999999999999</v>
      </c>
      <c r="I17611" s="2">
        <f t="shared" si="275"/>
        <v>35</v>
      </c>
      <c r="J17611" s="2">
        <f>VLOOKUP(A17611,Urbanizaton!$B$2:$BI$265,I17611)</f>
        <v>56.78</v>
      </c>
      <c r="K17611" s="2">
        <f>VLOOKUP(A17611,Population!$B$2:$BI$265,I17611)</f>
        <v>5303294</v>
      </c>
      <c r="L17611" s="2" t="str">
        <f>VLOOKUP(A17611,Region!$C$1:$G$241,5)</f>
        <v>Europe</v>
      </c>
    </row>
    <row r="17612" spans="1:12" x14ac:dyDescent="0.55000000000000004">
      <c r="A17612" s="2" t="s">
        <v>44</v>
      </c>
      <c r="B17612" s="2" t="s">
        <v>8</v>
      </c>
      <c r="C17612" s="2" t="s">
        <v>18</v>
      </c>
      <c r="D17612" s="2" t="s">
        <v>19</v>
      </c>
      <c r="E17612" s="2" t="s">
        <v>11</v>
      </c>
      <c r="F17612" s="2">
        <v>1991</v>
      </c>
      <c r="G17612" s="2">
        <v>64782.750999999997</v>
      </c>
      <c r="I17612" s="2">
        <f t="shared" si="275"/>
        <v>35</v>
      </c>
      <c r="J17612" s="2">
        <f>VLOOKUP(A17612,Urbanizaton!$B$2:$BI$265,I17612)</f>
        <v>56.78</v>
      </c>
      <c r="K17612" s="2">
        <f>VLOOKUP(A17612,Population!$B$2:$BI$265,I17612)</f>
        <v>5303294</v>
      </c>
      <c r="L17612" s="2" t="str">
        <f>VLOOKUP(A17612,Region!$C$1:$G$241,5)</f>
        <v>Europe</v>
      </c>
    </row>
    <row r="17613" spans="1:12" x14ac:dyDescent="0.55000000000000004">
      <c r="A17613" s="2" t="s">
        <v>44</v>
      </c>
      <c r="B17613" s="2" t="s">
        <v>8</v>
      </c>
      <c r="C17613" s="2" t="s">
        <v>14</v>
      </c>
      <c r="D17613" s="2" t="s">
        <v>13</v>
      </c>
      <c r="E17613" s="2" t="s">
        <v>11</v>
      </c>
      <c r="F17613" s="2">
        <v>1991</v>
      </c>
      <c r="G17613" s="2">
        <v>201</v>
      </c>
      <c r="I17613" s="2">
        <f t="shared" si="275"/>
        <v>35</v>
      </c>
      <c r="J17613" s="2">
        <f>VLOOKUP(A17613,Urbanizaton!$B$2:$BI$265,I17613)</f>
        <v>56.78</v>
      </c>
      <c r="K17613" s="2">
        <f>VLOOKUP(A17613,Population!$B$2:$BI$265,I17613)</f>
        <v>5303294</v>
      </c>
      <c r="L17613" s="2" t="str">
        <f>VLOOKUP(A17613,Region!$C$1:$G$241,5)</f>
        <v>Europe</v>
      </c>
    </row>
    <row r="17614" spans="1:12" x14ac:dyDescent="0.55000000000000004">
      <c r="A17614" s="2" t="s">
        <v>44</v>
      </c>
      <c r="B17614" s="2" t="s">
        <v>8</v>
      </c>
      <c r="C17614" s="2" t="s">
        <v>14</v>
      </c>
      <c r="D17614" s="2" t="s">
        <v>20</v>
      </c>
      <c r="E17614" s="2" t="s">
        <v>11</v>
      </c>
      <c r="F17614" s="2">
        <v>1991</v>
      </c>
      <c r="G17614" s="2">
        <v>37.901000000000003</v>
      </c>
      <c r="I17614" s="2">
        <f t="shared" si="275"/>
        <v>35</v>
      </c>
      <c r="J17614" s="2">
        <f>VLOOKUP(A17614,Urbanizaton!$B$2:$BI$265,I17614)</f>
        <v>56.78</v>
      </c>
      <c r="K17614" s="2">
        <f>VLOOKUP(A17614,Population!$B$2:$BI$265,I17614)</f>
        <v>5303294</v>
      </c>
      <c r="L17614" s="2" t="str">
        <f>VLOOKUP(A17614,Region!$C$1:$G$241,5)</f>
        <v>Europe</v>
      </c>
    </row>
    <row r="17615" spans="1:12" x14ac:dyDescent="0.55000000000000004">
      <c r="A17615" s="2" t="s">
        <v>44</v>
      </c>
      <c r="B17615" s="2" t="s">
        <v>8</v>
      </c>
      <c r="C17615" s="2" t="s">
        <v>15</v>
      </c>
      <c r="D17615" s="2" t="s">
        <v>13</v>
      </c>
      <c r="E17615" s="2" t="s">
        <v>11</v>
      </c>
      <c r="F17615" s="2">
        <v>1991</v>
      </c>
      <c r="G17615" s="2">
        <v>445</v>
      </c>
      <c r="I17615" s="2">
        <f t="shared" si="275"/>
        <v>35</v>
      </c>
      <c r="J17615" s="2">
        <f>VLOOKUP(A17615,Urbanizaton!$B$2:$BI$265,I17615)</f>
        <v>56.78</v>
      </c>
      <c r="K17615" s="2">
        <f>VLOOKUP(A17615,Population!$B$2:$BI$265,I17615)</f>
        <v>5303294</v>
      </c>
      <c r="L17615" s="2" t="str">
        <f>VLOOKUP(A17615,Region!$C$1:$G$241,5)</f>
        <v>Europe</v>
      </c>
    </row>
    <row r="17616" spans="1:12" x14ac:dyDescent="0.55000000000000004">
      <c r="A17616" s="2" t="s">
        <v>44</v>
      </c>
      <c r="B17616" s="2" t="s">
        <v>8</v>
      </c>
      <c r="C17616" s="2" t="s">
        <v>15</v>
      </c>
      <c r="D17616" s="2" t="s">
        <v>20</v>
      </c>
      <c r="E17616" s="2" t="s">
        <v>11</v>
      </c>
      <c r="F17616" s="2">
        <v>1991</v>
      </c>
      <c r="G17616" s="2">
        <v>83.91</v>
      </c>
      <c r="I17616" s="2">
        <f t="shared" si="275"/>
        <v>35</v>
      </c>
      <c r="J17616" s="2">
        <f>VLOOKUP(A17616,Urbanizaton!$B$2:$BI$265,I17616)</f>
        <v>56.78</v>
      </c>
      <c r="K17616" s="2">
        <f>VLOOKUP(A17616,Population!$B$2:$BI$265,I17616)</f>
        <v>5303294</v>
      </c>
      <c r="L17616" s="2" t="str">
        <f>VLOOKUP(A17616,Region!$C$1:$G$241,5)</f>
        <v>Europe</v>
      </c>
    </row>
    <row r="17617" spans="1:12" x14ac:dyDescent="0.55000000000000004">
      <c r="A17617" s="2" t="s">
        <v>44</v>
      </c>
      <c r="B17617" s="2" t="s">
        <v>8</v>
      </c>
      <c r="C17617" s="2" t="s">
        <v>16</v>
      </c>
      <c r="D17617" s="2" t="s">
        <v>13</v>
      </c>
      <c r="E17617" s="2" t="s">
        <v>11</v>
      </c>
      <c r="F17617" s="2">
        <v>1991</v>
      </c>
      <c r="G17617" s="2">
        <v>124.667</v>
      </c>
      <c r="I17617" s="2">
        <f t="shared" si="275"/>
        <v>35</v>
      </c>
      <c r="J17617" s="2">
        <f>VLOOKUP(A17617,Urbanizaton!$B$2:$BI$265,I17617)</f>
        <v>56.78</v>
      </c>
      <c r="K17617" s="2">
        <f>VLOOKUP(A17617,Population!$B$2:$BI$265,I17617)</f>
        <v>5303294</v>
      </c>
      <c r="L17617" s="2" t="str">
        <f>VLOOKUP(A17617,Region!$C$1:$G$241,5)</f>
        <v>Europe</v>
      </c>
    </row>
    <row r="17618" spans="1:12" x14ac:dyDescent="0.55000000000000004">
      <c r="A17618" s="2" t="s">
        <v>44</v>
      </c>
      <c r="B17618" s="2" t="s">
        <v>8</v>
      </c>
      <c r="C17618" s="2" t="s">
        <v>16</v>
      </c>
      <c r="D17618" s="2" t="s">
        <v>20</v>
      </c>
      <c r="E17618" s="2" t="s">
        <v>11</v>
      </c>
      <c r="F17618" s="2">
        <v>1991</v>
      </c>
      <c r="G17618" s="2">
        <v>23.507000000000001</v>
      </c>
      <c r="I17618" s="2">
        <f t="shared" si="275"/>
        <v>35</v>
      </c>
      <c r="J17618" s="2">
        <f>VLOOKUP(A17618,Urbanizaton!$B$2:$BI$265,I17618)</f>
        <v>56.78</v>
      </c>
      <c r="K17618" s="2">
        <f>VLOOKUP(A17618,Population!$B$2:$BI$265,I17618)</f>
        <v>5303294</v>
      </c>
      <c r="L17618" s="2" t="str">
        <f>VLOOKUP(A17618,Region!$C$1:$G$241,5)</f>
        <v>Europe</v>
      </c>
    </row>
    <row r="17619" spans="1:12" x14ac:dyDescent="0.55000000000000004">
      <c r="A17619" s="2" t="s">
        <v>44</v>
      </c>
      <c r="B17619" s="2" t="s">
        <v>8</v>
      </c>
      <c r="C17619" s="2" t="s">
        <v>12</v>
      </c>
      <c r="D17619" s="2" t="s">
        <v>13</v>
      </c>
      <c r="E17619" s="2" t="s">
        <v>11</v>
      </c>
      <c r="F17619" s="2">
        <v>1992</v>
      </c>
      <c r="G17619" s="2">
        <v>441</v>
      </c>
      <c r="I17619" s="2">
        <f t="shared" si="275"/>
        <v>36</v>
      </c>
      <c r="J17619" s="2">
        <f>VLOOKUP(A17619,Urbanizaton!$B$2:$BI$265,I17619)</f>
        <v>56.719000000000001</v>
      </c>
      <c r="K17619" s="2">
        <f>VLOOKUP(A17619,Population!$B$2:$BI$265,I17619)</f>
        <v>5305016</v>
      </c>
      <c r="L17619" s="2" t="str">
        <f>VLOOKUP(A17619,Region!$C$1:$G$241,5)</f>
        <v>Europe</v>
      </c>
    </row>
    <row r="17620" spans="1:12" x14ac:dyDescent="0.55000000000000004">
      <c r="A17620" s="2" t="s">
        <v>44</v>
      </c>
      <c r="B17620" s="2" t="s">
        <v>8</v>
      </c>
      <c r="C17620" s="2" t="s">
        <v>12</v>
      </c>
      <c r="D17620" s="2" t="s">
        <v>20</v>
      </c>
      <c r="E17620" s="2" t="s">
        <v>11</v>
      </c>
      <c r="F17620" s="2">
        <v>1992</v>
      </c>
      <c r="G17620" s="2">
        <v>83.129000000000005</v>
      </c>
      <c r="I17620" s="2">
        <f t="shared" si="275"/>
        <v>36</v>
      </c>
      <c r="J17620" s="2">
        <f>VLOOKUP(A17620,Urbanizaton!$B$2:$BI$265,I17620)</f>
        <v>56.719000000000001</v>
      </c>
      <c r="K17620" s="2">
        <f>VLOOKUP(A17620,Population!$B$2:$BI$265,I17620)</f>
        <v>5305016</v>
      </c>
      <c r="L17620" s="2" t="str">
        <f>VLOOKUP(A17620,Region!$C$1:$G$241,5)</f>
        <v>Europe</v>
      </c>
    </row>
    <row r="17621" spans="1:12" x14ac:dyDescent="0.55000000000000004">
      <c r="A17621" s="2" t="s">
        <v>44</v>
      </c>
      <c r="B17621" s="2" t="s">
        <v>8</v>
      </c>
      <c r="C17621" s="2" t="s">
        <v>9</v>
      </c>
      <c r="D17621" s="2" t="s">
        <v>10</v>
      </c>
      <c r="E17621" s="2" t="s">
        <v>11</v>
      </c>
      <c r="F17621" s="2">
        <v>1992</v>
      </c>
      <c r="G17621" s="2">
        <v>44.8</v>
      </c>
      <c r="I17621" s="2">
        <f t="shared" si="275"/>
        <v>36</v>
      </c>
      <c r="J17621" s="2">
        <f>VLOOKUP(A17621,Urbanizaton!$B$2:$BI$265,I17621)</f>
        <v>56.719000000000001</v>
      </c>
      <c r="K17621" s="2">
        <f>VLOOKUP(A17621,Population!$B$2:$BI$265,I17621)</f>
        <v>5305016</v>
      </c>
      <c r="L17621" s="2" t="str">
        <f>VLOOKUP(A17621,Region!$C$1:$G$241,5)</f>
        <v>Europe</v>
      </c>
    </row>
    <row r="17622" spans="1:12" x14ac:dyDescent="0.55000000000000004">
      <c r="A17622" s="2" t="s">
        <v>44</v>
      </c>
      <c r="B17622" s="2" t="s">
        <v>8</v>
      </c>
      <c r="C17622" s="2" t="s">
        <v>9</v>
      </c>
      <c r="D17622" s="2" t="s">
        <v>17</v>
      </c>
      <c r="E17622" s="2" t="s">
        <v>11</v>
      </c>
      <c r="F17622" s="2">
        <v>1992</v>
      </c>
      <c r="G17622" s="2">
        <v>8.44</v>
      </c>
      <c r="I17622" s="2">
        <f t="shared" si="275"/>
        <v>36</v>
      </c>
      <c r="J17622" s="2">
        <f>VLOOKUP(A17622,Urbanizaton!$B$2:$BI$265,I17622)</f>
        <v>56.719000000000001</v>
      </c>
      <c r="K17622" s="2">
        <f>VLOOKUP(A17622,Population!$B$2:$BI$265,I17622)</f>
        <v>5305016</v>
      </c>
      <c r="L17622" s="2" t="str">
        <f>VLOOKUP(A17622,Region!$C$1:$G$241,5)</f>
        <v>Europe</v>
      </c>
    </row>
    <row r="17623" spans="1:12" x14ac:dyDescent="0.55000000000000004">
      <c r="A17623" s="2" t="s">
        <v>44</v>
      </c>
      <c r="B17623" s="2" t="s">
        <v>8</v>
      </c>
      <c r="C17623" s="2" t="s">
        <v>18</v>
      </c>
      <c r="D17623" s="2" t="s">
        <v>17</v>
      </c>
      <c r="E17623" s="2" t="s">
        <v>11</v>
      </c>
      <c r="F17623" s="2">
        <v>1992</v>
      </c>
      <c r="G17623" s="2">
        <v>11.185</v>
      </c>
      <c r="I17623" s="2">
        <f t="shared" si="275"/>
        <v>36</v>
      </c>
      <c r="J17623" s="2">
        <f>VLOOKUP(A17623,Urbanizaton!$B$2:$BI$265,I17623)</f>
        <v>56.719000000000001</v>
      </c>
      <c r="K17623" s="2">
        <f>VLOOKUP(A17623,Population!$B$2:$BI$265,I17623)</f>
        <v>5305016</v>
      </c>
      <c r="L17623" s="2" t="str">
        <f>VLOOKUP(A17623,Region!$C$1:$G$241,5)</f>
        <v>Europe</v>
      </c>
    </row>
    <row r="17624" spans="1:12" x14ac:dyDescent="0.55000000000000004">
      <c r="A17624" s="2" t="s">
        <v>44</v>
      </c>
      <c r="B17624" s="2" t="s">
        <v>8</v>
      </c>
      <c r="C17624" s="2" t="s">
        <v>18</v>
      </c>
      <c r="D17624" s="2" t="s">
        <v>19</v>
      </c>
      <c r="E17624" s="2" t="s">
        <v>11</v>
      </c>
      <c r="F17624" s="2">
        <v>1992</v>
      </c>
      <c r="G17624" s="2">
        <v>59339.063000000002</v>
      </c>
      <c r="I17624" s="2">
        <f t="shared" si="275"/>
        <v>36</v>
      </c>
      <c r="J17624" s="2">
        <f>VLOOKUP(A17624,Urbanizaton!$B$2:$BI$265,I17624)</f>
        <v>56.719000000000001</v>
      </c>
      <c r="K17624" s="2">
        <f>VLOOKUP(A17624,Population!$B$2:$BI$265,I17624)</f>
        <v>5305016</v>
      </c>
      <c r="L17624" s="2" t="str">
        <f>VLOOKUP(A17624,Region!$C$1:$G$241,5)</f>
        <v>Europe</v>
      </c>
    </row>
    <row r="17625" spans="1:12" x14ac:dyDescent="0.55000000000000004">
      <c r="A17625" s="2" t="s">
        <v>44</v>
      </c>
      <c r="B17625" s="2" t="s">
        <v>8</v>
      </c>
      <c r="C17625" s="2" t="s">
        <v>14</v>
      </c>
      <c r="D17625" s="2" t="s">
        <v>13</v>
      </c>
      <c r="E17625" s="2" t="s">
        <v>11</v>
      </c>
      <c r="F17625" s="2">
        <v>1992</v>
      </c>
      <c r="G17625" s="2">
        <v>188</v>
      </c>
      <c r="I17625" s="2">
        <f t="shared" si="275"/>
        <v>36</v>
      </c>
      <c r="J17625" s="2">
        <f>VLOOKUP(A17625,Urbanizaton!$B$2:$BI$265,I17625)</f>
        <v>56.719000000000001</v>
      </c>
      <c r="K17625" s="2">
        <f>VLOOKUP(A17625,Population!$B$2:$BI$265,I17625)</f>
        <v>5305016</v>
      </c>
      <c r="L17625" s="2" t="str">
        <f>VLOOKUP(A17625,Region!$C$1:$G$241,5)</f>
        <v>Europe</v>
      </c>
    </row>
    <row r="17626" spans="1:12" x14ac:dyDescent="0.55000000000000004">
      <c r="A17626" s="2" t="s">
        <v>44</v>
      </c>
      <c r="B17626" s="2" t="s">
        <v>8</v>
      </c>
      <c r="C17626" s="2" t="s">
        <v>14</v>
      </c>
      <c r="D17626" s="2" t="s">
        <v>20</v>
      </c>
      <c r="E17626" s="2" t="s">
        <v>11</v>
      </c>
      <c r="F17626" s="2">
        <v>1992</v>
      </c>
      <c r="G17626" s="2">
        <v>35.438000000000002</v>
      </c>
      <c r="I17626" s="2">
        <f t="shared" si="275"/>
        <v>36</v>
      </c>
      <c r="J17626" s="2">
        <f>VLOOKUP(A17626,Urbanizaton!$B$2:$BI$265,I17626)</f>
        <v>56.719000000000001</v>
      </c>
      <c r="K17626" s="2">
        <f>VLOOKUP(A17626,Population!$B$2:$BI$265,I17626)</f>
        <v>5305016</v>
      </c>
      <c r="L17626" s="2" t="str">
        <f>VLOOKUP(A17626,Region!$C$1:$G$241,5)</f>
        <v>Europe</v>
      </c>
    </row>
    <row r="17627" spans="1:12" x14ac:dyDescent="0.55000000000000004">
      <c r="A17627" s="2" t="s">
        <v>44</v>
      </c>
      <c r="B17627" s="2" t="s">
        <v>8</v>
      </c>
      <c r="C17627" s="2" t="s">
        <v>15</v>
      </c>
      <c r="D17627" s="2" t="s">
        <v>13</v>
      </c>
      <c r="E17627" s="2" t="s">
        <v>11</v>
      </c>
      <c r="F17627" s="2">
        <v>1992</v>
      </c>
      <c r="G17627" s="2">
        <v>390</v>
      </c>
      <c r="I17627" s="2">
        <f t="shared" si="275"/>
        <v>36</v>
      </c>
      <c r="J17627" s="2">
        <f>VLOOKUP(A17627,Urbanizaton!$B$2:$BI$265,I17627)</f>
        <v>56.719000000000001</v>
      </c>
      <c r="K17627" s="2">
        <f>VLOOKUP(A17627,Population!$B$2:$BI$265,I17627)</f>
        <v>5305016</v>
      </c>
      <c r="L17627" s="2" t="str">
        <f>VLOOKUP(A17627,Region!$C$1:$G$241,5)</f>
        <v>Europe</v>
      </c>
    </row>
    <row r="17628" spans="1:12" x14ac:dyDescent="0.55000000000000004">
      <c r="A17628" s="2" t="s">
        <v>44</v>
      </c>
      <c r="B17628" s="2" t="s">
        <v>8</v>
      </c>
      <c r="C17628" s="2" t="s">
        <v>15</v>
      </c>
      <c r="D17628" s="2" t="s">
        <v>20</v>
      </c>
      <c r="E17628" s="2" t="s">
        <v>11</v>
      </c>
      <c r="F17628" s="2">
        <v>1992</v>
      </c>
      <c r="G17628" s="2">
        <v>73.515000000000001</v>
      </c>
      <c r="I17628" s="2">
        <f t="shared" si="275"/>
        <v>36</v>
      </c>
      <c r="J17628" s="2">
        <f>VLOOKUP(A17628,Urbanizaton!$B$2:$BI$265,I17628)</f>
        <v>56.719000000000001</v>
      </c>
      <c r="K17628" s="2">
        <f>VLOOKUP(A17628,Population!$B$2:$BI$265,I17628)</f>
        <v>5305016</v>
      </c>
      <c r="L17628" s="2" t="str">
        <f>VLOOKUP(A17628,Region!$C$1:$G$241,5)</f>
        <v>Europe</v>
      </c>
    </row>
    <row r="17629" spans="1:12" x14ac:dyDescent="0.55000000000000004">
      <c r="A17629" s="2" t="s">
        <v>44</v>
      </c>
      <c r="B17629" s="2" t="s">
        <v>8</v>
      </c>
      <c r="C17629" s="2" t="s">
        <v>16</v>
      </c>
      <c r="D17629" s="2" t="s">
        <v>13</v>
      </c>
      <c r="E17629" s="2" t="s">
        <v>11</v>
      </c>
      <c r="F17629" s="2">
        <v>1992</v>
      </c>
      <c r="G17629" s="2">
        <v>113.333</v>
      </c>
      <c r="I17629" s="2">
        <f t="shared" si="275"/>
        <v>36</v>
      </c>
      <c r="J17629" s="2">
        <f>VLOOKUP(A17629,Urbanizaton!$B$2:$BI$265,I17629)</f>
        <v>56.719000000000001</v>
      </c>
      <c r="K17629" s="2">
        <f>VLOOKUP(A17629,Population!$B$2:$BI$265,I17629)</f>
        <v>5305016</v>
      </c>
      <c r="L17629" s="2" t="str">
        <f>VLOOKUP(A17629,Region!$C$1:$G$241,5)</f>
        <v>Europe</v>
      </c>
    </row>
    <row r="17630" spans="1:12" x14ac:dyDescent="0.55000000000000004">
      <c r="A17630" s="2" t="s">
        <v>44</v>
      </c>
      <c r="B17630" s="2" t="s">
        <v>8</v>
      </c>
      <c r="C17630" s="2" t="s">
        <v>16</v>
      </c>
      <c r="D17630" s="2" t="s">
        <v>20</v>
      </c>
      <c r="E17630" s="2" t="s">
        <v>11</v>
      </c>
      <c r="F17630" s="2">
        <v>1992</v>
      </c>
      <c r="G17630" s="2">
        <v>21.363</v>
      </c>
      <c r="I17630" s="2">
        <f t="shared" si="275"/>
        <v>36</v>
      </c>
      <c r="J17630" s="2">
        <f>VLOOKUP(A17630,Urbanizaton!$B$2:$BI$265,I17630)</f>
        <v>56.719000000000001</v>
      </c>
      <c r="K17630" s="2">
        <f>VLOOKUP(A17630,Population!$B$2:$BI$265,I17630)</f>
        <v>5305016</v>
      </c>
      <c r="L17630" s="2" t="str">
        <f>VLOOKUP(A17630,Region!$C$1:$G$241,5)</f>
        <v>Europe</v>
      </c>
    </row>
    <row r="17631" spans="1:12" x14ac:dyDescent="0.55000000000000004">
      <c r="A17631" s="2" t="s">
        <v>44</v>
      </c>
      <c r="B17631" s="2" t="s">
        <v>8</v>
      </c>
      <c r="C17631" s="2" t="s">
        <v>12</v>
      </c>
      <c r="D17631" s="2" t="s">
        <v>13</v>
      </c>
      <c r="E17631" s="2" t="s">
        <v>11</v>
      </c>
      <c r="F17631" s="2">
        <v>1993</v>
      </c>
      <c r="G17631" s="2">
        <v>452</v>
      </c>
      <c r="I17631" s="2">
        <f t="shared" si="275"/>
        <v>37</v>
      </c>
      <c r="J17631" s="2">
        <f>VLOOKUP(A17631,Urbanizaton!$B$2:$BI$265,I17631)</f>
        <v>56.658999999999999</v>
      </c>
      <c r="K17631" s="2">
        <f>VLOOKUP(A17631,Population!$B$2:$BI$265,I17631)</f>
        <v>5325305</v>
      </c>
      <c r="L17631" s="2" t="str">
        <f>VLOOKUP(A17631,Region!$C$1:$G$241,5)</f>
        <v>Europe</v>
      </c>
    </row>
    <row r="17632" spans="1:12" x14ac:dyDescent="0.55000000000000004">
      <c r="A17632" s="2" t="s">
        <v>44</v>
      </c>
      <c r="B17632" s="2" t="s">
        <v>8</v>
      </c>
      <c r="C17632" s="2" t="s">
        <v>12</v>
      </c>
      <c r="D17632" s="2" t="s">
        <v>20</v>
      </c>
      <c r="E17632" s="2" t="s">
        <v>11</v>
      </c>
      <c r="F17632" s="2">
        <v>1993</v>
      </c>
      <c r="G17632" s="2">
        <v>84.878</v>
      </c>
      <c r="I17632" s="2">
        <f t="shared" si="275"/>
        <v>37</v>
      </c>
      <c r="J17632" s="2">
        <f>VLOOKUP(A17632,Urbanizaton!$B$2:$BI$265,I17632)</f>
        <v>56.658999999999999</v>
      </c>
      <c r="K17632" s="2">
        <f>VLOOKUP(A17632,Population!$B$2:$BI$265,I17632)</f>
        <v>5325305</v>
      </c>
      <c r="L17632" s="2" t="str">
        <f>VLOOKUP(A17632,Region!$C$1:$G$241,5)</f>
        <v>Europe</v>
      </c>
    </row>
    <row r="17633" spans="1:12" x14ac:dyDescent="0.55000000000000004">
      <c r="A17633" s="2" t="s">
        <v>44</v>
      </c>
      <c r="B17633" s="2" t="s">
        <v>8</v>
      </c>
      <c r="C17633" s="2" t="s">
        <v>9</v>
      </c>
      <c r="D17633" s="2" t="s">
        <v>10</v>
      </c>
      <c r="E17633" s="2" t="s">
        <v>11</v>
      </c>
      <c r="F17633" s="2">
        <v>1993</v>
      </c>
      <c r="G17633" s="2">
        <v>43.3</v>
      </c>
      <c r="I17633" s="2">
        <f t="shared" si="275"/>
        <v>37</v>
      </c>
      <c r="J17633" s="2">
        <f>VLOOKUP(A17633,Urbanizaton!$B$2:$BI$265,I17633)</f>
        <v>56.658999999999999</v>
      </c>
      <c r="K17633" s="2">
        <f>VLOOKUP(A17633,Population!$B$2:$BI$265,I17633)</f>
        <v>5325305</v>
      </c>
      <c r="L17633" s="2" t="str">
        <f>VLOOKUP(A17633,Region!$C$1:$G$241,5)</f>
        <v>Europe</v>
      </c>
    </row>
    <row r="17634" spans="1:12" x14ac:dyDescent="0.55000000000000004">
      <c r="A17634" s="2" t="s">
        <v>44</v>
      </c>
      <c r="B17634" s="2" t="s">
        <v>8</v>
      </c>
      <c r="C17634" s="2" t="s">
        <v>9</v>
      </c>
      <c r="D17634" s="2" t="s">
        <v>17</v>
      </c>
      <c r="E17634" s="2" t="s">
        <v>11</v>
      </c>
      <c r="F17634" s="2">
        <v>1993</v>
      </c>
      <c r="G17634" s="2">
        <v>8.1300000000000008</v>
      </c>
      <c r="I17634" s="2">
        <f t="shared" si="275"/>
        <v>37</v>
      </c>
      <c r="J17634" s="2">
        <f>VLOOKUP(A17634,Urbanizaton!$B$2:$BI$265,I17634)</f>
        <v>56.658999999999999</v>
      </c>
      <c r="K17634" s="2">
        <f>VLOOKUP(A17634,Population!$B$2:$BI$265,I17634)</f>
        <v>5325305</v>
      </c>
      <c r="L17634" s="2" t="str">
        <f>VLOOKUP(A17634,Region!$C$1:$G$241,5)</f>
        <v>Europe</v>
      </c>
    </row>
    <row r="17635" spans="1:12" x14ac:dyDescent="0.55000000000000004">
      <c r="A17635" s="2" t="s">
        <v>44</v>
      </c>
      <c r="B17635" s="2" t="s">
        <v>8</v>
      </c>
      <c r="C17635" s="2" t="s">
        <v>18</v>
      </c>
      <c r="D17635" s="2" t="s">
        <v>17</v>
      </c>
      <c r="E17635" s="2" t="s">
        <v>11</v>
      </c>
      <c r="F17635" s="2">
        <v>1993</v>
      </c>
      <c r="G17635" s="2">
        <v>10.483000000000001</v>
      </c>
      <c r="I17635" s="2">
        <f t="shared" si="275"/>
        <v>37</v>
      </c>
      <c r="J17635" s="2">
        <f>VLOOKUP(A17635,Urbanizaton!$B$2:$BI$265,I17635)</f>
        <v>56.658999999999999</v>
      </c>
      <c r="K17635" s="2">
        <f>VLOOKUP(A17635,Population!$B$2:$BI$265,I17635)</f>
        <v>5325305</v>
      </c>
      <c r="L17635" s="2" t="str">
        <f>VLOOKUP(A17635,Region!$C$1:$G$241,5)</f>
        <v>Europe</v>
      </c>
    </row>
    <row r="17636" spans="1:12" x14ac:dyDescent="0.55000000000000004">
      <c r="A17636" s="2" t="s">
        <v>44</v>
      </c>
      <c r="B17636" s="2" t="s">
        <v>8</v>
      </c>
      <c r="C17636" s="2" t="s">
        <v>18</v>
      </c>
      <c r="D17636" s="2" t="s">
        <v>19</v>
      </c>
      <c r="E17636" s="2" t="s">
        <v>11</v>
      </c>
      <c r="F17636" s="2">
        <v>1993</v>
      </c>
      <c r="G17636" s="2">
        <v>55823.783000000003</v>
      </c>
      <c r="I17636" s="2">
        <f t="shared" si="275"/>
        <v>37</v>
      </c>
      <c r="J17636" s="2">
        <f>VLOOKUP(A17636,Urbanizaton!$B$2:$BI$265,I17636)</f>
        <v>56.658999999999999</v>
      </c>
      <c r="K17636" s="2">
        <f>VLOOKUP(A17636,Population!$B$2:$BI$265,I17636)</f>
        <v>5325305</v>
      </c>
      <c r="L17636" s="2" t="str">
        <f>VLOOKUP(A17636,Region!$C$1:$G$241,5)</f>
        <v>Europe</v>
      </c>
    </row>
    <row r="17637" spans="1:12" x14ac:dyDescent="0.55000000000000004">
      <c r="A17637" s="2" t="s">
        <v>44</v>
      </c>
      <c r="B17637" s="2" t="s">
        <v>8</v>
      </c>
      <c r="C17637" s="2" t="s">
        <v>14</v>
      </c>
      <c r="D17637" s="2" t="s">
        <v>13</v>
      </c>
      <c r="E17637" s="2" t="s">
        <v>11</v>
      </c>
      <c r="F17637" s="2">
        <v>1993</v>
      </c>
      <c r="G17637" s="2">
        <v>180</v>
      </c>
      <c r="I17637" s="2">
        <f t="shared" si="275"/>
        <v>37</v>
      </c>
      <c r="J17637" s="2">
        <f>VLOOKUP(A17637,Urbanizaton!$B$2:$BI$265,I17637)</f>
        <v>56.658999999999999</v>
      </c>
      <c r="K17637" s="2">
        <f>VLOOKUP(A17637,Population!$B$2:$BI$265,I17637)</f>
        <v>5325305</v>
      </c>
      <c r="L17637" s="2" t="str">
        <f>VLOOKUP(A17637,Region!$C$1:$G$241,5)</f>
        <v>Europe</v>
      </c>
    </row>
    <row r="17638" spans="1:12" x14ac:dyDescent="0.55000000000000004">
      <c r="A17638" s="2" t="s">
        <v>44</v>
      </c>
      <c r="B17638" s="2" t="s">
        <v>8</v>
      </c>
      <c r="C17638" s="2" t="s">
        <v>14</v>
      </c>
      <c r="D17638" s="2" t="s">
        <v>20</v>
      </c>
      <c r="E17638" s="2" t="s">
        <v>11</v>
      </c>
      <c r="F17638" s="2">
        <v>1993</v>
      </c>
      <c r="G17638" s="2">
        <v>33.801000000000002</v>
      </c>
      <c r="I17638" s="2">
        <f t="shared" si="275"/>
        <v>37</v>
      </c>
      <c r="J17638" s="2">
        <f>VLOOKUP(A17638,Urbanizaton!$B$2:$BI$265,I17638)</f>
        <v>56.658999999999999</v>
      </c>
      <c r="K17638" s="2">
        <f>VLOOKUP(A17638,Population!$B$2:$BI$265,I17638)</f>
        <v>5325305</v>
      </c>
      <c r="L17638" s="2" t="str">
        <f>VLOOKUP(A17638,Region!$C$1:$G$241,5)</f>
        <v>Europe</v>
      </c>
    </row>
    <row r="17639" spans="1:12" x14ac:dyDescent="0.55000000000000004">
      <c r="A17639" s="2" t="s">
        <v>44</v>
      </c>
      <c r="B17639" s="2" t="s">
        <v>8</v>
      </c>
      <c r="C17639" s="2" t="s">
        <v>15</v>
      </c>
      <c r="D17639" s="2" t="s">
        <v>13</v>
      </c>
      <c r="E17639" s="2" t="s">
        <v>11</v>
      </c>
      <c r="F17639" s="2">
        <v>1993</v>
      </c>
      <c r="G17639" s="2">
        <v>328</v>
      </c>
      <c r="I17639" s="2">
        <f t="shared" si="275"/>
        <v>37</v>
      </c>
      <c r="J17639" s="2">
        <f>VLOOKUP(A17639,Urbanizaton!$B$2:$BI$265,I17639)</f>
        <v>56.658999999999999</v>
      </c>
      <c r="K17639" s="2">
        <f>VLOOKUP(A17639,Population!$B$2:$BI$265,I17639)</f>
        <v>5325305</v>
      </c>
      <c r="L17639" s="2" t="str">
        <f>VLOOKUP(A17639,Region!$C$1:$G$241,5)</f>
        <v>Europe</v>
      </c>
    </row>
    <row r="17640" spans="1:12" x14ac:dyDescent="0.55000000000000004">
      <c r="A17640" s="2" t="s">
        <v>44</v>
      </c>
      <c r="B17640" s="2" t="s">
        <v>8</v>
      </c>
      <c r="C17640" s="2" t="s">
        <v>15</v>
      </c>
      <c r="D17640" s="2" t="s">
        <v>20</v>
      </c>
      <c r="E17640" s="2" t="s">
        <v>11</v>
      </c>
      <c r="F17640" s="2">
        <v>1993</v>
      </c>
      <c r="G17640" s="2">
        <v>61.593000000000004</v>
      </c>
      <c r="I17640" s="2">
        <f t="shared" si="275"/>
        <v>37</v>
      </c>
      <c r="J17640" s="2">
        <f>VLOOKUP(A17640,Urbanizaton!$B$2:$BI$265,I17640)</f>
        <v>56.658999999999999</v>
      </c>
      <c r="K17640" s="2">
        <f>VLOOKUP(A17640,Population!$B$2:$BI$265,I17640)</f>
        <v>5325305</v>
      </c>
      <c r="L17640" s="2" t="str">
        <f>VLOOKUP(A17640,Region!$C$1:$G$241,5)</f>
        <v>Europe</v>
      </c>
    </row>
    <row r="17641" spans="1:12" x14ac:dyDescent="0.55000000000000004">
      <c r="A17641" s="2" t="s">
        <v>44</v>
      </c>
      <c r="B17641" s="2" t="s">
        <v>8</v>
      </c>
      <c r="C17641" s="2" t="s">
        <v>16</v>
      </c>
      <c r="D17641" s="2" t="s">
        <v>13</v>
      </c>
      <c r="E17641" s="2" t="s">
        <v>11</v>
      </c>
      <c r="F17641" s="2">
        <v>1993</v>
      </c>
      <c r="G17641" s="2">
        <v>102</v>
      </c>
      <c r="I17641" s="2">
        <f t="shared" si="275"/>
        <v>37</v>
      </c>
      <c r="J17641" s="2">
        <f>VLOOKUP(A17641,Urbanizaton!$B$2:$BI$265,I17641)</f>
        <v>56.658999999999999</v>
      </c>
      <c r="K17641" s="2">
        <f>VLOOKUP(A17641,Population!$B$2:$BI$265,I17641)</f>
        <v>5325305</v>
      </c>
      <c r="L17641" s="2" t="str">
        <f>VLOOKUP(A17641,Region!$C$1:$G$241,5)</f>
        <v>Europe</v>
      </c>
    </row>
    <row r="17642" spans="1:12" x14ac:dyDescent="0.55000000000000004">
      <c r="A17642" s="2" t="s">
        <v>44</v>
      </c>
      <c r="B17642" s="2" t="s">
        <v>8</v>
      </c>
      <c r="C17642" s="2" t="s">
        <v>16</v>
      </c>
      <c r="D17642" s="2" t="s">
        <v>20</v>
      </c>
      <c r="E17642" s="2" t="s">
        <v>11</v>
      </c>
      <c r="F17642" s="2">
        <v>1993</v>
      </c>
      <c r="G17642" s="2">
        <v>19.154</v>
      </c>
      <c r="I17642" s="2">
        <f t="shared" si="275"/>
        <v>37</v>
      </c>
      <c r="J17642" s="2">
        <f>VLOOKUP(A17642,Urbanizaton!$B$2:$BI$265,I17642)</f>
        <v>56.658999999999999</v>
      </c>
      <c r="K17642" s="2">
        <f>VLOOKUP(A17642,Population!$B$2:$BI$265,I17642)</f>
        <v>5325305</v>
      </c>
      <c r="L17642" s="2" t="str">
        <f>VLOOKUP(A17642,Region!$C$1:$G$241,5)</f>
        <v>Europe</v>
      </c>
    </row>
    <row r="17643" spans="1:12" x14ac:dyDescent="0.55000000000000004">
      <c r="A17643" s="2" t="s">
        <v>44</v>
      </c>
      <c r="B17643" s="2" t="s">
        <v>8</v>
      </c>
      <c r="C17643" s="2" t="s">
        <v>12</v>
      </c>
      <c r="D17643" s="2" t="s">
        <v>13</v>
      </c>
      <c r="E17643" s="2" t="s">
        <v>11</v>
      </c>
      <c r="F17643" s="2">
        <v>1994</v>
      </c>
      <c r="G17643" s="2">
        <v>427</v>
      </c>
      <c r="I17643" s="2">
        <f t="shared" si="275"/>
        <v>38</v>
      </c>
      <c r="J17643" s="2">
        <f>VLOOKUP(A17643,Urbanizaton!$B$2:$BI$265,I17643)</f>
        <v>56.597999999999999</v>
      </c>
      <c r="K17643" s="2">
        <f>VLOOKUP(A17643,Population!$B$2:$BI$265,I17643)</f>
        <v>5346331</v>
      </c>
      <c r="L17643" s="2" t="str">
        <f>VLOOKUP(A17643,Region!$C$1:$G$241,5)</f>
        <v>Europe</v>
      </c>
    </row>
    <row r="17644" spans="1:12" x14ac:dyDescent="0.55000000000000004">
      <c r="A17644" s="2" t="s">
        <v>44</v>
      </c>
      <c r="B17644" s="2" t="s">
        <v>8</v>
      </c>
      <c r="C17644" s="2" t="s">
        <v>12</v>
      </c>
      <c r="D17644" s="2" t="s">
        <v>20</v>
      </c>
      <c r="E17644" s="2" t="s">
        <v>11</v>
      </c>
      <c r="F17644" s="2">
        <v>1994</v>
      </c>
      <c r="G17644" s="2">
        <v>79.867999999999995</v>
      </c>
      <c r="I17644" s="2">
        <f t="shared" si="275"/>
        <v>38</v>
      </c>
      <c r="J17644" s="2">
        <f>VLOOKUP(A17644,Urbanizaton!$B$2:$BI$265,I17644)</f>
        <v>56.597999999999999</v>
      </c>
      <c r="K17644" s="2">
        <f>VLOOKUP(A17644,Population!$B$2:$BI$265,I17644)</f>
        <v>5346331</v>
      </c>
      <c r="L17644" s="2" t="str">
        <f>VLOOKUP(A17644,Region!$C$1:$G$241,5)</f>
        <v>Europe</v>
      </c>
    </row>
    <row r="17645" spans="1:12" x14ac:dyDescent="0.55000000000000004">
      <c r="A17645" s="2" t="s">
        <v>44</v>
      </c>
      <c r="B17645" s="2" t="s">
        <v>8</v>
      </c>
      <c r="C17645" s="2" t="s">
        <v>9</v>
      </c>
      <c r="D17645" s="2" t="s">
        <v>10</v>
      </c>
      <c r="E17645" s="2" t="s">
        <v>11</v>
      </c>
      <c r="F17645" s="2">
        <v>1994</v>
      </c>
      <c r="G17645" s="2">
        <v>40.590000000000003</v>
      </c>
      <c r="I17645" s="2">
        <f t="shared" si="275"/>
        <v>38</v>
      </c>
      <c r="J17645" s="2">
        <f>VLOOKUP(A17645,Urbanizaton!$B$2:$BI$265,I17645)</f>
        <v>56.597999999999999</v>
      </c>
      <c r="K17645" s="2">
        <f>VLOOKUP(A17645,Population!$B$2:$BI$265,I17645)</f>
        <v>5346331</v>
      </c>
      <c r="L17645" s="2" t="str">
        <f>VLOOKUP(A17645,Region!$C$1:$G$241,5)</f>
        <v>Europe</v>
      </c>
    </row>
    <row r="17646" spans="1:12" x14ac:dyDescent="0.55000000000000004">
      <c r="A17646" s="2" t="s">
        <v>44</v>
      </c>
      <c r="B17646" s="2" t="s">
        <v>8</v>
      </c>
      <c r="C17646" s="2" t="s">
        <v>9</v>
      </c>
      <c r="D17646" s="2" t="s">
        <v>17</v>
      </c>
      <c r="E17646" s="2" t="s">
        <v>11</v>
      </c>
      <c r="F17646" s="2">
        <v>1994</v>
      </c>
      <c r="G17646" s="2">
        <v>7.59</v>
      </c>
      <c r="I17646" s="2">
        <f t="shared" si="275"/>
        <v>38</v>
      </c>
      <c r="J17646" s="2">
        <f>VLOOKUP(A17646,Urbanizaton!$B$2:$BI$265,I17646)</f>
        <v>56.597999999999999</v>
      </c>
      <c r="K17646" s="2">
        <f>VLOOKUP(A17646,Population!$B$2:$BI$265,I17646)</f>
        <v>5346331</v>
      </c>
      <c r="L17646" s="2" t="str">
        <f>VLOOKUP(A17646,Region!$C$1:$G$241,5)</f>
        <v>Europe</v>
      </c>
    </row>
    <row r="17647" spans="1:12" x14ac:dyDescent="0.55000000000000004">
      <c r="A17647" s="2" t="s">
        <v>44</v>
      </c>
      <c r="B17647" s="2" t="s">
        <v>8</v>
      </c>
      <c r="C17647" s="2" t="s">
        <v>18</v>
      </c>
      <c r="D17647" s="2" t="s">
        <v>17</v>
      </c>
      <c r="E17647" s="2" t="s">
        <v>11</v>
      </c>
      <c r="F17647" s="2">
        <v>1994</v>
      </c>
      <c r="G17647" s="2">
        <v>9.9469999999999992</v>
      </c>
      <c r="I17647" s="2">
        <f t="shared" si="275"/>
        <v>38</v>
      </c>
      <c r="J17647" s="2">
        <f>VLOOKUP(A17647,Urbanizaton!$B$2:$BI$265,I17647)</f>
        <v>56.597999999999999</v>
      </c>
      <c r="K17647" s="2">
        <f>VLOOKUP(A17647,Population!$B$2:$BI$265,I17647)</f>
        <v>5346331</v>
      </c>
      <c r="L17647" s="2" t="str">
        <f>VLOOKUP(A17647,Region!$C$1:$G$241,5)</f>
        <v>Europe</v>
      </c>
    </row>
    <row r="17648" spans="1:12" x14ac:dyDescent="0.55000000000000004">
      <c r="A17648" s="2" t="s">
        <v>44</v>
      </c>
      <c r="B17648" s="2" t="s">
        <v>8</v>
      </c>
      <c r="C17648" s="2" t="s">
        <v>18</v>
      </c>
      <c r="D17648" s="2" t="s">
        <v>19</v>
      </c>
      <c r="E17648" s="2" t="s">
        <v>11</v>
      </c>
      <c r="F17648" s="2">
        <v>1994</v>
      </c>
      <c r="G17648" s="2">
        <v>53182.161999999997</v>
      </c>
      <c r="I17648" s="2">
        <f t="shared" si="275"/>
        <v>38</v>
      </c>
      <c r="J17648" s="2">
        <f>VLOOKUP(A17648,Urbanizaton!$B$2:$BI$265,I17648)</f>
        <v>56.597999999999999</v>
      </c>
      <c r="K17648" s="2">
        <f>VLOOKUP(A17648,Population!$B$2:$BI$265,I17648)</f>
        <v>5346331</v>
      </c>
      <c r="L17648" s="2" t="str">
        <f>VLOOKUP(A17648,Region!$C$1:$G$241,5)</f>
        <v>Europe</v>
      </c>
    </row>
    <row r="17649" spans="1:12" x14ac:dyDescent="0.55000000000000004">
      <c r="A17649" s="2" t="s">
        <v>44</v>
      </c>
      <c r="B17649" s="2" t="s">
        <v>8</v>
      </c>
      <c r="C17649" s="2" t="s">
        <v>14</v>
      </c>
      <c r="D17649" s="2" t="s">
        <v>13</v>
      </c>
      <c r="E17649" s="2" t="s">
        <v>11</v>
      </c>
      <c r="F17649" s="2">
        <v>1994</v>
      </c>
      <c r="G17649" s="2">
        <v>170</v>
      </c>
      <c r="I17649" s="2">
        <f t="shared" si="275"/>
        <v>38</v>
      </c>
      <c r="J17649" s="2">
        <f>VLOOKUP(A17649,Urbanizaton!$B$2:$BI$265,I17649)</f>
        <v>56.597999999999999</v>
      </c>
      <c r="K17649" s="2">
        <f>VLOOKUP(A17649,Population!$B$2:$BI$265,I17649)</f>
        <v>5346331</v>
      </c>
      <c r="L17649" s="2" t="str">
        <f>VLOOKUP(A17649,Region!$C$1:$G$241,5)</f>
        <v>Europe</v>
      </c>
    </row>
    <row r="17650" spans="1:12" x14ac:dyDescent="0.55000000000000004">
      <c r="A17650" s="2" t="s">
        <v>44</v>
      </c>
      <c r="B17650" s="2" t="s">
        <v>8</v>
      </c>
      <c r="C17650" s="2" t="s">
        <v>14</v>
      </c>
      <c r="D17650" s="2" t="s">
        <v>20</v>
      </c>
      <c r="E17650" s="2" t="s">
        <v>11</v>
      </c>
      <c r="F17650" s="2">
        <v>1994</v>
      </c>
      <c r="G17650" s="2">
        <v>31.797999999999998</v>
      </c>
      <c r="I17650" s="2">
        <f t="shared" si="275"/>
        <v>38</v>
      </c>
      <c r="J17650" s="2">
        <f>VLOOKUP(A17650,Urbanizaton!$B$2:$BI$265,I17650)</f>
        <v>56.597999999999999</v>
      </c>
      <c r="K17650" s="2">
        <f>VLOOKUP(A17650,Population!$B$2:$BI$265,I17650)</f>
        <v>5346331</v>
      </c>
      <c r="L17650" s="2" t="str">
        <f>VLOOKUP(A17650,Region!$C$1:$G$241,5)</f>
        <v>Europe</v>
      </c>
    </row>
    <row r="17651" spans="1:12" x14ac:dyDescent="0.55000000000000004">
      <c r="A17651" s="2" t="s">
        <v>44</v>
      </c>
      <c r="B17651" s="2" t="s">
        <v>8</v>
      </c>
      <c r="C17651" s="2" t="s">
        <v>15</v>
      </c>
      <c r="D17651" s="2" t="s">
        <v>13</v>
      </c>
      <c r="E17651" s="2" t="s">
        <v>11</v>
      </c>
      <c r="F17651" s="2">
        <v>1994</v>
      </c>
      <c r="G17651" s="2">
        <v>245</v>
      </c>
      <c r="I17651" s="2">
        <f t="shared" si="275"/>
        <v>38</v>
      </c>
      <c r="J17651" s="2">
        <f>VLOOKUP(A17651,Urbanizaton!$B$2:$BI$265,I17651)</f>
        <v>56.597999999999999</v>
      </c>
      <c r="K17651" s="2">
        <f>VLOOKUP(A17651,Population!$B$2:$BI$265,I17651)</f>
        <v>5346331</v>
      </c>
      <c r="L17651" s="2" t="str">
        <f>VLOOKUP(A17651,Region!$C$1:$G$241,5)</f>
        <v>Europe</v>
      </c>
    </row>
    <row r="17652" spans="1:12" x14ac:dyDescent="0.55000000000000004">
      <c r="A17652" s="2" t="s">
        <v>44</v>
      </c>
      <c r="B17652" s="2" t="s">
        <v>8</v>
      </c>
      <c r="C17652" s="2" t="s">
        <v>15</v>
      </c>
      <c r="D17652" s="2" t="s">
        <v>20</v>
      </c>
      <c r="E17652" s="2" t="s">
        <v>11</v>
      </c>
      <c r="F17652" s="2">
        <v>1994</v>
      </c>
      <c r="G17652" s="2">
        <v>45.826000000000001</v>
      </c>
      <c r="I17652" s="2">
        <f t="shared" si="275"/>
        <v>38</v>
      </c>
      <c r="J17652" s="2">
        <f>VLOOKUP(A17652,Urbanizaton!$B$2:$BI$265,I17652)</f>
        <v>56.597999999999999</v>
      </c>
      <c r="K17652" s="2">
        <f>VLOOKUP(A17652,Population!$B$2:$BI$265,I17652)</f>
        <v>5346331</v>
      </c>
      <c r="L17652" s="2" t="str">
        <f>VLOOKUP(A17652,Region!$C$1:$G$241,5)</f>
        <v>Europe</v>
      </c>
    </row>
    <row r="17653" spans="1:12" x14ac:dyDescent="0.55000000000000004">
      <c r="A17653" s="2" t="s">
        <v>44</v>
      </c>
      <c r="B17653" s="2" t="s">
        <v>8</v>
      </c>
      <c r="C17653" s="2" t="s">
        <v>16</v>
      </c>
      <c r="D17653" s="2" t="s">
        <v>13</v>
      </c>
      <c r="E17653" s="2" t="s">
        <v>11</v>
      </c>
      <c r="F17653" s="2">
        <v>1994</v>
      </c>
      <c r="G17653" s="2">
        <v>97.5</v>
      </c>
      <c r="I17653" s="2">
        <f t="shared" si="275"/>
        <v>38</v>
      </c>
      <c r="J17653" s="2">
        <f>VLOOKUP(A17653,Urbanizaton!$B$2:$BI$265,I17653)</f>
        <v>56.597999999999999</v>
      </c>
      <c r="K17653" s="2">
        <f>VLOOKUP(A17653,Population!$B$2:$BI$265,I17653)</f>
        <v>5346331</v>
      </c>
      <c r="L17653" s="2" t="str">
        <f>VLOOKUP(A17653,Region!$C$1:$G$241,5)</f>
        <v>Europe</v>
      </c>
    </row>
    <row r="17654" spans="1:12" x14ac:dyDescent="0.55000000000000004">
      <c r="A17654" s="2" t="s">
        <v>44</v>
      </c>
      <c r="B17654" s="2" t="s">
        <v>8</v>
      </c>
      <c r="C17654" s="2" t="s">
        <v>16</v>
      </c>
      <c r="D17654" s="2" t="s">
        <v>20</v>
      </c>
      <c r="E17654" s="2" t="s">
        <v>11</v>
      </c>
      <c r="F17654" s="2">
        <v>1994</v>
      </c>
      <c r="G17654" s="2">
        <v>18.236999999999998</v>
      </c>
      <c r="I17654" s="2">
        <f t="shared" si="275"/>
        <v>38</v>
      </c>
      <c r="J17654" s="2">
        <f>VLOOKUP(A17654,Urbanizaton!$B$2:$BI$265,I17654)</f>
        <v>56.597999999999999</v>
      </c>
      <c r="K17654" s="2">
        <f>VLOOKUP(A17654,Population!$B$2:$BI$265,I17654)</f>
        <v>5346331</v>
      </c>
      <c r="L17654" s="2" t="str">
        <f>VLOOKUP(A17654,Region!$C$1:$G$241,5)</f>
        <v>Europe</v>
      </c>
    </row>
    <row r="17655" spans="1:12" x14ac:dyDescent="0.55000000000000004">
      <c r="A17655" s="2" t="s">
        <v>44</v>
      </c>
      <c r="B17655" s="2" t="s">
        <v>8</v>
      </c>
      <c r="C17655" s="2" t="s">
        <v>12</v>
      </c>
      <c r="D17655" s="2" t="s">
        <v>13</v>
      </c>
      <c r="E17655" s="2" t="s">
        <v>11</v>
      </c>
      <c r="F17655" s="2">
        <v>1995</v>
      </c>
      <c r="G17655" s="2">
        <v>416</v>
      </c>
      <c r="I17655" s="2">
        <f t="shared" si="275"/>
        <v>39</v>
      </c>
      <c r="J17655" s="2">
        <f>VLOOKUP(A17655,Urbanizaton!$B$2:$BI$265,I17655)</f>
        <v>56.536999999999999</v>
      </c>
      <c r="K17655" s="2">
        <f>VLOOKUP(A17655,Population!$B$2:$BI$265,I17655)</f>
        <v>5361999</v>
      </c>
      <c r="L17655" s="2" t="str">
        <f>VLOOKUP(A17655,Region!$C$1:$G$241,5)</f>
        <v>Europe</v>
      </c>
    </row>
    <row r="17656" spans="1:12" x14ac:dyDescent="0.55000000000000004">
      <c r="A17656" s="2" t="s">
        <v>44</v>
      </c>
      <c r="B17656" s="2" t="s">
        <v>8</v>
      </c>
      <c r="C17656" s="2" t="s">
        <v>12</v>
      </c>
      <c r="D17656" s="2" t="s">
        <v>20</v>
      </c>
      <c r="E17656" s="2" t="s">
        <v>11</v>
      </c>
      <c r="F17656" s="2">
        <v>1995</v>
      </c>
      <c r="G17656" s="2">
        <v>77.582999999999998</v>
      </c>
      <c r="I17656" s="2">
        <f t="shared" si="275"/>
        <v>39</v>
      </c>
      <c r="J17656" s="2">
        <f>VLOOKUP(A17656,Urbanizaton!$B$2:$BI$265,I17656)</f>
        <v>56.536999999999999</v>
      </c>
      <c r="K17656" s="2">
        <f>VLOOKUP(A17656,Population!$B$2:$BI$265,I17656)</f>
        <v>5361999</v>
      </c>
      <c r="L17656" s="2" t="str">
        <f>VLOOKUP(A17656,Region!$C$1:$G$241,5)</f>
        <v>Europe</v>
      </c>
    </row>
    <row r="17657" spans="1:12" x14ac:dyDescent="0.55000000000000004">
      <c r="A17657" s="2" t="s">
        <v>44</v>
      </c>
      <c r="B17657" s="2" t="s">
        <v>8</v>
      </c>
      <c r="C17657" s="2" t="s">
        <v>9</v>
      </c>
      <c r="D17657" s="2" t="s">
        <v>10</v>
      </c>
      <c r="E17657" s="2" t="s">
        <v>11</v>
      </c>
      <c r="F17657" s="2">
        <v>1995</v>
      </c>
      <c r="G17657" s="2">
        <v>41.22</v>
      </c>
      <c r="I17657" s="2">
        <f t="shared" si="275"/>
        <v>39</v>
      </c>
      <c r="J17657" s="2">
        <f>VLOOKUP(A17657,Urbanizaton!$B$2:$BI$265,I17657)</f>
        <v>56.536999999999999</v>
      </c>
      <c r="K17657" s="2">
        <f>VLOOKUP(A17657,Population!$B$2:$BI$265,I17657)</f>
        <v>5361999</v>
      </c>
      <c r="L17657" s="2" t="str">
        <f>VLOOKUP(A17657,Region!$C$1:$G$241,5)</f>
        <v>Europe</v>
      </c>
    </row>
    <row r="17658" spans="1:12" x14ac:dyDescent="0.55000000000000004">
      <c r="A17658" s="2" t="s">
        <v>44</v>
      </c>
      <c r="B17658" s="2" t="s">
        <v>8</v>
      </c>
      <c r="C17658" s="2" t="s">
        <v>9</v>
      </c>
      <c r="D17658" s="2" t="s">
        <v>17</v>
      </c>
      <c r="E17658" s="2" t="s">
        <v>11</v>
      </c>
      <c r="F17658" s="2">
        <v>1995</v>
      </c>
      <c r="G17658" s="2">
        <v>7.69</v>
      </c>
      <c r="I17658" s="2">
        <f t="shared" si="275"/>
        <v>39</v>
      </c>
      <c r="J17658" s="2">
        <f>VLOOKUP(A17658,Urbanizaton!$B$2:$BI$265,I17658)</f>
        <v>56.536999999999999</v>
      </c>
      <c r="K17658" s="2">
        <f>VLOOKUP(A17658,Population!$B$2:$BI$265,I17658)</f>
        <v>5361999</v>
      </c>
      <c r="L17658" s="2" t="str">
        <f>VLOOKUP(A17658,Region!$C$1:$G$241,5)</f>
        <v>Europe</v>
      </c>
    </row>
    <row r="17659" spans="1:12" x14ac:dyDescent="0.55000000000000004">
      <c r="A17659" s="2" t="s">
        <v>44</v>
      </c>
      <c r="B17659" s="2" t="s">
        <v>8</v>
      </c>
      <c r="C17659" s="2" t="s">
        <v>18</v>
      </c>
      <c r="D17659" s="2" t="s">
        <v>17</v>
      </c>
      <c r="E17659" s="2" t="s">
        <v>11</v>
      </c>
      <c r="F17659" s="2">
        <v>1995</v>
      </c>
      <c r="G17659" s="2">
        <v>10.148</v>
      </c>
      <c r="I17659" s="2">
        <f t="shared" si="275"/>
        <v>39</v>
      </c>
      <c r="J17659" s="2">
        <f>VLOOKUP(A17659,Urbanizaton!$B$2:$BI$265,I17659)</f>
        <v>56.536999999999999</v>
      </c>
      <c r="K17659" s="2">
        <f>VLOOKUP(A17659,Population!$B$2:$BI$265,I17659)</f>
        <v>5361999</v>
      </c>
      <c r="L17659" s="2" t="str">
        <f>VLOOKUP(A17659,Region!$C$1:$G$241,5)</f>
        <v>Europe</v>
      </c>
    </row>
    <row r="17660" spans="1:12" x14ac:dyDescent="0.55000000000000004">
      <c r="A17660" s="2" t="s">
        <v>44</v>
      </c>
      <c r="B17660" s="2" t="s">
        <v>8</v>
      </c>
      <c r="C17660" s="2" t="s">
        <v>18</v>
      </c>
      <c r="D17660" s="2" t="s">
        <v>19</v>
      </c>
      <c r="E17660" s="2" t="s">
        <v>11</v>
      </c>
      <c r="F17660" s="2">
        <v>1995</v>
      </c>
      <c r="G17660" s="2">
        <v>54411.595000000001</v>
      </c>
      <c r="I17660" s="2">
        <f t="shared" si="275"/>
        <v>39</v>
      </c>
      <c r="J17660" s="2">
        <f>VLOOKUP(A17660,Urbanizaton!$B$2:$BI$265,I17660)</f>
        <v>56.536999999999999</v>
      </c>
      <c r="K17660" s="2">
        <f>VLOOKUP(A17660,Population!$B$2:$BI$265,I17660)</f>
        <v>5361999</v>
      </c>
      <c r="L17660" s="2" t="str">
        <f>VLOOKUP(A17660,Region!$C$1:$G$241,5)</f>
        <v>Europe</v>
      </c>
    </row>
    <row r="17661" spans="1:12" x14ac:dyDescent="0.55000000000000004">
      <c r="A17661" s="2" t="s">
        <v>44</v>
      </c>
      <c r="B17661" s="2" t="s">
        <v>8</v>
      </c>
      <c r="C17661" s="2" t="s">
        <v>14</v>
      </c>
      <c r="D17661" s="2" t="s">
        <v>13</v>
      </c>
      <c r="E17661" s="2" t="s">
        <v>11</v>
      </c>
      <c r="F17661" s="2">
        <v>1995</v>
      </c>
      <c r="G17661" s="2">
        <v>178</v>
      </c>
      <c r="I17661" s="2">
        <f t="shared" si="275"/>
        <v>39</v>
      </c>
      <c r="J17661" s="2">
        <f>VLOOKUP(A17661,Urbanizaton!$B$2:$BI$265,I17661)</f>
        <v>56.536999999999999</v>
      </c>
      <c r="K17661" s="2">
        <f>VLOOKUP(A17661,Population!$B$2:$BI$265,I17661)</f>
        <v>5361999</v>
      </c>
      <c r="L17661" s="2" t="str">
        <f>VLOOKUP(A17661,Region!$C$1:$G$241,5)</f>
        <v>Europe</v>
      </c>
    </row>
    <row r="17662" spans="1:12" x14ac:dyDescent="0.55000000000000004">
      <c r="A17662" s="2" t="s">
        <v>44</v>
      </c>
      <c r="B17662" s="2" t="s">
        <v>8</v>
      </c>
      <c r="C17662" s="2" t="s">
        <v>14</v>
      </c>
      <c r="D17662" s="2" t="s">
        <v>20</v>
      </c>
      <c r="E17662" s="2" t="s">
        <v>11</v>
      </c>
      <c r="F17662" s="2">
        <v>1995</v>
      </c>
      <c r="G17662" s="2">
        <v>33.197000000000003</v>
      </c>
      <c r="I17662" s="2">
        <f t="shared" si="275"/>
        <v>39</v>
      </c>
      <c r="J17662" s="2">
        <f>VLOOKUP(A17662,Urbanizaton!$B$2:$BI$265,I17662)</f>
        <v>56.536999999999999</v>
      </c>
      <c r="K17662" s="2">
        <f>VLOOKUP(A17662,Population!$B$2:$BI$265,I17662)</f>
        <v>5361999</v>
      </c>
      <c r="L17662" s="2" t="str">
        <f>VLOOKUP(A17662,Region!$C$1:$G$241,5)</f>
        <v>Europe</v>
      </c>
    </row>
    <row r="17663" spans="1:12" x14ac:dyDescent="0.55000000000000004">
      <c r="A17663" s="2" t="s">
        <v>44</v>
      </c>
      <c r="B17663" s="2" t="s">
        <v>8</v>
      </c>
      <c r="C17663" s="2" t="s">
        <v>15</v>
      </c>
      <c r="D17663" s="2" t="s">
        <v>13</v>
      </c>
      <c r="E17663" s="2" t="s">
        <v>11</v>
      </c>
      <c r="F17663" s="2">
        <v>1995</v>
      </c>
      <c r="G17663" s="2">
        <v>246</v>
      </c>
      <c r="I17663" s="2">
        <f t="shared" si="275"/>
        <v>39</v>
      </c>
      <c r="J17663" s="2">
        <f>VLOOKUP(A17663,Urbanizaton!$B$2:$BI$265,I17663)</f>
        <v>56.536999999999999</v>
      </c>
      <c r="K17663" s="2">
        <f>VLOOKUP(A17663,Population!$B$2:$BI$265,I17663)</f>
        <v>5361999</v>
      </c>
      <c r="L17663" s="2" t="str">
        <f>VLOOKUP(A17663,Region!$C$1:$G$241,5)</f>
        <v>Europe</v>
      </c>
    </row>
    <row r="17664" spans="1:12" x14ac:dyDescent="0.55000000000000004">
      <c r="A17664" s="2" t="s">
        <v>44</v>
      </c>
      <c r="B17664" s="2" t="s">
        <v>8</v>
      </c>
      <c r="C17664" s="2" t="s">
        <v>15</v>
      </c>
      <c r="D17664" s="2" t="s">
        <v>20</v>
      </c>
      <c r="E17664" s="2" t="s">
        <v>11</v>
      </c>
      <c r="F17664" s="2">
        <v>1995</v>
      </c>
      <c r="G17664" s="2">
        <v>45.878</v>
      </c>
      <c r="I17664" s="2">
        <f t="shared" si="275"/>
        <v>39</v>
      </c>
      <c r="J17664" s="2">
        <f>VLOOKUP(A17664,Urbanizaton!$B$2:$BI$265,I17664)</f>
        <v>56.536999999999999</v>
      </c>
      <c r="K17664" s="2">
        <f>VLOOKUP(A17664,Population!$B$2:$BI$265,I17664)</f>
        <v>5361999</v>
      </c>
      <c r="L17664" s="2" t="str">
        <f>VLOOKUP(A17664,Region!$C$1:$G$241,5)</f>
        <v>Europe</v>
      </c>
    </row>
    <row r="17665" spans="1:12" x14ac:dyDescent="0.55000000000000004">
      <c r="A17665" s="2" t="s">
        <v>44</v>
      </c>
      <c r="B17665" s="2" t="s">
        <v>8</v>
      </c>
      <c r="C17665" s="2" t="s">
        <v>16</v>
      </c>
      <c r="D17665" s="2" t="s">
        <v>13</v>
      </c>
      <c r="E17665" s="2" t="s">
        <v>11</v>
      </c>
      <c r="F17665" s="2">
        <v>1995</v>
      </c>
      <c r="G17665" s="2">
        <v>93</v>
      </c>
      <c r="I17665" s="2">
        <f t="shared" si="275"/>
        <v>39</v>
      </c>
      <c r="J17665" s="2">
        <f>VLOOKUP(A17665,Urbanizaton!$B$2:$BI$265,I17665)</f>
        <v>56.536999999999999</v>
      </c>
      <c r="K17665" s="2">
        <f>VLOOKUP(A17665,Population!$B$2:$BI$265,I17665)</f>
        <v>5361999</v>
      </c>
      <c r="L17665" s="2" t="str">
        <f>VLOOKUP(A17665,Region!$C$1:$G$241,5)</f>
        <v>Europe</v>
      </c>
    </row>
    <row r="17666" spans="1:12" x14ac:dyDescent="0.55000000000000004">
      <c r="A17666" s="2" t="s">
        <v>44</v>
      </c>
      <c r="B17666" s="2" t="s">
        <v>8</v>
      </c>
      <c r="C17666" s="2" t="s">
        <v>16</v>
      </c>
      <c r="D17666" s="2" t="s">
        <v>20</v>
      </c>
      <c r="E17666" s="2" t="s">
        <v>11</v>
      </c>
      <c r="F17666" s="2">
        <v>1995</v>
      </c>
      <c r="G17666" s="2">
        <v>17.344000000000001</v>
      </c>
      <c r="I17666" s="2">
        <f t="shared" si="275"/>
        <v>39</v>
      </c>
      <c r="J17666" s="2">
        <f>VLOOKUP(A17666,Urbanizaton!$B$2:$BI$265,I17666)</f>
        <v>56.536999999999999</v>
      </c>
      <c r="K17666" s="2">
        <f>VLOOKUP(A17666,Population!$B$2:$BI$265,I17666)</f>
        <v>5361999</v>
      </c>
      <c r="L17666" s="2" t="str">
        <f>VLOOKUP(A17666,Region!$C$1:$G$241,5)</f>
        <v>Europe</v>
      </c>
    </row>
    <row r="17667" spans="1:12" x14ac:dyDescent="0.55000000000000004">
      <c r="A17667" s="2" t="s">
        <v>44</v>
      </c>
      <c r="B17667" s="2" t="s">
        <v>8</v>
      </c>
      <c r="C17667" s="2" t="s">
        <v>12</v>
      </c>
      <c r="D17667" s="2" t="s">
        <v>13</v>
      </c>
      <c r="E17667" s="2" t="s">
        <v>11</v>
      </c>
      <c r="F17667" s="2">
        <v>1996</v>
      </c>
      <c r="G17667" s="2">
        <v>359</v>
      </c>
      <c r="I17667" s="2">
        <f t="shared" ref="I17667:I17730" si="276">IF(F17667=1960,4,F17667-1960+4)</f>
        <v>40</v>
      </c>
      <c r="J17667" s="2">
        <f>VLOOKUP(A17667,Urbanizaton!$B$2:$BI$265,I17667)</f>
        <v>56.475999999999999</v>
      </c>
      <c r="K17667" s="2">
        <f>VLOOKUP(A17667,Population!$B$2:$BI$265,I17667)</f>
        <v>5373361</v>
      </c>
      <c r="L17667" s="2" t="str">
        <f>VLOOKUP(A17667,Region!$C$1:$G$241,5)</f>
        <v>Europe</v>
      </c>
    </row>
    <row r="17668" spans="1:12" x14ac:dyDescent="0.55000000000000004">
      <c r="A17668" s="2" t="s">
        <v>44</v>
      </c>
      <c r="B17668" s="2" t="s">
        <v>8</v>
      </c>
      <c r="C17668" s="2" t="s">
        <v>12</v>
      </c>
      <c r="D17668" s="2" t="s">
        <v>20</v>
      </c>
      <c r="E17668" s="2" t="s">
        <v>11</v>
      </c>
      <c r="F17668" s="2">
        <v>1996</v>
      </c>
      <c r="G17668" s="2">
        <v>66.811000000000007</v>
      </c>
      <c r="I17668" s="2">
        <f t="shared" si="276"/>
        <v>40</v>
      </c>
      <c r="J17668" s="2">
        <f>VLOOKUP(A17668,Urbanizaton!$B$2:$BI$265,I17668)</f>
        <v>56.475999999999999</v>
      </c>
      <c r="K17668" s="2">
        <f>VLOOKUP(A17668,Population!$B$2:$BI$265,I17668)</f>
        <v>5373361</v>
      </c>
      <c r="L17668" s="2" t="str">
        <f>VLOOKUP(A17668,Region!$C$1:$G$241,5)</f>
        <v>Europe</v>
      </c>
    </row>
    <row r="17669" spans="1:12" x14ac:dyDescent="0.55000000000000004">
      <c r="A17669" s="2" t="s">
        <v>44</v>
      </c>
      <c r="B17669" s="2" t="s">
        <v>8</v>
      </c>
      <c r="C17669" s="2" t="s">
        <v>9</v>
      </c>
      <c r="D17669" s="2" t="s">
        <v>10</v>
      </c>
      <c r="E17669" s="2" t="s">
        <v>11</v>
      </c>
      <c r="F17669" s="2">
        <v>1996</v>
      </c>
      <c r="G17669" s="2">
        <v>41.08</v>
      </c>
      <c r="I17669" s="2">
        <f t="shared" si="276"/>
        <v>40</v>
      </c>
      <c r="J17669" s="2">
        <f>VLOOKUP(A17669,Urbanizaton!$B$2:$BI$265,I17669)</f>
        <v>56.475999999999999</v>
      </c>
      <c r="K17669" s="2">
        <f>VLOOKUP(A17669,Population!$B$2:$BI$265,I17669)</f>
        <v>5373361</v>
      </c>
      <c r="L17669" s="2" t="str">
        <f>VLOOKUP(A17669,Region!$C$1:$G$241,5)</f>
        <v>Europe</v>
      </c>
    </row>
    <row r="17670" spans="1:12" x14ac:dyDescent="0.55000000000000004">
      <c r="A17670" s="2" t="s">
        <v>44</v>
      </c>
      <c r="B17670" s="2" t="s">
        <v>8</v>
      </c>
      <c r="C17670" s="2" t="s">
        <v>9</v>
      </c>
      <c r="D17670" s="2" t="s">
        <v>17</v>
      </c>
      <c r="E17670" s="2" t="s">
        <v>11</v>
      </c>
      <c r="F17670" s="2">
        <v>1996</v>
      </c>
      <c r="G17670" s="2">
        <v>7.64</v>
      </c>
      <c r="I17670" s="2">
        <f t="shared" si="276"/>
        <v>40</v>
      </c>
      <c r="J17670" s="2">
        <f>VLOOKUP(A17670,Urbanizaton!$B$2:$BI$265,I17670)</f>
        <v>56.475999999999999</v>
      </c>
      <c r="K17670" s="2">
        <f>VLOOKUP(A17670,Population!$B$2:$BI$265,I17670)</f>
        <v>5373361</v>
      </c>
      <c r="L17670" s="2" t="str">
        <f>VLOOKUP(A17670,Region!$C$1:$G$241,5)</f>
        <v>Europe</v>
      </c>
    </row>
    <row r="17671" spans="1:12" x14ac:dyDescent="0.55000000000000004">
      <c r="A17671" s="2" t="s">
        <v>44</v>
      </c>
      <c r="B17671" s="2" t="s">
        <v>8</v>
      </c>
      <c r="C17671" s="2" t="s">
        <v>18</v>
      </c>
      <c r="D17671" s="2" t="s">
        <v>17</v>
      </c>
      <c r="E17671" s="2" t="s">
        <v>11</v>
      </c>
      <c r="F17671" s="2">
        <v>1996</v>
      </c>
      <c r="G17671" s="2">
        <v>10.196999999999999</v>
      </c>
      <c r="I17671" s="2">
        <f t="shared" si="276"/>
        <v>40</v>
      </c>
      <c r="J17671" s="2">
        <f>VLOOKUP(A17671,Urbanizaton!$B$2:$BI$265,I17671)</f>
        <v>56.475999999999999</v>
      </c>
      <c r="K17671" s="2">
        <f>VLOOKUP(A17671,Population!$B$2:$BI$265,I17671)</f>
        <v>5373361</v>
      </c>
      <c r="L17671" s="2" t="str">
        <f>VLOOKUP(A17671,Region!$C$1:$G$241,5)</f>
        <v>Europe</v>
      </c>
    </row>
    <row r="17672" spans="1:12" x14ac:dyDescent="0.55000000000000004">
      <c r="A17672" s="2" t="s">
        <v>44</v>
      </c>
      <c r="B17672" s="2" t="s">
        <v>8</v>
      </c>
      <c r="C17672" s="2" t="s">
        <v>18</v>
      </c>
      <c r="D17672" s="2" t="s">
        <v>19</v>
      </c>
      <c r="E17672" s="2" t="s">
        <v>11</v>
      </c>
      <c r="F17672" s="2">
        <v>1996</v>
      </c>
      <c r="G17672" s="2">
        <v>54793.754000000001</v>
      </c>
      <c r="I17672" s="2">
        <f t="shared" si="276"/>
        <v>40</v>
      </c>
      <c r="J17672" s="2">
        <f>VLOOKUP(A17672,Urbanizaton!$B$2:$BI$265,I17672)</f>
        <v>56.475999999999999</v>
      </c>
      <c r="K17672" s="2">
        <f>VLOOKUP(A17672,Population!$B$2:$BI$265,I17672)</f>
        <v>5373361</v>
      </c>
      <c r="L17672" s="2" t="str">
        <f>VLOOKUP(A17672,Region!$C$1:$G$241,5)</f>
        <v>Europe</v>
      </c>
    </row>
    <row r="17673" spans="1:12" x14ac:dyDescent="0.55000000000000004">
      <c r="A17673" s="2" t="s">
        <v>44</v>
      </c>
      <c r="B17673" s="2" t="s">
        <v>8</v>
      </c>
      <c r="C17673" s="2" t="s">
        <v>14</v>
      </c>
      <c r="D17673" s="2" t="s">
        <v>13</v>
      </c>
      <c r="E17673" s="2" t="s">
        <v>11</v>
      </c>
      <c r="F17673" s="2">
        <v>1996</v>
      </c>
      <c r="G17673" s="2">
        <v>135</v>
      </c>
      <c r="I17673" s="2">
        <f t="shared" si="276"/>
        <v>40</v>
      </c>
      <c r="J17673" s="2">
        <f>VLOOKUP(A17673,Urbanizaton!$B$2:$BI$265,I17673)</f>
        <v>56.475999999999999</v>
      </c>
      <c r="K17673" s="2">
        <f>VLOOKUP(A17673,Population!$B$2:$BI$265,I17673)</f>
        <v>5373361</v>
      </c>
      <c r="L17673" s="2" t="str">
        <f>VLOOKUP(A17673,Region!$C$1:$G$241,5)</f>
        <v>Europe</v>
      </c>
    </row>
    <row r="17674" spans="1:12" x14ac:dyDescent="0.55000000000000004">
      <c r="A17674" s="2" t="s">
        <v>44</v>
      </c>
      <c r="B17674" s="2" t="s">
        <v>8</v>
      </c>
      <c r="C17674" s="2" t="s">
        <v>14</v>
      </c>
      <c r="D17674" s="2" t="s">
        <v>20</v>
      </c>
      <c r="E17674" s="2" t="s">
        <v>11</v>
      </c>
      <c r="F17674" s="2">
        <v>1996</v>
      </c>
      <c r="G17674" s="2">
        <v>25.123999999999999</v>
      </c>
      <c r="I17674" s="2">
        <f t="shared" si="276"/>
        <v>40</v>
      </c>
      <c r="J17674" s="2">
        <f>VLOOKUP(A17674,Urbanizaton!$B$2:$BI$265,I17674)</f>
        <v>56.475999999999999</v>
      </c>
      <c r="K17674" s="2">
        <f>VLOOKUP(A17674,Population!$B$2:$BI$265,I17674)</f>
        <v>5373361</v>
      </c>
      <c r="L17674" s="2" t="str">
        <f>VLOOKUP(A17674,Region!$C$1:$G$241,5)</f>
        <v>Europe</v>
      </c>
    </row>
    <row r="17675" spans="1:12" x14ac:dyDescent="0.55000000000000004">
      <c r="A17675" s="2" t="s">
        <v>44</v>
      </c>
      <c r="B17675" s="2" t="s">
        <v>8</v>
      </c>
      <c r="C17675" s="2" t="s">
        <v>15</v>
      </c>
      <c r="D17675" s="2" t="s">
        <v>13</v>
      </c>
      <c r="E17675" s="2" t="s">
        <v>11</v>
      </c>
      <c r="F17675" s="2">
        <v>1996</v>
      </c>
      <c r="G17675" s="2">
        <v>231</v>
      </c>
      <c r="I17675" s="2">
        <f t="shared" si="276"/>
        <v>40</v>
      </c>
      <c r="J17675" s="2">
        <f>VLOOKUP(A17675,Urbanizaton!$B$2:$BI$265,I17675)</f>
        <v>56.475999999999999</v>
      </c>
      <c r="K17675" s="2">
        <f>VLOOKUP(A17675,Population!$B$2:$BI$265,I17675)</f>
        <v>5373361</v>
      </c>
      <c r="L17675" s="2" t="str">
        <f>VLOOKUP(A17675,Region!$C$1:$G$241,5)</f>
        <v>Europe</v>
      </c>
    </row>
    <row r="17676" spans="1:12" x14ac:dyDescent="0.55000000000000004">
      <c r="A17676" s="2" t="s">
        <v>44</v>
      </c>
      <c r="B17676" s="2" t="s">
        <v>8</v>
      </c>
      <c r="C17676" s="2" t="s">
        <v>15</v>
      </c>
      <c r="D17676" s="2" t="s">
        <v>20</v>
      </c>
      <c r="E17676" s="2" t="s">
        <v>11</v>
      </c>
      <c r="F17676" s="2">
        <v>1996</v>
      </c>
      <c r="G17676" s="2">
        <v>42.99</v>
      </c>
      <c r="I17676" s="2">
        <f t="shared" si="276"/>
        <v>40</v>
      </c>
      <c r="J17676" s="2">
        <f>VLOOKUP(A17676,Urbanizaton!$B$2:$BI$265,I17676)</f>
        <v>56.475999999999999</v>
      </c>
      <c r="K17676" s="2">
        <f>VLOOKUP(A17676,Population!$B$2:$BI$265,I17676)</f>
        <v>5373361</v>
      </c>
      <c r="L17676" s="2" t="str">
        <f>VLOOKUP(A17676,Region!$C$1:$G$241,5)</f>
        <v>Europe</v>
      </c>
    </row>
    <row r="17677" spans="1:12" x14ac:dyDescent="0.55000000000000004">
      <c r="A17677" s="2" t="s">
        <v>44</v>
      </c>
      <c r="B17677" s="2" t="s">
        <v>8</v>
      </c>
      <c r="C17677" s="2" t="s">
        <v>16</v>
      </c>
      <c r="D17677" s="2" t="s">
        <v>13</v>
      </c>
      <c r="E17677" s="2" t="s">
        <v>11</v>
      </c>
      <c r="F17677" s="2">
        <v>1996</v>
      </c>
      <c r="G17677" s="2">
        <v>89</v>
      </c>
      <c r="I17677" s="2">
        <f t="shared" si="276"/>
        <v>40</v>
      </c>
      <c r="J17677" s="2">
        <f>VLOOKUP(A17677,Urbanizaton!$B$2:$BI$265,I17677)</f>
        <v>56.475999999999999</v>
      </c>
      <c r="K17677" s="2">
        <f>VLOOKUP(A17677,Population!$B$2:$BI$265,I17677)</f>
        <v>5373361</v>
      </c>
      <c r="L17677" s="2" t="str">
        <f>VLOOKUP(A17677,Region!$C$1:$G$241,5)</f>
        <v>Europe</v>
      </c>
    </row>
    <row r="17678" spans="1:12" x14ac:dyDescent="0.55000000000000004">
      <c r="A17678" s="2" t="s">
        <v>44</v>
      </c>
      <c r="B17678" s="2" t="s">
        <v>8</v>
      </c>
      <c r="C17678" s="2" t="s">
        <v>16</v>
      </c>
      <c r="D17678" s="2" t="s">
        <v>20</v>
      </c>
      <c r="E17678" s="2" t="s">
        <v>11</v>
      </c>
      <c r="F17678" s="2">
        <v>1996</v>
      </c>
      <c r="G17678" s="2">
        <v>16.562999999999999</v>
      </c>
      <c r="I17678" s="2">
        <f t="shared" si="276"/>
        <v>40</v>
      </c>
      <c r="J17678" s="2">
        <f>VLOOKUP(A17678,Urbanizaton!$B$2:$BI$265,I17678)</f>
        <v>56.475999999999999</v>
      </c>
      <c r="K17678" s="2">
        <f>VLOOKUP(A17678,Population!$B$2:$BI$265,I17678)</f>
        <v>5373361</v>
      </c>
      <c r="L17678" s="2" t="str">
        <f>VLOOKUP(A17678,Region!$C$1:$G$241,5)</f>
        <v>Europe</v>
      </c>
    </row>
    <row r="17679" spans="1:12" x14ac:dyDescent="0.55000000000000004">
      <c r="A17679" s="2" t="s">
        <v>44</v>
      </c>
      <c r="B17679" s="2" t="s">
        <v>8</v>
      </c>
      <c r="C17679" s="2" t="s">
        <v>12</v>
      </c>
      <c r="D17679" s="2" t="s">
        <v>13</v>
      </c>
      <c r="E17679" s="2" t="s">
        <v>11</v>
      </c>
      <c r="F17679" s="2">
        <v>1997</v>
      </c>
      <c r="G17679" s="2">
        <v>359</v>
      </c>
      <c r="I17679" s="2">
        <f t="shared" si="276"/>
        <v>41</v>
      </c>
      <c r="J17679" s="2">
        <f>VLOOKUP(A17679,Urbanizaton!$B$2:$BI$265,I17679)</f>
        <v>56.415999999999997</v>
      </c>
      <c r="K17679" s="2">
        <f>VLOOKUP(A17679,Population!$B$2:$BI$265,I17679)</f>
        <v>5383291</v>
      </c>
      <c r="L17679" s="2" t="str">
        <f>VLOOKUP(A17679,Region!$C$1:$G$241,5)</f>
        <v>Europe</v>
      </c>
    </row>
    <row r="17680" spans="1:12" x14ac:dyDescent="0.55000000000000004">
      <c r="A17680" s="2" t="s">
        <v>44</v>
      </c>
      <c r="B17680" s="2" t="s">
        <v>8</v>
      </c>
      <c r="C17680" s="2" t="s">
        <v>12</v>
      </c>
      <c r="D17680" s="2" t="s">
        <v>20</v>
      </c>
      <c r="E17680" s="2" t="s">
        <v>11</v>
      </c>
      <c r="F17680" s="2">
        <v>1997</v>
      </c>
      <c r="G17680" s="2">
        <v>66.688000000000002</v>
      </c>
      <c r="I17680" s="2">
        <f t="shared" si="276"/>
        <v>41</v>
      </c>
      <c r="J17680" s="2">
        <f>VLOOKUP(A17680,Urbanizaton!$B$2:$BI$265,I17680)</f>
        <v>56.415999999999997</v>
      </c>
      <c r="K17680" s="2">
        <f>VLOOKUP(A17680,Population!$B$2:$BI$265,I17680)</f>
        <v>5383291</v>
      </c>
      <c r="L17680" s="2" t="str">
        <f>VLOOKUP(A17680,Region!$C$1:$G$241,5)</f>
        <v>Europe</v>
      </c>
    </row>
    <row r="17681" spans="1:12" x14ac:dyDescent="0.55000000000000004">
      <c r="A17681" s="2" t="s">
        <v>44</v>
      </c>
      <c r="B17681" s="2" t="s">
        <v>8</v>
      </c>
      <c r="C17681" s="2" t="s">
        <v>9</v>
      </c>
      <c r="D17681" s="2" t="s">
        <v>10</v>
      </c>
      <c r="E17681" s="2" t="s">
        <v>11</v>
      </c>
      <c r="F17681" s="2">
        <v>1997</v>
      </c>
      <c r="G17681" s="2">
        <v>41.06</v>
      </c>
      <c r="I17681" s="2">
        <f t="shared" si="276"/>
        <v>41</v>
      </c>
      <c r="J17681" s="2">
        <f>VLOOKUP(A17681,Urbanizaton!$B$2:$BI$265,I17681)</f>
        <v>56.415999999999997</v>
      </c>
      <c r="K17681" s="2">
        <f>VLOOKUP(A17681,Population!$B$2:$BI$265,I17681)</f>
        <v>5383291</v>
      </c>
      <c r="L17681" s="2" t="str">
        <f>VLOOKUP(A17681,Region!$C$1:$G$241,5)</f>
        <v>Europe</v>
      </c>
    </row>
    <row r="17682" spans="1:12" x14ac:dyDescent="0.55000000000000004">
      <c r="A17682" s="2" t="s">
        <v>44</v>
      </c>
      <c r="B17682" s="2" t="s">
        <v>8</v>
      </c>
      <c r="C17682" s="2" t="s">
        <v>9</v>
      </c>
      <c r="D17682" s="2" t="s">
        <v>17</v>
      </c>
      <c r="E17682" s="2" t="s">
        <v>11</v>
      </c>
      <c r="F17682" s="2">
        <v>1997</v>
      </c>
      <c r="G17682" s="2">
        <v>7.63</v>
      </c>
      <c r="I17682" s="2">
        <f t="shared" si="276"/>
        <v>41</v>
      </c>
      <c r="J17682" s="2">
        <f>VLOOKUP(A17682,Urbanizaton!$B$2:$BI$265,I17682)</f>
        <v>56.415999999999997</v>
      </c>
      <c r="K17682" s="2">
        <f>VLOOKUP(A17682,Population!$B$2:$BI$265,I17682)</f>
        <v>5383291</v>
      </c>
      <c r="L17682" s="2" t="str">
        <f>VLOOKUP(A17682,Region!$C$1:$G$241,5)</f>
        <v>Europe</v>
      </c>
    </row>
    <row r="17683" spans="1:12" x14ac:dyDescent="0.55000000000000004">
      <c r="A17683" s="2" t="s">
        <v>44</v>
      </c>
      <c r="B17683" s="2" t="s">
        <v>8</v>
      </c>
      <c r="C17683" s="2" t="s">
        <v>18</v>
      </c>
      <c r="D17683" s="2" t="s">
        <v>17</v>
      </c>
      <c r="E17683" s="2" t="s">
        <v>11</v>
      </c>
      <c r="F17683" s="2">
        <v>1997</v>
      </c>
      <c r="G17683" s="2">
        <v>10.138</v>
      </c>
      <c r="I17683" s="2">
        <f t="shared" si="276"/>
        <v>41</v>
      </c>
      <c r="J17683" s="2">
        <f>VLOOKUP(A17683,Urbanizaton!$B$2:$BI$265,I17683)</f>
        <v>56.415999999999997</v>
      </c>
      <c r="K17683" s="2">
        <f>VLOOKUP(A17683,Population!$B$2:$BI$265,I17683)</f>
        <v>5383291</v>
      </c>
      <c r="L17683" s="2" t="str">
        <f>VLOOKUP(A17683,Region!$C$1:$G$241,5)</f>
        <v>Europe</v>
      </c>
    </row>
    <row r="17684" spans="1:12" x14ac:dyDescent="0.55000000000000004">
      <c r="A17684" s="2" t="s">
        <v>44</v>
      </c>
      <c r="B17684" s="2" t="s">
        <v>8</v>
      </c>
      <c r="C17684" s="2" t="s">
        <v>18</v>
      </c>
      <c r="D17684" s="2" t="s">
        <v>19</v>
      </c>
      <c r="E17684" s="2" t="s">
        <v>11</v>
      </c>
      <c r="F17684" s="2">
        <v>1997</v>
      </c>
      <c r="G17684" s="2">
        <v>54573.819000000003</v>
      </c>
      <c r="I17684" s="2">
        <f t="shared" si="276"/>
        <v>41</v>
      </c>
      <c r="J17684" s="2">
        <f>VLOOKUP(A17684,Urbanizaton!$B$2:$BI$265,I17684)</f>
        <v>56.415999999999997</v>
      </c>
      <c r="K17684" s="2">
        <f>VLOOKUP(A17684,Population!$B$2:$BI$265,I17684)</f>
        <v>5383291</v>
      </c>
      <c r="L17684" s="2" t="str">
        <f>VLOOKUP(A17684,Region!$C$1:$G$241,5)</f>
        <v>Europe</v>
      </c>
    </row>
    <row r="17685" spans="1:12" x14ac:dyDescent="0.55000000000000004">
      <c r="A17685" s="2" t="s">
        <v>44</v>
      </c>
      <c r="B17685" s="2" t="s">
        <v>8</v>
      </c>
      <c r="C17685" s="2" t="s">
        <v>14</v>
      </c>
      <c r="D17685" s="2" t="s">
        <v>13</v>
      </c>
      <c r="E17685" s="2" t="s">
        <v>11</v>
      </c>
      <c r="F17685" s="2">
        <v>1997</v>
      </c>
      <c r="G17685" s="2">
        <v>127</v>
      </c>
      <c r="I17685" s="2">
        <f t="shared" si="276"/>
        <v>41</v>
      </c>
      <c r="J17685" s="2">
        <f>VLOOKUP(A17685,Urbanizaton!$B$2:$BI$265,I17685)</f>
        <v>56.415999999999997</v>
      </c>
      <c r="K17685" s="2">
        <f>VLOOKUP(A17685,Population!$B$2:$BI$265,I17685)</f>
        <v>5383291</v>
      </c>
      <c r="L17685" s="2" t="str">
        <f>VLOOKUP(A17685,Region!$C$1:$G$241,5)</f>
        <v>Europe</v>
      </c>
    </row>
    <row r="17686" spans="1:12" x14ac:dyDescent="0.55000000000000004">
      <c r="A17686" s="2" t="s">
        <v>44</v>
      </c>
      <c r="B17686" s="2" t="s">
        <v>8</v>
      </c>
      <c r="C17686" s="2" t="s">
        <v>14</v>
      </c>
      <c r="D17686" s="2" t="s">
        <v>20</v>
      </c>
      <c r="E17686" s="2" t="s">
        <v>11</v>
      </c>
      <c r="F17686" s="2">
        <v>1997</v>
      </c>
      <c r="G17686" s="2">
        <v>23.591999999999999</v>
      </c>
      <c r="I17686" s="2">
        <f t="shared" si="276"/>
        <v>41</v>
      </c>
      <c r="J17686" s="2">
        <f>VLOOKUP(A17686,Urbanizaton!$B$2:$BI$265,I17686)</f>
        <v>56.415999999999997</v>
      </c>
      <c r="K17686" s="2">
        <f>VLOOKUP(A17686,Population!$B$2:$BI$265,I17686)</f>
        <v>5383291</v>
      </c>
      <c r="L17686" s="2" t="str">
        <f>VLOOKUP(A17686,Region!$C$1:$G$241,5)</f>
        <v>Europe</v>
      </c>
    </row>
    <row r="17687" spans="1:12" x14ac:dyDescent="0.55000000000000004">
      <c r="A17687" s="2" t="s">
        <v>44</v>
      </c>
      <c r="B17687" s="2" t="s">
        <v>8</v>
      </c>
      <c r="C17687" s="2" t="s">
        <v>15</v>
      </c>
      <c r="D17687" s="2" t="s">
        <v>13</v>
      </c>
      <c r="E17687" s="2" t="s">
        <v>11</v>
      </c>
      <c r="F17687" s="2">
        <v>1997</v>
      </c>
      <c r="G17687" s="2">
        <v>205</v>
      </c>
      <c r="I17687" s="2">
        <f t="shared" si="276"/>
        <v>41</v>
      </c>
      <c r="J17687" s="2">
        <f>VLOOKUP(A17687,Urbanizaton!$B$2:$BI$265,I17687)</f>
        <v>56.415999999999997</v>
      </c>
      <c r="K17687" s="2">
        <f>VLOOKUP(A17687,Population!$B$2:$BI$265,I17687)</f>
        <v>5383291</v>
      </c>
      <c r="L17687" s="2" t="str">
        <f>VLOOKUP(A17687,Region!$C$1:$G$241,5)</f>
        <v>Europe</v>
      </c>
    </row>
    <row r="17688" spans="1:12" x14ac:dyDescent="0.55000000000000004">
      <c r="A17688" s="2" t="s">
        <v>44</v>
      </c>
      <c r="B17688" s="2" t="s">
        <v>8</v>
      </c>
      <c r="C17688" s="2" t="s">
        <v>15</v>
      </c>
      <c r="D17688" s="2" t="s">
        <v>20</v>
      </c>
      <c r="E17688" s="2" t="s">
        <v>11</v>
      </c>
      <c r="F17688" s="2">
        <v>1997</v>
      </c>
      <c r="G17688" s="2">
        <v>38.081000000000003</v>
      </c>
      <c r="I17688" s="2">
        <f t="shared" si="276"/>
        <v>41</v>
      </c>
      <c r="J17688" s="2">
        <f>VLOOKUP(A17688,Urbanizaton!$B$2:$BI$265,I17688)</f>
        <v>56.415999999999997</v>
      </c>
      <c r="K17688" s="2">
        <f>VLOOKUP(A17688,Population!$B$2:$BI$265,I17688)</f>
        <v>5383291</v>
      </c>
      <c r="L17688" s="2" t="str">
        <f>VLOOKUP(A17688,Region!$C$1:$G$241,5)</f>
        <v>Europe</v>
      </c>
    </row>
    <row r="17689" spans="1:12" x14ac:dyDescent="0.55000000000000004">
      <c r="A17689" s="2" t="s">
        <v>44</v>
      </c>
      <c r="B17689" s="2" t="s">
        <v>8</v>
      </c>
      <c r="C17689" s="2" t="s">
        <v>16</v>
      </c>
      <c r="D17689" s="2" t="s">
        <v>13</v>
      </c>
      <c r="E17689" s="2" t="s">
        <v>11</v>
      </c>
      <c r="F17689" s="2">
        <v>1997</v>
      </c>
      <c r="G17689" s="2">
        <v>81</v>
      </c>
      <c r="I17689" s="2">
        <f t="shared" si="276"/>
        <v>41</v>
      </c>
      <c r="J17689" s="2">
        <f>VLOOKUP(A17689,Urbanizaton!$B$2:$BI$265,I17689)</f>
        <v>56.415999999999997</v>
      </c>
      <c r="K17689" s="2">
        <f>VLOOKUP(A17689,Population!$B$2:$BI$265,I17689)</f>
        <v>5383291</v>
      </c>
      <c r="L17689" s="2" t="str">
        <f>VLOOKUP(A17689,Region!$C$1:$G$241,5)</f>
        <v>Europe</v>
      </c>
    </row>
    <row r="17690" spans="1:12" x14ac:dyDescent="0.55000000000000004">
      <c r="A17690" s="2" t="s">
        <v>44</v>
      </c>
      <c r="B17690" s="2" t="s">
        <v>8</v>
      </c>
      <c r="C17690" s="2" t="s">
        <v>16</v>
      </c>
      <c r="D17690" s="2" t="s">
        <v>20</v>
      </c>
      <c r="E17690" s="2" t="s">
        <v>11</v>
      </c>
      <c r="F17690" s="2">
        <v>1997</v>
      </c>
      <c r="G17690" s="2">
        <v>15.047000000000001</v>
      </c>
      <c r="I17690" s="2">
        <f t="shared" si="276"/>
        <v>41</v>
      </c>
      <c r="J17690" s="2">
        <f>VLOOKUP(A17690,Urbanizaton!$B$2:$BI$265,I17690)</f>
        <v>56.415999999999997</v>
      </c>
      <c r="K17690" s="2">
        <f>VLOOKUP(A17690,Population!$B$2:$BI$265,I17690)</f>
        <v>5383291</v>
      </c>
      <c r="L17690" s="2" t="str">
        <f>VLOOKUP(A17690,Region!$C$1:$G$241,5)</f>
        <v>Europe</v>
      </c>
    </row>
    <row r="17691" spans="1:12" x14ac:dyDescent="0.55000000000000004">
      <c r="A17691" s="2" t="s">
        <v>44</v>
      </c>
      <c r="B17691" s="2" t="s">
        <v>8</v>
      </c>
      <c r="C17691" s="2" t="s">
        <v>12</v>
      </c>
      <c r="D17691" s="2" t="s">
        <v>13</v>
      </c>
      <c r="E17691" s="2" t="s">
        <v>11</v>
      </c>
      <c r="F17691" s="2">
        <v>1998</v>
      </c>
      <c r="G17691" s="2">
        <v>342</v>
      </c>
      <c r="I17691" s="2">
        <f t="shared" si="276"/>
        <v>42</v>
      </c>
      <c r="J17691" s="2">
        <f>VLOOKUP(A17691,Urbanizaton!$B$2:$BI$265,I17691)</f>
        <v>56.354999999999997</v>
      </c>
      <c r="K17691" s="2">
        <f>VLOOKUP(A17691,Population!$B$2:$BI$265,I17691)</f>
        <v>5390516</v>
      </c>
      <c r="L17691" s="2" t="str">
        <f>VLOOKUP(A17691,Region!$C$1:$G$241,5)</f>
        <v>Europe</v>
      </c>
    </row>
    <row r="17692" spans="1:12" x14ac:dyDescent="0.55000000000000004">
      <c r="A17692" s="2" t="s">
        <v>44</v>
      </c>
      <c r="B17692" s="2" t="s">
        <v>8</v>
      </c>
      <c r="C17692" s="2" t="s">
        <v>12</v>
      </c>
      <c r="D17692" s="2" t="s">
        <v>20</v>
      </c>
      <c r="E17692" s="2" t="s">
        <v>11</v>
      </c>
      <c r="F17692" s="2">
        <v>1998</v>
      </c>
      <c r="G17692" s="2">
        <v>63.445</v>
      </c>
      <c r="I17692" s="2">
        <f t="shared" si="276"/>
        <v>42</v>
      </c>
      <c r="J17692" s="2">
        <f>VLOOKUP(A17692,Urbanizaton!$B$2:$BI$265,I17692)</f>
        <v>56.354999999999997</v>
      </c>
      <c r="K17692" s="2">
        <f>VLOOKUP(A17692,Population!$B$2:$BI$265,I17692)</f>
        <v>5390516</v>
      </c>
      <c r="L17692" s="2" t="str">
        <f>VLOOKUP(A17692,Region!$C$1:$G$241,5)</f>
        <v>Europe</v>
      </c>
    </row>
    <row r="17693" spans="1:12" x14ac:dyDescent="0.55000000000000004">
      <c r="A17693" s="2" t="s">
        <v>44</v>
      </c>
      <c r="B17693" s="2" t="s">
        <v>8</v>
      </c>
      <c r="C17693" s="2" t="s">
        <v>9</v>
      </c>
      <c r="D17693" s="2" t="s">
        <v>10</v>
      </c>
      <c r="E17693" s="2" t="s">
        <v>11</v>
      </c>
      <c r="F17693" s="2">
        <v>1998</v>
      </c>
      <c r="G17693" s="2">
        <v>39.58</v>
      </c>
      <c r="I17693" s="2">
        <f t="shared" si="276"/>
        <v>42</v>
      </c>
      <c r="J17693" s="2">
        <f>VLOOKUP(A17693,Urbanizaton!$B$2:$BI$265,I17693)</f>
        <v>56.354999999999997</v>
      </c>
      <c r="K17693" s="2">
        <f>VLOOKUP(A17693,Population!$B$2:$BI$265,I17693)</f>
        <v>5390516</v>
      </c>
      <c r="L17693" s="2" t="str">
        <f>VLOOKUP(A17693,Region!$C$1:$G$241,5)</f>
        <v>Europe</v>
      </c>
    </row>
    <row r="17694" spans="1:12" x14ac:dyDescent="0.55000000000000004">
      <c r="A17694" s="2" t="s">
        <v>44</v>
      </c>
      <c r="B17694" s="2" t="s">
        <v>8</v>
      </c>
      <c r="C17694" s="2" t="s">
        <v>9</v>
      </c>
      <c r="D17694" s="2" t="s">
        <v>17</v>
      </c>
      <c r="E17694" s="2" t="s">
        <v>11</v>
      </c>
      <c r="F17694" s="2">
        <v>1998</v>
      </c>
      <c r="G17694" s="2">
        <v>7.34</v>
      </c>
      <c r="I17694" s="2">
        <f t="shared" si="276"/>
        <v>42</v>
      </c>
      <c r="J17694" s="2">
        <f>VLOOKUP(A17694,Urbanizaton!$B$2:$BI$265,I17694)</f>
        <v>56.354999999999997</v>
      </c>
      <c r="K17694" s="2">
        <f>VLOOKUP(A17694,Population!$B$2:$BI$265,I17694)</f>
        <v>5390516</v>
      </c>
      <c r="L17694" s="2" t="str">
        <f>VLOOKUP(A17694,Region!$C$1:$G$241,5)</f>
        <v>Europe</v>
      </c>
    </row>
    <row r="17695" spans="1:12" x14ac:dyDescent="0.55000000000000004">
      <c r="A17695" s="2" t="s">
        <v>44</v>
      </c>
      <c r="B17695" s="2" t="s">
        <v>8</v>
      </c>
      <c r="C17695" s="2" t="s">
        <v>18</v>
      </c>
      <c r="D17695" s="2" t="s">
        <v>17</v>
      </c>
      <c r="E17695" s="2" t="s">
        <v>11</v>
      </c>
      <c r="F17695" s="2">
        <v>1998</v>
      </c>
      <c r="G17695" s="2">
        <v>9.8510000000000009</v>
      </c>
      <c r="I17695" s="2">
        <f t="shared" si="276"/>
        <v>42</v>
      </c>
      <c r="J17695" s="2">
        <f>VLOOKUP(A17695,Urbanizaton!$B$2:$BI$265,I17695)</f>
        <v>56.354999999999997</v>
      </c>
      <c r="K17695" s="2">
        <f>VLOOKUP(A17695,Population!$B$2:$BI$265,I17695)</f>
        <v>5390516</v>
      </c>
      <c r="L17695" s="2" t="str">
        <f>VLOOKUP(A17695,Region!$C$1:$G$241,5)</f>
        <v>Europe</v>
      </c>
    </row>
    <row r="17696" spans="1:12" x14ac:dyDescent="0.55000000000000004">
      <c r="A17696" s="2" t="s">
        <v>44</v>
      </c>
      <c r="B17696" s="2" t="s">
        <v>8</v>
      </c>
      <c r="C17696" s="2" t="s">
        <v>18</v>
      </c>
      <c r="D17696" s="2" t="s">
        <v>19</v>
      </c>
      <c r="E17696" s="2" t="s">
        <v>11</v>
      </c>
      <c r="F17696" s="2">
        <v>1998</v>
      </c>
      <c r="G17696" s="2">
        <v>53101.195</v>
      </c>
      <c r="I17696" s="2">
        <f t="shared" si="276"/>
        <v>42</v>
      </c>
      <c r="J17696" s="2">
        <f>VLOOKUP(A17696,Urbanizaton!$B$2:$BI$265,I17696)</f>
        <v>56.354999999999997</v>
      </c>
      <c r="K17696" s="2">
        <f>VLOOKUP(A17696,Population!$B$2:$BI$265,I17696)</f>
        <v>5390516</v>
      </c>
      <c r="L17696" s="2" t="str">
        <f>VLOOKUP(A17696,Region!$C$1:$G$241,5)</f>
        <v>Europe</v>
      </c>
    </row>
    <row r="17697" spans="1:12" x14ac:dyDescent="0.55000000000000004">
      <c r="A17697" s="2" t="s">
        <v>44</v>
      </c>
      <c r="B17697" s="2" t="s">
        <v>8</v>
      </c>
      <c r="C17697" s="2" t="s">
        <v>14</v>
      </c>
      <c r="D17697" s="2" t="s">
        <v>13</v>
      </c>
      <c r="E17697" s="2" t="s">
        <v>11</v>
      </c>
      <c r="F17697" s="2">
        <v>1998</v>
      </c>
      <c r="G17697" s="2">
        <v>133</v>
      </c>
      <c r="I17697" s="2">
        <f t="shared" si="276"/>
        <v>42</v>
      </c>
      <c r="J17697" s="2">
        <f>VLOOKUP(A17697,Urbanizaton!$B$2:$BI$265,I17697)</f>
        <v>56.354999999999997</v>
      </c>
      <c r="K17697" s="2">
        <f>VLOOKUP(A17697,Population!$B$2:$BI$265,I17697)</f>
        <v>5390516</v>
      </c>
      <c r="L17697" s="2" t="str">
        <f>VLOOKUP(A17697,Region!$C$1:$G$241,5)</f>
        <v>Europe</v>
      </c>
    </row>
    <row r="17698" spans="1:12" x14ac:dyDescent="0.55000000000000004">
      <c r="A17698" s="2" t="s">
        <v>44</v>
      </c>
      <c r="B17698" s="2" t="s">
        <v>8</v>
      </c>
      <c r="C17698" s="2" t="s">
        <v>14</v>
      </c>
      <c r="D17698" s="2" t="s">
        <v>20</v>
      </c>
      <c r="E17698" s="2" t="s">
        <v>11</v>
      </c>
      <c r="F17698" s="2">
        <v>1998</v>
      </c>
      <c r="G17698" s="2">
        <v>24.672999999999998</v>
      </c>
      <c r="I17698" s="2">
        <f t="shared" si="276"/>
        <v>42</v>
      </c>
      <c r="J17698" s="2">
        <f>VLOOKUP(A17698,Urbanizaton!$B$2:$BI$265,I17698)</f>
        <v>56.354999999999997</v>
      </c>
      <c r="K17698" s="2">
        <f>VLOOKUP(A17698,Population!$B$2:$BI$265,I17698)</f>
        <v>5390516</v>
      </c>
      <c r="L17698" s="2" t="str">
        <f>VLOOKUP(A17698,Region!$C$1:$G$241,5)</f>
        <v>Europe</v>
      </c>
    </row>
    <row r="17699" spans="1:12" x14ac:dyDescent="0.55000000000000004">
      <c r="A17699" s="2" t="s">
        <v>44</v>
      </c>
      <c r="B17699" s="2" t="s">
        <v>8</v>
      </c>
      <c r="C17699" s="2" t="s">
        <v>15</v>
      </c>
      <c r="D17699" s="2" t="s">
        <v>13</v>
      </c>
      <c r="E17699" s="2" t="s">
        <v>11</v>
      </c>
      <c r="F17699" s="2">
        <v>1998</v>
      </c>
      <c r="G17699" s="2">
        <v>184</v>
      </c>
      <c r="I17699" s="2">
        <f t="shared" si="276"/>
        <v>42</v>
      </c>
      <c r="J17699" s="2">
        <f>VLOOKUP(A17699,Urbanizaton!$B$2:$BI$265,I17699)</f>
        <v>56.354999999999997</v>
      </c>
      <c r="K17699" s="2">
        <f>VLOOKUP(A17699,Population!$B$2:$BI$265,I17699)</f>
        <v>5390516</v>
      </c>
      <c r="L17699" s="2" t="str">
        <f>VLOOKUP(A17699,Region!$C$1:$G$241,5)</f>
        <v>Europe</v>
      </c>
    </row>
    <row r="17700" spans="1:12" x14ac:dyDescent="0.55000000000000004">
      <c r="A17700" s="2" t="s">
        <v>44</v>
      </c>
      <c r="B17700" s="2" t="s">
        <v>8</v>
      </c>
      <c r="C17700" s="2" t="s">
        <v>15</v>
      </c>
      <c r="D17700" s="2" t="s">
        <v>20</v>
      </c>
      <c r="E17700" s="2" t="s">
        <v>11</v>
      </c>
      <c r="F17700" s="2">
        <v>1998</v>
      </c>
      <c r="G17700" s="2">
        <v>34.134</v>
      </c>
      <c r="I17700" s="2">
        <f t="shared" si="276"/>
        <v>42</v>
      </c>
      <c r="J17700" s="2">
        <f>VLOOKUP(A17700,Urbanizaton!$B$2:$BI$265,I17700)</f>
        <v>56.354999999999997</v>
      </c>
      <c r="K17700" s="2">
        <f>VLOOKUP(A17700,Population!$B$2:$BI$265,I17700)</f>
        <v>5390516</v>
      </c>
      <c r="L17700" s="2" t="str">
        <f>VLOOKUP(A17700,Region!$C$1:$G$241,5)</f>
        <v>Europe</v>
      </c>
    </row>
    <row r="17701" spans="1:12" x14ac:dyDescent="0.55000000000000004">
      <c r="A17701" s="2" t="s">
        <v>44</v>
      </c>
      <c r="B17701" s="2" t="s">
        <v>8</v>
      </c>
      <c r="C17701" s="2" t="s">
        <v>16</v>
      </c>
      <c r="D17701" s="2" t="s">
        <v>13</v>
      </c>
      <c r="E17701" s="2" t="s">
        <v>11</v>
      </c>
      <c r="F17701" s="2">
        <v>1998</v>
      </c>
      <c r="G17701" s="2">
        <v>78</v>
      </c>
      <c r="I17701" s="2">
        <f t="shared" si="276"/>
        <v>42</v>
      </c>
      <c r="J17701" s="2">
        <f>VLOOKUP(A17701,Urbanizaton!$B$2:$BI$265,I17701)</f>
        <v>56.354999999999997</v>
      </c>
      <c r="K17701" s="2">
        <f>VLOOKUP(A17701,Population!$B$2:$BI$265,I17701)</f>
        <v>5390516</v>
      </c>
      <c r="L17701" s="2" t="str">
        <f>VLOOKUP(A17701,Region!$C$1:$G$241,5)</f>
        <v>Europe</v>
      </c>
    </row>
    <row r="17702" spans="1:12" x14ac:dyDescent="0.55000000000000004">
      <c r="A17702" s="2" t="s">
        <v>44</v>
      </c>
      <c r="B17702" s="2" t="s">
        <v>8</v>
      </c>
      <c r="C17702" s="2" t="s">
        <v>16</v>
      </c>
      <c r="D17702" s="2" t="s">
        <v>20</v>
      </c>
      <c r="E17702" s="2" t="s">
        <v>11</v>
      </c>
      <c r="F17702" s="2">
        <v>1998</v>
      </c>
      <c r="G17702" s="2">
        <v>14.47</v>
      </c>
      <c r="I17702" s="2">
        <f t="shared" si="276"/>
        <v>42</v>
      </c>
      <c r="J17702" s="2">
        <f>VLOOKUP(A17702,Urbanizaton!$B$2:$BI$265,I17702)</f>
        <v>56.354999999999997</v>
      </c>
      <c r="K17702" s="2">
        <f>VLOOKUP(A17702,Population!$B$2:$BI$265,I17702)</f>
        <v>5390516</v>
      </c>
      <c r="L17702" s="2" t="str">
        <f>VLOOKUP(A17702,Region!$C$1:$G$241,5)</f>
        <v>Europe</v>
      </c>
    </row>
    <row r="17703" spans="1:12" x14ac:dyDescent="0.55000000000000004">
      <c r="A17703" s="2" t="s">
        <v>44</v>
      </c>
      <c r="B17703" s="2" t="s">
        <v>8</v>
      </c>
      <c r="C17703" s="2" t="s">
        <v>12</v>
      </c>
      <c r="D17703" s="2" t="s">
        <v>13</v>
      </c>
      <c r="E17703" s="2" t="s">
        <v>11</v>
      </c>
      <c r="F17703" s="2">
        <v>1999</v>
      </c>
      <c r="G17703" s="2">
        <v>330</v>
      </c>
      <c r="I17703" s="2">
        <f t="shared" si="276"/>
        <v>43</v>
      </c>
      <c r="J17703" s="2">
        <f>VLOOKUP(A17703,Urbanizaton!$B$2:$BI$265,I17703)</f>
        <v>56.293999999999997</v>
      </c>
      <c r="K17703" s="2">
        <f>VLOOKUP(A17703,Population!$B$2:$BI$265,I17703)</f>
        <v>5396020</v>
      </c>
      <c r="L17703" s="2" t="str">
        <f>VLOOKUP(A17703,Region!$C$1:$G$241,5)</f>
        <v>Europe</v>
      </c>
    </row>
    <row r="17704" spans="1:12" x14ac:dyDescent="0.55000000000000004">
      <c r="A17704" s="2" t="s">
        <v>44</v>
      </c>
      <c r="B17704" s="2" t="s">
        <v>8</v>
      </c>
      <c r="C17704" s="2" t="s">
        <v>12</v>
      </c>
      <c r="D17704" s="2" t="s">
        <v>20</v>
      </c>
      <c r="E17704" s="2" t="s">
        <v>11</v>
      </c>
      <c r="F17704" s="2">
        <v>1999</v>
      </c>
      <c r="G17704" s="2">
        <v>61.155999999999999</v>
      </c>
      <c r="I17704" s="2">
        <f t="shared" si="276"/>
        <v>43</v>
      </c>
      <c r="J17704" s="2">
        <f>VLOOKUP(A17704,Urbanizaton!$B$2:$BI$265,I17704)</f>
        <v>56.293999999999997</v>
      </c>
      <c r="K17704" s="2">
        <f>VLOOKUP(A17704,Population!$B$2:$BI$265,I17704)</f>
        <v>5396020</v>
      </c>
      <c r="L17704" s="2" t="str">
        <f>VLOOKUP(A17704,Region!$C$1:$G$241,5)</f>
        <v>Europe</v>
      </c>
    </row>
    <row r="17705" spans="1:12" x14ac:dyDescent="0.55000000000000004">
      <c r="A17705" s="2" t="s">
        <v>44</v>
      </c>
      <c r="B17705" s="2" t="s">
        <v>8</v>
      </c>
      <c r="C17705" s="2" t="s">
        <v>9</v>
      </c>
      <c r="D17705" s="2" t="s">
        <v>10</v>
      </c>
      <c r="E17705" s="2" t="s">
        <v>11</v>
      </c>
      <c r="F17705" s="2">
        <v>1999</v>
      </c>
      <c r="G17705" s="2">
        <v>38.83</v>
      </c>
      <c r="I17705" s="2">
        <f t="shared" si="276"/>
        <v>43</v>
      </c>
      <c r="J17705" s="2">
        <f>VLOOKUP(A17705,Urbanizaton!$B$2:$BI$265,I17705)</f>
        <v>56.293999999999997</v>
      </c>
      <c r="K17705" s="2">
        <f>VLOOKUP(A17705,Population!$B$2:$BI$265,I17705)</f>
        <v>5396020</v>
      </c>
      <c r="L17705" s="2" t="str">
        <f>VLOOKUP(A17705,Region!$C$1:$G$241,5)</f>
        <v>Europe</v>
      </c>
    </row>
    <row r="17706" spans="1:12" x14ac:dyDescent="0.55000000000000004">
      <c r="A17706" s="2" t="s">
        <v>44</v>
      </c>
      <c r="B17706" s="2" t="s">
        <v>8</v>
      </c>
      <c r="C17706" s="2" t="s">
        <v>9</v>
      </c>
      <c r="D17706" s="2" t="s">
        <v>17</v>
      </c>
      <c r="E17706" s="2" t="s">
        <v>11</v>
      </c>
      <c r="F17706" s="2">
        <v>1999</v>
      </c>
      <c r="G17706" s="2">
        <v>7.2</v>
      </c>
      <c r="I17706" s="2">
        <f t="shared" si="276"/>
        <v>43</v>
      </c>
      <c r="J17706" s="2">
        <f>VLOOKUP(A17706,Urbanizaton!$B$2:$BI$265,I17706)</f>
        <v>56.293999999999997</v>
      </c>
      <c r="K17706" s="2">
        <f>VLOOKUP(A17706,Population!$B$2:$BI$265,I17706)</f>
        <v>5396020</v>
      </c>
      <c r="L17706" s="2" t="str">
        <f>VLOOKUP(A17706,Region!$C$1:$G$241,5)</f>
        <v>Europe</v>
      </c>
    </row>
    <row r="17707" spans="1:12" x14ac:dyDescent="0.55000000000000004">
      <c r="A17707" s="2" t="s">
        <v>44</v>
      </c>
      <c r="B17707" s="2" t="s">
        <v>8</v>
      </c>
      <c r="C17707" s="2" t="s">
        <v>18</v>
      </c>
      <c r="D17707" s="2" t="s">
        <v>17</v>
      </c>
      <c r="E17707" s="2" t="s">
        <v>11</v>
      </c>
      <c r="F17707" s="2">
        <v>1999</v>
      </c>
      <c r="G17707" s="2">
        <v>9.6020000000000003</v>
      </c>
      <c r="I17707" s="2">
        <f t="shared" si="276"/>
        <v>43</v>
      </c>
      <c r="J17707" s="2">
        <f>VLOOKUP(A17707,Urbanizaton!$B$2:$BI$265,I17707)</f>
        <v>56.293999999999997</v>
      </c>
      <c r="K17707" s="2">
        <f>VLOOKUP(A17707,Population!$B$2:$BI$265,I17707)</f>
        <v>5396020</v>
      </c>
      <c r="L17707" s="2" t="str">
        <f>VLOOKUP(A17707,Region!$C$1:$G$241,5)</f>
        <v>Europe</v>
      </c>
    </row>
    <row r="17708" spans="1:12" x14ac:dyDescent="0.55000000000000004">
      <c r="A17708" s="2" t="s">
        <v>44</v>
      </c>
      <c r="B17708" s="2" t="s">
        <v>8</v>
      </c>
      <c r="C17708" s="2" t="s">
        <v>18</v>
      </c>
      <c r="D17708" s="2" t="s">
        <v>19</v>
      </c>
      <c r="E17708" s="2" t="s">
        <v>11</v>
      </c>
      <c r="F17708" s="2">
        <v>1999</v>
      </c>
      <c r="G17708" s="2">
        <v>51811.57</v>
      </c>
      <c r="I17708" s="2">
        <f t="shared" si="276"/>
        <v>43</v>
      </c>
      <c r="J17708" s="2">
        <f>VLOOKUP(A17708,Urbanizaton!$B$2:$BI$265,I17708)</f>
        <v>56.293999999999997</v>
      </c>
      <c r="K17708" s="2">
        <f>VLOOKUP(A17708,Population!$B$2:$BI$265,I17708)</f>
        <v>5396020</v>
      </c>
      <c r="L17708" s="2" t="str">
        <f>VLOOKUP(A17708,Region!$C$1:$G$241,5)</f>
        <v>Europe</v>
      </c>
    </row>
    <row r="17709" spans="1:12" x14ac:dyDescent="0.55000000000000004">
      <c r="A17709" s="2" t="s">
        <v>44</v>
      </c>
      <c r="B17709" s="2" t="s">
        <v>8</v>
      </c>
      <c r="C17709" s="2" t="s">
        <v>14</v>
      </c>
      <c r="D17709" s="2" t="s">
        <v>13</v>
      </c>
      <c r="E17709" s="2" t="s">
        <v>11</v>
      </c>
      <c r="F17709" s="2">
        <v>1999</v>
      </c>
      <c r="G17709" s="2">
        <v>121</v>
      </c>
      <c r="I17709" s="2">
        <f t="shared" si="276"/>
        <v>43</v>
      </c>
      <c r="J17709" s="2">
        <f>VLOOKUP(A17709,Urbanizaton!$B$2:$BI$265,I17709)</f>
        <v>56.293999999999997</v>
      </c>
      <c r="K17709" s="2">
        <f>VLOOKUP(A17709,Population!$B$2:$BI$265,I17709)</f>
        <v>5396020</v>
      </c>
      <c r="L17709" s="2" t="str">
        <f>VLOOKUP(A17709,Region!$C$1:$G$241,5)</f>
        <v>Europe</v>
      </c>
    </row>
    <row r="17710" spans="1:12" x14ac:dyDescent="0.55000000000000004">
      <c r="A17710" s="2" t="s">
        <v>44</v>
      </c>
      <c r="B17710" s="2" t="s">
        <v>8</v>
      </c>
      <c r="C17710" s="2" t="s">
        <v>14</v>
      </c>
      <c r="D17710" s="2" t="s">
        <v>20</v>
      </c>
      <c r="E17710" s="2" t="s">
        <v>11</v>
      </c>
      <c r="F17710" s="2">
        <v>1999</v>
      </c>
      <c r="G17710" s="2">
        <v>22.423999999999999</v>
      </c>
      <c r="I17710" s="2">
        <f t="shared" si="276"/>
        <v>43</v>
      </c>
      <c r="J17710" s="2">
        <f>VLOOKUP(A17710,Urbanizaton!$B$2:$BI$265,I17710)</f>
        <v>56.293999999999997</v>
      </c>
      <c r="K17710" s="2">
        <f>VLOOKUP(A17710,Population!$B$2:$BI$265,I17710)</f>
        <v>5396020</v>
      </c>
      <c r="L17710" s="2" t="str">
        <f>VLOOKUP(A17710,Region!$C$1:$G$241,5)</f>
        <v>Europe</v>
      </c>
    </row>
    <row r="17711" spans="1:12" x14ac:dyDescent="0.55000000000000004">
      <c r="A17711" s="2" t="s">
        <v>44</v>
      </c>
      <c r="B17711" s="2" t="s">
        <v>8</v>
      </c>
      <c r="C17711" s="2" t="s">
        <v>15</v>
      </c>
      <c r="D17711" s="2" t="s">
        <v>13</v>
      </c>
      <c r="E17711" s="2" t="s">
        <v>11</v>
      </c>
      <c r="F17711" s="2">
        <v>1999</v>
      </c>
      <c r="G17711" s="2">
        <v>173</v>
      </c>
      <c r="I17711" s="2">
        <f t="shared" si="276"/>
        <v>43</v>
      </c>
      <c r="J17711" s="2">
        <f>VLOOKUP(A17711,Urbanizaton!$B$2:$BI$265,I17711)</f>
        <v>56.293999999999997</v>
      </c>
      <c r="K17711" s="2">
        <f>VLOOKUP(A17711,Population!$B$2:$BI$265,I17711)</f>
        <v>5396020</v>
      </c>
      <c r="L17711" s="2" t="str">
        <f>VLOOKUP(A17711,Region!$C$1:$G$241,5)</f>
        <v>Europe</v>
      </c>
    </row>
    <row r="17712" spans="1:12" x14ac:dyDescent="0.55000000000000004">
      <c r="A17712" s="2" t="s">
        <v>44</v>
      </c>
      <c r="B17712" s="2" t="s">
        <v>8</v>
      </c>
      <c r="C17712" s="2" t="s">
        <v>15</v>
      </c>
      <c r="D17712" s="2" t="s">
        <v>20</v>
      </c>
      <c r="E17712" s="2" t="s">
        <v>11</v>
      </c>
      <c r="F17712" s="2">
        <v>1999</v>
      </c>
      <c r="G17712" s="2">
        <v>32.061</v>
      </c>
      <c r="I17712" s="2">
        <f t="shared" si="276"/>
        <v>43</v>
      </c>
      <c r="J17712" s="2">
        <f>VLOOKUP(A17712,Urbanizaton!$B$2:$BI$265,I17712)</f>
        <v>56.293999999999997</v>
      </c>
      <c r="K17712" s="2">
        <f>VLOOKUP(A17712,Population!$B$2:$BI$265,I17712)</f>
        <v>5396020</v>
      </c>
      <c r="L17712" s="2" t="str">
        <f>VLOOKUP(A17712,Region!$C$1:$G$241,5)</f>
        <v>Europe</v>
      </c>
    </row>
    <row r="17713" spans="1:12" x14ac:dyDescent="0.55000000000000004">
      <c r="A17713" s="2" t="s">
        <v>44</v>
      </c>
      <c r="B17713" s="2" t="s">
        <v>8</v>
      </c>
      <c r="C17713" s="2" t="s">
        <v>16</v>
      </c>
      <c r="D17713" s="2" t="s">
        <v>13</v>
      </c>
      <c r="E17713" s="2" t="s">
        <v>11</v>
      </c>
      <c r="F17713" s="2">
        <v>1999</v>
      </c>
      <c r="G17713" s="2">
        <v>72</v>
      </c>
      <c r="I17713" s="2">
        <f t="shared" si="276"/>
        <v>43</v>
      </c>
      <c r="J17713" s="2">
        <f>VLOOKUP(A17713,Urbanizaton!$B$2:$BI$265,I17713)</f>
        <v>56.293999999999997</v>
      </c>
      <c r="K17713" s="2">
        <f>VLOOKUP(A17713,Population!$B$2:$BI$265,I17713)</f>
        <v>5396020</v>
      </c>
      <c r="L17713" s="2" t="str">
        <f>VLOOKUP(A17713,Region!$C$1:$G$241,5)</f>
        <v>Europe</v>
      </c>
    </row>
    <row r="17714" spans="1:12" x14ac:dyDescent="0.55000000000000004">
      <c r="A17714" s="2" t="s">
        <v>44</v>
      </c>
      <c r="B17714" s="2" t="s">
        <v>8</v>
      </c>
      <c r="C17714" s="2" t="s">
        <v>16</v>
      </c>
      <c r="D17714" s="2" t="s">
        <v>20</v>
      </c>
      <c r="E17714" s="2" t="s">
        <v>11</v>
      </c>
      <c r="F17714" s="2">
        <v>1999</v>
      </c>
      <c r="G17714" s="2">
        <v>13.343</v>
      </c>
      <c r="I17714" s="2">
        <f t="shared" si="276"/>
        <v>43</v>
      </c>
      <c r="J17714" s="2">
        <f>VLOOKUP(A17714,Urbanizaton!$B$2:$BI$265,I17714)</f>
        <v>56.293999999999997</v>
      </c>
      <c r="K17714" s="2">
        <f>VLOOKUP(A17714,Population!$B$2:$BI$265,I17714)</f>
        <v>5396020</v>
      </c>
      <c r="L17714" s="2" t="str">
        <f>VLOOKUP(A17714,Region!$C$1:$G$241,5)</f>
        <v>Europe</v>
      </c>
    </row>
    <row r="17715" spans="1:12" x14ac:dyDescent="0.55000000000000004">
      <c r="A17715" s="2" t="s">
        <v>44</v>
      </c>
      <c r="B17715" s="2" t="s">
        <v>8</v>
      </c>
      <c r="C17715" s="2" t="s">
        <v>12</v>
      </c>
      <c r="D17715" s="2" t="s">
        <v>13</v>
      </c>
      <c r="E17715" s="2" t="s">
        <v>11</v>
      </c>
      <c r="F17715" s="2">
        <v>2000</v>
      </c>
      <c r="G17715" s="2">
        <v>300.07100000000003</v>
      </c>
      <c r="I17715" s="2">
        <f t="shared" si="276"/>
        <v>44</v>
      </c>
      <c r="J17715" s="2">
        <f>VLOOKUP(A17715,Urbanizaton!$B$2:$BI$265,I17715)</f>
        <v>56.232999999999997</v>
      </c>
      <c r="K17715" s="2">
        <f>VLOOKUP(A17715,Population!$B$2:$BI$265,I17715)</f>
        <v>5388720</v>
      </c>
      <c r="L17715" s="2" t="str">
        <f>VLOOKUP(A17715,Region!$C$1:$G$241,5)</f>
        <v>Europe</v>
      </c>
    </row>
    <row r="17716" spans="1:12" x14ac:dyDescent="0.55000000000000004">
      <c r="A17716" s="2" t="s">
        <v>44</v>
      </c>
      <c r="B17716" s="2" t="s">
        <v>8</v>
      </c>
      <c r="C17716" s="2" t="s">
        <v>12</v>
      </c>
      <c r="D17716" s="2" t="s">
        <v>20</v>
      </c>
      <c r="E17716" s="2" t="s">
        <v>11</v>
      </c>
      <c r="F17716" s="2">
        <v>2000</v>
      </c>
      <c r="G17716" s="2">
        <v>55.685000000000002</v>
      </c>
      <c r="I17716" s="2">
        <f t="shared" si="276"/>
        <v>44</v>
      </c>
      <c r="J17716" s="2">
        <f>VLOOKUP(A17716,Urbanizaton!$B$2:$BI$265,I17716)</f>
        <v>56.232999999999997</v>
      </c>
      <c r="K17716" s="2">
        <f>VLOOKUP(A17716,Population!$B$2:$BI$265,I17716)</f>
        <v>5388720</v>
      </c>
      <c r="L17716" s="2" t="str">
        <f>VLOOKUP(A17716,Region!$C$1:$G$241,5)</f>
        <v>Europe</v>
      </c>
    </row>
    <row r="17717" spans="1:12" x14ac:dyDescent="0.55000000000000004">
      <c r="A17717" s="2" t="s">
        <v>44</v>
      </c>
      <c r="B17717" s="2" t="s">
        <v>8</v>
      </c>
      <c r="C17717" s="2" t="s">
        <v>9</v>
      </c>
      <c r="D17717" s="2" t="s">
        <v>10</v>
      </c>
      <c r="E17717" s="2" t="s">
        <v>11</v>
      </c>
      <c r="F17717" s="2">
        <v>2000</v>
      </c>
      <c r="G17717" s="2">
        <v>36.880000000000003</v>
      </c>
      <c r="I17717" s="2">
        <f t="shared" si="276"/>
        <v>44</v>
      </c>
      <c r="J17717" s="2">
        <f>VLOOKUP(A17717,Urbanizaton!$B$2:$BI$265,I17717)</f>
        <v>56.232999999999997</v>
      </c>
      <c r="K17717" s="2">
        <f>VLOOKUP(A17717,Population!$B$2:$BI$265,I17717)</f>
        <v>5388720</v>
      </c>
      <c r="L17717" s="2" t="str">
        <f>VLOOKUP(A17717,Region!$C$1:$G$241,5)</f>
        <v>Europe</v>
      </c>
    </row>
    <row r="17718" spans="1:12" x14ac:dyDescent="0.55000000000000004">
      <c r="A17718" s="2" t="s">
        <v>44</v>
      </c>
      <c r="B17718" s="2" t="s">
        <v>8</v>
      </c>
      <c r="C17718" s="2" t="s">
        <v>9</v>
      </c>
      <c r="D17718" s="2" t="s">
        <v>17</v>
      </c>
      <c r="E17718" s="2" t="s">
        <v>11</v>
      </c>
      <c r="F17718" s="2">
        <v>2000</v>
      </c>
      <c r="G17718" s="2">
        <v>6.83</v>
      </c>
      <c r="I17718" s="2">
        <f t="shared" si="276"/>
        <v>44</v>
      </c>
      <c r="J17718" s="2">
        <f>VLOOKUP(A17718,Urbanizaton!$B$2:$BI$265,I17718)</f>
        <v>56.232999999999997</v>
      </c>
      <c r="K17718" s="2">
        <f>VLOOKUP(A17718,Population!$B$2:$BI$265,I17718)</f>
        <v>5388720</v>
      </c>
      <c r="L17718" s="2" t="str">
        <f>VLOOKUP(A17718,Region!$C$1:$G$241,5)</f>
        <v>Europe</v>
      </c>
    </row>
    <row r="17719" spans="1:12" x14ac:dyDescent="0.55000000000000004">
      <c r="A17719" s="2" t="s">
        <v>44</v>
      </c>
      <c r="B17719" s="2" t="s">
        <v>8</v>
      </c>
      <c r="C17719" s="2" t="s">
        <v>18</v>
      </c>
      <c r="D17719" s="2" t="s">
        <v>17</v>
      </c>
      <c r="E17719" s="2" t="s">
        <v>11</v>
      </c>
      <c r="F17719" s="2">
        <v>2000</v>
      </c>
      <c r="G17719" s="2">
        <v>9.2530000000000001</v>
      </c>
      <c r="I17719" s="2">
        <f t="shared" si="276"/>
        <v>44</v>
      </c>
      <c r="J17719" s="2">
        <f>VLOOKUP(A17719,Urbanizaton!$B$2:$BI$265,I17719)</f>
        <v>56.232999999999997</v>
      </c>
      <c r="K17719" s="2">
        <f>VLOOKUP(A17719,Population!$B$2:$BI$265,I17719)</f>
        <v>5388720</v>
      </c>
      <c r="L17719" s="2" t="str">
        <f>VLOOKUP(A17719,Region!$C$1:$G$241,5)</f>
        <v>Europe</v>
      </c>
    </row>
    <row r="17720" spans="1:12" x14ac:dyDescent="0.55000000000000004">
      <c r="A17720" s="2" t="s">
        <v>44</v>
      </c>
      <c r="B17720" s="2" t="s">
        <v>8</v>
      </c>
      <c r="C17720" s="2" t="s">
        <v>18</v>
      </c>
      <c r="D17720" s="2" t="s">
        <v>19</v>
      </c>
      <c r="E17720" s="2" t="s">
        <v>11</v>
      </c>
      <c r="F17720" s="2">
        <v>2000</v>
      </c>
      <c r="G17720" s="2">
        <v>49863.072</v>
      </c>
      <c r="I17720" s="2">
        <f t="shared" si="276"/>
        <v>44</v>
      </c>
      <c r="J17720" s="2">
        <f>VLOOKUP(A17720,Urbanizaton!$B$2:$BI$265,I17720)</f>
        <v>56.232999999999997</v>
      </c>
      <c r="K17720" s="2">
        <f>VLOOKUP(A17720,Population!$B$2:$BI$265,I17720)</f>
        <v>5388720</v>
      </c>
      <c r="L17720" s="2" t="str">
        <f>VLOOKUP(A17720,Region!$C$1:$G$241,5)</f>
        <v>Europe</v>
      </c>
    </row>
    <row r="17721" spans="1:12" x14ac:dyDescent="0.55000000000000004">
      <c r="A17721" s="2" t="s">
        <v>44</v>
      </c>
      <c r="B17721" s="2" t="s">
        <v>8</v>
      </c>
      <c r="C17721" s="2" t="s">
        <v>14</v>
      </c>
      <c r="D17721" s="2" t="s">
        <v>13</v>
      </c>
      <c r="E17721" s="2" t="s">
        <v>11</v>
      </c>
      <c r="F17721" s="2">
        <v>2000</v>
      </c>
      <c r="G17721" s="2">
        <v>107.417</v>
      </c>
      <c r="I17721" s="2">
        <f t="shared" si="276"/>
        <v>44</v>
      </c>
      <c r="J17721" s="2">
        <f>VLOOKUP(A17721,Urbanizaton!$B$2:$BI$265,I17721)</f>
        <v>56.232999999999997</v>
      </c>
      <c r="K17721" s="2">
        <f>VLOOKUP(A17721,Population!$B$2:$BI$265,I17721)</f>
        <v>5388720</v>
      </c>
      <c r="L17721" s="2" t="str">
        <f>VLOOKUP(A17721,Region!$C$1:$G$241,5)</f>
        <v>Europe</v>
      </c>
    </row>
    <row r="17722" spans="1:12" x14ac:dyDescent="0.55000000000000004">
      <c r="A17722" s="2" t="s">
        <v>44</v>
      </c>
      <c r="B17722" s="2" t="s">
        <v>8</v>
      </c>
      <c r="C17722" s="2" t="s">
        <v>14</v>
      </c>
      <c r="D17722" s="2" t="s">
        <v>20</v>
      </c>
      <c r="E17722" s="2" t="s">
        <v>11</v>
      </c>
      <c r="F17722" s="2">
        <v>2000</v>
      </c>
      <c r="G17722" s="2">
        <v>19.934000000000001</v>
      </c>
      <c r="I17722" s="2">
        <f t="shared" si="276"/>
        <v>44</v>
      </c>
      <c r="J17722" s="2">
        <f>VLOOKUP(A17722,Urbanizaton!$B$2:$BI$265,I17722)</f>
        <v>56.232999999999997</v>
      </c>
      <c r="K17722" s="2">
        <f>VLOOKUP(A17722,Population!$B$2:$BI$265,I17722)</f>
        <v>5388720</v>
      </c>
      <c r="L17722" s="2" t="str">
        <f>VLOOKUP(A17722,Region!$C$1:$G$241,5)</f>
        <v>Europe</v>
      </c>
    </row>
    <row r="17723" spans="1:12" x14ac:dyDescent="0.55000000000000004">
      <c r="A17723" s="2" t="s">
        <v>44</v>
      </c>
      <c r="B17723" s="2" t="s">
        <v>8</v>
      </c>
      <c r="C17723" s="2" t="s">
        <v>15</v>
      </c>
      <c r="D17723" s="2" t="s">
        <v>13</v>
      </c>
      <c r="E17723" s="2" t="s">
        <v>11</v>
      </c>
      <c r="F17723" s="2">
        <v>2000</v>
      </c>
      <c r="G17723" s="2">
        <v>126.952</v>
      </c>
      <c r="I17723" s="2">
        <f t="shared" si="276"/>
        <v>44</v>
      </c>
      <c r="J17723" s="2">
        <f>VLOOKUP(A17723,Urbanizaton!$B$2:$BI$265,I17723)</f>
        <v>56.232999999999997</v>
      </c>
      <c r="K17723" s="2">
        <f>VLOOKUP(A17723,Population!$B$2:$BI$265,I17723)</f>
        <v>5388720</v>
      </c>
      <c r="L17723" s="2" t="str">
        <f>VLOOKUP(A17723,Region!$C$1:$G$241,5)</f>
        <v>Europe</v>
      </c>
    </row>
    <row r="17724" spans="1:12" x14ac:dyDescent="0.55000000000000004">
      <c r="A17724" s="2" t="s">
        <v>44</v>
      </c>
      <c r="B17724" s="2" t="s">
        <v>8</v>
      </c>
      <c r="C17724" s="2" t="s">
        <v>15</v>
      </c>
      <c r="D17724" s="2" t="s">
        <v>20</v>
      </c>
      <c r="E17724" s="2" t="s">
        <v>11</v>
      </c>
      <c r="F17724" s="2">
        <v>2000</v>
      </c>
      <c r="G17724" s="2">
        <v>23.559000000000001</v>
      </c>
      <c r="I17724" s="2">
        <f t="shared" si="276"/>
        <v>44</v>
      </c>
      <c r="J17724" s="2">
        <f>VLOOKUP(A17724,Urbanizaton!$B$2:$BI$265,I17724)</f>
        <v>56.232999999999997</v>
      </c>
      <c r="K17724" s="2">
        <f>VLOOKUP(A17724,Population!$B$2:$BI$265,I17724)</f>
        <v>5388720</v>
      </c>
      <c r="L17724" s="2" t="str">
        <f>VLOOKUP(A17724,Region!$C$1:$G$241,5)</f>
        <v>Europe</v>
      </c>
    </row>
    <row r="17725" spans="1:12" x14ac:dyDescent="0.55000000000000004">
      <c r="A17725" s="2" t="s">
        <v>44</v>
      </c>
      <c r="B17725" s="2" t="s">
        <v>8</v>
      </c>
      <c r="C17725" s="2" t="s">
        <v>16</v>
      </c>
      <c r="D17725" s="2" t="s">
        <v>13</v>
      </c>
      <c r="E17725" s="2" t="s">
        <v>11</v>
      </c>
      <c r="F17725" s="2">
        <v>2000</v>
      </c>
      <c r="G17725" s="2">
        <v>66.866</v>
      </c>
      <c r="I17725" s="2">
        <f t="shared" si="276"/>
        <v>44</v>
      </c>
      <c r="J17725" s="2">
        <f>VLOOKUP(A17725,Urbanizaton!$B$2:$BI$265,I17725)</f>
        <v>56.232999999999997</v>
      </c>
      <c r="K17725" s="2">
        <f>VLOOKUP(A17725,Population!$B$2:$BI$265,I17725)</f>
        <v>5388720</v>
      </c>
      <c r="L17725" s="2" t="str">
        <f>VLOOKUP(A17725,Region!$C$1:$G$241,5)</f>
        <v>Europe</v>
      </c>
    </row>
    <row r="17726" spans="1:12" x14ac:dyDescent="0.55000000000000004">
      <c r="A17726" s="2" t="s">
        <v>44</v>
      </c>
      <c r="B17726" s="2" t="s">
        <v>8</v>
      </c>
      <c r="C17726" s="2" t="s">
        <v>16</v>
      </c>
      <c r="D17726" s="2" t="s">
        <v>20</v>
      </c>
      <c r="E17726" s="2" t="s">
        <v>11</v>
      </c>
      <c r="F17726" s="2">
        <v>2000</v>
      </c>
      <c r="G17726" s="2">
        <v>12.409000000000001</v>
      </c>
      <c r="I17726" s="2">
        <f t="shared" si="276"/>
        <v>44</v>
      </c>
      <c r="J17726" s="2">
        <f>VLOOKUP(A17726,Urbanizaton!$B$2:$BI$265,I17726)</f>
        <v>56.232999999999997</v>
      </c>
      <c r="K17726" s="2">
        <f>VLOOKUP(A17726,Population!$B$2:$BI$265,I17726)</f>
        <v>5388720</v>
      </c>
      <c r="L17726" s="2" t="str">
        <f>VLOOKUP(A17726,Region!$C$1:$G$241,5)</f>
        <v>Europe</v>
      </c>
    </row>
    <row r="17727" spans="1:12" x14ac:dyDescent="0.55000000000000004">
      <c r="A17727" s="2" t="s">
        <v>44</v>
      </c>
      <c r="B17727" s="2" t="s">
        <v>8</v>
      </c>
      <c r="C17727" s="2" t="s">
        <v>12</v>
      </c>
      <c r="D17727" s="2" t="s">
        <v>13</v>
      </c>
      <c r="E17727" s="2" t="s">
        <v>11</v>
      </c>
      <c r="F17727" s="2">
        <v>2001</v>
      </c>
      <c r="G17727" s="2">
        <v>304.60899999999998</v>
      </c>
      <c r="I17727" s="2">
        <f t="shared" si="276"/>
        <v>45</v>
      </c>
      <c r="J17727" s="2">
        <f>VLOOKUP(A17727,Urbanizaton!$B$2:$BI$265,I17727)</f>
        <v>56.162999999999997</v>
      </c>
      <c r="K17727" s="2">
        <f>VLOOKUP(A17727,Population!$B$2:$BI$265,I17727)</f>
        <v>5378867</v>
      </c>
      <c r="L17727" s="2" t="str">
        <f>VLOOKUP(A17727,Region!$C$1:$G$241,5)</f>
        <v>Europe</v>
      </c>
    </row>
    <row r="17728" spans="1:12" x14ac:dyDescent="0.55000000000000004">
      <c r="A17728" s="2" t="s">
        <v>44</v>
      </c>
      <c r="B17728" s="2" t="s">
        <v>8</v>
      </c>
      <c r="C17728" s="2" t="s">
        <v>12</v>
      </c>
      <c r="D17728" s="2" t="s">
        <v>20</v>
      </c>
      <c r="E17728" s="2" t="s">
        <v>11</v>
      </c>
      <c r="F17728" s="2">
        <v>2001</v>
      </c>
      <c r="G17728" s="2">
        <v>56.631</v>
      </c>
      <c r="I17728" s="2">
        <f t="shared" si="276"/>
        <v>45</v>
      </c>
      <c r="J17728" s="2">
        <f>VLOOKUP(A17728,Urbanizaton!$B$2:$BI$265,I17728)</f>
        <v>56.162999999999997</v>
      </c>
      <c r="K17728" s="2">
        <f>VLOOKUP(A17728,Population!$B$2:$BI$265,I17728)</f>
        <v>5378867</v>
      </c>
      <c r="L17728" s="2" t="str">
        <f>VLOOKUP(A17728,Region!$C$1:$G$241,5)</f>
        <v>Europe</v>
      </c>
    </row>
    <row r="17729" spans="1:12" x14ac:dyDescent="0.55000000000000004">
      <c r="A17729" s="2" t="s">
        <v>44</v>
      </c>
      <c r="B17729" s="2" t="s">
        <v>8</v>
      </c>
      <c r="C17729" s="2" t="s">
        <v>9</v>
      </c>
      <c r="D17729" s="2" t="s">
        <v>10</v>
      </c>
      <c r="E17729" s="2" t="s">
        <v>11</v>
      </c>
      <c r="F17729" s="2">
        <v>2001</v>
      </c>
      <c r="G17729" s="2">
        <v>37.36</v>
      </c>
      <c r="I17729" s="2">
        <f t="shared" si="276"/>
        <v>45</v>
      </c>
      <c r="J17729" s="2">
        <f>VLOOKUP(A17729,Urbanizaton!$B$2:$BI$265,I17729)</f>
        <v>56.162999999999997</v>
      </c>
      <c r="K17729" s="2">
        <f>VLOOKUP(A17729,Population!$B$2:$BI$265,I17729)</f>
        <v>5378867</v>
      </c>
      <c r="L17729" s="2" t="str">
        <f>VLOOKUP(A17729,Region!$C$1:$G$241,5)</f>
        <v>Europe</v>
      </c>
    </row>
    <row r="17730" spans="1:12" x14ac:dyDescent="0.55000000000000004">
      <c r="A17730" s="2" t="s">
        <v>44</v>
      </c>
      <c r="B17730" s="2" t="s">
        <v>8</v>
      </c>
      <c r="C17730" s="2" t="s">
        <v>9</v>
      </c>
      <c r="D17730" s="2" t="s">
        <v>17</v>
      </c>
      <c r="E17730" s="2" t="s">
        <v>11</v>
      </c>
      <c r="F17730" s="2">
        <v>2001</v>
      </c>
      <c r="G17730" s="2">
        <v>6.94</v>
      </c>
      <c r="I17730" s="2">
        <f t="shared" si="276"/>
        <v>45</v>
      </c>
      <c r="J17730" s="2">
        <f>VLOOKUP(A17730,Urbanizaton!$B$2:$BI$265,I17730)</f>
        <v>56.162999999999997</v>
      </c>
      <c r="K17730" s="2">
        <f>VLOOKUP(A17730,Population!$B$2:$BI$265,I17730)</f>
        <v>5378867</v>
      </c>
      <c r="L17730" s="2" t="str">
        <f>VLOOKUP(A17730,Region!$C$1:$G$241,5)</f>
        <v>Europe</v>
      </c>
    </row>
    <row r="17731" spans="1:12" x14ac:dyDescent="0.55000000000000004">
      <c r="A17731" s="2" t="s">
        <v>44</v>
      </c>
      <c r="B17731" s="2" t="s">
        <v>8</v>
      </c>
      <c r="C17731" s="2" t="s">
        <v>18</v>
      </c>
      <c r="D17731" s="2" t="s">
        <v>17</v>
      </c>
      <c r="E17731" s="2" t="s">
        <v>11</v>
      </c>
      <c r="F17731" s="2">
        <v>2001</v>
      </c>
      <c r="G17731" s="2">
        <v>9.7189999999999994</v>
      </c>
      <c r="I17731" s="2">
        <f t="shared" ref="I17731:I17794" si="277">IF(F17731=1960,4,F17731-1960+4)</f>
        <v>45</v>
      </c>
      <c r="J17731" s="2">
        <f>VLOOKUP(A17731,Urbanizaton!$B$2:$BI$265,I17731)</f>
        <v>56.162999999999997</v>
      </c>
      <c r="K17731" s="2">
        <f>VLOOKUP(A17731,Population!$B$2:$BI$265,I17731)</f>
        <v>5378867</v>
      </c>
      <c r="L17731" s="2" t="str">
        <f>VLOOKUP(A17731,Region!$C$1:$G$241,5)</f>
        <v>Europe</v>
      </c>
    </row>
    <row r="17732" spans="1:12" x14ac:dyDescent="0.55000000000000004">
      <c r="A17732" s="2" t="s">
        <v>44</v>
      </c>
      <c r="B17732" s="2" t="s">
        <v>8</v>
      </c>
      <c r="C17732" s="2" t="s">
        <v>18</v>
      </c>
      <c r="D17732" s="2" t="s">
        <v>19</v>
      </c>
      <c r="E17732" s="2" t="s">
        <v>11</v>
      </c>
      <c r="F17732" s="2">
        <v>2001</v>
      </c>
      <c r="G17732" s="2">
        <v>52277.997000000003</v>
      </c>
      <c r="I17732" s="2">
        <f t="shared" si="277"/>
        <v>45</v>
      </c>
      <c r="J17732" s="2">
        <f>VLOOKUP(A17732,Urbanizaton!$B$2:$BI$265,I17732)</f>
        <v>56.162999999999997</v>
      </c>
      <c r="K17732" s="2">
        <f>VLOOKUP(A17732,Population!$B$2:$BI$265,I17732)</f>
        <v>5378867</v>
      </c>
      <c r="L17732" s="2" t="str">
        <f>VLOOKUP(A17732,Region!$C$1:$G$241,5)</f>
        <v>Europe</v>
      </c>
    </row>
    <row r="17733" spans="1:12" x14ac:dyDescent="0.55000000000000004">
      <c r="A17733" s="2" t="s">
        <v>44</v>
      </c>
      <c r="B17733" s="2" t="s">
        <v>8</v>
      </c>
      <c r="C17733" s="2" t="s">
        <v>14</v>
      </c>
      <c r="D17733" s="2" t="s">
        <v>13</v>
      </c>
      <c r="E17733" s="2" t="s">
        <v>11</v>
      </c>
      <c r="F17733" s="2">
        <v>2001</v>
      </c>
      <c r="G17733" s="2">
        <v>107.764</v>
      </c>
      <c r="I17733" s="2">
        <f t="shared" si="277"/>
        <v>45</v>
      </c>
      <c r="J17733" s="2">
        <f>VLOOKUP(A17733,Urbanizaton!$B$2:$BI$265,I17733)</f>
        <v>56.162999999999997</v>
      </c>
      <c r="K17733" s="2">
        <f>VLOOKUP(A17733,Population!$B$2:$BI$265,I17733)</f>
        <v>5378867</v>
      </c>
      <c r="L17733" s="2" t="str">
        <f>VLOOKUP(A17733,Region!$C$1:$G$241,5)</f>
        <v>Europe</v>
      </c>
    </row>
    <row r="17734" spans="1:12" x14ac:dyDescent="0.55000000000000004">
      <c r="A17734" s="2" t="s">
        <v>44</v>
      </c>
      <c r="B17734" s="2" t="s">
        <v>8</v>
      </c>
      <c r="C17734" s="2" t="s">
        <v>14</v>
      </c>
      <c r="D17734" s="2" t="s">
        <v>20</v>
      </c>
      <c r="E17734" s="2" t="s">
        <v>11</v>
      </c>
      <c r="F17734" s="2">
        <v>2001</v>
      </c>
      <c r="G17734" s="2">
        <v>20.035</v>
      </c>
      <c r="I17734" s="2">
        <f t="shared" si="277"/>
        <v>45</v>
      </c>
      <c r="J17734" s="2">
        <f>VLOOKUP(A17734,Urbanizaton!$B$2:$BI$265,I17734)</f>
        <v>56.162999999999997</v>
      </c>
      <c r="K17734" s="2">
        <f>VLOOKUP(A17734,Population!$B$2:$BI$265,I17734)</f>
        <v>5378867</v>
      </c>
      <c r="L17734" s="2" t="str">
        <f>VLOOKUP(A17734,Region!$C$1:$G$241,5)</f>
        <v>Europe</v>
      </c>
    </row>
    <row r="17735" spans="1:12" x14ac:dyDescent="0.55000000000000004">
      <c r="A17735" s="2" t="s">
        <v>44</v>
      </c>
      <c r="B17735" s="2" t="s">
        <v>8</v>
      </c>
      <c r="C17735" s="2" t="s">
        <v>15</v>
      </c>
      <c r="D17735" s="2" t="s">
        <v>13</v>
      </c>
      <c r="E17735" s="2" t="s">
        <v>11</v>
      </c>
      <c r="F17735" s="2">
        <v>2001</v>
      </c>
      <c r="G17735" s="2">
        <v>131.11000000000001</v>
      </c>
      <c r="I17735" s="2">
        <f t="shared" si="277"/>
        <v>45</v>
      </c>
      <c r="J17735" s="2">
        <f>VLOOKUP(A17735,Urbanizaton!$B$2:$BI$265,I17735)</f>
        <v>56.162999999999997</v>
      </c>
      <c r="K17735" s="2">
        <f>VLOOKUP(A17735,Population!$B$2:$BI$265,I17735)</f>
        <v>5378867</v>
      </c>
      <c r="L17735" s="2" t="str">
        <f>VLOOKUP(A17735,Region!$C$1:$G$241,5)</f>
        <v>Europe</v>
      </c>
    </row>
    <row r="17736" spans="1:12" x14ac:dyDescent="0.55000000000000004">
      <c r="A17736" s="2" t="s">
        <v>44</v>
      </c>
      <c r="B17736" s="2" t="s">
        <v>8</v>
      </c>
      <c r="C17736" s="2" t="s">
        <v>15</v>
      </c>
      <c r="D17736" s="2" t="s">
        <v>20</v>
      </c>
      <c r="E17736" s="2" t="s">
        <v>11</v>
      </c>
      <c r="F17736" s="2">
        <v>2001</v>
      </c>
      <c r="G17736" s="2">
        <v>24.375</v>
      </c>
      <c r="I17736" s="2">
        <f t="shared" si="277"/>
        <v>45</v>
      </c>
      <c r="J17736" s="2">
        <f>VLOOKUP(A17736,Urbanizaton!$B$2:$BI$265,I17736)</f>
        <v>56.162999999999997</v>
      </c>
      <c r="K17736" s="2">
        <f>VLOOKUP(A17736,Population!$B$2:$BI$265,I17736)</f>
        <v>5378867</v>
      </c>
      <c r="L17736" s="2" t="str">
        <f>VLOOKUP(A17736,Region!$C$1:$G$241,5)</f>
        <v>Europe</v>
      </c>
    </row>
    <row r="17737" spans="1:12" x14ac:dyDescent="0.55000000000000004">
      <c r="A17737" s="2" t="s">
        <v>44</v>
      </c>
      <c r="B17737" s="2" t="s">
        <v>8</v>
      </c>
      <c r="C17737" s="2" t="s">
        <v>16</v>
      </c>
      <c r="D17737" s="2" t="s">
        <v>13</v>
      </c>
      <c r="E17737" s="2" t="s">
        <v>11</v>
      </c>
      <c r="F17737" s="2">
        <v>2001</v>
      </c>
      <c r="G17737" s="2">
        <v>70.570999999999998</v>
      </c>
      <c r="I17737" s="2">
        <f t="shared" si="277"/>
        <v>45</v>
      </c>
      <c r="J17737" s="2">
        <f>VLOOKUP(A17737,Urbanizaton!$B$2:$BI$265,I17737)</f>
        <v>56.162999999999997</v>
      </c>
      <c r="K17737" s="2">
        <f>VLOOKUP(A17737,Population!$B$2:$BI$265,I17737)</f>
        <v>5378867</v>
      </c>
      <c r="L17737" s="2" t="str">
        <f>VLOOKUP(A17737,Region!$C$1:$G$241,5)</f>
        <v>Europe</v>
      </c>
    </row>
    <row r="17738" spans="1:12" x14ac:dyDescent="0.55000000000000004">
      <c r="A17738" s="2" t="s">
        <v>44</v>
      </c>
      <c r="B17738" s="2" t="s">
        <v>8</v>
      </c>
      <c r="C17738" s="2" t="s">
        <v>16</v>
      </c>
      <c r="D17738" s="2" t="s">
        <v>20</v>
      </c>
      <c r="E17738" s="2" t="s">
        <v>11</v>
      </c>
      <c r="F17738" s="2">
        <v>2001</v>
      </c>
      <c r="G17738" s="2">
        <v>13.12</v>
      </c>
      <c r="I17738" s="2">
        <f t="shared" si="277"/>
        <v>45</v>
      </c>
      <c r="J17738" s="2">
        <f>VLOOKUP(A17738,Urbanizaton!$B$2:$BI$265,I17738)</f>
        <v>56.162999999999997</v>
      </c>
      <c r="K17738" s="2">
        <f>VLOOKUP(A17738,Population!$B$2:$BI$265,I17738)</f>
        <v>5378867</v>
      </c>
      <c r="L17738" s="2" t="str">
        <f>VLOOKUP(A17738,Region!$C$1:$G$241,5)</f>
        <v>Europe</v>
      </c>
    </row>
    <row r="17739" spans="1:12" x14ac:dyDescent="0.55000000000000004">
      <c r="A17739" s="2" t="s">
        <v>44</v>
      </c>
      <c r="B17739" s="2" t="s">
        <v>8</v>
      </c>
      <c r="C17739" s="2" t="s">
        <v>12</v>
      </c>
      <c r="D17739" s="2" t="s">
        <v>13</v>
      </c>
      <c r="E17739" s="2" t="s">
        <v>11</v>
      </c>
      <c r="F17739" s="2">
        <v>2002</v>
      </c>
      <c r="G17739" s="2">
        <v>290.05399999999997</v>
      </c>
      <c r="I17739" s="2">
        <f t="shared" si="277"/>
        <v>46</v>
      </c>
      <c r="J17739" s="2">
        <f>VLOOKUP(A17739,Urbanizaton!$B$2:$BI$265,I17739)</f>
        <v>56.012999999999998</v>
      </c>
      <c r="K17739" s="2">
        <f>VLOOKUP(A17739,Population!$B$2:$BI$265,I17739)</f>
        <v>5376912</v>
      </c>
      <c r="L17739" s="2" t="str">
        <f>VLOOKUP(A17739,Region!$C$1:$G$241,5)</f>
        <v>Europe</v>
      </c>
    </row>
    <row r="17740" spans="1:12" x14ac:dyDescent="0.55000000000000004">
      <c r="A17740" s="2" t="s">
        <v>44</v>
      </c>
      <c r="B17740" s="2" t="s">
        <v>8</v>
      </c>
      <c r="C17740" s="2" t="s">
        <v>12</v>
      </c>
      <c r="D17740" s="2" t="s">
        <v>20</v>
      </c>
      <c r="E17740" s="2" t="s">
        <v>11</v>
      </c>
      <c r="F17740" s="2">
        <v>2002</v>
      </c>
      <c r="G17740" s="2">
        <v>53.944000000000003</v>
      </c>
      <c r="I17740" s="2">
        <f t="shared" si="277"/>
        <v>46</v>
      </c>
      <c r="J17740" s="2">
        <f>VLOOKUP(A17740,Urbanizaton!$B$2:$BI$265,I17740)</f>
        <v>56.012999999999998</v>
      </c>
      <c r="K17740" s="2">
        <f>VLOOKUP(A17740,Population!$B$2:$BI$265,I17740)</f>
        <v>5376912</v>
      </c>
      <c r="L17740" s="2" t="str">
        <f>VLOOKUP(A17740,Region!$C$1:$G$241,5)</f>
        <v>Europe</v>
      </c>
    </row>
    <row r="17741" spans="1:12" x14ac:dyDescent="0.55000000000000004">
      <c r="A17741" s="2" t="s">
        <v>44</v>
      </c>
      <c r="B17741" s="2" t="s">
        <v>8</v>
      </c>
      <c r="C17741" s="2" t="s">
        <v>9</v>
      </c>
      <c r="D17741" s="2" t="s">
        <v>10</v>
      </c>
      <c r="E17741" s="2" t="s">
        <v>11</v>
      </c>
      <c r="F17741" s="2">
        <v>2002</v>
      </c>
      <c r="G17741" s="2">
        <v>36.89</v>
      </c>
      <c r="I17741" s="2">
        <f t="shared" si="277"/>
        <v>46</v>
      </c>
      <c r="J17741" s="2">
        <f>VLOOKUP(A17741,Urbanizaton!$B$2:$BI$265,I17741)</f>
        <v>56.012999999999998</v>
      </c>
      <c r="K17741" s="2">
        <f>VLOOKUP(A17741,Population!$B$2:$BI$265,I17741)</f>
        <v>5376912</v>
      </c>
      <c r="L17741" s="2" t="str">
        <f>VLOOKUP(A17741,Region!$C$1:$G$241,5)</f>
        <v>Europe</v>
      </c>
    </row>
    <row r="17742" spans="1:12" x14ac:dyDescent="0.55000000000000004">
      <c r="A17742" s="2" t="s">
        <v>44</v>
      </c>
      <c r="B17742" s="2" t="s">
        <v>8</v>
      </c>
      <c r="C17742" s="2" t="s">
        <v>9</v>
      </c>
      <c r="D17742" s="2" t="s">
        <v>17</v>
      </c>
      <c r="E17742" s="2" t="s">
        <v>11</v>
      </c>
      <c r="F17742" s="2">
        <v>2002</v>
      </c>
      <c r="G17742" s="2">
        <v>6.86</v>
      </c>
      <c r="I17742" s="2">
        <f t="shared" si="277"/>
        <v>46</v>
      </c>
      <c r="J17742" s="2">
        <f>VLOOKUP(A17742,Urbanizaton!$B$2:$BI$265,I17742)</f>
        <v>56.012999999999998</v>
      </c>
      <c r="K17742" s="2">
        <f>VLOOKUP(A17742,Population!$B$2:$BI$265,I17742)</f>
        <v>5376912</v>
      </c>
      <c r="L17742" s="2" t="str">
        <f>VLOOKUP(A17742,Region!$C$1:$G$241,5)</f>
        <v>Europe</v>
      </c>
    </row>
    <row r="17743" spans="1:12" x14ac:dyDescent="0.55000000000000004">
      <c r="A17743" s="2" t="s">
        <v>44</v>
      </c>
      <c r="B17743" s="2" t="s">
        <v>8</v>
      </c>
      <c r="C17743" s="2" t="s">
        <v>18</v>
      </c>
      <c r="D17743" s="2" t="s">
        <v>17</v>
      </c>
      <c r="E17743" s="2" t="s">
        <v>11</v>
      </c>
      <c r="F17743" s="2">
        <v>2002</v>
      </c>
      <c r="G17743" s="2">
        <v>9.3539999999999992</v>
      </c>
      <c r="I17743" s="2">
        <f t="shared" si="277"/>
        <v>46</v>
      </c>
      <c r="J17743" s="2">
        <f>VLOOKUP(A17743,Urbanizaton!$B$2:$BI$265,I17743)</f>
        <v>56.012999999999998</v>
      </c>
      <c r="K17743" s="2">
        <f>VLOOKUP(A17743,Population!$B$2:$BI$265,I17743)</f>
        <v>5376912</v>
      </c>
      <c r="L17743" s="2" t="str">
        <f>VLOOKUP(A17743,Region!$C$1:$G$241,5)</f>
        <v>Europe</v>
      </c>
    </row>
    <row r="17744" spans="1:12" x14ac:dyDescent="0.55000000000000004">
      <c r="A17744" s="2" t="s">
        <v>44</v>
      </c>
      <c r="B17744" s="2" t="s">
        <v>8</v>
      </c>
      <c r="C17744" s="2" t="s">
        <v>18</v>
      </c>
      <c r="D17744" s="2" t="s">
        <v>19</v>
      </c>
      <c r="E17744" s="2" t="s">
        <v>11</v>
      </c>
      <c r="F17744" s="2">
        <v>2002</v>
      </c>
      <c r="G17744" s="2">
        <v>50294.847000000002</v>
      </c>
      <c r="I17744" s="2">
        <f t="shared" si="277"/>
        <v>46</v>
      </c>
      <c r="J17744" s="2">
        <f>VLOOKUP(A17744,Urbanizaton!$B$2:$BI$265,I17744)</f>
        <v>56.012999999999998</v>
      </c>
      <c r="K17744" s="2">
        <f>VLOOKUP(A17744,Population!$B$2:$BI$265,I17744)</f>
        <v>5376912</v>
      </c>
      <c r="L17744" s="2" t="str">
        <f>VLOOKUP(A17744,Region!$C$1:$G$241,5)</f>
        <v>Europe</v>
      </c>
    </row>
    <row r="17745" spans="1:12" x14ac:dyDescent="0.55000000000000004">
      <c r="A17745" s="2" t="s">
        <v>44</v>
      </c>
      <c r="B17745" s="2" t="s">
        <v>8</v>
      </c>
      <c r="C17745" s="2" t="s">
        <v>14</v>
      </c>
      <c r="D17745" s="2" t="s">
        <v>13</v>
      </c>
      <c r="E17745" s="2" t="s">
        <v>11</v>
      </c>
      <c r="F17745" s="2">
        <v>2002</v>
      </c>
      <c r="G17745" s="2">
        <v>100.208</v>
      </c>
      <c r="I17745" s="2">
        <f t="shared" si="277"/>
        <v>46</v>
      </c>
      <c r="J17745" s="2">
        <f>VLOOKUP(A17745,Urbanizaton!$B$2:$BI$265,I17745)</f>
        <v>56.012999999999998</v>
      </c>
      <c r="K17745" s="2">
        <f>VLOOKUP(A17745,Population!$B$2:$BI$265,I17745)</f>
        <v>5376912</v>
      </c>
      <c r="L17745" s="2" t="str">
        <f>VLOOKUP(A17745,Region!$C$1:$G$241,5)</f>
        <v>Europe</v>
      </c>
    </row>
    <row r="17746" spans="1:12" x14ac:dyDescent="0.55000000000000004">
      <c r="A17746" s="2" t="s">
        <v>44</v>
      </c>
      <c r="B17746" s="2" t="s">
        <v>8</v>
      </c>
      <c r="C17746" s="2" t="s">
        <v>14</v>
      </c>
      <c r="D17746" s="2" t="s">
        <v>20</v>
      </c>
      <c r="E17746" s="2" t="s">
        <v>11</v>
      </c>
      <c r="F17746" s="2">
        <v>2002</v>
      </c>
      <c r="G17746" s="2">
        <v>18.637</v>
      </c>
      <c r="I17746" s="2">
        <f t="shared" si="277"/>
        <v>46</v>
      </c>
      <c r="J17746" s="2">
        <f>VLOOKUP(A17746,Urbanizaton!$B$2:$BI$265,I17746)</f>
        <v>56.012999999999998</v>
      </c>
      <c r="K17746" s="2">
        <f>VLOOKUP(A17746,Population!$B$2:$BI$265,I17746)</f>
        <v>5376912</v>
      </c>
      <c r="L17746" s="2" t="str">
        <f>VLOOKUP(A17746,Region!$C$1:$G$241,5)</f>
        <v>Europe</v>
      </c>
    </row>
    <row r="17747" spans="1:12" x14ac:dyDescent="0.55000000000000004">
      <c r="A17747" s="2" t="s">
        <v>44</v>
      </c>
      <c r="B17747" s="2" t="s">
        <v>8</v>
      </c>
      <c r="C17747" s="2" t="s">
        <v>15</v>
      </c>
      <c r="D17747" s="2" t="s">
        <v>13</v>
      </c>
      <c r="E17747" s="2" t="s">
        <v>11</v>
      </c>
      <c r="F17747" s="2">
        <v>2002</v>
      </c>
      <c r="G17747" s="2">
        <v>103.346</v>
      </c>
      <c r="I17747" s="2">
        <f t="shared" si="277"/>
        <v>46</v>
      </c>
      <c r="J17747" s="2">
        <f>VLOOKUP(A17747,Urbanizaton!$B$2:$BI$265,I17747)</f>
        <v>56.012999999999998</v>
      </c>
      <c r="K17747" s="2">
        <f>VLOOKUP(A17747,Population!$B$2:$BI$265,I17747)</f>
        <v>5376912</v>
      </c>
      <c r="L17747" s="2" t="str">
        <f>VLOOKUP(A17747,Region!$C$1:$G$241,5)</f>
        <v>Europe</v>
      </c>
    </row>
    <row r="17748" spans="1:12" x14ac:dyDescent="0.55000000000000004">
      <c r="A17748" s="2" t="s">
        <v>44</v>
      </c>
      <c r="B17748" s="2" t="s">
        <v>8</v>
      </c>
      <c r="C17748" s="2" t="s">
        <v>15</v>
      </c>
      <c r="D17748" s="2" t="s">
        <v>20</v>
      </c>
      <c r="E17748" s="2" t="s">
        <v>11</v>
      </c>
      <c r="F17748" s="2">
        <v>2002</v>
      </c>
      <c r="G17748" s="2">
        <v>19.22</v>
      </c>
      <c r="I17748" s="2">
        <f t="shared" si="277"/>
        <v>46</v>
      </c>
      <c r="J17748" s="2">
        <f>VLOOKUP(A17748,Urbanizaton!$B$2:$BI$265,I17748)</f>
        <v>56.012999999999998</v>
      </c>
      <c r="K17748" s="2">
        <f>VLOOKUP(A17748,Population!$B$2:$BI$265,I17748)</f>
        <v>5376912</v>
      </c>
      <c r="L17748" s="2" t="str">
        <f>VLOOKUP(A17748,Region!$C$1:$G$241,5)</f>
        <v>Europe</v>
      </c>
    </row>
    <row r="17749" spans="1:12" x14ac:dyDescent="0.55000000000000004">
      <c r="A17749" s="2" t="s">
        <v>44</v>
      </c>
      <c r="B17749" s="2" t="s">
        <v>8</v>
      </c>
      <c r="C17749" s="2" t="s">
        <v>16</v>
      </c>
      <c r="D17749" s="2" t="s">
        <v>13</v>
      </c>
      <c r="E17749" s="2" t="s">
        <v>11</v>
      </c>
      <c r="F17749" s="2">
        <v>2002</v>
      </c>
      <c r="G17749" s="2">
        <v>70.408000000000001</v>
      </c>
      <c r="I17749" s="2">
        <f t="shared" si="277"/>
        <v>46</v>
      </c>
      <c r="J17749" s="2">
        <f>VLOOKUP(A17749,Urbanizaton!$B$2:$BI$265,I17749)</f>
        <v>56.012999999999998</v>
      </c>
      <c r="K17749" s="2">
        <f>VLOOKUP(A17749,Population!$B$2:$BI$265,I17749)</f>
        <v>5376912</v>
      </c>
      <c r="L17749" s="2" t="str">
        <f>VLOOKUP(A17749,Region!$C$1:$G$241,5)</f>
        <v>Europe</v>
      </c>
    </row>
    <row r="17750" spans="1:12" x14ac:dyDescent="0.55000000000000004">
      <c r="A17750" s="2" t="s">
        <v>44</v>
      </c>
      <c r="B17750" s="2" t="s">
        <v>8</v>
      </c>
      <c r="C17750" s="2" t="s">
        <v>16</v>
      </c>
      <c r="D17750" s="2" t="s">
        <v>20</v>
      </c>
      <c r="E17750" s="2" t="s">
        <v>11</v>
      </c>
      <c r="F17750" s="2">
        <v>2002</v>
      </c>
      <c r="G17750" s="2">
        <v>13.095000000000001</v>
      </c>
      <c r="I17750" s="2">
        <f t="shared" si="277"/>
        <v>46</v>
      </c>
      <c r="J17750" s="2">
        <f>VLOOKUP(A17750,Urbanizaton!$B$2:$BI$265,I17750)</f>
        <v>56.012999999999998</v>
      </c>
      <c r="K17750" s="2">
        <f>VLOOKUP(A17750,Population!$B$2:$BI$265,I17750)</f>
        <v>5376912</v>
      </c>
      <c r="L17750" s="2" t="str">
        <f>VLOOKUP(A17750,Region!$C$1:$G$241,5)</f>
        <v>Europe</v>
      </c>
    </row>
    <row r="17751" spans="1:12" x14ac:dyDescent="0.55000000000000004">
      <c r="A17751" s="2" t="s">
        <v>44</v>
      </c>
      <c r="B17751" s="2" t="s">
        <v>8</v>
      </c>
      <c r="C17751" s="2" t="s">
        <v>12</v>
      </c>
      <c r="D17751" s="2" t="s">
        <v>13</v>
      </c>
      <c r="E17751" s="2" t="s">
        <v>11</v>
      </c>
      <c r="F17751" s="2">
        <v>2003</v>
      </c>
      <c r="G17751" s="2">
        <v>291.98200000000003</v>
      </c>
      <c r="I17751" s="2">
        <f t="shared" si="277"/>
        <v>47</v>
      </c>
      <c r="J17751" s="2">
        <f>VLOOKUP(A17751,Urbanizaton!$B$2:$BI$265,I17751)</f>
        <v>55.863</v>
      </c>
      <c r="K17751" s="2">
        <f>VLOOKUP(A17751,Population!$B$2:$BI$265,I17751)</f>
        <v>5373374</v>
      </c>
      <c r="L17751" s="2" t="str">
        <f>VLOOKUP(A17751,Region!$C$1:$G$241,5)</f>
        <v>Europe</v>
      </c>
    </row>
    <row r="17752" spans="1:12" x14ac:dyDescent="0.55000000000000004">
      <c r="A17752" s="2" t="s">
        <v>44</v>
      </c>
      <c r="B17752" s="2" t="s">
        <v>8</v>
      </c>
      <c r="C17752" s="2" t="s">
        <v>12</v>
      </c>
      <c r="D17752" s="2" t="s">
        <v>20</v>
      </c>
      <c r="E17752" s="2" t="s">
        <v>11</v>
      </c>
      <c r="F17752" s="2">
        <v>2003</v>
      </c>
      <c r="G17752" s="2">
        <v>54.338999999999999</v>
      </c>
      <c r="I17752" s="2">
        <f t="shared" si="277"/>
        <v>47</v>
      </c>
      <c r="J17752" s="2">
        <f>VLOOKUP(A17752,Urbanizaton!$B$2:$BI$265,I17752)</f>
        <v>55.863</v>
      </c>
      <c r="K17752" s="2">
        <f>VLOOKUP(A17752,Population!$B$2:$BI$265,I17752)</f>
        <v>5373374</v>
      </c>
      <c r="L17752" s="2" t="str">
        <f>VLOOKUP(A17752,Region!$C$1:$G$241,5)</f>
        <v>Europe</v>
      </c>
    </row>
    <row r="17753" spans="1:12" x14ac:dyDescent="0.55000000000000004">
      <c r="A17753" s="2" t="s">
        <v>44</v>
      </c>
      <c r="B17753" s="2" t="s">
        <v>8</v>
      </c>
      <c r="C17753" s="2" t="s">
        <v>9</v>
      </c>
      <c r="D17753" s="2" t="s">
        <v>10</v>
      </c>
      <c r="E17753" s="2" t="s">
        <v>11</v>
      </c>
      <c r="F17753" s="2">
        <v>2003</v>
      </c>
      <c r="G17753" s="2">
        <v>37.4</v>
      </c>
      <c r="I17753" s="2">
        <f t="shared" si="277"/>
        <v>47</v>
      </c>
      <c r="J17753" s="2">
        <f>VLOOKUP(A17753,Urbanizaton!$B$2:$BI$265,I17753)</f>
        <v>55.863</v>
      </c>
      <c r="K17753" s="2">
        <f>VLOOKUP(A17753,Population!$B$2:$BI$265,I17753)</f>
        <v>5373374</v>
      </c>
      <c r="L17753" s="2" t="str">
        <f>VLOOKUP(A17753,Region!$C$1:$G$241,5)</f>
        <v>Europe</v>
      </c>
    </row>
    <row r="17754" spans="1:12" x14ac:dyDescent="0.55000000000000004">
      <c r="A17754" s="2" t="s">
        <v>44</v>
      </c>
      <c r="B17754" s="2" t="s">
        <v>8</v>
      </c>
      <c r="C17754" s="2" t="s">
        <v>9</v>
      </c>
      <c r="D17754" s="2" t="s">
        <v>17</v>
      </c>
      <c r="E17754" s="2" t="s">
        <v>11</v>
      </c>
      <c r="F17754" s="2">
        <v>2003</v>
      </c>
      <c r="G17754" s="2">
        <v>6.95</v>
      </c>
      <c r="I17754" s="2">
        <f t="shared" si="277"/>
        <v>47</v>
      </c>
      <c r="J17754" s="2">
        <f>VLOOKUP(A17754,Urbanizaton!$B$2:$BI$265,I17754)</f>
        <v>55.863</v>
      </c>
      <c r="K17754" s="2">
        <f>VLOOKUP(A17754,Population!$B$2:$BI$265,I17754)</f>
        <v>5373374</v>
      </c>
      <c r="L17754" s="2" t="str">
        <f>VLOOKUP(A17754,Region!$C$1:$G$241,5)</f>
        <v>Europe</v>
      </c>
    </row>
    <row r="17755" spans="1:12" x14ac:dyDescent="0.55000000000000004">
      <c r="A17755" s="2" t="s">
        <v>44</v>
      </c>
      <c r="B17755" s="2" t="s">
        <v>8</v>
      </c>
      <c r="C17755" s="2" t="s">
        <v>18</v>
      </c>
      <c r="D17755" s="2" t="s">
        <v>17</v>
      </c>
      <c r="E17755" s="2" t="s">
        <v>11</v>
      </c>
      <c r="F17755" s="2">
        <v>2003</v>
      </c>
      <c r="G17755" s="2">
        <v>9.4410000000000007</v>
      </c>
      <c r="I17755" s="2">
        <f t="shared" si="277"/>
        <v>47</v>
      </c>
      <c r="J17755" s="2">
        <f>VLOOKUP(A17755,Urbanizaton!$B$2:$BI$265,I17755)</f>
        <v>55.863</v>
      </c>
      <c r="K17755" s="2">
        <f>VLOOKUP(A17755,Population!$B$2:$BI$265,I17755)</f>
        <v>5373374</v>
      </c>
      <c r="L17755" s="2" t="str">
        <f>VLOOKUP(A17755,Region!$C$1:$G$241,5)</f>
        <v>Europe</v>
      </c>
    </row>
    <row r="17756" spans="1:12" x14ac:dyDescent="0.55000000000000004">
      <c r="A17756" s="2" t="s">
        <v>44</v>
      </c>
      <c r="B17756" s="2" t="s">
        <v>8</v>
      </c>
      <c r="C17756" s="2" t="s">
        <v>18</v>
      </c>
      <c r="D17756" s="2" t="s">
        <v>19</v>
      </c>
      <c r="E17756" s="2" t="s">
        <v>11</v>
      </c>
      <c r="F17756" s="2">
        <v>2003</v>
      </c>
      <c r="G17756" s="2">
        <v>50731.421000000002</v>
      </c>
      <c r="I17756" s="2">
        <f t="shared" si="277"/>
        <v>47</v>
      </c>
      <c r="J17756" s="2">
        <f>VLOOKUP(A17756,Urbanizaton!$B$2:$BI$265,I17756)</f>
        <v>55.863</v>
      </c>
      <c r="K17756" s="2">
        <f>VLOOKUP(A17756,Population!$B$2:$BI$265,I17756)</f>
        <v>5373374</v>
      </c>
      <c r="L17756" s="2" t="str">
        <f>VLOOKUP(A17756,Region!$C$1:$G$241,5)</f>
        <v>Europe</v>
      </c>
    </row>
    <row r="17757" spans="1:12" x14ac:dyDescent="0.55000000000000004">
      <c r="A17757" s="2" t="s">
        <v>44</v>
      </c>
      <c r="B17757" s="2" t="s">
        <v>8</v>
      </c>
      <c r="C17757" s="2" t="s">
        <v>14</v>
      </c>
      <c r="D17757" s="2" t="s">
        <v>13</v>
      </c>
      <c r="E17757" s="2" t="s">
        <v>11</v>
      </c>
      <c r="F17757" s="2">
        <v>2003</v>
      </c>
      <c r="G17757" s="2">
        <v>97.801000000000002</v>
      </c>
      <c r="I17757" s="2">
        <f t="shared" si="277"/>
        <v>47</v>
      </c>
      <c r="J17757" s="2">
        <f>VLOOKUP(A17757,Urbanizaton!$B$2:$BI$265,I17757)</f>
        <v>55.863</v>
      </c>
      <c r="K17757" s="2">
        <f>VLOOKUP(A17757,Population!$B$2:$BI$265,I17757)</f>
        <v>5373374</v>
      </c>
      <c r="L17757" s="2" t="str">
        <f>VLOOKUP(A17757,Region!$C$1:$G$241,5)</f>
        <v>Europe</v>
      </c>
    </row>
    <row r="17758" spans="1:12" x14ac:dyDescent="0.55000000000000004">
      <c r="A17758" s="2" t="s">
        <v>44</v>
      </c>
      <c r="B17758" s="2" t="s">
        <v>8</v>
      </c>
      <c r="C17758" s="2" t="s">
        <v>14</v>
      </c>
      <c r="D17758" s="2" t="s">
        <v>20</v>
      </c>
      <c r="E17758" s="2" t="s">
        <v>11</v>
      </c>
      <c r="F17758" s="2">
        <v>2003</v>
      </c>
      <c r="G17758" s="2">
        <v>18.201000000000001</v>
      </c>
      <c r="I17758" s="2">
        <f t="shared" si="277"/>
        <v>47</v>
      </c>
      <c r="J17758" s="2">
        <f>VLOOKUP(A17758,Urbanizaton!$B$2:$BI$265,I17758)</f>
        <v>55.863</v>
      </c>
      <c r="K17758" s="2">
        <f>VLOOKUP(A17758,Population!$B$2:$BI$265,I17758)</f>
        <v>5373374</v>
      </c>
      <c r="L17758" s="2" t="str">
        <f>VLOOKUP(A17758,Region!$C$1:$G$241,5)</f>
        <v>Europe</v>
      </c>
    </row>
    <row r="17759" spans="1:12" x14ac:dyDescent="0.55000000000000004">
      <c r="A17759" s="2" t="s">
        <v>44</v>
      </c>
      <c r="B17759" s="2" t="s">
        <v>8</v>
      </c>
      <c r="C17759" s="2" t="s">
        <v>15</v>
      </c>
      <c r="D17759" s="2" t="s">
        <v>13</v>
      </c>
      <c r="E17759" s="2" t="s">
        <v>11</v>
      </c>
      <c r="F17759" s="2">
        <v>2003</v>
      </c>
      <c r="G17759" s="2">
        <v>105.496</v>
      </c>
      <c r="I17759" s="2">
        <f t="shared" si="277"/>
        <v>47</v>
      </c>
      <c r="J17759" s="2">
        <f>VLOOKUP(A17759,Urbanizaton!$B$2:$BI$265,I17759)</f>
        <v>55.863</v>
      </c>
      <c r="K17759" s="2">
        <f>VLOOKUP(A17759,Population!$B$2:$BI$265,I17759)</f>
        <v>5373374</v>
      </c>
      <c r="L17759" s="2" t="str">
        <f>VLOOKUP(A17759,Region!$C$1:$G$241,5)</f>
        <v>Europe</v>
      </c>
    </row>
    <row r="17760" spans="1:12" x14ac:dyDescent="0.55000000000000004">
      <c r="A17760" s="2" t="s">
        <v>44</v>
      </c>
      <c r="B17760" s="2" t="s">
        <v>8</v>
      </c>
      <c r="C17760" s="2" t="s">
        <v>15</v>
      </c>
      <c r="D17760" s="2" t="s">
        <v>20</v>
      </c>
      <c r="E17760" s="2" t="s">
        <v>11</v>
      </c>
      <c r="F17760" s="2">
        <v>2003</v>
      </c>
      <c r="G17760" s="2">
        <v>19.632999999999999</v>
      </c>
      <c r="I17760" s="2">
        <f t="shared" si="277"/>
        <v>47</v>
      </c>
      <c r="J17760" s="2">
        <f>VLOOKUP(A17760,Urbanizaton!$B$2:$BI$265,I17760)</f>
        <v>55.863</v>
      </c>
      <c r="K17760" s="2">
        <f>VLOOKUP(A17760,Population!$B$2:$BI$265,I17760)</f>
        <v>5373374</v>
      </c>
      <c r="L17760" s="2" t="str">
        <f>VLOOKUP(A17760,Region!$C$1:$G$241,5)</f>
        <v>Europe</v>
      </c>
    </row>
    <row r="17761" spans="1:12" x14ac:dyDescent="0.55000000000000004">
      <c r="A17761" s="2" t="s">
        <v>44</v>
      </c>
      <c r="B17761" s="2" t="s">
        <v>8</v>
      </c>
      <c r="C17761" s="2" t="s">
        <v>16</v>
      </c>
      <c r="D17761" s="2" t="s">
        <v>13</v>
      </c>
      <c r="E17761" s="2" t="s">
        <v>11</v>
      </c>
      <c r="F17761" s="2">
        <v>2003</v>
      </c>
      <c r="G17761" s="2">
        <v>71.001999999999995</v>
      </c>
      <c r="I17761" s="2">
        <f t="shared" si="277"/>
        <v>47</v>
      </c>
      <c r="J17761" s="2">
        <f>VLOOKUP(A17761,Urbanizaton!$B$2:$BI$265,I17761)</f>
        <v>55.863</v>
      </c>
      <c r="K17761" s="2">
        <f>VLOOKUP(A17761,Population!$B$2:$BI$265,I17761)</f>
        <v>5373374</v>
      </c>
      <c r="L17761" s="2" t="str">
        <f>VLOOKUP(A17761,Region!$C$1:$G$241,5)</f>
        <v>Europe</v>
      </c>
    </row>
    <row r="17762" spans="1:12" x14ac:dyDescent="0.55000000000000004">
      <c r="A17762" s="2" t="s">
        <v>44</v>
      </c>
      <c r="B17762" s="2" t="s">
        <v>8</v>
      </c>
      <c r="C17762" s="2" t="s">
        <v>16</v>
      </c>
      <c r="D17762" s="2" t="s">
        <v>20</v>
      </c>
      <c r="E17762" s="2" t="s">
        <v>11</v>
      </c>
      <c r="F17762" s="2">
        <v>2003</v>
      </c>
      <c r="G17762" s="2">
        <v>13.214</v>
      </c>
      <c r="I17762" s="2">
        <f t="shared" si="277"/>
        <v>47</v>
      </c>
      <c r="J17762" s="2">
        <f>VLOOKUP(A17762,Urbanizaton!$B$2:$BI$265,I17762)</f>
        <v>55.863</v>
      </c>
      <c r="K17762" s="2">
        <f>VLOOKUP(A17762,Population!$B$2:$BI$265,I17762)</f>
        <v>5373374</v>
      </c>
      <c r="L17762" s="2" t="str">
        <f>VLOOKUP(A17762,Region!$C$1:$G$241,5)</f>
        <v>Europe</v>
      </c>
    </row>
    <row r="17763" spans="1:12" x14ac:dyDescent="0.55000000000000004">
      <c r="A17763" s="2" t="s">
        <v>44</v>
      </c>
      <c r="B17763" s="2" t="s">
        <v>8</v>
      </c>
      <c r="C17763" s="2" t="s">
        <v>12</v>
      </c>
      <c r="D17763" s="2" t="s">
        <v>13</v>
      </c>
      <c r="E17763" s="2" t="s">
        <v>11</v>
      </c>
      <c r="F17763" s="2">
        <v>2004</v>
      </c>
      <c r="G17763" s="2">
        <v>292.27</v>
      </c>
      <c r="I17763" s="2">
        <f t="shared" si="277"/>
        <v>48</v>
      </c>
      <c r="J17763" s="2">
        <f>VLOOKUP(A17763,Urbanizaton!$B$2:$BI$265,I17763)</f>
        <v>55.713000000000001</v>
      </c>
      <c r="K17763" s="2">
        <f>VLOOKUP(A17763,Population!$B$2:$BI$265,I17763)</f>
        <v>5372280</v>
      </c>
      <c r="L17763" s="2" t="str">
        <f>VLOOKUP(A17763,Region!$C$1:$G$241,5)</f>
        <v>Europe</v>
      </c>
    </row>
    <row r="17764" spans="1:12" x14ac:dyDescent="0.55000000000000004">
      <c r="A17764" s="2" t="s">
        <v>44</v>
      </c>
      <c r="B17764" s="2" t="s">
        <v>8</v>
      </c>
      <c r="C17764" s="2" t="s">
        <v>12</v>
      </c>
      <c r="D17764" s="2" t="s">
        <v>20</v>
      </c>
      <c r="E17764" s="2" t="s">
        <v>11</v>
      </c>
      <c r="F17764" s="2">
        <v>2004</v>
      </c>
      <c r="G17764" s="2">
        <v>54.402999999999999</v>
      </c>
      <c r="I17764" s="2">
        <f t="shared" si="277"/>
        <v>48</v>
      </c>
      <c r="J17764" s="2">
        <f>VLOOKUP(A17764,Urbanizaton!$B$2:$BI$265,I17764)</f>
        <v>55.713000000000001</v>
      </c>
      <c r="K17764" s="2">
        <f>VLOOKUP(A17764,Population!$B$2:$BI$265,I17764)</f>
        <v>5372280</v>
      </c>
      <c r="L17764" s="2" t="str">
        <f>VLOOKUP(A17764,Region!$C$1:$G$241,5)</f>
        <v>Europe</v>
      </c>
    </row>
    <row r="17765" spans="1:12" x14ac:dyDescent="0.55000000000000004">
      <c r="A17765" s="2" t="s">
        <v>44</v>
      </c>
      <c r="B17765" s="2" t="s">
        <v>8</v>
      </c>
      <c r="C17765" s="2" t="s">
        <v>9</v>
      </c>
      <c r="D17765" s="2" t="s">
        <v>10</v>
      </c>
      <c r="E17765" s="2" t="s">
        <v>11</v>
      </c>
      <c r="F17765" s="2">
        <v>2004</v>
      </c>
      <c r="G17765" s="2">
        <v>36.21</v>
      </c>
      <c r="I17765" s="2">
        <f t="shared" si="277"/>
        <v>48</v>
      </c>
      <c r="J17765" s="2">
        <f>VLOOKUP(A17765,Urbanizaton!$B$2:$BI$265,I17765)</f>
        <v>55.713000000000001</v>
      </c>
      <c r="K17765" s="2">
        <f>VLOOKUP(A17765,Population!$B$2:$BI$265,I17765)</f>
        <v>5372280</v>
      </c>
      <c r="L17765" s="2" t="str">
        <f>VLOOKUP(A17765,Region!$C$1:$G$241,5)</f>
        <v>Europe</v>
      </c>
    </row>
    <row r="17766" spans="1:12" x14ac:dyDescent="0.55000000000000004">
      <c r="A17766" s="2" t="s">
        <v>44</v>
      </c>
      <c r="B17766" s="2" t="s">
        <v>8</v>
      </c>
      <c r="C17766" s="2" t="s">
        <v>9</v>
      </c>
      <c r="D17766" s="2" t="s">
        <v>17</v>
      </c>
      <c r="E17766" s="2" t="s">
        <v>11</v>
      </c>
      <c r="F17766" s="2">
        <v>2004</v>
      </c>
      <c r="G17766" s="2">
        <v>6.73</v>
      </c>
      <c r="I17766" s="2">
        <f t="shared" si="277"/>
        <v>48</v>
      </c>
      <c r="J17766" s="2">
        <f>VLOOKUP(A17766,Urbanizaton!$B$2:$BI$265,I17766)</f>
        <v>55.713000000000001</v>
      </c>
      <c r="K17766" s="2">
        <f>VLOOKUP(A17766,Population!$B$2:$BI$265,I17766)</f>
        <v>5372280</v>
      </c>
      <c r="L17766" s="2" t="str">
        <f>VLOOKUP(A17766,Region!$C$1:$G$241,5)</f>
        <v>Europe</v>
      </c>
    </row>
    <row r="17767" spans="1:12" x14ac:dyDescent="0.55000000000000004">
      <c r="A17767" s="2" t="s">
        <v>44</v>
      </c>
      <c r="B17767" s="2" t="s">
        <v>8</v>
      </c>
      <c r="C17767" s="2" t="s">
        <v>18</v>
      </c>
      <c r="D17767" s="2" t="s">
        <v>17</v>
      </c>
      <c r="E17767" s="2" t="s">
        <v>11</v>
      </c>
      <c r="F17767" s="2">
        <v>2004</v>
      </c>
      <c r="G17767" s="2">
        <v>9.5660000000000007</v>
      </c>
      <c r="I17767" s="2">
        <f t="shared" si="277"/>
        <v>48</v>
      </c>
      <c r="J17767" s="2">
        <f>VLOOKUP(A17767,Urbanizaton!$B$2:$BI$265,I17767)</f>
        <v>55.713000000000001</v>
      </c>
      <c r="K17767" s="2">
        <f>VLOOKUP(A17767,Population!$B$2:$BI$265,I17767)</f>
        <v>5372280</v>
      </c>
      <c r="L17767" s="2" t="str">
        <f>VLOOKUP(A17767,Region!$C$1:$G$241,5)</f>
        <v>Europe</v>
      </c>
    </row>
    <row r="17768" spans="1:12" x14ac:dyDescent="0.55000000000000004">
      <c r="A17768" s="2" t="s">
        <v>44</v>
      </c>
      <c r="B17768" s="2" t="s">
        <v>8</v>
      </c>
      <c r="C17768" s="2" t="s">
        <v>18</v>
      </c>
      <c r="D17768" s="2" t="s">
        <v>19</v>
      </c>
      <c r="E17768" s="2" t="s">
        <v>11</v>
      </c>
      <c r="F17768" s="2">
        <v>2004</v>
      </c>
      <c r="G17768" s="2">
        <v>51392.402999999998</v>
      </c>
      <c r="I17768" s="2">
        <f t="shared" si="277"/>
        <v>48</v>
      </c>
      <c r="J17768" s="2">
        <f>VLOOKUP(A17768,Urbanizaton!$B$2:$BI$265,I17768)</f>
        <v>55.713000000000001</v>
      </c>
      <c r="K17768" s="2">
        <f>VLOOKUP(A17768,Population!$B$2:$BI$265,I17768)</f>
        <v>5372280</v>
      </c>
      <c r="L17768" s="2" t="str">
        <f>VLOOKUP(A17768,Region!$C$1:$G$241,5)</f>
        <v>Europe</v>
      </c>
    </row>
    <row r="17769" spans="1:12" x14ac:dyDescent="0.55000000000000004">
      <c r="A17769" s="2" t="s">
        <v>44</v>
      </c>
      <c r="B17769" s="2" t="s">
        <v>8</v>
      </c>
      <c r="C17769" s="2" t="s">
        <v>14</v>
      </c>
      <c r="D17769" s="2" t="s">
        <v>13</v>
      </c>
      <c r="E17769" s="2" t="s">
        <v>11</v>
      </c>
      <c r="F17769" s="2">
        <v>2004</v>
      </c>
      <c r="G17769" s="2">
        <v>99.052000000000007</v>
      </c>
      <c r="I17769" s="2">
        <f t="shared" si="277"/>
        <v>48</v>
      </c>
      <c r="J17769" s="2">
        <f>VLOOKUP(A17769,Urbanizaton!$B$2:$BI$265,I17769)</f>
        <v>55.713000000000001</v>
      </c>
      <c r="K17769" s="2">
        <f>VLOOKUP(A17769,Population!$B$2:$BI$265,I17769)</f>
        <v>5372280</v>
      </c>
      <c r="L17769" s="2" t="str">
        <f>VLOOKUP(A17769,Region!$C$1:$G$241,5)</f>
        <v>Europe</v>
      </c>
    </row>
    <row r="17770" spans="1:12" x14ac:dyDescent="0.55000000000000004">
      <c r="A17770" s="2" t="s">
        <v>44</v>
      </c>
      <c r="B17770" s="2" t="s">
        <v>8</v>
      </c>
      <c r="C17770" s="2" t="s">
        <v>14</v>
      </c>
      <c r="D17770" s="2" t="s">
        <v>20</v>
      </c>
      <c r="E17770" s="2" t="s">
        <v>11</v>
      </c>
      <c r="F17770" s="2">
        <v>2004</v>
      </c>
      <c r="G17770" s="2">
        <v>18.437999999999999</v>
      </c>
      <c r="I17770" s="2">
        <f t="shared" si="277"/>
        <v>48</v>
      </c>
      <c r="J17770" s="2">
        <f>VLOOKUP(A17770,Urbanizaton!$B$2:$BI$265,I17770)</f>
        <v>55.713000000000001</v>
      </c>
      <c r="K17770" s="2">
        <f>VLOOKUP(A17770,Population!$B$2:$BI$265,I17770)</f>
        <v>5372280</v>
      </c>
      <c r="L17770" s="2" t="str">
        <f>VLOOKUP(A17770,Region!$C$1:$G$241,5)</f>
        <v>Europe</v>
      </c>
    </row>
    <row r="17771" spans="1:12" x14ac:dyDescent="0.55000000000000004">
      <c r="A17771" s="2" t="s">
        <v>44</v>
      </c>
      <c r="B17771" s="2" t="s">
        <v>8</v>
      </c>
      <c r="C17771" s="2" t="s">
        <v>15</v>
      </c>
      <c r="D17771" s="2" t="s">
        <v>13</v>
      </c>
      <c r="E17771" s="2" t="s">
        <v>11</v>
      </c>
      <c r="F17771" s="2">
        <v>2004</v>
      </c>
      <c r="G17771" s="2">
        <v>96.188000000000002</v>
      </c>
      <c r="I17771" s="2">
        <f t="shared" si="277"/>
        <v>48</v>
      </c>
      <c r="J17771" s="2">
        <f>VLOOKUP(A17771,Urbanizaton!$B$2:$BI$265,I17771)</f>
        <v>55.713000000000001</v>
      </c>
      <c r="K17771" s="2">
        <f>VLOOKUP(A17771,Population!$B$2:$BI$265,I17771)</f>
        <v>5372280</v>
      </c>
      <c r="L17771" s="2" t="str">
        <f>VLOOKUP(A17771,Region!$C$1:$G$241,5)</f>
        <v>Europe</v>
      </c>
    </row>
    <row r="17772" spans="1:12" x14ac:dyDescent="0.55000000000000004">
      <c r="A17772" s="2" t="s">
        <v>44</v>
      </c>
      <c r="B17772" s="2" t="s">
        <v>8</v>
      </c>
      <c r="C17772" s="2" t="s">
        <v>15</v>
      </c>
      <c r="D17772" s="2" t="s">
        <v>20</v>
      </c>
      <c r="E17772" s="2" t="s">
        <v>11</v>
      </c>
      <c r="F17772" s="2">
        <v>2004</v>
      </c>
      <c r="G17772" s="2">
        <v>17.905000000000001</v>
      </c>
      <c r="I17772" s="2">
        <f t="shared" si="277"/>
        <v>48</v>
      </c>
      <c r="J17772" s="2">
        <f>VLOOKUP(A17772,Urbanizaton!$B$2:$BI$265,I17772)</f>
        <v>55.713000000000001</v>
      </c>
      <c r="K17772" s="2">
        <f>VLOOKUP(A17772,Population!$B$2:$BI$265,I17772)</f>
        <v>5372280</v>
      </c>
      <c r="L17772" s="2" t="str">
        <f>VLOOKUP(A17772,Region!$C$1:$G$241,5)</f>
        <v>Europe</v>
      </c>
    </row>
    <row r="17773" spans="1:12" x14ac:dyDescent="0.55000000000000004">
      <c r="A17773" s="2" t="s">
        <v>44</v>
      </c>
      <c r="B17773" s="2" t="s">
        <v>8</v>
      </c>
      <c r="C17773" s="2" t="s">
        <v>16</v>
      </c>
      <c r="D17773" s="2" t="s">
        <v>13</v>
      </c>
      <c r="E17773" s="2" t="s">
        <v>11</v>
      </c>
      <c r="F17773" s="2">
        <v>2004</v>
      </c>
      <c r="G17773" s="2">
        <v>72.414000000000001</v>
      </c>
      <c r="I17773" s="2">
        <f t="shared" si="277"/>
        <v>48</v>
      </c>
      <c r="J17773" s="2">
        <f>VLOOKUP(A17773,Urbanizaton!$B$2:$BI$265,I17773)</f>
        <v>55.713000000000001</v>
      </c>
      <c r="K17773" s="2">
        <f>VLOOKUP(A17773,Population!$B$2:$BI$265,I17773)</f>
        <v>5372280</v>
      </c>
      <c r="L17773" s="2" t="str">
        <f>VLOOKUP(A17773,Region!$C$1:$G$241,5)</f>
        <v>Europe</v>
      </c>
    </row>
    <row r="17774" spans="1:12" x14ac:dyDescent="0.55000000000000004">
      <c r="A17774" s="2" t="s">
        <v>44</v>
      </c>
      <c r="B17774" s="2" t="s">
        <v>8</v>
      </c>
      <c r="C17774" s="2" t="s">
        <v>16</v>
      </c>
      <c r="D17774" s="2" t="s">
        <v>20</v>
      </c>
      <c r="E17774" s="2" t="s">
        <v>11</v>
      </c>
      <c r="F17774" s="2">
        <v>2004</v>
      </c>
      <c r="G17774" s="2">
        <v>13.478999999999999</v>
      </c>
      <c r="I17774" s="2">
        <f t="shared" si="277"/>
        <v>48</v>
      </c>
      <c r="J17774" s="2">
        <f>VLOOKUP(A17774,Urbanizaton!$B$2:$BI$265,I17774)</f>
        <v>55.713000000000001</v>
      </c>
      <c r="K17774" s="2">
        <f>VLOOKUP(A17774,Population!$B$2:$BI$265,I17774)</f>
        <v>5372280</v>
      </c>
      <c r="L17774" s="2" t="str">
        <f>VLOOKUP(A17774,Region!$C$1:$G$241,5)</f>
        <v>Europe</v>
      </c>
    </row>
    <row r="17775" spans="1:12" x14ac:dyDescent="0.55000000000000004">
      <c r="A17775" s="2" t="s">
        <v>44</v>
      </c>
      <c r="B17775" s="2" t="s">
        <v>8</v>
      </c>
      <c r="C17775" s="2" t="s">
        <v>12</v>
      </c>
      <c r="D17775" s="2" t="s">
        <v>13</v>
      </c>
      <c r="E17775" s="2" t="s">
        <v>11</v>
      </c>
      <c r="F17775" s="2">
        <v>2005</v>
      </c>
      <c r="G17775" s="2">
        <v>272.04899999999998</v>
      </c>
      <c r="I17775" s="2">
        <f t="shared" si="277"/>
        <v>49</v>
      </c>
      <c r="J17775" s="2">
        <f>VLOOKUP(A17775,Urbanizaton!$B$2:$BI$265,I17775)</f>
        <v>55.563000000000002</v>
      </c>
      <c r="K17775" s="2">
        <f>VLOOKUP(A17775,Population!$B$2:$BI$265,I17775)</f>
        <v>5372807</v>
      </c>
      <c r="L17775" s="2" t="str">
        <f>VLOOKUP(A17775,Region!$C$1:$G$241,5)</f>
        <v>Europe</v>
      </c>
    </row>
    <row r="17776" spans="1:12" x14ac:dyDescent="0.55000000000000004">
      <c r="A17776" s="2" t="s">
        <v>44</v>
      </c>
      <c r="B17776" s="2" t="s">
        <v>8</v>
      </c>
      <c r="C17776" s="2" t="s">
        <v>12</v>
      </c>
      <c r="D17776" s="2" t="s">
        <v>20</v>
      </c>
      <c r="E17776" s="2" t="s">
        <v>11</v>
      </c>
      <c r="F17776" s="2">
        <v>2005</v>
      </c>
      <c r="G17776" s="2">
        <v>50.634</v>
      </c>
      <c r="I17776" s="2">
        <f t="shared" si="277"/>
        <v>49</v>
      </c>
      <c r="J17776" s="2">
        <f>VLOOKUP(A17776,Urbanizaton!$B$2:$BI$265,I17776)</f>
        <v>55.563000000000002</v>
      </c>
      <c r="K17776" s="2">
        <f>VLOOKUP(A17776,Population!$B$2:$BI$265,I17776)</f>
        <v>5372807</v>
      </c>
      <c r="L17776" s="2" t="str">
        <f>VLOOKUP(A17776,Region!$C$1:$G$241,5)</f>
        <v>Europe</v>
      </c>
    </row>
    <row r="17777" spans="1:12" x14ac:dyDescent="0.55000000000000004">
      <c r="A17777" s="2" t="s">
        <v>44</v>
      </c>
      <c r="B17777" s="2" t="s">
        <v>8</v>
      </c>
      <c r="C17777" s="2" t="s">
        <v>9</v>
      </c>
      <c r="D17777" s="2" t="s">
        <v>10</v>
      </c>
      <c r="E17777" s="2" t="s">
        <v>11</v>
      </c>
      <c r="F17777" s="2">
        <v>2005</v>
      </c>
      <c r="G17777" s="2">
        <v>37.25</v>
      </c>
      <c r="I17777" s="2">
        <f t="shared" si="277"/>
        <v>49</v>
      </c>
      <c r="J17777" s="2">
        <f>VLOOKUP(A17777,Urbanizaton!$B$2:$BI$265,I17777)</f>
        <v>55.563000000000002</v>
      </c>
      <c r="K17777" s="2">
        <f>VLOOKUP(A17777,Population!$B$2:$BI$265,I17777)</f>
        <v>5372807</v>
      </c>
      <c r="L17777" s="2" t="str">
        <f>VLOOKUP(A17777,Region!$C$1:$G$241,5)</f>
        <v>Europe</v>
      </c>
    </row>
    <row r="17778" spans="1:12" x14ac:dyDescent="0.55000000000000004">
      <c r="A17778" s="2" t="s">
        <v>44</v>
      </c>
      <c r="B17778" s="2" t="s">
        <v>8</v>
      </c>
      <c r="C17778" s="2" t="s">
        <v>9</v>
      </c>
      <c r="D17778" s="2" t="s">
        <v>17</v>
      </c>
      <c r="E17778" s="2" t="s">
        <v>11</v>
      </c>
      <c r="F17778" s="2">
        <v>2005</v>
      </c>
      <c r="G17778" s="2">
        <v>6.92</v>
      </c>
      <c r="I17778" s="2">
        <f t="shared" si="277"/>
        <v>49</v>
      </c>
      <c r="J17778" s="2">
        <f>VLOOKUP(A17778,Urbanizaton!$B$2:$BI$265,I17778)</f>
        <v>55.563000000000002</v>
      </c>
      <c r="K17778" s="2">
        <f>VLOOKUP(A17778,Population!$B$2:$BI$265,I17778)</f>
        <v>5372807</v>
      </c>
      <c r="L17778" s="2" t="str">
        <f>VLOOKUP(A17778,Region!$C$1:$G$241,5)</f>
        <v>Europe</v>
      </c>
    </row>
    <row r="17779" spans="1:12" x14ac:dyDescent="0.55000000000000004">
      <c r="A17779" s="2" t="s">
        <v>44</v>
      </c>
      <c r="B17779" s="2" t="s">
        <v>8</v>
      </c>
      <c r="C17779" s="2" t="s">
        <v>18</v>
      </c>
      <c r="D17779" s="2" t="s">
        <v>17</v>
      </c>
      <c r="E17779" s="2" t="s">
        <v>11</v>
      </c>
      <c r="F17779" s="2">
        <v>2005</v>
      </c>
      <c r="G17779" s="2">
        <v>9.5660000000000007</v>
      </c>
      <c r="I17779" s="2">
        <f t="shared" si="277"/>
        <v>49</v>
      </c>
      <c r="J17779" s="2">
        <f>VLOOKUP(A17779,Urbanizaton!$B$2:$BI$265,I17779)</f>
        <v>55.563000000000002</v>
      </c>
      <c r="K17779" s="2">
        <f>VLOOKUP(A17779,Population!$B$2:$BI$265,I17779)</f>
        <v>5372807</v>
      </c>
      <c r="L17779" s="2" t="str">
        <f>VLOOKUP(A17779,Region!$C$1:$G$241,5)</f>
        <v>Europe</v>
      </c>
    </row>
    <row r="17780" spans="1:12" x14ac:dyDescent="0.55000000000000004">
      <c r="A17780" s="2" t="s">
        <v>44</v>
      </c>
      <c r="B17780" s="2" t="s">
        <v>8</v>
      </c>
      <c r="C17780" s="2" t="s">
        <v>18</v>
      </c>
      <c r="D17780" s="2" t="s">
        <v>19</v>
      </c>
      <c r="E17780" s="2" t="s">
        <v>11</v>
      </c>
      <c r="F17780" s="2">
        <v>2005</v>
      </c>
      <c r="G17780" s="2">
        <v>51395.623</v>
      </c>
      <c r="I17780" s="2">
        <f t="shared" si="277"/>
        <v>49</v>
      </c>
      <c r="J17780" s="2">
        <f>VLOOKUP(A17780,Urbanizaton!$B$2:$BI$265,I17780)</f>
        <v>55.563000000000002</v>
      </c>
      <c r="K17780" s="2">
        <f>VLOOKUP(A17780,Population!$B$2:$BI$265,I17780)</f>
        <v>5372807</v>
      </c>
      <c r="L17780" s="2" t="str">
        <f>VLOOKUP(A17780,Region!$C$1:$G$241,5)</f>
        <v>Europe</v>
      </c>
    </row>
    <row r="17781" spans="1:12" x14ac:dyDescent="0.55000000000000004">
      <c r="A17781" s="2" t="s">
        <v>44</v>
      </c>
      <c r="B17781" s="2" t="s">
        <v>8</v>
      </c>
      <c r="C17781" s="2" t="s">
        <v>14</v>
      </c>
      <c r="D17781" s="2" t="s">
        <v>13</v>
      </c>
      <c r="E17781" s="2" t="s">
        <v>11</v>
      </c>
      <c r="F17781" s="2">
        <v>2005</v>
      </c>
      <c r="G17781" s="2">
        <v>101.863</v>
      </c>
      <c r="I17781" s="2">
        <f t="shared" si="277"/>
        <v>49</v>
      </c>
      <c r="J17781" s="2">
        <f>VLOOKUP(A17781,Urbanizaton!$B$2:$BI$265,I17781)</f>
        <v>55.563000000000002</v>
      </c>
      <c r="K17781" s="2">
        <f>VLOOKUP(A17781,Population!$B$2:$BI$265,I17781)</f>
        <v>5372807</v>
      </c>
      <c r="L17781" s="2" t="str">
        <f>VLOOKUP(A17781,Region!$C$1:$G$241,5)</f>
        <v>Europe</v>
      </c>
    </row>
    <row r="17782" spans="1:12" x14ac:dyDescent="0.55000000000000004">
      <c r="A17782" s="2" t="s">
        <v>44</v>
      </c>
      <c r="B17782" s="2" t="s">
        <v>8</v>
      </c>
      <c r="C17782" s="2" t="s">
        <v>14</v>
      </c>
      <c r="D17782" s="2" t="s">
        <v>20</v>
      </c>
      <c r="E17782" s="2" t="s">
        <v>11</v>
      </c>
      <c r="F17782" s="2">
        <v>2005</v>
      </c>
      <c r="G17782" s="2">
        <v>18.959</v>
      </c>
      <c r="I17782" s="2">
        <f t="shared" si="277"/>
        <v>49</v>
      </c>
      <c r="J17782" s="2">
        <f>VLOOKUP(A17782,Urbanizaton!$B$2:$BI$265,I17782)</f>
        <v>55.563000000000002</v>
      </c>
      <c r="K17782" s="2">
        <f>VLOOKUP(A17782,Population!$B$2:$BI$265,I17782)</f>
        <v>5372807</v>
      </c>
      <c r="L17782" s="2" t="str">
        <f>VLOOKUP(A17782,Region!$C$1:$G$241,5)</f>
        <v>Europe</v>
      </c>
    </row>
    <row r="17783" spans="1:12" x14ac:dyDescent="0.55000000000000004">
      <c r="A17783" s="2" t="s">
        <v>44</v>
      </c>
      <c r="B17783" s="2" t="s">
        <v>8</v>
      </c>
      <c r="C17783" s="2" t="s">
        <v>15</v>
      </c>
      <c r="D17783" s="2" t="s">
        <v>13</v>
      </c>
      <c r="E17783" s="2" t="s">
        <v>11</v>
      </c>
      <c r="F17783" s="2">
        <v>2005</v>
      </c>
      <c r="G17783" s="2">
        <v>89.007000000000005</v>
      </c>
      <c r="I17783" s="2">
        <f t="shared" si="277"/>
        <v>49</v>
      </c>
      <c r="J17783" s="2">
        <f>VLOOKUP(A17783,Urbanizaton!$B$2:$BI$265,I17783)</f>
        <v>55.563000000000002</v>
      </c>
      <c r="K17783" s="2">
        <f>VLOOKUP(A17783,Population!$B$2:$BI$265,I17783)</f>
        <v>5372807</v>
      </c>
      <c r="L17783" s="2" t="str">
        <f>VLOOKUP(A17783,Region!$C$1:$G$241,5)</f>
        <v>Europe</v>
      </c>
    </row>
    <row r="17784" spans="1:12" x14ac:dyDescent="0.55000000000000004">
      <c r="A17784" s="2" t="s">
        <v>44</v>
      </c>
      <c r="B17784" s="2" t="s">
        <v>8</v>
      </c>
      <c r="C17784" s="2" t="s">
        <v>15</v>
      </c>
      <c r="D17784" s="2" t="s">
        <v>20</v>
      </c>
      <c r="E17784" s="2" t="s">
        <v>11</v>
      </c>
      <c r="F17784" s="2">
        <v>2005</v>
      </c>
      <c r="G17784" s="2">
        <v>16.565999999999999</v>
      </c>
      <c r="I17784" s="2">
        <f t="shared" si="277"/>
        <v>49</v>
      </c>
      <c r="J17784" s="2">
        <f>VLOOKUP(A17784,Urbanizaton!$B$2:$BI$265,I17784)</f>
        <v>55.563000000000002</v>
      </c>
      <c r="K17784" s="2">
        <f>VLOOKUP(A17784,Population!$B$2:$BI$265,I17784)</f>
        <v>5372807</v>
      </c>
      <c r="L17784" s="2" t="str">
        <f>VLOOKUP(A17784,Region!$C$1:$G$241,5)</f>
        <v>Europe</v>
      </c>
    </row>
    <row r="17785" spans="1:12" x14ac:dyDescent="0.55000000000000004">
      <c r="A17785" s="2" t="s">
        <v>44</v>
      </c>
      <c r="B17785" s="2" t="s">
        <v>8</v>
      </c>
      <c r="C17785" s="2" t="s">
        <v>16</v>
      </c>
      <c r="D17785" s="2" t="s">
        <v>13</v>
      </c>
      <c r="E17785" s="2" t="s">
        <v>11</v>
      </c>
      <c r="F17785" s="2">
        <v>2005</v>
      </c>
      <c r="G17785" s="2">
        <v>74.563999999999993</v>
      </c>
      <c r="I17785" s="2">
        <f t="shared" si="277"/>
        <v>49</v>
      </c>
      <c r="J17785" s="2">
        <f>VLOOKUP(A17785,Urbanizaton!$B$2:$BI$265,I17785)</f>
        <v>55.563000000000002</v>
      </c>
      <c r="K17785" s="2">
        <f>VLOOKUP(A17785,Population!$B$2:$BI$265,I17785)</f>
        <v>5372807</v>
      </c>
      <c r="L17785" s="2" t="str">
        <f>VLOOKUP(A17785,Region!$C$1:$G$241,5)</f>
        <v>Europe</v>
      </c>
    </row>
    <row r="17786" spans="1:12" x14ac:dyDescent="0.55000000000000004">
      <c r="A17786" s="2" t="s">
        <v>44</v>
      </c>
      <c r="B17786" s="2" t="s">
        <v>8</v>
      </c>
      <c r="C17786" s="2" t="s">
        <v>16</v>
      </c>
      <c r="D17786" s="2" t="s">
        <v>20</v>
      </c>
      <c r="E17786" s="2" t="s">
        <v>11</v>
      </c>
      <c r="F17786" s="2">
        <v>2005</v>
      </c>
      <c r="G17786" s="2">
        <v>13.878</v>
      </c>
      <c r="I17786" s="2">
        <f t="shared" si="277"/>
        <v>49</v>
      </c>
      <c r="J17786" s="2">
        <f>VLOOKUP(A17786,Urbanizaton!$B$2:$BI$265,I17786)</f>
        <v>55.563000000000002</v>
      </c>
      <c r="K17786" s="2">
        <f>VLOOKUP(A17786,Population!$B$2:$BI$265,I17786)</f>
        <v>5372807</v>
      </c>
      <c r="L17786" s="2" t="str">
        <f>VLOOKUP(A17786,Region!$C$1:$G$241,5)</f>
        <v>Europe</v>
      </c>
    </row>
    <row r="17787" spans="1:12" x14ac:dyDescent="0.55000000000000004">
      <c r="A17787" s="2" t="s">
        <v>44</v>
      </c>
      <c r="B17787" s="2" t="s">
        <v>8</v>
      </c>
      <c r="C17787" s="2" t="s">
        <v>12</v>
      </c>
      <c r="D17787" s="2" t="s">
        <v>13</v>
      </c>
      <c r="E17787" s="2" t="s">
        <v>11</v>
      </c>
      <c r="F17787" s="2">
        <v>2006</v>
      </c>
      <c r="G17787" s="2">
        <v>272.51799999999997</v>
      </c>
      <c r="I17787" s="2">
        <f t="shared" si="277"/>
        <v>50</v>
      </c>
      <c r="J17787" s="2">
        <f>VLOOKUP(A17787,Urbanizaton!$B$2:$BI$265,I17787)</f>
        <v>55.411999999999999</v>
      </c>
      <c r="K17787" s="2">
        <f>VLOOKUP(A17787,Population!$B$2:$BI$265,I17787)</f>
        <v>5373054</v>
      </c>
      <c r="L17787" s="2" t="str">
        <f>VLOOKUP(A17787,Region!$C$1:$G$241,5)</f>
        <v>Europe</v>
      </c>
    </row>
    <row r="17788" spans="1:12" x14ac:dyDescent="0.55000000000000004">
      <c r="A17788" s="2" t="s">
        <v>44</v>
      </c>
      <c r="B17788" s="2" t="s">
        <v>8</v>
      </c>
      <c r="C17788" s="2" t="s">
        <v>12</v>
      </c>
      <c r="D17788" s="2" t="s">
        <v>20</v>
      </c>
      <c r="E17788" s="2" t="s">
        <v>11</v>
      </c>
      <c r="F17788" s="2">
        <v>2006</v>
      </c>
      <c r="G17788" s="2">
        <v>50.719000000000001</v>
      </c>
      <c r="I17788" s="2">
        <f t="shared" si="277"/>
        <v>50</v>
      </c>
      <c r="J17788" s="2">
        <f>VLOOKUP(A17788,Urbanizaton!$B$2:$BI$265,I17788)</f>
        <v>55.411999999999999</v>
      </c>
      <c r="K17788" s="2">
        <f>VLOOKUP(A17788,Population!$B$2:$BI$265,I17788)</f>
        <v>5373054</v>
      </c>
      <c r="L17788" s="2" t="str">
        <f>VLOOKUP(A17788,Region!$C$1:$G$241,5)</f>
        <v>Europe</v>
      </c>
    </row>
    <row r="17789" spans="1:12" x14ac:dyDescent="0.55000000000000004">
      <c r="A17789" s="2" t="s">
        <v>44</v>
      </c>
      <c r="B17789" s="2" t="s">
        <v>8</v>
      </c>
      <c r="C17789" s="2" t="s">
        <v>9</v>
      </c>
      <c r="D17789" s="2" t="s">
        <v>10</v>
      </c>
      <c r="E17789" s="2" t="s">
        <v>11</v>
      </c>
      <c r="F17789" s="2">
        <v>2006</v>
      </c>
      <c r="G17789" s="2">
        <v>36.47</v>
      </c>
      <c r="I17789" s="2">
        <f t="shared" si="277"/>
        <v>50</v>
      </c>
      <c r="J17789" s="2">
        <f>VLOOKUP(A17789,Urbanizaton!$B$2:$BI$265,I17789)</f>
        <v>55.411999999999999</v>
      </c>
      <c r="K17789" s="2">
        <f>VLOOKUP(A17789,Population!$B$2:$BI$265,I17789)</f>
        <v>5373054</v>
      </c>
      <c r="L17789" s="2" t="str">
        <f>VLOOKUP(A17789,Region!$C$1:$G$241,5)</f>
        <v>Europe</v>
      </c>
    </row>
    <row r="17790" spans="1:12" x14ac:dyDescent="0.55000000000000004">
      <c r="A17790" s="2" t="s">
        <v>44</v>
      </c>
      <c r="B17790" s="2" t="s">
        <v>8</v>
      </c>
      <c r="C17790" s="2" t="s">
        <v>9</v>
      </c>
      <c r="D17790" s="2" t="s">
        <v>17</v>
      </c>
      <c r="E17790" s="2" t="s">
        <v>11</v>
      </c>
      <c r="F17790" s="2">
        <v>2006</v>
      </c>
      <c r="G17790" s="2">
        <v>6.77</v>
      </c>
      <c r="I17790" s="2">
        <f t="shared" si="277"/>
        <v>50</v>
      </c>
      <c r="J17790" s="2">
        <f>VLOOKUP(A17790,Urbanizaton!$B$2:$BI$265,I17790)</f>
        <v>55.411999999999999</v>
      </c>
      <c r="K17790" s="2">
        <f>VLOOKUP(A17790,Population!$B$2:$BI$265,I17790)</f>
        <v>5373054</v>
      </c>
      <c r="L17790" s="2" t="str">
        <f>VLOOKUP(A17790,Region!$C$1:$G$241,5)</f>
        <v>Europe</v>
      </c>
    </row>
    <row r="17791" spans="1:12" x14ac:dyDescent="0.55000000000000004">
      <c r="A17791" s="2" t="s">
        <v>44</v>
      </c>
      <c r="B17791" s="2" t="s">
        <v>8</v>
      </c>
      <c r="C17791" s="2" t="s">
        <v>18</v>
      </c>
      <c r="D17791" s="2" t="s">
        <v>17</v>
      </c>
      <c r="E17791" s="2" t="s">
        <v>11</v>
      </c>
      <c r="F17791" s="2">
        <v>2006</v>
      </c>
      <c r="G17791" s="2">
        <v>9.5419999999999998</v>
      </c>
      <c r="I17791" s="2">
        <f t="shared" si="277"/>
        <v>50</v>
      </c>
      <c r="J17791" s="2">
        <f>VLOOKUP(A17791,Urbanizaton!$B$2:$BI$265,I17791)</f>
        <v>55.411999999999999</v>
      </c>
      <c r="K17791" s="2">
        <f>VLOOKUP(A17791,Population!$B$2:$BI$265,I17791)</f>
        <v>5373054</v>
      </c>
      <c r="L17791" s="2" t="str">
        <f>VLOOKUP(A17791,Region!$C$1:$G$241,5)</f>
        <v>Europe</v>
      </c>
    </row>
    <row r="17792" spans="1:12" x14ac:dyDescent="0.55000000000000004">
      <c r="A17792" s="2" t="s">
        <v>44</v>
      </c>
      <c r="B17792" s="2" t="s">
        <v>8</v>
      </c>
      <c r="C17792" s="2" t="s">
        <v>18</v>
      </c>
      <c r="D17792" s="2" t="s">
        <v>19</v>
      </c>
      <c r="E17792" s="2" t="s">
        <v>11</v>
      </c>
      <c r="F17792" s="2">
        <v>2006</v>
      </c>
      <c r="G17792" s="2">
        <v>51271.324999999997</v>
      </c>
      <c r="I17792" s="2">
        <f t="shared" si="277"/>
        <v>50</v>
      </c>
      <c r="J17792" s="2">
        <f>VLOOKUP(A17792,Urbanizaton!$B$2:$BI$265,I17792)</f>
        <v>55.411999999999999</v>
      </c>
      <c r="K17792" s="2">
        <f>VLOOKUP(A17792,Population!$B$2:$BI$265,I17792)</f>
        <v>5373054</v>
      </c>
      <c r="L17792" s="2" t="str">
        <f>VLOOKUP(A17792,Region!$C$1:$G$241,5)</f>
        <v>Europe</v>
      </c>
    </row>
    <row r="17793" spans="1:12" x14ac:dyDescent="0.55000000000000004">
      <c r="A17793" s="2" t="s">
        <v>44</v>
      </c>
      <c r="B17793" s="2" t="s">
        <v>8</v>
      </c>
      <c r="C17793" s="2" t="s">
        <v>14</v>
      </c>
      <c r="D17793" s="2" t="s">
        <v>13</v>
      </c>
      <c r="E17793" s="2" t="s">
        <v>11</v>
      </c>
      <c r="F17793" s="2">
        <v>2006</v>
      </c>
      <c r="G17793" s="2">
        <v>96.353999999999999</v>
      </c>
      <c r="I17793" s="2">
        <f t="shared" si="277"/>
        <v>50</v>
      </c>
      <c r="J17793" s="2">
        <f>VLOOKUP(A17793,Urbanizaton!$B$2:$BI$265,I17793)</f>
        <v>55.411999999999999</v>
      </c>
      <c r="K17793" s="2">
        <f>VLOOKUP(A17793,Population!$B$2:$BI$265,I17793)</f>
        <v>5373054</v>
      </c>
      <c r="L17793" s="2" t="str">
        <f>VLOOKUP(A17793,Region!$C$1:$G$241,5)</f>
        <v>Europe</v>
      </c>
    </row>
    <row r="17794" spans="1:12" x14ac:dyDescent="0.55000000000000004">
      <c r="A17794" s="2" t="s">
        <v>44</v>
      </c>
      <c r="B17794" s="2" t="s">
        <v>8</v>
      </c>
      <c r="C17794" s="2" t="s">
        <v>14</v>
      </c>
      <c r="D17794" s="2" t="s">
        <v>20</v>
      </c>
      <c r="E17794" s="2" t="s">
        <v>11</v>
      </c>
      <c r="F17794" s="2">
        <v>2006</v>
      </c>
      <c r="G17794" s="2">
        <v>17.933</v>
      </c>
      <c r="I17794" s="2">
        <f t="shared" si="277"/>
        <v>50</v>
      </c>
      <c r="J17794" s="2">
        <f>VLOOKUP(A17794,Urbanizaton!$B$2:$BI$265,I17794)</f>
        <v>55.411999999999999</v>
      </c>
      <c r="K17794" s="2">
        <f>VLOOKUP(A17794,Population!$B$2:$BI$265,I17794)</f>
        <v>5373054</v>
      </c>
      <c r="L17794" s="2" t="str">
        <f>VLOOKUP(A17794,Region!$C$1:$G$241,5)</f>
        <v>Europe</v>
      </c>
    </row>
    <row r="17795" spans="1:12" x14ac:dyDescent="0.55000000000000004">
      <c r="A17795" s="2" t="s">
        <v>44</v>
      </c>
      <c r="B17795" s="2" t="s">
        <v>8</v>
      </c>
      <c r="C17795" s="2" t="s">
        <v>15</v>
      </c>
      <c r="D17795" s="2" t="s">
        <v>13</v>
      </c>
      <c r="E17795" s="2" t="s">
        <v>11</v>
      </c>
      <c r="F17795" s="2">
        <v>2006</v>
      </c>
      <c r="G17795" s="2">
        <v>87.751000000000005</v>
      </c>
      <c r="I17795" s="2">
        <f t="shared" ref="I17795:I17858" si="278">IF(F17795=1960,4,F17795-1960+4)</f>
        <v>50</v>
      </c>
      <c r="J17795" s="2">
        <f>VLOOKUP(A17795,Urbanizaton!$B$2:$BI$265,I17795)</f>
        <v>55.411999999999999</v>
      </c>
      <c r="K17795" s="2">
        <f>VLOOKUP(A17795,Population!$B$2:$BI$265,I17795)</f>
        <v>5373054</v>
      </c>
      <c r="L17795" s="2" t="str">
        <f>VLOOKUP(A17795,Region!$C$1:$G$241,5)</f>
        <v>Europe</v>
      </c>
    </row>
    <row r="17796" spans="1:12" x14ac:dyDescent="0.55000000000000004">
      <c r="A17796" s="2" t="s">
        <v>44</v>
      </c>
      <c r="B17796" s="2" t="s">
        <v>8</v>
      </c>
      <c r="C17796" s="2" t="s">
        <v>15</v>
      </c>
      <c r="D17796" s="2" t="s">
        <v>20</v>
      </c>
      <c r="E17796" s="2" t="s">
        <v>11</v>
      </c>
      <c r="F17796" s="2">
        <v>2006</v>
      </c>
      <c r="G17796" s="2">
        <v>16.332000000000001</v>
      </c>
      <c r="I17796" s="2">
        <f t="shared" si="278"/>
        <v>50</v>
      </c>
      <c r="J17796" s="2">
        <f>VLOOKUP(A17796,Urbanizaton!$B$2:$BI$265,I17796)</f>
        <v>55.411999999999999</v>
      </c>
      <c r="K17796" s="2">
        <f>VLOOKUP(A17796,Population!$B$2:$BI$265,I17796)</f>
        <v>5373054</v>
      </c>
      <c r="L17796" s="2" t="str">
        <f>VLOOKUP(A17796,Region!$C$1:$G$241,5)</f>
        <v>Europe</v>
      </c>
    </row>
    <row r="17797" spans="1:12" x14ac:dyDescent="0.55000000000000004">
      <c r="A17797" s="2" t="s">
        <v>44</v>
      </c>
      <c r="B17797" s="2" t="s">
        <v>8</v>
      </c>
      <c r="C17797" s="2" t="s">
        <v>16</v>
      </c>
      <c r="D17797" s="2" t="s">
        <v>13</v>
      </c>
      <c r="E17797" s="2" t="s">
        <v>11</v>
      </c>
      <c r="F17797" s="2">
        <v>2006</v>
      </c>
      <c r="G17797" s="2">
        <v>71.991</v>
      </c>
      <c r="I17797" s="2">
        <f t="shared" si="278"/>
        <v>50</v>
      </c>
      <c r="J17797" s="2">
        <f>VLOOKUP(A17797,Urbanizaton!$B$2:$BI$265,I17797)</f>
        <v>55.411999999999999</v>
      </c>
      <c r="K17797" s="2">
        <f>VLOOKUP(A17797,Population!$B$2:$BI$265,I17797)</f>
        <v>5373054</v>
      </c>
      <c r="L17797" s="2" t="str">
        <f>VLOOKUP(A17797,Region!$C$1:$G$241,5)</f>
        <v>Europe</v>
      </c>
    </row>
    <row r="17798" spans="1:12" x14ac:dyDescent="0.55000000000000004">
      <c r="A17798" s="2" t="s">
        <v>44</v>
      </c>
      <c r="B17798" s="2" t="s">
        <v>8</v>
      </c>
      <c r="C17798" s="2" t="s">
        <v>16</v>
      </c>
      <c r="D17798" s="2" t="s">
        <v>20</v>
      </c>
      <c r="E17798" s="2" t="s">
        <v>11</v>
      </c>
      <c r="F17798" s="2">
        <v>2006</v>
      </c>
      <c r="G17798" s="2">
        <v>13.398999999999999</v>
      </c>
      <c r="I17798" s="2">
        <f t="shared" si="278"/>
        <v>50</v>
      </c>
      <c r="J17798" s="2">
        <f>VLOOKUP(A17798,Urbanizaton!$B$2:$BI$265,I17798)</f>
        <v>55.411999999999999</v>
      </c>
      <c r="K17798" s="2">
        <f>VLOOKUP(A17798,Population!$B$2:$BI$265,I17798)</f>
        <v>5373054</v>
      </c>
      <c r="L17798" s="2" t="str">
        <f>VLOOKUP(A17798,Region!$C$1:$G$241,5)</f>
        <v>Europe</v>
      </c>
    </row>
    <row r="17799" spans="1:12" x14ac:dyDescent="0.55000000000000004">
      <c r="A17799" s="2" t="s">
        <v>44</v>
      </c>
      <c r="B17799" s="2" t="s">
        <v>8</v>
      </c>
      <c r="C17799" s="2" t="s">
        <v>12</v>
      </c>
      <c r="D17799" s="2" t="s">
        <v>13</v>
      </c>
      <c r="E17799" s="2" t="s">
        <v>11</v>
      </c>
      <c r="F17799" s="2">
        <v>2007</v>
      </c>
      <c r="G17799" s="2">
        <v>249.05699999999999</v>
      </c>
      <c r="I17799" s="2">
        <f t="shared" si="278"/>
        <v>51</v>
      </c>
      <c r="J17799" s="2">
        <f>VLOOKUP(A17799,Urbanizaton!$B$2:$BI$265,I17799)</f>
        <v>55.261000000000003</v>
      </c>
      <c r="K17799" s="2">
        <f>VLOOKUP(A17799,Population!$B$2:$BI$265,I17799)</f>
        <v>5374622</v>
      </c>
      <c r="L17799" s="2" t="str">
        <f>VLOOKUP(A17799,Region!$C$1:$G$241,5)</f>
        <v>Europe</v>
      </c>
    </row>
    <row r="17800" spans="1:12" x14ac:dyDescent="0.55000000000000004">
      <c r="A17800" s="2" t="s">
        <v>44</v>
      </c>
      <c r="B17800" s="2" t="s">
        <v>8</v>
      </c>
      <c r="C17800" s="2" t="s">
        <v>12</v>
      </c>
      <c r="D17800" s="2" t="s">
        <v>20</v>
      </c>
      <c r="E17800" s="2" t="s">
        <v>11</v>
      </c>
      <c r="F17800" s="2">
        <v>2007</v>
      </c>
      <c r="G17800" s="2">
        <v>46.338999999999999</v>
      </c>
      <c r="I17800" s="2">
        <f t="shared" si="278"/>
        <v>51</v>
      </c>
      <c r="J17800" s="2">
        <f>VLOOKUP(A17800,Urbanizaton!$B$2:$BI$265,I17800)</f>
        <v>55.261000000000003</v>
      </c>
      <c r="K17800" s="2">
        <f>VLOOKUP(A17800,Population!$B$2:$BI$265,I17800)</f>
        <v>5374622</v>
      </c>
      <c r="L17800" s="2" t="str">
        <f>VLOOKUP(A17800,Region!$C$1:$G$241,5)</f>
        <v>Europe</v>
      </c>
    </row>
    <row r="17801" spans="1:12" x14ac:dyDescent="0.55000000000000004">
      <c r="A17801" s="2" t="s">
        <v>44</v>
      </c>
      <c r="B17801" s="2" t="s">
        <v>8</v>
      </c>
      <c r="C17801" s="2" t="s">
        <v>9</v>
      </c>
      <c r="D17801" s="2" t="s">
        <v>10</v>
      </c>
      <c r="E17801" s="2" t="s">
        <v>11</v>
      </c>
      <c r="F17801" s="2">
        <v>2007</v>
      </c>
      <c r="G17801" s="2">
        <v>35.69</v>
      </c>
      <c r="I17801" s="2">
        <f t="shared" si="278"/>
        <v>51</v>
      </c>
      <c r="J17801" s="2">
        <f>VLOOKUP(A17801,Urbanizaton!$B$2:$BI$265,I17801)</f>
        <v>55.261000000000003</v>
      </c>
      <c r="K17801" s="2">
        <f>VLOOKUP(A17801,Population!$B$2:$BI$265,I17801)</f>
        <v>5374622</v>
      </c>
      <c r="L17801" s="2" t="str">
        <f>VLOOKUP(A17801,Region!$C$1:$G$241,5)</f>
        <v>Europe</v>
      </c>
    </row>
    <row r="17802" spans="1:12" x14ac:dyDescent="0.55000000000000004">
      <c r="A17802" s="2" t="s">
        <v>44</v>
      </c>
      <c r="B17802" s="2" t="s">
        <v>8</v>
      </c>
      <c r="C17802" s="2" t="s">
        <v>9</v>
      </c>
      <c r="D17802" s="2" t="s">
        <v>17</v>
      </c>
      <c r="E17802" s="2" t="s">
        <v>11</v>
      </c>
      <c r="F17802" s="2">
        <v>2007</v>
      </c>
      <c r="G17802" s="2">
        <v>6.61</v>
      </c>
      <c r="I17802" s="2">
        <f t="shared" si="278"/>
        <v>51</v>
      </c>
      <c r="J17802" s="2">
        <f>VLOOKUP(A17802,Urbanizaton!$B$2:$BI$265,I17802)</f>
        <v>55.261000000000003</v>
      </c>
      <c r="K17802" s="2">
        <f>VLOOKUP(A17802,Population!$B$2:$BI$265,I17802)</f>
        <v>5374622</v>
      </c>
      <c r="L17802" s="2" t="str">
        <f>VLOOKUP(A17802,Region!$C$1:$G$241,5)</f>
        <v>Europe</v>
      </c>
    </row>
    <row r="17803" spans="1:12" x14ac:dyDescent="0.55000000000000004">
      <c r="A17803" s="2" t="s">
        <v>44</v>
      </c>
      <c r="B17803" s="2" t="s">
        <v>8</v>
      </c>
      <c r="C17803" s="2" t="s">
        <v>18</v>
      </c>
      <c r="D17803" s="2" t="s">
        <v>17</v>
      </c>
      <c r="E17803" s="2" t="s">
        <v>11</v>
      </c>
      <c r="F17803" s="2">
        <v>2007</v>
      </c>
      <c r="G17803" s="2">
        <v>9.2050000000000001</v>
      </c>
      <c r="I17803" s="2">
        <f t="shared" si="278"/>
        <v>51</v>
      </c>
      <c r="J17803" s="2">
        <f>VLOOKUP(A17803,Urbanizaton!$B$2:$BI$265,I17803)</f>
        <v>55.261000000000003</v>
      </c>
      <c r="K17803" s="2">
        <f>VLOOKUP(A17803,Population!$B$2:$BI$265,I17803)</f>
        <v>5374622</v>
      </c>
      <c r="L17803" s="2" t="str">
        <f>VLOOKUP(A17803,Region!$C$1:$G$241,5)</f>
        <v>Europe</v>
      </c>
    </row>
    <row r="17804" spans="1:12" x14ac:dyDescent="0.55000000000000004">
      <c r="A17804" s="2" t="s">
        <v>44</v>
      </c>
      <c r="B17804" s="2" t="s">
        <v>8</v>
      </c>
      <c r="C17804" s="2" t="s">
        <v>18</v>
      </c>
      <c r="D17804" s="2" t="s">
        <v>19</v>
      </c>
      <c r="E17804" s="2" t="s">
        <v>11</v>
      </c>
      <c r="F17804" s="2">
        <v>2007</v>
      </c>
      <c r="G17804" s="2">
        <v>49473.091</v>
      </c>
      <c r="I17804" s="2">
        <f t="shared" si="278"/>
        <v>51</v>
      </c>
      <c r="J17804" s="2">
        <f>VLOOKUP(A17804,Urbanizaton!$B$2:$BI$265,I17804)</f>
        <v>55.261000000000003</v>
      </c>
      <c r="K17804" s="2">
        <f>VLOOKUP(A17804,Population!$B$2:$BI$265,I17804)</f>
        <v>5374622</v>
      </c>
      <c r="L17804" s="2" t="str">
        <f>VLOOKUP(A17804,Region!$C$1:$G$241,5)</f>
        <v>Europe</v>
      </c>
    </row>
    <row r="17805" spans="1:12" x14ac:dyDescent="0.55000000000000004">
      <c r="A17805" s="2" t="s">
        <v>44</v>
      </c>
      <c r="B17805" s="2" t="s">
        <v>8</v>
      </c>
      <c r="C17805" s="2" t="s">
        <v>14</v>
      </c>
      <c r="D17805" s="2" t="s">
        <v>13</v>
      </c>
      <c r="E17805" s="2" t="s">
        <v>11</v>
      </c>
      <c r="F17805" s="2">
        <v>2007</v>
      </c>
      <c r="G17805" s="2">
        <v>95.614000000000004</v>
      </c>
      <c r="I17805" s="2">
        <f t="shared" si="278"/>
        <v>51</v>
      </c>
      <c r="J17805" s="2">
        <f>VLOOKUP(A17805,Urbanizaton!$B$2:$BI$265,I17805)</f>
        <v>55.261000000000003</v>
      </c>
      <c r="K17805" s="2">
        <f>VLOOKUP(A17805,Population!$B$2:$BI$265,I17805)</f>
        <v>5374622</v>
      </c>
      <c r="L17805" s="2" t="str">
        <f>VLOOKUP(A17805,Region!$C$1:$G$241,5)</f>
        <v>Europe</v>
      </c>
    </row>
    <row r="17806" spans="1:12" x14ac:dyDescent="0.55000000000000004">
      <c r="A17806" s="2" t="s">
        <v>44</v>
      </c>
      <c r="B17806" s="2" t="s">
        <v>8</v>
      </c>
      <c r="C17806" s="2" t="s">
        <v>14</v>
      </c>
      <c r="D17806" s="2" t="s">
        <v>20</v>
      </c>
      <c r="E17806" s="2" t="s">
        <v>11</v>
      </c>
      <c r="F17806" s="2">
        <v>2007</v>
      </c>
      <c r="G17806" s="2">
        <v>17.79</v>
      </c>
      <c r="I17806" s="2">
        <f t="shared" si="278"/>
        <v>51</v>
      </c>
      <c r="J17806" s="2">
        <f>VLOOKUP(A17806,Urbanizaton!$B$2:$BI$265,I17806)</f>
        <v>55.261000000000003</v>
      </c>
      <c r="K17806" s="2">
        <f>VLOOKUP(A17806,Population!$B$2:$BI$265,I17806)</f>
        <v>5374622</v>
      </c>
      <c r="L17806" s="2" t="str">
        <f>VLOOKUP(A17806,Region!$C$1:$G$241,5)</f>
        <v>Europe</v>
      </c>
    </row>
    <row r="17807" spans="1:12" x14ac:dyDescent="0.55000000000000004">
      <c r="A17807" s="2" t="s">
        <v>44</v>
      </c>
      <c r="B17807" s="2" t="s">
        <v>8</v>
      </c>
      <c r="C17807" s="2" t="s">
        <v>15</v>
      </c>
      <c r="D17807" s="2" t="s">
        <v>13</v>
      </c>
      <c r="E17807" s="2" t="s">
        <v>11</v>
      </c>
      <c r="F17807" s="2">
        <v>2007</v>
      </c>
      <c r="G17807" s="2">
        <v>70.557000000000002</v>
      </c>
      <c r="I17807" s="2">
        <f t="shared" si="278"/>
        <v>51</v>
      </c>
      <c r="J17807" s="2">
        <f>VLOOKUP(A17807,Urbanizaton!$B$2:$BI$265,I17807)</f>
        <v>55.261000000000003</v>
      </c>
      <c r="K17807" s="2">
        <f>VLOOKUP(A17807,Population!$B$2:$BI$265,I17807)</f>
        <v>5374622</v>
      </c>
      <c r="L17807" s="2" t="str">
        <f>VLOOKUP(A17807,Region!$C$1:$G$241,5)</f>
        <v>Europe</v>
      </c>
    </row>
    <row r="17808" spans="1:12" x14ac:dyDescent="0.55000000000000004">
      <c r="A17808" s="2" t="s">
        <v>44</v>
      </c>
      <c r="B17808" s="2" t="s">
        <v>8</v>
      </c>
      <c r="C17808" s="2" t="s">
        <v>15</v>
      </c>
      <c r="D17808" s="2" t="s">
        <v>20</v>
      </c>
      <c r="E17808" s="2" t="s">
        <v>11</v>
      </c>
      <c r="F17808" s="2">
        <v>2007</v>
      </c>
      <c r="G17808" s="2">
        <v>13.128</v>
      </c>
      <c r="I17808" s="2">
        <f t="shared" si="278"/>
        <v>51</v>
      </c>
      <c r="J17808" s="2">
        <f>VLOOKUP(A17808,Urbanizaton!$B$2:$BI$265,I17808)</f>
        <v>55.261000000000003</v>
      </c>
      <c r="K17808" s="2">
        <f>VLOOKUP(A17808,Population!$B$2:$BI$265,I17808)</f>
        <v>5374622</v>
      </c>
      <c r="L17808" s="2" t="str">
        <f>VLOOKUP(A17808,Region!$C$1:$G$241,5)</f>
        <v>Europe</v>
      </c>
    </row>
    <row r="17809" spans="1:12" x14ac:dyDescent="0.55000000000000004">
      <c r="A17809" s="2" t="s">
        <v>44</v>
      </c>
      <c r="B17809" s="2" t="s">
        <v>8</v>
      </c>
      <c r="C17809" s="2" t="s">
        <v>16</v>
      </c>
      <c r="D17809" s="2" t="s">
        <v>13</v>
      </c>
      <c r="E17809" s="2" t="s">
        <v>11</v>
      </c>
      <c r="F17809" s="2">
        <v>2007</v>
      </c>
      <c r="G17809" s="2">
        <v>68.754999999999995</v>
      </c>
      <c r="I17809" s="2">
        <f t="shared" si="278"/>
        <v>51</v>
      </c>
      <c r="J17809" s="2">
        <f>VLOOKUP(A17809,Urbanizaton!$B$2:$BI$265,I17809)</f>
        <v>55.261000000000003</v>
      </c>
      <c r="K17809" s="2">
        <f>VLOOKUP(A17809,Population!$B$2:$BI$265,I17809)</f>
        <v>5374622</v>
      </c>
      <c r="L17809" s="2" t="str">
        <f>VLOOKUP(A17809,Region!$C$1:$G$241,5)</f>
        <v>Europe</v>
      </c>
    </row>
    <row r="17810" spans="1:12" x14ac:dyDescent="0.55000000000000004">
      <c r="A17810" s="2" t="s">
        <v>44</v>
      </c>
      <c r="B17810" s="2" t="s">
        <v>8</v>
      </c>
      <c r="C17810" s="2" t="s">
        <v>16</v>
      </c>
      <c r="D17810" s="2" t="s">
        <v>20</v>
      </c>
      <c r="E17810" s="2" t="s">
        <v>11</v>
      </c>
      <c r="F17810" s="2">
        <v>2007</v>
      </c>
      <c r="G17810" s="2">
        <v>12.792999999999999</v>
      </c>
      <c r="I17810" s="2">
        <f t="shared" si="278"/>
        <v>51</v>
      </c>
      <c r="J17810" s="2">
        <f>VLOOKUP(A17810,Urbanizaton!$B$2:$BI$265,I17810)</f>
        <v>55.261000000000003</v>
      </c>
      <c r="K17810" s="2">
        <f>VLOOKUP(A17810,Population!$B$2:$BI$265,I17810)</f>
        <v>5374622</v>
      </c>
      <c r="L17810" s="2" t="str">
        <f>VLOOKUP(A17810,Region!$C$1:$G$241,5)</f>
        <v>Europe</v>
      </c>
    </row>
    <row r="17811" spans="1:12" x14ac:dyDescent="0.55000000000000004">
      <c r="A17811" s="2" t="s">
        <v>44</v>
      </c>
      <c r="B17811" s="2" t="s">
        <v>8</v>
      </c>
      <c r="C17811" s="2" t="s">
        <v>12</v>
      </c>
      <c r="D17811" s="2" t="s">
        <v>13</v>
      </c>
      <c r="E17811" s="2" t="s">
        <v>11</v>
      </c>
      <c r="F17811" s="2">
        <v>2008</v>
      </c>
      <c r="G17811" s="2">
        <v>244.96600000000001</v>
      </c>
      <c r="I17811" s="2">
        <f t="shared" si="278"/>
        <v>52</v>
      </c>
      <c r="J17811" s="2">
        <f>VLOOKUP(A17811,Urbanizaton!$B$2:$BI$265,I17811)</f>
        <v>55.110999999999997</v>
      </c>
      <c r="K17811" s="2">
        <f>VLOOKUP(A17811,Population!$B$2:$BI$265,I17811)</f>
        <v>5379233</v>
      </c>
      <c r="L17811" s="2" t="str">
        <f>VLOOKUP(A17811,Region!$C$1:$G$241,5)</f>
        <v>Europe</v>
      </c>
    </row>
    <row r="17812" spans="1:12" x14ac:dyDescent="0.55000000000000004">
      <c r="A17812" s="2" t="s">
        <v>44</v>
      </c>
      <c r="B17812" s="2" t="s">
        <v>8</v>
      </c>
      <c r="C17812" s="2" t="s">
        <v>12</v>
      </c>
      <c r="D17812" s="2" t="s">
        <v>20</v>
      </c>
      <c r="E17812" s="2" t="s">
        <v>11</v>
      </c>
      <c r="F17812" s="2">
        <v>2008</v>
      </c>
      <c r="G17812" s="2">
        <v>45.539000000000001</v>
      </c>
      <c r="I17812" s="2">
        <f t="shared" si="278"/>
        <v>52</v>
      </c>
      <c r="J17812" s="2">
        <f>VLOOKUP(A17812,Urbanizaton!$B$2:$BI$265,I17812)</f>
        <v>55.110999999999997</v>
      </c>
      <c r="K17812" s="2">
        <f>VLOOKUP(A17812,Population!$B$2:$BI$265,I17812)</f>
        <v>5379233</v>
      </c>
      <c r="L17812" s="2" t="str">
        <f>VLOOKUP(A17812,Region!$C$1:$G$241,5)</f>
        <v>Europe</v>
      </c>
    </row>
    <row r="17813" spans="1:12" x14ac:dyDescent="0.55000000000000004">
      <c r="A17813" s="2" t="s">
        <v>44</v>
      </c>
      <c r="B17813" s="2" t="s">
        <v>8</v>
      </c>
      <c r="C17813" s="2" t="s">
        <v>9</v>
      </c>
      <c r="D17813" s="2" t="s">
        <v>10</v>
      </c>
      <c r="E17813" s="2" t="s">
        <v>11</v>
      </c>
      <c r="F17813" s="2">
        <v>2008</v>
      </c>
      <c r="G17813" s="2">
        <v>35.42</v>
      </c>
      <c r="I17813" s="2">
        <f t="shared" si="278"/>
        <v>52</v>
      </c>
      <c r="J17813" s="2">
        <f>VLOOKUP(A17813,Urbanizaton!$B$2:$BI$265,I17813)</f>
        <v>55.110999999999997</v>
      </c>
      <c r="K17813" s="2">
        <f>VLOOKUP(A17813,Population!$B$2:$BI$265,I17813)</f>
        <v>5379233</v>
      </c>
      <c r="L17813" s="2" t="str">
        <f>VLOOKUP(A17813,Region!$C$1:$G$241,5)</f>
        <v>Europe</v>
      </c>
    </row>
    <row r="17814" spans="1:12" x14ac:dyDescent="0.55000000000000004">
      <c r="A17814" s="2" t="s">
        <v>44</v>
      </c>
      <c r="B17814" s="2" t="s">
        <v>8</v>
      </c>
      <c r="C17814" s="2" t="s">
        <v>9</v>
      </c>
      <c r="D17814" s="2" t="s">
        <v>17</v>
      </c>
      <c r="E17814" s="2" t="s">
        <v>11</v>
      </c>
      <c r="F17814" s="2">
        <v>2008</v>
      </c>
      <c r="G17814" s="2">
        <v>6.55</v>
      </c>
      <c r="I17814" s="2">
        <f t="shared" si="278"/>
        <v>52</v>
      </c>
      <c r="J17814" s="2">
        <f>VLOOKUP(A17814,Urbanizaton!$B$2:$BI$265,I17814)</f>
        <v>55.110999999999997</v>
      </c>
      <c r="K17814" s="2">
        <f>VLOOKUP(A17814,Population!$B$2:$BI$265,I17814)</f>
        <v>5379233</v>
      </c>
      <c r="L17814" s="2" t="str">
        <f>VLOOKUP(A17814,Region!$C$1:$G$241,5)</f>
        <v>Europe</v>
      </c>
    </row>
    <row r="17815" spans="1:12" x14ac:dyDescent="0.55000000000000004">
      <c r="A17815" s="2" t="s">
        <v>44</v>
      </c>
      <c r="B17815" s="2" t="s">
        <v>8</v>
      </c>
      <c r="C17815" s="2" t="s">
        <v>18</v>
      </c>
      <c r="D17815" s="2" t="s">
        <v>17</v>
      </c>
      <c r="E17815" s="2" t="s">
        <v>11</v>
      </c>
      <c r="F17815" s="2">
        <v>2008</v>
      </c>
      <c r="G17815" s="2">
        <v>9.3279999999999994</v>
      </c>
      <c r="I17815" s="2">
        <f t="shared" si="278"/>
        <v>52</v>
      </c>
      <c r="J17815" s="2">
        <f>VLOOKUP(A17815,Urbanizaton!$B$2:$BI$265,I17815)</f>
        <v>55.110999999999997</v>
      </c>
      <c r="K17815" s="2">
        <f>VLOOKUP(A17815,Population!$B$2:$BI$265,I17815)</f>
        <v>5379233</v>
      </c>
      <c r="L17815" s="2" t="str">
        <f>VLOOKUP(A17815,Region!$C$1:$G$241,5)</f>
        <v>Europe</v>
      </c>
    </row>
    <row r="17816" spans="1:12" x14ac:dyDescent="0.55000000000000004">
      <c r="A17816" s="2" t="s">
        <v>44</v>
      </c>
      <c r="B17816" s="2" t="s">
        <v>8</v>
      </c>
      <c r="C17816" s="2" t="s">
        <v>18</v>
      </c>
      <c r="D17816" s="2" t="s">
        <v>19</v>
      </c>
      <c r="E17816" s="2" t="s">
        <v>11</v>
      </c>
      <c r="F17816" s="2">
        <v>2008</v>
      </c>
      <c r="G17816" s="2">
        <v>50179.665000000001</v>
      </c>
      <c r="I17816" s="2">
        <f t="shared" si="278"/>
        <v>52</v>
      </c>
      <c r="J17816" s="2">
        <f>VLOOKUP(A17816,Urbanizaton!$B$2:$BI$265,I17816)</f>
        <v>55.110999999999997</v>
      </c>
      <c r="K17816" s="2">
        <f>VLOOKUP(A17816,Population!$B$2:$BI$265,I17816)</f>
        <v>5379233</v>
      </c>
      <c r="L17816" s="2" t="str">
        <f>VLOOKUP(A17816,Region!$C$1:$G$241,5)</f>
        <v>Europe</v>
      </c>
    </row>
    <row r="17817" spans="1:12" x14ac:dyDescent="0.55000000000000004">
      <c r="A17817" s="2" t="s">
        <v>44</v>
      </c>
      <c r="B17817" s="2" t="s">
        <v>8</v>
      </c>
      <c r="C17817" s="2" t="s">
        <v>14</v>
      </c>
      <c r="D17817" s="2" t="s">
        <v>13</v>
      </c>
      <c r="E17817" s="2" t="s">
        <v>11</v>
      </c>
      <c r="F17817" s="2">
        <v>2008</v>
      </c>
      <c r="G17817" s="2">
        <v>93.584999999999994</v>
      </c>
      <c r="I17817" s="2">
        <f t="shared" si="278"/>
        <v>52</v>
      </c>
      <c r="J17817" s="2">
        <f>VLOOKUP(A17817,Urbanizaton!$B$2:$BI$265,I17817)</f>
        <v>55.110999999999997</v>
      </c>
      <c r="K17817" s="2">
        <f>VLOOKUP(A17817,Population!$B$2:$BI$265,I17817)</f>
        <v>5379233</v>
      </c>
      <c r="L17817" s="2" t="str">
        <f>VLOOKUP(A17817,Region!$C$1:$G$241,5)</f>
        <v>Europe</v>
      </c>
    </row>
    <row r="17818" spans="1:12" x14ac:dyDescent="0.55000000000000004">
      <c r="A17818" s="2" t="s">
        <v>44</v>
      </c>
      <c r="B17818" s="2" t="s">
        <v>8</v>
      </c>
      <c r="C17818" s="2" t="s">
        <v>14</v>
      </c>
      <c r="D17818" s="2" t="s">
        <v>20</v>
      </c>
      <c r="E17818" s="2" t="s">
        <v>11</v>
      </c>
      <c r="F17818" s="2">
        <v>2008</v>
      </c>
      <c r="G17818" s="2">
        <v>17.396999999999998</v>
      </c>
      <c r="I17818" s="2">
        <f t="shared" si="278"/>
        <v>52</v>
      </c>
      <c r="J17818" s="2">
        <f>VLOOKUP(A17818,Urbanizaton!$B$2:$BI$265,I17818)</f>
        <v>55.110999999999997</v>
      </c>
      <c r="K17818" s="2">
        <f>VLOOKUP(A17818,Population!$B$2:$BI$265,I17818)</f>
        <v>5379233</v>
      </c>
      <c r="L17818" s="2" t="str">
        <f>VLOOKUP(A17818,Region!$C$1:$G$241,5)</f>
        <v>Europe</v>
      </c>
    </row>
    <row r="17819" spans="1:12" x14ac:dyDescent="0.55000000000000004">
      <c r="A17819" s="2" t="s">
        <v>44</v>
      </c>
      <c r="B17819" s="2" t="s">
        <v>8</v>
      </c>
      <c r="C17819" s="2" t="s">
        <v>15</v>
      </c>
      <c r="D17819" s="2" t="s">
        <v>13</v>
      </c>
      <c r="E17819" s="2" t="s">
        <v>11</v>
      </c>
      <c r="F17819" s="2">
        <v>2008</v>
      </c>
      <c r="G17819" s="2">
        <v>69.403999999999996</v>
      </c>
      <c r="I17819" s="2">
        <f t="shared" si="278"/>
        <v>52</v>
      </c>
      <c r="J17819" s="2">
        <f>VLOOKUP(A17819,Urbanizaton!$B$2:$BI$265,I17819)</f>
        <v>55.110999999999997</v>
      </c>
      <c r="K17819" s="2">
        <f>VLOOKUP(A17819,Population!$B$2:$BI$265,I17819)</f>
        <v>5379233</v>
      </c>
      <c r="L17819" s="2" t="str">
        <f>VLOOKUP(A17819,Region!$C$1:$G$241,5)</f>
        <v>Europe</v>
      </c>
    </row>
    <row r="17820" spans="1:12" x14ac:dyDescent="0.55000000000000004">
      <c r="A17820" s="2" t="s">
        <v>44</v>
      </c>
      <c r="B17820" s="2" t="s">
        <v>8</v>
      </c>
      <c r="C17820" s="2" t="s">
        <v>15</v>
      </c>
      <c r="D17820" s="2" t="s">
        <v>20</v>
      </c>
      <c r="E17820" s="2" t="s">
        <v>11</v>
      </c>
      <c r="F17820" s="2">
        <v>2008</v>
      </c>
      <c r="G17820" s="2">
        <v>12.901999999999999</v>
      </c>
      <c r="I17820" s="2">
        <f t="shared" si="278"/>
        <v>52</v>
      </c>
      <c r="J17820" s="2">
        <f>VLOOKUP(A17820,Urbanizaton!$B$2:$BI$265,I17820)</f>
        <v>55.110999999999997</v>
      </c>
      <c r="K17820" s="2">
        <f>VLOOKUP(A17820,Population!$B$2:$BI$265,I17820)</f>
        <v>5379233</v>
      </c>
      <c r="L17820" s="2" t="str">
        <f>VLOOKUP(A17820,Region!$C$1:$G$241,5)</f>
        <v>Europe</v>
      </c>
    </row>
    <row r="17821" spans="1:12" x14ac:dyDescent="0.55000000000000004">
      <c r="A17821" s="2" t="s">
        <v>44</v>
      </c>
      <c r="B17821" s="2" t="s">
        <v>8</v>
      </c>
      <c r="C17821" s="2" t="s">
        <v>16</v>
      </c>
      <c r="D17821" s="2" t="s">
        <v>13</v>
      </c>
      <c r="E17821" s="2" t="s">
        <v>11</v>
      </c>
      <c r="F17821" s="2">
        <v>2008</v>
      </c>
      <c r="G17821" s="2">
        <v>68.997</v>
      </c>
      <c r="I17821" s="2">
        <f t="shared" si="278"/>
        <v>52</v>
      </c>
      <c r="J17821" s="2">
        <f>VLOOKUP(A17821,Urbanizaton!$B$2:$BI$265,I17821)</f>
        <v>55.110999999999997</v>
      </c>
      <c r="K17821" s="2">
        <f>VLOOKUP(A17821,Population!$B$2:$BI$265,I17821)</f>
        <v>5379233</v>
      </c>
      <c r="L17821" s="2" t="str">
        <f>VLOOKUP(A17821,Region!$C$1:$G$241,5)</f>
        <v>Europe</v>
      </c>
    </row>
    <row r="17822" spans="1:12" x14ac:dyDescent="0.55000000000000004">
      <c r="A17822" s="2" t="s">
        <v>44</v>
      </c>
      <c r="B17822" s="2" t="s">
        <v>8</v>
      </c>
      <c r="C17822" s="2" t="s">
        <v>16</v>
      </c>
      <c r="D17822" s="2" t="s">
        <v>20</v>
      </c>
      <c r="E17822" s="2" t="s">
        <v>11</v>
      </c>
      <c r="F17822" s="2">
        <v>2008</v>
      </c>
      <c r="G17822" s="2">
        <v>12.827</v>
      </c>
      <c r="I17822" s="2">
        <f t="shared" si="278"/>
        <v>52</v>
      </c>
      <c r="J17822" s="2">
        <f>VLOOKUP(A17822,Urbanizaton!$B$2:$BI$265,I17822)</f>
        <v>55.110999999999997</v>
      </c>
      <c r="K17822" s="2">
        <f>VLOOKUP(A17822,Population!$B$2:$BI$265,I17822)</f>
        <v>5379233</v>
      </c>
      <c r="L17822" s="2" t="str">
        <f>VLOOKUP(A17822,Region!$C$1:$G$241,5)</f>
        <v>Europe</v>
      </c>
    </row>
    <row r="17823" spans="1:12" x14ac:dyDescent="0.55000000000000004">
      <c r="A17823" s="2" t="s">
        <v>44</v>
      </c>
      <c r="B17823" s="2" t="s">
        <v>8</v>
      </c>
      <c r="C17823" s="2" t="s">
        <v>12</v>
      </c>
      <c r="D17823" s="2" t="s">
        <v>13</v>
      </c>
      <c r="E17823" s="2" t="s">
        <v>11</v>
      </c>
      <c r="F17823" s="2">
        <v>2009</v>
      </c>
      <c r="G17823" s="2">
        <v>207.84899999999999</v>
      </c>
      <c r="I17823" s="2">
        <f t="shared" si="278"/>
        <v>53</v>
      </c>
      <c r="J17823" s="2">
        <f>VLOOKUP(A17823,Urbanizaton!$B$2:$BI$265,I17823)</f>
        <v>54.96</v>
      </c>
      <c r="K17823" s="2">
        <f>VLOOKUP(A17823,Population!$B$2:$BI$265,I17823)</f>
        <v>5386406</v>
      </c>
      <c r="L17823" s="2" t="str">
        <f>VLOOKUP(A17823,Region!$C$1:$G$241,5)</f>
        <v>Europe</v>
      </c>
    </row>
    <row r="17824" spans="1:12" x14ac:dyDescent="0.55000000000000004">
      <c r="A17824" s="2" t="s">
        <v>44</v>
      </c>
      <c r="B17824" s="2" t="s">
        <v>8</v>
      </c>
      <c r="C17824" s="2" t="s">
        <v>12</v>
      </c>
      <c r="D17824" s="2" t="s">
        <v>20</v>
      </c>
      <c r="E17824" s="2" t="s">
        <v>11</v>
      </c>
      <c r="F17824" s="2">
        <v>2009</v>
      </c>
      <c r="G17824" s="2">
        <v>38.588000000000001</v>
      </c>
      <c r="I17824" s="2">
        <f t="shared" si="278"/>
        <v>53</v>
      </c>
      <c r="J17824" s="2">
        <f>VLOOKUP(A17824,Urbanizaton!$B$2:$BI$265,I17824)</f>
        <v>54.96</v>
      </c>
      <c r="K17824" s="2">
        <f>VLOOKUP(A17824,Population!$B$2:$BI$265,I17824)</f>
        <v>5386406</v>
      </c>
      <c r="L17824" s="2" t="str">
        <f>VLOOKUP(A17824,Region!$C$1:$G$241,5)</f>
        <v>Europe</v>
      </c>
    </row>
    <row r="17825" spans="1:12" x14ac:dyDescent="0.55000000000000004">
      <c r="A17825" s="2" t="s">
        <v>44</v>
      </c>
      <c r="B17825" s="2" t="s">
        <v>8</v>
      </c>
      <c r="C17825" s="2" t="s">
        <v>9</v>
      </c>
      <c r="D17825" s="2" t="s">
        <v>10</v>
      </c>
      <c r="E17825" s="2" t="s">
        <v>11</v>
      </c>
      <c r="F17825" s="2">
        <v>2009</v>
      </c>
      <c r="G17825" s="2">
        <v>32.6</v>
      </c>
      <c r="I17825" s="2">
        <f t="shared" si="278"/>
        <v>53</v>
      </c>
      <c r="J17825" s="2">
        <f>VLOOKUP(A17825,Urbanizaton!$B$2:$BI$265,I17825)</f>
        <v>54.96</v>
      </c>
      <c r="K17825" s="2">
        <f>VLOOKUP(A17825,Population!$B$2:$BI$265,I17825)</f>
        <v>5386406</v>
      </c>
      <c r="L17825" s="2" t="str">
        <f>VLOOKUP(A17825,Region!$C$1:$G$241,5)</f>
        <v>Europe</v>
      </c>
    </row>
    <row r="17826" spans="1:12" x14ac:dyDescent="0.55000000000000004">
      <c r="A17826" s="2" t="s">
        <v>44</v>
      </c>
      <c r="B17826" s="2" t="s">
        <v>8</v>
      </c>
      <c r="C17826" s="2" t="s">
        <v>9</v>
      </c>
      <c r="D17826" s="2" t="s">
        <v>17</v>
      </c>
      <c r="E17826" s="2" t="s">
        <v>11</v>
      </c>
      <c r="F17826" s="2">
        <v>2009</v>
      </c>
      <c r="G17826" s="2">
        <v>6.02</v>
      </c>
      <c r="I17826" s="2">
        <f t="shared" si="278"/>
        <v>53</v>
      </c>
      <c r="J17826" s="2">
        <f>VLOOKUP(A17826,Urbanizaton!$B$2:$BI$265,I17826)</f>
        <v>54.96</v>
      </c>
      <c r="K17826" s="2">
        <f>VLOOKUP(A17826,Population!$B$2:$BI$265,I17826)</f>
        <v>5386406</v>
      </c>
      <c r="L17826" s="2" t="str">
        <f>VLOOKUP(A17826,Region!$C$1:$G$241,5)</f>
        <v>Europe</v>
      </c>
    </row>
    <row r="17827" spans="1:12" x14ac:dyDescent="0.55000000000000004">
      <c r="A17827" s="2" t="s">
        <v>44</v>
      </c>
      <c r="B17827" s="2" t="s">
        <v>8</v>
      </c>
      <c r="C17827" s="2" t="s">
        <v>18</v>
      </c>
      <c r="D17827" s="2" t="s">
        <v>17</v>
      </c>
      <c r="E17827" s="2" t="s">
        <v>11</v>
      </c>
      <c r="F17827" s="2">
        <v>2009</v>
      </c>
      <c r="G17827" s="2">
        <v>8.4749999999999996</v>
      </c>
      <c r="I17827" s="2">
        <f t="shared" si="278"/>
        <v>53</v>
      </c>
      <c r="J17827" s="2">
        <f>VLOOKUP(A17827,Urbanizaton!$B$2:$BI$265,I17827)</f>
        <v>54.96</v>
      </c>
      <c r="K17827" s="2">
        <f>VLOOKUP(A17827,Population!$B$2:$BI$265,I17827)</f>
        <v>5386406</v>
      </c>
      <c r="L17827" s="2" t="str">
        <f>VLOOKUP(A17827,Region!$C$1:$G$241,5)</f>
        <v>Europe</v>
      </c>
    </row>
    <row r="17828" spans="1:12" x14ac:dyDescent="0.55000000000000004">
      <c r="A17828" s="2" t="s">
        <v>44</v>
      </c>
      <c r="B17828" s="2" t="s">
        <v>8</v>
      </c>
      <c r="C17828" s="2" t="s">
        <v>18</v>
      </c>
      <c r="D17828" s="2" t="s">
        <v>19</v>
      </c>
      <c r="E17828" s="2" t="s">
        <v>11</v>
      </c>
      <c r="F17828" s="2">
        <v>2009</v>
      </c>
      <c r="G17828" s="2">
        <v>45651.682000000001</v>
      </c>
      <c r="I17828" s="2">
        <f t="shared" si="278"/>
        <v>53</v>
      </c>
      <c r="J17828" s="2">
        <f>VLOOKUP(A17828,Urbanizaton!$B$2:$BI$265,I17828)</f>
        <v>54.96</v>
      </c>
      <c r="K17828" s="2">
        <f>VLOOKUP(A17828,Population!$B$2:$BI$265,I17828)</f>
        <v>5386406</v>
      </c>
      <c r="L17828" s="2" t="str">
        <f>VLOOKUP(A17828,Region!$C$1:$G$241,5)</f>
        <v>Europe</v>
      </c>
    </row>
    <row r="17829" spans="1:12" x14ac:dyDescent="0.55000000000000004">
      <c r="A17829" s="2" t="s">
        <v>44</v>
      </c>
      <c r="B17829" s="2" t="s">
        <v>8</v>
      </c>
      <c r="C17829" s="2" t="s">
        <v>14</v>
      </c>
      <c r="D17829" s="2" t="s">
        <v>13</v>
      </c>
      <c r="E17829" s="2" t="s">
        <v>11</v>
      </c>
      <c r="F17829" s="2">
        <v>2009</v>
      </c>
      <c r="G17829" s="2">
        <v>84.203999999999994</v>
      </c>
      <c r="I17829" s="2">
        <f t="shared" si="278"/>
        <v>53</v>
      </c>
      <c r="J17829" s="2">
        <f>VLOOKUP(A17829,Urbanizaton!$B$2:$BI$265,I17829)</f>
        <v>54.96</v>
      </c>
      <c r="K17829" s="2">
        <f>VLOOKUP(A17829,Population!$B$2:$BI$265,I17829)</f>
        <v>5386406</v>
      </c>
      <c r="L17829" s="2" t="str">
        <f>VLOOKUP(A17829,Region!$C$1:$G$241,5)</f>
        <v>Europe</v>
      </c>
    </row>
    <row r="17830" spans="1:12" x14ac:dyDescent="0.55000000000000004">
      <c r="A17830" s="2" t="s">
        <v>44</v>
      </c>
      <c r="B17830" s="2" t="s">
        <v>8</v>
      </c>
      <c r="C17830" s="2" t="s">
        <v>14</v>
      </c>
      <c r="D17830" s="2" t="s">
        <v>20</v>
      </c>
      <c r="E17830" s="2" t="s">
        <v>11</v>
      </c>
      <c r="F17830" s="2">
        <v>2009</v>
      </c>
      <c r="G17830" s="2">
        <v>15.632999999999999</v>
      </c>
      <c r="I17830" s="2">
        <f t="shared" si="278"/>
        <v>53</v>
      </c>
      <c r="J17830" s="2">
        <f>VLOOKUP(A17830,Urbanizaton!$B$2:$BI$265,I17830)</f>
        <v>54.96</v>
      </c>
      <c r="K17830" s="2">
        <f>VLOOKUP(A17830,Population!$B$2:$BI$265,I17830)</f>
        <v>5386406</v>
      </c>
      <c r="L17830" s="2" t="str">
        <f>VLOOKUP(A17830,Region!$C$1:$G$241,5)</f>
        <v>Europe</v>
      </c>
    </row>
    <row r="17831" spans="1:12" x14ac:dyDescent="0.55000000000000004">
      <c r="A17831" s="2" t="s">
        <v>44</v>
      </c>
      <c r="B17831" s="2" t="s">
        <v>8</v>
      </c>
      <c r="C17831" s="2" t="s">
        <v>15</v>
      </c>
      <c r="D17831" s="2" t="s">
        <v>13</v>
      </c>
      <c r="E17831" s="2" t="s">
        <v>11</v>
      </c>
      <c r="F17831" s="2">
        <v>2009</v>
      </c>
      <c r="G17831" s="2">
        <v>64.081999999999994</v>
      </c>
      <c r="I17831" s="2">
        <f t="shared" si="278"/>
        <v>53</v>
      </c>
      <c r="J17831" s="2">
        <f>VLOOKUP(A17831,Urbanizaton!$B$2:$BI$265,I17831)</f>
        <v>54.96</v>
      </c>
      <c r="K17831" s="2">
        <f>VLOOKUP(A17831,Population!$B$2:$BI$265,I17831)</f>
        <v>5386406</v>
      </c>
      <c r="L17831" s="2" t="str">
        <f>VLOOKUP(A17831,Region!$C$1:$G$241,5)</f>
        <v>Europe</v>
      </c>
    </row>
    <row r="17832" spans="1:12" x14ac:dyDescent="0.55000000000000004">
      <c r="A17832" s="2" t="s">
        <v>44</v>
      </c>
      <c r="B17832" s="2" t="s">
        <v>8</v>
      </c>
      <c r="C17832" s="2" t="s">
        <v>15</v>
      </c>
      <c r="D17832" s="2" t="s">
        <v>20</v>
      </c>
      <c r="E17832" s="2" t="s">
        <v>11</v>
      </c>
      <c r="F17832" s="2">
        <v>2009</v>
      </c>
      <c r="G17832" s="2">
        <v>11.897</v>
      </c>
      <c r="I17832" s="2">
        <f t="shared" si="278"/>
        <v>53</v>
      </c>
      <c r="J17832" s="2">
        <f>VLOOKUP(A17832,Urbanizaton!$B$2:$BI$265,I17832)</f>
        <v>54.96</v>
      </c>
      <c r="K17832" s="2">
        <f>VLOOKUP(A17832,Population!$B$2:$BI$265,I17832)</f>
        <v>5386406</v>
      </c>
      <c r="L17832" s="2" t="str">
        <f>VLOOKUP(A17832,Region!$C$1:$G$241,5)</f>
        <v>Europe</v>
      </c>
    </row>
    <row r="17833" spans="1:12" x14ac:dyDescent="0.55000000000000004">
      <c r="A17833" s="2" t="s">
        <v>44</v>
      </c>
      <c r="B17833" s="2" t="s">
        <v>8</v>
      </c>
      <c r="C17833" s="2" t="s">
        <v>16</v>
      </c>
      <c r="D17833" s="2" t="s">
        <v>13</v>
      </c>
      <c r="E17833" s="2" t="s">
        <v>11</v>
      </c>
      <c r="F17833" s="2">
        <v>2009</v>
      </c>
      <c r="G17833" s="2">
        <v>65.83</v>
      </c>
      <c r="I17833" s="2">
        <f t="shared" si="278"/>
        <v>53</v>
      </c>
      <c r="J17833" s="2">
        <f>VLOOKUP(A17833,Urbanizaton!$B$2:$BI$265,I17833)</f>
        <v>54.96</v>
      </c>
      <c r="K17833" s="2">
        <f>VLOOKUP(A17833,Population!$B$2:$BI$265,I17833)</f>
        <v>5386406</v>
      </c>
      <c r="L17833" s="2" t="str">
        <f>VLOOKUP(A17833,Region!$C$1:$G$241,5)</f>
        <v>Europe</v>
      </c>
    </row>
    <row r="17834" spans="1:12" x14ac:dyDescent="0.55000000000000004">
      <c r="A17834" s="2" t="s">
        <v>44</v>
      </c>
      <c r="B17834" s="2" t="s">
        <v>8</v>
      </c>
      <c r="C17834" s="2" t="s">
        <v>16</v>
      </c>
      <c r="D17834" s="2" t="s">
        <v>20</v>
      </c>
      <c r="E17834" s="2" t="s">
        <v>11</v>
      </c>
      <c r="F17834" s="2">
        <v>2009</v>
      </c>
      <c r="G17834" s="2">
        <v>12.222</v>
      </c>
      <c r="I17834" s="2">
        <f t="shared" si="278"/>
        <v>53</v>
      </c>
      <c r="J17834" s="2">
        <f>VLOOKUP(A17834,Urbanizaton!$B$2:$BI$265,I17834)</f>
        <v>54.96</v>
      </c>
      <c r="K17834" s="2">
        <f>VLOOKUP(A17834,Population!$B$2:$BI$265,I17834)</f>
        <v>5386406</v>
      </c>
      <c r="L17834" s="2" t="str">
        <f>VLOOKUP(A17834,Region!$C$1:$G$241,5)</f>
        <v>Europe</v>
      </c>
    </row>
    <row r="17835" spans="1:12" x14ac:dyDescent="0.55000000000000004">
      <c r="A17835" s="2" t="s">
        <v>44</v>
      </c>
      <c r="B17835" s="2" t="s">
        <v>8</v>
      </c>
      <c r="C17835" s="2" t="s">
        <v>12</v>
      </c>
      <c r="D17835" s="2" t="s">
        <v>13</v>
      </c>
      <c r="E17835" s="2" t="s">
        <v>11</v>
      </c>
      <c r="F17835" s="2">
        <v>2010</v>
      </c>
      <c r="G17835" s="2">
        <v>220.905</v>
      </c>
      <c r="I17835" s="2">
        <f t="shared" si="278"/>
        <v>54</v>
      </c>
      <c r="J17835" s="2">
        <f>VLOOKUP(A17835,Urbanizaton!$B$2:$BI$265,I17835)</f>
        <v>54.685000000000002</v>
      </c>
      <c r="K17835" s="2">
        <f>VLOOKUP(A17835,Population!$B$2:$BI$265,I17835)</f>
        <v>5391428</v>
      </c>
      <c r="L17835" s="2" t="str">
        <f>VLOOKUP(A17835,Region!$C$1:$G$241,5)</f>
        <v>Europe</v>
      </c>
    </row>
    <row r="17836" spans="1:12" x14ac:dyDescent="0.55000000000000004">
      <c r="A17836" s="2" t="s">
        <v>44</v>
      </c>
      <c r="B17836" s="2" t="s">
        <v>8</v>
      </c>
      <c r="C17836" s="2" t="s">
        <v>12</v>
      </c>
      <c r="D17836" s="2" t="s">
        <v>20</v>
      </c>
      <c r="E17836" s="2" t="s">
        <v>11</v>
      </c>
      <c r="F17836" s="2">
        <v>2010</v>
      </c>
      <c r="G17836" s="2">
        <v>40.972999999999999</v>
      </c>
      <c r="I17836" s="2">
        <f t="shared" si="278"/>
        <v>54</v>
      </c>
      <c r="J17836" s="2">
        <f>VLOOKUP(A17836,Urbanizaton!$B$2:$BI$265,I17836)</f>
        <v>54.685000000000002</v>
      </c>
      <c r="K17836" s="2">
        <f>VLOOKUP(A17836,Population!$B$2:$BI$265,I17836)</f>
        <v>5391428</v>
      </c>
      <c r="L17836" s="2" t="str">
        <f>VLOOKUP(A17836,Region!$C$1:$G$241,5)</f>
        <v>Europe</v>
      </c>
    </row>
    <row r="17837" spans="1:12" x14ac:dyDescent="0.55000000000000004">
      <c r="A17837" s="2" t="s">
        <v>44</v>
      </c>
      <c r="B17837" s="2" t="s">
        <v>8</v>
      </c>
      <c r="C17837" s="2" t="s">
        <v>9</v>
      </c>
      <c r="D17837" s="2" t="s">
        <v>10</v>
      </c>
      <c r="E17837" s="2" t="s">
        <v>11</v>
      </c>
      <c r="F17837" s="2">
        <v>2010</v>
      </c>
      <c r="G17837" s="2">
        <v>34.56</v>
      </c>
      <c r="I17837" s="2">
        <f t="shared" si="278"/>
        <v>54</v>
      </c>
      <c r="J17837" s="2">
        <f>VLOOKUP(A17837,Urbanizaton!$B$2:$BI$265,I17837)</f>
        <v>54.685000000000002</v>
      </c>
      <c r="K17837" s="2">
        <f>VLOOKUP(A17837,Population!$B$2:$BI$265,I17837)</f>
        <v>5391428</v>
      </c>
      <c r="L17837" s="2" t="str">
        <f>VLOOKUP(A17837,Region!$C$1:$G$241,5)</f>
        <v>Europe</v>
      </c>
    </row>
    <row r="17838" spans="1:12" x14ac:dyDescent="0.55000000000000004">
      <c r="A17838" s="2" t="s">
        <v>44</v>
      </c>
      <c r="B17838" s="2" t="s">
        <v>8</v>
      </c>
      <c r="C17838" s="2" t="s">
        <v>9</v>
      </c>
      <c r="D17838" s="2" t="s">
        <v>17</v>
      </c>
      <c r="E17838" s="2" t="s">
        <v>11</v>
      </c>
      <c r="F17838" s="2">
        <v>2010</v>
      </c>
      <c r="G17838" s="2">
        <v>6.37</v>
      </c>
      <c r="I17838" s="2">
        <f t="shared" si="278"/>
        <v>54</v>
      </c>
      <c r="J17838" s="2">
        <f>VLOOKUP(A17838,Urbanizaton!$B$2:$BI$265,I17838)</f>
        <v>54.685000000000002</v>
      </c>
      <c r="K17838" s="2">
        <f>VLOOKUP(A17838,Population!$B$2:$BI$265,I17838)</f>
        <v>5391428</v>
      </c>
      <c r="L17838" s="2" t="str">
        <f>VLOOKUP(A17838,Region!$C$1:$G$241,5)</f>
        <v>Europe</v>
      </c>
    </row>
    <row r="17839" spans="1:12" x14ac:dyDescent="0.55000000000000004">
      <c r="A17839" s="2" t="s">
        <v>44</v>
      </c>
      <c r="B17839" s="2" t="s">
        <v>8</v>
      </c>
      <c r="C17839" s="2" t="s">
        <v>18</v>
      </c>
      <c r="D17839" s="2" t="s">
        <v>17</v>
      </c>
      <c r="E17839" s="2" t="s">
        <v>11</v>
      </c>
      <c r="F17839" s="2">
        <v>2010</v>
      </c>
      <c r="G17839" s="2">
        <v>8.6359999999999992</v>
      </c>
      <c r="I17839" s="2">
        <f t="shared" si="278"/>
        <v>54</v>
      </c>
      <c r="J17839" s="2">
        <f>VLOOKUP(A17839,Urbanizaton!$B$2:$BI$265,I17839)</f>
        <v>54.685000000000002</v>
      </c>
      <c r="K17839" s="2">
        <f>VLOOKUP(A17839,Population!$B$2:$BI$265,I17839)</f>
        <v>5391428</v>
      </c>
      <c r="L17839" s="2" t="str">
        <f>VLOOKUP(A17839,Region!$C$1:$G$241,5)</f>
        <v>Europe</v>
      </c>
    </row>
    <row r="17840" spans="1:12" x14ac:dyDescent="0.55000000000000004">
      <c r="A17840" s="2" t="s">
        <v>44</v>
      </c>
      <c r="B17840" s="2" t="s">
        <v>8</v>
      </c>
      <c r="C17840" s="2" t="s">
        <v>18</v>
      </c>
      <c r="D17840" s="2" t="s">
        <v>19</v>
      </c>
      <c r="E17840" s="2" t="s">
        <v>11</v>
      </c>
      <c r="F17840" s="2">
        <v>2010</v>
      </c>
      <c r="G17840" s="2">
        <v>46559.688999999998</v>
      </c>
      <c r="I17840" s="2">
        <f t="shared" si="278"/>
        <v>54</v>
      </c>
      <c r="J17840" s="2">
        <f>VLOOKUP(A17840,Urbanizaton!$B$2:$BI$265,I17840)</f>
        <v>54.685000000000002</v>
      </c>
      <c r="K17840" s="2">
        <f>VLOOKUP(A17840,Population!$B$2:$BI$265,I17840)</f>
        <v>5391428</v>
      </c>
      <c r="L17840" s="2" t="str">
        <f>VLOOKUP(A17840,Region!$C$1:$G$241,5)</f>
        <v>Europe</v>
      </c>
    </row>
    <row r="17841" spans="1:12" x14ac:dyDescent="0.55000000000000004">
      <c r="A17841" s="2" t="s">
        <v>44</v>
      </c>
      <c r="B17841" s="2" t="s">
        <v>8</v>
      </c>
      <c r="C17841" s="2" t="s">
        <v>14</v>
      </c>
      <c r="D17841" s="2" t="s">
        <v>13</v>
      </c>
      <c r="E17841" s="2" t="s">
        <v>11</v>
      </c>
      <c r="F17841" s="2">
        <v>2010</v>
      </c>
      <c r="G17841" s="2">
        <v>88.594999999999999</v>
      </c>
      <c r="I17841" s="2">
        <f t="shared" si="278"/>
        <v>54</v>
      </c>
      <c r="J17841" s="2">
        <f>VLOOKUP(A17841,Urbanizaton!$B$2:$BI$265,I17841)</f>
        <v>54.685000000000002</v>
      </c>
      <c r="K17841" s="2">
        <f>VLOOKUP(A17841,Population!$B$2:$BI$265,I17841)</f>
        <v>5391428</v>
      </c>
      <c r="L17841" s="2" t="str">
        <f>VLOOKUP(A17841,Region!$C$1:$G$241,5)</f>
        <v>Europe</v>
      </c>
    </row>
    <row r="17842" spans="1:12" x14ac:dyDescent="0.55000000000000004">
      <c r="A17842" s="2" t="s">
        <v>44</v>
      </c>
      <c r="B17842" s="2" t="s">
        <v>8</v>
      </c>
      <c r="C17842" s="2" t="s">
        <v>14</v>
      </c>
      <c r="D17842" s="2" t="s">
        <v>20</v>
      </c>
      <c r="E17842" s="2" t="s">
        <v>11</v>
      </c>
      <c r="F17842" s="2">
        <v>2010</v>
      </c>
      <c r="G17842" s="2">
        <v>16.433</v>
      </c>
      <c r="I17842" s="2">
        <f t="shared" si="278"/>
        <v>54</v>
      </c>
      <c r="J17842" s="2">
        <f>VLOOKUP(A17842,Urbanizaton!$B$2:$BI$265,I17842)</f>
        <v>54.685000000000002</v>
      </c>
      <c r="K17842" s="2">
        <f>VLOOKUP(A17842,Population!$B$2:$BI$265,I17842)</f>
        <v>5391428</v>
      </c>
      <c r="L17842" s="2" t="str">
        <f>VLOOKUP(A17842,Region!$C$1:$G$241,5)</f>
        <v>Europe</v>
      </c>
    </row>
    <row r="17843" spans="1:12" x14ac:dyDescent="0.55000000000000004">
      <c r="A17843" s="2" t="s">
        <v>44</v>
      </c>
      <c r="B17843" s="2" t="s">
        <v>8</v>
      </c>
      <c r="C17843" s="2" t="s">
        <v>15</v>
      </c>
      <c r="D17843" s="2" t="s">
        <v>13</v>
      </c>
      <c r="E17843" s="2" t="s">
        <v>11</v>
      </c>
      <c r="F17843" s="2">
        <v>2010</v>
      </c>
      <c r="G17843" s="2">
        <v>69.391999999999996</v>
      </c>
      <c r="I17843" s="2">
        <f t="shared" si="278"/>
        <v>54</v>
      </c>
      <c r="J17843" s="2">
        <f>VLOOKUP(A17843,Urbanizaton!$B$2:$BI$265,I17843)</f>
        <v>54.685000000000002</v>
      </c>
      <c r="K17843" s="2">
        <f>VLOOKUP(A17843,Population!$B$2:$BI$265,I17843)</f>
        <v>5391428</v>
      </c>
      <c r="L17843" s="2" t="str">
        <f>VLOOKUP(A17843,Region!$C$1:$G$241,5)</f>
        <v>Europe</v>
      </c>
    </row>
    <row r="17844" spans="1:12" x14ac:dyDescent="0.55000000000000004">
      <c r="A17844" s="2" t="s">
        <v>44</v>
      </c>
      <c r="B17844" s="2" t="s">
        <v>8</v>
      </c>
      <c r="C17844" s="2" t="s">
        <v>15</v>
      </c>
      <c r="D17844" s="2" t="s">
        <v>20</v>
      </c>
      <c r="E17844" s="2" t="s">
        <v>11</v>
      </c>
      <c r="F17844" s="2">
        <v>2010</v>
      </c>
      <c r="G17844" s="2">
        <v>12.871</v>
      </c>
      <c r="I17844" s="2">
        <f t="shared" si="278"/>
        <v>54</v>
      </c>
      <c r="J17844" s="2">
        <f>VLOOKUP(A17844,Urbanizaton!$B$2:$BI$265,I17844)</f>
        <v>54.685000000000002</v>
      </c>
      <c r="K17844" s="2">
        <f>VLOOKUP(A17844,Population!$B$2:$BI$265,I17844)</f>
        <v>5391428</v>
      </c>
      <c r="L17844" s="2" t="str">
        <f>VLOOKUP(A17844,Region!$C$1:$G$241,5)</f>
        <v>Europe</v>
      </c>
    </row>
    <row r="17845" spans="1:12" x14ac:dyDescent="0.55000000000000004">
      <c r="A17845" s="2" t="s">
        <v>44</v>
      </c>
      <c r="B17845" s="2" t="s">
        <v>8</v>
      </c>
      <c r="C17845" s="2" t="s">
        <v>16</v>
      </c>
      <c r="D17845" s="2" t="s">
        <v>13</v>
      </c>
      <c r="E17845" s="2" t="s">
        <v>11</v>
      </c>
      <c r="F17845" s="2">
        <v>2010</v>
      </c>
      <c r="G17845" s="2">
        <v>63.905000000000001</v>
      </c>
      <c r="I17845" s="2">
        <f t="shared" si="278"/>
        <v>54</v>
      </c>
      <c r="J17845" s="2">
        <f>VLOOKUP(A17845,Urbanizaton!$B$2:$BI$265,I17845)</f>
        <v>54.685000000000002</v>
      </c>
      <c r="K17845" s="2">
        <f>VLOOKUP(A17845,Population!$B$2:$BI$265,I17845)</f>
        <v>5391428</v>
      </c>
      <c r="L17845" s="2" t="str">
        <f>VLOOKUP(A17845,Region!$C$1:$G$241,5)</f>
        <v>Europe</v>
      </c>
    </row>
    <row r="17846" spans="1:12" x14ac:dyDescent="0.55000000000000004">
      <c r="A17846" s="2" t="s">
        <v>44</v>
      </c>
      <c r="B17846" s="2" t="s">
        <v>8</v>
      </c>
      <c r="C17846" s="2" t="s">
        <v>16</v>
      </c>
      <c r="D17846" s="2" t="s">
        <v>20</v>
      </c>
      <c r="E17846" s="2" t="s">
        <v>11</v>
      </c>
      <c r="F17846" s="2">
        <v>2010</v>
      </c>
      <c r="G17846" s="2">
        <v>11.853</v>
      </c>
      <c r="I17846" s="2">
        <f t="shared" si="278"/>
        <v>54</v>
      </c>
      <c r="J17846" s="2">
        <f>VLOOKUP(A17846,Urbanizaton!$B$2:$BI$265,I17846)</f>
        <v>54.685000000000002</v>
      </c>
      <c r="K17846" s="2">
        <f>VLOOKUP(A17846,Population!$B$2:$BI$265,I17846)</f>
        <v>5391428</v>
      </c>
      <c r="L17846" s="2" t="str">
        <f>VLOOKUP(A17846,Region!$C$1:$G$241,5)</f>
        <v>Europe</v>
      </c>
    </row>
    <row r="17847" spans="1:12" x14ac:dyDescent="0.55000000000000004">
      <c r="A17847" s="2" t="s">
        <v>44</v>
      </c>
      <c r="B17847" s="2" t="s">
        <v>8</v>
      </c>
      <c r="C17847" s="2" t="s">
        <v>12</v>
      </c>
      <c r="D17847" s="2" t="s">
        <v>13</v>
      </c>
      <c r="E17847" s="2" t="s">
        <v>11</v>
      </c>
      <c r="F17847" s="2">
        <v>2011</v>
      </c>
      <c r="G17847" s="2">
        <v>227.16200000000001</v>
      </c>
      <c r="I17847" s="2">
        <f t="shared" si="278"/>
        <v>55</v>
      </c>
      <c r="J17847" s="2">
        <f>VLOOKUP(A17847,Urbanizaton!$B$2:$BI$265,I17847)</f>
        <v>54.41</v>
      </c>
      <c r="K17847" s="2">
        <f>VLOOKUP(A17847,Population!$B$2:$BI$265,I17847)</f>
        <v>5398384</v>
      </c>
      <c r="L17847" s="2" t="str">
        <f>VLOOKUP(A17847,Region!$C$1:$G$241,5)</f>
        <v>Europe</v>
      </c>
    </row>
    <row r="17848" spans="1:12" x14ac:dyDescent="0.55000000000000004">
      <c r="A17848" s="2" t="s">
        <v>44</v>
      </c>
      <c r="B17848" s="2" t="s">
        <v>8</v>
      </c>
      <c r="C17848" s="2" t="s">
        <v>12</v>
      </c>
      <c r="D17848" s="2" t="s">
        <v>20</v>
      </c>
      <c r="E17848" s="2" t="s">
        <v>11</v>
      </c>
      <c r="F17848" s="2">
        <v>2011</v>
      </c>
      <c r="G17848" s="2">
        <v>42.08</v>
      </c>
      <c r="I17848" s="2">
        <f t="shared" si="278"/>
        <v>55</v>
      </c>
      <c r="J17848" s="2">
        <f>VLOOKUP(A17848,Urbanizaton!$B$2:$BI$265,I17848)</f>
        <v>54.41</v>
      </c>
      <c r="K17848" s="2">
        <f>VLOOKUP(A17848,Population!$B$2:$BI$265,I17848)</f>
        <v>5398384</v>
      </c>
      <c r="L17848" s="2" t="str">
        <f>VLOOKUP(A17848,Region!$C$1:$G$241,5)</f>
        <v>Europe</v>
      </c>
    </row>
    <row r="17849" spans="1:12" x14ac:dyDescent="0.55000000000000004">
      <c r="A17849" s="2" t="s">
        <v>44</v>
      </c>
      <c r="B17849" s="2" t="s">
        <v>8</v>
      </c>
      <c r="C17849" s="2" t="s">
        <v>9</v>
      </c>
      <c r="D17849" s="2" t="s">
        <v>10</v>
      </c>
      <c r="E17849" s="2" t="s">
        <v>11</v>
      </c>
      <c r="F17849" s="2">
        <v>2011</v>
      </c>
      <c r="G17849" s="2">
        <v>32.85</v>
      </c>
      <c r="I17849" s="2">
        <f t="shared" si="278"/>
        <v>55</v>
      </c>
      <c r="J17849" s="2">
        <f>VLOOKUP(A17849,Urbanizaton!$B$2:$BI$265,I17849)</f>
        <v>54.41</v>
      </c>
      <c r="K17849" s="2">
        <f>VLOOKUP(A17849,Population!$B$2:$BI$265,I17849)</f>
        <v>5398384</v>
      </c>
      <c r="L17849" s="2" t="str">
        <f>VLOOKUP(A17849,Region!$C$1:$G$241,5)</f>
        <v>Europe</v>
      </c>
    </row>
    <row r="17850" spans="1:12" x14ac:dyDescent="0.55000000000000004">
      <c r="A17850" s="2" t="s">
        <v>44</v>
      </c>
      <c r="B17850" s="2" t="s">
        <v>8</v>
      </c>
      <c r="C17850" s="2" t="s">
        <v>9</v>
      </c>
      <c r="D17850" s="2" t="s">
        <v>17</v>
      </c>
      <c r="E17850" s="2" t="s">
        <v>11</v>
      </c>
      <c r="F17850" s="2">
        <v>2011</v>
      </c>
      <c r="G17850" s="2">
        <v>6.08</v>
      </c>
      <c r="I17850" s="2">
        <f t="shared" si="278"/>
        <v>55</v>
      </c>
      <c r="J17850" s="2">
        <f>VLOOKUP(A17850,Urbanizaton!$B$2:$BI$265,I17850)</f>
        <v>54.41</v>
      </c>
      <c r="K17850" s="2">
        <f>VLOOKUP(A17850,Population!$B$2:$BI$265,I17850)</f>
        <v>5398384</v>
      </c>
      <c r="L17850" s="2" t="str">
        <f>VLOOKUP(A17850,Region!$C$1:$G$241,5)</f>
        <v>Europe</v>
      </c>
    </row>
    <row r="17851" spans="1:12" x14ac:dyDescent="0.55000000000000004">
      <c r="A17851" s="2" t="s">
        <v>44</v>
      </c>
      <c r="B17851" s="2" t="s">
        <v>8</v>
      </c>
      <c r="C17851" s="2" t="s">
        <v>18</v>
      </c>
      <c r="D17851" s="2" t="s">
        <v>17</v>
      </c>
      <c r="E17851" s="2" t="s">
        <v>11</v>
      </c>
      <c r="F17851" s="2">
        <v>2011</v>
      </c>
      <c r="G17851" s="2">
        <v>8.42</v>
      </c>
      <c r="I17851" s="2">
        <f t="shared" si="278"/>
        <v>55</v>
      </c>
      <c r="J17851" s="2">
        <f>VLOOKUP(A17851,Urbanizaton!$B$2:$BI$265,I17851)</f>
        <v>54.41</v>
      </c>
      <c r="K17851" s="2">
        <f>VLOOKUP(A17851,Population!$B$2:$BI$265,I17851)</f>
        <v>5398384</v>
      </c>
      <c r="L17851" s="2" t="str">
        <f>VLOOKUP(A17851,Region!$C$1:$G$241,5)</f>
        <v>Europe</v>
      </c>
    </row>
    <row r="17852" spans="1:12" x14ac:dyDescent="0.55000000000000004">
      <c r="A17852" s="2" t="s">
        <v>44</v>
      </c>
      <c r="B17852" s="2" t="s">
        <v>8</v>
      </c>
      <c r="C17852" s="2" t="s">
        <v>18</v>
      </c>
      <c r="D17852" s="2" t="s">
        <v>19</v>
      </c>
      <c r="E17852" s="2" t="s">
        <v>11</v>
      </c>
      <c r="F17852" s="2">
        <v>2011</v>
      </c>
      <c r="G17852" s="2">
        <v>45455.578999999998</v>
      </c>
      <c r="I17852" s="2">
        <f t="shared" si="278"/>
        <v>55</v>
      </c>
      <c r="J17852" s="2">
        <f>VLOOKUP(A17852,Urbanizaton!$B$2:$BI$265,I17852)</f>
        <v>54.41</v>
      </c>
      <c r="K17852" s="2">
        <f>VLOOKUP(A17852,Population!$B$2:$BI$265,I17852)</f>
        <v>5398384</v>
      </c>
      <c r="L17852" s="2" t="str">
        <f>VLOOKUP(A17852,Region!$C$1:$G$241,5)</f>
        <v>Europe</v>
      </c>
    </row>
    <row r="17853" spans="1:12" x14ac:dyDescent="0.55000000000000004">
      <c r="A17853" s="2" t="s">
        <v>44</v>
      </c>
      <c r="B17853" s="2" t="s">
        <v>8</v>
      </c>
      <c r="C17853" s="2" t="s">
        <v>14</v>
      </c>
      <c r="D17853" s="2" t="s">
        <v>13</v>
      </c>
      <c r="E17853" s="2" t="s">
        <v>11</v>
      </c>
      <c r="F17853" s="2">
        <v>2011</v>
      </c>
      <c r="G17853" s="2">
        <v>85.23</v>
      </c>
      <c r="I17853" s="2">
        <f t="shared" si="278"/>
        <v>55</v>
      </c>
      <c r="J17853" s="2">
        <f>VLOOKUP(A17853,Urbanizaton!$B$2:$BI$265,I17853)</f>
        <v>54.41</v>
      </c>
      <c r="K17853" s="2">
        <f>VLOOKUP(A17853,Population!$B$2:$BI$265,I17853)</f>
        <v>5398384</v>
      </c>
      <c r="L17853" s="2" t="str">
        <f>VLOOKUP(A17853,Region!$C$1:$G$241,5)</f>
        <v>Europe</v>
      </c>
    </row>
    <row r="17854" spans="1:12" x14ac:dyDescent="0.55000000000000004">
      <c r="A17854" s="2" t="s">
        <v>44</v>
      </c>
      <c r="B17854" s="2" t="s">
        <v>8</v>
      </c>
      <c r="C17854" s="2" t="s">
        <v>14</v>
      </c>
      <c r="D17854" s="2" t="s">
        <v>20</v>
      </c>
      <c r="E17854" s="2" t="s">
        <v>11</v>
      </c>
      <c r="F17854" s="2">
        <v>2011</v>
      </c>
      <c r="G17854" s="2">
        <v>15.788</v>
      </c>
      <c r="I17854" s="2">
        <f t="shared" si="278"/>
        <v>55</v>
      </c>
      <c r="J17854" s="2">
        <f>VLOOKUP(A17854,Urbanizaton!$B$2:$BI$265,I17854)</f>
        <v>54.41</v>
      </c>
      <c r="K17854" s="2">
        <f>VLOOKUP(A17854,Population!$B$2:$BI$265,I17854)</f>
        <v>5398384</v>
      </c>
      <c r="L17854" s="2" t="str">
        <f>VLOOKUP(A17854,Region!$C$1:$G$241,5)</f>
        <v>Europe</v>
      </c>
    </row>
    <row r="17855" spans="1:12" x14ac:dyDescent="0.55000000000000004">
      <c r="A17855" s="2" t="s">
        <v>44</v>
      </c>
      <c r="B17855" s="2" t="s">
        <v>8</v>
      </c>
      <c r="C17855" s="2" t="s">
        <v>15</v>
      </c>
      <c r="D17855" s="2" t="s">
        <v>13</v>
      </c>
      <c r="E17855" s="2" t="s">
        <v>11</v>
      </c>
      <c r="F17855" s="2">
        <v>2011</v>
      </c>
      <c r="G17855" s="2">
        <v>68.316999999999993</v>
      </c>
      <c r="I17855" s="2">
        <f t="shared" si="278"/>
        <v>55</v>
      </c>
      <c r="J17855" s="2">
        <f>VLOOKUP(A17855,Urbanizaton!$B$2:$BI$265,I17855)</f>
        <v>54.41</v>
      </c>
      <c r="K17855" s="2">
        <f>VLOOKUP(A17855,Population!$B$2:$BI$265,I17855)</f>
        <v>5398384</v>
      </c>
      <c r="L17855" s="2" t="str">
        <f>VLOOKUP(A17855,Region!$C$1:$G$241,5)</f>
        <v>Europe</v>
      </c>
    </row>
    <row r="17856" spans="1:12" x14ac:dyDescent="0.55000000000000004">
      <c r="A17856" s="2" t="s">
        <v>44</v>
      </c>
      <c r="B17856" s="2" t="s">
        <v>8</v>
      </c>
      <c r="C17856" s="2" t="s">
        <v>15</v>
      </c>
      <c r="D17856" s="2" t="s">
        <v>20</v>
      </c>
      <c r="E17856" s="2" t="s">
        <v>11</v>
      </c>
      <c r="F17856" s="2">
        <v>2011</v>
      </c>
      <c r="G17856" s="2">
        <v>12.654999999999999</v>
      </c>
      <c r="I17856" s="2">
        <f t="shared" si="278"/>
        <v>55</v>
      </c>
      <c r="J17856" s="2">
        <f>VLOOKUP(A17856,Urbanizaton!$B$2:$BI$265,I17856)</f>
        <v>54.41</v>
      </c>
      <c r="K17856" s="2">
        <f>VLOOKUP(A17856,Population!$B$2:$BI$265,I17856)</f>
        <v>5398384</v>
      </c>
      <c r="L17856" s="2" t="str">
        <f>VLOOKUP(A17856,Region!$C$1:$G$241,5)</f>
        <v>Europe</v>
      </c>
    </row>
    <row r="17857" spans="1:12" x14ac:dyDescent="0.55000000000000004">
      <c r="A17857" s="2" t="s">
        <v>44</v>
      </c>
      <c r="B17857" s="2" t="s">
        <v>8</v>
      </c>
      <c r="C17857" s="2" t="s">
        <v>16</v>
      </c>
      <c r="D17857" s="2" t="s">
        <v>13</v>
      </c>
      <c r="E17857" s="2" t="s">
        <v>11</v>
      </c>
      <c r="F17857" s="2">
        <v>2011</v>
      </c>
      <c r="G17857" s="2">
        <v>70.177000000000007</v>
      </c>
      <c r="I17857" s="2">
        <f t="shared" si="278"/>
        <v>55</v>
      </c>
      <c r="J17857" s="2">
        <f>VLOOKUP(A17857,Urbanizaton!$B$2:$BI$265,I17857)</f>
        <v>54.41</v>
      </c>
      <c r="K17857" s="2">
        <f>VLOOKUP(A17857,Population!$B$2:$BI$265,I17857)</f>
        <v>5398384</v>
      </c>
      <c r="L17857" s="2" t="str">
        <f>VLOOKUP(A17857,Region!$C$1:$G$241,5)</f>
        <v>Europe</v>
      </c>
    </row>
    <row r="17858" spans="1:12" x14ac:dyDescent="0.55000000000000004">
      <c r="A17858" s="2" t="s">
        <v>44</v>
      </c>
      <c r="B17858" s="2" t="s">
        <v>8</v>
      </c>
      <c r="C17858" s="2" t="s">
        <v>16</v>
      </c>
      <c r="D17858" s="2" t="s">
        <v>20</v>
      </c>
      <c r="E17858" s="2" t="s">
        <v>11</v>
      </c>
      <c r="F17858" s="2">
        <v>2011</v>
      </c>
      <c r="G17858" s="2">
        <v>13</v>
      </c>
      <c r="I17858" s="2">
        <f t="shared" si="278"/>
        <v>55</v>
      </c>
      <c r="J17858" s="2">
        <f>VLOOKUP(A17858,Urbanizaton!$B$2:$BI$265,I17858)</f>
        <v>54.41</v>
      </c>
      <c r="K17858" s="2">
        <f>VLOOKUP(A17858,Population!$B$2:$BI$265,I17858)</f>
        <v>5398384</v>
      </c>
      <c r="L17858" s="2" t="str">
        <f>VLOOKUP(A17858,Region!$C$1:$G$241,5)</f>
        <v>Europe</v>
      </c>
    </row>
    <row r="17859" spans="1:12" x14ac:dyDescent="0.55000000000000004">
      <c r="A17859" s="2" t="s">
        <v>44</v>
      </c>
      <c r="B17859" s="2" t="s">
        <v>8</v>
      </c>
      <c r="C17859" s="2" t="s">
        <v>12</v>
      </c>
      <c r="D17859" s="2" t="s">
        <v>13</v>
      </c>
      <c r="E17859" s="2" t="s">
        <v>11</v>
      </c>
      <c r="F17859" s="2">
        <v>2012</v>
      </c>
      <c r="G17859" s="2">
        <v>221.21700000000001</v>
      </c>
      <c r="I17859" s="2">
        <f t="shared" ref="I17859:I17922" si="279">IF(F17859=1960,4,F17859-1960+4)</f>
        <v>56</v>
      </c>
      <c r="J17859" s="2">
        <f>VLOOKUP(A17859,Urbanizaton!$B$2:$BI$265,I17859)</f>
        <v>54.162999999999997</v>
      </c>
      <c r="K17859" s="2">
        <f>VLOOKUP(A17859,Population!$B$2:$BI$265,I17859)</f>
        <v>5407579</v>
      </c>
      <c r="L17859" s="2" t="str">
        <f>VLOOKUP(A17859,Region!$C$1:$G$241,5)</f>
        <v>Europe</v>
      </c>
    </row>
    <row r="17860" spans="1:12" x14ac:dyDescent="0.55000000000000004">
      <c r="A17860" s="2" t="s">
        <v>44</v>
      </c>
      <c r="B17860" s="2" t="s">
        <v>8</v>
      </c>
      <c r="C17860" s="2" t="s">
        <v>12</v>
      </c>
      <c r="D17860" s="2" t="s">
        <v>20</v>
      </c>
      <c r="E17860" s="2" t="s">
        <v>11</v>
      </c>
      <c r="F17860" s="2">
        <v>2012</v>
      </c>
      <c r="G17860" s="2">
        <v>40.908999999999999</v>
      </c>
      <c r="I17860" s="2">
        <f t="shared" si="279"/>
        <v>56</v>
      </c>
      <c r="J17860" s="2">
        <f>VLOOKUP(A17860,Urbanizaton!$B$2:$BI$265,I17860)</f>
        <v>54.162999999999997</v>
      </c>
      <c r="K17860" s="2">
        <f>VLOOKUP(A17860,Population!$B$2:$BI$265,I17860)</f>
        <v>5407579</v>
      </c>
      <c r="L17860" s="2" t="str">
        <f>VLOOKUP(A17860,Region!$C$1:$G$241,5)</f>
        <v>Europe</v>
      </c>
    </row>
    <row r="17861" spans="1:12" x14ac:dyDescent="0.55000000000000004">
      <c r="A17861" s="2" t="s">
        <v>44</v>
      </c>
      <c r="B17861" s="2" t="s">
        <v>8</v>
      </c>
      <c r="C17861" s="2" t="s">
        <v>9</v>
      </c>
      <c r="D17861" s="2" t="s">
        <v>10</v>
      </c>
      <c r="E17861" s="2" t="s">
        <v>11</v>
      </c>
      <c r="F17861" s="2">
        <v>2012</v>
      </c>
      <c r="G17861" s="2">
        <v>31.24</v>
      </c>
      <c r="I17861" s="2">
        <f t="shared" si="279"/>
        <v>56</v>
      </c>
      <c r="J17861" s="2">
        <f>VLOOKUP(A17861,Urbanizaton!$B$2:$BI$265,I17861)</f>
        <v>54.162999999999997</v>
      </c>
      <c r="K17861" s="2">
        <f>VLOOKUP(A17861,Population!$B$2:$BI$265,I17861)</f>
        <v>5407579</v>
      </c>
      <c r="L17861" s="2" t="str">
        <f>VLOOKUP(A17861,Region!$C$1:$G$241,5)</f>
        <v>Europe</v>
      </c>
    </row>
    <row r="17862" spans="1:12" x14ac:dyDescent="0.55000000000000004">
      <c r="A17862" s="2" t="s">
        <v>44</v>
      </c>
      <c r="B17862" s="2" t="s">
        <v>8</v>
      </c>
      <c r="C17862" s="2" t="s">
        <v>9</v>
      </c>
      <c r="D17862" s="2" t="s">
        <v>17</v>
      </c>
      <c r="E17862" s="2" t="s">
        <v>11</v>
      </c>
      <c r="F17862" s="2">
        <v>2012</v>
      </c>
      <c r="G17862" s="2">
        <v>5.78</v>
      </c>
      <c r="I17862" s="2">
        <f t="shared" si="279"/>
        <v>56</v>
      </c>
      <c r="J17862" s="2">
        <f>VLOOKUP(A17862,Urbanizaton!$B$2:$BI$265,I17862)</f>
        <v>54.162999999999997</v>
      </c>
      <c r="K17862" s="2">
        <f>VLOOKUP(A17862,Population!$B$2:$BI$265,I17862)</f>
        <v>5407579</v>
      </c>
      <c r="L17862" s="2" t="str">
        <f>VLOOKUP(A17862,Region!$C$1:$G$241,5)</f>
        <v>Europe</v>
      </c>
    </row>
    <row r="17863" spans="1:12" x14ac:dyDescent="0.55000000000000004">
      <c r="A17863" s="2" t="s">
        <v>44</v>
      </c>
      <c r="B17863" s="2" t="s">
        <v>8</v>
      </c>
      <c r="C17863" s="2" t="s">
        <v>18</v>
      </c>
      <c r="D17863" s="2" t="s">
        <v>17</v>
      </c>
      <c r="E17863" s="2" t="s">
        <v>11</v>
      </c>
      <c r="F17863" s="2">
        <v>2012</v>
      </c>
      <c r="G17863" s="2">
        <v>7.9980000000000002</v>
      </c>
      <c r="I17863" s="2">
        <f t="shared" si="279"/>
        <v>56</v>
      </c>
      <c r="J17863" s="2">
        <f>VLOOKUP(A17863,Urbanizaton!$B$2:$BI$265,I17863)</f>
        <v>54.162999999999997</v>
      </c>
      <c r="K17863" s="2">
        <f>VLOOKUP(A17863,Population!$B$2:$BI$265,I17863)</f>
        <v>5407579</v>
      </c>
      <c r="L17863" s="2" t="str">
        <f>VLOOKUP(A17863,Region!$C$1:$G$241,5)</f>
        <v>Europe</v>
      </c>
    </row>
    <row r="17864" spans="1:12" x14ac:dyDescent="0.55000000000000004">
      <c r="A17864" s="2" t="s">
        <v>44</v>
      </c>
      <c r="B17864" s="2" t="s">
        <v>8</v>
      </c>
      <c r="C17864" s="2" t="s">
        <v>18</v>
      </c>
      <c r="D17864" s="2" t="s">
        <v>19</v>
      </c>
      <c r="E17864" s="2" t="s">
        <v>11</v>
      </c>
      <c r="F17864" s="2">
        <v>2012</v>
      </c>
      <c r="G17864" s="2">
        <v>43251.406000000003</v>
      </c>
      <c r="I17864" s="2">
        <f t="shared" si="279"/>
        <v>56</v>
      </c>
      <c r="J17864" s="2">
        <f>VLOOKUP(A17864,Urbanizaton!$B$2:$BI$265,I17864)</f>
        <v>54.162999999999997</v>
      </c>
      <c r="K17864" s="2">
        <f>VLOOKUP(A17864,Population!$B$2:$BI$265,I17864)</f>
        <v>5407579</v>
      </c>
      <c r="L17864" s="2" t="str">
        <f>VLOOKUP(A17864,Region!$C$1:$G$241,5)</f>
        <v>Europe</v>
      </c>
    </row>
    <row r="17865" spans="1:12" x14ac:dyDescent="0.55000000000000004">
      <c r="A17865" s="2" t="s">
        <v>44</v>
      </c>
      <c r="B17865" s="2" t="s">
        <v>8</v>
      </c>
      <c r="C17865" s="2" t="s">
        <v>14</v>
      </c>
      <c r="D17865" s="2" t="s">
        <v>13</v>
      </c>
      <c r="E17865" s="2" t="s">
        <v>11</v>
      </c>
      <c r="F17865" s="2">
        <v>2012</v>
      </c>
      <c r="G17865" s="2">
        <v>80.989999999999995</v>
      </c>
      <c r="I17865" s="2">
        <f t="shared" si="279"/>
        <v>56</v>
      </c>
      <c r="J17865" s="2">
        <f>VLOOKUP(A17865,Urbanizaton!$B$2:$BI$265,I17865)</f>
        <v>54.162999999999997</v>
      </c>
      <c r="K17865" s="2">
        <f>VLOOKUP(A17865,Population!$B$2:$BI$265,I17865)</f>
        <v>5407579</v>
      </c>
      <c r="L17865" s="2" t="str">
        <f>VLOOKUP(A17865,Region!$C$1:$G$241,5)</f>
        <v>Europe</v>
      </c>
    </row>
    <row r="17866" spans="1:12" x14ac:dyDescent="0.55000000000000004">
      <c r="A17866" s="2" t="s">
        <v>44</v>
      </c>
      <c r="B17866" s="2" t="s">
        <v>8</v>
      </c>
      <c r="C17866" s="2" t="s">
        <v>14</v>
      </c>
      <c r="D17866" s="2" t="s">
        <v>20</v>
      </c>
      <c r="E17866" s="2" t="s">
        <v>11</v>
      </c>
      <c r="F17866" s="2">
        <v>2012</v>
      </c>
      <c r="G17866" s="2">
        <v>14.977</v>
      </c>
      <c r="I17866" s="2">
        <f t="shared" si="279"/>
        <v>56</v>
      </c>
      <c r="J17866" s="2">
        <f>VLOOKUP(A17866,Urbanizaton!$B$2:$BI$265,I17866)</f>
        <v>54.162999999999997</v>
      </c>
      <c r="K17866" s="2">
        <f>VLOOKUP(A17866,Population!$B$2:$BI$265,I17866)</f>
        <v>5407579</v>
      </c>
      <c r="L17866" s="2" t="str">
        <f>VLOOKUP(A17866,Region!$C$1:$G$241,5)</f>
        <v>Europe</v>
      </c>
    </row>
    <row r="17867" spans="1:12" x14ac:dyDescent="0.55000000000000004">
      <c r="A17867" s="2" t="s">
        <v>44</v>
      </c>
      <c r="B17867" s="2" t="s">
        <v>8</v>
      </c>
      <c r="C17867" s="2" t="s">
        <v>15</v>
      </c>
      <c r="D17867" s="2" t="s">
        <v>13</v>
      </c>
      <c r="E17867" s="2" t="s">
        <v>11</v>
      </c>
      <c r="F17867" s="2">
        <v>2012</v>
      </c>
      <c r="G17867" s="2">
        <v>58.353999999999999</v>
      </c>
      <c r="I17867" s="2">
        <f t="shared" si="279"/>
        <v>56</v>
      </c>
      <c r="J17867" s="2">
        <f>VLOOKUP(A17867,Urbanizaton!$B$2:$BI$265,I17867)</f>
        <v>54.162999999999997</v>
      </c>
      <c r="K17867" s="2">
        <f>VLOOKUP(A17867,Population!$B$2:$BI$265,I17867)</f>
        <v>5407579</v>
      </c>
      <c r="L17867" s="2" t="str">
        <f>VLOOKUP(A17867,Region!$C$1:$G$241,5)</f>
        <v>Europe</v>
      </c>
    </row>
    <row r="17868" spans="1:12" x14ac:dyDescent="0.55000000000000004">
      <c r="A17868" s="2" t="s">
        <v>44</v>
      </c>
      <c r="B17868" s="2" t="s">
        <v>8</v>
      </c>
      <c r="C17868" s="2" t="s">
        <v>15</v>
      </c>
      <c r="D17868" s="2" t="s">
        <v>20</v>
      </c>
      <c r="E17868" s="2" t="s">
        <v>11</v>
      </c>
      <c r="F17868" s="2">
        <v>2012</v>
      </c>
      <c r="G17868" s="2">
        <v>10.791</v>
      </c>
      <c r="I17868" s="2">
        <f t="shared" si="279"/>
        <v>56</v>
      </c>
      <c r="J17868" s="2">
        <f>VLOOKUP(A17868,Urbanizaton!$B$2:$BI$265,I17868)</f>
        <v>54.162999999999997</v>
      </c>
      <c r="K17868" s="2">
        <f>VLOOKUP(A17868,Population!$B$2:$BI$265,I17868)</f>
        <v>5407579</v>
      </c>
      <c r="L17868" s="2" t="str">
        <f>VLOOKUP(A17868,Region!$C$1:$G$241,5)</f>
        <v>Europe</v>
      </c>
    </row>
    <row r="17869" spans="1:12" x14ac:dyDescent="0.55000000000000004">
      <c r="A17869" s="2" t="s">
        <v>44</v>
      </c>
      <c r="B17869" s="2" t="s">
        <v>8</v>
      </c>
      <c r="C17869" s="2" t="s">
        <v>16</v>
      </c>
      <c r="D17869" s="2" t="s">
        <v>13</v>
      </c>
      <c r="E17869" s="2" t="s">
        <v>11</v>
      </c>
      <c r="F17869" s="2">
        <v>2012</v>
      </c>
      <c r="G17869" s="2">
        <v>61.475999999999999</v>
      </c>
      <c r="I17869" s="2">
        <f t="shared" si="279"/>
        <v>56</v>
      </c>
      <c r="J17869" s="2">
        <f>VLOOKUP(A17869,Urbanizaton!$B$2:$BI$265,I17869)</f>
        <v>54.162999999999997</v>
      </c>
      <c r="K17869" s="2">
        <f>VLOOKUP(A17869,Population!$B$2:$BI$265,I17869)</f>
        <v>5407579</v>
      </c>
      <c r="L17869" s="2" t="str">
        <f>VLOOKUP(A17869,Region!$C$1:$G$241,5)</f>
        <v>Europe</v>
      </c>
    </row>
    <row r="17870" spans="1:12" x14ac:dyDescent="0.55000000000000004">
      <c r="A17870" s="2" t="s">
        <v>44</v>
      </c>
      <c r="B17870" s="2" t="s">
        <v>8</v>
      </c>
      <c r="C17870" s="2" t="s">
        <v>16</v>
      </c>
      <c r="D17870" s="2" t="s">
        <v>20</v>
      </c>
      <c r="E17870" s="2" t="s">
        <v>11</v>
      </c>
      <c r="F17870" s="2">
        <v>2012</v>
      </c>
      <c r="G17870" s="2">
        <v>11.368</v>
      </c>
      <c r="I17870" s="2">
        <f t="shared" si="279"/>
        <v>56</v>
      </c>
      <c r="J17870" s="2">
        <f>VLOOKUP(A17870,Urbanizaton!$B$2:$BI$265,I17870)</f>
        <v>54.162999999999997</v>
      </c>
      <c r="K17870" s="2">
        <f>VLOOKUP(A17870,Population!$B$2:$BI$265,I17870)</f>
        <v>5407579</v>
      </c>
      <c r="L17870" s="2" t="str">
        <f>VLOOKUP(A17870,Region!$C$1:$G$241,5)</f>
        <v>Europe</v>
      </c>
    </row>
    <row r="17871" spans="1:12" x14ac:dyDescent="0.55000000000000004">
      <c r="A17871" s="2" t="s">
        <v>44</v>
      </c>
      <c r="B17871" s="2" t="s">
        <v>8</v>
      </c>
      <c r="C17871" s="2" t="s">
        <v>12</v>
      </c>
      <c r="D17871" s="2" t="s">
        <v>13</v>
      </c>
      <c r="E17871" s="2" t="s">
        <v>11</v>
      </c>
      <c r="F17871" s="2">
        <v>2013</v>
      </c>
      <c r="G17871" s="2">
        <v>218.398</v>
      </c>
      <c r="I17871" s="2">
        <f t="shared" si="279"/>
        <v>57</v>
      </c>
      <c r="J17871" s="2">
        <f>VLOOKUP(A17871,Urbanizaton!$B$2:$BI$265,I17871)</f>
        <v>53.945</v>
      </c>
      <c r="K17871" s="2">
        <f>VLOOKUP(A17871,Population!$B$2:$BI$265,I17871)</f>
        <v>5413393</v>
      </c>
      <c r="L17871" s="2" t="str">
        <f>VLOOKUP(A17871,Region!$C$1:$G$241,5)</f>
        <v>Europe</v>
      </c>
    </row>
    <row r="17872" spans="1:12" x14ac:dyDescent="0.55000000000000004">
      <c r="A17872" s="2" t="s">
        <v>44</v>
      </c>
      <c r="B17872" s="2" t="s">
        <v>8</v>
      </c>
      <c r="C17872" s="2" t="s">
        <v>12</v>
      </c>
      <c r="D17872" s="2" t="s">
        <v>20</v>
      </c>
      <c r="E17872" s="2" t="s">
        <v>11</v>
      </c>
      <c r="F17872" s="2">
        <v>2013</v>
      </c>
      <c r="G17872" s="2">
        <v>40.325000000000003</v>
      </c>
      <c r="I17872" s="2">
        <f t="shared" si="279"/>
        <v>57</v>
      </c>
      <c r="J17872" s="2">
        <f>VLOOKUP(A17872,Urbanizaton!$B$2:$BI$265,I17872)</f>
        <v>53.945</v>
      </c>
      <c r="K17872" s="2">
        <f>VLOOKUP(A17872,Population!$B$2:$BI$265,I17872)</f>
        <v>5413393</v>
      </c>
      <c r="L17872" s="2" t="str">
        <f>VLOOKUP(A17872,Region!$C$1:$G$241,5)</f>
        <v>Europe</v>
      </c>
    </row>
    <row r="17873" spans="1:12" x14ac:dyDescent="0.55000000000000004">
      <c r="A17873" s="2" t="s">
        <v>44</v>
      </c>
      <c r="B17873" s="2" t="s">
        <v>8</v>
      </c>
      <c r="C17873" s="2" t="s">
        <v>9</v>
      </c>
      <c r="D17873" s="2" t="s">
        <v>10</v>
      </c>
      <c r="E17873" s="2" t="s">
        <v>11</v>
      </c>
      <c r="F17873" s="2">
        <v>2013</v>
      </c>
      <c r="G17873" s="2">
        <v>31.78</v>
      </c>
      <c r="I17873" s="2">
        <f t="shared" si="279"/>
        <v>57</v>
      </c>
      <c r="J17873" s="2">
        <f>VLOOKUP(A17873,Urbanizaton!$B$2:$BI$265,I17873)</f>
        <v>53.945</v>
      </c>
      <c r="K17873" s="2">
        <f>VLOOKUP(A17873,Population!$B$2:$BI$265,I17873)</f>
        <v>5413393</v>
      </c>
      <c r="L17873" s="2" t="str">
        <f>VLOOKUP(A17873,Region!$C$1:$G$241,5)</f>
        <v>Europe</v>
      </c>
    </row>
    <row r="17874" spans="1:12" x14ac:dyDescent="0.55000000000000004">
      <c r="A17874" s="2" t="s">
        <v>44</v>
      </c>
      <c r="B17874" s="2" t="s">
        <v>8</v>
      </c>
      <c r="C17874" s="2" t="s">
        <v>9</v>
      </c>
      <c r="D17874" s="2" t="s">
        <v>17</v>
      </c>
      <c r="E17874" s="2" t="s">
        <v>11</v>
      </c>
      <c r="F17874" s="2">
        <v>2013</v>
      </c>
      <c r="G17874" s="2">
        <v>5.87</v>
      </c>
      <c r="I17874" s="2">
        <f t="shared" si="279"/>
        <v>57</v>
      </c>
      <c r="J17874" s="2">
        <f>VLOOKUP(A17874,Urbanizaton!$B$2:$BI$265,I17874)</f>
        <v>53.945</v>
      </c>
      <c r="K17874" s="2">
        <f>VLOOKUP(A17874,Population!$B$2:$BI$265,I17874)</f>
        <v>5413393</v>
      </c>
      <c r="L17874" s="2" t="str">
        <f>VLOOKUP(A17874,Region!$C$1:$G$241,5)</f>
        <v>Europe</v>
      </c>
    </row>
    <row r="17875" spans="1:12" x14ac:dyDescent="0.55000000000000004">
      <c r="A17875" s="2" t="s">
        <v>44</v>
      </c>
      <c r="B17875" s="2" t="s">
        <v>8</v>
      </c>
      <c r="C17875" s="2" t="s">
        <v>18</v>
      </c>
      <c r="D17875" s="2" t="s">
        <v>17</v>
      </c>
      <c r="E17875" s="2" t="s">
        <v>11</v>
      </c>
      <c r="F17875" s="2">
        <v>2013</v>
      </c>
      <c r="G17875" s="2">
        <v>7.9180000000000001</v>
      </c>
      <c r="I17875" s="2">
        <f t="shared" si="279"/>
        <v>57</v>
      </c>
      <c r="J17875" s="2">
        <f>VLOOKUP(A17875,Urbanizaton!$B$2:$BI$265,I17875)</f>
        <v>53.945</v>
      </c>
      <c r="K17875" s="2">
        <f>VLOOKUP(A17875,Population!$B$2:$BI$265,I17875)</f>
        <v>5413393</v>
      </c>
      <c r="L17875" s="2" t="str">
        <f>VLOOKUP(A17875,Region!$C$1:$G$241,5)</f>
        <v>Europe</v>
      </c>
    </row>
    <row r="17876" spans="1:12" x14ac:dyDescent="0.55000000000000004">
      <c r="A17876" s="2" t="s">
        <v>44</v>
      </c>
      <c r="B17876" s="2" t="s">
        <v>8</v>
      </c>
      <c r="C17876" s="2" t="s">
        <v>18</v>
      </c>
      <c r="D17876" s="2" t="s">
        <v>19</v>
      </c>
      <c r="E17876" s="2" t="s">
        <v>11</v>
      </c>
      <c r="F17876" s="2">
        <v>2013</v>
      </c>
      <c r="G17876" s="2">
        <v>42885.650999999998</v>
      </c>
      <c r="I17876" s="2">
        <f t="shared" si="279"/>
        <v>57</v>
      </c>
      <c r="J17876" s="2">
        <f>VLOOKUP(A17876,Urbanizaton!$B$2:$BI$265,I17876)</f>
        <v>53.945</v>
      </c>
      <c r="K17876" s="2">
        <f>VLOOKUP(A17876,Population!$B$2:$BI$265,I17876)</f>
        <v>5413393</v>
      </c>
      <c r="L17876" s="2" t="str">
        <f>VLOOKUP(A17876,Region!$C$1:$G$241,5)</f>
        <v>Europe</v>
      </c>
    </row>
    <row r="17877" spans="1:12" x14ac:dyDescent="0.55000000000000004">
      <c r="A17877" s="2" t="s">
        <v>44</v>
      </c>
      <c r="B17877" s="2" t="s">
        <v>8</v>
      </c>
      <c r="C17877" s="2" t="s">
        <v>14</v>
      </c>
      <c r="D17877" s="2" t="s">
        <v>13</v>
      </c>
      <c r="E17877" s="2" t="s">
        <v>11</v>
      </c>
      <c r="F17877" s="2">
        <v>2013</v>
      </c>
      <c r="G17877" s="2">
        <v>79.581999999999994</v>
      </c>
      <c r="I17877" s="2">
        <f t="shared" si="279"/>
        <v>57</v>
      </c>
      <c r="J17877" s="2">
        <f>VLOOKUP(A17877,Urbanizaton!$B$2:$BI$265,I17877)</f>
        <v>53.945</v>
      </c>
      <c r="K17877" s="2">
        <f>VLOOKUP(A17877,Population!$B$2:$BI$265,I17877)</f>
        <v>5413393</v>
      </c>
      <c r="L17877" s="2" t="str">
        <f>VLOOKUP(A17877,Region!$C$1:$G$241,5)</f>
        <v>Europe</v>
      </c>
    </row>
    <row r="17878" spans="1:12" x14ac:dyDescent="0.55000000000000004">
      <c r="A17878" s="2" t="s">
        <v>44</v>
      </c>
      <c r="B17878" s="2" t="s">
        <v>8</v>
      </c>
      <c r="C17878" s="2" t="s">
        <v>14</v>
      </c>
      <c r="D17878" s="2" t="s">
        <v>20</v>
      </c>
      <c r="E17878" s="2" t="s">
        <v>11</v>
      </c>
      <c r="F17878" s="2">
        <v>2013</v>
      </c>
      <c r="G17878" s="2">
        <v>14.694000000000001</v>
      </c>
      <c r="I17878" s="2">
        <f t="shared" si="279"/>
        <v>57</v>
      </c>
      <c r="J17878" s="2">
        <f>VLOOKUP(A17878,Urbanizaton!$B$2:$BI$265,I17878)</f>
        <v>53.945</v>
      </c>
      <c r="K17878" s="2">
        <f>VLOOKUP(A17878,Population!$B$2:$BI$265,I17878)</f>
        <v>5413393</v>
      </c>
      <c r="L17878" s="2" t="str">
        <f>VLOOKUP(A17878,Region!$C$1:$G$241,5)</f>
        <v>Europe</v>
      </c>
    </row>
    <row r="17879" spans="1:12" x14ac:dyDescent="0.55000000000000004">
      <c r="A17879" s="2" t="s">
        <v>44</v>
      </c>
      <c r="B17879" s="2" t="s">
        <v>8</v>
      </c>
      <c r="C17879" s="2" t="s">
        <v>15</v>
      </c>
      <c r="D17879" s="2" t="s">
        <v>13</v>
      </c>
      <c r="E17879" s="2" t="s">
        <v>11</v>
      </c>
      <c r="F17879" s="2">
        <v>2013</v>
      </c>
      <c r="G17879" s="2">
        <v>53.207999999999998</v>
      </c>
      <c r="I17879" s="2">
        <f t="shared" si="279"/>
        <v>57</v>
      </c>
      <c r="J17879" s="2">
        <f>VLOOKUP(A17879,Urbanizaton!$B$2:$BI$265,I17879)</f>
        <v>53.945</v>
      </c>
      <c r="K17879" s="2">
        <f>VLOOKUP(A17879,Population!$B$2:$BI$265,I17879)</f>
        <v>5413393</v>
      </c>
      <c r="L17879" s="2" t="str">
        <f>VLOOKUP(A17879,Region!$C$1:$G$241,5)</f>
        <v>Europe</v>
      </c>
    </row>
    <row r="17880" spans="1:12" x14ac:dyDescent="0.55000000000000004">
      <c r="A17880" s="2" t="s">
        <v>44</v>
      </c>
      <c r="B17880" s="2" t="s">
        <v>8</v>
      </c>
      <c r="C17880" s="2" t="s">
        <v>15</v>
      </c>
      <c r="D17880" s="2" t="s">
        <v>20</v>
      </c>
      <c r="E17880" s="2" t="s">
        <v>11</v>
      </c>
      <c r="F17880" s="2">
        <v>2013</v>
      </c>
      <c r="G17880" s="2">
        <v>9.8239999999999998</v>
      </c>
      <c r="I17880" s="2">
        <f t="shared" si="279"/>
        <v>57</v>
      </c>
      <c r="J17880" s="2">
        <f>VLOOKUP(A17880,Urbanizaton!$B$2:$BI$265,I17880)</f>
        <v>53.945</v>
      </c>
      <c r="K17880" s="2">
        <f>VLOOKUP(A17880,Population!$B$2:$BI$265,I17880)</f>
        <v>5413393</v>
      </c>
      <c r="L17880" s="2" t="str">
        <f>VLOOKUP(A17880,Region!$C$1:$G$241,5)</f>
        <v>Europe</v>
      </c>
    </row>
    <row r="17881" spans="1:12" x14ac:dyDescent="0.55000000000000004">
      <c r="A17881" s="2" t="s">
        <v>44</v>
      </c>
      <c r="B17881" s="2" t="s">
        <v>8</v>
      </c>
      <c r="C17881" s="2" t="s">
        <v>16</v>
      </c>
      <c r="D17881" s="2" t="s">
        <v>13</v>
      </c>
      <c r="E17881" s="2" t="s">
        <v>11</v>
      </c>
      <c r="F17881" s="2">
        <v>2013</v>
      </c>
      <c r="G17881" s="2">
        <v>63.204000000000001</v>
      </c>
      <c r="I17881" s="2">
        <f t="shared" si="279"/>
        <v>57</v>
      </c>
      <c r="J17881" s="2">
        <f>VLOOKUP(A17881,Urbanizaton!$B$2:$BI$265,I17881)</f>
        <v>53.945</v>
      </c>
      <c r="K17881" s="2">
        <f>VLOOKUP(A17881,Population!$B$2:$BI$265,I17881)</f>
        <v>5413393</v>
      </c>
      <c r="L17881" s="2" t="str">
        <f>VLOOKUP(A17881,Region!$C$1:$G$241,5)</f>
        <v>Europe</v>
      </c>
    </row>
    <row r="17882" spans="1:12" x14ac:dyDescent="0.55000000000000004">
      <c r="A17882" s="2" t="s">
        <v>44</v>
      </c>
      <c r="B17882" s="2" t="s">
        <v>8</v>
      </c>
      <c r="C17882" s="2" t="s">
        <v>16</v>
      </c>
      <c r="D17882" s="2" t="s">
        <v>20</v>
      </c>
      <c r="E17882" s="2" t="s">
        <v>11</v>
      </c>
      <c r="F17882" s="2">
        <v>2013</v>
      </c>
      <c r="G17882" s="2">
        <v>11.67</v>
      </c>
      <c r="I17882" s="2">
        <f t="shared" si="279"/>
        <v>57</v>
      </c>
      <c r="J17882" s="2">
        <f>VLOOKUP(A17882,Urbanizaton!$B$2:$BI$265,I17882)</f>
        <v>53.945</v>
      </c>
      <c r="K17882" s="2">
        <f>VLOOKUP(A17882,Population!$B$2:$BI$265,I17882)</f>
        <v>5413393</v>
      </c>
      <c r="L17882" s="2" t="str">
        <f>VLOOKUP(A17882,Region!$C$1:$G$241,5)</f>
        <v>Europe</v>
      </c>
    </row>
    <row r="17883" spans="1:12" x14ac:dyDescent="0.55000000000000004">
      <c r="A17883" s="2" t="s">
        <v>44</v>
      </c>
      <c r="B17883" s="2" t="s">
        <v>8</v>
      </c>
      <c r="C17883" s="2" t="s">
        <v>12</v>
      </c>
      <c r="D17883" s="2" t="s">
        <v>13</v>
      </c>
      <c r="E17883" s="2" t="s">
        <v>11</v>
      </c>
      <c r="F17883" s="2">
        <v>2014</v>
      </c>
      <c r="G17883" s="2">
        <v>225.114</v>
      </c>
      <c r="I17883" s="2">
        <f t="shared" si="279"/>
        <v>58</v>
      </c>
      <c r="J17883" s="2">
        <f>VLOOKUP(A17883,Urbanizaton!$B$2:$BI$265,I17883)</f>
        <v>53.756999999999998</v>
      </c>
      <c r="K17883" s="2">
        <f>VLOOKUP(A17883,Population!$B$2:$BI$265,I17883)</f>
        <v>5418649</v>
      </c>
      <c r="L17883" s="2" t="str">
        <f>VLOOKUP(A17883,Region!$C$1:$G$241,5)</f>
        <v>Europe</v>
      </c>
    </row>
    <row r="17884" spans="1:12" x14ac:dyDescent="0.55000000000000004">
      <c r="A17884" s="2" t="s">
        <v>44</v>
      </c>
      <c r="B17884" s="2" t="s">
        <v>8</v>
      </c>
      <c r="C17884" s="2" t="s">
        <v>12</v>
      </c>
      <c r="D17884" s="2" t="s">
        <v>20</v>
      </c>
      <c r="E17884" s="2" t="s">
        <v>11</v>
      </c>
      <c r="F17884" s="2">
        <v>2014</v>
      </c>
      <c r="G17884" s="2">
        <v>41.564999999999998</v>
      </c>
      <c r="I17884" s="2">
        <f t="shared" si="279"/>
        <v>58</v>
      </c>
      <c r="J17884" s="2">
        <f>VLOOKUP(A17884,Urbanizaton!$B$2:$BI$265,I17884)</f>
        <v>53.756999999999998</v>
      </c>
      <c r="K17884" s="2">
        <f>VLOOKUP(A17884,Population!$B$2:$BI$265,I17884)</f>
        <v>5418649</v>
      </c>
      <c r="L17884" s="2" t="str">
        <f>VLOOKUP(A17884,Region!$C$1:$G$241,5)</f>
        <v>Europe</v>
      </c>
    </row>
    <row r="17885" spans="1:12" x14ac:dyDescent="0.55000000000000004">
      <c r="A17885" s="2" t="s">
        <v>44</v>
      </c>
      <c r="B17885" s="2" t="s">
        <v>8</v>
      </c>
      <c r="C17885" s="2" t="s">
        <v>9</v>
      </c>
      <c r="D17885" s="2" t="s">
        <v>10</v>
      </c>
      <c r="E17885" s="2" t="s">
        <v>11</v>
      </c>
      <c r="F17885" s="2">
        <v>2014</v>
      </c>
      <c r="G17885" s="2">
        <v>29.33</v>
      </c>
      <c r="I17885" s="2">
        <f t="shared" si="279"/>
        <v>58</v>
      </c>
      <c r="J17885" s="2">
        <f>VLOOKUP(A17885,Urbanizaton!$B$2:$BI$265,I17885)</f>
        <v>53.756999999999998</v>
      </c>
      <c r="K17885" s="2">
        <f>VLOOKUP(A17885,Population!$B$2:$BI$265,I17885)</f>
        <v>5418649</v>
      </c>
      <c r="L17885" s="2" t="str">
        <f>VLOOKUP(A17885,Region!$C$1:$G$241,5)</f>
        <v>Europe</v>
      </c>
    </row>
    <row r="17886" spans="1:12" x14ac:dyDescent="0.55000000000000004">
      <c r="A17886" s="2" t="s">
        <v>44</v>
      </c>
      <c r="B17886" s="2" t="s">
        <v>8</v>
      </c>
      <c r="C17886" s="2" t="s">
        <v>9</v>
      </c>
      <c r="D17886" s="2" t="s">
        <v>17</v>
      </c>
      <c r="E17886" s="2" t="s">
        <v>11</v>
      </c>
      <c r="F17886" s="2">
        <v>2014</v>
      </c>
      <c r="G17886" s="2">
        <v>5.41</v>
      </c>
      <c r="I17886" s="2">
        <f t="shared" si="279"/>
        <v>58</v>
      </c>
      <c r="J17886" s="2">
        <f>VLOOKUP(A17886,Urbanizaton!$B$2:$BI$265,I17886)</f>
        <v>53.756999999999998</v>
      </c>
      <c r="K17886" s="2">
        <f>VLOOKUP(A17886,Population!$B$2:$BI$265,I17886)</f>
        <v>5418649</v>
      </c>
      <c r="L17886" s="2" t="str">
        <f>VLOOKUP(A17886,Region!$C$1:$G$241,5)</f>
        <v>Europe</v>
      </c>
    </row>
    <row r="17887" spans="1:12" x14ac:dyDescent="0.55000000000000004">
      <c r="A17887" s="2" t="s">
        <v>44</v>
      </c>
      <c r="B17887" s="2" t="s">
        <v>8</v>
      </c>
      <c r="C17887" s="2" t="s">
        <v>18</v>
      </c>
      <c r="D17887" s="2" t="s">
        <v>17</v>
      </c>
      <c r="E17887" s="2" t="s">
        <v>11</v>
      </c>
      <c r="F17887" s="2">
        <v>2014</v>
      </c>
      <c r="G17887" s="2">
        <v>7.5110000000000001</v>
      </c>
      <c r="I17887" s="2">
        <f t="shared" si="279"/>
        <v>58</v>
      </c>
      <c r="J17887" s="2">
        <f>VLOOKUP(A17887,Urbanizaton!$B$2:$BI$265,I17887)</f>
        <v>53.756999999999998</v>
      </c>
      <c r="K17887" s="2">
        <f>VLOOKUP(A17887,Population!$B$2:$BI$265,I17887)</f>
        <v>5418649</v>
      </c>
      <c r="L17887" s="2" t="str">
        <f>VLOOKUP(A17887,Region!$C$1:$G$241,5)</f>
        <v>Europe</v>
      </c>
    </row>
    <row r="17888" spans="1:12" x14ac:dyDescent="0.55000000000000004">
      <c r="A17888" s="2" t="s">
        <v>44</v>
      </c>
      <c r="B17888" s="2" t="s">
        <v>8</v>
      </c>
      <c r="C17888" s="2" t="s">
        <v>18</v>
      </c>
      <c r="D17888" s="2" t="s">
        <v>19</v>
      </c>
      <c r="E17888" s="2" t="s">
        <v>11</v>
      </c>
      <c r="F17888" s="2">
        <v>2014</v>
      </c>
      <c r="G17888" s="2">
        <v>40677.792000000001</v>
      </c>
      <c r="I17888" s="2">
        <f t="shared" si="279"/>
        <v>58</v>
      </c>
      <c r="J17888" s="2">
        <f>VLOOKUP(A17888,Urbanizaton!$B$2:$BI$265,I17888)</f>
        <v>53.756999999999998</v>
      </c>
      <c r="K17888" s="2">
        <f>VLOOKUP(A17888,Population!$B$2:$BI$265,I17888)</f>
        <v>5418649</v>
      </c>
      <c r="L17888" s="2" t="str">
        <f>VLOOKUP(A17888,Region!$C$1:$G$241,5)</f>
        <v>Europe</v>
      </c>
    </row>
    <row r="17889" spans="1:12" x14ac:dyDescent="0.55000000000000004">
      <c r="A17889" s="2" t="s">
        <v>44</v>
      </c>
      <c r="B17889" s="2" t="s">
        <v>8</v>
      </c>
      <c r="C17889" s="2" t="s">
        <v>14</v>
      </c>
      <c r="D17889" s="2" t="s">
        <v>13</v>
      </c>
      <c r="E17889" s="2" t="s">
        <v>11</v>
      </c>
      <c r="F17889" s="2">
        <v>2014</v>
      </c>
      <c r="G17889" s="2">
        <v>84.674999999999997</v>
      </c>
      <c r="I17889" s="2">
        <f t="shared" si="279"/>
        <v>58</v>
      </c>
      <c r="J17889" s="2">
        <f>VLOOKUP(A17889,Urbanizaton!$B$2:$BI$265,I17889)</f>
        <v>53.756999999999998</v>
      </c>
      <c r="K17889" s="2">
        <f>VLOOKUP(A17889,Population!$B$2:$BI$265,I17889)</f>
        <v>5418649</v>
      </c>
      <c r="L17889" s="2" t="str">
        <f>VLOOKUP(A17889,Region!$C$1:$G$241,5)</f>
        <v>Europe</v>
      </c>
    </row>
    <row r="17890" spans="1:12" x14ac:dyDescent="0.55000000000000004">
      <c r="A17890" s="2" t="s">
        <v>44</v>
      </c>
      <c r="B17890" s="2" t="s">
        <v>8</v>
      </c>
      <c r="C17890" s="2" t="s">
        <v>14</v>
      </c>
      <c r="D17890" s="2" t="s">
        <v>20</v>
      </c>
      <c r="E17890" s="2" t="s">
        <v>11</v>
      </c>
      <c r="F17890" s="2">
        <v>2014</v>
      </c>
      <c r="G17890" s="2">
        <v>15.634</v>
      </c>
      <c r="I17890" s="2">
        <f t="shared" si="279"/>
        <v>58</v>
      </c>
      <c r="J17890" s="2">
        <f>VLOOKUP(A17890,Urbanizaton!$B$2:$BI$265,I17890)</f>
        <v>53.756999999999998</v>
      </c>
      <c r="K17890" s="2">
        <f>VLOOKUP(A17890,Population!$B$2:$BI$265,I17890)</f>
        <v>5418649</v>
      </c>
      <c r="L17890" s="2" t="str">
        <f>VLOOKUP(A17890,Region!$C$1:$G$241,5)</f>
        <v>Europe</v>
      </c>
    </row>
    <row r="17891" spans="1:12" x14ac:dyDescent="0.55000000000000004">
      <c r="A17891" s="2" t="s">
        <v>44</v>
      </c>
      <c r="B17891" s="2" t="s">
        <v>8</v>
      </c>
      <c r="C17891" s="2" t="s">
        <v>15</v>
      </c>
      <c r="D17891" s="2" t="s">
        <v>13</v>
      </c>
      <c r="E17891" s="2" t="s">
        <v>11</v>
      </c>
      <c r="F17891" s="2">
        <v>2014</v>
      </c>
      <c r="G17891" s="2">
        <v>45.273000000000003</v>
      </c>
      <c r="I17891" s="2">
        <f t="shared" si="279"/>
        <v>58</v>
      </c>
      <c r="J17891" s="2">
        <f>VLOOKUP(A17891,Urbanizaton!$B$2:$BI$265,I17891)</f>
        <v>53.756999999999998</v>
      </c>
      <c r="K17891" s="2">
        <f>VLOOKUP(A17891,Population!$B$2:$BI$265,I17891)</f>
        <v>5418649</v>
      </c>
      <c r="L17891" s="2" t="str">
        <f>VLOOKUP(A17891,Region!$C$1:$G$241,5)</f>
        <v>Europe</v>
      </c>
    </row>
    <row r="17892" spans="1:12" x14ac:dyDescent="0.55000000000000004">
      <c r="A17892" s="2" t="s">
        <v>44</v>
      </c>
      <c r="B17892" s="2" t="s">
        <v>8</v>
      </c>
      <c r="C17892" s="2" t="s">
        <v>15</v>
      </c>
      <c r="D17892" s="2" t="s">
        <v>20</v>
      </c>
      <c r="E17892" s="2" t="s">
        <v>11</v>
      </c>
      <c r="F17892" s="2">
        <v>2014</v>
      </c>
      <c r="G17892" s="2">
        <v>8.359</v>
      </c>
      <c r="I17892" s="2">
        <f t="shared" si="279"/>
        <v>58</v>
      </c>
      <c r="J17892" s="2">
        <f>VLOOKUP(A17892,Urbanizaton!$B$2:$BI$265,I17892)</f>
        <v>53.756999999999998</v>
      </c>
      <c r="K17892" s="2">
        <f>VLOOKUP(A17892,Population!$B$2:$BI$265,I17892)</f>
        <v>5418649</v>
      </c>
      <c r="L17892" s="2" t="str">
        <f>VLOOKUP(A17892,Region!$C$1:$G$241,5)</f>
        <v>Europe</v>
      </c>
    </row>
    <row r="17893" spans="1:12" x14ac:dyDescent="0.55000000000000004">
      <c r="A17893" s="2" t="s">
        <v>44</v>
      </c>
      <c r="B17893" s="2" t="s">
        <v>8</v>
      </c>
      <c r="C17893" s="2" t="s">
        <v>16</v>
      </c>
      <c r="D17893" s="2" t="s">
        <v>13</v>
      </c>
      <c r="E17893" s="2" t="s">
        <v>11</v>
      </c>
      <c r="F17893" s="2">
        <v>2014</v>
      </c>
      <c r="G17893" s="2">
        <v>105.563</v>
      </c>
      <c r="I17893" s="2">
        <f t="shared" si="279"/>
        <v>58</v>
      </c>
      <c r="J17893" s="2">
        <f>VLOOKUP(A17893,Urbanizaton!$B$2:$BI$265,I17893)</f>
        <v>53.756999999999998</v>
      </c>
      <c r="K17893" s="2">
        <f>VLOOKUP(A17893,Population!$B$2:$BI$265,I17893)</f>
        <v>5418649</v>
      </c>
      <c r="L17893" s="2" t="str">
        <f>VLOOKUP(A17893,Region!$C$1:$G$241,5)</f>
        <v>Europe</v>
      </c>
    </row>
    <row r="17894" spans="1:12" x14ac:dyDescent="0.55000000000000004">
      <c r="A17894" s="2" t="s">
        <v>44</v>
      </c>
      <c r="B17894" s="2" t="s">
        <v>8</v>
      </c>
      <c r="C17894" s="2" t="s">
        <v>16</v>
      </c>
      <c r="D17894" s="2" t="s">
        <v>20</v>
      </c>
      <c r="E17894" s="2" t="s">
        <v>11</v>
      </c>
      <c r="F17894" s="2">
        <v>2014</v>
      </c>
      <c r="G17894" s="2">
        <v>19.491</v>
      </c>
      <c r="I17894" s="2">
        <f t="shared" si="279"/>
        <v>58</v>
      </c>
      <c r="J17894" s="2">
        <f>VLOOKUP(A17894,Urbanizaton!$B$2:$BI$265,I17894)</f>
        <v>53.756999999999998</v>
      </c>
      <c r="K17894" s="2">
        <f>VLOOKUP(A17894,Population!$B$2:$BI$265,I17894)</f>
        <v>5418649</v>
      </c>
      <c r="L17894" s="2" t="str">
        <f>VLOOKUP(A17894,Region!$C$1:$G$241,5)</f>
        <v>Europe</v>
      </c>
    </row>
    <row r="17895" spans="1:12" x14ac:dyDescent="0.55000000000000004">
      <c r="A17895" s="2" t="s">
        <v>44</v>
      </c>
      <c r="B17895" s="2" t="s">
        <v>8</v>
      </c>
      <c r="C17895" s="2" t="s">
        <v>18</v>
      </c>
      <c r="D17895" s="2" t="s">
        <v>17</v>
      </c>
      <c r="E17895" s="2" t="s">
        <v>11</v>
      </c>
      <c r="F17895" s="2">
        <v>2015</v>
      </c>
      <c r="G17895" s="2">
        <v>7.6189999999999998</v>
      </c>
      <c r="I17895" s="2">
        <f t="shared" si="279"/>
        <v>59</v>
      </c>
      <c r="J17895" s="2">
        <f>VLOOKUP(A17895,Urbanizaton!$B$2:$BI$265,I17895)</f>
        <v>53.597999999999999</v>
      </c>
      <c r="K17895" s="2">
        <f>VLOOKUP(A17895,Population!$B$2:$BI$265,I17895)</f>
        <v>5423801</v>
      </c>
      <c r="L17895" s="2" t="str">
        <f>VLOOKUP(A17895,Region!$C$1:$G$241,5)</f>
        <v>Europe</v>
      </c>
    </row>
    <row r="17896" spans="1:12" x14ac:dyDescent="0.55000000000000004">
      <c r="A17896" s="2" t="s">
        <v>44</v>
      </c>
      <c r="B17896" s="2" t="s">
        <v>8</v>
      </c>
      <c r="C17896" s="2" t="s">
        <v>18</v>
      </c>
      <c r="D17896" s="2" t="s">
        <v>19</v>
      </c>
      <c r="E17896" s="2" t="s">
        <v>11</v>
      </c>
      <c r="F17896" s="2">
        <v>2015</v>
      </c>
      <c r="G17896" s="2">
        <v>41269.495000000003</v>
      </c>
      <c r="I17896" s="2">
        <f t="shared" si="279"/>
        <v>59</v>
      </c>
      <c r="J17896" s="2">
        <f>VLOOKUP(A17896,Urbanizaton!$B$2:$BI$265,I17896)</f>
        <v>53.597999999999999</v>
      </c>
      <c r="K17896" s="2">
        <f>VLOOKUP(A17896,Population!$B$2:$BI$265,I17896)</f>
        <v>5423801</v>
      </c>
      <c r="L17896" s="2" t="str">
        <f>VLOOKUP(A17896,Region!$C$1:$G$241,5)</f>
        <v>Europe</v>
      </c>
    </row>
    <row r="17897" spans="1:12" x14ac:dyDescent="0.55000000000000004">
      <c r="A17897" s="2" t="s">
        <v>96</v>
      </c>
      <c r="B17897" s="2" t="s">
        <v>8</v>
      </c>
      <c r="C17897" s="2" t="s">
        <v>9</v>
      </c>
      <c r="D17897" s="2" t="s">
        <v>10</v>
      </c>
      <c r="E17897" s="2" t="s">
        <v>11</v>
      </c>
      <c r="F17897" s="2">
        <v>1986</v>
      </c>
      <c r="G17897" s="2">
        <v>14.67</v>
      </c>
      <c r="I17897" s="2">
        <f t="shared" si="279"/>
        <v>30</v>
      </c>
      <c r="J17897" s="2">
        <f>VLOOKUP(A17897,Urbanizaton!$B$2:$BI$265,I17897)</f>
        <v>49.74</v>
      </c>
      <c r="K17897" s="2">
        <f>VLOOKUP(A17897,Population!$B$2:$BI$265,I17897)</f>
        <v>1965964</v>
      </c>
      <c r="L17897" s="2" t="str">
        <f>VLOOKUP(A17897,Region!$C$1:$G$241,5)</f>
        <v>Europe</v>
      </c>
    </row>
    <row r="17898" spans="1:12" x14ac:dyDescent="0.55000000000000004">
      <c r="A17898" s="2" t="s">
        <v>96</v>
      </c>
      <c r="B17898" s="2" t="s">
        <v>8</v>
      </c>
      <c r="C17898" s="2" t="s">
        <v>9</v>
      </c>
      <c r="D17898" s="2" t="s">
        <v>17</v>
      </c>
      <c r="E17898" s="2" t="s">
        <v>11</v>
      </c>
      <c r="F17898" s="2">
        <v>1986</v>
      </c>
      <c r="G17898" s="2">
        <v>7.4</v>
      </c>
      <c r="I17898" s="2">
        <f t="shared" si="279"/>
        <v>30</v>
      </c>
      <c r="J17898" s="2">
        <f>VLOOKUP(A17898,Urbanizaton!$B$2:$BI$265,I17898)</f>
        <v>49.74</v>
      </c>
      <c r="K17898" s="2">
        <f>VLOOKUP(A17898,Population!$B$2:$BI$265,I17898)</f>
        <v>1965964</v>
      </c>
      <c r="L17898" s="2" t="str">
        <f>VLOOKUP(A17898,Region!$C$1:$G$241,5)</f>
        <v>Europe</v>
      </c>
    </row>
    <row r="17899" spans="1:12" x14ac:dyDescent="0.55000000000000004">
      <c r="A17899" s="2" t="s">
        <v>96</v>
      </c>
      <c r="B17899" s="2" t="s">
        <v>8</v>
      </c>
      <c r="C17899" s="2" t="s">
        <v>9</v>
      </c>
      <c r="D17899" s="2" t="s">
        <v>10</v>
      </c>
      <c r="E17899" s="2" t="s">
        <v>11</v>
      </c>
      <c r="F17899" s="2">
        <v>1987</v>
      </c>
      <c r="G17899" s="2">
        <v>14.1</v>
      </c>
      <c r="I17899" s="2">
        <f t="shared" si="279"/>
        <v>31</v>
      </c>
      <c r="J17899" s="2">
        <f>VLOOKUP(A17899,Urbanizaton!$B$2:$BI$265,I17899)</f>
        <v>49.9</v>
      </c>
      <c r="K17899" s="2">
        <f>VLOOKUP(A17899,Population!$B$2:$BI$265,I17899)</f>
        <v>1989776</v>
      </c>
      <c r="L17899" s="2" t="str">
        <f>VLOOKUP(A17899,Region!$C$1:$G$241,5)</f>
        <v>Europe</v>
      </c>
    </row>
    <row r="17900" spans="1:12" x14ac:dyDescent="0.55000000000000004">
      <c r="A17900" s="2" t="s">
        <v>96</v>
      </c>
      <c r="B17900" s="2" t="s">
        <v>8</v>
      </c>
      <c r="C17900" s="2" t="s">
        <v>9</v>
      </c>
      <c r="D17900" s="2" t="s">
        <v>17</v>
      </c>
      <c r="E17900" s="2" t="s">
        <v>11</v>
      </c>
      <c r="F17900" s="2">
        <v>1987</v>
      </c>
      <c r="G17900" s="2">
        <v>7.09</v>
      </c>
      <c r="I17900" s="2">
        <f t="shared" si="279"/>
        <v>31</v>
      </c>
      <c r="J17900" s="2">
        <f>VLOOKUP(A17900,Urbanizaton!$B$2:$BI$265,I17900)</f>
        <v>49.9</v>
      </c>
      <c r="K17900" s="2">
        <f>VLOOKUP(A17900,Population!$B$2:$BI$265,I17900)</f>
        <v>1989776</v>
      </c>
      <c r="L17900" s="2" t="str">
        <f>VLOOKUP(A17900,Region!$C$1:$G$241,5)</f>
        <v>Europe</v>
      </c>
    </row>
    <row r="17901" spans="1:12" x14ac:dyDescent="0.55000000000000004">
      <c r="A17901" s="2" t="s">
        <v>96</v>
      </c>
      <c r="B17901" s="2" t="s">
        <v>8</v>
      </c>
      <c r="C17901" s="2" t="s">
        <v>9</v>
      </c>
      <c r="D17901" s="2" t="s">
        <v>10</v>
      </c>
      <c r="E17901" s="2" t="s">
        <v>11</v>
      </c>
      <c r="F17901" s="2">
        <v>1988</v>
      </c>
      <c r="G17901" s="2">
        <v>13.91</v>
      </c>
      <c r="I17901" s="2">
        <f t="shared" si="279"/>
        <v>32</v>
      </c>
      <c r="J17901" s="2">
        <f>VLOOKUP(A17901,Urbanizaton!$B$2:$BI$265,I17901)</f>
        <v>50.061</v>
      </c>
      <c r="K17901" s="2">
        <f>VLOOKUP(A17901,Population!$B$2:$BI$265,I17901)</f>
        <v>1995196</v>
      </c>
      <c r="L17901" s="2" t="str">
        <f>VLOOKUP(A17901,Region!$C$1:$G$241,5)</f>
        <v>Europe</v>
      </c>
    </row>
    <row r="17902" spans="1:12" x14ac:dyDescent="0.55000000000000004">
      <c r="A17902" s="2" t="s">
        <v>96</v>
      </c>
      <c r="B17902" s="2" t="s">
        <v>8</v>
      </c>
      <c r="C17902" s="2" t="s">
        <v>9</v>
      </c>
      <c r="D17902" s="2" t="s">
        <v>17</v>
      </c>
      <c r="E17902" s="2" t="s">
        <v>11</v>
      </c>
      <c r="F17902" s="2">
        <v>1988</v>
      </c>
      <c r="G17902" s="2">
        <v>6.96</v>
      </c>
      <c r="I17902" s="2">
        <f t="shared" si="279"/>
        <v>32</v>
      </c>
      <c r="J17902" s="2">
        <f>VLOOKUP(A17902,Urbanizaton!$B$2:$BI$265,I17902)</f>
        <v>50.061</v>
      </c>
      <c r="K17902" s="2">
        <f>VLOOKUP(A17902,Population!$B$2:$BI$265,I17902)</f>
        <v>1995196</v>
      </c>
      <c r="L17902" s="2" t="str">
        <f>VLOOKUP(A17902,Region!$C$1:$G$241,5)</f>
        <v>Europe</v>
      </c>
    </row>
    <row r="17903" spans="1:12" x14ac:dyDescent="0.55000000000000004">
      <c r="A17903" s="2" t="s">
        <v>96</v>
      </c>
      <c r="B17903" s="2" t="s">
        <v>8</v>
      </c>
      <c r="C17903" s="2" t="s">
        <v>9</v>
      </c>
      <c r="D17903" s="2" t="s">
        <v>10</v>
      </c>
      <c r="E17903" s="2" t="s">
        <v>11</v>
      </c>
      <c r="F17903" s="2">
        <v>1989</v>
      </c>
      <c r="G17903" s="2">
        <v>13.89</v>
      </c>
      <c r="I17903" s="2">
        <f t="shared" si="279"/>
        <v>33</v>
      </c>
      <c r="J17903" s="2">
        <f>VLOOKUP(A17903,Urbanizaton!$B$2:$BI$265,I17903)</f>
        <v>50.22</v>
      </c>
      <c r="K17903" s="2">
        <f>VLOOKUP(A17903,Population!$B$2:$BI$265,I17903)</f>
        <v>1996351</v>
      </c>
      <c r="L17903" s="2" t="str">
        <f>VLOOKUP(A17903,Region!$C$1:$G$241,5)</f>
        <v>Europe</v>
      </c>
    </row>
    <row r="17904" spans="1:12" x14ac:dyDescent="0.55000000000000004">
      <c r="A17904" s="2" t="s">
        <v>96</v>
      </c>
      <c r="B17904" s="2" t="s">
        <v>8</v>
      </c>
      <c r="C17904" s="2" t="s">
        <v>9</v>
      </c>
      <c r="D17904" s="2" t="s">
        <v>17</v>
      </c>
      <c r="E17904" s="2" t="s">
        <v>11</v>
      </c>
      <c r="F17904" s="2">
        <v>1989</v>
      </c>
      <c r="G17904" s="2">
        <v>6.95</v>
      </c>
      <c r="I17904" s="2">
        <f t="shared" si="279"/>
        <v>33</v>
      </c>
      <c r="J17904" s="2">
        <f>VLOOKUP(A17904,Urbanizaton!$B$2:$BI$265,I17904)</f>
        <v>50.22</v>
      </c>
      <c r="K17904" s="2">
        <f>VLOOKUP(A17904,Population!$B$2:$BI$265,I17904)</f>
        <v>1996351</v>
      </c>
      <c r="L17904" s="2" t="str">
        <f>VLOOKUP(A17904,Region!$C$1:$G$241,5)</f>
        <v>Europe</v>
      </c>
    </row>
    <row r="17905" spans="1:12" x14ac:dyDescent="0.55000000000000004">
      <c r="A17905" s="2" t="s">
        <v>96</v>
      </c>
      <c r="B17905" s="2" t="s">
        <v>8</v>
      </c>
      <c r="C17905" s="2" t="s">
        <v>12</v>
      </c>
      <c r="D17905" s="2" t="s">
        <v>13</v>
      </c>
      <c r="E17905" s="2" t="s">
        <v>11</v>
      </c>
      <c r="F17905" s="2">
        <v>1990</v>
      </c>
      <c r="G17905" s="2">
        <v>323.85199999999998</v>
      </c>
      <c r="I17905" s="2">
        <f t="shared" si="279"/>
        <v>34</v>
      </c>
      <c r="J17905" s="2">
        <f>VLOOKUP(A17905,Urbanizaton!$B$2:$BI$265,I17905)</f>
        <v>50.38</v>
      </c>
      <c r="K17905" s="2">
        <f>VLOOKUP(A17905,Population!$B$2:$BI$265,I17905)</f>
        <v>1998161</v>
      </c>
      <c r="L17905" s="2" t="str">
        <f>VLOOKUP(A17905,Region!$C$1:$G$241,5)</f>
        <v>Europe</v>
      </c>
    </row>
    <row r="17906" spans="1:12" x14ac:dyDescent="0.55000000000000004">
      <c r="A17906" s="2" t="s">
        <v>96</v>
      </c>
      <c r="B17906" s="2" t="s">
        <v>8</v>
      </c>
      <c r="C17906" s="2" t="s">
        <v>12</v>
      </c>
      <c r="D17906" s="2" t="s">
        <v>20</v>
      </c>
      <c r="E17906" s="2" t="s">
        <v>11</v>
      </c>
      <c r="F17906" s="2">
        <v>1990</v>
      </c>
      <c r="G17906" s="2">
        <v>162.08099999999999</v>
      </c>
      <c r="I17906" s="2">
        <f t="shared" si="279"/>
        <v>34</v>
      </c>
      <c r="J17906" s="2">
        <f>VLOOKUP(A17906,Urbanizaton!$B$2:$BI$265,I17906)</f>
        <v>50.38</v>
      </c>
      <c r="K17906" s="2">
        <f>VLOOKUP(A17906,Population!$B$2:$BI$265,I17906)</f>
        <v>1998161</v>
      </c>
      <c r="L17906" s="2" t="str">
        <f>VLOOKUP(A17906,Region!$C$1:$G$241,5)</f>
        <v>Europe</v>
      </c>
    </row>
    <row r="17907" spans="1:12" x14ac:dyDescent="0.55000000000000004">
      <c r="A17907" s="2" t="s">
        <v>96</v>
      </c>
      <c r="B17907" s="2" t="s">
        <v>8</v>
      </c>
      <c r="C17907" s="2" t="s">
        <v>9</v>
      </c>
      <c r="D17907" s="2" t="s">
        <v>10</v>
      </c>
      <c r="E17907" s="2" t="s">
        <v>11</v>
      </c>
      <c r="F17907" s="2">
        <v>1990</v>
      </c>
      <c r="G17907" s="2">
        <v>13.54</v>
      </c>
      <c r="I17907" s="2">
        <f t="shared" si="279"/>
        <v>34</v>
      </c>
      <c r="J17907" s="2">
        <f>VLOOKUP(A17907,Urbanizaton!$B$2:$BI$265,I17907)</f>
        <v>50.38</v>
      </c>
      <c r="K17907" s="2">
        <f>VLOOKUP(A17907,Population!$B$2:$BI$265,I17907)</f>
        <v>1998161</v>
      </c>
      <c r="L17907" s="2" t="str">
        <f>VLOOKUP(A17907,Region!$C$1:$G$241,5)</f>
        <v>Europe</v>
      </c>
    </row>
    <row r="17908" spans="1:12" x14ac:dyDescent="0.55000000000000004">
      <c r="A17908" s="2" t="s">
        <v>96</v>
      </c>
      <c r="B17908" s="2" t="s">
        <v>8</v>
      </c>
      <c r="C17908" s="2" t="s">
        <v>9</v>
      </c>
      <c r="D17908" s="2" t="s">
        <v>17</v>
      </c>
      <c r="E17908" s="2" t="s">
        <v>11</v>
      </c>
      <c r="F17908" s="2">
        <v>1990</v>
      </c>
      <c r="G17908" s="2">
        <v>6.78</v>
      </c>
      <c r="I17908" s="2">
        <f t="shared" si="279"/>
        <v>34</v>
      </c>
      <c r="J17908" s="2">
        <f>VLOOKUP(A17908,Urbanizaton!$B$2:$BI$265,I17908)</f>
        <v>50.38</v>
      </c>
      <c r="K17908" s="2">
        <f>VLOOKUP(A17908,Population!$B$2:$BI$265,I17908)</f>
        <v>1998161</v>
      </c>
      <c r="L17908" s="2" t="str">
        <f>VLOOKUP(A17908,Region!$C$1:$G$241,5)</f>
        <v>Europe</v>
      </c>
    </row>
    <row r="17909" spans="1:12" x14ac:dyDescent="0.55000000000000004">
      <c r="A17909" s="2" t="s">
        <v>96</v>
      </c>
      <c r="B17909" s="2" t="s">
        <v>8</v>
      </c>
      <c r="C17909" s="2" t="s">
        <v>18</v>
      </c>
      <c r="D17909" s="2" t="s">
        <v>17</v>
      </c>
      <c r="E17909" s="2" t="s">
        <v>11</v>
      </c>
      <c r="F17909" s="2">
        <v>1990</v>
      </c>
      <c r="G17909" s="2">
        <v>9.3059999999999992</v>
      </c>
      <c r="I17909" s="2">
        <f t="shared" si="279"/>
        <v>34</v>
      </c>
      <c r="J17909" s="2">
        <f>VLOOKUP(A17909,Urbanizaton!$B$2:$BI$265,I17909)</f>
        <v>50.38</v>
      </c>
      <c r="K17909" s="2">
        <f>VLOOKUP(A17909,Population!$B$2:$BI$265,I17909)</f>
        <v>1998161</v>
      </c>
      <c r="L17909" s="2" t="str">
        <f>VLOOKUP(A17909,Region!$C$1:$G$241,5)</f>
        <v>Europe</v>
      </c>
    </row>
    <row r="17910" spans="1:12" x14ac:dyDescent="0.55000000000000004">
      <c r="A17910" s="2" t="s">
        <v>96</v>
      </c>
      <c r="B17910" s="2" t="s">
        <v>8</v>
      </c>
      <c r="C17910" s="2" t="s">
        <v>18</v>
      </c>
      <c r="D17910" s="2" t="s">
        <v>19</v>
      </c>
      <c r="E17910" s="2" t="s">
        <v>11</v>
      </c>
      <c r="F17910" s="2">
        <v>1990</v>
      </c>
      <c r="G17910" s="2">
        <v>18594.278999999999</v>
      </c>
      <c r="I17910" s="2">
        <f t="shared" si="279"/>
        <v>34</v>
      </c>
      <c r="J17910" s="2">
        <f>VLOOKUP(A17910,Urbanizaton!$B$2:$BI$265,I17910)</f>
        <v>50.38</v>
      </c>
      <c r="K17910" s="2">
        <f>VLOOKUP(A17910,Population!$B$2:$BI$265,I17910)</f>
        <v>1998161</v>
      </c>
      <c r="L17910" s="2" t="str">
        <f>VLOOKUP(A17910,Region!$C$1:$G$241,5)</f>
        <v>Europe</v>
      </c>
    </row>
    <row r="17911" spans="1:12" x14ac:dyDescent="0.55000000000000004">
      <c r="A17911" s="2" t="s">
        <v>96</v>
      </c>
      <c r="B17911" s="2" t="s">
        <v>8</v>
      </c>
      <c r="C17911" s="2" t="s">
        <v>14</v>
      </c>
      <c r="D17911" s="2" t="s">
        <v>13</v>
      </c>
      <c r="E17911" s="2" t="s">
        <v>11</v>
      </c>
      <c r="F17911" s="2">
        <v>1990</v>
      </c>
      <c r="G17911" s="2">
        <v>67.272999999999996</v>
      </c>
      <c r="I17911" s="2">
        <f t="shared" si="279"/>
        <v>34</v>
      </c>
      <c r="J17911" s="2">
        <f>VLOOKUP(A17911,Urbanizaton!$B$2:$BI$265,I17911)</f>
        <v>50.38</v>
      </c>
      <c r="K17911" s="2">
        <f>VLOOKUP(A17911,Population!$B$2:$BI$265,I17911)</f>
        <v>1998161</v>
      </c>
      <c r="L17911" s="2" t="str">
        <f>VLOOKUP(A17911,Region!$C$1:$G$241,5)</f>
        <v>Europe</v>
      </c>
    </row>
    <row r="17912" spans="1:12" x14ac:dyDescent="0.55000000000000004">
      <c r="A17912" s="2" t="s">
        <v>96</v>
      </c>
      <c r="B17912" s="2" t="s">
        <v>8</v>
      </c>
      <c r="C17912" s="2" t="s">
        <v>14</v>
      </c>
      <c r="D17912" s="2" t="s">
        <v>20</v>
      </c>
      <c r="E17912" s="2" t="s">
        <v>11</v>
      </c>
      <c r="F17912" s="2">
        <v>1990</v>
      </c>
      <c r="G17912" s="2">
        <v>33.668999999999997</v>
      </c>
      <c r="I17912" s="2">
        <f t="shared" si="279"/>
        <v>34</v>
      </c>
      <c r="J17912" s="2">
        <f>VLOOKUP(A17912,Urbanizaton!$B$2:$BI$265,I17912)</f>
        <v>50.38</v>
      </c>
      <c r="K17912" s="2">
        <f>VLOOKUP(A17912,Population!$B$2:$BI$265,I17912)</f>
        <v>1998161</v>
      </c>
      <c r="L17912" s="2" t="str">
        <f>VLOOKUP(A17912,Region!$C$1:$G$241,5)</f>
        <v>Europe</v>
      </c>
    </row>
    <row r="17913" spans="1:12" x14ac:dyDescent="0.55000000000000004">
      <c r="A17913" s="2" t="s">
        <v>96</v>
      </c>
      <c r="B17913" s="2" t="s">
        <v>8</v>
      </c>
      <c r="C17913" s="2" t="s">
        <v>15</v>
      </c>
      <c r="D17913" s="2" t="s">
        <v>13</v>
      </c>
      <c r="E17913" s="2" t="s">
        <v>11</v>
      </c>
      <c r="F17913" s="2">
        <v>1990</v>
      </c>
      <c r="G17913" s="2">
        <v>200.86799999999999</v>
      </c>
      <c r="I17913" s="2">
        <f t="shared" si="279"/>
        <v>34</v>
      </c>
      <c r="J17913" s="2">
        <f>VLOOKUP(A17913,Urbanizaton!$B$2:$BI$265,I17913)</f>
        <v>50.38</v>
      </c>
      <c r="K17913" s="2">
        <f>VLOOKUP(A17913,Population!$B$2:$BI$265,I17913)</f>
        <v>1998161</v>
      </c>
      <c r="L17913" s="2" t="str">
        <f>VLOOKUP(A17913,Region!$C$1:$G$241,5)</f>
        <v>Europe</v>
      </c>
    </row>
    <row r="17914" spans="1:12" x14ac:dyDescent="0.55000000000000004">
      <c r="A17914" s="2" t="s">
        <v>96</v>
      </c>
      <c r="B17914" s="2" t="s">
        <v>8</v>
      </c>
      <c r="C17914" s="2" t="s">
        <v>15</v>
      </c>
      <c r="D17914" s="2" t="s">
        <v>20</v>
      </c>
      <c r="E17914" s="2" t="s">
        <v>11</v>
      </c>
      <c r="F17914" s="2">
        <v>1990</v>
      </c>
      <c r="G17914" s="2">
        <v>100.53</v>
      </c>
      <c r="I17914" s="2">
        <f t="shared" si="279"/>
        <v>34</v>
      </c>
      <c r="J17914" s="2">
        <f>VLOOKUP(A17914,Urbanizaton!$B$2:$BI$265,I17914)</f>
        <v>50.38</v>
      </c>
      <c r="K17914" s="2">
        <f>VLOOKUP(A17914,Population!$B$2:$BI$265,I17914)</f>
        <v>1998161</v>
      </c>
      <c r="L17914" s="2" t="str">
        <f>VLOOKUP(A17914,Region!$C$1:$G$241,5)</f>
        <v>Europe</v>
      </c>
    </row>
    <row r="17915" spans="1:12" x14ac:dyDescent="0.55000000000000004">
      <c r="A17915" s="2" t="s">
        <v>96</v>
      </c>
      <c r="B17915" s="2" t="s">
        <v>8</v>
      </c>
      <c r="C17915" s="2" t="s">
        <v>16</v>
      </c>
      <c r="D17915" s="2" t="s">
        <v>13</v>
      </c>
      <c r="E17915" s="2" t="s">
        <v>11</v>
      </c>
      <c r="F17915" s="2">
        <v>1990</v>
      </c>
      <c r="G17915" s="2">
        <v>71.653999999999996</v>
      </c>
      <c r="I17915" s="2">
        <f t="shared" si="279"/>
        <v>34</v>
      </c>
      <c r="J17915" s="2">
        <f>VLOOKUP(A17915,Urbanizaton!$B$2:$BI$265,I17915)</f>
        <v>50.38</v>
      </c>
      <c r="K17915" s="2">
        <f>VLOOKUP(A17915,Population!$B$2:$BI$265,I17915)</f>
        <v>1998161</v>
      </c>
      <c r="L17915" s="2" t="str">
        <f>VLOOKUP(A17915,Region!$C$1:$G$241,5)</f>
        <v>Europe</v>
      </c>
    </row>
    <row r="17916" spans="1:12" x14ac:dyDescent="0.55000000000000004">
      <c r="A17916" s="2" t="s">
        <v>96</v>
      </c>
      <c r="B17916" s="2" t="s">
        <v>8</v>
      </c>
      <c r="C17916" s="2" t="s">
        <v>16</v>
      </c>
      <c r="D17916" s="2" t="s">
        <v>20</v>
      </c>
      <c r="E17916" s="2" t="s">
        <v>11</v>
      </c>
      <c r="F17916" s="2">
        <v>1990</v>
      </c>
      <c r="G17916" s="2">
        <v>35.860999999999997</v>
      </c>
      <c r="I17916" s="2">
        <f t="shared" si="279"/>
        <v>34</v>
      </c>
      <c r="J17916" s="2">
        <f>VLOOKUP(A17916,Urbanizaton!$B$2:$BI$265,I17916)</f>
        <v>50.38</v>
      </c>
      <c r="K17916" s="2">
        <f>VLOOKUP(A17916,Population!$B$2:$BI$265,I17916)</f>
        <v>1998161</v>
      </c>
      <c r="L17916" s="2" t="str">
        <f>VLOOKUP(A17916,Region!$C$1:$G$241,5)</f>
        <v>Europe</v>
      </c>
    </row>
    <row r="17917" spans="1:12" x14ac:dyDescent="0.55000000000000004">
      <c r="A17917" s="2" t="s">
        <v>96</v>
      </c>
      <c r="B17917" s="2" t="s">
        <v>8</v>
      </c>
      <c r="C17917" s="2" t="s">
        <v>12</v>
      </c>
      <c r="D17917" s="2" t="s">
        <v>13</v>
      </c>
      <c r="E17917" s="2" t="s">
        <v>11</v>
      </c>
      <c r="F17917" s="2">
        <v>1991</v>
      </c>
      <c r="G17917" s="2">
        <v>313.39</v>
      </c>
      <c r="I17917" s="2">
        <f t="shared" si="279"/>
        <v>35</v>
      </c>
      <c r="J17917" s="2">
        <f>VLOOKUP(A17917,Urbanizaton!$B$2:$BI$265,I17917)</f>
        <v>50.506999999999998</v>
      </c>
      <c r="K17917" s="2">
        <f>VLOOKUP(A17917,Population!$B$2:$BI$265,I17917)</f>
        <v>1999429</v>
      </c>
      <c r="L17917" s="2" t="str">
        <f>VLOOKUP(A17917,Region!$C$1:$G$241,5)</f>
        <v>Europe</v>
      </c>
    </row>
    <row r="17918" spans="1:12" x14ac:dyDescent="0.55000000000000004">
      <c r="A17918" s="2" t="s">
        <v>96</v>
      </c>
      <c r="B17918" s="2" t="s">
        <v>8</v>
      </c>
      <c r="C17918" s="2" t="s">
        <v>12</v>
      </c>
      <c r="D17918" s="2" t="s">
        <v>20</v>
      </c>
      <c r="E17918" s="2" t="s">
        <v>11</v>
      </c>
      <c r="F17918" s="2">
        <v>1991</v>
      </c>
      <c r="G17918" s="2">
        <v>156.55699999999999</v>
      </c>
      <c r="I17918" s="2">
        <f t="shared" si="279"/>
        <v>35</v>
      </c>
      <c r="J17918" s="2">
        <f>VLOOKUP(A17918,Urbanizaton!$B$2:$BI$265,I17918)</f>
        <v>50.506999999999998</v>
      </c>
      <c r="K17918" s="2">
        <f>VLOOKUP(A17918,Population!$B$2:$BI$265,I17918)</f>
        <v>1999429</v>
      </c>
      <c r="L17918" s="2" t="str">
        <f>VLOOKUP(A17918,Region!$C$1:$G$241,5)</f>
        <v>Europe</v>
      </c>
    </row>
    <row r="17919" spans="1:12" x14ac:dyDescent="0.55000000000000004">
      <c r="A17919" s="2" t="s">
        <v>96</v>
      </c>
      <c r="B17919" s="2" t="s">
        <v>8</v>
      </c>
      <c r="C17919" s="2" t="s">
        <v>9</v>
      </c>
      <c r="D17919" s="2" t="s">
        <v>10</v>
      </c>
      <c r="E17919" s="2" t="s">
        <v>11</v>
      </c>
      <c r="F17919" s="2">
        <v>1991</v>
      </c>
      <c r="G17919" s="2">
        <v>12.75</v>
      </c>
      <c r="I17919" s="2">
        <f t="shared" si="279"/>
        <v>35</v>
      </c>
      <c r="J17919" s="2">
        <f>VLOOKUP(A17919,Urbanizaton!$B$2:$BI$265,I17919)</f>
        <v>50.506999999999998</v>
      </c>
      <c r="K17919" s="2">
        <f>VLOOKUP(A17919,Population!$B$2:$BI$265,I17919)</f>
        <v>1999429</v>
      </c>
      <c r="L17919" s="2" t="str">
        <f>VLOOKUP(A17919,Region!$C$1:$G$241,5)</f>
        <v>Europe</v>
      </c>
    </row>
    <row r="17920" spans="1:12" x14ac:dyDescent="0.55000000000000004">
      <c r="A17920" s="2" t="s">
        <v>96</v>
      </c>
      <c r="B17920" s="2" t="s">
        <v>8</v>
      </c>
      <c r="C17920" s="2" t="s">
        <v>9</v>
      </c>
      <c r="D17920" s="2" t="s">
        <v>17</v>
      </c>
      <c r="E17920" s="2" t="s">
        <v>11</v>
      </c>
      <c r="F17920" s="2">
        <v>1991</v>
      </c>
      <c r="G17920" s="2">
        <v>6.38</v>
      </c>
      <c r="I17920" s="2">
        <f t="shared" si="279"/>
        <v>35</v>
      </c>
      <c r="J17920" s="2">
        <f>VLOOKUP(A17920,Urbanizaton!$B$2:$BI$265,I17920)</f>
        <v>50.506999999999998</v>
      </c>
      <c r="K17920" s="2">
        <f>VLOOKUP(A17920,Population!$B$2:$BI$265,I17920)</f>
        <v>1999429</v>
      </c>
      <c r="L17920" s="2" t="str">
        <f>VLOOKUP(A17920,Region!$C$1:$G$241,5)</f>
        <v>Europe</v>
      </c>
    </row>
    <row r="17921" spans="1:12" x14ac:dyDescent="0.55000000000000004">
      <c r="A17921" s="2" t="s">
        <v>96</v>
      </c>
      <c r="B17921" s="2" t="s">
        <v>8</v>
      </c>
      <c r="C17921" s="2" t="s">
        <v>18</v>
      </c>
      <c r="D17921" s="2" t="s">
        <v>17</v>
      </c>
      <c r="E17921" s="2" t="s">
        <v>11</v>
      </c>
      <c r="F17921" s="2">
        <v>1991</v>
      </c>
      <c r="G17921" s="2">
        <v>8.6389999999999993</v>
      </c>
      <c r="I17921" s="2">
        <f t="shared" si="279"/>
        <v>35</v>
      </c>
      <c r="J17921" s="2">
        <f>VLOOKUP(A17921,Urbanizaton!$B$2:$BI$265,I17921)</f>
        <v>50.506999999999998</v>
      </c>
      <c r="K17921" s="2">
        <f>VLOOKUP(A17921,Population!$B$2:$BI$265,I17921)</f>
        <v>1999429</v>
      </c>
      <c r="L17921" s="2" t="str">
        <f>VLOOKUP(A17921,Region!$C$1:$G$241,5)</f>
        <v>Europe</v>
      </c>
    </row>
    <row r="17922" spans="1:12" x14ac:dyDescent="0.55000000000000004">
      <c r="A17922" s="2" t="s">
        <v>96</v>
      </c>
      <c r="B17922" s="2" t="s">
        <v>8</v>
      </c>
      <c r="C17922" s="2" t="s">
        <v>18</v>
      </c>
      <c r="D17922" s="2" t="s">
        <v>19</v>
      </c>
      <c r="E17922" s="2" t="s">
        <v>11</v>
      </c>
      <c r="F17922" s="2">
        <v>1991</v>
      </c>
      <c r="G17922" s="2">
        <v>17292.341</v>
      </c>
      <c r="I17922" s="2">
        <f t="shared" si="279"/>
        <v>35</v>
      </c>
      <c r="J17922" s="2">
        <f>VLOOKUP(A17922,Urbanizaton!$B$2:$BI$265,I17922)</f>
        <v>50.506999999999998</v>
      </c>
      <c r="K17922" s="2">
        <f>VLOOKUP(A17922,Population!$B$2:$BI$265,I17922)</f>
        <v>1999429</v>
      </c>
      <c r="L17922" s="2" t="str">
        <f>VLOOKUP(A17922,Region!$C$1:$G$241,5)</f>
        <v>Europe</v>
      </c>
    </row>
    <row r="17923" spans="1:12" x14ac:dyDescent="0.55000000000000004">
      <c r="A17923" s="2" t="s">
        <v>96</v>
      </c>
      <c r="B17923" s="2" t="s">
        <v>8</v>
      </c>
      <c r="C17923" s="2" t="s">
        <v>14</v>
      </c>
      <c r="D17923" s="2" t="s">
        <v>13</v>
      </c>
      <c r="E17923" s="2" t="s">
        <v>11</v>
      </c>
      <c r="F17923" s="2">
        <v>1991</v>
      </c>
      <c r="G17923" s="2">
        <v>61.481000000000002</v>
      </c>
      <c r="I17923" s="2">
        <f t="shared" ref="I17923:I17986" si="280">IF(F17923=1960,4,F17923-1960+4)</f>
        <v>35</v>
      </c>
      <c r="J17923" s="2">
        <f>VLOOKUP(A17923,Urbanizaton!$B$2:$BI$265,I17923)</f>
        <v>50.506999999999998</v>
      </c>
      <c r="K17923" s="2">
        <f>VLOOKUP(A17923,Population!$B$2:$BI$265,I17923)</f>
        <v>1999429</v>
      </c>
      <c r="L17923" s="2" t="str">
        <f>VLOOKUP(A17923,Region!$C$1:$G$241,5)</f>
        <v>Europe</v>
      </c>
    </row>
    <row r="17924" spans="1:12" x14ac:dyDescent="0.55000000000000004">
      <c r="A17924" s="2" t="s">
        <v>96</v>
      </c>
      <c r="B17924" s="2" t="s">
        <v>8</v>
      </c>
      <c r="C17924" s="2" t="s">
        <v>14</v>
      </c>
      <c r="D17924" s="2" t="s">
        <v>20</v>
      </c>
      <c r="E17924" s="2" t="s">
        <v>11</v>
      </c>
      <c r="F17924" s="2">
        <v>1991</v>
      </c>
      <c r="G17924" s="2">
        <v>30.713000000000001</v>
      </c>
      <c r="I17924" s="2">
        <f t="shared" si="280"/>
        <v>35</v>
      </c>
      <c r="J17924" s="2">
        <f>VLOOKUP(A17924,Urbanizaton!$B$2:$BI$265,I17924)</f>
        <v>50.506999999999998</v>
      </c>
      <c r="K17924" s="2">
        <f>VLOOKUP(A17924,Population!$B$2:$BI$265,I17924)</f>
        <v>1999429</v>
      </c>
      <c r="L17924" s="2" t="str">
        <f>VLOOKUP(A17924,Region!$C$1:$G$241,5)</f>
        <v>Europe</v>
      </c>
    </row>
    <row r="17925" spans="1:12" x14ac:dyDescent="0.55000000000000004">
      <c r="A17925" s="2" t="s">
        <v>96</v>
      </c>
      <c r="B17925" s="2" t="s">
        <v>8</v>
      </c>
      <c r="C17925" s="2" t="s">
        <v>15</v>
      </c>
      <c r="D17925" s="2" t="s">
        <v>13</v>
      </c>
      <c r="E17925" s="2" t="s">
        <v>11</v>
      </c>
      <c r="F17925" s="2">
        <v>1991</v>
      </c>
      <c r="G17925" s="2">
        <v>186.191</v>
      </c>
      <c r="I17925" s="2">
        <f t="shared" si="280"/>
        <v>35</v>
      </c>
      <c r="J17925" s="2">
        <f>VLOOKUP(A17925,Urbanizaton!$B$2:$BI$265,I17925)</f>
        <v>50.506999999999998</v>
      </c>
      <c r="K17925" s="2">
        <f>VLOOKUP(A17925,Population!$B$2:$BI$265,I17925)</f>
        <v>1999429</v>
      </c>
      <c r="L17925" s="2" t="str">
        <f>VLOOKUP(A17925,Region!$C$1:$G$241,5)</f>
        <v>Europe</v>
      </c>
    </row>
    <row r="17926" spans="1:12" x14ac:dyDescent="0.55000000000000004">
      <c r="A17926" s="2" t="s">
        <v>96</v>
      </c>
      <c r="B17926" s="2" t="s">
        <v>8</v>
      </c>
      <c r="C17926" s="2" t="s">
        <v>15</v>
      </c>
      <c r="D17926" s="2" t="s">
        <v>20</v>
      </c>
      <c r="E17926" s="2" t="s">
        <v>11</v>
      </c>
      <c r="F17926" s="2">
        <v>1991</v>
      </c>
      <c r="G17926" s="2">
        <v>93.013000000000005</v>
      </c>
      <c r="I17926" s="2">
        <f t="shared" si="280"/>
        <v>35</v>
      </c>
      <c r="J17926" s="2">
        <f>VLOOKUP(A17926,Urbanizaton!$B$2:$BI$265,I17926)</f>
        <v>50.506999999999998</v>
      </c>
      <c r="K17926" s="2">
        <f>VLOOKUP(A17926,Population!$B$2:$BI$265,I17926)</f>
        <v>1999429</v>
      </c>
      <c r="L17926" s="2" t="str">
        <f>VLOOKUP(A17926,Region!$C$1:$G$241,5)</f>
        <v>Europe</v>
      </c>
    </row>
    <row r="17927" spans="1:12" x14ac:dyDescent="0.55000000000000004">
      <c r="A17927" s="2" t="s">
        <v>96</v>
      </c>
      <c r="B17927" s="2" t="s">
        <v>8</v>
      </c>
      <c r="C17927" s="2" t="s">
        <v>16</v>
      </c>
      <c r="D17927" s="2" t="s">
        <v>13</v>
      </c>
      <c r="E17927" s="2" t="s">
        <v>11</v>
      </c>
      <c r="F17927" s="2">
        <v>1991</v>
      </c>
      <c r="G17927" s="2">
        <v>67.23</v>
      </c>
      <c r="I17927" s="2">
        <f t="shared" si="280"/>
        <v>35</v>
      </c>
      <c r="J17927" s="2">
        <f>VLOOKUP(A17927,Urbanizaton!$B$2:$BI$265,I17927)</f>
        <v>50.506999999999998</v>
      </c>
      <c r="K17927" s="2">
        <f>VLOOKUP(A17927,Population!$B$2:$BI$265,I17927)</f>
        <v>1999429</v>
      </c>
      <c r="L17927" s="2" t="str">
        <f>VLOOKUP(A17927,Region!$C$1:$G$241,5)</f>
        <v>Europe</v>
      </c>
    </row>
    <row r="17928" spans="1:12" x14ac:dyDescent="0.55000000000000004">
      <c r="A17928" s="2" t="s">
        <v>96</v>
      </c>
      <c r="B17928" s="2" t="s">
        <v>8</v>
      </c>
      <c r="C17928" s="2" t="s">
        <v>16</v>
      </c>
      <c r="D17928" s="2" t="s">
        <v>20</v>
      </c>
      <c r="E17928" s="2" t="s">
        <v>11</v>
      </c>
      <c r="F17928" s="2">
        <v>1991</v>
      </c>
      <c r="G17928" s="2">
        <v>33.585000000000001</v>
      </c>
      <c r="I17928" s="2">
        <f t="shared" si="280"/>
        <v>35</v>
      </c>
      <c r="J17928" s="2">
        <f>VLOOKUP(A17928,Urbanizaton!$B$2:$BI$265,I17928)</f>
        <v>50.506999999999998</v>
      </c>
      <c r="K17928" s="2">
        <f>VLOOKUP(A17928,Population!$B$2:$BI$265,I17928)</f>
        <v>1999429</v>
      </c>
      <c r="L17928" s="2" t="str">
        <f>VLOOKUP(A17928,Region!$C$1:$G$241,5)</f>
        <v>Europe</v>
      </c>
    </row>
    <row r="17929" spans="1:12" x14ac:dyDescent="0.55000000000000004">
      <c r="A17929" s="2" t="s">
        <v>96</v>
      </c>
      <c r="B17929" s="2" t="s">
        <v>8</v>
      </c>
      <c r="C17929" s="2" t="s">
        <v>12</v>
      </c>
      <c r="D17929" s="2" t="s">
        <v>13</v>
      </c>
      <c r="E17929" s="2" t="s">
        <v>11</v>
      </c>
      <c r="F17929" s="2">
        <v>1992</v>
      </c>
      <c r="G17929" s="2">
        <v>281.62200000000001</v>
      </c>
      <c r="I17929" s="2">
        <f t="shared" si="280"/>
        <v>36</v>
      </c>
      <c r="J17929" s="2">
        <f>VLOOKUP(A17929,Urbanizaton!$B$2:$BI$265,I17929)</f>
        <v>50.533999999999999</v>
      </c>
      <c r="K17929" s="2">
        <f>VLOOKUP(A17929,Population!$B$2:$BI$265,I17929)</f>
        <v>1996498</v>
      </c>
      <c r="L17929" s="2" t="str">
        <f>VLOOKUP(A17929,Region!$C$1:$G$241,5)</f>
        <v>Europe</v>
      </c>
    </row>
    <row r="17930" spans="1:12" x14ac:dyDescent="0.55000000000000004">
      <c r="A17930" s="2" t="s">
        <v>96</v>
      </c>
      <c r="B17930" s="2" t="s">
        <v>8</v>
      </c>
      <c r="C17930" s="2" t="s">
        <v>12</v>
      </c>
      <c r="D17930" s="2" t="s">
        <v>20</v>
      </c>
      <c r="E17930" s="2" t="s">
        <v>11</v>
      </c>
      <c r="F17930" s="2">
        <v>1992</v>
      </c>
      <c r="G17930" s="2">
        <v>141.10499999999999</v>
      </c>
      <c r="I17930" s="2">
        <f t="shared" si="280"/>
        <v>36</v>
      </c>
      <c r="J17930" s="2">
        <f>VLOOKUP(A17930,Urbanizaton!$B$2:$BI$265,I17930)</f>
        <v>50.533999999999999</v>
      </c>
      <c r="K17930" s="2">
        <f>VLOOKUP(A17930,Population!$B$2:$BI$265,I17930)</f>
        <v>1996498</v>
      </c>
      <c r="L17930" s="2" t="str">
        <f>VLOOKUP(A17930,Region!$C$1:$G$241,5)</f>
        <v>Europe</v>
      </c>
    </row>
    <row r="17931" spans="1:12" x14ac:dyDescent="0.55000000000000004">
      <c r="A17931" s="2" t="s">
        <v>96</v>
      </c>
      <c r="B17931" s="2" t="s">
        <v>8</v>
      </c>
      <c r="C17931" s="2" t="s">
        <v>9</v>
      </c>
      <c r="D17931" s="2" t="s">
        <v>10</v>
      </c>
      <c r="E17931" s="2" t="s">
        <v>11</v>
      </c>
      <c r="F17931" s="2">
        <v>1992</v>
      </c>
      <c r="G17931" s="2">
        <v>12.45</v>
      </c>
      <c r="I17931" s="2">
        <f t="shared" si="280"/>
        <v>36</v>
      </c>
      <c r="J17931" s="2">
        <f>VLOOKUP(A17931,Urbanizaton!$B$2:$BI$265,I17931)</f>
        <v>50.533999999999999</v>
      </c>
      <c r="K17931" s="2">
        <f>VLOOKUP(A17931,Population!$B$2:$BI$265,I17931)</f>
        <v>1996498</v>
      </c>
      <c r="L17931" s="2" t="str">
        <f>VLOOKUP(A17931,Region!$C$1:$G$241,5)</f>
        <v>Europe</v>
      </c>
    </row>
    <row r="17932" spans="1:12" x14ac:dyDescent="0.55000000000000004">
      <c r="A17932" s="2" t="s">
        <v>96</v>
      </c>
      <c r="B17932" s="2" t="s">
        <v>8</v>
      </c>
      <c r="C17932" s="2" t="s">
        <v>9</v>
      </c>
      <c r="D17932" s="2" t="s">
        <v>17</v>
      </c>
      <c r="E17932" s="2" t="s">
        <v>11</v>
      </c>
      <c r="F17932" s="2">
        <v>1992</v>
      </c>
      <c r="G17932" s="2">
        <v>6.24</v>
      </c>
      <c r="I17932" s="2">
        <f t="shared" si="280"/>
        <v>36</v>
      </c>
      <c r="J17932" s="2">
        <f>VLOOKUP(A17932,Urbanizaton!$B$2:$BI$265,I17932)</f>
        <v>50.533999999999999</v>
      </c>
      <c r="K17932" s="2">
        <f>VLOOKUP(A17932,Population!$B$2:$BI$265,I17932)</f>
        <v>1996498</v>
      </c>
      <c r="L17932" s="2" t="str">
        <f>VLOOKUP(A17932,Region!$C$1:$G$241,5)</f>
        <v>Europe</v>
      </c>
    </row>
    <row r="17933" spans="1:12" x14ac:dyDescent="0.55000000000000004">
      <c r="A17933" s="2" t="s">
        <v>96</v>
      </c>
      <c r="B17933" s="2" t="s">
        <v>8</v>
      </c>
      <c r="C17933" s="2" t="s">
        <v>18</v>
      </c>
      <c r="D17933" s="2" t="s">
        <v>17</v>
      </c>
      <c r="E17933" s="2" t="s">
        <v>11</v>
      </c>
      <c r="F17933" s="2">
        <v>1992</v>
      </c>
      <c r="G17933" s="2">
        <v>8.7129999999999992</v>
      </c>
      <c r="I17933" s="2">
        <f t="shared" si="280"/>
        <v>36</v>
      </c>
      <c r="J17933" s="2">
        <f>VLOOKUP(A17933,Urbanizaton!$B$2:$BI$265,I17933)</f>
        <v>50.533999999999999</v>
      </c>
      <c r="K17933" s="2">
        <f>VLOOKUP(A17933,Population!$B$2:$BI$265,I17933)</f>
        <v>1996498</v>
      </c>
      <c r="L17933" s="2" t="str">
        <f>VLOOKUP(A17933,Region!$C$1:$G$241,5)</f>
        <v>Europe</v>
      </c>
    </row>
    <row r="17934" spans="1:12" x14ac:dyDescent="0.55000000000000004">
      <c r="A17934" s="2" t="s">
        <v>96</v>
      </c>
      <c r="B17934" s="2" t="s">
        <v>8</v>
      </c>
      <c r="C17934" s="2" t="s">
        <v>18</v>
      </c>
      <c r="D17934" s="2" t="s">
        <v>19</v>
      </c>
      <c r="E17934" s="2" t="s">
        <v>11</v>
      </c>
      <c r="F17934" s="2">
        <v>1992</v>
      </c>
      <c r="G17934" s="2">
        <v>17389.652999999998</v>
      </c>
      <c r="I17934" s="2">
        <f t="shared" si="280"/>
        <v>36</v>
      </c>
      <c r="J17934" s="2">
        <f>VLOOKUP(A17934,Urbanizaton!$B$2:$BI$265,I17934)</f>
        <v>50.533999999999999</v>
      </c>
      <c r="K17934" s="2">
        <f>VLOOKUP(A17934,Population!$B$2:$BI$265,I17934)</f>
        <v>1996498</v>
      </c>
      <c r="L17934" s="2" t="str">
        <f>VLOOKUP(A17934,Region!$C$1:$G$241,5)</f>
        <v>Europe</v>
      </c>
    </row>
    <row r="17935" spans="1:12" x14ac:dyDescent="0.55000000000000004">
      <c r="A17935" s="2" t="s">
        <v>96</v>
      </c>
      <c r="B17935" s="2" t="s">
        <v>8</v>
      </c>
      <c r="C17935" s="2" t="s">
        <v>14</v>
      </c>
      <c r="D17935" s="2" t="s">
        <v>13</v>
      </c>
      <c r="E17935" s="2" t="s">
        <v>11</v>
      </c>
      <c r="F17935" s="2">
        <v>1992</v>
      </c>
      <c r="G17935" s="2">
        <v>60.661000000000001</v>
      </c>
      <c r="I17935" s="2">
        <f t="shared" si="280"/>
        <v>36</v>
      </c>
      <c r="J17935" s="2">
        <f>VLOOKUP(A17935,Urbanizaton!$B$2:$BI$265,I17935)</f>
        <v>50.533999999999999</v>
      </c>
      <c r="K17935" s="2">
        <f>VLOOKUP(A17935,Population!$B$2:$BI$265,I17935)</f>
        <v>1996498</v>
      </c>
      <c r="L17935" s="2" t="str">
        <f>VLOOKUP(A17935,Region!$C$1:$G$241,5)</f>
        <v>Europe</v>
      </c>
    </row>
    <row r="17936" spans="1:12" x14ac:dyDescent="0.55000000000000004">
      <c r="A17936" s="2" t="s">
        <v>96</v>
      </c>
      <c r="B17936" s="2" t="s">
        <v>8</v>
      </c>
      <c r="C17936" s="2" t="s">
        <v>14</v>
      </c>
      <c r="D17936" s="2" t="s">
        <v>20</v>
      </c>
      <c r="E17936" s="2" t="s">
        <v>11</v>
      </c>
      <c r="F17936" s="2">
        <v>1992</v>
      </c>
      <c r="G17936" s="2">
        <v>30.393999999999998</v>
      </c>
      <c r="I17936" s="2">
        <f t="shared" si="280"/>
        <v>36</v>
      </c>
      <c r="J17936" s="2">
        <f>VLOOKUP(A17936,Urbanizaton!$B$2:$BI$265,I17936)</f>
        <v>50.533999999999999</v>
      </c>
      <c r="K17936" s="2">
        <f>VLOOKUP(A17936,Population!$B$2:$BI$265,I17936)</f>
        <v>1996498</v>
      </c>
      <c r="L17936" s="2" t="str">
        <f>VLOOKUP(A17936,Region!$C$1:$G$241,5)</f>
        <v>Europe</v>
      </c>
    </row>
    <row r="17937" spans="1:12" x14ac:dyDescent="0.55000000000000004">
      <c r="A17937" s="2" t="s">
        <v>96</v>
      </c>
      <c r="B17937" s="2" t="s">
        <v>8</v>
      </c>
      <c r="C17937" s="2" t="s">
        <v>15</v>
      </c>
      <c r="D17937" s="2" t="s">
        <v>13</v>
      </c>
      <c r="E17937" s="2" t="s">
        <v>11</v>
      </c>
      <c r="F17937" s="2">
        <v>1992</v>
      </c>
      <c r="G17937" s="2">
        <v>193.31100000000001</v>
      </c>
      <c r="I17937" s="2">
        <f t="shared" si="280"/>
        <v>36</v>
      </c>
      <c r="J17937" s="2">
        <f>VLOOKUP(A17937,Urbanizaton!$B$2:$BI$265,I17937)</f>
        <v>50.533999999999999</v>
      </c>
      <c r="K17937" s="2">
        <f>VLOOKUP(A17937,Population!$B$2:$BI$265,I17937)</f>
        <v>1996498</v>
      </c>
      <c r="L17937" s="2" t="str">
        <f>VLOOKUP(A17937,Region!$C$1:$G$241,5)</f>
        <v>Europe</v>
      </c>
    </row>
    <row r="17938" spans="1:12" x14ac:dyDescent="0.55000000000000004">
      <c r="A17938" s="2" t="s">
        <v>96</v>
      </c>
      <c r="B17938" s="2" t="s">
        <v>8</v>
      </c>
      <c r="C17938" s="2" t="s">
        <v>15</v>
      </c>
      <c r="D17938" s="2" t="s">
        <v>20</v>
      </c>
      <c r="E17938" s="2" t="s">
        <v>11</v>
      </c>
      <c r="F17938" s="2">
        <v>1992</v>
      </c>
      <c r="G17938" s="2">
        <v>96.856999999999999</v>
      </c>
      <c r="I17938" s="2">
        <f t="shared" si="280"/>
        <v>36</v>
      </c>
      <c r="J17938" s="2">
        <f>VLOOKUP(A17938,Urbanizaton!$B$2:$BI$265,I17938)</f>
        <v>50.533999999999999</v>
      </c>
      <c r="K17938" s="2">
        <f>VLOOKUP(A17938,Population!$B$2:$BI$265,I17938)</f>
        <v>1996498</v>
      </c>
      <c r="L17938" s="2" t="str">
        <f>VLOOKUP(A17938,Region!$C$1:$G$241,5)</f>
        <v>Europe</v>
      </c>
    </row>
    <row r="17939" spans="1:12" x14ac:dyDescent="0.55000000000000004">
      <c r="A17939" s="2" t="s">
        <v>96</v>
      </c>
      <c r="B17939" s="2" t="s">
        <v>8</v>
      </c>
      <c r="C17939" s="2" t="s">
        <v>16</v>
      </c>
      <c r="D17939" s="2" t="s">
        <v>13</v>
      </c>
      <c r="E17939" s="2" t="s">
        <v>11</v>
      </c>
      <c r="F17939" s="2">
        <v>1992</v>
      </c>
      <c r="G17939" s="2">
        <v>64.454999999999998</v>
      </c>
      <c r="I17939" s="2">
        <f t="shared" si="280"/>
        <v>36</v>
      </c>
      <c r="J17939" s="2">
        <f>VLOOKUP(A17939,Urbanizaton!$B$2:$BI$265,I17939)</f>
        <v>50.533999999999999</v>
      </c>
      <c r="K17939" s="2">
        <f>VLOOKUP(A17939,Population!$B$2:$BI$265,I17939)</f>
        <v>1996498</v>
      </c>
      <c r="L17939" s="2" t="str">
        <f>VLOOKUP(A17939,Region!$C$1:$G$241,5)</f>
        <v>Europe</v>
      </c>
    </row>
    <row r="17940" spans="1:12" x14ac:dyDescent="0.55000000000000004">
      <c r="A17940" s="2" t="s">
        <v>96</v>
      </c>
      <c r="B17940" s="2" t="s">
        <v>8</v>
      </c>
      <c r="C17940" s="2" t="s">
        <v>16</v>
      </c>
      <c r="D17940" s="2" t="s">
        <v>20</v>
      </c>
      <c r="E17940" s="2" t="s">
        <v>11</v>
      </c>
      <c r="F17940" s="2">
        <v>1992</v>
      </c>
      <c r="G17940" s="2">
        <v>32.295000000000002</v>
      </c>
      <c r="I17940" s="2">
        <f t="shared" si="280"/>
        <v>36</v>
      </c>
      <c r="J17940" s="2">
        <f>VLOOKUP(A17940,Urbanizaton!$B$2:$BI$265,I17940)</f>
        <v>50.533999999999999</v>
      </c>
      <c r="K17940" s="2">
        <f>VLOOKUP(A17940,Population!$B$2:$BI$265,I17940)</f>
        <v>1996498</v>
      </c>
      <c r="L17940" s="2" t="str">
        <f>VLOOKUP(A17940,Region!$C$1:$G$241,5)</f>
        <v>Europe</v>
      </c>
    </row>
    <row r="17941" spans="1:12" x14ac:dyDescent="0.55000000000000004">
      <c r="A17941" s="2" t="s">
        <v>96</v>
      </c>
      <c r="B17941" s="2" t="s">
        <v>8</v>
      </c>
      <c r="C17941" s="2" t="s">
        <v>12</v>
      </c>
      <c r="D17941" s="2" t="s">
        <v>13</v>
      </c>
      <c r="E17941" s="2" t="s">
        <v>11</v>
      </c>
      <c r="F17941" s="2">
        <v>1993</v>
      </c>
      <c r="G17941" s="2">
        <v>292.541</v>
      </c>
      <c r="I17941" s="2">
        <f t="shared" si="280"/>
        <v>37</v>
      </c>
      <c r="J17941" s="2">
        <f>VLOOKUP(A17941,Urbanizaton!$B$2:$BI$265,I17941)</f>
        <v>50.561</v>
      </c>
      <c r="K17941" s="2">
        <f>VLOOKUP(A17941,Population!$B$2:$BI$265,I17941)</f>
        <v>1991746</v>
      </c>
      <c r="L17941" s="2" t="str">
        <f>VLOOKUP(A17941,Region!$C$1:$G$241,5)</f>
        <v>Europe</v>
      </c>
    </row>
    <row r="17942" spans="1:12" x14ac:dyDescent="0.55000000000000004">
      <c r="A17942" s="2" t="s">
        <v>96</v>
      </c>
      <c r="B17942" s="2" t="s">
        <v>8</v>
      </c>
      <c r="C17942" s="2" t="s">
        <v>12</v>
      </c>
      <c r="D17942" s="2" t="s">
        <v>20</v>
      </c>
      <c r="E17942" s="2" t="s">
        <v>11</v>
      </c>
      <c r="F17942" s="2">
        <v>1993</v>
      </c>
      <c r="G17942" s="2">
        <v>146.96</v>
      </c>
      <c r="I17942" s="2">
        <f t="shared" si="280"/>
        <v>37</v>
      </c>
      <c r="J17942" s="2">
        <f>VLOOKUP(A17942,Urbanizaton!$B$2:$BI$265,I17942)</f>
        <v>50.561</v>
      </c>
      <c r="K17942" s="2">
        <f>VLOOKUP(A17942,Population!$B$2:$BI$265,I17942)</f>
        <v>1991746</v>
      </c>
      <c r="L17942" s="2" t="str">
        <f>VLOOKUP(A17942,Region!$C$1:$G$241,5)</f>
        <v>Europe</v>
      </c>
    </row>
    <row r="17943" spans="1:12" x14ac:dyDescent="0.55000000000000004">
      <c r="A17943" s="2" t="s">
        <v>96</v>
      </c>
      <c r="B17943" s="2" t="s">
        <v>8</v>
      </c>
      <c r="C17943" s="2" t="s">
        <v>9</v>
      </c>
      <c r="D17943" s="2" t="s">
        <v>10</v>
      </c>
      <c r="E17943" s="2" t="s">
        <v>11</v>
      </c>
      <c r="F17943" s="2">
        <v>1993</v>
      </c>
      <c r="G17943" s="2">
        <v>13.28</v>
      </c>
      <c r="I17943" s="2">
        <f t="shared" si="280"/>
        <v>37</v>
      </c>
      <c r="J17943" s="2">
        <f>VLOOKUP(A17943,Urbanizaton!$B$2:$BI$265,I17943)</f>
        <v>50.561</v>
      </c>
      <c r="K17943" s="2">
        <f>VLOOKUP(A17943,Population!$B$2:$BI$265,I17943)</f>
        <v>1991746</v>
      </c>
      <c r="L17943" s="2" t="str">
        <f>VLOOKUP(A17943,Region!$C$1:$G$241,5)</f>
        <v>Europe</v>
      </c>
    </row>
    <row r="17944" spans="1:12" x14ac:dyDescent="0.55000000000000004">
      <c r="A17944" s="2" t="s">
        <v>96</v>
      </c>
      <c r="B17944" s="2" t="s">
        <v>8</v>
      </c>
      <c r="C17944" s="2" t="s">
        <v>9</v>
      </c>
      <c r="D17944" s="2" t="s">
        <v>17</v>
      </c>
      <c r="E17944" s="2" t="s">
        <v>11</v>
      </c>
      <c r="F17944" s="2">
        <v>1993</v>
      </c>
      <c r="G17944" s="2">
        <v>6.67</v>
      </c>
      <c r="I17944" s="2">
        <f t="shared" si="280"/>
        <v>37</v>
      </c>
      <c r="J17944" s="2">
        <f>VLOOKUP(A17944,Urbanizaton!$B$2:$BI$265,I17944)</f>
        <v>50.561</v>
      </c>
      <c r="K17944" s="2">
        <f>VLOOKUP(A17944,Population!$B$2:$BI$265,I17944)</f>
        <v>1991746</v>
      </c>
      <c r="L17944" s="2" t="str">
        <f>VLOOKUP(A17944,Region!$C$1:$G$241,5)</f>
        <v>Europe</v>
      </c>
    </row>
    <row r="17945" spans="1:12" x14ac:dyDescent="0.55000000000000004">
      <c r="A17945" s="2" t="s">
        <v>96</v>
      </c>
      <c r="B17945" s="2" t="s">
        <v>8</v>
      </c>
      <c r="C17945" s="2" t="s">
        <v>18</v>
      </c>
      <c r="D17945" s="2" t="s">
        <v>17</v>
      </c>
      <c r="E17945" s="2" t="s">
        <v>11</v>
      </c>
      <c r="F17945" s="2">
        <v>1993</v>
      </c>
      <c r="G17945" s="2">
        <v>8.8350000000000009</v>
      </c>
      <c r="I17945" s="2">
        <f t="shared" si="280"/>
        <v>37</v>
      </c>
      <c r="J17945" s="2">
        <f>VLOOKUP(A17945,Urbanizaton!$B$2:$BI$265,I17945)</f>
        <v>50.561</v>
      </c>
      <c r="K17945" s="2">
        <f>VLOOKUP(A17945,Population!$B$2:$BI$265,I17945)</f>
        <v>1991746</v>
      </c>
      <c r="L17945" s="2" t="str">
        <f>VLOOKUP(A17945,Region!$C$1:$G$241,5)</f>
        <v>Europe</v>
      </c>
    </row>
    <row r="17946" spans="1:12" x14ac:dyDescent="0.55000000000000004">
      <c r="A17946" s="2" t="s">
        <v>96</v>
      </c>
      <c r="B17946" s="2" t="s">
        <v>8</v>
      </c>
      <c r="C17946" s="2" t="s">
        <v>18</v>
      </c>
      <c r="D17946" s="2" t="s">
        <v>19</v>
      </c>
      <c r="E17946" s="2" t="s">
        <v>11</v>
      </c>
      <c r="F17946" s="2">
        <v>1993</v>
      </c>
      <c r="G17946" s="2">
        <v>17587.866999999998</v>
      </c>
      <c r="I17946" s="2">
        <f t="shared" si="280"/>
        <v>37</v>
      </c>
      <c r="J17946" s="2">
        <f>VLOOKUP(A17946,Urbanizaton!$B$2:$BI$265,I17946)</f>
        <v>50.561</v>
      </c>
      <c r="K17946" s="2">
        <f>VLOOKUP(A17946,Population!$B$2:$BI$265,I17946)</f>
        <v>1991746</v>
      </c>
      <c r="L17946" s="2" t="str">
        <f>VLOOKUP(A17946,Region!$C$1:$G$241,5)</f>
        <v>Europe</v>
      </c>
    </row>
    <row r="17947" spans="1:12" x14ac:dyDescent="0.55000000000000004">
      <c r="A17947" s="2" t="s">
        <v>96</v>
      </c>
      <c r="B17947" s="2" t="s">
        <v>8</v>
      </c>
      <c r="C17947" s="2" t="s">
        <v>14</v>
      </c>
      <c r="D17947" s="2" t="s">
        <v>13</v>
      </c>
      <c r="E17947" s="2" t="s">
        <v>11</v>
      </c>
      <c r="F17947" s="2">
        <v>1993</v>
      </c>
      <c r="G17947" s="2">
        <v>62.451999999999998</v>
      </c>
      <c r="I17947" s="2">
        <f t="shared" si="280"/>
        <v>37</v>
      </c>
      <c r="J17947" s="2">
        <f>VLOOKUP(A17947,Urbanizaton!$B$2:$BI$265,I17947)</f>
        <v>50.561</v>
      </c>
      <c r="K17947" s="2">
        <f>VLOOKUP(A17947,Population!$B$2:$BI$265,I17947)</f>
        <v>1991746</v>
      </c>
      <c r="L17947" s="2" t="str">
        <f>VLOOKUP(A17947,Region!$C$1:$G$241,5)</f>
        <v>Europe</v>
      </c>
    </row>
    <row r="17948" spans="1:12" x14ac:dyDescent="0.55000000000000004">
      <c r="A17948" s="2" t="s">
        <v>96</v>
      </c>
      <c r="B17948" s="2" t="s">
        <v>8</v>
      </c>
      <c r="C17948" s="2" t="s">
        <v>14</v>
      </c>
      <c r="D17948" s="2" t="s">
        <v>20</v>
      </c>
      <c r="E17948" s="2" t="s">
        <v>11</v>
      </c>
      <c r="F17948" s="2">
        <v>1993</v>
      </c>
      <c r="G17948" s="2">
        <v>31.373000000000001</v>
      </c>
      <c r="I17948" s="2">
        <f t="shared" si="280"/>
        <v>37</v>
      </c>
      <c r="J17948" s="2">
        <f>VLOOKUP(A17948,Urbanizaton!$B$2:$BI$265,I17948)</f>
        <v>50.561</v>
      </c>
      <c r="K17948" s="2">
        <f>VLOOKUP(A17948,Population!$B$2:$BI$265,I17948)</f>
        <v>1991746</v>
      </c>
      <c r="L17948" s="2" t="str">
        <f>VLOOKUP(A17948,Region!$C$1:$G$241,5)</f>
        <v>Europe</v>
      </c>
    </row>
    <row r="17949" spans="1:12" x14ac:dyDescent="0.55000000000000004">
      <c r="A17949" s="2" t="s">
        <v>96</v>
      </c>
      <c r="B17949" s="2" t="s">
        <v>8</v>
      </c>
      <c r="C17949" s="2" t="s">
        <v>15</v>
      </c>
      <c r="D17949" s="2" t="s">
        <v>13</v>
      </c>
      <c r="E17949" s="2" t="s">
        <v>11</v>
      </c>
      <c r="F17949" s="2">
        <v>1993</v>
      </c>
      <c r="G17949" s="2">
        <v>190.20500000000001</v>
      </c>
      <c r="I17949" s="2">
        <f t="shared" si="280"/>
        <v>37</v>
      </c>
      <c r="J17949" s="2">
        <f>VLOOKUP(A17949,Urbanizaton!$B$2:$BI$265,I17949)</f>
        <v>50.561</v>
      </c>
      <c r="K17949" s="2">
        <f>VLOOKUP(A17949,Population!$B$2:$BI$265,I17949)</f>
        <v>1991746</v>
      </c>
      <c r="L17949" s="2" t="str">
        <f>VLOOKUP(A17949,Region!$C$1:$G$241,5)</f>
        <v>Europe</v>
      </c>
    </row>
    <row r="17950" spans="1:12" x14ac:dyDescent="0.55000000000000004">
      <c r="A17950" s="2" t="s">
        <v>96</v>
      </c>
      <c r="B17950" s="2" t="s">
        <v>8</v>
      </c>
      <c r="C17950" s="2" t="s">
        <v>15</v>
      </c>
      <c r="D17950" s="2" t="s">
        <v>20</v>
      </c>
      <c r="E17950" s="2" t="s">
        <v>11</v>
      </c>
      <c r="F17950" s="2">
        <v>1993</v>
      </c>
      <c r="G17950" s="2">
        <v>95.55</v>
      </c>
      <c r="I17950" s="2">
        <f t="shared" si="280"/>
        <v>37</v>
      </c>
      <c r="J17950" s="2">
        <f>VLOOKUP(A17950,Urbanizaton!$B$2:$BI$265,I17950)</f>
        <v>50.561</v>
      </c>
      <c r="K17950" s="2">
        <f>VLOOKUP(A17950,Population!$B$2:$BI$265,I17950)</f>
        <v>1991746</v>
      </c>
      <c r="L17950" s="2" t="str">
        <f>VLOOKUP(A17950,Region!$C$1:$G$241,5)</f>
        <v>Europe</v>
      </c>
    </row>
    <row r="17951" spans="1:12" x14ac:dyDescent="0.55000000000000004">
      <c r="A17951" s="2" t="s">
        <v>96</v>
      </c>
      <c r="B17951" s="2" t="s">
        <v>8</v>
      </c>
      <c r="C17951" s="2" t="s">
        <v>16</v>
      </c>
      <c r="D17951" s="2" t="s">
        <v>13</v>
      </c>
      <c r="E17951" s="2" t="s">
        <v>11</v>
      </c>
      <c r="F17951" s="2">
        <v>1993</v>
      </c>
      <c r="G17951" s="2">
        <v>63.554000000000002</v>
      </c>
      <c r="I17951" s="2">
        <f t="shared" si="280"/>
        <v>37</v>
      </c>
      <c r="J17951" s="2">
        <f>VLOOKUP(A17951,Urbanizaton!$B$2:$BI$265,I17951)</f>
        <v>50.561</v>
      </c>
      <c r="K17951" s="2">
        <f>VLOOKUP(A17951,Population!$B$2:$BI$265,I17951)</f>
        <v>1991746</v>
      </c>
      <c r="L17951" s="2" t="str">
        <f>VLOOKUP(A17951,Region!$C$1:$G$241,5)</f>
        <v>Europe</v>
      </c>
    </row>
    <row r="17952" spans="1:12" x14ac:dyDescent="0.55000000000000004">
      <c r="A17952" s="2" t="s">
        <v>96</v>
      </c>
      <c r="B17952" s="2" t="s">
        <v>8</v>
      </c>
      <c r="C17952" s="2" t="s">
        <v>16</v>
      </c>
      <c r="D17952" s="2" t="s">
        <v>20</v>
      </c>
      <c r="E17952" s="2" t="s">
        <v>11</v>
      </c>
      <c r="F17952" s="2">
        <v>1993</v>
      </c>
      <c r="G17952" s="2">
        <v>31.927</v>
      </c>
      <c r="I17952" s="2">
        <f t="shared" si="280"/>
        <v>37</v>
      </c>
      <c r="J17952" s="2">
        <f>VLOOKUP(A17952,Urbanizaton!$B$2:$BI$265,I17952)</f>
        <v>50.561</v>
      </c>
      <c r="K17952" s="2">
        <f>VLOOKUP(A17952,Population!$B$2:$BI$265,I17952)</f>
        <v>1991746</v>
      </c>
      <c r="L17952" s="2" t="str">
        <f>VLOOKUP(A17952,Region!$C$1:$G$241,5)</f>
        <v>Europe</v>
      </c>
    </row>
    <row r="17953" spans="1:12" x14ac:dyDescent="0.55000000000000004">
      <c r="A17953" s="2" t="s">
        <v>96</v>
      </c>
      <c r="B17953" s="2" t="s">
        <v>8</v>
      </c>
      <c r="C17953" s="2" t="s">
        <v>12</v>
      </c>
      <c r="D17953" s="2" t="s">
        <v>13</v>
      </c>
      <c r="E17953" s="2" t="s">
        <v>11</v>
      </c>
      <c r="F17953" s="2">
        <v>1994</v>
      </c>
      <c r="G17953" s="2">
        <v>285.66899999999998</v>
      </c>
      <c r="I17953" s="2">
        <f t="shared" si="280"/>
        <v>38</v>
      </c>
      <c r="J17953" s="2">
        <f>VLOOKUP(A17953,Urbanizaton!$B$2:$BI$265,I17953)</f>
        <v>50.588999999999999</v>
      </c>
      <c r="K17953" s="2">
        <f>VLOOKUP(A17953,Population!$B$2:$BI$265,I17953)</f>
        <v>1989443</v>
      </c>
      <c r="L17953" s="2" t="str">
        <f>VLOOKUP(A17953,Region!$C$1:$G$241,5)</f>
        <v>Europe</v>
      </c>
    </row>
    <row r="17954" spans="1:12" x14ac:dyDescent="0.55000000000000004">
      <c r="A17954" s="2" t="s">
        <v>96</v>
      </c>
      <c r="B17954" s="2" t="s">
        <v>8</v>
      </c>
      <c r="C17954" s="2" t="s">
        <v>12</v>
      </c>
      <c r="D17954" s="2" t="s">
        <v>20</v>
      </c>
      <c r="E17954" s="2" t="s">
        <v>11</v>
      </c>
      <c r="F17954" s="2">
        <v>1994</v>
      </c>
      <c r="G17954" s="2">
        <v>143.63499999999999</v>
      </c>
      <c r="I17954" s="2">
        <f t="shared" si="280"/>
        <v>38</v>
      </c>
      <c r="J17954" s="2">
        <f>VLOOKUP(A17954,Urbanizaton!$B$2:$BI$265,I17954)</f>
        <v>50.588999999999999</v>
      </c>
      <c r="K17954" s="2">
        <f>VLOOKUP(A17954,Population!$B$2:$BI$265,I17954)</f>
        <v>1989443</v>
      </c>
      <c r="L17954" s="2" t="str">
        <f>VLOOKUP(A17954,Region!$C$1:$G$241,5)</f>
        <v>Europe</v>
      </c>
    </row>
    <row r="17955" spans="1:12" x14ac:dyDescent="0.55000000000000004">
      <c r="A17955" s="2" t="s">
        <v>96</v>
      </c>
      <c r="B17955" s="2" t="s">
        <v>8</v>
      </c>
      <c r="C17955" s="2" t="s">
        <v>9</v>
      </c>
      <c r="D17955" s="2" t="s">
        <v>10</v>
      </c>
      <c r="E17955" s="2" t="s">
        <v>11</v>
      </c>
      <c r="F17955" s="2">
        <v>1994</v>
      </c>
      <c r="G17955" s="2">
        <v>13.23</v>
      </c>
      <c r="I17955" s="2">
        <f t="shared" si="280"/>
        <v>38</v>
      </c>
      <c r="J17955" s="2">
        <f>VLOOKUP(A17955,Urbanizaton!$B$2:$BI$265,I17955)</f>
        <v>50.588999999999999</v>
      </c>
      <c r="K17955" s="2">
        <f>VLOOKUP(A17955,Population!$B$2:$BI$265,I17955)</f>
        <v>1989443</v>
      </c>
      <c r="L17955" s="2" t="str">
        <f>VLOOKUP(A17955,Region!$C$1:$G$241,5)</f>
        <v>Europe</v>
      </c>
    </row>
    <row r="17956" spans="1:12" x14ac:dyDescent="0.55000000000000004">
      <c r="A17956" s="2" t="s">
        <v>96</v>
      </c>
      <c r="B17956" s="2" t="s">
        <v>8</v>
      </c>
      <c r="C17956" s="2" t="s">
        <v>9</v>
      </c>
      <c r="D17956" s="2" t="s">
        <v>17</v>
      </c>
      <c r="E17956" s="2" t="s">
        <v>11</v>
      </c>
      <c r="F17956" s="2">
        <v>1994</v>
      </c>
      <c r="G17956" s="2">
        <v>6.65</v>
      </c>
      <c r="I17956" s="2">
        <f t="shared" si="280"/>
        <v>38</v>
      </c>
      <c r="J17956" s="2">
        <f>VLOOKUP(A17956,Urbanizaton!$B$2:$BI$265,I17956)</f>
        <v>50.588999999999999</v>
      </c>
      <c r="K17956" s="2">
        <f>VLOOKUP(A17956,Population!$B$2:$BI$265,I17956)</f>
        <v>1989443</v>
      </c>
      <c r="L17956" s="2" t="str">
        <f>VLOOKUP(A17956,Region!$C$1:$G$241,5)</f>
        <v>Europe</v>
      </c>
    </row>
    <row r="17957" spans="1:12" x14ac:dyDescent="0.55000000000000004">
      <c r="A17957" s="2" t="s">
        <v>96</v>
      </c>
      <c r="B17957" s="2" t="s">
        <v>8</v>
      </c>
      <c r="C17957" s="2" t="s">
        <v>18</v>
      </c>
      <c r="D17957" s="2" t="s">
        <v>17</v>
      </c>
      <c r="E17957" s="2" t="s">
        <v>11</v>
      </c>
      <c r="F17957" s="2">
        <v>1994</v>
      </c>
      <c r="G17957" s="2">
        <v>9.0419999999999998</v>
      </c>
      <c r="I17957" s="2">
        <f t="shared" si="280"/>
        <v>38</v>
      </c>
      <c r="J17957" s="2">
        <f>VLOOKUP(A17957,Urbanizaton!$B$2:$BI$265,I17957)</f>
        <v>50.588999999999999</v>
      </c>
      <c r="K17957" s="2">
        <f>VLOOKUP(A17957,Population!$B$2:$BI$265,I17957)</f>
        <v>1989443</v>
      </c>
      <c r="L17957" s="2" t="str">
        <f>VLOOKUP(A17957,Region!$C$1:$G$241,5)</f>
        <v>Europe</v>
      </c>
    </row>
    <row r="17958" spans="1:12" x14ac:dyDescent="0.55000000000000004">
      <c r="A17958" s="2" t="s">
        <v>96</v>
      </c>
      <c r="B17958" s="2" t="s">
        <v>8</v>
      </c>
      <c r="C17958" s="2" t="s">
        <v>18</v>
      </c>
      <c r="D17958" s="2" t="s">
        <v>19</v>
      </c>
      <c r="E17958" s="2" t="s">
        <v>11</v>
      </c>
      <c r="F17958" s="2">
        <v>1994</v>
      </c>
      <c r="G17958" s="2">
        <v>17983.066999999999</v>
      </c>
      <c r="I17958" s="2">
        <f t="shared" si="280"/>
        <v>38</v>
      </c>
      <c r="J17958" s="2">
        <f>VLOOKUP(A17958,Urbanizaton!$B$2:$BI$265,I17958)</f>
        <v>50.588999999999999</v>
      </c>
      <c r="K17958" s="2">
        <f>VLOOKUP(A17958,Population!$B$2:$BI$265,I17958)</f>
        <v>1989443</v>
      </c>
      <c r="L17958" s="2" t="str">
        <f>VLOOKUP(A17958,Region!$C$1:$G$241,5)</f>
        <v>Europe</v>
      </c>
    </row>
    <row r="17959" spans="1:12" x14ac:dyDescent="0.55000000000000004">
      <c r="A17959" s="2" t="s">
        <v>96</v>
      </c>
      <c r="B17959" s="2" t="s">
        <v>8</v>
      </c>
      <c r="C17959" s="2" t="s">
        <v>14</v>
      </c>
      <c r="D17959" s="2" t="s">
        <v>13</v>
      </c>
      <c r="E17959" s="2" t="s">
        <v>11</v>
      </c>
      <c r="F17959" s="2">
        <v>1994</v>
      </c>
      <c r="G17959" s="2">
        <v>65.644000000000005</v>
      </c>
      <c r="I17959" s="2">
        <f t="shared" si="280"/>
        <v>38</v>
      </c>
      <c r="J17959" s="2">
        <f>VLOOKUP(A17959,Urbanizaton!$B$2:$BI$265,I17959)</f>
        <v>50.588999999999999</v>
      </c>
      <c r="K17959" s="2">
        <f>VLOOKUP(A17959,Population!$B$2:$BI$265,I17959)</f>
        <v>1989443</v>
      </c>
      <c r="L17959" s="2" t="str">
        <f>VLOOKUP(A17959,Region!$C$1:$G$241,5)</f>
        <v>Europe</v>
      </c>
    </row>
    <row r="17960" spans="1:12" x14ac:dyDescent="0.55000000000000004">
      <c r="A17960" s="2" t="s">
        <v>96</v>
      </c>
      <c r="B17960" s="2" t="s">
        <v>8</v>
      </c>
      <c r="C17960" s="2" t="s">
        <v>14</v>
      </c>
      <c r="D17960" s="2" t="s">
        <v>20</v>
      </c>
      <c r="E17960" s="2" t="s">
        <v>11</v>
      </c>
      <c r="F17960" s="2">
        <v>1994</v>
      </c>
      <c r="G17960" s="2">
        <v>33.006</v>
      </c>
      <c r="I17960" s="2">
        <f t="shared" si="280"/>
        <v>38</v>
      </c>
      <c r="J17960" s="2">
        <f>VLOOKUP(A17960,Urbanizaton!$B$2:$BI$265,I17960)</f>
        <v>50.588999999999999</v>
      </c>
      <c r="K17960" s="2">
        <f>VLOOKUP(A17960,Population!$B$2:$BI$265,I17960)</f>
        <v>1989443</v>
      </c>
      <c r="L17960" s="2" t="str">
        <f>VLOOKUP(A17960,Region!$C$1:$G$241,5)</f>
        <v>Europe</v>
      </c>
    </row>
    <row r="17961" spans="1:12" x14ac:dyDescent="0.55000000000000004">
      <c r="A17961" s="2" t="s">
        <v>96</v>
      </c>
      <c r="B17961" s="2" t="s">
        <v>8</v>
      </c>
      <c r="C17961" s="2" t="s">
        <v>15</v>
      </c>
      <c r="D17961" s="2" t="s">
        <v>13</v>
      </c>
      <c r="E17961" s="2" t="s">
        <v>11</v>
      </c>
      <c r="F17961" s="2">
        <v>1994</v>
      </c>
      <c r="G17961" s="2">
        <v>183.79599999999999</v>
      </c>
      <c r="I17961" s="2">
        <f t="shared" si="280"/>
        <v>38</v>
      </c>
      <c r="J17961" s="2">
        <f>VLOOKUP(A17961,Urbanizaton!$B$2:$BI$265,I17961)</f>
        <v>50.588999999999999</v>
      </c>
      <c r="K17961" s="2">
        <f>VLOOKUP(A17961,Population!$B$2:$BI$265,I17961)</f>
        <v>1989443</v>
      </c>
      <c r="L17961" s="2" t="str">
        <f>VLOOKUP(A17961,Region!$C$1:$G$241,5)</f>
        <v>Europe</v>
      </c>
    </row>
    <row r="17962" spans="1:12" x14ac:dyDescent="0.55000000000000004">
      <c r="A17962" s="2" t="s">
        <v>96</v>
      </c>
      <c r="B17962" s="2" t="s">
        <v>8</v>
      </c>
      <c r="C17962" s="2" t="s">
        <v>15</v>
      </c>
      <c r="D17962" s="2" t="s">
        <v>20</v>
      </c>
      <c r="E17962" s="2" t="s">
        <v>11</v>
      </c>
      <c r="F17962" s="2">
        <v>1994</v>
      </c>
      <c r="G17962" s="2">
        <v>92.412999999999997</v>
      </c>
      <c r="I17962" s="2">
        <f t="shared" si="280"/>
        <v>38</v>
      </c>
      <c r="J17962" s="2">
        <f>VLOOKUP(A17962,Urbanizaton!$B$2:$BI$265,I17962)</f>
        <v>50.588999999999999</v>
      </c>
      <c r="K17962" s="2">
        <f>VLOOKUP(A17962,Population!$B$2:$BI$265,I17962)</f>
        <v>1989443</v>
      </c>
      <c r="L17962" s="2" t="str">
        <f>VLOOKUP(A17962,Region!$C$1:$G$241,5)</f>
        <v>Europe</v>
      </c>
    </row>
    <row r="17963" spans="1:12" x14ac:dyDescent="0.55000000000000004">
      <c r="A17963" s="2" t="s">
        <v>96</v>
      </c>
      <c r="B17963" s="2" t="s">
        <v>8</v>
      </c>
      <c r="C17963" s="2" t="s">
        <v>16</v>
      </c>
      <c r="D17963" s="2" t="s">
        <v>13</v>
      </c>
      <c r="E17963" s="2" t="s">
        <v>11</v>
      </c>
      <c r="F17963" s="2">
        <v>1994</v>
      </c>
      <c r="G17963" s="2">
        <v>64.876999999999995</v>
      </c>
      <c r="I17963" s="2">
        <f t="shared" si="280"/>
        <v>38</v>
      </c>
      <c r="J17963" s="2">
        <f>VLOOKUP(A17963,Urbanizaton!$B$2:$BI$265,I17963)</f>
        <v>50.588999999999999</v>
      </c>
      <c r="K17963" s="2">
        <f>VLOOKUP(A17963,Population!$B$2:$BI$265,I17963)</f>
        <v>1989443</v>
      </c>
      <c r="L17963" s="2" t="str">
        <f>VLOOKUP(A17963,Region!$C$1:$G$241,5)</f>
        <v>Europe</v>
      </c>
    </row>
    <row r="17964" spans="1:12" x14ac:dyDescent="0.55000000000000004">
      <c r="A17964" s="2" t="s">
        <v>96</v>
      </c>
      <c r="B17964" s="2" t="s">
        <v>8</v>
      </c>
      <c r="C17964" s="2" t="s">
        <v>16</v>
      </c>
      <c r="D17964" s="2" t="s">
        <v>20</v>
      </c>
      <c r="E17964" s="2" t="s">
        <v>11</v>
      </c>
      <c r="F17964" s="2">
        <v>1994</v>
      </c>
      <c r="G17964" s="2">
        <v>32.619999999999997</v>
      </c>
      <c r="I17964" s="2">
        <f t="shared" si="280"/>
        <v>38</v>
      </c>
      <c r="J17964" s="2">
        <f>VLOOKUP(A17964,Urbanizaton!$B$2:$BI$265,I17964)</f>
        <v>50.588999999999999</v>
      </c>
      <c r="K17964" s="2">
        <f>VLOOKUP(A17964,Population!$B$2:$BI$265,I17964)</f>
        <v>1989443</v>
      </c>
      <c r="L17964" s="2" t="str">
        <f>VLOOKUP(A17964,Region!$C$1:$G$241,5)</f>
        <v>Europe</v>
      </c>
    </row>
    <row r="17965" spans="1:12" x14ac:dyDescent="0.55000000000000004">
      <c r="A17965" s="2" t="s">
        <v>96</v>
      </c>
      <c r="B17965" s="2" t="s">
        <v>8</v>
      </c>
      <c r="C17965" s="2" t="s">
        <v>12</v>
      </c>
      <c r="D17965" s="2" t="s">
        <v>13</v>
      </c>
      <c r="E17965" s="2" t="s">
        <v>11</v>
      </c>
      <c r="F17965" s="2">
        <v>1995</v>
      </c>
      <c r="G17965" s="2">
        <v>284.85000000000002</v>
      </c>
      <c r="I17965" s="2">
        <f t="shared" si="280"/>
        <v>39</v>
      </c>
      <c r="J17965" s="2">
        <f>VLOOKUP(A17965,Urbanizaton!$B$2:$BI$265,I17965)</f>
        <v>50.616</v>
      </c>
      <c r="K17965" s="2">
        <f>VLOOKUP(A17965,Population!$B$2:$BI$265,I17965)</f>
        <v>1989872</v>
      </c>
      <c r="L17965" s="2" t="str">
        <f>VLOOKUP(A17965,Region!$C$1:$G$241,5)</f>
        <v>Europe</v>
      </c>
    </row>
    <row r="17966" spans="1:12" x14ac:dyDescent="0.55000000000000004">
      <c r="A17966" s="2" t="s">
        <v>96</v>
      </c>
      <c r="B17966" s="2" t="s">
        <v>8</v>
      </c>
      <c r="C17966" s="2" t="s">
        <v>12</v>
      </c>
      <c r="D17966" s="2" t="s">
        <v>20</v>
      </c>
      <c r="E17966" s="2" t="s">
        <v>11</v>
      </c>
      <c r="F17966" s="2">
        <v>1995</v>
      </c>
      <c r="G17966" s="2">
        <v>143.32</v>
      </c>
      <c r="I17966" s="2">
        <f t="shared" si="280"/>
        <v>39</v>
      </c>
      <c r="J17966" s="2">
        <f>VLOOKUP(A17966,Urbanizaton!$B$2:$BI$265,I17966)</f>
        <v>50.616</v>
      </c>
      <c r="K17966" s="2">
        <f>VLOOKUP(A17966,Population!$B$2:$BI$265,I17966)</f>
        <v>1989872</v>
      </c>
      <c r="L17966" s="2" t="str">
        <f>VLOOKUP(A17966,Region!$C$1:$G$241,5)</f>
        <v>Europe</v>
      </c>
    </row>
    <row r="17967" spans="1:12" x14ac:dyDescent="0.55000000000000004">
      <c r="A17967" s="2" t="s">
        <v>96</v>
      </c>
      <c r="B17967" s="2" t="s">
        <v>8</v>
      </c>
      <c r="C17967" s="2" t="s">
        <v>9</v>
      </c>
      <c r="D17967" s="2" t="s">
        <v>10</v>
      </c>
      <c r="E17967" s="2" t="s">
        <v>11</v>
      </c>
      <c r="F17967" s="2">
        <v>1995</v>
      </c>
      <c r="G17967" s="2">
        <v>14.07</v>
      </c>
      <c r="I17967" s="2">
        <f t="shared" si="280"/>
        <v>39</v>
      </c>
      <c r="J17967" s="2">
        <f>VLOOKUP(A17967,Urbanizaton!$B$2:$BI$265,I17967)</f>
        <v>50.616</v>
      </c>
      <c r="K17967" s="2">
        <f>VLOOKUP(A17967,Population!$B$2:$BI$265,I17967)</f>
        <v>1989872</v>
      </c>
      <c r="L17967" s="2" t="str">
        <f>VLOOKUP(A17967,Region!$C$1:$G$241,5)</f>
        <v>Europe</v>
      </c>
    </row>
    <row r="17968" spans="1:12" x14ac:dyDescent="0.55000000000000004">
      <c r="A17968" s="2" t="s">
        <v>96</v>
      </c>
      <c r="B17968" s="2" t="s">
        <v>8</v>
      </c>
      <c r="C17968" s="2" t="s">
        <v>9</v>
      </c>
      <c r="D17968" s="2" t="s">
        <v>17</v>
      </c>
      <c r="E17968" s="2" t="s">
        <v>11</v>
      </c>
      <c r="F17968" s="2">
        <v>1995</v>
      </c>
      <c r="G17968" s="2">
        <v>7.07</v>
      </c>
      <c r="I17968" s="2">
        <f t="shared" si="280"/>
        <v>39</v>
      </c>
      <c r="J17968" s="2">
        <f>VLOOKUP(A17968,Urbanizaton!$B$2:$BI$265,I17968)</f>
        <v>50.616</v>
      </c>
      <c r="K17968" s="2">
        <f>VLOOKUP(A17968,Population!$B$2:$BI$265,I17968)</f>
        <v>1989872</v>
      </c>
      <c r="L17968" s="2" t="str">
        <f>VLOOKUP(A17968,Region!$C$1:$G$241,5)</f>
        <v>Europe</v>
      </c>
    </row>
    <row r="17969" spans="1:12" x14ac:dyDescent="0.55000000000000004">
      <c r="A17969" s="2" t="s">
        <v>96</v>
      </c>
      <c r="B17969" s="2" t="s">
        <v>8</v>
      </c>
      <c r="C17969" s="2" t="s">
        <v>18</v>
      </c>
      <c r="D17969" s="2" t="s">
        <v>17</v>
      </c>
      <c r="E17969" s="2" t="s">
        <v>11</v>
      </c>
      <c r="F17969" s="2">
        <v>1995</v>
      </c>
      <c r="G17969" s="2">
        <v>9.4190000000000005</v>
      </c>
      <c r="I17969" s="2">
        <f t="shared" si="280"/>
        <v>39</v>
      </c>
      <c r="J17969" s="2">
        <f>VLOOKUP(A17969,Urbanizaton!$B$2:$BI$265,I17969)</f>
        <v>50.616</v>
      </c>
      <c r="K17969" s="2">
        <f>VLOOKUP(A17969,Population!$B$2:$BI$265,I17969)</f>
        <v>1989872</v>
      </c>
      <c r="L17969" s="2" t="str">
        <f>VLOOKUP(A17969,Region!$C$1:$G$241,5)</f>
        <v>Europe</v>
      </c>
    </row>
    <row r="17970" spans="1:12" x14ac:dyDescent="0.55000000000000004">
      <c r="A17970" s="2" t="s">
        <v>96</v>
      </c>
      <c r="B17970" s="2" t="s">
        <v>8</v>
      </c>
      <c r="C17970" s="2" t="s">
        <v>18</v>
      </c>
      <c r="D17970" s="2" t="s">
        <v>19</v>
      </c>
      <c r="E17970" s="2" t="s">
        <v>11</v>
      </c>
      <c r="F17970" s="2">
        <v>1995</v>
      </c>
      <c r="G17970" s="2">
        <v>18720.54</v>
      </c>
      <c r="I17970" s="2">
        <f t="shared" si="280"/>
        <v>39</v>
      </c>
      <c r="J17970" s="2">
        <f>VLOOKUP(A17970,Urbanizaton!$B$2:$BI$265,I17970)</f>
        <v>50.616</v>
      </c>
      <c r="K17970" s="2">
        <f>VLOOKUP(A17970,Population!$B$2:$BI$265,I17970)</f>
        <v>1989872</v>
      </c>
      <c r="L17970" s="2" t="str">
        <f>VLOOKUP(A17970,Region!$C$1:$G$241,5)</f>
        <v>Europe</v>
      </c>
    </row>
    <row r="17971" spans="1:12" x14ac:dyDescent="0.55000000000000004">
      <c r="A17971" s="2" t="s">
        <v>96</v>
      </c>
      <c r="B17971" s="2" t="s">
        <v>8</v>
      </c>
      <c r="C17971" s="2" t="s">
        <v>14</v>
      </c>
      <c r="D17971" s="2" t="s">
        <v>13</v>
      </c>
      <c r="E17971" s="2" t="s">
        <v>11</v>
      </c>
      <c r="F17971" s="2">
        <v>1995</v>
      </c>
      <c r="G17971" s="2">
        <v>64.647999999999996</v>
      </c>
      <c r="I17971" s="2">
        <f t="shared" si="280"/>
        <v>39</v>
      </c>
      <c r="J17971" s="2">
        <f>VLOOKUP(A17971,Urbanizaton!$B$2:$BI$265,I17971)</f>
        <v>50.616</v>
      </c>
      <c r="K17971" s="2">
        <f>VLOOKUP(A17971,Population!$B$2:$BI$265,I17971)</f>
        <v>1989872</v>
      </c>
      <c r="L17971" s="2" t="str">
        <f>VLOOKUP(A17971,Region!$C$1:$G$241,5)</f>
        <v>Europe</v>
      </c>
    </row>
    <row r="17972" spans="1:12" x14ac:dyDescent="0.55000000000000004">
      <c r="A17972" s="2" t="s">
        <v>96</v>
      </c>
      <c r="B17972" s="2" t="s">
        <v>8</v>
      </c>
      <c r="C17972" s="2" t="s">
        <v>14</v>
      </c>
      <c r="D17972" s="2" t="s">
        <v>20</v>
      </c>
      <c r="E17972" s="2" t="s">
        <v>11</v>
      </c>
      <c r="F17972" s="2">
        <v>1995</v>
      </c>
      <c r="G17972" s="2">
        <v>32.527000000000001</v>
      </c>
      <c r="I17972" s="2">
        <f t="shared" si="280"/>
        <v>39</v>
      </c>
      <c r="J17972" s="2">
        <f>VLOOKUP(A17972,Urbanizaton!$B$2:$BI$265,I17972)</f>
        <v>50.616</v>
      </c>
      <c r="K17972" s="2">
        <f>VLOOKUP(A17972,Population!$B$2:$BI$265,I17972)</f>
        <v>1989872</v>
      </c>
      <c r="L17972" s="2" t="str">
        <f>VLOOKUP(A17972,Region!$C$1:$G$241,5)</f>
        <v>Europe</v>
      </c>
    </row>
    <row r="17973" spans="1:12" x14ac:dyDescent="0.55000000000000004">
      <c r="A17973" s="2" t="s">
        <v>96</v>
      </c>
      <c r="B17973" s="2" t="s">
        <v>8</v>
      </c>
      <c r="C17973" s="2" t="s">
        <v>15</v>
      </c>
      <c r="D17973" s="2" t="s">
        <v>13</v>
      </c>
      <c r="E17973" s="2" t="s">
        <v>11</v>
      </c>
      <c r="F17973" s="2">
        <v>1995</v>
      </c>
      <c r="G17973" s="2">
        <v>123.762</v>
      </c>
      <c r="I17973" s="2">
        <f t="shared" si="280"/>
        <v>39</v>
      </c>
      <c r="J17973" s="2">
        <f>VLOOKUP(A17973,Urbanizaton!$B$2:$BI$265,I17973)</f>
        <v>50.616</v>
      </c>
      <c r="K17973" s="2">
        <f>VLOOKUP(A17973,Population!$B$2:$BI$265,I17973)</f>
        <v>1989872</v>
      </c>
      <c r="L17973" s="2" t="str">
        <f>VLOOKUP(A17973,Region!$C$1:$G$241,5)</f>
        <v>Europe</v>
      </c>
    </row>
    <row r="17974" spans="1:12" x14ac:dyDescent="0.55000000000000004">
      <c r="A17974" s="2" t="s">
        <v>96</v>
      </c>
      <c r="B17974" s="2" t="s">
        <v>8</v>
      </c>
      <c r="C17974" s="2" t="s">
        <v>15</v>
      </c>
      <c r="D17974" s="2" t="s">
        <v>20</v>
      </c>
      <c r="E17974" s="2" t="s">
        <v>11</v>
      </c>
      <c r="F17974" s="2">
        <v>1995</v>
      </c>
      <c r="G17974" s="2">
        <v>62.27</v>
      </c>
      <c r="I17974" s="2">
        <f t="shared" si="280"/>
        <v>39</v>
      </c>
      <c r="J17974" s="2">
        <f>VLOOKUP(A17974,Urbanizaton!$B$2:$BI$265,I17974)</f>
        <v>50.616</v>
      </c>
      <c r="K17974" s="2">
        <f>VLOOKUP(A17974,Population!$B$2:$BI$265,I17974)</f>
        <v>1989872</v>
      </c>
      <c r="L17974" s="2" t="str">
        <f>VLOOKUP(A17974,Region!$C$1:$G$241,5)</f>
        <v>Europe</v>
      </c>
    </row>
    <row r="17975" spans="1:12" x14ac:dyDescent="0.55000000000000004">
      <c r="A17975" s="2" t="s">
        <v>96</v>
      </c>
      <c r="B17975" s="2" t="s">
        <v>8</v>
      </c>
      <c r="C17975" s="2" t="s">
        <v>16</v>
      </c>
      <c r="D17975" s="2" t="s">
        <v>13</v>
      </c>
      <c r="E17975" s="2" t="s">
        <v>11</v>
      </c>
      <c r="F17975" s="2">
        <v>1995</v>
      </c>
      <c r="G17975" s="2">
        <v>64.227999999999994</v>
      </c>
      <c r="I17975" s="2">
        <f t="shared" si="280"/>
        <v>39</v>
      </c>
      <c r="J17975" s="2">
        <f>VLOOKUP(A17975,Urbanizaton!$B$2:$BI$265,I17975)</f>
        <v>50.616</v>
      </c>
      <c r="K17975" s="2">
        <f>VLOOKUP(A17975,Population!$B$2:$BI$265,I17975)</f>
        <v>1989872</v>
      </c>
      <c r="L17975" s="2" t="str">
        <f>VLOOKUP(A17975,Region!$C$1:$G$241,5)</f>
        <v>Europe</v>
      </c>
    </row>
    <row r="17976" spans="1:12" x14ac:dyDescent="0.55000000000000004">
      <c r="A17976" s="2" t="s">
        <v>96</v>
      </c>
      <c r="B17976" s="2" t="s">
        <v>8</v>
      </c>
      <c r="C17976" s="2" t="s">
        <v>16</v>
      </c>
      <c r="D17976" s="2" t="s">
        <v>20</v>
      </c>
      <c r="E17976" s="2" t="s">
        <v>11</v>
      </c>
      <c r="F17976" s="2">
        <v>1995</v>
      </c>
      <c r="G17976" s="2">
        <v>32.316000000000003</v>
      </c>
      <c r="I17976" s="2">
        <f t="shared" si="280"/>
        <v>39</v>
      </c>
      <c r="J17976" s="2">
        <f>VLOOKUP(A17976,Urbanizaton!$B$2:$BI$265,I17976)</f>
        <v>50.616</v>
      </c>
      <c r="K17976" s="2">
        <f>VLOOKUP(A17976,Population!$B$2:$BI$265,I17976)</f>
        <v>1989872</v>
      </c>
      <c r="L17976" s="2" t="str">
        <f>VLOOKUP(A17976,Region!$C$1:$G$241,5)</f>
        <v>Europe</v>
      </c>
    </row>
    <row r="17977" spans="1:12" x14ac:dyDescent="0.55000000000000004">
      <c r="A17977" s="2" t="s">
        <v>96</v>
      </c>
      <c r="B17977" s="2" t="s">
        <v>8</v>
      </c>
      <c r="C17977" s="2" t="s">
        <v>12</v>
      </c>
      <c r="D17977" s="2" t="s">
        <v>13</v>
      </c>
      <c r="E17977" s="2" t="s">
        <v>11</v>
      </c>
      <c r="F17977" s="2">
        <v>1996</v>
      </c>
      <c r="G17977" s="2">
        <v>295.97000000000003</v>
      </c>
      <c r="I17977" s="2">
        <f t="shared" si="280"/>
        <v>40</v>
      </c>
      <c r="J17977" s="2">
        <f>VLOOKUP(A17977,Urbanizaton!$B$2:$BI$265,I17977)</f>
        <v>50.643000000000001</v>
      </c>
      <c r="K17977" s="2">
        <f>VLOOKUP(A17977,Population!$B$2:$BI$265,I17977)</f>
        <v>1988628</v>
      </c>
      <c r="L17977" s="2" t="str">
        <f>VLOOKUP(A17977,Region!$C$1:$G$241,5)</f>
        <v>Europe</v>
      </c>
    </row>
    <row r="17978" spans="1:12" x14ac:dyDescent="0.55000000000000004">
      <c r="A17978" s="2" t="s">
        <v>96</v>
      </c>
      <c r="B17978" s="2" t="s">
        <v>8</v>
      </c>
      <c r="C17978" s="2" t="s">
        <v>12</v>
      </c>
      <c r="D17978" s="2" t="s">
        <v>20</v>
      </c>
      <c r="E17978" s="2" t="s">
        <v>11</v>
      </c>
      <c r="F17978" s="2">
        <v>1996</v>
      </c>
      <c r="G17978" s="2">
        <v>148.64099999999999</v>
      </c>
      <c r="I17978" s="2">
        <f t="shared" si="280"/>
        <v>40</v>
      </c>
      <c r="J17978" s="2">
        <f>VLOOKUP(A17978,Urbanizaton!$B$2:$BI$265,I17978)</f>
        <v>50.643000000000001</v>
      </c>
      <c r="K17978" s="2">
        <f>VLOOKUP(A17978,Population!$B$2:$BI$265,I17978)</f>
        <v>1988628</v>
      </c>
      <c r="L17978" s="2" t="str">
        <f>VLOOKUP(A17978,Region!$C$1:$G$241,5)</f>
        <v>Europe</v>
      </c>
    </row>
    <row r="17979" spans="1:12" x14ac:dyDescent="0.55000000000000004">
      <c r="A17979" s="2" t="s">
        <v>96</v>
      </c>
      <c r="B17979" s="2" t="s">
        <v>8</v>
      </c>
      <c r="C17979" s="2" t="s">
        <v>9</v>
      </c>
      <c r="D17979" s="2" t="s">
        <v>10</v>
      </c>
      <c r="E17979" s="2" t="s">
        <v>11</v>
      </c>
      <c r="F17979" s="2">
        <v>1996</v>
      </c>
      <c r="G17979" s="2">
        <v>14.86</v>
      </c>
      <c r="I17979" s="2">
        <f t="shared" si="280"/>
        <v>40</v>
      </c>
      <c r="J17979" s="2">
        <f>VLOOKUP(A17979,Urbanizaton!$B$2:$BI$265,I17979)</f>
        <v>50.643000000000001</v>
      </c>
      <c r="K17979" s="2">
        <f>VLOOKUP(A17979,Population!$B$2:$BI$265,I17979)</f>
        <v>1988628</v>
      </c>
      <c r="L17979" s="2" t="str">
        <f>VLOOKUP(A17979,Region!$C$1:$G$241,5)</f>
        <v>Europe</v>
      </c>
    </row>
    <row r="17980" spans="1:12" x14ac:dyDescent="0.55000000000000004">
      <c r="A17980" s="2" t="s">
        <v>96</v>
      </c>
      <c r="B17980" s="2" t="s">
        <v>8</v>
      </c>
      <c r="C17980" s="2" t="s">
        <v>9</v>
      </c>
      <c r="D17980" s="2" t="s">
        <v>17</v>
      </c>
      <c r="E17980" s="2" t="s">
        <v>11</v>
      </c>
      <c r="F17980" s="2">
        <v>1996</v>
      </c>
      <c r="G17980" s="2">
        <v>7.47</v>
      </c>
      <c r="I17980" s="2">
        <f t="shared" si="280"/>
        <v>40</v>
      </c>
      <c r="J17980" s="2">
        <f>VLOOKUP(A17980,Urbanizaton!$B$2:$BI$265,I17980)</f>
        <v>50.643000000000001</v>
      </c>
      <c r="K17980" s="2">
        <f>VLOOKUP(A17980,Population!$B$2:$BI$265,I17980)</f>
        <v>1988628</v>
      </c>
      <c r="L17980" s="2" t="str">
        <f>VLOOKUP(A17980,Region!$C$1:$G$241,5)</f>
        <v>Europe</v>
      </c>
    </row>
    <row r="17981" spans="1:12" x14ac:dyDescent="0.55000000000000004">
      <c r="A17981" s="2" t="s">
        <v>96</v>
      </c>
      <c r="B17981" s="2" t="s">
        <v>8</v>
      </c>
      <c r="C17981" s="2" t="s">
        <v>18</v>
      </c>
      <c r="D17981" s="2" t="s">
        <v>17</v>
      </c>
      <c r="E17981" s="2" t="s">
        <v>11</v>
      </c>
      <c r="F17981" s="2">
        <v>1996</v>
      </c>
      <c r="G17981" s="2">
        <v>9.7390000000000008</v>
      </c>
      <c r="I17981" s="2">
        <f t="shared" si="280"/>
        <v>40</v>
      </c>
      <c r="J17981" s="2">
        <f>VLOOKUP(A17981,Urbanizaton!$B$2:$BI$265,I17981)</f>
        <v>50.643000000000001</v>
      </c>
      <c r="K17981" s="2">
        <f>VLOOKUP(A17981,Population!$B$2:$BI$265,I17981)</f>
        <v>1988628</v>
      </c>
      <c r="L17981" s="2" t="str">
        <f>VLOOKUP(A17981,Region!$C$1:$G$241,5)</f>
        <v>Europe</v>
      </c>
    </row>
    <row r="17982" spans="1:12" x14ac:dyDescent="0.55000000000000004">
      <c r="A17982" s="2" t="s">
        <v>96</v>
      </c>
      <c r="B17982" s="2" t="s">
        <v>8</v>
      </c>
      <c r="C17982" s="2" t="s">
        <v>18</v>
      </c>
      <c r="D17982" s="2" t="s">
        <v>19</v>
      </c>
      <c r="E17982" s="2" t="s">
        <v>11</v>
      </c>
      <c r="F17982" s="2">
        <v>1996</v>
      </c>
      <c r="G17982" s="2">
        <v>19392.491999999998</v>
      </c>
      <c r="I17982" s="2">
        <f t="shared" si="280"/>
        <v>40</v>
      </c>
      <c r="J17982" s="2">
        <f>VLOOKUP(A17982,Urbanizaton!$B$2:$BI$265,I17982)</f>
        <v>50.643000000000001</v>
      </c>
      <c r="K17982" s="2">
        <f>VLOOKUP(A17982,Population!$B$2:$BI$265,I17982)</f>
        <v>1988628</v>
      </c>
      <c r="L17982" s="2" t="str">
        <f>VLOOKUP(A17982,Region!$C$1:$G$241,5)</f>
        <v>Europe</v>
      </c>
    </row>
    <row r="17983" spans="1:12" x14ac:dyDescent="0.55000000000000004">
      <c r="A17983" s="2" t="s">
        <v>96</v>
      </c>
      <c r="B17983" s="2" t="s">
        <v>8</v>
      </c>
      <c r="C17983" s="2" t="s">
        <v>14</v>
      </c>
      <c r="D17983" s="2" t="s">
        <v>13</v>
      </c>
      <c r="E17983" s="2" t="s">
        <v>11</v>
      </c>
      <c r="F17983" s="2">
        <v>1996</v>
      </c>
      <c r="G17983" s="2">
        <v>66.623000000000005</v>
      </c>
      <c r="I17983" s="2">
        <f t="shared" si="280"/>
        <v>40</v>
      </c>
      <c r="J17983" s="2">
        <f>VLOOKUP(A17983,Urbanizaton!$B$2:$BI$265,I17983)</f>
        <v>50.643000000000001</v>
      </c>
      <c r="K17983" s="2">
        <f>VLOOKUP(A17983,Population!$B$2:$BI$265,I17983)</f>
        <v>1988628</v>
      </c>
      <c r="L17983" s="2" t="str">
        <f>VLOOKUP(A17983,Region!$C$1:$G$241,5)</f>
        <v>Europe</v>
      </c>
    </row>
    <row r="17984" spans="1:12" x14ac:dyDescent="0.55000000000000004">
      <c r="A17984" s="2" t="s">
        <v>96</v>
      </c>
      <c r="B17984" s="2" t="s">
        <v>8</v>
      </c>
      <c r="C17984" s="2" t="s">
        <v>14</v>
      </c>
      <c r="D17984" s="2" t="s">
        <v>20</v>
      </c>
      <c r="E17984" s="2" t="s">
        <v>11</v>
      </c>
      <c r="F17984" s="2">
        <v>1996</v>
      </c>
      <c r="G17984" s="2">
        <v>33.459000000000003</v>
      </c>
      <c r="I17984" s="2">
        <f t="shared" si="280"/>
        <v>40</v>
      </c>
      <c r="J17984" s="2">
        <f>VLOOKUP(A17984,Urbanizaton!$B$2:$BI$265,I17984)</f>
        <v>50.643000000000001</v>
      </c>
      <c r="K17984" s="2">
        <f>VLOOKUP(A17984,Population!$B$2:$BI$265,I17984)</f>
        <v>1988628</v>
      </c>
      <c r="L17984" s="2" t="str">
        <f>VLOOKUP(A17984,Region!$C$1:$G$241,5)</f>
        <v>Europe</v>
      </c>
    </row>
    <row r="17985" spans="1:12" x14ac:dyDescent="0.55000000000000004">
      <c r="A17985" s="2" t="s">
        <v>96</v>
      </c>
      <c r="B17985" s="2" t="s">
        <v>8</v>
      </c>
      <c r="C17985" s="2" t="s">
        <v>15</v>
      </c>
      <c r="D17985" s="2" t="s">
        <v>13</v>
      </c>
      <c r="E17985" s="2" t="s">
        <v>11</v>
      </c>
      <c r="F17985" s="2">
        <v>1996</v>
      </c>
      <c r="G17985" s="2">
        <v>115.29300000000001</v>
      </c>
      <c r="I17985" s="2">
        <f t="shared" si="280"/>
        <v>40</v>
      </c>
      <c r="J17985" s="2">
        <f>VLOOKUP(A17985,Urbanizaton!$B$2:$BI$265,I17985)</f>
        <v>50.643000000000001</v>
      </c>
      <c r="K17985" s="2">
        <f>VLOOKUP(A17985,Population!$B$2:$BI$265,I17985)</f>
        <v>1988628</v>
      </c>
      <c r="L17985" s="2" t="str">
        <f>VLOOKUP(A17985,Region!$C$1:$G$241,5)</f>
        <v>Europe</v>
      </c>
    </row>
    <row r="17986" spans="1:12" x14ac:dyDescent="0.55000000000000004">
      <c r="A17986" s="2" t="s">
        <v>96</v>
      </c>
      <c r="B17986" s="2" t="s">
        <v>8</v>
      </c>
      <c r="C17986" s="2" t="s">
        <v>15</v>
      </c>
      <c r="D17986" s="2" t="s">
        <v>20</v>
      </c>
      <c r="E17986" s="2" t="s">
        <v>11</v>
      </c>
      <c r="F17986" s="2">
        <v>1996</v>
      </c>
      <c r="G17986" s="2">
        <v>57.902000000000001</v>
      </c>
      <c r="I17986" s="2">
        <f t="shared" si="280"/>
        <v>40</v>
      </c>
      <c r="J17986" s="2">
        <f>VLOOKUP(A17986,Urbanizaton!$B$2:$BI$265,I17986)</f>
        <v>50.643000000000001</v>
      </c>
      <c r="K17986" s="2">
        <f>VLOOKUP(A17986,Population!$B$2:$BI$265,I17986)</f>
        <v>1988628</v>
      </c>
      <c r="L17986" s="2" t="str">
        <f>VLOOKUP(A17986,Region!$C$1:$G$241,5)</f>
        <v>Europe</v>
      </c>
    </row>
    <row r="17987" spans="1:12" x14ac:dyDescent="0.55000000000000004">
      <c r="A17987" s="2" t="s">
        <v>96</v>
      </c>
      <c r="B17987" s="2" t="s">
        <v>8</v>
      </c>
      <c r="C17987" s="2" t="s">
        <v>16</v>
      </c>
      <c r="D17987" s="2" t="s">
        <v>13</v>
      </c>
      <c r="E17987" s="2" t="s">
        <v>11</v>
      </c>
      <c r="F17987" s="2">
        <v>1996</v>
      </c>
      <c r="G17987" s="2">
        <v>67.998000000000005</v>
      </c>
      <c r="I17987" s="2">
        <f t="shared" ref="I17987:I18050" si="281">IF(F17987=1960,4,F17987-1960+4)</f>
        <v>40</v>
      </c>
      <c r="J17987" s="2">
        <f>VLOOKUP(A17987,Urbanizaton!$B$2:$BI$265,I17987)</f>
        <v>50.643000000000001</v>
      </c>
      <c r="K17987" s="2">
        <f>VLOOKUP(A17987,Population!$B$2:$BI$265,I17987)</f>
        <v>1988628</v>
      </c>
      <c r="L17987" s="2" t="str">
        <f>VLOOKUP(A17987,Region!$C$1:$G$241,5)</f>
        <v>Europe</v>
      </c>
    </row>
    <row r="17988" spans="1:12" x14ac:dyDescent="0.55000000000000004">
      <c r="A17988" s="2" t="s">
        <v>96</v>
      </c>
      <c r="B17988" s="2" t="s">
        <v>8</v>
      </c>
      <c r="C17988" s="2" t="s">
        <v>16</v>
      </c>
      <c r="D17988" s="2" t="s">
        <v>20</v>
      </c>
      <c r="E17988" s="2" t="s">
        <v>11</v>
      </c>
      <c r="F17988" s="2">
        <v>1996</v>
      </c>
      <c r="G17988" s="2">
        <v>34.15</v>
      </c>
      <c r="I17988" s="2">
        <f t="shared" si="281"/>
        <v>40</v>
      </c>
      <c r="J17988" s="2">
        <f>VLOOKUP(A17988,Urbanizaton!$B$2:$BI$265,I17988)</f>
        <v>50.643000000000001</v>
      </c>
      <c r="K17988" s="2">
        <f>VLOOKUP(A17988,Population!$B$2:$BI$265,I17988)</f>
        <v>1988628</v>
      </c>
      <c r="L17988" s="2" t="str">
        <f>VLOOKUP(A17988,Region!$C$1:$G$241,5)</f>
        <v>Europe</v>
      </c>
    </row>
    <row r="17989" spans="1:12" x14ac:dyDescent="0.55000000000000004">
      <c r="A17989" s="2" t="s">
        <v>96</v>
      </c>
      <c r="B17989" s="2" t="s">
        <v>8</v>
      </c>
      <c r="C17989" s="2" t="s">
        <v>12</v>
      </c>
      <c r="D17989" s="2" t="s">
        <v>13</v>
      </c>
      <c r="E17989" s="2" t="s">
        <v>11</v>
      </c>
      <c r="F17989" s="2">
        <v>1997</v>
      </c>
      <c r="G17989" s="2">
        <v>267.197</v>
      </c>
      <c r="I17989" s="2">
        <f t="shared" si="281"/>
        <v>41</v>
      </c>
      <c r="J17989" s="2">
        <f>VLOOKUP(A17989,Urbanizaton!$B$2:$BI$265,I17989)</f>
        <v>50.670999999999999</v>
      </c>
      <c r="K17989" s="2">
        <f>VLOOKUP(A17989,Population!$B$2:$BI$265,I17989)</f>
        <v>1985956</v>
      </c>
      <c r="L17989" s="2" t="str">
        <f>VLOOKUP(A17989,Region!$C$1:$G$241,5)</f>
        <v>Europe</v>
      </c>
    </row>
    <row r="17990" spans="1:12" x14ac:dyDescent="0.55000000000000004">
      <c r="A17990" s="2" t="s">
        <v>96</v>
      </c>
      <c r="B17990" s="2" t="s">
        <v>8</v>
      </c>
      <c r="C17990" s="2" t="s">
        <v>12</v>
      </c>
      <c r="D17990" s="2" t="s">
        <v>20</v>
      </c>
      <c r="E17990" s="2" t="s">
        <v>11</v>
      </c>
      <c r="F17990" s="2">
        <v>1997</v>
      </c>
      <c r="G17990" s="2">
        <v>134.483</v>
      </c>
      <c r="I17990" s="2">
        <f t="shared" si="281"/>
        <v>41</v>
      </c>
      <c r="J17990" s="2">
        <f>VLOOKUP(A17990,Urbanizaton!$B$2:$BI$265,I17990)</f>
        <v>50.670999999999999</v>
      </c>
      <c r="K17990" s="2">
        <f>VLOOKUP(A17990,Population!$B$2:$BI$265,I17990)</f>
        <v>1985956</v>
      </c>
      <c r="L17990" s="2" t="str">
        <f>VLOOKUP(A17990,Region!$C$1:$G$241,5)</f>
        <v>Europe</v>
      </c>
    </row>
    <row r="17991" spans="1:12" x14ac:dyDescent="0.55000000000000004">
      <c r="A17991" s="2" t="s">
        <v>96</v>
      </c>
      <c r="B17991" s="2" t="s">
        <v>8</v>
      </c>
      <c r="C17991" s="2" t="s">
        <v>9</v>
      </c>
      <c r="D17991" s="2" t="s">
        <v>10</v>
      </c>
      <c r="E17991" s="2" t="s">
        <v>11</v>
      </c>
      <c r="F17991" s="2">
        <v>1997</v>
      </c>
      <c r="G17991" s="2">
        <v>15.29</v>
      </c>
      <c r="I17991" s="2">
        <f t="shared" si="281"/>
        <v>41</v>
      </c>
      <c r="J17991" s="2">
        <f>VLOOKUP(A17991,Urbanizaton!$B$2:$BI$265,I17991)</f>
        <v>50.670999999999999</v>
      </c>
      <c r="K17991" s="2">
        <f>VLOOKUP(A17991,Population!$B$2:$BI$265,I17991)</f>
        <v>1985956</v>
      </c>
      <c r="L17991" s="2" t="str">
        <f>VLOOKUP(A17991,Region!$C$1:$G$241,5)</f>
        <v>Europe</v>
      </c>
    </row>
    <row r="17992" spans="1:12" x14ac:dyDescent="0.55000000000000004">
      <c r="A17992" s="2" t="s">
        <v>96</v>
      </c>
      <c r="B17992" s="2" t="s">
        <v>8</v>
      </c>
      <c r="C17992" s="2" t="s">
        <v>9</v>
      </c>
      <c r="D17992" s="2" t="s">
        <v>17</v>
      </c>
      <c r="E17992" s="2" t="s">
        <v>11</v>
      </c>
      <c r="F17992" s="2">
        <v>1997</v>
      </c>
      <c r="G17992" s="2">
        <v>7.7</v>
      </c>
      <c r="I17992" s="2">
        <f t="shared" si="281"/>
        <v>41</v>
      </c>
      <c r="J17992" s="2">
        <f>VLOOKUP(A17992,Urbanizaton!$B$2:$BI$265,I17992)</f>
        <v>50.670999999999999</v>
      </c>
      <c r="K17992" s="2">
        <f>VLOOKUP(A17992,Population!$B$2:$BI$265,I17992)</f>
        <v>1985956</v>
      </c>
      <c r="L17992" s="2" t="str">
        <f>VLOOKUP(A17992,Region!$C$1:$G$241,5)</f>
        <v>Europe</v>
      </c>
    </row>
    <row r="17993" spans="1:12" x14ac:dyDescent="0.55000000000000004">
      <c r="A17993" s="2" t="s">
        <v>96</v>
      </c>
      <c r="B17993" s="2" t="s">
        <v>8</v>
      </c>
      <c r="C17993" s="2" t="s">
        <v>18</v>
      </c>
      <c r="D17993" s="2" t="s">
        <v>17</v>
      </c>
      <c r="E17993" s="2" t="s">
        <v>11</v>
      </c>
      <c r="F17993" s="2">
        <v>1997</v>
      </c>
      <c r="G17993" s="2">
        <v>9.9369999999999994</v>
      </c>
      <c r="I17993" s="2">
        <f t="shared" si="281"/>
        <v>41</v>
      </c>
      <c r="J17993" s="2">
        <f>VLOOKUP(A17993,Urbanizaton!$B$2:$BI$265,I17993)</f>
        <v>50.670999999999999</v>
      </c>
      <c r="K17993" s="2">
        <f>VLOOKUP(A17993,Population!$B$2:$BI$265,I17993)</f>
        <v>1985956</v>
      </c>
      <c r="L17993" s="2" t="str">
        <f>VLOOKUP(A17993,Region!$C$1:$G$241,5)</f>
        <v>Europe</v>
      </c>
    </row>
    <row r="17994" spans="1:12" x14ac:dyDescent="0.55000000000000004">
      <c r="A17994" s="2" t="s">
        <v>96</v>
      </c>
      <c r="B17994" s="2" t="s">
        <v>8</v>
      </c>
      <c r="C17994" s="2" t="s">
        <v>18</v>
      </c>
      <c r="D17994" s="2" t="s">
        <v>19</v>
      </c>
      <c r="E17994" s="2" t="s">
        <v>11</v>
      </c>
      <c r="F17994" s="2">
        <v>1997</v>
      </c>
      <c r="G17994" s="2">
        <v>19743.849999999999</v>
      </c>
      <c r="I17994" s="2">
        <f t="shared" si="281"/>
        <v>41</v>
      </c>
      <c r="J17994" s="2">
        <f>VLOOKUP(A17994,Urbanizaton!$B$2:$BI$265,I17994)</f>
        <v>50.670999999999999</v>
      </c>
      <c r="K17994" s="2">
        <f>VLOOKUP(A17994,Population!$B$2:$BI$265,I17994)</f>
        <v>1985956</v>
      </c>
      <c r="L17994" s="2" t="str">
        <f>VLOOKUP(A17994,Region!$C$1:$G$241,5)</f>
        <v>Europe</v>
      </c>
    </row>
    <row r="17995" spans="1:12" x14ac:dyDescent="0.55000000000000004">
      <c r="A17995" s="2" t="s">
        <v>96</v>
      </c>
      <c r="B17995" s="2" t="s">
        <v>8</v>
      </c>
      <c r="C17995" s="2" t="s">
        <v>14</v>
      </c>
      <c r="D17995" s="2" t="s">
        <v>13</v>
      </c>
      <c r="E17995" s="2" t="s">
        <v>11</v>
      </c>
      <c r="F17995" s="2">
        <v>1997</v>
      </c>
      <c r="G17995" s="2">
        <v>66.009</v>
      </c>
      <c r="I17995" s="2">
        <f t="shared" si="281"/>
        <v>41</v>
      </c>
      <c r="J17995" s="2">
        <f>VLOOKUP(A17995,Urbanizaton!$B$2:$BI$265,I17995)</f>
        <v>50.670999999999999</v>
      </c>
      <c r="K17995" s="2">
        <f>VLOOKUP(A17995,Population!$B$2:$BI$265,I17995)</f>
        <v>1985956</v>
      </c>
      <c r="L17995" s="2" t="str">
        <f>VLOOKUP(A17995,Region!$C$1:$G$241,5)</f>
        <v>Europe</v>
      </c>
    </row>
    <row r="17996" spans="1:12" x14ac:dyDescent="0.55000000000000004">
      <c r="A17996" s="2" t="s">
        <v>96</v>
      </c>
      <c r="B17996" s="2" t="s">
        <v>8</v>
      </c>
      <c r="C17996" s="2" t="s">
        <v>14</v>
      </c>
      <c r="D17996" s="2" t="s">
        <v>20</v>
      </c>
      <c r="E17996" s="2" t="s">
        <v>11</v>
      </c>
      <c r="F17996" s="2">
        <v>1997</v>
      </c>
      <c r="G17996" s="2">
        <v>33.222999999999999</v>
      </c>
      <c r="I17996" s="2">
        <f t="shared" si="281"/>
        <v>41</v>
      </c>
      <c r="J17996" s="2">
        <f>VLOOKUP(A17996,Urbanizaton!$B$2:$BI$265,I17996)</f>
        <v>50.670999999999999</v>
      </c>
      <c r="K17996" s="2">
        <f>VLOOKUP(A17996,Population!$B$2:$BI$265,I17996)</f>
        <v>1985956</v>
      </c>
      <c r="L17996" s="2" t="str">
        <f>VLOOKUP(A17996,Region!$C$1:$G$241,5)</f>
        <v>Europe</v>
      </c>
    </row>
    <row r="17997" spans="1:12" x14ac:dyDescent="0.55000000000000004">
      <c r="A17997" s="2" t="s">
        <v>96</v>
      </c>
      <c r="B17997" s="2" t="s">
        <v>8</v>
      </c>
      <c r="C17997" s="2" t="s">
        <v>15</v>
      </c>
      <c r="D17997" s="2" t="s">
        <v>13</v>
      </c>
      <c r="E17997" s="2" t="s">
        <v>11</v>
      </c>
      <c r="F17997" s="2">
        <v>1997</v>
      </c>
      <c r="G17997" s="2">
        <v>118.843</v>
      </c>
      <c r="I17997" s="2">
        <f t="shared" si="281"/>
        <v>41</v>
      </c>
      <c r="J17997" s="2">
        <f>VLOOKUP(A17997,Urbanizaton!$B$2:$BI$265,I17997)</f>
        <v>50.670999999999999</v>
      </c>
      <c r="K17997" s="2">
        <f>VLOOKUP(A17997,Population!$B$2:$BI$265,I17997)</f>
        <v>1985956</v>
      </c>
      <c r="L17997" s="2" t="str">
        <f>VLOOKUP(A17997,Region!$C$1:$G$241,5)</f>
        <v>Europe</v>
      </c>
    </row>
    <row r="17998" spans="1:12" x14ac:dyDescent="0.55000000000000004">
      <c r="A17998" s="2" t="s">
        <v>96</v>
      </c>
      <c r="B17998" s="2" t="s">
        <v>8</v>
      </c>
      <c r="C17998" s="2" t="s">
        <v>15</v>
      </c>
      <c r="D17998" s="2" t="s">
        <v>20</v>
      </c>
      <c r="E17998" s="2" t="s">
        <v>11</v>
      </c>
      <c r="F17998" s="2">
        <v>1997</v>
      </c>
      <c r="G17998" s="2">
        <v>59.814999999999998</v>
      </c>
      <c r="I17998" s="2">
        <f t="shared" si="281"/>
        <v>41</v>
      </c>
      <c r="J17998" s="2">
        <f>VLOOKUP(A17998,Urbanizaton!$B$2:$BI$265,I17998)</f>
        <v>50.670999999999999</v>
      </c>
      <c r="K17998" s="2">
        <f>VLOOKUP(A17998,Population!$B$2:$BI$265,I17998)</f>
        <v>1985956</v>
      </c>
      <c r="L17998" s="2" t="str">
        <f>VLOOKUP(A17998,Region!$C$1:$G$241,5)</f>
        <v>Europe</v>
      </c>
    </row>
    <row r="17999" spans="1:12" x14ac:dyDescent="0.55000000000000004">
      <c r="A17999" s="2" t="s">
        <v>96</v>
      </c>
      <c r="B17999" s="2" t="s">
        <v>8</v>
      </c>
      <c r="C17999" s="2" t="s">
        <v>16</v>
      </c>
      <c r="D17999" s="2" t="s">
        <v>13</v>
      </c>
      <c r="E17999" s="2" t="s">
        <v>11</v>
      </c>
      <c r="F17999" s="2">
        <v>1997</v>
      </c>
      <c r="G17999" s="2">
        <v>64.266000000000005</v>
      </c>
      <c r="I17999" s="2">
        <f t="shared" si="281"/>
        <v>41</v>
      </c>
      <c r="J17999" s="2">
        <f>VLOOKUP(A17999,Urbanizaton!$B$2:$BI$265,I17999)</f>
        <v>50.670999999999999</v>
      </c>
      <c r="K17999" s="2">
        <f>VLOOKUP(A17999,Population!$B$2:$BI$265,I17999)</f>
        <v>1985956</v>
      </c>
      <c r="L17999" s="2" t="str">
        <f>VLOOKUP(A17999,Region!$C$1:$G$241,5)</f>
        <v>Europe</v>
      </c>
    </row>
    <row r="18000" spans="1:12" x14ac:dyDescent="0.55000000000000004">
      <c r="A18000" s="2" t="s">
        <v>96</v>
      </c>
      <c r="B18000" s="2" t="s">
        <v>8</v>
      </c>
      <c r="C18000" s="2" t="s">
        <v>16</v>
      </c>
      <c r="D18000" s="2" t="s">
        <v>20</v>
      </c>
      <c r="E18000" s="2" t="s">
        <v>11</v>
      </c>
      <c r="F18000" s="2">
        <v>1997</v>
      </c>
      <c r="G18000" s="2">
        <v>32.345999999999997</v>
      </c>
      <c r="I18000" s="2">
        <f t="shared" si="281"/>
        <v>41</v>
      </c>
      <c r="J18000" s="2">
        <f>VLOOKUP(A18000,Urbanizaton!$B$2:$BI$265,I18000)</f>
        <v>50.670999999999999</v>
      </c>
      <c r="K18000" s="2">
        <f>VLOOKUP(A18000,Population!$B$2:$BI$265,I18000)</f>
        <v>1985956</v>
      </c>
      <c r="L18000" s="2" t="str">
        <f>VLOOKUP(A18000,Region!$C$1:$G$241,5)</f>
        <v>Europe</v>
      </c>
    </row>
    <row r="18001" spans="1:12" x14ac:dyDescent="0.55000000000000004">
      <c r="A18001" s="2" t="s">
        <v>96</v>
      </c>
      <c r="B18001" s="2" t="s">
        <v>8</v>
      </c>
      <c r="C18001" s="2" t="s">
        <v>12</v>
      </c>
      <c r="D18001" s="2" t="s">
        <v>13</v>
      </c>
      <c r="E18001" s="2" t="s">
        <v>11</v>
      </c>
      <c r="F18001" s="2">
        <v>1998</v>
      </c>
      <c r="G18001" s="2">
        <v>227.43100000000001</v>
      </c>
      <c r="I18001" s="2">
        <f t="shared" si="281"/>
        <v>42</v>
      </c>
      <c r="J18001" s="2">
        <f>VLOOKUP(A18001,Urbanizaton!$B$2:$BI$265,I18001)</f>
        <v>50.698</v>
      </c>
      <c r="K18001" s="2">
        <f>VLOOKUP(A18001,Population!$B$2:$BI$265,I18001)</f>
        <v>1981629</v>
      </c>
      <c r="L18001" s="2" t="str">
        <f>VLOOKUP(A18001,Region!$C$1:$G$241,5)</f>
        <v>Europe</v>
      </c>
    </row>
    <row r="18002" spans="1:12" x14ac:dyDescent="0.55000000000000004">
      <c r="A18002" s="2" t="s">
        <v>96</v>
      </c>
      <c r="B18002" s="2" t="s">
        <v>8</v>
      </c>
      <c r="C18002" s="2" t="s">
        <v>12</v>
      </c>
      <c r="D18002" s="2" t="s">
        <v>20</v>
      </c>
      <c r="E18002" s="2" t="s">
        <v>11</v>
      </c>
      <c r="F18002" s="2">
        <v>1998</v>
      </c>
      <c r="G18002" s="2">
        <v>114.71299999999999</v>
      </c>
      <c r="I18002" s="2">
        <f t="shared" si="281"/>
        <v>42</v>
      </c>
      <c r="J18002" s="2">
        <f>VLOOKUP(A18002,Urbanizaton!$B$2:$BI$265,I18002)</f>
        <v>50.698</v>
      </c>
      <c r="K18002" s="2">
        <f>VLOOKUP(A18002,Population!$B$2:$BI$265,I18002)</f>
        <v>1981629</v>
      </c>
      <c r="L18002" s="2" t="str">
        <f>VLOOKUP(A18002,Region!$C$1:$G$241,5)</f>
        <v>Europe</v>
      </c>
    </row>
    <row r="18003" spans="1:12" x14ac:dyDescent="0.55000000000000004">
      <c r="A18003" s="2" t="s">
        <v>96</v>
      </c>
      <c r="B18003" s="2" t="s">
        <v>8</v>
      </c>
      <c r="C18003" s="2" t="s">
        <v>9</v>
      </c>
      <c r="D18003" s="2" t="s">
        <v>10</v>
      </c>
      <c r="E18003" s="2" t="s">
        <v>11</v>
      </c>
      <c r="F18003" s="2">
        <v>1998</v>
      </c>
      <c r="G18003" s="2">
        <v>15.05</v>
      </c>
      <c r="I18003" s="2">
        <f t="shared" si="281"/>
        <v>42</v>
      </c>
      <c r="J18003" s="2">
        <f>VLOOKUP(A18003,Urbanizaton!$B$2:$BI$265,I18003)</f>
        <v>50.698</v>
      </c>
      <c r="K18003" s="2">
        <f>VLOOKUP(A18003,Population!$B$2:$BI$265,I18003)</f>
        <v>1981629</v>
      </c>
      <c r="L18003" s="2" t="str">
        <f>VLOOKUP(A18003,Region!$C$1:$G$241,5)</f>
        <v>Europe</v>
      </c>
    </row>
    <row r="18004" spans="1:12" x14ac:dyDescent="0.55000000000000004">
      <c r="A18004" s="2" t="s">
        <v>96</v>
      </c>
      <c r="B18004" s="2" t="s">
        <v>8</v>
      </c>
      <c r="C18004" s="2" t="s">
        <v>9</v>
      </c>
      <c r="D18004" s="2" t="s">
        <v>17</v>
      </c>
      <c r="E18004" s="2" t="s">
        <v>11</v>
      </c>
      <c r="F18004" s="2">
        <v>1998</v>
      </c>
      <c r="G18004" s="2">
        <v>7.59</v>
      </c>
      <c r="I18004" s="2">
        <f t="shared" si="281"/>
        <v>42</v>
      </c>
      <c r="J18004" s="2">
        <f>VLOOKUP(A18004,Urbanizaton!$B$2:$BI$265,I18004)</f>
        <v>50.698</v>
      </c>
      <c r="K18004" s="2">
        <f>VLOOKUP(A18004,Population!$B$2:$BI$265,I18004)</f>
        <v>1981629</v>
      </c>
      <c r="L18004" s="2" t="str">
        <f>VLOOKUP(A18004,Region!$C$1:$G$241,5)</f>
        <v>Europe</v>
      </c>
    </row>
    <row r="18005" spans="1:12" x14ac:dyDescent="0.55000000000000004">
      <c r="A18005" s="2" t="s">
        <v>96</v>
      </c>
      <c r="B18005" s="2" t="s">
        <v>8</v>
      </c>
      <c r="C18005" s="2" t="s">
        <v>18</v>
      </c>
      <c r="D18005" s="2" t="s">
        <v>17</v>
      </c>
      <c r="E18005" s="2" t="s">
        <v>11</v>
      </c>
      <c r="F18005" s="2">
        <v>1998</v>
      </c>
      <c r="G18005" s="2">
        <v>9.8249999999999993</v>
      </c>
      <c r="I18005" s="2">
        <f t="shared" si="281"/>
        <v>42</v>
      </c>
      <c r="J18005" s="2">
        <f>VLOOKUP(A18005,Urbanizaton!$B$2:$BI$265,I18005)</f>
        <v>50.698</v>
      </c>
      <c r="K18005" s="2">
        <f>VLOOKUP(A18005,Population!$B$2:$BI$265,I18005)</f>
        <v>1981629</v>
      </c>
      <c r="L18005" s="2" t="str">
        <f>VLOOKUP(A18005,Region!$C$1:$G$241,5)</f>
        <v>Europe</v>
      </c>
    </row>
    <row r="18006" spans="1:12" x14ac:dyDescent="0.55000000000000004">
      <c r="A18006" s="2" t="s">
        <v>96</v>
      </c>
      <c r="B18006" s="2" t="s">
        <v>8</v>
      </c>
      <c r="C18006" s="2" t="s">
        <v>18</v>
      </c>
      <c r="D18006" s="2" t="s">
        <v>19</v>
      </c>
      <c r="E18006" s="2" t="s">
        <v>11</v>
      </c>
      <c r="F18006" s="2">
        <v>1998</v>
      </c>
      <c r="G18006" s="2">
        <v>19478.684000000001</v>
      </c>
      <c r="I18006" s="2">
        <f t="shared" si="281"/>
        <v>42</v>
      </c>
      <c r="J18006" s="2">
        <f>VLOOKUP(A18006,Urbanizaton!$B$2:$BI$265,I18006)</f>
        <v>50.698</v>
      </c>
      <c r="K18006" s="2">
        <f>VLOOKUP(A18006,Population!$B$2:$BI$265,I18006)</f>
        <v>1981629</v>
      </c>
      <c r="L18006" s="2" t="str">
        <f>VLOOKUP(A18006,Region!$C$1:$G$241,5)</f>
        <v>Europe</v>
      </c>
    </row>
    <row r="18007" spans="1:12" x14ac:dyDescent="0.55000000000000004">
      <c r="A18007" s="2" t="s">
        <v>96</v>
      </c>
      <c r="B18007" s="2" t="s">
        <v>8</v>
      </c>
      <c r="C18007" s="2" t="s">
        <v>14</v>
      </c>
      <c r="D18007" s="2" t="s">
        <v>13</v>
      </c>
      <c r="E18007" s="2" t="s">
        <v>11</v>
      </c>
      <c r="F18007" s="2">
        <v>1998</v>
      </c>
      <c r="G18007" s="2">
        <v>60.378</v>
      </c>
      <c r="I18007" s="2">
        <f t="shared" si="281"/>
        <v>42</v>
      </c>
      <c r="J18007" s="2">
        <f>VLOOKUP(A18007,Urbanizaton!$B$2:$BI$265,I18007)</f>
        <v>50.698</v>
      </c>
      <c r="K18007" s="2">
        <f>VLOOKUP(A18007,Population!$B$2:$BI$265,I18007)</f>
        <v>1981629</v>
      </c>
      <c r="L18007" s="2" t="str">
        <f>VLOOKUP(A18007,Region!$C$1:$G$241,5)</f>
        <v>Europe</v>
      </c>
    </row>
    <row r="18008" spans="1:12" x14ac:dyDescent="0.55000000000000004">
      <c r="A18008" s="2" t="s">
        <v>96</v>
      </c>
      <c r="B18008" s="2" t="s">
        <v>8</v>
      </c>
      <c r="C18008" s="2" t="s">
        <v>14</v>
      </c>
      <c r="D18008" s="2" t="s">
        <v>20</v>
      </c>
      <c r="E18008" s="2" t="s">
        <v>11</v>
      </c>
      <c r="F18008" s="2">
        <v>1998</v>
      </c>
      <c r="G18008" s="2">
        <v>30.454000000000001</v>
      </c>
      <c r="I18008" s="2">
        <f t="shared" si="281"/>
        <v>42</v>
      </c>
      <c r="J18008" s="2">
        <f>VLOOKUP(A18008,Urbanizaton!$B$2:$BI$265,I18008)</f>
        <v>50.698</v>
      </c>
      <c r="K18008" s="2">
        <f>VLOOKUP(A18008,Population!$B$2:$BI$265,I18008)</f>
        <v>1981629</v>
      </c>
      <c r="L18008" s="2" t="str">
        <f>VLOOKUP(A18008,Region!$C$1:$G$241,5)</f>
        <v>Europe</v>
      </c>
    </row>
    <row r="18009" spans="1:12" x14ac:dyDescent="0.55000000000000004">
      <c r="A18009" s="2" t="s">
        <v>96</v>
      </c>
      <c r="B18009" s="2" t="s">
        <v>8</v>
      </c>
      <c r="C18009" s="2" t="s">
        <v>15</v>
      </c>
      <c r="D18009" s="2" t="s">
        <v>13</v>
      </c>
      <c r="E18009" s="2" t="s">
        <v>11</v>
      </c>
      <c r="F18009" s="2">
        <v>1998</v>
      </c>
      <c r="G18009" s="2">
        <v>109.636</v>
      </c>
      <c r="I18009" s="2">
        <f t="shared" si="281"/>
        <v>42</v>
      </c>
      <c r="J18009" s="2">
        <f>VLOOKUP(A18009,Urbanizaton!$B$2:$BI$265,I18009)</f>
        <v>50.698</v>
      </c>
      <c r="K18009" s="2">
        <f>VLOOKUP(A18009,Population!$B$2:$BI$265,I18009)</f>
        <v>1981629</v>
      </c>
      <c r="L18009" s="2" t="str">
        <f>VLOOKUP(A18009,Region!$C$1:$G$241,5)</f>
        <v>Europe</v>
      </c>
    </row>
    <row r="18010" spans="1:12" x14ac:dyDescent="0.55000000000000004">
      <c r="A18010" s="2" t="s">
        <v>96</v>
      </c>
      <c r="B18010" s="2" t="s">
        <v>8</v>
      </c>
      <c r="C18010" s="2" t="s">
        <v>15</v>
      </c>
      <c r="D18010" s="2" t="s">
        <v>20</v>
      </c>
      <c r="E18010" s="2" t="s">
        <v>11</v>
      </c>
      <c r="F18010" s="2">
        <v>1998</v>
      </c>
      <c r="G18010" s="2">
        <v>55.298999999999999</v>
      </c>
      <c r="I18010" s="2">
        <f t="shared" si="281"/>
        <v>42</v>
      </c>
      <c r="J18010" s="2">
        <f>VLOOKUP(A18010,Urbanizaton!$B$2:$BI$265,I18010)</f>
        <v>50.698</v>
      </c>
      <c r="K18010" s="2">
        <f>VLOOKUP(A18010,Population!$B$2:$BI$265,I18010)</f>
        <v>1981629</v>
      </c>
      <c r="L18010" s="2" t="str">
        <f>VLOOKUP(A18010,Region!$C$1:$G$241,5)</f>
        <v>Europe</v>
      </c>
    </row>
    <row r="18011" spans="1:12" x14ac:dyDescent="0.55000000000000004">
      <c r="A18011" s="2" t="s">
        <v>96</v>
      </c>
      <c r="B18011" s="2" t="s">
        <v>8</v>
      </c>
      <c r="C18011" s="2" t="s">
        <v>16</v>
      </c>
      <c r="D18011" s="2" t="s">
        <v>13</v>
      </c>
      <c r="E18011" s="2" t="s">
        <v>11</v>
      </c>
      <c r="F18011" s="2">
        <v>1998</v>
      </c>
      <c r="G18011" s="2">
        <v>58.732999999999997</v>
      </c>
      <c r="I18011" s="2">
        <f t="shared" si="281"/>
        <v>42</v>
      </c>
      <c r="J18011" s="2">
        <f>VLOOKUP(A18011,Urbanizaton!$B$2:$BI$265,I18011)</f>
        <v>50.698</v>
      </c>
      <c r="K18011" s="2">
        <f>VLOOKUP(A18011,Population!$B$2:$BI$265,I18011)</f>
        <v>1981629</v>
      </c>
      <c r="L18011" s="2" t="str">
        <f>VLOOKUP(A18011,Region!$C$1:$G$241,5)</f>
        <v>Europe</v>
      </c>
    </row>
    <row r="18012" spans="1:12" x14ac:dyDescent="0.55000000000000004">
      <c r="A18012" s="2" t="s">
        <v>96</v>
      </c>
      <c r="B18012" s="2" t="s">
        <v>8</v>
      </c>
      <c r="C18012" s="2" t="s">
        <v>16</v>
      </c>
      <c r="D18012" s="2" t="s">
        <v>20</v>
      </c>
      <c r="E18012" s="2" t="s">
        <v>11</v>
      </c>
      <c r="F18012" s="2">
        <v>1998</v>
      </c>
      <c r="G18012" s="2">
        <v>29.623999999999999</v>
      </c>
      <c r="I18012" s="2">
        <f t="shared" si="281"/>
        <v>42</v>
      </c>
      <c r="J18012" s="2">
        <f>VLOOKUP(A18012,Urbanizaton!$B$2:$BI$265,I18012)</f>
        <v>50.698</v>
      </c>
      <c r="K18012" s="2">
        <f>VLOOKUP(A18012,Population!$B$2:$BI$265,I18012)</f>
        <v>1981629</v>
      </c>
      <c r="L18012" s="2" t="str">
        <f>VLOOKUP(A18012,Region!$C$1:$G$241,5)</f>
        <v>Europe</v>
      </c>
    </row>
    <row r="18013" spans="1:12" x14ac:dyDescent="0.55000000000000004">
      <c r="A18013" s="2" t="s">
        <v>96</v>
      </c>
      <c r="B18013" s="2" t="s">
        <v>8</v>
      </c>
      <c r="C18013" s="2" t="s">
        <v>12</v>
      </c>
      <c r="D18013" s="2" t="s">
        <v>13</v>
      </c>
      <c r="E18013" s="2" t="s">
        <v>11</v>
      </c>
      <c r="F18013" s="2">
        <v>1999</v>
      </c>
      <c r="G18013" s="2">
        <v>204.04599999999999</v>
      </c>
      <c r="I18013" s="2">
        <f t="shared" si="281"/>
        <v>43</v>
      </c>
      <c r="J18013" s="2">
        <f>VLOOKUP(A18013,Urbanizaton!$B$2:$BI$265,I18013)</f>
        <v>50.725000000000001</v>
      </c>
      <c r="K18013" s="2">
        <f>VLOOKUP(A18013,Population!$B$2:$BI$265,I18013)</f>
        <v>1983045</v>
      </c>
      <c r="L18013" s="2" t="str">
        <f>VLOOKUP(A18013,Region!$C$1:$G$241,5)</f>
        <v>Europe</v>
      </c>
    </row>
    <row r="18014" spans="1:12" x14ac:dyDescent="0.55000000000000004">
      <c r="A18014" s="2" t="s">
        <v>96</v>
      </c>
      <c r="B18014" s="2" t="s">
        <v>8</v>
      </c>
      <c r="C18014" s="2" t="s">
        <v>12</v>
      </c>
      <c r="D18014" s="2" t="s">
        <v>20</v>
      </c>
      <c r="E18014" s="2" t="s">
        <v>11</v>
      </c>
      <c r="F18014" s="2">
        <v>1999</v>
      </c>
      <c r="G18014" s="2">
        <v>102.765</v>
      </c>
      <c r="I18014" s="2">
        <f t="shared" si="281"/>
        <v>43</v>
      </c>
      <c r="J18014" s="2">
        <f>VLOOKUP(A18014,Urbanizaton!$B$2:$BI$265,I18014)</f>
        <v>50.725000000000001</v>
      </c>
      <c r="K18014" s="2">
        <f>VLOOKUP(A18014,Population!$B$2:$BI$265,I18014)</f>
        <v>1983045</v>
      </c>
      <c r="L18014" s="2" t="str">
        <f>VLOOKUP(A18014,Region!$C$1:$G$241,5)</f>
        <v>Europe</v>
      </c>
    </row>
    <row r="18015" spans="1:12" x14ac:dyDescent="0.55000000000000004">
      <c r="A18015" s="2" t="s">
        <v>96</v>
      </c>
      <c r="B18015" s="2" t="s">
        <v>8</v>
      </c>
      <c r="C18015" s="2" t="s">
        <v>9</v>
      </c>
      <c r="D18015" s="2" t="s">
        <v>10</v>
      </c>
      <c r="E18015" s="2" t="s">
        <v>11</v>
      </c>
      <c r="F18015" s="2">
        <v>1999</v>
      </c>
      <c r="G18015" s="2">
        <v>14.45</v>
      </c>
      <c r="I18015" s="2">
        <f t="shared" si="281"/>
        <v>43</v>
      </c>
      <c r="J18015" s="2">
        <f>VLOOKUP(A18015,Urbanizaton!$B$2:$BI$265,I18015)</f>
        <v>50.725000000000001</v>
      </c>
      <c r="K18015" s="2">
        <f>VLOOKUP(A18015,Population!$B$2:$BI$265,I18015)</f>
        <v>1983045</v>
      </c>
      <c r="L18015" s="2" t="str">
        <f>VLOOKUP(A18015,Region!$C$1:$G$241,5)</f>
        <v>Europe</v>
      </c>
    </row>
    <row r="18016" spans="1:12" x14ac:dyDescent="0.55000000000000004">
      <c r="A18016" s="2" t="s">
        <v>96</v>
      </c>
      <c r="B18016" s="2" t="s">
        <v>8</v>
      </c>
      <c r="C18016" s="2" t="s">
        <v>9</v>
      </c>
      <c r="D18016" s="2" t="s">
        <v>17</v>
      </c>
      <c r="E18016" s="2" t="s">
        <v>11</v>
      </c>
      <c r="F18016" s="2">
        <v>1999</v>
      </c>
      <c r="G18016" s="2">
        <v>7.28</v>
      </c>
      <c r="I18016" s="2">
        <f t="shared" si="281"/>
        <v>43</v>
      </c>
      <c r="J18016" s="2">
        <f>VLOOKUP(A18016,Urbanizaton!$B$2:$BI$265,I18016)</f>
        <v>50.725000000000001</v>
      </c>
      <c r="K18016" s="2">
        <f>VLOOKUP(A18016,Population!$B$2:$BI$265,I18016)</f>
        <v>1983045</v>
      </c>
      <c r="L18016" s="2" t="str">
        <f>VLOOKUP(A18016,Region!$C$1:$G$241,5)</f>
        <v>Europe</v>
      </c>
    </row>
    <row r="18017" spans="1:12" x14ac:dyDescent="0.55000000000000004">
      <c r="A18017" s="2" t="s">
        <v>96</v>
      </c>
      <c r="B18017" s="2" t="s">
        <v>8</v>
      </c>
      <c r="C18017" s="2" t="s">
        <v>18</v>
      </c>
      <c r="D18017" s="2" t="s">
        <v>17</v>
      </c>
      <c r="E18017" s="2" t="s">
        <v>11</v>
      </c>
      <c r="F18017" s="2">
        <v>1999</v>
      </c>
      <c r="G18017" s="2">
        <v>9.4949999999999992</v>
      </c>
      <c r="I18017" s="2">
        <f t="shared" si="281"/>
        <v>43</v>
      </c>
      <c r="J18017" s="2">
        <f>VLOOKUP(A18017,Urbanizaton!$B$2:$BI$265,I18017)</f>
        <v>50.725000000000001</v>
      </c>
      <c r="K18017" s="2">
        <f>VLOOKUP(A18017,Population!$B$2:$BI$265,I18017)</f>
        <v>1983045</v>
      </c>
      <c r="L18017" s="2" t="str">
        <f>VLOOKUP(A18017,Region!$C$1:$G$241,5)</f>
        <v>Europe</v>
      </c>
    </row>
    <row r="18018" spans="1:12" x14ac:dyDescent="0.55000000000000004">
      <c r="A18018" s="2" t="s">
        <v>96</v>
      </c>
      <c r="B18018" s="2" t="s">
        <v>8</v>
      </c>
      <c r="C18018" s="2" t="s">
        <v>18</v>
      </c>
      <c r="D18018" s="2" t="s">
        <v>19</v>
      </c>
      <c r="E18018" s="2" t="s">
        <v>11</v>
      </c>
      <c r="F18018" s="2">
        <v>1999</v>
      </c>
      <c r="G18018" s="2">
        <v>18853.115000000002</v>
      </c>
      <c r="I18018" s="2">
        <f t="shared" si="281"/>
        <v>43</v>
      </c>
      <c r="J18018" s="2">
        <f>VLOOKUP(A18018,Urbanizaton!$B$2:$BI$265,I18018)</f>
        <v>50.725000000000001</v>
      </c>
      <c r="K18018" s="2">
        <f>VLOOKUP(A18018,Population!$B$2:$BI$265,I18018)</f>
        <v>1983045</v>
      </c>
      <c r="L18018" s="2" t="str">
        <f>VLOOKUP(A18018,Region!$C$1:$G$241,5)</f>
        <v>Europe</v>
      </c>
    </row>
    <row r="18019" spans="1:12" x14ac:dyDescent="0.55000000000000004">
      <c r="A18019" s="2" t="s">
        <v>96</v>
      </c>
      <c r="B18019" s="2" t="s">
        <v>8</v>
      </c>
      <c r="C18019" s="2" t="s">
        <v>14</v>
      </c>
      <c r="D18019" s="2" t="s">
        <v>13</v>
      </c>
      <c r="E18019" s="2" t="s">
        <v>11</v>
      </c>
      <c r="F18019" s="2">
        <v>1999</v>
      </c>
      <c r="G18019" s="2">
        <v>53.899000000000001</v>
      </c>
      <c r="I18019" s="2">
        <f t="shared" si="281"/>
        <v>43</v>
      </c>
      <c r="J18019" s="2">
        <f>VLOOKUP(A18019,Urbanizaton!$B$2:$BI$265,I18019)</f>
        <v>50.725000000000001</v>
      </c>
      <c r="K18019" s="2">
        <f>VLOOKUP(A18019,Population!$B$2:$BI$265,I18019)</f>
        <v>1983045</v>
      </c>
      <c r="L18019" s="2" t="str">
        <f>VLOOKUP(A18019,Region!$C$1:$G$241,5)</f>
        <v>Europe</v>
      </c>
    </row>
    <row r="18020" spans="1:12" x14ac:dyDescent="0.55000000000000004">
      <c r="A18020" s="2" t="s">
        <v>96</v>
      </c>
      <c r="B18020" s="2" t="s">
        <v>8</v>
      </c>
      <c r="C18020" s="2" t="s">
        <v>14</v>
      </c>
      <c r="D18020" s="2" t="s">
        <v>20</v>
      </c>
      <c r="E18020" s="2" t="s">
        <v>11</v>
      </c>
      <c r="F18020" s="2">
        <v>1999</v>
      </c>
      <c r="G18020" s="2">
        <v>27.146000000000001</v>
      </c>
      <c r="I18020" s="2">
        <f t="shared" si="281"/>
        <v>43</v>
      </c>
      <c r="J18020" s="2">
        <f>VLOOKUP(A18020,Urbanizaton!$B$2:$BI$265,I18020)</f>
        <v>50.725000000000001</v>
      </c>
      <c r="K18020" s="2">
        <f>VLOOKUP(A18020,Population!$B$2:$BI$265,I18020)</f>
        <v>1983045</v>
      </c>
      <c r="L18020" s="2" t="str">
        <f>VLOOKUP(A18020,Region!$C$1:$G$241,5)</f>
        <v>Europe</v>
      </c>
    </row>
    <row r="18021" spans="1:12" x14ac:dyDescent="0.55000000000000004">
      <c r="A18021" s="2" t="s">
        <v>96</v>
      </c>
      <c r="B18021" s="2" t="s">
        <v>8</v>
      </c>
      <c r="C18021" s="2" t="s">
        <v>15</v>
      </c>
      <c r="D18021" s="2" t="s">
        <v>13</v>
      </c>
      <c r="E18021" s="2" t="s">
        <v>11</v>
      </c>
      <c r="F18021" s="2">
        <v>1999</v>
      </c>
      <c r="G18021" s="2">
        <v>95.783000000000001</v>
      </c>
      <c r="I18021" s="2">
        <f t="shared" si="281"/>
        <v>43</v>
      </c>
      <c r="J18021" s="2">
        <f>VLOOKUP(A18021,Urbanizaton!$B$2:$BI$265,I18021)</f>
        <v>50.725000000000001</v>
      </c>
      <c r="K18021" s="2">
        <f>VLOOKUP(A18021,Population!$B$2:$BI$265,I18021)</f>
        <v>1983045</v>
      </c>
      <c r="L18021" s="2" t="str">
        <f>VLOOKUP(A18021,Region!$C$1:$G$241,5)</f>
        <v>Europe</v>
      </c>
    </row>
    <row r="18022" spans="1:12" x14ac:dyDescent="0.55000000000000004">
      <c r="A18022" s="2" t="s">
        <v>96</v>
      </c>
      <c r="B18022" s="2" t="s">
        <v>8</v>
      </c>
      <c r="C18022" s="2" t="s">
        <v>15</v>
      </c>
      <c r="D18022" s="2" t="s">
        <v>20</v>
      </c>
      <c r="E18022" s="2" t="s">
        <v>11</v>
      </c>
      <c r="F18022" s="2">
        <v>1999</v>
      </c>
      <c r="G18022" s="2">
        <v>48.24</v>
      </c>
      <c r="I18022" s="2">
        <f t="shared" si="281"/>
        <v>43</v>
      </c>
      <c r="J18022" s="2">
        <f>VLOOKUP(A18022,Urbanizaton!$B$2:$BI$265,I18022)</f>
        <v>50.725000000000001</v>
      </c>
      <c r="K18022" s="2">
        <f>VLOOKUP(A18022,Population!$B$2:$BI$265,I18022)</f>
        <v>1983045</v>
      </c>
      <c r="L18022" s="2" t="str">
        <f>VLOOKUP(A18022,Region!$C$1:$G$241,5)</f>
        <v>Europe</v>
      </c>
    </row>
    <row r="18023" spans="1:12" x14ac:dyDescent="0.55000000000000004">
      <c r="A18023" s="2" t="s">
        <v>96</v>
      </c>
      <c r="B18023" s="2" t="s">
        <v>8</v>
      </c>
      <c r="C18023" s="2" t="s">
        <v>16</v>
      </c>
      <c r="D18023" s="2" t="s">
        <v>13</v>
      </c>
      <c r="E18023" s="2" t="s">
        <v>11</v>
      </c>
      <c r="F18023" s="2">
        <v>1999</v>
      </c>
      <c r="G18023" s="2">
        <v>54.930999999999997</v>
      </c>
      <c r="I18023" s="2">
        <f t="shared" si="281"/>
        <v>43</v>
      </c>
      <c r="J18023" s="2">
        <f>VLOOKUP(A18023,Urbanizaton!$B$2:$BI$265,I18023)</f>
        <v>50.725000000000001</v>
      </c>
      <c r="K18023" s="2">
        <f>VLOOKUP(A18023,Population!$B$2:$BI$265,I18023)</f>
        <v>1983045</v>
      </c>
      <c r="L18023" s="2" t="str">
        <f>VLOOKUP(A18023,Region!$C$1:$G$241,5)</f>
        <v>Europe</v>
      </c>
    </row>
    <row r="18024" spans="1:12" x14ac:dyDescent="0.55000000000000004">
      <c r="A18024" s="2" t="s">
        <v>96</v>
      </c>
      <c r="B18024" s="2" t="s">
        <v>8</v>
      </c>
      <c r="C18024" s="2" t="s">
        <v>16</v>
      </c>
      <c r="D18024" s="2" t="s">
        <v>20</v>
      </c>
      <c r="E18024" s="2" t="s">
        <v>11</v>
      </c>
      <c r="F18024" s="2">
        <v>1999</v>
      </c>
      <c r="G18024" s="2">
        <v>27.664999999999999</v>
      </c>
      <c r="I18024" s="2">
        <f t="shared" si="281"/>
        <v>43</v>
      </c>
      <c r="J18024" s="2">
        <f>VLOOKUP(A18024,Urbanizaton!$B$2:$BI$265,I18024)</f>
        <v>50.725000000000001</v>
      </c>
      <c r="K18024" s="2">
        <f>VLOOKUP(A18024,Population!$B$2:$BI$265,I18024)</f>
        <v>1983045</v>
      </c>
      <c r="L18024" s="2" t="str">
        <f>VLOOKUP(A18024,Region!$C$1:$G$241,5)</f>
        <v>Europe</v>
      </c>
    </row>
    <row r="18025" spans="1:12" x14ac:dyDescent="0.55000000000000004">
      <c r="A18025" s="2" t="s">
        <v>96</v>
      </c>
      <c r="B18025" s="2" t="s">
        <v>8</v>
      </c>
      <c r="C18025" s="2" t="s">
        <v>12</v>
      </c>
      <c r="D18025" s="2" t="s">
        <v>13</v>
      </c>
      <c r="E18025" s="2" t="s">
        <v>11</v>
      </c>
      <c r="F18025" s="2">
        <v>2000</v>
      </c>
      <c r="G18025" s="2">
        <v>189.41900000000001</v>
      </c>
      <c r="I18025" s="2">
        <f t="shared" si="281"/>
        <v>44</v>
      </c>
      <c r="J18025" s="2">
        <f>VLOOKUP(A18025,Urbanizaton!$B$2:$BI$265,I18025)</f>
        <v>50.752000000000002</v>
      </c>
      <c r="K18025" s="2">
        <f>VLOOKUP(A18025,Population!$B$2:$BI$265,I18025)</f>
        <v>1988925</v>
      </c>
      <c r="L18025" s="2" t="str">
        <f>VLOOKUP(A18025,Region!$C$1:$G$241,5)</f>
        <v>Europe</v>
      </c>
    </row>
    <row r="18026" spans="1:12" x14ac:dyDescent="0.55000000000000004">
      <c r="A18026" s="2" t="s">
        <v>96</v>
      </c>
      <c r="B18026" s="2" t="s">
        <v>8</v>
      </c>
      <c r="C18026" s="2" t="s">
        <v>12</v>
      </c>
      <c r="D18026" s="2" t="s">
        <v>20</v>
      </c>
      <c r="E18026" s="2" t="s">
        <v>11</v>
      </c>
      <c r="F18026" s="2">
        <v>2000</v>
      </c>
      <c r="G18026" s="2">
        <v>95.171999999999997</v>
      </c>
      <c r="I18026" s="2">
        <f t="shared" si="281"/>
        <v>44</v>
      </c>
      <c r="J18026" s="2">
        <f>VLOOKUP(A18026,Urbanizaton!$B$2:$BI$265,I18026)</f>
        <v>50.752000000000002</v>
      </c>
      <c r="K18026" s="2">
        <f>VLOOKUP(A18026,Population!$B$2:$BI$265,I18026)</f>
        <v>1988925</v>
      </c>
      <c r="L18026" s="2" t="str">
        <f>VLOOKUP(A18026,Region!$C$1:$G$241,5)</f>
        <v>Europe</v>
      </c>
    </row>
    <row r="18027" spans="1:12" x14ac:dyDescent="0.55000000000000004">
      <c r="A18027" s="2" t="s">
        <v>96</v>
      </c>
      <c r="B18027" s="2" t="s">
        <v>8</v>
      </c>
      <c r="C18027" s="2" t="s">
        <v>9</v>
      </c>
      <c r="D18027" s="2" t="s">
        <v>10</v>
      </c>
      <c r="E18027" s="2" t="s">
        <v>11</v>
      </c>
      <c r="F18027" s="2">
        <v>2000</v>
      </c>
      <c r="G18027" s="2">
        <v>14.06</v>
      </c>
      <c r="I18027" s="2">
        <f t="shared" si="281"/>
        <v>44</v>
      </c>
      <c r="J18027" s="2">
        <f>VLOOKUP(A18027,Urbanizaton!$B$2:$BI$265,I18027)</f>
        <v>50.752000000000002</v>
      </c>
      <c r="K18027" s="2">
        <f>VLOOKUP(A18027,Population!$B$2:$BI$265,I18027)</f>
        <v>1988925</v>
      </c>
      <c r="L18027" s="2" t="str">
        <f>VLOOKUP(A18027,Region!$C$1:$G$241,5)</f>
        <v>Europe</v>
      </c>
    </row>
    <row r="18028" spans="1:12" x14ac:dyDescent="0.55000000000000004">
      <c r="A18028" s="2" t="s">
        <v>96</v>
      </c>
      <c r="B18028" s="2" t="s">
        <v>8</v>
      </c>
      <c r="C18028" s="2" t="s">
        <v>9</v>
      </c>
      <c r="D18028" s="2" t="s">
        <v>17</v>
      </c>
      <c r="E18028" s="2" t="s">
        <v>11</v>
      </c>
      <c r="F18028" s="2">
        <v>2000</v>
      </c>
      <c r="G18028" s="2">
        <v>7.07</v>
      </c>
      <c r="I18028" s="2">
        <f t="shared" si="281"/>
        <v>44</v>
      </c>
      <c r="J18028" s="2">
        <f>VLOOKUP(A18028,Urbanizaton!$B$2:$BI$265,I18028)</f>
        <v>50.752000000000002</v>
      </c>
      <c r="K18028" s="2">
        <f>VLOOKUP(A18028,Population!$B$2:$BI$265,I18028)</f>
        <v>1988925</v>
      </c>
      <c r="L18028" s="2" t="str">
        <f>VLOOKUP(A18028,Region!$C$1:$G$241,5)</f>
        <v>Europe</v>
      </c>
    </row>
    <row r="18029" spans="1:12" x14ac:dyDescent="0.55000000000000004">
      <c r="A18029" s="2" t="s">
        <v>96</v>
      </c>
      <c r="B18029" s="2" t="s">
        <v>8</v>
      </c>
      <c r="C18029" s="2" t="s">
        <v>18</v>
      </c>
      <c r="D18029" s="2" t="s">
        <v>17</v>
      </c>
      <c r="E18029" s="2" t="s">
        <v>11</v>
      </c>
      <c r="F18029" s="2">
        <v>2000</v>
      </c>
      <c r="G18029" s="2">
        <v>9.593</v>
      </c>
      <c r="I18029" s="2">
        <f t="shared" si="281"/>
        <v>44</v>
      </c>
      <c r="J18029" s="2">
        <f>VLOOKUP(A18029,Urbanizaton!$B$2:$BI$265,I18029)</f>
        <v>50.752000000000002</v>
      </c>
      <c r="K18029" s="2">
        <f>VLOOKUP(A18029,Population!$B$2:$BI$265,I18029)</f>
        <v>1988925</v>
      </c>
      <c r="L18029" s="2" t="str">
        <f>VLOOKUP(A18029,Region!$C$1:$G$241,5)</f>
        <v>Europe</v>
      </c>
    </row>
    <row r="18030" spans="1:12" x14ac:dyDescent="0.55000000000000004">
      <c r="A18030" s="2" t="s">
        <v>96</v>
      </c>
      <c r="B18030" s="2" t="s">
        <v>8</v>
      </c>
      <c r="C18030" s="2" t="s">
        <v>18</v>
      </c>
      <c r="D18030" s="2" t="s">
        <v>19</v>
      </c>
      <c r="E18030" s="2" t="s">
        <v>11</v>
      </c>
      <c r="F18030" s="2">
        <v>2000</v>
      </c>
      <c r="G18030" s="2">
        <v>19092.522000000001</v>
      </c>
      <c r="I18030" s="2">
        <f t="shared" si="281"/>
        <v>44</v>
      </c>
      <c r="J18030" s="2">
        <f>VLOOKUP(A18030,Urbanizaton!$B$2:$BI$265,I18030)</f>
        <v>50.752000000000002</v>
      </c>
      <c r="K18030" s="2">
        <f>VLOOKUP(A18030,Population!$B$2:$BI$265,I18030)</f>
        <v>1988925</v>
      </c>
      <c r="L18030" s="2" t="str">
        <f>VLOOKUP(A18030,Region!$C$1:$G$241,5)</f>
        <v>Europe</v>
      </c>
    </row>
    <row r="18031" spans="1:12" x14ac:dyDescent="0.55000000000000004">
      <c r="A18031" s="2" t="s">
        <v>96</v>
      </c>
      <c r="B18031" s="2" t="s">
        <v>8</v>
      </c>
      <c r="C18031" s="2" t="s">
        <v>14</v>
      </c>
      <c r="D18031" s="2" t="s">
        <v>13</v>
      </c>
      <c r="E18031" s="2" t="s">
        <v>11</v>
      </c>
      <c r="F18031" s="2">
        <v>2000</v>
      </c>
      <c r="G18031" s="2">
        <v>54.112000000000002</v>
      </c>
      <c r="I18031" s="2">
        <f t="shared" si="281"/>
        <v>44</v>
      </c>
      <c r="J18031" s="2">
        <f>VLOOKUP(A18031,Urbanizaton!$B$2:$BI$265,I18031)</f>
        <v>50.752000000000002</v>
      </c>
      <c r="K18031" s="2">
        <f>VLOOKUP(A18031,Population!$B$2:$BI$265,I18031)</f>
        <v>1988925</v>
      </c>
      <c r="L18031" s="2" t="str">
        <f>VLOOKUP(A18031,Region!$C$1:$G$241,5)</f>
        <v>Europe</v>
      </c>
    </row>
    <row r="18032" spans="1:12" x14ac:dyDescent="0.55000000000000004">
      <c r="A18032" s="2" t="s">
        <v>96</v>
      </c>
      <c r="B18032" s="2" t="s">
        <v>8</v>
      </c>
      <c r="C18032" s="2" t="s">
        <v>14</v>
      </c>
      <c r="D18032" s="2" t="s">
        <v>20</v>
      </c>
      <c r="E18032" s="2" t="s">
        <v>11</v>
      </c>
      <c r="F18032" s="2">
        <v>2000</v>
      </c>
      <c r="G18032" s="2">
        <v>27.187999999999999</v>
      </c>
      <c r="I18032" s="2">
        <f t="shared" si="281"/>
        <v>44</v>
      </c>
      <c r="J18032" s="2">
        <f>VLOOKUP(A18032,Urbanizaton!$B$2:$BI$265,I18032)</f>
        <v>50.752000000000002</v>
      </c>
      <c r="K18032" s="2">
        <f>VLOOKUP(A18032,Population!$B$2:$BI$265,I18032)</f>
        <v>1988925</v>
      </c>
      <c r="L18032" s="2" t="str">
        <f>VLOOKUP(A18032,Region!$C$1:$G$241,5)</f>
        <v>Europe</v>
      </c>
    </row>
    <row r="18033" spans="1:12" x14ac:dyDescent="0.55000000000000004">
      <c r="A18033" s="2" t="s">
        <v>96</v>
      </c>
      <c r="B18033" s="2" t="s">
        <v>8</v>
      </c>
      <c r="C18033" s="2" t="s">
        <v>15</v>
      </c>
      <c r="D18033" s="2" t="s">
        <v>13</v>
      </c>
      <c r="E18033" s="2" t="s">
        <v>11</v>
      </c>
      <c r="F18033" s="2">
        <v>2000</v>
      </c>
      <c r="G18033" s="2">
        <v>93.635999999999996</v>
      </c>
      <c r="I18033" s="2">
        <f t="shared" si="281"/>
        <v>44</v>
      </c>
      <c r="J18033" s="2">
        <f>VLOOKUP(A18033,Urbanizaton!$B$2:$BI$265,I18033)</f>
        <v>50.752000000000002</v>
      </c>
      <c r="K18033" s="2">
        <f>VLOOKUP(A18033,Population!$B$2:$BI$265,I18033)</f>
        <v>1988925</v>
      </c>
      <c r="L18033" s="2" t="str">
        <f>VLOOKUP(A18033,Region!$C$1:$G$241,5)</f>
        <v>Europe</v>
      </c>
    </row>
    <row r="18034" spans="1:12" x14ac:dyDescent="0.55000000000000004">
      <c r="A18034" s="2" t="s">
        <v>96</v>
      </c>
      <c r="B18034" s="2" t="s">
        <v>8</v>
      </c>
      <c r="C18034" s="2" t="s">
        <v>15</v>
      </c>
      <c r="D18034" s="2" t="s">
        <v>20</v>
      </c>
      <c r="E18034" s="2" t="s">
        <v>11</v>
      </c>
      <c r="F18034" s="2">
        <v>2000</v>
      </c>
      <c r="G18034" s="2">
        <v>47.046999999999997</v>
      </c>
      <c r="I18034" s="2">
        <f t="shared" si="281"/>
        <v>44</v>
      </c>
      <c r="J18034" s="2">
        <f>VLOOKUP(A18034,Urbanizaton!$B$2:$BI$265,I18034)</f>
        <v>50.752000000000002</v>
      </c>
      <c r="K18034" s="2">
        <f>VLOOKUP(A18034,Population!$B$2:$BI$265,I18034)</f>
        <v>1988925</v>
      </c>
      <c r="L18034" s="2" t="str">
        <f>VLOOKUP(A18034,Region!$C$1:$G$241,5)</f>
        <v>Europe</v>
      </c>
    </row>
    <row r="18035" spans="1:12" x14ac:dyDescent="0.55000000000000004">
      <c r="A18035" s="2" t="s">
        <v>96</v>
      </c>
      <c r="B18035" s="2" t="s">
        <v>8</v>
      </c>
      <c r="C18035" s="2" t="s">
        <v>16</v>
      </c>
      <c r="D18035" s="2" t="s">
        <v>13</v>
      </c>
      <c r="E18035" s="2" t="s">
        <v>11</v>
      </c>
      <c r="F18035" s="2">
        <v>2000</v>
      </c>
      <c r="G18035" s="2">
        <v>53.53</v>
      </c>
      <c r="I18035" s="2">
        <f t="shared" si="281"/>
        <v>44</v>
      </c>
      <c r="J18035" s="2">
        <f>VLOOKUP(A18035,Urbanizaton!$B$2:$BI$265,I18035)</f>
        <v>50.752000000000002</v>
      </c>
      <c r="K18035" s="2">
        <f>VLOOKUP(A18035,Population!$B$2:$BI$265,I18035)</f>
        <v>1988925</v>
      </c>
      <c r="L18035" s="2" t="str">
        <f>VLOOKUP(A18035,Region!$C$1:$G$241,5)</f>
        <v>Europe</v>
      </c>
    </row>
    <row r="18036" spans="1:12" x14ac:dyDescent="0.55000000000000004">
      <c r="A18036" s="2" t="s">
        <v>96</v>
      </c>
      <c r="B18036" s="2" t="s">
        <v>8</v>
      </c>
      <c r="C18036" s="2" t="s">
        <v>16</v>
      </c>
      <c r="D18036" s="2" t="s">
        <v>20</v>
      </c>
      <c r="E18036" s="2" t="s">
        <v>11</v>
      </c>
      <c r="F18036" s="2">
        <v>2000</v>
      </c>
      <c r="G18036" s="2">
        <v>26.896000000000001</v>
      </c>
      <c r="I18036" s="2">
        <f t="shared" si="281"/>
        <v>44</v>
      </c>
      <c r="J18036" s="2">
        <f>VLOOKUP(A18036,Urbanizaton!$B$2:$BI$265,I18036)</f>
        <v>50.752000000000002</v>
      </c>
      <c r="K18036" s="2">
        <f>VLOOKUP(A18036,Population!$B$2:$BI$265,I18036)</f>
        <v>1988925</v>
      </c>
      <c r="L18036" s="2" t="str">
        <f>VLOOKUP(A18036,Region!$C$1:$G$241,5)</f>
        <v>Europe</v>
      </c>
    </row>
    <row r="18037" spans="1:12" x14ac:dyDescent="0.55000000000000004">
      <c r="A18037" s="2" t="s">
        <v>96</v>
      </c>
      <c r="B18037" s="2" t="s">
        <v>8</v>
      </c>
      <c r="C18037" s="2" t="s">
        <v>12</v>
      </c>
      <c r="D18037" s="2" t="s">
        <v>13</v>
      </c>
      <c r="E18037" s="2" t="s">
        <v>11</v>
      </c>
      <c r="F18037" s="2">
        <v>2001</v>
      </c>
      <c r="G18037" s="2">
        <v>182.68899999999999</v>
      </c>
      <c r="I18037" s="2">
        <f t="shared" si="281"/>
        <v>45</v>
      </c>
      <c r="J18037" s="2">
        <f>VLOOKUP(A18037,Urbanizaton!$B$2:$BI$265,I18037)</f>
        <v>50.78</v>
      </c>
      <c r="K18037" s="2">
        <f>VLOOKUP(A18037,Population!$B$2:$BI$265,I18037)</f>
        <v>1992060</v>
      </c>
      <c r="L18037" s="2" t="str">
        <f>VLOOKUP(A18037,Region!$C$1:$G$241,5)</f>
        <v>Europe</v>
      </c>
    </row>
    <row r="18038" spans="1:12" x14ac:dyDescent="0.55000000000000004">
      <c r="A18038" s="2" t="s">
        <v>96</v>
      </c>
      <c r="B18038" s="2" t="s">
        <v>8</v>
      </c>
      <c r="C18038" s="2" t="s">
        <v>12</v>
      </c>
      <c r="D18038" s="2" t="s">
        <v>20</v>
      </c>
      <c r="E18038" s="2" t="s">
        <v>11</v>
      </c>
      <c r="F18038" s="2">
        <v>2001</v>
      </c>
      <c r="G18038" s="2">
        <v>91.71</v>
      </c>
      <c r="I18038" s="2">
        <f t="shared" si="281"/>
        <v>45</v>
      </c>
      <c r="J18038" s="2">
        <f>VLOOKUP(A18038,Urbanizaton!$B$2:$BI$265,I18038)</f>
        <v>50.78</v>
      </c>
      <c r="K18038" s="2">
        <f>VLOOKUP(A18038,Population!$B$2:$BI$265,I18038)</f>
        <v>1992060</v>
      </c>
      <c r="L18038" s="2" t="str">
        <f>VLOOKUP(A18038,Region!$C$1:$G$241,5)</f>
        <v>Europe</v>
      </c>
    </row>
    <row r="18039" spans="1:12" x14ac:dyDescent="0.55000000000000004">
      <c r="A18039" s="2" t="s">
        <v>96</v>
      </c>
      <c r="B18039" s="2" t="s">
        <v>8</v>
      </c>
      <c r="C18039" s="2" t="s">
        <v>9</v>
      </c>
      <c r="D18039" s="2" t="s">
        <v>10</v>
      </c>
      <c r="E18039" s="2" t="s">
        <v>11</v>
      </c>
      <c r="F18039" s="2">
        <v>2001</v>
      </c>
      <c r="G18039" s="2">
        <v>14.88</v>
      </c>
      <c r="I18039" s="2">
        <f t="shared" si="281"/>
        <v>45</v>
      </c>
      <c r="J18039" s="2">
        <f>VLOOKUP(A18039,Urbanizaton!$B$2:$BI$265,I18039)</f>
        <v>50.78</v>
      </c>
      <c r="K18039" s="2">
        <f>VLOOKUP(A18039,Population!$B$2:$BI$265,I18039)</f>
        <v>1992060</v>
      </c>
      <c r="L18039" s="2" t="str">
        <f>VLOOKUP(A18039,Region!$C$1:$G$241,5)</f>
        <v>Europe</v>
      </c>
    </row>
    <row r="18040" spans="1:12" x14ac:dyDescent="0.55000000000000004">
      <c r="A18040" s="2" t="s">
        <v>96</v>
      </c>
      <c r="B18040" s="2" t="s">
        <v>8</v>
      </c>
      <c r="C18040" s="2" t="s">
        <v>9</v>
      </c>
      <c r="D18040" s="2" t="s">
        <v>17</v>
      </c>
      <c r="E18040" s="2" t="s">
        <v>11</v>
      </c>
      <c r="F18040" s="2">
        <v>2001</v>
      </c>
      <c r="G18040" s="2">
        <v>7.47</v>
      </c>
      <c r="I18040" s="2">
        <f t="shared" si="281"/>
        <v>45</v>
      </c>
      <c r="J18040" s="2">
        <f>VLOOKUP(A18040,Urbanizaton!$B$2:$BI$265,I18040)</f>
        <v>50.78</v>
      </c>
      <c r="K18040" s="2">
        <f>VLOOKUP(A18040,Population!$B$2:$BI$265,I18040)</f>
        <v>1992060</v>
      </c>
      <c r="L18040" s="2" t="str">
        <f>VLOOKUP(A18040,Region!$C$1:$G$241,5)</f>
        <v>Europe</v>
      </c>
    </row>
    <row r="18041" spans="1:12" x14ac:dyDescent="0.55000000000000004">
      <c r="A18041" s="2" t="s">
        <v>96</v>
      </c>
      <c r="B18041" s="2" t="s">
        <v>8</v>
      </c>
      <c r="C18041" s="2" t="s">
        <v>18</v>
      </c>
      <c r="D18041" s="2" t="s">
        <v>17</v>
      </c>
      <c r="E18041" s="2" t="s">
        <v>11</v>
      </c>
      <c r="F18041" s="2">
        <v>2001</v>
      </c>
      <c r="G18041" s="2">
        <v>10.032999999999999</v>
      </c>
      <c r="I18041" s="2">
        <f t="shared" si="281"/>
        <v>45</v>
      </c>
      <c r="J18041" s="2">
        <f>VLOOKUP(A18041,Urbanizaton!$B$2:$BI$265,I18041)</f>
        <v>50.78</v>
      </c>
      <c r="K18041" s="2">
        <f>VLOOKUP(A18041,Population!$B$2:$BI$265,I18041)</f>
        <v>1992060</v>
      </c>
      <c r="L18041" s="2" t="str">
        <f>VLOOKUP(A18041,Region!$C$1:$G$241,5)</f>
        <v>Europe</v>
      </c>
    </row>
    <row r="18042" spans="1:12" x14ac:dyDescent="0.55000000000000004">
      <c r="A18042" s="2" t="s">
        <v>96</v>
      </c>
      <c r="B18042" s="2" t="s">
        <v>8</v>
      </c>
      <c r="C18042" s="2" t="s">
        <v>18</v>
      </c>
      <c r="D18042" s="2" t="s">
        <v>19</v>
      </c>
      <c r="E18042" s="2" t="s">
        <v>11</v>
      </c>
      <c r="F18042" s="2">
        <v>2001</v>
      </c>
      <c r="G18042" s="2">
        <v>19985.522000000001</v>
      </c>
      <c r="I18042" s="2">
        <f t="shared" si="281"/>
        <v>45</v>
      </c>
      <c r="J18042" s="2">
        <f>VLOOKUP(A18042,Urbanizaton!$B$2:$BI$265,I18042)</f>
        <v>50.78</v>
      </c>
      <c r="K18042" s="2">
        <f>VLOOKUP(A18042,Population!$B$2:$BI$265,I18042)</f>
        <v>1992060</v>
      </c>
      <c r="L18042" s="2" t="str">
        <f>VLOOKUP(A18042,Region!$C$1:$G$241,5)</f>
        <v>Europe</v>
      </c>
    </row>
    <row r="18043" spans="1:12" x14ac:dyDescent="0.55000000000000004">
      <c r="A18043" s="2" t="s">
        <v>96</v>
      </c>
      <c r="B18043" s="2" t="s">
        <v>8</v>
      </c>
      <c r="C18043" s="2" t="s">
        <v>14</v>
      </c>
      <c r="D18043" s="2" t="s">
        <v>13</v>
      </c>
      <c r="E18043" s="2" t="s">
        <v>11</v>
      </c>
      <c r="F18043" s="2">
        <v>2001</v>
      </c>
      <c r="G18043" s="2">
        <v>54.575000000000003</v>
      </c>
      <c r="I18043" s="2">
        <f t="shared" si="281"/>
        <v>45</v>
      </c>
      <c r="J18043" s="2">
        <f>VLOOKUP(A18043,Urbanizaton!$B$2:$BI$265,I18043)</f>
        <v>50.78</v>
      </c>
      <c r="K18043" s="2">
        <f>VLOOKUP(A18043,Population!$B$2:$BI$265,I18043)</f>
        <v>1992060</v>
      </c>
      <c r="L18043" s="2" t="str">
        <f>VLOOKUP(A18043,Region!$C$1:$G$241,5)</f>
        <v>Europe</v>
      </c>
    </row>
    <row r="18044" spans="1:12" x14ac:dyDescent="0.55000000000000004">
      <c r="A18044" s="2" t="s">
        <v>96</v>
      </c>
      <c r="B18044" s="2" t="s">
        <v>8</v>
      </c>
      <c r="C18044" s="2" t="s">
        <v>14</v>
      </c>
      <c r="D18044" s="2" t="s">
        <v>20</v>
      </c>
      <c r="E18044" s="2" t="s">
        <v>11</v>
      </c>
      <c r="F18044" s="2">
        <v>2001</v>
      </c>
      <c r="G18044" s="2">
        <v>27.396999999999998</v>
      </c>
      <c r="I18044" s="2">
        <f t="shared" si="281"/>
        <v>45</v>
      </c>
      <c r="J18044" s="2">
        <f>VLOOKUP(A18044,Urbanizaton!$B$2:$BI$265,I18044)</f>
        <v>50.78</v>
      </c>
      <c r="K18044" s="2">
        <f>VLOOKUP(A18044,Population!$B$2:$BI$265,I18044)</f>
        <v>1992060</v>
      </c>
      <c r="L18044" s="2" t="str">
        <f>VLOOKUP(A18044,Region!$C$1:$G$241,5)</f>
        <v>Europe</v>
      </c>
    </row>
    <row r="18045" spans="1:12" x14ac:dyDescent="0.55000000000000004">
      <c r="A18045" s="2" t="s">
        <v>96</v>
      </c>
      <c r="B18045" s="2" t="s">
        <v>8</v>
      </c>
      <c r="C18045" s="2" t="s">
        <v>15</v>
      </c>
      <c r="D18045" s="2" t="s">
        <v>13</v>
      </c>
      <c r="E18045" s="2" t="s">
        <v>11</v>
      </c>
      <c r="F18045" s="2">
        <v>2001</v>
      </c>
      <c r="G18045" s="2">
        <v>63.898000000000003</v>
      </c>
      <c r="I18045" s="2">
        <f t="shared" si="281"/>
        <v>45</v>
      </c>
      <c r="J18045" s="2">
        <f>VLOOKUP(A18045,Urbanizaton!$B$2:$BI$265,I18045)</f>
        <v>50.78</v>
      </c>
      <c r="K18045" s="2">
        <f>VLOOKUP(A18045,Population!$B$2:$BI$265,I18045)</f>
        <v>1992060</v>
      </c>
      <c r="L18045" s="2" t="str">
        <f>VLOOKUP(A18045,Region!$C$1:$G$241,5)</f>
        <v>Europe</v>
      </c>
    </row>
    <row r="18046" spans="1:12" x14ac:dyDescent="0.55000000000000004">
      <c r="A18046" s="2" t="s">
        <v>96</v>
      </c>
      <c r="B18046" s="2" t="s">
        <v>8</v>
      </c>
      <c r="C18046" s="2" t="s">
        <v>15</v>
      </c>
      <c r="D18046" s="2" t="s">
        <v>20</v>
      </c>
      <c r="E18046" s="2" t="s">
        <v>11</v>
      </c>
      <c r="F18046" s="2">
        <v>2001</v>
      </c>
      <c r="G18046" s="2">
        <v>32.076999999999998</v>
      </c>
      <c r="I18046" s="2">
        <f t="shared" si="281"/>
        <v>45</v>
      </c>
      <c r="J18046" s="2">
        <f>VLOOKUP(A18046,Urbanizaton!$B$2:$BI$265,I18046)</f>
        <v>50.78</v>
      </c>
      <c r="K18046" s="2">
        <f>VLOOKUP(A18046,Population!$B$2:$BI$265,I18046)</f>
        <v>1992060</v>
      </c>
      <c r="L18046" s="2" t="str">
        <f>VLOOKUP(A18046,Region!$C$1:$G$241,5)</f>
        <v>Europe</v>
      </c>
    </row>
    <row r="18047" spans="1:12" x14ac:dyDescent="0.55000000000000004">
      <c r="A18047" s="2" t="s">
        <v>96</v>
      </c>
      <c r="B18047" s="2" t="s">
        <v>8</v>
      </c>
      <c r="C18047" s="2" t="s">
        <v>16</v>
      </c>
      <c r="D18047" s="2" t="s">
        <v>13</v>
      </c>
      <c r="E18047" s="2" t="s">
        <v>11</v>
      </c>
      <c r="F18047" s="2">
        <v>2001</v>
      </c>
      <c r="G18047" s="2">
        <v>51.902000000000001</v>
      </c>
      <c r="I18047" s="2">
        <f t="shared" si="281"/>
        <v>45</v>
      </c>
      <c r="J18047" s="2">
        <f>VLOOKUP(A18047,Urbanizaton!$B$2:$BI$265,I18047)</f>
        <v>50.78</v>
      </c>
      <c r="K18047" s="2">
        <f>VLOOKUP(A18047,Population!$B$2:$BI$265,I18047)</f>
        <v>1992060</v>
      </c>
      <c r="L18047" s="2" t="str">
        <f>VLOOKUP(A18047,Region!$C$1:$G$241,5)</f>
        <v>Europe</v>
      </c>
    </row>
    <row r="18048" spans="1:12" x14ac:dyDescent="0.55000000000000004">
      <c r="A18048" s="2" t="s">
        <v>96</v>
      </c>
      <c r="B18048" s="2" t="s">
        <v>8</v>
      </c>
      <c r="C18048" s="2" t="s">
        <v>16</v>
      </c>
      <c r="D18048" s="2" t="s">
        <v>20</v>
      </c>
      <c r="E18048" s="2" t="s">
        <v>11</v>
      </c>
      <c r="F18048" s="2">
        <v>2001</v>
      </c>
      <c r="G18048" s="2">
        <v>26.055</v>
      </c>
      <c r="I18048" s="2">
        <f t="shared" si="281"/>
        <v>45</v>
      </c>
      <c r="J18048" s="2">
        <f>VLOOKUP(A18048,Urbanizaton!$B$2:$BI$265,I18048)</f>
        <v>50.78</v>
      </c>
      <c r="K18048" s="2">
        <f>VLOOKUP(A18048,Population!$B$2:$BI$265,I18048)</f>
        <v>1992060</v>
      </c>
      <c r="L18048" s="2" t="str">
        <f>VLOOKUP(A18048,Region!$C$1:$G$241,5)</f>
        <v>Europe</v>
      </c>
    </row>
    <row r="18049" spans="1:12" x14ac:dyDescent="0.55000000000000004">
      <c r="A18049" s="2" t="s">
        <v>96</v>
      </c>
      <c r="B18049" s="2" t="s">
        <v>8</v>
      </c>
      <c r="C18049" s="2" t="s">
        <v>12</v>
      </c>
      <c r="D18049" s="2" t="s">
        <v>13</v>
      </c>
      <c r="E18049" s="2" t="s">
        <v>11</v>
      </c>
      <c r="F18049" s="2">
        <v>2002</v>
      </c>
      <c r="G18049" s="2">
        <v>176.28299999999999</v>
      </c>
      <c r="I18049" s="2">
        <f t="shared" si="281"/>
        <v>46</v>
      </c>
      <c r="J18049" s="2">
        <f>VLOOKUP(A18049,Urbanizaton!$B$2:$BI$265,I18049)</f>
        <v>50.777000000000001</v>
      </c>
      <c r="K18049" s="2">
        <f>VLOOKUP(A18049,Population!$B$2:$BI$265,I18049)</f>
        <v>1994530</v>
      </c>
      <c r="L18049" s="2" t="str">
        <f>VLOOKUP(A18049,Region!$C$1:$G$241,5)</f>
        <v>Europe</v>
      </c>
    </row>
    <row r="18050" spans="1:12" x14ac:dyDescent="0.55000000000000004">
      <c r="A18050" s="2" t="s">
        <v>96</v>
      </c>
      <c r="B18050" s="2" t="s">
        <v>8</v>
      </c>
      <c r="C18050" s="2" t="s">
        <v>12</v>
      </c>
      <c r="D18050" s="2" t="s">
        <v>20</v>
      </c>
      <c r="E18050" s="2" t="s">
        <v>11</v>
      </c>
      <c r="F18050" s="2">
        <v>2002</v>
      </c>
      <c r="G18050" s="2">
        <v>88.331000000000003</v>
      </c>
      <c r="I18050" s="2">
        <f t="shared" si="281"/>
        <v>46</v>
      </c>
      <c r="J18050" s="2">
        <f>VLOOKUP(A18050,Urbanizaton!$B$2:$BI$265,I18050)</f>
        <v>50.777000000000001</v>
      </c>
      <c r="K18050" s="2">
        <f>VLOOKUP(A18050,Population!$B$2:$BI$265,I18050)</f>
        <v>1994530</v>
      </c>
      <c r="L18050" s="2" t="str">
        <f>VLOOKUP(A18050,Region!$C$1:$G$241,5)</f>
        <v>Europe</v>
      </c>
    </row>
    <row r="18051" spans="1:12" x14ac:dyDescent="0.55000000000000004">
      <c r="A18051" s="2" t="s">
        <v>96</v>
      </c>
      <c r="B18051" s="2" t="s">
        <v>8</v>
      </c>
      <c r="C18051" s="2" t="s">
        <v>9</v>
      </c>
      <c r="D18051" s="2" t="s">
        <v>10</v>
      </c>
      <c r="E18051" s="2" t="s">
        <v>11</v>
      </c>
      <c r="F18051" s="2">
        <v>2002</v>
      </c>
      <c r="G18051" s="2">
        <v>15.09</v>
      </c>
      <c r="I18051" s="2">
        <f t="shared" ref="I18051:I18114" si="282">IF(F18051=1960,4,F18051-1960+4)</f>
        <v>46</v>
      </c>
      <c r="J18051" s="2">
        <f>VLOOKUP(A18051,Urbanizaton!$B$2:$BI$265,I18051)</f>
        <v>50.777000000000001</v>
      </c>
      <c r="K18051" s="2">
        <f>VLOOKUP(A18051,Population!$B$2:$BI$265,I18051)</f>
        <v>1994530</v>
      </c>
      <c r="L18051" s="2" t="str">
        <f>VLOOKUP(A18051,Region!$C$1:$G$241,5)</f>
        <v>Europe</v>
      </c>
    </row>
    <row r="18052" spans="1:12" x14ac:dyDescent="0.55000000000000004">
      <c r="A18052" s="2" t="s">
        <v>96</v>
      </c>
      <c r="B18052" s="2" t="s">
        <v>8</v>
      </c>
      <c r="C18052" s="2" t="s">
        <v>9</v>
      </c>
      <c r="D18052" s="2" t="s">
        <v>17</v>
      </c>
      <c r="E18052" s="2" t="s">
        <v>11</v>
      </c>
      <c r="F18052" s="2">
        <v>2002</v>
      </c>
      <c r="G18052" s="2">
        <v>7.56</v>
      </c>
      <c r="I18052" s="2">
        <f t="shared" si="282"/>
        <v>46</v>
      </c>
      <c r="J18052" s="2">
        <f>VLOOKUP(A18052,Urbanizaton!$B$2:$BI$265,I18052)</f>
        <v>50.777000000000001</v>
      </c>
      <c r="K18052" s="2">
        <f>VLOOKUP(A18052,Population!$B$2:$BI$265,I18052)</f>
        <v>1994530</v>
      </c>
      <c r="L18052" s="2" t="str">
        <f>VLOOKUP(A18052,Region!$C$1:$G$241,5)</f>
        <v>Europe</v>
      </c>
    </row>
    <row r="18053" spans="1:12" x14ac:dyDescent="0.55000000000000004">
      <c r="A18053" s="2" t="s">
        <v>96</v>
      </c>
      <c r="B18053" s="2" t="s">
        <v>8</v>
      </c>
      <c r="C18053" s="2" t="s">
        <v>18</v>
      </c>
      <c r="D18053" s="2" t="s">
        <v>17</v>
      </c>
      <c r="E18053" s="2" t="s">
        <v>11</v>
      </c>
      <c r="F18053" s="2">
        <v>2002</v>
      </c>
      <c r="G18053" s="2">
        <v>10.09</v>
      </c>
      <c r="I18053" s="2">
        <f t="shared" si="282"/>
        <v>46</v>
      </c>
      <c r="J18053" s="2">
        <f>VLOOKUP(A18053,Urbanizaton!$B$2:$BI$265,I18053)</f>
        <v>50.777000000000001</v>
      </c>
      <c r="K18053" s="2">
        <f>VLOOKUP(A18053,Population!$B$2:$BI$265,I18053)</f>
        <v>1994530</v>
      </c>
      <c r="L18053" s="2" t="str">
        <f>VLOOKUP(A18053,Region!$C$1:$G$241,5)</f>
        <v>Europe</v>
      </c>
    </row>
    <row r="18054" spans="1:12" x14ac:dyDescent="0.55000000000000004">
      <c r="A18054" s="2" t="s">
        <v>96</v>
      </c>
      <c r="B18054" s="2" t="s">
        <v>8</v>
      </c>
      <c r="C18054" s="2" t="s">
        <v>18</v>
      </c>
      <c r="D18054" s="2" t="s">
        <v>19</v>
      </c>
      <c r="E18054" s="2" t="s">
        <v>11</v>
      </c>
      <c r="F18054" s="2">
        <v>2002</v>
      </c>
      <c r="G18054" s="2">
        <v>20137.21</v>
      </c>
      <c r="I18054" s="2">
        <f t="shared" si="282"/>
        <v>46</v>
      </c>
      <c r="J18054" s="2">
        <f>VLOOKUP(A18054,Urbanizaton!$B$2:$BI$265,I18054)</f>
        <v>50.777000000000001</v>
      </c>
      <c r="K18054" s="2">
        <f>VLOOKUP(A18054,Population!$B$2:$BI$265,I18054)</f>
        <v>1994530</v>
      </c>
      <c r="L18054" s="2" t="str">
        <f>VLOOKUP(A18054,Region!$C$1:$G$241,5)</f>
        <v>Europe</v>
      </c>
    </row>
    <row r="18055" spans="1:12" x14ac:dyDescent="0.55000000000000004">
      <c r="A18055" s="2" t="s">
        <v>96</v>
      </c>
      <c r="B18055" s="2" t="s">
        <v>8</v>
      </c>
      <c r="C18055" s="2" t="s">
        <v>14</v>
      </c>
      <c r="D18055" s="2" t="s">
        <v>13</v>
      </c>
      <c r="E18055" s="2" t="s">
        <v>11</v>
      </c>
      <c r="F18055" s="2">
        <v>2002</v>
      </c>
      <c r="G18055" s="2">
        <v>54.91</v>
      </c>
      <c r="I18055" s="2">
        <f t="shared" si="282"/>
        <v>46</v>
      </c>
      <c r="J18055" s="2">
        <f>VLOOKUP(A18055,Urbanizaton!$B$2:$BI$265,I18055)</f>
        <v>50.777000000000001</v>
      </c>
      <c r="K18055" s="2">
        <f>VLOOKUP(A18055,Population!$B$2:$BI$265,I18055)</f>
        <v>1994530</v>
      </c>
      <c r="L18055" s="2" t="str">
        <f>VLOOKUP(A18055,Region!$C$1:$G$241,5)</f>
        <v>Europe</v>
      </c>
    </row>
    <row r="18056" spans="1:12" x14ac:dyDescent="0.55000000000000004">
      <c r="A18056" s="2" t="s">
        <v>96</v>
      </c>
      <c r="B18056" s="2" t="s">
        <v>8</v>
      </c>
      <c r="C18056" s="2" t="s">
        <v>14</v>
      </c>
      <c r="D18056" s="2" t="s">
        <v>20</v>
      </c>
      <c r="E18056" s="2" t="s">
        <v>11</v>
      </c>
      <c r="F18056" s="2">
        <v>2002</v>
      </c>
      <c r="G18056" s="2">
        <v>27.513999999999999</v>
      </c>
      <c r="I18056" s="2">
        <f t="shared" si="282"/>
        <v>46</v>
      </c>
      <c r="J18056" s="2">
        <f>VLOOKUP(A18056,Urbanizaton!$B$2:$BI$265,I18056)</f>
        <v>50.777000000000001</v>
      </c>
      <c r="K18056" s="2">
        <f>VLOOKUP(A18056,Population!$B$2:$BI$265,I18056)</f>
        <v>1994530</v>
      </c>
      <c r="L18056" s="2" t="str">
        <f>VLOOKUP(A18056,Region!$C$1:$G$241,5)</f>
        <v>Europe</v>
      </c>
    </row>
    <row r="18057" spans="1:12" x14ac:dyDescent="0.55000000000000004">
      <c r="A18057" s="2" t="s">
        <v>96</v>
      </c>
      <c r="B18057" s="2" t="s">
        <v>8</v>
      </c>
      <c r="C18057" s="2" t="s">
        <v>15</v>
      </c>
      <c r="D18057" s="2" t="s">
        <v>13</v>
      </c>
      <c r="E18057" s="2" t="s">
        <v>11</v>
      </c>
      <c r="F18057" s="2">
        <v>2002</v>
      </c>
      <c r="G18057" s="2">
        <v>63.534999999999997</v>
      </c>
      <c r="I18057" s="2">
        <f t="shared" si="282"/>
        <v>46</v>
      </c>
      <c r="J18057" s="2">
        <f>VLOOKUP(A18057,Urbanizaton!$B$2:$BI$265,I18057)</f>
        <v>50.777000000000001</v>
      </c>
      <c r="K18057" s="2">
        <f>VLOOKUP(A18057,Population!$B$2:$BI$265,I18057)</f>
        <v>1994530</v>
      </c>
      <c r="L18057" s="2" t="str">
        <f>VLOOKUP(A18057,Region!$C$1:$G$241,5)</f>
        <v>Europe</v>
      </c>
    </row>
    <row r="18058" spans="1:12" x14ac:dyDescent="0.55000000000000004">
      <c r="A18058" s="2" t="s">
        <v>96</v>
      </c>
      <c r="B18058" s="2" t="s">
        <v>8</v>
      </c>
      <c r="C18058" s="2" t="s">
        <v>15</v>
      </c>
      <c r="D18058" s="2" t="s">
        <v>20</v>
      </c>
      <c r="E18058" s="2" t="s">
        <v>11</v>
      </c>
      <c r="F18058" s="2">
        <v>2002</v>
      </c>
      <c r="G18058" s="2">
        <v>31.835999999999999</v>
      </c>
      <c r="I18058" s="2">
        <f t="shared" si="282"/>
        <v>46</v>
      </c>
      <c r="J18058" s="2">
        <f>VLOOKUP(A18058,Urbanizaton!$B$2:$BI$265,I18058)</f>
        <v>50.777000000000001</v>
      </c>
      <c r="K18058" s="2">
        <f>VLOOKUP(A18058,Population!$B$2:$BI$265,I18058)</f>
        <v>1994530</v>
      </c>
      <c r="L18058" s="2" t="str">
        <f>VLOOKUP(A18058,Region!$C$1:$G$241,5)</f>
        <v>Europe</v>
      </c>
    </row>
    <row r="18059" spans="1:12" x14ac:dyDescent="0.55000000000000004">
      <c r="A18059" s="2" t="s">
        <v>96</v>
      </c>
      <c r="B18059" s="2" t="s">
        <v>8</v>
      </c>
      <c r="C18059" s="2" t="s">
        <v>16</v>
      </c>
      <c r="D18059" s="2" t="s">
        <v>13</v>
      </c>
      <c r="E18059" s="2" t="s">
        <v>11</v>
      </c>
      <c r="F18059" s="2">
        <v>2002</v>
      </c>
      <c r="G18059" s="2">
        <v>51.854999999999997</v>
      </c>
      <c r="I18059" s="2">
        <f t="shared" si="282"/>
        <v>46</v>
      </c>
      <c r="J18059" s="2">
        <f>VLOOKUP(A18059,Urbanizaton!$B$2:$BI$265,I18059)</f>
        <v>50.777000000000001</v>
      </c>
      <c r="K18059" s="2">
        <f>VLOOKUP(A18059,Population!$B$2:$BI$265,I18059)</f>
        <v>1994530</v>
      </c>
      <c r="L18059" s="2" t="str">
        <f>VLOOKUP(A18059,Region!$C$1:$G$241,5)</f>
        <v>Europe</v>
      </c>
    </row>
    <row r="18060" spans="1:12" x14ac:dyDescent="0.55000000000000004">
      <c r="A18060" s="2" t="s">
        <v>96</v>
      </c>
      <c r="B18060" s="2" t="s">
        <v>8</v>
      </c>
      <c r="C18060" s="2" t="s">
        <v>16</v>
      </c>
      <c r="D18060" s="2" t="s">
        <v>20</v>
      </c>
      <c r="E18060" s="2" t="s">
        <v>11</v>
      </c>
      <c r="F18060" s="2">
        <v>2002</v>
      </c>
      <c r="G18060" s="2">
        <v>25.983000000000001</v>
      </c>
      <c r="I18060" s="2">
        <f t="shared" si="282"/>
        <v>46</v>
      </c>
      <c r="J18060" s="2">
        <f>VLOOKUP(A18060,Urbanizaton!$B$2:$BI$265,I18060)</f>
        <v>50.777000000000001</v>
      </c>
      <c r="K18060" s="2">
        <f>VLOOKUP(A18060,Population!$B$2:$BI$265,I18060)</f>
        <v>1994530</v>
      </c>
      <c r="L18060" s="2" t="str">
        <f>VLOOKUP(A18060,Region!$C$1:$G$241,5)</f>
        <v>Europe</v>
      </c>
    </row>
    <row r="18061" spans="1:12" x14ac:dyDescent="0.55000000000000004">
      <c r="A18061" s="2" t="s">
        <v>96</v>
      </c>
      <c r="B18061" s="2" t="s">
        <v>8</v>
      </c>
      <c r="C18061" s="2" t="s">
        <v>12</v>
      </c>
      <c r="D18061" s="2" t="s">
        <v>13</v>
      </c>
      <c r="E18061" s="2" t="s">
        <v>11</v>
      </c>
      <c r="F18061" s="2">
        <v>2003</v>
      </c>
      <c r="G18061" s="2">
        <v>172.16800000000001</v>
      </c>
      <c r="I18061" s="2">
        <f t="shared" si="282"/>
        <v>47</v>
      </c>
      <c r="J18061" s="2">
        <f>VLOOKUP(A18061,Urbanizaton!$B$2:$BI$265,I18061)</f>
        <v>50.685000000000002</v>
      </c>
      <c r="K18061" s="2">
        <f>VLOOKUP(A18061,Population!$B$2:$BI$265,I18061)</f>
        <v>1995733</v>
      </c>
      <c r="L18061" s="2" t="str">
        <f>VLOOKUP(A18061,Region!$C$1:$G$241,5)</f>
        <v>Europe</v>
      </c>
    </row>
    <row r="18062" spans="1:12" x14ac:dyDescent="0.55000000000000004">
      <c r="A18062" s="2" t="s">
        <v>96</v>
      </c>
      <c r="B18062" s="2" t="s">
        <v>8</v>
      </c>
      <c r="C18062" s="2" t="s">
        <v>12</v>
      </c>
      <c r="D18062" s="2" t="s">
        <v>20</v>
      </c>
      <c r="E18062" s="2" t="s">
        <v>11</v>
      </c>
      <c r="F18062" s="2">
        <v>2003</v>
      </c>
      <c r="G18062" s="2">
        <v>86.222999999999999</v>
      </c>
      <c r="I18062" s="2">
        <f t="shared" si="282"/>
        <v>47</v>
      </c>
      <c r="J18062" s="2">
        <f>VLOOKUP(A18062,Urbanizaton!$B$2:$BI$265,I18062)</f>
        <v>50.685000000000002</v>
      </c>
      <c r="K18062" s="2">
        <f>VLOOKUP(A18062,Population!$B$2:$BI$265,I18062)</f>
        <v>1995733</v>
      </c>
      <c r="L18062" s="2" t="str">
        <f>VLOOKUP(A18062,Region!$C$1:$G$241,5)</f>
        <v>Europe</v>
      </c>
    </row>
    <row r="18063" spans="1:12" x14ac:dyDescent="0.55000000000000004">
      <c r="A18063" s="2" t="s">
        <v>96</v>
      </c>
      <c r="B18063" s="2" t="s">
        <v>8</v>
      </c>
      <c r="C18063" s="2" t="s">
        <v>9</v>
      </c>
      <c r="D18063" s="2" t="s">
        <v>10</v>
      </c>
      <c r="E18063" s="2" t="s">
        <v>11</v>
      </c>
      <c r="F18063" s="2">
        <v>2003</v>
      </c>
      <c r="G18063" s="2">
        <v>14.97</v>
      </c>
      <c r="I18063" s="2">
        <f t="shared" si="282"/>
        <v>47</v>
      </c>
      <c r="J18063" s="2">
        <f>VLOOKUP(A18063,Urbanizaton!$B$2:$BI$265,I18063)</f>
        <v>50.685000000000002</v>
      </c>
      <c r="K18063" s="2">
        <f>VLOOKUP(A18063,Population!$B$2:$BI$265,I18063)</f>
        <v>1995733</v>
      </c>
      <c r="L18063" s="2" t="str">
        <f>VLOOKUP(A18063,Region!$C$1:$G$241,5)</f>
        <v>Europe</v>
      </c>
    </row>
    <row r="18064" spans="1:12" x14ac:dyDescent="0.55000000000000004">
      <c r="A18064" s="2" t="s">
        <v>96</v>
      </c>
      <c r="B18064" s="2" t="s">
        <v>8</v>
      </c>
      <c r="C18064" s="2" t="s">
        <v>9</v>
      </c>
      <c r="D18064" s="2" t="s">
        <v>17</v>
      </c>
      <c r="E18064" s="2" t="s">
        <v>11</v>
      </c>
      <c r="F18064" s="2">
        <v>2003</v>
      </c>
      <c r="G18064" s="2">
        <v>7.5</v>
      </c>
      <c r="I18064" s="2">
        <f t="shared" si="282"/>
        <v>47</v>
      </c>
      <c r="J18064" s="2">
        <f>VLOOKUP(A18064,Urbanizaton!$B$2:$BI$265,I18064)</f>
        <v>50.685000000000002</v>
      </c>
      <c r="K18064" s="2">
        <f>VLOOKUP(A18064,Population!$B$2:$BI$265,I18064)</f>
        <v>1995733</v>
      </c>
      <c r="L18064" s="2" t="str">
        <f>VLOOKUP(A18064,Region!$C$1:$G$241,5)</f>
        <v>Europe</v>
      </c>
    </row>
    <row r="18065" spans="1:12" x14ac:dyDescent="0.55000000000000004">
      <c r="A18065" s="2" t="s">
        <v>96</v>
      </c>
      <c r="B18065" s="2" t="s">
        <v>8</v>
      </c>
      <c r="C18065" s="2" t="s">
        <v>18</v>
      </c>
      <c r="D18065" s="2" t="s">
        <v>17</v>
      </c>
      <c r="E18065" s="2" t="s">
        <v>11</v>
      </c>
      <c r="F18065" s="2">
        <v>2003</v>
      </c>
      <c r="G18065" s="2">
        <v>9.9420000000000002</v>
      </c>
      <c r="I18065" s="2">
        <f t="shared" si="282"/>
        <v>47</v>
      </c>
      <c r="J18065" s="2">
        <f>VLOOKUP(A18065,Urbanizaton!$B$2:$BI$265,I18065)</f>
        <v>50.685000000000002</v>
      </c>
      <c r="K18065" s="2">
        <f>VLOOKUP(A18065,Population!$B$2:$BI$265,I18065)</f>
        <v>1995733</v>
      </c>
      <c r="L18065" s="2" t="str">
        <f>VLOOKUP(A18065,Region!$C$1:$G$241,5)</f>
        <v>Europe</v>
      </c>
    </row>
    <row r="18066" spans="1:12" x14ac:dyDescent="0.55000000000000004">
      <c r="A18066" s="2" t="s">
        <v>96</v>
      </c>
      <c r="B18066" s="2" t="s">
        <v>8</v>
      </c>
      <c r="C18066" s="2" t="s">
        <v>18</v>
      </c>
      <c r="D18066" s="2" t="s">
        <v>19</v>
      </c>
      <c r="E18066" s="2" t="s">
        <v>11</v>
      </c>
      <c r="F18066" s="2">
        <v>2003</v>
      </c>
      <c r="G18066" s="2">
        <v>19852.418000000001</v>
      </c>
      <c r="I18066" s="2">
        <f t="shared" si="282"/>
        <v>47</v>
      </c>
      <c r="J18066" s="2">
        <f>VLOOKUP(A18066,Urbanizaton!$B$2:$BI$265,I18066)</f>
        <v>50.685000000000002</v>
      </c>
      <c r="K18066" s="2">
        <f>VLOOKUP(A18066,Population!$B$2:$BI$265,I18066)</f>
        <v>1995733</v>
      </c>
      <c r="L18066" s="2" t="str">
        <f>VLOOKUP(A18066,Region!$C$1:$G$241,5)</f>
        <v>Europe</v>
      </c>
    </row>
    <row r="18067" spans="1:12" x14ac:dyDescent="0.55000000000000004">
      <c r="A18067" s="2" t="s">
        <v>96</v>
      </c>
      <c r="B18067" s="2" t="s">
        <v>8</v>
      </c>
      <c r="C18067" s="2" t="s">
        <v>14</v>
      </c>
      <c r="D18067" s="2" t="s">
        <v>13</v>
      </c>
      <c r="E18067" s="2" t="s">
        <v>11</v>
      </c>
      <c r="F18067" s="2">
        <v>2003</v>
      </c>
      <c r="G18067" s="2">
        <v>52.911999999999999</v>
      </c>
      <c r="I18067" s="2">
        <f t="shared" si="282"/>
        <v>47</v>
      </c>
      <c r="J18067" s="2">
        <f>VLOOKUP(A18067,Urbanizaton!$B$2:$BI$265,I18067)</f>
        <v>50.685000000000002</v>
      </c>
      <c r="K18067" s="2">
        <f>VLOOKUP(A18067,Population!$B$2:$BI$265,I18067)</f>
        <v>1995733</v>
      </c>
      <c r="L18067" s="2" t="str">
        <f>VLOOKUP(A18067,Region!$C$1:$G$241,5)</f>
        <v>Europe</v>
      </c>
    </row>
    <row r="18068" spans="1:12" x14ac:dyDescent="0.55000000000000004">
      <c r="A18068" s="2" t="s">
        <v>96</v>
      </c>
      <c r="B18068" s="2" t="s">
        <v>8</v>
      </c>
      <c r="C18068" s="2" t="s">
        <v>14</v>
      </c>
      <c r="D18068" s="2" t="s">
        <v>20</v>
      </c>
      <c r="E18068" s="2" t="s">
        <v>11</v>
      </c>
      <c r="F18068" s="2">
        <v>2003</v>
      </c>
      <c r="G18068" s="2">
        <v>26.498999999999999</v>
      </c>
      <c r="I18068" s="2">
        <f t="shared" si="282"/>
        <v>47</v>
      </c>
      <c r="J18068" s="2">
        <f>VLOOKUP(A18068,Urbanizaton!$B$2:$BI$265,I18068)</f>
        <v>50.685000000000002</v>
      </c>
      <c r="K18068" s="2">
        <f>VLOOKUP(A18068,Population!$B$2:$BI$265,I18068)</f>
        <v>1995733</v>
      </c>
      <c r="L18068" s="2" t="str">
        <f>VLOOKUP(A18068,Region!$C$1:$G$241,5)</f>
        <v>Europe</v>
      </c>
    </row>
    <row r="18069" spans="1:12" x14ac:dyDescent="0.55000000000000004">
      <c r="A18069" s="2" t="s">
        <v>96</v>
      </c>
      <c r="B18069" s="2" t="s">
        <v>8</v>
      </c>
      <c r="C18069" s="2" t="s">
        <v>15</v>
      </c>
      <c r="D18069" s="2" t="s">
        <v>13</v>
      </c>
      <c r="E18069" s="2" t="s">
        <v>11</v>
      </c>
      <c r="F18069" s="2">
        <v>2003</v>
      </c>
      <c r="G18069" s="2">
        <v>61.933</v>
      </c>
      <c r="I18069" s="2">
        <f t="shared" si="282"/>
        <v>47</v>
      </c>
      <c r="J18069" s="2">
        <f>VLOOKUP(A18069,Urbanizaton!$B$2:$BI$265,I18069)</f>
        <v>50.685000000000002</v>
      </c>
      <c r="K18069" s="2">
        <f>VLOOKUP(A18069,Population!$B$2:$BI$265,I18069)</f>
        <v>1995733</v>
      </c>
      <c r="L18069" s="2" t="str">
        <f>VLOOKUP(A18069,Region!$C$1:$G$241,5)</f>
        <v>Europe</v>
      </c>
    </row>
    <row r="18070" spans="1:12" x14ac:dyDescent="0.55000000000000004">
      <c r="A18070" s="2" t="s">
        <v>96</v>
      </c>
      <c r="B18070" s="2" t="s">
        <v>8</v>
      </c>
      <c r="C18070" s="2" t="s">
        <v>15</v>
      </c>
      <c r="D18070" s="2" t="s">
        <v>20</v>
      </c>
      <c r="E18070" s="2" t="s">
        <v>11</v>
      </c>
      <c r="F18070" s="2">
        <v>2003</v>
      </c>
      <c r="G18070" s="2">
        <v>31.016999999999999</v>
      </c>
      <c r="I18070" s="2">
        <f t="shared" si="282"/>
        <v>47</v>
      </c>
      <c r="J18070" s="2">
        <f>VLOOKUP(A18070,Urbanizaton!$B$2:$BI$265,I18070)</f>
        <v>50.685000000000002</v>
      </c>
      <c r="K18070" s="2">
        <f>VLOOKUP(A18070,Population!$B$2:$BI$265,I18070)</f>
        <v>1995733</v>
      </c>
      <c r="L18070" s="2" t="str">
        <f>VLOOKUP(A18070,Region!$C$1:$G$241,5)</f>
        <v>Europe</v>
      </c>
    </row>
    <row r="18071" spans="1:12" x14ac:dyDescent="0.55000000000000004">
      <c r="A18071" s="2" t="s">
        <v>96</v>
      </c>
      <c r="B18071" s="2" t="s">
        <v>8</v>
      </c>
      <c r="C18071" s="2" t="s">
        <v>16</v>
      </c>
      <c r="D18071" s="2" t="s">
        <v>13</v>
      </c>
      <c r="E18071" s="2" t="s">
        <v>11</v>
      </c>
      <c r="F18071" s="2">
        <v>2003</v>
      </c>
      <c r="G18071" s="2">
        <v>50.253</v>
      </c>
      <c r="I18071" s="2">
        <f t="shared" si="282"/>
        <v>47</v>
      </c>
      <c r="J18071" s="2">
        <f>VLOOKUP(A18071,Urbanizaton!$B$2:$BI$265,I18071)</f>
        <v>50.685000000000002</v>
      </c>
      <c r="K18071" s="2">
        <f>VLOOKUP(A18071,Population!$B$2:$BI$265,I18071)</f>
        <v>1995733</v>
      </c>
      <c r="L18071" s="2" t="str">
        <f>VLOOKUP(A18071,Region!$C$1:$G$241,5)</f>
        <v>Europe</v>
      </c>
    </row>
    <row r="18072" spans="1:12" x14ac:dyDescent="0.55000000000000004">
      <c r="A18072" s="2" t="s">
        <v>96</v>
      </c>
      <c r="B18072" s="2" t="s">
        <v>8</v>
      </c>
      <c r="C18072" s="2" t="s">
        <v>16</v>
      </c>
      <c r="D18072" s="2" t="s">
        <v>20</v>
      </c>
      <c r="E18072" s="2" t="s">
        <v>11</v>
      </c>
      <c r="F18072" s="2">
        <v>2003</v>
      </c>
      <c r="G18072" s="2">
        <v>25.167000000000002</v>
      </c>
      <c r="I18072" s="2">
        <f t="shared" si="282"/>
        <v>47</v>
      </c>
      <c r="J18072" s="2">
        <f>VLOOKUP(A18072,Urbanizaton!$B$2:$BI$265,I18072)</f>
        <v>50.685000000000002</v>
      </c>
      <c r="K18072" s="2">
        <f>VLOOKUP(A18072,Population!$B$2:$BI$265,I18072)</f>
        <v>1995733</v>
      </c>
      <c r="L18072" s="2" t="str">
        <f>VLOOKUP(A18072,Region!$C$1:$G$241,5)</f>
        <v>Europe</v>
      </c>
    </row>
    <row r="18073" spans="1:12" x14ac:dyDescent="0.55000000000000004">
      <c r="A18073" s="2" t="s">
        <v>96</v>
      </c>
      <c r="B18073" s="2" t="s">
        <v>8</v>
      </c>
      <c r="C18073" s="2" t="s">
        <v>12</v>
      </c>
      <c r="D18073" s="2" t="s">
        <v>13</v>
      </c>
      <c r="E18073" s="2" t="s">
        <v>11</v>
      </c>
      <c r="F18073" s="2">
        <v>2004</v>
      </c>
      <c r="G18073" s="2">
        <v>158.58799999999999</v>
      </c>
      <c r="I18073" s="2">
        <f t="shared" si="282"/>
        <v>48</v>
      </c>
      <c r="J18073" s="2">
        <f>VLOOKUP(A18073,Urbanizaton!$B$2:$BI$265,I18073)</f>
        <v>50.593000000000004</v>
      </c>
      <c r="K18073" s="2">
        <f>VLOOKUP(A18073,Population!$B$2:$BI$265,I18073)</f>
        <v>1997012</v>
      </c>
      <c r="L18073" s="2" t="str">
        <f>VLOOKUP(A18073,Region!$C$1:$G$241,5)</f>
        <v>Europe</v>
      </c>
    </row>
    <row r="18074" spans="1:12" x14ac:dyDescent="0.55000000000000004">
      <c r="A18074" s="2" t="s">
        <v>96</v>
      </c>
      <c r="B18074" s="2" t="s">
        <v>8</v>
      </c>
      <c r="C18074" s="2" t="s">
        <v>12</v>
      </c>
      <c r="D18074" s="2" t="s">
        <v>20</v>
      </c>
      <c r="E18074" s="2" t="s">
        <v>11</v>
      </c>
      <c r="F18074" s="2">
        <v>2004</v>
      </c>
      <c r="G18074" s="2">
        <v>79.412999999999997</v>
      </c>
      <c r="I18074" s="2">
        <f t="shared" si="282"/>
        <v>48</v>
      </c>
      <c r="J18074" s="2">
        <f>VLOOKUP(A18074,Urbanizaton!$B$2:$BI$265,I18074)</f>
        <v>50.593000000000004</v>
      </c>
      <c r="K18074" s="2">
        <f>VLOOKUP(A18074,Population!$B$2:$BI$265,I18074)</f>
        <v>1997012</v>
      </c>
      <c r="L18074" s="2" t="str">
        <f>VLOOKUP(A18074,Region!$C$1:$G$241,5)</f>
        <v>Europe</v>
      </c>
    </row>
    <row r="18075" spans="1:12" x14ac:dyDescent="0.55000000000000004">
      <c r="A18075" s="2" t="s">
        <v>96</v>
      </c>
      <c r="B18075" s="2" t="s">
        <v>8</v>
      </c>
      <c r="C18075" s="2" t="s">
        <v>9</v>
      </c>
      <c r="D18075" s="2" t="s">
        <v>10</v>
      </c>
      <c r="E18075" s="2" t="s">
        <v>11</v>
      </c>
      <c r="F18075" s="2">
        <v>2004</v>
      </c>
      <c r="G18075" s="2">
        <v>15.24</v>
      </c>
      <c r="I18075" s="2">
        <f t="shared" si="282"/>
        <v>48</v>
      </c>
      <c r="J18075" s="2">
        <f>VLOOKUP(A18075,Urbanizaton!$B$2:$BI$265,I18075)</f>
        <v>50.593000000000004</v>
      </c>
      <c r="K18075" s="2">
        <f>VLOOKUP(A18075,Population!$B$2:$BI$265,I18075)</f>
        <v>1997012</v>
      </c>
      <c r="L18075" s="2" t="str">
        <f>VLOOKUP(A18075,Region!$C$1:$G$241,5)</f>
        <v>Europe</v>
      </c>
    </row>
    <row r="18076" spans="1:12" x14ac:dyDescent="0.55000000000000004">
      <c r="A18076" s="2" t="s">
        <v>96</v>
      </c>
      <c r="B18076" s="2" t="s">
        <v>8</v>
      </c>
      <c r="C18076" s="2" t="s">
        <v>9</v>
      </c>
      <c r="D18076" s="2" t="s">
        <v>17</v>
      </c>
      <c r="E18076" s="2" t="s">
        <v>11</v>
      </c>
      <c r="F18076" s="2">
        <v>2004</v>
      </c>
      <c r="G18076" s="2">
        <v>7.63</v>
      </c>
      <c r="I18076" s="2">
        <f t="shared" si="282"/>
        <v>48</v>
      </c>
      <c r="J18076" s="2">
        <f>VLOOKUP(A18076,Urbanizaton!$B$2:$BI$265,I18076)</f>
        <v>50.593000000000004</v>
      </c>
      <c r="K18076" s="2">
        <f>VLOOKUP(A18076,Population!$B$2:$BI$265,I18076)</f>
        <v>1997012</v>
      </c>
      <c r="L18076" s="2" t="str">
        <f>VLOOKUP(A18076,Region!$C$1:$G$241,5)</f>
        <v>Europe</v>
      </c>
    </row>
    <row r="18077" spans="1:12" x14ac:dyDescent="0.55000000000000004">
      <c r="A18077" s="2" t="s">
        <v>96</v>
      </c>
      <c r="B18077" s="2" t="s">
        <v>8</v>
      </c>
      <c r="C18077" s="2" t="s">
        <v>18</v>
      </c>
      <c r="D18077" s="2" t="s">
        <v>17</v>
      </c>
      <c r="E18077" s="2" t="s">
        <v>11</v>
      </c>
      <c r="F18077" s="2">
        <v>2004</v>
      </c>
      <c r="G18077" s="2">
        <v>10.106</v>
      </c>
      <c r="I18077" s="2">
        <f t="shared" si="282"/>
        <v>48</v>
      </c>
      <c r="J18077" s="2">
        <f>VLOOKUP(A18077,Urbanizaton!$B$2:$BI$265,I18077)</f>
        <v>50.593000000000004</v>
      </c>
      <c r="K18077" s="2">
        <f>VLOOKUP(A18077,Population!$B$2:$BI$265,I18077)</f>
        <v>1997012</v>
      </c>
      <c r="L18077" s="2" t="str">
        <f>VLOOKUP(A18077,Region!$C$1:$G$241,5)</f>
        <v>Europe</v>
      </c>
    </row>
    <row r="18078" spans="1:12" x14ac:dyDescent="0.55000000000000004">
      <c r="A18078" s="2" t="s">
        <v>96</v>
      </c>
      <c r="B18078" s="2" t="s">
        <v>8</v>
      </c>
      <c r="C18078" s="2" t="s">
        <v>18</v>
      </c>
      <c r="D18078" s="2" t="s">
        <v>19</v>
      </c>
      <c r="E18078" s="2" t="s">
        <v>11</v>
      </c>
      <c r="F18078" s="2">
        <v>2004</v>
      </c>
      <c r="G18078" s="2">
        <v>20180.830999999998</v>
      </c>
      <c r="I18078" s="2">
        <f t="shared" si="282"/>
        <v>48</v>
      </c>
      <c r="J18078" s="2">
        <f>VLOOKUP(A18078,Urbanizaton!$B$2:$BI$265,I18078)</f>
        <v>50.593000000000004</v>
      </c>
      <c r="K18078" s="2">
        <f>VLOOKUP(A18078,Population!$B$2:$BI$265,I18078)</f>
        <v>1997012</v>
      </c>
      <c r="L18078" s="2" t="str">
        <f>VLOOKUP(A18078,Region!$C$1:$G$241,5)</f>
        <v>Europe</v>
      </c>
    </row>
    <row r="18079" spans="1:12" x14ac:dyDescent="0.55000000000000004">
      <c r="A18079" s="2" t="s">
        <v>96</v>
      </c>
      <c r="B18079" s="2" t="s">
        <v>8</v>
      </c>
      <c r="C18079" s="2" t="s">
        <v>14</v>
      </c>
      <c r="D18079" s="2" t="s">
        <v>13</v>
      </c>
      <c r="E18079" s="2" t="s">
        <v>11</v>
      </c>
      <c r="F18079" s="2">
        <v>2004</v>
      </c>
      <c r="G18079" s="2">
        <v>52.16</v>
      </c>
      <c r="I18079" s="2">
        <f t="shared" si="282"/>
        <v>48</v>
      </c>
      <c r="J18079" s="2">
        <f>VLOOKUP(A18079,Urbanizaton!$B$2:$BI$265,I18079)</f>
        <v>50.593000000000004</v>
      </c>
      <c r="K18079" s="2">
        <f>VLOOKUP(A18079,Population!$B$2:$BI$265,I18079)</f>
        <v>1997012</v>
      </c>
      <c r="L18079" s="2" t="str">
        <f>VLOOKUP(A18079,Region!$C$1:$G$241,5)</f>
        <v>Europe</v>
      </c>
    </row>
    <row r="18080" spans="1:12" x14ac:dyDescent="0.55000000000000004">
      <c r="A18080" s="2" t="s">
        <v>96</v>
      </c>
      <c r="B18080" s="2" t="s">
        <v>8</v>
      </c>
      <c r="C18080" s="2" t="s">
        <v>14</v>
      </c>
      <c r="D18080" s="2" t="s">
        <v>20</v>
      </c>
      <c r="E18080" s="2" t="s">
        <v>11</v>
      </c>
      <c r="F18080" s="2">
        <v>2004</v>
      </c>
      <c r="G18080" s="2">
        <v>26.119</v>
      </c>
      <c r="I18080" s="2">
        <f t="shared" si="282"/>
        <v>48</v>
      </c>
      <c r="J18080" s="2">
        <f>VLOOKUP(A18080,Urbanizaton!$B$2:$BI$265,I18080)</f>
        <v>50.593000000000004</v>
      </c>
      <c r="K18080" s="2">
        <f>VLOOKUP(A18080,Population!$B$2:$BI$265,I18080)</f>
        <v>1997012</v>
      </c>
      <c r="L18080" s="2" t="str">
        <f>VLOOKUP(A18080,Region!$C$1:$G$241,5)</f>
        <v>Europe</v>
      </c>
    </row>
    <row r="18081" spans="1:12" x14ac:dyDescent="0.55000000000000004">
      <c r="A18081" s="2" t="s">
        <v>96</v>
      </c>
      <c r="B18081" s="2" t="s">
        <v>8</v>
      </c>
      <c r="C18081" s="2" t="s">
        <v>15</v>
      </c>
      <c r="D18081" s="2" t="s">
        <v>13</v>
      </c>
      <c r="E18081" s="2" t="s">
        <v>11</v>
      </c>
      <c r="F18081" s="2">
        <v>2004</v>
      </c>
      <c r="G18081" s="2">
        <v>51.253</v>
      </c>
      <c r="I18081" s="2">
        <f t="shared" si="282"/>
        <v>48</v>
      </c>
      <c r="J18081" s="2">
        <f>VLOOKUP(A18081,Urbanizaton!$B$2:$BI$265,I18081)</f>
        <v>50.593000000000004</v>
      </c>
      <c r="K18081" s="2">
        <f>VLOOKUP(A18081,Population!$B$2:$BI$265,I18081)</f>
        <v>1997012</v>
      </c>
      <c r="L18081" s="2" t="str">
        <f>VLOOKUP(A18081,Region!$C$1:$G$241,5)</f>
        <v>Europe</v>
      </c>
    </row>
    <row r="18082" spans="1:12" x14ac:dyDescent="0.55000000000000004">
      <c r="A18082" s="2" t="s">
        <v>96</v>
      </c>
      <c r="B18082" s="2" t="s">
        <v>8</v>
      </c>
      <c r="C18082" s="2" t="s">
        <v>15</v>
      </c>
      <c r="D18082" s="2" t="s">
        <v>20</v>
      </c>
      <c r="E18082" s="2" t="s">
        <v>11</v>
      </c>
      <c r="F18082" s="2">
        <v>2004</v>
      </c>
      <c r="G18082" s="2">
        <v>25.664999999999999</v>
      </c>
      <c r="I18082" s="2">
        <f t="shared" si="282"/>
        <v>48</v>
      </c>
      <c r="J18082" s="2">
        <f>VLOOKUP(A18082,Urbanizaton!$B$2:$BI$265,I18082)</f>
        <v>50.593000000000004</v>
      </c>
      <c r="K18082" s="2">
        <f>VLOOKUP(A18082,Population!$B$2:$BI$265,I18082)</f>
        <v>1997012</v>
      </c>
      <c r="L18082" s="2" t="str">
        <f>VLOOKUP(A18082,Region!$C$1:$G$241,5)</f>
        <v>Europe</v>
      </c>
    </row>
    <row r="18083" spans="1:12" x14ac:dyDescent="0.55000000000000004">
      <c r="A18083" s="2" t="s">
        <v>96</v>
      </c>
      <c r="B18083" s="2" t="s">
        <v>8</v>
      </c>
      <c r="C18083" s="2" t="s">
        <v>16</v>
      </c>
      <c r="D18083" s="2" t="s">
        <v>13</v>
      </c>
      <c r="E18083" s="2" t="s">
        <v>11</v>
      </c>
      <c r="F18083" s="2">
        <v>2004</v>
      </c>
      <c r="G18083" s="2">
        <v>48.201999999999998</v>
      </c>
      <c r="I18083" s="2">
        <f t="shared" si="282"/>
        <v>48</v>
      </c>
      <c r="J18083" s="2">
        <f>VLOOKUP(A18083,Urbanizaton!$B$2:$BI$265,I18083)</f>
        <v>50.593000000000004</v>
      </c>
      <c r="K18083" s="2">
        <f>VLOOKUP(A18083,Population!$B$2:$BI$265,I18083)</f>
        <v>1997012</v>
      </c>
      <c r="L18083" s="2" t="str">
        <f>VLOOKUP(A18083,Region!$C$1:$G$241,5)</f>
        <v>Europe</v>
      </c>
    </row>
    <row r="18084" spans="1:12" x14ac:dyDescent="0.55000000000000004">
      <c r="A18084" s="2" t="s">
        <v>96</v>
      </c>
      <c r="B18084" s="2" t="s">
        <v>8</v>
      </c>
      <c r="C18084" s="2" t="s">
        <v>16</v>
      </c>
      <c r="D18084" s="2" t="s">
        <v>20</v>
      </c>
      <c r="E18084" s="2" t="s">
        <v>11</v>
      </c>
      <c r="F18084" s="2">
        <v>2004</v>
      </c>
      <c r="G18084" s="2">
        <v>24.137</v>
      </c>
      <c r="I18084" s="2">
        <f t="shared" si="282"/>
        <v>48</v>
      </c>
      <c r="J18084" s="2">
        <f>VLOOKUP(A18084,Urbanizaton!$B$2:$BI$265,I18084)</f>
        <v>50.593000000000004</v>
      </c>
      <c r="K18084" s="2">
        <f>VLOOKUP(A18084,Population!$B$2:$BI$265,I18084)</f>
        <v>1997012</v>
      </c>
      <c r="L18084" s="2" t="str">
        <f>VLOOKUP(A18084,Region!$C$1:$G$241,5)</f>
        <v>Europe</v>
      </c>
    </row>
    <row r="18085" spans="1:12" x14ac:dyDescent="0.55000000000000004">
      <c r="A18085" s="2" t="s">
        <v>96</v>
      </c>
      <c r="B18085" s="2" t="s">
        <v>8</v>
      </c>
      <c r="C18085" s="2" t="s">
        <v>12</v>
      </c>
      <c r="D18085" s="2" t="s">
        <v>13</v>
      </c>
      <c r="E18085" s="2" t="s">
        <v>11</v>
      </c>
      <c r="F18085" s="2">
        <v>2005</v>
      </c>
      <c r="G18085" s="2">
        <v>153.49799999999999</v>
      </c>
      <c r="I18085" s="2">
        <f t="shared" si="282"/>
        <v>49</v>
      </c>
      <c r="J18085" s="2">
        <f>VLOOKUP(A18085,Urbanizaton!$B$2:$BI$265,I18085)</f>
        <v>50.500999999999998</v>
      </c>
      <c r="K18085" s="2">
        <f>VLOOKUP(A18085,Population!$B$2:$BI$265,I18085)</f>
        <v>2000474</v>
      </c>
      <c r="L18085" s="2" t="str">
        <f>VLOOKUP(A18085,Region!$C$1:$G$241,5)</f>
        <v>Europe</v>
      </c>
    </row>
    <row r="18086" spans="1:12" x14ac:dyDescent="0.55000000000000004">
      <c r="A18086" s="2" t="s">
        <v>96</v>
      </c>
      <c r="B18086" s="2" t="s">
        <v>8</v>
      </c>
      <c r="C18086" s="2" t="s">
        <v>12</v>
      </c>
      <c r="D18086" s="2" t="s">
        <v>20</v>
      </c>
      <c r="E18086" s="2" t="s">
        <v>11</v>
      </c>
      <c r="F18086" s="2">
        <v>2005</v>
      </c>
      <c r="G18086" s="2">
        <v>76.706000000000003</v>
      </c>
      <c r="I18086" s="2">
        <f t="shared" si="282"/>
        <v>49</v>
      </c>
      <c r="J18086" s="2">
        <f>VLOOKUP(A18086,Urbanizaton!$B$2:$BI$265,I18086)</f>
        <v>50.500999999999998</v>
      </c>
      <c r="K18086" s="2">
        <f>VLOOKUP(A18086,Population!$B$2:$BI$265,I18086)</f>
        <v>2000474</v>
      </c>
      <c r="L18086" s="2" t="str">
        <f>VLOOKUP(A18086,Region!$C$1:$G$241,5)</f>
        <v>Europe</v>
      </c>
    </row>
    <row r="18087" spans="1:12" x14ac:dyDescent="0.55000000000000004">
      <c r="A18087" s="2" t="s">
        <v>96</v>
      </c>
      <c r="B18087" s="2" t="s">
        <v>8</v>
      </c>
      <c r="C18087" s="2" t="s">
        <v>9</v>
      </c>
      <c r="D18087" s="2" t="s">
        <v>10</v>
      </c>
      <c r="E18087" s="2" t="s">
        <v>11</v>
      </c>
      <c r="F18087" s="2">
        <v>2005</v>
      </c>
      <c r="G18087" s="2">
        <v>15.45</v>
      </c>
      <c r="I18087" s="2">
        <f t="shared" si="282"/>
        <v>49</v>
      </c>
      <c r="J18087" s="2">
        <f>VLOOKUP(A18087,Urbanizaton!$B$2:$BI$265,I18087)</f>
        <v>50.500999999999998</v>
      </c>
      <c r="K18087" s="2">
        <f>VLOOKUP(A18087,Population!$B$2:$BI$265,I18087)</f>
        <v>2000474</v>
      </c>
      <c r="L18087" s="2" t="str">
        <f>VLOOKUP(A18087,Region!$C$1:$G$241,5)</f>
        <v>Europe</v>
      </c>
    </row>
    <row r="18088" spans="1:12" x14ac:dyDescent="0.55000000000000004">
      <c r="A18088" s="2" t="s">
        <v>96</v>
      </c>
      <c r="B18088" s="2" t="s">
        <v>8</v>
      </c>
      <c r="C18088" s="2" t="s">
        <v>9</v>
      </c>
      <c r="D18088" s="2" t="s">
        <v>17</v>
      </c>
      <c r="E18088" s="2" t="s">
        <v>11</v>
      </c>
      <c r="F18088" s="2">
        <v>2005</v>
      </c>
      <c r="G18088" s="2">
        <v>7.72</v>
      </c>
      <c r="I18088" s="2">
        <f t="shared" si="282"/>
        <v>49</v>
      </c>
      <c r="J18088" s="2">
        <f>VLOOKUP(A18088,Urbanizaton!$B$2:$BI$265,I18088)</f>
        <v>50.500999999999998</v>
      </c>
      <c r="K18088" s="2">
        <f>VLOOKUP(A18088,Population!$B$2:$BI$265,I18088)</f>
        <v>2000474</v>
      </c>
      <c r="L18088" s="2" t="str">
        <f>VLOOKUP(A18088,Region!$C$1:$G$241,5)</f>
        <v>Europe</v>
      </c>
    </row>
    <row r="18089" spans="1:12" x14ac:dyDescent="0.55000000000000004">
      <c r="A18089" s="2" t="s">
        <v>96</v>
      </c>
      <c r="B18089" s="2" t="s">
        <v>8</v>
      </c>
      <c r="C18089" s="2" t="s">
        <v>18</v>
      </c>
      <c r="D18089" s="2" t="s">
        <v>17</v>
      </c>
      <c r="E18089" s="2" t="s">
        <v>11</v>
      </c>
      <c r="F18089" s="2">
        <v>2005</v>
      </c>
      <c r="G18089" s="2">
        <v>10.243</v>
      </c>
      <c r="I18089" s="2">
        <f t="shared" si="282"/>
        <v>49</v>
      </c>
      <c r="J18089" s="2">
        <f>VLOOKUP(A18089,Urbanizaton!$B$2:$BI$265,I18089)</f>
        <v>50.500999999999998</v>
      </c>
      <c r="K18089" s="2">
        <f>VLOOKUP(A18089,Population!$B$2:$BI$265,I18089)</f>
        <v>2000474</v>
      </c>
      <c r="L18089" s="2" t="str">
        <f>VLOOKUP(A18089,Region!$C$1:$G$241,5)</f>
        <v>Europe</v>
      </c>
    </row>
    <row r="18090" spans="1:12" x14ac:dyDescent="0.55000000000000004">
      <c r="A18090" s="2" t="s">
        <v>96</v>
      </c>
      <c r="B18090" s="2" t="s">
        <v>8</v>
      </c>
      <c r="C18090" s="2" t="s">
        <v>18</v>
      </c>
      <c r="D18090" s="2" t="s">
        <v>19</v>
      </c>
      <c r="E18090" s="2" t="s">
        <v>11</v>
      </c>
      <c r="F18090" s="2">
        <v>2005</v>
      </c>
      <c r="G18090" s="2">
        <v>20497.652999999998</v>
      </c>
      <c r="I18090" s="2">
        <f t="shared" si="282"/>
        <v>49</v>
      </c>
      <c r="J18090" s="2">
        <f>VLOOKUP(A18090,Urbanizaton!$B$2:$BI$265,I18090)</f>
        <v>50.500999999999998</v>
      </c>
      <c r="K18090" s="2">
        <f>VLOOKUP(A18090,Population!$B$2:$BI$265,I18090)</f>
        <v>2000474</v>
      </c>
      <c r="L18090" s="2" t="str">
        <f>VLOOKUP(A18090,Region!$C$1:$G$241,5)</f>
        <v>Europe</v>
      </c>
    </row>
    <row r="18091" spans="1:12" x14ac:dyDescent="0.55000000000000004">
      <c r="A18091" s="2" t="s">
        <v>96</v>
      </c>
      <c r="B18091" s="2" t="s">
        <v>8</v>
      </c>
      <c r="C18091" s="2" t="s">
        <v>14</v>
      </c>
      <c r="D18091" s="2" t="s">
        <v>13</v>
      </c>
      <c r="E18091" s="2" t="s">
        <v>11</v>
      </c>
      <c r="F18091" s="2">
        <v>2005</v>
      </c>
      <c r="G18091" s="2">
        <v>51.442999999999998</v>
      </c>
      <c r="I18091" s="2">
        <f t="shared" si="282"/>
        <v>49</v>
      </c>
      <c r="J18091" s="2">
        <f>VLOOKUP(A18091,Urbanizaton!$B$2:$BI$265,I18091)</f>
        <v>50.500999999999998</v>
      </c>
      <c r="K18091" s="2">
        <f>VLOOKUP(A18091,Population!$B$2:$BI$265,I18091)</f>
        <v>2000474</v>
      </c>
      <c r="L18091" s="2" t="str">
        <f>VLOOKUP(A18091,Region!$C$1:$G$241,5)</f>
        <v>Europe</v>
      </c>
    </row>
    <row r="18092" spans="1:12" x14ac:dyDescent="0.55000000000000004">
      <c r="A18092" s="2" t="s">
        <v>96</v>
      </c>
      <c r="B18092" s="2" t="s">
        <v>8</v>
      </c>
      <c r="C18092" s="2" t="s">
        <v>14</v>
      </c>
      <c r="D18092" s="2" t="s">
        <v>20</v>
      </c>
      <c r="E18092" s="2" t="s">
        <v>11</v>
      </c>
      <c r="F18092" s="2">
        <v>2005</v>
      </c>
      <c r="G18092" s="2">
        <v>25.707000000000001</v>
      </c>
      <c r="I18092" s="2">
        <f t="shared" si="282"/>
        <v>49</v>
      </c>
      <c r="J18092" s="2">
        <f>VLOOKUP(A18092,Urbanizaton!$B$2:$BI$265,I18092)</f>
        <v>50.500999999999998</v>
      </c>
      <c r="K18092" s="2">
        <f>VLOOKUP(A18092,Population!$B$2:$BI$265,I18092)</f>
        <v>2000474</v>
      </c>
      <c r="L18092" s="2" t="str">
        <f>VLOOKUP(A18092,Region!$C$1:$G$241,5)</f>
        <v>Europe</v>
      </c>
    </row>
    <row r="18093" spans="1:12" x14ac:dyDescent="0.55000000000000004">
      <c r="A18093" s="2" t="s">
        <v>96</v>
      </c>
      <c r="B18093" s="2" t="s">
        <v>8</v>
      </c>
      <c r="C18093" s="2" t="s">
        <v>15</v>
      </c>
      <c r="D18093" s="2" t="s">
        <v>13</v>
      </c>
      <c r="E18093" s="2" t="s">
        <v>11</v>
      </c>
      <c r="F18093" s="2">
        <v>2005</v>
      </c>
      <c r="G18093" s="2">
        <v>41.008000000000003</v>
      </c>
      <c r="I18093" s="2">
        <f t="shared" si="282"/>
        <v>49</v>
      </c>
      <c r="J18093" s="2">
        <f>VLOOKUP(A18093,Urbanizaton!$B$2:$BI$265,I18093)</f>
        <v>50.500999999999998</v>
      </c>
      <c r="K18093" s="2">
        <f>VLOOKUP(A18093,Population!$B$2:$BI$265,I18093)</f>
        <v>2000474</v>
      </c>
      <c r="L18093" s="2" t="str">
        <f>VLOOKUP(A18093,Region!$C$1:$G$241,5)</f>
        <v>Europe</v>
      </c>
    </row>
    <row r="18094" spans="1:12" x14ac:dyDescent="0.55000000000000004">
      <c r="A18094" s="2" t="s">
        <v>96</v>
      </c>
      <c r="B18094" s="2" t="s">
        <v>8</v>
      </c>
      <c r="C18094" s="2" t="s">
        <v>15</v>
      </c>
      <c r="D18094" s="2" t="s">
        <v>20</v>
      </c>
      <c r="E18094" s="2" t="s">
        <v>11</v>
      </c>
      <c r="F18094" s="2">
        <v>2005</v>
      </c>
      <c r="G18094" s="2">
        <v>20.492999999999999</v>
      </c>
      <c r="I18094" s="2">
        <f t="shared" si="282"/>
        <v>49</v>
      </c>
      <c r="J18094" s="2">
        <f>VLOOKUP(A18094,Urbanizaton!$B$2:$BI$265,I18094)</f>
        <v>50.500999999999998</v>
      </c>
      <c r="K18094" s="2">
        <f>VLOOKUP(A18094,Population!$B$2:$BI$265,I18094)</f>
        <v>2000474</v>
      </c>
      <c r="L18094" s="2" t="str">
        <f>VLOOKUP(A18094,Region!$C$1:$G$241,5)</f>
        <v>Europe</v>
      </c>
    </row>
    <row r="18095" spans="1:12" x14ac:dyDescent="0.55000000000000004">
      <c r="A18095" s="2" t="s">
        <v>96</v>
      </c>
      <c r="B18095" s="2" t="s">
        <v>8</v>
      </c>
      <c r="C18095" s="2" t="s">
        <v>16</v>
      </c>
      <c r="D18095" s="2" t="s">
        <v>13</v>
      </c>
      <c r="E18095" s="2" t="s">
        <v>11</v>
      </c>
      <c r="F18095" s="2">
        <v>2005</v>
      </c>
      <c r="G18095" s="2">
        <v>46.402000000000001</v>
      </c>
      <c r="I18095" s="2">
        <f t="shared" si="282"/>
        <v>49</v>
      </c>
      <c r="J18095" s="2">
        <f>VLOOKUP(A18095,Urbanizaton!$B$2:$BI$265,I18095)</f>
        <v>50.500999999999998</v>
      </c>
      <c r="K18095" s="2">
        <f>VLOOKUP(A18095,Population!$B$2:$BI$265,I18095)</f>
        <v>2000474</v>
      </c>
      <c r="L18095" s="2" t="str">
        <f>VLOOKUP(A18095,Region!$C$1:$G$241,5)</f>
        <v>Europe</v>
      </c>
    </row>
    <row r="18096" spans="1:12" x14ac:dyDescent="0.55000000000000004">
      <c r="A18096" s="2" t="s">
        <v>96</v>
      </c>
      <c r="B18096" s="2" t="s">
        <v>8</v>
      </c>
      <c r="C18096" s="2" t="s">
        <v>16</v>
      </c>
      <c r="D18096" s="2" t="s">
        <v>20</v>
      </c>
      <c r="E18096" s="2" t="s">
        <v>11</v>
      </c>
      <c r="F18096" s="2">
        <v>2005</v>
      </c>
      <c r="G18096" s="2">
        <v>23.187999999999999</v>
      </c>
      <c r="I18096" s="2">
        <f t="shared" si="282"/>
        <v>49</v>
      </c>
      <c r="J18096" s="2">
        <f>VLOOKUP(A18096,Urbanizaton!$B$2:$BI$265,I18096)</f>
        <v>50.500999999999998</v>
      </c>
      <c r="K18096" s="2">
        <f>VLOOKUP(A18096,Population!$B$2:$BI$265,I18096)</f>
        <v>2000474</v>
      </c>
      <c r="L18096" s="2" t="str">
        <f>VLOOKUP(A18096,Region!$C$1:$G$241,5)</f>
        <v>Europe</v>
      </c>
    </row>
    <row r="18097" spans="1:12" x14ac:dyDescent="0.55000000000000004">
      <c r="A18097" s="2" t="s">
        <v>96</v>
      </c>
      <c r="B18097" s="2" t="s">
        <v>8</v>
      </c>
      <c r="C18097" s="2" t="s">
        <v>12</v>
      </c>
      <c r="D18097" s="2" t="s">
        <v>13</v>
      </c>
      <c r="E18097" s="2" t="s">
        <v>11</v>
      </c>
      <c r="F18097" s="2">
        <v>2006</v>
      </c>
      <c r="G18097" s="2">
        <v>143.62200000000001</v>
      </c>
      <c r="I18097" s="2">
        <f t="shared" si="282"/>
        <v>50</v>
      </c>
      <c r="J18097" s="2">
        <f>VLOOKUP(A18097,Urbanizaton!$B$2:$BI$265,I18097)</f>
        <v>50.408999999999999</v>
      </c>
      <c r="K18097" s="2">
        <f>VLOOKUP(A18097,Population!$B$2:$BI$265,I18097)</f>
        <v>2006868</v>
      </c>
      <c r="L18097" s="2" t="str">
        <f>VLOOKUP(A18097,Region!$C$1:$G$241,5)</f>
        <v>Europe</v>
      </c>
    </row>
    <row r="18098" spans="1:12" x14ac:dyDescent="0.55000000000000004">
      <c r="A18098" s="2" t="s">
        <v>96</v>
      </c>
      <c r="B18098" s="2" t="s">
        <v>8</v>
      </c>
      <c r="C18098" s="2" t="s">
        <v>12</v>
      </c>
      <c r="D18098" s="2" t="s">
        <v>20</v>
      </c>
      <c r="E18098" s="2" t="s">
        <v>11</v>
      </c>
      <c r="F18098" s="2">
        <v>2006</v>
      </c>
      <c r="G18098" s="2">
        <v>71.507000000000005</v>
      </c>
      <c r="I18098" s="2">
        <f t="shared" si="282"/>
        <v>50</v>
      </c>
      <c r="J18098" s="2">
        <f>VLOOKUP(A18098,Urbanizaton!$B$2:$BI$265,I18098)</f>
        <v>50.408999999999999</v>
      </c>
      <c r="K18098" s="2">
        <f>VLOOKUP(A18098,Population!$B$2:$BI$265,I18098)</f>
        <v>2006868</v>
      </c>
      <c r="L18098" s="2" t="str">
        <f>VLOOKUP(A18098,Region!$C$1:$G$241,5)</f>
        <v>Europe</v>
      </c>
    </row>
    <row r="18099" spans="1:12" x14ac:dyDescent="0.55000000000000004">
      <c r="A18099" s="2" t="s">
        <v>96</v>
      </c>
      <c r="B18099" s="2" t="s">
        <v>8</v>
      </c>
      <c r="C18099" s="2" t="s">
        <v>9</v>
      </c>
      <c r="D18099" s="2" t="s">
        <v>10</v>
      </c>
      <c r="E18099" s="2" t="s">
        <v>11</v>
      </c>
      <c r="F18099" s="2">
        <v>2006</v>
      </c>
      <c r="G18099" s="2">
        <v>15.81</v>
      </c>
      <c r="I18099" s="2">
        <f t="shared" si="282"/>
        <v>50</v>
      </c>
      <c r="J18099" s="2">
        <f>VLOOKUP(A18099,Urbanizaton!$B$2:$BI$265,I18099)</f>
        <v>50.408999999999999</v>
      </c>
      <c r="K18099" s="2">
        <f>VLOOKUP(A18099,Population!$B$2:$BI$265,I18099)</f>
        <v>2006868</v>
      </c>
      <c r="L18099" s="2" t="str">
        <f>VLOOKUP(A18099,Region!$C$1:$G$241,5)</f>
        <v>Europe</v>
      </c>
    </row>
    <row r="18100" spans="1:12" x14ac:dyDescent="0.55000000000000004">
      <c r="A18100" s="2" t="s">
        <v>96</v>
      </c>
      <c r="B18100" s="2" t="s">
        <v>8</v>
      </c>
      <c r="C18100" s="2" t="s">
        <v>9</v>
      </c>
      <c r="D18100" s="2" t="s">
        <v>17</v>
      </c>
      <c r="E18100" s="2" t="s">
        <v>11</v>
      </c>
      <c r="F18100" s="2">
        <v>2006</v>
      </c>
      <c r="G18100" s="2">
        <v>7.87</v>
      </c>
      <c r="I18100" s="2">
        <f t="shared" si="282"/>
        <v>50</v>
      </c>
      <c r="J18100" s="2">
        <f>VLOOKUP(A18100,Urbanizaton!$B$2:$BI$265,I18100)</f>
        <v>50.408999999999999</v>
      </c>
      <c r="K18100" s="2">
        <f>VLOOKUP(A18100,Population!$B$2:$BI$265,I18100)</f>
        <v>2006868</v>
      </c>
      <c r="L18100" s="2" t="str">
        <f>VLOOKUP(A18100,Region!$C$1:$G$241,5)</f>
        <v>Europe</v>
      </c>
    </row>
    <row r="18101" spans="1:12" x14ac:dyDescent="0.55000000000000004">
      <c r="A18101" s="2" t="s">
        <v>96</v>
      </c>
      <c r="B18101" s="2" t="s">
        <v>8</v>
      </c>
      <c r="C18101" s="2" t="s">
        <v>18</v>
      </c>
      <c r="D18101" s="2" t="s">
        <v>17</v>
      </c>
      <c r="E18101" s="2" t="s">
        <v>11</v>
      </c>
      <c r="F18101" s="2">
        <v>2006</v>
      </c>
      <c r="G18101" s="2">
        <v>10.292</v>
      </c>
      <c r="I18101" s="2">
        <f t="shared" si="282"/>
        <v>50</v>
      </c>
      <c r="J18101" s="2">
        <f>VLOOKUP(A18101,Urbanizaton!$B$2:$BI$265,I18101)</f>
        <v>50.408999999999999</v>
      </c>
      <c r="K18101" s="2">
        <f>VLOOKUP(A18101,Population!$B$2:$BI$265,I18101)</f>
        <v>2006868</v>
      </c>
      <c r="L18101" s="2" t="str">
        <f>VLOOKUP(A18101,Region!$C$1:$G$241,5)</f>
        <v>Europe</v>
      </c>
    </row>
    <row r="18102" spans="1:12" x14ac:dyDescent="0.55000000000000004">
      <c r="A18102" s="2" t="s">
        <v>96</v>
      </c>
      <c r="B18102" s="2" t="s">
        <v>8</v>
      </c>
      <c r="C18102" s="2" t="s">
        <v>18</v>
      </c>
      <c r="D18102" s="2" t="s">
        <v>19</v>
      </c>
      <c r="E18102" s="2" t="s">
        <v>11</v>
      </c>
      <c r="F18102" s="2">
        <v>2006</v>
      </c>
      <c r="G18102" s="2">
        <v>20672.393</v>
      </c>
      <c r="I18102" s="2">
        <f t="shared" si="282"/>
        <v>50</v>
      </c>
      <c r="J18102" s="2">
        <f>VLOOKUP(A18102,Urbanizaton!$B$2:$BI$265,I18102)</f>
        <v>50.408999999999999</v>
      </c>
      <c r="K18102" s="2">
        <f>VLOOKUP(A18102,Population!$B$2:$BI$265,I18102)</f>
        <v>2006868</v>
      </c>
      <c r="L18102" s="2" t="str">
        <f>VLOOKUP(A18102,Region!$C$1:$G$241,5)</f>
        <v>Europe</v>
      </c>
    </row>
    <row r="18103" spans="1:12" x14ac:dyDescent="0.55000000000000004">
      <c r="A18103" s="2" t="s">
        <v>96</v>
      </c>
      <c r="B18103" s="2" t="s">
        <v>8</v>
      </c>
      <c r="C18103" s="2" t="s">
        <v>14</v>
      </c>
      <c r="D18103" s="2" t="s">
        <v>13</v>
      </c>
      <c r="E18103" s="2" t="s">
        <v>11</v>
      </c>
      <c r="F18103" s="2">
        <v>2006</v>
      </c>
      <c r="G18103" s="2">
        <v>52.238</v>
      </c>
      <c r="I18103" s="2">
        <f t="shared" si="282"/>
        <v>50</v>
      </c>
      <c r="J18103" s="2">
        <f>VLOOKUP(A18103,Urbanizaton!$B$2:$BI$265,I18103)</f>
        <v>50.408999999999999</v>
      </c>
      <c r="K18103" s="2">
        <f>VLOOKUP(A18103,Population!$B$2:$BI$265,I18103)</f>
        <v>2006868</v>
      </c>
      <c r="L18103" s="2" t="str">
        <f>VLOOKUP(A18103,Region!$C$1:$G$241,5)</f>
        <v>Europe</v>
      </c>
    </row>
    <row r="18104" spans="1:12" x14ac:dyDescent="0.55000000000000004">
      <c r="A18104" s="2" t="s">
        <v>96</v>
      </c>
      <c r="B18104" s="2" t="s">
        <v>8</v>
      </c>
      <c r="C18104" s="2" t="s">
        <v>14</v>
      </c>
      <c r="D18104" s="2" t="s">
        <v>20</v>
      </c>
      <c r="E18104" s="2" t="s">
        <v>11</v>
      </c>
      <c r="F18104" s="2">
        <v>2006</v>
      </c>
      <c r="G18104" s="2">
        <v>26.007999999999999</v>
      </c>
      <c r="I18104" s="2">
        <f t="shared" si="282"/>
        <v>50</v>
      </c>
      <c r="J18104" s="2">
        <f>VLOOKUP(A18104,Urbanizaton!$B$2:$BI$265,I18104)</f>
        <v>50.408999999999999</v>
      </c>
      <c r="K18104" s="2">
        <f>VLOOKUP(A18104,Population!$B$2:$BI$265,I18104)</f>
        <v>2006868</v>
      </c>
      <c r="L18104" s="2" t="str">
        <f>VLOOKUP(A18104,Region!$C$1:$G$241,5)</f>
        <v>Europe</v>
      </c>
    </row>
    <row r="18105" spans="1:12" x14ac:dyDescent="0.55000000000000004">
      <c r="A18105" s="2" t="s">
        <v>96</v>
      </c>
      <c r="B18105" s="2" t="s">
        <v>8</v>
      </c>
      <c r="C18105" s="2" t="s">
        <v>15</v>
      </c>
      <c r="D18105" s="2" t="s">
        <v>13</v>
      </c>
      <c r="E18105" s="2" t="s">
        <v>11</v>
      </c>
      <c r="F18105" s="2">
        <v>2006</v>
      </c>
      <c r="G18105" s="2">
        <v>16.617000000000001</v>
      </c>
      <c r="I18105" s="2">
        <f t="shared" si="282"/>
        <v>50</v>
      </c>
      <c r="J18105" s="2">
        <f>VLOOKUP(A18105,Urbanizaton!$B$2:$BI$265,I18105)</f>
        <v>50.408999999999999</v>
      </c>
      <c r="K18105" s="2">
        <f>VLOOKUP(A18105,Population!$B$2:$BI$265,I18105)</f>
        <v>2006868</v>
      </c>
      <c r="L18105" s="2" t="str">
        <f>VLOOKUP(A18105,Region!$C$1:$G$241,5)</f>
        <v>Europe</v>
      </c>
    </row>
    <row r="18106" spans="1:12" x14ac:dyDescent="0.55000000000000004">
      <c r="A18106" s="2" t="s">
        <v>96</v>
      </c>
      <c r="B18106" s="2" t="s">
        <v>8</v>
      </c>
      <c r="C18106" s="2" t="s">
        <v>15</v>
      </c>
      <c r="D18106" s="2" t="s">
        <v>20</v>
      </c>
      <c r="E18106" s="2" t="s">
        <v>11</v>
      </c>
      <c r="F18106" s="2">
        <v>2006</v>
      </c>
      <c r="G18106" s="2">
        <v>8.2729999999999997</v>
      </c>
      <c r="I18106" s="2">
        <f t="shared" si="282"/>
        <v>50</v>
      </c>
      <c r="J18106" s="2">
        <f>VLOOKUP(A18106,Urbanizaton!$B$2:$BI$265,I18106)</f>
        <v>50.408999999999999</v>
      </c>
      <c r="K18106" s="2">
        <f>VLOOKUP(A18106,Population!$B$2:$BI$265,I18106)</f>
        <v>2006868</v>
      </c>
      <c r="L18106" s="2" t="str">
        <f>VLOOKUP(A18106,Region!$C$1:$G$241,5)</f>
        <v>Europe</v>
      </c>
    </row>
    <row r="18107" spans="1:12" x14ac:dyDescent="0.55000000000000004">
      <c r="A18107" s="2" t="s">
        <v>96</v>
      </c>
      <c r="B18107" s="2" t="s">
        <v>8</v>
      </c>
      <c r="C18107" s="2" t="s">
        <v>16</v>
      </c>
      <c r="D18107" s="2" t="s">
        <v>13</v>
      </c>
      <c r="E18107" s="2" t="s">
        <v>11</v>
      </c>
      <c r="F18107" s="2">
        <v>2006</v>
      </c>
      <c r="G18107" s="2">
        <v>46</v>
      </c>
      <c r="I18107" s="2">
        <f t="shared" si="282"/>
        <v>50</v>
      </c>
      <c r="J18107" s="2">
        <f>VLOOKUP(A18107,Urbanizaton!$B$2:$BI$265,I18107)</f>
        <v>50.408999999999999</v>
      </c>
      <c r="K18107" s="2">
        <f>VLOOKUP(A18107,Population!$B$2:$BI$265,I18107)</f>
        <v>2006868</v>
      </c>
      <c r="L18107" s="2" t="str">
        <f>VLOOKUP(A18107,Region!$C$1:$G$241,5)</f>
        <v>Europe</v>
      </c>
    </row>
    <row r="18108" spans="1:12" x14ac:dyDescent="0.55000000000000004">
      <c r="A18108" s="2" t="s">
        <v>96</v>
      </c>
      <c r="B18108" s="2" t="s">
        <v>8</v>
      </c>
      <c r="C18108" s="2" t="s">
        <v>16</v>
      </c>
      <c r="D18108" s="2" t="s">
        <v>20</v>
      </c>
      <c r="E18108" s="2" t="s">
        <v>11</v>
      </c>
      <c r="F18108" s="2">
        <v>2006</v>
      </c>
      <c r="G18108" s="2">
        <v>22.902000000000001</v>
      </c>
      <c r="I18108" s="2">
        <f t="shared" si="282"/>
        <v>50</v>
      </c>
      <c r="J18108" s="2">
        <f>VLOOKUP(A18108,Urbanizaton!$B$2:$BI$265,I18108)</f>
        <v>50.408999999999999</v>
      </c>
      <c r="K18108" s="2">
        <f>VLOOKUP(A18108,Population!$B$2:$BI$265,I18108)</f>
        <v>2006868</v>
      </c>
      <c r="L18108" s="2" t="str">
        <f>VLOOKUP(A18108,Region!$C$1:$G$241,5)</f>
        <v>Europe</v>
      </c>
    </row>
    <row r="18109" spans="1:12" x14ac:dyDescent="0.55000000000000004">
      <c r="A18109" s="2" t="s">
        <v>96</v>
      </c>
      <c r="B18109" s="2" t="s">
        <v>8</v>
      </c>
      <c r="C18109" s="2" t="s">
        <v>12</v>
      </c>
      <c r="D18109" s="2" t="s">
        <v>13</v>
      </c>
      <c r="E18109" s="2" t="s">
        <v>11</v>
      </c>
      <c r="F18109" s="2">
        <v>2007</v>
      </c>
      <c r="G18109" s="2">
        <v>135.881</v>
      </c>
      <c r="I18109" s="2">
        <f t="shared" si="282"/>
        <v>51</v>
      </c>
      <c r="J18109" s="2">
        <f>VLOOKUP(A18109,Urbanizaton!$B$2:$BI$265,I18109)</f>
        <v>50.317</v>
      </c>
      <c r="K18109" s="2">
        <f>VLOOKUP(A18109,Population!$B$2:$BI$265,I18109)</f>
        <v>2018122</v>
      </c>
      <c r="L18109" s="2" t="str">
        <f>VLOOKUP(A18109,Region!$C$1:$G$241,5)</f>
        <v>Europe</v>
      </c>
    </row>
    <row r="18110" spans="1:12" x14ac:dyDescent="0.55000000000000004">
      <c r="A18110" s="2" t="s">
        <v>96</v>
      </c>
      <c r="B18110" s="2" t="s">
        <v>8</v>
      </c>
      <c r="C18110" s="2" t="s">
        <v>12</v>
      </c>
      <c r="D18110" s="2" t="s">
        <v>20</v>
      </c>
      <c r="E18110" s="2" t="s">
        <v>11</v>
      </c>
      <c r="F18110" s="2">
        <v>2007</v>
      </c>
      <c r="G18110" s="2">
        <v>67.287999999999997</v>
      </c>
      <c r="I18110" s="2">
        <f t="shared" si="282"/>
        <v>51</v>
      </c>
      <c r="J18110" s="2">
        <f>VLOOKUP(A18110,Urbanizaton!$B$2:$BI$265,I18110)</f>
        <v>50.317</v>
      </c>
      <c r="K18110" s="2">
        <f>VLOOKUP(A18110,Population!$B$2:$BI$265,I18110)</f>
        <v>2018122</v>
      </c>
      <c r="L18110" s="2" t="str">
        <f>VLOOKUP(A18110,Region!$C$1:$G$241,5)</f>
        <v>Europe</v>
      </c>
    </row>
    <row r="18111" spans="1:12" x14ac:dyDescent="0.55000000000000004">
      <c r="A18111" s="2" t="s">
        <v>96</v>
      </c>
      <c r="B18111" s="2" t="s">
        <v>8</v>
      </c>
      <c r="C18111" s="2" t="s">
        <v>9</v>
      </c>
      <c r="D18111" s="2" t="s">
        <v>10</v>
      </c>
      <c r="E18111" s="2" t="s">
        <v>11</v>
      </c>
      <c r="F18111" s="2">
        <v>2007</v>
      </c>
      <c r="G18111" s="2">
        <v>15.76</v>
      </c>
      <c r="I18111" s="2">
        <f t="shared" si="282"/>
        <v>51</v>
      </c>
      <c r="J18111" s="2">
        <f>VLOOKUP(A18111,Urbanizaton!$B$2:$BI$265,I18111)</f>
        <v>50.317</v>
      </c>
      <c r="K18111" s="2">
        <f>VLOOKUP(A18111,Population!$B$2:$BI$265,I18111)</f>
        <v>2018122</v>
      </c>
      <c r="L18111" s="2" t="str">
        <f>VLOOKUP(A18111,Region!$C$1:$G$241,5)</f>
        <v>Europe</v>
      </c>
    </row>
    <row r="18112" spans="1:12" x14ac:dyDescent="0.55000000000000004">
      <c r="A18112" s="2" t="s">
        <v>96</v>
      </c>
      <c r="B18112" s="2" t="s">
        <v>8</v>
      </c>
      <c r="C18112" s="2" t="s">
        <v>9</v>
      </c>
      <c r="D18112" s="2" t="s">
        <v>17</v>
      </c>
      <c r="E18112" s="2" t="s">
        <v>11</v>
      </c>
      <c r="F18112" s="2">
        <v>2007</v>
      </c>
      <c r="G18112" s="2">
        <v>7.81</v>
      </c>
      <c r="I18112" s="2">
        <f t="shared" si="282"/>
        <v>51</v>
      </c>
      <c r="J18112" s="2">
        <f>VLOOKUP(A18112,Urbanizaton!$B$2:$BI$265,I18112)</f>
        <v>50.317</v>
      </c>
      <c r="K18112" s="2">
        <f>VLOOKUP(A18112,Population!$B$2:$BI$265,I18112)</f>
        <v>2018122</v>
      </c>
      <c r="L18112" s="2" t="str">
        <f>VLOOKUP(A18112,Region!$C$1:$G$241,5)</f>
        <v>Europe</v>
      </c>
    </row>
    <row r="18113" spans="1:12" x14ac:dyDescent="0.55000000000000004">
      <c r="A18113" s="2" t="s">
        <v>96</v>
      </c>
      <c r="B18113" s="2" t="s">
        <v>8</v>
      </c>
      <c r="C18113" s="2" t="s">
        <v>18</v>
      </c>
      <c r="D18113" s="2" t="s">
        <v>17</v>
      </c>
      <c r="E18113" s="2" t="s">
        <v>11</v>
      </c>
      <c r="F18113" s="2">
        <v>2007</v>
      </c>
      <c r="G18113" s="2">
        <v>10.302</v>
      </c>
      <c r="I18113" s="2">
        <f t="shared" si="282"/>
        <v>51</v>
      </c>
      <c r="J18113" s="2">
        <f>VLOOKUP(A18113,Urbanizaton!$B$2:$BI$265,I18113)</f>
        <v>50.317</v>
      </c>
      <c r="K18113" s="2">
        <f>VLOOKUP(A18113,Population!$B$2:$BI$265,I18113)</f>
        <v>2018122</v>
      </c>
      <c r="L18113" s="2" t="str">
        <f>VLOOKUP(A18113,Region!$C$1:$G$241,5)</f>
        <v>Europe</v>
      </c>
    </row>
    <row r="18114" spans="1:12" x14ac:dyDescent="0.55000000000000004">
      <c r="A18114" s="2" t="s">
        <v>96</v>
      </c>
      <c r="B18114" s="2" t="s">
        <v>8</v>
      </c>
      <c r="C18114" s="2" t="s">
        <v>18</v>
      </c>
      <c r="D18114" s="2" t="s">
        <v>19</v>
      </c>
      <c r="E18114" s="2" t="s">
        <v>11</v>
      </c>
      <c r="F18114" s="2">
        <v>2007</v>
      </c>
      <c r="G18114" s="2">
        <v>20804.798999999999</v>
      </c>
      <c r="I18114" s="2">
        <f t="shared" si="282"/>
        <v>51</v>
      </c>
      <c r="J18114" s="2">
        <f>VLOOKUP(A18114,Urbanizaton!$B$2:$BI$265,I18114)</f>
        <v>50.317</v>
      </c>
      <c r="K18114" s="2">
        <f>VLOOKUP(A18114,Population!$B$2:$BI$265,I18114)</f>
        <v>2018122</v>
      </c>
      <c r="L18114" s="2" t="str">
        <f>VLOOKUP(A18114,Region!$C$1:$G$241,5)</f>
        <v>Europe</v>
      </c>
    </row>
    <row r="18115" spans="1:12" x14ac:dyDescent="0.55000000000000004">
      <c r="A18115" s="2" t="s">
        <v>96</v>
      </c>
      <c r="B18115" s="2" t="s">
        <v>8</v>
      </c>
      <c r="C18115" s="2" t="s">
        <v>14</v>
      </c>
      <c r="D18115" s="2" t="s">
        <v>13</v>
      </c>
      <c r="E18115" s="2" t="s">
        <v>11</v>
      </c>
      <c r="F18115" s="2">
        <v>2007</v>
      </c>
      <c r="G18115" s="2">
        <v>51.786999999999999</v>
      </c>
      <c r="I18115" s="2">
        <f t="shared" ref="I18115:I18178" si="283">IF(F18115=1960,4,F18115-1960+4)</f>
        <v>51</v>
      </c>
      <c r="J18115" s="2">
        <f>VLOOKUP(A18115,Urbanizaton!$B$2:$BI$265,I18115)</f>
        <v>50.317</v>
      </c>
      <c r="K18115" s="2">
        <f>VLOOKUP(A18115,Population!$B$2:$BI$265,I18115)</f>
        <v>2018122</v>
      </c>
      <c r="L18115" s="2" t="str">
        <f>VLOOKUP(A18115,Region!$C$1:$G$241,5)</f>
        <v>Europe</v>
      </c>
    </row>
    <row r="18116" spans="1:12" x14ac:dyDescent="0.55000000000000004">
      <c r="A18116" s="2" t="s">
        <v>96</v>
      </c>
      <c r="B18116" s="2" t="s">
        <v>8</v>
      </c>
      <c r="C18116" s="2" t="s">
        <v>14</v>
      </c>
      <c r="D18116" s="2" t="s">
        <v>20</v>
      </c>
      <c r="E18116" s="2" t="s">
        <v>11</v>
      </c>
      <c r="F18116" s="2">
        <v>2007</v>
      </c>
      <c r="G18116" s="2">
        <v>25.645</v>
      </c>
      <c r="I18116" s="2">
        <f t="shared" si="283"/>
        <v>51</v>
      </c>
      <c r="J18116" s="2">
        <f>VLOOKUP(A18116,Urbanizaton!$B$2:$BI$265,I18116)</f>
        <v>50.317</v>
      </c>
      <c r="K18116" s="2">
        <f>VLOOKUP(A18116,Population!$B$2:$BI$265,I18116)</f>
        <v>2018122</v>
      </c>
      <c r="L18116" s="2" t="str">
        <f>VLOOKUP(A18116,Region!$C$1:$G$241,5)</f>
        <v>Europe</v>
      </c>
    </row>
    <row r="18117" spans="1:12" x14ac:dyDescent="0.55000000000000004">
      <c r="A18117" s="2" t="s">
        <v>96</v>
      </c>
      <c r="B18117" s="2" t="s">
        <v>8</v>
      </c>
      <c r="C18117" s="2" t="s">
        <v>15</v>
      </c>
      <c r="D18117" s="2" t="s">
        <v>13</v>
      </c>
      <c r="E18117" s="2" t="s">
        <v>11</v>
      </c>
      <c r="F18117" s="2">
        <v>2007</v>
      </c>
      <c r="G18117" s="2">
        <v>14.832000000000001</v>
      </c>
      <c r="I18117" s="2">
        <f t="shared" si="283"/>
        <v>51</v>
      </c>
      <c r="J18117" s="2">
        <f>VLOOKUP(A18117,Urbanizaton!$B$2:$BI$265,I18117)</f>
        <v>50.317</v>
      </c>
      <c r="K18117" s="2">
        <f>VLOOKUP(A18117,Population!$B$2:$BI$265,I18117)</f>
        <v>2018122</v>
      </c>
      <c r="L18117" s="2" t="str">
        <f>VLOOKUP(A18117,Region!$C$1:$G$241,5)</f>
        <v>Europe</v>
      </c>
    </row>
    <row r="18118" spans="1:12" x14ac:dyDescent="0.55000000000000004">
      <c r="A18118" s="2" t="s">
        <v>96</v>
      </c>
      <c r="B18118" s="2" t="s">
        <v>8</v>
      </c>
      <c r="C18118" s="2" t="s">
        <v>15</v>
      </c>
      <c r="D18118" s="2" t="s">
        <v>20</v>
      </c>
      <c r="E18118" s="2" t="s">
        <v>11</v>
      </c>
      <c r="F18118" s="2">
        <v>2007</v>
      </c>
      <c r="G18118" s="2">
        <v>7.3449999999999998</v>
      </c>
      <c r="I18118" s="2">
        <f t="shared" si="283"/>
        <v>51</v>
      </c>
      <c r="J18118" s="2">
        <f>VLOOKUP(A18118,Urbanizaton!$B$2:$BI$265,I18118)</f>
        <v>50.317</v>
      </c>
      <c r="K18118" s="2">
        <f>VLOOKUP(A18118,Population!$B$2:$BI$265,I18118)</f>
        <v>2018122</v>
      </c>
      <c r="L18118" s="2" t="str">
        <f>VLOOKUP(A18118,Region!$C$1:$G$241,5)</f>
        <v>Europe</v>
      </c>
    </row>
    <row r="18119" spans="1:12" x14ac:dyDescent="0.55000000000000004">
      <c r="A18119" s="2" t="s">
        <v>96</v>
      </c>
      <c r="B18119" s="2" t="s">
        <v>8</v>
      </c>
      <c r="C18119" s="2" t="s">
        <v>16</v>
      </c>
      <c r="D18119" s="2" t="s">
        <v>13</v>
      </c>
      <c r="E18119" s="2" t="s">
        <v>11</v>
      </c>
      <c r="F18119" s="2">
        <v>2007</v>
      </c>
      <c r="G18119" s="2">
        <v>43.850999999999999</v>
      </c>
      <c r="I18119" s="2">
        <f t="shared" si="283"/>
        <v>51</v>
      </c>
      <c r="J18119" s="2">
        <f>VLOOKUP(A18119,Urbanizaton!$B$2:$BI$265,I18119)</f>
        <v>50.317</v>
      </c>
      <c r="K18119" s="2">
        <f>VLOOKUP(A18119,Population!$B$2:$BI$265,I18119)</f>
        <v>2018122</v>
      </c>
      <c r="L18119" s="2" t="str">
        <f>VLOOKUP(A18119,Region!$C$1:$G$241,5)</f>
        <v>Europe</v>
      </c>
    </row>
    <row r="18120" spans="1:12" x14ac:dyDescent="0.55000000000000004">
      <c r="A18120" s="2" t="s">
        <v>96</v>
      </c>
      <c r="B18120" s="2" t="s">
        <v>8</v>
      </c>
      <c r="C18120" s="2" t="s">
        <v>16</v>
      </c>
      <c r="D18120" s="2" t="s">
        <v>20</v>
      </c>
      <c r="E18120" s="2" t="s">
        <v>11</v>
      </c>
      <c r="F18120" s="2">
        <v>2007</v>
      </c>
      <c r="G18120" s="2">
        <v>21.715</v>
      </c>
      <c r="I18120" s="2">
        <f t="shared" si="283"/>
        <v>51</v>
      </c>
      <c r="J18120" s="2">
        <f>VLOOKUP(A18120,Urbanizaton!$B$2:$BI$265,I18120)</f>
        <v>50.317</v>
      </c>
      <c r="K18120" s="2">
        <f>VLOOKUP(A18120,Population!$B$2:$BI$265,I18120)</f>
        <v>2018122</v>
      </c>
      <c r="L18120" s="2" t="str">
        <f>VLOOKUP(A18120,Region!$C$1:$G$241,5)</f>
        <v>Europe</v>
      </c>
    </row>
    <row r="18121" spans="1:12" x14ac:dyDescent="0.55000000000000004">
      <c r="A18121" s="2" t="s">
        <v>96</v>
      </c>
      <c r="B18121" s="2" t="s">
        <v>8</v>
      </c>
      <c r="C18121" s="2" t="s">
        <v>12</v>
      </c>
      <c r="D18121" s="2" t="s">
        <v>13</v>
      </c>
      <c r="E18121" s="2" t="s">
        <v>11</v>
      </c>
      <c r="F18121" s="2">
        <v>2008</v>
      </c>
      <c r="G18121" s="2">
        <v>130.81700000000001</v>
      </c>
      <c r="I18121" s="2">
        <f t="shared" si="283"/>
        <v>52</v>
      </c>
      <c r="J18121" s="2">
        <f>VLOOKUP(A18121,Urbanizaton!$B$2:$BI$265,I18121)</f>
        <v>50.223999999999997</v>
      </c>
      <c r="K18121" s="2">
        <f>VLOOKUP(A18121,Population!$B$2:$BI$265,I18121)</f>
        <v>2021316</v>
      </c>
      <c r="L18121" s="2" t="str">
        <f>VLOOKUP(A18121,Region!$C$1:$G$241,5)</f>
        <v>Europe</v>
      </c>
    </row>
    <row r="18122" spans="1:12" x14ac:dyDescent="0.55000000000000004">
      <c r="A18122" s="2" t="s">
        <v>96</v>
      </c>
      <c r="B18122" s="2" t="s">
        <v>8</v>
      </c>
      <c r="C18122" s="2" t="s">
        <v>12</v>
      </c>
      <c r="D18122" s="2" t="s">
        <v>20</v>
      </c>
      <c r="E18122" s="2" t="s">
        <v>11</v>
      </c>
      <c r="F18122" s="2">
        <v>2008</v>
      </c>
      <c r="G18122" s="2">
        <v>64.677000000000007</v>
      </c>
      <c r="I18122" s="2">
        <f t="shared" si="283"/>
        <v>52</v>
      </c>
      <c r="J18122" s="2">
        <f>VLOOKUP(A18122,Urbanizaton!$B$2:$BI$265,I18122)</f>
        <v>50.223999999999997</v>
      </c>
      <c r="K18122" s="2">
        <f>VLOOKUP(A18122,Population!$B$2:$BI$265,I18122)</f>
        <v>2021316</v>
      </c>
      <c r="L18122" s="2" t="str">
        <f>VLOOKUP(A18122,Region!$C$1:$G$241,5)</f>
        <v>Europe</v>
      </c>
    </row>
    <row r="18123" spans="1:12" x14ac:dyDescent="0.55000000000000004">
      <c r="A18123" s="2" t="s">
        <v>96</v>
      </c>
      <c r="B18123" s="2" t="s">
        <v>8</v>
      </c>
      <c r="C18123" s="2" t="s">
        <v>9</v>
      </c>
      <c r="D18123" s="2" t="s">
        <v>10</v>
      </c>
      <c r="E18123" s="2" t="s">
        <v>11</v>
      </c>
      <c r="F18123" s="2">
        <v>2008</v>
      </c>
      <c r="G18123" s="2">
        <v>16.8</v>
      </c>
      <c r="I18123" s="2">
        <f t="shared" si="283"/>
        <v>52</v>
      </c>
      <c r="J18123" s="2">
        <f>VLOOKUP(A18123,Urbanizaton!$B$2:$BI$265,I18123)</f>
        <v>50.223999999999997</v>
      </c>
      <c r="K18123" s="2">
        <f>VLOOKUP(A18123,Population!$B$2:$BI$265,I18123)</f>
        <v>2021316</v>
      </c>
      <c r="L18123" s="2" t="str">
        <f>VLOOKUP(A18123,Region!$C$1:$G$241,5)</f>
        <v>Europe</v>
      </c>
    </row>
    <row r="18124" spans="1:12" x14ac:dyDescent="0.55000000000000004">
      <c r="A18124" s="2" t="s">
        <v>96</v>
      </c>
      <c r="B18124" s="2" t="s">
        <v>8</v>
      </c>
      <c r="C18124" s="2" t="s">
        <v>9</v>
      </c>
      <c r="D18124" s="2" t="s">
        <v>17</v>
      </c>
      <c r="E18124" s="2" t="s">
        <v>11</v>
      </c>
      <c r="F18124" s="2">
        <v>2008</v>
      </c>
      <c r="G18124" s="2">
        <v>8.31</v>
      </c>
      <c r="I18124" s="2">
        <f t="shared" si="283"/>
        <v>52</v>
      </c>
      <c r="J18124" s="2">
        <f>VLOOKUP(A18124,Urbanizaton!$B$2:$BI$265,I18124)</f>
        <v>50.223999999999997</v>
      </c>
      <c r="K18124" s="2">
        <f>VLOOKUP(A18124,Population!$B$2:$BI$265,I18124)</f>
        <v>2021316</v>
      </c>
      <c r="L18124" s="2" t="str">
        <f>VLOOKUP(A18124,Region!$C$1:$G$241,5)</f>
        <v>Europe</v>
      </c>
    </row>
    <row r="18125" spans="1:12" x14ac:dyDescent="0.55000000000000004">
      <c r="A18125" s="2" t="s">
        <v>96</v>
      </c>
      <c r="B18125" s="2" t="s">
        <v>8</v>
      </c>
      <c r="C18125" s="2" t="s">
        <v>18</v>
      </c>
      <c r="D18125" s="2" t="s">
        <v>17</v>
      </c>
      <c r="E18125" s="2" t="s">
        <v>11</v>
      </c>
      <c r="F18125" s="2">
        <v>2008</v>
      </c>
      <c r="G18125" s="2">
        <v>10.629</v>
      </c>
      <c r="I18125" s="2">
        <f t="shared" si="283"/>
        <v>52</v>
      </c>
      <c r="J18125" s="2">
        <f>VLOOKUP(A18125,Urbanizaton!$B$2:$BI$265,I18125)</f>
        <v>50.223999999999997</v>
      </c>
      <c r="K18125" s="2">
        <f>VLOOKUP(A18125,Population!$B$2:$BI$265,I18125)</f>
        <v>2021316</v>
      </c>
      <c r="L18125" s="2" t="str">
        <f>VLOOKUP(A18125,Region!$C$1:$G$241,5)</f>
        <v>Europe</v>
      </c>
    </row>
    <row r="18126" spans="1:12" x14ac:dyDescent="0.55000000000000004">
      <c r="A18126" s="2" t="s">
        <v>96</v>
      </c>
      <c r="B18126" s="2" t="s">
        <v>8</v>
      </c>
      <c r="C18126" s="2" t="s">
        <v>18</v>
      </c>
      <c r="D18126" s="2" t="s">
        <v>19</v>
      </c>
      <c r="E18126" s="2" t="s">
        <v>11</v>
      </c>
      <c r="F18126" s="2">
        <v>2008</v>
      </c>
      <c r="G18126" s="2">
        <v>21497.877</v>
      </c>
      <c r="I18126" s="2">
        <f t="shared" si="283"/>
        <v>52</v>
      </c>
      <c r="J18126" s="2">
        <f>VLOOKUP(A18126,Urbanizaton!$B$2:$BI$265,I18126)</f>
        <v>50.223999999999997</v>
      </c>
      <c r="K18126" s="2">
        <f>VLOOKUP(A18126,Population!$B$2:$BI$265,I18126)</f>
        <v>2021316</v>
      </c>
      <c r="L18126" s="2" t="str">
        <f>VLOOKUP(A18126,Region!$C$1:$G$241,5)</f>
        <v>Europe</v>
      </c>
    </row>
    <row r="18127" spans="1:12" x14ac:dyDescent="0.55000000000000004">
      <c r="A18127" s="2" t="s">
        <v>96</v>
      </c>
      <c r="B18127" s="2" t="s">
        <v>8</v>
      </c>
      <c r="C18127" s="2" t="s">
        <v>14</v>
      </c>
      <c r="D18127" s="2" t="s">
        <v>13</v>
      </c>
      <c r="E18127" s="2" t="s">
        <v>11</v>
      </c>
      <c r="F18127" s="2">
        <v>2008</v>
      </c>
      <c r="G18127" s="2">
        <v>55.819000000000003</v>
      </c>
      <c r="I18127" s="2">
        <f t="shared" si="283"/>
        <v>52</v>
      </c>
      <c r="J18127" s="2">
        <f>VLOOKUP(A18127,Urbanizaton!$B$2:$BI$265,I18127)</f>
        <v>50.223999999999997</v>
      </c>
      <c r="K18127" s="2">
        <f>VLOOKUP(A18127,Population!$B$2:$BI$265,I18127)</f>
        <v>2021316</v>
      </c>
      <c r="L18127" s="2" t="str">
        <f>VLOOKUP(A18127,Region!$C$1:$G$241,5)</f>
        <v>Europe</v>
      </c>
    </row>
    <row r="18128" spans="1:12" x14ac:dyDescent="0.55000000000000004">
      <c r="A18128" s="2" t="s">
        <v>96</v>
      </c>
      <c r="B18128" s="2" t="s">
        <v>8</v>
      </c>
      <c r="C18128" s="2" t="s">
        <v>14</v>
      </c>
      <c r="D18128" s="2" t="s">
        <v>20</v>
      </c>
      <c r="E18128" s="2" t="s">
        <v>11</v>
      </c>
      <c r="F18128" s="2">
        <v>2008</v>
      </c>
      <c r="G18128" s="2">
        <v>27.597000000000001</v>
      </c>
      <c r="I18128" s="2">
        <f t="shared" si="283"/>
        <v>52</v>
      </c>
      <c r="J18128" s="2">
        <f>VLOOKUP(A18128,Urbanizaton!$B$2:$BI$265,I18128)</f>
        <v>50.223999999999997</v>
      </c>
      <c r="K18128" s="2">
        <f>VLOOKUP(A18128,Population!$B$2:$BI$265,I18128)</f>
        <v>2021316</v>
      </c>
      <c r="L18128" s="2" t="str">
        <f>VLOOKUP(A18128,Region!$C$1:$G$241,5)</f>
        <v>Europe</v>
      </c>
    </row>
    <row r="18129" spans="1:12" x14ac:dyDescent="0.55000000000000004">
      <c r="A18129" s="2" t="s">
        <v>96</v>
      </c>
      <c r="B18129" s="2" t="s">
        <v>8</v>
      </c>
      <c r="C18129" s="2" t="s">
        <v>15</v>
      </c>
      <c r="D18129" s="2" t="s">
        <v>13</v>
      </c>
      <c r="E18129" s="2" t="s">
        <v>11</v>
      </c>
      <c r="F18129" s="2">
        <v>2008</v>
      </c>
      <c r="G18129" s="2">
        <v>13.03</v>
      </c>
      <c r="I18129" s="2">
        <f t="shared" si="283"/>
        <v>52</v>
      </c>
      <c r="J18129" s="2">
        <f>VLOOKUP(A18129,Urbanizaton!$B$2:$BI$265,I18129)</f>
        <v>50.223999999999997</v>
      </c>
      <c r="K18129" s="2">
        <f>VLOOKUP(A18129,Population!$B$2:$BI$265,I18129)</f>
        <v>2021316</v>
      </c>
      <c r="L18129" s="2" t="str">
        <f>VLOOKUP(A18129,Region!$C$1:$G$241,5)</f>
        <v>Europe</v>
      </c>
    </row>
    <row r="18130" spans="1:12" x14ac:dyDescent="0.55000000000000004">
      <c r="A18130" s="2" t="s">
        <v>96</v>
      </c>
      <c r="B18130" s="2" t="s">
        <v>8</v>
      </c>
      <c r="C18130" s="2" t="s">
        <v>15</v>
      </c>
      <c r="D18130" s="2" t="s">
        <v>20</v>
      </c>
      <c r="E18130" s="2" t="s">
        <v>11</v>
      </c>
      <c r="F18130" s="2">
        <v>2008</v>
      </c>
      <c r="G18130" s="2">
        <v>6.4420000000000002</v>
      </c>
      <c r="I18130" s="2">
        <f t="shared" si="283"/>
        <v>52</v>
      </c>
      <c r="J18130" s="2">
        <f>VLOOKUP(A18130,Urbanizaton!$B$2:$BI$265,I18130)</f>
        <v>50.223999999999997</v>
      </c>
      <c r="K18130" s="2">
        <f>VLOOKUP(A18130,Population!$B$2:$BI$265,I18130)</f>
        <v>2021316</v>
      </c>
      <c r="L18130" s="2" t="str">
        <f>VLOOKUP(A18130,Region!$C$1:$G$241,5)</f>
        <v>Europe</v>
      </c>
    </row>
    <row r="18131" spans="1:12" x14ac:dyDescent="0.55000000000000004">
      <c r="A18131" s="2" t="s">
        <v>96</v>
      </c>
      <c r="B18131" s="2" t="s">
        <v>8</v>
      </c>
      <c r="C18131" s="2" t="s">
        <v>16</v>
      </c>
      <c r="D18131" s="2" t="s">
        <v>13</v>
      </c>
      <c r="E18131" s="2" t="s">
        <v>11</v>
      </c>
      <c r="F18131" s="2">
        <v>2008</v>
      </c>
      <c r="G18131" s="2">
        <v>41.46</v>
      </c>
      <c r="I18131" s="2">
        <f t="shared" si="283"/>
        <v>52</v>
      </c>
      <c r="J18131" s="2">
        <f>VLOOKUP(A18131,Urbanizaton!$B$2:$BI$265,I18131)</f>
        <v>50.223999999999997</v>
      </c>
      <c r="K18131" s="2">
        <f>VLOOKUP(A18131,Population!$B$2:$BI$265,I18131)</f>
        <v>2021316</v>
      </c>
      <c r="L18131" s="2" t="str">
        <f>VLOOKUP(A18131,Region!$C$1:$G$241,5)</f>
        <v>Europe</v>
      </c>
    </row>
    <row r="18132" spans="1:12" x14ac:dyDescent="0.55000000000000004">
      <c r="A18132" s="2" t="s">
        <v>96</v>
      </c>
      <c r="B18132" s="2" t="s">
        <v>8</v>
      </c>
      <c r="C18132" s="2" t="s">
        <v>16</v>
      </c>
      <c r="D18132" s="2" t="s">
        <v>20</v>
      </c>
      <c r="E18132" s="2" t="s">
        <v>11</v>
      </c>
      <c r="F18132" s="2">
        <v>2008</v>
      </c>
      <c r="G18132" s="2">
        <v>20.498000000000001</v>
      </c>
      <c r="I18132" s="2">
        <f t="shared" si="283"/>
        <v>52</v>
      </c>
      <c r="J18132" s="2">
        <f>VLOOKUP(A18132,Urbanizaton!$B$2:$BI$265,I18132)</f>
        <v>50.223999999999997</v>
      </c>
      <c r="K18132" s="2">
        <f>VLOOKUP(A18132,Population!$B$2:$BI$265,I18132)</f>
        <v>2021316</v>
      </c>
      <c r="L18132" s="2" t="str">
        <f>VLOOKUP(A18132,Region!$C$1:$G$241,5)</f>
        <v>Europe</v>
      </c>
    </row>
    <row r="18133" spans="1:12" x14ac:dyDescent="0.55000000000000004">
      <c r="A18133" s="2" t="s">
        <v>96</v>
      </c>
      <c r="B18133" s="2" t="s">
        <v>8</v>
      </c>
      <c r="C18133" s="2" t="s">
        <v>12</v>
      </c>
      <c r="D18133" s="2" t="s">
        <v>13</v>
      </c>
      <c r="E18133" s="2" t="s">
        <v>11</v>
      </c>
      <c r="F18133" s="2">
        <v>2009</v>
      </c>
      <c r="G18133" s="2">
        <v>134.11600000000001</v>
      </c>
      <c r="I18133" s="2">
        <f t="shared" si="283"/>
        <v>53</v>
      </c>
      <c r="J18133" s="2">
        <f>VLOOKUP(A18133,Urbanizaton!$B$2:$BI$265,I18133)</f>
        <v>50.133000000000003</v>
      </c>
      <c r="K18133" s="2">
        <f>VLOOKUP(A18133,Population!$B$2:$BI$265,I18133)</f>
        <v>2039669</v>
      </c>
      <c r="L18133" s="2" t="str">
        <f>VLOOKUP(A18133,Region!$C$1:$G$241,5)</f>
        <v>Europe</v>
      </c>
    </row>
    <row r="18134" spans="1:12" x14ac:dyDescent="0.55000000000000004">
      <c r="A18134" s="2" t="s">
        <v>96</v>
      </c>
      <c r="B18134" s="2" t="s">
        <v>8</v>
      </c>
      <c r="C18134" s="2" t="s">
        <v>12</v>
      </c>
      <c r="D18134" s="2" t="s">
        <v>20</v>
      </c>
      <c r="E18134" s="2" t="s">
        <v>11</v>
      </c>
      <c r="F18134" s="2">
        <v>2009</v>
      </c>
      <c r="G18134" s="2">
        <v>65.668000000000006</v>
      </c>
      <c r="I18134" s="2">
        <f t="shared" si="283"/>
        <v>53</v>
      </c>
      <c r="J18134" s="2">
        <f>VLOOKUP(A18134,Urbanizaton!$B$2:$BI$265,I18134)</f>
        <v>50.133000000000003</v>
      </c>
      <c r="K18134" s="2">
        <f>VLOOKUP(A18134,Population!$B$2:$BI$265,I18134)</f>
        <v>2039669</v>
      </c>
      <c r="L18134" s="2" t="str">
        <f>VLOOKUP(A18134,Region!$C$1:$G$241,5)</f>
        <v>Europe</v>
      </c>
    </row>
    <row r="18135" spans="1:12" x14ac:dyDescent="0.55000000000000004">
      <c r="A18135" s="2" t="s">
        <v>96</v>
      </c>
      <c r="B18135" s="2" t="s">
        <v>8</v>
      </c>
      <c r="C18135" s="2" t="s">
        <v>9</v>
      </c>
      <c r="D18135" s="2" t="s">
        <v>10</v>
      </c>
      <c r="E18135" s="2" t="s">
        <v>11</v>
      </c>
      <c r="F18135" s="2">
        <v>2009</v>
      </c>
      <c r="G18135" s="2">
        <v>15.12</v>
      </c>
      <c r="I18135" s="2">
        <f t="shared" si="283"/>
        <v>53</v>
      </c>
      <c r="J18135" s="2">
        <f>VLOOKUP(A18135,Urbanizaton!$B$2:$BI$265,I18135)</f>
        <v>50.133000000000003</v>
      </c>
      <c r="K18135" s="2">
        <f>VLOOKUP(A18135,Population!$B$2:$BI$265,I18135)</f>
        <v>2039669</v>
      </c>
      <c r="L18135" s="2" t="str">
        <f>VLOOKUP(A18135,Region!$C$1:$G$241,5)</f>
        <v>Europe</v>
      </c>
    </row>
    <row r="18136" spans="1:12" x14ac:dyDescent="0.55000000000000004">
      <c r="A18136" s="2" t="s">
        <v>96</v>
      </c>
      <c r="B18136" s="2" t="s">
        <v>8</v>
      </c>
      <c r="C18136" s="2" t="s">
        <v>9</v>
      </c>
      <c r="D18136" s="2" t="s">
        <v>17</v>
      </c>
      <c r="E18136" s="2" t="s">
        <v>11</v>
      </c>
      <c r="F18136" s="2">
        <v>2009</v>
      </c>
      <c r="G18136" s="2">
        <v>7.4</v>
      </c>
      <c r="I18136" s="2">
        <f t="shared" si="283"/>
        <v>53</v>
      </c>
      <c r="J18136" s="2">
        <f>VLOOKUP(A18136,Urbanizaton!$B$2:$BI$265,I18136)</f>
        <v>50.133000000000003</v>
      </c>
      <c r="K18136" s="2">
        <f>VLOOKUP(A18136,Population!$B$2:$BI$265,I18136)</f>
        <v>2039669</v>
      </c>
      <c r="L18136" s="2" t="str">
        <f>VLOOKUP(A18136,Region!$C$1:$G$241,5)</f>
        <v>Europe</v>
      </c>
    </row>
    <row r="18137" spans="1:12" x14ac:dyDescent="0.55000000000000004">
      <c r="A18137" s="2" t="s">
        <v>96</v>
      </c>
      <c r="B18137" s="2" t="s">
        <v>8</v>
      </c>
      <c r="C18137" s="2" t="s">
        <v>18</v>
      </c>
      <c r="D18137" s="2" t="s">
        <v>17</v>
      </c>
      <c r="E18137" s="2" t="s">
        <v>11</v>
      </c>
      <c r="F18137" s="2">
        <v>2009</v>
      </c>
      <c r="G18137" s="2">
        <v>9.5839999999999996</v>
      </c>
      <c r="I18137" s="2">
        <f t="shared" si="283"/>
        <v>53</v>
      </c>
      <c r="J18137" s="2">
        <f>VLOOKUP(A18137,Urbanizaton!$B$2:$BI$265,I18137)</f>
        <v>50.133000000000003</v>
      </c>
      <c r="K18137" s="2">
        <f>VLOOKUP(A18137,Population!$B$2:$BI$265,I18137)</f>
        <v>2039669</v>
      </c>
      <c r="L18137" s="2" t="str">
        <f>VLOOKUP(A18137,Region!$C$1:$G$241,5)</f>
        <v>Europe</v>
      </c>
    </row>
    <row r="18138" spans="1:12" x14ac:dyDescent="0.55000000000000004">
      <c r="A18138" s="2" t="s">
        <v>96</v>
      </c>
      <c r="B18138" s="2" t="s">
        <v>8</v>
      </c>
      <c r="C18138" s="2" t="s">
        <v>18</v>
      </c>
      <c r="D18138" s="2" t="s">
        <v>19</v>
      </c>
      <c r="E18138" s="2" t="s">
        <v>11</v>
      </c>
      <c r="F18138" s="2">
        <v>2009</v>
      </c>
      <c r="G18138" s="2">
        <v>19573.099999999999</v>
      </c>
      <c r="I18138" s="2">
        <f t="shared" si="283"/>
        <v>53</v>
      </c>
      <c r="J18138" s="2">
        <f>VLOOKUP(A18138,Urbanizaton!$B$2:$BI$265,I18138)</f>
        <v>50.133000000000003</v>
      </c>
      <c r="K18138" s="2">
        <f>VLOOKUP(A18138,Population!$B$2:$BI$265,I18138)</f>
        <v>2039669</v>
      </c>
      <c r="L18138" s="2" t="str">
        <f>VLOOKUP(A18138,Region!$C$1:$G$241,5)</f>
        <v>Europe</v>
      </c>
    </row>
    <row r="18139" spans="1:12" x14ac:dyDescent="0.55000000000000004">
      <c r="A18139" s="2" t="s">
        <v>96</v>
      </c>
      <c r="B18139" s="2" t="s">
        <v>8</v>
      </c>
      <c r="C18139" s="2" t="s">
        <v>14</v>
      </c>
      <c r="D18139" s="2" t="s">
        <v>13</v>
      </c>
      <c r="E18139" s="2" t="s">
        <v>11</v>
      </c>
      <c r="F18139" s="2">
        <v>2009</v>
      </c>
      <c r="G18139" s="2">
        <v>48.585000000000001</v>
      </c>
      <c r="I18139" s="2">
        <f t="shared" si="283"/>
        <v>53</v>
      </c>
      <c r="J18139" s="2">
        <f>VLOOKUP(A18139,Urbanizaton!$B$2:$BI$265,I18139)</f>
        <v>50.133000000000003</v>
      </c>
      <c r="K18139" s="2">
        <f>VLOOKUP(A18139,Population!$B$2:$BI$265,I18139)</f>
        <v>2039669</v>
      </c>
      <c r="L18139" s="2" t="str">
        <f>VLOOKUP(A18139,Region!$C$1:$G$241,5)</f>
        <v>Europe</v>
      </c>
    </row>
    <row r="18140" spans="1:12" x14ac:dyDescent="0.55000000000000004">
      <c r="A18140" s="2" t="s">
        <v>96</v>
      </c>
      <c r="B18140" s="2" t="s">
        <v>8</v>
      </c>
      <c r="C18140" s="2" t="s">
        <v>14</v>
      </c>
      <c r="D18140" s="2" t="s">
        <v>20</v>
      </c>
      <c r="E18140" s="2" t="s">
        <v>11</v>
      </c>
      <c r="F18140" s="2">
        <v>2009</v>
      </c>
      <c r="G18140" s="2">
        <v>23.789000000000001</v>
      </c>
      <c r="I18140" s="2">
        <f t="shared" si="283"/>
        <v>53</v>
      </c>
      <c r="J18140" s="2">
        <f>VLOOKUP(A18140,Urbanizaton!$B$2:$BI$265,I18140)</f>
        <v>50.133000000000003</v>
      </c>
      <c r="K18140" s="2">
        <f>VLOOKUP(A18140,Population!$B$2:$BI$265,I18140)</f>
        <v>2039669</v>
      </c>
      <c r="L18140" s="2" t="str">
        <f>VLOOKUP(A18140,Region!$C$1:$G$241,5)</f>
        <v>Europe</v>
      </c>
    </row>
    <row r="18141" spans="1:12" x14ac:dyDescent="0.55000000000000004">
      <c r="A18141" s="2" t="s">
        <v>96</v>
      </c>
      <c r="B18141" s="2" t="s">
        <v>8</v>
      </c>
      <c r="C18141" s="2" t="s">
        <v>15</v>
      </c>
      <c r="D18141" s="2" t="s">
        <v>13</v>
      </c>
      <c r="E18141" s="2" t="s">
        <v>11</v>
      </c>
      <c r="F18141" s="2">
        <v>2009</v>
      </c>
      <c r="G18141" s="2">
        <v>10.807</v>
      </c>
      <c r="I18141" s="2">
        <f t="shared" si="283"/>
        <v>53</v>
      </c>
      <c r="J18141" s="2">
        <f>VLOOKUP(A18141,Urbanizaton!$B$2:$BI$265,I18141)</f>
        <v>50.133000000000003</v>
      </c>
      <c r="K18141" s="2">
        <f>VLOOKUP(A18141,Population!$B$2:$BI$265,I18141)</f>
        <v>2039669</v>
      </c>
      <c r="L18141" s="2" t="str">
        <f>VLOOKUP(A18141,Region!$C$1:$G$241,5)</f>
        <v>Europe</v>
      </c>
    </row>
    <row r="18142" spans="1:12" x14ac:dyDescent="0.55000000000000004">
      <c r="A18142" s="2" t="s">
        <v>96</v>
      </c>
      <c r="B18142" s="2" t="s">
        <v>8</v>
      </c>
      <c r="C18142" s="2" t="s">
        <v>15</v>
      </c>
      <c r="D18142" s="2" t="s">
        <v>20</v>
      </c>
      <c r="E18142" s="2" t="s">
        <v>11</v>
      </c>
      <c r="F18142" s="2">
        <v>2009</v>
      </c>
      <c r="G18142" s="2">
        <v>5.2910000000000004</v>
      </c>
      <c r="I18142" s="2">
        <f t="shared" si="283"/>
        <v>53</v>
      </c>
      <c r="J18142" s="2">
        <f>VLOOKUP(A18142,Urbanizaton!$B$2:$BI$265,I18142)</f>
        <v>50.133000000000003</v>
      </c>
      <c r="K18142" s="2">
        <f>VLOOKUP(A18142,Population!$B$2:$BI$265,I18142)</f>
        <v>2039669</v>
      </c>
      <c r="L18142" s="2" t="str">
        <f>VLOOKUP(A18142,Region!$C$1:$G$241,5)</f>
        <v>Europe</v>
      </c>
    </row>
    <row r="18143" spans="1:12" x14ac:dyDescent="0.55000000000000004">
      <c r="A18143" s="2" t="s">
        <v>96</v>
      </c>
      <c r="B18143" s="2" t="s">
        <v>8</v>
      </c>
      <c r="C18143" s="2" t="s">
        <v>16</v>
      </c>
      <c r="D18143" s="2" t="s">
        <v>13</v>
      </c>
      <c r="E18143" s="2" t="s">
        <v>11</v>
      </c>
      <c r="F18143" s="2">
        <v>2009</v>
      </c>
      <c r="G18143" s="2">
        <v>40.823</v>
      </c>
      <c r="I18143" s="2">
        <f t="shared" si="283"/>
        <v>53</v>
      </c>
      <c r="J18143" s="2">
        <f>VLOOKUP(A18143,Urbanizaton!$B$2:$BI$265,I18143)</f>
        <v>50.133000000000003</v>
      </c>
      <c r="K18143" s="2">
        <f>VLOOKUP(A18143,Population!$B$2:$BI$265,I18143)</f>
        <v>2039669</v>
      </c>
      <c r="L18143" s="2" t="str">
        <f>VLOOKUP(A18143,Region!$C$1:$G$241,5)</f>
        <v>Europe</v>
      </c>
    </row>
    <row r="18144" spans="1:12" x14ac:dyDescent="0.55000000000000004">
      <c r="A18144" s="2" t="s">
        <v>96</v>
      </c>
      <c r="B18144" s="2" t="s">
        <v>8</v>
      </c>
      <c r="C18144" s="2" t="s">
        <v>16</v>
      </c>
      <c r="D18144" s="2" t="s">
        <v>20</v>
      </c>
      <c r="E18144" s="2" t="s">
        <v>11</v>
      </c>
      <c r="F18144" s="2">
        <v>2009</v>
      </c>
      <c r="G18144" s="2">
        <v>19.988</v>
      </c>
      <c r="I18144" s="2">
        <f t="shared" si="283"/>
        <v>53</v>
      </c>
      <c r="J18144" s="2">
        <f>VLOOKUP(A18144,Urbanizaton!$B$2:$BI$265,I18144)</f>
        <v>50.133000000000003</v>
      </c>
      <c r="K18144" s="2">
        <f>VLOOKUP(A18144,Population!$B$2:$BI$265,I18144)</f>
        <v>2039669</v>
      </c>
      <c r="L18144" s="2" t="str">
        <f>VLOOKUP(A18144,Region!$C$1:$G$241,5)</f>
        <v>Europe</v>
      </c>
    </row>
    <row r="18145" spans="1:12" x14ac:dyDescent="0.55000000000000004">
      <c r="A18145" s="2" t="s">
        <v>96</v>
      </c>
      <c r="B18145" s="2" t="s">
        <v>8</v>
      </c>
      <c r="C18145" s="2" t="s">
        <v>12</v>
      </c>
      <c r="D18145" s="2" t="s">
        <v>13</v>
      </c>
      <c r="E18145" s="2" t="s">
        <v>11</v>
      </c>
      <c r="F18145" s="2">
        <v>2010</v>
      </c>
      <c r="G18145" s="2">
        <v>135.05600000000001</v>
      </c>
      <c r="I18145" s="2">
        <f t="shared" si="283"/>
        <v>54</v>
      </c>
      <c r="J18145" s="2">
        <f>VLOOKUP(A18145,Urbanizaton!$B$2:$BI$265,I18145)</f>
        <v>50.04</v>
      </c>
      <c r="K18145" s="2">
        <f>VLOOKUP(A18145,Population!$B$2:$BI$265,I18145)</f>
        <v>2048583</v>
      </c>
      <c r="L18145" s="2" t="str">
        <f>VLOOKUP(A18145,Region!$C$1:$G$241,5)</f>
        <v>Europe</v>
      </c>
    </row>
    <row r="18146" spans="1:12" x14ac:dyDescent="0.55000000000000004">
      <c r="A18146" s="2" t="s">
        <v>96</v>
      </c>
      <c r="B18146" s="2" t="s">
        <v>8</v>
      </c>
      <c r="C18146" s="2" t="s">
        <v>12</v>
      </c>
      <c r="D18146" s="2" t="s">
        <v>20</v>
      </c>
      <c r="E18146" s="2" t="s">
        <v>11</v>
      </c>
      <c r="F18146" s="2">
        <v>2010</v>
      </c>
      <c r="G18146" s="2">
        <v>65.905000000000001</v>
      </c>
      <c r="I18146" s="2">
        <f t="shared" si="283"/>
        <v>54</v>
      </c>
      <c r="J18146" s="2">
        <f>VLOOKUP(A18146,Urbanizaton!$B$2:$BI$265,I18146)</f>
        <v>50.04</v>
      </c>
      <c r="K18146" s="2">
        <f>VLOOKUP(A18146,Population!$B$2:$BI$265,I18146)</f>
        <v>2048583</v>
      </c>
      <c r="L18146" s="2" t="str">
        <f>VLOOKUP(A18146,Region!$C$1:$G$241,5)</f>
        <v>Europe</v>
      </c>
    </row>
    <row r="18147" spans="1:12" x14ac:dyDescent="0.55000000000000004">
      <c r="A18147" s="2" t="s">
        <v>96</v>
      </c>
      <c r="B18147" s="2" t="s">
        <v>8</v>
      </c>
      <c r="C18147" s="2" t="s">
        <v>9</v>
      </c>
      <c r="D18147" s="2" t="s">
        <v>10</v>
      </c>
      <c r="E18147" s="2" t="s">
        <v>11</v>
      </c>
      <c r="F18147" s="2">
        <v>2010</v>
      </c>
      <c r="G18147" s="2">
        <v>15.45</v>
      </c>
      <c r="I18147" s="2">
        <f t="shared" si="283"/>
        <v>54</v>
      </c>
      <c r="J18147" s="2">
        <f>VLOOKUP(A18147,Urbanizaton!$B$2:$BI$265,I18147)</f>
        <v>50.04</v>
      </c>
      <c r="K18147" s="2">
        <f>VLOOKUP(A18147,Population!$B$2:$BI$265,I18147)</f>
        <v>2048583</v>
      </c>
      <c r="L18147" s="2" t="str">
        <f>VLOOKUP(A18147,Region!$C$1:$G$241,5)</f>
        <v>Europe</v>
      </c>
    </row>
    <row r="18148" spans="1:12" x14ac:dyDescent="0.55000000000000004">
      <c r="A18148" s="2" t="s">
        <v>96</v>
      </c>
      <c r="B18148" s="2" t="s">
        <v>8</v>
      </c>
      <c r="C18148" s="2" t="s">
        <v>9</v>
      </c>
      <c r="D18148" s="2" t="s">
        <v>17</v>
      </c>
      <c r="E18148" s="2" t="s">
        <v>11</v>
      </c>
      <c r="F18148" s="2">
        <v>2010</v>
      </c>
      <c r="G18148" s="2">
        <v>7.54</v>
      </c>
      <c r="I18148" s="2">
        <f t="shared" si="283"/>
        <v>54</v>
      </c>
      <c r="J18148" s="2">
        <f>VLOOKUP(A18148,Urbanizaton!$B$2:$BI$265,I18148)</f>
        <v>50.04</v>
      </c>
      <c r="K18148" s="2">
        <f>VLOOKUP(A18148,Population!$B$2:$BI$265,I18148)</f>
        <v>2048583</v>
      </c>
      <c r="L18148" s="2" t="str">
        <f>VLOOKUP(A18148,Region!$C$1:$G$241,5)</f>
        <v>Europe</v>
      </c>
    </row>
    <row r="18149" spans="1:12" x14ac:dyDescent="0.55000000000000004">
      <c r="A18149" s="2" t="s">
        <v>96</v>
      </c>
      <c r="B18149" s="2" t="s">
        <v>8</v>
      </c>
      <c r="C18149" s="2" t="s">
        <v>18</v>
      </c>
      <c r="D18149" s="2" t="s">
        <v>17</v>
      </c>
      <c r="E18149" s="2" t="s">
        <v>11</v>
      </c>
      <c r="F18149" s="2">
        <v>2010</v>
      </c>
      <c r="G18149" s="2">
        <v>9.5660000000000007</v>
      </c>
      <c r="I18149" s="2">
        <f t="shared" si="283"/>
        <v>54</v>
      </c>
      <c r="J18149" s="2">
        <f>VLOOKUP(A18149,Urbanizaton!$B$2:$BI$265,I18149)</f>
        <v>50.04</v>
      </c>
      <c r="K18149" s="2">
        <f>VLOOKUP(A18149,Population!$B$2:$BI$265,I18149)</f>
        <v>2048583</v>
      </c>
      <c r="L18149" s="2" t="str">
        <f>VLOOKUP(A18149,Region!$C$1:$G$241,5)</f>
        <v>Europe</v>
      </c>
    </row>
    <row r="18150" spans="1:12" x14ac:dyDescent="0.55000000000000004">
      <c r="A18150" s="2" t="s">
        <v>96</v>
      </c>
      <c r="B18150" s="2" t="s">
        <v>8</v>
      </c>
      <c r="C18150" s="2" t="s">
        <v>18</v>
      </c>
      <c r="D18150" s="2" t="s">
        <v>19</v>
      </c>
      <c r="E18150" s="2" t="s">
        <v>11</v>
      </c>
      <c r="F18150" s="2">
        <v>2010</v>
      </c>
      <c r="G18150" s="2">
        <v>19603.022000000001</v>
      </c>
      <c r="I18150" s="2">
        <f t="shared" si="283"/>
        <v>54</v>
      </c>
      <c r="J18150" s="2">
        <f>VLOOKUP(A18150,Urbanizaton!$B$2:$BI$265,I18150)</f>
        <v>50.04</v>
      </c>
      <c r="K18150" s="2">
        <f>VLOOKUP(A18150,Population!$B$2:$BI$265,I18150)</f>
        <v>2048583</v>
      </c>
      <c r="L18150" s="2" t="str">
        <f>VLOOKUP(A18150,Region!$C$1:$G$241,5)</f>
        <v>Europe</v>
      </c>
    </row>
    <row r="18151" spans="1:12" x14ac:dyDescent="0.55000000000000004">
      <c r="A18151" s="2" t="s">
        <v>96</v>
      </c>
      <c r="B18151" s="2" t="s">
        <v>8</v>
      </c>
      <c r="C18151" s="2" t="s">
        <v>14</v>
      </c>
      <c r="D18151" s="2" t="s">
        <v>13</v>
      </c>
      <c r="E18151" s="2" t="s">
        <v>11</v>
      </c>
      <c r="F18151" s="2">
        <v>2010</v>
      </c>
      <c r="G18151" s="2">
        <v>47.564</v>
      </c>
      <c r="I18151" s="2">
        <f t="shared" si="283"/>
        <v>54</v>
      </c>
      <c r="J18151" s="2">
        <f>VLOOKUP(A18151,Urbanizaton!$B$2:$BI$265,I18151)</f>
        <v>50.04</v>
      </c>
      <c r="K18151" s="2">
        <f>VLOOKUP(A18151,Population!$B$2:$BI$265,I18151)</f>
        <v>2048583</v>
      </c>
      <c r="L18151" s="2" t="str">
        <f>VLOOKUP(A18151,Region!$C$1:$G$241,5)</f>
        <v>Europe</v>
      </c>
    </row>
    <row r="18152" spans="1:12" x14ac:dyDescent="0.55000000000000004">
      <c r="A18152" s="2" t="s">
        <v>96</v>
      </c>
      <c r="B18152" s="2" t="s">
        <v>8</v>
      </c>
      <c r="C18152" s="2" t="s">
        <v>14</v>
      </c>
      <c r="D18152" s="2" t="s">
        <v>20</v>
      </c>
      <c r="E18152" s="2" t="s">
        <v>11</v>
      </c>
      <c r="F18152" s="2">
        <v>2010</v>
      </c>
      <c r="G18152" s="2">
        <v>23.21</v>
      </c>
      <c r="I18152" s="2">
        <f t="shared" si="283"/>
        <v>54</v>
      </c>
      <c r="J18152" s="2">
        <f>VLOOKUP(A18152,Urbanizaton!$B$2:$BI$265,I18152)</f>
        <v>50.04</v>
      </c>
      <c r="K18152" s="2">
        <f>VLOOKUP(A18152,Population!$B$2:$BI$265,I18152)</f>
        <v>2048583</v>
      </c>
      <c r="L18152" s="2" t="str">
        <f>VLOOKUP(A18152,Region!$C$1:$G$241,5)</f>
        <v>Europe</v>
      </c>
    </row>
    <row r="18153" spans="1:12" x14ac:dyDescent="0.55000000000000004">
      <c r="A18153" s="2" t="s">
        <v>96</v>
      </c>
      <c r="B18153" s="2" t="s">
        <v>8</v>
      </c>
      <c r="C18153" s="2" t="s">
        <v>15</v>
      </c>
      <c r="D18153" s="2" t="s">
        <v>13</v>
      </c>
      <c r="E18153" s="2" t="s">
        <v>11</v>
      </c>
      <c r="F18153" s="2">
        <v>2010</v>
      </c>
      <c r="G18153" s="2">
        <v>10.125999999999999</v>
      </c>
      <c r="I18153" s="2">
        <f t="shared" si="283"/>
        <v>54</v>
      </c>
      <c r="J18153" s="2">
        <f>VLOOKUP(A18153,Urbanizaton!$B$2:$BI$265,I18153)</f>
        <v>50.04</v>
      </c>
      <c r="K18153" s="2">
        <f>VLOOKUP(A18153,Population!$B$2:$BI$265,I18153)</f>
        <v>2048583</v>
      </c>
      <c r="L18153" s="2" t="str">
        <f>VLOOKUP(A18153,Region!$C$1:$G$241,5)</f>
        <v>Europe</v>
      </c>
    </row>
    <row r="18154" spans="1:12" x14ac:dyDescent="0.55000000000000004">
      <c r="A18154" s="2" t="s">
        <v>96</v>
      </c>
      <c r="B18154" s="2" t="s">
        <v>8</v>
      </c>
      <c r="C18154" s="2" t="s">
        <v>15</v>
      </c>
      <c r="D18154" s="2" t="s">
        <v>20</v>
      </c>
      <c r="E18154" s="2" t="s">
        <v>11</v>
      </c>
      <c r="F18154" s="2">
        <v>2010</v>
      </c>
      <c r="G18154" s="2">
        <v>4.9409999999999998</v>
      </c>
      <c r="I18154" s="2">
        <f t="shared" si="283"/>
        <v>54</v>
      </c>
      <c r="J18154" s="2">
        <f>VLOOKUP(A18154,Urbanizaton!$B$2:$BI$265,I18154)</f>
        <v>50.04</v>
      </c>
      <c r="K18154" s="2">
        <f>VLOOKUP(A18154,Population!$B$2:$BI$265,I18154)</f>
        <v>2048583</v>
      </c>
      <c r="L18154" s="2" t="str">
        <f>VLOOKUP(A18154,Region!$C$1:$G$241,5)</f>
        <v>Europe</v>
      </c>
    </row>
    <row r="18155" spans="1:12" x14ac:dyDescent="0.55000000000000004">
      <c r="A18155" s="2" t="s">
        <v>96</v>
      </c>
      <c r="B18155" s="2" t="s">
        <v>8</v>
      </c>
      <c r="C18155" s="2" t="s">
        <v>16</v>
      </c>
      <c r="D18155" s="2" t="s">
        <v>13</v>
      </c>
      <c r="E18155" s="2" t="s">
        <v>11</v>
      </c>
      <c r="F18155" s="2">
        <v>2010</v>
      </c>
      <c r="G18155" s="2">
        <v>39.182000000000002</v>
      </c>
      <c r="I18155" s="2">
        <f t="shared" si="283"/>
        <v>54</v>
      </c>
      <c r="J18155" s="2">
        <f>VLOOKUP(A18155,Urbanizaton!$B$2:$BI$265,I18155)</f>
        <v>50.04</v>
      </c>
      <c r="K18155" s="2">
        <f>VLOOKUP(A18155,Population!$B$2:$BI$265,I18155)</f>
        <v>2048583</v>
      </c>
      <c r="L18155" s="2" t="str">
        <f>VLOOKUP(A18155,Region!$C$1:$G$241,5)</f>
        <v>Europe</v>
      </c>
    </row>
    <row r="18156" spans="1:12" x14ac:dyDescent="0.55000000000000004">
      <c r="A18156" s="2" t="s">
        <v>96</v>
      </c>
      <c r="B18156" s="2" t="s">
        <v>8</v>
      </c>
      <c r="C18156" s="2" t="s">
        <v>16</v>
      </c>
      <c r="D18156" s="2" t="s">
        <v>20</v>
      </c>
      <c r="E18156" s="2" t="s">
        <v>11</v>
      </c>
      <c r="F18156" s="2">
        <v>2010</v>
      </c>
      <c r="G18156" s="2">
        <v>19.12</v>
      </c>
      <c r="I18156" s="2">
        <f t="shared" si="283"/>
        <v>54</v>
      </c>
      <c r="J18156" s="2">
        <f>VLOOKUP(A18156,Urbanizaton!$B$2:$BI$265,I18156)</f>
        <v>50.04</v>
      </c>
      <c r="K18156" s="2">
        <f>VLOOKUP(A18156,Population!$B$2:$BI$265,I18156)</f>
        <v>2048583</v>
      </c>
      <c r="L18156" s="2" t="str">
        <f>VLOOKUP(A18156,Region!$C$1:$G$241,5)</f>
        <v>Europe</v>
      </c>
    </row>
    <row r="18157" spans="1:12" x14ac:dyDescent="0.55000000000000004">
      <c r="A18157" s="2" t="s">
        <v>96</v>
      </c>
      <c r="B18157" s="2" t="s">
        <v>8</v>
      </c>
      <c r="C18157" s="2" t="s">
        <v>12</v>
      </c>
      <c r="D18157" s="2" t="s">
        <v>13</v>
      </c>
      <c r="E18157" s="2" t="s">
        <v>11</v>
      </c>
      <c r="F18157" s="2">
        <v>2011</v>
      </c>
      <c r="G18157" s="2">
        <v>132.02500000000001</v>
      </c>
      <c r="I18157" s="2">
        <f t="shared" si="283"/>
        <v>55</v>
      </c>
      <c r="J18157" s="2">
        <f>VLOOKUP(A18157,Urbanizaton!$B$2:$BI$265,I18157)</f>
        <v>49.948</v>
      </c>
      <c r="K18157" s="2">
        <f>VLOOKUP(A18157,Population!$B$2:$BI$265,I18157)</f>
        <v>2052843</v>
      </c>
      <c r="L18157" s="2" t="str">
        <f>VLOOKUP(A18157,Region!$C$1:$G$241,5)</f>
        <v>Europe</v>
      </c>
    </row>
    <row r="18158" spans="1:12" x14ac:dyDescent="0.55000000000000004">
      <c r="A18158" s="2" t="s">
        <v>96</v>
      </c>
      <c r="B18158" s="2" t="s">
        <v>8</v>
      </c>
      <c r="C18158" s="2" t="s">
        <v>12</v>
      </c>
      <c r="D18158" s="2" t="s">
        <v>20</v>
      </c>
      <c r="E18158" s="2" t="s">
        <v>11</v>
      </c>
      <c r="F18158" s="2">
        <v>2011</v>
      </c>
      <c r="G18158" s="2">
        <v>64.323999999999998</v>
      </c>
      <c r="I18158" s="2">
        <f t="shared" si="283"/>
        <v>55</v>
      </c>
      <c r="J18158" s="2">
        <f>VLOOKUP(A18158,Urbanizaton!$B$2:$BI$265,I18158)</f>
        <v>49.948</v>
      </c>
      <c r="K18158" s="2">
        <f>VLOOKUP(A18158,Population!$B$2:$BI$265,I18158)</f>
        <v>2052843</v>
      </c>
      <c r="L18158" s="2" t="str">
        <f>VLOOKUP(A18158,Region!$C$1:$G$241,5)</f>
        <v>Europe</v>
      </c>
    </row>
    <row r="18159" spans="1:12" x14ac:dyDescent="0.55000000000000004">
      <c r="A18159" s="2" t="s">
        <v>96</v>
      </c>
      <c r="B18159" s="2" t="s">
        <v>8</v>
      </c>
      <c r="C18159" s="2" t="s">
        <v>9</v>
      </c>
      <c r="D18159" s="2" t="s">
        <v>10</v>
      </c>
      <c r="E18159" s="2" t="s">
        <v>11</v>
      </c>
      <c r="F18159" s="2">
        <v>2011</v>
      </c>
      <c r="G18159" s="2">
        <v>15.43</v>
      </c>
      <c r="I18159" s="2">
        <f t="shared" si="283"/>
        <v>55</v>
      </c>
      <c r="J18159" s="2">
        <f>VLOOKUP(A18159,Urbanizaton!$B$2:$BI$265,I18159)</f>
        <v>49.948</v>
      </c>
      <c r="K18159" s="2">
        <f>VLOOKUP(A18159,Population!$B$2:$BI$265,I18159)</f>
        <v>2052843</v>
      </c>
      <c r="L18159" s="2" t="str">
        <f>VLOOKUP(A18159,Region!$C$1:$G$241,5)</f>
        <v>Europe</v>
      </c>
    </row>
    <row r="18160" spans="1:12" x14ac:dyDescent="0.55000000000000004">
      <c r="A18160" s="2" t="s">
        <v>96</v>
      </c>
      <c r="B18160" s="2" t="s">
        <v>8</v>
      </c>
      <c r="C18160" s="2" t="s">
        <v>9</v>
      </c>
      <c r="D18160" s="2" t="s">
        <v>17</v>
      </c>
      <c r="E18160" s="2" t="s">
        <v>11</v>
      </c>
      <c r="F18160" s="2">
        <v>2011</v>
      </c>
      <c r="G18160" s="2">
        <v>7.52</v>
      </c>
      <c r="I18160" s="2">
        <f t="shared" si="283"/>
        <v>55</v>
      </c>
      <c r="J18160" s="2">
        <f>VLOOKUP(A18160,Urbanizaton!$B$2:$BI$265,I18160)</f>
        <v>49.948</v>
      </c>
      <c r="K18160" s="2">
        <f>VLOOKUP(A18160,Population!$B$2:$BI$265,I18160)</f>
        <v>2052843</v>
      </c>
      <c r="L18160" s="2" t="str">
        <f>VLOOKUP(A18160,Region!$C$1:$G$241,5)</f>
        <v>Europe</v>
      </c>
    </row>
    <row r="18161" spans="1:12" x14ac:dyDescent="0.55000000000000004">
      <c r="A18161" s="2" t="s">
        <v>96</v>
      </c>
      <c r="B18161" s="2" t="s">
        <v>8</v>
      </c>
      <c r="C18161" s="2" t="s">
        <v>18</v>
      </c>
      <c r="D18161" s="2" t="s">
        <v>17</v>
      </c>
      <c r="E18161" s="2" t="s">
        <v>11</v>
      </c>
      <c r="F18161" s="2">
        <v>2011</v>
      </c>
      <c r="G18161" s="2">
        <v>9.5549999999999997</v>
      </c>
      <c r="I18161" s="2">
        <f t="shared" si="283"/>
        <v>55</v>
      </c>
      <c r="J18161" s="2">
        <f>VLOOKUP(A18161,Urbanizaton!$B$2:$BI$265,I18161)</f>
        <v>49.948</v>
      </c>
      <c r="K18161" s="2">
        <f>VLOOKUP(A18161,Population!$B$2:$BI$265,I18161)</f>
        <v>2052843</v>
      </c>
      <c r="L18161" s="2" t="str">
        <f>VLOOKUP(A18161,Region!$C$1:$G$241,5)</f>
        <v>Europe</v>
      </c>
    </row>
    <row r="18162" spans="1:12" x14ac:dyDescent="0.55000000000000004">
      <c r="A18162" s="2" t="s">
        <v>96</v>
      </c>
      <c r="B18162" s="2" t="s">
        <v>8</v>
      </c>
      <c r="C18162" s="2" t="s">
        <v>18</v>
      </c>
      <c r="D18162" s="2" t="s">
        <v>19</v>
      </c>
      <c r="E18162" s="2" t="s">
        <v>11</v>
      </c>
      <c r="F18162" s="2">
        <v>2011</v>
      </c>
      <c r="G18162" s="2">
        <v>19611.044999999998</v>
      </c>
      <c r="I18162" s="2">
        <f t="shared" si="283"/>
        <v>55</v>
      </c>
      <c r="J18162" s="2">
        <f>VLOOKUP(A18162,Urbanizaton!$B$2:$BI$265,I18162)</f>
        <v>49.948</v>
      </c>
      <c r="K18162" s="2">
        <f>VLOOKUP(A18162,Population!$B$2:$BI$265,I18162)</f>
        <v>2052843</v>
      </c>
      <c r="L18162" s="2" t="str">
        <f>VLOOKUP(A18162,Region!$C$1:$G$241,5)</f>
        <v>Europe</v>
      </c>
    </row>
    <row r="18163" spans="1:12" x14ac:dyDescent="0.55000000000000004">
      <c r="A18163" s="2" t="s">
        <v>96</v>
      </c>
      <c r="B18163" s="2" t="s">
        <v>8</v>
      </c>
      <c r="C18163" s="2" t="s">
        <v>14</v>
      </c>
      <c r="D18163" s="2" t="s">
        <v>13</v>
      </c>
      <c r="E18163" s="2" t="s">
        <v>11</v>
      </c>
      <c r="F18163" s="2">
        <v>2011</v>
      </c>
      <c r="G18163" s="2">
        <v>47.359000000000002</v>
      </c>
      <c r="I18163" s="2">
        <f t="shared" si="283"/>
        <v>55</v>
      </c>
      <c r="J18163" s="2">
        <f>VLOOKUP(A18163,Urbanizaton!$B$2:$BI$265,I18163)</f>
        <v>49.948</v>
      </c>
      <c r="K18163" s="2">
        <f>VLOOKUP(A18163,Population!$B$2:$BI$265,I18163)</f>
        <v>2052843</v>
      </c>
      <c r="L18163" s="2" t="str">
        <f>VLOOKUP(A18163,Region!$C$1:$G$241,5)</f>
        <v>Europe</v>
      </c>
    </row>
    <row r="18164" spans="1:12" x14ac:dyDescent="0.55000000000000004">
      <c r="A18164" s="2" t="s">
        <v>96</v>
      </c>
      <c r="B18164" s="2" t="s">
        <v>8</v>
      </c>
      <c r="C18164" s="2" t="s">
        <v>14</v>
      </c>
      <c r="D18164" s="2" t="s">
        <v>20</v>
      </c>
      <c r="E18164" s="2" t="s">
        <v>11</v>
      </c>
      <c r="F18164" s="2">
        <v>2011</v>
      </c>
      <c r="G18164" s="2">
        <v>23.074000000000002</v>
      </c>
      <c r="I18164" s="2">
        <f t="shared" si="283"/>
        <v>55</v>
      </c>
      <c r="J18164" s="2">
        <f>VLOOKUP(A18164,Urbanizaton!$B$2:$BI$265,I18164)</f>
        <v>49.948</v>
      </c>
      <c r="K18164" s="2">
        <f>VLOOKUP(A18164,Population!$B$2:$BI$265,I18164)</f>
        <v>2052843</v>
      </c>
      <c r="L18164" s="2" t="str">
        <f>VLOOKUP(A18164,Region!$C$1:$G$241,5)</f>
        <v>Europe</v>
      </c>
    </row>
    <row r="18165" spans="1:12" x14ac:dyDescent="0.55000000000000004">
      <c r="A18165" s="2" t="s">
        <v>96</v>
      </c>
      <c r="B18165" s="2" t="s">
        <v>8</v>
      </c>
      <c r="C18165" s="2" t="s">
        <v>15</v>
      </c>
      <c r="D18165" s="2" t="s">
        <v>13</v>
      </c>
      <c r="E18165" s="2" t="s">
        <v>11</v>
      </c>
      <c r="F18165" s="2">
        <v>2011</v>
      </c>
      <c r="G18165" s="2">
        <v>11.879</v>
      </c>
      <c r="I18165" s="2">
        <f t="shared" si="283"/>
        <v>55</v>
      </c>
      <c r="J18165" s="2">
        <f>VLOOKUP(A18165,Urbanizaton!$B$2:$BI$265,I18165)</f>
        <v>49.948</v>
      </c>
      <c r="K18165" s="2">
        <f>VLOOKUP(A18165,Population!$B$2:$BI$265,I18165)</f>
        <v>2052843</v>
      </c>
      <c r="L18165" s="2" t="str">
        <f>VLOOKUP(A18165,Region!$C$1:$G$241,5)</f>
        <v>Europe</v>
      </c>
    </row>
    <row r="18166" spans="1:12" x14ac:dyDescent="0.55000000000000004">
      <c r="A18166" s="2" t="s">
        <v>96</v>
      </c>
      <c r="B18166" s="2" t="s">
        <v>8</v>
      </c>
      <c r="C18166" s="2" t="s">
        <v>15</v>
      </c>
      <c r="D18166" s="2" t="s">
        <v>20</v>
      </c>
      <c r="E18166" s="2" t="s">
        <v>11</v>
      </c>
      <c r="F18166" s="2">
        <v>2011</v>
      </c>
      <c r="G18166" s="2">
        <v>5.7880000000000003</v>
      </c>
      <c r="I18166" s="2">
        <f t="shared" si="283"/>
        <v>55</v>
      </c>
      <c r="J18166" s="2">
        <f>VLOOKUP(A18166,Urbanizaton!$B$2:$BI$265,I18166)</f>
        <v>49.948</v>
      </c>
      <c r="K18166" s="2">
        <f>VLOOKUP(A18166,Population!$B$2:$BI$265,I18166)</f>
        <v>2052843</v>
      </c>
      <c r="L18166" s="2" t="str">
        <f>VLOOKUP(A18166,Region!$C$1:$G$241,5)</f>
        <v>Europe</v>
      </c>
    </row>
    <row r="18167" spans="1:12" x14ac:dyDescent="0.55000000000000004">
      <c r="A18167" s="2" t="s">
        <v>96</v>
      </c>
      <c r="B18167" s="2" t="s">
        <v>8</v>
      </c>
      <c r="C18167" s="2" t="s">
        <v>16</v>
      </c>
      <c r="D18167" s="2" t="s">
        <v>13</v>
      </c>
      <c r="E18167" s="2" t="s">
        <v>11</v>
      </c>
      <c r="F18167" s="2">
        <v>2011</v>
      </c>
      <c r="G18167" s="2">
        <v>37.115000000000002</v>
      </c>
      <c r="I18167" s="2">
        <f t="shared" si="283"/>
        <v>55</v>
      </c>
      <c r="J18167" s="2">
        <f>VLOOKUP(A18167,Urbanizaton!$B$2:$BI$265,I18167)</f>
        <v>49.948</v>
      </c>
      <c r="K18167" s="2">
        <f>VLOOKUP(A18167,Population!$B$2:$BI$265,I18167)</f>
        <v>2052843</v>
      </c>
      <c r="L18167" s="2" t="str">
        <f>VLOOKUP(A18167,Region!$C$1:$G$241,5)</f>
        <v>Europe</v>
      </c>
    </row>
    <row r="18168" spans="1:12" x14ac:dyDescent="0.55000000000000004">
      <c r="A18168" s="2" t="s">
        <v>96</v>
      </c>
      <c r="B18168" s="2" t="s">
        <v>8</v>
      </c>
      <c r="C18168" s="2" t="s">
        <v>16</v>
      </c>
      <c r="D18168" s="2" t="s">
        <v>20</v>
      </c>
      <c r="E18168" s="2" t="s">
        <v>11</v>
      </c>
      <c r="F18168" s="2">
        <v>2011</v>
      </c>
      <c r="G18168" s="2">
        <v>18.082999999999998</v>
      </c>
      <c r="I18168" s="2">
        <f t="shared" si="283"/>
        <v>55</v>
      </c>
      <c r="J18168" s="2">
        <f>VLOOKUP(A18168,Urbanizaton!$B$2:$BI$265,I18168)</f>
        <v>49.948</v>
      </c>
      <c r="K18168" s="2">
        <f>VLOOKUP(A18168,Population!$B$2:$BI$265,I18168)</f>
        <v>2052843</v>
      </c>
      <c r="L18168" s="2" t="str">
        <f>VLOOKUP(A18168,Region!$C$1:$G$241,5)</f>
        <v>Europe</v>
      </c>
    </row>
    <row r="18169" spans="1:12" x14ac:dyDescent="0.55000000000000004">
      <c r="A18169" s="2" t="s">
        <v>96</v>
      </c>
      <c r="B18169" s="2" t="s">
        <v>8</v>
      </c>
      <c r="C18169" s="2" t="s">
        <v>12</v>
      </c>
      <c r="D18169" s="2" t="s">
        <v>13</v>
      </c>
      <c r="E18169" s="2" t="s">
        <v>11</v>
      </c>
      <c r="F18169" s="2">
        <v>2012</v>
      </c>
      <c r="G18169" s="2">
        <v>128.495</v>
      </c>
      <c r="I18169" s="2">
        <f t="shared" si="283"/>
        <v>56</v>
      </c>
      <c r="J18169" s="2">
        <f>VLOOKUP(A18169,Urbanizaton!$B$2:$BI$265,I18169)</f>
        <v>49.856000000000002</v>
      </c>
      <c r="K18169" s="2">
        <f>VLOOKUP(A18169,Population!$B$2:$BI$265,I18169)</f>
        <v>2057159</v>
      </c>
      <c r="L18169" s="2" t="str">
        <f>VLOOKUP(A18169,Region!$C$1:$G$241,5)</f>
        <v>Europe</v>
      </c>
    </row>
    <row r="18170" spans="1:12" x14ac:dyDescent="0.55000000000000004">
      <c r="A18170" s="2" t="s">
        <v>96</v>
      </c>
      <c r="B18170" s="2" t="s">
        <v>8</v>
      </c>
      <c r="C18170" s="2" t="s">
        <v>12</v>
      </c>
      <c r="D18170" s="2" t="s">
        <v>20</v>
      </c>
      <c r="E18170" s="2" t="s">
        <v>11</v>
      </c>
      <c r="F18170" s="2">
        <v>2012</v>
      </c>
      <c r="G18170" s="2">
        <v>62.49</v>
      </c>
      <c r="I18170" s="2">
        <f t="shared" si="283"/>
        <v>56</v>
      </c>
      <c r="J18170" s="2">
        <f>VLOOKUP(A18170,Urbanizaton!$B$2:$BI$265,I18170)</f>
        <v>49.856000000000002</v>
      </c>
      <c r="K18170" s="2">
        <f>VLOOKUP(A18170,Population!$B$2:$BI$265,I18170)</f>
        <v>2057159</v>
      </c>
      <c r="L18170" s="2" t="str">
        <f>VLOOKUP(A18170,Region!$C$1:$G$241,5)</f>
        <v>Europe</v>
      </c>
    </row>
    <row r="18171" spans="1:12" x14ac:dyDescent="0.55000000000000004">
      <c r="A18171" s="2" t="s">
        <v>96</v>
      </c>
      <c r="B18171" s="2" t="s">
        <v>8</v>
      </c>
      <c r="C18171" s="2" t="s">
        <v>9</v>
      </c>
      <c r="D18171" s="2" t="s">
        <v>10</v>
      </c>
      <c r="E18171" s="2" t="s">
        <v>11</v>
      </c>
      <c r="F18171" s="2">
        <v>2012</v>
      </c>
      <c r="G18171" s="2">
        <v>14.87</v>
      </c>
      <c r="I18171" s="2">
        <f t="shared" si="283"/>
        <v>56</v>
      </c>
      <c r="J18171" s="2">
        <f>VLOOKUP(A18171,Urbanizaton!$B$2:$BI$265,I18171)</f>
        <v>49.856000000000002</v>
      </c>
      <c r="K18171" s="2">
        <f>VLOOKUP(A18171,Population!$B$2:$BI$265,I18171)</f>
        <v>2057159</v>
      </c>
      <c r="L18171" s="2" t="str">
        <f>VLOOKUP(A18171,Region!$C$1:$G$241,5)</f>
        <v>Europe</v>
      </c>
    </row>
    <row r="18172" spans="1:12" x14ac:dyDescent="0.55000000000000004">
      <c r="A18172" s="2" t="s">
        <v>96</v>
      </c>
      <c r="B18172" s="2" t="s">
        <v>8</v>
      </c>
      <c r="C18172" s="2" t="s">
        <v>9</v>
      </c>
      <c r="D18172" s="2" t="s">
        <v>17</v>
      </c>
      <c r="E18172" s="2" t="s">
        <v>11</v>
      </c>
      <c r="F18172" s="2">
        <v>2012</v>
      </c>
      <c r="G18172" s="2">
        <v>7.23</v>
      </c>
      <c r="I18172" s="2">
        <f t="shared" si="283"/>
        <v>56</v>
      </c>
      <c r="J18172" s="2">
        <f>VLOOKUP(A18172,Urbanizaton!$B$2:$BI$265,I18172)</f>
        <v>49.856000000000002</v>
      </c>
      <c r="K18172" s="2">
        <f>VLOOKUP(A18172,Population!$B$2:$BI$265,I18172)</f>
        <v>2057159</v>
      </c>
      <c r="L18172" s="2" t="str">
        <f>VLOOKUP(A18172,Region!$C$1:$G$241,5)</f>
        <v>Europe</v>
      </c>
    </row>
    <row r="18173" spans="1:12" x14ac:dyDescent="0.55000000000000004">
      <c r="A18173" s="2" t="s">
        <v>96</v>
      </c>
      <c r="B18173" s="2" t="s">
        <v>8</v>
      </c>
      <c r="C18173" s="2" t="s">
        <v>18</v>
      </c>
      <c r="D18173" s="2" t="s">
        <v>17</v>
      </c>
      <c r="E18173" s="2" t="s">
        <v>11</v>
      </c>
      <c r="F18173" s="2">
        <v>2012</v>
      </c>
      <c r="G18173" s="2">
        <v>9.26</v>
      </c>
      <c r="I18173" s="2">
        <f t="shared" si="283"/>
        <v>56</v>
      </c>
      <c r="J18173" s="2">
        <f>VLOOKUP(A18173,Urbanizaton!$B$2:$BI$265,I18173)</f>
        <v>49.856000000000002</v>
      </c>
      <c r="K18173" s="2">
        <f>VLOOKUP(A18173,Population!$B$2:$BI$265,I18173)</f>
        <v>2057159</v>
      </c>
      <c r="L18173" s="2" t="str">
        <f>VLOOKUP(A18173,Region!$C$1:$G$241,5)</f>
        <v>Europe</v>
      </c>
    </row>
    <row r="18174" spans="1:12" x14ac:dyDescent="0.55000000000000004">
      <c r="A18174" s="2" t="s">
        <v>96</v>
      </c>
      <c r="B18174" s="2" t="s">
        <v>8</v>
      </c>
      <c r="C18174" s="2" t="s">
        <v>18</v>
      </c>
      <c r="D18174" s="2" t="s">
        <v>19</v>
      </c>
      <c r="E18174" s="2" t="s">
        <v>11</v>
      </c>
      <c r="F18174" s="2">
        <v>2012</v>
      </c>
      <c r="G18174" s="2">
        <v>19040.284</v>
      </c>
      <c r="I18174" s="2">
        <f t="shared" si="283"/>
        <v>56</v>
      </c>
      <c r="J18174" s="2">
        <f>VLOOKUP(A18174,Urbanizaton!$B$2:$BI$265,I18174)</f>
        <v>49.856000000000002</v>
      </c>
      <c r="K18174" s="2">
        <f>VLOOKUP(A18174,Population!$B$2:$BI$265,I18174)</f>
        <v>2057159</v>
      </c>
      <c r="L18174" s="2" t="str">
        <f>VLOOKUP(A18174,Region!$C$1:$G$241,5)</f>
        <v>Europe</v>
      </c>
    </row>
    <row r="18175" spans="1:12" x14ac:dyDescent="0.55000000000000004">
      <c r="A18175" s="2" t="s">
        <v>96</v>
      </c>
      <c r="B18175" s="2" t="s">
        <v>8</v>
      </c>
      <c r="C18175" s="2" t="s">
        <v>14</v>
      </c>
      <c r="D18175" s="2" t="s">
        <v>13</v>
      </c>
      <c r="E18175" s="2" t="s">
        <v>11</v>
      </c>
      <c r="F18175" s="2">
        <v>2012</v>
      </c>
      <c r="G18175" s="2">
        <v>46.29</v>
      </c>
      <c r="I18175" s="2">
        <f t="shared" si="283"/>
        <v>56</v>
      </c>
      <c r="J18175" s="2">
        <f>VLOOKUP(A18175,Urbanizaton!$B$2:$BI$265,I18175)</f>
        <v>49.856000000000002</v>
      </c>
      <c r="K18175" s="2">
        <f>VLOOKUP(A18175,Population!$B$2:$BI$265,I18175)</f>
        <v>2057159</v>
      </c>
      <c r="L18175" s="2" t="str">
        <f>VLOOKUP(A18175,Region!$C$1:$G$241,5)</f>
        <v>Europe</v>
      </c>
    </row>
    <row r="18176" spans="1:12" x14ac:dyDescent="0.55000000000000004">
      <c r="A18176" s="2" t="s">
        <v>96</v>
      </c>
      <c r="B18176" s="2" t="s">
        <v>8</v>
      </c>
      <c r="C18176" s="2" t="s">
        <v>14</v>
      </c>
      <c r="D18176" s="2" t="s">
        <v>20</v>
      </c>
      <c r="E18176" s="2" t="s">
        <v>11</v>
      </c>
      <c r="F18176" s="2">
        <v>2012</v>
      </c>
      <c r="G18176" s="2">
        <v>22.512</v>
      </c>
      <c r="I18176" s="2">
        <f t="shared" si="283"/>
        <v>56</v>
      </c>
      <c r="J18176" s="2">
        <f>VLOOKUP(A18176,Urbanizaton!$B$2:$BI$265,I18176)</f>
        <v>49.856000000000002</v>
      </c>
      <c r="K18176" s="2">
        <f>VLOOKUP(A18176,Population!$B$2:$BI$265,I18176)</f>
        <v>2057159</v>
      </c>
      <c r="L18176" s="2" t="str">
        <f>VLOOKUP(A18176,Region!$C$1:$G$241,5)</f>
        <v>Europe</v>
      </c>
    </row>
    <row r="18177" spans="1:12" x14ac:dyDescent="0.55000000000000004">
      <c r="A18177" s="2" t="s">
        <v>96</v>
      </c>
      <c r="B18177" s="2" t="s">
        <v>8</v>
      </c>
      <c r="C18177" s="2" t="s">
        <v>15</v>
      </c>
      <c r="D18177" s="2" t="s">
        <v>13</v>
      </c>
      <c r="E18177" s="2" t="s">
        <v>11</v>
      </c>
      <c r="F18177" s="2">
        <v>2012</v>
      </c>
      <c r="G18177" s="2">
        <v>10.832000000000001</v>
      </c>
      <c r="I18177" s="2">
        <f t="shared" si="283"/>
        <v>56</v>
      </c>
      <c r="J18177" s="2">
        <f>VLOOKUP(A18177,Urbanizaton!$B$2:$BI$265,I18177)</f>
        <v>49.856000000000002</v>
      </c>
      <c r="K18177" s="2">
        <f>VLOOKUP(A18177,Population!$B$2:$BI$265,I18177)</f>
        <v>2057159</v>
      </c>
      <c r="L18177" s="2" t="str">
        <f>VLOOKUP(A18177,Region!$C$1:$G$241,5)</f>
        <v>Europe</v>
      </c>
    </row>
    <row r="18178" spans="1:12" x14ac:dyDescent="0.55000000000000004">
      <c r="A18178" s="2" t="s">
        <v>96</v>
      </c>
      <c r="B18178" s="2" t="s">
        <v>8</v>
      </c>
      <c r="C18178" s="2" t="s">
        <v>15</v>
      </c>
      <c r="D18178" s="2" t="s">
        <v>20</v>
      </c>
      <c r="E18178" s="2" t="s">
        <v>11</v>
      </c>
      <c r="F18178" s="2">
        <v>2012</v>
      </c>
      <c r="G18178" s="2">
        <v>5.2679999999999998</v>
      </c>
      <c r="I18178" s="2">
        <f t="shared" si="283"/>
        <v>56</v>
      </c>
      <c r="J18178" s="2">
        <f>VLOOKUP(A18178,Urbanizaton!$B$2:$BI$265,I18178)</f>
        <v>49.856000000000002</v>
      </c>
      <c r="K18178" s="2">
        <f>VLOOKUP(A18178,Population!$B$2:$BI$265,I18178)</f>
        <v>2057159</v>
      </c>
      <c r="L18178" s="2" t="str">
        <f>VLOOKUP(A18178,Region!$C$1:$G$241,5)</f>
        <v>Europe</v>
      </c>
    </row>
    <row r="18179" spans="1:12" x14ac:dyDescent="0.55000000000000004">
      <c r="A18179" s="2" t="s">
        <v>96</v>
      </c>
      <c r="B18179" s="2" t="s">
        <v>8</v>
      </c>
      <c r="C18179" s="2" t="s">
        <v>16</v>
      </c>
      <c r="D18179" s="2" t="s">
        <v>13</v>
      </c>
      <c r="E18179" s="2" t="s">
        <v>11</v>
      </c>
      <c r="F18179" s="2">
        <v>2012</v>
      </c>
      <c r="G18179" s="2">
        <v>35.07</v>
      </c>
      <c r="I18179" s="2">
        <f t="shared" ref="I18179:I18242" si="284">IF(F18179=1960,4,F18179-1960+4)</f>
        <v>56</v>
      </c>
      <c r="J18179" s="2">
        <f>VLOOKUP(A18179,Urbanizaton!$B$2:$BI$265,I18179)</f>
        <v>49.856000000000002</v>
      </c>
      <c r="K18179" s="2">
        <f>VLOOKUP(A18179,Population!$B$2:$BI$265,I18179)</f>
        <v>2057159</v>
      </c>
      <c r="L18179" s="2" t="str">
        <f>VLOOKUP(A18179,Region!$C$1:$G$241,5)</f>
        <v>Europe</v>
      </c>
    </row>
    <row r="18180" spans="1:12" x14ac:dyDescent="0.55000000000000004">
      <c r="A18180" s="2" t="s">
        <v>96</v>
      </c>
      <c r="B18180" s="2" t="s">
        <v>8</v>
      </c>
      <c r="C18180" s="2" t="s">
        <v>16</v>
      </c>
      <c r="D18180" s="2" t="s">
        <v>20</v>
      </c>
      <c r="E18180" s="2" t="s">
        <v>11</v>
      </c>
      <c r="F18180" s="2">
        <v>2012</v>
      </c>
      <c r="G18180" s="2">
        <v>17.055</v>
      </c>
      <c r="I18180" s="2">
        <f t="shared" si="284"/>
        <v>56</v>
      </c>
      <c r="J18180" s="2">
        <f>VLOOKUP(A18180,Urbanizaton!$B$2:$BI$265,I18180)</f>
        <v>49.856000000000002</v>
      </c>
      <c r="K18180" s="2">
        <f>VLOOKUP(A18180,Population!$B$2:$BI$265,I18180)</f>
        <v>2057159</v>
      </c>
      <c r="L18180" s="2" t="str">
        <f>VLOOKUP(A18180,Region!$C$1:$G$241,5)</f>
        <v>Europe</v>
      </c>
    </row>
    <row r="18181" spans="1:12" x14ac:dyDescent="0.55000000000000004">
      <c r="A18181" s="2" t="s">
        <v>96</v>
      </c>
      <c r="B18181" s="2" t="s">
        <v>8</v>
      </c>
      <c r="C18181" s="2" t="s">
        <v>12</v>
      </c>
      <c r="D18181" s="2" t="s">
        <v>13</v>
      </c>
      <c r="E18181" s="2" t="s">
        <v>11</v>
      </c>
      <c r="F18181" s="2">
        <v>2013</v>
      </c>
      <c r="G18181" s="2">
        <v>127.02200000000001</v>
      </c>
      <c r="I18181" s="2">
        <f t="shared" si="284"/>
        <v>57</v>
      </c>
      <c r="J18181" s="2">
        <f>VLOOKUP(A18181,Urbanizaton!$B$2:$BI$265,I18181)</f>
        <v>49.764000000000003</v>
      </c>
      <c r="K18181" s="2">
        <f>VLOOKUP(A18181,Population!$B$2:$BI$265,I18181)</f>
        <v>2059953</v>
      </c>
      <c r="L18181" s="2" t="str">
        <f>VLOOKUP(A18181,Region!$C$1:$G$241,5)</f>
        <v>Europe</v>
      </c>
    </row>
    <row r="18182" spans="1:12" x14ac:dyDescent="0.55000000000000004">
      <c r="A18182" s="2" t="s">
        <v>96</v>
      </c>
      <c r="B18182" s="2" t="s">
        <v>8</v>
      </c>
      <c r="C18182" s="2" t="s">
        <v>12</v>
      </c>
      <c r="D18182" s="2" t="s">
        <v>20</v>
      </c>
      <c r="E18182" s="2" t="s">
        <v>11</v>
      </c>
      <c r="F18182" s="2">
        <v>2013</v>
      </c>
      <c r="G18182" s="2">
        <v>61.688000000000002</v>
      </c>
      <c r="I18182" s="2">
        <f t="shared" si="284"/>
        <v>57</v>
      </c>
      <c r="J18182" s="2">
        <f>VLOOKUP(A18182,Urbanizaton!$B$2:$BI$265,I18182)</f>
        <v>49.764000000000003</v>
      </c>
      <c r="K18182" s="2">
        <f>VLOOKUP(A18182,Population!$B$2:$BI$265,I18182)</f>
        <v>2059953</v>
      </c>
      <c r="L18182" s="2" t="str">
        <f>VLOOKUP(A18182,Region!$C$1:$G$241,5)</f>
        <v>Europe</v>
      </c>
    </row>
    <row r="18183" spans="1:12" x14ac:dyDescent="0.55000000000000004">
      <c r="A18183" s="2" t="s">
        <v>96</v>
      </c>
      <c r="B18183" s="2" t="s">
        <v>8</v>
      </c>
      <c r="C18183" s="2" t="s">
        <v>9</v>
      </c>
      <c r="D18183" s="2" t="s">
        <v>10</v>
      </c>
      <c r="E18183" s="2" t="s">
        <v>11</v>
      </c>
      <c r="F18183" s="2">
        <v>2013</v>
      </c>
      <c r="G18183" s="2">
        <v>14.22</v>
      </c>
      <c r="I18183" s="2">
        <f t="shared" si="284"/>
        <v>57</v>
      </c>
      <c r="J18183" s="2">
        <f>VLOOKUP(A18183,Urbanizaton!$B$2:$BI$265,I18183)</f>
        <v>49.764000000000003</v>
      </c>
      <c r="K18183" s="2">
        <f>VLOOKUP(A18183,Population!$B$2:$BI$265,I18183)</f>
        <v>2059953</v>
      </c>
      <c r="L18183" s="2" t="str">
        <f>VLOOKUP(A18183,Region!$C$1:$G$241,5)</f>
        <v>Europe</v>
      </c>
    </row>
    <row r="18184" spans="1:12" x14ac:dyDescent="0.55000000000000004">
      <c r="A18184" s="2" t="s">
        <v>96</v>
      </c>
      <c r="B18184" s="2" t="s">
        <v>8</v>
      </c>
      <c r="C18184" s="2" t="s">
        <v>9</v>
      </c>
      <c r="D18184" s="2" t="s">
        <v>17</v>
      </c>
      <c r="E18184" s="2" t="s">
        <v>11</v>
      </c>
      <c r="F18184" s="2">
        <v>2013</v>
      </c>
      <c r="G18184" s="2">
        <v>6.9</v>
      </c>
      <c r="I18184" s="2">
        <f t="shared" si="284"/>
        <v>57</v>
      </c>
      <c r="J18184" s="2">
        <f>VLOOKUP(A18184,Urbanizaton!$B$2:$BI$265,I18184)</f>
        <v>49.764000000000003</v>
      </c>
      <c r="K18184" s="2">
        <f>VLOOKUP(A18184,Population!$B$2:$BI$265,I18184)</f>
        <v>2059953</v>
      </c>
      <c r="L18184" s="2" t="str">
        <f>VLOOKUP(A18184,Region!$C$1:$G$241,5)</f>
        <v>Europe</v>
      </c>
    </row>
    <row r="18185" spans="1:12" x14ac:dyDescent="0.55000000000000004">
      <c r="A18185" s="2" t="s">
        <v>96</v>
      </c>
      <c r="B18185" s="2" t="s">
        <v>8</v>
      </c>
      <c r="C18185" s="2" t="s">
        <v>18</v>
      </c>
      <c r="D18185" s="2" t="s">
        <v>17</v>
      </c>
      <c r="E18185" s="2" t="s">
        <v>11</v>
      </c>
      <c r="F18185" s="2">
        <v>2013</v>
      </c>
      <c r="G18185" s="2">
        <v>8.907</v>
      </c>
      <c r="I18185" s="2">
        <f t="shared" si="284"/>
        <v>57</v>
      </c>
      <c r="J18185" s="2">
        <f>VLOOKUP(A18185,Urbanizaton!$B$2:$BI$265,I18185)</f>
        <v>49.764000000000003</v>
      </c>
      <c r="K18185" s="2">
        <f>VLOOKUP(A18185,Population!$B$2:$BI$265,I18185)</f>
        <v>2059953</v>
      </c>
      <c r="L18185" s="2" t="str">
        <f>VLOOKUP(A18185,Region!$C$1:$G$241,5)</f>
        <v>Europe</v>
      </c>
    </row>
    <row r="18186" spans="1:12" x14ac:dyDescent="0.55000000000000004">
      <c r="A18186" s="2" t="s">
        <v>96</v>
      </c>
      <c r="B18186" s="2" t="s">
        <v>8</v>
      </c>
      <c r="C18186" s="2" t="s">
        <v>18</v>
      </c>
      <c r="D18186" s="2" t="s">
        <v>19</v>
      </c>
      <c r="E18186" s="2" t="s">
        <v>11</v>
      </c>
      <c r="F18186" s="2">
        <v>2013</v>
      </c>
      <c r="G18186" s="2">
        <v>18340.845000000001</v>
      </c>
      <c r="I18186" s="2">
        <f t="shared" si="284"/>
        <v>57</v>
      </c>
      <c r="J18186" s="2">
        <f>VLOOKUP(A18186,Urbanizaton!$B$2:$BI$265,I18186)</f>
        <v>49.764000000000003</v>
      </c>
      <c r="K18186" s="2">
        <f>VLOOKUP(A18186,Population!$B$2:$BI$265,I18186)</f>
        <v>2059953</v>
      </c>
      <c r="L18186" s="2" t="str">
        <f>VLOOKUP(A18186,Region!$C$1:$G$241,5)</f>
        <v>Europe</v>
      </c>
    </row>
    <row r="18187" spans="1:12" x14ac:dyDescent="0.55000000000000004">
      <c r="A18187" s="2" t="s">
        <v>96</v>
      </c>
      <c r="B18187" s="2" t="s">
        <v>8</v>
      </c>
      <c r="C18187" s="2" t="s">
        <v>14</v>
      </c>
      <c r="D18187" s="2" t="s">
        <v>13</v>
      </c>
      <c r="E18187" s="2" t="s">
        <v>11</v>
      </c>
      <c r="F18187" s="2">
        <v>2013</v>
      </c>
      <c r="G18187" s="2">
        <v>43.67</v>
      </c>
      <c r="I18187" s="2">
        <f t="shared" si="284"/>
        <v>57</v>
      </c>
      <c r="J18187" s="2">
        <f>VLOOKUP(A18187,Urbanizaton!$B$2:$BI$265,I18187)</f>
        <v>49.764000000000003</v>
      </c>
      <c r="K18187" s="2">
        <f>VLOOKUP(A18187,Population!$B$2:$BI$265,I18187)</f>
        <v>2059953</v>
      </c>
      <c r="L18187" s="2" t="str">
        <f>VLOOKUP(A18187,Region!$C$1:$G$241,5)</f>
        <v>Europe</v>
      </c>
    </row>
    <row r="18188" spans="1:12" x14ac:dyDescent="0.55000000000000004">
      <c r="A18188" s="2" t="s">
        <v>96</v>
      </c>
      <c r="B18188" s="2" t="s">
        <v>8</v>
      </c>
      <c r="C18188" s="2" t="s">
        <v>14</v>
      </c>
      <c r="D18188" s="2" t="s">
        <v>20</v>
      </c>
      <c r="E18188" s="2" t="s">
        <v>11</v>
      </c>
      <c r="F18188" s="2">
        <v>2013</v>
      </c>
      <c r="G18188" s="2">
        <v>21.207999999999998</v>
      </c>
      <c r="I18188" s="2">
        <f t="shared" si="284"/>
        <v>57</v>
      </c>
      <c r="J18188" s="2">
        <f>VLOOKUP(A18188,Urbanizaton!$B$2:$BI$265,I18188)</f>
        <v>49.764000000000003</v>
      </c>
      <c r="K18188" s="2">
        <f>VLOOKUP(A18188,Population!$B$2:$BI$265,I18188)</f>
        <v>2059953</v>
      </c>
      <c r="L18188" s="2" t="str">
        <f>VLOOKUP(A18188,Region!$C$1:$G$241,5)</f>
        <v>Europe</v>
      </c>
    </row>
    <row r="18189" spans="1:12" x14ac:dyDescent="0.55000000000000004">
      <c r="A18189" s="2" t="s">
        <v>96</v>
      </c>
      <c r="B18189" s="2" t="s">
        <v>8</v>
      </c>
      <c r="C18189" s="2" t="s">
        <v>15</v>
      </c>
      <c r="D18189" s="2" t="s">
        <v>13</v>
      </c>
      <c r="E18189" s="2" t="s">
        <v>11</v>
      </c>
      <c r="F18189" s="2">
        <v>2013</v>
      </c>
      <c r="G18189" s="2">
        <v>11.577999999999999</v>
      </c>
      <c r="I18189" s="2">
        <f t="shared" si="284"/>
        <v>57</v>
      </c>
      <c r="J18189" s="2">
        <f>VLOOKUP(A18189,Urbanizaton!$B$2:$BI$265,I18189)</f>
        <v>49.764000000000003</v>
      </c>
      <c r="K18189" s="2">
        <f>VLOOKUP(A18189,Population!$B$2:$BI$265,I18189)</f>
        <v>2059953</v>
      </c>
      <c r="L18189" s="2" t="str">
        <f>VLOOKUP(A18189,Region!$C$1:$G$241,5)</f>
        <v>Europe</v>
      </c>
    </row>
    <row r="18190" spans="1:12" x14ac:dyDescent="0.55000000000000004">
      <c r="A18190" s="2" t="s">
        <v>96</v>
      </c>
      <c r="B18190" s="2" t="s">
        <v>8</v>
      </c>
      <c r="C18190" s="2" t="s">
        <v>15</v>
      </c>
      <c r="D18190" s="2" t="s">
        <v>20</v>
      </c>
      <c r="E18190" s="2" t="s">
        <v>11</v>
      </c>
      <c r="F18190" s="2">
        <v>2013</v>
      </c>
      <c r="G18190" s="2">
        <v>5.6230000000000002</v>
      </c>
      <c r="I18190" s="2">
        <f t="shared" si="284"/>
        <v>57</v>
      </c>
      <c r="J18190" s="2">
        <f>VLOOKUP(A18190,Urbanizaton!$B$2:$BI$265,I18190)</f>
        <v>49.764000000000003</v>
      </c>
      <c r="K18190" s="2">
        <f>VLOOKUP(A18190,Population!$B$2:$BI$265,I18190)</f>
        <v>2059953</v>
      </c>
      <c r="L18190" s="2" t="str">
        <f>VLOOKUP(A18190,Region!$C$1:$G$241,5)</f>
        <v>Europe</v>
      </c>
    </row>
    <row r="18191" spans="1:12" x14ac:dyDescent="0.55000000000000004">
      <c r="A18191" s="2" t="s">
        <v>96</v>
      </c>
      <c r="B18191" s="2" t="s">
        <v>8</v>
      </c>
      <c r="C18191" s="2" t="s">
        <v>16</v>
      </c>
      <c r="D18191" s="2" t="s">
        <v>13</v>
      </c>
      <c r="E18191" s="2" t="s">
        <v>11</v>
      </c>
      <c r="F18191" s="2">
        <v>2013</v>
      </c>
      <c r="G18191" s="2">
        <v>33.56</v>
      </c>
      <c r="I18191" s="2">
        <f t="shared" si="284"/>
        <v>57</v>
      </c>
      <c r="J18191" s="2">
        <f>VLOOKUP(A18191,Urbanizaton!$B$2:$BI$265,I18191)</f>
        <v>49.764000000000003</v>
      </c>
      <c r="K18191" s="2">
        <f>VLOOKUP(A18191,Population!$B$2:$BI$265,I18191)</f>
        <v>2059953</v>
      </c>
      <c r="L18191" s="2" t="str">
        <f>VLOOKUP(A18191,Region!$C$1:$G$241,5)</f>
        <v>Europe</v>
      </c>
    </row>
    <row r="18192" spans="1:12" x14ac:dyDescent="0.55000000000000004">
      <c r="A18192" s="2" t="s">
        <v>96</v>
      </c>
      <c r="B18192" s="2" t="s">
        <v>8</v>
      </c>
      <c r="C18192" s="2" t="s">
        <v>16</v>
      </c>
      <c r="D18192" s="2" t="s">
        <v>20</v>
      </c>
      <c r="E18192" s="2" t="s">
        <v>11</v>
      </c>
      <c r="F18192" s="2">
        <v>2013</v>
      </c>
      <c r="G18192" s="2">
        <v>16.297999999999998</v>
      </c>
      <c r="I18192" s="2">
        <f t="shared" si="284"/>
        <v>57</v>
      </c>
      <c r="J18192" s="2">
        <f>VLOOKUP(A18192,Urbanizaton!$B$2:$BI$265,I18192)</f>
        <v>49.764000000000003</v>
      </c>
      <c r="K18192" s="2">
        <f>VLOOKUP(A18192,Population!$B$2:$BI$265,I18192)</f>
        <v>2059953</v>
      </c>
      <c r="L18192" s="2" t="str">
        <f>VLOOKUP(A18192,Region!$C$1:$G$241,5)</f>
        <v>Europe</v>
      </c>
    </row>
    <row r="18193" spans="1:12" x14ac:dyDescent="0.55000000000000004">
      <c r="A18193" s="2" t="s">
        <v>96</v>
      </c>
      <c r="B18193" s="2" t="s">
        <v>8</v>
      </c>
      <c r="C18193" s="2" t="s">
        <v>12</v>
      </c>
      <c r="D18193" s="2" t="s">
        <v>13</v>
      </c>
      <c r="E18193" s="2" t="s">
        <v>11</v>
      </c>
      <c r="F18193" s="2">
        <v>2014</v>
      </c>
      <c r="G18193" s="2">
        <v>108.041</v>
      </c>
      <c r="I18193" s="2">
        <f t="shared" si="284"/>
        <v>58</v>
      </c>
      <c r="J18193" s="2">
        <f>VLOOKUP(A18193,Urbanizaton!$B$2:$BI$265,I18193)</f>
        <v>49.695</v>
      </c>
      <c r="K18193" s="2">
        <f>VLOOKUP(A18193,Population!$B$2:$BI$265,I18193)</f>
        <v>2061980</v>
      </c>
      <c r="L18193" s="2" t="str">
        <f>VLOOKUP(A18193,Region!$C$1:$G$241,5)</f>
        <v>Europe</v>
      </c>
    </row>
    <row r="18194" spans="1:12" x14ac:dyDescent="0.55000000000000004">
      <c r="A18194" s="2" t="s">
        <v>96</v>
      </c>
      <c r="B18194" s="2" t="s">
        <v>8</v>
      </c>
      <c r="C18194" s="2" t="s">
        <v>12</v>
      </c>
      <c r="D18194" s="2" t="s">
        <v>20</v>
      </c>
      <c r="E18194" s="2" t="s">
        <v>11</v>
      </c>
      <c r="F18194" s="2">
        <v>2014</v>
      </c>
      <c r="G18194" s="2">
        <v>52.405999999999999</v>
      </c>
      <c r="I18194" s="2">
        <f t="shared" si="284"/>
        <v>58</v>
      </c>
      <c r="J18194" s="2">
        <f>VLOOKUP(A18194,Urbanizaton!$B$2:$BI$265,I18194)</f>
        <v>49.695</v>
      </c>
      <c r="K18194" s="2">
        <f>VLOOKUP(A18194,Population!$B$2:$BI$265,I18194)</f>
        <v>2061980</v>
      </c>
      <c r="L18194" s="2" t="str">
        <f>VLOOKUP(A18194,Region!$C$1:$G$241,5)</f>
        <v>Europe</v>
      </c>
    </row>
    <row r="18195" spans="1:12" x14ac:dyDescent="0.55000000000000004">
      <c r="A18195" s="2" t="s">
        <v>96</v>
      </c>
      <c r="B18195" s="2" t="s">
        <v>8</v>
      </c>
      <c r="C18195" s="2" t="s">
        <v>9</v>
      </c>
      <c r="D18195" s="2" t="s">
        <v>10</v>
      </c>
      <c r="E18195" s="2" t="s">
        <v>11</v>
      </c>
      <c r="F18195" s="2">
        <v>2014</v>
      </c>
      <c r="G18195" s="2">
        <v>12.76</v>
      </c>
      <c r="I18195" s="2">
        <f t="shared" si="284"/>
        <v>58</v>
      </c>
      <c r="J18195" s="2">
        <f>VLOOKUP(A18195,Urbanizaton!$B$2:$BI$265,I18195)</f>
        <v>49.695</v>
      </c>
      <c r="K18195" s="2">
        <f>VLOOKUP(A18195,Population!$B$2:$BI$265,I18195)</f>
        <v>2061980</v>
      </c>
      <c r="L18195" s="2" t="str">
        <f>VLOOKUP(A18195,Region!$C$1:$G$241,5)</f>
        <v>Europe</v>
      </c>
    </row>
    <row r="18196" spans="1:12" x14ac:dyDescent="0.55000000000000004">
      <c r="A18196" s="2" t="s">
        <v>96</v>
      </c>
      <c r="B18196" s="2" t="s">
        <v>8</v>
      </c>
      <c r="C18196" s="2" t="s">
        <v>9</v>
      </c>
      <c r="D18196" s="2" t="s">
        <v>17</v>
      </c>
      <c r="E18196" s="2" t="s">
        <v>11</v>
      </c>
      <c r="F18196" s="2">
        <v>2014</v>
      </c>
      <c r="G18196" s="2">
        <v>6.19</v>
      </c>
      <c r="I18196" s="2">
        <f t="shared" si="284"/>
        <v>58</v>
      </c>
      <c r="J18196" s="2">
        <f>VLOOKUP(A18196,Urbanizaton!$B$2:$BI$265,I18196)</f>
        <v>49.695</v>
      </c>
      <c r="K18196" s="2">
        <f>VLOOKUP(A18196,Population!$B$2:$BI$265,I18196)</f>
        <v>2061980</v>
      </c>
      <c r="L18196" s="2" t="str">
        <f>VLOOKUP(A18196,Region!$C$1:$G$241,5)</f>
        <v>Europe</v>
      </c>
    </row>
    <row r="18197" spans="1:12" x14ac:dyDescent="0.55000000000000004">
      <c r="A18197" s="2" t="s">
        <v>96</v>
      </c>
      <c r="B18197" s="2" t="s">
        <v>8</v>
      </c>
      <c r="C18197" s="2" t="s">
        <v>18</v>
      </c>
      <c r="D18197" s="2" t="s">
        <v>17</v>
      </c>
      <c r="E18197" s="2" t="s">
        <v>11</v>
      </c>
      <c r="F18197" s="2">
        <v>2014</v>
      </c>
      <c r="G18197" s="2">
        <v>8.0570000000000004</v>
      </c>
      <c r="I18197" s="2">
        <f t="shared" si="284"/>
        <v>58</v>
      </c>
      <c r="J18197" s="2">
        <f>VLOOKUP(A18197,Urbanizaton!$B$2:$BI$265,I18197)</f>
        <v>49.695</v>
      </c>
      <c r="K18197" s="2">
        <f>VLOOKUP(A18197,Population!$B$2:$BI$265,I18197)</f>
        <v>2061980</v>
      </c>
      <c r="L18197" s="2" t="str">
        <f>VLOOKUP(A18197,Region!$C$1:$G$241,5)</f>
        <v>Europe</v>
      </c>
    </row>
    <row r="18198" spans="1:12" x14ac:dyDescent="0.55000000000000004">
      <c r="A18198" s="2" t="s">
        <v>96</v>
      </c>
      <c r="B18198" s="2" t="s">
        <v>8</v>
      </c>
      <c r="C18198" s="2" t="s">
        <v>18</v>
      </c>
      <c r="D18198" s="2" t="s">
        <v>19</v>
      </c>
      <c r="E18198" s="2" t="s">
        <v>11</v>
      </c>
      <c r="F18198" s="2">
        <v>2014</v>
      </c>
      <c r="G18198" s="2">
        <v>16610.334999999999</v>
      </c>
      <c r="I18198" s="2">
        <f t="shared" si="284"/>
        <v>58</v>
      </c>
      <c r="J18198" s="2">
        <f>VLOOKUP(A18198,Urbanizaton!$B$2:$BI$265,I18198)</f>
        <v>49.695</v>
      </c>
      <c r="K18198" s="2">
        <f>VLOOKUP(A18198,Population!$B$2:$BI$265,I18198)</f>
        <v>2061980</v>
      </c>
      <c r="L18198" s="2" t="str">
        <f>VLOOKUP(A18198,Region!$C$1:$G$241,5)</f>
        <v>Europe</v>
      </c>
    </row>
    <row r="18199" spans="1:12" x14ac:dyDescent="0.55000000000000004">
      <c r="A18199" s="2" t="s">
        <v>96</v>
      </c>
      <c r="B18199" s="2" t="s">
        <v>8</v>
      </c>
      <c r="C18199" s="2" t="s">
        <v>14</v>
      </c>
      <c r="D18199" s="2" t="s">
        <v>13</v>
      </c>
      <c r="E18199" s="2" t="s">
        <v>11</v>
      </c>
      <c r="F18199" s="2">
        <v>2014</v>
      </c>
      <c r="G18199" s="2">
        <v>39.15</v>
      </c>
      <c r="I18199" s="2">
        <f t="shared" si="284"/>
        <v>58</v>
      </c>
      <c r="J18199" s="2">
        <f>VLOOKUP(A18199,Urbanizaton!$B$2:$BI$265,I18199)</f>
        <v>49.695</v>
      </c>
      <c r="K18199" s="2">
        <f>VLOOKUP(A18199,Population!$B$2:$BI$265,I18199)</f>
        <v>2061980</v>
      </c>
      <c r="L18199" s="2" t="str">
        <f>VLOOKUP(A18199,Region!$C$1:$G$241,5)</f>
        <v>Europe</v>
      </c>
    </row>
    <row r="18200" spans="1:12" x14ac:dyDescent="0.55000000000000004">
      <c r="A18200" s="2" t="s">
        <v>96</v>
      </c>
      <c r="B18200" s="2" t="s">
        <v>8</v>
      </c>
      <c r="C18200" s="2" t="s">
        <v>14</v>
      </c>
      <c r="D18200" s="2" t="s">
        <v>20</v>
      </c>
      <c r="E18200" s="2" t="s">
        <v>11</v>
      </c>
      <c r="F18200" s="2">
        <v>2014</v>
      </c>
      <c r="G18200" s="2">
        <v>18.989999999999998</v>
      </c>
      <c r="I18200" s="2">
        <f t="shared" si="284"/>
        <v>58</v>
      </c>
      <c r="J18200" s="2">
        <f>VLOOKUP(A18200,Urbanizaton!$B$2:$BI$265,I18200)</f>
        <v>49.695</v>
      </c>
      <c r="K18200" s="2">
        <f>VLOOKUP(A18200,Population!$B$2:$BI$265,I18200)</f>
        <v>2061980</v>
      </c>
      <c r="L18200" s="2" t="str">
        <f>VLOOKUP(A18200,Region!$C$1:$G$241,5)</f>
        <v>Europe</v>
      </c>
    </row>
    <row r="18201" spans="1:12" x14ac:dyDescent="0.55000000000000004">
      <c r="A18201" s="2" t="s">
        <v>96</v>
      </c>
      <c r="B18201" s="2" t="s">
        <v>8</v>
      </c>
      <c r="C18201" s="2" t="s">
        <v>15</v>
      </c>
      <c r="D18201" s="2" t="s">
        <v>13</v>
      </c>
      <c r="E18201" s="2" t="s">
        <v>11</v>
      </c>
      <c r="F18201" s="2">
        <v>2014</v>
      </c>
      <c r="G18201" s="2">
        <v>8.8049999999999997</v>
      </c>
      <c r="I18201" s="2">
        <f t="shared" si="284"/>
        <v>58</v>
      </c>
      <c r="J18201" s="2">
        <f>VLOOKUP(A18201,Urbanizaton!$B$2:$BI$265,I18201)</f>
        <v>49.695</v>
      </c>
      <c r="K18201" s="2">
        <f>VLOOKUP(A18201,Population!$B$2:$BI$265,I18201)</f>
        <v>2061980</v>
      </c>
      <c r="L18201" s="2" t="str">
        <f>VLOOKUP(A18201,Region!$C$1:$G$241,5)</f>
        <v>Europe</v>
      </c>
    </row>
    <row r="18202" spans="1:12" x14ac:dyDescent="0.55000000000000004">
      <c r="A18202" s="2" t="s">
        <v>96</v>
      </c>
      <c r="B18202" s="2" t="s">
        <v>8</v>
      </c>
      <c r="C18202" s="2" t="s">
        <v>15</v>
      </c>
      <c r="D18202" s="2" t="s">
        <v>20</v>
      </c>
      <c r="E18202" s="2" t="s">
        <v>11</v>
      </c>
      <c r="F18202" s="2">
        <v>2014</v>
      </c>
      <c r="G18202" s="2">
        <v>4.2709999999999999</v>
      </c>
      <c r="I18202" s="2">
        <f t="shared" si="284"/>
        <v>58</v>
      </c>
      <c r="J18202" s="2">
        <f>VLOOKUP(A18202,Urbanizaton!$B$2:$BI$265,I18202)</f>
        <v>49.695</v>
      </c>
      <c r="K18202" s="2">
        <f>VLOOKUP(A18202,Population!$B$2:$BI$265,I18202)</f>
        <v>2061980</v>
      </c>
      <c r="L18202" s="2" t="str">
        <f>VLOOKUP(A18202,Region!$C$1:$G$241,5)</f>
        <v>Europe</v>
      </c>
    </row>
    <row r="18203" spans="1:12" x14ac:dyDescent="0.55000000000000004">
      <c r="A18203" s="2" t="s">
        <v>96</v>
      </c>
      <c r="B18203" s="2" t="s">
        <v>8</v>
      </c>
      <c r="C18203" s="2" t="s">
        <v>16</v>
      </c>
      <c r="D18203" s="2" t="s">
        <v>13</v>
      </c>
      <c r="E18203" s="2" t="s">
        <v>11</v>
      </c>
      <c r="F18203" s="2">
        <v>2014</v>
      </c>
      <c r="G18203" s="2">
        <v>31.765999999999998</v>
      </c>
      <c r="I18203" s="2">
        <f t="shared" si="284"/>
        <v>58</v>
      </c>
      <c r="J18203" s="2">
        <f>VLOOKUP(A18203,Urbanizaton!$B$2:$BI$265,I18203)</f>
        <v>49.695</v>
      </c>
      <c r="K18203" s="2">
        <f>VLOOKUP(A18203,Population!$B$2:$BI$265,I18203)</f>
        <v>2061980</v>
      </c>
      <c r="L18203" s="2" t="str">
        <f>VLOOKUP(A18203,Region!$C$1:$G$241,5)</f>
        <v>Europe</v>
      </c>
    </row>
    <row r="18204" spans="1:12" x14ac:dyDescent="0.55000000000000004">
      <c r="A18204" s="2" t="s">
        <v>96</v>
      </c>
      <c r="B18204" s="2" t="s">
        <v>8</v>
      </c>
      <c r="C18204" s="2" t="s">
        <v>16</v>
      </c>
      <c r="D18204" s="2" t="s">
        <v>20</v>
      </c>
      <c r="E18204" s="2" t="s">
        <v>11</v>
      </c>
      <c r="F18204" s="2">
        <v>2014</v>
      </c>
      <c r="G18204" s="2">
        <v>15.407999999999999</v>
      </c>
      <c r="I18204" s="2">
        <f t="shared" si="284"/>
        <v>58</v>
      </c>
      <c r="J18204" s="2">
        <f>VLOOKUP(A18204,Urbanizaton!$B$2:$BI$265,I18204)</f>
        <v>49.695</v>
      </c>
      <c r="K18204" s="2">
        <f>VLOOKUP(A18204,Population!$B$2:$BI$265,I18204)</f>
        <v>2061980</v>
      </c>
      <c r="L18204" s="2" t="str">
        <f>VLOOKUP(A18204,Region!$C$1:$G$241,5)</f>
        <v>Europe</v>
      </c>
    </row>
    <row r="18205" spans="1:12" x14ac:dyDescent="0.55000000000000004">
      <c r="A18205" s="2" t="s">
        <v>96</v>
      </c>
      <c r="B18205" s="2" t="s">
        <v>8</v>
      </c>
      <c r="C18205" s="2" t="s">
        <v>18</v>
      </c>
      <c r="D18205" s="2" t="s">
        <v>17</v>
      </c>
      <c r="E18205" s="2" t="s">
        <v>11</v>
      </c>
      <c r="F18205" s="2">
        <v>2015</v>
      </c>
      <c r="G18205" s="2">
        <v>8.1449999999999996</v>
      </c>
      <c r="I18205" s="2">
        <f t="shared" si="284"/>
        <v>59</v>
      </c>
      <c r="J18205" s="2">
        <f>VLOOKUP(A18205,Urbanizaton!$B$2:$BI$265,I18205)</f>
        <v>49.65</v>
      </c>
      <c r="K18205" s="2">
        <f>VLOOKUP(A18205,Population!$B$2:$BI$265,I18205)</f>
        <v>2063531</v>
      </c>
      <c r="L18205" s="2" t="str">
        <f>VLOOKUP(A18205,Region!$C$1:$G$241,5)</f>
        <v>Europe</v>
      </c>
    </row>
    <row r="18206" spans="1:12" x14ac:dyDescent="0.55000000000000004">
      <c r="A18206" s="2" t="s">
        <v>96</v>
      </c>
      <c r="B18206" s="2" t="s">
        <v>8</v>
      </c>
      <c r="C18206" s="2" t="s">
        <v>18</v>
      </c>
      <c r="D18206" s="2" t="s">
        <v>19</v>
      </c>
      <c r="E18206" s="2" t="s">
        <v>11</v>
      </c>
      <c r="F18206" s="2">
        <v>2015</v>
      </c>
      <c r="G18206" s="2">
        <v>16831.164000000001</v>
      </c>
      <c r="I18206" s="2">
        <f t="shared" si="284"/>
        <v>59</v>
      </c>
      <c r="J18206" s="2">
        <f>VLOOKUP(A18206,Urbanizaton!$B$2:$BI$265,I18206)</f>
        <v>49.65</v>
      </c>
      <c r="K18206" s="2">
        <f>VLOOKUP(A18206,Population!$B$2:$BI$265,I18206)</f>
        <v>2063531</v>
      </c>
      <c r="L18206" s="2" t="str">
        <f>VLOOKUP(A18206,Region!$C$1:$G$241,5)</f>
        <v>Europe</v>
      </c>
    </row>
    <row r="18207" spans="1:12" x14ac:dyDescent="0.55000000000000004">
      <c r="A18207" s="2" t="s">
        <v>46</v>
      </c>
      <c r="B18207" s="2" t="s">
        <v>8</v>
      </c>
      <c r="C18207" s="2" t="s">
        <v>9</v>
      </c>
      <c r="D18207" s="2" t="s">
        <v>10</v>
      </c>
      <c r="E18207" s="2" t="s">
        <v>11</v>
      </c>
      <c r="F18207" s="2">
        <v>1960</v>
      </c>
      <c r="G18207" s="2">
        <v>45.76</v>
      </c>
      <c r="I18207" s="2">
        <f t="shared" si="284"/>
        <v>4</v>
      </c>
      <c r="J18207" s="2">
        <f>VLOOKUP(A18207,Urbanizaton!$B$2:$BI$265,I18207)</f>
        <v>72.489999999999995</v>
      </c>
      <c r="K18207" s="2">
        <f>VLOOKUP(A18207,Population!$B$2:$BI$265,I18207)</f>
        <v>7484656</v>
      </c>
      <c r="L18207" s="2" t="str">
        <f>VLOOKUP(A18207,Region!$C$1:$G$241,5)</f>
        <v>Europe</v>
      </c>
    </row>
    <row r="18208" spans="1:12" x14ac:dyDescent="0.55000000000000004">
      <c r="A18208" s="2" t="s">
        <v>46</v>
      </c>
      <c r="B18208" s="2" t="s">
        <v>8</v>
      </c>
      <c r="C18208" s="2" t="s">
        <v>9</v>
      </c>
      <c r="D18208" s="2" t="s">
        <v>17</v>
      </c>
      <c r="E18208" s="2" t="s">
        <v>11</v>
      </c>
      <c r="F18208" s="2">
        <v>1960</v>
      </c>
      <c r="G18208" s="2">
        <v>6.11</v>
      </c>
      <c r="I18208" s="2">
        <f t="shared" si="284"/>
        <v>4</v>
      </c>
      <c r="J18208" s="2">
        <f>VLOOKUP(A18208,Urbanizaton!$B$2:$BI$265,I18208)</f>
        <v>72.489999999999995</v>
      </c>
      <c r="K18208" s="2">
        <f>VLOOKUP(A18208,Population!$B$2:$BI$265,I18208)</f>
        <v>7484656</v>
      </c>
      <c r="L18208" s="2" t="str">
        <f>VLOOKUP(A18208,Region!$C$1:$G$241,5)</f>
        <v>Europe</v>
      </c>
    </row>
    <row r="18209" spans="1:12" x14ac:dyDescent="0.55000000000000004">
      <c r="A18209" s="2" t="s">
        <v>46</v>
      </c>
      <c r="B18209" s="2" t="s">
        <v>8</v>
      </c>
      <c r="C18209" s="2" t="s">
        <v>9</v>
      </c>
      <c r="D18209" s="2" t="s">
        <v>10</v>
      </c>
      <c r="E18209" s="2" t="s">
        <v>11</v>
      </c>
      <c r="F18209" s="2">
        <v>1961</v>
      </c>
      <c r="G18209" s="2">
        <v>44.57</v>
      </c>
      <c r="I18209" s="2">
        <f t="shared" si="284"/>
        <v>5</v>
      </c>
      <c r="J18209" s="2">
        <f>VLOOKUP(A18209,Urbanizaton!$B$2:$BI$265,I18209)</f>
        <v>73.295000000000002</v>
      </c>
      <c r="K18209" s="2">
        <f>VLOOKUP(A18209,Population!$B$2:$BI$265,I18209)</f>
        <v>7519998</v>
      </c>
      <c r="L18209" s="2" t="str">
        <f>VLOOKUP(A18209,Region!$C$1:$G$241,5)</f>
        <v>Europe</v>
      </c>
    </row>
    <row r="18210" spans="1:12" x14ac:dyDescent="0.55000000000000004">
      <c r="A18210" s="2" t="s">
        <v>46</v>
      </c>
      <c r="B18210" s="2" t="s">
        <v>8</v>
      </c>
      <c r="C18210" s="2" t="s">
        <v>9</v>
      </c>
      <c r="D18210" s="2" t="s">
        <v>17</v>
      </c>
      <c r="E18210" s="2" t="s">
        <v>11</v>
      </c>
      <c r="F18210" s="2">
        <v>1961</v>
      </c>
      <c r="G18210" s="2">
        <v>5.93</v>
      </c>
      <c r="I18210" s="2">
        <f t="shared" si="284"/>
        <v>5</v>
      </c>
      <c r="J18210" s="2">
        <f>VLOOKUP(A18210,Urbanizaton!$B$2:$BI$265,I18210)</f>
        <v>73.295000000000002</v>
      </c>
      <c r="K18210" s="2">
        <f>VLOOKUP(A18210,Population!$B$2:$BI$265,I18210)</f>
        <v>7519998</v>
      </c>
      <c r="L18210" s="2" t="str">
        <f>VLOOKUP(A18210,Region!$C$1:$G$241,5)</f>
        <v>Europe</v>
      </c>
    </row>
    <row r="18211" spans="1:12" x14ac:dyDescent="0.55000000000000004">
      <c r="A18211" s="2" t="s">
        <v>46</v>
      </c>
      <c r="B18211" s="2" t="s">
        <v>8</v>
      </c>
      <c r="C18211" s="2" t="s">
        <v>9</v>
      </c>
      <c r="D18211" s="2" t="s">
        <v>10</v>
      </c>
      <c r="E18211" s="2" t="s">
        <v>11</v>
      </c>
      <c r="F18211" s="2">
        <v>1962</v>
      </c>
      <c r="G18211" s="2">
        <v>47.37</v>
      </c>
      <c r="I18211" s="2">
        <f t="shared" si="284"/>
        <v>6</v>
      </c>
      <c r="J18211" s="2">
        <f>VLOOKUP(A18211,Urbanizaton!$B$2:$BI$265,I18211)</f>
        <v>74.271000000000001</v>
      </c>
      <c r="K18211" s="2">
        <f>VLOOKUP(A18211,Population!$B$2:$BI$265,I18211)</f>
        <v>7561588</v>
      </c>
      <c r="L18211" s="2" t="str">
        <f>VLOOKUP(A18211,Region!$C$1:$G$241,5)</f>
        <v>Europe</v>
      </c>
    </row>
    <row r="18212" spans="1:12" x14ac:dyDescent="0.55000000000000004">
      <c r="A18212" s="2" t="s">
        <v>46</v>
      </c>
      <c r="B18212" s="2" t="s">
        <v>8</v>
      </c>
      <c r="C18212" s="2" t="s">
        <v>9</v>
      </c>
      <c r="D18212" s="2" t="s">
        <v>17</v>
      </c>
      <c r="E18212" s="2" t="s">
        <v>11</v>
      </c>
      <c r="F18212" s="2">
        <v>1962</v>
      </c>
      <c r="G18212" s="2">
        <v>6.27</v>
      </c>
      <c r="I18212" s="2">
        <f t="shared" si="284"/>
        <v>6</v>
      </c>
      <c r="J18212" s="2">
        <f>VLOOKUP(A18212,Urbanizaton!$B$2:$BI$265,I18212)</f>
        <v>74.271000000000001</v>
      </c>
      <c r="K18212" s="2">
        <f>VLOOKUP(A18212,Population!$B$2:$BI$265,I18212)</f>
        <v>7561588</v>
      </c>
      <c r="L18212" s="2" t="str">
        <f>VLOOKUP(A18212,Region!$C$1:$G$241,5)</f>
        <v>Europe</v>
      </c>
    </row>
    <row r="18213" spans="1:12" x14ac:dyDescent="0.55000000000000004">
      <c r="A18213" s="2" t="s">
        <v>46</v>
      </c>
      <c r="B18213" s="2" t="s">
        <v>8</v>
      </c>
      <c r="C18213" s="2" t="s">
        <v>9</v>
      </c>
      <c r="D18213" s="2" t="s">
        <v>10</v>
      </c>
      <c r="E18213" s="2" t="s">
        <v>11</v>
      </c>
      <c r="F18213" s="2">
        <v>1963</v>
      </c>
      <c r="G18213" s="2">
        <v>52.34</v>
      </c>
      <c r="I18213" s="2">
        <f t="shared" si="284"/>
        <v>7</v>
      </c>
      <c r="J18213" s="2">
        <f>VLOOKUP(A18213,Urbanizaton!$B$2:$BI$265,I18213)</f>
        <v>75.222999999999999</v>
      </c>
      <c r="K18213" s="2">
        <f>VLOOKUP(A18213,Population!$B$2:$BI$265,I18213)</f>
        <v>7604328</v>
      </c>
      <c r="L18213" s="2" t="str">
        <f>VLOOKUP(A18213,Region!$C$1:$G$241,5)</f>
        <v>Europe</v>
      </c>
    </row>
    <row r="18214" spans="1:12" x14ac:dyDescent="0.55000000000000004">
      <c r="A18214" s="2" t="s">
        <v>46</v>
      </c>
      <c r="B18214" s="2" t="s">
        <v>8</v>
      </c>
      <c r="C18214" s="2" t="s">
        <v>9</v>
      </c>
      <c r="D18214" s="2" t="s">
        <v>17</v>
      </c>
      <c r="E18214" s="2" t="s">
        <v>11</v>
      </c>
      <c r="F18214" s="2">
        <v>1963</v>
      </c>
      <c r="G18214" s="2">
        <v>6.88</v>
      </c>
      <c r="I18214" s="2">
        <f t="shared" si="284"/>
        <v>7</v>
      </c>
      <c r="J18214" s="2">
        <f>VLOOKUP(A18214,Urbanizaton!$B$2:$BI$265,I18214)</f>
        <v>75.222999999999999</v>
      </c>
      <c r="K18214" s="2">
        <f>VLOOKUP(A18214,Population!$B$2:$BI$265,I18214)</f>
        <v>7604328</v>
      </c>
      <c r="L18214" s="2" t="str">
        <f>VLOOKUP(A18214,Region!$C$1:$G$241,5)</f>
        <v>Europe</v>
      </c>
    </row>
    <row r="18215" spans="1:12" x14ac:dyDescent="0.55000000000000004">
      <c r="A18215" s="2" t="s">
        <v>46</v>
      </c>
      <c r="B18215" s="2" t="s">
        <v>8</v>
      </c>
      <c r="C18215" s="2" t="s">
        <v>9</v>
      </c>
      <c r="D18215" s="2" t="s">
        <v>10</v>
      </c>
      <c r="E18215" s="2" t="s">
        <v>11</v>
      </c>
      <c r="F18215" s="2">
        <v>1964</v>
      </c>
      <c r="G18215" s="2">
        <v>55.33</v>
      </c>
      <c r="I18215" s="2">
        <f t="shared" si="284"/>
        <v>8</v>
      </c>
      <c r="J18215" s="2">
        <f>VLOOKUP(A18215,Urbanizaton!$B$2:$BI$265,I18215)</f>
        <v>76.153000000000006</v>
      </c>
      <c r="K18215" s="2">
        <f>VLOOKUP(A18215,Population!$B$2:$BI$265,I18215)</f>
        <v>7661354</v>
      </c>
      <c r="L18215" s="2" t="str">
        <f>VLOOKUP(A18215,Region!$C$1:$G$241,5)</f>
        <v>Europe</v>
      </c>
    </row>
    <row r="18216" spans="1:12" x14ac:dyDescent="0.55000000000000004">
      <c r="A18216" s="2" t="s">
        <v>46</v>
      </c>
      <c r="B18216" s="2" t="s">
        <v>8</v>
      </c>
      <c r="C18216" s="2" t="s">
        <v>9</v>
      </c>
      <c r="D18216" s="2" t="s">
        <v>17</v>
      </c>
      <c r="E18216" s="2" t="s">
        <v>11</v>
      </c>
      <c r="F18216" s="2">
        <v>1964</v>
      </c>
      <c r="G18216" s="2">
        <v>7.22</v>
      </c>
      <c r="I18216" s="2">
        <f t="shared" si="284"/>
        <v>8</v>
      </c>
      <c r="J18216" s="2">
        <f>VLOOKUP(A18216,Urbanizaton!$B$2:$BI$265,I18216)</f>
        <v>76.153000000000006</v>
      </c>
      <c r="K18216" s="2">
        <f>VLOOKUP(A18216,Population!$B$2:$BI$265,I18216)</f>
        <v>7661354</v>
      </c>
      <c r="L18216" s="2" t="str">
        <f>VLOOKUP(A18216,Region!$C$1:$G$241,5)</f>
        <v>Europe</v>
      </c>
    </row>
    <row r="18217" spans="1:12" x14ac:dyDescent="0.55000000000000004">
      <c r="A18217" s="2" t="s">
        <v>46</v>
      </c>
      <c r="B18217" s="2" t="s">
        <v>8</v>
      </c>
      <c r="C18217" s="2" t="s">
        <v>9</v>
      </c>
      <c r="D18217" s="2" t="s">
        <v>10</v>
      </c>
      <c r="E18217" s="2" t="s">
        <v>11</v>
      </c>
      <c r="F18217" s="2">
        <v>1965</v>
      </c>
      <c r="G18217" s="2">
        <v>59.92</v>
      </c>
      <c r="I18217" s="2">
        <f t="shared" si="284"/>
        <v>9</v>
      </c>
      <c r="J18217" s="2">
        <f>VLOOKUP(A18217,Urbanizaton!$B$2:$BI$265,I18217)</f>
        <v>77.055999999999997</v>
      </c>
      <c r="K18217" s="2">
        <f>VLOOKUP(A18217,Population!$B$2:$BI$265,I18217)</f>
        <v>7733853</v>
      </c>
      <c r="L18217" s="2" t="str">
        <f>VLOOKUP(A18217,Region!$C$1:$G$241,5)</f>
        <v>Europe</v>
      </c>
    </row>
    <row r="18218" spans="1:12" x14ac:dyDescent="0.55000000000000004">
      <c r="A18218" s="2" t="s">
        <v>46</v>
      </c>
      <c r="B18218" s="2" t="s">
        <v>8</v>
      </c>
      <c r="C18218" s="2" t="s">
        <v>9</v>
      </c>
      <c r="D18218" s="2" t="s">
        <v>17</v>
      </c>
      <c r="E18218" s="2" t="s">
        <v>11</v>
      </c>
      <c r="F18218" s="2">
        <v>1965</v>
      </c>
      <c r="G18218" s="2">
        <v>7.75</v>
      </c>
      <c r="I18218" s="2">
        <f t="shared" si="284"/>
        <v>9</v>
      </c>
      <c r="J18218" s="2">
        <f>VLOOKUP(A18218,Urbanizaton!$B$2:$BI$265,I18218)</f>
        <v>77.055999999999997</v>
      </c>
      <c r="K18218" s="2">
        <f>VLOOKUP(A18218,Population!$B$2:$BI$265,I18218)</f>
        <v>7733853</v>
      </c>
      <c r="L18218" s="2" t="str">
        <f>VLOOKUP(A18218,Region!$C$1:$G$241,5)</f>
        <v>Europe</v>
      </c>
    </row>
    <row r="18219" spans="1:12" x14ac:dyDescent="0.55000000000000004">
      <c r="A18219" s="2" t="s">
        <v>46</v>
      </c>
      <c r="B18219" s="2" t="s">
        <v>8</v>
      </c>
      <c r="C18219" s="2" t="s">
        <v>9</v>
      </c>
      <c r="D18219" s="2" t="s">
        <v>10</v>
      </c>
      <c r="E18219" s="2" t="s">
        <v>11</v>
      </c>
      <c r="F18219" s="2">
        <v>1966</v>
      </c>
      <c r="G18219" s="2">
        <v>65.91</v>
      </c>
      <c r="I18219" s="2">
        <f t="shared" si="284"/>
        <v>10</v>
      </c>
      <c r="J18219" s="2">
        <f>VLOOKUP(A18219,Urbanizaton!$B$2:$BI$265,I18219)</f>
        <v>77.914000000000001</v>
      </c>
      <c r="K18219" s="2">
        <f>VLOOKUP(A18219,Population!$B$2:$BI$265,I18219)</f>
        <v>7807797</v>
      </c>
      <c r="L18219" s="2" t="str">
        <f>VLOOKUP(A18219,Region!$C$1:$G$241,5)</f>
        <v>Europe</v>
      </c>
    </row>
    <row r="18220" spans="1:12" x14ac:dyDescent="0.55000000000000004">
      <c r="A18220" s="2" t="s">
        <v>46</v>
      </c>
      <c r="B18220" s="2" t="s">
        <v>8</v>
      </c>
      <c r="C18220" s="2" t="s">
        <v>9</v>
      </c>
      <c r="D18220" s="2" t="s">
        <v>17</v>
      </c>
      <c r="E18220" s="2" t="s">
        <v>11</v>
      </c>
      <c r="F18220" s="2">
        <v>1966</v>
      </c>
      <c r="G18220" s="2">
        <v>8.44</v>
      </c>
      <c r="I18220" s="2">
        <f t="shared" si="284"/>
        <v>10</v>
      </c>
      <c r="J18220" s="2">
        <f>VLOOKUP(A18220,Urbanizaton!$B$2:$BI$265,I18220)</f>
        <v>77.914000000000001</v>
      </c>
      <c r="K18220" s="2">
        <f>VLOOKUP(A18220,Population!$B$2:$BI$265,I18220)</f>
        <v>7807797</v>
      </c>
      <c r="L18220" s="2" t="str">
        <f>VLOOKUP(A18220,Region!$C$1:$G$241,5)</f>
        <v>Europe</v>
      </c>
    </row>
    <row r="18221" spans="1:12" x14ac:dyDescent="0.55000000000000004">
      <c r="A18221" s="2" t="s">
        <v>46</v>
      </c>
      <c r="B18221" s="2" t="s">
        <v>8</v>
      </c>
      <c r="C18221" s="2" t="s">
        <v>9</v>
      </c>
      <c r="D18221" s="2" t="s">
        <v>10</v>
      </c>
      <c r="E18221" s="2" t="s">
        <v>11</v>
      </c>
      <c r="F18221" s="2">
        <v>1967</v>
      </c>
      <c r="G18221" s="2">
        <v>62.83</v>
      </c>
      <c r="I18221" s="2">
        <f t="shared" si="284"/>
        <v>11</v>
      </c>
      <c r="J18221" s="2">
        <f>VLOOKUP(A18221,Urbanizaton!$B$2:$BI$265,I18221)</f>
        <v>78.727000000000004</v>
      </c>
      <c r="K18221" s="2">
        <f>VLOOKUP(A18221,Population!$B$2:$BI$265,I18221)</f>
        <v>7867931</v>
      </c>
      <c r="L18221" s="2" t="str">
        <f>VLOOKUP(A18221,Region!$C$1:$G$241,5)</f>
        <v>Europe</v>
      </c>
    </row>
    <row r="18222" spans="1:12" x14ac:dyDescent="0.55000000000000004">
      <c r="A18222" s="2" t="s">
        <v>46</v>
      </c>
      <c r="B18222" s="2" t="s">
        <v>8</v>
      </c>
      <c r="C18222" s="2" t="s">
        <v>9</v>
      </c>
      <c r="D18222" s="2" t="s">
        <v>17</v>
      </c>
      <c r="E18222" s="2" t="s">
        <v>11</v>
      </c>
      <c r="F18222" s="2">
        <v>1967</v>
      </c>
      <c r="G18222" s="2">
        <v>7.99</v>
      </c>
      <c r="I18222" s="2">
        <f t="shared" si="284"/>
        <v>11</v>
      </c>
      <c r="J18222" s="2">
        <f>VLOOKUP(A18222,Urbanizaton!$B$2:$BI$265,I18222)</f>
        <v>78.727000000000004</v>
      </c>
      <c r="K18222" s="2">
        <f>VLOOKUP(A18222,Population!$B$2:$BI$265,I18222)</f>
        <v>7867931</v>
      </c>
      <c r="L18222" s="2" t="str">
        <f>VLOOKUP(A18222,Region!$C$1:$G$241,5)</f>
        <v>Europe</v>
      </c>
    </row>
    <row r="18223" spans="1:12" x14ac:dyDescent="0.55000000000000004">
      <c r="A18223" s="2" t="s">
        <v>46</v>
      </c>
      <c r="B18223" s="2" t="s">
        <v>8</v>
      </c>
      <c r="C18223" s="2" t="s">
        <v>9</v>
      </c>
      <c r="D18223" s="2" t="s">
        <v>10</v>
      </c>
      <c r="E18223" s="2" t="s">
        <v>11</v>
      </c>
      <c r="F18223" s="2">
        <v>1968</v>
      </c>
      <c r="G18223" s="2">
        <v>70.56</v>
      </c>
      <c r="I18223" s="2">
        <f t="shared" si="284"/>
        <v>12</v>
      </c>
      <c r="J18223" s="2">
        <f>VLOOKUP(A18223,Urbanizaton!$B$2:$BI$265,I18223)</f>
        <v>79.519000000000005</v>
      </c>
      <c r="K18223" s="2">
        <f>VLOOKUP(A18223,Population!$B$2:$BI$265,I18223)</f>
        <v>7912273</v>
      </c>
      <c r="L18223" s="2" t="str">
        <f>VLOOKUP(A18223,Region!$C$1:$G$241,5)</f>
        <v>Europe</v>
      </c>
    </row>
    <row r="18224" spans="1:12" x14ac:dyDescent="0.55000000000000004">
      <c r="A18224" s="2" t="s">
        <v>46</v>
      </c>
      <c r="B18224" s="2" t="s">
        <v>8</v>
      </c>
      <c r="C18224" s="2" t="s">
        <v>9</v>
      </c>
      <c r="D18224" s="2" t="s">
        <v>17</v>
      </c>
      <c r="E18224" s="2" t="s">
        <v>11</v>
      </c>
      <c r="F18224" s="2">
        <v>1968</v>
      </c>
      <c r="G18224" s="2">
        <v>8.92</v>
      </c>
      <c r="I18224" s="2">
        <f t="shared" si="284"/>
        <v>12</v>
      </c>
      <c r="J18224" s="2">
        <f>VLOOKUP(A18224,Urbanizaton!$B$2:$BI$265,I18224)</f>
        <v>79.519000000000005</v>
      </c>
      <c r="K18224" s="2">
        <f>VLOOKUP(A18224,Population!$B$2:$BI$265,I18224)</f>
        <v>7912273</v>
      </c>
      <c r="L18224" s="2" t="str">
        <f>VLOOKUP(A18224,Region!$C$1:$G$241,5)</f>
        <v>Europe</v>
      </c>
    </row>
    <row r="18225" spans="1:12" x14ac:dyDescent="0.55000000000000004">
      <c r="A18225" s="2" t="s">
        <v>46</v>
      </c>
      <c r="B18225" s="2" t="s">
        <v>8</v>
      </c>
      <c r="C18225" s="2" t="s">
        <v>9</v>
      </c>
      <c r="D18225" s="2" t="s">
        <v>10</v>
      </c>
      <c r="E18225" s="2" t="s">
        <v>11</v>
      </c>
      <c r="F18225" s="2">
        <v>1969</v>
      </c>
      <c r="G18225" s="2">
        <v>78.27</v>
      </c>
      <c r="I18225" s="2">
        <f t="shared" si="284"/>
        <v>13</v>
      </c>
      <c r="J18225" s="2">
        <f>VLOOKUP(A18225,Urbanizaton!$B$2:$BI$265,I18225)</f>
        <v>80.287000000000006</v>
      </c>
      <c r="K18225" s="2">
        <f>VLOOKUP(A18225,Population!$B$2:$BI$265,I18225)</f>
        <v>7968072</v>
      </c>
      <c r="L18225" s="2" t="str">
        <f>VLOOKUP(A18225,Region!$C$1:$G$241,5)</f>
        <v>Europe</v>
      </c>
    </row>
    <row r="18226" spans="1:12" x14ac:dyDescent="0.55000000000000004">
      <c r="A18226" s="2" t="s">
        <v>46</v>
      </c>
      <c r="B18226" s="2" t="s">
        <v>8</v>
      </c>
      <c r="C18226" s="2" t="s">
        <v>9</v>
      </c>
      <c r="D18226" s="2" t="s">
        <v>17</v>
      </c>
      <c r="E18226" s="2" t="s">
        <v>11</v>
      </c>
      <c r="F18226" s="2">
        <v>1969</v>
      </c>
      <c r="G18226" s="2">
        <v>9.82</v>
      </c>
      <c r="I18226" s="2">
        <f t="shared" si="284"/>
        <v>13</v>
      </c>
      <c r="J18226" s="2">
        <f>VLOOKUP(A18226,Urbanizaton!$B$2:$BI$265,I18226)</f>
        <v>80.287000000000006</v>
      </c>
      <c r="K18226" s="2">
        <f>VLOOKUP(A18226,Population!$B$2:$BI$265,I18226)</f>
        <v>7968072</v>
      </c>
      <c r="L18226" s="2" t="str">
        <f>VLOOKUP(A18226,Region!$C$1:$G$241,5)</f>
        <v>Europe</v>
      </c>
    </row>
    <row r="18227" spans="1:12" x14ac:dyDescent="0.55000000000000004">
      <c r="A18227" s="2" t="s">
        <v>46</v>
      </c>
      <c r="B18227" s="2" t="s">
        <v>8</v>
      </c>
      <c r="C18227" s="2" t="s">
        <v>9</v>
      </c>
      <c r="D18227" s="2" t="s">
        <v>10</v>
      </c>
      <c r="E18227" s="2" t="s">
        <v>11</v>
      </c>
      <c r="F18227" s="2">
        <v>1970</v>
      </c>
      <c r="G18227" s="2">
        <v>88.68</v>
      </c>
      <c r="I18227" s="2">
        <f t="shared" si="284"/>
        <v>14</v>
      </c>
      <c r="J18227" s="2">
        <f>VLOOKUP(A18227,Urbanizaton!$B$2:$BI$265,I18227)</f>
        <v>81.034000000000006</v>
      </c>
      <c r="K18227" s="2">
        <f>VLOOKUP(A18227,Population!$B$2:$BI$265,I18227)</f>
        <v>8042801</v>
      </c>
      <c r="L18227" s="2" t="str">
        <f>VLOOKUP(A18227,Region!$C$1:$G$241,5)</f>
        <v>Europe</v>
      </c>
    </row>
    <row r="18228" spans="1:12" x14ac:dyDescent="0.55000000000000004">
      <c r="A18228" s="2" t="s">
        <v>46</v>
      </c>
      <c r="B18228" s="2" t="s">
        <v>8</v>
      </c>
      <c r="C18228" s="2" t="s">
        <v>9</v>
      </c>
      <c r="D18228" s="2" t="s">
        <v>17</v>
      </c>
      <c r="E18228" s="2" t="s">
        <v>11</v>
      </c>
      <c r="F18228" s="2">
        <v>1970</v>
      </c>
      <c r="G18228" s="2">
        <v>11.03</v>
      </c>
      <c r="I18228" s="2">
        <f t="shared" si="284"/>
        <v>14</v>
      </c>
      <c r="J18228" s="2">
        <f>VLOOKUP(A18228,Urbanizaton!$B$2:$BI$265,I18228)</f>
        <v>81.034000000000006</v>
      </c>
      <c r="K18228" s="2">
        <f>VLOOKUP(A18228,Population!$B$2:$BI$265,I18228)</f>
        <v>8042801</v>
      </c>
      <c r="L18228" s="2" t="str">
        <f>VLOOKUP(A18228,Region!$C$1:$G$241,5)</f>
        <v>Europe</v>
      </c>
    </row>
    <row r="18229" spans="1:12" x14ac:dyDescent="0.55000000000000004">
      <c r="A18229" s="2" t="s">
        <v>46</v>
      </c>
      <c r="B18229" s="2" t="s">
        <v>8</v>
      </c>
      <c r="C18229" s="2" t="s">
        <v>9</v>
      </c>
      <c r="D18229" s="2" t="s">
        <v>10</v>
      </c>
      <c r="E18229" s="2" t="s">
        <v>11</v>
      </c>
      <c r="F18229" s="2">
        <v>1971</v>
      </c>
      <c r="G18229" s="2">
        <v>82.02</v>
      </c>
      <c r="I18229" s="2">
        <f t="shared" si="284"/>
        <v>15</v>
      </c>
      <c r="J18229" s="2">
        <f>VLOOKUP(A18229,Urbanizaton!$B$2:$BI$265,I18229)</f>
        <v>81.563000000000002</v>
      </c>
      <c r="K18229" s="2">
        <f>VLOOKUP(A18229,Population!$B$2:$BI$265,I18229)</f>
        <v>8098334</v>
      </c>
      <c r="L18229" s="2" t="str">
        <f>VLOOKUP(A18229,Region!$C$1:$G$241,5)</f>
        <v>Europe</v>
      </c>
    </row>
    <row r="18230" spans="1:12" x14ac:dyDescent="0.55000000000000004">
      <c r="A18230" s="2" t="s">
        <v>46</v>
      </c>
      <c r="B18230" s="2" t="s">
        <v>8</v>
      </c>
      <c r="C18230" s="2" t="s">
        <v>9</v>
      </c>
      <c r="D18230" s="2" t="s">
        <v>17</v>
      </c>
      <c r="E18230" s="2" t="s">
        <v>11</v>
      </c>
      <c r="F18230" s="2">
        <v>1971</v>
      </c>
      <c r="G18230" s="2">
        <v>10.130000000000001</v>
      </c>
      <c r="I18230" s="2">
        <f t="shared" si="284"/>
        <v>15</v>
      </c>
      <c r="J18230" s="2">
        <f>VLOOKUP(A18230,Urbanizaton!$B$2:$BI$265,I18230)</f>
        <v>81.563000000000002</v>
      </c>
      <c r="K18230" s="2">
        <f>VLOOKUP(A18230,Population!$B$2:$BI$265,I18230)</f>
        <v>8098334</v>
      </c>
      <c r="L18230" s="2" t="str">
        <f>VLOOKUP(A18230,Region!$C$1:$G$241,5)</f>
        <v>Europe</v>
      </c>
    </row>
    <row r="18231" spans="1:12" x14ac:dyDescent="0.55000000000000004">
      <c r="A18231" s="2" t="s">
        <v>46</v>
      </c>
      <c r="B18231" s="2" t="s">
        <v>8</v>
      </c>
      <c r="C18231" s="2" t="s">
        <v>9</v>
      </c>
      <c r="D18231" s="2" t="s">
        <v>10</v>
      </c>
      <c r="E18231" s="2" t="s">
        <v>11</v>
      </c>
      <c r="F18231" s="2">
        <v>1972</v>
      </c>
      <c r="G18231" s="2">
        <v>82.14</v>
      </c>
      <c r="I18231" s="2">
        <f t="shared" si="284"/>
        <v>16</v>
      </c>
      <c r="J18231" s="2">
        <f>VLOOKUP(A18231,Urbanizaton!$B$2:$BI$265,I18231)</f>
        <v>81.885999999999996</v>
      </c>
      <c r="K18231" s="2">
        <f>VLOOKUP(A18231,Population!$B$2:$BI$265,I18231)</f>
        <v>8122300</v>
      </c>
      <c r="L18231" s="2" t="str">
        <f>VLOOKUP(A18231,Region!$C$1:$G$241,5)</f>
        <v>Europe</v>
      </c>
    </row>
    <row r="18232" spans="1:12" x14ac:dyDescent="0.55000000000000004">
      <c r="A18232" s="2" t="s">
        <v>46</v>
      </c>
      <c r="B18232" s="2" t="s">
        <v>8</v>
      </c>
      <c r="C18232" s="2" t="s">
        <v>9</v>
      </c>
      <c r="D18232" s="2" t="s">
        <v>17</v>
      </c>
      <c r="E18232" s="2" t="s">
        <v>11</v>
      </c>
      <c r="F18232" s="2">
        <v>1972</v>
      </c>
      <c r="G18232" s="2">
        <v>10.11</v>
      </c>
      <c r="I18232" s="2">
        <f t="shared" si="284"/>
        <v>16</v>
      </c>
      <c r="J18232" s="2">
        <f>VLOOKUP(A18232,Urbanizaton!$B$2:$BI$265,I18232)</f>
        <v>81.885999999999996</v>
      </c>
      <c r="K18232" s="2">
        <f>VLOOKUP(A18232,Population!$B$2:$BI$265,I18232)</f>
        <v>8122300</v>
      </c>
      <c r="L18232" s="2" t="str">
        <f>VLOOKUP(A18232,Region!$C$1:$G$241,5)</f>
        <v>Europe</v>
      </c>
    </row>
    <row r="18233" spans="1:12" x14ac:dyDescent="0.55000000000000004">
      <c r="A18233" s="2" t="s">
        <v>46</v>
      </c>
      <c r="B18233" s="2" t="s">
        <v>8</v>
      </c>
      <c r="C18233" s="2" t="s">
        <v>9</v>
      </c>
      <c r="D18233" s="2" t="s">
        <v>10</v>
      </c>
      <c r="E18233" s="2" t="s">
        <v>11</v>
      </c>
      <c r="F18233" s="2">
        <v>1973</v>
      </c>
      <c r="G18233" s="2">
        <v>83.53</v>
      </c>
      <c r="I18233" s="2">
        <f t="shared" si="284"/>
        <v>17</v>
      </c>
      <c r="J18233" s="2">
        <f>VLOOKUP(A18233,Urbanizaton!$B$2:$BI$265,I18233)</f>
        <v>82.203000000000003</v>
      </c>
      <c r="K18233" s="2">
        <f>VLOOKUP(A18233,Population!$B$2:$BI$265,I18233)</f>
        <v>8136312</v>
      </c>
      <c r="L18233" s="2" t="str">
        <f>VLOOKUP(A18233,Region!$C$1:$G$241,5)</f>
        <v>Europe</v>
      </c>
    </row>
    <row r="18234" spans="1:12" x14ac:dyDescent="0.55000000000000004">
      <c r="A18234" s="2" t="s">
        <v>46</v>
      </c>
      <c r="B18234" s="2" t="s">
        <v>8</v>
      </c>
      <c r="C18234" s="2" t="s">
        <v>9</v>
      </c>
      <c r="D18234" s="2" t="s">
        <v>17</v>
      </c>
      <c r="E18234" s="2" t="s">
        <v>11</v>
      </c>
      <c r="F18234" s="2">
        <v>1973</v>
      </c>
      <c r="G18234" s="2">
        <v>10.27</v>
      </c>
      <c r="I18234" s="2">
        <f t="shared" si="284"/>
        <v>17</v>
      </c>
      <c r="J18234" s="2">
        <f>VLOOKUP(A18234,Urbanizaton!$B$2:$BI$265,I18234)</f>
        <v>82.203000000000003</v>
      </c>
      <c r="K18234" s="2">
        <f>VLOOKUP(A18234,Population!$B$2:$BI$265,I18234)</f>
        <v>8136312</v>
      </c>
      <c r="L18234" s="2" t="str">
        <f>VLOOKUP(A18234,Region!$C$1:$G$241,5)</f>
        <v>Europe</v>
      </c>
    </row>
    <row r="18235" spans="1:12" x14ac:dyDescent="0.55000000000000004">
      <c r="A18235" s="2" t="s">
        <v>46</v>
      </c>
      <c r="B18235" s="2" t="s">
        <v>8</v>
      </c>
      <c r="C18235" s="2" t="s">
        <v>9</v>
      </c>
      <c r="D18235" s="2" t="s">
        <v>10</v>
      </c>
      <c r="E18235" s="2" t="s">
        <v>11</v>
      </c>
      <c r="F18235" s="2">
        <v>1974</v>
      </c>
      <c r="G18235" s="2">
        <v>76.48</v>
      </c>
      <c r="I18235" s="2">
        <f t="shared" si="284"/>
        <v>18</v>
      </c>
      <c r="J18235" s="2">
        <f>VLOOKUP(A18235,Urbanizaton!$B$2:$BI$265,I18235)</f>
        <v>82.516999999999996</v>
      </c>
      <c r="K18235" s="2">
        <f>VLOOKUP(A18235,Population!$B$2:$BI$265,I18235)</f>
        <v>8159955</v>
      </c>
      <c r="L18235" s="2" t="str">
        <f>VLOOKUP(A18235,Region!$C$1:$G$241,5)</f>
        <v>Europe</v>
      </c>
    </row>
    <row r="18236" spans="1:12" x14ac:dyDescent="0.55000000000000004">
      <c r="A18236" s="2" t="s">
        <v>46</v>
      </c>
      <c r="B18236" s="2" t="s">
        <v>8</v>
      </c>
      <c r="C18236" s="2" t="s">
        <v>9</v>
      </c>
      <c r="D18236" s="2" t="s">
        <v>17</v>
      </c>
      <c r="E18236" s="2" t="s">
        <v>11</v>
      </c>
      <c r="F18236" s="2">
        <v>1974</v>
      </c>
      <c r="G18236" s="2">
        <v>9.3699999999999992</v>
      </c>
      <c r="I18236" s="2">
        <f t="shared" si="284"/>
        <v>18</v>
      </c>
      <c r="J18236" s="2">
        <f>VLOOKUP(A18236,Urbanizaton!$B$2:$BI$265,I18236)</f>
        <v>82.516999999999996</v>
      </c>
      <c r="K18236" s="2">
        <f>VLOOKUP(A18236,Population!$B$2:$BI$265,I18236)</f>
        <v>8159955</v>
      </c>
      <c r="L18236" s="2" t="str">
        <f>VLOOKUP(A18236,Region!$C$1:$G$241,5)</f>
        <v>Europe</v>
      </c>
    </row>
    <row r="18237" spans="1:12" x14ac:dyDescent="0.55000000000000004">
      <c r="A18237" s="2" t="s">
        <v>46</v>
      </c>
      <c r="B18237" s="2" t="s">
        <v>8</v>
      </c>
      <c r="C18237" s="2" t="s">
        <v>9</v>
      </c>
      <c r="D18237" s="2" t="s">
        <v>10</v>
      </c>
      <c r="E18237" s="2" t="s">
        <v>11</v>
      </c>
      <c r="F18237" s="2">
        <v>1975</v>
      </c>
      <c r="G18237" s="2">
        <v>79.010000000000005</v>
      </c>
      <c r="I18237" s="2">
        <f t="shared" si="284"/>
        <v>19</v>
      </c>
      <c r="J18237" s="2">
        <f>VLOOKUP(A18237,Urbanizaton!$B$2:$BI$265,I18237)</f>
        <v>82.73</v>
      </c>
      <c r="K18237" s="2">
        <f>VLOOKUP(A18237,Population!$B$2:$BI$265,I18237)</f>
        <v>8192437</v>
      </c>
      <c r="L18237" s="2" t="str">
        <f>VLOOKUP(A18237,Region!$C$1:$G$241,5)</f>
        <v>Europe</v>
      </c>
    </row>
    <row r="18238" spans="1:12" x14ac:dyDescent="0.55000000000000004">
      <c r="A18238" s="2" t="s">
        <v>46</v>
      </c>
      <c r="B18238" s="2" t="s">
        <v>8</v>
      </c>
      <c r="C18238" s="2" t="s">
        <v>9</v>
      </c>
      <c r="D18238" s="2" t="s">
        <v>17</v>
      </c>
      <c r="E18238" s="2" t="s">
        <v>11</v>
      </c>
      <c r="F18238" s="2">
        <v>1975</v>
      </c>
      <c r="G18238" s="2">
        <v>9.64</v>
      </c>
      <c r="I18238" s="2">
        <f t="shared" si="284"/>
        <v>19</v>
      </c>
      <c r="J18238" s="2">
        <f>VLOOKUP(A18238,Urbanizaton!$B$2:$BI$265,I18238)</f>
        <v>82.73</v>
      </c>
      <c r="K18238" s="2">
        <f>VLOOKUP(A18238,Population!$B$2:$BI$265,I18238)</f>
        <v>8192437</v>
      </c>
      <c r="L18238" s="2" t="str">
        <f>VLOOKUP(A18238,Region!$C$1:$G$241,5)</f>
        <v>Europe</v>
      </c>
    </row>
    <row r="18239" spans="1:12" x14ac:dyDescent="0.55000000000000004">
      <c r="A18239" s="2" t="s">
        <v>46</v>
      </c>
      <c r="B18239" s="2" t="s">
        <v>8</v>
      </c>
      <c r="C18239" s="2" t="s">
        <v>9</v>
      </c>
      <c r="D18239" s="2" t="s">
        <v>10</v>
      </c>
      <c r="E18239" s="2" t="s">
        <v>11</v>
      </c>
      <c r="F18239" s="2">
        <v>1976</v>
      </c>
      <c r="G18239" s="2">
        <v>85.82</v>
      </c>
      <c r="I18239" s="2">
        <f t="shared" si="284"/>
        <v>20</v>
      </c>
      <c r="J18239" s="2">
        <f>VLOOKUP(A18239,Urbanizaton!$B$2:$BI$265,I18239)</f>
        <v>82.802000000000007</v>
      </c>
      <c r="K18239" s="2">
        <f>VLOOKUP(A18239,Population!$B$2:$BI$265,I18239)</f>
        <v>8222286</v>
      </c>
      <c r="L18239" s="2" t="str">
        <f>VLOOKUP(A18239,Region!$C$1:$G$241,5)</f>
        <v>Europe</v>
      </c>
    </row>
    <row r="18240" spans="1:12" x14ac:dyDescent="0.55000000000000004">
      <c r="A18240" s="2" t="s">
        <v>46</v>
      </c>
      <c r="B18240" s="2" t="s">
        <v>8</v>
      </c>
      <c r="C18240" s="2" t="s">
        <v>9</v>
      </c>
      <c r="D18240" s="2" t="s">
        <v>17</v>
      </c>
      <c r="E18240" s="2" t="s">
        <v>11</v>
      </c>
      <c r="F18240" s="2">
        <v>1976</v>
      </c>
      <c r="G18240" s="2">
        <v>10.44</v>
      </c>
      <c r="I18240" s="2">
        <f t="shared" si="284"/>
        <v>20</v>
      </c>
      <c r="J18240" s="2">
        <f>VLOOKUP(A18240,Urbanizaton!$B$2:$BI$265,I18240)</f>
        <v>82.802000000000007</v>
      </c>
      <c r="K18240" s="2">
        <f>VLOOKUP(A18240,Population!$B$2:$BI$265,I18240)</f>
        <v>8222286</v>
      </c>
      <c r="L18240" s="2" t="str">
        <f>VLOOKUP(A18240,Region!$C$1:$G$241,5)</f>
        <v>Europe</v>
      </c>
    </row>
    <row r="18241" spans="1:12" x14ac:dyDescent="0.55000000000000004">
      <c r="A18241" s="2" t="s">
        <v>46</v>
      </c>
      <c r="B18241" s="2" t="s">
        <v>8</v>
      </c>
      <c r="C18241" s="2" t="s">
        <v>9</v>
      </c>
      <c r="D18241" s="2" t="s">
        <v>10</v>
      </c>
      <c r="E18241" s="2" t="s">
        <v>11</v>
      </c>
      <c r="F18241" s="2">
        <v>1977</v>
      </c>
      <c r="G18241" s="2">
        <v>82.87</v>
      </c>
      <c r="I18241" s="2">
        <f t="shared" si="284"/>
        <v>21</v>
      </c>
      <c r="J18241" s="2">
        <f>VLOOKUP(A18241,Urbanizaton!$B$2:$BI$265,I18241)</f>
        <v>82.873000000000005</v>
      </c>
      <c r="K18241" s="2">
        <f>VLOOKUP(A18241,Population!$B$2:$BI$265,I18241)</f>
        <v>8251540</v>
      </c>
      <c r="L18241" s="2" t="str">
        <f>VLOOKUP(A18241,Region!$C$1:$G$241,5)</f>
        <v>Europe</v>
      </c>
    </row>
    <row r="18242" spans="1:12" x14ac:dyDescent="0.55000000000000004">
      <c r="A18242" s="2" t="s">
        <v>46</v>
      </c>
      <c r="B18242" s="2" t="s">
        <v>8</v>
      </c>
      <c r="C18242" s="2" t="s">
        <v>9</v>
      </c>
      <c r="D18242" s="2" t="s">
        <v>17</v>
      </c>
      <c r="E18242" s="2" t="s">
        <v>11</v>
      </c>
      <c r="F18242" s="2">
        <v>1977</v>
      </c>
      <c r="G18242" s="2">
        <v>10.039999999999999</v>
      </c>
      <c r="I18242" s="2">
        <f t="shared" si="284"/>
        <v>21</v>
      </c>
      <c r="J18242" s="2">
        <f>VLOOKUP(A18242,Urbanizaton!$B$2:$BI$265,I18242)</f>
        <v>82.873000000000005</v>
      </c>
      <c r="K18242" s="2">
        <f>VLOOKUP(A18242,Population!$B$2:$BI$265,I18242)</f>
        <v>8251540</v>
      </c>
      <c r="L18242" s="2" t="str">
        <f>VLOOKUP(A18242,Region!$C$1:$G$241,5)</f>
        <v>Europe</v>
      </c>
    </row>
    <row r="18243" spans="1:12" x14ac:dyDescent="0.55000000000000004">
      <c r="A18243" s="2" t="s">
        <v>46</v>
      </c>
      <c r="B18243" s="2" t="s">
        <v>8</v>
      </c>
      <c r="C18243" s="2" t="s">
        <v>9</v>
      </c>
      <c r="D18243" s="2" t="s">
        <v>10</v>
      </c>
      <c r="E18243" s="2" t="s">
        <v>11</v>
      </c>
      <c r="F18243" s="2">
        <v>1978</v>
      </c>
      <c r="G18243" s="2">
        <v>77.55</v>
      </c>
      <c r="I18243" s="2">
        <f t="shared" ref="I18243:I18306" si="285">IF(F18243=1960,4,F18243-1960+4)</f>
        <v>22</v>
      </c>
      <c r="J18243" s="2">
        <f>VLOOKUP(A18243,Urbanizaton!$B$2:$BI$265,I18243)</f>
        <v>82.944000000000003</v>
      </c>
      <c r="K18243" s="2">
        <f>VLOOKUP(A18243,Population!$B$2:$BI$265,I18243)</f>
        <v>8275599</v>
      </c>
      <c r="L18243" s="2" t="str">
        <f>VLOOKUP(A18243,Region!$C$1:$G$241,5)</f>
        <v>Europe</v>
      </c>
    </row>
    <row r="18244" spans="1:12" x14ac:dyDescent="0.55000000000000004">
      <c r="A18244" s="2" t="s">
        <v>46</v>
      </c>
      <c r="B18244" s="2" t="s">
        <v>8</v>
      </c>
      <c r="C18244" s="2" t="s">
        <v>9</v>
      </c>
      <c r="D18244" s="2" t="s">
        <v>17</v>
      </c>
      <c r="E18244" s="2" t="s">
        <v>11</v>
      </c>
      <c r="F18244" s="2">
        <v>1978</v>
      </c>
      <c r="G18244" s="2">
        <v>9.3699999999999992</v>
      </c>
      <c r="I18244" s="2">
        <f t="shared" si="285"/>
        <v>22</v>
      </c>
      <c r="J18244" s="2">
        <f>VLOOKUP(A18244,Urbanizaton!$B$2:$BI$265,I18244)</f>
        <v>82.944000000000003</v>
      </c>
      <c r="K18244" s="2">
        <f>VLOOKUP(A18244,Population!$B$2:$BI$265,I18244)</f>
        <v>8275599</v>
      </c>
      <c r="L18244" s="2" t="str">
        <f>VLOOKUP(A18244,Region!$C$1:$G$241,5)</f>
        <v>Europe</v>
      </c>
    </row>
    <row r="18245" spans="1:12" x14ac:dyDescent="0.55000000000000004">
      <c r="A18245" s="2" t="s">
        <v>46</v>
      </c>
      <c r="B18245" s="2" t="s">
        <v>8</v>
      </c>
      <c r="C18245" s="2" t="s">
        <v>9</v>
      </c>
      <c r="D18245" s="2" t="s">
        <v>10</v>
      </c>
      <c r="E18245" s="2" t="s">
        <v>11</v>
      </c>
      <c r="F18245" s="2">
        <v>1979</v>
      </c>
      <c r="G18245" s="2">
        <v>80.069999999999993</v>
      </c>
      <c r="I18245" s="2">
        <f t="shared" si="285"/>
        <v>23</v>
      </c>
      <c r="J18245" s="2">
        <f>VLOOKUP(A18245,Urbanizaton!$B$2:$BI$265,I18245)</f>
        <v>83.016000000000005</v>
      </c>
      <c r="K18245" s="2">
        <f>VLOOKUP(A18245,Population!$B$2:$BI$265,I18245)</f>
        <v>8293678</v>
      </c>
      <c r="L18245" s="2" t="str">
        <f>VLOOKUP(A18245,Region!$C$1:$G$241,5)</f>
        <v>Europe</v>
      </c>
    </row>
    <row r="18246" spans="1:12" x14ac:dyDescent="0.55000000000000004">
      <c r="A18246" s="2" t="s">
        <v>46</v>
      </c>
      <c r="B18246" s="2" t="s">
        <v>8</v>
      </c>
      <c r="C18246" s="2" t="s">
        <v>9</v>
      </c>
      <c r="D18246" s="2" t="s">
        <v>17</v>
      </c>
      <c r="E18246" s="2" t="s">
        <v>11</v>
      </c>
      <c r="F18246" s="2">
        <v>1979</v>
      </c>
      <c r="G18246" s="2">
        <v>9.65</v>
      </c>
      <c r="I18246" s="2">
        <f t="shared" si="285"/>
        <v>23</v>
      </c>
      <c r="J18246" s="2">
        <f>VLOOKUP(A18246,Urbanizaton!$B$2:$BI$265,I18246)</f>
        <v>83.016000000000005</v>
      </c>
      <c r="K18246" s="2">
        <f>VLOOKUP(A18246,Population!$B$2:$BI$265,I18246)</f>
        <v>8293678</v>
      </c>
      <c r="L18246" s="2" t="str">
        <f>VLOOKUP(A18246,Region!$C$1:$G$241,5)</f>
        <v>Europe</v>
      </c>
    </row>
    <row r="18247" spans="1:12" x14ac:dyDescent="0.55000000000000004">
      <c r="A18247" s="2" t="s">
        <v>46</v>
      </c>
      <c r="B18247" s="2" t="s">
        <v>8</v>
      </c>
      <c r="C18247" s="2" t="s">
        <v>9</v>
      </c>
      <c r="D18247" s="2" t="s">
        <v>10</v>
      </c>
      <c r="E18247" s="2" t="s">
        <v>11</v>
      </c>
      <c r="F18247" s="2">
        <v>1980</v>
      </c>
      <c r="G18247" s="2">
        <v>73.09</v>
      </c>
      <c r="I18247" s="2">
        <f t="shared" si="285"/>
        <v>24</v>
      </c>
      <c r="J18247" s="2">
        <f>VLOOKUP(A18247,Urbanizaton!$B$2:$BI$265,I18247)</f>
        <v>83.087000000000003</v>
      </c>
      <c r="K18247" s="2">
        <f>VLOOKUP(A18247,Population!$B$2:$BI$265,I18247)</f>
        <v>8310531</v>
      </c>
      <c r="L18247" s="2" t="str">
        <f>VLOOKUP(A18247,Region!$C$1:$G$241,5)</f>
        <v>Europe</v>
      </c>
    </row>
    <row r="18248" spans="1:12" x14ac:dyDescent="0.55000000000000004">
      <c r="A18248" s="2" t="s">
        <v>46</v>
      </c>
      <c r="B18248" s="2" t="s">
        <v>8</v>
      </c>
      <c r="C18248" s="2" t="s">
        <v>9</v>
      </c>
      <c r="D18248" s="2" t="s">
        <v>17</v>
      </c>
      <c r="E18248" s="2" t="s">
        <v>11</v>
      </c>
      <c r="F18248" s="2">
        <v>1980</v>
      </c>
      <c r="G18248" s="2">
        <v>8.8000000000000007</v>
      </c>
      <c r="I18248" s="2">
        <f t="shared" si="285"/>
        <v>24</v>
      </c>
      <c r="J18248" s="2">
        <f>VLOOKUP(A18248,Urbanizaton!$B$2:$BI$265,I18248)</f>
        <v>83.087000000000003</v>
      </c>
      <c r="K18248" s="2">
        <f>VLOOKUP(A18248,Population!$B$2:$BI$265,I18248)</f>
        <v>8310531</v>
      </c>
      <c r="L18248" s="2" t="str">
        <f>VLOOKUP(A18248,Region!$C$1:$G$241,5)</f>
        <v>Europe</v>
      </c>
    </row>
    <row r="18249" spans="1:12" x14ac:dyDescent="0.55000000000000004">
      <c r="A18249" s="2" t="s">
        <v>46</v>
      </c>
      <c r="B18249" s="2" t="s">
        <v>8</v>
      </c>
      <c r="C18249" s="2" t="s">
        <v>9</v>
      </c>
      <c r="D18249" s="2" t="s">
        <v>10</v>
      </c>
      <c r="E18249" s="2" t="s">
        <v>11</v>
      </c>
      <c r="F18249" s="2">
        <v>1981</v>
      </c>
      <c r="G18249" s="2">
        <v>66.17</v>
      </c>
      <c r="I18249" s="2">
        <f t="shared" si="285"/>
        <v>25</v>
      </c>
      <c r="J18249" s="2">
        <f>VLOOKUP(A18249,Urbanizaton!$B$2:$BI$265,I18249)</f>
        <v>83.1</v>
      </c>
      <c r="K18249" s="2">
        <f>VLOOKUP(A18249,Population!$B$2:$BI$265,I18249)</f>
        <v>8320503</v>
      </c>
      <c r="L18249" s="2" t="str">
        <f>VLOOKUP(A18249,Region!$C$1:$G$241,5)</f>
        <v>Europe</v>
      </c>
    </row>
    <row r="18250" spans="1:12" x14ac:dyDescent="0.55000000000000004">
      <c r="A18250" s="2" t="s">
        <v>46</v>
      </c>
      <c r="B18250" s="2" t="s">
        <v>8</v>
      </c>
      <c r="C18250" s="2" t="s">
        <v>9</v>
      </c>
      <c r="D18250" s="2" t="s">
        <v>17</v>
      </c>
      <c r="E18250" s="2" t="s">
        <v>11</v>
      </c>
      <c r="F18250" s="2">
        <v>1981</v>
      </c>
      <c r="G18250" s="2">
        <v>7.95</v>
      </c>
      <c r="I18250" s="2">
        <f t="shared" si="285"/>
        <v>25</v>
      </c>
      <c r="J18250" s="2">
        <f>VLOOKUP(A18250,Urbanizaton!$B$2:$BI$265,I18250)</f>
        <v>83.1</v>
      </c>
      <c r="K18250" s="2">
        <f>VLOOKUP(A18250,Population!$B$2:$BI$265,I18250)</f>
        <v>8320503</v>
      </c>
      <c r="L18250" s="2" t="str">
        <f>VLOOKUP(A18250,Region!$C$1:$G$241,5)</f>
        <v>Europe</v>
      </c>
    </row>
    <row r="18251" spans="1:12" x14ac:dyDescent="0.55000000000000004">
      <c r="A18251" s="2" t="s">
        <v>46</v>
      </c>
      <c r="B18251" s="2" t="s">
        <v>8</v>
      </c>
      <c r="C18251" s="2" t="s">
        <v>9</v>
      </c>
      <c r="D18251" s="2" t="s">
        <v>10</v>
      </c>
      <c r="E18251" s="2" t="s">
        <v>11</v>
      </c>
      <c r="F18251" s="2">
        <v>1982</v>
      </c>
      <c r="G18251" s="2">
        <v>60.46</v>
      </c>
      <c r="I18251" s="2">
        <f t="shared" si="285"/>
        <v>26</v>
      </c>
      <c r="J18251" s="2">
        <f>VLOOKUP(A18251,Urbanizaton!$B$2:$BI$265,I18251)</f>
        <v>83.1</v>
      </c>
      <c r="K18251" s="2">
        <f>VLOOKUP(A18251,Population!$B$2:$BI$265,I18251)</f>
        <v>8325263</v>
      </c>
      <c r="L18251" s="2" t="str">
        <f>VLOOKUP(A18251,Region!$C$1:$G$241,5)</f>
        <v>Europe</v>
      </c>
    </row>
    <row r="18252" spans="1:12" x14ac:dyDescent="0.55000000000000004">
      <c r="A18252" s="2" t="s">
        <v>46</v>
      </c>
      <c r="B18252" s="2" t="s">
        <v>8</v>
      </c>
      <c r="C18252" s="2" t="s">
        <v>9</v>
      </c>
      <c r="D18252" s="2" t="s">
        <v>17</v>
      </c>
      <c r="E18252" s="2" t="s">
        <v>11</v>
      </c>
      <c r="F18252" s="2">
        <v>1982</v>
      </c>
      <c r="G18252" s="2">
        <v>7.26</v>
      </c>
      <c r="I18252" s="2">
        <f t="shared" si="285"/>
        <v>26</v>
      </c>
      <c r="J18252" s="2">
        <f>VLOOKUP(A18252,Urbanizaton!$B$2:$BI$265,I18252)</f>
        <v>83.1</v>
      </c>
      <c r="K18252" s="2">
        <f>VLOOKUP(A18252,Population!$B$2:$BI$265,I18252)</f>
        <v>8325263</v>
      </c>
      <c r="L18252" s="2" t="str">
        <f>VLOOKUP(A18252,Region!$C$1:$G$241,5)</f>
        <v>Europe</v>
      </c>
    </row>
    <row r="18253" spans="1:12" x14ac:dyDescent="0.55000000000000004">
      <c r="A18253" s="2" t="s">
        <v>46</v>
      </c>
      <c r="B18253" s="2" t="s">
        <v>8</v>
      </c>
      <c r="C18253" s="2" t="s">
        <v>9</v>
      </c>
      <c r="D18253" s="2" t="s">
        <v>10</v>
      </c>
      <c r="E18253" s="2" t="s">
        <v>11</v>
      </c>
      <c r="F18253" s="2">
        <v>1983</v>
      </c>
      <c r="G18253" s="2">
        <v>54.95</v>
      </c>
      <c r="I18253" s="2">
        <f t="shared" si="285"/>
        <v>27</v>
      </c>
      <c r="J18253" s="2">
        <f>VLOOKUP(A18253,Urbanizaton!$B$2:$BI$265,I18253)</f>
        <v>83.1</v>
      </c>
      <c r="K18253" s="2">
        <f>VLOOKUP(A18253,Population!$B$2:$BI$265,I18253)</f>
        <v>8329033</v>
      </c>
      <c r="L18253" s="2" t="str">
        <f>VLOOKUP(A18253,Region!$C$1:$G$241,5)</f>
        <v>Europe</v>
      </c>
    </row>
    <row r="18254" spans="1:12" x14ac:dyDescent="0.55000000000000004">
      <c r="A18254" s="2" t="s">
        <v>46</v>
      </c>
      <c r="B18254" s="2" t="s">
        <v>8</v>
      </c>
      <c r="C18254" s="2" t="s">
        <v>9</v>
      </c>
      <c r="D18254" s="2" t="s">
        <v>17</v>
      </c>
      <c r="E18254" s="2" t="s">
        <v>11</v>
      </c>
      <c r="F18254" s="2">
        <v>1983</v>
      </c>
      <c r="G18254" s="2">
        <v>6.6</v>
      </c>
      <c r="I18254" s="2">
        <f t="shared" si="285"/>
        <v>27</v>
      </c>
      <c r="J18254" s="2">
        <f>VLOOKUP(A18254,Urbanizaton!$B$2:$BI$265,I18254)</f>
        <v>83.1</v>
      </c>
      <c r="K18254" s="2">
        <f>VLOOKUP(A18254,Population!$B$2:$BI$265,I18254)</f>
        <v>8329033</v>
      </c>
      <c r="L18254" s="2" t="str">
        <f>VLOOKUP(A18254,Region!$C$1:$G$241,5)</f>
        <v>Europe</v>
      </c>
    </row>
    <row r="18255" spans="1:12" x14ac:dyDescent="0.55000000000000004">
      <c r="A18255" s="2" t="s">
        <v>46</v>
      </c>
      <c r="B18255" s="2" t="s">
        <v>8</v>
      </c>
      <c r="C18255" s="2" t="s">
        <v>9</v>
      </c>
      <c r="D18255" s="2" t="s">
        <v>10</v>
      </c>
      <c r="E18255" s="2" t="s">
        <v>11</v>
      </c>
      <c r="F18255" s="2">
        <v>1984</v>
      </c>
      <c r="G18255" s="2">
        <v>54.02</v>
      </c>
      <c r="I18255" s="2">
        <f t="shared" si="285"/>
        <v>28</v>
      </c>
      <c r="J18255" s="2">
        <f>VLOOKUP(A18255,Urbanizaton!$B$2:$BI$265,I18255)</f>
        <v>83.1</v>
      </c>
      <c r="K18255" s="2">
        <f>VLOOKUP(A18255,Population!$B$2:$BI$265,I18255)</f>
        <v>8336605</v>
      </c>
      <c r="L18255" s="2" t="str">
        <f>VLOOKUP(A18255,Region!$C$1:$G$241,5)</f>
        <v>Europe</v>
      </c>
    </row>
    <row r="18256" spans="1:12" x14ac:dyDescent="0.55000000000000004">
      <c r="A18256" s="2" t="s">
        <v>46</v>
      </c>
      <c r="B18256" s="2" t="s">
        <v>8</v>
      </c>
      <c r="C18256" s="2" t="s">
        <v>9</v>
      </c>
      <c r="D18256" s="2" t="s">
        <v>17</v>
      </c>
      <c r="E18256" s="2" t="s">
        <v>11</v>
      </c>
      <c r="F18256" s="2">
        <v>1984</v>
      </c>
      <c r="G18256" s="2">
        <v>6.48</v>
      </c>
      <c r="I18256" s="2">
        <f t="shared" si="285"/>
        <v>28</v>
      </c>
      <c r="J18256" s="2">
        <f>VLOOKUP(A18256,Urbanizaton!$B$2:$BI$265,I18256)</f>
        <v>83.1</v>
      </c>
      <c r="K18256" s="2">
        <f>VLOOKUP(A18256,Population!$B$2:$BI$265,I18256)</f>
        <v>8336605</v>
      </c>
      <c r="L18256" s="2" t="str">
        <f>VLOOKUP(A18256,Region!$C$1:$G$241,5)</f>
        <v>Europe</v>
      </c>
    </row>
    <row r="18257" spans="1:12" x14ac:dyDescent="0.55000000000000004">
      <c r="A18257" s="2" t="s">
        <v>46</v>
      </c>
      <c r="B18257" s="2" t="s">
        <v>8</v>
      </c>
      <c r="C18257" s="2" t="s">
        <v>9</v>
      </c>
      <c r="D18257" s="2" t="s">
        <v>10</v>
      </c>
      <c r="E18257" s="2" t="s">
        <v>11</v>
      </c>
      <c r="F18257" s="2">
        <v>1985</v>
      </c>
      <c r="G18257" s="2">
        <v>58.37</v>
      </c>
      <c r="I18257" s="2">
        <f t="shared" si="285"/>
        <v>29</v>
      </c>
      <c r="J18257" s="2">
        <f>VLOOKUP(A18257,Urbanizaton!$B$2:$BI$265,I18257)</f>
        <v>83.1</v>
      </c>
      <c r="K18257" s="2">
        <f>VLOOKUP(A18257,Population!$B$2:$BI$265,I18257)</f>
        <v>8350386</v>
      </c>
      <c r="L18257" s="2" t="str">
        <f>VLOOKUP(A18257,Region!$C$1:$G$241,5)</f>
        <v>Europe</v>
      </c>
    </row>
    <row r="18258" spans="1:12" x14ac:dyDescent="0.55000000000000004">
      <c r="A18258" s="2" t="s">
        <v>46</v>
      </c>
      <c r="B18258" s="2" t="s">
        <v>8</v>
      </c>
      <c r="C18258" s="2" t="s">
        <v>9</v>
      </c>
      <c r="D18258" s="2" t="s">
        <v>17</v>
      </c>
      <c r="E18258" s="2" t="s">
        <v>11</v>
      </c>
      <c r="F18258" s="2">
        <v>1985</v>
      </c>
      <c r="G18258" s="2">
        <v>6.99</v>
      </c>
      <c r="I18258" s="2">
        <f t="shared" si="285"/>
        <v>29</v>
      </c>
      <c r="J18258" s="2">
        <f>VLOOKUP(A18258,Urbanizaton!$B$2:$BI$265,I18258)</f>
        <v>83.1</v>
      </c>
      <c r="K18258" s="2">
        <f>VLOOKUP(A18258,Population!$B$2:$BI$265,I18258)</f>
        <v>8350386</v>
      </c>
      <c r="L18258" s="2" t="str">
        <f>VLOOKUP(A18258,Region!$C$1:$G$241,5)</f>
        <v>Europe</v>
      </c>
    </row>
    <row r="18259" spans="1:12" x14ac:dyDescent="0.55000000000000004">
      <c r="A18259" s="2" t="s">
        <v>46</v>
      </c>
      <c r="B18259" s="2" t="s">
        <v>8</v>
      </c>
      <c r="C18259" s="2" t="s">
        <v>9</v>
      </c>
      <c r="D18259" s="2" t="s">
        <v>10</v>
      </c>
      <c r="E18259" s="2" t="s">
        <v>11</v>
      </c>
      <c r="F18259" s="2">
        <v>1986</v>
      </c>
      <c r="G18259" s="2">
        <v>59.84</v>
      </c>
      <c r="I18259" s="2">
        <f t="shared" si="285"/>
        <v>30</v>
      </c>
      <c r="J18259" s="2">
        <f>VLOOKUP(A18259,Urbanizaton!$B$2:$BI$265,I18259)</f>
        <v>83.1</v>
      </c>
      <c r="K18259" s="2">
        <f>VLOOKUP(A18259,Population!$B$2:$BI$265,I18259)</f>
        <v>8369829</v>
      </c>
      <c r="L18259" s="2" t="str">
        <f>VLOOKUP(A18259,Region!$C$1:$G$241,5)</f>
        <v>Europe</v>
      </c>
    </row>
    <row r="18260" spans="1:12" x14ac:dyDescent="0.55000000000000004">
      <c r="A18260" s="2" t="s">
        <v>46</v>
      </c>
      <c r="B18260" s="2" t="s">
        <v>8</v>
      </c>
      <c r="C18260" s="2" t="s">
        <v>9</v>
      </c>
      <c r="D18260" s="2" t="s">
        <v>17</v>
      </c>
      <c r="E18260" s="2" t="s">
        <v>11</v>
      </c>
      <c r="F18260" s="2">
        <v>1986</v>
      </c>
      <c r="G18260" s="2">
        <v>7.15</v>
      </c>
      <c r="I18260" s="2">
        <f t="shared" si="285"/>
        <v>30</v>
      </c>
      <c r="J18260" s="2">
        <f>VLOOKUP(A18260,Urbanizaton!$B$2:$BI$265,I18260)</f>
        <v>83.1</v>
      </c>
      <c r="K18260" s="2">
        <f>VLOOKUP(A18260,Population!$B$2:$BI$265,I18260)</f>
        <v>8369829</v>
      </c>
      <c r="L18260" s="2" t="str">
        <f>VLOOKUP(A18260,Region!$C$1:$G$241,5)</f>
        <v>Europe</v>
      </c>
    </row>
    <row r="18261" spans="1:12" x14ac:dyDescent="0.55000000000000004">
      <c r="A18261" s="2" t="s">
        <v>46</v>
      </c>
      <c r="B18261" s="2" t="s">
        <v>8</v>
      </c>
      <c r="C18261" s="2" t="s">
        <v>9</v>
      </c>
      <c r="D18261" s="2" t="s">
        <v>10</v>
      </c>
      <c r="E18261" s="2" t="s">
        <v>11</v>
      </c>
      <c r="F18261" s="2">
        <v>1987</v>
      </c>
      <c r="G18261" s="2">
        <v>58.01</v>
      </c>
      <c r="I18261" s="2">
        <f t="shared" si="285"/>
        <v>31</v>
      </c>
      <c r="J18261" s="2">
        <f>VLOOKUP(A18261,Urbanizaton!$B$2:$BI$265,I18261)</f>
        <v>83.1</v>
      </c>
      <c r="K18261" s="2">
        <f>VLOOKUP(A18261,Population!$B$2:$BI$265,I18261)</f>
        <v>8397804</v>
      </c>
      <c r="L18261" s="2" t="str">
        <f>VLOOKUP(A18261,Region!$C$1:$G$241,5)</f>
        <v>Europe</v>
      </c>
    </row>
    <row r="18262" spans="1:12" x14ac:dyDescent="0.55000000000000004">
      <c r="A18262" s="2" t="s">
        <v>46</v>
      </c>
      <c r="B18262" s="2" t="s">
        <v>8</v>
      </c>
      <c r="C18262" s="2" t="s">
        <v>9</v>
      </c>
      <c r="D18262" s="2" t="s">
        <v>17</v>
      </c>
      <c r="E18262" s="2" t="s">
        <v>11</v>
      </c>
      <c r="F18262" s="2">
        <v>1987</v>
      </c>
      <c r="G18262" s="2">
        <v>6.91</v>
      </c>
      <c r="I18262" s="2">
        <f t="shared" si="285"/>
        <v>31</v>
      </c>
      <c r="J18262" s="2">
        <f>VLOOKUP(A18262,Urbanizaton!$B$2:$BI$265,I18262)</f>
        <v>83.1</v>
      </c>
      <c r="K18262" s="2">
        <f>VLOOKUP(A18262,Population!$B$2:$BI$265,I18262)</f>
        <v>8397804</v>
      </c>
      <c r="L18262" s="2" t="str">
        <f>VLOOKUP(A18262,Region!$C$1:$G$241,5)</f>
        <v>Europe</v>
      </c>
    </row>
    <row r="18263" spans="1:12" x14ac:dyDescent="0.55000000000000004">
      <c r="A18263" s="2" t="s">
        <v>46</v>
      </c>
      <c r="B18263" s="2" t="s">
        <v>8</v>
      </c>
      <c r="C18263" s="2" t="s">
        <v>9</v>
      </c>
      <c r="D18263" s="2" t="s">
        <v>10</v>
      </c>
      <c r="E18263" s="2" t="s">
        <v>11</v>
      </c>
      <c r="F18263" s="2">
        <v>1988</v>
      </c>
      <c r="G18263" s="2">
        <v>55.58</v>
      </c>
      <c r="I18263" s="2">
        <f t="shared" si="285"/>
        <v>32</v>
      </c>
      <c r="J18263" s="2">
        <f>VLOOKUP(A18263,Urbanizaton!$B$2:$BI$265,I18263)</f>
        <v>83.1</v>
      </c>
      <c r="K18263" s="2">
        <f>VLOOKUP(A18263,Population!$B$2:$BI$265,I18263)</f>
        <v>8436489</v>
      </c>
      <c r="L18263" s="2" t="str">
        <f>VLOOKUP(A18263,Region!$C$1:$G$241,5)</f>
        <v>Europe</v>
      </c>
    </row>
    <row r="18264" spans="1:12" x14ac:dyDescent="0.55000000000000004">
      <c r="A18264" s="2" t="s">
        <v>46</v>
      </c>
      <c r="B18264" s="2" t="s">
        <v>8</v>
      </c>
      <c r="C18264" s="2" t="s">
        <v>9</v>
      </c>
      <c r="D18264" s="2" t="s">
        <v>17</v>
      </c>
      <c r="E18264" s="2" t="s">
        <v>11</v>
      </c>
      <c r="F18264" s="2">
        <v>1988</v>
      </c>
      <c r="G18264" s="2">
        <v>6.59</v>
      </c>
      <c r="I18264" s="2">
        <f t="shared" si="285"/>
        <v>32</v>
      </c>
      <c r="J18264" s="2">
        <f>VLOOKUP(A18264,Urbanizaton!$B$2:$BI$265,I18264)</f>
        <v>83.1</v>
      </c>
      <c r="K18264" s="2">
        <f>VLOOKUP(A18264,Population!$B$2:$BI$265,I18264)</f>
        <v>8436489</v>
      </c>
      <c r="L18264" s="2" t="str">
        <f>VLOOKUP(A18264,Region!$C$1:$G$241,5)</f>
        <v>Europe</v>
      </c>
    </row>
    <row r="18265" spans="1:12" x14ac:dyDescent="0.55000000000000004">
      <c r="A18265" s="2" t="s">
        <v>46</v>
      </c>
      <c r="B18265" s="2" t="s">
        <v>8</v>
      </c>
      <c r="C18265" s="2" t="s">
        <v>9</v>
      </c>
      <c r="D18265" s="2" t="s">
        <v>10</v>
      </c>
      <c r="E18265" s="2" t="s">
        <v>11</v>
      </c>
      <c r="F18265" s="2">
        <v>1989</v>
      </c>
      <c r="G18265" s="2">
        <v>52.77</v>
      </c>
      <c r="I18265" s="2">
        <f t="shared" si="285"/>
        <v>33</v>
      </c>
      <c r="J18265" s="2">
        <f>VLOOKUP(A18265,Urbanizaton!$B$2:$BI$265,I18265)</f>
        <v>83.1</v>
      </c>
      <c r="K18265" s="2">
        <f>VLOOKUP(A18265,Population!$B$2:$BI$265,I18265)</f>
        <v>8492964</v>
      </c>
      <c r="L18265" s="2" t="str">
        <f>VLOOKUP(A18265,Region!$C$1:$G$241,5)</f>
        <v>Europe</v>
      </c>
    </row>
    <row r="18266" spans="1:12" x14ac:dyDescent="0.55000000000000004">
      <c r="A18266" s="2" t="s">
        <v>46</v>
      </c>
      <c r="B18266" s="2" t="s">
        <v>8</v>
      </c>
      <c r="C18266" s="2" t="s">
        <v>9</v>
      </c>
      <c r="D18266" s="2" t="s">
        <v>17</v>
      </c>
      <c r="E18266" s="2" t="s">
        <v>11</v>
      </c>
      <c r="F18266" s="2">
        <v>1989</v>
      </c>
      <c r="G18266" s="2">
        <v>6.21</v>
      </c>
      <c r="I18266" s="2">
        <f t="shared" si="285"/>
        <v>33</v>
      </c>
      <c r="J18266" s="2">
        <f>VLOOKUP(A18266,Urbanizaton!$B$2:$BI$265,I18266)</f>
        <v>83.1</v>
      </c>
      <c r="K18266" s="2">
        <f>VLOOKUP(A18266,Population!$B$2:$BI$265,I18266)</f>
        <v>8492964</v>
      </c>
      <c r="L18266" s="2" t="str">
        <f>VLOOKUP(A18266,Region!$C$1:$G$241,5)</f>
        <v>Europe</v>
      </c>
    </row>
    <row r="18267" spans="1:12" x14ac:dyDescent="0.55000000000000004">
      <c r="A18267" s="2" t="s">
        <v>46</v>
      </c>
      <c r="B18267" s="2" t="s">
        <v>8</v>
      </c>
      <c r="C18267" s="2" t="s">
        <v>12</v>
      </c>
      <c r="D18267" s="2" t="s">
        <v>13</v>
      </c>
      <c r="E18267" s="2" t="s">
        <v>11</v>
      </c>
      <c r="F18267" s="2">
        <v>1990</v>
      </c>
      <c r="G18267" s="2">
        <v>1109.2239999999999</v>
      </c>
      <c r="I18267" s="2">
        <f t="shared" si="285"/>
        <v>34</v>
      </c>
      <c r="J18267" s="2">
        <f>VLOOKUP(A18267,Urbanizaton!$B$2:$BI$265,I18267)</f>
        <v>83.1</v>
      </c>
      <c r="K18267" s="2">
        <f>VLOOKUP(A18267,Population!$B$2:$BI$265,I18267)</f>
        <v>8558835</v>
      </c>
      <c r="L18267" s="2" t="str">
        <f>VLOOKUP(A18267,Region!$C$1:$G$241,5)</f>
        <v>Europe</v>
      </c>
    </row>
    <row r="18268" spans="1:12" x14ac:dyDescent="0.55000000000000004">
      <c r="A18268" s="2" t="s">
        <v>46</v>
      </c>
      <c r="B18268" s="2" t="s">
        <v>8</v>
      </c>
      <c r="C18268" s="2" t="s">
        <v>12</v>
      </c>
      <c r="D18268" s="2" t="s">
        <v>20</v>
      </c>
      <c r="E18268" s="2" t="s">
        <v>11</v>
      </c>
      <c r="F18268" s="2">
        <v>1990</v>
      </c>
      <c r="G18268" s="2">
        <v>129.6</v>
      </c>
      <c r="I18268" s="2">
        <f t="shared" si="285"/>
        <v>34</v>
      </c>
      <c r="J18268" s="2">
        <f>VLOOKUP(A18268,Urbanizaton!$B$2:$BI$265,I18268)</f>
        <v>83.1</v>
      </c>
      <c r="K18268" s="2">
        <f>VLOOKUP(A18268,Population!$B$2:$BI$265,I18268)</f>
        <v>8558835</v>
      </c>
      <c r="L18268" s="2" t="str">
        <f>VLOOKUP(A18268,Region!$C$1:$G$241,5)</f>
        <v>Europe</v>
      </c>
    </row>
    <row r="18269" spans="1:12" x14ac:dyDescent="0.55000000000000004">
      <c r="A18269" s="2" t="s">
        <v>46</v>
      </c>
      <c r="B18269" s="2" t="s">
        <v>8</v>
      </c>
      <c r="C18269" s="2" t="s">
        <v>9</v>
      </c>
      <c r="D18269" s="2" t="s">
        <v>10</v>
      </c>
      <c r="E18269" s="2" t="s">
        <v>11</v>
      </c>
      <c r="F18269" s="2">
        <v>1990</v>
      </c>
      <c r="G18269" s="2">
        <v>52.06</v>
      </c>
      <c r="I18269" s="2">
        <f t="shared" si="285"/>
        <v>34</v>
      </c>
      <c r="J18269" s="2">
        <f>VLOOKUP(A18269,Urbanizaton!$B$2:$BI$265,I18269)</f>
        <v>83.1</v>
      </c>
      <c r="K18269" s="2">
        <f>VLOOKUP(A18269,Population!$B$2:$BI$265,I18269)</f>
        <v>8558835</v>
      </c>
      <c r="L18269" s="2" t="str">
        <f>VLOOKUP(A18269,Region!$C$1:$G$241,5)</f>
        <v>Europe</v>
      </c>
    </row>
    <row r="18270" spans="1:12" x14ac:dyDescent="0.55000000000000004">
      <c r="A18270" s="2" t="s">
        <v>46</v>
      </c>
      <c r="B18270" s="2" t="s">
        <v>8</v>
      </c>
      <c r="C18270" s="2" t="s">
        <v>9</v>
      </c>
      <c r="D18270" s="2" t="s">
        <v>17</v>
      </c>
      <c r="E18270" s="2" t="s">
        <v>11</v>
      </c>
      <c r="F18270" s="2">
        <v>1990</v>
      </c>
      <c r="G18270" s="2">
        <v>6.08</v>
      </c>
      <c r="I18270" s="2">
        <f t="shared" si="285"/>
        <v>34</v>
      </c>
      <c r="J18270" s="2">
        <f>VLOOKUP(A18270,Urbanizaton!$B$2:$BI$265,I18270)</f>
        <v>83.1</v>
      </c>
      <c r="K18270" s="2">
        <f>VLOOKUP(A18270,Population!$B$2:$BI$265,I18270)</f>
        <v>8558835</v>
      </c>
      <c r="L18270" s="2" t="str">
        <f>VLOOKUP(A18270,Region!$C$1:$G$241,5)</f>
        <v>Europe</v>
      </c>
    </row>
    <row r="18271" spans="1:12" x14ac:dyDescent="0.55000000000000004">
      <c r="A18271" s="2" t="s">
        <v>46</v>
      </c>
      <c r="B18271" s="2" t="s">
        <v>8</v>
      </c>
      <c r="C18271" s="2" t="s">
        <v>18</v>
      </c>
      <c r="D18271" s="2" t="s">
        <v>17</v>
      </c>
      <c r="E18271" s="2" t="s">
        <v>11</v>
      </c>
      <c r="F18271" s="2">
        <v>1990</v>
      </c>
      <c r="G18271" s="2">
        <v>8.3699999999999992</v>
      </c>
      <c r="I18271" s="2">
        <f t="shared" si="285"/>
        <v>34</v>
      </c>
      <c r="J18271" s="2">
        <f>VLOOKUP(A18271,Urbanizaton!$B$2:$BI$265,I18271)</f>
        <v>83.1</v>
      </c>
      <c r="K18271" s="2">
        <f>VLOOKUP(A18271,Population!$B$2:$BI$265,I18271)</f>
        <v>8558835</v>
      </c>
      <c r="L18271" s="2" t="str">
        <f>VLOOKUP(A18271,Region!$C$1:$G$241,5)</f>
        <v>Europe</v>
      </c>
    </row>
    <row r="18272" spans="1:12" x14ac:dyDescent="0.55000000000000004">
      <c r="A18272" s="2" t="s">
        <v>46</v>
      </c>
      <c r="B18272" s="2" t="s">
        <v>8</v>
      </c>
      <c r="C18272" s="2" t="s">
        <v>18</v>
      </c>
      <c r="D18272" s="2" t="s">
        <v>19</v>
      </c>
      <c r="E18272" s="2" t="s">
        <v>11</v>
      </c>
      <c r="F18272" s="2">
        <v>1990</v>
      </c>
      <c r="G18272" s="2">
        <v>71636.607999999993</v>
      </c>
      <c r="I18272" s="2">
        <f t="shared" si="285"/>
        <v>34</v>
      </c>
      <c r="J18272" s="2">
        <f>VLOOKUP(A18272,Urbanizaton!$B$2:$BI$265,I18272)</f>
        <v>83.1</v>
      </c>
      <c r="K18272" s="2">
        <f>VLOOKUP(A18272,Population!$B$2:$BI$265,I18272)</f>
        <v>8558835</v>
      </c>
      <c r="L18272" s="2" t="str">
        <f>VLOOKUP(A18272,Region!$C$1:$G$241,5)</f>
        <v>Europe</v>
      </c>
    </row>
    <row r="18273" spans="1:12" x14ac:dyDescent="0.55000000000000004">
      <c r="A18273" s="2" t="s">
        <v>46</v>
      </c>
      <c r="B18273" s="2" t="s">
        <v>8</v>
      </c>
      <c r="C18273" s="2" t="s">
        <v>14</v>
      </c>
      <c r="D18273" s="2" t="s">
        <v>13</v>
      </c>
      <c r="E18273" s="2" t="s">
        <v>11</v>
      </c>
      <c r="F18273" s="2">
        <v>1990</v>
      </c>
      <c r="G18273" s="2">
        <v>279.10199999999998</v>
      </c>
      <c r="I18273" s="2">
        <f t="shared" si="285"/>
        <v>34</v>
      </c>
      <c r="J18273" s="2">
        <f>VLOOKUP(A18273,Urbanizaton!$B$2:$BI$265,I18273)</f>
        <v>83.1</v>
      </c>
      <c r="K18273" s="2">
        <f>VLOOKUP(A18273,Population!$B$2:$BI$265,I18273)</f>
        <v>8558835</v>
      </c>
      <c r="L18273" s="2" t="str">
        <f>VLOOKUP(A18273,Region!$C$1:$G$241,5)</f>
        <v>Europe</v>
      </c>
    </row>
    <row r="18274" spans="1:12" x14ac:dyDescent="0.55000000000000004">
      <c r="A18274" s="2" t="s">
        <v>46</v>
      </c>
      <c r="B18274" s="2" t="s">
        <v>8</v>
      </c>
      <c r="C18274" s="2" t="s">
        <v>14</v>
      </c>
      <c r="D18274" s="2" t="s">
        <v>20</v>
      </c>
      <c r="E18274" s="2" t="s">
        <v>11</v>
      </c>
      <c r="F18274" s="2">
        <v>1990</v>
      </c>
      <c r="G18274" s="2">
        <v>32.61</v>
      </c>
      <c r="I18274" s="2">
        <f t="shared" si="285"/>
        <v>34</v>
      </c>
      <c r="J18274" s="2">
        <f>VLOOKUP(A18274,Urbanizaton!$B$2:$BI$265,I18274)</f>
        <v>83.1</v>
      </c>
      <c r="K18274" s="2">
        <f>VLOOKUP(A18274,Population!$B$2:$BI$265,I18274)</f>
        <v>8558835</v>
      </c>
      <c r="L18274" s="2" t="str">
        <f>VLOOKUP(A18274,Region!$C$1:$G$241,5)</f>
        <v>Europe</v>
      </c>
    </row>
    <row r="18275" spans="1:12" x14ac:dyDescent="0.55000000000000004">
      <c r="A18275" s="2" t="s">
        <v>46</v>
      </c>
      <c r="B18275" s="2" t="s">
        <v>8</v>
      </c>
      <c r="C18275" s="2" t="s">
        <v>15</v>
      </c>
      <c r="D18275" s="2" t="s">
        <v>13</v>
      </c>
      <c r="E18275" s="2" t="s">
        <v>11</v>
      </c>
      <c r="F18275" s="2">
        <v>1990</v>
      </c>
      <c r="G18275" s="2">
        <v>105.544</v>
      </c>
      <c r="I18275" s="2">
        <f t="shared" si="285"/>
        <v>34</v>
      </c>
      <c r="J18275" s="2">
        <f>VLOOKUP(A18275,Urbanizaton!$B$2:$BI$265,I18275)</f>
        <v>83.1</v>
      </c>
      <c r="K18275" s="2">
        <f>VLOOKUP(A18275,Population!$B$2:$BI$265,I18275)</f>
        <v>8558835</v>
      </c>
      <c r="L18275" s="2" t="str">
        <f>VLOOKUP(A18275,Region!$C$1:$G$241,5)</f>
        <v>Europe</v>
      </c>
    </row>
    <row r="18276" spans="1:12" x14ac:dyDescent="0.55000000000000004">
      <c r="A18276" s="2" t="s">
        <v>46</v>
      </c>
      <c r="B18276" s="2" t="s">
        <v>8</v>
      </c>
      <c r="C18276" s="2" t="s">
        <v>15</v>
      </c>
      <c r="D18276" s="2" t="s">
        <v>20</v>
      </c>
      <c r="E18276" s="2" t="s">
        <v>11</v>
      </c>
      <c r="F18276" s="2">
        <v>1990</v>
      </c>
      <c r="G18276" s="2">
        <v>12.332000000000001</v>
      </c>
      <c r="I18276" s="2">
        <f t="shared" si="285"/>
        <v>34</v>
      </c>
      <c r="J18276" s="2">
        <f>VLOOKUP(A18276,Urbanizaton!$B$2:$BI$265,I18276)</f>
        <v>83.1</v>
      </c>
      <c r="K18276" s="2">
        <f>VLOOKUP(A18276,Population!$B$2:$BI$265,I18276)</f>
        <v>8558835</v>
      </c>
      <c r="L18276" s="2" t="str">
        <f>VLOOKUP(A18276,Region!$C$1:$G$241,5)</f>
        <v>Europe</v>
      </c>
    </row>
    <row r="18277" spans="1:12" x14ac:dyDescent="0.55000000000000004">
      <c r="A18277" s="2" t="s">
        <v>46</v>
      </c>
      <c r="B18277" s="2" t="s">
        <v>8</v>
      </c>
      <c r="C18277" s="2" t="s">
        <v>16</v>
      </c>
      <c r="D18277" s="2" t="s">
        <v>13</v>
      </c>
      <c r="E18277" s="2" t="s">
        <v>11</v>
      </c>
      <c r="F18277" s="2">
        <v>1990</v>
      </c>
      <c r="G18277" s="2">
        <v>369.63</v>
      </c>
      <c r="I18277" s="2">
        <f t="shared" si="285"/>
        <v>34</v>
      </c>
      <c r="J18277" s="2">
        <f>VLOOKUP(A18277,Urbanizaton!$B$2:$BI$265,I18277)</f>
        <v>83.1</v>
      </c>
      <c r="K18277" s="2">
        <f>VLOOKUP(A18277,Population!$B$2:$BI$265,I18277)</f>
        <v>8558835</v>
      </c>
      <c r="L18277" s="2" t="str">
        <f>VLOOKUP(A18277,Region!$C$1:$G$241,5)</f>
        <v>Europe</v>
      </c>
    </row>
    <row r="18278" spans="1:12" x14ac:dyDescent="0.55000000000000004">
      <c r="A18278" s="2" t="s">
        <v>46</v>
      </c>
      <c r="B18278" s="2" t="s">
        <v>8</v>
      </c>
      <c r="C18278" s="2" t="s">
        <v>16</v>
      </c>
      <c r="D18278" s="2" t="s">
        <v>20</v>
      </c>
      <c r="E18278" s="2" t="s">
        <v>11</v>
      </c>
      <c r="F18278" s="2">
        <v>1990</v>
      </c>
      <c r="G18278" s="2">
        <v>43.186999999999998</v>
      </c>
      <c r="I18278" s="2">
        <f t="shared" si="285"/>
        <v>34</v>
      </c>
      <c r="J18278" s="2">
        <f>VLOOKUP(A18278,Urbanizaton!$B$2:$BI$265,I18278)</f>
        <v>83.1</v>
      </c>
      <c r="K18278" s="2">
        <f>VLOOKUP(A18278,Population!$B$2:$BI$265,I18278)</f>
        <v>8558835</v>
      </c>
      <c r="L18278" s="2" t="str">
        <f>VLOOKUP(A18278,Region!$C$1:$G$241,5)</f>
        <v>Europe</v>
      </c>
    </row>
    <row r="18279" spans="1:12" x14ac:dyDescent="0.55000000000000004">
      <c r="A18279" s="2" t="s">
        <v>46</v>
      </c>
      <c r="B18279" s="2" t="s">
        <v>8</v>
      </c>
      <c r="C18279" s="2" t="s">
        <v>12</v>
      </c>
      <c r="D18279" s="2" t="s">
        <v>13</v>
      </c>
      <c r="E18279" s="2" t="s">
        <v>11</v>
      </c>
      <c r="F18279" s="2">
        <v>1991</v>
      </c>
      <c r="G18279" s="2">
        <v>1157.472</v>
      </c>
      <c r="I18279" s="2">
        <f t="shared" si="285"/>
        <v>35</v>
      </c>
      <c r="J18279" s="2">
        <f>VLOOKUP(A18279,Urbanizaton!$B$2:$BI$265,I18279)</f>
        <v>83.203999999999994</v>
      </c>
      <c r="K18279" s="2">
        <f>VLOOKUP(A18279,Population!$B$2:$BI$265,I18279)</f>
        <v>8617375</v>
      </c>
      <c r="L18279" s="2" t="str">
        <f>VLOOKUP(A18279,Region!$C$1:$G$241,5)</f>
        <v>Europe</v>
      </c>
    </row>
    <row r="18280" spans="1:12" x14ac:dyDescent="0.55000000000000004">
      <c r="A18280" s="2" t="s">
        <v>46</v>
      </c>
      <c r="B18280" s="2" t="s">
        <v>8</v>
      </c>
      <c r="C18280" s="2" t="s">
        <v>12</v>
      </c>
      <c r="D18280" s="2" t="s">
        <v>20</v>
      </c>
      <c r="E18280" s="2" t="s">
        <v>11</v>
      </c>
      <c r="F18280" s="2">
        <v>1991</v>
      </c>
      <c r="G18280" s="2">
        <v>134.31800000000001</v>
      </c>
      <c r="I18280" s="2">
        <f t="shared" si="285"/>
        <v>35</v>
      </c>
      <c r="J18280" s="2">
        <f>VLOOKUP(A18280,Urbanizaton!$B$2:$BI$265,I18280)</f>
        <v>83.203999999999994</v>
      </c>
      <c r="K18280" s="2">
        <f>VLOOKUP(A18280,Population!$B$2:$BI$265,I18280)</f>
        <v>8617375</v>
      </c>
      <c r="L18280" s="2" t="str">
        <f>VLOOKUP(A18280,Region!$C$1:$G$241,5)</f>
        <v>Europe</v>
      </c>
    </row>
    <row r="18281" spans="1:12" x14ac:dyDescent="0.55000000000000004">
      <c r="A18281" s="2" t="s">
        <v>46</v>
      </c>
      <c r="B18281" s="2" t="s">
        <v>8</v>
      </c>
      <c r="C18281" s="2" t="s">
        <v>9</v>
      </c>
      <c r="D18281" s="2" t="s">
        <v>10</v>
      </c>
      <c r="E18281" s="2" t="s">
        <v>11</v>
      </c>
      <c r="F18281" s="2">
        <v>1991</v>
      </c>
      <c r="G18281" s="2">
        <v>53.08</v>
      </c>
      <c r="I18281" s="2">
        <f t="shared" si="285"/>
        <v>35</v>
      </c>
      <c r="J18281" s="2">
        <f>VLOOKUP(A18281,Urbanizaton!$B$2:$BI$265,I18281)</f>
        <v>83.203999999999994</v>
      </c>
      <c r="K18281" s="2">
        <f>VLOOKUP(A18281,Population!$B$2:$BI$265,I18281)</f>
        <v>8617375</v>
      </c>
      <c r="L18281" s="2" t="str">
        <f>VLOOKUP(A18281,Region!$C$1:$G$241,5)</f>
        <v>Europe</v>
      </c>
    </row>
    <row r="18282" spans="1:12" x14ac:dyDescent="0.55000000000000004">
      <c r="A18282" s="2" t="s">
        <v>46</v>
      </c>
      <c r="B18282" s="2" t="s">
        <v>8</v>
      </c>
      <c r="C18282" s="2" t="s">
        <v>9</v>
      </c>
      <c r="D18282" s="2" t="s">
        <v>17</v>
      </c>
      <c r="E18282" s="2" t="s">
        <v>11</v>
      </c>
      <c r="F18282" s="2">
        <v>1991</v>
      </c>
      <c r="G18282" s="2">
        <v>6.16</v>
      </c>
      <c r="I18282" s="2">
        <f t="shared" si="285"/>
        <v>35</v>
      </c>
      <c r="J18282" s="2">
        <f>VLOOKUP(A18282,Urbanizaton!$B$2:$BI$265,I18282)</f>
        <v>83.203999999999994</v>
      </c>
      <c r="K18282" s="2">
        <f>VLOOKUP(A18282,Population!$B$2:$BI$265,I18282)</f>
        <v>8617375</v>
      </c>
      <c r="L18282" s="2" t="str">
        <f>VLOOKUP(A18282,Region!$C$1:$G$241,5)</f>
        <v>Europe</v>
      </c>
    </row>
    <row r="18283" spans="1:12" x14ac:dyDescent="0.55000000000000004">
      <c r="A18283" s="2" t="s">
        <v>46</v>
      </c>
      <c r="B18283" s="2" t="s">
        <v>8</v>
      </c>
      <c r="C18283" s="2" t="s">
        <v>18</v>
      </c>
      <c r="D18283" s="2" t="s">
        <v>17</v>
      </c>
      <c r="E18283" s="2" t="s">
        <v>11</v>
      </c>
      <c r="F18283" s="2">
        <v>1991</v>
      </c>
      <c r="G18283" s="2">
        <v>8.3260000000000005</v>
      </c>
      <c r="I18283" s="2">
        <f t="shared" si="285"/>
        <v>35</v>
      </c>
      <c r="J18283" s="2">
        <f>VLOOKUP(A18283,Urbanizaton!$B$2:$BI$265,I18283)</f>
        <v>83.203999999999994</v>
      </c>
      <c r="K18283" s="2">
        <f>VLOOKUP(A18283,Population!$B$2:$BI$265,I18283)</f>
        <v>8617375</v>
      </c>
      <c r="L18283" s="2" t="str">
        <f>VLOOKUP(A18283,Region!$C$1:$G$241,5)</f>
        <v>Europe</v>
      </c>
    </row>
    <row r="18284" spans="1:12" x14ac:dyDescent="0.55000000000000004">
      <c r="A18284" s="2" t="s">
        <v>46</v>
      </c>
      <c r="B18284" s="2" t="s">
        <v>8</v>
      </c>
      <c r="C18284" s="2" t="s">
        <v>18</v>
      </c>
      <c r="D18284" s="2" t="s">
        <v>19</v>
      </c>
      <c r="E18284" s="2" t="s">
        <v>11</v>
      </c>
      <c r="F18284" s="2">
        <v>1991</v>
      </c>
      <c r="G18284" s="2">
        <v>71745.368000000002</v>
      </c>
      <c r="I18284" s="2">
        <f t="shared" si="285"/>
        <v>35</v>
      </c>
      <c r="J18284" s="2">
        <f>VLOOKUP(A18284,Urbanizaton!$B$2:$BI$265,I18284)</f>
        <v>83.203999999999994</v>
      </c>
      <c r="K18284" s="2">
        <f>VLOOKUP(A18284,Population!$B$2:$BI$265,I18284)</f>
        <v>8617375</v>
      </c>
      <c r="L18284" s="2" t="str">
        <f>VLOOKUP(A18284,Region!$C$1:$G$241,5)</f>
        <v>Europe</v>
      </c>
    </row>
    <row r="18285" spans="1:12" x14ac:dyDescent="0.55000000000000004">
      <c r="A18285" s="2" t="s">
        <v>46</v>
      </c>
      <c r="B18285" s="2" t="s">
        <v>8</v>
      </c>
      <c r="C18285" s="2" t="s">
        <v>14</v>
      </c>
      <c r="D18285" s="2" t="s">
        <v>13</v>
      </c>
      <c r="E18285" s="2" t="s">
        <v>11</v>
      </c>
      <c r="F18285" s="2">
        <v>1991</v>
      </c>
      <c r="G18285" s="2">
        <v>281.94299999999998</v>
      </c>
      <c r="I18285" s="2">
        <f t="shared" si="285"/>
        <v>35</v>
      </c>
      <c r="J18285" s="2">
        <f>VLOOKUP(A18285,Urbanizaton!$B$2:$BI$265,I18285)</f>
        <v>83.203999999999994</v>
      </c>
      <c r="K18285" s="2">
        <f>VLOOKUP(A18285,Population!$B$2:$BI$265,I18285)</f>
        <v>8617375</v>
      </c>
      <c r="L18285" s="2" t="str">
        <f>VLOOKUP(A18285,Region!$C$1:$G$241,5)</f>
        <v>Europe</v>
      </c>
    </row>
    <row r="18286" spans="1:12" x14ac:dyDescent="0.55000000000000004">
      <c r="A18286" s="2" t="s">
        <v>46</v>
      </c>
      <c r="B18286" s="2" t="s">
        <v>8</v>
      </c>
      <c r="C18286" s="2" t="s">
        <v>14</v>
      </c>
      <c r="D18286" s="2" t="s">
        <v>20</v>
      </c>
      <c r="E18286" s="2" t="s">
        <v>11</v>
      </c>
      <c r="F18286" s="2">
        <v>1991</v>
      </c>
      <c r="G18286" s="2">
        <v>32.718000000000004</v>
      </c>
      <c r="I18286" s="2">
        <f t="shared" si="285"/>
        <v>35</v>
      </c>
      <c r="J18286" s="2">
        <f>VLOOKUP(A18286,Urbanizaton!$B$2:$BI$265,I18286)</f>
        <v>83.203999999999994</v>
      </c>
      <c r="K18286" s="2">
        <f>VLOOKUP(A18286,Population!$B$2:$BI$265,I18286)</f>
        <v>8617375</v>
      </c>
      <c r="L18286" s="2" t="str">
        <f>VLOOKUP(A18286,Region!$C$1:$G$241,5)</f>
        <v>Europe</v>
      </c>
    </row>
    <row r="18287" spans="1:12" x14ac:dyDescent="0.55000000000000004">
      <c r="A18287" s="2" t="s">
        <v>46</v>
      </c>
      <c r="B18287" s="2" t="s">
        <v>8</v>
      </c>
      <c r="C18287" s="2" t="s">
        <v>15</v>
      </c>
      <c r="D18287" s="2" t="s">
        <v>13</v>
      </c>
      <c r="E18287" s="2" t="s">
        <v>11</v>
      </c>
      <c r="F18287" s="2">
        <v>1991</v>
      </c>
      <c r="G18287" s="2">
        <v>101.818</v>
      </c>
      <c r="I18287" s="2">
        <f t="shared" si="285"/>
        <v>35</v>
      </c>
      <c r="J18287" s="2">
        <f>VLOOKUP(A18287,Urbanizaton!$B$2:$BI$265,I18287)</f>
        <v>83.203999999999994</v>
      </c>
      <c r="K18287" s="2">
        <f>VLOOKUP(A18287,Population!$B$2:$BI$265,I18287)</f>
        <v>8617375</v>
      </c>
      <c r="L18287" s="2" t="str">
        <f>VLOOKUP(A18287,Region!$C$1:$G$241,5)</f>
        <v>Europe</v>
      </c>
    </row>
    <row r="18288" spans="1:12" x14ac:dyDescent="0.55000000000000004">
      <c r="A18288" s="2" t="s">
        <v>46</v>
      </c>
      <c r="B18288" s="2" t="s">
        <v>8</v>
      </c>
      <c r="C18288" s="2" t="s">
        <v>15</v>
      </c>
      <c r="D18288" s="2" t="s">
        <v>20</v>
      </c>
      <c r="E18288" s="2" t="s">
        <v>11</v>
      </c>
      <c r="F18288" s="2">
        <v>1991</v>
      </c>
      <c r="G18288" s="2">
        <v>11.815</v>
      </c>
      <c r="I18288" s="2">
        <f t="shared" si="285"/>
        <v>35</v>
      </c>
      <c r="J18288" s="2">
        <f>VLOOKUP(A18288,Urbanizaton!$B$2:$BI$265,I18288)</f>
        <v>83.203999999999994</v>
      </c>
      <c r="K18288" s="2">
        <f>VLOOKUP(A18288,Population!$B$2:$BI$265,I18288)</f>
        <v>8617375</v>
      </c>
      <c r="L18288" s="2" t="str">
        <f>VLOOKUP(A18288,Region!$C$1:$G$241,5)</f>
        <v>Europe</v>
      </c>
    </row>
    <row r="18289" spans="1:12" x14ac:dyDescent="0.55000000000000004">
      <c r="A18289" s="2" t="s">
        <v>46</v>
      </c>
      <c r="B18289" s="2" t="s">
        <v>8</v>
      </c>
      <c r="C18289" s="2" t="s">
        <v>16</v>
      </c>
      <c r="D18289" s="2" t="s">
        <v>13</v>
      </c>
      <c r="E18289" s="2" t="s">
        <v>11</v>
      </c>
      <c r="F18289" s="2">
        <v>1991</v>
      </c>
      <c r="G18289" s="2">
        <v>355.67700000000002</v>
      </c>
      <c r="I18289" s="2">
        <f t="shared" si="285"/>
        <v>35</v>
      </c>
      <c r="J18289" s="2">
        <f>VLOOKUP(A18289,Urbanizaton!$B$2:$BI$265,I18289)</f>
        <v>83.203999999999994</v>
      </c>
      <c r="K18289" s="2">
        <f>VLOOKUP(A18289,Population!$B$2:$BI$265,I18289)</f>
        <v>8617375</v>
      </c>
      <c r="L18289" s="2" t="str">
        <f>VLOOKUP(A18289,Region!$C$1:$G$241,5)</f>
        <v>Europe</v>
      </c>
    </row>
    <row r="18290" spans="1:12" x14ac:dyDescent="0.55000000000000004">
      <c r="A18290" s="2" t="s">
        <v>46</v>
      </c>
      <c r="B18290" s="2" t="s">
        <v>8</v>
      </c>
      <c r="C18290" s="2" t="s">
        <v>16</v>
      </c>
      <c r="D18290" s="2" t="s">
        <v>20</v>
      </c>
      <c r="E18290" s="2" t="s">
        <v>11</v>
      </c>
      <c r="F18290" s="2">
        <v>1991</v>
      </c>
      <c r="G18290" s="2">
        <v>41.274000000000001</v>
      </c>
      <c r="I18290" s="2">
        <f t="shared" si="285"/>
        <v>35</v>
      </c>
      <c r="J18290" s="2">
        <f>VLOOKUP(A18290,Urbanizaton!$B$2:$BI$265,I18290)</f>
        <v>83.203999999999994</v>
      </c>
      <c r="K18290" s="2">
        <f>VLOOKUP(A18290,Population!$B$2:$BI$265,I18290)</f>
        <v>8617375</v>
      </c>
      <c r="L18290" s="2" t="str">
        <f>VLOOKUP(A18290,Region!$C$1:$G$241,5)</f>
        <v>Europe</v>
      </c>
    </row>
    <row r="18291" spans="1:12" x14ac:dyDescent="0.55000000000000004">
      <c r="A18291" s="2" t="s">
        <v>46</v>
      </c>
      <c r="B18291" s="2" t="s">
        <v>8</v>
      </c>
      <c r="C18291" s="2" t="s">
        <v>12</v>
      </c>
      <c r="D18291" s="2" t="s">
        <v>13</v>
      </c>
      <c r="E18291" s="2" t="s">
        <v>11</v>
      </c>
      <c r="F18291" s="2">
        <v>1992</v>
      </c>
      <c r="G18291" s="2">
        <v>1104.693</v>
      </c>
      <c r="I18291" s="2">
        <f t="shared" si="285"/>
        <v>36</v>
      </c>
      <c r="J18291" s="2">
        <f>VLOOKUP(A18291,Urbanizaton!$B$2:$BI$265,I18291)</f>
        <v>83.361000000000004</v>
      </c>
      <c r="K18291" s="2">
        <f>VLOOKUP(A18291,Population!$B$2:$BI$265,I18291)</f>
        <v>8668067</v>
      </c>
      <c r="L18291" s="2" t="str">
        <f>VLOOKUP(A18291,Region!$C$1:$G$241,5)</f>
        <v>Europe</v>
      </c>
    </row>
    <row r="18292" spans="1:12" x14ac:dyDescent="0.55000000000000004">
      <c r="A18292" s="2" t="s">
        <v>46</v>
      </c>
      <c r="B18292" s="2" t="s">
        <v>8</v>
      </c>
      <c r="C18292" s="2" t="s">
        <v>12</v>
      </c>
      <c r="D18292" s="2" t="s">
        <v>20</v>
      </c>
      <c r="E18292" s="2" t="s">
        <v>11</v>
      </c>
      <c r="F18292" s="2">
        <v>1992</v>
      </c>
      <c r="G18292" s="2">
        <v>127.444</v>
      </c>
      <c r="I18292" s="2">
        <f t="shared" si="285"/>
        <v>36</v>
      </c>
      <c r="J18292" s="2">
        <f>VLOOKUP(A18292,Urbanizaton!$B$2:$BI$265,I18292)</f>
        <v>83.361000000000004</v>
      </c>
      <c r="K18292" s="2">
        <f>VLOOKUP(A18292,Population!$B$2:$BI$265,I18292)</f>
        <v>8668067</v>
      </c>
      <c r="L18292" s="2" t="str">
        <f>VLOOKUP(A18292,Region!$C$1:$G$241,5)</f>
        <v>Europe</v>
      </c>
    </row>
    <row r="18293" spans="1:12" x14ac:dyDescent="0.55000000000000004">
      <c r="A18293" s="2" t="s">
        <v>46</v>
      </c>
      <c r="B18293" s="2" t="s">
        <v>8</v>
      </c>
      <c r="C18293" s="2" t="s">
        <v>9</v>
      </c>
      <c r="D18293" s="2" t="s">
        <v>10</v>
      </c>
      <c r="E18293" s="2" t="s">
        <v>11</v>
      </c>
      <c r="F18293" s="2">
        <v>1992</v>
      </c>
      <c r="G18293" s="2">
        <v>55.64</v>
      </c>
      <c r="I18293" s="2">
        <f t="shared" si="285"/>
        <v>36</v>
      </c>
      <c r="J18293" s="2">
        <f>VLOOKUP(A18293,Urbanizaton!$B$2:$BI$265,I18293)</f>
        <v>83.361000000000004</v>
      </c>
      <c r="K18293" s="2">
        <f>VLOOKUP(A18293,Population!$B$2:$BI$265,I18293)</f>
        <v>8668067</v>
      </c>
      <c r="L18293" s="2" t="str">
        <f>VLOOKUP(A18293,Region!$C$1:$G$241,5)</f>
        <v>Europe</v>
      </c>
    </row>
    <row r="18294" spans="1:12" x14ac:dyDescent="0.55000000000000004">
      <c r="A18294" s="2" t="s">
        <v>46</v>
      </c>
      <c r="B18294" s="2" t="s">
        <v>8</v>
      </c>
      <c r="C18294" s="2" t="s">
        <v>9</v>
      </c>
      <c r="D18294" s="2" t="s">
        <v>17</v>
      </c>
      <c r="E18294" s="2" t="s">
        <v>11</v>
      </c>
      <c r="F18294" s="2">
        <v>1992</v>
      </c>
      <c r="G18294" s="2">
        <v>6.42</v>
      </c>
      <c r="I18294" s="2">
        <f t="shared" si="285"/>
        <v>36</v>
      </c>
      <c r="J18294" s="2">
        <f>VLOOKUP(A18294,Urbanizaton!$B$2:$BI$265,I18294)</f>
        <v>83.361000000000004</v>
      </c>
      <c r="K18294" s="2">
        <f>VLOOKUP(A18294,Population!$B$2:$BI$265,I18294)</f>
        <v>8668067</v>
      </c>
      <c r="L18294" s="2" t="str">
        <f>VLOOKUP(A18294,Region!$C$1:$G$241,5)</f>
        <v>Europe</v>
      </c>
    </row>
    <row r="18295" spans="1:12" x14ac:dyDescent="0.55000000000000004">
      <c r="A18295" s="2" t="s">
        <v>46</v>
      </c>
      <c r="B18295" s="2" t="s">
        <v>8</v>
      </c>
      <c r="C18295" s="2" t="s">
        <v>18</v>
      </c>
      <c r="D18295" s="2" t="s">
        <v>17</v>
      </c>
      <c r="E18295" s="2" t="s">
        <v>11</v>
      </c>
      <c r="F18295" s="2">
        <v>1992</v>
      </c>
      <c r="G18295" s="2">
        <v>8.2189999999999994</v>
      </c>
      <c r="I18295" s="2">
        <f t="shared" si="285"/>
        <v>36</v>
      </c>
      <c r="J18295" s="2">
        <f>VLOOKUP(A18295,Urbanizaton!$B$2:$BI$265,I18295)</f>
        <v>83.361000000000004</v>
      </c>
      <c r="K18295" s="2">
        <f>VLOOKUP(A18295,Population!$B$2:$BI$265,I18295)</f>
        <v>8668067</v>
      </c>
      <c r="L18295" s="2" t="str">
        <f>VLOOKUP(A18295,Region!$C$1:$G$241,5)</f>
        <v>Europe</v>
      </c>
    </row>
    <row r="18296" spans="1:12" x14ac:dyDescent="0.55000000000000004">
      <c r="A18296" s="2" t="s">
        <v>46</v>
      </c>
      <c r="B18296" s="2" t="s">
        <v>8</v>
      </c>
      <c r="C18296" s="2" t="s">
        <v>18</v>
      </c>
      <c r="D18296" s="2" t="s">
        <v>19</v>
      </c>
      <c r="E18296" s="2" t="s">
        <v>11</v>
      </c>
      <c r="F18296" s="2">
        <v>1992</v>
      </c>
      <c r="G18296" s="2">
        <v>71246.297000000006</v>
      </c>
      <c r="I18296" s="2">
        <f t="shared" si="285"/>
        <v>36</v>
      </c>
      <c r="J18296" s="2">
        <f>VLOOKUP(A18296,Urbanizaton!$B$2:$BI$265,I18296)</f>
        <v>83.361000000000004</v>
      </c>
      <c r="K18296" s="2">
        <f>VLOOKUP(A18296,Population!$B$2:$BI$265,I18296)</f>
        <v>8668067</v>
      </c>
      <c r="L18296" s="2" t="str">
        <f>VLOOKUP(A18296,Region!$C$1:$G$241,5)</f>
        <v>Europe</v>
      </c>
    </row>
    <row r="18297" spans="1:12" x14ac:dyDescent="0.55000000000000004">
      <c r="A18297" s="2" t="s">
        <v>46</v>
      </c>
      <c r="B18297" s="2" t="s">
        <v>8</v>
      </c>
      <c r="C18297" s="2" t="s">
        <v>14</v>
      </c>
      <c r="D18297" s="2" t="s">
        <v>13</v>
      </c>
      <c r="E18297" s="2" t="s">
        <v>11</v>
      </c>
      <c r="F18297" s="2">
        <v>1992</v>
      </c>
      <c r="G18297" s="2">
        <v>270.065</v>
      </c>
      <c r="I18297" s="2">
        <f t="shared" si="285"/>
        <v>36</v>
      </c>
      <c r="J18297" s="2">
        <f>VLOOKUP(A18297,Urbanizaton!$B$2:$BI$265,I18297)</f>
        <v>83.361000000000004</v>
      </c>
      <c r="K18297" s="2">
        <f>VLOOKUP(A18297,Population!$B$2:$BI$265,I18297)</f>
        <v>8668067</v>
      </c>
      <c r="L18297" s="2" t="str">
        <f>VLOOKUP(A18297,Region!$C$1:$G$241,5)</f>
        <v>Europe</v>
      </c>
    </row>
    <row r="18298" spans="1:12" x14ac:dyDescent="0.55000000000000004">
      <c r="A18298" s="2" t="s">
        <v>46</v>
      </c>
      <c r="B18298" s="2" t="s">
        <v>8</v>
      </c>
      <c r="C18298" s="2" t="s">
        <v>14</v>
      </c>
      <c r="D18298" s="2" t="s">
        <v>20</v>
      </c>
      <c r="E18298" s="2" t="s">
        <v>11</v>
      </c>
      <c r="F18298" s="2">
        <v>1992</v>
      </c>
      <c r="G18298" s="2">
        <v>31.155999999999999</v>
      </c>
      <c r="I18298" s="2">
        <f t="shared" si="285"/>
        <v>36</v>
      </c>
      <c r="J18298" s="2">
        <f>VLOOKUP(A18298,Urbanizaton!$B$2:$BI$265,I18298)</f>
        <v>83.361000000000004</v>
      </c>
      <c r="K18298" s="2">
        <f>VLOOKUP(A18298,Population!$B$2:$BI$265,I18298)</f>
        <v>8668067</v>
      </c>
      <c r="L18298" s="2" t="str">
        <f>VLOOKUP(A18298,Region!$C$1:$G$241,5)</f>
        <v>Europe</v>
      </c>
    </row>
    <row r="18299" spans="1:12" x14ac:dyDescent="0.55000000000000004">
      <c r="A18299" s="2" t="s">
        <v>46</v>
      </c>
      <c r="B18299" s="2" t="s">
        <v>8</v>
      </c>
      <c r="C18299" s="2" t="s">
        <v>15</v>
      </c>
      <c r="D18299" s="2" t="s">
        <v>13</v>
      </c>
      <c r="E18299" s="2" t="s">
        <v>11</v>
      </c>
      <c r="F18299" s="2">
        <v>1992</v>
      </c>
      <c r="G18299" s="2">
        <v>94.628</v>
      </c>
      <c r="I18299" s="2">
        <f t="shared" si="285"/>
        <v>36</v>
      </c>
      <c r="J18299" s="2">
        <f>VLOOKUP(A18299,Urbanizaton!$B$2:$BI$265,I18299)</f>
        <v>83.361000000000004</v>
      </c>
      <c r="K18299" s="2">
        <f>VLOOKUP(A18299,Population!$B$2:$BI$265,I18299)</f>
        <v>8668067</v>
      </c>
      <c r="L18299" s="2" t="str">
        <f>VLOOKUP(A18299,Region!$C$1:$G$241,5)</f>
        <v>Europe</v>
      </c>
    </row>
    <row r="18300" spans="1:12" x14ac:dyDescent="0.55000000000000004">
      <c r="A18300" s="2" t="s">
        <v>46</v>
      </c>
      <c r="B18300" s="2" t="s">
        <v>8</v>
      </c>
      <c r="C18300" s="2" t="s">
        <v>15</v>
      </c>
      <c r="D18300" s="2" t="s">
        <v>20</v>
      </c>
      <c r="E18300" s="2" t="s">
        <v>11</v>
      </c>
      <c r="F18300" s="2">
        <v>1992</v>
      </c>
      <c r="G18300" s="2">
        <v>10.917</v>
      </c>
      <c r="I18300" s="2">
        <f t="shared" si="285"/>
        <v>36</v>
      </c>
      <c r="J18300" s="2">
        <f>VLOOKUP(A18300,Urbanizaton!$B$2:$BI$265,I18300)</f>
        <v>83.361000000000004</v>
      </c>
      <c r="K18300" s="2">
        <f>VLOOKUP(A18300,Population!$B$2:$BI$265,I18300)</f>
        <v>8668067</v>
      </c>
      <c r="L18300" s="2" t="str">
        <f>VLOOKUP(A18300,Region!$C$1:$G$241,5)</f>
        <v>Europe</v>
      </c>
    </row>
    <row r="18301" spans="1:12" x14ac:dyDescent="0.55000000000000004">
      <c r="A18301" s="2" t="s">
        <v>46</v>
      </c>
      <c r="B18301" s="2" t="s">
        <v>8</v>
      </c>
      <c r="C18301" s="2" t="s">
        <v>16</v>
      </c>
      <c r="D18301" s="2" t="s">
        <v>13</v>
      </c>
      <c r="E18301" s="2" t="s">
        <v>11</v>
      </c>
      <c r="F18301" s="2">
        <v>1992</v>
      </c>
      <c r="G18301" s="2">
        <v>337.72300000000001</v>
      </c>
      <c r="I18301" s="2">
        <f t="shared" si="285"/>
        <v>36</v>
      </c>
      <c r="J18301" s="2">
        <f>VLOOKUP(A18301,Urbanizaton!$B$2:$BI$265,I18301)</f>
        <v>83.361000000000004</v>
      </c>
      <c r="K18301" s="2">
        <f>VLOOKUP(A18301,Population!$B$2:$BI$265,I18301)</f>
        <v>8668067</v>
      </c>
      <c r="L18301" s="2" t="str">
        <f>VLOOKUP(A18301,Region!$C$1:$G$241,5)</f>
        <v>Europe</v>
      </c>
    </row>
    <row r="18302" spans="1:12" x14ac:dyDescent="0.55000000000000004">
      <c r="A18302" s="2" t="s">
        <v>46</v>
      </c>
      <c r="B18302" s="2" t="s">
        <v>8</v>
      </c>
      <c r="C18302" s="2" t="s">
        <v>16</v>
      </c>
      <c r="D18302" s="2" t="s">
        <v>20</v>
      </c>
      <c r="E18302" s="2" t="s">
        <v>11</v>
      </c>
      <c r="F18302" s="2">
        <v>1992</v>
      </c>
      <c r="G18302" s="2">
        <v>38.962000000000003</v>
      </c>
      <c r="I18302" s="2">
        <f t="shared" si="285"/>
        <v>36</v>
      </c>
      <c r="J18302" s="2">
        <f>VLOOKUP(A18302,Urbanizaton!$B$2:$BI$265,I18302)</f>
        <v>83.361000000000004</v>
      </c>
      <c r="K18302" s="2">
        <f>VLOOKUP(A18302,Population!$B$2:$BI$265,I18302)</f>
        <v>8668067</v>
      </c>
      <c r="L18302" s="2" t="str">
        <f>VLOOKUP(A18302,Region!$C$1:$G$241,5)</f>
        <v>Europe</v>
      </c>
    </row>
    <row r="18303" spans="1:12" x14ac:dyDescent="0.55000000000000004">
      <c r="A18303" s="2" t="s">
        <v>46</v>
      </c>
      <c r="B18303" s="2" t="s">
        <v>8</v>
      </c>
      <c r="C18303" s="2" t="s">
        <v>12</v>
      </c>
      <c r="D18303" s="2" t="s">
        <v>13</v>
      </c>
      <c r="E18303" s="2" t="s">
        <v>11</v>
      </c>
      <c r="F18303" s="2">
        <v>1993</v>
      </c>
      <c r="G18303" s="2">
        <v>1013.301</v>
      </c>
      <c r="I18303" s="2">
        <f t="shared" si="285"/>
        <v>37</v>
      </c>
      <c r="J18303" s="2">
        <f>VLOOKUP(A18303,Urbanizaton!$B$2:$BI$265,I18303)</f>
        <v>83.516000000000005</v>
      </c>
      <c r="K18303" s="2">
        <f>VLOOKUP(A18303,Population!$B$2:$BI$265,I18303)</f>
        <v>8718561</v>
      </c>
      <c r="L18303" s="2" t="str">
        <f>VLOOKUP(A18303,Region!$C$1:$G$241,5)</f>
        <v>Europe</v>
      </c>
    </row>
    <row r="18304" spans="1:12" x14ac:dyDescent="0.55000000000000004">
      <c r="A18304" s="2" t="s">
        <v>46</v>
      </c>
      <c r="B18304" s="2" t="s">
        <v>8</v>
      </c>
      <c r="C18304" s="2" t="s">
        <v>12</v>
      </c>
      <c r="D18304" s="2" t="s">
        <v>20</v>
      </c>
      <c r="E18304" s="2" t="s">
        <v>11</v>
      </c>
      <c r="F18304" s="2">
        <v>1993</v>
      </c>
      <c r="G18304" s="2">
        <v>116.223</v>
      </c>
      <c r="I18304" s="2">
        <f t="shared" si="285"/>
        <v>37</v>
      </c>
      <c r="J18304" s="2">
        <f>VLOOKUP(A18304,Urbanizaton!$B$2:$BI$265,I18304)</f>
        <v>83.516000000000005</v>
      </c>
      <c r="K18304" s="2">
        <f>VLOOKUP(A18304,Population!$B$2:$BI$265,I18304)</f>
        <v>8718561</v>
      </c>
      <c r="L18304" s="2" t="str">
        <f>VLOOKUP(A18304,Region!$C$1:$G$241,5)</f>
        <v>Europe</v>
      </c>
    </row>
    <row r="18305" spans="1:12" x14ac:dyDescent="0.55000000000000004">
      <c r="A18305" s="2" t="s">
        <v>46</v>
      </c>
      <c r="B18305" s="2" t="s">
        <v>8</v>
      </c>
      <c r="C18305" s="2" t="s">
        <v>9</v>
      </c>
      <c r="D18305" s="2" t="s">
        <v>10</v>
      </c>
      <c r="E18305" s="2" t="s">
        <v>11</v>
      </c>
      <c r="F18305" s="2">
        <v>1993</v>
      </c>
      <c r="G18305" s="2">
        <v>55.4</v>
      </c>
      <c r="I18305" s="2">
        <f t="shared" si="285"/>
        <v>37</v>
      </c>
      <c r="J18305" s="2">
        <f>VLOOKUP(A18305,Urbanizaton!$B$2:$BI$265,I18305)</f>
        <v>83.516000000000005</v>
      </c>
      <c r="K18305" s="2">
        <f>VLOOKUP(A18305,Population!$B$2:$BI$265,I18305)</f>
        <v>8718561</v>
      </c>
      <c r="L18305" s="2" t="str">
        <f>VLOOKUP(A18305,Region!$C$1:$G$241,5)</f>
        <v>Europe</v>
      </c>
    </row>
    <row r="18306" spans="1:12" x14ac:dyDescent="0.55000000000000004">
      <c r="A18306" s="2" t="s">
        <v>46</v>
      </c>
      <c r="B18306" s="2" t="s">
        <v>8</v>
      </c>
      <c r="C18306" s="2" t="s">
        <v>9</v>
      </c>
      <c r="D18306" s="2" t="s">
        <v>17</v>
      </c>
      <c r="E18306" s="2" t="s">
        <v>11</v>
      </c>
      <c r="F18306" s="2">
        <v>1993</v>
      </c>
      <c r="G18306" s="2">
        <v>6.35</v>
      </c>
      <c r="I18306" s="2">
        <f t="shared" si="285"/>
        <v>37</v>
      </c>
      <c r="J18306" s="2">
        <f>VLOOKUP(A18306,Urbanizaton!$B$2:$BI$265,I18306)</f>
        <v>83.516000000000005</v>
      </c>
      <c r="K18306" s="2">
        <f>VLOOKUP(A18306,Population!$B$2:$BI$265,I18306)</f>
        <v>8718561</v>
      </c>
      <c r="L18306" s="2" t="str">
        <f>VLOOKUP(A18306,Region!$C$1:$G$241,5)</f>
        <v>Europe</v>
      </c>
    </row>
    <row r="18307" spans="1:12" x14ac:dyDescent="0.55000000000000004">
      <c r="A18307" s="2" t="s">
        <v>46</v>
      </c>
      <c r="B18307" s="2" t="s">
        <v>8</v>
      </c>
      <c r="C18307" s="2" t="s">
        <v>18</v>
      </c>
      <c r="D18307" s="2" t="s">
        <v>17</v>
      </c>
      <c r="E18307" s="2" t="s">
        <v>11</v>
      </c>
      <c r="F18307" s="2">
        <v>1993</v>
      </c>
      <c r="G18307" s="2">
        <v>8.2050000000000001</v>
      </c>
      <c r="I18307" s="2">
        <f t="shared" ref="I18307:I18370" si="286">IF(F18307=1960,4,F18307-1960+4)</f>
        <v>37</v>
      </c>
      <c r="J18307" s="2">
        <f>VLOOKUP(A18307,Urbanizaton!$B$2:$BI$265,I18307)</f>
        <v>83.516000000000005</v>
      </c>
      <c r="K18307" s="2">
        <f>VLOOKUP(A18307,Population!$B$2:$BI$265,I18307)</f>
        <v>8718561</v>
      </c>
      <c r="L18307" s="2" t="str">
        <f>VLOOKUP(A18307,Region!$C$1:$G$241,5)</f>
        <v>Europe</v>
      </c>
    </row>
    <row r="18308" spans="1:12" x14ac:dyDescent="0.55000000000000004">
      <c r="A18308" s="2" t="s">
        <v>46</v>
      </c>
      <c r="B18308" s="2" t="s">
        <v>8</v>
      </c>
      <c r="C18308" s="2" t="s">
        <v>18</v>
      </c>
      <c r="D18308" s="2" t="s">
        <v>19</v>
      </c>
      <c r="E18308" s="2" t="s">
        <v>11</v>
      </c>
      <c r="F18308" s="2">
        <v>1993</v>
      </c>
      <c r="G18308" s="2">
        <v>71532.152000000002</v>
      </c>
      <c r="I18308" s="2">
        <f t="shared" si="286"/>
        <v>37</v>
      </c>
      <c r="J18308" s="2">
        <f>VLOOKUP(A18308,Urbanizaton!$B$2:$BI$265,I18308)</f>
        <v>83.516000000000005</v>
      </c>
      <c r="K18308" s="2">
        <f>VLOOKUP(A18308,Population!$B$2:$BI$265,I18308)</f>
        <v>8718561</v>
      </c>
      <c r="L18308" s="2" t="str">
        <f>VLOOKUP(A18308,Region!$C$1:$G$241,5)</f>
        <v>Europe</v>
      </c>
    </row>
    <row r="18309" spans="1:12" x14ac:dyDescent="0.55000000000000004">
      <c r="A18309" s="2" t="s">
        <v>46</v>
      </c>
      <c r="B18309" s="2" t="s">
        <v>8</v>
      </c>
      <c r="C18309" s="2" t="s">
        <v>14</v>
      </c>
      <c r="D18309" s="2" t="s">
        <v>13</v>
      </c>
      <c r="E18309" s="2" t="s">
        <v>11</v>
      </c>
      <c r="F18309" s="2">
        <v>1993</v>
      </c>
      <c r="G18309" s="2">
        <v>256.66000000000003</v>
      </c>
      <c r="I18309" s="2">
        <f t="shared" si="286"/>
        <v>37</v>
      </c>
      <c r="J18309" s="2">
        <f>VLOOKUP(A18309,Urbanizaton!$B$2:$BI$265,I18309)</f>
        <v>83.516000000000005</v>
      </c>
      <c r="K18309" s="2">
        <f>VLOOKUP(A18309,Population!$B$2:$BI$265,I18309)</f>
        <v>8718561</v>
      </c>
      <c r="L18309" s="2" t="str">
        <f>VLOOKUP(A18309,Region!$C$1:$G$241,5)</f>
        <v>Europe</v>
      </c>
    </row>
    <row r="18310" spans="1:12" x14ac:dyDescent="0.55000000000000004">
      <c r="A18310" s="2" t="s">
        <v>46</v>
      </c>
      <c r="B18310" s="2" t="s">
        <v>8</v>
      </c>
      <c r="C18310" s="2" t="s">
        <v>14</v>
      </c>
      <c r="D18310" s="2" t="s">
        <v>20</v>
      </c>
      <c r="E18310" s="2" t="s">
        <v>11</v>
      </c>
      <c r="F18310" s="2">
        <v>1993</v>
      </c>
      <c r="G18310" s="2">
        <v>29.437999999999999</v>
      </c>
      <c r="I18310" s="2">
        <f t="shared" si="286"/>
        <v>37</v>
      </c>
      <c r="J18310" s="2">
        <f>VLOOKUP(A18310,Urbanizaton!$B$2:$BI$265,I18310)</f>
        <v>83.516000000000005</v>
      </c>
      <c r="K18310" s="2">
        <f>VLOOKUP(A18310,Population!$B$2:$BI$265,I18310)</f>
        <v>8718561</v>
      </c>
      <c r="L18310" s="2" t="str">
        <f>VLOOKUP(A18310,Region!$C$1:$G$241,5)</f>
        <v>Europe</v>
      </c>
    </row>
    <row r="18311" spans="1:12" x14ac:dyDescent="0.55000000000000004">
      <c r="A18311" s="2" t="s">
        <v>46</v>
      </c>
      <c r="B18311" s="2" t="s">
        <v>8</v>
      </c>
      <c r="C18311" s="2" t="s">
        <v>15</v>
      </c>
      <c r="D18311" s="2" t="s">
        <v>13</v>
      </c>
      <c r="E18311" s="2" t="s">
        <v>11</v>
      </c>
      <c r="F18311" s="2">
        <v>1993</v>
      </c>
      <c r="G18311" s="2">
        <v>82.509</v>
      </c>
      <c r="I18311" s="2">
        <f t="shared" si="286"/>
        <v>37</v>
      </c>
      <c r="J18311" s="2">
        <f>VLOOKUP(A18311,Urbanizaton!$B$2:$BI$265,I18311)</f>
        <v>83.516000000000005</v>
      </c>
      <c r="K18311" s="2">
        <f>VLOOKUP(A18311,Population!$B$2:$BI$265,I18311)</f>
        <v>8718561</v>
      </c>
      <c r="L18311" s="2" t="str">
        <f>VLOOKUP(A18311,Region!$C$1:$G$241,5)</f>
        <v>Europe</v>
      </c>
    </row>
    <row r="18312" spans="1:12" x14ac:dyDescent="0.55000000000000004">
      <c r="A18312" s="2" t="s">
        <v>46</v>
      </c>
      <c r="B18312" s="2" t="s">
        <v>8</v>
      </c>
      <c r="C18312" s="2" t="s">
        <v>15</v>
      </c>
      <c r="D18312" s="2" t="s">
        <v>20</v>
      </c>
      <c r="E18312" s="2" t="s">
        <v>11</v>
      </c>
      <c r="F18312" s="2">
        <v>1993</v>
      </c>
      <c r="G18312" s="2">
        <v>9.4640000000000004</v>
      </c>
      <c r="I18312" s="2">
        <f t="shared" si="286"/>
        <v>37</v>
      </c>
      <c r="J18312" s="2">
        <f>VLOOKUP(A18312,Urbanizaton!$B$2:$BI$265,I18312)</f>
        <v>83.516000000000005</v>
      </c>
      <c r="K18312" s="2">
        <f>VLOOKUP(A18312,Population!$B$2:$BI$265,I18312)</f>
        <v>8718561</v>
      </c>
      <c r="L18312" s="2" t="str">
        <f>VLOOKUP(A18312,Region!$C$1:$G$241,5)</f>
        <v>Europe</v>
      </c>
    </row>
    <row r="18313" spans="1:12" x14ac:dyDescent="0.55000000000000004">
      <c r="A18313" s="2" t="s">
        <v>46</v>
      </c>
      <c r="B18313" s="2" t="s">
        <v>8</v>
      </c>
      <c r="C18313" s="2" t="s">
        <v>16</v>
      </c>
      <c r="D18313" s="2" t="s">
        <v>13</v>
      </c>
      <c r="E18313" s="2" t="s">
        <v>11</v>
      </c>
      <c r="F18313" s="2">
        <v>1993</v>
      </c>
      <c r="G18313" s="2">
        <v>307.70800000000003</v>
      </c>
      <c r="I18313" s="2">
        <f t="shared" si="286"/>
        <v>37</v>
      </c>
      <c r="J18313" s="2">
        <f>VLOOKUP(A18313,Urbanizaton!$B$2:$BI$265,I18313)</f>
        <v>83.516000000000005</v>
      </c>
      <c r="K18313" s="2">
        <f>VLOOKUP(A18313,Population!$B$2:$BI$265,I18313)</f>
        <v>8718561</v>
      </c>
      <c r="L18313" s="2" t="str">
        <f>VLOOKUP(A18313,Region!$C$1:$G$241,5)</f>
        <v>Europe</v>
      </c>
    </row>
    <row r="18314" spans="1:12" x14ac:dyDescent="0.55000000000000004">
      <c r="A18314" s="2" t="s">
        <v>46</v>
      </c>
      <c r="B18314" s="2" t="s">
        <v>8</v>
      </c>
      <c r="C18314" s="2" t="s">
        <v>16</v>
      </c>
      <c r="D18314" s="2" t="s">
        <v>20</v>
      </c>
      <c r="E18314" s="2" t="s">
        <v>11</v>
      </c>
      <c r="F18314" s="2">
        <v>1993</v>
      </c>
      <c r="G18314" s="2">
        <v>35.292999999999999</v>
      </c>
      <c r="I18314" s="2">
        <f t="shared" si="286"/>
        <v>37</v>
      </c>
      <c r="J18314" s="2">
        <f>VLOOKUP(A18314,Urbanizaton!$B$2:$BI$265,I18314)</f>
        <v>83.516000000000005</v>
      </c>
      <c r="K18314" s="2">
        <f>VLOOKUP(A18314,Population!$B$2:$BI$265,I18314)</f>
        <v>8718561</v>
      </c>
      <c r="L18314" s="2" t="str">
        <f>VLOOKUP(A18314,Region!$C$1:$G$241,5)</f>
        <v>Europe</v>
      </c>
    </row>
    <row r="18315" spans="1:12" x14ac:dyDescent="0.55000000000000004">
      <c r="A18315" s="2" t="s">
        <v>46</v>
      </c>
      <c r="B18315" s="2" t="s">
        <v>8</v>
      </c>
      <c r="C18315" s="2" t="s">
        <v>12</v>
      </c>
      <c r="D18315" s="2" t="s">
        <v>13</v>
      </c>
      <c r="E18315" s="2" t="s">
        <v>11</v>
      </c>
      <c r="F18315" s="2">
        <v>1994</v>
      </c>
      <c r="G18315" s="2">
        <v>1036.8209999999999</v>
      </c>
      <c r="I18315" s="2">
        <f t="shared" si="286"/>
        <v>38</v>
      </c>
      <c r="J18315" s="2">
        <f>VLOOKUP(A18315,Urbanizaton!$B$2:$BI$265,I18315)</f>
        <v>83.671000000000006</v>
      </c>
      <c r="K18315" s="2">
        <f>VLOOKUP(A18315,Population!$B$2:$BI$265,I18315)</f>
        <v>8780745</v>
      </c>
      <c r="L18315" s="2" t="str">
        <f>VLOOKUP(A18315,Region!$C$1:$G$241,5)</f>
        <v>Europe</v>
      </c>
    </row>
    <row r="18316" spans="1:12" x14ac:dyDescent="0.55000000000000004">
      <c r="A18316" s="2" t="s">
        <v>46</v>
      </c>
      <c r="B18316" s="2" t="s">
        <v>8</v>
      </c>
      <c r="C18316" s="2" t="s">
        <v>12</v>
      </c>
      <c r="D18316" s="2" t="s">
        <v>20</v>
      </c>
      <c r="E18316" s="2" t="s">
        <v>11</v>
      </c>
      <c r="F18316" s="2">
        <v>1994</v>
      </c>
      <c r="G18316" s="2">
        <v>118.07899999999999</v>
      </c>
      <c r="I18316" s="2">
        <f t="shared" si="286"/>
        <v>38</v>
      </c>
      <c r="J18316" s="2">
        <f>VLOOKUP(A18316,Urbanizaton!$B$2:$BI$265,I18316)</f>
        <v>83.671000000000006</v>
      </c>
      <c r="K18316" s="2">
        <f>VLOOKUP(A18316,Population!$B$2:$BI$265,I18316)</f>
        <v>8780745</v>
      </c>
      <c r="L18316" s="2" t="str">
        <f>VLOOKUP(A18316,Region!$C$1:$G$241,5)</f>
        <v>Europe</v>
      </c>
    </row>
    <row r="18317" spans="1:12" x14ac:dyDescent="0.55000000000000004">
      <c r="A18317" s="2" t="s">
        <v>46</v>
      </c>
      <c r="B18317" s="2" t="s">
        <v>8</v>
      </c>
      <c r="C18317" s="2" t="s">
        <v>9</v>
      </c>
      <c r="D18317" s="2" t="s">
        <v>10</v>
      </c>
      <c r="E18317" s="2" t="s">
        <v>11</v>
      </c>
      <c r="F18317" s="2">
        <v>1994</v>
      </c>
      <c r="G18317" s="2">
        <v>57.36</v>
      </c>
      <c r="I18317" s="2">
        <f t="shared" si="286"/>
        <v>38</v>
      </c>
      <c r="J18317" s="2">
        <f>VLOOKUP(A18317,Urbanizaton!$B$2:$BI$265,I18317)</f>
        <v>83.671000000000006</v>
      </c>
      <c r="K18317" s="2">
        <f>VLOOKUP(A18317,Population!$B$2:$BI$265,I18317)</f>
        <v>8780745</v>
      </c>
      <c r="L18317" s="2" t="str">
        <f>VLOOKUP(A18317,Region!$C$1:$G$241,5)</f>
        <v>Europe</v>
      </c>
    </row>
    <row r="18318" spans="1:12" x14ac:dyDescent="0.55000000000000004">
      <c r="A18318" s="2" t="s">
        <v>46</v>
      </c>
      <c r="B18318" s="2" t="s">
        <v>8</v>
      </c>
      <c r="C18318" s="2" t="s">
        <v>9</v>
      </c>
      <c r="D18318" s="2" t="s">
        <v>17</v>
      </c>
      <c r="E18318" s="2" t="s">
        <v>11</v>
      </c>
      <c r="F18318" s="2">
        <v>1994</v>
      </c>
      <c r="G18318" s="2">
        <v>6.53</v>
      </c>
      <c r="I18318" s="2">
        <f t="shared" si="286"/>
        <v>38</v>
      </c>
      <c r="J18318" s="2">
        <f>VLOOKUP(A18318,Urbanizaton!$B$2:$BI$265,I18318)</f>
        <v>83.671000000000006</v>
      </c>
      <c r="K18318" s="2">
        <f>VLOOKUP(A18318,Population!$B$2:$BI$265,I18318)</f>
        <v>8780745</v>
      </c>
      <c r="L18318" s="2" t="str">
        <f>VLOOKUP(A18318,Region!$C$1:$G$241,5)</f>
        <v>Europe</v>
      </c>
    </row>
    <row r="18319" spans="1:12" x14ac:dyDescent="0.55000000000000004">
      <c r="A18319" s="2" t="s">
        <v>46</v>
      </c>
      <c r="B18319" s="2" t="s">
        <v>8</v>
      </c>
      <c r="C18319" s="2" t="s">
        <v>18</v>
      </c>
      <c r="D18319" s="2" t="s">
        <v>17</v>
      </c>
      <c r="E18319" s="2" t="s">
        <v>11</v>
      </c>
      <c r="F18319" s="2">
        <v>1994</v>
      </c>
      <c r="G18319" s="2">
        <v>8.423</v>
      </c>
      <c r="I18319" s="2">
        <f t="shared" si="286"/>
        <v>38</v>
      </c>
      <c r="J18319" s="2">
        <f>VLOOKUP(A18319,Urbanizaton!$B$2:$BI$265,I18319)</f>
        <v>83.671000000000006</v>
      </c>
      <c r="K18319" s="2">
        <f>VLOOKUP(A18319,Population!$B$2:$BI$265,I18319)</f>
        <v>8780745</v>
      </c>
      <c r="L18319" s="2" t="str">
        <f>VLOOKUP(A18319,Region!$C$1:$G$241,5)</f>
        <v>Europe</v>
      </c>
    </row>
    <row r="18320" spans="1:12" x14ac:dyDescent="0.55000000000000004">
      <c r="A18320" s="2" t="s">
        <v>46</v>
      </c>
      <c r="B18320" s="2" t="s">
        <v>8</v>
      </c>
      <c r="C18320" s="2" t="s">
        <v>18</v>
      </c>
      <c r="D18320" s="2" t="s">
        <v>19</v>
      </c>
      <c r="E18320" s="2" t="s">
        <v>11</v>
      </c>
      <c r="F18320" s="2">
        <v>1994</v>
      </c>
      <c r="G18320" s="2">
        <v>73961.725000000006</v>
      </c>
      <c r="I18320" s="2">
        <f t="shared" si="286"/>
        <v>38</v>
      </c>
      <c r="J18320" s="2">
        <f>VLOOKUP(A18320,Urbanizaton!$B$2:$BI$265,I18320)</f>
        <v>83.671000000000006</v>
      </c>
      <c r="K18320" s="2">
        <f>VLOOKUP(A18320,Population!$B$2:$BI$265,I18320)</f>
        <v>8780745</v>
      </c>
      <c r="L18320" s="2" t="str">
        <f>VLOOKUP(A18320,Region!$C$1:$G$241,5)</f>
        <v>Europe</v>
      </c>
    </row>
    <row r="18321" spans="1:12" x14ac:dyDescent="0.55000000000000004">
      <c r="A18321" s="2" t="s">
        <v>46</v>
      </c>
      <c r="B18321" s="2" t="s">
        <v>8</v>
      </c>
      <c r="C18321" s="2" t="s">
        <v>14</v>
      </c>
      <c r="D18321" s="2" t="s">
        <v>13</v>
      </c>
      <c r="E18321" s="2" t="s">
        <v>11</v>
      </c>
      <c r="F18321" s="2">
        <v>1994</v>
      </c>
      <c r="G18321" s="2">
        <v>260.54300000000001</v>
      </c>
      <c r="I18321" s="2">
        <f t="shared" si="286"/>
        <v>38</v>
      </c>
      <c r="J18321" s="2">
        <f>VLOOKUP(A18321,Urbanizaton!$B$2:$BI$265,I18321)</f>
        <v>83.671000000000006</v>
      </c>
      <c r="K18321" s="2">
        <f>VLOOKUP(A18321,Population!$B$2:$BI$265,I18321)</f>
        <v>8780745</v>
      </c>
      <c r="L18321" s="2" t="str">
        <f>VLOOKUP(A18321,Region!$C$1:$G$241,5)</f>
        <v>Europe</v>
      </c>
    </row>
    <row r="18322" spans="1:12" x14ac:dyDescent="0.55000000000000004">
      <c r="A18322" s="2" t="s">
        <v>46</v>
      </c>
      <c r="B18322" s="2" t="s">
        <v>8</v>
      </c>
      <c r="C18322" s="2" t="s">
        <v>14</v>
      </c>
      <c r="D18322" s="2" t="s">
        <v>20</v>
      </c>
      <c r="E18322" s="2" t="s">
        <v>11</v>
      </c>
      <c r="F18322" s="2">
        <v>1994</v>
      </c>
      <c r="G18322" s="2">
        <v>29.672000000000001</v>
      </c>
      <c r="I18322" s="2">
        <f t="shared" si="286"/>
        <v>38</v>
      </c>
      <c r="J18322" s="2">
        <f>VLOOKUP(A18322,Urbanizaton!$B$2:$BI$265,I18322)</f>
        <v>83.671000000000006</v>
      </c>
      <c r="K18322" s="2">
        <f>VLOOKUP(A18322,Population!$B$2:$BI$265,I18322)</f>
        <v>8780745</v>
      </c>
      <c r="L18322" s="2" t="str">
        <f>VLOOKUP(A18322,Region!$C$1:$G$241,5)</f>
        <v>Europe</v>
      </c>
    </row>
    <row r="18323" spans="1:12" x14ac:dyDescent="0.55000000000000004">
      <c r="A18323" s="2" t="s">
        <v>46</v>
      </c>
      <c r="B18323" s="2" t="s">
        <v>8</v>
      </c>
      <c r="C18323" s="2" t="s">
        <v>15</v>
      </c>
      <c r="D18323" s="2" t="s">
        <v>13</v>
      </c>
      <c r="E18323" s="2" t="s">
        <v>11</v>
      </c>
      <c r="F18323" s="2">
        <v>1994</v>
      </c>
      <c r="G18323" s="2">
        <v>80.510000000000005</v>
      </c>
      <c r="I18323" s="2">
        <f t="shared" si="286"/>
        <v>38</v>
      </c>
      <c r="J18323" s="2">
        <f>VLOOKUP(A18323,Urbanizaton!$B$2:$BI$265,I18323)</f>
        <v>83.671000000000006</v>
      </c>
      <c r="K18323" s="2">
        <f>VLOOKUP(A18323,Population!$B$2:$BI$265,I18323)</f>
        <v>8780745</v>
      </c>
      <c r="L18323" s="2" t="str">
        <f>VLOOKUP(A18323,Region!$C$1:$G$241,5)</f>
        <v>Europe</v>
      </c>
    </row>
    <row r="18324" spans="1:12" x14ac:dyDescent="0.55000000000000004">
      <c r="A18324" s="2" t="s">
        <v>46</v>
      </c>
      <c r="B18324" s="2" t="s">
        <v>8</v>
      </c>
      <c r="C18324" s="2" t="s">
        <v>15</v>
      </c>
      <c r="D18324" s="2" t="s">
        <v>20</v>
      </c>
      <c r="E18324" s="2" t="s">
        <v>11</v>
      </c>
      <c r="F18324" s="2">
        <v>1994</v>
      </c>
      <c r="G18324" s="2">
        <v>9.1690000000000005</v>
      </c>
      <c r="I18324" s="2">
        <f t="shared" si="286"/>
        <v>38</v>
      </c>
      <c r="J18324" s="2">
        <f>VLOOKUP(A18324,Urbanizaton!$B$2:$BI$265,I18324)</f>
        <v>83.671000000000006</v>
      </c>
      <c r="K18324" s="2">
        <f>VLOOKUP(A18324,Population!$B$2:$BI$265,I18324)</f>
        <v>8780745</v>
      </c>
      <c r="L18324" s="2" t="str">
        <f>VLOOKUP(A18324,Region!$C$1:$G$241,5)</f>
        <v>Europe</v>
      </c>
    </row>
    <row r="18325" spans="1:12" x14ac:dyDescent="0.55000000000000004">
      <c r="A18325" s="2" t="s">
        <v>46</v>
      </c>
      <c r="B18325" s="2" t="s">
        <v>8</v>
      </c>
      <c r="C18325" s="2" t="s">
        <v>16</v>
      </c>
      <c r="D18325" s="2" t="s">
        <v>13</v>
      </c>
      <c r="E18325" s="2" t="s">
        <v>11</v>
      </c>
      <c r="F18325" s="2">
        <v>1994</v>
      </c>
      <c r="G18325" s="2">
        <v>304.142</v>
      </c>
      <c r="I18325" s="2">
        <f t="shared" si="286"/>
        <v>38</v>
      </c>
      <c r="J18325" s="2">
        <f>VLOOKUP(A18325,Urbanizaton!$B$2:$BI$265,I18325)</f>
        <v>83.671000000000006</v>
      </c>
      <c r="K18325" s="2">
        <f>VLOOKUP(A18325,Population!$B$2:$BI$265,I18325)</f>
        <v>8780745</v>
      </c>
      <c r="L18325" s="2" t="str">
        <f>VLOOKUP(A18325,Region!$C$1:$G$241,5)</f>
        <v>Europe</v>
      </c>
    </row>
    <row r="18326" spans="1:12" x14ac:dyDescent="0.55000000000000004">
      <c r="A18326" s="2" t="s">
        <v>46</v>
      </c>
      <c r="B18326" s="2" t="s">
        <v>8</v>
      </c>
      <c r="C18326" s="2" t="s">
        <v>16</v>
      </c>
      <c r="D18326" s="2" t="s">
        <v>20</v>
      </c>
      <c r="E18326" s="2" t="s">
        <v>11</v>
      </c>
      <c r="F18326" s="2">
        <v>1994</v>
      </c>
      <c r="G18326" s="2">
        <v>34.637</v>
      </c>
      <c r="I18326" s="2">
        <f t="shared" si="286"/>
        <v>38</v>
      </c>
      <c r="J18326" s="2">
        <f>VLOOKUP(A18326,Urbanizaton!$B$2:$BI$265,I18326)</f>
        <v>83.671000000000006</v>
      </c>
      <c r="K18326" s="2">
        <f>VLOOKUP(A18326,Population!$B$2:$BI$265,I18326)</f>
        <v>8780745</v>
      </c>
      <c r="L18326" s="2" t="str">
        <f>VLOOKUP(A18326,Region!$C$1:$G$241,5)</f>
        <v>Europe</v>
      </c>
    </row>
    <row r="18327" spans="1:12" x14ac:dyDescent="0.55000000000000004">
      <c r="A18327" s="2" t="s">
        <v>46</v>
      </c>
      <c r="B18327" s="2" t="s">
        <v>8</v>
      </c>
      <c r="C18327" s="2" t="s">
        <v>12</v>
      </c>
      <c r="D18327" s="2" t="s">
        <v>13</v>
      </c>
      <c r="E18327" s="2" t="s">
        <v>11</v>
      </c>
      <c r="F18327" s="2">
        <v>1995</v>
      </c>
      <c r="G18327" s="2">
        <v>983.85799999999995</v>
      </c>
      <c r="I18327" s="2">
        <f t="shared" si="286"/>
        <v>39</v>
      </c>
      <c r="J18327" s="2">
        <f>VLOOKUP(A18327,Urbanizaton!$B$2:$BI$265,I18327)</f>
        <v>83.823999999999998</v>
      </c>
      <c r="K18327" s="2">
        <f>VLOOKUP(A18327,Population!$B$2:$BI$265,I18327)</f>
        <v>8826939</v>
      </c>
      <c r="L18327" s="2" t="str">
        <f>VLOOKUP(A18327,Region!$C$1:$G$241,5)</f>
        <v>Europe</v>
      </c>
    </row>
    <row r="18328" spans="1:12" x14ac:dyDescent="0.55000000000000004">
      <c r="A18328" s="2" t="s">
        <v>46</v>
      </c>
      <c r="B18328" s="2" t="s">
        <v>8</v>
      </c>
      <c r="C18328" s="2" t="s">
        <v>12</v>
      </c>
      <c r="D18328" s="2" t="s">
        <v>20</v>
      </c>
      <c r="E18328" s="2" t="s">
        <v>11</v>
      </c>
      <c r="F18328" s="2">
        <v>1995</v>
      </c>
      <c r="G18328" s="2">
        <v>111.461</v>
      </c>
      <c r="I18328" s="2">
        <f t="shared" si="286"/>
        <v>39</v>
      </c>
      <c r="J18328" s="2">
        <f>VLOOKUP(A18328,Urbanizaton!$B$2:$BI$265,I18328)</f>
        <v>83.823999999999998</v>
      </c>
      <c r="K18328" s="2">
        <f>VLOOKUP(A18328,Population!$B$2:$BI$265,I18328)</f>
        <v>8826939</v>
      </c>
      <c r="L18328" s="2" t="str">
        <f>VLOOKUP(A18328,Region!$C$1:$G$241,5)</f>
        <v>Europe</v>
      </c>
    </row>
    <row r="18329" spans="1:12" x14ac:dyDescent="0.55000000000000004">
      <c r="A18329" s="2" t="s">
        <v>46</v>
      </c>
      <c r="B18329" s="2" t="s">
        <v>8</v>
      </c>
      <c r="C18329" s="2" t="s">
        <v>9</v>
      </c>
      <c r="D18329" s="2" t="s">
        <v>10</v>
      </c>
      <c r="E18329" s="2" t="s">
        <v>11</v>
      </c>
      <c r="F18329" s="2">
        <v>1995</v>
      </c>
      <c r="G18329" s="2">
        <v>56.92</v>
      </c>
      <c r="I18329" s="2">
        <f t="shared" si="286"/>
        <v>39</v>
      </c>
      <c r="J18329" s="2">
        <f>VLOOKUP(A18329,Urbanizaton!$B$2:$BI$265,I18329)</f>
        <v>83.823999999999998</v>
      </c>
      <c r="K18329" s="2">
        <f>VLOOKUP(A18329,Population!$B$2:$BI$265,I18329)</f>
        <v>8826939</v>
      </c>
      <c r="L18329" s="2" t="str">
        <f>VLOOKUP(A18329,Region!$C$1:$G$241,5)</f>
        <v>Europe</v>
      </c>
    </row>
    <row r="18330" spans="1:12" x14ac:dyDescent="0.55000000000000004">
      <c r="A18330" s="2" t="s">
        <v>46</v>
      </c>
      <c r="B18330" s="2" t="s">
        <v>8</v>
      </c>
      <c r="C18330" s="2" t="s">
        <v>9</v>
      </c>
      <c r="D18330" s="2" t="s">
        <v>17</v>
      </c>
      <c r="E18330" s="2" t="s">
        <v>11</v>
      </c>
      <c r="F18330" s="2">
        <v>1995</v>
      </c>
      <c r="G18330" s="2">
        <v>6.45</v>
      </c>
      <c r="I18330" s="2">
        <f t="shared" si="286"/>
        <v>39</v>
      </c>
      <c r="J18330" s="2">
        <f>VLOOKUP(A18330,Urbanizaton!$B$2:$BI$265,I18330)</f>
        <v>83.823999999999998</v>
      </c>
      <c r="K18330" s="2">
        <f>VLOOKUP(A18330,Population!$B$2:$BI$265,I18330)</f>
        <v>8826939</v>
      </c>
      <c r="L18330" s="2" t="str">
        <f>VLOOKUP(A18330,Region!$C$1:$G$241,5)</f>
        <v>Europe</v>
      </c>
    </row>
    <row r="18331" spans="1:12" x14ac:dyDescent="0.55000000000000004">
      <c r="A18331" s="2" t="s">
        <v>46</v>
      </c>
      <c r="B18331" s="2" t="s">
        <v>8</v>
      </c>
      <c r="C18331" s="2" t="s">
        <v>18</v>
      </c>
      <c r="D18331" s="2" t="s">
        <v>17</v>
      </c>
      <c r="E18331" s="2" t="s">
        <v>11</v>
      </c>
      <c r="F18331" s="2">
        <v>1995</v>
      </c>
      <c r="G18331" s="2">
        <v>8.3580000000000005</v>
      </c>
      <c r="I18331" s="2">
        <f t="shared" si="286"/>
        <v>39</v>
      </c>
      <c r="J18331" s="2">
        <f>VLOOKUP(A18331,Urbanizaton!$B$2:$BI$265,I18331)</f>
        <v>83.823999999999998</v>
      </c>
      <c r="K18331" s="2">
        <f>VLOOKUP(A18331,Population!$B$2:$BI$265,I18331)</f>
        <v>8826939</v>
      </c>
      <c r="L18331" s="2" t="str">
        <f>VLOOKUP(A18331,Region!$C$1:$G$241,5)</f>
        <v>Europe</v>
      </c>
    </row>
    <row r="18332" spans="1:12" x14ac:dyDescent="0.55000000000000004">
      <c r="A18332" s="2" t="s">
        <v>46</v>
      </c>
      <c r="B18332" s="2" t="s">
        <v>8</v>
      </c>
      <c r="C18332" s="2" t="s">
        <v>18</v>
      </c>
      <c r="D18332" s="2" t="s">
        <v>19</v>
      </c>
      <c r="E18332" s="2" t="s">
        <v>11</v>
      </c>
      <c r="F18332" s="2">
        <v>1995</v>
      </c>
      <c r="G18332" s="2">
        <v>73776.676000000007</v>
      </c>
      <c r="I18332" s="2">
        <f t="shared" si="286"/>
        <v>39</v>
      </c>
      <c r="J18332" s="2">
        <f>VLOOKUP(A18332,Urbanizaton!$B$2:$BI$265,I18332)</f>
        <v>83.823999999999998</v>
      </c>
      <c r="K18332" s="2">
        <f>VLOOKUP(A18332,Population!$B$2:$BI$265,I18332)</f>
        <v>8826939</v>
      </c>
      <c r="L18332" s="2" t="str">
        <f>VLOOKUP(A18332,Region!$C$1:$G$241,5)</f>
        <v>Europe</v>
      </c>
    </row>
    <row r="18333" spans="1:12" x14ac:dyDescent="0.55000000000000004">
      <c r="A18333" s="2" t="s">
        <v>46</v>
      </c>
      <c r="B18333" s="2" t="s">
        <v>8</v>
      </c>
      <c r="C18333" s="2" t="s">
        <v>14</v>
      </c>
      <c r="D18333" s="2" t="s">
        <v>13</v>
      </c>
      <c r="E18333" s="2" t="s">
        <v>11</v>
      </c>
      <c r="F18333" s="2">
        <v>1995</v>
      </c>
      <c r="G18333" s="2">
        <v>251.149</v>
      </c>
      <c r="I18333" s="2">
        <f t="shared" si="286"/>
        <v>39</v>
      </c>
      <c r="J18333" s="2">
        <f>VLOOKUP(A18333,Urbanizaton!$B$2:$BI$265,I18333)</f>
        <v>83.823999999999998</v>
      </c>
      <c r="K18333" s="2">
        <f>VLOOKUP(A18333,Population!$B$2:$BI$265,I18333)</f>
        <v>8826939</v>
      </c>
      <c r="L18333" s="2" t="str">
        <f>VLOOKUP(A18333,Region!$C$1:$G$241,5)</f>
        <v>Europe</v>
      </c>
    </row>
    <row r="18334" spans="1:12" x14ac:dyDescent="0.55000000000000004">
      <c r="A18334" s="2" t="s">
        <v>46</v>
      </c>
      <c r="B18334" s="2" t="s">
        <v>8</v>
      </c>
      <c r="C18334" s="2" t="s">
        <v>14</v>
      </c>
      <c r="D18334" s="2" t="s">
        <v>20</v>
      </c>
      <c r="E18334" s="2" t="s">
        <v>11</v>
      </c>
      <c r="F18334" s="2">
        <v>1995</v>
      </c>
      <c r="G18334" s="2">
        <v>28.452999999999999</v>
      </c>
      <c r="I18334" s="2">
        <f t="shared" si="286"/>
        <v>39</v>
      </c>
      <c r="J18334" s="2">
        <f>VLOOKUP(A18334,Urbanizaton!$B$2:$BI$265,I18334)</f>
        <v>83.823999999999998</v>
      </c>
      <c r="K18334" s="2">
        <f>VLOOKUP(A18334,Population!$B$2:$BI$265,I18334)</f>
        <v>8826939</v>
      </c>
      <c r="L18334" s="2" t="str">
        <f>VLOOKUP(A18334,Region!$C$1:$G$241,5)</f>
        <v>Europe</v>
      </c>
    </row>
    <row r="18335" spans="1:12" x14ac:dyDescent="0.55000000000000004">
      <c r="A18335" s="2" t="s">
        <v>46</v>
      </c>
      <c r="B18335" s="2" t="s">
        <v>8</v>
      </c>
      <c r="C18335" s="2" t="s">
        <v>15</v>
      </c>
      <c r="D18335" s="2" t="s">
        <v>13</v>
      </c>
      <c r="E18335" s="2" t="s">
        <v>11</v>
      </c>
      <c r="F18335" s="2">
        <v>1995</v>
      </c>
      <c r="G18335" s="2">
        <v>69.247</v>
      </c>
      <c r="I18335" s="2">
        <f t="shared" si="286"/>
        <v>39</v>
      </c>
      <c r="J18335" s="2">
        <f>VLOOKUP(A18335,Urbanizaton!$B$2:$BI$265,I18335)</f>
        <v>83.823999999999998</v>
      </c>
      <c r="K18335" s="2">
        <f>VLOOKUP(A18335,Population!$B$2:$BI$265,I18335)</f>
        <v>8826939</v>
      </c>
      <c r="L18335" s="2" t="str">
        <f>VLOOKUP(A18335,Region!$C$1:$G$241,5)</f>
        <v>Europe</v>
      </c>
    </row>
    <row r="18336" spans="1:12" x14ac:dyDescent="0.55000000000000004">
      <c r="A18336" s="2" t="s">
        <v>46</v>
      </c>
      <c r="B18336" s="2" t="s">
        <v>8</v>
      </c>
      <c r="C18336" s="2" t="s">
        <v>15</v>
      </c>
      <c r="D18336" s="2" t="s">
        <v>20</v>
      </c>
      <c r="E18336" s="2" t="s">
        <v>11</v>
      </c>
      <c r="F18336" s="2">
        <v>1995</v>
      </c>
      <c r="G18336" s="2">
        <v>7.8449999999999998</v>
      </c>
      <c r="I18336" s="2">
        <f t="shared" si="286"/>
        <v>39</v>
      </c>
      <c r="J18336" s="2">
        <f>VLOOKUP(A18336,Urbanizaton!$B$2:$BI$265,I18336)</f>
        <v>83.823999999999998</v>
      </c>
      <c r="K18336" s="2">
        <f>VLOOKUP(A18336,Population!$B$2:$BI$265,I18336)</f>
        <v>8826939</v>
      </c>
      <c r="L18336" s="2" t="str">
        <f>VLOOKUP(A18336,Region!$C$1:$G$241,5)</f>
        <v>Europe</v>
      </c>
    </row>
    <row r="18337" spans="1:12" x14ac:dyDescent="0.55000000000000004">
      <c r="A18337" s="2" t="s">
        <v>46</v>
      </c>
      <c r="B18337" s="2" t="s">
        <v>8</v>
      </c>
      <c r="C18337" s="2" t="s">
        <v>16</v>
      </c>
      <c r="D18337" s="2" t="s">
        <v>13</v>
      </c>
      <c r="E18337" s="2" t="s">
        <v>11</v>
      </c>
      <c r="F18337" s="2">
        <v>1995</v>
      </c>
      <c r="G18337" s="2">
        <v>287.76</v>
      </c>
      <c r="I18337" s="2">
        <f t="shared" si="286"/>
        <v>39</v>
      </c>
      <c r="J18337" s="2">
        <f>VLOOKUP(A18337,Urbanizaton!$B$2:$BI$265,I18337)</f>
        <v>83.823999999999998</v>
      </c>
      <c r="K18337" s="2">
        <f>VLOOKUP(A18337,Population!$B$2:$BI$265,I18337)</f>
        <v>8826939</v>
      </c>
      <c r="L18337" s="2" t="str">
        <f>VLOOKUP(A18337,Region!$C$1:$G$241,5)</f>
        <v>Europe</v>
      </c>
    </row>
    <row r="18338" spans="1:12" x14ac:dyDescent="0.55000000000000004">
      <c r="A18338" s="2" t="s">
        <v>46</v>
      </c>
      <c r="B18338" s="2" t="s">
        <v>8</v>
      </c>
      <c r="C18338" s="2" t="s">
        <v>16</v>
      </c>
      <c r="D18338" s="2" t="s">
        <v>20</v>
      </c>
      <c r="E18338" s="2" t="s">
        <v>11</v>
      </c>
      <c r="F18338" s="2">
        <v>1995</v>
      </c>
      <c r="G18338" s="2">
        <v>32.6</v>
      </c>
      <c r="I18338" s="2">
        <f t="shared" si="286"/>
        <v>39</v>
      </c>
      <c r="J18338" s="2">
        <f>VLOOKUP(A18338,Urbanizaton!$B$2:$BI$265,I18338)</f>
        <v>83.823999999999998</v>
      </c>
      <c r="K18338" s="2">
        <f>VLOOKUP(A18338,Population!$B$2:$BI$265,I18338)</f>
        <v>8826939</v>
      </c>
      <c r="L18338" s="2" t="str">
        <f>VLOOKUP(A18338,Region!$C$1:$G$241,5)</f>
        <v>Europe</v>
      </c>
    </row>
    <row r="18339" spans="1:12" x14ac:dyDescent="0.55000000000000004">
      <c r="A18339" s="2" t="s">
        <v>46</v>
      </c>
      <c r="B18339" s="2" t="s">
        <v>8</v>
      </c>
      <c r="C18339" s="2" t="s">
        <v>12</v>
      </c>
      <c r="D18339" s="2" t="s">
        <v>13</v>
      </c>
      <c r="E18339" s="2" t="s">
        <v>11</v>
      </c>
      <c r="F18339" s="2">
        <v>1996</v>
      </c>
      <c r="G18339" s="2">
        <v>966</v>
      </c>
      <c r="I18339" s="2">
        <f t="shared" si="286"/>
        <v>40</v>
      </c>
      <c r="J18339" s="2">
        <f>VLOOKUP(A18339,Urbanizaton!$B$2:$BI$265,I18339)</f>
        <v>83.914000000000001</v>
      </c>
      <c r="K18339" s="2">
        <f>VLOOKUP(A18339,Population!$B$2:$BI$265,I18339)</f>
        <v>8840998</v>
      </c>
      <c r="L18339" s="2" t="str">
        <f>VLOOKUP(A18339,Region!$C$1:$G$241,5)</f>
        <v>Europe</v>
      </c>
    </row>
    <row r="18340" spans="1:12" x14ac:dyDescent="0.55000000000000004">
      <c r="A18340" s="2" t="s">
        <v>46</v>
      </c>
      <c r="B18340" s="2" t="s">
        <v>8</v>
      </c>
      <c r="C18340" s="2" t="s">
        <v>12</v>
      </c>
      <c r="D18340" s="2" t="s">
        <v>20</v>
      </c>
      <c r="E18340" s="2" t="s">
        <v>11</v>
      </c>
      <c r="F18340" s="2">
        <v>1996</v>
      </c>
      <c r="G18340" s="2">
        <v>109.264</v>
      </c>
      <c r="I18340" s="2">
        <f t="shared" si="286"/>
        <v>40</v>
      </c>
      <c r="J18340" s="2">
        <f>VLOOKUP(A18340,Urbanizaton!$B$2:$BI$265,I18340)</f>
        <v>83.914000000000001</v>
      </c>
      <c r="K18340" s="2">
        <f>VLOOKUP(A18340,Population!$B$2:$BI$265,I18340)</f>
        <v>8840998</v>
      </c>
      <c r="L18340" s="2" t="str">
        <f>VLOOKUP(A18340,Region!$C$1:$G$241,5)</f>
        <v>Europe</v>
      </c>
    </row>
    <row r="18341" spans="1:12" x14ac:dyDescent="0.55000000000000004">
      <c r="A18341" s="2" t="s">
        <v>46</v>
      </c>
      <c r="B18341" s="2" t="s">
        <v>8</v>
      </c>
      <c r="C18341" s="2" t="s">
        <v>9</v>
      </c>
      <c r="D18341" s="2" t="s">
        <v>10</v>
      </c>
      <c r="E18341" s="2" t="s">
        <v>11</v>
      </c>
      <c r="F18341" s="2">
        <v>1996</v>
      </c>
      <c r="G18341" s="2">
        <v>62.4</v>
      </c>
      <c r="I18341" s="2">
        <f t="shared" si="286"/>
        <v>40</v>
      </c>
      <c r="J18341" s="2">
        <f>VLOOKUP(A18341,Urbanizaton!$B$2:$BI$265,I18341)</f>
        <v>83.914000000000001</v>
      </c>
      <c r="K18341" s="2">
        <f>VLOOKUP(A18341,Population!$B$2:$BI$265,I18341)</f>
        <v>8840998</v>
      </c>
      <c r="L18341" s="2" t="str">
        <f>VLOOKUP(A18341,Region!$C$1:$G$241,5)</f>
        <v>Europe</v>
      </c>
    </row>
    <row r="18342" spans="1:12" x14ac:dyDescent="0.55000000000000004">
      <c r="A18342" s="2" t="s">
        <v>46</v>
      </c>
      <c r="B18342" s="2" t="s">
        <v>8</v>
      </c>
      <c r="C18342" s="2" t="s">
        <v>9</v>
      </c>
      <c r="D18342" s="2" t="s">
        <v>17</v>
      </c>
      <c r="E18342" s="2" t="s">
        <v>11</v>
      </c>
      <c r="F18342" s="2">
        <v>1996</v>
      </c>
      <c r="G18342" s="2">
        <v>7.06</v>
      </c>
      <c r="I18342" s="2">
        <f t="shared" si="286"/>
        <v>40</v>
      </c>
      <c r="J18342" s="2">
        <f>VLOOKUP(A18342,Urbanizaton!$B$2:$BI$265,I18342)</f>
        <v>83.914000000000001</v>
      </c>
      <c r="K18342" s="2">
        <f>VLOOKUP(A18342,Population!$B$2:$BI$265,I18342)</f>
        <v>8840998</v>
      </c>
      <c r="L18342" s="2" t="str">
        <f>VLOOKUP(A18342,Region!$C$1:$G$241,5)</f>
        <v>Europe</v>
      </c>
    </row>
    <row r="18343" spans="1:12" x14ac:dyDescent="0.55000000000000004">
      <c r="A18343" s="2" t="s">
        <v>46</v>
      </c>
      <c r="B18343" s="2" t="s">
        <v>8</v>
      </c>
      <c r="C18343" s="2" t="s">
        <v>18</v>
      </c>
      <c r="D18343" s="2" t="s">
        <v>17</v>
      </c>
      <c r="E18343" s="2" t="s">
        <v>11</v>
      </c>
      <c r="F18343" s="2">
        <v>1996</v>
      </c>
      <c r="G18343" s="2">
        <v>8.7409999999999997</v>
      </c>
      <c r="I18343" s="2">
        <f t="shared" si="286"/>
        <v>40</v>
      </c>
      <c r="J18343" s="2">
        <f>VLOOKUP(A18343,Urbanizaton!$B$2:$BI$265,I18343)</f>
        <v>83.914000000000001</v>
      </c>
      <c r="K18343" s="2">
        <f>VLOOKUP(A18343,Population!$B$2:$BI$265,I18343)</f>
        <v>8840998</v>
      </c>
      <c r="L18343" s="2" t="str">
        <f>VLOOKUP(A18343,Region!$C$1:$G$241,5)</f>
        <v>Europe</v>
      </c>
    </row>
    <row r="18344" spans="1:12" x14ac:dyDescent="0.55000000000000004">
      <c r="A18344" s="2" t="s">
        <v>46</v>
      </c>
      <c r="B18344" s="2" t="s">
        <v>8</v>
      </c>
      <c r="C18344" s="2" t="s">
        <v>18</v>
      </c>
      <c r="D18344" s="2" t="s">
        <v>19</v>
      </c>
      <c r="E18344" s="2" t="s">
        <v>11</v>
      </c>
      <c r="F18344" s="2">
        <v>1996</v>
      </c>
      <c r="G18344" s="2">
        <v>77275.820999999996</v>
      </c>
      <c r="I18344" s="2">
        <f t="shared" si="286"/>
        <v>40</v>
      </c>
      <c r="J18344" s="2">
        <f>VLOOKUP(A18344,Urbanizaton!$B$2:$BI$265,I18344)</f>
        <v>83.914000000000001</v>
      </c>
      <c r="K18344" s="2">
        <f>VLOOKUP(A18344,Population!$B$2:$BI$265,I18344)</f>
        <v>8840998</v>
      </c>
      <c r="L18344" s="2" t="str">
        <f>VLOOKUP(A18344,Region!$C$1:$G$241,5)</f>
        <v>Europe</v>
      </c>
    </row>
    <row r="18345" spans="1:12" x14ac:dyDescent="0.55000000000000004">
      <c r="A18345" s="2" t="s">
        <v>46</v>
      </c>
      <c r="B18345" s="2" t="s">
        <v>8</v>
      </c>
      <c r="C18345" s="2" t="s">
        <v>14</v>
      </c>
      <c r="D18345" s="2" t="s">
        <v>13</v>
      </c>
      <c r="E18345" s="2" t="s">
        <v>11</v>
      </c>
      <c r="F18345" s="2">
        <v>1996</v>
      </c>
      <c r="G18345" s="2">
        <v>247.08799999999999</v>
      </c>
      <c r="I18345" s="2">
        <f t="shared" si="286"/>
        <v>40</v>
      </c>
      <c r="J18345" s="2">
        <f>VLOOKUP(A18345,Urbanizaton!$B$2:$BI$265,I18345)</f>
        <v>83.914000000000001</v>
      </c>
      <c r="K18345" s="2">
        <f>VLOOKUP(A18345,Population!$B$2:$BI$265,I18345)</f>
        <v>8840998</v>
      </c>
      <c r="L18345" s="2" t="str">
        <f>VLOOKUP(A18345,Region!$C$1:$G$241,5)</f>
        <v>Europe</v>
      </c>
    </row>
    <row r="18346" spans="1:12" x14ac:dyDescent="0.55000000000000004">
      <c r="A18346" s="2" t="s">
        <v>46</v>
      </c>
      <c r="B18346" s="2" t="s">
        <v>8</v>
      </c>
      <c r="C18346" s="2" t="s">
        <v>14</v>
      </c>
      <c r="D18346" s="2" t="s">
        <v>20</v>
      </c>
      <c r="E18346" s="2" t="s">
        <v>11</v>
      </c>
      <c r="F18346" s="2">
        <v>1996</v>
      </c>
      <c r="G18346" s="2">
        <v>27.948</v>
      </c>
      <c r="I18346" s="2">
        <f t="shared" si="286"/>
        <v>40</v>
      </c>
      <c r="J18346" s="2">
        <f>VLOOKUP(A18346,Urbanizaton!$B$2:$BI$265,I18346)</f>
        <v>83.914000000000001</v>
      </c>
      <c r="K18346" s="2">
        <f>VLOOKUP(A18346,Population!$B$2:$BI$265,I18346)</f>
        <v>8840998</v>
      </c>
      <c r="L18346" s="2" t="str">
        <f>VLOOKUP(A18346,Region!$C$1:$G$241,5)</f>
        <v>Europe</v>
      </c>
    </row>
    <row r="18347" spans="1:12" x14ac:dyDescent="0.55000000000000004">
      <c r="A18347" s="2" t="s">
        <v>46</v>
      </c>
      <c r="B18347" s="2" t="s">
        <v>8</v>
      </c>
      <c r="C18347" s="2" t="s">
        <v>15</v>
      </c>
      <c r="D18347" s="2" t="s">
        <v>13</v>
      </c>
      <c r="E18347" s="2" t="s">
        <v>11</v>
      </c>
      <c r="F18347" s="2">
        <v>1996</v>
      </c>
      <c r="G18347" s="2">
        <v>67.251000000000005</v>
      </c>
      <c r="I18347" s="2">
        <f t="shared" si="286"/>
        <v>40</v>
      </c>
      <c r="J18347" s="2">
        <f>VLOOKUP(A18347,Urbanizaton!$B$2:$BI$265,I18347)</f>
        <v>83.914000000000001</v>
      </c>
      <c r="K18347" s="2">
        <f>VLOOKUP(A18347,Population!$B$2:$BI$265,I18347)</f>
        <v>8840998</v>
      </c>
      <c r="L18347" s="2" t="str">
        <f>VLOOKUP(A18347,Region!$C$1:$G$241,5)</f>
        <v>Europe</v>
      </c>
    </row>
    <row r="18348" spans="1:12" x14ac:dyDescent="0.55000000000000004">
      <c r="A18348" s="2" t="s">
        <v>46</v>
      </c>
      <c r="B18348" s="2" t="s">
        <v>8</v>
      </c>
      <c r="C18348" s="2" t="s">
        <v>15</v>
      </c>
      <c r="D18348" s="2" t="s">
        <v>20</v>
      </c>
      <c r="E18348" s="2" t="s">
        <v>11</v>
      </c>
      <c r="F18348" s="2">
        <v>1996</v>
      </c>
      <c r="G18348" s="2">
        <v>7.6070000000000002</v>
      </c>
      <c r="I18348" s="2">
        <f t="shared" si="286"/>
        <v>40</v>
      </c>
      <c r="J18348" s="2">
        <f>VLOOKUP(A18348,Urbanizaton!$B$2:$BI$265,I18348)</f>
        <v>83.914000000000001</v>
      </c>
      <c r="K18348" s="2">
        <f>VLOOKUP(A18348,Population!$B$2:$BI$265,I18348)</f>
        <v>8840998</v>
      </c>
      <c r="L18348" s="2" t="str">
        <f>VLOOKUP(A18348,Region!$C$1:$G$241,5)</f>
        <v>Europe</v>
      </c>
    </row>
    <row r="18349" spans="1:12" x14ac:dyDescent="0.55000000000000004">
      <c r="A18349" s="2" t="s">
        <v>46</v>
      </c>
      <c r="B18349" s="2" t="s">
        <v>8</v>
      </c>
      <c r="C18349" s="2" t="s">
        <v>16</v>
      </c>
      <c r="D18349" s="2" t="s">
        <v>13</v>
      </c>
      <c r="E18349" s="2" t="s">
        <v>11</v>
      </c>
      <c r="F18349" s="2">
        <v>1996</v>
      </c>
      <c r="G18349" s="2">
        <v>284.22399999999999</v>
      </c>
      <c r="I18349" s="2">
        <f t="shared" si="286"/>
        <v>40</v>
      </c>
      <c r="J18349" s="2">
        <f>VLOOKUP(A18349,Urbanizaton!$B$2:$BI$265,I18349)</f>
        <v>83.914000000000001</v>
      </c>
      <c r="K18349" s="2">
        <f>VLOOKUP(A18349,Population!$B$2:$BI$265,I18349)</f>
        <v>8840998</v>
      </c>
      <c r="L18349" s="2" t="str">
        <f>VLOOKUP(A18349,Region!$C$1:$G$241,5)</f>
        <v>Europe</v>
      </c>
    </row>
    <row r="18350" spans="1:12" x14ac:dyDescent="0.55000000000000004">
      <c r="A18350" s="2" t="s">
        <v>46</v>
      </c>
      <c r="B18350" s="2" t="s">
        <v>8</v>
      </c>
      <c r="C18350" s="2" t="s">
        <v>16</v>
      </c>
      <c r="D18350" s="2" t="s">
        <v>20</v>
      </c>
      <c r="E18350" s="2" t="s">
        <v>11</v>
      </c>
      <c r="F18350" s="2">
        <v>1996</v>
      </c>
      <c r="G18350" s="2">
        <v>32.148000000000003</v>
      </c>
      <c r="I18350" s="2">
        <f t="shared" si="286"/>
        <v>40</v>
      </c>
      <c r="J18350" s="2">
        <f>VLOOKUP(A18350,Urbanizaton!$B$2:$BI$265,I18350)</f>
        <v>83.914000000000001</v>
      </c>
      <c r="K18350" s="2">
        <f>VLOOKUP(A18350,Population!$B$2:$BI$265,I18350)</f>
        <v>8840998</v>
      </c>
      <c r="L18350" s="2" t="str">
        <f>VLOOKUP(A18350,Region!$C$1:$G$241,5)</f>
        <v>Europe</v>
      </c>
    </row>
    <row r="18351" spans="1:12" x14ac:dyDescent="0.55000000000000004">
      <c r="A18351" s="2" t="s">
        <v>46</v>
      </c>
      <c r="B18351" s="2" t="s">
        <v>8</v>
      </c>
      <c r="C18351" s="2" t="s">
        <v>12</v>
      </c>
      <c r="D18351" s="2" t="s">
        <v>13</v>
      </c>
      <c r="E18351" s="2" t="s">
        <v>11</v>
      </c>
      <c r="F18351" s="2">
        <v>1997</v>
      </c>
      <c r="G18351" s="2">
        <v>884.57500000000005</v>
      </c>
      <c r="I18351" s="2">
        <f t="shared" si="286"/>
        <v>41</v>
      </c>
      <c r="J18351" s="2">
        <f>VLOOKUP(A18351,Urbanizaton!$B$2:$BI$265,I18351)</f>
        <v>83.941999999999993</v>
      </c>
      <c r="K18351" s="2">
        <f>VLOOKUP(A18351,Population!$B$2:$BI$265,I18351)</f>
        <v>8846062</v>
      </c>
      <c r="L18351" s="2" t="str">
        <f>VLOOKUP(A18351,Region!$C$1:$G$241,5)</f>
        <v>Europe</v>
      </c>
    </row>
    <row r="18352" spans="1:12" x14ac:dyDescent="0.55000000000000004">
      <c r="A18352" s="2" t="s">
        <v>46</v>
      </c>
      <c r="B18352" s="2" t="s">
        <v>8</v>
      </c>
      <c r="C18352" s="2" t="s">
        <v>12</v>
      </c>
      <c r="D18352" s="2" t="s">
        <v>20</v>
      </c>
      <c r="E18352" s="2" t="s">
        <v>11</v>
      </c>
      <c r="F18352" s="2">
        <v>1997</v>
      </c>
      <c r="G18352" s="2">
        <v>99.997</v>
      </c>
      <c r="I18352" s="2">
        <f t="shared" si="286"/>
        <v>41</v>
      </c>
      <c r="J18352" s="2">
        <f>VLOOKUP(A18352,Urbanizaton!$B$2:$BI$265,I18352)</f>
        <v>83.941999999999993</v>
      </c>
      <c r="K18352" s="2">
        <f>VLOOKUP(A18352,Population!$B$2:$BI$265,I18352)</f>
        <v>8846062</v>
      </c>
      <c r="L18352" s="2" t="str">
        <f>VLOOKUP(A18352,Region!$C$1:$G$241,5)</f>
        <v>Europe</v>
      </c>
    </row>
    <row r="18353" spans="1:12" x14ac:dyDescent="0.55000000000000004">
      <c r="A18353" s="2" t="s">
        <v>46</v>
      </c>
      <c r="B18353" s="2" t="s">
        <v>8</v>
      </c>
      <c r="C18353" s="2" t="s">
        <v>9</v>
      </c>
      <c r="D18353" s="2" t="s">
        <v>10</v>
      </c>
      <c r="E18353" s="2" t="s">
        <v>11</v>
      </c>
      <c r="F18353" s="2">
        <v>1997</v>
      </c>
      <c r="G18353" s="2">
        <v>56.26</v>
      </c>
      <c r="I18353" s="2">
        <f t="shared" si="286"/>
        <v>41</v>
      </c>
      <c r="J18353" s="2">
        <f>VLOOKUP(A18353,Urbanizaton!$B$2:$BI$265,I18353)</f>
        <v>83.941999999999993</v>
      </c>
      <c r="K18353" s="2">
        <f>VLOOKUP(A18353,Population!$B$2:$BI$265,I18353)</f>
        <v>8846062</v>
      </c>
      <c r="L18353" s="2" t="str">
        <f>VLOOKUP(A18353,Region!$C$1:$G$241,5)</f>
        <v>Europe</v>
      </c>
    </row>
    <row r="18354" spans="1:12" x14ac:dyDescent="0.55000000000000004">
      <c r="A18354" s="2" t="s">
        <v>46</v>
      </c>
      <c r="B18354" s="2" t="s">
        <v>8</v>
      </c>
      <c r="C18354" s="2" t="s">
        <v>9</v>
      </c>
      <c r="D18354" s="2" t="s">
        <v>17</v>
      </c>
      <c r="E18354" s="2" t="s">
        <v>11</v>
      </c>
      <c r="F18354" s="2">
        <v>1997</v>
      </c>
      <c r="G18354" s="2">
        <v>6.36</v>
      </c>
      <c r="I18354" s="2">
        <f t="shared" si="286"/>
        <v>41</v>
      </c>
      <c r="J18354" s="2">
        <f>VLOOKUP(A18354,Urbanizaton!$B$2:$BI$265,I18354)</f>
        <v>83.941999999999993</v>
      </c>
      <c r="K18354" s="2">
        <f>VLOOKUP(A18354,Population!$B$2:$BI$265,I18354)</f>
        <v>8846062</v>
      </c>
      <c r="L18354" s="2" t="str">
        <f>VLOOKUP(A18354,Region!$C$1:$G$241,5)</f>
        <v>Europe</v>
      </c>
    </row>
    <row r="18355" spans="1:12" x14ac:dyDescent="0.55000000000000004">
      <c r="A18355" s="2" t="s">
        <v>46</v>
      </c>
      <c r="B18355" s="2" t="s">
        <v>8</v>
      </c>
      <c r="C18355" s="2" t="s">
        <v>18</v>
      </c>
      <c r="D18355" s="2" t="s">
        <v>17</v>
      </c>
      <c r="E18355" s="2" t="s">
        <v>11</v>
      </c>
      <c r="F18355" s="2">
        <v>1997</v>
      </c>
      <c r="G18355" s="2">
        <v>8.1950000000000003</v>
      </c>
      <c r="I18355" s="2">
        <f t="shared" si="286"/>
        <v>41</v>
      </c>
      <c r="J18355" s="2">
        <f>VLOOKUP(A18355,Urbanizaton!$B$2:$BI$265,I18355)</f>
        <v>83.941999999999993</v>
      </c>
      <c r="K18355" s="2">
        <f>VLOOKUP(A18355,Population!$B$2:$BI$265,I18355)</f>
        <v>8846062</v>
      </c>
      <c r="L18355" s="2" t="str">
        <f>VLOOKUP(A18355,Region!$C$1:$G$241,5)</f>
        <v>Europe</v>
      </c>
    </row>
    <row r="18356" spans="1:12" x14ac:dyDescent="0.55000000000000004">
      <c r="A18356" s="2" t="s">
        <v>46</v>
      </c>
      <c r="B18356" s="2" t="s">
        <v>8</v>
      </c>
      <c r="C18356" s="2" t="s">
        <v>18</v>
      </c>
      <c r="D18356" s="2" t="s">
        <v>19</v>
      </c>
      <c r="E18356" s="2" t="s">
        <v>11</v>
      </c>
      <c r="F18356" s="2">
        <v>1997</v>
      </c>
      <c r="G18356" s="2">
        <v>72496.728000000003</v>
      </c>
      <c r="I18356" s="2">
        <f t="shared" si="286"/>
        <v>41</v>
      </c>
      <c r="J18356" s="2">
        <f>VLOOKUP(A18356,Urbanizaton!$B$2:$BI$265,I18356)</f>
        <v>83.941999999999993</v>
      </c>
      <c r="K18356" s="2">
        <f>VLOOKUP(A18356,Population!$B$2:$BI$265,I18356)</f>
        <v>8846062</v>
      </c>
      <c r="L18356" s="2" t="str">
        <f>VLOOKUP(A18356,Region!$C$1:$G$241,5)</f>
        <v>Europe</v>
      </c>
    </row>
    <row r="18357" spans="1:12" x14ac:dyDescent="0.55000000000000004">
      <c r="A18357" s="2" t="s">
        <v>46</v>
      </c>
      <c r="B18357" s="2" t="s">
        <v>8</v>
      </c>
      <c r="C18357" s="2" t="s">
        <v>14</v>
      </c>
      <c r="D18357" s="2" t="s">
        <v>13</v>
      </c>
      <c r="E18357" s="2" t="s">
        <v>11</v>
      </c>
      <c r="F18357" s="2">
        <v>1997</v>
      </c>
      <c r="G18357" s="2">
        <v>237.154</v>
      </c>
      <c r="I18357" s="2">
        <f t="shared" si="286"/>
        <v>41</v>
      </c>
      <c r="J18357" s="2">
        <f>VLOOKUP(A18357,Urbanizaton!$B$2:$BI$265,I18357)</f>
        <v>83.941999999999993</v>
      </c>
      <c r="K18357" s="2">
        <f>VLOOKUP(A18357,Population!$B$2:$BI$265,I18357)</f>
        <v>8846062</v>
      </c>
      <c r="L18357" s="2" t="str">
        <f>VLOOKUP(A18357,Region!$C$1:$G$241,5)</f>
        <v>Europe</v>
      </c>
    </row>
    <row r="18358" spans="1:12" x14ac:dyDescent="0.55000000000000004">
      <c r="A18358" s="2" t="s">
        <v>46</v>
      </c>
      <c r="B18358" s="2" t="s">
        <v>8</v>
      </c>
      <c r="C18358" s="2" t="s">
        <v>14</v>
      </c>
      <c r="D18358" s="2" t="s">
        <v>20</v>
      </c>
      <c r="E18358" s="2" t="s">
        <v>11</v>
      </c>
      <c r="F18358" s="2">
        <v>1997</v>
      </c>
      <c r="G18358" s="2">
        <v>26.809000000000001</v>
      </c>
      <c r="I18358" s="2">
        <f t="shared" si="286"/>
        <v>41</v>
      </c>
      <c r="J18358" s="2">
        <f>VLOOKUP(A18358,Urbanizaton!$B$2:$BI$265,I18358)</f>
        <v>83.941999999999993</v>
      </c>
      <c r="K18358" s="2">
        <f>VLOOKUP(A18358,Population!$B$2:$BI$265,I18358)</f>
        <v>8846062</v>
      </c>
      <c r="L18358" s="2" t="str">
        <f>VLOOKUP(A18358,Region!$C$1:$G$241,5)</f>
        <v>Europe</v>
      </c>
    </row>
    <row r="18359" spans="1:12" x14ac:dyDescent="0.55000000000000004">
      <c r="A18359" s="2" t="s">
        <v>46</v>
      </c>
      <c r="B18359" s="2" t="s">
        <v>8</v>
      </c>
      <c r="C18359" s="2" t="s">
        <v>15</v>
      </c>
      <c r="D18359" s="2" t="s">
        <v>13</v>
      </c>
      <c r="E18359" s="2" t="s">
        <v>11</v>
      </c>
      <c r="F18359" s="2">
        <v>1997</v>
      </c>
      <c r="G18359" s="2">
        <v>60.02</v>
      </c>
      <c r="I18359" s="2">
        <f t="shared" si="286"/>
        <v>41</v>
      </c>
      <c r="J18359" s="2">
        <f>VLOOKUP(A18359,Urbanizaton!$B$2:$BI$265,I18359)</f>
        <v>83.941999999999993</v>
      </c>
      <c r="K18359" s="2">
        <f>VLOOKUP(A18359,Population!$B$2:$BI$265,I18359)</f>
        <v>8846062</v>
      </c>
      <c r="L18359" s="2" t="str">
        <f>VLOOKUP(A18359,Region!$C$1:$G$241,5)</f>
        <v>Europe</v>
      </c>
    </row>
    <row r="18360" spans="1:12" x14ac:dyDescent="0.55000000000000004">
      <c r="A18360" s="2" t="s">
        <v>46</v>
      </c>
      <c r="B18360" s="2" t="s">
        <v>8</v>
      </c>
      <c r="C18360" s="2" t="s">
        <v>15</v>
      </c>
      <c r="D18360" s="2" t="s">
        <v>20</v>
      </c>
      <c r="E18360" s="2" t="s">
        <v>11</v>
      </c>
      <c r="F18360" s="2">
        <v>1997</v>
      </c>
      <c r="G18360" s="2">
        <v>6.7850000000000001</v>
      </c>
      <c r="I18360" s="2">
        <f t="shared" si="286"/>
        <v>41</v>
      </c>
      <c r="J18360" s="2">
        <f>VLOOKUP(A18360,Urbanizaton!$B$2:$BI$265,I18360)</f>
        <v>83.941999999999993</v>
      </c>
      <c r="K18360" s="2">
        <f>VLOOKUP(A18360,Population!$B$2:$BI$265,I18360)</f>
        <v>8846062</v>
      </c>
      <c r="L18360" s="2" t="str">
        <f>VLOOKUP(A18360,Region!$C$1:$G$241,5)</f>
        <v>Europe</v>
      </c>
    </row>
    <row r="18361" spans="1:12" x14ac:dyDescent="0.55000000000000004">
      <c r="A18361" s="2" t="s">
        <v>46</v>
      </c>
      <c r="B18361" s="2" t="s">
        <v>8</v>
      </c>
      <c r="C18361" s="2" t="s">
        <v>16</v>
      </c>
      <c r="D18361" s="2" t="s">
        <v>13</v>
      </c>
      <c r="E18361" s="2" t="s">
        <v>11</v>
      </c>
      <c r="F18361" s="2">
        <v>1997</v>
      </c>
      <c r="G18361" s="2">
        <v>270.51</v>
      </c>
      <c r="I18361" s="2">
        <f t="shared" si="286"/>
        <v>41</v>
      </c>
      <c r="J18361" s="2">
        <f>VLOOKUP(A18361,Urbanizaton!$B$2:$BI$265,I18361)</f>
        <v>83.941999999999993</v>
      </c>
      <c r="K18361" s="2">
        <f>VLOOKUP(A18361,Population!$B$2:$BI$265,I18361)</f>
        <v>8846062</v>
      </c>
      <c r="L18361" s="2" t="str">
        <f>VLOOKUP(A18361,Region!$C$1:$G$241,5)</f>
        <v>Europe</v>
      </c>
    </row>
    <row r="18362" spans="1:12" x14ac:dyDescent="0.55000000000000004">
      <c r="A18362" s="2" t="s">
        <v>46</v>
      </c>
      <c r="B18362" s="2" t="s">
        <v>8</v>
      </c>
      <c r="C18362" s="2" t="s">
        <v>16</v>
      </c>
      <c r="D18362" s="2" t="s">
        <v>20</v>
      </c>
      <c r="E18362" s="2" t="s">
        <v>11</v>
      </c>
      <c r="F18362" s="2">
        <v>1997</v>
      </c>
      <c r="G18362" s="2">
        <v>30.58</v>
      </c>
      <c r="I18362" s="2">
        <f t="shared" si="286"/>
        <v>41</v>
      </c>
      <c r="J18362" s="2">
        <f>VLOOKUP(A18362,Urbanizaton!$B$2:$BI$265,I18362)</f>
        <v>83.941999999999993</v>
      </c>
      <c r="K18362" s="2">
        <f>VLOOKUP(A18362,Population!$B$2:$BI$265,I18362)</f>
        <v>8846062</v>
      </c>
      <c r="L18362" s="2" t="str">
        <f>VLOOKUP(A18362,Region!$C$1:$G$241,5)</f>
        <v>Europe</v>
      </c>
    </row>
    <row r="18363" spans="1:12" x14ac:dyDescent="0.55000000000000004">
      <c r="A18363" s="2" t="s">
        <v>46</v>
      </c>
      <c r="B18363" s="2" t="s">
        <v>8</v>
      </c>
      <c r="C18363" s="2" t="s">
        <v>12</v>
      </c>
      <c r="D18363" s="2" t="s">
        <v>13</v>
      </c>
      <c r="E18363" s="2" t="s">
        <v>11</v>
      </c>
      <c r="F18363" s="2">
        <v>1998</v>
      </c>
      <c r="G18363" s="2">
        <v>840.78099999999995</v>
      </c>
      <c r="I18363" s="2">
        <f t="shared" si="286"/>
        <v>42</v>
      </c>
      <c r="J18363" s="2">
        <f>VLOOKUP(A18363,Urbanizaton!$B$2:$BI$265,I18363)</f>
        <v>83.97</v>
      </c>
      <c r="K18363" s="2">
        <f>VLOOKUP(A18363,Population!$B$2:$BI$265,I18363)</f>
        <v>8850974</v>
      </c>
      <c r="L18363" s="2" t="str">
        <f>VLOOKUP(A18363,Region!$C$1:$G$241,5)</f>
        <v>Europe</v>
      </c>
    </row>
    <row r="18364" spans="1:12" x14ac:dyDescent="0.55000000000000004">
      <c r="A18364" s="2" t="s">
        <v>46</v>
      </c>
      <c r="B18364" s="2" t="s">
        <v>8</v>
      </c>
      <c r="C18364" s="2" t="s">
        <v>12</v>
      </c>
      <c r="D18364" s="2" t="s">
        <v>20</v>
      </c>
      <c r="E18364" s="2" t="s">
        <v>11</v>
      </c>
      <c r="F18364" s="2">
        <v>1998</v>
      </c>
      <c r="G18364" s="2">
        <v>94.992999999999995</v>
      </c>
      <c r="I18364" s="2">
        <f t="shared" si="286"/>
        <v>42</v>
      </c>
      <c r="J18364" s="2">
        <f>VLOOKUP(A18364,Urbanizaton!$B$2:$BI$265,I18364)</f>
        <v>83.97</v>
      </c>
      <c r="K18364" s="2">
        <f>VLOOKUP(A18364,Population!$B$2:$BI$265,I18364)</f>
        <v>8850974</v>
      </c>
      <c r="L18364" s="2" t="str">
        <f>VLOOKUP(A18364,Region!$C$1:$G$241,5)</f>
        <v>Europe</v>
      </c>
    </row>
    <row r="18365" spans="1:12" x14ac:dyDescent="0.55000000000000004">
      <c r="A18365" s="2" t="s">
        <v>46</v>
      </c>
      <c r="B18365" s="2" t="s">
        <v>8</v>
      </c>
      <c r="C18365" s="2" t="s">
        <v>9</v>
      </c>
      <c r="D18365" s="2" t="s">
        <v>10</v>
      </c>
      <c r="E18365" s="2" t="s">
        <v>11</v>
      </c>
      <c r="F18365" s="2">
        <v>1998</v>
      </c>
      <c r="G18365" s="2">
        <v>57.21</v>
      </c>
      <c r="I18365" s="2">
        <f t="shared" si="286"/>
        <v>42</v>
      </c>
      <c r="J18365" s="2">
        <f>VLOOKUP(A18365,Urbanizaton!$B$2:$BI$265,I18365)</f>
        <v>83.97</v>
      </c>
      <c r="K18365" s="2">
        <f>VLOOKUP(A18365,Population!$B$2:$BI$265,I18365)</f>
        <v>8850974</v>
      </c>
      <c r="L18365" s="2" t="str">
        <f>VLOOKUP(A18365,Region!$C$1:$G$241,5)</f>
        <v>Europe</v>
      </c>
    </row>
    <row r="18366" spans="1:12" x14ac:dyDescent="0.55000000000000004">
      <c r="A18366" s="2" t="s">
        <v>46</v>
      </c>
      <c r="B18366" s="2" t="s">
        <v>8</v>
      </c>
      <c r="C18366" s="2" t="s">
        <v>9</v>
      </c>
      <c r="D18366" s="2" t="s">
        <v>17</v>
      </c>
      <c r="E18366" s="2" t="s">
        <v>11</v>
      </c>
      <c r="F18366" s="2">
        <v>1998</v>
      </c>
      <c r="G18366" s="2">
        <v>6.46</v>
      </c>
      <c r="I18366" s="2">
        <f t="shared" si="286"/>
        <v>42</v>
      </c>
      <c r="J18366" s="2">
        <f>VLOOKUP(A18366,Urbanizaton!$B$2:$BI$265,I18366)</f>
        <v>83.97</v>
      </c>
      <c r="K18366" s="2">
        <f>VLOOKUP(A18366,Population!$B$2:$BI$265,I18366)</f>
        <v>8850974</v>
      </c>
      <c r="L18366" s="2" t="str">
        <f>VLOOKUP(A18366,Region!$C$1:$G$241,5)</f>
        <v>Europe</v>
      </c>
    </row>
    <row r="18367" spans="1:12" x14ac:dyDescent="0.55000000000000004">
      <c r="A18367" s="2" t="s">
        <v>46</v>
      </c>
      <c r="B18367" s="2" t="s">
        <v>8</v>
      </c>
      <c r="C18367" s="2" t="s">
        <v>18</v>
      </c>
      <c r="D18367" s="2" t="s">
        <v>17</v>
      </c>
      <c r="E18367" s="2" t="s">
        <v>11</v>
      </c>
      <c r="F18367" s="2">
        <v>1998</v>
      </c>
      <c r="G18367" s="2">
        <v>8.2309999999999999</v>
      </c>
      <c r="I18367" s="2">
        <f t="shared" si="286"/>
        <v>42</v>
      </c>
      <c r="J18367" s="2">
        <f>VLOOKUP(A18367,Urbanizaton!$B$2:$BI$265,I18367)</f>
        <v>83.97</v>
      </c>
      <c r="K18367" s="2">
        <f>VLOOKUP(A18367,Population!$B$2:$BI$265,I18367)</f>
        <v>8850974</v>
      </c>
      <c r="L18367" s="2" t="str">
        <f>VLOOKUP(A18367,Region!$C$1:$G$241,5)</f>
        <v>Europe</v>
      </c>
    </row>
    <row r="18368" spans="1:12" x14ac:dyDescent="0.55000000000000004">
      <c r="A18368" s="2" t="s">
        <v>46</v>
      </c>
      <c r="B18368" s="2" t="s">
        <v>8</v>
      </c>
      <c r="C18368" s="2" t="s">
        <v>18</v>
      </c>
      <c r="D18368" s="2" t="s">
        <v>19</v>
      </c>
      <c r="E18368" s="2" t="s">
        <v>11</v>
      </c>
      <c r="F18368" s="2">
        <v>1998</v>
      </c>
      <c r="G18368" s="2">
        <v>72850.123000000007</v>
      </c>
      <c r="I18368" s="2">
        <f t="shared" si="286"/>
        <v>42</v>
      </c>
      <c r="J18368" s="2">
        <f>VLOOKUP(A18368,Urbanizaton!$B$2:$BI$265,I18368)</f>
        <v>83.97</v>
      </c>
      <c r="K18368" s="2">
        <f>VLOOKUP(A18368,Population!$B$2:$BI$265,I18368)</f>
        <v>8850974</v>
      </c>
      <c r="L18368" s="2" t="str">
        <f>VLOOKUP(A18368,Region!$C$1:$G$241,5)</f>
        <v>Europe</v>
      </c>
    </row>
    <row r="18369" spans="1:12" x14ac:dyDescent="0.55000000000000004">
      <c r="A18369" s="2" t="s">
        <v>46</v>
      </c>
      <c r="B18369" s="2" t="s">
        <v>8</v>
      </c>
      <c r="C18369" s="2" t="s">
        <v>14</v>
      </c>
      <c r="D18369" s="2" t="s">
        <v>13</v>
      </c>
      <c r="E18369" s="2" t="s">
        <v>11</v>
      </c>
      <c r="F18369" s="2">
        <v>1998</v>
      </c>
      <c r="G18369" s="2">
        <v>228.816</v>
      </c>
      <c r="I18369" s="2">
        <f t="shared" si="286"/>
        <v>42</v>
      </c>
      <c r="J18369" s="2">
        <f>VLOOKUP(A18369,Urbanizaton!$B$2:$BI$265,I18369)</f>
        <v>83.97</v>
      </c>
      <c r="K18369" s="2">
        <f>VLOOKUP(A18369,Population!$B$2:$BI$265,I18369)</f>
        <v>8850974</v>
      </c>
      <c r="L18369" s="2" t="str">
        <f>VLOOKUP(A18369,Region!$C$1:$G$241,5)</f>
        <v>Europe</v>
      </c>
    </row>
    <row r="18370" spans="1:12" x14ac:dyDescent="0.55000000000000004">
      <c r="A18370" s="2" t="s">
        <v>46</v>
      </c>
      <c r="B18370" s="2" t="s">
        <v>8</v>
      </c>
      <c r="C18370" s="2" t="s">
        <v>14</v>
      </c>
      <c r="D18370" s="2" t="s">
        <v>20</v>
      </c>
      <c r="E18370" s="2" t="s">
        <v>11</v>
      </c>
      <c r="F18370" s="2">
        <v>1998</v>
      </c>
      <c r="G18370" s="2">
        <v>25.852</v>
      </c>
      <c r="I18370" s="2">
        <f t="shared" si="286"/>
        <v>42</v>
      </c>
      <c r="J18370" s="2">
        <f>VLOOKUP(A18370,Urbanizaton!$B$2:$BI$265,I18370)</f>
        <v>83.97</v>
      </c>
      <c r="K18370" s="2">
        <f>VLOOKUP(A18370,Population!$B$2:$BI$265,I18370)</f>
        <v>8850974</v>
      </c>
      <c r="L18370" s="2" t="str">
        <f>VLOOKUP(A18370,Region!$C$1:$G$241,5)</f>
        <v>Europe</v>
      </c>
    </row>
    <row r="18371" spans="1:12" x14ac:dyDescent="0.55000000000000004">
      <c r="A18371" s="2" t="s">
        <v>46</v>
      </c>
      <c r="B18371" s="2" t="s">
        <v>8</v>
      </c>
      <c r="C18371" s="2" t="s">
        <v>15</v>
      </c>
      <c r="D18371" s="2" t="s">
        <v>13</v>
      </c>
      <c r="E18371" s="2" t="s">
        <v>11</v>
      </c>
      <c r="F18371" s="2">
        <v>1998</v>
      </c>
      <c r="G18371" s="2">
        <v>56.631999999999998</v>
      </c>
      <c r="I18371" s="2">
        <f t="shared" ref="I18371:I18434" si="287">IF(F18371=1960,4,F18371-1960+4)</f>
        <v>42</v>
      </c>
      <c r="J18371" s="2">
        <f>VLOOKUP(A18371,Urbanizaton!$B$2:$BI$265,I18371)</f>
        <v>83.97</v>
      </c>
      <c r="K18371" s="2">
        <f>VLOOKUP(A18371,Population!$B$2:$BI$265,I18371)</f>
        <v>8850974</v>
      </c>
      <c r="L18371" s="2" t="str">
        <f>VLOOKUP(A18371,Region!$C$1:$G$241,5)</f>
        <v>Europe</v>
      </c>
    </row>
    <row r="18372" spans="1:12" x14ac:dyDescent="0.55000000000000004">
      <c r="A18372" s="2" t="s">
        <v>46</v>
      </c>
      <c r="B18372" s="2" t="s">
        <v>8</v>
      </c>
      <c r="C18372" s="2" t="s">
        <v>15</v>
      </c>
      <c r="D18372" s="2" t="s">
        <v>20</v>
      </c>
      <c r="E18372" s="2" t="s">
        <v>11</v>
      </c>
      <c r="F18372" s="2">
        <v>1998</v>
      </c>
      <c r="G18372" s="2">
        <v>6.3979999999999997</v>
      </c>
      <c r="I18372" s="2">
        <f t="shared" si="287"/>
        <v>42</v>
      </c>
      <c r="J18372" s="2">
        <f>VLOOKUP(A18372,Urbanizaton!$B$2:$BI$265,I18372)</f>
        <v>83.97</v>
      </c>
      <c r="K18372" s="2">
        <f>VLOOKUP(A18372,Population!$B$2:$BI$265,I18372)</f>
        <v>8850974</v>
      </c>
      <c r="L18372" s="2" t="str">
        <f>VLOOKUP(A18372,Region!$C$1:$G$241,5)</f>
        <v>Europe</v>
      </c>
    </row>
    <row r="18373" spans="1:12" x14ac:dyDescent="0.55000000000000004">
      <c r="A18373" s="2" t="s">
        <v>46</v>
      </c>
      <c r="B18373" s="2" t="s">
        <v>8</v>
      </c>
      <c r="C18373" s="2" t="s">
        <v>16</v>
      </c>
      <c r="D18373" s="2" t="s">
        <v>13</v>
      </c>
      <c r="E18373" s="2" t="s">
        <v>11</v>
      </c>
      <c r="F18373" s="2">
        <v>1998</v>
      </c>
      <c r="G18373" s="2">
        <v>260.41699999999997</v>
      </c>
      <c r="I18373" s="2">
        <f t="shared" si="287"/>
        <v>42</v>
      </c>
      <c r="J18373" s="2">
        <f>VLOOKUP(A18373,Urbanizaton!$B$2:$BI$265,I18373)</f>
        <v>83.97</v>
      </c>
      <c r="K18373" s="2">
        <f>VLOOKUP(A18373,Population!$B$2:$BI$265,I18373)</f>
        <v>8850974</v>
      </c>
      <c r="L18373" s="2" t="str">
        <f>VLOOKUP(A18373,Region!$C$1:$G$241,5)</f>
        <v>Europe</v>
      </c>
    </row>
    <row r="18374" spans="1:12" x14ac:dyDescent="0.55000000000000004">
      <c r="A18374" s="2" t="s">
        <v>46</v>
      </c>
      <c r="B18374" s="2" t="s">
        <v>8</v>
      </c>
      <c r="C18374" s="2" t="s">
        <v>16</v>
      </c>
      <c r="D18374" s="2" t="s">
        <v>20</v>
      </c>
      <c r="E18374" s="2" t="s">
        <v>11</v>
      </c>
      <c r="F18374" s="2">
        <v>1998</v>
      </c>
      <c r="G18374" s="2">
        <v>29.422000000000001</v>
      </c>
      <c r="I18374" s="2">
        <f t="shared" si="287"/>
        <v>42</v>
      </c>
      <c r="J18374" s="2">
        <f>VLOOKUP(A18374,Urbanizaton!$B$2:$BI$265,I18374)</f>
        <v>83.97</v>
      </c>
      <c r="K18374" s="2">
        <f>VLOOKUP(A18374,Population!$B$2:$BI$265,I18374)</f>
        <v>8850974</v>
      </c>
      <c r="L18374" s="2" t="str">
        <f>VLOOKUP(A18374,Region!$C$1:$G$241,5)</f>
        <v>Europe</v>
      </c>
    </row>
    <row r="18375" spans="1:12" x14ac:dyDescent="0.55000000000000004">
      <c r="A18375" s="2" t="s">
        <v>46</v>
      </c>
      <c r="B18375" s="2" t="s">
        <v>8</v>
      </c>
      <c r="C18375" s="2" t="s">
        <v>12</v>
      </c>
      <c r="D18375" s="2" t="s">
        <v>13</v>
      </c>
      <c r="E18375" s="2" t="s">
        <v>11</v>
      </c>
      <c r="F18375" s="2">
        <v>1999</v>
      </c>
      <c r="G18375" s="2">
        <v>784.06100000000004</v>
      </c>
      <c r="I18375" s="2">
        <f t="shared" si="287"/>
        <v>43</v>
      </c>
      <c r="J18375" s="2">
        <f>VLOOKUP(A18375,Urbanizaton!$B$2:$BI$265,I18375)</f>
        <v>83.998000000000005</v>
      </c>
      <c r="K18375" s="2">
        <f>VLOOKUP(A18375,Population!$B$2:$BI$265,I18375)</f>
        <v>8857874</v>
      </c>
      <c r="L18375" s="2" t="str">
        <f>VLOOKUP(A18375,Region!$C$1:$G$241,5)</f>
        <v>Europe</v>
      </c>
    </row>
    <row r="18376" spans="1:12" x14ac:dyDescent="0.55000000000000004">
      <c r="A18376" s="2" t="s">
        <v>46</v>
      </c>
      <c r="B18376" s="2" t="s">
        <v>8</v>
      </c>
      <c r="C18376" s="2" t="s">
        <v>12</v>
      </c>
      <c r="D18376" s="2" t="s">
        <v>20</v>
      </c>
      <c r="E18376" s="2" t="s">
        <v>11</v>
      </c>
      <c r="F18376" s="2">
        <v>1999</v>
      </c>
      <c r="G18376" s="2">
        <v>88.516000000000005</v>
      </c>
      <c r="I18376" s="2">
        <f t="shared" si="287"/>
        <v>43</v>
      </c>
      <c r="J18376" s="2">
        <f>VLOOKUP(A18376,Urbanizaton!$B$2:$BI$265,I18376)</f>
        <v>83.998000000000005</v>
      </c>
      <c r="K18376" s="2">
        <f>VLOOKUP(A18376,Population!$B$2:$BI$265,I18376)</f>
        <v>8857874</v>
      </c>
      <c r="L18376" s="2" t="str">
        <f>VLOOKUP(A18376,Region!$C$1:$G$241,5)</f>
        <v>Europe</v>
      </c>
    </row>
    <row r="18377" spans="1:12" x14ac:dyDescent="0.55000000000000004">
      <c r="A18377" s="2" t="s">
        <v>46</v>
      </c>
      <c r="B18377" s="2" t="s">
        <v>8</v>
      </c>
      <c r="C18377" s="2" t="s">
        <v>9</v>
      </c>
      <c r="D18377" s="2" t="s">
        <v>10</v>
      </c>
      <c r="E18377" s="2" t="s">
        <v>11</v>
      </c>
      <c r="F18377" s="2">
        <v>1999</v>
      </c>
      <c r="G18377" s="2">
        <v>56.11</v>
      </c>
      <c r="I18377" s="2">
        <f t="shared" si="287"/>
        <v>43</v>
      </c>
      <c r="J18377" s="2">
        <f>VLOOKUP(A18377,Urbanizaton!$B$2:$BI$265,I18377)</f>
        <v>83.998000000000005</v>
      </c>
      <c r="K18377" s="2">
        <f>VLOOKUP(A18377,Population!$B$2:$BI$265,I18377)</f>
        <v>8857874</v>
      </c>
      <c r="L18377" s="2" t="str">
        <f>VLOOKUP(A18377,Region!$C$1:$G$241,5)</f>
        <v>Europe</v>
      </c>
    </row>
    <row r="18378" spans="1:12" x14ac:dyDescent="0.55000000000000004">
      <c r="A18378" s="2" t="s">
        <v>46</v>
      </c>
      <c r="B18378" s="2" t="s">
        <v>8</v>
      </c>
      <c r="C18378" s="2" t="s">
        <v>9</v>
      </c>
      <c r="D18378" s="2" t="s">
        <v>17</v>
      </c>
      <c r="E18378" s="2" t="s">
        <v>11</v>
      </c>
      <c r="F18378" s="2">
        <v>1999</v>
      </c>
      <c r="G18378" s="2">
        <v>6.33</v>
      </c>
      <c r="I18378" s="2">
        <f t="shared" si="287"/>
        <v>43</v>
      </c>
      <c r="J18378" s="2">
        <f>VLOOKUP(A18378,Urbanizaton!$B$2:$BI$265,I18378)</f>
        <v>83.998000000000005</v>
      </c>
      <c r="K18378" s="2">
        <f>VLOOKUP(A18378,Population!$B$2:$BI$265,I18378)</f>
        <v>8857874</v>
      </c>
      <c r="L18378" s="2" t="str">
        <f>VLOOKUP(A18378,Region!$C$1:$G$241,5)</f>
        <v>Europe</v>
      </c>
    </row>
    <row r="18379" spans="1:12" x14ac:dyDescent="0.55000000000000004">
      <c r="A18379" s="2" t="s">
        <v>46</v>
      </c>
      <c r="B18379" s="2" t="s">
        <v>8</v>
      </c>
      <c r="C18379" s="2" t="s">
        <v>18</v>
      </c>
      <c r="D18379" s="2" t="s">
        <v>17</v>
      </c>
      <c r="E18379" s="2" t="s">
        <v>11</v>
      </c>
      <c r="F18379" s="2">
        <v>1999</v>
      </c>
      <c r="G18379" s="2">
        <v>7.8979999999999997</v>
      </c>
      <c r="I18379" s="2">
        <f t="shared" si="287"/>
        <v>43</v>
      </c>
      <c r="J18379" s="2">
        <f>VLOOKUP(A18379,Urbanizaton!$B$2:$BI$265,I18379)</f>
        <v>83.998000000000005</v>
      </c>
      <c r="K18379" s="2">
        <f>VLOOKUP(A18379,Population!$B$2:$BI$265,I18379)</f>
        <v>8857874</v>
      </c>
      <c r="L18379" s="2" t="str">
        <f>VLOOKUP(A18379,Region!$C$1:$G$241,5)</f>
        <v>Europe</v>
      </c>
    </row>
    <row r="18380" spans="1:12" x14ac:dyDescent="0.55000000000000004">
      <c r="A18380" s="2" t="s">
        <v>46</v>
      </c>
      <c r="B18380" s="2" t="s">
        <v>8</v>
      </c>
      <c r="C18380" s="2" t="s">
        <v>18</v>
      </c>
      <c r="D18380" s="2" t="s">
        <v>19</v>
      </c>
      <c r="E18380" s="2" t="s">
        <v>11</v>
      </c>
      <c r="F18380" s="2">
        <v>1999</v>
      </c>
      <c r="G18380" s="2">
        <v>69960.403000000006</v>
      </c>
      <c r="I18380" s="2">
        <f t="shared" si="287"/>
        <v>43</v>
      </c>
      <c r="J18380" s="2">
        <f>VLOOKUP(A18380,Urbanizaton!$B$2:$BI$265,I18380)</f>
        <v>83.998000000000005</v>
      </c>
      <c r="K18380" s="2">
        <f>VLOOKUP(A18380,Population!$B$2:$BI$265,I18380)</f>
        <v>8857874</v>
      </c>
      <c r="L18380" s="2" t="str">
        <f>VLOOKUP(A18380,Region!$C$1:$G$241,5)</f>
        <v>Europe</v>
      </c>
    </row>
    <row r="18381" spans="1:12" x14ac:dyDescent="0.55000000000000004">
      <c r="A18381" s="2" t="s">
        <v>46</v>
      </c>
      <c r="B18381" s="2" t="s">
        <v>8</v>
      </c>
      <c r="C18381" s="2" t="s">
        <v>14</v>
      </c>
      <c r="D18381" s="2" t="s">
        <v>13</v>
      </c>
      <c r="E18381" s="2" t="s">
        <v>11</v>
      </c>
      <c r="F18381" s="2">
        <v>1999</v>
      </c>
      <c r="G18381" s="2">
        <v>222.43700000000001</v>
      </c>
      <c r="I18381" s="2">
        <f t="shared" si="287"/>
        <v>43</v>
      </c>
      <c r="J18381" s="2">
        <f>VLOOKUP(A18381,Urbanizaton!$B$2:$BI$265,I18381)</f>
        <v>83.998000000000005</v>
      </c>
      <c r="K18381" s="2">
        <f>VLOOKUP(A18381,Population!$B$2:$BI$265,I18381)</f>
        <v>8857874</v>
      </c>
      <c r="L18381" s="2" t="str">
        <f>VLOOKUP(A18381,Region!$C$1:$G$241,5)</f>
        <v>Europe</v>
      </c>
    </row>
    <row r="18382" spans="1:12" x14ac:dyDescent="0.55000000000000004">
      <c r="A18382" s="2" t="s">
        <v>46</v>
      </c>
      <c r="B18382" s="2" t="s">
        <v>8</v>
      </c>
      <c r="C18382" s="2" t="s">
        <v>14</v>
      </c>
      <c r="D18382" s="2" t="s">
        <v>20</v>
      </c>
      <c r="E18382" s="2" t="s">
        <v>11</v>
      </c>
      <c r="F18382" s="2">
        <v>1999</v>
      </c>
      <c r="G18382" s="2">
        <v>25.111999999999998</v>
      </c>
      <c r="I18382" s="2">
        <f t="shared" si="287"/>
        <v>43</v>
      </c>
      <c r="J18382" s="2">
        <f>VLOOKUP(A18382,Urbanizaton!$B$2:$BI$265,I18382)</f>
        <v>83.998000000000005</v>
      </c>
      <c r="K18382" s="2">
        <f>VLOOKUP(A18382,Population!$B$2:$BI$265,I18382)</f>
        <v>8857874</v>
      </c>
      <c r="L18382" s="2" t="str">
        <f>VLOOKUP(A18382,Region!$C$1:$G$241,5)</f>
        <v>Europe</v>
      </c>
    </row>
    <row r="18383" spans="1:12" x14ac:dyDescent="0.55000000000000004">
      <c r="A18383" s="2" t="s">
        <v>46</v>
      </c>
      <c r="B18383" s="2" t="s">
        <v>8</v>
      </c>
      <c r="C18383" s="2" t="s">
        <v>15</v>
      </c>
      <c r="D18383" s="2" t="s">
        <v>13</v>
      </c>
      <c r="E18383" s="2" t="s">
        <v>11</v>
      </c>
      <c r="F18383" s="2">
        <v>1999</v>
      </c>
      <c r="G18383" s="2">
        <v>46.848999999999997</v>
      </c>
      <c r="I18383" s="2">
        <f t="shared" si="287"/>
        <v>43</v>
      </c>
      <c r="J18383" s="2">
        <f>VLOOKUP(A18383,Urbanizaton!$B$2:$BI$265,I18383)</f>
        <v>83.998000000000005</v>
      </c>
      <c r="K18383" s="2">
        <f>VLOOKUP(A18383,Population!$B$2:$BI$265,I18383)</f>
        <v>8857874</v>
      </c>
      <c r="L18383" s="2" t="str">
        <f>VLOOKUP(A18383,Region!$C$1:$G$241,5)</f>
        <v>Europe</v>
      </c>
    </row>
    <row r="18384" spans="1:12" x14ac:dyDescent="0.55000000000000004">
      <c r="A18384" s="2" t="s">
        <v>46</v>
      </c>
      <c r="B18384" s="2" t="s">
        <v>8</v>
      </c>
      <c r="C18384" s="2" t="s">
        <v>15</v>
      </c>
      <c r="D18384" s="2" t="s">
        <v>20</v>
      </c>
      <c r="E18384" s="2" t="s">
        <v>11</v>
      </c>
      <c r="F18384" s="2">
        <v>1999</v>
      </c>
      <c r="G18384" s="2">
        <v>5.2889999999999997</v>
      </c>
      <c r="I18384" s="2">
        <f t="shared" si="287"/>
        <v>43</v>
      </c>
      <c r="J18384" s="2">
        <f>VLOOKUP(A18384,Urbanizaton!$B$2:$BI$265,I18384)</f>
        <v>83.998000000000005</v>
      </c>
      <c r="K18384" s="2">
        <f>VLOOKUP(A18384,Population!$B$2:$BI$265,I18384)</f>
        <v>8857874</v>
      </c>
      <c r="L18384" s="2" t="str">
        <f>VLOOKUP(A18384,Region!$C$1:$G$241,5)</f>
        <v>Europe</v>
      </c>
    </row>
    <row r="18385" spans="1:12" x14ac:dyDescent="0.55000000000000004">
      <c r="A18385" s="2" t="s">
        <v>46</v>
      </c>
      <c r="B18385" s="2" t="s">
        <v>8</v>
      </c>
      <c r="C18385" s="2" t="s">
        <v>16</v>
      </c>
      <c r="D18385" s="2" t="s">
        <v>13</v>
      </c>
      <c r="E18385" s="2" t="s">
        <v>11</v>
      </c>
      <c r="F18385" s="2">
        <v>1999</v>
      </c>
      <c r="G18385" s="2">
        <v>249.56200000000001</v>
      </c>
      <c r="I18385" s="2">
        <f t="shared" si="287"/>
        <v>43</v>
      </c>
      <c r="J18385" s="2">
        <f>VLOOKUP(A18385,Urbanizaton!$B$2:$BI$265,I18385)</f>
        <v>83.998000000000005</v>
      </c>
      <c r="K18385" s="2">
        <f>VLOOKUP(A18385,Population!$B$2:$BI$265,I18385)</f>
        <v>8857874</v>
      </c>
      <c r="L18385" s="2" t="str">
        <f>VLOOKUP(A18385,Region!$C$1:$G$241,5)</f>
        <v>Europe</v>
      </c>
    </row>
    <row r="18386" spans="1:12" x14ac:dyDescent="0.55000000000000004">
      <c r="A18386" s="2" t="s">
        <v>46</v>
      </c>
      <c r="B18386" s="2" t="s">
        <v>8</v>
      </c>
      <c r="C18386" s="2" t="s">
        <v>16</v>
      </c>
      <c r="D18386" s="2" t="s">
        <v>20</v>
      </c>
      <c r="E18386" s="2" t="s">
        <v>11</v>
      </c>
      <c r="F18386" s="2">
        <v>1999</v>
      </c>
      <c r="G18386" s="2">
        <v>28.173999999999999</v>
      </c>
      <c r="I18386" s="2">
        <f t="shared" si="287"/>
        <v>43</v>
      </c>
      <c r="J18386" s="2">
        <f>VLOOKUP(A18386,Urbanizaton!$B$2:$BI$265,I18386)</f>
        <v>83.998000000000005</v>
      </c>
      <c r="K18386" s="2">
        <f>VLOOKUP(A18386,Population!$B$2:$BI$265,I18386)</f>
        <v>8857874</v>
      </c>
      <c r="L18386" s="2" t="str">
        <f>VLOOKUP(A18386,Region!$C$1:$G$241,5)</f>
        <v>Europe</v>
      </c>
    </row>
    <row r="18387" spans="1:12" x14ac:dyDescent="0.55000000000000004">
      <c r="A18387" s="2" t="s">
        <v>46</v>
      </c>
      <c r="B18387" s="2" t="s">
        <v>8</v>
      </c>
      <c r="C18387" s="2" t="s">
        <v>12</v>
      </c>
      <c r="D18387" s="2" t="s">
        <v>13</v>
      </c>
      <c r="E18387" s="2" t="s">
        <v>11</v>
      </c>
      <c r="F18387" s="2">
        <v>2000</v>
      </c>
      <c r="G18387" s="2">
        <v>723.90899999999999</v>
      </c>
      <c r="I18387" s="2">
        <f t="shared" si="287"/>
        <v>44</v>
      </c>
      <c r="J18387" s="2">
        <f>VLOOKUP(A18387,Urbanizaton!$B$2:$BI$265,I18387)</f>
        <v>84.025999999999996</v>
      </c>
      <c r="K18387" s="2">
        <f>VLOOKUP(A18387,Population!$B$2:$BI$265,I18387)</f>
        <v>8872109</v>
      </c>
      <c r="L18387" s="2" t="str">
        <f>VLOOKUP(A18387,Region!$C$1:$G$241,5)</f>
        <v>Europe</v>
      </c>
    </row>
    <row r="18388" spans="1:12" x14ac:dyDescent="0.55000000000000004">
      <c r="A18388" s="2" t="s">
        <v>46</v>
      </c>
      <c r="B18388" s="2" t="s">
        <v>8</v>
      </c>
      <c r="C18388" s="2" t="s">
        <v>12</v>
      </c>
      <c r="D18388" s="2" t="s">
        <v>20</v>
      </c>
      <c r="E18388" s="2" t="s">
        <v>11</v>
      </c>
      <c r="F18388" s="2">
        <v>2000</v>
      </c>
      <c r="G18388" s="2">
        <v>81.593999999999994</v>
      </c>
      <c r="I18388" s="2">
        <f t="shared" si="287"/>
        <v>44</v>
      </c>
      <c r="J18388" s="2">
        <f>VLOOKUP(A18388,Urbanizaton!$B$2:$BI$265,I18388)</f>
        <v>84.025999999999996</v>
      </c>
      <c r="K18388" s="2">
        <f>VLOOKUP(A18388,Population!$B$2:$BI$265,I18388)</f>
        <v>8872109</v>
      </c>
      <c r="L18388" s="2" t="str">
        <f>VLOOKUP(A18388,Region!$C$1:$G$241,5)</f>
        <v>Europe</v>
      </c>
    </row>
    <row r="18389" spans="1:12" x14ac:dyDescent="0.55000000000000004">
      <c r="A18389" s="2" t="s">
        <v>46</v>
      </c>
      <c r="B18389" s="2" t="s">
        <v>8</v>
      </c>
      <c r="C18389" s="2" t="s">
        <v>9</v>
      </c>
      <c r="D18389" s="2" t="s">
        <v>10</v>
      </c>
      <c r="E18389" s="2" t="s">
        <v>11</v>
      </c>
      <c r="F18389" s="2">
        <v>2000</v>
      </c>
      <c r="G18389" s="2">
        <v>51.97</v>
      </c>
      <c r="I18389" s="2">
        <f t="shared" si="287"/>
        <v>44</v>
      </c>
      <c r="J18389" s="2">
        <f>VLOOKUP(A18389,Urbanizaton!$B$2:$BI$265,I18389)</f>
        <v>84.025999999999996</v>
      </c>
      <c r="K18389" s="2">
        <f>VLOOKUP(A18389,Population!$B$2:$BI$265,I18389)</f>
        <v>8872109</v>
      </c>
      <c r="L18389" s="2" t="str">
        <f>VLOOKUP(A18389,Region!$C$1:$G$241,5)</f>
        <v>Europe</v>
      </c>
    </row>
    <row r="18390" spans="1:12" x14ac:dyDescent="0.55000000000000004">
      <c r="A18390" s="2" t="s">
        <v>46</v>
      </c>
      <c r="B18390" s="2" t="s">
        <v>8</v>
      </c>
      <c r="C18390" s="2" t="s">
        <v>9</v>
      </c>
      <c r="D18390" s="2" t="s">
        <v>17</v>
      </c>
      <c r="E18390" s="2" t="s">
        <v>11</v>
      </c>
      <c r="F18390" s="2">
        <v>2000</v>
      </c>
      <c r="G18390" s="2">
        <v>5.86</v>
      </c>
      <c r="I18390" s="2">
        <f t="shared" si="287"/>
        <v>44</v>
      </c>
      <c r="J18390" s="2">
        <f>VLOOKUP(A18390,Urbanizaton!$B$2:$BI$265,I18390)</f>
        <v>84.025999999999996</v>
      </c>
      <c r="K18390" s="2">
        <f>VLOOKUP(A18390,Population!$B$2:$BI$265,I18390)</f>
        <v>8872109</v>
      </c>
      <c r="L18390" s="2" t="str">
        <f>VLOOKUP(A18390,Region!$C$1:$G$241,5)</f>
        <v>Europe</v>
      </c>
    </row>
    <row r="18391" spans="1:12" x14ac:dyDescent="0.55000000000000004">
      <c r="A18391" s="2" t="s">
        <v>46</v>
      </c>
      <c r="B18391" s="2" t="s">
        <v>8</v>
      </c>
      <c r="C18391" s="2" t="s">
        <v>18</v>
      </c>
      <c r="D18391" s="2" t="s">
        <v>17</v>
      </c>
      <c r="E18391" s="2" t="s">
        <v>11</v>
      </c>
      <c r="F18391" s="2">
        <v>2000</v>
      </c>
      <c r="G18391" s="2">
        <v>7.7430000000000003</v>
      </c>
      <c r="I18391" s="2">
        <f t="shared" si="287"/>
        <v>44</v>
      </c>
      <c r="J18391" s="2">
        <f>VLOOKUP(A18391,Urbanizaton!$B$2:$BI$265,I18391)</f>
        <v>84.025999999999996</v>
      </c>
      <c r="K18391" s="2">
        <f>VLOOKUP(A18391,Population!$B$2:$BI$265,I18391)</f>
        <v>8872109</v>
      </c>
      <c r="L18391" s="2" t="str">
        <f>VLOOKUP(A18391,Region!$C$1:$G$241,5)</f>
        <v>Europe</v>
      </c>
    </row>
    <row r="18392" spans="1:12" x14ac:dyDescent="0.55000000000000004">
      <c r="A18392" s="2" t="s">
        <v>46</v>
      </c>
      <c r="B18392" s="2" t="s">
        <v>8</v>
      </c>
      <c r="C18392" s="2" t="s">
        <v>18</v>
      </c>
      <c r="D18392" s="2" t="s">
        <v>19</v>
      </c>
      <c r="E18392" s="2" t="s">
        <v>11</v>
      </c>
      <c r="F18392" s="2">
        <v>2000</v>
      </c>
      <c r="G18392" s="2">
        <v>68697.673999999999</v>
      </c>
      <c r="I18392" s="2">
        <f t="shared" si="287"/>
        <v>44</v>
      </c>
      <c r="J18392" s="2">
        <f>VLOOKUP(A18392,Urbanizaton!$B$2:$BI$265,I18392)</f>
        <v>84.025999999999996</v>
      </c>
      <c r="K18392" s="2">
        <f>VLOOKUP(A18392,Population!$B$2:$BI$265,I18392)</f>
        <v>8872109</v>
      </c>
      <c r="L18392" s="2" t="str">
        <f>VLOOKUP(A18392,Region!$C$1:$G$241,5)</f>
        <v>Europe</v>
      </c>
    </row>
    <row r="18393" spans="1:12" x14ac:dyDescent="0.55000000000000004">
      <c r="A18393" s="2" t="s">
        <v>46</v>
      </c>
      <c r="B18393" s="2" t="s">
        <v>8</v>
      </c>
      <c r="C18393" s="2" t="s">
        <v>14</v>
      </c>
      <c r="D18393" s="2" t="s">
        <v>13</v>
      </c>
      <c r="E18393" s="2" t="s">
        <v>11</v>
      </c>
      <c r="F18393" s="2">
        <v>2000</v>
      </c>
      <c r="G18393" s="2">
        <v>215.631</v>
      </c>
      <c r="I18393" s="2">
        <f t="shared" si="287"/>
        <v>44</v>
      </c>
      <c r="J18393" s="2">
        <f>VLOOKUP(A18393,Urbanizaton!$B$2:$BI$265,I18393)</f>
        <v>84.025999999999996</v>
      </c>
      <c r="K18393" s="2">
        <f>VLOOKUP(A18393,Population!$B$2:$BI$265,I18393)</f>
        <v>8872109</v>
      </c>
      <c r="L18393" s="2" t="str">
        <f>VLOOKUP(A18393,Region!$C$1:$G$241,5)</f>
        <v>Europe</v>
      </c>
    </row>
    <row r="18394" spans="1:12" x14ac:dyDescent="0.55000000000000004">
      <c r="A18394" s="2" t="s">
        <v>46</v>
      </c>
      <c r="B18394" s="2" t="s">
        <v>8</v>
      </c>
      <c r="C18394" s="2" t="s">
        <v>14</v>
      </c>
      <c r="D18394" s="2" t="s">
        <v>20</v>
      </c>
      <c r="E18394" s="2" t="s">
        <v>11</v>
      </c>
      <c r="F18394" s="2">
        <v>2000</v>
      </c>
      <c r="G18394" s="2">
        <v>24.303999999999998</v>
      </c>
      <c r="I18394" s="2">
        <f t="shared" si="287"/>
        <v>44</v>
      </c>
      <c r="J18394" s="2">
        <f>VLOOKUP(A18394,Urbanizaton!$B$2:$BI$265,I18394)</f>
        <v>84.025999999999996</v>
      </c>
      <c r="K18394" s="2">
        <f>VLOOKUP(A18394,Population!$B$2:$BI$265,I18394)</f>
        <v>8872109</v>
      </c>
      <c r="L18394" s="2" t="str">
        <f>VLOOKUP(A18394,Region!$C$1:$G$241,5)</f>
        <v>Europe</v>
      </c>
    </row>
    <row r="18395" spans="1:12" x14ac:dyDescent="0.55000000000000004">
      <c r="A18395" s="2" t="s">
        <v>46</v>
      </c>
      <c r="B18395" s="2" t="s">
        <v>8</v>
      </c>
      <c r="C18395" s="2" t="s">
        <v>15</v>
      </c>
      <c r="D18395" s="2" t="s">
        <v>13</v>
      </c>
      <c r="E18395" s="2" t="s">
        <v>11</v>
      </c>
      <c r="F18395" s="2">
        <v>2000</v>
      </c>
      <c r="G18395" s="2">
        <v>41.844999999999999</v>
      </c>
      <c r="I18395" s="2">
        <f t="shared" si="287"/>
        <v>44</v>
      </c>
      <c r="J18395" s="2">
        <f>VLOOKUP(A18395,Urbanizaton!$B$2:$BI$265,I18395)</f>
        <v>84.025999999999996</v>
      </c>
      <c r="K18395" s="2">
        <f>VLOOKUP(A18395,Population!$B$2:$BI$265,I18395)</f>
        <v>8872109</v>
      </c>
      <c r="L18395" s="2" t="str">
        <f>VLOOKUP(A18395,Region!$C$1:$G$241,5)</f>
        <v>Europe</v>
      </c>
    </row>
    <row r="18396" spans="1:12" x14ac:dyDescent="0.55000000000000004">
      <c r="A18396" s="2" t="s">
        <v>46</v>
      </c>
      <c r="B18396" s="2" t="s">
        <v>8</v>
      </c>
      <c r="C18396" s="2" t="s">
        <v>15</v>
      </c>
      <c r="D18396" s="2" t="s">
        <v>20</v>
      </c>
      <c r="E18396" s="2" t="s">
        <v>11</v>
      </c>
      <c r="F18396" s="2">
        <v>2000</v>
      </c>
      <c r="G18396" s="2">
        <v>4.7160000000000002</v>
      </c>
      <c r="I18396" s="2">
        <f t="shared" si="287"/>
        <v>44</v>
      </c>
      <c r="J18396" s="2">
        <f>VLOOKUP(A18396,Urbanizaton!$B$2:$BI$265,I18396)</f>
        <v>84.025999999999996</v>
      </c>
      <c r="K18396" s="2">
        <f>VLOOKUP(A18396,Population!$B$2:$BI$265,I18396)</f>
        <v>8872109</v>
      </c>
      <c r="L18396" s="2" t="str">
        <f>VLOOKUP(A18396,Region!$C$1:$G$241,5)</f>
        <v>Europe</v>
      </c>
    </row>
    <row r="18397" spans="1:12" x14ac:dyDescent="0.55000000000000004">
      <c r="A18397" s="2" t="s">
        <v>46</v>
      </c>
      <c r="B18397" s="2" t="s">
        <v>8</v>
      </c>
      <c r="C18397" s="2" t="s">
        <v>16</v>
      </c>
      <c r="D18397" s="2" t="s">
        <v>13</v>
      </c>
      <c r="E18397" s="2" t="s">
        <v>11</v>
      </c>
      <c r="F18397" s="2">
        <v>2000</v>
      </c>
      <c r="G18397" s="2">
        <v>237.53</v>
      </c>
      <c r="I18397" s="2">
        <f t="shared" si="287"/>
        <v>44</v>
      </c>
      <c r="J18397" s="2">
        <f>VLOOKUP(A18397,Urbanizaton!$B$2:$BI$265,I18397)</f>
        <v>84.025999999999996</v>
      </c>
      <c r="K18397" s="2">
        <f>VLOOKUP(A18397,Population!$B$2:$BI$265,I18397)</f>
        <v>8872109</v>
      </c>
      <c r="L18397" s="2" t="str">
        <f>VLOOKUP(A18397,Region!$C$1:$G$241,5)</f>
        <v>Europe</v>
      </c>
    </row>
    <row r="18398" spans="1:12" x14ac:dyDescent="0.55000000000000004">
      <c r="A18398" s="2" t="s">
        <v>46</v>
      </c>
      <c r="B18398" s="2" t="s">
        <v>8</v>
      </c>
      <c r="C18398" s="2" t="s">
        <v>16</v>
      </c>
      <c r="D18398" s="2" t="s">
        <v>20</v>
      </c>
      <c r="E18398" s="2" t="s">
        <v>11</v>
      </c>
      <c r="F18398" s="2">
        <v>2000</v>
      </c>
      <c r="G18398" s="2">
        <v>26.773</v>
      </c>
      <c r="I18398" s="2">
        <f t="shared" si="287"/>
        <v>44</v>
      </c>
      <c r="J18398" s="2">
        <f>VLOOKUP(A18398,Urbanizaton!$B$2:$BI$265,I18398)</f>
        <v>84.025999999999996</v>
      </c>
      <c r="K18398" s="2">
        <f>VLOOKUP(A18398,Population!$B$2:$BI$265,I18398)</f>
        <v>8872109</v>
      </c>
      <c r="L18398" s="2" t="str">
        <f>VLOOKUP(A18398,Region!$C$1:$G$241,5)</f>
        <v>Europe</v>
      </c>
    </row>
    <row r="18399" spans="1:12" x14ac:dyDescent="0.55000000000000004">
      <c r="A18399" s="2" t="s">
        <v>46</v>
      </c>
      <c r="B18399" s="2" t="s">
        <v>8</v>
      </c>
      <c r="C18399" s="2" t="s">
        <v>12</v>
      </c>
      <c r="D18399" s="2" t="s">
        <v>13</v>
      </c>
      <c r="E18399" s="2" t="s">
        <v>11</v>
      </c>
      <c r="F18399" s="2">
        <v>2001</v>
      </c>
      <c r="G18399" s="2">
        <v>698.65300000000002</v>
      </c>
      <c r="I18399" s="2">
        <f t="shared" si="287"/>
        <v>45</v>
      </c>
      <c r="J18399" s="2">
        <f>VLOOKUP(A18399,Urbanizaton!$B$2:$BI$265,I18399)</f>
        <v>84.070999999999998</v>
      </c>
      <c r="K18399" s="2">
        <f>VLOOKUP(A18399,Population!$B$2:$BI$265,I18399)</f>
        <v>8895960</v>
      </c>
      <c r="L18399" s="2" t="str">
        <f>VLOOKUP(A18399,Region!$C$1:$G$241,5)</f>
        <v>Europe</v>
      </c>
    </row>
    <row r="18400" spans="1:12" x14ac:dyDescent="0.55000000000000004">
      <c r="A18400" s="2" t="s">
        <v>46</v>
      </c>
      <c r="B18400" s="2" t="s">
        <v>8</v>
      </c>
      <c r="C18400" s="2" t="s">
        <v>12</v>
      </c>
      <c r="D18400" s="2" t="s">
        <v>20</v>
      </c>
      <c r="E18400" s="2" t="s">
        <v>11</v>
      </c>
      <c r="F18400" s="2">
        <v>2001</v>
      </c>
      <c r="G18400" s="2">
        <v>78.536000000000001</v>
      </c>
      <c r="I18400" s="2">
        <f t="shared" si="287"/>
        <v>45</v>
      </c>
      <c r="J18400" s="2">
        <f>VLOOKUP(A18400,Urbanizaton!$B$2:$BI$265,I18400)</f>
        <v>84.070999999999998</v>
      </c>
      <c r="K18400" s="2">
        <f>VLOOKUP(A18400,Population!$B$2:$BI$265,I18400)</f>
        <v>8895960</v>
      </c>
      <c r="L18400" s="2" t="str">
        <f>VLOOKUP(A18400,Region!$C$1:$G$241,5)</f>
        <v>Europe</v>
      </c>
    </row>
    <row r="18401" spans="1:12" x14ac:dyDescent="0.55000000000000004">
      <c r="A18401" s="2" t="s">
        <v>46</v>
      </c>
      <c r="B18401" s="2" t="s">
        <v>8</v>
      </c>
      <c r="C18401" s="2" t="s">
        <v>9</v>
      </c>
      <c r="D18401" s="2" t="s">
        <v>10</v>
      </c>
      <c r="E18401" s="2" t="s">
        <v>11</v>
      </c>
      <c r="F18401" s="2">
        <v>2001</v>
      </c>
      <c r="G18401" s="2">
        <v>51.15</v>
      </c>
      <c r="I18401" s="2">
        <f t="shared" si="287"/>
        <v>45</v>
      </c>
      <c r="J18401" s="2">
        <f>VLOOKUP(A18401,Urbanizaton!$B$2:$BI$265,I18401)</f>
        <v>84.070999999999998</v>
      </c>
      <c r="K18401" s="2">
        <f>VLOOKUP(A18401,Population!$B$2:$BI$265,I18401)</f>
        <v>8895960</v>
      </c>
      <c r="L18401" s="2" t="str">
        <f>VLOOKUP(A18401,Region!$C$1:$G$241,5)</f>
        <v>Europe</v>
      </c>
    </row>
    <row r="18402" spans="1:12" x14ac:dyDescent="0.55000000000000004">
      <c r="A18402" s="2" t="s">
        <v>46</v>
      </c>
      <c r="B18402" s="2" t="s">
        <v>8</v>
      </c>
      <c r="C18402" s="2" t="s">
        <v>9</v>
      </c>
      <c r="D18402" s="2" t="s">
        <v>17</v>
      </c>
      <c r="E18402" s="2" t="s">
        <v>11</v>
      </c>
      <c r="F18402" s="2">
        <v>2001</v>
      </c>
      <c r="G18402" s="2">
        <v>5.75</v>
      </c>
      <c r="I18402" s="2">
        <f t="shared" si="287"/>
        <v>45</v>
      </c>
      <c r="J18402" s="2">
        <f>VLOOKUP(A18402,Urbanizaton!$B$2:$BI$265,I18402)</f>
        <v>84.070999999999998</v>
      </c>
      <c r="K18402" s="2">
        <f>VLOOKUP(A18402,Population!$B$2:$BI$265,I18402)</f>
        <v>8895960</v>
      </c>
      <c r="L18402" s="2" t="str">
        <f>VLOOKUP(A18402,Region!$C$1:$G$241,5)</f>
        <v>Europe</v>
      </c>
    </row>
    <row r="18403" spans="1:12" x14ac:dyDescent="0.55000000000000004">
      <c r="A18403" s="2" t="s">
        <v>46</v>
      </c>
      <c r="B18403" s="2" t="s">
        <v>8</v>
      </c>
      <c r="C18403" s="2" t="s">
        <v>18</v>
      </c>
      <c r="D18403" s="2" t="s">
        <v>17</v>
      </c>
      <c r="E18403" s="2" t="s">
        <v>11</v>
      </c>
      <c r="F18403" s="2">
        <v>2001</v>
      </c>
      <c r="G18403" s="2">
        <v>7.7560000000000002</v>
      </c>
      <c r="I18403" s="2">
        <f t="shared" si="287"/>
        <v>45</v>
      </c>
      <c r="J18403" s="2">
        <f>VLOOKUP(A18403,Urbanizaton!$B$2:$BI$265,I18403)</f>
        <v>84.070999999999998</v>
      </c>
      <c r="K18403" s="2">
        <f>VLOOKUP(A18403,Population!$B$2:$BI$265,I18403)</f>
        <v>8895960</v>
      </c>
      <c r="L18403" s="2" t="str">
        <f>VLOOKUP(A18403,Region!$C$1:$G$241,5)</f>
        <v>Europe</v>
      </c>
    </row>
    <row r="18404" spans="1:12" x14ac:dyDescent="0.55000000000000004">
      <c r="A18404" s="2" t="s">
        <v>46</v>
      </c>
      <c r="B18404" s="2" t="s">
        <v>8</v>
      </c>
      <c r="C18404" s="2" t="s">
        <v>18</v>
      </c>
      <c r="D18404" s="2" t="s">
        <v>19</v>
      </c>
      <c r="E18404" s="2" t="s">
        <v>11</v>
      </c>
      <c r="F18404" s="2">
        <v>2001</v>
      </c>
      <c r="G18404" s="2">
        <v>68998.565000000002</v>
      </c>
      <c r="I18404" s="2">
        <f t="shared" si="287"/>
        <v>45</v>
      </c>
      <c r="J18404" s="2">
        <f>VLOOKUP(A18404,Urbanizaton!$B$2:$BI$265,I18404)</f>
        <v>84.070999999999998</v>
      </c>
      <c r="K18404" s="2">
        <f>VLOOKUP(A18404,Population!$B$2:$BI$265,I18404)</f>
        <v>8895960</v>
      </c>
      <c r="L18404" s="2" t="str">
        <f>VLOOKUP(A18404,Region!$C$1:$G$241,5)</f>
        <v>Europe</v>
      </c>
    </row>
    <row r="18405" spans="1:12" x14ac:dyDescent="0.55000000000000004">
      <c r="A18405" s="2" t="s">
        <v>46</v>
      </c>
      <c r="B18405" s="2" t="s">
        <v>8</v>
      </c>
      <c r="C18405" s="2" t="s">
        <v>14</v>
      </c>
      <c r="D18405" s="2" t="s">
        <v>13</v>
      </c>
      <c r="E18405" s="2" t="s">
        <v>11</v>
      </c>
      <c r="F18405" s="2">
        <v>2001</v>
      </c>
      <c r="G18405" s="2">
        <v>206.41300000000001</v>
      </c>
      <c r="I18405" s="2">
        <f t="shared" si="287"/>
        <v>45</v>
      </c>
      <c r="J18405" s="2">
        <f>VLOOKUP(A18405,Urbanizaton!$B$2:$BI$265,I18405)</f>
        <v>84.070999999999998</v>
      </c>
      <c r="K18405" s="2">
        <f>VLOOKUP(A18405,Population!$B$2:$BI$265,I18405)</f>
        <v>8895960</v>
      </c>
      <c r="L18405" s="2" t="str">
        <f>VLOOKUP(A18405,Region!$C$1:$G$241,5)</f>
        <v>Europe</v>
      </c>
    </row>
    <row r="18406" spans="1:12" x14ac:dyDescent="0.55000000000000004">
      <c r="A18406" s="2" t="s">
        <v>46</v>
      </c>
      <c r="B18406" s="2" t="s">
        <v>8</v>
      </c>
      <c r="C18406" s="2" t="s">
        <v>14</v>
      </c>
      <c r="D18406" s="2" t="s">
        <v>20</v>
      </c>
      <c r="E18406" s="2" t="s">
        <v>11</v>
      </c>
      <c r="F18406" s="2">
        <v>2001</v>
      </c>
      <c r="G18406" s="2">
        <v>23.202999999999999</v>
      </c>
      <c r="I18406" s="2">
        <f t="shared" si="287"/>
        <v>45</v>
      </c>
      <c r="J18406" s="2">
        <f>VLOOKUP(A18406,Urbanizaton!$B$2:$BI$265,I18406)</f>
        <v>84.070999999999998</v>
      </c>
      <c r="K18406" s="2">
        <f>VLOOKUP(A18406,Population!$B$2:$BI$265,I18406)</f>
        <v>8895960</v>
      </c>
      <c r="L18406" s="2" t="str">
        <f>VLOOKUP(A18406,Region!$C$1:$G$241,5)</f>
        <v>Europe</v>
      </c>
    </row>
    <row r="18407" spans="1:12" x14ac:dyDescent="0.55000000000000004">
      <c r="A18407" s="2" t="s">
        <v>46</v>
      </c>
      <c r="B18407" s="2" t="s">
        <v>8</v>
      </c>
      <c r="C18407" s="2" t="s">
        <v>15</v>
      </c>
      <c r="D18407" s="2" t="s">
        <v>13</v>
      </c>
      <c r="E18407" s="2" t="s">
        <v>11</v>
      </c>
      <c r="F18407" s="2">
        <v>2001</v>
      </c>
      <c r="G18407" s="2">
        <v>40.875</v>
      </c>
      <c r="I18407" s="2">
        <f t="shared" si="287"/>
        <v>45</v>
      </c>
      <c r="J18407" s="2">
        <f>VLOOKUP(A18407,Urbanizaton!$B$2:$BI$265,I18407)</f>
        <v>84.070999999999998</v>
      </c>
      <c r="K18407" s="2">
        <f>VLOOKUP(A18407,Population!$B$2:$BI$265,I18407)</f>
        <v>8895960</v>
      </c>
      <c r="L18407" s="2" t="str">
        <f>VLOOKUP(A18407,Region!$C$1:$G$241,5)</f>
        <v>Europe</v>
      </c>
    </row>
    <row r="18408" spans="1:12" x14ac:dyDescent="0.55000000000000004">
      <c r="A18408" s="2" t="s">
        <v>46</v>
      </c>
      <c r="B18408" s="2" t="s">
        <v>8</v>
      </c>
      <c r="C18408" s="2" t="s">
        <v>15</v>
      </c>
      <c r="D18408" s="2" t="s">
        <v>20</v>
      </c>
      <c r="E18408" s="2" t="s">
        <v>11</v>
      </c>
      <c r="F18408" s="2">
        <v>2001</v>
      </c>
      <c r="G18408" s="2">
        <v>4.5949999999999998</v>
      </c>
      <c r="I18408" s="2">
        <f t="shared" si="287"/>
        <v>45</v>
      </c>
      <c r="J18408" s="2">
        <f>VLOOKUP(A18408,Urbanizaton!$B$2:$BI$265,I18408)</f>
        <v>84.070999999999998</v>
      </c>
      <c r="K18408" s="2">
        <f>VLOOKUP(A18408,Population!$B$2:$BI$265,I18408)</f>
        <v>8895960</v>
      </c>
      <c r="L18408" s="2" t="str">
        <f>VLOOKUP(A18408,Region!$C$1:$G$241,5)</f>
        <v>Europe</v>
      </c>
    </row>
    <row r="18409" spans="1:12" x14ac:dyDescent="0.55000000000000004">
      <c r="A18409" s="2" t="s">
        <v>46</v>
      </c>
      <c r="B18409" s="2" t="s">
        <v>8</v>
      </c>
      <c r="C18409" s="2" t="s">
        <v>16</v>
      </c>
      <c r="D18409" s="2" t="s">
        <v>13</v>
      </c>
      <c r="E18409" s="2" t="s">
        <v>11</v>
      </c>
      <c r="F18409" s="2">
        <v>2001</v>
      </c>
      <c r="G18409" s="2">
        <v>229.05500000000001</v>
      </c>
      <c r="I18409" s="2">
        <f t="shared" si="287"/>
        <v>45</v>
      </c>
      <c r="J18409" s="2">
        <f>VLOOKUP(A18409,Urbanizaton!$B$2:$BI$265,I18409)</f>
        <v>84.070999999999998</v>
      </c>
      <c r="K18409" s="2">
        <f>VLOOKUP(A18409,Population!$B$2:$BI$265,I18409)</f>
        <v>8895960</v>
      </c>
      <c r="L18409" s="2" t="str">
        <f>VLOOKUP(A18409,Region!$C$1:$G$241,5)</f>
        <v>Europe</v>
      </c>
    </row>
    <row r="18410" spans="1:12" x14ac:dyDescent="0.55000000000000004">
      <c r="A18410" s="2" t="s">
        <v>46</v>
      </c>
      <c r="B18410" s="2" t="s">
        <v>8</v>
      </c>
      <c r="C18410" s="2" t="s">
        <v>16</v>
      </c>
      <c r="D18410" s="2" t="s">
        <v>20</v>
      </c>
      <c r="E18410" s="2" t="s">
        <v>11</v>
      </c>
      <c r="F18410" s="2">
        <v>2001</v>
      </c>
      <c r="G18410" s="2">
        <v>25.748000000000001</v>
      </c>
      <c r="I18410" s="2">
        <f t="shared" si="287"/>
        <v>45</v>
      </c>
      <c r="J18410" s="2">
        <f>VLOOKUP(A18410,Urbanizaton!$B$2:$BI$265,I18410)</f>
        <v>84.070999999999998</v>
      </c>
      <c r="K18410" s="2">
        <f>VLOOKUP(A18410,Population!$B$2:$BI$265,I18410)</f>
        <v>8895960</v>
      </c>
      <c r="L18410" s="2" t="str">
        <f>VLOOKUP(A18410,Region!$C$1:$G$241,5)</f>
        <v>Europe</v>
      </c>
    </row>
    <row r="18411" spans="1:12" x14ac:dyDescent="0.55000000000000004">
      <c r="A18411" s="2" t="s">
        <v>46</v>
      </c>
      <c r="B18411" s="2" t="s">
        <v>8</v>
      </c>
      <c r="C18411" s="2" t="s">
        <v>12</v>
      </c>
      <c r="D18411" s="2" t="s">
        <v>13</v>
      </c>
      <c r="E18411" s="2" t="s">
        <v>11</v>
      </c>
      <c r="F18411" s="2">
        <v>2002</v>
      </c>
      <c r="G18411" s="2">
        <v>663.41200000000003</v>
      </c>
      <c r="I18411" s="2">
        <f t="shared" si="287"/>
        <v>46</v>
      </c>
      <c r="J18411" s="2">
        <f>VLOOKUP(A18411,Urbanizaton!$B$2:$BI$265,I18411)</f>
        <v>84.132999999999996</v>
      </c>
      <c r="K18411" s="2">
        <f>VLOOKUP(A18411,Population!$B$2:$BI$265,I18411)</f>
        <v>8924958</v>
      </c>
      <c r="L18411" s="2" t="str">
        <f>VLOOKUP(A18411,Region!$C$1:$G$241,5)</f>
        <v>Europe</v>
      </c>
    </row>
    <row r="18412" spans="1:12" x14ac:dyDescent="0.55000000000000004">
      <c r="A18412" s="2" t="s">
        <v>46</v>
      </c>
      <c r="B18412" s="2" t="s">
        <v>8</v>
      </c>
      <c r="C18412" s="2" t="s">
        <v>12</v>
      </c>
      <c r="D18412" s="2" t="s">
        <v>20</v>
      </c>
      <c r="E18412" s="2" t="s">
        <v>11</v>
      </c>
      <c r="F18412" s="2">
        <v>2002</v>
      </c>
      <c r="G18412" s="2">
        <v>74.331999999999994</v>
      </c>
      <c r="I18412" s="2">
        <f t="shared" si="287"/>
        <v>46</v>
      </c>
      <c r="J18412" s="2">
        <f>VLOOKUP(A18412,Urbanizaton!$B$2:$BI$265,I18412)</f>
        <v>84.132999999999996</v>
      </c>
      <c r="K18412" s="2">
        <f>VLOOKUP(A18412,Population!$B$2:$BI$265,I18412)</f>
        <v>8924958</v>
      </c>
      <c r="L18412" s="2" t="str">
        <f>VLOOKUP(A18412,Region!$C$1:$G$241,5)</f>
        <v>Europe</v>
      </c>
    </row>
    <row r="18413" spans="1:12" x14ac:dyDescent="0.55000000000000004">
      <c r="A18413" s="2" t="s">
        <v>46</v>
      </c>
      <c r="B18413" s="2" t="s">
        <v>8</v>
      </c>
      <c r="C18413" s="2" t="s">
        <v>9</v>
      </c>
      <c r="D18413" s="2" t="s">
        <v>10</v>
      </c>
      <c r="E18413" s="2" t="s">
        <v>11</v>
      </c>
      <c r="F18413" s="2">
        <v>2002</v>
      </c>
      <c r="G18413" s="2">
        <v>52.73</v>
      </c>
      <c r="I18413" s="2">
        <f t="shared" si="287"/>
        <v>46</v>
      </c>
      <c r="J18413" s="2">
        <f>VLOOKUP(A18413,Urbanizaton!$B$2:$BI$265,I18413)</f>
        <v>84.132999999999996</v>
      </c>
      <c r="K18413" s="2">
        <f>VLOOKUP(A18413,Population!$B$2:$BI$265,I18413)</f>
        <v>8924958</v>
      </c>
      <c r="L18413" s="2" t="str">
        <f>VLOOKUP(A18413,Region!$C$1:$G$241,5)</f>
        <v>Europe</v>
      </c>
    </row>
    <row r="18414" spans="1:12" x14ac:dyDescent="0.55000000000000004">
      <c r="A18414" s="2" t="s">
        <v>46</v>
      </c>
      <c r="B18414" s="2" t="s">
        <v>8</v>
      </c>
      <c r="C18414" s="2" t="s">
        <v>9</v>
      </c>
      <c r="D18414" s="2" t="s">
        <v>17</v>
      </c>
      <c r="E18414" s="2" t="s">
        <v>11</v>
      </c>
      <c r="F18414" s="2">
        <v>2002</v>
      </c>
      <c r="G18414" s="2">
        <v>5.91</v>
      </c>
      <c r="I18414" s="2">
        <f t="shared" si="287"/>
        <v>46</v>
      </c>
      <c r="J18414" s="2">
        <f>VLOOKUP(A18414,Urbanizaton!$B$2:$BI$265,I18414)</f>
        <v>84.132999999999996</v>
      </c>
      <c r="K18414" s="2">
        <f>VLOOKUP(A18414,Population!$B$2:$BI$265,I18414)</f>
        <v>8924958</v>
      </c>
      <c r="L18414" s="2" t="str">
        <f>VLOOKUP(A18414,Region!$C$1:$G$241,5)</f>
        <v>Europe</v>
      </c>
    </row>
    <row r="18415" spans="1:12" x14ac:dyDescent="0.55000000000000004">
      <c r="A18415" s="2" t="s">
        <v>46</v>
      </c>
      <c r="B18415" s="2" t="s">
        <v>8</v>
      </c>
      <c r="C18415" s="2" t="s">
        <v>18</v>
      </c>
      <c r="D18415" s="2" t="s">
        <v>17</v>
      </c>
      <c r="E18415" s="2" t="s">
        <v>11</v>
      </c>
      <c r="F18415" s="2">
        <v>2002</v>
      </c>
      <c r="G18415" s="2">
        <v>7.8369999999999997</v>
      </c>
      <c r="I18415" s="2">
        <f t="shared" si="287"/>
        <v>46</v>
      </c>
      <c r="J18415" s="2">
        <f>VLOOKUP(A18415,Urbanizaton!$B$2:$BI$265,I18415)</f>
        <v>84.132999999999996</v>
      </c>
      <c r="K18415" s="2">
        <f>VLOOKUP(A18415,Population!$B$2:$BI$265,I18415)</f>
        <v>8924958</v>
      </c>
      <c r="L18415" s="2" t="str">
        <f>VLOOKUP(A18415,Region!$C$1:$G$241,5)</f>
        <v>Europe</v>
      </c>
    </row>
    <row r="18416" spans="1:12" x14ac:dyDescent="0.55000000000000004">
      <c r="A18416" s="2" t="s">
        <v>46</v>
      </c>
      <c r="B18416" s="2" t="s">
        <v>8</v>
      </c>
      <c r="C18416" s="2" t="s">
        <v>18</v>
      </c>
      <c r="D18416" s="2" t="s">
        <v>19</v>
      </c>
      <c r="E18416" s="2" t="s">
        <v>11</v>
      </c>
      <c r="F18416" s="2">
        <v>2002</v>
      </c>
      <c r="G18416" s="2">
        <v>69946.415999999997</v>
      </c>
      <c r="I18416" s="2">
        <f t="shared" si="287"/>
        <v>46</v>
      </c>
      <c r="J18416" s="2">
        <f>VLOOKUP(A18416,Urbanizaton!$B$2:$BI$265,I18416)</f>
        <v>84.132999999999996</v>
      </c>
      <c r="K18416" s="2">
        <f>VLOOKUP(A18416,Population!$B$2:$BI$265,I18416)</f>
        <v>8924958</v>
      </c>
      <c r="L18416" s="2" t="str">
        <f>VLOOKUP(A18416,Region!$C$1:$G$241,5)</f>
        <v>Europe</v>
      </c>
    </row>
    <row r="18417" spans="1:12" x14ac:dyDescent="0.55000000000000004">
      <c r="A18417" s="2" t="s">
        <v>46</v>
      </c>
      <c r="B18417" s="2" t="s">
        <v>8</v>
      </c>
      <c r="C18417" s="2" t="s">
        <v>14</v>
      </c>
      <c r="D18417" s="2" t="s">
        <v>13</v>
      </c>
      <c r="E18417" s="2" t="s">
        <v>11</v>
      </c>
      <c r="F18417" s="2">
        <v>2002</v>
      </c>
      <c r="G18417" s="2">
        <v>197.727</v>
      </c>
      <c r="I18417" s="2">
        <f t="shared" si="287"/>
        <v>46</v>
      </c>
      <c r="J18417" s="2">
        <f>VLOOKUP(A18417,Urbanizaton!$B$2:$BI$265,I18417)</f>
        <v>84.132999999999996</v>
      </c>
      <c r="K18417" s="2">
        <f>VLOOKUP(A18417,Population!$B$2:$BI$265,I18417)</f>
        <v>8924958</v>
      </c>
      <c r="L18417" s="2" t="str">
        <f>VLOOKUP(A18417,Region!$C$1:$G$241,5)</f>
        <v>Europe</v>
      </c>
    </row>
    <row r="18418" spans="1:12" x14ac:dyDescent="0.55000000000000004">
      <c r="A18418" s="2" t="s">
        <v>46</v>
      </c>
      <c r="B18418" s="2" t="s">
        <v>8</v>
      </c>
      <c r="C18418" s="2" t="s">
        <v>14</v>
      </c>
      <c r="D18418" s="2" t="s">
        <v>20</v>
      </c>
      <c r="E18418" s="2" t="s">
        <v>11</v>
      </c>
      <c r="F18418" s="2">
        <v>2002</v>
      </c>
      <c r="G18418" s="2">
        <v>22.154</v>
      </c>
      <c r="I18418" s="2">
        <f t="shared" si="287"/>
        <v>46</v>
      </c>
      <c r="J18418" s="2">
        <f>VLOOKUP(A18418,Urbanizaton!$B$2:$BI$265,I18418)</f>
        <v>84.132999999999996</v>
      </c>
      <c r="K18418" s="2">
        <f>VLOOKUP(A18418,Population!$B$2:$BI$265,I18418)</f>
        <v>8924958</v>
      </c>
      <c r="L18418" s="2" t="str">
        <f>VLOOKUP(A18418,Region!$C$1:$G$241,5)</f>
        <v>Europe</v>
      </c>
    </row>
    <row r="18419" spans="1:12" x14ac:dyDescent="0.55000000000000004">
      <c r="A18419" s="2" t="s">
        <v>46</v>
      </c>
      <c r="B18419" s="2" t="s">
        <v>8</v>
      </c>
      <c r="C18419" s="2" t="s">
        <v>15</v>
      </c>
      <c r="D18419" s="2" t="s">
        <v>13</v>
      </c>
      <c r="E18419" s="2" t="s">
        <v>11</v>
      </c>
      <c r="F18419" s="2">
        <v>2002</v>
      </c>
      <c r="G18419" s="2">
        <v>40.728999999999999</v>
      </c>
      <c r="I18419" s="2">
        <f t="shared" si="287"/>
        <v>46</v>
      </c>
      <c r="J18419" s="2">
        <f>VLOOKUP(A18419,Urbanizaton!$B$2:$BI$265,I18419)</f>
        <v>84.132999999999996</v>
      </c>
      <c r="K18419" s="2">
        <f>VLOOKUP(A18419,Population!$B$2:$BI$265,I18419)</f>
        <v>8924958</v>
      </c>
      <c r="L18419" s="2" t="str">
        <f>VLOOKUP(A18419,Region!$C$1:$G$241,5)</f>
        <v>Europe</v>
      </c>
    </row>
    <row r="18420" spans="1:12" x14ac:dyDescent="0.55000000000000004">
      <c r="A18420" s="2" t="s">
        <v>46</v>
      </c>
      <c r="B18420" s="2" t="s">
        <v>8</v>
      </c>
      <c r="C18420" s="2" t="s">
        <v>15</v>
      </c>
      <c r="D18420" s="2" t="s">
        <v>20</v>
      </c>
      <c r="E18420" s="2" t="s">
        <v>11</v>
      </c>
      <c r="F18420" s="2">
        <v>2002</v>
      </c>
      <c r="G18420" s="2">
        <v>4.5629999999999997</v>
      </c>
      <c r="I18420" s="2">
        <f t="shared" si="287"/>
        <v>46</v>
      </c>
      <c r="J18420" s="2">
        <f>VLOOKUP(A18420,Urbanizaton!$B$2:$BI$265,I18420)</f>
        <v>84.132999999999996</v>
      </c>
      <c r="K18420" s="2">
        <f>VLOOKUP(A18420,Population!$B$2:$BI$265,I18420)</f>
        <v>8924958</v>
      </c>
      <c r="L18420" s="2" t="str">
        <f>VLOOKUP(A18420,Region!$C$1:$G$241,5)</f>
        <v>Europe</v>
      </c>
    </row>
    <row r="18421" spans="1:12" x14ac:dyDescent="0.55000000000000004">
      <c r="A18421" s="2" t="s">
        <v>46</v>
      </c>
      <c r="B18421" s="2" t="s">
        <v>8</v>
      </c>
      <c r="C18421" s="2" t="s">
        <v>16</v>
      </c>
      <c r="D18421" s="2" t="s">
        <v>13</v>
      </c>
      <c r="E18421" s="2" t="s">
        <v>11</v>
      </c>
      <c r="F18421" s="2">
        <v>2002</v>
      </c>
      <c r="G18421" s="2">
        <v>222.84</v>
      </c>
      <c r="I18421" s="2">
        <f t="shared" si="287"/>
        <v>46</v>
      </c>
      <c r="J18421" s="2">
        <f>VLOOKUP(A18421,Urbanizaton!$B$2:$BI$265,I18421)</f>
        <v>84.132999999999996</v>
      </c>
      <c r="K18421" s="2">
        <f>VLOOKUP(A18421,Population!$B$2:$BI$265,I18421)</f>
        <v>8924958</v>
      </c>
      <c r="L18421" s="2" t="str">
        <f>VLOOKUP(A18421,Region!$C$1:$G$241,5)</f>
        <v>Europe</v>
      </c>
    </row>
    <row r="18422" spans="1:12" x14ac:dyDescent="0.55000000000000004">
      <c r="A18422" s="2" t="s">
        <v>46</v>
      </c>
      <c r="B18422" s="2" t="s">
        <v>8</v>
      </c>
      <c r="C18422" s="2" t="s">
        <v>16</v>
      </c>
      <c r="D18422" s="2" t="s">
        <v>20</v>
      </c>
      <c r="E18422" s="2" t="s">
        <v>11</v>
      </c>
      <c r="F18422" s="2">
        <v>2002</v>
      </c>
      <c r="G18422" s="2">
        <v>24.968</v>
      </c>
      <c r="I18422" s="2">
        <f t="shared" si="287"/>
        <v>46</v>
      </c>
      <c r="J18422" s="2">
        <f>VLOOKUP(A18422,Urbanizaton!$B$2:$BI$265,I18422)</f>
        <v>84.132999999999996</v>
      </c>
      <c r="K18422" s="2">
        <f>VLOOKUP(A18422,Population!$B$2:$BI$265,I18422)</f>
        <v>8924958</v>
      </c>
      <c r="L18422" s="2" t="str">
        <f>VLOOKUP(A18422,Region!$C$1:$G$241,5)</f>
        <v>Europe</v>
      </c>
    </row>
    <row r="18423" spans="1:12" x14ac:dyDescent="0.55000000000000004">
      <c r="A18423" s="2" t="s">
        <v>46</v>
      </c>
      <c r="B18423" s="2" t="s">
        <v>8</v>
      </c>
      <c r="C18423" s="2" t="s">
        <v>12</v>
      </c>
      <c r="D18423" s="2" t="s">
        <v>13</v>
      </c>
      <c r="E18423" s="2" t="s">
        <v>11</v>
      </c>
      <c r="F18423" s="2">
        <v>2003</v>
      </c>
      <c r="G18423" s="2">
        <v>657.54700000000003</v>
      </c>
      <c r="I18423" s="2">
        <f t="shared" si="287"/>
        <v>47</v>
      </c>
      <c r="J18423" s="2">
        <f>VLOOKUP(A18423,Urbanizaton!$B$2:$BI$265,I18423)</f>
        <v>84.195999999999998</v>
      </c>
      <c r="K18423" s="2">
        <f>VLOOKUP(A18423,Population!$B$2:$BI$265,I18423)</f>
        <v>8958229</v>
      </c>
      <c r="L18423" s="2" t="str">
        <f>VLOOKUP(A18423,Region!$C$1:$G$241,5)</f>
        <v>Europe</v>
      </c>
    </row>
    <row r="18424" spans="1:12" x14ac:dyDescent="0.55000000000000004">
      <c r="A18424" s="2" t="s">
        <v>46</v>
      </c>
      <c r="B18424" s="2" t="s">
        <v>8</v>
      </c>
      <c r="C18424" s="2" t="s">
        <v>12</v>
      </c>
      <c r="D18424" s="2" t="s">
        <v>20</v>
      </c>
      <c r="E18424" s="2" t="s">
        <v>11</v>
      </c>
      <c r="F18424" s="2">
        <v>2003</v>
      </c>
      <c r="G18424" s="2">
        <v>73.400999999999996</v>
      </c>
      <c r="I18424" s="2">
        <f t="shared" si="287"/>
        <v>47</v>
      </c>
      <c r="J18424" s="2">
        <f>VLOOKUP(A18424,Urbanizaton!$B$2:$BI$265,I18424)</f>
        <v>84.195999999999998</v>
      </c>
      <c r="K18424" s="2">
        <f>VLOOKUP(A18424,Population!$B$2:$BI$265,I18424)</f>
        <v>8958229</v>
      </c>
      <c r="L18424" s="2" t="str">
        <f>VLOOKUP(A18424,Region!$C$1:$G$241,5)</f>
        <v>Europe</v>
      </c>
    </row>
    <row r="18425" spans="1:12" x14ac:dyDescent="0.55000000000000004">
      <c r="A18425" s="2" t="s">
        <v>46</v>
      </c>
      <c r="B18425" s="2" t="s">
        <v>8</v>
      </c>
      <c r="C18425" s="2" t="s">
        <v>9</v>
      </c>
      <c r="D18425" s="2" t="s">
        <v>10</v>
      </c>
      <c r="E18425" s="2" t="s">
        <v>11</v>
      </c>
      <c r="F18425" s="2">
        <v>2003</v>
      </c>
      <c r="G18425" s="2">
        <v>53.98</v>
      </c>
      <c r="I18425" s="2">
        <f t="shared" si="287"/>
        <v>47</v>
      </c>
      <c r="J18425" s="2">
        <f>VLOOKUP(A18425,Urbanizaton!$B$2:$BI$265,I18425)</f>
        <v>84.195999999999998</v>
      </c>
      <c r="K18425" s="2">
        <f>VLOOKUP(A18425,Population!$B$2:$BI$265,I18425)</f>
        <v>8958229</v>
      </c>
      <c r="L18425" s="2" t="str">
        <f>VLOOKUP(A18425,Region!$C$1:$G$241,5)</f>
        <v>Europe</v>
      </c>
    </row>
    <row r="18426" spans="1:12" x14ac:dyDescent="0.55000000000000004">
      <c r="A18426" s="2" t="s">
        <v>46</v>
      </c>
      <c r="B18426" s="2" t="s">
        <v>8</v>
      </c>
      <c r="C18426" s="2" t="s">
        <v>9</v>
      </c>
      <c r="D18426" s="2" t="s">
        <v>17</v>
      </c>
      <c r="E18426" s="2" t="s">
        <v>11</v>
      </c>
      <c r="F18426" s="2">
        <v>2003</v>
      </c>
      <c r="G18426" s="2">
        <v>6.03</v>
      </c>
      <c r="I18426" s="2">
        <f t="shared" si="287"/>
        <v>47</v>
      </c>
      <c r="J18426" s="2">
        <f>VLOOKUP(A18426,Urbanizaton!$B$2:$BI$265,I18426)</f>
        <v>84.195999999999998</v>
      </c>
      <c r="K18426" s="2">
        <f>VLOOKUP(A18426,Population!$B$2:$BI$265,I18426)</f>
        <v>8958229</v>
      </c>
      <c r="L18426" s="2" t="str">
        <f>VLOOKUP(A18426,Region!$C$1:$G$241,5)</f>
        <v>Europe</v>
      </c>
    </row>
    <row r="18427" spans="1:12" x14ac:dyDescent="0.55000000000000004">
      <c r="A18427" s="2" t="s">
        <v>46</v>
      </c>
      <c r="B18427" s="2" t="s">
        <v>8</v>
      </c>
      <c r="C18427" s="2" t="s">
        <v>18</v>
      </c>
      <c r="D18427" s="2" t="s">
        <v>17</v>
      </c>
      <c r="E18427" s="2" t="s">
        <v>11</v>
      </c>
      <c r="F18427" s="2">
        <v>2003</v>
      </c>
      <c r="G18427" s="2">
        <v>7.859</v>
      </c>
      <c r="I18427" s="2">
        <f t="shared" si="287"/>
        <v>47</v>
      </c>
      <c r="J18427" s="2">
        <f>VLOOKUP(A18427,Urbanizaton!$B$2:$BI$265,I18427)</f>
        <v>84.195999999999998</v>
      </c>
      <c r="K18427" s="2">
        <f>VLOOKUP(A18427,Population!$B$2:$BI$265,I18427)</f>
        <v>8958229</v>
      </c>
      <c r="L18427" s="2" t="str">
        <f>VLOOKUP(A18427,Region!$C$1:$G$241,5)</f>
        <v>Europe</v>
      </c>
    </row>
    <row r="18428" spans="1:12" x14ac:dyDescent="0.55000000000000004">
      <c r="A18428" s="2" t="s">
        <v>46</v>
      </c>
      <c r="B18428" s="2" t="s">
        <v>8</v>
      </c>
      <c r="C18428" s="2" t="s">
        <v>18</v>
      </c>
      <c r="D18428" s="2" t="s">
        <v>19</v>
      </c>
      <c r="E18428" s="2" t="s">
        <v>11</v>
      </c>
      <c r="F18428" s="2">
        <v>2003</v>
      </c>
      <c r="G18428" s="2">
        <v>70403.987999999998</v>
      </c>
      <c r="I18428" s="2">
        <f t="shared" si="287"/>
        <v>47</v>
      </c>
      <c r="J18428" s="2">
        <f>VLOOKUP(A18428,Urbanizaton!$B$2:$BI$265,I18428)</f>
        <v>84.195999999999998</v>
      </c>
      <c r="K18428" s="2">
        <f>VLOOKUP(A18428,Population!$B$2:$BI$265,I18428)</f>
        <v>8958229</v>
      </c>
      <c r="L18428" s="2" t="str">
        <f>VLOOKUP(A18428,Region!$C$1:$G$241,5)</f>
        <v>Europe</v>
      </c>
    </row>
    <row r="18429" spans="1:12" x14ac:dyDescent="0.55000000000000004">
      <c r="A18429" s="2" t="s">
        <v>46</v>
      </c>
      <c r="B18429" s="2" t="s">
        <v>8</v>
      </c>
      <c r="C18429" s="2" t="s">
        <v>14</v>
      </c>
      <c r="D18429" s="2" t="s">
        <v>13</v>
      </c>
      <c r="E18429" s="2" t="s">
        <v>11</v>
      </c>
      <c r="F18429" s="2">
        <v>2003</v>
      </c>
      <c r="G18429" s="2">
        <v>194.25700000000001</v>
      </c>
      <c r="I18429" s="2">
        <f t="shared" si="287"/>
        <v>47</v>
      </c>
      <c r="J18429" s="2">
        <f>VLOOKUP(A18429,Urbanizaton!$B$2:$BI$265,I18429)</f>
        <v>84.195999999999998</v>
      </c>
      <c r="K18429" s="2">
        <f>VLOOKUP(A18429,Population!$B$2:$BI$265,I18429)</f>
        <v>8958229</v>
      </c>
      <c r="L18429" s="2" t="str">
        <f>VLOOKUP(A18429,Region!$C$1:$G$241,5)</f>
        <v>Europe</v>
      </c>
    </row>
    <row r="18430" spans="1:12" x14ac:dyDescent="0.55000000000000004">
      <c r="A18430" s="2" t="s">
        <v>46</v>
      </c>
      <c r="B18430" s="2" t="s">
        <v>8</v>
      </c>
      <c r="C18430" s="2" t="s">
        <v>14</v>
      </c>
      <c r="D18430" s="2" t="s">
        <v>20</v>
      </c>
      <c r="E18430" s="2" t="s">
        <v>11</v>
      </c>
      <c r="F18430" s="2">
        <v>2003</v>
      </c>
      <c r="G18430" s="2">
        <v>21.684999999999999</v>
      </c>
      <c r="I18430" s="2">
        <f t="shared" si="287"/>
        <v>47</v>
      </c>
      <c r="J18430" s="2">
        <f>VLOOKUP(A18430,Urbanizaton!$B$2:$BI$265,I18430)</f>
        <v>84.195999999999998</v>
      </c>
      <c r="K18430" s="2">
        <f>VLOOKUP(A18430,Population!$B$2:$BI$265,I18430)</f>
        <v>8958229</v>
      </c>
      <c r="L18430" s="2" t="str">
        <f>VLOOKUP(A18430,Region!$C$1:$G$241,5)</f>
        <v>Europe</v>
      </c>
    </row>
    <row r="18431" spans="1:12" x14ac:dyDescent="0.55000000000000004">
      <c r="A18431" s="2" t="s">
        <v>46</v>
      </c>
      <c r="B18431" s="2" t="s">
        <v>8</v>
      </c>
      <c r="C18431" s="2" t="s">
        <v>15</v>
      </c>
      <c r="D18431" s="2" t="s">
        <v>13</v>
      </c>
      <c r="E18431" s="2" t="s">
        <v>11</v>
      </c>
      <c r="F18431" s="2">
        <v>2003</v>
      </c>
      <c r="G18431" s="2">
        <v>41.594000000000001</v>
      </c>
      <c r="I18431" s="2">
        <f t="shared" si="287"/>
        <v>47</v>
      </c>
      <c r="J18431" s="2">
        <f>VLOOKUP(A18431,Urbanizaton!$B$2:$BI$265,I18431)</f>
        <v>84.195999999999998</v>
      </c>
      <c r="K18431" s="2">
        <f>VLOOKUP(A18431,Population!$B$2:$BI$265,I18431)</f>
        <v>8958229</v>
      </c>
      <c r="L18431" s="2" t="str">
        <f>VLOOKUP(A18431,Region!$C$1:$G$241,5)</f>
        <v>Europe</v>
      </c>
    </row>
    <row r="18432" spans="1:12" x14ac:dyDescent="0.55000000000000004">
      <c r="A18432" s="2" t="s">
        <v>46</v>
      </c>
      <c r="B18432" s="2" t="s">
        <v>8</v>
      </c>
      <c r="C18432" s="2" t="s">
        <v>15</v>
      </c>
      <c r="D18432" s="2" t="s">
        <v>20</v>
      </c>
      <c r="E18432" s="2" t="s">
        <v>11</v>
      </c>
      <c r="F18432" s="2">
        <v>2003</v>
      </c>
      <c r="G18432" s="2">
        <v>4.6429999999999998</v>
      </c>
      <c r="I18432" s="2">
        <f t="shared" si="287"/>
        <v>47</v>
      </c>
      <c r="J18432" s="2">
        <f>VLOOKUP(A18432,Urbanizaton!$B$2:$BI$265,I18432)</f>
        <v>84.195999999999998</v>
      </c>
      <c r="K18432" s="2">
        <f>VLOOKUP(A18432,Population!$B$2:$BI$265,I18432)</f>
        <v>8958229</v>
      </c>
      <c r="L18432" s="2" t="str">
        <f>VLOOKUP(A18432,Region!$C$1:$G$241,5)</f>
        <v>Europe</v>
      </c>
    </row>
    <row r="18433" spans="1:12" x14ac:dyDescent="0.55000000000000004">
      <c r="A18433" s="2" t="s">
        <v>46</v>
      </c>
      <c r="B18433" s="2" t="s">
        <v>8</v>
      </c>
      <c r="C18433" s="2" t="s">
        <v>16</v>
      </c>
      <c r="D18433" s="2" t="s">
        <v>13</v>
      </c>
      <c r="E18433" s="2" t="s">
        <v>11</v>
      </c>
      <c r="F18433" s="2">
        <v>2003</v>
      </c>
      <c r="G18433" s="2">
        <v>223.44</v>
      </c>
      <c r="I18433" s="2">
        <f t="shared" si="287"/>
        <v>47</v>
      </c>
      <c r="J18433" s="2">
        <f>VLOOKUP(A18433,Urbanizaton!$B$2:$BI$265,I18433)</f>
        <v>84.195999999999998</v>
      </c>
      <c r="K18433" s="2">
        <f>VLOOKUP(A18433,Population!$B$2:$BI$265,I18433)</f>
        <v>8958229</v>
      </c>
      <c r="L18433" s="2" t="str">
        <f>VLOOKUP(A18433,Region!$C$1:$G$241,5)</f>
        <v>Europe</v>
      </c>
    </row>
    <row r="18434" spans="1:12" x14ac:dyDescent="0.55000000000000004">
      <c r="A18434" s="2" t="s">
        <v>46</v>
      </c>
      <c r="B18434" s="2" t="s">
        <v>8</v>
      </c>
      <c r="C18434" s="2" t="s">
        <v>16</v>
      </c>
      <c r="D18434" s="2" t="s">
        <v>20</v>
      </c>
      <c r="E18434" s="2" t="s">
        <v>11</v>
      </c>
      <c r="F18434" s="2">
        <v>2003</v>
      </c>
      <c r="G18434" s="2">
        <v>24.942</v>
      </c>
      <c r="I18434" s="2">
        <f t="shared" si="287"/>
        <v>47</v>
      </c>
      <c r="J18434" s="2">
        <f>VLOOKUP(A18434,Urbanizaton!$B$2:$BI$265,I18434)</f>
        <v>84.195999999999998</v>
      </c>
      <c r="K18434" s="2">
        <f>VLOOKUP(A18434,Population!$B$2:$BI$265,I18434)</f>
        <v>8958229</v>
      </c>
      <c r="L18434" s="2" t="str">
        <f>VLOOKUP(A18434,Region!$C$1:$G$241,5)</f>
        <v>Europe</v>
      </c>
    </row>
    <row r="18435" spans="1:12" x14ac:dyDescent="0.55000000000000004">
      <c r="A18435" s="2" t="s">
        <v>46</v>
      </c>
      <c r="B18435" s="2" t="s">
        <v>8</v>
      </c>
      <c r="C18435" s="2" t="s">
        <v>12</v>
      </c>
      <c r="D18435" s="2" t="s">
        <v>13</v>
      </c>
      <c r="E18435" s="2" t="s">
        <v>11</v>
      </c>
      <c r="F18435" s="2">
        <v>2004</v>
      </c>
      <c r="G18435" s="2">
        <v>619.84100000000001</v>
      </c>
      <c r="I18435" s="2">
        <f t="shared" ref="I18435:I18498" si="288">IF(F18435=1960,4,F18435-1960+4)</f>
        <v>48</v>
      </c>
      <c r="J18435" s="2">
        <f>VLOOKUP(A18435,Urbanizaton!$B$2:$BI$265,I18435)</f>
        <v>84.257999999999996</v>
      </c>
      <c r="K18435" s="2">
        <f>VLOOKUP(A18435,Population!$B$2:$BI$265,I18435)</f>
        <v>8993531</v>
      </c>
      <c r="L18435" s="2" t="str">
        <f>VLOOKUP(A18435,Region!$C$1:$G$241,5)</f>
        <v>Europe</v>
      </c>
    </row>
    <row r="18436" spans="1:12" x14ac:dyDescent="0.55000000000000004">
      <c r="A18436" s="2" t="s">
        <v>46</v>
      </c>
      <c r="B18436" s="2" t="s">
        <v>8</v>
      </c>
      <c r="C18436" s="2" t="s">
        <v>12</v>
      </c>
      <c r="D18436" s="2" t="s">
        <v>20</v>
      </c>
      <c r="E18436" s="2" t="s">
        <v>11</v>
      </c>
      <c r="F18436" s="2">
        <v>2004</v>
      </c>
      <c r="G18436" s="2">
        <v>68.921000000000006</v>
      </c>
      <c r="I18436" s="2">
        <f t="shared" si="288"/>
        <v>48</v>
      </c>
      <c r="J18436" s="2">
        <f>VLOOKUP(A18436,Urbanizaton!$B$2:$BI$265,I18436)</f>
        <v>84.257999999999996</v>
      </c>
      <c r="K18436" s="2">
        <f>VLOOKUP(A18436,Population!$B$2:$BI$265,I18436)</f>
        <v>8993531</v>
      </c>
      <c r="L18436" s="2" t="str">
        <f>VLOOKUP(A18436,Region!$C$1:$G$241,5)</f>
        <v>Europe</v>
      </c>
    </row>
    <row r="18437" spans="1:12" x14ac:dyDescent="0.55000000000000004">
      <c r="A18437" s="2" t="s">
        <v>46</v>
      </c>
      <c r="B18437" s="2" t="s">
        <v>8</v>
      </c>
      <c r="C18437" s="2" t="s">
        <v>9</v>
      </c>
      <c r="D18437" s="2" t="s">
        <v>10</v>
      </c>
      <c r="E18437" s="2" t="s">
        <v>11</v>
      </c>
      <c r="F18437" s="2">
        <v>2004</v>
      </c>
      <c r="G18437" s="2">
        <v>52.29</v>
      </c>
      <c r="I18437" s="2">
        <f t="shared" si="288"/>
        <v>48</v>
      </c>
      <c r="J18437" s="2">
        <f>VLOOKUP(A18437,Urbanizaton!$B$2:$BI$265,I18437)</f>
        <v>84.257999999999996</v>
      </c>
      <c r="K18437" s="2">
        <f>VLOOKUP(A18437,Population!$B$2:$BI$265,I18437)</f>
        <v>8993531</v>
      </c>
      <c r="L18437" s="2" t="str">
        <f>VLOOKUP(A18437,Region!$C$1:$G$241,5)</f>
        <v>Europe</v>
      </c>
    </row>
    <row r="18438" spans="1:12" x14ac:dyDescent="0.55000000000000004">
      <c r="A18438" s="2" t="s">
        <v>46</v>
      </c>
      <c r="B18438" s="2" t="s">
        <v>8</v>
      </c>
      <c r="C18438" s="2" t="s">
        <v>9</v>
      </c>
      <c r="D18438" s="2" t="s">
        <v>17</v>
      </c>
      <c r="E18438" s="2" t="s">
        <v>11</v>
      </c>
      <c r="F18438" s="2">
        <v>2004</v>
      </c>
      <c r="G18438" s="2">
        <v>5.81</v>
      </c>
      <c r="I18438" s="2">
        <f t="shared" si="288"/>
        <v>48</v>
      </c>
      <c r="J18438" s="2">
        <f>VLOOKUP(A18438,Urbanizaton!$B$2:$BI$265,I18438)</f>
        <v>84.257999999999996</v>
      </c>
      <c r="K18438" s="2">
        <f>VLOOKUP(A18438,Population!$B$2:$BI$265,I18438)</f>
        <v>8993531</v>
      </c>
      <c r="L18438" s="2" t="str">
        <f>VLOOKUP(A18438,Region!$C$1:$G$241,5)</f>
        <v>Europe</v>
      </c>
    </row>
    <row r="18439" spans="1:12" x14ac:dyDescent="0.55000000000000004">
      <c r="A18439" s="2" t="s">
        <v>46</v>
      </c>
      <c r="B18439" s="2" t="s">
        <v>8</v>
      </c>
      <c r="C18439" s="2" t="s">
        <v>18</v>
      </c>
      <c r="D18439" s="2" t="s">
        <v>17</v>
      </c>
      <c r="E18439" s="2" t="s">
        <v>11</v>
      </c>
      <c r="F18439" s="2">
        <v>2004</v>
      </c>
      <c r="G18439" s="2">
        <v>7.7149999999999999</v>
      </c>
      <c r="I18439" s="2">
        <f t="shared" si="288"/>
        <v>48</v>
      </c>
      <c r="J18439" s="2">
        <f>VLOOKUP(A18439,Urbanizaton!$B$2:$BI$265,I18439)</f>
        <v>84.257999999999996</v>
      </c>
      <c r="K18439" s="2">
        <f>VLOOKUP(A18439,Population!$B$2:$BI$265,I18439)</f>
        <v>8993531</v>
      </c>
      <c r="L18439" s="2" t="str">
        <f>VLOOKUP(A18439,Region!$C$1:$G$241,5)</f>
        <v>Europe</v>
      </c>
    </row>
    <row r="18440" spans="1:12" x14ac:dyDescent="0.55000000000000004">
      <c r="A18440" s="2" t="s">
        <v>46</v>
      </c>
      <c r="B18440" s="2" t="s">
        <v>8</v>
      </c>
      <c r="C18440" s="2" t="s">
        <v>18</v>
      </c>
      <c r="D18440" s="2" t="s">
        <v>19</v>
      </c>
      <c r="E18440" s="2" t="s">
        <v>11</v>
      </c>
      <c r="F18440" s="2">
        <v>2004</v>
      </c>
      <c r="G18440" s="2">
        <v>69385.013999999996</v>
      </c>
      <c r="I18440" s="2">
        <f t="shared" si="288"/>
        <v>48</v>
      </c>
      <c r="J18440" s="2">
        <f>VLOOKUP(A18440,Urbanizaton!$B$2:$BI$265,I18440)</f>
        <v>84.257999999999996</v>
      </c>
      <c r="K18440" s="2">
        <f>VLOOKUP(A18440,Population!$B$2:$BI$265,I18440)</f>
        <v>8993531</v>
      </c>
      <c r="L18440" s="2" t="str">
        <f>VLOOKUP(A18440,Region!$C$1:$G$241,5)</f>
        <v>Europe</v>
      </c>
    </row>
    <row r="18441" spans="1:12" x14ac:dyDescent="0.55000000000000004">
      <c r="A18441" s="2" t="s">
        <v>46</v>
      </c>
      <c r="B18441" s="2" t="s">
        <v>8</v>
      </c>
      <c r="C18441" s="2" t="s">
        <v>14</v>
      </c>
      <c r="D18441" s="2" t="s">
        <v>13</v>
      </c>
      <c r="E18441" s="2" t="s">
        <v>11</v>
      </c>
      <c r="F18441" s="2">
        <v>2004</v>
      </c>
      <c r="G18441" s="2">
        <v>188.88499999999999</v>
      </c>
      <c r="I18441" s="2">
        <f t="shared" si="288"/>
        <v>48</v>
      </c>
      <c r="J18441" s="2">
        <f>VLOOKUP(A18441,Urbanizaton!$B$2:$BI$265,I18441)</f>
        <v>84.257999999999996</v>
      </c>
      <c r="K18441" s="2">
        <f>VLOOKUP(A18441,Population!$B$2:$BI$265,I18441)</f>
        <v>8993531</v>
      </c>
      <c r="L18441" s="2" t="str">
        <f>VLOOKUP(A18441,Region!$C$1:$G$241,5)</f>
        <v>Europe</v>
      </c>
    </row>
    <row r="18442" spans="1:12" x14ac:dyDescent="0.55000000000000004">
      <c r="A18442" s="2" t="s">
        <v>46</v>
      </c>
      <c r="B18442" s="2" t="s">
        <v>8</v>
      </c>
      <c r="C18442" s="2" t="s">
        <v>14</v>
      </c>
      <c r="D18442" s="2" t="s">
        <v>20</v>
      </c>
      <c r="E18442" s="2" t="s">
        <v>11</v>
      </c>
      <c r="F18442" s="2">
        <v>2004</v>
      </c>
      <c r="G18442" s="2">
        <v>21.001999999999999</v>
      </c>
      <c r="I18442" s="2">
        <f t="shared" si="288"/>
        <v>48</v>
      </c>
      <c r="J18442" s="2">
        <f>VLOOKUP(A18442,Urbanizaton!$B$2:$BI$265,I18442)</f>
        <v>84.257999999999996</v>
      </c>
      <c r="K18442" s="2">
        <f>VLOOKUP(A18442,Population!$B$2:$BI$265,I18442)</f>
        <v>8993531</v>
      </c>
      <c r="L18442" s="2" t="str">
        <f>VLOOKUP(A18442,Region!$C$1:$G$241,5)</f>
        <v>Europe</v>
      </c>
    </row>
    <row r="18443" spans="1:12" x14ac:dyDescent="0.55000000000000004">
      <c r="A18443" s="2" t="s">
        <v>46</v>
      </c>
      <c r="B18443" s="2" t="s">
        <v>8</v>
      </c>
      <c r="C18443" s="2" t="s">
        <v>15</v>
      </c>
      <c r="D18443" s="2" t="s">
        <v>13</v>
      </c>
      <c r="E18443" s="2" t="s">
        <v>11</v>
      </c>
      <c r="F18443" s="2">
        <v>2004</v>
      </c>
      <c r="G18443" s="2">
        <v>37.156999999999996</v>
      </c>
      <c r="I18443" s="2">
        <f t="shared" si="288"/>
        <v>48</v>
      </c>
      <c r="J18443" s="2">
        <f>VLOOKUP(A18443,Urbanizaton!$B$2:$BI$265,I18443)</f>
        <v>84.257999999999996</v>
      </c>
      <c r="K18443" s="2">
        <f>VLOOKUP(A18443,Population!$B$2:$BI$265,I18443)</f>
        <v>8993531</v>
      </c>
      <c r="L18443" s="2" t="str">
        <f>VLOOKUP(A18443,Region!$C$1:$G$241,5)</f>
        <v>Europe</v>
      </c>
    </row>
    <row r="18444" spans="1:12" x14ac:dyDescent="0.55000000000000004">
      <c r="A18444" s="2" t="s">
        <v>46</v>
      </c>
      <c r="B18444" s="2" t="s">
        <v>8</v>
      </c>
      <c r="C18444" s="2" t="s">
        <v>15</v>
      </c>
      <c r="D18444" s="2" t="s">
        <v>20</v>
      </c>
      <c r="E18444" s="2" t="s">
        <v>11</v>
      </c>
      <c r="F18444" s="2">
        <v>2004</v>
      </c>
      <c r="G18444" s="2">
        <v>4.1319999999999997</v>
      </c>
      <c r="I18444" s="2">
        <f t="shared" si="288"/>
        <v>48</v>
      </c>
      <c r="J18444" s="2">
        <f>VLOOKUP(A18444,Urbanizaton!$B$2:$BI$265,I18444)</f>
        <v>84.257999999999996</v>
      </c>
      <c r="K18444" s="2">
        <f>VLOOKUP(A18444,Population!$B$2:$BI$265,I18444)</f>
        <v>8993531</v>
      </c>
      <c r="L18444" s="2" t="str">
        <f>VLOOKUP(A18444,Region!$C$1:$G$241,5)</f>
        <v>Europe</v>
      </c>
    </row>
    <row r="18445" spans="1:12" x14ac:dyDescent="0.55000000000000004">
      <c r="A18445" s="2" t="s">
        <v>46</v>
      </c>
      <c r="B18445" s="2" t="s">
        <v>8</v>
      </c>
      <c r="C18445" s="2" t="s">
        <v>16</v>
      </c>
      <c r="D18445" s="2" t="s">
        <v>13</v>
      </c>
      <c r="E18445" s="2" t="s">
        <v>11</v>
      </c>
      <c r="F18445" s="2">
        <v>2004</v>
      </c>
      <c r="G18445" s="2">
        <v>220.40799999999999</v>
      </c>
      <c r="I18445" s="2">
        <f t="shared" si="288"/>
        <v>48</v>
      </c>
      <c r="J18445" s="2">
        <f>VLOOKUP(A18445,Urbanizaton!$B$2:$BI$265,I18445)</f>
        <v>84.257999999999996</v>
      </c>
      <c r="K18445" s="2">
        <f>VLOOKUP(A18445,Population!$B$2:$BI$265,I18445)</f>
        <v>8993531</v>
      </c>
      <c r="L18445" s="2" t="str">
        <f>VLOOKUP(A18445,Region!$C$1:$G$241,5)</f>
        <v>Europe</v>
      </c>
    </row>
    <row r="18446" spans="1:12" x14ac:dyDescent="0.55000000000000004">
      <c r="A18446" s="2" t="s">
        <v>46</v>
      </c>
      <c r="B18446" s="2" t="s">
        <v>8</v>
      </c>
      <c r="C18446" s="2" t="s">
        <v>16</v>
      </c>
      <c r="D18446" s="2" t="s">
        <v>20</v>
      </c>
      <c r="E18446" s="2" t="s">
        <v>11</v>
      </c>
      <c r="F18446" s="2">
        <v>2004</v>
      </c>
      <c r="G18446" s="2">
        <v>24.507000000000001</v>
      </c>
      <c r="I18446" s="2">
        <f t="shared" si="288"/>
        <v>48</v>
      </c>
      <c r="J18446" s="2">
        <f>VLOOKUP(A18446,Urbanizaton!$B$2:$BI$265,I18446)</f>
        <v>84.257999999999996</v>
      </c>
      <c r="K18446" s="2">
        <f>VLOOKUP(A18446,Population!$B$2:$BI$265,I18446)</f>
        <v>8993531</v>
      </c>
      <c r="L18446" s="2" t="str">
        <f>VLOOKUP(A18446,Region!$C$1:$G$241,5)</f>
        <v>Europe</v>
      </c>
    </row>
    <row r="18447" spans="1:12" x14ac:dyDescent="0.55000000000000004">
      <c r="A18447" s="2" t="s">
        <v>46</v>
      </c>
      <c r="B18447" s="2" t="s">
        <v>8</v>
      </c>
      <c r="C18447" s="2" t="s">
        <v>12</v>
      </c>
      <c r="D18447" s="2" t="s">
        <v>13</v>
      </c>
      <c r="E18447" s="2" t="s">
        <v>11</v>
      </c>
      <c r="F18447" s="2">
        <v>2005</v>
      </c>
      <c r="G18447" s="2">
        <v>612.61900000000003</v>
      </c>
      <c r="I18447" s="2">
        <f t="shared" si="288"/>
        <v>49</v>
      </c>
      <c r="J18447" s="2">
        <f>VLOOKUP(A18447,Urbanizaton!$B$2:$BI$265,I18447)</f>
        <v>84.319000000000003</v>
      </c>
      <c r="K18447" s="2">
        <f>VLOOKUP(A18447,Population!$B$2:$BI$265,I18447)</f>
        <v>9029572</v>
      </c>
      <c r="L18447" s="2" t="str">
        <f>VLOOKUP(A18447,Region!$C$1:$G$241,5)</f>
        <v>Europe</v>
      </c>
    </row>
    <row r="18448" spans="1:12" x14ac:dyDescent="0.55000000000000004">
      <c r="A18448" s="2" t="s">
        <v>46</v>
      </c>
      <c r="B18448" s="2" t="s">
        <v>8</v>
      </c>
      <c r="C18448" s="2" t="s">
        <v>12</v>
      </c>
      <c r="D18448" s="2" t="s">
        <v>20</v>
      </c>
      <c r="E18448" s="2" t="s">
        <v>11</v>
      </c>
      <c r="F18448" s="2">
        <v>2005</v>
      </c>
      <c r="G18448" s="2">
        <v>67.846000000000004</v>
      </c>
      <c r="I18448" s="2">
        <f t="shared" si="288"/>
        <v>49</v>
      </c>
      <c r="J18448" s="2">
        <f>VLOOKUP(A18448,Urbanizaton!$B$2:$BI$265,I18448)</f>
        <v>84.319000000000003</v>
      </c>
      <c r="K18448" s="2">
        <f>VLOOKUP(A18448,Population!$B$2:$BI$265,I18448)</f>
        <v>9029572</v>
      </c>
      <c r="L18448" s="2" t="str">
        <f>VLOOKUP(A18448,Region!$C$1:$G$241,5)</f>
        <v>Europe</v>
      </c>
    </row>
    <row r="18449" spans="1:12" x14ac:dyDescent="0.55000000000000004">
      <c r="A18449" s="2" t="s">
        <v>46</v>
      </c>
      <c r="B18449" s="2" t="s">
        <v>8</v>
      </c>
      <c r="C18449" s="2" t="s">
        <v>9</v>
      </c>
      <c r="D18449" s="2" t="s">
        <v>10</v>
      </c>
      <c r="E18449" s="2" t="s">
        <v>11</v>
      </c>
      <c r="F18449" s="2">
        <v>2005</v>
      </c>
      <c r="G18449" s="2">
        <v>49.09</v>
      </c>
      <c r="I18449" s="2">
        <f t="shared" si="288"/>
        <v>49</v>
      </c>
      <c r="J18449" s="2">
        <f>VLOOKUP(A18449,Urbanizaton!$B$2:$BI$265,I18449)</f>
        <v>84.319000000000003</v>
      </c>
      <c r="K18449" s="2">
        <f>VLOOKUP(A18449,Population!$B$2:$BI$265,I18449)</f>
        <v>9029572</v>
      </c>
      <c r="L18449" s="2" t="str">
        <f>VLOOKUP(A18449,Region!$C$1:$G$241,5)</f>
        <v>Europe</v>
      </c>
    </row>
    <row r="18450" spans="1:12" x14ac:dyDescent="0.55000000000000004">
      <c r="A18450" s="2" t="s">
        <v>46</v>
      </c>
      <c r="B18450" s="2" t="s">
        <v>8</v>
      </c>
      <c r="C18450" s="2" t="s">
        <v>9</v>
      </c>
      <c r="D18450" s="2" t="s">
        <v>17</v>
      </c>
      <c r="E18450" s="2" t="s">
        <v>11</v>
      </c>
      <c r="F18450" s="2">
        <v>2005</v>
      </c>
      <c r="G18450" s="2">
        <v>5.44</v>
      </c>
      <c r="I18450" s="2">
        <f t="shared" si="288"/>
        <v>49</v>
      </c>
      <c r="J18450" s="2">
        <f>VLOOKUP(A18450,Urbanizaton!$B$2:$BI$265,I18450)</f>
        <v>84.319000000000003</v>
      </c>
      <c r="K18450" s="2">
        <f>VLOOKUP(A18450,Population!$B$2:$BI$265,I18450)</f>
        <v>9029572</v>
      </c>
      <c r="L18450" s="2" t="str">
        <f>VLOOKUP(A18450,Region!$C$1:$G$241,5)</f>
        <v>Europe</v>
      </c>
    </row>
    <row r="18451" spans="1:12" x14ac:dyDescent="0.55000000000000004">
      <c r="A18451" s="2" t="s">
        <v>46</v>
      </c>
      <c r="B18451" s="2" t="s">
        <v>8</v>
      </c>
      <c r="C18451" s="2" t="s">
        <v>18</v>
      </c>
      <c r="D18451" s="2" t="s">
        <v>17</v>
      </c>
      <c r="E18451" s="2" t="s">
        <v>11</v>
      </c>
      <c r="F18451" s="2">
        <v>2005</v>
      </c>
      <c r="G18451" s="2">
        <v>7.4039999999999999</v>
      </c>
      <c r="I18451" s="2">
        <f t="shared" si="288"/>
        <v>49</v>
      </c>
      <c r="J18451" s="2">
        <f>VLOOKUP(A18451,Urbanizaton!$B$2:$BI$265,I18451)</f>
        <v>84.319000000000003</v>
      </c>
      <c r="K18451" s="2">
        <f>VLOOKUP(A18451,Population!$B$2:$BI$265,I18451)</f>
        <v>9029572</v>
      </c>
      <c r="L18451" s="2" t="str">
        <f>VLOOKUP(A18451,Region!$C$1:$G$241,5)</f>
        <v>Europe</v>
      </c>
    </row>
    <row r="18452" spans="1:12" x14ac:dyDescent="0.55000000000000004">
      <c r="A18452" s="2" t="s">
        <v>46</v>
      </c>
      <c r="B18452" s="2" t="s">
        <v>8</v>
      </c>
      <c r="C18452" s="2" t="s">
        <v>18</v>
      </c>
      <c r="D18452" s="2" t="s">
        <v>19</v>
      </c>
      <c r="E18452" s="2" t="s">
        <v>11</v>
      </c>
      <c r="F18452" s="2">
        <v>2005</v>
      </c>
      <c r="G18452" s="2">
        <v>66855.493000000002</v>
      </c>
      <c r="I18452" s="2">
        <f t="shared" si="288"/>
        <v>49</v>
      </c>
      <c r="J18452" s="2">
        <f>VLOOKUP(A18452,Urbanizaton!$B$2:$BI$265,I18452)</f>
        <v>84.319000000000003</v>
      </c>
      <c r="K18452" s="2">
        <f>VLOOKUP(A18452,Population!$B$2:$BI$265,I18452)</f>
        <v>9029572</v>
      </c>
      <c r="L18452" s="2" t="str">
        <f>VLOOKUP(A18452,Region!$C$1:$G$241,5)</f>
        <v>Europe</v>
      </c>
    </row>
    <row r="18453" spans="1:12" x14ac:dyDescent="0.55000000000000004">
      <c r="A18453" s="2" t="s">
        <v>46</v>
      </c>
      <c r="B18453" s="2" t="s">
        <v>8</v>
      </c>
      <c r="C18453" s="2" t="s">
        <v>14</v>
      </c>
      <c r="D18453" s="2" t="s">
        <v>13</v>
      </c>
      <c r="E18453" s="2" t="s">
        <v>11</v>
      </c>
      <c r="F18453" s="2">
        <v>2005</v>
      </c>
      <c r="G18453" s="2">
        <v>184.096</v>
      </c>
      <c r="I18453" s="2">
        <f t="shared" si="288"/>
        <v>49</v>
      </c>
      <c r="J18453" s="2">
        <f>VLOOKUP(A18453,Urbanizaton!$B$2:$BI$265,I18453)</f>
        <v>84.319000000000003</v>
      </c>
      <c r="K18453" s="2">
        <f>VLOOKUP(A18453,Population!$B$2:$BI$265,I18453)</f>
        <v>9029572</v>
      </c>
      <c r="L18453" s="2" t="str">
        <f>VLOOKUP(A18453,Region!$C$1:$G$241,5)</f>
        <v>Europe</v>
      </c>
    </row>
    <row r="18454" spans="1:12" x14ac:dyDescent="0.55000000000000004">
      <c r="A18454" s="2" t="s">
        <v>46</v>
      </c>
      <c r="B18454" s="2" t="s">
        <v>8</v>
      </c>
      <c r="C18454" s="2" t="s">
        <v>14</v>
      </c>
      <c r="D18454" s="2" t="s">
        <v>20</v>
      </c>
      <c r="E18454" s="2" t="s">
        <v>11</v>
      </c>
      <c r="F18454" s="2">
        <v>2005</v>
      </c>
      <c r="G18454" s="2">
        <v>20.388000000000002</v>
      </c>
      <c r="I18454" s="2">
        <f t="shared" si="288"/>
        <v>49</v>
      </c>
      <c r="J18454" s="2">
        <f>VLOOKUP(A18454,Urbanizaton!$B$2:$BI$265,I18454)</f>
        <v>84.319000000000003</v>
      </c>
      <c r="K18454" s="2">
        <f>VLOOKUP(A18454,Population!$B$2:$BI$265,I18454)</f>
        <v>9029572</v>
      </c>
      <c r="L18454" s="2" t="str">
        <f>VLOOKUP(A18454,Region!$C$1:$G$241,5)</f>
        <v>Europe</v>
      </c>
    </row>
    <row r="18455" spans="1:12" x14ac:dyDescent="0.55000000000000004">
      <c r="A18455" s="2" t="s">
        <v>46</v>
      </c>
      <c r="B18455" s="2" t="s">
        <v>8</v>
      </c>
      <c r="C18455" s="2" t="s">
        <v>15</v>
      </c>
      <c r="D18455" s="2" t="s">
        <v>13</v>
      </c>
      <c r="E18455" s="2" t="s">
        <v>11</v>
      </c>
      <c r="F18455" s="2">
        <v>2005</v>
      </c>
      <c r="G18455" s="2">
        <v>36.201999999999998</v>
      </c>
      <c r="I18455" s="2">
        <f t="shared" si="288"/>
        <v>49</v>
      </c>
      <c r="J18455" s="2">
        <f>VLOOKUP(A18455,Urbanizaton!$B$2:$BI$265,I18455)</f>
        <v>84.319000000000003</v>
      </c>
      <c r="K18455" s="2">
        <f>VLOOKUP(A18455,Population!$B$2:$BI$265,I18455)</f>
        <v>9029572</v>
      </c>
      <c r="L18455" s="2" t="str">
        <f>VLOOKUP(A18455,Region!$C$1:$G$241,5)</f>
        <v>Europe</v>
      </c>
    </row>
    <row r="18456" spans="1:12" x14ac:dyDescent="0.55000000000000004">
      <c r="A18456" s="2" t="s">
        <v>46</v>
      </c>
      <c r="B18456" s="2" t="s">
        <v>8</v>
      </c>
      <c r="C18456" s="2" t="s">
        <v>15</v>
      </c>
      <c r="D18456" s="2" t="s">
        <v>20</v>
      </c>
      <c r="E18456" s="2" t="s">
        <v>11</v>
      </c>
      <c r="F18456" s="2">
        <v>2005</v>
      </c>
      <c r="G18456" s="2">
        <v>4.0090000000000003</v>
      </c>
      <c r="I18456" s="2">
        <f t="shared" si="288"/>
        <v>49</v>
      </c>
      <c r="J18456" s="2">
        <f>VLOOKUP(A18456,Urbanizaton!$B$2:$BI$265,I18456)</f>
        <v>84.319000000000003</v>
      </c>
      <c r="K18456" s="2">
        <f>VLOOKUP(A18456,Population!$B$2:$BI$265,I18456)</f>
        <v>9029572</v>
      </c>
      <c r="L18456" s="2" t="str">
        <f>VLOOKUP(A18456,Region!$C$1:$G$241,5)</f>
        <v>Europe</v>
      </c>
    </row>
    <row r="18457" spans="1:12" x14ac:dyDescent="0.55000000000000004">
      <c r="A18457" s="2" t="s">
        <v>46</v>
      </c>
      <c r="B18457" s="2" t="s">
        <v>8</v>
      </c>
      <c r="C18457" s="2" t="s">
        <v>16</v>
      </c>
      <c r="D18457" s="2" t="s">
        <v>13</v>
      </c>
      <c r="E18457" s="2" t="s">
        <v>11</v>
      </c>
      <c r="F18457" s="2">
        <v>2005</v>
      </c>
      <c r="G18457" s="2">
        <v>219.18</v>
      </c>
      <c r="I18457" s="2">
        <f t="shared" si="288"/>
        <v>49</v>
      </c>
      <c r="J18457" s="2">
        <f>VLOOKUP(A18457,Urbanizaton!$B$2:$BI$265,I18457)</f>
        <v>84.319000000000003</v>
      </c>
      <c r="K18457" s="2">
        <f>VLOOKUP(A18457,Population!$B$2:$BI$265,I18457)</f>
        <v>9029572</v>
      </c>
      <c r="L18457" s="2" t="str">
        <f>VLOOKUP(A18457,Region!$C$1:$G$241,5)</f>
        <v>Europe</v>
      </c>
    </row>
    <row r="18458" spans="1:12" x14ac:dyDescent="0.55000000000000004">
      <c r="A18458" s="2" t="s">
        <v>46</v>
      </c>
      <c r="B18458" s="2" t="s">
        <v>8</v>
      </c>
      <c r="C18458" s="2" t="s">
        <v>16</v>
      </c>
      <c r="D18458" s="2" t="s">
        <v>20</v>
      </c>
      <c r="E18458" s="2" t="s">
        <v>11</v>
      </c>
      <c r="F18458" s="2">
        <v>2005</v>
      </c>
      <c r="G18458" s="2">
        <v>24.274000000000001</v>
      </c>
      <c r="I18458" s="2">
        <f t="shared" si="288"/>
        <v>49</v>
      </c>
      <c r="J18458" s="2">
        <f>VLOOKUP(A18458,Urbanizaton!$B$2:$BI$265,I18458)</f>
        <v>84.319000000000003</v>
      </c>
      <c r="K18458" s="2">
        <f>VLOOKUP(A18458,Population!$B$2:$BI$265,I18458)</f>
        <v>9029572</v>
      </c>
      <c r="L18458" s="2" t="str">
        <f>VLOOKUP(A18458,Region!$C$1:$G$241,5)</f>
        <v>Europe</v>
      </c>
    </row>
    <row r="18459" spans="1:12" x14ac:dyDescent="0.55000000000000004">
      <c r="A18459" s="2" t="s">
        <v>46</v>
      </c>
      <c r="B18459" s="2" t="s">
        <v>8</v>
      </c>
      <c r="C18459" s="2" t="s">
        <v>12</v>
      </c>
      <c r="D18459" s="2" t="s">
        <v>13</v>
      </c>
      <c r="E18459" s="2" t="s">
        <v>11</v>
      </c>
      <c r="F18459" s="2">
        <v>2006</v>
      </c>
      <c r="G18459" s="2">
        <v>585.41499999999996</v>
      </c>
      <c r="I18459" s="2">
        <f t="shared" si="288"/>
        <v>50</v>
      </c>
      <c r="J18459" s="2">
        <f>VLOOKUP(A18459,Urbanizaton!$B$2:$BI$265,I18459)</f>
        <v>84.43</v>
      </c>
      <c r="K18459" s="2">
        <f>VLOOKUP(A18459,Population!$B$2:$BI$265,I18459)</f>
        <v>9080505</v>
      </c>
      <c r="L18459" s="2" t="str">
        <f>VLOOKUP(A18459,Region!$C$1:$G$241,5)</f>
        <v>Europe</v>
      </c>
    </row>
    <row r="18460" spans="1:12" x14ac:dyDescent="0.55000000000000004">
      <c r="A18460" s="2" t="s">
        <v>46</v>
      </c>
      <c r="B18460" s="2" t="s">
        <v>8</v>
      </c>
      <c r="C18460" s="2" t="s">
        <v>12</v>
      </c>
      <c r="D18460" s="2" t="s">
        <v>20</v>
      </c>
      <c r="E18460" s="2" t="s">
        <v>11</v>
      </c>
      <c r="F18460" s="2">
        <v>2006</v>
      </c>
      <c r="G18460" s="2">
        <v>64.468999999999994</v>
      </c>
      <c r="I18460" s="2">
        <f t="shared" si="288"/>
        <v>50</v>
      </c>
      <c r="J18460" s="2">
        <f>VLOOKUP(A18460,Urbanizaton!$B$2:$BI$265,I18460)</f>
        <v>84.43</v>
      </c>
      <c r="K18460" s="2">
        <f>VLOOKUP(A18460,Population!$B$2:$BI$265,I18460)</f>
        <v>9080505</v>
      </c>
      <c r="L18460" s="2" t="str">
        <f>VLOOKUP(A18460,Region!$C$1:$G$241,5)</f>
        <v>Europe</v>
      </c>
    </row>
    <row r="18461" spans="1:12" x14ac:dyDescent="0.55000000000000004">
      <c r="A18461" s="2" t="s">
        <v>46</v>
      </c>
      <c r="B18461" s="2" t="s">
        <v>8</v>
      </c>
      <c r="C18461" s="2" t="s">
        <v>9</v>
      </c>
      <c r="D18461" s="2" t="s">
        <v>10</v>
      </c>
      <c r="E18461" s="2" t="s">
        <v>11</v>
      </c>
      <c r="F18461" s="2">
        <v>2006</v>
      </c>
      <c r="G18461" s="2">
        <v>46.61</v>
      </c>
      <c r="I18461" s="2">
        <f t="shared" si="288"/>
        <v>50</v>
      </c>
      <c r="J18461" s="2">
        <f>VLOOKUP(A18461,Urbanizaton!$B$2:$BI$265,I18461)</f>
        <v>84.43</v>
      </c>
      <c r="K18461" s="2">
        <f>VLOOKUP(A18461,Population!$B$2:$BI$265,I18461)</f>
        <v>9080505</v>
      </c>
      <c r="L18461" s="2" t="str">
        <f>VLOOKUP(A18461,Region!$C$1:$G$241,5)</f>
        <v>Europe</v>
      </c>
    </row>
    <row r="18462" spans="1:12" x14ac:dyDescent="0.55000000000000004">
      <c r="A18462" s="2" t="s">
        <v>46</v>
      </c>
      <c r="B18462" s="2" t="s">
        <v>8</v>
      </c>
      <c r="C18462" s="2" t="s">
        <v>9</v>
      </c>
      <c r="D18462" s="2" t="s">
        <v>17</v>
      </c>
      <c r="E18462" s="2" t="s">
        <v>11</v>
      </c>
      <c r="F18462" s="2">
        <v>2006</v>
      </c>
      <c r="G18462" s="2">
        <v>5.13</v>
      </c>
      <c r="I18462" s="2">
        <f t="shared" si="288"/>
        <v>50</v>
      </c>
      <c r="J18462" s="2">
        <f>VLOOKUP(A18462,Urbanizaton!$B$2:$BI$265,I18462)</f>
        <v>84.43</v>
      </c>
      <c r="K18462" s="2">
        <f>VLOOKUP(A18462,Population!$B$2:$BI$265,I18462)</f>
        <v>9080505</v>
      </c>
      <c r="L18462" s="2" t="str">
        <f>VLOOKUP(A18462,Region!$C$1:$G$241,5)</f>
        <v>Europe</v>
      </c>
    </row>
    <row r="18463" spans="1:12" x14ac:dyDescent="0.55000000000000004">
      <c r="A18463" s="2" t="s">
        <v>46</v>
      </c>
      <c r="B18463" s="2" t="s">
        <v>8</v>
      </c>
      <c r="C18463" s="2" t="s">
        <v>18</v>
      </c>
      <c r="D18463" s="2" t="s">
        <v>17</v>
      </c>
      <c r="E18463" s="2" t="s">
        <v>11</v>
      </c>
      <c r="F18463" s="2">
        <v>2006</v>
      </c>
      <c r="G18463" s="2">
        <v>7.3529999999999998</v>
      </c>
      <c r="I18463" s="2">
        <f t="shared" si="288"/>
        <v>50</v>
      </c>
      <c r="J18463" s="2">
        <f>VLOOKUP(A18463,Urbanizaton!$B$2:$BI$265,I18463)</f>
        <v>84.43</v>
      </c>
      <c r="K18463" s="2">
        <f>VLOOKUP(A18463,Population!$B$2:$BI$265,I18463)</f>
        <v>9080505</v>
      </c>
      <c r="L18463" s="2" t="str">
        <f>VLOOKUP(A18463,Region!$C$1:$G$241,5)</f>
        <v>Europe</v>
      </c>
    </row>
    <row r="18464" spans="1:12" x14ac:dyDescent="0.55000000000000004">
      <c r="A18464" s="2" t="s">
        <v>46</v>
      </c>
      <c r="B18464" s="2" t="s">
        <v>8</v>
      </c>
      <c r="C18464" s="2" t="s">
        <v>18</v>
      </c>
      <c r="D18464" s="2" t="s">
        <v>19</v>
      </c>
      <c r="E18464" s="2" t="s">
        <v>11</v>
      </c>
      <c r="F18464" s="2">
        <v>2006</v>
      </c>
      <c r="G18464" s="2">
        <v>66772.629000000001</v>
      </c>
      <c r="I18464" s="2">
        <f t="shared" si="288"/>
        <v>50</v>
      </c>
      <c r="J18464" s="2">
        <f>VLOOKUP(A18464,Urbanizaton!$B$2:$BI$265,I18464)</f>
        <v>84.43</v>
      </c>
      <c r="K18464" s="2">
        <f>VLOOKUP(A18464,Population!$B$2:$BI$265,I18464)</f>
        <v>9080505</v>
      </c>
      <c r="L18464" s="2" t="str">
        <f>VLOOKUP(A18464,Region!$C$1:$G$241,5)</f>
        <v>Europe</v>
      </c>
    </row>
    <row r="18465" spans="1:12" x14ac:dyDescent="0.55000000000000004">
      <c r="A18465" s="2" t="s">
        <v>46</v>
      </c>
      <c r="B18465" s="2" t="s">
        <v>8</v>
      </c>
      <c r="C18465" s="2" t="s">
        <v>14</v>
      </c>
      <c r="D18465" s="2" t="s">
        <v>13</v>
      </c>
      <c r="E18465" s="2" t="s">
        <v>11</v>
      </c>
      <c r="F18465" s="2">
        <v>2006</v>
      </c>
      <c r="G18465" s="2">
        <v>180.036</v>
      </c>
      <c r="I18465" s="2">
        <f t="shared" si="288"/>
        <v>50</v>
      </c>
      <c r="J18465" s="2">
        <f>VLOOKUP(A18465,Urbanizaton!$B$2:$BI$265,I18465)</f>
        <v>84.43</v>
      </c>
      <c r="K18465" s="2">
        <f>VLOOKUP(A18465,Population!$B$2:$BI$265,I18465)</f>
        <v>9080505</v>
      </c>
      <c r="L18465" s="2" t="str">
        <f>VLOOKUP(A18465,Region!$C$1:$G$241,5)</f>
        <v>Europe</v>
      </c>
    </row>
    <row r="18466" spans="1:12" x14ac:dyDescent="0.55000000000000004">
      <c r="A18466" s="2" t="s">
        <v>46</v>
      </c>
      <c r="B18466" s="2" t="s">
        <v>8</v>
      </c>
      <c r="C18466" s="2" t="s">
        <v>14</v>
      </c>
      <c r="D18466" s="2" t="s">
        <v>20</v>
      </c>
      <c r="E18466" s="2" t="s">
        <v>11</v>
      </c>
      <c r="F18466" s="2">
        <v>2006</v>
      </c>
      <c r="G18466" s="2">
        <v>19.827000000000002</v>
      </c>
      <c r="I18466" s="2">
        <f t="shared" si="288"/>
        <v>50</v>
      </c>
      <c r="J18466" s="2">
        <f>VLOOKUP(A18466,Urbanizaton!$B$2:$BI$265,I18466)</f>
        <v>84.43</v>
      </c>
      <c r="K18466" s="2">
        <f>VLOOKUP(A18466,Population!$B$2:$BI$265,I18466)</f>
        <v>9080505</v>
      </c>
      <c r="L18466" s="2" t="str">
        <f>VLOOKUP(A18466,Region!$C$1:$G$241,5)</f>
        <v>Europe</v>
      </c>
    </row>
    <row r="18467" spans="1:12" x14ac:dyDescent="0.55000000000000004">
      <c r="A18467" s="2" t="s">
        <v>46</v>
      </c>
      <c r="B18467" s="2" t="s">
        <v>8</v>
      </c>
      <c r="C18467" s="2" t="s">
        <v>15</v>
      </c>
      <c r="D18467" s="2" t="s">
        <v>13</v>
      </c>
      <c r="E18467" s="2" t="s">
        <v>11</v>
      </c>
      <c r="F18467" s="2">
        <v>2006</v>
      </c>
      <c r="G18467" s="2">
        <v>35.984999999999999</v>
      </c>
      <c r="I18467" s="2">
        <f t="shared" si="288"/>
        <v>50</v>
      </c>
      <c r="J18467" s="2">
        <f>VLOOKUP(A18467,Urbanizaton!$B$2:$BI$265,I18467)</f>
        <v>84.43</v>
      </c>
      <c r="K18467" s="2">
        <f>VLOOKUP(A18467,Population!$B$2:$BI$265,I18467)</f>
        <v>9080505</v>
      </c>
      <c r="L18467" s="2" t="str">
        <f>VLOOKUP(A18467,Region!$C$1:$G$241,5)</f>
        <v>Europe</v>
      </c>
    </row>
    <row r="18468" spans="1:12" x14ac:dyDescent="0.55000000000000004">
      <c r="A18468" s="2" t="s">
        <v>46</v>
      </c>
      <c r="B18468" s="2" t="s">
        <v>8</v>
      </c>
      <c r="C18468" s="2" t="s">
        <v>15</v>
      </c>
      <c r="D18468" s="2" t="s">
        <v>20</v>
      </c>
      <c r="E18468" s="2" t="s">
        <v>11</v>
      </c>
      <c r="F18468" s="2">
        <v>2006</v>
      </c>
      <c r="G18468" s="2">
        <v>3.9630000000000001</v>
      </c>
      <c r="I18468" s="2">
        <f t="shared" si="288"/>
        <v>50</v>
      </c>
      <c r="J18468" s="2">
        <f>VLOOKUP(A18468,Urbanizaton!$B$2:$BI$265,I18468)</f>
        <v>84.43</v>
      </c>
      <c r="K18468" s="2">
        <f>VLOOKUP(A18468,Population!$B$2:$BI$265,I18468)</f>
        <v>9080505</v>
      </c>
      <c r="L18468" s="2" t="str">
        <f>VLOOKUP(A18468,Region!$C$1:$G$241,5)</f>
        <v>Europe</v>
      </c>
    </row>
    <row r="18469" spans="1:12" x14ac:dyDescent="0.55000000000000004">
      <c r="A18469" s="2" t="s">
        <v>46</v>
      </c>
      <c r="B18469" s="2" t="s">
        <v>8</v>
      </c>
      <c r="C18469" s="2" t="s">
        <v>16</v>
      </c>
      <c r="D18469" s="2" t="s">
        <v>13</v>
      </c>
      <c r="E18469" s="2" t="s">
        <v>11</v>
      </c>
      <c r="F18469" s="2">
        <v>2006</v>
      </c>
      <c r="G18469" s="2">
        <v>216.386</v>
      </c>
      <c r="I18469" s="2">
        <f t="shared" si="288"/>
        <v>50</v>
      </c>
      <c r="J18469" s="2">
        <f>VLOOKUP(A18469,Urbanizaton!$B$2:$BI$265,I18469)</f>
        <v>84.43</v>
      </c>
      <c r="K18469" s="2">
        <f>VLOOKUP(A18469,Population!$B$2:$BI$265,I18469)</f>
        <v>9080505</v>
      </c>
      <c r="L18469" s="2" t="str">
        <f>VLOOKUP(A18469,Region!$C$1:$G$241,5)</f>
        <v>Europe</v>
      </c>
    </row>
    <row r="18470" spans="1:12" x14ac:dyDescent="0.55000000000000004">
      <c r="A18470" s="2" t="s">
        <v>46</v>
      </c>
      <c r="B18470" s="2" t="s">
        <v>8</v>
      </c>
      <c r="C18470" s="2" t="s">
        <v>16</v>
      </c>
      <c r="D18470" s="2" t="s">
        <v>20</v>
      </c>
      <c r="E18470" s="2" t="s">
        <v>11</v>
      </c>
      <c r="F18470" s="2">
        <v>2006</v>
      </c>
      <c r="G18470" s="2">
        <v>23.83</v>
      </c>
      <c r="I18470" s="2">
        <f t="shared" si="288"/>
        <v>50</v>
      </c>
      <c r="J18470" s="2">
        <f>VLOOKUP(A18470,Urbanizaton!$B$2:$BI$265,I18470)</f>
        <v>84.43</v>
      </c>
      <c r="K18470" s="2">
        <f>VLOOKUP(A18470,Population!$B$2:$BI$265,I18470)</f>
        <v>9080505</v>
      </c>
      <c r="L18470" s="2" t="str">
        <f>VLOOKUP(A18470,Region!$C$1:$G$241,5)</f>
        <v>Europe</v>
      </c>
    </row>
    <row r="18471" spans="1:12" x14ac:dyDescent="0.55000000000000004">
      <c r="A18471" s="2" t="s">
        <v>46</v>
      </c>
      <c r="B18471" s="2" t="s">
        <v>8</v>
      </c>
      <c r="C18471" s="2" t="s">
        <v>12</v>
      </c>
      <c r="D18471" s="2" t="s">
        <v>13</v>
      </c>
      <c r="E18471" s="2" t="s">
        <v>11</v>
      </c>
      <c r="F18471" s="2">
        <v>2007</v>
      </c>
      <c r="G18471" s="2">
        <v>584.02499999999998</v>
      </c>
      <c r="I18471" s="2">
        <f t="shared" si="288"/>
        <v>51</v>
      </c>
      <c r="J18471" s="2">
        <f>VLOOKUP(A18471,Urbanizaton!$B$2:$BI$265,I18471)</f>
        <v>84.587999999999994</v>
      </c>
      <c r="K18471" s="2">
        <f>VLOOKUP(A18471,Population!$B$2:$BI$265,I18471)</f>
        <v>9148092</v>
      </c>
      <c r="L18471" s="2" t="str">
        <f>VLOOKUP(A18471,Region!$C$1:$G$241,5)</f>
        <v>Europe</v>
      </c>
    </row>
    <row r="18472" spans="1:12" x14ac:dyDescent="0.55000000000000004">
      <c r="A18472" s="2" t="s">
        <v>46</v>
      </c>
      <c r="B18472" s="2" t="s">
        <v>8</v>
      </c>
      <c r="C18472" s="2" t="s">
        <v>12</v>
      </c>
      <c r="D18472" s="2" t="s">
        <v>20</v>
      </c>
      <c r="E18472" s="2" t="s">
        <v>11</v>
      </c>
      <c r="F18472" s="2">
        <v>2007</v>
      </c>
      <c r="G18472" s="2">
        <v>63.841000000000001</v>
      </c>
      <c r="I18472" s="2">
        <f t="shared" si="288"/>
        <v>51</v>
      </c>
      <c r="J18472" s="2">
        <f>VLOOKUP(A18472,Urbanizaton!$B$2:$BI$265,I18472)</f>
        <v>84.587999999999994</v>
      </c>
      <c r="K18472" s="2">
        <f>VLOOKUP(A18472,Population!$B$2:$BI$265,I18472)</f>
        <v>9148092</v>
      </c>
      <c r="L18472" s="2" t="str">
        <f>VLOOKUP(A18472,Region!$C$1:$G$241,5)</f>
        <v>Europe</v>
      </c>
    </row>
    <row r="18473" spans="1:12" x14ac:dyDescent="0.55000000000000004">
      <c r="A18473" s="2" t="s">
        <v>46</v>
      </c>
      <c r="B18473" s="2" t="s">
        <v>8</v>
      </c>
      <c r="C18473" s="2" t="s">
        <v>9</v>
      </c>
      <c r="D18473" s="2" t="s">
        <v>10</v>
      </c>
      <c r="E18473" s="2" t="s">
        <v>11</v>
      </c>
      <c r="F18473" s="2">
        <v>2007</v>
      </c>
      <c r="G18473" s="2">
        <v>44.97</v>
      </c>
      <c r="I18473" s="2">
        <f t="shared" si="288"/>
        <v>51</v>
      </c>
      <c r="J18473" s="2">
        <f>VLOOKUP(A18473,Urbanizaton!$B$2:$BI$265,I18473)</f>
        <v>84.587999999999994</v>
      </c>
      <c r="K18473" s="2">
        <f>VLOOKUP(A18473,Population!$B$2:$BI$265,I18473)</f>
        <v>9148092</v>
      </c>
      <c r="L18473" s="2" t="str">
        <f>VLOOKUP(A18473,Region!$C$1:$G$241,5)</f>
        <v>Europe</v>
      </c>
    </row>
    <row r="18474" spans="1:12" x14ac:dyDescent="0.55000000000000004">
      <c r="A18474" s="2" t="s">
        <v>46</v>
      </c>
      <c r="B18474" s="2" t="s">
        <v>8</v>
      </c>
      <c r="C18474" s="2" t="s">
        <v>9</v>
      </c>
      <c r="D18474" s="2" t="s">
        <v>17</v>
      </c>
      <c r="E18474" s="2" t="s">
        <v>11</v>
      </c>
      <c r="F18474" s="2">
        <v>2007</v>
      </c>
      <c r="G18474" s="2">
        <v>4.92</v>
      </c>
      <c r="I18474" s="2">
        <f t="shared" si="288"/>
        <v>51</v>
      </c>
      <c r="J18474" s="2">
        <f>VLOOKUP(A18474,Urbanizaton!$B$2:$BI$265,I18474)</f>
        <v>84.587999999999994</v>
      </c>
      <c r="K18474" s="2">
        <f>VLOOKUP(A18474,Population!$B$2:$BI$265,I18474)</f>
        <v>9148092</v>
      </c>
      <c r="L18474" s="2" t="str">
        <f>VLOOKUP(A18474,Region!$C$1:$G$241,5)</f>
        <v>Europe</v>
      </c>
    </row>
    <row r="18475" spans="1:12" x14ac:dyDescent="0.55000000000000004">
      <c r="A18475" s="2" t="s">
        <v>46</v>
      </c>
      <c r="B18475" s="2" t="s">
        <v>8</v>
      </c>
      <c r="C18475" s="2" t="s">
        <v>18</v>
      </c>
      <c r="D18475" s="2" t="s">
        <v>17</v>
      </c>
      <c r="E18475" s="2" t="s">
        <v>11</v>
      </c>
      <c r="F18475" s="2">
        <v>2007</v>
      </c>
      <c r="G18475" s="2">
        <v>7.1189999999999998</v>
      </c>
      <c r="I18475" s="2">
        <f t="shared" si="288"/>
        <v>51</v>
      </c>
      <c r="J18475" s="2">
        <f>VLOOKUP(A18475,Urbanizaton!$B$2:$BI$265,I18475)</f>
        <v>84.587999999999994</v>
      </c>
      <c r="K18475" s="2">
        <f>VLOOKUP(A18475,Population!$B$2:$BI$265,I18475)</f>
        <v>9148092</v>
      </c>
      <c r="L18475" s="2" t="str">
        <f>VLOOKUP(A18475,Region!$C$1:$G$241,5)</f>
        <v>Europe</v>
      </c>
    </row>
    <row r="18476" spans="1:12" x14ac:dyDescent="0.55000000000000004">
      <c r="A18476" s="2" t="s">
        <v>46</v>
      </c>
      <c r="B18476" s="2" t="s">
        <v>8</v>
      </c>
      <c r="C18476" s="2" t="s">
        <v>18</v>
      </c>
      <c r="D18476" s="2" t="s">
        <v>19</v>
      </c>
      <c r="E18476" s="2" t="s">
        <v>11</v>
      </c>
      <c r="F18476" s="2">
        <v>2007</v>
      </c>
      <c r="G18476" s="2">
        <v>65126.813000000002</v>
      </c>
      <c r="I18476" s="2">
        <f t="shared" si="288"/>
        <v>51</v>
      </c>
      <c r="J18476" s="2">
        <f>VLOOKUP(A18476,Urbanizaton!$B$2:$BI$265,I18476)</f>
        <v>84.587999999999994</v>
      </c>
      <c r="K18476" s="2">
        <f>VLOOKUP(A18476,Population!$B$2:$BI$265,I18476)</f>
        <v>9148092</v>
      </c>
      <c r="L18476" s="2" t="str">
        <f>VLOOKUP(A18476,Region!$C$1:$G$241,5)</f>
        <v>Europe</v>
      </c>
    </row>
    <row r="18477" spans="1:12" x14ac:dyDescent="0.55000000000000004">
      <c r="A18477" s="2" t="s">
        <v>46</v>
      </c>
      <c r="B18477" s="2" t="s">
        <v>8</v>
      </c>
      <c r="C18477" s="2" t="s">
        <v>14</v>
      </c>
      <c r="D18477" s="2" t="s">
        <v>13</v>
      </c>
      <c r="E18477" s="2" t="s">
        <v>11</v>
      </c>
      <c r="F18477" s="2">
        <v>2007</v>
      </c>
      <c r="G18477" s="2">
        <v>173.33500000000001</v>
      </c>
      <c r="I18477" s="2">
        <f t="shared" si="288"/>
        <v>51</v>
      </c>
      <c r="J18477" s="2">
        <f>VLOOKUP(A18477,Urbanizaton!$B$2:$BI$265,I18477)</f>
        <v>84.587999999999994</v>
      </c>
      <c r="K18477" s="2">
        <f>VLOOKUP(A18477,Population!$B$2:$BI$265,I18477)</f>
        <v>9148092</v>
      </c>
      <c r="L18477" s="2" t="str">
        <f>VLOOKUP(A18477,Region!$C$1:$G$241,5)</f>
        <v>Europe</v>
      </c>
    </row>
    <row r="18478" spans="1:12" x14ac:dyDescent="0.55000000000000004">
      <c r="A18478" s="2" t="s">
        <v>46</v>
      </c>
      <c r="B18478" s="2" t="s">
        <v>8</v>
      </c>
      <c r="C18478" s="2" t="s">
        <v>14</v>
      </c>
      <c r="D18478" s="2" t="s">
        <v>20</v>
      </c>
      <c r="E18478" s="2" t="s">
        <v>11</v>
      </c>
      <c r="F18478" s="2">
        <v>2007</v>
      </c>
      <c r="G18478" s="2">
        <v>18.948</v>
      </c>
      <c r="I18478" s="2">
        <f t="shared" si="288"/>
        <v>51</v>
      </c>
      <c r="J18478" s="2">
        <f>VLOOKUP(A18478,Urbanizaton!$B$2:$BI$265,I18478)</f>
        <v>84.587999999999994</v>
      </c>
      <c r="K18478" s="2">
        <f>VLOOKUP(A18478,Population!$B$2:$BI$265,I18478)</f>
        <v>9148092</v>
      </c>
      <c r="L18478" s="2" t="str">
        <f>VLOOKUP(A18478,Region!$C$1:$G$241,5)</f>
        <v>Europe</v>
      </c>
    </row>
    <row r="18479" spans="1:12" x14ac:dyDescent="0.55000000000000004">
      <c r="A18479" s="2" t="s">
        <v>46</v>
      </c>
      <c r="B18479" s="2" t="s">
        <v>8</v>
      </c>
      <c r="C18479" s="2" t="s">
        <v>15</v>
      </c>
      <c r="D18479" s="2" t="s">
        <v>13</v>
      </c>
      <c r="E18479" s="2" t="s">
        <v>11</v>
      </c>
      <c r="F18479" s="2">
        <v>2007</v>
      </c>
      <c r="G18479" s="2">
        <v>32.762</v>
      </c>
      <c r="I18479" s="2">
        <f t="shared" si="288"/>
        <v>51</v>
      </c>
      <c r="J18479" s="2">
        <f>VLOOKUP(A18479,Urbanizaton!$B$2:$BI$265,I18479)</f>
        <v>84.587999999999994</v>
      </c>
      <c r="K18479" s="2">
        <f>VLOOKUP(A18479,Population!$B$2:$BI$265,I18479)</f>
        <v>9148092</v>
      </c>
      <c r="L18479" s="2" t="str">
        <f>VLOOKUP(A18479,Region!$C$1:$G$241,5)</f>
        <v>Europe</v>
      </c>
    </row>
    <row r="18480" spans="1:12" x14ac:dyDescent="0.55000000000000004">
      <c r="A18480" s="2" t="s">
        <v>46</v>
      </c>
      <c r="B18480" s="2" t="s">
        <v>8</v>
      </c>
      <c r="C18480" s="2" t="s">
        <v>15</v>
      </c>
      <c r="D18480" s="2" t="s">
        <v>20</v>
      </c>
      <c r="E18480" s="2" t="s">
        <v>11</v>
      </c>
      <c r="F18480" s="2">
        <v>2007</v>
      </c>
      <c r="G18480" s="2">
        <v>3.581</v>
      </c>
      <c r="I18480" s="2">
        <f t="shared" si="288"/>
        <v>51</v>
      </c>
      <c r="J18480" s="2">
        <f>VLOOKUP(A18480,Urbanizaton!$B$2:$BI$265,I18480)</f>
        <v>84.587999999999994</v>
      </c>
      <c r="K18480" s="2">
        <f>VLOOKUP(A18480,Population!$B$2:$BI$265,I18480)</f>
        <v>9148092</v>
      </c>
      <c r="L18480" s="2" t="str">
        <f>VLOOKUP(A18480,Region!$C$1:$G$241,5)</f>
        <v>Europe</v>
      </c>
    </row>
    <row r="18481" spans="1:12" x14ac:dyDescent="0.55000000000000004">
      <c r="A18481" s="2" t="s">
        <v>46</v>
      </c>
      <c r="B18481" s="2" t="s">
        <v>8</v>
      </c>
      <c r="C18481" s="2" t="s">
        <v>16</v>
      </c>
      <c r="D18481" s="2" t="s">
        <v>13</v>
      </c>
      <c r="E18481" s="2" t="s">
        <v>11</v>
      </c>
      <c r="F18481" s="2">
        <v>2007</v>
      </c>
      <c r="G18481" s="2">
        <v>213.92</v>
      </c>
      <c r="I18481" s="2">
        <f t="shared" si="288"/>
        <v>51</v>
      </c>
      <c r="J18481" s="2">
        <f>VLOOKUP(A18481,Urbanizaton!$B$2:$BI$265,I18481)</f>
        <v>84.587999999999994</v>
      </c>
      <c r="K18481" s="2">
        <f>VLOOKUP(A18481,Population!$B$2:$BI$265,I18481)</f>
        <v>9148092</v>
      </c>
      <c r="L18481" s="2" t="str">
        <f>VLOOKUP(A18481,Region!$C$1:$G$241,5)</f>
        <v>Europe</v>
      </c>
    </row>
    <row r="18482" spans="1:12" x14ac:dyDescent="0.55000000000000004">
      <c r="A18482" s="2" t="s">
        <v>46</v>
      </c>
      <c r="B18482" s="2" t="s">
        <v>8</v>
      </c>
      <c r="C18482" s="2" t="s">
        <v>16</v>
      </c>
      <c r="D18482" s="2" t="s">
        <v>20</v>
      </c>
      <c r="E18482" s="2" t="s">
        <v>11</v>
      </c>
      <c r="F18482" s="2">
        <v>2007</v>
      </c>
      <c r="G18482" s="2">
        <v>23.384</v>
      </c>
      <c r="I18482" s="2">
        <f t="shared" si="288"/>
        <v>51</v>
      </c>
      <c r="J18482" s="2">
        <f>VLOOKUP(A18482,Urbanizaton!$B$2:$BI$265,I18482)</f>
        <v>84.587999999999994</v>
      </c>
      <c r="K18482" s="2">
        <f>VLOOKUP(A18482,Population!$B$2:$BI$265,I18482)</f>
        <v>9148092</v>
      </c>
      <c r="L18482" s="2" t="str">
        <f>VLOOKUP(A18482,Region!$C$1:$G$241,5)</f>
        <v>Europe</v>
      </c>
    </row>
    <row r="18483" spans="1:12" x14ac:dyDescent="0.55000000000000004">
      <c r="A18483" s="2" t="s">
        <v>46</v>
      </c>
      <c r="B18483" s="2" t="s">
        <v>8</v>
      </c>
      <c r="C18483" s="2" t="s">
        <v>12</v>
      </c>
      <c r="D18483" s="2" t="s">
        <v>13</v>
      </c>
      <c r="E18483" s="2" t="s">
        <v>11</v>
      </c>
      <c r="F18483" s="2">
        <v>2008</v>
      </c>
      <c r="G18483" s="2">
        <v>574.30499999999995</v>
      </c>
      <c r="I18483" s="2">
        <f t="shared" si="288"/>
        <v>52</v>
      </c>
      <c r="J18483" s="2">
        <f>VLOOKUP(A18483,Urbanizaton!$B$2:$BI$265,I18483)</f>
        <v>84.745999999999995</v>
      </c>
      <c r="K18483" s="2">
        <f>VLOOKUP(A18483,Population!$B$2:$BI$265,I18483)</f>
        <v>9219637</v>
      </c>
      <c r="L18483" s="2" t="str">
        <f>VLOOKUP(A18483,Region!$C$1:$G$241,5)</f>
        <v>Europe</v>
      </c>
    </row>
    <row r="18484" spans="1:12" x14ac:dyDescent="0.55000000000000004">
      <c r="A18484" s="2" t="s">
        <v>46</v>
      </c>
      <c r="B18484" s="2" t="s">
        <v>8</v>
      </c>
      <c r="C18484" s="2" t="s">
        <v>12</v>
      </c>
      <c r="D18484" s="2" t="s">
        <v>20</v>
      </c>
      <c r="E18484" s="2" t="s">
        <v>11</v>
      </c>
      <c r="F18484" s="2">
        <v>2008</v>
      </c>
      <c r="G18484" s="2">
        <v>62.292000000000002</v>
      </c>
      <c r="I18484" s="2">
        <f t="shared" si="288"/>
        <v>52</v>
      </c>
      <c r="J18484" s="2">
        <f>VLOOKUP(A18484,Urbanizaton!$B$2:$BI$265,I18484)</f>
        <v>84.745999999999995</v>
      </c>
      <c r="K18484" s="2">
        <f>VLOOKUP(A18484,Population!$B$2:$BI$265,I18484)</f>
        <v>9219637</v>
      </c>
      <c r="L18484" s="2" t="str">
        <f>VLOOKUP(A18484,Region!$C$1:$G$241,5)</f>
        <v>Europe</v>
      </c>
    </row>
    <row r="18485" spans="1:12" x14ac:dyDescent="0.55000000000000004">
      <c r="A18485" s="2" t="s">
        <v>46</v>
      </c>
      <c r="B18485" s="2" t="s">
        <v>8</v>
      </c>
      <c r="C18485" s="2" t="s">
        <v>9</v>
      </c>
      <c r="D18485" s="2" t="s">
        <v>10</v>
      </c>
      <c r="E18485" s="2" t="s">
        <v>11</v>
      </c>
      <c r="F18485" s="2">
        <v>2008</v>
      </c>
      <c r="G18485" s="2">
        <v>42.94</v>
      </c>
      <c r="I18485" s="2">
        <f t="shared" si="288"/>
        <v>52</v>
      </c>
      <c r="J18485" s="2">
        <f>VLOOKUP(A18485,Urbanizaton!$B$2:$BI$265,I18485)</f>
        <v>84.745999999999995</v>
      </c>
      <c r="K18485" s="2">
        <f>VLOOKUP(A18485,Population!$B$2:$BI$265,I18485)</f>
        <v>9219637</v>
      </c>
      <c r="L18485" s="2" t="str">
        <f>VLOOKUP(A18485,Region!$C$1:$G$241,5)</f>
        <v>Europe</v>
      </c>
    </row>
    <row r="18486" spans="1:12" x14ac:dyDescent="0.55000000000000004">
      <c r="A18486" s="2" t="s">
        <v>46</v>
      </c>
      <c r="B18486" s="2" t="s">
        <v>8</v>
      </c>
      <c r="C18486" s="2" t="s">
        <v>9</v>
      </c>
      <c r="D18486" s="2" t="s">
        <v>17</v>
      </c>
      <c r="E18486" s="2" t="s">
        <v>11</v>
      </c>
      <c r="F18486" s="2">
        <v>2008</v>
      </c>
      <c r="G18486" s="2">
        <v>4.66</v>
      </c>
      <c r="I18486" s="2">
        <f t="shared" si="288"/>
        <v>52</v>
      </c>
      <c r="J18486" s="2">
        <f>VLOOKUP(A18486,Urbanizaton!$B$2:$BI$265,I18486)</f>
        <v>84.745999999999995</v>
      </c>
      <c r="K18486" s="2">
        <f>VLOOKUP(A18486,Population!$B$2:$BI$265,I18486)</f>
        <v>9219637</v>
      </c>
      <c r="L18486" s="2" t="str">
        <f>VLOOKUP(A18486,Region!$C$1:$G$241,5)</f>
        <v>Europe</v>
      </c>
    </row>
    <row r="18487" spans="1:12" x14ac:dyDescent="0.55000000000000004">
      <c r="A18487" s="2" t="s">
        <v>46</v>
      </c>
      <c r="B18487" s="2" t="s">
        <v>8</v>
      </c>
      <c r="C18487" s="2" t="s">
        <v>18</v>
      </c>
      <c r="D18487" s="2" t="s">
        <v>17</v>
      </c>
      <c r="E18487" s="2" t="s">
        <v>11</v>
      </c>
      <c r="F18487" s="2">
        <v>2008</v>
      </c>
      <c r="G18487" s="2">
        <v>6.8179999999999996</v>
      </c>
      <c r="I18487" s="2">
        <f t="shared" si="288"/>
        <v>52</v>
      </c>
      <c r="J18487" s="2">
        <f>VLOOKUP(A18487,Urbanizaton!$B$2:$BI$265,I18487)</f>
        <v>84.745999999999995</v>
      </c>
      <c r="K18487" s="2">
        <f>VLOOKUP(A18487,Population!$B$2:$BI$265,I18487)</f>
        <v>9219637</v>
      </c>
      <c r="L18487" s="2" t="str">
        <f>VLOOKUP(A18487,Region!$C$1:$G$241,5)</f>
        <v>Europe</v>
      </c>
    </row>
    <row r="18488" spans="1:12" x14ac:dyDescent="0.55000000000000004">
      <c r="A18488" s="2" t="s">
        <v>46</v>
      </c>
      <c r="B18488" s="2" t="s">
        <v>8</v>
      </c>
      <c r="C18488" s="2" t="s">
        <v>18</v>
      </c>
      <c r="D18488" s="2" t="s">
        <v>19</v>
      </c>
      <c r="E18488" s="2" t="s">
        <v>11</v>
      </c>
      <c r="F18488" s="2">
        <v>2008</v>
      </c>
      <c r="G18488" s="2">
        <v>62861.591999999997</v>
      </c>
      <c r="I18488" s="2">
        <f t="shared" si="288"/>
        <v>52</v>
      </c>
      <c r="J18488" s="2">
        <f>VLOOKUP(A18488,Urbanizaton!$B$2:$BI$265,I18488)</f>
        <v>84.745999999999995</v>
      </c>
      <c r="K18488" s="2">
        <f>VLOOKUP(A18488,Population!$B$2:$BI$265,I18488)</f>
        <v>9219637</v>
      </c>
      <c r="L18488" s="2" t="str">
        <f>VLOOKUP(A18488,Region!$C$1:$G$241,5)</f>
        <v>Europe</v>
      </c>
    </row>
    <row r="18489" spans="1:12" x14ac:dyDescent="0.55000000000000004">
      <c r="A18489" s="2" t="s">
        <v>46</v>
      </c>
      <c r="B18489" s="2" t="s">
        <v>8</v>
      </c>
      <c r="C18489" s="2" t="s">
        <v>14</v>
      </c>
      <c r="D18489" s="2" t="s">
        <v>13</v>
      </c>
      <c r="E18489" s="2" t="s">
        <v>11</v>
      </c>
      <c r="F18489" s="2">
        <v>2008</v>
      </c>
      <c r="G18489" s="2">
        <v>165.51</v>
      </c>
      <c r="I18489" s="2">
        <f t="shared" si="288"/>
        <v>52</v>
      </c>
      <c r="J18489" s="2">
        <f>VLOOKUP(A18489,Urbanizaton!$B$2:$BI$265,I18489)</f>
        <v>84.745999999999995</v>
      </c>
      <c r="K18489" s="2">
        <f>VLOOKUP(A18489,Population!$B$2:$BI$265,I18489)</f>
        <v>9219637</v>
      </c>
      <c r="L18489" s="2" t="str">
        <f>VLOOKUP(A18489,Region!$C$1:$G$241,5)</f>
        <v>Europe</v>
      </c>
    </row>
    <row r="18490" spans="1:12" x14ac:dyDescent="0.55000000000000004">
      <c r="A18490" s="2" t="s">
        <v>46</v>
      </c>
      <c r="B18490" s="2" t="s">
        <v>8</v>
      </c>
      <c r="C18490" s="2" t="s">
        <v>14</v>
      </c>
      <c r="D18490" s="2" t="s">
        <v>20</v>
      </c>
      <c r="E18490" s="2" t="s">
        <v>11</v>
      </c>
      <c r="F18490" s="2">
        <v>2008</v>
      </c>
      <c r="G18490" s="2">
        <v>17.952000000000002</v>
      </c>
      <c r="I18490" s="2">
        <f t="shared" si="288"/>
        <v>52</v>
      </c>
      <c r="J18490" s="2">
        <f>VLOOKUP(A18490,Urbanizaton!$B$2:$BI$265,I18490)</f>
        <v>84.745999999999995</v>
      </c>
      <c r="K18490" s="2">
        <f>VLOOKUP(A18490,Population!$B$2:$BI$265,I18490)</f>
        <v>9219637</v>
      </c>
      <c r="L18490" s="2" t="str">
        <f>VLOOKUP(A18490,Region!$C$1:$G$241,5)</f>
        <v>Europe</v>
      </c>
    </row>
    <row r="18491" spans="1:12" x14ac:dyDescent="0.55000000000000004">
      <c r="A18491" s="2" t="s">
        <v>46</v>
      </c>
      <c r="B18491" s="2" t="s">
        <v>8</v>
      </c>
      <c r="C18491" s="2" t="s">
        <v>15</v>
      </c>
      <c r="D18491" s="2" t="s">
        <v>13</v>
      </c>
      <c r="E18491" s="2" t="s">
        <v>11</v>
      </c>
      <c r="F18491" s="2">
        <v>2008</v>
      </c>
      <c r="G18491" s="2">
        <v>30.579000000000001</v>
      </c>
      <c r="I18491" s="2">
        <f t="shared" si="288"/>
        <v>52</v>
      </c>
      <c r="J18491" s="2">
        <f>VLOOKUP(A18491,Urbanizaton!$B$2:$BI$265,I18491)</f>
        <v>84.745999999999995</v>
      </c>
      <c r="K18491" s="2">
        <f>VLOOKUP(A18491,Population!$B$2:$BI$265,I18491)</f>
        <v>9219637</v>
      </c>
      <c r="L18491" s="2" t="str">
        <f>VLOOKUP(A18491,Region!$C$1:$G$241,5)</f>
        <v>Europe</v>
      </c>
    </row>
    <row r="18492" spans="1:12" x14ac:dyDescent="0.55000000000000004">
      <c r="A18492" s="2" t="s">
        <v>46</v>
      </c>
      <c r="B18492" s="2" t="s">
        <v>8</v>
      </c>
      <c r="C18492" s="2" t="s">
        <v>15</v>
      </c>
      <c r="D18492" s="2" t="s">
        <v>20</v>
      </c>
      <c r="E18492" s="2" t="s">
        <v>11</v>
      </c>
      <c r="F18492" s="2">
        <v>2008</v>
      </c>
      <c r="G18492" s="2">
        <v>3.3170000000000002</v>
      </c>
      <c r="I18492" s="2">
        <f t="shared" si="288"/>
        <v>52</v>
      </c>
      <c r="J18492" s="2">
        <f>VLOOKUP(A18492,Urbanizaton!$B$2:$BI$265,I18492)</f>
        <v>84.745999999999995</v>
      </c>
      <c r="K18492" s="2">
        <f>VLOOKUP(A18492,Population!$B$2:$BI$265,I18492)</f>
        <v>9219637</v>
      </c>
      <c r="L18492" s="2" t="str">
        <f>VLOOKUP(A18492,Region!$C$1:$G$241,5)</f>
        <v>Europe</v>
      </c>
    </row>
    <row r="18493" spans="1:12" x14ac:dyDescent="0.55000000000000004">
      <c r="A18493" s="2" t="s">
        <v>46</v>
      </c>
      <c r="B18493" s="2" t="s">
        <v>8</v>
      </c>
      <c r="C18493" s="2" t="s">
        <v>16</v>
      </c>
      <c r="D18493" s="2" t="s">
        <v>13</v>
      </c>
      <c r="E18493" s="2" t="s">
        <v>11</v>
      </c>
      <c r="F18493" s="2">
        <v>2008</v>
      </c>
      <c r="G18493" s="2">
        <v>207.18</v>
      </c>
      <c r="I18493" s="2">
        <f t="shared" si="288"/>
        <v>52</v>
      </c>
      <c r="J18493" s="2">
        <f>VLOOKUP(A18493,Urbanizaton!$B$2:$BI$265,I18493)</f>
        <v>84.745999999999995</v>
      </c>
      <c r="K18493" s="2">
        <f>VLOOKUP(A18493,Population!$B$2:$BI$265,I18493)</f>
        <v>9219637</v>
      </c>
      <c r="L18493" s="2" t="str">
        <f>VLOOKUP(A18493,Region!$C$1:$G$241,5)</f>
        <v>Europe</v>
      </c>
    </row>
    <row r="18494" spans="1:12" x14ac:dyDescent="0.55000000000000004">
      <c r="A18494" s="2" t="s">
        <v>46</v>
      </c>
      <c r="B18494" s="2" t="s">
        <v>8</v>
      </c>
      <c r="C18494" s="2" t="s">
        <v>16</v>
      </c>
      <c r="D18494" s="2" t="s">
        <v>20</v>
      </c>
      <c r="E18494" s="2" t="s">
        <v>11</v>
      </c>
      <c r="F18494" s="2">
        <v>2008</v>
      </c>
      <c r="G18494" s="2">
        <v>22.472000000000001</v>
      </c>
      <c r="I18494" s="2">
        <f t="shared" si="288"/>
        <v>52</v>
      </c>
      <c r="J18494" s="2">
        <f>VLOOKUP(A18494,Urbanizaton!$B$2:$BI$265,I18494)</f>
        <v>84.745999999999995</v>
      </c>
      <c r="K18494" s="2">
        <f>VLOOKUP(A18494,Population!$B$2:$BI$265,I18494)</f>
        <v>9219637</v>
      </c>
      <c r="L18494" s="2" t="str">
        <f>VLOOKUP(A18494,Region!$C$1:$G$241,5)</f>
        <v>Europe</v>
      </c>
    </row>
    <row r="18495" spans="1:12" x14ac:dyDescent="0.55000000000000004">
      <c r="A18495" s="2" t="s">
        <v>46</v>
      </c>
      <c r="B18495" s="2" t="s">
        <v>8</v>
      </c>
      <c r="C18495" s="2" t="s">
        <v>12</v>
      </c>
      <c r="D18495" s="2" t="s">
        <v>13</v>
      </c>
      <c r="E18495" s="2" t="s">
        <v>11</v>
      </c>
      <c r="F18495" s="2">
        <v>2009</v>
      </c>
      <c r="G18495" s="2">
        <v>564.33399999999995</v>
      </c>
      <c r="I18495" s="2">
        <f t="shared" si="288"/>
        <v>53</v>
      </c>
      <c r="J18495" s="2">
        <f>VLOOKUP(A18495,Urbanizaton!$B$2:$BI$265,I18495)</f>
        <v>84.902000000000001</v>
      </c>
      <c r="K18495" s="2">
        <f>VLOOKUP(A18495,Population!$B$2:$BI$265,I18495)</f>
        <v>9298515</v>
      </c>
      <c r="L18495" s="2" t="str">
        <f>VLOOKUP(A18495,Region!$C$1:$G$241,5)</f>
        <v>Europe</v>
      </c>
    </row>
    <row r="18496" spans="1:12" x14ac:dyDescent="0.55000000000000004">
      <c r="A18496" s="2" t="s">
        <v>46</v>
      </c>
      <c r="B18496" s="2" t="s">
        <v>8</v>
      </c>
      <c r="C18496" s="2" t="s">
        <v>12</v>
      </c>
      <c r="D18496" s="2" t="s">
        <v>20</v>
      </c>
      <c r="E18496" s="2" t="s">
        <v>11</v>
      </c>
      <c r="F18496" s="2">
        <v>2009</v>
      </c>
      <c r="G18496" s="2">
        <v>60.691000000000003</v>
      </c>
      <c r="I18496" s="2">
        <f t="shared" si="288"/>
        <v>53</v>
      </c>
      <c r="J18496" s="2">
        <f>VLOOKUP(A18496,Urbanizaton!$B$2:$BI$265,I18496)</f>
        <v>84.902000000000001</v>
      </c>
      <c r="K18496" s="2">
        <f>VLOOKUP(A18496,Population!$B$2:$BI$265,I18496)</f>
        <v>9298515</v>
      </c>
      <c r="L18496" s="2" t="str">
        <f>VLOOKUP(A18496,Region!$C$1:$G$241,5)</f>
        <v>Europe</v>
      </c>
    </row>
    <row r="18497" spans="1:12" x14ac:dyDescent="0.55000000000000004">
      <c r="A18497" s="2" t="s">
        <v>46</v>
      </c>
      <c r="B18497" s="2" t="s">
        <v>8</v>
      </c>
      <c r="C18497" s="2" t="s">
        <v>9</v>
      </c>
      <c r="D18497" s="2" t="s">
        <v>10</v>
      </c>
      <c r="E18497" s="2" t="s">
        <v>11</v>
      </c>
      <c r="F18497" s="2">
        <v>2009</v>
      </c>
      <c r="G18497" s="2">
        <v>40.71</v>
      </c>
      <c r="I18497" s="2">
        <f t="shared" si="288"/>
        <v>53</v>
      </c>
      <c r="J18497" s="2">
        <f>VLOOKUP(A18497,Urbanizaton!$B$2:$BI$265,I18497)</f>
        <v>84.902000000000001</v>
      </c>
      <c r="K18497" s="2">
        <f>VLOOKUP(A18497,Population!$B$2:$BI$265,I18497)</f>
        <v>9298515</v>
      </c>
      <c r="L18497" s="2" t="str">
        <f>VLOOKUP(A18497,Region!$C$1:$G$241,5)</f>
        <v>Europe</v>
      </c>
    </row>
    <row r="18498" spans="1:12" x14ac:dyDescent="0.55000000000000004">
      <c r="A18498" s="2" t="s">
        <v>46</v>
      </c>
      <c r="B18498" s="2" t="s">
        <v>8</v>
      </c>
      <c r="C18498" s="2" t="s">
        <v>9</v>
      </c>
      <c r="D18498" s="2" t="s">
        <v>17</v>
      </c>
      <c r="E18498" s="2" t="s">
        <v>11</v>
      </c>
      <c r="F18498" s="2">
        <v>2009</v>
      </c>
      <c r="G18498" s="2">
        <v>4.38</v>
      </c>
      <c r="I18498" s="2">
        <f t="shared" si="288"/>
        <v>53</v>
      </c>
      <c r="J18498" s="2">
        <f>VLOOKUP(A18498,Urbanizaton!$B$2:$BI$265,I18498)</f>
        <v>84.902000000000001</v>
      </c>
      <c r="K18498" s="2">
        <f>VLOOKUP(A18498,Population!$B$2:$BI$265,I18498)</f>
        <v>9298515</v>
      </c>
      <c r="L18498" s="2" t="str">
        <f>VLOOKUP(A18498,Region!$C$1:$G$241,5)</f>
        <v>Europe</v>
      </c>
    </row>
    <row r="18499" spans="1:12" x14ac:dyDescent="0.55000000000000004">
      <c r="A18499" s="2" t="s">
        <v>46</v>
      </c>
      <c r="B18499" s="2" t="s">
        <v>8</v>
      </c>
      <c r="C18499" s="2" t="s">
        <v>18</v>
      </c>
      <c r="D18499" s="2" t="s">
        <v>17</v>
      </c>
      <c r="E18499" s="2" t="s">
        <v>11</v>
      </c>
      <c r="F18499" s="2">
        <v>2009</v>
      </c>
      <c r="G18499" s="2">
        <v>6.3070000000000004</v>
      </c>
      <c r="I18499" s="2">
        <f t="shared" ref="I18499:I18562" si="289">IF(F18499=1960,4,F18499-1960+4)</f>
        <v>53</v>
      </c>
      <c r="J18499" s="2">
        <f>VLOOKUP(A18499,Urbanizaton!$B$2:$BI$265,I18499)</f>
        <v>84.902000000000001</v>
      </c>
      <c r="K18499" s="2">
        <f>VLOOKUP(A18499,Population!$B$2:$BI$265,I18499)</f>
        <v>9298515</v>
      </c>
      <c r="L18499" s="2" t="str">
        <f>VLOOKUP(A18499,Region!$C$1:$G$241,5)</f>
        <v>Europe</v>
      </c>
    </row>
    <row r="18500" spans="1:12" x14ac:dyDescent="0.55000000000000004">
      <c r="A18500" s="2" t="s">
        <v>46</v>
      </c>
      <c r="B18500" s="2" t="s">
        <v>8</v>
      </c>
      <c r="C18500" s="2" t="s">
        <v>18</v>
      </c>
      <c r="D18500" s="2" t="s">
        <v>19</v>
      </c>
      <c r="E18500" s="2" t="s">
        <v>11</v>
      </c>
      <c r="F18500" s="2">
        <v>2009</v>
      </c>
      <c r="G18500" s="2">
        <v>58644.165000000001</v>
      </c>
      <c r="I18500" s="2">
        <f t="shared" si="289"/>
        <v>53</v>
      </c>
      <c r="J18500" s="2">
        <f>VLOOKUP(A18500,Urbanizaton!$B$2:$BI$265,I18500)</f>
        <v>84.902000000000001</v>
      </c>
      <c r="K18500" s="2">
        <f>VLOOKUP(A18500,Population!$B$2:$BI$265,I18500)</f>
        <v>9298515</v>
      </c>
      <c r="L18500" s="2" t="str">
        <f>VLOOKUP(A18500,Region!$C$1:$G$241,5)</f>
        <v>Europe</v>
      </c>
    </row>
    <row r="18501" spans="1:12" x14ac:dyDescent="0.55000000000000004">
      <c r="A18501" s="2" t="s">
        <v>46</v>
      </c>
      <c r="B18501" s="2" t="s">
        <v>8</v>
      </c>
      <c r="C18501" s="2" t="s">
        <v>14</v>
      </c>
      <c r="D18501" s="2" t="s">
        <v>13</v>
      </c>
      <c r="E18501" s="2" t="s">
        <v>11</v>
      </c>
      <c r="F18501" s="2">
        <v>2009</v>
      </c>
      <c r="G18501" s="2">
        <v>154.476</v>
      </c>
      <c r="I18501" s="2">
        <f t="shared" si="289"/>
        <v>53</v>
      </c>
      <c r="J18501" s="2">
        <f>VLOOKUP(A18501,Urbanizaton!$B$2:$BI$265,I18501)</f>
        <v>84.902000000000001</v>
      </c>
      <c r="K18501" s="2">
        <f>VLOOKUP(A18501,Population!$B$2:$BI$265,I18501)</f>
        <v>9298515</v>
      </c>
      <c r="L18501" s="2" t="str">
        <f>VLOOKUP(A18501,Region!$C$1:$G$241,5)</f>
        <v>Europe</v>
      </c>
    </row>
    <row r="18502" spans="1:12" x14ac:dyDescent="0.55000000000000004">
      <c r="A18502" s="2" t="s">
        <v>46</v>
      </c>
      <c r="B18502" s="2" t="s">
        <v>8</v>
      </c>
      <c r="C18502" s="2" t="s">
        <v>14</v>
      </c>
      <c r="D18502" s="2" t="s">
        <v>20</v>
      </c>
      <c r="E18502" s="2" t="s">
        <v>11</v>
      </c>
      <c r="F18502" s="2">
        <v>2009</v>
      </c>
      <c r="G18502" s="2">
        <v>16.613</v>
      </c>
      <c r="I18502" s="2">
        <f t="shared" si="289"/>
        <v>53</v>
      </c>
      <c r="J18502" s="2">
        <f>VLOOKUP(A18502,Urbanizaton!$B$2:$BI$265,I18502)</f>
        <v>84.902000000000001</v>
      </c>
      <c r="K18502" s="2">
        <f>VLOOKUP(A18502,Population!$B$2:$BI$265,I18502)</f>
        <v>9298515</v>
      </c>
      <c r="L18502" s="2" t="str">
        <f>VLOOKUP(A18502,Region!$C$1:$G$241,5)</f>
        <v>Europe</v>
      </c>
    </row>
    <row r="18503" spans="1:12" x14ac:dyDescent="0.55000000000000004">
      <c r="A18503" s="2" t="s">
        <v>46</v>
      </c>
      <c r="B18503" s="2" t="s">
        <v>8</v>
      </c>
      <c r="C18503" s="2" t="s">
        <v>15</v>
      </c>
      <c r="D18503" s="2" t="s">
        <v>13</v>
      </c>
      <c r="E18503" s="2" t="s">
        <v>11</v>
      </c>
      <c r="F18503" s="2">
        <v>2009</v>
      </c>
      <c r="G18503" s="2">
        <v>29.683</v>
      </c>
      <c r="I18503" s="2">
        <f t="shared" si="289"/>
        <v>53</v>
      </c>
      <c r="J18503" s="2">
        <f>VLOOKUP(A18503,Urbanizaton!$B$2:$BI$265,I18503)</f>
        <v>84.902000000000001</v>
      </c>
      <c r="K18503" s="2">
        <f>VLOOKUP(A18503,Population!$B$2:$BI$265,I18503)</f>
        <v>9298515</v>
      </c>
      <c r="L18503" s="2" t="str">
        <f>VLOOKUP(A18503,Region!$C$1:$G$241,5)</f>
        <v>Europe</v>
      </c>
    </row>
    <row r="18504" spans="1:12" x14ac:dyDescent="0.55000000000000004">
      <c r="A18504" s="2" t="s">
        <v>46</v>
      </c>
      <c r="B18504" s="2" t="s">
        <v>8</v>
      </c>
      <c r="C18504" s="2" t="s">
        <v>15</v>
      </c>
      <c r="D18504" s="2" t="s">
        <v>20</v>
      </c>
      <c r="E18504" s="2" t="s">
        <v>11</v>
      </c>
      <c r="F18504" s="2">
        <v>2009</v>
      </c>
      <c r="G18504" s="2">
        <v>3.1920000000000002</v>
      </c>
      <c r="I18504" s="2">
        <f t="shared" si="289"/>
        <v>53</v>
      </c>
      <c r="J18504" s="2">
        <f>VLOOKUP(A18504,Urbanizaton!$B$2:$BI$265,I18504)</f>
        <v>84.902000000000001</v>
      </c>
      <c r="K18504" s="2">
        <f>VLOOKUP(A18504,Population!$B$2:$BI$265,I18504)</f>
        <v>9298515</v>
      </c>
      <c r="L18504" s="2" t="str">
        <f>VLOOKUP(A18504,Region!$C$1:$G$241,5)</f>
        <v>Europe</v>
      </c>
    </row>
    <row r="18505" spans="1:12" x14ac:dyDescent="0.55000000000000004">
      <c r="A18505" s="2" t="s">
        <v>46</v>
      </c>
      <c r="B18505" s="2" t="s">
        <v>8</v>
      </c>
      <c r="C18505" s="2" t="s">
        <v>16</v>
      </c>
      <c r="D18505" s="2" t="s">
        <v>13</v>
      </c>
      <c r="E18505" s="2" t="s">
        <v>11</v>
      </c>
      <c r="F18505" s="2">
        <v>2009</v>
      </c>
      <c r="G18505" s="2">
        <v>208.55799999999999</v>
      </c>
      <c r="I18505" s="2">
        <f t="shared" si="289"/>
        <v>53</v>
      </c>
      <c r="J18505" s="2">
        <f>VLOOKUP(A18505,Urbanizaton!$B$2:$BI$265,I18505)</f>
        <v>84.902000000000001</v>
      </c>
      <c r="K18505" s="2">
        <f>VLOOKUP(A18505,Population!$B$2:$BI$265,I18505)</f>
        <v>9298515</v>
      </c>
      <c r="L18505" s="2" t="str">
        <f>VLOOKUP(A18505,Region!$C$1:$G$241,5)</f>
        <v>Europe</v>
      </c>
    </row>
    <row r="18506" spans="1:12" x14ac:dyDescent="0.55000000000000004">
      <c r="A18506" s="2" t="s">
        <v>46</v>
      </c>
      <c r="B18506" s="2" t="s">
        <v>8</v>
      </c>
      <c r="C18506" s="2" t="s">
        <v>16</v>
      </c>
      <c r="D18506" s="2" t="s">
        <v>20</v>
      </c>
      <c r="E18506" s="2" t="s">
        <v>11</v>
      </c>
      <c r="F18506" s="2">
        <v>2009</v>
      </c>
      <c r="G18506" s="2">
        <v>22.428999999999998</v>
      </c>
      <c r="I18506" s="2">
        <f t="shared" si="289"/>
        <v>53</v>
      </c>
      <c r="J18506" s="2">
        <f>VLOOKUP(A18506,Urbanizaton!$B$2:$BI$265,I18506)</f>
        <v>84.902000000000001</v>
      </c>
      <c r="K18506" s="2">
        <f>VLOOKUP(A18506,Population!$B$2:$BI$265,I18506)</f>
        <v>9298515</v>
      </c>
      <c r="L18506" s="2" t="str">
        <f>VLOOKUP(A18506,Region!$C$1:$G$241,5)</f>
        <v>Europe</v>
      </c>
    </row>
    <row r="18507" spans="1:12" x14ac:dyDescent="0.55000000000000004">
      <c r="A18507" s="2" t="s">
        <v>46</v>
      </c>
      <c r="B18507" s="2" t="s">
        <v>8</v>
      </c>
      <c r="C18507" s="2" t="s">
        <v>12</v>
      </c>
      <c r="D18507" s="2" t="s">
        <v>13</v>
      </c>
      <c r="E18507" s="2" t="s">
        <v>11</v>
      </c>
      <c r="F18507" s="2">
        <v>2010</v>
      </c>
      <c r="G18507" s="2">
        <v>560.38199999999995</v>
      </c>
      <c r="I18507" s="2">
        <f t="shared" si="289"/>
        <v>54</v>
      </c>
      <c r="J18507" s="2">
        <f>VLOOKUP(A18507,Urbanizaton!$B$2:$BI$265,I18507)</f>
        <v>85.055999999999997</v>
      </c>
      <c r="K18507" s="2">
        <f>VLOOKUP(A18507,Population!$B$2:$BI$265,I18507)</f>
        <v>9378126</v>
      </c>
      <c r="L18507" s="2" t="str">
        <f>VLOOKUP(A18507,Region!$C$1:$G$241,5)</f>
        <v>Europe</v>
      </c>
    </row>
    <row r="18508" spans="1:12" x14ac:dyDescent="0.55000000000000004">
      <c r="A18508" s="2" t="s">
        <v>46</v>
      </c>
      <c r="B18508" s="2" t="s">
        <v>8</v>
      </c>
      <c r="C18508" s="2" t="s">
        <v>12</v>
      </c>
      <c r="D18508" s="2" t="s">
        <v>20</v>
      </c>
      <c r="E18508" s="2" t="s">
        <v>11</v>
      </c>
      <c r="F18508" s="2">
        <v>2010</v>
      </c>
      <c r="G18508" s="2">
        <v>59.753999999999998</v>
      </c>
      <c r="I18508" s="2">
        <f t="shared" si="289"/>
        <v>54</v>
      </c>
      <c r="J18508" s="2">
        <f>VLOOKUP(A18508,Urbanizaton!$B$2:$BI$265,I18508)</f>
        <v>85.055999999999997</v>
      </c>
      <c r="K18508" s="2">
        <f>VLOOKUP(A18508,Population!$B$2:$BI$265,I18508)</f>
        <v>9378126</v>
      </c>
      <c r="L18508" s="2" t="str">
        <f>VLOOKUP(A18508,Region!$C$1:$G$241,5)</f>
        <v>Europe</v>
      </c>
    </row>
    <row r="18509" spans="1:12" x14ac:dyDescent="0.55000000000000004">
      <c r="A18509" s="2" t="s">
        <v>46</v>
      </c>
      <c r="B18509" s="2" t="s">
        <v>8</v>
      </c>
      <c r="C18509" s="2" t="s">
        <v>9</v>
      </c>
      <c r="D18509" s="2" t="s">
        <v>10</v>
      </c>
      <c r="E18509" s="2" t="s">
        <v>11</v>
      </c>
      <c r="F18509" s="2">
        <v>2010</v>
      </c>
      <c r="G18509" s="2">
        <v>46.04</v>
      </c>
      <c r="I18509" s="2">
        <f t="shared" si="289"/>
        <v>54</v>
      </c>
      <c r="J18509" s="2">
        <f>VLOOKUP(A18509,Urbanizaton!$B$2:$BI$265,I18509)</f>
        <v>85.055999999999997</v>
      </c>
      <c r="K18509" s="2">
        <f>VLOOKUP(A18509,Population!$B$2:$BI$265,I18509)</f>
        <v>9378126</v>
      </c>
      <c r="L18509" s="2" t="str">
        <f>VLOOKUP(A18509,Region!$C$1:$G$241,5)</f>
        <v>Europe</v>
      </c>
    </row>
    <row r="18510" spans="1:12" x14ac:dyDescent="0.55000000000000004">
      <c r="A18510" s="2" t="s">
        <v>46</v>
      </c>
      <c r="B18510" s="2" t="s">
        <v>8</v>
      </c>
      <c r="C18510" s="2" t="s">
        <v>9</v>
      </c>
      <c r="D18510" s="2" t="s">
        <v>17</v>
      </c>
      <c r="E18510" s="2" t="s">
        <v>11</v>
      </c>
      <c r="F18510" s="2">
        <v>2010</v>
      </c>
      <c r="G18510" s="2">
        <v>4.91</v>
      </c>
      <c r="I18510" s="2">
        <f t="shared" si="289"/>
        <v>54</v>
      </c>
      <c r="J18510" s="2">
        <f>VLOOKUP(A18510,Urbanizaton!$B$2:$BI$265,I18510)</f>
        <v>85.055999999999997</v>
      </c>
      <c r="K18510" s="2">
        <f>VLOOKUP(A18510,Population!$B$2:$BI$265,I18510)</f>
        <v>9378126</v>
      </c>
      <c r="L18510" s="2" t="str">
        <f>VLOOKUP(A18510,Region!$C$1:$G$241,5)</f>
        <v>Europe</v>
      </c>
    </row>
    <row r="18511" spans="1:12" x14ac:dyDescent="0.55000000000000004">
      <c r="A18511" s="2" t="s">
        <v>46</v>
      </c>
      <c r="B18511" s="2" t="s">
        <v>8</v>
      </c>
      <c r="C18511" s="2" t="s">
        <v>18</v>
      </c>
      <c r="D18511" s="2" t="s">
        <v>17</v>
      </c>
      <c r="E18511" s="2" t="s">
        <v>11</v>
      </c>
      <c r="F18511" s="2">
        <v>2010</v>
      </c>
      <c r="G18511" s="2">
        <v>6.8840000000000003</v>
      </c>
      <c r="I18511" s="2">
        <f t="shared" si="289"/>
        <v>54</v>
      </c>
      <c r="J18511" s="2">
        <f>VLOOKUP(A18511,Urbanizaton!$B$2:$BI$265,I18511)</f>
        <v>85.055999999999997</v>
      </c>
      <c r="K18511" s="2">
        <f>VLOOKUP(A18511,Population!$B$2:$BI$265,I18511)</f>
        <v>9378126</v>
      </c>
      <c r="L18511" s="2" t="str">
        <f>VLOOKUP(A18511,Region!$C$1:$G$241,5)</f>
        <v>Europe</v>
      </c>
    </row>
    <row r="18512" spans="1:12" x14ac:dyDescent="0.55000000000000004">
      <c r="A18512" s="2" t="s">
        <v>46</v>
      </c>
      <c r="B18512" s="2" t="s">
        <v>8</v>
      </c>
      <c r="C18512" s="2" t="s">
        <v>18</v>
      </c>
      <c r="D18512" s="2" t="s">
        <v>19</v>
      </c>
      <c r="E18512" s="2" t="s">
        <v>11</v>
      </c>
      <c r="F18512" s="2">
        <v>2010</v>
      </c>
      <c r="G18512" s="2">
        <v>64554.798999999999</v>
      </c>
      <c r="I18512" s="2">
        <f t="shared" si="289"/>
        <v>54</v>
      </c>
      <c r="J18512" s="2">
        <f>VLOOKUP(A18512,Urbanizaton!$B$2:$BI$265,I18512)</f>
        <v>85.055999999999997</v>
      </c>
      <c r="K18512" s="2">
        <f>VLOOKUP(A18512,Population!$B$2:$BI$265,I18512)</f>
        <v>9378126</v>
      </c>
      <c r="L18512" s="2" t="str">
        <f>VLOOKUP(A18512,Region!$C$1:$G$241,5)</f>
        <v>Europe</v>
      </c>
    </row>
    <row r="18513" spans="1:12" x14ac:dyDescent="0.55000000000000004">
      <c r="A18513" s="2" t="s">
        <v>46</v>
      </c>
      <c r="B18513" s="2" t="s">
        <v>8</v>
      </c>
      <c r="C18513" s="2" t="s">
        <v>14</v>
      </c>
      <c r="D18513" s="2" t="s">
        <v>13</v>
      </c>
      <c r="E18513" s="2" t="s">
        <v>11</v>
      </c>
      <c r="F18513" s="2">
        <v>2010</v>
      </c>
      <c r="G18513" s="2">
        <v>157.88399999999999</v>
      </c>
      <c r="I18513" s="2">
        <f t="shared" si="289"/>
        <v>54</v>
      </c>
      <c r="J18513" s="2">
        <f>VLOOKUP(A18513,Urbanizaton!$B$2:$BI$265,I18513)</f>
        <v>85.055999999999997</v>
      </c>
      <c r="K18513" s="2">
        <f>VLOOKUP(A18513,Population!$B$2:$BI$265,I18513)</f>
        <v>9378126</v>
      </c>
      <c r="L18513" s="2" t="str">
        <f>VLOOKUP(A18513,Region!$C$1:$G$241,5)</f>
        <v>Europe</v>
      </c>
    </row>
    <row r="18514" spans="1:12" x14ac:dyDescent="0.55000000000000004">
      <c r="A18514" s="2" t="s">
        <v>46</v>
      </c>
      <c r="B18514" s="2" t="s">
        <v>8</v>
      </c>
      <c r="C18514" s="2" t="s">
        <v>14</v>
      </c>
      <c r="D18514" s="2" t="s">
        <v>20</v>
      </c>
      <c r="E18514" s="2" t="s">
        <v>11</v>
      </c>
      <c r="F18514" s="2">
        <v>2010</v>
      </c>
      <c r="G18514" s="2">
        <v>16.835000000000001</v>
      </c>
      <c r="I18514" s="2">
        <f t="shared" si="289"/>
        <v>54</v>
      </c>
      <c r="J18514" s="2">
        <f>VLOOKUP(A18514,Urbanizaton!$B$2:$BI$265,I18514)</f>
        <v>85.055999999999997</v>
      </c>
      <c r="K18514" s="2">
        <f>VLOOKUP(A18514,Population!$B$2:$BI$265,I18514)</f>
        <v>9378126</v>
      </c>
      <c r="L18514" s="2" t="str">
        <f>VLOOKUP(A18514,Region!$C$1:$G$241,5)</f>
        <v>Europe</v>
      </c>
    </row>
    <row r="18515" spans="1:12" x14ac:dyDescent="0.55000000000000004">
      <c r="A18515" s="2" t="s">
        <v>46</v>
      </c>
      <c r="B18515" s="2" t="s">
        <v>8</v>
      </c>
      <c r="C18515" s="2" t="s">
        <v>15</v>
      </c>
      <c r="D18515" s="2" t="s">
        <v>13</v>
      </c>
      <c r="E18515" s="2" t="s">
        <v>11</v>
      </c>
      <c r="F18515" s="2">
        <v>2010</v>
      </c>
      <c r="G18515" s="2">
        <v>32.192999999999998</v>
      </c>
      <c r="I18515" s="2">
        <f t="shared" si="289"/>
        <v>54</v>
      </c>
      <c r="J18515" s="2">
        <f>VLOOKUP(A18515,Urbanizaton!$B$2:$BI$265,I18515)</f>
        <v>85.055999999999997</v>
      </c>
      <c r="K18515" s="2">
        <f>VLOOKUP(A18515,Population!$B$2:$BI$265,I18515)</f>
        <v>9378126</v>
      </c>
      <c r="L18515" s="2" t="str">
        <f>VLOOKUP(A18515,Region!$C$1:$G$241,5)</f>
        <v>Europe</v>
      </c>
    </row>
    <row r="18516" spans="1:12" x14ac:dyDescent="0.55000000000000004">
      <c r="A18516" s="2" t="s">
        <v>46</v>
      </c>
      <c r="B18516" s="2" t="s">
        <v>8</v>
      </c>
      <c r="C18516" s="2" t="s">
        <v>15</v>
      </c>
      <c r="D18516" s="2" t="s">
        <v>20</v>
      </c>
      <c r="E18516" s="2" t="s">
        <v>11</v>
      </c>
      <c r="F18516" s="2">
        <v>2010</v>
      </c>
      <c r="G18516" s="2">
        <v>3.4329999999999998</v>
      </c>
      <c r="I18516" s="2">
        <f t="shared" si="289"/>
        <v>54</v>
      </c>
      <c r="J18516" s="2">
        <f>VLOOKUP(A18516,Urbanizaton!$B$2:$BI$265,I18516)</f>
        <v>85.055999999999997</v>
      </c>
      <c r="K18516" s="2">
        <f>VLOOKUP(A18516,Population!$B$2:$BI$265,I18516)</f>
        <v>9378126</v>
      </c>
      <c r="L18516" s="2" t="str">
        <f>VLOOKUP(A18516,Region!$C$1:$G$241,5)</f>
        <v>Europe</v>
      </c>
    </row>
    <row r="18517" spans="1:12" x14ac:dyDescent="0.55000000000000004">
      <c r="A18517" s="2" t="s">
        <v>46</v>
      </c>
      <c r="B18517" s="2" t="s">
        <v>8</v>
      </c>
      <c r="C18517" s="2" t="s">
        <v>16</v>
      </c>
      <c r="D18517" s="2" t="s">
        <v>13</v>
      </c>
      <c r="E18517" s="2" t="s">
        <v>11</v>
      </c>
      <c r="F18517" s="2">
        <v>2010</v>
      </c>
      <c r="G18517" s="2">
        <v>209.661</v>
      </c>
      <c r="I18517" s="2">
        <f t="shared" si="289"/>
        <v>54</v>
      </c>
      <c r="J18517" s="2">
        <f>VLOOKUP(A18517,Urbanizaton!$B$2:$BI$265,I18517)</f>
        <v>85.055999999999997</v>
      </c>
      <c r="K18517" s="2">
        <f>VLOOKUP(A18517,Population!$B$2:$BI$265,I18517)</f>
        <v>9378126</v>
      </c>
      <c r="L18517" s="2" t="str">
        <f>VLOOKUP(A18517,Region!$C$1:$G$241,5)</f>
        <v>Europe</v>
      </c>
    </row>
    <row r="18518" spans="1:12" x14ac:dyDescent="0.55000000000000004">
      <c r="A18518" s="2" t="s">
        <v>46</v>
      </c>
      <c r="B18518" s="2" t="s">
        <v>8</v>
      </c>
      <c r="C18518" s="2" t="s">
        <v>16</v>
      </c>
      <c r="D18518" s="2" t="s">
        <v>20</v>
      </c>
      <c r="E18518" s="2" t="s">
        <v>11</v>
      </c>
      <c r="F18518" s="2">
        <v>2010</v>
      </c>
      <c r="G18518" s="2">
        <v>22.356000000000002</v>
      </c>
      <c r="I18518" s="2">
        <f t="shared" si="289"/>
        <v>54</v>
      </c>
      <c r="J18518" s="2">
        <f>VLOOKUP(A18518,Urbanizaton!$B$2:$BI$265,I18518)</f>
        <v>85.055999999999997</v>
      </c>
      <c r="K18518" s="2">
        <f>VLOOKUP(A18518,Population!$B$2:$BI$265,I18518)</f>
        <v>9378126</v>
      </c>
      <c r="L18518" s="2" t="str">
        <f>VLOOKUP(A18518,Region!$C$1:$G$241,5)</f>
        <v>Europe</v>
      </c>
    </row>
    <row r="18519" spans="1:12" x14ac:dyDescent="0.55000000000000004">
      <c r="A18519" s="2" t="s">
        <v>46</v>
      </c>
      <c r="B18519" s="2" t="s">
        <v>8</v>
      </c>
      <c r="C18519" s="2" t="s">
        <v>12</v>
      </c>
      <c r="D18519" s="2" t="s">
        <v>13</v>
      </c>
      <c r="E18519" s="2" t="s">
        <v>11</v>
      </c>
      <c r="F18519" s="2">
        <v>2011</v>
      </c>
      <c r="G18519" s="2">
        <v>543.55399999999997</v>
      </c>
      <c r="I18519" s="2">
        <f t="shared" si="289"/>
        <v>55</v>
      </c>
      <c r="J18519" s="2">
        <f>VLOOKUP(A18519,Urbanizaton!$B$2:$BI$265,I18519)</f>
        <v>85.21</v>
      </c>
      <c r="K18519" s="2">
        <f>VLOOKUP(A18519,Population!$B$2:$BI$265,I18519)</f>
        <v>9449213</v>
      </c>
      <c r="L18519" s="2" t="str">
        <f>VLOOKUP(A18519,Region!$C$1:$G$241,5)</f>
        <v>Europe</v>
      </c>
    </row>
    <row r="18520" spans="1:12" x14ac:dyDescent="0.55000000000000004">
      <c r="A18520" s="2" t="s">
        <v>46</v>
      </c>
      <c r="B18520" s="2" t="s">
        <v>8</v>
      </c>
      <c r="C18520" s="2" t="s">
        <v>12</v>
      </c>
      <c r="D18520" s="2" t="s">
        <v>20</v>
      </c>
      <c r="E18520" s="2" t="s">
        <v>11</v>
      </c>
      <c r="F18520" s="2">
        <v>2011</v>
      </c>
      <c r="G18520" s="2">
        <v>57.524000000000001</v>
      </c>
      <c r="I18520" s="2">
        <f t="shared" si="289"/>
        <v>55</v>
      </c>
      <c r="J18520" s="2">
        <f>VLOOKUP(A18520,Urbanizaton!$B$2:$BI$265,I18520)</f>
        <v>85.21</v>
      </c>
      <c r="K18520" s="2">
        <f>VLOOKUP(A18520,Population!$B$2:$BI$265,I18520)</f>
        <v>9449213</v>
      </c>
      <c r="L18520" s="2" t="str">
        <f>VLOOKUP(A18520,Region!$C$1:$G$241,5)</f>
        <v>Europe</v>
      </c>
    </row>
    <row r="18521" spans="1:12" x14ac:dyDescent="0.55000000000000004">
      <c r="A18521" s="2" t="s">
        <v>46</v>
      </c>
      <c r="B18521" s="2" t="s">
        <v>8</v>
      </c>
      <c r="C18521" s="2" t="s">
        <v>9</v>
      </c>
      <c r="D18521" s="2" t="s">
        <v>10</v>
      </c>
      <c r="E18521" s="2" t="s">
        <v>11</v>
      </c>
      <c r="F18521" s="2">
        <v>2011</v>
      </c>
      <c r="G18521" s="2">
        <v>42.42</v>
      </c>
      <c r="I18521" s="2">
        <f t="shared" si="289"/>
        <v>55</v>
      </c>
      <c r="J18521" s="2">
        <f>VLOOKUP(A18521,Urbanizaton!$B$2:$BI$265,I18521)</f>
        <v>85.21</v>
      </c>
      <c r="K18521" s="2">
        <f>VLOOKUP(A18521,Population!$B$2:$BI$265,I18521)</f>
        <v>9449213</v>
      </c>
      <c r="L18521" s="2" t="str">
        <f>VLOOKUP(A18521,Region!$C$1:$G$241,5)</f>
        <v>Europe</v>
      </c>
    </row>
    <row r="18522" spans="1:12" x14ac:dyDescent="0.55000000000000004">
      <c r="A18522" s="2" t="s">
        <v>46</v>
      </c>
      <c r="B18522" s="2" t="s">
        <v>8</v>
      </c>
      <c r="C18522" s="2" t="s">
        <v>9</v>
      </c>
      <c r="D18522" s="2" t="s">
        <v>17</v>
      </c>
      <c r="E18522" s="2" t="s">
        <v>11</v>
      </c>
      <c r="F18522" s="2">
        <v>2011</v>
      </c>
      <c r="G18522" s="2">
        <v>4.49</v>
      </c>
      <c r="I18522" s="2">
        <f t="shared" si="289"/>
        <v>55</v>
      </c>
      <c r="J18522" s="2">
        <f>VLOOKUP(A18522,Urbanizaton!$B$2:$BI$265,I18522)</f>
        <v>85.21</v>
      </c>
      <c r="K18522" s="2">
        <f>VLOOKUP(A18522,Population!$B$2:$BI$265,I18522)</f>
        <v>9449213</v>
      </c>
      <c r="L18522" s="2" t="str">
        <f>VLOOKUP(A18522,Region!$C$1:$G$241,5)</f>
        <v>Europe</v>
      </c>
    </row>
    <row r="18523" spans="1:12" x14ac:dyDescent="0.55000000000000004">
      <c r="A18523" s="2" t="s">
        <v>46</v>
      </c>
      <c r="B18523" s="2" t="s">
        <v>8</v>
      </c>
      <c r="C18523" s="2" t="s">
        <v>18</v>
      </c>
      <c r="D18523" s="2" t="s">
        <v>17</v>
      </c>
      <c r="E18523" s="2" t="s">
        <v>11</v>
      </c>
      <c r="F18523" s="2">
        <v>2011</v>
      </c>
      <c r="G18523" s="2">
        <v>6.4080000000000004</v>
      </c>
      <c r="I18523" s="2">
        <f t="shared" si="289"/>
        <v>55</v>
      </c>
      <c r="J18523" s="2">
        <f>VLOOKUP(A18523,Urbanizaton!$B$2:$BI$265,I18523)</f>
        <v>85.21</v>
      </c>
      <c r="K18523" s="2">
        <f>VLOOKUP(A18523,Population!$B$2:$BI$265,I18523)</f>
        <v>9449213</v>
      </c>
      <c r="L18523" s="2" t="str">
        <f>VLOOKUP(A18523,Region!$C$1:$G$241,5)</f>
        <v>Europe</v>
      </c>
    </row>
    <row r="18524" spans="1:12" x14ac:dyDescent="0.55000000000000004">
      <c r="A18524" s="2" t="s">
        <v>46</v>
      </c>
      <c r="B18524" s="2" t="s">
        <v>8</v>
      </c>
      <c r="C18524" s="2" t="s">
        <v>18</v>
      </c>
      <c r="D18524" s="2" t="s">
        <v>19</v>
      </c>
      <c r="E18524" s="2" t="s">
        <v>11</v>
      </c>
      <c r="F18524" s="2">
        <v>2011</v>
      </c>
      <c r="G18524" s="2">
        <v>60554.99</v>
      </c>
      <c r="I18524" s="2">
        <f t="shared" si="289"/>
        <v>55</v>
      </c>
      <c r="J18524" s="2">
        <f>VLOOKUP(A18524,Urbanizaton!$B$2:$BI$265,I18524)</f>
        <v>85.21</v>
      </c>
      <c r="K18524" s="2">
        <f>VLOOKUP(A18524,Population!$B$2:$BI$265,I18524)</f>
        <v>9449213</v>
      </c>
      <c r="L18524" s="2" t="str">
        <f>VLOOKUP(A18524,Region!$C$1:$G$241,5)</f>
        <v>Europe</v>
      </c>
    </row>
    <row r="18525" spans="1:12" x14ac:dyDescent="0.55000000000000004">
      <c r="A18525" s="2" t="s">
        <v>46</v>
      </c>
      <c r="B18525" s="2" t="s">
        <v>8</v>
      </c>
      <c r="C18525" s="2" t="s">
        <v>14</v>
      </c>
      <c r="D18525" s="2" t="s">
        <v>13</v>
      </c>
      <c r="E18525" s="2" t="s">
        <v>11</v>
      </c>
      <c r="F18525" s="2">
        <v>2011</v>
      </c>
      <c r="G18525" s="2">
        <v>149.346</v>
      </c>
      <c r="I18525" s="2">
        <f t="shared" si="289"/>
        <v>55</v>
      </c>
      <c r="J18525" s="2">
        <f>VLOOKUP(A18525,Urbanizaton!$B$2:$BI$265,I18525)</f>
        <v>85.21</v>
      </c>
      <c r="K18525" s="2">
        <f>VLOOKUP(A18525,Population!$B$2:$BI$265,I18525)</f>
        <v>9449213</v>
      </c>
      <c r="L18525" s="2" t="str">
        <f>VLOOKUP(A18525,Region!$C$1:$G$241,5)</f>
        <v>Europe</v>
      </c>
    </row>
    <row r="18526" spans="1:12" x14ac:dyDescent="0.55000000000000004">
      <c r="A18526" s="2" t="s">
        <v>46</v>
      </c>
      <c r="B18526" s="2" t="s">
        <v>8</v>
      </c>
      <c r="C18526" s="2" t="s">
        <v>14</v>
      </c>
      <c r="D18526" s="2" t="s">
        <v>20</v>
      </c>
      <c r="E18526" s="2" t="s">
        <v>11</v>
      </c>
      <c r="F18526" s="2">
        <v>2011</v>
      </c>
      <c r="G18526" s="2">
        <v>15.805</v>
      </c>
      <c r="I18526" s="2">
        <f t="shared" si="289"/>
        <v>55</v>
      </c>
      <c r="J18526" s="2">
        <f>VLOOKUP(A18526,Urbanizaton!$B$2:$BI$265,I18526)</f>
        <v>85.21</v>
      </c>
      <c r="K18526" s="2">
        <f>VLOOKUP(A18526,Population!$B$2:$BI$265,I18526)</f>
        <v>9449213</v>
      </c>
      <c r="L18526" s="2" t="str">
        <f>VLOOKUP(A18526,Region!$C$1:$G$241,5)</f>
        <v>Europe</v>
      </c>
    </row>
    <row r="18527" spans="1:12" x14ac:dyDescent="0.55000000000000004">
      <c r="A18527" s="2" t="s">
        <v>46</v>
      </c>
      <c r="B18527" s="2" t="s">
        <v>8</v>
      </c>
      <c r="C18527" s="2" t="s">
        <v>15</v>
      </c>
      <c r="D18527" s="2" t="s">
        <v>13</v>
      </c>
      <c r="E18527" s="2" t="s">
        <v>11</v>
      </c>
      <c r="F18527" s="2">
        <v>2011</v>
      </c>
      <c r="G18527" s="2">
        <v>29.291</v>
      </c>
      <c r="I18527" s="2">
        <f t="shared" si="289"/>
        <v>55</v>
      </c>
      <c r="J18527" s="2">
        <f>VLOOKUP(A18527,Urbanizaton!$B$2:$BI$265,I18527)</f>
        <v>85.21</v>
      </c>
      <c r="K18527" s="2">
        <f>VLOOKUP(A18527,Population!$B$2:$BI$265,I18527)</f>
        <v>9449213</v>
      </c>
      <c r="L18527" s="2" t="str">
        <f>VLOOKUP(A18527,Region!$C$1:$G$241,5)</f>
        <v>Europe</v>
      </c>
    </row>
    <row r="18528" spans="1:12" x14ac:dyDescent="0.55000000000000004">
      <c r="A18528" s="2" t="s">
        <v>46</v>
      </c>
      <c r="B18528" s="2" t="s">
        <v>8</v>
      </c>
      <c r="C18528" s="2" t="s">
        <v>15</v>
      </c>
      <c r="D18528" s="2" t="s">
        <v>20</v>
      </c>
      <c r="E18528" s="2" t="s">
        <v>11</v>
      </c>
      <c r="F18528" s="2">
        <v>2011</v>
      </c>
      <c r="G18528" s="2">
        <v>3.1</v>
      </c>
      <c r="I18528" s="2">
        <f t="shared" si="289"/>
        <v>55</v>
      </c>
      <c r="J18528" s="2">
        <f>VLOOKUP(A18528,Urbanizaton!$B$2:$BI$265,I18528)</f>
        <v>85.21</v>
      </c>
      <c r="K18528" s="2">
        <f>VLOOKUP(A18528,Population!$B$2:$BI$265,I18528)</f>
        <v>9449213</v>
      </c>
      <c r="L18528" s="2" t="str">
        <f>VLOOKUP(A18528,Region!$C$1:$G$241,5)</f>
        <v>Europe</v>
      </c>
    </row>
    <row r="18529" spans="1:12" x14ac:dyDescent="0.55000000000000004">
      <c r="A18529" s="2" t="s">
        <v>46</v>
      </c>
      <c r="B18529" s="2" t="s">
        <v>8</v>
      </c>
      <c r="C18529" s="2" t="s">
        <v>16</v>
      </c>
      <c r="D18529" s="2" t="s">
        <v>13</v>
      </c>
      <c r="E18529" s="2" t="s">
        <v>11</v>
      </c>
      <c r="F18529" s="2">
        <v>2011</v>
      </c>
      <c r="G18529" s="2">
        <v>204.273</v>
      </c>
      <c r="I18529" s="2">
        <f t="shared" si="289"/>
        <v>55</v>
      </c>
      <c r="J18529" s="2">
        <f>VLOOKUP(A18529,Urbanizaton!$B$2:$BI$265,I18529)</f>
        <v>85.21</v>
      </c>
      <c r="K18529" s="2">
        <f>VLOOKUP(A18529,Population!$B$2:$BI$265,I18529)</f>
        <v>9449213</v>
      </c>
      <c r="L18529" s="2" t="str">
        <f>VLOOKUP(A18529,Region!$C$1:$G$241,5)</f>
        <v>Europe</v>
      </c>
    </row>
    <row r="18530" spans="1:12" x14ac:dyDescent="0.55000000000000004">
      <c r="A18530" s="2" t="s">
        <v>46</v>
      </c>
      <c r="B18530" s="2" t="s">
        <v>8</v>
      </c>
      <c r="C18530" s="2" t="s">
        <v>16</v>
      </c>
      <c r="D18530" s="2" t="s">
        <v>20</v>
      </c>
      <c r="E18530" s="2" t="s">
        <v>11</v>
      </c>
      <c r="F18530" s="2">
        <v>2011</v>
      </c>
      <c r="G18530" s="2">
        <v>21.617999999999999</v>
      </c>
      <c r="I18530" s="2">
        <f t="shared" si="289"/>
        <v>55</v>
      </c>
      <c r="J18530" s="2">
        <f>VLOOKUP(A18530,Urbanizaton!$B$2:$BI$265,I18530)</f>
        <v>85.21</v>
      </c>
      <c r="K18530" s="2">
        <f>VLOOKUP(A18530,Population!$B$2:$BI$265,I18530)</f>
        <v>9449213</v>
      </c>
      <c r="L18530" s="2" t="str">
        <f>VLOOKUP(A18530,Region!$C$1:$G$241,5)</f>
        <v>Europe</v>
      </c>
    </row>
    <row r="18531" spans="1:12" x14ac:dyDescent="0.55000000000000004">
      <c r="A18531" s="2" t="s">
        <v>46</v>
      </c>
      <c r="B18531" s="2" t="s">
        <v>8</v>
      </c>
      <c r="C18531" s="2" t="s">
        <v>12</v>
      </c>
      <c r="D18531" s="2" t="s">
        <v>13</v>
      </c>
      <c r="E18531" s="2" t="s">
        <v>11</v>
      </c>
      <c r="F18531" s="2">
        <v>2012</v>
      </c>
      <c r="G18531" s="2">
        <v>520.65</v>
      </c>
      <c r="I18531" s="2">
        <f t="shared" si="289"/>
        <v>56</v>
      </c>
      <c r="J18531" s="2">
        <f>VLOOKUP(A18531,Urbanizaton!$B$2:$BI$265,I18531)</f>
        <v>85.363</v>
      </c>
      <c r="K18531" s="2">
        <f>VLOOKUP(A18531,Population!$B$2:$BI$265,I18531)</f>
        <v>9519374</v>
      </c>
      <c r="L18531" s="2" t="str">
        <f>VLOOKUP(A18531,Region!$C$1:$G$241,5)</f>
        <v>Europe</v>
      </c>
    </row>
    <row r="18532" spans="1:12" x14ac:dyDescent="0.55000000000000004">
      <c r="A18532" s="2" t="s">
        <v>46</v>
      </c>
      <c r="B18532" s="2" t="s">
        <v>8</v>
      </c>
      <c r="C18532" s="2" t="s">
        <v>12</v>
      </c>
      <c r="D18532" s="2" t="s">
        <v>20</v>
      </c>
      <c r="E18532" s="2" t="s">
        <v>11</v>
      </c>
      <c r="F18532" s="2">
        <v>2012</v>
      </c>
      <c r="G18532" s="2">
        <v>54.694000000000003</v>
      </c>
      <c r="I18532" s="2">
        <f t="shared" si="289"/>
        <v>56</v>
      </c>
      <c r="J18532" s="2">
        <f>VLOOKUP(A18532,Urbanizaton!$B$2:$BI$265,I18532)</f>
        <v>85.363</v>
      </c>
      <c r="K18532" s="2">
        <f>VLOOKUP(A18532,Population!$B$2:$BI$265,I18532)</f>
        <v>9519374</v>
      </c>
      <c r="L18532" s="2" t="str">
        <f>VLOOKUP(A18532,Region!$C$1:$G$241,5)</f>
        <v>Europe</v>
      </c>
    </row>
    <row r="18533" spans="1:12" x14ac:dyDescent="0.55000000000000004">
      <c r="A18533" s="2" t="s">
        <v>46</v>
      </c>
      <c r="B18533" s="2" t="s">
        <v>8</v>
      </c>
      <c r="C18533" s="2" t="s">
        <v>9</v>
      </c>
      <c r="D18533" s="2" t="s">
        <v>10</v>
      </c>
      <c r="E18533" s="2" t="s">
        <v>11</v>
      </c>
      <c r="F18533" s="2">
        <v>2012</v>
      </c>
      <c r="G18533" s="2">
        <v>39.340000000000003</v>
      </c>
      <c r="I18533" s="2">
        <f t="shared" si="289"/>
        <v>56</v>
      </c>
      <c r="J18533" s="2">
        <f>VLOOKUP(A18533,Urbanizaton!$B$2:$BI$265,I18533)</f>
        <v>85.363</v>
      </c>
      <c r="K18533" s="2">
        <f>VLOOKUP(A18533,Population!$B$2:$BI$265,I18533)</f>
        <v>9519374</v>
      </c>
      <c r="L18533" s="2" t="str">
        <f>VLOOKUP(A18533,Region!$C$1:$G$241,5)</f>
        <v>Europe</v>
      </c>
    </row>
    <row r="18534" spans="1:12" x14ac:dyDescent="0.55000000000000004">
      <c r="A18534" s="2" t="s">
        <v>46</v>
      </c>
      <c r="B18534" s="2" t="s">
        <v>8</v>
      </c>
      <c r="C18534" s="2" t="s">
        <v>9</v>
      </c>
      <c r="D18534" s="2" t="s">
        <v>17</v>
      </c>
      <c r="E18534" s="2" t="s">
        <v>11</v>
      </c>
      <c r="F18534" s="2">
        <v>2012</v>
      </c>
      <c r="G18534" s="2">
        <v>4.13</v>
      </c>
      <c r="I18534" s="2">
        <f t="shared" si="289"/>
        <v>56</v>
      </c>
      <c r="J18534" s="2">
        <f>VLOOKUP(A18534,Urbanizaton!$B$2:$BI$265,I18534)</f>
        <v>85.363</v>
      </c>
      <c r="K18534" s="2">
        <f>VLOOKUP(A18534,Population!$B$2:$BI$265,I18534)</f>
        <v>9519374</v>
      </c>
      <c r="L18534" s="2" t="str">
        <f>VLOOKUP(A18534,Region!$C$1:$G$241,5)</f>
        <v>Europe</v>
      </c>
    </row>
    <row r="18535" spans="1:12" x14ac:dyDescent="0.55000000000000004">
      <c r="A18535" s="2" t="s">
        <v>46</v>
      </c>
      <c r="B18535" s="2" t="s">
        <v>8</v>
      </c>
      <c r="C18535" s="2" t="s">
        <v>18</v>
      </c>
      <c r="D18535" s="2" t="s">
        <v>17</v>
      </c>
      <c r="E18535" s="2" t="s">
        <v>11</v>
      </c>
      <c r="F18535" s="2">
        <v>2012</v>
      </c>
      <c r="G18535" s="2">
        <v>6.0049999999999999</v>
      </c>
      <c r="I18535" s="2">
        <f t="shared" si="289"/>
        <v>56</v>
      </c>
      <c r="J18535" s="2">
        <f>VLOOKUP(A18535,Urbanizaton!$B$2:$BI$265,I18535)</f>
        <v>85.363</v>
      </c>
      <c r="K18535" s="2">
        <f>VLOOKUP(A18535,Population!$B$2:$BI$265,I18535)</f>
        <v>9519374</v>
      </c>
      <c r="L18535" s="2" t="str">
        <f>VLOOKUP(A18535,Region!$C$1:$G$241,5)</f>
        <v>Europe</v>
      </c>
    </row>
    <row r="18536" spans="1:12" x14ac:dyDescent="0.55000000000000004">
      <c r="A18536" s="2" t="s">
        <v>46</v>
      </c>
      <c r="B18536" s="2" t="s">
        <v>8</v>
      </c>
      <c r="C18536" s="2" t="s">
        <v>18</v>
      </c>
      <c r="D18536" s="2" t="s">
        <v>19</v>
      </c>
      <c r="E18536" s="2" t="s">
        <v>11</v>
      </c>
      <c r="F18536" s="2">
        <v>2012</v>
      </c>
      <c r="G18536" s="2">
        <v>57162.716</v>
      </c>
      <c r="I18536" s="2">
        <f t="shared" si="289"/>
        <v>56</v>
      </c>
      <c r="J18536" s="2">
        <f>VLOOKUP(A18536,Urbanizaton!$B$2:$BI$265,I18536)</f>
        <v>85.363</v>
      </c>
      <c r="K18536" s="2">
        <f>VLOOKUP(A18536,Population!$B$2:$BI$265,I18536)</f>
        <v>9519374</v>
      </c>
      <c r="L18536" s="2" t="str">
        <f>VLOOKUP(A18536,Region!$C$1:$G$241,5)</f>
        <v>Europe</v>
      </c>
    </row>
    <row r="18537" spans="1:12" x14ac:dyDescent="0.55000000000000004">
      <c r="A18537" s="2" t="s">
        <v>46</v>
      </c>
      <c r="B18537" s="2" t="s">
        <v>8</v>
      </c>
      <c r="C18537" s="2" t="s">
        <v>14</v>
      </c>
      <c r="D18537" s="2" t="s">
        <v>13</v>
      </c>
      <c r="E18537" s="2" t="s">
        <v>11</v>
      </c>
      <c r="F18537" s="2">
        <v>2012</v>
      </c>
      <c r="G18537" s="2">
        <v>141.59399999999999</v>
      </c>
      <c r="I18537" s="2">
        <f t="shared" si="289"/>
        <v>56</v>
      </c>
      <c r="J18537" s="2">
        <f>VLOOKUP(A18537,Urbanizaton!$B$2:$BI$265,I18537)</f>
        <v>85.363</v>
      </c>
      <c r="K18537" s="2">
        <f>VLOOKUP(A18537,Population!$B$2:$BI$265,I18537)</f>
        <v>9519374</v>
      </c>
      <c r="L18537" s="2" t="str">
        <f>VLOOKUP(A18537,Region!$C$1:$G$241,5)</f>
        <v>Europe</v>
      </c>
    </row>
    <row r="18538" spans="1:12" x14ac:dyDescent="0.55000000000000004">
      <c r="A18538" s="2" t="s">
        <v>46</v>
      </c>
      <c r="B18538" s="2" t="s">
        <v>8</v>
      </c>
      <c r="C18538" s="2" t="s">
        <v>14</v>
      </c>
      <c r="D18538" s="2" t="s">
        <v>20</v>
      </c>
      <c r="E18538" s="2" t="s">
        <v>11</v>
      </c>
      <c r="F18538" s="2">
        <v>2012</v>
      </c>
      <c r="G18538" s="2">
        <v>14.874000000000001</v>
      </c>
      <c r="I18538" s="2">
        <f t="shared" si="289"/>
        <v>56</v>
      </c>
      <c r="J18538" s="2">
        <f>VLOOKUP(A18538,Urbanizaton!$B$2:$BI$265,I18538)</f>
        <v>85.363</v>
      </c>
      <c r="K18538" s="2">
        <f>VLOOKUP(A18538,Population!$B$2:$BI$265,I18538)</f>
        <v>9519374</v>
      </c>
      <c r="L18538" s="2" t="str">
        <f>VLOOKUP(A18538,Region!$C$1:$G$241,5)</f>
        <v>Europe</v>
      </c>
    </row>
    <row r="18539" spans="1:12" x14ac:dyDescent="0.55000000000000004">
      <c r="A18539" s="2" t="s">
        <v>46</v>
      </c>
      <c r="B18539" s="2" t="s">
        <v>8</v>
      </c>
      <c r="C18539" s="2" t="s">
        <v>15</v>
      </c>
      <c r="D18539" s="2" t="s">
        <v>13</v>
      </c>
      <c r="E18539" s="2" t="s">
        <v>11</v>
      </c>
      <c r="F18539" s="2">
        <v>2012</v>
      </c>
      <c r="G18539" s="2">
        <v>28.408000000000001</v>
      </c>
      <c r="I18539" s="2">
        <f t="shared" si="289"/>
        <v>56</v>
      </c>
      <c r="J18539" s="2">
        <f>VLOOKUP(A18539,Urbanizaton!$B$2:$BI$265,I18539)</f>
        <v>85.363</v>
      </c>
      <c r="K18539" s="2">
        <f>VLOOKUP(A18539,Population!$B$2:$BI$265,I18539)</f>
        <v>9519374</v>
      </c>
      <c r="L18539" s="2" t="str">
        <f>VLOOKUP(A18539,Region!$C$1:$G$241,5)</f>
        <v>Europe</v>
      </c>
    </row>
    <row r="18540" spans="1:12" x14ac:dyDescent="0.55000000000000004">
      <c r="A18540" s="2" t="s">
        <v>46</v>
      </c>
      <c r="B18540" s="2" t="s">
        <v>8</v>
      </c>
      <c r="C18540" s="2" t="s">
        <v>15</v>
      </c>
      <c r="D18540" s="2" t="s">
        <v>20</v>
      </c>
      <c r="E18540" s="2" t="s">
        <v>11</v>
      </c>
      <c r="F18540" s="2">
        <v>2012</v>
      </c>
      <c r="G18540" s="2">
        <v>2.984</v>
      </c>
      <c r="I18540" s="2">
        <f t="shared" si="289"/>
        <v>56</v>
      </c>
      <c r="J18540" s="2">
        <f>VLOOKUP(A18540,Urbanizaton!$B$2:$BI$265,I18540)</f>
        <v>85.363</v>
      </c>
      <c r="K18540" s="2">
        <f>VLOOKUP(A18540,Population!$B$2:$BI$265,I18540)</f>
        <v>9519374</v>
      </c>
      <c r="L18540" s="2" t="str">
        <f>VLOOKUP(A18540,Region!$C$1:$G$241,5)</f>
        <v>Europe</v>
      </c>
    </row>
    <row r="18541" spans="1:12" x14ac:dyDescent="0.55000000000000004">
      <c r="A18541" s="2" t="s">
        <v>46</v>
      </c>
      <c r="B18541" s="2" t="s">
        <v>8</v>
      </c>
      <c r="C18541" s="2" t="s">
        <v>16</v>
      </c>
      <c r="D18541" s="2" t="s">
        <v>13</v>
      </c>
      <c r="E18541" s="2" t="s">
        <v>11</v>
      </c>
      <c r="F18541" s="2">
        <v>2012</v>
      </c>
      <c r="G18541" s="2">
        <v>192.96100000000001</v>
      </c>
      <c r="I18541" s="2">
        <f t="shared" si="289"/>
        <v>56</v>
      </c>
      <c r="J18541" s="2">
        <f>VLOOKUP(A18541,Urbanizaton!$B$2:$BI$265,I18541)</f>
        <v>85.363</v>
      </c>
      <c r="K18541" s="2">
        <f>VLOOKUP(A18541,Population!$B$2:$BI$265,I18541)</f>
        <v>9519374</v>
      </c>
      <c r="L18541" s="2" t="str">
        <f>VLOOKUP(A18541,Region!$C$1:$G$241,5)</f>
        <v>Europe</v>
      </c>
    </row>
    <row r="18542" spans="1:12" x14ac:dyDescent="0.55000000000000004">
      <c r="A18542" s="2" t="s">
        <v>46</v>
      </c>
      <c r="B18542" s="2" t="s">
        <v>8</v>
      </c>
      <c r="C18542" s="2" t="s">
        <v>16</v>
      </c>
      <c r="D18542" s="2" t="s">
        <v>20</v>
      </c>
      <c r="E18542" s="2" t="s">
        <v>11</v>
      </c>
      <c r="F18542" s="2">
        <v>2012</v>
      </c>
      <c r="G18542" s="2">
        <v>20.27</v>
      </c>
      <c r="I18542" s="2">
        <f t="shared" si="289"/>
        <v>56</v>
      </c>
      <c r="J18542" s="2">
        <f>VLOOKUP(A18542,Urbanizaton!$B$2:$BI$265,I18542)</f>
        <v>85.363</v>
      </c>
      <c r="K18542" s="2">
        <f>VLOOKUP(A18542,Population!$B$2:$BI$265,I18542)</f>
        <v>9519374</v>
      </c>
      <c r="L18542" s="2" t="str">
        <f>VLOOKUP(A18542,Region!$C$1:$G$241,5)</f>
        <v>Europe</v>
      </c>
    </row>
    <row r="18543" spans="1:12" x14ac:dyDescent="0.55000000000000004">
      <c r="A18543" s="2" t="s">
        <v>46</v>
      </c>
      <c r="B18543" s="2" t="s">
        <v>8</v>
      </c>
      <c r="C18543" s="2" t="s">
        <v>12</v>
      </c>
      <c r="D18543" s="2" t="s">
        <v>13</v>
      </c>
      <c r="E18543" s="2" t="s">
        <v>11</v>
      </c>
      <c r="F18543" s="2">
        <v>2013</v>
      </c>
      <c r="G18543" s="2">
        <v>516.32399999999996</v>
      </c>
      <c r="I18543" s="2">
        <f t="shared" si="289"/>
        <v>57</v>
      </c>
      <c r="J18543" s="2">
        <f>VLOOKUP(A18543,Urbanizaton!$B$2:$BI$265,I18543)</f>
        <v>85.513999999999996</v>
      </c>
      <c r="K18543" s="2">
        <f>VLOOKUP(A18543,Population!$B$2:$BI$265,I18543)</f>
        <v>9600379</v>
      </c>
      <c r="L18543" s="2" t="str">
        <f>VLOOKUP(A18543,Region!$C$1:$G$241,5)</f>
        <v>Europe</v>
      </c>
    </row>
    <row r="18544" spans="1:12" x14ac:dyDescent="0.55000000000000004">
      <c r="A18544" s="2" t="s">
        <v>46</v>
      </c>
      <c r="B18544" s="2" t="s">
        <v>8</v>
      </c>
      <c r="C18544" s="2" t="s">
        <v>12</v>
      </c>
      <c r="D18544" s="2" t="s">
        <v>20</v>
      </c>
      <c r="E18544" s="2" t="s">
        <v>11</v>
      </c>
      <c r="F18544" s="2">
        <v>2013</v>
      </c>
      <c r="G18544" s="2">
        <v>53.728000000000002</v>
      </c>
      <c r="I18544" s="2">
        <f t="shared" si="289"/>
        <v>57</v>
      </c>
      <c r="J18544" s="2">
        <f>VLOOKUP(A18544,Urbanizaton!$B$2:$BI$265,I18544)</f>
        <v>85.513999999999996</v>
      </c>
      <c r="K18544" s="2">
        <f>VLOOKUP(A18544,Population!$B$2:$BI$265,I18544)</f>
        <v>9600379</v>
      </c>
      <c r="L18544" s="2" t="str">
        <f>VLOOKUP(A18544,Region!$C$1:$G$241,5)</f>
        <v>Europe</v>
      </c>
    </row>
    <row r="18545" spans="1:12" x14ac:dyDescent="0.55000000000000004">
      <c r="A18545" s="2" t="s">
        <v>46</v>
      </c>
      <c r="B18545" s="2" t="s">
        <v>8</v>
      </c>
      <c r="C18545" s="2" t="s">
        <v>9</v>
      </c>
      <c r="D18545" s="2" t="s">
        <v>10</v>
      </c>
      <c r="E18545" s="2" t="s">
        <v>11</v>
      </c>
      <c r="F18545" s="2">
        <v>2013</v>
      </c>
      <c r="G18545" s="2">
        <v>37.659999999999997</v>
      </c>
      <c r="I18545" s="2">
        <f t="shared" si="289"/>
        <v>57</v>
      </c>
      <c r="J18545" s="2">
        <f>VLOOKUP(A18545,Urbanizaton!$B$2:$BI$265,I18545)</f>
        <v>85.513999999999996</v>
      </c>
      <c r="K18545" s="2">
        <f>VLOOKUP(A18545,Population!$B$2:$BI$265,I18545)</f>
        <v>9600379</v>
      </c>
      <c r="L18545" s="2" t="str">
        <f>VLOOKUP(A18545,Region!$C$1:$G$241,5)</f>
        <v>Europe</v>
      </c>
    </row>
    <row r="18546" spans="1:12" x14ac:dyDescent="0.55000000000000004">
      <c r="A18546" s="2" t="s">
        <v>46</v>
      </c>
      <c r="B18546" s="2" t="s">
        <v>8</v>
      </c>
      <c r="C18546" s="2" t="s">
        <v>9</v>
      </c>
      <c r="D18546" s="2" t="s">
        <v>17</v>
      </c>
      <c r="E18546" s="2" t="s">
        <v>11</v>
      </c>
      <c r="F18546" s="2">
        <v>2013</v>
      </c>
      <c r="G18546" s="2">
        <v>3.92</v>
      </c>
      <c r="I18546" s="2">
        <f t="shared" si="289"/>
        <v>57</v>
      </c>
      <c r="J18546" s="2">
        <f>VLOOKUP(A18546,Urbanizaton!$B$2:$BI$265,I18546)</f>
        <v>85.513999999999996</v>
      </c>
      <c r="K18546" s="2">
        <f>VLOOKUP(A18546,Population!$B$2:$BI$265,I18546)</f>
        <v>9600379</v>
      </c>
      <c r="L18546" s="2" t="str">
        <f>VLOOKUP(A18546,Region!$C$1:$G$241,5)</f>
        <v>Europe</v>
      </c>
    </row>
    <row r="18547" spans="1:12" x14ac:dyDescent="0.55000000000000004">
      <c r="A18547" s="2" t="s">
        <v>46</v>
      </c>
      <c r="B18547" s="2" t="s">
        <v>8</v>
      </c>
      <c r="C18547" s="2" t="s">
        <v>18</v>
      </c>
      <c r="D18547" s="2" t="s">
        <v>17</v>
      </c>
      <c r="E18547" s="2" t="s">
        <v>11</v>
      </c>
      <c r="F18547" s="2">
        <v>2013</v>
      </c>
      <c r="G18547" s="2">
        <v>5.7789999999999999</v>
      </c>
      <c r="I18547" s="2">
        <f t="shared" si="289"/>
        <v>57</v>
      </c>
      <c r="J18547" s="2">
        <f>VLOOKUP(A18547,Urbanizaton!$B$2:$BI$265,I18547)</f>
        <v>85.513999999999996</v>
      </c>
      <c r="K18547" s="2">
        <f>VLOOKUP(A18547,Population!$B$2:$BI$265,I18547)</f>
        <v>9600379</v>
      </c>
      <c r="L18547" s="2" t="str">
        <f>VLOOKUP(A18547,Region!$C$1:$G$241,5)</f>
        <v>Europe</v>
      </c>
    </row>
    <row r="18548" spans="1:12" x14ac:dyDescent="0.55000000000000004">
      <c r="A18548" s="2" t="s">
        <v>46</v>
      </c>
      <c r="B18548" s="2" t="s">
        <v>8</v>
      </c>
      <c r="C18548" s="2" t="s">
        <v>18</v>
      </c>
      <c r="D18548" s="2" t="s">
        <v>19</v>
      </c>
      <c r="E18548" s="2" t="s">
        <v>11</v>
      </c>
      <c r="F18548" s="2">
        <v>2013</v>
      </c>
      <c r="G18548" s="2">
        <v>55537.398000000001</v>
      </c>
      <c r="I18548" s="2">
        <f t="shared" si="289"/>
        <v>57</v>
      </c>
      <c r="J18548" s="2">
        <f>VLOOKUP(A18548,Urbanizaton!$B$2:$BI$265,I18548)</f>
        <v>85.513999999999996</v>
      </c>
      <c r="K18548" s="2">
        <f>VLOOKUP(A18548,Population!$B$2:$BI$265,I18548)</f>
        <v>9600379</v>
      </c>
      <c r="L18548" s="2" t="str">
        <f>VLOOKUP(A18548,Region!$C$1:$G$241,5)</f>
        <v>Europe</v>
      </c>
    </row>
    <row r="18549" spans="1:12" x14ac:dyDescent="0.55000000000000004">
      <c r="A18549" s="2" t="s">
        <v>46</v>
      </c>
      <c r="B18549" s="2" t="s">
        <v>8</v>
      </c>
      <c r="C18549" s="2" t="s">
        <v>14</v>
      </c>
      <c r="D18549" s="2" t="s">
        <v>13</v>
      </c>
      <c r="E18549" s="2" t="s">
        <v>11</v>
      </c>
      <c r="F18549" s="2">
        <v>2013</v>
      </c>
      <c r="G18549" s="2">
        <v>138.892</v>
      </c>
      <c r="I18549" s="2">
        <f t="shared" si="289"/>
        <v>57</v>
      </c>
      <c r="J18549" s="2">
        <f>VLOOKUP(A18549,Urbanizaton!$B$2:$BI$265,I18549)</f>
        <v>85.513999999999996</v>
      </c>
      <c r="K18549" s="2">
        <f>VLOOKUP(A18549,Population!$B$2:$BI$265,I18549)</f>
        <v>9600379</v>
      </c>
      <c r="L18549" s="2" t="str">
        <f>VLOOKUP(A18549,Region!$C$1:$G$241,5)</f>
        <v>Europe</v>
      </c>
    </row>
    <row r="18550" spans="1:12" x14ac:dyDescent="0.55000000000000004">
      <c r="A18550" s="2" t="s">
        <v>46</v>
      </c>
      <c r="B18550" s="2" t="s">
        <v>8</v>
      </c>
      <c r="C18550" s="2" t="s">
        <v>14</v>
      </c>
      <c r="D18550" s="2" t="s">
        <v>20</v>
      </c>
      <c r="E18550" s="2" t="s">
        <v>11</v>
      </c>
      <c r="F18550" s="2">
        <v>2013</v>
      </c>
      <c r="G18550" s="2">
        <v>14.452999999999999</v>
      </c>
      <c r="I18550" s="2">
        <f t="shared" si="289"/>
        <v>57</v>
      </c>
      <c r="J18550" s="2">
        <f>VLOOKUP(A18550,Urbanizaton!$B$2:$BI$265,I18550)</f>
        <v>85.513999999999996</v>
      </c>
      <c r="K18550" s="2">
        <f>VLOOKUP(A18550,Population!$B$2:$BI$265,I18550)</f>
        <v>9600379</v>
      </c>
      <c r="L18550" s="2" t="str">
        <f>VLOOKUP(A18550,Region!$C$1:$G$241,5)</f>
        <v>Europe</v>
      </c>
    </row>
    <row r="18551" spans="1:12" x14ac:dyDescent="0.55000000000000004">
      <c r="A18551" s="2" t="s">
        <v>46</v>
      </c>
      <c r="B18551" s="2" t="s">
        <v>8</v>
      </c>
      <c r="C18551" s="2" t="s">
        <v>15</v>
      </c>
      <c r="D18551" s="2" t="s">
        <v>13</v>
      </c>
      <c r="E18551" s="2" t="s">
        <v>11</v>
      </c>
      <c r="F18551" s="2">
        <v>2013</v>
      </c>
      <c r="G18551" s="2">
        <v>26.870999999999999</v>
      </c>
      <c r="I18551" s="2">
        <f t="shared" si="289"/>
        <v>57</v>
      </c>
      <c r="J18551" s="2">
        <f>VLOOKUP(A18551,Urbanizaton!$B$2:$BI$265,I18551)</f>
        <v>85.513999999999996</v>
      </c>
      <c r="K18551" s="2">
        <f>VLOOKUP(A18551,Population!$B$2:$BI$265,I18551)</f>
        <v>9600379</v>
      </c>
      <c r="L18551" s="2" t="str">
        <f>VLOOKUP(A18551,Region!$C$1:$G$241,5)</f>
        <v>Europe</v>
      </c>
    </row>
    <row r="18552" spans="1:12" x14ac:dyDescent="0.55000000000000004">
      <c r="A18552" s="2" t="s">
        <v>46</v>
      </c>
      <c r="B18552" s="2" t="s">
        <v>8</v>
      </c>
      <c r="C18552" s="2" t="s">
        <v>15</v>
      </c>
      <c r="D18552" s="2" t="s">
        <v>20</v>
      </c>
      <c r="E18552" s="2" t="s">
        <v>11</v>
      </c>
      <c r="F18552" s="2">
        <v>2013</v>
      </c>
      <c r="G18552" s="2">
        <v>2.7959999999999998</v>
      </c>
      <c r="I18552" s="2">
        <f t="shared" si="289"/>
        <v>57</v>
      </c>
      <c r="J18552" s="2">
        <f>VLOOKUP(A18552,Urbanizaton!$B$2:$BI$265,I18552)</f>
        <v>85.513999999999996</v>
      </c>
      <c r="K18552" s="2">
        <f>VLOOKUP(A18552,Population!$B$2:$BI$265,I18552)</f>
        <v>9600379</v>
      </c>
      <c r="L18552" s="2" t="str">
        <f>VLOOKUP(A18552,Region!$C$1:$G$241,5)</f>
        <v>Europe</v>
      </c>
    </row>
    <row r="18553" spans="1:12" x14ac:dyDescent="0.55000000000000004">
      <c r="A18553" s="2" t="s">
        <v>46</v>
      </c>
      <c r="B18553" s="2" t="s">
        <v>8</v>
      </c>
      <c r="C18553" s="2" t="s">
        <v>16</v>
      </c>
      <c r="D18553" s="2" t="s">
        <v>13</v>
      </c>
      <c r="E18553" s="2" t="s">
        <v>11</v>
      </c>
      <c r="F18553" s="2">
        <v>2013</v>
      </c>
      <c r="G18553" s="2">
        <v>187.37899999999999</v>
      </c>
      <c r="I18553" s="2">
        <f t="shared" si="289"/>
        <v>57</v>
      </c>
      <c r="J18553" s="2">
        <f>VLOOKUP(A18553,Urbanizaton!$B$2:$BI$265,I18553)</f>
        <v>85.513999999999996</v>
      </c>
      <c r="K18553" s="2">
        <f>VLOOKUP(A18553,Population!$B$2:$BI$265,I18553)</f>
        <v>9600379</v>
      </c>
      <c r="L18553" s="2" t="str">
        <f>VLOOKUP(A18553,Region!$C$1:$G$241,5)</f>
        <v>Europe</v>
      </c>
    </row>
    <row r="18554" spans="1:12" x14ac:dyDescent="0.55000000000000004">
      <c r="A18554" s="2" t="s">
        <v>46</v>
      </c>
      <c r="B18554" s="2" t="s">
        <v>8</v>
      </c>
      <c r="C18554" s="2" t="s">
        <v>16</v>
      </c>
      <c r="D18554" s="2" t="s">
        <v>20</v>
      </c>
      <c r="E18554" s="2" t="s">
        <v>11</v>
      </c>
      <c r="F18554" s="2">
        <v>2013</v>
      </c>
      <c r="G18554" s="2">
        <v>19.498000000000001</v>
      </c>
      <c r="I18554" s="2">
        <f t="shared" si="289"/>
        <v>57</v>
      </c>
      <c r="J18554" s="2">
        <f>VLOOKUP(A18554,Urbanizaton!$B$2:$BI$265,I18554)</f>
        <v>85.513999999999996</v>
      </c>
      <c r="K18554" s="2">
        <f>VLOOKUP(A18554,Population!$B$2:$BI$265,I18554)</f>
        <v>9600379</v>
      </c>
      <c r="L18554" s="2" t="str">
        <f>VLOOKUP(A18554,Region!$C$1:$G$241,5)</f>
        <v>Europe</v>
      </c>
    </row>
    <row r="18555" spans="1:12" x14ac:dyDescent="0.55000000000000004">
      <c r="A18555" s="2" t="s">
        <v>46</v>
      </c>
      <c r="B18555" s="2" t="s">
        <v>8</v>
      </c>
      <c r="C18555" s="2" t="s">
        <v>12</v>
      </c>
      <c r="D18555" s="2" t="s">
        <v>13</v>
      </c>
      <c r="E18555" s="2" t="s">
        <v>11</v>
      </c>
      <c r="F18555" s="2">
        <v>2014</v>
      </c>
      <c r="G18555" s="2">
        <v>498.024</v>
      </c>
      <c r="I18555" s="2">
        <f t="shared" si="289"/>
        <v>58</v>
      </c>
      <c r="J18555" s="2">
        <f>VLOOKUP(A18555,Urbanizaton!$B$2:$BI$265,I18555)</f>
        <v>85.665000000000006</v>
      </c>
      <c r="K18555" s="2">
        <f>VLOOKUP(A18555,Population!$B$2:$BI$265,I18555)</f>
        <v>9696110</v>
      </c>
      <c r="L18555" s="2" t="str">
        <f>VLOOKUP(A18555,Region!$C$1:$G$241,5)</f>
        <v>Europe</v>
      </c>
    </row>
    <row r="18556" spans="1:12" x14ac:dyDescent="0.55000000000000004">
      <c r="A18556" s="2" t="s">
        <v>46</v>
      </c>
      <c r="B18556" s="2" t="s">
        <v>8</v>
      </c>
      <c r="C18556" s="2" t="s">
        <v>12</v>
      </c>
      <c r="D18556" s="2" t="s">
        <v>20</v>
      </c>
      <c r="E18556" s="2" t="s">
        <v>11</v>
      </c>
      <c r="F18556" s="2">
        <v>2014</v>
      </c>
      <c r="G18556" s="2">
        <v>51.353000000000002</v>
      </c>
      <c r="I18556" s="2">
        <f t="shared" si="289"/>
        <v>58</v>
      </c>
      <c r="J18556" s="2">
        <f>VLOOKUP(A18556,Urbanizaton!$B$2:$BI$265,I18556)</f>
        <v>85.665000000000006</v>
      </c>
      <c r="K18556" s="2">
        <f>VLOOKUP(A18556,Population!$B$2:$BI$265,I18556)</f>
        <v>9696110</v>
      </c>
      <c r="L18556" s="2" t="str">
        <f>VLOOKUP(A18556,Region!$C$1:$G$241,5)</f>
        <v>Europe</v>
      </c>
    </row>
    <row r="18557" spans="1:12" x14ac:dyDescent="0.55000000000000004">
      <c r="A18557" s="2" t="s">
        <v>46</v>
      </c>
      <c r="B18557" s="2" t="s">
        <v>8</v>
      </c>
      <c r="C18557" s="2" t="s">
        <v>9</v>
      </c>
      <c r="D18557" s="2" t="s">
        <v>10</v>
      </c>
      <c r="E18557" s="2" t="s">
        <v>11</v>
      </c>
      <c r="F18557" s="2">
        <v>2014</v>
      </c>
      <c r="G18557" s="2">
        <v>37.42</v>
      </c>
      <c r="I18557" s="2">
        <f t="shared" si="289"/>
        <v>58</v>
      </c>
      <c r="J18557" s="2">
        <f>VLOOKUP(A18557,Urbanizaton!$B$2:$BI$265,I18557)</f>
        <v>85.665000000000006</v>
      </c>
      <c r="K18557" s="2">
        <f>VLOOKUP(A18557,Population!$B$2:$BI$265,I18557)</f>
        <v>9696110</v>
      </c>
      <c r="L18557" s="2" t="str">
        <f>VLOOKUP(A18557,Region!$C$1:$G$241,5)</f>
        <v>Europe</v>
      </c>
    </row>
    <row r="18558" spans="1:12" x14ac:dyDescent="0.55000000000000004">
      <c r="A18558" s="2" t="s">
        <v>46</v>
      </c>
      <c r="B18558" s="2" t="s">
        <v>8</v>
      </c>
      <c r="C18558" s="2" t="s">
        <v>9</v>
      </c>
      <c r="D18558" s="2" t="s">
        <v>17</v>
      </c>
      <c r="E18558" s="2" t="s">
        <v>11</v>
      </c>
      <c r="F18558" s="2">
        <v>2014</v>
      </c>
      <c r="G18558" s="2">
        <v>3.86</v>
      </c>
      <c r="I18558" s="2">
        <f t="shared" si="289"/>
        <v>58</v>
      </c>
      <c r="J18558" s="2">
        <f>VLOOKUP(A18558,Urbanizaton!$B$2:$BI$265,I18558)</f>
        <v>85.665000000000006</v>
      </c>
      <c r="K18558" s="2">
        <f>VLOOKUP(A18558,Population!$B$2:$BI$265,I18558)</f>
        <v>9696110</v>
      </c>
      <c r="L18558" s="2" t="str">
        <f>VLOOKUP(A18558,Region!$C$1:$G$241,5)</f>
        <v>Europe</v>
      </c>
    </row>
    <row r="18559" spans="1:12" x14ac:dyDescent="0.55000000000000004">
      <c r="A18559" s="2" t="s">
        <v>46</v>
      </c>
      <c r="B18559" s="2" t="s">
        <v>8</v>
      </c>
      <c r="C18559" s="2" t="s">
        <v>18</v>
      </c>
      <c r="D18559" s="2" t="s">
        <v>17</v>
      </c>
      <c r="E18559" s="2" t="s">
        <v>11</v>
      </c>
      <c r="F18559" s="2">
        <v>2014</v>
      </c>
      <c r="G18559" s="2">
        <v>5.5510000000000002</v>
      </c>
      <c r="I18559" s="2">
        <f t="shared" si="289"/>
        <v>58</v>
      </c>
      <c r="J18559" s="2">
        <f>VLOOKUP(A18559,Urbanizaton!$B$2:$BI$265,I18559)</f>
        <v>85.665000000000006</v>
      </c>
      <c r="K18559" s="2">
        <f>VLOOKUP(A18559,Population!$B$2:$BI$265,I18559)</f>
        <v>9696110</v>
      </c>
      <c r="L18559" s="2" t="str">
        <f>VLOOKUP(A18559,Region!$C$1:$G$241,5)</f>
        <v>Europe</v>
      </c>
    </row>
    <row r="18560" spans="1:12" x14ac:dyDescent="0.55000000000000004">
      <c r="A18560" s="2" t="s">
        <v>46</v>
      </c>
      <c r="B18560" s="2" t="s">
        <v>8</v>
      </c>
      <c r="C18560" s="2" t="s">
        <v>18</v>
      </c>
      <c r="D18560" s="2" t="s">
        <v>19</v>
      </c>
      <c r="E18560" s="2" t="s">
        <v>11</v>
      </c>
      <c r="F18560" s="2">
        <v>2014</v>
      </c>
      <c r="G18560" s="2">
        <v>53836.241000000002</v>
      </c>
      <c r="I18560" s="2">
        <f t="shared" si="289"/>
        <v>58</v>
      </c>
      <c r="J18560" s="2">
        <f>VLOOKUP(A18560,Urbanizaton!$B$2:$BI$265,I18560)</f>
        <v>85.665000000000006</v>
      </c>
      <c r="K18560" s="2">
        <f>VLOOKUP(A18560,Population!$B$2:$BI$265,I18560)</f>
        <v>9696110</v>
      </c>
      <c r="L18560" s="2" t="str">
        <f>VLOOKUP(A18560,Region!$C$1:$G$241,5)</f>
        <v>Europe</v>
      </c>
    </row>
    <row r="18561" spans="1:12" x14ac:dyDescent="0.55000000000000004">
      <c r="A18561" s="2" t="s">
        <v>46</v>
      </c>
      <c r="B18561" s="2" t="s">
        <v>8</v>
      </c>
      <c r="C18561" s="2" t="s">
        <v>14</v>
      </c>
      <c r="D18561" s="2" t="s">
        <v>13</v>
      </c>
      <c r="E18561" s="2" t="s">
        <v>11</v>
      </c>
      <c r="F18561" s="2">
        <v>2014</v>
      </c>
      <c r="G18561" s="2">
        <v>135.69300000000001</v>
      </c>
      <c r="I18561" s="2">
        <f t="shared" si="289"/>
        <v>58</v>
      </c>
      <c r="J18561" s="2">
        <f>VLOOKUP(A18561,Urbanizaton!$B$2:$BI$265,I18561)</f>
        <v>85.665000000000006</v>
      </c>
      <c r="K18561" s="2">
        <f>VLOOKUP(A18561,Population!$B$2:$BI$265,I18561)</f>
        <v>9696110</v>
      </c>
      <c r="L18561" s="2" t="str">
        <f>VLOOKUP(A18561,Region!$C$1:$G$241,5)</f>
        <v>Europe</v>
      </c>
    </row>
    <row r="18562" spans="1:12" x14ac:dyDescent="0.55000000000000004">
      <c r="A18562" s="2" t="s">
        <v>46</v>
      </c>
      <c r="B18562" s="2" t="s">
        <v>8</v>
      </c>
      <c r="C18562" s="2" t="s">
        <v>14</v>
      </c>
      <c r="D18562" s="2" t="s">
        <v>20</v>
      </c>
      <c r="E18562" s="2" t="s">
        <v>11</v>
      </c>
      <c r="F18562" s="2">
        <v>2014</v>
      </c>
      <c r="G18562" s="2">
        <v>13.992000000000001</v>
      </c>
      <c r="I18562" s="2">
        <f t="shared" si="289"/>
        <v>58</v>
      </c>
      <c r="J18562" s="2">
        <f>VLOOKUP(A18562,Urbanizaton!$B$2:$BI$265,I18562)</f>
        <v>85.665000000000006</v>
      </c>
      <c r="K18562" s="2">
        <f>VLOOKUP(A18562,Population!$B$2:$BI$265,I18562)</f>
        <v>9696110</v>
      </c>
      <c r="L18562" s="2" t="str">
        <f>VLOOKUP(A18562,Region!$C$1:$G$241,5)</f>
        <v>Europe</v>
      </c>
    </row>
    <row r="18563" spans="1:12" x14ac:dyDescent="0.55000000000000004">
      <c r="A18563" s="2" t="s">
        <v>46</v>
      </c>
      <c r="B18563" s="2" t="s">
        <v>8</v>
      </c>
      <c r="C18563" s="2" t="s">
        <v>15</v>
      </c>
      <c r="D18563" s="2" t="s">
        <v>13</v>
      </c>
      <c r="E18563" s="2" t="s">
        <v>11</v>
      </c>
      <c r="F18563" s="2">
        <v>2014</v>
      </c>
      <c r="G18563" s="2">
        <v>24.042000000000002</v>
      </c>
      <c r="I18563" s="2">
        <f t="shared" ref="I18563:I18626" si="290">IF(F18563=1960,4,F18563-1960+4)</f>
        <v>58</v>
      </c>
      <c r="J18563" s="2">
        <f>VLOOKUP(A18563,Urbanizaton!$B$2:$BI$265,I18563)</f>
        <v>85.665000000000006</v>
      </c>
      <c r="K18563" s="2">
        <f>VLOOKUP(A18563,Population!$B$2:$BI$265,I18563)</f>
        <v>9696110</v>
      </c>
      <c r="L18563" s="2" t="str">
        <f>VLOOKUP(A18563,Region!$C$1:$G$241,5)</f>
        <v>Europe</v>
      </c>
    </row>
    <row r="18564" spans="1:12" x14ac:dyDescent="0.55000000000000004">
      <c r="A18564" s="2" t="s">
        <v>46</v>
      </c>
      <c r="B18564" s="2" t="s">
        <v>8</v>
      </c>
      <c r="C18564" s="2" t="s">
        <v>15</v>
      </c>
      <c r="D18564" s="2" t="s">
        <v>20</v>
      </c>
      <c r="E18564" s="2" t="s">
        <v>11</v>
      </c>
      <c r="F18564" s="2">
        <v>2014</v>
      </c>
      <c r="G18564" s="2">
        <v>2.4790000000000001</v>
      </c>
      <c r="I18564" s="2">
        <f t="shared" si="290"/>
        <v>58</v>
      </c>
      <c r="J18564" s="2">
        <f>VLOOKUP(A18564,Urbanizaton!$B$2:$BI$265,I18564)</f>
        <v>85.665000000000006</v>
      </c>
      <c r="K18564" s="2">
        <f>VLOOKUP(A18564,Population!$B$2:$BI$265,I18564)</f>
        <v>9696110</v>
      </c>
      <c r="L18564" s="2" t="str">
        <f>VLOOKUP(A18564,Region!$C$1:$G$241,5)</f>
        <v>Europe</v>
      </c>
    </row>
    <row r="18565" spans="1:12" x14ac:dyDescent="0.55000000000000004">
      <c r="A18565" s="2" t="s">
        <v>46</v>
      </c>
      <c r="B18565" s="2" t="s">
        <v>8</v>
      </c>
      <c r="C18565" s="2" t="s">
        <v>16</v>
      </c>
      <c r="D18565" s="2" t="s">
        <v>13</v>
      </c>
      <c r="E18565" s="2" t="s">
        <v>11</v>
      </c>
      <c r="F18565" s="2">
        <v>2014</v>
      </c>
      <c r="G18565" s="2">
        <v>183.91200000000001</v>
      </c>
      <c r="I18565" s="2">
        <f t="shared" si="290"/>
        <v>58</v>
      </c>
      <c r="J18565" s="2">
        <f>VLOOKUP(A18565,Urbanizaton!$B$2:$BI$265,I18565)</f>
        <v>85.665000000000006</v>
      </c>
      <c r="K18565" s="2">
        <f>VLOOKUP(A18565,Population!$B$2:$BI$265,I18565)</f>
        <v>9696110</v>
      </c>
      <c r="L18565" s="2" t="str">
        <f>VLOOKUP(A18565,Region!$C$1:$G$241,5)</f>
        <v>Europe</v>
      </c>
    </row>
    <row r="18566" spans="1:12" x14ac:dyDescent="0.55000000000000004">
      <c r="A18566" s="2" t="s">
        <v>46</v>
      </c>
      <c r="B18566" s="2" t="s">
        <v>8</v>
      </c>
      <c r="C18566" s="2" t="s">
        <v>16</v>
      </c>
      <c r="D18566" s="2" t="s">
        <v>20</v>
      </c>
      <c r="E18566" s="2" t="s">
        <v>11</v>
      </c>
      <c r="F18566" s="2">
        <v>2014</v>
      </c>
      <c r="G18566" s="2">
        <v>18.963999999999999</v>
      </c>
      <c r="I18566" s="2">
        <f t="shared" si="290"/>
        <v>58</v>
      </c>
      <c r="J18566" s="2">
        <f>VLOOKUP(A18566,Urbanizaton!$B$2:$BI$265,I18566)</f>
        <v>85.665000000000006</v>
      </c>
      <c r="K18566" s="2">
        <f>VLOOKUP(A18566,Population!$B$2:$BI$265,I18566)</f>
        <v>9696110</v>
      </c>
      <c r="L18566" s="2" t="str">
        <f>VLOOKUP(A18566,Region!$C$1:$G$241,5)</f>
        <v>Europe</v>
      </c>
    </row>
    <row r="18567" spans="1:12" x14ac:dyDescent="0.55000000000000004">
      <c r="A18567" s="2" t="s">
        <v>46</v>
      </c>
      <c r="B18567" s="2" t="s">
        <v>8</v>
      </c>
      <c r="C18567" s="2" t="s">
        <v>18</v>
      </c>
      <c r="D18567" s="2" t="s">
        <v>17</v>
      </c>
      <c r="E18567" s="2" t="s">
        <v>11</v>
      </c>
      <c r="F18567" s="2">
        <v>2015</v>
      </c>
      <c r="G18567" s="2">
        <v>5.4790000000000001</v>
      </c>
      <c r="I18567" s="2">
        <f t="shared" si="290"/>
        <v>59</v>
      </c>
      <c r="J18567" s="2">
        <f>VLOOKUP(A18567,Urbanizaton!$B$2:$BI$265,I18567)</f>
        <v>85.814999999999998</v>
      </c>
      <c r="K18567" s="2">
        <f>VLOOKUP(A18567,Population!$B$2:$BI$265,I18567)</f>
        <v>9799186</v>
      </c>
      <c r="L18567" s="2" t="str">
        <f>VLOOKUP(A18567,Region!$C$1:$G$241,5)</f>
        <v>Europe</v>
      </c>
    </row>
    <row r="18568" spans="1:12" x14ac:dyDescent="0.55000000000000004">
      <c r="A18568" s="2" t="s">
        <v>46</v>
      </c>
      <c r="B18568" s="2" t="s">
        <v>8</v>
      </c>
      <c r="C18568" s="2" t="s">
        <v>18</v>
      </c>
      <c r="D18568" s="2" t="s">
        <v>19</v>
      </c>
      <c r="E18568" s="2" t="s">
        <v>11</v>
      </c>
      <c r="F18568" s="2">
        <v>2015</v>
      </c>
      <c r="G18568" s="2">
        <v>53690.357000000004</v>
      </c>
      <c r="I18568" s="2">
        <f t="shared" si="290"/>
        <v>59</v>
      </c>
      <c r="J18568" s="2">
        <f>VLOOKUP(A18568,Urbanizaton!$B$2:$BI$265,I18568)</f>
        <v>85.814999999999998</v>
      </c>
      <c r="K18568" s="2">
        <f>VLOOKUP(A18568,Population!$B$2:$BI$265,I18568)</f>
        <v>9799186</v>
      </c>
      <c r="L18568" s="2" t="str">
        <f>VLOOKUP(A18568,Region!$C$1:$G$241,5)</f>
        <v>Europe</v>
      </c>
    </row>
    <row r="18569" spans="1:12" x14ac:dyDescent="0.55000000000000004">
      <c r="A18569" s="2" t="s">
        <v>148</v>
      </c>
      <c r="B18569" s="2" t="s">
        <v>8</v>
      </c>
      <c r="C18569" s="2" t="s">
        <v>9</v>
      </c>
      <c r="D18569" s="2" t="s">
        <v>10</v>
      </c>
      <c r="E18569" s="2" t="s">
        <v>11</v>
      </c>
      <c r="F18569" s="2">
        <v>1971</v>
      </c>
      <c r="G18569" s="2">
        <v>5.43</v>
      </c>
      <c r="I18569" s="2">
        <f t="shared" si="290"/>
        <v>15</v>
      </c>
      <c r="J18569" s="2">
        <f>VLOOKUP(A18569,Urbanizaton!$B$2:$BI$265,I18569)</f>
        <v>43.750999999999998</v>
      </c>
      <c r="K18569" s="2">
        <f>VLOOKUP(A18569,Population!$B$2:$BI$265,I18569)</f>
        <v>6570857</v>
      </c>
      <c r="L18569" s="2" t="str">
        <f>VLOOKUP(A18569,Region!$C$1:$G$241,5)</f>
        <v>Western Asia</v>
      </c>
    </row>
    <row r="18570" spans="1:12" x14ac:dyDescent="0.55000000000000004">
      <c r="A18570" s="2" t="s">
        <v>148</v>
      </c>
      <c r="B18570" s="2" t="s">
        <v>8</v>
      </c>
      <c r="C18570" s="2" t="s">
        <v>9</v>
      </c>
      <c r="D18570" s="2" t="s">
        <v>17</v>
      </c>
      <c r="E18570" s="2" t="s">
        <v>11</v>
      </c>
      <c r="F18570" s="2">
        <v>1971</v>
      </c>
      <c r="G18570" s="2">
        <v>0.82</v>
      </c>
      <c r="I18570" s="2">
        <f t="shared" si="290"/>
        <v>15</v>
      </c>
      <c r="J18570" s="2">
        <f>VLOOKUP(A18570,Urbanizaton!$B$2:$BI$265,I18570)</f>
        <v>43.750999999999998</v>
      </c>
      <c r="K18570" s="2">
        <f>VLOOKUP(A18570,Population!$B$2:$BI$265,I18570)</f>
        <v>6570857</v>
      </c>
      <c r="L18570" s="2" t="str">
        <f>VLOOKUP(A18570,Region!$C$1:$G$241,5)</f>
        <v>Western Asia</v>
      </c>
    </row>
    <row r="18571" spans="1:12" x14ac:dyDescent="0.55000000000000004">
      <c r="A18571" s="2" t="s">
        <v>148</v>
      </c>
      <c r="B18571" s="2" t="s">
        <v>8</v>
      </c>
      <c r="C18571" s="2" t="s">
        <v>9</v>
      </c>
      <c r="D18571" s="2" t="s">
        <v>10</v>
      </c>
      <c r="E18571" s="2" t="s">
        <v>11</v>
      </c>
      <c r="F18571" s="2">
        <v>1972</v>
      </c>
      <c r="G18571" s="2">
        <v>5.14</v>
      </c>
      <c r="I18571" s="2">
        <f t="shared" si="290"/>
        <v>16</v>
      </c>
      <c r="J18571" s="2">
        <f>VLOOKUP(A18571,Urbanizaton!$B$2:$BI$265,I18571)</f>
        <v>44.078000000000003</v>
      </c>
      <c r="K18571" s="2">
        <f>VLOOKUP(A18571,Population!$B$2:$BI$265,I18571)</f>
        <v>6800141</v>
      </c>
      <c r="L18571" s="2" t="str">
        <f>VLOOKUP(A18571,Region!$C$1:$G$241,5)</f>
        <v>Western Asia</v>
      </c>
    </row>
    <row r="18572" spans="1:12" x14ac:dyDescent="0.55000000000000004">
      <c r="A18572" s="2" t="s">
        <v>148</v>
      </c>
      <c r="B18572" s="2" t="s">
        <v>8</v>
      </c>
      <c r="C18572" s="2" t="s">
        <v>9</v>
      </c>
      <c r="D18572" s="2" t="s">
        <v>17</v>
      </c>
      <c r="E18572" s="2" t="s">
        <v>11</v>
      </c>
      <c r="F18572" s="2">
        <v>1972</v>
      </c>
      <c r="G18572" s="2">
        <v>0.75</v>
      </c>
      <c r="I18572" s="2">
        <f t="shared" si="290"/>
        <v>16</v>
      </c>
      <c r="J18572" s="2">
        <f>VLOOKUP(A18572,Urbanizaton!$B$2:$BI$265,I18572)</f>
        <v>44.078000000000003</v>
      </c>
      <c r="K18572" s="2">
        <f>VLOOKUP(A18572,Population!$B$2:$BI$265,I18572)</f>
        <v>6800141</v>
      </c>
      <c r="L18572" s="2" t="str">
        <f>VLOOKUP(A18572,Region!$C$1:$G$241,5)</f>
        <v>Western Asia</v>
      </c>
    </row>
    <row r="18573" spans="1:12" x14ac:dyDescent="0.55000000000000004">
      <c r="A18573" s="2" t="s">
        <v>148</v>
      </c>
      <c r="B18573" s="2" t="s">
        <v>8</v>
      </c>
      <c r="C18573" s="2" t="s">
        <v>9</v>
      </c>
      <c r="D18573" s="2" t="s">
        <v>10</v>
      </c>
      <c r="E18573" s="2" t="s">
        <v>11</v>
      </c>
      <c r="F18573" s="2">
        <v>1973</v>
      </c>
      <c r="G18573" s="2">
        <v>4.93</v>
      </c>
      <c r="I18573" s="2">
        <f t="shared" si="290"/>
        <v>17</v>
      </c>
      <c r="J18573" s="2">
        <f>VLOOKUP(A18573,Urbanizaton!$B$2:$BI$265,I18573)</f>
        <v>44.405000000000001</v>
      </c>
      <c r="K18573" s="2">
        <f>VLOOKUP(A18573,Population!$B$2:$BI$265,I18573)</f>
        <v>7037851</v>
      </c>
      <c r="L18573" s="2" t="str">
        <f>VLOOKUP(A18573,Region!$C$1:$G$241,5)</f>
        <v>Western Asia</v>
      </c>
    </row>
    <row r="18574" spans="1:12" x14ac:dyDescent="0.55000000000000004">
      <c r="A18574" s="2" t="s">
        <v>148</v>
      </c>
      <c r="B18574" s="2" t="s">
        <v>8</v>
      </c>
      <c r="C18574" s="2" t="s">
        <v>9</v>
      </c>
      <c r="D18574" s="2" t="s">
        <v>17</v>
      </c>
      <c r="E18574" s="2" t="s">
        <v>11</v>
      </c>
      <c r="F18574" s="2">
        <v>1973</v>
      </c>
      <c r="G18574" s="2">
        <v>0.7</v>
      </c>
      <c r="I18574" s="2">
        <f t="shared" si="290"/>
        <v>17</v>
      </c>
      <c r="J18574" s="2">
        <f>VLOOKUP(A18574,Urbanizaton!$B$2:$BI$265,I18574)</f>
        <v>44.405000000000001</v>
      </c>
      <c r="K18574" s="2">
        <f>VLOOKUP(A18574,Population!$B$2:$BI$265,I18574)</f>
        <v>7037851</v>
      </c>
      <c r="L18574" s="2" t="str">
        <f>VLOOKUP(A18574,Region!$C$1:$G$241,5)</f>
        <v>Western Asia</v>
      </c>
    </row>
    <row r="18575" spans="1:12" x14ac:dyDescent="0.55000000000000004">
      <c r="A18575" s="2" t="s">
        <v>148</v>
      </c>
      <c r="B18575" s="2" t="s">
        <v>8</v>
      </c>
      <c r="C18575" s="2" t="s">
        <v>9</v>
      </c>
      <c r="D18575" s="2" t="s">
        <v>10</v>
      </c>
      <c r="E18575" s="2" t="s">
        <v>11</v>
      </c>
      <c r="F18575" s="2">
        <v>1974</v>
      </c>
      <c r="G18575" s="2">
        <v>6.98</v>
      </c>
      <c r="I18575" s="2">
        <f t="shared" si="290"/>
        <v>18</v>
      </c>
      <c r="J18575" s="2">
        <f>VLOOKUP(A18575,Urbanizaton!$B$2:$BI$265,I18575)</f>
        <v>44.732999999999997</v>
      </c>
      <c r="K18575" s="2">
        <f>VLOOKUP(A18575,Population!$B$2:$BI$265,I18575)</f>
        <v>7283177</v>
      </c>
      <c r="L18575" s="2" t="str">
        <f>VLOOKUP(A18575,Region!$C$1:$G$241,5)</f>
        <v>Western Asia</v>
      </c>
    </row>
    <row r="18576" spans="1:12" x14ac:dyDescent="0.55000000000000004">
      <c r="A18576" s="2" t="s">
        <v>148</v>
      </c>
      <c r="B18576" s="2" t="s">
        <v>8</v>
      </c>
      <c r="C18576" s="2" t="s">
        <v>9</v>
      </c>
      <c r="D18576" s="2" t="s">
        <v>17</v>
      </c>
      <c r="E18576" s="2" t="s">
        <v>11</v>
      </c>
      <c r="F18576" s="2">
        <v>1974</v>
      </c>
      <c r="G18576" s="2">
        <v>0.95</v>
      </c>
      <c r="I18576" s="2">
        <f t="shared" si="290"/>
        <v>18</v>
      </c>
      <c r="J18576" s="2">
        <f>VLOOKUP(A18576,Urbanizaton!$B$2:$BI$265,I18576)</f>
        <v>44.732999999999997</v>
      </c>
      <c r="K18576" s="2">
        <f>VLOOKUP(A18576,Population!$B$2:$BI$265,I18576)</f>
        <v>7283177</v>
      </c>
      <c r="L18576" s="2" t="str">
        <f>VLOOKUP(A18576,Region!$C$1:$G$241,5)</f>
        <v>Western Asia</v>
      </c>
    </row>
    <row r="18577" spans="1:12" x14ac:dyDescent="0.55000000000000004">
      <c r="A18577" s="2" t="s">
        <v>148</v>
      </c>
      <c r="B18577" s="2" t="s">
        <v>8</v>
      </c>
      <c r="C18577" s="2" t="s">
        <v>9</v>
      </c>
      <c r="D18577" s="2" t="s">
        <v>10</v>
      </c>
      <c r="E18577" s="2" t="s">
        <v>11</v>
      </c>
      <c r="F18577" s="2">
        <v>1975</v>
      </c>
      <c r="G18577" s="2">
        <v>8.26</v>
      </c>
      <c r="I18577" s="2">
        <f t="shared" si="290"/>
        <v>19</v>
      </c>
      <c r="J18577" s="2">
        <f>VLOOKUP(A18577,Urbanizaton!$B$2:$BI$265,I18577)</f>
        <v>45.061</v>
      </c>
      <c r="K18577" s="2">
        <f>VLOOKUP(A18577,Population!$B$2:$BI$265,I18577)</f>
        <v>7535714</v>
      </c>
      <c r="L18577" s="2" t="str">
        <f>VLOOKUP(A18577,Region!$C$1:$G$241,5)</f>
        <v>Western Asia</v>
      </c>
    </row>
    <row r="18578" spans="1:12" x14ac:dyDescent="0.55000000000000004">
      <c r="A18578" s="2" t="s">
        <v>148</v>
      </c>
      <c r="B18578" s="2" t="s">
        <v>8</v>
      </c>
      <c r="C18578" s="2" t="s">
        <v>9</v>
      </c>
      <c r="D18578" s="2" t="s">
        <v>17</v>
      </c>
      <c r="E18578" s="2" t="s">
        <v>11</v>
      </c>
      <c r="F18578" s="2">
        <v>1975</v>
      </c>
      <c r="G18578" s="2">
        <v>1.0900000000000001</v>
      </c>
      <c r="I18578" s="2">
        <f t="shared" si="290"/>
        <v>19</v>
      </c>
      <c r="J18578" s="2">
        <f>VLOOKUP(A18578,Urbanizaton!$B$2:$BI$265,I18578)</f>
        <v>45.061</v>
      </c>
      <c r="K18578" s="2">
        <f>VLOOKUP(A18578,Population!$B$2:$BI$265,I18578)</f>
        <v>7535714</v>
      </c>
      <c r="L18578" s="2" t="str">
        <f>VLOOKUP(A18578,Region!$C$1:$G$241,5)</f>
        <v>Western Asia</v>
      </c>
    </row>
    <row r="18579" spans="1:12" x14ac:dyDescent="0.55000000000000004">
      <c r="A18579" s="2" t="s">
        <v>148</v>
      </c>
      <c r="B18579" s="2" t="s">
        <v>8</v>
      </c>
      <c r="C18579" s="2" t="s">
        <v>9</v>
      </c>
      <c r="D18579" s="2" t="s">
        <v>10</v>
      </c>
      <c r="E18579" s="2" t="s">
        <v>11</v>
      </c>
      <c r="F18579" s="2">
        <v>1976</v>
      </c>
      <c r="G18579" s="2">
        <v>9.2899999999999991</v>
      </c>
      <c r="I18579" s="2">
        <f t="shared" si="290"/>
        <v>20</v>
      </c>
      <c r="J18579" s="2">
        <f>VLOOKUP(A18579,Urbanizaton!$B$2:$BI$265,I18579)</f>
        <v>45.39</v>
      </c>
      <c r="K18579" s="2">
        <f>VLOOKUP(A18579,Population!$B$2:$BI$265,I18579)</f>
        <v>7794662</v>
      </c>
      <c r="L18579" s="2" t="str">
        <f>VLOOKUP(A18579,Region!$C$1:$G$241,5)</f>
        <v>Western Asia</v>
      </c>
    </row>
    <row r="18580" spans="1:12" x14ac:dyDescent="0.55000000000000004">
      <c r="A18580" s="2" t="s">
        <v>148</v>
      </c>
      <c r="B18580" s="2" t="s">
        <v>8</v>
      </c>
      <c r="C18580" s="2" t="s">
        <v>9</v>
      </c>
      <c r="D18580" s="2" t="s">
        <v>17</v>
      </c>
      <c r="E18580" s="2" t="s">
        <v>11</v>
      </c>
      <c r="F18580" s="2">
        <v>1976</v>
      </c>
      <c r="G18580" s="2">
        <v>1.19</v>
      </c>
      <c r="I18580" s="2">
        <f t="shared" si="290"/>
        <v>20</v>
      </c>
      <c r="J18580" s="2">
        <f>VLOOKUP(A18580,Urbanizaton!$B$2:$BI$265,I18580)</f>
        <v>45.39</v>
      </c>
      <c r="K18580" s="2">
        <f>VLOOKUP(A18580,Population!$B$2:$BI$265,I18580)</f>
        <v>7794662</v>
      </c>
      <c r="L18580" s="2" t="str">
        <f>VLOOKUP(A18580,Region!$C$1:$G$241,5)</f>
        <v>Western Asia</v>
      </c>
    </row>
    <row r="18581" spans="1:12" x14ac:dyDescent="0.55000000000000004">
      <c r="A18581" s="2" t="s">
        <v>148</v>
      </c>
      <c r="B18581" s="2" t="s">
        <v>8</v>
      </c>
      <c r="C18581" s="2" t="s">
        <v>9</v>
      </c>
      <c r="D18581" s="2" t="s">
        <v>10</v>
      </c>
      <c r="E18581" s="2" t="s">
        <v>11</v>
      </c>
      <c r="F18581" s="2">
        <v>1977</v>
      </c>
      <c r="G18581" s="2">
        <v>10.06</v>
      </c>
      <c r="I18581" s="2">
        <f t="shared" si="290"/>
        <v>21</v>
      </c>
      <c r="J18581" s="2">
        <f>VLOOKUP(A18581,Urbanizaton!$B$2:$BI$265,I18581)</f>
        <v>45.718000000000004</v>
      </c>
      <c r="K18581" s="2">
        <f>VLOOKUP(A18581,Population!$B$2:$BI$265,I18581)</f>
        <v>8060649</v>
      </c>
      <c r="L18581" s="2" t="str">
        <f>VLOOKUP(A18581,Region!$C$1:$G$241,5)</f>
        <v>Western Asia</v>
      </c>
    </row>
    <row r="18582" spans="1:12" x14ac:dyDescent="0.55000000000000004">
      <c r="A18582" s="2" t="s">
        <v>148</v>
      </c>
      <c r="B18582" s="2" t="s">
        <v>8</v>
      </c>
      <c r="C18582" s="2" t="s">
        <v>9</v>
      </c>
      <c r="D18582" s="2" t="s">
        <v>17</v>
      </c>
      <c r="E18582" s="2" t="s">
        <v>11</v>
      </c>
      <c r="F18582" s="2">
        <v>1977</v>
      </c>
      <c r="G18582" s="2">
        <v>1.24</v>
      </c>
      <c r="I18582" s="2">
        <f t="shared" si="290"/>
        <v>21</v>
      </c>
      <c r="J18582" s="2">
        <f>VLOOKUP(A18582,Urbanizaton!$B$2:$BI$265,I18582)</f>
        <v>45.718000000000004</v>
      </c>
      <c r="K18582" s="2">
        <f>VLOOKUP(A18582,Population!$B$2:$BI$265,I18582)</f>
        <v>8060649</v>
      </c>
      <c r="L18582" s="2" t="str">
        <f>VLOOKUP(A18582,Region!$C$1:$G$241,5)</f>
        <v>Western Asia</v>
      </c>
    </row>
    <row r="18583" spans="1:12" x14ac:dyDescent="0.55000000000000004">
      <c r="A18583" s="2" t="s">
        <v>148</v>
      </c>
      <c r="B18583" s="2" t="s">
        <v>8</v>
      </c>
      <c r="C18583" s="2" t="s">
        <v>9</v>
      </c>
      <c r="D18583" s="2" t="s">
        <v>10</v>
      </c>
      <c r="E18583" s="2" t="s">
        <v>11</v>
      </c>
      <c r="F18583" s="2">
        <v>1978</v>
      </c>
      <c r="G18583" s="2">
        <v>10.15</v>
      </c>
      <c r="I18583" s="2">
        <f t="shared" si="290"/>
        <v>22</v>
      </c>
      <c r="J18583" s="2">
        <f>VLOOKUP(A18583,Urbanizaton!$B$2:$BI$265,I18583)</f>
        <v>46.048000000000002</v>
      </c>
      <c r="K18583" s="2">
        <f>VLOOKUP(A18583,Population!$B$2:$BI$265,I18583)</f>
        <v>8336418</v>
      </c>
      <c r="L18583" s="2" t="str">
        <f>VLOOKUP(A18583,Region!$C$1:$G$241,5)</f>
        <v>Western Asia</v>
      </c>
    </row>
    <row r="18584" spans="1:12" x14ac:dyDescent="0.55000000000000004">
      <c r="A18584" s="2" t="s">
        <v>148</v>
      </c>
      <c r="B18584" s="2" t="s">
        <v>8</v>
      </c>
      <c r="C18584" s="2" t="s">
        <v>9</v>
      </c>
      <c r="D18584" s="2" t="s">
        <v>17</v>
      </c>
      <c r="E18584" s="2" t="s">
        <v>11</v>
      </c>
      <c r="F18584" s="2">
        <v>1978</v>
      </c>
      <c r="G18584" s="2">
        <v>1.21</v>
      </c>
      <c r="I18584" s="2">
        <f t="shared" si="290"/>
        <v>22</v>
      </c>
      <c r="J18584" s="2">
        <f>VLOOKUP(A18584,Urbanizaton!$B$2:$BI$265,I18584)</f>
        <v>46.048000000000002</v>
      </c>
      <c r="K18584" s="2">
        <f>VLOOKUP(A18584,Population!$B$2:$BI$265,I18584)</f>
        <v>8336418</v>
      </c>
      <c r="L18584" s="2" t="str">
        <f>VLOOKUP(A18584,Region!$C$1:$G$241,5)</f>
        <v>Western Asia</v>
      </c>
    </row>
    <row r="18585" spans="1:12" x14ac:dyDescent="0.55000000000000004">
      <c r="A18585" s="2" t="s">
        <v>148</v>
      </c>
      <c r="B18585" s="2" t="s">
        <v>8</v>
      </c>
      <c r="C18585" s="2" t="s">
        <v>9</v>
      </c>
      <c r="D18585" s="2" t="s">
        <v>10</v>
      </c>
      <c r="E18585" s="2" t="s">
        <v>11</v>
      </c>
      <c r="F18585" s="2">
        <v>1979</v>
      </c>
      <c r="G18585" s="2">
        <v>13.33</v>
      </c>
      <c r="I18585" s="2">
        <f t="shared" si="290"/>
        <v>23</v>
      </c>
      <c r="J18585" s="2">
        <f>VLOOKUP(A18585,Urbanizaton!$B$2:$BI$265,I18585)</f>
        <v>46.377000000000002</v>
      </c>
      <c r="K18585" s="2">
        <f>VLOOKUP(A18585,Population!$B$2:$BI$265,I18585)</f>
        <v>8625690</v>
      </c>
      <c r="L18585" s="2" t="str">
        <f>VLOOKUP(A18585,Region!$C$1:$G$241,5)</f>
        <v>Western Asia</v>
      </c>
    </row>
    <row r="18586" spans="1:12" x14ac:dyDescent="0.55000000000000004">
      <c r="A18586" s="2" t="s">
        <v>148</v>
      </c>
      <c r="B18586" s="2" t="s">
        <v>8</v>
      </c>
      <c r="C18586" s="2" t="s">
        <v>9</v>
      </c>
      <c r="D18586" s="2" t="s">
        <v>17</v>
      </c>
      <c r="E18586" s="2" t="s">
        <v>11</v>
      </c>
      <c r="F18586" s="2">
        <v>1979</v>
      </c>
      <c r="G18586" s="2">
        <v>1.54</v>
      </c>
      <c r="I18586" s="2">
        <f t="shared" si="290"/>
        <v>23</v>
      </c>
      <c r="J18586" s="2">
        <f>VLOOKUP(A18586,Urbanizaton!$B$2:$BI$265,I18586)</f>
        <v>46.377000000000002</v>
      </c>
      <c r="K18586" s="2">
        <f>VLOOKUP(A18586,Population!$B$2:$BI$265,I18586)</f>
        <v>8625690</v>
      </c>
      <c r="L18586" s="2" t="str">
        <f>VLOOKUP(A18586,Region!$C$1:$G$241,5)</f>
        <v>Western Asia</v>
      </c>
    </row>
    <row r="18587" spans="1:12" x14ac:dyDescent="0.55000000000000004">
      <c r="A18587" s="2" t="s">
        <v>148</v>
      </c>
      <c r="B18587" s="2" t="s">
        <v>8</v>
      </c>
      <c r="C18587" s="2" t="s">
        <v>9</v>
      </c>
      <c r="D18587" s="2" t="s">
        <v>10</v>
      </c>
      <c r="E18587" s="2" t="s">
        <v>11</v>
      </c>
      <c r="F18587" s="2">
        <v>1980</v>
      </c>
      <c r="G18587" s="2">
        <v>12.32</v>
      </c>
      <c r="I18587" s="2">
        <f t="shared" si="290"/>
        <v>24</v>
      </c>
      <c r="J18587" s="2">
        <f>VLOOKUP(A18587,Urbanizaton!$B$2:$BI$265,I18587)</f>
        <v>46.707999999999998</v>
      </c>
      <c r="K18587" s="2">
        <f>VLOOKUP(A18587,Population!$B$2:$BI$265,I18587)</f>
        <v>8930774</v>
      </c>
      <c r="L18587" s="2" t="str">
        <f>VLOOKUP(A18587,Region!$C$1:$G$241,5)</f>
        <v>Western Asia</v>
      </c>
    </row>
    <row r="18588" spans="1:12" x14ac:dyDescent="0.55000000000000004">
      <c r="A18588" s="2" t="s">
        <v>148</v>
      </c>
      <c r="B18588" s="2" t="s">
        <v>8</v>
      </c>
      <c r="C18588" s="2" t="s">
        <v>9</v>
      </c>
      <c r="D18588" s="2" t="s">
        <v>17</v>
      </c>
      <c r="E18588" s="2" t="s">
        <v>11</v>
      </c>
      <c r="F18588" s="2">
        <v>1980</v>
      </c>
      <c r="G18588" s="2">
        <v>1.38</v>
      </c>
      <c r="I18588" s="2">
        <f t="shared" si="290"/>
        <v>24</v>
      </c>
      <c r="J18588" s="2">
        <f>VLOOKUP(A18588,Urbanizaton!$B$2:$BI$265,I18588)</f>
        <v>46.707999999999998</v>
      </c>
      <c r="K18588" s="2">
        <f>VLOOKUP(A18588,Population!$B$2:$BI$265,I18588)</f>
        <v>8930774</v>
      </c>
      <c r="L18588" s="2" t="str">
        <f>VLOOKUP(A18588,Region!$C$1:$G$241,5)</f>
        <v>Western Asia</v>
      </c>
    </row>
    <row r="18589" spans="1:12" x14ac:dyDescent="0.55000000000000004">
      <c r="A18589" s="2" t="s">
        <v>148</v>
      </c>
      <c r="B18589" s="2" t="s">
        <v>8</v>
      </c>
      <c r="C18589" s="2" t="s">
        <v>9</v>
      </c>
      <c r="D18589" s="2" t="s">
        <v>10</v>
      </c>
      <c r="E18589" s="2" t="s">
        <v>11</v>
      </c>
      <c r="F18589" s="2">
        <v>1981</v>
      </c>
      <c r="G18589" s="2">
        <v>13.86</v>
      </c>
      <c r="I18589" s="2">
        <f t="shared" si="290"/>
        <v>25</v>
      </c>
      <c r="J18589" s="2">
        <f>VLOOKUP(A18589,Urbanizaton!$B$2:$BI$265,I18589)</f>
        <v>47.037999999999997</v>
      </c>
      <c r="K18589" s="2">
        <f>VLOOKUP(A18589,Population!$B$2:$BI$265,I18589)</f>
        <v>9252851</v>
      </c>
      <c r="L18589" s="2" t="str">
        <f>VLOOKUP(A18589,Region!$C$1:$G$241,5)</f>
        <v>Western Asia</v>
      </c>
    </row>
    <row r="18590" spans="1:12" x14ac:dyDescent="0.55000000000000004">
      <c r="A18590" s="2" t="s">
        <v>148</v>
      </c>
      <c r="B18590" s="2" t="s">
        <v>8</v>
      </c>
      <c r="C18590" s="2" t="s">
        <v>9</v>
      </c>
      <c r="D18590" s="2" t="s">
        <v>17</v>
      </c>
      <c r="E18590" s="2" t="s">
        <v>11</v>
      </c>
      <c r="F18590" s="2">
        <v>1981</v>
      </c>
      <c r="G18590" s="2">
        <v>1.49</v>
      </c>
      <c r="I18590" s="2">
        <f t="shared" si="290"/>
        <v>25</v>
      </c>
      <c r="J18590" s="2">
        <f>VLOOKUP(A18590,Urbanizaton!$B$2:$BI$265,I18590)</f>
        <v>47.037999999999997</v>
      </c>
      <c r="K18590" s="2">
        <f>VLOOKUP(A18590,Population!$B$2:$BI$265,I18590)</f>
        <v>9252851</v>
      </c>
      <c r="L18590" s="2" t="str">
        <f>VLOOKUP(A18590,Region!$C$1:$G$241,5)</f>
        <v>Western Asia</v>
      </c>
    </row>
    <row r="18591" spans="1:12" x14ac:dyDescent="0.55000000000000004">
      <c r="A18591" s="2" t="s">
        <v>148</v>
      </c>
      <c r="B18591" s="2" t="s">
        <v>8</v>
      </c>
      <c r="C18591" s="2" t="s">
        <v>9</v>
      </c>
      <c r="D18591" s="2" t="s">
        <v>10</v>
      </c>
      <c r="E18591" s="2" t="s">
        <v>11</v>
      </c>
      <c r="F18591" s="2">
        <v>1982</v>
      </c>
      <c r="G18591" s="2">
        <v>16.59</v>
      </c>
      <c r="I18591" s="2">
        <f t="shared" si="290"/>
        <v>26</v>
      </c>
      <c r="J18591" s="2">
        <f>VLOOKUP(A18591,Urbanizaton!$B$2:$BI$265,I18591)</f>
        <v>47.268000000000001</v>
      </c>
      <c r="K18591" s="2">
        <f>VLOOKUP(A18591,Population!$B$2:$BI$265,I18591)</f>
        <v>9590227</v>
      </c>
      <c r="L18591" s="2" t="str">
        <f>VLOOKUP(A18591,Region!$C$1:$G$241,5)</f>
        <v>Western Asia</v>
      </c>
    </row>
    <row r="18592" spans="1:12" x14ac:dyDescent="0.55000000000000004">
      <c r="A18592" s="2" t="s">
        <v>148</v>
      </c>
      <c r="B18592" s="2" t="s">
        <v>8</v>
      </c>
      <c r="C18592" s="2" t="s">
        <v>9</v>
      </c>
      <c r="D18592" s="2" t="s">
        <v>17</v>
      </c>
      <c r="E18592" s="2" t="s">
        <v>11</v>
      </c>
      <c r="F18592" s="2">
        <v>1982</v>
      </c>
      <c r="G18592" s="2">
        <v>1.73</v>
      </c>
      <c r="I18592" s="2">
        <f t="shared" si="290"/>
        <v>26</v>
      </c>
      <c r="J18592" s="2">
        <f>VLOOKUP(A18592,Urbanizaton!$B$2:$BI$265,I18592)</f>
        <v>47.268000000000001</v>
      </c>
      <c r="K18592" s="2">
        <f>VLOOKUP(A18592,Population!$B$2:$BI$265,I18592)</f>
        <v>9590227</v>
      </c>
      <c r="L18592" s="2" t="str">
        <f>VLOOKUP(A18592,Region!$C$1:$G$241,5)</f>
        <v>Western Asia</v>
      </c>
    </row>
    <row r="18593" spans="1:12" x14ac:dyDescent="0.55000000000000004">
      <c r="A18593" s="2" t="s">
        <v>148</v>
      </c>
      <c r="B18593" s="2" t="s">
        <v>8</v>
      </c>
      <c r="C18593" s="2" t="s">
        <v>9</v>
      </c>
      <c r="D18593" s="2" t="s">
        <v>10</v>
      </c>
      <c r="E18593" s="2" t="s">
        <v>11</v>
      </c>
      <c r="F18593" s="2">
        <v>1983</v>
      </c>
      <c r="G18593" s="2">
        <v>19.55</v>
      </c>
      <c r="I18593" s="2">
        <f t="shared" si="290"/>
        <v>27</v>
      </c>
      <c r="J18593" s="2">
        <f>VLOOKUP(A18593,Urbanizaton!$B$2:$BI$265,I18593)</f>
        <v>47.475999999999999</v>
      </c>
      <c r="K18593" s="2">
        <f>VLOOKUP(A18593,Population!$B$2:$BI$265,I18593)</f>
        <v>9938847</v>
      </c>
      <c r="L18593" s="2" t="str">
        <f>VLOOKUP(A18593,Region!$C$1:$G$241,5)</f>
        <v>Western Asia</v>
      </c>
    </row>
    <row r="18594" spans="1:12" x14ac:dyDescent="0.55000000000000004">
      <c r="A18594" s="2" t="s">
        <v>148</v>
      </c>
      <c r="B18594" s="2" t="s">
        <v>8</v>
      </c>
      <c r="C18594" s="2" t="s">
        <v>9</v>
      </c>
      <c r="D18594" s="2" t="s">
        <v>17</v>
      </c>
      <c r="E18594" s="2" t="s">
        <v>11</v>
      </c>
      <c r="F18594" s="2">
        <v>1983</v>
      </c>
      <c r="G18594" s="2">
        <v>1.96</v>
      </c>
      <c r="I18594" s="2">
        <f t="shared" si="290"/>
        <v>27</v>
      </c>
      <c r="J18594" s="2">
        <f>VLOOKUP(A18594,Urbanizaton!$B$2:$BI$265,I18594)</f>
        <v>47.475999999999999</v>
      </c>
      <c r="K18594" s="2">
        <f>VLOOKUP(A18594,Population!$B$2:$BI$265,I18594)</f>
        <v>9938847</v>
      </c>
      <c r="L18594" s="2" t="str">
        <f>VLOOKUP(A18594,Region!$C$1:$G$241,5)</f>
        <v>Western Asia</v>
      </c>
    </row>
    <row r="18595" spans="1:12" x14ac:dyDescent="0.55000000000000004">
      <c r="A18595" s="2" t="s">
        <v>148</v>
      </c>
      <c r="B18595" s="2" t="s">
        <v>8</v>
      </c>
      <c r="C18595" s="2" t="s">
        <v>9</v>
      </c>
      <c r="D18595" s="2" t="s">
        <v>10</v>
      </c>
      <c r="E18595" s="2" t="s">
        <v>11</v>
      </c>
      <c r="F18595" s="2">
        <v>1984</v>
      </c>
      <c r="G18595" s="2">
        <v>22.04</v>
      </c>
      <c r="I18595" s="2">
        <f t="shared" si="290"/>
        <v>28</v>
      </c>
      <c r="J18595" s="2">
        <f>VLOOKUP(A18595,Urbanizaton!$B$2:$BI$265,I18595)</f>
        <v>47.683999999999997</v>
      </c>
      <c r="K18595" s="2">
        <f>VLOOKUP(A18595,Population!$B$2:$BI$265,I18595)</f>
        <v>10293049</v>
      </c>
      <c r="L18595" s="2" t="str">
        <f>VLOOKUP(A18595,Region!$C$1:$G$241,5)</f>
        <v>Western Asia</v>
      </c>
    </row>
    <row r="18596" spans="1:12" x14ac:dyDescent="0.55000000000000004">
      <c r="A18596" s="2" t="s">
        <v>148</v>
      </c>
      <c r="B18596" s="2" t="s">
        <v>8</v>
      </c>
      <c r="C18596" s="2" t="s">
        <v>9</v>
      </c>
      <c r="D18596" s="2" t="s">
        <v>17</v>
      </c>
      <c r="E18596" s="2" t="s">
        <v>11</v>
      </c>
      <c r="F18596" s="2">
        <v>1984</v>
      </c>
      <c r="G18596" s="2">
        <v>2.14</v>
      </c>
      <c r="I18596" s="2">
        <f t="shared" si="290"/>
        <v>28</v>
      </c>
      <c r="J18596" s="2">
        <f>VLOOKUP(A18596,Urbanizaton!$B$2:$BI$265,I18596)</f>
        <v>47.683999999999997</v>
      </c>
      <c r="K18596" s="2">
        <f>VLOOKUP(A18596,Population!$B$2:$BI$265,I18596)</f>
        <v>10293049</v>
      </c>
      <c r="L18596" s="2" t="str">
        <f>VLOOKUP(A18596,Region!$C$1:$G$241,5)</f>
        <v>Western Asia</v>
      </c>
    </row>
    <row r="18597" spans="1:12" x14ac:dyDescent="0.55000000000000004">
      <c r="A18597" s="2" t="s">
        <v>148</v>
      </c>
      <c r="B18597" s="2" t="s">
        <v>8</v>
      </c>
      <c r="C18597" s="2" t="s">
        <v>9</v>
      </c>
      <c r="D18597" s="2" t="s">
        <v>10</v>
      </c>
      <c r="E18597" s="2" t="s">
        <v>11</v>
      </c>
      <c r="F18597" s="2">
        <v>1985</v>
      </c>
      <c r="G18597" s="2">
        <v>19.53</v>
      </c>
      <c r="I18597" s="2">
        <f t="shared" si="290"/>
        <v>29</v>
      </c>
      <c r="J18597" s="2">
        <f>VLOOKUP(A18597,Urbanizaton!$B$2:$BI$265,I18597)</f>
        <v>47.890999999999998</v>
      </c>
      <c r="K18597" s="2">
        <f>VLOOKUP(A18597,Population!$B$2:$BI$265,I18597)</f>
        <v>10648632</v>
      </c>
      <c r="L18597" s="2" t="str">
        <f>VLOOKUP(A18597,Region!$C$1:$G$241,5)</f>
        <v>Western Asia</v>
      </c>
    </row>
    <row r="18598" spans="1:12" x14ac:dyDescent="0.55000000000000004">
      <c r="A18598" s="2" t="s">
        <v>148</v>
      </c>
      <c r="B18598" s="2" t="s">
        <v>8</v>
      </c>
      <c r="C18598" s="2" t="s">
        <v>9</v>
      </c>
      <c r="D18598" s="2" t="s">
        <v>17</v>
      </c>
      <c r="E18598" s="2" t="s">
        <v>11</v>
      </c>
      <c r="F18598" s="2">
        <v>1985</v>
      </c>
      <c r="G18598" s="2">
        <v>1.83</v>
      </c>
      <c r="I18598" s="2">
        <f t="shared" si="290"/>
        <v>29</v>
      </c>
      <c r="J18598" s="2">
        <f>VLOOKUP(A18598,Urbanizaton!$B$2:$BI$265,I18598)</f>
        <v>47.890999999999998</v>
      </c>
      <c r="K18598" s="2">
        <f>VLOOKUP(A18598,Population!$B$2:$BI$265,I18598)</f>
        <v>10648632</v>
      </c>
      <c r="L18598" s="2" t="str">
        <f>VLOOKUP(A18598,Region!$C$1:$G$241,5)</f>
        <v>Western Asia</v>
      </c>
    </row>
    <row r="18599" spans="1:12" x14ac:dyDescent="0.55000000000000004">
      <c r="A18599" s="2" t="s">
        <v>148</v>
      </c>
      <c r="B18599" s="2" t="s">
        <v>8</v>
      </c>
      <c r="C18599" s="2" t="s">
        <v>9</v>
      </c>
      <c r="D18599" s="2" t="s">
        <v>10</v>
      </c>
      <c r="E18599" s="2" t="s">
        <v>11</v>
      </c>
      <c r="F18599" s="2">
        <v>1986</v>
      </c>
      <c r="G18599" s="2">
        <v>20.97</v>
      </c>
      <c r="I18599" s="2">
        <f t="shared" si="290"/>
        <v>30</v>
      </c>
      <c r="J18599" s="2">
        <f>VLOOKUP(A18599,Urbanizaton!$B$2:$BI$265,I18599)</f>
        <v>48.098999999999997</v>
      </c>
      <c r="K18599" s="2">
        <f>VLOOKUP(A18599,Population!$B$2:$BI$265,I18599)</f>
        <v>11004272</v>
      </c>
      <c r="L18599" s="2" t="str">
        <f>VLOOKUP(A18599,Region!$C$1:$G$241,5)</f>
        <v>Western Asia</v>
      </c>
    </row>
    <row r="18600" spans="1:12" x14ac:dyDescent="0.55000000000000004">
      <c r="A18600" s="2" t="s">
        <v>148</v>
      </c>
      <c r="B18600" s="2" t="s">
        <v>8</v>
      </c>
      <c r="C18600" s="2" t="s">
        <v>9</v>
      </c>
      <c r="D18600" s="2" t="s">
        <v>17</v>
      </c>
      <c r="E18600" s="2" t="s">
        <v>11</v>
      </c>
      <c r="F18600" s="2">
        <v>1986</v>
      </c>
      <c r="G18600" s="2">
        <v>1.9</v>
      </c>
      <c r="I18600" s="2">
        <f t="shared" si="290"/>
        <v>30</v>
      </c>
      <c r="J18600" s="2">
        <f>VLOOKUP(A18600,Urbanizaton!$B$2:$BI$265,I18600)</f>
        <v>48.098999999999997</v>
      </c>
      <c r="K18600" s="2">
        <f>VLOOKUP(A18600,Population!$B$2:$BI$265,I18600)</f>
        <v>11004272</v>
      </c>
      <c r="L18600" s="2" t="str">
        <f>VLOOKUP(A18600,Region!$C$1:$G$241,5)</f>
        <v>Western Asia</v>
      </c>
    </row>
    <row r="18601" spans="1:12" x14ac:dyDescent="0.55000000000000004">
      <c r="A18601" s="2" t="s">
        <v>148</v>
      </c>
      <c r="B18601" s="2" t="s">
        <v>8</v>
      </c>
      <c r="C18601" s="2" t="s">
        <v>9</v>
      </c>
      <c r="D18601" s="2" t="s">
        <v>10</v>
      </c>
      <c r="E18601" s="2" t="s">
        <v>11</v>
      </c>
      <c r="F18601" s="2">
        <v>1987</v>
      </c>
      <c r="G18601" s="2">
        <v>23.79</v>
      </c>
      <c r="I18601" s="2">
        <f t="shared" si="290"/>
        <v>31</v>
      </c>
      <c r="J18601" s="2">
        <f>VLOOKUP(A18601,Urbanizaton!$B$2:$BI$265,I18601)</f>
        <v>48.307000000000002</v>
      </c>
      <c r="K18601" s="2">
        <f>VLOOKUP(A18601,Population!$B$2:$BI$265,I18601)</f>
        <v>11360852</v>
      </c>
      <c r="L18601" s="2" t="str">
        <f>VLOOKUP(A18601,Region!$C$1:$G$241,5)</f>
        <v>Western Asia</v>
      </c>
    </row>
    <row r="18602" spans="1:12" x14ac:dyDescent="0.55000000000000004">
      <c r="A18602" s="2" t="s">
        <v>148</v>
      </c>
      <c r="B18602" s="2" t="s">
        <v>8</v>
      </c>
      <c r="C18602" s="2" t="s">
        <v>9</v>
      </c>
      <c r="D18602" s="2" t="s">
        <v>17</v>
      </c>
      <c r="E18602" s="2" t="s">
        <v>11</v>
      </c>
      <c r="F18602" s="2">
        <v>1987</v>
      </c>
      <c r="G18602" s="2">
        <v>2.09</v>
      </c>
      <c r="I18602" s="2">
        <f t="shared" si="290"/>
        <v>31</v>
      </c>
      <c r="J18602" s="2">
        <f>VLOOKUP(A18602,Urbanizaton!$B$2:$BI$265,I18602)</f>
        <v>48.307000000000002</v>
      </c>
      <c r="K18602" s="2">
        <f>VLOOKUP(A18602,Population!$B$2:$BI$265,I18602)</f>
        <v>11360852</v>
      </c>
      <c r="L18602" s="2" t="str">
        <f>VLOOKUP(A18602,Region!$C$1:$G$241,5)</f>
        <v>Western Asia</v>
      </c>
    </row>
    <row r="18603" spans="1:12" x14ac:dyDescent="0.55000000000000004">
      <c r="A18603" s="2" t="s">
        <v>148</v>
      </c>
      <c r="B18603" s="2" t="s">
        <v>8</v>
      </c>
      <c r="C18603" s="2" t="s">
        <v>9</v>
      </c>
      <c r="D18603" s="2" t="s">
        <v>10</v>
      </c>
      <c r="E18603" s="2" t="s">
        <v>11</v>
      </c>
      <c r="F18603" s="2">
        <v>1988</v>
      </c>
      <c r="G18603" s="2">
        <v>24.43</v>
      </c>
      <c r="I18603" s="2">
        <f t="shared" si="290"/>
        <v>32</v>
      </c>
      <c r="J18603" s="2">
        <f>VLOOKUP(A18603,Urbanizaton!$B$2:$BI$265,I18603)</f>
        <v>48.515000000000001</v>
      </c>
      <c r="K18603" s="2">
        <f>VLOOKUP(A18603,Population!$B$2:$BI$265,I18603)</f>
        <v>11719071</v>
      </c>
      <c r="L18603" s="2" t="str">
        <f>VLOOKUP(A18603,Region!$C$1:$G$241,5)</f>
        <v>Western Asia</v>
      </c>
    </row>
    <row r="18604" spans="1:12" x14ac:dyDescent="0.55000000000000004">
      <c r="A18604" s="2" t="s">
        <v>148</v>
      </c>
      <c r="B18604" s="2" t="s">
        <v>8</v>
      </c>
      <c r="C18604" s="2" t="s">
        <v>9</v>
      </c>
      <c r="D18604" s="2" t="s">
        <v>17</v>
      </c>
      <c r="E18604" s="2" t="s">
        <v>11</v>
      </c>
      <c r="F18604" s="2">
        <v>1988</v>
      </c>
      <c r="G18604" s="2">
        <v>2.08</v>
      </c>
      <c r="I18604" s="2">
        <f t="shared" si="290"/>
        <v>32</v>
      </c>
      <c r="J18604" s="2">
        <f>VLOOKUP(A18604,Urbanizaton!$B$2:$BI$265,I18604)</f>
        <v>48.515000000000001</v>
      </c>
      <c r="K18604" s="2">
        <f>VLOOKUP(A18604,Population!$B$2:$BI$265,I18604)</f>
        <v>11719071</v>
      </c>
      <c r="L18604" s="2" t="str">
        <f>VLOOKUP(A18604,Region!$C$1:$G$241,5)</f>
        <v>Western Asia</v>
      </c>
    </row>
    <row r="18605" spans="1:12" x14ac:dyDescent="0.55000000000000004">
      <c r="A18605" s="2" t="s">
        <v>148</v>
      </c>
      <c r="B18605" s="2" t="s">
        <v>8</v>
      </c>
      <c r="C18605" s="2" t="s">
        <v>9</v>
      </c>
      <c r="D18605" s="2" t="s">
        <v>10</v>
      </c>
      <c r="E18605" s="2" t="s">
        <v>11</v>
      </c>
      <c r="F18605" s="2">
        <v>1989</v>
      </c>
      <c r="G18605" s="2">
        <v>23.82</v>
      </c>
      <c r="I18605" s="2">
        <f t="shared" si="290"/>
        <v>33</v>
      </c>
      <c r="J18605" s="2">
        <f>VLOOKUP(A18605,Urbanizaton!$B$2:$BI$265,I18605)</f>
        <v>48.722999999999999</v>
      </c>
      <c r="K18605" s="2">
        <f>VLOOKUP(A18605,Population!$B$2:$BI$265,I18605)</f>
        <v>12080444</v>
      </c>
      <c r="L18605" s="2" t="str">
        <f>VLOOKUP(A18605,Region!$C$1:$G$241,5)</f>
        <v>Western Asia</v>
      </c>
    </row>
    <row r="18606" spans="1:12" x14ac:dyDescent="0.55000000000000004">
      <c r="A18606" s="2" t="s">
        <v>148</v>
      </c>
      <c r="B18606" s="2" t="s">
        <v>8</v>
      </c>
      <c r="C18606" s="2" t="s">
        <v>9</v>
      </c>
      <c r="D18606" s="2" t="s">
        <v>17</v>
      </c>
      <c r="E18606" s="2" t="s">
        <v>11</v>
      </c>
      <c r="F18606" s="2">
        <v>1989</v>
      </c>
      <c r="G18606" s="2">
        <v>1.97</v>
      </c>
      <c r="I18606" s="2">
        <f t="shared" si="290"/>
        <v>33</v>
      </c>
      <c r="J18606" s="2">
        <f>VLOOKUP(A18606,Urbanizaton!$B$2:$BI$265,I18606)</f>
        <v>48.722999999999999</v>
      </c>
      <c r="K18606" s="2">
        <f>VLOOKUP(A18606,Population!$B$2:$BI$265,I18606)</f>
        <v>12080444</v>
      </c>
      <c r="L18606" s="2" t="str">
        <f>VLOOKUP(A18606,Region!$C$1:$G$241,5)</f>
        <v>Western Asia</v>
      </c>
    </row>
    <row r="18607" spans="1:12" x14ac:dyDescent="0.55000000000000004">
      <c r="A18607" s="2" t="s">
        <v>148</v>
      </c>
      <c r="B18607" s="2" t="s">
        <v>8</v>
      </c>
      <c r="C18607" s="2" t="s">
        <v>9</v>
      </c>
      <c r="D18607" s="2" t="s">
        <v>10</v>
      </c>
      <c r="E18607" s="2" t="s">
        <v>11</v>
      </c>
      <c r="F18607" s="2">
        <v>1990</v>
      </c>
      <c r="G18607" s="2">
        <v>27.22</v>
      </c>
      <c r="I18607" s="2">
        <f t="shared" si="290"/>
        <v>34</v>
      </c>
      <c r="J18607" s="2">
        <f>VLOOKUP(A18607,Urbanizaton!$B$2:$BI$265,I18607)</f>
        <v>48.930999999999997</v>
      </c>
      <c r="K18607" s="2">
        <f>VLOOKUP(A18607,Population!$B$2:$BI$265,I18607)</f>
        <v>12446171</v>
      </c>
      <c r="L18607" s="2" t="str">
        <f>VLOOKUP(A18607,Region!$C$1:$G$241,5)</f>
        <v>Western Asia</v>
      </c>
    </row>
    <row r="18608" spans="1:12" x14ac:dyDescent="0.55000000000000004">
      <c r="A18608" s="2" t="s">
        <v>148</v>
      </c>
      <c r="B18608" s="2" t="s">
        <v>8</v>
      </c>
      <c r="C18608" s="2" t="s">
        <v>9</v>
      </c>
      <c r="D18608" s="2" t="s">
        <v>17</v>
      </c>
      <c r="E18608" s="2" t="s">
        <v>11</v>
      </c>
      <c r="F18608" s="2">
        <v>1990</v>
      </c>
      <c r="G18608" s="2">
        <v>2.19</v>
      </c>
      <c r="I18608" s="2">
        <f t="shared" si="290"/>
        <v>34</v>
      </c>
      <c r="J18608" s="2">
        <f>VLOOKUP(A18608,Urbanizaton!$B$2:$BI$265,I18608)</f>
        <v>48.930999999999997</v>
      </c>
      <c r="K18608" s="2">
        <f>VLOOKUP(A18608,Population!$B$2:$BI$265,I18608)</f>
        <v>12446171</v>
      </c>
      <c r="L18608" s="2" t="str">
        <f>VLOOKUP(A18608,Region!$C$1:$G$241,5)</f>
        <v>Western Asia</v>
      </c>
    </row>
    <row r="18609" spans="1:12" x14ac:dyDescent="0.55000000000000004">
      <c r="A18609" s="2" t="s">
        <v>148</v>
      </c>
      <c r="B18609" s="2" t="s">
        <v>8</v>
      </c>
      <c r="C18609" s="2" t="s">
        <v>9</v>
      </c>
      <c r="D18609" s="2" t="s">
        <v>10</v>
      </c>
      <c r="E18609" s="2" t="s">
        <v>11</v>
      </c>
      <c r="F18609" s="2">
        <v>1991</v>
      </c>
      <c r="G18609" s="2">
        <v>29.78</v>
      </c>
      <c r="I18609" s="2">
        <f t="shared" si="290"/>
        <v>35</v>
      </c>
      <c r="J18609" s="2">
        <f>VLOOKUP(A18609,Urbanizaton!$B$2:$BI$265,I18609)</f>
        <v>49.139000000000003</v>
      </c>
      <c r="K18609" s="2">
        <f>VLOOKUP(A18609,Population!$B$2:$BI$265,I18609)</f>
        <v>12815219</v>
      </c>
      <c r="L18609" s="2" t="str">
        <f>VLOOKUP(A18609,Region!$C$1:$G$241,5)</f>
        <v>Western Asia</v>
      </c>
    </row>
    <row r="18610" spans="1:12" x14ac:dyDescent="0.55000000000000004">
      <c r="A18610" s="2" t="s">
        <v>148</v>
      </c>
      <c r="B18610" s="2" t="s">
        <v>8</v>
      </c>
      <c r="C18610" s="2" t="s">
        <v>9</v>
      </c>
      <c r="D18610" s="2" t="s">
        <v>17</v>
      </c>
      <c r="E18610" s="2" t="s">
        <v>11</v>
      </c>
      <c r="F18610" s="2">
        <v>1991</v>
      </c>
      <c r="G18610" s="2">
        <v>2.3199999999999998</v>
      </c>
      <c r="I18610" s="2">
        <f t="shared" si="290"/>
        <v>35</v>
      </c>
      <c r="J18610" s="2">
        <f>VLOOKUP(A18610,Urbanizaton!$B$2:$BI$265,I18610)</f>
        <v>49.139000000000003</v>
      </c>
      <c r="K18610" s="2">
        <f>VLOOKUP(A18610,Population!$B$2:$BI$265,I18610)</f>
        <v>12815219</v>
      </c>
      <c r="L18610" s="2" t="str">
        <f>VLOOKUP(A18610,Region!$C$1:$G$241,5)</f>
        <v>Western Asia</v>
      </c>
    </row>
    <row r="18611" spans="1:12" x14ac:dyDescent="0.55000000000000004">
      <c r="A18611" s="2" t="s">
        <v>148</v>
      </c>
      <c r="B18611" s="2" t="s">
        <v>8</v>
      </c>
      <c r="C18611" s="2" t="s">
        <v>9</v>
      </c>
      <c r="D18611" s="2" t="s">
        <v>10</v>
      </c>
      <c r="E18611" s="2" t="s">
        <v>11</v>
      </c>
      <c r="F18611" s="2">
        <v>1992</v>
      </c>
      <c r="G18611" s="2">
        <v>28.28</v>
      </c>
      <c r="I18611" s="2">
        <f t="shared" si="290"/>
        <v>36</v>
      </c>
      <c r="J18611" s="2">
        <f>VLOOKUP(A18611,Urbanizaton!$B$2:$BI$265,I18611)</f>
        <v>49.347000000000001</v>
      </c>
      <c r="K18611" s="2">
        <f>VLOOKUP(A18611,Population!$B$2:$BI$265,I18611)</f>
        <v>13187085</v>
      </c>
      <c r="L18611" s="2" t="str">
        <f>VLOOKUP(A18611,Region!$C$1:$G$241,5)</f>
        <v>Western Asia</v>
      </c>
    </row>
    <row r="18612" spans="1:12" x14ac:dyDescent="0.55000000000000004">
      <c r="A18612" s="2" t="s">
        <v>148</v>
      </c>
      <c r="B18612" s="2" t="s">
        <v>8</v>
      </c>
      <c r="C18612" s="2" t="s">
        <v>9</v>
      </c>
      <c r="D18612" s="2" t="s">
        <v>17</v>
      </c>
      <c r="E18612" s="2" t="s">
        <v>11</v>
      </c>
      <c r="F18612" s="2">
        <v>1992</v>
      </c>
      <c r="G18612" s="2">
        <v>2.14</v>
      </c>
      <c r="I18612" s="2">
        <f t="shared" si="290"/>
        <v>36</v>
      </c>
      <c r="J18612" s="2">
        <f>VLOOKUP(A18612,Urbanizaton!$B$2:$BI$265,I18612)</f>
        <v>49.347000000000001</v>
      </c>
      <c r="K18612" s="2">
        <f>VLOOKUP(A18612,Population!$B$2:$BI$265,I18612)</f>
        <v>13187085</v>
      </c>
      <c r="L18612" s="2" t="str">
        <f>VLOOKUP(A18612,Region!$C$1:$G$241,5)</f>
        <v>Western Asia</v>
      </c>
    </row>
    <row r="18613" spans="1:12" x14ac:dyDescent="0.55000000000000004">
      <c r="A18613" s="2" t="s">
        <v>148</v>
      </c>
      <c r="B18613" s="2" t="s">
        <v>8</v>
      </c>
      <c r="C18613" s="2" t="s">
        <v>9</v>
      </c>
      <c r="D18613" s="2" t="s">
        <v>10</v>
      </c>
      <c r="E18613" s="2" t="s">
        <v>11</v>
      </c>
      <c r="F18613" s="2">
        <v>1993</v>
      </c>
      <c r="G18613" s="2">
        <v>28.26</v>
      </c>
      <c r="I18613" s="2">
        <f t="shared" si="290"/>
        <v>37</v>
      </c>
      <c r="J18613" s="2">
        <f>VLOOKUP(A18613,Urbanizaton!$B$2:$BI$265,I18613)</f>
        <v>49.555</v>
      </c>
      <c r="K18613" s="2">
        <f>VLOOKUP(A18613,Population!$B$2:$BI$265,I18613)</f>
        <v>13564167</v>
      </c>
      <c r="L18613" s="2" t="str">
        <f>VLOOKUP(A18613,Region!$C$1:$G$241,5)</f>
        <v>Western Asia</v>
      </c>
    </row>
    <row r="18614" spans="1:12" x14ac:dyDescent="0.55000000000000004">
      <c r="A18614" s="2" t="s">
        <v>148</v>
      </c>
      <c r="B18614" s="2" t="s">
        <v>8</v>
      </c>
      <c r="C18614" s="2" t="s">
        <v>9</v>
      </c>
      <c r="D18614" s="2" t="s">
        <v>17</v>
      </c>
      <c r="E18614" s="2" t="s">
        <v>11</v>
      </c>
      <c r="F18614" s="2">
        <v>1993</v>
      </c>
      <c r="G18614" s="2">
        <v>2.08</v>
      </c>
      <c r="I18614" s="2">
        <f t="shared" si="290"/>
        <v>37</v>
      </c>
      <c r="J18614" s="2">
        <f>VLOOKUP(A18614,Urbanizaton!$B$2:$BI$265,I18614)</f>
        <v>49.555</v>
      </c>
      <c r="K18614" s="2">
        <f>VLOOKUP(A18614,Population!$B$2:$BI$265,I18614)</f>
        <v>13564167</v>
      </c>
      <c r="L18614" s="2" t="str">
        <f>VLOOKUP(A18614,Region!$C$1:$G$241,5)</f>
        <v>Western Asia</v>
      </c>
    </row>
    <row r="18615" spans="1:12" x14ac:dyDescent="0.55000000000000004">
      <c r="A18615" s="2" t="s">
        <v>148</v>
      </c>
      <c r="B18615" s="2" t="s">
        <v>8</v>
      </c>
      <c r="C18615" s="2" t="s">
        <v>9</v>
      </c>
      <c r="D18615" s="2" t="s">
        <v>10</v>
      </c>
      <c r="E18615" s="2" t="s">
        <v>11</v>
      </c>
      <c r="F18615" s="2">
        <v>1994</v>
      </c>
      <c r="G18615" s="2">
        <v>29.39</v>
      </c>
      <c r="I18615" s="2">
        <f t="shared" si="290"/>
        <v>38</v>
      </c>
      <c r="J18615" s="2">
        <f>VLOOKUP(A18615,Urbanizaton!$B$2:$BI$265,I18615)</f>
        <v>49.764000000000003</v>
      </c>
      <c r="K18615" s="2">
        <f>VLOOKUP(A18615,Population!$B$2:$BI$265,I18615)</f>
        <v>13949697</v>
      </c>
      <c r="L18615" s="2" t="str">
        <f>VLOOKUP(A18615,Region!$C$1:$G$241,5)</f>
        <v>Western Asia</v>
      </c>
    </row>
    <row r="18616" spans="1:12" x14ac:dyDescent="0.55000000000000004">
      <c r="A18616" s="2" t="s">
        <v>148</v>
      </c>
      <c r="B18616" s="2" t="s">
        <v>8</v>
      </c>
      <c r="C18616" s="2" t="s">
        <v>9</v>
      </c>
      <c r="D18616" s="2" t="s">
        <v>17</v>
      </c>
      <c r="E18616" s="2" t="s">
        <v>11</v>
      </c>
      <c r="F18616" s="2">
        <v>1994</v>
      </c>
      <c r="G18616" s="2">
        <v>2.11</v>
      </c>
      <c r="I18616" s="2">
        <f t="shared" si="290"/>
        <v>38</v>
      </c>
      <c r="J18616" s="2">
        <f>VLOOKUP(A18616,Urbanizaton!$B$2:$BI$265,I18616)</f>
        <v>49.764000000000003</v>
      </c>
      <c r="K18616" s="2">
        <f>VLOOKUP(A18616,Population!$B$2:$BI$265,I18616)</f>
        <v>13949697</v>
      </c>
      <c r="L18616" s="2" t="str">
        <f>VLOOKUP(A18616,Region!$C$1:$G$241,5)</f>
        <v>Western Asia</v>
      </c>
    </row>
    <row r="18617" spans="1:12" x14ac:dyDescent="0.55000000000000004">
      <c r="A18617" s="2" t="s">
        <v>148</v>
      </c>
      <c r="B18617" s="2" t="s">
        <v>8</v>
      </c>
      <c r="C18617" s="2" t="s">
        <v>9</v>
      </c>
      <c r="D18617" s="2" t="s">
        <v>10</v>
      </c>
      <c r="E18617" s="2" t="s">
        <v>11</v>
      </c>
      <c r="F18617" s="2">
        <v>1995</v>
      </c>
      <c r="G18617" s="2">
        <v>31.12</v>
      </c>
      <c r="I18617" s="2">
        <f t="shared" si="290"/>
        <v>39</v>
      </c>
      <c r="J18617" s="2">
        <f>VLOOKUP(A18617,Urbanizaton!$B$2:$BI$265,I18617)</f>
        <v>50.103999999999999</v>
      </c>
      <c r="K18617" s="2">
        <f>VLOOKUP(A18617,Population!$B$2:$BI$265,I18617)</f>
        <v>14345492</v>
      </c>
      <c r="L18617" s="2" t="str">
        <f>VLOOKUP(A18617,Region!$C$1:$G$241,5)</f>
        <v>Western Asia</v>
      </c>
    </row>
    <row r="18618" spans="1:12" x14ac:dyDescent="0.55000000000000004">
      <c r="A18618" s="2" t="s">
        <v>148</v>
      </c>
      <c r="B18618" s="2" t="s">
        <v>8</v>
      </c>
      <c r="C18618" s="2" t="s">
        <v>9</v>
      </c>
      <c r="D18618" s="2" t="s">
        <v>17</v>
      </c>
      <c r="E18618" s="2" t="s">
        <v>11</v>
      </c>
      <c r="F18618" s="2">
        <v>1995</v>
      </c>
      <c r="G18618" s="2">
        <v>2.17</v>
      </c>
      <c r="I18618" s="2">
        <f t="shared" si="290"/>
        <v>39</v>
      </c>
      <c r="J18618" s="2">
        <f>VLOOKUP(A18618,Urbanizaton!$B$2:$BI$265,I18618)</f>
        <v>50.103999999999999</v>
      </c>
      <c r="K18618" s="2">
        <f>VLOOKUP(A18618,Population!$B$2:$BI$265,I18618)</f>
        <v>14345492</v>
      </c>
      <c r="L18618" s="2" t="str">
        <f>VLOOKUP(A18618,Region!$C$1:$G$241,5)</f>
        <v>Western Asia</v>
      </c>
    </row>
    <row r="18619" spans="1:12" x14ac:dyDescent="0.55000000000000004">
      <c r="A18619" s="2" t="s">
        <v>148</v>
      </c>
      <c r="B18619" s="2" t="s">
        <v>8</v>
      </c>
      <c r="C18619" s="2" t="s">
        <v>9</v>
      </c>
      <c r="D18619" s="2" t="s">
        <v>10</v>
      </c>
      <c r="E18619" s="2" t="s">
        <v>11</v>
      </c>
      <c r="F18619" s="2">
        <v>1996</v>
      </c>
      <c r="G18619" s="2">
        <v>34.229999999999997</v>
      </c>
      <c r="I18619" s="2">
        <f t="shared" si="290"/>
        <v>40</v>
      </c>
      <c r="J18619" s="2">
        <f>VLOOKUP(A18619,Urbanizaton!$B$2:$BI$265,I18619)</f>
        <v>50.472999999999999</v>
      </c>
      <c r="K18619" s="2">
        <f>VLOOKUP(A18619,Population!$B$2:$BI$265,I18619)</f>
        <v>14755286</v>
      </c>
      <c r="L18619" s="2" t="str">
        <f>VLOOKUP(A18619,Region!$C$1:$G$241,5)</f>
        <v>Western Asia</v>
      </c>
    </row>
    <row r="18620" spans="1:12" x14ac:dyDescent="0.55000000000000004">
      <c r="A18620" s="2" t="s">
        <v>148</v>
      </c>
      <c r="B18620" s="2" t="s">
        <v>8</v>
      </c>
      <c r="C18620" s="2" t="s">
        <v>9</v>
      </c>
      <c r="D18620" s="2" t="s">
        <v>17</v>
      </c>
      <c r="E18620" s="2" t="s">
        <v>11</v>
      </c>
      <c r="F18620" s="2">
        <v>1996</v>
      </c>
      <c r="G18620" s="2">
        <v>2.3199999999999998</v>
      </c>
      <c r="I18620" s="2">
        <f t="shared" si="290"/>
        <v>40</v>
      </c>
      <c r="J18620" s="2">
        <f>VLOOKUP(A18620,Urbanizaton!$B$2:$BI$265,I18620)</f>
        <v>50.472999999999999</v>
      </c>
      <c r="K18620" s="2">
        <f>VLOOKUP(A18620,Population!$B$2:$BI$265,I18620)</f>
        <v>14755286</v>
      </c>
      <c r="L18620" s="2" t="str">
        <f>VLOOKUP(A18620,Region!$C$1:$G$241,5)</f>
        <v>Western Asia</v>
      </c>
    </row>
    <row r="18621" spans="1:12" x14ac:dyDescent="0.55000000000000004">
      <c r="A18621" s="2" t="s">
        <v>148</v>
      </c>
      <c r="B18621" s="2" t="s">
        <v>8</v>
      </c>
      <c r="C18621" s="2" t="s">
        <v>9</v>
      </c>
      <c r="D18621" s="2" t="s">
        <v>10</v>
      </c>
      <c r="E18621" s="2" t="s">
        <v>11</v>
      </c>
      <c r="F18621" s="2">
        <v>1997</v>
      </c>
      <c r="G18621" s="2">
        <v>34.51</v>
      </c>
      <c r="I18621" s="2">
        <f t="shared" si="290"/>
        <v>41</v>
      </c>
      <c r="J18621" s="2">
        <f>VLOOKUP(A18621,Urbanizaton!$B$2:$BI$265,I18621)</f>
        <v>50.841000000000001</v>
      </c>
      <c r="K18621" s="2">
        <f>VLOOKUP(A18621,Population!$B$2:$BI$265,I18621)</f>
        <v>15177456</v>
      </c>
      <c r="L18621" s="2" t="str">
        <f>VLOOKUP(A18621,Region!$C$1:$G$241,5)</f>
        <v>Western Asia</v>
      </c>
    </row>
    <row r="18622" spans="1:12" x14ac:dyDescent="0.55000000000000004">
      <c r="A18622" s="2" t="s">
        <v>148</v>
      </c>
      <c r="B18622" s="2" t="s">
        <v>8</v>
      </c>
      <c r="C18622" s="2" t="s">
        <v>9</v>
      </c>
      <c r="D18622" s="2" t="s">
        <v>17</v>
      </c>
      <c r="E18622" s="2" t="s">
        <v>11</v>
      </c>
      <c r="F18622" s="2">
        <v>1997</v>
      </c>
      <c r="G18622" s="2">
        <v>2.2799999999999998</v>
      </c>
      <c r="I18622" s="2">
        <f t="shared" si="290"/>
        <v>41</v>
      </c>
      <c r="J18622" s="2">
        <f>VLOOKUP(A18622,Urbanizaton!$B$2:$BI$265,I18622)</f>
        <v>50.841000000000001</v>
      </c>
      <c r="K18622" s="2">
        <f>VLOOKUP(A18622,Population!$B$2:$BI$265,I18622)</f>
        <v>15177456</v>
      </c>
      <c r="L18622" s="2" t="str">
        <f>VLOOKUP(A18622,Region!$C$1:$G$241,5)</f>
        <v>Western Asia</v>
      </c>
    </row>
    <row r="18623" spans="1:12" x14ac:dyDescent="0.55000000000000004">
      <c r="A18623" s="2" t="s">
        <v>148</v>
      </c>
      <c r="B18623" s="2" t="s">
        <v>8</v>
      </c>
      <c r="C18623" s="2" t="s">
        <v>9</v>
      </c>
      <c r="D18623" s="2" t="s">
        <v>10</v>
      </c>
      <c r="E18623" s="2" t="s">
        <v>11</v>
      </c>
      <c r="F18623" s="2">
        <v>1998</v>
      </c>
      <c r="G18623" s="2">
        <v>37.520000000000003</v>
      </c>
      <c r="I18623" s="2">
        <f t="shared" si="290"/>
        <v>42</v>
      </c>
      <c r="J18623" s="2">
        <f>VLOOKUP(A18623,Urbanizaton!$B$2:$BI$265,I18623)</f>
        <v>51.21</v>
      </c>
      <c r="K18623" s="2">
        <f>VLOOKUP(A18623,Population!$B$2:$BI$265,I18623)</f>
        <v>15602210</v>
      </c>
      <c r="L18623" s="2" t="str">
        <f>VLOOKUP(A18623,Region!$C$1:$G$241,5)</f>
        <v>Western Asia</v>
      </c>
    </row>
    <row r="18624" spans="1:12" x14ac:dyDescent="0.55000000000000004">
      <c r="A18624" s="2" t="s">
        <v>148</v>
      </c>
      <c r="B18624" s="2" t="s">
        <v>8</v>
      </c>
      <c r="C18624" s="2" t="s">
        <v>9</v>
      </c>
      <c r="D18624" s="2" t="s">
        <v>17</v>
      </c>
      <c r="E18624" s="2" t="s">
        <v>11</v>
      </c>
      <c r="F18624" s="2">
        <v>1998</v>
      </c>
      <c r="G18624" s="2">
        <v>2.41</v>
      </c>
      <c r="I18624" s="2">
        <f t="shared" si="290"/>
        <v>42</v>
      </c>
      <c r="J18624" s="2">
        <f>VLOOKUP(A18624,Urbanizaton!$B$2:$BI$265,I18624)</f>
        <v>51.21</v>
      </c>
      <c r="K18624" s="2">
        <f>VLOOKUP(A18624,Population!$B$2:$BI$265,I18624)</f>
        <v>15602210</v>
      </c>
      <c r="L18624" s="2" t="str">
        <f>VLOOKUP(A18624,Region!$C$1:$G$241,5)</f>
        <v>Western Asia</v>
      </c>
    </row>
    <row r="18625" spans="1:12" x14ac:dyDescent="0.55000000000000004">
      <c r="A18625" s="2" t="s">
        <v>148</v>
      </c>
      <c r="B18625" s="2" t="s">
        <v>8</v>
      </c>
      <c r="C18625" s="2" t="s">
        <v>9</v>
      </c>
      <c r="D18625" s="2" t="s">
        <v>10</v>
      </c>
      <c r="E18625" s="2" t="s">
        <v>11</v>
      </c>
      <c r="F18625" s="2">
        <v>1999</v>
      </c>
      <c r="G18625" s="2">
        <v>36.56</v>
      </c>
      <c r="I18625" s="2">
        <f t="shared" si="290"/>
        <v>43</v>
      </c>
      <c r="J18625" s="2">
        <f>VLOOKUP(A18625,Urbanizaton!$B$2:$BI$265,I18625)</f>
        <v>51.578000000000003</v>
      </c>
      <c r="K18625" s="2">
        <f>VLOOKUP(A18625,Population!$B$2:$BI$265,I18625)</f>
        <v>16016092</v>
      </c>
      <c r="L18625" s="2" t="str">
        <f>VLOOKUP(A18625,Region!$C$1:$G$241,5)</f>
        <v>Western Asia</v>
      </c>
    </row>
    <row r="18626" spans="1:12" x14ac:dyDescent="0.55000000000000004">
      <c r="A18626" s="2" t="s">
        <v>148</v>
      </c>
      <c r="B18626" s="2" t="s">
        <v>8</v>
      </c>
      <c r="C18626" s="2" t="s">
        <v>9</v>
      </c>
      <c r="D18626" s="2" t="s">
        <v>17</v>
      </c>
      <c r="E18626" s="2" t="s">
        <v>11</v>
      </c>
      <c r="F18626" s="2">
        <v>1999</v>
      </c>
      <c r="G18626" s="2">
        <v>2.29</v>
      </c>
      <c r="I18626" s="2">
        <f t="shared" si="290"/>
        <v>43</v>
      </c>
      <c r="J18626" s="2">
        <f>VLOOKUP(A18626,Urbanizaton!$B$2:$BI$265,I18626)</f>
        <v>51.578000000000003</v>
      </c>
      <c r="K18626" s="2">
        <f>VLOOKUP(A18626,Population!$B$2:$BI$265,I18626)</f>
        <v>16016092</v>
      </c>
      <c r="L18626" s="2" t="str">
        <f>VLOOKUP(A18626,Region!$C$1:$G$241,5)</f>
        <v>Western Asia</v>
      </c>
    </row>
    <row r="18627" spans="1:12" x14ac:dyDescent="0.55000000000000004">
      <c r="A18627" s="2" t="s">
        <v>148</v>
      </c>
      <c r="B18627" s="2" t="s">
        <v>8</v>
      </c>
      <c r="C18627" s="2" t="s">
        <v>9</v>
      </c>
      <c r="D18627" s="2" t="s">
        <v>10</v>
      </c>
      <c r="E18627" s="2" t="s">
        <v>11</v>
      </c>
      <c r="F18627" s="2">
        <v>2000</v>
      </c>
      <c r="G18627" s="2">
        <v>37.01</v>
      </c>
      <c r="I18627" s="2">
        <f t="shared" ref="I18627:I18690" si="291">IF(F18627=1960,4,F18627-1960+4)</f>
        <v>44</v>
      </c>
      <c r="J18627" s="2">
        <f>VLOOKUP(A18627,Urbanizaton!$B$2:$BI$265,I18627)</f>
        <v>51.947000000000003</v>
      </c>
      <c r="K18627" s="2">
        <f>VLOOKUP(A18627,Population!$B$2:$BI$265,I18627)</f>
        <v>16410848</v>
      </c>
      <c r="L18627" s="2" t="str">
        <f>VLOOKUP(A18627,Region!$C$1:$G$241,5)</f>
        <v>Western Asia</v>
      </c>
    </row>
    <row r="18628" spans="1:12" x14ac:dyDescent="0.55000000000000004">
      <c r="A18628" s="2" t="s">
        <v>148</v>
      </c>
      <c r="B18628" s="2" t="s">
        <v>8</v>
      </c>
      <c r="C18628" s="2" t="s">
        <v>9</v>
      </c>
      <c r="D18628" s="2" t="s">
        <v>17</v>
      </c>
      <c r="E18628" s="2" t="s">
        <v>11</v>
      </c>
      <c r="F18628" s="2">
        <v>2000</v>
      </c>
      <c r="G18628" s="2">
        <v>2.2599999999999998</v>
      </c>
      <c r="I18628" s="2">
        <f t="shared" si="291"/>
        <v>44</v>
      </c>
      <c r="J18628" s="2">
        <f>VLOOKUP(A18628,Urbanizaton!$B$2:$BI$265,I18628)</f>
        <v>51.947000000000003</v>
      </c>
      <c r="K18628" s="2">
        <f>VLOOKUP(A18628,Population!$B$2:$BI$265,I18628)</f>
        <v>16410848</v>
      </c>
      <c r="L18628" s="2" t="str">
        <f>VLOOKUP(A18628,Region!$C$1:$G$241,5)</f>
        <v>Western Asia</v>
      </c>
    </row>
    <row r="18629" spans="1:12" x14ac:dyDescent="0.55000000000000004">
      <c r="A18629" s="2" t="s">
        <v>148</v>
      </c>
      <c r="B18629" s="2" t="s">
        <v>8</v>
      </c>
      <c r="C18629" s="2" t="s">
        <v>9</v>
      </c>
      <c r="D18629" s="2" t="s">
        <v>10</v>
      </c>
      <c r="E18629" s="2" t="s">
        <v>11</v>
      </c>
      <c r="F18629" s="2">
        <v>2001</v>
      </c>
      <c r="G18629" s="2">
        <v>38.89</v>
      </c>
      <c r="I18629" s="2">
        <f t="shared" si="291"/>
        <v>45</v>
      </c>
      <c r="J18629" s="2">
        <f>VLOOKUP(A18629,Urbanizaton!$B$2:$BI$265,I18629)</f>
        <v>52.314</v>
      </c>
      <c r="K18629" s="2">
        <f>VLOOKUP(A18629,Population!$B$2:$BI$265,I18629)</f>
        <v>16766899</v>
      </c>
      <c r="L18629" s="2" t="str">
        <f>VLOOKUP(A18629,Region!$C$1:$G$241,5)</f>
        <v>Western Asia</v>
      </c>
    </row>
    <row r="18630" spans="1:12" x14ac:dyDescent="0.55000000000000004">
      <c r="A18630" s="2" t="s">
        <v>148</v>
      </c>
      <c r="B18630" s="2" t="s">
        <v>8</v>
      </c>
      <c r="C18630" s="2" t="s">
        <v>9</v>
      </c>
      <c r="D18630" s="2" t="s">
        <v>17</v>
      </c>
      <c r="E18630" s="2" t="s">
        <v>11</v>
      </c>
      <c r="F18630" s="2">
        <v>2001</v>
      </c>
      <c r="G18630" s="2">
        <v>2.33</v>
      </c>
      <c r="I18630" s="2">
        <f t="shared" si="291"/>
        <v>45</v>
      </c>
      <c r="J18630" s="2">
        <f>VLOOKUP(A18630,Urbanizaton!$B$2:$BI$265,I18630)</f>
        <v>52.314</v>
      </c>
      <c r="K18630" s="2">
        <f>VLOOKUP(A18630,Population!$B$2:$BI$265,I18630)</f>
        <v>16766899</v>
      </c>
      <c r="L18630" s="2" t="str">
        <f>VLOOKUP(A18630,Region!$C$1:$G$241,5)</f>
        <v>Western Asia</v>
      </c>
    </row>
    <row r="18631" spans="1:12" x14ac:dyDescent="0.55000000000000004">
      <c r="A18631" s="2" t="s">
        <v>148</v>
      </c>
      <c r="B18631" s="2" t="s">
        <v>8</v>
      </c>
      <c r="C18631" s="2" t="s">
        <v>9</v>
      </c>
      <c r="D18631" s="2" t="s">
        <v>10</v>
      </c>
      <c r="E18631" s="2" t="s">
        <v>11</v>
      </c>
      <c r="F18631" s="2">
        <v>2002</v>
      </c>
      <c r="G18631" s="2">
        <v>39.799999999999997</v>
      </c>
      <c r="I18631" s="2">
        <f t="shared" si="291"/>
        <v>46</v>
      </c>
      <c r="J18631" s="2">
        <f>VLOOKUP(A18631,Urbanizaton!$B$2:$BI$265,I18631)</f>
        <v>52.682000000000002</v>
      </c>
      <c r="K18631" s="2">
        <f>VLOOKUP(A18631,Population!$B$2:$BI$265,I18631)</f>
        <v>17087901</v>
      </c>
      <c r="L18631" s="2" t="str">
        <f>VLOOKUP(A18631,Region!$C$1:$G$241,5)</f>
        <v>Western Asia</v>
      </c>
    </row>
    <row r="18632" spans="1:12" x14ac:dyDescent="0.55000000000000004">
      <c r="A18632" s="2" t="s">
        <v>148</v>
      </c>
      <c r="B18632" s="2" t="s">
        <v>8</v>
      </c>
      <c r="C18632" s="2" t="s">
        <v>9</v>
      </c>
      <c r="D18632" s="2" t="s">
        <v>17</v>
      </c>
      <c r="E18632" s="2" t="s">
        <v>11</v>
      </c>
      <c r="F18632" s="2">
        <v>2002</v>
      </c>
      <c r="G18632" s="2">
        <v>2.34</v>
      </c>
      <c r="I18632" s="2">
        <f t="shared" si="291"/>
        <v>46</v>
      </c>
      <c r="J18632" s="2">
        <f>VLOOKUP(A18632,Urbanizaton!$B$2:$BI$265,I18632)</f>
        <v>52.682000000000002</v>
      </c>
      <c r="K18632" s="2">
        <f>VLOOKUP(A18632,Population!$B$2:$BI$265,I18632)</f>
        <v>17087901</v>
      </c>
      <c r="L18632" s="2" t="str">
        <f>VLOOKUP(A18632,Region!$C$1:$G$241,5)</f>
        <v>Western Asia</v>
      </c>
    </row>
    <row r="18633" spans="1:12" x14ac:dyDescent="0.55000000000000004">
      <c r="A18633" s="2" t="s">
        <v>148</v>
      </c>
      <c r="B18633" s="2" t="s">
        <v>8</v>
      </c>
      <c r="C18633" s="2" t="s">
        <v>9</v>
      </c>
      <c r="D18633" s="2" t="s">
        <v>10</v>
      </c>
      <c r="E18633" s="2" t="s">
        <v>11</v>
      </c>
      <c r="F18633" s="2">
        <v>2003</v>
      </c>
      <c r="G18633" s="2">
        <v>40.020000000000003</v>
      </c>
      <c r="I18633" s="2">
        <f t="shared" si="291"/>
        <v>47</v>
      </c>
      <c r="J18633" s="2">
        <f>VLOOKUP(A18633,Urbanizaton!$B$2:$BI$265,I18633)</f>
        <v>53.048999999999999</v>
      </c>
      <c r="K18633" s="2">
        <f>VLOOKUP(A18633,Population!$B$2:$BI$265,I18633)</f>
        <v>17415266</v>
      </c>
      <c r="L18633" s="2" t="str">
        <f>VLOOKUP(A18633,Region!$C$1:$G$241,5)</f>
        <v>Western Asia</v>
      </c>
    </row>
    <row r="18634" spans="1:12" x14ac:dyDescent="0.55000000000000004">
      <c r="A18634" s="2" t="s">
        <v>148</v>
      </c>
      <c r="B18634" s="2" t="s">
        <v>8</v>
      </c>
      <c r="C18634" s="2" t="s">
        <v>9</v>
      </c>
      <c r="D18634" s="2" t="s">
        <v>17</v>
      </c>
      <c r="E18634" s="2" t="s">
        <v>11</v>
      </c>
      <c r="F18634" s="2">
        <v>2003</v>
      </c>
      <c r="G18634" s="2">
        <v>2.31</v>
      </c>
      <c r="I18634" s="2">
        <f t="shared" si="291"/>
        <v>47</v>
      </c>
      <c r="J18634" s="2">
        <f>VLOOKUP(A18634,Urbanizaton!$B$2:$BI$265,I18634)</f>
        <v>53.048999999999999</v>
      </c>
      <c r="K18634" s="2">
        <f>VLOOKUP(A18634,Population!$B$2:$BI$265,I18634)</f>
        <v>17415266</v>
      </c>
      <c r="L18634" s="2" t="str">
        <f>VLOOKUP(A18634,Region!$C$1:$G$241,5)</f>
        <v>Western Asia</v>
      </c>
    </row>
    <row r="18635" spans="1:12" x14ac:dyDescent="0.55000000000000004">
      <c r="A18635" s="2" t="s">
        <v>148</v>
      </c>
      <c r="B18635" s="2" t="s">
        <v>8</v>
      </c>
      <c r="C18635" s="2" t="s">
        <v>9</v>
      </c>
      <c r="D18635" s="2" t="s">
        <v>10</v>
      </c>
      <c r="E18635" s="2" t="s">
        <v>11</v>
      </c>
      <c r="F18635" s="2">
        <v>2004</v>
      </c>
      <c r="G18635" s="2">
        <v>42.48</v>
      </c>
      <c r="I18635" s="2">
        <f t="shared" si="291"/>
        <v>48</v>
      </c>
      <c r="J18635" s="2">
        <f>VLOOKUP(A18635,Urbanizaton!$B$2:$BI$265,I18635)</f>
        <v>53.417000000000002</v>
      </c>
      <c r="K18635" s="2">
        <f>VLOOKUP(A18635,Population!$B$2:$BI$265,I18635)</f>
        <v>17806638</v>
      </c>
      <c r="L18635" s="2" t="str">
        <f>VLOOKUP(A18635,Region!$C$1:$G$241,5)</f>
        <v>Western Asia</v>
      </c>
    </row>
    <row r="18636" spans="1:12" x14ac:dyDescent="0.55000000000000004">
      <c r="A18636" s="2" t="s">
        <v>148</v>
      </c>
      <c r="B18636" s="2" t="s">
        <v>8</v>
      </c>
      <c r="C18636" s="2" t="s">
        <v>9</v>
      </c>
      <c r="D18636" s="2" t="s">
        <v>17</v>
      </c>
      <c r="E18636" s="2" t="s">
        <v>11</v>
      </c>
      <c r="F18636" s="2">
        <v>2004</v>
      </c>
      <c r="G18636" s="2">
        <v>2.4</v>
      </c>
      <c r="I18636" s="2">
        <f t="shared" si="291"/>
        <v>48</v>
      </c>
      <c r="J18636" s="2">
        <f>VLOOKUP(A18636,Urbanizaton!$B$2:$BI$265,I18636)</f>
        <v>53.417000000000002</v>
      </c>
      <c r="K18636" s="2">
        <f>VLOOKUP(A18636,Population!$B$2:$BI$265,I18636)</f>
        <v>17806638</v>
      </c>
      <c r="L18636" s="2" t="str">
        <f>VLOOKUP(A18636,Region!$C$1:$G$241,5)</f>
        <v>Western Asia</v>
      </c>
    </row>
    <row r="18637" spans="1:12" x14ac:dyDescent="0.55000000000000004">
      <c r="A18637" s="2" t="s">
        <v>148</v>
      </c>
      <c r="B18637" s="2" t="s">
        <v>8</v>
      </c>
      <c r="C18637" s="2" t="s">
        <v>9</v>
      </c>
      <c r="D18637" s="2" t="s">
        <v>10</v>
      </c>
      <c r="E18637" s="2" t="s">
        <v>11</v>
      </c>
      <c r="F18637" s="2">
        <v>2005</v>
      </c>
      <c r="G18637" s="2">
        <v>53.45</v>
      </c>
      <c r="I18637" s="2">
        <f t="shared" si="291"/>
        <v>49</v>
      </c>
      <c r="J18637" s="2">
        <f>VLOOKUP(A18637,Urbanizaton!$B$2:$BI$265,I18637)</f>
        <v>53.783000000000001</v>
      </c>
      <c r="K18637" s="2">
        <f>VLOOKUP(A18637,Population!$B$2:$BI$265,I18637)</f>
        <v>18294611</v>
      </c>
      <c r="L18637" s="2" t="str">
        <f>VLOOKUP(A18637,Region!$C$1:$G$241,5)</f>
        <v>Western Asia</v>
      </c>
    </row>
    <row r="18638" spans="1:12" x14ac:dyDescent="0.55000000000000004">
      <c r="A18638" s="2" t="s">
        <v>148</v>
      </c>
      <c r="B18638" s="2" t="s">
        <v>8</v>
      </c>
      <c r="C18638" s="2" t="s">
        <v>9</v>
      </c>
      <c r="D18638" s="2" t="s">
        <v>17</v>
      </c>
      <c r="E18638" s="2" t="s">
        <v>11</v>
      </c>
      <c r="F18638" s="2">
        <v>2005</v>
      </c>
      <c r="G18638" s="2">
        <v>2.95</v>
      </c>
      <c r="I18638" s="2">
        <f t="shared" si="291"/>
        <v>49</v>
      </c>
      <c r="J18638" s="2">
        <f>VLOOKUP(A18638,Urbanizaton!$B$2:$BI$265,I18638)</f>
        <v>53.783000000000001</v>
      </c>
      <c r="K18638" s="2">
        <f>VLOOKUP(A18638,Population!$B$2:$BI$265,I18638)</f>
        <v>18294611</v>
      </c>
      <c r="L18638" s="2" t="str">
        <f>VLOOKUP(A18638,Region!$C$1:$G$241,5)</f>
        <v>Western Asia</v>
      </c>
    </row>
    <row r="18639" spans="1:12" x14ac:dyDescent="0.55000000000000004">
      <c r="A18639" s="2" t="s">
        <v>148</v>
      </c>
      <c r="B18639" s="2" t="s">
        <v>8</v>
      </c>
      <c r="C18639" s="2" t="s">
        <v>9</v>
      </c>
      <c r="D18639" s="2" t="s">
        <v>10</v>
      </c>
      <c r="E18639" s="2" t="s">
        <v>11</v>
      </c>
      <c r="F18639" s="2">
        <v>2006</v>
      </c>
      <c r="G18639" s="2">
        <v>56.67</v>
      </c>
      <c r="I18639" s="2">
        <f t="shared" si="291"/>
        <v>50</v>
      </c>
      <c r="J18639" s="2">
        <f>VLOOKUP(A18639,Urbanizaton!$B$2:$BI$265,I18639)</f>
        <v>54.154000000000003</v>
      </c>
      <c r="K18639" s="2">
        <f>VLOOKUP(A18639,Population!$B$2:$BI$265,I18639)</f>
        <v>18914977</v>
      </c>
      <c r="L18639" s="2" t="str">
        <f>VLOOKUP(A18639,Region!$C$1:$G$241,5)</f>
        <v>Western Asia</v>
      </c>
    </row>
    <row r="18640" spans="1:12" x14ac:dyDescent="0.55000000000000004">
      <c r="A18640" s="2" t="s">
        <v>148</v>
      </c>
      <c r="B18640" s="2" t="s">
        <v>8</v>
      </c>
      <c r="C18640" s="2" t="s">
        <v>9</v>
      </c>
      <c r="D18640" s="2" t="s">
        <v>17</v>
      </c>
      <c r="E18640" s="2" t="s">
        <v>11</v>
      </c>
      <c r="F18640" s="2">
        <v>2006</v>
      </c>
      <c r="G18640" s="2">
        <v>3.03</v>
      </c>
      <c r="I18640" s="2">
        <f t="shared" si="291"/>
        <v>50</v>
      </c>
      <c r="J18640" s="2">
        <f>VLOOKUP(A18640,Urbanizaton!$B$2:$BI$265,I18640)</f>
        <v>54.154000000000003</v>
      </c>
      <c r="K18640" s="2">
        <f>VLOOKUP(A18640,Population!$B$2:$BI$265,I18640)</f>
        <v>18914977</v>
      </c>
      <c r="L18640" s="2" t="str">
        <f>VLOOKUP(A18640,Region!$C$1:$G$241,5)</f>
        <v>Western Asia</v>
      </c>
    </row>
    <row r="18641" spans="1:12" x14ac:dyDescent="0.55000000000000004">
      <c r="A18641" s="2" t="s">
        <v>148</v>
      </c>
      <c r="B18641" s="2" t="s">
        <v>8</v>
      </c>
      <c r="C18641" s="2" t="s">
        <v>9</v>
      </c>
      <c r="D18641" s="2" t="s">
        <v>10</v>
      </c>
      <c r="E18641" s="2" t="s">
        <v>11</v>
      </c>
      <c r="F18641" s="2">
        <v>2007</v>
      </c>
      <c r="G18641" s="2">
        <v>59.59</v>
      </c>
      <c r="I18641" s="2">
        <f t="shared" si="291"/>
        <v>51</v>
      </c>
      <c r="J18641" s="2">
        <f>VLOOKUP(A18641,Urbanizaton!$B$2:$BI$265,I18641)</f>
        <v>54.529000000000003</v>
      </c>
      <c r="K18641" s="2">
        <f>VLOOKUP(A18641,Population!$B$2:$BI$265,I18641)</f>
        <v>19632806</v>
      </c>
      <c r="L18641" s="2" t="str">
        <f>VLOOKUP(A18641,Region!$C$1:$G$241,5)</f>
        <v>Western Asia</v>
      </c>
    </row>
    <row r="18642" spans="1:12" x14ac:dyDescent="0.55000000000000004">
      <c r="A18642" s="2" t="s">
        <v>148</v>
      </c>
      <c r="B18642" s="2" t="s">
        <v>8</v>
      </c>
      <c r="C18642" s="2" t="s">
        <v>9</v>
      </c>
      <c r="D18642" s="2" t="s">
        <v>17</v>
      </c>
      <c r="E18642" s="2" t="s">
        <v>11</v>
      </c>
      <c r="F18642" s="2">
        <v>2007</v>
      </c>
      <c r="G18642" s="2">
        <v>3.07</v>
      </c>
      <c r="I18642" s="2">
        <f t="shared" si="291"/>
        <v>51</v>
      </c>
      <c r="J18642" s="2">
        <f>VLOOKUP(A18642,Urbanizaton!$B$2:$BI$265,I18642)</f>
        <v>54.529000000000003</v>
      </c>
      <c r="K18642" s="2">
        <f>VLOOKUP(A18642,Population!$B$2:$BI$265,I18642)</f>
        <v>19632806</v>
      </c>
      <c r="L18642" s="2" t="str">
        <f>VLOOKUP(A18642,Region!$C$1:$G$241,5)</f>
        <v>Western Asia</v>
      </c>
    </row>
    <row r="18643" spans="1:12" x14ac:dyDescent="0.55000000000000004">
      <c r="A18643" s="2" t="s">
        <v>148</v>
      </c>
      <c r="B18643" s="2" t="s">
        <v>8</v>
      </c>
      <c r="C18643" s="2" t="s">
        <v>9</v>
      </c>
      <c r="D18643" s="2" t="s">
        <v>10</v>
      </c>
      <c r="E18643" s="2" t="s">
        <v>11</v>
      </c>
      <c r="F18643" s="2">
        <v>2008</v>
      </c>
      <c r="G18643" s="2">
        <v>61.34</v>
      </c>
      <c r="I18643" s="2">
        <f t="shared" si="291"/>
        <v>52</v>
      </c>
      <c r="J18643" s="2">
        <f>VLOOKUP(A18643,Urbanizaton!$B$2:$BI$265,I18643)</f>
        <v>54.908000000000001</v>
      </c>
      <c r="K18643" s="2">
        <f>VLOOKUP(A18643,Population!$B$2:$BI$265,I18643)</f>
        <v>20325443</v>
      </c>
      <c r="L18643" s="2" t="str">
        <f>VLOOKUP(A18643,Region!$C$1:$G$241,5)</f>
        <v>Western Asia</v>
      </c>
    </row>
    <row r="18644" spans="1:12" x14ac:dyDescent="0.55000000000000004">
      <c r="A18644" s="2" t="s">
        <v>148</v>
      </c>
      <c r="B18644" s="2" t="s">
        <v>8</v>
      </c>
      <c r="C18644" s="2" t="s">
        <v>9</v>
      </c>
      <c r="D18644" s="2" t="s">
        <v>17</v>
      </c>
      <c r="E18644" s="2" t="s">
        <v>11</v>
      </c>
      <c r="F18644" s="2">
        <v>2008</v>
      </c>
      <c r="G18644" s="2">
        <v>3.05</v>
      </c>
      <c r="I18644" s="2">
        <f t="shared" si="291"/>
        <v>52</v>
      </c>
      <c r="J18644" s="2">
        <f>VLOOKUP(A18644,Urbanizaton!$B$2:$BI$265,I18644)</f>
        <v>54.908000000000001</v>
      </c>
      <c r="K18644" s="2">
        <f>VLOOKUP(A18644,Population!$B$2:$BI$265,I18644)</f>
        <v>20325443</v>
      </c>
      <c r="L18644" s="2" t="str">
        <f>VLOOKUP(A18644,Region!$C$1:$G$241,5)</f>
        <v>Western Asia</v>
      </c>
    </row>
    <row r="18645" spans="1:12" x14ac:dyDescent="0.55000000000000004">
      <c r="A18645" s="2" t="s">
        <v>148</v>
      </c>
      <c r="B18645" s="2" t="s">
        <v>8</v>
      </c>
      <c r="C18645" s="2" t="s">
        <v>9</v>
      </c>
      <c r="D18645" s="2" t="s">
        <v>10</v>
      </c>
      <c r="E18645" s="2" t="s">
        <v>11</v>
      </c>
      <c r="F18645" s="2">
        <v>2009</v>
      </c>
      <c r="G18645" s="2">
        <v>56.66</v>
      </c>
      <c r="I18645" s="2">
        <f t="shared" si="291"/>
        <v>53</v>
      </c>
      <c r="J18645" s="2">
        <f>VLOOKUP(A18645,Urbanizaton!$B$2:$BI$265,I18645)</f>
        <v>55.29</v>
      </c>
      <c r="K18645" s="2">
        <f>VLOOKUP(A18645,Population!$B$2:$BI$265,I18645)</f>
        <v>20824893</v>
      </c>
      <c r="L18645" s="2" t="str">
        <f>VLOOKUP(A18645,Region!$C$1:$G$241,5)</f>
        <v>Western Asia</v>
      </c>
    </row>
    <row r="18646" spans="1:12" x14ac:dyDescent="0.55000000000000004">
      <c r="A18646" s="2" t="s">
        <v>148</v>
      </c>
      <c r="B18646" s="2" t="s">
        <v>8</v>
      </c>
      <c r="C18646" s="2" t="s">
        <v>9</v>
      </c>
      <c r="D18646" s="2" t="s">
        <v>17</v>
      </c>
      <c r="E18646" s="2" t="s">
        <v>11</v>
      </c>
      <c r="F18646" s="2">
        <v>2009</v>
      </c>
      <c r="G18646" s="2">
        <v>2.76</v>
      </c>
      <c r="I18646" s="2">
        <f t="shared" si="291"/>
        <v>53</v>
      </c>
      <c r="J18646" s="2">
        <f>VLOOKUP(A18646,Urbanizaton!$B$2:$BI$265,I18646)</f>
        <v>55.29</v>
      </c>
      <c r="K18646" s="2">
        <f>VLOOKUP(A18646,Population!$B$2:$BI$265,I18646)</f>
        <v>20824893</v>
      </c>
      <c r="L18646" s="2" t="str">
        <f>VLOOKUP(A18646,Region!$C$1:$G$241,5)</f>
        <v>Western Asia</v>
      </c>
    </row>
    <row r="18647" spans="1:12" x14ac:dyDescent="0.55000000000000004">
      <c r="A18647" s="2" t="s">
        <v>148</v>
      </c>
      <c r="B18647" s="2" t="s">
        <v>8</v>
      </c>
      <c r="C18647" s="2" t="s">
        <v>9</v>
      </c>
      <c r="D18647" s="2" t="s">
        <v>10</v>
      </c>
      <c r="E18647" s="2" t="s">
        <v>11</v>
      </c>
      <c r="F18647" s="2">
        <v>2010</v>
      </c>
      <c r="G18647" s="2">
        <v>55.95</v>
      </c>
      <c r="I18647" s="2">
        <f t="shared" si="291"/>
        <v>54</v>
      </c>
      <c r="J18647" s="2">
        <f>VLOOKUP(A18647,Urbanizaton!$B$2:$BI$265,I18647)</f>
        <v>55.677</v>
      </c>
      <c r="K18647" s="2">
        <f>VLOOKUP(A18647,Population!$B$2:$BI$265,I18647)</f>
        <v>21018834</v>
      </c>
      <c r="L18647" s="2" t="str">
        <f>VLOOKUP(A18647,Region!$C$1:$G$241,5)</f>
        <v>Western Asia</v>
      </c>
    </row>
    <row r="18648" spans="1:12" x14ac:dyDescent="0.55000000000000004">
      <c r="A18648" s="2" t="s">
        <v>148</v>
      </c>
      <c r="B18648" s="2" t="s">
        <v>8</v>
      </c>
      <c r="C18648" s="2" t="s">
        <v>9</v>
      </c>
      <c r="D18648" s="2" t="s">
        <v>17</v>
      </c>
      <c r="E18648" s="2" t="s">
        <v>11</v>
      </c>
      <c r="F18648" s="2">
        <v>2010</v>
      </c>
      <c r="G18648" s="2">
        <v>2.7</v>
      </c>
      <c r="I18648" s="2">
        <f t="shared" si="291"/>
        <v>54</v>
      </c>
      <c r="J18648" s="2">
        <f>VLOOKUP(A18648,Urbanizaton!$B$2:$BI$265,I18648)</f>
        <v>55.677</v>
      </c>
      <c r="K18648" s="2">
        <f>VLOOKUP(A18648,Population!$B$2:$BI$265,I18648)</f>
        <v>21018834</v>
      </c>
      <c r="L18648" s="2" t="str">
        <f>VLOOKUP(A18648,Region!$C$1:$G$241,5)</f>
        <v>Western Asia</v>
      </c>
    </row>
    <row r="18649" spans="1:12" x14ac:dyDescent="0.55000000000000004">
      <c r="A18649" s="2" t="s">
        <v>148</v>
      </c>
      <c r="B18649" s="2" t="s">
        <v>8</v>
      </c>
      <c r="C18649" s="2" t="s">
        <v>9</v>
      </c>
      <c r="D18649" s="2" t="s">
        <v>10</v>
      </c>
      <c r="E18649" s="2" t="s">
        <v>11</v>
      </c>
      <c r="F18649" s="2">
        <v>2011</v>
      </c>
      <c r="G18649" s="2">
        <v>51.95</v>
      </c>
      <c r="I18649" s="2">
        <f t="shared" si="291"/>
        <v>55</v>
      </c>
      <c r="J18649" s="2">
        <f>VLOOKUP(A18649,Urbanizaton!$B$2:$BI$265,I18649)</f>
        <v>56.066000000000003</v>
      </c>
      <c r="K18649" s="2">
        <f>VLOOKUP(A18649,Population!$B$2:$BI$265,I18649)</f>
        <v>20863993</v>
      </c>
      <c r="L18649" s="2" t="str">
        <f>VLOOKUP(A18649,Region!$C$1:$G$241,5)</f>
        <v>Western Asia</v>
      </c>
    </row>
    <row r="18650" spans="1:12" x14ac:dyDescent="0.55000000000000004">
      <c r="A18650" s="2" t="s">
        <v>148</v>
      </c>
      <c r="B18650" s="2" t="s">
        <v>8</v>
      </c>
      <c r="C18650" s="2" t="s">
        <v>9</v>
      </c>
      <c r="D18650" s="2" t="s">
        <v>17</v>
      </c>
      <c r="E18650" s="2" t="s">
        <v>11</v>
      </c>
      <c r="F18650" s="2">
        <v>2011</v>
      </c>
      <c r="G18650" s="2">
        <v>2.4700000000000002</v>
      </c>
      <c r="I18650" s="2">
        <f t="shared" si="291"/>
        <v>55</v>
      </c>
      <c r="J18650" s="2">
        <f>VLOOKUP(A18650,Urbanizaton!$B$2:$BI$265,I18650)</f>
        <v>56.066000000000003</v>
      </c>
      <c r="K18650" s="2">
        <f>VLOOKUP(A18650,Population!$B$2:$BI$265,I18650)</f>
        <v>20863993</v>
      </c>
      <c r="L18650" s="2" t="str">
        <f>VLOOKUP(A18650,Region!$C$1:$G$241,5)</f>
        <v>Western Asia</v>
      </c>
    </row>
    <row r="18651" spans="1:12" x14ac:dyDescent="0.55000000000000004">
      <c r="A18651" s="2" t="s">
        <v>148</v>
      </c>
      <c r="B18651" s="2" t="s">
        <v>8</v>
      </c>
      <c r="C18651" s="2" t="s">
        <v>9</v>
      </c>
      <c r="D18651" s="2" t="s">
        <v>10</v>
      </c>
      <c r="E18651" s="2" t="s">
        <v>11</v>
      </c>
      <c r="F18651" s="2">
        <v>2012</v>
      </c>
      <c r="G18651" s="2">
        <v>38.36</v>
      </c>
      <c r="I18651" s="2">
        <f t="shared" si="291"/>
        <v>56</v>
      </c>
      <c r="J18651" s="2">
        <f>VLOOKUP(A18651,Urbanizaton!$B$2:$BI$265,I18651)</f>
        <v>56.459000000000003</v>
      </c>
      <c r="K18651" s="2">
        <f>VLOOKUP(A18651,Population!$B$2:$BI$265,I18651)</f>
        <v>20420701</v>
      </c>
      <c r="L18651" s="2" t="str">
        <f>VLOOKUP(A18651,Region!$C$1:$G$241,5)</f>
        <v>Western Asia</v>
      </c>
    </row>
    <row r="18652" spans="1:12" x14ac:dyDescent="0.55000000000000004">
      <c r="A18652" s="2" t="s">
        <v>148</v>
      </c>
      <c r="B18652" s="2" t="s">
        <v>8</v>
      </c>
      <c r="C18652" s="2" t="s">
        <v>9</v>
      </c>
      <c r="D18652" s="2" t="s">
        <v>17</v>
      </c>
      <c r="E18652" s="2" t="s">
        <v>11</v>
      </c>
      <c r="F18652" s="2">
        <v>2012</v>
      </c>
      <c r="G18652" s="2">
        <v>1.79</v>
      </c>
      <c r="I18652" s="2">
        <f t="shared" si="291"/>
        <v>56</v>
      </c>
      <c r="J18652" s="2">
        <f>VLOOKUP(A18652,Urbanizaton!$B$2:$BI$265,I18652)</f>
        <v>56.459000000000003</v>
      </c>
      <c r="K18652" s="2">
        <f>VLOOKUP(A18652,Population!$B$2:$BI$265,I18652)</f>
        <v>20420701</v>
      </c>
      <c r="L18652" s="2" t="str">
        <f>VLOOKUP(A18652,Region!$C$1:$G$241,5)</f>
        <v>Western Asia</v>
      </c>
    </row>
    <row r="18653" spans="1:12" x14ac:dyDescent="0.55000000000000004">
      <c r="A18653" s="2" t="s">
        <v>148</v>
      </c>
      <c r="B18653" s="2" t="s">
        <v>8</v>
      </c>
      <c r="C18653" s="2" t="s">
        <v>9</v>
      </c>
      <c r="D18653" s="2" t="s">
        <v>10</v>
      </c>
      <c r="E18653" s="2" t="s">
        <v>11</v>
      </c>
      <c r="F18653" s="2">
        <v>2013</v>
      </c>
      <c r="G18653" s="2">
        <v>29.92</v>
      </c>
      <c r="I18653" s="2">
        <f t="shared" si="291"/>
        <v>57</v>
      </c>
      <c r="J18653" s="2">
        <f>VLOOKUP(A18653,Urbanizaton!$B$2:$BI$265,I18653)</f>
        <v>56.854999999999997</v>
      </c>
      <c r="K18653" s="2">
        <f>VLOOKUP(A18653,Population!$B$2:$BI$265,I18653)</f>
        <v>19809141</v>
      </c>
      <c r="L18653" s="2" t="str">
        <f>VLOOKUP(A18653,Region!$C$1:$G$241,5)</f>
        <v>Western Asia</v>
      </c>
    </row>
    <row r="18654" spans="1:12" x14ac:dyDescent="0.55000000000000004">
      <c r="A18654" s="2" t="s">
        <v>148</v>
      </c>
      <c r="B18654" s="2" t="s">
        <v>8</v>
      </c>
      <c r="C18654" s="2" t="s">
        <v>9</v>
      </c>
      <c r="D18654" s="2" t="s">
        <v>17</v>
      </c>
      <c r="E18654" s="2" t="s">
        <v>11</v>
      </c>
      <c r="F18654" s="2">
        <v>2013</v>
      </c>
      <c r="G18654" s="2">
        <v>1.37</v>
      </c>
      <c r="I18654" s="2">
        <f t="shared" si="291"/>
        <v>57</v>
      </c>
      <c r="J18654" s="2">
        <f>VLOOKUP(A18654,Urbanizaton!$B$2:$BI$265,I18654)</f>
        <v>56.854999999999997</v>
      </c>
      <c r="K18654" s="2">
        <f>VLOOKUP(A18654,Population!$B$2:$BI$265,I18654)</f>
        <v>19809141</v>
      </c>
      <c r="L18654" s="2" t="str">
        <f>VLOOKUP(A18654,Region!$C$1:$G$241,5)</f>
        <v>Western Asia</v>
      </c>
    </row>
    <row r="18655" spans="1:12" x14ac:dyDescent="0.55000000000000004">
      <c r="A18655" s="2" t="s">
        <v>148</v>
      </c>
      <c r="B18655" s="2" t="s">
        <v>8</v>
      </c>
      <c r="C18655" s="2" t="s">
        <v>9</v>
      </c>
      <c r="D18655" s="2" t="s">
        <v>10</v>
      </c>
      <c r="E18655" s="2" t="s">
        <v>11</v>
      </c>
      <c r="F18655" s="2">
        <v>2014</v>
      </c>
      <c r="G18655" s="2">
        <v>27.57</v>
      </c>
      <c r="I18655" s="2">
        <f t="shared" si="291"/>
        <v>58</v>
      </c>
      <c r="J18655" s="2">
        <f>VLOOKUP(A18655,Urbanizaton!$B$2:$BI$265,I18655)</f>
        <v>57.255000000000003</v>
      </c>
      <c r="K18655" s="2">
        <f>VLOOKUP(A18655,Population!$B$2:$BI$265,I18655)</f>
        <v>19203090</v>
      </c>
      <c r="L18655" s="2" t="str">
        <f>VLOOKUP(A18655,Region!$C$1:$G$241,5)</f>
        <v>Western Asia</v>
      </c>
    </row>
    <row r="18656" spans="1:12" x14ac:dyDescent="0.55000000000000004">
      <c r="A18656" s="2" t="s">
        <v>148</v>
      </c>
      <c r="B18656" s="2" t="s">
        <v>8</v>
      </c>
      <c r="C18656" s="2" t="s">
        <v>9</v>
      </c>
      <c r="D18656" s="2" t="s">
        <v>17</v>
      </c>
      <c r="E18656" s="2" t="s">
        <v>11</v>
      </c>
      <c r="F18656" s="2">
        <v>2014</v>
      </c>
      <c r="G18656" s="2">
        <v>1.24</v>
      </c>
      <c r="I18656" s="2">
        <f t="shared" si="291"/>
        <v>58</v>
      </c>
      <c r="J18656" s="2">
        <f>VLOOKUP(A18656,Urbanizaton!$B$2:$BI$265,I18656)</f>
        <v>57.255000000000003</v>
      </c>
      <c r="K18656" s="2">
        <f>VLOOKUP(A18656,Population!$B$2:$BI$265,I18656)</f>
        <v>19203090</v>
      </c>
      <c r="L18656" s="2" t="str">
        <f>VLOOKUP(A18656,Region!$C$1:$G$241,5)</f>
        <v>Western Asia</v>
      </c>
    </row>
    <row r="18657" spans="1:12" x14ac:dyDescent="0.55000000000000004">
      <c r="A18657" s="2" t="s">
        <v>150</v>
      </c>
      <c r="B18657" s="2" t="s">
        <v>8</v>
      </c>
      <c r="C18657" s="2" t="s">
        <v>9</v>
      </c>
      <c r="D18657" s="2" t="s">
        <v>10</v>
      </c>
      <c r="E18657" s="2" t="s">
        <v>11</v>
      </c>
      <c r="F18657" s="2">
        <v>1971</v>
      </c>
      <c r="G18657" s="2">
        <v>0.34</v>
      </c>
      <c r="I18657" s="2">
        <f t="shared" si="291"/>
        <v>15</v>
      </c>
      <c r="J18657" s="2">
        <f>VLOOKUP(A18657,Urbanizaton!$B$2:$BI$265,I18657)</f>
        <v>21.602</v>
      </c>
      <c r="K18657" s="2">
        <f>VLOOKUP(A18657,Population!$B$2:$BI$265,I18657)</f>
        <v>2185662</v>
      </c>
      <c r="L18657" s="2" t="str">
        <f>VLOOKUP(A18657,Region!$C$1:$G$241,5)</f>
        <v>Africa</v>
      </c>
    </row>
    <row r="18658" spans="1:12" x14ac:dyDescent="0.55000000000000004">
      <c r="A18658" s="2" t="s">
        <v>150</v>
      </c>
      <c r="B18658" s="2" t="s">
        <v>8</v>
      </c>
      <c r="C18658" s="2" t="s">
        <v>9</v>
      </c>
      <c r="D18658" s="2" t="s">
        <v>17</v>
      </c>
      <c r="E18658" s="2" t="s">
        <v>11</v>
      </c>
      <c r="F18658" s="2">
        <v>1971</v>
      </c>
      <c r="G18658" s="2">
        <v>0.16</v>
      </c>
      <c r="I18658" s="2">
        <f t="shared" si="291"/>
        <v>15</v>
      </c>
      <c r="J18658" s="2">
        <f>VLOOKUP(A18658,Urbanizaton!$B$2:$BI$265,I18658)</f>
        <v>21.602</v>
      </c>
      <c r="K18658" s="2">
        <f>VLOOKUP(A18658,Population!$B$2:$BI$265,I18658)</f>
        <v>2185662</v>
      </c>
      <c r="L18658" s="2" t="str">
        <f>VLOOKUP(A18658,Region!$C$1:$G$241,5)</f>
        <v>Africa</v>
      </c>
    </row>
    <row r="18659" spans="1:12" x14ac:dyDescent="0.55000000000000004">
      <c r="A18659" s="2" t="s">
        <v>150</v>
      </c>
      <c r="B18659" s="2" t="s">
        <v>8</v>
      </c>
      <c r="C18659" s="2" t="s">
        <v>9</v>
      </c>
      <c r="D18659" s="2" t="s">
        <v>10</v>
      </c>
      <c r="E18659" s="2" t="s">
        <v>11</v>
      </c>
      <c r="F18659" s="2">
        <v>1972</v>
      </c>
      <c r="G18659" s="2">
        <v>0.36</v>
      </c>
      <c r="I18659" s="2">
        <f t="shared" si="291"/>
        <v>16</v>
      </c>
      <c r="J18659" s="2">
        <f>VLOOKUP(A18659,Urbanizaton!$B$2:$BI$265,I18659)</f>
        <v>21.928999999999998</v>
      </c>
      <c r="K18659" s="2">
        <f>VLOOKUP(A18659,Population!$B$2:$BI$265,I18659)</f>
        <v>2247582</v>
      </c>
      <c r="L18659" s="2" t="str">
        <f>VLOOKUP(A18659,Region!$C$1:$G$241,5)</f>
        <v>Africa</v>
      </c>
    </row>
    <row r="18660" spans="1:12" x14ac:dyDescent="0.55000000000000004">
      <c r="A18660" s="2" t="s">
        <v>150</v>
      </c>
      <c r="B18660" s="2" t="s">
        <v>8</v>
      </c>
      <c r="C18660" s="2" t="s">
        <v>9</v>
      </c>
      <c r="D18660" s="2" t="s">
        <v>17</v>
      </c>
      <c r="E18660" s="2" t="s">
        <v>11</v>
      </c>
      <c r="F18660" s="2">
        <v>1972</v>
      </c>
      <c r="G18660" s="2">
        <v>0.16</v>
      </c>
      <c r="I18660" s="2">
        <f t="shared" si="291"/>
        <v>16</v>
      </c>
      <c r="J18660" s="2">
        <f>VLOOKUP(A18660,Urbanizaton!$B$2:$BI$265,I18660)</f>
        <v>21.928999999999998</v>
      </c>
      <c r="K18660" s="2">
        <f>VLOOKUP(A18660,Population!$B$2:$BI$265,I18660)</f>
        <v>2247582</v>
      </c>
      <c r="L18660" s="2" t="str">
        <f>VLOOKUP(A18660,Region!$C$1:$G$241,5)</f>
        <v>Africa</v>
      </c>
    </row>
    <row r="18661" spans="1:12" x14ac:dyDescent="0.55000000000000004">
      <c r="A18661" s="2" t="s">
        <v>150</v>
      </c>
      <c r="B18661" s="2" t="s">
        <v>8</v>
      </c>
      <c r="C18661" s="2" t="s">
        <v>9</v>
      </c>
      <c r="D18661" s="2" t="s">
        <v>10</v>
      </c>
      <c r="E18661" s="2" t="s">
        <v>11</v>
      </c>
      <c r="F18661" s="2">
        <v>1973</v>
      </c>
      <c r="G18661" s="2">
        <v>0.3</v>
      </c>
      <c r="I18661" s="2">
        <f t="shared" si="291"/>
        <v>17</v>
      </c>
      <c r="J18661" s="2">
        <f>VLOOKUP(A18661,Urbanizaton!$B$2:$BI$265,I18661)</f>
        <v>22.257999999999999</v>
      </c>
      <c r="K18661" s="2">
        <f>VLOOKUP(A18661,Population!$B$2:$BI$265,I18661)</f>
        <v>2303345</v>
      </c>
      <c r="L18661" s="2" t="str">
        <f>VLOOKUP(A18661,Region!$C$1:$G$241,5)</f>
        <v>Africa</v>
      </c>
    </row>
    <row r="18662" spans="1:12" x14ac:dyDescent="0.55000000000000004">
      <c r="A18662" s="2" t="s">
        <v>150</v>
      </c>
      <c r="B18662" s="2" t="s">
        <v>8</v>
      </c>
      <c r="C18662" s="2" t="s">
        <v>9</v>
      </c>
      <c r="D18662" s="2" t="s">
        <v>17</v>
      </c>
      <c r="E18662" s="2" t="s">
        <v>11</v>
      </c>
      <c r="F18662" s="2">
        <v>1973</v>
      </c>
      <c r="G18662" s="2">
        <v>0.13</v>
      </c>
      <c r="I18662" s="2">
        <f t="shared" si="291"/>
        <v>17</v>
      </c>
      <c r="J18662" s="2">
        <f>VLOOKUP(A18662,Urbanizaton!$B$2:$BI$265,I18662)</f>
        <v>22.257999999999999</v>
      </c>
      <c r="K18662" s="2">
        <f>VLOOKUP(A18662,Population!$B$2:$BI$265,I18662)</f>
        <v>2303345</v>
      </c>
      <c r="L18662" s="2" t="str">
        <f>VLOOKUP(A18662,Region!$C$1:$G$241,5)</f>
        <v>Africa</v>
      </c>
    </row>
    <row r="18663" spans="1:12" x14ac:dyDescent="0.55000000000000004">
      <c r="A18663" s="2" t="s">
        <v>150</v>
      </c>
      <c r="B18663" s="2" t="s">
        <v>8</v>
      </c>
      <c r="C18663" s="2" t="s">
        <v>9</v>
      </c>
      <c r="D18663" s="2" t="s">
        <v>10</v>
      </c>
      <c r="E18663" s="2" t="s">
        <v>11</v>
      </c>
      <c r="F18663" s="2">
        <v>1974</v>
      </c>
      <c r="G18663" s="2">
        <v>0.27</v>
      </c>
      <c r="I18663" s="2">
        <f t="shared" si="291"/>
        <v>18</v>
      </c>
      <c r="J18663" s="2">
        <f>VLOOKUP(A18663,Urbanizaton!$B$2:$BI$265,I18663)</f>
        <v>22.591000000000001</v>
      </c>
      <c r="K18663" s="2">
        <f>VLOOKUP(A18663,Population!$B$2:$BI$265,I18663)</f>
        <v>2356622</v>
      </c>
      <c r="L18663" s="2" t="str">
        <f>VLOOKUP(A18663,Region!$C$1:$G$241,5)</f>
        <v>Africa</v>
      </c>
    </row>
    <row r="18664" spans="1:12" x14ac:dyDescent="0.55000000000000004">
      <c r="A18664" s="2" t="s">
        <v>150</v>
      </c>
      <c r="B18664" s="2" t="s">
        <v>8</v>
      </c>
      <c r="C18664" s="2" t="s">
        <v>9</v>
      </c>
      <c r="D18664" s="2" t="s">
        <v>17</v>
      </c>
      <c r="E18664" s="2" t="s">
        <v>11</v>
      </c>
      <c r="F18664" s="2">
        <v>1974</v>
      </c>
      <c r="G18664" s="2">
        <v>0.12</v>
      </c>
      <c r="I18664" s="2">
        <f t="shared" si="291"/>
        <v>18</v>
      </c>
      <c r="J18664" s="2">
        <f>VLOOKUP(A18664,Urbanizaton!$B$2:$BI$265,I18664)</f>
        <v>22.591000000000001</v>
      </c>
      <c r="K18664" s="2">
        <f>VLOOKUP(A18664,Population!$B$2:$BI$265,I18664)</f>
        <v>2356622</v>
      </c>
      <c r="L18664" s="2" t="str">
        <f>VLOOKUP(A18664,Region!$C$1:$G$241,5)</f>
        <v>Africa</v>
      </c>
    </row>
    <row r="18665" spans="1:12" x14ac:dyDescent="0.55000000000000004">
      <c r="A18665" s="2" t="s">
        <v>150</v>
      </c>
      <c r="B18665" s="2" t="s">
        <v>8</v>
      </c>
      <c r="C18665" s="2" t="s">
        <v>9</v>
      </c>
      <c r="D18665" s="2" t="s">
        <v>10</v>
      </c>
      <c r="E18665" s="2" t="s">
        <v>11</v>
      </c>
      <c r="F18665" s="2">
        <v>1975</v>
      </c>
      <c r="G18665" s="2">
        <v>0.32</v>
      </c>
      <c r="I18665" s="2">
        <f t="shared" si="291"/>
        <v>19</v>
      </c>
      <c r="J18665" s="2">
        <f>VLOOKUP(A18665,Urbanizaton!$B$2:$BI$265,I18665)</f>
        <v>22.927</v>
      </c>
      <c r="K18665" s="2">
        <f>VLOOKUP(A18665,Population!$B$2:$BI$265,I18665)</f>
        <v>2410446</v>
      </c>
      <c r="L18665" s="2" t="str">
        <f>VLOOKUP(A18665,Region!$C$1:$G$241,5)</f>
        <v>Africa</v>
      </c>
    </row>
    <row r="18666" spans="1:12" x14ac:dyDescent="0.55000000000000004">
      <c r="A18666" s="2" t="s">
        <v>150</v>
      </c>
      <c r="B18666" s="2" t="s">
        <v>8</v>
      </c>
      <c r="C18666" s="2" t="s">
        <v>9</v>
      </c>
      <c r="D18666" s="2" t="s">
        <v>17</v>
      </c>
      <c r="E18666" s="2" t="s">
        <v>11</v>
      </c>
      <c r="F18666" s="2">
        <v>1975</v>
      </c>
      <c r="G18666" s="2">
        <v>0.13</v>
      </c>
      <c r="I18666" s="2">
        <f t="shared" si="291"/>
        <v>19</v>
      </c>
      <c r="J18666" s="2">
        <f>VLOOKUP(A18666,Urbanizaton!$B$2:$BI$265,I18666)</f>
        <v>22.927</v>
      </c>
      <c r="K18666" s="2">
        <f>VLOOKUP(A18666,Population!$B$2:$BI$265,I18666)</f>
        <v>2410446</v>
      </c>
      <c r="L18666" s="2" t="str">
        <f>VLOOKUP(A18666,Region!$C$1:$G$241,5)</f>
        <v>Africa</v>
      </c>
    </row>
    <row r="18667" spans="1:12" x14ac:dyDescent="0.55000000000000004">
      <c r="A18667" s="2" t="s">
        <v>150</v>
      </c>
      <c r="B18667" s="2" t="s">
        <v>8</v>
      </c>
      <c r="C18667" s="2" t="s">
        <v>9</v>
      </c>
      <c r="D18667" s="2" t="s">
        <v>10</v>
      </c>
      <c r="E18667" s="2" t="s">
        <v>11</v>
      </c>
      <c r="F18667" s="2">
        <v>1976</v>
      </c>
      <c r="G18667" s="2">
        <v>0.27</v>
      </c>
      <c r="I18667" s="2">
        <f t="shared" si="291"/>
        <v>20</v>
      </c>
      <c r="J18667" s="2">
        <f>VLOOKUP(A18667,Urbanizaton!$B$2:$BI$265,I18667)</f>
        <v>23.268000000000001</v>
      </c>
      <c r="K18667" s="2">
        <f>VLOOKUP(A18667,Population!$B$2:$BI$265,I18667)</f>
        <v>2464455</v>
      </c>
      <c r="L18667" s="2" t="str">
        <f>VLOOKUP(A18667,Region!$C$1:$G$241,5)</f>
        <v>Africa</v>
      </c>
    </row>
    <row r="18668" spans="1:12" x14ac:dyDescent="0.55000000000000004">
      <c r="A18668" s="2" t="s">
        <v>150</v>
      </c>
      <c r="B18668" s="2" t="s">
        <v>8</v>
      </c>
      <c r="C18668" s="2" t="s">
        <v>9</v>
      </c>
      <c r="D18668" s="2" t="s">
        <v>17</v>
      </c>
      <c r="E18668" s="2" t="s">
        <v>11</v>
      </c>
      <c r="F18668" s="2">
        <v>1976</v>
      </c>
      <c r="G18668" s="2">
        <v>0.11</v>
      </c>
      <c r="I18668" s="2">
        <f t="shared" si="291"/>
        <v>20</v>
      </c>
      <c r="J18668" s="2">
        <f>VLOOKUP(A18668,Urbanizaton!$B$2:$BI$265,I18668)</f>
        <v>23.268000000000001</v>
      </c>
      <c r="K18668" s="2">
        <f>VLOOKUP(A18668,Population!$B$2:$BI$265,I18668)</f>
        <v>2464455</v>
      </c>
      <c r="L18668" s="2" t="str">
        <f>VLOOKUP(A18668,Region!$C$1:$G$241,5)</f>
        <v>Africa</v>
      </c>
    </row>
    <row r="18669" spans="1:12" x14ac:dyDescent="0.55000000000000004">
      <c r="A18669" s="2" t="s">
        <v>150</v>
      </c>
      <c r="B18669" s="2" t="s">
        <v>8</v>
      </c>
      <c r="C18669" s="2" t="s">
        <v>9</v>
      </c>
      <c r="D18669" s="2" t="s">
        <v>10</v>
      </c>
      <c r="E18669" s="2" t="s">
        <v>11</v>
      </c>
      <c r="F18669" s="2">
        <v>1977</v>
      </c>
      <c r="G18669" s="2">
        <v>0.34</v>
      </c>
      <c r="I18669" s="2">
        <f t="shared" si="291"/>
        <v>21</v>
      </c>
      <c r="J18669" s="2">
        <f>VLOOKUP(A18669,Urbanizaton!$B$2:$BI$265,I18669)</f>
        <v>23.611000000000001</v>
      </c>
      <c r="K18669" s="2">
        <f>VLOOKUP(A18669,Population!$B$2:$BI$265,I18669)</f>
        <v>2518566</v>
      </c>
      <c r="L18669" s="2" t="str">
        <f>VLOOKUP(A18669,Region!$C$1:$G$241,5)</f>
        <v>Africa</v>
      </c>
    </row>
    <row r="18670" spans="1:12" x14ac:dyDescent="0.55000000000000004">
      <c r="A18670" s="2" t="s">
        <v>150</v>
      </c>
      <c r="B18670" s="2" t="s">
        <v>8</v>
      </c>
      <c r="C18670" s="2" t="s">
        <v>9</v>
      </c>
      <c r="D18670" s="2" t="s">
        <v>17</v>
      </c>
      <c r="E18670" s="2" t="s">
        <v>11</v>
      </c>
      <c r="F18670" s="2">
        <v>1977</v>
      </c>
      <c r="G18670" s="2">
        <v>0.14000000000000001</v>
      </c>
      <c r="I18670" s="2">
        <f t="shared" si="291"/>
        <v>21</v>
      </c>
      <c r="J18670" s="2">
        <f>VLOOKUP(A18670,Urbanizaton!$B$2:$BI$265,I18670)</f>
        <v>23.611000000000001</v>
      </c>
      <c r="K18670" s="2">
        <f>VLOOKUP(A18670,Population!$B$2:$BI$265,I18670)</f>
        <v>2518566</v>
      </c>
      <c r="L18670" s="2" t="str">
        <f>VLOOKUP(A18670,Region!$C$1:$G$241,5)</f>
        <v>Africa</v>
      </c>
    </row>
    <row r="18671" spans="1:12" x14ac:dyDescent="0.55000000000000004">
      <c r="A18671" s="2" t="s">
        <v>150</v>
      </c>
      <c r="B18671" s="2" t="s">
        <v>8</v>
      </c>
      <c r="C18671" s="2" t="s">
        <v>9</v>
      </c>
      <c r="D18671" s="2" t="s">
        <v>10</v>
      </c>
      <c r="E18671" s="2" t="s">
        <v>11</v>
      </c>
      <c r="F18671" s="2">
        <v>1978</v>
      </c>
      <c r="G18671" s="2">
        <v>0.34</v>
      </c>
      <c r="I18671" s="2">
        <f t="shared" si="291"/>
        <v>22</v>
      </c>
      <c r="J18671" s="2">
        <f>VLOOKUP(A18671,Urbanizaton!$B$2:$BI$265,I18671)</f>
        <v>23.957999999999998</v>
      </c>
      <c r="K18671" s="2">
        <f>VLOOKUP(A18671,Population!$B$2:$BI$265,I18671)</f>
        <v>2576469</v>
      </c>
      <c r="L18671" s="2" t="str">
        <f>VLOOKUP(A18671,Region!$C$1:$G$241,5)</f>
        <v>Africa</v>
      </c>
    </row>
    <row r="18672" spans="1:12" x14ac:dyDescent="0.55000000000000004">
      <c r="A18672" s="2" t="s">
        <v>150</v>
      </c>
      <c r="B18672" s="2" t="s">
        <v>8</v>
      </c>
      <c r="C18672" s="2" t="s">
        <v>9</v>
      </c>
      <c r="D18672" s="2" t="s">
        <v>17</v>
      </c>
      <c r="E18672" s="2" t="s">
        <v>11</v>
      </c>
      <c r="F18672" s="2">
        <v>1978</v>
      </c>
      <c r="G18672" s="2">
        <v>0.13</v>
      </c>
      <c r="I18672" s="2">
        <f t="shared" si="291"/>
        <v>22</v>
      </c>
      <c r="J18672" s="2">
        <f>VLOOKUP(A18672,Urbanizaton!$B$2:$BI$265,I18672)</f>
        <v>23.957999999999998</v>
      </c>
      <c r="K18672" s="2">
        <f>VLOOKUP(A18672,Population!$B$2:$BI$265,I18672)</f>
        <v>2576469</v>
      </c>
      <c r="L18672" s="2" t="str">
        <f>VLOOKUP(A18672,Region!$C$1:$G$241,5)</f>
        <v>Africa</v>
      </c>
    </row>
    <row r="18673" spans="1:12" x14ac:dyDescent="0.55000000000000004">
      <c r="A18673" s="2" t="s">
        <v>150</v>
      </c>
      <c r="B18673" s="2" t="s">
        <v>8</v>
      </c>
      <c r="C18673" s="2" t="s">
        <v>9</v>
      </c>
      <c r="D18673" s="2" t="s">
        <v>10</v>
      </c>
      <c r="E18673" s="2" t="s">
        <v>11</v>
      </c>
      <c r="F18673" s="2">
        <v>1979</v>
      </c>
      <c r="G18673" s="2">
        <v>0.41</v>
      </c>
      <c r="I18673" s="2">
        <f t="shared" si="291"/>
        <v>23</v>
      </c>
      <c r="J18673" s="2">
        <f>VLOOKUP(A18673,Urbanizaton!$B$2:$BI$265,I18673)</f>
        <v>24.308</v>
      </c>
      <c r="K18673" s="2">
        <f>VLOOKUP(A18673,Population!$B$2:$BI$265,I18673)</f>
        <v>2642846</v>
      </c>
      <c r="L18673" s="2" t="str">
        <f>VLOOKUP(A18673,Region!$C$1:$G$241,5)</f>
        <v>Africa</v>
      </c>
    </row>
    <row r="18674" spans="1:12" x14ac:dyDescent="0.55000000000000004">
      <c r="A18674" s="2" t="s">
        <v>150</v>
      </c>
      <c r="B18674" s="2" t="s">
        <v>8</v>
      </c>
      <c r="C18674" s="2" t="s">
        <v>9</v>
      </c>
      <c r="D18674" s="2" t="s">
        <v>17</v>
      </c>
      <c r="E18674" s="2" t="s">
        <v>11</v>
      </c>
      <c r="F18674" s="2">
        <v>1979</v>
      </c>
      <c r="G18674" s="2">
        <v>0.16</v>
      </c>
      <c r="I18674" s="2">
        <f t="shared" si="291"/>
        <v>23</v>
      </c>
      <c r="J18674" s="2">
        <f>VLOOKUP(A18674,Urbanizaton!$B$2:$BI$265,I18674)</f>
        <v>24.308</v>
      </c>
      <c r="K18674" s="2">
        <f>VLOOKUP(A18674,Population!$B$2:$BI$265,I18674)</f>
        <v>2642846</v>
      </c>
      <c r="L18674" s="2" t="str">
        <f>VLOOKUP(A18674,Region!$C$1:$G$241,5)</f>
        <v>Africa</v>
      </c>
    </row>
    <row r="18675" spans="1:12" x14ac:dyDescent="0.55000000000000004">
      <c r="A18675" s="2" t="s">
        <v>150</v>
      </c>
      <c r="B18675" s="2" t="s">
        <v>8</v>
      </c>
      <c r="C18675" s="2" t="s">
        <v>9</v>
      </c>
      <c r="D18675" s="2" t="s">
        <v>10</v>
      </c>
      <c r="E18675" s="2" t="s">
        <v>11</v>
      </c>
      <c r="F18675" s="2">
        <v>1980</v>
      </c>
      <c r="G18675" s="2">
        <v>0.37</v>
      </c>
      <c r="I18675" s="2">
        <f t="shared" si="291"/>
        <v>24</v>
      </c>
      <c r="J18675" s="2">
        <f>VLOOKUP(A18675,Urbanizaton!$B$2:$BI$265,I18675)</f>
        <v>24.663</v>
      </c>
      <c r="K18675" s="2">
        <f>VLOOKUP(A18675,Population!$B$2:$BI$265,I18675)</f>
        <v>2720839</v>
      </c>
      <c r="L18675" s="2" t="str">
        <f>VLOOKUP(A18675,Region!$C$1:$G$241,5)</f>
        <v>Africa</v>
      </c>
    </row>
    <row r="18676" spans="1:12" x14ac:dyDescent="0.55000000000000004">
      <c r="A18676" s="2" t="s">
        <v>150</v>
      </c>
      <c r="B18676" s="2" t="s">
        <v>8</v>
      </c>
      <c r="C18676" s="2" t="s">
        <v>9</v>
      </c>
      <c r="D18676" s="2" t="s">
        <v>17</v>
      </c>
      <c r="E18676" s="2" t="s">
        <v>11</v>
      </c>
      <c r="F18676" s="2">
        <v>1980</v>
      </c>
      <c r="G18676" s="2">
        <v>0.13</v>
      </c>
      <c r="I18676" s="2">
        <f t="shared" si="291"/>
        <v>24</v>
      </c>
      <c r="J18676" s="2">
        <f>VLOOKUP(A18676,Urbanizaton!$B$2:$BI$265,I18676)</f>
        <v>24.663</v>
      </c>
      <c r="K18676" s="2">
        <f>VLOOKUP(A18676,Population!$B$2:$BI$265,I18676)</f>
        <v>2720839</v>
      </c>
      <c r="L18676" s="2" t="str">
        <f>VLOOKUP(A18676,Region!$C$1:$G$241,5)</f>
        <v>Africa</v>
      </c>
    </row>
    <row r="18677" spans="1:12" x14ac:dyDescent="0.55000000000000004">
      <c r="A18677" s="2" t="s">
        <v>150</v>
      </c>
      <c r="B18677" s="2" t="s">
        <v>8</v>
      </c>
      <c r="C18677" s="2" t="s">
        <v>9</v>
      </c>
      <c r="D18677" s="2" t="s">
        <v>10</v>
      </c>
      <c r="E18677" s="2" t="s">
        <v>11</v>
      </c>
      <c r="F18677" s="2">
        <v>1981</v>
      </c>
      <c r="G18677" s="2">
        <v>0.36</v>
      </c>
      <c r="I18677" s="2">
        <f t="shared" si="291"/>
        <v>25</v>
      </c>
      <c r="J18677" s="2">
        <f>VLOOKUP(A18677,Urbanizaton!$B$2:$BI$265,I18677)</f>
        <v>25.02</v>
      </c>
      <c r="K18677" s="2">
        <f>VLOOKUP(A18677,Population!$B$2:$BI$265,I18677)</f>
        <v>2812039</v>
      </c>
      <c r="L18677" s="2" t="str">
        <f>VLOOKUP(A18677,Region!$C$1:$G$241,5)</f>
        <v>Africa</v>
      </c>
    </row>
    <row r="18678" spans="1:12" x14ac:dyDescent="0.55000000000000004">
      <c r="A18678" s="2" t="s">
        <v>150</v>
      </c>
      <c r="B18678" s="2" t="s">
        <v>8</v>
      </c>
      <c r="C18678" s="2" t="s">
        <v>9</v>
      </c>
      <c r="D18678" s="2" t="s">
        <v>17</v>
      </c>
      <c r="E18678" s="2" t="s">
        <v>11</v>
      </c>
      <c r="F18678" s="2">
        <v>1981</v>
      </c>
      <c r="G18678" s="2">
        <v>0.13</v>
      </c>
      <c r="I18678" s="2">
        <f t="shared" si="291"/>
        <v>25</v>
      </c>
      <c r="J18678" s="2">
        <f>VLOOKUP(A18678,Urbanizaton!$B$2:$BI$265,I18678)</f>
        <v>25.02</v>
      </c>
      <c r="K18678" s="2">
        <f>VLOOKUP(A18678,Population!$B$2:$BI$265,I18678)</f>
        <v>2812039</v>
      </c>
      <c r="L18678" s="2" t="str">
        <f>VLOOKUP(A18678,Region!$C$1:$G$241,5)</f>
        <v>Africa</v>
      </c>
    </row>
    <row r="18679" spans="1:12" x14ac:dyDescent="0.55000000000000004">
      <c r="A18679" s="2" t="s">
        <v>150</v>
      </c>
      <c r="B18679" s="2" t="s">
        <v>8</v>
      </c>
      <c r="C18679" s="2" t="s">
        <v>9</v>
      </c>
      <c r="D18679" s="2" t="s">
        <v>10</v>
      </c>
      <c r="E18679" s="2" t="s">
        <v>11</v>
      </c>
      <c r="F18679" s="2">
        <v>1982</v>
      </c>
      <c r="G18679" s="2">
        <v>0.43</v>
      </c>
      <c r="I18679" s="2">
        <f t="shared" si="291"/>
        <v>26</v>
      </c>
      <c r="J18679" s="2">
        <f>VLOOKUP(A18679,Urbanizaton!$B$2:$BI$265,I18679)</f>
        <v>25.390999999999998</v>
      </c>
      <c r="K18679" s="2">
        <f>VLOOKUP(A18679,Population!$B$2:$BI$265,I18679)</f>
        <v>2915066</v>
      </c>
      <c r="L18679" s="2" t="str">
        <f>VLOOKUP(A18679,Region!$C$1:$G$241,5)</f>
        <v>Africa</v>
      </c>
    </row>
    <row r="18680" spans="1:12" x14ac:dyDescent="0.55000000000000004">
      <c r="A18680" s="2" t="s">
        <v>150</v>
      </c>
      <c r="B18680" s="2" t="s">
        <v>8</v>
      </c>
      <c r="C18680" s="2" t="s">
        <v>9</v>
      </c>
      <c r="D18680" s="2" t="s">
        <v>17</v>
      </c>
      <c r="E18680" s="2" t="s">
        <v>11</v>
      </c>
      <c r="F18680" s="2">
        <v>1982</v>
      </c>
      <c r="G18680" s="2">
        <v>0.15</v>
      </c>
      <c r="I18680" s="2">
        <f t="shared" si="291"/>
        <v>26</v>
      </c>
      <c r="J18680" s="2">
        <f>VLOOKUP(A18680,Urbanizaton!$B$2:$BI$265,I18680)</f>
        <v>25.390999999999998</v>
      </c>
      <c r="K18680" s="2">
        <f>VLOOKUP(A18680,Population!$B$2:$BI$265,I18680)</f>
        <v>2915066</v>
      </c>
      <c r="L18680" s="2" t="str">
        <f>VLOOKUP(A18680,Region!$C$1:$G$241,5)</f>
        <v>Africa</v>
      </c>
    </row>
    <row r="18681" spans="1:12" x14ac:dyDescent="0.55000000000000004">
      <c r="A18681" s="2" t="s">
        <v>150</v>
      </c>
      <c r="B18681" s="2" t="s">
        <v>8</v>
      </c>
      <c r="C18681" s="2" t="s">
        <v>9</v>
      </c>
      <c r="D18681" s="2" t="s">
        <v>10</v>
      </c>
      <c r="E18681" s="2" t="s">
        <v>11</v>
      </c>
      <c r="F18681" s="2">
        <v>1983</v>
      </c>
      <c r="G18681" s="2">
        <v>0.3</v>
      </c>
      <c r="I18681" s="2">
        <f t="shared" si="291"/>
        <v>27</v>
      </c>
      <c r="J18681" s="2">
        <f>VLOOKUP(A18681,Urbanizaton!$B$2:$BI$265,I18681)</f>
        <v>25.777999999999999</v>
      </c>
      <c r="K18681" s="2">
        <f>VLOOKUP(A18681,Population!$B$2:$BI$265,I18681)</f>
        <v>3026238</v>
      </c>
      <c r="L18681" s="2" t="str">
        <f>VLOOKUP(A18681,Region!$C$1:$G$241,5)</f>
        <v>Africa</v>
      </c>
    </row>
    <row r="18682" spans="1:12" x14ac:dyDescent="0.55000000000000004">
      <c r="A18682" s="2" t="s">
        <v>150</v>
      </c>
      <c r="B18682" s="2" t="s">
        <v>8</v>
      </c>
      <c r="C18682" s="2" t="s">
        <v>9</v>
      </c>
      <c r="D18682" s="2" t="s">
        <v>17</v>
      </c>
      <c r="E18682" s="2" t="s">
        <v>11</v>
      </c>
      <c r="F18682" s="2">
        <v>1983</v>
      </c>
      <c r="G18682" s="2">
        <v>0.1</v>
      </c>
      <c r="I18682" s="2">
        <f t="shared" si="291"/>
        <v>27</v>
      </c>
      <c r="J18682" s="2">
        <f>VLOOKUP(A18682,Urbanizaton!$B$2:$BI$265,I18682)</f>
        <v>25.777999999999999</v>
      </c>
      <c r="K18682" s="2">
        <f>VLOOKUP(A18682,Population!$B$2:$BI$265,I18682)</f>
        <v>3026238</v>
      </c>
      <c r="L18682" s="2" t="str">
        <f>VLOOKUP(A18682,Region!$C$1:$G$241,5)</f>
        <v>Africa</v>
      </c>
    </row>
    <row r="18683" spans="1:12" x14ac:dyDescent="0.55000000000000004">
      <c r="A18683" s="2" t="s">
        <v>150</v>
      </c>
      <c r="B18683" s="2" t="s">
        <v>8</v>
      </c>
      <c r="C18683" s="2" t="s">
        <v>9</v>
      </c>
      <c r="D18683" s="2" t="s">
        <v>10</v>
      </c>
      <c r="E18683" s="2" t="s">
        <v>11</v>
      </c>
      <c r="F18683" s="2">
        <v>1984</v>
      </c>
      <c r="G18683" s="2">
        <v>0.34</v>
      </c>
      <c r="I18683" s="2">
        <f t="shared" si="291"/>
        <v>28</v>
      </c>
      <c r="J18683" s="2">
        <f>VLOOKUP(A18683,Urbanizaton!$B$2:$BI$265,I18683)</f>
        <v>26.169</v>
      </c>
      <c r="K18683" s="2">
        <f>VLOOKUP(A18683,Population!$B$2:$BI$265,I18683)</f>
        <v>3140237</v>
      </c>
      <c r="L18683" s="2" t="str">
        <f>VLOOKUP(A18683,Region!$C$1:$G$241,5)</f>
        <v>Africa</v>
      </c>
    </row>
    <row r="18684" spans="1:12" x14ac:dyDescent="0.55000000000000004">
      <c r="A18684" s="2" t="s">
        <v>150</v>
      </c>
      <c r="B18684" s="2" t="s">
        <v>8</v>
      </c>
      <c r="C18684" s="2" t="s">
        <v>9</v>
      </c>
      <c r="D18684" s="2" t="s">
        <v>17</v>
      </c>
      <c r="E18684" s="2" t="s">
        <v>11</v>
      </c>
      <c r="F18684" s="2">
        <v>1984</v>
      </c>
      <c r="G18684" s="2">
        <v>0.11</v>
      </c>
      <c r="I18684" s="2">
        <f t="shared" si="291"/>
        <v>28</v>
      </c>
      <c r="J18684" s="2">
        <f>VLOOKUP(A18684,Urbanizaton!$B$2:$BI$265,I18684)</f>
        <v>26.169</v>
      </c>
      <c r="K18684" s="2">
        <f>VLOOKUP(A18684,Population!$B$2:$BI$265,I18684)</f>
        <v>3140237</v>
      </c>
      <c r="L18684" s="2" t="str">
        <f>VLOOKUP(A18684,Region!$C$1:$G$241,5)</f>
        <v>Africa</v>
      </c>
    </row>
    <row r="18685" spans="1:12" x14ac:dyDescent="0.55000000000000004">
      <c r="A18685" s="2" t="s">
        <v>150</v>
      </c>
      <c r="B18685" s="2" t="s">
        <v>8</v>
      </c>
      <c r="C18685" s="2" t="s">
        <v>9</v>
      </c>
      <c r="D18685" s="2" t="s">
        <v>10</v>
      </c>
      <c r="E18685" s="2" t="s">
        <v>11</v>
      </c>
      <c r="F18685" s="2">
        <v>1985</v>
      </c>
      <c r="G18685" s="2">
        <v>0.3</v>
      </c>
      <c r="I18685" s="2">
        <f t="shared" si="291"/>
        <v>29</v>
      </c>
      <c r="J18685" s="2">
        <f>VLOOKUP(A18685,Urbanizaton!$B$2:$BI$265,I18685)</f>
        <v>26.562000000000001</v>
      </c>
      <c r="K18685" s="2">
        <f>VLOOKUP(A18685,Population!$B$2:$BI$265,I18685)</f>
        <v>3252994</v>
      </c>
      <c r="L18685" s="2" t="str">
        <f>VLOOKUP(A18685,Region!$C$1:$G$241,5)</f>
        <v>Africa</v>
      </c>
    </row>
    <row r="18686" spans="1:12" x14ac:dyDescent="0.55000000000000004">
      <c r="A18686" s="2" t="s">
        <v>150</v>
      </c>
      <c r="B18686" s="2" t="s">
        <v>8</v>
      </c>
      <c r="C18686" s="2" t="s">
        <v>9</v>
      </c>
      <c r="D18686" s="2" t="s">
        <v>17</v>
      </c>
      <c r="E18686" s="2" t="s">
        <v>11</v>
      </c>
      <c r="F18686" s="2">
        <v>1985</v>
      </c>
      <c r="G18686" s="2">
        <v>0.09</v>
      </c>
      <c r="I18686" s="2">
        <f t="shared" si="291"/>
        <v>29</v>
      </c>
      <c r="J18686" s="2">
        <f>VLOOKUP(A18686,Urbanizaton!$B$2:$BI$265,I18686)</f>
        <v>26.562000000000001</v>
      </c>
      <c r="K18686" s="2">
        <f>VLOOKUP(A18686,Population!$B$2:$BI$265,I18686)</f>
        <v>3252994</v>
      </c>
      <c r="L18686" s="2" t="str">
        <f>VLOOKUP(A18686,Region!$C$1:$G$241,5)</f>
        <v>Africa</v>
      </c>
    </row>
    <row r="18687" spans="1:12" x14ac:dyDescent="0.55000000000000004">
      <c r="A18687" s="2" t="s">
        <v>150</v>
      </c>
      <c r="B18687" s="2" t="s">
        <v>8</v>
      </c>
      <c r="C18687" s="2" t="s">
        <v>9</v>
      </c>
      <c r="D18687" s="2" t="s">
        <v>10</v>
      </c>
      <c r="E18687" s="2" t="s">
        <v>11</v>
      </c>
      <c r="F18687" s="2">
        <v>1986</v>
      </c>
      <c r="G18687" s="2">
        <v>0.48</v>
      </c>
      <c r="I18687" s="2">
        <f t="shared" si="291"/>
        <v>30</v>
      </c>
      <c r="J18687" s="2">
        <f>VLOOKUP(A18687,Urbanizaton!$B$2:$BI$265,I18687)</f>
        <v>26.96</v>
      </c>
      <c r="K18687" s="2">
        <f>VLOOKUP(A18687,Population!$B$2:$BI$265,I18687)</f>
        <v>3364020</v>
      </c>
      <c r="L18687" s="2" t="str">
        <f>VLOOKUP(A18687,Region!$C$1:$G$241,5)</f>
        <v>Africa</v>
      </c>
    </row>
    <row r="18688" spans="1:12" x14ac:dyDescent="0.55000000000000004">
      <c r="A18688" s="2" t="s">
        <v>150</v>
      </c>
      <c r="B18688" s="2" t="s">
        <v>8</v>
      </c>
      <c r="C18688" s="2" t="s">
        <v>9</v>
      </c>
      <c r="D18688" s="2" t="s">
        <v>17</v>
      </c>
      <c r="E18688" s="2" t="s">
        <v>11</v>
      </c>
      <c r="F18688" s="2">
        <v>1986</v>
      </c>
      <c r="G18688" s="2">
        <v>0.14000000000000001</v>
      </c>
      <c r="I18688" s="2">
        <f t="shared" si="291"/>
        <v>30</v>
      </c>
      <c r="J18688" s="2">
        <f>VLOOKUP(A18688,Urbanizaton!$B$2:$BI$265,I18688)</f>
        <v>26.96</v>
      </c>
      <c r="K18688" s="2">
        <f>VLOOKUP(A18688,Population!$B$2:$BI$265,I18688)</f>
        <v>3364020</v>
      </c>
      <c r="L18688" s="2" t="str">
        <f>VLOOKUP(A18688,Region!$C$1:$G$241,5)</f>
        <v>Africa</v>
      </c>
    </row>
    <row r="18689" spans="1:12" x14ac:dyDescent="0.55000000000000004">
      <c r="A18689" s="2" t="s">
        <v>150</v>
      </c>
      <c r="B18689" s="2" t="s">
        <v>8</v>
      </c>
      <c r="C18689" s="2" t="s">
        <v>9</v>
      </c>
      <c r="D18689" s="2" t="s">
        <v>10</v>
      </c>
      <c r="E18689" s="2" t="s">
        <v>11</v>
      </c>
      <c r="F18689" s="2">
        <v>1987</v>
      </c>
      <c r="G18689" s="2">
        <v>0.52</v>
      </c>
      <c r="I18689" s="2">
        <f t="shared" si="291"/>
        <v>31</v>
      </c>
      <c r="J18689" s="2">
        <f>VLOOKUP(A18689,Urbanizaton!$B$2:$BI$265,I18689)</f>
        <v>27.361999999999998</v>
      </c>
      <c r="K18689" s="2">
        <f>VLOOKUP(A18689,Population!$B$2:$BI$265,I18689)</f>
        <v>3474080</v>
      </c>
      <c r="L18689" s="2" t="str">
        <f>VLOOKUP(A18689,Region!$C$1:$G$241,5)</f>
        <v>Africa</v>
      </c>
    </row>
    <row r="18690" spans="1:12" x14ac:dyDescent="0.55000000000000004">
      <c r="A18690" s="2" t="s">
        <v>150</v>
      </c>
      <c r="B18690" s="2" t="s">
        <v>8</v>
      </c>
      <c r="C18690" s="2" t="s">
        <v>9</v>
      </c>
      <c r="D18690" s="2" t="s">
        <v>17</v>
      </c>
      <c r="E18690" s="2" t="s">
        <v>11</v>
      </c>
      <c r="F18690" s="2">
        <v>1987</v>
      </c>
      <c r="G18690" s="2">
        <v>0.15</v>
      </c>
      <c r="I18690" s="2">
        <f t="shared" si="291"/>
        <v>31</v>
      </c>
      <c r="J18690" s="2">
        <f>VLOOKUP(A18690,Urbanizaton!$B$2:$BI$265,I18690)</f>
        <v>27.361999999999998</v>
      </c>
      <c r="K18690" s="2">
        <f>VLOOKUP(A18690,Population!$B$2:$BI$265,I18690)</f>
        <v>3474080</v>
      </c>
      <c r="L18690" s="2" t="str">
        <f>VLOOKUP(A18690,Region!$C$1:$G$241,5)</f>
        <v>Africa</v>
      </c>
    </row>
    <row r="18691" spans="1:12" x14ac:dyDescent="0.55000000000000004">
      <c r="A18691" s="2" t="s">
        <v>150</v>
      </c>
      <c r="B18691" s="2" t="s">
        <v>8</v>
      </c>
      <c r="C18691" s="2" t="s">
        <v>9</v>
      </c>
      <c r="D18691" s="2" t="s">
        <v>10</v>
      </c>
      <c r="E18691" s="2" t="s">
        <v>11</v>
      </c>
      <c r="F18691" s="2">
        <v>1988</v>
      </c>
      <c r="G18691" s="2">
        <v>0.51</v>
      </c>
      <c r="I18691" s="2">
        <f t="shared" ref="I18691:I18754" si="292">IF(F18691=1960,4,F18691-1960+4)</f>
        <v>32</v>
      </c>
      <c r="J18691" s="2">
        <f>VLOOKUP(A18691,Urbanizaton!$B$2:$BI$265,I18691)</f>
        <v>27.768000000000001</v>
      </c>
      <c r="K18691" s="2">
        <f>VLOOKUP(A18691,Population!$B$2:$BI$265,I18691)</f>
        <v>3581928</v>
      </c>
      <c r="L18691" s="2" t="str">
        <f>VLOOKUP(A18691,Region!$C$1:$G$241,5)</f>
        <v>Africa</v>
      </c>
    </row>
    <row r="18692" spans="1:12" x14ac:dyDescent="0.55000000000000004">
      <c r="A18692" s="2" t="s">
        <v>150</v>
      </c>
      <c r="B18692" s="2" t="s">
        <v>8</v>
      </c>
      <c r="C18692" s="2" t="s">
        <v>9</v>
      </c>
      <c r="D18692" s="2" t="s">
        <v>17</v>
      </c>
      <c r="E18692" s="2" t="s">
        <v>11</v>
      </c>
      <c r="F18692" s="2">
        <v>1988</v>
      </c>
      <c r="G18692" s="2">
        <v>0.14000000000000001</v>
      </c>
      <c r="I18692" s="2">
        <f t="shared" si="292"/>
        <v>32</v>
      </c>
      <c r="J18692" s="2">
        <f>VLOOKUP(A18692,Urbanizaton!$B$2:$BI$265,I18692)</f>
        <v>27.768000000000001</v>
      </c>
      <c r="K18692" s="2">
        <f>VLOOKUP(A18692,Population!$B$2:$BI$265,I18692)</f>
        <v>3581928</v>
      </c>
      <c r="L18692" s="2" t="str">
        <f>VLOOKUP(A18692,Region!$C$1:$G$241,5)</f>
        <v>Africa</v>
      </c>
    </row>
    <row r="18693" spans="1:12" x14ac:dyDescent="0.55000000000000004">
      <c r="A18693" s="2" t="s">
        <v>150</v>
      </c>
      <c r="B18693" s="2" t="s">
        <v>8</v>
      </c>
      <c r="C18693" s="2" t="s">
        <v>9</v>
      </c>
      <c r="D18693" s="2" t="s">
        <v>10</v>
      </c>
      <c r="E18693" s="2" t="s">
        <v>11</v>
      </c>
      <c r="F18693" s="2">
        <v>1989</v>
      </c>
      <c r="G18693" s="2">
        <v>0.51</v>
      </c>
      <c r="I18693" s="2">
        <f t="shared" si="292"/>
        <v>33</v>
      </c>
      <c r="J18693" s="2">
        <f>VLOOKUP(A18693,Urbanizaton!$B$2:$BI$265,I18693)</f>
        <v>28.175999999999998</v>
      </c>
      <c r="K18693" s="2">
        <f>VLOOKUP(A18693,Population!$B$2:$BI$265,I18693)</f>
        <v>3686373</v>
      </c>
      <c r="L18693" s="2" t="str">
        <f>VLOOKUP(A18693,Region!$C$1:$G$241,5)</f>
        <v>Africa</v>
      </c>
    </row>
    <row r="18694" spans="1:12" x14ac:dyDescent="0.55000000000000004">
      <c r="A18694" s="2" t="s">
        <v>150</v>
      </c>
      <c r="B18694" s="2" t="s">
        <v>8</v>
      </c>
      <c r="C18694" s="2" t="s">
        <v>9</v>
      </c>
      <c r="D18694" s="2" t="s">
        <v>17</v>
      </c>
      <c r="E18694" s="2" t="s">
        <v>11</v>
      </c>
      <c r="F18694" s="2">
        <v>1989</v>
      </c>
      <c r="G18694" s="2">
        <v>0.14000000000000001</v>
      </c>
      <c r="I18694" s="2">
        <f t="shared" si="292"/>
        <v>33</v>
      </c>
      <c r="J18694" s="2">
        <f>VLOOKUP(A18694,Urbanizaton!$B$2:$BI$265,I18694)</f>
        <v>28.175999999999998</v>
      </c>
      <c r="K18694" s="2">
        <f>VLOOKUP(A18694,Population!$B$2:$BI$265,I18694)</f>
        <v>3686373</v>
      </c>
      <c r="L18694" s="2" t="str">
        <f>VLOOKUP(A18694,Region!$C$1:$G$241,5)</f>
        <v>Africa</v>
      </c>
    </row>
    <row r="18695" spans="1:12" x14ac:dyDescent="0.55000000000000004">
      <c r="A18695" s="2" t="s">
        <v>150</v>
      </c>
      <c r="B18695" s="2" t="s">
        <v>8</v>
      </c>
      <c r="C18695" s="2" t="s">
        <v>9</v>
      </c>
      <c r="D18695" s="2" t="s">
        <v>10</v>
      </c>
      <c r="E18695" s="2" t="s">
        <v>11</v>
      </c>
      <c r="F18695" s="2">
        <v>1990</v>
      </c>
      <c r="G18695" s="2">
        <v>0.57999999999999996</v>
      </c>
      <c r="I18695" s="2">
        <f t="shared" si="292"/>
        <v>34</v>
      </c>
      <c r="J18695" s="2">
        <f>VLOOKUP(A18695,Urbanizaton!$B$2:$BI$265,I18695)</f>
        <v>28.588999999999999</v>
      </c>
      <c r="K18695" s="2">
        <f>VLOOKUP(A18695,Population!$B$2:$BI$265,I18695)</f>
        <v>3786940</v>
      </c>
      <c r="L18695" s="2" t="str">
        <f>VLOOKUP(A18695,Region!$C$1:$G$241,5)</f>
        <v>Africa</v>
      </c>
    </row>
    <row r="18696" spans="1:12" x14ac:dyDescent="0.55000000000000004">
      <c r="A18696" s="2" t="s">
        <v>150</v>
      </c>
      <c r="B18696" s="2" t="s">
        <v>8</v>
      </c>
      <c r="C18696" s="2" t="s">
        <v>9</v>
      </c>
      <c r="D18696" s="2" t="s">
        <v>17</v>
      </c>
      <c r="E18696" s="2" t="s">
        <v>11</v>
      </c>
      <c r="F18696" s="2">
        <v>1990</v>
      </c>
      <c r="G18696" s="2">
        <v>0.15</v>
      </c>
      <c r="I18696" s="2">
        <f t="shared" si="292"/>
        <v>34</v>
      </c>
      <c r="J18696" s="2">
        <f>VLOOKUP(A18696,Urbanizaton!$B$2:$BI$265,I18696)</f>
        <v>28.588999999999999</v>
      </c>
      <c r="K18696" s="2">
        <f>VLOOKUP(A18696,Population!$B$2:$BI$265,I18696)</f>
        <v>3786940</v>
      </c>
      <c r="L18696" s="2" t="str">
        <f>VLOOKUP(A18696,Region!$C$1:$G$241,5)</f>
        <v>Africa</v>
      </c>
    </row>
    <row r="18697" spans="1:12" x14ac:dyDescent="0.55000000000000004">
      <c r="A18697" s="2" t="s">
        <v>150</v>
      </c>
      <c r="B18697" s="2" t="s">
        <v>8</v>
      </c>
      <c r="C18697" s="2" t="s">
        <v>9</v>
      </c>
      <c r="D18697" s="2" t="s">
        <v>10</v>
      </c>
      <c r="E18697" s="2" t="s">
        <v>11</v>
      </c>
      <c r="F18697" s="2">
        <v>1991</v>
      </c>
      <c r="G18697" s="2">
        <v>0.52</v>
      </c>
      <c r="I18697" s="2">
        <f t="shared" si="292"/>
        <v>35</v>
      </c>
      <c r="J18697" s="2">
        <f>VLOOKUP(A18697,Urbanizaton!$B$2:$BI$265,I18697)</f>
        <v>29.004999999999999</v>
      </c>
      <c r="K18697" s="2">
        <f>VLOOKUP(A18697,Population!$B$2:$BI$265,I18697)</f>
        <v>3882271</v>
      </c>
      <c r="L18697" s="2" t="str">
        <f>VLOOKUP(A18697,Region!$C$1:$G$241,5)</f>
        <v>Africa</v>
      </c>
    </row>
    <row r="18698" spans="1:12" x14ac:dyDescent="0.55000000000000004">
      <c r="A18698" s="2" t="s">
        <v>150</v>
      </c>
      <c r="B18698" s="2" t="s">
        <v>8</v>
      </c>
      <c r="C18698" s="2" t="s">
        <v>9</v>
      </c>
      <c r="D18698" s="2" t="s">
        <v>17</v>
      </c>
      <c r="E18698" s="2" t="s">
        <v>11</v>
      </c>
      <c r="F18698" s="2">
        <v>1991</v>
      </c>
      <c r="G18698" s="2">
        <v>0.13</v>
      </c>
      <c r="I18698" s="2">
        <f t="shared" si="292"/>
        <v>35</v>
      </c>
      <c r="J18698" s="2">
        <f>VLOOKUP(A18698,Urbanizaton!$B$2:$BI$265,I18698)</f>
        <v>29.004999999999999</v>
      </c>
      <c r="K18698" s="2">
        <f>VLOOKUP(A18698,Population!$B$2:$BI$265,I18698)</f>
        <v>3882271</v>
      </c>
      <c r="L18698" s="2" t="str">
        <f>VLOOKUP(A18698,Region!$C$1:$G$241,5)</f>
        <v>Africa</v>
      </c>
    </row>
    <row r="18699" spans="1:12" x14ac:dyDescent="0.55000000000000004">
      <c r="A18699" s="2" t="s">
        <v>150</v>
      </c>
      <c r="B18699" s="2" t="s">
        <v>8</v>
      </c>
      <c r="C18699" s="2" t="s">
        <v>9</v>
      </c>
      <c r="D18699" s="2" t="s">
        <v>10</v>
      </c>
      <c r="E18699" s="2" t="s">
        <v>11</v>
      </c>
      <c r="F18699" s="2">
        <v>1992</v>
      </c>
      <c r="G18699" s="2">
        <v>0.37</v>
      </c>
      <c r="I18699" s="2">
        <f t="shared" si="292"/>
        <v>36</v>
      </c>
      <c r="J18699" s="2">
        <f>VLOOKUP(A18699,Urbanizaton!$B$2:$BI$265,I18699)</f>
        <v>29.425000000000001</v>
      </c>
      <c r="K18699" s="2">
        <f>VLOOKUP(A18699,Population!$B$2:$BI$265,I18699)</f>
        <v>3973327</v>
      </c>
      <c r="L18699" s="2" t="str">
        <f>VLOOKUP(A18699,Region!$C$1:$G$241,5)</f>
        <v>Africa</v>
      </c>
    </row>
    <row r="18700" spans="1:12" x14ac:dyDescent="0.55000000000000004">
      <c r="A18700" s="2" t="s">
        <v>150</v>
      </c>
      <c r="B18700" s="2" t="s">
        <v>8</v>
      </c>
      <c r="C18700" s="2" t="s">
        <v>9</v>
      </c>
      <c r="D18700" s="2" t="s">
        <v>17</v>
      </c>
      <c r="E18700" s="2" t="s">
        <v>11</v>
      </c>
      <c r="F18700" s="2">
        <v>1992</v>
      </c>
      <c r="G18700" s="2">
        <v>0.09</v>
      </c>
      <c r="I18700" s="2">
        <f t="shared" si="292"/>
        <v>36</v>
      </c>
      <c r="J18700" s="2">
        <f>VLOOKUP(A18700,Urbanizaton!$B$2:$BI$265,I18700)</f>
        <v>29.425000000000001</v>
      </c>
      <c r="K18700" s="2">
        <f>VLOOKUP(A18700,Population!$B$2:$BI$265,I18700)</f>
        <v>3973327</v>
      </c>
      <c r="L18700" s="2" t="str">
        <f>VLOOKUP(A18700,Region!$C$1:$G$241,5)</f>
        <v>Africa</v>
      </c>
    </row>
    <row r="18701" spans="1:12" x14ac:dyDescent="0.55000000000000004">
      <c r="A18701" s="2" t="s">
        <v>150</v>
      </c>
      <c r="B18701" s="2" t="s">
        <v>8</v>
      </c>
      <c r="C18701" s="2" t="s">
        <v>9</v>
      </c>
      <c r="D18701" s="2" t="s">
        <v>10</v>
      </c>
      <c r="E18701" s="2" t="s">
        <v>11</v>
      </c>
      <c r="F18701" s="2">
        <v>1993</v>
      </c>
      <c r="G18701" s="2">
        <v>0.25</v>
      </c>
      <c r="I18701" s="2">
        <f t="shared" si="292"/>
        <v>37</v>
      </c>
      <c r="J18701" s="2">
        <f>VLOOKUP(A18701,Urbanizaton!$B$2:$BI$265,I18701)</f>
        <v>29.847999999999999</v>
      </c>
      <c r="K18701" s="2">
        <f>VLOOKUP(A18701,Population!$B$2:$BI$265,I18701)</f>
        <v>4064926</v>
      </c>
      <c r="L18701" s="2" t="str">
        <f>VLOOKUP(A18701,Region!$C$1:$G$241,5)</f>
        <v>Africa</v>
      </c>
    </row>
    <row r="18702" spans="1:12" x14ac:dyDescent="0.55000000000000004">
      <c r="A18702" s="2" t="s">
        <v>150</v>
      </c>
      <c r="B18702" s="2" t="s">
        <v>8</v>
      </c>
      <c r="C18702" s="2" t="s">
        <v>9</v>
      </c>
      <c r="D18702" s="2" t="s">
        <v>17</v>
      </c>
      <c r="E18702" s="2" t="s">
        <v>11</v>
      </c>
      <c r="F18702" s="2">
        <v>1993</v>
      </c>
      <c r="G18702" s="2">
        <v>0.06</v>
      </c>
      <c r="I18702" s="2">
        <f t="shared" si="292"/>
        <v>37</v>
      </c>
      <c r="J18702" s="2">
        <f>VLOOKUP(A18702,Urbanizaton!$B$2:$BI$265,I18702)</f>
        <v>29.847999999999999</v>
      </c>
      <c r="K18702" s="2">
        <f>VLOOKUP(A18702,Population!$B$2:$BI$265,I18702)</f>
        <v>4064926</v>
      </c>
      <c r="L18702" s="2" t="str">
        <f>VLOOKUP(A18702,Region!$C$1:$G$241,5)</f>
        <v>Africa</v>
      </c>
    </row>
    <row r="18703" spans="1:12" x14ac:dyDescent="0.55000000000000004">
      <c r="A18703" s="2" t="s">
        <v>150</v>
      </c>
      <c r="B18703" s="2" t="s">
        <v>8</v>
      </c>
      <c r="C18703" s="2" t="s">
        <v>9</v>
      </c>
      <c r="D18703" s="2" t="s">
        <v>10</v>
      </c>
      <c r="E18703" s="2" t="s">
        <v>11</v>
      </c>
      <c r="F18703" s="2">
        <v>1994</v>
      </c>
      <c r="G18703" s="2">
        <v>0.59</v>
      </c>
      <c r="I18703" s="2">
        <f t="shared" si="292"/>
        <v>38</v>
      </c>
      <c r="J18703" s="2">
        <f>VLOOKUP(A18703,Urbanizaton!$B$2:$BI$265,I18703)</f>
        <v>30.274999999999999</v>
      </c>
      <c r="K18703" s="2">
        <f>VLOOKUP(A18703,Population!$B$2:$BI$265,I18703)</f>
        <v>4163642</v>
      </c>
      <c r="L18703" s="2" t="str">
        <f>VLOOKUP(A18703,Region!$C$1:$G$241,5)</f>
        <v>Africa</v>
      </c>
    </row>
    <row r="18704" spans="1:12" x14ac:dyDescent="0.55000000000000004">
      <c r="A18704" s="2" t="s">
        <v>150</v>
      </c>
      <c r="B18704" s="2" t="s">
        <v>8</v>
      </c>
      <c r="C18704" s="2" t="s">
        <v>9</v>
      </c>
      <c r="D18704" s="2" t="s">
        <v>17</v>
      </c>
      <c r="E18704" s="2" t="s">
        <v>11</v>
      </c>
      <c r="F18704" s="2">
        <v>1994</v>
      </c>
      <c r="G18704" s="2">
        <v>0.14000000000000001</v>
      </c>
      <c r="I18704" s="2">
        <f t="shared" si="292"/>
        <v>38</v>
      </c>
      <c r="J18704" s="2">
        <f>VLOOKUP(A18704,Urbanizaton!$B$2:$BI$265,I18704)</f>
        <v>30.274999999999999</v>
      </c>
      <c r="K18704" s="2">
        <f>VLOOKUP(A18704,Population!$B$2:$BI$265,I18704)</f>
        <v>4163642</v>
      </c>
      <c r="L18704" s="2" t="str">
        <f>VLOOKUP(A18704,Region!$C$1:$G$241,5)</f>
        <v>Africa</v>
      </c>
    </row>
    <row r="18705" spans="1:12" x14ac:dyDescent="0.55000000000000004">
      <c r="A18705" s="2" t="s">
        <v>150</v>
      </c>
      <c r="B18705" s="2" t="s">
        <v>8</v>
      </c>
      <c r="C18705" s="2" t="s">
        <v>9</v>
      </c>
      <c r="D18705" s="2" t="s">
        <v>10</v>
      </c>
      <c r="E18705" s="2" t="s">
        <v>11</v>
      </c>
      <c r="F18705" s="2">
        <v>1995</v>
      </c>
      <c r="G18705" s="2">
        <v>0.57999999999999996</v>
      </c>
      <c r="I18705" s="2">
        <f t="shared" si="292"/>
        <v>39</v>
      </c>
      <c r="J18705" s="2">
        <f>VLOOKUP(A18705,Urbanizaton!$B$2:$BI$265,I18705)</f>
        <v>30.704999999999998</v>
      </c>
      <c r="K18705" s="2">
        <f>VLOOKUP(A18705,Population!$B$2:$BI$265,I18705)</f>
        <v>4274024</v>
      </c>
      <c r="L18705" s="2" t="str">
        <f>VLOOKUP(A18705,Region!$C$1:$G$241,5)</f>
        <v>Africa</v>
      </c>
    </row>
    <row r="18706" spans="1:12" x14ac:dyDescent="0.55000000000000004">
      <c r="A18706" s="2" t="s">
        <v>150</v>
      </c>
      <c r="B18706" s="2" t="s">
        <v>8</v>
      </c>
      <c r="C18706" s="2" t="s">
        <v>9</v>
      </c>
      <c r="D18706" s="2" t="s">
        <v>17</v>
      </c>
      <c r="E18706" s="2" t="s">
        <v>11</v>
      </c>
      <c r="F18706" s="2">
        <v>1995</v>
      </c>
      <c r="G18706" s="2">
        <v>0.14000000000000001</v>
      </c>
      <c r="I18706" s="2">
        <f t="shared" si="292"/>
        <v>39</v>
      </c>
      <c r="J18706" s="2">
        <f>VLOOKUP(A18706,Urbanizaton!$B$2:$BI$265,I18706)</f>
        <v>30.704999999999998</v>
      </c>
      <c r="K18706" s="2">
        <f>VLOOKUP(A18706,Population!$B$2:$BI$265,I18706)</f>
        <v>4274024</v>
      </c>
      <c r="L18706" s="2" t="str">
        <f>VLOOKUP(A18706,Region!$C$1:$G$241,5)</f>
        <v>Africa</v>
      </c>
    </row>
    <row r="18707" spans="1:12" x14ac:dyDescent="0.55000000000000004">
      <c r="A18707" s="2" t="s">
        <v>150</v>
      </c>
      <c r="B18707" s="2" t="s">
        <v>8</v>
      </c>
      <c r="C18707" s="2" t="s">
        <v>9</v>
      </c>
      <c r="D18707" s="2" t="s">
        <v>10</v>
      </c>
      <c r="E18707" s="2" t="s">
        <v>11</v>
      </c>
      <c r="F18707" s="2">
        <v>1996</v>
      </c>
      <c r="G18707" s="2">
        <v>0.94</v>
      </c>
      <c r="I18707" s="2">
        <f t="shared" si="292"/>
        <v>40</v>
      </c>
      <c r="J18707" s="2">
        <f>VLOOKUP(A18707,Urbanizaton!$B$2:$BI$265,I18707)</f>
        <v>31.138999999999999</v>
      </c>
      <c r="K18707" s="2">
        <f>VLOOKUP(A18707,Population!$B$2:$BI$265,I18707)</f>
        <v>4398238</v>
      </c>
      <c r="L18707" s="2" t="str">
        <f>VLOOKUP(A18707,Region!$C$1:$G$241,5)</f>
        <v>Africa</v>
      </c>
    </row>
    <row r="18708" spans="1:12" x14ac:dyDescent="0.55000000000000004">
      <c r="A18708" s="2" t="s">
        <v>150</v>
      </c>
      <c r="B18708" s="2" t="s">
        <v>8</v>
      </c>
      <c r="C18708" s="2" t="s">
        <v>9</v>
      </c>
      <c r="D18708" s="2" t="s">
        <v>17</v>
      </c>
      <c r="E18708" s="2" t="s">
        <v>11</v>
      </c>
      <c r="F18708" s="2">
        <v>1996</v>
      </c>
      <c r="G18708" s="2">
        <v>0.22</v>
      </c>
      <c r="I18708" s="2">
        <f t="shared" si="292"/>
        <v>40</v>
      </c>
      <c r="J18708" s="2">
        <f>VLOOKUP(A18708,Urbanizaton!$B$2:$BI$265,I18708)</f>
        <v>31.138999999999999</v>
      </c>
      <c r="K18708" s="2">
        <f>VLOOKUP(A18708,Population!$B$2:$BI$265,I18708)</f>
        <v>4398238</v>
      </c>
      <c r="L18708" s="2" t="str">
        <f>VLOOKUP(A18708,Region!$C$1:$G$241,5)</f>
        <v>Africa</v>
      </c>
    </row>
    <row r="18709" spans="1:12" x14ac:dyDescent="0.55000000000000004">
      <c r="A18709" s="2" t="s">
        <v>150</v>
      </c>
      <c r="B18709" s="2" t="s">
        <v>8</v>
      </c>
      <c r="C18709" s="2" t="s">
        <v>9</v>
      </c>
      <c r="D18709" s="2" t="s">
        <v>10</v>
      </c>
      <c r="E18709" s="2" t="s">
        <v>11</v>
      </c>
      <c r="F18709" s="2">
        <v>1997</v>
      </c>
      <c r="G18709" s="2">
        <v>0.66</v>
      </c>
      <c r="I18709" s="2">
        <f t="shared" si="292"/>
        <v>41</v>
      </c>
      <c r="J18709" s="2">
        <f>VLOOKUP(A18709,Urbanizaton!$B$2:$BI$265,I18709)</f>
        <v>31.576000000000001</v>
      </c>
      <c r="K18709" s="2">
        <f>VLOOKUP(A18709,Population!$B$2:$BI$265,I18709)</f>
        <v>4534551</v>
      </c>
      <c r="L18709" s="2" t="str">
        <f>VLOOKUP(A18709,Region!$C$1:$G$241,5)</f>
        <v>Africa</v>
      </c>
    </row>
    <row r="18710" spans="1:12" x14ac:dyDescent="0.55000000000000004">
      <c r="A18710" s="2" t="s">
        <v>150</v>
      </c>
      <c r="B18710" s="2" t="s">
        <v>8</v>
      </c>
      <c r="C18710" s="2" t="s">
        <v>9</v>
      </c>
      <c r="D18710" s="2" t="s">
        <v>17</v>
      </c>
      <c r="E18710" s="2" t="s">
        <v>11</v>
      </c>
      <c r="F18710" s="2">
        <v>1997</v>
      </c>
      <c r="G18710" s="2">
        <v>0.15</v>
      </c>
      <c r="I18710" s="2">
        <f t="shared" si="292"/>
        <v>41</v>
      </c>
      <c r="J18710" s="2">
        <f>VLOOKUP(A18710,Urbanizaton!$B$2:$BI$265,I18710)</f>
        <v>31.576000000000001</v>
      </c>
      <c r="K18710" s="2">
        <f>VLOOKUP(A18710,Population!$B$2:$BI$265,I18710)</f>
        <v>4534551</v>
      </c>
      <c r="L18710" s="2" t="str">
        <f>VLOOKUP(A18710,Region!$C$1:$G$241,5)</f>
        <v>Africa</v>
      </c>
    </row>
    <row r="18711" spans="1:12" x14ac:dyDescent="0.55000000000000004">
      <c r="A18711" s="2" t="s">
        <v>150</v>
      </c>
      <c r="B18711" s="2" t="s">
        <v>8</v>
      </c>
      <c r="C18711" s="2" t="s">
        <v>9</v>
      </c>
      <c r="D18711" s="2" t="s">
        <v>10</v>
      </c>
      <c r="E18711" s="2" t="s">
        <v>11</v>
      </c>
      <c r="F18711" s="2">
        <v>1998</v>
      </c>
      <c r="G18711" s="2">
        <v>0.83</v>
      </c>
      <c r="I18711" s="2">
        <f t="shared" si="292"/>
        <v>42</v>
      </c>
      <c r="J18711" s="2">
        <f>VLOOKUP(A18711,Urbanizaton!$B$2:$BI$265,I18711)</f>
        <v>32.015999999999998</v>
      </c>
      <c r="K18711" s="2">
        <f>VLOOKUP(A18711,Population!$B$2:$BI$265,I18711)</f>
        <v>4679023</v>
      </c>
      <c r="L18711" s="2" t="str">
        <f>VLOOKUP(A18711,Region!$C$1:$G$241,5)</f>
        <v>Africa</v>
      </c>
    </row>
    <row r="18712" spans="1:12" x14ac:dyDescent="0.55000000000000004">
      <c r="A18712" s="2" t="s">
        <v>150</v>
      </c>
      <c r="B18712" s="2" t="s">
        <v>8</v>
      </c>
      <c r="C18712" s="2" t="s">
        <v>9</v>
      </c>
      <c r="D18712" s="2" t="s">
        <v>17</v>
      </c>
      <c r="E18712" s="2" t="s">
        <v>11</v>
      </c>
      <c r="F18712" s="2">
        <v>1998</v>
      </c>
      <c r="G18712" s="2">
        <v>0.18</v>
      </c>
      <c r="I18712" s="2">
        <f t="shared" si="292"/>
        <v>42</v>
      </c>
      <c r="J18712" s="2">
        <f>VLOOKUP(A18712,Urbanizaton!$B$2:$BI$265,I18712)</f>
        <v>32.015999999999998</v>
      </c>
      <c r="K18712" s="2">
        <f>VLOOKUP(A18712,Population!$B$2:$BI$265,I18712)</f>
        <v>4679023</v>
      </c>
      <c r="L18712" s="2" t="str">
        <f>VLOOKUP(A18712,Region!$C$1:$G$241,5)</f>
        <v>Africa</v>
      </c>
    </row>
    <row r="18713" spans="1:12" x14ac:dyDescent="0.55000000000000004">
      <c r="A18713" s="2" t="s">
        <v>150</v>
      </c>
      <c r="B18713" s="2" t="s">
        <v>8</v>
      </c>
      <c r="C18713" s="2" t="s">
        <v>9</v>
      </c>
      <c r="D18713" s="2" t="s">
        <v>10</v>
      </c>
      <c r="E18713" s="2" t="s">
        <v>11</v>
      </c>
      <c r="F18713" s="2">
        <v>1999</v>
      </c>
      <c r="G18713" s="2">
        <v>1.0900000000000001</v>
      </c>
      <c r="I18713" s="2">
        <f t="shared" si="292"/>
        <v>43</v>
      </c>
      <c r="J18713" s="2">
        <f>VLOOKUP(A18713,Urbanizaton!$B$2:$BI$265,I18713)</f>
        <v>32.46</v>
      </c>
      <c r="K18713" s="2">
        <f>VLOOKUP(A18713,Population!$B$2:$BI$265,I18713)</f>
        <v>4825704</v>
      </c>
      <c r="L18713" s="2" t="str">
        <f>VLOOKUP(A18713,Region!$C$1:$G$241,5)</f>
        <v>Africa</v>
      </c>
    </row>
    <row r="18714" spans="1:12" x14ac:dyDescent="0.55000000000000004">
      <c r="A18714" s="2" t="s">
        <v>150</v>
      </c>
      <c r="B18714" s="2" t="s">
        <v>8</v>
      </c>
      <c r="C18714" s="2" t="s">
        <v>9</v>
      </c>
      <c r="D18714" s="2" t="s">
        <v>17</v>
      </c>
      <c r="E18714" s="2" t="s">
        <v>11</v>
      </c>
      <c r="F18714" s="2">
        <v>1999</v>
      </c>
      <c r="G18714" s="2">
        <v>0.23</v>
      </c>
      <c r="I18714" s="2">
        <f t="shared" si="292"/>
        <v>43</v>
      </c>
      <c r="J18714" s="2">
        <f>VLOOKUP(A18714,Urbanizaton!$B$2:$BI$265,I18714)</f>
        <v>32.46</v>
      </c>
      <c r="K18714" s="2">
        <f>VLOOKUP(A18714,Population!$B$2:$BI$265,I18714)</f>
        <v>4825704</v>
      </c>
      <c r="L18714" s="2" t="str">
        <f>VLOOKUP(A18714,Region!$C$1:$G$241,5)</f>
        <v>Africa</v>
      </c>
    </row>
    <row r="18715" spans="1:12" x14ac:dyDescent="0.55000000000000004">
      <c r="A18715" s="2" t="s">
        <v>150</v>
      </c>
      <c r="B18715" s="2" t="s">
        <v>8</v>
      </c>
      <c r="C18715" s="2" t="s">
        <v>9</v>
      </c>
      <c r="D18715" s="2" t="s">
        <v>10</v>
      </c>
      <c r="E18715" s="2" t="s">
        <v>11</v>
      </c>
      <c r="F18715" s="2">
        <v>2000</v>
      </c>
      <c r="G18715" s="2">
        <v>0.95</v>
      </c>
      <c r="I18715" s="2">
        <f t="shared" si="292"/>
        <v>44</v>
      </c>
      <c r="J18715" s="2">
        <f>VLOOKUP(A18715,Urbanizaton!$B$2:$BI$265,I18715)</f>
        <v>32.906999999999996</v>
      </c>
      <c r="K18715" s="2">
        <f>VLOOKUP(A18715,Population!$B$2:$BI$265,I18715)</f>
        <v>4970367</v>
      </c>
      <c r="L18715" s="2" t="str">
        <f>VLOOKUP(A18715,Region!$C$1:$G$241,5)</f>
        <v>Africa</v>
      </c>
    </row>
    <row r="18716" spans="1:12" x14ac:dyDescent="0.55000000000000004">
      <c r="A18716" s="2" t="s">
        <v>150</v>
      </c>
      <c r="B18716" s="2" t="s">
        <v>8</v>
      </c>
      <c r="C18716" s="2" t="s">
        <v>9</v>
      </c>
      <c r="D18716" s="2" t="s">
        <v>17</v>
      </c>
      <c r="E18716" s="2" t="s">
        <v>11</v>
      </c>
      <c r="F18716" s="2">
        <v>2000</v>
      </c>
      <c r="G18716" s="2">
        <v>0.19</v>
      </c>
      <c r="I18716" s="2">
        <f t="shared" si="292"/>
        <v>44</v>
      </c>
      <c r="J18716" s="2">
        <f>VLOOKUP(A18716,Urbanizaton!$B$2:$BI$265,I18716)</f>
        <v>32.906999999999996</v>
      </c>
      <c r="K18716" s="2">
        <f>VLOOKUP(A18716,Population!$B$2:$BI$265,I18716)</f>
        <v>4970367</v>
      </c>
      <c r="L18716" s="2" t="str">
        <f>VLOOKUP(A18716,Region!$C$1:$G$241,5)</f>
        <v>Africa</v>
      </c>
    </row>
    <row r="18717" spans="1:12" x14ac:dyDescent="0.55000000000000004">
      <c r="A18717" s="2" t="s">
        <v>150</v>
      </c>
      <c r="B18717" s="2" t="s">
        <v>8</v>
      </c>
      <c r="C18717" s="2" t="s">
        <v>9</v>
      </c>
      <c r="D18717" s="2" t="s">
        <v>10</v>
      </c>
      <c r="E18717" s="2" t="s">
        <v>11</v>
      </c>
      <c r="F18717" s="2">
        <v>2001</v>
      </c>
      <c r="G18717" s="2">
        <v>0.78</v>
      </c>
      <c r="I18717" s="2">
        <f t="shared" si="292"/>
        <v>45</v>
      </c>
      <c r="J18717" s="2">
        <f>VLOOKUP(A18717,Urbanizaton!$B$2:$BI$265,I18717)</f>
        <v>33.356000000000002</v>
      </c>
      <c r="K18717" s="2">
        <f>VLOOKUP(A18717,Population!$B$2:$BI$265,I18717)</f>
        <v>5111770</v>
      </c>
      <c r="L18717" s="2" t="str">
        <f>VLOOKUP(A18717,Region!$C$1:$G$241,5)</f>
        <v>Africa</v>
      </c>
    </row>
    <row r="18718" spans="1:12" x14ac:dyDescent="0.55000000000000004">
      <c r="A18718" s="2" t="s">
        <v>150</v>
      </c>
      <c r="B18718" s="2" t="s">
        <v>8</v>
      </c>
      <c r="C18718" s="2" t="s">
        <v>9</v>
      </c>
      <c r="D18718" s="2" t="s">
        <v>17</v>
      </c>
      <c r="E18718" s="2" t="s">
        <v>11</v>
      </c>
      <c r="F18718" s="2">
        <v>2001</v>
      </c>
      <c r="G18718" s="2">
        <v>0.16</v>
      </c>
      <c r="I18718" s="2">
        <f t="shared" si="292"/>
        <v>45</v>
      </c>
      <c r="J18718" s="2">
        <f>VLOOKUP(A18718,Urbanizaton!$B$2:$BI$265,I18718)</f>
        <v>33.356000000000002</v>
      </c>
      <c r="K18718" s="2">
        <f>VLOOKUP(A18718,Population!$B$2:$BI$265,I18718)</f>
        <v>5111770</v>
      </c>
      <c r="L18718" s="2" t="str">
        <f>VLOOKUP(A18718,Region!$C$1:$G$241,5)</f>
        <v>Africa</v>
      </c>
    </row>
    <row r="18719" spans="1:12" x14ac:dyDescent="0.55000000000000004">
      <c r="A18719" s="2" t="s">
        <v>150</v>
      </c>
      <c r="B18719" s="2" t="s">
        <v>8</v>
      </c>
      <c r="C18719" s="2" t="s">
        <v>9</v>
      </c>
      <c r="D18719" s="2" t="s">
        <v>10</v>
      </c>
      <c r="E18719" s="2" t="s">
        <v>11</v>
      </c>
      <c r="F18719" s="2">
        <v>2002</v>
      </c>
      <c r="G18719" s="2">
        <v>0.85</v>
      </c>
      <c r="I18719" s="2">
        <f t="shared" si="292"/>
        <v>46</v>
      </c>
      <c r="J18719" s="2">
        <f>VLOOKUP(A18719,Urbanizaton!$B$2:$BI$265,I18719)</f>
        <v>33.808999999999997</v>
      </c>
      <c r="K18719" s="2">
        <f>VLOOKUP(A18719,Population!$B$2:$BI$265,I18719)</f>
        <v>5251472</v>
      </c>
      <c r="L18719" s="2" t="str">
        <f>VLOOKUP(A18719,Region!$C$1:$G$241,5)</f>
        <v>Africa</v>
      </c>
    </row>
    <row r="18720" spans="1:12" x14ac:dyDescent="0.55000000000000004">
      <c r="A18720" s="2" t="s">
        <v>150</v>
      </c>
      <c r="B18720" s="2" t="s">
        <v>8</v>
      </c>
      <c r="C18720" s="2" t="s">
        <v>9</v>
      </c>
      <c r="D18720" s="2" t="s">
        <v>17</v>
      </c>
      <c r="E18720" s="2" t="s">
        <v>11</v>
      </c>
      <c r="F18720" s="2">
        <v>2002</v>
      </c>
      <c r="G18720" s="2">
        <v>0.17</v>
      </c>
      <c r="I18720" s="2">
        <f t="shared" si="292"/>
        <v>46</v>
      </c>
      <c r="J18720" s="2">
        <f>VLOOKUP(A18720,Urbanizaton!$B$2:$BI$265,I18720)</f>
        <v>33.808999999999997</v>
      </c>
      <c r="K18720" s="2">
        <f>VLOOKUP(A18720,Population!$B$2:$BI$265,I18720)</f>
        <v>5251472</v>
      </c>
      <c r="L18720" s="2" t="str">
        <f>VLOOKUP(A18720,Region!$C$1:$G$241,5)</f>
        <v>Africa</v>
      </c>
    </row>
    <row r="18721" spans="1:12" x14ac:dyDescent="0.55000000000000004">
      <c r="A18721" s="2" t="s">
        <v>150</v>
      </c>
      <c r="B18721" s="2" t="s">
        <v>8</v>
      </c>
      <c r="C18721" s="2" t="s">
        <v>9</v>
      </c>
      <c r="D18721" s="2" t="s">
        <v>10</v>
      </c>
      <c r="E18721" s="2" t="s">
        <v>11</v>
      </c>
      <c r="F18721" s="2">
        <v>2003</v>
      </c>
      <c r="G18721" s="2">
        <v>1.0900000000000001</v>
      </c>
      <c r="I18721" s="2">
        <f t="shared" si="292"/>
        <v>47</v>
      </c>
      <c r="J18721" s="2">
        <f>VLOOKUP(A18721,Urbanizaton!$B$2:$BI$265,I18721)</f>
        <v>34.265000000000001</v>
      </c>
      <c r="K18721" s="2">
        <f>VLOOKUP(A18721,Population!$B$2:$BI$265,I18721)</f>
        <v>5391401</v>
      </c>
      <c r="L18721" s="2" t="str">
        <f>VLOOKUP(A18721,Region!$C$1:$G$241,5)</f>
        <v>Africa</v>
      </c>
    </row>
    <row r="18722" spans="1:12" x14ac:dyDescent="0.55000000000000004">
      <c r="A18722" s="2" t="s">
        <v>150</v>
      </c>
      <c r="B18722" s="2" t="s">
        <v>8</v>
      </c>
      <c r="C18722" s="2" t="s">
        <v>9</v>
      </c>
      <c r="D18722" s="2" t="s">
        <v>17</v>
      </c>
      <c r="E18722" s="2" t="s">
        <v>11</v>
      </c>
      <c r="F18722" s="2">
        <v>2003</v>
      </c>
      <c r="G18722" s="2">
        <v>0.21</v>
      </c>
      <c r="I18722" s="2">
        <f t="shared" si="292"/>
        <v>47</v>
      </c>
      <c r="J18722" s="2">
        <f>VLOOKUP(A18722,Urbanizaton!$B$2:$BI$265,I18722)</f>
        <v>34.265000000000001</v>
      </c>
      <c r="K18722" s="2">
        <f>VLOOKUP(A18722,Population!$B$2:$BI$265,I18722)</f>
        <v>5391401</v>
      </c>
      <c r="L18722" s="2" t="str">
        <f>VLOOKUP(A18722,Region!$C$1:$G$241,5)</f>
        <v>Africa</v>
      </c>
    </row>
    <row r="18723" spans="1:12" x14ac:dyDescent="0.55000000000000004">
      <c r="A18723" s="2" t="s">
        <v>150</v>
      </c>
      <c r="B18723" s="2" t="s">
        <v>8</v>
      </c>
      <c r="C18723" s="2" t="s">
        <v>9</v>
      </c>
      <c r="D18723" s="2" t="s">
        <v>10</v>
      </c>
      <c r="E18723" s="2" t="s">
        <v>11</v>
      </c>
      <c r="F18723" s="2">
        <v>2004</v>
      </c>
      <c r="G18723" s="2">
        <v>1.03</v>
      </c>
      <c r="I18723" s="2">
        <f t="shared" si="292"/>
        <v>48</v>
      </c>
      <c r="J18723" s="2">
        <f>VLOOKUP(A18723,Urbanizaton!$B$2:$BI$265,I18723)</f>
        <v>34.723999999999997</v>
      </c>
      <c r="K18723" s="2">
        <f>VLOOKUP(A18723,Population!$B$2:$BI$265,I18723)</f>
        <v>5534598</v>
      </c>
      <c r="L18723" s="2" t="str">
        <f>VLOOKUP(A18723,Region!$C$1:$G$241,5)</f>
        <v>Africa</v>
      </c>
    </row>
    <row r="18724" spans="1:12" x14ac:dyDescent="0.55000000000000004">
      <c r="A18724" s="2" t="s">
        <v>150</v>
      </c>
      <c r="B18724" s="2" t="s">
        <v>8</v>
      </c>
      <c r="C18724" s="2" t="s">
        <v>9</v>
      </c>
      <c r="D18724" s="2" t="s">
        <v>17</v>
      </c>
      <c r="E18724" s="2" t="s">
        <v>11</v>
      </c>
      <c r="F18724" s="2">
        <v>2004</v>
      </c>
      <c r="G18724" s="2">
        <v>0.19</v>
      </c>
      <c r="I18724" s="2">
        <f t="shared" si="292"/>
        <v>48</v>
      </c>
      <c r="J18724" s="2">
        <f>VLOOKUP(A18724,Urbanizaton!$B$2:$BI$265,I18724)</f>
        <v>34.723999999999997</v>
      </c>
      <c r="K18724" s="2">
        <f>VLOOKUP(A18724,Population!$B$2:$BI$265,I18724)</f>
        <v>5534598</v>
      </c>
      <c r="L18724" s="2" t="str">
        <f>VLOOKUP(A18724,Region!$C$1:$G$241,5)</f>
        <v>Africa</v>
      </c>
    </row>
    <row r="18725" spans="1:12" x14ac:dyDescent="0.55000000000000004">
      <c r="A18725" s="2" t="s">
        <v>150</v>
      </c>
      <c r="B18725" s="2" t="s">
        <v>8</v>
      </c>
      <c r="C18725" s="2" t="s">
        <v>9</v>
      </c>
      <c r="D18725" s="2" t="s">
        <v>10</v>
      </c>
      <c r="E18725" s="2" t="s">
        <v>11</v>
      </c>
      <c r="F18725" s="2">
        <v>2005</v>
      </c>
      <c r="G18725" s="2">
        <v>0.96</v>
      </c>
      <c r="I18725" s="2">
        <f t="shared" si="292"/>
        <v>49</v>
      </c>
      <c r="J18725" s="2">
        <f>VLOOKUP(A18725,Urbanizaton!$B$2:$BI$265,I18725)</f>
        <v>35.185000000000002</v>
      </c>
      <c r="K18725" s="2">
        <f>VLOOKUP(A18725,Population!$B$2:$BI$265,I18725)</f>
        <v>5683268</v>
      </c>
      <c r="L18725" s="2" t="str">
        <f>VLOOKUP(A18725,Region!$C$1:$G$241,5)</f>
        <v>Africa</v>
      </c>
    </row>
    <row r="18726" spans="1:12" x14ac:dyDescent="0.55000000000000004">
      <c r="A18726" s="2" t="s">
        <v>150</v>
      </c>
      <c r="B18726" s="2" t="s">
        <v>8</v>
      </c>
      <c r="C18726" s="2" t="s">
        <v>9</v>
      </c>
      <c r="D18726" s="2" t="s">
        <v>17</v>
      </c>
      <c r="E18726" s="2" t="s">
        <v>11</v>
      </c>
      <c r="F18726" s="2">
        <v>2005</v>
      </c>
      <c r="G18726" s="2">
        <v>0.17</v>
      </c>
      <c r="I18726" s="2">
        <f t="shared" si="292"/>
        <v>49</v>
      </c>
      <c r="J18726" s="2">
        <f>VLOOKUP(A18726,Urbanizaton!$B$2:$BI$265,I18726)</f>
        <v>35.185000000000002</v>
      </c>
      <c r="K18726" s="2">
        <f>VLOOKUP(A18726,Population!$B$2:$BI$265,I18726)</f>
        <v>5683268</v>
      </c>
      <c r="L18726" s="2" t="str">
        <f>VLOOKUP(A18726,Region!$C$1:$G$241,5)</f>
        <v>Africa</v>
      </c>
    </row>
    <row r="18727" spans="1:12" x14ac:dyDescent="0.55000000000000004">
      <c r="A18727" s="2" t="s">
        <v>150</v>
      </c>
      <c r="B18727" s="2" t="s">
        <v>8</v>
      </c>
      <c r="C18727" s="2" t="s">
        <v>9</v>
      </c>
      <c r="D18727" s="2" t="s">
        <v>10</v>
      </c>
      <c r="E18727" s="2" t="s">
        <v>11</v>
      </c>
      <c r="F18727" s="2">
        <v>2006</v>
      </c>
      <c r="G18727" s="2">
        <v>0.89</v>
      </c>
      <c r="I18727" s="2">
        <f t="shared" si="292"/>
        <v>50</v>
      </c>
      <c r="J18727" s="2">
        <f>VLOOKUP(A18727,Urbanizaton!$B$2:$BI$265,I18727)</f>
        <v>35.649000000000001</v>
      </c>
      <c r="K18727" s="2">
        <f>VLOOKUP(A18727,Population!$B$2:$BI$265,I18727)</f>
        <v>5837792</v>
      </c>
      <c r="L18727" s="2" t="str">
        <f>VLOOKUP(A18727,Region!$C$1:$G$241,5)</f>
        <v>Africa</v>
      </c>
    </row>
    <row r="18728" spans="1:12" x14ac:dyDescent="0.55000000000000004">
      <c r="A18728" s="2" t="s">
        <v>150</v>
      </c>
      <c r="B18728" s="2" t="s">
        <v>8</v>
      </c>
      <c r="C18728" s="2" t="s">
        <v>9</v>
      </c>
      <c r="D18728" s="2" t="s">
        <v>17</v>
      </c>
      <c r="E18728" s="2" t="s">
        <v>11</v>
      </c>
      <c r="F18728" s="2">
        <v>2006</v>
      </c>
      <c r="G18728" s="2">
        <v>0.15</v>
      </c>
      <c r="I18728" s="2">
        <f t="shared" si="292"/>
        <v>50</v>
      </c>
      <c r="J18728" s="2">
        <f>VLOOKUP(A18728,Urbanizaton!$B$2:$BI$265,I18728)</f>
        <v>35.649000000000001</v>
      </c>
      <c r="K18728" s="2">
        <f>VLOOKUP(A18728,Population!$B$2:$BI$265,I18728)</f>
        <v>5837792</v>
      </c>
      <c r="L18728" s="2" t="str">
        <f>VLOOKUP(A18728,Region!$C$1:$G$241,5)</f>
        <v>Africa</v>
      </c>
    </row>
    <row r="18729" spans="1:12" x14ac:dyDescent="0.55000000000000004">
      <c r="A18729" s="2" t="s">
        <v>150</v>
      </c>
      <c r="B18729" s="2" t="s">
        <v>8</v>
      </c>
      <c r="C18729" s="2" t="s">
        <v>9</v>
      </c>
      <c r="D18729" s="2" t="s">
        <v>10</v>
      </c>
      <c r="E18729" s="2" t="s">
        <v>11</v>
      </c>
      <c r="F18729" s="2">
        <v>2007</v>
      </c>
      <c r="G18729" s="2">
        <v>0.89</v>
      </c>
      <c r="I18729" s="2">
        <f t="shared" si="292"/>
        <v>51</v>
      </c>
      <c r="J18729" s="2">
        <f>VLOOKUP(A18729,Urbanizaton!$B$2:$BI$265,I18729)</f>
        <v>36.116</v>
      </c>
      <c r="K18729" s="2">
        <f>VLOOKUP(A18729,Population!$B$2:$BI$265,I18729)</f>
        <v>5997385</v>
      </c>
      <c r="L18729" s="2" t="str">
        <f>VLOOKUP(A18729,Region!$C$1:$G$241,5)</f>
        <v>Africa</v>
      </c>
    </row>
    <row r="18730" spans="1:12" x14ac:dyDescent="0.55000000000000004">
      <c r="A18730" s="2" t="s">
        <v>150</v>
      </c>
      <c r="B18730" s="2" t="s">
        <v>8</v>
      </c>
      <c r="C18730" s="2" t="s">
        <v>9</v>
      </c>
      <c r="D18730" s="2" t="s">
        <v>17</v>
      </c>
      <c r="E18730" s="2" t="s">
        <v>11</v>
      </c>
      <c r="F18730" s="2">
        <v>2007</v>
      </c>
      <c r="G18730" s="2">
        <v>0.15</v>
      </c>
      <c r="I18730" s="2">
        <f t="shared" si="292"/>
        <v>51</v>
      </c>
      <c r="J18730" s="2">
        <f>VLOOKUP(A18730,Urbanizaton!$B$2:$BI$265,I18730)</f>
        <v>36.116</v>
      </c>
      <c r="K18730" s="2">
        <f>VLOOKUP(A18730,Population!$B$2:$BI$265,I18730)</f>
        <v>5997385</v>
      </c>
      <c r="L18730" s="2" t="str">
        <f>VLOOKUP(A18730,Region!$C$1:$G$241,5)</f>
        <v>Africa</v>
      </c>
    </row>
    <row r="18731" spans="1:12" x14ac:dyDescent="0.55000000000000004">
      <c r="A18731" s="2" t="s">
        <v>150</v>
      </c>
      <c r="B18731" s="2" t="s">
        <v>8</v>
      </c>
      <c r="C18731" s="2" t="s">
        <v>9</v>
      </c>
      <c r="D18731" s="2" t="s">
        <v>10</v>
      </c>
      <c r="E18731" s="2" t="s">
        <v>11</v>
      </c>
      <c r="F18731" s="2">
        <v>2008</v>
      </c>
      <c r="G18731" s="2">
        <v>1.1000000000000001</v>
      </c>
      <c r="I18731" s="2">
        <f t="shared" si="292"/>
        <v>52</v>
      </c>
      <c r="J18731" s="2">
        <f>VLOOKUP(A18731,Urbanizaton!$B$2:$BI$265,I18731)</f>
        <v>36.587000000000003</v>
      </c>
      <c r="K18731" s="2">
        <f>VLOOKUP(A18731,Population!$B$2:$BI$265,I18731)</f>
        <v>6161796</v>
      </c>
      <c r="L18731" s="2" t="str">
        <f>VLOOKUP(A18731,Region!$C$1:$G$241,5)</f>
        <v>Africa</v>
      </c>
    </row>
    <row r="18732" spans="1:12" x14ac:dyDescent="0.55000000000000004">
      <c r="A18732" s="2" t="s">
        <v>150</v>
      </c>
      <c r="B18732" s="2" t="s">
        <v>8</v>
      </c>
      <c r="C18732" s="2" t="s">
        <v>9</v>
      </c>
      <c r="D18732" s="2" t="s">
        <v>17</v>
      </c>
      <c r="E18732" s="2" t="s">
        <v>11</v>
      </c>
      <c r="F18732" s="2">
        <v>2008</v>
      </c>
      <c r="G18732" s="2">
        <v>0.18</v>
      </c>
      <c r="I18732" s="2">
        <f t="shared" si="292"/>
        <v>52</v>
      </c>
      <c r="J18732" s="2">
        <f>VLOOKUP(A18732,Urbanizaton!$B$2:$BI$265,I18732)</f>
        <v>36.587000000000003</v>
      </c>
      <c r="K18732" s="2">
        <f>VLOOKUP(A18732,Population!$B$2:$BI$265,I18732)</f>
        <v>6161796</v>
      </c>
      <c r="L18732" s="2" t="str">
        <f>VLOOKUP(A18732,Region!$C$1:$G$241,5)</f>
        <v>Africa</v>
      </c>
    </row>
    <row r="18733" spans="1:12" x14ac:dyDescent="0.55000000000000004">
      <c r="A18733" s="2" t="s">
        <v>150</v>
      </c>
      <c r="B18733" s="2" t="s">
        <v>8</v>
      </c>
      <c r="C18733" s="2" t="s">
        <v>9</v>
      </c>
      <c r="D18733" s="2" t="s">
        <v>10</v>
      </c>
      <c r="E18733" s="2" t="s">
        <v>11</v>
      </c>
      <c r="F18733" s="2">
        <v>2009</v>
      </c>
      <c r="G18733" s="2">
        <v>2.2799999999999998</v>
      </c>
      <c r="I18733" s="2">
        <f t="shared" si="292"/>
        <v>53</v>
      </c>
      <c r="J18733" s="2">
        <f>VLOOKUP(A18733,Urbanizaton!$B$2:$BI$265,I18733)</f>
        <v>37.058</v>
      </c>
      <c r="K18733" s="2">
        <f>VLOOKUP(A18733,Population!$B$2:$BI$265,I18733)</f>
        <v>6330472</v>
      </c>
      <c r="L18733" s="2" t="str">
        <f>VLOOKUP(A18733,Region!$C$1:$G$241,5)</f>
        <v>Africa</v>
      </c>
    </row>
    <row r="18734" spans="1:12" x14ac:dyDescent="0.55000000000000004">
      <c r="A18734" s="2" t="s">
        <v>150</v>
      </c>
      <c r="B18734" s="2" t="s">
        <v>8</v>
      </c>
      <c r="C18734" s="2" t="s">
        <v>9</v>
      </c>
      <c r="D18734" s="2" t="s">
        <v>17</v>
      </c>
      <c r="E18734" s="2" t="s">
        <v>11</v>
      </c>
      <c r="F18734" s="2">
        <v>2009</v>
      </c>
      <c r="G18734" s="2">
        <v>0.37</v>
      </c>
      <c r="I18734" s="2">
        <f t="shared" si="292"/>
        <v>53</v>
      </c>
      <c r="J18734" s="2">
        <f>VLOOKUP(A18734,Urbanizaton!$B$2:$BI$265,I18734)</f>
        <v>37.058</v>
      </c>
      <c r="K18734" s="2">
        <f>VLOOKUP(A18734,Population!$B$2:$BI$265,I18734)</f>
        <v>6330472</v>
      </c>
      <c r="L18734" s="2" t="str">
        <f>VLOOKUP(A18734,Region!$C$1:$G$241,5)</f>
        <v>Africa</v>
      </c>
    </row>
    <row r="18735" spans="1:12" x14ac:dyDescent="0.55000000000000004">
      <c r="A18735" s="2" t="s">
        <v>150</v>
      </c>
      <c r="B18735" s="2" t="s">
        <v>8</v>
      </c>
      <c r="C18735" s="2" t="s">
        <v>9</v>
      </c>
      <c r="D18735" s="2" t="s">
        <v>10</v>
      </c>
      <c r="E18735" s="2" t="s">
        <v>11</v>
      </c>
      <c r="F18735" s="2">
        <v>2010</v>
      </c>
      <c r="G18735" s="2">
        <v>2.08</v>
      </c>
      <c r="I18735" s="2">
        <f t="shared" si="292"/>
        <v>54</v>
      </c>
      <c r="J18735" s="2">
        <f>VLOOKUP(A18735,Urbanizaton!$B$2:$BI$265,I18735)</f>
        <v>37.533000000000001</v>
      </c>
      <c r="K18735" s="2">
        <f>VLOOKUP(A18735,Population!$B$2:$BI$265,I18735)</f>
        <v>6502952</v>
      </c>
      <c r="L18735" s="2" t="str">
        <f>VLOOKUP(A18735,Region!$C$1:$G$241,5)</f>
        <v>Africa</v>
      </c>
    </row>
    <row r="18736" spans="1:12" x14ac:dyDescent="0.55000000000000004">
      <c r="A18736" s="2" t="s">
        <v>150</v>
      </c>
      <c r="B18736" s="2" t="s">
        <v>8</v>
      </c>
      <c r="C18736" s="2" t="s">
        <v>9</v>
      </c>
      <c r="D18736" s="2" t="s">
        <v>17</v>
      </c>
      <c r="E18736" s="2" t="s">
        <v>11</v>
      </c>
      <c r="F18736" s="2">
        <v>2010</v>
      </c>
      <c r="G18736" s="2">
        <v>0.32</v>
      </c>
      <c r="I18736" s="2">
        <f t="shared" si="292"/>
        <v>54</v>
      </c>
      <c r="J18736" s="2">
        <f>VLOOKUP(A18736,Urbanizaton!$B$2:$BI$265,I18736)</f>
        <v>37.533000000000001</v>
      </c>
      <c r="K18736" s="2">
        <f>VLOOKUP(A18736,Population!$B$2:$BI$265,I18736)</f>
        <v>6502952</v>
      </c>
      <c r="L18736" s="2" t="str">
        <f>VLOOKUP(A18736,Region!$C$1:$G$241,5)</f>
        <v>Africa</v>
      </c>
    </row>
    <row r="18737" spans="1:12" x14ac:dyDescent="0.55000000000000004">
      <c r="A18737" s="2" t="s">
        <v>150</v>
      </c>
      <c r="B18737" s="2" t="s">
        <v>8</v>
      </c>
      <c r="C18737" s="2" t="s">
        <v>9</v>
      </c>
      <c r="D18737" s="2" t="s">
        <v>10</v>
      </c>
      <c r="E18737" s="2" t="s">
        <v>11</v>
      </c>
      <c r="F18737" s="2">
        <v>2011</v>
      </c>
      <c r="G18737" s="2">
        <v>1.89</v>
      </c>
      <c r="I18737" s="2">
        <f t="shared" si="292"/>
        <v>55</v>
      </c>
      <c r="J18737" s="2">
        <f>VLOOKUP(A18737,Urbanizaton!$B$2:$BI$265,I18737)</f>
        <v>38.01</v>
      </c>
      <c r="K18737" s="2">
        <f>VLOOKUP(A18737,Population!$B$2:$BI$265,I18737)</f>
        <v>6679282</v>
      </c>
      <c r="L18737" s="2" t="str">
        <f>VLOOKUP(A18737,Region!$C$1:$G$241,5)</f>
        <v>Africa</v>
      </c>
    </row>
    <row r="18738" spans="1:12" x14ac:dyDescent="0.55000000000000004">
      <c r="A18738" s="2" t="s">
        <v>150</v>
      </c>
      <c r="B18738" s="2" t="s">
        <v>8</v>
      </c>
      <c r="C18738" s="2" t="s">
        <v>9</v>
      </c>
      <c r="D18738" s="2" t="s">
        <v>17</v>
      </c>
      <c r="E18738" s="2" t="s">
        <v>11</v>
      </c>
      <c r="F18738" s="2">
        <v>2011</v>
      </c>
      <c r="G18738" s="2">
        <v>0.28999999999999998</v>
      </c>
      <c r="I18738" s="2">
        <f t="shared" si="292"/>
        <v>55</v>
      </c>
      <c r="J18738" s="2">
        <f>VLOOKUP(A18738,Urbanizaton!$B$2:$BI$265,I18738)</f>
        <v>38.01</v>
      </c>
      <c r="K18738" s="2">
        <f>VLOOKUP(A18738,Population!$B$2:$BI$265,I18738)</f>
        <v>6679282</v>
      </c>
      <c r="L18738" s="2" t="str">
        <f>VLOOKUP(A18738,Region!$C$1:$G$241,5)</f>
        <v>Africa</v>
      </c>
    </row>
    <row r="18739" spans="1:12" x14ac:dyDescent="0.55000000000000004">
      <c r="A18739" s="2" t="s">
        <v>150</v>
      </c>
      <c r="B18739" s="2" t="s">
        <v>8</v>
      </c>
      <c r="C18739" s="2" t="s">
        <v>9</v>
      </c>
      <c r="D18739" s="2" t="s">
        <v>10</v>
      </c>
      <c r="E18739" s="2" t="s">
        <v>11</v>
      </c>
      <c r="F18739" s="2">
        <v>2012</v>
      </c>
      <c r="G18739" s="2">
        <v>1.62</v>
      </c>
      <c r="I18739" s="2">
        <f t="shared" si="292"/>
        <v>56</v>
      </c>
      <c r="J18739" s="2">
        <f>VLOOKUP(A18739,Urbanizaton!$B$2:$BI$265,I18739)</f>
        <v>38.493000000000002</v>
      </c>
      <c r="K18739" s="2">
        <f>VLOOKUP(A18739,Population!$B$2:$BI$265,I18739)</f>
        <v>6859482</v>
      </c>
      <c r="L18739" s="2" t="str">
        <f>VLOOKUP(A18739,Region!$C$1:$G$241,5)</f>
        <v>Africa</v>
      </c>
    </row>
    <row r="18740" spans="1:12" x14ac:dyDescent="0.55000000000000004">
      <c r="A18740" s="2" t="s">
        <v>150</v>
      </c>
      <c r="B18740" s="2" t="s">
        <v>8</v>
      </c>
      <c r="C18740" s="2" t="s">
        <v>9</v>
      </c>
      <c r="D18740" s="2" t="s">
        <v>17</v>
      </c>
      <c r="E18740" s="2" t="s">
        <v>11</v>
      </c>
      <c r="F18740" s="2">
        <v>2012</v>
      </c>
      <c r="G18740" s="2">
        <v>0.24</v>
      </c>
      <c r="I18740" s="2">
        <f t="shared" si="292"/>
        <v>56</v>
      </c>
      <c r="J18740" s="2">
        <f>VLOOKUP(A18740,Urbanizaton!$B$2:$BI$265,I18740)</f>
        <v>38.493000000000002</v>
      </c>
      <c r="K18740" s="2">
        <f>VLOOKUP(A18740,Population!$B$2:$BI$265,I18740)</f>
        <v>6859482</v>
      </c>
      <c r="L18740" s="2" t="str">
        <f>VLOOKUP(A18740,Region!$C$1:$G$241,5)</f>
        <v>Africa</v>
      </c>
    </row>
    <row r="18741" spans="1:12" x14ac:dyDescent="0.55000000000000004">
      <c r="A18741" s="2" t="s">
        <v>150</v>
      </c>
      <c r="B18741" s="2" t="s">
        <v>8</v>
      </c>
      <c r="C18741" s="2" t="s">
        <v>9</v>
      </c>
      <c r="D18741" s="2" t="s">
        <v>10</v>
      </c>
      <c r="E18741" s="2" t="s">
        <v>11</v>
      </c>
      <c r="F18741" s="2">
        <v>2013</v>
      </c>
      <c r="G18741" s="2">
        <v>1.67</v>
      </c>
      <c r="I18741" s="2">
        <f t="shared" si="292"/>
        <v>57</v>
      </c>
      <c r="J18741" s="2">
        <f>VLOOKUP(A18741,Urbanizaton!$B$2:$BI$265,I18741)</f>
        <v>38.978999999999999</v>
      </c>
      <c r="K18741" s="2">
        <f>VLOOKUP(A18741,Population!$B$2:$BI$265,I18741)</f>
        <v>7042948</v>
      </c>
      <c r="L18741" s="2" t="str">
        <f>VLOOKUP(A18741,Region!$C$1:$G$241,5)</f>
        <v>Africa</v>
      </c>
    </row>
    <row r="18742" spans="1:12" x14ac:dyDescent="0.55000000000000004">
      <c r="A18742" s="2" t="s">
        <v>150</v>
      </c>
      <c r="B18742" s="2" t="s">
        <v>8</v>
      </c>
      <c r="C18742" s="2" t="s">
        <v>9</v>
      </c>
      <c r="D18742" s="2" t="s">
        <v>17</v>
      </c>
      <c r="E18742" s="2" t="s">
        <v>11</v>
      </c>
      <c r="F18742" s="2">
        <v>2013</v>
      </c>
      <c r="G18742" s="2">
        <v>0.24</v>
      </c>
      <c r="I18742" s="2">
        <f t="shared" si="292"/>
        <v>57</v>
      </c>
      <c r="J18742" s="2">
        <f>VLOOKUP(A18742,Urbanizaton!$B$2:$BI$265,I18742)</f>
        <v>38.978999999999999</v>
      </c>
      <c r="K18742" s="2">
        <f>VLOOKUP(A18742,Population!$B$2:$BI$265,I18742)</f>
        <v>7042948</v>
      </c>
      <c r="L18742" s="2" t="str">
        <f>VLOOKUP(A18742,Region!$C$1:$G$241,5)</f>
        <v>Africa</v>
      </c>
    </row>
    <row r="18743" spans="1:12" x14ac:dyDescent="0.55000000000000004">
      <c r="A18743" s="2" t="s">
        <v>150</v>
      </c>
      <c r="B18743" s="2" t="s">
        <v>8</v>
      </c>
      <c r="C18743" s="2" t="s">
        <v>9</v>
      </c>
      <c r="D18743" s="2" t="s">
        <v>10</v>
      </c>
      <c r="E18743" s="2" t="s">
        <v>11</v>
      </c>
      <c r="F18743" s="2">
        <v>2014</v>
      </c>
      <c r="G18743" s="2">
        <v>1.72</v>
      </c>
      <c r="I18743" s="2">
        <f t="shared" si="292"/>
        <v>58</v>
      </c>
      <c r="J18743" s="2">
        <f>VLOOKUP(A18743,Urbanizaton!$B$2:$BI$265,I18743)</f>
        <v>39.469000000000001</v>
      </c>
      <c r="K18743" s="2">
        <f>VLOOKUP(A18743,Population!$B$2:$BI$265,I18743)</f>
        <v>7228915</v>
      </c>
      <c r="L18743" s="2" t="str">
        <f>VLOOKUP(A18743,Region!$C$1:$G$241,5)</f>
        <v>Africa</v>
      </c>
    </row>
    <row r="18744" spans="1:12" x14ac:dyDescent="0.55000000000000004">
      <c r="A18744" s="2" t="s">
        <v>150</v>
      </c>
      <c r="B18744" s="2" t="s">
        <v>8</v>
      </c>
      <c r="C18744" s="2" t="s">
        <v>9</v>
      </c>
      <c r="D18744" s="2" t="s">
        <v>17</v>
      </c>
      <c r="E18744" s="2" t="s">
        <v>11</v>
      </c>
      <c r="F18744" s="2">
        <v>2014</v>
      </c>
      <c r="G18744" s="2">
        <v>0.24</v>
      </c>
      <c r="I18744" s="2">
        <f t="shared" si="292"/>
        <v>58</v>
      </c>
      <c r="J18744" s="2">
        <f>VLOOKUP(A18744,Urbanizaton!$B$2:$BI$265,I18744)</f>
        <v>39.469000000000001</v>
      </c>
      <c r="K18744" s="2">
        <f>VLOOKUP(A18744,Population!$B$2:$BI$265,I18744)</f>
        <v>7228915</v>
      </c>
      <c r="L18744" s="2" t="str">
        <f>VLOOKUP(A18744,Region!$C$1:$G$241,5)</f>
        <v>Africa</v>
      </c>
    </row>
    <row r="18745" spans="1:12" x14ac:dyDescent="0.55000000000000004">
      <c r="A18745" s="2" t="s">
        <v>100</v>
      </c>
      <c r="B18745" s="2" t="s">
        <v>8</v>
      </c>
      <c r="C18745" s="2" t="s">
        <v>9</v>
      </c>
      <c r="D18745" s="2" t="s">
        <v>10</v>
      </c>
      <c r="E18745" s="2" t="s">
        <v>11</v>
      </c>
      <c r="F18745" s="2">
        <v>1971</v>
      </c>
      <c r="G18745" s="2">
        <v>16.239999999999998</v>
      </c>
      <c r="I18745" s="2">
        <f t="shared" si="292"/>
        <v>15</v>
      </c>
      <c r="J18745" s="2">
        <f>VLOOKUP(A18745,Urbanizaton!$B$2:$BI$265,I18745)</f>
        <v>21.442</v>
      </c>
      <c r="K18745" s="2">
        <f>VLOOKUP(A18745,Population!$B$2:$BI$265,I18745)</f>
        <v>37964925</v>
      </c>
      <c r="L18745" s="2" t="str">
        <f>VLOOKUP(A18745,Region!$C$1:$G$241,5)</f>
        <v>Southern Asia</v>
      </c>
    </row>
    <row r="18746" spans="1:12" x14ac:dyDescent="0.55000000000000004">
      <c r="A18746" s="2" t="s">
        <v>100</v>
      </c>
      <c r="B18746" s="2" t="s">
        <v>8</v>
      </c>
      <c r="C18746" s="2" t="s">
        <v>9</v>
      </c>
      <c r="D18746" s="2" t="s">
        <v>17</v>
      </c>
      <c r="E18746" s="2" t="s">
        <v>11</v>
      </c>
      <c r="F18746" s="2">
        <v>1971</v>
      </c>
      <c r="G18746" s="2">
        <v>0.43</v>
      </c>
      <c r="I18746" s="2">
        <f t="shared" si="292"/>
        <v>15</v>
      </c>
      <c r="J18746" s="2">
        <f>VLOOKUP(A18746,Urbanizaton!$B$2:$BI$265,I18746)</f>
        <v>21.442</v>
      </c>
      <c r="K18746" s="2">
        <f>VLOOKUP(A18746,Population!$B$2:$BI$265,I18746)</f>
        <v>37964925</v>
      </c>
      <c r="L18746" s="2" t="str">
        <f>VLOOKUP(A18746,Region!$C$1:$G$241,5)</f>
        <v>Southern Asia</v>
      </c>
    </row>
    <row r="18747" spans="1:12" x14ac:dyDescent="0.55000000000000004">
      <c r="A18747" s="2" t="s">
        <v>100</v>
      </c>
      <c r="B18747" s="2" t="s">
        <v>8</v>
      </c>
      <c r="C18747" s="2" t="s">
        <v>9</v>
      </c>
      <c r="D18747" s="2" t="s">
        <v>10</v>
      </c>
      <c r="E18747" s="2" t="s">
        <v>11</v>
      </c>
      <c r="F18747" s="2">
        <v>1972</v>
      </c>
      <c r="G18747" s="2">
        <v>18.27</v>
      </c>
      <c r="I18747" s="2">
        <f t="shared" si="292"/>
        <v>16</v>
      </c>
      <c r="J18747" s="2">
        <f>VLOOKUP(A18747,Urbanizaton!$B$2:$BI$265,I18747)</f>
        <v>22.006</v>
      </c>
      <c r="K18747" s="2">
        <f>VLOOKUP(A18747,Population!$B$2:$BI$265,I18747)</f>
        <v>39061994</v>
      </c>
      <c r="L18747" s="2" t="str">
        <f>VLOOKUP(A18747,Region!$C$1:$G$241,5)</f>
        <v>Southern Asia</v>
      </c>
    </row>
    <row r="18748" spans="1:12" x14ac:dyDescent="0.55000000000000004">
      <c r="A18748" s="2" t="s">
        <v>100</v>
      </c>
      <c r="B18748" s="2" t="s">
        <v>8</v>
      </c>
      <c r="C18748" s="2" t="s">
        <v>9</v>
      </c>
      <c r="D18748" s="2" t="s">
        <v>17</v>
      </c>
      <c r="E18748" s="2" t="s">
        <v>11</v>
      </c>
      <c r="F18748" s="2">
        <v>1972</v>
      </c>
      <c r="G18748" s="2">
        <v>0.47</v>
      </c>
      <c r="I18748" s="2">
        <f t="shared" si="292"/>
        <v>16</v>
      </c>
      <c r="J18748" s="2">
        <f>VLOOKUP(A18748,Urbanizaton!$B$2:$BI$265,I18748)</f>
        <v>22.006</v>
      </c>
      <c r="K18748" s="2">
        <f>VLOOKUP(A18748,Population!$B$2:$BI$265,I18748)</f>
        <v>39061994</v>
      </c>
      <c r="L18748" s="2" t="str">
        <f>VLOOKUP(A18748,Region!$C$1:$G$241,5)</f>
        <v>Southern Asia</v>
      </c>
    </row>
    <row r="18749" spans="1:12" x14ac:dyDescent="0.55000000000000004">
      <c r="A18749" s="2" t="s">
        <v>100</v>
      </c>
      <c r="B18749" s="2" t="s">
        <v>8</v>
      </c>
      <c r="C18749" s="2" t="s">
        <v>9</v>
      </c>
      <c r="D18749" s="2" t="s">
        <v>10</v>
      </c>
      <c r="E18749" s="2" t="s">
        <v>11</v>
      </c>
      <c r="F18749" s="2">
        <v>1973</v>
      </c>
      <c r="G18749" s="2">
        <v>20.71</v>
      </c>
      <c r="I18749" s="2">
        <f t="shared" si="292"/>
        <v>17</v>
      </c>
      <c r="J18749" s="2">
        <f>VLOOKUP(A18749,Urbanizaton!$B$2:$BI$265,I18749)</f>
        <v>22.579000000000001</v>
      </c>
      <c r="K18749" s="2">
        <f>VLOOKUP(A18749,Population!$B$2:$BI$265,I18749)</f>
        <v>40164966</v>
      </c>
      <c r="L18749" s="2" t="str">
        <f>VLOOKUP(A18749,Region!$C$1:$G$241,5)</f>
        <v>Southern Asia</v>
      </c>
    </row>
    <row r="18750" spans="1:12" x14ac:dyDescent="0.55000000000000004">
      <c r="A18750" s="2" t="s">
        <v>100</v>
      </c>
      <c r="B18750" s="2" t="s">
        <v>8</v>
      </c>
      <c r="C18750" s="2" t="s">
        <v>9</v>
      </c>
      <c r="D18750" s="2" t="s">
        <v>17</v>
      </c>
      <c r="E18750" s="2" t="s">
        <v>11</v>
      </c>
      <c r="F18750" s="2">
        <v>1973</v>
      </c>
      <c r="G18750" s="2">
        <v>0.52</v>
      </c>
      <c r="I18750" s="2">
        <f t="shared" si="292"/>
        <v>17</v>
      </c>
      <c r="J18750" s="2">
        <f>VLOOKUP(A18750,Urbanizaton!$B$2:$BI$265,I18750)</f>
        <v>22.579000000000001</v>
      </c>
      <c r="K18750" s="2">
        <f>VLOOKUP(A18750,Population!$B$2:$BI$265,I18750)</f>
        <v>40164966</v>
      </c>
      <c r="L18750" s="2" t="str">
        <f>VLOOKUP(A18750,Region!$C$1:$G$241,5)</f>
        <v>Southern Asia</v>
      </c>
    </row>
    <row r="18751" spans="1:12" x14ac:dyDescent="0.55000000000000004">
      <c r="A18751" s="2" t="s">
        <v>100</v>
      </c>
      <c r="B18751" s="2" t="s">
        <v>8</v>
      </c>
      <c r="C18751" s="2" t="s">
        <v>9</v>
      </c>
      <c r="D18751" s="2" t="s">
        <v>10</v>
      </c>
      <c r="E18751" s="2" t="s">
        <v>11</v>
      </c>
      <c r="F18751" s="2">
        <v>1974</v>
      </c>
      <c r="G18751" s="2">
        <v>20.64</v>
      </c>
      <c r="I18751" s="2">
        <f t="shared" si="292"/>
        <v>18</v>
      </c>
      <c r="J18751" s="2">
        <f>VLOOKUP(A18751,Urbanizaton!$B$2:$BI$265,I18751)</f>
        <v>23.164000000000001</v>
      </c>
      <c r="K18751" s="2">
        <f>VLOOKUP(A18751,Population!$B$2:$BI$265,I18751)</f>
        <v>41259536</v>
      </c>
      <c r="L18751" s="2" t="str">
        <f>VLOOKUP(A18751,Region!$C$1:$G$241,5)</f>
        <v>Southern Asia</v>
      </c>
    </row>
    <row r="18752" spans="1:12" x14ac:dyDescent="0.55000000000000004">
      <c r="A18752" s="2" t="s">
        <v>100</v>
      </c>
      <c r="B18752" s="2" t="s">
        <v>8</v>
      </c>
      <c r="C18752" s="2" t="s">
        <v>9</v>
      </c>
      <c r="D18752" s="2" t="s">
        <v>17</v>
      </c>
      <c r="E18752" s="2" t="s">
        <v>11</v>
      </c>
      <c r="F18752" s="2">
        <v>1974</v>
      </c>
      <c r="G18752" s="2">
        <v>0.5</v>
      </c>
      <c r="I18752" s="2">
        <f t="shared" si="292"/>
        <v>18</v>
      </c>
      <c r="J18752" s="2">
        <f>VLOOKUP(A18752,Urbanizaton!$B$2:$BI$265,I18752)</f>
        <v>23.164000000000001</v>
      </c>
      <c r="K18752" s="2">
        <f>VLOOKUP(A18752,Population!$B$2:$BI$265,I18752)</f>
        <v>41259536</v>
      </c>
      <c r="L18752" s="2" t="str">
        <f>VLOOKUP(A18752,Region!$C$1:$G$241,5)</f>
        <v>Southern Asia</v>
      </c>
    </row>
    <row r="18753" spans="1:12" x14ac:dyDescent="0.55000000000000004">
      <c r="A18753" s="2" t="s">
        <v>100</v>
      </c>
      <c r="B18753" s="2" t="s">
        <v>8</v>
      </c>
      <c r="C18753" s="2" t="s">
        <v>9</v>
      </c>
      <c r="D18753" s="2" t="s">
        <v>10</v>
      </c>
      <c r="E18753" s="2" t="s">
        <v>11</v>
      </c>
      <c r="F18753" s="2">
        <v>1975</v>
      </c>
      <c r="G18753" s="2">
        <v>21.14</v>
      </c>
      <c r="I18753" s="2">
        <f t="shared" si="292"/>
        <v>19</v>
      </c>
      <c r="J18753" s="2">
        <f>VLOOKUP(A18753,Urbanizaton!$B$2:$BI$265,I18753)</f>
        <v>23.757999999999999</v>
      </c>
      <c r="K18753" s="2">
        <f>VLOOKUP(A18753,Population!$B$2:$BI$265,I18753)</f>
        <v>42334954</v>
      </c>
      <c r="L18753" s="2" t="str">
        <f>VLOOKUP(A18753,Region!$C$1:$G$241,5)</f>
        <v>Southern Asia</v>
      </c>
    </row>
    <row r="18754" spans="1:12" x14ac:dyDescent="0.55000000000000004">
      <c r="A18754" s="2" t="s">
        <v>100</v>
      </c>
      <c r="B18754" s="2" t="s">
        <v>8</v>
      </c>
      <c r="C18754" s="2" t="s">
        <v>9</v>
      </c>
      <c r="D18754" s="2" t="s">
        <v>17</v>
      </c>
      <c r="E18754" s="2" t="s">
        <v>11</v>
      </c>
      <c r="F18754" s="2">
        <v>1975</v>
      </c>
      <c r="G18754" s="2">
        <v>0.5</v>
      </c>
      <c r="I18754" s="2">
        <f t="shared" si="292"/>
        <v>19</v>
      </c>
      <c r="J18754" s="2">
        <f>VLOOKUP(A18754,Urbanizaton!$B$2:$BI$265,I18754)</f>
        <v>23.757999999999999</v>
      </c>
      <c r="K18754" s="2">
        <f>VLOOKUP(A18754,Population!$B$2:$BI$265,I18754)</f>
        <v>42334954</v>
      </c>
      <c r="L18754" s="2" t="str">
        <f>VLOOKUP(A18754,Region!$C$1:$G$241,5)</f>
        <v>Southern Asia</v>
      </c>
    </row>
    <row r="18755" spans="1:12" x14ac:dyDescent="0.55000000000000004">
      <c r="A18755" s="2" t="s">
        <v>100</v>
      </c>
      <c r="B18755" s="2" t="s">
        <v>8</v>
      </c>
      <c r="C18755" s="2" t="s">
        <v>9</v>
      </c>
      <c r="D18755" s="2" t="s">
        <v>10</v>
      </c>
      <c r="E18755" s="2" t="s">
        <v>11</v>
      </c>
      <c r="F18755" s="2">
        <v>1976</v>
      </c>
      <c r="G18755" s="2">
        <v>24.11</v>
      </c>
      <c r="I18755" s="2">
        <f t="shared" ref="I18755:I18818" si="293">IF(F18755=1960,4,F18755-1960+4)</f>
        <v>20</v>
      </c>
      <c r="J18755" s="2">
        <f>VLOOKUP(A18755,Urbanizaton!$B$2:$BI$265,I18755)</f>
        <v>24.364999999999998</v>
      </c>
      <c r="K18755" s="2">
        <f>VLOOKUP(A18755,Population!$B$2:$BI$265,I18755)</f>
        <v>43386841</v>
      </c>
      <c r="L18755" s="2" t="str">
        <f>VLOOKUP(A18755,Region!$C$1:$G$241,5)</f>
        <v>Southern Asia</v>
      </c>
    </row>
    <row r="18756" spans="1:12" x14ac:dyDescent="0.55000000000000004">
      <c r="A18756" s="2" t="s">
        <v>100</v>
      </c>
      <c r="B18756" s="2" t="s">
        <v>8</v>
      </c>
      <c r="C18756" s="2" t="s">
        <v>9</v>
      </c>
      <c r="D18756" s="2" t="s">
        <v>17</v>
      </c>
      <c r="E18756" s="2" t="s">
        <v>11</v>
      </c>
      <c r="F18756" s="2">
        <v>1976</v>
      </c>
      <c r="G18756" s="2">
        <v>0.56000000000000005</v>
      </c>
      <c r="I18756" s="2">
        <f t="shared" si="293"/>
        <v>20</v>
      </c>
      <c r="J18756" s="2">
        <f>VLOOKUP(A18756,Urbanizaton!$B$2:$BI$265,I18756)</f>
        <v>24.364999999999998</v>
      </c>
      <c r="K18756" s="2">
        <f>VLOOKUP(A18756,Population!$B$2:$BI$265,I18756)</f>
        <v>43386841</v>
      </c>
      <c r="L18756" s="2" t="str">
        <f>VLOOKUP(A18756,Region!$C$1:$G$241,5)</f>
        <v>Southern Asia</v>
      </c>
    </row>
    <row r="18757" spans="1:12" x14ac:dyDescent="0.55000000000000004">
      <c r="A18757" s="2" t="s">
        <v>100</v>
      </c>
      <c r="B18757" s="2" t="s">
        <v>8</v>
      </c>
      <c r="C18757" s="2" t="s">
        <v>9</v>
      </c>
      <c r="D18757" s="2" t="s">
        <v>10</v>
      </c>
      <c r="E18757" s="2" t="s">
        <v>11</v>
      </c>
      <c r="F18757" s="2">
        <v>1977</v>
      </c>
      <c r="G18757" s="2">
        <v>26.74</v>
      </c>
      <c r="I18757" s="2">
        <f t="shared" si="293"/>
        <v>21</v>
      </c>
      <c r="J18757" s="2">
        <f>VLOOKUP(A18757,Urbanizaton!$B$2:$BI$265,I18757)</f>
        <v>24.98</v>
      </c>
      <c r="K18757" s="2">
        <f>VLOOKUP(A18757,Population!$B$2:$BI$265,I18757)</f>
        <v>44416010</v>
      </c>
      <c r="L18757" s="2" t="str">
        <f>VLOOKUP(A18757,Region!$C$1:$G$241,5)</f>
        <v>Southern Asia</v>
      </c>
    </row>
    <row r="18758" spans="1:12" x14ac:dyDescent="0.55000000000000004">
      <c r="A18758" s="2" t="s">
        <v>100</v>
      </c>
      <c r="B18758" s="2" t="s">
        <v>8</v>
      </c>
      <c r="C18758" s="2" t="s">
        <v>9</v>
      </c>
      <c r="D18758" s="2" t="s">
        <v>17</v>
      </c>
      <c r="E18758" s="2" t="s">
        <v>11</v>
      </c>
      <c r="F18758" s="2">
        <v>1977</v>
      </c>
      <c r="G18758" s="2">
        <v>0.6</v>
      </c>
      <c r="I18758" s="2">
        <f t="shared" si="293"/>
        <v>21</v>
      </c>
      <c r="J18758" s="2">
        <f>VLOOKUP(A18758,Urbanizaton!$B$2:$BI$265,I18758)</f>
        <v>24.98</v>
      </c>
      <c r="K18758" s="2">
        <f>VLOOKUP(A18758,Population!$B$2:$BI$265,I18758)</f>
        <v>44416010</v>
      </c>
      <c r="L18758" s="2" t="str">
        <f>VLOOKUP(A18758,Region!$C$1:$G$241,5)</f>
        <v>Southern Asia</v>
      </c>
    </row>
    <row r="18759" spans="1:12" x14ac:dyDescent="0.55000000000000004">
      <c r="A18759" s="2" t="s">
        <v>100</v>
      </c>
      <c r="B18759" s="2" t="s">
        <v>8</v>
      </c>
      <c r="C18759" s="2" t="s">
        <v>9</v>
      </c>
      <c r="D18759" s="2" t="s">
        <v>10</v>
      </c>
      <c r="E18759" s="2" t="s">
        <v>11</v>
      </c>
      <c r="F18759" s="2">
        <v>1978</v>
      </c>
      <c r="G18759" s="2">
        <v>30</v>
      </c>
      <c r="I18759" s="2">
        <f t="shared" si="293"/>
        <v>22</v>
      </c>
      <c r="J18759" s="2">
        <f>VLOOKUP(A18759,Urbanizaton!$B$2:$BI$265,I18759)</f>
        <v>25.606000000000002</v>
      </c>
      <c r="K18759" s="2">
        <f>VLOOKUP(A18759,Population!$B$2:$BI$265,I18759)</f>
        <v>45423436</v>
      </c>
      <c r="L18759" s="2" t="str">
        <f>VLOOKUP(A18759,Region!$C$1:$G$241,5)</f>
        <v>Southern Asia</v>
      </c>
    </row>
    <row r="18760" spans="1:12" x14ac:dyDescent="0.55000000000000004">
      <c r="A18760" s="2" t="s">
        <v>100</v>
      </c>
      <c r="B18760" s="2" t="s">
        <v>8</v>
      </c>
      <c r="C18760" s="2" t="s">
        <v>9</v>
      </c>
      <c r="D18760" s="2" t="s">
        <v>17</v>
      </c>
      <c r="E18760" s="2" t="s">
        <v>11</v>
      </c>
      <c r="F18760" s="2">
        <v>1978</v>
      </c>
      <c r="G18760" s="2">
        <v>0.66</v>
      </c>
      <c r="I18760" s="2">
        <f t="shared" si="293"/>
        <v>22</v>
      </c>
      <c r="J18760" s="2">
        <f>VLOOKUP(A18760,Urbanizaton!$B$2:$BI$265,I18760)</f>
        <v>25.606000000000002</v>
      </c>
      <c r="K18760" s="2">
        <f>VLOOKUP(A18760,Population!$B$2:$BI$265,I18760)</f>
        <v>45423436</v>
      </c>
      <c r="L18760" s="2" t="str">
        <f>VLOOKUP(A18760,Region!$C$1:$G$241,5)</f>
        <v>Southern Asia</v>
      </c>
    </row>
    <row r="18761" spans="1:12" x14ac:dyDescent="0.55000000000000004">
      <c r="A18761" s="2" t="s">
        <v>100</v>
      </c>
      <c r="B18761" s="2" t="s">
        <v>8</v>
      </c>
      <c r="C18761" s="2" t="s">
        <v>9</v>
      </c>
      <c r="D18761" s="2" t="s">
        <v>10</v>
      </c>
      <c r="E18761" s="2" t="s">
        <v>11</v>
      </c>
      <c r="F18761" s="2">
        <v>1979</v>
      </c>
      <c r="G18761" s="2">
        <v>32.08</v>
      </c>
      <c r="I18761" s="2">
        <f t="shared" si="293"/>
        <v>23</v>
      </c>
      <c r="J18761" s="2">
        <f>VLOOKUP(A18761,Urbanizaton!$B$2:$BI$265,I18761)</f>
        <v>26.242000000000001</v>
      </c>
      <c r="K18761" s="2">
        <f>VLOOKUP(A18761,Population!$B$2:$BI$265,I18761)</f>
        <v>46412307</v>
      </c>
      <c r="L18761" s="2" t="str">
        <f>VLOOKUP(A18761,Region!$C$1:$G$241,5)</f>
        <v>Southern Asia</v>
      </c>
    </row>
    <row r="18762" spans="1:12" x14ac:dyDescent="0.55000000000000004">
      <c r="A18762" s="2" t="s">
        <v>100</v>
      </c>
      <c r="B18762" s="2" t="s">
        <v>8</v>
      </c>
      <c r="C18762" s="2" t="s">
        <v>9</v>
      </c>
      <c r="D18762" s="2" t="s">
        <v>17</v>
      </c>
      <c r="E18762" s="2" t="s">
        <v>11</v>
      </c>
      <c r="F18762" s="2">
        <v>1979</v>
      </c>
      <c r="G18762" s="2">
        <v>0.69</v>
      </c>
      <c r="I18762" s="2">
        <f t="shared" si="293"/>
        <v>23</v>
      </c>
      <c r="J18762" s="2">
        <f>VLOOKUP(A18762,Urbanizaton!$B$2:$BI$265,I18762)</f>
        <v>26.242000000000001</v>
      </c>
      <c r="K18762" s="2">
        <f>VLOOKUP(A18762,Population!$B$2:$BI$265,I18762)</f>
        <v>46412307</v>
      </c>
      <c r="L18762" s="2" t="str">
        <f>VLOOKUP(A18762,Region!$C$1:$G$241,5)</f>
        <v>Southern Asia</v>
      </c>
    </row>
    <row r="18763" spans="1:12" x14ac:dyDescent="0.55000000000000004">
      <c r="A18763" s="2" t="s">
        <v>100</v>
      </c>
      <c r="B18763" s="2" t="s">
        <v>8</v>
      </c>
      <c r="C18763" s="2" t="s">
        <v>9</v>
      </c>
      <c r="D18763" s="2" t="s">
        <v>10</v>
      </c>
      <c r="E18763" s="2" t="s">
        <v>11</v>
      </c>
      <c r="F18763" s="2">
        <v>1980</v>
      </c>
      <c r="G18763" s="2">
        <v>33.729999999999997</v>
      </c>
      <c r="I18763" s="2">
        <f t="shared" si="293"/>
        <v>24</v>
      </c>
      <c r="J18763" s="2">
        <f>VLOOKUP(A18763,Urbanizaton!$B$2:$BI$265,I18763)</f>
        <v>26.791</v>
      </c>
      <c r="K18763" s="2">
        <f>VLOOKUP(A18763,Population!$B$2:$BI$265,I18763)</f>
        <v>47385323</v>
      </c>
      <c r="L18763" s="2" t="str">
        <f>VLOOKUP(A18763,Region!$C$1:$G$241,5)</f>
        <v>Southern Asia</v>
      </c>
    </row>
    <row r="18764" spans="1:12" x14ac:dyDescent="0.55000000000000004">
      <c r="A18764" s="2" t="s">
        <v>100</v>
      </c>
      <c r="B18764" s="2" t="s">
        <v>8</v>
      </c>
      <c r="C18764" s="2" t="s">
        <v>9</v>
      </c>
      <c r="D18764" s="2" t="s">
        <v>17</v>
      </c>
      <c r="E18764" s="2" t="s">
        <v>11</v>
      </c>
      <c r="F18764" s="2">
        <v>1980</v>
      </c>
      <c r="G18764" s="2">
        <v>0.71</v>
      </c>
      <c r="I18764" s="2">
        <f t="shared" si="293"/>
        <v>24</v>
      </c>
      <c r="J18764" s="2">
        <f>VLOOKUP(A18764,Urbanizaton!$B$2:$BI$265,I18764)</f>
        <v>26.791</v>
      </c>
      <c r="K18764" s="2">
        <f>VLOOKUP(A18764,Population!$B$2:$BI$265,I18764)</f>
        <v>47385323</v>
      </c>
      <c r="L18764" s="2" t="str">
        <f>VLOOKUP(A18764,Region!$C$1:$G$241,5)</f>
        <v>Southern Asia</v>
      </c>
    </row>
    <row r="18765" spans="1:12" x14ac:dyDescent="0.55000000000000004">
      <c r="A18765" s="2" t="s">
        <v>100</v>
      </c>
      <c r="B18765" s="2" t="s">
        <v>8</v>
      </c>
      <c r="C18765" s="2" t="s">
        <v>9</v>
      </c>
      <c r="D18765" s="2" t="s">
        <v>10</v>
      </c>
      <c r="E18765" s="2" t="s">
        <v>11</v>
      </c>
      <c r="F18765" s="2">
        <v>1981</v>
      </c>
      <c r="G18765" s="2">
        <v>32.549999999999997</v>
      </c>
      <c r="I18765" s="2">
        <f t="shared" si="293"/>
        <v>25</v>
      </c>
      <c r="J18765" s="2">
        <f>VLOOKUP(A18765,Urbanizaton!$B$2:$BI$265,I18765)</f>
        <v>27.048999999999999</v>
      </c>
      <c r="K18765" s="2">
        <f>VLOOKUP(A18765,Population!$B$2:$BI$265,I18765)</f>
        <v>48337503</v>
      </c>
      <c r="L18765" s="2" t="str">
        <f>VLOOKUP(A18765,Region!$C$1:$G$241,5)</f>
        <v>Southern Asia</v>
      </c>
    </row>
    <row r="18766" spans="1:12" x14ac:dyDescent="0.55000000000000004">
      <c r="A18766" s="2" t="s">
        <v>100</v>
      </c>
      <c r="B18766" s="2" t="s">
        <v>8</v>
      </c>
      <c r="C18766" s="2" t="s">
        <v>9</v>
      </c>
      <c r="D18766" s="2" t="s">
        <v>17</v>
      </c>
      <c r="E18766" s="2" t="s">
        <v>11</v>
      </c>
      <c r="F18766" s="2">
        <v>1981</v>
      </c>
      <c r="G18766" s="2">
        <v>0.67</v>
      </c>
      <c r="I18766" s="2">
        <f t="shared" si="293"/>
        <v>25</v>
      </c>
      <c r="J18766" s="2">
        <f>VLOOKUP(A18766,Urbanizaton!$B$2:$BI$265,I18766)</f>
        <v>27.048999999999999</v>
      </c>
      <c r="K18766" s="2">
        <f>VLOOKUP(A18766,Population!$B$2:$BI$265,I18766)</f>
        <v>48337503</v>
      </c>
      <c r="L18766" s="2" t="str">
        <f>VLOOKUP(A18766,Region!$C$1:$G$241,5)</f>
        <v>Southern Asia</v>
      </c>
    </row>
    <row r="18767" spans="1:12" x14ac:dyDescent="0.55000000000000004">
      <c r="A18767" s="2" t="s">
        <v>100</v>
      </c>
      <c r="B18767" s="2" t="s">
        <v>8</v>
      </c>
      <c r="C18767" s="2" t="s">
        <v>9</v>
      </c>
      <c r="D18767" s="2" t="s">
        <v>10</v>
      </c>
      <c r="E18767" s="2" t="s">
        <v>11</v>
      </c>
      <c r="F18767" s="2">
        <v>1982</v>
      </c>
      <c r="G18767" s="2">
        <v>31.12</v>
      </c>
      <c r="I18767" s="2">
        <f t="shared" si="293"/>
        <v>26</v>
      </c>
      <c r="J18767" s="2">
        <f>VLOOKUP(A18767,Urbanizaton!$B$2:$BI$265,I18767)</f>
        <v>27.308</v>
      </c>
      <c r="K18767" s="2">
        <f>VLOOKUP(A18767,Population!$B$2:$BI$265,I18767)</f>
        <v>49267560</v>
      </c>
      <c r="L18767" s="2" t="str">
        <f>VLOOKUP(A18767,Region!$C$1:$G$241,5)</f>
        <v>Southern Asia</v>
      </c>
    </row>
    <row r="18768" spans="1:12" x14ac:dyDescent="0.55000000000000004">
      <c r="A18768" s="2" t="s">
        <v>100</v>
      </c>
      <c r="B18768" s="2" t="s">
        <v>8</v>
      </c>
      <c r="C18768" s="2" t="s">
        <v>9</v>
      </c>
      <c r="D18768" s="2" t="s">
        <v>17</v>
      </c>
      <c r="E18768" s="2" t="s">
        <v>11</v>
      </c>
      <c r="F18768" s="2">
        <v>1982</v>
      </c>
      <c r="G18768" s="2">
        <v>0.63</v>
      </c>
      <c r="I18768" s="2">
        <f t="shared" si="293"/>
        <v>26</v>
      </c>
      <c r="J18768" s="2">
        <f>VLOOKUP(A18768,Urbanizaton!$B$2:$BI$265,I18768)</f>
        <v>27.308</v>
      </c>
      <c r="K18768" s="2">
        <f>VLOOKUP(A18768,Population!$B$2:$BI$265,I18768)</f>
        <v>49267560</v>
      </c>
      <c r="L18768" s="2" t="str">
        <f>VLOOKUP(A18768,Region!$C$1:$G$241,5)</f>
        <v>Southern Asia</v>
      </c>
    </row>
    <row r="18769" spans="1:12" x14ac:dyDescent="0.55000000000000004">
      <c r="A18769" s="2" t="s">
        <v>100</v>
      </c>
      <c r="B18769" s="2" t="s">
        <v>8</v>
      </c>
      <c r="C18769" s="2" t="s">
        <v>9</v>
      </c>
      <c r="D18769" s="2" t="s">
        <v>10</v>
      </c>
      <c r="E18769" s="2" t="s">
        <v>11</v>
      </c>
      <c r="F18769" s="2">
        <v>1983</v>
      </c>
      <c r="G18769" s="2">
        <v>34.590000000000003</v>
      </c>
      <c r="I18769" s="2">
        <f t="shared" si="293"/>
        <v>27</v>
      </c>
      <c r="J18769" s="2">
        <f>VLOOKUP(A18769,Urbanizaton!$B$2:$BI$265,I18769)</f>
        <v>27.568999999999999</v>
      </c>
      <c r="K18769" s="2">
        <f>VLOOKUP(A18769,Population!$B$2:$BI$265,I18769)</f>
        <v>50186199</v>
      </c>
      <c r="L18769" s="2" t="str">
        <f>VLOOKUP(A18769,Region!$C$1:$G$241,5)</f>
        <v>Southern Asia</v>
      </c>
    </row>
    <row r="18770" spans="1:12" x14ac:dyDescent="0.55000000000000004">
      <c r="A18770" s="2" t="s">
        <v>100</v>
      </c>
      <c r="B18770" s="2" t="s">
        <v>8</v>
      </c>
      <c r="C18770" s="2" t="s">
        <v>9</v>
      </c>
      <c r="D18770" s="2" t="s">
        <v>17</v>
      </c>
      <c r="E18770" s="2" t="s">
        <v>11</v>
      </c>
      <c r="F18770" s="2">
        <v>1983</v>
      </c>
      <c r="G18770" s="2">
        <v>0.69</v>
      </c>
      <c r="I18770" s="2">
        <f t="shared" si="293"/>
        <v>27</v>
      </c>
      <c r="J18770" s="2">
        <f>VLOOKUP(A18770,Urbanizaton!$B$2:$BI$265,I18770)</f>
        <v>27.568999999999999</v>
      </c>
      <c r="K18770" s="2">
        <f>VLOOKUP(A18770,Population!$B$2:$BI$265,I18770)</f>
        <v>50186199</v>
      </c>
      <c r="L18770" s="2" t="str">
        <f>VLOOKUP(A18770,Region!$C$1:$G$241,5)</f>
        <v>Southern Asia</v>
      </c>
    </row>
    <row r="18771" spans="1:12" x14ac:dyDescent="0.55000000000000004">
      <c r="A18771" s="2" t="s">
        <v>100</v>
      </c>
      <c r="B18771" s="2" t="s">
        <v>8</v>
      </c>
      <c r="C18771" s="2" t="s">
        <v>9</v>
      </c>
      <c r="D18771" s="2" t="s">
        <v>10</v>
      </c>
      <c r="E18771" s="2" t="s">
        <v>11</v>
      </c>
      <c r="F18771" s="2">
        <v>1984</v>
      </c>
      <c r="G18771" s="2">
        <v>37.99</v>
      </c>
      <c r="I18771" s="2">
        <f t="shared" si="293"/>
        <v>28</v>
      </c>
      <c r="J18771" s="2">
        <f>VLOOKUP(A18771,Urbanizaton!$B$2:$BI$265,I18771)</f>
        <v>27.832000000000001</v>
      </c>
      <c r="K18771" s="2">
        <f>VLOOKUP(A18771,Population!$B$2:$BI$265,I18771)</f>
        <v>51108082</v>
      </c>
      <c r="L18771" s="2" t="str">
        <f>VLOOKUP(A18771,Region!$C$1:$G$241,5)</f>
        <v>Southern Asia</v>
      </c>
    </row>
    <row r="18772" spans="1:12" x14ac:dyDescent="0.55000000000000004">
      <c r="A18772" s="2" t="s">
        <v>100</v>
      </c>
      <c r="B18772" s="2" t="s">
        <v>8</v>
      </c>
      <c r="C18772" s="2" t="s">
        <v>9</v>
      </c>
      <c r="D18772" s="2" t="s">
        <v>17</v>
      </c>
      <c r="E18772" s="2" t="s">
        <v>11</v>
      </c>
      <c r="F18772" s="2">
        <v>1984</v>
      </c>
      <c r="G18772" s="2">
        <v>0.74</v>
      </c>
      <c r="I18772" s="2">
        <f t="shared" si="293"/>
        <v>28</v>
      </c>
      <c r="J18772" s="2">
        <f>VLOOKUP(A18772,Urbanizaton!$B$2:$BI$265,I18772)</f>
        <v>27.832000000000001</v>
      </c>
      <c r="K18772" s="2">
        <f>VLOOKUP(A18772,Population!$B$2:$BI$265,I18772)</f>
        <v>51108082</v>
      </c>
      <c r="L18772" s="2" t="str">
        <f>VLOOKUP(A18772,Region!$C$1:$G$241,5)</f>
        <v>Southern Asia</v>
      </c>
    </row>
    <row r="18773" spans="1:12" x14ac:dyDescent="0.55000000000000004">
      <c r="A18773" s="2" t="s">
        <v>100</v>
      </c>
      <c r="B18773" s="2" t="s">
        <v>8</v>
      </c>
      <c r="C18773" s="2" t="s">
        <v>9</v>
      </c>
      <c r="D18773" s="2" t="s">
        <v>10</v>
      </c>
      <c r="E18773" s="2" t="s">
        <v>11</v>
      </c>
      <c r="F18773" s="2">
        <v>1985</v>
      </c>
      <c r="G18773" s="2">
        <v>42.06</v>
      </c>
      <c r="I18773" s="2">
        <f t="shared" si="293"/>
        <v>29</v>
      </c>
      <c r="J18773" s="2">
        <f>VLOOKUP(A18773,Urbanizaton!$B$2:$BI$265,I18773)</f>
        <v>28.094999999999999</v>
      </c>
      <c r="K18773" s="2">
        <f>VLOOKUP(A18773,Population!$B$2:$BI$265,I18773)</f>
        <v>52041469</v>
      </c>
      <c r="L18773" s="2" t="str">
        <f>VLOOKUP(A18773,Region!$C$1:$G$241,5)</f>
        <v>Southern Asia</v>
      </c>
    </row>
    <row r="18774" spans="1:12" x14ac:dyDescent="0.55000000000000004">
      <c r="A18774" s="2" t="s">
        <v>100</v>
      </c>
      <c r="B18774" s="2" t="s">
        <v>8</v>
      </c>
      <c r="C18774" s="2" t="s">
        <v>9</v>
      </c>
      <c r="D18774" s="2" t="s">
        <v>17</v>
      </c>
      <c r="E18774" s="2" t="s">
        <v>11</v>
      </c>
      <c r="F18774" s="2">
        <v>1985</v>
      </c>
      <c r="G18774" s="2">
        <v>0.81</v>
      </c>
      <c r="I18774" s="2">
        <f t="shared" si="293"/>
        <v>29</v>
      </c>
      <c r="J18774" s="2">
        <f>VLOOKUP(A18774,Urbanizaton!$B$2:$BI$265,I18774)</f>
        <v>28.094999999999999</v>
      </c>
      <c r="K18774" s="2">
        <f>VLOOKUP(A18774,Population!$B$2:$BI$265,I18774)</f>
        <v>52041469</v>
      </c>
      <c r="L18774" s="2" t="str">
        <f>VLOOKUP(A18774,Region!$C$1:$G$241,5)</f>
        <v>Southern Asia</v>
      </c>
    </row>
    <row r="18775" spans="1:12" x14ac:dyDescent="0.55000000000000004">
      <c r="A18775" s="2" t="s">
        <v>100</v>
      </c>
      <c r="B18775" s="2" t="s">
        <v>8</v>
      </c>
      <c r="C18775" s="2" t="s">
        <v>9</v>
      </c>
      <c r="D18775" s="2" t="s">
        <v>10</v>
      </c>
      <c r="E18775" s="2" t="s">
        <v>11</v>
      </c>
      <c r="F18775" s="2">
        <v>1986</v>
      </c>
      <c r="G18775" s="2">
        <v>43.38</v>
      </c>
      <c r="I18775" s="2">
        <f t="shared" si="293"/>
        <v>30</v>
      </c>
      <c r="J18775" s="2">
        <f>VLOOKUP(A18775,Urbanizaton!$B$2:$BI$265,I18775)</f>
        <v>28.361000000000001</v>
      </c>
      <c r="K18775" s="2">
        <f>VLOOKUP(A18775,Population!$B$2:$BI$265,I18775)</f>
        <v>52996467</v>
      </c>
      <c r="L18775" s="2" t="str">
        <f>VLOOKUP(A18775,Region!$C$1:$G$241,5)</f>
        <v>Southern Asia</v>
      </c>
    </row>
    <row r="18776" spans="1:12" x14ac:dyDescent="0.55000000000000004">
      <c r="A18776" s="2" t="s">
        <v>100</v>
      </c>
      <c r="B18776" s="2" t="s">
        <v>8</v>
      </c>
      <c r="C18776" s="2" t="s">
        <v>9</v>
      </c>
      <c r="D18776" s="2" t="s">
        <v>17</v>
      </c>
      <c r="E18776" s="2" t="s">
        <v>11</v>
      </c>
      <c r="F18776" s="2">
        <v>1986</v>
      </c>
      <c r="G18776" s="2">
        <v>0.82</v>
      </c>
      <c r="I18776" s="2">
        <f t="shared" si="293"/>
        <v>30</v>
      </c>
      <c r="J18776" s="2">
        <f>VLOOKUP(A18776,Urbanizaton!$B$2:$BI$265,I18776)</f>
        <v>28.361000000000001</v>
      </c>
      <c r="K18776" s="2">
        <f>VLOOKUP(A18776,Population!$B$2:$BI$265,I18776)</f>
        <v>52996467</v>
      </c>
      <c r="L18776" s="2" t="str">
        <f>VLOOKUP(A18776,Region!$C$1:$G$241,5)</f>
        <v>Southern Asia</v>
      </c>
    </row>
    <row r="18777" spans="1:12" x14ac:dyDescent="0.55000000000000004">
      <c r="A18777" s="2" t="s">
        <v>100</v>
      </c>
      <c r="B18777" s="2" t="s">
        <v>8</v>
      </c>
      <c r="C18777" s="2" t="s">
        <v>9</v>
      </c>
      <c r="D18777" s="2" t="s">
        <v>10</v>
      </c>
      <c r="E18777" s="2" t="s">
        <v>11</v>
      </c>
      <c r="F18777" s="2">
        <v>1987</v>
      </c>
      <c r="G18777" s="2">
        <v>50</v>
      </c>
      <c r="I18777" s="2">
        <f t="shared" si="293"/>
        <v>31</v>
      </c>
      <c r="J18777" s="2">
        <f>VLOOKUP(A18777,Urbanizaton!$B$2:$BI$265,I18777)</f>
        <v>28.628</v>
      </c>
      <c r="K18777" s="2">
        <f>VLOOKUP(A18777,Population!$B$2:$BI$265,I18777)</f>
        <v>53964406</v>
      </c>
      <c r="L18777" s="2" t="str">
        <f>VLOOKUP(A18777,Region!$C$1:$G$241,5)</f>
        <v>Southern Asia</v>
      </c>
    </row>
    <row r="18778" spans="1:12" x14ac:dyDescent="0.55000000000000004">
      <c r="A18778" s="2" t="s">
        <v>100</v>
      </c>
      <c r="B18778" s="2" t="s">
        <v>8</v>
      </c>
      <c r="C18778" s="2" t="s">
        <v>9</v>
      </c>
      <c r="D18778" s="2" t="s">
        <v>17</v>
      </c>
      <c r="E18778" s="2" t="s">
        <v>11</v>
      </c>
      <c r="F18778" s="2">
        <v>1987</v>
      </c>
      <c r="G18778" s="2">
        <v>0.93</v>
      </c>
      <c r="I18778" s="2">
        <f t="shared" si="293"/>
        <v>31</v>
      </c>
      <c r="J18778" s="2">
        <f>VLOOKUP(A18778,Urbanizaton!$B$2:$BI$265,I18778)</f>
        <v>28.628</v>
      </c>
      <c r="K18778" s="2">
        <f>VLOOKUP(A18778,Population!$B$2:$BI$265,I18778)</f>
        <v>53964406</v>
      </c>
      <c r="L18778" s="2" t="str">
        <f>VLOOKUP(A18778,Region!$C$1:$G$241,5)</f>
        <v>Southern Asia</v>
      </c>
    </row>
    <row r="18779" spans="1:12" x14ac:dyDescent="0.55000000000000004">
      <c r="A18779" s="2" t="s">
        <v>100</v>
      </c>
      <c r="B18779" s="2" t="s">
        <v>8</v>
      </c>
      <c r="C18779" s="2" t="s">
        <v>9</v>
      </c>
      <c r="D18779" s="2" t="s">
        <v>10</v>
      </c>
      <c r="E18779" s="2" t="s">
        <v>11</v>
      </c>
      <c r="F18779" s="2">
        <v>1988</v>
      </c>
      <c r="G18779" s="2">
        <v>57.11</v>
      </c>
      <c r="I18779" s="2">
        <f t="shared" si="293"/>
        <v>32</v>
      </c>
      <c r="J18779" s="2">
        <f>VLOOKUP(A18779,Urbanizaton!$B$2:$BI$265,I18779)</f>
        <v>28.896999999999998</v>
      </c>
      <c r="K18779" s="2">
        <f>VLOOKUP(A18779,Population!$B$2:$BI$265,I18779)</f>
        <v>54912334</v>
      </c>
      <c r="L18779" s="2" t="str">
        <f>VLOOKUP(A18779,Region!$C$1:$G$241,5)</f>
        <v>Southern Asia</v>
      </c>
    </row>
    <row r="18780" spans="1:12" x14ac:dyDescent="0.55000000000000004">
      <c r="A18780" s="2" t="s">
        <v>100</v>
      </c>
      <c r="B18780" s="2" t="s">
        <v>8</v>
      </c>
      <c r="C18780" s="2" t="s">
        <v>9</v>
      </c>
      <c r="D18780" s="2" t="s">
        <v>17</v>
      </c>
      <c r="E18780" s="2" t="s">
        <v>11</v>
      </c>
      <c r="F18780" s="2">
        <v>1988</v>
      </c>
      <c r="G18780" s="2">
        <v>1.04</v>
      </c>
      <c r="I18780" s="2">
        <f t="shared" si="293"/>
        <v>32</v>
      </c>
      <c r="J18780" s="2">
        <f>VLOOKUP(A18780,Urbanizaton!$B$2:$BI$265,I18780)</f>
        <v>28.896999999999998</v>
      </c>
      <c r="K18780" s="2">
        <f>VLOOKUP(A18780,Population!$B$2:$BI$265,I18780)</f>
        <v>54912334</v>
      </c>
      <c r="L18780" s="2" t="str">
        <f>VLOOKUP(A18780,Region!$C$1:$G$241,5)</f>
        <v>Southern Asia</v>
      </c>
    </row>
    <row r="18781" spans="1:12" x14ac:dyDescent="0.55000000000000004">
      <c r="A18781" s="2" t="s">
        <v>100</v>
      </c>
      <c r="B18781" s="2" t="s">
        <v>8</v>
      </c>
      <c r="C18781" s="2" t="s">
        <v>9</v>
      </c>
      <c r="D18781" s="2" t="s">
        <v>10</v>
      </c>
      <c r="E18781" s="2" t="s">
        <v>11</v>
      </c>
      <c r="F18781" s="2">
        <v>1989</v>
      </c>
      <c r="G18781" s="2">
        <v>66.180000000000007</v>
      </c>
      <c r="I18781" s="2">
        <f t="shared" si="293"/>
        <v>33</v>
      </c>
      <c r="J18781" s="2">
        <f>VLOOKUP(A18781,Urbanizaton!$B$2:$BI$265,I18781)</f>
        <v>29.167000000000002</v>
      </c>
      <c r="K18781" s="2">
        <f>VLOOKUP(A18781,Population!$B$2:$BI$265,I18781)</f>
        <v>55795106</v>
      </c>
      <c r="L18781" s="2" t="str">
        <f>VLOOKUP(A18781,Region!$C$1:$G$241,5)</f>
        <v>Southern Asia</v>
      </c>
    </row>
    <row r="18782" spans="1:12" x14ac:dyDescent="0.55000000000000004">
      <c r="A18782" s="2" t="s">
        <v>100</v>
      </c>
      <c r="B18782" s="2" t="s">
        <v>8</v>
      </c>
      <c r="C18782" s="2" t="s">
        <v>9</v>
      </c>
      <c r="D18782" s="2" t="s">
        <v>17</v>
      </c>
      <c r="E18782" s="2" t="s">
        <v>11</v>
      </c>
      <c r="F18782" s="2">
        <v>1989</v>
      </c>
      <c r="G18782" s="2">
        <v>1.19</v>
      </c>
      <c r="I18782" s="2">
        <f t="shared" si="293"/>
        <v>33</v>
      </c>
      <c r="J18782" s="2">
        <f>VLOOKUP(A18782,Urbanizaton!$B$2:$BI$265,I18782)</f>
        <v>29.167000000000002</v>
      </c>
      <c r="K18782" s="2">
        <f>VLOOKUP(A18782,Population!$B$2:$BI$265,I18782)</f>
        <v>55795106</v>
      </c>
      <c r="L18782" s="2" t="str">
        <f>VLOOKUP(A18782,Region!$C$1:$G$241,5)</f>
        <v>Southern Asia</v>
      </c>
    </row>
    <row r="18783" spans="1:12" x14ac:dyDescent="0.55000000000000004">
      <c r="A18783" s="2" t="s">
        <v>100</v>
      </c>
      <c r="B18783" s="2" t="s">
        <v>8</v>
      </c>
      <c r="C18783" s="2" t="s">
        <v>9</v>
      </c>
      <c r="D18783" s="2" t="s">
        <v>10</v>
      </c>
      <c r="E18783" s="2" t="s">
        <v>11</v>
      </c>
      <c r="F18783" s="2">
        <v>1990</v>
      </c>
      <c r="G18783" s="2">
        <v>80.89</v>
      </c>
      <c r="I18783" s="2">
        <f t="shared" si="293"/>
        <v>34</v>
      </c>
      <c r="J18783" s="2">
        <f>VLOOKUP(A18783,Urbanizaton!$B$2:$BI$265,I18783)</f>
        <v>29.423999999999999</v>
      </c>
      <c r="K18783" s="2">
        <f>VLOOKUP(A18783,Population!$B$2:$BI$265,I18783)</f>
        <v>56582821</v>
      </c>
      <c r="L18783" s="2" t="str">
        <f>VLOOKUP(A18783,Region!$C$1:$G$241,5)</f>
        <v>Southern Asia</v>
      </c>
    </row>
    <row r="18784" spans="1:12" x14ac:dyDescent="0.55000000000000004">
      <c r="A18784" s="2" t="s">
        <v>100</v>
      </c>
      <c r="B18784" s="2" t="s">
        <v>8</v>
      </c>
      <c r="C18784" s="2" t="s">
        <v>9</v>
      </c>
      <c r="D18784" s="2" t="s">
        <v>17</v>
      </c>
      <c r="E18784" s="2" t="s">
        <v>11</v>
      </c>
      <c r="F18784" s="2">
        <v>1990</v>
      </c>
      <c r="G18784" s="2">
        <v>1.43</v>
      </c>
      <c r="I18784" s="2">
        <f t="shared" si="293"/>
        <v>34</v>
      </c>
      <c r="J18784" s="2">
        <f>VLOOKUP(A18784,Urbanizaton!$B$2:$BI$265,I18784)</f>
        <v>29.423999999999999</v>
      </c>
      <c r="K18784" s="2">
        <f>VLOOKUP(A18784,Population!$B$2:$BI$265,I18784)</f>
        <v>56582821</v>
      </c>
      <c r="L18784" s="2" t="str">
        <f>VLOOKUP(A18784,Region!$C$1:$G$241,5)</f>
        <v>Southern Asia</v>
      </c>
    </row>
    <row r="18785" spans="1:12" x14ac:dyDescent="0.55000000000000004">
      <c r="A18785" s="2" t="s">
        <v>100</v>
      </c>
      <c r="B18785" s="2" t="s">
        <v>8</v>
      </c>
      <c r="C18785" s="2" t="s">
        <v>9</v>
      </c>
      <c r="D18785" s="2" t="s">
        <v>10</v>
      </c>
      <c r="E18785" s="2" t="s">
        <v>11</v>
      </c>
      <c r="F18785" s="2">
        <v>1991</v>
      </c>
      <c r="G18785" s="2">
        <v>90.02</v>
      </c>
      <c r="I18785" s="2">
        <f t="shared" si="293"/>
        <v>35</v>
      </c>
      <c r="J18785" s="2">
        <f>VLOOKUP(A18785,Urbanizaton!$B$2:$BI$265,I18785)</f>
        <v>29.593</v>
      </c>
      <c r="K18785" s="2">
        <f>VLOOKUP(A18785,Population!$B$2:$BI$265,I18785)</f>
        <v>57258401</v>
      </c>
      <c r="L18785" s="2" t="str">
        <f>VLOOKUP(A18785,Region!$C$1:$G$241,5)</f>
        <v>Southern Asia</v>
      </c>
    </row>
    <row r="18786" spans="1:12" x14ac:dyDescent="0.55000000000000004">
      <c r="A18786" s="2" t="s">
        <v>100</v>
      </c>
      <c r="B18786" s="2" t="s">
        <v>8</v>
      </c>
      <c r="C18786" s="2" t="s">
        <v>9</v>
      </c>
      <c r="D18786" s="2" t="s">
        <v>17</v>
      </c>
      <c r="E18786" s="2" t="s">
        <v>11</v>
      </c>
      <c r="F18786" s="2">
        <v>1991</v>
      </c>
      <c r="G18786" s="2">
        <v>1.57</v>
      </c>
      <c r="I18786" s="2">
        <f t="shared" si="293"/>
        <v>35</v>
      </c>
      <c r="J18786" s="2">
        <f>VLOOKUP(A18786,Urbanizaton!$B$2:$BI$265,I18786)</f>
        <v>29.593</v>
      </c>
      <c r="K18786" s="2">
        <f>VLOOKUP(A18786,Population!$B$2:$BI$265,I18786)</f>
        <v>57258401</v>
      </c>
      <c r="L18786" s="2" t="str">
        <f>VLOOKUP(A18786,Region!$C$1:$G$241,5)</f>
        <v>Southern Asia</v>
      </c>
    </row>
    <row r="18787" spans="1:12" x14ac:dyDescent="0.55000000000000004">
      <c r="A18787" s="2" t="s">
        <v>100</v>
      </c>
      <c r="B18787" s="2" t="s">
        <v>8</v>
      </c>
      <c r="C18787" s="2" t="s">
        <v>9</v>
      </c>
      <c r="D18787" s="2" t="s">
        <v>10</v>
      </c>
      <c r="E18787" s="2" t="s">
        <v>11</v>
      </c>
      <c r="F18787" s="2">
        <v>1992</v>
      </c>
      <c r="G18787" s="2">
        <v>98.18</v>
      </c>
      <c r="I18787" s="2">
        <f t="shared" si="293"/>
        <v>36</v>
      </c>
      <c r="J18787" s="2">
        <f>VLOOKUP(A18787,Urbanizaton!$B$2:$BI$265,I18787)</f>
        <v>29.763000000000002</v>
      </c>
      <c r="K18787" s="2">
        <f>VLOOKUP(A18787,Population!$B$2:$BI$265,I18787)</f>
        <v>57837878</v>
      </c>
      <c r="L18787" s="2" t="str">
        <f>VLOOKUP(A18787,Region!$C$1:$G$241,5)</f>
        <v>Southern Asia</v>
      </c>
    </row>
    <row r="18788" spans="1:12" x14ac:dyDescent="0.55000000000000004">
      <c r="A18788" s="2" t="s">
        <v>100</v>
      </c>
      <c r="B18788" s="2" t="s">
        <v>8</v>
      </c>
      <c r="C18788" s="2" t="s">
        <v>9</v>
      </c>
      <c r="D18788" s="2" t="s">
        <v>17</v>
      </c>
      <c r="E18788" s="2" t="s">
        <v>11</v>
      </c>
      <c r="F18788" s="2">
        <v>1992</v>
      </c>
      <c r="G18788" s="2">
        <v>1.7</v>
      </c>
      <c r="I18788" s="2">
        <f t="shared" si="293"/>
        <v>36</v>
      </c>
      <c r="J18788" s="2">
        <f>VLOOKUP(A18788,Urbanizaton!$B$2:$BI$265,I18788)</f>
        <v>29.763000000000002</v>
      </c>
      <c r="K18788" s="2">
        <f>VLOOKUP(A18788,Population!$B$2:$BI$265,I18788)</f>
        <v>57837878</v>
      </c>
      <c r="L18788" s="2" t="str">
        <f>VLOOKUP(A18788,Region!$C$1:$G$241,5)</f>
        <v>Southern Asia</v>
      </c>
    </row>
    <row r="18789" spans="1:12" x14ac:dyDescent="0.55000000000000004">
      <c r="A18789" s="2" t="s">
        <v>100</v>
      </c>
      <c r="B18789" s="2" t="s">
        <v>8</v>
      </c>
      <c r="C18789" s="2" t="s">
        <v>9</v>
      </c>
      <c r="D18789" s="2" t="s">
        <v>10</v>
      </c>
      <c r="E18789" s="2" t="s">
        <v>11</v>
      </c>
      <c r="F18789" s="2">
        <v>1993</v>
      </c>
      <c r="G18789" s="2">
        <v>110.66</v>
      </c>
      <c r="I18789" s="2">
        <f t="shared" si="293"/>
        <v>37</v>
      </c>
      <c r="J18789" s="2">
        <f>VLOOKUP(A18789,Urbanizaton!$B$2:$BI$265,I18789)</f>
        <v>29.934000000000001</v>
      </c>
      <c r="K18789" s="2">
        <f>VLOOKUP(A18789,Population!$B$2:$BI$265,I18789)</f>
        <v>58364891</v>
      </c>
      <c r="L18789" s="2" t="str">
        <f>VLOOKUP(A18789,Region!$C$1:$G$241,5)</f>
        <v>Southern Asia</v>
      </c>
    </row>
    <row r="18790" spans="1:12" x14ac:dyDescent="0.55000000000000004">
      <c r="A18790" s="2" t="s">
        <v>100</v>
      </c>
      <c r="B18790" s="2" t="s">
        <v>8</v>
      </c>
      <c r="C18790" s="2" t="s">
        <v>9</v>
      </c>
      <c r="D18790" s="2" t="s">
        <v>17</v>
      </c>
      <c r="E18790" s="2" t="s">
        <v>11</v>
      </c>
      <c r="F18790" s="2">
        <v>1993</v>
      </c>
      <c r="G18790" s="2">
        <v>1.9</v>
      </c>
      <c r="I18790" s="2">
        <f t="shared" si="293"/>
        <v>37</v>
      </c>
      <c r="J18790" s="2">
        <f>VLOOKUP(A18790,Urbanizaton!$B$2:$BI$265,I18790)</f>
        <v>29.934000000000001</v>
      </c>
      <c r="K18790" s="2">
        <f>VLOOKUP(A18790,Population!$B$2:$BI$265,I18790)</f>
        <v>58364891</v>
      </c>
      <c r="L18790" s="2" t="str">
        <f>VLOOKUP(A18790,Region!$C$1:$G$241,5)</f>
        <v>Southern Asia</v>
      </c>
    </row>
    <row r="18791" spans="1:12" x14ac:dyDescent="0.55000000000000004">
      <c r="A18791" s="2" t="s">
        <v>100</v>
      </c>
      <c r="B18791" s="2" t="s">
        <v>8</v>
      </c>
      <c r="C18791" s="2" t="s">
        <v>9</v>
      </c>
      <c r="D18791" s="2" t="s">
        <v>10</v>
      </c>
      <c r="E18791" s="2" t="s">
        <v>11</v>
      </c>
      <c r="F18791" s="2">
        <v>1994</v>
      </c>
      <c r="G18791" s="2">
        <v>123.53</v>
      </c>
      <c r="I18791" s="2">
        <f t="shared" si="293"/>
        <v>38</v>
      </c>
      <c r="J18791" s="2">
        <f>VLOOKUP(A18791,Urbanizaton!$B$2:$BI$265,I18791)</f>
        <v>30.105</v>
      </c>
      <c r="K18791" s="2">
        <f>VLOOKUP(A18791,Population!$B$2:$BI$265,I18791)</f>
        <v>58901666</v>
      </c>
      <c r="L18791" s="2" t="str">
        <f>VLOOKUP(A18791,Region!$C$1:$G$241,5)</f>
        <v>Southern Asia</v>
      </c>
    </row>
    <row r="18792" spans="1:12" x14ac:dyDescent="0.55000000000000004">
      <c r="A18792" s="2" t="s">
        <v>100</v>
      </c>
      <c r="B18792" s="2" t="s">
        <v>8</v>
      </c>
      <c r="C18792" s="2" t="s">
        <v>9</v>
      </c>
      <c r="D18792" s="2" t="s">
        <v>17</v>
      </c>
      <c r="E18792" s="2" t="s">
        <v>11</v>
      </c>
      <c r="F18792" s="2">
        <v>1994</v>
      </c>
      <c r="G18792" s="2">
        <v>2.1</v>
      </c>
      <c r="I18792" s="2">
        <f t="shared" si="293"/>
        <v>38</v>
      </c>
      <c r="J18792" s="2">
        <f>VLOOKUP(A18792,Urbanizaton!$B$2:$BI$265,I18792)</f>
        <v>30.105</v>
      </c>
      <c r="K18792" s="2">
        <f>VLOOKUP(A18792,Population!$B$2:$BI$265,I18792)</f>
        <v>58901666</v>
      </c>
      <c r="L18792" s="2" t="str">
        <f>VLOOKUP(A18792,Region!$C$1:$G$241,5)</f>
        <v>Southern Asia</v>
      </c>
    </row>
    <row r="18793" spans="1:12" x14ac:dyDescent="0.55000000000000004">
      <c r="A18793" s="2" t="s">
        <v>100</v>
      </c>
      <c r="B18793" s="2" t="s">
        <v>8</v>
      </c>
      <c r="C18793" s="2" t="s">
        <v>9</v>
      </c>
      <c r="D18793" s="2" t="s">
        <v>10</v>
      </c>
      <c r="E18793" s="2" t="s">
        <v>11</v>
      </c>
      <c r="F18793" s="2">
        <v>1995</v>
      </c>
      <c r="G18793" s="2">
        <v>139.94999999999999</v>
      </c>
      <c r="I18793" s="2">
        <f t="shared" si="293"/>
        <v>39</v>
      </c>
      <c r="J18793" s="2">
        <f>VLOOKUP(A18793,Urbanizaton!$B$2:$BI$265,I18793)</f>
        <v>30.276</v>
      </c>
      <c r="K18793" s="2">
        <f>VLOOKUP(A18793,Population!$B$2:$BI$265,I18793)</f>
        <v>59491790</v>
      </c>
      <c r="L18793" s="2" t="str">
        <f>VLOOKUP(A18793,Region!$C$1:$G$241,5)</f>
        <v>Southern Asia</v>
      </c>
    </row>
    <row r="18794" spans="1:12" x14ac:dyDescent="0.55000000000000004">
      <c r="A18794" s="2" t="s">
        <v>100</v>
      </c>
      <c r="B18794" s="2" t="s">
        <v>8</v>
      </c>
      <c r="C18794" s="2" t="s">
        <v>9</v>
      </c>
      <c r="D18794" s="2" t="s">
        <v>17</v>
      </c>
      <c r="E18794" s="2" t="s">
        <v>11</v>
      </c>
      <c r="F18794" s="2">
        <v>1995</v>
      </c>
      <c r="G18794" s="2">
        <v>2.36</v>
      </c>
      <c r="I18794" s="2">
        <f t="shared" si="293"/>
        <v>39</v>
      </c>
      <c r="J18794" s="2">
        <f>VLOOKUP(A18794,Urbanizaton!$B$2:$BI$265,I18794)</f>
        <v>30.276</v>
      </c>
      <c r="K18794" s="2">
        <f>VLOOKUP(A18794,Population!$B$2:$BI$265,I18794)</f>
        <v>59491790</v>
      </c>
      <c r="L18794" s="2" t="str">
        <f>VLOOKUP(A18794,Region!$C$1:$G$241,5)</f>
        <v>Southern Asia</v>
      </c>
    </row>
    <row r="18795" spans="1:12" x14ac:dyDescent="0.55000000000000004">
      <c r="A18795" s="2" t="s">
        <v>100</v>
      </c>
      <c r="B18795" s="2" t="s">
        <v>8</v>
      </c>
      <c r="C18795" s="2" t="s">
        <v>9</v>
      </c>
      <c r="D18795" s="2" t="s">
        <v>10</v>
      </c>
      <c r="E18795" s="2" t="s">
        <v>11</v>
      </c>
      <c r="F18795" s="2">
        <v>1996</v>
      </c>
      <c r="G18795" s="2">
        <v>157.13</v>
      </c>
      <c r="I18795" s="2">
        <f t="shared" si="293"/>
        <v>40</v>
      </c>
      <c r="J18795" s="2">
        <f>VLOOKUP(A18795,Urbanizaton!$B$2:$BI$265,I18795)</f>
        <v>30.449000000000002</v>
      </c>
      <c r="K18795" s="2">
        <f>VLOOKUP(A18795,Population!$B$2:$BI$265,I18795)</f>
        <v>60151472</v>
      </c>
      <c r="L18795" s="2" t="str">
        <f>VLOOKUP(A18795,Region!$C$1:$G$241,5)</f>
        <v>Southern Asia</v>
      </c>
    </row>
    <row r="18796" spans="1:12" x14ac:dyDescent="0.55000000000000004">
      <c r="A18796" s="2" t="s">
        <v>100</v>
      </c>
      <c r="B18796" s="2" t="s">
        <v>8</v>
      </c>
      <c r="C18796" s="2" t="s">
        <v>9</v>
      </c>
      <c r="D18796" s="2" t="s">
        <v>17</v>
      </c>
      <c r="E18796" s="2" t="s">
        <v>11</v>
      </c>
      <c r="F18796" s="2">
        <v>1996</v>
      </c>
      <c r="G18796" s="2">
        <v>2.62</v>
      </c>
      <c r="I18796" s="2">
        <f t="shared" si="293"/>
        <v>40</v>
      </c>
      <c r="J18796" s="2">
        <f>VLOOKUP(A18796,Urbanizaton!$B$2:$BI$265,I18796)</f>
        <v>30.449000000000002</v>
      </c>
      <c r="K18796" s="2">
        <f>VLOOKUP(A18796,Population!$B$2:$BI$265,I18796)</f>
        <v>60151472</v>
      </c>
      <c r="L18796" s="2" t="str">
        <f>VLOOKUP(A18796,Region!$C$1:$G$241,5)</f>
        <v>Southern Asia</v>
      </c>
    </row>
    <row r="18797" spans="1:12" x14ac:dyDescent="0.55000000000000004">
      <c r="A18797" s="2" t="s">
        <v>100</v>
      </c>
      <c r="B18797" s="2" t="s">
        <v>8</v>
      </c>
      <c r="C18797" s="2" t="s">
        <v>9</v>
      </c>
      <c r="D18797" s="2" t="s">
        <v>10</v>
      </c>
      <c r="E18797" s="2" t="s">
        <v>11</v>
      </c>
      <c r="F18797" s="2">
        <v>1997</v>
      </c>
      <c r="G18797" s="2">
        <v>160.97999999999999</v>
      </c>
      <c r="I18797" s="2">
        <f t="shared" si="293"/>
        <v>41</v>
      </c>
      <c r="J18797" s="2">
        <f>VLOOKUP(A18797,Urbanizaton!$B$2:$BI$265,I18797)</f>
        <v>30.622</v>
      </c>
      <c r="K18797" s="2">
        <f>VLOOKUP(A18797,Population!$B$2:$BI$265,I18797)</f>
        <v>60863506</v>
      </c>
      <c r="L18797" s="2" t="str">
        <f>VLOOKUP(A18797,Region!$C$1:$G$241,5)</f>
        <v>Southern Asia</v>
      </c>
    </row>
    <row r="18798" spans="1:12" x14ac:dyDescent="0.55000000000000004">
      <c r="A18798" s="2" t="s">
        <v>100</v>
      </c>
      <c r="B18798" s="2" t="s">
        <v>8</v>
      </c>
      <c r="C18798" s="2" t="s">
        <v>9</v>
      </c>
      <c r="D18798" s="2" t="s">
        <v>17</v>
      </c>
      <c r="E18798" s="2" t="s">
        <v>11</v>
      </c>
      <c r="F18798" s="2">
        <v>1997</v>
      </c>
      <c r="G18798" s="2">
        <v>2.66</v>
      </c>
      <c r="I18798" s="2">
        <f t="shared" si="293"/>
        <v>41</v>
      </c>
      <c r="J18798" s="2">
        <f>VLOOKUP(A18798,Urbanizaton!$B$2:$BI$265,I18798)</f>
        <v>30.622</v>
      </c>
      <c r="K18798" s="2">
        <f>VLOOKUP(A18798,Population!$B$2:$BI$265,I18798)</f>
        <v>60863506</v>
      </c>
      <c r="L18798" s="2" t="str">
        <f>VLOOKUP(A18798,Region!$C$1:$G$241,5)</f>
        <v>Southern Asia</v>
      </c>
    </row>
    <row r="18799" spans="1:12" x14ac:dyDescent="0.55000000000000004">
      <c r="A18799" s="2" t="s">
        <v>100</v>
      </c>
      <c r="B18799" s="2" t="s">
        <v>8</v>
      </c>
      <c r="C18799" s="2" t="s">
        <v>9</v>
      </c>
      <c r="D18799" s="2" t="s">
        <v>10</v>
      </c>
      <c r="E18799" s="2" t="s">
        <v>11</v>
      </c>
      <c r="F18799" s="2">
        <v>1998</v>
      </c>
      <c r="G18799" s="2">
        <v>146.04</v>
      </c>
      <c r="I18799" s="2">
        <f t="shared" si="293"/>
        <v>42</v>
      </c>
      <c r="J18799" s="2">
        <f>VLOOKUP(A18799,Urbanizaton!$B$2:$BI$265,I18799)</f>
        <v>30.795000000000002</v>
      </c>
      <c r="K18799" s="2">
        <f>VLOOKUP(A18799,Population!$B$2:$BI$265,I18799)</f>
        <v>61597283</v>
      </c>
      <c r="L18799" s="2" t="str">
        <f>VLOOKUP(A18799,Region!$C$1:$G$241,5)</f>
        <v>Southern Asia</v>
      </c>
    </row>
    <row r="18800" spans="1:12" x14ac:dyDescent="0.55000000000000004">
      <c r="A18800" s="2" t="s">
        <v>100</v>
      </c>
      <c r="B18800" s="2" t="s">
        <v>8</v>
      </c>
      <c r="C18800" s="2" t="s">
        <v>9</v>
      </c>
      <c r="D18800" s="2" t="s">
        <v>17</v>
      </c>
      <c r="E18800" s="2" t="s">
        <v>11</v>
      </c>
      <c r="F18800" s="2">
        <v>1998</v>
      </c>
      <c r="G18800" s="2">
        <v>2.38</v>
      </c>
      <c r="I18800" s="2">
        <f t="shared" si="293"/>
        <v>42</v>
      </c>
      <c r="J18800" s="2">
        <f>VLOOKUP(A18800,Urbanizaton!$B$2:$BI$265,I18800)</f>
        <v>30.795000000000002</v>
      </c>
      <c r="K18800" s="2">
        <f>VLOOKUP(A18800,Population!$B$2:$BI$265,I18800)</f>
        <v>61597283</v>
      </c>
      <c r="L18800" s="2" t="str">
        <f>VLOOKUP(A18800,Region!$C$1:$G$241,5)</f>
        <v>Southern Asia</v>
      </c>
    </row>
    <row r="18801" spans="1:12" x14ac:dyDescent="0.55000000000000004">
      <c r="A18801" s="2" t="s">
        <v>100</v>
      </c>
      <c r="B18801" s="2" t="s">
        <v>8</v>
      </c>
      <c r="C18801" s="2" t="s">
        <v>9</v>
      </c>
      <c r="D18801" s="2" t="s">
        <v>10</v>
      </c>
      <c r="E18801" s="2" t="s">
        <v>11</v>
      </c>
      <c r="F18801" s="2">
        <v>1999</v>
      </c>
      <c r="G18801" s="2">
        <v>151.72999999999999</v>
      </c>
      <c r="I18801" s="2">
        <f t="shared" si="293"/>
        <v>43</v>
      </c>
      <c r="J18801" s="2">
        <f>VLOOKUP(A18801,Urbanizaton!$B$2:$BI$265,I18801)</f>
        <v>30.969000000000001</v>
      </c>
      <c r="K18801" s="2">
        <f>VLOOKUP(A18801,Population!$B$2:$BI$265,I18801)</f>
        <v>62306651</v>
      </c>
      <c r="L18801" s="2" t="str">
        <f>VLOOKUP(A18801,Region!$C$1:$G$241,5)</f>
        <v>Southern Asia</v>
      </c>
    </row>
    <row r="18802" spans="1:12" x14ac:dyDescent="0.55000000000000004">
      <c r="A18802" s="2" t="s">
        <v>100</v>
      </c>
      <c r="B18802" s="2" t="s">
        <v>8</v>
      </c>
      <c r="C18802" s="2" t="s">
        <v>9</v>
      </c>
      <c r="D18802" s="2" t="s">
        <v>17</v>
      </c>
      <c r="E18802" s="2" t="s">
        <v>11</v>
      </c>
      <c r="F18802" s="2">
        <v>1999</v>
      </c>
      <c r="G18802" s="2">
        <v>2.4500000000000002</v>
      </c>
      <c r="I18802" s="2">
        <f t="shared" si="293"/>
        <v>43</v>
      </c>
      <c r="J18802" s="2">
        <f>VLOOKUP(A18802,Urbanizaton!$B$2:$BI$265,I18802)</f>
        <v>30.969000000000001</v>
      </c>
      <c r="K18802" s="2">
        <f>VLOOKUP(A18802,Population!$B$2:$BI$265,I18802)</f>
        <v>62306651</v>
      </c>
      <c r="L18802" s="2" t="str">
        <f>VLOOKUP(A18802,Region!$C$1:$G$241,5)</f>
        <v>Southern Asia</v>
      </c>
    </row>
    <row r="18803" spans="1:12" x14ac:dyDescent="0.55000000000000004">
      <c r="A18803" s="2" t="s">
        <v>100</v>
      </c>
      <c r="B18803" s="2" t="s">
        <v>8</v>
      </c>
      <c r="C18803" s="2" t="s">
        <v>9</v>
      </c>
      <c r="D18803" s="2" t="s">
        <v>10</v>
      </c>
      <c r="E18803" s="2" t="s">
        <v>11</v>
      </c>
      <c r="F18803" s="2">
        <v>2000</v>
      </c>
      <c r="G18803" s="2">
        <v>152.29</v>
      </c>
      <c r="I18803" s="2">
        <f t="shared" si="293"/>
        <v>44</v>
      </c>
      <c r="J18803" s="2">
        <f>VLOOKUP(A18803,Urbanizaton!$B$2:$BI$265,I18803)</f>
        <v>31.390999999999998</v>
      </c>
      <c r="K18803" s="2">
        <f>VLOOKUP(A18803,Population!$B$2:$BI$265,I18803)</f>
        <v>62958021</v>
      </c>
      <c r="L18803" s="2" t="str">
        <f>VLOOKUP(A18803,Region!$C$1:$G$241,5)</f>
        <v>Southern Asia</v>
      </c>
    </row>
    <row r="18804" spans="1:12" x14ac:dyDescent="0.55000000000000004">
      <c r="A18804" s="2" t="s">
        <v>100</v>
      </c>
      <c r="B18804" s="2" t="s">
        <v>8</v>
      </c>
      <c r="C18804" s="2" t="s">
        <v>9</v>
      </c>
      <c r="D18804" s="2" t="s">
        <v>17</v>
      </c>
      <c r="E18804" s="2" t="s">
        <v>11</v>
      </c>
      <c r="F18804" s="2">
        <v>2000</v>
      </c>
      <c r="G18804" s="2">
        <v>2.4300000000000002</v>
      </c>
      <c r="I18804" s="2">
        <f t="shared" si="293"/>
        <v>44</v>
      </c>
      <c r="J18804" s="2">
        <f>VLOOKUP(A18804,Urbanizaton!$B$2:$BI$265,I18804)</f>
        <v>31.390999999999998</v>
      </c>
      <c r="K18804" s="2">
        <f>VLOOKUP(A18804,Population!$B$2:$BI$265,I18804)</f>
        <v>62958021</v>
      </c>
      <c r="L18804" s="2" t="str">
        <f>VLOOKUP(A18804,Region!$C$1:$G$241,5)</f>
        <v>Southern Asia</v>
      </c>
    </row>
    <row r="18805" spans="1:12" x14ac:dyDescent="0.55000000000000004">
      <c r="A18805" s="2" t="s">
        <v>100</v>
      </c>
      <c r="B18805" s="2" t="s">
        <v>8</v>
      </c>
      <c r="C18805" s="2" t="s">
        <v>9</v>
      </c>
      <c r="D18805" s="2" t="s">
        <v>10</v>
      </c>
      <c r="E18805" s="2" t="s">
        <v>11</v>
      </c>
      <c r="F18805" s="2">
        <v>2001</v>
      </c>
      <c r="G18805" s="2">
        <v>160</v>
      </c>
      <c r="I18805" s="2">
        <f t="shared" si="293"/>
        <v>45</v>
      </c>
      <c r="J18805" s="2">
        <f>VLOOKUP(A18805,Urbanizaton!$B$2:$BI$265,I18805)</f>
        <v>32.572000000000003</v>
      </c>
      <c r="K18805" s="2">
        <f>VLOOKUP(A18805,Population!$B$2:$BI$265,I18805)</f>
        <v>63543322</v>
      </c>
      <c r="L18805" s="2" t="str">
        <f>VLOOKUP(A18805,Region!$C$1:$G$241,5)</f>
        <v>Southern Asia</v>
      </c>
    </row>
    <row r="18806" spans="1:12" x14ac:dyDescent="0.55000000000000004">
      <c r="A18806" s="2" t="s">
        <v>100</v>
      </c>
      <c r="B18806" s="2" t="s">
        <v>8</v>
      </c>
      <c r="C18806" s="2" t="s">
        <v>9</v>
      </c>
      <c r="D18806" s="2" t="s">
        <v>17</v>
      </c>
      <c r="E18806" s="2" t="s">
        <v>11</v>
      </c>
      <c r="F18806" s="2">
        <v>2001</v>
      </c>
      <c r="G18806" s="2">
        <v>2.52</v>
      </c>
      <c r="I18806" s="2">
        <f t="shared" si="293"/>
        <v>45</v>
      </c>
      <c r="J18806" s="2">
        <f>VLOOKUP(A18806,Urbanizaton!$B$2:$BI$265,I18806)</f>
        <v>32.572000000000003</v>
      </c>
      <c r="K18806" s="2">
        <f>VLOOKUP(A18806,Population!$B$2:$BI$265,I18806)</f>
        <v>63543322</v>
      </c>
      <c r="L18806" s="2" t="str">
        <f>VLOOKUP(A18806,Region!$C$1:$G$241,5)</f>
        <v>Southern Asia</v>
      </c>
    </row>
    <row r="18807" spans="1:12" x14ac:dyDescent="0.55000000000000004">
      <c r="A18807" s="2" t="s">
        <v>100</v>
      </c>
      <c r="B18807" s="2" t="s">
        <v>8</v>
      </c>
      <c r="C18807" s="2" t="s">
        <v>9</v>
      </c>
      <c r="D18807" s="2" t="s">
        <v>10</v>
      </c>
      <c r="E18807" s="2" t="s">
        <v>11</v>
      </c>
      <c r="F18807" s="2">
        <v>2002</v>
      </c>
      <c r="G18807" s="2">
        <v>169.41</v>
      </c>
      <c r="I18807" s="2">
        <f t="shared" si="293"/>
        <v>46</v>
      </c>
      <c r="J18807" s="2">
        <f>VLOOKUP(A18807,Urbanizaton!$B$2:$BI$265,I18807)</f>
        <v>33.779000000000003</v>
      </c>
      <c r="K18807" s="2">
        <f>VLOOKUP(A18807,Population!$B$2:$BI$265,I18807)</f>
        <v>64073164</v>
      </c>
      <c r="L18807" s="2" t="str">
        <f>VLOOKUP(A18807,Region!$C$1:$G$241,5)</f>
        <v>Southern Asia</v>
      </c>
    </row>
    <row r="18808" spans="1:12" x14ac:dyDescent="0.55000000000000004">
      <c r="A18808" s="2" t="s">
        <v>100</v>
      </c>
      <c r="B18808" s="2" t="s">
        <v>8</v>
      </c>
      <c r="C18808" s="2" t="s">
        <v>9</v>
      </c>
      <c r="D18808" s="2" t="s">
        <v>17</v>
      </c>
      <c r="E18808" s="2" t="s">
        <v>11</v>
      </c>
      <c r="F18808" s="2">
        <v>2002</v>
      </c>
      <c r="G18808" s="2">
        <v>2.64</v>
      </c>
      <c r="I18808" s="2">
        <f t="shared" si="293"/>
        <v>46</v>
      </c>
      <c r="J18808" s="2">
        <f>VLOOKUP(A18808,Urbanizaton!$B$2:$BI$265,I18808)</f>
        <v>33.779000000000003</v>
      </c>
      <c r="K18808" s="2">
        <f>VLOOKUP(A18808,Population!$B$2:$BI$265,I18808)</f>
        <v>64073164</v>
      </c>
      <c r="L18808" s="2" t="str">
        <f>VLOOKUP(A18808,Region!$C$1:$G$241,5)</f>
        <v>Southern Asia</v>
      </c>
    </row>
    <row r="18809" spans="1:12" x14ac:dyDescent="0.55000000000000004">
      <c r="A18809" s="2" t="s">
        <v>100</v>
      </c>
      <c r="B18809" s="2" t="s">
        <v>8</v>
      </c>
      <c r="C18809" s="2" t="s">
        <v>9</v>
      </c>
      <c r="D18809" s="2" t="s">
        <v>10</v>
      </c>
      <c r="E18809" s="2" t="s">
        <v>11</v>
      </c>
      <c r="F18809" s="2">
        <v>2003</v>
      </c>
      <c r="G18809" s="2">
        <v>177.11</v>
      </c>
      <c r="I18809" s="2">
        <f t="shared" si="293"/>
        <v>47</v>
      </c>
      <c r="J18809" s="2">
        <f>VLOOKUP(A18809,Urbanizaton!$B$2:$BI$265,I18809)</f>
        <v>35.006</v>
      </c>
      <c r="K18809" s="2">
        <f>VLOOKUP(A18809,Population!$B$2:$BI$265,I18809)</f>
        <v>64554952</v>
      </c>
      <c r="L18809" s="2" t="str">
        <f>VLOOKUP(A18809,Region!$C$1:$G$241,5)</f>
        <v>Southern Asia</v>
      </c>
    </row>
    <row r="18810" spans="1:12" x14ac:dyDescent="0.55000000000000004">
      <c r="A18810" s="2" t="s">
        <v>100</v>
      </c>
      <c r="B18810" s="2" t="s">
        <v>8</v>
      </c>
      <c r="C18810" s="2" t="s">
        <v>9</v>
      </c>
      <c r="D18810" s="2" t="s">
        <v>17</v>
      </c>
      <c r="E18810" s="2" t="s">
        <v>11</v>
      </c>
      <c r="F18810" s="2">
        <v>2003</v>
      </c>
      <c r="G18810" s="2">
        <v>2.73</v>
      </c>
      <c r="I18810" s="2">
        <f t="shared" si="293"/>
        <v>47</v>
      </c>
      <c r="J18810" s="2">
        <f>VLOOKUP(A18810,Urbanizaton!$B$2:$BI$265,I18810)</f>
        <v>35.006</v>
      </c>
      <c r="K18810" s="2">
        <f>VLOOKUP(A18810,Population!$B$2:$BI$265,I18810)</f>
        <v>64554952</v>
      </c>
      <c r="L18810" s="2" t="str">
        <f>VLOOKUP(A18810,Region!$C$1:$G$241,5)</f>
        <v>Southern Asia</v>
      </c>
    </row>
    <row r="18811" spans="1:12" x14ac:dyDescent="0.55000000000000004">
      <c r="A18811" s="2" t="s">
        <v>100</v>
      </c>
      <c r="B18811" s="2" t="s">
        <v>8</v>
      </c>
      <c r="C18811" s="2" t="s">
        <v>9</v>
      </c>
      <c r="D18811" s="2" t="s">
        <v>10</v>
      </c>
      <c r="E18811" s="2" t="s">
        <v>11</v>
      </c>
      <c r="F18811" s="2">
        <v>2004</v>
      </c>
      <c r="G18811" s="2">
        <v>193.81</v>
      </c>
      <c r="I18811" s="2">
        <f t="shared" si="293"/>
        <v>48</v>
      </c>
      <c r="J18811" s="2">
        <f>VLOOKUP(A18811,Urbanizaton!$B$2:$BI$265,I18811)</f>
        <v>36.256</v>
      </c>
      <c r="K18811" s="2">
        <f>VLOOKUP(A18811,Population!$B$2:$BI$265,I18811)</f>
        <v>65002231</v>
      </c>
      <c r="L18811" s="2" t="str">
        <f>VLOOKUP(A18811,Region!$C$1:$G$241,5)</f>
        <v>Southern Asia</v>
      </c>
    </row>
    <row r="18812" spans="1:12" x14ac:dyDescent="0.55000000000000004">
      <c r="A18812" s="2" t="s">
        <v>100</v>
      </c>
      <c r="B18812" s="2" t="s">
        <v>8</v>
      </c>
      <c r="C18812" s="2" t="s">
        <v>9</v>
      </c>
      <c r="D18812" s="2" t="s">
        <v>17</v>
      </c>
      <c r="E18812" s="2" t="s">
        <v>11</v>
      </c>
      <c r="F18812" s="2">
        <v>2004</v>
      </c>
      <c r="G18812" s="2">
        <v>2.96</v>
      </c>
      <c r="I18812" s="2">
        <f t="shared" si="293"/>
        <v>48</v>
      </c>
      <c r="J18812" s="2">
        <f>VLOOKUP(A18812,Urbanizaton!$B$2:$BI$265,I18812)</f>
        <v>36.256</v>
      </c>
      <c r="K18812" s="2">
        <f>VLOOKUP(A18812,Population!$B$2:$BI$265,I18812)</f>
        <v>65002231</v>
      </c>
      <c r="L18812" s="2" t="str">
        <f>VLOOKUP(A18812,Region!$C$1:$G$241,5)</f>
        <v>Southern Asia</v>
      </c>
    </row>
    <row r="18813" spans="1:12" x14ac:dyDescent="0.55000000000000004">
      <c r="A18813" s="2" t="s">
        <v>100</v>
      </c>
      <c r="B18813" s="2" t="s">
        <v>8</v>
      </c>
      <c r="C18813" s="2" t="s">
        <v>9</v>
      </c>
      <c r="D18813" s="2" t="s">
        <v>10</v>
      </c>
      <c r="E18813" s="2" t="s">
        <v>11</v>
      </c>
      <c r="F18813" s="2">
        <v>2005</v>
      </c>
      <c r="G18813" s="2">
        <v>200.2</v>
      </c>
      <c r="I18813" s="2">
        <f t="shared" si="293"/>
        <v>49</v>
      </c>
      <c r="J18813" s="2">
        <f>VLOOKUP(A18813,Urbanizaton!$B$2:$BI$265,I18813)</f>
        <v>37.520000000000003</v>
      </c>
      <c r="K18813" s="2">
        <f>VLOOKUP(A18813,Population!$B$2:$BI$265,I18813)</f>
        <v>65425470</v>
      </c>
      <c r="L18813" s="2" t="str">
        <f>VLOOKUP(A18813,Region!$C$1:$G$241,5)</f>
        <v>Southern Asia</v>
      </c>
    </row>
    <row r="18814" spans="1:12" x14ac:dyDescent="0.55000000000000004">
      <c r="A18814" s="2" t="s">
        <v>100</v>
      </c>
      <c r="B18814" s="2" t="s">
        <v>8</v>
      </c>
      <c r="C18814" s="2" t="s">
        <v>9</v>
      </c>
      <c r="D18814" s="2" t="s">
        <v>17</v>
      </c>
      <c r="E18814" s="2" t="s">
        <v>11</v>
      </c>
      <c r="F18814" s="2">
        <v>2005</v>
      </c>
      <c r="G18814" s="2">
        <v>3.04</v>
      </c>
      <c r="I18814" s="2">
        <f t="shared" si="293"/>
        <v>49</v>
      </c>
      <c r="J18814" s="2">
        <f>VLOOKUP(A18814,Urbanizaton!$B$2:$BI$265,I18814)</f>
        <v>37.520000000000003</v>
      </c>
      <c r="K18814" s="2">
        <f>VLOOKUP(A18814,Population!$B$2:$BI$265,I18814)</f>
        <v>65425470</v>
      </c>
      <c r="L18814" s="2" t="str">
        <f>VLOOKUP(A18814,Region!$C$1:$G$241,5)</f>
        <v>Southern Asia</v>
      </c>
    </row>
    <row r="18815" spans="1:12" x14ac:dyDescent="0.55000000000000004">
      <c r="A18815" s="2" t="s">
        <v>100</v>
      </c>
      <c r="B18815" s="2" t="s">
        <v>8</v>
      </c>
      <c r="C18815" s="2" t="s">
        <v>9</v>
      </c>
      <c r="D18815" s="2" t="s">
        <v>10</v>
      </c>
      <c r="E18815" s="2" t="s">
        <v>11</v>
      </c>
      <c r="F18815" s="2">
        <v>2006</v>
      </c>
      <c r="G18815" s="2">
        <v>201.67</v>
      </c>
      <c r="I18815" s="2">
        <f t="shared" si="293"/>
        <v>50</v>
      </c>
      <c r="J18815" s="2">
        <f>VLOOKUP(A18815,Urbanizaton!$B$2:$BI$265,I18815)</f>
        <v>38.804000000000002</v>
      </c>
      <c r="K18815" s="2">
        <f>VLOOKUP(A18815,Population!$B$2:$BI$265,I18815)</f>
        <v>65824164</v>
      </c>
      <c r="L18815" s="2" t="str">
        <f>VLOOKUP(A18815,Region!$C$1:$G$241,5)</f>
        <v>Southern Asia</v>
      </c>
    </row>
    <row r="18816" spans="1:12" x14ac:dyDescent="0.55000000000000004">
      <c r="A18816" s="2" t="s">
        <v>100</v>
      </c>
      <c r="B18816" s="2" t="s">
        <v>8</v>
      </c>
      <c r="C18816" s="2" t="s">
        <v>9</v>
      </c>
      <c r="D18816" s="2" t="s">
        <v>17</v>
      </c>
      <c r="E18816" s="2" t="s">
        <v>11</v>
      </c>
      <c r="F18816" s="2">
        <v>2006</v>
      </c>
      <c r="G18816" s="2">
        <v>3.05</v>
      </c>
      <c r="I18816" s="2">
        <f t="shared" si="293"/>
        <v>50</v>
      </c>
      <c r="J18816" s="2">
        <f>VLOOKUP(A18816,Urbanizaton!$B$2:$BI$265,I18816)</f>
        <v>38.804000000000002</v>
      </c>
      <c r="K18816" s="2">
        <f>VLOOKUP(A18816,Population!$B$2:$BI$265,I18816)</f>
        <v>65824164</v>
      </c>
      <c r="L18816" s="2" t="str">
        <f>VLOOKUP(A18816,Region!$C$1:$G$241,5)</f>
        <v>Southern Asia</v>
      </c>
    </row>
    <row r="18817" spans="1:12" x14ac:dyDescent="0.55000000000000004">
      <c r="A18817" s="2" t="s">
        <v>100</v>
      </c>
      <c r="B18817" s="2" t="s">
        <v>8</v>
      </c>
      <c r="C18817" s="2" t="s">
        <v>9</v>
      </c>
      <c r="D18817" s="2" t="s">
        <v>10</v>
      </c>
      <c r="E18817" s="2" t="s">
        <v>11</v>
      </c>
      <c r="F18817" s="2">
        <v>2007</v>
      </c>
      <c r="G18817" s="2">
        <v>209.44</v>
      </c>
      <c r="I18817" s="2">
        <f t="shared" si="293"/>
        <v>51</v>
      </c>
      <c r="J18817" s="2">
        <f>VLOOKUP(A18817,Urbanizaton!$B$2:$BI$265,I18817)</f>
        <v>40.103999999999999</v>
      </c>
      <c r="K18817" s="2">
        <f>VLOOKUP(A18817,Population!$B$2:$BI$265,I18817)</f>
        <v>66195615</v>
      </c>
      <c r="L18817" s="2" t="str">
        <f>VLOOKUP(A18817,Region!$C$1:$G$241,5)</f>
        <v>Southern Asia</v>
      </c>
    </row>
    <row r="18818" spans="1:12" x14ac:dyDescent="0.55000000000000004">
      <c r="A18818" s="2" t="s">
        <v>100</v>
      </c>
      <c r="B18818" s="2" t="s">
        <v>8</v>
      </c>
      <c r="C18818" s="2" t="s">
        <v>9</v>
      </c>
      <c r="D18818" s="2" t="s">
        <v>17</v>
      </c>
      <c r="E18818" s="2" t="s">
        <v>11</v>
      </c>
      <c r="F18818" s="2">
        <v>2007</v>
      </c>
      <c r="G18818" s="2">
        <v>3.16</v>
      </c>
      <c r="I18818" s="2">
        <f t="shared" si="293"/>
        <v>51</v>
      </c>
      <c r="J18818" s="2">
        <f>VLOOKUP(A18818,Urbanizaton!$B$2:$BI$265,I18818)</f>
        <v>40.103999999999999</v>
      </c>
      <c r="K18818" s="2">
        <f>VLOOKUP(A18818,Population!$B$2:$BI$265,I18818)</f>
        <v>66195615</v>
      </c>
      <c r="L18818" s="2" t="str">
        <f>VLOOKUP(A18818,Region!$C$1:$G$241,5)</f>
        <v>Southern Asia</v>
      </c>
    </row>
    <row r="18819" spans="1:12" x14ac:dyDescent="0.55000000000000004">
      <c r="A18819" s="2" t="s">
        <v>100</v>
      </c>
      <c r="B18819" s="2" t="s">
        <v>8</v>
      </c>
      <c r="C18819" s="2" t="s">
        <v>9</v>
      </c>
      <c r="D18819" s="2" t="s">
        <v>10</v>
      </c>
      <c r="E18819" s="2" t="s">
        <v>11</v>
      </c>
      <c r="F18819" s="2">
        <v>2008</v>
      </c>
      <c r="G18819" s="2">
        <v>215.17</v>
      </c>
      <c r="I18819" s="2">
        <f t="shared" ref="I18819:I18882" si="294">IF(F18819=1960,4,F18819-1960+4)</f>
        <v>52</v>
      </c>
      <c r="J18819" s="2">
        <f>VLOOKUP(A18819,Urbanizaton!$B$2:$BI$265,I18819)</f>
        <v>41.418999999999997</v>
      </c>
      <c r="K18819" s="2">
        <f>VLOOKUP(A18819,Population!$B$2:$BI$265,I18819)</f>
        <v>66545760</v>
      </c>
      <c r="L18819" s="2" t="str">
        <f>VLOOKUP(A18819,Region!$C$1:$G$241,5)</f>
        <v>Southern Asia</v>
      </c>
    </row>
    <row r="18820" spans="1:12" x14ac:dyDescent="0.55000000000000004">
      <c r="A18820" s="2" t="s">
        <v>100</v>
      </c>
      <c r="B18820" s="2" t="s">
        <v>8</v>
      </c>
      <c r="C18820" s="2" t="s">
        <v>9</v>
      </c>
      <c r="D18820" s="2" t="s">
        <v>17</v>
      </c>
      <c r="E18820" s="2" t="s">
        <v>11</v>
      </c>
      <c r="F18820" s="2">
        <v>2008</v>
      </c>
      <c r="G18820" s="2">
        <v>3.24</v>
      </c>
      <c r="I18820" s="2">
        <f t="shared" si="294"/>
        <v>52</v>
      </c>
      <c r="J18820" s="2">
        <f>VLOOKUP(A18820,Urbanizaton!$B$2:$BI$265,I18820)</f>
        <v>41.418999999999997</v>
      </c>
      <c r="K18820" s="2">
        <f>VLOOKUP(A18820,Population!$B$2:$BI$265,I18820)</f>
        <v>66545760</v>
      </c>
      <c r="L18820" s="2" t="str">
        <f>VLOOKUP(A18820,Region!$C$1:$G$241,5)</f>
        <v>Southern Asia</v>
      </c>
    </row>
    <row r="18821" spans="1:12" x14ac:dyDescent="0.55000000000000004">
      <c r="A18821" s="2" t="s">
        <v>100</v>
      </c>
      <c r="B18821" s="2" t="s">
        <v>8</v>
      </c>
      <c r="C18821" s="2" t="s">
        <v>9</v>
      </c>
      <c r="D18821" s="2" t="s">
        <v>10</v>
      </c>
      <c r="E18821" s="2" t="s">
        <v>11</v>
      </c>
      <c r="F18821" s="2">
        <v>2009</v>
      </c>
      <c r="G18821" s="2">
        <v>207.2</v>
      </c>
      <c r="I18821" s="2">
        <f t="shared" si="294"/>
        <v>53</v>
      </c>
      <c r="J18821" s="2">
        <f>VLOOKUP(A18821,Urbanizaton!$B$2:$BI$265,I18821)</f>
        <v>42.744</v>
      </c>
      <c r="K18821" s="2">
        <f>VLOOKUP(A18821,Population!$B$2:$BI$265,I18821)</f>
        <v>66881867</v>
      </c>
      <c r="L18821" s="2" t="str">
        <f>VLOOKUP(A18821,Region!$C$1:$G$241,5)</f>
        <v>Southern Asia</v>
      </c>
    </row>
    <row r="18822" spans="1:12" x14ac:dyDescent="0.55000000000000004">
      <c r="A18822" s="2" t="s">
        <v>100</v>
      </c>
      <c r="B18822" s="2" t="s">
        <v>8</v>
      </c>
      <c r="C18822" s="2" t="s">
        <v>9</v>
      </c>
      <c r="D18822" s="2" t="s">
        <v>17</v>
      </c>
      <c r="E18822" s="2" t="s">
        <v>11</v>
      </c>
      <c r="F18822" s="2">
        <v>2009</v>
      </c>
      <c r="G18822" s="2">
        <v>3.11</v>
      </c>
      <c r="I18822" s="2">
        <f t="shared" si="294"/>
        <v>53</v>
      </c>
      <c r="J18822" s="2">
        <f>VLOOKUP(A18822,Urbanizaton!$B$2:$BI$265,I18822)</f>
        <v>42.744</v>
      </c>
      <c r="K18822" s="2">
        <f>VLOOKUP(A18822,Population!$B$2:$BI$265,I18822)</f>
        <v>66881867</v>
      </c>
      <c r="L18822" s="2" t="str">
        <f>VLOOKUP(A18822,Region!$C$1:$G$241,5)</f>
        <v>Southern Asia</v>
      </c>
    </row>
    <row r="18823" spans="1:12" x14ac:dyDescent="0.55000000000000004">
      <c r="A18823" s="2" t="s">
        <v>100</v>
      </c>
      <c r="B18823" s="2" t="s">
        <v>8</v>
      </c>
      <c r="C18823" s="2" t="s">
        <v>9</v>
      </c>
      <c r="D18823" s="2" t="s">
        <v>10</v>
      </c>
      <c r="E18823" s="2" t="s">
        <v>11</v>
      </c>
      <c r="F18823" s="2">
        <v>2010</v>
      </c>
      <c r="G18823" s="2">
        <v>223.41</v>
      </c>
      <c r="I18823" s="2">
        <f t="shared" si="294"/>
        <v>54</v>
      </c>
      <c r="J18823" s="2">
        <f>VLOOKUP(A18823,Urbanizaton!$B$2:$BI$265,I18823)</f>
        <v>44.08</v>
      </c>
      <c r="K18823" s="2">
        <f>VLOOKUP(A18823,Population!$B$2:$BI$265,I18823)</f>
        <v>67208808</v>
      </c>
      <c r="L18823" s="2" t="str">
        <f>VLOOKUP(A18823,Region!$C$1:$G$241,5)</f>
        <v>Southern Asia</v>
      </c>
    </row>
    <row r="18824" spans="1:12" x14ac:dyDescent="0.55000000000000004">
      <c r="A18824" s="2" t="s">
        <v>100</v>
      </c>
      <c r="B18824" s="2" t="s">
        <v>8</v>
      </c>
      <c r="C18824" s="2" t="s">
        <v>9</v>
      </c>
      <c r="D18824" s="2" t="s">
        <v>17</v>
      </c>
      <c r="E18824" s="2" t="s">
        <v>11</v>
      </c>
      <c r="F18824" s="2">
        <v>2010</v>
      </c>
      <c r="G18824" s="2">
        <v>3.35</v>
      </c>
      <c r="I18824" s="2">
        <f t="shared" si="294"/>
        <v>54</v>
      </c>
      <c r="J18824" s="2">
        <f>VLOOKUP(A18824,Urbanizaton!$B$2:$BI$265,I18824)</f>
        <v>44.08</v>
      </c>
      <c r="K18824" s="2">
        <f>VLOOKUP(A18824,Population!$B$2:$BI$265,I18824)</f>
        <v>67208808</v>
      </c>
      <c r="L18824" s="2" t="str">
        <f>VLOOKUP(A18824,Region!$C$1:$G$241,5)</f>
        <v>Southern Asia</v>
      </c>
    </row>
    <row r="18825" spans="1:12" x14ac:dyDescent="0.55000000000000004">
      <c r="A18825" s="2" t="s">
        <v>100</v>
      </c>
      <c r="B18825" s="2" t="s">
        <v>8</v>
      </c>
      <c r="C18825" s="2" t="s">
        <v>9</v>
      </c>
      <c r="D18825" s="2" t="s">
        <v>10</v>
      </c>
      <c r="E18825" s="2" t="s">
        <v>11</v>
      </c>
      <c r="F18825" s="2">
        <v>2011</v>
      </c>
      <c r="G18825" s="2">
        <v>221.78</v>
      </c>
      <c r="I18825" s="2">
        <f t="shared" si="294"/>
        <v>55</v>
      </c>
      <c r="J18825" s="2">
        <f>VLOOKUP(A18825,Urbanizaton!$B$2:$BI$265,I18825)</f>
        <v>45.393999999999998</v>
      </c>
      <c r="K18825" s="2">
        <f>VLOOKUP(A18825,Population!$B$2:$BI$265,I18825)</f>
        <v>67530130</v>
      </c>
      <c r="L18825" s="2" t="str">
        <f>VLOOKUP(A18825,Region!$C$1:$G$241,5)</f>
        <v>Southern Asia</v>
      </c>
    </row>
    <row r="18826" spans="1:12" x14ac:dyDescent="0.55000000000000004">
      <c r="A18826" s="2" t="s">
        <v>100</v>
      </c>
      <c r="B18826" s="2" t="s">
        <v>8</v>
      </c>
      <c r="C18826" s="2" t="s">
        <v>9</v>
      </c>
      <c r="D18826" s="2" t="s">
        <v>17</v>
      </c>
      <c r="E18826" s="2" t="s">
        <v>11</v>
      </c>
      <c r="F18826" s="2">
        <v>2011</v>
      </c>
      <c r="G18826" s="2">
        <v>3.31</v>
      </c>
      <c r="I18826" s="2">
        <f t="shared" si="294"/>
        <v>55</v>
      </c>
      <c r="J18826" s="2">
        <f>VLOOKUP(A18826,Urbanizaton!$B$2:$BI$265,I18826)</f>
        <v>45.393999999999998</v>
      </c>
      <c r="K18826" s="2">
        <f>VLOOKUP(A18826,Population!$B$2:$BI$265,I18826)</f>
        <v>67530130</v>
      </c>
      <c r="L18826" s="2" t="str">
        <f>VLOOKUP(A18826,Region!$C$1:$G$241,5)</f>
        <v>Southern Asia</v>
      </c>
    </row>
    <row r="18827" spans="1:12" x14ac:dyDescent="0.55000000000000004">
      <c r="A18827" s="2" t="s">
        <v>100</v>
      </c>
      <c r="B18827" s="2" t="s">
        <v>8</v>
      </c>
      <c r="C18827" s="2" t="s">
        <v>9</v>
      </c>
      <c r="D18827" s="2" t="s">
        <v>10</v>
      </c>
      <c r="E18827" s="2" t="s">
        <v>11</v>
      </c>
      <c r="F18827" s="2">
        <v>2012</v>
      </c>
      <c r="G18827" s="2">
        <v>238.96</v>
      </c>
      <c r="I18827" s="2">
        <f t="shared" si="294"/>
        <v>56</v>
      </c>
      <c r="J18827" s="2">
        <f>VLOOKUP(A18827,Urbanizaton!$B$2:$BI$265,I18827)</f>
        <v>46.682000000000002</v>
      </c>
      <c r="K18827" s="2">
        <f>VLOOKUP(A18827,Population!$B$2:$BI$265,I18827)</f>
        <v>67843979</v>
      </c>
      <c r="L18827" s="2" t="str">
        <f>VLOOKUP(A18827,Region!$C$1:$G$241,5)</f>
        <v>Southern Asia</v>
      </c>
    </row>
    <row r="18828" spans="1:12" x14ac:dyDescent="0.55000000000000004">
      <c r="A18828" s="2" t="s">
        <v>100</v>
      </c>
      <c r="B18828" s="2" t="s">
        <v>8</v>
      </c>
      <c r="C18828" s="2" t="s">
        <v>9</v>
      </c>
      <c r="D18828" s="2" t="s">
        <v>17</v>
      </c>
      <c r="E18828" s="2" t="s">
        <v>11</v>
      </c>
      <c r="F18828" s="2">
        <v>2012</v>
      </c>
      <c r="G18828" s="2">
        <v>3.56</v>
      </c>
      <c r="I18828" s="2">
        <f t="shared" si="294"/>
        <v>56</v>
      </c>
      <c r="J18828" s="2">
        <f>VLOOKUP(A18828,Urbanizaton!$B$2:$BI$265,I18828)</f>
        <v>46.682000000000002</v>
      </c>
      <c r="K18828" s="2">
        <f>VLOOKUP(A18828,Population!$B$2:$BI$265,I18828)</f>
        <v>67843979</v>
      </c>
      <c r="L18828" s="2" t="str">
        <f>VLOOKUP(A18828,Region!$C$1:$G$241,5)</f>
        <v>Southern Asia</v>
      </c>
    </row>
    <row r="18829" spans="1:12" x14ac:dyDescent="0.55000000000000004">
      <c r="A18829" s="2" t="s">
        <v>100</v>
      </c>
      <c r="B18829" s="2" t="s">
        <v>8</v>
      </c>
      <c r="C18829" s="2" t="s">
        <v>9</v>
      </c>
      <c r="D18829" s="2" t="s">
        <v>10</v>
      </c>
      <c r="E18829" s="2" t="s">
        <v>11</v>
      </c>
      <c r="F18829" s="2">
        <v>2013</v>
      </c>
      <c r="G18829" s="2">
        <v>247.45</v>
      </c>
      <c r="I18829" s="2">
        <f t="shared" si="294"/>
        <v>57</v>
      </c>
      <c r="J18829" s="2">
        <f>VLOOKUP(A18829,Urbanizaton!$B$2:$BI$265,I18829)</f>
        <v>47.942999999999998</v>
      </c>
      <c r="K18829" s="2">
        <f>VLOOKUP(A18829,Population!$B$2:$BI$265,I18829)</f>
        <v>68143065</v>
      </c>
      <c r="L18829" s="2" t="str">
        <f>VLOOKUP(A18829,Region!$C$1:$G$241,5)</f>
        <v>Southern Asia</v>
      </c>
    </row>
    <row r="18830" spans="1:12" x14ac:dyDescent="0.55000000000000004">
      <c r="A18830" s="2" t="s">
        <v>100</v>
      </c>
      <c r="B18830" s="2" t="s">
        <v>8</v>
      </c>
      <c r="C18830" s="2" t="s">
        <v>9</v>
      </c>
      <c r="D18830" s="2" t="s">
        <v>17</v>
      </c>
      <c r="E18830" s="2" t="s">
        <v>11</v>
      </c>
      <c r="F18830" s="2">
        <v>2013</v>
      </c>
      <c r="G18830" s="2">
        <v>3.67</v>
      </c>
      <c r="I18830" s="2">
        <f t="shared" si="294"/>
        <v>57</v>
      </c>
      <c r="J18830" s="2">
        <f>VLOOKUP(A18830,Urbanizaton!$B$2:$BI$265,I18830)</f>
        <v>47.942999999999998</v>
      </c>
      <c r="K18830" s="2">
        <f>VLOOKUP(A18830,Population!$B$2:$BI$265,I18830)</f>
        <v>68143065</v>
      </c>
      <c r="L18830" s="2" t="str">
        <f>VLOOKUP(A18830,Region!$C$1:$G$241,5)</f>
        <v>Southern Asia</v>
      </c>
    </row>
    <row r="18831" spans="1:12" x14ac:dyDescent="0.55000000000000004">
      <c r="A18831" s="2" t="s">
        <v>100</v>
      </c>
      <c r="B18831" s="2" t="s">
        <v>8</v>
      </c>
      <c r="C18831" s="2" t="s">
        <v>9</v>
      </c>
      <c r="D18831" s="2" t="s">
        <v>10</v>
      </c>
      <c r="E18831" s="2" t="s">
        <v>11</v>
      </c>
      <c r="F18831" s="2">
        <v>2014</v>
      </c>
      <c r="G18831" s="2">
        <v>243.52</v>
      </c>
      <c r="I18831" s="2">
        <f t="shared" si="294"/>
        <v>58</v>
      </c>
      <c r="J18831" s="2">
        <f>VLOOKUP(A18831,Urbanizaton!$B$2:$BI$265,I18831)</f>
        <v>49.173999999999999</v>
      </c>
      <c r="K18831" s="2">
        <f>VLOOKUP(A18831,Population!$B$2:$BI$265,I18831)</f>
        <v>68416772</v>
      </c>
      <c r="L18831" s="2" t="str">
        <f>VLOOKUP(A18831,Region!$C$1:$G$241,5)</f>
        <v>Southern Asia</v>
      </c>
    </row>
    <row r="18832" spans="1:12" x14ac:dyDescent="0.55000000000000004">
      <c r="A18832" s="2" t="s">
        <v>100</v>
      </c>
      <c r="B18832" s="2" t="s">
        <v>8</v>
      </c>
      <c r="C18832" s="2" t="s">
        <v>9</v>
      </c>
      <c r="D18832" s="2" t="s">
        <v>17</v>
      </c>
      <c r="E18832" s="2" t="s">
        <v>11</v>
      </c>
      <c r="F18832" s="2">
        <v>2014</v>
      </c>
      <c r="G18832" s="2">
        <v>3.6</v>
      </c>
      <c r="I18832" s="2">
        <f t="shared" si="294"/>
        <v>58</v>
      </c>
      <c r="J18832" s="2">
        <f>VLOOKUP(A18832,Urbanizaton!$B$2:$BI$265,I18832)</f>
        <v>49.173999999999999</v>
      </c>
      <c r="K18832" s="2">
        <f>VLOOKUP(A18832,Population!$B$2:$BI$265,I18832)</f>
        <v>68416772</v>
      </c>
      <c r="L18832" s="2" t="str">
        <f>VLOOKUP(A18832,Region!$C$1:$G$241,5)</f>
        <v>Southern Asia</v>
      </c>
    </row>
    <row r="18833" spans="1:12" x14ac:dyDescent="0.55000000000000004">
      <c r="A18833" s="2" t="s">
        <v>149</v>
      </c>
      <c r="B18833" s="2" t="s">
        <v>8</v>
      </c>
      <c r="C18833" s="2" t="s">
        <v>9</v>
      </c>
      <c r="D18833" s="2" t="s">
        <v>10</v>
      </c>
      <c r="E18833" s="2" t="s">
        <v>11</v>
      </c>
      <c r="F18833" s="2">
        <v>1990</v>
      </c>
      <c r="G18833" s="2">
        <v>11.02</v>
      </c>
      <c r="I18833" s="2">
        <f t="shared" si="294"/>
        <v>34</v>
      </c>
      <c r="J18833" s="2">
        <f>VLOOKUP(A18833,Urbanizaton!$B$2:$BI$265,I18833)</f>
        <v>31.658000000000001</v>
      </c>
      <c r="K18833" s="2">
        <f>VLOOKUP(A18833,Population!$B$2:$BI$265,I18833)</f>
        <v>5283728</v>
      </c>
      <c r="L18833" s="2" t="str">
        <f>VLOOKUP(A18833,Region!$C$1:$G$241,5)</f>
        <v>Western Asia</v>
      </c>
    </row>
    <row r="18834" spans="1:12" x14ac:dyDescent="0.55000000000000004">
      <c r="A18834" s="2" t="s">
        <v>149</v>
      </c>
      <c r="B18834" s="2" t="s">
        <v>8</v>
      </c>
      <c r="C18834" s="2" t="s">
        <v>9</v>
      </c>
      <c r="D18834" s="2" t="s">
        <v>17</v>
      </c>
      <c r="E18834" s="2" t="s">
        <v>11</v>
      </c>
      <c r="F18834" s="2">
        <v>1990</v>
      </c>
      <c r="G18834" s="2">
        <v>2.08</v>
      </c>
      <c r="I18834" s="2">
        <f t="shared" si="294"/>
        <v>34</v>
      </c>
      <c r="J18834" s="2">
        <f>VLOOKUP(A18834,Urbanizaton!$B$2:$BI$265,I18834)</f>
        <v>31.658000000000001</v>
      </c>
      <c r="K18834" s="2">
        <f>VLOOKUP(A18834,Population!$B$2:$BI$265,I18834)</f>
        <v>5283728</v>
      </c>
      <c r="L18834" s="2" t="str">
        <f>VLOOKUP(A18834,Region!$C$1:$G$241,5)</f>
        <v>Western Asia</v>
      </c>
    </row>
    <row r="18835" spans="1:12" x14ac:dyDescent="0.55000000000000004">
      <c r="A18835" s="2" t="s">
        <v>149</v>
      </c>
      <c r="B18835" s="2" t="s">
        <v>8</v>
      </c>
      <c r="C18835" s="2" t="s">
        <v>9</v>
      </c>
      <c r="D18835" s="2" t="s">
        <v>10</v>
      </c>
      <c r="E18835" s="2" t="s">
        <v>11</v>
      </c>
      <c r="F18835" s="2">
        <v>1991</v>
      </c>
      <c r="G18835" s="2">
        <v>10.17</v>
      </c>
      <c r="I18835" s="2">
        <f t="shared" si="294"/>
        <v>35</v>
      </c>
      <c r="J18835" s="2">
        <f>VLOOKUP(A18835,Urbanizaton!$B$2:$BI$265,I18835)</f>
        <v>31.09</v>
      </c>
      <c r="K18835" s="2">
        <f>VLOOKUP(A18835,Population!$B$2:$BI$265,I18835)</f>
        <v>5400714</v>
      </c>
      <c r="L18835" s="2" t="str">
        <f>VLOOKUP(A18835,Region!$C$1:$G$241,5)</f>
        <v>Western Asia</v>
      </c>
    </row>
    <row r="18836" spans="1:12" x14ac:dyDescent="0.55000000000000004">
      <c r="A18836" s="2" t="s">
        <v>149</v>
      </c>
      <c r="B18836" s="2" t="s">
        <v>8</v>
      </c>
      <c r="C18836" s="2" t="s">
        <v>9</v>
      </c>
      <c r="D18836" s="2" t="s">
        <v>17</v>
      </c>
      <c r="E18836" s="2" t="s">
        <v>11</v>
      </c>
      <c r="F18836" s="2">
        <v>1991</v>
      </c>
      <c r="G18836" s="2">
        <v>1.88</v>
      </c>
      <c r="I18836" s="2">
        <f t="shared" si="294"/>
        <v>35</v>
      </c>
      <c r="J18836" s="2">
        <f>VLOOKUP(A18836,Urbanizaton!$B$2:$BI$265,I18836)</f>
        <v>31.09</v>
      </c>
      <c r="K18836" s="2">
        <f>VLOOKUP(A18836,Population!$B$2:$BI$265,I18836)</f>
        <v>5400714</v>
      </c>
      <c r="L18836" s="2" t="str">
        <f>VLOOKUP(A18836,Region!$C$1:$G$241,5)</f>
        <v>Western Asia</v>
      </c>
    </row>
    <row r="18837" spans="1:12" x14ac:dyDescent="0.55000000000000004">
      <c r="A18837" s="2" t="s">
        <v>149</v>
      </c>
      <c r="B18837" s="2" t="s">
        <v>8</v>
      </c>
      <c r="C18837" s="2" t="s">
        <v>9</v>
      </c>
      <c r="D18837" s="2" t="s">
        <v>10</v>
      </c>
      <c r="E18837" s="2" t="s">
        <v>11</v>
      </c>
      <c r="F18837" s="2">
        <v>1992</v>
      </c>
      <c r="G18837" s="2">
        <v>7.49</v>
      </c>
      <c r="I18837" s="2">
        <f t="shared" si="294"/>
        <v>36</v>
      </c>
      <c r="J18837" s="2">
        <f>VLOOKUP(A18837,Urbanizaton!$B$2:$BI$265,I18837)</f>
        <v>30.527000000000001</v>
      </c>
      <c r="K18837" s="2">
        <f>VLOOKUP(A18837,Population!$B$2:$BI$265,I18837)</f>
        <v>5502976</v>
      </c>
      <c r="L18837" s="2" t="str">
        <f>VLOOKUP(A18837,Region!$C$1:$G$241,5)</f>
        <v>Western Asia</v>
      </c>
    </row>
    <row r="18838" spans="1:12" x14ac:dyDescent="0.55000000000000004">
      <c r="A18838" s="2" t="s">
        <v>149</v>
      </c>
      <c r="B18838" s="2" t="s">
        <v>8</v>
      </c>
      <c r="C18838" s="2" t="s">
        <v>9</v>
      </c>
      <c r="D18838" s="2" t="s">
        <v>17</v>
      </c>
      <c r="E18838" s="2" t="s">
        <v>11</v>
      </c>
      <c r="F18838" s="2">
        <v>1992</v>
      </c>
      <c r="G18838" s="2">
        <v>1.36</v>
      </c>
      <c r="I18838" s="2">
        <f t="shared" si="294"/>
        <v>36</v>
      </c>
      <c r="J18838" s="2">
        <f>VLOOKUP(A18838,Urbanizaton!$B$2:$BI$265,I18838)</f>
        <v>30.527000000000001</v>
      </c>
      <c r="K18838" s="2">
        <f>VLOOKUP(A18838,Population!$B$2:$BI$265,I18838)</f>
        <v>5502976</v>
      </c>
      <c r="L18838" s="2" t="str">
        <f>VLOOKUP(A18838,Region!$C$1:$G$241,5)</f>
        <v>Western Asia</v>
      </c>
    </row>
    <row r="18839" spans="1:12" x14ac:dyDescent="0.55000000000000004">
      <c r="A18839" s="2" t="s">
        <v>149</v>
      </c>
      <c r="B18839" s="2" t="s">
        <v>8</v>
      </c>
      <c r="C18839" s="2" t="s">
        <v>9</v>
      </c>
      <c r="D18839" s="2" t="s">
        <v>10</v>
      </c>
      <c r="E18839" s="2" t="s">
        <v>11</v>
      </c>
      <c r="F18839" s="2">
        <v>1993</v>
      </c>
      <c r="G18839" s="2">
        <v>5.0199999999999996</v>
      </c>
      <c r="I18839" s="2">
        <f t="shared" si="294"/>
        <v>37</v>
      </c>
      <c r="J18839" s="2">
        <f>VLOOKUP(A18839,Urbanizaton!$B$2:$BI$265,I18839)</f>
        <v>29.972000000000001</v>
      </c>
      <c r="K18839" s="2">
        <f>VLOOKUP(A18839,Population!$B$2:$BI$265,I18839)</f>
        <v>5594114</v>
      </c>
      <c r="L18839" s="2" t="str">
        <f>VLOOKUP(A18839,Region!$C$1:$G$241,5)</f>
        <v>Western Asia</v>
      </c>
    </row>
    <row r="18840" spans="1:12" x14ac:dyDescent="0.55000000000000004">
      <c r="A18840" s="2" t="s">
        <v>149</v>
      </c>
      <c r="B18840" s="2" t="s">
        <v>8</v>
      </c>
      <c r="C18840" s="2" t="s">
        <v>9</v>
      </c>
      <c r="D18840" s="2" t="s">
        <v>17</v>
      </c>
      <c r="E18840" s="2" t="s">
        <v>11</v>
      </c>
      <c r="F18840" s="2">
        <v>1993</v>
      </c>
      <c r="G18840" s="2">
        <v>0.89</v>
      </c>
      <c r="I18840" s="2">
        <f t="shared" si="294"/>
        <v>37</v>
      </c>
      <c r="J18840" s="2">
        <f>VLOOKUP(A18840,Urbanizaton!$B$2:$BI$265,I18840)</f>
        <v>29.972000000000001</v>
      </c>
      <c r="K18840" s="2">
        <f>VLOOKUP(A18840,Population!$B$2:$BI$265,I18840)</f>
        <v>5594114</v>
      </c>
      <c r="L18840" s="2" t="str">
        <f>VLOOKUP(A18840,Region!$C$1:$G$241,5)</f>
        <v>Western Asia</v>
      </c>
    </row>
    <row r="18841" spans="1:12" x14ac:dyDescent="0.55000000000000004">
      <c r="A18841" s="2" t="s">
        <v>149</v>
      </c>
      <c r="B18841" s="2" t="s">
        <v>8</v>
      </c>
      <c r="C18841" s="2" t="s">
        <v>9</v>
      </c>
      <c r="D18841" s="2" t="s">
        <v>10</v>
      </c>
      <c r="E18841" s="2" t="s">
        <v>11</v>
      </c>
      <c r="F18841" s="2">
        <v>1994</v>
      </c>
      <c r="G18841" s="2">
        <v>2.94</v>
      </c>
      <c r="I18841" s="2">
        <f t="shared" si="294"/>
        <v>38</v>
      </c>
      <c r="J18841" s="2">
        <f>VLOOKUP(A18841,Urbanizaton!$B$2:$BI$265,I18841)</f>
        <v>29.420999999999999</v>
      </c>
      <c r="K18841" s="2">
        <f>VLOOKUP(A18841,Population!$B$2:$BI$265,I18841)</f>
        <v>5679832</v>
      </c>
      <c r="L18841" s="2" t="str">
        <f>VLOOKUP(A18841,Region!$C$1:$G$241,5)</f>
        <v>Western Asia</v>
      </c>
    </row>
    <row r="18842" spans="1:12" x14ac:dyDescent="0.55000000000000004">
      <c r="A18842" s="2" t="s">
        <v>149</v>
      </c>
      <c r="B18842" s="2" t="s">
        <v>8</v>
      </c>
      <c r="C18842" s="2" t="s">
        <v>9</v>
      </c>
      <c r="D18842" s="2" t="s">
        <v>17</v>
      </c>
      <c r="E18842" s="2" t="s">
        <v>11</v>
      </c>
      <c r="F18842" s="2">
        <v>1994</v>
      </c>
      <c r="G18842" s="2">
        <v>0.51</v>
      </c>
      <c r="I18842" s="2">
        <f t="shared" si="294"/>
        <v>38</v>
      </c>
      <c r="J18842" s="2">
        <f>VLOOKUP(A18842,Urbanizaton!$B$2:$BI$265,I18842)</f>
        <v>29.420999999999999</v>
      </c>
      <c r="K18842" s="2">
        <f>VLOOKUP(A18842,Population!$B$2:$BI$265,I18842)</f>
        <v>5679832</v>
      </c>
      <c r="L18842" s="2" t="str">
        <f>VLOOKUP(A18842,Region!$C$1:$G$241,5)</f>
        <v>Western Asia</v>
      </c>
    </row>
    <row r="18843" spans="1:12" x14ac:dyDescent="0.55000000000000004">
      <c r="A18843" s="2" t="s">
        <v>149</v>
      </c>
      <c r="B18843" s="2" t="s">
        <v>8</v>
      </c>
      <c r="C18843" s="2" t="s">
        <v>9</v>
      </c>
      <c r="D18843" s="2" t="s">
        <v>10</v>
      </c>
      <c r="E18843" s="2" t="s">
        <v>11</v>
      </c>
      <c r="F18843" s="2">
        <v>1995</v>
      </c>
      <c r="G18843" s="2">
        <v>2.46</v>
      </c>
      <c r="I18843" s="2">
        <f t="shared" si="294"/>
        <v>39</v>
      </c>
      <c r="J18843" s="2">
        <f>VLOOKUP(A18843,Urbanizaton!$B$2:$BI$265,I18843)</f>
        <v>28.876999999999999</v>
      </c>
      <c r="K18843" s="2">
        <f>VLOOKUP(A18843,Population!$B$2:$BI$265,I18843)</f>
        <v>5764712</v>
      </c>
      <c r="L18843" s="2" t="str">
        <f>VLOOKUP(A18843,Region!$C$1:$G$241,5)</f>
        <v>Western Asia</v>
      </c>
    </row>
    <row r="18844" spans="1:12" x14ac:dyDescent="0.55000000000000004">
      <c r="A18844" s="2" t="s">
        <v>149</v>
      </c>
      <c r="B18844" s="2" t="s">
        <v>8</v>
      </c>
      <c r="C18844" s="2" t="s">
        <v>9</v>
      </c>
      <c r="D18844" s="2" t="s">
        <v>17</v>
      </c>
      <c r="E18844" s="2" t="s">
        <v>11</v>
      </c>
      <c r="F18844" s="2">
        <v>1995</v>
      </c>
      <c r="G18844" s="2">
        <v>0.43</v>
      </c>
      <c r="I18844" s="2">
        <f t="shared" si="294"/>
        <v>39</v>
      </c>
      <c r="J18844" s="2">
        <f>VLOOKUP(A18844,Urbanizaton!$B$2:$BI$265,I18844)</f>
        <v>28.876999999999999</v>
      </c>
      <c r="K18844" s="2">
        <f>VLOOKUP(A18844,Population!$B$2:$BI$265,I18844)</f>
        <v>5764712</v>
      </c>
      <c r="L18844" s="2" t="str">
        <f>VLOOKUP(A18844,Region!$C$1:$G$241,5)</f>
        <v>Western Asia</v>
      </c>
    </row>
    <row r="18845" spans="1:12" x14ac:dyDescent="0.55000000000000004">
      <c r="A18845" s="2" t="s">
        <v>149</v>
      </c>
      <c r="B18845" s="2" t="s">
        <v>8</v>
      </c>
      <c r="C18845" s="2" t="s">
        <v>9</v>
      </c>
      <c r="D18845" s="2" t="s">
        <v>10</v>
      </c>
      <c r="E18845" s="2" t="s">
        <v>11</v>
      </c>
      <c r="F18845" s="2">
        <v>1996</v>
      </c>
      <c r="G18845" s="2">
        <v>2.2200000000000002</v>
      </c>
      <c r="I18845" s="2">
        <f t="shared" si="294"/>
        <v>40</v>
      </c>
      <c r="J18845" s="2">
        <f>VLOOKUP(A18845,Urbanizaton!$B$2:$BI$265,I18845)</f>
        <v>28.338000000000001</v>
      </c>
      <c r="K18845" s="2">
        <f>VLOOKUP(A18845,Population!$B$2:$BI$265,I18845)</f>
        <v>5849540</v>
      </c>
      <c r="L18845" s="2" t="str">
        <f>VLOOKUP(A18845,Region!$C$1:$G$241,5)</f>
        <v>Western Asia</v>
      </c>
    </row>
    <row r="18846" spans="1:12" x14ac:dyDescent="0.55000000000000004">
      <c r="A18846" s="2" t="s">
        <v>149</v>
      </c>
      <c r="B18846" s="2" t="s">
        <v>8</v>
      </c>
      <c r="C18846" s="2" t="s">
        <v>9</v>
      </c>
      <c r="D18846" s="2" t="s">
        <v>17</v>
      </c>
      <c r="E18846" s="2" t="s">
        <v>11</v>
      </c>
      <c r="F18846" s="2">
        <v>1996</v>
      </c>
      <c r="G18846" s="2">
        <v>0.38</v>
      </c>
      <c r="I18846" s="2">
        <f t="shared" si="294"/>
        <v>40</v>
      </c>
      <c r="J18846" s="2">
        <f>VLOOKUP(A18846,Urbanizaton!$B$2:$BI$265,I18846)</f>
        <v>28.338000000000001</v>
      </c>
      <c r="K18846" s="2">
        <f>VLOOKUP(A18846,Population!$B$2:$BI$265,I18846)</f>
        <v>5849540</v>
      </c>
      <c r="L18846" s="2" t="str">
        <f>VLOOKUP(A18846,Region!$C$1:$G$241,5)</f>
        <v>Western Asia</v>
      </c>
    </row>
    <row r="18847" spans="1:12" x14ac:dyDescent="0.55000000000000004">
      <c r="A18847" s="2" t="s">
        <v>149</v>
      </c>
      <c r="B18847" s="2" t="s">
        <v>8</v>
      </c>
      <c r="C18847" s="2" t="s">
        <v>9</v>
      </c>
      <c r="D18847" s="2" t="s">
        <v>10</v>
      </c>
      <c r="E18847" s="2" t="s">
        <v>11</v>
      </c>
      <c r="F18847" s="2">
        <v>1997</v>
      </c>
      <c r="G18847" s="2">
        <v>2.5</v>
      </c>
      <c r="I18847" s="2">
        <f t="shared" si="294"/>
        <v>41</v>
      </c>
      <c r="J18847" s="2">
        <f>VLOOKUP(A18847,Urbanizaton!$B$2:$BI$265,I18847)</f>
        <v>27.806000000000001</v>
      </c>
      <c r="K18847" s="2">
        <f>VLOOKUP(A18847,Population!$B$2:$BI$265,I18847)</f>
        <v>5934282</v>
      </c>
      <c r="L18847" s="2" t="str">
        <f>VLOOKUP(A18847,Region!$C$1:$G$241,5)</f>
        <v>Western Asia</v>
      </c>
    </row>
    <row r="18848" spans="1:12" x14ac:dyDescent="0.55000000000000004">
      <c r="A18848" s="2" t="s">
        <v>149</v>
      </c>
      <c r="B18848" s="2" t="s">
        <v>8</v>
      </c>
      <c r="C18848" s="2" t="s">
        <v>9</v>
      </c>
      <c r="D18848" s="2" t="s">
        <v>17</v>
      </c>
      <c r="E18848" s="2" t="s">
        <v>11</v>
      </c>
      <c r="F18848" s="2">
        <v>1997</v>
      </c>
      <c r="G18848" s="2">
        <v>0.42</v>
      </c>
      <c r="I18848" s="2">
        <f t="shared" si="294"/>
        <v>41</v>
      </c>
      <c r="J18848" s="2">
        <f>VLOOKUP(A18848,Urbanizaton!$B$2:$BI$265,I18848)</f>
        <v>27.806000000000001</v>
      </c>
      <c r="K18848" s="2">
        <f>VLOOKUP(A18848,Population!$B$2:$BI$265,I18848)</f>
        <v>5934282</v>
      </c>
      <c r="L18848" s="2" t="str">
        <f>VLOOKUP(A18848,Region!$C$1:$G$241,5)</f>
        <v>Western Asia</v>
      </c>
    </row>
    <row r="18849" spans="1:12" x14ac:dyDescent="0.55000000000000004">
      <c r="A18849" s="2" t="s">
        <v>149</v>
      </c>
      <c r="B18849" s="2" t="s">
        <v>8</v>
      </c>
      <c r="C18849" s="2" t="s">
        <v>9</v>
      </c>
      <c r="D18849" s="2" t="s">
        <v>10</v>
      </c>
      <c r="E18849" s="2" t="s">
        <v>11</v>
      </c>
      <c r="F18849" s="2">
        <v>1998</v>
      </c>
      <c r="G18849" s="2">
        <v>2.76</v>
      </c>
      <c r="I18849" s="2">
        <f t="shared" si="294"/>
        <v>42</v>
      </c>
      <c r="J18849" s="2">
        <f>VLOOKUP(A18849,Urbanizaton!$B$2:$BI$265,I18849)</f>
        <v>27.28</v>
      </c>
      <c r="K18849" s="2">
        <f>VLOOKUP(A18849,Population!$B$2:$BI$265,I18849)</f>
        <v>6021691</v>
      </c>
      <c r="L18849" s="2" t="str">
        <f>VLOOKUP(A18849,Region!$C$1:$G$241,5)</f>
        <v>Western Asia</v>
      </c>
    </row>
    <row r="18850" spans="1:12" x14ac:dyDescent="0.55000000000000004">
      <c r="A18850" s="2" t="s">
        <v>149</v>
      </c>
      <c r="B18850" s="2" t="s">
        <v>8</v>
      </c>
      <c r="C18850" s="2" t="s">
        <v>9</v>
      </c>
      <c r="D18850" s="2" t="s">
        <v>17</v>
      </c>
      <c r="E18850" s="2" t="s">
        <v>11</v>
      </c>
      <c r="F18850" s="2">
        <v>1998</v>
      </c>
      <c r="G18850" s="2">
        <v>0.46</v>
      </c>
      <c r="I18850" s="2">
        <f t="shared" si="294"/>
        <v>42</v>
      </c>
      <c r="J18850" s="2">
        <f>VLOOKUP(A18850,Urbanizaton!$B$2:$BI$265,I18850)</f>
        <v>27.28</v>
      </c>
      <c r="K18850" s="2">
        <f>VLOOKUP(A18850,Population!$B$2:$BI$265,I18850)</f>
        <v>6021691</v>
      </c>
      <c r="L18850" s="2" t="str">
        <f>VLOOKUP(A18850,Region!$C$1:$G$241,5)</f>
        <v>Western Asia</v>
      </c>
    </row>
    <row r="18851" spans="1:12" x14ac:dyDescent="0.55000000000000004">
      <c r="A18851" s="2" t="s">
        <v>149</v>
      </c>
      <c r="B18851" s="2" t="s">
        <v>8</v>
      </c>
      <c r="C18851" s="2" t="s">
        <v>9</v>
      </c>
      <c r="D18851" s="2" t="s">
        <v>10</v>
      </c>
      <c r="E18851" s="2" t="s">
        <v>11</v>
      </c>
      <c r="F18851" s="2">
        <v>1999</v>
      </c>
      <c r="G18851" s="2">
        <v>2.5299999999999998</v>
      </c>
      <c r="I18851" s="2">
        <f t="shared" si="294"/>
        <v>43</v>
      </c>
      <c r="J18851" s="2">
        <f>VLOOKUP(A18851,Urbanizaton!$B$2:$BI$265,I18851)</f>
        <v>26.76</v>
      </c>
      <c r="K18851" s="2">
        <f>VLOOKUP(A18851,Population!$B$2:$BI$265,I18851)</f>
        <v>6114886</v>
      </c>
      <c r="L18851" s="2" t="str">
        <f>VLOOKUP(A18851,Region!$C$1:$G$241,5)</f>
        <v>Western Asia</v>
      </c>
    </row>
    <row r="18852" spans="1:12" x14ac:dyDescent="0.55000000000000004">
      <c r="A18852" s="2" t="s">
        <v>149</v>
      </c>
      <c r="B18852" s="2" t="s">
        <v>8</v>
      </c>
      <c r="C18852" s="2" t="s">
        <v>9</v>
      </c>
      <c r="D18852" s="2" t="s">
        <v>17</v>
      </c>
      <c r="E18852" s="2" t="s">
        <v>11</v>
      </c>
      <c r="F18852" s="2">
        <v>1999</v>
      </c>
      <c r="G18852" s="2">
        <v>0.42</v>
      </c>
      <c r="I18852" s="2">
        <f t="shared" si="294"/>
        <v>43</v>
      </c>
      <c r="J18852" s="2">
        <f>VLOOKUP(A18852,Urbanizaton!$B$2:$BI$265,I18852)</f>
        <v>26.76</v>
      </c>
      <c r="K18852" s="2">
        <f>VLOOKUP(A18852,Population!$B$2:$BI$265,I18852)</f>
        <v>6114886</v>
      </c>
      <c r="L18852" s="2" t="str">
        <f>VLOOKUP(A18852,Region!$C$1:$G$241,5)</f>
        <v>Western Asia</v>
      </c>
    </row>
    <row r="18853" spans="1:12" x14ac:dyDescent="0.55000000000000004">
      <c r="A18853" s="2" t="s">
        <v>149</v>
      </c>
      <c r="B18853" s="2" t="s">
        <v>8</v>
      </c>
      <c r="C18853" s="2" t="s">
        <v>9</v>
      </c>
      <c r="D18853" s="2" t="s">
        <v>10</v>
      </c>
      <c r="E18853" s="2" t="s">
        <v>11</v>
      </c>
      <c r="F18853" s="2">
        <v>2000</v>
      </c>
      <c r="G18853" s="2">
        <v>2.1800000000000002</v>
      </c>
      <c r="I18853" s="2">
        <f t="shared" si="294"/>
        <v>44</v>
      </c>
      <c r="J18853" s="2">
        <f>VLOOKUP(A18853,Urbanizaton!$B$2:$BI$265,I18853)</f>
        <v>26.486000000000001</v>
      </c>
      <c r="K18853" s="2">
        <f>VLOOKUP(A18853,Population!$B$2:$BI$265,I18853)</f>
        <v>6216205</v>
      </c>
      <c r="L18853" s="2" t="str">
        <f>VLOOKUP(A18853,Region!$C$1:$G$241,5)</f>
        <v>Western Asia</v>
      </c>
    </row>
    <row r="18854" spans="1:12" x14ac:dyDescent="0.55000000000000004">
      <c r="A18854" s="2" t="s">
        <v>149</v>
      </c>
      <c r="B18854" s="2" t="s">
        <v>8</v>
      </c>
      <c r="C18854" s="2" t="s">
        <v>9</v>
      </c>
      <c r="D18854" s="2" t="s">
        <v>17</v>
      </c>
      <c r="E18854" s="2" t="s">
        <v>11</v>
      </c>
      <c r="F18854" s="2">
        <v>2000</v>
      </c>
      <c r="G18854" s="2">
        <v>0.35</v>
      </c>
      <c r="I18854" s="2">
        <f t="shared" si="294"/>
        <v>44</v>
      </c>
      <c r="J18854" s="2">
        <f>VLOOKUP(A18854,Urbanizaton!$B$2:$BI$265,I18854)</f>
        <v>26.486000000000001</v>
      </c>
      <c r="K18854" s="2">
        <f>VLOOKUP(A18854,Population!$B$2:$BI$265,I18854)</f>
        <v>6216205</v>
      </c>
      <c r="L18854" s="2" t="str">
        <f>VLOOKUP(A18854,Region!$C$1:$G$241,5)</f>
        <v>Western Asia</v>
      </c>
    </row>
    <row r="18855" spans="1:12" x14ac:dyDescent="0.55000000000000004">
      <c r="A18855" s="2" t="s">
        <v>149</v>
      </c>
      <c r="B18855" s="2" t="s">
        <v>8</v>
      </c>
      <c r="C18855" s="2" t="s">
        <v>9</v>
      </c>
      <c r="D18855" s="2" t="s">
        <v>10</v>
      </c>
      <c r="E18855" s="2" t="s">
        <v>11</v>
      </c>
      <c r="F18855" s="2">
        <v>2001</v>
      </c>
      <c r="G18855" s="2">
        <v>2.12</v>
      </c>
      <c r="I18855" s="2">
        <f t="shared" si="294"/>
        <v>45</v>
      </c>
      <c r="J18855" s="2">
        <f>VLOOKUP(A18855,Urbanizaton!$B$2:$BI$265,I18855)</f>
        <v>26.457000000000001</v>
      </c>
      <c r="K18855" s="2">
        <f>VLOOKUP(A18855,Population!$B$2:$BI$265,I18855)</f>
        <v>6327125</v>
      </c>
      <c r="L18855" s="2" t="str">
        <f>VLOOKUP(A18855,Region!$C$1:$G$241,5)</f>
        <v>Western Asia</v>
      </c>
    </row>
    <row r="18856" spans="1:12" x14ac:dyDescent="0.55000000000000004">
      <c r="A18856" s="2" t="s">
        <v>149</v>
      </c>
      <c r="B18856" s="2" t="s">
        <v>8</v>
      </c>
      <c r="C18856" s="2" t="s">
        <v>9</v>
      </c>
      <c r="D18856" s="2" t="s">
        <v>17</v>
      </c>
      <c r="E18856" s="2" t="s">
        <v>11</v>
      </c>
      <c r="F18856" s="2">
        <v>2001</v>
      </c>
      <c r="G18856" s="2">
        <v>0.34</v>
      </c>
      <c r="I18856" s="2">
        <f t="shared" si="294"/>
        <v>45</v>
      </c>
      <c r="J18856" s="2">
        <f>VLOOKUP(A18856,Urbanizaton!$B$2:$BI$265,I18856)</f>
        <v>26.457000000000001</v>
      </c>
      <c r="K18856" s="2">
        <f>VLOOKUP(A18856,Population!$B$2:$BI$265,I18856)</f>
        <v>6327125</v>
      </c>
      <c r="L18856" s="2" t="str">
        <f>VLOOKUP(A18856,Region!$C$1:$G$241,5)</f>
        <v>Western Asia</v>
      </c>
    </row>
    <row r="18857" spans="1:12" x14ac:dyDescent="0.55000000000000004">
      <c r="A18857" s="2" t="s">
        <v>149</v>
      </c>
      <c r="B18857" s="2" t="s">
        <v>8</v>
      </c>
      <c r="C18857" s="2" t="s">
        <v>9</v>
      </c>
      <c r="D18857" s="2" t="s">
        <v>10</v>
      </c>
      <c r="E18857" s="2" t="s">
        <v>11</v>
      </c>
      <c r="F18857" s="2">
        <v>2002</v>
      </c>
      <c r="G18857" s="2">
        <v>2.08</v>
      </c>
      <c r="I18857" s="2">
        <f t="shared" si="294"/>
        <v>46</v>
      </c>
      <c r="J18857" s="2">
        <f>VLOOKUP(A18857,Urbanizaton!$B$2:$BI$265,I18857)</f>
        <v>26.428999999999998</v>
      </c>
      <c r="K18857" s="2">
        <f>VLOOKUP(A18857,Population!$B$2:$BI$265,I18857)</f>
        <v>6447688</v>
      </c>
      <c r="L18857" s="2" t="str">
        <f>VLOOKUP(A18857,Region!$C$1:$G$241,5)</f>
        <v>Western Asia</v>
      </c>
    </row>
    <row r="18858" spans="1:12" x14ac:dyDescent="0.55000000000000004">
      <c r="A18858" s="2" t="s">
        <v>149</v>
      </c>
      <c r="B18858" s="2" t="s">
        <v>8</v>
      </c>
      <c r="C18858" s="2" t="s">
        <v>9</v>
      </c>
      <c r="D18858" s="2" t="s">
        <v>17</v>
      </c>
      <c r="E18858" s="2" t="s">
        <v>11</v>
      </c>
      <c r="F18858" s="2">
        <v>2002</v>
      </c>
      <c r="G18858" s="2">
        <v>0.33</v>
      </c>
      <c r="I18858" s="2">
        <f t="shared" si="294"/>
        <v>46</v>
      </c>
      <c r="J18858" s="2">
        <f>VLOOKUP(A18858,Urbanizaton!$B$2:$BI$265,I18858)</f>
        <v>26.428999999999998</v>
      </c>
      <c r="K18858" s="2">
        <f>VLOOKUP(A18858,Population!$B$2:$BI$265,I18858)</f>
        <v>6447688</v>
      </c>
      <c r="L18858" s="2" t="str">
        <f>VLOOKUP(A18858,Region!$C$1:$G$241,5)</f>
        <v>Western Asia</v>
      </c>
    </row>
    <row r="18859" spans="1:12" x14ac:dyDescent="0.55000000000000004">
      <c r="A18859" s="2" t="s">
        <v>149</v>
      </c>
      <c r="B18859" s="2" t="s">
        <v>8</v>
      </c>
      <c r="C18859" s="2" t="s">
        <v>9</v>
      </c>
      <c r="D18859" s="2" t="s">
        <v>10</v>
      </c>
      <c r="E18859" s="2" t="s">
        <v>11</v>
      </c>
      <c r="F18859" s="2">
        <v>2003</v>
      </c>
      <c r="G18859" s="2">
        <v>2.09</v>
      </c>
      <c r="I18859" s="2">
        <f t="shared" si="294"/>
        <v>47</v>
      </c>
      <c r="J18859" s="2">
        <f>VLOOKUP(A18859,Urbanizaton!$B$2:$BI$265,I18859)</f>
        <v>26.4</v>
      </c>
      <c r="K18859" s="2">
        <f>VLOOKUP(A18859,Population!$B$2:$BI$265,I18859)</f>
        <v>6576877</v>
      </c>
      <c r="L18859" s="2" t="str">
        <f>VLOOKUP(A18859,Region!$C$1:$G$241,5)</f>
        <v>Western Asia</v>
      </c>
    </row>
    <row r="18860" spans="1:12" x14ac:dyDescent="0.55000000000000004">
      <c r="A18860" s="2" t="s">
        <v>149</v>
      </c>
      <c r="B18860" s="2" t="s">
        <v>8</v>
      </c>
      <c r="C18860" s="2" t="s">
        <v>9</v>
      </c>
      <c r="D18860" s="2" t="s">
        <v>17</v>
      </c>
      <c r="E18860" s="2" t="s">
        <v>11</v>
      </c>
      <c r="F18860" s="2">
        <v>2003</v>
      </c>
      <c r="G18860" s="2">
        <v>0.32</v>
      </c>
      <c r="I18860" s="2">
        <f t="shared" si="294"/>
        <v>47</v>
      </c>
      <c r="J18860" s="2">
        <f>VLOOKUP(A18860,Urbanizaton!$B$2:$BI$265,I18860)</f>
        <v>26.4</v>
      </c>
      <c r="K18860" s="2">
        <f>VLOOKUP(A18860,Population!$B$2:$BI$265,I18860)</f>
        <v>6576877</v>
      </c>
      <c r="L18860" s="2" t="str">
        <f>VLOOKUP(A18860,Region!$C$1:$G$241,5)</f>
        <v>Western Asia</v>
      </c>
    </row>
    <row r="18861" spans="1:12" x14ac:dyDescent="0.55000000000000004">
      <c r="A18861" s="2" t="s">
        <v>149</v>
      </c>
      <c r="B18861" s="2" t="s">
        <v>8</v>
      </c>
      <c r="C18861" s="2" t="s">
        <v>9</v>
      </c>
      <c r="D18861" s="2" t="s">
        <v>10</v>
      </c>
      <c r="E18861" s="2" t="s">
        <v>11</v>
      </c>
      <c r="F18861" s="2">
        <v>2004</v>
      </c>
      <c r="G18861" s="2">
        <v>2.5</v>
      </c>
      <c r="I18861" s="2">
        <f t="shared" si="294"/>
        <v>48</v>
      </c>
      <c r="J18861" s="2">
        <f>VLOOKUP(A18861,Urbanizaton!$B$2:$BI$265,I18861)</f>
        <v>26.417000000000002</v>
      </c>
      <c r="K18861" s="2">
        <f>VLOOKUP(A18861,Population!$B$2:$BI$265,I18861)</f>
        <v>6712841</v>
      </c>
      <c r="L18861" s="2" t="str">
        <f>VLOOKUP(A18861,Region!$C$1:$G$241,5)</f>
        <v>Western Asia</v>
      </c>
    </row>
    <row r="18862" spans="1:12" x14ac:dyDescent="0.55000000000000004">
      <c r="A18862" s="2" t="s">
        <v>149</v>
      </c>
      <c r="B18862" s="2" t="s">
        <v>8</v>
      </c>
      <c r="C18862" s="2" t="s">
        <v>9</v>
      </c>
      <c r="D18862" s="2" t="s">
        <v>17</v>
      </c>
      <c r="E18862" s="2" t="s">
        <v>11</v>
      </c>
      <c r="F18862" s="2">
        <v>2004</v>
      </c>
      <c r="G18862" s="2">
        <v>0.38</v>
      </c>
      <c r="I18862" s="2">
        <f t="shared" si="294"/>
        <v>48</v>
      </c>
      <c r="J18862" s="2">
        <f>VLOOKUP(A18862,Urbanizaton!$B$2:$BI$265,I18862)</f>
        <v>26.417000000000002</v>
      </c>
      <c r="K18862" s="2">
        <f>VLOOKUP(A18862,Population!$B$2:$BI$265,I18862)</f>
        <v>6712841</v>
      </c>
      <c r="L18862" s="2" t="str">
        <f>VLOOKUP(A18862,Region!$C$1:$G$241,5)</f>
        <v>Western Asia</v>
      </c>
    </row>
    <row r="18863" spans="1:12" x14ac:dyDescent="0.55000000000000004">
      <c r="A18863" s="2" t="s">
        <v>149</v>
      </c>
      <c r="B18863" s="2" t="s">
        <v>8</v>
      </c>
      <c r="C18863" s="2" t="s">
        <v>9</v>
      </c>
      <c r="D18863" s="2" t="s">
        <v>10</v>
      </c>
      <c r="E18863" s="2" t="s">
        <v>11</v>
      </c>
      <c r="F18863" s="2">
        <v>2005</v>
      </c>
      <c r="G18863" s="2">
        <v>2.35</v>
      </c>
      <c r="I18863" s="2">
        <f t="shared" si="294"/>
        <v>49</v>
      </c>
      <c r="J18863" s="2">
        <f>VLOOKUP(A18863,Urbanizaton!$B$2:$BI$265,I18863)</f>
        <v>26.433</v>
      </c>
      <c r="K18863" s="2">
        <f>VLOOKUP(A18863,Population!$B$2:$BI$265,I18863)</f>
        <v>6854176</v>
      </c>
      <c r="L18863" s="2" t="str">
        <f>VLOOKUP(A18863,Region!$C$1:$G$241,5)</f>
        <v>Western Asia</v>
      </c>
    </row>
    <row r="18864" spans="1:12" x14ac:dyDescent="0.55000000000000004">
      <c r="A18864" s="2" t="s">
        <v>149</v>
      </c>
      <c r="B18864" s="2" t="s">
        <v>8</v>
      </c>
      <c r="C18864" s="2" t="s">
        <v>9</v>
      </c>
      <c r="D18864" s="2" t="s">
        <v>17</v>
      </c>
      <c r="E18864" s="2" t="s">
        <v>11</v>
      </c>
      <c r="F18864" s="2">
        <v>2005</v>
      </c>
      <c r="G18864" s="2">
        <v>0.34</v>
      </c>
      <c r="I18864" s="2">
        <f t="shared" si="294"/>
        <v>49</v>
      </c>
      <c r="J18864" s="2">
        <f>VLOOKUP(A18864,Urbanizaton!$B$2:$BI$265,I18864)</f>
        <v>26.433</v>
      </c>
      <c r="K18864" s="2">
        <f>VLOOKUP(A18864,Population!$B$2:$BI$265,I18864)</f>
        <v>6854176</v>
      </c>
      <c r="L18864" s="2" t="str">
        <f>VLOOKUP(A18864,Region!$C$1:$G$241,5)</f>
        <v>Western Asia</v>
      </c>
    </row>
    <row r="18865" spans="1:12" x14ac:dyDescent="0.55000000000000004">
      <c r="A18865" s="2" t="s">
        <v>149</v>
      </c>
      <c r="B18865" s="2" t="s">
        <v>8</v>
      </c>
      <c r="C18865" s="2" t="s">
        <v>9</v>
      </c>
      <c r="D18865" s="2" t="s">
        <v>10</v>
      </c>
      <c r="E18865" s="2" t="s">
        <v>11</v>
      </c>
      <c r="F18865" s="2">
        <v>2006</v>
      </c>
      <c r="G18865" s="2">
        <v>2.5499999999999998</v>
      </c>
      <c r="I18865" s="2">
        <f t="shared" si="294"/>
        <v>50</v>
      </c>
      <c r="J18865" s="2">
        <f>VLOOKUP(A18865,Urbanizaton!$B$2:$BI$265,I18865)</f>
        <v>26.45</v>
      </c>
      <c r="K18865" s="2">
        <f>VLOOKUP(A18865,Population!$B$2:$BI$265,I18865)</f>
        <v>7000557</v>
      </c>
      <c r="L18865" s="2" t="str">
        <f>VLOOKUP(A18865,Region!$C$1:$G$241,5)</f>
        <v>Western Asia</v>
      </c>
    </row>
    <row r="18866" spans="1:12" x14ac:dyDescent="0.55000000000000004">
      <c r="A18866" s="2" t="s">
        <v>149</v>
      </c>
      <c r="B18866" s="2" t="s">
        <v>8</v>
      </c>
      <c r="C18866" s="2" t="s">
        <v>9</v>
      </c>
      <c r="D18866" s="2" t="s">
        <v>17</v>
      </c>
      <c r="E18866" s="2" t="s">
        <v>11</v>
      </c>
      <c r="F18866" s="2">
        <v>2006</v>
      </c>
      <c r="G18866" s="2">
        <v>0.37</v>
      </c>
      <c r="I18866" s="2">
        <f t="shared" si="294"/>
        <v>50</v>
      </c>
      <c r="J18866" s="2">
        <f>VLOOKUP(A18866,Urbanizaton!$B$2:$BI$265,I18866)</f>
        <v>26.45</v>
      </c>
      <c r="K18866" s="2">
        <f>VLOOKUP(A18866,Population!$B$2:$BI$265,I18866)</f>
        <v>7000557</v>
      </c>
      <c r="L18866" s="2" t="str">
        <f>VLOOKUP(A18866,Region!$C$1:$G$241,5)</f>
        <v>Western Asia</v>
      </c>
    </row>
    <row r="18867" spans="1:12" x14ac:dyDescent="0.55000000000000004">
      <c r="A18867" s="2" t="s">
        <v>149</v>
      </c>
      <c r="B18867" s="2" t="s">
        <v>8</v>
      </c>
      <c r="C18867" s="2" t="s">
        <v>9</v>
      </c>
      <c r="D18867" s="2" t="s">
        <v>10</v>
      </c>
      <c r="E18867" s="2" t="s">
        <v>11</v>
      </c>
      <c r="F18867" s="2">
        <v>2007</v>
      </c>
      <c r="G18867" s="2">
        <v>3.11</v>
      </c>
      <c r="I18867" s="2">
        <f t="shared" si="294"/>
        <v>51</v>
      </c>
      <c r="J18867" s="2">
        <f>VLOOKUP(A18867,Urbanizaton!$B$2:$BI$265,I18867)</f>
        <v>26.466000000000001</v>
      </c>
      <c r="K18867" s="2">
        <f>VLOOKUP(A18867,Population!$B$2:$BI$265,I18867)</f>
        <v>7152385</v>
      </c>
      <c r="L18867" s="2" t="str">
        <f>VLOOKUP(A18867,Region!$C$1:$G$241,5)</f>
        <v>Western Asia</v>
      </c>
    </row>
    <row r="18868" spans="1:12" x14ac:dyDescent="0.55000000000000004">
      <c r="A18868" s="2" t="s">
        <v>149</v>
      </c>
      <c r="B18868" s="2" t="s">
        <v>8</v>
      </c>
      <c r="C18868" s="2" t="s">
        <v>9</v>
      </c>
      <c r="D18868" s="2" t="s">
        <v>17</v>
      </c>
      <c r="E18868" s="2" t="s">
        <v>11</v>
      </c>
      <c r="F18868" s="2">
        <v>2007</v>
      </c>
      <c r="G18868" s="2">
        <v>0.44</v>
      </c>
      <c r="I18868" s="2">
        <f t="shared" si="294"/>
        <v>51</v>
      </c>
      <c r="J18868" s="2">
        <f>VLOOKUP(A18868,Urbanizaton!$B$2:$BI$265,I18868)</f>
        <v>26.466000000000001</v>
      </c>
      <c r="K18868" s="2">
        <f>VLOOKUP(A18868,Population!$B$2:$BI$265,I18868)</f>
        <v>7152385</v>
      </c>
      <c r="L18868" s="2" t="str">
        <f>VLOOKUP(A18868,Region!$C$1:$G$241,5)</f>
        <v>Western Asia</v>
      </c>
    </row>
    <row r="18869" spans="1:12" x14ac:dyDescent="0.55000000000000004">
      <c r="A18869" s="2" t="s">
        <v>149</v>
      </c>
      <c r="B18869" s="2" t="s">
        <v>8</v>
      </c>
      <c r="C18869" s="2" t="s">
        <v>9</v>
      </c>
      <c r="D18869" s="2" t="s">
        <v>10</v>
      </c>
      <c r="E18869" s="2" t="s">
        <v>11</v>
      </c>
      <c r="F18869" s="2">
        <v>2008</v>
      </c>
      <c r="G18869" s="2">
        <v>2.95</v>
      </c>
      <c r="I18869" s="2">
        <f t="shared" si="294"/>
        <v>52</v>
      </c>
      <c r="J18869" s="2">
        <f>VLOOKUP(A18869,Urbanizaton!$B$2:$BI$265,I18869)</f>
        <v>26.483000000000001</v>
      </c>
      <c r="K18869" s="2">
        <f>VLOOKUP(A18869,Population!$B$2:$BI$265,I18869)</f>
        <v>7309728</v>
      </c>
      <c r="L18869" s="2" t="str">
        <f>VLOOKUP(A18869,Region!$C$1:$G$241,5)</f>
        <v>Western Asia</v>
      </c>
    </row>
    <row r="18870" spans="1:12" x14ac:dyDescent="0.55000000000000004">
      <c r="A18870" s="2" t="s">
        <v>149</v>
      </c>
      <c r="B18870" s="2" t="s">
        <v>8</v>
      </c>
      <c r="C18870" s="2" t="s">
        <v>9</v>
      </c>
      <c r="D18870" s="2" t="s">
        <v>17</v>
      </c>
      <c r="E18870" s="2" t="s">
        <v>11</v>
      </c>
      <c r="F18870" s="2">
        <v>2008</v>
      </c>
      <c r="G18870" s="2">
        <v>0.41</v>
      </c>
      <c r="I18870" s="2">
        <f t="shared" si="294"/>
        <v>52</v>
      </c>
      <c r="J18870" s="2">
        <f>VLOOKUP(A18870,Urbanizaton!$B$2:$BI$265,I18870)</f>
        <v>26.483000000000001</v>
      </c>
      <c r="K18870" s="2">
        <f>VLOOKUP(A18870,Population!$B$2:$BI$265,I18870)</f>
        <v>7309728</v>
      </c>
      <c r="L18870" s="2" t="str">
        <f>VLOOKUP(A18870,Region!$C$1:$G$241,5)</f>
        <v>Western Asia</v>
      </c>
    </row>
    <row r="18871" spans="1:12" x14ac:dyDescent="0.55000000000000004">
      <c r="A18871" s="2" t="s">
        <v>149</v>
      </c>
      <c r="B18871" s="2" t="s">
        <v>8</v>
      </c>
      <c r="C18871" s="2" t="s">
        <v>9</v>
      </c>
      <c r="D18871" s="2" t="s">
        <v>10</v>
      </c>
      <c r="E18871" s="2" t="s">
        <v>11</v>
      </c>
      <c r="F18871" s="2">
        <v>2009</v>
      </c>
      <c r="G18871" s="2">
        <v>2.31</v>
      </c>
      <c r="I18871" s="2">
        <f t="shared" si="294"/>
        <v>53</v>
      </c>
      <c r="J18871" s="2">
        <f>VLOOKUP(A18871,Urbanizaton!$B$2:$BI$265,I18871)</f>
        <v>26.5</v>
      </c>
      <c r="K18871" s="2">
        <f>VLOOKUP(A18871,Population!$B$2:$BI$265,I18871)</f>
        <v>7472819</v>
      </c>
      <c r="L18871" s="2" t="str">
        <f>VLOOKUP(A18871,Region!$C$1:$G$241,5)</f>
        <v>Western Asia</v>
      </c>
    </row>
    <row r="18872" spans="1:12" x14ac:dyDescent="0.55000000000000004">
      <c r="A18872" s="2" t="s">
        <v>149</v>
      </c>
      <c r="B18872" s="2" t="s">
        <v>8</v>
      </c>
      <c r="C18872" s="2" t="s">
        <v>9</v>
      </c>
      <c r="D18872" s="2" t="s">
        <v>17</v>
      </c>
      <c r="E18872" s="2" t="s">
        <v>11</v>
      </c>
      <c r="F18872" s="2">
        <v>2009</v>
      </c>
      <c r="G18872" s="2">
        <v>0.31</v>
      </c>
      <c r="I18872" s="2">
        <f t="shared" si="294"/>
        <v>53</v>
      </c>
      <c r="J18872" s="2">
        <f>VLOOKUP(A18872,Urbanizaton!$B$2:$BI$265,I18872)</f>
        <v>26.5</v>
      </c>
      <c r="K18872" s="2">
        <f>VLOOKUP(A18872,Population!$B$2:$BI$265,I18872)</f>
        <v>7472819</v>
      </c>
      <c r="L18872" s="2" t="str">
        <f>VLOOKUP(A18872,Region!$C$1:$G$241,5)</f>
        <v>Western Asia</v>
      </c>
    </row>
    <row r="18873" spans="1:12" x14ac:dyDescent="0.55000000000000004">
      <c r="A18873" s="2" t="s">
        <v>149</v>
      </c>
      <c r="B18873" s="2" t="s">
        <v>8</v>
      </c>
      <c r="C18873" s="2" t="s">
        <v>9</v>
      </c>
      <c r="D18873" s="2" t="s">
        <v>10</v>
      </c>
      <c r="E18873" s="2" t="s">
        <v>11</v>
      </c>
      <c r="F18873" s="2">
        <v>2010</v>
      </c>
      <c r="G18873" s="2">
        <v>2.2999999999999998</v>
      </c>
      <c r="I18873" s="2">
        <f t="shared" si="294"/>
        <v>54</v>
      </c>
      <c r="J18873" s="2">
        <f>VLOOKUP(A18873,Urbanizaton!$B$2:$BI$265,I18873)</f>
        <v>26.515999999999998</v>
      </c>
      <c r="K18873" s="2">
        <f>VLOOKUP(A18873,Population!$B$2:$BI$265,I18873)</f>
        <v>7641630</v>
      </c>
      <c r="L18873" s="2" t="str">
        <f>VLOOKUP(A18873,Region!$C$1:$G$241,5)</f>
        <v>Western Asia</v>
      </c>
    </row>
    <row r="18874" spans="1:12" x14ac:dyDescent="0.55000000000000004">
      <c r="A18874" s="2" t="s">
        <v>149</v>
      </c>
      <c r="B18874" s="2" t="s">
        <v>8</v>
      </c>
      <c r="C18874" s="2" t="s">
        <v>9</v>
      </c>
      <c r="D18874" s="2" t="s">
        <v>17</v>
      </c>
      <c r="E18874" s="2" t="s">
        <v>11</v>
      </c>
      <c r="F18874" s="2">
        <v>2010</v>
      </c>
      <c r="G18874" s="2">
        <v>0.3</v>
      </c>
      <c r="I18874" s="2">
        <f t="shared" si="294"/>
        <v>54</v>
      </c>
      <c r="J18874" s="2">
        <f>VLOOKUP(A18874,Urbanizaton!$B$2:$BI$265,I18874)</f>
        <v>26.515999999999998</v>
      </c>
      <c r="K18874" s="2">
        <f>VLOOKUP(A18874,Population!$B$2:$BI$265,I18874)</f>
        <v>7641630</v>
      </c>
      <c r="L18874" s="2" t="str">
        <f>VLOOKUP(A18874,Region!$C$1:$G$241,5)</f>
        <v>Western Asia</v>
      </c>
    </row>
    <row r="18875" spans="1:12" x14ac:dyDescent="0.55000000000000004">
      <c r="A18875" s="2" t="s">
        <v>149</v>
      </c>
      <c r="B18875" s="2" t="s">
        <v>8</v>
      </c>
      <c r="C18875" s="2" t="s">
        <v>9</v>
      </c>
      <c r="D18875" s="2" t="s">
        <v>10</v>
      </c>
      <c r="E18875" s="2" t="s">
        <v>11</v>
      </c>
      <c r="F18875" s="2">
        <v>2011</v>
      </c>
      <c r="G18875" s="2">
        <v>2.42</v>
      </c>
      <c r="I18875" s="2">
        <f t="shared" si="294"/>
        <v>55</v>
      </c>
      <c r="J18875" s="2">
        <f>VLOOKUP(A18875,Urbanizaton!$B$2:$BI$265,I18875)</f>
        <v>26.533000000000001</v>
      </c>
      <c r="K18875" s="2">
        <f>VLOOKUP(A18875,Population!$B$2:$BI$265,I18875)</f>
        <v>7815949</v>
      </c>
      <c r="L18875" s="2" t="str">
        <f>VLOOKUP(A18875,Region!$C$1:$G$241,5)</f>
        <v>Western Asia</v>
      </c>
    </row>
    <row r="18876" spans="1:12" x14ac:dyDescent="0.55000000000000004">
      <c r="A18876" s="2" t="s">
        <v>149</v>
      </c>
      <c r="B18876" s="2" t="s">
        <v>8</v>
      </c>
      <c r="C18876" s="2" t="s">
        <v>9</v>
      </c>
      <c r="D18876" s="2" t="s">
        <v>17</v>
      </c>
      <c r="E18876" s="2" t="s">
        <v>11</v>
      </c>
      <c r="F18876" s="2">
        <v>2011</v>
      </c>
      <c r="G18876" s="2">
        <v>0.31</v>
      </c>
      <c r="I18876" s="2">
        <f t="shared" si="294"/>
        <v>55</v>
      </c>
      <c r="J18876" s="2">
        <f>VLOOKUP(A18876,Urbanizaton!$B$2:$BI$265,I18876)</f>
        <v>26.533000000000001</v>
      </c>
      <c r="K18876" s="2">
        <f>VLOOKUP(A18876,Population!$B$2:$BI$265,I18876)</f>
        <v>7815949</v>
      </c>
      <c r="L18876" s="2" t="str">
        <f>VLOOKUP(A18876,Region!$C$1:$G$241,5)</f>
        <v>Western Asia</v>
      </c>
    </row>
    <row r="18877" spans="1:12" x14ac:dyDescent="0.55000000000000004">
      <c r="A18877" s="2" t="s">
        <v>149</v>
      </c>
      <c r="B18877" s="2" t="s">
        <v>8</v>
      </c>
      <c r="C18877" s="2" t="s">
        <v>9</v>
      </c>
      <c r="D18877" s="2" t="s">
        <v>10</v>
      </c>
      <c r="E18877" s="2" t="s">
        <v>11</v>
      </c>
      <c r="F18877" s="2">
        <v>2012</v>
      </c>
      <c r="G18877" s="2">
        <v>2.84</v>
      </c>
      <c r="I18877" s="2">
        <f t="shared" si="294"/>
        <v>56</v>
      </c>
      <c r="J18877" s="2">
        <f>VLOOKUP(A18877,Urbanizaton!$B$2:$BI$265,I18877)</f>
        <v>26.568000000000001</v>
      </c>
      <c r="K18877" s="2">
        <f>VLOOKUP(A18877,Population!$B$2:$BI$265,I18877)</f>
        <v>7995062</v>
      </c>
      <c r="L18877" s="2" t="str">
        <f>VLOOKUP(A18877,Region!$C$1:$G$241,5)</f>
        <v>Western Asia</v>
      </c>
    </row>
    <row r="18878" spans="1:12" x14ac:dyDescent="0.55000000000000004">
      <c r="A18878" s="2" t="s">
        <v>149</v>
      </c>
      <c r="B18878" s="2" t="s">
        <v>8</v>
      </c>
      <c r="C18878" s="2" t="s">
        <v>9</v>
      </c>
      <c r="D18878" s="2" t="s">
        <v>17</v>
      </c>
      <c r="E18878" s="2" t="s">
        <v>11</v>
      </c>
      <c r="F18878" s="2">
        <v>2012</v>
      </c>
      <c r="G18878" s="2">
        <v>0.36</v>
      </c>
      <c r="I18878" s="2">
        <f t="shared" si="294"/>
        <v>56</v>
      </c>
      <c r="J18878" s="2">
        <f>VLOOKUP(A18878,Urbanizaton!$B$2:$BI$265,I18878)</f>
        <v>26.568000000000001</v>
      </c>
      <c r="K18878" s="2">
        <f>VLOOKUP(A18878,Population!$B$2:$BI$265,I18878)</f>
        <v>7995062</v>
      </c>
      <c r="L18878" s="2" t="str">
        <f>VLOOKUP(A18878,Region!$C$1:$G$241,5)</f>
        <v>Western Asia</v>
      </c>
    </row>
    <row r="18879" spans="1:12" x14ac:dyDescent="0.55000000000000004">
      <c r="A18879" s="2" t="s">
        <v>149</v>
      </c>
      <c r="B18879" s="2" t="s">
        <v>8</v>
      </c>
      <c r="C18879" s="2" t="s">
        <v>9</v>
      </c>
      <c r="D18879" s="2" t="s">
        <v>10</v>
      </c>
      <c r="E18879" s="2" t="s">
        <v>11</v>
      </c>
      <c r="F18879" s="2">
        <v>2013</v>
      </c>
      <c r="G18879" s="2">
        <v>3.53</v>
      </c>
      <c r="I18879" s="2">
        <f t="shared" si="294"/>
        <v>57</v>
      </c>
      <c r="J18879" s="2">
        <f>VLOOKUP(A18879,Urbanizaton!$B$2:$BI$265,I18879)</f>
        <v>26.620999999999999</v>
      </c>
      <c r="K18879" s="2">
        <f>VLOOKUP(A18879,Population!$B$2:$BI$265,I18879)</f>
        <v>8177809</v>
      </c>
      <c r="L18879" s="2" t="str">
        <f>VLOOKUP(A18879,Region!$C$1:$G$241,5)</f>
        <v>Western Asia</v>
      </c>
    </row>
    <row r="18880" spans="1:12" x14ac:dyDescent="0.55000000000000004">
      <c r="A18880" s="2" t="s">
        <v>149</v>
      </c>
      <c r="B18880" s="2" t="s">
        <v>8</v>
      </c>
      <c r="C18880" s="2" t="s">
        <v>9</v>
      </c>
      <c r="D18880" s="2" t="s">
        <v>17</v>
      </c>
      <c r="E18880" s="2" t="s">
        <v>11</v>
      </c>
      <c r="F18880" s="2">
        <v>2013</v>
      </c>
      <c r="G18880" s="2">
        <v>0.44</v>
      </c>
      <c r="I18880" s="2">
        <f t="shared" si="294"/>
        <v>57</v>
      </c>
      <c r="J18880" s="2">
        <f>VLOOKUP(A18880,Urbanizaton!$B$2:$BI$265,I18880)</f>
        <v>26.620999999999999</v>
      </c>
      <c r="K18880" s="2">
        <f>VLOOKUP(A18880,Population!$B$2:$BI$265,I18880)</f>
        <v>8177809</v>
      </c>
      <c r="L18880" s="2" t="str">
        <f>VLOOKUP(A18880,Region!$C$1:$G$241,5)</f>
        <v>Western Asia</v>
      </c>
    </row>
    <row r="18881" spans="1:12" x14ac:dyDescent="0.55000000000000004">
      <c r="A18881" s="2" t="s">
        <v>149</v>
      </c>
      <c r="B18881" s="2" t="s">
        <v>8</v>
      </c>
      <c r="C18881" s="2" t="s">
        <v>9</v>
      </c>
      <c r="D18881" s="2" t="s">
        <v>10</v>
      </c>
      <c r="E18881" s="2" t="s">
        <v>11</v>
      </c>
      <c r="F18881" s="2">
        <v>2014</v>
      </c>
      <c r="G18881" s="2">
        <v>4.66</v>
      </c>
      <c r="I18881" s="2">
        <f t="shared" si="294"/>
        <v>58</v>
      </c>
      <c r="J18881" s="2">
        <f>VLOOKUP(A18881,Urbanizaton!$B$2:$BI$265,I18881)</f>
        <v>26.692</v>
      </c>
      <c r="K18881" s="2">
        <f>VLOOKUP(A18881,Population!$B$2:$BI$265,I18881)</f>
        <v>8362745</v>
      </c>
      <c r="L18881" s="2" t="str">
        <f>VLOOKUP(A18881,Region!$C$1:$G$241,5)</f>
        <v>Western Asia</v>
      </c>
    </row>
    <row r="18882" spans="1:12" x14ac:dyDescent="0.55000000000000004">
      <c r="A18882" s="2" t="s">
        <v>149</v>
      </c>
      <c r="B18882" s="2" t="s">
        <v>8</v>
      </c>
      <c r="C18882" s="2" t="s">
        <v>9</v>
      </c>
      <c r="D18882" s="2" t="s">
        <v>17</v>
      </c>
      <c r="E18882" s="2" t="s">
        <v>11</v>
      </c>
      <c r="F18882" s="2">
        <v>2014</v>
      </c>
      <c r="G18882" s="2">
        <v>0.56000000000000005</v>
      </c>
      <c r="I18882" s="2">
        <f t="shared" si="294"/>
        <v>58</v>
      </c>
      <c r="J18882" s="2">
        <f>VLOOKUP(A18882,Urbanizaton!$B$2:$BI$265,I18882)</f>
        <v>26.692</v>
      </c>
      <c r="K18882" s="2">
        <f>VLOOKUP(A18882,Population!$B$2:$BI$265,I18882)</f>
        <v>8362745</v>
      </c>
      <c r="L18882" s="2" t="str">
        <f>VLOOKUP(A18882,Region!$C$1:$G$241,5)</f>
        <v>Western Asia</v>
      </c>
    </row>
    <row r="18883" spans="1:12" x14ac:dyDescent="0.55000000000000004">
      <c r="A18883" s="2" t="s">
        <v>153</v>
      </c>
      <c r="B18883" s="2" t="s">
        <v>8</v>
      </c>
      <c r="C18883" s="2" t="s">
        <v>9</v>
      </c>
      <c r="D18883" s="2" t="s">
        <v>10</v>
      </c>
      <c r="E18883" s="2" t="s">
        <v>11</v>
      </c>
      <c r="F18883" s="2">
        <v>1990</v>
      </c>
      <c r="G18883" s="2">
        <v>44.63</v>
      </c>
      <c r="I18883" s="2">
        <f t="shared" ref="I18883:I18946" si="295">IF(F18883=1960,4,F18883-1960+4)</f>
        <v>34</v>
      </c>
      <c r="J18883" s="2">
        <f>VLOOKUP(A18883,Urbanizaton!$B$2:$BI$265,I18883)</f>
        <v>45.075000000000003</v>
      </c>
      <c r="K18883" s="2">
        <f>VLOOKUP(A18883,Population!$B$2:$BI$265,I18883)</f>
        <v>3683966</v>
      </c>
      <c r="L18883" s="2" t="str">
        <f>VLOOKUP(A18883,Region!$C$1:$G$241,5)</f>
        <v>Western Asia</v>
      </c>
    </row>
    <row r="18884" spans="1:12" x14ac:dyDescent="0.55000000000000004">
      <c r="A18884" s="2" t="s">
        <v>153</v>
      </c>
      <c r="B18884" s="2" t="s">
        <v>8</v>
      </c>
      <c r="C18884" s="2" t="s">
        <v>9</v>
      </c>
      <c r="D18884" s="2" t="s">
        <v>17</v>
      </c>
      <c r="E18884" s="2" t="s">
        <v>11</v>
      </c>
      <c r="F18884" s="2">
        <v>1990</v>
      </c>
      <c r="G18884" s="2">
        <v>12.17</v>
      </c>
      <c r="I18884" s="2">
        <f t="shared" si="295"/>
        <v>34</v>
      </c>
      <c r="J18884" s="2">
        <f>VLOOKUP(A18884,Urbanizaton!$B$2:$BI$265,I18884)</f>
        <v>45.075000000000003</v>
      </c>
      <c r="K18884" s="2">
        <f>VLOOKUP(A18884,Population!$B$2:$BI$265,I18884)</f>
        <v>3683966</v>
      </c>
      <c r="L18884" s="2" t="str">
        <f>VLOOKUP(A18884,Region!$C$1:$G$241,5)</f>
        <v>Western Asia</v>
      </c>
    </row>
    <row r="18885" spans="1:12" x14ac:dyDescent="0.55000000000000004">
      <c r="A18885" s="2" t="s">
        <v>153</v>
      </c>
      <c r="B18885" s="2" t="s">
        <v>8</v>
      </c>
      <c r="C18885" s="2" t="s">
        <v>9</v>
      </c>
      <c r="D18885" s="2" t="s">
        <v>10</v>
      </c>
      <c r="E18885" s="2" t="s">
        <v>11</v>
      </c>
      <c r="F18885" s="2">
        <v>1991</v>
      </c>
      <c r="G18885" s="2">
        <v>37.78</v>
      </c>
      <c r="I18885" s="2">
        <f t="shared" si="295"/>
        <v>35</v>
      </c>
      <c r="J18885" s="2">
        <f>VLOOKUP(A18885,Urbanizaton!$B$2:$BI$265,I18885)</f>
        <v>44.99</v>
      </c>
      <c r="K18885" s="2">
        <f>VLOOKUP(A18885,Population!$B$2:$BI$265,I18885)</f>
        <v>3789185</v>
      </c>
      <c r="L18885" s="2" t="str">
        <f>VLOOKUP(A18885,Region!$C$1:$G$241,5)</f>
        <v>Western Asia</v>
      </c>
    </row>
    <row r="18886" spans="1:12" x14ac:dyDescent="0.55000000000000004">
      <c r="A18886" s="2" t="s">
        <v>153</v>
      </c>
      <c r="B18886" s="2" t="s">
        <v>8</v>
      </c>
      <c r="C18886" s="2" t="s">
        <v>9</v>
      </c>
      <c r="D18886" s="2" t="s">
        <v>17</v>
      </c>
      <c r="E18886" s="2" t="s">
        <v>11</v>
      </c>
      <c r="F18886" s="2">
        <v>1991</v>
      </c>
      <c r="G18886" s="2">
        <v>10.02</v>
      </c>
      <c r="I18886" s="2">
        <f t="shared" si="295"/>
        <v>35</v>
      </c>
      <c r="J18886" s="2">
        <f>VLOOKUP(A18886,Urbanizaton!$B$2:$BI$265,I18886)</f>
        <v>44.99</v>
      </c>
      <c r="K18886" s="2">
        <f>VLOOKUP(A18886,Population!$B$2:$BI$265,I18886)</f>
        <v>3789185</v>
      </c>
      <c r="L18886" s="2" t="str">
        <f>VLOOKUP(A18886,Region!$C$1:$G$241,5)</f>
        <v>Western Asia</v>
      </c>
    </row>
    <row r="18887" spans="1:12" x14ac:dyDescent="0.55000000000000004">
      <c r="A18887" s="2" t="s">
        <v>153</v>
      </c>
      <c r="B18887" s="2" t="s">
        <v>8</v>
      </c>
      <c r="C18887" s="2" t="s">
        <v>9</v>
      </c>
      <c r="D18887" s="2" t="s">
        <v>10</v>
      </c>
      <c r="E18887" s="2" t="s">
        <v>11</v>
      </c>
      <c r="F18887" s="2">
        <v>1992</v>
      </c>
      <c r="G18887" s="2">
        <v>27.64</v>
      </c>
      <c r="I18887" s="2">
        <f t="shared" si="295"/>
        <v>36</v>
      </c>
      <c r="J18887" s="2">
        <f>VLOOKUP(A18887,Urbanizaton!$B$2:$BI$265,I18887)</f>
        <v>44.904000000000003</v>
      </c>
      <c r="K18887" s="2">
        <f>VLOOKUP(A18887,Population!$B$2:$BI$265,I18887)</f>
        <v>3899843</v>
      </c>
      <c r="L18887" s="2" t="str">
        <f>VLOOKUP(A18887,Region!$C$1:$G$241,5)</f>
        <v>Western Asia</v>
      </c>
    </row>
    <row r="18888" spans="1:12" x14ac:dyDescent="0.55000000000000004">
      <c r="A18888" s="2" t="s">
        <v>153</v>
      </c>
      <c r="B18888" s="2" t="s">
        <v>8</v>
      </c>
      <c r="C18888" s="2" t="s">
        <v>9</v>
      </c>
      <c r="D18888" s="2" t="s">
        <v>17</v>
      </c>
      <c r="E18888" s="2" t="s">
        <v>11</v>
      </c>
      <c r="F18888" s="2">
        <v>1992</v>
      </c>
      <c r="G18888" s="2">
        <v>7.12</v>
      </c>
      <c r="I18888" s="2">
        <f t="shared" si="295"/>
        <v>36</v>
      </c>
      <c r="J18888" s="2">
        <f>VLOOKUP(A18888,Urbanizaton!$B$2:$BI$265,I18888)</f>
        <v>44.904000000000003</v>
      </c>
      <c r="K18888" s="2">
        <f>VLOOKUP(A18888,Population!$B$2:$BI$265,I18888)</f>
        <v>3899843</v>
      </c>
      <c r="L18888" s="2" t="str">
        <f>VLOOKUP(A18888,Region!$C$1:$G$241,5)</f>
        <v>Western Asia</v>
      </c>
    </row>
    <row r="18889" spans="1:12" x14ac:dyDescent="0.55000000000000004">
      <c r="A18889" s="2" t="s">
        <v>153</v>
      </c>
      <c r="B18889" s="2" t="s">
        <v>8</v>
      </c>
      <c r="C18889" s="2" t="s">
        <v>9</v>
      </c>
      <c r="D18889" s="2" t="s">
        <v>10</v>
      </c>
      <c r="E18889" s="2" t="s">
        <v>11</v>
      </c>
      <c r="F18889" s="2">
        <v>1993</v>
      </c>
      <c r="G18889" s="2">
        <v>26.18</v>
      </c>
      <c r="I18889" s="2">
        <f t="shared" si="295"/>
        <v>37</v>
      </c>
      <c r="J18889" s="2">
        <f>VLOOKUP(A18889,Urbanizaton!$B$2:$BI$265,I18889)</f>
        <v>44.819000000000003</v>
      </c>
      <c r="K18889" s="2">
        <f>VLOOKUP(A18889,Population!$B$2:$BI$265,I18889)</f>
        <v>4010789</v>
      </c>
      <c r="L18889" s="2" t="str">
        <f>VLOOKUP(A18889,Region!$C$1:$G$241,5)</f>
        <v>Western Asia</v>
      </c>
    </row>
    <row r="18890" spans="1:12" x14ac:dyDescent="0.55000000000000004">
      <c r="A18890" s="2" t="s">
        <v>153</v>
      </c>
      <c r="B18890" s="2" t="s">
        <v>8</v>
      </c>
      <c r="C18890" s="2" t="s">
        <v>9</v>
      </c>
      <c r="D18890" s="2" t="s">
        <v>17</v>
      </c>
      <c r="E18890" s="2" t="s">
        <v>11</v>
      </c>
      <c r="F18890" s="2">
        <v>1993</v>
      </c>
      <c r="G18890" s="2">
        <v>6.56</v>
      </c>
      <c r="I18890" s="2">
        <f t="shared" si="295"/>
        <v>37</v>
      </c>
      <c r="J18890" s="2">
        <f>VLOOKUP(A18890,Urbanizaton!$B$2:$BI$265,I18890)</f>
        <v>44.819000000000003</v>
      </c>
      <c r="K18890" s="2">
        <f>VLOOKUP(A18890,Population!$B$2:$BI$265,I18890)</f>
        <v>4010789</v>
      </c>
      <c r="L18890" s="2" t="str">
        <f>VLOOKUP(A18890,Region!$C$1:$G$241,5)</f>
        <v>Western Asia</v>
      </c>
    </row>
    <row r="18891" spans="1:12" x14ac:dyDescent="0.55000000000000004">
      <c r="A18891" s="2" t="s">
        <v>153</v>
      </c>
      <c r="B18891" s="2" t="s">
        <v>8</v>
      </c>
      <c r="C18891" s="2" t="s">
        <v>9</v>
      </c>
      <c r="D18891" s="2" t="s">
        <v>10</v>
      </c>
      <c r="E18891" s="2" t="s">
        <v>11</v>
      </c>
      <c r="F18891" s="2">
        <v>1994</v>
      </c>
      <c r="G18891" s="2">
        <v>32.57</v>
      </c>
      <c r="I18891" s="2">
        <f t="shared" si="295"/>
        <v>38</v>
      </c>
      <c r="J18891" s="2">
        <f>VLOOKUP(A18891,Urbanizaton!$B$2:$BI$265,I18891)</f>
        <v>44.734000000000002</v>
      </c>
      <c r="K18891" s="2">
        <f>VLOOKUP(A18891,Population!$B$2:$BI$265,I18891)</f>
        <v>4115099</v>
      </c>
      <c r="L18891" s="2" t="str">
        <f>VLOOKUP(A18891,Region!$C$1:$G$241,5)</f>
        <v>Western Asia</v>
      </c>
    </row>
    <row r="18892" spans="1:12" x14ac:dyDescent="0.55000000000000004">
      <c r="A18892" s="2" t="s">
        <v>153</v>
      </c>
      <c r="B18892" s="2" t="s">
        <v>8</v>
      </c>
      <c r="C18892" s="2" t="s">
        <v>9</v>
      </c>
      <c r="D18892" s="2" t="s">
        <v>17</v>
      </c>
      <c r="E18892" s="2" t="s">
        <v>11</v>
      </c>
      <c r="F18892" s="2">
        <v>1994</v>
      </c>
      <c r="G18892" s="2">
        <v>7.95</v>
      </c>
      <c r="I18892" s="2">
        <f t="shared" si="295"/>
        <v>38</v>
      </c>
      <c r="J18892" s="2">
        <f>VLOOKUP(A18892,Urbanizaton!$B$2:$BI$265,I18892)</f>
        <v>44.734000000000002</v>
      </c>
      <c r="K18892" s="2">
        <f>VLOOKUP(A18892,Population!$B$2:$BI$265,I18892)</f>
        <v>4115099</v>
      </c>
      <c r="L18892" s="2" t="str">
        <f>VLOOKUP(A18892,Region!$C$1:$G$241,5)</f>
        <v>Western Asia</v>
      </c>
    </row>
    <row r="18893" spans="1:12" x14ac:dyDescent="0.55000000000000004">
      <c r="A18893" s="2" t="s">
        <v>153</v>
      </c>
      <c r="B18893" s="2" t="s">
        <v>8</v>
      </c>
      <c r="C18893" s="2" t="s">
        <v>9</v>
      </c>
      <c r="D18893" s="2" t="s">
        <v>10</v>
      </c>
      <c r="E18893" s="2" t="s">
        <v>11</v>
      </c>
      <c r="F18893" s="2">
        <v>1995</v>
      </c>
      <c r="G18893" s="2">
        <v>33.25</v>
      </c>
      <c r="I18893" s="2">
        <f t="shared" si="295"/>
        <v>39</v>
      </c>
      <c r="J18893" s="2">
        <f>VLOOKUP(A18893,Urbanizaton!$B$2:$BI$265,I18893)</f>
        <v>44.793999999999997</v>
      </c>
      <c r="K18893" s="2">
        <f>VLOOKUP(A18893,Population!$B$2:$BI$265,I18893)</f>
        <v>4207840</v>
      </c>
      <c r="L18893" s="2" t="str">
        <f>VLOOKUP(A18893,Region!$C$1:$G$241,5)</f>
        <v>Western Asia</v>
      </c>
    </row>
    <row r="18894" spans="1:12" x14ac:dyDescent="0.55000000000000004">
      <c r="A18894" s="2" t="s">
        <v>153</v>
      </c>
      <c r="B18894" s="2" t="s">
        <v>8</v>
      </c>
      <c r="C18894" s="2" t="s">
        <v>9</v>
      </c>
      <c r="D18894" s="2" t="s">
        <v>17</v>
      </c>
      <c r="E18894" s="2" t="s">
        <v>11</v>
      </c>
      <c r="F18894" s="2">
        <v>1995</v>
      </c>
      <c r="G18894" s="2">
        <v>7.94</v>
      </c>
      <c r="I18894" s="2">
        <f t="shared" si="295"/>
        <v>39</v>
      </c>
      <c r="J18894" s="2">
        <f>VLOOKUP(A18894,Urbanizaton!$B$2:$BI$265,I18894)</f>
        <v>44.793999999999997</v>
      </c>
      <c r="K18894" s="2">
        <f>VLOOKUP(A18894,Population!$B$2:$BI$265,I18894)</f>
        <v>4207840</v>
      </c>
      <c r="L18894" s="2" t="str">
        <f>VLOOKUP(A18894,Region!$C$1:$G$241,5)</f>
        <v>Western Asia</v>
      </c>
    </row>
    <row r="18895" spans="1:12" x14ac:dyDescent="0.55000000000000004">
      <c r="A18895" s="2" t="s">
        <v>153</v>
      </c>
      <c r="B18895" s="2" t="s">
        <v>8</v>
      </c>
      <c r="C18895" s="2" t="s">
        <v>9</v>
      </c>
      <c r="D18895" s="2" t="s">
        <v>10</v>
      </c>
      <c r="E18895" s="2" t="s">
        <v>11</v>
      </c>
      <c r="F18895" s="2">
        <v>1996</v>
      </c>
      <c r="G18895" s="2">
        <v>29.5</v>
      </c>
      <c r="I18895" s="2">
        <f t="shared" si="295"/>
        <v>40</v>
      </c>
      <c r="J18895" s="2">
        <f>VLOOKUP(A18895,Urbanizaton!$B$2:$BI$265,I18895)</f>
        <v>45.018000000000001</v>
      </c>
      <c r="K18895" s="2">
        <f>VLOOKUP(A18895,Population!$B$2:$BI$265,I18895)</f>
        <v>4287344</v>
      </c>
      <c r="L18895" s="2" t="str">
        <f>VLOOKUP(A18895,Region!$C$1:$G$241,5)</f>
        <v>Western Asia</v>
      </c>
    </row>
    <row r="18896" spans="1:12" x14ac:dyDescent="0.55000000000000004">
      <c r="A18896" s="2" t="s">
        <v>153</v>
      </c>
      <c r="B18896" s="2" t="s">
        <v>8</v>
      </c>
      <c r="C18896" s="2" t="s">
        <v>9</v>
      </c>
      <c r="D18896" s="2" t="s">
        <v>17</v>
      </c>
      <c r="E18896" s="2" t="s">
        <v>11</v>
      </c>
      <c r="F18896" s="2">
        <v>1996</v>
      </c>
      <c r="G18896" s="2">
        <v>6.91</v>
      </c>
      <c r="I18896" s="2">
        <f t="shared" si="295"/>
        <v>40</v>
      </c>
      <c r="J18896" s="2">
        <f>VLOOKUP(A18896,Urbanizaton!$B$2:$BI$265,I18896)</f>
        <v>45.018000000000001</v>
      </c>
      <c r="K18896" s="2">
        <f>VLOOKUP(A18896,Population!$B$2:$BI$265,I18896)</f>
        <v>4287344</v>
      </c>
      <c r="L18896" s="2" t="str">
        <f>VLOOKUP(A18896,Region!$C$1:$G$241,5)</f>
        <v>Western Asia</v>
      </c>
    </row>
    <row r="18897" spans="1:12" x14ac:dyDescent="0.55000000000000004">
      <c r="A18897" s="2" t="s">
        <v>153</v>
      </c>
      <c r="B18897" s="2" t="s">
        <v>8</v>
      </c>
      <c r="C18897" s="2" t="s">
        <v>9</v>
      </c>
      <c r="D18897" s="2" t="s">
        <v>10</v>
      </c>
      <c r="E18897" s="2" t="s">
        <v>11</v>
      </c>
      <c r="F18897" s="2">
        <v>1997</v>
      </c>
      <c r="G18897" s="2">
        <v>29.75</v>
      </c>
      <c r="I18897" s="2">
        <f t="shared" si="295"/>
        <v>41</v>
      </c>
      <c r="J18897" s="2">
        <f>VLOOKUP(A18897,Urbanizaton!$B$2:$BI$265,I18897)</f>
        <v>45.241</v>
      </c>
      <c r="K18897" s="2">
        <f>VLOOKUP(A18897,Population!$B$2:$BI$265,I18897)</f>
        <v>4355114</v>
      </c>
      <c r="L18897" s="2" t="str">
        <f>VLOOKUP(A18897,Region!$C$1:$G$241,5)</f>
        <v>Western Asia</v>
      </c>
    </row>
    <row r="18898" spans="1:12" x14ac:dyDescent="0.55000000000000004">
      <c r="A18898" s="2" t="s">
        <v>153</v>
      </c>
      <c r="B18898" s="2" t="s">
        <v>8</v>
      </c>
      <c r="C18898" s="2" t="s">
        <v>9</v>
      </c>
      <c r="D18898" s="2" t="s">
        <v>17</v>
      </c>
      <c r="E18898" s="2" t="s">
        <v>11</v>
      </c>
      <c r="F18898" s="2">
        <v>1997</v>
      </c>
      <c r="G18898" s="2">
        <v>6.86</v>
      </c>
      <c r="I18898" s="2">
        <f t="shared" si="295"/>
        <v>41</v>
      </c>
      <c r="J18898" s="2">
        <f>VLOOKUP(A18898,Urbanizaton!$B$2:$BI$265,I18898)</f>
        <v>45.241</v>
      </c>
      <c r="K18898" s="2">
        <f>VLOOKUP(A18898,Population!$B$2:$BI$265,I18898)</f>
        <v>4355114</v>
      </c>
      <c r="L18898" s="2" t="str">
        <f>VLOOKUP(A18898,Region!$C$1:$G$241,5)</f>
        <v>Western Asia</v>
      </c>
    </row>
    <row r="18899" spans="1:12" x14ac:dyDescent="0.55000000000000004">
      <c r="A18899" s="2" t="s">
        <v>153</v>
      </c>
      <c r="B18899" s="2" t="s">
        <v>8</v>
      </c>
      <c r="C18899" s="2" t="s">
        <v>9</v>
      </c>
      <c r="D18899" s="2" t="s">
        <v>10</v>
      </c>
      <c r="E18899" s="2" t="s">
        <v>11</v>
      </c>
      <c r="F18899" s="2">
        <v>1998</v>
      </c>
      <c r="G18899" s="2">
        <v>30.4</v>
      </c>
      <c r="I18899" s="2">
        <f t="shared" si="295"/>
        <v>42</v>
      </c>
      <c r="J18899" s="2">
        <f>VLOOKUP(A18899,Urbanizaton!$B$2:$BI$265,I18899)</f>
        <v>45.465000000000003</v>
      </c>
      <c r="K18899" s="2">
        <f>VLOOKUP(A18899,Population!$B$2:$BI$265,I18899)</f>
        <v>4413477</v>
      </c>
      <c r="L18899" s="2" t="str">
        <f>VLOOKUP(A18899,Region!$C$1:$G$241,5)</f>
        <v>Western Asia</v>
      </c>
    </row>
    <row r="18900" spans="1:12" x14ac:dyDescent="0.55000000000000004">
      <c r="A18900" s="2" t="s">
        <v>153</v>
      </c>
      <c r="B18900" s="2" t="s">
        <v>8</v>
      </c>
      <c r="C18900" s="2" t="s">
        <v>9</v>
      </c>
      <c r="D18900" s="2" t="s">
        <v>17</v>
      </c>
      <c r="E18900" s="2" t="s">
        <v>11</v>
      </c>
      <c r="F18900" s="2">
        <v>1998</v>
      </c>
      <c r="G18900" s="2">
        <v>6.92</v>
      </c>
      <c r="I18900" s="2">
        <f t="shared" si="295"/>
        <v>42</v>
      </c>
      <c r="J18900" s="2">
        <f>VLOOKUP(A18900,Urbanizaton!$B$2:$BI$265,I18900)</f>
        <v>45.465000000000003</v>
      </c>
      <c r="K18900" s="2">
        <f>VLOOKUP(A18900,Population!$B$2:$BI$265,I18900)</f>
        <v>4413477</v>
      </c>
      <c r="L18900" s="2" t="str">
        <f>VLOOKUP(A18900,Region!$C$1:$G$241,5)</f>
        <v>Western Asia</v>
      </c>
    </row>
    <row r="18901" spans="1:12" x14ac:dyDescent="0.55000000000000004">
      <c r="A18901" s="2" t="s">
        <v>153</v>
      </c>
      <c r="B18901" s="2" t="s">
        <v>8</v>
      </c>
      <c r="C18901" s="2" t="s">
        <v>9</v>
      </c>
      <c r="D18901" s="2" t="s">
        <v>10</v>
      </c>
      <c r="E18901" s="2" t="s">
        <v>11</v>
      </c>
      <c r="F18901" s="2">
        <v>1999</v>
      </c>
      <c r="G18901" s="2">
        <v>35.58</v>
      </c>
      <c r="I18901" s="2">
        <f t="shared" si="295"/>
        <v>43</v>
      </c>
      <c r="J18901" s="2">
        <f>VLOOKUP(A18901,Urbanizaton!$B$2:$BI$265,I18901)</f>
        <v>45.689</v>
      </c>
      <c r="K18901" s="2">
        <f>VLOOKUP(A18901,Population!$B$2:$BI$265,I18901)</f>
        <v>4466132</v>
      </c>
      <c r="L18901" s="2" t="str">
        <f>VLOOKUP(A18901,Region!$C$1:$G$241,5)</f>
        <v>Western Asia</v>
      </c>
    </row>
    <row r="18902" spans="1:12" x14ac:dyDescent="0.55000000000000004">
      <c r="A18902" s="2" t="s">
        <v>153</v>
      </c>
      <c r="B18902" s="2" t="s">
        <v>8</v>
      </c>
      <c r="C18902" s="2" t="s">
        <v>9</v>
      </c>
      <c r="D18902" s="2" t="s">
        <v>17</v>
      </c>
      <c r="E18902" s="2" t="s">
        <v>11</v>
      </c>
      <c r="F18902" s="2">
        <v>1999</v>
      </c>
      <c r="G18902" s="2">
        <v>8</v>
      </c>
      <c r="I18902" s="2">
        <f t="shared" si="295"/>
        <v>43</v>
      </c>
      <c r="J18902" s="2">
        <f>VLOOKUP(A18902,Urbanizaton!$B$2:$BI$265,I18902)</f>
        <v>45.689</v>
      </c>
      <c r="K18902" s="2">
        <f>VLOOKUP(A18902,Population!$B$2:$BI$265,I18902)</f>
        <v>4466132</v>
      </c>
      <c r="L18902" s="2" t="str">
        <f>VLOOKUP(A18902,Region!$C$1:$G$241,5)</f>
        <v>Western Asia</v>
      </c>
    </row>
    <row r="18903" spans="1:12" x14ac:dyDescent="0.55000000000000004">
      <c r="A18903" s="2" t="s">
        <v>153</v>
      </c>
      <c r="B18903" s="2" t="s">
        <v>8</v>
      </c>
      <c r="C18903" s="2" t="s">
        <v>9</v>
      </c>
      <c r="D18903" s="2" t="s">
        <v>10</v>
      </c>
      <c r="E18903" s="2" t="s">
        <v>11</v>
      </c>
      <c r="F18903" s="2">
        <v>2000</v>
      </c>
      <c r="G18903" s="2">
        <v>36.659999999999997</v>
      </c>
      <c r="I18903" s="2">
        <f t="shared" si="295"/>
        <v>44</v>
      </c>
      <c r="J18903" s="2">
        <f>VLOOKUP(A18903,Urbanizaton!$B$2:$BI$265,I18903)</f>
        <v>45.912999999999997</v>
      </c>
      <c r="K18903" s="2">
        <f>VLOOKUP(A18903,Population!$B$2:$BI$265,I18903)</f>
        <v>4516131</v>
      </c>
      <c r="L18903" s="2" t="str">
        <f>VLOOKUP(A18903,Region!$C$1:$G$241,5)</f>
        <v>Western Asia</v>
      </c>
    </row>
    <row r="18904" spans="1:12" x14ac:dyDescent="0.55000000000000004">
      <c r="A18904" s="2" t="s">
        <v>153</v>
      </c>
      <c r="B18904" s="2" t="s">
        <v>8</v>
      </c>
      <c r="C18904" s="2" t="s">
        <v>9</v>
      </c>
      <c r="D18904" s="2" t="s">
        <v>17</v>
      </c>
      <c r="E18904" s="2" t="s">
        <v>11</v>
      </c>
      <c r="F18904" s="2">
        <v>2000</v>
      </c>
      <c r="G18904" s="2">
        <v>8.14</v>
      </c>
      <c r="I18904" s="2">
        <f t="shared" si="295"/>
        <v>44</v>
      </c>
      <c r="J18904" s="2">
        <f>VLOOKUP(A18904,Urbanizaton!$B$2:$BI$265,I18904)</f>
        <v>45.912999999999997</v>
      </c>
      <c r="K18904" s="2">
        <f>VLOOKUP(A18904,Population!$B$2:$BI$265,I18904)</f>
        <v>4516131</v>
      </c>
      <c r="L18904" s="2" t="str">
        <f>VLOOKUP(A18904,Region!$C$1:$G$241,5)</f>
        <v>Western Asia</v>
      </c>
    </row>
    <row r="18905" spans="1:12" x14ac:dyDescent="0.55000000000000004">
      <c r="A18905" s="2" t="s">
        <v>153</v>
      </c>
      <c r="B18905" s="2" t="s">
        <v>8</v>
      </c>
      <c r="C18905" s="2" t="s">
        <v>9</v>
      </c>
      <c r="D18905" s="2" t="s">
        <v>10</v>
      </c>
      <c r="E18905" s="2" t="s">
        <v>11</v>
      </c>
      <c r="F18905" s="2">
        <v>2001</v>
      </c>
      <c r="G18905" s="2">
        <v>37.89</v>
      </c>
      <c r="I18905" s="2">
        <f t="shared" si="295"/>
        <v>45</v>
      </c>
      <c r="J18905" s="2">
        <f>VLOOKUP(A18905,Urbanizaton!$B$2:$BI$265,I18905)</f>
        <v>46.137</v>
      </c>
      <c r="K18905" s="2">
        <f>VLOOKUP(A18905,Population!$B$2:$BI$265,I18905)</f>
        <v>4564080</v>
      </c>
      <c r="L18905" s="2" t="str">
        <f>VLOOKUP(A18905,Region!$C$1:$G$241,5)</f>
        <v>Western Asia</v>
      </c>
    </row>
    <row r="18906" spans="1:12" x14ac:dyDescent="0.55000000000000004">
      <c r="A18906" s="2" t="s">
        <v>153</v>
      </c>
      <c r="B18906" s="2" t="s">
        <v>8</v>
      </c>
      <c r="C18906" s="2" t="s">
        <v>9</v>
      </c>
      <c r="D18906" s="2" t="s">
        <v>17</v>
      </c>
      <c r="E18906" s="2" t="s">
        <v>11</v>
      </c>
      <c r="F18906" s="2">
        <v>2001</v>
      </c>
      <c r="G18906" s="2">
        <v>8.32</v>
      </c>
      <c r="I18906" s="2">
        <f t="shared" si="295"/>
        <v>45</v>
      </c>
      <c r="J18906" s="2">
        <f>VLOOKUP(A18906,Urbanizaton!$B$2:$BI$265,I18906)</f>
        <v>46.137</v>
      </c>
      <c r="K18906" s="2">
        <f>VLOOKUP(A18906,Population!$B$2:$BI$265,I18906)</f>
        <v>4564080</v>
      </c>
      <c r="L18906" s="2" t="str">
        <f>VLOOKUP(A18906,Region!$C$1:$G$241,5)</f>
        <v>Western Asia</v>
      </c>
    </row>
    <row r="18907" spans="1:12" x14ac:dyDescent="0.55000000000000004">
      <c r="A18907" s="2" t="s">
        <v>153</v>
      </c>
      <c r="B18907" s="2" t="s">
        <v>8</v>
      </c>
      <c r="C18907" s="2" t="s">
        <v>9</v>
      </c>
      <c r="D18907" s="2" t="s">
        <v>10</v>
      </c>
      <c r="E18907" s="2" t="s">
        <v>11</v>
      </c>
      <c r="F18907" s="2">
        <v>2002</v>
      </c>
      <c r="G18907" s="2">
        <v>39.72</v>
      </c>
      <c r="I18907" s="2">
        <f t="shared" si="295"/>
        <v>46</v>
      </c>
      <c r="J18907" s="2">
        <f>VLOOKUP(A18907,Urbanizaton!$B$2:$BI$265,I18907)</f>
        <v>46.362000000000002</v>
      </c>
      <c r="K18907" s="2">
        <f>VLOOKUP(A18907,Population!$B$2:$BI$265,I18907)</f>
        <v>4610002</v>
      </c>
      <c r="L18907" s="2" t="str">
        <f>VLOOKUP(A18907,Region!$C$1:$G$241,5)</f>
        <v>Western Asia</v>
      </c>
    </row>
    <row r="18908" spans="1:12" x14ac:dyDescent="0.55000000000000004">
      <c r="A18908" s="2" t="s">
        <v>153</v>
      </c>
      <c r="B18908" s="2" t="s">
        <v>8</v>
      </c>
      <c r="C18908" s="2" t="s">
        <v>9</v>
      </c>
      <c r="D18908" s="2" t="s">
        <v>17</v>
      </c>
      <c r="E18908" s="2" t="s">
        <v>11</v>
      </c>
      <c r="F18908" s="2">
        <v>2002</v>
      </c>
      <c r="G18908" s="2">
        <v>8.64</v>
      </c>
      <c r="I18908" s="2">
        <f t="shared" si="295"/>
        <v>46</v>
      </c>
      <c r="J18908" s="2">
        <f>VLOOKUP(A18908,Urbanizaton!$B$2:$BI$265,I18908)</f>
        <v>46.362000000000002</v>
      </c>
      <c r="K18908" s="2">
        <f>VLOOKUP(A18908,Population!$B$2:$BI$265,I18908)</f>
        <v>4610002</v>
      </c>
      <c r="L18908" s="2" t="str">
        <f>VLOOKUP(A18908,Region!$C$1:$G$241,5)</f>
        <v>Western Asia</v>
      </c>
    </row>
    <row r="18909" spans="1:12" x14ac:dyDescent="0.55000000000000004">
      <c r="A18909" s="2" t="s">
        <v>153</v>
      </c>
      <c r="B18909" s="2" t="s">
        <v>8</v>
      </c>
      <c r="C18909" s="2" t="s">
        <v>9</v>
      </c>
      <c r="D18909" s="2" t="s">
        <v>10</v>
      </c>
      <c r="E18909" s="2" t="s">
        <v>11</v>
      </c>
      <c r="F18909" s="2">
        <v>2003</v>
      </c>
      <c r="G18909" s="2">
        <v>44.22</v>
      </c>
      <c r="I18909" s="2">
        <f t="shared" si="295"/>
        <v>47</v>
      </c>
      <c r="J18909" s="2">
        <f>VLOOKUP(A18909,Urbanizaton!$B$2:$BI$265,I18909)</f>
        <v>46.587000000000003</v>
      </c>
      <c r="K18909" s="2">
        <f>VLOOKUP(A18909,Population!$B$2:$BI$265,I18909)</f>
        <v>4655741</v>
      </c>
      <c r="L18909" s="2" t="str">
        <f>VLOOKUP(A18909,Region!$C$1:$G$241,5)</f>
        <v>Western Asia</v>
      </c>
    </row>
    <row r="18910" spans="1:12" x14ac:dyDescent="0.55000000000000004">
      <c r="A18910" s="2" t="s">
        <v>153</v>
      </c>
      <c r="B18910" s="2" t="s">
        <v>8</v>
      </c>
      <c r="C18910" s="2" t="s">
        <v>9</v>
      </c>
      <c r="D18910" s="2" t="s">
        <v>17</v>
      </c>
      <c r="E18910" s="2" t="s">
        <v>11</v>
      </c>
      <c r="F18910" s="2">
        <v>2003</v>
      </c>
      <c r="G18910" s="2">
        <v>9.51</v>
      </c>
      <c r="I18910" s="2">
        <f t="shared" si="295"/>
        <v>47</v>
      </c>
      <c r="J18910" s="2">
        <f>VLOOKUP(A18910,Urbanizaton!$B$2:$BI$265,I18910)</f>
        <v>46.587000000000003</v>
      </c>
      <c r="K18910" s="2">
        <f>VLOOKUP(A18910,Population!$B$2:$BI$265,I18910)</f>
        <v>4655741</v>
      </c>
      <c r="L18910" s="2" t="str">
        <f>VLOOKUP(A18910,Region!$C$1:$G$241,5)</f>
        <v>Western Asia</v>
      </c>
    </row>
    <row r="18911" spans="1:12" x14ac:dyDescent="0.55000000000000004">
      <c r="A18911" s="2" t="s">
        <v>153</v>
      </c>
      <c r="B18911" s="2" t="s">
        <v>8</v>
      </c>
      <c r="C18911" s="2" t="s">
        <v>9</v>
      </c>
      <c r="D18911" s="2" t="s">
        <v>10</v>
      </c>
      <c r="E18911" s="2" t="s">
        <v>11</v>
      </c>
      <c r="F18911" s="2">
        <v>2004</v>
      </c>
      <c r="G18911" s="2">
        <v>46.59</v>
      </c>
      <c r="I18911" s="2">
        <f t="shared" si="295"/>
        <v>48</v>
      </c>
      <c r="J18911" s="2">
        <f>VLOOKUP(A18911,Urbanizaton!$B$2:$BI$265,I18911)</f>
        <v>46.811999999999998</v>
      </c>
      <c r="K18911" s="2">
        <f>VLOOKUP(A18911,Population!$B$2:$BI$265,I18911)</f>
        <v>4703398</v>
      </c>
      <c r="L18911" s="2" t="str">
        <f>VLOOKUP(A18911,Region!$C$1:$G$241,5)</f>
        <v>Western Asia</v>
      </c>
    </row>
    <row r="18912" spans="1:12" x14ac:dyDescent="0.55000000000000004">
      <c r="A18912" s="2" t="s">
        <v>153</v>
      </c>
      <c r="B18912" s="2" t="s">
        <v>8</v>
      </c>
      <c r="C18912" s="2" t="s">
        <v>9</v>
      </c>
      <c r="D18912" s="2" t="s">
        <v>17</v>
      </c>
      <c r="E18912" s="2" t="s">
        <v>11</v>
      </c>
      <c r="F18912" s="2">
        <v>2004</v>
      </c>
      <c r="G18912" s="2">
        <v>9.92</v>
      </c>
      <c r="I18912" s="2">
        <f t="shared" si="295"/>
        <v>48</v>
      </c>
      <c r="J18912" s="2">
        <f>VLOOKUP(A18912,Urbanizaton!$B$2:$BI$265,I18912)</f>
        <v>46.811999999999998</v>
      </c>
      <c r="K18912" s="2">
        <f>VLOOKUP(A18912,Population!$B$2:$BI$265,I18912)</f>
        <v>4703398</v>
      </c>
      <c r="L18912" s="2" t="str">
        <f>VLOOKUP(A18912,Region!$C$1:$G$241,5)</f>
        <v>Western Asia</v>
      </c>
    </row>
    <row r="18913" spans="1:12" x14ac:dyDescent="0.55000000000000004">
      <c r="A18913" s="2" t="s">
        <v>153</v>
      </c>
      <c r="B18913" s="2" t="s">
        <v>8</v>
      </c>
      <c r="C18913" s="2" t="s">
        <v>9</v>
      </c>
      <c r="D18913" s="2" t="s">
        <v>10</v>
      </c>
      <c r="E18913" s="2" t="s">
        <v>11</v>
      </c>
      <c r="F18913" s="2">
        <v>2005</v>
      </c>
      <c r="G18913" s="2">
        <v>48.09</v>
      </c>
      <c r="I18913" s="2">
        <f t="shared" si="295"/>
        <v>49</v>
      </c>
      <c r="J18913" s="2">
        <f>VLOOKUP(A18913,Urbanizaton!$B$2:$BI$265,I18913)</f>
        <v>47.048000000000002</v>
      </c>
      <c r="K18913" s="2">
        <f>VLOOKUP(A18913,Population!$B$2:$BI$265,I18913)</f>
        <v>4754641</v>
      </c>
      <c r="L18913" s="2" t="str">
        <f>VLOOKUP(A18913,Region!$C$1:$G$241,5)</f>
        <v>Western Asia</v>
      </c>
    </row>
    <row r="18914" spans="1:12" x14ac:dyDescent="0.55000000000000004">
      <c r="A18914" s="2" t="s">
        <v>153</v>
      </c>
      <c r="B18914" s="2" t="s">
        <v>8</v>
      </c>
      <c r="C18914" s="2" t="s">
        <v>9</v>
      </c>
      <c r="D18914" s="2" t="s">
        <v>17</v>
      </c>
      <c r="E18914" s="2" t="s">
        <v>11</v>
      </c>
      <c r="F18914" s="2">
        <v>2005</v>
      </c>
      <c r="G18914" s="2">
        <v>10.130000000000001</v>
      </c>
      <c r="I18914" s="2">
        <f t="shared" si="295"/>
        <v>49</v>
      </c>
      <c r="J18914" s="2">
        <f>VLOOKUP(A18914,Urbanizaton!$B$2:$BI$265,I18914)</f>
        <v>47.048000000000002</v>
      </c>
      <c r="K18914" s="2">
        <f>VLOOKUP(A18914,Population!$B$2:$BI$265,I18914)</f>
        <v>4754641</v>
      </c>
      <c r="L18914" s="2" t="str">
        <f>VLOOKUP(A18914,Region!$C$1:$G$241,5)</f>
        <v>Western Asia</v>
      </c>
    </row>
    <row r="18915" spans="1:12" x14ac:dyDescent="0.55000000000000004">
      <c r="A18915" s="2" t="s">
        <v>153</v>
      </c>
      <c r="B18915" s="2" t="s">
        <v>8</v>
      </c>
      <c r="C18915" s="2" t="s">
        <v>9</v>
      </c>
      <c r="D18915" s="2" t="s">
        <v>10</v>
      </c>
      <c r="E18915" s="2" t="s">
        <v>11</v>
      </c>
      <c r="F18915" s="2">
        <v>2006</v>
      </c>
      <c r="G18915" s="2">
        <v>49.2</v>
      </c>
      <c r="I18915" s="2">
        <f t="shared" si="295"/>
        <v>50</v>
      </c>
      <c r="J18915" s="2">
        <f>VLOOKUP(A18915,Urbanizaton!$B$2:$BI$265,I18915)</f>
        <v>47.295999999999999</v>
      </c>
      <c r="K18915" s="2">
        <f>VLOOKUP(A18915,Population!$B$2:$BI$265,I18915)</f>
        <v>4810105</v>
      </c>
      <c r="L18915" s="2" t="str">
        <f>VLOOKUP(A18915,Region!$C$1:$G$241,5)</f>
        <v>Western Asia</v>
      </c>
    </row>
    <row r="18916" spans="1:12" x14ac:dyDescent="0.55000000000000004">
      <c r="A18916" s="2" t="s">
        <v>153</v>
      </c>
      <c r="B18916" s="2" t="s">
        <v>8</v>
      </c>
      <c r="C18916" s="2" t="s">
        <v>9</v>
      </c>
      <c r="D18916" s="2" t="s">
        <v>17</v>
      </c>
      <c r="E18916" s="2" t="s">
        <v>11</v>
      </c>
      <c r="F18916" s="2">
        <v>2006</v>
      </c>
      <c r="G18916" s="2">
        <v>10.25</v>
      </c>
      <c r="I18916" s="2">
        <f t="shared" si="295"/>
        <v>50</v>
      </c>
      <c r="J18916" s="2">
        <f>VLOOKUP(A18916,Urbanizaton!$B$2:$BI$265,I18916)</f>
        <v>47.295999999999999</v>
      </c>
      <c r="K18916" s="2">
        <f>VLOOKUP(A18916,Population!$B$2:$BI$265,I18916)</f>
        <v>4810105</v>
      </c>
      <c r="L18916" s="2" t="str">
        <f>VLOOKUP(A18916,Region!$C$1:$G$241,5)</f>
        <v>Western Asia</v>
      </c>
    </row>
    <row r="18917" spans="1:12" x14ac:dyDescent="0.55000000000000004">
      <c r="A18917" s="2" t="s">
        <v>153</v>
      </c>
      <c r="B18917" s="2" t="s">
        <v>8</v>
      </c>
      <c r="C18917" s="2" t="s">
        <v>9</v>
      </c>
      <c r="D18917" s="2" t="s">
        <v>10</v>
      </c>
      <c r="E18917" s="2" t="s">
        <v>11</v>
      </c>
      <c r="F18917" s="2">
        <v>2007</v>
      </c>
      <c r="G18917" s="2">
        <v>55.82</v>
      </c>
      <c r="I18917" s="2">
        <f t="shared" si="295"/>
        <v>51</v>
      </c>
      <c r="J18917" s="2">
        <f>VLOOKUP(A18917,Urbanizaton!$B$2:$BI$265,I18917)</f>
        <v>47.555</v>
      </c>
      <c r="K18917" s="2">
        <f>VLOOKUP(A18917,Population!$B$2:$BI$265,I18917)</f>
        <v>4870137</v>
      </c>
      <c r="L18917" s="2" t="str">
        <f>VLOOKUP(A18917,Region!$C$1:$G$241,5)</f>
        <v>Western Asia</v>
      </c>
    </row>
    <row r="18918" spans="1:12" x14ac:dyDescent="0.55000000000000004">
      <c r="A18918" s="2" t="s">
        <v>153</v>
      </c>
      <c r="B18918" s="2" t="s">
        <v>8</v>
      </c>
      <c r="C18918" s="2" t="s">
        <v>9</v>
      </c>
      <c r="D18918" s="2" t="s">
        <v>17</v>
      </c>
      <c r="E18918" s="2" t="s">
        <v>11</v>
      </c>
      <c r="F18918" s="2">
        <v>2007</v>
      </c>
      <c r="G18918" s="2">
        <v>11.49</v>
      </c>
      <c r="I18918" s="2">
        <f t="shared" si="295"/>
        <v>51</v>
      </c>
      <c r="J18918" s="2">
        <f>VLOOKUP(A18918,Urbanizaton!$B$2:$BI$265,I18918)</f>
        <v>47.555</v>
      </c>
      <c r="K18918" s="2">
        <f>VLOOKUP(A18918,Population!$B$2:$BI$265,I18918)</f>
        <v>4870137</v>
      </c>
      <c r="L18918" s="2" t="str">
        <f>VLOOKUP(A18918,Region!$C$1:$G$241,5)</f>
        <v>Western Asia</v>
      </c>
    </row>
    <row r="18919" spans="1:12" x14ac:dyDescent="0.55000000000000004">
      <c r="A18919" s="2" t="s">
        <v>153</v>
      </c>
      <c r="B18919" s="2" t="s">
        <v>8</v>
      </c>
      <c r="C18919" s="2" t="s">
        <v>9</v>
      </c>
      <c r="D18919" s="2" t="s">
        <v>10</v>
      </c>
      <c r="E18919" s="2" t="s">
        <v>11</v>
      </c>
      <c r="F18919" s="2">
        <v>2008</v>
      </c>
      <c r="G18919" s="2">
        <v>56.44</v>
      </c>
      <c r="I18919" s="2">
        <f t="shared" si="295"/>
        <v>52</v>
      </c>
      <c r="J18919" s="2">
        <f>VLOOKUP(A18919,Urbanizaton!$B$2:$BI$265,I18919)</f>
        <v>47.826000000000001</v>
      </c>
      <c r="K18919" s="2">
        <f>VLOOKUP(A18919,Population!$B$2:$BI$265,I18919)</f>
        <v>4935762</v>
      </c>
      <c r="L18919" s="2" t="str">
        <f>VLOOKUP(A18919,Region!$C$1:$G$241,5)</f>
        <v>Western Asia</v>
      </c>
    </row>
    <row r="18920" spans="1:12" x14ac:dyDescent="0.55000000000000004">
      <c r="A18920" s="2" t="s">
        <v>153</v>
      </c>
      <c r="B18920" s="2" t="s">
        <v>8</v>
      </c>
      <c r="C18920" s="2" t="s">
        <v>9</v>
      </c>
      <c r="D18920" s="2" t="s">
        <v>17</v>
      </c>
      <c r="E18920" s="2" t="s">
        <v>11</v>
      </c>
      <c r="F18920" s="2">
        <v>2008</v>
      </c>
      <c r="G18920" s="2">
        <v>11.48</v>
      </c>
      <c r="I18920" s="2">
        <f t="shared" si="295"/>
        <v>52</v>
      </c>
      <c r="J18920" s="2">
        <f>VLOOKUP(A18920,Urbanizaton!$B$2:$BI$265,I18920)</f>
        <v>47.826000000000001</v>
      </c>
      <c r="K18920" s="2">
        <f>VLOOKUP(A18920,Population!$B$2:$BI$265,I18920)</f>
        <v>4935762</v>
      </c>
      <c r="L18920" s="2" t="str">
        <f>VLOOKUP(A18920,Region!$C$1:$G$241,5)</f>
        <v>Western Asia</v>
      </c>
    </row>
    <row r="18921" spans="1:12" x14ac:dyDescent="0.55000000000000004">
      <c r="A18921" s="2" t="s">
        <v>153</v>
      </c>
      <c r="B18921" s="2" t="s">
        <v>8</v>
      </c>
      <c r="C18921" s="2" t="s">
        <v>9</v>
      </c>
      <c r="D18921" s="2" t="s">
        <v>10</v>
      </c>
      <c r="E18921" s="2" t="s">
        <v>11</v>
      </c>
      <c r="F18921" s="2">
        <v>2009</v>
      </c>
      <c r="G18921" s="2">
        <v>49.94</v>
      </c>
      <c r="I18921" s="2">
        <f t="shared" si="295"/>
        <v>53</v>
      </c>
      <c r="J18921" s="2">
        <f>VLOOKUP(A18921,Urbanizaton!$B$2:$BI$265,I18921)</f>
        <v>48.109000000000002</v>
      </c>
      <c r="K18921" s="2">
        <f>VLOOKUP(A18921,Population!$B$2:$BI$265,I18921)</f>
        <v>5007950</v>
      </c>
      <c r="L18921" s="2" t="str">
        <f>VLOOKUP(A18921,Region!$C$1:$G$241,5)</f>
        <v>Western Asia</v>
      </c>
    </row>
    <row r="18922" spans="1:12" x14ac:dyDescent="0.55000000000000004">
      <c r="A18922" s="2" t="s">
        <v>153</v>
      </c>
      <c r="B18922" s="2" t="s">
        <v>8</v>
      </c>
      <c r="C18922" s="2" t="s">
        <v>9</v>
      </c>
      <c r="D18922" s="2" t="s">
        <v>17</v>
      </c>
      <c r="E18922" s="2" t="s">
        <v>11</v>
      </c>
      <c r="F18922" s="2">
        <v>2009</v>
      </c>
      <c r="G18922" s="2">
        <v>10.029999999999999</v>
      </c>
      <c r="I18922" s="2">
        <f t="shared" si="295"/>
        <v>53</v>
      </c>
      <c r="J18922" s="2">
        <f>VLOOKUP(A18922,Urbanizaton!$B$2:$BI$265,I18922)</f>
        <v>48.109000000000002</v>
      </c>
      <c r="K18922" s="2">
        <f>VLOOKUP(A18922,Population!$B$2:$BI$265,I18922)</f>
        <v>5007950</v>
      </c>
      <c r="L18922" s="2" t="str">
        <f>VLOOKUP(A18922,Region!$C$1:$G$241,5)</f>
        <v>Western Asia</v>
      </c>
    </row>
    <row r="18923" spans="1:12" x14ac:dyDescent="0.55000000000000004">
      <c r="A18923" s="2" t="s">
        <v>153</v>
      </c>
      <c r="B18923" s="2" t="s">
        <v>8</v>
      </c>
      <c r="C18923" s="2" t="s">
        <v>9</v>
      </c>
      <c r="D18923" s="2" t="s">
        <v>10</v>
      </c>
      <c r="E18923" s="2" t="s">
        <v>11</v>
      </c>
      <c r="F18923" s="2">
        <v>2010</v>
      </c>
      <c r="G18923" s="2">
        <v>56.9</v>
      </c>
      <c r="I18923" s="2">
        <f t="shared" si="295"/>
        <v>54</v>
      </c>
      <c r="J18923" s="2">
        <f>VLOOKUP(A18923,Urbanizaton!$B$2:$BI$265,I18923)</f>
        <v>48.402000000000001</v>
      </c>
      <c r="K18923" s="2">
        <f>VLOOKUP(A18923,Population!$B$2:$BI$265,I18923)</f>
        <v>5087210</v>
      </c>
      <c r="L18923" s="2" t="str">
        <f>VLOOKUP(A18923,Region!$C$1:$G$241,5)</f>
        <v>Western Asia</v>
      </c>
    </row>
    <row r="18924" spans="1:12" x14ac:dyDescent="0.55000000000000004">
      <c r="A18924" s="2" t="s">
        <v>153</v>
      </c>
      <c r="B18924" s="2" t="s">
        <v>8</v>
      </c>
      <c r="C18924" s="2" t="s">
        <v>9</v>
      </c>
      <c r="D18924" s="2" t="s">
        <v>17</v>
      </c>
      <c r="E18924" s="2" t="s">
        <v>11</v>
      </c>
      <c r="F18924" s="2">
        <v>2010</v>
      </c>
      <c r="G18924" s="2">
        <v>11.29</v>
      </c>
      <c r="I18924" s="2">
        <f t="shared" si="295"/>
        <v>54</v>
      </c>
      <c r="J18924" s="2">
        <f>VLOOKUP(A18924,Urbanizaton!$B$2:$BI$265,I18924)</f>
        <v>48.402000000000001</v>
      </c>
      <c r="K18924" s="2">
        <f>VLOOKUP(A18924,Population!$B$2:$BI$265,I18924)</f>
        <v>5087210</v>
      </c>
      <c r="L18924" s="2" t="str">
        <f>VLOOKUP(A18924,Region!$C$1:$G$241,5)</f>
        <v>Western Asia</v>
      </c>
    </row>
    <row r="18925" spans="1:12" x14ac:dyDescent="0.55000000000000004">
      <c r="A18925" s="2" t="s">
        <v>153</v>
      </c>
      <c r="B18925" s="2" t="s">
        <v>8</v>
      </c>
      <c r="C18925" s="2" t="s">
        <v>9</v>
      </c>
      <c r="D18925" s="2" t="s">
        <v>10</v>
      </c>
      <c r="E18925" s="2" t="s">
        <v>11</v>
      </c>
      <c r="F18925" s="2">
        <v>2011</v>
      </c>
      <c r="G18925" s="2">
        <v>61.78</v>
      </c>
      <c r="I18925" s="2">
        <f t="shared" si="295"/>
        <v>55</v>
      </c>
      <c r="J18925" s="2">
        <f>VLOOKUP(A18925,Urbanizaton!$B$2:$BI$265,I18925)</f>
        <v>48.707000000000001</v>
      </c>
      <c r="K18925" s="2">
        <f>VLOOKUP(A18925,Population!$B$2:$BI$265,I18925)</f>
        <v>5174061</v>
      </c>
      <c r="L18925" s="2" t="str">
        <f>VLOOKUP(A18925,Region!$C$1:$G$241,5)</f>
        <v>Western Asia</v>
      </c>
    </row>
    <row r="18926" spans="1:12" x14ac:dyDescent="0.55000000000000004">
      <c r="A18926" s="2" t="s">
        <v>153</v>
      </c>
      <c r="B18926" s="2" t="s">
        <v>8</v>
      </c>
      <c r="C18926" s="2" t="s">
        <v>9</v>
      </c>
      <c r="D18926" s="2" t="s">
        <v>17</v>
      </c>
      <c r="E18926" s="2" t="s">
        <v>11</v>
      </c>
      <c r="F18926" s="2">
        <v>2011</v>
      </c>
      <c r="G18926" s="2">
        <v>12.1</v>
      </c>
      <c r="I18926" s="2">
        <f t="shared" si="295"/>
        <v>55</v>
      </c>
      <c r="J18926" s="2">
        <f>VLOOKUP(A18926,Urbanizaton!$B$2:$BI$265,I18926)</f>
        <v>48.707000000000001</v>
      </c>
      <c r="K18926" s="2">
        <f>VLOOKUP(A18926,Population!$B$2:$BI$265,I18926)</f>
        <v>5174061</v>
      </c>
      <c r="L18926" s="2" t="str">
        <f>VLOOKUP(A18926,Region!$C$1:$G$241,5)</f>
        <v>Western Asia</v>
      </c>
    </row>
    <row r="18927" spans="1:12" x14ac:dyDescent="0.55000000000000004">
      <c r="A18927" s="2" t="s">
        <v>153</v>
      </c>
      <c r="B18927" s="2" t="s">
        <v>8</v>
      </c>
      <c r="C18927" s="2" t="s">
        <v>9</v>
      </c>
      <c r="D18927" s="2" t="s">
        <v>10</v>
      </c>
      <c r="E18927" s="2" t="s">
        <v>11</v>
      </c>
      <c r="F18927" s="2">
        <v>2012</v>
      </c>
      <c r="G18927" s="2">
        <v>64.08</v>
      </c>
      <c r="I18927" s="2">
        <f t="shared" si="295"/>
        <v>56</v>
      </c>
      <c r="J18927" s="2">
        <f>VLOOKUP(A18927,Urbanizaton!$B$2:$BI$265,I18927)</f>
        <v>49.023000000000003</v>
      </c>
      <c r="K18927" s="2">
        <f>VLOOKUP(A18927,Population!$B$2:$BI$265,I18927)</f>
        <v>5267839</v>
      </c>
      <c r="L18927" s="2" t="str">
        <f>VLOOKUP(A18927,Region!$C$1:$G$241,5)</f>
        <v>Western Asia</v>
      </c>
    </row>
    <row r="18928" spans="1:12" x14ac:dyDescent="0.55000000000000004">
      <c r="A18928" s="2" t="s">
        <v>153</v>
      </c>
      <c r="B18928" s="2" t="s">
        <v>8</v>
      </c>
      <c r="C18928" s="2" t="s">
        <v>9</v>
      </c>
      <c r="D18928" s="2" t="s">
        <v>17</v>
      </c>
      <c r="E18928" s="2" t="s">
        <v>11</v>
      </c>
      <c r="F18928" s="2">
        <v>2012</v>
      </c>
      <c r="G18928" s="2">
        <v>12.39</v>
      </c>
      <c r="I18928" s="2">
        <f t="shared" si="295"/>
        <v>56</v>
      </c>
      <c r="J18928" s="2">
        <f>VLOOKUP(A18928,Urbanizaton!$B$2:$BI$265,I18928)</f>
        <v>49.023000000000003</v>
      </c>
      <c r="K18928" s="2">
        <f>VLOOKUP(A18928,Population!$B$2:$BI$265,I18928)</f>
        <v>5267839</v>
      </c>
      <c r="L18928" s="2" t="str">
        <f>VLOOKUP(A18928,Region!$C$1:$G$241,5)</f>
        <v>Western Asia</v>
      </c>
    </row>
    <row r="18929" spans="1:12" x14ac:dyDescent="0.55000000000000004">
      <c r="A18929" s="2" t="s">
        <v>153</v>
      </c>
      <c r="B18929" s="2" t="s">
        <v>8</v>
      </c>
      <c r="C18929" s="2" t="s">
        <v>9</v>
      </c>
      <c r="D18929" s="2" t="s">
        <v>10</v>
      </c>
      <c r="E18929" s="2" t="s">
        <v>11</v>
      </c>
      <c r="F18929" s="2">
        <v>2013</v>
      </c>
      <c r="G18929" s="2">
        <v>65.489999999999995</v>
      </c>
      <c r="I18929" s="2">
        <f t="shared" si="295"/>
        <v>57</v>
      </c>
      <c r="J18929" s="2">
        <f>VLOOKUP(A18929,Urbanizaton!$B$2:$BI$265,I18929)</f>
        <v>49.35</v>
      </c>
      <c r="K18929" s="2">
        <f>VLOOKUP(A18929,Population!$B$2:$BI$265,I18929)</f>
        <v>5366277</v>
      </c>
      <c r="L18929" s="2" t="str">
        <f>VLOOKUP(A18929,Region!$C$1:$G$241,5)</f>
        <v>Western Asia</v>
      </c>
    </row>
    <row r="18930" spans="1:12" x14ac:dyDescent="0.55000000000000004">
      <c r="A18930" s="2" t="s">
        <v>153</v>
      </c>
      <c r="B18930" s="2" t="s">
        <v>8</v>
      </c>
      <c r="C18930" s="2" t="s">
        <v>9</v>
      </c>
      <c r="D18930" s="2" t="s">
        <v>17</v>
      </c>
      <c r="E18930" s="2" t="s">
        <v>11</v>
      </c>
      <c r="F18930" s="2">
        <v>2013</v>
      </c>
      <c r="G18930" s="2">
        <v>12.5</v>
      </c>
      <c r="I18930" s="2">
        <f t="shared" si="295"/>
        <v>57</v>
      </c>
      <c r="J18930" s="2">
        <f>VLOOKUP(A18930,Urbanizaton!$B$2:$BI$265,I18930)</f>
        <v>49.35</v>
      </c>
      <c r="K18930" s="2">
        <f>VLOOKUP(A18930,Population!$B$2:$BI$265,I18930)</f>
        <v>5366277</v>
      </c>
      <c r="L18930" s="2" t="str">
        <f>VLOOKUP(A18930,Region!$C$1:$G$241,5)</f>
        <v>Western Asia</v>
      </c>
    </row>
    <row r="18931" spans="1:12" x14ac:dyDescent="0.55000000000000004">
      <c r="A18931" s="2" t="s">
        <v>153</v>
      </c>
      <c r="B18931" s="2" t="s">
        <v>8</v>
      </c>
      <c r="C18931" s="2" t="s">
        <v>9</v>
      </c>
      <c r="D18931" s="2" t="s">
        <v>10</v>
      </c>
      <c r="E18931" s="2" t="s">
        <v>11</v>
      </c>
      <c r="F18931" s="2">
        <v>2014</v>
      </c>
      <c r="G18931" s="2">
        <v>67</v>
      </c>
      <c r="I18931" s="2">
        <f t="shared" si="295"/>
        <v>58</v>
      </c>
      <c r="J18931" s="2">
        <f>VLOOKUP(A18931,Urbanizaton!$B$2:$BI$265,I18931)</f>
        <v>49.688000000000002</v>
      </c>
      <c r="K18931" s="2">
        <f>VLOOKUP(A18931,Population!$B$2:$BI$265,I18931)</f>
        <v>5466241</v>
      </c>
      <c r="L18931" s="2" t="str">
        <f>VLOOKUP(A18931,Region!$C$1:$G$241,5)</f>
        <v>Western Asia</v>
      </c>
    </row>
    <row r="18932" spans="1:12" x14ac:dyDescent="0.55000000000000004">
      <c r="A18932" s="2" t="s">
        <v>153</v>
      </c>
      <c r="B18932" s="2" t="s">
        <v>8</v>
      </c>
      <c r="C18932" s="2" t="s">
        <v>9</v>
      </c>
      <c r="D18932" s="2" t="s">
        <v>17</v>
      </c>
      <c r="E18932" s="2" t="s">
        <v>11</v>
      </c>
      <c r="F18932" s="2">
        <v>2014</v>
      </c>
      <c r="G18932" s="2">
        <v>12.62</v>
      </c>
      <c r="I18932" s="2">
        <f t="shared" si="295"/>
        <v>58</v>
      </c>
      <c r="J18932" s="2">
        <f>VLOOKUP(A18932,Urbanizaton!$B$2:$BI$265,I18932)</f>
        <v>49.688000000000002</v>
      </c>
      <c r="K18932" s="2">
        <f>VLOOKUP(A18932,Population!$B$2:$BI$265,I18932)</f>
        <v>5466241</v>
      </c>
      <c r="L18932" s="2" t="str">
        <f>VLOOKUP(A18932,Region!$C$1:$G$241,5)</f>
        <v>Western Asia</v>
      </c>
    </row>
    <row r="18933" spans="1:12" x14ac:dyDescent="0.55000000000000004">
      <c r="A18933" s="2" t="s">
        <v>151</v>
      </c>
      <c r="B18933" s="2" t="s">
        <v>8</v>
      </c>
      <c r="C18933" s="2" t="s">
        <v>9</v>
      </c>
      <c r="D18933" s="2" t="s">
        <v>10</v>
      </c>
      <c r="E18933" s="2" t="s">
        <v>11</v>
      </c>
      <c r="F18933" s="2">
        <v>1971</v>
      </c>
      <c r="G18933" s="2">
        <v>5.37</v>
      </c>
      <c r="I18933" s="2">
        <f t="shared" si="295"/>
        <v>15</v>
      </c>
      <c r="J18933" s="2">
        <f>VLOOKUP(A18933,Urbanizaton!$B$2:$BI$265,I18933)</f>
        <v>11.773999999999999</v>
      </c>
      <c r="K18933" s="2">
        <f>VLOOKUP(A18933,Population!$B$2:$BI$265,I18933)</f>
        <v>956366</v>
      </c>
      <c r="L18933" s="2" t="str">
        <f>VLOOKUP(A18933,Region!$C$1:$G$241,5)</f>
        <v>Central America</v>
      </c>
    </row>
    <row r="18934" spans="1:12" x14ac:dyDescent="0.55000000000000004">
      <c r="A18934" s="2" t="s">
        <v>151</v>
      </c>
      <c r="B18934" s="2" t="s">
        <v>8</v>
      </c>
      <c r="C18934" s="2" t="s">
        <v>9</v>
      </c>
      <c r="D18934" s="2" t="s">
        <v>17</v>
      </c>
      <c r="E18934" s="2" t="s">
        <v>11</v>
      </c>
      <c r="F18934" s="2">
        <v>1971</v>
      </c>
      <c r="G18934" s="2">
        <v>5.61</v>
      </c>
      <c r="I18934" s="2">
        <f t="shared" si="295"/>
        <v>15</v>
      </c>
      <c r="J18934" s="2">
        <f>VLOOKUP(A18934,Urbanizaton!$B$2:$BI$265,I18934)</f>
        <v>11.773999999999999</v>
      </c>
      <c r="K18934" s="2">
        <f>VLOOKUP(A18934,Population!$B$2:$BI$265,I18934)</f>
        <v>956366</v>
      </c>
      <c r="L18934" s="2" t="str">
        <f>VLOOKUP(A18934,Region!$C$1:$G$241,5)</f>
        <v>Central America</v>
      </c>
    </row>
    <row r="18935" spans="1:12" x14ac:dyDescent="0.55000000000000004">
      <c r="A18935" s="2" t="s">
        <v>151</v>
      </c>
      <c r="B18935" s="2" t="s">
        <v>8</v>
      </c>
      <c r="C18935" s="2" t="s">
        <v>9</v>
      </c>
      <c r="D18935" s="2" t="s">
        <v>10</v>
      </c>
      <c r="E18935" s="2" t="s">
        <v>11</v>
      </c>
      <c r="F18935" s="2">
        <v>1972</v>
      </c>
      <c r="G18935" s="2">
        <v>5.47</v>
      </c>
      <c r="I18935" s="2">
        <f t="shared" si="295"/>
        <v>16</v>
      </c>
      <c r="J18935" s="2">
        <f>VLOOKUP(A18935,Urbanizaton!$B$2:$BI$265,I18935)</f>
        <v>11.672000000000001</v>
      </c>
      <c r="K18935" s="2">
        <f>VLOOKUP(A18935,Population!$B$2:$BI$265,I18935)</f>
        <v>968741</v>
      </c>
      <c r="L18935" s="2" t="str">
        <f>VLOOKUP(A18935,Region!$C$1:$G$241,5)</f>
        <v>Central America</v>
      </c>
    </row>
    <row r="18936" spans="1:12" x14ac:dyDescent="0.55000000000000004">
      <c r="A18936" s="2" t="s">
        <v>151</v>
      </c>
      <c r="B18936" s="2" t="s">
        <v>8</v>
      </c>
      <c r="C18936" s="2" t="s">
        <v>9</v>
      </c>
      <c r="D18936" s="2" t="s">
        <v>17</v>
      </c>
      <c r="E18936" s="2" t="s">
        <v>11</v>
      </c>
      <c r="F18936" s="2">
        <v>1972</v>
      </c>
      <c r="G18936" s="2">
        <v>5.65</v>
      </c>
      <c r="I18936" s="2">
        <f t="shared" si="295"/>
        <v>16</v>
      </c>
      <c r="J18936" s="2">
        <f>VLOOKUP(A18936,Urbanizaton!$B$2:$BI$265,I18936)</f>
        <v>11.672000000000001</v>
      </c>
      <c r="K18936" s="2">
        <f>VLOOKUP(A18936,Population!$B$2:$BI$265,I18936)</f>
        <v>968741</v>
      </c>
      <c r="L18936" s="2" t="str">
        <f>VLOOKUP(A18936,Region!$C$1:$G$241,5)</f>
        <v>Central America</v>
      </c>
    </row>
    <row r="18937" spans="1:12" x14ac:dyDescent="0.55000000000000004">
      <c r="A18937" s="2" t="s">
        <v>151</v>
      </c>
      <c r="B18937" s="2" t="s">
        <v>8</v>
      </c>
      <c r="C18937" s="2" t="s">
        <v>9</v>
      </c>
      <c r="D18937" s="2" t="s">
        <v>10</v>
      </c>
      <c r="E18937" s="2" t="s">
        <v>11</v>
      </c>
      <c r="F18937" s="2">
        <v>1973</v>
      </c>
      <c r="G18937" s="2">
        <v>5.67</v>
      </c>
      <c r="I18937" s="2">
        <f t="shared" si="295"/>
        <v>17</v>
      </c>
      <c r="J18937" s="2">
        <f>VLOOKUP(A18937,Urbanizaton!$B$2:$BI$265,I18937)</f>
        <v>11.571</v>
      </c>
      <c r="K18937" s="2">
        <f>VLOOKUP(A18937,Population!$B$2:$BI$265,I18937)</f>
        <v>982592</v>
      </c>
      <c r="L18937" s="2" t="str">
        <f>VLOOKUP(A18937,Region!$C$1:$G$241,5)</f>
        <v>Central America</v>
      </c>
    </row>
    <row r="18938" spans="1:12" x14ac:dyDescent="0.55000000000000004">
      <c r="A18938" s="2" t="s">
        <v>151</v>
      </c>
      <c r="B18938" s="2" t="s">
        <v>8</v>
      </c>
      <c r="C18938" s="2" t="s">
        <v>9</v>
      </c>
      <c r="D18938" s="2" t="s">
        <v>17</v>
      </c>
      <c r="E18938" s="2" t="s">
        <v>11</v>
      </c>
      <c r="F18938" s="2">
        <v>1973</v>
      </c>
      <c r="G18938" s="2">
        <v>5.76</v>
      </c>
      <c r="I18938" s="2">
        <f t="shared" si="295"/>
        <v>17</v>
      </c>
      <c r="J18938" s="2">
        <f>VLOOKUP(A18938,Urbanizaton!$B$2:$BI$265,I18938)</f>
        <v>11.571</v>
      </c>
      <c r="K18938" s="2">
        <f>VLOOKUP(A18938,Population!$B$2:$BI$265,I18938)</f>
        <v>982592</v>
      </c>
      <c r="L18938" s="2" t="str">
        <f>VLOOKUP(A18938,Region!$C$1:$G$241,5)</f>
        <v>Central America</v>
      </c>
    </row>
    <row r="18939" spans="1:12" x14ac:dyDescent="0.55000000000000004">
      <c r="A18939" s="2" t="s">
        <v>151</v>
      </c>
      <c r="B18939" s="2" t="s">
        <v>8</v>
      </c>
      <c r="C18939" s="2" t="s">
        <v>9</v>
      </c>
      <c r="D18939" s="2" t="s">
        <v>10</v>
      </c>
      <c r="E18939" s="2" t="s">
        <v>11</v>
      </c>
      <c r="F18939" s="2">
        <v>1974</v>
      </c>
      <c r="G18939" s="2">
        <v>5.19</v>
      </c>
      <c r="I18939" s="2">
        <f t="shared" si="295"/>
        <v>18</v>
      </c>
      <c r="J18939" s="2">
        <f>VLOOKUP(A18939,Urbanizaton!$B$2:$BI$265,I18939)</f>
        <v>11.471</v>
      </c>
      <c r="K18939" s="2">
        <f>VLOOKUP(A18939,Population!$B$2:$BI$265,I18939)</f>
        <v>997053</v>
      </c>
      <c r="L18939" s="2" t="str">
        <f>VLOOKUP(A18939,Region!$C$1:$G$241,5)</f>
        <v>Central America</v>
      </c>
    </row>
    <row r="18940" spans="1:12" x14ac:dyDescent="0.55000000000000004">
      <c r="A18940" s="2" t="s">
        <v>151</v>
      </c>
      <c r="B18940" s="2" t="s">
        <v>8</v>
      </c>
      <c r="C18940" s="2" t="s">
        <v>9</v>
      </c>
      <c r="D18940" s="2" t="s">
        <v>17</v>
      </c>
      <c r="E18940" s="2" t="s">
        <v>11</v>
      </c>
      <c r="F18940" s="2">
        <v>1974</v>
      </c>
      <c r="G18940" s="2">
        <v>5.21</v>
      </c>
      <c r="I18940" s="2">
        <f t="shared" si="295"/>
        <v>18</v>
      </c>
      <c r="J18940" s="2">
        <f>VLOOKUP(A18940,Urbanizaton!$B$2:$BI$265,I18940)</f>
        <v>11.471</v>
      </c>
      <c r="K18940" s="2">
        <f>VLOOKUP(A18940,Population!$B$2:$BI$265,I18940)</f>
        <v>997053</v>
      </c>
      <c r="L18940" s="2" t="str">
        <f>VLOOKUP(A18940,Region!$C$1:$G$241,5)</f>
        <v>Central America</v>
      </c>
    </row>
    <row r="18941" spans="1:12" x14ac:dyDescent="0.55000000000000004">
      <c r="A18941" s="2" t="s">
        <v>151</v>
      </c>
      <c r="B18941" s="2" t="s">
        <v>8</v>
      </c>
      <c r="C18941" s="2" t="s">
        <v>9</v>
      </c>
      <c r="D18941" s="2" t="s">
        <v>10</v>
      </c>
      <c r="E18941" s="2" t="s">
        <v>11</v>
      </c>
      <c r="F18941" s="2">
        <v>1975</v>
      </c>
      <c r="G18941" s="2">
        <v>4.57</v>
      </c>
      <c r="I18941" s="2">
        <f t="shared" si="295"/>
        <v>19</v>
      </c>
      <c r="J18941" s="2">
        <f>VLOOKUP(A18941,Urbanizaton!$B$2:$BI$265,I18941)</f>
        <v>11.372</v>
      </c>
      <c r="K18941" s="2">
        <f>VLOOKUP(A18941,Population!$B$2:$BI$265,I18941)</f>
        <v>1011490</v>
      </c>
      <c r="L18941" s="2" t="str">
        <f>VLOOKUP(A18941,Region!$C$1:$G$241,5)</f>
        <v>Central America</v>
      </c>
    </row>
    <row r="18942" spans="1:12" x14ac:dyDescent="0.55000000000000004">
      <c r="A18942" s="2" t="s">
        <v>151</v>
      </c>
      <c r="B18942" s="2" t="s">
        <v>8</v>
      </c>
      <c r="C18942" s="2" t="s">
        <v>9</v>
      </c>
      <c r="D18942" s="2" t="s">
        <v>17</v>
      </c>
      <c r="E18942" s="2" t="s">
        <v>11</v>
      </c>
      <c r="F18942" s="2">
        <v>1975</v>
      </c>
      <c r="G18942" s="2">
        <v>4.5199999999999996</v>
      </c>
      <c r="I18942" s="2">
        <f t="shared" si="295"/>
        <v>19</v>
      </c>
      <c r="J18942" s="2">
        <f>VLOOKUP(A18942,Urbanizaton!$B$2:$BI$265,I18942)</f>
        <v>11.372</v>
      </c>
      <c r="K18942" s="2">
        <f>VLOOKUP(A18942,Population!$B$2:$BI$265,I18942)</f>
        <v>1011490</v>
      </c>
      <c r="L18942" s="2" t="str">
        <f>VLOOKUP(A18942,Region!$C$1:$G$241,5)</f>
        <v>Central America</v>
      </c>
    </row>
    <row r="18943" spans="1:12" x14ac:dyDescent="0.55000000000000004">
      <c r="A18943" s="2" t="s">
        <v>151</v>
      </c>
      <c r="B18943" s="2" t="s">
        <v>8</v>
      </c>
      <c r="C18943" s="2" t="s">
        <v>9</v>
      </c>
      <c r="D18943" s="2" t="s">
        <v>10</v>
      </c>
      <c r="E18943" s="2" t="s">
        <v>11</v>
      </c>
      <c r="F18943" s="2">
        <v>1976</v>
      </c>
      <c r="G18943" s="2">
        <v>5.18</v>
      </c>
      <c r="I18943" s="2">
        <f t="shared" si="295"/>
        <v>20</v>
      </c>
      <c r="J18943" s="2">
        <f>VLOOKUP(A18943,Urbanizaton!$B$2:$BI$265,I18943)</f>
        <v>11.273999999999999</v>
      </c>
      <c r="K18943" s="2">
        <f>VLOOKUP(A18943,Population!$B$2:$BI$265,I18943)</f>
        <v>1025658</v>
      </c>
      <c r="L18943" s="2" t="str">
        <f>VLOOKUP(A18943,Region!$C$1:$G$241,5)</f>
        <v>Central America</v>
      </c>
    </row>
    <row r="18944" spans="1:12" x14ac:dyDescent="0.55000000000000004">
      <c r="A18944" s="2" t="s">
        <v>151</v>
      </c>
      <c r="B18944" s="2" t="s">
        <v>8</v>
      </c>
      <c r="C18944" s="2" t="s">
        <v>9</v>
      </c>
      <c r="D18944" s="2" t="s">
        <v>17</v>
      </c>
      <c r="E18944" s="2" t="s">
        <v>11</v>
      </c>
      <c r="F18944" s="2">
        <v>1976</v>
      </c>
      <c r="G18944" s="2">
        <v>5.05</v>
      </c>
      <c r="I18944" s="2">
        <f t="shared" si="295"/>
        <v>20</v>
      </c>
      <c r="J18944" s="2">
        <f>VLOOKUP(A18944,Urbanizaton!$B$2:$BI$265,I18944)</f>
        <v>11.273999999999999</v>
      </c>
      <c r="K18944" s="2">
        <f>VLOOKUP(A18944,Population!$B$2:$BI$265,I18944)</f>
        <v>1025658</v>
      </c>
      <c r="L18944" s="2" t="str">
        <f>VLOOKUP(A18944,Region!$C$1:$G$241,5)</f>
        <v>Central America</v>
      </c>
    </row>
    <row r="18945" spans="1:12" x14ac:dyDescent="0.55000000000000004">
      <c r="A18945" s="2" t="s">
        <v>151</v>
      </c>
      <c r="B18945" s="2" t="s">
        <v>8</v>
      </c>
      <c r="C18945" s="2" t="s">
        <v>9</v>
      </c>
      <c r="D18945" s="2" t="s">
        <v>10</v>
      </c>
      <c r="E18945" s="2" t="s">
        <v>11</v>
      </c>
      <c r="F18945" s="2">
        <v>1977</v>
      </c>
      <c r="G18945" s="2">
        <v>5.94</v>
      </c>
      <c r="I18945" s="2">
        <f t="shared" si="295"/>
        <v>21</v>
      </c>
      <c r="J18945" s="2">
        <f>VLOOKUP(A18945,Urbanizaton!$B$2:$BI$265,I18945)</f>
        <v>11.176</v>
      </c>
      <c r="K18945" s="2">
        <f>VLOOKUP(A18945,Population!$B$2:$BI$265,I18945)</f>
        <v>1039761</v>
      </c>
      <c r="L18945" s="2" t="str">
        <f>VLOOKUP(A18945,Region!$C$1:$G$241,5)</f>
        <v>Central America</v>
      </c>
    </row>
    <row r="18946" spans="1:12" x14ac:dyDescent="0.55000000000000004">
      <c r="A18946" s="2" t="s">
        <v>151</v>
      </c>
      <c r="B18946" s="2" t="s">
        <v>8</v>
      </c>
      <c r="C18946" s="2" t="s">
        <v>9</v>
      </c>
      <c r="D18946" s="2" t="s">
        <v>17</v>
      </c>
      <c r="E18946" s="2" t="s">
        <v>11</v>
      </c>
      <c r="F18946" s="2">
        <v>1977</v>
      </c>
      <c r="G18946" s="2">
        <v>5.71</v>
      </c>
      <c r="I18946" s="2">
        <f t="shared" si="295"/>
        <v>21</v>
      </c>
      <c r="J18946" s="2">
        <f>VLOOKUP(A18946,Urbanizaton!$B$2:$BI$265,I18946)</f>
        <v>11.176</v>
      </c>
      <c r="K18946" s="2">
        <f>VLOOKUP(A18946,Population!$B$2:$BI$265,I18946)</f>
        <v>1039761</v>
      </c>
      <c r="L18946" s="2" t="str">
        <f>VLOOKUP(A18946,Region!$C$1:$G$241,5)</f>
        <v>Central America</v>
      </c>
    </row>
    <row r="18947" spans="1:12" x14ac:dyDescent="0.55000000000000004">
      <c r="A18947" s="2" t="s">
        <v>151</v>
      </c>
      <c r="B18947" s="2" t="s">
        <v>8</v>
      </c>
      <c r="C18947" s="2" t="s">
        <v>9</v>
      </c>
      <c r="D18947" s="2" t="s">
        <v>10</v>
      </c>
      <c r="E18947" s="2" t="s">
        <v>11</v>
      </c>
      <c r="F18947" s="2">
        <v>1978</v>
      </c>
      <c r="G18947" s="2">
        <v>5.88</v>
      </c>
      <c r="I18947" s="2">
        <f t="shared" ref="I18947:I19010" si="296">IF(F18947=1960,4,F18947-1960+4)</f>
        <v>22</v>
      </c>
      <c r="J18947" s="2">
        <f>VLOOKUP(A18947,Urbanizaton!$B$2:$BI$265,I18947)</f>
        <v>11.079000000000001</v>
      </c>
      <c r="K18947" s="2">
        <f>VLOOKUP(A18947,Population!$B$2:$BI$265,I18947)</f>
        <v>1054116</v>
      </c>
      <c r="L18947" s="2" t="str">
        <f>VLOOKUP(A18947,Region!$C$1:$G$241,5)</f>
        <v>Central America</v>
      </c>
    </row>
    <row r="18948" spans="1:12" x14ac:dyDescent="0.55000000000000004">
      <c r="A18948" s="2" t="s">
        <v>151</v>
      </c>
      <c r="B18948" s="2" t="s">
        <v>8</v>
      </c>
      <c r="C18948" s="2" t="s">
        <v>9</v>
      </c>
      <c r="D18948" s="2" t="s">
        <v>17</v>
      </c>
      <c r="E18948" s="2" t="s">
        <v>11</v>
      </c>
      <c r="F18948" s="2">
        <v>1978</v>
      </c>
      <c r="G18948" s="2">
        <v>5.58</v>
      </c>
      <c r="I18948" s="2">
        <f t="shared" si="296"/>
        <v>22</v>
      </c>
      <c r="J18948" s="2">
        <f>VLOOKUP(A18948,Urbanizaton!$B$2:$BI$265,I18948)</f>
        <v>11.079000000000001</v>
      </c>
      <c r="K18948" s="2">
        <f>VLOOKUP(A18948,Population!$B$2:$BI$265,I18948)</f>
        <v>1054116</v>
      </c>
      <c r="L18948" s="2" t="str">
        <f>VLOOKUP(A18948,Region!$C$1:$G$241,5)</f>
        <v>Central America</v>
      </c>
    </row>
    <row r="18949" spans="1:12" x14ac:dyDescent="0.55000000000000004">
      <c r="A18949" s="2" t="s">
        <v>151</v>
      </c>
      <c r="B18949" s="2" t="s">
        <v>8</v>
      </c>
      <c r="C18949" s="2" t="s">
        <v>9</v>
      </c>
      <c r="D18949" s="2" t="s">
        <v>10</v>
      </c>
      <c r="E18949" s="2" t="s">
        <v>11</v>
      </c>
      <c r="F18949" s="2">
        <v>1979</v>
      </c>
      <c r="G18949" s="2">
        <v>5.92</v>
      </c>
      <c r="I18949" s="2">
        <f t="shared" si="296"/>
        <v>23</v>
      </c>
      <c r="J18949" s="2">
        <f>VLOOKUP(A18949,Urbanizaton!$B$2:$BI$265,I18949)</f>
        <v>10.983000000000001</v>
      </c>
      <c r="K18949" s="2">
        <f>VLOOKUP(A18949,Population!$B$2:$BI$265,I18949)</f>
        <v>1069202</v>
      </c>
      <c r="L18949" s="2" t="str">
        <f>VLOOKUP(A18949,Region!$C$1:$G$241,5)</f>
        <v>Central America</v>
      </c>
    </row>
    <row r="18950" spans="1:12" x14ac:dyDescent="0.55000000000000004">
      <c r="A18950" s="2" t="s">
        <v>151</v>
      </c>
      <c r="B18950" s="2" t="s">
        <v>8</v>
      </c>
      <c r="C18950" s="2" t="s">
        <v>9</v>
      </c>
      <c r="D18950" s="2" t="s">
        <v>17</v>
      </c>
      <c r="E18950" s="2" t="s">
        <v>11</v>
      </c>
      <c r="F18950" s="2">
        <v>1979</v>
      </c>
      <c r="G18950" s="2">
        <v>5.53</v>
      </c>
      <c r="I18950" s="2">
        <f t="shared" si="296"/>
        <v>23</v>
      </c>
      <c r="J18950" s="2">
        <f>VLOOKUP(A18950,Urbanizaton!$B$2:$BI$265,I18950)</f>
        <v>10.983000000000001</v>
      </c>
      <c r="K18950" s="2">
        <f>VLOOKUP(A18950,Population!$B$2:$BI$265,I18950)</f>
        <v>1069202</v>
      </c>
      <c r="L18950" s="2" t="str">
        <f>VLOOKUP(A18950,Region!$C$1:$G$241,5)</f>
        <v>Central America</v>
      </c>
    </row>
    <row r="18951" spans="1:12" x14ac:dyDescent="0.55000000000000004">
      <c r="A18951" s="2" t="s">
        <v>151</v>
      </c>
      <c r="B18951" s="2" t="s">
        <v>8</v>
      </c>
      <c r="C18951" s="2" t="s">
        <v>9</v>
      </c>
      <c r="D18951" s="2" t="s">
        <v>10</v>
      </c>
      <c r="E18951" s="2" t="s">
        <v>11</v>
      </c>
      <c r="F18951" s="2">
        <v>1980</v>
      </c>
      <c r="G18951" s="2">
        <v>6.37</v>
      </c>
      <c r="I18951" s="2">
        <f t="shared" si="296"/>
        <v>24</v>
      </c>
      <c r="J18951" s="2">
        <f>VLOOKUP(A18951,Urbanizaton!$B$2:$BI$265,I18951)</f>
        <v>10.863</v>
      </c>
      <c r="K18951" s="2">
        <f>VLOOKUP(A18951,Population!$B$2:$BI$265,I18951)</f>
        <v>1085308</v>
      </c>
      <c r="L18951" s="2" t="str">
        <f>VLOOKUP(A18951,Region!$C$1:$G$241,5)</f>
        <v>Central America</v>
      </c>
    </row>
    <row r="18952" spans="1:12" x14ac:dyDescent="0.55000000000000004">
      <c r="A18952" s="2" t="s">
        <v>151</v>
      </c>
      <c r="B18952" s="2" t="s">
        <v>8</v>
      </c>
      <c r="C18952" s="2" t="s">
        <v>9</v>
      </c>
      <c r="D18952" s="2" t="s">
        <v>17</v>
      </c>
      <c r="E18952" s="2" t="s">
        <v>11</v>
      </c>
      <c r="F18952" s="2">
        <v>1980</v>
      </c>
      <c r="G18952" s="2">
        <v>5.87</v>
      </c>
      <c r="I18952" s="2">
        <f t="shared" si="296"/>
        <v>24</v>
      </c>
      <c r="J18952" s="2">
        <f>VLOOKUP(A18952,Urbanizaton!$B$2:$BI$265,I18952)</f>
        <v>10.863</v>
      </c>
      <c r="K18952" s="2">
        <f>VLOOKUP(A18952,Population!$B$2:$BI$265,I18952)</f>
        <v>1085308</v>
      </c>
      <c r="L18952" s="2" t="str">
        <f>VLOOKUP(A18952,Region!$C$1:$G$241,5)</f>
        <v>Central America</v>
      </c>
    </row>
    <row r="18953" spans="1:12" x14ac:dyDescent="0.55000000000000004">
      <c r="A18953" s="2" t="s">
        <v>151</v>
      </c>
      <c r="B18953" s="2" t="s">
        <v>8</v>
      </c>
      <c r="C18953" s="2" t="s">
        <v>9</v>
      </c>
      <c r="D18953" s="2" t="s">
        <v>10</v>
      </c>
      <c r="E18953" s="2" t="s">
        <v>11</v>
      </c>
      <c r="F18953" s="2">
        <v>1981</v>
      </c>
      <c r="G18953" s="2">
        <v>7.2</v>
      </c>
      <c r="I18953" s="2">
        <f t="shared" si="296"/>
        <v>25</v>
      </c>
      <c r="J18953" s="2">
        <f>VLOOKUP(A18953,Urbanizaton!$B$2:$BI$265,I18953)</f>
        <v>10.599</v>
      </c>
      <c r="K18953" s="2">
        <f>VLOOKUP(A18953,Population!$B$2:$BI$265,I18953)</f>
        <v>1102556</v>
      </c>
      <c r="L18953" s="2" t="str">
        <f>VLOOKUP(A18953,Region!$C$1:$G$241,5)</f>
        <v>Central America</v>
      </c>
    </row>
    <row r="18954" spans="1:12" x14ac:dyDescent="0.55000000000000004">
      <c r="A18954" s="2" t="s">
        <v>151</v>
      </c>
      <c r="B18954" s="2" t="s">
        <v>8</v>
      </c>
      <c r="C18954" s="2" t="s">
        <v>9</v>
      </c>
      <c r="D18954" s="2" t="s">
        <v>17</v>
      </c>
      <c r="E18954" s="2" t="s">
        <v>11</v>
      </c>
      <c r="F18954" s="2">
        <v>1981</v>
      </c>
      <c r="G18954" s="2">
        <v>6.53</v>
      </c>
      <c r="I18954" s="2">
        <f t="shared" si="296"/>
        <v>25</v>
      </c>
      <c r="J18954" s="2">
        <f>VLOOKUP(A18954,Urbanizaton!$B$2:$BI$265,I18954)</f>
        <v>10.599</v>
      </c>
      <c r="K18954" s="2">
        <f>VLOOKUP(A18954,Population!$B$2:$BI$265,I18954)</f>
        <v>1102556</v>
      </c>
      <c r="L18954" s="2" t="str">
        <f>VLOOKUP(A18954,Region!$C$1:$G$241,5)</f>
        <v>Central America</v>
      </c>
    </row>
    <row r="18955" spans="1:12" x14ac:dyDescent="0.55000000000000004">
      <c r="A18955" s="2" t="s">
        <v>151</v>
      </c>
      <c r="B18955" s="2" t="s">
        <v>8</v>
      </c>
      <c r="C18955" s="2" t="s">
        <v>9</v>
      </c>
      <c r="D18955" s="2" t="s">
        <v>10</v>
      </c>
      <c r="E18955" s="2" t="s">
        <v>11</v>
      </c>
      <c r="F18955" s="2">
        <v>1982</v>
      </c>
      <c r="G18955" s="2">
        <v>7.02</v>
      </c>
      <c r="I18955" s="2">
        <f t="shared" si="296"/>
        <v>26</v>
      </c>
      <c r="J18955" s="2">
        <f>VLOOKUP(A18955,Urbanizaton!$B$2:$BI$265,I18955)</f>
        <v>10.340999999999999</v>
      </c>
      <c r="K18955" s="2">
        <f>VLOOKUP(A18955,Population!$B$2:$BI$265,I18955)</f>
        <v>1120611</v>
      </c>
      <c r="L18955" s="2" t="str">
        <f>VLOOKUP(A18955,Region!$C$1:$G$241,5)</f>
        <v>Central America</v>
      </c>
    </row>
    <row r="18956" spans="1:12" x14ac:dyDescent="0.55000000000000004">
      <c r="A18956" s="2" t="s">
        <v>151</v>
      </c>
      <c r="B18956" s="2" t="s">
        <v>8</v>
      </c>
      <c r="C18956" s="2" t="s">
        <v>9</v>
      </c>
      <c r="D18956" s="2" t="s">
        <v>17</v>
      </c>
      <c r="E18956" s="2" t="s">
        <v>11</v>
      </c>
      <c r="F18956" s="2">
        <v>1982</v>
      </c>
      <c r="G18956" s="2">
        <v>6.26</v>
      </c>
      <c r="I18956" s="2">
        <f t="shared" si="296"/>
        <v>26</v>
      </c>
      <c r="J18956" s="2">
        <f>VLOOKUP(A18956,Urbanizaton!$B$2:$BI$265,I18956)</f>
        <v>10.340999999999999</v>
      </c>
      <c r="K18956" s="2">
        <f>VLOOKUP(A18956,Population!$B$2:$BI$265,I18956)</f>
        <v>1120611</v>
      </c>
      <c r="L18956" s="2" t="str">
        <f>VLOOKUP(A18956,Region!$C$1:$G$241,5)</f>
        <v>Central America</v>
      </c>
    </row>
    <row r="18957" spans="1:12" x14ac:dyDescent="0.55000000000000004">
      <c r="A18957" s="2" t="s">
        <v>151</v>
      </c>
      <c r="B18957" s="2" t="s">
        <v>8</v>
      </c>
      <c r="C18957" s="2" t="s">
        <v>9</v>
      </c>
      <c r="D18957" s="2" t="s">
        <v>10</v>
      </c>
      <c r="E18957" s="2" t="s">
        <v>11</v>
      </c>
      <c r="F18957" s="2">
        <v>1983</v>
      </c>
      <c r="G18957" s="2">
        <v>6.64</v>
      </c>
      <c r="I18957" s="2">
        <f t="shared" si="296"/>
        <v>27</v>
      </c>
      <c r="J18957" s="2">
        <f>VLOOKUP(A18957,Urbanizaton!$B$2:$BI$265,I18957)</f>
        <v>10.087</v>
      </c>
      <c r="K18957" s="2">
        <f>VLOOKUP(A18957,Population!$B$2:$BI$265,I18957)</f>
        <v>1138676</v>
      </c>
      <c r="L18957" s="2" t="str">
        <f>VLOOKUP(A18957,Region!$C$1:$G$241,5)</f>
        <v>Central America</v>
      </c>
    </row>
    <row r="18958" spans="1:12" x14ac:dyDescent="0.55000000000000004">
      <c r="A18958" s="2" t="s">
        <v>151</v>
      </c>
      <c r="B18958" s="2" t="s">
        <v>8</v>
      </c>
      <c r="C18958" s="2" t="s">
        <v>9</v>
      </c>
      <c r="D18958" s="2" t="s">
        <v>17</v>
      </c>
      <c r="E18958" s="2" t="s">
        <v>11</v>
      </c>
      <c r="F18958" s="2">
        <v>1983</v>
      </c>
      <c r="G18958" s="2">
        <v>5.83</v>
      </c>
      <c r="I18958" s="2">
        <f t="shared" si="296"/>
        <v>27</v>
      </c>
      <c r="J18958" s="2">
        <f>VLOOKUP(A18958,Urbanizaton!$B$2:$BI$265,I18958)</f>
        <v>10.087</v>
      </c>
      <c r="K18958" s="2">
        <f>VLOOKUP(A18958,Population!$B$2:$BI$265,I18958)</f>
        <v>1138676</v>
      </c>
      <c r="L18958" s="2" t="str">
        <f>VLOOKUP(A18958,Region!$C$1:$G$241,5)</f>
        <v>Central America</v>
      </c>
    </row>
    <row r="18959" spans="1:12" x14ac:dyDescent="0.55000000000000004">
      <c r="A18959" s="2" t="s">
        <v>151</v>
      </c>
      <c r="B18959" s="2" t="s">
        <v>8</v>
      </c>
      <c r="C18959" s="2" t="s">
        <v>9</v>
      </c>
      <c r="D18959" s="2" t="s">
        <v>10</v>
      </c>
      <c r="E18959" s="2" t="s">
        <v>11</v>
      </c>
      <c r="F18959" s="2">
        <v>1984</v>
      </c>
      <c r="G18959" s="2">
        <v>6.75</v>
      </c>
      <c r="I18959" s="2">
        <f t="shared" si="296"/>
        <v>28</v>
      </c>
      <c r="J18959" s="2">
        <f>VLOOKUP(A18959,Urbanizaton!$B$2:$BI$265,I18959)</f>
        <v>9.8390000000000004</v>
      </c>
      <c r="K18959" s="2">
        <f>VLOOKUP(A18959,Population!$B$2:$BI$265,I18959)</f>
        <v>1155695</v>
      </c>
      <c r="L18959" s="2" t="str">
        <f>VLOOKUP(A18959,Region!$C$1:$G$241,5)</f>
        <v>Central America</v>
      </c>
    </row>
    <row r="18960" spans="1:12" x14ac:dyDescent="0.55000000000000004">
      <c r="A18960" s="2" t="s">
        <v>151</v>
      </c>
      <c r="B18960" s="2" t="s">
        <v>8</v>
      </c>
      <c r="C18960" s="2" t="s">
        <v>9</v>
      </c>
      <c r="D18960" s="2" t="s">
        <v>17</v>
      </c>
      <c r="E18960" s="2" t="s">
        <v>11</v>
      </c>
      <c r="F18960" s="2">
        <v>1984</v>
      </c>
      <c r="G18960" s="2">
        <v>5.84</v>
      </c>
      <c r="I18960" s="2">
        <f t="shared" si="296"/>
        <v>28</v>
      </c>
      <c r="J18960" s="2">
        <f>VLOOKUP(A18960,Urbanizaton!$B$2:$BI$265,I18960)</f>
        <v>9.8390000000000004</v>
      </c>
      <c r="K18960" s="2">
        <f>VLOOKUP(A18960,Population!$B$2:$BI$265,I18960)</f>
        <v>1155695</v>
      </c>
      <c r="L18960" s="2" t="str">
        <f>VLOOKUP(A18960,Region!$C$1:$G$241,5)</f>
        <v>Central America</v>
      </c>
    </row>
    <row r="18961" spans="1:12" x14ac:dyDescent="0.55000000000000004">
      <c r="A18961" s="2" t="s">
        <v>151</v>
      </c>
      <c r="B18961" s="2" t="s">
        <v>8</v>
      </c>
      <c r="C18961" s="2" t="s">
        <v>9</v>
      </c>
      <c r="D18961" s="2" t="s">
        <v>10</v>
      </c>
      <c r="E18961" s="2" t="s">
        <v>11</v>
      </c>
      <c r="F18961" s="2">
        <v>1985</v>
      </c>
      <c r="G18961" s="2">
        <v>6.65</v>
      </c>
      <c r="I18961" s="2">
        <f t="shared" si="296"/>
        <v>29</v>
      </c>
      <c r="J18961" s="2">
        <f>VLOOKUP(A18961,Urbanizaton!$B$2:$BI$265,I18961)</f>
        <v>9.5969999999999995</v>
      </c>
      <c r="K18961" s="2">
        <f>VLOOKUP(A18961,Population!$B$2:$BI$265,I18961)</f>
        <v>1170928</v>
      </c>
      <c r="L18961" s="2" t="str">
        <f>VLOOKUP(A18961,Region!$C$1:$G$241,5)</f>
        <v>Central America</v>
      </c>
    </row>
    <row r="18962" spans="1:12" x14ac:dyDescent="0.55000000000000004">
      <c r="A18962" s="2" t="s">
        <v>151</v>
      </c>
      <c r="B18962" s="2" t="s">
        <v>8</v>
      </c>
      <c r="C18962" s="2" t="s">
        <v>9</v>
      </c>
      <c r="D18962" s="2" t="s">
        <v>17</v>
      </c>
      <c r="E18962" s="2" t="s">
        <v>11</v>
      </c>
      <c r="F18962" s="2">
        <v>1985</v>
      </c>
      <c r="G18962" s="2">
        <v>5.68</v>
      </c>
      <c r="I18962" s="2">
        <f t="shared" si="296"/>
        <v>29</v>
      </c>
      <c r="J18962" s="2">
        <f>VLOOKUP(A18962,Urbanizaton!$B$2:$BI$265,I18962)</f>
        <v>9.5969999999999995</v>
      </c>
      <c r="K18962" s="2">
        <f>VLOOKUP(A18962,Population!$B$2:$BI$265,I18962)</f>
        <v>1170928</v>
      </c>
      <c r="L18962" s="2" t="str">
        <f>VLOOKUP(A18962,Region!$C$1:$G$241,5)</f>
        <v>Central America</v>
      </c>
    </row>
    <row r="18963" spans="1:12" x14ac:dyDescent="0.55000000000000004">
      <c r="A18963" s="2" t="s">
        <v>151</v>
      </c>
      <c r="B18963" s="2" t="s">
        <v>8</v>
      </c>
      <c r="C18963" s="2" t="s">
        <v>9</v>
      </c>
      <c r="D18963" s="2" t="s">
        <v>10</v>
      </c>
      <c r="E18963" s="2" t="s">
        <v>11</v>
      </c>
      <c r="F18963" s="2">
        <v>1986</v>
      </c>
      <c r="G18963" s="2">
        <v>6.83</v>
      </c>
      <c r="I18963" s="2">
        <f t="shared" si="296"/>
        <v>30</v>
      </c>
      <c r="J18963" s="2">
        <f>VLOOKUP(A18963,Urbanizaton!$B$2:$BI$265,I18963)</f>
        <v>9.3610000000000007</v>
      </c>
      <c r="K18963" s="2">
        <f>VLOOKUP(A18963,Population!$B$2:$BI$265,I18963)</f>
        <v>1184051</v>
      </c>
      <c r="L18963" s="2" t="str">
        <f>VLOOKUP(A18963,Region!$C$1:$G$241,5)</f>
        <v>Central America</v>
      </c>
    </row>
    <row r="18964" spans="1:12" x14ac:dyDescent="0.55000000000000004">
      <c r="A18964" s="2" t="s">
        <v>151</v>
      </c>
      <c r="B18964" s="2" t="s">
        <v>8</v>
      </c>
      <c r="C18964" s="2" t="s">
        <v>9</v>
      </c>
      <c r="D18964" s="2" t="s">
        <v>17</v>
      </c>
      <c r="E18964" s="2" t="s">
        <v>11</v>
      </c>
      <c r="F18964" s="2">
        <v>1986</v>
      </c>
      <c r="G18964" s="2">
        <v>5.76</v>
      </c>
      <c r="I18964" s="2">
        <f t="shared" si="296"/>
        <v>30</v>
      </c>
      <c r="J18964" s="2">
        <f>VLOOKUP(A18964,Urbanizaton!$B$2:$BI$265,I18964)</f>
        <v>9.3610000000000007</v>
      </c>
      <c r="K18964" s="2">
        <f>VLOOKUP(A18964,Population!$B$2:$BI$265,I18964)</f>
        <v>1184051</v>
      </c>
      <c r="L18964" s="2" t="str">
        <f>VLOOKUP(A18964,Region!$C$1:$G$241,5)</f>
        <v>Central America</v>
      </c>
    </row>
    <row r="18965" spans="1:12" x14ac:dyDescent="0.55000000000000004">
      <c r="A18965" s="2" t="s">
        <v>151</v>
      </c>
      <c r="B18965" s="2" t="s">
        <v>8</v>
      </c>
      <c r="C18965" s="2" t="s">
        <v>9</v>
      </c>
      <c r="D18965" s="2" t="s">
        <v>10</v>
      </c>
      <c r="E18965" s="2" t="s">
        <v>11</v>
      </c>
      <c r="F18965" s="2">
        <v>1987</v>
      </c>
      <c r="G18965" s="2">
        <v>7.18</v>
      </c>
      <c r="I18965" s="2">
        <f t="shared" si="296"/>
        <v>31</v>
      </c>
      <c r="J18965" s="2">
        <f>VLOOKUP(A18965,Urbanizaton!$B$2:$BI$265,I18965)</f>
        <v>9.1289999999999996</v>
      </c>
      <c r="K18965" s="2">
        <f>VLOOKUP(A18965,Population!$B$2:$BI$265,I18965)</f>
        <v>1195247</v>
      </c>
      <c r="L18965" s="2" t="str">
        <f>VLOOKUP(A18965,Region!$C$1:$G$241,5)</f>
        <v>Central America</v>
      </c>
    </row>
    <row r="18966" spans="1:12" x14ac:dyDescent="0.55000000000000004">
      <c r="A18966" s="2" t="s">
        <v>151</v>
      </c>
      <c r="B18966" s="2" t="s">
        <v>8</v>
      </c>
      <c r="C18966" s="2" t="s">
        <v>9</v>
      </c>
      <c r="D18966" s="2" t="s">
        <v>17</v>
      </c>
      <c r="E18966" s="2" t="s">
        <v>11</v>
      </c>
      <c r="F18966" s="2">
        <v>1987</v>
      </c>
      <c r="G18966" s="2">
        <v>6.01</v>
      </c>
      <c r="I18966" s="2">
        <f t="shared" si="296"/>
        <v>31</v>
      </c>
      <c r="J18966" s="2">
        <f>VLOOKUP(A18966,Urbanizaton!$B$2:$BI$265,I18966)</f>
        <v>9.1289999999999996</v>
      </c>
      <c r="K18966" s="2">
        <f>VLOOKUP(A18966,Population!$B$2:$BI$265,I18966)</f>
        <v>1195247</v>
      </c>
      <c r="L18966" s="2" t="str">
        <f>VLOOKUP(A18966,Region!$C$1:$G$241,5)</f>
        <v>Central America</v>
      </c>
    </row>
    <row r="18967" spans="1:12" x14ac:dyDescent="0.55000000000000004">
      <c r="A18967" s="2" t="s">
        <v>151</v>
      </c>
      <c r="B18967" s="2" t="s">
        <v>8</v>
      </c>
      <c r="C18967" s="2" t="s">
        <v>9</v>
      </c>
      <c r="D18967" s="2" t="s">
        <v>10</v>
      </c>
      <c r="E18967" s="2" t="s">
        <v>11</v>
      </c>
      <c r="F18967" s="2">
        <v>1988</v>
      </c>
      <c r="G18967" s="2">
        <v>7.72</v>
      </c>
      <c r="I18967" s="2">
        <f t="shared" si="296"/>
        <v>32</v>
      </c>
      <c r="J18967" s="2">
        <f>VLOOKUP(A18967,Urbanizaton!$B$2:$BI$265,I18967)</f>
        <v>8.9019999999999992</v>
      </c>
      <c r="K18967" s="2">
        <f>VLOOKUP(A18967,Population!$B$2:$BI$265,I18967)</f>
        <v>1204893</v>
      </c>
      <c r="L18967" s="2" t="str">
        <f>VLOOKUP(A18967,Region!$C$1:$G$241,5)</f>
        <v>Central America</v>
      </c>
    </row>
    <row r="18968" spans="1:12" x14ac:dyDescent="0.55000000000000004">
      <c r="A18968" s="2" t="s">
        <v>151</v>
      </c>
      <c r="B18968" s="2" t="s">
        <v>8</v>
      </c>
      <c r="C18968" s="2" t="s">
        <v>9</v>
      </c>
      <c r="D18968" s="2" t="s">
        <v>17</v>
      </c>
      <c r="E18968" s="2" t="s">
        <v>11</v>
      </c>
      <c r="F18968" s="2">
        <v>1988</v>
      </c>
      <c r="G18968" s="2">
        <v>6.41</v>
      </c>
      <c r="I18968" s="2">
        <f t="shared" si="296"/>
        <v>32</v>
      </c>
      <c r="J18968" s="2">
        <f>VLOOKUP(A18968,Urbanizaton!$B$2:$BI$265,I18968)</f>
        <v>8.9019999999999992</v>
      </c>
      <c r="K18968" s="2">
        <f>VLOOKUP(A18968,Population!$B$2:$BI$265,I18968)</f>
        <v>1204893</v>
      </c>
      <c r="L18968" s="2" t="str">
        <f>VLOOKUP(A18968,Region!$C$1:$G$241,5)</f>
        <v>Central America</v>
      </c>
    </row>
    <row r="18969" spans="1:12" x14ac:dyDescent="0.55000000000000004">
      <c r="A18969" s="2" t="s">
        <v>151</v>
      </c>
      <c r="B18969" s="2" t="s">
        <v>8</v>
      </c>
      <c r="C18969" s="2" t="s">
        <v>9</v>
      </c>
      <c r="D18969" s="2" t="s">
        <v>10</v>
      </c>
      <c r="E18969" s="2" t="s">
        <v>11</v>
      </c>
      <c r="F18969" s="2">
        <v>1989</v>
      </c>
      <c r="G18969" s="2">
        <v>7.59</v>
      </c>
      <c r="I18969" s="2">
        <f t="shared" si="296"/>
        <v>33</v>
      </c>
      <c r="J18969" s="2">
        <f>VLOOKUP(A18969,Urbanizaton!$B$2:$BI$265,I18969)</f>
        <v>8.6809999999999992</v>
      </c>
      <c r="K18969" s="2">
        <f>VLOOKUP(A18969,Population!$B$2:$BI$265,I18969)</f>
        <v>1213624</v>
      </c>
      <c r="L18969" s="2" t="str">
        <f>VLOOKUP(A18969,Region!$C$1:$G$241,5)</f>
        <v>Central America</v>
      </c>
    </row>
    <row r="18970" spans="1:12" x14ac:dyDescent="0.55000000000000004">
      <c r="A18970" s="2" t="s">
        <v>151</v>
      </c>
      <c r="B18970" s="2" t="s">
        <v>8</v>
      </c>
      <c r="C18970" s="2" t="s">
        <v>9</v>
      </c>
      <c r="D18970" s="2" t="s">
        <v>17</v>
      </c>
      <c r="E18970" s="2" t="s">
        <v>11</v>
      </c>
      <c r="F18970" s="2">
        <v>1989</v>
      </c>
      <c r="G18970" s="2">
        <v>6.25</v>
      </c>
      <c r="I18970" s="2">
        <f t="shared" si="296"/>
        <v>33</v>
      </c>
      <c r="J18970" s="2">
        <f>VLOOKUP(A18970,Urbanizaton!$B$2:$BI$265,I18970)</f>
        <v>8.6809999999999992</v>
      </c>
      <c r="K18970" s="2">
        <f>VLOOKUP(A18970,Population!$B$2:$BI$265,I18970)</f>
        <v>1213624</v>
      </c>
      <c r="L18970" s="2" t="str">
        <f>VLOOKUP(A18970,Region!$C$1:$G$241,5)</f>
        <v>Central America</v>
      </c>
    </row>
    <row r="18971" spans="1:12" x14ac:dyDescent="0.55000000000000004">
      <c r="A18971" s="2" t="s">
        <v>151</v>
      </c>
      <c r="B18971" s="2" t="s">
        <v>8</v>
      </c>
      <c r="C18971" s="2" t="s">
        <v>9</v>
      </c>
      <c r="D18971" s="2" t="s">
        <v>10</v>
      </c>
      <c r="E18971" s="2" t="s">
        <v>11</v>
      </c>
      <c r="F18971" s="2">
        <v>1990</v>
      </c>
      <c r="G18971" s="2">
        <v>7.9</v>
      </c>
      <c r="I18971" s="2">
        <f t="shared" si="296"/>
        <v>34</v>
      </c>
      <c r="J18971" s="2">
        <f>VLOOKUP(A18971,Urbanizaton!$B$2:$BI$265,I18971)</f>
        <v>8.5340000000000007</v>
      </c>
      <c r="K18971" s="2">
        <f>VLOOKUP(A18971,Population!$B$2:$BI$265,I18971)</f>
        <v>1221900</v>
      </c>
      <c r="L18971" s="2" t="str">
        <f>VLOOKUP(A18971,Region!$C$1:$G$241,5)</f>
        <v>Central America</v>
      </c>
    </row>
    <row r="18972" spans="1:12" x14ac:dyDescent="0.55000000000000004">
      <c r="A18972" s="2" t="s">
        <v>151</v>
      </c>
      <c r="B18972" s="2" t="s">
        <v>8</v>
      </c>
      <c r="C18972" s="2" t="s">
        <v>9</v>
      </c>
      <c r="D18972" s="2" t="s">
        <v>17</v>
      </c>
      <c r="E18972" s="2" t="s">
        <v>11</v>
      </c>
      <c r="F18972" s="2">
        <v>1990</v>
      </c>
      <c r="G18972" s="2">
        <v>6.46</v>
      </c>
      <c r="I18972" s="2">
        <f t="shared" si="296"/>
        <v>34</v>
      </c>
      <c r="J18972" s="2">
        <f>VLOOKUP(A18972,Urbanizaton!$B$2:$BI$265,I18972)</f>
        <v>8.5340000000000007</v>
      </c>
      <c r="K18972" s="2">
        <f>VLOOKUP(A18972,Population!$B$2:$BI$265,I18972)</f>
        <v>1221900</v>
      </c>
      <c r="L18972" s="2" t="str">
        <f>VLOOKUP(A18972,Region!$C$1:$G$241,5)</f>
        <v>Central America</v>
      </c>
    </row>
    <row r="18973" spans="1:12" x14ac:dyDescent="0.55000000000000004">
      <c r="A18973" s="2" t="s">
        <v>151</v>
      </c>
      <c r="B18973" s="2" t="s">
        <v>8</v>
      </c>
      <c r="C18973" s="2" t="s">
        <v>9</v>
      </c>
      <c r="D18973" s="2" t="s">
        <v>10</v>
      </c>
      <c r="E18973" s="2" t="s">
        <v>11</v>
      </c>
      <c r="F18973" s="2">
        <v>1991</v>
      </c>
      <c r="G18973" s="2">
        <v>7.81</v>
      </c>
      <c r="I18973" s="2">
        <f t="shared" si="296"/>
        <v>35</v>
      </c>
      <c r="J18973" s="2">
        <f>VLOOKUP(A18973,Urbanizaton!$B$2:$BI$265,I18973)</f>
        <v>8.7420000000000009</v>
      </c>
      <c r="K18973" s="2">
        <f>VLOOKUP(A18973,Population!$B$2:$BI$265,I18973)</f>
        <v>1229907</v>
      </c>
      <c r="L18973" s="2" t="str">
        <f>VLOOKUP(A18973,Region!$C$1:$G$241,5)</f>
        <v>Central America</v>
      </c>
    </row>
    <row r="18974" spans="1:12" x14ac:dyDescent="0.55000000000000004">
      <c r="A18974" s="2" t="s">
        <v>151</v>
      </c>
      <c r="B18974" s="2" t="s">
        <v>8</v>
      </c>
      <c r="C18974" s="2" t="s">
        <v>9</v>
      </c>
      <c r="D18974" s="2" t="s">
        <v>17</v>
      </c>
      <c r="E18974" s="2" t="s">
        <v>11</v>
      </c>
      <c r="F18974" s="2">
        <v>1991</v>
      </c>
      <c r="G18974" s="2">
        <v>6.35</v>
      </c>
      <c r="I18974" s="2">
        <f t="shared" si="296"/>
        <v>35</v>
      </c>
      <c r="J18974" s="2">
        <f>VLOOKUP(A18974,Urbanizaton!$B$2:$BI$265,I18974)</f>
        <v>8.7420000000000009</v>
      </c>
      <c r="K18974" s="2">
        <f>VLOOKUP(A18974,Population!$B$2:$BI$265,I18974)</f>
        <v>1229907</v>
      </c>
      <c r="L18974" s="2" t="str">
        <f>VLOOKUP(A18974,Region!$C$1:$G$241,5)</f>
        <v>Central America</v>
      </c>
    </row>
    <row r="18975" spans="1:12" x14ac:dyDescent="0.55000000000000004">
      <c r="A18975" s="2" t="s">
        <v>151</v>
      </c>
      <c r="B18975" s="2" t="s">
        <v>8</v>
      </c>
      <c r="C18975" s="2" t="s">
        <v>9</v>
      </c>
      <c r="D18975" s="2" t="s">
        <v>10</v>
      </c>
      <c r="E18975" s="2" t="s">
        <v>11</v>
      </c>
      <c r="F18975" s="2">
        <v>1992</v>
      </c>
      <c r="G18975" s="2">
        <v>8.17</v>
      </c>
      <c r="I18975" s="2">
        <f t="shared" si="296"/>
        <v>36</v>
      </c>
      <c r="J18975" s="2">
        <f>VLOOKUP(A18975,Urbanizaton!$B$2:$BI$265,I18975)</f>
        <v>8.9550000000000001</v>
      </c>
      <c r="K18975" s="2">
        <f>VLOOKUP(A18975,Population!$B$2:$BI$265,I18975)</f>
        <v>1237487</v>
      </c>
      <c r="L18975" s="2" t="str">
        <f>VLOOKUP(A18975,Region!$C$1:$G$241,5)</f>
        <v>Central America</v>
      </c>
    </row>
    <row r="18976" spans="1:12" x14ac:dyDescent="0.55000000000000004">
      <c r="A18976" s="2" t="s">
        <v>151</v>
      </c>
      <c r="B18976" s="2" t="s">
        <v>8</v>
      </c>
      <c r="C18976" s="2" t="s">
        <v>9</v>
      </c>
      <c r="D18976" s="2" t="s">
        <v>17</v>
      </c>
      <c r="E18976" s="2" t="s">
        <v>11</v>
      </c>
      <c r="F18976" s="2">
        <v>1992</v>
      </c>
      <c r="G18976" s="2">
        <v>6.6</v>
      </c>
      <c r="I18976" s="2">
        <f t="shared" si="296"/>
        <v>36</v>
      </c>
      <c r="J18976" s="2">
        <f>VLOOKUP(A18976,Urbanizaton!$B$2:$BI$265,I18976)</f>
        <v>8.9550000000000001</v>
      </c>
      <c r="K18976" s="2">
        <f>VLOOKUP(A18976,Population!$B$2:$BI$265,I18976)</f>
        <v>1237487</v>
      </c>
      <c r="L18976" s="2" t="str">
        <f>VLOOKUP(A18976,Region!$C$1:$G$241,5)</f>
        <v>Central America</v>
      </c>
    </row>
    <row r="18977" spans="1:12" x14ac:dyDescent="0.55000000000000004">
      <c r="A18977" s="2" t="s">
        <v>151</v>
      </c>
      <c r="B18977" s="2" t="s">
        <v>8</v>
      </c>
      <c r="C18977" s="2" t="s">
        <v>9</v>
      </c>
      <c r="D18977" s="2" t="s">
        <v>10</v>
      </c>
      <c r="E18977" s="2" t="s">
        <v>11</v>
      </c>
      <c r="F18977" s="2">
        <v>1993</v>
      </c>
      <c r="G18977" s="2">
        <v>7.87</v>
      </c>
      <c r="I18977" s="2">
        <f t="shared" si="296"/>
        <v>37</v>
      </c>
      <c r="J18977" s="2">
        <f>VLOOKUP(A18977,Urbanizaton!$B$2:$BI$265,I18977)</f>
        <v>9.173</v>
      </c>
      <c r="K18977" s="2">
        <f>VLOOKUP(A18977,Population!$B$2:$BI$265,I18977)</f>
        <v>1244407</v>
      </c>
      <c r="L18977" s="2" t="str">
        <f>VLOOKUP(A18977,Region!$C$1:$G$241,5)</f>
        <v>Central America</v>
      </c>
    </row>
    <row r="18978" spans="1:12" x14ac:dyDescent="0.55000000000000004">
      <c r="A18978" s="2" t="s">
        <v>151</v>
      </c>
      <c r="B18978" s="2" t="s">
        <v>8</v>
      </c>
      <c r="C18978" s="2" t="s">
        <v>9</v>
      </c>
      <c r="D18978" s="2" t="s">
        <v>17</v>
      </c>
      <c r="E18978" s="2" t="s">
        <v>11</v>
      </c>
      <c r="F18978" s="2">
        <v>1993</v>
      </c>
      <c r="G18978" s="2">
        <v>6.32</v>
      </c>
      <c r="I18978" s="2">
        <f t="shared" si="296"/>
        <v>37</v>
      </c>
      <c r="J18978" s="2">
        <f>VLOOKUP(A18978,Urbanizaton!$B$2:$BI$265,I18978)</f>
        <v>9.173</v>
      </c>
      <c r="K18978" s="2">
        <f>VLOOKUP(A18978,Population!$B$2:$BI$265,I18978)</f>
        <v>1244407</v>
      </c>
      <c r="L18978" s="2" t="str">
        <f>VLOOKUP(A18978,Region!$C$1:$G$241,5)</f>
        <v>Central America</v>
      </c>
    </row>
    <row r="18979" spans="1:12" x14ac:dyDescent="0.55000000000000004">
      <c r="A18979" s="2" t="s">
        <v>151</v>
      </c>
      <c r="B18979" s="2" t="s">
        <v>8</v>
      </c>
      <c r="C18979" s="2" t="s">
        <v>9</v>
      </c>
      <c r="D18979" s="2" t="s">
        <v>10</v>
      </c>
      <c r="E18979" s="2" t="s">
        <v>11</v>
      </c>
      <c r="F18979" s="2">
        <v>1994</v>
      </c>
      <c r="G18979" s="2">
        <v>8.06</v>
      </c>
      <c r="I18979" s="2">
        <f t="shared" si="296"/>
        <v>38</v>
      </c>
      <c r="J18979" s="2">
        <f>VLOOKUP(A18979,Urbanizaton!$B$2:$BI$265,I18979)</f>
        <v>9.3949999999999996</v>
      </c>
      <c r="K18979" s="2">
        <f>VLOOKUP(A18979,Population!$B$2:$BI$265,I18979)</f>
        <v>1250318</v>
      </c>
      <c r="L18979" s="2" t="str">
        <f>VLOOKUP(A18979,Region!$C$1:$G$241,5)</f>
        <v>Central America</v>
      </c>
    </row>
    <row r="18980" spans="1:12" x14ac:dyDescent="0.55000000000000004">
      <c r="A18980" s="2" t="s">
        <v>151</v>
      </c>
      <c r="B18980" s="2" t="s">
        <v>8</v>
      </c>
      <c r="C18980" s="2" t="s">
        <v>9</v>
      </c>
      <c r="D18980" s="2" t="s">
        <v>17</v>
      </c>
      <c r="E18980" s="2" t="s">
        <v>11</v>
      </c>
      <c r="F18980" s="2">
        <v>1994</v>
      </c>
      <c r="G18980" s="2">
        <v>6.45</v>
      </c>
      <c r="I18980" s="2">
        <f t="shared" si="296"/>
        <v>38</v>
      </c>
      <c r="J18980" s="2">
        <f>VLOOKUP(A18980,Urbanizaton!$B$2:$BI$265,I18980)</f>
        <v>9.3949999999999996</v>
      </c>
      <c r="K18980" s="2">
        <f>VLOOKUP(A18980,Population!$B$2:$BI$265,I18980)</f>
        <v>1250318</v>
      </c>
      <c r="L18980" s="2" t="str">
        <f>VLOOKUP(A18980,Region!$C$1:$G$241,5)</f>
        <v>Central America</v>
      </c>
    </row>
    <row r="18981" spans="1:12" x14ac:dyDescent="0.55000000000000004">
      <c r="A18981" s="2" t="s">
        <v>151</v>
      </c>
      <c r="B18981" s="2" t="s">
        <v>8</v>
      </c>
      <c r="C18981" s="2" t="s">
        <v>9</v>
      </c>
      <c r="D18981" s="2" t="s">
        <v>10</v>
      </c>
      <c r="E18981" s="2" t="s">
        <v>11</v>
      </c>
      <c r="F18981" s="2">
        <v>1995</v>
      </c>
      <c r="G18981" s="2">
        <v>8.16</v>
      </c>
      <c r="I18981" s="2">
        <f t="shared" si="296"/>
        <v>39</v>
      </c>
      <c r="J18981" s="2">
        <f>VLOOKUP(A18981,Urbanizaton!$B$2:$BI$265,I18981)</f>
        <v>9.6219999999999999</v>
      </c>
      <c r="K18981" s="2">
        <f>VLOOKUP(A18981,Population!$B$2:$BI$265,I18981)</f>
        <v>1255001</v>
      </c>
      <c r="L18981" s="2" t="str">
        <f>VLOOKUP(A18981,Region!$C$1:$G$241,5)</f>
        <v>Central America</v>
      </c>
    </row>
    <row r="18982" spans="1:12" x14ac:dyDescent="0.55000000000000004">
      <c r="A18982" s="2" t="s">
        <v>151</v>
      </c>
      <c r="B18982" s="2" t="s">
        <v>8</v>
      </c>
      <c r="C18982" s="2" t="s">
        <v>9</v>
      </c>
      <c r="D18982" s="2" t="s">
        <v>17</v>
      </c>
      <c r="E18982" s="2" t="s">
        <v>11</v>
      </c>
      <c r="F18982" s="2">
        <v>1995</v>
      </c>
      <c r="G18982" s="2">
        <v>6.5</v>
      </c>
      <c r="I18982" s="2">
        <f t="shared" si="296"/>
        <v>39</v>
      </c>
      <c r="J18982" s="2">
        <f>VLOOKUP(A18982,Urbanizaton!$B$2:$BI$265,I18982)</f>
        <v>9.6219999999999999</v>
      </c>
      <c r="K18982" s="2">
        <f>VLOOKUP(A18982,Population!$B$2:$BI$265,I18982)</f>
        <v>1255001</v>
      </c>
      <c r="L18982" s="2" t="str">
        <f>VLOOKUP(A18982,Region!$C$1:$G$241,5)</f>
        <v>Central America</v>
      </c>
    </row>
    <row r="18983" spans="1:12" x14ac:dyDescent="0.55000000000000004">
      <c r="A18983" s="2" t="s">
        <v>151</v>
      </c>
      <c r="B18983" s="2" t="s">
        <v>8</v>
      </c>
      <c r="C18983" s="2" t="s">
        <v>9</v>
      </c>
      <c r="D18983" s="2" t="s">
        <v>10</v>
      </c>
      <c r="E18983" s="2" t="s">
        <v>11</v>
      </c>
      <c r="F18983" s="2">
        <v>1996</v>
      </c>
      <c r="G18983" s="2">
        <v>8.49</v>
      </c>
      <c r="I18983" s="2">
        <f t="shared" si="296"/>
        <v>40</v>
      </c>
      <c r="J18983" s="2">
        <f>VLOOKUP(A18983,Urbanizaton!$B$2:$BI$265,I18983)</f>
        <v>9.8539999999999992</v>
      </c>
      <c r="K18983" s="2">
        <f>VLOOKUP(A18983,Population!$B$2:$BI$265,I18983)</f>
        <v>1258364</v>
      </c>
      <c r="L18983" s="2" t="str">
        <f>VLOOKUP(A18983,Region!$C$1:$G$241,5)</f>
        <v>Central America</v>
      </c>
    </row>
    <row r="18984" spans="1:12" x14ac:dyDescent="0.55000000000000004">
      <c r="A18984" s="2" t="s">
        <v>151</v>
      </c>
      <c r="B18984" s="2" t="s">
        <v>8</v>
      </c>
      <c r="C18984" s="2" t="s">
        <v>9</v>
      </c>
      <c r="D18984" s="2" t="s">
        <v>17</v>
      </c>
      <c r="E18984" s="2" t="s">
        <v>11</v>
      </c>
      <c r="F18984" s="2">
        <v>1996</v>
      </c>
      <c r="G18984" s="2">
        <v>6.75</v>
      </c>
      <c r="I18984" s="2">
        <f t="shared" si="296"/>
        <v>40</v>
      </c>
      <c r="J18984" s="2">
        <f>VLOOKUP(A18984,Urbanizaton!$B$2:$BI$265,I18984)</f>
        <v>9.8539999999999992</v>
      </c>
      <c r="K18984" s="2">
        <f>VLOOKUP(A18984,Population!$B$2:$BI$265,I18984)</f>
        <v>1258364</v>
      </c>
      <c r="L18984" s="2" t="str">
        <f>VLOOKUP(A18984,Region!$C$1:$G$241,5)</f>
        <v>Central America</v>
      </c>
    </row>
    <row r="18985" spans="1:12" x14ac:dyDescent="0.55000000000000004">
      <c r="A18985" s="2" t="s">
        <v>151</v>
      </c>
      <c r="B18985" s="2" t="s">
        <v>8</v>
      </c>
      <c r="C18985" s="2" t="s">
        <v>9</v>
      </c>
      <c r="D18985" s="2" t="s">
        <v>10</v>
      </c>
      <c r="E18985" s="2" t="s">
        <v>11</v>
      </c>
      <c r="F18985" s="2">
        <v>1997</v>
      </c>
      <c r="G18985" s="2">
        <v>9.11</v>
      </c>
      <c r="I18985" s="2">
        <f t="shared" si="296"/>
        <v>41</v>
      </c>
      <c r="J18985" s="2">
        <f>VLOOKUP(A18985,Urbanizaton!$B$2:$BI$265,I18985)</f>
        <v>10.090999999999999</v>
      </c>
      <c r="K18985" s="2">
        <f>VLOOKUP(A18985,Population!$B$2:$BI$265,I18985)</f>
        <v>1260678</v>
      </c>
      <c r="L18985" s="2" t="str">
        <f>VLOOKUP(A18985,Region!$C$1:$G$241,5)</f>
        <v>Central America</v>
      </c>
    </row>
    <row r="18986" spans="1:12" x14ac:dyDescent="0.55000000000000004">
      <c r="A18986" s="2" t="s">
        <v>151</v>
      </c>
      <c r="B18986" s="2" t="s">
        <v>8</v>
      </c>
      <c r="C18986" s="2" t="s">
        <v>9</v>
      </c>
      <c r="D18986" s="2" t="s">
        <v>17</v>
      </c>
      <c r="E18986" s="2" t="s">
        <v>11</v>
      </c>
      <c r="F18986" s="2">
        <v>1997</v>
      </c>
      <c r="G18986" s="2">
        <v>7.22</v>
      </c>
      <c r="I18986" s="2">
        <f t="shared" si="296"/>
        <v>41</v>
      </c>
      <c r="J18986" s="2">
        <f>VLOOKUP(A18986,Urbanizaton!$B$2:$BI$265,I18986)</f>
        <v>10.090999999999999</v>
      </c>
      <c r="K18986" s="2">
        <f>VLOOKUP(A18986,Population!$B$2:$BI$265,I18986)</f>
        <v>1260678</v>
      </c>
      <c r="L18986" s="2" t="str">
        <f>VLOOKUP(A18986,Region!$C$1:$G$241,5)</f>
        <v>Central America</v>
      </c>
    </row>
    <row r="18987" spans="1:12" x14ac:dyDescent="0.55000000000000004">
      <c r="A18987" s="2" t="s">
        <v>151</v>
      </c>
      <c r="B18987" s="2" t="s">
        <v>8</v>
      </c>
      <c r="C18987" s="2" t="s">
        <v>9</v>
      </c>
      <c r="D18987" s="2" t="s">
        <v>10</v>
      </c>
      <c r="E18987" s="2" t="s">
        <v>11</v>
      </c>
      <c r="F18987" s="2">
        <v>1998</v>
      </c>
      <c r="G18987" s="2">
        <v>9.48</v>
      </c>
      <c r="I18987" s="2">
        <f t="shared" si="296"/>
        <v>42</v>
      </c>
      <c r="J18987" s="2">
        <f>VLOOKUP(A18987,Urbanizaton!$B$2:$BI$265,I18987)</f>
        <v>10.333</v>
      </c>
      <c r="K18987" s="2">
        <f>VLOOKUP(A18987,Population!$B$2:$BI$265,I18987)</f>
        <v>1262542</v>
      </c>
      <c r="L18987" s="2" t="str">
        <f>VLOOKUP(A18987,Region!$C$1:$G$241,5)</f>
        <v>Central America</v>
      </c>
    </row>
    <row r="18988" spans="1:12" x14ac:dyDescent="0.55000000000000004">
      <c r="A18988" s="2" t="s">
        <v>151</v>
      </c>
      <c r="B18988" s="2" t="s">
        <v>8</v>
      </c>
      <c r="C18988" s="2" t="s">
        <v>9</v>
      </c>
      <c r="D18988" s="2" t="s">
        <v>17</v>
      </c>
      <c r="E18988" s="2" t="s">
        <v>11</v>
      </c>
      <c r="F18988" s="2">
        <v>1998</v>
      </c>
      <c r="G18988" s="2">
        <v>7.5</v>
      </c>
      <c r="I18988" s="2">
        <f t="shared" si="296"/>
        <v>42</v>
      </c>
      <c r="J18988" s="2">
        <f>VLOOKUP(A18988,Urbanizaton!$B$2:$BI$265,I18988)</f>
        <v>10.333</v>
      </c>
      <c r="K18988" s="2">
        <f>VLOOKUP(A18988,Population!$B$2:$BI$265,I18988)</f>
        <v>1262542</v>
      </c>
      <c r="L18988" s="2" t="str">
        <f>VLOOKUP(A18988,Region!$C$1:$G$241,5)</f>
        <v>Central America</v>
      </c>
    </row>
    <row r="18989" spans="1:12" x14ac:dyDescent="0.55000000000000004">
      <c r="A18989" s="2" t="s">
        <v>151</v>
      </c>
      <c r="B18989" s="2" t="s">
        <v>8</v>
      </c>
      <c r="C18989" s="2" t="s">
        <v>9</v>
      </c>
      <c r="D18989" s="2" t="s">
        <v>10</v>
      </c>
      <c r="E18989" s="2" t="s">
        <v>11</v>
      </c>
      <c r="F18989" s="2">
        <v>1999</v>
      </c>
      <c r="G18989" s="2">
        <v>9.48</v>
      </c>
      <c r="I18989" s="2">
        <f t="shared" si="296"/>
        <v>43</v>
      </c>
      <c r="J18989" s="2">
        <f>VLOOKUP(A18989,Urbanizaton!$B$2:$BI$265,I18989)</f>
        <v>10.58</v>
      </c>
      <c r="K18989" s="2">
        <f>VLOOKUP(A18989,Population!$B$2:$BI$265,I18989)</f>
        <v>1264775</v>
      </c>
      <c r="L18989" s="2" t="str">
        <f>VLOOKUP(A18989,Region!$C$1:$G$241,5)</f>
        <v>Central America</v>
      </c>
    </row>
    <row r="18990" spans="1:12" x14ac:dyDescent="0.55000000000000004">
      <c r="A18990" s="2" t="s">
        <v>151</v>
      </c>
      <c r="B18990" s="2" t="s">
        <v>8</v>
      </c>
      <c r="C18990" s="2" t="s">
        <v>9</v>
      </c>
      <c r="D18990" s="2" t="s">
        <v>17</v>
      </c>
      <c r="E18990" s="2" t="s">
        <v>11</v>
      </c>
      <c r="F18990" s="2">
        <v>1999</v>
      </c>
      <c r="G18990" s="2">
        <v>7.49</v>
      </c>
      <c r="I18990" s="2">
        <f t="shared" si="296"/>
        <v>43</v>
      </c>
      <c r="J18990" s="2">
        <f>VLOOKUP(A18990,Urbanizaton!$B$2:$BI$265,I18990)</f>
        <v>10.58</v>
      </c>
      <c r="K18990" s="2">
        <f>VLOOKUP(A18990,Population!$B$2:$BI$265,I18990)</f>
        <v>1264775</v>
      </c>
      <c r="L18990" s="2" t="str">
        <f>VLOOKUP(A18990,Region!$C$1:$G$241,5)</f>
        <v>Central America</v>
      </c>
    </row>
    <row r="18991" spans="1:12" x14ac:dyDescent="0.55000000000000004">
      <c r="A18991" s="2" t="s">
        <v>151</v>
      </c>
      <c r="B18991" s="2" t="s">
        <v>8</v>
      </c>
      <c r="C18991" s="2" t="s">
        <v>9</v>
      </c>
      <c r="D18991" s="2" t="s">
        <v>10</v>
      </c>
      <c r="E18991" s="2" t="s">
        <v>11</v>
      </c>
      <c r="F18991" s="2">
        <v>2000</v>
      </c>
      <c r="G18991" s="2">
        <v>10.1</v>
      </c>
      <c r="I18991" s="2">
        <f t="shared" si="296"/>
        <v>44</v>
      </c>
      <c r="J18991" s="2">
        <f>VLOOKUP(A18991,Urbanizaton!$B$2:$BI$265,I18991)</f>
        <v>10.776999999999999</v>
      </c>
      <c r="K18991" s="2">
        <f>VLOOKUP(A18991,Population!$B$2:$BI$265,I18991)</f>
        <v>1267984</v>
      </c>
      <c r="L18991" s="2" t="str">
        <f>VLOOKUP(A18991,Region!$C$1:$G$241,5)</f>
        <v>Central America</v>
      </c>
    </row>
    <row r="18992" spans="1:12" x14ac:dyDescent="0.55000000000000004">
      <c r="A18992" s="2" t="s">
        <v>151</v>
      </c>
      <c r="B18992" s="2" t="s">
        <v>8</v>
      </c>
      <c r="C18992" s="2" t="s">
        <v>9</v>
      </c>
      <c r="D18992" s="2" t="s">
        <v>17</v>
      </c>
      <c r="E18992" s="2" t="s">
        <v>11</v>
      </c>
      <c r="F18992" s="2">
        <v>2000</v>
      </c>
      <c r="G18992" s="2">
        <v>7.97</v>
      </c>
      <c r="I18992" s="2">
        <f t="shared" si="296"/>
        <v>44</v>
      </c>
      <c r="J18992" s="2">
        <f>VLOOKUP(A18992,Urbanizaton!$B$2:$BI$265,I18992)</f>
        <v>10.776999999999999</v>
      </c>
      <c r="K18992" s="2">
        <f>VLOOKUP(A18992,Population!$B$2:$BI$265,I18992)</f>
        <v>1267984</v>
      </c>
      <c r="L18992" s="2" t="str">
        <f>VLOOKUP(A18992,Region!$C$1:$G$241,5)</f>
        <v>Central America</v>
      </c>
    </row>
    <row r="18993" spans="1:12" x14ac:dyDescent="0.55000000000000004">
      <c r="A18993" s="2" t="s">
        <v>151</v>
      </c>
      <c r="B18993" s="2" t="s">
        <v>8</v>
      </c>
      <c r="C18993" s="2" t="s">
        <v>9</v>
      </c>
      <c r="D18993" s="2" t="s">
        <v>10</v>
      </c>
      <c r="E18993" s="2" t="s">
        <v>11</v>
      </c>
      <c r="F18993" s="2">
        <v>2001</v>
      </c>
      <c r="G18993" s="2">
        <v>11.77</v>
      </c>
      <c r="I18993" s="2">
        <f t="shared" si="296"/>
        <v>45</v>
      </c>
      <c r="J18993" s="2">
        <f>VLOOKUP(A18993,Urbanizaton!$B$2:$BI$265,I18993)</f>
        <v>10.597</v>
      </c>
      <c r="K18993" s="2">
        <f>VLOOKUP(A18993,Population!$B$2:$BI$265,I18993)</f>
        <v>1272380</v>
      </c>
      <c r="L18993" s="2" t="str">
        <f>VLOOKUP(A18993,Region!$C$1:$G$241,5)</f>
        <v>Central America</v>
      </c>
    </row>
    <row r="18994" spans="1:12" x14ac:dyDescent="0.55000000000000004">
      <c r="A18994" s="2" t="s">
        <v>151</v>
      </c>
      <c r="B18994" s="2" t="s">
        <v>8</v>
      </c>
      <c r="C18994" s="2" t="s">
        <v>9</v>
      </c>
      <c r="D18994" s="2" t="s">
        <v>17</v>
      </c>
      <c r="E18994" s="2" t="s">
        <v>11</v>
      </c>
      <c r="F18994" s="2">
        <v>2001</v>
      </c>
      <c r="G18994" s="2">
        <v>9.25</v>
      </c>
      <c r="I18994" s="2">
        <f t="shared" si="296"/>
        <v>45</v>
      </c>
      <c r="J18994" s="2">
        <f>VLOOKUP(A18994,Urbanizaton!$B$2:$BI$265,I18994)</f>
        <v>10.597</v>
      </c>
      <c r="K18994" s="2">
        <f>VLOOKUP(A18994,Population!$B$2:$BI$265,I18994)</f>
        <v>1272380</v>
      </c>
      <c r="L18994" s="2" t="str">
        <f>VLOOKUP(A18994,Region!$C$1:$G$241,5)</f>
        <v>Central America</v>
      </c>
    </row>
    <row r="18995" spans="1:12" x14ac:dyDescent="0.55000000000000004">
      <c r="A18995" s="2" t="s">
        <v>151</v>
      </c>
      <c r="B18995" s="2" t="s">
        <v>8</v>
      </c>
      <c r="C18995" s="2" t="s">
        <v>9</v>
      </c>
      <c r="D18995" s="2" t="s">
        <v>10</v>
      </c>
      <c r="E18995" s="2" t="s">
        <v>11</v>
      </c>
      <c r="F18995" s="2">
        <v>2002</v>
      </c>
      <c r="G18995" s="2">
        <v>13.06</v>
      </c>
      <c r="I18995" s="2">
        <f t="shared" si="296"/>
        <v>46</v>
      </c>
      <c r="J18995" s="2">
        <f>VLOOKUP(A18995,Urbanizaton!$B$2:$BI$265,I18995)</f>
        <v>10.419</v>
      </c>
      <c r="K18995" s="2">
        <f>VLOOKUP(A18995,Population!$B$2:$BI$265,I18995)</f>
        <v>1277837</v>
      </c>
      <c r="L18995" s="2" t="str">
        <f>VLOOKUP(A18995,Region!$C$1:$G$241,5)</f>
        <v>Central America</v>
      </c>
    </row>
    <row r="18996" spans="1:12" x14ac:dyDescent="0.55000000000000004">
      <c r="A18996" s="2" t="s">
        <v>151</v>
      </c>
      <c r="B18996" s="2" t="s">
        <v>8</v>
      </c>
      <c r="C18996" s="2" t="s">
        <v>9</v>
      </c>
      <c r="D18996" s="2" t="s">
        <v>17</v>
      </c>
      <c r="E18996" s="2" t="s">
        <v>11</v>
      </c>
      <c r="F18996" s="2">
        <v>2002</v>
      </c>
      <c r="G18996" s="2">
        <v>10.220000000000001</v>
      </c>
      <c r="I18996" s="2">
        <f t="shared" si="296"/>
        <v>46</v>
      </c>
      <c r="J18996" s="2">
        <f>VLOOKUP(A18996,Urbanizaton!$B$2:$BI$265,I18996)</f>
        <v>10.419</v>
      </c>
      <c r="K18996" s="2">
        <f>VLOOKUP(A18996,Population!$B$2:$BI$265,I18996)</f>
        <v>1277837</v>
      </c>
      <c r="L18996" s="2" t="str">
        <f>VLOOKUP(A18996,Region!$C$1:$G$241,5)</f>
        <v>Central America</v>
      </c>
    </row>
    <row r="18997" spans="1:12" x14ac:dyDescent="0.55000000000000004">
      <c r="A18997" s="2" t="s">
        <v>151</v>
      </c>
      <c r="B18997" s="2" t="s">
        <v>8</v>
      </c>
      <c r="C18997" s="2" t="s">
        <v>9</v>
      </c>
      <c r="D18997" s="2" t="s">
        <v>10</v>
      </c>
      <c r="E18997" s="2" t="s">
        <v>11</v>
      </c>
      <c r="F18997" s="2">
        <v>2003</v>
      </c>
      <c r="G18997" s="2">
        <v>15.31</v>
      </c>
      <c r="I18997" s="2">
        <f t="shared" si="296"/>
        <v>47</v>
      </c>
      <c r="J18997" s="2">
        <f>VLOOKUP(A18997,Urbanizaton!$B$2:$BI$265,I18997)</f>
        <v>10.244</v>
      </c>
      <c r="K18997" s="2">
        <f>VLOOKUP(A18997,Population!$B$2:$BI$265,I18997)</f>
        <v>1284052</v>
      </c>
      <c r="L18997" s="2" t="str">
        <f>VLOOKUP(A18997,Region!$C$1:$G$241,5)</f>
        <v>Central America</v>
      </c>
    </row>
    <row r="18998" spans="1:12" x14ac:dyDescent="0.55000000000000004">
      <c r="A18998" s="2" t="s">
        <v>151</v>
      </c>
      <c r="B18998" s="2" t="s">
        <v>8</v>
      </c>
      <c r="C18998" s="2" t="s">
        <v>9</v>
      </c>
      <c r="D18998" s="2" t="s">
        <v>17</v>
      </c>
      <c r="E18998" s="2" t="s">
        <v>11</v>
      </c>
      <c r="F18998" s="2">
        <v>2003</v>
      </c>
      <c r="G18998" s="2">
        <v>11.93</v>
      </c>
      <c r="I18998" s="2">
        <f t="shared" si="296"/>
        <v>47</v>
      </c>
      <c r="J18998" s="2">
        <f>VLOOKUP(A18998,Urbanizaton!$B$2:$BI$265,I18998)</f>
        <v>10.244</v>
      </c>
      <c r="K18998" s="2">
        <f>VLOOKUP(A18998,Population!$B$2:$BI$265,I18998)</f>
        <v>1284052</v>
      </c>
      <c r="L18998" s="2" t="str">
        <f>VLOOKUP(A18998,Region!$C$1:$G$241,5)</f>
        <v>Central America</v>
      </c>
    </row>
    <row r="18999" spans="1:12" x14ac:dyDescent="0.55000000000000004">
      <c r="A18999" s="2" t="s">
        <v>151</v>
      </c>
      <c r="B18999" s="2" t="s">
        <v>8</v>
      </c>
      <c r="C18999" s="2" t="s">
        <v>9</v>
      </c>
      <c r="D18999" s="2" t="s">
        <v>10</v>
      </c>
      <c r="E18999" s="2" t="s">
        <v>11</v>
      </c>
      <c r="F18999" s="2">
        <v>2004</v>
      </c>
      <c r="G18999" s="2">
        <v>15.75</v>
      </c>
      <c r="I18999" s="2">
        <f t="shared" si="296"/>
        <v>48</v>
      </c>
      <c r="J18999" s="2">
        <f>VLOOKUP(A18999,Urbanizaton!$B$2:$BI$265,I18999)</f>
        <v>10.071999999999999</v>
      </c>
      <c r="K18999" s="2">
        <f>VLOOKUP(A18999,Population!$B$2:$BI$265,I18999)</f>
        <v>1290535</v>
      </c>
      <c r="L18999" s="2" t="str">
        <f>VLOOKUP(A18999,Region!$C$1:$G$241,5)</f>
        <v>Central America</v>
      </c>
    </row>
    <row r="19000" spans="1:12" x14ac:dyDescent="0.55000000000000004">
      <c r="A19000" s="2" t="s">
        <v>151</v>
      </c>
      <c r="B19000" s="2" t="s">
        <v>8</v>
      </c>
      <c r="C19000" s="2" t="s">
        <v>9</v>
      </c>
      <c r="D19000" s="2" t="s">
        <v>17</v>
      </c>
      <c r="E19000" s="2" t="s">
        <v>11</v>
      </c>
      <c r="F19000" s="2">
        <v>2004</v>
      </c>
      <c r="G19000" s="2">
        <v>12.2</v>
      </c>
      <c r="I19000" s="2">
        <f t="shared" si="296"/>
        <v>48</v>
      </c>
      <c r="J19000" s="2">
        <f>VLOOKUP(A19000,Urbanizaton!$B$2:$BI$265,I19000)</f>
        <v>10.071999999999999</v>
      </c>
      <c r="K19000" s="2">
        <f>VLOOKUP(A19000,Population!$B$2:$BI$265,I19000)</f>
        <v>1290535</v>
      </c>
      <c r="L19000" s="2" t="str">
        <f>VLOOKUP(A19000,Region!$C$1:$G$241,5)</f>
        <v>Central America</v>
      </c>
    </row>
    <row r="19001" spans="1:12" x14ac:dyDescent="0.55000000000000004">
      <c r="A19001" s="2" t="s">
        <v>151</v>
      </c>
      <c r="B19001" s="2" t="s">
        <v>8</v>
      </c>
      <c r="C19001" s="2" t="s">
        <v>9</v>
      </c>
      <c r="D19001" s="2" t="s">
        <v>10</v>
      </c>
      <c r="E19001" s="2" t="s">
        <v>11</v>
      </c>
      <c r="F19001" s="2">
        <v>2005</v>
      </c>
      <c r="G19001" s="2">
        <v>17.54</v>
      </c>
      <c r="I19001" s="2">
        <f t="shared" si="296"/>
        <v>49</v>
      </c>
      <c r="J19001" s="2">
        <f>VLOOKUP(A19001,Urbanizaton!$B$2:$BI$265,I19001)</f>
        <v>9.9019999999999992</v>
      </c>
      <c r="K19001" s="2">
        <f>VLOOKUP(A19001,Population!$B$2:$BI$265,I19001)</f>
        <v>1296934</v>
      </c>
      <c r="L19001" s="2" t="str">
        <f>VLOOKUP(A19001,Region!$C$1:$G$241,5)</f>
        <v>Central America</v>
      </c>
    </row>
    <row r="19002" spans="1:12" x14ac:dyDescent="0.55000000000000004">
      <c r="A19002" s="2" t="s">
        <v>151</v>
      </c>
      <c r="B19002" s="2" t="s">
        <v>8</v>
      </c>
      <c r="C19002" s="2" t="s">
        <v>9</v>
      </c>
      <c r="D19002" s="2" t="s">
        <v>17</v>
      </c>
      <c r="E19002" s="2" t="s">
        <v>11</v>
      </c>
      <c r="F19002" s="2">
        <v>2005</v>
      </c>
      <c r="G19002" s="2">
        <v>13.52</v>
      </c>
      <c r="I19002" s="2">
        <f t="shared" si="296"/>
        <v>49</v>
      </c>
      <c r="J19002" s="2">
        <f>VLOOKUP(A19002,Urbanizaton!$B$2:$BI$265,I19002)</f>
        <v>9.9019999999999992</v>
      </c>
      <c r="K19002" s="2">
        <f>VLOOKUP(A19002,Population!$B$2:$BI$265,I19002)</f>
        <v>1296934</v>
      </c>
      <c r="L19002" s="2" t="str">
        <f>VLOOKUP(A19002,Region!$C$1:$G$241,5)</f>
        <v>Central America</v>
      </c>
    </row>
    <row r="19003" spans="1:12" x14ac:dyDescent="0.55000000000000004">
      <c r="A19003" s="2" t="s">
        <v>151</v>
      </c>
      <c r="B19003" s="2" t="s">
        <v>8</v>
      </c>
      <c r="C19003" s="2" t="s">
        <v>9</v>
      </c>
      <c r="D19003" s="2" t="s">
        <v>10</v>
      </c>
      <c r="E19003" s="2" t="s">
        <v>11</v>
      </c>
      <c r="F19003" s="2">
        <v>2006</v>
      </c>
      <c r="G19003" s="2">
        <v>19.440000000000001</v>
      </c>
      <c r="I19003" s="2">
        <f t="shared" si="296"/>
        <v>50</v>
      </c>
      <c r="J19003" s="2">
        <f>VLOOKUP(A19003,Urbanizaton!$B$2:$BI$265,I19003)</f>
        <v>9.7349999999999994</v>
      </c>
      <c r="K19003" s="2">
        <f>VLOOKUP(A19003,Population!$B$2:$BI$265,I19003)</f>
        <v>1303144</v>
      </c>
      <c r="L19003" s="2" t="str">
        <f>VLOOKUP(A19003,Region!$C$1:$G$241,5)</f>
        <v>Central America</v>
      </c>
    </row>
    <row r="19004" spans="1:12" x14ac:dyDescent="0.55000000000000004">
      <c r="A19004" s="2" t="s">
        <v>151</v>
      </c>
      <c r="B19004" s="2" t="s">
        <v>8</v>
      </c>
      <c r="C19004" s="2" t="s">
        <v>9</v>
      </c>
      <c r="D19004" s="2" t="s">
        <v>17</v>
      </c>
      <c r="E19004" s="2" t="s">
        <v>11</v>
      </c>
      <c r="F19004" s="2">
        <v>2006</v>
      </c>
      <c r="G19004" s="2">
        <v>14.92</v>
      </c>
      <c r="I19004" s="2">
        <f t="shared" si="296"/>
        <v>50</v>
      </c>
      <c r="J19004" s="2">
        <f>VLOOKUP(A19004,Urbanizaton!$B$2:$BI$265,I19004)</f>
        <v>9.7349999999999994</v>
      </c>
      <c r="K19004" s="2">
        <f>VLOOKUP(A19004,Population!$B$2:$BI$265,I19004)</f>
        <v>1303144</v>
      </c>
      <c r="L19004" s="2" t="str">
        <f>VLOOKUP(A19004,Region!$C$1:$G$241,5)</f>
        <v>Central America</v>
      </c>
    </row>
    <row r="19005" spans="1:12" x14ac:dyDescent="0.55000000000000004">
      <c r="A19005" s="2" t="s">
        <v>151</v>
      </c>
      <c r="B19005" s="2" t="s">
        <v>8</v>
      </c>
      <c r="C19005" s="2" t="s">
        <v>9</v>
      </c>
      <c r="D19005" s="2" t="s">
        <v>10</v>
      </c>
      <c r="E19005" s="2" t="s">
        <v>11</v>
      </c>
      <c r="F19005" s="2">
        <v>2007</v>
      </c>
      <c r="G19005" s="2">
        <v>21.65</v>
      </c>
      <c r="I19005" s="2">
        <f t="shared" si="296"/>
        <v>51</v>
      </c>
      <c r="J19005" s="2">
        <f>VLOOKUP(A19005,Urbanizaton!$B$2:$BI$265,I19005)</f>
        <v>9.5709999999999997</v>
      </c>
      <c r="K19005" s="2">
        <f>VLOOKUP(A19005,Population!$B$2:$BI$265,I19005)</f>
        <v>1309260</v>
      </c>
      <c r="L19005" s="2" t="str">
        <f>VLOOKUP(A19005,Region!$C$1:$G$241,5)</f>
        <v>Central America</v>
      </c>
    </row>
    <row r="19006" spans="1:12" x14ac:dyDescent="0.55000000000000004">
      <c r="A19006" s="2" t="s">
        <v>151</v>
      </c>
      <c r="B19006" s="2" t="s">
        <v>8</v>
      </c>
      <c r="C19006" s="2" t="s">
        <v>9</v>
      </c>
      <c r="D19006" s="2" t="s">
        <v>17</v>
      </c>
      <c r="E19006" s="2" t="s">
        <v>11</v>
      </c>
      <c r="F19006" s="2">
        <v>2007</v>
      </c>
      <c r="G19006" s="2">
        <v>16.54</v>
      </c>
      <c r="I19006" s="2">
        <f t="shared" si="296"/>
        <v>51</v>
      </c>
      <c r="J19006" s="2">
        <f>VLOOKUP(A19006,Urbanizaton!$B$2:$BI$265,I19006)</f>
        <v>9.5709999999999997</v>
      </c>
      <c r="K19006" s="2">
        <f>VLOOKUP(A19006,Population!$B$2:$BI$265,I19006)</f>
        <v>1309260</v>
      </c>
      <c r="L19006" s="2" t="str">
        <f>VLOOKUP(A19006,Region!$C$1:$G$241,5)</f>
        <v>Central America</v>
      </c>
    </row>
    <row r="19007" spans="1:12" x14ac:dyDescent="0.55000000000000004">
      <c r="A19007" s="2" t="s">
        <v>151</v>
      </c>
      <c r="B19007" s="2" t="s">
        <v>8</v>
      </c>
      <c r="C19007" s="2" t="s">
        <v>9</v>
      </c>
      <c r="D19007" s="2" t="s">
        <v>10</v>
      </c>
      <c r="E19007" s="2" t="s">
        <v>11</v>
      </c>
      <c r="F19007" s="2">
        <v>2008</v>
      </c>
      <c r="G19007" s="2">
        <v>21.53</v>
      </c>
      <c r="I19007" s="2">
        <f t="shared" si="296"/>
        <v>52</v>
      </c>
      <c r="J19007" s="2">
        <f>VLOOKUP(A19007,Urbanizaton!$B$2:$BI$265,I19007)</f>
        <v>9.4079999999999995</v>
      </c>
      <c r="K19007" s="2">
        <f>VLOOKUP(A19007,Population!$B$2:$BI$265,I19007)</f>
        <v>1315372</v>
      </c>
      <c r="L19007" s="2" t="str">
        <f>VLOOKUP(A19007,Region!$C$1:$G$241,5)</f>
        <v>Central America</v>
      </c>
    </row>
    <row r="19008" spans="1:12" x14ac:dyDescent="0.55000000000000004">
      <c r="A19008" s="2" t="s">
        <v>151</v>
      </c>
      <c r="B19008" s="2" t="s">
        <v>8</v>
      </c>
      <c r="C19008" s="2" t="s">
        <v>9</v>
      </c>
      <c r="D19008" s="2" t="s">
        <v>17</v>
      </c>
      <c r="E19008" s="2" t="s">
        <v>11</v>
      </c>
      <c r="F19008" s="2">
        <v>2008</v>
      </c>
      <c r="G19008" s="2">
        <v>16.37</v>
      </c>
      <c r="I19008" s="2">
        <f t="shared" si="296"/>
        <v>52</v>
      </c>
      <c r="J19008" s="2">
        <f>VLOOKUP(A19008,Urbanizaton!$B$2:$BI$265,I19008)</f>
        <v>9.4079999999999995</v>
      </c>
      <c r="K19008" s="2">
        <f>VLOOKUP(A19008,Population!$B$2:$BI$265,I19008)</f>
        <v>1315372</v>
      </c>
      <c r="L19008" s="2" t="str">
        <f>VLOOKUP(A19008,Region!$C$1:$G$241,5)</f>
        <v>Central America</v>
      </c>
    </row>
    <row r="19009" spans="1:12" x14ac:dyDescent="0.55000000000000004">
      <c r="A19009" s="2" t="s">
        <v>151</v>
      </c>
      <c r="B19009" s="2" t="s">
        <v>8</v>
      </c>
      <c r="C19009" s="2" t="s">
        <v>9</v>
      </c>
      <c r="D19009" s="2" t="s">
        <v>10</v>
      </c>
      <c r="E19009" s="2" t="s">
        <v>11</v>
      </c>
      <c r="F19009" s="2">
        <v>2009</v>
      </c>
      <c r="G19009" s="2">
        <v>20.170000000000002</v>
      </c>
      <c r="I19009" s="2">
        <f t="shared" si="296"/>
        <v>53</v>
      </c>
      <c r="J19009" s="2">
        <f>VLOOKUP(A19009,Urbanizaton!$B$2:$BI$265,I19009)</f>
        <v>9.2490000000000006</v>
      </c>
      <c r="K19009" s="2">
        <f>VLOOKUP(A19009,Population!$B$2:$BI$265,I19009)</f>
        <v>1321618</v>
      </c>
      <c r="L19009" s="2" t="str">
        <f>VLOOKUP(A19009,Region!$C$1:$G$241,5)</f>
        <v>Central America</v>
      </c>
    </row>
    <row r="19010" spans="1:12" x14ac:dyDescent="0.55000000000000004">
      <c r="A19010" s="2" t="s">
        <v>151</v>
      </c>
      <c r="B19010" s="2" t="s">
        <v>8</v>
      </c>
      <c r="C19010" s="2" t="s">
        <v>9</v>
      </c>
      <c r="D19010" s="2" t="s">
        <v>17</v>
      </c>
      <c r="E19010" s="2" t="s">
        <v>11</v>
      </c>
      <c r="F19010" s="2">
        <v>2009</v>
      </c>
      <c r="G19010" s="2">
        <v>15.25</v>
      </c>
      <c r="I19010" s="2">
        <f t="shared" si="296"/>
        <v>53</v>
      </c>
      <c r="J19010" s="2">
        <f>VLOOKUP(A19010,Urbanizaton!$B$2:$BI$265,I19010)</f>
        <v>9.2490000000000006</v>
      </c>
      <c r="K19010" s="2">
        <f>VLOOKUP(A19010,Population!$B$2:$BI$265,I19010)</f>
        <v>1321618</v>
      </c>
      <c r="L19010" s="2" t="str">
        <f>VLOOKUP(A19010,Region!$C$1:$G$241,5)</f>
        <v>Central America</v>
      </c>
    </row>
    <row r="19011" spans="1:12" x14ac:dyDescent="0.55000000000000004">
      <c r="A19011" s="2" t="s">
        <v>151</v>
      </c>
      <c r="B19011" s="2" t="s">
        <v>8</v>
      </c>
      <c r="C19011" s="2" t="s">
        <v>9</v>
      </c>
      <c r="D19011" s="2" t="s">
        <v>10</v>
      </c>
      <c r="E19011" s="2" t="s">
        <v>11</v>
      </c>
      <c r="F19011" s="2">
        <v>2010</v>
      </c>
      <c r="G19011" s="2">
        <v>22.34</v>
      </c>
      <c r="I19011" s="2">
        <f t="shared" ref="I19011:I19074" si="297">IF(F19011=1960,4,F19011-1960+4)</f>
        <v>54</v>
      </c>
      <c r="J19011" s="2">
        <f>VLOOKUP(A19011,Urbanizaton!$B$2:$BI$265,I19011)</f>
        <v>9.0920000000000005</v>
      </c>
      <c r="K19011" s="2">
        <f>VLOOKUP(A19011,Population!$B$2:$BI$265,I19011)</f>
        <v>1328100</v>
      </c>
      <c r="L19011" s="2" t="str">
        <f>VLOOKUP(A19011,Region!$C$1:$G$241,5)</f>
        <v>Central America</v>
      </c>
    </row>
    <row r="19012" spans="1:12" x14ac:dyDescent="0.55000000000000004">
      <c r="A19012" s="2" t="s">
        <v>151</v>
      </c>
      <c r="B19012" s="2" t="s">
        <v>8</v>
      </c>
      <c r="C19012" s="2" t="s">
        <v>9</v>
      </c>
      <c r="D19012" s="2" t="s">
        <v>17</v>
      </c>
      <c r="E19012" s="2" t="s">
        <v>11</v>
      </c>
      <c r="F19012" s="2">
        <v>2010</v>
      </c>
      <c r="G19012" s="2">
        <v>16.829999999999998</v>
      </c>
      <c r="I19012" s="2">
        <f t="shared" si="297"/>
        <v>54</v>
      </c>
      <c r="J19012" s="2">
        <f>VLOOKUP(A19012,Urbanizaton!$B$2:$BI$265,I19012)</f>
        <v>9.0920000000000005</v>
      </c>
      <c r="K19012" s="2">
        <f>VLOOKUP(A19012,Population!$B$2:$BI$265,I19012)</f>
        <v>1328100</v>
      </c>
      <c r="L19012" s="2" t="str">
        <f>VLOOKUP(A19012,Region!$C$1:$G$241,5)</f>
        <v>Central America</v>
      </c>
    </row>
    <row r="19013" spans="1:12" x14ac:dyDescent="0.55000000000000004">
      <c r="A19013" s="2" t="s">
        <v>151</v>
      </c>
      <c r="B19013" s="2" t="s">
        <v>8</v>
      </c>
      <c r="C19013" s="2" t="s">
        <v>9</v>
      </c>
      <c r="D19013" s="2" t="s">
        <v>10</v>
      </c>
      <c r="E19013" s="2" t="s">
        <v>11</v>
      </c>
      <c r="F19013" s="2">
        <v>2011</v>
      </c>
      <c r="G19013" s="2">
        <v>22.24</v>
      </c>
      <c r="I19013" s="2">
        <f t="shared" si="297"/>
        <v>55</v>
      </c>
      <c r="J19013" s="2">
        <f>VLOOKUP(A19013,Urbanizaton!$B$2:$BI$265,I19013)</f>
        <v>8.9369999999999994</v>
      </c>
      <c r="K19013" s="2">
        <f>VLOOKUP(A19013,Population!$B$2:$BI$265,I19013)</f>
        <v>1334788</v>
      </c>
      <c r="L19013" s="2" t="str">
        <f>VLOOKUP(A19013,Region!$C$1:$G$241,5)</f>
        <v>Central America</v>
      </c>
    </row>
    <row r="19014" spans="1:12" x14ac:dyDescent="0.55000000000000004">
      <c r="A19014" s="2" t="s">
        <v>151</v>
      </c>
      <c r="B19014" s="2" t="s">
        <v>8</v>
      </c>
      <c r="C19014" s="2" t="s">
        <v>9</v>
      </c>
      <c r="D19014" s="2" t="s">
        <v>17</v>
      </c>
      <c r="E19014" s="2" t="s">
        <v>11</v>
      </c>
      <c r="F19014" s="2">
        <v>2011</v>
      </c>
      <c r="G19014" s="2">
        <v>16.66</v>
      </c>
      <c r="I19014" s="2">
        <f t="shared" si="297"/>
        <v>55</v>
      </c>
      <c r="J19014" s="2">
        <f>VLOOKUP(A19014,Urbanizaton!$B$2:$BI$265,I19014)</f>
        <v>8.9369999999999994</v>
      </c>
      <c r="K19014" s="2">
        <f>VLOOKUP(A19014,Population!$B$2:$BI$265,I19014)</f>
        <v>1334788</v>
      </c>
      <c r="L19014" s="2" t="str">
        <f>VLOOKUP(A19014,Region!$C$1:$G$241,5)</f>
        <v>Central America</v>
      </c>
    </row>
    <row r="19015" spans="1:12" x14ac:dyDescent="0.55000000000000004">
      <c r="A19015" s="2" t="s">
        <v>151</v>
      </c>
      <c r="B19015" s="2" t="s">
        <v>8</v>
      </c>
      <c r="C19015" s="2" t="s">
        <v>9</v>
      </c>
      <c r="D19015" s="2" t="s">
        <v>10</v>
      </c>
      <c r="E19015" s="2" t="s">
        <v>11</v>
      </c>
      <c r="F19015" s="2">
        <v>2012</v>
      </c>
      <c r="G19015" s="2">
        <v>22.04</v>
      </c>
      <c r="I19015" s="2">
        <f t="shared" si="297"/>
        <v>56</v>
      </c>
      <c r="J19015" s="2">
        <f>VLOOKUP(A19015,Urbanizaton!$B$2:$BI$265,I19015)</f>
        <v>8.7949999999999999</v>
      </c>
      <c r="K19015" s="2">
        <f>VLOOKUP(A19015,Population!$B$2:$BI$265,I19015)</f>
        <v>1341588</v>
      </c>
      <c r="L19015" s="2" t="str">
        <f>VLOOKUP(A19015,Region!$C$1:$G$241,5)</f>
        <v>Central America</v>
      </c>
    </row>
    <row r="19016" spans="1:12" x14ac:dyDescent="0.55000000000000004">
      <c r="A19016" s="2" t="s">
        <v>151</v>
      </c>
      <c r="B19016" s="2" t="s">
        <v>8</v>
      </c>
      <c r="C19016" s="2" t="s">
        <v>9</v>
      </c>
      <c r="D19016" s="2" t="s">
        <v>17</v>
      </c>
      <c r="E19016" s="2" t="s">
        <v>11</v>
      </c>
      <c r="F19016" s="2">
        <v>2012</v>
      </c>
      <c r="G19016" s="2">
        <v>16.43</v>
      </c>
      <c r="I19016" s="2">
        <f t="shared" si="297"/>
        <v>56</v>
      </c>
      <c r="J19016" s="2">
        <f>VLOOKUP(A19016,Urbanizaton!$B$2:$BI$265,I19016)</f>
        <v>8.7949999999999999</v>
      </c>
      <c r="K19016" s="2">
        <f>VLOOKUP(A19016,Population!$B$2:$BI$265,I19016)</f>
        <v>1341588</v>
      </c>
      <c r="L19016" s="2" t="str">
        <f>VLOOKUP(A19016,Region!$C$1:$G$241,5)</f>
        <v>Central America</v>
      </c>
    </row>
    <row r="19017" spans="1:12" x14ac:dyDescent="0.55000000000000004">
      <c r="A19017" s="2" t="s">
        <v>151</v>
      </c>
      <c r="B19017" s="2" t="s">
        <v>8</v>
      </c>
      <c r="C19017" s="2" t="s">
        <v>9</v>
      </c>
      <c r="D19017" s="2" t="s">
        <v>10</v>
      </c>
      <c r="E19017" s="2" t="s">
        <v>11</v>
      </c>
      <c r="F19017" s="2">
        <v>2013</v>
      </c>
      <c r="G19017" s="2">
        <v>22.95</v>
      </c>
      <c r="I19017" s="2">
        <f t="shared" si="297"/>
        <v>57</v>
      </c>
      <c r="J19017" s="2">
        <f>VLOOKUP(A19017,Urbanizaton!$B$2:$BI$265,I19017)</f>
        <v>8.6660000000000004</v>
      </c>
      <c r="K19017" s="2">
        <f>VLOOKUP(A19017,Population!$B$2:$BI$265,I19017)</f>
        <v>1348248</v>
      </c>
      <c r="L19017" s="2" t="str">
        <f>VLOOKUP(A19017,Region!$C$1:$G$241,5)</f>
        <v>Central America</v>
      </c>
    </row>
    <row r="19018" spans="1:12" x14ac:dyDescent="0.55000000000000004">
      <c r="A19018" s="2" t="s">
        <v>151</v>
      </c>
      <c r="B19018" s="2" t="s">
        <v>8</v>
      </c>
      <c r="C19018" s="2" t="s">
        <v>9</v>
      </c>
      <c r="D19018" s="2" t="s">
        <v>17</v>
      </c>
      <c r="E19018" s="2" t="s">
        <v>11</v>
      </c>
      <c r="F19018" s="2">
        <v>2013</v>
      </c>
      <c r="G19018" s="2">
        <v>17.02</v>
      </c>
      <c r="I19018" s="2">
        <f t="shared" si="297"/>
        <v>57</v>
      </c>
      <c r="J19018" s="2">
        <f>VLOOKUP(A19018,Urbanizaton!$B$2:$BI$265,I19018)</f>
        <v>8.6660000000000004</v>
      </c>
      <c r="K19018" s="2">
        <f>VLOOKUP(A19018,Population!$B$2:$BI$265,I19018)</f>
        <v>1348248</v>
      </c>
      <c r="L19018" s="2" t="str">
        <f>VLOOKUP(A19018,Region!$C$1:$G$241,5)</f>
        <v>Central America</v>
      </c>
    </row>
    <row r="19019" spans="1:12" x14ac:dyDescent="0.55000000000000004">
      <c r="A19019" s="2" t="s">
        <v>151</v>
      </c>
      <c r="B19019" s="2" t="s">
        <v>8</v>
      </c>
      <c r="C19019" s="2" t="s">
        <v>9</v>
      </c>
      <c r="D19019" s="2" t="s">
        <v>10</v>
      </c>
      <c r="E19019" s="2" t="s">
        <v>11</v>
      </c>
      <c r="F19019" s="2">
        <v>2014</v>
      </c>
      <c r="G19019" s="2">
        <v>23.21</v>
      </c>
      <c r="I19019" s="2">
        <f t="shared" si="297"/>
        <v>58</v>
      </c>
      <c r="J19019" s="2">
        <f>VLOOKUP(A19019,Urbanizaton!$B$2:$BI$265,I19019)</f>
        <v>8.5500000000000007</v>
      </c>
      <c r="K19019" s="2">
        <f>VLOOKUP(A19019,Population!$B$2:$BI$265,I19019)</f>
        <v>1354493</v>
      </c>
      <c r="L19019" s="2" t="str">
        <f>VLOOKUP(A19019,Region!$C$1:$G$241,5)</f>
        <v>Central America</v>
      </c>
    </row>
    <row r="19020" spans="1:12" x14ac:dyDescent="0.55000000000000004">
      <c r="A19020" s="2" t="s">
        <v>151</v>
      </c>
      <c r="B19020" s="2" t="s">
        <v>8</v>
      </c>
      <c r="C19020" s="2" t="s">
        <v>9</v>
      </c>
      <c r="D19020" s="2" t="s">
        <v>17</v>
      </c>
      <c r="E19020" s="2" t="s">
        <v>11</v>
      </c>
      <c r="F19020" s="2">
        <v>2014</v>
      </c>
      <c r="G19020" s="2">
        <v>17.149999999999999</v>
      </c>
      <c r="I19020" s="2">
        <f t="shared" si="297"/>
        <v>58</v>
      </c>
      <c r="J19020" s="2">
        <f>VLOOKUP(A19020,Urbanizaton!$B$2:$BI$265,I19020)</f>
        <v>8.5500000000000007</v>
      </c>
      <c r="K19020" s="2">
        <f>VLOOKUP(A19020,Population!$B$2:$BI$265,I19020)</f>
        <v>1354493</v>
      </c>
      <c r="L19020" s="2" t="str">
        <f>VLOOKUP(A19020,Region!$C$1:$G$241,5)</f>
        <v>Central America</v>
      </c>
    </row>
    <row r="19021" spans="1:12" x14ac:dyDescent="0.55000000000000004">
      <c r="A19021" s="2" t="s">
        <v>152</v>
      </c>
      <c r="B19021" s="2" t="s">
        <v>8</v>
      </c>
      <c r="C19021" s="2" t="s">
        <v>9</v>
      </c>
      <c r="D19021" s="2" t="s">
        <v>10</v>
      </c>
      <c r="E19021" s="2" t="s">
        <v>11</v>
      </c>
      <c r="F19021" s="2">
        <v>1971</v>
      </c>
      <c r="G19021" s="2">
        <v>3.72</v>
      </c>
      <c r="I19021" s="2">
        <f t="shared" si="297"/>
        <v>15</v>
      </c>
      <c r="J19021" s="2">
        <f>VLOOKUP(A19021,Urbanizaton!$B$2:$BI$265,I19021)</f>
        <v>44.305</v>
      </c>
      <c r="K19021" s="2">
        <f>VLOOKUP(A19021,Population!$B$2:$BI$265,I19021)</f>
        <v>5172691</v>
      </c>
      <c r="L19021" s="2" t="str">
        <f>VLOOKUP(A19021,Region!$C$1:$G$241,5)</f>
        <v>Africa</v>
      </c>
    </row>
    <row r="19022" spans="1:12" x14ac:dyDescent="0.55000000000000004">
      <c r="A19022" s="2" t="s">
        <v>152</v>
      </c>
      <c r="B19022" s="2" t="s">
        <v>8</v>
      </c>
      <c r="C19022" s="2" t="s">
        <v>9</v>
      </c>
      <c r="D19022" s="2" t="s">
        <v>17</v>
      </c>
      <c r="E19022" s="2" t="s">
        <v>11</v>
      </c>
      <c r="F19022" s="2">
        <v>1971</v>
      </c>
      <c r="G19022" s="2">
        <v>0.71</v>
      </c>
      <c r="I19022" s="2">
        <f t="shared" si="297"/>
        <v>15</v>
      </c>
      <c r="J19022" s="2">
        <f>VLOOKUP(A19022,Urbanizaton!$B$2:$BI$265,I19022)</f>
        <v>44.305</v>
      </c>
      <c r="K19022" s="2">
        <f>VLOOKUP(A19022,Population!$B$2:$BI$265,I19022)</f>
        <v>5172691</v>
      </c>
      <c r="L19022" s="2" t="str">
        <f>VLOOKUP(A19022,Region!$C$1:$G$241,5)</f>
        <v>Africa</v>
      </c>
    </row>
    <row r="19023" spans="1:12" x14ac:dyDescent="0.55000000000000004">
      <c r="A19023" s="2" t="s">
        <v>152</v>
      </c>
      <c r="B19023" s="2" t="s">
        <v>8</v>
      </c>
      <c r="C19023" s="2" t="s">
        <v>9</v>
      </c>
      <c r="D19023" s="2" t="s">
        <v>10</v>
      </c>
      <c r="E19023" s="2" t="s">
        <v>11</v>
      </c>
      <c r="F19023" s="2">
        <v>1972</v>
      </c>
      <c r="G19023" s="2">
        <v>4.1399999999999997</v>
      </c>
      <c r="I19023" s="2">
        <f t="shared" si="297"/>
        <v>16</v>
      </c>
      <c r="J19023" s="2">
        <f>VLOOKUP(A19023,Urbanizaton!$B$2:$BI$265,I19023)</f>
        <v>45.131999999999998</v>
      </c>
      <c r="K19023" s="2">
        <f>VLOOKUP(A19023,Population!$B$2:$BI$265,I19023)</f>
        <v>5287543</v>
      </c>
      <c r="L19023" s="2" t="str">
        <f>VLOOKUP(A19023,Region!$C$1:$G$241,5)</f>
        <v>Africa</v>
      </c>
    </row>
    <row r="19024" spans="1:12" x14ac:dyDescent="0.55000000000000004">
      <c r="A19024" s="2" t="s">
        <v>152</v>
      </c>
      <c r="B19024" s="2" t="s">
        <v>8</v>
      </c>
      <c r="C19024" s="2" t="s">
        <v>9</v>
      </c>
      <c r="D19024" s="2" t="s">
        <v>17</v>
      </c>
      <c r="E19024" s="2" t="s">
        <v>11</v>
      </c>
      <c r="F19024" s="2">
        <v>1972</v>
      </c>
      <c r="G19024" s="2">
        <v>0.78</v>
      </c>
      <c r="I19024" s="2">
        <f t="shared" si="297"/>
        <v>16</v>
      </c>
      <c r="J19024" s="2">
        <f>VLOOKUP(A19024,Urbanizaton!$B$2:$BI$265,I19024)</f>
        <v>45.131999999999998</v>
      </c>
      <c r="K19024" s="2">
        <f>VLOOKUP(A19024,Population!$B$2:$BI$265,I19024)</f>
        <v>5287543</v>
      </c>
      <c r="L19024" s="2" t="str">
        <f>VLOOKUP(A19024,Region!$C$1:$G$241,5)</f>
        <v>Africa</v>
      </c>
    </row>
    <row r="19025" spans="1:12" x14ac:dyDescent="0.55000000000000004">
      <c r="A19025" s="2" t="s">
        <v>152</v>
      </c>
      <c r="B19025" s="2" t="s">
        <v>8</v>
      </c>
      <c r="C19025" s="2" t="s">
        <v>9</v>
      </c>
      <c r="D19025" s="2" t="s">
        <v>10</v>
      </c>
      <c r="E19025" s="2" t="s">
        <v>11</v>
      </c>
      <c r="F19025" s="2">
        <v>1973</v>
      </c>
      <c r="G19025" s="2">
        <v>4.2300000000000004</v>
      </c>
      <c r="I19025" s="2">
        <f t="shared" si="297"/>
        <v>17</v>
      </c>
      <c r="J19025" s="2">
        <f>VLOOKUP(A19025,Urbanizaton!$B$2:$BI$265,I19025)</f>
        <v>45.959000000000003</v>
      </c>
      <c r="K19025" s="2">
        <f>VLOOKUP(A19025,Population!$B$2:$BI$265,I19025)</f>
        <v>5405355</v>
      </c>
      <c r="L19025" s="2" t="str">
        <f>VLOOKUP(A19025,Region!$C$1:$G$241,5)</f>
        <v>Africa</v>
      </c>
    </row>
    <row r="19026" spans="1:12" x14ac:dyDescent="0.55000000000000004">
      <c r="A19026" s="2" t="s">
        <v>152</v>
      </c>
      <c r="B19026" s="2" t="s">
        <v>8</v>
      </c>
      <c r="C19026" s="2" t="s">
        <v>9</v>
      </c>
      <c r="D19026" s="2" t="s">
        <v>17</v>
      </c>
      <c r="E19026" s="2" t="s">
        <v>11</v>
      </c>
      <c r="F19026" s="2">
        <v>1973</v>
      </c>
      <c r="G19026" s="2">
        <v>0.78</v>
      </c>
      <c r="I19026" s="2">
        <f t="shared" si="297"/>
        <v>17</v>
      </c>
      <c r="J19026" s="2">
        <f>VLOOKUP(A19026,Urbanizaton!$B$2:$BI$265,I19026)</f>
        <v>45.959000000000003</v>
      </c>
      <c r="K19026" s="2">
        <f>VLOOKUP(A19026,Population!$B$2:$BI$265,I19026)</f>
        <v>5405355</v>
      </c>
      <c r="L19026" s="2" t="str">
        <f>VLOOKUP(A19026,Region!$C$1:$G$241,5)</f>
        <v>Africa</v>
      </c>
    </row>
    <row r="19027" spans="1:12" x14ac:dyDescent="0.55000000000000004">
      <c r="A19027" s="2" t="s">
        <v>152</v>
      </c>
      <c r="B19027" s="2" t="s">
        <v>8</v>
      </c>
      <c r="C19027" s="2" t="s">
        <v>9</v>
      </c>
      <c r="D19027" s="2" t="s">
        <v>10</v>
      </c>
      <c r="E19027" s="2" t="s">
        <v>11</v>
      </c>
      <c r="F19027" s="2">
        <v>1974</v>
      </c>
      <c r="G19027" s="2">
        <v>4.78</v>
      </c>
      <c r="I19027" s="2">
        <f t="shared" si="297"/>
        <v>18</v>
      </c>
      <c r="J19027" s="2">
        <f>VLOOKUP(A19027,Urbanizaton!$B$2:$BI$265,I19027)</f>
        <v>46.79</v>
      </c>
      <c r="K19027" s="2">
        <f>VLOOKUP(A19027,Population!$B$2:$BI$265,I19027)</f>
        <v>5526764</v>
      </c>
      <c r="L19027" s="2" t="str">
        <f>VLOOKUP(A19027,Region!$C$1:$G$241,5)</f>
        <v>Africa</v>
      </c>
    </row>
    <row r="19028" spans="1:12" x14ac:dyDescent="0.55000000000000004">
      <c r="A19028" s="2" t="s">
        <v>152</v>
      </c>
      <c r="B19028" s="2" t="s">
        <v>8</v>
      </c>
      <c r="C19028" s="2" t="s">
        <v>9</v>
      </c>
      <c r="D19028" s="2" t="s">
        <v>17</v>
      </c>
      <c r="E19028" s="2" t="s">
        <v>11</v>
      </c>
      <c r="F19028" s="2">
        <v>1974</v>
      </c>
      <c r="G19028" s="2">
        <v>0.87</v>
      </c>
      <c r="I19028" s="2">
        <f t="shared" si="297"/>
        <v>18</v>
      </c>
      <c r="J19028" s="2">
        <f>VLOOKUP(A19028,Urbanizaton!$B$2:$BI$265,I19028)</f>
        <v>46.79</v>
      </c>
      <c r="K19028" s="2">
        <f>VLOOKUP(A19028,Population!$B$2:$BI$265,I19028)</f>
        <v>5526764</v>
      </c>
      <c r="L19028" s="2" t="str">
        <f>VLOOKUP(A19028,Region!$C$1:$G$241,5)</f>
        <v>Africa</v>
      </c>
    </row>
    <row r="19029" spans="1:12" x14ac:dyDescent="0.55000000000000004">
      <c r="A19029" s="2" t="s">
        <v>152</v>
      </c>
      <c r="B19029" s="2" t="s">
        <v>8</v>
      </c>
      <c r="C19029" s="2" t="s">
        <v>9</v>
      </c>
      <c r="D19029" s="2" t="s">
        <v>10</v>
      </c>
      <c r="E19029" s="2" t="s">
        <v>11</v>
      </c>
      <c r="F19029" s="2">
        <v>1975</v>
      </c>
      <c r="G19029" s="2">
        <v>4.84</v>
      </c>
      <c r="I19029" s="2">
        <f t="shared" si="297"/>
        <v>19</v>
      </c>
      <c r="J19029" s="2">
        <f>VLOOKUP(A19029,Urbanizaton!$B$2:$BI$265,I19029)</f>
        <v>47.588000000000001</v>
      </c>
      <c r="K19029" s="2">
        <f>VLOOKUP(A19029,Population!$B$2:$BI$265,I19029)</f>
        <v>5652476</v>
      </c>
      <c r="L19029" s="2" t="str">
        <f>VLOOKUP(A19029,Region!$C$1:$G$241,5)</f>
        <v>Africa</v>
      </c>
    </row>
    <row r="19030" spans="1:12" x14ac:dyDescent="0.55000000000000004">
      <c r="A19030" s="2" t="s">
        <v>152</v>
      </c>
      <c r="B19030" s="2" t="s">
        <v>8</v>
      </c>
      <c r="C19030" s="2" t="s">
        <v>9</v>
      </c>
      <c r="D19030" s="2" t="s">
        <v>17</v>
      </c>
      <c r="E19030" s="2" t="s">
        <v>11</v>
      </c>
      <c r="F19030" s="2">
        <v>1975</v>
      </c>
      <c r="G19030" s="2">
        <v>0.86</v>
      </c>
      <c r="I19030" s="2">
        <f t="shared" si="297"/>
        <v>19</v>
      </c>
      <c r="J19030" s="2">
        <f>VLOOKUP(A19030,Urbanizaton!$B$2:$BI$265,I19030)</f>
        <v>47.588000000000001</v>
      </c>
      <c r="K19030" s="2">
        <f>VLOOKUP(A19030,Population!$B$2:$BI$265,I19030)</f>
        <v>5652476</v>
      </c>
      <c r="L19030" s="2" t="str">
        <f>VLOOKUP(A19030,Region!$C$1:$G$241,5)</f>
        <v>Africa</v>
      </c>
    </row>
    <row r="19031" spans="1:12" x14ac:dyDescent="0.55000000000000004">
      <c r="A19031" s="2" t="s">
        <v>152</v>
      </c>
      <c r="B19031" s="2" t="s">
        <v>8</v>
      </c>
      <c r="C19031" s="2" t="s">
        <v>9</v>
      </c>
      <c r="D19031" s="2" t="s">
        <v>10</v>
      </c>
      <c r="E19031" s="2" t="s">
        <v>11</v>
      </c>
      <c r="F19031" s="2">
        <v>1976</v>
      </c>
      <c r="G19031" s="2">
        <v>5.13</v>
      </c>
      <c r="I19031" s="2">
        <f t="shared" si="297"/>
        <v>20</v>
      </c>
      <c r="J19031" s="2">
        <f>VLOOKUP(A19031,Urbanizaton!$B$2:$BI$265,I19031)</f>
        <v>48.183999999999997</v>
      </c>
      <c r="K19031" s="2">
        <f>VLOOKUP(A19031,Population!$B$2:$BI$265,I19031)</f>
        <v>5781796</v>
      </c>
      <c r="L19031" s="2" t="str">
        <f>VLOOKUP(A19031,Region!$C$1:$G$241,5)</f>
        <v>Africa</v>
      </c>
    </row>
    <row r="19032" spans="1:12" x14ac:dyDescent="0.55000000000000004">
      <c r="A19032" s="2" t="s">
        <v>152</v>
      </c>
      <c r="B19032" s="2" t="s">
        <v>8</v>
      </c>
      <c r="C19032" s="2" t="s">
        <v>9</v>
      </c>
      <c r="D19032" s="2" t="s">
        <v>17</v>
      </c>
      <c r="E19032" s="2" t="s">
        <v>11</v>
      </c>
      <c r="F19032" s="2">
        <v>1976</v>
      </c>
      <c r="G19032" s="2">
        <v>0.89</v>
      </c>
      <c r="I19032" s="2">
        <f t="shared" si="297"/>
        <v>20</v>
      </c>
      <c r="J19032" s="2">
        <f>VLOOKUP(A19032,Urbanizaton!$B$2:$BI$265,I19032)</f>
        <v>48.183999999999997</v>
      </c>
      <c r="K19032" s="2">
        <f>VLOOKUP(A19032,Population!$B$2:$BI$265,I19032)</f>
        <v>5781796</v>
      </c>
      <c r="L19032" s="2" t="str">
        <f>VLOOKUP(A19032,Region!$C$1:$G$241,5)</f>
        <v>Africa</v>
      </c>
    </row>
    <row r="19033" spans="1:12" x14ac:dyDescent="0.55000000000000004">
      <c r="A19033" s="2" t="s">
        <v>152</v>
      </c>
      <c r="B19033" s="2" t="s">
        <v>8</v>
      </c>
      <c r="C19033" s="2" t="s">
        <v>9</v>
      </c>
      <c r="D19033" s="2" t="s">
        <v>10</v>
      </c>
      <c r="E19033" s="2" t="s">
        <v>11</v>
      </c>
      <c r="F19033" s="2">
        <v>1977</v>
      </c>
      <c r="G19033" s="2">
        <v>5.74</v>
      </c>
      <c r="I19033" s="2">
        <f t="shared" si="297"/>
        <v>21</v>
      </c>
      <c r="J19033" s="2">
        <f>VLOOKUP(A19033,Urbanizaton!$B$2:$BI$265,I19033)</f>
        <v>48.779000000000003</v>
      </c>
      <c r="K19033" s="2">
        <f>VLOOKUP(A19033,Population!$B$2:$BI$265,I19033)</f>
        <v>5915006</v>
      </c>
      <c r="L19033" s="2" t="str">
        <f>VLOOKUP(A19033,Region!$C$1:$G$241,5)</f>
        <v>Africa</v>
      </c>
    </row>
    <row r="19034" spans="1:12" x14ac:dyDescent="0.55000000000000004">
      <c r="A19034" s="2" t="s">
        <v>152</v>
      </c>
      <c r="B19034" s="2" t="s">
        <v>8</v>
      </c>
      <c r="C19034" s="2" t="s">
        <v>9</v>
      </c>
      <c r="D19034" s="2" t="s">
        <v>17</v>
      </c>
      <c r="E19034" s="2" t="s">
        <v>11</v>
      </c>
      <c r="F19034" s="2">
        <v>1977</v>
      </c>
      <c r="G19034" s="2">
        <v>0.97</v>
      </c>
      <c r="I19034" s="2">
        <f t="shared" si="297"/>
        <v>21</v>
      </c>
      <c r="J19034" s="2">
        <f>VLOOKUP(A19034,Urbanizaton!$B$2:$BI$265,I19034)</f>
        <v>48.779000000000003</v>
      </c>
      <c r="K19034" s="2">
        <f>VLOOKUP(A19034,Population!$B$2:$BI$265,I19034)</f>
        <v>5915006</v>
      </c>
      <c r="L19034" s="2" t="str">
        <f>VLOOKUP(A19034,Region!$C$1:$G$241,5)</f>
        <v>Africa</v>
      </c>
    </row>
    <row r="19035" spans="1:12" x14ac:dyDescent="0.55000000000000004">
      <c r="A19035" s="2" t="s">
        <v>152</v>
      </c>
      <c r="B19035" s="2" t="s">
        <v>8</v>
      </c>
      <c r="C19035" s="2" t="s">
        <v>9</v>
      </c>
      <c r="D19035" s="2" t="s">
        <v>10</v>
      </c>
      <c r="E19035" s="2" t="s">
        <v>11</v>
      </c>
      <c r="F19035" s="2">
        <v>1978</v>
      </c>
      <c r="G19035" s="2">
        <v>6.26</v>
      </c>
      <c r="I19035" s="2">
        <f t="shared" si="297"/>
        <v>22</v>
      </c>
      <c r="J19035" s="2">
        <f>VLOOKUP(A19035,Urbanizaton!$B$2:$BI$265,I19035)</f>
        <v>49.375</v>
      </c>
      <c r="K19035" s="2">
        <f>VLOOKUP(A19035,Population!$B$2:$BI$265,I19035)</f>
        <v>6054911</v>
      </c>
      <c r="L19035" s="2" t="str">
        <f>VLOOKUP(A19035,Region!$C$1:$G$241,5)</f>
        <v>Africa</v>
      </c>
    </row>
    <row r="19036" spans="1:12" x14ac:dyDescent="0.55000000000000004">
      <c r="A19036" s="2" t="s">
        <v>152</v>
      </c>
      <c r="B19036" s="2" t="s">
        <v>8</v>
      </c>
      <c r="C19036" s="2" t="s">
        <v>9</v>
      </c>
      <c r="D19036" s="2" t="s">
        <v>17</v>
      </c>
      <c r="E19036" s="2" t="s">
        <v>11</v>
      </c>
      <c r="F19036" s="2">
        <v>1978</v>
      </c>
      <c r="G19036" s="2">
        <v>1.03</v>
      </c>
      <c r="I19036" s="2">
        <f t="shared" si="297"/>
        <v>22</v>
      </c>
      <c r="J19036" s="2">
        <f>VLOOKUP(A19036,Urbanizaton!$B$2:$BI$265,I19036)</f>
        <v>49.375</v>
      </c>
      <c r="K19036" s="2">
        <f>VLOOKUP(A19036,Population!$B$2:$BI$265,I19036)</f>
        <v>6054911</v>
      </c>
      <c r="L19036" s="2" t="str">
        <f>VLOOKUP(A19036,Region!$C$1:$G$241,5)</f>
        <v>Africa</v>
      </c>
    </row>
    <row r="19037" spans="1:12" x14ac:dyDescent="0.55000000000000004">
      <c r="A19037" s="2" t="s">
        <v>152</v>
      </c>
      <c r="B19037" s="2" t="s">
        <v>8</v>
      </c>
      <c r="C19037" s="2" t="s">
        <v>9</v>
      </c>
      <c r="D19037" s="2" t="s">
        <v>10</v>
      </c>
      <c r="E19037" s="2" t="s">
        <v>11</v>
      </c>
      <c r="F19037" s="2">
        <v>1979</v>
      </c>
      <c r="G19037" s="2">
        <v>7.32</v>
      </c>
      <c r="I19037" s="2">
        <f t="shared" si="297"/>
        <v>23</v>
      </c>
      <c r="J19037" s="2">
        <f>VLOOKUP(A19037,Urbanizaton!$B$2:$BI$265,I19037)</f>
        <v>49.972000000000001</v>
      </c>
      <c r="K19037" s="2">
        <f>VLOOKUP(A19037,Population!$B$2:$BI$265,I19037)</f>
        <v>6205212</v>
      </c>
      <c r="L19037" s="2" t="str">
        <f>VLOOKUP(A19037,Region!$C$1:$G$241,5)</f>
        <v>Africa</v>
      </c>
    </row>
    <row r="19038" spans="1:12" x14ac:dyDescent="0.55000000000000004">
      <c r="A19038" s="2" t="s">
        <v>152</v>
      </c>
      <c r="B19038" s="2" t="s">
        <v>8</v>
      </c>
      <c r="C19038" s="2" t="s">
        <v>9</v>
      </c>
      <c r="D19038" s="2" t="s">
        <v>17</v>
      </c>
      <c r="E19038" s="2" t="s">
        <v>11</v>
      </c>
      <c r="F19038" s="2">
        <v>1979</v>
      </c>
      <c r="G19038" s="2">
        <v>1.18</v>
      </c>
      <c r="I19038" s="2">
        <f t="shared" si="297"/>
        <v>23</v>
      </c>
      <c r="J19038" s="2">
        <f>VLOOKUP(A19038,Urbanizaton!$B$2:$BI$265,I19038)</f>
        <v>49.972000000000001</v>
      </c>
      <c r="K19038" s="2">
        <f>VLOOKUP(A19038,Population!$B$2:$BI$265,I19038)</f>
        <v>6205212</v>
      </c>
      <c r="L19038" s="2" t="str">
        <f>VLOOKUP(A19038,Region!$C$1:$G$241,5)</f>
        <v>Africa</v>
      </c>
    </row>
    <row r="19039" spans="1:12" x14ac:dyDescent="0.55000000000000004">
      <c r="A19039" s="2" t="s">
        <v>152</v>
      </c>
      <c r="B19039" s="2" t="s">
        <v>8</v>
      </c>
      <c r="C19039" s="2" t="s">
        <v>9</v>
      </c>
      <c r="D19039" s="2" t="s">
        <v>10</v>
      </c>
      <c r="E19039" s="2" t="s">
        <v>11</v>
      </c>
      <c r="F19039" s="2">
        <v>1980</v>
      </c>
      <c r="G19039" s="2">
        <v>7.92</v>
      </c>
      <c r="I19039" s="2">
        <f t="shared" si="297"/>
        <v>24</v>
      </c>
      <c r="J19039" s="2">
        <f>VLOOKUP(A19039,Urbanizaton!$B$2:$BI$265,I19039)</f>
        <v>50.569000000000003</v>
      </c>
      <c r="K19039" s="2">
        <f>VLOOKUP(A19039,Population!$B$2:$BI$265,I19039)</f>
        <v>6368167</v>
      </c>
      <c r="L19039" s="2" t="str">
        <f>VLOOKUP(A19039,Region!$C$1:$G$241,5)</f>
        <v>Africa</v>
      </c>
    </row>
    <row r="19040" spans="1:12" x14ac:dyDescent="0.55000000000000004">
      <c r="A19040" s="2" t="s">
        <v>152</v>
      </c>
      <c r="B19040" s="2" t="s">
        <v>8</v>
      </c>
      <c r="C19040" s="2" t="s">
        <v>9</v>
      </c>
      <c r="D19040" s="2" t="s">
        <v>17</v>
      </c>
      <c r="E19040" s="2" t="s">
        <v>11</v>
      </c>
      <c r="F19040" s="2">
        <v>1980</v>
      </c>
      <c r="G19040" s="2">
        <v>1.24</v>
      </c>
      <c r="I19040" s="2">
        <f t="shared" si="297"/>
        <v>24</v>
      </c>
      <c r="J19040" s="2">
        <f>VLOOKUP(A19040,Urbanizaton!$B$2:$BI$265,I19040)</f>
        <v>50.569000000000003</v>
      </c>
      <c r="K19040" s="2">
        <f>VLOOKUP(A19040,Population!$B$2:$BI$265,I19040)</f>
        <v>6368167</v>
      </c>
      <c r="L19040" s="2" t="str">
        <f>VLOOKUP(A19040,Region!$C$1:$G$241,5)</f>
        <v>Africa</v>
      </c>
    </row>
    <row r="19041" spans="1:12" x14ac:dyDescent="0.55000000000000004">
      <c r="A19041" s="2" t="s">
        <v>152</v>
      </c>
      <c r="B19041" s="2" t="s">
        <v>8</v>
      </c>
      <c r="C19041" s="2" t="s">
        <v>9</v>
      </c>
      <c r="D19041" s="2" t="s">
        <v>10</v>
      </c>
      <c r="E19041" s="2" t="s">
        <v>11</v>
      </c>
      <c r="F19041" s="2">
        <v>1981</v>
      </c>
      <c r="G19041" s="2">
        <v>8.14</v>
      </c>
      <c r="I19041" s="2">
        <f t="shared" si="297"/>
        <v>25</v>
      </c>
      <c r="J19041" s="2">
        <f>VLOOKUP(A19041,Urbanizaton!$B$2:$BI$265,I19041)</f>
        <v>51.164000000000001</v>
      </c>
      <c r="K19041" s="2">
        <f>VLOOKUP(A19041,Population!$B$2:$BI$265,I19041)</f>
        <v>6545024</v>
      </c>
      <c r="L19041" s="2" t="str">
        <f>VLOOKUP(A19041,Region!$C$1:$G$241,5)</f>
        <v>Africa</v>
      </c>
    </row>
    <row r="19042" spans="1:12" x14ac:dyDescent="0.55000000000000004">
      <c r="A19042" s="2" t="s">
        <v>152</v>
      </c>
      <c r="B19042" s="2" t="s">
        <v>8</v>
      </c>
      <c r="C19042" s="2" t="s">
        <v>9</v>
      </c>
      <c r="D19042" s="2" t="s">
        <v>17</v>
      </c>
      <c r="E19042" s="2" t="s">
        <v>11</v>
      </c>
      <c r="F19042" s="2">
        <v>1981</v>
      </c>
      <c r="G19042" s="2">
        <v>1.24</v>
      </c>
      <c r="I19042" s="2">
        <f t="shared" si="297"/>
        <v>25</v>
      </c>
      <c r="J19042" s="2">
        <f>VLOOKUP(A19042,Urbanizaton!$B$2:$BI$265,I19042)</f>
        <v>51.164000000000001</v>
      </c>
      <c r="K19042" s="2">
        <f>VLOOKUP(A19042,Population!$B$2:$BI$265,I19042)</f>
        <v>6545024</v>
      </c>
      <c r="L19042" s="2" t="str">
        <f>VLOOKUP(A19042,Region!$C$1:$G$241,5)</f>
        <v>Africa</v>
      </c>
    </row>
    <row r="19043" spans="1:12" x14ac:dyDescent="0.55000000000000004">
      <c r="A19043" s="2" t="s">
        <v>152</v>
      </c>
      <c r="B19043" s="2" t="s">
        <v>8</v>
      </c>
      <c r="C19043" s="2" t="s">
        <v>9</v>
      </c>
      <c r="D19043" s="2" t="s">
        <v>10</v>
      </c>
      <c r="E19043" s="2" t="s">
        <v>11</v>
      </c>
      <c r="F19043" s="2">
        <v>1982</v>
      </c>
      <c r="G19043" s="2">
        <v>7.93</v>
      </c>
      <c r="I19043" s="2">
        <f t="shared" si="297"/>
        <v>26</v>
      </c>
      <c r="J19043" s="2">
        <f>VLOOKUP(A19043,Urbanizaton!$B$2:$BI$265,I19043)</f>
        <v>51.76</v>
      </c>
      <c r="K19043" s="2">
        <f>VLOOKUP(A19043,Population!$B$2:$BI$265,I19043)</f>
        <v>6733961</v>
      </c>
      <c r="L19043" s="2" t="str">
        <f>VLOOKUP(A19043,Region!$C$1:$G$241,5)</f>
        <v>Africa</v>
      </c>
    </row>
    <row r="19044" spans="1:12" x14ac:dyDescent="0.55000000000000004">
      <c r="A19044" s="2" t="s">
        <v>152</v>
      </c>
      <c r="B19044" s="2" t="s">
        <v>8</v>
      </c>
      <c r="C19044" s="2" t="s">
        <v>9</v>
      </c>
      <c r="D19044" s="2" t="s">
        <v>17</v>
      </c>
      <c r="E19044" s="2" t="s">
        <v>11</v>
      </c>
      <c r="F19044" s="2">
        <v>1982</v>
      </c>
      <c r="G19044" s="2">
        <v>1.18</v>
      </c>
      <c r="I19044" s="2">
        <f t="shared" si="297"/>
        <v>26</v>
      </c>
      <c r="J19044" s="2">
        <f>VLOOKUP(A19044,Urbanizaton!$B$2:$BI$265,I19044)</f>
        <v>51.76</v>
      </c>
      <c r="K19044" s="2">
        <f>VLOOKUP(A19044,Population!$B$2:$BI$265,I19044)</f>
        <v>6733961</v>
      </c>
      <c r="L19044" s="2" t="str">
        <f>VLOOKUP(A19044,Region!$C$1:$G$241,5)</f>
        <v>Africa</v>
      </c>
    </row>
    <row r="19045" spans="1:12" x14ac:dyDescent="0.55000000000000004">
      <c r="A19045" s="2" t="s">
        <v>152</v>
      </c>
      <c r="B19045" s="2" t="s">
        <v>8</v>
      </c>
      <c r="C19045" s="2" t="s">
        <v>9</v>
      </c>
      <c r="D19045" s="2" t="s">
        <v>10</v>
      </c>
      <c r="E19045" s="2" t="s">
        <v>11</v>
      </c>
      <c r="F19045" s="2">
        <v>1983</v>
      </c>
      <c r="G19045" s="2">
        <v>9.1199999999999992</v>
      </c>
      <c r="I19045" s="2">
        <f t="shared" si="297"/>
        <v>27</v>
      </c>
      <c r="J19045" s="2">
        <f>VLOOKUP(A19045,Urbanizaton!$B$2:$BI$265,I19045)</f>
        <v>52.356000000000002</v>
      </c>
      <c r="K19045" s="2">
        <f>VLOOKUP(A19045,Population!$B$2:$BI$265,I19045)</f>
        <v>6930387</v>
      </c>
      <c r="L19045" s="2" t="str">
        <f>VLOOKUP(A19045,Region!$C$1:$G$241,5)</f>
        <v>Africa</v>
      </c>
    </row>
    <row r="19046" spans="1:12" x14ac:dyDescent="0.55000000000000004">
      <c r="A19046" s="2" t="s">
        <v>152</v>
      </c>
      <c r="B19046" s="2" t="s">
        <v>8</v>
      </c>
      <c r="C19046" s="2" t="s">
        <v>9</v>
      </c>
      <c r="D19046" s="2" t="s">
        <v>17</v>
      </c>
      <c r="E19046" s="2" t="s">
        <v>11</v>
      </c>
      <c r="F19046" s="2">
        <v>1983</v>
      </c>
      <c r="G19046" s="2">
        <v>1.32</v>
      </c>
      <c r="I19046" s="2">
        <f t="shared" si="297"/>
        <v>27</v>
      </c>
      <c r="J19046" s="2">
        <f>VLOOKUP(A19046,Urbanizaton!$B$2:$BI$265,I19046)</f>
        <v>52.356000000000002</v>
      </c>
      <c r="K19046" s="2">
        <f>VLOOKUP(A19046,Population!$B$2:$BI$265,I19046)</f>
        <v>6930387</v>
      </c>
      <c r="L19046" s="2" t="str">
        <f>VLOOKUP(A19046,Region!$C$1:$G$241,5)</f>
        <v>Africa</v>
      </c>
    </row>
    <row r="19047" spans="1:12" x14ac:dyDescent="0.55000000000000004">
      <c r="A19047" s="2" t="s">
        <v>152</v>
      </c>
      <c r="B19047" s="2" t="s">
        <v>8</v>
      </c>
      <c r="C19047" s="2" t="s">
        <v>9</v>
      </c>
      <c r="D19047" s="2" t="s">
        <v>10</v>
      </c>
      <c r="E19047" s="2" t="s">
        <v>11</v>
      </c>
      <c r="F19047" s="2">
        <v>1984</v>
      </c>
      <c r="G19047" s="2">
        <v>9.4</v>
      </c>
      <c r="I19047" s="2">
        <f t="shared" si="297"/>
        <v>28</v>
      </c>
      <c r="J19047" s="2">
        <f>VLOOKUP(A19047,Urbanizaton!$B$2:$BI$265,I19047)</f>
        <v>53.011000000000003</v>
      </c>
      <c r="K19047" s="2">
        <f>VLOOKUP(A19047,Population!$B$2:$BI$265,I19047)</f>
        <v>7127941</v>
      </c>
      <c r="L19047" s="2" t="str">
        <f>VLOOKUP(A19047,Region!$C$1:$G$241,5)</f>
        <v>Africa</v>
      </c>
    </row>
    <row r="19048" spans="1:12" x14ac:dyDescent="0.55000000000000004">
      <c r="A19048" s="2" t="s">
        <v>152</v>
      </c>
      <c r="B19048" s="2" t="s">
        <v>8</v>
      </c>
      <c r="C19048" s="2" t="s">
        <v>9</v>
      </c>
      <c r="D19048" s="2" t="s">
        <v>17</v>
      </c>
      <c r="E19048" s="2" t="s">
        <v>11</v>
      </c>
      <c r="F19048" s="2">
        <v>1984</v>
      </c>
      <c r="G19048" s="2">
        <v>1.34</v>
      </c>
      <c r="I19048" s="2">
        <f t="shared" si="297"/>
        <v>28</v>
      </c>
      <c r="J19048" s="2">
        <f>VLOOKUP(A19048,Urbanizaton!$B$2:$BI$265,I19048)</f>
        <v>53.011000000000003</v>
      </c>
      <c r="K19048" s="2">
        <f>VLOOKUP(A19048,Population!$B$2:$BI$265,I19048)</f>
        <v>7127941</v>
      </c>
      <c r="L19048" s="2" t="str">
        <f>VLOOKUP(A19048,Region!$C$1:$G$241,5)</f>
        <v>Africa</v>
      </c>
    </row>
    <row r="19049" spans="1:12" x14ac:dyDescent="0.55000000000000004">
      <c r="A19049" s="2" t="s">
        <v>152</v>
      </c>
      <c r="B19049" s="2" t="s">
        <v>8</v>
      </c>
      <c r="C19049" s="2" t="s">
        <v>9</v>
      </c>
      <c r="D19049" s="2" t="s">
        <v>10</v>
      </c>
      <c r="E19049" s="2" t="s">
        <v>11</v>
      </c>
      <c r="F19049" s="2">
        <v>1985</v>
      </c>
      <c r="G19049" s="2">
        <v>9.66</v>
      </c>
      <c r="I19049" s="2">
        <f t="shared" si="297"/>
        <v>29</v>
      </c>
      <c r="J19049" s="2">
        <f>VLOOKUP(A19049,Urbanizaton!$B$2:$BI$265,I19049)</f>
        <v>53.838999999999999</v>
      </c>
      <c r="K19049" s="2">
        <f>VLOOKUP(A19049,Population!$B$2:$BI$265,I19049)</f>
        <v>7321876</v>
      </c>
      <c r="L19049" s="2" t="str">
        <f>VLOOKUP(A19049,Region!$C$1:$G$241,5)</f>
        <v>Africa</v>
      </c>
    </row>
    <row r="19050" spans="1:12" x14ac:dyDescent="0.55000000000000004">
      <c r="A19050" s="2" t="s">
        <v>152</v>
      </c>
      <c r="B19050" s="2" t="s">
        <v>8</v>
      </c>
      <c r="C19050" s="2" t="s">
        <v>9</v>
      </c>
      <c r="D19050" s="2" t="s">
        <v>17</v>
      </c>
      <c r="E19050" s="2" t="s">
        <v>11</v>
      </c>
      <c r="F19050" s="2">
        <v>1985</v>
      </c>
      <c r="G19050" s="2">
        <v>1.33</v>
      </c>
      <c r="I19050" s="2">
        <f t="shared" si="297"/>
        <v>29</v>
      </c>
      <c r="J19050" s="2">
        <f>VLOOKUP(A19050,Urbanizaton!$B$2:$BI$265,I19050)</f>
        <v>53.838999999999999</v>
      </c>
      <c r="K19050" s="2">
        <f>VLOOKUP(A19050,Population!$B$2:$BI$265,I19050)</f>
        <v>7321876</v>
      </c>
      <c r="L19050" s="2" t="str">
        <f>VLOOKUP(A19050,Region!$C$1:$G$241,5)</f>
        <v>Africa</v>
      </c>
    </row>
    <row r="19051" spans="1:12" x14ac:dyDescent="0.55000000000000004">
      <c r="A19051" s="2" t="s">
        <v>152</v>
      </c>
      <c r="B19051" s="2" t="s">
        <v>8</v>
      </c>
      <c r="C19051" s="2" t="s">
        <v>9</v>
      </c>
      <c r="D19051" s="2" t="s">
        <v>10</v>
      </c>
      <c r="E19051" s="2" t="s">
        <v>11</v>
      </c>
      <c r="F19051" s="2">
        <v>1986</v>
      </c>
      <c r="G19051" s="2">
        <v>9.92</v>
      </c>
      <c r="I19051" s="2">
        <f t="shared" si="297"/>
        <v>30</v>
      </c>
      <c r="J19051" s="2">
        <f>VLOOKUP(A19051,Urbanizaton!$B$2:$BI$265,I19051)</f>
        <v>54.667000000000002</v>
      </c>
      <c r="K19051" s="2">
        <f>VLOOKUP(A19051,Population!$B$2:$BI$265,I19051)</f>
        <v>7509756</v>
      </c>
      <c r="L19051" s="2" t="str">
        <f>VLOOKUP(A19051,Region!$C$1:$G$241,5)</f>
        <v>Africa</v>
      </c>
    </row>
    <row r="19052" spans="1:12" x14ac:dyDescent="0.55000000000000004">
      <c r="A19052" s="2" t="s">
        <v>152</v>
      </c>
      <c r="B19052" s="2" t="s">
        <v>8</v>
      </c>
      <c r="C19052" s="2" t="s">
        <v>9</v>
      </c>
      <c r="D19052" s="2" t="s">
        <v>17</v>
      </c>
      <c r="E19052" s="2" t="s">
        <v>11</v>
      </c>
      <c r="F19052" s="2">
        <v>1986</v>
      </c>
      <c r="G19052" s="2">
        <v>1.32</v>
      </c>
      <c r="I19052" s="2">
        <f t="shared" si="297"/>
        <v>30</v>
      </c>
      <c r="J19052" s="2">
        <f>VLOOKUP(A19052,Urbanizaton!$B$2:$BI$265,I19052)</f>
        <v>54.667000000000002</v>
      </c>
      <c r="K19052" s="2">
        <f>VLOOKUP(A19052,Population!$B$2:$BI$265,I19052)</f>
        <v>7509756</v>
      </c>
      <c r="L19052" s="2" t="str">
        <f>VLOOKUP(A19052,Region!$C$1:$G$241,5)</f>
        <v>Africa</v>
      </c>
    </row>
    <row r="19053" spans="1:12" x14ac:dyDescent="0.55000000000000004">
      <c r="A19053" s="2" t="s">
        <v>152</v>
      </c>
      <c r="B19053" s="2" t="s">
        <v>8</v>
      </c>
      <c r="C19053" s="2" t="s">
        <v>9</v>
      </c>
      <c r="D19053" s="2" t="s">
        <v>10</v>
      </c>
      <c r="E19053" s="2" t="s">
        <v>11</v>
      </c>
      <c r="F19053" s="2">
        <v>1987</v>
      </c>
      <c r="G19053" s="2">
        <v>9.9700000000000006</v>
      </c>
      <c r="I19053" s="2">
        <f t="shared" si="297"/>
        <v>31</v>
      </c>
      <c r="J19053" s="2">
        <f>VLOOKUP(A19053,Urbanizaton!$B$2:$BI$265,I19053)</f>
        <v>55.491</v>
      </c>
      <c r="K19053" s="2">
        <f>VLOOKUP(A19053,Population!$B$2:$BI$265,I19053)</f>
        <v>7692254</v>
      </c>
      <c r="L19053" s="2" t="str">
        <f>VLOOKUP(A19053,Region!$C$1:$G$241,5)</f>
        <v>Africa</v>
      </c>
    </row>
    <row r="19054" spans="1:12" x14ac:dyDescent="0.55000000000000004">
      <c r="A19054" s="2" t="s">
        <v>152</v>
      </c>
      <c r="B19054" s="2" t="s">
        <v>8</v>
      </c>
      <c r="C19054" s="2" t="s">
        <v>9</v>
      </c>
      <c r="D19054" s="2" t="s">
        <v>17</v>
      </c>
      <c r="E19054" s="2" t="s">
        <v>11</v>
      </c>
      <c r="F19054" s="2">
        <v>1987</v>
      </c>
      <c r="G19054" s="2">
        <v>1.3</v>
      </c>
      <c r="I19054" s="2">
        <f t="shared" si="297"/>
        <v>31</v>
      </c>
      <c r="J19054" s="2">
        <f>VLOOKUP(A19054,Urbanizaton!$B$2:$BI$265,I19054)</f>
        <v>55.491</v>
      </c>
      <c r="K19054" s="2">
        <f>VLOOKUP(A19054,Population!$B$2:$BI$265,I19054)</f>
        <v>7692254</v>
      </c>
      <c r="L19054" s="2" t="str">
        <f>VLOOKUP(A19054,Region!$C$1:$G$241,5)</f>
        <v>Africa</v>
      </c>
    </row>
    <row r="19055" spans="1:12" x14ac:dyDescent="0.55000000000000004">
      <c r="A19055" s="2" t="s">
        <v>152</v>
      </c>
      <c r="B19055" s="2" t="s">
        <v>8</v>
      </c>
      <c r="C19055" s="2" t="s">
        <v>9</v>
      </c>
      <c r="D19055" s="2" t="s">
        <v>10</v>
      </c>
      <c r="E19055" s="2" t="s">
        <v>11</v>
      </c>
      <c r="F19055" s="2">
        <v>1988</v>
      </c>
      <c r="G19055" s="2">
        <v>10.8</v>
      </c>
      <c r="I19055" s="2">
        <f t="shared" si="297"/>
        <v>32</v>
      </c>
      <c r="J19055" s="2">
        <f>VLOOKUP(A19055,Urbanizaton!$B$2:$BI$265,I19055)</f>
        <v>56.314</v>
      </c>
      <c r="K19055" s="2">
        <f>VLOOKUP(A19055,Population!$B$2:$BI$265,I19055)</f>
        <v>7871459</v>
      </c>
      <c r="L19055" s="2" t="str">
        <f>VLOOKUP(A19055,Region!$C$1:$G$241,5)</f>
        <v>Africa</v>
      </c>
    </row>
    <row r="19056" spans="1:12" x14ac:dyDescent="0.55000000000000004">
      <c r="A19056" s="2" t="s">
        <v>152</v>
      </c>
      <c r="B19056" s="2" t="s">
        <v>8</v>
      </c>
      <c r="C19056" s="2" t="s">
        <v>9</v>
      </c>
      <c r="D19056" s="2" t="s">
        <v>17</v>
      </c>
      <c r="E19056" s="2" t="s">
        <v>11</v>
      </c>
      <c r="F19056" s="2">
        <v>1988</v>
      </c>
      <c r="G19056" s="2">
        <v>1.37</v>
      </c>
      <c r="I19056" s="2">
        <f t="shared" si="297"/>
        <v>32</v>
      </c>
      <c r="J19056" s="2">
        <f>VLOOKUP(A19056,Urbanizaton!$B$2:$BI$265,I19056)</f>
        <v>56.314</v>
      </c>
      <c r="K19056" s="2">
        <f>VLOOKUP(A19056,Population!$B$2:$BI$265,I19056)</f>
        <v>7871459</v>
      </c>
      <c r="L19056" s="2" t="str">
        <f>VLOOKUP(A19056,Region!$C$1:$G$241,5)</f>
        <v>Africa</v>
      </c>
    </row>
    <row r="19057" spans="1:12" x14ac:dyDescent="0.55000000000000004">
      <c r="A19057" s="2" t="s">
        <v>152</v>
      </c>
      <c r="B19057" s="2" t="s">
        <v>8</v>
      </c>
      <c r="C19057" s="2" t="s">
        <v>9</v>
      </c>
      <c r="D19057" s="2" t="s">
        <v>10</v>
      </c>
      <c r="E19057" s="2" t="s">
        <v>11</v>
      </c>
      <c r="F19057" s="2">
        <v>1989</v>
      </c>
      <c r="G19057" s="2">
        <v>11.66</v>
      </c>
      <c r="I19057" s="2">
        <f t="shared" si="297"/>
        <v>33</v>
      </c>
      <c r="J19057" s="2">
        <f>VLOOKUP(A19057,Urbanizaton!$B$2:$BI$265,I19057)</f>
        <v>57.131</v>
      </c>
      <c r="K19057" s="2">
        <f>VLOOKUP(A19057,Population!$B$2:$BI$265,I19057)</f>
        <v>8050932</v>
      </c>
      <c r="L19057" s="2" t="str">
        <f>VLOOKUP(A19057,Region!$C$1:$G$241,5)</f>
        <v>Africa</v>
      </c>
    </row>
    <row r="19058" spans="1:12" x14ac:dyDescent="0.55000000000000004">
      <c r="A19058" s="2" t="s">
        <v>152</v>
      </c>
      <c r="B19058" s="2" t="s">
        <v>8</v>
      </c>
      <c r="C19058" s="2" t="s">
        <v>9</v>
      </c>
      <c r="D19058" s="2" t="s">
        <v>17</v>
      </c>
      <c r="E19058" s="2" t="s">
        <v>11</v>
      </c>
      <c r="F19058" s="2">
        <v>1989</v>
      </c>
      <c r="G19058" s="2">
        <v>1.47</v>
      </c>
      <c r="I19058" s="2">
        <f t="shared" si="297"/>
        <v>33</v>
      </c>
      <c r="J19058" s="2">
        <f>VLOOKUP(A19058,Urbanizaton!$B$2:$BI$265,I19058)</f>
        <v>57.131</v>
      </c>
      <c r="K19058" s="2">
        <f>VLOOKUP(A19058,Population!$B$2:$BI$265,I19058)</f>
        <v>8050932</v>
      </c>
      <c r="L19058" s="2" t="str">
        <f>VLOOKUP(A19058,Region!$C$1:$G$241,5)</f>
        <v>Africa</v>
      </c>
    </row>
    <row r="19059" spans="1:12" x14ac:dyDescent="0.55000000000000004">
      <c r="A19059" s="2" t="s">
        <v>152</v>
      </c>
      <c r="B19059" s="2" t="s">
        <v>8</v>
      </c>
      <c r="C19059" s="2" t="s">
        <v>9</v>
      </c>
      <c r="D19059" s="2" t="s">
        <v>10</v>
      </c>
      <c r="E19059" s="2" t="s">
        <v>11</v>
      </c>
      <c r="F19059" s="2">
        <v>1990</v>
      </c>
      <c r="G19059" s="2">
        <v>12.19</v>
      </c>
      <c r="I19059" s="2">
        <f t="shared" si="297"/>
        <v>34</v>
      </c>
      <c r="J19059" s="2">
        <f>VLOOKUP(A19059,Urbanizaton!$B$2:$BI$265,I19059)</f>
        <v>57.945999999999998</v>
      </c>
      <c r="K19059" s="2">
        <f>VLOOKUP(A19059,Population!$B$2:$BI$265,I19059)</f>
        <v>8232797</v>
      </c>
      <c r="L19059" s="2" t="str">
        <f>VLOOKUP(A19059,Region!$C$1:$G$241,5)</f>
        <v>Africa</v>
      </c>
    </row>
    <row r="19060" spans="1:12" x14ac:dyDescent="0.55000000000000004">
      <c r="A19060" s="2" t="s">
        <v>152</v>
      </c>
      <c r="B19060" s="2" t="s">
        <v>8</v>
      </c>
      <c r="C19060" s="2" t="s">
        <v>9</v>
      </c>
      <c r="D19060" s="2" t="s">
        <v>17</v>
      </c>
      <c r="E19060" s="2" t="s">
        <v>11</v>
      </c>
      <c r="F19060" s="2">
        <v>1990</v>
      </c>
      <c r="G19060" s="2">
        <v>1.5</v>
      </c>
      <c r="I19060" s="2">
        <f t="shared" si="297"/>
        <v>34</v>
      </c>
      <c r="J19060" s="2">
        <f>VLOOKUP(A19060,Urbanizaton!$B$2:$BI$265,I19060)</f>
        <v>57.945999999999998</v>
      </c>
      <c r="K19060" s="2">
        <f>VLOOKUP(A19060,Population!$B$2:$BI$265,I19060)</f>
        <v>8232797</v>
      </c>
      <c r="L19060" s="2" t="str">
        <f>VLOOKUP(A19060,Region!$C$1:$G$241,5)</f>
        <v>Africa</v>
      </c>
    </row>
    <row r="19061" spans="1:12" x14ac:dyDescent="0.55000000000000004">
      <c r="A19061" s="2" t="s">
        <v>152</v>
      </c>
      <c r="B19061" s="2" t="s">
        <v>8</v>
      </c>
      <c r="C19061" s="2" t="s">
        <v>9</v>
      </c>
      <c r="D19061" s="2" t="s">
        <v>10</v>
      </c>
      <c r="E19061" s="2" t="s">
        <v>11</v>
      </c>
      <c r="F19061" s="2">
        <v>1991</v>
      </c>
      <c r="G19061" s="2">
        <v>12.53</v>
      </c>
      <c r="I19061" s="2">
        <f t="shared" si="297"/>
        <v>35</v>
      </c>
      <c r="J19061" s="2">
        <f>VLOOKUP(A19061,Urbanizaton!$B$2:$BI$265,I19061)</f>
        <v>58.756</v>
      </c>
      <c r="K19061" s="2">
        <f>VLOOKUP(A19061,Population!$B$2:$BI$265,I19061)</f>
        <v>8417684</v>
      </c>
      <c r="L19061" s="2" t="str">
        <f>VLOOKUP(A19061,Region!$C$1:$G$241,5)</f>
        <v>Africa</v>
      </c>
    </row>
    <row r="19062" spans="1:12" x14ac:dyDescent="0.55000000000000004">
      <c r="A19062" s="2" t="s">
        <v>152</v>
      </c>
      <c r="B19062" s="2" t="s">
        <v>8</v>
      </c>
      <c r="C19062" s="2" t="s">
        <v>9</v>
      </c>
      <c r="D19062" s="2" t="s">
        <v>17</v>
      </c>
      <c r="E19062" s="2" t="s">
        <v>11</v>
      </c>
      <c r="F19062" s="2">
        <v>1991</v>
      </c>
      <c r="G19062" s="2">
        <v>1.51</v>
      </c>
      <c r="I19062" s="2">
        <f t="shared" si="297"/>
        <v>35</v>
      </c>
      <c r="J19062" s="2">
        <f>VLOOKUP(A19062,Urbanizaton!$B$2:$BI$265,I19062)</f>
        <v>58.756</v>
      </c>
      <c r="K19062" s="2">
        <f>VLOOKUP(A19062,Population!$B$2:$BI$265,I19062)</f>
        <v>8417684</v>
      </c>
      <c r="L19062" s="2" t="str">
        <f>VLOOKUP(A19062,Region!$C$1:$G$241,5)</f>
        <v>Africa</v>
      </c>
    </row>
    <row r="19063" spans="1:12" x14ac:dyDescent="0.55000000000000004">
      <c r="A19063" s="2" t="s">
        <v>152</v>
      </c>
      <c r="B19063" s="2" t="s">
        <v>8</v>
      </c>
      <c r="C19063" s="2" t="s">
        <v>9</v>
      </c>
      <c r="D19063" s="2" t="s">
        <v>10</v>
      </c>
      <c r="E19063" s="2" t="s">
        <v>11</v>
      </c>
      <c r="F19063" s="2">
        <v>1992</v>
      </c>
      <c r="G19063" s="2">
        <v>13.28</v>
      </c>
      <c r="I19063" s="2">
        <f t="shared" si="297"/>
        <v>36</v>
      </c>
      <c r="J19063" s="2">
        <f>VLOOKUP(A19063,Urbanizaton!$B$2:$BI$265,I19063)</f>
        <v>59.561999999999998</v>
      </c>
      <c r="K19063" s="2">
        <f>VLOOKUP(A19063,Population!$B$2:$BI$265,I19063)</f>
        <v>8603225</v>
      </c>
      <c r="L19063" s="2" t="str">
        <f>VLOOKUP(A19063,Region!$C$1:$G$241,5)</f>
        <v>Africa</v>
      </c>
    </row>
    <row r="19064" spans="1:12" x14ac:dyDescent="0.55000000000000004">
      <c r="A19064" s="2" t="s">
        <v>152</v>
      </c>
      <c r="B19064" s="2" t="s">
        <v>8</v>
      </c>
      <c r="C19064" s="2" t="s">
        <v>9</v>
      </c>
      <c r="D19064" s="2" t="s">
        <v>17</v>
      </c>
      <c r="E19064" s="2" t="s">
        <v>11</v>
      </c>
      <c r="F19064" s="2">
        <v>1992</v>
      </c>
      <c r="G19064" s="2">
        <v>1.56</v>
      </c>
      <c r="I19064" s="2">
        <f t="shared" si="297"/>
        <v>36</v>
      </c>
      <c r="J19064" s="2">
        <f>VLOOKUP(A19064,Urbanizaton!$B$2:$BI$265,I19064)</f>
        <v>59.561999999999998</v>
      </c>
      <c r="K19064" s="2">
        <f>VLOOKUP(A19064,Population!$B$2:$BI$265,I19064)</f>
        <v>8603225</v>
      </c>
      <c r="L19064" s="2" t="str">
        <f>VLOOKUP(A19064,Region!$C$1:$G$241,5)</f>
        <v>Africa</v>
      </c>
    </row>
    <row r="19065" spans="1:12" x14ac:dyDescent="0.55000000000000004">
      <c r="A19065" s="2" t="s">
        <v>152</v>
      </c>
      <c r="B19065" s="2" t="s">
        <v>8</v>
      </c>
      <c r="C19065" s="2" t="s">
        <v>9</v>
      </c>
      <c r="D19065" s="2" t="s">
        <v>10</v>
      </c>
      <c r="E19065" s="2" t="s">
        <v>11</v>
      </c>
      <c r="F19065" s="2">
        <v>1993</v>
      </c>
      <c r="G19065" s="2">
        <v>13.7</v>
      </c>
      <c r="I19065" s="2">
        <f t="shared" si="297"/>
        <v>37</v>
      </c>
      <c r="J19065" s="2">
        <f>VLOOKUP(A19065,Urbanizaton!$B$2:$BI$265,I19065)</f>
        <v>60.362000000000002</v>
      </c>
      <c r="K19065" s="2">
        <f>VLOOKUP(A19065,Population!$B$2:$BI$265,I19065)</f>
        <v>8784888</v>
      </c>
      <c r="L19065" s="2" t="str">
        <f>VLOOKUP(A19065,Region!$C$1:$G$241,5)</f>
        <v>Africa</v>
      </c>
    </row>
    <row r="19066" spans="1:12" x14ac:dyDescent="0.55000000000000004">
      <c r="A19066" s="2" t="s">
        <v>152</v>
      </c>
      <c r="B19066" s="2" t="s">
        <v>8</v>
      </c>
      <c r="C19066" s="2" t="s">
        <v>9</v>
      </c>
      <c r="D19066" s="2" t="s">
        <v>17</v>
      </c>
      <c r="E19066" s="2" t="s">
        <v>11</v>
      </c>
      <c r="F19066" s="2">
        <v>1993</v>
      </c>
      <c r="G19066" s="2">
        <v>1.6</v>
      </c>
      <c r="I19066" s="2">
        <f t="shared" si="297"/>
        <v>37</v>
      </c>
      <c r="J19066" s="2">
        <f>VLOOKUP(A19066,Urbanizaton!$B$2:$BI$265,I19066)</f>
        <v>60.362000000000002</v>
      </c>
      <c r="K19066" s="2">
        <f>VLOOKUP(A19066,Population!$B$2:$BI$265,I19066)</f>
        <v>8784888</v>
      </c>
      <c r="L19066" s="2" t="str">
        <f>VLOOKUP(A19066,Region!$C$1:$G$241,5)</f>
        <v>Africa</v>
      </c>
    </row>
    <row r="19067" spans="1:12" x14ac:dyDescent="0.55000000000000004">
      <c r="A19067" s="2" t="s">
        <v>152</v>
      </c>
      <c r="B19067" s="2" t="s">
        <v>8</v>
      </c>
      <c r="C19067" s="2" t="s">
        <v>9</v>
      </c>
      <c r="D19067" s="2" t="s">
        <v>10</v>
      </c>
      <c r="E19067" s="2" t="s">
        <v>11</v>
      </c>
      <c r="F19067" s="2">
        <v>1994</v>
      </c>
      <c r="G19067" s="2">
        <v>13.79</v>
      </c>
      <c r="I19067" s="2">
        <f t="shared" si="297"/>
        <v>38</v>
      </c>
      <c r="J19067" s="2">
        <f>VLOOKUP(A19067,Urbanizaton!$B$2:$BI$265,I19067)</f>
        <v>61.078000000000003</v>
      </c>
      <c r="K19067" s="2">
        <f>VLOOKUP(A19067,Population!$B$2:$BI$265,I19067)</f>
        <v>8956596</v>
      </c>
      <c r="L19067" s="2" t="str">
        <f>VLOOKUP(A19067,Region!$C$1:$G$241,5)</f>
        <v>Africa</v>
      </c>
    </row>
    <row r="19068" spans="1:12" x14ac:dyDescent="0.55000000000000004">
      <c r="A19068" s="2" t="s">
        <v>152</v>
      </c>
      <c r="B19068" s="2" t="s">
        <v>8</v>
      </c>
      <c r="C19068" s="2" t="s">
        <v>9</v>
      </c>
      <c r="D19068" s="2" t="s">
        <v>17</v>
      </c>
      <c r="E19068" s="2" t="s">
        <v>11</v>
      </c>
      <c r="F19068" s="2">
        <v>1994</v>
      </c>
      <c r="G19068" s="2">
        <v>1.57</v>
      </c>
      <c r="I19068" s="2">
        <f t="shared" si="297"/>
        <v>38</v>
      </c>
      <c r="J19068" s="2">
        <f>VLOOKUP(A19068,Urbanizaton!$B$2:$BI$265,I19068)</f>
        <v>61.078000000000003</v>
      </c>
      <c r="K19068" s="2">
        <f>VLOOKUP(A19068,Population!$B$2:$BI$265,I19068)</f>
        <v>8956596</v>
      </c>
      <c r="L19068" s="2" t="str">
        <f>VLOOKUP(A19068,Region!$C$1:$G$241,5)</f>
        <v>Africa</v>
      </c>
    </row>
    <row r="19069" spans="1:12" x14ac:dyDescent="0.55000000000000004">
      <c r="A19069" s="2" t="s">
        <v>152</v>
      </c>
      <c r="B19069" s="2" t="s">
        <v>8</v>
      </c>
      <c r="C19069" s="2" t="s">
        <v>9</v>
      </c>
      <c r="D19069" s="2" t="s">
        <v>10</v>
      </c>
      <c r="E19069" s="2" t="s">
        <v>11</v>
      </c>
      <c r="F19069" s="2">
        <v>1995</v>
      </c>
      <c r="G19069" s="2">
        <v>14.03</v>
      </c>
      <c r="I19069" s="2">
        <f t="shared" si="297"/>
        <v>39</v>
      </c>
      <c r="J19069" s="2">
        <f>VLOOKUP(A19069,Urbanizaton!$B$2:$BI$265,I19069)</f>
        <v>61.473999999999997</v>
      </c>
      <c r="K19069" s="2">
        <f>VLOOKUP(A19069,Population!$B$2:$BI$265,I19069)</f>
        <v>9113975</v>
      </c>
      <c r="L19069" s="2" t="str">
        <f>VLOOKUP(A19069,Region!$C$1:$G$241,5)</f>
        <v>Africa</v>
      </c>
    </row>
    <row r="19070" spans="1:12" x14ac:dyDescent="0.55000000000000004">
      <c r="A19070" s="2" t="s">
        <v>152</v>
      </c>
      <c r="B19070" s="2" t="s">
        <v>8</v>
      </c>
      <c r="C19070" s="2" t="s">
        <v>9</v>
      </c>
      <c r="D19070" s="2" t="s">
        <v>17</v>
      </c>
      <c r="E19070" s="2" t="s">
        <v>11</v>
      </c>
      <c r="F19070" s="2">
        <v>1995</v>
      </c>
      <c r="G19070" s="2">
        <v>1.57</v>
      </c>
      <c r="I19070" s="2">
        <f t="shared" si="297"/>
        <v>39</v>
      </c>
      <c r="J19070" s="2">
        <f>VLOOKUP(A19070,Urbanizaton!$B$2:$BI$265,I19070)</f>
        <v>61.473999999999997</v>
      </c>
      <c r="K19070" s="2">
        <f>VLOOKUP(A19070,Population!$B$2:$BI$265,I19070)</f>
        <v>9113975</v>
      </c>
      <c r="L19070" s="2" t="str">
        <f>VLOOKUP(A19070,Region!$C$1:$G$241,5)</f>
        <v>Africa</v>
      </c>
    </row>
    <row r="19071" spans="1:12" x14ac:dyDescent="0.55000000000000004">
      <c r="A19071" s="2" t="s">
        <v>152</v>
      </c>
      <c r="B19071" s="2" t="s">
        <v>8</v>
      </c>
      <c r="C19071" s="2" t="s">
        <v>9</v>
      </c>
      <c r="D19071" s="2" t="s">
        <v>10</v>
      </c>
      <c r="E19071" s="2" t="s">
        <v>11</v>
      </c>
      <c r="F19071" s="2">
        <v>1996</v>
      </c>
      <c r="G19071" s="2">
        <v>14.77</v>
      </c>
      <c r="I19071" s="2">
        <f t="shared" si="297"/>
        <v>40</v>
      </c>
      <c r="J19071" s="2">
        <f>VLOOKUP(A19071,Urbanizaton!$B$2:$BI$265,I19071)</f>
        <v>61.87</v>
      </c>
      <c r="K19071" s="2">
        <f>VLOOKUP(A19071,Population!$B$2:$BI$265,I19071)</f>
        <v>9256037</v>
      </c>
      <c r="L19071" s="2" t="str">
        <f>VLOOKUP(A19071,Region!$C$1:$G$241,5)</f>
        <v>Africa</v>
      </c>
    </row>
    <row r="19072" spans="1:12" x14ac:dyDescent="0.55000000000000004">
      <c r="A19072" s="2" t="s">
        <v>152</v>
      </c>
      <c r="B19072" s="2" t="s">
        <v>8</v>
      </c>
      <c r="C19072" s="2" t="s">
        <v>9</v>
      </c>
      <c r="D19072" s="2" t="s">
        <v>17</v>
      </c>
      <c r="E19072" s="2" t="s">
        <v>11</v>
      </c>
      <c r="F19072" s="2">
        <v>1996</v>
      </c>
      <c r="G19072" s="2">
        <v>1.62</v>
      </c>
      <c r="I19072" s="2">
        <f t="shared" si="297"/>
        <v>40</v>
      </c>
      <c r="J19072" s="2">
        <f>VLOOKUP(A19072,Urbanizaton!$B$2:$BI$265,I19072)</f>
        <v>61.87</v>
      </c>
      <c r="K19072" s="2">
        <f>VLOOKUP(A19072,Population!$B$2:$BI$265,I19072)</f>
        <v>9256037</v>
      </c>
      <c r="L19072" s="2" t="str">
        <f>VLOOKUP(A19072,Region!$C$1:$G$241,5)</f>
        <v>Africa</v>
      </c>
    </row>
    <row r="19073" spans="1:12" x14ac:dyDescent="0.55000000000000004">
      <c r="A19073" s="2" t="s">
        <v>152</v>
      </c>
      <c r="B19073" s="2" t="s">
        <v>8</v>
      </c>
      <c r="C19073" s="2" t="s">
        <v>9</v>
      </c>
      <c r="D19073" s="2" t="s">
        <v>10</v>
      </c>
      <c r="E19073" s="2" t="s">
        <v>11</v>
      </c>
      <c r="F19073" s="2">
        <v>1997</v>
      </c>
      <c r="G19073" s="2">
        <v>15.42</v>
      </c>
      <c r="I19073" s="2">
        <f t="shared" si="297"/>
        <v>41</v>
      </c>
      <c r="J19073" s="2">
        <f>VLOOKUP(A19073,Urbanizaton!$B$2:$BI$265,I19073)</f>
        <v>62.262</v>
      </c>
      <c r="K19073" s="2">
        <f>VLOOKUP(A19073,Population!$B$2:$BI$265,I19073)</f>
        <v>9384152</v>
      </c>
      <c r="L19073" s="2" t="str">
        <f>VLOOKUP(A19073,Region!$C$1:$G$241,5)</f>
        <v>Africa</v>
      </c>
    </row>
    <row r="19074" spans="1:12" x14ac:dyDescent="0.55000000000000004">
      <c r="A19074" s="2" t="s">
        <v>152</v>
      </c>
      <c r="B19074" s="2" t="s">
        <v>8</v>
      </c>
      <c r="C19074" s="2" t="s">
        <v>9</v>
      </c>
      <c r="D19074" s="2" t="s">
        <v>17</v>
      </c>
      <c r="E19074" s="2" t="s">
        <v>11</v>
      </c>
      <c r="F19074" s="2">
        <v>1997</v>
      </c>
      <c r="G19074" s="2">
        <v>1.67</v>
      </c>
      <c r="I19074" s="2">
        <f t="shared" si="297"/>
        <v>41</v>
      </c>
      <c r="J19074" s="2">
        <f>VLOOKUP(A19074,Urbanizaton!$B$2:$BI$265,I19074)</f>
        <v>62.262</v>
      </c>
      <c r="K19074" s="2">
        <f>VLOOKUP(A19074,Population!$B$2:$BI$265,I19074)</f>
        <v>9384152</v>
      </c>
      <c r="L19074" s="2" t="str">
        <f>VLOOKUP(A19074,Region!$C$1:$G$241,5)</f>
        <v>Africa</v>
      </c>
    </row>
    <row r="19075" spans="1:12" x14ac:dyDescent="0.55000000000000004">
      <c r="A19075" s="2" t="s">
        <v>152</v>
      </c>
      <c r="B19075" s="2" t="s">
        <v>8</v>
      </c>
      <c r="C19075" s="2" t="s">
        <v>9</v>
      </c>
      <c r="D19075" s="2" t="s">
        <v>10</v>
      </c>
      <c r="E19075" s="2" t="s">
        <v>11</v>
      </c>
      <c r="F19075" s="2">
        <v>1998</v>
      </c>
      <c r="G19075" s="2">
        <v>16.09</v>
      </c>
      <c r="I19075" s="2">
        <f t="shared" ref="I19075:I19138" si="298">IF(F19075=1960,4,F19075-1960+4)</f>
        <v>42</v>
      </c>
      <c r="J19075" s="2">
        <f>VLOOKUP(A19075,Urbanizaton!$B$2:$BI$265,I19075)</f>
        <v>62.652999999999999</v>
      </c>
      <c r="K19075" s="2">
        <f>VLOOKUP(A19075,Population!$B$2:$BI$265,I19075)</f>
        <v>9499395</v>
      </c>
      <c r="L19075" s="2" t="str">
        <f>VLOOKUP(A19075,Region!$C$1:$G$241,5)</f>
        <v>Africa</v>
      </c>
    </row>
    <row r="19076" spans="1:12" x14ac:dyDescent="0.55000000000000004">
      <c r="A19076" s="2" t="s">
        <v>152</v>
      </c>
      <c r="B19076" s="2" t="s">
        <v>8</v>
      </c>
      <c r="C19076" s="2" t="s">
        <v>9</v>
      </c>
      <c r="D19076" s="2" t="s">
        <v>17</v>
      </c>
      <c r="E19076" s="2" t="s">
        <v>11</v>
      </c>
      <c r="F19076" s="2">
        <v>1998</v>
      </c>
      <c r="G19076" s="2">
        <v>1.72</v>
      </c>
      <c r="I19076" s="2">
        <f t="shared" si="298"/>
        <v>42</v>
      </c>
      <c r="J19076" s="2">
        <f>VLOOKUP(A19076,Urbanizaton!$B$2:$BI$265,I19076)</f>
        <v>62.652999999999999</v>
      </c>
      <c r="K19076" s="2">
        <f>VLOOKUP(A19076,Population!$B$2:$BI$265,I19076)</f>
        <v>9499395</v>
      </c>
      <c r="L19076" s="2" t="str">
        <f>VLOOKUP(A19076,Region!$C$1:$G$241,5)</f>
        <v>Africa</v>
      </c>
    </row>
    <row r="19077" spans="1:12" x14ac:dyDescent="0.55000000000000004">
      <c r="A19077" s="2" t="s">
        <v>152</v>
      </c>
      <c r="B19077" s="2" t="s">
        <v>8</v>
      </c>
      <c r="C19077" s="2" t="s">
        <v>9</v>
      </c>
      <c r="D19077" s="2" t="s">
        <v>10</v>
      </c>
      <c r="E19077" s="2" t="s">
        <v>11</v>
      </c>
      <c r="F19077" s="2">
        <v>1999</v>
      </c>
      <c r="G19077" s="2">
        <v>16.89</v>
      </c>
      <c r="I19077" s="2">
        <f t="shared" si="298"/>
        <v>43</v>
      </c>
      <c r="J19077" s="2">
        <f>VLOOKUP(A19077,Urbanizaton!$B$2:$BI$265,I19077)</f>
        <v>63.042999999999999</v>
      </c>
      <c r="K19077" s="2">
        <f>VLOOKUP(A19077,Population!$B$2:$BI$265,I19077)</f>
        <v>9603742</v>
      </c>
      <c r="L19077" s="2" t="str">
        <f>VLOOKUP(A19077,Region!$C$1:$G$241,5)</f>
        <v>Africa</v>
      </c>
    </row>
    <row r="19078" spans="1:12" x14ac:dyDescent="0.55000000000000004">
      <c r="A19078" s="2" t="s">
        <v>152</v>
      </c>
      <c r="B19078" s="2" t="s">
        <v>8</v>
      </c>
      <c r="C19078" s="2" t="s">
        <v>9</v>
      </c>
      <c r="D19078" s="2" t="s">
        <v>17</v>
      </c>
      <c r="E19078" s="2" t="s">
        <v>11</v>
      </c>
      <c r="F19078" s="2">
        <v>1999</v>
      </c>
      <c r="G19078" s="2">
        <v>1.79</v>
      </c>
      <c r="I19078" s="2">
        <f t="shared" si="298"/>
        <v>43</v>
      </c>
      <c r="J19078" s="2">
        <f>VLOOKUP(A19078,Urbanizaton!$B$2:$BI$265,I19078)</f>
        <v>63.042999999999999</v>
      </c>
      <c r="K19078" s="2">
        <f>VLOOKUP(A19078,Population!$B$2:$BI$265,I19078)</f>
        <v>9603742</v>
      </c>
      <c r="L19078" s="2" t="str">
        <f>VLOOKUP(A19078,Region!$C$1:$G$241,5)</f>
        <v>Africa</v>
      </c>
    </row>
    <row r="19079" spans="1:12" x14ac:dyDescent="0.55000000000000004">
      <c r="A19079" s="2" t="s">
        <v>152</v>
      </c>
      <c r="B19079" s="2" t="s">
        <v>8</v>
      </c>
      <c r="C19079" s="2" t="s">
        <v>9</v>
      </c>
      <c r="D19079" s="2" t="s">
        <v>10</v>
      </c>
      <c r="E19079" s="2" t="s">
        <v>11</v>
      </c>
      <c r="F19079" s="2">
        <v>2000</v>
      </c>
      <c r="G19079" s="2">
        <v>17.63</v>
      </c>
      <c r="I19079" s="2">
        <f t="shared" si="298"/>
        <v>44</v>
      </c>
      <c r="J19079" s="2">
        <f>VLOOKUP(A19079,Urbanizaton!$B$2:$BI$265,I19079)</f>
        <v>63.432000000000002</v>
      </c>
      <c r="K19079" s="2">
        <f>VLOOKUP(A19079,Population!$B$2:$BI$265,I19079)</f>
        <v>9699197</v>
      </c>
      <c r="L19079" s="2" t="str">
        <f>VLOOKUP(A19079,Region!$C$1:$G$241,5)</f>
        <v>Africa</v>
      </c>
    </row>
    <row r="19080" spans="1:12" x14ac:dyDescent="0.55000000000000004">
      <c r="A19080" s="2" t="s">
        <v>152</v>
      </c>
      <c r="B19080" s="2" t="s">
        <v>8</v>
      </c>
      <c r="C19080" s="2" t="s">
        <v>9</v>
      </c>
      <c r="D19080" s="2" t="s">
        <v>17</v>
      </c>
      <c r="E19080" s="2" t="s">
        <v>11</v>
      </c>
      <c r="F19080" s="2">
        <v>2000</v>
      </c>
      <c r="G19080" s="2">
        <v>1.85</v>
      </c>
      <c r="I19080" s="2">
        <f t="shared" si="298"/>
        <v>44</v>
      </c>
      <c r="J19080" s="2">
        <f>VLOOKUP(A19080,Urbanizaton!$B$2:$BI$265,I19080)</f>
        <v>63.432000000000002</v>
      </c>
      <c r="K19080" s="2">
        <f>VLOOKUP(A19080,Population!$B$2:$BI$265,I19080)</f>
        <v>9699197</v>
      </c>
      <c r="L19080" s="2" t="str">
        <f>VLOOKUP(A19080,Region!$C$1:$G$241,5)</f>
        <v>Africa</v>
      </c>
    </row>
    <row r="19081" spans="1:12" x14ac:dyDescent="0.55000000000000004">
      <c r="A19081" s="2" t="s">
        <v>152</v>
      </c>
      <c r="B19081" s="2" t="s">
        <v>8</v>
      </c>
      <c r="C19081" s="2" t="s">
        <v>9</v>
      </c>
      <c r="D19081" s="2" t="s">
        <v>10</v>
      </c>
      <c r="E19081" s="2" t="s">
        <v>11</v>
      </c>
      <c r="F19081" s="2">
        <v>2001</v>
      </c>
      <c r="G19081" s="2">
        <v>18.5</v>
      </c>
      <c r="I19081" s="2">
        <f t="shared" si="298"/>
        <v>45</v>
      </c>
      <c r="J19081" s="2">
        <f>VLOOKUP(A19081,Urbanizaton!$B$2:$BI$265,I19081)</f>
        <v>63.817999999999998</v>
      </c>
      <c r="K19081" s="2">
        <f>VLOOKUP(A19081,Population!$B$2:$BI$265,I19081)</f>
        <v>9785701</v>
      </c>
      <c r="L19081" s="2" t="str">
        <f>VLOOKUP(A19081,Region!$C$1:$G$241,5)</f>
        <v>Africa</v>
      </c>
    </row>
    <row r="19082" spans="1:12" x14ac:dyDescent="0.55000000000000004">
      <c r="A19082" s="2" t="s">
        <v>152</v>
      </c>
      <c r="B19082" s="2" t="s">
        <v>8</v>
      </c>
      <c r="C19082" s="2" t="s">
        <v>9</v>
      </c>
      <c r="D19082" s="2" t="s">
        <v>17</v>
      </c>
      <c r="E19082" s="2" t="s">
        <v>11</v>
      </c>
      <c r="F19082" s="2">
        <v>2001</v>
      </c>
      <c r="G19082" s="2">
        <v>1.92</v>
      </c>
      <c r="I19082" s="2">
        <f t="shared" si="298"/>
        <v>45</v>
      </c>
      <c r="J19082" s="2">
        <f>VLOOKUP(A19082,Urbanizaton!$B$2:$BI$265,I19082)</f>
        <v>63.817999999999998</v>
      </c>
      <c r="K19082" s="2">
        <f>VLOOKUP(A19082,Population!$B$2:$BI$265,I19082)</f>
        <v>9785701</v>
      </c>
      <c r="L19082" s="2" t="str">
        <f>VLOOKUP(A19082,Region!$C$1:$G$241,5)</f>
        <v>Africa</v>
      </c>
    </row>
    <row r="19083" spans="1:12" x14ac:dyDescent="0.55000000000000004">
      <c r="A19083" s="2" t="s">
        <v>152</v>
      </c>
      <c r="B19083" s="2" t="s">
        <v>8</v>
      </c>
      <c r="C19083" s="2" t="s">
        <v>9</v>
      </c>
      <c r="D19083" s="2" t="s">
        <v>10</v>
      </c>
      <c r="E19083" s="2" t="s">
        <v>11</v>
      </c>
      <c r="F19083" s="2">
        <v>2002</v>
      </c>
      <c r="G19083" s="2">
        <v>18.52</v>
      </c>
      <c r="I19083" s="2">
        <f t="shared" si="298"/>
        <v>46</v>
      </c>
      <c r="J19083" s="2">
        <f>VLOOKUP(A19083,Urbanizaton!$B$2:$BI$265,I19083)</f>
        <v>64.201999999999998</v>
      </c>
      <c r="K19083" s="2">
        <f>VLOOKUP(A19083,Population!$B$2:$BI$265,I19083)</f>
        <v>9864326</v>
      </c>
      <c r="L19083" s="2" t="str">
        <f>VLOOKUP(A19083,Region!$C$1:$G$241,5)</f>
        <v>Africa</v>
      </c>
    </row>
    <row r="19084" spans="1:12" x14ac:dyDescent="0.55000000000000004">
      <c r="A19084" s="2" t="s">
        <v>152</v>
      </c>
      <c r="B19084" s="2" t="s">
        <v>8</v>
      </c>
      <c r="C19084" s="2" t="s">
        <v>9</v>
      </c>
      <c r="D19084" s="2" t="s">
        <v>17</v>
      </c>
      <c r="E19084" s="2" t="s">
        <v>11</v>
      </c>
      <c r="F19084" s="2">
        <v>2002</v>
      </c>
      <c r="G19084" s="2">
        <v>1.9</v>
      </c>
      <c r="I19084" s="2">
        <f t="shared" si="298"/>
        <v>46</v>
      </c>
      <c r="J19084" s="2">
        <f>VLOOKUP(A19084,Urbanizaton!$B$2:$BI$265,I19084)</f>
        <v>64.201999999999998</v>
      </c>
      <c r="K19084" s="2">
        <f>VLOOKUP(A19084,Population!$B$2:$BI$265,I19084)</f>
        <v>9864326</v>
      </c>
      <c r="L19084" s="2" t="str">
        <f>VLOOKUP(A19084,Region!$C$1:$G$241,5)</f>
        <v>Africa</v>
      </c>
    </row>
    <row r="19085" spans="1:12" x14ac:dyDescent="0.55000000000000004">
      <c r="A19085" s="2" t="s">
        <v>152</v>
      </c>
      <c r="B19085" s="2" t="s">
        <v>8</v>
      </c>
      <c r="C19085" s="2" t="s">
        <v>9</v>
      </c>
      <c r="D19085" s="2" t="s">
        <v>10</v>
      </c>
      <c r="E19085" s="2" t="s">
        <v>11</v>
      </c>
      <c r="F19085" s="2">
        <v>2003</v>
      </c>
      <c r="G19085" s="2">
        <v>18.329999999999998</v>
      </c>
      <c r="I19085" s="2">
        <f t="shared" si="298"/>
        <v>47</v>
      </c>
      <c r="J19085" s="2">
        <f>VLOOKUP(A19085,Urbanizaton!$B$2:$BI$265,I19085)</f>
        <v>64.584999999999994</v>
      </c>
      <c r="K19085" s="2">
        <f>VLOOKUP(A19085,Population!$B$2:$BI$265,I19085)</f>
        <v>9939678</v>
      </c>
      <c r="L19085" s="2" t="str">
        <f>VLOOKUP(A19085,Region!$C$1:$G$241,5)</f>
        <v>Africa</v>
      </c>
    </row>
    <row r="19086" spans="1:12" x14ac:dyDescent="0.55000000000000004">
      <c r="A19086" s="2" t="s">
        <v>152</v>
      </c>
      <c r="B19086" s="2" t="s">
        <v>8</v>
      </c>
      <c r="C19086" s="2" t="s">
        <v>9</v>
      </c>
      <c r="D19086" s="2" t="s">
        <v>17</v>
      </c>
      <c r="E19086" s="2" t="s">
        <v>11</v>
      </c>
      <c r="F19086" s="2">
        <v>2003</v>
      </c>
      <c r="G19086" s="2">
        <v>1.86</v>
      </c>
      <c r="I19086" s="2">
        <f t="shared" si="298"/>
        <v>47</v>
      </c>
      <c r="J19086" s="2">
        <f>VLOOKUP(A19086,Urbanizaton!$B$2:$BI$265,I19086)</f>
        <v>64.584999999999994</v>
      </c>
      <c r="K19086" s="2">
        <f>VLOOKUP(A19086,Population!$B$2:$BI$265,I19086)</f>
        <v>9939678</v>
      </c>
      <c r="L19086" s="2" t="str">
        <f>VLOOKUP(A19086,Region!$C$1:$G$241,5)</f>
        <v>Africa</v>
      </c>
    </row>
    <row r="19087" spans="1:12" x14ac:dyDescent="0.55000000000000004">
      <c r="A19087" s="2" t="s">
        <v>152</v>
      </c>
      <c r="B19087" s="2" t="s">
        <v>8</v>
      </c>
      <c r="C19087" s="2" t="s">
        <v>9</v>
      </c>
      <c r="D19087" s="2" t="s">
        <v>10</v>
      </c>
      <c r="E19087" s="2" t="s">
        <v>11</v>
      </c>
      <c r="F19087" s="2">
        <v>2004</v>
      </c>
      <c r="G19087" s="2">
        <v>19.04</v>
      </c>
      <c r="I19087" s="2">
        <f t="shared" si="298"/>
        <v>48</v>
      </c>
      <c r="J19087" s="2">
        <f>VLOOKUP(A19087,Urbanizaton!$B$2:$BI$265,I19087)</f>
        <v>64.929000000000002</v>
      </c>
      <c r="K19087" s="2">
        <f>VLOOKUP(A19087,Population!$B$2:$BI$265,I19087)</f>
        <v>10017601</v>
      </c>
      <c r="L19087" s="2" t="str">
        <f>VLOOKUP(A19087,Region!$C$1:$G$241,5)</f>
        <v>Africa</v>
      </c>
    </row>
    <row r="19088" spans="1:12" x14ac:dyDescent="0.55000000000000004">
      <c r="A19088" s="2" t="s">
        <v>152</v>
      </c>
      <c r="B19088" s="2" t="s">
        <v>8</v>
      </c>
      <c r="C19088" s="2" t="s">
        <v>9</v>
      </c>
      <c r="D19088" s="2" t="s">
        <v>17</v>
      </c>
      <c r="E19088" s="2" t="s">
        <v>11</v>
      </c>
      <c r="F19088" s="2">
        <v>2004</v>
      </c>
      <c r="G19088" s="2">
        <v>1.92</v>
      </c>
      <c r="I19088" s="2">
        <f t="shared" si="298"/>
        <v>48</v>
      </c>
      <c r="J19088" s="2">
        <f>VLOOKUP(A19088,Urbanizaton!$B$2:$BI$265,I19088)</f>
        <v>64.929000000000002</v>
      </c>
      <c r="K19088" s="2">
        <f>VLOOKUP(A19088,Population!$B$2:$BI$265,I19088)</f>
        <v>10017601</v>
      </c>
      <c r="L19088" s="2" t="str">
        <f>VLOOKUP(A19088,Region!$C$1:$G$241,5)</f>
        <v>Africa</v>
      </c>
    </row>
    <row r="19089" spans="1:12" x14ac:dyDescent="0.55000000000000004">
      <c r="A19089" s="2" t="s">
        <v>152</v>
      </c>
      <c r="B19089" s="2" t="s">
        <v>8</v>
      </c>
      <c r="C19089" s="2" t="s">
        <v>9</v>
      </c>
      <c r="D19089" s="2" t="s">
        <v>10</v>
      </c>
      <c r="E19089" s="2" t="s">
        <v>11</v>
      </c>
      <c r="F19089" s="2">
        <v>2005</v>
      </c>
      <c r="G19089" s="2">
        <v>19.47</v>
      </c>
      <c r="I19089" s="2">
        <f t="shared" si="298"/>
        <v>49</v>
      </c>
      <c r="J19089" s="2">
        <f>VLOOKUP(A19089,Urbanizaton!$B$2:$BI$265,I19089)</f>
        <v>65.097999999999999</v>
      </c>
      <c r="K19089" s="2">
        <f>VLOOKUP(A19089,Population!$B$2:$BI$265,I19089)</f>
        <v>10102482</v>
      </c>
      <c r="L19089" s="2" t="str">
        <f>VLOOKUP(A19089,Region!$C$1:$G$241,5)</f>
        <v>Africa</v>
      </c>
    </row>
    <row r="19090" spans="1:12" x14ac:dyDescent="0.55000000000000004">
      <c r="A19090" s="2" t="s">
        <v>152</v>
      </c>
      <c r="B19090" s="2" t="s">
        <v>8</v>
      </c>
      <c r="C19090" s="2" t="s">
        <v>9</v>
      </c>
      <c r="D19090" s="2" t="s">
        <v>17</v>
      </c>
      <c r="E19090" s="2" t="s">
        <v>11</v>
      </c>
      <c r="F19090" s="2">
        <v>2005</v>
      </c>
      <c r="G19090" s="2">
        <v>1.94</v>
      </c>
      <c r="I19090" s="2">
        <f t="shared" si="298"/>
        <v>49</v>
      </c>
      <c r="J19090" s="2">
        <f>VLOOKUP(A19090,Urbanizaton!$B$2:$BI$265,I19090)</f>
        <v>65.097999999999999</v>
      </c>
      <c r="K19090" s="2">
        <f>VLOOKUP(A19090,Population!$B$2:$BI$265,I19090)</f>
        <v>10102482</v>
      </c>
      <c r="L19090" s="2" t="str">
        <f>VLOOKUP(A19090,Region!$C$1:$G$241,5)</f>
        <v>Africa</v>
      </c>
    </row>
    <row r="19091" spans="1:12" x14ac:dyDescent="0.55000000000000004">
      <c r="A19091" s="2" t="s">
        <v>152</v>
      </c>
      <c r="B19091" s="2" t="s">
        <v>8</v>
      </c>
      <c r="C19091" s="2" t="s">
        <v>9</v>
      </c>
      <c r="D19091" s="2" t="s">
        <v>10</v>
      </c>
      <c r="E19091" s="2" t="s">
        <v>11</v>
      </c>
      <c r="F19091" s="2">
        <v>2006</v>
      </c>
      <c r="G19091" s="2">
        <v>20.16</v>
      </c>
      <c r="I19091" s="2">
        <f t="shared" si="298"/>
        <v>50</v>
      </c>
      <c r="J19091" s="2">
        <f>VLOOKUP(A19091,Urbanizaton!$B$2:$BI$265,I19091)</f>
        <v>65.266000000000005</v>
      </c>
      <c r="K19091" s="2">
        <f>VLOOKUP(A19091,Population!$B$2:$BI$265,I19091)</f>
        <v>10196136</v>
      </c>
      <c r="L19091" s="2" t="str">
        <f>VLOOKUP(A19091,Region!$C$1:$G$241,5)</f>
        <v>Africa</v>
      </c>
    </row>
    <row r="19092" spans="1:12" x14ac:dyDescent="0.55000000000000004">
      <c r="A19092" s="2" t="s">
        <v>152</v>
      </c>
      <c r="B19092" s="2" t="s">
        <v>8</v>
      </c>
      <c r="C19092" s="2" t="s">
        <v>9</v>
      </c>
      <c r="D19092" s="2" t="s">
        <v>17</v>
      </c>
      <c r="E19092" s="2" t="s">
        <v>11</v>
      </c>
      <c r="F19092" s="2">
        <v>2006</v>
      </c>
      <c r="G19092" s="2">
        <v>1.99</v>
      </c>
      <c r="I19092" s="2">
        <f t="shared" si="298"/>
        <v>50</v>
      </c>
      <c r="J19092" s="2">
        <f>VLOOKUP(A19092,Urbanizaton!$B$2:$BI$265,I19092)</f>
        <v>65.266000000000005</v>
      </c>
      <c r="K19092" s="2">
        <f>VLOOKUP(A19092,Population!$B$2:$BI$265,I19092)</f>
        <v>10196136</v>
      </c>
      <c r="L19092" s="2" t="str">
        <f>VLOOKUP(A19092,Region!$C$1:$G$241,5)</f>
        <v>Africa</v>
      </c>
    </row>
    <row r="19093" spans="1:12" x14ac:dyDescent="0.55000000000000004">
      <c r="A19093" s="2" t="s">
        <v>152</v>
      </c>
      <c r="B19093" s="2" t="s">
        <v>8</v>
      </c>
      <c r="C19093" s="2" t="s">
        <v>9</v>
      </c>
      <c r="D19093" s="2" t="s">
        <v>10</v>
      </c>
      <c r="E19093" s="2" t="s">
        <v>11</v>
      </c>
      <c r="F19093" s="2">
        <v>2007</v>
      </c>
      <c r="G19093" s="2">
        <v>20.97</v>
      </c>
      <c r="I19093" s="2">
        <f t="shared" si="298"/>
        <v>51</v>
      </c>
      <c r="J19093" s="2">
        <f>VLOOKUP(A19093,Urbanizaton!$B$2:$BI$265,I19093)</f>
        <v>65.433000000000007</v>
      </c>
      <c r="K19093" s="2">
        <f>VLOOKUP(A19093,Population!$B$2:$BI$265,I19093)</f>
        <v>10298087</v>
      </c>
      <c r="L19093" s="2" t="str">
        <f>VLOOKUP(A19093,Region!$C$1:$G$241,5)</f>
        <v>Africa</v>
      </c>
    </row>
    <row r="19094" spans="1:12" x14ac:dyDescent="0.55000000000000004">
      <c r="A19094" s="2" t="s">
        <v>152</v>
      </c>
      <c r="B19094" s="2" t="s">
        <v>8</v>
      </c>
      <c r="C19094" s="2" t="s">
        <v>9</v>
      </c>
      <c r="D19094" s="2" t="s">
        <v>17</v>
      </c>
      <c r="E19094" s="2" t="s">
        <v>11</v>
      </c>
      <c r="F19094" s="2">
        <v>2007</v>
      </c>
      <c r="G19094" s="2">
        <v>2.0499999999999998</v>
      </c>
      <c r="I19094" s="2">
        <f t="shared" si="298"/>
        <v>51</v>
      </c>
      <c r="J19094" s="2">
        <f>VLOOKUP(A19094,Urbanizaton!$B$2:$BI$265,I19094)</f>
        <v>65.433000000000007</v>
      </c>
      <c r="K19094" s="2">
        <f>VLOOKUP(A19094,Population!$B$2:$BI$265,I19094)</f>
        <v>10298087</v>
      </c>
      <c r="L19094" s="2" t="str">
        <f>VLOOKUP(A19094,Region!$C$1:$G$241,5)</f>
        <v>Africa</v>
      </c>
    </row>
    <row r="19095" spans="1:12" x14ac:dyDescent="0.55000000000000004">
      <c r="A19095" s="2" t="s">
        <v>152</v>
      </c>
      <c r="B19095" s="2" t="s">
        <v>8</v>
      </c>
      <c r="C19095" s="2" t="s">
        <v>9</v>
      </c>
      <c r="D19095" s="2" t="s">
        <v>10</v>
      </c>
      <c r="E19095" s="2" t="s">
        <v>11</v>
      </c>
      <c r="F19095" s="2">
        <v>2008</v>
      </c>
      <c r="G19095" s="2">
        <v>21.05</v>
      </c>
      <c r="I19095" s="2">
        <f t="shared" si="298"/>
        <v>52</v>
      </c>
      <c r="J19095" s="2">
        <f>VLOOKUP(A19095,Urbanizaton!$B$2:$BI$265,I19095)</f>
        <v>65.600999999999999</v>
      </c>
      <c r="K19095" s="2">
        <f>VLOOKUP(A19095,Population!$B$2:$BI$265,I19095)</f>
        <v>10407336</v>
      </c>
      <c r="L19095" s="2" t="str">
        <f>VLOOKUP(A19095,Region!$C$1:$G$241,5)</f>
        <v>Africa</v>
      </c>
    </row>
    <row r="19096" spans="1:12" x14ac:dyDescent="0.55000000000000004">
      <c r="A19096" s="2" t="s">
        <v>152</v>
      </c>
      <c r="B19096" s="2" t="s">
        <v>8</v>
      </c>
      <c r="C19096" s="2" t="s">
        <v>9</v>
      </c>
      <c r="D19096" s="2" t="s">
        <v>17</v>
      </c>
      <c r="E19096" s="2" t="s">
        <v>11</v>
      </c>
      <c r="F19096" s="2">
        <v>2008</v>
      </c>
      <c r="G19096" s="2">
        <v>2.04</v>
      </c>
      <c r="I19096" s="2">
        <f t="shared" si="298"/>
        <v>52</v>
      </c>
      <c r="J19096" s="2">
        <f>VLOOKUP(A19096,Urbanizaton!$B$2:$BI$265,I19096)</f>
        <v>65.600999999999999</v>
      </c>
      <c r="K19096" s="2">
        <f>VLOOKUP(A19096,Population!$B$2:$BI$265,I19096)</f>
        <v>10407336</v>
      </c>
      <c r="L19096" s="2" t="str">
        <f>VLOOKUP(A19096,Region!$C$1:$G$241,5)</f>
        <v>Africa</v>
      </c>
    </row>
    <row r="19097" spans="1:12" x14ac:dyDescent="0.55000000000000004">
      <c r="A19097" s="2" t="s">
        <v>152</v>
      </c>
      <c r="B19097" s="2" t="s">
        <v>8</v>
      </c>
      <c r="C19097" s="2" t="s">
        <v>9</v>
      </c>
      <c r="D19097" s="2" t="s">
        <v>10</v>
      </c>
      <c r="E19097" s="2" t="s">
        <v>11</v>
      </c>
      <c r="F19097" s="2">
        <v>2009</v>
      </c>
      <c r="G19097" s="2">
        <v>21.13</v>
      </c>
      <c r="I19097" s="2">
        <f t="shared" si="298"/>
        <v>53</v>
      </c>
      <c r="J19097" s="2">
        <f>VLOOKUP(A19097,Urbanizaton!$B$2:$BI$265,I19097)</f>
        <v>65.766999999999996</v>
      </c>
      <c r="K19097" s="2">
        <f>VLOOKUP(A19097,Population!$B$2:$BI$265,I19097)</f>
        <v>10521834</v>
      </c>
      <c r="L19097" s="2" t="str">
        <f>VLOOKUP(A19097,Region!$C$1:$G$241,5)</f>
        <v>Africa</v>
      </c>
    </row>
    <row r="19098" spans="1:12" x14ac:dyDescent="0.55000000000000004">
      <c r="A19098" s="2" t="s">
        <v>152</v>
      </c>
      <c r="B19098" s="2" t="s">
        <v>8</v>
      </c>
      <c r="C19098" s="2" t="s">
        <v>9</v>
      </c>
      <c r="D19098" s="2" t="s">
        <v>17</v>
      </c>
      <c r="E19098" s="2" t="s">
        <v>11</v>
      </c>
      <c r="F19098" s="2">
        <v>2009</v>
      </c>
      <c r="G19098" s="2">
        <v>2.02</v>
      </c>
      <c r="I19098" s="2">
        <f t="shared" si="298"/>
        <v>53</v>
      </c>
      <c r="J19098" s="2">
        <f>VLOOKUP(A19098,Urbanizaton!$B$2:$BI$265,I19098)</f>
        <v>65.766999999999996</v>
      </c>
      <c r="K19098" s="2">
        <f>VLOOKUP(A19098,Population!$B$2:$BI$265,I19098)</f>
        <v>10521834</v>
      </c>
      <c r="L19098" s="2" t="str">
        <f>VLOOKUP(A19098,Region!$C$1:$G$241,5)</f>
        <v>Africa</v>
      </c>
    </row>
    <row r="19099" spans="1:12" x14ac:dyDescent="0.55000000000000004">
      <c r="A19099" s="2" t="s">
        <v>152</v>
      </c>
      <c r="B19099" s="2" t="s">
        <v>8</v>
      </c>
      <c r="C19099" s="2" t="s">
        <v>9</v>
      </c>
      <c r="D19099" s="2" t="s">
        <v>10</v>
      </c>
      <c r="E19099" s="2" t="s">
        <v>11</v>
      </c>
      <c r="F19099" s="2">
        <v>2010</v>
      </c>
      <c r="G19099" s="2">
        <v>23.29</v>
      </c>
      <c r="I19099" s="2">
        <f t="shared" si="298"/>
        <v>54</v>
      </c>
      <c r="J19099" s="2">
        <f>VLOOKUP(A19099,Urbanizaton!$B$2:$BI$265,I19099)</f>
        <v>65.933999999999997</v>
      </c>
      <c r="K19099" s="2">
        <f>VLOOKUP(A19099,Population!$B$2:$BI$265,I19099)</f>
        <v>10639931</v>
      </c>
      <c r="L19099" s="2" t="str">
        <f>VLOOKUP(A19099,Region!$C$1:$G$241,5)</f>
        <v>Africa</v>
      </c>
    </row>
    <row r="19100" spans="1:12" x14ac:dyDescent="0.55000000000000004">
      <c r="A19100" s="2" t="s">
        <v>152</v>
      </c>
      <c r="B19100" s="2" t="s">
        <v>8</v>
      </c>
      <c r="C19100" s="2" t="s">
        <v>9</v>
      </c>
      <c r="D19100" s="2" t="s">
        <v>17</v>
      </c>
      <c r="E19100" s="2" t="s">
        <v>11</v>
      </c>
      <c r="F19100" s="2">
        <v>2010</v>
      </c>
      <c r="G19100" s="2">
        <v>2.21</v>
      </c>
      <c r="I19100" s="2">
        <f t="shared" si="298"/>
        <v>54</v>
      </c>
      <c r="J19100" s="2">
        <f>VLOOKUP(A19100,Urbanizaton!$B$2:$BI$265,I19100)</f>
        <v>65.933999999999997</v>
      </c>
      <c r="K19100" s="2">
        <f>VLOOKUP(A19100,Population!$B$2:$BI$265,I19100)</f>
        <v>10639931</v>
      </c>
      <c r="L19100" s="2" t="str">
        <f>VLOOKUP(A19100,Region!$C$1:$G$241,5)</f>
        <v>Africa</v>
      </c>
    </row>
    <row r="19101" spans="1:12" x14ac:dyDescent="0.55000000000000004">
      <c r="A19101" s="2" t="s">
        <v>152</v>
      </c>
      <c r="B19101" s="2" t="s">
        <v>8</v>
      </c>
      <c r="C19101" s="2" t="s">
        <v>9</v>
      </c>
      <c r="D19101" s="2" t="s">
        <v>10</v>
      </c>
      <c r="E19101" s="2" t="s">
        <v>11</v>
      </c>
      <c r="F19101" s="2">
        <v>2011</v>
      </c>
      <c r="G19101" s="2">
        <v>22.24</v>
      </c>
      <c r="I19101" s="2">
        <f t="shared" si="298"/>
        <v>55</v>
      </c>
      <c r="J19101" s="2">
        <f>VLOOKUP(A19101,Urbanizaton!$B$2:$BI$265,I19101)</f>
        <v>66.099999999999994</v>
      </c>
      <c r="K19101" s="2">
        <f>VLOOKUP(A19101,Population!$B$2:$BI$265,I19101)</f>
        <v>10761467</v>
      </c>
      <c r="L19101" s="2" t="str">
        <f>VLOOKUP(A19101,Region!$C$1:$G$241,5)</f>
        <v>Africa</v>
      </c>
    </row>
    <row r="19102" spans="1:12" x14ac:dyDescent="0.55000000000000004">
      <c r="A19102" s="2" t="s">
        <v>152</v>
      </c>
      <c r="B19102" s="2" t="s">
        <v>8</v>
      </c>
      <c r="C19102" s="2" t="s">
        <v>9</v>
      </c>
      <c r="D19102" s="2" t="s">
        <v>17</v>
      </c>
      <c r="E19102" s="2" t="s">
        <v>11</v>
      </c>
      <c r="F19102" s="2">
        <v>2011</v>
      </c>
      <c r="G19102" s="2">
        <v>2.08</v>
      </c>
      <c r="I19102" s="2">
        <f t="shared" si="298"/>
        <v>55</v>
      </c>
      <c r="J19102" s="2">
        <f>VLOOKUP(A19102,Urbanizaton!$B$2:$BI$265,I19102)</f>
        <v>66.099999999999994</v>
      </c>
      <c r="K19102" s="2">
        <f>VLOOKUP(A19102,Population!$B$2:$BI$265,I19102)</f>
        <v>10761467</v>
      </c>
      <c r="L19102" s="2" t="str">
        <f>VLOOKUP(A19102,Region!$C$1:$G$241,5)</f>
        <v>Africa</v>
      </c>
    </row>
    <row r="19103" spans="1:12" x14ac:dyDescent="0.55000000000000004">
      <c r="A19103" s="2" t="s">
        <v>152</v>
      </c>
      <c r="B19103" s="2" t="s">
        <v>8</v>
      </c>
      <c r="C19103" s="2" t="s">
        <v>9</v>
      </c>
      <c r="D19103" s="2" t="s">
        <v>10</v>
      </c>
      <c r="E19103" s="2" t="s">
        <v>11</v>
      </c>
      <c r="F19103" s="2">
        <v>2012</v>
      </c>
      <c r="G19103" s="2">
        <v>23.47</v>
      </c>
      <c r="I19103" s="2">
        <f t="shared" si="298"/>
        <v>56</v>
      </c>
      <c r="J19103" s="2">
        <f>VLOOKUP(A19103,Urbanizaton!$B$2:$BI$265,I19103)</f>
        <v>66.274000000000001</v>
      </c>
      <c r="K19103" s="2">
        <f>VLOOKUP(A19103,Population!$B$2:$BI$265,I19103)</f>
        <v>10886668</v>
      </c>
      <c r="L19103" s="2" t="str">
        <f>VLOOKUP(A19103,Region!$C$1:$G$241,5)</f>
        <v>Africa</v>
      </c>
    </row>
    <row r="19104" spans="1:12" x14ac:dyDescent="0.55000000000000004">
      <c r="A19104" s="2" t="s">
        <v>152</v>
      </c>
      <c r="B19104" s="2" t="s">
        <v>8</v>
      </c>
      <c r="C19104" s="2" t="s">
        <v>9</v>
      </c>
      <c r="D19104" s="2" t="s">
        <v>17</v>
      </c>
      <c r="E19104" s="2" t="s">
        <v>11</v>
      </c>
      <c r="F19104" s="2">
        <v>2012</v>
      </c>
      <c r="G19104" s="2">
        <v>2.1800000000000002</v>
      </c>
      <c r="I19104" s="2">
        <f t="shared" si="298"/>
        <v>56</v>
      </c>
      <c r="J19104" s="2">
        <f>VLOOKUP(A19104,Urbanizaton!$B$2:$BI$265,I19104)</f>
        <v>66.274000000000001</v>
      </c>
      <c r="K19104" s="2">
        <f>VLOOKUP(A19104,Population!$B$2:$BI$265,I19104)</f>
        <v>10886668</v>
      </c>
      <c r="L19104" s="2" t="str">
        <f>VLOOKUP(A19104,Region!$C$1:$G$241,5)</f>
        <v>Africa</v>
      </c>
    </row>
    <row r="19105" spans="1:12" x14ac:dyDescent="0.55000000000000004">
      <c r="A19105" s="2" t="s">
        <v>152</v>
      </c>
      <c r="B19105" s="2" t="s">
        <v>8</v>
      </c>
      <c r="C19105" s="2" t="s">
        <v>9</v>
      </c>
      <c r="D19105" s="2" t="s">
        <v>10</v>
      </c>
      <c r="E19105" s="2" t="s">
        <v>11</v>
      </c>
      <c r="F19105" s="2">
        <v>2013</v>
      </c>
      <c r="G19105" s="2">
        <v>23.65</v>
      </c>
      <c r="I19105" s="2">
        <f t="shared" si="298"/>
        <v>57</v>
      </c>
      <c r="J19105" s="2">
        <f>VLOOKUP(A19105,Urbanizaton!$B$2:$BI$265,I19105)</f>
        <v>66.456000000000003</v>
      </c>
      <c r="K19105" s="2">
        <f>VLOOKUP(A19105,Population!$B$2:$BI$265,I19105)</f>
        <v>11014558</v>
      </c>
      <c r="L19105" s="2" t="str">
        <f>VLOOKUP(A19105,Region!$C$1:$G$241,5)</f>
        <v>Africa</v>
      </c>
    </row>
    <row r="19106" spans="1:12" x14ac:dyDescent="0.55000000000000004">
      <c r="A19106" s="2" t="s">
        <v>152</v>
      </c>
      <c r="B19106" s="2" t="s">
        <v>8</v>
      </c>
      <c r="C19106" s="2" t="s">
        <v>9</v>
      </c>
      <c r="D19106" s="2" t="s">
        <v>17</v>
      </c>
      <c r="E19106" s="2" t="s">
        <v>11</v>
      </c>
      <c r="F19106" s="2">
        <v>2013</v>
      </c>
      <c r="G19106" s="2">
        <v>2.17</v>
      </c>
      <c r="I19106" s="2">
        <f t="shared" si="298"/>
        <v>57</v>
      </c>
      <c r="J19106" s="2">
        <f>VLOOKUP(A19106,Urbanizaton!$B$2:$BI$265,I19106)</f>
        <v>66.456000000000003</v>
      </c>
      <c r="K19106" s="2">
        <f>VLOOKUP(A19106,Population!$B$2:$BI$265,I19106)</f>
        <v>11014558</v>
      </c>
      <c r="L19106" s="2" t="str">
        <f>VLOOKUP(A19106,Region!$C$1:$G$241,5)</f>
        <v>Africa</v>
      </c>
    </row>
    <row r="19107" spans="1:12" x14ac:dyDescent="0.55000000000000004">
      <c r="A19107" s="2" t="s">
        <v>152</v>
      </c>
      <c r="B19107" s="2" t="s">
        <v>8</v>
      </c>
      <c r="C19107" s="2" t="s">
        <v>9</v>
      </c>
      <c r="D19107" s="2" t="s">
        <v>10</v>
      </c>
      <c r="E19107" s="2" t="s">
        <v>11</v>
      </c>
      <c r="F19107" s="2">
        <v>2014</v>
      </c>
      <c r="G19107" s="2">
        <v>25.01</v>
      </c>
      <c r="I19107" s="2">
        <f t="shared" si="298"/>
        <v>58</v>
      </c>
      <c r="J19107" s="2">
        <f>VLOOKUP(A19107,Urbanizaton!$B$2:$BI$265,I19107)</f>
        <v>66.644999999999996</v>
      </c>
      <c r="K19107" s="2">
        <f>VLOOKUP(A19107,Population!$B$2:$BI$265,I19107)</f>
        <v>11143908</v>
      </c>
      <c r="L19107" s="2" t="str">
        <f>VLOOKUP(A19107,Region!$C$1:$G$241,5)</f>
        <v>Africa</v>
      </c>
    </row>
    <row r="19108" spans="1:12" x14ac:dyDescent="0.55000000000000004">
      <c r="A19108" s="2" t="s">
        <v>152</v>
      </c>
      <c r="B19108" s="2" t="s">
        <v>8</v>
      </c>
      <c r="C19108" s="2" t="s">
        <v>9</v>
      </c>
      <c r="D19108" s="2" t="s">
        <v>17</v>
      </c>
      <c r="E19108" s="2" t="s">
        <v>11</v>
      </c>
      <c r="F19108" s="2">
        <v>2014</v>
      </c>
      <c r="G19108" s="2">
        <v>2.27</v>
      </c>
      <c r="I19108" s="2">
        <f t="shared" si="298"/>
        <v>58</v>
      </c>
      <c r="J19108" s="2">
        <f>VLOOKUP(A19108,Urbanizaton!$B$2:$BI$265,I19108)</f>
        <v>66.644999999999996</v>
      </c>
      <c r="K19108" s="2">
        <f>VLOOKUP(A19108,Population!$B$2:$BI$265,I19108)</f>
        <v>11143908</v>
      </c>
      <c r="L19108" s="2" t="str">
        <f>VLOOKUP(A19108,Region!$C$1:$G$241,5)</f>
        <v>Africa</v>
      </c>
    </row>
    <row r="19109" spans="1:12" x14ac:dyDescent="0.55000000000000004">
      <c r="A19109" s="2" t="s">
        <v>48</v>
      </c>
      <c r="B19109" s="2" t="s">
        <v>8</v>
      </c>
      <c r="C19109" s="2" t="s">
        <v>9</v>
      </c>
      <c r="D19109" s="2" t="s">
        <v>10</v>
      </c>
      <c r="E19109" s="2" t="s">
        <v>11</v>
      </c>
      <c r="F19109" s="2">
        <v>1960</v>
      </c>
      <c r="G19109" s="2">
        <v>16.77</v>
      </c>
      <c r="I19109" s="2">
        <f t="shared" si="298"/>
        <v>4</v>
      </c>
      <c r="J19109" s="2">
        <f>VLOOKUP(A19109,Urbanizaton!$B$2:$BI$265,I19109)</f>
        <v>31.515000000000001</v>
      </c>
      <c r="K19109" s="2">
        <f>VLOOKUP(A19109,Population!$B$2:$BI$265,I19109)</f>
        <v>27472331</v>
      </c>
      <c r="L19109" s="2" t="str">
        <f>VLOOKUP(A19109,Region!$C$1:$G$241,5)</f>
        <v>Western Asia</v>
      </c>
    </row>
    <row r="19110" spans="1:12" x14ac:dyDescent="0.55000000000000004">
      <c r="A19110" s="2" t="s">
        <v>48</v>
      </c>
      <c r="B19110" s="2" t="s">
        <v>8</v>
      </c>
      <c r="C19110" s="2" t="s">
        <v>9</v>
      </c>
      <c r="D19110" s="2" t="s">
        <v>17</v>
      </c>
      <c r="E19110" s="2" t="s">
        <v>11</v>
      </c>
      <c r="F19110" s="2">
        <v>1960</v>
      </c>
      <c r="G19110" s="2">
        <v>0.61</v>
      </c>
      <c r="I19110" s="2">
        <f t="shared" si="298"/>
        <v>4</v>
      </c>
      <c r="J19110" s="2">
        <f>VLOOKUP(A19110,Urbanizaton!$B$2:$BI$265,I19110)</f>
        <v>31.515000000000001</v>
      </c>
      <c r="K19110" s="2">
        <f>VLOOKUP(A19110,Population!$B$2:$BI$265,I19110)</f>
        <v>27472331</v>
      </c>
      <c r="L19110" s="2" t="str">
        <f>VLOOKUP(A19110,Region!$C$1:$G$241,5)</f>
        <v>Western Asia</v>
      </c>
    </row>
    <row r="19111" spans="1:12" x14ac:dyDescent="0.55000000000000004">
      <c r="A19111" s="2" t="s">
        <v>48</v>
      </c>
      <c r="B19111" s="2" t="s">
        <v>8</v>
      </c>
      <c r="C19111" s="2" t="s">
        <v>9</v>
      </c>
      <c r="D19111" s="2" t="s">
        <v>10</v>
      </c>
      <c r="E19111" s="2" t="s">
        <v>11</v>
      </c>
      <c r="F19111" s="2">
        <v>1961</v>
      </c>
      <c r="G19111" s="2">
        <v>16.41</v>
      </c>
      <c r="I19111" s="2">
        <f t="shared" si="298"/>
        <v>5</v>
      </c>
      <c r="J19111" s="2">
        <f>VLOOKUP(A19111,Urbanizaton!$B$2:$BI$265,I19111)</f>
        <v>32.064</v>
      </c>
      <c r="K19111" s="2">
        <f>VLOOKUP(A19111,Population!$B$2:$BI$265,I19111)</f>
        <v>28146893</v>
      </c>
      <c r="L19111" s="2" t="str">
        <f>VLOOKUP(A19111,Region!$C$1:$G$241,5)</f>
        <v>Western Asia</v>
      </c>
    </row>
    <row r="19112" spans="1:12" x14ac:dyDescent="0.55000000000000004">
      <c r="A19112" s="2" t="s">
        <v>48</v>
      </c>
      <c r="B19112" s="2" t="s">
        <v>8</v>
      </c>
      <c r="C19112" s="2" t="s">
        <v>9</v>
      </c>
      <c r="D19112" s="2" t="s">
        <v>17</v>
      </c>
      <c r="E19112" s="2" t="s">
        <v>11</v>
      </c>
      <c r="F19112" s="2">
        <v>1961</v>
      </c>
      <c r="G19112" s="2">
        <v>0.57999999999999996</v>
      </c>
      <c r="I19112" s="2">
        <f t="shared" si="298"/>
        <v>5</v>
      </c>
      <c r="J19112" s="2">
        <f>VLOOKUP(A19112,Urbanizaton!$B$2:$BI$265,I19112)</f>
        <v>32.064</v>
      </c>
      <c r="K19112" s="2">
        <f>VLOOKUP(A19112,Population!$B$2:$BI$265,I19112)</f>
        <v>28146893</v>
      </c>
      <c r="L19112" s="2" t="str">
        <f>VLOOKUP(A19112,Region!$C$1:$G$241,5)</f>
        <v>Western Asia</v>
      </c>
    </row>
    <row r="19113" spans="1:12" x14ac:dyDescent="0.55000000000000004">
      <c r="A19113" s="2" t="s">
        <v>48</v>
      </c>
      <c r="B19113" s="2" t="s">
        <v>8</v>
      </c>
      <c r="C19113" s="2" t="s">
        <v>9</v>
      </c>
      <c r="D19113" s="2" t="s">
        <v>10</v>
      </c>
      <c r="E19113" s="2" t="s">
        <v>11</v>
      </c>
      <c r="F19113" s="2">
        <v>1962</v>
      </c>
      <c r="G19113" s="2">
        <v>18.53</v>
      </c>
      <c r="I19113" s="2">
        <f t="shared" si="298"/>
        <v>6</v>
      </c>
      <c r="J19113" s="2">
        <f>VLOOKUP(A19113,Urbanizaton!$B$2:$BI$265,I19113)</f>
        <v>32.597999999999999</v>
      </c>
      <c r="K19113" s="2">
        <f>VLOOKUP(A19113,Population!$B$2:$BI$265,I19113)</f>
        <v>28832805</v>
      </c>
      <c r="L19113" s="2" t="str">
        <f>VLOOKUP(A19113,Region!$C$1:$G$241,5)</f>
        <v>Western Asia</v>
      </c>
    </row>
    <row r="19114" spans="1:12" x14ac:dyDescent="0.55000000000000004">
      <c r="A19114" s="2" t="s">
        <v>48</v>
      </c>
      <c r="B19114" s="2" t="s">
        <v>8</v>
      </c>
      <c r="C19114" s="2" t="s">
        <v>9</v>
      </c>
      <c r="D19114" s="2" t="s">
        <v>17</v>
      </c>
      <c r="E19114" s="2" t="s">
        <v>11</v>
      </c>
      <c r="F19114" s="2">
        <v>1962</v>
      </c>
      <c r="G19114" s="2">
        <v>0.64</v>
      </c>
      <c r="I19114" s="2">
        <f t="shared" si="298"/>
        <v>6</v>
      </c>
      <c r="J19114" s="2">
        <f>VLOOKUP(A19114,Urbanizaton!$B$2:$BI$265,I19114)</f>
        <v>32.597999999999999</v>
      </c>
      <c r="K19114" s="2">
        <f>VLOOKUP(A19114,Population!$B$2:$BI$265,I19114)</f>
        <v>28832805</v>
      </c>
      <c r="L19114" s="2" t="str">
        <f>VLOOKUP(A19114,Region!$C$1:$G$241,5)</f>
        <v>Western Asia</v>
      </c>
    </row>
    <row r="19115" spans="1:12" x14ac:dyDescent="0.55000000000000004">
      <c r="A19115" s="2" t="s">
        <v>48</v>
      </c>
      <c r="B19115" s="2" t="s">
        <v>8</v>
      </c>
      <c r="C19115" s="2" t="s">
        <v>9</v>
      </c>
      <c r="D19115" s="2" t="s">
        <v>10</v>
      </c>
      <c r="E19115" s="2" t="s">
        <v>11</v>
      </c>
      <c r="F19115" s="2">
        <v>1963</v>
      </c>
      <c r="G19115" s="2">
        <v>20.29</v>
      </c>
      <c r="I19115" s="2">
        <f t="shared" si="298"/>
        <v>7</v>
      </c>
      <c r="J19115" s="2">
        <f>VLOOKUP(A19115,Urbanizaton!$B$2:$BI$265,I19115)</f>
        <v>33.137</v>
      </c>
      <c r="K19115" s="2">
        <f>VLOOKUP(A19115,Population!$B$2:$BI$265,I19115)</f>
        <v>29531342</v>
      </c>
      <c r="L19115" s="2" t="str">
        <f>VLOOKUP(A19115,Region!$C$1:$G$241,5)</f>
        <v>Western Asia</v>
      </c>
    </row>
    <row r="19116" spans="1:12" x14ac:dyDescent="0.55000000000000004">
      <c r="A19116" s="2" t="s">
        <v>48</v>
      </c>
      <c r="B19116" s="2" t="s">
        <v>8</v>
      </c>
      <c r="C19116" s="2" t="s">
        <v>9</v>
      </c>
      <c r="D19116" s="2" t="s">
        <v>17</v>
      </c>
      <c r="E19116" s="2" t="s">
        <v>11</v>
      </c>
      <c r="F19116" s="2">
        <v>1963</v>
      </c>
      <c r="G19116" s="2">
        <v>0.69</v>
      </c>
      <c r="I19116" s="2">
        <f t="shared" si="298"/>
        <v>7</v>
      </c>
      <c r="J19116" s="2">
        <f>VLOOKUP(A19116,Urbanizaton!$B$2:$BI$265,I19116)</f>
        <v>33.137</v>
      </c>
      <c r="K19116" s="2">
        <f>VLOOKUP(A19116,Population!$B$2:$BI$265,I19116)</f>
        <v>29531342</v>
      </c>
      <c r="L19116" s="2" t="str">
        <f>VLOOKUP(A19116,Region!$C$1:$G$241,5)</f>
        <v>Western Asia</v>
      </c>
    </row>
    <row r="19117" spans="1:12" x14ac:dyDescent="0.55000000000000004">
      <c r="A19117" s="2" t="s">
        <v>48</v>
      </c>
      <c r="B19117" s="2" t="s">
        <v>8</v>
      </c>
      <c r="C19117" s="2" t="s">
        <v>9</v>
      </c>
      <c r="D19117" s="2" t="s">
        <v>10</v>
      </c>
      <c r="E19117" s="2" t="s">
        <v>11</v>
      </c>
      <c r="F19117" s="2">
        <v>1964</v>
      </c>
      <c r="G19117" s="2">
        <v>22.24</v>
      </c>
      <c r="I19117" s="2">
        <f t="shared" si="298"/>
        <v>8</v>
      </c>
      <c r="J19117" s="2">
        <f>VLOOKUP(A19117,Urbanizaton!$B$2:$BI$265,I19117)</f>
        <v>33.68</v>
      </c>
      <c r="K19117" s="2">
        <f>VLOOKUP(A19117,Population!$B$2:$BI$265,I19117)</f>
        <v>30244232</v>
      </c>
      <c r="L19117" s="2" t="str">
        <f>VLOOKUP(A19117,Region!$C$1:$G$241,5)</f>
        <v>Western Asia</v>
      </c>
    </row>
    <row r="19118" spans="1:12" x14ac:dyDescent="0.55000000000000004">
      <c r="A19118" s="2" t="s">
        <v>48</v>
      </c>
      <c r="B19118" s="2" t="s">
        <v>8</v>
      </c>
      <c r="C19118" s="2" t="s">
        <v>9</v>
      </c>
      <c r="D19118" s="2" t="s">
        <v>17</v>
      </c>
      <c r="E19118" s="2" t="s">
        <v>11</v>
      </c>
      <c r="F19118" s="2">
        <v>1964</v>
      </c>
      <c r="G19118" s="2">
        <v>0.73</v>
      </c>
      <c r="I19118" s="2">
        <f t="shared" si="298"/>
        <v>8</v>
      </c>
      <c r="J19118" s="2">
        <f>VLOOKUP(A19118,Urbanizaton!$B$2:$BI$265,I19118)</f>
        <v>33.68</v>
      </c>
      <c r="K19118" s="2">
        <f>VLOOKUP(A19118,Population!$B$2:$BI$265,I19118)</f>
        <v>30244232</v>
      </c>
      <c r="L19118" s="2" t="str">
        <f>VLOOKUP(A19118,Region!$C$1:$G$241,5)</f>
        <v>Western Asia</v>
      </c>
    </row>
    <row r="19119" spans="1:12" x14ac:dyDescent="0.55000000000000004">
      <c r="A19119" s="2" t="s">
        <v>48</v>
      </c>
      <c r="B19119" s="2" t="s">
        <v>8</v>
      </c>
      <c r="C19119" s="2" t="s">
        <v>9</v>
      </c>
      <c r="D19119" s="2" t="s">
        <v>10</v>
      </c>
      <c r="E19119" s="2" t="s">
        <v>11</v>
      </c>
      <c r="F19119" s="2">
        <v>1965</v>
      </c>
      <c r="G19119" s="2">
        <v>23.62</v>
      </c>
      <c r="I19119" s="2">
        <f t="shared" si="298"/>
        <v>9</v>
      </c>
      <c r="J19119" s="2">
        <f>VLOOKUP(A19119,Urbanizaton!$B$2:$BI$265,I19119)</f>
        <v>34.226999999999997</v>
      </c>
      <c r="K19119" s="2">
        <f>VLOOKUP(A19119,Population!$B$2:$BI$265,I19119)</f>
        <v>30972965</v>
      </c>
      <c r="L19119" s="2" t="str">
        <f>VLOOKUP(A19119,Region!$C$1:$G$241,5)</f>
        <v>Western Asia</v>
      </c>
    </row>
    <row r="19120" spans="1:12" x14ac:dyDescent="0.55000000000000004">
      <c r="A19120" s="2" t="s">
        <v>48</v>
      </c>
      <c r="B19120" s="2" t="s">
        <v>8</v>
      </c>
      <c r="C19120" s="2" t="s">
        <v>9</v>
      </c>
      <c r="D19120" s="2" t="s">
        <v>17</v>
      </c>
      <c r="E19120" s="2" t="s">
        <v>11</v>
      </c>
      <c r="F19120" s="2">
        <v>1965</v>
      </c>
      <c r="G19120" s="2">
        <v>0.76</v>
      </c>
      <c r="I19120" s="2">
        <f t="shared" si="298"/>
        <v>9</v>
      </c>
      <c r="J19120" s="2">
        <f>VLOOKUP(A19120,Urbanizaton!$B$2:$BI$265,I19120)</f>
        <v>34.226999999999997</v>
      </c>
      <c r="K19120" s="2">
        <f>VLOOKUP(A19120,Population!$B$2:$BI$265,I19120)</f>
        <v>30972965</v>
      </c>
      <c r="L19120" s="2" t="str">
        <f>VLOOKUP(A19120,Region!$C$1:$G$241,5)</f>
        <v>Western Asia</v>
      </c>
    </row>
    <row r="19121" spans="1:12" x14ac:dyDescent="0.55000000000000004">
      <c r="A19121" s="2" t="s">
        <v>48</v>
      </c>
      <c r="B19121" s="2" t="s">
        <v>8</v>
      </c>
      <c r="C19121" s="2" t="s">
        <v>9</v>
      </c>
      <c r="D19121" s="2" t="s">
        <v>10</v>
      </c>
      <c r="E19121" s="2" t="s">
        <v>11</v>
      </c>
      <c r="F19121" s="2">
        <v>1966</v>
      </c>
      <c r="G19121" s="2">
        <v>27.25</v>
      </c>
      <c r="I19121" s="2">
        <f t="shared" si="298"/>
        <v>10</v>
      </c>
      <c r="J19121" s="2">
        <f>VLOOKUP(A19121,Urbanizaton!$B$2:$BI$265,I19121)</f>
        <v>34.948999999999998</v>
      </c>
      <c r="K19121" s="2">
        <f>VLOOKUP(A19121,Population!$B$2:$BI$265,I19121)</f>
        <v>31717477</v>
      </c>
      <c r="L19121" s="2" t="str">
        <f>VLOOKUP(A19121,Region!$C$1:$G$241,5)</f>
        <v>Western Asia</v>
      </c>
    </row>
    <row r="19122" spans="1:12" x14ac:dyDescent="0.55000000000000004">
      <c r="A19122" s="2" t="s">
        <v>48</v>
      </c>
      <c r="B19122" s="2" t="s">
        <v>8</v>
      </c>
      <c r="C19122" s="2" t="s">
        <v>9</v>
      </c>
      <c r="D19122" s="2" t="s">
        <v>17</v>
      </c>
      <c r="E19122" s="2" t="s">
        <v>11</v>
      </c>
      <c r="F19122" s="2">
        <v>1966</v>
      </c>
      <c r="G19122" s="2">
        <v>0.85</v>
      </c>
      <c r="I19122" s="2">
        <f t="shared" si="298"/>
        <v>10</v>
      </c>
      <c r="J19122" s="2">
        <f>VLOOKUP(A19122,Urbanizaton!$B$2:$BI$265,I19122)</f>
        <v>34.948999999999998</v>
      </c>
      <c r="K19122" s="2">
        <f>VLOOKUP(A19122,Population!$B$2:$BI$265,I19122)</f>
        <v>31717477</v>
      </c>
      <c r="L19122" s="2" t="str">
        <f>VLOOKUP(A19122,Region!$C$1:$G$241,5)</f>
        <v>Western Asia</v>
      </c>
    </row>
    <row r="19123" spans="1:12" x14ac:dyDescent="0.55000000000000004">
      <c r="A19123" s="2" t="s">
        <v>48</v>
      </c>
      <c r="B19123" s="2" t="s">
        <v>8</v>
      </c>
      <c r="C19123" s="2" t="s">
        <v>9</v>
      </c>
      <c r="D19123" s="2" t="s">
        <v>10</v>
      </c>
      <c r="E19123" s="2" t="s">
        <v>11</v>
      </c>
      <c r="F19123" s="2">
        <v>1967</v>
      </c>
      <c r="G19123" s="2">
        <v>29.58</v>
      </c>
      <c r="I19123" s="2">
        <f t="shared" si="298"/>
        <v>11</v>
      </c>
      <c r="J19123" s="2">
        <f>VLOOKUP(A19123,Urbanizaton!$B$2:$BI$265,I19123)</f>
        <v>35.759</v>
      </c>
      <c r="K19123" s="2">
        <f>VLOOKUP(A19123,Population!$B$2:$BI$265,I19123)</f>
        <v>32477961</v>
      </c>
      <c r="L19123" s="2" t="str">
        <f>VLOOKUP(A19123,Region!$C$1:$G$241,5)</f>
        <v>Western Asia</v>
      </c>
    </row>
    <row r="19124" spans="1:12" x14ac:dyDescent="0.55000000000000004">
      <c r="A19124" s="2" t="s">
        <v>48</v>
      </c>
      <c r="B19124" s="2" t="s">
        <v>8</v>
      </c>
      <c r="C19124" s="2" t="s">
        <v>9</v>
      </c>
      <c r="D19124" s="2" t="s">
        <v>17</v>
      </c>
      <c r="E19124" s="2" t="s">
        <v>11</v>
      </c>
      <c r="F19124" s="2">
        <v>1967</v>
      </c>
      <c r="G19124" s="2">
        <v>0.9</v>
      </c>
      <c r="I19124" s="2">
        <f t="shared" si="298"/>
        <v>11</v>
      </c>
      <c r="J19124" s="2">
        <f>VLOOKUP(A19124,Urbanizaton!$B$2:$BI$265,I19124)</f>
        <v>35.759</v>
      </c>
      <c r="K19124" s="2">
        <f>VLOOKUP(A19124,Population!$B$2:$BI$265,I19124)</f>
        <v>32477961</v>
      </c>
      <c r="L19124" s="2" t="str">
        <f>VLOOKUP(A19124,Region!$C$1:$G$241,5)</f>
        <v>Western Asia</v>
      </c>
    </row>
    <row r="19125" spans="1:12" x14ac:dyDescent="0.55000000000000004">
      <c r="A19125" s="2" t="s">
        <v>48</v>
      </c>
      <c r="B19125" s="2" t="s">
        <v>8</v>
      </c>
      <c r="C19125" s="2" t="s">
        <v>9</v>
      </c>
      <c r="D19125" s="2" t="s">
        <v>10</v>
      </c>
      <c r="E19125" s="2" t="s">
        <v>11</v>
      </c>
      <c r="F19125" s="2">
        <v>1968</v>
      </c>
      <c r="G19125" s="2">
        <v>31.89</v>
      </c>
      <c r="I19125" s="2">
        <f t="shared" si="298"/>
        <v>12</v>
      </c>
      <c r="J19125" s="2">
        <f>VLOOKUP(A19125,Urbanizaton!$B$2:$BI$265,I19125)</f>
        <v>36.576999999999998</v>
      </c>
      <c r="K19125" s="2">
        <f>VLOOKUP(A19125,Population!$B$2:$BI$265,I19125)</f>
        <v>33256432</v>
      </c>
      <c r="L19125" s="2" t="str">
        <f>VLOOKUP(A19125,Region!$C$1:$G$241,5)</f>
        <v>Western Asia</v>
      </c>
    </row>
    <row r="19126" spans="1:12" x14ac:dyDescent="0.55000000000000004">
      <c r="A19126" s="2" t="s">
        <v>48</v>
      </c>
      <c r="B19126" s="2" t="s">
        <v>8</v>
      </c>
      <c r="C19126" s="2" t="s">
        <v>9</v>
      </c>
      <c r="D19126" s="2" t="s">
        <v>17</v>
      </c>
      <c r="E19126" s="2" t="s">
        <v>11</v>
      </c>
      <c r="F19126" s="2">
        <v>1968</v>
      </c>
      <c r="G19126" s="2">
        <v>0.95</v>
      </c>
      <c r="I19126" s="2">
        <f t="shared" si="298"/>
        <v>12</v>
      </c>
      <c r="J19126" s="2">
        <f>VLOOKUP(A19126,Urbanizaton!$B$2:$BI$265,I19126)</f>
        <v>36.576999999999998</v>
      </c>
      <c r="K19126" s="2">
        <f>VLOOKUP(A19126,Population!$B$2:$BI$265,I19126)</f>
        <v>33256432</v>
      </c>
      <c r="L19126" s="2" t="str">
        <f>VLOOKUP(A19126,Region!$C$1:$G$241,5)</f>
        <v>Western Asia</v>
      </c>
    </row>
    <row r="19127" spans="1:12" x14ac:dyDescent="0.55000000000000004">
      <c r="A19127" s="2" t="s">
        <v>48</v>
      </c>
      <c r="B19127" s="2" t="s">
        <v>8</v>
      </c>
      <c r="C19127" s="2" t="s">
        <v>9</v>
      </c>
      <c r="D19127" s="2" t="s">
        <v>10</v>
      </c>
      <c r="E19127" s="2" t="s">
        <v>11</v>
      </c>
      <c r="F19127" s="2">
        <v>1969</v>
      </c>
      <c r="G19127" s="2">
        <v>35.08</v>
      </c>
      <c r="I19127" s="2">
        <f t="shared" si="298"/>
        <v>13</v>
      </c>
      <c r="J19127" s="2">
        <f>VLOOKUP(A19127,Urbanizaton!$B$2:$BI$265,I19127)</f>
        <v>37.401000000000003</v>
      </c>
      <c r="K19127" s="2">
        <f>VLOOKUP(A19127,Population!$B$2:$BI$265,I19127)</f>
        <v>34055361</v>
      </c>
      <c r="L19127" s="2" t="str">
        <f>VLOOKUP(A19127,Region!$C$1:$G$241,5)</f>
        <v>Western Asia</v>
      </c>
    </row>
    <row r="19128" spans="1:12" x14ac:dyDescent="0.55000000000000004">
      <c r="A19128" s="2" t="s">
        <v>48</v>
      </c>
      <c r="B19128" s="2" t="s">
        <v>8</v>
      </c>
      <c r="C19128" s="2" t="s">
        <v>9</v>
      </c>
      <c r="D19128" s="2" t="s">
        <v>17</v>
      </c>
      <c r="E19128" s="2" t="s">
        <v>11</v>
      </c>
      <c r="F19128" s="2">
        <v>1969</v>
      </c>
      <c r="G19128" s="2">
        <v>1.02</v>
      </c>
      <c r="I19128" s="2">
        <f t="shared" si="298"/>
        <v>13</v>
      </c>
      <c r="J19128" s="2">
        <f>VLOOKUP(A19128,Urbanizaton!$B$2:$BI$265,I19128)</f>
        <v>37.401000000000003</v>
      </c>
      <c r="K19128" s="2">
        <f>VLOOKUP(A19128,Population!$B$2:$BI$265,I19128)</f>
        <v>34055361</v>
      </c>
      <c r="L19128" s="2" t="str">
        <f>VLOOKUP(A19128,Region!$C$1:$G$241,5)</f>
        <v>Western Asia</v>
      </c>
    </row>
    <row r="19129" spans="1:12" x14ac:dyDescent="0.55000000000000004">
      <c r="A19129" s="2" t="s">
        <v>48</v>
      </c>
      <c r="B19129" s="2" t="s">
        <v>8</v>
      </c>
      <c r="C19129" s="2" t="s">
        <v>9</v>
      </c>
      <c r="D19129" s="2" t="s">
        <v>10</v>
      </c>
      <c r="E19129" s="2" t="s">
        <v>11</v>
      </c>
      <c r="F19129" s="2">
        <v>1970</v>
      </c>
      <c r="G19129" s="2">
        <v>38.07</v>
      </c>
      <c r="I19129" s="2">
        <f t="shared" si="298"/>
        <v>14</v>
      </c>
      <c r="J19129" s="2">
        <f>VLOOKUP(A19129,Urbanizaton!$B$2:$BI$265,I19129)</f>
        <v>38.234000000000002</v>
      </c>
      <c r="K19129" s="2">
        <f>VLOOKUP(A19129,Population!$B$2:$BI$265,I19129)</f>
        <v>34876267</v>
      </c>
      <c r="L19129" s="2" t="str">
        <f>VLOOKUP(A19129,Region!$C$1:$G$241,5)</f>
        <v>Western Asia</v>
      </c>
    </row>
    <row r="19130" spans="1:12" x14ac:dyDescent="0.55000000000000004">
      <c r="A19130" s="2" t="s">
        <v>48</v>
      </c>
      <c r="B19130" s="2" t="s">
        <v>8</v>
      </c>
      <c r="C19130" s="2" t="s">
        <v>9</v>
      </c>
      <c r="D19130" s="2" t="s">
        <v>17</v>
      </c>
      <c r="E19130" s="2" t="s">
        <v>11</v>
      </c>
      <c r="F19130" s="2">
        <v>1970</v>
      </c>
      <c r="G19130" s="2">
        <v>1.08</v>
      </c>
      <c r="I19130" s="2">
        <f t="shared" si="298"/>
        <v>14</v>
      </c>
      <c r="J19130" s="2">
        <f>VLOOKUP(A19130,Urbanizaton!$B$2:$BI$265,I19130)</f>
        <v>38.234000000000002</v>
      </c>
      <c r="K19130" s="2">
        <f>VLOOKUP(A19130,Population!$B$2:$BI$265,I19130)</f>
        <v>34876267</v>
      </c>
      <c r="L19130" s="2" t="str">
        <f>VLOOKUP(A19130,Region!$C$1:$G$241,5)</f>
        <v>Western Asia</v>
      </c>
    </row>
    <row r="19131" spans="1:12" x14ac:dyDescent="0.55000000000000004">
      <c r="A19131" s="2" t="s">
        <v>48</v>
      </c>
      <c r="B19131" s="2" t="s">
        <v>8</v>
      </c>
      <c r="C19131" s="2" t="s">
        <v>9</v>
      </c>
      <c r="D19131" s="2" t="s">
        <v>10</v>
      </c>
      <c r="E19131" s="2" t="s">
        <v>11</v>
      </c>
      <c r="F19131" s="2">
        <v>1971</v>
      </c>
      <c r="G19131" s="2">
        <v>41.73</v>
      </c>
      <c r="I19131" s="2">
        <f t="shared" si="298"/>
        <v>15</v>
      </c>
      <c r="J19131" s="2">
        <f>VLOOKUP(A19131,Urbanizaton!$B$2:$BI$265,I19131)</f>
        <v>38.945</v>
      </c>
      <c r="K19131" s="2">
        <f>VLOOKUP(A19131,Population!$B$2:$BI$265,I19131)</f>
        <v>35720568</v>
      </c>
      <c r="L19131" s="2" t="str">
        <f>VLOOKUP(A19131,Region!$C$1:$G$241,5)</f>
        <v>Western Asia</v>
      </c>
    </row>
    <row r="19132" spans="1:12" x14ac:dyDescent="0.55000000000000004">
      <c r="A19132" s="2" t="s">
        <v>48</v>
      </c>
      <c r="B19132" s="2" t="s">
        <v>8</v>
      </c>
      <c r="C19132" s="2" t="s">
        <v>9</v>
      </c>
      <c r="D19132" s="2" t="s">
        <v>17</v>
      </c>
      <c r="E19132" s="2" t="s">
        <v>11</v>
      </c>
      <c r="F19132" s="2">
        <v>1971</v>
      </c>
      <c r="G19132" s="2">
        <v>1.1499999999999999</v>
      </c>
      <c r="I19132" s="2">
        <f t="shared" si="298"/>
        <v>15</v>
      </c>
      <c r="J19132" s="2">
        <f>VLOOKUP(A19132,Urbanizaton!$B$2:$BI$265,I19132)</f>
        <v>38.945</v>
      </c>
      <c r="K19132" s="2">
        <f>VLOOKUP(A19132,Population!$B$2:$BI$265,I19132)</f>
        <v>35720568</v>
      </c>
      <c r="L19132" s="2" t="str">
        <f>VLOOKUP(A19132,Region!$C$1:$G$241,5)</f>
        <v>Western Asia</v>
      </c>
    </row>
    <row r="19133" spans="1:12" x14ac:dyDescent="0.55000000000000004">
      <c r="A19133" s="2" t="s">
        <v>48</v>
      </c>
      <c r="B19133" s="2" t="s">
        <v>8</v>
      </c>
      <c r="C19133" s="2" t="s">
        <v>9</v>
      </c>
      <c r="D19133" s="2" t="s">
        <v>10</v>
      </c>
      <c r="E19133" s="2" t="s">
        <v>11</v>
      </c>
      <c r="F19133" s="2">
        <v>1972</v>
      </c>
      <c r="G19133" s="2">
        <v>49.05</v>
      </c>
      <c r="I19133" s="2">
        <f t="shared" si="298"/>
        <v>16</v>
      </c>
      <c r="J19133" s="2">
        <f>VLOOKUP(A19133,Urbanizaton!$B$2:$BI$265,I19133)</f>
        <v>39.6</v>
      </c>
      <c r="K19133" s="2">
        <f>VLOOKUP(A19133,Population!$B$2:$BI$265,I19133)</f>
        <v>36587225</v>
      </c>
      <c r="L19133" s="2" t="str">
        <f>VLOOKUP(A19133,Region!$C$1:$G$241,5)</f>
        <v>Western Asia</v>
      </c>
    </row>
    <row r="19134" spans="1:12" x14ac:dyDescent="0.55000000000000004">
      <c r="A19134" s="2" t="s">
        <v>48</v>
      </c>
      <c r="B19134" s="2" t="s">
        <v>8</v>
      </c>
      <c r="C19134" s="2" t="s">
        <v>9</v>
      </c>
      <c r="D19134" s="2" t="s">
        <v>17</v>
      </c>
      <c r="E19134" s="2" t="s">
        <v>11</v>
      </c>
      <c r="F19134" s="2">
        <v>1972</v>
      </c>
      <c r="G19134" s="2">
        <v>1.32</v>
      </c>
      <c r="I19134" s="2">
        <f t="shared" si="298"/>
        <v>16</v>
      </c>
      <c r="J19134" s="2">
        <f>VLOOKUP(A19134,Urbanizaton!$B$2:$BI$265,I19134)</f>
        <v>39.6</v>
      </c>
      <c r="K19134" s="2">
        <f>VLOOKUP(A19134,Population!$B$2:$BI$265,I19134)</f>
        <v>36587225</v>
      </c>
      <c r="L19134" s="2" t="str">
        <f>VLOOKUP(A19134,Region!$C$1:$G$241,5)</f>
        <v>Western Asia</v>
      </c>
    </row>
    <row r="19135" spans="1:12" x14ac:dyDescent="0.55000000000000004">
      <c r="A19135" s="2" t="s">
        <v>48</v>
      </c>
      <c r="B19135" s="2" t="s">
        <v>8</v>
      </c>
      <c r="C19135" s="2" t="s">
        <v>9</v>
      </c>
      <c r="D19135" s="2" t="s">
        <v>10</v>
      </c>
      <c r="E19135" s="2" t="s">
        <v>11</v>
      </c>
      <c r="F19135" s="2">
        <v>1973</v>
      </c>
      <c r="G19135" s="2">
        <v>52.75</v>
      </c>
      <c r="I19135" s="2">
        <f t="shared" si="298"/>
        <v>17</v>
      </c>
      <c r="J19135" s="2">
        <f>VLOOKUP(A19135,Urbanizaton!$B$2:$BI$265,I19135)</f>
        <v>40.258000000000003</v>
      </c>
      <c r="K19135" s="2">
        <f>VLOOKUP(A19135,Population!$B$2:$BI$265,I19135)</f>
        <v>37472298</v>
      </c>
      <c r="L19135" s="2" t="str">
        <f>VLOOKUP(A19135,Region!$C$1:$G$241,5)</f>
        <v>Western Asia</v>
      </c>
    </row>
    <row r="19136" spans="1:12" x14ac:dyDescent="0.55000000000000004">
      <c r="A19136" s="2" t="s">
        <v>48</v>
      </c>
      <c r="B19136" s="2" t="s">
        <v>8</v>
      </c>
      <c r="C19136" s="2" t="s">
        <v>9</v>
      </c>
      <c r="D19136" s="2" t="s">
        <v>17</v>
      </c>
      <c r="E19136" s="2" t="s">
        <v>11</v>
      </c>
      <c r="F19136" s="2">
        <v>1973</v>
      </c>
      <c r="G19136" s="2">
        <v>1.39</v>
      </c>
      <c r="I19136" s="2">
        <f t="shared" si="298"/>
        <v>17</v>
      </c>
      <c r="J19136" s="2">
        <f>VLOOKUP(A19136,Urbanizaton!$B$2:$BI$265,I19136)</f>
        <v>40.258000000000003</v>
      </c>
      <c r="K19136" s="2">
        <f>VLOOKUP(A19136,Population!$B$2:$BI$265,I19136)</f>
        <v>37472298</v>
      </c>
      <c r="L19136" s="2" t="str">
        <f>VLOOKUP(A19136,Region!$C$1:$G$241,5)</f>
        <v>Western Asia</v>
      </c>
    </row>
    <row r="19137" spans="1:12" x14ac:dyDescent="0.55000000000000004">
      <c r="A19137" s="2" t="s">
        <v>48</v>
      </c>
      <c r="B19137" s="2" t="s">
        <v>8</v>
      </c>
      <c r="C19137" s="2" t="s">
        <v>9</v>
      </c>
      <c r="D19137" s="2" t="s">
        <v>10</v>
      </c>
      <c r="E19137" s="2" t="s">
        <v>11</v>
      </c>
      <c r="F19137" s="2">
        <v>1974</v>
      </c>
      <c r="G19137" s="2">
        <v>55.3</v>
      </c>
      <c r="I19137" s="2">
        <f t="shared" si="298"/>
        <v>18</v>
      </c>
      <c r="J19137" s="2">
        <f>VLOOKUP(A19137,Urbanizaton!$B$2:$BI$265,I19137)</f>
        <v>40.92</v>
      </c>
      <c r="K19137" s="2">
        <f>VLOOKUP(A19137,Population!$B$2:$BI$265,I19137)</f>
        <v>38370241</v>
      </c>
      <c r="L19137" s="2" t="str">
        <f>VLOOKUP(A19137,Region!$C$1:$G$241,5)</f>
        <v>Western Asia</v>
      </c>
    </row>
    <row r="19138" spans="1:12" x14ac:dyDescent="0.55000000000000004">
      <c r="A19138" s="2" t="s">
        <v>48</v>
      </c>
      <c r="B19138" s="2" t="s">
        <v>8</v>
      </c>
      <c r="C19138" s="2" t="s">
        <v>9</v>
      </c>
      <c r="D19138" s="2" t="s">
        <v>17</v>
      </c>
      <c r="E19138" s="2" t="s">
        <v>11</v>
      </c>
      <c r="F19138" s="2">
        <v>1974</v>
      </c>
      <c r="G19138" s="2">
        <v>1.42</v>
      </c>
      <c r="I19138" s="2">
        <f t="shared" si="298"/>
        <v>18</v>
      </c>
      <c r="J19138" s="2">
        <f>VLOOKUP(A19138,Urbanizaton!$B$2:$BI$265,I19138)</f>
        <v>40.92</v>
      </c>
      <c r="K19138" s="2">
        <f>VLOOKUP(A19138,Population!$B$2:$BI$265,I19138)</f>
        <v>38370241</v>
      </c>
      <c r="L19138" s="2" t="str">
        <f>VLOOKUP(A19138,Region!$C$1:$G$241,5)</f>
        <v>Western Asia</v>
      </c>
    </row>
    <row r="19139" spans="1:12" x14ac:dyDescent="0.55000000000000004">
      <c r="A19139" s="2" t="s">
        <v>48</v>
      </c>
      <c r="B19139" s="2" t="s">
        <v>8</v>
      </c>
      <c r="C19139" s="2" t="s">
        <v>9</v>
      </c>
      <c r="D19139" s="2" t="s">
        <v>10</v>
      </c>
      <c r="E19139" s="2" t="s">
        <v>11</v>
      </c>
      <c r="F19139" s="2">
        <v>1975</v>
      </c>
      <c r="G19139" s="2">
        <v>59.63</v>
      </c>
      <c r="I19139" s="2">
        <f t="shared" ref="I19139:I19202" si="299">IF(F19139=1960,4,F19139-1960+4)</f>
        <v>19</v>
      </c>
      <c r="J19139" s="2">
        <f>VLOOKUP(A19139,Urbanizaton!$B$2:$BI$265,I19139)</f>
        <v>41.585999999999999</v>
      </c>
      <c r="K19139" s="2">
        <f>VLOOKUP(A19139,Population!$B$2:$BI$265,I19139)</f>
        <v>39277211</v>
      </c>
      <c r="L19139" s="2" t="str">
        <f>VLOOKUP(A19139,Region!$C$1:$G$241,5)</f>
        <v>Western Asia</v>
      </c>
    </row>
    <row r="19140" spans="1:12" x14ac:dyDescent="0.55000000000000004">
      <c r="A19140" s="2" t="s">
        <v>48</v>
      </c>
      <c r="B19140" s="2" t="s">
        <v>8</v>
      </c>
      <c r="C19140" s="2" t="s">
        <v>9</v>
      </c>
      <c r="D19140" s="2" t="s">
        <v>17</v>
      </c>
      <c r="E19140" s="2" t="s">
        <v>11</v>
      </c>
      <c r="F19140" s="2">
        <v>1975</v>
      </c>
      <c r="G19140" s="2">
        <v>1.49</v>
      </c>
      <c r="I19140" s="2">
        <f t="shared" si="299"/>
        <v>19</v>
      </c>
      <c r="J19140" s="2">
        <f>VLOOKUP(A19140,Urbanizaton!$B$2:$BI$265,I19140)</f>
        <v>41.585999999999999</v>
      </c>
      <c r="K19140" s="2">
        <f>VLOOKUP(A19140,Population!$B$2:$BI$265,I19140)</f>
        <v>39277211</v>
      </c>
      <c r="L19140" s="2" t="str">
        <f>VLOOKUP(A19140,Region!$C$1:$G$241,5)</f>
        <v>Western Asia</v>
      </c>
    </row>
    <row r="19141" spans="1:12" x14ac:dyDescent="0.55000000000000004">
      <c r="A19141" s="2" t="s">
        <v>48</v>
      </c>
      <c r="B19141" s="2" t="s">
        <v>8</v>
      </c>
      <c r="C19141" s="2" t="s">
        <v>9</v>
      </c>
      <c r="D19141" s="2" t="s">
        <v>10</v>
      </c>
      <c r="E19141" s="2" t="s">
        <v>11</v>
      </c>
      <c r="F19141" s="2">
        <v>1976</v>
      </c>
      <c r="G19141" s="2">
        <v>66.67</v>
      </c>
      <c r="I19141" s="2">
        <f t="shared" si="299"/>
        <v>20</v>
      </c>
      <c r="J19141" s="2">
        <f>VLOOKUP(A19141,Urbanizaton!$B$2:$BI$265,I19141)</f>
        <v>42.087000000000003</v>
      </c>
      <c r="K19141" s="2">
        <f>VLOOKUP(A19141,Population!$B$2:$BI$265,I19141)</f>
        <v>40189511</v>
      </c>
      <c r="L19141" s="2" t="str">
        <f>VLOOKUP(A19141,Region!$C$1:$G$241,5)</f>
        <v>Western Asia</v>
      </c>
    </row>
    <row r="19142" spans="1:12" x14ac:dyDescent="0.55000000000000004">
      <c r="A19142" s="2" t="s">
        <v>48</v>
      </c>
      <c r="B19142" s="2" t="s">
        <v>8</v>
      </c>
      <c r="C19142" s="2" t="s">
        <v>9</v>
      </c>
      <c r="D19142" s="2" t="s">
        <v>17</v>
      </c>
      <c r="E19142" s="2" t="s">
        <v>11</v>
      </c>
      <c r="F19142" s="2">
        <v>1976</v>
      </c>
      <c r="G19142" s="2">
        <v>1.63</v>
      </c>
      <c r="I19142" s="2">
        <f t="shared" si="299"/>
        <v>20</v>
      </c>
      <c r="J19142" s="2">
        <f>VLOOKUP(A19142,Urbanizaton!$B$2:$BI$265,I19142)</f>
        <v>42.087000000000003</v>
      </c>
      <c r="K19142" s="2">
        <f>VLOOKUP(A19142,Population!$B$2:$BI$265,I19142)</f>
        <v>40189511</v>
      </c>
      <c r="L19142" s="2" t="str">
        <f>VLOOKUP(A19142,Region!$C$1:$G$241,5)</f>
        <v>Western Asia</v>
      </c>
    </row>
    <row r="19143" spans="1:12" x14ac:dyDescent="0.55000000000000004">
      <c r="A19143" s="2" t="s">
        <v>48</v>
      </c>
      <c r="B19143" s="2" t="s">
        <v>8</v>
      </c>
      <c r="C19143" s="2" t="s">
        <v>9</v>
      </c>
      <c r="D19143" s="2" t="s">
        <v>10</v>
      </c>
      <c r="E19143" s="2" t="s">
        <v>11</v>
      </c>
      <c r="F19143" s="2">
        <v>1977</v>
      </c>
      <c r="G19143" s="2">
        <v>72.22</v>
      </c>
      <c r="I19143" s="2">
        <f t="shared" si="299"/>
        <v>21</v>
      </c>
      <c r="J19143" s="2">
        <f>VLOOKUP(A19143,Urbanizaton!$B$2:$BI$265,I19143)</f>
        <v>42.508000000000003</v>
      </c>
      <c r="K19143" s="2">
        <f>VLOOKUP(A19143,Population!$B$2:$BI$265,I19143)</f>
        <v>41108248</v>
      </c>
      <c r="L19143" s="2" t="str">
        <f>VLOOKUP(A19143,Region!$C$1:$G$241,5)</f>
        <v>Western Asia</v>
      </c>
    </row>
    <row r="19144" spans="1:12" x14ac:dyDescent="0.55000000000000004">
      <c r="A19144" s="2" t="s">
        <v>48</v>
      </c>
      <c r="B19144" s="2" t="s">
        <v>8</v>
      </c>
      <c r="C19144" s="2" t="s">
        <v>9</v>
      </c>
      <c r="D19144" s="2" t="s">
        <v>17</v>
      </c>
      <c r="E19144" s="2" t="s">
        <v>11</v>
      </c>
      <c r="F19144" s="2">
        <v>1977</v>
      </c>
      <c r="G19144" s="2">
        <v>1.73</v>
      </c>
      <c r="I19144" s="2">
        <f t="shared" si="299"/>
        <v>21</v>
      </c>
      <c r="J19144" s="2">
        <f>VLOOKUP(A19144,Urbanizaton!$B$2:$BI$265,I19144)</f>
        <v>42.508000000000003</v>
      </c>
      <c r="K19144" s="2">
        <f>VLOOKUP(A19144,Population!$B$2:$BI$265,I19144)</f>
        <v>41108248</v>
      </c>
      <c r="L19144" s="2" t="str">
        <f>VLOOKUP(A19144,Region!$C$1:$G$241,5)</f>
        <v>Western Asia</v>
      </c>
    </row>
    <row r="19145" spans="1:12" x14ac:dyDescent="0.55000000000000004">
      <c r="A19145" s="2" t="s">
        <v>48</v>
      </c>
      <c r="B19145" s="2" t="s">
        <v>8</v>
      </c>
      <c r="C19145" s="2" t="s">
        <v>9</v>
      </c>
      <c r="D19145" s="2" t="s">
        <v>10</v>
      </c>
      <c r="E19145" s="2" t="s">
        <v>11</v>
      </c>
      <c r="F19145" s="2">
        <v>1978</v>
      </c>
      <c r="G19145" s="2">
        <v>73.03</v>
      </c>
      <c r="I19145" s="2">
        <f t="shared" si="299"/>
        <v>22</v>
      </c>
      <c r="J19145" s="2">
        <f>VLOOKUP(A19145,Urbanizaton!$B$2:$BI$265,I19145)</f>
        <v>42.930999999999997</v>
      </c>
      <c r="K19145" s="2">
        <f>VLOOKUP(A19145,Population!$B$2:$BI$265,I19145)</f>
        <v>42039935</v>
      </c>
      <c r="L19145" s="2" t="str">
        <f>VLOOKUP(A19145,Region!$C$1:$G$241,5)</f>
        <v>Western Asia</v>
      </c>
    </row>
    <row r="19146" spans="1:12" x14ac:dyDescent="0.55000000000000004">
      <c r="A19146" s="2" t="s">
        <v>48</v>
      </c>
      <c r="B19146" s="2" t="s">
        <v>8</v>
      </c>
      <c r="C19146" s="2" t="s">
        <v>9</v>
      </c>
      <c r="D19146" s="2" t="s">
        <v>17</v>
      </c>
      <c r="E19146" s="2" t="s">
        <v>11</v>
      </c>
      <c r="F19146" s="2">
        <v>1978</v>
      </c>
      <c r="G19146" s="2">
        <v>1.71</v>
      </c>
      <c r="I19146" s="2">
        <f t="shared" si="299"/>
        <v>22</v>
      </c>
      <c r="J19146" s="2">
        <f>VLOOKUP(A19146,Urbanizaton!$B$2:$BI$265,I19146)</f>
        <v>42.930999999999997</v>
      </c>
      <c r="K19146" s="2">
        <f>VLOOKUP(A19146,Population!$B$2:$BI$265,I19146)</f>
        <v>42039935</v>
      </c>
      <c r="L19146" s="2" t="str">
        <f>VLOOKUP(A19146,Region!$C$1:$G$241,5)</f>
        <v>Western Asia</v>
      </c>
    </row>
    <row r="19147" spans="1:12" x14ac:dyDescent="0.55000000000000004">
      <c r="A19147" s="2" t="s">
        <v>48</v>
      </c>
      <c r="B19147" s="2" t="s">
        <v>8</v>
      </c>
      <c r="C19147" s="2" t="s">
        <v>9</v>
      </c>
      <c r="D19147" s="2" t="s">
        <v>10</v>
      </c>
      <c r="E19147" s="2" t="s">
        <v>11</v>
      </c>
      <c r="F19147" s="2">
        <v>1979</v>
      </c>
      <c r="G19147" s="2">
        <v>67.56</v>
      </c>
      <c r="I19147" s="2">
        <f t="shared" si="299"/>
        <v>23</v>
      </c>
      <c r="J19147" s="2">
        <f>VLOOKUP(A19147,Urbanizaton!$B$2:$BI$265,I19147)</f>
        <v>43.354999999999997</v>
      </c>
      <c r="K19147" s="2">
        <f>VLOOKUP(A19147,Population!$B$2:$BI$265,I19147)</f>
        <v>42993991</v>
      </c>
      <c r="L19147" s="2" t="str">
        <f>VLOOKUP(A19147,Region!$C$1:$G$241,5)</f>
        <v>Western Asia</v>
      </c>
    </row>
    <row r="19148" spans="1:12" x14ac:dyDescent="0.55000000000000004">
      <c r="A19148" s="2" t="s">
        <v>48</v>
      </c>
      <c r="B19148" s="2" t="s">
        <v>8</v>
      </c>
      <c r="C19148" s="2" t="s">
        <v>9</v>
      </c>
      <c r="D19148" s="2" t="s">
        <v>17</v>
      </c>
      <c r="E19148" s="2" t="s">
        <v>11</v>
      </c>
      <c r="F19148" s="2">
        <v>1979</v>
      </c>
      <c r="G19148" s="2">
        <v>1.55</v>
      </c>
      <c r="I19148" s="2">
        <f t="shared" si="299"/>
        <v>23</v>
      </c>
      <c r="J19148" s="2">
        <f>VLOOKUP(A19148,Urbanizaton!$B$2:$BI$265,I19148)</f>
        <v>43.354999999999997</v>
      </c>
      <c r="K19148" s="2">
        <f>VLOOKUP(A19148,Population!$B$2:$BI$265,I19148)</f>
        <v>42993991</v>
      </c>
      <c r="L19148" s="2" t="str">
        <f>VLOOKUP(A19148,Region!$C$1:$G$241,5)</f>
        <v>Western Asia</v>
      </c>
    </row>
    <row r="19149" spans="1:12" x14ac:dyDescent="0.55000000000000004">
      <c r="A19149" s="2" t="s">
        <v>48</v>
      </c>
      <c r="B19149" s="2" t="s">
        <v>8</v>
      </c>
      <c r="C19149" s="2" t="s">
        <v>9</v>
      </c>
      <c r="D19149" s="2" t="s">
        <v>10</v>
      </c>
      <c r="E19149" s="2" t="s">
        <v>11</v>
      </c>
      <c r="F19149" s="2">
        <v>1980</v>
      </c>
      <c r="G19149" s="2">
        <v>71.53</v>
      </c>
      <c r="I19149" s="2">
        <f t="shared" si="299"/>
        <v>24</v>
      </c>
      <c r="J19149" s="2">
        <f>VLOOKUP(A19149,Urbanizaton!$B$2:$BI$265,I19149)</f>
        <v>43.78</v>
      </c>
      <c r="K19149" s="2">
        <f>VLOOKUP(A19149,Population!$B$2:$BI$265,I19149)</f>
        <v>43975921</v>
      </c>
      <c r="L19149" s="2" t="str">
        <f>VLOOKUP(A19149,Region!$C$1:$G$241,5)</f>
        <v>Western Asia</v>
      </c>
    </row>
    <row r="19150" spans="1:12" x14ac:dyDescent="0.55000000000000004">
      <c r="A19150" s="2" t="s">
        <v>48</v>
      </c>
      <c r="B19150" s="2" t="s">
        <v>8</v>
      </c>
      <c r="C19150" s="2" t="s">
        <v>9</v>
      </c>
      <c r="D19150" s="2" t="s">
        <v>17</v>
      </c>
      <c r="E19150" s="2" t="s">
        <v>11</v>
      </c>
      <c r="F19150" s="2">
        <v>1980</v>
      </c>
      <c r="G19150" s="2">
        <v>1.61</v>
      </c>
      <c r="I19150" s="2">
        <f t="shared" si="299"/>
        <v>24</v>
      </c>
      <c r="J19150" s="2">
        <f>VLOOKUP(A19150,Urbanizaton!$B$2:$BI$265,I19150)</f>
        <v>43.78</v>
      </c>
      <c r="K19150" s="2">
        <f>VLOOKUP(A19150,Population!$B$2:$BI$265,I19150)</f>
        <v>43975921</v>
      </c>
      <c r="L19150" s="2" t="str">
        <f>VLOOKUP(A19150,Region!$C$1:$G$241,5)</f>
        <v>Western Asia</v>
      </c>
    </row>
    <row r="19151" spans="1:12" x14ac:dyDescent="0.55000000000000004">
      <c r="A19151" s="2" t="s">
        <v>48</v>
      </c>
      <c r="B19151" s="2" t="s">
        <v>8</v>
      </c>
      <c r="C19151" s="2" t="s">
        <v>9</v>
      </c>
      <c r="D19151" s="2" t="s">
        <v>10</v>
      </c>
      <c r="E19151" s="2" t="s">
        <v>11</v>
      </c>
      <c r="F19151" s="2">
        <v>1981</v>
      </c>
      <c r="G19151" s="2">
        <v>71.14</v>
      </c>
      <c r="I19151" s="2">
        <f t="shared" si="299"/>
        <v>25</v>
      </c>
      <c r="J19151" s="2">
        <f>VLOOKUP(A19151,Urbanizaton!$B$2:$BI$265,I19151)</f>
        <v>45.189</v>
      </c>
      <c r="K19151" s="2">
        <f>VLOOKUP(A19151,Population!$B$2:$BI$265,I19151)</f>
        <v>44988356</v>
      </c>
      <c r="L19151" s="2" t="str">
        <f>VLOOKUP(A19151,Region!$C$1:$G$241,5)</f>
        <v>Western Asia</v>
      </c>
    </row>
    <row r="19152" spans="1:12" x14ac:dyDescent="0.55000000000000004">
      <c r="A19152" s="2" t="s">
        <v>48</v>
      </c>
      <c r="B19152" s="2" t="s">
        <v>8</v>
      </c>
      <c r="C19152" s="2" t="s">
        <v>9</v>
      </c>
      <c r="D19152" s="2" t="s">
        <v>17</v>
      </c>
      <c r="E19152" s="2" t="s">
        <v>11</v>
      </c>
      <c r="F19152" s="2">
        <v>1981</v>
      </c>
      <c r="G19152" s="2">
        <v>1.56</v>
      </c>
      <c r="I19152" s="2">
        <f t="shared" si="299"/>
        <v>25</v>
      </c>
      <c r="J19152" s="2">
        <f>VLOOKUP(A19152,Urbanizaton!$B$2:$BI$265,I19152)</f>
        <v>45.189</v>
      </c>
      <c r="K19152" s="2">
        <f>VLOOKUP(A19152,Population!$B$2:$BI$265,I19152)</f>
        <v>44988356</v>
      </c>
      <c r="L19152" s="2" t="str">
        <f>VLOOKUP(A19152,Region!$C$1:$G$241,5)</f>
        <v>Western Asia</v>
      </c>
    </row>
    <row r="19153" spans="1:12" x14ac:dyDescent="0.55000000000000004">
      <c r="A19153" s="2" t="s">
        <v>48</v>
      </c>
      <c r="B19153" s="2" t="s">
        <v>8</v>
      </c>
      <c r="C19153" s="2" t="s">
        <v>9</v>
      </c>
      <c r="D19153" s="2" t="s">
        <v>10</v>
      </c>
      <c r="E19153" s="2" t="s">
        <v>11</v>
      </c>
      <c r="F19153" s="2">
        <v>1982</v>
      </c>
      <c r="G19153" s="2">
        <v>77.58</v>
      </c>
      <c r="I19153" s="2">
        <f t="shared" si="299"/>
        <v>26</v>
      </c>
      <c r="J19153" s="2">
        <f>VLOOKUP(A19153,Urbanizaton!$B$2:$BI$265,I19153)</f>
        <v>46.997</v>
      </c>
      <c r="K19153" s="2">
        <f>VLOOKUP(A19153,Population!$B$2:$BI$265,I19153)</f>
        <v>46025357</v>
      </c>
      <c r="L19153" s="2" t="str">
        <f>VLOOKUP(A19153,Region!$C$1:$G$241,5)</f>
        <v>Western Asia</v>
      </c>
    </row>
    <row r="19154" spans="1:12" x14ac:dyDescent="0.55000000000000004">
      <c r="A19154" s="2" t="s">
        <v>48</v>
      </c>
      <c r="B19154" s="2" t="s">
        <v>8</v>
      </c>
      <c r="C19154" s="2" t="s">
        <v>9</v>
      </c>
      <c r="D19154" s="2" t="s">
        <v>17</v>
      </c>
      <c r="E19154" s="2" t="s">
        <v>11</v>
      </c>
      <c r="F19154" s="2">
        <v>1982</v>
      </c>
      <c r="G19154" s="2">
        <v>1.66</v>
      </c>
      <c r="I19154" s="2">
        <f t="shared" si="299"/>
        <v>26</v>
      </c>
      <c r="J19154" s="2">
        <f>VLOOKUP(A19154,Urbanizaton!$B$2:$BI$265,I19154)</f>
        <v>46.997</v>
      </c>
      <c r="K19154" s="2">
        <f>VLOOKUP(A19154,Population!$B$2:$BI$265,I19154)</f>
        <v>46025357</v>
      </c>
      <c r="L19154" s="2" t="str">
        <f>VLOOKUP(A19154,Region!$C$1:$G$241,5)</f>
        <v>Western Asia</v>
      </c>
    </row>
    <row r="19155" spans="1:12" x14ac:dyDescent="0.55000000000000004">
      <c r="A19155" s="2" t="s">
        <v>48</v>
      </c>
      <c r="B19155" s="2" t="s">
        <v>8</v>
      </c>
      <c r="C19155" s="2" t="s">
        <v>9</v>
      </c>
      <c r="D19155" s="2" t="s">
        <v>10</v>
      </c>
      <c r="E19155" s="2" t="s">
        <v>11</v>
      </c>
      <c r="F19155" s="2">
        <v>1983</v>
      </c>
      <c r="G19155" s="2">
        <v>83.29</v>
      </c>
      <c r="I19155" s="2">
        <f t="shared" si="299"/>
        <v>27</v>
      </c>
      <c r="J19155" s="2">
        <f>VLOOKUP(A19155,Urbanizaton!$B$2:$BI$265,I19155)</f>
        <v>48.811999999999998</v>
      </c>
      <c r="K19155" s="2">
        <f>VLOOKUP(A19155,Population!$B$2:$BI$265,I19155)</f>
        <v>47073422</v>
      </c>
      <c r="L19155" s="2" t="str">
        <f>VLOOKUP(A19155,Region!$C$1:$G$241,5)</f>
        <v>Western Asia</v>
      </c>
    </row>
    <row r="19156" spans="1:12" x14ac:dyDescent="0.55000000000000004">
      <c r="A19156" s="2" t="s">
        <v>48</v>
      </c>
      <c r="B19156" s="2" t="s">
        <v>8</v>
      </c>
      <c r="C19156" s="2" t="s">
        <v>9</v>
      </c>
      <c r="D19156" s="2" t="s">
        <v>17</v>
      </c>
      <c r="E19156" s="2" t="s">
        <v>11</v>
      </c>
      <c r="F19156" s="2">
        <v>1983</v>
      </c>
      <c r="G19156" s="2">
        <v>1.74</v>
      </c>
      <c r="I19156" s="2">
        <f t="shared" si="299"/>
        <v>27</v>
      </c>
      <c r="J19156" s="2">
        <f>VLOOKUP(A19156,Urbanizaton!$B$2:$BI$265,I19156)</f>
        <v>48.811999999999998</v>
      </c>
      <c r="K19156" s="2">
        <f>VLOOKUP(A19156,Population!$B$2:$BI$265,I19156)</f>
        <v>47073422</v>
      </c>
      <c r="L19156" s="2" t="str">
        <f>VLOOKUP(A19156,Region!$C$1:$G$241,5)</f>
        <v>Western Asia</v>
      </c>
    </row>
    <row r="19157" spans="1:12" x14ac:dyDescent="0.55000000000000004">
      <c r="A19157" s="2" t="s">
        <v>48</v>
      </c>
      <c r="B19157" s="2" t="s">
        <v>8</v>
      </c>
      <c r="C19157" s="2" t="s">
        <v>9</v>
      </c>
      <c r="D19157" s="2" t="s">
        <v>10</v>
      </c>
      <c r="E19157" s="2" t="s">
        <v>11</v>
      </c>
      <c r="F19157" s="2">
        <v>1984</v>
      </c>
      <c r="G19157" s="2">
        <v>87.74</v>
      </c>
      <c r="I19157" s="2">
        <f t="shared" si="299"/>
        <v>28</v>
      </c>
      <c r="J19157" s="2">
        <f>VLOOKUP(A19157,Urbanizaton!$B$2:$BI$265,I19157)</f>
        <v>50.634</v>
      </c>
      <c r="K19157" s="2">
        <f>VLOOKUP(A19157,Population!$B$2:$BI$265,I19157)</f>
        <v>48114105</v>
      </c>
      <c r="L19157" s="2" t="str">
        <f>VLOOKUP(A19157,Region!$C$1:$G$241,5)</f>
        <v>Western Asia</v>
      </c>
    </row>
    <row r="19158" spans="1:12" x14ac:dyDescent="0.55000000000000004">
      <c r="A19158" s="2" t="s">
        <v>48</v>
      </c>
      <c r="B19158" s="2" t="s">
        <v>8</v>
      </c>
      <c r="C19158" s="2" t="s">
        <v>9</v>
      </c>
      <c r="D19158" s="2" t="s">
        <v>17</v>
      </c>
      <c r="E19158" s="2" t="s">
        <v>11</v>
      </c>
      <c r="F19158" s="2">
        <v>1984</v>
      </c>
      <c r="G19158" s="2">
        <v>1.79</v>
      </c>
      <c r="I19158" s="2">
        <f t="shared" si="299"/>
        <v>28</v>
      </c>
      <c r="J19158" s="2">
        <f>VLOOKUP(A19158,Urbanizaton!$B$2:$BI$265,I19158)</f>
        <v>50.634</v>
      </c>
      <c r="K19158" s="2">
        <f>VLOOKUP(A19158,Population!$B$2:$BI$265,I19158)</f>
        <v>48114105</v>
      </c>
      <c r="L19158" s="2" t="str">
        <f>VLOOKUP(A19158,Region!$C$1:$G$241,5)</f>
        <v>Western Asia</v>
      </c>
    </row>
    <row r="19159" spans="1:12" x14ac:dyDescent="0.55000000000000004">
      <c r="A19159" s="2" t="s">
        <v>48</v>
      </c>
      <c r="B19159" s="2" t="s">
        <v>8</v>
      </c>
      <c r="C19159" s="2" t="s">
        <v>9</v>
      </c>
      <c r="D19159" s="2" t="s">
        <v>10</v>
      </c>
      <c r="E19159" s="2" t="s">
        <v>11</v>
      </c>
      <c r="F19159" s="2">
        <v>1985</v>
      </c>
      <c r="G19159" s="2">
        <v>95.39</v>
      </c>
      <c r="I19159" s="2">
        <f t="shared" si="299"/>
        <v>29</v>
      </c>
      <c r="J19159" s="2">
        <f>VLOOKUP(A19159,Urbanizaton!$B$2:$BI$265,I19159)</f>
        <v>52.448</v>
      </c>
      <c r="K19159" s="2">
        <f>VLOOKUP(A19159,Population!$B$2:$BI$265,I19159)</f>
        <v>49133883</v>
      </c>
      <c r="L19159" s="2" t="str">
        <f>VLOOKUP(A19159,Region!$C$1:$G$241,5)</f>
        <v>Western Asia</v>
      </c>
    </row>
    <row r="19160" spans="1:12" x14ac:dyDescent="0.55000000000000004">
      <c r="A19160" s="2" t="s">
        <v>48</v>
      </c>
      <c r="B19160" s="2" t="s">
        <v>8</v>
      </c>
      <c r="C19160" s="2" t="s">
        <v>9</v>
      </c>
      <c r="D19160" s="2" t="s">
        <v>17</v>
      </c>
      <c r="E19160" s="2" t="s">
        <v>11</v>
      </c>
      <c r="F19160" s="2">
        <v>1985</v>
      </c>
      <c r="G19160" s="2">
        <v>1.9</v>
      </c>
      <c r="I19160" s="2">
        <f t="shared" si="299"/>
        <v>29</v>
      </c>
      <c r="J19160" s="2">
        <f>VLOOKUP(A19160,Urbanizaton!$B$2:$BI$265,I19160)</f>
        <v>52.448</v>
      </c>
      <c r="K19160" s="2">
        <f>VLOOKUP(A19160,Population!$B$2:$BI$265,I19160)</f>
        <v>49133883</v>
      </c>
      <c r="L19160" s="2" t="str">
        <f>VLOOKUP(A19160,Region!$C$1:$G$241,5)</f>
        <v>Western Asia</v>
      </c>
    </row>
    <row r="19161" spans="1:12" x14ac:dyDescent="0.55000000000000004">
      <c r="A19161" s="2" t="s">
        <v>48</v>
      </c>
      <c r="B19161" s="2" t="s">
        <v>8</v>
      </c>
      <c r="C19161" s="2" t="s">
        <v>9</v>
      </c>
      <c r="D19161" s="2" t="s">
        <v>10</v>
      </c>
      <c r="E19161" s="2" t="s">
        <v>11</v>
      </c>
      <c r="F19161" s="2">
        <v>1986</v>
      </c>
      <c r="G19161" s="2">
        <v>103.35</v>
      </c>
      <c r="I19161" s="2">
        <f t="shared" si="299"/>
        <v>30</v>
      </c>
      <c r="J19161" s="2">
        <f>VLOOKUP(A19161,Urbanizaton!$B$2:$BI$265,I19161)</f>
        <v>53.93</v>
      </c>
      <c r="K19161" s="2">
        <f>VLOOKUP(A19161,Population!$B$2:$BI$265,I19161)</f>
        <v>50128489</v>
      </c>
      <c r="L19161" s="2" t="str">
        <f>VLOOKUP(A19161,Region!$C$1:$G$241,5)</f>
        <v>Western Asia</v>
      </c>
    </row>
    <row r="19162" spans="1:12" x14ac:dyDescent="0.55000000000000004">
      <c r="A19162" s="2" t="s">
        <v>48</v>
      </c>
      <c r="B19162" s="2" t="s">
        <v>8</v>
      </c>
      <c r="C19162" s="2" t="s">
        <v>9</v>
      </c>
      <c r="D19162" s="2" t="s">
        <v>17</v>
      </c>
      <c r="E19162" s="2" t="s">
        <v>11</v>
      </c>
      <c r="F19162" s="2">
        <v>1986</v>
      </c>
      <c r="G19162" s="2">
        <v>2.0099999999999998</v>
      </c>
      <c r="I19162" s="2">
        <f t="shared" si="299"/>
        <v>30</v>
      </c>
      <c r="J19162" s="2">
        <f>VLOOKUP(A19162,Urbanizaton!$B$2:$BI$265,I19162)</f>
        <v>53.93</v>
      </c>
      <c r="K19162" s="2">
        <f>VLOOKUP(A19162,Population!$B$2:$BI$265,I19162)</f>
        <v>50128489</v>
      </c>
      <c r="L19162" s="2" t="str">
        <f>VLOOKUP(A19162,Region!$C$1:$G$241,5)</f>
        <v>Western Asia</v>
      </c>
    </row>
    <row r="19163" spans="1:12" x14ac:dyDescent="0.55000000000000004">
      <c r="A19163" s="2" t="s">
        <v>48</v>
      </c>
      <c r="B19163" s="2" t="s">
        <v>8</v>
      </c>
      <c r="C19163" s="2" t="s">
        <v>9</v>
      </c>
      <c r="D19163" s="2" t="s">
        <v>10</v>
      </c>
      <c r="E19163" s="2" t="s">
        <v>11</v>
      </c>
      <c r="F19163" s="2">
        <v>1987</v>
      </c>
      <c r="G19163" s="2">
        <v>113.77</v>
      </c>
      <c r="I19163" s="2">
        <f t="shared" si="299"/>
        <v>31</v>
      </c>
      <c r="J19163" s="2">
        <f>VLOOKUP(A19163,Urbanizaton!$B$2:$BI$265,I19163)</f>
        <v>55.261000000000003</v>
      </c>
      <c r="K19163" s="2">
        <f>VLOOKUP(A19163,Population!$B$2:$BI$265,I19163)</f>
        <v>51100878</v>
      </c>
      <c r="L19163" s="2" t="str">
        <f>VLOOKUP(A19163,Region!$C$1:$G$241,5)</f>
        <v>Western Asia</v>
      </c>
    </row>
    <row r="19164" spans="1:12" x14ac:dyDescent="0.55000000000000004">
      <c r="A19164" s="2" t="s">
        <v>48</v>
      </c>
      <c r="B19164" s="2" t="s">
        <v>8</v>
      </c>
      <c r="C19164" s="2" t="s">
        <v>9</v>
      </c>
      <c r="D19164" s="2" t="s">
        <v>17</v>
      </c>
      <c r="E19164" s="2" t="s">
        <v>11</v>
      </c>
      <c r="F19164" s="2">
        <v>1987</v>
      </c>
      <c r="G19164" s="2">
        <v>2.17</v>
      </c>
      <c r="I19164" s="2">
        <f t="shared" si="299"/>
        <v>31</v>
      </c>
      <c r="J19164" s="2">
        <f>VLOOKUP(A19164,Urbanizaton!$B$2:$BI$265,I19164)</f>
        <v>55.261000000000003</v>
      </c>
      <c r="K19164" s="2">
        <f>VLOOKUP(A19164,Population!$B$2:$BI$265,I19164)</f>
        <v>51100878</v>
      </c>
      <c r="L19164" s="2" t="str">
        <f>VLOOKUP(A19164,Region!$C$1:$G$241,5)</f>
        <v>Western Asia</v>
      </c>
    </row>
    <row r="19165" spans="1:12" x14ac:dyDescent="0.55000000000000004">
      <c r="A19165" s="2" t="s">
        <v>48</v>
      </c>
      <c r="B19165" s="2" t="s">
        <v>8</v>
      </c>
      <c r="C19165" s="2" t="s">
        <v>9</v>
      </c>
      <c r="D19165" s="2" t="s">
        <v>10</v>
      </c>
      <c r="E19165" s="2" t="s">
        <v>11</v>
      </c>
      <c r="F19165" s="2">
        <v>1988</v>
      </c>
      <c r="G19165" s="2">
        <v>108.76</v>
      </c>
      <c r="I19165" s="2">
        <f t="shared" si="299"/>
        <v>32</v>
      </c>
      <c r="J19165" s="2">
        <f>VLOOKUP(A19165,Urbanizaton!$B$2:$BI$265,I19165)</f>
        <v>56.587000000000003</v>
      </c>
      <c r="K19165" s="2">
        <f>VLOOKUP(A19165,Population!$B$2:$BI$265,I19165)</f>
        <v>52053704</v>
      </c>
      <c r="L19165" s="2" t="str">
        <f>VLOOKUP(A19165,Region!$C$1:$G$241,5)</f>
        <v>Western Asia</v>
      </c>
    </row>
    <row r="19166" spans="1:12" x14ac:dyDescent="0.55000000000000004">
      <c r="A19166" s="2" t="s">
        <v>48</v>
      </c>
      <c r="B19166" s="2" t="s">
        <v>8</v>
      </c>
      <c r="C19166" s="2" t="s">
        <v>9</v>
      </c>
      <c r="D19166" s="2" t="s">
        <v>17</v>
      </c>
      <c r="E19166" s="2" t="s">
        <v>11</v>
      </c>
      <c r="F19166" s="2">
        <v>1988</v>
      </c>
      <c r="G19166" s="2">
        <v>2.04</v>
      </c>
      <c r="I19166" s="2">
        <f t="shared" si="299"/>
        <v>32</v>
      </c>
      <c r="J19166" s="2">
        <f>VLOOKUP(A19166,Urbanizaton!$B$2:$BI$265,I19166)</f>
        <v>56.587000000000003</v>
      </c>
      <c r="K19166" s="2">
        <f>VLOOKUP(A19166,Population!$B$2:$BI$265,I19166)</f>
        <v>52053704</v>
      </c>
      <c r="L19166" s="2" t="str">
        <f>VLOOKUP(A19166,Region!$C$1:$G$241,5)</f>
        <v>Western Asia</v>
      </c>
    </row>
    <row r="19167" spans="1:12" x14ac:dyDescent="0.55000000000000004">
      <c r="A19167" s="2" t="s">
        <v>48</v>
      </c>
      <c r="B19167" s="2" t="s">
        <v>8</v>
      </c>
      <c r="C19167" s="2" t="s">
        <v>9</v>
      </c>
      <c r="D19167" s="2" t="s">
        <v>10</v>
      </c>
      <c r="E19167" s="2" t="s">
        <v>11</v>
      </c>
      <c r="F19167" s="2">
        <v>1989</v>
      </c>
      <c r="G19167" s="2">
        <v>120.75</v>
      </c>
      <c r="I19167" s="2">
        <f t="shared" si="299"/>
        <v>33</v>
      </c>
      <c r="J19167" s="2">
        <f>VLOOKUP(A19167,Urbanizaton!$B$2:$BI$265,I19167)</f>
        <v>57.899000000000001</v>
      </c>
      <c r="K19167" s="2">
        <f>VLOOKUP(A19167,Population!$B$2:$BI$265,I19167)</f>
        <v>52992429</v>
      </c>
      <c r="L19167" s="2" t="str">
        <f>VLOOKUP(A19167,Region!$C$1:$G$241,5)</f>
        <v>Western Asia</v>
      </c>
    </row>
    <row r="19168" spans="1:12" x14ac:dyDescent="0.55000000000000004">
      <c r="A19168" s="2" t="s">
        <v>48</v>
      </c>
      <c r="B19168" s="2" t="s">
        <v>8</v>
      </c>
      <c r="C19168" s="2" t="s">
        <v>9</v>
      </c>
      <c r="D19168" s="2" t="s">
        <v>17</v>
      </c>
      <c r="E19168" s="2" t="s">
        <v>11</v>
      </c>
      <c r="F19168" s="2">
        <v>1989</v>
      </c>
      <c r="G19168" s="2">
        <v>2.23</v>
      </c>
      <c r="I19168" s="2">
        <f t="shared" si="299"/>
        <v>33</v>
      </c>
      <c r="J19168" s="2">
        <f>VLOOKUP(A19168,Urbanizaton!$B$2:$BI$265,I19168)</f>
        <v>57.899000000000001</v>
      </c>
      <c r="K19168" s="2">
        <f>VLOOKUP(A19168,Population!$B$2:$BI$265,I19168)</f>
        <v>52992429</v>
      </c>
      <c r="L19168" s="2" t="str">
        <f>VLOOKUP(A19168,Region!$C$1:$G$241,5)</f>
        <v>Western Asia</v>
      </c>
    </row>
    <row r="19169" spans="1:12" x14ac:dyDescent="0.55000000000000004">
      <c r="A19169" s="2" t="s">
        <v>48</v>
      </c>
      <c r="B19169" s="2" t="s">
        <v>8</v>
      </c>
      <c r="C19169" s="2" t="s">
        <v>12</v>
      </c>
      <c r="D19169" s="2" t="s">
        <v>13</v>
      </c>
      <c r="E19169" s="2" t="s">
        <v>11</v>
      </c>
      <c r="F19169" s="2">
        <v>1990</v>
      </c>
      <c r="G19169" s="2">
        <v>2024.2</v>
      </c>
      <c r="I19169" s="2">
        <f t="shared" si="299"/>
        <v>34</v>
      </c>
      <c r="J19169" s="2">
        <f>VLOOKUP(A19169,Urbanizaton!$B$2:$BI$265,I19169)</f>
        <v>59.203000000000003</v>
      </c>
      <c r="K19169" s="2">
        <f>VLOOKUP(A19169,Population!$B$2:$BI$265,I19169)</f>
        <v>53921699</v>
      </c>
      <c r="L19169" s="2" t="str">
        <f>VLOOKUP(A19169,Region!$C$1:$G$241,5)</f>
        <v>Western Asia</v>
      </c>
    </row>
    <row r="19170" spans="1:12" x14ac:dyDescent="0.55000000000000004">
      <c r="A19170" s="2" t="s">
        <v>48</v>
      </c>
      <c r="B19170" s="2" t="s">
        <v>8</v>
      </c>
      <c r="C19170" s="2" t="s">
        <v>12</v>
      </c>
      <c r="D19170" s="2" t="s">
        <v>20</v>
      </c>
      <c r="E19170" s="2" t="s">
        <v>11</v>
      </c>
      <c r="F19170" s="2">
        <v>1990</v>
      </c>
      <c r="G19170" s="2">
        <v>36.723999999999997</v>
      </c>
      <c r="I19170" s="2">
        <f t="shared" si="299"/>
        <v>34</v>
      </c>
      <c r="J19170" s="2">
        <f>VLOOKUP(A19170,Urbanizaton!$B$2:$BI$265,I19170)</f>
        <v>59.203000000000003</v>
      </c>
      <c r="K19170" s="2">
        <f>VLOOKUP(A19170,Population!$B$2:$BI$265,I19170)</f>
        <v>53921699</v>
      </c>
      <c r="L19170" s="2" t="str">
        <f>VLOOKUP(A19170,Region!$C$1:$G$241,5)</f>
        <v>Western Asia</v>
      </c>
    </row>
    <row r="19171" spans="1:12" x14ac:dyDescent="0.55000000000000004">
      <c r="A19171" s="2" t="s">
        <v>48</v>
      </c>
      <c r="B19171" s="2" t="s">
        <v>8</v>
      </c>
      <c r="C19171" s="2" t="s">
        <v>9</v>
      </c>
      <c r="D19171" s="2" t="s">
        <v>10</v>
      </c>
      <c r="E19171" s="2" t="s">
        <v>11</v>
      </c>
      <c r="F19171" s="2">
        <v>1990</v>
      </c>
      <c r="G19171" s="2">
        <v>127.13</v>
      </c>
      <c r="I19171" s="2">
        <f t="shared" si="299"/>
        <v>34</v>
      </c>
      <c r="J19171" s="2">
        <f>VLOOKUP(A19171,Urbanizaton!$B$2:$BI$265,I19171)</f>
        <v>59.203000000000003</v>
      </c>
      <c r="K19171" s="2">
        <f>VLOOKUP(A19171,Population!$B$2:$BI$265,I19171)</f>
        <v>53921699</v>
      </c>
      <c r="L19171" s="2" t="str">
        <f>VLOOKUP(A19171,Region!$C$1:$G$241,5)</f>
        <v>Western Asia</v>
      </c>
    </row>
    <row r="19172" spans="1:12" x14ac:dyDescent="0.55000000000000004">
      <c r="A19172" s="2" t="s">
        <v>48</v>
      </c>
      <c r="B19172" s="2" t="s">
        <v>8</v>
      </c>
      <c r="C19172" s="2" t="s">
        <v>9</v>
      </c>
      <c r="D19172" s="2" t="s">
        <v>17</v>
      </c>
      <c r="E19172" s="2" t="s">
        <v>11</v>
      </c>
      <c r="F19172" s="2">
        <v>1990</v>
      </c>
      <c r="G19172" s="2">
        <v>2.31</v>
      </c>
      <c r="I19172" s="2">
        <f t="shared" si="299"/>
        <v>34</v>
      </c>
      <c r="J19172" s="2">
        <f>VLOOKUP(A19172,Urbanizaton!$B$2:$BI$265,I19172)</f>
        <v>59.203000000000003</v>
      </c>
      <c r="K19172" s="2">
        <f>VLOOKUP(A19172,Population!$B$2:$BI$265,I19172)</f>
        <v>53921699</v>
      </c>
      <c r="L19172" s="2" t="str">
        <f>VLOOKUP(A19172,Region!$C$1:$G$241,5)</f>
        <v>Western Asia</v>
      </c>
    </row>
    <row r="19173" spans="1:12" x14ac:dyDescent="0.55000000000000004">
      <c r="A19173" s="2" t="s">
        <v>48</v>
      </c>
      <c r="B19173" s="2" t="s">
        <v>8</v>
      </c>
      <c r="C19173" s="2" t="s">
        <v>18</v>
      </c>
      <c r="D19173" s="2" t="s">
        <v>17</v>
      </c>
      <c r="E19173" s="2" t="s">
        <v>11</v>
      </c>
      <c r="F19173" s="2">
        <v>1990</v>
      </c>
      <c r="G19173" s="2">
        <v>3.8820000000000001</v>
      </c>
      <c r="I19173" s="2">
        <f t="shared" si="299"/>
        <v>34</v>
      </c>
      <c r="J19173" s="2">
        <f>VLOOKUP(A19173,Urbanizaton!$B$2:$BI$265,I19173)</f>
        <v>59.203000000000003</v>
      </c>
      <c r="K19173" s="2">
        <f>VLOOKUP(A19173,Population!$B$2:$BI$265,I19173)</f>
        <v>53921699</v>
      </c>
      <c r="L19173" s="2" t="str">
        <f>VLOOKUP(A19173,Region!$C$1:$G$241,5)</f>
        <v>Western Asia</v>
      </c>
    </row>
    <row r="19174" spans="1:12" x14ac:dyDescent="0.55000000000000004">
      <c r="A19174" s="2" t="s">
        <v>48</v>
      </c>
      <c r="B19174" s="2" t="s">
        <v>8</v>
      </c>
      <c r="C19174" s="2" t="s">
        <v>18</v>
      </c>
      <c r="D19174" s="2" t="s">
        <v>19</v>
      </c>
      <c r="E19174" s="2" t="s">
        <v>11</v>
      </c>
      <c r="F19174" s="2">
        <v>1990</v>
      </c>
      <c r="G19174" s="2">
        <v>213971.93700000001</v>
      </c>
      <c r="I19174" s="2">
        <f t="shared" si="299"/>
        <v>34</v>
      </c>
      <c r="J19174" s="2">
        <f>VLOOKUP(A19174,Urbanizaton!$B$2:$BI$265,I19174)</f>
        <v>59.203000000000003</v>
      </c>
      <c r="K19174" s="2">
        <f>VLOOKUP(A19174,Population!$B$2:$BI$265,I19174)</f>
        <v>53921699</v>
      </c>
      <c r="L19174" s="2" t="str">
        <f>VLOOKUP(A19174,Region!$C$1:$G$241,5)</f>
        <v>Western Asia</v>
      </c>
    </row>
    <row r="19175" spans="1:12" x14ac:dyDescent="0.55000000000000004">
      <c r="A19175" s="2" t="s">
        <v>48</v>
      </c>
      <c r="B19175" s="2" t="s">
        <v>8</v>
      </c>
      <c r="C19175" s="2" t="s">
        <v>14</v>
      </c>
      <c r="D19175" s="2" t="s">
        <v>13</v>
      </c>
      <c r="E19175" s="2" t="s">
        <v>11</v>
      </c>
      <c r="F19175" s="2">
        <v>1990</v>
      </c>
      <c r="G19175" s="2">
        <v>565.71600000000001</v>
      </c>
      <c r="I19175" s="2">
        <f t="shared" si="299"/>
        <v>34</v>
      </c>
      <c r="J19175" s="2">
        <f>VLOOKUP(A19175,Urbanizaton!$B$2:$BI$265,I19175)</f>
        <v>59.203000000000003</v>
      </c>
      <c r="K19175" s="2">
        <f>VLOOKUP(A19175,Population!$B$2:$BI$265,I19175)</f>
        <v>53921699</v>
      </c>
      <c r="L19175" s="2" t="str">
        <f>VLOOKUP(A19175,Region!$C$1:$G$241,5)</f>
        <v>Western Asia</v>
      </c>
    </row>
    <row r="19176" spans="1:12" x14ac:dyDescent="0.55000000000000004">
      <c r="A19176" s="2" t="s">
        <v>48</v>
      </c>
      <c r="B19176" s="2" t="s">
        <v>8</v>
      </c>
      <c r="C19176" s="2" t="s">
        <v>14</v>
      </c>
      <c r="D19176" s="2" t="s">
        <v>20</v>
      </c>
      <c r="E19176" s="2" t="s">
        <v>11</v>
      </c>
      <c r="F19176" s="2">
        <v>1990</v>
      </c>
      <c r="G19176" s="2">
        <v>10.263</v>
      </c>
      <c r="I19176" s="2">
        <f t="shared" si="299"/>
        <v>34</v>
      </c>
      <c r="J19176" s="2">
        <f>VLOOKUP(A19176,Urbanizaton!$B$2:$BI$265,I19176)</f>
        <v>59.203000000000003</v>
      </c>
      <c r="K19176" s="2">
        <f>VLOOKUP(A19176,Population!$B$2:$BI$265,I19176)</f>
        <v>53921699</v>
      </c>
      <c r="L19176" s="2" t="str">
        <f>VLOOKUP(A19176,Region!$C$1:$G$241,5)</f>
        <v>Western Asia</v>
      </c>
    </row>
    <row r="19177" spans="1:12" x14ac:dyDescent="0.55000000000000004">
      <c r="A19177" s="2" t="s">
        <v>48</v>
      </c>
      <c r="B19177" s="2" t="s">
        <v>8</v>
      </c>
      <c r="C19177" s="2" t="s">
        <v>15</v>
      </c>
      <c r="D19177" s="2" t="s">
        <v>13</v>
      </c>
      <c r="E19177" s="2" t="s">
        <v>11</v>
      </c>
      <c r="F19177" s="2">
        <v>1990</v>
      </c>
      <c r="G19177" s="2">
        <v>1750.425</v>
      </c>
      <c r="I19177" s="2">
        <f t="shared" si="299"/>
        <v>34</v>
      </c>
      <c r="J19177" s="2">
        <f>VLOOKUP(A19177,Urbanizaton!$B$2:$BI$265,I19177)</f>
        <v>59.203000000000003</v>
      </c>
      <c r="K19177" s="2">
        <f>VLOOKUP(A19177,Population!$B$2:$BI$265,I19177)</f>
        <v>53921699</v>
      </c>
      <c r="L19177" s="2" t="str">
        <f>VLOOKUP(A19177,Region!$C$1:$G$241,5)</f>
        <v>Western Asia</v>
      </c>
    </row>
    <row r="19178" spans="1:12" x14ac:dyDescent="0.55000000000000004">
      <c r="A19178" s="2" t="s">
        <v>48</v>
      </c>
      <c r="B19178" s="2" t="s">
        <v>8</v>
      </c>
      <c r="C19178" s="2" t="s">
        <v>15</v>
      </c>
      <c r="D19178" s="2" t="s">
        <v>20</v>
      </c>
      <c r="E19178" s="2" t="s">
        <v>11</v>
      </c>
      <c r="F19178" s="2">
        <v>1990</v>
      </c>
      <c r="G19178" s="2">
        <v>31.757000000000001</v>
      </c>
      <c r="I19178" s="2">
        <f t="shared" si="299"/>
        <v>34</v>
      </c>
      <c r="J19178" s="2">
        <f>VLOOKUP(A19178,Urbanizaton!$B$2:$BI$265,I19178)</f>
        <v>59.203000000000003</v>
      </c>
      <c r="K19178" s="2">
        <f>VLOOKUP(A19178,Population!$B$2:$BI$265,I19178)</f>
        <v>53921699</v>
      </c>
      <c r="L19178" s="2" t="str">
        <f>VLOOKUP(A19178,Region!$C$1:$G$241,5)</f>
        <v>Western Asia</v>
      </c>
    </row>
    <row r="19179" spans="1:12" x14ac:dyDescent="0.55000000000000004">
      <c r="A19179" s="2" t="s">
        <v>48</v>
      </c>
      <c r="B19179" s="2" t="s">
        <v>8</v>
      </c>
      <c r="C19179" s="2" t="s">
        <v>16</v>
      </c>
      <c r="D19179" s="2" t="s">
        <v>13</v>
      </c>
      <c r="E19179" s="2" t="s">
        <v>11</v>
      </c>
      <c r="F19179" s="2">
        <v>1990</v>
      </c>
      <c r="G19179" s="2">
        <v>834.28800000000001</v>
      </c>
      <c r="I19179" s="2">
        <f t="shared" si="299"/>
        <v>34</v>
      </c>
      <c r="J19179" s="2">
        <f>VLOOKUP(A19179,Urbanizaton!$B$2:$BI$265,I19179)</f>
        <v>59.203000000000003</v>
      </c>
      <c r="K19179" s="2">
        <f>VLOOKUP(A19179,Population!$B$2:$BI$265,I19179)</f>
        <v>53921699</v>
      </c>
      <c r="L19179" s="2" t="str">
        <f>VLOOKUP(A19179,Region!$C$1:$G$241,5)</f>
        <v>Western Asia</v>
      </c>
    </row>
    <row r="19180" spans="1:12" x14ac:dyDescent="0.55000000000000004">
      <c r="A19180" s="2" t="s">
        <v>48</v>
      </c>
      <c r="B19180" s="2" t="s">
        <v>8</v>
      </c>
      <c r="C19180" s="2" t="s">
        <v>16</v>
      </c>
      <c r="D19180" s="2" t="s">
        <v>20</v>
      </c>
      <c r="E19180" s="2" t="s">
        <v>11</v>
      </c>
      <c r="F19180" s="2">
        <v>1990</v>
      </c>
      <c r="G19180" s="2">
        <v>15.135999999999999</v>
      </c>
      <c r="I19180" s="2">
        <f t="shared" si="299"/>
        <v>34</v>
      </c>
      <c r="J19180" s="2">
        <f>VLOOKUP(A19180,Urbanizaton!$B$2:$BI$265,I19180)</f>
        <v>59.203000000000003</v>
      </c>
      <c r="K19180" s="2">
        <f>VLOOKUP(A19180,Population!$B$2:$BI$265,I19180)</f>
        <v>53921699</v>
      </c>
      <c r="L19180" s="2" t="str">
        <f>VLOOKUP(A19180,Region!$C$1:$G$241,5)</f>
        <v>Western Asia</v>
      </c>
    </row>
    <row r="19181" spans="1:12" x14ac:dyDescent="0.55000000000000004">
      <c r="A19181" s="2" t="s">
        <v>48</v>
      </c>
      <c r="B19181" s="2" t="s">
        <v>8</v>
      </c>
      <c r="C19181" s="2" t="s">
        <v>12</v>
      </c>
      <c r="D19181" s="2" t="s">
        <v>13</v>
      </c>
      <c r="E19181" s="2" t="s">
        <v>11</v>
      </c>
      <c r="F19181" s="2">
        <v>1991</v>
      </c>
      <c r="G19181" s="2">
        <v>2061.9769999999999</v>
      </c>
      <c r="I19181" s="2">
        <f t="shared" si="299"/>
        <v>35</v>
      </c>
      <c r="J19181" s="2">
        <f>VLOOKUP(A19181,Urbanizaton!$B$2:$BI$265,I19181)</f>
        <v>59.975999999999999</v>
      </c>
      <c r="K19181" s="2">
        <f>VLOOKUP(A19181,Population!$B$2:$BI$265,I19181)</f>
        <v>54840531</v>
      </c>
      <c r="L19181" s="2" t="str">
        <f>VLOOKUP(A19181,Region!$C$1:$G$241,5)</f>
        <v>Western Asia</v>
      </c>
    </row>
    <row r="19182" spans="1:12" x14ac:dyDescent="0.55000000000000004">
      <c r="A19182" s="2" t="s">
        <v>48</v>
      </c>
      <c r="B19182" s="2" t="s">
        <v>8</v>
      </c>
      <c r="C19182" s="2" t="s">
        <v>12</v>
      </c>
      <c r="D19182" s="2" t="s">
        <v>20</v>
      </c>
      <c r="E19182" s="2" t="s">
        <v>11</v>
      </c>
      <c r="F19182" s="2">
        <v>1991</v>
      </c>
      <c r="G19182" s="2">
        <v>36.784999999999997</v>
      </c>
      <c r="I19182" s="2">
        <f t="shared" si="299"/>
        <v>35</v>
      </c>
      <c r="J19182" s="2">
        <f>VLOOKUP(A19182,Urbanizaton!$B$2:$BI$265,I19182)</f>
        <v>59.975999999999999</v>
      </c>
      <c r="K19182" s="2">
        <f>VLOOKUP(A19182,Population!$B$2:$BI$265,I19182)</f>
        <v>54840531</v>
      </c>
      <c r="L19182" s="2" t="str">
        <f>VLOOKUP(A19182,Region!$C$1:$G$241,5)</f>
        <v>Western Asia</v>
      </c>
    </row>
    <row r="19183" spans="1:12" x14ac:dyDescent="0.55000000000000004">
      <c r="A19183" s="2" t="s">
        <v>48</v>
      </c>
      <c r="B19183" s="2" t="s">
        <v>8</v>
      </c>
      <c r="C19183" s="2" t="s">
        <v>9</v>
      </c>
      <c r="D19183" s="2" t="s">
        <v>10</v>
      </c>
      <c r="E19183" s="2" t="s">
        <v>11</v>
      </c>
      <c r="F19183" s="2">
        <v>1991</v>
      </c>
      <c r="G19183" s="2">
        <v>129.37</v>
      </c>
      <c r="I19183" s="2">
        <f t="shared" si="299"/>
        <v>35</v>
      </c>
      <c r="J19183" s="2">
        <f>VLOOKUP(A19183,Urbanizaton!$B$2:$BI$265,I19183)</f>
        <v>59.975999999999999</v>
      </c>
      <c r="K19183" s="2">
        <f>VLOOKUP(A19183,Population!$B$2:$BI$265,I19183)</f>
        <v>54840531</v>
      </c>
      <c r="L19183" s="2" t="str">
        <f>VLOOKUP(A19183,Region!$C$1:$G$241,5)</f>
        <v>Western Asia</v>
      </c>
    </row>
    <row r="19184" spans="1:12" x14ac:dyDescent="0.55000000000000004">
      <c r="A19184" s="2" t="s">
        <v>48</v>
      </c>
      <c r="B19184" s="2" t="s">
        <v>8</v>
      </c>
      <c r="C19184" s="2" t="s">
        <v>9</v>
      </c>
      <c r="D19184" s="2" t="s">
        <v>17</v>
      </c>
      <c r="E19184" s="2" t="s">
        <v>11</v>
      </c>
      <c r="F19184" s="2">
        <v>1991</v>
      </c>
      <c r="G19184" s="2">
        <v>2.31</v>
      </c>
      <c r="I19184" s="2">
        <f t="shared" si="299"/>
        <v>35</v>
      </c>
      <c r="J19184" s="2">
        <f>VLOOKUP(A19184,Urbanizaton!$B$2:$BI$265,I19184)</f>
        <v>59.975999999999999</v>
      </c>
      <c r="K19184" s="2">
        <f>VLOOKUP(A19184,Population!$B$2:$BI$265,I19184)</f>
        <v>54840531</v>
      </c>
      <c r="L19184" s="2" t="str">
        <f>VLOOKUP(A19184,Region!$C$1:$G$241,5)</f>
        <v>Western Asia</v>
      </c>
    </row>
    <row r="19185" spans="1:12" x14ac:dyDescent="0.55000000000000004">
      <c r="A19185" s="2" t="s">
        <v>48</v>
      </c>
      <c r="B19185" s="2" t="s">
        <v>8</v>
      </c>
      <c r="C19185" s="2" t="s">
        <v>18</v>
      </c>
      <c r="D19185" s="2" t="s">
        <v>17</v>
      </c>
      <c r="E19185" s="2" t="s">
        <v>11</v>
      </c>
      <c r="F19185" s="2">
        <v>1991</v>
      </c>
      <c r="G19185" s="2">
        <v>3.944</v>
      </c>
      <c r="I19185" s="2">
        <f t="shared" si="299"/>
        <v>35</v>
      </c>
      <c r="J19185" s="2">
        <f>VLOOKUP(A19185,Urbanizaton!$B$2:$BI$265,I19185)</f>
        <v>59.975999999999999</v>
      </c>
      <c r="K19185" s="2">
        <f>VLOOKUP(A19185,Population!$B$2:$BI$265,I19185)</f>
        <v>54840531</v>
      </c>
      <c r="L19185" s="2" t="str">
        <f>VLOOKUP(A19185,Region!$C$1:$G$241,5)</f>
        <v>Western Asia</v>
      </c>
    </row>
    <row r="19186" spans="1:12" x14ac:dyDescent="0.55000000000000004">
      <c r="A19186" s="2" t="s">
        <v>48</v>
      </c>
      <c r="B19186" s="2" t="s">
        <v>8</v>
      </c>
      <c r="C19186" s="2" t="s">
        <v>18</v>
      </c>
      <c r="D19186" s="2" t="s">
        <v>19</v>
      </c>
      <c r="E19186" s="2" t="s">
        <v>11</v>
      </c>
      <c r="F19186" s="2">
        <v>1991</v>
      </c>
      <c r="G19186" s="2">
        <v>221058.70199999999</v>
      </c>
      <c r="I19186" s="2">
        <f t="shared" si="299"/>
        <v>35</v>
      </c>
      <c r="J19186" s="2">
        <f>VLOOKUP(A19186,Urbanizaton!$B$2:$BI$265,I19186)</f>
        <v>59.975999999999999</v>
      </c>
      <c r="K19186" s="2">
        <f>VLOOKUP(A19186,Population!$B$2:$BI$265,I19186)</f>
        <v>54840531</v>
      </c>
      <c r="L19186" s="2" t="str">
        <f>VLOOKUP(A19186,Region!$C$1:$G$241,5)</f>
        <v>Western Asia</v>
      </c>
    </row>
    <row r="19187" spans="1:12" x14ac:dyDescent="0.55000000000000004">
      <c r="A19187" s="2" t="s">
        <v>48</v>
      </c>
      <c r="B19187" s="2" t="s">
        <v>8</v>
      </c>
      <c r="C19187" s="2" t="s">
        <v>14</v>
      </c>
      <c r="D19187" s="2" t="s">
        <v>13</v>
      </c>
      <c r="E19187" s="2" t="s">
        <v>11</v>
      </c>
      <c r="F19187" s="2">
        <v>1991</v>
      </c>
      <c r="G19187" s="2">
        <v>564.51199999999994</v>
      </c>
      <c r="I19187" s="2">
        <f t="shared" si="299"/>
        <v>35</v>
      </c>
      <c r="J19187" s="2">
        <f>VLOOKUP(A19187,Urbanizaton!$B$2:$BI$265,I19187)</f>
        <v>59.975999999999999</v>
      </c>
      <c r="K19187" s="2">
        <f>VLOOKUP(A19187,Population!$B$2:$BI$265,I19187)</f>
        <v>54840531</v>
      </c>
      <c r="L19187" s="2" t="str">
        <f>VLOOKUP(A19187,Region!$C$1:$G$241,5)</f>
        <v>Western Asia</v>
      </c>
    </row>
    <row r="19188" spans="1:12" x14ac:dyDescent="0.55000000000000004">
      <c r="A19188" s="2" t="s">
        <v>48</v>
      </c>
      <c r="B19188" s="2" t="s">
        <v>8</v>
      </c>
      <c r="C19188" s="2" t="s">
        <v>14</v>
      </c>
      <c r="D19188" s="2" t="s">
        <v>20</v>
      </c>
      <c r="E19188" s="2" t="s">
        <v>11</v>
      </c>
      <c r="F19188" s="2">
        <v>1991</v>
      </c>
      <c r="G19188" s="2">
        <v>10.071</v>
      </c>
      <c r="I19188" s="2">
        <f t="shared" si="299"/>
        <v>35</v>
      </c>
      <c r="J19188" s="2">
        <f>VLOOKUP(A19188,Urbanizaton!$B$2:$BI$265,I19188)</f>
        <v>59.975999999999999</v>
      </c>
      <c r="K19188" s="2">
        <f>VLOOKUP(A19188,Population!$B$2:$BI$265,I19188)</f>
        <v>54840531</v>
      </c>
      <c r="L19188" s="2" t="str">
        <f>VLOOKUP(A19188,Region!$C$1:$G$241,5)</f>
        <v>Western Asia</v>
      </c>
    </row>
    <row r="19189" spans="1:12" x14ac:dyDescent="0.55000000000000004">
      <c r="A19189" s="2" t="s">
        <v>48</v>
      </c>
      <c r="B19189" s="2" t="s">
        <v>8</v>
      </c>
      <c r="C19189" s="2" t="s">
        <v>15</v>
      </c>
      <c r="D19189" s="2" t="s">
        <v>13</v>
      </c>
      <c r="E19189" s="2" t="s">
        <v>11</v>
      </c>
      <c r="F19189" s="2">
        <v>1991</v>
      </c>
      <c r="G19189" s="2">
        <v>1838.89</v>
      </c>
      <c r="I19189" s="2">
        <f t="shared" si="299"/>
        <v>35</v>
      </c>
      <c r="J19189" s="2">
        <f>VLOOKUP(A19189,Urbanizaton!$B$2:$BI$265,I19189)</f>
        <v>59.975999999999999</v>
      </c>
      <c r="K19189" s="2">
        <f>VLOOKUP(A19189,Population!$B$2:$BI$265,I19189)</f>
        <v>54840531</v>
      </c>
      <c r="L19189" s="2" t="str">
        <f>VLOOKUP(A19189,Region!$C$1:$G$241,5)</f>
        <v>Western Asia</v>
      </c>
    </row>
    <row r="19190" spans="1:12" x14ac:dyDescent="0.55000000000000004">
      <c r="A19190" s="2" t="s">
        <v>48</v>
      </c>
      <c r="B19190" s="2" t="s">
        <v>8</v>
      </c>
      <c r="C19190" s="2" t="s">
        <v>15</v>
      </c>
      <c r="D19190" s="2" t="s">
        <v>20</v>
      </c>
      <c r="E19190" s="2" t="s">
        <v>11</v>
      </c>
      <c r="F19190" s="2">
        <v>1991</v>
      </c>
      <c r="G19190" s="2">
        <v>32.805</v>
      </c>
      <c r="I19190" s="2">
        <f t="shared" si="299"/>
        <v>35</v>
      </c>
      <c r="J19190" s="2">
        <f>VLOOKUP(A19190,Urbanizaton!$B$2:$BI$265,I19190)</f>
        <v>59.975999999999999</v>
      </c>
      <c r="K19190" s="2">
        <f>VLOOKUP(A19190,Population!$B$2:$BI$265,I19190)</f>
        <v>54840531</v>
      </c>
      <c r="L19190" s="2" t="str">
        <f>VLOOKUP(A19190,Region!$C$1:$G$241,5)</f>
        <v>Western Asia</v>
      </c>
    </row>
    <row r="19191" spans="1:12" x14ac:dyDescent="0.55000000000000004">
      <c r="A19191" s="2" t="s">
        <v>48</v>
      </c>
      <c r="B19191" s="2" t="s">
        <v>8</v>
      </c>
      <c r="C19191" s="2" t="s">
        <v>16</v>
      </c>
      <c r="D19191" s="2" t="s">
        <v>13</v>
      </c>
      <c r="E19191" s="2" t="s">
        <v>11</v>
      </c>
      <c r="F19191" s="2">
        <v>1991</v>
      </c>
      <c r="G19191" s="2">
        <v>857.67399999999998</v>
      </c>
      <c r="I19191" s="2">
        <f t="shared" si="299"/>
        <v>35</v>
      </c>
      <c r="J19191" s="2">
        <f>VLOOKUP(A19191,Urbanizaton!$B$2:$BI$265,I19191)</f>
        <v>59.975999999999999</v>
      </c>
      <c r="K19191" s="2">
        <f>VLOOKUP(A19191,Population!$B$2:$BI$265,I19191)</f>
        <v>54840531</v>
      </c>
      <c r="L19191" s="2" t="str">
        <f>VLOOKUP(A19191,Region!$C$1:$G$241,5)</f>
        <v>Western Asia</v>
      </c>
    </row>
    <row r="19192" spans="1:12" x14ac:dyDescent="0.55000000000000004">
      <c r="A19192" s="2" t="s">
        <v>48</v>
      </c>
      <c r="B19192" s="2" t="s">
        <v>8</v>
      </c>
      <c r="C19192" s="2" t="s">
        <v>16</v>
      </c>
      <c r="D19192" s="2" t="s">
        <v>20</v>
      </c>
      <c r="E19192" s="2" t="s">
        <v>11</v>
      </c>
      <c r="F19192" s="2">
        <v>1991</v>
      </c>
      <c r="G19192" s="2">
        <v>15.301</v>
      </c>
      <c r="I19192" s="2">
        <f t="shared" si="299"/>
        <v>35</v>
      </c>
      <c r="J19192" s="2">
        <f>VLOOKUP(A19192,Urbanizaton!$B$2:$BI$265,I19192)</f>
        <v>59.975999999999999</v>
      </c>
      <c r="K19192" s="2">
        <f>VLOOKUP(A19192,Population!$B$2:$BI$265,I19192)</f>
        <v>54840531</v>
      </c>
      <c r="L19192" s="2" t="str">
        <f>VLOOKUP(A19192,Region!$C$1:$G$241,5)</f>
        <v>Western Asia</v>
      </c>
    </row>
    <row r="19193" spans="1:12" x14ac:dyDescent="0.55000000000000004">
      <c r="A19193" s="2" t="s">
        <v>48</v>
      </c>
      <c r="B19193" s="2" t="s">
        <v>8</v>
      </c>
      <c r="C19193" s="2" t="s">
        <v>12</v>
      </c>
      <c r="D19193" s="2" t="s">
        <v>13</v>
      </c>
      <c r="E19193" s="2" t="s">
        <v>11</v>
      </c>
      <c r="F19193" s="2">
        <v>1992</v>
      </c>
      <c r="G19193" s="2">
        <v>2093.11</v>
      </c>
      <c r="I19193" s="2">
        <f t="shared" si="299"/>
        <v>36</v>
      </c>
      <c r="J19193" s="2">
        <f>VLOOKUP(A19193,Urbanizaton!$B$2:$BI$265,I19193)</f>
        <v>60.518000000000001</v>
      </c>
      <c r="K19193" s="2">
        <f>VLOOKUP(A19193,Population!$B$2:$BI$265,I19193)</f>
        <v>55748875</v>
      </c>
      <c r="L19193" s="2" t="str">
        <f>VLOOKUP(A19193,Region!$C$1:$G$241,5)</f>
        <v>Western Asia</v>
      </c>
    </row>
    <row r="19194" spans="1:12" x14ac:dyDescent="0.55000000000000004">
      <c r="A19194" s="2" t="s">
        <v>48</v>
      </c>
      <c r="B19194" s="2" t="s">
        <v>8</v>
      </c>
      <c r="C19194" s="2" t="s">
        <v>12</v>
      </c>
      <c r="D19194" s="2" t="s">
        <v>20</v>
      </c>
      <c r="E19194" s="2" t="s">
        <v>11</v>
      </c>
      <c r="F19194" s="2">
        <v>1992</v>
      </c>
      <c r="G19194" s="2">
        <v>36.729999999999997</v>
      </c>
      <c r="I19194" s="2">
        <f t="shared" si="299"/>
        <v>36</v>
      </c>
      <c r="J19194" s="2">
        <f>VLOOKUP(A19194,Urbanizaton!$B$2:$BI$265,I19194)</f>
        <v>60.518000000000001</v>
      </c>
      <c r="K19194" s="2">
        <f>VLOOKUP(A19194,Population!$B$2:$BI$265,I19194)</f>
        <v>55748875</v>
      </c>
      <c r="L19194" s="2" t="str">
        <f>VLOOKUP(A19194,Region!$C$1:$G$241,5)</f>
        <v>Western Asia</v>
      </c>
    </row>
    <row r="19195" spans="1:12" x14ac:dyDescent="0.55000000000000004">
      <c r="A19195" s="2" t="s">
        <v>48</v>
      </c>
      <c r="B19195" s="2" t="s">
        <v>8</v>
      </c>
      <c r="C19195" s="2" t="s">
        <v>9</v>
      </c>
      <c r="D19195" s="2" t="s">
        <v>10</v>
      </c>
      <c r="E19195" s="2" t="s">
        <v>11</v>
      </c>
      <c r="F19195" s="2">
        <v>1992</v>
      </c>
      <c r="G19195" s="2">
        <v>134.27000000000001</v>
      </c>
      <c r="I19195" s="2">
        <f t="shared" si="299"/>
        <v>36</v>
      </c>
      <c r="J19195" s="2">
        <f>VLOOKUP(A19195,Urbanizaton!$B$2:$BI$265,I19195)</f>
        <v>60.518000000000001</v>
      </c>
      <c r="K19195" s="2">
        <f>VLOOKUP(A19195,Population!$B$2:$BI$265,I19195)</f>
        <v>55748875</v>
      </c>
      <c r="L19195" s="2" t="str">
        <f>VLOOKUP(A19195,Region!$C$1:$G$241,5)</f>
        <v>Western Asia</v>
      </c>
    </row>
    <row r="19196" spans="1:12" x14ac:dyDescent="0.55000000000000004">
      <c r="A19196" s="2" t="s">
        <v>48</v>
      </c>
      <c r="B19196" s="2" t="s">
        <v>8</v>
      </c>
      <c r="C19196" s="2" t="s">
        <v>9</v>
      </c>
      <c r="D19196" s="2" t="s">
        <v>17</v>
      </c>
      <c r="E19196" s="2" t="s">
        <v>11</v>
      </c>
      <c r="F19196" s="2">
        <v>1992</v>
      </c>
      <c r="G19196" s="2">
        <v>2.36</v>
      </c>
      <c r="I19196" s="2">
        <f t="shared" si="299"/>
        <v>36</v>
      </c>
      <c r="J19196" s="2">
        <f>VLOOKUP(A19196,Urbanizaton!$B$2:$BI$265,I19196)</f>
        <v>60.518000000000001</v>
      </c>
      <c r="K19196" s="2">
        <f>VLOOKUP(A19196,Population!$B$2:$BI$265,I19196)</f>
        <v>55748875</v>
      </c>
      <c r="L19196" s="2" t="str">
        <f>VLOOKUP(A19196,Region!$C$1:$G$241,5)</f>
        <v>Western Asia</v>
      </c>
    </row>
    <row r="19197" spans="1:12" x14ac:dyDescent="0.55000000000000004">
      <c r="A19197" s="2" t="s">
        <v>48</v>
      </c>
      <c r="B19197" s="2" t="s">
        <v>8</v>
      </c>
      <c r="C19197" s="2" t="s">
        <v>18</v>
      </c>
      <c r="D19197" s="2" t="s">
        <v>17</v>
      </c>
      <c r="E19197" s="2" t="s">
        <v>11</v>
      </c>
      <c r="F19197" s="2">
        <v>1992</v>
      </c>
      <c r="G19197" s="2">
        <v>3.9910000000000001</v>
      </c>
      <c r="I19197" s="2">
        <f t="shared" si="299"/>
        <v>36</v>
      </c>
      <c r="J19197" s="2">
        <f>VLOOKUP(A19197,Urbanizaton!$B$2:$BI$265,I19197)</f>
        <v>60.518000000000001</v>
      </c>
      <c r="K19197" s="2">
        <f>VLOOKUP(A19197,Population!$B$2:$BI$265,I19197)</f>
        <v>55748875</v>
      </c>
      <c r="L19197" s="2" t="str">
        <f>VLOOKUP(A19197,Region!$C$1:$G$241,5)</f>
        <v>Western Asia</v>
      </c>
    </row>
    <row r="19198" spans="1:12" x14ac:dyDescent="0.55000000000000004">
      <c r="A19198" s="2" t="s">
        <v>48</v>
      </c>
      <c r="B19198" s="2" t="s">
        <v>8</v>
      </c>
      <c r="C19198" s="2" t="s">
        <v>18</v>
      </c>
      <c r="D19198" s="2" t="s">
        <v>19</v>
      </c>
      <c r="E19198" s="2" t="s">
        <v>11</v>
      </c>
      <c r="F19198" s="2">
        <v>1992</v>
      </c>
      <c r="G19198" s="2">
        <v>227414.72399999999</v>
      </c>
      <c r="I19198" s="2">
        <f t="shared" si="299"/>
        <v>36</v>
      </c>
      <c r="J19198" s="2">
        <f>VLOOKUP(A19198,Urbanizaton!$B$2:$BI$265,I19198)</f>
        <v>60.518000000000001</v>
      </c>
      <c r="K19198" s="2">
        <f>VLOOKUP(A19198,Population!$B$2:$BI$265,I19198)</f>
        <v>55748875</v>
      </c>
      <c r="L19198" s="2" t="str">
        <f>VLOOKUP(A19198,Region!$C$1:$G$241,5)</f>
        <v>Western Asia</v>
      </c>
    </row>
    <row r="19199" spans="1:12" x14ac:dyDescent="0.55000000000000004">
      <c r="A19199" s="2" t="s">
        <v>48</v>
      </c>
      <c r="B19199" s="2" t="s">
        <v>8</v>
      </c>
      <c r="C19199" s="2" t="s">
        <v>14</v>
      </c>
      <c r="D19199" s="2" t="s">
        <v>13</v>
      </c>
      <c r="E19199" s="2" t="s">
        <v>11</v>
      </c>
      <c r="F19199" s="2">
        <v>1992</v>
      </c>
      <c r="G19199" s="2">
        <v>595.18899999999996</v>
      </c>
      <c r="I19199" s="2">
        <f t="shared" si="299"/>
        <v>36</v>
      </c>
      <c r="J19199" s="2">
        <f>VLOOKUP(A19199,Urbanizaton!$B$2:$BI$265,I19199)</f>
        <v>60.518000000000001</v>
      </c>
      <c r="K19199" s="2">
        <f>VLOOKUP(A19199,Population!$B$2:$BI$265,I19199)</f>
        <v>55748875</v>
      </c>
      <c r="L19199" s="2" t="str">
        <f>VLOOKUP(A19199,Region!$C$1:$G$241,5)</f>
        <v>Western Asia</v>
      </c>
    </row>
    <row r="19200" spans="1:12" x14ac:dyDescent="0.55000000000000004">
      <c r="A19200" s="2" t="s">
        <v>48</v>
      </c>
      <c r="B19200" s="2" t="s">
        <v>8</v>
      </c>
      <c r="C19200" s="2" t="s">
        <v>14</v>
      </c>
      <c r="D19200" s="2" t="s">
        <v>20</v>
      </c>
      <c r="E19200" s="2" t="s">
        <v>11</v>
      </c>
      <c r="F19200" s="2">
        <v>1992</v>
      </c>
      <c r="G19200" s="2">
        <v>10.444000000000001</v>
      </c>
      <c r="I19200" s="2">
        <f t="shared" si="299"/>
        <v>36</v>
      </c>
      <c r="J19200" s="2">
        <f>VLOOKUP(A19200,Urbanizaton!$B$2:$BI$265,I19200)</f>
        <v>60.518000000000001</v>
      </c>
      <c r="K19200" s="2">
        <f>VLOOKUP(A19200,Population!$B$2:$BI$265,I19200)</f>
        <v>55748875</v>
      </c>
      <c r="L19200" s="2" t="str">
        <f>VLOOKUP(A19200,Region!$C$1:$G$241,5)</f>
        <v>Western Asia</v>
      </c>
    </row>
    <row r="19201" spans="1:12" x14ac:dyDescent="0.55000000000000004">
      <c r="A19201" s="2" t="s">
        <v>48</v>
      </c>
      <c r="B19201" s="2" t="s">
        <v>8</v>
      </c>
      <c r="C19201" s="2" t="s">
        <v>15</v>
      </c>
      <c r="D19201" s="2" t="s">
        <v>13</v>
      </c>
      <c r="E19201" s="2" t="s">
        <v>11</v>
      </c>
      <c r="F19201" s="2">
        <v>1992</v>
      </c>
      <c r="G19201" s="2">
        <v>1878.4739999999999</v>
      </c>
      <c r="I19201" s="2">
        <f t="shared" si="299"/>
        <v>36</v>
      </c>
      <c r="J19201" s="2">
        <f>VLOOKUP(A19201,Urbanizaton!$B$2:$BI$265,I19201)</f>
        <v>60.518000000000001</v>
      </c>
      <c r="K19201" s="2">
        <f>VLOOKUP(A19201,Population!$B$2:$BI$265,I19201)</f>
        <v>55748875</v>
      </c>
      <c r="L19201" s="2" t="str">
        <f>VLOOKUP(A19201,Region!$C$1:$G$241,5)</f>
        <v>Western Asia</v>
      </c>
    </row>
    <row r="19202" spans="1:12" x14ac:dyDescent="0.55000000000000004">
      <c r="A19202" s="2" t="s">
        <v>48</v>
      </c>
      <c r="B19202" s="2" t="s">
        <v>8</v>
      </c>
      <c r="C19202" s="2" t="s">
        <v>15</v>
      </c>
      <c r="D19202" s="2" t="s">
        <v>20</v>
      </c>
      <c r="E19202" s="2" t="s">
        <v>11</v>
      </c>
      <c r="F19202" s="2">
        <v>1992</v>
      </c>
      <c r="G19202" s="2">
        <v>32.963999999999999</v>
      </c>
      <c r="I19202" s="2">
        <f t="shared" si="299"/>
        <v>36</v>
      </c>
      <c r="J19202" s="2">
        <f>VLOOKUP(A19202,Urbanizaton!$B$2:$BI$265,I19202)</f>
        <v>60.518000000000001</v>
      </c>
      <c r="K19202" s="2">
        <f>VLOOKUP(A19202,Population!$B$2:$BI$265,I19202)</f>
        <v>55748875</v>
      </c>
      <c r="L19202" s="2" t="str">
        <f>VLOOKUP(A19202,Region!$C$1:$G$241,5)</f>
        <v>Western Asia</v>
      </c>
    </row>
    <row r="19203" spans="1:12" x14ac:dyDescent="0.55000000000000004">
      <c r="A19203" s="2" t="s">
        <v>48</v>
      </c>
      <c r="B19203" s="2" t="s">
        <v>8</v>
      </c>
      <c r="C19203" s="2" t="s">
        <v>16</v>
      </c>
      <c r="D19203" s="2" t="s">
        <v>13</v>
      </c>
      <c r="E19203" s="2" t="s">
        <v>11</v>
      </c>
      <c r="F19203" s="2">
        <v>1992</v>
      </c>
      <c r="G19203" s="2">
        <v>874.91700000000003</v>
      </c>
      <c r="I19203" s="2">
        <f t="shared" ref="I19203:I19266" si="300">IF(F19203=1960,4,F19203-1960+4)</f>
        <v>36</v>
      </c>
      <c r="J19203" s="2">
        <f>VLOOKUP(A19203,Urbanizaton!$B$2:$BI$265,I19203)</f>
        <v>60.518000000000001</v>
      </c>
      <c r="K19203" s="2">
        <f>VLOOKUP(A19203,Population!$B$2:$BI$265,I19203)</f>
        <v>55748875</v>
      </c>
      <c r="L19203" s="2" t="str">
        <f>VLOOKUP(A19203,Region!$C$1:$G$241,5)</f>
        <v>Western Asia</v>
      </c>
    </row>
    <row r="19204" spans="1:12" x14ac:dyDescent="0.55000000000000004">
      <c r="A19204" s="2" t="s">
        <v>48</v>
      </c>
      <c r="B19204" s="2" t="s">
        <v>8</v>
      </c>
      <c r="C19204" s="2" t="s">
        <v>16</v>
      </c>
      <c r="D19204" s="2" t="s">
        <v>20</v>
      </c>
      <c r="E19204" s="2" t="s">
        <v>11</v>
      </c>
      <c r="F19204" s="2">
        <v>1992</v>
      </c>
      <c r="G19204" s="2">
        <v>15.353</v>
      </c>
      <c r="I19204" s="2">
        <f t="shared" si="300"/>
        <v>36</v>
      </c>
      <c r="J19204" s="2">
        <f>VLOOKUP(A19204,Urbanizaton!$B$2:$BI$265,I19204)</f>
        <v>60.518000000000001</v>
      </c>
      <c r="K19204" s="2">
        <f>VLOOKUP(A19204,Population!$B$2:$BI$265,I19204)</f>
        <v>55748875</v>
      </c>
      <c r="L19204" s="2" t="str">
        <f>VLOOKUP(A19204,Region!$C$1:$G$241,5)</f>
        <v>Western Asia</v>
      </c>
    </row>
    <row r="19205" spans="1:12" x14ac:dyDescent="0.55000000000000004">
      <c r="A19205" s="2" t="s">
        <v>48</v>
      </c>
      <c r="B19205" s="2" t="s">
        <v>8</v>
      </c>
      <c r="C19205" s="2" t="s">
        <v>12</v>
      </c>
      <c r="D19205" s="2" t="s">
        <v>13</v>
      </c>
      <c r="E19205" s="2" t="s">
        <v>11</v>
      </c>
      <c r="F19205" s="2">
        <v>1993</v>
      </c>
      <c r="G19205" s="2">
        <v>2055.607</v>
      </c>
      <c r="I19205" s="2">
        <f t="shared" si="300"/>
        <v>37</v>
      </c>
      <c r="J19205" s="2">
        <f>VLOOKUP(A19205,Urbanizaton!$B$2:$BI$265,I19205)</f>
        <v>61.055</v>
      </c>
      <c r="K19205" s="2">
        <f>VLOOKUP(A19205,Population!$B$2:$BI$265,I19205)</f>
        <v>56653729</v>
      </c>
      <c r="L19205" s="2" t="str">
        <f>VLOOKUP(A19205,Region!$C$1:$G$241,5)</f>
        <v>Western Asia</v>
      </c>
    </row>
    <row r="19206" spans="1:12" x14ac:dyDescent="0.55000000000000004">
      <c r="A19206" s="2" t="s">
        <v>48</v>
      </c>
      <c r="B19206" s="2" t="s">
        <v>8</v>
      </c>
      <c r="C19206" s="2" t="s">
        <v>12</v>
      </c>
      <c r="D19206" s="2" t="s">
        <v>20</v>
      </c>
      <c r="E19206" s="2" t="s">
        <v>11</v>
      </c>
      <c r="F19206" s="2">
        <v>1993</v>
      </c>
      <c r="G19206" s="2">
        <v>35.494999999999997</v>
      </c>
      <c r="I19206" s="2">
        <f t="shared" si="300"/>
        <v>37</v>
      </c>
      <c r="J19206" s="2">
        <f>VLOOKUP(A19206,Urbanizaton!$B$2:$BI$265,I19206)</f>
        <v>61.055</v>
      </c>
      <c r="K19206" s="2">
        <f>VLOOKUP(A19206,Population!$B$2:$BI$265,I19206)</f>
        <v>56653729</v>
      </c>
      <c r="L19206" s="2" t="str">
        <f>VLOOKUP(A19206,Region!$C$1:$G$241,5)</f>
        <v>Western Asia</v>
      </c>
    </row>
    <row r="19207" spans="1:12" x14ac:dyDescent="0.55000000000000004">
      <c r="A19207" s="2" t="s">
        <v>48</v>
      </c>
      <c r="B19207" s="2" t="s">
        <v>8</v>
      </c>
      <c r="C19207" s="2" t="s">
        <v>9</v>
      </c>
      <c r="D19207" s="2" t="s">
        <v>10</v>
      </c>
      <c r="E19207" s="2" t="s">
        <v>11</v>
      </c>
      <c r="F19207" s="2">
        <v>1993</v>
      </c>
      <c r="G19207" s="2">
        <v>139.81</v>
      </c>
      <c r="I19207" s="2">
        <f t="shared" si="300"/>
        <v>37</v>
      </c>
      <c r="J19207" s="2">
        <f>VLOOKUP(A19207,Urbanizaton!$B$2:$BI$265,I19207)</f>
        <v>61.055</v>
      </c>
      <c r="K19207" s="2">
        <f>VLOOKUP(A19207,Population!$B$2:$BI$265,I19207)</f>
        <v>56653729</v>
      </c>
      <c r="L19207" s="2" t="str">
        <f>VLOOKUP(A19207,Region!$C$1:$G$241,5)</f>
        <v>Western Asia</v>
      </c>
    </row>
    <row r="19208" spans="1:12" x14ac:dyDescent="0.55000000000000004">
      <c r="A19208" s="2" t="s">
        <v>48</v>
      </c>
      <c r="B19208" s="2" t="s">
        <v>8</v>
      </c>
      <c r="C19208" s="2" t="s">
        <v>9</v>
      </c>
      <c r="D19208" s="2" t="s">
        <v>17</v>
      </c>
      <c r="E19208" s="2" t="s">
        <v>11</v>
      </c>
      <c r="F19208" s="2">
        <v>1993</v>
      </c>
      <c r="G19208" s="2">
        <v>2.41</v>
      </c>
      <c r="I19208" s="2">
        <f t="shared" si="300"/>
        <v>37</v>
      </c>
      <c r="J19208" s="2">
        <f>VLOOKUP(A19208,Urbanizaton!$B$2:$BI$265,I19208)</f>
        <v>61.055</v>
      </c>
      <c r="K19208" s="2">
        <f>VLOOKUP(A19208,Population!$B$2:$BI$265,I19208)</f>
        <v>56653729</v>
      </c>
      <c r="L19208" s="2" t="str">
        <f>VLOOKUP(A19208,Region!$C$1:$G$241,5)</f>
        <v>Western Asia</v>
      </c>
    </row>
    <row r="19209" spans="1:12" x14ac:dyDescent="0.55000000000000004">
      <c r="A19209" s="2" t="s">
        <v>48</v>
      </c>
      <c r="B19209" s="2" t="s">
        <v>8</v>
      </c>
      <c r="C19209" s="2" t="s">
        <v>18</v>
      </c>
      <c r="D19209" s="2" t="s">
        <v>17</v>
      </c>
      <c r="E19209" s="2" t="s">
        <v>11</v>
      </c>
      <c r="F19209" s="2">
        <v>1993</v>
      </c>
      <c r="G19209" s="2">
        <v>4.0880000000000001</v>
      </c>
      <c r="I19209" s="2">
        <f t="shared" si="300"/>
        <v>37</v>
      </c>
      <c r="J19209" s="2">
        <f>VLOOKUP(A19209,Urbanizaton!$B$2:$BI$265,I19209)</f>
        <v>61.055</v>
      </c>
      <c r="K19209" s="2">
        <f>VLOOKUP(A19209,Population!$B$2:$BI$265,I19209)</f>
        <v>56653729</v>
      </c>
      <c r="L19209" s="2" t="str">
        <f>VLOOKUP(A19209,Region!$C$1:$G$241,5)</f>
        <v>Western Asia</v>
      </c>
    </row>
    <row r="19210" spans="1:12" x14ac:dyDescent="0.55000000000000004">
      <c r="A19210" s="2" t="s">
        <v>48</v>
      </c>
      <c r="B19210" s="2" t="s">
        <v>8</v>
      </c>
      <c r="C19210" s="2" t="s">
        <v>18</v>
      </c>
      <c r="D19210" s="2" t="s">
        <v>19</v>
      </c>
      <c r="E19210" s="2" t="s">
        <v>11</v>
      </c>
      <c r="F19210" s="2">
        <v>1993</v>
      </c>
      <c r="G19210" s="2">
        <v>236732.93599999999</v>
      </c>
      <c r="I19210" s="2">
        <f t="shared" si="300"/>
        <v>37</v>
      </c>
      <c r="J19210" s="2">
        <f>VLOOKUP(A19210,Urbanizaton!$B$2:$BI$265,I19210)</f>
        <v>61.055</v>
      </c>
      <c r="K19210" s="2">
        <f>VLOOKUP(A19210,Population!$B$2:$BI$265,I19210)</f>
        <v>56653729</v>
      </c>
      <c r="L19210" s="2" t="str">
        <f>VLOOKUP(A19210,Region!$C$1:$G$241,5)</f>
        <v>Western Asia</v>
      </c>
    </row>
    <row r="19211" spans="1:12" x14ac:dyDescent="0.55000000000000004">
      <c r="A19211" s="2" t="s">
        <v>48</v>
      </c>
      <c r="B19211" s="2" t="s">
        <v>8</v>
      </c>
      <c r="C19211" s="2" t="s">
        <v>14</v>
      </c>
      <c r="D19211" s="2" t="s">
        <v>13</v>
      </c>
      <c r="E19211" s="2" t="s">
        <v>11</v>
      </c>
      <c r="F19211" s="2">
        <v>1993</v>
      </c>
      <c r="G19211" s="2">
        <v>658.67100000000005</v>
      </c>
      <c r="I19211" s="2">
        <f t="shared" si="300"/>
        <v>37</v>
      </c>
      <c r="J19211" s="2">
        <f>VLOOKUP(A19211,Urbanizaton!$B$2:$BI$265,I19211)</f>
        <v>61.055</v>
      </c>
      <c r="K19211" s="2">
        <f>VLOOKUP(A19211,Population!$B$2:$BI$265,I19211)</f>
        <v>56653729</v>
      </c>
      <c r="L19211" s="2" t="str">
        <f>VLOOKUP(A19211,Region!$C$1:$G$241,5)</f>
        <v>Western Asia</v>
      </c>
    </row>
    <row r="19212" spans="1:12" x14ac:dyDescent="0.55000000000000004">
      <c r="A19212" s="2" t="s">
        <v>48</v>
      </c>
      <c r="B19212" s="2" t="s">
        <v>8</v>
      </c>
      <c r="C19212" s="2" t="s">
        <v>14</v>
      </c>
      <c r="D19212" s="2" t="s">
        <v>20</v>
      </c>
      <c r="E19212" s="2" t="s">
        <v>11</v>
      </c>
      <c r="F19212" s="2">
        <v>1993</v>
      </c>
      <c r="G19212" s="2">
        <v>11.372999999999999</v>
      </c>
      <c r="I19212" s="2">
        <f t="shared" si="300"/>
        <v>37</v>
      </c>
      <c r="J19212" s="2">
        <f>VLOOKUP(A19212,Urbanizaton!$B$2:$BI$265,I19212)</f>
        <v>61.055</v>
      </c>
      <c r="K19212" s="2">
        <f>VLOOKUP(A19212,Population!$B$2:$BI$265,I19212)</f>
        <v>56653729</v>
      </c>
      <c r="L19212" s="2" t="str">
        <f>VLOOKUP(A19212,Region!$C$1:$G$241,5)</f>
        <v>Western Asia</v>
      </c>
    </row>
    <row r="19213" spans="1:12" x14ac:dyDescent="0.55000000000000004">
      <c r="A19213" s="2" t="s">
        <v>48</v>
      </c>
      <c r="B19213" s="2" t="s">
        <v>8</v>
      </c>
      <c r="C19213" s="2" t="s">
        <v>15</v>
      </c>
      <c r="D19213" s="2" t="s">
        <v>13</v>
      </c>
      <c r="E19213" s="2" t="s">
        <v>11</v>
      </c>
      <c r="F19213" s="2">
        <v>1993</v>
      </c>
      <c r="G19213" s="2">
        <v>1760.874</v>
      </c>
      <c r="I19213" s="2">
        <f t="shared" si="300"/>
        <v>37</v>
      </c>
      <c r="J19213" s="2">
        <f>VLOOKUP(A19213,Urbanizaton!$B$2:$BI$265,I19213)</f>
        <v>61.055</v>
      </c>
      <c r="K19213" s="2">
        <f>VLOOKUP(A19213,Population!$B$2:$BI$265,I19213)</f>
        <v>56653729</v>
      </c>
      <c r="L19213" s="2" t="str">
        <f>VLOOKUP(A19213,Region!$C$1:$G$241,5)</f>
        <v>Western Asia</v>
      </c>
    </row>
    <row r="19214" spans="1:12" x14ac:dyDescent="0.55000000000000004">
      <c r="A19214" s="2" t="s">
        <v>48</v>
      </c>
      <c r="B19214" s="2" t="s">
        <v>8</v>
      </c>
      <c r="C19214" s="2" t="s">
        <v>15</v>
      </c>
      <c r="D19214" s="2" t="s">
        <v>20</v>
      </c>
      <c r="E19214" s="2" t="s">
        <v>11</v>
      </c>
      <c r="F19214" s="2">
        <v>1993</v>
      </c>
      <c r="G19214" s="2">
        <v>30.405999999999999</v>
      </c>
      <c r="I19214" s="2">
        <f t="shared" si="300"/>
        <v>37</v>
      </c>
      <c r="J19214" s="2">
        <f>VLOOKUP(A19214,Urbanizaton!$B$2:$BI$265,I19214)</f>
        <v>61.055</v>
      </c>
      <c r="K19214" s="2">
        <f>VLOOKUP(A19214,Population!$B$2:$BI$265,I19214)</f>
        <v>56653729</v>
      </c>
      <c r="L19214" s="2" t="str">
        <f>VLOOKUP(A19214,Region!$C$1:$G$241,5)</f>
        <v>Western Asia</v>
      </c>
    </row>
    <row r="19215" spans="1:12" x14ac:dyDescent="0.55000000000000004">
      <c r="A19215" s="2" t="s">
        <v>48</v>
      </c>
      <c r="B19215" s="2" t="s">
        <v>8</v>
      </c>
      <c r="C19215" s="2" t="s">
        <v>16</v>
      </c>
      <c r="D19215" s="2" t="s">
        <v>13</v>
      </c>
      <c r="E19215" s="2" t="s">
        <v>11</v>
      </c>
      <c r="F19215" s="2">
        <v>1993</v>
      </c>
      <c r="G19215" s="2">
        <v>898.99199999999996</v>
      </c>
      <c r="I19215" s="2">
        <f t="shared" si="300"/>
        <v>37</v>
      </c>
      <c r="J19215" s="2">
        <f>VLOOKUP(A19215,Urbanizaton!$B$2:$BI$265,I19215)</f>
        <v>61.055</v>
      </c>
      <c r="K19215" s="2">
        <f>VLOOKUP(A19215,Population!$B$2:$BI$265,I19215)</f>
        <v>56653729</v>
      </c>
      <c r="L19215" s="2" t="str">
        <f>VLOOKUP(A19215,Region!$C$1:$G$241,5)</f>
        <v>Western Asia</v>
      </c>
    </row>
    <row r="19216" spans="1:12" x14ac:dyDescent="0.55000000000000004">
      <c r="A19216" s="2" t="s">
        <v>48</v>
      </c>
      <c r="B19216" s="2" t="s">
        <v>8</v>
      </c>
      <c r="C19216" s="2" t="s">
        <v>16</v>
      </c>
      <c r="D19216" s="2" t="s">
        <v>20</v>
      </c>
      <c r="E19216" s="2" t="s">
        <v>11</v>
      </c>
      <c r="F19216" s="2">
        <v>1993</v>
      </c>
      <c r="G19216" s="2">
        <v>15.523</v>
      </c>
      <c r="I19216" s="2">
        <f t="shared" si="300"/>
        <v>37</v>
      </c>
      <c r="J19216" s="2">
        <f>VLOOKUP(A19216,Urbanizaton!$B$2:$BI$265,I19216)</f>
        <v>61.055</v>
      </c>
      <c r="K19216" s="2">
        <f>VLOOKUP(A19216,Population!$B$2:$BI$265,I19216)</f>
        <v>56653729</v>
      </c>
      <c r="L19216" s="2" t="str">
        <f>VLOOKUP(A19216,Region!$C$1:$G$241,5)</f>
        <v>Western Asia</v>
      </c>
    </row>
    <row r="19217" spans="1:12" x14ac:dyDescent="0.55000000000000004">
      <c r="A19217" s="2" t="s">
        <v>48</v>
      </c>
      <c r="B19217" s="2" t="s">
        <v>8</v>
      </c>
      <c r="C19217" s="2" t="s">
        <v>12</v>
      </c>
      <c r="D19217" s="2" t="s">
        <v>13</v>
      </c>
      <c r="E19217" s="2" t="s">
        <v>11</v>
      </c>
      <c r="F19217" s="2">
        <v>1994</v>
      </c>
      <c r="G19217" s="2">
        <v>1927.454</v>
      </c>
      <c r="I19217" s="2">
        <f t="shared" si="300"/>
        <v>38</v>
      </c>
      <c r="J19217" s="2">
        <f>VLOOKUP(A19217,Urbanizaton!$B$2:$BI$265,I19217)</f>
        <v>61.59</v>
      </c>
      <c r="K19217" s="2">
        <f>VLOOKUP(A19217,Population!$B$2:$BI$265,I19217)</f>
        <v>57564132</v>
      </c>
      <c r="L19217" s="2" t="str">
        <f>VLOOKUP(A19217,Region!$C$1:$G$241,5)</f>
        <v>Western Asia</v>
      </c>
    </row>
    <row r="19218" spans="1:12" x14ac:dyDescent="0.55000000000000004">
      <c r="A19218" s="2" t="s">
        <v>48</v>
      </c>
      <c r="B19218" s="2" t="s">
        <v>8</v>
      </c>
      <c r="C19218" s="2" t="s">
        <v>12</v>
      </c>
      <c r="D19218" s="2" t="s">
        <v>20</v>
      </c>
      <c r="E19218" s="2" t="s">
        <v>11</v>
      </c>
      <c r="F19218" s="2">
        <v>1994</v>
      </c>
      <c r="G19218" s="2">
        <v>32.759</v>
      </c>
      <c r="I19218" s="2">
        <f t="shared" si="300"/>
        <v>38</v>
      </c>
      <c r="J19218" s="2">
        <f>VLOOKUP(A19218,Urbanizaton!$B$2:$BI$265,I19218)</f>
        <v>61.59</v>
      </c>
      <c r="K19218" s="2">
        <f>VLOOKUP(A19218,Population!$B$2:$BI$265,I19218)</f>
        <v>57564132</v>
      </c>
      <c r="L19218" s="2" t="str">
        <f>VLOOKUP(A19218,Region!$C$1:$G$241,5)</f>
        <v>Western Asia</v>
      </c>
    </row>
    <row r="19219" spans="1:12" x14ac:dyDescent="0.55000000000000004">
      <c r="A19219" s="2" t="s">
        <v>48</v>
      </c>
      <c r="B19219" s="2" t="s">
        <v>8</v>
      </c>
      <c r="C19219" s="2" t="s">
        <v>9</v>
      </c>
      <c r="D19219" s="2" t="s">
        <v>10</v>
      </c>
      <c r="E19219" s="2" t="s">
        <v>11</v>
      </c>
      <c r="F19219" s="2">
        <v>1994</v>
      </c>
      <c r="G19219" s="2">
        <v>138.35</v>
      </c>
      <c r="I19219" s="2">
        <f t="shared" si="300"/>
        <v>38</v>
      </c>
      <c r="J19219" s="2">
        <f>VLOOKUP(A19219,Urbanizaton!$B$2:$BI$265,I19219)</f>
        <v>61.59</v>
      </c>
      <c r="K19219" s="2">
        <f>VLOOKUP(A19219,Population!$B$2:$BI$265,I19219)</f>
        <v>57564132</v>
      </c>
      <c r="L19219" s="2" t="str">
        <f>VLOOKUP(A19219,Region!$C$1:$G$241,5)</f>
        <v>Western Asia</v>
      </c>
    </row>
    <row r="19220" spans="1:12" x14ac:dyDescent="0.55000000000000004">
      <c r="A19220" s="2" t="s">
        <v>48</v>
      </c>
      <c r="B19220" s="2" t="s">
        <v>8</v>
      </c>
      <c r="C19220" s="2" t="s">
        <v>9</v>
      </c>
      <c r="D19220" s="2" t="s">
        <v>17</v>
      </c>
      <c r="E19220" s="2" t="s">
        <v>11</v>
      </c>
      <c r="F19220" s="2">
        <v>1994</v>
      </c>
      <c r="G19220" s="2">
        <v>2.35</v>
      </c>
      <c r="I19220" s="2">
        <f t="shared" si="300"/>
        <v>38</v>
      </c>
      <c r="J19220" s="2">
        <f>VLOOKUP(A19220,Urbanizaton!$B$2:$BI$265,I19220)</f>
        <v>61.59</v>
      </c>
      <c r="K19220" s="2">
        <f>VLOOKUP(A19220,Population!$B$2:$BI$265,I19220)</f>
        <v>57564132</v>
      </c>
      <c r="L19220" s="2" t="str">
        <f>VLOOKUP(A19220,Region!$C$1:$G$241,5)</f>
        <v>Western Asia</v>
      </c>
    </row>
    <row r="19221" spans="1:12" x14ac:dyDescent="0.55000000000000004">
      <c r="A19221" s="2" t="s">
        <v>48</v>
      </c>
      <c r="B19221" s="2" t="s">
        <v>8</v>
      </c>
      <c r="C19221" s="2" t="s">
        <v>18</v>
      </c>
      <c r="D19221" s="2" t="s">
        <v>17</v>
      </c>
      <c r="E19221" s="2" t="s">
        <v>11</v>
      </c>
      <c r="F19221" s="2">
        <v>1994</v>
      </c>
      <c r="G19221" s="2">
        <v>3.9140000000000001</v>
      </c>
      <c r="I19221" s="2">
        <f t="shared" si="300"/>
        <v>38</v>
      </c>
      <c r="J19221" s="2">
        <f>VLOOKUP(A19221,Urbanizaton!$B$2:$BI$265,I19221)</f>
        <v>61.59</v>
      </c>
      <c r="K19221" s="2">
        <f>VLOOKUP(A19221,Population!$B$2:$BI$265,I19221)</f>
        <v>57564132</v>
      </c>
      <c r="L19221" s="2" t="str">
        <f>VLOOKUP(A19221,Region!$C$1:$G$241,5)</f>
        <v>Western Asia</v>
      </c>
    </row>
    <row r="19222" spans="1:12" x14ac:dyDescent="0.55000000000000004">
      <c r="A19222" s="2" t="s">
        <v>48</v>
      </c>
      <c r="B19222" s="2" t="s">
        <v>8</v>
      </c>
      <c r="C19222" s="2" t="s">
        <v>18</v>
      </c>
      <c r="D19222" s="2" t="s">
        <v>19</v>
      </c>
      <c r="E19222" s="2" t="s">
        <v>11</v>
      </c>
      <c r="F19222" s="2">
        <v>1994</v>
      </c>
      <c r="G19222" s="2">
        <v>230267.10200000001</v>
      </c>
      <c r="I19222" s="2">
        <f t="shared" si="300"/>
        <v>38</v>
      </c>
      <c r="J19222" s="2">
        <f>VLOOKUP(A19222,Urbanizaton!$B$2:$BI$265,I19222)</f>
        <v>61.59</v>
      </c>
      <c r="K19222" s="2">
        <f>VLOOKUP(A19222,Population!$B$2:$BI$265,I19222)</f>
        <v>57564132</v>
      </c>
      <c r="L19222" s="2" t="str">
        <f>VLOOKUP(A19222,Region!$C$1:$G$241,5)</f>
        <v>Western Asia</v>
      </c>
    </row>
    <row r="19223" spans="1:12" x14ac:dyDescent="0.55000000000000004">
      <c r="A19223" s="2" t="s">
        <v>48</v>
      </c>
      <c r="B19223" s="2" t="s">
        <v>8</v>
      </c>
      <c r="C19223" s="2" t="s">
        <v>14</v>
      </c>
      <c r="D19223" s="2" t="s">
        <v>13</v>
      </c>
      <c r="E19223" s="2" t="s">
        <v>11</v>
      </c>
      <c r="F19223" s="2">
        <v>1994</v>
      </c>
      <c r="G19223" s="2">
        <v>653.56700000000001</v>
      </c>
      <c r="I19223" s="2">
        <f t="shared" si="300"/>
        <v>38</v>
      </c>
      <c r="J19223" s="2">
        <f>VLOOKUP(A19223,Urbanizaton!$B$2:$BI$265,I19223)</f>
        <v>61.59</v>
      </c>
      <c r="K19223" s="2">
        <f>VLOOKUP(A19223,Population!$B$2:$BI$265,I19223)</f>
        <v>57564132</v>
      </c>
      <c r="L19223" s="2" t="str">
        <f>VLOOKUP(A19223,Region!$C$1:$G$241,5)</f>
        <v>Western Asia</v>
      </c>
    </row>
    <row r="19224" spans="1:12" x14ac:dyDescent="0.55000000000000004">
      <c r="A19224" s="2" t="s">
        <v>48</v>
      </c>
      <c r="B19224" s="2" t="s">
        <v>8</v>
      </c>
      <c r="C19224" s="2" t="s">
        <v>14</v>
      </c>
      <c r="D19224" s="2" t="s">
        <v>20</v>
      </c>
      <c r="E19224" s="2" t="s">
        <v>11</v>
      </c>
      <c r="F19224" s="2">
        <v>1994</v>
      </c>
      <c r="G19224" s="2">
        <v>11.108000000000001</v>
      </c>
      <c r="I19224" s="2">
        <f t="shared" si="300"/>
        <v>38</v>
      </c>
      <c r="J19224" s="2">
        <f>VLOOKUP(A19224,Urbanizaton!$B$2:$BI$265,I19224)</f>
        <v>61.59</v>
      </c>
      <c r="K19224" s="2">
        <f>VLOOKUP(A19224,Population!$B$2:$BI$265,I19224)</f>
        <v>57564132</v>
      </c>
      <c r="L19224" s="2" t="str">
        <f>VLOOKUP(A19224,Region!$C$1:$G$241,5)</f>
        <v>Western Asia</v>
      </c>
    </row>
    <row r="19225" spans="1:12" x14ac:dyDescent="0.55000000000000004">
      <c r="A19225" s="2" t="s">
        <v>48</v>
      </c>
      <c r="B19225" s="2" t="s">
        <v>8</v>
      </c>
      <c r="C19225" s="2" t="s">
        <v>15</v>
      </c>
      <c r="D19225" s="2" t="s">
        <v>13</v>
      </c>
      <c r="E19225" s="2" t="s">
        <v>11</v>
      </c>
      <c r="F19225" s="2">
        <v>1994</v>
      </c>
      <c r="G19225" s="2">
        <v>1798.558</v>
      </c>
      <c r="I19225" s="2">
        <f t="shared" si="300"/>
        <v>38</v>
      </c>
      <c r="J19225" s="2">
        <f>VLOOKUP(A19225,Urbanizaton!$B$2:$BI$265,I19225)</f>
        <v>61.59</v>
      </c>
      <c r="K19225" s="2">
        <f>VLOOKUP(A19225,Population!$B$2:$BI$265,I19225)</f>
        <v>57564132</v>
      </c>
      <c r="L19225" s="2" t="str">
        <f>VLOOKUP(A19225,Region!$C$1:$G$241,5)</f>
        <v>Western Asia</v>
      </c>
    </row>
    <row r="19226" spans="1:12" x14ac:dyDescent="0.55000000000000004">
      <c r="A19226" s="2" t="s">
        <v>48</v>
      </c>
      <c r="B19226" s="2" t="s">
        <v>8</v>
      </c>
      <c r="C19226" s="2" t="s">
        <v>15</v>
      </c>
      <c r="D19226" s="2" t="s">
        <v>20</v>
      </c>
      <c r="E19226" s="2" t="s">
        <v>11</v>
      </c>
      <c r="F19226" s="2">
        <v>1994</v>
      </c>
      <c r="G19226" s="2">
        <v>30.568000000000001</v>
      </c>
      <c r="I19226" s="2">
        <f t="shared" si="300"/>
        <v>38</v>
      </c>
      <c r="J19226" s="2">
        <f>VLOOKUP(A19226,Urbanizaton!$B$2:$BI$265,I19226)</f>
        <v>61.59</v>
      </c>
      <c r="K19226" s="2">
        <f>VLOOKUP(A19226,Population!$B$2:$BI$265,I19226)</f>
        <v>57564132</v>
      </c>
      <c r="L19226" s="2" t="str">
        <f>VLOOKUP(A19226,Region!$C$1:$G$241,5)</f>
        <v>Western Asia</v>
      </c>
    </row>
    <row r="19227" spans="1:12" x14ac:dyDescent="0.55000000000000004">
      <c r="A19227" s="2" t="s">
        <v>48</v>
      </c>
      <c r="B19227" s="2" t="s">
        <v>8</v>
      </c>
      <c r="C19227" s="2" t="s">
        <v>16</v>
      </c>
      <c r="D19227" s="2" t="s">
        <v>13</v>
      </c>
      <c r="E19227" s="2" t="s">
        <v>11</v>
      </c>
      <c r="F19227" s="2">
        <v>1994</v>
      </c>
      <c r="G19227" s="2">
        <v>890.34799999999996</v>
      </c>
      <c r="I19227" s="2">
        <f t="shared" si="300"/>
        <v>38</v>
      </c>
      <c r="J19227" s="2">
        <f>VLOOKUP(A19227,Urbanizaton!$B$2:$BI$265,I19227)</f>
        <v>61.59</v>
      </c>
      <c r="K19227" s="2">
        <f>VLOOKUP(A19227,Population!$B$2:$BI$265,I19227)</f>
        <v>57564132</v>
      </c>
      <c r="L19227" s="2" t="str">
        <f>VLOOKUP(A19227,Region!$C$1:$G$241,5)</f>
        <v>Western Asia</v>
      </c>
    </row>
    <row r="19228" spans="1:12" x14ac:dyDescent="0.55000000000000004">
      <c r="A19228" s="2" t="s">
        <v>48</v>
      </c>
      <c r="B19228" s="2" t="s">
        <v>8</v>
      </c>
      <c r="C19228" s="2" t="s">
        <v>16</v>
      </c>
      <c r="D19228" s="2" t="s">
        <v>20</v>
      </c>
      <c r="E19228" s="2" t="s">
        <v>11</v>
      </c>
      <c r="F19228" s="2">
        <v>1994</v>
      </c>
      <c r="G19228" s="2">
        <v>15.132</v>
      </c>
      <c r="I19228" s="2">
        <f t="shared" si="300"/>
        <v>38</v>
      </c>
      <c r="J19228" s="2">
        <f>VLOOKUP(A19228,Urbanizaton!$B$2:$BI$265,I19228)</f>
        <v>61.59</v>
      </c>
      <c r="K19228" s="2">
        <f>VLOOKUP(A19228,Population!$B$2:$BI$265,I19228)</f>
        <v>57564132</v>
      </c>
      <c r="L19228" s="2" t="str">
        <f>VLOOKUP(A19228,Region!$C$1:$G$241,5)</f>
        <v>Western Asia</v>
      </c>
    </row>
    <row r="19229" spans="1:12" x14ac:dyDescent="0.55000000000000004">
      <c r="A19229" s="2" t="s">
        <v>48</v>
      </c>
      <c r="B19229" s="2" t="s">
        <v>8</v>
      </c>
      <c r="C19229" s="2" t="s">
        <v>12</v>
      </c>
      <c r="D19229" s="2" t="s">
        <v>13</v>
      </c>
      <c r="E19229" s="2" t="s">
        <v>11</v>
      </c>
      <c r="F19229" s="2">
        <v>1995</v>
      </c>
      <c r="G19229" s="2">
        <v>2011.6030000000001</v>
      </c>
      <c r="I19229" s="2">
        <f t="shared" si="300"/>
        <v>39</v>
      </c>
      <c r="J19229" s="2">
        <f>VLOOKUP(A19229,Urbanizaton!$B$2:$BI$265,I19229)</f>
        <v>62.122999999999998</v>
      </c>
      <c r="K19229" s="2">
        <f>VLOOKUP(A19229,Population!$B$2:$BI$265,I19229)</f>
        <v>58486381</v>
      </c>
      <c r="L19229" s="2" t="str">
        <f>VLOOKUP(A19229,Region!$C$1:$G$241,5)</f>
        <v>Western Asia</v>
      </c>
    </row>
    <row r="19230" spans="1:12" x14ac:dyDescent="0.55000000000000004">
      <c r="A19230" s="2" t="s">
        <v>48</v>
      </c>
      <c r="B19230" s="2" t="s">
        <v>8</v>
      </c>
      <c r="C19230" s="2" t="s">
        <v>12</v>
      </c>
      <c r="D19230" s="2" t="s">
        <v>20</v>
      </c>
      <c r="E19230" s="2" t="s">
        <v>11</v>
      </c>
      <c r="F19230" s="2">
        <v>1995</v>
      </c>
      <c r="G19230" s="2">
        <v>33.664000000000001</v>
      </c>
      <c r="I19230" s="2">
        <f t="shared" si="300"/>
        <v>39</v>
      </c>
      <c r="J19230" s="2">
        <f>VLOOKUP(A19230,Urbanizaton!$B$2:$BI$265,I19230)</f>
        <v>62.122999999999998</v>
      </c>
      <c r="K19230" s="2">
        <f>VLOOKUP(A19230,Population!$B$2:$BI$265,I19230)</f>
        <v>58486381</v>
      </c>
      <c r="L19230" s="2" t="str">
        <f>VLOOKUP(A19230,Region!$C$1:$G$241,5)</f>
        <v>Western Asia</v>
      </c>
    </row>
    <row r="19231" spans="1:12" x14ac:dyDescent="0.55000000000000004">
      <c r="A19231" s="2" t="s">
        <v>48</v>
      </c>
      <c r="B19231" s="2" t="s">
        <v>8</v>
      </c>
      <c r="C19231" s="2" t="s">
        <v>9</v>
      </c>
      <c r="D19231" s="2" t="s">
        <v>10</v>
      </c>
      <c r="E19231" s="2" t="s">
        <v>11</v>
      </c>
      <c r="F19231" s="2">
        <v>1995</v>
      </c>
      <c r="G19231" s="2">
        <v>151.82</v>
      </c>
      <c r="I19231" s="2">
        <f t="shared" si="300"/>
        <v>39</v>
      </c>
      <c r="J19231" s="2">
        <f>VLOOKUP(A19231,Urbanizaton!$B$2:$BI$265,I19231)</f>
        <v>62.122999999999998</v>
      </c>
      <c r="K19231" s="2">
        <f>VLOOKUP(A19231,Population!$B$2:$BI$265,I19231)</f>
        <v>58486381</v>
      </c>
      <c r="L19231" s="2" t="str">
        <f>VLOOKUP(A19231,Region!$C$1:$G$241,5)</f>
        <v>Western Asia</v>
      </c>
    </row>
    <row r="19232" spans="1:12" x14ac:dyDescent="0.55000000000000004">
      <c r="A19232" s="2" t="s">
        <v>48</v>
      </c>
      <c r="B19232" s="2" t="s">
        <v>8</v>
      </c>
      <c r="C19232" s="2" t="s">
        <v>9</v>
      </c>
      <c r="D19232" s="2" t="s">
        <v>17</v>
      </c>
      <c r="E19232" s="2" t="s">
        <v>11</v>
      </c>
      <c r="F19232" s="2">
        <v>1995</v>
      </c>
      <c r="G19232" s="2">
        <v>2.54</v>
      </c>
      <c r="I19232" s="2">
        <f t="shared" si="300"/>
        <v>39</v>
      </c>
      <c r="J19232" s="2">
        <f>VLOOKUP(A19232,Urbanizaton!$B$2:$BI$265,I19232)</f>
        <v>62.122999999999998</v>
      </c>
      <c r="K19232" s="2">
        <f>VLOOKUP(A19232,Population!$B$2:$BI$265,I19232)</f>
        <v>58486381</v>
      </c>
      <c r="L19232" s="2" t="str">
        <f>VLOOKUP(A19232,Region!$C$1:$G$241,5)</f>
        <v>Western Asia</v>
      </c>
    </row>
    <row r="19233" spans="1:12" x14ac:dyDescent="0.55000000000000004">
      <c r="A19233" s="2" t="s">
        <v>48</v>
      </c>
      <c r="B19233" s="2" t="s">
        <v>8</v>
      </c>
      <c r="C19233" s="2" t="s">
        <v>18</v>
      </c>
      <c r="D19233" s="2" t="s">
        <v>17</v>
      </c>
      <c r="E19233" s="2" t="s">
        <v>11</v>
      </c>
      <c r="F19233" s="2">
        <v>1995</v>
      </c>
      <c r="G19233" s="2">
        <v>4.1260000000000003</v>
      </c>
      <c r="I19233" s="2">
        <f t="shared" si="300"/>
        <v>39</v>
      </c>
      <c r="J19233" s="2">
        <f>VLOOKUP(A19233,Urbanizaton!$B$2:$BI$265,I19233)</f>
        <v>62.122999999999998</v>
      </c>
      <c r="K19233" s="2">
        <f>VLOOKUP(A19233,Population!$B$2:$BI$265,I19233)</f>
        <v>58486381</v>
      </c>
      <c r="L19233" s="2" t="str">
        <f>VLOOKUP(A19233,Region!$C$1:$G$241,5)</f>
        <v>Western Asia</v>
      </c>
    </row>
    <row r="19234" spans="1:12" x14ac:dyDescent="0.55000000000000004">
      <c r="A19234" s="2" t="s">
        <v>48</v>
      </c>
      <c r="B19234" s="2" t="s">
        <v>8</v>
      </c>
      <c r="C19234" s="2" t="s">
        <v>18</v>
      </c>
      <c r="D19234" s="2" t="s">
        <v>19</v>
      </c>
      <c r="E19234" s="2" t="s">
        <v>11</v>
      </c>
      <c r="F19234" s="2">
        <v>1995</v>
      </c>
      <c r="G19234" s="2">
        <v>246553.35399999999</v>
      </c>
      <c r="I19234" s="2">
        <f t="shared" si="300"/>
        <v>39</v>
      </c>
      <c r="J19234" s="2">
        <f>VLOOKUP(A19234,Urbanizaton!$B$2:$BI$265,I19234)</f>
        <v>62.122999999999998</v>
      </c>
      <c r="K19234" s="2">
        <f>VLOOKUP(A19234,Population!$B$2:$BI$265,I19234)</f>
        <v>58486381</v>
      </c>
      <c r="L19234" s="2" t="str">
        <f>VLOOKUP(A19234,Region!$C$1:$G$241,5)</f>
        <v>Western Asia</v>
      </c>
    </row>
    <row r="19235" spans="1:12" x14ac:dyDescent="0.55000000000000004">
      <c r="A19235" s="2" t="s">
        <v>48</v>
      </c>
      <c r="B19235" s="2" t="s">
        <v>8</v>
      </c>
      <c r="C19235" s="2" t="s">
        <v>14</v>
      </c>
      <c r="D19235" s="2" t="s">
        <v>13</v>
      </c>
      <c r="E19235" s="2" t="s">
        <v>11</v>
      </c>
      <c r="F19235" s="2">
        <v>1995</v>
      </c>
      <c r="G19235" s="2">
        <v>708.65599999999995</v>
      </c>
      <c r="I19235" s="2">
        <f t="shared" si="300"/>
        <v>39</v>
      </c>
      <c r="J19235" s="2">
        <f>VLOOKUP(A19235,Urbanizaton!$B$2:$BI$265,I19235)</f>
        <v>62.122999999999998</v>
      </c>
      <c r="K19235" s="2">
        <f>VLOOKUP(A19235,Population!$B$2:$BI$265,I19235)</f>
        <v>58486381</v>
      </c>
      <c r="L19235" s="2" t="str">
        <f>VLOOKUP(A19235,Region!$C$1:$G$241,5)</f>
        <v>Western Asia</v>
      </c>
    </row>
    <row r="19236" spans="1:12" x14ac:dyDescent="0.55000000000000004">
      <c r="A19236" s="2" t="s">
        <v>48</v>
      </c>
      <c r="B19236" s="2" t="s">
        <v>8</v>
      </c>
      <c r="C19236" s="2" t="s">
        <v>14</v>
      </c>
      <c r="D19236" s="2" t="s">
        <v>20</v>
      </c>
      <c r="E19236" s="2" t="s">
        <v>11</v>
      </c>
      <c r="F19236" s="2">
        <v>1995</v>
      </c>
      <c r="G19236" s="2">
        <v>11.859</v>
      </c>
      <c r="I19236" s="2">
        <f t="shared" si="300"/>
        <v>39</v>
      </c>
      <c r="J19236" s="2">
        <f>VLOOKUP(A19236,Urbanizaton!$B$2:$BI$265,I19236)</f>
        <v>62.122999999999998</v>
      </c>
      <c r="K19236" s="2">
        <f>VLOOKUP(A19236,Population!$B$2:$BI$265,I19236)</f>
        <v>58486381</v>
      </c>
      <c r="L19236" s="2" t="str">
        <f>VLOOKUP(A19236,Region!$C$1:$G$241,5)</f>
        <v>Western Asia</v>
      </c>
    </row>
    <row r="19237" spans="1:12" x14ac:dyDescent="0.55000000000000004">
      <c r="A19237" s="2" t="s">
        <v>48</v>
      </c>
      <c r="B19237" s="2" t="s">
        <v>8</v>
      </c>
      <c r="C19237" s="2" t="s">
        <v>15</v>
      </c>
      <c r="D19237" s="2" t="s">
        <v>13</v>
      </c>
      <c r="E19237" s="2" t="s">
        <v>11</v>
      </c>
      <c r="F19237" s="2">
        <v>1995</v>
      </c>
      <c r="G19237" s="2">
        <v>1890.058</v>
      </c>
      <c r="I19237" s="2">
        <f t="shared" si="300"/>
        <v>39</v>
      </c>
      <c r="J19237" s="2">
        <f>VLOOKUP(A19237,Urbanizaton!$B$2:$BI$265,I19237)</f>
        <v>62.122999999999998</v>
      </c>
      <c r="K19237" s="2">
        <f>VLOOKUP(A19237,Population!$B$2:$BI$265,I19237)</f>
        <v>58486381</v>
      </c>
      <c r="L19237" s="2" t="str">
        <f>VLOOKUP(A19237,Region!$C$1:$G$241,5)</f>
        <v>Western Asia</v>
      </c>
    </row>
    <row r="19238" spans="1:12" x14ac:dyDescent="0.55000000000000004">
      <c r="A19238" s="2" t="s">
        <v>48</v>
      </c>
      <c r="B19238" s="2" t="s">
        <v>8</v>
      </c>
      <c r="C19238" s="2" t="s">
        <v>15</v>
      </c>
      <c r="D19238" s="2" t="s">
        <v>20</v>
      </c>
      <c r="E19238" s="2" t="s">
        <v>11</v>
      </c>
      <c r="F19238" s="2">
        <v>1995</v>
      </c>
      <c r="G19238" s="2">
        <v>31.63</v>
      </c>
      <c r="I19238" s="2">
        <f t="shared" si="300"/>
        <v>39</v>
      </c>
      <c r="J19238" s="2">
        <f>VLOOKUP(A19238,Urbanizaton!$B$2:$BI$265,I19238)</f>
        <v>62.122999999999998</v>
      </c>
      <c r="K19238" s="2">
        <f>VLOOKUP(A19238,Population!$B$2:$BI$265,I19238)</f>
        <v>58486381</v>
      </c>
      <c r="L19238" s="2" t="str">
        <f>VLOOKUP(A19238,Region!$C$1:$G$241,5)</f>
        <v>Western Asia</v>
      </c>
    </row>
    <row r="19239" spans="1:12" x14ac:dyDescent="0.55000000000000004">
      <c r="A19239" s="2" t="s">
        <v>48</v>
      </c>
      <c r="B19239" s="2" t="s">
        <v>8</v>
      </c>
      <c r="C19239" s="2" t="s">
        <v>16</v>
      </c>
      <c r="D19239" s="2" t="s">
        <v>13</v>
      </c>
      <c r="E19239" s="2" t="s">
        <v>11</v>
      </c>
      <c r="F19239" s="2">
        <v>1995</v>
      </c>
      <c r="G19239" s="2">
        <v>907.94600000000003</v>
      </c>
      <c r="I19239" s="2">
        <f t="shared" si="300"/>
        <v>39</v>
      </c>
      <c r="J19239" s="2">
        <f>VLOOKUP(A19239,Urbanizaton!$B$2:$BI$265,I19239)</f>
        <v>62.122999999999998</v>
      </c>
      <c r="K19239" s="2">
        <f>VLOOKUP(A19239,Population!$B$2:$BI$265,I19239)</f>
        <v>58486381</v>
      </c>
      <c r="L19239" s="2" t="str">
        <f>VLOOKUP(A19239,Region!$C$1:$G$241,5)</f>
        <v>Western Asia</v>
      </c>
    </row>
    <row r="19240" spans="1:12" x14ac:dyDescent="0.55000000000000004">
      <c r="A19240" s="2" t="s">
        <v>48</v>
      </c>
      <c r="B19240" s="2" t="s">
        <v>8</v>
      </c>
      <c r="C19240" s="2" t="s">
        <v>16</v>
      </c>
      <c r="D19240" s="2" t="s">
        <v>20</v>
      </c>
      <c r="E19240" s="2" t="s">
        <v>11</v>
      </c>
      <c r="F19240" s="2">
        <v>1995</v>
      </c>
      <c r="G19240" s="2">
        <v>15.194000000000001</v>
      </c>
      <c r="I19240" s="2">
        <f t="shared" si="300"/>
        <v>39</v>
      </c>
      <c r="J19240" s="2">
        <f>VLOOKUP(A19240,Urbanizaton!$B$2:$BI$265,I19240)</f>
        <v>62.122999999999998</v>
      </c>
      <c r="K19240" s="2">
        <f>VLOOKUP(A19240,Population!$B$2:$BI$265,I19240)</f>
        <v>58486381</v>
      </c>
      <c r="L19240" s="2" t="str">
        <f>VLOOKUP(A19240,Region!$C$1:$G$241,5)</f>
        <v>Western Asia</v>
      </c>
    </row>
    <row r="19241" spans="1:12" x14ac:dyDescent="0.55000000000000004">
      <c r="A19241" s="2" t="s">
        <v>48</v>
      </c>
      <c r="B19241" s="2" t="s">
        <v>8</v>
      </c>
      <c r="C19241" s="2" t="s">
        <v>12</v>
      </c>
      <c r="D19241" s="2" t="s">
        <v>13</v>
      </c>
      <c r="E19241" s="2" t="s">
        <v>11</v>
      </c>
      <c r="F19241" s="2">
        <v>1996</v>
      </c>
      <c r="G19241" s="2">
        <v>2086.4189999999999</v>
      </c>
      <c r="I19241" s="2">
        <f t="shared" si="300"/>
        <v>40</v>
      </c>
      <c r="J19241" s="2">
        <f>VLOOKUP(A19241,Urbanizaton!$B$2:$BI$265,I19241)</f>
        <v>62.652999999999999</v>
      </c>
      <c r="K19241" s="2">
        <f>VLOOKUP(A19241,Population!$B$2:$BI$265,I19241)</f>
        <v>59423208</v>
      </c>
      <c r="L19241" s="2" t="str">
        <f>VLOOKUP(A19241,Region!$C$1:$G$241,5)</f>
        <v>Western Asia</v>
      </c>
    </row>
    <row r="19242" spans="1:12" x14ac:dyDescent="0.55000000000000004">
      <c r="A19242" s="2" t="s">
        <v>48</v>
      </c>
      <c r="B19242" s="2" t="s">
        <v>8</v>
      </c>
      <c r="C19242" s="2" t="s">
        <v>12</v>
      </c>
      <c r="D19242" s="2" t="s">
        <v>20</v>
      </c>
      <c r="E19242" s="2" t="s">
        <v>11</v>
      </c>
      <c r="F19242" s="2">
        <v>1996</v>
      </c>
      <c r="G19242" s="2">
        <v>34.389000000000003</v>
      </c>
      <c r="I19242" s="2">
        <f t="shared" si="300"/>
        <v>40</v>
      </c>
      <c r="J19242" s="2">
        <f>VLOOKUP(A19242,Urbanizaton!$B$2:$BI$265,I19242)</f>
        <v>62.652999999999999</v>
      </c>
      <c r="K19242" s="2">
        <f>VLOOKUP(A19242,Population!$B$2:$BI$265,I19242)</f>
        <v>59423208</v>
      </c>
      <c r="L19242" s="2" t="str">
        <f>VLOOKUP(A19242,Region!$C$1:$G$241,5)</f>
        <v>Western Asia</v>
      </c>
    </row>
    <row r="19243" spans="1:12" x14ac:dyDescent="0.55000000000000004">
      <c r="A19243" s="2" t="s">
        <v>48</v>
      </c>
      <c r="B19243" s="2" t="s">
        <v>8</v>
      </c>
      <c r="C19243" s="2" t="s">
        <v>9</v>
      </c>
      <c r="D19243" s="2" t="s">
        <v>10</v>
      </c>
      <c r="E19243" s="2" t="s">
        <v>11</v>
      </c>
      <c r="F19243" s="2">
        <v>1996</v>
      </c>
      <c r="G19243" s="2">
        <v>168.15</v>
      </c>
      <c r="I19243" s="2">
        <f t="shared" si="300"/>
        <v>40</v>
      </c>
      <c r="J19243" s="2">
        <f>VLOOKUP(A19243,Urbanizaton!$B$2:$BI$265,I19243)</f>
        <v>62.652999999999999</v>
      </c>
      <c r="K19243" s="2">
        <f>VLOOKUP(A19243,Population!$B$2:$BI$265,I19243)</f>
        <v>59423208</v>
      </c>
      <c r="L19243" s="2" t="str">
        <f>VLOOKUP(A19243,Region!$C$1:$G$241,5)</f>
        <v>Western Asia</v>
      </c>
    </row>
    <row r="19244" spans="1:12" x14ac:dyDescent="0.55000000000000004">
      <c r="A19244" s="2" t="s">
        <v>48</v>
      </c>
      <c r="B19244" s="2" t="s">
        <v>8</v>
      </c>
      <c r="C19244" s="2" t="s">
        <v>9</v>
      </c>
      <c r="D19244" s="2" t="s">
        <v>17</v>
      </c>
      <c r="E19244" s="2" t="s">
        <v>11</v>
      </c>
      <c r="F19244" s="2">
        <v>1996</v>
      </c>
      <c r="G19244" s="2">
        <v>2.77</v>
      </c>
      <c r="I19244" s="2">
        <f t="shared" si="300"/>
        <v>40</v>
      </c>
      <c r="J19244" s="2">
        <f>VLOOKUP(A19244,Urbanizaton!$B$2:$BI$265,I19244)</f>
        <v>62.652999999999999</v>
      </c>
      <c r="K19244" s="2">
        <f>VLOOKUP(A19244,Population!$B$2:$BI$265,I19244)</f>
        <v>59423208</v>
      </c>
      <c r="L19244" s="2" t="str">
        <f>VLOOKUP(A19244,Region!$C$1:$G$241,5)</f>
        <v>Western Asia</v>
      </c>
    </row>
    <row r="19245" spans="1:12" x14ac:dyDescent="0.55000000000000004">
      <c r="A19245" s="2" t="s">
        <v>48</v>
      </c>
      <c r="B19245" s="2" t="s">
        <v>8</v>
      </c>
      <c r="C19245" s="2" t="s">
        <v>18</v>
      </c>
      <c r="D19245" s="2" t="s">
        <v>17</v>
      </c>
      <c r="E19245" s="2" t="s">
        <v>11</v>
      </c>
      <c r="F19245" s="2">
        <v>1996</v>
      </c>
      <c r="G19245" s="2">
        <v>4.3550000000000004</v>
      </c>
      <c r="I19245" s="2">
        <f t="shared" si="300"/>
        <v>40</v>
      </c>
      <c r="J19245" s="2">
        <f>VLOOKUP(A19245,Urbanizaton!$B$2:$BI$265,I19245)</f>
        <v>62.652999999999999</v>
      </c>
      <c r="K19245" s="2">
        <f>VLOOKUP(A19245,Population!$B$2:$BI$265,I19245)</f>
        <v>59423208</v>
      </c>
      <c r="L19245" s="2" t="str">
        <f>VLOOKUP(A19245,Region!$C$1:$G$241,5)</f>
        <v>Western Asia</v>
      </c>
    </row>
    <row r="19246" spans="1:12" x14ac:dyDescent="0.55000000000000004">
      <c r="A19246" s="2" t="s">
        <v>48</v>
      </c>
      <c r="B19246" s="2" t="s">
        <v>8</v>
      </c>
      <c r="C19246" s="2" t="s">
        <v>18</v>
      </c>
      <c r="D19246" s="2" t="s">
        <v>19</v>
      </c>
      <c r="E19246" s="2" t="s">
        <v>11</v>
      </c>
      <c r="F19246" s="2">
        <v>1996</v>
      </c>
      <c r="G19246" s="2">
        <v>264214.54800000001</v>
      </c>
      <c r="I19246" s="2">
        <f t="shared" si="300"/>
        <v>40</v>
      </c>
      <c r="J19246" s="2">
        <f>VLOOKUP(A19246,Urbanizaton!$B$2:$BI$265,I19246)</f>
        <v>62.652999999999999</v>
      </c>
      <c r="K19246" s="2">
        <f>VLOOKUP(A19246,Population!$B$2:$BI$265,I19246)</f>
        <v>59423208</v>
      </c>
      <c r="L19246" s="2" t="str">
        <f>VLOOKUP(A19246,Region!$C$1:$G$241,5)</f>
        <v>Western Asia</v>
      </c>
    </row>
    <row r="19247" spans="1:12" x14ac:dyDescent="0.55000000000000004">
      <c r="A19247" s="2" t="s">
        <v>48</v>
      </c>
      <c r="B19247" s="2" t="s">
        <v>8</v>
      </c>
      <c r="C19247" s="2" t="s">
        <v>14</v>
      </c>
      <c r="D19247" s="2" t="s">
        <v>13</v>
      </c>
      <c r="E19247" s="2" t="s">
        <v>11</v>
      </c>
      <c r="F19247" s="2">
        <v>1996</v>
      </c>
      <c r="G19247" s="2">
        <v>763.69500000000005</v>
      </c>
      <c r="I19247" s="2">
        <f t="shared" si="300"/>
        <v>40</v>
      </c>
      <c r="J19247" s="2">
        <f>VLOOKUP(A19247,Urbanizaton!$B$2:$BI$265,I19247)</f>
        <v>62.652999999999999</v>
      </c>
      <c r="K19247" s="2">
        <f>VLOOKUP(A19247,Population!$B$2:$BI$265,I19247)</f>
        <v>59423208</v>
      </c>
      <c r="L19247" s="2" t="str">
        <f>VLOOKUP(A19247,Region!$C$1:$G$241,5)</f>
        <v>Western Asia</v>
      </c>
    </row>
    <row r="19248" spans="1:12" x14ac:dyDescent="0.55000000000000004">
      <c r="A19248" s="2" t="s">
        <v>48</v>
      </c>
      <c r="B19248" s="2" t="s">
        <v>8</v>
      </c>
      <c r="C19248" s="2" t="s">
        <v>14</v>
      </c>
      <c r="D19248" s="2" t="s">
        <v>20</v>
      </c>
      <c r="E19248" s="2" t="s">
        <v>11</v>
      </c>
      <c r="F19248" s="2">
        <v>1996</v>
      </c>
      <c r="G19248" s="2">
        <v>12.587</v>
      </c>
      <c r="I19248" s="2">
        <f t="shared" si="300"/>
        <v>40</v>
      </c>
      <c r="J19248" s="2">
        <f>VLOOKUP(A19248,Urbanizaton!$B$2:$BI$265,I19248)</f>
        <v>62.652999999999999</v>
      </c>
      <c r="K19248" s="2">
        <f>VLOOKUP(A19248,Population!$B$2:$BI$265,I19248)</f>
        <v>59423208</v>
      </c>
      <c r="L19248" s="2" t="str">
        <f>VLOOKUP(A19248,Region!$C$1:$G$241,5)</f>
        <v>Western Asia</v>
      </c>
    </row>
    <row r="19249" spans="1:12" x14ac:dyDescent="0.55000000000000004">
      <c r="A19249" s="2" t="s">
        <v>48</v>
      </c>
      <c r="B19249" s="2" t="s">
        <v>8</v>
      </c>
      <c r="C19249" s="2" t="s">
        <v>15</v>
      </c>
      <c r="D19249" s="2" t="s">
        <v>13</v>
      </c>
      <c r="E19249" s="2" t="s">
        <v>11</v>
      </c>
      <c r="F19249" s="2">
        <v>1996</v>
      </c>
      <c r="G19249" s="2">
        <v>2024.559</v>
      </c>
      <c r="I19249" s="2">
        <f t="shared" si="300"/>
        <v>40</v>
      </c>
      <c r="J19249" s="2">
        <f>VLOOKUP(A19249,Urbanizaton!$B$2:$BI$265,I19249)</f>
        <v>62.652999999999999</v>
      </c>
      <c r="K19249" s="2">
        <f>VLOOKUP(A19249,Population!$B$2:$BI$265,I19249)</f>
        <v>59423208</v>
      </c>
      <c r="L19249" s="2" t="str">
        <f>VLOOKUP(A19249,Region!$C$1:$G$241,5)</f>
        <v>Western Asia</v>
      </c>
    </row>
    <row r="19250" spans="1:12" x14ac:dyDescent="0.55000000000000004">
      <c r="A19250" s="2" t="s">
        <v>48</v>
      </c>
      <c r="B19250" s="2" t="s">
        <v>8</v>
      </c>
      <c r="C19250" s="2" t="s">
        <v>15</v>
      </c>
      <c r="D19250" s="2" t="s">
        <v>20</v>
      </c>
      <c r="E19250" s="2" t="s">
        <v>11</v>
      </c>
      <c r="F19250" s="2">
        <v>1996</v>
      </c>
      <c r="G19250" s="2">
        <v>33.369</v>
      </c>
      <c r="I19250" s="2">
        <f t="shared" si="300"/>
        <v>40</v>
      </c>
      <c r="J19250" s="2">
        <f>VLOOKUP(A19250,Urbanizaton!$B$2:$BI$265,I19250)</f>
        <v>62.652999999999999</v>
      </c>
      <c r="K19250" s="2">
        <f>VLOOKUP(A19250,Population!$B$2:$BI$265,I19250)</f>
        <v>59423208</v>
      </c>
      <c r="L19250" s="2" t="str">
        <f>VLOOKUP(A19250,Region!$C$1:$G$241,5)</f>
        <v>Western Asia</v>
      </c>
    </row>
    <row r="19251" spans="1:12" x14ac:dyDescent="0.55000000000000004">
      <c r="A19251" s="2" t="s">
        <v>48</v>
      </c>
      <c r="B19251" s="2" t="s">
        <v>8</v>
      </c>
      <c r="C19251" s="2" t="s">
        <v>16</v>
      </c>
      <c r="D19251" s="2" t="s">
        <v>13</v>
      </c>
      <c r="E19251" s="2" t="s">
        <v>11</v>
      </c>
      <c r="F19251" s="2">
        <v>1996</v>
      </c>
      <c r="G19251" s="2">
        <v>931.41099999999994</v>
      </c>
      <c r="I19251" s="2">
        <f t="shared" si="300"/>
        <v>40</v>
      </c>
      <c r="J19251" s="2">
        <f>VLOOKUP(A19251,Urbanizaton!$B$2:$BI$265,I19251)</f>
        <v>62.652999999999999</v>
      </c>
      <c r="K19251" s="2">
        <f>VLOOKUP(A19251,Population!$B$2:$BI$265,I19251)</f>
        <v>59423208</v>
      </c>
      <c r="L19251" s="2" t="str">
        <f>VLOOKUP(A19251,Region!$C$1:$G$241,5)</f>
        <v>Western Asia</v>
      </c>
    </row>
    <row r="19252" spans="1:12" x14ac:dyDescent="0.55000000000000004">
      <c r="A19252" s="2" t="s">
        <v>48</v>
      </c>
      <c r="B19252" s="2" t="s">
        <v>8</v>
      </c>
      <c r="C19252" s="2" t="s">
        <v>16</v>
      </c>
      <c r="D19252" s="2" t="s">
        <v>20</v>
      </c>
      <c r="E19252" s="2" t="s">
        <v>11</v>
      </c>
      <c r="F19252" s="2">
        <v>1996</v>
      </c>
      <c r="G19252" s="2">
        <v>15.352</v>
      </c>
      <c r="I19252" s="2">
        <f t="shared" si="300"/>
        <v>40</v>
      </c>
      <c r="J19252" s="2">
        <f>VLOOKUP(A19252,Urbanizaton!$B$2:$BI$265,I19252)</f>
        <v>62.652999999999999</v>
      </c>
      <c r="K19252" s="2">
        <f>VLOOKUP(A19252,Population!$B$2:$BI$265,I19252)</f>
        <v>59423208</v>
      </c>
      <c r="L19252" s="2" t="str">
        <f>VLOOKUP(A19252,Region!$C$1:$G$241,5)</f>
        <v>Western Asia</v>
      </c>
    </row>
    <row r="19253" spans="1:12" x14ac:dyDescent="0.55000000000000004">
      <c r="A19253" s="2" t="s">
        <v>48</v>
      </c>
      <c r="B19253" s="2" t="s">
        <v>8</v>
      </c>
      <c r="C19253" s="2" t="s">
        <v>12</v>
      </c>
      <c r="D19253" s="2" t="s">
        <v>13</v>
      </c>
      <c r="E19253" s="2" t="s">
        <v>11</v>
      </c>
      <c r="F19253" s="2">
        <v>1997</v>
      </c>
      <c r="G19253" s="2">
        <v>2197.0540000000001</v>
      </c>
      <c r="I19253" s="2">
        <f t="shared" si="300"/>
        <v>41</v>
      </c>
      <c r="J19253" s="2">
        <f>VLOOKUP(A19253,Urbanizaton!$B$2:$BI$265,I19253)</f>
        <v>63.179000000000002</v>
      </c>
      <c r="K19253" s="2">
        <f>VLOOKUP(A19253,Population!$B$2:$BI$265,I19253)</f>
        <v>60372499</v>
      </c>
      <c r="L19253" s="2" t="str">
        <f>VLOOKUP(A19253,Region!$C$1:$G$241,5)</f>
        <v>Western Asia</v>
      </c>
    </row>
    <row r="19254" spans="1:12" x14ac:dyDescent="0.55000000000000004">
      <c r="A19254" s="2" t="s">
        <v>48</v>
      </c>
      <c r="B19254" s="2" t="s">
        <v>8</v>
      </c>
      <c r="C19254" s="2" t="s">
        <v>12</v>
      </c>
      <c r="D19254" s="2" t="s">
        <v>20</v>
      </c>
      <c r="E19254" s="2" t="s">
        <v>11</v>
      </c>
      <c r="F19254" s="2">
        <v>1997</v>
      </c>
      <c r="G19254" s="2">
        <v>35.677</v>
      </c>
      <c r="I19254" s="2">
        <f t="shared" si="300"/>
        <v>41</v>
      </c>
      <c r="J19254" s="2">
        <f>VLOOKUP(A19254,Urbanizaton!$B$2:$BI$265,I19254)</f>
        <v>63.179000000000002</v>
      </c>
      <c r="K19254" s="2">
        <f>VLOOKUP(A19254,Population!$B$2:$BI$265,I19254)</f>
        <v>60372499</v>
      </c>
      <c r="L19254" s="2" t="str">
        <f>VLOOKUP(A19254,Region!$C$1:$G$241,5)</f>
        <v>Western Asia</v>
      </c>
    </row>
    <row r="19255" spans="1:12" x14ac:dyDescent="0.55000000000000004">
      <c r="A19255" s="2" t="s">
        <v>48</v>
      </c>
      <c r="B19255" s="2" t="s">
        <v>8</v>
      </c>
      <c r="C19255" s="2" t="s">
        <v>9</v>
      </c>
      <c r="D19255" s="2" t="s">
        <v>10</v>
      </c>
      <c r="E19255" s="2" t="s">
        <v>11</v>
      </c>
      <c r="F19255" s="2">
        <v>1997</v>
      </c>
      <c r="G19255" s="2">
        <v>176.25</v>
      </c>
      <c r="I19255" s="2">
        <f t="shared" si="300"/>
        <v>41</v>
      </c>
      <c r="J19255" s="2">
        <f>VLOOKUP(A19255,Urbanizaton!$B$2:$BI$265,I19255)</f>
        <v>63.179000000000002</v>
      </c>
      <c r="K19255" s="2">
        <f>VLOOKUP(A19255,Population!$B$2:$BI$265,I19255)</f>
        <v>60372499</v>
      </c>
      <c r="L19255" s="2" t="str">
        <f>VLOOKUP(A19255,Region!$C$1:$G$241,5)</f>
        <v>Western Asia</v>
      </c>
    </row>
    <row r="19256" spans="1:12" x14ac:dyDescent="0.55000000000000004">
      <c r="A19256" s="2" t="s">
        <v>48</v>
      </c>
      <c r="B19256" s="2" t="s">
        <v>8</v>
      </c>
      <c r="C19256" s="2" t="s">
        <v>9</v>
      </c>
      <c r="D19256" s="2" t="s">
        <v>17</v>
      </c>
      <c r="E19256" s="2" t="s">
        <v>11</v>
      </c>
      <c r="F19256" s="2">
        <v>1997</v>
      </c>
      <c r="G19256" s="2">
        <v>2.86</v>
      </c>
      <c r="I19256" s="2">
        <f t="shared" si="300"/>
        <v>41</v>
      </c>
      <c r="J19256" s="2">
        <f>VLOOKUP(A19256,Urbanizaton!$B$2:$BI$265,I19256)</f>
        <v>63.179000000000002</v>
      </c>
      <c r="K19256" s="2">
        <f>VLOOKUP(A19256,Population!$B$2:$BI$265,I19256)</f>
        <v>60372499</v>
      </c>
      <c r="L19256" s="2" t="str">
        <f>VLOOKUP(A19256,Region!$C$1:$G$241,5)</f>
        <v>Western Asia</v>
      </c>
    </row>
    <row r="19257" spans="1:12" x14ac:dyDescent="0.55000000000000004">
      <c r="A19257" s="2" t="s">
        <v>48</v>
      </c>
      <c r="B19257" s="2" t="s">
        <v>8</v>
      </c>
      <c r="C19257" s="2" t="s">
        <v>18</v>
      </c>
      <c r="D19257" s="2" t="s">
        <v>17</v>
      </c>
      <c r="E19257" s="2" t="s">
        <v>11</v>
      </c>
      <c r="F19257" s="2">
        <v>1997</v>
      </c>
      <c r="G19257" s="2">
        <v>4.476</v>
      </c>
      <c r="I19257" s="2">
        <f t="shared" si="300"/>
        <v>41</v>
      </c>
      <c r="J19257" s="2">
        <f>VLOOKUP(A19257,Urbanizaton!$B$2:$BI$265,I19257)</f>
        <v>63.179000000000002</v>
      </c>
      <c r="K19257" s="2">
        <f>VLOOKUP(A19257,Population!$B$2:$BI$265,I19257)</f>
        <v>60372499</v>
      </c>
      <c r="L19257" s="2" t="str">
        <f>VLOOKUP(A19257,Region!$C$1:$G$241,5)</f>
        <v>Western Asia</v>
      </c>
    </row>
    <row r="19258" spans="1:12" x14ac:dyDescent="0.55000000000000004">
      <c r="A19258" s="2" t="s">
        <v>48</v>
      </c>
      <c r="B19258" s="2" t="s">
        <v>8</v>
      </c>
      <c r="C19258" s="2" t="s">
        <v>18</v>
      </c>
      <c r="D19258" s="2" t="s">
        <v>19</v>
      </c>
      <c r="E19258" s="2" t="s">
        <v>11</v>
      </c>
      <c r="F19258" s="2">
        <v>1997</v>
      </c>
      <c r="G19258" s="2">
        <v>275619.63199999998</v>
      </c>
      <c r="I19258" s="2">
        <f t="shared" si="300"/>
        <v>41</v>
      </c>
      <c r="J19258" s="2">
        <f>VLOOKUP(A19258,Urbanizaton!$B$2:$BI$265,I19258)</f>
        <v>63.179000000000002</v>
      </c>
      <c r="K19258" s="2">
        <f>VLOOKUP(A19258,Population!$B$2:$BI$265,I19258)</f>
        <v>60372499</v>
      </c>
      <c r="L19258" s="2" t="str">
        <f>VLOOKUP(A19258,Region!$C$1:$G$241,5)</f>
        <v>Western Asia</v>
      </c>
    </row>
    <row r="19259" spans="1:12" x14ac:dyDescent="0.55000000000000004">
      <c r="A19259" s="2" t="s">
        <v>48</v>
      </c>
      <c r="B19259" s="2" t="s">
        <v>8</v>
      </c>
      <c r="C19259" s="2" t="s">
        <v>14</v>
      </c>
      <c r="D19259" s="2" t="s">
        <v>13</v>
      </c>
      <c r="E19259" s="2" t="s">
        <v>11</v>
      </c>
      <c r="F19259" s="2">
        <v>1997</v>
      </c>
      <c r="G19259" s="2">
        <v>767.524</v>
      </c>
      <c r="I19259" s="2">
        <f t="shared" si="300"/>
        <v>41</v>
      </c>
      <c r="J19259" s="2">
        <f>VLOOKUP(A19259,Urbanizaton!$B$2:$BI$265,I19259)</f>
        <v>63.179000000000002</v>
      </c>
      <c r="K19259" s="2">
        <f>VLOOKUP(A19259,Population!$B$2:$BI$265,I19259)</f>
        <v>60372499</v>
      </c>
      <c r="L19259" s="2" t="str">
        <f>VLOOKUP(A19259,Region!$C$1:$G$241,5)</f>
        <v>Western Asia</v>
      </c>
    </row>
    <row r="19260" spans="1:12" x14ac:dyDescent="0.55000000000000004">
      <c r="A19260" s="2" t="s">
        <v>48</v>
      </c>
      <c r="B19260" s="2" t="s">
        <v>8</v>
      </c>
      <c r="C19260" s="2" t="s">
        <v>14</v>
      </c>
      <c r="D19260" s="2" t="s">
        <v>20</v>
      </c>
      <c r="E19260" s="2" t="s">
        <v>11</v>
      </c>
      <c r="F19260" s="2">
        <v>1997</v>
      </c>
      <c r="G19260" s="2">
        <v>12.462999999999999</v>
      </c>
      <c r="I19260" s="2">
        <f t="shared" si="300"/>
        <v>41</v>
      </c>
      <c r="J19260" s="2">
        <f>VLOOKUP(A19260,Urbanizaton!$B$2:$BI$265,I19260)</f>
        <v>63.179000000000002</v>
      </c>
      <c r="K19260" s="2">
        <f>VLOOKUP(A19260,Population!$B$2:$BI$265,I19260)</f>
        <v>60372499</v>
      </c>
      <c r="L19260" s="2" t="str">
        <f>VLOOKUP(A19260,Region!$C$1:$G$241,5)</f>
        <v>Western Asia</v>
      </c>
    </row>
    <row r="19261" spans="1:12" x14ac:dyDescent="0.55000000000000004">
      <c r="A19261" s="2" t="s">
        <v>48</v>
      </c>
      <c r="B19261" s="2" t="s">
        <v>8</v>
      </c>
      <c r="C19261" s="2" t="s">
        <v>15</v>
      </c>
      <c r="D19261" s="2" t="s">
        <v>13</v>
      </c>
      <c r="E19261" s="2" t="s">
        <v>11</v>
      </c>
      <c r="F19261" s="2">
        <v>1997</v>
      </c>
      <c r="G19261" s="2">
        <v>2192.087</v>
      </c>
      <c r="I19261" s="2">
        <f t="shared" si="300"/>
        <v>41</v>
      </c>
      <c r="J19261" s="2">
        <f>VLOOKUP(A19261,Urbanizaton!$B$2:$BI$265,I19261)</f>
        <v>63.179000000000002</v>
      </c>
      <c r="K19261" s="2">
        <f>VLOOKUP(A19261,Population!$B$2:$BI$265,I19261)</f>
        <v>60372499</v>
      </c>
      <c r="L19261" s="2" t="str">
        <f>VLOOKUP(A19261,Region!$C$1:$G$241,5)</f>
        <v>Western Asia</v>
      </c>
    </row>
    <row r="19262" spans="1:12" x14ac:dyDescent="0.55000000000000004">
      <c r="A19262" s="2" t="s">
        <v>48</v>
      </c>
      <c r="B19262" s="2" t="s">
        <v>8</v>
      </c>
      <c r="C19262" s="2" t="s">
        <v>15</v>
      </c>
      <c r="D19262" s="2" t="s">
        <v>20</v>
      </c>
      <c r="E19262" s="2" t="s">
        <v>11</v>
      </c>
      <c r="F19262" s="2">
        <v>1997</v>
      </c>
      <c r="G19262" s="2">
        <v>35.595999999999997</v>
      </c>
      <c r="I19262" s="2">
        <f t="shared" si="300"/>
        <v>41</v>
      </c>
      <c r="J19262" s="2">
        <f>VLOOKUP(A19262,Urbanizaton!$B$2:$BI$265,I19262)</f>
        <v>63.179000000000002</v>
      </c>
      <c r="K19262" s="2">
        <f>VLOOKUP(A19262,Population!$B$2:$BI$265,I19262)</f>
        <v>60372499</v>
      </c>
      <c r="L19262" s="2" t="str">
        <f>VLOOKUP(A19262,Region!$C$1:$G$241,5)</f>
        <v>Western Asia</v>
      </c>
    </row>
    <row r="19263" spans="1:12" x14ac:dyDescent="0.55000000000000004">
      <c r="A19263" s="2" t="s">
        <v>48</v>
      </c>
      <c r="B19263" s="2" t="s">
        <v>8</v>
      </c>
      <c r="C19263" s="2" t="s">
        <v>16</v>
      </c>
      <c r="D19263" s="2" t="s">
        <v>13</v>
      </c>
      <c r="E19263" s="2" t="s">
        <v>11</v>
      </c>
      <c r="F19263" s="2">
        <v>1997</v>
      </c>
      <c r="G19263" s="2">
        <v>936.40899999999999</v>
      </c>
      <c r="I19263" s="2">
        <f t="shared" si="300"/>
        <v>41</v>
      </c>
      <c r="J19263" s="2">
        <f>VLOOKUP(A19263,Urbanizaton!$B$2:$BI$265,I19263)</f>
        <v>63.179000000000002</v>
      </c>
      <c r="K19263" s="2">
        <f>VLOOKUP(A19263,Population!$B$2:$BI$265,I19263)</f>
        <v>60372499</v>
      </c>
      <c r="L19263" s="2" t="str">
        <f>VLOOKUP(A19263,Region!$C$1:$G$241,5)</f>
        <v>Western Asia</v>
      </c>
    </row>
    <row r="19264" spans="1:12" x14ac:dyDescent="0.55000000000000004">
      <c r="A19264" s="2" t="s">
        <v>48</v>
      </c>
      <c r="B19264" s="2" t="s">
        <v>8</v>
      </c>
      <c r="C19264" s="2" t="s">
        <v>16</v>
      </c>
      <c r="D19264" s="2" t="s">
        <v>20</v>
      </c>
      <c r="E19264" s="2" t="s">
        <v>11</v>
      </c>
      <c r="F19264" s="2">
        <v>1997</v>
      </c>
      <c r="G19264" s="2">
        <v>15.206</v>
      </c>
      <c r="I19264" s="2">
        <f t="shared" si="300"/>
        <v>41</v>
      </c>
      <c r="J19264" s="2">
        <f>VLOOKUP(A19264,Urbanizaton!$B$2:$BI$265,I19264)</f>
        <v>63.179000000000002</v>
      </c>
      <c r="K19264" s="2">
        <f>VLOOKUP(A19264,Population!$B$2:$BI$265,I19264)</f>
        <v>60372499</v>
      </c>
      <c r="L19264" s="2" t="str">
        <f>VLOOKUP(A19264,Region!$C$1:$G$241,5)</f>
        <v>Western Asia</v>
      </c>
    </row>
    <row r="19265" spans="1:12" x14ac:dyDescent="0.55000000000000004">
      <c r="A19265" s="2" t="s">
        <v>48</v>
      </c>
      <c r="B19265" s="2" t="s">
        <v>8</v>
      </c>
      <c r="C19265" s="2" t="s">
        <v>12</v>
      </c>
      <c r="D19265" s="2" t="s">
        <v>13</v>
      </c>
      <c r="E19265" s="2" t="s">
        <v>11</v>
      </c>
      <c r="F19265" s="2">
        <v>1998</v>
      </c>
      <c r="G19265" s="2">
        <v>2072.2809999999999</v>
      </c>
      <c r="I19265" s="2">
        <f t="shared" si="300"/>
        <v>42</v>
      </c>
      <c r="J19265" s="2">
        <f>VLOOKUP(A19265,Urbanizaton!$B$2:$BI$265,I19265)</f>
        <v>63.703000000000003</v>
      </c>
      <c r="K19265" s="2">
        <f>VLOOKUP(A19265,Population!$B$2:$BI$265,I19265)</f>
        <v>61329590</v>
      </c>
      <c r="L19265" s="2" t="str">
        <f>VLOOKUP(A19265,Region!$C$1:$G$241,5)</f>
        <v>Western Asia</v>
      </c>
    </row>
    <row r="19266" spans="1:12" x14ac:dyDescent="0.55000000000000004">
      <c r="A19266" s="2" t="s">
        <v>48</v>
      </c>
      <c r="B19266" s="2" t="s">
        <v>8</v>
      </c>
      <c r="C19266" s="2" t="s">
        <v>12</v>
      </c>
      <c r="D19266" s="2" t="s">
        <v>20</v>
      </c>
      <c r="E19266" s="2" t="s">
        <v>11</v>
      </c>
      <c r="F19266" s="2">
        <v>1998</v>
      </c>
      <c r="G19266" s="2">
        <v>33.176000000000002</v>
      </c>
      <c r="I19266" s="2">
        <f t="shared" si="300"/>
        <v>42</v>
      </c>
      <c r="J19266" s="2">
        <f>VLOOKUP(A19266,Urbanizaton!$B$2:$BI$265,I19266)</f>
        <v>63.703000000000003</v>
      </c>
      <c r="K19266" s="2">
        <f>VLOOKUP(A19266,Population!$B$2:$BI$265,I19266)</f>
        <v>61329590</v>
      </c>
      <c r="L19266" s="2" t="str">
        <f>VLOOKUP(A19266,Region!$C$1:$G$241,5)</f>
        <v>Western Asia</v>
      </c>
    </row>
    <row r="19267" spans="1:12" x14ac:dyDescent="0.55000000000000004">
      <c r="A19267" s="2" t="s">
        <v>48</v>
      </c>
      <c r="B19267" s="2" t="s">
        <v>8</v>
      </c>
      <c r="C19267" s="2" t="s">
        <v>9</v>
      </c>
      <c r="D19267" s="2" t="s">
        <v>10</v>
      </c>
      <c r="E19267" s="2" t="s">
        <v>11</v>
      </c>
      <c r="F19267" s="2">
        <v>1998</v>
      </c>
      <c r="G19267" s="2">
        <v>176.9</v>
      </c>
      <c r="I19267" s="2">
        <f t="shared" ref="I19267:I19330" si="301">IF(F19267=1960,4,F19267-1960+4)</f>
        <v>42</v>
      </c>
      <c r="J19267" s="2">
        <f>VLOOKUP(A19267,Urbanizaton!$B$2:$BI$265,I19267)</f>
        <v>63.703000000000003</v>
      </c>
      <c r="K19267" s="2">
        <f>VLOOKUP(A19267,Population!$B$2:$BI$265,I19267)</f>
        <v>61329590</v>
      </c>
      <c r="L19267" s="2" t="str">
        <f>VLOOKUP(A19267,Region!$C$1:$G$241,5)</f>
        <v>Western Asia</v>
      </c>
    </row>
    <row r="19268" spans="1:12" x14ac:dyDescent="0.55000000000000004">
      <c r="A19268" s="2" t="s">
        <v>48</v>
      </c>
      <c r="B19268" s="2" t="s">
        <v>8</v>
      </c>
      <c r="C19268" s="2" t="s">
        <v>9</v>
      </c>
      <c r="D19268" s="2" t="s">
        <v>17</v>
      </c>
      <c r="E19268" s="2" t="s">
        <v>11</v>
      </c>
      <c r="F19268" s="2">
        <v>1998</v>
      </c>
      <c r="G19268" s="2">
        <v>2.83</v>
      </c>
      <c r="I19268" s="2">
        <f t="shared" si="301"/>
        <v>42</v>
      </c>
      <c r="J19268" s="2">
        <f>VLOOKUP(A19268,Urbanizaton!$B$2:$BI$265,I19268)</f>
        <v>63.703000000000003</v>
      </c>
      <c r="K19268" s="2">
        <f>VLOOKUP(A19268,Population!$B$2:$BI$265,I19268)</f>
        <v>61329590</v>
      </c>
      <c r="L19268" s="2" t="str">
        <f>VLOOKUP(A19268,Region!$C$1:$G$241,5)</f>
        <v>Western Asia</v>
      </c>
    </row>
    <row r="19269" spans="1:12" x14ac:dyDescent="0.55000000000000004">
      <c r="A19269" s="2" t="s">
        <v>48</v>
      </c>
      <c r="B19269" s="2" t="s">
        <v>8</v>
      </c>
      <c r="C19269" s="2" t="s">
        <v>18</v>
      </c>
      <c r="D19269" s="2" t="s">
        <v>17</v>
      </c>
      <c r="E19269" s="2" t="s">
        <v>11</v>
      </c>
      <c r="F19269" s="2">
        <v>1998</v>
      </c>
      <c r="G19269" s="2">
        <v>4.444</v>
      </c>
      <c r="I19269" s="2">
        <f t="shared" si="301"/>
        <v>42</v>
      </c>
      <c r="J19269" s="2">
        <f>VLOOKUP(A19269,Urbanizaton!$B$2:$BI$265,I19269)</f>
        <v>63.703000000000003</v>
      </c>
      <c r="K19269" s="2">
        <f>VLOOKUP(A19269,Population!$B$2:$BI$265,I19269)</f>
        <v>61329590</v>
      </c>
      <c r="L19269" s="2" t="str">
        <f>VLOOKUP(A19269,Region!$C$1:$G$241,5)</f>
        <v>Western Asia</v>
      </c>
    </row>
    <row r="19270" spans="1:12" x14ac:dyDescent="0.55000000000000004">
      <c r="A19270" s="2" t="s">
        <v>48</v>
      </c>
      <c r="B19270" s="2" t="s">
        <v>8</v>
      </c>
      <c r="C19270" s="2" t="s">
        <v>18</v>
      </c>
      <c r="D19270" s="2" t="s">
        <v>19</v>
      </c>
      <c r="E19270" s="2" t="s">
        <v>11</v>
      </c>
      <c r="F19270" s="2">
        <v>1998</v>
      </c>
      <c r="G19270" s="2">
        <v>277614.69500000001</v>
      </c>
      <c r="I19270" s="2">
        <f t="shared" si="301"/>
        <v>42</v>
      </c>
      <c r="J19270" s="2">
        <f>VLOOKUP(A19270,Urbanizaton!$B$2:$BI$265,I19270)</f>
        <v>63.703000000000003</v>
      </c>
      <c r="K19270" s="2">
        <f>VLOOKUP(A19270,Population!$B$2:$BI$265,I19270)</f>
        <v>61329590</v>
      </c>
      <c r="L19270" s="2" t="str">
        <f>VLOOKUP(A19270,Region!$C$1:$G$241,5)</f>
        <v>Western Asia</v>
      </c>
    </row>
    <row r="19271" spans="1:12" x14ac:dyDescent="0.55000000000000004">
      <c r="A19271" s="2" t="s">
        <v>48</v>
      </c>
      <c r="B19271" s="2" t="s">
        <v>8</v>
      </c>
      <c r="C19271" s="2" t="s">
        <v>14</v>
      </c>
      <c r="D19271" s="2" t="s">
        <v>13</v>
      </c>
      <c r="E19271" s="2" t="s">
        <v>11</v>
      </c>
      <c r="F19271" s="2">
        <v>1998</v>
      </c>
      <c r="G19271" s="2">
        <v>764.06</v>
      </c>
      <c r="I19271" s="2">
        <f t="shared" si="301"/>
        <v>42</v>
      </c>
      <c r="J19271" s="2">
        <f>VLOOKUP(A19271,Urbanizaton!$B$2:$BI$265,I19271)</f>
        <v>63.703000000000003</v>
      </c>
      <c r="K19271" s="2">
        <f>VLOOKUP(A19271,Population!$B$2:$BI$265,I19271)</f>
        <v>61329590</v>
      </c>
      <c r="L19271" s="2" t="str">
        <f>VLOOKUP(A19271,Region!$C$1:$G$241,5)</f>
        <v>Western Asia</v>
      </c>
    </row>
    <row r="19272" spans="1:12" x14ac:dyDescent="0.55000000000000004">
      <c r="A19272" s="2" t="s">
        <v>48</v>
      </c>
      <c r="B19272" s="2" t="s">
        <v>8</v>
      </c>
      <c r="C19272" s="2" t="s">
        <v>14</v>
      </c>
      <c r="D19272" s="2" t="s">
        <v>20</v>
      </c>
      <c r="E19272" s="2" t="s">
        <v>11</v>
      </c>
      <c r="F19272" s="2">
        <v>1998</v>
      </c>
      <c r="G19272" s="2">
        <v>12.231999999999999</v>
      </c>
      <c r="I19272" s="2">
        <f t="shared" si="301"/>
        <v>42</v>
      </c>
      <c r="J19272" s="2">
        <f>VLOOKUP(A19272,Urbanizaton!$B$2:$BI$265,I19272)</f>
        <v>63.703000000000003</v>
      </c>
      <c r="K19272" s="2">
        <f>VLOOKUP(A19272,Population!$B$2:$BI$265,I19272)</f>
        <v>61329590</v>
      </c>
      <c r="L19272" s="2" t="str">
        <f>VLOOKUP(A19272,Region!$C$1:$G$241,5)</f>
        <v>Western Asia</v>
      </c>
    </row>
    <row r="19273" spans="1:12" x14ac:dyDescent="0.55000000000000004">
      <c r="A19273" s="2" t="s">
        <v>48</v>
      </c>
      <c r="B19273" s="2" t="s">
        <v>8</v>
      </c>
      <c r="C19273" s="2" t="s">
        <v>15</v>
      </c>
      <c r="D19273" s="2" t="s">
        <v>13</v>
      </c>
      <c r="E19273" s="2" t="s">
        <v>11</v>
      </c>
      <c r="F19273" s="2">
        <v>1998</v>
      </c>
      <c r="G19273" s="2">
        <v>2266.3539999999998</v>
      </c>
      <c r="I19273" s="2">
        <f t="shared" si="301"/>
        <v>42</v>
      </c>
      <c r="J19273" s="2">
        <f>VLOOKUP(A19273,Urbanizaton!$B$2:$BI$265,I19273)</f>
        <v>63.703000000000003</v>
      </c>
      <c r="K19273" s="2">
        <f>VLOOKUP(A19273,Population!$B$2:$BI$265,I19273)</f>
        <v>61329590</v>
      </c>
      <c r="L19273" s="2" t="str">
        <f>VLOOKUP(A19273,Region!$C$1:$G$241,5)</f>
        <v>Western Asia</v>
      </c>
    </row>
    <row r="19274" spans="1:12" x14ac:dyDescent="0.55000000000000004">
      <c r="A19274" s="2" t="s">
        <v>48</v>
      </c>
      <c r="B19274" s="2" t="s">
        <v>8</v>
      </c>
      <c r="C19274" s="2" t="s">
        <v>15</v>
      </c>
      <c r="D19274" s="2" t="s">
        <v>20</v>
      </c>
      <c r="E19274" s="2" t="s">
        <v>11</v>
      </c>
      <c r="F19274" s="2">
        <v>1998</v>
      </c>
      <c r="G19274" s="2">
        <v>36.283000000000001</v>
      </c>
      <c r="I19274" s="2">
        <f t="shared" si="301"/>
        <v>42</v>
      </c>
      <c r="J19274" s="2">
        <f>VLOOKUP(A19274,Urbanizaton!$B$2:$BI$265,I19274)</f>
        <v>63.703000000000003</v>
      </c>
      <c r="K19274" s="2">
        <f>VLOOKUP(A19274,Population!$B$2:$BI$265,I19274)</f>
        <v>61329590</v>
      </c>
      <c r="L19274" s="2" t="str">
        <f>VLOOKUP(A19274,Region!$C$1:$G$241,5)</f>
        <v>Western Asia</v>
      </c>
    </row>
    <row r="19275" spans="1:12" x14ac:dyDescent="0.55000000000000004">
      <c r="A19275" s="2" t="s">
        <v>48</v>
      </c>
      <c r="B19275" s="2" t="s">
        <v>8</v>
      </c>
      <c r="C19275" s="2" t="s">
        <v>16</v>
      </c>
      <c r="D19275" s="2" t="s">
        <v>13</v>
      </c>
      <c r="E19275" s="2" t="s">
        <v>11</v>
      </c>
      <c r="F19275" s="2">
        <v>1998</v>
      </c>
      <c r="G19275" s="2">
        <v>930.13599999999997</v>
      </c>
      <c r="I19275" s="2">
        <f t="shared" si="301"/>
        <v>42</v>
      </c>
      <c r="J19275" s="2">
        <f>VLOOKUP(A19275,Urbanizaton!$B$2:$BI$265,I19275)</f>
        <v>63.703000000000003</v>
      </c>
      <c r="K19275" s="2">
        <f>VLOOKUP(A19275,Population!$B$2:$BI$265,I19275)</f>
        <v>61329590</v>
      </c>
      <c r="L19275" s="2" t="str">
        <f>VLOOKUP(A19275,Region!$C$1:$G$241,5)</f>
        <v>Western Asia</v>
      </c>
    </row>
    <row r="19276" spans="1:12" x14ac:dyDescent="0.55000000000000004">
      <c r="A19276" s="2" t="s">
        <v>48</v>
      </c>
      <c r="B19276" s="2" t="s">
        <v>8</v>
      </c>
      <c r="C19276" s="2" t="s">
        <v>16</v>
      </c>
      <c r="D19276" s="2" t="s">
        <v>20</v>
      </c>
      <c r="E19276" s="2" t="s">
        <v>11</v>
      </c>
      <c r="F19276" s="2">
        <v>1998</v>
      </c>
      <c r="G19276" s="2">
        <v>14.891</v>
      </c>
      <c r="I19276" s="2">
        <f t="shared" si="301"/>
        <v>42</v>
      </c>
      <c r="J19276" s="2">
        <f>VLOOKUP(A19276,Urbanizaton!$B$2:$BI$265,I19276)</f>
        <v>63.703000000000003</v>
      </c>
      <c r="K19276" s="2">
        <f>VLOOKUP(A19276,Population!$B$2:$BI$265,I19276)</f>
        <v>61329590</v>
      </c>
      <c r="L19276" s="2" t="str">
        <f>VLOOKUP(A19276,Region!$C$1:$G$241,5)</f>
        <v>Western Asia</v>
      </c>
    </row>
    <row r="19277" spans="1:12" x14ac:dyDescent="0.55000000000000004">
      <c r="A19277" s="2" t="s">
        <v>48</v>
      </c>
      <c r="B19277" s="2" t="s">
        <v>8</v>
      </c>
      <c r="C19277" s="2" t="s">
        <v>12</v>
      </c>
      <c r="D19277" s="2" t="s">
        <v>13</v>
      </c>
      <c r="E19277" s="2" t="s">
        <v>11</v>
      </c>
      <c r="F19277" s="2">
        <v>1999</v>
      </c>
      <c r="G19277" s="2">
        <v>1925.164</v>
      </c>
      <c r="I19277" s="2">
        <f t="shared" si="301"/>
        <v>43</v>
      </c>
      <c r="J19277" s="2">
        <f>VLOOKUP(A19277,Urbanizaton!$B$2:$BI$265,I19277)</f>
        <v>64.222999999999999</v>
      </c>
      <c r="K19277" s="2">
        <f>VLOOKUP(A19277,Population!$B$2:$BI$265,I19277)</f>
        <v>62287326</v>
      </c>
      <c r="L19277" s="2" t="str">
        <f>VLOOKUP(A19277,Region!$C$1:$G$241,5)</f>
        <v>Western Asia</v>
      </c>
    </row>
    <row r="19278" spans="1:12" x14ac:dyDescent="0.55000000000000004">
      <c r="A19278" s="2" t="s">
        <v>48</v>
      </c>
      <c r="B19278" s="2" t="s">
        <v>8</v>
      </c>
      <c r="C19278" s="2" t="s">
        <v>12</v>
      </c>
      <c r="D19278" s="2" t="s">
        <v>20</v>
      </c>
      <c r="E19278" s="2" t="s">
        <v>11</v>
      </c>
      <c r="F19278" s="2">
        <v>1999</v>
      </c>
      <c r="G19278" s="2">
        <v>30.382999999999999</v>
      </c>
      <c r="I19278" s="2">
        <f t="shared" si="301"/>
        <v>43</v>
      </c>
      <c r="J19278" s="2">
        <f>VLOOKUP(A19278,Urbanizaton!$B$2:$BI$265,I19278)</f>
        <v>64.222999999999999</v>
      </c>
      <c r="K19278" s="2">
        <f>VLOOKUP(A19278,Population!$B$2:$BI$265,I19278)</f>
        <v>62287326</v>
      </c>
      <c r="L19278" s="2" t="str">
        <f>VLOOKUP(A19278,Region!$C$1:$G$241,5)</f>
        <v>Western Asia</v>
      </c>
    </row>
    <row r="19279" spans="1:12" x14ac:dyDescent="0.55000000000000004">
      <c r="A19279" s="2" t="s">
        <v>48</v>
      </c>
      <c r="B19279" s="2" t="s">
        <v>8</v>
      </c>
      <c r="C19279" s="2" t="s">
        <v>9</v>
      </c>
      <c r="D19279" s="2" t="s">
        <v>10</v>
      </c>
      <c r="E19279" s="2" t="s">
        <v>11</v>
      </c>
      <c r="F19279" s="2">
        <v>1999</v>
      </c>
      <c r="G19279" s="2">
        <v>176.74</v>
      </c>
      <c r="I19279" s="2">
        <f t="shared" si="301"/>
        <v>43</v>
      </c>
      <c r="J19279" s="2">
        <f>VLOOKUP(A19279,Urbanizaton!$B$2:$BI$265,I19279)</f>
        <v>64.222999999999999</v>
      </c>
      <c r="K19279" s="2">
        <f>VLOOKUP(A19279,Population!$B$2:$BI$265,I19279)</f>
        <v>62287326</v>
      </c>
      <c r="L19279" s="2" t="str">
        <f>VLOOKUP(A19279,Region!$C$1:$G$241,5)</f>
        <v>Western Asia</v>
      </c>
    </row>
    <row r="19280" spans="1:12" x14ac:dyDescent="0.55000000000000004">
      <c r="A19280" s="2" t="s">
        <v>48</v>
      </c>
      <c r="B19280" s="2" t="s">
        <v>8</v>
      </c>
      <c r="C19280" s="2" t="s">
        <v>9</v>
      </c>
      <c r="D19280" s="2" t="s">
        <v>17</v>
      </c>
      <c r="E19280" s="2" t="s">
        <v>11</v>
      </c>
      <c r="F19280" s="2">
        <v>1999</v>
      </c>
      <c r="G19280" s="2">
        <v>2.79</v>
      </c>
      <c r="I19280" s="2">
        <f t="shared" si="301"/>
        <v>43</v>
      </c>
      <c r="J19280" s="2">
        <f>VLOOKUP(A19280,Urbanizaton!$B$2:$BI$265,I19280)</f>
        <v>64.222999999999999</v>
      </c>
      <c r="K19280" s="2">
        <f>VLOOKUP(A19280,Population!$B$2:$BI$265,I19280)</f>
        <v>62287326</v>
      </c>
      <c r="L19280" s="2" t="str">
        <f>VLOOKUP(A19280,Region!$C$1:$G$241,5)</f>
        <v>Western Asia</v>
      </c>
    </row>
    <row r="19281" spans="1:12" x14ac:dyDescent="0.55000000000000004">
      <c r="A19281" s="2" t="s">
        <v>48</v>
      </c>
      <c r="B19281" s="2" t="s">
        <v>8</v>
      </c>
      <c r="C19281" s="2" t="s">
        <v>18</v>
      </c>
      <c r="D19281" s="2" t="s">
        <v>17</v>
      </c>
      <c r="E19281" s="2" t="s">
        <v>11</v>
      </c>
      <c r="F19281" s="2">
        <v>1999</v>
      </c>
      <c r="G19281" s="2">
        <v>4.3620000000000001</v>
      </c>
      <c r="I19281" s="2">
        <f t="shared" si="301"/>
        <v>43</v>
      </c>
      <c r="J19281" s="2">
        <f>VLOOKUP(A19281,Urbanizaton!$B$2:$BI$265,I19281)</f>
        <v>64.222999999999999</v>
      </c>
      <c r="K19281" s="2">
        <f>VLOOKUP(A19281,Population!$B$2:$BI$265,I19281)</f>
        <v>62287326</v>
      </c>
      <c r="L19281" s="2" t="str">
        <f>VLOOKUP(A19281,Region!$C$1:$G$241,5)</f>
        <v>Western Asia</v>
      </c>
    </row>
    <row r="19282" spans="1:12" x14ac:dyDescent="0.55000000000000004">
      <c r="A19282" s="2" t="s">
        <v>48</v>
      </c>
      <c r="B19282" s="2" t="s">
        <v>8</v>
      </c>
      <c r="C19282" s="2" t="s">
        <v>18</v>
      </c>
      <c r="D19282" s="2" t="s">
        <v>19</v>
      </c>
      <c r="E19282" s="2" t="s">
        <v>11</v>
      </c>
      <c r="F19282" s="2">
        <v>1999</v>
      </c>
      <c r="G19282" s="2">
        <v>276404.35499999998</v>
      </c>
      <c r="I19282" s="2">
        <f t="shared" si="301"/>
        <v>43</v>
      </c>
      <c r="J19282" s="2">
        <f>VLOOKUP(A19282,Urbanizaton!$B$2:$BI$265,I19282)</f>
        <v>64.222999999999999</v>
      </c>
      <c r="K19282" s="2">
        <f>VLOOKUP(A19282,Population!$B$2:$BI$265,I19282)</f>
        <v>62287326</v>
      </c>
      <c r="L19282" s="2" t="str">
        <f>VLOOKUP(A19282,Region!$C$1:$G$241,5)</f>
        <v>Western Asia</v>
      </c>
    </row>
    <row r="19283" spans="1:12" x14ac:dyDescent="0.55000000000000004">
      <c r="A19283" s="2" t="s">
        <v>48</v>
      </c>
      <c r="B19283" s="2" t="s">
        <v>8</v>
      </c>
      <c r="C19283" s="2" t="s">
        <v>14</v>
      </c>
      <c r="D19283" s="2" t="s">
        <v>13</v>
      </c>
      <c r="E19283" s="2" t="s">
        <v>11</v>
      </c>
      <c r="F19283" s="2">
        <v>1999</v>
      </c>
      <c r="G19283" s="2">
        <v>789.24300000000005</v>
      </c>
      <c r="I19283" s="2">
        <f t="shared" si="301"/>
        <v>43</v>
      </c>
      <c r="J19283" s="2">
        <f>VLOOKUP(A19283,Urbanizaton!$B$2:$BI$265,I19283)</f>
        <v>64.222999999999999</v>
      </c>
      <c r="K19283" s="2">
        <f>VLOOKUP(A19283,Population!$B$2:$BI$265,I19283)</f>
        <v>62287326</v>
      </c>
      <c r="L19283" s="2" t="str">
        <f>VLOOKUP(A19283,Region!$C$1:$G$241,5)</f>
        <v>Western Asia</v>
      </c>
    </row>
    <row r="19284" spans="1:12" x14ac:dyDescent="0.55000000000000004">
      <c r="A19284" s="2" t="s">
        <v>48</v>
      </c>
      <c r="B19284" s="2" t="s">
        <v>8</v>
      </c>
      <c r="C19284" s="2" t="s">
        <v>14</v>
      </c>
      <c r="D19284" s="2" t="s">
        <v>20</v>
      </c>
      <c r="E19284" s="2" t="s">
        <v>11</v>
      </c>
      <c r="F19284" s="2">
        <v>1999</v>
      </c>
      <c r="G19284" s="2">
        <v>12.456</v>
      </c>
      <c r="I19284" s="2">
        <f t="shared" si="301"/>
        <v>43</v>
      </c>
      <c r="J19284" s="2">
        <f>VLOOKUP(A19284,Urbanizaton!$B$2:$BI$265,I19284)</f>
        <v>64.222999999999999</v>
      </c>
      <c r="K19284" s="2">
        <f>VLOOKUP(A19284,Population!$B$2:$BI$265,I19284)</f>
        <v>62287326</v>
      </c>
      <c r="L19284" s="2" t="str">
        <f>VLOOKUP(A19284,Region!$C$1:$G$241,5)</f>
        <v>Western Asia</v>
      </c>
    </row>
    <row r="19285" spans="1:12" x14ac:dyDescent="0.55000000000000004">
      <c r="A19285" s="2" t="s">
        <v>48</v>
      </c>
      <c r="B19285" s="2" t="s">
        <v>8</v>
      </c>
      <c r="C19285" s="2" t="s">
        <v>15</v>
      </c>
      <c r="D19285" s="2" t="s">
        <v>13</v>
      </c>
      <c r="E19285" s="2" t="s">
        <v>11</v>
      </c>
      <c r="F19285" s="2">
        <v>1999</v>
      </c>
      <c r="G19285" s="2">
        <v>2185.1350000000002</v>
      </c>
      <c r="I19285" s="2">
        <f t="shared" si="301"/>
        <v>43</v>
      </c>
      <c r="J19285" s="2">
        <f>VLOOKUP(A19285,Urbanizaton!$B$2:$BI$265,I19285)</f>
        <v>64.222999999999999</v>
      </c>
      <c r="K19285" s="2">
        <f>VLOOKUP(A19285,Population!$B$2:$BI$265,I19285)</f>
        <v>62287326</v>
      </c>
      <c r="L19285" s="2" t="str">
        <f>VLOOKUP(A19285,Region!$C$1:$G$241,5)</f>
        <v>Western Asia</v>
      </c>
    </row>
    <row r="19286" spans="1:12" x14ac:dyDescent="0.55000000000000004">
      <c r="A19286" s="2" t="s">
        <v>48</v>
      </c>
      <c r="B19286" s="2" t="s">
        <v>8</v>
      </c>
      <c r="C19286" s="2" t="s">
        <v>15</v>
      </c>
      <c r="D19286" s="2" t="s">
        <v>20</v>
      </c>
      <c r="E19286" s="2" t="s">
        <v>11</v>
      </c>
      <c r="F19286" s="2">
        <v>1999</v>
      </c>
      <c r="G19286" s="2">
        <v>34.484999999999999</v>
      </c>
      <c r="I19286" s="2">
        <f t="shared" si="301"/>
        <v>43</v>
      </c>
      <c r="J19286" s="2">
        <f>VLOOKUP(A19286,Urbanizaton!$B$2:$BI$265,I19286)</f>
        <v>64.222999999999999</v>
      </c>
      <c r="K19286" s="2">
        <f>VLOOKUP(A19286,Population!$B$2:$BI$265,I19286)</f>
        <v>62287326</v>
      </c>
      <c r="L19286" s="2" t="str">
        <f>VLOOKUP(A19286,Region!$C$1:$G$241,5)</f>
        <v>Western Asia</v>
      </c>
    </row>
    <row r="19287" spans="1:12" x14ac:dyDescent="0.55000000000000004">
      <c r="A19287" s="2" t="s">
        <v>48</v>
      </c>
      <c r="B19287" s="2" t="s">
        <v>8</v>
      </c>
      <c r="C19287" s="2" t="s">
        <v>16</v>
      </c>
      <c r="D19287" s="2" t="s">
        <v>13</v>
      </c>
      <c r="E19287" s="2" t="s">
        <v>11</v>
      </c>
      <c r="F19287" s="2">
        <v>1999</v>
      </c>
      <c r="G19287" s="2">
        <v>928.98</v>
      </c>
      <c r="I19287" s="2">
        <f t="shared" si="301"/>
        <v>43</v>
      </c>
      <c r="J19287" s="2">
        <f>VLOOKUP(A19287,Urbanizaton!$B$2:$BI$265,I19287)</f>
        <v>64.222999999999999</v>
      </c>
      <c r="K19287" s="2">
        <f>VLOOKUP(A19287,Population!$B$2:$BI$265,I19287)</f>
        <v>62287326</v>
      </c>
      <c r="L19287" s="2" t="str">
        <f>VLOOKUP(A19287,Region!$C$1:$G$241,5)</f>
        <v>Western Asia</v>
      </c>
    </row>
    <row r="19288" spans="1:12" x14ac:dyDescent="0.55000000000000004">
      <c r="A19288" s="2" t="s">
        <v>48</v>
      </c>
      <c r="B19288" s="2" t="s">
        <v>8</v>
      </c>
      <c r="C19288" s="2" t="s">
        <v>16</v>
      </c>
      <c r="D19288" s="2" t="s">
        <v>20</v>
      </c>
      <c r="E19288" s="2" t="s">
        <v>11</v>
      </c>
      <c r="F19288" s="2">
        <v>1999</v>
      </c>
      <c r="G19288" s="2">
        <v>14.661</v>
      </c>
      <c r="I19288" s="2">
        <f t="shared" si="301"/>
        <v>43</v>
      </c>
      <c r="J19288" s="2">
        <f>VLOOKUP(A19288,Urbanizaton!$B$2:$BI$265,I19288)</f>
        <v>64.222999999999999</v>
      </c>
      <c r="K19288" s="2">
        <f>VLOOKUP(A19288,Population!$B$2:$BI$265,I19288)</f>
        <v>62287326</v>
      </c>
      <c r="L19288" s="2" t="str">
        <f>VLOOKUP(A19288,Region!$C$1:$G$241,5)</f>
        <v>Western Asia</v>
      </c>
    </row>
    <row r="19289" spans="1:12" x14ac:dyDescent="0.55000000000000004">
      <c r="A19289" s="2" t="s">
        <v>48</v>
      </c>
      <c r="B19289" s="2" t="s">
        <v>8</v>
      </c>
      <c r="C19289" s="2" t="s">
        <v>12</v>
      </c>
      <c r="D19289" s="2" t="s">
        <v>13</v>
      </c>
      <c r="E19289" s="2" t="s">
        <v>11</v>
      </c>
      <c r="F19289" s="2">
        <v>2000</v>
      </c>
      <c r="G19289" s="2">
        <v>1999.7670000000001</v>
      </c>
      <c r="I19289" s="2">
        <f t="shared" si="301"/>
        <v>44</v>
      </c>
      <c r="J19289" s="2">
        <f>VLOOKUP(A19289,Urbanizaton!$B$2:$BI$265,I19289)</f>
        <v>64.741</v>
      </c>
      <c r="K19289" s="2">
        <f>VLOOKUP(A19289,Population!$B$2:$BI$265,I19289)</f>
        <v>63240121</v>
      </c>
      <c r="L19289" s="2" t="str">
        <f>VLOOKUP(A19289,Region!$C$1:$G$241,5)</f>
        <v>Western Asia</v>
      </c>
    </row>
    <row r="19290" spans="1:12" x14ac:dyDescent="0.55000000000000004">
      <c r="A19290" s="2" t="s">
        <v>48</v>
      </c>
      <c r="B19290" s="2" t="s">
        <v>8</v>
      </c>
      <c r="C19290" s="2" t="s">
        <v>12</v>
      </c>
      <c r="D19290" s="2" t="s">
        <v>20</v>
      </c>
      <c r="E19290" s="2" t="s">
        <v>11</v>
      </c>
      <c r="F19290" s="2">
        <v>2000</v>
      </c>
      <c r="G19290" s="2">
        <v>31.116</v>
      </c>
      <c r="I19290" s="2">
        <f t="shared" si="301"/>
        <v>44</v>
      </c>
      <c r="J19290" s="2">
        <f>VLOOKUP(A19290,Urbanizaton!$B$2:$BI$265,I19290)</f>
        <v>64.741</v>
      </c>
      <c r="K19290" s="2">
        <f>VLOOKUP(A19290,Population!$B$2:$BI$265,I19290)</f>
        <v>63240121</v>
      </c>
      <c r="L19290" s="2" t="str">
        <f>VLOOKUP(A19290,Region!$C$1:$G$241,5)</f>
        <v>Western Asia</v>
      </c>
    </row>
    <row r="19291" spans="1:12" x14ac:dyDescent="0.55000000000000004">
      <c r="A19291" s="2" t="s">
        <v>48</v>
      </c>
      <c r="B19291" s="2" t="s">
        <v>8</v>
      </c>
      <c r="C19291" s="2" t="s">
        <v>9</v>
      </c>
      <c r="D19291" s="2" t="s">
        <v>10</v>
      </c>
      <c r="E19291" s="2" t="s">
        <v>11</v>
      </c>
      <c r="F19291" s="2">
        <v>2000</v>
      </c>
      <c r="G19291" s="2">
        <v>201.24</v>
      </c>
      <c r="I19291" s="2">
        <f t="shared" si="301"/>
        <v>44</v>
      </c>
      <c r="J19291" s="2">
        <f>VLOOKUP(A19291,Urbanizaton!$B$2:$BI$265,I19291)</f>
        <v>64.741</v>
      </c>
      <c r="K19291" s="2">
        <f>VLOOKUP(A19291,Population!$B$2:$BI$265,I19291)</f>
        <v>63240121</v>
      </c>
      <c r="L19291" s="2" t="str">
        <f>VLOOKUP(A19291,Region!$C$1:$G$241,5)</f>
        <v>Western Asia</v>
      </c>
    </row>
    <row r="19292" spans="1:12" x14ac:dyDescent="0.55000000000000004">
      <c r="A19292" s="2" t="s">
        <v>48</v>
      </c>
      <c r="B19292" s="2" t="s">
        <v>8</v>
      </c>
      <c r="C19292" s="2" t="s">
        <v>9</v>
      </c>
      <c r="D19292" s="2" t="s">
        <v>17</v>
      </c>
      <c r="E19292" s="2" t="s">
        <v>11</v>
      </c>
      <c r="F19292" s="2">
        <v>2000</v>
      </c>
      <c r="G19292" s="2">
        <v>3.13</v>
      </c>
      <c r="I19292" s="2">
        <f t="shared" si="301"/>
        <v>44</v>
      </c>
      <c r="J19292" s="2">
        <f>VLOOKUP(A19292,Urbanizaton!$B$2:$BI$265,I19292)</f>
        <v>64.741</v>
      </c>
      <c r="K19292" s="2">
        <f>VLOOKUP(A19292,Population!$B$2:$BI$265,I19292)</f>
        <v>63240121</v>
      </c>
      <c r="L19292" s="2" t="str">
        <f>VLOOKUP(A19292,Region!$C$1:$G$241,5)</f>
        <v>Western Asia</v>
      </c>
    </row>
    <row r="19293" spans="1:12" x14ac:dyDescent="0.55000000000000004">
      <c r="A19293" s="2" t="s">
        <v>48</v>
      </c>
      <c r="B19293" s="2" t="s">
        <v>8</v>
      </c>
      <c r="C19293" s="2" t="s">
        <v>18</v>
      </c>
      <c r="D19293" s="2" t="s">
        <v>17</v>
      </c>
      <c r="E19293" s="2" t="s">
        <v>11</v>
      </c>
      <c r="F19293" s="2">
        <v>2000</v>
      </c>
      <c r="G19293" s="2">
        <v>4.6130000000000004</v>
      </c>
      <c r="I19293" s="2">
        <f t="shared" si="301"/>
        <v>44</v>
      </c>
      <c r="J19293" s="2">
        <f>VLOOKUP(A19293,Urbanizaton!$B$2:$BI$265,I19293)</f>
        <v>64.741</v>
      </c>
      <c r="K19293" s="2">
        <f>VLOOKUP(A19293,Population!$B$2:$BI$265,I19293)</f>
        <v>63240121</v>
      </c>
      <c r="L19293" s="2" t="str">
        <f>VLOOKUP(A19293,Region!$C$1:$G$241,5)</f>
        <v>Western Asia</v>
      </c>
    </row>
    <row r="19294" spans="1:12" x14ac:dyDescent="0.55000000000000004">
      <c r="A19294" s="2" t="s">
        <v>48</v>
      </c>
      <c r="B19294" s="2" t="s">
        <v>8</v>
      </c>
      <c r="C19294" s="2" t="s">
        <v>18</v>
      </c>
      <c r="D19294" s="2" t="s">
        <v>19</v>
      </c>
      <c r="E19294" s="2" t="s">
        <v>11</v>
      </c>
      <c r="F19294" s="2">
        <v>2000</v>
      </c>
      <c r="G19294" s="2">
        <v>296473.413</v>
      </c>
      <c r="I19294" s="2">
        <f t="shared" si="301"/>
        <v>44</v>
      </c>
      <c r="J19294" s="2">
        <f>VLOOKUP(A19294,Urbanizaton!$B$2:$BI$265,I19294)</f>
        <v>64.741</v>
      </c>
      <c r="K19294" s="2">
        <f>VLOOKUP(A19294,Population!$B$2:$BI$265,I19294)</f>
        <v>63240121</v>
      </c>
      <c r="L19294" s="2" t="str">
        <f>VLOOKUP(A19294,Region!$C$1:$G$241,5)</f>
        <v>Western Asia</v>
      </c>
    </row>
    <row r="19295" spans="1:12" x14ac:dyDescent="0.55000000000000004">
      <c r="A19295" s="2" t="s">
        <v>48</v>
      </c>
      <c r="B19295" s="2" t="s">
        <v>8</v>
      </c>
      <c r="C19295" s="2" t="s">
        <v>14</v>
      </c>
      <c r="D19295" s="2" t="s">
        <v>13</v>
      </c>
      <c r="E19295" s="2" t="s">
        <v>11</v>
      </c>
      <c r="F19295" s="2">
        <v>2000</v>
      </c>
      <c r="G19295" s="2">
        <v>845.75400000000002</v>
      </c>
      <c r="I19295" s="2">
        <f t="shared" si="301"/>
        <v>44</v>
      </c>
      <c r="J19295" s="2">
        <f>VLOOKUP(A19295,Urbanizaton!$B$2:$BI$265,I19295)</f>
        <v>64.741</v>
      </c>
      <c r="K19295" s="2">
        <f>VLOOKUP(A19295,Population!$B$2:$BI$265,I19295)</f>
        <v>63240121</v>
      </c>
      <c r="L19295" s="2" t="str">
        <f>VLOOKUP(A19295,Region!$C$1:$G$241,5)</f>
        <v>Western Asia</v>
      </c>
    </row>
    <row r="19296" spans="1:12" x14ac:dyDescent="0.55000000000000004">
      <c r="A19296" s="2" t="s">
        <v>48</v>
      </c>
      <c r="B19296" s="2" t="s">
        <v>8</v>
      </c>
      <c r="C19296" s="2" t="s">
        <v>14</v>
      </c>
      <c r="D19296" s="2" t="s">
        <v>20</v>
      </c>
      <c r="E19296" s="2" t="s">
        <v>11</v>
      </c>
      <c r="F19296" s="2">
        <v>2000</v>
      </c>
      <c r="G19296" s="2">
        <v>13.16</v>
      </c>
      <c r="I19296" s="2">
        <f t="shared" si="301"/>
        <v>44</v>
      </c>
      <c r="J19296" s="2">
        <f>VLOOKUP(A19296,Urbanizaton!$B$2:$BI$265,I19296)</f>
        <v>64.741</v>
      </c>
      <c r="K19296" s="2">
        <f>VLOOKUP(A19296,Population!$B$2:$BI$265,I19296)</f>
        <v>63240121</v>
      </c>
      <c r="L19296" s="2" t="str">
        <f>VLOOKUP(A19296,Region!$C$1:$G$241,5)</f>
        <v>Western Asia</v>
      </c>
    </row>
    <row r="19297" spans="1:12" x14ac:dyDescent="0.55000000000000004">
      <c r="A19297" s="2" t="s">
        <v>48</v>
      </c>
      <c r="B19297" s="2" t="s">
        <v>8</v>
      </c>
      <c r="C19297" s="2" t="s">
        <v>15</v>
      </c>
      <c r="D19297" s="2" t="s">
        <v>13</v>
      </c>
      <c r="E19297" s="2" t="s">
        <v>11</v>
      </c>
      <c r="F19297" s="2">
        <v>2000</v>
      </c>
      <c r="G19297" s="2">
        <v>2334.761</v>
      </c>
      <c r="I19297" s="2">
        <f t="shared" si="301"/>
        <v>44</v>
      </c>
      <c r="J19297" s="2">
        <f>VLOOKUP(A19297,Urbanizaton!$B$2:$BI$265,I19297)</f>
        <v>64.741</v>
      </c>
      <c r="K19297" s="2">
        <f>VLOOKUP(A19297,Population!$B$2:$BI$265,I19297)</f>
        <v>63240121</v>
      </c>
      <c r="L19297" s="2" t="str">
        <f>VLOOKUP(A19297,Region!$C$1:$G$241,5)</f>
        <v>Western Asia</v>
      </c>
    </row>
    <row r="19298" spans="1:12" x14ac:dyDescent="0.55000000000000004">
      <c r="A19298" s="2" t="s">
        <v>48</v>
      </c>
      <c r="B19298" s="2" t="s">
        <v>8</v>
      </c>
      <c r="C19298" s="2" t="s">
        <v>15</v>
      </c>
      <c r="D19298" s="2" t="s">
        <v>20</v>
      </c>
      <c r="E19298" s="2" t="s">
        <v>11</v>
      </c>
      <c r="F19298" s="2">
        <v>2000</v>
      </c>
      <c r="G19298" s="2">
        <v>36.328000000000003</v>
      </c>
      <c r="I19298" s="2">
        <f t="shared" si="301"/>
        <v>44</v>
      </c>
      <c r="J19298" s="2">
        <f>VLOOKUP(A19298,Urbanizaton!$B$2:$BI$265,I19298)</f>
        <v>64.741</v>
      </c>
      <c r="K19298" s="2">
        <f>VLOOKUP(A19298,Population!$B$2:$BI$265,I19298)</f>
        <v>63240121</v>
      </c>
      <c r="L19298" s="2" t="str">
        <f>VLOOKUP(A19298,Region!$C$1:$G$241,5)</f>
        <v>Western Asia</v>
      </c>
    </row>
    <row r="19299" spans="1:12" x14ac:dyDescent="0.55000000000000004">
      <c r="A19299" s="2" t="s">
        <v>48</v>
      </c>
      <c r="B19299" s="2" t="s">
        <v>8</v>
      </c>
      <c r="C19299" s="2" t="s">
        <v>16</v>
      </c>
      <c r="D19299" s="2" t="s">
        <v>13</v>
      </c>
      <c r="E19299" s="2" t="s">
        <v>11</v>
      </c>
      <c r="F19299" s="2">
        <v>2000</v>
      </c>
      <c r="G19299" s="2">
        <v>952.96699999999998</v>
      </c>
      <c r="I19299" s="2">
        <f t="shared" si="301"/>
        <v>44</v>
      </c>
      <c r="J19299" s="2">
        <f>VLOOKUP(A19299,Urbanizaton!$B$2:$BI$265,I19299)</f>
        <v>64.741</v>
      </c>
      <c r="K19299" s="2">
        <f>VLOOKUP(A19299,Population!$B$2:$BI$265,I19299)</f>
        <v>63240121</v>
      </c>
      <c r="L19299" s="2" t="str">
        <f>VLOOKUP(A19299,Region!$C$1:$G$241,5)</f>
        <v>Western Asia</v>
      </c>
    </row>
    <row r="19300" spans="1:12" x14ac:dyDescent="0.55000000000000004">
      <c r="A19300" s="2" t="s">
        <v>48</v>
      </c>
      <c r="B19300" s="2" t="s">
        <v>8</v>
      </c>
      <c r="C19300" s="2" t="s">
        <v>16</v>
      </c>
      <c r="D19300" s="2" t="s">
        <v>20</v>
      </c>
      <c r="E19300" s="2" t="s">
        <v>11</v>
      </c>
      <c r="F19300" s="2">
        <v>2000</v>
      </c>
      <c r="G19300" s="2">
        <v>14.827999999999999</v>
      </c>
      <c r="I19300" s="2">
        <f t="shared" si="301"/>
        <v>44</v>
      </c>
      <c r="J19300" s="2">
        <f>VLOOKUP(A19300,Urbanizaton!$B$2:$BI$265,I19300)</f>
        <v>64.741</v>
      </c>
      <c r="K19300" s="2">
        <f>VLOOKUP(A19300,Population!$B$2:$BI$265,I19300)</f>
        <v>63240121</v>
      </c>
      <c r="L19300" s="2" t="str">
        <f>VLOOKUP(A19300,Region!$C$1:$G$241,5)</f>
        <v>Western Asia</v>
      </c>
    </row>
    <row r="19301" spans="1:12" x14ac:dyDescent="0.55000000000000004">
      <c r="A19301" s="2" t="s">
        <v>48</v>
      </c>
      <c r="B19301" s="2" t="s">
        <v>8</v>
      </c>
      <c r="C19301" s="2" t="s">
        <v>12</v>
      </c>
      <c r="D19301" s="2" t="s">
        <v>13</v>
      </c>
      <c r="E19301" s="2" t="s">
        <v>11</v>
      </c>
      <c r="F19301" s="2">
        <v>2001</v>
      </c>
      <c r="G19301" s="2">
        <v>1735.9259999999999</v>
      </c>
      <c r="I19301" s="2">
        <f t="shared" si="301"/>
        <v>45</v>
      </c>
      <c r="J19301" s="2">
        <f>VLOOKUP(A19301,Urbanizaton!$B$2:$BI$265,I19301)</f>
        <v>65.331999999999994</v>
      </c>
      <c r="K19301" s="2">
        <f>VLOOKUP(A19301,Population!$B$2:$BI$265,I19301)</f>
        <v>64191474</v>
      </c>
      <c r="L19301" s="2" t="str">
        <f>VLOOKUP(A19301,Region!$C$1:$G$241,5)</f>
        <v>Western Asia</v>
      </c>
    </row>
    <row r="19302" spans="1:12" x14ac:dyDescent="0.55000000000000004">
      <c r="A19302" s="2" t="s">
        <v>48</v>
      </c>
      <c r="B19302" s="2" t="s">
        <v>8</v>
      </c>
      <c r="C19302" s="2" t="s">
        <v>12</v>
      </c>
      <c r="D19302" s="2" t="s">
        <v>20</v>
      </c>
      <c r="E19302" s="2" t="s">
        <v>11</v>
      </c>
      <c r="F19302" s="2">
        <v>2001</v>
      </c>
      <c r="G19302" s="2">
        <v>26.638000000000002</v>
      </c>
      <c r="I19302" s="2">
        <f t="shared" si="301"/>
        <v>45</v>
      </c>
      <c r="J19302" s="2">
        <f>VLOOKUP(A19302,Urbanizaton!$B$2:$BI$265,I19302)</f>
        <v>65.331999999999994</v>
      </c>
      <c r="K19302" s="2">
        <f>VLOOKUP(A19302,Population!$B$2:$BI$265,I19302)</f>
        <v>64191474</v>
      </c>
      <c r="L19302" s="2" t="str">
        <f>VLOOKUP(A19302,Region!$C$1:$G$241,5)</f>
        <v>Western Asia</v>
      </c>
    </row>
    <row r="19303" spans="1:12" x14ac:dyDescent="0.55000000000000004">
      <c r="A19303" s="2" t="s">
        <v>48</v>
      </c>
      <c r="B19303" s="2" t="s">
        <v>8</v>
      </c>
      <c r="C19303" s="2" t="s">
        <v>9</v>
      </c>
      <c r="D19303" s="2" t="s">
        <v>10</v>
      </c>
      <c r="E19303" s="2" t="s">
        <v>11</v>
      </c>
      <c r="F19303" s="2">
        <v>2001</v>
      </c>
      <c r="G19303" s="2">
        <v>182.57</v>
      </c>
      <c r="I19303" s="2">
        <f t="shared" si="301"/>
        <v>45</v>
      </c>
      <c r="J19303" s="2">
        <f>VLOOKUP(A19303,Urbanizaton!$B$2:$BI$265,I19303)</f>
        <v>65.331999999999994</v>
      </c>
      <c r="K19303" s="2">
        <f>VLOOKUP(A19303,Population!$B$2:$BI$265,I19303)</f>
        <v>64191474</v>
      </c>
      <c r="L19303" s="2" t="str">
        <f>VLOOKUP(A19303,Region!$C$1:$G$241,5)</f>
        <v>Western Asia</v>
      </c>
    </row>
    <row r="19304" spans="1:12" x14ac:dyDescent="0.55000000000000004">
      <c r="A19304" s="2" t="s">
        <v>48</v>
      </c>
      <c r="B19304" s="2" t="s">
        <v>8</v>
      </c>
      <c r="C19304" s="2" t="s">
        <v>9</v>
      </c>
      <c r="D19304" s="2" t="s">
        <v>17</v>
      </c>
      <c r="E19304" s="2" t="s">
        <v>11</v>
      </c>
      <c r="F19304" s="2">
        <v>2001</v>
      </c>
      <c r="G19304" s="2">
        <v>2.8</v>
      </c>
      <c r="I19304" s="2">
        <f t="shared" si="301"/>
        <v>45</v>
      </c>
      <c r="J19304" s="2">
        <f>VLOOKUP(A19304,Urbanizaton!$B$2:$BI$265,I19304)</f>
        <v>65.331999999999994</v>
      </c>
      <c r="K19304" s="2">
        <f>VLOOKUP(A19304,Population!$B$2:$BI$265,I19304)</f>
        <v>64191474</v>
      </c>
      <c r="L19304" s="2" t="str">
        <f>VLOOKUP(A19304,Region!$C$1:$G$241,5)</f>
        <v>Western Asia</v>
      </c>
    </row>
    <row r="19305" spans="1:12" x14ac:dyDescent="0.55000000000000004">
      <c r="A19305" s="2" t="s">
        <v>48</v>
      </c>
      <c r="B19305" s="2" t="s">
        <v>8</v>
      </c>
      <c r="C19305" s="2" t="s">
        <v>18</v>
      </c>
      <c r="D19305" s="2" t="s">
        <v>17</v>
      </c>
      <c r="E19305" s="2" t="s">
        <v>11</v>
      </c>
      <c r="F19305" s="2">
        <v>2001</v>
      </c>
      <c r="G19305" s="2">
        <v>4.2610000000000001</v>
      </c>
      <c r="I19305" s="2">
        <f t="shared" si="301"/>
        <v>45</v>
      </c>
      <c r="J19305" s="2">
        <f>VLOOKUP(A19305,Urbanizaton!$B$2:$BI$265,I19305)</f>
        <v>65.331999999999994</v>
      </c>
      <c r="K19305" s="2">
        <f>VLOOKUP(A19305,Population!$B$2:$BI$265,I19305)</f>
        <v>64191474</v>
      </c>
      <c r="L19305" s="2" t="str">
        <f>VLOOKUP(A19305,Region!$C$1:$G$241,5)</f>
        <v>Western Asia</v>
      </c>
    </row>
    <row r="19306" spans="1:12" x14ac:dyDescent="0.55000000000000004">
      <c r="A19306" s="2" t="s">
        <v>48</v>
      </c>
      <c r="B19306" s="2" t="s">
        <v>8</v>
      </c>
      <c r="C19306" s="2" t="s">
        <v>18</v>
      </c>
      <c r="D19306" s="2" t="s">
        <v>19</v>
      </c>
      <c r="E19306" s="2" t="s">
        <v>11</v>
      </c>
      <c r="F19306" s="2">
        <v>2001</v>
      </c>
      <c r="G19306" s="2">
        <v>277675.15700000001</v>
      </c>
      <c r="I19306" s="2">
        <f t="shared" si="301"/>
        <v>45</v>
      </c>
      <c r="J19306" s="2">
        <f>VLOOKUP(A19306,Urbanizaton!$B$2:$BI$265,I19306)</f>
        <v>65.331999999999994</v>
      </c>
      <c r="K19306" s="2">
        <f>VLOOKUP(A19306,Population!$B$2:$BI$265,I19306)</f>
        <v>64191474</v>
      </c>
      <c r="L19306" s="2" t="str">
        <f>VLOOKUP(A19306,Region!$C$1:$G$241,5)</f>
        <v>Western Asia</v>
      </c>
    </row>
    <row r="19307" spans="1:12" x14ac:dyDescent="0.55000000000000004">
      <c r="A19307" s="2" t="s">
        <v>48</v>
      </c>
      <c r="B19307" s="2" t="s">
        <v>8</v>
      </c>
      <c r="C19307" s="2" t="s">
        <v>14</v>
      </c>
      <c r="D19307" s="2" t="s">
        <v>13</v>
      </c>
      <c r="E19307" s="2" t="s">
        <v>11</v>
      </c>
      <c r="F19307" s="2">
        <v>2001</v>
      </c>
      <c r="G19307" s="2">
        <v>818.97199999999998</v>
      </c>
      <c r="I19307" s="2">
        <f t="shared" si="301"/>
        <v>45</v>
      </c>
      <c r="J19307" s="2">
        <f>VLOOKUP(A19307,Urbanizaton!$B$2:$BI$265,I19307)</f>
        <v>65.331999999999994</v>
      </c>
      <c r="K19307" s="2">
        <f>VLOOKUP(A19307,Population!$B$2:$BI$265,I19307)</f>
        <v>64191474</v>
      </c>
      <c r="L19307" s="2" t="str">
        <f>VLOOKUP(A19307,Region!$C$1:$G$241,5)</f>
        <v>Western Asia</v>
      </c>
    </row>
    <row r="19308" spans="1:12" x14ac:dyDescent="0.55000000000000004">
      <c r="A19308" s="2" t="s">
        <v>48</v>
      </c>
      <c r="B19308" s="2" t="s">
        <v>8</v>
      </c>
      <c r="C19308" s="2" t="s">
        <v>14</v>
      </c>
      <c r="D19308" s="2" t="s">
        <v>20</v>
      </c>
      <c r="E19308" s="2" t="s">
        <v>11</v>
      </c>
      <c r="F19308" s="2">
        <v>2001</v>
      </c>
      <c r="G19308" s="2">
        <v>12.567</v>
      </c>
      <c r="I19308" s="2">
        <f t="shared" si="301"/>
        <v>45</v>
      </c>
      <c r="J19308" s="2">
        <f>VLOOKUP(A19308,Urbanizaton!$B$2:$BI$265,I19308)</f>
        <v>65.331999999999994</v>
      </c>
      <c r="K19308" s="2">
        <f>VLOOKUP(A19308,Population!$B$2:$BI$265,I19308)</f>
        <v>64191474</v>
      </c>
      <c r="L19308" s="2" t="str">
        <f>VLOOKUP(A19308,Region!$C$1:$G$241,5)</f>
        <v>Western Asia</v>
      </c>
    </row>
    <row r="19309" spans="1:12" x14ac:dyDescent="0.55000000000000004">
      <c r="A19309" s="2" t="s">
        <v>48</v>
      </c>
      <c r="B19309" s="2" t="s">
        <v>8</v>
      </c>
      <c r="C19309" s="2" t="s">
        <v>15</v>
      </c>
      <c r="D19309" s="2" t="s">
        <v>13</v>
      </c>
      <c r="E19309" s="2" t="s">
        <v>11</v>
      </c>
      <c r="F19309" s="2">
        <v>2001</v>
      </c>
      <c r="G19309" s="2">
        <v>2074.79</v>
      </c>
      <c r="I19309" s="2">
        <f t="shared" si="301"/>
        <v>45</v>
      </c>
      <c r="J19309" s="2">
        <f>VLOOKUP(A19309,Urbanizaton!$B$2:$BI$265,I19309)</f>
        <v>65.331999999999994</v>
      </c>
      <c r="K19309" s="2">
        <f>VLOOKUP(A19309,Population!$B$2:$BI$265,I19309)</f>
        <v>64191474</v>
      </c>
      <c r="L19309" s="2" t="str">
        <f>VLOOKUP(A19309,Region!$C$1:$G$241,5)</f>
        <v>Western Asia</v>
      </c>
    </row>
    <row r="19310" spans="1:12" x14ac:dyDescent="0.55000000000000004">
      <c r="A19310" s="2" t="s">
        <v>48</v>
      </c>
      <c r="B19310" s="2" t="s">
        <v>8</v>
      </c>
      <c r="C19310" s="2" t="s">
        <v>15</v>
      </c>
      <c r="D19310" s="2" t="s">
        <v>20</v>
      </c>
      <c r="E19310" s="2" t="s">
        <v>11</v>
      </c>
      <c r="F19310" s="2">
        <v>2001</v>
      </c>
      <c r="G19310" s="2">
        <v>31.838000000000001</v>
      </c>
      <c r="I19310" s="2">
        <f t="shared" si="301"/>
        <v>45</v>
      </c>
      <c r="J19310" s="2">
        <f>VLOOKUP(A19310,Urbanizaton!$B$2:$BI$265,I19310)</f>
        <v>65.331999999999994</v>
      </c>
      <c r="K19310" s="2">
        <f>VLOOKUP(A19310,Population!$B$2:$BI$265,I19310)</f>
        <v>64191474</v>
      </c>
      <c r="L19310" s="2" t="str">
        <f>VLOOKUP(A19310,Region!$C$1:$G$241,5)</f>
        <v>Western Asia</v>
      </c>
    </row>
    <row r="19311" spans="1:12" x14ac:dyDescent="0.55000000000000004">
      <c r="A19311" s="2" t="s">
        <v>48</v>
      </c>
      <c r="B19311" s="2" t="s">
        <v>8</v>
      </c>
      <c r="C19311" s="2" t="s">
        <v>16</v>
      </c>
      <c r="D19311" s="2" t="s">
        <v>13</v>
      </c>
      <c r="E19311" s="2" t="s">
        <v>11</v>
      </c>
      <c r="F19311" s="2">
        <v>2001</v>
      </c>
      <c r="G19311" s="2">
        <v>873.23500000000001</v>
      </c>
      <c r="I19311" s="2">
        <f t="shared" si="301"/>
        <v>45</v>
      </c>
      <c r="J19311" s="2">
        <f>VLOOKUP(A19311,Urbanizaton!$B$2:$BI$265,I19311)</f>
        <v>65.331999999999994</v>
      </c>
      <c r="K19311" s="2">
        <f>VLOOKUP(A19311,Population!$B$2:$BI$265,I19311)</f>
        <v>64191474</v>
      </c>
      <c r="L19311" s="2" t="str">
        <f>VLOOKUP(A19311,Region!$C$1:$G$241,5)</f>
        <v>Western Asia</v>
      </c>
    </row>
    <row r="19312" spans="1:12" x14ac:dyDescent="0.55000000000000004">
      <c r="A19312" s="2" t="s">
        <v>48</v>
      </c>
      <c r="B19312" s="2" t="s">
        <v>8</v>
      </c>
      <c r="C19312" s="2" t="s">
        <v>16</v>
      </c>
      <c r="D19312" s="2" t="s">
        <v>20</v>
      </c>
      <c r="E19312" s="2" t="s">
        <v>11</v>
      </c>
      <c r="F19312" s="2">
        <v>2001</v>
      </c>
      <c r="G19312" s="2">
        <v>13.4</v>
      </c>
      <c r="I19312" s="2">
        <f t="shared" si="301"/>
        <v>45</v>
      </c>
      <c r="J19312" s="2">
        <f>VLOOKUP(A19312,Urbanizaton!$B$2:$BI$265,I19312)</f>
        <v>65.331999999999994</v>
      </c>
      <c r="K19312" s="2">
        <f>VLOOKUP(A19312,Population!$B$2:$BI$265,I19312)</f>
        <v>64191474</v>
      </c>
      <c r="L19312" s="2" t="str">
        <f>VLOOKUP(A19312,Region!$C$1:$G$241,5)</f>
        <v>Western Asia</v>
      </c>
    </row>
    <row r="19313" spans="1:12" x14ac:dyDescent="0.55000000000000004">
      <c r="A19313" s="2" t="s">
        <v>48</v>
      </c>
      <c r="B19313" s="2" t="s">
        <v>8</v>
      </c>
      <c r="C19313" s="2" t="s">
        <v>12</v>
      </c>
      <c r="D19313" s="2" t="s">
        <v>13</v>
      </c>
      <c r="E19313" s="2" t="s">
        <v>11</v>
      </c>
      <c r="F19313" s="2">
        <v>2002</v>
      </c>
      <c r="G19313" s="2">
        <v>1805.1859999999999</v>
      </c>
      <c r="I19313" s="2">
        <f t="shared" si="301"/>
        <v>46</v>
      </c>
      <c r="J19313" s="2">
        <f>VLOOKUP(A19313,Urbanizaton!$B$2:$BI$265,I19313)</f>
        <v>65.953000000000003</v>
      </c>
      <c r="K19313" s="2">
        <f>VLOOKUP(A19313,Population!$B$2:$BI$265,I19313)</f>
        <v>65143054</v>
      </c>
      <c r="L19313" s="2" t="str">
        <f>VLOOKUP(A19313,Region!$C$1:$G$241,5)</f>
        <v>Western Asia</v>
      </c>
    </row>
    <row r="19314" spans="1:12" x14ac:dyDescent="0.55000000000000004">
      <c r="A19314" s="2" t="s">
        <v>48</v>
      </c>
      <c r="B19314" s="2" t="s">
        <v>8</v>
      </c>
      <c r="C19314" s="2" t="s">
        <v>12</v>
      </c>
      <c r="D19314" s="2" t="s">
        <v>20</v>
      </c>
      <c r="E19314" s="2" t="s">
        <v>11</v>
      </c>
      <c r="F19314" s="2">
        <v>2002</v>
      </c>
      <c r="G19314" s="2">
        <v>27.35</v>
      </c>
      <c r="I19314" s="2">
        <f t="shared" si="301"/>
        <v>46</v>
      </c>
      <c r="J19314" s="2">
        <f>VLOOKUP(A19314,Urbanizaton!$B$2:$BI$265,I19314)</f>
        <v>65.953000000000003</v>
      </c>
      <c r="K19314" s="2">
        <f>VLOOKUP(A19314,Population!$B$2:$BI$265,I19314)</f>
        <v>65143054</v>
      </c>
      <c r="L19314" s="2" t="str">
        <f>VLOOKUP(A19314,Region!$C$1:$G$241,5)</f>
        <v>Western Asia</v>
      </c>
    </row>
    <row r="19315" spans="1:12" x14ac:dyDescent="0.55000000000000004">
      <c r="A19315" s="2" t="s">
        <v>48</v>
      </c>
      <c r="B19315" s="2" t="s">
        <v>8</v>
      </c>
      <c r="C19315" s="2" t="s">
        <v>9</v>
      </c>
      <c r="D19315" s="2" t="s">
        <v>10</v>
      </c>
      <c r="E19315" s="2" t="s">
        <v>11</v>
      </c>
      <c r="F19315" s="2">
        <v>2002</v>
      </c>
      <c r="G19315" s="2">
        <v>192.63</v>
      </c>
      <c r="I19315" s="2">
        <f t="shared" si="301"/>
        <v>46</v>
      </c>
      <c r="J19315" s="2">
        <f>VLOOKUP(A19315,Urbanizaton!$B$2:$BI$265,I19315)</f>
        <v>65.953000000000003</v>
      </c>
      <c r="K19315" s="2">
        <f>VLOOKUP(A19315,Population!$B$2:$BI$265,I19315)</f>
        <v>65143054</v>
      </c>
      <c r="L19315" s="2" t="str">
        <f>VLOOKUP(A19315,Region!$C$1:$G$241,5)</f>
        <v>Western Asia</v>
      </c>
    </row>
    <row r="19316" spans="1:12" x14ac:dyDescent="0.55000000000000004">
      <c r="A19316" s="2" t="s">
        <v>48</v>
      </c>
      <c r="B19316" s="2" t="s">
        <v>8</v>
      </c>
      <c r="C19316" s="2" t="s">
        <v>9</v>
      </c>
      <c r="D19316" s="2" t="s">
        <v>17</v>
      </c>
      <c r="E19316" s="2" t="s">
        <v>11</v>
      </c>
      <c r="F19316" s="2">
        <v>2002</v>
      </c>
      <c r="G19316" s="2">
        <v>2.92</v>
      </c>
      <c r="I19316" s="2">
        <f t="shared" si="301"/>
        <v>46</v>
      </c>
      <c r="J19316" s="2">
        <f>VLOOKUP(A19316,Urbanizaton!$B$2:$BI$265,I19316)</f>
        <v>65.953000000000003</v>
      </c>
      <c r="K19316" s="2">
        <f>VLOOKUP(A19316,Population!$B$2:$BI$265,I19316)</f>
        <v>65143054</v>
      </c>
      <c r="L19316" s="2" t="str">
        <f>VLOOKUP(A19316,Region!$C$1:$G$241,5)</f>
        <v>Western Asia</v>
      </c>
    </row>
    <row r="19317" spans="1:12" x14ac:dyDescent="0.55000000000000004">
      <c r="A19317" s="2" t="s">
        <v>48</v>
      </c>
      <c r="B19317" s="2" t="s">
        <v>8</v>
      </c>
      <c r="C19317" s="2" t="s">
        <v>18</v>
      </c>
      <c r="D19317" s="2" t="s">
        <v>17</v>
      </c>
      <c r="E19317" s="2" t="s">
        <v>11</v>
      </c>
      <c r="F19317" s="2">
        <v>2002</v>
      </c>
      <c r="G19317" s="2">
        <v>4.3120000000000003</v>
      </c>
      <c r="I19317" s="2">
        <f t="shared" si="301"/>
        <v>46</v>
      </c>
      <c r="J19317" s="2">
        <f>VLOOKUP(A19317,Urbanizaton!$B$2:$BI$265,I19317)</f>
        <v>65.953000000000003</v>
      </c>
      <c r="K19317" s="2">
        <f>VLOOKUP(A19317,Population!$B$2:$BI$265,I19317)</f>
        <v>65143054</v>
      </c>
      <c r="L19317" s="2" t="str">
        <f>VLOOKUP(A19317,Region!$C$1:$G$241,5)</f>
        <v>Western Asia</v>
      </c>
    </row>
    <row r="19318" spans="1:12" x14ac:dyDescent="0.55000000000000004">
      <c r="A19318" s="2" t="s">
        <v>48</v>
      </c>
      <c r="B19318" s="2" t="s">
        <v>8</v>
      </c>
      <c r="C19318" s="2" t="s">
        <v>18</v>
      </c>
      <c r="D19318" s="2" t="s">
        <v>19</v>
      </c>
      <c r="E19318" s="2" t="s">
        <v>11</v>
      </c>
      <c r="F19318" s="2">
        <v>2002</v>
      </c>
      <c r="G19318" s="2">
        <v>284572.68800000002</v>
      </c>
      <c r="I19318" s="2">
        <f t="shared" si="301"/>
        <v>46</v>
      </c>
      <c r="J19318" s="2">
        <f>VLOOKUP(A19318,Urbanizaton!$B$2:$BI$265,I19318)</f>
        <v>65.953000000000003</v>
      </c>
      <c r="K19318" s="2">
        <f>VLOOKUP(A19318,Population!$B$2:$BI$265,I19318)</f>
        <v>65143054</v>
      </c>
      <c r="L19318" s="2" t="str">
        <f>VLOOKUP(A19318,Region!$C$1:$G$241,5)</f>
        <v>Western Asia</v>
      </c>
    </row>
    <row r="19319" spans="1:12" x14ac:dyDescent="0.55000000000000004">
      <c r="A19319" s="2" t="s">
        <v>48</v>
      </c>
      <c r="B19319" s="2" t="s">
        <v>8</v>
      </c>
      <c r="C19319" s="2" t="s">
        <v>14</v>
      </c>
      <c r="D19319" s="2" t="s">
        <v>13</v>
      </c>
      <c r="E19319" s="2" t="s">
        <v>11</v>
      </c>
      <c r="F19319" s="2">
        <v>2002</v>
      </c>
      <c r="G19319" s="2">
        <v>796.79700000000003</v>
      </c>
      <c r="I19319" s="2">
        <f t="shared" si="301"/>
        <v>46</v>
      </c>
      <c r="J19319" s="2">
        <f>VLOOKUP(A19319,Urbanizaton!$B$2:$BI$265,I19319)</f>
        <v>65.953000000000003</v>
      </c>
      <c r="K19319" s="2">
        <f>VLOOKUP(A19319,Population!$B$2:$BI$265,I19319)</f>
        <v>65143054</v>
      </c>
      <c r="L19319" s="2" t="str">
        <f>VLOOKUP(A19319,Region!$C$1:$G$241,5)</f>
        <v>Western Asia</v>
      </c>
    </row>
    <row r="19320" spans="1:12" x14ac:dyDescent="0.55000000000000004">
      <c r="A19320" s="2" t="s">
        <v>48</v>
      </c>
      <c r="B19320" s="2" t="s">
        <v>8</v>
      </c>
      <c r="C19320" s="2" t="s">
        <v>14</v>
      </c>
      <c r="D19320" s="2" t="s">
        <v>20</v>
      </c>
      <c r="E19320" s="2" t="s">
        <v>11</v>
      </c>
      <c r="F19320" s="2">
        <v>2002</v>
      </c>
      <c r="G19320" s="2">
        <v>12.071999999999999</v>
      </c>
      <c r="I19320" s="2">
        <f t="shared" si="301"/>
        <v>46</v>
      </c>
      <c r="J19320" s="2">
        <f>VLOOKUP(A19320,Urbanizaton!$B$2:$BI$265,I19320)</f>
        <v>65.953000000000003</v>
      </c>
      <c r="K19320" s="2">
        <f>VLOOKUP(A19320,Population!$B$2:$BI$265,I19320)</f>
        <v>65143054</v>
      </c>
      <c r="L19320" s="2" t="str">
        <f>VLOOKUP(A19320,Region!$C$1:$G$241,5)</f>
        <v>Western Asia</v>
      </c>
    </row>
    <row r="19321" spans="1:12" x14ac:dyDescent="0.55000000000000004">
      <c r="A19321" s="2" t="s">
        <v>48</v>
      </c>
      <c r="B19321" s="2" t="s">
        <v>8</v>
      </c>
      <c r="C19321" s="2" t="s">
        <v>15</v>
      </c>
      <c r="D19321" s="2" t="s">
        <v>13</v>
      </c>
      <c r="E19321" s="2" t="s">
        <v>11</v>
      </c>
      <c r="F19321" s="2">
        <v>2002</v>
      </c>
      <c r="G19321" s="2">
        <v>1964.903</v>
      </c>
      <c r="I19321" s="2">
        <f t="shared" si="301"/>
        <v>46</v>
      </c>
      <c r="J19321" s="2">
        <f>VLOOKUP(A19321,Urbanizaton!$B$2:$BI$265,I19321)</f>
        <v>65.953000000000003</v>
      </c>
      <c r="K19321" s="2">
        <f>VLOOKUP(A19321,Population!$B$2:$BI$265,I19321)</f>
        <v>65143054</v>
      </c>
      <c r="L19321" s="2" t="str">
        <f>VLOOKUP(A19321,Region!$C$1:$G$241,5)</f>
        <v>Western Asia</v>
      </c>
    </row>
    <row r="19322" spans="1:12" x14ac:dyDescent="0.55000000000000004">
      <c r="A19322" s="2" t="s">
        <v>48</v>
      </c>
      <c r="B19322" s="2" t="s">
        <v>8</v>
      </c>
      <c r="C19322" s="2" t="s">
        <v>15</v>
      </c>
      <c r="D19322" s="2" t="s">
        <v>20</v>
      </c>
      <c r="E19322" s="2" t="s">
        <v>11</v>
      </c>
      <c r="F19322" s="2">
        <v>2002</v>
      </c>
      <c r="G19322" s="2">
        <v>29.77</v>
      </c>
      <c r="I19322" s="2">
        <f t="shared" si="301"/>
        <v>46</v>
      </c>
      <c r="J19322" s="2">
        <f>VLOOKUP(A19322,Urbanizaton!$B$2:$BI$265,I19322)</f>
        <v>65.953000000000003</v>
      </c>
      <c r="K19322" s="2">
        <f>VLOOKUP(A19322,Population!$B$2:$BI$265,I19322)</f>
        <v>65143054</v>
      </c>
      <c r="L19322" s="2" t="str">
        <f>VLOOKUP(A19322,Region!$C$1:$G$241,5)</f>
        <v>Western Asia</v>
      </c>
    </row>
    <row r="19323" spans="1:12" x14ac:dyDescent="0.55000000000000004">
      <c r="A19323" s="2" t="s">
        <v>48</v>
      </c>
      <c r="B19323" s="2" t="s">
        <v>8</v>
      </c>
      <c r="C19323" s="2" t="s">
        <v>16</v>
      </c>
      <c r="D19323" s="2" t="s">
        <v>13</v>
      </c>
      <c r="E19323" s="2" t="s">
        <v>11</v>
      </c>
      <c r="F19323" s="2">
        <v>2002</v>
      </c>
      <c r="G19323" s="2">
        <v>895.35199999999998</v>
      </c>
      <c r="I19323" s="2">
        <f t="shared" si="301"/>
        <v>46</v>
      </c>
      <c r="J19323" s="2">
        <f>VLOOKUP(A19323,Urbanizaton!$B$2:$BI$265,I19323)</f>
        <v>65.953000000000003</v>
      </c>
      <c r="K19323" s="2">
        <f>VLOOKUP(A19323,Population!$B$2:$BI$265,I19323)</f>
        <v>65143054</v>
      </c>
      <c r="L19323" s="2" t="str">
        <f>VLOOKUP(A19323,Region!$C$1:$G$241,5)</f>
        <v>Western Asia</v>
      </c>
    </row>
    <row r="19324" spans="1:12" x14ac:dyDescent="0.55000000000000004">
      <c r="A19324" s="2" t="s">
        <v>48</v>
      </c>
      <c r="B19324" s="2" t="s">
        <v>8</v>
      </c>
      <c r="C19324" s="2" t="s">
        <v>16</v>
      </c>
      <c r="D19324" s="2" t="s">
        <v>20</v>
      </c>
      <c r="E19324" s="2" t="s">
        <v>11</v>
      </c>
      <c r="F19324" s="2">
        <v>2002</v>
      </c>
      <c r="G19324" s="2">
        <v>13.565</v>
      </c>
      <c r="I19324" s="2">
        <f t="shared" si="301"/>
        <v>46</v>
      </c>
      <c r="J19324" s="2">
        <f>VLOOKUP(A19324,Urbanizaton!$B$2:$BI$265,I19324)</f>
        <v>65.953000000000003</v>
      </c>
      <c r="K19324" s="2">
        <f>VLOOKUP(A19324,Population!$B$2:$BI$265,I19324)</f>
        <v>65143054</v>
      </c>
      <c r="L19324" s="2" t="str">
        <f>VLOOKUP(A19324,Region!$C$1:$G$241,5)</f>
        <v>Western Asia</v>
      </c>
    </row>
    <row r="19325" spans="1:12" x14ac:dyDescent="0.55000000000000004">
      <c r="A19325" s="2" t="s">
        <v>48</v>
      </c>
      <c r="B19325" s="2" t="s">
        <v>8</v>
      </c>
      <c r="C19325" s="2" t="s">
        <v>12</v>
      </c>
      <c r="D19325" s="2" t="s">
        <v>13</v>
      </c>
      <c r="E19325" s="2" t="s">
        <v>11</v>
      </c>
      <c r="F19325" s="2">
        <v>2003</v>
      </c>
      <c r="G19325" s="2">
        <v>1886.9770000000001</v>
      </c>
      <c r="I19325" s="2">
        <f t="shared" si="301"/>
        <v>47</v>
      </c>
      <c r="J19325" s="2">
        <f>VLOOKUP(A19325,Urbanizaton!$B$2:$BI$265,I19325)</f>
        <v>66.569000000000003</v>
      </c>
      <c r="K19325" s="2">
        <f>VLOOKUP(A19325,Population!$B$2:$BI$265,I19325)</f>
        <v>66085803</v>
      </c>
      <c r="L19325" s="2" t="str">
        <f>VLOOKUP(A19325,Region!$C$1:$G$241,5)</f>
        <v>Western Asia</v>
      </c>
    </row>
    <row r="19326" spans="1:12" x14ac:dyDescent="0.55000000000000004">
      <c r="A19326" s="2" t="s">
        <v>48</v>
      </c>
      <c r="B19326" s="2" t="s">
        <v>8</v>
      </c>
      <c r="C19326" s="2" t="s">
        <v>12</v>
      </c>
      <c r="D19326" s="2" t="s">
        <v>20</v>
      </c>
      <c r="E19326" s="2" t="s">
        <v>11</v>
      </c>
      <c r="F19326" s="2">
        <v>2003</v>
      </c>
      <c r="G19326" s="2">
        <v>28.25</v>
      </c>
      <c r="I19326" s="2">
        <f t="shared" si="301"/>
        <v>47</v>
      </c>
      <c r="J19326" s="2">
        <f>VLOOKUP(A19326,Urbanizaton!$B$2:$BI$265,I19326)</f>
        <v>66.569000000000003</v>
      </c>
      <c r="K19326" s="2">
        <f>VLOOKUP(A19326,Population!$B$2:$BI$265,I19326)</f>
        <v>66085803</v>
      </c>
      <c r="L19326" s="2" t="str">
        <f>VLOOKUP(A19326,Region!$C$1:$G$241,5)</f>
        <v>Western Asia</v>
      </c>
    </row>
    <row r="19327" spans="1:12" x14ac:dyDescent="0.55000000000000004">
      <c r="A19327" s="2" t="s">
        <v>48</v>
      </c>
      <c r="B19327" s="2" t="s">
        <v>8</v>
      </c>
      <c r="C19327" s="2" t="s">
        <v>9</v>
      </c>
      <c r="D19327" s="2" t="s">
        <v>10</v>
      </c>
      <c r="E19327" s="2" t="s">
        <v>11</v>
      </c>
      <c r="F19327" s="2">
        <v>2003</v>
      </c>
      <c r="G19327" s="2">
        <v>202.85</v>
      </c>
      <c r="I19327" s="2">
        <f t="shared" si="301"/>
        <v>47</v>
      </c>
      <c r="J19327" s="2">
        <f>VLOOKUP(A19327,Urbanizaton!$B$2:$BI$265,I19327)</f>
        <v>66.569000000000003</v>
      </c>
      <c r="K19327" s="2">
        <f>VLOOKUP(A19327,Population!$B$2:$BI$265,I19327)</f>
        <v>66085803</v>
      </c>
      <c r="L19327" s="2" t="str">
        <f>VLOOKUP(A19327,Region!$C$1:$G$241,5)</f>
        <v>Western Asia</v>
      </c>
    </row>
    <row r="19328" spans="1:12" x14ac:dyDescent="0.55000000000000004">
      <c r="A19328" s="2" t="s">
        <v>48</v>
      </c>
      <c r="B19328" s="2" t="s">
        <v>8</v>
      </c>
      <c r="C19328" s="2" t="s">
        <v>9</v>
      </c>
      <c r="D19328" s="2" t="s">
        <v>17</v>
      </c>
      <c r="E19328" s="2" t="s">
        <v>11</v>
      </c>
      <c r="F19328" s="2">
        <v>2003</v>
      </c>
      <c r="G19328" s="2">
        <v>3.03</v>
      </c>
      <c r="I19328" s="2">
        <f t="shared" si="301"/>
        <v>47</v>
      </c>
      <c r="J19328" s="2">
        <f>VLOOKUP(A19328,Urbanizaton!$B$2:$BI$265,I19328)</f>
        <v>66.569000000000003</v>
      </c>
      <c r="K19328" s="2">
        <f>VLOOKUP(A19328,Population!$B$2:$BI$265,I19328)</f>
        <v>66085803</v>
      </c>
      <c r="L19328" s="2" t="str">
        <f>VLOOKUP(A19328,Region!$C$1:$G$241,5)</f>
        <v>Western Asia</v>
      </c>
    </row>
    <row r="19329" spans="1:12" x14ac:dyDescent="0.55000000000000004">
      <c r="A19329" s="2" t="s">
        <v>48</v>
      </c>
      <c r="B19329" s="2" t="s">
        <v>8</v>
      </c>
      <c r="C19329" s="2" t="s">
        <v>18</v>
      </c>
      <c r="D19329" s="2" t="s">
        <v>17</v>
      </c>
      <c r="E19329" s="2" t="s">
        <v>11</v>
      </c>
      <c r="F19329" s="2">
        <v>2003</v>
      </c>
      <c r="G19329" s="2">
        <v>4.5519999999999996</v>
      </c>
      <c r="I19329" s="2">
        <f t="shared" si="301"/>
        <v>47</v>
      </c>
      <c r="J19329" s="2">
        <f>VLOOKUP(A19329,Urbanizaton!$B$2:$BI$265,I19329)</f>
        <v>66.569000000000003</v>
      </c>
      <c r="K19329" s="2">
        <f>VLOOKUP(A19329,Population!$B$2:$BI$265,I19329)</f>
        <v>66085803</v>
      </c>
      <c r="L19329" s="2" t="str">
        <f>VLOOKUP(A19329,Region!$C$1:$G$241,5)</f>
        <v>Western Asia</v>
      </c>
    </row>
    <row r="19330" spans="1:12" x14ac:dyDescent="0.55000000000000004">
      <c r="A19330" s="2" t="s">
        <v>48</v>
      </c>
      <c r="B19330" s="2" t="s">
        <v>8</v>
      </c>
      <c r="C19330" s="2" t="s">
        <v>18</v>
      </c>
      <c r="D19330" s="2" t="s">
        <v>19</v>
      </c>
      <c r="E19330" s="2" t="s">
        <v>11</v>
      </c>
      <c r="F19330" s="2">
        <v>2003</v>
      </c>
      <c r="G19330" s="2">
        <v>304056.723</v>
      </c>
      <c r="I19330" s="2">
        <f t="shared" si="301"/>
        <v>47</v>
      </c>
      <c r="J19330" s="2">
        <f>VLOOKUP(A19330,Urbanizaton!$B$2:$BI$265,I19330)</f>
        <v>66.569000000000003</v>
      </c>
      <c r="K19330" s="2">
        <f>VLOOKUP(A19330,Population!$B$2:$BI$265,I19330)</f>
        <v>66085803</v>
      </c>
      <c r="L19330" s="2" t="str">
        <f>VLOOKUP(A19330,Region!$C$1:$G$241,5)</f>
        <v>Western Asia</v>
      </c>
    </row>
    <row r="19331" spans="1:12" x14ac:dyDescent="0.55000000000000004">
      <c r="A19331" s="2" t="s">
        <v>48</v>
      </c>
      <c r="B19331" s="2" t="s">
        <v>8</v>
      </c>
      <c r="C19331" s="2" t="s">
        <v>14</v>
      </c>
      <c r="D19331" s="2" t="s">
        <v>13</v>
      </c>
      <c r="E19331" s="2" t="s">
        <v>11</v>
      </c>
      <c r="F19331" s="2">
        <v>2003</v>
      </c>
      <c r="G19331" s="2">
        <v>823.23</v>
      </c>
      <c r="I19331" s="2">
        <f t="shared" ref="I19331:I19394" si="302">IF(F19331=1960,4,F19331-1960+4)</f>
        <v>47</v>
      </c>
      <c r="J19331" s="2">
        <f>VLOOKUP(A19331,Urbanizaton!$B$2:$BI$265,I19331)</f>
        <v>66.569000000000003</v>
      </c>
      <c r="K19331" s="2">
        <f>VLOOKUP(A19331,Population!$B$2:$BI$265,I19331)</f>
        <v>66085803</v>
      </c>
      <c r="L19331" s="2" t="str">
        <f>VLOOKUP(A19331,Region!$C$1:$G$241,5)</f>
        <v>Western Asia</v>
      </c>
    </row>
    <row r="19332" spans="1:12" x14ac:dyDescent="0.55000000000000004">
      <c r="A19332" s="2" t="s">
        <v>48</v>
      </c>
      <c r="B19332" s="2" t="s">
        <v>8</v>
      </c>
      <c r="C19332" s="2" t="s">
        <v>14</v>
      </c>
      <c r="D19332" s="2" t="s">
        <v>20</v>
      </c>
      <c r="E19332" s="2" t="s">
        <v>11</v>
      </c>
      <c r="F19332" s="2">
        <v>2003</v>
      </c>
      <c r="G19332" s="2">
        <v>12.324999999999999</v>
      </c>
      <c r="I19332" s="2">
        <f t="shared" si="302"/>
        <v>47</v>
      </c>
      <c r="J19332" s="2">
        <f>VLOOKUP(A19332,Urbanizaton!$B$2:$BI$265,I19332)</f>
        <v>66.569000000000003</v>
      </c>
      <c r="K19332" s="2">
        <f>VLOOKUP(A19332,Population!$B$2:$BI$265,I19332)</f>
        <v>66085803</v>
      </c>
      <c r="L19332" s="2" t="str">
        <f>VLOOKUP(A19332,Region!$C$1:$G$241,5)</f>
        <v>Western Asia</v>
      </c>
    </row>
    <row r="19333" spans="1:12" x14ac:dyDescent="0.55000000000000004">
      <c r="A19333" s="2" t="s">
        <v>48</v>
      </c>
      <c r="B19333" s="2" t="s">
        <v>8</v>
      </c>
      <c r="C19333" s="2" t="s">
        <v>15</v>
      </c>
      <c r="D19333" s="2" t="s">
        <v>13</v>
      </c>
      <c r="E19333" s="2" t="s">
        <v>11</v>
      </c>
      <c r="F19333" s="2">
        <v>2003</v>
      </c>
      <c r="G19333" s="2">
        <v>1888.1479999999999</v>
      </c>
      <c r="I19333" s="2">
        <f t="shared" si="302"/>
        <v>47</v>
      </c>
      <c r="J19333" s="2">
        <f>VLOOKUP(A19333,Urbanizaton!$B$2:$BI$265,I19333)</f>
        <v>66.569000000000003</v>
      </c>
      <c r="K19333" s="2">
        <f>VLOOKUP(A19333,Population!$B$2:$BI$265,I19333)</f>
        <v>66085803</v>
      </c>
      <c r="L19333" s="2" t="str">
        <f>VLOOKUP(A19333,Region!$C$1:$G$241,5)</f>
        <v>Western Asia</v>
      </c>
    </row>
    <row r="19334" spans="1:12" x14ac:dyDescent="0.55000000000000004">
      <c r="A19334" s="2" t="s">
        <v>48</v>
      </c>
      <c r="B19334" s="2" t="s">
        <v>8</v>
      </c>
      <c r="C19334" s="2" t="s">
        <v>15</v>
      </c>
      <c r="D19334" s="2" t="s">
        <v>20</v>
      </c>
      <c r="E19334" s="2" t="s">
        <v>11</v>
      </c>
      <c r="F19334" s="2">
        <v>2003</v>
      </c>
      <c r="G19334" s="2">
        <v>28.268000000000001</v>
      </c>
      <c r="I19334" s="2">
        <f t="shared" si="302"/>
        <v>47</v>
      </c>
      <c r="J19334" s="2">
        <f>VLOOKUP(A19334,Urbanizaton!$B$2:$BI$265,I19334)</f>
        <v>66.569000000000003</v>
      </c>
      <c r="K19334" s="2">
        <f>VLOOKUP(A19334,Population!$B$2:$BI$265,I19334)</f>
        <v>66085803</v>
      </c>
      <c r="L19334" s="2" t="str">
        <f>VLOOKUP(A19334,Region!$C$1:$G$241,5)</f>
        <v>Western Asia</v>
      </c>
    </row>
    <row r="19335" spans="1:12" x14ac:dyDescent="0.55000000000000004">
      <c r="A19335" s="2" t="s">
        <v>48</v>
      </c>
      <c r="B19335" s="2" t="s">
        <v>8</v>
      </c>
      <c r="C19335" s="2" t="s">
        <v>16</v>
      </c>
      <c r="D19335" s="2" t="s">
        <v>13</v>
      </c>
      <c r="E19335" s="2" t="s">
        <v>11</v>
      </c>
      <c r="F19335" s="2">
        <v>2003</v>
      </c>
      <c r="G19335" s="2">
        <v>921.10900000000004</v>
      </c>
      <c r="I19335" s="2">
        <f t="shared" si="302"/>
        <v>47</v>
      </c>
      <c r="J19335" s="2">
        <f>VLOOKUP(A19335,Urbanizaton!$B$2:$BI$265,I19335)</f>
        <v>66.569000000000003</v>
      </c>
      <c r="K19335" s="2">
        <f>VLOOKUP(A19335,Population!$B$2:$BI$265,I19335)</f>
        <v>66085803</v>
      </c>
      <c r="L19335" s="2" t="str">
        <f>VLOOKUP(A19335,Region!$C$1:$G$241,5)</f>
        <v>Western Asia</v>
      </c>
    </row>
    <row r="19336" spans="1:12" x14ac:dyDescent="0.55000000000000004">
      <c r="A19336" s="2" t="s">
        <v>48</v>
      </c>
      <c r="B19336" s="2" t="s">
        <v>8</v>
      </c>
      <c r="C19336" s="2" t="s">
        <v>16</v>
      </c>
      <c r="D19336" s="2" t="s">
        <v>20</v>
      </c>
      <c r="E19336" s="2" t="s">
        <v>11</v>
      </c>
      <c r="F19336" s="2">
        <v>2003</v>
      </c>
      <c r="G19336" s="2">
        <v>13.79</v>
      </c>
      <c r="I19336" s="2">
        <f t="shared" si="302"/>
        <v>47</v>
      </c>
      <c r="J19336" s="2">
        <f>VLOOKUP(A19336,Urbanizaton!$B$2:$BI$265,I19336)</f>
        <v>66.569000000000003</v>
      </c>
      <c r="K19336" s="2">
        <f>VLOOKUP(A19336,Population!$B$2:$BI$265,I19336)</f>
        <v>66085803</v>
      </c>
      <c r="L19336" s="2" t="str">
        <f>VLOOKUP(A19336,Region!$C$1:$G$241,5)</f>
        <v>Western Asia</v>
      </c>
    </row>
    <row r="19337" spans="1:12" x14ac:dyDescent="0.55000000000000004">
      <c r="A19337" s="2" t="s">
        <v>48</v>
      </c>
      <c r="B19337" s="2" t="s">
        <v>8</v>
      </c>
      <c r="C19337" s="2" t="s">
        <v>12</v>
      </c>
      <c r="D19337" s="2" t="s">
        <v>13</v>
      </c>
      <c r="E19337" s="2" t="s">
        <v>11</v>
      </c>
      <c r="F19337" s="2">
        <v>2004</v>
      </c>
      <c r="G19337" s="2">
        <v>1912.2449999999999</v>
      </c>
      <c r="I19337" s="2">
        <f t="shared" si="302"/>
        <v>48</v>
      </c>
      <c r="J19337" s="2">
        <f>VLOOKUP(A19337,Urbanizaton!$B$2:$BI$265,I19337)</f>
        <v>67.180000000000007</v>
      </c>
      <c r="K19337" s="2">
        <f>VLOOKUP(A19337,Population!$B$2:$BI$265,I19337)</f>
        <v>67007855</v>
      </c>
      <c r="L19337" s="2" t="str">
        <f>VLOOKUP(A19337,Region!$C$1:$G$241,5)</f>
        <v>Western Asia</v>
      </c>
    </row>
    <row r="19338" spans="1:12" x14ac:dyDescent="0.55000000000000004">
      <c r="A19338" s="2" t="s">
        <v>48</v>
      </c>
      <c r="B19338" s="2" t="s">
        <v>8</v>
      </c>
      <c r="C19338" s="2" t="s">
        <v>12</v>
      </c>
      <c r="D19338" s="2" t="s">
        <v>20</v>
      </c>
      <c r="E19338" s="2" t="s">
        <v>11</v>
      </c>
      <c r="F19338" s="2">
        <v>2004</v>
      </c>
      <c r="G19338" s="2">
        <v>28.288</v>
      </c>
      <c r="I19338" s="2">
        <f t="shared" si="302"/>
        <v>48</v>
      </c>
      <c r="J19338" s="2">
        <f>VLOOKUP(A19338,Urbanizaton!$B$2:$BI$265,I19338)</f>
        <v>67.180000000000007</v>
      </c>
      <c r="K19338" s="2">
        <f>VLOOKUP(A19338,Population!$B$2:$BI$265,I19338)</f>
        <v>67007855</v>
      </c>
      <c r="L19338" s="2" t="str">
        <f>VLOOKUP(A19338,Region!$C$1:$G$241,5)</f>
        <v>Western Asia</v>
      </c>
    </row>
    <row r="19339" spans="1:12" x14ac:dyDescent="0.55000000000000004">
      <c r="A19339" s="2" t="s">
        <v>48</v>
      </c>
      <c r="B19339" s="2" t="s">
        <v>8</v>
      </c>
      <c r="C19339" s="2" t="s">
        <v>9</v>
      </c>
      <c r="D19339" s="2" t="s">
        <v>10</v>
      </c>
      <c r="E19339" s="2" t="s">
        <v>11</v>
      </c>
      <c r="F19339" s="2">
        <v>2004</v>
      </c>
      <c r="G19339" s="2">
        <v>207.08</v>
      </c>
      <c r="I19339" s="2">
        <f t="shared" si="302"/>
        <v>48</v>
      </c>
      <c r="J19339" s="2">
        <f>VLOOKUP(A19339,Urbanizaton!$B$2:$BI$265,I19339)</f>
        <v>67.180000000000007</v>
      </c>
      <c r="K19339" s="2">
        <f>VLOOKUP(A19339,Population!$B$2:$BI$265,I19339)</f>
        <v>67007855</v>
      </c>
      <c r="L19339" s="2" t="str">
        <f>VLOOKUP(A19339,Region!$C$1:$G$241,5)</f>
        <v>Western Asia</v>
      </c>
    </row>
    <row r="19340" spans="1:12" x14ac:dyDescent="0.55000000000000004">
      <c r="A19340" s="2" t="s">
        <v>48</v>
      </c>
      <c r="B19340" s="2" t="s">
        <v>8</v>
      </c>
      <c r="C19340" s="2" t="s">
        <v>9</v>
      </c>
      <c r="D19340" s="2" t="s">
        <v>17</v>
      </c>
      <c r="E19340" s="2" t="s">
        <v>11</v>
      </c>
      <c r="F19340" s="2">
        <v>2004</v>
      </c>
      <c r="G19340" s="2">
        <v>3.06</v>
      </c>
      <c r="I19340" s="2">
        <f t="shared" si="302"/>
        <v>48</v>
      </c>
      <c r="J19340" s="2">
        <f>VLOOKUP(A19340,Urbanizaton!$B$2:$BI$265,I19340)</f>
        <v>67.180000000000007</v>
      </c>
      <c r="K19340" s="2">
        <f>VLOOKUP(A19340,Population!$B$2:$BI$265,I19340)</f>
        <v>67007855</v>
      </c>
      <c r="L19340" s="2" t="str">
        <f>VLOOKUP(A19340,Region!$C$1:$G$241,5)</f>
        <v>Western Asia</v>
      </c>
    </row>
    <row r="19341" spans="1:12" x14ac:dyDescent="0.55000000000000004">
      <c r="A19341" s="2" t="s">
        <v>48</v>
      </c>
      <c r="B19341" s="2" t="s">
        <v>8</v>
      </c>
      <c r="C19341" s="2" t="s">
        <v>18</v>
      </c>
      <c r="D19341" s="2" t="s">
        <v>17</v>
      </c>
      <c r="E19341" s="2" t="s">
        <v>11</v>
      </c>
      <c r="F19341" s="2">
        <v>2004</v>
      </c>
      <c r="G19341" s="2">
        <v>4.6619999999999999</v>
      </c>
      <c r="I19341" s="2">
        <f t="shared" si="302"/>
        <v>48</v>
      </c>
      <c r="J19341" s="2">
        <f>VLOOKUP(A19341,Urbanizaton!$B$2:$BI$265,I19341)</f>
        <v>67.180000000000007</v>
      </c>
      <c r="K19341" s="2">
        <f>VLOOKUP(A19341,Population!$B$2:$BI$265,I19341)</f>
        <v>67007855</v>
      </c>
      <c r="L19341" s="2" t="str">
        <f>VLOOKUP(A19341,Region!$C$1:$G$241,5)</f>
        <v>Western Asia</v>
      </c>
    </row>
    <row r="19342" spans="1:12" x14ac:dyDescent="0.55000000000000004">
      <c r="A19342" s="2" t="s">
        <v>48</v>
      </c>
      <c r="B19342" s="2" t="s">
        <v>8</v>
      </c>
      <c r="C19342" s="2" t="s">
        <v>18</v>
      </c>
      <c r="D19342" s="2" t="s">
        <v>19</v>
      </c>
      <c r="E19342" s="2" t="s">
        <v>11</v>
      </c>
      <c r="F19342" s="2">
        <v>2004</v>
      </c>
      <c r="G19342" s="2">
        <v>315146.57</v>
      </c>
      <c r="I19342" s="2">
        <f t="shared" si="302"/>
        <v>48</v>
      </c>
      <c r="J19342" s="2">
        <f>VLOOKUP(A19342,Urbanizaton!$B$2:$BI$265,I19342)</f>
        <v>67.180000000000007</v>
      </c>
      <c r="K19342" s="2">
        <f>VLOOKUP(A19342,Population!$B$2:$BI$265,I19342)</f>
        <v>67007855</v>
      </c>
      <c r="L19342" s="2" t="str">
        <f>VLOOKUP(A19342,Region!$C$1:$G$241,5)</f>
        <v>Western Asia</v>
      </c>
    </row>
    <row r="19343" spans="1:12" x14ac:dyDescent="0.55000000000000004">
      <c r="A19343" s="2" t="s">
        <v>48</v>
      </c>
      <c r="B19343" s="2" t="s">
        <v>8</v>
      </c>
      <c r="C19343" s="2" t="s">
        <v>14</v>
      </c>
      <c r="D19343" s="2" t="s">
        <v>13</v>
      </c>
      <c r="E19343" s="2" t="s">
        <v>11</v>
      </c>
      <c r="F19343" s="2">
        <v>2004</v>
      </c>
      <c r="G19343" s="2">
        <v>838.69399999999996</v>
      </c>
      <c r="I19343" s="2">
        <f t="shared" si="302"/>
        <v>48</v>
      </c>
      <c r="J19343" s="2">
        <f>VLOOKUP(A19343,Urbanizaton!$B$2:$BI$265,I19343)</f>
        <v>67.180000000000007</v>
      </c>
      <c r="K19343" s="2">
        <f>VLOOKUP(A19343,Population!$B$2:$BI$265,I19343)</f>
        <v>67007855</v>
      </c>
      <c r="L19343" s="2" t="str">
        <f>VLOOKUP(A19343,Region!$C$1:$G$241,5)</f>
        <v>Western Asia</v>
      </c>
    </row>
    <row r="19344" spans="1:12" x14ac:dyDescent="0.55000000000000004">
      <c r="A19344" s="2" t="s">
        <v>48</v>
      </c>
      <c r="B19344" s="2" t="s">
        <v>8</v>
      </c>
      <c r="C19344" s="2" t="s">
        <v>14</v>
      </c>
      <c r="D19344" s="2" t="s">
        <v>20</v>
      </c>
      <c r="E19344" s="2" t="s">
        <v>11</v>
      </c>
      <c r="F19344" s="2">
        <v>2004</v>
      </c>
      <c r="G19344" s="2">
        <v>12.407</v>
      </c>
      <c r="I19344" s="2">
        <f t="shared" si="302"/>
        <v>48</v>
      </c>
      <c r="J19344" s="2">
        <f>VLOOKUP(A19344,Urbanizaton!$B$2:$BI$265,I19344)</f>
        <v>67.180000000000007</v>
      </c>
      <c r="K19344" s="2">
        <f>VLOOKUP(A19344,Population!$B$2:$BI$265,I19344)</f>
        <v>67007855</v>
      </c>
      <c r="L19344" s="2" t="str">
        <f>VLOOKUP(A19344,Region!$C$1:$G$241,5)</f>
        <v>Western Asia</v>
      </c>
    </row>
    <row r="19345" spans="1:12" x14ac:dyDescent="0.55000000000000004">
      <c r="A19345" s="2" t="s">
        <v>48</v>
      </c>
      <c r="B19345" s="2" t="s">
        <v>8</v>
      </c>
      <c r="C19345" s="2" t="s">
        <v>15</v>
      </c>
      <c r="D19345" s="2" t="s">
        <v>13</v>
      </c>
      <c r="E19345" s="2" t="s">
        <v>11</v>
      </c>
      <c r="F19345" s="2">
        <v>2004</v>
      </c>
      <c r="G19345" s="2">
        <v>1881.1559999999999</v>
      </c>
      <c r="I19345" s="2">
        <f t="shared" si="302"/>
        <v>48</v>
      </c>
      <c r="J19345" s="2">
        <f>VLOOKUP(A19345,Urbanizaton!$B$2:$BI$265,I19345)</f>
        <v>67.180000000000007</v>
      </c>
      <c r="K19345" s="2">
        <f>VLOOKUP(A19345,Population!$B$2:$BI$265,I19345)</f>
        <v>67007855</v>
      </c>
      <c r="L19345" s="2" t="str">
        <f>VLOOKUP(A19345,Region!$C$1:$G$241,5)</f>
        <v>Western Asia</v>
      </c>
    </row>
    <row r="19346" spans="1:12" x14ac:dyDescent="0.55000000000000004">
      <c r="A19346" s="2" t="s">
        <v>48</v>
      </c>
      <c r="B19346" s="2" t="s">
        <v>8</v>
      </c>
      <c r="C19346" s="2" t="s">
        <v>15</v>
      </c>
      <c r="D19346" s="2" t="s">
        <v>20</v>
      </c>
      <c r="E19346" s="2" t="s">
        <v>11</v>
      </c>
      <c r="F19346" s="2">
        <v>2004</v>
      </c>
      <c r="G19346" s="2">
        <v>27.827999999999999</v>
      </c>
      <c r="I19346" s="2">
        <f t="shared" si="302"/>
        <v>48</v>
      </c>
      <c r="J19346" s="2">
        <f>VLOOKUP(A19346,Urbanizaton!$B$2:$BI$265,I19346)</f>
        <v>67.180000000000007</v>
      </c>
      <c r="K19346" s="2">
        <f>VLOOKUP(A19346,Population!$B$2:$BI$265,I19346)</f>
        <v>67007855</v>
      </c>
      <c r="L19346" s="2" t="str">
        <f>VLOOKUP(A19346,Region!$C$1:$G$241,5)</f>
        <v>Western Asia</v>
      </c>
    </row>
    <row r="19347" spans="1:12" x14ac:dyDescent="0.55000000000000004">
      <c r="A19347" s="2" t="s">
        <v>48</v>
      </c>
      <c r="B19347" s="2" t="s">
        <v>8</v>
      </c>
      <c r="C19347" s="2" t="s">
        <v>16</v>
      </c>
      <c r="D19347" s="2" t="s">
        <v>13</v>
      </c>
      <c r="E19347" s="2" t="s">
        <v>11</v>
      </c>
      <c r="F19347" s="2">
        <v>2004</v>
      </c>
      <c r="G19347" s="2">
        <v>929.52800000000002</v>
      </c>
      <c r="I19347" s="2">
        <f t="shared" si="302"/>
        <v>48</v>
      </c>
      <c r="J19347" s="2">
        <f>VLOOKUP(A19347,Urbanizaton!$B$2:$BI$265,I19347)</f>
        <v>67.180000000000007</v>
      </c>
      <c r="K19347" s="2">
        <f>VLOOKUP(A19347,Population!$B$2:$BI$265,I19347)</f>
        <v>67007855</v>
      </c>
      <c r="L19347" s="2" t="str">
        <f>VLOOKUP(A19347,Region!$C$1:$G$241,5)</f>
        <v>Western Asia</v>
      </c>
    </row>
    <row r="19348" spans="1:12" x14ac:dyDescent="0.55000000000000004">
      <c r="A19348" s="2" t="s">
        <v>48</v>
      </c>
      <c r="B19348" s="2" t="s">
        <v>8</v>
      </c>
      <c r="C19348" s="2" t="s">
        <v>16</v>
      </c>
      <c r="D19348" s="2" t="s">
        <v>20</v>
      </c>
      <c r="E19348" s="2" t="s">
        <v>11</v>
      </c>
      <c r="F19348" s="2">
        <v>2004</v>
      </c>
      <c r="G19348" s="2">
        <v>13.750999999999999</v>
      </c>
      <c r="I19348" s="2">
        <f t="shared" si="302"/>
        <v>48</v>
      </c>
      <c r="J19348" s="2">
        <f>VLOOKUP(A19348,Urbanizaton!$B$2:$BI$265,I19348)</f>
        <v>67.180000000000007</v>
      </c>
      <c r="K19348" s="2">
        <f>VLOOKUP(A19348,Population!$B$2:$BI$265,I19348)</f>
        <v>67007855</v>
      </c>
      <c r="L19348" s="2" t="str">
        <f>VLOOKUP(A19348,Region!$C$1:$G$241,5)</f>
        <v>Western Asia</v>
      </c>
    </row>
    <row r="19349" spans="1:12" x14ac:dyDescent="0.55000000000000004">
      <c r="A19349" s="2" t="s">
        <v>48</v>
      </c>
      <c r="B19349" s="2" t="s">
        <v>8</v>
      </c>
      <c r="C19349" s="2" t="s">
        <v>12</v>
      </c>
      <c r="D19349" s="2" t="s">
        <v>13</v>
      </c>
      <c r="E19349" s="2" t="s">
        <v>11</v>
      </c>
      <c r="F19349" s="2">
        <v>2005</v>
      </c>
      <c r="G19349" s="2">
        <v>1901.703</v>
      </c>
      <c r="I19349" s="2">
        <f t="shared" si="302"/>
        <v>49</v>
      </c>
      <c r="J19349" s="2">
        <f>VLOOKUP(A19349,Urbanizaton!$B$2:$BI$265,I19349)</f>
        <v>67.783000000000001</v>
      </c>
      <c r="K19349" s="2">
        <f>VLOOKUP(A19349,Population!$B$2:$BI$265,I19349)</f>
        <v>67903406</v>
      </c>
      <c r="L19349" s="2" t="str">
        <f>VLOOKUP(A19349,Region!$C$1:$G$241,5)</f>
        <v>Western Asia</v>
      </c>
    </row>
    <row r="19350" spans="1:12" x14ac:dyDescent="0.55000000000000004">
      <c r="A19350" s="2" t="s">
        <v>48</v>
      </c>
      <c r="B19350" s="2" t="s">
        <v>8</v>
      </c>
      <c r="C19350" s="2" t="s">
        <v>12</v>
      </c>
      <c r="D19350" s="2" t="s">
        <v>20</v>
      </c>
      <c r="E19350" s="2" t="s">
        <v>11</v>
      </c>
      <c r="F19350" s="2">
        <v>2005</v>
      </c>
      <c r="G19350" s="2">
        <v>27.788</v>
      </c>
      <c r="I19350" s="2">
        <f t="shared" si="302"/>
        <v>49</v>
      </c>
      <c r="J19350" s="2">
        <f>VLOOKUP(A19350,Urbanizaton!$B$2:$BI$265,I19350)</f>
        <v>67.783000000000001</v>
      </c>
      <c r="K19350" s="2">
        <f>VLOOKUP(A19350,Population!$B$2:$BI$265,I19350)</f>
        <v>67903406</v>
      </c>
      <c r="L19350" s="2" t="str">
        <f>VLOOKUP(A19350,Region!$C$1:$G$241,5)</f>
        <v>Western Asia</v>
      </c>
    </row>
    <row r="19351" spans="1:12" x14ac:dyDescent="0.55000000000000004">
      <c r="A19351" s="2" t="s">
        <v>48</v>
      </c>
      <c r="B19351" s="2" t="s">
        <v>8</v>
      </c>
      <c r="C19351" s="2" t="s">
        <v>9</v>
      </c>
      <c r="D19351" s="2" t="s">
        <v>10</v>
      </c>
      <c r="E19351" s="2" t="s">
        <v>11</v>
      </c>
      <c r="F19351" s="2">
        <v>2005</v>
      </c>
      <c r="G19351" s="2">
        <v>216.19</v>
      </c>
      <c r="I19351" s="2">
        <f t="shared" si="302"/>
        <v>49</v>
      </c>
      <c r="J19351" s="2">
        <f>VLOOKUP(A19351,Urbanizaton!$B$2:$BI$265,I19351)</f>
        <v>67.783000000000001</v>
      </c>
      <c r="K19351" s="2">
        <f>VLOOKUP(A19351,Population!$B$2:$BI$265,I19351)</f>
        <v>67903406</v>
      </c>
      <c r="L19351" s="2" t="str">
        <f>VLOOKUP(A19351,Region!$C$1:$G$241,5)</f>
        <v>Western Asia</v>
      </c>
    </row>
    <row r="19352" spans="1:12" x14ac:dyDescent="0.55000000000000004">
      <c r="A19352" s="2" t="s">
        <v>48</v>
      </c>
      <c r="B19352" s="2" t="s">
        <v>8</v>
      </c>
      <c r="C19352" s="2" t="s">
        <v>9</v>
      </c>
      <c r="D19352" s="2" t="s">
        <v>17</v>
      </c>
      <c r="E19352" s="2" t="s">
        <v>11</v>
      </c>
      <c r="F19352" s="2">
        <v>2005</v>
      </c>
      <c r="G19352" s="2">
        <v>3.15</v>
      </c>
      <c r="I19352" s="2">
        <f t="shared" si="302"/>
        <v>49</v>
      </c>
      <c r="J19352" s="2">
        <f>VLOOKUP(A19352,Urbanizaton!$B$2:$BI$265,I19352)</f>
        <v>67.783000000000001</v>
      </c>
      <c r="K19352" s="2">
        <f>VLOOKUP(A19352,Population!$B$2:$BI$265,I19352)</f>
        <v>67903406</v>
      </c>
      <c r="L19352" s="2" t="str">
        <f>VLOOKUP(A19352,Region!$C$1:$G$241,5)</f>
        <v>Western Asia</v>
      </c>
    </row>
    <row r="19353" spans="1:12" x14ac:dyDescent="0.55000000000000004">
      <c r="A19353" s="2" t="s">
        <v>48</v>
      </c>
      <c r="B19353" s="2" t="s">
        <v>8</v>
      </c>
      <c r="C19353" s="2" t="s">
        <v>18</v>
      </c>
      <c r="D19353" s="2" t="s">
        <v>17</v>
      </c>
      <c r="E19353" s="2" t="s">
        <v>11</v>
      </c>
      <c r="F19353" s="2">
        <v>2005</v>
      </c>
      <c r="G19353" s="2">
        <v>4.9269999999999996</v>
      </c>
      <c r="I19353" s="2">
        <f t="shared" si="302"/>
        <v>49</v>
      </c>
      <c r="J19353" s="2">
        <f>VLOOKUP(A19353,Urbanizaton!$B$2:$BI$265,I19353)</f>
        <v>67.783000000000001</v>
      </c>
      <c r="K19353" s="2">
        <f>VLOOKUP(A19353,Population!$B$2:$BI$265,I19353)</f>
        <v>67903406</v>
      </c>
      <c r="L19353" s="2" t="str">
        <f>VLOOKUP(A19353,Region!$C$1:$G$241,5)</f>
        <v>Western Asia</v>
      </c>
    </row>
    <row r="19354" spans="1:12" x14ac:dyDescent="0.55000000000000004">
      <c r="A19354" s="2" t="s">
        <v>48</v>
      </c>
      <c r="B19354" s="2" t="s">
        <v>8</v>
      </c>
      <c r="C19354" s="2" t="s">
        <v>18</v>
      </c>
      <c r="D19354" s="2" t="s">
        <v>19</v>
      </c>
      <c r="E19354" s="2" t="s">
        <v>11</v>
      </c>
      <c r="F19354" s="2">
        <v>2005</v>
      </c>
      <c r="G19354" s="2">
        <v>337152.77799999999</v>
      </c>
      <c r="I19354" s="2">
        <f t="shared" si="302"/>
        <v>49</v>
      </c>
      <c r="J19354" s="2">
        <f>VLOOKUP(A19354,Urbanizaton!$B$2:$BI$265,I19354)</f>
        <v>67.783000000000001</v>
      </c>
      <c r="K19354" s="2">
        <f>VLOOKUP(A19354,Population!$B$2:$BI$265,I19354)</f>
        <v>67903406</v>
      </c>
      <c r="L19354" s="2" t="str">
        <f>VLOOKUP(A19354,Region!$C$1:$G$241,5)</f>
        <v>Western Asia</v>
      </c>
    </row>
    <row r="19355" spans="1:12" x14ac:dyDescent="0.55000000000000004">
      <c r="A19355" s="2" t="s">
        <v>48</v>
      </c>
      <c r="B19355" s="2" t="s">
        <v>8</v>
      </c>
      <c r="C19355" s="2" t="s">
        <v>14</v>
      </c>
      <c r="D19355" s="2" t="s">
        <v>13</v>
      </c>
      <c r="E19355" s="2" t="s">
        <v>11</v>
      </c>
      <c r="F19355" s="2">
        <v>2005</v>
      </c>
      <c r="G19355" s="2">
        <v>887.24</v>
      </c>
      <c r="I19355" s="2">
        <f t="shared" si="302"/>
        <v>49</v>
      </c>
      <c r="J19355" s="2">
        <f>VLOOKUP(A19355,Urbanizaton!$B$2:$BI$265,I19355)</f>
        <v>67.783000000000001</v>
      </c>
      <c r="K19355" s="2">
        <f>VLOOKUP(A19355,Population!$B$2:$BI$265,I19355)</f>
        <v>67903406</v>
      </c>
      <c r="L19355" s="2" t="str">
        <f>VLOOKUP(A19355,Region!$C$1:$G$241,5)</f>
        <v>Western Asia</v>
      </c>
    </row>
    <row r="19356" spans="1:12" x14ac:dyDescent="0.55000000000000004">
      <c r="A19356" s="2" t="s">
        <v>48</v>
      </c>
      <c r="B19356" s="2" t="s">
        <v>8</v>
      </c>
      <c r="C19356" s="2" t="s">
        <v>14</v>
      </c>
      <c r="D19356" s="2" t="s">
        <v>20</v>
      </c>
      <c r="E19356" s="2" t="s">
        <v>11</v>
      </c>
      <c r="F19356" s="2">
        <v>2005</v>
      </c>
      <c r="G19356" s="2">
        <v>12.965</v>
      </c>
      <c r="I19356" s="2">
        <f t="shared" si="302"/>
        <v>49</v>
      </c>
      <c r="J19356" s="2">
        <f>VLOOKUP(A19356,Urbanizaton!$B$2:$BI$265,I19356)</f>
        <v>67.783000000000001</v>
      </c>
      <c r="K19356" s="2">
        <f>VLOOKUP(A19356,Population!$B$2:$BI$265,I19356)</f>
        <v>67903406</v>
      </c>
      <c r="L19356" s="2" t="str">
        <f>VLOOKUP(A19356,Region!$C$1:$G$241,5)</f>
        <v>Western Asia</v>
      </c>
    </row>
    <row r="19357" spans="1:12" x14ac:dyDescent="0.55000000000000004">
      <c r="A19357" s="2" t="s">
        <v>48</v>
      </c>
      <c r="B19357" s="2" t="s">
        <v>8</v>
      </c>
      <c r="C19357" s="2" t="s">
        <v>15</v>
      </c>
      <c r="D19357" s="2" t="s">
        <v>13</v>
      </c>
      <c r="E19357" s="2" t="s">
        <v>11</v>
      </c>
      <c r="F19357" s="2">
        <v>2005</v>
      </c>
      <c r="G19357" s="2">
        <v>2106.3209999999999</v>
      </c>
      <c r="I19357" s="2">
        <f t="shared" si="302"/>
        <v>49</v>
      </c>
      <c r="J19357" s="2">
        <f>VLOOKUP(A19357,Urbanizaton!$B$2:$BI$265,I19357)</f>
        <v>67.783000000000001</v>
      </c>
      <c r="K19357" s="2">
        <f>VLOOKUP(A19357,Population!$B$2:$BI$265,I19357)</f>
        <v>67903406</v>
      </c>
      <c r="L19357" s="2" t="str">
        <f>VLOOKUP(A19357,Region!$C$1:$G$241,5)</f>
        <v>Western Asia</v>
      </c>
    </row>
    <row r="19358" spans="1:12" x14ac:dyDescent="0.55000000000000004">
      <c r="A19358" s="2" t="s">
        <v>48</v>
      </c>
      <c r="B19358" s="2" t="s">
        <v>8</v>
      </c>
      <c r="C19358" s="2" t="s">
        <v>15</v>
      </c>
      <c r="D19358" s="2" t="s">
        <v>20</v>
      </c>
      <c r="E19358" s="2" t="s">
        <v>11</v>
      </c>
      <c r="F19358" s="2">
        <v>2005</v>
      </c>
      <c r="G19358" s="2">
        <v>30.777999999999999</v>
      </c>
      <c r="I19358" s="2">
        <f t="shared" si="302"/>
        <v>49</v>
      </c>
      <c r="J19358" s="2">
        <f>VLOOKUP(A19358,Urbanizaton!$B$2:$BI$265,I19358)</f>
        <v>67.783000000000001</v>
      </c>
      <c r="K19358" s="2">
        <f>VLOOKUP(A19358,Population!$B$2:$BI$265,I19358)</f>
        <v>67903406</v>
      </c>
      <c r="L19358" s="2" t="str">
        <f>VLOOKUP(A19358,Region!$C$1:$G$241,5)</f>
        <v>Western Asia</v>
      </c>
    </row>
    <row r="19359" spans="1:12" x14ac:dyDescent="0.55000000000000004">
      <c r="A19359" s="2" t="s">
        <v>48</v>
      </c>
      <c r="B19359" s="2" t="s">
        <v>8</v>
      </c>
      <c r="C19359" s="2" t="s">
        <v>16</v>
      </c>
      <c r="D19359" s="2" t="s">
        <v>13</v>
      </c>
      <c r="E19359" s="2" t="s">
        <v>11</v>
      </c>
      <c r="F19359" s="2">
        <v>2005</v>
      </c>
      <c r="G19359" s="2">
        <v>917.68399999999997</v>
      </c>
      <c r="I19359" s="2">
        <f t="shared" si="302"/>
        <v>49</v>
      </c>
      <c r="J19359" s="2">
        <f>VLOOKUP(A19359,Urbanizaton!$B$2:$BI$265,I19359)</f>
        <v>67.783000000000001</v>
      </c>
      <c r="K19359" s="2">
        <f>VLOOKUP(A19359,Population!$B$2:$BI$265,I19359)</f>
        <v>67903406</v>
      </c>
      <c r="L19359" s="2" t="str">
        <f>VLOOKUP(A19359,Region!$C$1:$G$241,5)</f>
        <v>Western Asia</v>
      </c>
    </row>
    <row r="19360" spans="1:12" x14ac:dyDescent="0.55000000000000004">
      <c r="A19360" s="2" t="s">
        <v>48</v>
      </c>
      <c r="B19360" s="2" t="s">
        <v>8</v>
      </c>
      <c r="C19360" s="2" t="s">
        <v>16</v>
      </c>
      <c r="D19360" s="2" t="s">
        <v>20</v>
      </c>
      <c r="E19360" s="2" t="s">
        <v>11</v>
      </c>
      <c r="F19360" s="2">
        <v>2005</v>
      </c>
      <c r="G19360" s="2">
        <v>13.409000000000001</v>
      </c>
      <c r="I19360" s="2">
        <f t="shared" si="302"/>
        <v>49</v>
      </c>
      <c r="J19360" s="2">
        <f>VLOOKUP(A19360,Urbanizaton!$B$2:$BI$265,I19360)</f>
        <v>67.783000000000001</v>
      </c>
      <c r="K19360" s="2">
        <f>VLOOKUP(A19360,Population!$B$2:$BI$265,I19360)</f>
        <v>67903406</v>
      </c>
      <c r="L19360" s="2" t="str">
        <f>VLOOKUP(A19360,Region!$C$1:$G$241,5)</f>
        <v>Western Asia</v>
      </c>
    </row>
    <row r="19361" spans="1:12" x14ac:dyDescent="0.55000000000000004">
      <c r="A19361" s="2" t="s">
        <v>48</v>
      </c>
      <c r="B19361" s="2" t="s">
        <v>8</v>
      </c>
      <c r="C19361" s="2" t="s">
        <v>12</v>
      </c>
      <c r="D19361" s="2" t="s">
        <v>13</v>
      </c>
      <c r="E19361" s="2" t="s">
        <v>11</v>
      </c>
      <c r="F19361" s="2">
        <v>2006</v>
      </c>
      <c r="G19361" s="2">
        <v>1963.8240000000001</v>
      </c>
      <c r="I19361" s="2">
        <f t="shared" si="302"/>
        <v>50</v>
      </c>
      <c r="J19361" s="2">
        <f>VLOOKUP(A19361,Urbanizaton!$B$2:$BI$265,I19361)</f>
        <v>68.382000000000005</v>
      </c>
      <c r="K19361" s="2">
        <f>VLOOKUP(A19361,Population!$B$2:$BI$265,I19361)</f>
        <v>68763405</v>
      </c>
      <c r="L19361" s="2" t="str">
        <f>VLOOKUP(A19361,Region!$C$1:$G$241,5)</f>
        <v>Western Asia</v>
      </c>
    </row>
    <row r="19362" spans="1:12" x14ac:dyDescent="0.55000000000000004">
      <c r="A19362" s="2" t="s">
        <v>48</v>
      </c>
      <c r="B19362" s="2" t="s">
        <v>8</v>
      </c>
      <c r="C19362" s="2" t="s">
        <v>12</v>
      </c>
      <c r="D19362" s="2" t="s">
        <v>20</v>
      </c>
      <c r="E19362" s="2" t="s">
        <v>11</v>
      </c>
      <c r="F19362" s="2">
        <v>2006</v>
      </c>
      <c r="G19362" s="2">
        <v>28.34</v>
      </c>
      <c r="I19362" s="2">
        <f t="shared" si="302"/>
        <v>50</v>
      </c>
      <c r="J19362" s="2">
        <f>VLOOKUP(A19362,Urbanizaton!$B$2:$BI$265,I19362)</f>
        <v>68.382000000000005</v>
      </c>
      <c r="K19362" s="2">
        <f>VLOOKUP(A19362,Population!$B$2:$BI$265,I19362)</f>
        <v>68763405</v>
      </c>
      <c r="L19362" s="2" t="str">
        <f>VLOOKUP(A19362,Region!$C$1:$G$241,5)</f>
        <v>Western Asia</v>
      </c>
    </row>
    <row r="19363" spans="1:12" x14ac:dyDescent="0.55000000000000004">
      <c r="A19363" s="2" t="s">
        <v>48</v>
      </c>
      <c r="B19363" s="2" t="s">
        <v>8</v>
      </c>
      <c r="C19363" s="2" t="s">
        <v>9</v>
      </c>
      <c r="D19363" s="2" t="s">
        <v>10</v>
      </c>
      <c r="E19363" s="2" t="s">
        <v>11</v>
      </c>
      <c r="F19363" s="2">
        <v>2006</v>
      </c>
      <c r="G19363" s="2">
        <v>239.52</v>
      </c>
      <c r="I19363" s="2">
        <f t="shared" si="302"/>
        <v>50</v>
      </c>
      <c r="J19363" s="2">
        <f>VLOOKUP(A19363,Urbanizaton!$B$2:$BI$265,I19363)</f>
        <v>68.382000000000005</v>
      </c>
      <c r="K19363" s="2">
        <f>VLOOKUP(A19363,Population!$B$2:$BI$265,I19363)</f>
        <v>68763405</v>
      </c>
      <c r="L19363" s="2" t="str">
        <f>VLOOKUP(A19363,Region!$C$1:$G$241,5)</f>
        <v>Western Asia</v>
      </c>
    </row>
    <row r="19364" spans="1:12" x14ac:dyDescent="0.55000000000000004">
      <c r="A19364" s="2" t="s">
        <v>48</v>
      </c>
      <c r="B19364" s="2" t="s">
        <v>8</v>
      </c>
      <c r="C19364" s="2" t="s">
        <v>9</v>
      </c>
      <c r="D19364" s="2" t="s">
        <v>17</v>
      </c>
      <c r="E19364" s="2" t="s">
        <v>11</v>
      </c>
      <c r="F19364" s="2">
        <v>2006</v>
      </c>
      <c r="G19364" s="2">
        <v>3.45</v>
      </c>
      <c r="I19364" s="2">
        <f t="shared" si="302"/>
        <v>50</v>
      </c>
      <c r="J19364" s="2">
        <f>VLOOKUP(A19364,Urbanizaton!$B$2:$BI$265,I19364)</f>
        <v>68.382000000000005</v>
      </c>
      <c r="K19364" s="2">
        <f>VLOOKUP(A19364,Population!$B$2:$BI$265,I19364)</f>
        <v>68763405</v>
      </c>
      <c r="L19364" s="2" t="str">
        <f>VLOOKUP(A19364,Region!$C$1:$G$241,5)</f>
        <v>Western Asia</v>
      </c>
    </row>
    <row r="19365" spans="1:12" x14ac:dyDescent="0.55000000000000004">
      <c r="A19365" s="2" t="s">
        <v>48</v>
      </c>
      <c r="B19365" s="2" t="s">
        <v>8</v>
      </c>
      <c r="C19365" s="2" t="s">
        <v>18</v>
      </c>
      <c r="D19365" s="2" t="s">
        <v>17</v>
      </c>
      <c r="E19365" s="2" t="s">
        <v>11</v>
      </c>
      <c r="F19365" s="2">
        <v>2006</v>
      </c>
      <c r="G19365" s="2">
        <v>5.22</v>
      </c>
      <c r="I19365" s="2">
        <f t="shared" si="302"/>
        <v>50</v>
      </c>
      <c r="J19365" s="2">
        <f>VLOOKUP(A19365,Urbanizaton!$B$2:$BI$265,I19365)</f>
        <v>68.382000000000005</v>
      </c>
      <c r="K19365" s="2">
        <f>VLOOKUP(A19365,Population!$B$2:$BI$265,I19365)</f>
        <v>68763405</v>
      </c>
      <c r="L19365" s="2" t="str">
        <f>VLOOKUP(A19365,Region!$C$1:$G$241,5)</f>
        <v>Western Asia</v>
      </c>
    </row>
    <row r="19366" spans="1:12" x14ac:dyDescent="0.55000000000000004">
      <c r="A19366" s="2" t="s">
        <v>48</v>
      </c>
      <c r="B19366" s="2" t="s">
        <v>8</v>
      </c>
      <c r="C19366" s="2" t="s">
        <v>18</v>
      </c>
      <c r="D19366" s="2" t="s">
        <v>19</v>
      </c>
      <c r="E19366" s="2" t="s">
        <v>11</v>
      </c>
      <c r="F19366" s="2">
        <v>2006</v>
      </c>
      <c r="G19366" s="2">
        <v>361711.42300000001</v>
      </c>
      <c r="I19366" s="2">
        <f t="shared" si="302"/>
        <v>50</v>
      </c>
      <c r="J19366" s="2">
        <f>VLOOKUP(A19366,Urbanizaton!$B$2:$BI$265,I19366)</f>
        <v>68.382000000000005</v>
      </c>
      <c r="K19366" s="2">
        <f>VLOOKUP(A19366,Population!$B$2:$BI$265,I19366)</f>
        <v>68763405</v>
      </c>
      <c r="L19366" s="2" t="str">
        <f>VLOOKUP(A19366,Region!$C$1:$G$241,5)</f>
        <v>Western Asia</v>
      </c>
    </row>
    <row r="19367" spans="1:12" x14ac:dyDescent="0.55000000000000004">
      <c r="A19367" s="2" t="s">
        <v>48</v>
      </c>
      <c r="B19367" s="2" t="s">
        <v>8</v>
      </c>
      <c r="C19367" s="2" t="s">
        <v>14</v>
      </c>
      <c r="D19367" s="2" t="s">
        <v>13</v>
      </c>
      <c r="E19367" s="2" t="s">
        <v>11</v>
      </c>
      <c r="F19367" s="2">
        <v>2006</v>
      </c>
      <c r="G19367" s="2">
        <v>930.04200000000003</v>
      </c>
      <c r="I19367" s="2">
        <f t="shared" si="302"/>
        <v>50</v>
      </c>
      <c r="J19367" s="2">
        <f>VLOOKUP(A19367,Urbanizaton!$B$2:$BI$265,I19367)</f>
        <v>68.382000000000005</v>
      </c>
      <c r="K19367" s="2">
        <f>VLOOKUP(A19367,Population!$B$2:$BI$265,I19367)</f>
        <v>68763405</v>
      </c>
      <c r="L19367" s="2" t="str">
        <f>VLOOKUP(A19367,Region!$C$1:$G$241,5)</f>
        <v>Western Asia</v>
      </c>
    </row>
    <row r="19368" spans="1:12" x14ac:dyDescent="0.55000000000000004">
      <c r="A19368" s="2" t="s">
        <v>48</v>
      </c>
      <c r="B19368" s="2" t="s">
        <v>8</v>
      </c>
      <c r="C19368" s="2" t="s">
        <v>14</v>
      </c>
      <c r="D19368" s="2" t="s">
        <v>20</v>
      </c>
      <c r="E19368" s="2" t="s">
        <v>11</v>
      </c>
      <c r="F19368" s="2">
        <v>2006</v>
      </c>
      <c r="G19368" s="2">
        <v>13.420999999999999</v>
      </c>
      <c r="I19368" s="2">
        <f t="shared" si="302"/>
        <v>50</v>
      </c>
      <c r="J19368" s="2">
        <f>VLOOKUP(A19368,Urbanizaton!$B$2:$BI$265,I19368)</f>
        <v>68.382000000000005</v>
      </c>
      <c r="K19368" s="2">
        <f>VLOOKUP(A19368,Population!$B$2:$BI$265,I19368)</f>
        <v>68763405</v>
      </c>
      <c r="L19368" s="2" t="str">
        <f>VLOOKUP(A19368,Region!$C$1:$G$241,5)</f>
        <v>Western Asia</v>
      </c>
    </row>
    <row r="19369" spans="1:12" x14ac:dyDescent="0.55000000000000004">
      <c r="A19369" s="2" t="s">
        <v>48</v>
      </c>
      <c r="B19369" s="2" t="s">
        <v>8</v>
      </c>
      <c r="C19369" s="2" t="s">
        <v>15</v>
      </c>
      <c r="D19369" s="2" t="s">
        <v>13</v>
      </c>
      <c r="E19369" s="2" t="s">
        <v>11</v>
      </c>
      <c r="F19369" s="2">
        <v>2006</v>
      </c>
      <c r="G19369" s="2">
        <v>2270.317</v>
      </c>
      <c r="I19369" s="2">
        <f t="shared" si="302"/>
        <v>50</v>
      </c>
      <c r="J19369" s="2">
        <f>VLOOKUP(A19369,Urbanizaton!$B$2:$BI$265,I19369)</f>
        <v>68.382000000000005</v>
      </c>
      <c r="K19369" s="2">
        <f>VLOOKUP(A19369,Population!$B$2:$BI$265,I19369)</f>
        <v>68763405</v>
      </c>
      <c r="L19369" s="2" t="str">
        <f>VLOOKUP(A19369,Region!$C$1:$G$241,5)</f>
        <v>Western Asia</v>
      </c>
    </row>
    <row r="19370" spans="1:12" x14ac:dyDescent="0.55000000000000004">
      <c r="A19370" s="2" t="s">
        <v>48</v>
      </c>
      <c r="B19370" s="2" t="s">
        <v>8</v>
      </c>
      <c r="C19370" s="2" t="s">
        <v>15</v>
      </c>
      <c r="D19370" s="2" t="s">
        <v>20</v>
      </c>
      <c r="E19370" s="2" t="s">
        <v>11</v>
      </c>
      <c r="F19370" s="2">
        <v>2006</v>
      </c>
      <c r="G19370" s="2">
        <v>32.762999999999998</v>
      </c>
      <c r="I19370" s="2">
        <f t="shared" si="302"/>
        <v>50</v>
      </c>
      <c r="J19370" s="2">
        <f>VLOOKUP(A19370,Urbanizaton!$B$2:$BI$265,I19370)</f>
        <v>68.382000000000005</v>
      </c>
      <c r="K19370" s="2">
        <f>VLOOKUP(A19370,Population!$B$2:$BI$265,I19370)</f>
        <v>68763405</v>
      </c>
      <c r="L19370" s="2" t="str">
        <f>VLOOKUP(A19370,Region!$C$1:$G$241,5)</f>
        <v>Western Asia</v>
      </c>
    </row>
    <row r="19371" spans="1:12" x14ac:dyDescent="0.55000000000000004">
      <c r="A19371" s="2" t="s">
        <v>48</v>
      </c>
      <c r="B19371" s="2" t="s">
        <v>8</v>
      </c>
      <c r="C19371" s="2" t="s">
        <v>16</v>
      </c>
      <c r="D19371" s="2" t="s">
        <v>13</v>
      </c>
      <c r="E19371" s="2" t="s">
        <v>11</v>
      </c>
      <c r="F19371" s="2">
        <v>2006</v>
      </c>
      <c r="G19371" s="2">
        <v>914.67100000000005</v>
      </c>
      <c r="I19371" s="2">
        <f t="shared" si="302"/>
        <v>50</v>
      </c>
      <c r="J19371" s="2">
        <f>VLOOKUP(A19371,Urbanizaton!$B$2:$BI$265,I19371)</f>
        <v>68.382000000000005</v>
      </c>
      <c r="K19371" s="2">
        <f>VLOOKUP(A19371,Population!$B$2:$BI$265,I19371)</f>
        <v>68763405</v>
      </c>
      <c r="L19371" s="2" t="str">
        <f>VLOOKUP(A19371,Region!$C$1:$G$241,5)</f>
        <v>Western Asia</v>
      </c>
    </row>
    <row r="19372" spans="1:12" x14ac:dyDescent="0.55000000000000004">
      <c r="A19372" s="2" t="s">
        <v>48</v>
      </c>
      <c r="B19372" s="2" t="s">
        <v>8</v>
      </c>
      <c r="C19372" s="2" t="s">
        <v>16</v>
      </c>
      <c r="D19372" s="2" t="s">
        <v>20</v>
      </c>
      <c r="E19372" s="2" t="s">
        <v>11</v>
      </c>
      <c r="F19372" s="2">
        <v>2006</v>
      </c>
      <c r="G19372" s="2">
        <v>13.2</v>
      </c>
      <c r="I19372" s="2">
        <f t="shared" si="302"/>
        <v>50</v>
      </c>
      <c r="J19372" s="2">
        <f>VLOOKUP(A19372,Urbanizaton!$B$2:$BI$265,I19372)</f>
        <v>68.382000000000005</v>
      </c>
      <c r="K19372" s="2">
        <f>VLOOKUP(A19372,Population!$B$2:$BI$265,I19372)</f>
        <v>68763405</v>
      </c>
      <c r="L19372" s="2" t="str">
        <f>VLOOKUP(A19372,Region!$C$1:$G$241,5)</f>
        <v>Western Asia</v>
      </c>
    </row>
    <row r="19373" spans="1:12" x14ac:dyDescent="0.55000000000000004">
      <c r="A19373" s="2" t="s">
        <v>48</v>
      </c>
      <c r="B19373" s="2" t="s">
        <v>8</v>
      </c>
      <c r="C19373" s="2" t="s">
        <v>12</v>
      </c>
      <c r="D19373" s="2" t="s">
        <v>13</v>
      </c>
      <c r="E19373" s="2" t="s">
        <v>11</v>
      </c>
      <c r="F19373" s="2">
        <v>2007</v>
      </c>
      <c r="G19373" s="2">
        <v>2045.9570000000001</v>
      </c>
      <c r="I19373" s="2">
        <f t="shared" si="302"/>
        <v>51</v>
      </c>
      <c r="J19373" s="2">
        <f>VLOOKUP(A19373,Urbanizaton!$B$2:$BI$265,I19373)</f>
        <v>68.974999999999994</v>
      </c>
      <c r="K19373" s="2">
        <f>VLOOKUP(A19373,Population!$B$2:$BI$265,I19373)</f>
        <v>69597281</v>
      </c>
      <c r="L19373" s="2" t="str">
        <f>VLOOKUP(A19373,Region!$C$1:$G$241,5)</f>
        <v>Western Asia</v>
      </c>
    </row>
    <row r="19374" spans="1:12" x14ac:dyDescent="0.55000000000000004">
      <c r="A19374" s="2" t="s">
        <v>48</v>
      </c>
      <c r="B19374" s="2" t="s">
        <v>8</v>
      </c>
      <c r="C19374" s="2" t="s">
        <v>12</v>
      </c>
      <c r="D19374" s="2" t="s">
        <v>20</v>
      </c>
      <c r="E19374" s="2" t="s">
        <v>11</v>
      </c>
      <c r="F19374" s="2">
        <v>2007</v>
      </c>
      <c r="G19374" s="2">
        <v>29.161999999999999</v>
      </c>
      <c r="I19374" s="2">
        <f t="shared" si="302"/>
        <v>51</v>
      </c>
      <c r="J19374" s="2">
        <f>VLOOKUP(A19374,Urbanizaton!$B$2:$BI$265,I19374)</f>
        <v>68.974999999999994</v>
      </c>
      <c r="K19374" s="2">
        <f>VLOOKUP(A19374,Population!$B$2:$BI$265,I19374)</f>
        <v>69597281</v>
      </c>
      <c r="L19374" s="2" t="str">
        <f>VLOOKUP(A19374,Region!$C$1:$G$241,5)</f>
        <v>Western Asia</v>
      </c>
    </row>
    <row r="19375" spans="1:12" x14ac:dyDescent="0.55000000000000004">
      <c r="A19375" s="2" t="s">
        <v>48</v>
      </c>
      <c r="B19375" s="2" t="s">
        <v>8</v>
      </c>
      <c r="C19375" s="2" t="s">
        <v>9</v>
      </c>
      <c r="D19375" s="2" t="s">
        <v>10</v>
      </c>
      <c r="E19375" s="2" t="s">
        <v>11</v>
      </c>
      <c r="F19375" s="2">
        <v>2007</v>
      </c>
      <c r="G19375" s="2">
        <v>265.47000000000003</v>
      </c>
      <c r="I19375" s="2">
        <f t="shared" si="302"/>
        <v>51</v>
      </c>
      <c r="J19375" s="2">
        <f>VLOOKUP(A19375,Urbanizaton!$B$2:$BI$265,I19375)</f>
        <v>68.974999999999994</v>
      </c>
      <c r="K19375" s="2">
        <f>VLOOKUP(A19375,Population!$B$2:$BI$265,I19375)</f>
        <v>69597281</v>
      </c>
      <c r="L19375" s="2" t="str">
        <f>VLOOKUP(A19375,Region!$C$1:$G$241,5)</f>
        <v>Western Asia</v>
      </c>
    </row>
    <row r="19376" spans="1:12" x14ac:dyDescent="0.55000000000000004">
      <c r="A19376" s="2" t="s">
        <v>48</v>
      </c>
      <c r="B19376" s="2" t="s">
        <v>8</v>
      </c>
      <c r="C19376" s="2" t="s">
        <v>9</v>
      </c>
      <c r="D19376" s="2" t="s">
        <v>17</v>
      </c>
      <c r="E19376" s="2" t="s">
        <v>11</v>
      </c>
      <c r="F19376" s="2">
        <v>2007</v>
      </c>
      <c r="G19376" s="2">
        <v>3.78</v>
      </c>
      <c r="I19376" s="2">
        <f t="shared" si="302"/>
        <v>51</v>
      </c>
      <c r="J19376" s="2">
        <f>VLOOKUP(A19376,Urbanizaton!$B$2:$BI$265,I19376)</f>
        <v>68.974999999999994</v>
      </c>
      <c r="K19376" s="2">
        <f>VLOOKUP(A19376,Population!$B$2:$BI$265,I19376)</f>
        <v>69597281</v>
      </c>
      <c r="L19376" s="2" t="str">
        <f>VLOOKUP(A19376,Region!$C$1:$G$241,5)</f>
        <v>Western Asia</v>
      </c>
    </row>
    <row r="19377" spans="1:12" x14ac:dyDescent="0.55000000000000004">
      <c r="A19377" s="2" t="s">
        <v>48</v>
      </c>
      <c r="B19377" s="2" t="s">
        <v>8</v>
      </c>
      <c r="C19377" s="2" t="s">
        <v>18</v>
      </c>
      <c r="D19377" s="2" t="s">
        <v>17</v>
      </c>
      <c r="E19377" s="2" t="s">
        <v>11</v>
      </c>
      <c r="F19377" s="2">
        <v>2007</v>
      </c>
      <c r="G19377" s="2">
        <v>5.63</v>
      </c>
      <c r="I19377" s="2">
        <f t="shared" si="302"/>
        <v>51</v>
      </c>
      <c r="J19377" s="2">
        <f>VLOOKUP(A19377,Urbanizaton!$B$2:$BI$265,I19377)</f>
        <v>68.974999999999994</v>
      </c>
      <c r="K19377" s="2">
        <f>VLOOKUP(A19377,Population!$B$2:$BI$265,I19377)</f>
        <v>69597281</v>
      </c>
      <c r="L19377" s="2" t="str">
        <f>VLOOKUP(A19377,Region!$C$1:$G$241,5)</f>
        <v>Western Asia</v>
      </c>
    </row>
    <row r="19378" spans="1:12" x14ac:dyDescent="0.55000000000000004">
      <c r="A19378" s="2" t="s">
        <v>48</v>
      </c>
      <c r="B19378" s="2" t="s">
        <v>8</v>
      </c>
      <c r="C19378" s="2" t="s">
        <v>18</v>
      </c>
      <c r="D19378" s="2" t="s">
        <v>19</v>
      </c>
      <c r="E19378" s="2" t="s">
        <v>11</v>
      </c>
      <c r="F19378" s="2">
        <v>2007</v>
      </c>
      <c r="G19378" s="2">
        <v>394979.93800000002</v>
      </c>
      <c r="I19378" s="2">
        <f t="shared" si="302"/>
        <v>51</v>
      </c>
      <c r="J19378" s="2">
        <f>VLOOKUP(A19378,Urbanizaton!$B$2:$BI$265,I19378)</f>
        <v>68.974999999999994</v>
      </c>
      <c r="K19378" s="2">
        <f>VLOOKUP(A19378,Population!$B$2:$BI$265,I19378)</f>
        <v>69597281</v>
      </c>
      <c r="L19378" s="2" t="str">
        <f>VLOOKUP(A19378,Region!$C$1:$G$241,5)</f>
        <v>Western Asia</v>
      </c>
    </row>
    <row r="19379" spans="1:12" x14ac:dyDescent="0.55000000000000004">
      <c r="A19379" s="2" t="s">
        <v>48</v>
      </c>
      <c r="B19379" s="2" t="s">
        <v>8</v>
      </c>
      <c r="C19379" s="2" t="s">
        <v>14</v>
      </c>
      <c r="D19379" s="2" t="s">
        <v>13</v>
      </c>
      <c r="E19379" s="2" t="s">
        <v>11</v>
      </c>
      <c r="F19379" s="2">
        <v>2007</v>
      </c>
      <c r="G19379" s="2">
        <v>1042.2840000000001</v>
      </c>
      <c r="I19379" s="2">
        <f t="shared" si="302"/>
        <v>51</v>
      </c>
      <c r="J19379" s="2">
        <f>VLOOKUP(A19379,Urbanizaton!$B$2:$BI$265,I19379)</f>
        <v>68.974999999999994</v>
      </c>
      <c r="K19379" s="2">
        <f>VLOOKUP(A19379,Population!$B$2:$BI$265,I19379)</f>
        <v>69597281</v>
      </c>
      <c r="L19379" s="2" t="str">
        <f>VLOOKUP(A19379,Region!$C$1:$G$241,5)</f>
        <v>Western Asia</v>
      </c>
    </row>
    <row r="19380" spans="1:12" x14ac:dyDescent="0.55000000000000004">
      <c r="A19380" s="2" t="s">
        <v>48</v>
      </c>
      <c r="B19380" s="2" t="s">
        <v>8</v>
      </c>
      <c r="C19380" s="2" t="s">
        <v>14</v>
      </c>
      <c r="D19380" s="2" t="s">
        <v>20</v>
      </c>
      <c r="E19380" s="2" t="s">
        <v>11</v>
      </c>
      <c r="F19380" s="2">
        <v>2007</v>
      </c>
      <c r="G19380" s="2">
        <v>14.856</v>
      </c>
      <c r="I19380" s="2">
        <f t="shared" si="302"/>
        <v>51</v>
      </c>
      <c r="J19380" s="2">
        <f>VLOOKUP(A19380,Urbanizaton!$B$2:$BI$265,I19380)</f>
        <v>68.974999999999994</v>
      </c>
      <c r="K19380" s="2">
        <f>VLOOKUP(A19380,Population!$B$2:$BI$265,I19380)</f>
        <v>69597281</v>
      </c>
      <c r="L19380" s="2" t="str">
        <f>VLOOKUP(A19380,Region!$C$1:$G$241,5)</f>
        <v>Western Asia</v>
      </c>
    </row>
    <row r="19381" spans="1:12" x14ac:dyDescent="0.55000000000000004">
      <c r="A19381" s="2" t="s">
        <v>48</v>
      </c>
      <c r="B19381" s="2" t="s">
        <v>8</v>
      </c>
      <c r="C19381" s="2" t="s">
        <v>15</v>
      </c>
      <c r="D19381" s="2" t="s">
        <v>13</v>
      </c>
      <c r="E19381" s="2" t="s">
        <v>11</v>
      </c>
      <c r="F19381" s="2">
        <v>2007</v>
      </c>
      <c r="G19381" s="2">
        <v>2648.22</v>
      </c>
      <c r="I19381" s="2">
        <f t="shared" si="302"/>
        <v>51</v>
      </c>
      <c r="J19381" s="2">
        <f>VLOOKUP(A19381,Urbanizaton!$B$2:$BI$265,I19381)</f>
        <v>68.974999999999994</v>
      </c>
      <c r="K19381" s="2">
        <f>VLOOKUP(A19381,Population!$B$2:$BI$265,I19381)</f>
        <v>69597281</v>
      </c>
      <c r="L19381" s="2" t="str">
        <f>VLOOKUP(A19381,Region!$C$1:$G$241,5)</f>
        <v>Western Asia</v>
      </c>
    </row>
    <row r="19382" spans="1:12" x14ac:dyDescent="0.55000000000000004">
      <c r="A19382" s="2" t="s">
        <v>48</v>
      </c>
      <c r="B19382" s="2" t="s">
        <v>8</v>
      </c>
      <c r="C19382" s="2" t="s">
        <v>15</v>
      </c>
      <c r="D19382" s="2" t="s">
        <v>20</v>
      </c>
      <c r="E19382" s="2" t="s">
        <v>11</v>
      </c>
      <c r="F19382" s="2">
        <v>2007</v>
      </c>
      <c r="G19382" s="2">
        <v>37.746000000000002</v>
      </c>
      <c r="I19382" s="2">
        <f t="shared" si="302"/>
        <v>51</v>
      </c>
      <c r="J19382" s="2">
        <f>VLOOKUP(A19382,Urbanizaton!$B$2:$BI$265,I19382)</f>
        <v>68.974999999999994</v>
      </c>
      <c r="K19382" s="2">
        <f>VLOOKUP(A19382,Population!$B$2:$BI$265,I19382)</f>
        <v>69597281</v>
      </c>
      <c r="L19382" s="2" t="str">
        <f>VLOOKUP(A19382,Region!$C$1:$G$241,5)</f>
        <v>Western Asia</v>
      </c>
    </row>
    <row r="19383" spans="1:12" x14ac:dyDescent="0.55000000000000004">
      <c r="A19383" s="2" t="s">
        <v>48</v>
      </c>
      <c r="B19383" s="2" t="s">
        <v>8</v>
      </c>
      <c r="C19383" s="2" t="s">
        <v>16</v>
      </c>
      <c r="D19383" s="2" t="s">
        <v>13</v>
      </c>
      <c r="E19383" s="2" t="s">
        <v>11</v>
      </c>
      <c r="F19383" s="2">
        <v>2007</v>
      </c>
      <c r="G19383" s="2">
        <v>924.83199999999999</v>
      </c>
      <c r="I19383" s="2">
        <f t="shared" si="302"/>
        <v>51</v>
      </c>
      <c r="J19383" s="2">
        <f>VLOOKUP(A19383,Urbanizaton!$B$2:$BI$265,I19383)</f>
        <v>68.974999999999994</v>
      </c>
      <c r="K19383" s="2">
        <f>VLOOKUP(A19383,Population!$B$2:$BI$265,I19383)</f>
        <v>69597281</v>
      </c>
      <c r="L19383" s="2" t="str">
        <f>VLOOKUP(A19383,Region!$C$1:$G$241,5)</f>
        <v>Western Asia</v>
      </c>
    </row>
    <row r="19384" spans="1:12" x14ac:dyDescent="0.55000000000000004">
      <c r="A19384" s="2" t="s">
        <v>48</v>
      </c>
      <c r="B19384" s="2" t="s">
        <v>8</v>
      </c>
      <c r="C19384" s="2" t="s">
        <v>16</v>
      </c>
      <c r="D19384" s="2" t="s">
        <v>20</v>
      </c>
      <c r="E19384" s="2" t="s">
        <v>11</v>
      </c>
      <c r="F19384" s="2">
        <v>2007</v>
      </c>
      <c r="G19384" s="2">
        <v>13.182</v>
      </c>
      <c r="I19384" s="2">
        <f t="shared" si="302"/>
        <v>51</v>
      </c>
      <c r="J19384" s="2">
        <f>VLOOKUP(A19384,Urbanizaton!$B$2:$BI$265,I19384)</f>
        <v>68.974999999999994</v>
      </c>
      <c r="K19384" s="2">
        <f>VLOOKUP(A19384,Population!$B$2:$BI$265,I19384)</f>
        <v>69597281</v>
      </c>
      <c r="L19384" s="2" t="str">
        <f>VLOOKUP(A19384,Region!$C$1:$G$241,5)</f>
        <v>Western Asia</v>
      </c>
    </row>
    <row r="19385" spans="1:12" x14ac:dyDescent="0.55000000000000004">
      <c r="A19385" s="2" t="s">
        <v>48</v>
      </c>
      <c r="B19385" s="2" t="s">
        <v>8</v>
      </c>
      <c r="C19385" s="2" t="s">
        <v>12</v>
      </c>
      <c r="D19385" s="2" t="s">
        <v>13</v>
      </c>
      <c r="E19385" s="2" t="s">
        <v>11</v>
      </c>
      <c r="F19385" s="2">
        <v>2008</v>
      </c>
      <c r="G19385" s="2">
        <v>2399.3119999999999</v>
      </c>
      <c r="I19385" s="2">
        <f t="shared" si="302"/>
        <v>52</v>
      </c>
      <c r="J19385" s="2">
        <f>VLOOKUP(A19385,Urbanizaton!$B$2:$BI$265,I19385)</f>
        <v>69.561999999999998</v>
      </c>
      <c r="K19385" s="2">
        <f>VLOOKUP(A19385,Population!$B$2:$BI$265,I19385)</f>
        <v>70440032</v>
      </c>
      <c r="L19385" s="2" t="str">
        <f>VLOOKUP(A19385,Region!$C$1:$G$241,5)</f>
        <v>Western Asia</v>
      </c>
    </row>
    <row r="19386" spans="1:12" x14ac:dyDescent="0.55000000000000004">
      <c r="A19386" s="2" t="s">
        <v>48</v>
      </c>
      <c r="B19386" s="2" t="s">
        <v>8</v>
      </c>
      <c r="C19386" s="2" t="s">
        <v>12</v>
      </c>
      <c r="D19386" s="2" t="s">
        <v>20</v>
      </c>
      <c r="E19386" s="2" t="s">
        <v>11</v>
      </c>
      <c r="F19386" s="2">
        <v>2008</v>
      </c>
      <c r="G19386" s="2">
        <v>33.768999999999998</v>
      </c>
      <c r="I19386" s="2">
        <f t="shared" si="302"/>
        <v>52</v>
      </c>
      <c r="J19386" s="2">
        <f>VLOOKUP(A19386,Urbanizaton!$B$2:$BI$265,I19386)</f>
        <v>69.561999999999998</v>
      </c>
      <c r="K19386" s="2">
        <f>VLOOKUP(A19386,Population!$B$2:$BI$265,I19386)</f>
        <v>70440032</v>
      </c>
      <c r="L19386" s="2" t="str">
        <f>VLOOKUP(A19386,Region!$C$1:$G$241,5)</f>
        <v>Western Asia</v>
      </c>
    </row>
    <row r="19387" spans="1:12" x14ac:dyDescent="0.55000000000000004">
      <c r="A19387" s="2" t="s">
        <v>48</v>
      </c>
      <c r="B19387" s="2" t="s">
        <v>8</v>
      </c>
      <c r="C19387" s="2" t="s">
        <v>9</v>
      </c>
      <c r="D19387" s="2" t="s">
        <v>10</v>
      </c>
      <c r="E19387" s="2" t="s">
        <v>11</v>
      </c>
      <c r="F19387" s="2">
        <v>2008</v>
      </c>
      <c r="G19387" s="2">
        <v>264.89999999999998</v>
      </c>
      <c r="I19387" s="2">
        <f t="shared" si="302"/>
        <v>52</v>
      </c>
      <c r="J19387" s="2">
        <f>VLOOKUP(A19387,Urbanizaton!$B$2:$BI$265,I19387)</f>
        <v>69.561999999999998</v>
      </c>
      <c r="K19387" s="2">
        <f>VLOOKUP(A19387,Population!$B$2:$BI$265,I19387)</f>
        <v>70440032</v>
      </c>
      <c r="L19387" s="2" t="str">
        <f>VLOOKUP(A19387,Region!$C$1:$G$241,5)</f>
        <v>Western Asia</v>
      </c>
    </row>
    <row r="19388" spans="1:12" x14ac:dyDescent="0.55000000000000004">
      <c r="A19388" s="2" t="s">
        <v>48</v>
      </c>
      <c r="B19388" s="2" t="s">
        <v>8</v>
      </c>
      <c r="C19388" s="2" t="s">
        <v>9</v>
      </c>
      <c r="D19388" s="2" t="s">
        <v>17</v>
      </c>
      <c r="E19388" s="2" t="s">
        <v>11</v>
      </c>
      <c r="F19388" s="2">
        <v>2008</v>
      </c>
      <c r="G19388" s="2">
        <v>3.73</v>
      </c>
      <c r="I19388" s="2">
        <f t="shared" si="302"/>
        <v>52</v>
      </c>
      <c r="J19388" s="2">
        <f>VLOOKUP(A19388,Urbanizaton!$B$2:$BI$265,I19388)</f>
        <v>69.561999999999998</v>
      </c>
      <c r="K19388" s="2">
        <f>VLOOKUP(A19388,Population!$B$2:$BI$265,I19388)</f>
        <v>70440032</v>
      </c>
      <c r="L19388" s="2" t="str">
        <f>VLOOKUP(A19388,Region!$C$1:$G$241,5)</f>
        <v>Western Asia</v>
      </c>
    </row>
    <row r="19389" spans="1:12" x14ac:dyDescent="0.55000000000000004">
      <c r="A19389" s="2" t="s">
        <v>48</v>
      </c>
      <c r="B19389" s="2" t="s">
        <v>8</v>
      </c>
      <c r="C19389" s="2" t="s">
        <v>18</v>
      </c>
      <c r="D19389" s="2" t="s">
        <v>17</v>
      </c>
      <c r="E19389" s="2" t="s">
        <v>11</v>
      </c>
      <c r="F19389" s="2">
        <v>2008</v>
      </c>
      <c r="G19389" s="2">
        <v>5.5149999999999997</v>
      </c>
      <c r="I19389" s="2">
        <f t="shared" si="302"/>
        <v>52</v>
      </c>
      <c r="J19389" s="2">
        <f>VLOOKUP(A19389,Urbanizaton!$B$2:$BI$265,I19389)</f>
        <v>69.561999999999998</v>
      </c>
      <c r="K19389" s="2">
        <f>VLOOKUP(A19389,Population!$B$2:$BI$265,I19389)</f>
        <v>70440032</v>
      </c>
      <c r="L19389" s="2" t="str">
        <f>VLOOKUP(A19389,Region!$C$1:$G$241,5)</f>
        <v>Western Asia</v>
      </c>
    </row>
    <row r="19390" spans="1:12" x14ac:dyDescent="0.55000000000000004">
      <c r="A19390" s="2" t="s">
        <v>48</v>
      </c>
      <c r="B19390" s="2" t="s">
        <v>8</v>
      </c>
      <c r="C19390" s="2" t="s">
        <v>18</v>
      </c>
      <c r="D19390" s="2" t="s">
        <v>19</v>
      </c>
      <c r="E19390" s="2" t="s">
        <v>11</v>
      </c>
      <c r="F19390" s="2">
        <v>2008</v>
      </c>
      <c r="G19390" s="2">
        <v>391846.03399999999</v>
      </c>
      <c r="I19390" s="2">
        <f t="shared" si="302"/>
        <v>52</v>
      </c>
      <c r="J19390" s="2">
        <f>VLOOKUP(A19390,Urbanizaton!$B$2:$BI$265,I19390)</f>
        <v>69.561999999999998</v>
      </c>
      <c r="K19390" s="2">
        <f>VLOOKUP(A19390,Population!$B$2:$BI$265,I19390)</f>
        <v>70440032</v>
      </c>
      <c r="L19390" s="2" t="str">
        <f>VLOOKUP(A19390,Region!$C$1:$G$241,5)</f>
        <v>Western Asia</v>
      </c>
    </row>
    <row r="19391" spans="1:12" x14ac:dyDescent="0.55000000000000004">
      <c r="A19391" s="2" t="s">
        <v>48</v>
      </c>
      <c r="B19391" s="2" t="s">
        <v>8</v>
      </c>
      <c r="C19391" s="2" t="s">
        <v>14</v>
      </c>
      <c r="D19391" s="2" t="s">
        <v>13</v>
      </c>
      <c r="E19391" s="2" t="s">
        <v>11</v>
      </c>
      <c r="F19391" s="2">
        <v>2008</v>
      </c>
      <c r="G19391" s="2">
        <v>993.92499999999995</v>
      </c>
      <c r="I19391" s="2">
        <f t="shared" si="302"/>
        <v>52</v>
      </c>
      <c r="J19391" s="2">
        <f>VLOOKUP(A19391,Urbanizaton!$B$2:$BI$265,I19391)</f>
        <v>69.561999999999998</v>
      </c>
      <c r="K19391" s="2">
        <f>VLOOKUP(A19391,Population!$B$2:$BI$265,I19391)</f>
        <v>70440032</v>
      </c>
      <c r="L19391" s="2" t="str">
        <f>VLOOKUP(A19391,Region!$C$1:$G$241,5)</f>
        <v>Western Asia</v>
      </c>
    </row>
    <row r="19392" spans="1:12" x14ac:dyDescent="0.55000000000000004">
      <c r="A19392" s="2" t="s">
        <v>48</v>
      </c>
      <c r="B19392" s="2" t="s">
        <v>8</v>
      </c>
      <c r="C19392" s="2" t="s">
        <v>14</v>
      </c>
      <c r="D19392" s="2" t="s">
        <v>20</v>
      </c>
      <c r="E19392" s="2" t="s">
        <v>11</v>
      </c>
      <c r="F19392" s="2">
        <v>2008</v>
      </c>
      <c r="G19392" s="2">
        <v>13.989000000000001</v>
      </c>
      <c r="I19392" s="2">
        <f t="shared" si="302"/>
        <v>52</v>
      </c>
      <c r="J19392" s="2">
        <f>VLOOKUP(A19392,Urbanizaton!$B$2:$BI$265,I19392)</f>
        <v>69.561999999999998</v>
      </c>
      <c r="K19392" s="2">
        <f>VLOOKUP(A19392,Population!$B$2:$BI$265,I19392)</f>
        <v>70440032</v>
      </c>
      <c r="L19392" s="2" t="str">
        <f>VLOOKUP(A19392,Region!$C$1:$G$241,5)</f>
        <v>Western Asia</v>
      </c>
    </row>
    <row r="19393" spans="1:12" x14ac:dyDescent="0.55000000000000004">
      <c r="A19393" s="2" t="s">
        <v>48</v>
      </c>
      <c r="B19393" s="2" t="s">
        <v>8</v>
      </c>
      <c r="C19393" s="2" t="s">
        <v>15</v>
      </c>
      <c r="D19393" s="2" t="s">
        <v>13</v>
      </c>
      <c r="E19393" s="2" t="s">
        <v>11</v>
      </c>
      <c r="F19393" s="2">
        <v>2008</v>
      </c>
      <c r="G19393" s="2">
        <v>2561.8359999999998</v>
      </c>
      <c r="I19393" s="2">
        <f t="shared" si="302"/>
        <v>52</v>
      </c>
      <c r="J19393" s="2">
        <f>VLOOKUP(A19393,Urbanizaton!$B$2:$BI$265,I19393)</f>
        <v>69.561999999999998</v>
      </c>
      <c r="K19393" s="2">
        <f>VLOOKUP(A19393,Population!$B$2:$BI$265,I19393)</f>
        <v>70440032</v>
      </c>
      <c r="L19393" s="2" t="str">
        <f>VLOOKUP(A19393,Region!$C$1:$G$241,5)</f>
        <v>Western Asia</v>
      </c>
    </row>
    <row r="19394" spans="1:12" x14ac:dyDescent="0.55000000000000004">
      <c r="A19394" s="2" t="s">
        <v>48</v>
      </c>
      <c r="B19394" s="2" t="s">
        <v>8</v>
      </c>
      <c r="C19394" s="2" t="s">
        <v>15</v>
      </c>
      <c r="D19394" s="2" t="s">
        <v>20</v>
      </c>
      <c r="E19394" s="2" t="s">
        <v>11</v>
      </c>
      <c r="F19394" s="2">
        <v>2008</v>
      </c>
      <c r="G19394" s="2">
        <v>36.055999999999997</v>
      </c>
      <c r="I19394" s="2">
        <f t="shared" si="302"/>
        <v>52</v>
      </c>
      <c r="J19394" s="2">
        <f>VLOOKUP(A19394,Urbanizaton!$B$2:$BI$265,I19394)</f>
        <v>69.561999999999998</v>
      </c>
      <c r="K19394" s="2">
        <f>VLOOKUP(A19394,Population!$B$2:$BI$265,I19394)</f>
        <v>70440032</v>
      </c>
      <c r="L19394" s="2" t="str">
        <f>VLOOKUP(A19394,Region!$C$1:$G$241,5)</f>
        <v>Western Asia</v>
      </c>
    </row>
    <row r="19395" spans="1:12" x14ac:dyDescent="0.55000000000000004">
      <c r="A19395" s="2" t="s">
        <v>48</v>
      </c>
      <c r="B19395" s="2" t="s">
        <v>8</v>
      </c>
      <c r="C19395" s="2" t="s">
        <v>16</v>
      </c>
      <c r="D19395" s="2" t="s">
        <v>13</v>
      </c>
      <c r="E19395" s="2" t="s">
        <v>11</v>
      </c>
      <c r="F19395" s="2">
        <v>2008</v>
      </c>
      <c r="G19395" s="2">
        <v>925.26499999999999</v>
      </c>
      <c r="I19395" s="2">
        <f t="shared" ref="I19395:I19458" si="303">IF(F19395=1960,4,F19395-1960+4)</f>
        <v>52</v>
      </c>
      <c r="J19395" s="2">
        <f>VLOOKUP(A19395,Urbanizaton!$B$2:$BI$265,I19395)</f>
        <v>69.561999999999998</v>
      </c>
      <c r="K19395" s="2">
        <f>VLOOKUP(A19395,Population!$B$2:$BI$265,I19395)</f>
        <v>70440032</v>
      </c>
      <c r="L19395" s="2" t="str">
        <f>VLOOKUP(A19395,Region!$C$1:$G$241,5)</f>
        <v>Western Asia</v>
      </c>
    </row>
    <row r="19396" spans="1:12" x14ac:dyDescent="0.55000000000000004">
      <c r="A19396" s="2" t="s">
        <v>48</v>
      </c>
      <c r="B19396" s="2" t="s">
        <v>8</v>
      </c>
      <c r="C19396" s="2" t="s">
        <v>16</v>
      </c>
      <c r="D19396" s="2" t="s">
        <v>20</v>
      </c>
      <c r="E19396" s="2" t="s">
        <v>11</v>
      </c>
      <c r="F19396" s="2">
        <v>2008</v>
      </c>
      <c r="G19396" s="2">
        <v>13.022</v>
      </c>
      <c r="I19396" s="2">
        <f t="shared" si="303"/>
        <v>52</v>
      </c>
      <c r="J19396" s="2">
        <f>VLOOKUP(A19396,Urbanizaton!$B$2:$BI$265,I19396)</f>
        <v>69.561999999999998</v>
      </c>
      <c r="K19396" s="2">
        <f>VLOOKUP(A19396,Population!$B$2:$BI$265,I19396)</f>
        <v>70440032</v>
      </c>
      <c r="L19396" s="2" t="str">
        <f>VLOOKUP(A19396,Region!$C$1:$G$241,5)</f>
        <v>Western Asia</v>
      </c>
    </row>
    <row r="19397" spans="1:12" x14ac:dyDescent="0.55000000000000004">
      <c r="A19397" s="2" t="s">
        <v>48</v>
      </c>
      <c r="B19397" s="2" t="s">
        <v>8</v>
      </c>
      <c r="C19397" s="2" t="s">
        <v>12</v>
      </c>
      <c r="D19397" s="2" t="s">
        <v>13</v>
      </c>
      <c r="E19397" s="2" t="s">
        <v>11</v>
      </c>
      <c r="F19397" s="2">
        <v>2009</v>
      </c>
      <c r="G19397" s="2">
        <v>2535.047</v>
      </c>
      <c r="I19397" s="2">
        <f t="shared" si="303"/>
        <v>53</v>
      </c>
      <c r="J19397" s="2">
        <f>VLOOKUP(A19397,Urbanizaton!$B$2:$BI$265,I19397)</f>
        <v>70.141000000000005</v>
      </c>
      <c r="K19397" s="2">
        <f>VLOOKUP(A19397,Population!$B$2:$BI$265,I19397)</f>
        <v>71339185</v>
      </c>
      <c r="L19397" s="2" t="str">
        <f>VLOOKUP(A19397,Region!$C$1:$G$241,5)</f>
        <v>Western Asia</v>
      </c>
    </row>
    <row r="19398" spans="1:12" x14ac:dyDescent="0.55000000000000004">
      <c r="A19398" s="2" t="s">
        <v>48</v>
      </c>
      <c r="B19398" s="2" t="s">
        <v>8</v>
      </c>
      <c r="C19398" s="2" t="s">
        <v>12</v>
      </c>
      <c r="D19398" s="2" t="s">
        <v>20</v>
      </c>
      <c r="E19398" s="2" t="s">
        <v>11</v>
      </c>
      <c r="F19398" s="2">
        <v>2009</v>
      </c>
      <c r="G19398" s="2">
        <v>35.19</v>
      </c>
      <c r="I19398" s="2">
        <f t="shared" si="303"/>
        <v>53</v>
      </c>
      <c r="J19398" s="2">
        <f>VLOOKUP(A19398,Urbanizaton!$B$2:$BI$265,I19398)</f>
        <v>70.141000000000005</v>
      </c>
      <c r="K19398" s="2">
        <f>VLOOKUP(A19398,Population!$B$2:$BI$265,I19398)</f>
        <v>71339185</v>
      </c>
      <c r="L19398" s="2" t="str">
        <f>VLOOKUP(A19398,Region!$C$1:$G$241,5)</f>
        <v>Western Asia</v>
      </c>
    </row>
    <row r="19399" spans="1:12" x14ac:dyDescent="0.55000000000000004">
      <c r="A19399" s="2" t="s">
        <v>48</v>
      </c>
      <c r="B19399" s="2" t="s">
        <v>8</v>
      </c>
      <c r="C19399" s="2" t="s">
        <v>9</v>
      </c>
      <c r="D19399" s="2" t="s">
        <v>10</v>
      </c>
      <c r="E19399" s="2" t="s">
        <v>11</v>
      </c>
      <c r="F19399" s="2">
        <v>2009</v>
      </c>
      <c r="G19399" s="2">
        <v>256.67</v>
      </c>
      <c r="I19399" s="2">
        <f t="shared" si="303"/>
        <v>53</v>
      </c>
      <c r="J19399" s="2">
        <f>VLOOKUP(A19399,Urbanizaton!$B$2:$BI$265,I19399)</f>
        <v>70.141000000000005</v>
      </c>
      <c r="K19399" s="2">
        <f>VLOOKUP(A19399,Population!$B$2:$BI$265,I19399)</f>
        <v>71339185</v>
      </c>
      <c r="L19399" s="2" t="str">
        <f>VLOOKUP(A19399,Region!$C$1:$G$241,5)</f>
        <v>Western Asia</v>
      </c>
    </row>
    <row r="19400" spans="1:12" x14ac:dyDescent="0.55000000000000004">
      <c r="A19400" s="2" t="s">
        <v>48</v>
      </c>
      <c r="B19400" s="2" t="s">
        <v>8</v>
      </c>
      <c r="C19400" s="2" t="s">
        <v>9</v>
      </c>
      <c r="D19400" s="2" t="s">
        <v>17</v>
      </c>
      <c r="E19400" s="2" t="s">
        <v>11</v>
      </c>
      <c r="F19400" s="2">
        <v>2009</v>
      </c>
      <c r="G19400" s="2">
        <v>3.56</v>
      </c>
      <c r="I19400" s="2">
        <f t="shared" si="303"/>
        <v>53</v>
      </c>
      <c r="J19400" s="2">
        <f>VLOOKUP(A19400,Urbanizaton!$B$2:$BI$265,I19400)</f>
        <v>70.141000000000005</v>
      </c>
      <c r="K19400" s="2">
        <f>VLOOKUP(A19400,Population!$B$2:$BI$265,I19400)</f>
        <v>71339185</v>
      </c>
      <c r="L19400" s="2" t="str">
        <f>VLOOKUP(A19400,Region!$C$1:$G$241,5)</f>
        <v>Western Asia</v>
      </c>
    </row>
    <row r="19401" spans="1:12" x14ac:dyDescent="0.55000000000000004">
      <c r="A19401" s="2" t="s">
        <v>48</v>
      </c>
      <c r="B19401" s="2" t="s">
        <v>8</v>
      </c>
      <c r="C19401" s="2" t="s">
        <v>18</v>
      </c>
      <c r="D19401" s="2" t="s">
        <v>17</v>
      </c>
      <c r="E19401" s="2" t="s">
        <v>11</v>
      </c>
      <c r="F19401" s="2">
        <v>2009</v>
      </c>
      <c r="G19401" s="2">
        <v>5.5650000000000004</v>
      </c>
      <c r="I19401" s="2">
        <f t="shared" si="303"/>
        <v>53</v>
      </c>
      <c r="J19401" s="2">
        <f>VLOOKUP(A19401,Urbanizaton!$B$2:$BI$265,I19401)</f>
        <v>70.141000000000005</v>
      </c>
      <c r="K19401" s="2">
        <f>VLOOKUP(A19401,Population!$B$2:$BI$265,I19401)</f>
        <v>71339185</v>
      </c>
      <c r="L19401" s="2" t="str">
        <f>VLOOKUP(A19401,Region!$C$1:$G$241,5)</f>
        <v>Western Asia</v>
      </c>
    </row>
    <row r="19402" spans="1:12" x14ac:dyDescent="0.55000000000000004">
      <c r="A19402" s="2" t="s">
        <v>48</v>
      </c>
      <c r="B19402" s="2" t="s">
        <v>8</v>
      </c>
      <c r="C19402" s="2" t="s">
        <v>18</v>
      </c>
      <c r="D19402" s="2" t="s">
        <v>19</v>
      </c>
      <c r="E19402" s="2" t="s">
        <v>11</v>
      </c>
      <c r="F19402" s="2">
        <v>2009</v>
      </c>
      <c r="G19402" s="2">
        <v>400928.76400000002</v>
      </c>
      <c r="I19402" s="2">
        <f t="shared" si="303"/>
        <v>53</v>
      </c>
      <c r="J19402" s="2">
        <f>VLOOKUP(A19402,Urbanizaton!$B$2:$BI$265,I19402)</f>
        <v>70.141000000000005</v>
      </c>
      <c r="K19402" s="2">
        <f>VLOOKUP(A19402,Population!$B$2:$BI$265,I19402)</f>
        <v>71339185</v>
      </c>
      <c r="L19402" s="2" t="str">
        <f>VLOOKUP(A19402,Region!$C$1:$G$241,5)</f>
        <v>Western Asia</v>
      </c>
    </row>
    <row r="19403" spans="1:12" x14ac:dyDescent="0.55000000000000004">
      <c r="A19403" s="2" t="s">
        <v>48</v>
      </c>
      <c r="B19403" s="2" t="s">
        <v>8</v>
      </c>
      <c r="C19403" s="2" t="s">
        <v>14</v>
      </c>
      <c r="D19403" s="2" t="s">
        <v>13</v>
      </c>
      <c r="E19403" s="2" t="s">
        <v>11</v>
      </c>
      <c r="F19403" s="2">
        <v>2009</v>
      </c>
      <c r="G19403" s="2">
        <v>971.33100000000002</v>
      </c>
      <c r="I19403" s="2">
        <f t="shared" si="303"/>
        <v>53</v>
      </c>
      <c r="J19403" s="2">
        <f>VLOOKUP(A19403,Urbanizaton!$B$2:$BI$265,I19403)</f>
        <v>70.141000000000005</v>
      </c>
      <c r="K19403" s="2">
        <f>VLOOKUP(A19403,Population!$B$2:$BI$265,I19403)</f>
        <v>71339185</v>
      </c>
      <c r="L19403" s="2" t="str">
        <f>VLOOKUP(A19403,Region!$C$1:$G$241,5)</f>
        <v>Western Asia</v>
      </c>
    </row>
    <row r="19404" spans="1:12" x14ac:dyDescent="0.55000000000000004">
      <c r="A19404" s="2" t="s">
        <v>48</v>
      </c>
      <c r="B19404" s="2" t="s">
        <v>8</v>
      </c>
      <c r="C19404" s="2" t="s">
        <v>14</v>
      </c>
      <c r="D19404" s="2" t="s">
        <v>20</v>
      </c>
      <c r="E19404" s="2" t="s">
        <v>11</v>
      </c>
      <c r="F19404" s="2">
        <v>2009</v>
      </c>
      <c r="G19404" s="2">
        <v>13.483000000000001</v>
      </c>
      <c r="I19404" s="2">
        <f t="shared" si="303"/>
        <v>53</v>
      </c>
      <c r="J19404" s="2">
        <f>VLOOKUP(A19404,Urbanizaton!$B$2:$BI$265,I19404)</f>
        <v>70.141000000000005</v>
      </c>
      <c r="K19404" s="2">
        <f>VLOOKUP(A19404,Population!$B$2:$BI$265,I19404)</f>
        <v>71339185</v>
      </c>
      <c r="L19404" s="2" t="str">
        <f>VLOOKUP(A19404,Region!$C$1:$G$241,5)</f>
        <v>Western Asia</v>
      </c>
    </row>
    <row r="19405" spans="1:12" x14ac:dyDescent="0.55000000000000004">
      <c r="A19405" s="2" t="s">
        <v>48</v>
      </c>
      <c r="B19405" s="2" t="s">
        <v>8</v>
      </c>
      <c r="C19405" s="2" t="s">
        <v>15</v>
      </c>
      <c r="D19405" s="2" t="s">
        <v>13</v>
      </c>
      <c r="E19405" s="2" t="s">
        <v>11</v>
      </c>
      <c r="F19405" s="2">
        <v>2009</v>
      </c>
      <c r="G19405" s="2">
        <v>2665.5929999999998</v>
      </c>
      <c r="I19405" s="2">
        <f t="shared" si="303"/>
        <v>53</v>
      </c>
      <c r="J19405" s="2">
        <f>VLOOKUP(A19405,Urbanizaton!$B$2:$BI$265,I19405)</f>
        <v>70.141000000000005</v>
      </c>
      <c r="K19405" s="2">
        <f>VLOOKUP(A19405,Population!$B$2:$BI$265,I19405)</f>
        <v>71339185</v>
      </c>
      <c r="L19405" s="2" t="str">
        <f>VLOOKUP(A19405,Region!$C$1:$G$241,5)</f>
        <v>Western Asia</v>
      </c>
    </row>
    <row r="19406" spans="1:12" x14ac:dyDescent="0.55000000000000004">
      <c r="A19406" s="2" t="s">
        <v>48</v>
      </c>
      <c r="B19406" s="2" t="s">
        <v>8</v>
      </c>
      <c r="C19406" s="2" t="s">
        <v>15</v>
      </c>
      <c r="D19406" s="2" t="s">
        <v>20</v>
      </c>
      <c r="E19406" s="2" t="s">
        <v>11</v>
      </c>
      <c r="F19406" s="2">
        <v>2009</v>
      </c>
      <c r="G19406" s="2">
        <v>37.002000000000002</v>
      </c>
      <c r="I19406" s="2">
        <f t="shared" si="303"/>
        <v>53</v>
      </c>
      <c r="J19406" s="2">
        <f>VLOOKUP(A19406,Urbanizaton!$B$2:$BI$265,I19406)</f>
        <v>70.141000000000005</v>
      </c>
      <c r="K19406" s="2">
        <f>VLOOKUP(A19406,Population!$B$2:$BI$265,I19406)</f>
        <v>71339185</v>
      </c>
      <c r="L19406" s="2" t="str">
        <f>VLOOKUP(A19406,Region!$C$1:$G$241,5)</f>
        <v>Western Asia</v>
      </c>
    </row>
    <row r="19407" spans="1:12" x14ac:dyDescent="0.55000000000000004">
      <c r="A19407" s="2" t="s">
        <v>48</v>
      </c>
      <c r="B19407" s="2" t="s">
        <v>8</v>
      </c>
      <c r="C19407" s="2" t="s">
        <v>16</v>
      </c>
      <c r="D19407" s="2" t="s">
        <v>13</v>
      </c>
      <c r="E19407" s="2" t="s">
        <v>11</v>
      </c>
      <c r="F19407" s="2">
        <v>2009</v>
      </c>
      <c r="G19407" s="2">
        <v>960.90300000000002</v>
      </c>
      <c r="I19407" s="2">
        <f t="shared" si="303"/>
        <v>53</v>
      </c>
      <c r="J19407" s="2">
        <f>VLOOKUP(A19407,Urbanizaton!$B$2:$BI$265,I19407)</f>
        <v>70.141000000000005</v>
      </c>
      <c r="K19407" s="2">
        <f>VLOOKUP(A19407,Population!$B$2:$BI$265,I19407)</f>
        <v>71339185</v>
      </c>
      <c r="L19407" s="2" t="str">
        <f>VLOOKUP(A19407,Region!$C$1:$G$241,5)</f>
        <v>Western Asia</v>
      </c>
    </row>
    <row r="19408" spans="1:12" x14ac:dyDescent="0.55000000000000004">
      <c r="A19408" s="2" t="s">
        <v>48</v>
      </c>
      <c r="B19408" s="2" t="s">
        <v>8</v>
      </c>
      <c r="C19408" s="2" t="s">
        <v>16</v>
      </c>
      <c r="D19408" s="2" t="s">
        <v>20</v>
      </c>
      <c r="E19408" s="2" t="s">
        <v>11</v>
      </c>
      <c r="F19408" s="2">
        <v>2009</v>
      </c>
      <c r="G19408" s="2">
        <v>13.339</v>
      </c>
      <c r="I19408" s="2">
        <f t="shared" si="303"/>
        <v>53</v>
      </c>
      <c r="J19408" s="2">
        <f>VLOOKUP(A19408,Urbanizaton!$B$2:$BI$265,I19408)</f>
        <v>70.141000000000005</v>
      </c>
      <c r="K19408" s="2">
        <f>VLOOKUP(A19408,Population!$B$2:$BI$265,I19408)</f>
        <v>71339185</v>
      </c>
      <c r="L19408" s="2" t="str">
        <f>VLOOKUP(A19408,Region!$C$1:$G$241,5)</f>
        <v>Western Asia</v>
      </c>
    </row>
    <row r="19409" spans="1:12" x14ac:dyDescent="0.55000000000000004">
      <c r="A19409" s="2" t="s">
        <v>48</v>
      </c>
      <c r="B19409" s="2" t="s">
        <v>8</v>
      </c>
      <c r="C19409" s="2" t="s">
        <v>12</v>
      </c>
      <c r="D19409" s="2" t="s">
        <v>13</v>
      </c>
      <c r="E19409" s="2" t="s">
        <v>11</v>
      </c>
      <c r="F19409" s="2">
        <v>2010</v>
      </c>
      <c r="G19409" s="2">
        <v>2545.2060000000001</v>
      </c>
      <c r="I19409" s="2">
        <f t="shared" si="303"/>
        <v>54</v>
      </c>
      <c r="J19409" s="2">
        <f>VLOOKUP(A19409,Urbanizaton!$B$2:$BI$265,I19409)</f>
        <v>70.715000000000003</v>
      </c>
      <c r="K19409" s="2">
        <f>VLOOKUP(A19409,Population!$B$2:$BI$265,I19409)</f>
        <v>72326914</v>
      </c>
      <c r="L19409" s="2" t="str">
        <f>VLOOKUP(A19409,Region!$C$1:$G$241,5)</f>
        <v>Western Asia</v>
      </c>
    </row>
    <row r="19410" spans="1:12" x14ac:dyDescent="0.55000000000000004">
      <c r="A19410" s="2" t="s">
        <v>48</v>
      </c>
      <c r="B19410" s="2" t="s">
        <v>8</v>
      </c>
      <c r="C19410" s="2" t="s">
        <v>12</v>
      </c>
      <c r="D19410" s="2" t="s">
        <v>20</v>
      </c>
      <c r="E19410" s="2" t="s">
        <v>11</v>
      </c>
      <c r="F19410" s="2">
        <v>2010</v>
      </c>
      <c r="G19410" s="2">
        <v>34.798000000000002</v>
      </c>
      <c r="I19410" s="2">
        <f t="shared" si="303"/>
        <v>54</v>
      </c>
      <c r="J19410" s="2">
        <f>VLOOKUP(A19410,Urbanizaton!$B$2:$BI$265,I19410)</f>
        <v>70.715000000000003</v>
      </c>
      <c r="K19410" s="2">
        <f>VLOOKUP(A19410,Population!$B$2:$BI$265,I19410)</f>
        <v>72326914</v>
      </c>
      <c r="L19410" s="2" t="str">
        <f>VLOOKUP(A19410,Region!$C$1:$G$241,5)</f>
        <v>Western Asia</v>
      </c>
    </row>
    <row r="19411" spans="1:12" x14ac:dyDescent="0.55000000000000004">
      <c r="A19411" s="2" t="s">
        <v>48</v>
      </c>
      <c r="B19411" s="2" t="s">
        <v>8</v>
      </c>
      <c r="C19411" s="2" t="s">
        <v>9</v>
      </c>
      <c r="D19411" s="2" t="s">
        <v>10</v>
      </c>
      <c r="E19411" s="2" t="s">
        <v>11</v>
      </c>
      <c r="F19411" s="2">
        <v>2010</v>
      </c>
      <c r="G19411" s="2">
        <v>265.38</v>
      </c>
      <c r="I19411" s="2">
        <f t="shared" si="303"/>
        <v>54</v>
      </c>
      <c r="J19411" s="2">
        <f>VLOOKUP(A19411,Urbanizaton!$B$2:$BI$265,I19411)</f>
        <v>70.715000000000003</v>
      </c>
      <c r="K19411" s="2">
        <f>VLOOKUP(A19411,Population!$B$2:$BI$265,I19411)</f>
        <v>72326914</v>
      </c>
      <c r="L19411" s="2" t="str">
        <f>VLOOKUP(A19411,Region!$C$1:$G$241,5)</f>
        <v>Western Asia</v>
      </c>
    </row>
    <row r="19412" spans="1:12" x14ac:dyDescent="0.55000000000000004">
      <c r="A19412" s="2" t="s">
        <v>48</v>
      </c>
      <c r="B19412" s="2" t="s">
        <v>8</v>
      </c>
      <c r="C19412" s="2" t="s">
        <v>9</v>
      </c>
      <c r="D19412" s="2" t="s">
        <v>17</v>
      </c>
      <c r="E19412" s="2" t="s">
        <v>11</v>
      </c>
      <c r="F19412" s="2">
        <v>2010</v>
      </c>
      <c r="G19412" s="2">
        <v>3.64</v>
      </c>
      <c r="I19412" s="2">
        <f t="shared" si="303"/>
        <v>54</v>
      </c>
      <c r="J19412" s="2">
        <f>VLOOKUP(A19412,Urbanizaton!$B$2:$BI$265,I19412)</f>
        <v>70.715000000000003</v>
      </c>
      <c r="K19412" s="2">
        <f>VLOOKUP(A19412,Population!$B$2:$BI$265,I19412)</f>
        <v>72326914</v>
      </c>
      <c r="L19412" s="2" t="str">
        <f>VLOOKUP(A19412,Region!$C$1:$G$241,5)</f>
        <v>Western Asia</v>
      </c>
    </row>
    <row r="19413" spans="1:12" x14ac:dyDescent="0.55000000000000004">
      <c r="A19413" s="2" t="s">
        <v>48</v>
      </c>
      <c r="B19413" s="2" t="s">
        <v>8</v>
      </c>
      <c r="C19413" s="2" t="s">
        <v>18</v>
      </c>
      <c r="D19413" s="2" t="s">
        <v>17</v>
      </c>
      <c r="E19413" s="2" t="s">
        <v>11</v>
      </c>
      <c r="F19413" s="2">
        <v>2010</v>
      </c>
      <c r="G19413" s="2">
        <v>5.5620000000000003</v>
      </c>
      <c r="I19413" s="2">
        <f t="shared" si="303"/>
        <v>54</v>
      </c>
      <c r="J19413" s="2">
        <f>VLOOKUP(A19413,Urbanizaton!$B$2:$BI$265,I19413)</f>
        <v>70.715000000000003</v>
      </c>
      <c r="K19413" s="2">
        <f>VLOOKUP(A19413,Population!$B$2:$BI$265,I19413)</f>
        <v>72326914</v>
      </c>
      <c r="L19413" s="2" t="str">
        <f>VLOOKUP(A19413,Region!$C$1:$G$241,5)</f>
        <v>Western Asia</v>
      </c>
    </row>
    <row r="19414" spans="1:12" x14ac:dyDescent="0.55000000000000004">
      <c r="A19414" s="2" t="s">
        <v>48</v>
      </c>
      <c r="B19414" s="2" t="s">
        <v>8</v>
      </c>
      <c r="C19414" s="2" t="s">
        <v>18</v>
      </c>
      <c r="D19414" s="2" t="s">
        <v>19</v>
      </c>
      <c r="E19414" s="2" t="s">
        <v>11</v>
      </c>
      <c r="F19414" s="2">
        <v>2010</v>
      </c>
      <c r="G19414" s="2">
        <v>406805.30499999999</v>
      </c>
      <c r="I19414" s="2">
        <f t="shared" si="303"/>
        <v>54</v>
      </c>
      <c r="J19414" s="2">
        <f>VLOOKUP(A19414,Urbanizaton!$B$2:$BI$265,I19414)</f>
        <v>70.715000000000003</v>
      </c>
      <c r="K19414" s="2">
        <f>VLOOKUP(A19414,Population!$B$2:$BI$265,I19414)</f>
        <v>72326914</v>
      </c>
      <c r="L19414" s="2" t="str">
        <f>VLOOKUP(A19414,Region!$C$1:$G$241,5)</f>
        <v>Western Asia</v>
      </c>
    </row>
    <row r="19415" spans="1:12" x14ac:dyDescent="0.55000000000000004">
      <c r="A19415" s="2" t="s">
        <v>48</v>
      </c>
      <c r="B19415" s="2" t="s">
        <v>8</v>
      </c>
      <c r="C19415" s="2" t="s">
        <v>14</v>
      </c>
      <c r="D19415" s="2" t="s">
        <v>13</v>
      </c>
      <c r="E19415" s="2" t="s">
        <v>11</v>
      </c>
      <c r="F19415" s="2">
        <v>2010</v>
      </c>
      <c r="G19415" s="2">
        <v>942.65899999999999</v>
      </c>
      <c r="I19415" s="2">
        <f t="shared" si="303"/>
        <v>54</v>
      </c>
      <c r="J19415" s="2">
        <f>VLOOKUP(A19415,Urbanizaton!$B$2:$BI$265,I19415)</f>
        <v>70.715000000000003</v>
      </c>
      <c r="K19415" s="2">
        <f>VLOOKUP(A19415,Population!$B$2:$BI$265,I19415)</f>
        <v>72326914</v>
      </c>
      <c r="L19415" s="2" t="str">
        <f>VLOOKUP(A19415,Region!$C$1:$G$241,5)</f>
        <v>Western Asia</v>
      </c>
    </row>
    <row r="19416" spans="1:12" x14ac:dyDescent="0.55000000000000004">
      <c r="A19416" s="2" t="s">
        <v>48</v>
      </c>
      <c r="B19416" s="2" t="s">
        <v>8</v>
      </c>
      <c r="C19416" s="2" t="s">
        <v>14</v>
      </c>
      <c r="D19416" s="2" t="s">
        <v>20</v>
      </c>
      <c r="E19416" s="2" t="s">
        <v>11</v>
      </c>
      <c r="F19416" s="2">
        <v>2010</v>
      </c>
      <c r="G19416" s="2">
        <v>12.888</v>
      </c>
      <c r="I19416" s="2">
        <f t="shared" si="303"/>
        <v>54</v>
      </c>
      <c r="J19416" s="2">
        <f>VLOOKUP(A19416,Urbanizaton!$B$2:$BI$265,I19416)</f>
        <v>70.715000000000003</v>
      </c>
      <c r="K19416" s="2">
        <f>VLOOKUP(A19416,Population!$B$2:$BI$265,I19416)</f>
        <v>72326914</v>
      </c>
      <c r="L19416" s="2" t="str">
        <f>VLOOKUP(A19416,Region!$C$1:$G$241,5)</f>
        <v>Western Asia</v>
      </c>
    </row>
    <row r="19417" spans="1:12" x14ac:dyDescent="0.55000000000000004">
      <c r="A19417" s="2" t="s">
        <v>48</v>
      </c>
      <c r="B19417" s="2" t="s">
        <v>8</v>
      </c>
      <c r="C19417" s="2" t="s">
        <v>15</v>
      </c>
      <c r="D19417" s="2" t="s">
        <v>13</v>
      </c>
      <c r="E19417" s="2" t="s">
        <v>11</v>
      </c>
      <c r="F19417" s="2">
        <v>2010</v>
      </c>
      <c r="G19417" s="2">
        <v>2560.3780000000002</v>
      </c>
      <c r="I19417" s="2">
        <f t="shared" si="303"/>
        <v>54</v>
      </c>
      <c r="J19417" s="2">
        <f>VLOOKUP(A19417,Urbanizaton!$B$2:$BI$265,I19417)</f>
        <v>70.715000000000003</v>
      </c>
      <c r="K19417" s="2">
        <f>VLOOKUP(A19417,Population!$B$2:$BI$265,I19417)</f>
        <v>72326914</v>
      </c>
      <c r="L19417" s="2" t="str">
        <f>VLOOKUP(A19417,Region!$C$1:$G$241,5)</f>
        <v>Western Asia</v>
      </c>
    </row>
    <row r="19418" spans="1:12" x14ac:dyDescent="0.55000000000000004">
      <c r="A19418" s="2" t="s">
        <v>48</v>
      </c>
      <c r="B19418" s="2" t="s">
        <v>8</v>
      </c>
      <c r="C19418" s="2" t="s">
        <v>15</v>
      </c>
      <c r="D19418" s="2" t="s">
        <v>20</v>
      </c>
      <c r="E19418" s="2" t="s">
        <v>11</v>
      </c>
      <c r="F19418" s="2">
        <v>2010</v>
      </c>
      <c r="G19418" s="2">
        <v>35.006</v>
      </c>
      <c r="I19418" s="2">
        <f t="shared" si="303"/>
        <v>54</v>
      </c>
      <c r="J19418" s="2">
        <f>VLOOKUP(A19418,Urbanizaton!$B$2:$BI$265,I19418)</f>
        <v>70.715000000000003</v>
      </c>
      <c r="K19418" s="2">
        <f>VLOOKUP(A19418,Population!$B$2:$BI$265,I19418)</f>
        <v>72326914</v>
      </c>
      <c r="L19418" s="2" t="str">
        <f>VLOOKUP(A19418,Region!$C$1:$G$241,5)</f>
        <v>Western Asia</v>
      </c>
    </row>
    <row r="19419" spans="1:12" x14ac:dyDescent="0.55000000000000004">
      <c r="A19419" s="2" t="s">
        <v>48</v>
      </c>
      <c r="B19419" s="2" t="s">
        <v>8</v>
      </c>
      <c r="C19419" s="2" t="s">
        <v>16</v>
      </c>
      <c r="D19419" s="2" t="s">
        <v>13</v>
      </c>
      <c r="E19419" s="2" t="s">
        <v>11</v>
      </c>
      <c r="F19419" s="2">
        <v>2010</v>
      </c>
      <c r="G19419" s="2">
        <v>974.77700000000004</v>
      </c>
      <c r="I19419" s="2">
        <f t="shared" si="303"/>
        <v>54</v>
      </c>
      <c r="J19419" s="2">
        <f>VLOOKUP(A19419,Urbanizaton!$B$2:$BI$265,I19419)</f>
        <v>70.715000000000003</v>
      </c>
      <c r="K19419" s="2">
        <f>VLOOKUP(A19419,Population!$B$2:$BI$265,I19419)</f>
        <v>72326914</v>
      </c>
      <c r="L19419" s="2" t="str">
        <f>VLOOKUP(A19419,Region!$C$1:$G$241,5)</f>
        <v>Western Asia</v>
      </c>
    </row>
    <row r="19420" spans="1:12" x14ac:dyDescent="0.55000000000000004">
      <c r="A19420" s="2" t="s">
        <v>48</v>
      </c>
      <c r="B19420" s="2" t="s">
        <v>8</v>
      </c>
      <c r="C19420" s="2" t="s">
        <v>16</v>
      </c>
      <c r="D19420" s="2" t="s">
        <v>20</v>
      </c>
      <c r="E19420" s="2" t="s">
        <v>11</v>
      </c>
      <c r="F19420" s="2">
        <v>2010</v>
      </c>
      <c r="G19420" s="2">
        <v>13.327</v>
      </c>
      <c r="I19420" s="2">
        <f t="shared" si="303"/>
        <v>54</v>
      </c>
      <c r="J19420" s="2">
        <f>VLOOKUP(A19420,Urbanizaton!$B$2:$BI$265,I19420)</f>
        <v>70.715000000000003</v>
      </c>
      <c r="K19420" s="2">
        <f>VLOOKUP(A19420,Population!$B$2:$BI$265,I19420)</f>
        <v>72326914</v>
      </c>
      <c r="L19420" s="2" t="str">
        <f>VLOOKUP(A19420,Region!$C$1:$G$241,5)</f>
        <v>Western Asia</v>
      </c>
    </row>
    <row r="19421" spans="1:12" x14ac:dyDescent="0.55000000000000004">
      <c r="A19421" s="2" t="s">
        <v>48</v>
      </c>
      <c r="B19421" s="2" t="s">
        <v>8</v>
      </c>
      <c r="C19421" s="2" t="s">
        <v>12</v>
      </c>
      <c r="D19421" s="2" t="s">
        <v>13</v>
      </c>
      <c r="E19421" s="2" t="s">
        <v>11</v>
      </c>
      <c r="F19421" s="2">
        <v>2011</v>
      </c>
      <c r="G19421" s="2">
        <v>3040.576</v>
      </c>
      <c r="H19421" s="2" t="s">
        <v>42</v>
      </c>
      <c r="I19421" s="2">
        <f t="shared" si="303"/>
        <v>55</v>
      </c>
      <c r="J19421" s="2">
        <f>VLOOKUP(A19421,Urbanizaton!$B$2:$BI$265,I19421)</f>
        <v>71.281999999999996</v>
      </c>
      <c r="K19421" s="2">
        <f>VLOOKUP(A19421,Population!$B$2:$BI$265,I19421)</f>
        <v>73409455</v>
      </c>
      <c r="L19421" s="2" t="str">
        <f>VLOOKUP(A19421,Region!$C$1:$G$241,5)</f>
        <v>Western Asia</v>
      </c>
    </row>
    <row r="19422" spans="1:12" x14ac:dyDescent="0.55000000000000004">
      <c r="A19422" s="2" t="s">
        <v>48</v>
      </c>
      <c r="B19422" s="2" t="s">
        <v>8</v>
      </c>
      <c r="C19422" s="2" t="s">
        <v>12</v>
      </c>
      <c r="D19422" s="2" t="s">
        <v>20</v>
      </c>
      <c r="E19422" s="2" t="s">
        <v>11</v>
      </c>
      <c r="F19422" s="2">
        <v>2011</v>
      </c>
      <c r="G19422" s="2">
        <v>40.965000000000003</v>
      </c>
      <c r="H19422" s="2" t="s">
        <v>42</v>
      </c>
      <c r="I19422" s="2">
        <f t="shared" si="303"/>
        <v>55</v>
      </c>
      <c r="J19422" s="2">
        <f>VLOOKUP(A19422,Urbanizaton!$B$2:$BI$265,I19422)</f>
        <v>71.281999999999996</v>
      </c>
      <c r="K19422" s="2">
        <f>VLOOKUP(A19422,Population!$B$2:$BI$265,I19422)</f>
        <v>73409455</v>
      </c>
      <c r="L19422" s="2" t="str">
        <f>VLOOKUP(A19422,Region!$C$1:$G$241,5)</f>
        <v>Western Asia</v>
      </c>
    </row>
    <row r="19423" spans="1:12" x14ac:dyDescent="0.55000000000000004">
      <c r="A19423" s="2" t="s">
        <v>48</v>
      </c>
      <c r="B19423" s="2" t="s">
        <v>8</v>
      </c>
      <c r="C19423" s="2" t="s">
        <v>9</v>
      </c>
      <c r="D19423" s="2" t="s">
        <v>10</v>
      </c>
      <c r="E19423" s="2" t="s">
        <v>11</v>
      </c>
      <c r="F19423" s="2">
        <v>2011</v>
      </c>
      <c r="G19423" s="2">
        <v>284.79000000000002</v>
      </c>
      <c r="I19423" s="2">
        <f t="shared" si="303"/>
        <v>55</v>
      </c>
      <c r="J19423" s="2">
        <f>VLOOKUP(A19423,Urbanizaton!$B$2:$BI$265,I19423)</f>
        <v>71.281999999999996</v>
      </c>
      <c r="K19423" s="2">
        <f>VLOOKUP(A19423,Population!$B$2:$BI$265,I19423)</f>
        <v>73409455</v>
      </c>
      <c r="L19423" s="2" t="str">
        <f>VLOOKUP(A19423,Region!$C$1:$G$241,5)</f>
        <v>Western Asia</v>
      </c>
    </row>
    <row r="19424" spans="1:12" x14ac:dyDescent="0.55000000000000004">
      <c r="A19424" s="2" t="s">
        <v>48</v>
      </c>
      <c r="B19424" s="2" t="s">
        <v>8</v>
      </c>
      <c r="C19424" s="2" t="s">
        <v>9</v>
      </c>
      <c r="D19424" s="2" t="s">
        <v>17</v>
      </c>
      <c r="E19424" s="2" t="s">
        <v>11</v>
      </c>
      <c r="F19424" s="2">
        <v>2011</v>
      </c>
      <c r="G19424" s="2">
        <v>3.85</v>
      </c>
      <c r="I19424" s="2">
        <f t="shared" si="303"/>
        <v>55</v>
      </c>
      <c r="J19424" s="2">
        <f>VLOOKUP(A19424,Urbanizaton!$B$2:$BI$265,I19424)</f>
        <v>71.281999999999996</v>
      </c>
      <c r="K19424" s="2">
        <f>VLOOKUP(A19424,Population!$B$2:$BI$265,I19424)</f>
        <v>73409455</v>
      </c>
      <c r="L19424" s="2" t="str">
        <f>VLOOKUP(A19424,Region!$C$1:$G$241,5)</f>
        <v>Western Asia</v>
      </c>
    </row>
    <row r="19425" spans="1:12" x14ac:dyDescent="0.55000000000000004">
      <c r="A19425" s="2" t="s">
        <v>48</v>
      </c>
      <c r="B19425" s="2" t="s">
        <v>8</v>
      </c>
      <c r="C19425" s="2" t="s">
        <v>18</v>
      </c>
      <c r="D19425" s="2" t="s">
        <v>17</v>
      </c>
      <c r="E19425" s="2" t="s">
        <v>11</v>
      </c>
      <c r="F19425" s="2">
        <v>2011</v>
      </c>
      <c r="G19425" s="2">
        <v>5.8789999999999996</v>
      </c>
      <c r="I19425" s="2">
        <f t="shared" si="303"/>
        <v>55</v>
      </c>
      <c r="J19425" s="2">
        <f>VLOOKUP(A19425,Urbanizaton!$B$2:$BI$265,I19425)</f>
        <v>71.281999999999996</v>
      </c>
      <c r="K19425" s="2">
        <f>VLOOKUP(A19425,Population!$B$2:$BI$265,I19425)</f>
        <v>73409455</v>
      </c>
      <c r="L19425" s="2" t="str">
        <f>VLOOKUP(A19425,Region!$C$1:$G$241,5)</f>
        <v>Western Asia</v>
      </c>
    </row>
    <row r="19426" spans="1:12" x14ac:dyDescent="0.55000000000000004">
      <c r="A19426" s="2" t="s">
        <v>48</v>
      </c>
      <c r="B19426" s="2" t="s">
        <v>8</v>
      </c>
      <c r="C19426" s="2" t="s">
        <v>18</v>
      </c>
      <c r="D19426" s="2" t="s">
        <v>19</v>
      </c>
      <c r="E19426" s="2" t="s">
        <v>11</v>
      </c>
      <c r="F19426" s="2">
        <v>2011</v>
      </c>
      <c r="G19426" s="2">
        <v>436353.239</v>
      </c>
      <c r="I19426" s="2">
        <f t="shared" si="303"/>
        <v>55</v>
      </c>
      <c r="J19426" s="2">
        <f>VLOOKUP(A19426,Urbanizaton!$B$2:$BI$265,I19426)</f>
        <v>71.281999999999996</v>
      </c>
      <c r="K19426" s="2">
        <f>VLOOKUP(A19426,Population!$B$2:$BI$265,I19426)</f>
        <v>73409455</v>
      </c>
      <c r="L19426" s="2" t="str">
        <f>VLOOKUP(A19426,Region!$C$1:$G$241,5)</f>
        <v>Western Asia</v>
      </c>
    </row>
    <row r="19427" spans="1:12" x14ac:dyDescent="0.55000000000000004">
      <c r="A19427" s="2" t="s">
        <v>48</v>
      </c>
      <c r="B19427" s="2" t="s">
        <v>8</v>
      </c>
      <c r="C19427" s="2" t="s">
        <v>14</v>
      </c>
      <c r="D19427" s="2" t="s">
        <v>13</v>
      </c>
      <c r="E19427" s="2" t="s">
        <v>11</v>
      </c>
      <c r="F19427" s="2">
        <v>2011</v>
      </c>
      <c r="G19427" s="2">
        <v>1118.1949999999999</v>
      </c>
      <c r="I19427" s="2">
        <f t="shared" si="303"/>
        <v>55</v>
      </c>
      <c r="J19427" s="2">
        <f>VLOOKUP(A19427,Urbanizaton!$B$2:$BI$265,I19427)</f>
        <v>71.281999999999996</v>
      </c>
      <c r="K19427" s="2">
        <f>VLOOKUP(A19427,Population!$B$2:$BI$265,I19427)</f>
        <v>73409455</v>
      </c>
      <c r="L19427" s="2" t="str">
        <f>VLOOKUP(A19427,Region!$C$1:$G$241,5)</f>
        <v>Western Asia</v>
      </c>
    </row>
    <row r="19428" spans="1:12" x14ac:dyDescent="0.55000000000000004">
      <c r="A19428" s="2" t="s">
        <v>48</v>
      </c>
      <c r="B19428" s="2" t="s">
        <v>8</v>
      </c>
      <c r="C19428" s="2" t="s">
        <v>14</v>
      </c>
      <c r="D19428" s="2" t="s">
        <v>20</v>
      </c>
      <c r="E19428" s="2" t="s">
        <v>11</v>
      </c>
      <c r="F19428" s="2">
        <v>2011</v>
      </c>
      <c r="G19428" s="2">
        <v>15.065</v>
      </c>
      <c r="I19428" s="2">
        <f t="shared" si="303"/>
        <v>55</v>
      </c>
      <c r="J19428" s="2">
        <f>VLOOKUP(A19428,Urbanizaton!$B$2:$BI$265,I19428)</f>
        <v>71.281999999999996</v>
      </c>
      <c r="K19428" s="2">
        <f>VLOOKUP(A19428,Population!$B$2:$BI$265,I19428)</f>
        <v>73409455</v>
      </c>
      <c r="L19428" s="2" t="str">
        <f>VLOOKUP(A19428,Region!$C$1:$G$241,5)</f>
        <v>Western Asia</v>
      </c>
    </row>
    <row r="19429" spans="1:12" x14ac:dyDescent="0.55000000000000004">
      <c r="A19429" s="2" t="s">
        <v>48</v>
      </c>
      <c r="B19429" s="2" t="s">
        <v>8</v>
      </c>
      <c r="C19429" s="2" t="s">
        <v>15</v>
      </c>
      <c r="D19429" s="2" t="s">
        <v>13</v>
      </c>
      <c r="E19429" s="2" t="s">
        <v>11</v>
      </c>
      <c r="F19429" s="2">
        <v>2011</v>
      </c>
      <c r="G19429" s="2">
        <v>2639.8780000000002</v>
      </c>
      <c r="I19429" s="2">
        <f t="shared" si="303"/>
        <v>55</v>
      </c>
      <c r="J19429" s="2">
        <f>VLOOKUP(A19429,Urbanizaton!$B$2:$BI$265,I19429)</f>
        <v>71.281999999999996</v>
      </c>
      <c r="K19429" s="2">
        <f>VLOOKUP(A19429,Population!$B$2:$BI$265,I19429)</f>
        <v>73409455</v>
      </c>
      <c r="L19429" s="2" t="str">
        <f>VLOOKUP(A19429,Region!$C$1:$G$241,5)</f>
        <v>Western Asia</v>
      </c>
    </row>
    <row r="19430" spans="1:12" x14ac:dyDescent="0.55000000000000004">
      <c r="A19430" s="2" t="s">
        <v>48</v>
      </c>
      <c r="B19430" s="2" t="s">
        <v>8</v>
      </c>
      <c r="C19430" s="2" t="s">
        <v>15</v>
      </c>
      <c r="D19430" s="2" t="s">
        <v>20</v>
      </c>
      <c r="E19430" s="2" t="s">
        <v>11</v>
      </c>
      <c r="F19430" s="2">
        <v>2011</v>
      </c>
      <c r="G19430" s="2">
        <v>35.567</v>
      </c>
      <c r="I19430" s="2">
        <f t="shared" si="303"/>
        <v>55</v>
      </c>
      <c r="J19430" s="2">
        <f>VLOOKUP(A19430,Urbanizaton!$B$2:$BI$265,I19430)</f>
        <v>71.281999999999996</v>
      </c>
      <c r="K19430" s="2">
        <f>VLOOKUP(A19430,Population!$B$2:$BI$265,I19430)</f>
        <v>73409455</v>
      </c>
      <c r="L19430" s="2" t="str">
        <f>VLOOKUP(A19430,Region!$C$1:$G$241,5)</f>
        <v>Western Asia</v>
      </c>
    </row>
    <row r="19431" spans="1:12" x14ac:dyDescent="0.55000000000000004">
      <c r="A19431" s="2" t="s">
        <v>48</v>
      </c>
      <c r="B19431" s="2" t="s">
        <v>8</v>
      </c>
      <c r="C19431" s="2" t="s">
        <v>16</v>
      </c>
      <c r="D19431" s="2" t="s">
        <v>13</v>
      </c>
      <c r="E19431" s="2" t="s">
        <v>11</v>
      </c>
      <c r="F19431" s="2">
        <v>2011</v>
      </c>
      <c r="G19431" s="2">
        <v>982.41099999999994</v>
      </c>
      <c r="I19431" s="2">
        <f t="shared" si="303"/>
        <v>55</v>
      </c>
      <c r="J19431" s="2">
        <f>VLOOKUP(A19431,Urbanizaton!$B$2:$BI$265,I19431)</f>
        <v>71.281999999999996</v>
      </c>
      <c r="K19431" s="2">
        <f>VLOOKUP(A19431,Population!$B$2:$BI$265,I19431)</f>
        <v>73409455</v>
      </c>
      <c r="L19431" s="2" t="str">
        <f>VLOOKUP(A19431,Region!$C$1:$G$241,5)</f>
        <v>Western Asia</v>
      </c>
    </row>
    <row r="19432" spans="1:12" x14ac:dyDescent="0.55000000000000004">
      <c r="A19432" s="2" t="s">
        <v>48</v>
      </c>
      <c r="B19432" s="2" t="s">
        <v>8</v>
      </c>
      <c r="C19432" s="2" t="s">
        <v>16</v>
      </c>
      <c r="D19432" s="2" t="s">
        <v>20</v>
      </c>
      <c r="E19432" s="2" t="s">
        <v>11</v>
      </c>
      <c r="F19432" s="2">
        <v>2011</v>
      </c>
      <c r="G19432" s="2">
        <v>13.236000000000001</v>
      </c>
      <c r="I19432" s="2">
        <f t="shared" si="303"/>
        <v>55</v>
      </c>
      <c r="J19432" s="2">
        <f>VLOOKUP(A19432,Urbanizaton!$B$2:$BI$265,I19432)</f>
        <v>71.281999999999996</v>
      </c>
      <c r="K19432" s="2">
        <f>VLOOKUP(A19432,Population!$B$2:$BI$265,I19432)</f>
        <v>73409455</v>
      </c>
      <c r="L19432" s="2" t="str">
        <f>VLOOKUP(A19432,Region!$C$1:$G$241,5)</f>
        <v>Western Asia</v>
      </c>
    </row>
    <row r="19433" spans="1:12" x14ac:dyDescent="0.55000000000000004">
      <c r="A19433" s="2" t="s">
        <v>48</v>
      </c>
      <c r="B19433" s="2" t="s">
        <v>8</v>
      </c>
      <c r="C19433" s="2" t="s">
        <v>12</v>
      </c>
      <c r="D19433" s="2" t="s">
        <v>13</v>
      </c>
      <c r="E19433" s="2" t="s">
        <v>11</v>
      </c>
      <c r="F19433" s="2">
        <v>2012</v>
      </c>
      <c r="G19433" s="2">
        <v>3303.8380000000002</v>
      </c>
      <c r="I19433" s="2">
        <f t="shared" si="303"/>
        <v>56</v>
      </c>
      <c r="J19433" s="2">
        <f>VLOOKUP(A19433,Urbanizaton!$B$2:$BI$265,I19433)</f>
        <v>71.834000000000003</v>
      </c>
      <c r="K19433" s="2">
        <f>VLOOKUP(A19433,Population!$B$2:$BI$265,I19433)</f>
        <v>74569867</v>
      </c>
      <c r="L19433" s="2" t="str">
        <f>VLOOKUP(A19433,Region!$C$1:$G$241,5)</f>
        <v>Western Asia</v>
      </c>
    </row>
    <row r="19434" spans="1:12" x14ac:dyDescent="0.55000000000000004">
      <c r="A19434" s="2" t="s">
        <v>48</v>
      </c>
      <c r="B19434" s="2" t="s">
        <v>8</v>
      </c>
      <c r="C19434" s="2" t="s">
        <v>12</v>
      </c>
      <c r="D19434" s="2" t="s">
        <v>20</v>
      </c>
      <c r="E19434" s="2" t="s">
        <v>11</v>
      </c>
      <c r="F19434" s="2">
        <v>2012</v>
      </c>
      <c r="G19434" s="2">
        <v>43.948</v>
      </c>
      <c r="I19434" s="2">
        <f t="shared" si="303"/>
        <v>56</v>
      </c>
      <c r="J19434" s="2">
        <f>VLOOKUP(A19434,Urbanizaton!$B$2:$BI$265,I19434)</f>
        <v>71.834000000000003</v>
      </c>
      <c r="K19434" s="2">
        <f>VLOOKUP(A19434,Population!$B$2:$BI$265,I19434)</f>
        <v>74569867</v>
      </c>
      <c r="L19434" s="2" t="str">
        <f>VLOOKUP(A19434,Region!$C$1:$G$241,5)</f>
        <v>Western Asia</v>
      </c>
    </row>
    <row r="19435" spans="1:12" x14ac:dyDescent="0.55000000000000004">
      <c r="A19435" s="2" t="s">
        <v>48</v>
      </c>
      <c r="B19435" s="2" t="s">
        <v>8</v>
      </c>
      <c r="C19435" s="2" t="s">
        <v>9</v>
      </c>
      <c r="D19435" s="2" t="s">
        <v>10</v>
      </c>
      <c r="E19435" s="2" t="s">
        <v>11</v>
      </c>
      <c r="F19435" s="2">
        <v>2012</v>
      </c>
      <c r="G19435" s="2">
        <v>302.67</v>
      </c>
      <c r="I19435" s="2">
        <f t="shared" si="303"/>
        <v>56</v>
      </c>
      <c r="J19435" s="2">
        <f>VLOOKUP(A19435,Urbanizaton!$B$2:$BI$265,I19435)</f>
        <v>71.834000000000003</v>
      </c>
      <c r="K19435" s="2">
        <f>VLOOKUP(A19435,Population!$B$2:$BI$265,I19435)</f>
        <v>74569867</v>
      </c>
      <c r="L19435" s="2" t="str">
        <f>VLOOKUP(A19435,Region!$C$1:$G$241,5)</f>
        <v>Western Asia</v>
      </c>
    </row>
    <row r="19436" spans="1:12" x14ac:dyDescent="0.55000000000000004">
      <c r="A19436" s="2" t="s">
        <v>48</v>
      </c>
      <c r="B19436" s="2" t="s">
        <v>8</v>
      </c>
      <c r="C19436" s="2" t="s">
        <v>9</v>
      </c>
      <c r="D19436" s="2" t="s">
        <v>17</v>
      </c>
      <c r="E19436" s="2" t="s">
        <v>11</v>
      </c>
      <c r="F19436" s="2">
        <v>2012</v>
      </c>
      <c r="G19436" s="2">
        <v>4.04</v>
      </c>
      <c r="I19436" s="2">
        <f t="shared" si="303"/>
        <v>56</v>
      </c>
      <c r="J19436" s="2">
        <f>VLOOKUP(A19436,Urbanizaton!$B$2:$BI$265,I19436)</f>
        <v>71.834000000000003</v>
      </c>
      <c r="K19436" s="2">
        <f>VLOOKUP(A19436,Population!$B$2:$BI$265,I19436)</f>
        <v>74569867</v>
      </c>
      <c r="L19436" s="2" t="str">
        <f>VLOOKUP(A19436,Region!$C$1:$G$241,5)</f>
        <v>Western Asia</v>
      </c>
    </row>
    <row r="19437" spans="1:12" x14ac:dyDescent="0.55000000000000004">
      <c r="A19437" s="2" t="s">
        <v>48</v>
      </c>
      <c r="B19437" s="2" t="s">
        <v>8</v>
      </c>
      <c r="C19437" s="2" t="s">
        <v>18</v>
      </c>
      <c r="D19437" s="2" t="s">
        <v>17</v>
      </c>
      <c r="E19437" s="2" t="s">
        <v>11</v>
      </c>
      <c r="F19437" s="2">
        <v>2012</v>
      </c>
      <c r="G19437" s="2">
        <v>5.9720000000000004</v>
      </c>
      <c r="I19437" s="2">
        <f t="shared" si="303"/>
        <v>56</v>
      </c>
      <c r="J19437" s="2">
        <f>VLOOKUP(A19437,Urbanizaton!$B$2:$BI$265,I19437)</f>
        <v>71.834000000000003</v>
      </c>
      <c r="K19437" s="2">
        <f>VLOOKUP(A19437,Population!$B$2:$BI$265,I19437)</f>
        <v>74569867</v>
      </c>
      <c r="L19437" s="2" t="str">
        <f>VLOOKUP(A19437,Region!$C$1:$G$241,5)</f>
        <v>Western Asia</v>
      </c>
    </row>
    <row r="19438" spans="1:12" x14ac:dyDescent="0.55000000000000004">
      <c r="A19438" s="2" t="s">
        <v>48</v>
      </c>
      <c r="B19438" s="2" t="s">
        <v>8</v>
      </c>
      <c r="C19438" s="2" t="s">
        <v>18</v>
      </c>
      <c r="D19438" s="2" t="s">
        <v>19</v>
      </c>
      <c r="E19438" s="2" t="s">
        <v>11</v>
      </c>
      <c r="F19438" s="2">
        <v>2012</v>
      </c>
      <c r="G19438" s="2">
        <v>448933.46799999999</v>
      </c>
      <c r="I19438" s="2">
        <f t="shared" si="303"/>
        <v>56</v>
      </c>
      <c r="J19438" s="2">
        <f>VLOOKUP(A19438,Urbanizaton!$B$2:$BI$265,I19438)</f>
        <v>71.834000000000003</v>
      </c>
      <c r="K19438" s="2">
        <f>VLOOKUP(A19438,Population!$B$2:$BI$265,I19438)</f>
        <v>74569867</v>
      </c>
      <c r="L19438" s="2" t="str">
        <f>VLOOKUP(A19438,Region!$C$1:$G$241,5)</f>
        <v>Western Asia</v>
      </c>
    </row>
    <row r="19439" spans="1:12" x14ac:dyDescent="0.55000000000000004">
      <c r="A19439" s="2" t="s">
        <v>48</v>
      </c>
      <c r="B19439" s="2" t="s">
        <v>8</v>
      </c>
      <c r="C19439" s="2" t="s">
        <v>14</v>
      </c>
      <c r="D19439" s="2" t="s">
        <v>13</v>
      </c>
      <c r="E19439" s="2" t="s">
        <v>11</v>
      </c>
      <c r="F19439" s="2">
        <v>2012</v>
      </c>
      <c r="G19439" s="2">
        <v>1089.636</v>
      </c>
      <c r="I19439" s="2">
        <f t="shared" si="303"/>
        <v>56</v>
      </c>
      <c r="J19439" s="2">
        <f>VLOOKUP(A19439,Urbanizaton!$B$2:$BI$265,I19439)</f>
        <v>71.834000000000003</v>
      </c>
      <c r="K19439" s="2">
        <f>VLOOKUP(A19439,Population!$B$2:$BI$265,I19439)</f>
        <v>74569867</v>
      </c>
      <c r="L19439" s="2" t="str">
        <f>VLOOKUP(A19439,Region!$C$1:$G$241,5)</f>
        <v>Western Asia</v>
      </c>
    </row>
    <row r="19440" spans="1:12" x14ac:dyDescent="0.55000000000000004">
      <c r="A19440" s="2" t="s">
        <v>48</v>
      </c>
      <c r="B19440" s="2" t="s">
        <v>8</v>
      </c>
      <c r="C19440" s="2" t="s">
        <v>14</v>
      </c>
      <c r="D19440" s="2" t="s">
        <v>20</v>
      </c>
      <c r="E19440" s="2" t="s">
        <v>11</v>
      </c>
      <c r="F19440" s="2">
        <v>2012</v>
      </c>
      <c r="G19440" s="2">
        <v>14.494</v>
      </c>
      <c r="I19440" s="2">
        <f t="shared" si="303"/>
        <v>56</v>
      </c>
      <c r="J19440" s="2">
        <f>VLOOKUP(A19440,Urbanizaton!$B$2:$BI$265,I19440)</f>
        <v>71.834000000000003</v>
      </c>
      <c r="K19440" s="2">
        <f>VLOOKUP(A19440,Population!$B$2:$BI$265,I19440)</f>
        <v>74569867</v>
      </c>
      <c r="L19440" s="2" t="str">
        <f>VLOOKUP(A19440,Region!$C$1:$G$241,5)</f>
        <v>Western Asia</v>
      </c>
    </row>
    <row r="19441" spans="1:12" x14ac:dyDescent="0.55000000000000004">
      <c r="A19441" s="2" t="s">
        <v>48</v>
      </c>
      <c r="B19441" s="2" t="s">
        <v>8</v>
      </c>
      <c r="C19441" s="2" t="s">
        <v>15</v>
      </c>
      <c r="D19441" s="2" t="s">
        <v>13</v>
      </c>
      <c r="E19441" s="2" t="s">
        <v>11</v>
      </c>
      <c r="F19441" s="2">
        <v>2012</v>
      </c>
      <c r="G19441" s="2">
        <v>2715.9389999999999</v>
      </c>
      <c r="I19441" s="2">
        <f t="shared" si="303"/>
        <v>56</v>
      </c>
      <c r="J19441" s="2">
        <f>VLOOKUP(A19441,Urbanizaton!$B$2:$BI$265,I19441)</f>
        <v>71.834000000000003</v>
      </c>
      <c r="K19441" s="2">
        <f>VLOOKUP(A19441,Population!$B$2:$BI$265,I19441)</f>
        <v>74569867</v>
      </c>
      <c r="L19441" s="2" t="str">
        <f>VLOOKUP(A19441,Region!$C$1:$G$241,5)</f>
        <v>Western Asia</v>
      </c>
    </row>
    <row r="19442" spans="1:12" x14ac:dyDescent="0.55000000000000004">
      <c r="A19442" s="2" t="s">
        <v>48</v>
      </c>
      <c r="B19442" s="2" t="s">
        <v>8</v>
      </c>
      <c r="C19442" s="2" t="s">
        <v>15</v>
      </c>
      <c r="D19442" s="2" t="s">
        <v>20</v>
      </c>
      <c r="E19442" s="2" t="s">
        <v>11</v>
      </c>
      <c r="F19442" s="2">
        <v>2012</v>
      </c>
      <c r="G19442" s="2">
        <v>36.128</v>
      </c>
      <c r="I19442" s="2">
        <f t="shared" si="303"/>
        <v>56</v>
      </c>
      <c r="J19442" s="2">
        <f>VLOOKUP(A19442,Urbanizaton!$B$2:$BI$265,I19442)</f>
        <v>71.834000000000003</v>
      </c>
      <c r="K19442" s="2">
        <f>VLOOKUP(A19442,Population!$B$2:$BI$265,I19442)</f>
        <v>74569867</v>
      </c>
      <c r="L19442" s="2" t="str">
        <f>VLOOKUP(A19442,Region!$C$1:$G$241,5)</f>
        <v>Western Asia</v>
      </c>
    </row>
    <row r="19443" spans="1:12" x14ac:dyDescent="0.55000000000000004">
      <c r="A19443" s="2" t="s">
        <v>48</v>
      </c>
      <c r="B19443" s="2" t="s">
        <v>8</v>
      </c>
      <c r="C19443" s="2" t="s">
        <v>16</v>
      </c>
      <c r="D19443" s="2" t="s">
        <v>13</v>
      </c>
      <c r="E19443" s="2" t="s">
        <v>11</v>
      </c>
      <c r="F19443" s="2">
        <v>2012</v>
      </c>
      <c r="G19443" s="2">
        <v>1032.3530000000001</v>
      </c>
      <c r="I19443" s="2">
        <f t="shared" si="303"/>
        <v>56</v>
      </c>
      <c r="J19443" s="2">
        <f>VLOOKUP(A19443,Urbanizaton!$B$2:$BI$265,I19443)</f>
        <v>71.834000000000003</v>
      </c>
      <c r="K19443" s="2">
        <f>VLOOKUP(A19443,Population!$B$2:$BI$265,I19443)</f>
        <v>74569867</v>
      </c>
      <c r="L19443" s="2" t="str">
        <f>VLOOKUP(A19443,Region!$C$1:$G$241,5)</f>
        <v>Western Asia</v>
      </c>
    </row>
    <row r="19444" spans="1:12" x14ac:dyDescent="0.55000000000000004">
      <c r="A19444" s="2" t="s">
        <v>48</v>
      </c>
      <c r="B19444" s="2" t="s">
        <v>8</v>
      </c>
      <c r="C19444" s="2" t="s">
        <v>16</v>
      </c>
      <c r="D19444" s="2" t="s">
        <v>20</v>
      </c>
      <c r="E19444" s="2" t="s">
        <v>11</v>
      </c>
      <c r="F19444" s="2">
        <v>2012</v>
      </c>
      <c r="G19444" s="2">
        <v>13.733000000000001</v>
      </c>
      <c r="I19444" s="2">
        <f t="shared" si="303"/>
        <v>56</v>
      </c>
      <c r="J19444" s="2">
        <f>VLOOKUP(A19444,Urbanizaton!$B$2:$BI$265,I19444)</f>
        <v>71.834000000000003</v>
      </c>
      <c r="K19444" s="2">
        <f>VLOOKUP(A19444,Population!$B$2:$BI$265,I19444)</f>
        <v>74569867</v>
      </c>
      <c r="L19444" s="2" t="str">
        <f>VLOOKUP(A19444,Region!$C$1:$G$241,5)</f>
        <v>Western Asia</v>
      </c>
    </row>
    <row r="19445" spans="1:12" x14ac:dyDescent="0.55000000000000004">
      <c r="A19445" s="2" t="s">
        <v>48</v>
      </c>
      <c r="B19445" s="2" t="s">
        <v>8</v>
      </c>
      <c r="C19445" s="2" t="s">
        <v>12</v>
      </c>
      <c r="D19445" s="2" t="s">
        <v>13</v>
      </c>
      <c r="E19445" s="2" t="s">
        <v>11</v>
      </c>
      <c r="F19445" s="2">
        <v>2013</v>
      </c>
      <c r="G19445" s="2">
        <v>2539.8429999999998</v>
      </c>
      <c r="I19445" s="2">
        <f t="shared" si="303"/>
        <v>57</v>
      </c>
      <c r="J19445" s="2">
        <f>VLOOKUP(A19445,Urbanizaton!$B$2:$BI$265,I19445)</f>
        <v>72.37</v>
      </c>
      <c r="K19445" s="2">
        <f>VLOOKUP(A19445,Population!$B$2:$BI$265,I19445)</f>
        <v>75787333</v>
      </c>
      <c r="L19445" s="2" t="str">
        <f>VLOOKUP(A19445,Region!$C$1:$G$241,5)</f>
        <v>Western Asia</v>
      </c>
    </row>
    <row r="19446" spans="1:12" x14ac:dyDescent="0.55000000000000004">
      <c r="A19446" s="2" t="s">
        <v>48</v>
      </c>
      <c r="B19446" s="2" t="s">
        <v>8</v>
      </c>
      <c r="C19446" s="2" t="s">
        <v>12</v>
      </c>
      <c r="D19446" s="2" t="s">
        <v>20</v>
      </c>
      <c r="E19446" s="2" t="s">
        <v>11</v>
      </c>
      <c r="F19446" s="2">
        <v>2013</v>
      </c>
      <c r="G19446" s="2">
        <v>33.395000000000003</v>
      </c>
      <c r="I19446" s="2">
        <f t="shared" si="303"/>
        <v>57</v>
      </c>
      <c r="J19446" s="2">
        <f>VLOOKUP(A19446,Urbanizaton!$B$2:$BI$265,I19446)</f>
        <v>72.37</v>
      </c>
      <c r="K19446" s="2">
        <f>VLOOKUP(A19446,Population!$B$2:$BI$265,I19446)</f>
        <v>75787333</v>
      </c>
      <c r="L19446" s="2" t="str">
        <f>VLOOKUP(A19446,Region!$C$1:$G$241,5)</f>
        <v>Western Asia</v>
      </c>
    </row>
    <row r="19447" spans="1:12" x14ac:dyDescent="0.55000000000000004">
      <c r="A19447" s="2" t="s">
        <v>48</v>
      </c>
      <c r="B19447" s="2" t="s">
        <v>8</v>
      </c>
      <c r="C19447" s="2" t="s">
        <v>9</v>
      </c>
      <c r="D19447" s="2" t="s">
        <v>10</v>
      </c>
      <c r="E19447" s="2" t="s">
        <v>11</v>
      </c>
      <c r="F19447" s="2">
        <v>2013</v>
      </c>
      <c r="G19447" s="2">
        <v>284</v>
      </c>
      <c r="I19447" s="2">
        <f t="shared" si="303"/>
        <v>57</v>
      </c>
      <c r="J19447" s="2">
        <f>VLOOKUP(A19447,Urbanizaton!$B$2:$BI$265,I19447)</f>
        <v>72.37</v>
      </c>
      <c r="K19447" s="2">
        <f>VLOOKUP(A19447,Population!$B$2:$BI$265,I19447)</f>
        <v>75787333</v>
      </c>
      <c r="L19447" s="2" t="str">
        <f>VLOOKUP(A19447,Region!$C$1:$G$241,5)</f>
        <v>Western Asia</v>
      </c>
    </row>
    <row r="19448" spans="1:12" x14ac:dyDescent="0.55000000000000004">
      <c r="A19448" s="2" t="s">
        <v>48</v>
      </c>
      <c r="B19448" s="2" t="s">
        <v>8</v>
      </c>
      <c r="C19448" s="2" t="s">
        <v>9</v>
      </c>
      <c r="D19448" s="2" t="s">
        <v>17</v>
      </c>
      <c r="E19448" s="2" t="s">
        <v>11</v>
      </c>
      <c r="F19448" s="2">
        <v>2013</v>
      </c>
      <c r="G19448" s="2">
        <v>3.75</v>
      </c>
      <c r="I19448" s="2">
        <f t="shared" si="303"/>
        <v>57</v>
      </c>
      <c r="J19448" s="2">
        <f>VLOOKUP(A19448,Urbanizaton!$B$2:$BI$265,I19448)</f>
        <v>72.37</v>
      </c>
      <c r="K19448" s="2">
        <f>VLOOKUP(A19448,Population!$B$2:$BI$265,I19448)</f>
        <v>75787333</v>
      </c>
      <c r="L19448" s="2" t="str">
        <f>VLOOKUP(A19448,Region!$C$1:$G$241,5)</f>
        <v>Western Asia</v>
      </c>
    </row>
    <row r="19449" spans="1:12" x14ac:dyDescent="0.55000000000000004">
      <c r="A19449" s="2" t="s">
        <v>48</v>
      </c>
      <c r="B19449" s="2" t="s">
        <v>8</v>
      </c>
      <c r="C19449" s="2" t="s">
        <v>18</v>
      </c>
      <c r="D19449" s="2" t="s">
        <v>17</v>
      </c>
      <c r="E19449" s="2" t="s">
        <v>11</v>
      </c>
      <c r="F19449" s="2">
        <v>2013</v>
      </c>
      <c r="G19449" s="2">
        <v>5.8140000000000001</v>
      </c>
      <c r="I19449" s="2">
        <f t="shared" si="303"/>
        <v>57</v>
      </c>
      <c r="J19449" s="2">
        <f>VLOOKUP(A19449,Urbanizaton!$B$2:$BI$265,I19449)</f>
        <v>72.37</v>
      </c>
      <c r="K19449" s="2">
        <f>VLOOKUP(A19449,Population!$B$2:$BI$265,I19449)</f>
        <v>75787333</v>
      </c>
      <c r="L19449" s="2" t="str">
        <f>VLOOKUP(A19449,Region!$C$1:$G$241,5)</f>
        <v>Western Asia</v>
      </c>
    </row>
    <row r="19450" spans="1:12" x14ac:dyDescent="0.55000000000000004">
      <c r="A19450" s="2" t="s">
        <v>48</v>
      </c>
      <c r="B19450" s="2" t="s">
        <v>8</v>
      </c>
      <c r="C19450" s="2" t="s">
        <v>18</v>
      </c>
      <c r="D19450" s="2" t="s">
        <v>19</v>
      </c>
      <c r="E19450" s="2" t="s">
        <v>11</v>
      </c>
      <c r="F19450" s="2">
        <v>2013</v>
      </c>
      <c r="G19450" s="2">
        <v>442170.54599999997</v>
      </c>
      <c r="I19450" s="2">
        <f t="shared" si="303"/>
        <v>57</v>
      </c>
      <c r="J19450" s="2">
        <f>VLOOKUP(A19450,Urbanizaton!$B$2:$BI$265,I19450)</f>
        <v>72.37</v>
      </c>
      <c r="K19450" s="2">
        <f>VLOOKUP(A19450,Population!$B$2:$BI$265,I19450)</f>
        <v>75787333</v>
      </c>
      <c r="L19450" s="2" t="str">
        <f>VLOOKUP(A19450,Region!$C$1:$G$241,5)</f>
        <v>Western Asia</v>
      </c>
    </row>
    <row r="19451" spans="1:12" x14ac:dyDescent="0.55000000000000004">
      <c r="A19451" s="2" t="s">
        <v>48</v>
      </c>
      <c r="B19451" s="2" t="s">
        <v>8</v>
      </c>
      <c r="C19451" s="2" t="s">
        <v>14</v>
      </c>
      <c r="D19451" s="2" t="s">
        <v>13</v>
      </c>
      <c r="E19451" s="2" t="s">
        <v>11</v>
      </c>
      <c r="F19451" s="2">
        <v>2013</v>
      </c>
      <c r="G19451" s="2">
        <v>1044.2149999999999</v>
      </c>
      <c r="I19451" s="2">
        <f t="shared" si="303"/>
        <v>57</v>
      </c>
      <c r="J19451" s="2">
        <f>VLOOKUP(A19451,Urbanizaton!$B$2:$BI$265,I19451)</f>
        <v>72.37</v>
      </c>
      <c r="K19451" s="2">
        <f>VLOOKUP(A19451,Population!$B$2:$BI$265,I19451)</f>
        <v>75787333</v>
      </c>
      <c r="L19451" s="2" t="str">
        <f>VLOOKUP(A19451,Region!$C$1:$G$241,5)</f>
        <v>Western Asia</v>
      </c>
    </row>
    <row r="19452" spans="1:12" x14ac:dyDescent="0.55000000000000004">
      <c r="A19452" s="2" t="s">
        <v>48</v>
      </c>
      <c r="B19452" s="2" t="s">
        <v>8</v>
      </c>
      <c r="C19452" s="2" t="s">
        <v>14</v>
      </c>
      <c r="D19452" s="2" t="s">
        <v>20</v>
      </c>
      <c r="E19452" s="2" t="s">
        <v>11</v>
      </c>
      <c r="F19452" s="2">
        <v>2013</v>
      </c>
      <c r="G19452" s="2">
        <v>13.73</v>
      </c>
      <c r="I19452" s="2">
        <f t="shared" si="303"/>
        <v>57</v>
      </c>
      <c r="J19452" s="2">
        <f>VLOOKUP(A19452,Urbanizaton!$B$2:$BI$265,I19452)</f>
        <v>72.37</v>
      </c>
      <c r="K19452" s="2">
        <f>VLOOKUP(A19452,Population!$B$2:$BI$265,I19452)</f>
        <v>75787333</v>
      </c>
      <c r="L19452" s="2" t="str">
        <f>VLOOKUP(A19452,Region!$C$1:$G$241,5)</f>
        <v>Western Asia</v>
      </c>
    </row>
    <row r="19453" spans="1:12" x14ac:dyDescent="0.55000000000000004">
      <c r="A19453" s="2" t="s">
        <v>48</v>
      </c>
      <c r="B19453" s="2" t="s">
        <v>8</v>
      </c>
      <c r="C19453" s="2" t="s">
        <v>15</v>
      </c>
      <c r="D19453" s="2" t="s">
        <v>13</v>
      </c>
      <c r="E19453" s="2" t="s">
        <v>11</v>
      </c>
      <c r="F19453" s="2">
        <v>2013</v>
      </c>
      <c r="G19453" s="2">
        <v>1931.171</v>
      </c>
      <c r="I19453" s="2">
        <f t="shared" si="303"/>
        <v>57</v>
      </c>
      <c r="J19453" s="2">
        <f>VLOOKUP(A19453,Urbanizaton!$B$2:$BI$265,I19453)</f>
        <v>72.37</v>
      </c>
      <c r="K19453" s="2">
        <f>VLOOKUP(A19453,Population!$B$2:$BI$265,I19453)</f>
        <v>75787333</v>
      </c>
      <c r="L19453" s="2" t="str">
        <f>VLOOKUP(A19453,Region!$C$1:$G$241,5)</f>
        <v>Western Asia</v>
      </c>
    </row>
    <row r="19454" spans="1:12" x14ac:dyDescent="0.55000000000000004">
      <c r="A19454" s="2" t="s">
        <v>48</v>
      </c>
      <c r="B19454" s="2" t="s">
        <v>8</v>
      </c>
      <c r="C19454" s="2" t="s">
        <v>15</v>
      </c>
      <c r="D19454" s="2" t="s">
        <v>20</v>
      </c>
      <c r="E19454" s="2" t="s">
        <v>11</v>
      </c>
      <c r="F19454" s="2">
        <v>2013</v>
      </c>
      <c r="G19454" s="2">
        <v>25.391999999999999</v>
      </c>
      <c r="I19454" s="2">
        <f t="shared" si="303"/>
        <v>57</v>
      </c>
      <c r="J19454" s="2">
        <f>VLOOKUP(A19454,Urbanizaton!$B$2:$BI$265,I19454)</f>
        <v>72.37</v>
      </c>
      <c r="K19454" s="2">
        <f>VLOOKUP(A19454,Population!$B$2:$BI$265,I19454)</f>
        <v>75787333</v>
      </c>
      <c r="L19454" s="2" t="str">
        <f>VLOOKUP(A19454,Region!$C$1:$G$241,5)</f>
        <v>Western Asia</v>
      </c>
    </row>
    <row r="19455" spans="1:12" x14ac:dyDescent="0.55000000000000004">
      <c r="A19455" s="2" t="s">
        <v>48</v>
      </c>
      <c r="B19455" s="2" t="s">
        <v>8</v>
      </c>
      <c r="C19455" s="2" t="s">
        <v>16</v>
      </c>
      <c r="D19455" s="2" t="s">
        <v>13</v>
      </c>
      <c r="E19455" s="2" t="s">
        <v>11</v>
      </c>
      <c r="F19455" s="2">
        <v>2013</v>
      </c>
      <c r="G19455" s="2">
        <v>986.67899999999997</v>
      </c>
      <c r="I19455" s="2">
        <f t="shared" si="303"/>
        <v>57</v>
      </c>
      <c r="J19455" s="2">
        <f>VLOOKUP(A19455,Urbanizaton!$B$2:$BI$265,I19455)</f>
        <v>72.37</v>
      </c>
      <c r="K19455" s="2">
        <f>VLOOKUP(A19455,Population!$B$2:$BI$265,I19455)</f>
        <v>75787333</v>
      </c>
      <c r="L19455" s="2" t="str">
        <f>VLOOKUP(A19455,Region!$C$1:$G$241,5)</f>
        <v>Western Asia</v>
      </c>
    </row>
    <row r="19456" spans="1:12" x14ac:dyDescent="0.55000000000000004">
      <c r="A19456" s="2" t="s">
        <v>48</v>
      </c>
      <c r="B19456" s="2" t="s">
        <v>8</v>
      </c>
      <c r="C19456" s="2" t="s">
        <v>16</v>
      </c>
      <c r="D19456" s="2" t="s">
        <v>20</v>
      </c>
      <c r="E19456" s="2" t="s">
        <v>11</v>
      </c>
      <c r="F19456" s="2">
        <v>2013</v>
      </c>
      <c r="G19456" s="2">
        <v>12.973000000000001</v>
      </c>
      <c r="I19456" s="2">
        <f t="shared" si="303"/>
        <v>57</v>
      </c>
      <c r="J19456" s="2">
        <f>VLOOKUP(A19456,Urbanizaton!$B$2:$BI$265,I19456)</f>
        <v>72.37</v>
      </c>
      <c r="K19456" s="2">
        <f>VLOOKUP(A19456,Population!$B$2:$BI$265,I19456)</f>
        <v>75787333</v>
      </c>
      <c r="L19456" s="2" t="str">
        <f>VLOOKUP(A19456,Region!$C$1:$G$241,5)</f>
        <v>Western Asia</v>
      </c>
    </row>
    <row r="19457" spans="1:12" x14ac:dyDescent="0.55000000000000004">
      <c r="A19457" s="2" t="s">
        <v>48</v>
      </c>
      <c r="B19457" s="2" t="s">
        <v>8</v>
      </c>
      <c r="C19457" s="2" t="s">
        <v>12</v>
      </c>
      <c r="D19457" s="2" t="s">
        <v>13</v>
      </c>
      <c r="E19457" s="2" t="s">
        <v>11</v>
      </c>
      <c r="F19457" s="2">
        <v>2014</v>
      </c>
      <c r="G19457" s="2">
        <v>2467.0279999999998</v>
      </c>
      <c r="I19457" s="2">
        <f t="shared" si="303"/>
        <v>58</v>
      </c>
      <c r="J19457" s="2">
        <f>VLOOKUP(A19457,Urbanizaton!$B$2:$BI$265,I19457)</f>
        <v>72.891000000000005</v>
      </c>
      <c r="K19457" s="2">
        <f>VLOOKUP(A19457,Population!$B$2:$BI$265,I19457)</f>
        <v>77030628</v>
      </c>
      <c r="L19457" s="2" t="str">
        <f>VLOOKUP(A19457,Region!$C$1:$G$241,5)</f>
        <v>Western Asia</v>
      </c>
    </row>
    <row r="19458" spans="1:12" x14ac:dyDescent="0.55000000000000004">
      <c r="A19458" s="2" t="s">
        <v>48</v>
      </c>
      <c r="B19458" s="2" t="s">
        <v>8</v>
      </c>
      <c r="C19458" s="2" t="s">
        <v>12</v>
      </c>
      <c r="D19458" s="2" t="s">
        <v>20</v>
      </c>
      <c r="E19458" s="2" t="s">
        <v>11</v>
      </c>
      <c r="F19458" s="2">
        <v>2014</v>
      </c>
      <c r="G19458" s="2">
        <v>32.08</v>
      </c>
      <c r="I19458" s="2">
        <f t="shared" si="303"/>
        <v>58</v>
      </c>
      <c r="J19458" s="2">
        <f>VLOOKUP(A19458,Urbanizaton!$B$2:$BI$265,I19458)</f>
        <v>72.891000000000005</v>
      </c>
      <c r="K19458" s="2">
        <f>VLOOKUP(A19458,Population!$B$2:$BI$265,I19458)</f>
        <v>77030628</v>
      </c>
      <c r="L19458" s="2" t="str">
        <f>VLOOKUP(A19458,Region!$C$1:$G$241,5)</f>
        <v>Western Asia</v>
      </c>
    </row>
    <row r="19459" spans="1:12" x14ac:dyDescent="0.55000000000000004">
      <c r="A19459" s="2" t="s">
        <v>48</v>
      </c>
      <c r="B19459" s="2" t="s">
        <v>8</v>
      </c>
      <c r="C19459" s="2" t="s">
        <v>9</v>
      </c>
      <c r="D19459" s="2" t="s">
        <v>10</v>
      </c>
      <c r="E19459" s="2" t="s">
        <v>11</v>
      </c>
      <c r="F19459" s="2">
        <v>2014</v>
      </c>
      <c r="G19459" s="2">
        <v>307.11</v>
      </c>
      <c r="I19459" s="2">
        <f t="shared" ref="I19459:I19470" si="304">IF(F19459=1960,4,F19459-1960+4)</f>
        <v>58</v>
      </c>
      <c r="J19459" s="2">
        <f>VLOOKUP(A19459,Urbanizaton!$B$2:$BI$265,I19459)</f>
        <v>72.891000000000005</v>
      </c>
      <c r="K19459" s="2">
        <f>VLOOKUP(A19459,Population!$B$2:$BI$265,I19459)</f>
        <v>77030628</v>
      </c>
      <c r="L19459" s="2" t="str">
        <f>VLOOKUP(A19459,Region!$C$1:$G$241,5)</f>
        <v>Western Asia</v>
      </c>
    </row>
    <row r="19460" spans="1:12" x14ac:dyDescent="0.55000000000000004">
      <c r="A19460" s="2" t="s">
        <v>48</v>
      </c>
      <c r="B19460" s="2" t="s">
        <v>8</v>
      </c>
      <c r="C19460" s="2" t="s">
        <v>9</v>
      </c>
      <c r="D19460" s="2" t="s">
        <v>17</v>
      </c>
      <c r="E19460" s="2" t="s">
        <v>11</v>
      </c>
      <c r="F19460" s="2">
        <v>2014</v>
      </c>
      <c r="G19460" s="2">
        <v>4.01</v>
      </c>
      <c r="I19460" s="2">
        <f t="shared" si="304"/>
        <v>58</v>
      </c>
      <c r="J19460" s="2">
        <f>VLOOKUP(A19460,Urbanizaton!$B$2:$BI$265,I19460)</f>
        <v>72.891000000000005</v>
      </c>
      <c r="K19460" s="2">
        <f>VLOOKUP(A19460,Population!$B$2:$BI$265,I19460)</f>
        <v>77030628</v>
      </c>
      <c r="L19460" s="2" t="str">
        <f>VLOOKUP(A19460,Region!$C$1:$G$241,5)</f>
        <v>Western Asia</v>
      </c>
    </row>
    <row r="19461" spans="1:12" x14ac:dyDescent="0.55000000000000004">
      <c r="A19461" s="2" t="s">
        <v>48</v>
      </c>
      <c r="B19461" s="2" t="s">
        <v>8</v>
      </c>
      <c r="C19461" s="2" t="s">
        <v>18</v>
      </c>
      <c r="D19461" s="2" t="s">
        <v>17</v>
      </c>
      <c r="E19461" s="2" t="s">
        <v>11</v>
      </c>
      <c r="F19461" s="2">
        <v>2014</v>
      </c>
      <c r="G19461" s="2">
        <v>5.9249999999999998</v>
      </c>
      <c r="I19461" s="2">
        <f t="shared" si="304"/>
        <v>58</v>
      </c>
      <c r="J19461" s="2">
        <f>VLOOKUP(A19461,Urbanizaton!$B$2:$BI$265,I19461)</f>
        <v>72.891000000000005</v>
      </c>
      <c r="K19461" s="2">
        <f>VLOOKUP(A19461,Population!$B$2:$BI$265,I19461)</f>
        <v>77030628</v>
      </c>
      <c r="L19461" s="2" t="str">
        <f>VLOOKUP(A19461,Region!$C$1:$G$241,5)</f>
        <v>Western Asia</v>
      </c>
    </row>
    <row r="19462" spans="1:12" x14ac:dyDescent="0.55000000000000004">
      <c r="A19462" s="2" t="s">
        <v>48</v>
      </c>
      <c r="B19462" s="2" t="s">
        <v>8</v>
      </c>
      <c r="C19462" s="2" t="s">
        <v>18</v>
      </c>
      <c r="D19462" s="2" t="s">
        <v>19</v>
      </c>
      <c r="E19462" s="2" t="s">
        <v>11</v>
      </c>
      <c r="F19462" s="2">
        <v>2014</v>
      </c>
      <c r="G19462" s="2">
        <v>455614.99400000001</v>
      </c>
      <c r="I19462" s="2">
        <f t="shared" si="304"/>
        <v>58</v>
      </c>
      <c r="J19462" s="2">
        <f>VLOOKUP(A19462,Urbanizaton!$B$2:$BI$265,I19462)</f>
        <v>72.891000000000005</v>
      </c>
      <c r="K19462" s="2">
        <f>VLOOKUP(A19462,Population!$B$2:$BI$265,I19462)</f>
        <v>77030628</v>
      </c>
      <c r="L19462" s="2" t="str">
        <f>VLOOKUP(A19462,Region!$C$1:$G$241,5)</f>
        <v>Western Asia</v>
      </c>
    </row>
    <row r="19463" spans="1:12" x14ac:dyDescent="0.55000000000000004">
      <c r="A19463" s="2" t="s">
        <v>48</v>
      </c>
      <c r="B19463" s="2" t="s">
        <v>8</v>
      </c>
      <c r="C19463" s="2" t="s">
        <v>14</v>
      </c>
      <c r="D19463" s="2" t="s">
        <v>13</v>
      </c>
      <c r="E19463" s="2" t="s">
        <v>11</v>
      </c>
      <c r="F19463" s="2">
        <v>2014</v>
      </c>
      <c r="G19463" s="2">
        <v>1051.385</v>
      </c>
      <c r="I19463" s="2">
        <f t="shared" si="304"/>
        <v>58</v>
      </c>
      <c r="J19463" s="2">
        <f>VLOOKUP(A19463,Urbanizaton!$B$2:$BI$265,I19463)</f>
        <v>72.891000000000005</v>
      </c>
      <c r="K19463" s="2">
        <f>VLOOKUP(A19463,Population!$B$2:$BI$265,I19463)</f>
        <v>77030628</v>
      </c>
      <c r="L19463" s="2" t="str">
        <f>VLOOKUP(A19463,Region!$C$1:$G$241,5)</f>
        <v>Western Asia</v>
      </c>
    </row>
    <row r="19464" spans="1:12" x14ac:dyDescent="0.55000000000000004">
      <c r="A19464" s="2" t="s">
        <v>48</v>
      </c>
      <c r="B19464" s="2" t="s">
        <v>8</v>
      </c>
      <c r="C19464" s="2" t="s">
        <v>14</v>
      </c>
      <c r="D19464" s="2" t="s">
        <v>20</v>
      </c>
      <c r="E19464" s="2" t="s">
        <v>11</v>
      </c>
      <c r="F19464" s="2">
        <v>2014</v>
      </c>
      <c r="G19464" s="2">
        <v>13.672000000000001</v>
      </c>
      <c r="I19464" s="2">
        <f t="shared" si="304"/>
        <v>58</v>
      </c>
      <c r="J19464" s="2">
        <f>VLOOKUP(A19464,Urbanizaton!$B$2:$BI$265,I19464)</f>
        <v>72.891000000000005</v>
      </c>
      <c r="K19464" s="2">
        <f>VLOOKUP(A19464,Population!$B$2:$BI$265,I19464)</f>
        <v>77030628</v>
      </c>
      <c r="L19464" s="2" t="str">
        <f>VLOOKUP(A19464,Region!$C$1:$G$241,5)</f>
        <v>Western Asia</v>
      </c>
    </row>
    <row r="19465" spans="1:12" x14ac:dyDescent="0.55000000000000004">
      <c r="A19465" s="2" t="s">
        <v>48</v>
      </c>
      <c r="B19465" s="2" t="s">
        <v>8</v>
      </c>
      <c r="C19465" s="2" t="s">
        <v>15</v>
      </c>
      <c r="D19465" s="2" t="s">
        <v>13</v>
      </c>
      <c r="E19465" s="2" t="s">
        <v>11</v>
      </c>
      <c r="F19465" s="2">
        <v>2014</v>
      </c>
      <c r="G19465" s="2">
        <v>2147.5659999999998</v>
      </c>
      <c r="I19465" s="2">
        <f t="shared" si="304"/>
        <v>58</v>
      </c>
      <c r="J19465" s="2">
        <f>VLOOKUP(A19465,Urbanizaton!$B$2:$BI$265,I19465)</f>
        <v>72.891000000000005</v>
      </c>
      <c r="K19465" s="2">
        <f>VLOOKUP(A19465,Population!$B$2:$BI$265,I19465)</f>
        <v>77030628</v>
      </c>
      <c r="L19465" s="2" t="str">
        <f>VLOOKUP(A19465,Region!$C$1:$G$241,5)</f>
        <v>Western Asia</v>
      </c>
    </row>
    <row r="19466" spans="1:12" x14ac:dyDescent="0.55000000000000004">
      <c r="A19466" s="2" t="s">
        <v>48</v>
      </c>
      <c r="B19466" s="2" t="s">
        <v>8</v>
      </c>
      <c r="C19466" s="2" t="s">
        <v>15</v>
      </c>
      <c r="D19466" s="2" t="s">
        <v>20</v>
      </c>
      <c r="E19466" s="2" t="s">
        <v>11</v>
      </c>
      <c r="F19466" s="2">
        <v>2014</v>
      </c>
      <c r="G19466" s="2">
        <v>27.925999999999998</v>
      </c>
      <c r="I19466" s="2">
        <f t="shared" si="304"/>
        <v>58</v>
      </c>
      <c r="J19466" s="2">
        <f>VLOOKUP(A19466,Urbanizaton!$B$2:$BI$265,I19466)</f>
        <v>72.891000000000005</v>
      </c>
      <c r="K19466" s="2">
        <f>VLOOKUP(A19466,Population!$B$2:$BI$265,I19466)</f>
        <v>77030628</v>
      </c>
      <c r="L19466" s="2" t="str">
        <f>VLOOKUP(A19466,Region!$C$1:$G$241,5)</f>
        <v>Western Asia</v>
      </c>
    </row>
    <row r="19467" spans="1:12" x14ac:dyDescent="0.55000000000000004">
      <c r="A19467" s="2" t="s">
        <v>48</v>
      </c>
      <c r="B19467" s="2" t="s">
        <v>8</v>
      </c>
      <c r="C19467" s="2" t="s">
        <v>16</v>
      </c>
      <c r="D19467" s="2" t="s">
        <v>13</v>
      </c>
      <c r="E19467" s="2" t="s">
        <v>11</v>
      </c>
      <c r="F19467" s="2">
        <v>2014</v>
      </c>
      <c r="G19467" s="2">
        <v>955.71799999999996</v>
      </c>
      <c r="I19467" s="2">
        <f t="shared" si="304"/>
        <v>58</v>
      </c>
      <c r="J19467" s="2">
        <f>VLOOKUP(A19467,Urbanizaton!$B$2:$BI$265,I19467)</f>
        <v>72.891000000000005</v>
      </c>
      <c r="K19467" s="2">
        <f>VLOOKUP(A19467,Population!$B$2:$BI$265,I19467)</f>
        <v>77030628</v>
      </c>
      <c r="L19467" s="2" t="str">
        <f>VLOOKUP(A19467,Region!$C$1:$G$241,5)</f>
        <v>Western Asia</v>
      </c>
    </row>
    <row r="19468" spans="1:12" x14ac:dyDescent="0.55000000000000004">
      <c r="A19468" s="2" t="s">
        <v>48</v>
      </c>
      <c r="B19468" s="2" t="s">
        <v>8</v>
      </c>
      <c r="C19468" s="2" t="s">
        <v>16</v>
      </c>
      <c r="D19468" s="2" t="s">
        <v>20</v>
      </c>
      <c r="E19468" s="2" t="s">
        <v>11</v>
      </c>
      <c r="F19468" s="2">
        <v>2014</v>
      </c>
      <c r="G19468" s="2">
        <v>12.428000000000001</v>
      </c>
      <c r="I19468" s="2">
        <f t="shared" si="304"/>
        <v>58</v>
      </c>
      <c r="J19468" s="2">
        <f>VLOOKUP(A19468,Urbanizaton!$B$2:$BI$265,I19468)</f>
        <v>72.891000000000005</v>
      </c>
      <c r="K19468" s="2">
        <f>VLOOKUP(A19468,Population!$B$2:$BI$265,I19468)</f>
        <v>77030628</v>
      </c>
      <c r="L19468" s="2" t="str">
        <f>VLOOKUP(A19468,Region!$C$1:$G$241,5)</f>
        <v>Western Asia</v>
      </c>
    </row>
    <row r="19469" spans="1:12" x14ac:dyDescent="0.55000000000000004">
      <c r="A19469" s="2" t="s">
        <v>48</v>
      </c>
      <c r="B19469" s="2" t="s">
        <v>8</v>
      </c>
      <c r="C19469" s="2" t="s">
        <v>18</v>
      </c>
      <c r="D19469" s="2" t="s">
        <v>17</v>
      </c>
      <c r="E19469" s="2" t="s">
        <v>11</v>
      </c>
      <c r="F19469" s="2">
        <v>2015</v>
      </c>
      <c r="G19469" s="2">
        <v>6.1109999999999998</v>
      </c>
      <c r="I19469" s="2">
        <f t="shared" si="304"/>
        <v>59</v>
      </c>
      <c r="J19469" s="2">
        <f>VLOOKUP(A19469,Urbanizaton!$B$2:$BI$265,I19469)</f>
        <v>73.397000000000006</v>
      </c>
      <c r="K19469" s="2">
        <f>VLOOKUP(A19469,Population!$B$2:$BI$265,I19469)</f>
        <v>78271472</v>
      </c>
      <c r="L19469" s="2" t="str">
        <f>VLOOKUP(A19469,Region!$C$1:$G$241,5)</f>
        <v>Western Asia</v>
      </c>
    </row>
    <row r="19470" spans="1:12" x14ac:dyDescent="0.55000000000000004">
      <c r="A19470" s="2" t="s">
        <v>48</v>
      </c>
      <c r="B19470" s="2" t="s">
        <v>8</v>
      </c>
      <c r="C19470" s="2" t="s">
        <v>18</v>
      </c>
      <c r="D19470" s="2" t="s">
        <v>19</v>
      </c>
      <c r="E19470" s="2" t="s">
        <v>11</v>
      </c>
      <c r="F19470" s="2">
        <v>2015</v>
      </c>
      <c r="G19470" s="2">
        <v>475056.402</v>
      </c>
      <c r="I19470" s="2">
        <f t="shared" si="304"/>
        <v>59</v>
      </c>
      <c r="J19470" s="2">
        <f>VLOOKUP(A19470,Urbanizaton!$B$2:$BI$265,I19470)</f>
        <v>73.397000000000006</v>
      </c>
      <c r="K19470" s="2">
        <f>VLOOKUP(A19470,Population!$B$2:$BI$265,I19470)</f>
        <v>78271472</v>
      </c>
      <c r="L19470" s="2" t="str">
        <f>VLOOKUP(A19470,Region!$C$1:$G$241,5)</f>
        <v>Western Asia</v>
      </c>
    </row>
    <row r="19471" spans="1:12" x14ac:dyDescent="0.55000000000000004">
      <c r="A19471" s="2" t="s">
        <v>99</v>
      </c>
      <c r="B19471" s="2" t="s">
        <v>8</v>
      </c>
      <c r="C19471" s="2" t="s">
        <v>9</v>
      </c>
      <c r="D19471" s="2" t="s">
        <v>10</v>
      </c>
      <c r="E19471" s="2" t="s">
        <v>11</v>
      </c>
      <c r="F19471" s="2">
        <v>1971</v>
      </c>
      <c r="G19471" s="2">
        <v>1.4</v>
      </c>
      <c r="I19471" s="2">
        <f t="shared" ref="I19471:I19498" si="305">IF(F19471=1960,4,F19471-1960+4)</f>
        <v>15</v>
      </c>
      <c r="J19471" s="2">
        <f>VLOOKUP(A19471,Urbanizaton!$B$2:$BI$265,I19471)</f>
        <v>8.4309999999999992</v>
      </c>
      <c r="K19471" s="2">
        <f>VLOOKUP(A19471,Population!$B$2:$BI$265,I19471)</f>
        <v>14045824</v>
      </c>
      <c r="L19471" s="2" t="str">
        <f>VLOOKUP(A19471,Region!$C$1:$G$241,5)</f>
        <v>Africa</v>
      </c>
    </row>
    <row r="19472" spans="1:12" x14ac:dyDescent="0.55000000000000004">
      <c r="A19472" s="2" t="s">
        <v>99</v>
      </c>
      <c r="B19472" s="2" t="s">
        <v>8</v>
      </c>
      <c r="C19472" s="2" t="s">
        <v>9</v>
      </c>
      <c r="D19472" s="2" t="s">
        <v>17</v>
      </c>
      <c r="E19472" s="2" t="s">
        <v>11</v>
      </c>
      <c r="F19472" s="2">
        <v>1971</v>
      </c>
      <c r="G19472" s="2">
        <v>0.1</v>
      </c>
      <c r="I19472" s="2">
        <f t="shared" si="305"/>
        <v>15</v>
      </c>
      <c r="J19472" s="2">
        <f>VLOOKUP(A19472,Urbanizaton!$B$2:$BI$265,I19472)</f>
        <v>8.4309999999999992</v>
      </c>
      <c r="K19472" s="2">
        <f>VLOOKUP(A19472,Population!$B$2:$BI$265,I19472)</f>
        <v>14045824</v>
      </c>
      <c r="L19472" s="2" t="str">
        <f>VLOOKUP(A19472,Region!$C$1:$G$241,5)</f>
        <v>Africa</v>
      </c>
    </row>
    <row r="19473" spans="1:12" x14ac:dyDescent="0.55000000000000004">
      <c r="A19473" s="2" t="s">
        <v>99</v>
      </c>
      <c r="B19473" s="2" t="s">
        <v>8</v>
      </c>
      <c r="C19473" s="2" t="s">
        <v>9</v>
      </c>
      <c r="D19473" s="2" t="s">
        <v>10</v>
      </c>
      <c r="E19473" s="2" t="s">
        <v>11</v>
      </c>
      <c r="F19473" s="2">
        <v>1972</v>
      </c>
      <c r="G19473" s="2">
        <v>1.64</v>
      </c>
      <c r="I19473" s="2">
        <f t="shared" si="305"/>
        <v>16</v>
      </c>
      <c r="J19473" s="2">
        <f>VLOOKUP(A19473,Urbanizaton!$B$2:$BI$265,I19473)</f>
        <v>9.048</v>
      </c>
      <c r="K19473" s="2">
        <f>VLOOKUP(A19473,Population!$B$2:$BI$265,I19473)</f>
        <v>14506617</v>
      </c>
      <c r="L19473" s="2" t="str">
        <f>VLOOKUP(A19473,Region!$C$1:$G$241,5)</f>
        <v>Africa</v>
      </c>
    </row>
    <row r="19474" spans="1:12" x14ac:dyDescent="0.55000000000000004">
      <c r="A19474" s="2" t="s">
        <v>99</v>
      </c>
      <c r="B19474" s="2" t="s">
        <v>8</v>
      </c>
      <c r="C19474" s="2" t="s">
        <v>9</v>
      </c>
      <c r="D19474" s="2" t="s">
        <v>17</v>
      </c>
      <c r="E19474" s="2" t="s">
        <v>11</v>
      </c>
      <c r="F19474" s="2">
        <v>1972</v>
      </c>
      <c r="G19474" s="2">
        <v>0.11</v>
      </c>
      <c r="I19474" s="2">
        <f t="shared" si="305"/>
        <v>16</v>
      </c>
      <c r="J19474" s="2">
        <f>VLOOKUP(A19474,Urbanizaton!$B$2:$BI$265,I19474)</f>
        <v>9.048</v>
      </c>
      <c r="K19474" s="2">
        <f>VLOOKUP(A19474,Population!$B$2:$BI$265,I19474)</f>
        <v>14506617</v>
      </c>
      <c r="L19474" s="2" t="str">
        <f>VLOOKUP(A19474,Region!$C$1:$G$241,5)</f>
        <v>Africa</v>
      </c>
    </row>
    <row r="19475" spans="1:12" x14ac:dyDescent="0.55000000000000004">
      <c r="A19475" s="2" t="s">
        <v>99</v>
      </c>
      <c r="B19475" s="2" t="s">
        <v>8</v>
      </c>
      <c r="C19475" s="2" t="s">
        <v>9</v>
      </c>
      <c r="D19475" s="2" t="s">
        <v>10</v>
      </c>
      <c r="E19475" s="2" t="s">
        <v>11</v>
      </c>
      <c r="F19475" s="2">
        <v>1973</v>
      </c>
      <c r="G19475" s="2">
        <v>1.67</v>
      </c>
      <c r="I19475" s="2">
        <f t="shared" si="305"/>
        <v>17</v>
      </c>
      <c r="J19475" s="2">
        <f>VLOOKUP(A19475,Urbanizaton!$B$2:$BI$265,I19475)</f>
        <v>9.7040000000000006</v>
      </c>
      <c r="K19475" s="2">
        <f>VLOOKUP(A19475,Population!$B$2:$BI$265,I19475)</f>
        <v>14985131</v>
      </c>
      <c r="L19475" s="2" t="str">
        <f>VLOOKUP(A19475,Region!$C$1:$G$241,5)</f>
        <v>Africa</v>
      </c>
    </row>
    <row r="19476" spans="1:12" x14ac:dyDescent="0.55000000000000004">
      <c r="A19476" s="2" t="s">
        <v>99</v>
      </c>
      <c r="B19476" s="2" t="s">
        <v>8</v>
      </c>
      <c r="C19476" s="2" t="s">
        <v>9</v>
      </c>
      <c r="D19476" s="2" t="s">
        <v>17</v>
      </c>
      <c r="E19476" s="2" t="s">
        <v>11</v>
      </c>
      <c r="F19476" s="2">
        <v>1973</v>
      </c>
      <c r="G19476" s="2">
        <v>0.11</v>
      </c>
      <c r="I19476" s="2">
        <f t="shared" si="305"/>
        <v>17</v>
      </c>
      <c r="J19476" s="2">
        <f>VLOOKUP(A19476,Urbanizaton!$B$2:$BI$265,I19476)</f>
        <v>9.7040000000000006</v>
      </c>
      <c r="K19476" s="2">
        <f>VLOOKUP(A19476,Population!$B$2:$BI$265,I19476)</f>
        <v>14985131</v>
      </c>
      <c r="L19476" s="2" t="str">
        <f>VLOOKUP(A19476,Region!$C$1:$G$241,5)</f>
        <v>Africa</v>
      </c>
    </row>
    <row r="19477" spans="1:12" x14ac:dyDescent="0.55000000000000004">
      <c r="A19477" s="2" t="s">
        <v>99</v>
      </c>
      <c r="B19477" s="2" t="s">
        <v>8</v>
      </c>
      <c r="C19477" s="2" t="s">
        <v>9</v>
      </c>
      <c r="D19477" s="2" t="s">
        <v>10</v>
      </c>
      <c r="E19477" s="2" t="s">
        <v>11</v>
      </c>
      <c r="F19477" s="2">
        <v>1974</v>
      </c>
      <c r="G19477" s="2">
        <v>1.5</v>
      </c>
      <c r="I19477" s="2">
        <f t="shared" si="305"/>
        <v>18</v>
      </c>
      <c r="J19477" s="2">
        <f>VLOOKUP(A19477,Urbanizaton!$B$2:$BI$265,I19477)</f>
        <v>10.403</v>
      </c>
      <c r="K19477" s="2">
        <f>VLOOKUP(A19477,Population!$B$2:$BI$265,I19477)</f>
        <v>15477294</v>
      </c>
      <c r="L19477" s="2" t="str">
        <f>VLOOKUP(A19477,Region!$C$1:$G$241,5)</f>
        <v>Africa</v>
      </c>
    </row>
    <row r="19478" spans="1:12" x14ac:dyDescent="0.55000000000000004">
      <c r="A19478" s="2" t="s">
        <v>99</v>
      </c>
      <c r="B19478" s="2" t="s">
        <v>8</v>
      </c>
      <c r="C19478" s="2" t="s">
        <v>9</v>
      </c>
      <c r="D19478" s="2" t="s">
        <v>17</v>
      </c>
      <c r="E19478" s="2" t="s">
        <v>11</v>
      </c>
      <c r="F19478" s="2">
        <v>1974</v>
      </c>
      <c r="G19478" s="2">
        <v>0.1</v>
      </c>
      <c r="I19478" s="2">
        <f t="shared" si="305"/>
        <v>18</v>
      </c>
      <c r="J19478" s="2">
        <f>VLOOKUP(A19478,Urbanizaton!$B$2:$BI$265,I19478)</f>
        <v>10.403</v>
      </c>
      <c r="K19478" s="2">
        <f>VLOOKUP(A19478,Population!$B$2:$BI$265,I19478)</f>
        <v>15477294</v>
      </c>
      <c r="L19478" s="2" t="str">
        <f>VLOOKUP(A19478,Region!$C$1:$G$241,5)</f>
        <v>Africa</v>
      </c>
    </row>
    <row r="19479" spans="1:12" x14ac:dyDescent="0.55000000000000004">
      <c r="A19479" s="2" t="s">
        <v>99</v>
      </c>
      <c r="B19479" s="2" t="s">
        <v>8</v>
      </c>
      <c r="C19479" s="2" t="s">
        <v>9</v>
      </c>
      <c r="D19479" s="2" t="s">
        <v>10</v>
      </c>
      <c r="E19479" s="2" t="s">
        <v>11</v>
      </c>
      <c r="F19479" s="2">
        <v>1975</v>
      </c>
      <c r="G19479" s="2">
        <v>1.4</v>
      </c>
      <c r="I19479" s="2">
        <f t="shared" si="305"/>
        <v>19</v>
      </c>
      <c r="J19479" s="2">
        <f>VLOOKUP(A19479,Urbanizaton!$B$2:$BI$265,I19479)</f>
        <v>11.146000000000001</v>
      </c>
      <c r="K19479" s="2">
        <f>VLOOKUP(A19479,Population!$B$2:$BI$265,I19479)</f>
        <v>15980301</v>
      </c>
      <c r="L19479" s="2" t="str">
        <f>VLOOKUP(A19479,Region!$C$1:$G$241,5)</f>
        <v>Africa</v>
      </c>
    </row>
    <row r="19480" spans="1:12" x14ac:dyDescent="0.55000000000000004">
      <c r="A19480" s="2" t="s">
        <v>99</v>
      </c>
      <c r="B19480" s="2" t="s">
        <v>8</v>
      </c>
      <c r="C19480" s="2" t="s">
        <v>9</v>
      </c>
      <c r="D19480" s="2" t="s">
        <v>17</v>
      </c>
      <c r="E19480" s="2" t="s">
        <v>11</v>
      </c>
      <c r="F19480" s="2">
        <v>1975</v>
      </c>
      <c r="G19480" s="2">
        <v>0.09</v>
      </c>
      <c r="I19480" s="2">
        <f t="shared" si="305"/>
        <v>19</v>
      </c>
      <c r="J19480" s="2">
        <f>VLOOKUP(A19480,Urbanizaton!$B$2:$BI$265,I19480)</f>
        <v>11.146000000000001</v>
      </c>
      <c r="K19480" s="2">
        <f>VLOOKUP(A19480,Population!$B$2:$BI$265,I19480)</f>
        <v>15980301</v>
      </c>
      <c r="L19480" s="2" t="str">
        <f>VLOOKUP(A19480,Region!$C$1:$G$241,5)</f>
        <v>Africa</v>
      </c>
    </row>
    <row r="19481" spans="1:12" x14ac:dyDescent="0.55000000000000004">
      <c r="A19481" s="2" t="s">
        <v>99</v>
      </c>
      <c r="B19481" s="2" t="s">
        <v>8</v>
      </c>
      <c r="C19481" s="2" t="s">
        <v>9</v>
      </c>
      <c r="D19481" s="2" t="s">
        <v>10</v>
      </c>
      <c r="E19481" s="2" t="s">
        <v>11</v>
      </c>
      <c r="F19481" s="2">
        <v>1976</v>
      </c>
      <c r="G19481" s="2">
        <v>1.38</v>
      </c>
      <c r="I19481" s="2">
        <f t="shared" si="305"/>
        <v>20</v>
      </c>
      <c r="J19481" s="2">
        <f>VLOOKUP(A19481,Urbanizaton!$B$2:$BI$265,I19481)</f>
        <v>11.936999999999999</v>
      </c>
      <c r="K19481" s="2">
        <f>VLOOKUP(A19481,Population!$B$2:$BI$265,I19481)</f>
        <v>16493305</v>
      </c>
      <c r="L19481" s="2" t="str">
        <f>VLOOKUP(A19481,Region!$C$1:$G$241,5)</f>
        <v>Africa</v>
      </c>
    </row>
    <row r="19482" spans="1:12" x14ac:dyDescent="0.55000000000000004">
      <c r="A19482" s="2" t="s">
        <v>99</v>
      </c>
      <c r="B19482" s="2" t="s">
        <v>8</v>
      </c>
      <c r="C19482" s="2" t="s">
        <v>9</v>
      </c>
      <c r="D19482" s="2" t="s">
        <v>17</v>
      </c>
      <c r="E19482" s="2" t="s">
        <v>11</v>
      </c>
      <c r="F19482" s="2">
        <v>1976</v>
      </c>
      <c r="G19482" s="2">
        <v>0.08</v>
      </c>
      <c r="I19482" s="2">
        <f t="shared" si="305"/>
        <v>20</v>
      </c>
      <c r="J19482" s="2">
        <f>VLOOKUP(A19482,Urbanizaton!$B$2:$BI$265,I19482)</f>
        <v>11.936999999999999</v>
      </c>
      <c r="K19482" s="2">
        <f>VLOOKUP(A19482,Population!$B$2:$BI$265,I19482)</f>
        <v>16493305</v>
      </c>
      <c r="L19482" s="2" t="str">
        <f>VLOOKUP(A19482,Region!$C$1:$G$241,5)</f>
        <v>Africa</v>
      </c>
    </row>
    <row r="19483" spans="1:12" x14ac:dyDescent="0.55000000000000004">
      <c r="A19483" s="2" t="s">
        <v>99</v>
      </c>
      <c r="B19483" s="2" t="s">
        <v>8</v>
      </c>
      <c r="C19483" s="2" t="s">
        <v>9</v>
      </c>
      <c r="D19483" s="2" t="s">
        <v>10</v>
      </c>
      <c r="E19483" s="2" t="s">
        <v>11</v>
      </c>
      <c r="F19483" s="2">
        <v>1977</v>
      </c>
      <c r="G19483" s="2">
        <v>1.39</v>
      </c>
      <c r="I19483" s="2">
        <f t="shared" si="305"/>
        <v>21</v>
      </c>
      <c r="J19483" s="2">
        <f>VLOOKUP(A19483,Urbanizaton!$B$2:$BI$265,I19483)</f>
        <v>12.773</v>
      </c>
      <c r="K19483" s="2">
        <f>VLOOKUP(A19483,Population!$B$2:$BI$265,I19483)</f>
        <v>17017670</v>
      </c>
      <c r="L19483" s="2" t="str">
        <f>VLOOKUP(A19483,Region!$C$1:$G$241,5)</f>
        <v>Africa</v>
      </c>
    </row>
    <row r="19484" spans="1:12" x14ac:dyDescent="0.55000000000000004">
      <c r="A19484" s="2" t="s">
        <v>99</v>
      </c>
      <c r="B19484" s="2" t="s">
        <v>8</v>
      </c>
      <c r="C19484" s="2" t="s">
        <v>9</v>
      </c>
      <c r="D19484" s="2" t="s">
        <v>17</v>
      </c>
      <c r="E19484" s="2" t="s">
        <v>11</v>
      </c>
      <c r="F19484" s="2">
        <v>1977</v>
      </c>
      <c r="G19484" s="2">
        <v>0.08</v>
      </c>
      <c r="I19484" s="2">
        <f t="shared" si="305"/>
        <v>21</v>
      </c>
      <c r="J19484" s="2">
        <f>VLOOKUP(A19484,Urbanizaton!$B$2:$BI$265,I19484)</f>
        <v>12.773</v>
      </c>
      <c r="K19484" s="2">
        <f>VLOOKUP(A19484,Population!$B$2:$BI$265,I19484)</f>
        <v>17017670</v>
      </c>
      <c r="L19484" s="2" t="str">
        <f>VLOOKUP(A19484,Region!$C$1:$G$241,5)</f>
        <v>Africa</v>
      </c>
    </row>
    <row r="19485" spans="1:12" x14ac:dyDescent="0.55000000000000004">
      <c r="A19485" s="2" t="s">
        <v>99</v>
      </c>
      <c r="B19485" s="2" t="s">
        <v>8</v>
      </c>
      <c r="C19485" s="2" t="s">
        <v>9</v>
      </c>
      <c r="D19485" s="2" t="s">
        <v>10</v>
      </c>
      <c r="E19485" s="2" t="s">
        <v>11</v>
      </c>
      <c r="F19485" s="2">
        <v>1978</v>
      </c>
      <c r="G19485" s="2">
        <v>1.49</v>
      </c>
      <c r="I19485" s="2">
        <f t="shared" si="305"/>
        <v>22</v>
      </c>
      <c r="J19485" s="2">
        <f>VLOOKUP(A19485,Urbanizaton!$B$2:$BI$265,I19485)</f>
        <v>13.659000000000001</v>
      </c>
      <c r="K19485" s="2">
        <f>VLOOKUP(A19485,Population!$B$2:$BI$265,I19485)</f>
        <v>17555494</v>
      </c>
      <c r="L19485" s="2" t="str">
        <f>VLOOKUP(A19485,Region!$C$1:$G$241,5)</f>
        <v>Africa</v>
      </c>
    </row>
    <row r="19486" spans="1:12" x14ac:dyDescent="0.55000000000000004">
      <c r="A19486" s="2" t="s">
        <v>99</v>
      </c>
      <c r="B19486" s="2" t="s">
        <v>8</v>
      </c>
      <c r="C19486" s="2" t="s">
        <v>9</v>
      </c>
      <c r="D19486" s="2" t="s">
        <v>17</v>
      </c>
      <c r="E19486" s="2" t="s">
        <v>11</v>
      </c>
      <c r="F19486" s="2">
        <v>1978</v>
      </c>
      <c r="G19486" s="2">
        <v>0.08</v>
      </c>
      <c r="I19486" s="2">
        <f t="shared" si="305"/>
        <v>22</v>
      </c>
      <c r="J19486" s="2">
        <f>VLOOKUP(A19486,Urbanizaton!$B$2:$BI$265,I19486)</f>
        <v>13.659000000000001</v>
      </c>
      <c r="K19486" s="2">
        <f>VLOOKUP(A19486,Population!$B$2:$BI$265,I19486)</f>
        <v>17555494</v>
      </c>
      <c r="L19486" s="2" t="str">
        <f>VLOOKUP(A19486,Region!$C$1:$G$241,5)</f>
        <v>Africa</v>
      </c>
    </row>
    <row r="19487" spans="1:12" x14ac:dyDescent="0.55000000000000004">
      <c r="A19487" s="2" t="s">
        <v>99</v>
      </c>
      <c r="B19487" s="2" t="s">
        <v>8</v>
      </c>
      <c r="C19487" s="2" t="s">
        <v>9</v>
      </c>
      <c r="D19487" s="2" t="s">
        <v>10</v>
      </c>
      <c r="E19487" s="2" t="s">
        <v>11</v>
      </c>
      <c r="F19487" s="2">
        <v>1979</v>
      </c>
      <c r="G19487" s="2">
        <v>1.52</v>
      </c>
      <c r="I19487" s="2">
        <f t="shared" si="305"/>
        <v>23</v>
      </c>
      <c r="J19487" s="2">
        <f>VLOOKUP(A19487,Urbanizaton!$B$2:$BI$265,I19487)</f>
        <v>14.141</v>
      </c>
      <c r="K19487" s="2">
        <f>VLOOKUP(A19487,Population!$B$2:$BI$265,I19487)</f>
        <v>18109884</v>
      </c>
      <c r="L19487" s="2" t="str">
        <f>VLOOKUP(A19487,Region!$C$1:$G$241,5)</f>
        <v>Africa</v>
      </c>
    </row>
    <row r="19488" spans="1:12" x14ac:dyDescent="0.55000000000000004">
      <c r="A19488" s="2" t="s">
        <v>99</v>
      </c>
      <c r="B19488" s="2" t="s">
        <v>8</v>
      </c>
      <c r="C19488" s="2" t="s">
        <v>9</v>
      </c>
      <c r="D19488" s="2" t="s">
        <v>17</v>
      </c>
      <c r="E19488" s="2" t="s">
        <v>11</v>
      </c>
      <c r="F19488" s="2">
        <v>1979</v>
      </c>
      <c r="G19488" s="2">
        <v>0.08</v>
      </c>
      <c r="I19488" s="2">
        <f t="shared" si="305"/>
        <v>23</v>
      </c>
      <c r="J19488" s="2">
        <f>VLOOKUP(A19488,Urbanizaton!$B$2:$BI$265,I19488)</f>
        <v>14.141</v>
      </c>
      <c r="K19488" s="2">
        <f>VLOOKUP(A19488,Population!$B$2:$BI$265,I19488)</f>
        <v>18109884</v>
      </c>
      <c r="L19488" s="2" t="str">
        <f>VLOOKUP(A19488,Region!$C$1:$G$241,5)</f>
        <v>Africa</v>
      </c>
    </row>
    <row r="19489" spans="1:12" x14ac:dyDescent="0.55000000000000004">
      <c r="A19489" s="2" t="s">
        <v>99</v>
      </c>
      <c r="B19489" s="2" t="s">
        <v>8</v>
      </c>
      <c r="C19489" s="2" t="s">
        <v>9</v>
      </c>
      <c r="D19489" s="2" t="s">
        <v>10</v>
      </c>
      <c r="E19489" s="2" t="s">
        <v>11</v>
      </c>
      <c r="F19489" s="2">
        <v>1980</v>
      </c>
      <c r="G19489" s="2">
        <v>1.49</v>
      </c>
      <c r="I19489" s="2">
        <f t="shared" si="305"/>
        <v>24</v>
      </c>
      <c r="J19489" s="2">
        <f>VLOOKUP(A19489,Urbanizaton!$B$2:$BI$265,I19489)</f>
        <v>14.555</v>
      </c>
      <c r="K19489" s="2">
        <f>VLOOKUP(A19489,Population!$B$2:$BI$265,I19489)</f>
        <v>18683157</v>
      </c>
      <c r="L19489" s="2" t="str">
        <f>VLOOKUP(A19489,Region!$C$1:$G$241,5)</f>
        <v>Africa</v>
      </c>
    </row>
    <row r="19490" spans="1:12" x14ac:dyDescent="0.55000000000000004">
      <c r="A19490" s="2" t="s">
        <v>99</v>
      </c>
      <c r="B19490" s="2" t="s">
        <v>8</v>
      </c>
      <c r="C19490" s="2" t="s">
        <v>9</v>
      </c>
      <c r="D19490" s="2" t="s">
        <v>17</v>
      </c>
      <c r="E19490" s="2" t="s">
        <v>11</v>
      </c>
      <c r="F19490" s="2">
        <v>1980</v>
      </c>
      <c r="G19490" s="2">
        <v>0.08</v>
      </c>
      <c r="I19490" s="2">
        <f t="shared" si="305"/>
        <v>24</v>
      </c>
      <c r="J19490" s="2">
        <f>VLOOKUP(A19490,Urbanizaton!$B$2:$BI$265,I19490)</f>
        <v>14.555</v>
      </c>
      <c r="K19490" s="2">
        <f>VLOOKUP(A19490,Population!$B$2:$BI$265,I19490)</f>
        <v>18683157</v>
      </c>
      <c r="L19490" s="2" t="str">
        <f>VLOOKUP(A19490,Region!$C$1:$G$241,5)</f>
        <v>Africa</v>
      </c>
    </row>
    <row r="19491" spans="1:12" x14ac:dyDescent="0.55000000000000004">
      <c r="A19491" s="2" t="s">
        <v>99</v>
      </c>
      <c r="B19491" s="2" t="s">
        <v>8</v>
      </c>
      <c r="C19491" s="2" t="s">
        <v>9</v>
      </c>
      <c r="D19491" s="2" t="s">
        <v>10</v>
      </c>
      <c r="E19491" s="2" t="s">
        <v>11</v>
      </c>
      <c r="F19491" s="2">
        <v>1981</v>
      </c>
      <c r="G19491" s="2">
        <v>1.47</v>
      </c>
      <c r="I19491" s="2">
        <f t="shared" si="305"/>
        <v>25</v>
      </c>
      <c r="J19491" s="2">
        <f>VLOOKUP(A19491,Urbanizaton!$B$2:$BI$265,I19491)</f>
        <v>14.976000000000001</v>
      </c>
      <c r="K19491" s="2">
        <f>VLOOKUP(A19491,Population!$B$2:$BI$265,I19491)</f>
        <v>19277108</v>
      </c>
      <c r="L19491" s="2" t="str">
        <f>VLOOKUP(A19491,Region!$C$1:$G$241,5)</f>
        <v>Africa</v>
      </c>
    </row>
    <row r="19492" spans="1:12" x14ac:dyDescent="0.55000000000000004">
      <c r="A19492" s="2" t="s">
        <v>99</v>
      </c>
      <c r="B19492" s="2" t="s">
        <v>8</v>
      </c>
      <c r="C19492" s="2" t="s">
        <v>9</v>
      </c>
      <c r="D19492" s="2" t="s">
        <v>17</v>
      </c>
      <c r="E19492" s="2" t="s">
        <v>11</v>
      </c>
      <c r="F19492" s="2">
        <v>1981</v>
      </c>
      <c r="G19492" s="2">
        <v>0.08</v>
      </c>
      <c r="I19492" s="2">
        <f t="shared" si="305"/>
        <v>25</v>
      </c>
      <c r="J19492" s="2">
        <f>VLOOKUP(A19492,Urbanizaton!$B$2:$BI$265,I19492)</f>
        <v>14.976000000000001</v>
      </c>
      <c r="K19492" s="2">
        <f>VLOOKUP(A19492,Population!$B$2:$BI$265,I19492)</f>
        <v>19277108</v>
      </c>
      <c r="L19492" s="2" t="str">
        <f>VLOOKUP(A19492,Region!$C$1:$G$241,5)</f>
        <v>Africa</v>
      </c>
    </row>
    <row r="19493" spans="1:12" x14ac:dyDescent="0.55000000000000004">
      <c r="A19493" s="2" t="s">
        <v>99</v>
      </c>
      <c r="B19493" s="2" t="s">
        <v>8</v>
      </c>
      <c r="C19493" s="2" t="s">
        <v>9</v>
      </c>
      <c r="D19493" s="2" t="s">
        <v>10</v>
      </c>
      <c r="E19493" s="2" t="s">
        <v>11</v>
      </c>
      <c r="F19493" s="2">
        <v>1982</v>
      </c>
      <c r="G19493" s="2">
        <v>1.35</v>
      </c>
      <c r="I19493" s="2">
        <f t="shared" si="305"/>
        <v>26</v>
      </c>
      <c r="J19493" s="2">
        <f>VLOOKUP(A19493,Urbanizaton!$B$2:$BI$265,I19493)</f>
        <v>15.409000000000001</v>
      </c>
      <c r="K19493" s="2">
        <f>VLOOKUP(A19493,Population!$B$2:$BI$265,I19493)</f>
        <v>19891548</v>
      </c>
      <c r="L19493" s="2" t="str">
        <f>VLOOKUP(A19493,Region!$C$1:$G$241,5)</f>
        <v>Africa</v>
      </c>
    </row>
    <row r="19494" spans="1:12" x14ac:dyDescent="0.55000000000000004">
      <c r="A19494" s="2" t="s">
        <v>99</v>
      </c>
      <c r="B19494" s="2" t="s">
        <v>8</v>
      </c>
      <c r="C19494" s="2" t="s">
        <v>9</v>
      </c>
      <c r="D19494" s="2" t="s">
        <v>17</v>
      </c>
      <c r="E19494" s="2" t="s">
        <v>11</v>
      </c>
      <c r="F19494" s="2">
        <v>1982</v>
      </c>
      <c r="G19494" s="2">
        <v>7.0000000000000007E-2</v>
      </c>
      <c r="I19494" s="2">
        <f t="shared" si="305"/>
        <v>26</v>
      </c>
      <c r="J19494" s="2">
        <f>VLOOKUP(A19494,Urbanizaton!$B$2:$BI$265,I19494)</f>
        <v>15.409000000000001</v>
      </c>
      <c r="K19494" s="2">
        <f>VLOOKUP(A19494,Population!$B$2:$BI$265,I19494)</f>
        <v>19891548</v>
      </c>
      <c r="L19494" s="2" t="str">
        <f>VLOOKUP(A19494,Region!$C$1:$G$241,5)</f>
        <v>Africa</v>
      </c>
    </row>
    <row r="19495" spans="1:12" x14ac:dyDescent="0.55000000000000004">
      <c r="A19495" s="2" t="s">
        <v>99</v>
      </c>
      <c r="B19495" s="2" t="s">
        <v>8</v>
      </c>
      <c r="C19495" s="2" t="s">
        <v>9</v>
      </c>
      <c r="D19495" s="2" t="s">
        <v>10</v>
      </c>
      <c r="E19495" s="2" t="s">
        <v>11</v>
      </c>
      <c r="F19495" s="2">
        <v>1983</v>
      </c>
      <c r="G19495" s="2">
        <v>1.37</v>
      </c>
      <c r="I19495" s="2">
        <f t="shared" si="305"/>
        <v>27</v>
      </c>
      <c r="J19495" s="2">
        <f>VLOOKUP(A19495,Urbanizaton!$B$2:$BI$265,I19495)</f>
        <v>15.851000000000001</v>
      </c>
      <c r="K19495" s="2">
        <f>VLOOKUP(A19495,Population!$B$2:$BI$265,I19495)</f>
        <v>20524666</v>
      </c>
      <c r="L19495" s="2" t="str">
        <f>VLOOKUP(A19495,Region!$C$1:$G$241,5)</f>
        <v>Africa</v>
      </c>
    </row>
    <row r="19496" spans="1:12" x14ac:dyDescent="0.55000000000000004">
      <c r="A19496" s="2" t="s">
        <v>99</v>
      </c>
      <c r="B19496" s="2" t="s">
        <v>8</v>
      </c>
      <c r="C19496" s="2" t="s">
        <v>9</v>
      </c>
      <c r="D19496" s="2" t="s">
        <v>17</v>
      </c>
      <c r="E19496" s="2" t="s">
        <v>11</v>
      </c>
      <c r="F19496" s="2">
        <v>1983</v>
      </c>
      <c r="G19496" s="2">
        <v>7.0000000000000007E-2</v>
      </c>
      <c r="I19496" s="2">
        <f t="shared" si="305"/>
        <v>27</v>
      </c>
      <c r="J19496" s="2">
        <f>VLOOKUP(A19496,Urbanizaton!$B$2:$BI$265,I19496)</f>
        <v>15.851000000000001</v>
      </c>
      <c r="K19496" s="2">
        <f>VLOOKUP(A19496,Population!$B$2:$BI$265,I19496)</f>
        <v>20524666</v>
      </c>
      <c r="L19496" s="2" t="str">
        <f>VLOOKUP(A19496,Region!$C$1:$G$241,5)</f>
        <v>Africa</v>
      </c>
    </row>
    <row r="19497" spans="1:12" x14ac:dyDescent="0.55000000000000004">
      <c r="A19497" s="2" t="s">
        <v>99</v>
      </c>
      <c r="B19497" s="2" t="s">
        <v>8</v>
      </c>
      <c r="C19497" s="2" t="s">
        <v>9</v>
      </c>
      <c r="D19497" s="2" t="s">
        <v>10</v>
      </c>
      <c r="E19497" s="2" t="s">
        <v>11</v>
      </c>
      <c r="F19497" s="2">
        <v>1984</v>
      </c>
      <c r="G19497" s="2">
        <v>1.39</v>
      </c>
      <c r="I19497" s="2">
        <f t="shared" si="305"/>
        <v>28</v>
      </c>
      <c r="J19497" s="2">
        <f>VLOOKUP(A19497,Urbanizaton!$B$2:$BI$265,I19497)</f>
        <v>16.305</v>
      </c>
      <c r="K19497" s="2">
        <f>VLOOKUP(A19497,Population!$B$2:$BI$265,I19497)</f>
        <v>21173603</v>
      </c>
      <c r="L19497" s="2" t="str">
        <f>VLOOKUP(A19497,Region!$C$1:$G$241,5)</f>
        <v>Africa</v>
      </c>
    </row>
    <row r="19498" spans="1:12" x14ac:dyDescent="0.55000000000000004">
      <c r="A19498" s="2" t="s">
        <v>99</v>
      </c>
      <c r="B19498" s="2" t="s">
        <v>8</v>
      </c>
      <c r="C19498" s="2" t="s">
        <v>9</v>
      </c>
      <c r="D19498" s="2" t="s">
        <v>17</v>
      </c>
      <c r="E19498" s="2" t="s">
        <v>11</v>
      </c>
      <c r="F19498" s="2">
        <v>1984</v>
      </c>
      <c r="G19498" s="2">
        <v>7.0000000000000007E-2</v>
      </c>
      <c r="I19498" s="2">
        <f t="shared" si="305"/>
        <v>28</v>
      </c>
      <c r="J19498" s="2">
        <f>VLOOKUP(A19498,Urbanizaton!$B$2:$BI$265,I19498)</f>
        <v>16.305</v>
      </c>
      <c r="K19498" s="2">
        <f>VLOOKUP(A19498,Population!$B$2:$BI$265,I19498)</f>
        <v>21173603</v>
      </c>
      <c r="L19498" s="2" t="str">
        <f>VLOOKUP(A19498,Region!$C$1:$G$241,5)</f>
        <v>Africa</v>
      </c>
    </row>
    <row r="19499" spans="1:12" x14ac:dyDescent="0.55000000000000004">
      <c r="A19499" s="2" t="s">
        <v>99</v>
      </c>
      <c r="B19499" s="2" t="s">
        <v>8</v>
      </c>
      <c r="C19499" s="2" t="s">
        <v>9</v>
      </c>
      <c r="D19499" s="2" t="s">
        <v>10</v>
      </c>
      <c r="E19499" s="2" t="s">
        <v>11</v>
      </c>
      <c r="F19499" s="2">
        <v>1985</v>
      </c>
      <c r="G19499" s="2">
        <v>1.46</v>
      </c>
      <c r="I19499" s="2">
        <f t="shared" ref="I19499:I19562" si="306">IF(F19499=1960,4,F19499-1960+4)</f>
        <v>29</v>
      </c>
      <c r="J19499" s="2">
        <f>VLOOKUP(A19499,Urbanizaton!$B$2:$BI$265,I19499)</f>
        <v>16.766999999999999</v>
      </c>
      <c r="K19499" s="2">
        <f>VLOOKUP(A19499,Population!$B$2:$BI$265,I19499)</f>
        <v>21836999</v>
      </c>
      <c r="L19499" s="2" t="str">
        <f>VLOOKUP(A19499,Region!$C$1:$G$241,5)</f>
        <v>Africa</v>
      </c>
    </row>
    <row r="19500" spans="1:12" x14ac:dyDescent="0.55000000000000004">
      <c r="A19500" s="2" t="s">
        <v>99</v>
      </c>
      <c r="B19500" s="2" t="s">
        <v>8</v>
      </c>
      <c r="C19500" s="2" t="s">
        <v>9</v>
      </c>
      <c r="D19500" s="2" t="s">
        <v>17</v>
      </c>
      <c r="E19500" s="2" t="s">
        <v>11</v>
      </c>
      <c r="F19500" s="2">
        <v>1985</v>
      </c>
      <c r="G19500" s="2">
        <v>7.0000000000000007E-2</v>
      </c>
      <c r="I19500" s="2">
        <f t="shared" si="306"/>
        <v>29</v>
      </c>
      <c r="J19500" s="2">
        <f>VLOOKUP(A19500,Urbanizaton!$B$2:$BI$265,I19500)</f>
        <v>16.766999999999999</v>
      </c>
      <c r="K19500" s="2">
        <f>VLOOKUP(A19500,Population!$B$2:$BI$265,I19500)</f>
        <v>21836999</v>
      </c>
      <c r="L19500" s="2" t="str">
        <f>VLOOKUP(A19500,Region!$C$1:$G$241,5)</f>
        <v>Africa</v>
      </c>
    </row>
    <row r="19501" spans="1:12" x14ac:dyDescent="0.55000000000000004">
      <c r="A19501" s="2" t="s">
        <v>99</v>
      </c>
      <c r="B19501" s="2" t="s">
        <v>8</v>
      </c>
      <c r="C19501" s="2" t="s">
        <v>9</v>
      </c>
      <c r="D19501" s="2" t="s">
        <v>10</v>
      </c>
      <c r="E19501" s="2" t="s">
        <v>11</v>
      </c>
      <c r="F19501" s="2">
        <v>1986</v>
      </c>
      <c r="G19501" s="2">
        <v>1.54</v>
      </c>
      <c r="I19501" s="2">
        <f t="shared" si="306"/>
        <v>30</v>
      </c>
      <c r="J19501" s="2">
        <f>VLOOKUP(A19501,Urbanizaton!$B$2:$BI$265,I19501)</f>
        <v>17.241</v>
      </c>
      <c r="K19501" s="2">
        <f>VLOOKUP(A19501,Population!$B$2:$BI$265,I19501)</f>
        <v>22511243</v>
      </c>
      <c r="L19501" s="2" t="str">
        <f>VLOOKUP(A19501,Region!$C$1:$G$241,5)</f>
        <v>Africa</v>
      </c>
    </row>
    <row r="19502" spans="1:12" x14ac:dyDescent="0.55000000000000004">
      <c r="A19502" s="2" t="s">
        <v>99</v>
      </c>
      <c r="B19502" s="2" t="s">
        <v>8</v>
      </c>
      <c r="C19502" s="2" t="s">
        <v>9</v>
      </c>
      <c r="D19502" s="2" t="s">
        <v>17</v>
      </c>
      <c r="E19502" s="2" t="s">
        <v>11</v>
      </c>
      <c r="F19502" s="2">
        <v>1986</v>
      </c>
      <c r="G19502" s="2">
        <v>7.0000000000000007E-2</v>
      </c>
      <c r="I19502" s="2">
        <f t="shared" si="306"/>
        <v>30</v>
      </c>
      <c r="J19502" s="2">
        <f>VLOOKUP(A19502,Urbanizaton!$B$2:$BI$265,I19502)</f>
        <v>17.241</v>
      </c>
      <c r="K19502" s="2">
        <f>VLOOKUP(A19502,Population!$B$2:$BI$265,I19502)</f>
        <v>22511243</v>
      </c>
      <c r="L19502" s="2" t="str">
        <f>VLOOKUP(A19502,Region!$C$1:$G$241,5)</f>
        <v>Africa</v>
      </c>
    </row>
    <row r="19503" spans="1:12" x14ac:dyDescent="0.55000000000000004">
      <c r="A19503" s="2" t="s">
        <v>99</v>
      </c>
      <c r="B19503" s="2" t="s">
        <v>8</v>
      </c>
      <c r="C19503" s="2" t="s">
        <v>9</v>
      </c>
      <c r="D19503" s="2" t="s">
        <v>10</v>
      </c>
      <c r="E19503" s="2" t="s">
        <v>11</v>
      </c>
      <c r="F19503" s="2">
        <v>1987</v>
      </c>
      <c r="G19503" s="2">
        <v>1.54</v>
      </c>
      <c r="I19503" s="2">
        <f t="shared" si="306"/>
        <v>31</v>
      </c>
      <c r="J19503" s="2">
        <f>VLOOKUP(A19503,Urbanizaton!$B$2:$BI$265,I19503)</f>
        <v>17.725000000000001</v>
      </c>
      <c r="K19503" s="2">
        <f>VLOOKUP(A19503,Population!$B$2:$BI$265,I19503)</f>
        <v>23198533</v>
      </c>
      <c r="L19503" s="2" t="str">
        <f>VLOOKUP(A19503,Region!$C$1:$G$241,5)</f>
        <v>Africa</v>
      </c>
    </row>
    <row r="19504" spans="1:12" x14ac:dyDescent="0.55000000000000004">
      <c r="A19504" s="2" t="s">
        <v>99</v>
      </c>
      <c r="B19504" s="2" t="s">
        <v>8</v>
      </c>
      <c r="C19504" s="2" t="s">
        <v>9</v>
      </c>
      <c r="D19504" s="2" t="s">
        <v>17</v>
      </c>
      <c r="E19504" s="2" t="s">
        <v>11</v>
      </c>
      <c r="F19504" s="2">
        <v>1987</v>
      </c>
      <c r="G19504" s="2">
        <v>7.0000000000000007E-2</v>
      </c>
      <c r="I19504" s="2">
        <f t="shared" si="306"/>
        <v>31</v>
      </c>
      <c r="J19504" s="2">
        <f>VLOOKUP(A19504,Urbanizaton!$B$2:$BI$265,I19504)</f>
        <v>17.725000000000001</v>
      </c>
      <c r="K19504" s="2">
        <f>VLOOKUP(A19504,Population!$B$2:$BI$265,I19504)</f>
        <v>23198533</v>
      </c>
      <c r="L19504" s="2" t="str">
        <f>VLOOKUP(A19504,Region!$C$1:$G$241,5)</f>
        <v>Africa</v>
      </c>
    </row>
    <row r="19505" spans="1:12" x14ac:dyDescent="0.55000000000000004">
      <c r="A19505" s="2" t="s">
        <v>99</v>
      </c>
      <c r="B19505" s="2" t="s">
        <v>8</v>
      </c>
      <c r="C19505" s="2" t="s">
        <v>9</v>
      </c>
      <c r="D19505" s="2" t="s">
        <v>10</v>
      </c>
      <c r="E19505" s="2" t="s">
        <v>11</v>
      </c>
      <c r="F19505" s="2">
        <v>1988</v>
      </c>
      <c r="G19505" s="2">
        <v>1.58</v>
      </c>
      <c r="I19505" s="2">
        <f t="shared" si="306"/>
        <v>32</v>
      </c>
      <c r="J19505" s="2">
        <f>VLOOKUP(A19505,Urbanizaton!$B$2:$BI$265,I19505)</f>
        <v>18.221</v>
      </c>
      <c r="K19505" s="2">
        <f>VLOOKUP(A19505,Population!$B$2:$BI$265,I19505)</f>
        <v>23909954</v>
      </c>
      <c r="L19505" s="2" t="str">
        <f>VLOOKUP(A19505,Region!$C$1:$G$241,5)</f>
        <v>Africa</v>
      </c>
    </row>
    <row r="19506" spans="1:12" x14ac:dyDescent="0.55000000000000004">
      <c r="A19506" s="2" t="s">
        <v>99</v>
      </c>
      <c r="B19506" s="2" t="s">
        <v>8</v>
      </c>
      <c r="C19506" s="2" t="s">
        <v>9</v>
      </c>
      <c r="D19506" s="2" t="s">
        <v>17</v>
      </c>
      <c r="E19506" s="2" t="s">
        <v>11</v>
      </c>
      <c r="F19506" s="2">
        <v>1988</v>
      </c>
      <c r="G19506" s="2">
        <v>7.0000000000000007E-2</v>
      </c>
      <c r="I19506" s="2">
        <f t="shared" si="306"/>
        <v>32</v>
      </c>
      <c r="J19506" s="2">
        <f>VLOOKUP(A19506,Urbanizaton!$B$2:$BI$265,I19506)</f>
        <v>18.221</v>
      </c>
      <c r="K19506" s="2">
        <f>VLOOKUP(A19506,Population!$B$2:$BI$265,I19506)</f>
        <v>23909954</v>
      </c>
      <c r="L19506" s="2" t="str">
        <f>VLOOKUP(A19506,Region!$C$1:$G$241,5)</f>
        <v>Africa</v>
      </c>
    </row>
    <row r="19507" spans="1:12" x14ac:dyDescent="0.55000000000000004">
      <c r="A19507" s="2" t="s">
        <v>99</v>
      </c>
      <c r="B19507" s="2" t="s">
        <v>8</v>
      </c>
      <c r="C19507" s="2" t="s">
        <v>9</v>
      </c>
      <c r="D19507" s="2" t="s">
        <v>10</v>
      </c>
      <c r="E19507" s="2" t="s">
        <v>11</v>
      </c>
      <c r="F19507" s="2">
        <v>1989</v>
      </c>
      <c r="G19507" s="2">
        <v>1.6</v>
      </c>
      <c r="I19507" s="2">
        <f t="shared" si="306"/>
        <v>33</v>
      </c>
      <c r="J19507" s="2">
        <f>VLOOKUP(A19507,Urbanizaton!$B$2:$BI$265,I19507)</f>
        <v>18.565000000000001</v>
      </c>
      <c r="K19507" s="2">
        <f>VLOOKUP(A19507,Population!$B$2:$BI$265,I19507)</f>
        <v>24660575</v>
      </c>
      <c r="L19507" s="2" t="str">
        <f>VLOOKUP(A19507,Region!$C$1:$G$241,5)</f>
        <v>Africa</v>
      </c>
    </row>
    <row r="19508" spans="1:12" x14ac:dyDescent="0.55000000000000004">
      <c r="A19508" s="2" t="s">
        <v>99</v>
      </c>
      <c r="B19508" s="2" t="s">
        <v>8</v>
      </c>
      <c r="C19508" s="2" t="s">
        <v>9</v>
      </c>
      <c r="D19508" s="2" t="s">
        <v>17</v>
      </c>
      <c r="E19508" s="2" t="s">
        <v>11</v>
      </c>
      <c r="F19508" s="2">
        <v>1989</v>
      </c>
      <c r="G19508" s="2">
        <v>0.06</v>
      </c>
      <c r="I19508" s="2">
        <f t="shared" si="306"/>
        <v>33</v>
      </c>
      <c r="J19508" s="2">
        <f>VLOOKUP(A19508,Urbanizaton!$B$2:$BI$265,I19508)</f>
        <v>18.565000000000001</v>
      </c>
      <c r="K19508" s="2">
        <f>VLOOKUP(A19508,Population!$B$2:$BI$265,I19508)</f>
        <v>24660575</v>
      </c>
      <c r="L19508" s="2" t="str">
        <f>VLOOKUP(A19508,Region!$C$1:$G$241,5)</f>
        <v>Africa</v>
      </c>
    </row>
    <row r="19509" spans="1:12" x14ac:dyDescent="0.55000000000000004">
      <c r="A19509" s="2" t="s">
        <v>99</v>
      </c>
      <c r="B19509" s="2" t="s">
        <v>8</v>
      </c>
      <c r="C19509" s="2" t="s">
        <v>9</v>
      </c>
      <c r="D19509" s="2" t="s">
        <v>10</v>
      </c>
      <c r="E19509" s="2" t="s">
        <v>11</v>
      </c>
      <c r="F19509" s="2">
        <v>1990</v>
      </c>
      <c r="G19509" s="2">
        <v>1.67</v>
      </c>
      <c r="I19509" s="2">
        <f t="shared" si="306"/>
        <v>34</v>
      </c>
      <c r="J19509" s="2">
        <f>VLOOKUP(A19509,Urbanizaton!$B$2:$BI$265,I19509)</f>
        <v>18.884</v>
      </c>
      <c r="K19509" s="2">
        <f>VLOOKUP(A19509,Population!$B$2:$BI$265,I19509)</f>
        <v>25459604</v>
      </c>
      <c r="L19509" s="2" t="str">
        <f>VLOOKUP(A19509,Region!$C$1:$G$241,5)</f>
        <v>Africa</v>
      </c>
    </row>
    <row r="19510" spans="1:12" x14ac:dyDescent="0.55000000000000004">
      <c r="A19510" s="2" t="s">
        <v>99</v>
      </c>
      <c r="B19510" s="2" t="s">
        <v>8</v>
      </c>
      <c r="C19510" s="2" t="s">
        <v>9</v>
      </c>
      <c r="D19510" s="2" t="s">
        <v>17</v>
      </c>
      <c r="E19510" s="2" t="s">
        <v>11</v>
      </c>
      <c r="F19510" s="2">
        <v>1990</v>
      </c>
      <c r="G19510" s="2">
        <v>7.0000000000000007E-2</v>
      </c>
      <c r="I19510" s="2">
        <f t="shared" si="306"/>
        <v>34</v>
      </c>
      <c r="J19510" s="2">
        <f>VLOOKUP(A19510,Urbanizaton!$B$2:$BI$265,I19510)</f>
        <v>18.884</v>
      </c>
      <c r="K19510" s="2">
        <f>VLOOKUP(A19510,Population!$B$2:$BI$265,I19510)</f>
        <v>25459604</v>
      </c>
      <c r="L19510" s="2" t="str">
        <f>VLOOKUP(A19510,Region!$C$1:$G$241,5)</f>
        <v>Africa</v>
      </c>
    </row>
    <row r="19511" spans="1:12" x14ac:dyDescent="0.55000000000000004">
      <c r="A19511" s="2" t="s">
        <v>99</v>
      </c>
      <c r="B19511" s="2" t="s">
        <v>8</v>
      </c>
      <c r="C19511" s="2" t="s">
        <v>9</v>
      </c>
      <c r="D19511" s="2" t="s">
        <v>10</v>
      </c>
      <c r="E19511" s="2" t="s">
        <v>11</v>
      </c>
      <c r="F19511" s="2">
        <v>1991</v>
      </c>
      <c r="G19511" s="2">
        <v>1.64</v>
      </c>
      <c r="I19511" s="2">
        <f t="shared" si="306"/>
        <v>35</v>
      </c>
      <c r="J19511" s="2">
        <f>VLOOKUP(A19511,Urbanizaton!$B$2:$BI$265,I19511)</f>
        <v>19.207999999999998</v>
      </c>
      <c r="K19511" s="2">
        <f>VLOOKUP(A19511,Population!$B$2:$BI$265,I19511)</f>
        <v>26315013</v>
      </c>
      <c r="L19511" s="2" t="str">
        <f>VLOOKUP(A19511,Region!$C$1:$G$241,5)</f>
        <v>Africa</v>
      </c>
    </row>
    <row r="19512" spans="1:12" x14ac:dyDescent="0.55000000000000004">
      <c r="A19512" s="2" t="s">
        <v>99</v>
      </c>
      <c r="B19512" s="2" t="s">
        <v>8</v>
      </c>
      <c r="C19512" s="2" t="s">
        <v>9</v>
      </c>
      <c r="D19512" s="2" t="s">
        <v>17</v>
      </c>
      <c r="E19512" s="2" t="s">
        <v>11</v>
      </c>
      <c r="F19512" s="2">
        <v>1991</v>
      </c>
      <c r="G19512" s="2">
        <v>0.06</v>
      </c>
      <c r="I19512" s="2">
        <f t="shared" si="306"/>
        <v>35</v>
      </c>
      <c r="J19512" s="2">
        <f>VLOOKUP(A19512,Urbanizaton!$B$2:$BI$265,I19512)</f>
        <v>19.207999999999998</v>
      </c>
      <c r="K19512" s="2">
        <f>VLOOKUP(A19512,Population!$B$2:$BI$265,I19512)</f>
        <v>26315013</v>
      </c>
      <c r="L19512" s="2" t="str">
        <f>VLOOKUP(A19512,Region!$C$1:$G$241,5)</f>
        <v>Africa</v>
      </c>
    </row>
    <row r="19513" spans="1:12" x14ac:dyDescent="0.55000000000000004">
      <c r="A19513" s="2" t="s">
        <v>99</v>
      </c>
      <c r="B19513" s="2" t="s">
        <v>8</v>
      </c>
      <c r="C19513" s="2" t="s">
        <v>9</v>
      </c>
      <c r="D19513" s="2" t="s">
        <v>10</v>
      </c>
      <c r="E19513" s="2" t="s">
        <v>11</v>
      </c>
      <c r="F19513" s="2">
        <v>1992</v>
      </c>
      <c r="G19513" s="2">
        <v>1.64</v>
      </c>
      <c r="I19513" s="2">
        <f t="shared" si="306"/>
        <v>36</v>
      </c>
      <c r="J19513" s="2">
        <f>VLOOKUP(A19513,Urbanizaton!$B$2:$BI$265,I19513)</f>
        <v>19.536000000000001</v>
      </c>
      <c r="K19513" s="2">
        <f>VLOOKUP(A19513,Population!$B$2:$BI$265,I19513)</f>
        <v>27219619</v>
      </c>
      <c r="L19513" s="2" t="str">
        <f>VLOOKUP(A19513,Region!$C$1:$G$241,5)</f>
        <v>Africa</v>
      </c>
    </row>
    <row r="19514" spans="1:12" x14ac:dyDescent="0.55000000000000004">
      <c r="A19514" s="2" t="s">
        <v>99</v>
      </c>
      <c r="B19514" s="2" t="s">
        <v>8</v>
      </c>
      <c r="C19514" s="2" t="s">
        <v>9</v>
      </c>
      <c r="D19514" s="2" t="s">
        <v>17</v>
      </c>
      <c r="E19514" s="2" t="s">
        <v>11</v>
      </c>
      <c r="F19514" s="2">
        <v>1992</v>
      </c>
      <c r="G19514" s="2">
        <v>0.06</v>
      </c>
      <c r="I19514" s="2">
        <f t="shared" si="306"/>
        <v>36</v>
      </c>
      <c r="J19514" s="2">
        <f>VLOOKUP(A19514,Urbanizaton!$B$2:$BI$265,I19514)</f>
        <v>19.536000000000001</v>
      </c>
      <c r="K19514" s="2">
        <f>VLOOKUP(A19514,Population!$B$2:$BI$265,I19514)</f>
        <v>27219619</v>
      </c>
      <c r="L19514" s="2" t="str">
        <f>VLOOKUP(A19514,Region!$C$1:$G$241,5)</f>
        <v>Africa</v>
      </c>
    </row>
    <row r="19515" spans="1:12" x14ac:dyDescent="0.55000000000000004">
      <c r="A19515" s="2" t="s">
        <v>99</v>
      </c>
      <c r="B19515" s="2" t="s">
        <v>8</v>
      </c>
      <c r="C19515" s="2" t="s">
        <v>9</v>
      </c>
      <c r="D19515" s="2" t="s">
        <v>10</v>
      </c>
      <c r="E19515" s="2" t="s">
        <v>11</v>
      </c>
      <c r="F19515" s="2">
        <v>1993</v>
      </c>
      <c r="G19515" s="2">
        <v>1.69</v>
      </c>
      <c r="I19515" s="2">
        <f t="shared" si="306"/>
        <v>37</v>
      </c>
      <c r="J19515" s="2">
        <f>VLOOKUP(A19515,Urbanizaton!$B$2:$BI$265,I19515)</f>
        <v>19.867000000000001</v>
      </c>
      <c r="K19515" s="2">
        <f>VLOOKUP(A19515,Population!$B$2:$BI$265,I19515)</f>
        <v>28149328</v>
      </c>
      <c r="L19515" s="2" t="str">
        <f>VLOOKUP(A19515,Region!$C$1:$G$241,5)</f>
        <v>Africa</v>
      </c>
    </row>
    <row r="19516" spans="1:12" x14ac:dyDescent="0.55000000000000004">
      <c r="A19516" s="2" t="s">
        <v>99</v>
      </c>
      <c r="B19516" s="2" t="s">
        <v>8</v>
      </c>
      <c r="C19516" s="2" t="s">
        <v>9</v>
      </c>
      <c r="D19516" s="2" t="s">
        <v>17</v>
      </c>
      <c r="E19516" s="2" t="s">
        <v>11</v>
      </c>
      <c r="F19516" s="2">
        <v>1993</v>
      </c>
      <c r="G19516" s="2">
        <v>0.06</v>
      </c>
      <c r="I19516" s="2">
        <f t="shared" si="306"/>
        <v>37</v>
      </c>
      <c r="J19516" s="2">
        <f>VLOOKUP(A19516,Urbanizaton!$B$2:$BI$265,I19516)</f>
        <v>19.867000000000001</v>
      </c>
      <c r="K19516" s="2">
        <f>VLOOKUP(A19516,Population!$B$2:$BI$265,I19516)</f>
        <v>28149328</v>
      </c>
      <c r="L19516" s="2" t="str">
        <f>VLOOKUP(A19516,Region!$C$1:$G$241,5)</f>
        <v>Africa</v>
      </c>
    </row>
    <row r="19517" spans="1:12" x14ac:dyDescent="0.55000000000000004">
      <c r="A19517" s="2" t="s">
        <v>99</v>
      </c>
      <c r="B19517" s="2" t="s">
        <v>8</v>
      </c>
      <c r="C19517" s="2" t="s">
        <v>9</v>
      </c>
      <c r="D19517" s="2" t="s">
        <v>10</v>
      </c>
      <c r="E19517" s="2" t="s">
        <v>11</v>
      </c>
      <c r="F19517" s="2">
        <v>1994</v>
      </c>
      <c r="G19517" s="2">
        <v>1.78</v>
      </c>
      <c r="I19517" s="2">
        <f t="shared" si="306"/>
        <v>38</v>
      </c>
      <c r="J19517" s="2">
        <f>VLOOKUP(A19517,Urbanizaton!$B$2:$BI$265,I19517)</f>
        <v>20.202999999999999</v>
      </c>
      <c r="K19517" s="2">
        <f>VLOOKUP(A19517,Population!$B$2:$BI$265,I19517)</f>
        <v>29070615</v>
      </c>
      <c r="L19517" s="2" t="str">
        <f>VLOOKUP(A19517,Region!$C$1:$G$241,5)</f>
        <v>Africa</v>
      </c>
    </row>
    <row r="19518" spans="1:12" x14ac:dyDescent="0.55000000000000004">
      <c r="A19518" s="2" t="s">
        <v>99</v>
      </c>
      <c r="B19518" s="2" t="s">
        <v>8</v>
      </c>
      <c r="C19518" s="2" t="s">
        <v>9</v>
      </c>
      <c r="D19518" s="2" t="s">
        <v>17</v>
      </c>
      <c r="E19518" s="2" t="s">
        <v>11</v>
      </c>
      <c r="F19518" s="2">
        <v>1994</v>
      </c>
      <c r="G19518" s="2">
        <v>0.06</v>
      </c>
      <c r="I19518" s="2">
        <f t="shared" si="306"/>
        <v>38</v>
      </c>
      <c r="J19518" s="2">
        <f>VLOOKUP(A19518,Urbanizaton!$B$2:$BI$265,I19518)</f>
        <v>20.202999999999999</v>
      </c>
      <c r="K19518" s="2">
        <f>VLOOKUP(A19518,Population!$B$2:$BI$265,I19518)</f>
        <v>29070615</v>
      </c>
      <c r="L19518" s="2" t="str">
        <f>VLOOKUP(A19518,Region!$C$1:$G$241,5)</f>
        <v>Africa</v>
      </c>
    </row>
    <row r="19519" spans="1:12" x14ac:dyDescent="0.55000000000000004">
      <c r="A19519" s="2" t="s">
        <v>99</v>
      </c>
      <c r="B19519" s="2" t="s">
        <v>8</v>
      </c>
      <c r="C19519" s="2" t="s">
        <v>9</v>
      </c>
      <c r="D19519" s="2" t="s">
        <v>10</v>
      </c>
      <c r="E19519" s="2" t="s">
        <v>11</v>
      </c>
      <c r="F19519" s="2">
        <v>1995</v>
      </c>
      <c r="G19519" s="2">
        <v>2.4900000000000002</v>
      </c>
      <c r="I19519" s="2">
        <f t="shared" si="306"/>
        <v>39</v>
      </c>
      <c r="J19519" s="2">
        <f>VLOOKUP(A19519,Urbanizaton!$B$2:$BI$265,I19519)</f>
        <v>20.542999999999999</v>
      </c>
      <c r="K19519" s="2">
        <f>VLOOKUP(A19519,Population!$B$2:$BI$265,I19519)</f>
        <v>29960776</v>
      </c>
      <c r="L19519" s="2" t="str">
        <f>VLOOKUP(A19519,Region!$C$1:$G$241,5)</f>
        <v>Africa</v>
      </c>
    </row>
    <row r="19520" spans="1:12" x14ac:dyDescent="0.55000000000000004">
      <c r="A19520" s="2" t="s">
        <v>99</v>
      </c>
      <c r="B19520" s="2" t="s">
        <v>8</v>
      </c>
      <c r="C19520" s="2" t="s">
        <v>9</v>
      </c>
      <c r="D19520" s="2" t="s">
        <v>17</v>
      </c>
      <c r="E19520" s="2" t="s">
        <v>11</v>
      </c>
      <c r="F19520" s="2">
        <v>1995</v>
      </c>
      <c r="G19520" s="2">
        <v>0.08</v>
      </c>
      <c r="I19520" s="2">
        <f t="shared" si="306"/>
        <v>39</v>
      </c>
      <c r="J19520" s="2">
        <f>VLOOKUP(A19520,Urbanizaton!$B$2:$BI$265,I19520)</f>
        <v>20.542999999999999</v>
      </c>
      <c r="K19520" s="2">
        <f>VLOOKUP(A19520,Population!$B$2:$BI$265,I19520)</f>
        <v>29960776</v>
      </c>
      <c r="L19520" s="2" t="str">
        <f>VLOOKUP(A19520,Region!$C$1:$G$241,5)</f>
        <v>Africa</v>
      </c>
    </row>
    <row r="19521" spans="1:12" x14ac:dyDescent="0.55000000000000004">
      <c r="A19521" s="2" t="s">
        <v>99</v>
      </c>
      <c r="B19521" s="2" t="s">
        <v>8</v>
      </c>
      <c r="C19521" s="2" t="s">
        <v>9</v>
      </c>
      <c r="D19521" s="2" t="s">
        <v>10</v>
      </c>
      <c r="E19521" s="2" t="s">
        <v>11</v>
      </c>
      <c r="F19521" s="2">
        <v>1996</v>
      </c>
      <c r="G19521" s="2">
        <v>2.77</v>
      </c>
      <c r="I19521" s="2">
        <f t="shared" si="306"/>
        <v>40</v>
      </c>
      <c r="J19521" s="2">
        <f>VLOOKUP(A19521,Urbanizaton!$B$2:$BI$265,I19521)</f>
        <v>20.888000000000002</v>
      </c>
      <c r="K19521" s="2">
        <f>VLOOKUP(A19521,Population!$B$2:$BI$265,I19521)</f>
        <v>30811854</v>
      </c>
      <c r="L19521" s="2" t="str">
        <f>VLOOKUP(A19521,Region!$C$1:$G$241,5)</f>
        <v>Africa</v>
      </c>
    </row>
    <row r="19522" spans="1:12" x14ac:dyDescent="0.55000000000000004">
      <c r="A19522" s="2" t="s">
        <v>99</v>
      </c>
      <c r="B19522" s="2" t="s">
        <v>8</v>
      </c>
      <c r="C19522" s="2" t="s">
        <v>9</v>
      </c>
      <c r="D19522" s="2" t="s">
        <v>17</v>
      </c>
      <c r="E19522" s="2" t="s">
        <v>11</v>
      </c>
      <c r="F19522" s="2">
        <v>1996</v>
      </c>
      <c r="G19522" s="2">
        <v>0.09</v>
      </c>
      <c r="I19522" s="2">
        <f t="shared" si="306"/>
        <v>40</v>
      </c>
      <c r="J19522" s="2">
        <f>VLOOKUP(A19522,Urbanizaton!$B$2:$BI$265,I19522)</f>
        <v>20.888000000000002</v>
      </c>
      <c r="K19522" s="2">
        <f>VLOOKUP(A19522,Population!$B$2:$BI$265,I19522)</f>
        <v>30811854</v>
      </c>
      <c r="L19522" s="2" t="str">
        <f>VLOOKUP(A19522,Region!$C$1:$G$241,5)</f>
        <v>Africa</v>
      </c>
    </row>
    <row r="19523" spans="1:12" x14ac:dyDescent="0.55000000000000004">
      <c r="A19523" s="2" t="s">
        <v>99</v>
      </c>
      <c r="B19523" s="2" t="s">
        <v>8</v>
      </c>
      <c r="C19523" s="2" t="s">
        <v>9</v>
      </c>
      <c r="D19523" s="2" t="s">
        <v>10</v>
      </c>
      <c r="E19523" s="2" t="s">
        <v>11</v>
      </c>
      <c r="F19523" s="2">
        <v>1997</v>
      </c>
      <c r="G19523" s="2">
        <v>2.63</v>
      </c>
      <c r="I19523" s="2">
        <f t="shared" si="306"/>
        <v>41</v>
      </c>
      <c r="J19523" s="2">
        <f>VLOOKUP(A19523,Urbanizaton!$B$2:$BI$265,I19523)</f>
        <v>21.236999999999998</v>
      </c>
      <c r="K19523" s="2">
        <f>VLOOKUP(A19523,Population!$B$2:$BI$265,I19523)</f>
        <v>31635251</v>
      </c>
      <c r="L19523" s="2" t="str">
        <f>VLOOKUP(A19523,Region!$C$1:$G$241,5)</f>
        <v>Africa</v>
      </c>
    </row>
    <row r="19524" spans="1:12" x14ac:dyDescent="0.55000000000000004">
      <c r="A19524" s="2" t="s">
        <v>99</v>
      </c>
      <c r="B19524" s="2" t="s">
        <v>8</v>
      </c>
      <c r="C19524" s="2" t="s">
        <v>9</v>
      </c>
      <c r="D19524" s="2" t="s">
        <v>17</v>
      </c>
      <c r="E19524" s="2" t="s">
        <v>11</v>
      </c>
      <c r="F19524" s="2">
        <v>1997</v>
      </c>
      <c r="G19524" s="2">
        <v>0.08</v>
      </c>
      <c r="I19524" s="2">
        <f t="shared" si="306"/>
        <v>41</v>
      </c>
      <c r="J19524" s="2">
        <f>VLOOKUP(A19524,Urbanizaton!$B$2:$BI$265,I19524)</f>
        <v>21.236999999999998</v>
      </c>
      <c r="K19524" s="2">
        <f>VLOOKUP(A19524,Population!$B$2:$BI$265,I19524)</f>
        <v>31635251</v>
      </c>
      <c r="L19524" s="2" t="str">
        <f>VLOOKUP(A19524,Region!$C$1:$G$241,5)</f>
        <v>Africa</v>
      </c>
    </row>
    <row r="19525" spans="1:12" x14ac:dyDescent="0.55000000000000004">
      <c r="A19525" s="2" t="s">
        <v>99</v>
      </c>
      <c r="B19525" s="2" t="s">
        <v>8</v>
      </c>
      <c r="C19525" s="2" t="s">
        <v>9</v>
      </c>
      <c r="D19525" s="2" t="s">
        <v>10</v>
      </c>
      <c r="E19525" s="2" t="s">
        <v>11</v>
      </c>
      <c r="F19525" s="2">
        <v>1998</v>
      </c>
      <c r="G19525" s="2">
        <v>2.38</v>
      </c>
      <c r="I19525" s="2">
        <f t="shared" si="306"/>
        <v>42</v>
      </c>
      <c r="J19525" s="2">
        <f>VLOOKUP(A19525,Urbanizaton!$B$2:$BI$265,I19525)</f>
        <v>21.59</v>
      </c>
      <c r="K19525" s="2">
        <f>VLOOKUP(A19525,Population!$B$2:$BI$265,I19525)</f>
        <v>32451713</v>
      </c>
      <c r="L19525" s="2" t="str">
        <f>VLOOKUP(A19525,Region!$C$1:$G$241,5)</f>
        <v>Africa</v>
      </c>
    </row>
    <row r="19526" spans="1:12" x14ac:dyDescent="0.55000000000000004">
      <c r="A19526" s="2" t="s">
        <v>99</v>
      </c>
      <c r="B19526" s="2" t="s">
        <v>8</v>
      </c>
      <c r="C19526" s="2" t="s">
        <v>9</v>
      </c>
      <c r="D19526" s="2" t="s">
        <v>17</v>
      </c>
      <c r="E19526" s="2" t="s">
        <v>11</v>
      </c>
      <c r="F19526" s="2">
        <v>1998</v>
      </c>
      <c r="G19526" s="2">
        <v>7.0000000000000007E-2</v>
      </c>
      <c r="I19526" s="2">
        <f t="shared" si="306"/>
        <v>42</v>
      </c>
      <c r="J19526" s="2">
        <f>VLOOKUP(A19526,Urbanizaton!$B$2:$BI$265,I19526)</f>
        <v>21.59</v>
      </c>
      <c r="K19526" s="2">
        <f>VLOOKUP(A19526,Population!$B$2:$BI$265,I19526)</f>
        <v>32451713</v>
      </c>
      <c r="L19526" s="2" t="str">
        <f>VLOOKUP(A19526,Region!$C$1:$G$241,5)</f>
        <v>Africa</v>
      </c>
    </row>
    <row r="19527" spans="1:12" x14ac:dyDescent="0.55000000000000004">
      <c r="A19527" s="2" t="s">
        <v>99</v>
      </c>
      <c r="B19527" s="2" t="s">
        <v>8</v>
      </c>
      <c r="C19527" s="2" t="s">
        <v>9</v>
      </c>
      <c r="D19527" s="2" t="s">
        <v>10</v>
      </c>
      <c r="E19527" s="2" t="s">
        <v>11</v>
      </c>
      <c r="F19527" s="2">
        <v>1999</v>
      </c>
      <c r="G19527" s="2">
        <v>2.1800000000000002</v>
      </c>
      <c r="I19527" s="2">
        <f t="shared" si="306"/>
        <v>43</v>
      </c>
      <c r="J19527" s="2">
        <f>VLOOKUP(A19527,Urbanizaton!$B$2:$BI$265,I19527)</f>
        <v>21.946999999999999</v>
      </c>
      <c r="K19527" s="2">
        <f>VLOOKUP(A19527,Population!$B$2:$BI$265,I19527)</f>
        <v>33291540</v>
      </c>
      <c r="L19527" s="2" t="str">
        <f>VLOOKUP(A19527,Region!$C$1:$G$241,5)</f>
        <v>Africa</v>
      </c>
    </row>
    <row r="19528" spans="1:12" x14ac:dyDescent="0.55000000000000004">
      <c r="A19528" s="2" t="s">
        <v>99</v>
      </c>
      <c r="B19528" s="2" t="s">
        <v>8</v>
      </c>
      <c r="C19528" s="2" t="s">
        <v>9</v>
      </c>
      <c r="D19528" s="2" t="s">
        <v>17</v>
      </c>
      <c r="E19528" s="2" t="s">
        <v>11</v>
      </c>
      <c r="F19528" s="2">
        <v>1999</v>
      </c>
      <c r="G19528" s="2">
        <v>7.0000000000000007E-2</v>
      </c>
      <c r="I19528" s="2">
        <f t="shared" si="306"/>
        <v>43</v>
      </c>
      <c r="J19528" s="2">
        <f>VLOOKUP(A19528,Urbanizaton!$B$2:$BI$265,I19528)</f>
        <v>21.946999999999999</v>
      </c>
      <c r="K19528" s="2">
        <f>VLOOKUP(A19528,Population!$B$2:$BI$265,I19528)</f>
        <v>33291540</v>
      </c>
      <c r="L19528" s="2" t="str">
        <f>VLOOKUP(A19528,Region!$C$1:$G$241,5)</f>
        <v>Africa</v>
      </c>
    </row>
    <row r="19529" spans="1:12" x14ac:dyDescent="0.55000000000000004">
      <c r="A19529" s="2" t="s">
        <v>99</v>
      </c>
      <c r="B19529" s="2" t="s">
        <v>8</v>
      </c>
      <c r="C19529" s="2" t="s">
        <v>9</v>
      </c>
      <c r="D19529" s="2" t="s">
        <v>10</v>
      </c>
      <c r="E19529" s="2" t="s">
        <v>11</v>
      </c>
      <c r="F19529" s="2">
        <v>2000</v>
      </c>
      <c r="G19529" s="2">
        <v>2.61</v>
      </c>
      <c r="I19529" s="2">
        <f t="shared" si="306"/>
        <v>44</v>
      </c>
      <c r="J19529" s="2">
        <f>VLOOKUP(A19529,Urbanizaton!$B$2:$BI$265,I19529)</f>
        <v>22.309000000000001</v>
      </c>
      <c r="K19529" s="2">
        <f>VLOOKUP(A19529,Population!$B$2:$BI$265,I19529)</f>
        <v>34178042</v>
      </c>
      <c r="L19529" s="2" t="str">
        <f>VLOOKUP(A19529,Region!$C$1:$G$241,5)</f>
        <v>Africa</v>
      </c>
    </row>
    <row r="19530" spans="1:12" x14ac:dyDescent="0.55000000000000004">
      <c r="A19530" s="2" t="s">
        <v>99</v>
      </c>
      <c r="B19530" s="2" t="s">
        <v>8</v>
      </c>
      <c r="C19530" s="2" t="s">
        <v>9</v>
      </c>
      <c r="D19530" s="2" t="s">
        <v>17</v>
      </c>
      <c r="E19530" s="2" t="s">
        <v>11</v>
      </c>
      <c r="F19530" s="2">
        <v>2000</v>
      </c>
      <c r="G19530" s="2">
        <v>0.08</v>
      </c>
      <c r="I19530" s="2">
        <f t="shared" si="306"/>
        <v>44</v>
      </c>
      <c r="J19530" s="2">
        <f>VLOOKUP(A19530,Urbanizaton!$B$2:$BI$265,I19530)</f>
        <v>22.309000000000001</v>
      </c>
      <c r="K19530" s="2">
        <f>VLOOKUP(A19530,Population!$B$2:$BI$265,I19530)</f>
        <v>34178042</v>
      </c>
      <c r="L19530" s="2" t="str">
        <f>VLOOKUP(A19530,Region!$C$1:$G$241,5)</f>
        <v>Africa</v>
      </c>
    </row>
    <row r="19531" spans="1:12" x14ac:dyDescent="0.55000000000000004">
      <c r="A19531" s="2" t="s">
        <v>99</v>
      </c>
      <c r="B19531" s="2" t="s">
        <v>8</v>
      </c>
      <c r="C19531" s="2" t="s">
        <v>9</v>
      </c>
      <c r="D19531" s="2" t="s">
        <v>10</v>
      </c>
      <c r="E19531" s="2" t="s">
        <v>11</v>
      </c>
      <c r="F19531" s="2">
        <v>2001</v>
      </c>
      <c r="G19531" s="2">
        <v>2.76</v>
      </c>
      <c r="I19531" s="2">
        <f t="shared" si="306"/>
        <v>45</v>
      </c>
      <c r="J19531" s="2">
        <f>VLOOKUP(A19531,Urbanizaton!$B$2:$BI$265,I19531)</f>
        <v>22.673999999999999</v>
      </c>
      <c r="K19531" s="2">
        <f>VLOOKUP(A19531,Population!$B$2:$BI$265,I19531)</f>
        <v>35117019</v>
      </c>
      <c r="L19531" s="2" t="str">
        <f>VLOOKUP(A19531,Region!$C$1:$G$241,5)</f>
        <v>Africa</v>
      </c>
    </row>
    <row r="19532" spans="1:12" x14ac:dyDescent="0.55000000000000004">
      <c r="A19532" s="2" t="s">
        <v>99</v>
      </c>
      <c r="B19532" s="2" t="s">
        <v>8</v>
      </c>
      <c r="C19532" s="2" t="s">
        <v>9</v>
      </c>
      <c r="D19532" s="2" t="s">
        <v>17</v>
      </c>
      <c r="E19532" s="2" t="s">
        <v>11</v>
      </c>
      <c r="F19532" s="2">
        <v>2001</v>
      </c>
      <c r="G19532" s="2">
        <v>0.08</v>
      </c>
      <c r="I19532" s="2">
        <f t="shared" si="306"/>
        <v>45</v>
      </c>
      <c r="J19532" s="2">
        <f>VLOOKUP(A19532,Urbanizaton!$B$2:$BI$265,I19532)</f>
        <v>22.673999999999999</v>
      </c>
      <c r="K19532" s="2">
        <f>VLOOKUP(A19532,Population!$B$2:$BI$265,I19532)</f>
        <v>35117019</v>
      </c>
      <c r="L19532" s="2" t="str">
        <f>VLOOKUP(A19532,Region!$C$1:$G$241,5)</f>
        <v>Africa</v>
      </c>
    </row>
    <row r="19533" spans="1:12" x14ac:dyDescent="0.55000000000000004">
      <c r="A19533" s="2" t="s">
        <v>99</v>
      </c>
      <c r="B19533" s="2" t="s">
        <v>8</v>
      </c>
      <c r="C19533" s="2" t="s">
        <v>9</v>
      </c>
      <c r="D19533" s="2" t="s">
        <v>10</v>
      </c>
      <c r="E19533" s="2" t="s">
        <v>11</v>
      </c>
      <c r="F19533" s="2">
        <v>2002</v>
      </c>
      <c r="G19533" s="2">
        <v>3.15</v>
      </c>
      <c r="I19533" s="2">
        <f t="shared" si="306"/>
        <v>46</v>
      </c>
      <c r="J19533" s="2">
        <f>VLOOKUP(A19533,Urbanizaton!$B$2:$BI$265,I19533)</f>
        <v>23.044</v>
      </c>
      <c r="K19533" s="2">
        <f>VLOOKUP(A19533,Population!$B$2:$BI$265,I19533)</f>
        <v>36105808</v>
      </c>
      <c r="L19533" s="2" t="str">
        <f>VLOOKUP(A19533,Region!$C$1:$G$241,5)</f>
        <v>Africa</v>
      </c>
    </row>
    <row r="19534" spans="1:12" x14ac:dyDescent="0.55000000000000004">
      <c r="A19534" s="2" t="s">
        <v>99</v>
      </c>
      <c r="B19534" s="2" t="s">
        <v>8</v>
      </c>
      <c r="C19534" s="2" t="s">
        <v>9</v>
      </c>
      <c r="D19534" s="2" t="s">
        <v>17</v>
      </c>
      <c r="E19534" s="2" t="s">
        <v>11</v>
      </c>
      <c r="F19534" s="2">
        <v>2002</v>
      </c>
      <c r="G19534" s="2">
        <v>0.09</v>
      </c>
      <c r="I19534" s="2">
        <f t="shared" si="306"/>
        <v>46</v>
      </c>
      <c r="J19534" s="2">
        <f>VLOOKUP(A19534,Urbanizaton!$B$2:$BI$265,I19534)</f>
        <v>23.044</v>
      </c>
      <c r="K19534" s="2">
        <f>VLOOKUP(A19534,Population!$B$2:$BI$265,I19534)</f>
        <v>36105808</v>
      </c>
      <c r="L19534" s="2" t="str">
        <f>VLOOKUP(A19534,Region!$C$1:$G$241,5)</f>
        <v>Africa</v>
      </c>
    </row>
    <row r="19535" spans="1:12" x14ac:dyDescent="0.55000000000000004">
      <c r="A19535" s="2" t="s">
        <v>99</v>
      </c>
      <c r="B19535" s="2" t="s">
        <v>8</v>
      </c>
      <c r="C19535" s="2" t="s">
        <v>9</v>
      </c>
      <c r="D19535" s="2" t="s">
        <v>10</v>
      </c>
      <c r="E19535" s="2" t="s">
        <v>11</v>
      </c>
      <c r="F19535" s="2">
        <v>2003</v>
      </c>
      <c r="G19535" s="2">
        <v>3.29</v>
      </c>
      <c r="I19535" s="2">
        <f t="shared" si="306"/>
        <v>47</v>
      </c>
      <c r="J19535" s="2">
        <f>VLOOKUP(A19535,Urbanizaton!$B$2:$BI$265,I19535)</f>
        <v>23.611000000000001</v>
      </c>
      <c r="K19535" s="2">
        <f>VLOOKUP(A19535,Population!$B$2:$BI$265,I19535)</f>
        <v>37149072</v>
      </c>
      <c r="L19535" s="2" t="str">
        <f>VLOOKUP(A19535,Region!$C$1:$G$241,5)</f>
        <v>Africa</v>
      </c>
    </row>
    <row r="19536" spans="1:12" x14ac:dyDescent="0.55000000000000004">
      <c r="A19536" s="2" t="s">
        <v>99</v>
      </c>
      <c r="B19536" s="2" t="s">
        <v>8</v>
      </c>
      <c r="C19536" s="2" t="s">
        <v>9</v>
      </c>
      <c r="D19536" s="2" t="s">
        <v>17</v>
      </c>
      <c r="E19536" s="2" t="s">
        <v>11</v>
      </c>
      <c r="F19536" s="2">
        <v>2003</v>
      </c>
      <c r="G19536" s="2">
        <v>0.09</v>
      </c>
      <c r="I19536" s="2">
        <f t="shared" si="306"/>
        <v>47</v>
      </c>
      <c r="J19536" s="2">
        <f>VLOOKUP(A19536,Urbanizaton!$B$2:$BI$265,I19536)</f>
        <v>23.611000000000001</v>
      </c>
      <c r="K19536" s="2">
        <f>VLOOKUP(A19536,Population!$B$2:$BI$265,I19536)</f>
        <v>37149072</v>
      </c>
      <c r="L19536" s="2" t="str">
        <f>VLOOKUP(A19536,Region!$C$1:$G$241,5)</f>
        <v>Africa</v>
      </c>
    </row>
    <row r="19537" spans="1:12" x14ac:dyDescent="0.55000000000000004">
      <c r="A19537" s="2" t="s">
        <v>99</v>
      </c>
      <c r="B19537" s="2" t="s">
        <v>8</v>
      </c>
      <c r="C19537" s="2" t="s">
        <v>9</v>
      </c>
      <c r="D19537" s="2" t="s">
        <v>10</v>
      </c>
      <c r="E19537" s="2" t="s">
        <v>11</v>
      </c>
      <c r="F19537" s="2">
        <v>2004</v>
      </c>
      <c r="G19537" s="2">
        <v>4.57</v>
      </c>
      <c r="I19537" s="2">
        <f t="shared" si="306"/>
        <v>48</v>
      </c>
      <c r="J19537" s="2">
        <f>VLOOKUP(A19537,Urbanizaton!$B$2:$BI$265,I19537)</f>
        <v>24.222999999999999</v>
      </c>
      <c r="K19537" s="2">
        <f>VLOOKUP(A19537,Population!$B$2:$BI$265,I19537)</f>
        <v>38249984</v>
      </c>
      <c r="L19537" s="2" t="str">
        <f>VLOOKUP(A19537,Region!$C$1:$G$241,5)</f>
        <v>Africa</v>
      </c>
    </row>
    <row r="19538" spans="1:12" x14ac:dyDescent="0.55000000000000004">
      <c r="A19538" s="2" t="s">
        <v>99</v>
      </c>
      <c r="B19538" s="2" t="s">
        <v>8</v>
      </c>
      <c r="C19538" s="2" t="s">
        <v>9</v>
      </c>
      <c r="D19538" s="2" t="s">
        <v>17</v>
      </c>
      <c r="E19538" s="2" t="s">
        <v>11</v>
      </c>
      <c r="F19538" s="2">
        <v>2004</v>
      </c>
      <c r="G19538" s="2">
        <v>0.12</v>
      </c>
      <c r="I19538" s="2">
        <f t="shared" si="306"/>
        <v>48</v>
      </c>
      <c r="J19538" s="2">
        <f>VLOOKUP(A19538,Urbanizaton!$B$2:$BI$265,I19538)</f>
        <v>24.222999999999999</v>
      </c>
      <c r="K19538" s="2">
        <f>VLOOKUP(A19538,Population!$B$2:$BI$265,I19538)</f>
        <v>38249984</v>
      </c>
      <c r="L19538" s="2" t="str">
        <f>VLOOKUP(A19538,Region!$C$1:$G$241,5)</f>
        <v>Africa</v>
      </c>
    </row>
    <row r="19539" spans="1:12" x14ac:dyDescent="0.55000000000000004">
      <c r="A19539" s="2" t="s">
        <v>99</v>
      </c>
      <c r="B19539" s="2" t="s">
        <v>8</v>
      </c>
      <c r="C19539" s="2" t="s">
        <v>9</v>
      </c>
      <c r="D19539" s="2" t="s">
        <v>10</v>
      </c>
      <c r="E19539" s="2" t="s">
        <v>11</v>
      </c>
      <c r="F19539" s="2">
        <v>2005</v>
      </c>
      <c r="G19539" s="2">
        <v>5.05</v>
      </c>
      <c r="I19539" s="2">
        <f t="shared" si="306"/>
        <v>49</v>
      </c>
      <c r="J19539" s="2">
        <f>VLOOKUP(A19539,Urbanizaton!$B$2:$BI$265,I19539)</f>
        <v>24.844999999999999</v>
      </c>
      <c r="K19539" s="2">
        <f>VLOOKUP(A19539,Population!$B$2:$BI$265,I19539)</f>
        <v>39410545</v>
      </c>
      <c r="L19539" s="2" t="str">
        <f>VLOOKUP(A19539,Region!$C$1:$G$241,5)</f>
        <v>Africa</v>
      </c>
    </row>
    <row r="19540" spans="1:12" x14ac:dyDescent="0.55000000000000004">
      <c r="A19540" s="2" t="s">
        <v>99</v>
      </c>
      <c r="B19540" s="2" t="s">
        <v>8</v>
      </c>
      <c r="C19540" s="2" t="s">
        <v>9</v>
      </c>
      <c r="D19540" s="2" t="s">
        <v>17</v>
      </c>
      <c r="E19540" s="2" t="s">
        <v>11</v>
      </c>
      <c r="F19540" s="2">
        <v>2005</v>
      </c>
      <c r="G19540" s="2">
        <v>0.13</v>
      </c>
      <c r="I19540" s="2">
        <f t="shared" si="306"/>
        <v>49</v>
      </c>
      <c r="J19540" s="2">
        <f>VLOOKUP(A19540,Urbanizaton!$B$2:$BI$265,I19540)</f>
        <v>24.844999999999999</v>
      </c>
      <c r="K19540" s="2">
        <f>VLOOKUP(A19540,Population!$B$2:$BI$265,I19540)</f>
        <v>39410545</v>
      </c>
      <c r="L19540" s="2" t="str">
        <f>VLOOKUP(A19540,Region!$C$1:$G$241,5)</f>
        <v>Africa</v>
      </c>
    </row>
    <row r="19541" spans="1:12" x14ac:dyDescent="0.55000000000000004">
      <c r="A19541" s="2" t="s">
        <v>99</v>
      </c>
      <c r="B19541" s="2" t="s">
        <v>8</v>
      </c>
      <c r="C19541" s="2" t="s">
        <v>9</v>
      </c>
      <c r="D19541" s="2" t="s">
        <v>10</v>
      </c>
      <c r="E19541" s="2" t="s">
        <v>11</v>
      </c>
      <c r="F19541" s="2">
        <v>2006</v>
      </c>
      <c r="G19541" s="2">
        <v>5.39</v>
      </c>
      <c r="I19541" s="2">
        <f t="shared" si="306"/>
        <v>50</v>
      </c>
      <c r="J19541" s="2">
        <f>VLOOKUP(A19541,Urbanizaton!$B$2:$BI$265,I19541)</f>
        <v>25.478000000000002</v>
      </c>
      <c r="K19541" s="2">
        <f>VLOOKUP(A19541,Population!$B$2:$BI$265,I19541)</f>
        <v>40634948</v>
      </c>
      <c r="L19541" s="2" t="str">
        <f>VLOOKUP(A19541,Region!$C$1:$G$241,5)</f>
        <v>Africa</v>
      </c>
    </row>
    <row r="19542" spans="1:12" x14ac:dyDescent="0.55000000000000004">
      <c r="A19542" s="2" t="s">
        <v>99</v>
      </c>
      <c r="B19542" s="2" t="s">
        <v>8</v>
      </c>
      <c r="C19542" s="2" t="s">
        <v>9</v>
      </c>
      <c r="D19542" s="2" t="s">
        <v>17</v>
      </c>
      <c r="E19542" s="2" t="s">
        <v>11</v>
      </c>
      <c r="F19542" s="2">
        <v>2006</v>
      </c>
      <c r="G19542" s="2">
        <v>0.13</v>
      </c>
      <c r="I19542" s="2">
        <f t="shared" si="306"/>
        <v>50</v>
      </c>
      <c r="J19542" s="2">
        <f>VLOOKUP(A19542,Urbanizaton!$B$2:$BI$265,I19542)</f>
        <v>25.478000000000002</v>
      </c>
      <c r="K19542" s="2">
        <f>VLOOKUP(A19542,Population!$B$2:$BI$265,I19542)</f>
        <v>40634948</v>
      </c>
      <c r="L19542" s="2" t="str">
        <f>VLOOKUP(A19542,Region!$C$1:$G$241,5)</f>
        <v>Africa</v>
      </c>
    </row>
    <row r="19543" spans="1:12" x14ac:dyDescent="0.55000000000000004">
      <c r="A19543" s="2" t="s">
        <v>99</v>
      </c>
      <c r="B19543" s="2" t="s">
        <v>8</v>
      </c>
      <c r="C19543" s="2" t="s">
        <v>9</v>
      </c>
      <c r="D19543" s="2" t="s">
        <v>10</v>
      </c>
      <c r="E19543" s="2" t="s">
        <v>11</v>
      </c>
      <c r="F19543" s="2">
        <v>2007</v>
      </c>
      <c r="G19543" s="2">
        <v>5.2</v>
      </c>
      <c r="I19543" s="2">
        <f t="shared" si="306"/>
        <v>51</v>
      </c>
      <c r="J19543" s="2">
        <f>VLOOKUP(A19543,Urbanizaton!$B$2:$BI$265,I19543)</f>
        <v>26.120999999999999</v>
      </c>
      <c r="K19543" s="2">
        <f>VLOOKUP(A19543,Population!$B$2:$BI$265,I19543)</f>
        <v>41923715</v>
      </c>
      <c r="L19543" s="2" t="str">
        <f>VLOOKUP(A19543,Region!$C$1:$G$241,5)</f>
        <v>Africa</v>
      </c>
    </row>
    <row r="19544" spans="1:12" x14ac:dyDescent="0.55000000000000004">
      <c r="A19544" s="2" t="s">
        <v>99</v>
      </c>
      <c r="B19544" s="2" t="s">
        <v>8</v>
      </c>
      <c r="C19544" s="2" t="s">
        <v>9</v>
      </c>
      <c r="D19544" s="2" t="s">
        <v>17</v>
      </c>
      <c r="E19544" s="2" t="s">
        <v>11</v>
      </c>
      <c r="F19544" s="2">
        <v>2007</v>
      </c>
      <c r="G19544" s="2">
        <v>0.13</v>
      </c>
      <c r="I19544" s="2">
        <f t="shared" si="306"/>
        <v>51</v>
      </c>
      <c r="J19544" s="2">
        <f>VLOOKUP(A19544,Urbanizaton!$B$2:$BI$265,I19544)</f>
        <v>26.120999999999999</v>
      </c>
      <c r="K19544" s="2">
        <f>VLOOKUP(A19544,Population!$B$2:$BI$265,I19544)</f>
        <v>41923715</v>
      </c>
      <c r="L19544" s="2" t="str">
        <f>VLOOKUP(A19544,Region!$C$1:$G$241,5)</f>
        <v>Africa</v>
      </c>
    </row>
    <row r="19545" spans="1:12" x14ac:dyDescent="0.55000000000000004">
      <c r="A19545" s="2" t="s">
        <v>99</v>
      </c>
      <c r="B19545" s="2" t="s">
        <v>8</v>
      </c>
      <c r="C19545" s="2" t="s">
        <v>9</v>
      </c>
      <c r="D19545" s="2" t="s">
        <v>10</v>
      </c>
      <c r="E19545" s="2" t="s">
        <v>11</v>
      </c>
      <c r="F19545" s="2">
        <v>2008</v>
      </c>
      <c r="G19545" s="2">
        <v>5.32</v>
      </c>
      <c r="I19545" s="2">
        <f t="shared" si="306"/>
        <v>52</v>
      </c>
      <c r="J19545" s="2">
        <f>VLOOKUP(A19545,Urbanizaton!$B$2:$BI$265,I19545)</f>
        <v>26.776</v>
      </c>
      <c r="K19545" s="2">
        <f>VLOOKUP(A19545,Population!$B$2:$BI$265,I19545)</f>
        <v>43270144</v>
      </c>
      <c r="L19545" s="2" t="str">
        <f>VLOOKUP(A19545,Region!$C$1:$G$241,5)</f>
        <v>Africa</v>
      </c>
    </row>
    <row r="19546" spans="1:12" x14ac:dyDescent="0.55000000000000004">
      <c r="A19546" s="2" t="s">
        <v>99</v>
      </c>
      <c r="B19546" s="2" t="s">
        <v>8</v>
      </c>
      <c r="C19546" s="2" t="s">
        <v>9</v>
      </c>
      <c r="D19546" s="2" t="s">
        <v>17</v>
      </c>
      <c r="E19546" s="2" t="s">
        <v>11</v>
      </c>
      <c r="F19546" s="2">
        <v>2008</v>
      </c>
      <c r="G19546" s="2">
        <v>0.12</v>
      </c>
      <c r="I19546" s="2">
        <f t="shared" si="306"/>
        <v>52</v>
      </c>
      <c r="J19546" s="2">
        <f>VLOOKUP(A19546,Urbanizaton!$B$2:$BI$265,I19546)</f>
        <v>26.776</v>
      </c>
      <c r="K19546" s="2">
        <f>VLOOKUP(A19546,Population!$B$2:$BI$265,I19546)</f>
        <v>43270144</v>
      </c>
      <c r="L19546" s="2" t="str">
        <f>VLOOKUP(A19546,Region!$C$1:$G$241,5)</f>
        <v>Africa</v>
      </c>
    </row>
    <row r="19547" spans="1:12" x14ac:dyDescent="0.55000000000000004">
      <c r="A19547" s="2" t="s">
        <v>99</v>
      </c>
      <c r="B19547" s="2" t="s">
        <v>8</v>
      </c>
      <c r="C19547" s="2" t="s">
        <v>9</v>
      </c>
      <c r="D19547" s="2" t="s">
        <v>10</v>
      </c>
      <c r="E19547" s="2" t="s">
        <v>11</v>
      </c>
      <c r="F19547" s="2">
        <v>2009</v>
      </c>
      <c r="G19547" s="2">
        <v>5.0999999999999996</v>
      </c>
      <c r="I19547" s="2">
        <f t="shared" si="306"/>
        <v>53</v>
      </c>
      <c r="J19547" s="2">
        <f>VLOOKUP(A19547,Urbanizaton!$B$2:$BI$265,I19547)</f>
        <v>27.439</v>
      </c>
      <c r="K19547" s="2">
        <f>VLOOKUP(A19547,Population!$B$2:$BI$265,I19547)</f>
        <v>44664231</v>
      </c>
      <c r="L19547" s="2" t="str">
        <f>VLOOKUP(A19547,Region!$C$1:$G$241,5)</f>
        <v>Africa</v>
      </c>
    </row>
    <row r="19548" spans="1:12" x14ac:dyDescent="0.55000000000000004">
      <c r="A19548" s="2" t="s">
        <v>99</v>
      </c>
      <c r="B19548" s="2" t="s">
        <v>8</v>
      </c>
      <c r="C19548" s="2" t="s">
        <v>9</v>
      </c>
      <c r="D19548" s="2" t="s">
        <v>17</v>
      </c>
      <c r="E19548" s="2" t="s">
        <v>11</v>
      </c>
      <c r="F19548" s="2">
        <v>2009</v>
      </c>
      <c r="G19548" s="2">
        <v>0.12</v>
      </c>
      <c r="I19548" s="2">
        <f t="shared" si="306"/>
        <v>53</v>
      </c>
      <c r="J19548" s="2">
        <f>VLOOKUP(A19548,Urbanizaton!$B$2:$BI$265,I19548)</f>
        <v>27.439</v>
      </c>
      <c r="K19548" s="2">
        <f>VLOOKUP(A19548,Population!$B$2:$BI$265,I19548)</f>
        <v>44664231</v>
      </c>
      <c r="L19548" s="2" t="str">
        <f>VLOOKUP(A19548,Region!$C$1:$G$241,5)</f>
        <v>Africa</v>
      </c>
    </row>
    <row r="19549" spans="1:12" x14ac:dyDescent="0.55000000000000004">
      <c r="A19549" s="2" t="s">
        <v>99</v>
      </c>
      <c r="B19549" s="2" t="s">
        <v>8</v>
      </c>
      <c r="C19549" s="2" t="s">
        <v>9</v>
      </c>
      <c r="D19549" s="2" t="s">
        <v>10</v>
      </c>
      <c r="E19549" s="2" t="s">
        <v>11</v>
      </c>
      <c r="F19549" s="2">
        <v>2010</v>
      </c>
      <c r="G19549" s="2">
        <v>6.13</v>
      </c>
      <c r="I19549" s="2">
        <f t="shared" si="306"/>
        <v>54</v>
      </c>
      <c r="J19549" s="2">
        <f>VLOOKUP(A19549,Urbanizaton!$B$2:$BI$265,I19549)</f>
        <v>28.114000000000001</v>
      </c>
      <c r="K19549" s="2">
        <f>VLOOKUP(A19549,Population!$B$2:$BI$265,I19549)</f>
        <v>46098591</v>
      </c>
      <c r="L19549" s="2" t="str">
        <f>VLOOKUP(A19549,Region!$C$1:$G$241,5)</f>
        <v>Africa</v>
      </c>
    </row>
    <row r="19550" spans="1:12" x14ac:dyDescent="0.55000000000000004">
      <c r="A19550" s="2" t="s">
        <v>99</v>
      </c>
      <c r="B19550" s="2" t="s">
        <v>8</v>
      </c>
      <c r="C19550" s="2" t="s">
        <v>9</v>
      </c>
      <c r="D19550" s="2" t="s">
        <v>17</v>
      </c>
      <c r="E19550" s="2" t="s">
        <v>11</v>
      </c>
      <c r="F19550" s="2">
        <v>2010</v>
      </c>
      <c r="G19550" s="2">
        <v>0.13</v>
      </c>
      <c r="I19550" s="2">
        <f t="shared" si="306"/>
        <v>54</v>
      </c>
      <c r="J19550" s="2">
        <f>VLOOKUP(A19550,Urbanizaton!$B$2:$BI$265,I19550)</f>
        <v>28.114000000000001</v>
      </c>
      <c r="K19550" s="2">
        <f>VLOOKUP(A19550,Population!$B$2:$BI$265,I19550)</f>
        <v>46098591</v>
      </c>
      <c r="L19550" s="2" t="str">
        <f>VLOOKUP(A19550,Region!$C$1:$G$241,5)</f>
        <v>Africa</v>
      </c>
    </row>
    <row r="19551" spans="1:12" x14ac:dyDescent="0.55000000000000004">
      <c r="A19551" s="2" t="s">
        <v>99</v>
      </c>
      <c r="B19551" s="2" t="s">
        <v>8</v>
      </c>
      <c r="C19551" s="2" t="s">
        <v>9</v>
      </c>
      <c r="D19551" s="2" t="s">
        <v>10</v>
      </c>
      <c r="E19551" s="2" t="s">
        <v>11</v>
      </c>
      <c r="F19551" s="2">
        <v>2011</v>
      </c>
      <c r="G19551" s="2">
        <v>7.84</v>
      </c>
      <c r="I19551" s="2">
        <f t="shared" si="306"/>
        <v>55</v>
      </c>
      <c r="J19551" s="2">
        <f>VLOOKUP(A19551,Urbanizaton!$B$2:$BI$265,I19551)</f>
        <v>28.797999999999998</v>
      </c>
      <c r="K19551" s="2">
        <f>VLOOKUP(A19551,Population!$B$2:$BI$265,I19551)</f>
        <v>47570902</v>
      </c>
      <c r="L19551" s="2" t="str">
        <f>VLOOKUP(A19551,Region!$C$1:$G$241,5)</f>
        <v>Africa</v>
      </c>
    </row>
    <row r="19552" spans="1:12" x14ac:dyDescent="0.55000000000000004">
      <c r="A19552" s="2" t="s">
        <v>99</v>
      </c>
      <c r="B19552" s="2" t="s">
        <v>8</v>
      </c>
      <c r="C19552" s="2" t="s">
        <v>9</v>
      </c>
      <c r="D19552" s="2" t="s">
        <v>17</v>
      </c>
      <c r="E19552" s="2" t="s">
        <v>11</v>
      </c>
      <c r="F19552" s="2">
        <v>2011</v>
      </c>
      <c r="G19552" s="2">
        <v>0.17</v>
      </c>
      <c r="I19552" s="2">
        <f t="shared" si="306"/>
        <v>55</v>
      </c>
      <c r="J19552" s="2">
        <f>VLOOKUP(A19552,Urbanizaton!$B$2:$BI$265,I19552)</f>
        <v>28.797999999999998</v>
      </c>
      <c r="K19552" s="2">
        <f>VLOOKUP(A19552,Population!$B$2:$BI$265,I19552)</f>
        <v>47570902</v>
      </c>
      <c r="L19552" s="2" t="str">
        <f>VLOOKUP(A19552,Region!$C$1:$G$241,5)</f>
        <v>Africa</v>
      </c>
    </row>
    <row r="19553" spans="1:12" x14ac:dyDescent="0.55000000000000004">
      <c r="A19553" s="2" t="s">
        <v>99</v>
      </c>
      <c r="B19553" s="2" t="s">
        <v>8</v>
      </c>
      <c r="C19553" s="2" t="s">
        <v>9</v>
      </c>
      <c r="D19553" s="2" t="s">
        <v>10</v>
      </c>
      <c r="E19553" s="2" t="s">
        <v>11</v>
      </c>
      <c r="F19553" s="2">
        <v>2012</v>
      </c>
      <c r="G19553" s="2">
        <v>9.93</v>
      </c>
      <c r="I19553" s="2">
        <f t="shared" si="306"/>
        <v>56</v>
      </c>
      <c r="J19553" s="2">
        <f>VLOOKUP(A19553,Urbanizaton!$B$2:$BI$265,I19553)</f>
        <v>29.492999999999999</v>
      </c>
      <c r="K19553" s="2">
        <f>VLOOKUP(A19553,Population!$B$2:$BI$265,I19553)</f>
        <v>49082997</v>
      </c>
      <c r="L19553" s="2" t="str">
        <f>VLOOKUP(A19553,Region!$C$1:$G$241,5)</f>
        <v>Africa</v>
      </c>
    </row>
    <row r="19554" spans="1:12" x14ac:dyDescent="0.55000000000000004">
      <c r="A19554" s="2" t="s">
        <v>99</v>
      </c>
      <c r="B19554" s="2" t="s">
        <v>8</v>
      </c>
      <c r="C19554" s="2" t="s">
        <v>9</v>
      </c>
      <c r="D19554" s="2" t="s">
        <v>17</v>
      </c>
      <c r="E19554" s="2" t="s">
        <v>11</v>
      </c>
      <c r="F19554" s="2">
        <v>2012</v>
      </c>
      <c r="G19554" s="2">
        <v>0.2</v>
      </c>
      <c r="I19554" s="2">
        <f t="shared" si="306"/>
        <v>56</v>
      </c>
      <c r="J19554" s="2">
        <f>VLOOKUP(A19554,Urbanizaton!$B$2:$BI$265,I19554)</f>
        <v>29.492999999999999</v>
      </c>
      <c r="K19554" s="2">
        <f>VLOOKUP(A19554,Population!$B$2:$BI$265,I19554)</f>
        <v>49082997</v>
      </c>
      <c r="L19554" s="2" t="str">
        <f>VLOOKUP(A19554,Region!$C$1:$G$241,5)</f>
        <v>Africa</v>
      </c>
    </row>
    <row r="19555" spans="1:12" x14ac:dyDescent="0.55000000000000004">
      <c r="A19555" s="2" t="s">
        <v>99</v>
      </c>
      <c r="B19555" s="2" t="s">
        <v>8</v>
      </c>
      <c r="C19555" s="2" t="s">
        <v>9</v>
      </c>
      <c r="D19555" s="2" t="s">
        <v>10</v>
      </c>
      <c r="E19555" s="2" t="s">
        <v>11</v>
      </c>
      <c r="F19555" s="2">
        <v>2013</v>
      </c>
      <c r="G19555" s="2">
        <v>10.28</v>
      </c>
      <c r="I19555" s="2">
        <f t="shared" si="306"/>
        <v>57</v>
      </c>
      <c r="J19555" s="2">
        <f>VLOOKUP(A19555,Urbanizaton!$B$2:$BI$265,I19555)</f>
        <v>30.196000000000002</v>
      </c>
      <c r="K19555" s="2">
        <f>VLOOKUP(A19555,Population!$B$2:$BI$265,I19555)</f>
        <v>50636595</v>
      </c>
      <c r="L19555" s="2" t="str">
        <f>VLOOKUP(A19555,Region!$C$1:$G$241,5)</f>
        <v>Africa</v>
      </c>
    </row>
    <row r="19556" spans="1:12" x14ac:dyDescent="0.55000000000000004">
      <c r="A19556" s="2" t="s">
        <v>99</v>
      </c>
      <c r="B19556" s="2" t="s">
        <v>8</v>
      </c>
      <c r="C19556" s="2" t="s">
        <v>9</v>
      </c>
      <c r="D19556" s="2" t="s">
        <v>17</v>
      </c>
      <c r="E19556" s="2" t="s">
        <v>11</v>
      </c>
      <c r="F19556" s="2">
        <v>2013</v>
      </c>
      <c r="G19556" s="2">
        <v>0.2</v>
      </c>
      <c r="I19556" s="2">
        <f t="shared" si="306"/>
        <v>57</v>
      </c>
      <c r="J19556" s="2">
        <f>VLOOKUP(A19556,Urbanizaton!$B$2:$BI$265,I19556)</f>
        <v>30.196000000000002</v>
      </c>
      <c r="K19556" s="2">
        <f>VLOOKUP(A19556,Population!$B$2:$BI$265,I19556)</f>
        <v>50636595</v>
      </c>
      <c r="L19556" s="2" t="str">
        <f>VLOOKUP(A19556,Region!$C$1:$G$241,5)</f>
        <v>Africa</v>
      </c>
    </row>
    <row r="19557" spans="1:12" x14ac:dyDescent="0.55000000000000004">
      <c r="A19557" s="2" t="s">
        <v>99</v>
      </c>
      <c r="B19557" s="2" t="s">
        <v>8</v>
      </c>
      <c r="C19557" s="2" t="s">
        <v>9</v>
      </c>
      <c r="D19557" s="2" t="s">
        <v>10</v>
      </c>
      <c r="E19557" s="2" t="s">
        <v>11</v>
      </c>
      <c r="F19557" s="2">
        <v>2014</v>
      </c>
      <c r="G19557" s="2">
        <v>10.37</v>
      </c>
      <c r="I19557" s="2">
        <f t="shared" si="306"/>
        <v>58</v>
      </c>
      <c r="J19557" s="2">
        <f>VLOOKUP(A19557,Urbanizaton!$B$2:$BI$265,I19557)</f>
        <v>30.901</v>
      </c>
      <c r="K19557" s="2">
        <f>VLOOKUP(A19557,Population!$B$2:$BI$265,I19557)</f>
        <v>52234869</v>
      </c>
      <c r="L19557" s="2" t="str">
        <f>VLOOKUP(A19557,Region!$C$1:$G$241,5)</f>
        <v>Africa</v>
      </c>
    </row>
    <row r="19558" spans="1:12" x14ac:dyDescent="0.55000000000000004">
      <c r="A19558" s="2" t="s">
        <v>99</v>
      </c>
      <c r="B19558" s="2" t="s">
        <v>8</v>
      </c>
      <c r="C19558" s="2" t="s">
        <v>9</v>
      </c>
      <c r="D19558" s="2" t="s">
        <v>17</v>
      </c>
      <c r="E19558" s="2" t="s">
        <v>11</v>
      </c>
      <c r="F19558" s="2">
        <v>2014</v>
      </c>
      <c r="G19558" s="2">
        <v>0.2</v>
      </c>
      <c r="I19558" s="2">
        <f t="shared" si="306"/>
        <v>58</v>
      </c>
      <c r="J19558" s="2">
        <f>VLOOKUP(A19558,Urbanizaton!$B$2:$BI$265,I19558)</f>
        <v>30.901</v>
      </c>
      <c r="K19558" s="2">
        <f>VLOOKUP(A19558,Population!$B$2:$BI$265,I19558)</f>
        <v>52234869</v>
      </c>
      <c r="L19558" s="2" t="str">
        <f>VLOOKUP(A19558,Region!$C$1:$G$241,5)</f>
        <v>Africa</v>
      </c>
    </row>
    <row r="19559" spans="1:12" x14ac:dyDescent="0.55000000000000004">
      <c r="A19559" s="2" t="s">
        <v>101</v>
      </c>
      <c r="B19559" s="2" t="s">
        <v>8</v>
      </c>
      <c r="C19559" s="2" t="s">
        <v>9</v>
      </c>
      <c r="D19559" s="2" t="s">
        <v>10</v>
      </c>
      <c r="E19559" s="2" t="s">
        <v>11</v>
      </c>
      <c r="F19559" s="2">
        <v>1990</v>
      </c>
      <c r="G19559" s="2">
        <v>688.38</v>
      </c>
      <c r="I19559" s="2">
        <f t="shared" si="306"/>
        <v>34</v>
      </c>
      <c r="J19559" s="2">
        <f>VLOOKUP(A19559,Urbanizaton!$B$2:$BI$265,I19559)</f>
        <v>66.757000000000005</v>
      </c>
      <c r="K19559" s="2">
        <f>VLOOKUP(A19559,Population!$B$2:$BI$265,I19559)</f>
        <v>51892000</v>
      </c>
      <c r="L19559" s="2" t="str">
        <f>VLOOKUP(A19559,Region!$C$1:$G$241,5)</f>
        <v>Europe</v>
      </c>
    </row>
    <row r="19560" spans="1:12" x14ac:dyDescent="0.55000000000000004">
      <c r="A19560" s="2" t="s">
        <v>101</v>
      </c>
      <c r="B19560" s="2" t="s">
        <v>8</v>
      </c>
      <c r="C19560" s="2" t="s">
        <v>9</v>
      </c>
      <c r="D19560" s="2" t="s">
        <v>17</v>
      </c>
      <c r="E19560" s="2" t="s">
        <v>11</v>
      </c>
      <c r="F19560" s="2">
        <v>1990</v>
      </c>
      <c r="G19560" s="2">
        <v>13.27</v>
      </c>
      <c r="I19560" s="2">
        <f t="shared" si="306"/>
        <v>34</v>
      </c>
      <c r="J19560" s="2">
        <f>VLOOKUP(A19560,Urbanizaton!$B$2:$BI$265,I19560)</f>
        <v>66.757000000000005</v>
      </c>
      <c r="K19560" s="2">
        <f>VLOOKUP(A19560,Population!$B$2:$BI$265,I19560)</f>
        <v>51892000</v>
      </c>
      <c r="L19560" s="2" t="str">
        <f>VLOOKUP(A19560,Region!$C$1:$G$241,5)</f>
        <v>Europe</v>
      </c>
    </row>
    <row r="19561" spans="1:12" x14ac:dyDescent="0.55000000000000004">
      <c r="A19561" s="2" t="s">
        <v>101</v>
      </c>
      <c r="B19561" s="2" t="s">
        <v>8</v>
      </c>
      <c r="C19561" s="2" t="s">
        <v>9</v>
      </c>
      <c r="D19561" s="2" t="s">
        <v>10</v>
      </c>
      <c r="E19561" s="2" t="s">
        <v>11</v>
      </c>
      <c r="F19561" s="2">
        <v>1991</v>
      </c>
      <c r="G19561" s="2">
        <v>651.70000000000005</v>
      </c>
      <c r="I19561" s="2">
        <f t="shared" si="306"/>
        <v>35</v>
      </c>
      <c r="J19561" s="2">
        <f>VLOOKUP(A19561,Urbanizaton!$B$2:$BI$265,I19561)</f>
        <v>66.796000000000006</v>
      </c>
      <c r="K19561" s="2">
        <f>VLOOKUP(A19561,Population!$B$2:$BI$265,I19561)</f>
        <v>52000470</v>
      </c>
      <c r="L19561" s="2" t="str">
        <f>VLOOKUP(A19561,Region!$C$1:$G$241,5)</f>
        <v>Europe</v>
      </c>
    </row>
    <row r="19562" spans="1:12" x14ac:dyDescent="0.55000000000000004">
      <c r="A19562" s="2" t="s">
        <v>101</v>
      </c>
      <c r="B19562" s="2" t="s">
        <v>8</v>
      </c>
      <c r="C19562" s="2" t="s">
        <v>9</v>
      </c>
      <c r="D19562" s="2" t="s">
        <v>17</v>
      </c>
      <c r="E19562" s="2" t="s">
        <v>11</v>
      </c>
      <c r="F19562" s="2">
        <v>1991</v>
      </c>
      <c r="G19562" s="2">
        <v>12.53</v>
      </c>
      <c r="I19562" s="2">
        <f t="shared" si="306"/>
        <v>35</v>
      </c>
      <c r="J19562" s="2">
        <f>VLOOKUP(A19562,Urbanizaton!$B$2:$BI$265,I19562)</f>
        <v>66.796000000000006</v>
      </c>
      <c r="K19562" s="2">
        <f>VLOOKUP(A19562,Population!$B$2:$BI$265,I19562)</f>
        <v>52000470</v>
      </c>
      <c r="L19562" s="2" t="str">
        <f>VLOOKUP(A19562,Region!$C$1:$G$241,5)</f>
        <v>Europe</v>
      </c>
    </row>
    <row r="19563" spans="1:12" x14ac:dyDescent="0.55000000000000004">
      <c r="A19563" s="2" t="s">
        <v>101</v>
      </c>
      <c r="B19563" s="2" t="s">
        <v>8</v>
      </c>
      <c r="C19563" s="2" t="s">
        <v>9</v>
      </c>
      <c r="D19563" s="2" t="s">
        <v>10</v>
      </c>
      <c r="E19563" s="2" t="s">
        <v>11</v>
      </c>
      <c r="F19563" s="2">
        <v>1992</v>
      </c>
      <c r="G19563" s="2">
        <v>565.76</v>
      </c>
      <c r="I19563" s="2">
        <f t="shared" ref="I19563:I19626" si="307">IF(F19563=1960,4,F19563-1960+4)</f>
        <v>36</v>
      </c>
      <c r="J19563" s="2">
        <f>VLOOKUP(A19563,Urbanizaton!$B$2:$BI$265,I19563)</f>
        <v>66.834999999999994</v>
      </c>
      <c r="K19563" s="2">
        <f>VLOOKUP(A19563,Population!$B$2:$BI$265,I19563)</f>
        <v>52150266</v>
      </c>
      <c r="L19563" s="2" t="str">
        <f>VLOOKUP(A19563,Region!$C$1:$G$241,5)</f>
        <v>Europe</v>
      </c>
    </row>
    <row r="19564" spans="1:12" x14ac:dyDescent="0.55000000000000004">
      <c r="A19564" s="2" t="s">
        <v>101</v>
      </c>
      <c r="B19564" s="2" t="s">
        <v>8</v>
      </c>
      <c r="C19564" s="2" t="s">
        <v>9</v>
      </c>
      <c r="D19564" s="2" t="s">
        <v>17</v>
      </c>
      <c r="E19564" s="2" t="s">
        <v>11</v>
      </c>
      <c r="F19564" s="2">
        <v>1992</v>
      </c>
      <c r="G19564" s="2">
        <v>10.85</v>
      </c>
      <c r="I19564" s="2">
        <f t="shared" si="307"/>
        <v>36</v>
      </c>
      <c r="J19564" s="2">
        <f>VLOOKUP(A19564,Urbanizaton!$B$2:$BI$265,I19564)</f>
        <v>66.834999999999994</v>
      </c>
      <c r="K19564" s="2">
        <f>VLOOKUP(A19564,Population!$B$2:$BI$265,I19564)</f>
        <v>52150266</v>
      </c>
      <c r="L19564" s="2" t="str">
        <f>VLOOKUP(A19564,Region!$C$1:$G$241,5)</f>
        <v>Europe</v>
      </c>
    </row>
    <row r="19565" spans="1:12" x14ac:dyDescent="0.55000000000000004">
      <c r="A19565" s="2" t="s">
        <v>101</v>
      </c>
      <c r="B19565" s="2" t="s">
        <v>8</v>
      </c>
      <c r="C19565" s="2" t="s">
        <v>9</v>
      </c>
      <c r="D19565" s="2" t="s">
        <v>10</v>
      </c>
      <c r="E19565" s="2" t="s">
        <v>11</v>
      </c>
      <c r="F19565" s="2">
        <v>1993</v>
      </c>
      <c r="G19565" s="2">
        <v>492.75</v>
      </c>
      <c r="I19565" s="2">
        <f t="shared" si="307"/>
        <v>37</v>
      </c>
      <c r="J19565" s="2">
        <f>VLOOKUP(A19565,Urbanizaton!$B$2:$BI$265,I19565)</f>
        <v>66.873999999999995</v>
      </c>
      <c r="K19565" s="2">
        <f>VLOOKUP(A19565,Population!$B$2:$BI$265,I19565)</f>
        <v>52179210</v>
      </c>
      <c r="L19565" s="2" t="str">
        <f>VLOOKUP(A19565,Region!$C$1:$G$241,5)</f>
        <v>Europe</v>
      </c>
    </row>
    <row r="19566" spans="1:12" x14ac:dyDescent="0.55000000000000004">
      <c r="A19566" s="2" t="s">
        <v>101</v>
      </c>
      <c r="B19566" s="2" t="s">
        <v>8</v>
      </c>
      <c r="C19566" s="2" t="s">
        <v>9</v>
      </c>
      <c r="D19566" s="2" t="s">
        <v>17</v>
      </c>
      <c r="E19566" s="2" t="s">
        <v>11</v>
      </c>
      <c r="F19566" s="2">
        <v>1993</v>
      </c>
      <c r="G19566" s="2">
        <v>9.44</v>
      </c>
      <c r="I19566" s="2">
        <f t="shared" si="307"/>
        <v>37</v>
      </c>
      <c r="J19566" s="2">
        <f>VLOOKUP(A19566,Urbanizaton!$B$2:$BI$265,I19566)</f>
        <v>66.873999999999995</v>
      </c>
      <c r="K19566" s="2">
        <f>VLOOKUP(A19566,Population!$B$2:$BI$265,I19566)</f>
        <v>52179210</v>
      </c>
      <c r="L19566" s="2" t="str">
        <f>VLOOKUP(A19566,Region!$C$1:$G$241,5)</f>
        <v>Europe</v>
      </c>
    </row>
    <row r="19567" spans="1:12" x14ac:dyDescent="0.55000000000000004">
      <c r="A19567" s="2" t="s">
        <v>101</v>
      </c>
      <c r="B19567" s="2" t="s">
        <v>8</v>
      </c>
      <c r="C19567" s="2" t="s">
        <v>9</v>
      </c>
      <c r="D19567" s="2" t="s">
        <v>10</v>
      </c>
      <c r="E19567" s="2" t="s">
        <v>11</v>
      </c>
      <c r="F19567" s="2">
        <v>1994</v>
      </c>
      <c r="G19567" s="2">
        <v>410.54</v>
      </c>
      <c r="I19567" s="2">
        <f t="shared" si="307"/>
        <v>38</v>
      </c>
      <c r="J19567" s="2">
        <f>VLOOKUP(A19567,Urbanizaton!$B$2:$BI$265,I19567)</f>
        <v>66.912000000000006</v>
      </c>
      <c r="K19567" s="2">
        <f>VLOOKUP(A19567,Population!$B$2:$BI$265,I19567)</f>
        <v>51921041</v>
      </c>
      <c r="L19567" s="2" t="str">
        <f>VLOOKUP(A19567,Region!$C$1:$G$241,5)</f>
        <v>Europe</v>
      </c>
    </row>
    <row r="19568" spans="1:12" x14ac:dyDescent="0.55000000000000004">
      <c r="A19568" s="2" t="s">
        <v>101</v>
      </c>
      <c r="B19568" s="2" t="s">
        <v>8</v>
      </c>
      <c r="C19568" s="2" t="s">
        <v>9</v>
      </c>
      <c r="D19568" s="2" t="s">
        <v>17</v>
      </c>
      <c r="E19568" s="2" t="s">
        <v>11</v>
      </c>
      <c r="F19568" s="2">
        <v>1994</v>
      </c>
      <c r="G19568" s="2">
        <v>7.91</v>
      </c>
      <c r="I19568" s="2">
        <f t="shared" si="307"/>
        <v>38</v>
      </c>
      <c r="J19568" s="2">
        <f>VLOOKUP(A19568,Urbanizaton!$B$2:$BI$265,I19568)</f>
        <v>66.912000000000006</v>
      </c>
      <c r="K19568" s="2">
        <f>VLOOKUP(A19568,Population!$B$2:$BI$265,I19568)</f>
        <v>51921041</v>
      </c>
      <c r="L19568" s="2" t="str">
        <f>VLOOKUP(A19568,Region!$C$1:$G$241,5)</f>
        <v>Europe</v>
      </c>
    </row>
    <row r="19569" spans="1:12" x14ac:dyDescent="0.55000000000000004">
      <c r="A19569" s="2" t="s">
        <v>101</v>
      </c>
      <c r="B19569" s="2" t="s">
        <v>8</v>
      </c>
      <c r="C19569" s="2" t="s">
        <v>9</v>
      </c>
      <c r="D19569" s="2" t="s">
        <v>10</v>
      </c>
      <c r="E19569" s="2" t="s">
        <v>11</v>
      </c>
      <c r="F19569" s="2">
        <v>1995</v>
      </c>
      <c r="G19569" s="2">
        <v>395.71</v>
      </c>
      <c r="I19569" s="2">
        <f t="shared" si="307"/>
        <v>39</v>
      </c>
      <c r="J19569" s="2">
        <f>VLOOKUP(A19569,Urbanizaton!$B$2:$BI$265,I19569)</f>
        <v>66.950999999999993</v>
      </c>
      <c r="K19569" s="2">
        <f>VLOOKUP(A19569,Population!$B$2:$BI$265,I19569)</f>
        <v>51512299</v>
      </c>
      <c r="L19569" s="2" t="str">
        <f>VLOOKUP(A19569,Region!$C$1:$G$241,5)</f>
        <v>Europe</v>
      </c>
    </row>
    <row r="19570" spans="1:12" x14ac:dyDescent="0.55000000000000004">
      <c r="A19570" s="2" t="s">
        <v>101</v>
      </c>
      <c r="B19570" s="2" t="s">
        <v>8</v>
      </c>
      <c r="C19570" s="2" t="s">
        <v>9</v>
      </c>
      <c r="D19570" s="2" t="s">
        <v>17</v>
      </c>
      <c r="E19570" s="2" t="s">
        <v>11</v>
      </c>
      <c r="F19570" s="2">
        <v>1995</v>
      </c>
      <c r="G19570" s="2">
        <v>7.68</v>
      </c>
      <c r="I19570" s="2">
        <f t="shared" si="307"/>
        <v>39</v>
      </c>
      <c r="J19570" s="2">
        <f>VLOOKUP(A19570,Urbanizaton!$B$2:$BI$265,I19570)</f>
        <v>66.950999999999993</v>
      </c>
      <c r="K19570" s="2">
        <f>VLOOKUP(A19570,Population!$B$2:$BI$265,I19570)</f>
        <v>51512299</v>
      </c>
      <c r="L19570" s="2" t="str">
        <f>VLOOKUP(A19570,Region!$C$1:$G$241,5)</f>
        <v>Europe</v>
      </c>
    </row>
    <row r="19571" spans="1:12" x14ac:dyDescent="0.55000000000000004">
      <c r="A19571" s="2" t="s">
        <v>101</v>
      </c>
      <c r="B19571" s="2" t="s">
        <v>8</v>
      </c>
      <c r="C19571" s="2" t="s">
        <v>9</v>
      </c>
      <c r="D19571" s="2" t="s">
        <v>10</v>
      </c>
      <c r="E19571" s="2" t="s">
        <v>11</v>
      </c>
      <c r="F19571" s="2">
        <v>1996</v>
      </c>
      <c r="G19571" s="2">
        <v>343.83</v>
      </c>
      <c r="I19571" s="2">
        <f t="shared" si="307"/>
        <v>40</v>
      </c>
      <c r="J19571" s="2">
        <f>VLOOKUP(A19571,Urbanizaton!$B$2:$BI$265,I19571)</f>
        <v>66.989999999999995</v>
      </c>
      <c r="K19571" s="2">
        <f>VLOOKUP(A19571,Population!$B$2:$BI$265,I19571)</f>
        <v>51057189</v>
      </c>
      <c r="L19571" s="2" t="str">
        <f>VLOOKUP(A19571,Region!$C$1:$G$241,5)</f>
        <v>Europe</v>
      </c>
    </row>
    <row r="19572" spans="1:12" x14ac:dyDescent="0.55000000000000004">
      <c r="A19572" s="2" t="s">
        <v>101</v>
      </c>
      <c r="B19572" s="2" t="s">
        <v>8</v>
      </c>
      <c r="C19572" s="2" t="s">
        <v>9</v>
      </c>
      <c r="D19572" s="2" t="s">
        <v>17</v>
      </c>
      <c r="E19572" s="2" t="s">
        <v>11</v>
      </c>
      <c r="F19572" s="2">
        <v>1996</v>
      </c>
      <c r="G19572" s="2">
        <v>6.73</v>
      </c>
      <c r="I19572" s="2">
        <f t="shared" si="307"/>
        <v>40</v>
      </c>
      <c r="J19572" s="2">
        <f>VLOOKUP(A19572,Urbanizaton!$B$2:$BI$265,I19572)</f>
        <v>66.989999999999995</v>
      </c>
      <c r="K19572" s="2">
        <f>VLOOKUP(A19572,Population!$B$2:$BI$265,I19572)</f>
        <v>51057189</v>
      </c>
      <c r="L19572" s="2" t="str">
        <f>VLOOKUP(A19572,Region!$C$1:$G$241,5)</f>
        <v>Europe</v>
      </c>
    </row>
    <row r="19573" spans="1:12" x14ac:dyDescent="0.55000000000000004">
      <c r="A19573" s="2" t="s">
        <v>101</v>
      </c>
      <c r="B19573" s="2" t="s">
        <v>8</v>
      </c>
      <c r="C19573" s="2" t="s">
        <v>9</v>
      </c>
      <c r="D19573" s="2" t="s">
        <v>10</v>
      </c>
      <c r="E19573" s="2" t="s">
        <v>11</v>
      </c>
      <c r="F19573" s="2">
        <v>1997</v>
      </c>
      <c r="G19573" s="2">
        <v>325.70999999999998</v>
      </c>
      <c r="I19573" s="2">
        <f t="shared" si="307"/>
        <v>41</v>
      </c>
      <c r="J19573" s="2">
        <f>VLOOKUP(A19573,Urbanizaton!$B$2:$BI$265,I19573)</f>
        <v>67.028999999999996</v>
      </c>
      <c r="K19573" s="2">
        <f>VLOOKUP(A19573,Population!$B$2:$BI$265,I19573)</f>
        <v>50594105</v>
      </c>
      <c r="L19573" s="2" t="str">
        <f>VLOOKUP(A19573,Region!$C$1:$G$241,5)</f>
        <v>Europe</v>
      </c>
    </row>
    <row r="19574" spans="1:12" x14ac:dyDescent="0.55000000000000004">
      <c r="A19574" s="2" t="s">
        <v>101</v>
      </c>
      <c r="B19574" s="2" t="s">
        <v>8</v>
      </c>
      <c r="C19574" s="2" t="s">
        <v>9</v>
      </c>
      <c r="D19574" s="2" t="s">
        <v>17</v>
      </c>
      <c r="E19574" s="2" t="s">
        <v>11</v>
      </c>
      <c r="F19574" s="2">
        <v>1997</v>
      </c>
      <c r="G19574" s="2">
        <v>6.44</v>
      </c>
      <c r="I19574" s="2">
        <f t="shared" si="307"/>
        <v>41</v>
      </c>
      <c r="J19574" s="2">
        <f>VLOOKUP(A19574,Urbanizaton!$B$2:$BI$265,I19574)</f>
        <v>67.028999999999996</v>
      </c>
      <c r="K19574" s="2">
        <f>VLOOKUP(A19574,Population!$B$2:$BI$265,I19574)</f>
        <v>50594105</v>
      </c>
      <c r="L19574" s="2" t="str">
        <f>VLOOKUP(A19574,Region!$C$1:$G$241,5)</f>
        <v>Europe</v>
      </c>
    </row>
    <row r="19575" spans="1:12" x14ac:dyDescent="0.55000000000000004">
      <c r="A19575" s="2" t="s">
        <v>101</v>
      </c>
      <c r="B19575" s="2" t="s">
        <v>8</v>
      </c>
      <c r="C19575" s="2" t="s">
        <v>9</v>
      </c>
      <c r="D19575" s="2" t="s">
        <v>10</v>
      </c>
      <c r="E19575" s="2" t="s">
        <v>11</v>
      </c>
      <c r="F19575" s="2">
        <v>1998</v>
      </c>
      <c r="G19575" s="2">
        <v>306.39</v>
      </c>
      <c r="I19575" s="2">
        <f t="shared" si="307"/>
        <v>42</v>
      </c>
      <c r="J19575" s="2">
        <f>VLOOKUP(A19575,Urbanizaton!$B$2:$BI$265,I19575)</f>
        <v>67.066999999999993</v>
      </c>
      <c r="K19575" s="2">
        <f>VLOOKUP(A19575,Population!$B$2:$BI$265,I19575)</f>
        <v>50143939</v>
      </c>
      <c r="L19575" s="2" t="str">
        <f>VLOOKUP(A19575,Region!$C$1:$G$241,5)</f>
        <v>Europe</v>
      </c>
    </row>
    <row r="19576" spans="1:12" x14ac:dyDescent="0.55000000000000004">
      <c r="A19576" s="2" t="s">
        <v>101</v>
      </c>
      <c r="B19576" s="2" t="s">
        <v>8</v>
      </c>
      <c r="C19576" s="2" t="s">
        <v>9</v>
      </c>
      <c r="D19576" s="2" t="s">
        <v>17</v>
      </c>
      <c r="E19576" s="2" t="s">
        <v>11</v>
      </c>
      <c r="F19576" s="2">
        <v>1998</v>
      </c>
      <c r="G19576" s="2">
        <v>6.11</v>
      </c>
      <c r="I19576" s="2">
        <f t="shared" si="307"/>
        <v>42</v>
      </c>
      <c r="J19576" s="2">
        <f>VLOOKUP(A19576,Urbanizaton!$B$2:$BI$265,I19576)</f>
        <v>67.066999999999993</v>
      </c>
      <c r="K19576" s="2">
        <f>VLOOKUP(A19576,Population!$B$2:$BI$265,I19576)</f>
        <v>50143939</v>
      </c>
      <c r="L19576" s="2" t="str">
        <f>VLOOKUP(A19576,Region!$C$1:$G$241,5)</f>
        <v>Europe</v>
      </c>
    </row>
    <row r="19577" spans="1:12" x14ac:dyDescent="0.55000000000000004">
      <c r="A19577" s="2" t="s">
        <v>101</v>
      </c>
      <c r="B19577" s="2" t="s">
        <v>8</v>
      </c>
      <c r="C19577" s="2" t="s">
        <v>9</v>
      </c>
      <c r="D19577" s="2" t="s">
        <v>10</v>
      </c>
      <c r="E19577" s="2" t="s">
        <v>11</v>
      </c>
      <c r="F19577" s="2">
        <v>1999</v>
      </c>
      <c r="G19577" s="2">
        <v>303.08</v>
      </c>
      <c r="I19577" s="2">
        <f t="shared" si="307"/>
        <v>43</v>
      </c>
      <c r="J19577" s="2">
        <f>VLOOKUP(A19577,Urbanizaton!$B$2:$BI$265,I19577)</f>
        <v>67.105999999999995</v>
      </c>
      <c r="K19577" s="2">
        <f>VLOOKUP(A19577,Population!$B$2:$BI$265,I19577)</f>
        <v>49673350</v>
      </c>
      <c r="L19577" s="2" t="str">
        <f>VLOOKUP(A19577,Region!$C$1:$G$241,5)</f>
        <v>Europe</v>
      </c>
    </row>
    <row r="19578" spans="1:12" x14ac:dyDescent="0.55000000000000004">
      <c r="A19578" s="2" t="s">
        <v>101</v>
      </c>
      <c r="B19578" s="2" t="s">
        <v>8</v>
      </c>
      <c r="C19578" s="2" t="s">
        <v>9</v>
      </c>
      <c r="D19578" s="2" t="s">
        <v>17</v>
      </c>
      <c r="E19578" s="2" t="s">
        <v>11</v>
      </c>
      <c r="F19578" s="2">
        <v>1999</v>
      </c>
      <c r="G19578" s="2">
        <v>6.1</v>
      </c>
      <c r="I19578" s="2">
        <f t="shared" si="307"/>
        <v>43</v>
      </c>
      <c r="J19578" s="2">
        <f>VLOOKUP(A19578,Urbanizaton!$B$2:$BI$265,I19578)</f>
        <v>67.105999999999995</v>
      </c>
      <c r="K19578" s="2">
        <f>VLOOKUP(A19578,Population!$B$2:$BI$265,I19578)</f>
        <v>49673350</v>
      </c>
      <c r="L19578" s="2" t="str">
        <f>VLOOKUP(A19578,Region!$C$1:$G$241,5)</f>
        <v>Europe</v>
      </c>
    </row>
    <row r="19579" spans="1:12" x14ac:dyDescent="0.55000000000000004">
      <c r="A19579" s="2" t="s">
        <v>101</v>
      </c>
      <c r="B19579" s="2" t="s">
        <v>8</v>
      </c>
      <c r="C19579" s="2" t="s">
        <v>9</v>
      </c>
      <c r="D19579" s="2" t="s">
        <v>10</v>
      </c>
      <c r="E19579" s="2" t="s">
        <v>11</v>
      </c>
      <c r="F19579" s="2">
        <v>2000</v>
      </c>
      <c r="G19579" s="2">
        <v>295</v>
      </c>
      <c r="I19579" s="2">
        <f t="shared" si="307"/>
        <v>44</v>
      </c>
      <c r="J19579" s="2">
        <f>VLOOKUP(A19579,Urbanizaton!$B$2:$BI$265,I19579)</f>
        <v>67.144999999999996</v>
      </c>
      <c r="K19579" s="2">
        <f>VLOOKUP(A19579,Population!$B$2:$BI$265,I19579)</f>
        <v>49175848</v>
      </c>
      <c r="L19579" s="2" t="str">
        <f>VLOOKUP(A19579,Region!$C$1:$G$241,5)</f>
        <v>Europe</v>
      </c>
    </row>
    <row r="19580" spans="1:12" x14ac:dyDescent="0.55000000000000004">
      <c r="A19580" s="2" t="s">
        <v>101</v>
      </c>
      <c r="B19580" s="2" t="s">
        <v>8</v>
      </c>
      <c r="C19580" s="2" t="s">
        <v>9</v>
      </c>
      <c r="D19580" s="2" t="s">
        <v>17</v>
      </c>
      <c r="E19580" s="2" t="s">
        <v>11</v>
      </c>
      <c r="F19580" s="2">
        <v>2000</v>
      </c>
      <c r="G19580" s="2">
        <v>6</v>
      </c>
      <c r="I19580" s="2">
        <f t="shared" si="307"/>
        <v>44</v>
      </c>
      <c r="J19580" s="2">
        <f>VLOOKUP(A19580,Urbanizaton!$B$2:$BI$265,I19580)</f>
        <v>67.144999999999996</v>
      </c>
      <c r="K19580" s="2">
        <f>VLOOKUP(A19580,Population!$B$2:$BI$265,I19580)</f>
        <v>49175848</v>
      </c>
      <c r="L19580" s="2" t="str">
        <f>VLOOKUP(A19580,Region!$C$1:$G$241,5)</f>
        <v>Europe</v>
      </c>
    </row>
    <row r="19581" spans="1:12" x14ac:dyDescent="0.55000000000000004">
      <c r="A19581" s="2" t="s">
        <v>101</v>
      </c>
      <c r="B19581" s="2" t="s">
        <v>8</v>
      </c>
      <c r="C19581" s="2" t="s">
        <v>9</v>
      </c>
      <c r="D19581" s="2" t="s">
        <v>10</v>
      </c>
      <c r="E19581" s="2" t="s">
        <v>11</v>
      </c>
      <c r="F19581" s="2">
        <v>2001</v>
      </c>
      <c r="G19581" s="2">
        <v>297.95999999999998</v>
      </c>
      <c r="I19581" s="2">
        <f t="shared" si="307"/>
        <v>45</v>
      </c>
      <c r="J19581" s="2">
        <f>VLOOKUP(A19581,Urbanizaton!$B$2:$BI$265,I19581)</f>
        <v>67.183000000000007</v>
      </c>
      <c r="K19581" s="2">
        <f>VLOOKUP(A19581,Population!$B$2:$BI$265,I19581)</f>
        <v>48683865</v>
      </c>
      <c r="L19581" s="2" t="str">
        <f>VLOOKUP(A19581,Region!$C$1:$G$241,5)</f>
        <v>Europe</v>
      </c>
    </row>
    <row r="19582" spans="1:12" x14ac:dyDescent="0.55000000000000004">
      <c r="A19582" s="2" t="s">
        <v>101</v>
      </c>
      <c r="B19582" s="2" t="s">
        <v>8</v>
      </c>
      <c r="C19582" s="2" t="s">
        <v>9</v>
      </c>
      <c r="D19582" s="2" t="s">
        <v>17</v>
      </c>
      <c r="E19582" s="2" t="s">
        <v>11</v>
      </c>
      <c r="F19582" s="2">
        <v>2001</v>
      </c>
      <c r="G19582" s="2">
        <v>6.12</v>
      </c>
      <c r="I19582" s="2">
        <f t="shared" si="307"/>
        <v>45</v>
      </c>
      <c r="J19582" s="2">
        <f>VLOOKUP(A19582,Urbanizaton!$B$2:$BI$265,I19582)</f>
        <v>67.183000000000007</v>
      </c>
      <c r="K19582" s="2">
        <f>VLOOKUP(A19582,Population!$B$2:$BI$265,I19582)</f>
        <v>48683865</v>
      </c>
      <c r="L19582" s="2" t="str">
        <f>VLOOKUP(A19582,Region!$C$1:$G$241,5)</f>
        <v>Europe</v>
      </c>
    </row>
    <row r="19583" spans="1:12" x14ac:dyDescent="0.55000000000000004">
      <c r="A19583" s="2" t="s">
        <v>101</v>
      </c>
      <c r="B19583" s="2" t="s">
        <v>8</v>
      </c>
      <c r="C19583" s="2" t="s">
        <v>9</v>
      </c>
      <c r="D19583" s="2" t="s">
        <v>10</v>
      </c>
      <c r="E19583" s="2" t="s">
        <v>11</v>
      </c>
      <c r="F19583" s="2">
        <v>2002</v>
      </c>
      <c r="G19583" s="2">
        <v>301</v>
      </c>
      <c r="I19583" s="2">
        <f t="shared" si="307"/>
        <v>46</v>
      </c>
      <c r="J19583" s="2">
        <f>VLOOKUP(A19583,Urbanizaton!$B$2:$BI$265,I19583)</f>
        <v>67.283000000000001</v>
      </c>
      <c r="K19583" s="2">
        <f>VLOOKUP(A19583,Population!$B$2:$BI$265,I19583)</f>
        <v>48202500</v>
      </c>
      <c r="L19583" s="2" t="str">
        <f>VLOOKUP(A19583,Region!$C$1:$G$241,5)</f>
        <v>Europe</v>
      </c>
    </row>
    <row r="19584" spans="1:12" x14ac:dyDescent="0.55000000000000004">
      <c r="A19584" s="2" t="s">
        <v>101</v>
      </c>
      <c r="B19584" s="2" t="s">
        <v>8</v>
      </c>
      <c r="C19584" s="2" t="s">
        <v>9</v>
      </c>
      <c r="D19584" s="2" t="s">
        <v>17</v>
      </c>
      <c r="E19584" s="2" t="s">
        <v>11</v>
      </c>
      <c r="F19584" s="2">
        <v>2002</v>
      </c>
      <c r="G19584" s="2">
        <v>6.24</v>
      </c>
      <c r="I19584" s="2">
        <f t="shared" si="307"/>
        <v>46</v>
      </c>
      <c r="J19584" s="2">
        <f>VLOOKUP(A19584,Urbanizaton!$B$2:$BI$265,I19584)</f>
        <v>67.283000000000001</v>
      </c>
      <c r="K19584" s="2">
        <f>VLOOKUP(A19584,Population!$B$2:$BI$265,I19584)</f>
        <v>48202500</v>
      </c>
      <c r="L19584" s="2" t="str">
        <f>VLOOKUP(A19584,Region!$C$1:$G$241,5)</f>
        <v>Europe</v>
      </c>
    </row>
    <row r="19585" spans="1:12" x14ac:dyDescent="0.55000000000000004">
      <c r="A19585" s="2" t="s">
        <v>101</v>
      </c>
      <c r="B19585" s="2" t="s">
        <v>8</v>
      </c>
      <c r="C19585" s="2" t="s">
        <v>9</v>
      </c>
      <c r="D19585" s="2" t="s">
        <v>10</v>
      </c>
      <c r="E19585" s="2" t="s">
        <v>11</v>
      </c>
      <c r="F19585" s="2">
        <v>2003</v>
      </c>
      <c r="G19585" s="2">
        <v>331.94</v>
      </c>
      <c r="I19585" s="2">
        <f t="shared" si="307"/>
        <v>47</v>
      </c>
      <c r="J19585" s="2">
        <f>VLOOKUP(A19585,Urbanizaton!$B$2:$BI$265,I19585)</f>
        <v>67.427000000000007</v>
      </c>
      <c r="K19585" s="2">
        <f>VLOOKUP(A19585,Population!$B$2:$BI$265,I19585)</f>
        <v>47812950</v>
      </c>
      <c r="L19585" s="2" t="str">
        <f>VLOOKUP(A19585,Region!$C$1:$G$241,5)</f>
        <v>Europe</v>
      </c>
    </row>
    <row r="19586" spans="1:12" x14ac:dyDescent="0.55000000000000004">
      <c r="A19586" s="2" t="s">
        <v>101</v>
      </c>
      <c r="B19586" s="2" t="s">
        <v>8</v>
      </c>
      <c r="C19586" s="2" t="s">
        <v>9</v>
      </c>
      <c r="D19586" s="2" t="s">
        <v>17</v>
      </c>
      <c r="E19586" s="2" t="s">
        <v>11</v>
      </c>
      <c r="F19586" s="2">
        <v>2003</v>
      </c>
      <c r="G19586" s="2">
        <v>6.94</v>
      </c>
      <c r="I19586" s="2">
        <f t="shared" si="307"/>
        <v>47</v>
      </c>
      <c r="J19586" s="2">
        <f>VLOOKUP(A19586,Urbanizaton!$B$2:$BI$265,I19586)</f>
        <v>67.427000000000007</v>
      </c>
      <c r="K19586" s="2">
        <f>VLOOKUP(A19586,Population!$B$2:$BI$265,I19586)</f>
        <v>47812950</v>
      </c>
      <c r="L19586" s="2" t="str">
        <f>VLOOKUP(A19586,Region!$C$1:$G$241,5)</f>
        <v>Europe</v>
      </c>
    </row>
    <row r="19587" spans="1:12" x14ac:dyDescent="0.55000000000000004">
      <c r="A19587" s="2" t="s">
        <v>101</v>
      </c>
      <c r="B19587" s="2" t="s">
        <v>8</v>
      </c>
      <c r="C19587" s="2" t="s">
        <v>9</v>
      </c>
      <c r="D19587" s="2" t="s">
        <v>10</v>
      </c>
      <c r="E19587" s="2" t="s">
        <v>11</v>
      </c>
      <c r="F19587" s="2">
        <v>2004</v>
      </c>
      <c r="G19587" s="2">
        <v>306.67</v>
      </c>
      <c r="I19587" s="2">
        <f t="shared" si="307"/>
        <v>48</v>
      </c>
      <c r="J19587" s="2">
        <f>VLOOKUP(A19587,Urbanizaton!$B$2:$BI$265,I19587)</f>
        <v>67.596999999999994</v>
      </c>
      <c r="K19587" s="2">
        <f>VLOOKUP(A19587,Population!$B$2:$BI$265,I19587)</f>
        <v>47451600</v>
      </c>
      <c r="L19587" s="2" t="str">
        <f>VLOOKUP(A19587,Region!$C$1:$G$241,5)</f>
        <v>Europe</v>
      </c>
    </row>
    <row r="19588" spans="1:12" x14ac:dyDescent="0.55000000000000004">
      <c r="A19588" s="2" t="s">
        <v>101</v>
      </c>
      <c r="B19588" s="2" t="s">
        <v>8</v>
      </c>
      <c r="C19588" s="2" t="s">
        <v>9</v>
      </c>
      <c r="D19588" s="2" t="s">
        <v>17</v>
      </c>
      <c r="E19588" s="2" t="s">
        <v>11</v>
      </c>
      <c r="F19588" s="2">
        <v>2004</v>
      </c>
      <c r="G19588" s="2">
        <v>6.46</v>
      </c>
      <c r="I19588" s="2">
        <f t="shared" si="307"/>
        <v>48</v>
      </c>
      <c r="J19588" s="2">
        <f>VLOOKUP(A19588,Urbanizaton!$B$2:$BI$265,I19588)</f>
        <v>67.596999999999994</v>
      </c>
      <c r="K19588" s="2">
        <f>VLOOKUP(A19588,Population!$B$2:$BI$265,I19588)</f>
        <v>47451600</v>
      </c>
      <c r="L19588" s="2" t="str">
        <f>VLOOKUP(A19588,Region!$C$1:$G$241,5)</f>
        <v>Europe</v>
      </c>
    </row>
    <row r="19589" spans="1:12" x14ac:dyDescent="0.55000000000000004">
      <c r="A19589" s="2" t="s">
        <v>101</v>
      </c>
      <c r="B19589" s="2" t="s">
        <v>8</v>
      </c>
      <c r="C19589" s="2" t="s">
        <v>9</v>
      </c>
      <c r="D19589" s="2" t="s">
        <v>10</v>
      </c>
      <c r="E19589" s="2" t="s">
        <v>11</v>
      </c>
      <c r="F19589" s="2">
        <v>2005</v>
      </c>
      <c r="G19589" s="2">
        <v>293.93</v>
      </c>
      <c r="I19589" s="2">
        <f t="shared" si="307"/>
        <v>49</v>
      </c>
      <c r="J19589" s="2">
        <f>VLOOKUP(A19589,Urbanizaton!$B$2:$BI$265,I19589)</f>
        <v>67.790000000000006</v>
      </c>
      <c r="K19589" s="2">
        <f>VLOOKUP(A19589,Population!$B$2:$BI$265,I19589)</f>
        <v>47105150</v>
      </c>
      <c r="L19589" s="2" t="str">
        <f>VLOOKUP(A19589,Region!$C$1:$G$241,5)</f>
        <v>Europe</v>
      </c>
    </row>
    <row r="19590" spans="1:12" x14ac:dyDescent="0.55000000000000004">
      <c r="A19590" s="2" t="s">
        <v>101</v>
      </c>
      <c r="B19590" s="2" t="s">
        <v>8</v>
      </c>
      <c r="C19590" s="2" t="s">
        <v>9</v>
      </c>
      <c r="D19590" s="2" t="s">
        <v>17</v>
      </c>
      <c r="E19590" s="2" t="s">
        <v>11</v>
      </c>
      <c r="F19590" s="2">
        <v>2005</v>
      </c>
      <c r="G19590" s="2">
        <v>6.24</v>
      </c>
      <c r="I19590" s="2">
        <f t="shared" si="307"/>
        <v>49</v>
      </c>
      <c r="J19590" s="2">
        <f>VLOOKUP(A19590,Urbanizaton!$B$2:$BI$265,I19590)</f>
        <v>67.790000000000006</v>
      </c>
      <c r="K19590" s="2">
        <f>VLOOKUP(A19590,Population!$B$2:$BI$265,I19590)</f>
        <v>47105150</v>
      </c>
      <c r="L19590" s="2" t="str">
        <f>VLOOKUP(A19590,Region!$C$1:$G$241,5)</f>
        <v>Europe</v>
      </c>
    </row>
    <row r="19591" spans="1:12" x14ac:dyDescent="0.55000000000000004">
      <c r="A19591" s="2" t="s">
        <v>101</v>
      </c>
      <c r="B19591" s="2" t="s">
        <v>8</v>
      </c>
      <c r="C19591" s="2" t="s">
        <v>9</v>
      </c>
      <c r="D19591" s="2" t="s">
        <v>10</v>
      </c>
      <c r="E19591" s="2" t="s">
        <v>11</v>
      </c>
      <c r="F19591" s="2">
        <v>2006</v>
      </c>
      <c r="G19591" s="2">
        <v>301.52</v>
      </c>
      <c r="I19591" s="2">
        <f t="shared" si="307"/>
        <v>50</v>
      </c>
      <c r="J19591" s="2">
        <f>VLOOKUP(A19591,Urbanizaton!$B$2:$BI$265,I19591)</f>
        <v>67.968999999999994</v>
      </c>
      <c r="K19591" s="2">
        <f>VLOOKUP(A19591,Population!$B$2:$BI$265,I19591)</f>
        <v>46787750</v>
      </c>
      <c r="L19591" s="2" t="str">
        <f>VLOOKUP(A19591,Region!$C$1:$G$241,5)</f>
        <v>Europe</v>
      </c>
    </row>
    <row r="19592" spans="1:12" x14ac:dyDescent="0.55000000000000004">
      <c r="A19592" s="2" t="s">
        <v>101</v>
      </c>
      <c r="B19592" s="2" t="s">
        <v>8</v>
      </c>
      <c r="C19592" s="2" t="s">
        <v>9</v>
      </c>
      <c r="D19592" s="2" t="s">
        <v>17</v>
      </c>
      <c r="E19592" s="2" t="s">
        <v>11</v>
      </c>
      <c r="F19592" s="2">
        <v>2006</v>
      </c>
      <c r="G19592" s="2">
        <v>6.44</v>
      </c>
      <c r="I19592" s="2">
        <f t="shared" si="307"/>
        <v>50</v>
      </c>
      <c r="J19592" s="2">
        <f>VLOOKUP(A19592,Urbanizaton!$B$2:$BI$265,I19592)</f>
        <v>67.968999999999994</v>
      </c>
      <c r="K19592" s="2">
        <f>VLOOKUP(A19592,Population!$B$2:$BI$265,I19592)</f>
        <v>46787750</v>
      </c>
      <c r="L19592" s="2" t="str">
        <f>VLOOKUP(A19592,Region!$C$1:$G$241,5)</f>
        <v>Europe</v>
      </c>
    </row>
    <row r="19593" spans="1:12" x14ac:dyDescent="0.55000000000000004">
      <c r="A19593" s="2" t="s">
        <v>101</v>
      </c>
      <c r="B19593" s="2" t="s">
        <v>8</v>
      </c>
      <c r="C19593" s="2" t="s">
        <v>9</v>
      </c>
      <c r="D19593" s="2" t="s">
        <v>10</v>
      </c>
      <c r="E19593" s="2" t="s">
        <v>11</v>
      </c>
      <c r="F19593" s="2">
        <v>2007</v>
      </c>
      <c r="G19593" s="2">
        <v>307.91000000000003</v>
      </c>
      <c r="I19593" s="2">
        <f t="shared" si="307"/>
        <v>51</v>
      </c>
      <c r="J19593" s="2">
        <f>VLOOKUP(A19593,Urbanizaton!$B$2:$BI$265,I19593)</f>
        <v>68.147000000000006</v>
      </c>
      <c r="K19593" s="2">
        <f>VLOOKUP(A19593,Population!$B$2:$BI$265,I19593)</f>
        <v>46509350</v>
      </c>
      <c r="L19593" s="2" t="str">
        <f>VLOOKUP(A19593,Region!$C$1:$G$241,5)</f>
        <v>Europe</v>
      </c>
    </row>
    <row r="19594" spans="1:12" x14ac:dyDescent="0.55000000000000004">
      <c r="A19594" s="2" t="s">
        <v>101</v>
      </c>
      <c r="B19594" s="2" t="s">
        <v>8</v>
      </c>
      <c r="C19594" s="2" t="s">
        <v>9</v>
      </c>
      <c r="D19594" s="2" t="s">
        <v>17</v>
      </c>
      <c r="E19594" s="2" t="s">
        <v>11</v>
      </c>
      <c r="F19594" s="2">
        <v>2007</v>
      </c>
      <c r="G19594" s="2">
        <v>6.62</v>
      </c>
      <c r="I19594" s="2">
        <f t="shared" si="307"/>
        <v>51</v>
      </c>
      <c r="J19594" s="2">
        <f>VLOOKUP(A19594,Urbanizaton!$B$2:$BI$265,I19594)</f>
        <v>68.147000000000006</v>
      </c>
      <c r="K19594" s="2">
        <f>VLOOKUP(A19594,Population!$B$2:$BI$265,I19594)</f>
        <v>46509350</v>
      </c>
      <c r="L19594" s="2" t="str">
        <f>VLOOKUP(A19594,Region!$C$1:$G$241,5)</f>
        <v>Europe</v>
      </c>
    </row>
    <row r="19595" spans="1:12" x14ac:dyDescent="0.55000000000000004">
      <c r="A19595" s="2" t="s">
        <v>101</v>
      </c>
      <c r="B19595" s="2" t="s">
        <v>8</v>
      </c>
      <c r="C19595" s="2" t="s">
        <v>9</v>
      </c>
      <c r="D19595" s="2" t="s">
        <v>10</v>
      </c>
      <c r="E19595" s="2" t="s">
        <v>11</v>
      </c>
      <c r="F19595" s="2">
        <v>2008</v>
      </c>
      <c r="G19595" s="2">
        <v>294.79000000000002</v>
      </c>
      <c r="I19595" s="2">
        <f t="shared" si="307"/>
        <v>52</v>
      </c>
      <c r="J19595" s="2">
        <f>VLOOKUP(A19595,Urbanizaton!$B$2:$BI$265,I19595)</f>
        <v>68.325000000000003</v>
      </c>
      <c r="K19595" s="2">
        <f>VLOOKUP(A19595,Population!$B$2:$BI$265,I19595)</f>
        <v>46258200</v>
      </c>
      <c r="L19595" s="2" t="str">
        <f>VLOOKUP(A19595,Region!$C$1:$G$241,5)</f>
        <v>Europe</v>
      </c>
    </row>
    <row r="19596" spans="1:12" x14ac:dyDescent="0.55000000000000004">
      <c r="A19596" s="2" t="s">
        <v>101</v>
      </c>
      <c r="B19596" s="2" t="s">
        <v>8</v>
      </c>
      <c r="C19596" s="2" t="s">
        <v>9</v>
      </c>
      <c r="D19596" s="2" t="s">
        <v>17</v>
      </c>
      <c r="E19596" s="2" t="s">
        <v>11</v>
      </c>
      <c r="F19596" s="2">
        <v>2008</v>
      </c>
      <c r="G19596" s="2">
        <v>6.37</v>
      </c>
      <c r="I19596" s="2">
        <f t="shared" si="307"/>
        <v>52</v>
      </c>
      <c r="J19596" s="2">
        <f>VLOOKUP(A19596,Urbanizaton!$B$2:$BI$265,I19596)</f>
        <v>68.325000000000003</v>
      </c>
      <c r="K19596" s="2">
        <f>VLOOKUP(A19596,Population!$B$2:$BI$265,I19596)</f>
        <v>46258200</v>
      </c>
      <c r="L19596" s="2" t="str">
        <f>VLOOKUP(A19596,Region!$C$1:$G$241,5)</f>
        <v>Europe</v>
      </c>
    </row>
    <row r="19597" spans="1:12" x14ac:dyDescent="0.55000000000000004">
      <c r="A19597" s="2" t="s">
        <v>101</v>
      </c>
      <c r="B19597" s="2" t="s">
        <v>8</v>
      </c>
      <c r="C19597" s="2" t="s">
        <v>9</v>
      </c>
      <c r="D19597" s="2" t="s">
        <v>10</v>
      </c>
      <c r="E19597" s="2" t="s">
        <v>11</v>
      </c>
      <c r="F19597" s="2">
        <v>2009</v>
      </c>
      <c r="G19597" s="2">
        <v>249.44</v>
      </c>
      <c r="I19597" s="2">
        <f t="shared" si="307"/>
        <v>53</v>
      </c>
      <c r="J19597" s="2">
        <f>VLOOKUP(A19597,Urbanizaton!$B$2:$BI$265,I19597)</f>
        <v>68.501999999999995</v>
      </c>
      <c r="K19597" s="2">
        <f>VLOOKUP(A19597,Population!$B$2:$BI$265,I19597)</f>
        <v>46053300</v>
      </c>
      <c r="L19597" s="2" t="str">
        <f>VLOOKUP(A19597,Region!$C$1:$G$241,5)</f>
        <v>Europe</v>
      </c>
    </row>
    <row r="19598" spans="1:12" x14ac:dyDescent="0.55000000000000004">
      <c r="A19598" s="2" t="s">
        <v>101</v>
      </c>
      <c r="B19598" s="2" t="s">
        <v>8</v>
      </c>
      <c r="C19598" s="2" t="s">
        <v>9</v>
      </c>
      <c r="D19598" s="2" t="s">
        <v>17</v>
      </c>
      <c r="E19598" s="2" t="s">
        <v>11</v>
      </c>
      <c r="F19598" s="2">
        <v>2009</v>
      </c>
      <c r="G19598" s="2">
        <v>5.42</v>
      </c>
      <c r="I19598" s="2">
        <f t="shared" si="307"/>
        <v>53</v>
      </c>
      <c r="J19598" s="2">
        <f>VLOOKUP(A19598,Urbanizaton!$B$2:$BI$265,I19598)</f>
        <v>68.501999999999995</v>
      </c>
      <c r="K19598" s="2">
        <f>VLOOKUP(A19598,Population!$B$2:$BI$265,I19598)</f>
        <v>46053300</v>
      </c>
      <c r="L19598" s="2" t="str">
        <f>VLOOKUP(A19598,Region!$C$1:$G$241,5)</f>
        <v>Europe</v>
      </c>
    </row>
    <row r="19599" spans="1:12" x14ac:dyDescent="0.55000000000000004">
      <c r="A19599" s="2" t="s">
        <v>101</v>
      </c>
      <c r="B19599" s="2" t="s">
        <v>8</v>
      </c>
      <c r="C19599" s="2" t="s">
        <v>9</v>
      </c>
      <c r="D19599" s="2" t="s">
        <v>10</v>
      </c>
      <c r="E19599" s="2" t="s">
        <v>11</v>
      </c>
      <c r="F19599" s="2">
        <v>2010</v>
      </c>
      <c r="G19599" s="2">
        <v>266.27</v>
      </c>
      <c r="I19599" s="2">
        <f t="shared" si="307"/>
        <v>54</v>
      </c>
      <c r="J19599" s="2">
        <f>VLOOKUP(A19599,Urbanizaton!$B$2:$BI$265,I19599)</f>
        <v>68.686000000000007</v>
      </c>
      <c r="K19599" s="2">
        <f>VLOOKUP(A19599,Population!$B$2:$BI$265,I19599)</f>
        <v>45870700</v>
      </c>
      <c r="L19599" s="2" t="str">
        <f>VLOOKUP(A19599,Region!$C$1:$G$241,5)</f>
        <v>Europe</v>
      </c>
    </row>
    <row r="19600" spans="1:12" x14ac:dyDescent="0.55000000000000004">
      <c r="A19600" s="2" t="s">
        <v>101</v>
      </c>
      <c r="B19600" s="2" t="s">
        <v>8</v>
      </c>
      <c r="C19600" s="2" t="s">
        <v>9</v>
      </c>
      <c r="D19600" s="2" t="s">
        <v>17</v>
      </c>
      <c r="E19600" s="2" t="s">
        <v>11</v>
      </c>
      <c r="F19600" s="2">
        <v>2010</v>
      </c>
      <c r="G19600" s="2">
        <v>5.8</v>
      </c>
      <c r="I19600" s="2">
        <f t="shared" si="307"/>
        <v>54</v>
      </c>
      <c r="J19600" s="2">
        <f>VLOOKUP(A19600,Urbanizaton!$B$2:$BI$265,I19600)</f>
        <v>68.686000000000007</v>
      </c>
      <c r="K19600" s="2">
        <f>VLOOKUP(A19600,Population!$B$2:$BI$265,I19600)</f>
        <v>45870700</v>
      </c>
      <c r="L19600" s="2" t="str">
        <f>VLOOKUP(A19600,Region!$C$1:$G$241,5)</f>
        <v>Europe</v>
      </c>
    </row>
    <row r="19601" spans="1:12" x14ac:dyDescent="0.55000000000000004">
      <c r="A19601" s="2" t="s">
        <v>101</v>
      </c>
      <c r="B19601" s="2" t="s">
        <v>8</v>
      </c>
      <c r="C19601" s="2" t="s">
        <v>9</v>
      </c>
      <c r="D19601" s="2" t="s">
        <v>10</v>
      </c>
      <c r="E19601" s="2" t="s">
        <v>11</v>
      </c>
      <c r="F19601" s="2">
        <v>2011</v>
      </c>
      <c r="G19601" s="2">
        <v>279.45999999999998</v>
      </c>
      <c r="I19601" s="2">
        <f t="shared" si="307"/>
        <v>55</v>
      </c>
      <c r="J19601" s="2">
        <f>VLOOKUP(A19601,Urbanizaton!$B$2:$BI$265,I19601)</f>
        <v>68.876000000000005</v>
      </c>
      <c r="K19601" s="2">
        <f>VLOOKUP(A19601,Population!$B$2:$BI$265,I19601)</f>
        <v>45706100</v>
      </c>
      <c r="L19601" s="2" t="str">
        <f>VLOOKUP(A19601,Region!$C$1:$G$241,5)</f>
        <v>Europe</v>
      </c>
    </row>
    <row r="19602" spans="1:12" x14ac:dyDescent="0.55000000000000004">
      <c r="A19602" s="2" t="s">
        <v>101</v>
      </c>
      <c r="B19602" s="2" t="s">
        <v>8</v>
      </c>
      <c r="C19602" s="2" t="s">
        <v>9</v>
      </c>
      <c r="D19602" s="2" t="s">
        <v>17</v>
      </c>
      <c r="E19602" s="2" t="s">
        <v>11</v>
      </c>
      <c r="F19602" s="2">
        <v>2011</v>
      </c>
      <c r="G19602" s="2">
        <v>6.11</v>
      </c>
      <c r="I19602" s="2">
        <f t="shared" si="307"/>
        <v>55</v>
      </c>
      <c r="J19602" s="2">
        <f>VLOOKUP(A19602,Urbanizaton!$B$2:$BI$265,I19602)</f>
        <v>68.876000000000005</v>
      </c>
      <c r="K19602" s="2">
        <f>VLOOKUP(A19602,Population!$B$2:$BI$265,I19602)</f>
        <v>45706100</v>
      </c>
      <c r="L19602" s="2" t="str">
        <f>VLOOKUP(A19602,Region!$C$1:$G$241,5)</f>
        <v>Europe</v>
      </c>
    </row>
    <row r="19603" spans="1:12" x14ac:dyDescent="0.55000000000000004">
      <c r="A19603" s="2" t="s">
        <v>101</v>
      </c>
      <c r="B19603" s="2" t="s">
        <v>8</v>
      </c>
      <c r="C19603" s="2" t="s">
        <v>9</v>
      </c>
      <c r="D19603" s="2" t="s">
        <v>10</v>
      </c>
      <c r="E19603" s="2" t="s">
        <v>11</v>
      </c>
      <c r="F19603" s="2">
        <v>2012</v>
      </c>
      <c r="G19603" s="2">
        <v>273.83</v>
      </c>
      <c r="I19603" s="2">
        <f t="shared" si="307"/>
        <v>56</v>
      </c>
      <c r="J19603" s="2">
        <f>VLOOKUP(A19603,Urbanizaton!$B$2:$BI$265,I19603)</f>
        <v>69.072000000000003</v>
      </c>
      <c r="K19603" s="2">
        <f>VLOOKUP(A19603,Population!$B$2:$BI$265,I19603)</f>
        <v>45593300</v>
      </c>
      <c r="L19603" s="2" t="str">
        <f>VLOOKUP(A19603,Region!$C$1:$G$241,5)</f>
        <v>Europe</v>
      </c>
    </row>
    <row r="19604" spans="1:12" x14ac:dyDescent="0.55000000000000004">
      <c r="A19604" s="2" t="s">
        <v>101</v>
      </c>
      <c r="B19604" s="2" t="s">
        <v>8</v>
      </c>
      <c r="C19604" s="2" t="s">
        <v>9</v>
      </c>
      <c r="D19604" s="2" t="s">
        <v>17</v>
      </c>
      <c r="E19604" s="2" t="s">
        <v>11</v>
      </c>
      <c r="F19604" s="2">
        <v>2012</v>
      </c>
      <c r="G19604" s="2">
        <v>6.01</v>
      </c>
      <c r="I19604" s="2">
        <f t="shared" si="307"/>
        <v>56</v>
      </c>
      <c r="J19604" s="2">
        <f>VLOOKUP(A19604,Urbanizaton!$B$2:$BI$265,I19604)</f>
        <v>69.072000000000003</v>
      </c>
      <c r="K19604" s="2">
        <f>VLOOKUP(A19604,Population!$B$2:$BI$265,I19604)</f>
        <v>45593300</v>
      </c>
      <c r="L19604" s="2" t="str">
        <f>VLOOKUP(A19604,Region!$C$1:$G$241,5)</f>
        <v>Europe</v>
      </c>
    </row>
    <row r="19605" spans="1:12" x14ac:dyDescent="0.55000000000000004">
      <c r="A19605" s="2" t="s">
        <v>101</v>
      </c>
      <c r="B19605" s="2" t="s">
        <v>8</v>
      </c>
      <c r="C19605" s="2" t="s">
        <v>9</v>
      </c>
      <c r="D19605" s="2" t="s">
        <v>10</v>
      </c>
      <c r="E19605" s="2" t="s">
        <v>11</v>
      </c>
      <c r="F19605" s="2">
        <v>2013</v>
      </c>
      <c r="G19605" s="2">
        <v>265.02</v>
      </c>
      <c r="I19605" s="2">
        <f t="shared" si="307"/>
        <v>57</v>
      </c>
      <c r="J19605" s="2">
        <f>VLOOKUP(A19605,Urbanizaton!$B$2:$BI$265,I19605)</f>
        <v>69.274000000000001</v>
      </c>
      <c r="K19605" s="2">
        <f>VLOOKUP(A19605,Population!$B$2:$BI$265,I19605)</f>
        <v>45489600</v>
      </c>
      <c r="L19605" s="2" t="str">
        <f>VLOOKUP(A19605,Region!$C$1:$G$241,5)</f>
        <v>Europe</v>
      </c>
    </row>
    <row r="19606" spans="1:12" x14ac:dyDescent="0.55000000000000004">
      <c r="A19606" s="2" t="s">
        <v>101</v>
      </c>
      <c r="B19606" s="2" t="s">
        <v>8</v>
      </c>
      <c r="C19606" s="2" t="s">
        <v>9</v>
      </c>
      <c r="D19606" s="2" t="s">
        <v>17</v>
      </c>
      <c r="E19606" s="2" t="s">
        <v>11</v>
      </c>
      <c r="F19606" s="2">
        <v>2013</v>
      </c>
      <c r="G19606" s="2">
        <v>5.83</v>
      </c>
      <c r="I19606" s="2">
        <f t="shared" si="307"/>
        <v>57</v>
      </c>
      <c r="J19606" s="2">
        <f>VLOOKUP(A19606,Urbanizaton!$B$2:$BI$265,I19606)</f>
        <v>69.274000000000001</v>
      </c>
      <c r="K19606" s="2">
        <f>VLOOKUP(A19606,Population!$B$2:$BI$265,I19606)</f>
        <v>45489600</v>
      </c>
      <c r="L19606" s="2" t="str">
        <f>VLOOKUP(A19606,Region!$C$1:$G$241,5)</f>
        <v>Europe</v>
      </c>
    </row>
    <row r="19607" spans="1:12" x14ac:dyDescent="0.55000000000000004">
      <c r="A19607" s="2" t="s">
        <v>101</v>
      </c>
      <c r="B19607" s="2" t="s">
        <v>8</v>
      </c>
      <c r="C19607" s="2" t="s">
        <v>9</v>
      </c>
      <c r="D19607" s="2" t="s">
        <v>10</v>
      </c>
      <c r="E19607" s="2" t="s">
        <v>11</v>
      </c>
      <c r="F19607" s="2">
        <v>2014</v>
      </c>
      <c r="G19607" s="2">
        <v>236.54</v>
      </c>
      <c r="I19607" s="2">
        <f t="shared" si="307"/>
        <v>58</v>
      </c>
      <c r="J19607" s="2">
        <f>VLOOKUP(A19607,Urbanizaton!$B$2:$BI$265,I19607)</f>
        <v>69.481999999999999</v>
      </c>
      <c r="K19607" s="2">
        <f>VLOOKUP(A19607,Population!$B$2:$BI$265,I19607)</f>
        <v>45271947</v>
      </c>
      <c r="L19607" s="2" t="str">
        <f>VLOOKUP(A19607,Region!$C$1:$G$241,5)</f>
        <v>Europe</v>
      </c>
    </row>
    <row r="19608" spans="1:12" x14ac:dyDescent="0.55000000000000004">
      <c r="A19608" s="2" t="s">
        <v>101</v>
      </c>
      <c r="B19608" s="2" t="s">
        <v>8</v>
      </c>
      <c r="C19608" s="2" t="s">
        <v>9</v>
      </c>
      <c r="D19608" s="2" t="s">
        <v>17</v>
      </c>
      <c r="E19608" s="2" t="s">
        <v>11</v>
      </c>
      <c r="F19608" s="2">
        <v>2014</v>
      </c>
      <c r="G19608" s="2">
        <v>5.21</v>
      </c>
      <c r="I19608" s="2">
        <f t="shared" si="307"/>
        <v>58</v>
      </c>
      <c r="J19608" s="2">
        <f>VLOOKUP(A19608,Urbanizaton!$B$2:$BI$265,I19608)</f>
        <v>69.481999999999999</v>
      </c>
      <c r="K19608" s="2">
        <f>VLOOKUP(A19608,Population!$B$2:$BI$265,I19608)</f>
        <v>45271947</v>
      </c>
      <c r="L19608" s="2" t="str">
        <f>VLOOKUP(A19608,Region!$C$1:$G$241,5)</f>
        <v>Europe</v>
      </c>
    </row>
    <row r="19609" spans="1:12" x14ac:dyDescent="0.55000000000000004">
      <c r="A19609" s="2" t="s">
        <v>103</v>
      </c>
      <c r="B19609" s="2" t="s">
        <v>8</v>
      </c>
      <c r="C19609" s="2" t="s">
        <v>9</v>
      </c>
      <c r="D19609" s="2" t="s">
        <v>10</v>
      </c>
      <c r="E19609" s="2" t="s">
        <v>11</v>
      </c>
      <c r="F19609" s="2">
        <v>1971</v>
      </c>
      <c r="G19609" s="2">
        <v>5.0999999999999996</v>
      </c>
      <c r="I19609" s="2">
        <f t="shared" si="307"/>
        <v>15</v>
      </c>
      <c r="J19609" s="2">
        <f>VLOOKUP(A19609,Urbanizaton!$B$2:$BI$265,I19609)</f>
        <v>82.57</v>
      </c>
      <c r="K19609" s="2">
        <f>VLOOKUP(A19609,Population!$B$2:$BI$265,I19609)</f>
        <v>2818270</v>
      </c>
      <c r="L19609" s="2" t="str">
        <f>VLOOKUP(A19609,Region!$C$1:$G$241,5)</f>
        <v>South America</v>
      </c>
    </row>
    <row r="19610" spans="1:12" x14ac:dyDescent="0.55000000000000004">
      <c r="A19610" s="2" t="s">
        <v>103</v>
      </c>
      <c r="B19610" s="2" t="s">
        <v>8</v>
      </c>
      <c r="C19610" s="2" t="s">
        <v>9</v>
      </c>
      <c r="D19610" s="2" t="s">
        <v>17</v>
      </c>
      <c r="E19610" s="2" t="s">
        <v>11</v>
      </c>
      <c r="F19610" s="2">
        <v>1971</v>
      </c>
      <c r="G19610" s="2">
        <v>1.81</v>
      </c>
      <c r="I19610" s="2">
        <f t="shared" si="307"/>
        <v>15</v>
      </c>
      <c r="J19610" s="2">
        <f>VLOOKUP(A19610,Urbanizaton!$B$2:$BI$265,I19610)</f>
        <v>82.57</v>
      </c>
      <c r="K19610" s="2">
        <f>VLOOKUP(A19610,Population!$B$2:$BI$265,I19610)</f>
        <v>2818270</v>
      </c>
      <c r="L19610" s="2" t="str">
        <f>VLOOKUP(A19610,Region!$C$1:$G$241,5)</f>
        <v>South America</v>
      </c>
    </row>
    <row r="19611" spans="1:12" x14ac:dyDescent="0.55000000000000004">
      <c r="A19611" s="2" t="s">
        <v>103</v>
      </c>
      <c r="B19611" s="2" t="s">
        <v>8</v>
      </c>
      <c r="C19611" s="2" t="s">
        <v>9</v>
      </c>
      <c r="D19611" s="2" t="s">
        <v>10</v>
      </c>
      <c r="E19611" s="2" t="s">
        <v>11</v>
      </c>
      <c r="F19611" s="2">
        <v>1972</v>
      </c>
      <c r="G19611" s="2">
        <v>5.57</v>
      </c>
      <c r="I19611" s="2">
        <f t="shared" si="307"/>
        <v>16</v>
      </c>
      <c r="J19611" s="2">
        <f>VLOOKUP(A19611,Urbanizaton!$B$2:$BI$265,I19611)</f>
        <v>82.771000000000001</v>
      </c>
      <c r="K19611" s="2">
        <f>VLOOKUP(A19611,Population!$B$2:$BI$265,I19611)</f>
        <v>2821439</v>
      </c>
      <c r="L19611" s="2" t="str">
        <f>VLOOKUP(A19611,Region!$C$1:$G$241,5)</f>
        <v>South America</v>
      </c>
    </row>
    <row r="19612" spans="1:12" x14ac:dyDescent="0.55000000000000004">
      <c r="A19612" s="2" t="s">
        <v>103</v>
      </c>
      <c r="B19612" s="2" t="s">
        <v>8</v>
      </c>
      <c r="C19612" s="2" t="s">
        <v>9</v>
      </c>
      <c r="D19612" s="2" t="s">
        <v>17</v>
      </c>
      <c r="E19612" s="2" t="s">
        <v>11</v>
      </c>
      <c r="F19612" s="2">
        <v>1972</v>
      </c>
      <c r="G19612" s="2">
        <v>1.97</v>
      </c>
      <c r="I19612" s="2">
        <f t="shared" si="307"/>
        <v>16</v>
      </c>
      <c r="J19612" s="2">
        <f>VLOOKUP(A19612,Urbanizaton!$B$2:$BI$265,I19612)</f>
        <v>82.771000000000001</v>
      </c>
      <c r="K19612" s="2">
        <f>VLOOKUP(A19612,Population!$B$2:$BI$265,I19612)</f>
        <v>2821439</v>
      </c>
      <c r="L19612" s="2" t="str">
        <f>VLOOKUP(A19612,Region!$C$1:$G$241,5)</f>
        <v>South America</v>
      </c>
    </row>
    <row r="19613" spans="1:12" x14ac:dyDescent="0.55000000000000004">
      <c r="A19613" s="2" t="s">
        <v>103</v>
      </c>
      <c r="B19613" s="2" t="s">
        <v>8</v>
      </c>
      <c r="C19613" s="2" t="s">
        <v>9</v>
      </c>
      <c r="D19613" s="2" t="s">
        <v>10</v>
      </c>
      <c r="E19613" s="2" t="s">
        <v>11</v>
      </c>
      <c r="F19613" s="2">
        <v>1973</v>
      </c>
      <c r="G19613" s="2">
        <v>5.22</v>
      </c>
      <c r="I19613" s="2">
        <f t="shared" si="307"/>
        <v>17</v>
      </c>
      <c r="J19613" s="2">
        <f>VLOOKUP(A19613,Urbanizaton!$B$2:$BI$265,I19613)</f>
        <v>82.97</v>
      </c>
      <c r="K19613" s="2">
        <f>VLOOKUP(A19613,Population!$B$2:$BI$265,I19613)</f>
        <v>2822081</v>
      </c>
      <c r="L19613" s="2" t="str">
        <f>VLOOKUP(A19613,Region!$C$1:$G$241,5)</f>
        <v>South America</v>
      </c>
    </row>
    <row r="19614" spans="1:12" x14ac:dyDescent="0.55000000000000004">
      <c r="A19614" s="2" t="s">
        <v>103</v>
      </c>
      <c r="B19614" s="2" t="s">
        <v>8</v>
      </c>
      <c r="C19614" s="2" t="s">
        <v>9</v>
      </c>
      <c r="D19614" s="2" t="s">
        <v>17</v>
      </c>
      <c r="E19614" s="2" t="s">
        <v>11</v>
      </c>
      <c r="F19614" s="2">
        <v>1973</v>
      </c>
      <c r="G19614" s="2">
        <v>1.85</v>
      </c>
      <c r="I19614" s="2">
        <f t="shared" si="307"/>
        <v>17</v>
      </c>
      <c r="J19614" s="2">
        <f>VLOOKUP(A19614,Urbanizaton!$B$2:$BI$265,I19614)</f>
        <v>82.97</v>
      </c>
      <c r="K19614" s="2">
        <f>VLOOKUP(A19614,Population!$B$2:$BI$265,I19614)</f>
        <v>2822081</v>
      </c>
      <c r="L19614" s="2" t="str">
        <f>VLOOKUP(A19614,Region!$C$1:$G$241,5)</f>
        <v>South America</v>
      </c>
    </row>
    <row r="19615" spans="1:12" x14ac:dyDescent="0.55000000000000004">
      <c r="A19615" s="2" t="s">
        <v>103</v>
      </c>
      <c r="B19615" s="2" t="s">
        <v>8</v>
      </c>
      <c r="C19615" s="2" t="s">
        <v>9</v>
      </c>
      <c r="D19615" s="2" t="s">
        <v>10</v>
      </c>
      <c r="E19615" s="2" t="s">
        <v>11</v>
      </c>
      <c r="F19615" s="2">
        <v>1974</v>
      </c>
      <c r="G19615" s="2">
        <v>5.03</v>
      </c>
      <c r="I19615" s="2">
        <f t="shared" si="307"/>
        <v>18</v>
      </c>
      <c r="J19615" s="2">
        <f>VLOOKUP(A19615,Urbanizaton!$B$2:$BI$265,I19615)</f>
        <v>83.167000000000002</v>
      </c>
      <c r="K19615" s="2">
        <f>VLOOKUP(A19615,Population!$B$2:$BI$265,I19615)</f>
        <v>2824069</v>
      </c>
      <c r="L19615" s="2" t="str">
        <f>VLOOKUP(A19615,Region!$C$1:$G$241,5)</f>
        <v>South America</v>
      </c>
    </row>
    <row r="19616" spans="1:12" x14ac:dyDescent="0.55000000000000004">
      <c r="A19616" s="2" t="s">
        <v>103</v>
      </c>
      <c r="B19616" s="2" t="s">
        <v>8</v>
      </c>
      <c r="C19616" s="2" t="s">
        <v>9</v>
      </c>
      <c r="D19616" s="2" t="s">
        <v>17</v>
      </c>
      <c r="E19616" s="2" t="s">
        <v>11</v>
      </c>
      <c r="F19616" s="2">
        <v>1974</v>
      </c>
      <c r="G19616" s="2">
        <v>1.78</v>
      </c>
      <c r="I19616" s="2">
        <f t="shared" si="307"/>
        <v>18</v>
      </c>
      <c r="J19616" s="2">
        <f>VLOOKUP(A19616,Urbanizaton!$B$2:$BI$265,I19616)</f>
        <v>83.167000000000002</v>
      </c>
      <c r="K19616" s="2">
        <f>VLOOKUP(A19616,Population!$B$2:$BI$265,I19616)</f>
        <v>2824069</v>
      </c>
      <c r="L19616" s="2" t="str">
        <f>VLOOKUP(A19616,Region!$C$1:$G$241,5)</f>
        <v>South America</v>
      </c>
    </row>
    <row r="19617" spans="1:12" x14ac:dyDescent="0.55000000000000004">
      <c r="A19617" s="2" t="s">
        <v>103</v>
      </c>
      <c r="B19617" s="2" t="s">
        <v>8</v>
      </c>
      <c r="C19617" s="2" t="s">
        <v>9</v>
      </c>
      <c r="D19617" s="2" t="s">
        <v>10</v>
      </c>
      <c r="E19617" s="2" t="s">
        <v>11</v>
      </c>
      <c r="F19617" s="2">
        <v>1975</v>
      </c>
      <c r="G19617" s="2">
        <v>5.33</v>
      </c>
      <c r="I19617" s="2">
        <f t="shared" si="307"/>
        <v>19</v>
      </c>
      <c r="J19617" s="2">
        <f>VLOOKUP(A19617,Urbanizaton!$B$2:$BI$265,I19617)</f>
        <v>83.387</v>
      </c>
      <c r="K19617" s="2">
        <f>VLOOKUP(A19617,Population!$B$2:$BI$265,I19617)</f>
        <v>2830172</v>
      </c>
      <c r="L19617" s="2" t="str">
        <f>VLOOKUP(A19617,Region!$C$1:$G$241,5)</f>
        <v>South America</v>
      </c>
    </row>
    <row r="19618" spans="1:12" x14ac:dyDescent="0.55000000000000004">
      <c r="A19618" s="2" t="s">
        <v>103</v>
      </c>
      <c r="B19618" s="2" t="s">
        <v>8</v>
      </c>
      <c r="C19618" s="2" t="s">
        <v>9</v>
      </c>
      <c r="D19618" s="2" t="s">
        <v>17</v>
      </c>
      <c r="E19618" s="2" t="s">
        <v>11</v>
      </c>
      <c r="F19618" s="2">
        <v>1975</v>
      </c>
      <c r="G19618" s="2">
        <v>1.88</v>
      </c>
      <c r="I19618" s="2">
        <f t="shared" si="307"/>
        <v>19</v>
      </c>
      <c r="J19618" s="2">
        <f>VLOOKUP(A19618,Urbanizaton!$B$2:$BI$265,I19618)</f>
        <v>83.387</v>
      </c>
      <c r="K19618" s="2">
        <f>VLOOKUP(A19618,Population!$B$2:$BI$265,I19618)</f>
        <v>2830172</v>
      </c>
      <c r="L19618" s="2" t="str">
        <f>VLOOKUP(A19618,Region!$C$1:$G$241,5)</f>
        <v>South America</v>
      </c>
    </row>
    <row r="19619" spans="1:12" x14ac:dyDescent="0.55000000000000004">
      <c r="A19619" s="2" t="s">
        <v>103</v>
      </c>
      <c r="B19619" s="2" t="s">
        <v>8</v>
      </c>
      <c r="C19619" s="2" t="s">
        <v>9</v>
      </c>
      <c r="D19619" s="2" t="s">
        <v>10</v>
      </c>
      <c r="E19619" s="2" t="s">
        <v>11</v>
      </c>
      <c r="F19619" s="2">
        <v>1976</v>
      </c>
      <c r="G19619" s="2">
        <v>5.46</v>
      </c>
      <c r="I19619" s="2">
        <f t="shared" si="307"/>
        <v>20</v>
      </c>
      <c r="J19619" s="2">
        <f>VLOOKUP(A19619,Urbanizaton!$B$2:$BI$265,I19619)</f>
        <v>83.805999999999997</v>
      </c>
      <c r="K19619" s="2">
        <f>VLOOKUP(A19619,Population!$B$2:$BI$265,I19619)</f>
        <v>2841429</v>
      </c>
      <c r="L19619" s="2" t="str">
        <f>VLOOKUP(A19619,Region!$C$1:$G$241,5)</f>
        <v>South America</v>
      </c>
    </row>
    <row r="19620" spans="1:12" x14ac:dyDescent="0.55000000000000004">
      <c r="A19620" s="2" t="s">
        <v>103</v>
      </c>
      <c r="B19620" s="2" t="s">
        <v>8</v>
      </c>
      <c r="C19620" s="2" t="s">
        <v>9</v>
      </c>
      <c r="D19620" s="2" t="s">
        <v>17</v>
      </c>
      <c r="E19620" s="2" t="s">
        <v>11</v>
      </c>
      <c r="F19620" s="2">
        <v>1976</v>
      </c>
      <c r="G19620" s="2">
        <v>1.92</v>
      </c>
      <c r="I19620" s="2">
        <f t="shared" si="307"/>
        <v>20</v>
      </c>
      <c r="J19620" s="2">
        <f>VLOOKUP(A19620,Urbanizaton!$B$2:$BI$265,I19620)</f>
        <v>83.805999999999997</v>
      </c>
      <c r="K19620" s="2">
        <f>VLOOKUP(A19620,Population!$B$2:$BI$265,I19620)</f>
        <v>2841429</v>
      </c>
      <c r="L19620" s="2" t="str">
        <f>VLOOKUP(A19620,Region!$C$1:$G$241,5)</f>
        <v>South America</v>
      </c>
    </row>
    <row r="19621" spans="1:12" x14ac:dyDescent="0.55000000000000004">
      <c r="A19621" s="2" t="s">
        <v>103</v>
      </c>
      <c r="B19621" s="2" t="s">
        <v>8</v>
      </c>
      <c r="C19621" s="2" t="s">
        <v>9</v>
      </c>
      <c r="D19621" s="2" t="s">
        <v>10</v>
      </c>
      <c r="E19621" s="2" t="s">
        <v>11</v>
      </c>
      <c r="F19621" s="2">
        <v>1977</v>
      </c>
      <c r="G19621" s="2">
        <v>5.38</v>
      </c>
      <c r="I19621" s="2">
        <f t="shared" si="307"/>
        <v>21</v>
      </c>
      <c r="J19621" s="2">
        <f>VLOOKUP(A19621,Urbanizaton!$B$2:$BI$265,I19621)</f>
        <v>84.215000000000003</v>
      </c>
      <c r="K19621" s="2">
        <f>VLOOKUP(A19621,Population!$B$2:$BI$265,I19621)</f>
        <v>2857105</v>
      </c>
      <c r="L19621" s="2" t="str">
        <f>VLOOKUP(A19621,Region!$C$1:$G$241,5)</f>
        <v>South America</v>
      </c>
    </row>
    <row r="19622" spans="1:12" x14ac:dyDescent="0.55000000000000004">
      <c r="A19622" s="2" t="s">
        <v>103</v>
      </c>
      <c r="B19622" s="2" t="s">
        <v>8</v>
      </c>
      <c r="C19622" s="2" t="s">
        <v>9</v>
      </c>
      <c r="D19622" s="2" t="s">
        <v>17</v>
      </c>
      <c r="E19622" s="2" t="s">
        <v>11</v>
      </c>
      <c r="F19622" s="2">
        <v>1977</v>
      </c>
      <c r="G19622" s="2">
        <v>1.88</v>
      </c>
      <c r="I19622" s="2">
        <f t="shared" si="307"/>
        <v>21</v>
      </c>
      <c r="J19622" s="2">
        <f>VLOOKUP(A19622,Urbanizaton!$B$2:$BI$265,I19622)</f>
        <v>84.215000000000003</v>
      </c>
      <c r="K19622" s="2">
        <f>VLOOKUP(A19622,Population!$B$2:$BI$265,I19622)</f>
        <v>2857105</v>
      </c>
      <c r="L19622" s="2" t="str">
        <f>VLOOKUP(A19622,Region!$C$1:$G$241,5)</f>
        <v>South America</v>
      </c>
    </row>
    <row r="19623" spans="1:12" x14ac:dyDescent="0.55000000000000004">
      <c r="A19623" s="2" t="s">
        <v>103</v>
      </c>
      <c r="B19623" s="2" t="s">
        <v>8</v>
      </c>
      <c r="C19623" s="2" t="s">
        <v>9</v>
      </c>
      <c r="D19623" s="2" t="s">
        <v>10</v>
      </c>
      <c r="E19623" s="2" t="s">
        <v>11</v>
      </c>
      <c r="F19623" s="2">
        <v>1978</v>
      </c>
      <c r="G19623" s="2">
        <v>5.46</v>
      </c>
      <c r="I19623" s="2">
        <f t="shared" si="307"/>
        <v>22</v>
      </c>
      <c r="J19623" s="2">
        <f>VLOOKUP(A19623,Urbanizaton!$B$2:$BI$265,I19623)</f>
        <v>84.616</v>
      </c>
      <c r="K19623" s="2">
        <f>VLOOKUP(A19623,Population!$B$2:$BI$265,I19623)</f>
        <v>2875966</v>
      </c>
      <c r="L19623" s="2" t="str">
        <f>VLOOKUP(A19623,Region!$C$1:$G$241,5)</f>
        <v>South America</v>
      </c>
    </row>
    <row r="19624" spans="1:12" x14ac:dyDescent="0.55000000000000004">
      <c r="A19624" s="2" t="s">
        <v>103</v>
      </c>
      <c r="B19624" s="2" t="s">
        <v>8</v>
      </c>
      <c r="C19624" s="2" t="s">
        <v>9</v>
      </c>
      <c r="D19624" s="2" t="s">
        <v>17</v>
      </c>
      <c r="E19624" s="2" t="s">
        <v>11</v>
      </c>
      <c r="F19624" s="2">
        <v>1978</v>
      </c>
      <c r="G19624" s="2">
        <v>1.9</v>
      </c>
      <c r="I19624" s="2">
        <f t="shared" si="307"/>
        <v>22</v>
      </c>
      <c r="J19624" s="2">
        <f>VLOOKUP(A19624,Urbanizaton!$B$2:$BI$265,I19624)</f>
        <v>84.616</v>
      </c>
      <c r="K19624" s="2">
        <f>VLOOKUP(A19624,Population!$B$2:$BI$265,I19624)</f>
        <v>2875966</v>
      </c>
      <c r="L19624" s="2" t="str">
        <f>VLOOKUP(A19624,Region!$C$1:$G$241,5)</f>
        <v>South America</v>
      </c>
    </row>
    <row r="19625" spans="1:12" x14ac:dyDescent="0.55000000000000004">
      <c r="A19625" s="2" t="s">
        <v>103</v>
      </c>
      <c r="B19625" s="2" t="s">
        <v>8</v>
      </c>
      <c r="C19625" s="2" t="s">
        <v>9</v>
      </c>
      <c r="D19625" s="2" t="s">
        <v>10</v>
      </c>
      <c r="E19625" s="2" t="s">
        <v>11</v>
      </c>
      <c r="F19625" s="2">
        <v>1979</v>
      </c>
      <c r="G19625" s="2">
        <v>5.95</v>
      </c>
      <c r="I19625" s="2">
        <f t="shared" si="307"/>
        <v>23</v>
      </c>
      <c r="J19625" s="2">
        <f>VLOOKUP(A19625,Urbanizaton!$B$2:$BI$265,I19625)</f>
        <v>85.009</v>
      </c>
      <c r="K19625" s="2">
        <f>VLOOKUP(A19625,Population!$B$2:$BI$265,I19625)</f>
        <v>2896023</v>
      </c>
      <c r="L19625" s="2" t="str">
        <f>VLOOKUP(A19625,Region!$C$1:$G$241,5)</f>
        <v>South America</v>
      </c>
    </row>
    <row r="19626" spans="1:12" x14ac:dyDescent="0.55000000000000004">
      <c r="A19626" s="2" t="s">
        <v>103</v>
      </c>
      <c r="B19626" s="2" t="s">
        <v>8</v>
      </c>
      <c r="C19626" s="2" t="s">
        <v>9</v>
      </c>
      <c r="D19626" s="2" t="s">
        <v>17</v>
      </c>
      <c r="E19626" s="2" t="s">
        <v>11</v>
      </c>
      <c r="F19626" s="2">
        <v>1979</v>
      </c>
      <c r="G19626" s="2">
        <v>2.0499999999999998</v>
      </c>
      <c r="I19626" s="2">
        <f t="shared" si="307"/>
        <v>23</v>
      </c>
      <c r="J19626" s="2">
        <f>VLOOKUP(A19626,Urbanizaton!$B$2:$BI$265,I19626)</f>
        <v>85.009</v>
      </c>
      <c r="K19626" s="2">
        <f>VLOOKUP(A19626,Population!$B$2:$BI$265,I19626)</f>
        <v>2896023</v>
      </c>
      <c r="L19626" s="2" t="str">
        <f>VLOOKUP(A19626,Region!$C$1:$G$241,5)</f>
        <v>South America</v>
      </c>
    </row>
    <row r="19627" spans="1:12" x14ac:dyDescent="0.55000000000000004">
      <c r="A19627" s="2" t="s">
        <v>103</v>
      </c>
      <c r="B19627" s="2" t="s">
        <v>8</v>
      </c>
      <c r="C19627" s="2" t="s">
        <v>9</v>
      </c>
      <c r="D19627" s="2" t="s">
        <v>10</v>
      </c>
      <c r="E19627" s="2" t="s">
        <v>11</v>
      </c>
      <c r="F19627" s="2">
        <v>1980</v>
      </c>
      <c r="G19627" s="2">
        <v>5.34</v>
      </c>
      <c r="I19627" s="2">
        <f t="shared" ref="I19627:I19690" si="308">IF(F19627=1960,4,F19627-1960+4)</f>
        <v>24</v>
      </c>
      <c r="J19627" s="2">
        <f>VLOOKUP(A19627,Urbanizaton!$B$2:$BI$265,I19627)</f>
        <v>85.394000000000005</v>
      </c>
      <c r="K19627" s="2">
        <f>VLOOKUP(A19627,Population!$B$2:$BI$265,I19627)</f>
        <v>2915778</v>
      </c>
      <c r="L19627" s="2" t="str">
        <f>VLOOKUP(A19627,Region!$C$1:$G$241,5)</f>
        <v>South America</v>
      </c>
    </row>
    <row r="19628" spans="1:12" x14ac:dyDescent="0.55000000000000004">
      <c r="A19628" s="2" t="s">
        <v>103</v>
      </c>
      <c r="B19628" s="2" t="s">
        <v>8</v>
      </c>
      <c r="C19628" s="2" t="s">
        <v>9</v>
      </c>
      <c r="D19628" s="2" t="s">
        <v>17</v>
      </c>
      <c r="E19628" s="2" t="s">
        <v>11</v>
      </c>
      <c r="F19628" s="2">
        <v>1980</v>
      </c>
      <c r="G19628" s="2">
        <v>1.83</v>
      </c>
      <c r="I19628" s="2">
        <f t="shared" si="308"/>
        <v>24</v>
      </c>
      <c r="J19628" s="2">
        <f>VLOOKUP(A19628,Urbanizaton!$B$2:$BI$265,I19628)</f>
        <v>85.394000000000005</v>
      </c>
      <c r="K19628" s="2">
        <f>VLOOKUP(A19628,Population!$B$2:$BI$265,I19628)</f>
        <v>2915778</v>
      </c>
      <c r="L19628" s="2" t="str">
        <f>VLOOKUP(A19628,Region!$C$1:$G$241,5)</f>
        <v>South America</v>
      </c>
    </row>
    <row r="19629" spans="1:12" x14ac:dyDescent="0.55000000000000004">
      <c r="A19629" s="2" t="s">
        <v>103</v>
      </c>
      <c r="B19629" s="2" t="s">
        <v>8</v>
      </c>
      <c r="C19629" s="2" t="s">
        <v>9</v>
      </c>
      <c r="D19629" s="2" t="s">
        <v>10</v>
      </c>
      <c r="E19629" s="2" t="s">
        <v>11</v>
      </c>
      <c r="F19629" s="2">
        <v>1981</v>
      </c>
      <c r="G19629" s="2">
        <v>4.79</v>
      </c>
      <c r="I19629" s="2">
        <f t="shared" si="308"/>
        <v>25</v>
      </c>
      <c r="J19629" s="2">
        <f>VLOOKUP(A19629,Urbanizaton!$B$2:$BI$265,I19629)</f>
        <v>85.769000000000005</v>
      </c>
      <c r="K19629" s="2">
        <f>VLOOKUP(A19629,Population!$B$2:$BI$265,I19629)</f>
        <v>2935036</v>
      </c>
      <c r="L19629" s="2" t="str">
        <f>VLOOKUP(A19629,Region!$C$1:$G$241,5)</f>
        <v>South America</v>
      </c>
    </row>
    <row r="19630" spans="1:12" x14ac:dyDescent="0.55000000000000004">
      <c r="A19630" s="2" t="s">
        <v>103</v>
      </c>
      <c r="B19630" s="2" t="s">
        <v>8</v>
      </c>
      <c r="C19630" s="2" t="s">
        <v>9</v>
      </c>
      <c r="D19630" s="2" t="s">
        <v>17</v>
      </c>
      <c r="E19630" s="2" t="s">
        <v>11</v>
      </c>
      <c r="F19630" s="2">
        <v>1981</v>
      </c>
      <c r="G19630" s="2">
        <v>1.63</v>
      </c>
      <c r="I19630" s="2">
        <f t="shared" si="308"/>
        <v>25</v>
      </c>
      <c r="J19630" s="2">
        <f>VLOOKUP(A19630,Urbanizaton!$B$2:$BI$265,I19630)</f>
        <v>85.769000000000005</v>
      </c>
      <c r="K19630" s="2">
        <f>VLOOKUP(A19630,Population!$B$2:$BI$265,I19630)</f>
        <v>2935036</v>
      </c>
      <c r="L19630" s="2" t="str">
        <f>VLOOKUP(A19630,Region!$C$1:$G$241,5)</f>
        <v>South America</v>
      </c>
    </row>
    <row r="19631" spans="1:12" x14ac:dyDescent="0.55000000000000004">
      <c r="A19631" s="2" t="s">
        <v>103</v>
      </c>
      <c r="B19631" s="2" t="s">
        <v>8</v>
      </c>
      <c r="C19631" s="2" t="s">
        <v>9</v>
      </c>
      <c r="D19631" s="2" t="s">
        <v>10</v>
      </c>
      <c r="E19631" s="2" t="s">
        <v>11</v>
      </c>
      <c r="F19631" s="2">
        <v>1982</v>
      </c>
      <c r="G19631" s="2">
        <v>4.46</v>
      </c>
      <c r="I19631" s="2">
        <f t="shared" si="308"/>
        <v>26</v>
      </c>
      <c r="J19631" s="2">
        <f>VLOOKUP(A19631,Urbanizaton!$B$2:$BI$265,I19631)</f>
        <v>86.138000000000005</v>
      </c>
      <c r="K19631" s="2">
        <f>VLOOKUP(A19631,Population!$B$2:$BI$265,I19631)</f>
        <v>2954282</v>
      </c>
      <c r="L19631" s="2" t="str">
        <f>VLOOKUP(A19631,Region!$C$1:$G$241,5)</f>
        <v>South America</v>
      </c>
    </row>
    <row r="19632" spans="1:12" x14ac:dyDescent="0.55000000000000004">
      <c r="A19632" s="2" t="s">
        <v>103</v>
      </c>
      <c r="B19632" s="2" t="s">
        <v>8</v>
      </c>
      <c r="C19632" s="2" t="s">
        <v>9</v>
      </c>
      <c r="D19632" s="2" t="s">
        <v>17</v>
      </c>
      <c r="E19632" s="2" t="s">
        <v>11</v>
      </c>
      <c r="F19632" s="2">
        <v>1982</v>
      </c>
      <c r="G19632" s="2">
        <v>1.51</v>
      </c>
      <c r="I19632" s="2">
        <f t="shared" si="308"/>
        <v>26</v>
      </c>
      <c r="J19632" s="2">
        <f>VLOOKUP(A19632,Urbanizaton!$B$2:$BI$265,I19632)</f>
        <v>86.138000000000005</v>
      </c>
      <c r="K19632" s="2">
        <f>VLOOKUP(A19632,Population!$B$2:$BI$265,I19632)</f>
        <v>2954282</v>
      </c>
      <c r="L19632" s="2" t="str">
        <f>VLOOKUP(A19632,Region!$C$1:$G$241,5)</f>
        <v>South America</v>
      </c>
    </row>
    <row r="19633" spans="1:12" x14ac:dyDescent="0.55000000000000004">
      <c r="A19633" s="2" t="s">
        <v>103</v>
      </c>
      <c r="B19633" s="2" t="s">
        <v>8</v>
      </c>
      <c r="C19633" s="2" t="s">
        <v>9</v>
      </c>
      <c r="D19633" s="2" t="s">
        <v>10</v>
      </c>
      <c r="E19633" s="2" t="s">
        <v>11</v>
      </c>
      <c r="F19633" s="2">
        <v>1983</v>
      </c>
      <c r="G19633" s="2">
        <v>3.58</v>
      </c>
      <c r="I19633" s="2">
        <f t="shared" si="308"/>
        <v>27</v>
      </c>
      <c r="J19633" s="2">
        <f>VLOOKUP(A19633,Urbanizaton!$B$2:$BI$265,I19633)</f>
        <v>86.498000000000005</v>
      </c>
      <c r="K19633" s="2">
        <f>VLOOKUP(A19633,Population!$B$2:$BI$265,I19633)</f>
        <v>2973463</v>
      </c>
      <c r="L19633" s="2" t="str">
        <f>VLOOKUP(A19633,Region!$C$1:$G$241,5)</f>
        <v>South America</v>
      </c>
    </row>
    <row r="19634" spans="1:12" x14ac:dyDescent="0.55000000000000004">
      <c r="A19634" s="2" t="s">
        <v>103</v>
      </c>
      <c r="B19634" s="2" t="s">
        <v>8</v>
      </c>
      <c r="C19634" s="2" t="s">
        <v>9</v>
      </c>
      <c r="D19634" s="2" t="s">
        <v>17</v>
      </c>
      <c r="E19634" s="2" t="s">
        <v>11</v>
      </c>
      <c r="F19634" s="2">
        <v>1983</v>
      </c>
      <c r="G19634" s="2">
        <v>1.2</v>
      </c>
      <c r="I19634" s="2">
        <f t="shared" si="308"/>
        <v>27</v>
      </c>
      <c r="J19634" s="2">
        <f>VLOOKUP(A19634,Urbanizaton!$B$2:$BI$265,I19634)</f>
        <v>86.498000000000005</v>
      </c>
      <c r="K19634" s="2">
        <f>VLOOKUP(A19634,Population!$B$2:$BI$265,I19634)</f>
        <v>2973463</v>
      </c>
      <c r="L19634" s="2" t="str">
        <f>VLOOKUP(A19634,Region!$C$1:$G$241,5)</f>
        <v>South America</v>
      </c>
    </row>
    <row r="19635" spans="1:12" x14ac:dyDescent="0.55000000000000004">
      <c r="A19635" s="2" t="s">
        <v>103</v>
      </c>
      <c r="B19635" s="2" t="s">
        <v>8</v>
      </c>
      <c r="C19635" s="2" t="s">
        <v>9</v>
      </c>
      <c r="D19635" s="2" t="s">
        <v>10</v>
      </c>
      <c r="E19635" s="2" t="s">
        <v>11</v>
      </c>
      <c r="F19635" s="2">
        <v>1984</v>
      </c>
      <c r="G19635" s="2">
        <v>3.21</v>
      </c>
      <c r="I19635" s="2">
        <f t="shared" si="308"/>
        <v>28</v>
      </c>
      <c r="J19635" s="2">
        <f>VLOOKUP(A19635,Urbanizaton!$B$2:$BI$265,I19635)</f>
        <v>86.85</v>
      </c>
      <c r="K19635" s="2">
        <f>VLOOKUP(A19635,Population!$B$2:$BI$265,I19635)</f>
        <v>2992645</v>
      </c>
      <c r="L19635" s="2" t="str">
        <f>VLOOKUP(A19635,Region!$C$1:$G$241,5)</f>
        <v>South America</v>
      </c>
    </row>
    <row r="19636" spans="1:12" x14ac:dyDescent="0.55000000000000004">
      <c r="A19636" s="2" t="s">
        <v>103</v>
      </c>
      <c r="B19636" s="2" t="s">
        <v>8</v>
      </c>
      <c r="C19636" s="2" t="s">
        <v>9</v>
      </c>
      <c r="D19636" s="2" t="s">
        <v>17</v>
      </c>
      <c r="E19636" s="2" t="s">
        <v>11</v>
      </c>
      <c r="F19636" s="2">
        <v>1984</v>
      </c>
      <c r="G19636" s="2">
        <v>1.07</v>
      </c>
      <c r="I19636" s="2">
        <f t="shared" si="308"/>
        <v>28</v>
      </c>
      <c r="J19636" s="2">
        <f>VLOOKUP(A19636,Urbanizaton!$B$2:$BI$265,I19636)</f>
        <v>86.85</v>
      </c>
      <c r="K19636" s="2">
        <f>VLOOKUP(A19636,Population!$B$2:$BI$265,I19636)</f>
        <v>2992645</v>
      </c>
      <c r="L19636" s="2" t="str">
        <f>VLOOKUP(A19636,Region!$C$1:$G$241,5)</f>
        <v>South America</v>
      </c>
    </row>
    <row r="19637" spans="1:12" x14ac:dyDescent="0.55000000000000004">
      <c r="A19637" s="2" t="s">
        <v>103</v>
      </c>
      <c r="B19637" s="2" t="s">
        <v>8</v>
      </c>
      <c r="C19637" s="2" t="s">
        <v>9</v>
      </c>
      <c r="D19637" s="2" t="s">
        <v>10</v>
      </c>
      <c r="E19637" s="2" t="s">
        <v>11</v>
      </c>
      <c r="F19637" s="2">
        <v>1985</v>
      </c>
      <c r="G19637" s="2">
        <v>3.01</v>
      </c>
      <c r="I19637" s="2">
        <f t="shared" si="308"/>
        <v>29</v>
      </c>
      <c r="J19637" s="2">
        <f>VLOOKUP(A19637,Urbanizaton!$B$2:$BI$265,I19637)</f>
        <v>87.194000000000003</v>
      </c>
      <c r="K19637" s="2">
        <f>VLOOKUP(A19637,Population!$B$2:$BI$265,I19637)</f>
        <v>3011908</v>
      </c>
      <c r="L19637" s="2" t="str">
        <f>VLOOKUP(A19637,Region!$C$1:$G$241,5)</f>
        <v>South America</v>
      </c>
    </row>
    <row r="19638" spans="1:12" x14ac:dyDescent="0.55000000000000004">
      <c r="A19638" s="2" t="s">
        <v>103</v>
      </c>
      <c r="B19638" s="2" t="s">
        <v>8</v>
      </c>
      <c r="C19638" s="2" t="s">
        <v>9</v>
      </c>
      <c r="D19638" s="2" t="s">
        <v>17</v>
      </c>
      <c r="E19638" s="2" t="s">
        <v>11</v>
      </c>
      <c r="F19638" s="2">
        <v>1985</v>
      </c>
      <c r="G19638" s="2">
        <v>1</v>
      </c>
      <c r="I19638" s="2">
        <f t="shared" si="308"/>
        <v>29</v>
      </c>
      <c r="J19638" s="2">
        <f>VLOOKUP(A19638,Urbanizaton!$B$2:$BI$265,I19638)</f>
        <v>87.194000000000003</v>
      </c>
      <c r="K19638" s="2">
        <f>VLOOKUP(A19638,Population!$B$2:$BI$265,I19638)</f>
        <v>3011908</v>
      </c>
      <c r="L19638" s="2" t="str">
        <f>VLOOKUP(A19638,Region!$C$1:$G$241,5)</f>
        <v>South America</v>
      </c>
    </row>
    <row r="19639" spans="1:12" x14ac:dyDescent="0.55000000000000004">
      <c r="A19639" s="2" t="s">
        <v>103</v>
      </c>
      <c r="B19639" s="2" t="s">
        <v>8</v>
      </c>
      <c r="C19639" s="2" t="s">
        <v>9</v>
      </c>
      <c r="D19639" s="2" t="s">
        <v>10</v>
      </c>
      <c r="E19639" s="2" t="s">
        <v>11</v>
      </c>
      <c r="F19639" s="2">
        <v>1986</v>
      </c>
      <c r="G19639" s="2">
        <v>2.96</v>
      </c>
      <c r="I19639" s="2">
        <f t="shared" si="308"/>
        <v>30</v>
      </c>
      <c r="J19639" s="2">
        <f>VLOOKUP(A19639,Urbanizaton!$B$2:$BI$265,I19639)</f>
        <v>87.558000000000007</v>
      </c>
      <c r="K19639" s="2">
        <f>VLOOKUP(A19639,Population!$B$2:$BI$265,I19639)</f>
        <v>3031038</v>
      </c>
      <c r="L19639" s="2" t="str">
        <f>VLOOKUP(A19639,Region!$C$1:$G$241,5)</f>
        <v>South America</v>
      </c>
    </row>
    <row r="19640" spans="1:12" x14ac:dyDescent="0.55000000000000004">
      <c r="A19640" s="2" t="s">
        <v>103</v>
      </c>
      <c r="B19640" s="2" t="s">
        <v>8</v>
      </c>
      <c r="C19640" s="2" t="s">
        <v>9</v>
      </c>
      <c r="D19640" s="2" t="s">
        <v>17</v>
      </c>
      <c r="E19640" s="2" t="s">
        <v>11</v>
      </c>
      <c r="F19640" s="2">
        <v>1986</v>
      </c>
      <c r="G19640" s="2">
        <v>0.98</v>
      </c>
      <c r="I19640" s="2">
        <f t="shared" si="308"/>
        <v>30</v>
      </c>
      <c r="J19640" s="2">
        <f>VLOOKUP(A19640,Urbanizaton!$B$2:$BI$265,I19640)</f>
        <v>87.558000000000007</v>
      </c>
      <c r="K19640" s="2">
        <f>VLOOKUP(A19640,Population!$B$2:$BI$265,I19640)</f>
        <v>3031038</v>
      </c>
      <c r="L19640" s="2" t="str">
        <f>VLOOKUP(A19640,Region!$C$1:$G$241,5)</f>
        <v>South America</v>
      </c>
    </row>
    <row r="19641" spans="1:12" x14ac:dyDescent="0.55000000000000004">
      <c r="A19641" s="2" t="s">
        <v>103</v>
      </c>
      <c r="B19641" s="2" t="s">
        <v>8</v>
      </c>
      <c r="C19641" s="2" t="s">
        <v>9</v>
      </c>
      <c r="D19641" s="2" t="s">
        <v>10</v>
      </c>
      <c r="E19641" s="2" t="s">
        <v>11</v>
      </c>
      <c r="F19641" s="2">
        <v>1987</v>
      </c>
      <c r="G19641" s="2">
        <v>3.32</v>
      </c>
      <c r="I19641" s="2">
        <f t="shared" si="308"/>
        <v>31</v>
      </c>
      <c r="J19641" s="2">
        <f>VLOOKUP(A19641,Urbanizaton!$B$2:$BI$265,I19641)</f>
        <v>87.926000000000002</v>
      </c>
      <c r="K19641" s="2">
        <f>VLOOKUP(A19641,Population!$B$2:$BI$265,I19641)</f>
        <v>3049966</v>
      </c>
      <c r="L19641" s="2" t="str">
        <f>VLOOKUP(A19641,Region!$C$1:$G$241,5)</f>
        <v>South America</v>
      </c>
    </row>
    <row r="19642" spans="1:12" x14ac:dyDescent="0.55000000000000004">
      <c r="A19642" s="2" t="s">
        <v>103</v>
      </c>
      <c r="B19642" s="2" t="s">
        <v>8</v>
      </c>
      <c r="C19642" s="2" t="s">
        <v>9</v>
      </c>
      <c r="D19642" s="2" t="s">
        <v>17</v>
      </c>
      <c r="E19642" s="2" t="s">
        <v>11</v>
      </c>
      <c r="F19642" s="2">
        <v>1987</v>
      </c>
      <c r="G19642" s="2">
        <v>1.0900000000000001</v>
      </c>
      <c r="I19642" s="2">
        <f t="shared" si="308"/>
        <v>31</v>
      </c>
      <c r="J19642" s="2">
        <f>VLOOKUP(A19642,Urbanizaton!$B$2:$BI$265,I19642)</f>
        <v>87.926000000000002</v>
      </c>
      <c r="K19642" s="2">
        <f>VLOOKUP(A19642,Population!$B$2:$BI$265,I19642)</f>
        <v>3049966</v>
      </c>
      <c r="L19642" s="2" t="str">
        <f>VLOOKUP(A19642,Region!$C$1:$G$241,5)</f>
        <v>South America</v>
      </c>
    </row>
    <row r="19643" spans="1:12" x14ac:dyDescent="0.55000000000000004">
      <c r="A19643" s="2" t="s">
        <v>103</v>
      </c>
      <c r="B19643" s="2" t="s">
        <v>8</v>
      </c>
      <c r="C19643" s="2" t="s">
        <v>9</v>
      </c>
      <c r="D19643" s="2" t="s">
        <v>10</v>
      </c>
      <c r="E19643" s="2" t="s">
        <v>11</v>
      </c>
      <c r="F19643" s="2">
        <v>1988</v>
      </c>
      <c r="G19643" s="2">
        <v>4.2699999999999996</v>
      </c>
      <c r="I19643" s="2">
        <f t="shared" si="308"/>
        <v>32</v>
      </c>
      <c r="J19643" s="2">
        <f>VLOOKUP(A19643,Urbanizaton!$B$2:$BI$265,I19643)</f>
        <v>88.284999999999997</v>
      </c>
      <c r="K19643" s="2">
        <f>VLOOKUP(A19643,Population!$B$2:$BI$265,I19643)</f>
        <v>3069099</v>
      </c>
      <c r="L19643" s="2" t="str">
        <f>VLOOKUP(A19643,Region!$C$1:$G$241,5)</f>
        <v>South America</v>
      </c>
    </row>
    <row r="19644" spans="1:12" x14ac:dyDescent="0.55000000000000004">
      <c r="A19644" s="2" t="s">
        <v>103</v>
      </c>
      <c r="B19644" s="2" t="s">
        <v>8</v>
      </c>
      <c r="C19644" s="2" t="s">
        <v>9</v>
      </c>
      <c r="D19644" s="2" t="s">
        <v>17</v>
      </c>
      <c r="E19644" s="2" t="s">
        <v>11</v>
      </c>
      <c r="F19644" s="2">
        <v>1988</v>
      </c>
      <c r="G19644" s="2">
        <v>1.39</v>
      </c>
      <c r="I19644" s="2">
        <f t="shared" si="308"/>
        <v>32</v>
      </c>
      <c r="J19644" s="2">
        <f>VLOOKUP(A19644,Urbanizaton!$B$2:$BI$265,I19644)</f>
        <v>88.284999999999997</v>
      </c>
      <c r="K19644" s="2">
        <f>VLOOKUP(A19644,Population!$B$2:$BI$265,I19644)</f>
        <v>3069099</v>
      </c>
      <c r="L19644" s="2" t="str">
        <f>VLOOKUP(A19644,Region!$C$1:$G$241,5)</f>
        <v>South America</v>
      </c>
    </row>
    <row r="19645" spans="1:12" x14ac:dyDescent="0.55000000000000004">
      <c r="A19645" s="2" t="s">
        <v>103</v>
      </c>
      <c r="B19645" s="2" t="s">
        <v>8</v>
      </c>
      <c r="C19645" s="2" t="s">
        <v>9</v>
      </c>
      <c r="D19645" s="2" t="s">
        <v>10</v>
      </c>
      <c r="E19645" s="2" t="s">
        <v>11</v>
      </c>
      <c r="F19645" s="2">
        <v>1989</v>
      </c>
      <c r="G19645" s="2">
        <v>4.62</v>
      </c>
      <c r="I19645" s="2">
        <f t="shared" si="308"/>
        <v>33</v>
      </c>
      <c r="J19645" s="2">
        <f>VLOOKUP(A19645,Urbanizaton!$B$2:$BI$265,I19645)</f>
        <v>88.632999999999996</v>
      </c>
      <c r="K19645" s="2">
        <f>VLOOKUP(A19645,Population!$B$2:$BI$265,I19645)</f>
        <v>3088984</v>
      </c>
      <c r="L19645" s="2" t="str">
        <f>VLOOKUP(A19645,Region!$C$1:$G$241,5)</f>
        <v>South America</v>
      </c>
    </row>
    <row r="19646" spans="1:12" x14ac:dyDescent="0.55000000000000004">
      <c r="A19646" s="2" t="s">
        <v>103</v>
      </c>
      <c r="B19646" s="2" t="s">
        <v>8</v>
      </c>
      <c r="C19646" s="2" t="s">
        <v>9</v>
      </c>
      <c r="D19646" s="2" t="s">
        <v>17</v>
      </c>
      <c r="E19646" s="2" t="s">
        <v>11</v>
      </c>
      <c r="F19646" s="2">
        <v>1989</v>
      </c>
      <c r="G19646" s="2">
        <v>1.49</v>
      </c>
      <c r="I19646" s="2">
        <f t="shared" si="308"/>
        <v>33</v>
      </c>
      <c r="J19646" s="2">
        <f>VLOOKUP(A19646,Urbanizaton!$B$2:$BI$265,I19646)</f>
        <v>88.632999999999996</v>
      </c>
      <c r="K19646" s="2">
        <f>VLOOKUP(A19646,Population!$B$2:$BI$265,I19646)</f>
        <v>3088984</v>
      </c>
      <c r="L19646" s="2" t="str">
        <f>VLOOKUP(A19646,Region!$C$1:$G$241,5)</f>
        <v>South America</v>
      </c>
    </row>
    <row r="19647" spans="1:12" x14ac:dyDescent="0.55000000000000004">
      <c r="A19647" s="2" t="s">
        <v>103</v>
      </c>
      <c r="B19647" s="2" t="s">
        <v>8</v>
      </c>
      <c r="C19647" s="2" t="s">
        <v>9</v>
      </c>
      <c r="D19647" s="2" t="s">
        <v>10</v>
      </c>
      <c r="E19647" s="2" t="s">
        <v>11</v>
      </c>
      <c r="F19647" s="2">
        <v>1990</v>
      </c>
      <c r="G19647" s="2">
        <v>3.6</v>
      </c>
      <c r="I19647" s="2">
        <f t="shared" si="308"/>
        <v>34</v>
      </c>
      <c r="J19647" s="2">
        <f>VLOOKUP(A19647,Urbanizaton!$B$2:$BI$265,I19647)</f>
        <v>88.972999999999999</v>
      </c>
      <c r="K19647" s="2">
        <f>VLOOKUP(A19647,Population!$B$2:$BI$265,I19647)</f>
        <v>3109989</v>
      </c>
      <c r="L19647" s="2" t="str">
        <f>VLOOKUP(A19647,Region!$C$1:$G$241,5)</f>
        <v>South America</v>
      </c>
    </row>
    <row r="19648" spans="1:12" x14ac:dyDescent="0.55000000000000004">
      <c r="A19648" s="2" t="s">
        <v>103</v>
      </c>
      <c r="B19648" s="2" t="s">
        <v>8</v>
      </c>
      <c r="C19648" s="2" t="s">
        <v>9</v>
      </c>
      <c r="D19648" s="2" t="s">
        <v>17</v>
      </c>
      <c r="E19648" s="2" t="s">
        <v>11</v>
      </c>
      <c r="F19648" s="2">
        <v>1990</v>
      </c>
      <c r="G19648" s="2">
        <v>1.1599999999999999</v>
      </c>
      <c r="I19648" s="2">
        <f t="shared" si="308"/>
        <v>34</v>
      </c>
      <c r="J19648" s="2">
        <f>VLOOKUP(A19648,Urbanizaton!$B$2:$BI$265,I19648)</f>
        <v>88.972999999999999</v>
      </c>
      <c r="K19648" s="2">
        <f>VLOOKUP(A19648,Population!$B$2:$BI$265,I19648)</f>
        <v>3109989</v>
      </c>
      <c r="L19648" s="2" t="str">
        <f>VLOOKUP(A19648,Region!$C$1:$G$241,5)</f>
        <v>South America</v>
      </c>
    </row>
    <row r="19649" spans="1:12" x14ac:dyDescent="0.55000000000000004">
      <c r="A19649" s="2" t="s">
        <v>103</v>
      </c>
      <c r="B19649" s="2" t="s">
        <v>8</v>
      </c>
      <c r="C19649" s="2" t="s">
        <v>9</v>
      </c>
      <c r="D19649" s="2" t="s">
        <v>10</v>
      </c>
      <c r="E19649" s="2" t="s">
        <v>11</v>
      </c>
      <c r="F19649" s="2">
        <v>1991</v>
      </c>
      <c r="G19649" s="2">
        <v>4.13</v>
      </c>
      <c r="I19649" s="2">
        <f t="shared" si="308"/>
        <v>35</v>
      </c>
      <c r="J19649" s="2">
        <f>VLOOKUP(A19649,Urbanizaton!$B$2:$BI$265,I19649)</f>
        <v>89.304000000000002</v>
      </c>
      <c r="K19649" s="2">
        <f>VLOOKUP(A19649,Population!$B$2:$BI$265,I19649)</f>
        <v>3132050</v>
      </c>
      <c r="L19649" s="2" t="str">
        <f>VLOOKUP(A19649,Region!$C$1:$G$241,5)</f>
        <v>South America</v>
      </c>
    </row>
    <row r="19650" spans="1:12" x14ac:dyDescent="0.55000000000000004">
      <c r="A19650" s="2" t="s">
        <v>103</v>
      </c>
      <c r="B19650" s="2" t="s">
        <v>8</v>
      </c>
      <c r="C19650" s="2" t="s">
        <v>9</v>
      </c>
      <c r="D19650" s="2" t="s">
        <v>17</v>
      </c>
      <c r="E19650" s="2" t="s">
        <v>11</v>
      </c>
      <c r="F19650" s="2">
        <v>1991</v>
      </c>
      <c r="G19650" s="2">
        <v>1.32</v>
      </c>
      <c r="I19650" s="2">
        <f t="shared" si="308"/>
        <v>35</v>
      </c>
      <c r="J19650" s="2">
        <f>VLOOKUP(A19650,Urbanizaton!$B$2:$BI$265,I19650)</f>
        <v>89.304000000000002</v>
      </c>
      <c r="K19650" s="2">
        <f>VLOOKUP(A19650,Population!$B$2:$BI$265,I19650)</f>
        <v>3132050</v>
      </c>
      <c r="L19650" s="2" t="str">
        <f>VLOOKUP(A19650,Region!$C$1:$G$241,5)</f>
        <v>South America</v>
      </c>
    </row>
    <row r="19651" spans="1:12" x14ac:dyDescent="0.55000000000000004">
      <c r="A19651" s="2" t="s">
        <v>103</v>
      </c>
      <c r="B19651" s="2" t="s">
        <v>8</v>
      </c>
      <c r="C19651" s="2" t="s">
        <v>9</v>
      </c>
      <c r="D19651" s="2" t="s">
        <v>10</v>
      </c>
      <c r="E19651" s="2" t="s">
        <v>11</v>
      </c>
      <c r="F19651" s="2">
        <v>1992</v>
      </c>
      <c r="G19651" s="2">
        <v>4.51</v>
      </c>
      <c r="I19651" s="2">
        <f t="shared" si="308"/>
        <v>36</v>
      </c>
      <c r="J19651" s="2">
        <f>VLOOKUP(A19651,Urbanizaton!$B$2:$BI$265,I19651)</f>
        <v>89.626999999999995</v>
      </c>
      <c r="K19651" s="2">
        <f>VLOOKUP(A19651,Population!$B$2:$BI$265,I19651)</f>
        <v>3154855</v>
      </c>
      <c r="L19651" s="2" t="str">
        <f>VLOOKUP(A19651,Region!$C$1:$G$241,5)</f>
        <v>South America</v>
      </c>
    </row>
    <row r="19652" spans="1:12" x14ac:dyDescent="0.55000000000000004">
      <c r="A19652" s="2" t="s">
        <v>103</v>
      </c>
      <c r="B19652" s="2" t="s">
        <v>8</v>
      </c>
      <c r="C19652" s="2" t="s">
        <v>9</v>
      </c>
      <c r="D19652" s="2" t="s">
        <v>17</v>
      </c>
      <c r="E19652" s="2" t="s">
        <v>11</v>
      </c>
      <c r="F19652" s="2">
        <v>1992</v>
      </c>
      <c r="G19652" s="2">
        <v>1.43</v>
      </c>
      <c r="I19652" s="2">
        <f t="shared" si="308"/>
        <v>36</v>
      </c>
      <c r="J19652" s="2">
        <f>VLOOKUP(A19652,Urbanizaton!$B$2:$BI$265,I19652)</f>
        <v>89.626999999999995</v>
      </c>
      <c r="K19652" s="2">
        <f>VLOOKUP(A19652,Population!$B$2:$BI$265,I19652)</f>
        <v>3154855</v>
      </c>
      <c r="L19652" s="2" t="str">
        <f>VLOOKUP(A19652,Region!$C$1:$G$241,5)</f>
        <v>South America</v>
      </c>
    </row>
    <row r="19653" spans="1:12" x14ac:dyDescent="0.55000000000000004">
      <c r="A19653" s="2" t="s">
        <v>103</v>
      </c>
      <c r="B19653" s="2" t="s">
        <v>8</v>
      </c>
      <c r="C19653" s="2" t="s">
        <v>9</v>
      </c>
      <c r="D19653" s="2" t="s">
        <v>10</v>
      </c>
      <c r="E19653" s="2" t="s">
        <v>11</v>
      </c>
      <c r="F19653" s="2">
        <v>1993</v>
      </c>
      <c r="G19653" s="2">
        <v>4.24</v>
      </c>
      <c r="I19653" s="2">
        <f t="shared" si="308"/>
        <v>37</v>
      </c>
      <c r="J19653" s="2">
        <f>VLOOKUP(A19653,Urbanizaton!$B$2:$BI$265,I19653)</f>
        <v>89.94</v>
      </c>
      <c r="K19653" s="2">
        <f>VLOOKUP(A19653,Population!$B$2:$BI$265,I19653)</f>
        <v>3178155</v>
      </c>
      <c r="L19653" s="2" t="str">
        <f>VLOOKUP(A19653,Region!$C$1:$G$241,5)</f>
        <v>South America</v>
      </c>
    </row>
    <row r="19654" spans="1:12" x14ac:dyDescent="0.55000000000000004">
      <c r="A19654" s="2" t="s">
        <v>103</v>
      </c>
      <c r="B19654" s="2" t="s">
        <v>8</v>
      </c>
      <c r="C19654" s="2" t="s">
        <v>9</v>
      </c>
      <c r="D19654" s="2" t="s">
        <v>17</v>
      </c>
      <c r="E19654" s="2" t="s">
        <v>11</v>
      </c>
      <c r="F19654" s="2">
        <v>1993</v>
      </c>
      <c r="G19654" s="2">
        <v>1.33</v>
      </c>
      <c r="I19654" s="2">
        <f t="shared" si="308"/>
        <v>37</v>
      </c>
      <c r="J19654" s="2">
        <f>VLOOKUP(A19654,Urbanizaton!$B$2:$BI$265,I19654)</f>
        <v>89.94</v>
      </c>
      <c r="K19654" s="2">
        <f>VLOOKUP(A19654,Population!$B$2:$BI$265,I19654)</f>
        <v>3178155</v>
      </c>
      <c r="L19654" s="2" t="str">
        <f>VLOOKUP(A19654,Region!$C$1:$G$241,5)</f>
        <v>South America</v>
      </c>
    </row>
    <row r="19655" spans="1:12" x14ac:dyDescent="0.55000000000000004">
      <c r="A19655" s="2" t="s">
        <v>103</v>
      </c>
      <c r="B19655" s="2" t="s">
        <v>8</v>
      </c>
      <c r="C19655" s="2" t="s">
        <v>9</v>
      </c>
      <c r="D19655" s="2" t="s">
        <v>10</v>
      </c>
      <c r="E19655" s="2" t="s">
        <v>11</v>
      </c>
      <c r="F19655" s="2">
        <v>1994</v>
      </c>
      <c r="G19655" s="2">
        <v>3.93</v>
      </c>
      <c r="I19655" s="2">
        <f t="shared" si="308"/>
        <v>38</v>
      </c>
      <c r="J19655" s="2">
        <f>VLOOKUP(A19655,Urbanizaton!$B$2:$BI$265,I19655)</f>
        <v>90.245000000000005</v>
      </c>
      <c r="K19655" s="2">
        <f>VLOOKUP(A19655,Population!$B$2:$BI$265,I19655)</f>
        <v>3201607</v>
      </c>
      <c r="L19655" s="2" t="str">
        <f>VLOOKUP(A19655,Region!$C$1:$G$241,5)</f>
        <v>South America</v>
      </c>
    </row>
    <row r="19656" spans="1:12" x14ac:dyDescent="0.55000000000000004">
      <c r="A19656" s="2" t="s">
        <v>103</v>
      </c>
      <c r="B19656" s="2" t="s">
        <v>8</v>
      </c>
      <c r="C19656" s="2" t="s">
        <v>9</v>
      </c>
      <c r="D19656" s="2" t="s">
        <v>17</v>
      </c>
      <c r="E19656" s="2" t="s">
        <v>11</v>
      </c>
      <c r="F19656" s="2">
        <v>1994</v>
      </c>
      <c r="G19656" s="2">
        <v>1.23</v>
      </c>
      <c r="I19656" s="2">
        <f t="shared" si="308"/>
        <v>38</v>
      </c>
      <c r="J19656" s="2">
        <f>VLOOKUP(A19656,Urbanizaton!$B$2:$BI$265,I19656)</f>
        <v>90.245000000000005</v>
      </c>
      <c r="K19656" s="2">
        <f>VLOOKUP(A19656,Population!$B$2:$BI$265,I19656)</f>
        <v>3201607</v>
      </c>
      <c r="L19656" s="2" t="str">
        <f>VLOOKUP(A19656,Region!$C$1:$G$241,5)</f>
        <v>South America</v>
      </c>
    </row>
    <row r="19657" spans="1:12" x14ac:dyDescent="0.55000000000000004">
      <c r="A19657" s="2" t="s">
        <v>103</v>
      </c>
      <c r="B19657" s="2" t="s">
        <v>8</v>
      </c>
      <c r="C19657" s="2" t="s">
        <v>9</v>
      </c>
      <c r="D19657" s="2" t="s">
        <v>10</v>
      </c>
      <c r="E19657" s="2" t="s">
        <v>11</v>
      </c>
      <c r="F19657" s="2">
        <v>1995</v>
      </c>
      <c r="G19657" s="2">
        <v>4.3899999999999997</v>
      </c>
      <c r="I19657" s="2">
        <f t="shared" si="308"/>
        <v>39</v>
      </c>
      <c r="J19657" s="2">
        <f>VLOOKUP(A19657,Urbanizaton!$B$2:$BI$265,I19657)</f>
        <v>90.542000000000002</v>
      </c>
      <c r="K19657" s="2">
        <f>VLOOKUP(A19657,Population!$B$2:$BI$265,I19657)</f>
        <v>3224804</v>
      </c>
      <c r="L19657" s="2" t="str">
        <f>VLOOKUP(A19657,Region!$C$1:$G$241,5)</f>
        <v>South America</v>
      </c>
    </row>
    <row r="19658" spans="1:12" x14ac:dyDescent="0.55000000000000004">
      <c r="A19658" s="2" t="s">
        <v>103</v>
      </c>
      <c r="B19658" s="2" t="s">
        <v>8</v>
      </c>
      <c r="C19658" s="2" t="s">
        <v>9</v>
      </c>
      <c r="D19658" s="2" t="s">
        <v>17</v>
      </c>
      <c r="E19658" s="2" t="s">
        <v>11</v>
      </c>
      <c r="F19658" s="2">
        <v>1995</v>
      </c>
      <c r="G19658" s="2">
        <v>1.36</v>
      </c>
      <c r="I19658" s="2">
        <f t="shared" si="308"/>
        <v>39</v>
      </c>
      <c r="J19658" s="2">
        <f>VLOOKUP(A19658,Urbanizaton!$B$2:$BI$265,I19658)</f>
        <v>90.542000000000002</v>
      </c>
      <c r="K19658" s="2">
        <f>VLOOKUP(A19658,Population!$B$2:$BI$265,I19658)</f>
        <v>3224804</v>
      </c>
      <c r="L19658" s="2" t="str">
        <f>VLOOKUP(A19658,Region!$C$1:$G$241,5)</f>
        <v>South America</v>
      </c>
    </row>
    <row r="19659" spans="1:12" x14ac:dyDescent="0.55000000000000004">
      <c r="A19659" s="2" t="s">
        <v>103</v>
      </c>
      <c r="B19659" s="2" t="s">
        <v>8</v>
      </c>
      <c r="C19659" s="2" t="s">
        <v>9</v>
      </c>
      <c r="D19659" s="2" t="s">
        <v>10</v>
      </c>
      <c r="E19659" s="2" t="s">
        <v>11</v>
      </c>
      <c r="F19659" s="2">
        <v>1996</v>
      </c>
      <c r="G19659" s="2">
        <v>5.13</v>
      </c>
      <c r="I19659" s="2">
        <f t="shared" si="308"/>
        <v>40</v>
      </c>
      <c r="J19659" s="2">
        <f>VLOOKUP(A19659,Urbanizaton!$B$2:$BI$265,I19659)</f>
        <v>90.834999999999994</v>
      </c>
      <c r="K19659" s="2">
        <f>VLOOKUP(A19659,Population!$B$2:$BI$265,I19659)</f>
        <v>3248035</v>
      </c>
      <c r="L19659" s="2" t="str">
        <f>VLOOKUP(A19659,Region!$C$1:$G$241,5)</f>
        <v>South America</v>
      </c>
    </row>
    <row r="19660" spans="1:12" x14ac:dyDescent="0.55000000000000004">
      <c r="A19660" s="2" t="s">
        <v>103</v>
      </c>
      <c r="B19660" s="2" t="s">
        <v>8</v>
      </c>
      <c r="C19660" s="2" t="s">
        <v>9</v>
      </c>
      <c r="D19660" s="2" t="s">
        <v>17</v>
      </c>
      <c r="E19660" s="2" t="s">
        <v>11</v>
      </c>
      <c r="F19660" s="2">
        <v>1996</v>
      </c>
      <c r="G19660" s="2">
        <v>1.58</v>
      </c>
      <c r="I19660" s="2">
        <f t="shared" si="308"/>
        <v>40</v>
      </c>
      <c r="J19660" s="2">
        <f>VLOOKUP(A19660,Urbanizaton!$B$2:$BI$265,I19660)</f>
        <v>90.834999999999994</v>
      </c>
      <c r="K19660" s="2">
        <f>VLOOKUP(A19660,Population!$B$2:$BI$265,I19660)</f>
        <v>3248035</v>
      </c>
      <c r="L19660" s="2" t="str">
        <f>VLOOKUP(A19660,Region!$C$1:$G$241,5)</f>
        <v>South America</v>
      </c>
    </row>
    <row r="19661" spans="1:12" x14ac:dyDescent="0.55000000000000004">
      <c r="A19661" s="2" t="s">
        <v>103</v>
      </c>
      <c r="B19661" s="2" t="s">
        <v>8</v>
      </c>
      <c r="C19661" s="2" t="s">
        <v>9</v>
      </c>
      <c r="D19661" s="2" t="s">
        <v>10</v>
      </c>
      <c r="E19661" s="2" t="s">
        <v>11</v>
      </c>
      <c r="F19661" s="2">
        <v>1997</v>
      </c>
      <c r="G19661" s="2">
        <v>5.19</v>
      </c>
      <c r="I19661" s="2">
        <f t="shared" si="308"/>
        <v>41</v>
      </c>
      <c r="J19661" s="2">
        <f>VLOOKUP(A19661,Urbanizaton!$B$2:$BI$265,I19661)</f>
        <v>91.147000000000006</v>
      </c>
      <c r="K19661" s="2">
        <f>VLOOKUP(A19661,Population!$B$2:$BI$265,I19661)</f>
        <v>3271010</v>
      </c>
      <c r="L19661" s="2" t="str">
        <f>VLOOKUP(A19661,Region!$C$1:$G$241,5)</f>
        <v>South America</v>
      </c>
    </row>
    <row r="19662" spans="1:12" x14ac:dyDescent="0.55000000000000004">
      <c r="A19662" s="2" t="s">
        <v>103</v>
      </c>
      <c r="B19662" s="2" t="s">
        <v>8</v>
      </c>
      <c r="C19662" s="2" t="s">
        <v>9</v>
      </c>
      <c r="D19662" s="2" t="s">
        <v>17</v>
      </c>
      <c r="E19662" s="2" t="s">
        <v>11</v>
      </c>
      <c r="F19662" s="2">
        <v>1997</v>
      </c>
      <c r="G19662" s="2">
        <v>1.59</v>
      </c>
      <c r="I19662" s="2">
        <f t="shared" si="308"/>
        <v>41</v>
      </c>
      <c r="J19662" s="2">
        <f>VLOOKUP(A19662,Urbanizaton!$B$2:$BI$265,I19662)</f>
        <v>91.147000000000006</v>
      </c>
      <c r="K19662" s="2">
        <f>VLOOKUP(A19662,Population!$B$2:$BI$265,I19662)</f>
        <v>3271010</v>
      </c>
      <c r="L19662" s="2" t="str">
        <f>VLOOKUP(A19662,Region!$C$1:$G$241,5)</f>
        <v>South America</v>
      </c>
    </row>
    <row r="19663" spans="1:12" x14ac:dyDescent="0.55000000000000004">
      <c r="A19663" s="2" t="s">
        <v>103</v>
      </c>
      <c r="B19663" s="2" t="s">
        <v>8</v>
      </c>
      <c r="C19663" s="2" t="s">
        <v>9</v>
      </c>
      <c r="D19663" s="2" t="s">
        <v>10</v>
      </c>
      <c r="E19663" s="2" t="s">
        <v>11</v>
      </c>
      <c r="F19663" s="2">
        <v>1998</v>
      </c>
      <c r="G19663" s="2">
        <v>5.35</v>
      </c>
      <c r="I19663" s="2">
        <f t="shared" si="308"/>
        <v>42</v>
      </c>
      <c r="J19663" s="2">
        <f>VLOOKUP(A19663,Urbanizaton!$B$2:$BI$265,I19663)</f>
        <v>91.45</v>
      </c>
      <c r="K19663" s="2">
        <f>VLOOKUP(A19663,Population!$B$2:$BI$265,I19663)</f>
        <v>3292138</v>
      </c>
      <c r="L19663" s="2" t="str">
        <f>VLOOKUP(A19663,Region!$C$1:$G$241,5)</f>
        <v>South America</v>
      </c>
    </row>
    <row r="19664" spans="1:12" x14ac:dyDescent="0.55000000000000004">
      <c r="A19664" s="2" t="s">
        <v>103</v>
      </c>
      <c r="B19664" s="2" t="s">
        <v>8</v>
      </c>
      <c r="C19664" s="2" t="s">
        <v>9</v>
      </c>
      <c r="D19664" s="2" t="s">
        <v>17</v>
      </c>
      <c r="E19664" s="2" t="s">
        <v>11</v>
      </c>
      <c r="F19664" s="2">
        <v>1998</v>
      </c>
      <c r="G19664" s="2">
        <v>1.62</v>
      </c>
      <c r="I19664" s="2">
        <f t="shared" si="308"/>
        <v>42</v>
      </c>
      <c r="J19664" s="2">
        <f>VLOOKUP(A19664,Urbanizaton!$B$2:$BI$265,I19664)</f>
        <v>91.45</v>
      </c>
      <c r="K19664" s="2">
        <f>VLOOKUP(A19664,Population!$B$2:$BI$265,I19664)</f>
        <v>3292138</v>
      </c>
      <c r="L19664" s="2" t="str">
        <f>VLOOKUP(A19664,Region!$C$1:$G$241,5)</f>
        <v>South America</v>
      </c>
    </row>
    <row r="19665" spans="1:12" x14ac:dyDescent="0.55000000000000004">
      <c r="A19665" s="2" t="s">
        <v>103</v>
      </c>
      <c r="B19665" s="2" t="s">
        <v>8</v>
      </c>
      <c r="C19665" s="2" t="s">
        <v>9</v>
      </c>
      <c r="D19665" s="2" t="s">
        <v>10</v>
      </c>
      <c r="E19665" s="2" t="s">
        <v>11</v>
      </c>
      <c r="F19665" s="2">
        <v>1999</v>
      </c>
      <c r="G19665" s="2">
        <v>6.4</v>
      </c>
      <c r="I19665" s="2">
        <f t="shared" si="308"/>
        <v>43</v>
      </c>
      <c r="J19665" s="2">
        <f>VLOOKUP(A19665,Urbanizaton!$B$2:$BI$265,I19665)</f>
        <v>91.742999999999995</v>
      </c>
      <c r="K19665" s="2">
        <f>VLOOKUP(A19665,Population!$B$2:$BI$265,I19665)</f>
        <v>3309318</v>
      </c>
      <c r="L19665" s="2" t="str">
        <f>VLOOKUP(A19665,Region!$C$1:$G$241,5)</f>
        <v>South America</v>
      </c>
    </row>
    <row r="19666" spans="1:12" x14ac:dyDescent="0.55000000000000004">
      <c r="A19666" s="2" t="s">
        <v>103</v>
      </c>
      <c r="B19666" s="2" t="s">
        <v>8</v>
      </c>
      <c r="C19666" s="2" t="s">
        <v>9</v>
      </c>
      <c r="D19666" s="2" t="s">
        <v>17</v>
      </c>
      <c r="E19666" s="2" t="s">
        <v>11</v>
      </c>
      <c r="F19666" s="2">
        <v>1999</v>
      </c>
      <c r="G19666" s="2">
        <v>1.93</v>
      </c>
      <c r="I19666" s="2">
        <f t="shared" si="308"/>
        <v>43</v>
      </c>
      <c r="J19666" s="2">
        <f>VLOOKUP(A19666,Urbanizaton!$B$2:$BI$265,I19666)</f>
        <v>91.742999999999995</v>
      </c>
      <c r="K19666" s="2">
        <f>VLOOKUP(A19666,Population!$B$2:$BI$265,I19666)</f>
        <v>3309318</v>
      </c>
      <c r="L19666" s="2" t="str">
        <f>VLOOKUP(A19666,Region!$C$1:$G$241,5)</f>
        <v>South America</v>
      </c>
    </row>
    <row r="19667" spans="1:12" x14ac:dyDescent="0.55000000000000004">
      <c r="A19667" s="2" t="s">
        <v>103</v>
      </c>
      <c r="B19667" s="2" t="s">
        <v>8</v>
      </c>
      <c r="C19667" s="2" t="s">
        <v>9</v>
      </c>
      <c r="D19667" s="2" t="s">
        <v>10</v>
      </c>
      <c r="E19667" s="2" t="s">
        <v>11</v>
      </c>
      <c r="F19667" s="2">
        <v>2000</v>
      </c>
      <c r="G19667" s="2">
        <v>5.09</v>
      </c>
      <c r="I19667" s="2">
        <f t="shared" si="308"/>
        <v>44</v>
      </c>
      <c r="J19667" s="2">
        <f>VLOOKUP(A19667,Urbanizaton!$B$2:$BI$265,I19667)</f>
        <v>92.028000000000006</v>
      </c>
      <c r="K19667" s="2">
        <f>VLOOKUP(A19667,Population!$B$2:$BI$265,I19667)</f>
        <v>3321245</v>
      </c>
      <c r="L19667" s="2" t="str">
        <f>VLOOKUP(A19667,Region!$C$1:$G$241,5)</f>
        <v>South America</v>
      </c>
    </row>
    <row r="19668" spans="1:12" x14ac:dyDescent="0.55000000000000004">
      <c r="A19668" s="2" t="s">
        <v>103</v>
      </c>
      <c r="B19668" s="2" t="s">
        <v>8</v>
      </c>
      <c r="C19668" s="2" t="s">
        <v>9</v>
      </c>
      <c r="D19668" s="2" t="s">
        <v>17</v>
      </c>
      <c r="E19668" s="2" t="s">
        <v>11</v>
      </c>
      <c r="F19668" s="2">
        <v>2000</v>
      </c>
      <c r="G19668" s="2">
        <v>1.53</v>
      </c>
      <c r="I19668" s="2">
        <f t="shared" si="308"/>
        <v>44</v>
      </c>
      <c r="J19668" s="2">
        <f>VLOOKUP(A19668,Urbanizaton!$B$2:$BI$265,I19668)</f>
        <v>92.028000000000006</v>
      </c>
      <c r="K19668" s="2">
        <f>VLOOKUP(A19668,Population!$B$2:$BI$265,I19668)</f>
        <v>3321245</v>
      </c>
      <c r="L19668" s="2" t="str">
        <f>VLOOKUP(A19668,Region!$C$1:$G$241,5)</f>
        <v>South America</v>
      </c>
    </row>
    <row r="19669" spans="1:12" x14ac:dyDescent="0.55000000000000004">
      <c r="A19669" s="2" t="s">
        <v>103</v>
      </c>
      <c r="B19669" s="2" t="s">
        <v>8</v>
      </c>
      <c r="C19669" s="2" t="s">
        <v>9</v>
      </c>
      <c r="D19669" s="2" t="s">
        <v>10</v>
      </c>
      <c r="E19669" s="2" t="s">
        <v>11</v>
      </c>
      <c r="F19669" s="2">
        <v>2001</v>
      </c>
      <c r="G19669" s="2">
        <v>4.54</v>
      </c>
      <c r="I19669" s="2">
        <f t="shared" si="308"/>
        <v>45</v>
      </c>
      <c r="J19669" s="2">
        <f>VLOOKUP(A19669,Urbanizaton!$B$2:$BI$265,I19669)</f>
        <v>92.302999999999997</v>
      </c>
      <c r="K19669" s="2">
        <f>VLOOKUP(A19669,Population!$B$2:$BI$265,I19669)</f>
        <v>3327103</v>
      </c>
      <c r="L19669" s="2" t="str">
        <f>VLOOKUP(A19669,Region!$C$1:$G$241,5)</f>
        <v>South America</v>
      </c>
    </row>
    <row r="19670" spans="1:12" x14ac:dyDescent="0.55000000000000004">
      <c r="A19670" s="2" t="s">
        <v>103</v>
      </c>
      <c r="B19670" s="2" t="s">
        <v>8</v>
      </c>
      <c r="C19670" s="2" t="s">
        <v>9</v>
      </c>
      <c r="D19670" s="2" t="s">
        <v>17</v>
      </c>
      <c r="E19670" s="2" t="s">
        <v>11</v>
      </c>
      <c r="F19670" s="2">
        <v>2001</v>
      </c>
      <c r="G19670" s="2">
        <v>1.37</v>
      </c>
      <c r="I19670" s="2">
        <f t="shared" si="308"/>
        <v>45</v>
      </c>
      <c r="J19670" s="2">
        <f>VLOOKUP(A19670,Urbanizaton!$B$2:$BI$265,I19670)</f>
        <v>92.302999999999997</v>
      </c>
      <c r="K19670" s="2">
        <f>VLOOKUP(A19670,Population!$B$2:$BI$265,I19670)</f>
        <v>3327103</v>
      </c>
      <c r="L19670" s="2" t="str">
        <f>VLOOKUP(A19670,Region!$C$1:$G$241,5)</f>
        <v>South America</v>
      </c>
    </row>
    <row r="19671" spans="1:12" x14ac:dyDescent="0.55000000000000004">
      <c r="A19671" s="2" t="s">
        <v>103</v>
      </c>
      <c r="B19671" s="2" t="s">
        <v>8</v>
      </c>
      <c r="C19671" s="2" t="s">
        <v>9</v>
      </c>
      <c r="D19671" s="2" t="s">
        <v>10</v>
      </c>
      <c r="E19671" s="2" t="s">
        <v>11</v>
      </c>
      <c r="F19671" s="2">
        <v>2002</v>
      </c>
      <c r="G19671" s="2">
        <v>4.1500000000000004</v>
      </c>
      <c r="I19671" s="2">
        <f t="shared" si="308"/>
        <v>46</v>
      </c>
      <c r="J19671" s="2">
        <f>VLOOKUP(A19671,Urbanizaton!$B$2:$BI$265,I19671)</f>
        <v>92.569000000000003</v>
      </c>
      <c r="K19671" s="2">
        <f>VLOOKUP(A19671,Population!$B$2:$BI$265,I19671)</f>
        <v>3327773</v>
      </c>
      <c r="L19671" s="2" t="str">
        <f>VLOOKUP(A19671,Region!$C$1:$G$241,5)</f>
        <v>South America</v>
      </c>
    </row>
    <row r="19672" spans="1:12" x14ac:dyDescent="0.55000000000000004">
      <c r="A19672" s="2" t="s">
        <v>103</v>
      </c>
      <c r="B19672" s="2" t="s">
        <v>8</v>
      </c>
      <c r="C19672" s="2" t="s">
        <v>9</v>
      </c>
      <c r="D19672" s="2" t="s">
        <v>17</v>
      </c>
      <c r="E19672" s="2" t="s">
        <v>11</v>
      </c>
      <c r="F19672" s="2">
        <v>2002</v>
      </c>
      <c r="G19672" s="2">
        <v>1.25</v>
      </c>
      <c r="I19672" s="2">
        <f t="shared" si="308"/>
        <v>46</v>
      </c>
      <c r="J19672" s="2">
        <f>VLOOKUP(A19672,Urbanizaton!$B$2:$BI$265,I19672)</f>
        <v>92.569000000000003</v>
      </c>
      <c r="K19672" s="2">
        <f>VLOOKUP(A19672,Population!$B$2:$BI$265,I19672)</f>
        <v>3327773</v>
      </c>
      <c r="L19672" s="2" t="str">
        <f>VLOOKUP(A19672,Region!$C$1:$G$241,5)</f>
        <v>South America</v>
      </c>
    </row>
    <row r="19673" spans="1:12" x14ac:dyDescent="0.55000000000000004">
      <c r="A19673" s="2" t="s">
        <v>103</v>
      </c>
      <c r="B19673" s="2" t="s">
        <v>8</v>
      </c>
      <c r="C19673" s="2" t="s">
        <v>9</v>
      </c>
      <c r="D19673" s="2" t="s">
        <v>10</v>
      </c>
      <c r="E19673" s="2" t="s">
        <v>11</v>
      </c>
      <c r="F19673" s="2">
        <v>2003</v>
      </c>
      <c r="G19673" s="2">
        <v>4.07</v>
      </c>
      <c r="I19673" s="2">
        <f t="shared" si="308"/>
        <v>47</v>
      </c>
      <c r="J19673" s="2">
        <f>VLOOKUP(A19673,Urbanizaton!$B$2:$BI$265,I19673)</f>
        <v>92.828000000000003</v>
      </c>
      <c r="K19673" s="2">
        <f>VLOOKUP(A19673,Population!$B$2:$BI$265,I19673)</f>
        <v>3325637</v>
      </c>
      <c r="L19673" s="2" t="str">
        <f>VLOOKUP(A19673,Region!$C$1:$G$241,5)</f>
        <v>South America</v>
      </c>
    </row>
    <row r="19674" spans="1:12" x14ac:dyDescent="0.55000000000000004">
      <c r="A19674" s="2" t="s">
        <v>103</v>
      </c>
      <c r="B19674" s="2" t="s">
        <v>8</v>
      </c>
      <c r="C19674" s="2" t="s">
        <v>9</v>
      </c>
      <c r="D19674" s="2" t="s">
        <v>17</v>
      </c>
      <c r="E19674" s="2" t="s">
        <v>11</v>
      </c>
      <c r="F19674" s="2">
        <v>2003</v>
      </c>
      <c r="G19674" s="2">
        <v>1.23</v>
      </c>
      <c r="I19674" s="2">
        <f t="shared" si="308"/>
        <v>47</v>
      </c>
      <c r="J19674" s="2">
        <f>VLOOKUP(A19674,Urbanizaton!$B$2:$BI$265,I19674)</f>
        <v>92.828000000000003</v>
      </c>
      <c r="K19674" s="2">
        <f>VLOOKUP(A19674,Population!$B$2:$BI$265,I19674)</f>
        <v>3325637</v>
      </c>
      <c r="L19674" s="2" t="str">
        <f>VLOOKUP(A19674,Region!$C$1:$G$241,5)</f>
        <v>South America</v>
      </c>
    </row>
    <row r="19675" spans="1:12" x14ac:dyDescent="0.55000000000000004">
      <c r="A19675" s="2" t="s">
        <v>103</v>
      </c>
      <c r="B19675" s="2" t="s">
        <v>8</v>
      </c>
      <c r="C19675" s="2" t="s">
        <v>9</v>
      </c>
      <c r="D19675" s="2" t="s">
        <v>10</v>
      </c>
      <c r="E19675" s="2" t="s">
        <v>11</v>
      </c>
      <c r="F19675" s="2">
        <v>2004</v>
      </c>
      <c r="G19675" s="2">
        <v>5.2</v>
      </c>
      <c r="I19675" s="2">
        <f t="shared" si="308"/>
        <v>48</v>
      </c>
      <c r="J19675" s="2">
        <f>VLOOKUP(A19675,Urbanizaton!$B$2:$BI$265,I19675)</f>
        <v>93.078000000000003</v>
      </c>
      <c r="K19675" s="2">
        <f>VLOOKUP(A19675,Population!$B$2:$BI$265,I19675)</f>
        <v>3324096</v>
      </c>
      <c r="L19675" s="2" t="str">
        <f>VLOOKUP(A19675,Region!$C$1:$G$241,5)</f>
        <v>South America</v>
      </c>
    </row>
    <row r="19676" spans="1:12" x14ac:dyDescent="0.55000000000000004">
      <c r="A19676" s="2" t="s">
        <v>103</v>
      </c>
      <c r="B19676" s="2" t="s">
        <v>8</v>
      </c>
      <c r="C19676" s="2" t="s">
        <v>9</v>
      </c>
      <c r="D19676" s="2" t="s">
        <v>17</v>
      </c>
      <c r="E19676" s="2" t="s">
        <v>11</v>
      </c>
      <c r="F19676" s="2">
        <v>2004</v>
      </c>
      <c r="G19676" s="2">
        <v>1.56</v>
      </c>
      <c r="I19676" s="2">
        <f t="shared" si="308"/>
        <v>48</v>
      </c>
      <c r="J19676" s="2">
        <f>VLOOKUP(A19676,Urbanizaton!$B$2:$BI$265,I19676)</f>
        <v>93.078000000000003</v>
      </c>
      <c r="K19676" s="2">
        <f>VLOOKUP(A19676,Population!$B$2:$BI$265,I19676)</f>
        <v>3324096</v>
      </c>
      <c r="L19676" s="2" t="str">
        <f>VLOOKUP(A19676,Region!$C$1:$G$241,5)</f>
        <v>South America</v>
      </c>
    </row>
    <row r="19677" spans="1:12" x14ac:dyDescent="0.55000000000000004">
      <c r="A19677" s="2" t="s">
        <v>103</v>
      </c>
      <c r="B19677" s="2" t="s">
        <v>8</v>
      </c>
      <c r="C19677" s="2" t="s">
        <v>9</v>
      </c>
      <c r="D19677" s="2" t="s">
        <v>10</v>
      </c>
      <c r="E19677" s="2" t="s">
        <v>11</v>
      </c>
      <c r="F19677" s="2">
        <v>2005</v>
      </c>
      <c r="G19677" s="2">
        <v>5.15</v>
      </c>
      <c r="I19677" s="2">
        <f t="shared" si="308"/>
        <v>49</v>
      </c>
      <c r="J19677" s="2">
        <f>VLOOKUP(A19677,Urbanizaton!$B$2:$BI$265,I19677)</f>
        <v>93.319000000000003</v>
      </c>
      <c r="K19677" s="2">
        <f>VLOOKUP(A19677,Population!$B$2:$BI$265,I19677)</f>
        <v>3325612</v>
      </c>
      <c r="L19677" s="2" t="str">
        <f>VLOOKUP(A19677,Region!$C$1:$G$241,5)</f>
        <v>South America</v>
      </c>
    </row>
    <row r="19678" spans="1:12" x14ac:dyDescent="0.55000000000000004">
      <c r="A19678" s="2" t="s">
        <v>103</v>
      </c>
      <c r="B19678" s="2" t="s">
        <v>8</v>
      </c>
      <c r="C19678" s="2" t="s">
        <v>9</v>
      </c>
      <c r="D19678" s="2" t="s">
        <v>17</v>
      </c>
      <c r="E19678" s="2" t="s">
        <v>11</v>
      </c>
      <c r="F19678" s="2">
        <v>2005</v>
      </c>
      <c r="G19678" s="2">
        <v>1.55</v>
      </c>
      <c r="I19678" s="2">
        <f t="shared" si="308"/>
        <v>49</v>
      </c>
      <c r="J19678" s="2">
        <f>VLOOKUP(A19678,Urbanizaton!$B$2:$BI$265,I19678)</f>
        <v>93.319000000000003</v>
      </c>
      <c r="K19678" s="2">
        <f>VLOOKUP(A19678,Population!$B$2:$BI$265,I19678)</f>
        <v>3325612</v>
      </c>
      <c r="L19678" s="2" t="str">
        <f>VLOOKUP(A19678,Region!$C$1:$G$241,5)</f>
        <v>South America</v>
      </c>
    </row>
    <row r="19679" spans="1:12" x14ac:dyDescent="0.55000000000000004">
      <c r="A19679" s="2" t="s">
        <v>103</v>
      </c>
      <c r="B19679" s="2" t="s">
        <v>8</v>
      </c>
      <c r="C19679" s="2" t="s">
        <v>9</v>
      </c>
      <c r="D19679" s="2" t="s">
        <v>10</v>
      </c>
      <c r="E19679" s="2" t="s">
        <v>11</v>
      </c>
      <c r="F19679" s="2">
        <v>2006</v>
      </c>
      <c r="G19679" s="2">
        <v>6.08</v>
      </c>
      <c r="I19679" s="2">
        <f t="shared" si="308"/>
        <v>50</v>
      </c>
      <c r="J19679" s="2">
        <f>VLOOKUP(A19679,Urbanizaton!$B$2:$BI$265,I19679)</f>
        <v>93.552999999999997</v>
      </c>
      <c r="K19679" s="2">
        <f>VLOOKUP(A19679,Population!$B$2:$BI$265,I19679)</f>
        <v>3331043</v>
      </c>
      <c r="L19679" s="2" t="str">
        <f>VLOOKUP(A19679,Region!$C$1:$G$241,5)</f>
        <v>South America</v>
      </c>
    </row>
    <row r="19680" spans="1:12" x14ac:dyDescent="0.55000000000000004">
      <c r="A19680" s="2" t="s">
        <v>103</v>
      </c>
      <c r="B19680" s="2" t="s">
        <v>8</v>
      </c>
      <c r="C19680" s="2" t="s">
        <v>9</v>
      </c>
      <c r="D19680" s="2" t="s">
        <v>17</v>
      </c>
      <c r="E19680" s="2" t="s">
        <v>11</v>
      </c>
      <c r="F19680" s="2">
        <v>2006</v>
      </c>
      <c r="G19680" s="2">
        <v>1.83</v>
      </c>
      <c r="I19680" s="2">
        <f t="shared" si="308"/>
        <v>50</v>
      </c>
      <c r="J19680" s="2">
        <f>VLOOKUP(A19680,Urbanizaton!$B$2:$BI$265,I19680)</f>
        <v>93.552999999999997</v>
      </c>
      <c r="K19680" s="2">
        <f>VLOOKUP(A19680,Population!$B$2:$BI$265,I19680)</f>
        <v>3331043</v>
      </c>
      <c r="L19680" s="2" t="str">
        <f>VLOOKUP(A19680,Region!$C$1:$G$241,5)</f>
        <v>South America</v>
      </c>
    </row>
    <row r="19681" spans="1:12" x14ac:dyDescent="0.55000000000000004">
      <c r="A19681" s="2" t="s">
        <v>103</v>
      </c>
      <c r="B19681" s="2" t="s">
        <v>8</v>
      </c>
      <c r="C19681" s="2" t="s">
        <v>9</v>
      </c>
      <c r="D19681" s="2" t="s">
        <v>10</v>
      </c>
      <c r="E19681" s="2" t="s">
        <v>11</v>
      </c>
      <c r="F19681" s="2">
        <v>2007</v>
      </c>
      <c r="G19681" s="2">
        <v>5.57</v>
      </c>
      <c r="I19681" s="2">
        <f t="shared" si="308"/>
        <v>51</v>
      </c>
      <c r="J19681" s="2">
        <f>VLOOKUP(A19681,Urbanizaton!$B$2:$BI$265,I19681)</f>
        <v>93.778999999999996</v>
      </c>
      <c r="K19681" s="2">
        <f>VLOOKUP(A19681,Population!$B$2:$BI$265,I19681)</f>
        <v>3339741</v>
      </c>
      <c r="L19681" s="2" t="str">
        <f>VLOOKUP(A19681,Region!$C$1:$G$241,5)</f>
        <v>South America</v>
      </c>
    </row>
    <row r="19682" spans="1:12" x14ac:dyDescent="0.55000000000000004">
      <c r="A19682" s="2" t="s">
        <v>103</v>
      </c>
      <c r="B19682" s="2" t="s">
        <v>8</v>
      </c>
      <c r="C19682" s="2" t="s">
        <v>9</v>
      </c>
      <c r="D19682" s="2" t="s">
        <v>17</v>
      </c>
      <c r="E19682" s="2" t="s">
        <v>11</v>
      </c>
      <c r="F19682" s="2">
        <v>2007</v>
      </c>
      <c r="G19682" s="2">
        <v>1.67</v>
      </c>
      <c r="I19682" s="2">
        <f t="shared" si="308"/>
        <v>51</v>
      </c>
      <c r="J19682" s="2">
        <f>VLOOKUP(A19682,Urbanizaton!$B$2:$BI$265,I19682)</f>
        <v>93.778999999999996</v>
      </c>
      <c r="K19682" s="2">
        <f>VLOOKUP(A19682,Population!$B$2:$BI$265,I19682)</f>
        <v>3339741</v>
      </c>
      <c r="L19682" s="2" t="str">
        <f>VLOOKUP(A19682,Region!$C$1:$G$241,5)</f>
        <v>South America</v>
      </c>
    </row>
    <row r="19683" spans="1:12" x14ac:dyDescent="0.55000000000000004">
      <c r="A19683" s="2" t="s">
        <v>103</v>
      </c>
      <c r="B19683" s="2" t="s">
        <v>8</v>
      </c>
      <c r="C19683" s="2" t="s">
        <v>9</v>
      </c>
      <c r="D19683" s="2" t="s">
        <v>10</v>
      </c>
      <c r="E19683" s="2" t="s">
        <v>11</v>
      </c>
      <c r="F19683" s="2">
        <v>2008</v>
      </c>
      <c r="G19683" s="2">
        <v>7.47</v>
      </c>
      <c r="I19683" s="2">
        <f t="shared" si="308"/>
        <v>52</v>
      </c>
      <c r="J19683" s="2">
        <f>VLOOKUP(A19683,Urbanizaton!$B$2:$BI$265,I19683)</f>
        <v>93.998000000000005</v>
      </c>
      <c r="K19683" s="2">
        <f>VLOOKUP(A19683,Population!$B$2:$BI$265,I19683)</f>
        <v>3350824</v>
      </c>
      <c r="L19683" s="2" t="str">
        <f>VLOOKUP(A19683,Region!$C$1:$G$241,5)</f>
        <v>South America</v>
      </c>
    </row>
    <row r="19684" spans="1:12" x14ac:dyDescent="0.55000000000000004">
      <c r="A19684" s="2" t="s">
        <v>103</v>
      </c>
      <c r="B19684" s="2" t="s">
        <v>8</v>
      </c>
      <c r="C19684" s="2" t="s">
        <v>9</v>
      </c>
      <c r="D19684" s="2" t="s">
        <v>17</v>
      </c>
      <c r="E19684" s="2" t="s">
        <v>11</v>
      </c>
      <c r="F19684" s="2">
        <v>2008</v>
      </c>
      <c r="G19684" s="2">
        <v>2.23</v>
      </c>
      <c r="I19684" s="2">
        <f t="shared" si="308"/>
        <v>52</v>
      </c>
      <c r="J19684" s="2">
        <f>VLOOKUP(A19684,Urbanizaton!$B$2:$BI$265,I19684)</f>
        <v>93.998000000000005</v>
      </c>
      <c r="K19684" s="2">
        <f>VLOOKUP(A19684,Population!$B$2:$BI$265,I19684)</f>
        <v>3350824</v>
      </c>
      <c r="L19684" s="2" t="str">
        <f>VLOOKUP(A19684,Region!$C$1:$G$241,5)</f>
        <v>South America</v>
      </c>
    </row>
    <row r="19685" spans="1:12" x14ac:dyDescent="0.55000000000000004">
      <c r="A19685" s="2" t="s">
        <v>103</v>
      </c>
      <c r="B19685" s="2" t="s">
        <v>8</v>
      </c>
      <c r="C19685" s="2" t="s">
        <v>9</v>
      </c>
      <c r="D19685" s="2" t="s">
        <v>10</v>
      </c>
      <c r="E19685" s="2" t="s">
        <v>11</v>
      </c>
      <c r="F19685" s="2">
        <v>2009</v>
      </c>
      <c r="G19685" s="2">
        <v>7.45</v>
      </c>
      <c r="I19685" s="2">
        <f t="shared" si="308"/>
        <v>53</v>
      </c>
      <c r="J19685" s="2">
        <f>VLOOKUP(A19685,Urbanizaton!$B$2:$BI$265,I19685)</f>
        <v>94.209000000000003</v>
      </c>
      <c r="K19685" s="2">
        <f>VLOOKUP(A19685,Population!$B$2:$BI$265,I19685)</f>
        <v>3362755</v>
      </c>
      <c r="L19685" s="2" t="str">
        <f>VLOOKUP(A19685,Region!$C$1:$G$241,5)</f>
        <v>South America</v>
      </c>
    </row>
    <row r="19686" spans="1:12" x14ac:dyDescent="0.55000000000000004">
      <c r="A19686" s="2" t="s">
        <v>103</v>
      </c>
      <c r="B19686" s="2" t="s">
        <v>8</v>
      </c>
      <c r="C19686" s="2" t="s">
        <v>9</v>
      </c>
      <c r="D19686" s="2" t="s">
        <v>17</v>
      </c>
      <c r="E19686" s="2" t="s">
        <v>11</v>
      </c>
      <c r="F19686" s="2">
        <v>2009</v>
      </c>
      <c r="G19686" s="2">
        <v>2.2200000000000002</v>
      </c>
      <c r="I19686" s="2">
        <f t="shared" si="308"/>
        <v>53</v>
      </c>
      <c r="J19686" s="2">
        <f>VLOOKUP(A19686,Urbanizaton!$B$2:$BI$265,I19686)</f>
        <v>94.209000000000003</v>
      </c>
      <c r="K19686" s="2">
        <f>VLOOKUP(A19686,Population!$B$2:$BI$265,I19686)</f>
        <v>3362755</v>
      </c>
      <c r="L19686" s="2" t="str">
        <f>VLOOKUP(A19686,Region!$C$1:$G$241,5)</f>
        <v>South America</v>
      </c>
    </row>
    <row r="19687" spans="1:12" x14ac:dyDescent="0.55000000000000004">
      <c r="A19687" s="2" t="s">
        <v>103</v>
      </c>
      <c r="B19687" s="2" t="s">
        <v>8</v>
      </c>
      <c r="C19687" s="2" t="s">
        <v>9</v>
      </c>
      <c r="D19687" s="2" t="s">
        <v>10</v>
      </c>
      <c r="E19687" s="2" t="s">
        <v>11</v>
      </c>
      <c r="F19687" s="2">
        <v>2010</v>
      </c>
      <c r="G19687" s="2">
        <v>5.96</v>
      </c>
      <c r="I19687" s="2">
        <f t="shared" si="308"/>
        <v>54</v>
      </c>
      <c r="J19687" s="2">
        <f>VLOOKUP(A19687,Urbanizaton!$B$2:$BI$265,I19687)</f>
        <v>94.414000000000001</v>
      </c>
      <c r="K19687" s="2">
        <f>VLOOKUP(A19687,Population!$B$2:$BI$265,I19687)</f>
        <v>3374415</v>
      </c>
      <c r="L19687" s="2" t="str">
        <f>VLOOKUP(A19687,Region!$C$1:$G$241,5)</f>
        <v>South America</v>
      </c>
    </row>
    <row r="19688" spans="1:12" x14ac:dyDescent="0.55000000000000004">
      <c r="A19688" s="2" t="s">
        <v>103</v>
      </c>
      <c r="B19688" s="2" t="s">
        <v>8</v>
      </c>
      <c r="C19688" s="2" t="s">
        <v>9</v>
      </c>
      <c r="D19688" s="2" t="s">
        <v>17</v>
      </c>
      <c r="E19688" s="2" t="s">
        <v>11</v>
      </c>
      <c r="F19688" s="2">
        <v>2010</v>
      </c>
      <c r="G19688" s="2">
        <v>1.77</v>
      </c>
      <c r="I19688" s="2">
        <f t="shared" si="308"/>
        <v>54</v>
      </c>
      <c r="J19688" s="2">
        <f>VLOOKUP(A19688,Urbanizaton!$B$2:$BI$265,I19688)</f>
        <v>94.414000000000001</v>
      </c>
      <c r="K19688" s="2">
        <f>VLOOKUP(A19688,Population!$B$2:$BI$265,I19688)</f>
        <v>3374415</v>
      </c>
      <c r="L19688" s="2" t="str">
        <f>VLOOKUP(A19688,Region!$C$1:$G$241,5)</f>
        <v>South America</v>
      </c>
    </row>
    <row r="19689" spans="1:12" x14ac:dyDescent="0.55000000000000004">
      <c r="A19689" s="2" t="s">
        <v>103</v>
      </c>
      <c r="B19689" s="2" t="s">
        <v>8</v>
      </c>
      <c r="C19689" s="2" t="s">
        <v>9</v>
      </c>
      <c r="D19689" s="2" t="s">
        <v>10</v>
      </c>
      <c r="E19689" s="2" t="s">
        <v>11</v>
      </c>
      <c r="F19689" s="2">
        <v>2011</v>
      </c>
      <c r="G19689" s="2">
        <v>7.22</v>
      </c>
      <c r="I19689" s="2">
        <f t="shared" si="308"/>
        <v>55</v>
      </c>
      <c r="J19689" s="2">
        <f>VLOOKUP(A19689,Urbanizaton!$B$2:$BI$265,I19689)</f>
        <v>94.611999999999995</v>
      </c>
      <c r="K19689" s="2">
        <f>VLOOKUP(A19689,Population!$B$2:$BI$265,I19689)</f>
        <v>3385624</v>
      </c>
      <c r="L19689" s="2" t="str">
        <f>VLOOKUP(A19689,Region!$C$1:$G$241,5)</f>
        <v>South America</v>
      </c>
    </row>
    <row r="19690" spans="1:12" x14ac:dyDescent="0.55000000000000004">
      <c r="A19690" s="2" t="s">
        <v>103</v>
      </c>
      <c r="B19690" s="2" t="s">
        <v>8</v>
      </c>
      <c r="C19690" s="2" t="s">
        <v>9</v>
      </c>
      <c r="D19690" s="2" t="s">
        <v>17</v>
      </c>
      <c r="E19690" s="2" t="s">
        <v>11</v>
      </c>
      <c r="F19690" s="2">
        <v>2011</v>
      </c>
      <c r="G19690" s="2">
        <v>2.13</v>
      </c>
      <c r="I19690" s="2">
        <f t="shared" si="308"/>
        <v>55</v>
      </c>
      <c r="J19690" s="2">
        <f>VLOOKUP(A19690,Urbanizaton!$B$2:$BI$265,I19690)</f>
        <v>94.611999999999995</v>
      </c>
      <c r="K19690" s="2">
        <f>VLOOKUP(A19690,Population!$B$2:$BI$265,I19690)</f>
        <v>3385624</v>
      </c>
      <c r="L19690" s="2" t="str">
        <f>VLOOKUP(A19690,Region!$C$1:$G$241,5)</f>
        <v>South America</v>
      </c>
    </row>
    <row r="19691" spans="1:12" x14ac:dyDescent="0.55000000000000004">
      <c r="A19691" s="2" t="s">
        <v>103</v>
      </c>
      <c r="B19691" s="2" t="s">
        <v>8</v>
      </c>
      <c r="C19691" s="2" t="s">
        <v>9</v>
      </c>
      <c r="D19691" s="2" t="s">
        <v>10</v>
      </c>
      <c r="E19691" s="2" t="s">
        <v>11</v>
      </c>
      <c r="F19691" s="2">
        <v>2012</v>
      </c>
      <c r="G19691" s="2">
        <v>8.18</v>
      </c>
      <c r="I19691" s="2">
        <f t="shared" ref="I19691:I19754" si="309">IF(F19691=1960,4,F19691-1960+4)</f>
        <v>56</v>
      </c>
      <c r="J19691" s="2">
        <f>VLOOKUP(A19691,Urbanizaton!$B$2:$BI$265,I19691)</f>
        <v>94.802999999999997</v>
      </c>
      <c r="K19691" s="2">
        <f>VLOOKUP(A19691,Population!$B$2:$BI$265,I19691)</f>
        <v>3396777</v>
      </c>
      <c r="L19691" s="2" t="str">
        <f>VLOOKUP(A19691,Region!$C$1:$G$241,5)</f>
        <v>South America</v>
      </c>
    </row>
    <row r="19692" spans="1:12" x14ac:dyDescent="0.55000000000000004">
      <c r="A19692" s="2" t="s">
        <v>103</v>
      </c>
      <c r="B19692" s="2" t="s">
        <v>8</v>
      </c>
      <c r="C19692" s="2" t="s">
        <v>9</v>
      </c>
      <c r="D19692" s="2" t="s">
        <v>17</v>
      </c>
      <c r="E19692" s="2" t="s">
        <v>11</v>
      </c>
      <c r="F19692" s="2">
        <v>2012</v>
      </c>
      <c r="G19692" s="2">
        <v>2.41</v>
      </c>
      <c r="I19692" s="2">
        <f t="shared" si="309"/>
        <v>56</v>
      </c>
      <c r="J19692" s="2">
        <f>VLOOKUP(A19692,Urbanizaton!$B$2:$BI$265,I19692)</f>
        <v>94.802999999999997</v>
      </c>
      <c r="K19692" s="2">
        <f>VLOOKUP(A19692,Population!$B$2:$BI$265,I19692)</f>
        <v>3396777</v>
      </c>
      <c r="L19692" s="2" t="str">
        <f>VLOOKUP(A19692,Region!$C$1:$G$241,5)</f>
        <v>South America</v>
      </c>
    </row>
    <row r="19693" spans="1:12" x14ac:dyDescent="0.55000000000000004">
      <c r="A19693" s="2" t="s">
        <v>103</v>
      </c>
      <c r="B19693" s="2" t="s">
        <v>8</v>
      </c>
      <c r="C19693" s="2" t="s">
        <v>9</v>
      </c>
      <c r="D19693" s="2" t="s">
        <v>10</v>
      </c>
      <c r="E19693" s="2" t="s">
        <v>11</v>
      </c>
      <c r="F19693" s="2">
        <v>2013</v>
      </c>
      <c r="G19693" s="2">
        <v>7.11</v>
      </c>
      <c r="I19693" s="2">
        <f t="shared" si="309"/>
        <v>57</v>
      </c>
      <c r="J19693" s="2">
        <f>VLOOKUP(A19693,Urbanizaton!$B$2:$BI$265,I19693)</f>
        <v>94.983000000000004</v>
      </c>
      <c r="K19693" s="2">
        <f>VLOOKUP(A19693,Population!$B$2:$BI$265,I19693)</f>
        <v>3408005</v>
      </c>
      <c r="L19693" s="2" t="str">
        <f>VLOOKUP(A19693,Region!$C$1:$G$241,5)</f>
        <v>South America</v>
      </c>
    </row>
    <row r="19694" spans="1:12" x14ac:dyDescent="0.55000000000000004">
      <c r="A19694" s="2" t="s">
        <v>103</v>
      </c>
      <c r="B19694" s="2" t="s">
        <v>8</v>
      </c>
      <c r="C19694" s="2" t="s">
        <v>9</v>
      </c>
      <c r="D19694" s="2" t="s">
        <v>17</v>
      </c>
      <c r="E19694" s="2" t="s">
        <v>11</v>
      </c>
      <c r="F19694" s="2">
        <v>2013</v>
      </c>
      <c r="G19694" s="2">
        <v>2.09</v>
      </c>
      <c r="I19694" s="2">
        <f t="shared" si="309"/>
        <v>57</v>
      </c>
      <c r="J19694" s="2">
        <f>VLOOKUP(A19694,Urbanizaton!$B$2:$BI$265,I19694)</f>
        <v>94.983000000000004</v>
      </c>
      <c r="K19694" s="2">
        <f>VLOOKUP(A19694,Population!$B$2:$BI$265,I19694)</f>
        <v>3408005</v>
      </c>
      <c r="L19694" s="2" t="str">
        <f>VLOOKUP(A19694,Region!$C$1:$G$241,5)</f>
        <v>South America</v>
      </c>
    </row>
    <row r="19695" spans="1:12" x14ac:dyDescent="0.55000000000000004">
      <c r="A19695" s="2" t="s">
        <v>103</v>
      </c>
      <c r="B19695" s="2" t="s">
        <v>8</v>
      </c>
      <c r="C19695" s="2" t="s">
        <v>9</v>
      </c>
      <c r="D19695" s="2" t="s">
        <v>10</v>
      </c>
      <c r="E19695" s="2" t="s">
        <v>11</v>
      </c>
      <c r="F19695" s="2">
        <v>2014</v>
      </c>
      <c r="G19695" s="2">
        <v>6.27</v>
      </c>
      <c r="I19695" s="2">
        <f t="shared" si="309"/>
        <v>58</v>
      </c>
      <c r="J19695" s="2">
        <f>VLOOKUP(A19695,Urbanizaton!$B$2:$BI$265,I19695)</f>
        <v>95.152000000000001</v>
      </c>
      <c r="K19695" s="2">
        <f>VLOOKUP(A19695,Population!$B$2:$BI$265,I19695)</f>
        <v>3419546</v>
      </c>
      <c r="L19695" s="2" t="str">
        <f>VLOOKUP(A19695,Region!$C$1:$G$241,5)</f>
        <v>South America</v>
      </c>
    </row>
    <row r="19696" spans="1:12" x14ac:dyDescent="0.55000000000000004">
      <c r="A19696" s="2" t="s">
        <v>103</v>
      </c>
      <c r="B19696" s="2" t="s">
        <v>8</v>
      </c>
      <c r="C19696" s="2" t="s">
        <v>9</v>
      </c>
      <c r="D19696" s="2" t="s">
        <v>17</v>
      </c>
      <c r="E19696" s="2" t="s">
        <v>11</v>
      </c>
      <c r="F19696" s="2">
        <v>2014</v>
      </c>
      <c r="G19696" s="2">
        <v>1.83</v>
      </c>
      <c r="I19696" s="2">
        <f t="shared" si="309"/>
        <v>58</v>
      </c>
      <c r="J19696" s="2">
        <f>VLOOKUP(A19696,Urbanizaton!$B$2:$BI$265,I19696)</f>
        <v>95.152000000000001</v>
      </c>
      <c r="K19696" s="2">
        <f>VLOOKUP(A19696,Population!$B$2:$BI$265,I19696)</f>
        <v>3419546</v>
      </c>
      <c r="L19696" s="2" t="str">
        <f>VLOOKUP(A19696,Region!$C$1:$G$241,5)</f>
        <v>South America</v>
      </c>
    </row>
    <row r="19697" spans="1:12" x14ac:dyDescent="0.55000000000000004">
      <c r="A19697" s="2" t="s">
        <v>50</v>
      </c>
      <c r="B19697" s="2" t="s">
        <v>8</v>
      </c>
      <c r="C19697" s="2" t="s">
        <v>9</v>
      </c>
      <c r="D19697" s="2" t="s">
        <v>10</v>
      </c>
      <c r="E19697" s="2" t="s">
        <v>11</v>
      </c>
      <c r="F19697" s="2">
        <v>1960</v>
      </c>
      <c r="G19697" s="2">
        <v>2813.15</v>
      </c>
      <c r="I19697" s="2">
        <f t="shared" si="309"/>
        <v>4</v>
      </c>
      <c r="J19697" s="2">
        <f>VLOOKUP(A19697,Urbanizaton!$B$2:$BI$265,I19697)</f>
        <v>69.995999999999995</v>
      </c>
      <c r="K19697" s="2">
        <f>VLOOKUP(A19697,Population!$B$2:$BI$265,I19697)</f>
        <v>180671000</v>
      </c>
      <c r="L19697" s="2" t="str">
        <f>VLOOKUP(A19697,Region!$C$1:$G$241,5)</f>
        <v>Northern America</v>
      </c>
    </row>
    <row r="19698" spans="1:12" x14ac:dyDescent="0.55000000000000004">
      <c r="A19698" s="2" t="s">
        <v>50</v>
      </c>
      <c r="B19698" s="2" t="s">
        <v>8</v>
      </c>
      <c r="C19698" s="2" t="s">
        <v>9</v>
      </c>
      <c r="D19698" s="2" t="s">
        <v>17</v>
      </c>
      <c r="E19698" s="2" t="s">
        <v>11</v>
      </c>
      <c r="F19698" s="2">
        <v>1960</v>
      </c>
      <c r="G19698" s="2">
        <v>15.57</v>
      </c>
      <c r="I19698" s="2">
        <f t="shared" si="309"/>
        <v>4</v>
      </c>
      <c r="J19698" s="2">
        <f>VLOOKUP(A19698,Urbanizaton!$B$2:$BI$265,I19698)</f>
        <v>69.995999999999995</v>
      </c>
      <c r="K19698" s="2">
        <f>VLOOKUP(A19698,Population!$B$2:$BI$265,I19698)</f>
        <v>180671000</v>
      </c>
      <c r="L19698" s="2" t="str">
        <f>VLOOKUP(A19698,Region!$C$1:$G$241,5)</f>
        <v>Northern America</v>
      </c>
    </row>
    <row r="19699" spans="1:12" x14ac:dyDescent="0.55000000000000004">
      <c r="A19699" s="2" t="s">
        <v>50</v>
      </c>
      <c r="B19699" s="2" t="s">
        <v>8</v>
      </c>
      <c r="C19699" s="2" t="s">
        <v>9</v>
      </c>
      <c r="D19699" s="2" t="s">
        <v>10</v>
      </c>
      <c r="E19699" s="2" t="s">
        <v>11</v>
      </c>
      <c r="F19699" s="2">
        <v>1961</v>
      </c>
      <c r="G19699" s="2">
        <v>2831.44</v>
      </c>
      <c r="I19699" s="2">
        <f t="shared" si="309"/>
        <v>5</v>
      </c>
      <c r="J19699" s="2">
        <f>VLOOKUP(A19699,Urbanizaton!$B$2:$BI$265,I19699)</f>
        <v>70.376999999999995</v>
      </c>
      <c r="K19699" s="2">
        <f>VLOOKUP(A19699,Population!$B$2:$BI$265,I19699)</f>
        <v>183691000</v>
      </c>
      <c r="L19699" s="2" t="str">
        <f>VLOOKUP(A19699,Region!$C$1:$G$241,5)</f>
        <v>Northern America</v>
      </c>
    </row>
    <row r="19700" spans="1:12" x14ac:dyDescent="0.55000000000000004">
      <c r="A19700" s="2" t="s">
        <v>50</v>
      </c>
      <c r="B19700" s="2" t="s">
        <v>8</v>
      </c>
      <c r="C19700" s="2" t="s">
        <v>9</v>
      </c>
      <c r="D19700" s="2" t="s">
        <v>17</v>
      </c>
      <c r="E19700" s="2" t="s">
        <v>11</v>
      </c>
      <c r="F19700" s="2">
        <v>1961</v>
      </c>
      <c r="G19700" s="2">
        <v>15.41</v>
      </c>
      <c r="I19700" s="2">
        <f t="shared" si="309"/>
        <v>5</v>
      </c>
      <c r="J19700" s="2">
        <f>VLOOKUP(A19700,Urbanizaton!$B$2:$BI$265,I19700)</f>
        <v>70.376999999999995</v>
      </c>
      <c r="K19700" s="2">
        <f>VLOOKUP(A19700,Population!$B$2:$BI$265,I19700)</f>
        <v>183691000</v>
      </c>
      <c r="L19700" s="2" t="str">
        <f>VLOOKUP(A19700,Region!$C$1:$G$241,5)</f>
        <v>Northern America</v>
      </c>
    </row>
    <row r="19701" spans="1:12" x14ac:dyDescent="0.55000000000000004">
      <c r="A19701" s="2" t="s">
        <v>50</v>
      </c>
      <c r="B19701" s="2" t="s">
        <v>8</v>
      </c>
      <c r="C19701" s="2" t="s">
        <v>9</v>
      </c>
      <c r="D19701" s="2" t="s">
        <v>10</v>
      </c>
      <c r="E19701" s="2" t="s">
        <v>11</v>
      </c>
      <c r="F19701" s="2">
        <v>1962</v>
      </c>
      <c r="G19701" s="2">
        <v>2950.35</v>
      </c>
      <c r="I19701" s="2">
        <f t="shared" si="309"/>
        <v>6</v>
      </c>
      <c r="J19701" s="2">
        <f>VLOOKUP(A19701,Urbanizaton!$B$2:$BI$265,I19701)</f>
        <v>70.757000000000005</v>
      </c>
      <c r="K19701" s="2">
        <f>VLOOKUP(A19701,Population!$B$2:$BI$265,I19701)</f>
        <v>186538000</v>
      </c>
      <c r="L19701" s="2" t="str">
        <f>VLOOKUP(A19701,Region!$C$1:$G$241,5)</f>
        <v>Northern America</v>
      </c>
    </row>
    <row r="19702" spans="1:12" x14ac:dyDescent="0.55000000000000004">
      <c r="A19702" s="2" t="s">
        <v>50</v>
      </c>
      <c r="B19702" s="2" t="s">
        <v>8</v>
      </c>
      <c r="C19702" s="2" t="s">
        <v>9</v>
      </c>
      <c r="D19702" s="2" t="s">
        <v>17</v>
      </c>
      <c r="E19702" s="2" t="s">
        <v>11</v>
      </c>
      <c r="F19702" s="2">
        <v>1962</v>
      </c>
      <c r="G19702" s="2">
        <v>15.81</v>
      </c>
      <c r="I19702" s="2">
        <f t="shared" si="309"/>
        <v>6</v>
      </c>
      <c r="J19702" s="2">
        <f>VLOOKUP(A19702,Urbanizaton!$B$2:$BI$265,I19702)</f>
        <v>70.757000000000005</v>
      </c>
      <c r="K19702" s="2">
        <f>VLOOKUP(A19702,Population!$B$2:$BI$265,I19702)</f>
        <v>186538000</v>
      </c>
      <c r="L19702" s="2" t="str">
        <f>VLOOKUP(A19702,Region!$C$1:$G$241,5)</f>
        <v>Northern America</v>
      </c>
    </row>
    <row r="19703" spans="1:12" x14ac:dyDescent="0.55000000000000004">
      <c r="A19703" s="2" t="s">
        <v>50</v>
      </c>
      <c r="B19703" s="2" t="s">
        <v>8</v>
      </c>
      <c r="C19703" s="2" t="s">
        <v>9</v>
      </c>
      <c r="D19703" s="2" t="s">
        <v>10</v>
      </c>
      <c r="E19703" s="2" t="s">
        <v>11</v>
      </c>
      <c r="F19703" s="2">
        <v>1963</v>
      </c>
      <c r="G19703" s="2">
        <v>3084.49</v>
      </c>
      <c r="I19703" s="2">
        <f t="shared" si="309"/>
        <v>7</v>
      </c>
      <c r="J19703" s="2">
        <f>VLOOKUP(A19703,Urbanizaton!$B$2:$BI$265,I19703)</f>
        <v>71.134</v>
      </c>
      <c r="K19703" s="2">
        <f>VLOOKUP(A19703,Population!$B$2:$BI$265,I19703)</f>
        <v>189242000</v>
      </c>
      <c r="L19703" s="2" t="str">
        <f>VLOOKUP(A19703,Region!$C$1:$G$241,5)</f>
        <v>Northern America</v>
      </c>
    </row>
    <row r="19704" spans="1:12" x14ac:dyDescent="0.55000000000000004">
      <c r="A19704" s="2" t="s">
        <v>50</v>
      </c>
      <c r="B19704" s="2" t="s">
        <v>8</v>
      </c>
      <c r="C19704" s="2" t="s">
        <v>9</v>
      </c>
      <c r="D19704" s="2" t="s">
        <v>17</v>
      </c>
      <c r="E19704" s="2" t="s">
        <v>11</v>
      </c>
      <c r="F19704" s="2">
        <v>1963</v>
      </c>
      <c r="G19704" s="2">
        <v>16.3</v>
      </c>
      <c r="I19704" s="2">
        <f t="shared" si="309"/>
        <v>7</v>
      </c>
      <c r="J19704" s="2">
        <f>VLOOKUP(A19704,Urbanizaton!$B$2:$BI$265,I19704)</f>
        <v>71.134</v>
      </c>
      <c r="K19704" s="2">
        <f>VLOOKUP(A19704,Population!$B$2:$BI$265,I19704)</f>
        <v>189242000</v>
      </c>
      <c r="L19704" s="2" t="str">
        <f>VLOOKUP(A19704,Region!$C$1:$G$241,5)</f>
        <v>Northern America</v>
      </c>
    </row>
    <row r="19705" spans="1:12" x14ac:dyDescent="0.55000000000000004">
      <c r="A19705" s="2" t="s">
        <v>50</v>
      </c>
      <c r="B19705" s="2" t="s">
        <v>8</v>
      </c>
      <c r="C19705" s="2" t="s">
        <v>9</v>
      </c>
      <c r="D19705" s="2" t="s">
        <v>10</v>
      </c>
      <c r="E19705" s="2" t="s">
        <v>11</v>
      </c>
      <c r="F19705" s="2">
        <v>1964</v>
      </c>
      <c r="G19705" s="2">
        <v>3195.32</v>
      </c>
      <c r="I19705" s="2">
        <f t="shared" si="309"/>
        <v>8</v>
      </c>
      <c r="J19705" s="2">
        <f>VLOOKUP(A19705,Urbanizaton!$B$2:$BI$265,I19705)</f>
        <v>71.507999999999996</v>
      </c>
      <c r="K19705" s="2">
        <f>VLOOKUP(A19705,Population!$B$2:$BI$265,I19705)</f>
        <v>191889000</v>
      </c>
      <c r="L19705" s="2" t="str">
        <f>VLOOKUP(A19705,Region!$C$1:$G$241,5)</f>
        <v>Northern America</v>
      </c>
    </row>
    <row r="19706" spans="1:12" x14ac:dyDescent="0.55000000000000004">
      <c r="A19706" s="2" t="s">
        <v>50</v>
      </c>
      <c r="B19706" s="2" t="s">
        <v>8</v>
      </c>
      <c r="C19706" s="2" t="s">
        <v>9</v>
      </c>
      <c r="D19706" s="2" t="s">
        <v>17</v>
      </c>
      <c r="E19706" s="2" t="s">
        <v>11</v>
      </c>
      <c r="F19706" s="2">
        <v>1964</v>
      </c>
      <c r="G19706" s="2">
        <v>16.649999999999999</v>
      </c>
      <c r="I19706" s="2">
        <f t="shared" si="309"/>
        <v>8</v>
      </c>
      <c r="J19706" s="2">
        <f>VLOOKUP(A19706,Urbanizaton!$B$2:$BI$265,I19706)</f>
        <v>71.507999999999996</v>
      </c>
      <c r="K19706" s="2">
        <f>VLOOKUP(A19706,Population!$B$2:$BI$265,I19706)</f>
        <v>191889000</v>
      </c>
      <c r="L19706" s="2" t="str">
        <f>VLOOKUP(A19706,Region!$C$1:$G$241,5)</f>
        <v>Northern America</v>
      </c>
    </row>
    <row r="19707" spans="1:12" x14ac:dyDescent="0.55000000000000004">
      <c r="A19707" s="2" t="s">
        <v>50</v>
      </c>
      <c r="B19707" s="2" t="s">
        <v>8</v>
      </c>
      <c r="C19707" s="2" t="s">
        <v>9</v>
      </c>
      <c r="D19707" s="2" t="s">
        <v>10</v>
      </c>
      <c r="E19707" s="2" t="s">
        <v>11</v>
      </c>
      <c r="F19707" s="2">
        <v>1965</v>
      </c>
      <c r="G19707" s="2">
        <v>3357.89</v>
      </c>
      <c r="I19707" s="2">
        <f t="shared" si="309"/>
        <v>9</v>
      </c>
      <c r="J19707" s="2">
        <f>VLOOKUP(A19707,Urbanizaton!$B$2:$BI$265,I19707)</f>
        <v>71.879000000000005</v>
      </c>
      <c r="K19707" s="2">
        <f>VLOOKUP(A19707,Population!$B$2:$BI$265,I19707)</f>
        <v>194303000</v>
      </c>
      <c r="L19707" s="2" t="str">
        <f>VLOOKUP(A19707,Region!$C$1:$G$241,5)</f>
        <v>Northern America</v>
      </c>
    </row>
    <row r="19708" spans="1:12" x14ac:dyDescent="0.55000000000000004">
      <c r="A19708" s="2" t="s">
        <v>50</v>
      </c>
      <c r="B19708" s="2" t="s">
        <v>8</v>
      </c>
      <c r="C19708" s="2" t="s">
        <v>9</v>
      </c>
      <c r="D19708" s="2" t="s">
        <v>17</v>
      </c>
      <c r="E19708" s="2" t="s">
        <v>11</v>
      </c>
      <c r="F19708" s="2">
        <v>1965</v>
      </c>
      <c r="G19708" s="2">
        <v>17.28</v>
      </c>
      <c r="I19708" s="2">
        <f t="shared" si="309"/>
        <v>9</v>
      </c>
      <c r="J19708" s="2">
        <f>VLOOKUP(A19708,Urbanizaton!$B$2:$BI$265,I19708)</f>
        <v>71.879000000000005</v>
      </c>
      <c r="K19708" s="2">
        <f>VLOOKUP(A19708,Population!$B$2:$BI$265,I19708)</f>
        <v>194303000</v>
      </c>
      <c r="L19708" s="2" t="str">
        <f>VLOOKUP(A19708,Region!$C$1:$G$241,5)</f>
        <v>Northern America</v>
      </c>
    </row>
    <row r="19709" spans="1:12" x14ac:dyDescent="0.55000000000000004">
      <c r="A19709" s="2" t="s">
        <v>50</v>
      </c>
      <c r="B19709" s="2" t="s">
        <v>8</v>
      </c>
      <c r="C19709" s="2" t="s">
        <v>9</v>
      </c>
      <c r="D19709" s="2" t="s">
        <v>10</v>
      </c>
      <c r="E19709" s="2" t="s">
        <v>11</v>
      </c>
      <c r="F19709" s="2">
        <v>1966</v>
      </c>
      <c r="G19709" s="2">
        <v>3546.3</v>
      </c>
      <c r="I19709" s="2">
        <f t="shared" si="309"/>
        <v>10</v>
      </c>
      <c r="J19709" s="2">
        <f>VLOOKUP(A19709,Urbanizaton!$B$2:$BI$265,I19709)</f>
        <v>72.247</v>
      </c>
      <c r="K19709" s="2">
        <f>VLOOKUP(A19709,Population!$B$2:$BI$265,I19709)</f>
        <v>196560000</v>
      </c>
      <c r="L19709" s="2" t="str">
        <f>VLOOKUP(A19709,Region!$C$1:$G$241,5)</f>
        <v>Northern America</v>
      </c>
    </row>
    <row r="19710" spans="1:12" x14ac:dyDescent="0.55000000000000004">
      <c r="A19710" s="2" t="s">
        <v>50</v>
      </c>
      <c r="B19710" s="2" t="s">
        <v>8</v>
      </c>
      <c r="C19710" s="2" t="s">
        <v>9</v>
      </c>
      <c r="D19710" s="2" t="s">
        <v>17</v>
      </c>
      <c r="E19710" s="2" t="s">
        <v>11</v>
      </c>
      <c r="F19710" s="2">
        <v>1966</v>
      </c>
      <c r="G19710" s="2">
        <v>18.04</v>
      </c>
      <c r="I19710" s="2">
        <f t="shared" si="309"/>
        <v>10</v>
      </c>
      <c r="J19710" s="2">
        <f>VLOOKUP(A19710,Urbanizaton!$B$2:$BI$265,I19710)</f>
        <v>72.247</v>
      </c>
      <c r="K19710" s="2">
        <f>VLOOKUP(A19710,Population!$B$2:$BI$265,I19710)</f>
        <v>196560000</v>
      </c>
      <c r="L19710" s="2" t="str">
        <f>VLOOKUP(A19710,Region!$C$1:$G$241,5)</f>
        <v>Northern America</v>
      </c>
    </row>
    <row r="19711" spans="1:12" x14ac:dyDescent="0.55000000000000004">
      <c r="A19711" s="2" t="s">
        <v>50</v>
      </c>
      <c r="B19711" s="2" t="s">
        <v>8</v>
      </c>
      <c r="C19711" s="2" t="s">
        <v>9</v>
      </c>
      <c r="D19711" s="2" t="s">
        <v>10</v>
      </c>
      <c r="E19711" s="2" t="s">
        <v>11</v>
      </c>
      <c r="F19711" s="2">
        <v>1967</v>
      </c>
      <c r="G19711" s="2">
        <v>3683.84</v>
      </c>
      <c r="I19711" s="2">
        <f t="shared" si="309"/>
        <v>11</v>
      </c>
      <c r="J19711" s="2">
        <f>VLOOKUP(A19711,Urbanizaton!$B$2:$BI$265,I19711)</f>
        <v>72.611999999999995</v>
      </c>
      <c r="K19711" s="2">
        <f>VLOOKUP(A19711,Population!$B$2:$BI$265,I19711)</f>
        <v>198712000</v>
      </c>
      <c r="L19711" s="2" t="str">
        <f>VLOOKUP(A19711,Region!$C$1:$G$241,5)</f>
        <v>Northern America</v>
      </c>
    </row>
    <row r="19712" spans="1:12" x14ac:dyDescent="0.55000000000000004">
      <c r="A19712" s="2" t="s">
        <v>50</v>
      </c>
      <c r="B19712" s="2" t="s">
        <v>8</v>
      </c>
      <c r="C19712" s="2" t="s">
        <v>9</v>
      </c>
      <c r="D19712" s="2" t="s">
        <v>17</v>
      </c>
      <c r="E19712" s="2" t="s">
        <v>11</v>
      </c>
      <c r="F19712" s="2">
        <v>1967</v>
      </c>
      <c r="G19712" s="2">
        <v>18.54</v>
      </c>
      <c r="I19712" s="2">
        <f t="shared" si="309"/>
        <v>11</v>
      </c>
      <c r="J19712" s="2">
        <f>VLOOKUP(A19712,Urbanizaton!$B$2:$BI$265,I19712)</f>
        <v>72.611999999999995</v>
      </c>
      <c r="K19712" s="2">
        <f>VLOOKUP(A19712,Population!$B$2:$BI$265,I19712)</f>
        <v>198712000</v>
      </c>
      <c r="L19712" s="2" t="str">
        <f>VLOOKUP(A19712,Region!$C$1:$G$241,5)</f>
        <v>Northern America</v>
      </c>
    </row>
    <row r="19713" spans="1:12" x14ac:dyDescent="0.55000000000000004">
      <c r="A19713" s="2" t="s">
        <v>50</v>
      </c>
      <c r="B19713" s="2" t="s">
        <v>8</v>
      </c>
      <c r="C19713" s="2" t="s">
        <v>9</v>
      </c>
      <c r="D19713" s="2" t="s">
        <v>10</v>
      </c>
      <c r="E19713" s="2" t="s">
        <v>11</v>
      </c>
      <c r="F19713" s="2">
        <v>1968</v>
      </c>
      <c r="G19713" s="2">
        <v>3897.36</v>
      </c>
      <c r="I19713" s="2">
        <f t="shared" si="309"/>
        <v>12</v>
      </c>
      <c r="J19713" s="2">
        <f>VLOOKUP(A19713,Urbanizaton!$B$2:$BI$265,I19713)</f>
        <v>72.974000000000004</v>
      </c>
      <c r="K19713" s="2">
        <f>VLOOKUP(A19713,Population!$B$2:$BI$265,I19713)</f>
        <v>200706000</v>
      </c>
      <c r="L19713" s="2" t="str">
        <f>VLOOKUP(A19713,Region!$C$1:$G$241,5)</f>
        <v>Northern America</v>
      </c>
    </row>
    <row r="19714" spans="1:12" x14ac:dyDescent="0.55000000000000004">
      <c r="A19714" s="2" t="s">
        <v>50</v>
      </c>
      <c r="B19714" s="2" t="s">
        <v>8</v>
      </c>
      <c r="C19714" s="2" t="s">
        <v>9</v>
      </c>
      <c r="D19714" s="2" t="s">
        <v>17</v>
      </c>
      <c r="E19714" s="2" t="s">
        <v>11</v>
      </c>
      <c r="F19714" s="2">
        <v>1968</v>
      </c>
      <c r="G19714" s="2">
        <v>19.41</v>
      </c>
      <c r="I19714" s="2">
        <f t="shared" si="309"/>
        <v>12</v>
      </c>
      <c r="J19714" s="2">
        <f>VLOOKUP(A19714,Urbanizaton!$B$2:$BI$265,I19714)</f>
        <v>72.974000000000004</v>
      </c>
      <c r="K19714" s="2">
        <f>VLOOKUP(A19714,Population!$B$2:$BI$265,I19714)</f>
        <v>200706000</v>
      </c>
      <c r="L19714" s="2" t="str">
        <f>VLOOKUP(A19714,Region!$C$1:$G$241,5)</f>
        <v>Northern America</v>
      </c>
    </row>
    <row r="19715" spans="1:12" x14ac:dyDescent="0.55000000000000004">
      <c r="A19715" s="2" t="s">
        <v>50</v>
      </c>
      <c r="B19715" s="2" t="s">
        <v>8</v>
      </c>
      <c r="C19715" s="2" t="s">
        <v>9</v>
      </c>
      <c r="D19715" s="2" t="s">
        <v>10</v>
      </c>
      <c r="E19715" s="2" t="s">
        <v>11</v>
      </c>
      <c r="F19715" s="2">
        <v>1969</v>
      </c>
      <c r="G19715" s="2">
        <v>4037.25</v>
      </c>
      <c r="I19715" s="2">
        <f t="shared" si="309"/>
        <v>13</v>
      </c>
      <c r="J19715" s="2">
        <f>VLOOKUP(A19715,Urbanizaton!$B$2:$BI$265,I19715)</f>
        <v>73.332999999999998</v>
      </c>
      <c r="K19715" s="2">
        <f>VLOOKUP(A19715,Population!$B$2:$BI$265,I19715)</f>
        <v>202677000</v>
      </c>
      <c r="L19715" s="2" t="str">
        <f>VLOOKUP(A19715,Region!$C$1:$G$241,5)</f>
        <v>Northern America</v>
      </c>
    </row>
    <row r="19716" spans="1:12" x14ac:dyDescent="0.55000000000000004">
      <c r="A19716" s="2" t="s">
        <v>50</v>
      </c>
      <c r="B19716" s="2" t="s">
        <v>8</v>
      </c>
      <c r="C19716" s="2" t="s">
        <v>9</v>
      </c>
      <c r="D19716" s="2" t="s">
        <v>17</v>
      </c>
      <c r="E19716" s="2" t="s">
        <v>11</v>
      </c>
      <c r="F19716" s="2">
        <v>1969</v>
      </c>
      <c r="G19716" s="2">
        <v>19.920000000000002</v>
      </c>
      <c r="I19716" s="2">
        <f t="shared" si="309"/>
        <v>13</v>
      </c>
      <c r="J19716" s="2">
        <f>VLOOKUP(A19716,Urbanizaton!$B$2:$BI$265,I19716)</f>
        <v>73.332999999999998</v>
      </c>
      <c r="K19716" s="2">
        <f>VLOOKUP(A19716,Population!$B$2:$BI$265,I19716)</f>
        <v>202677000</v>
      </c>
      <c r="L19716" s="2" t="str">
        <f>VLOOKUP(A19716,Region!$C$1:$G$241,5)</f>
        <v>Northern America</v>
      </c>
    </row>
    <row r="19717" spans="1:12" x14ac:dyDescent="0.55000000000000004">
      <c r="A19717" s="2" t="s">
        <v>50</v>
      </c>
      <c r="B19717" s="2" t="s">
        <v>8</v>
      </c>
      <c r="C19717" s="2" t="s">
        <v>9</v>
      </c>
      <c r="D19717" s="2" t="s">
        <v>10</v>
      </c>
      <c r="E19717" s="2" t="s">
        <v>11</v>
      </c>
      <c r="F19717" s="2">
        <v>1970</v>
      </c>
      <c r="G19717" s="2">
        <v>4231.03</v>
      </c>
      <c r="I19717" s="2">
        <f t="shared" si="309"/>
        <v>14</v>
      </c>
      <c r="J19717" s="2">
        <f>VLOOKUP(A19717,Urbanizaton!$B$2:$BI$265,I19717)</f>
        <v>73.602000000000004</v>
      </c>
      <c r="K19717" s="2">
        <f>VLOOKUP(A19717,Population!$B$2:$BI$265,I19717)</f>
        <v>205052000</v>
      </c>
      <c r="L19717" s="2" t="str">
        <f>VLOOKUP(A19717,Region!$C$1:$G$241,5)</f>
        <v>Northern America</v>
      </c>
    </row>
    <row r="19718" spans="1:12" x14ac:dyDescent="0.55000000000000004">
      <c r="A19718" s="2" t="s">
        <v>50</v>
      </c>
      <c r="B19718" s="2" t="s">
        <v>8</v>
      </c>
      <c r="C19718" s="2" t="s">
        <v>9</v>
      </c>
      <c r="D19718" s="2" t="s">
        <v>17</v>
      </c>
      <c r="E19718" s="2" t="s">
        <v>11</v>
      </c>
      <c r="F19718" s="2">
        <v>1970</v>
      </c>
      <c r="G19718" s="2">
        <v>20.63</v>
      </c>
      <c r="I19718" s="2">
        <f t="shared" si="309"/>
        <v>14</v>
      </c>
      <c r="J19718" s="2">
        <f>VLOOKUP(A19718,Urbanizaton!$B$2:$BI$265,I19718)</f>
        <v>73.602000000000004</v>
      </c>
      <c r="K19718" s="2">
        <f>VLOOKUP(A19718,Population!$B$2:$BI$265,I19718)</f>
        <v>205052000</v>
      </c>
      <c r="L19718" s="2" t="str">
        <f>VLOOKUP(A19718,Region!$C$1:$G$241,5)</f>
        <v>Northern America</v>
      </c>
    </row>
    <row r="19719" spans="1:12" x14ac:dyDescent="0.55000000000000004">
      <c r="A19719" s="2" t="s">
        <v>50</v>
      </c>
      <c r="B19719" s="2" t="s">
        <v>8</v>
      </c>
      <c r="C19719" s="2" t="s">
        <v>9</v>
      </c>
      <c r="D19719" s="2" t="s">
        <v>10</v>
      </c>
      <c r="E19719" s="2" t="s">
        <v>11</v>
      </c>
      <c r="F19719" s="2">
        <v>1971</v>
      </c>
      <c r="G19719" s="2">
        <v>4288.09</v>
      </c>
      <c r="I19719" s="2">
        <f t="shared" si="309"/>
        <v>15</v>
      </c>
      <c r="J19719" s="2">
        <f>VLOOKUP(A19719,Urbanizaton!$B$2:$BI$265,I19719)</f>
        <v>73.613</v>
      </c>
      <c r="K19719" s="2">
        <f>VLOOKUP(A19719,Population!$B$2:$BI$265,I19719)</f>
        <v>207661000</v>
      </c>
      <c r="L19719" s="2" t="str">
        <f>VLOOKUP(A19719,Region!$C$1:$G$241,5)</f>
        <v>Northern America</v>
      </c>
    </row>
    <row r="19720" spans="1:12" x14ac:dyDescent="0.55000000000000004">
      <c r="A19720" s="2" t="s">
        <v>50</v>
      </c>
      <c r="B19720" s="2" t="s">
        <v>8</v>
      </c>
      <c r="C19720" s="2" t="s">
        <v>9</v>
      </c>
      <c r="D19720" s="2" t="s">
        <v>17</v>
      </c>
      <c r="E19720" s="2" t="s">
        <v>11</v>
      </c>
      <c r="F19720" s="2">
        <v>1971</v>
      </c>
      <c r="G19720" s="2">
        <v>20.65</v>
      </c>
      <c r="I19720" s="2">
        <f t="shared" si="309"/>
        <v>15</v>
      </c>
      <c r="J19720" s="2">
        <f>VLOOKUP(A19720,Urbanizaton!$B$2:$BI$265,I19720)</f>
        <v>73.613</v>
      </c>
      <c r="K19720" s="2">
        <f>VLOOKUP(A19720,Population!$B$2:$BI$265,I19720)</f>
        <v>207661000</v>
      </c>
      <c r="L19720" s="2" t="str">
        <f>VLOOKUP(A19720,Region!$C$1:$G$241,5)</f>
        <v>Northern America</v>
      </c>
    </row>
    <row r="19721" spans="1:12" x14ac:dyDescent="0.55000000000000004">
      <c r="A19721" s="2" t="s">
        <v>50</v>
      </c>
      <c r="B19721" s="2" t="s">
        <v>8</v>
      </c>
      <c r="C19721" s="2" t="s">
        <v>9</v>
      </c>
      <c r="D19721" s="2" t="s">
        <v>10</v>
      </c>
      <c r="E19721" s="2" t="s">
        <v>11</v>
      </c>
      <c r="F19721" s="2">
        <v>1972</v>
      </c>
      <c r="G19721" s="2">
        <v>4526.99</v>
      </c>
      <c r="I19721" s="2">
        <f t="shared" si="309"/>
        <v>16</v>
      </c>
      <c r="J19721" s="2">
        <f>VLOOKUP(A19721,Urbanizaton!$B$2:$BI$265,I19721)</f>
        <v>73.623000000000005</v>
      </c>
      <c r="K19721" s="2">
        <f>VLOOKUP(A19721,Population!$B$2:$BI$265,I19721)</f>
        <v>209896000</v>
      </c>
      <c r="L19721" s="2" t="str">
        <f>VLOOKUP(A19721,Region!$C$1:$G$241,5)</f>
        <v>Northern America</v>
      </c>
    </row>
    <row r="19722" spans="1:12" x14ac:dyDescent="0.55000000000000004">
      <c r="A19722" s="2" t="s">
        <v>50</v>
      </c>
      <c r="B19722" s="2" t="s">
        <v>8</v>
      </c>
      <c r="C19722" s="2" t="s">
        <v>9</v>
      </c>
      <c r="D19722" s="2" t="s">
        <v>17</v>
      </c>
      <c r="E19722" s="2" t="s">
        <v>11</v>
      </c>
      <c r="F19722" s="2">
        <v>1972</v>
      </c>
      <c r="G19722" s="2">
        <v>21.56</v>
      </c>
      <c r="I19722" s="2">
        <f t="shared" si="309"/>
        <v>16</v>
      </c>
      <c r="J19722" s="2">
        <f>VLOOKUP(A19722,Urbanizaton!$B$2:$BI$265,I19722)</f>
        <v>73.623000000000005</v>
      </c>
      <c r="K19722" s="2">
        <f>VLOOKUP(A19722,Population!$B$2:$BI$265,I19722)</f>
        <v>209896000</v>
      </c>
      <c r="L19722" s="2" t="str">
        <f>VLOOKUP(A19722,Region!$C$1:$G$241,5)</f>
        <v>Northern America</v>
      </c>
    </row>
    <row r="19723" spans="1:12" x14ac:dyDescent="0.55000000000000004">
      <c r="A19723" s="2" t="s">
        <v>50</v>
      </c>
      <c r="B19723" s="2" t="s">
        <v>8</v>
      </c>
      <c r="C19723" s="2" t="s">
        <v>9</v>
      </c>
      <c r="D19723" s="2" t="s">
        <v>10</v>
      </c>
      <c r="E19723" s="2" t="s">
        <v>11</v>
      </c>
      <c r="F19723" s="2">
        <v>1973</v>
      </c>
      <c r="G19723" s="2">
        <v>4690.05</v>
      </c>
      <c r="I19723" s="2">
        <f t="shared" si="309"/>
        <v>17</v>
      </c>
      <c r="J19723" s="2">
        <f>VLOOKUP(A19723,Urbanizaton!$B$2:$BI$265,I19723)</f>
        <v>73.632999999999996</v>
      </c>
      <c r="K19723" s="2">
        <f>VLOOKUP(A19723,Population!$B$2:$BI$265,I19723)</f>
        <v>211909000</v>
      </c>
      <c r="L19723" s="2" t="str">
        <f>VLOOKUP(A19723,Region!$C$1:$G$241,5)</f>
        <v>Northern America</v>
      </c>
    </row>
    <row r="19724" spans="1:12" x14ac:dyDescent="0.55000000000000004">
      <c r="A19724" s="2" t="s">
        <v>50</v>
      </c>
      <c r="B19724" s="2" t="s">
        <v>8</v>
      </c>
      <c r="C19724" s="2" t="s">
        <v>9</v>
      </c>
      <c r="D19724" s="2" t="s">
        <v>17</v>
      </c>
      <c r="E19724" s="2" t="s">
        <v>11</v>
      </c>
      <c r="F19724" s="2">
        <v>1973</v>
      </c>
      <c r="G19724" s="2">
        <v>22.13</v>
      </c>
      <c r="I19724" s="2">
        <f t="shared" si="309"/>
        <v>17</v>
      </c>
      <c r="J19724" s="2">
        <f>VLOOKUP(A19724,Urbanizaton!$B$2:$BI$265,I19724)</f>
        <v>73.632999999999996</v>
      </c>
      <c r="K19724" s="2">
        <f>VLOOKUP(A19724,Population!$B$2:$BI$265,I19724)</f>
        <v>211909000</v>
      </c>
      <c r="L19724" s="2" t="str">
        <f>VLOOKUP(A19724,Region!$C$1:$G$241,5)</f>
        <v>Northern America</v>
      </c>
    </row>
    <row r="19725" spans="1:12" x14ac:dyDescent="0.55000000000000004">
      <c r="A19725" s="2" t="s">
        <v>50</v>
      </c>
      <c r="B19725" s="2" t="s">
        <v>8</v>
      </c>
      <c r="C19725" s="2" t="s">
        <v>9</v>
      </c>
      <c r="D19725" s="2" t="s">
        <v>10</v>
      </c>
      <c r="E19725" s="2" t="s">
        <v>11</v>
      </c>
      <c r="F19725" s="2">
        <v>1974</v>
      </c>
      <c r="G19725" s="2">
        <v>4538.99</v>
      </c>
      <c r="I19725" s="2">
        <f t="shared" si="309"/>
        <v>18</v>
      </c>
      <c r="J19725" s="2">
        <f>VLOOKUP(A19725,Urbanizaton!$B$2:$BI$265,I19725)</f>
        <v>73.643000000000001</v>
      </c>
      <c r="K19725" s="2">
        <f>VLOOKUP(A19725,Population!$B$2:$BI$265,I19725)</f>
        <v>213854000</v>
      </c>
      <c r="L19725" s="2" t="str">
        <f>VLOOKUP(A19725,Region!$C$1:$G$241,5)</f>
        <v>Northern America</v>
      </c>
    </row>
    <row r="19726" spans="1:12" x14ac:dyDescent="0.55000000000000004">
      <c r="A19726" s="2" t="s">
        <v>50</v>
      </c>
      <c r="B19726" s="2" t="s">
        <v>8</v>
      </c>
      <c r="C19726" s="2" t="s">
        <v>9</v>
      </c>
      <c r="D19726" s="2" t="s">
        <v>17</v>
      </c>
      <c r="E19726" s="2" t="s">
        <v>11</v>
      </c>
      <c r="F19726" s="2">
        <v>1974</v>
      </c>
      <c r="G19726" s="2">
        <v>21.22</v>
      </c>
      <c r="I19726" s="2">
        <f t="shared" si="309"/>
        <v>18</v>
      </c>
      <c r="J19726" s="2">
        <f>VLOOKUP(A19726,Urbanizaton!$B$2:$BI$265,I19726)</f>
        <v>73.643000000000001</v>
      </c>
      <c r="K19726" s="2">
        <f>VLOOKUP(A19726,Population!$B$2:$BI$265,I19726)</f>
        <v>213854000</v>
      </c>
      <c r="L19726" s="2" t="str">
        <f>VLOOKUP(A19726,Region!$C$1:$G$241,5)</f>
        <v>Northern America</v>
      </c>
    </row>
    <row r="19727" spans="1:12" x14ac:dyDescent="0.55000000000000004">
      <c r="A19727" s="2" t="s">
        <v>50</v>
      </c>
      <c r="B19727" s="2" t="s">
        <v>8</v>
      </c>
      <c r="C19727" s="2" t="s">
        <v>9</v>
      </c>
      <c r="D19727" s="2" t="s">
        <v>10</v>
      </c>
      <c r="E19727" s="2" t="s">
        <v>11</v>
      </c>
      <c r="F19727" s="2">
        <v>1975</v>
      </c>
      <c r="G19727" s="2">
        <v>4354.97</v>
      </c>
      <c r="I19727" s="2">
        <f t="shared" si="309"/>
        <v>19</v>
      </c>
      <c r="J19727" s="2">
        <f>VLOOKUP(A19727,Urbanizaton!$B$2:$BI$265,I19727)</f>
        <v>73.653000000000006</v>
      </c>
      <c r="K19727" s="2">
        <f>VLOOKUP(A19727,Population!$B$2:$BI$265,I19727)</f>
        <v>215973000</v>
      </c>
      <c r="L19727" s="2" t="str">
        <f>VLOOKUP(A19727,Region!$C$1:$G$241,5)</f>
        <v>Northern America</v>
      </c>
    </row>
    <row r="19728" spans="1:12" x14ac:dyDescent="0.55000000000000004">
      <c r="A19728" s="2" t="s">
        <v>50</v>
      </c>
      <c r="B19728" s="2" t="s">
        <v>8</v>
      </c>
      <c r="C19728" s="2" t="s">
        <v>9</v>
      </c>
      <c r="D19728" s="2" t="s">
        <v>17</v>
      </c>
      <c r="E19728" s="2" t="s">
        <v>11</v>
      </c>
      <c r="F19728" s="2">
        <v>1975</v>
      </c>
      <c r="G19728" s="2">
        <v>20.16</v>
      </c>
      <c r="I19728" s="2">
        <f t="shared" si="309"/>
        <v>19</v>
      </c>
      <c r="J19728" s="2">
        <f>VLOOKUP(A19728,Urbanizaton!$B$2:$BI$265,I19728)</f>
        <v>73.653000000000006</v>
      </c>
      <c r="K19728" s="2">
        <f>VLOOKUP(A19728,Population!$B$2:$BI$265,I19728)</f>
        <v>215973000</v>
      </c>
      <c r="L19728" s="2" t="str">
        <f>VLOOKUP(A19728,Region!$C$1:$G$241,5)</f>
        <v>Northern America</v>
      </c>
    </row>
    <row r="19729" spans="1:12" x14ac:dyDescent="0.55000000000000004">
      <c r="A19729" s="2" t="s">
        <v>50</v>
      </c>
      <c r="B19729" s="2" t="s">
        <v>8</v>
      </c>
      <c r="C19729" s="2" t="s">
        <v>9</v>
      </c>
      <c r="D19729" s="2" t="s">
        <v>10</v>
      </c>
      <c r="E19729" s="2" t="s">
        <v>11</v>
      </c>
      <c r="F19729" s="2">
        <v>1976</v>
      </c>
      <c r="G19729" s="2">
        <v>4615.84</v>
      </c>
      <c r="I19729" s="2">
        <f t="shared" si="309"/>
        <v>20</v>
      </c>
      <c r="J19729" s="2">
        <f>VLOOKUP(A19729,Urbanizaton!$B$2:$BI$265,I19729)</f>
        <v>73.662999999999997</v>
      </c>
      <c r="K19729" s="2">
        <f>VLOOKUP(A19729,Population!$B$2:$BI$265,I19729)</f>
        <v>218035000</v>
      </c>
      <c r="L19729" s="2" t="str">
        <f>VLOOKUP(A19729,Region!$C$1:$G$241,5)</f>
        <v>Northern America</v>
      </c>
    </row>
    <row r="19730" spans="1:12" x14ac:dyDescent="0.55000000000000004">
      <c r="A19730" s="2" t="s">
        <v>50</v>
      </c>
      <c r="B19730" s="2" t="s">
        <v>8</v>
      </c>
      <c r="C19730" s="2" t="s">
        <v>9</v>
      </c>
      <c r="D19730" s="2" t="s">
        <v>17</v>
      </c>
      <c r="E19730" s="2" t="s">
        <v>11</v>
      </c>
      <c r="F19730" s="2">
        <v>1976</v>
      </c>
      <c r="G19730" s="2">
        <v>21.17</v>
      </c>
      <c r="I19730" s="2">
        <f t="shared" si="309"/>
        <v>20</v>
      </c>
      <c r="J19730" s="2">
        <f>VLOOKUP(A19730,Urbanizaton!$B$2:$BI$265,I19730)</f>
        <v>73.662999999999997</v>
      </c>
      <c r="K19730" s="2">
        <f>VLOOKUP(A19730,Population!$B$2:$BI$265,I19730)</f>
        <v>218035000</v>
      </c>
      <c r="L19730" s="2" t="str">
        <f>VLOOKUP(A19730,Region!$C$1:$G$241,5)</f>
        <v>Northern America</v>
      </c>
    </row>
    <row r="19731" spans="1:12" x14ac:dyDescent="0.55000000000000004">
      <c r="A19731" s="2" t="s">
        <v>50</v>
      </c>
      <c r="B19731" s="2" t="s">
        <v>8</v>
      </c>
      <c r="C19731" s="2" t="s">
        <v>9</v>
      </c>
      <c r="D19731" s="2" t="s">
        <v>10</v>
      </c>
      <c r="E19731" s="2" t="s">
        <v>11</v>
      </c>
      <c r="F19731" s="2">
        <v>1977</v>
      </c>
      <c r="G19731" s="2">
        <v>4780.67</v>
      </c>
      <c r="I19731" s="2">
        <f t="shared" si="309"/>
        <v>21</v>
      </c>
      <c r="J19731" s="2">
        <f>VLOOKUP(A19731,Urbanizaton!$B$2:$BI$265,I19731)</f>
        <v>73.673000000000002</v>
      </c>
      <c r="K19731" s="2">
        <f>VLOOKUP(A19731,Population!$B$2:$BI$265,I19731)</f>
        <v>220239000</v>
      </c>
      <c r="L19731" s="2" t="str">
        <f>VLOOKUP(A19731,Region!$C$1:$G$241,5)</f>
        <v>Northern America</v>
      </c>
    </row>
    <row r="19732" spans="1:12" x14ac:dyDescent="0.55000000000000004">
      <c r="A19732" s="2" t="s">
        <v>50</v>
      </c>
      <c r="B19732" s="2" t="s">
        <v>8</v>
      </c>
      <c r="C19732" s="2" t="s">
        <v>9</v>
      </c>
      <c r="D19732" s="2" t="s">
        <v>17</v>
      </c>
      <c r="E19732" s="2" t="s">
        <v>11</v>
      </c>
      <c r="F19732" s="2">
        <v>1977</v>
      </c>
      <c r="G19732" s="2">
        <v>21.7</v>
      </c>
      <c r="I19732" s="2">
        <f t="shared" si="309"/>
        <v>21</v>
      </c>
      <c r="J19732" s="2">
        <f>VLOOKUP(A19732,Urbanizaton!$B$2:$BI$265,I19732)</f>
        <v>73.673000000000002</v>
      </c>
      <c r="K19732" s="2">
        <f>VLOOKUP(A19732,Population!$B$2:$BI$265,I19732)</f>
        <v>220239000</v>
      </c>
      <c r="L19732" s="2" t="str">
        <f>VLOOKUP(A19732,Region!$C$1:$G$241,5)</f>
        <v>Northern America</v>
      </c>
    </row>
    <row r="19733" spans="1:12" x14ac:dyDescent="0.55000000000000004">
      <c r="A19733" s="2" t="s">
        <v>50</v>
      </c>
      <c r="B19733" s="2" t="s">
        <v>8</v>
      </c>
      <c r="C19733" s="2" t="s">
        <v>9</v>
      </c>
      <c r="D19733" s="2" t="s">
        <v>10</v>
      </c>
      <c r="E19733" s="2" t="s">
        <v>11</v>
      </c>
      <c r="F19733" s="2">
        <v>1978</v>
      </c>
      <c r="G19733" s="2">
        <v>4770.1499999999996</v>
      </c>
      <c r="I19733" s="2">
        <f t="shared" si="309"/>
        <v>22</v>
      </c>
      <c r="J19733" s="2">
        <f>VLOOKUP(A19733,Urbanizaton!$B$2:$BI$265,I19733)</f>
        <v>73.682000000000002</v>
      </c>
      <c r="K19733" s="2">
        <f>VLOOKUP(A19733,Population!$B$2:$BI$265,I19733)</f>
        <v>222585000</v>
      </c>
      <c r="L19733" s="2" t="str">
        <f>VLOOKUP(A19733,Region!$C$1:$G$241,5)</f>
        <v>Northern America</v>
      </c>
    </row>
    <row r="19734" spans="1:12" x14ac:dyDescent="0.55000000000000004">
      <c r="A19734" s="2" t="s">
        <v>50</v>
      </c>
      <c r="B19734" s="2" t="s">
        <v>8</v>
      </c>
      <c r="C19734" s="2" t="s">
        <v>9</v>
      </c>
      <c r="D19734" s="2" t="s">
        <v>17</v>
      </c>
      <c r="E19734" s="2" t="s">
        <v>11</v>
      </c>
      <c r="F19734" s="2">
        <v>1978</v>
      </c>
      <c r="G19734" s="2">
        <v>21.43</v>
      </c>
      <c r="I19734" s="2">
        <f t="shared" si="309"/>
        <v>22</v>
      </c>
      <c r="J19734" s="2">
        <f>VLOOKUP(A19734,Urbanizaton!$B$2:$BI$265,I19734)</f>
        <v>73.682000000000002</v>
      </c>
      <c r="K19734" s="2">
        <f>VLOOKUP(A19734,Population!$B$2:$BI$265,I19734)</f>
        <v>222585000</v>
      </c>
      <c r="L19734" s="2" t="str">
        <f>VLOOKUP(A19734,Region!$C$1:$G$241,5)</f>
        <v>Northern America</v>
      </c>
    </row>
    <row r="19735" spans="1:12" x14ac:dyDescent="0.55000000000000004">
      <c r="A19735" s="2" t="s">
        <v>50</v>
      </c>
      <c r="B19735" s="2" t="s">
        <v>8</v>
      </c>
      <c r="C19735" s="2" t="s">
        <v>9</v>
      </c>
      <c r="D19735" s="2" t="s">
        <v>10</v>
      </c>
      <c r="E19735" s="2" t="s">
        <v>11</v>
      </c>
      <c r="F19735" s="2">
        <v>1979</v>
      </c>
      <c r="G19735" s="2">
        <v>4799.3500000000004</v>
      </c>
      <c r="I19735" s="2">
        <f t="shared" si="309"/>
        <v>23</v>
      </c>
      <c r="J19735" s="2">
        <f>VLOOKUP(A19735,Urbanizaton!$B$2:$BI$265,I19735)</f>
        <v>73.691999999999993</v>
      </c>
      <c r="K19735" s="2">
        <f>VLOOKUP(A19735,Population!$B$2:$BI$265,I19735)</f>
        <v>225055000</v>
      </c>
      <c r="L19735" s="2" t="str">
        <f>VLOOKUP(A19735,Region!$C$1:$G$241,5)</f>
        <v>Northern America</v>
      </c>
    </row>
    <row r="19736" spans="1:12" x14ac:dyDescent="0.55000000000000004">
      <c r="A19736" s="2" t="s">
        <v>50</v>
      </c>
      <c r="B19736" s="2" t="s">
        <v>8</v>
      </c>
      <c r="C19736" s="2" t="s">
        <v>9</v>
      </c>
      <c r="D19736" s="2" t="s">
        <v>17</v>
      </c>
      <c r="E19736" s="2" t="s">
        <v>11</v>
      </c>
      <c r="F19736" s="2">
        <v>1979</v>
      </c>
      <c r="G19736" s="2">
        <v>21.32</v>
      </c>
      <c r="I19736" s="2">
        <f t="shared" si="309"/>
        <v>23</v>
      </c>
      <c r="J19736" s="2">
        <f>VLOOKUP(A19736,Urbanizaton!$B$2:$BI$265,I19736)</f>
        <v>73.691999999999993</v>
      </c>
      <c r="K19736" s="2">
        <f>VLOOKUP(A19736,Population!$B$2:$BI$265,I19736)</f>
        <v>225055000</v>
      </c>
      <c r="L19736" s="2" t="str">
        <f>VLOOKUP(A19736,Region!$C$1:$G$241,5)</f>
        <v>Northern America</v>
      </c>
    </row>
    <row r="19737" spans="1:12" x14ac:dyDescent="0.55000000000000004">
      <c r="A19737" s="2" t="s">
        <v>50</v>
      </c>
      <c r="B19737" s="2" t="s">
        <v>8</v>
      </c>
      <c r="C19737" s="2" t="s">
        <v>9</v>
      </c>
      <c r="D19737" s="2" t="s">
        <v>10</v>
      </c>
      <c r="E19737" s="2" t="s">
        <v>11</v>
      </c>
      <c r="F19737" s="2">
        <v>1980</v>
      </c>
      <c r="G19737" s="2">
        <v>4594.93</v>
      </c>
      <c r="I19737" s="2">
        <f t="shared" si="309"/>
        <v>24</v>
      </c>
      <c r="J19737" s="2">
        <f>VLOOKUP(A19737,Urbanizaton!$B$2:$BI$265,I19737)</f>
        <v>73.738</v>
      </c>
      <c r="K19737" s="2">
        <f>VLOOKUP(A19737,Population!$B$2:$BI$265,I19737)</f>
        <v>227225000</v>
      </c>
      <c r="L19737" s="2" t="str">
        <f>VLOOKUP(A19737,Region!$C$1:$G$241,5)</f>
        <v>Northern America</v>
      </c>
    </row>
    <row r="19738" spans="1:12" x14ac:dyDescent="0.55000000000000004">
      <c r="A19738" s="2" t="s">
        <v>50</v>
      </c>
      <c r="B19738" s="2" t="s">
        <v>8</v>
      </c>
      <c r="C19738" s="2" t="s">
        <v>9</v>
      </c>
      <c r="D19738" s="2" t="s">
        <v>17</v>
      </c>
      <c r="E19738" s="2" t="s">
        <v>11</v>
      </c>
      <c r="F19738" s="2">
        <v>1980</v>
      </c>
      <c r="G19738" s="2">
        <v>20.18</v>
      </c>
      <c r="I19738" s="2">
        <f t="shared" si="309"/>
        <v>24</v>
      </c>
      <c r="J19738" s="2">
        <f>VLOOKUP(A19738,Urbanizaton!$B$2:$BI$265,I19738)</f>
        <v>73.738</v>
      </c>
      <c r="K19738" s="2">
        <f>VLOOKUP(A19738,Population!$B$2:$BI$265,I19738)</f>
        <v>227225000</v>
      </c>
      <c r="L19738" s="2" t="str">
        <f>VLOOKUP(A19738,Region!$C$1:$G$241,5)</f>
        <v>Northern America</v>
      </c>
    </row>
    <row r="19739" spans="1:12" x14ac:dyDescent="0.55000000000000004">
      <c r="A19739" s="2" t="s">
        <v>50</v>
      </c>
      <c r="B19739" s="2" t="s">
        <v>8</v>
      </c>
      <c r="C19739" s="2" t="s">
        <v>9</v>
      </c>
      <c r="D19739" s="2" t="s">
        <v>10</v>
      </c>
      <c r="E19739" s="2" t="s">
        <v>11</v>
      </c>
      <c r="F19739" s="2">
        <v>1981</v>
      </c>
      <c r="G19739" s="2">
        <v>4533.1099999999997</v>
      </c>
      <c r="I19739" s="2">
        <f t="shared" si="309"/>
        <v>25</v>
      </c>
      <c r="J19739" s="2">
        <f>VLOOKUP(A19739,Urbanizaton!$B$2:$BI$265,I19739)</f>
        <v>73.89</v>
      </c>
      <c r="K19739" s="2">
        <f>VLOOKUP(A19739,Population!$B$2:$BI$265,I19739)</f>
        <v>229466000</v>
      </c>
      <c r="L19739" s="2" t="str">
        <f>VLOOKUP(A19739,Region!$C$1:$G$241,5)</f>
        <v>Northern America</v>
      </c>
    </row>
    <row r="19740" spans="1:12" x14ac:dyDescent="0.55000000000000004">
      <c r="A19740" s="2" t="s">
        <v>50</v>
      </c>
      <c r="B19740" s="2" t="s">
        <v>8</v>
      </c>
      <c r="C19740" s="2" t="s">
        <v>9</v>
      </c>
      <c r="D19740" s="2" t="s">
        <v>17</v>
      </c>
      <c r="E19740" s="2" t="s">
        <v>11</v>
      </c>
      <c r="F19740" s="2">
        <v>1981</v>
      </c>
      <c r="G19740" s="2">
        <v>19.71</v>
      </c>
      <c r="I19740" s="2">
        <f t="shared" si="309"/>
        <v>25</v>
      </c>
      <c r="J19740" s="2">
        <f>VLOOKUP(A19740,Urbanizaton!$B$2:$BI$265,I19740)</f>
        <v>73.89</v>
      </c>
      <c r="K19740" s="2">
        <f>VLOOKUP(A19740,Population!$B$2:$BI$265,I19740)</f>
        <v>229466000</v>
      </c>
      <c r="L19740" s="2" t="str">
        <f>VLOOKUP(A19740,Region!$C$1:$G$241,5)</f>
        <v>Northern America</v>
      </c>
    </row>
    <row r="19741" spans="1:12" x14ac:dyDescent="0.55000000000000004">
      <c r="A19741" s="2" t="s">
        <v>50</v>
      </c>
      <c r="B19741" s="2" t="s">
        <v>8</v>
      </c>
      <c r="C19741" s="2" t="s">
        <v>9</v>
      </c>
      <c r="D19741" s="2" t="s">
        <v>10</v>
      </c>
      <c r="E19741" s="2" t="s">
        <v>11</v>
      </c>
      <c r="F19741" s="2">
        <v>1982</v>
      </c>
      <c r="G19741" s="2">
        <v>4320.3999999999996</v>
      </c>
      <c r="I19741" s="2">
        <f t="shared" si="309"/>
        <v>26</v>
      </c>
      <c r="J19741" s="2">
        <f>VLOOKUP(A19741,Urbanizaton!$B$2:$BI$265,I19741)</f>
        <v>74.042000000000002</v>
      </c>
      <c r="K19741" s="2">
        <f>VLOOKUP(A19741,Population!$B$2:$BI$265,I19741)</f>
        <v>231664000</v>
      </c>
      <c r="L19741" s="2" t="str">
        <f>VLOOKUP(A19741,Region!$C$1:$G$241,5)</f>
        <v>Northern America</v>
      </c>
    </row>
    <row r="19742" spans="1:12" x14ac:dyDescent="0.55000000000000004">
      <c r="A19742" s="2" t="s">
        <v>50</v>
      </c>
      <c r="B19742" s="2" t="s">
        <v>8</v>
      </c>
      <c r="C19742" s="2" t="s">
        <v>9</v>
      </c>
      <c r="D19742" s="2" t="s">
        <v>17</v>
      </c>
      <c r="E19742" s="2" t="s">
        <v>11</v>
      </c>
      <c r="F19742" s="2">
        <v>1982</v>
      </c>
      <c r="G19742" s="2">
        <v>18.600000000000001</v>
      </c>
      <c r="I19742" s="2">
        <f t="shared" si="309"/>
        <v>26</v>
      </c>
      <c r="J19742" s="2">
        <f>VLOOKUP(A19742,Urbanizaton!$B$2:$BI$265,I19742)</f>
        <v>74.042000000000002</v>
      </c>
      <c r="K19742" s="2">
        <f>VLOOKUP(A19742,Population!$B$2:$BI$265,I19742)</f>
        <v>231664000</v>
      </c>
      <c r="L19742" s="2" t="str">
        <f>VLOOKUP(A19742,Region!$C$1:$G$241,5)</f>
        <v>Northern America</v>
      </c>
    </row>
    <row r="19743" spans="1:12" x14ac:dyDescent="0.55000000000000004">
      <c r="A19743" s="2" t="s">
        <v>50</v>
      </c>
      <c r="B19743" s="2" t="s">
        <v>8</v>
      </c>
      <c r="C19743" s="2" t="s">
        <v>9</v>
      </c>
      <c r="D19743" s="2" t="s">
        <v>10</v>
      </c>
      <c r="E19743" s="2" t="s">
        <v>11</v>
      </c>
      <c r="F19743" s="2">
        <v>1983</v>
      </c>
      <c r="G19743" s="2">
        <v>4293.87</v>
      </c>
      <c r="I19743" s="2">
        <f t="shared" si="309"/>
        <v>27</v>
      </c>
      <c r="J19743" s="2">
        <f>VLOOKUP(A19743,Urbanizaton!$B$2:$BI$265,I19743)</f>
        <v>74.194000000000003</v>
      </c>
      <c r="K19743" s="2">
        <f>VLOOKUP(A19743,Population!$B$2:$BI$265,I19743)</f>
        <v>233792000</v>
      </c>
      <c r="L19743" s="2" t="str">
        <f>VLOOKUP(A19743,Region!$C$1:$G$241,5)</f>
        <v>Northern America</v>
      </c>
    </row>
    <row r="19744" spans="1:12" x14ac:dyDescent="0.55000000000000004">
      <c r="A19744" s="2" t="s">
        <v>50</v>
      </c>
      <c r="B19744" s="2" t="s">
        <v>8</v>
      </c>
      <c r="C19744" s="2" t="s">
        <v>9</v>
      </c>
      <c r="D19744" s="2" t="s">
        <v>17</v>
      </c>
      <c r="E19744" s="2" t="s">
        <v>11</v>
      </c>
      <c r="F19744" s="2">
        <v>1983</v>
      </c>
      <c r="G19744" s="2">
        <v>18.32</v>
      </c>
      <c r="I19744" s="2">
        <f t="shared" si="309"/>
        <v>27</v>
      </c>
      <c r="J19744" s="2">
        <f>VLOOKUP(A19744,Urbanizaton!$B$2:$BI$265,I19744)</f>
        <v>74.194000000000003</v>
      </c>
      <c r="K19744" s="2">
        <f>VLOOKUP(A19744,Population!$B$2:$BI$265,I19744)</f>
        <v>233792000</v>
      </c>
      <c r="L19744" s="2" t="str">
        <f>VLOOKUP(A19744,Region!$C$1:$G$241,5)</f>
        <v>Northern America</v>
      </c>
    </row>
    <row r="19745" spans="1:12" x14ac:dyDescent="0.55000000000000004">
      <c r="A19745" s="2" t="s">
        <v>50</v>
      </c>
      <c r="B19745" s="2" t="s">
        <v>8</v>
      </c>
      <c r="C19745" s="2" t="s">
        <v>9</v>
      </c>
      <c r="D19745" s="2" t="s">
        <v>10</v>
      </c>
      <c r="E19745" s="2" t="s">
        <v>11</v>
      </c>
      <c r="F19745" s="2">
        <v>1984</v>
      </c>
      <c r="G19745" s="2">
        <v>4484.8999999999996</v>
      </c>
      <c r="I19745" s="2">
        <f t="shared" si="309"/>
        <v>28</v>
      </c>
      <c r="J19745" s="2">
        <f>VLOOKUP(A19745,Urbanizaton!$B$2:$BI$265,I19745)</f>
        <v>74.343999999999994</v>
      </c>
      <c r="K19745" s="2">
        <f>VLOOKUP(A19745,Population!$B$2:$BI$265,I19745)</f>
        <v>235825000</v>
      </c>
      <c r="L19745" s="2" t="str">
        <f>VLOOKUP(A19745,Region!$C$1:$G$241,5)</f>
        <v>Northern America</v>
      </c>
    </row>
    <row r="19746" spans="1:12" x14ac:dyDescent="0.55000000000000004">
      <c r="A19746" s="2" t="s">
        <v>50</v>
      </c>
      <c r="B19746" s="2" t="s">
        <v>8</v>
      </c>
      <c r="C19746" s="2" t="s">
        <v>9</v>
      </c>
      <c r="D19746" s="2" t="s">
        <v>17</v>
      </c>
      <c r="E19746" s="2" t="s">
        <v>11</v>
      </c>
      <c r="F19746" s="2">
        <v>1984</v>
      </c>
      <c r="G19746" s="2">
        <v>18.97</v>
      </c>
      <c r="I19746" s="2">
        <f t="shared" si="309"/>
        <v>28</v>
      </c>
      <c r="J19746" s="2">
        <f>VLOOKUP(A19746,Urbanizaton!$B$2:$BI$265,I19746)</f>
        <v>74.343999999999994</v>
      </c>
      <c r="K19746" s="2">
        <f>VLOOKUP(A19746,Population!$B$2:$BI$265,I19746)</f>
        <v>235825000</v>
      </c>
      <c r="L19746" s="2" t="str">
        <f>VLOOKUP(A19746,Region!$C$1:$G$241,5)</f>
        <v>Northern America</v>
      </c>
    </row>
    <row r="19747" spans="1:12" x14ac:dyDescent="0.55000000000000004">
      <c r="A19747" s="2" t="s">
        <v>50</v>
      </c>
      <c r="B19747" s="2" t="s">
        <v>8</v>
      </c>
      <c r="C19747" s="2" t="s">
        <v>9</v>
      </c>
      <c r="D19747" s="2" t="s">
        <v>10</v>
      </c>
      <c r="E19747" s="2" t="s">
        <v>11</v>
      </c>
      <c r="F19747" s="2">
        <v>1985</v>
      </c>
      <c r="G19747" s="2">
        <v>4513.6499999999996</v>
      </c>
      <c r="I19747" s="2">
        <f t="shared" si="309"/>
        <v>29</v>
      </c>
      <c r="J19747" s="2">
        <f>VLOOKUP(A19747,Urbanizaton!$B$2:$BI$265,I19747)</f>
        <v>74.494</v>
      </c>
      <c r="K19747" s="2">
        <f>VLOOKUP(A19747,Population!$B$2:$BI$265,I19747)</f>
        <v>237924000</v>
      </c>
      <c r="L19747" s="2" t="str">
        <f>VLOOKUP(A19747,Region!$C$1:$G$241,5)</f>
        <v>Northern America</v>
      </c>
    </row>
    <row r="19748" spans="1:12" x14ac:dyDescent="0.55000000000000004">
      <c r="A19748" s="2" t="s">
        <v>50</v>
      </c>
      <c r="B19748" s="2" t="s">
        <v>8</v>
      </c>
      <c r="C19748" s="2" t="s">
        <v>9</v>
      </c>
      <c r="D19748" s="2" t="s">
        <v>17</v>
      </c>
      <c r="E19748" s="2" t="s">
        <v>11</v>
      </c>
      <c r="F19748" s="2">
        <v>1985</v>
      </c>
      <c r="G19748" s="2">
        <v>18.920000000000002</v>
      </c>
      <c r="I19748" s="2">
        <f t="shared" si="309"/>
        <v>29</v>
      </c>
      <c r="J19748" s="2">
        <f>VLOOKUP(A19748,Urbanizaton!$B$2:$BI$265,I19748)</f>
        <v>74.494</v>
      </c>
      <c r="K19748" s="2">
        <f>VLOOKUP(A19748,Population!$B$2:$BI$265,I19748)</f>
        <v>237924000</v>
      </c>
      <c r="L19748" s="2" t="str">
        <f>VLOOKUP(A19748,Region!$C$1:$G$241,5)</f>
        <v>Northern America</v>
      </c>
    </row>
    <row r="19749" spans="1:12" x14ac:dyDescent="0.55000000000000004">
      <c r="A19749" s="2" t="s">
        <v>50</v>
      </c>
      <c r="B19749" s="2" t="s">
        <v>8</v>
      </c>
      <c r="C19749" s="2" t="s">
        <v>9</v>
      </c>
      <c r="D19749" s="2" t="s">
        <v>10</v>
      </c>
      <c r="E19749" s="2" t="s">
        <v>11</v>
      </c>
      <c r="F19749" s="2">
        <v>1986</v>
      </c>
      <c r="G19749" s="2">
        <v>4477.43</v>
      </c>
      <c r="I19749" s="2">
        <f t="shared" si="309"/>
        <v>30</v>
      </c>
      <c r="J19749" s="2">
        <f>VLOOKUP(A19749,Urbanizaton!$B$2:$BI$265,I19749)</f>
        <v>74.644000000000005</v>
      </c>
      <c r="K19749" s="2">
        <f>VLOOKUP(A19749,Population!$B$2:$BI$265,I19749)</f>
        <v>240133000</v>
      </c>
      <c r="L19749" s="2" t="str">
        <f>VLOOKUP(A19749,Region!$C$1:$G$241,5)</f>
        <v>Northern America</v>
      </c>
    </row>
    <row r="19750" spans="1:12" x14ac:dyDescent="0.55000000000000004">
      <c r="A19750" s="2" t="s">
        <v>50</v>
      </c>
      <c r="B19750" s="2" t="s">
        <v>8</v>
      </c>
      <c r="C19750" s="2" t="s">
        <v>9</v>
      </c>
      <c r="D19750" s="2" t="s">
        <v>17</v>
      </c>
      <c r="E19750" s="2" t="s">
        <v>11</v>
      </c>
      <c r="F19750" s="2">
        <v>1986</v>
      </c>
      <c r="G19750" s="2">
        <v>18.600000000000001</v>
      </c>
      <c r="I19750" s="2">
        <f t="shared" si="309"/>
        <v>30</v>
      </c>
      <c r="J19750" s="2">
        <f>VLOOKUP(A19750,Urbanizaton!$B$2:$BI$265,I19750)</f>
        <v>74.644000000000005</v>
      </c>
      <c r="K19750" s="2">
        <f>VLOOKUP(A19750,Population!$B$2:$BI$265,I19750)</f>
        <v>240133000</v>
      </c>
      <c r="L19750" s="2" t="str">
        <f>VLOOKUP(A19750,Region!$C$1:$G$241,5)</f>
        <v>Northern America</v>
      </c>
    </row>
    <row r="19751" spans="1:12" x14ac:dyDescent="0.55000000000000004">
      <c r="A19751" s="2" t="s">
        <v>50</v>
      </c>
      <c r="B19751" s="2" t="s">
        <v>8</v>
      </c>
      <c r="C19751" s="2" t="s">
        <v>9</v>
      </c>
      <c r="D19751" s="2" t="s">
        <v>10</v>
      </c>
      <c r="E19751" s="2" t="s">
        <v>11</v>
      </c>
      <c r="F19751" s="2">
        <v>1987</v>
      </c>
      <c r="G19751" s="2">
        <v>4632.3599999999997</v>
      </c>
      <c r="I19751" s="2">
        <f t="shared" si="309"/>
        <v>31</v>
      </c>
      <c r="J19751" s="2">
        <f>VLOOKUP(A19751,Urbanizaton!$B$2:$BI$265,I19751)</f>
        <v>74.793000000000006</v>
      </c>
      <c r="K19751" s="2">
        <f>VLOOKUP(A19751,Population!$B$2:$BI$265,I19751)</f>
        <v>242289000</v>
      </c>
      <c r="L19751" s="2" t="str">
        <f>VLOOKUP(A19751,Region!$C$1:$G$241,5)</f>
        <v>Northern America</v>
      </c>
    </row>
    <row r="19752" spans="1:12" x14ac:dyDescent="0.55000000000000004">
      <c r="A19752" s="2" t="s">
        <v>50</v>
      </c>
      <c r="B19752" s="2" t="s">
        <v>8</v>
      </c>
      <c r="C19752" s="2" t="s">
        <v>9</v>
      </c>
      <c r="D19752" s="2" t="s">
        <v>17</v>
      </c>
      <c r="E19752" s="2" t="s">
        <v>11</v>
      </c>
      <c r="F19752" s="2">
        <v>1987</v>
      </c>
      <c r="G19752" s="2">
        <v>19.079999999999998</v>
      </c>
      <c r="I19752" s="2">
        <f t="shared" si="309"/>
        <v>31</v>
      </c>
      <c r="J19752" s="2">
        <f>VLOOKUP(A19752,Urbanizaton!$B$2:$BI$265,I19752)</f>
        <v>74.793000000000006</v>
      </c>
      <c r="K19752" s="2">
        <f>VLOOKUP(A19752,Population!$B$2:$BI$265,I19752)</f>
        <v>242289000</v>
      </c>
      <c r="L19752" s="2" t="str">
        <f>VLOOKUP(A19752,Region!$C$1:$G$241,5)</f>
        <v>Northern America</v>
      </c>
    </row>
    <row r="19753" spans="1:12" x14ac:dyDescent="0.55000000000000004">
      <c r="A19753" s="2" t="s">
        <v>50</v>
      </c>
      <c r="B19753" s="2" t="s">
        <v>8</v>
      </c>
      <c r="C19753" s="2" t="s">
        <v>9</v>
      </c>
      <c r="D19753" s="2" t="s">
        <v>10</v>
      </c>
      <c r="E19753" s="2" t="s">
        <v>11</v>
      </c>
      <c r="F19753" s="2">
        <v>1988</v>
      </c>
      <c r="G19753" s="2">
        <v>4841.33</v>
      </c>
      <c r="I19753" s="2">
        <f t="shared" si="309"/>
        <v>32</v>
      </c>
      <c r="J19753" s="2">
        <f>VLOOKUP(A19753,Urbanizaton!$B$2:$BI$265,I19753)</f>
        <v>74.941999999999993</v>
      </c>
      <c r="K19753" s="2">
        <f>VLOOKUP(A19753,Population!$B$2:$BI$265,I19753)</f>
        <v>244499000</v>
      </c>
      <c r="L19753" s="2" t="str">
        <f>VLOOKUP(A19753,Region!$C$1:$G$241,5)</f>
        <v>Northern America</v>
      </c>
    </row>
    <row r="19754" spans="1:12" x14ac:dyDescent="0.55000000000000004">
      <c r="A19754" s="2" t="s">
        <v>50</v>
      </c>
      <c r="B19754" s="2" t="s">
        <v>8</v>
      </c>
      <c r="C19754" s="2" t="s">
        <v>9</v>
      </c>
      <c r="D19754" s="2" t="s">
        <v>17</v>
      </c>
      <c r="E19754" s="2" t="s">
        <v>11</v>
      </c>
      <c r="F19754" s="2">
        <v>1988</v>
      </c>
      <c r="G19754" s="2">
        <v>19.760000000000002</v>
      </c>
      <c r="I19754" s="2">
        <f t="shared" si="309"/>
        <v>32</v>
      </c>
      <c r="J19754" s="2">
        <f>VLOOKUP(A19754,Urbanizaton!$B$2:$BI$265,I19754)</f>
        <v>74.941999999999993</v>
      </c>
      <c r="K19754" s="2">
        <f>VLOOKUP(A19754,Population!$B$2:$BI$265,I19754)</f>
        <v>244499000</v>
      </c>
      <c r="L19754" s="2" t="str">
        <f>VLOOKUP(A19754,Region!$C$1:$G$241,5)</f>
        <v>Northern America</v>
      </c>
    </row>
    <row r="19755" spans="1:12" x14ac:dyDescent="0.55000000000000004">
      <c r="A19755" s="2" t="s">
        <v>50</v>
      </c>
      <c r="B19755" s="2" t="s">
        <v>8</v>
      </c>
      <c r="C19755" s="2" t="s">
        <v>9</v>
      </c>
      <c r="D19755" s="2" t="s">
        <v>10</v>
      </c>
      <c r="E19755" s="2" t="s">
        <v>11</v>
      </c>
      <c r="F19755" s="2">
        <v>1989</v>
      </c>
      <c r="G19755" s="2">
        <v>4903.8500000000004</v>
      </c>
      <c r="I19755" s="2">
        <f t="shared" ref="I19755:I19818" si="310">IF(F19755=1960,4,F19755-1960+4)</f>
        <v>33</v>
      </c>
      <c r="J19755" s="2">
        <f>VLOOKUP(A19755,Urbanizaton!$B$2:$BI$265,I19755)</f>
        <v>75.088999999999999</v>
      </c>
      <c r="K19755" s="2">
        <f>VLOOKUP(A19755,Population!$B$2:$BI$265,I19755)</f>
        <v>246819000</v>
      </c>
      <c r="L19755" s="2" t="str">
        <f>VLOOKUP(A19755,Region!$C$1:$G$241,5)</f>
        <v>Northern America</v>
      </c>
    </row>
    <row r="19756" spans="1:12" x14ac:dyDescent="0.55000000000000004">
      <c r="A19756" s="2" t="s">
        <v>50</v>
      </c>
      <c r="B19756" s="2" t="s">
        <v>8</v>
      </c>
      <c r="C19756" s="2" t="s">
        <v>9</v>
      </c>
      <c r="D19756" s="2" t="s">
        <v>17</v>
      </c>
      <c r="E19756" s="2" t="s">
        <v>11</v>
      </c>
      <c r="F19756" s="2">
        <v>1989</v>
      </c>
      <c r="G19756" s="2">
        <v>19.82</v>
      </c>
      <c r="I19756" s="2">
        <f t="shared" si="310"/>
        <v>33</v>
      </c>
      <c r="J19756" s="2">
        <f>VLOOKUP(A19756,Urbanizaton!$B$2:$BI$265,I19756)</f>
        <v>75.088999999999999</v>
      </c>
      <c r="K19756" s="2">
        <f>VLOOKUP(A19756,Population!$B$2:$BI$265,I19756)</f>
        <v>246819000</v>
      </c>
      <c r="L19756" s="2" t="str">
        <f>VLOOKUP(A19756,Region!$C$1:$G$241,5)</f>
        <v>Northern America</v>
      </c>
    </row>
    <row r="19757" spans="1:12" x14ac:dyDescent="0.55000000000000004">
      <c r="A19757" s="2" t="s">
        <v>50</v>
      </c>
      <c r="B19757" s="2" t="s">
        <v>8</v>
      </c>
      <c r="C19757" s="2" t="s">
        <v>12</v>
      </c>
      <c r="D19757" s="2" t="s">
        <v>13</v>
      </c>
      <c r="E19757" s="2" t="s">
        <v>11</v>
      </c>
      <c r="F19757" s="2">
        <v>1990</v>
      </c>
      <c r="G19757" s="2">
        <v>130275.94100000001</v>
      </c>
      <c r="I19757" s="2">
        <f t="shared" si="310"/>
        <v>34</v>
      </c>
      <c r="J19757" s="2">
        <f>VLOOKUP(A19757,Urbanizaton!$B$2:$BI$265,I19757)</f>
        <v>75.3</v>
      </c>
      <c r="K19757" s="2">
        <f>VLOOKUP(A19757,Population!$B$2:$BI$265,I19757)</f>
        <v>249623000</v>
      </c>
      <c r="L19757" s="2" t="str">
        <f>VLOOKUP(A19757,Region!$C$1:$G$241,5)</f>
        <v>Northern America</v>
      </c>
    </row>
    <row r="19758" spans="1:12" x14ac:dyDescent="0.55000000000000004">
      <c r="A19758" s="2" t="s">
        <v>50</v>
      </c>
      <c r="B19758" s="2" t="s">
        <v>8</v>
      </c>
      <c r="C19758" s="2" t="s">
        <v>12</v>
      </c>
      <c r="D19758" s="2" t="s">
        <v>20</v>
      </c>
      <c r="E19758" s="2" t="s">
        <v>11</v>
      </c>
      <c r="F19758" s="2">
        <v>1990</v>
      </c>
      <c r="G19758" s="2">
        <v>521.89099999999996</v>
      </c>
      <c r="I19758" s="2">
        <f t="shared" si="310"/>
        <v>34</v>
      </c>
      <c r="J19758" s="2">
        <f>VLOOKUP(A19758,Urbanizaton!$B$2:$BI$265,I19758)</f>
        <v>75.3</v>
      </c>
      <c r="K19758" s="2">
        <f>VLOOKUP(A19758,Population!$B$2:$BI$265,I19758)</f>
        <v>249623000</v>
      </c>
      <c r="L19758" s="2" t="str">
        <f>VLOOKUP(A19758,Region!$C$1:$G$241,5)</f>
        <v>Northern America</v>
      </c>
    </row>
    <row r="19759" spans="1:12" x14ac:dyDescent="0.55000000000000004">
      <c r="A19759" s="2" t="s">
        <v>50</v>
      </c>
      <c r="B19759" s="2" t="s">
        <v>8</v>
      </c>
      <c r="C19759" s="2" t="s">
        <v>9</v>
      </c>
      <c r="D19759" s="2" t="s">
        <v>10</v>
      </c>
      <c r="E19759" s="2" t="s">
        <v>11</v>
      </c>
      <c r="F19759" s="2">
        <v>1990</v>
      </c>
      <c r="G19759" s="2">
        <v>4802.45</v>
      </c>
      <c r="I19759" s="2">
        <f t="shared" si="310"/>
        <v>34</v>
      </c>
      <c r="J19759" s="2">
        <f>VLOOKUP(A19759,Urbanizaton!$B$2:$BI$265,I19759)</f>
        <v>75.3</v>
      </c>
      <c r="K19759" s="2">
        <f>VLOOKUP(A19759,Population!$B$2:$BI$265,I19759)</f>
        <v>249623000</v>
      </c>
      <c r="L19759" s="2" t="str">
        <f>VLOOKUP(A19759,Region!$C$1:$G$241,5)</f>
        <v>Northern America</v>
      </c>
    </row>
    <row r="19760" spans="1:12" x14ac:dyDescent="0.55000000000000004">
      <c r="A19760" s="2" t="s">
        <v>50</v>
      </c>
      <c r="B19760" s="2" t="s">
        <v>8</v>
      </c>
      <c r="C19760" s="2" t="s">
        <v>9</v>
      </c>
      <c r="D19760" s="2" t="s">
        <v>17</v>
      </c>
      <c r="E19760" s="2" t="s">
        <v>11</v>
      </c>
      <c r="F19760" s="2">
        <v>1990</v>
      </c>
      <c r="G19760" s="2">
        <v>19.2</v>
      </c>
      <c r="I19760" s="2">
        <f t="shared" si="310"/>
        <v>34</v>
      </c>
      <c r="J19760" s="2">
        <f>VLOOKUP(A19760,Urbanizaton!$B$2:$BI$265,I19760)</f>
        <v>75.3</v>
      </c>
      <c r="K19760" s="2">
        <f>VLOOKUP(A19760,Population!$B$2:$BI$265,I19760)</f>
        <v>249623000</v>
      </c>
      <c r="L19760" s="2" t="str">
        <f>VLOOKUP(A19760,Region!$C$1:$G$241,5)</f>
        <v>Northern America</v>
      </c>
    </row>
    <row r="19761" spans="1:12" x14ac:dyDescent="0.55000000000000004">
      <c r="A19761" s="2" t="s">
        <v>50</v>
      </c>
      <c r="B19761" s="2" t="s">
        <v>8</v>
      </c>
      <c r="C19761" s="2" t="s">
        <v>18</v>
      </c>
      <c r="D19761" s="2" t="s">
        <v>17</v>
      </c>
      <c r="E19761" s="2" t="s">
        <v>11</v>
      </c>
      <c r="F19761" s="2">
        <v>1990</v>
      </c>
      <c r="G19761" s="2">
        <v>25.491</v>
      </c>
      <c r="I19761" s="2">
        <f t="shared" si="310"/>
        <v>34</v>
      </c>
      <c r="J19761" s="2">
        <f>VLOOKUP(A19761,Urbanizaton!$B$2:$BI$265,I19761)</f>
        <v>75.3</v>
      </c>
      <c r="K19761" s="2">
        <f>VLOOKUP(A19761,Population!$B$2:$BI$265,I19761)</f>
        <v>249623000</v>
      </c>
      <c r="L19761" s="2" t="str">
        <f>VLOOKUP(A19761,Region!$C$1:$G$241,5)</f>
        <v>Northern America</v>
      </c>
    </row>
    <row r="19762" spans="1:12" x14ac:dyDescent="0.55000000000000004">
      <c r="A19762" s="2" t="s">
        <v>50</v>
      </c>
      <c r="B19762" s="2" t="s">
        <v>8</v>
      </c>
      <c r="C19762" s="2" t="s">
        <v>18</v>
      </c>
      <c r="D19762" s="2" t="s">
        <v>19</v>
      </c>
      <c r="E19762" s="2" t="s">
        <v>11</v>
      </c>
      <c r="F19762" s="2">
        <v>1990</v>
      </c>
      <c r="G19762" s="2">
        <v>6363063.5760000004</v>
      </c>
      <c r="I19762" s="2">
        <f t="shared" si="310"/>
        <v>34</v>
      </c>
      <c r="J19762" s="2">
        <f>VLOOKUP(A19762,Urbanizaton!$B$2:$BI$265,I19762)</f>
        <v>75.3</v>
      </c>
      <c r="K19762" s="2">
        <f>VLOOKUP(A19762,Population!$B$2:$BI$265,I19762)</f>
        <v>249623000</v>
      </c>
      <c r="L19762" s="2" t="str">
        <f>VLOOKUP(A19762,Region!$C$1:$G$241,5)</f>
        <v>Northern America</v>
      </c>
    </row>
    <row r="19763" spans="1:12" x14ac:dyDescent="0.55000000000000004">
      <c r="A19763" s="2" t="s">
        <v>50</v>
      </c>
      <c r="B19763" s="2" t="s">
        <v>8</v>
      </c>
      <c r="C19763" s="2" t="s">
        <v>14</v>
      </c>
      <c r="D19763" s="2" t="s">
        <v>13</v>
      </c>
      <c r="E19763" s="2" t="s">
        <v>11</v>
      </c>
      <c r="F19763" s="2">
        <v>1990</v>
      </c>
      <c r="G19763" s="2">
        <v>22829.589</v>
      </c>
      <c r="I19763" s="2">
        <f t="shared" si="310"/>
        <v>34</v>
      </c>
      <c r="J19763" s="2">
        <f>VLOOKUP(A19763,Urbanizaton!$B$2:$BI$265,I19763)</f>
        <v>75.3</v>
      </c>
      <c r="K19763" s="2">
        <f>VLOOKUP(A19763,Population!$B$2:$BI$265,I19763)</f>
        <v>249623000</v>
      </c>
      <c r="L19763" s="2" t="str">
        <f>VLOOKUP(A19763,Region!$C$1:$G$241,5)</f>
        <v>Northern America</v>
      </c>
    </row>
    <row r="19764" spans="1:12" x14ac:dyDescent="0.55000000000000004">
      <c r="A19764" s="2" t="s">
        <v>50</v>
      </c>
      <c r="B19764" s="2" t="s">
        <v>8</v>
      </c>
      <c r="C19764" s="2" t="s">
        <v>14</v>
      </c>
      <c r="D19764" s="2" t="s">
        <v>20</v>
      </c>
      <c r="E19764" s="2" t="s">
        <v>11</v>
      </c>
      <c r="F19764" s="2">
        <v>1990</v>
      </c>
      <c r="G19764" s="2">
        <v>91.456000000000003</v>
      </c>
      <c r="I19764" s="2">
        <f t="shared" si="310"/>
        <v>34</v>
      </c>
      <c r="J19764" s="2">
        <f>VLOOKUP(A19764,Urbanizaton!$B$2:$BI$265,I19764)</f>
        <v>75.3</v>
      </c>
      <c r="K19764" s="2">
        <f>VLOOKUP(A19764,Population!$B$2:$BI$265,I19764)</f>
        <v>249623000</v>
      </c>
      <c r="L19764" s="2" t="str">
        <f>VLOOKUP(A19764,Region!$C$1:$G$241,5)</f>
        <v>Northern America</v>
      </c>
    </row>
    <row r="19765" spans="1:12" x14ac:dyDescent="0.55000000000000004">
      <c r="A19765" s="2" t="s">
        <v>50</v>
      </c>
      <c r="B19765" s="2" t="s">
        <v>8</v>
      </c>
      <c r="C19765" s="2" t="s">
        <v>15</v>
      </c>
      <c r="D19765" s="2" t="s">
        <v>13</v>
      </c>
      <c r="E19765" s="2" t="s">
        <v>11</v>
      </c>
      <c r="F19765" s="2">
        <v>1990</v>
      </c>
      <c r="G19765" s="2">
        <v>20924.350999999999</v>
      </c>
      <c r="I19765" s="2">
        <f t="shared" si="310"/>
        <v>34</v>
      </c>
      <c r="J19765" s="2">
        <f>VLOOKUP(A19765,Urbanizaton!$B$2:$BI$265,I19765)</f>
        <v>75.3</v>
      </c>
      <c r="K19765" s="2">
        <f>VLOOKUP(A19765,Population!$B$2:$BI$265,I19765)</f>
        <v>249623000</v>
      </c>
      <c r="L19765" s="2" t="str">
        <f>VLOOKUP(A19765,Region!$C$1:$G$241,5)</f>
        <v>Northern America</v>
      </c>
    </row>
    <row r="19766" spans="1:12" x14ac:dyDescent="0.55000000000000004">
      <c r="A19766" s="2" t="s">
        <v>50</v>
      </c>
      <c r="B19766" s="2" t="s">
        <v>8</v>
      </c>
      <c r="C19766" s="2" t="s">
        <v>15</v>
      </c>
      <c r="D19766" s="2" t="s">
        <v>20</v>
      </c>
      <c r="E19766" s="2" t="s">
        <v>11</v>
      </c>
      <c r="F19766" s="2">
        <v>1990</v>
      </c>
      <c r="G19766" s="2">
        <v>83.823999999999998</v>
      </c>
      <c r="I19766" s="2">
        <f t="shared" si="310"/>
        <v>34</v>
      </c>
      <c r="J19766" s="2">
        <f>VLOOKUP(A19766,Urbanizaton!$B$2:$BI$265,I19766)</f>
        <v>75.3</v>
      </c>
      <c r="K19766" s="2">
        <f>VLOOKUP(A19766,Population!$B$2:$BI$265,I19766)</f>
        <v>249623000</v>
      </c>
      <c r="L19766" s="2" t="str">
        <f>VLOOKUP(A19766,Region!$C$1:$G$241,5)</f>
        <v>Northern America</v>
      </c>
    </row>
    <row r="19767" spans="1:12" x14ac:dyDescent="0.55000000000000004">
      <c r="A19767" s="2" t="s">
        <v>50</v>
      </c>
      <c r="B19767" s="2" t="s">
        <v>8</v>
      </c>
      <c r="C19767" s="2" t="s">
        <v>16</v>
      </c>
      <c r="D19767" s="2" t="s">
        <v>13</v>
      </c>
      <c r="E19767" s="2" t="s">
        <v>11</v>
      </c>
      <c r="F19767" s="2">
        <v>1990</v>
      </c>
      <c r="G19767" s="2">
        <v>20978.647000000001</v>
      </c>
      <c r="I19767" s="2">
        <f t="shared" si="310"/>
        <v>34</v>
      </c>
      <c r="J19767" s="2">
        <f>VLOOKUP(A19767,Urbanizaton!$B$2:$BI$265,I19767)</f>
        <v>75.3</v>
      </c>
      <c r="K19767" s="2">
        <f>VLOOKUP(A19767,Population!$B$2:$BI$265,I19767)</f>
        <v>249623000</v>
      </c>
      <c r="L19767" s="2" t="str">
        <f>VLOOKUP(A19767,Region!$C$1:$G$241,5)</f>
        <v>Northern America</v>
      </c>
    </row>
    <row r="19768" spans="1:12" x14ac:dyDescent="0.55000000000000004">
      <c r="A19768" s="2" t="s">
        <v>50</v>
      </c>
      <c r="B19768" s="2" t="s">
        <v>8</v>
      </c>
      <c r="C19768" s="2" t="s">
        <v>16</v>
      </c>
      <c r="D19768" s="2" t="s">
        <v>20</v>
      </c>
      <c r="E19768" s="2" t="s">
        <v>11</v>
      </c>
      <c r="F19768" s="2">
        <v>1990</v>
      </c>
      <c r="G19768" s="2">
        <v>84.040999999999997</v>
      </c>
      <c r="I19768" s="2">
        <f t="shared" si="310"/>
        <v>34</v>
      </c>
      <c r="J19768" s="2">
        <f>VLOOKUP(A19768,Urbanizaton!$B$2:$BI$265,I19768)</f>
        <v>75.3</v>
      </c>
      <c r="K19768" s="2">
        <f>VLOOKUP(A19768,Population!$B$2:$BI$265,I19768)</f>
        <v>249623000</v>
      </c>
      <c r="L19768" s="2" t="str">
        <f>VLOOKUP(A19768,Region!$C$1:$G$241,5)</f>
        <v>Northern America</v>
      </c>
    </row>
    <row r="19769" spans="1:12" x14ac:dyDescent="0.55000000000000004">
      <c r="A19769" s="2" t="s">
        <v>50</v>
      </c>
      <c r="B19769" s="2" t="s">
        <v>8</v>
      </c>
      <c r="C19769" s="2" t="s">
        <v>12</v>
      </c>
      <c r="D19769" s="2" t="s">
        <v>13</v>
      </c>
      <c r="E19769" s="2" t="s">
        <v>11</v>
      </c>
      <c r="F19769" s="2">
        <v>1991</v>
      </c>
      <c r="G19769" s="2">
        <v>126144.038</v>
      </c>
      <c r="I19769" s="2">
        <f t="shared" si="310"/>
        <v>35</v>
      </c>
      <c r="J19769" s="2">
        <f>VLOOKUP(A19769,Urbanizaton!$B$2:$BI$265,I19769)</f>
        <v>75.700999999999993</v>
      </c>
      <c r="K19769" s="2">
        <f>VLOOKUP(A19769,Population!$B$2:$BI$265,I19769)</f>
        <v>252981000</v>
      </c>
      <c r="L19769" s="2" t="str">
        <f>VLOOKUP(A19769,Region!$C$1:$G$241,5)</f>
        <v>Northern America</v>
      </c>
    </row>
    <row r="19770" spans="1:12" x14ac:dyDescent="0.55000000000000004">
      <c r="A19770" s="2" t="s">
        <v>50</v>
      </c>
      <c r="B19770" s="2" t="s">
        <v>8</v>
      </c>
      <c r="C19770" s="2" t="s">
        <v>12</v>
      </c>
      <c r="D19770" s="2" t="s">
        <v>20</v>
      </c>
      <c r="E19770" s="2" t="s">
        <v>11</v>
      </c>
      <c r="F19770" s="2">
        <v>1991</v>
      </c>
      <c r="G19770" s="2">
        <v>498.63099999999997</v>
      </c>
      <c r="I19770" s="2">
        <f t="shared" si="310"/>
        <v>35</v>
      </c>
      <c r="J19770" s="2">
        <f>VLOOKUP(A19770,Urbanizaton!$B$2:$BI$265,I19770)</f>
        <v>75.700999999999993</v>
      </c>
      <c r="K19770" s="2">
        <f>VLOOKUP(A19770,Population!$B$2:$BI$265,I19770)</f>
        <v>252981000</v>
      </c>
      <c r="L19770" s="2" t="str">
        <f>VLOOKUP(A19770,Region!$C$1:$G$241,5)</f>
        <v>Northern America</v>
      </c>
    </row>
    <row r="19771" spans="1:12" x14ac:dyDescent="0.55000000000000004">
      <c r="A19771" s="2" t="s">
        <v>50</v>
      </c>
      <c r="B19771" s="2" t="s">
        <v>8</v>
      </c>
      <c r="C19771" s="2" t="s">
        <v>9</v>
      </c>
      <c r="D19771" s="2" t="s">
        <v>10</v>
      </c>
      <c r="E19771" s="2" t="s">
        <v>11</v>
      </c>
      <c r="F19771" s="2">
        <v>1991</v>
      </c>
      <c r="G19771" s="2">
        <v>4765.1499999999996</v>
      </c>
      <c r="I19771" s="2">
        <f t="shared" si="310"/>
        <v>35</v>
      </c>
      <c r="J19771" s="2">
        <f>VLOOKUP(A19771,Urbanizaton!$B$2:$BI$265,I19771)</f>
        <v>75.700999999999993</v>
      </c>
      <c r="K19771" s="2">
        <f>VLOOKUP(A19771,Population!$B$2:$BI$265,I19771)</f>
        <v>252981000</v>
      </c>
      <c r="L19771" s="2" t="str">
        <f>VLOOKUP(A19771,Region!$C$1:$G$241,5)</f>
        <v>Northern America</v>
      </c>
    </row>
    <row r="19772" spans="1:12" x14ac:dyDescent="0.55000000000000004">
      <c r="A19772" s="2" t="s">
        <v>50</v>
      </c>
      <c r="B19772" s="2" t="s">
        <v>8</v>
      </c>
      <c r="C19772" s="2" t="s">
        <v>9</v>
      </c>
      <c r="D19772" s="2" t="s">
        <v>17</v>
      </c>
      <c r="E19772" s="2" t="s">
        <v>11</v>
      </c>
      <c r="F19772" s="2">
        <v>1991</v>
      </c>
      <c r="G19772" s="2">
        <v>18.8</v>
      </c>
      <c r="I19772" s="2">
        <f t="shared" si="310"/>
        <v>35</v>
      </c>
      <c r="J19772" s="2">
        <f>VLOOKUP(A19772,Urbanizaton!$B$2:$BI$265,I19772)</f>
        <v>75.700999999999993</v>
      </c>
      <c r="K19772" s="2">
        <f>VLOOKUP(A19772,Population!$B$2:$BI$265,I19772)</f>
        <v>252981000</v>
      </c>
      <c r="L19772" s="2" t="str">
        <f>VLOOKUP(A19772,Region!$C$1:$G$241,5)</f>
        <v>Northern America</v>
      </c>
    </row>
    <row r="19773" spans="1:12" x14ac:dyDescent="0.55000000000000004">
      <c r="A19773" s="2" t="s">
        <v>50</v>
      </c>
      <c r="B19773" s="2" t="s">
        <v>8</v>
      </c>
      <c r="C19773" s="2" t="s">
        <v>18</v>
      </c>
      <c r="D19773" s="2" t="s">
        <v>17</v>
      </c>
      <c r="E19773" s="2" t="s">
        <v>11</v>
      </c>
      <c r="F19773" s="2">
        <v>1991</v>
      </c>
      <c r="G19773" s="2">
        <v>24.936</v>
      </c>
      <c r="I19773" s="2">
        <f t="shared" si="310"/>
        <v>35</v>
      </c>
      <c r="J19773" s="2">
        <f>VLOOKUP(A19773,Urbanizaton!$B$2:$BI$265,I19773)</f>
        <v>75.700999999999993</v>
      </c>
      <c r="K19773" s="2">
        <f>VLOOKUP(A19773,Population!$B$2:$BI$265,I19773)</f>
        <v>252981000</v>
      </c>
      <c r="L19773" s="2" t="str">
        <f>VLOOKUP(A19773,Region!$C$1:$G$241,5)</f>
        <v>Northern America</v>
      </c>
    </row>
    <row r="19774" spans="1:12" x14ac:dyDescent="0.55000000000000004">
      <c r="A19774" s="2" t="s">
        <v>50</v>
      </c>
      <c r="B19774" s="2" t="s">
        <v>8</v>
      </c>
      <c r="C19774" s="2" t="s">
        <v>18</v>
      </c>
      <c r="D19774" s="2" t="s">
        <v>19</v>
      </c>
      <c r="E19774" s="2" t="s">
        <v>11</v>
      </c>
      <c r="F19774" s="2">
        <v>1991</v>
      </c>
      <c r="G19774" s="2">
        <v>6308253.4409999996</v>
      </c>
      <c r="I19774" s="2">
        <f t="shared" si="310"/>
        <v>35</v>
      </c>
      <c r="J19774" s="2">
        <f>VLOOKUP(A19774,Urbanizaton!$B$2:$BI$265,I19774)</f>
        <v>75.700999999999993</v>
      </c>
      <c r="K19774" s="2">
        <f>VLOOKUP(A19774,Population!$B$2:$BI$265,I19774)</f>
        <v>252981000</v>
      </c>
      <c r="L19774" s="2" t="str">
        <f>VLOOKUP(A19774,Region!$C$1:$G$241,5)</f>
        <v>Northern America</v>
      </c>
    </row>
    <row r="19775" spans="1:12" x14ac:dyDescent="0.55000000000000004">
      <c r="A19775" s="2" t="s">
        <v>50</v>
      </c>
      <c r="B19775" s="2" t="s">
        <v>8</v>
      </c>
      <c r="C19775" s="2" t="s">
        <v>14</v>
      </c>
      <c r="D19775" s="2" t="s">
        <v>13</v>
      </c>
      <c r="E19775" s="2" t="s">
        <v>11</v>
      </c>
      <c r="F19775" s="2">
        <v>1991</v>
      </c>
      <c r="G19775" s="2">
        <v>22618.895</v>
      </c>
      <c r="I19775" s="2">
        <f t="shared" si="310"/>
        <v>35</v>
      </c>
      <c r="J19775" s="2">
        <f>VLOOKUP(A19775,Urbanizaton!$B$2:$BI$265,I19775)</f>
        <v>75.700999999999993</v>
      </c>
      <c r="K19775" s="2">
        <f>VLOOKUP(A19775,Population!$B$2:$BI$265,I19775)</f>
        <v>252981000</v>
      </c>
      <c r="L19775" s="2" t="str">
        <f>VLOOKUP(A19775,Region!$C$1:$G$241,5)</f>
        <v>Northern America</v>
      </c>
    </row>
    <row r="19776" spans="1:12" x14ac:dyDescent="0.55000000000000004">
      <c r="A19776" s="2" t="s">
        <v>50</v>
      </c>
      <c r="B19776" s="2" t="s">
        <v>8</v>
      </c>
      <c r="C19776" s="2" t="s">
        <v>14</v>
      </c>
      <c r="D19776" s="2" t="s">
        <v>20</v>
      </c>
      <c r="E19776" s="2" t="s">
        <v>11</v>
      </c>
      <c r="F19776" s="2">
        <v>1991</v>
      </c>
      <c r="G19776" s="2">
        <v>89.409000000000006</v>
      </c>
      <c r="I19776" s="2">
        <f t="shared" si="310"/>
        <v>35</v>
      </c>
      <c r="J19776" s="2">
        <f>VLOOKUP(A19776,Urbanizaton!$B$2:$BI$265,I19776)</f>
        <v>75.700999999999993</v>
      </c>
      <c r="K19776" s="2">
        <f>VLOOKUP(A19776,Population!$B$2:$BI$265,I19776)</f>
        <v>252981000</v>
      </c>
      <c r="L19776" s="2" t="str">
        <f>VLOOKUP(A19776,Region!$C$1:$G$241,5)</f>
        <v>Northern America</v>
      </c>
    </row>
    <row r="19777" spans="1:12" x14ac:dyDescent="0.55000000000000004">
      <c r="A19777" s="2" t="s">
        <v>50</v>
      </c>
      <c r="B19777" s="2" t="s">
        <v>8</v>
      </c>
      <c r="C19777" s="2" t="s">
        <v>15</v>
      </c>
      <c r="D19777" s="2" t="s">
        <v>13</v>
      </c>
      <c r="E19777" s="2" t="s">
        <v>11</v>
      </c>
      <c r="F19777" s="2">
        <v>1991</v>
      </c>
      <c r="G19777" s="2">
        <v>20287.371999999999</v>
      </c>
      <c r="I19777" s="2">
        <f t="shared" si="310"/>
        <v>35</v>
      </c>
      <c r="J19777" s="2">
        <f>VLOOKUP(A19777,Urbanizaton!$B$2:$BI$265,I19777)</f>
        <v>75.700999999999993</v>
      </c>
      <c r="K19777" s="2">
        <f>VLOOKUP(A19777,Population!$B$2:$BI$265,I19777)</f>
        <v>252981000</v>
      </c>
      <c r="L19777" s="2" t="str">
        <f>VLOOKUP(A19777,Region!$C$1:$G$241,5)</f>
        <v>Northern America</v>
      </c>
    </row>
    <row r="19778" spans="1:12" x14ac:dyDescent="0.55000000000000004">
      <c r="A19778" s="2" t="s">
        <v>50</v>
      </c>
      <c r="B19778" s="2" t="s">
        <v>8</v>
      </c>
      <c r="C19778" s="2" t="s">
        <v>15</v>
      </c>
      <c r="D19778" s="2" t="s">
        <v>20</v>
      </c>
      <c r="E19778" s="2" t="s">
        <v>11</v>
      </c>
      <c r="F19778" s="2">
        <v>1991</v>
      </c>
      <c r="G19778" s="2">
        <v>80.192999999999998</v>
      </c>
      <c r="I19778" s="2">
        <f t="shared" si="310"/>
        <v>35</v>
      </c>
      <c r="J19778" s="2">
        <f>VLOOKUP(A19778,Urbanizaton!$B$2:$BI$265,I19778)</f>
        <v>75.700999999999993</v>
      </c>
      <c r="K19778" s="2">
        <f>VLOOKUP(A19778,Population!$B$2:$BI$265,I19778)</f>
        <v>252981000</v>
      </c>
      <c r="L19778" s="2" t="str">
        <f>VLOOKUP(A19778,Region!$C$1:$G$241,5)</f>
        <v>Northern America</v>
      </c>
    </row>
    <row r="19779" spans="1:12" x14ac:dyDescent="0.55000000000000004">
      <c r="A19779" s="2" t="s">
        <v>50</v>
      </c>
      <c r="B19779" s="2" t="s">
        <v>8</v>
      </c>
      <c r="C19779" s="2" t="s">
        <v>16</v>
      </c>
      <c r="D19779" s="2" t="s">
        <v>13</v>
      </c>
      <c r="E19779" s="2" t="s">
        <v>11</v>
      </c>
      <c r="F19779" s="2">
        <v>1991</v>
      </c>
      <c r="G19779" s="2">
        <v>20773.623</v>
      </c>
      <c r="I19779" s="2">
        <f t="shared" si="310"/>
        <v>35</v>
      </c>
      <c r="J19779" s="2">
        <f>VLOOKUP(A19779,Urbanizaton!$B$2:$BI$265,I19779)</f>
        <v>75.700999999999993</v>
      </c>
      <c r="K19779" s="2">
        <f>VLOOKUP(A19779,Population!$B$2:$BI$265,I19779)</f>
        <v>252981000</v>
      </c>
      <c r="L19779" s="2" t="str">
        <f>VLOOKUP(A19779,Region!$C$1:$G$241,5)</f>
        <v>Northern America</v>
      </c>
    </row>
    <row r="19780" spans="1:12" x14ac:dyDescent="0.55000000000000004">
      <c r="A19780" s="2" t="s">
        <v>50</v>
      </c>
      <c r="B19780" s="2" t="s">
        <v>8</v>
      </c>
      <c r="C19780" s="2" t="s">
        <v>16</v>
      </c>
      <c r="D19780" s="2" t="s">
        <v>20</v>
      </c>
      <c r="E19780" s="2" t="s">
        <v>11</v>
      </c>
      <c r="F19780" s="2">
        <v>1991</v>
      </c>
      <c r="G19780" s="2">
        <v>82.114999999999995</v>
      </c>
      <c r="I19780" s="2">
        <f t="shared" si="310"/>
        <v>35</v>
      </c>
      <c r="J19780" s="2">
        <f>VLOOKUP(A19780,Urbanizaton!$B$2:$BI$265,I19780)</f>
        <v>75.700999999999993</v>
      </c>
      <c r="K19780" s="2">
        <f>VLOOKUP(A19780,Population!$B$2:$BI$265,I19780)</f>
        <v>252981000</v>
      </c>
      <c r="L19780" s="2" t="str">
        <f>VLOOKUP(A19780,Region!$C$1:$G$241,5)</f>
        <v>Northern America</v>
      </c>
    </row>
    <row r="19781" spans="1:12" x14ac:dyDescent="0.55000000000000004">
      <c r="A19781" s="2" t="s">
        <v>50</v>
      </c>
      <c r="B19781" s="2" t="s">
        <v>8</v>
      </c>
      <c r="C19781" s="2" t="s">
        <v>12</v>
      </c>
      <c r="D19781" s="2" t="s">
        <v>13</v>
      </c>
      <c r="E19781" s="2" t="s">
        <v>11</v>
      </c>
      <c r="F19781" s="2">
        <v>1992</v>
      </c>
      <c r="G19781" s="2">
        <v>122022.06600000001</v>
      </c>
      <c r="I19781" s="2">
        <f t="shared" si="310"/>
        <v>36</v>
      </c>
      <c r="J19781" s="2">
        <f>VLOOKUP(A19781,Urbanizaton!$B$2:$BI$265,I19781)</f>
        <v>76.096999999999994</v>
      </c>
      <c r="K19781" s="2">
        <f>VLOOKUP(A19781,Population!$B$2:$BI$265,I19781)</f>
        <v>256514000</v>
      </c>
      <c r="L19781" s="2" t="str">
        <f>VLOOKUP(A19781,Region!$C$1:$G$241,5)</f>
        <v>Northern America</v>
      </c>
    </row>
    <row r="19782" spans="1:12" x14ac:dyDescent="0.55000000000000004">
      <c r="A19782" s="2" t="s">
        <v>50</v>
      </c>
      <c r="B19782" s="2" t="s">
        <v>8</v>
      </c>
      <c r="C19782" s="2" t="s">
        <v>12</v>
      </c>
      <c r="D19782" s="2" t="s">
        <v>20</v>
      </c>
      <c r="E19782" s="2" t="s">
        <v>11</v>
      </c>
      <c r="F19782" s="2">
        <v>1992</v>
      </c>
      <c r="G19782" s="2">
        <v>475.69299999999998</v>
      </c>
      <c r="I19782" s="2">
        <f t="shared" si="310"/>
        <v>36</v>
      </c>
      <c r="J19782" s="2">
        <f>VLOOKUP(A19782,Urbanizaton!$B$2:$BI$265,I19782)</f>
        <v>76.096999999999994</v>
      </c>
      <c r="K19782" s="2">
        <f>VLOOKUP(A19782,Population!$B$2:$BI$265,I19782)</f>
        <v>256514000</v>
      </c>
      <c r="L19782" s="2" t="str">
        <f>VLOOKUP(A19782,Region!$C$1:$G$241,5)</f>
        <v>Northern America</v>
      </c>
    </row>
    <row r="19783" spans="1:12" x14ac:dyDescent="0.55000000000000004">
      <c r="A19783" s="2" t="s">
        <v>50</v>
      </c>
      <c r="B19783" s="2" t="s">
        <v>8</v>
      </c>
      <c r="C19783" s="2" t="s">
        <v>9</v>
      </c>
      <c r="D19783" s="2" t="s">
        <v>10</v>
      </c>
      <c r="E19783" s="2" t="s">
        <v>11</v>
      </c>
      <c r="F19783" s="2">
        <v>1992</v>
      </c>
      <c r="G19783" s="2">
        <v>4837.1000000000004</v>
      </c>
      <c r="I19783" s="2">
        <f t="shared" si="310"/>
        <v>36</v>
      </c>
      <c r="J19783" s="2">
        <f>VLOOKUP(A19783,Urbanizaton!$B$2:$BI$265,I19783)</f>
        <v>76.096999999999994</v>
      </c>
      <c r="K19783" s="2">
        <f>VLOOKUP(A19783,Population!$B$2:$BI$265,I19783)</f>
        <v>256514000</v>
      </c>
      <c r="L19783" s="2" t="str">
        <f>VLOOKUP(A19783,Region!$C$1:$G$241,5)</f>
        <v>Northern America</v>
      </c>
    </row>
    <row r="19784" spans="1:12" x14ac:dyDescent="0.55000000000000004">
      <c r="A19784" s="2" t="s">
        <v>50</v>
      </c>
      <c r="B19784" s="2" t="s">
        <v>8</v>
      </c>
      <c r="C19784" s="2" t="s">
        <v>9</v>
      </c>
      <c r="D19784" s="2" t="s">
        <v>17</v>
      </c>
      <c r="E19784" s="2" t="s">
        <v>11</v>
      </c>
      <c r="F19784" s="2">
        <v>1992</v>
      </c>
      <c r="G19784" s="2">
        <v>18.829999999999998</v>
      </c>
      <c r="I19784" s="2">
        <f t="shared" si="310"/>
        <v>36</v>
      </c>
      <c r="J19784" s="2">
        <f>VLOOKUP(A19784,Urbanizaton!$B$2:$BI$265,I19784)</f>
        <v>76.096999999999994</v>
      </c>
      <c r="K19784" s="2">
        <f>VLOOKUP(A19784,Population!$B$2:$BI$265,I19784)</f>
        <v>256514000</v>
      </c>
      <c r="L19784" s="2" t="str">
        <f>VLOOKUP(A19784,Region!$C$1:$G$241,5)</f>
        <v>Northern America</v>
      </c>
    </row>
    <row r="19785" spans="1:12" x14ac:dyDescent="0.55000000000000004">
      <c r="A19785" s="2" t="s">
        <v>50</v>
      </c>
      <c r="B19785" s="2" t="s">
        <v>8</v>
      </c>
      <c r="C19785" s="2" t="s">
        <v>18</v>
      </c>
      <c r="D19785" s="2" t="s">
        <v>17</v>
      </c>
      <c r="E19785" s="2" t="s">
        <v>11</v>
      </c>
      <c r="F19785" s="2">
        <v>1992</v>
      </c>
      <c r="G19785" s="2">
        <v>25.027999999999999</v>
      </c>
      <c r="I19785" s="2">
        <f t="shared" si="310"/>
        <v>36</v>
      </c>
      <c r="J19785" s="2">
        <f>VLOOKUP(A19785,Urbanizaton!$B$2:$BI$265,I19785)</f>
        <v>76.096999999999994</v>
      </c>
      <c r="K19785" s="2">
        <f>VLOOKUP(A19785,Population!$B$2:$BI$265,I19785)</f>
        <v>256514000</v>
      </c>
      <c r="L19785" s="2" t="str">
        <f>VLOOKUP(A19785,Region!$C$1:$G$241,5)</f>
        <v>Northern America</v>
      </c>
    </row>
    <row r="19786" spans="1:12" x14ac:dyDescent="0.55000000000000004">
      <c r="A19786" s="2" t="s">
        <v>50</v>
      </c>
      <c r="B19786" s="2" t="s">
        <v>8</v>
      </c>
      <c r="C19786" s="2" t="s">
        <v>18</v>
      </c>
      <c r="D19786" s="2" t="s">
        <v>19</v>
      </c>
      <c r="E19786" s="2" t="s">
        <v>11</v>
      </c>
      <c r="F19786" s="2">
        <v>1992</v>
      </c>
      <c r="G19786" s="2">
        <v>6420020.3439999996</v>
      </c>
      <c r="I19786" s="2">
        <f t="shared" si="310"/>
        <v>36</v>
      </c>
      <c r="J19786" s="2">
        <f>VLOOKUP(A19786,Urbanizaton!$B$2:$BI$265,I19786)</f>
        <v>76.096999999999994</v>
      </c>
      <c r="K19786" s="2">
        <f>VLOOKUP(A19786,Population!$B$2:$BI$265,I19786)</f>
        <v>256514000</v>
      </c>
      <c r="L19786" s="2" t="str">
        <f>VLOOKUP(A19786,Region!$C$1:$G$241,5)</f>
        <v>Northern America</v>
      </c>
    </row>
    <row r="19787" spans="1:12" x14ac:dyDescent="0.55000000000000004">
      <c r="A19787" s="2" t="s">
        <v>50</v>
      </c>
      <c r="B19787" s="2" t="s">
        <v>8</v>
      </c>
      <c r="C19787" s="2" t="s">
        <v>14</v>
      </c>
      <c r="D19787" s="2" t="s">
        <v>13</v>
      </c>
      <c r="E19787" s="2" t="s">
        <v>11</v>
      </c>
      <c r="F19787" s="2">
        <v>1992</v>
      </c>
      <c r="G19787" s="2">
        <v>22704.344000000001</v>
      </c>
      <c r="I19787" s="2">
        <f t="shared" si="310"/>
        <v>36</v>
      </c>
      <c r="J19787" s="2">
        <f>VLOOKUP(A19787,Urbanizaton!$B$2:$BI$265,I19787)</f>
        <v>76.096999999999994</v>
      </c>
      <c r="K19787" s="2">
        <f>VLOOKUP(A19787,Population!$B$2:$BI$265,I19787)</f>
        <v>256514000</v>
      </c>
      <c r="L19787" s="2" t="str">
        <f>VLOOKUP(A19787,Region!$C$1:$G$241,5)</f>
        <v>Northern America</v>
      </c>
    </row>
    <row r="19788" spans="1:12" x14ac:dyDescent="0.55000000000000004">
      <c r="A19788" s="2" t="s">
        <v>50</v>
      </c>
      <c r="B19788" s="2" t="s">
        <v>8</v>
      </c>
      <c r="C19788" s="2" t="s">
        <v>14</v>
      </c>
      <c r="D19788" s="2" t="s">
        <v>20</v>
      </c>
      <c r="E19788" s="2" t="s">
        <v>11</v>
      </c>
      <c r="F19788" s="2">
        <v>1992</v>
      </c>
      <c r="G19788" s="2">
        <v>88.510999999999996</v>
      </c>
      <c r="I19788" s="2">
        <f t="shared" si="310"/>
        <v>36</v>
      </c>
      <c r="J19788" s="2">
        <f>VLOOKUP(A19788,Urbanizaton!$B$2:$BI$265,I19788)</f>
        <v>76.096999999999994</v>
      </c>
      <c r="K19788" s="2">
        <f>VLOOKUP(A19788,Population!$B$2:$BI$265,I19788)</f>
        <v>256514000</v>
      </c>
      <c r="L19788" s="2" t="str">
        <f>VLOOKUP(A19788,Region!$C$1:$G$241,5)</f>
        <v>Northern America</v>
      </c>
    </row>
    <row r="19789" spans="1:12" x14ac:dyDescent="0.55000000000000004">
      <c r="A19789" s="2" t="s">
        <v>50</v>
      </c>
      <c r="B19789" s="2" t="s">
        <v>8</v>
      </c>
      <c r="C19789" s="2" t="s">
        <v>15</v>
      </c>
      <c r="D19789" s="2" t="s">
        <v>13</v>
      </c>
      <c r="E19789" s="2" t="s">
        <v>11</v>
      </c>
      <c r="F19789" s="2">
        <v>1992</v>
      </c>
      <c r="G19789" s="2">
        <v>20024.054</v>
      </c>
      <c r="I19789" s="2">
        <f t="shared" si="310"/>
        <v>36</v>
      </c>
      <c r="J19789" s="2">
        <f>VLOOKUP(A19789,Urbanizaton!$B$2:$BI$265,I19789)</f>
        <v>76.096999999999994</v>
      </c>
      <c r="K19789" s="2">
        <f>VLOOKUP(A19789,Population!$B$2:$BI$265,I19789)</f>
        <v>256514000</v>
      </c>
      <c r="L19789" s="2" t="str">
        <f>VLOOKUP(A19789,Region!$C$1:$G$241,5)</f>
        <v>Northern America</v>
      </c>
    </row>
    <row r="19790" spans="1:12" x14ac:dyDescent="0.55000000000000004">
      <c r="A19790" s="2" t="s">
        <v>50</v>
      </c>
      <c r="B19790" s="2" t="s">
        <v>8</v>
      </c>
      <c r="C19790" s="2" t="s">
        <v>15</v>
      </c>
      <c r="D19790" s="2" t="s">
        <v>20</v>
      </c>
      <c r="E19790" s="2" t="s">
        <v>11</v>
      </c>
      <c r="F19790" s="2">
        <v>1992</v>
      </c>
      <c r="G19790" s="2">
        <v>78.061999999999998</v>
      </c>
      <c r="I19790" s="2">
        <f t="shared" si="310"/>
        <v>36</v>
      </c>
      <c r="J19790" s="2">
        <f>VLOOKUP(A19790,Urbanizaton!$B$2:$BI$265,I19790)</f>
        <v>76.096999999999994</v>
      </c>
      <c r="K19790" s="2">
        <f>VLOOKUP(A19790,Population!$B$2:$BI$265,I19790)</f>
        <v>256514000</v>
      </c>
      <c r="L19790" s="2" t="str">
        <f>VLOOKUP(A19790,Region!$C$1:$G$241,5)</f>
        <v>Northern America</v>
      </c>
    </row>
    <row r="19791" spans="1:12" x14ac:dyDescent="0.55000000000000004">
      <c r="A19791" s="2" t="s">
        <v>50</v>
      </c>
      <c r="B19791" s="2" t="s">
        <v>8</v>
      </c>
      <c r="C19791" s="2" t="s">
        <v>16</v>
      </c>
      <c r="D19791" s="2" t="s">
        <v>13</v>
      </c>
      <c r="E19791" s="2" t="s">
        <v>11</v>
      </c>
      <c r="F19791" s="2">
        <v>1992</v>
      </c>
      <c r="G19791" s="2">
        <v>20555.899000000001</v>
      </c>
      <c r="I19791" s="2">
        <f t="shared" si="310"/>
        <v>36</v>
      </c>
      <c r="J19791" s="2">
        <f>VLOOKUP(A19791,Urbanizaton!$B$2:$BI$265,I19791)</f>
        <v>76.096999999999994</v>
      </c>
      <c r="K19791" s="2">
        <f>VLOOKUP(A19791,Population!$B$2:$BI$265,I19791)</f>
        <v>256514000</v>
      </c>
      <c r="L19791" s="2" t="str">
        <f>VLOOKUP(A19791,Region!$C$1:$G$241,5)</f>
        <v>Northern America</v>
      </c>
    </row>
    <row r="19792" spans="1:12" x14ac:dyDescent="0.55000000000000004">
      <c r="A19792" s="2" t="s">
        <v>50</v>
      </c>
      <c r="B19792" s="2" t="s">
        <v>8</v>
      </c>
      <c r="C19792" s="2" t="s">
        <v>16</v>
      </c>
      <c r="D19792" s="2" t="s">
        <v>20</v>
      </c>
      <c r="E19792" s="2" t="s">
        <v>11</v>
      </c>
      <c r="F19792" s="2">
        <v>1992</v>
      </c>
      <c r="G19792" s="2">
        <v>80.135999999999996</v>
      </c>
      <c r="I19792" s="2">
        <f t="shared" si="310"/>
        <v>36</v>
      </c>
      <c r="J19792" s="2">
        <f>VLOOKUP(A19792,Urbanizaton!$B$2:$BI$265,I19792)</f>
        <v>76.096999999999994</v>
      </c>
      <c r="K19792" s="2">
        <f>VLOOKUP(A19792,Population!$B$2:$BI$265,I19792)</f>
        <v>256514000</v>
      </c>
      <c r="L19792" s="2" t="str">
        <f>VLOOKUP(A19792,Region!$C$1:$G$241,5)</f>
        <v>Northern America</v>
      </c>
    </row>
    <row r="19793" spans="1:12" x14ac:dyDescent="0.55000000000000004">
      <c r="A19793" s="2" t="s">
        <v>50</v>
      </c>
      <c r="B19793" s="2" t="s">
        <v>8</v>
      </c>
      <c r="C19793" s="2" t="s">
        <v>12</v>
      </c>
      <c r="D19793" s="2" t="s">
        <v>13</v>
      </c>
      <c r="E19793" s="2" t="s">
        <v>11</v>
      </c>
      <c r="F19793" s="2">
        <v>1993</v>
      </c>
      <c r="G19793" s="2">
        <v>117357.91800000001</v>
      </c>
      <c r="I19793" s="2">
        <f t="shared" si="310"/>
        <v>37</v>
      </c>
      <c r="J19793" s="2">
        <f>VLOOKUP(A19793,Urbanizaton!$B$2:$BI$265,I19793)</f>
        <v>76.488</v>
      </c>
      <c r="K19793" s="2">
        <f>VLOOKUP(A19793,Population!$B$2:$BI$265,I19793)</f>
        <v>259919000</v>
      </c>
      <c r="L19793" s="2" t="str">
        <f>VLOOKUP(A19793,Region!$C$1:$G$241,5)</f>
        <v>Northern America</v>
      </c>
    </row>
    <row r="19794" spans="1:12" x14ac:dyDescent="0.55000000000000004">
      <c r="A19794" s="2" t="s">
        <v>50</v>
      </c>
      <c r="B19794" s="2" t="s">
        <v>8</v>
      </c>
      <c r="C19794" s="2" t="s">
        <v>12</v>
      </c>
      <c r="D19794" s="2" t="s">
        <v>20</v>
      </c>
      <c r="E19794" s="2" t="s">
        <v>11</v>
      </c>
      <c r="F19794" s="2">
        <v>1993</v>
      </c>
      <c r="G19794" s="2">
        <v>451.51799999999997</v>
      </c>
      <c r="I19794" s="2">
        <f t="shared" si="310"/>
        <v>37</v>
      </c>
      <c r="J19794" s="2">
        <f>VLOOKUP(A19794,Urbanizaton!$B$2:$BI$265,I19794)</f>
        <v>76.488</v>
      </c>
      <c r="K19794" s="2">
        <f>VLOOKUP(A19794,Population!$B$2:$BI$265,I19794)</f>
        <v>259919000</v>
      </c>
      <c r="L19794" s="2" t="str">
        <f>VLOOKUP(A19794,Region!$C$1:$G$241,5)</f>
        <v>Northern America</v>
      </c>
    </row>
    <row r="19795" spans="1:12" x14ac:dyDescent="0.55000000000000004">
      <c r="A19795" s="2" t="s">
        <v>50</v>
      </c>
      <c r="B19795" s="2" t="s">
        <v>8</v>
      </c>
      <c r="C19795" s="2" t="s">
        <v>9</v>
      </c>
      <c r="D19795" s="2" t="s">
        <v>10</v>
      </c>
      <c r="E19795" s="2" t="s">
        <v>11</v>
      </c>
      <c r="F19795" s="2">
        <v>1993</v>
      </c>
      <c r="G19795" s="2">
        <v>4952.07</v>
      </c>
      <c r="I19795" s="2">
        <f t="shared" si="310"/>
        <v>37</v>
      </c>
      <c r="J19795" s="2">
        <f>VLOOKUP(A19795,Urbanizaton!$B$2:$BI$265,I19795)</f>
        <v>76.488</v>
      </c>
      <c r="K19795" s="2">
        <f>VLOOKUP(A19795,Population!$B$2:$BI$265,I19795)</f>
        <v>259919000</v>
      </c>
      <c r="L19795" s="2" t="str">
        <f>VLOOKUP(A19795,Region!$C$1:$G$241,5)</f>
        <v>Northern America</v>
      </c>
    </row>
    <row r="19796" spans="1:12" x14ac:dyDescent="0.55000000000000004">
      <c r="A19796" s="2" t="s">
        <v>50</v>
      </c>
      <c r="B19796" s="2" t="s">
        <v>8</v>
      </c>
      <c r="C19796" s="2" t="s">
        <v>9</v>
      </c>
      <c r="D19796" s="2" t="s">
        <v>17</v>
      </c>
      <c r="E19796" s="2" t="s">
        <v>11</v>
      </c>
      <c r="F19796" s="2">
        <v>1993</v>
      </c>
      <c r="G19796" s="2">
        <v>19.03</v>
      </c>
      <c r="I19796" s="2">
        <f t="shared" si="310"/>
        <v>37</v>
      </c>
      <c r="J19796" s="2">
        <f>VLOOKUP(A19796,Urbanizaton!$B$2:$BI$265,I19796)</f>
        <v>76.488</v>
      </c>
      <c r="K19796" s="2">
        <f>VLOOKUP(A19796,Population!$B$2:$BI$265,I19796)</f>
        <v>259919000</v>
      </c>
      <c r="L19796" s="2" t="str">
        <f>VLOOKUP(A19796,Region!$C$1:$G$241,5)</f>
        <v>Northern America</v>
      </c>
    </row>
    <row r="19797" spans="1:12" x14ac:dyDescent="0.55000000000000004">
      <c r="A19797" s="2" t="s">
        <v>50</v>
      </c>
      <c r="B19797" s="2" t="s">
        <v>8</v>
      </c>
      <c r="C19797" s="2" t="s">
        <v>18</v>
      </c>
      <c r="D19797" s="2" t="s">
        <v>17</v>
      </c>
      <c r="E19797" s="2" t="s">
        <v>11</v>
      </c>
      <c r="F19797" s="2">
        <v>1993</v>
      </c>
      <c r="G19797" s="2">
        <v>25.125</v>
      </c>
      <c r="I19797" s="2">
        <f t="shared" si="310"/>
        <v>37</v>
      </c>
      <c r="J19797" s="2">
        <f>VLOOKUP(A19797,Urbanizaton!$B$2:$BI$265,I19797)</f>
        <v>76.488</v>
      </c>
      <c r="K19797" s="2">
        <f>VLOOKUP(A19797,Population!$B$2:$BI$265,I19797)</f>
        <v>259919000</v>
      </c>
      <c r="L19797" s="2" t="str">
        <f>VLOOKUP(A19797,Region!$C$1:$G$241,5)</f>
        <v>Northern America</v>
      </c>
    </row>
    <row r="19798" spans="1:12" x14ac:dyDescent="0.55000000000000004">
      <c r="A19798" s="2" t="s">
        <v>50</v>
      </c>
      <c r="B19798" s="2" t="s">
        <v>8</v>
      </c>
      <c r="C19798" s="2" t="s">
        <v>18</v>
      </c>
      <c r="D19798" s="2" t="s">
        <v>19</v>
      </c>
      <c r="E19798" s="2" t="s">
        <v>11</v>
      </c>
      <c r="F19798" s="2">
        <v>1993</v>
      </c>
      <c r="G19798" s="2">
        <v>6530547.1009999998</v>
      </c>
      <c r="I19798" s="2">
        <f t="shared" si="310"/>
        <v>37</v>
      </c>
      <c r="J19798" s="2">
        <f>VLOOKUP(A19798,Urbanizaton!$B$2:$BI$265,I19798)</f>
        <v>76.488</v>
      </c>
      <c r="K19798" s="2">
        <f>VLOOKUP(A19798,Population!$B$2:$BI$265,I19798)</f>
        <v>259919000</v>
      </c>
      <c r="L19798" s="2" t="str">
        <f>VLOOKUP(A19798,Region!$C$1:$G$241,5)</f>
        <v>Northern America</v>
      </c>
    </row>
    <row r="19799" spans="1:12" x14ac:dyDescent="0.55000000000000004">
      <c r="A19799" s="2" t="s">
        <v>50</v>
      </c>
      <c r="B19799" s="2" t="s">
        <v>8</v>
      </c>
      <c r="C19799" s="2" t="s">
        <v>14</v>
      </c>
      <c r="D19799" s="2" t="s">
        <v>13</v>
      </c>
      <c r="E19799" s="2" t="s">
        <v>11</v>
      </c>
      <c r="F19799" s="2">
        <v>1993</v>
      </c>
      <c r="G19799" s="2">
        <v>22790.526000000002</v>
      </c>
      <c r="I19799" s="2">
        <f t="shared" si="310"/>
        <v>37</v>
      </c>
      <c r="J19799" s="2">
        <f>VLOOKUP(A19799,Urbanizaton!$B$2:$BI$265,I19799)</f>
        <v>76.488</v>
      </c>
      <c r="K19799" s="2">
        <f>VLOOKUP(A19799,Population!$B$2:$BI$265,I19799)</f>
        <v>259919000</v>
      </c>
      <c r="L19799" s="2" t="str">
        <f>VLOOKUP(A19799,Region!$C$1:$G$241,5)</f>
        <v>Northern America</v>
      </c>
    </row>
    <row r="19800" spans="1:12" x14ac:dyDescent="0.55000000000000004">
      <c r="A19800" s="2" t="s">
        <v>50</v>
      </c>
      <c r="B19800" s="2" t="s">
        <v>8</v>
      </c>
      <c r="C19800" s="2" t="s">
        <v>14</v>
      </c>
      <c r="D19800" s="2" t="s">
        <v>20</v>
      </c>
      <c r="E19800" s="2" t="s">
        <v>11</v>
      </c>
      <c r="F19800" s="2">
        <v>1993</v>
      </c>
      <c r="G19800" s="2">
        <v>87.683000000000007</v>
      </c>
      <c r="I19800" s="2">
        <f t="shared" si="310"/>
        <v>37</v>
      </c>
      <c r="J19800" s="2">
        <f>VLOOKUP(A19800,Urbanizaton!$B$2:$BI$265,I19800)</f>
        <v>76.488</v>
      </c>
      <c r="K19800" s="2">
        <f>VLOOKUP(A19800,Population!$B$2:$BI$265,I19800)</f>
        <v>259919000</v>
      </c>
      <c r="L19800" s="2" t="str">
        <f>VLOOKUP(A19800,Region!$C$1:$G$241,5)</f>
        <v>Northern America</v>
      </c>
    </row>
    <row r="19801" spans="1:12" x14ac:dyDescent="0.55000000000000004">
      <c r="A19801" s="2" t="s">
        <v>50</v>
      </c>
      <c r="B19801" s="2" t="s">
        <v>8</v>
      </c>
      <c r="C19801" s="2" t="s">
        <v>15</v>
      </c>
      <c r="D19801" s="2" t="s">
        <v>13</v>
      </c>
      <c r="E19801" s="2" t="s">
        <v>11</v>
      </c>
      <c r="F19801" s="2">
        <v>1993</v>
      </c>
      <c r="G19801" s="2">
        <v>19744.216</v>
      </c>
      <c r="I19801" s="2">
        <f t="shared" si="310"/>
        <v>37</v>
      </c>
      <c r="J19801" s="2">
        <f>VLOOKUP(A19801,Urbanizaton!$B$2:$BI$265,I19801)</f>
        <v>76.488</v>
      </c>
      <c r="K19801" s="2">
        <f>VLOOKUP(A19801,Population!$B$2:$BI$265,I19801)</f>
        <v>259919000</v>
      </c>
      <c r="L19801" s="2" t="str">
        <f>VLOOKUP(A19801,Region!$C$1:$G$241,5)</f>
        <v>Northern America</v>
      </c>
    </row>
    <row r="19802" spans="1:12" x14ac:dyDescent="0.55000000000000004">
      <c r="A19802" s="2" t="s">
        <v>50</v>
      </c>
      <c r="B19802" s="2" t="s">
        <v>8</v>
      </c>
      <c r="C19802" s="2" t="s">
        <v>15</v>
      </c>
      <c r="D19802" s="2" t="s">
        <v>20</v>
      </c>
      <c r="E19802" s="2" t="s">
        <v>11</v>
      </c>
      <c r="F19802" s="2">
        <v>1993</v>
      </c>
      <c r="G19802" s="2">
        <v>75.962999999999994</v>
      </c>
      <c r="I19802" s="2">
        <f t="shared" si="310"/>
        <v>37</v>
      </c>
      <c r="J19802" s="2">
        <f>VLOOKUP(A19802,Urbanizaton!$B$2:$BI$265,I19802)</f>
        <v>76.488</v>
      </c>
      <c r="K19802" s="2">
        <f>VLOOKUP(A19802,Population!$B$2:$BI$265,I19802)</f>
        <v>259919000</v>
      </c>
      <c r="L19802" s="2" t="str">
        <f>VLOOKUP(A19802,Region!$C$1:$G$241,5)</f>
        <v>Northern America</v>
      </c>
    </row>
    <row r="19803" spans="1:12" x14ac:dyDescent="0.55000000000000004">
      <c r="A19803" s="2" t="s">
        <v>50</v>
      </c>
      <c r="B19803" s="2" t="s">
        <v>8</v>
      </c>
      <c r="C19803" s="2" t="s">
        <v>16</v>
      </c>
      <c r="D19803" s="2" t="s">
        <v>13</v>
      </c>
      <c r="E19803" s="2" t="s">
        <v>11</v>
      </c>
      <c r="F19803" s="2">
        <v>1993</v>
      </c>
      <c r="G19803" s="2">
        <v>20186.674999999999</v>
      </c>
      <c r="I19803" s="2">
        <f t="shared" si="310"/>
        <v>37</v>
      </c>
      <c r="J19803" s="2">
        <f>VLOOKUP(A19803,Urbanizaton!$B$2:$BI$265,I19803)</f>
        <v>76.488</v>
      </c>
      <c r="K19803" s="2">
        <f>VLOOKUP(A19803,Population!$B$2:$BI$265,I19803)</f>
        <v>259919000</v>
      </c>
      <c r="L19803" s="2" t="str">
        <f>VLOOKUP(A19803,Region!$C$1:$G$241,5)</f>
        <v>Northern America</v>
      </c>
    </row>
    <row r="19804" spans="1:12" x14ac:dyDescent="0.55000000000000004">
      <c r="A19804" s="2" t="s">
        <v>50</v>
      </c>
      <c r="B19804" s="2" t="s">
        <v>8</v>
      </c>
      <c r="C19804" s="2" t="s">
        <v>16</v>
      </c>
      <c r="D19804" s="2" t="s">
        <v>20</v>
      </c>
      <c r="E19804" s="2" t="s">
        <v>11</v>
      </c>
      <c r="F19804" s="2">
        <v>1993</v>
      </c>
      <c r="G19804" s="2">
        <v>77.665000000000006</v>
      </c>
      <c r="I19804" s="2">
        <f t="shared" si="310"/>
        <v>37</v>
      </c>
      <c r="J19804" s="2">
        <f>VLOOKUP(A19804,Urbanizaton!$B$2:$BI$265,I19804)</f>
        <v>76.488</v>
      </c>
      <c r="K19804" s="2">
        <f>VLOOKUP(A19804,Population!$B$2:$BI$265,I19804)</f>
        <v>259919000</v>
      </c>
      <c r="L19804" s="2" t="str">
        <f>VLOOKUP(A19804,Region!$C$1:$G$241,5)</f>
        <v>Northern America</v>
      </c>
    </row>
    <row r="19805" spans="1:12" x14ac:dyDescent="0.55000000000000004">
      <c r="A19805" s="2" t="s">
        <v>50</v>
      </c>
      <c r="B19805" s="2" t="s">
        <v>8</v>
      </c>
      <c r="C19805" s="2" t="s">
        <v>12</v>
      </c>
      <c r="D19805" s="2" t="s">
        <v>13</v>
      </c>
      <c r="E19805" s="2" t="s">
        <v>11</v>
      </c>
      <c r="F19805" s="2">
        <v>1994</v>
      </c>
      <c r="G19805" s="2">
        <v>112916.53200000001</v>
      </c>
      <c r="I19805" s="2">
        <f t="shared" si="310"/>
        <v>38</v>
      </c>
      <c r="J19805" s="2">
        <f>VLOOKUP(A19805,Urbanizaton!$B$2:$BI$265,I19805)</f>
        <v>76.875</v>
      </c>
      <c r="K19805" s="2">
        <f>VLOOKUP(A19805,Population!$B$2:$BI$265,I19805)</f>
        <v>263126000</v>
      </c>
      <c r="L19805" s="2" t="str">
        <f>VLOOKUP(A19805,Region!$C$1:$G$241,5)</f>
        <v>Northern America</v>
      </c>
    </row>
    <row r="19806" spans="1:12" x14ac:dyDescent="0.55000000000000004">
      <c r="A19806" s="2" t="s">
        <v>50</v>
      </c>
      <c r="B19806" s="2" t="s">
        <v>8</v>
      </c>
      <c r="C19806" s="2" t="s">
        <v>12</v>
      </c>
      <c r="D19806" s="2" t="s">
        <v>20</v>
      </c>
      <c r="E19806" s="2" t="s">
        <v>11</v>
      </c>
      <c r="F19806" s="2">
        <v>1994</v>
      </c>
      <c r="G19806" s="2">
        <v>429.13499999999999</v>
      </c>
      <c r="I19806" s="2">
        <f t="shared" si="310"/>
        <v>38</v>
      </c>
      <c r="J19806" s="2">
        <f>VLOOKUP(A19806,Urbanizaton!$B$2:$BI$265,I19806)</f>
        <v>76.875</v>
      </c>
      <c r="K19806" s="2">
        <f>VLOOKUP(A19806,Population!$B$2:$BI$265,I19806)</f>
        <v>263126000</v>
      </c>
      <c r="L19806" s="2" t="str">
        <f>VLOOKUP(A19806,Region!$C$1:$G$241,5)</f>
        <v>Northern America</v>
      </c>
    </row>
    <row r="19807" spans="1:12" x14ac:dyDescent="0.55000000000000004">
      <c r="A19807" s="2" t="s">
        <v>50</v>
      </c>
      <c r="B19807" s="2" t="s">
        <v>8</v>
      </c>
      <c r="C19807" s="2" t="s">
        <v>9</v>
      </c>
      <c r="D19807" s="2" t="s">
        <v>10</v>
      </c>
      <c r="E19807" s="2" t="s">
        <v>11</v>
      </c>
      <c r="F19807" s="2">
        <v>1994</v>
      </c>
      <c r="G19807" s="2">
        <v>5023.42</v>
      </c>
      <c r="I19807" s="2">
        <f t="shared" si="310"/>
        <v>38</v>
      </c>
      <c r="J19807" s="2">
        <f>VLOOKUP(A19807,Urbanizaton!$B$2:$BI$265,I19807)</f>
        <v>76.875</v>
      </c>
      <c r="K19807" s="2">
        <f>VLOOKUP(A19807,Population!$B$2:$BI$265,I19807)</f>
        <v>263126000</v>
      </c>
      <c r="L19807" s="2" t="str">
        <f>VLOOKUP(A19807,Region!$C$1:$G$241,5)</f>
        <v>Northern America</v>
      </c>
    </row>
    <row r="19808" spans="1:12" x14ac:dyDescent="0.55000000000000004">
      <c r="A19808" s="2" t="s">
        <v>50</v>
      </c>
      <c r="B19808" s="2" t="s">
        <v>8</v>
      </c>
      <c r="C19808" s="2" t="s">
        <v>9</v>
      </c>
      <c r="D19808" s="2" t="s">
        <v>17</v>
      </c>
      <c r="E19808" s="2" t="s">
        <v>11</v>
      </c>
      <c r="F19808" s="2">
        <v>1994</v>
      </c>
      <c r="G19808" s="2">
        <v>19.07</v>
      </c>
      <c r="I19808" s="2">
        <f t="shared" si="310"/>
        <v>38</v>
      </c>
      <c r="J19808" s="2">
        <f>VLOOKUP(A19808,Urbanizaton!$B$2:$BI$265,I19808)</f>
        <v>76.875</v>
      </c>
      <c r="K19808" s="2">
        <f>VLOOKUP(A19808,Population!$B$2:$BI$265,I19808)</f>
        <v>263126000</v>
      </c>
      <c r="L19808" s="2" t="str">
        <f>VLOOKUP(A19808,Region!$C$1:$G$241,5)</f>
        <v>Northern America</v>
      </c>
    </row>
    <row r="19809" spans="1:12" x14ac:dyDescent="0.55000000000000004">
      <c r="A19809" s="2" t="s">
        <v>50</v>
      </c>
      <c r="B19809" s="2" t="s">
        <v>8</v>
      </c>
      <c r="C19809" s="2" t="s">
        <v>18</v>
      </c>
      <c r="D19809" s="2" t="s">
        <v>17</v>
      </c>
      <c r="E19809" s="2" t="s">
        <v>11</v>
      </c>
      <c r="F19809" s="2">
        <v>1994</v>
      </c>
      <c r="G19809" s="2">
        <v>25.164999999999999</v>
      </c>
      <c r="I19809" s="2">
        <f t="shared" si="310"/>
        <v>38</v>
      </c>
      <c r="J19809" s="2">
        <f>VLOOKUP(A19809,Urbanizaton!$B$2:$BI$265,I19809)</f>
        <v>76.875</v>
      </c>
      <c r="K19809" s="2">
        <f>VLOOKUP(A19809,Population!$B$2:$BI$265,I19809)</f>
        <v>263126000</v>
      </c>
      <c r="L19809" s="2" t="str">
        <f>VLOOKUP(A19809,Region!$C$1:$G$241,5)</f>
        <v>Northern America</v>
      </c>
    </row>
    <row r="19810" spans="1:12" x14ac:dyDescent="0.55000000000000004">
      <c r="A19810" s="2" t="s">
        <v>50</v>
      </c>
      <c r="B19810" s="2" t="s">
        <v>8</v>
      </c>
      <c r="C19810" s="2" t="s">
        <v>18</v>
      </c>
      <c r="D19810" s="2" t="s">
        <v>19</v>
      </c>
      <c r="E19810" s="2" t="s">
        <v>11</v>
      </c>
      <c r="F19810" s="2">
        <v>1994</v>
      </c>
      <c r="G19810" s="2">
        <v>6621606.8219999997</v>
      </c>
      <c r="I19810" s="2">
        <f t="shared" si="310"/>
        <v>38</v>
      </c>
      <c r="J19810" s="2">
        <f>VLOOKUP(A19810,Urbanizaton!$B$2:$BI$265,I19810)</f>
        <v>76.875</v>
      </c>
      <c r="K19810" s="2">
        <f>VLOOKUP(A19810,Population!$B$2:$BI$265,I19810)</f>
        <v>263126000</v>
      </c>
      <c r="L19810" s="2" t="str">
        <f>VLOOKUP(A19810,Region!$C$1:$G$241,5)</f>
        <v>Northern America</v>
      </c>
    </row>
    <row r="19811" spans="1:12" x14ac:dyDescent="0.55000000000000004">
      <c r="A19811" s="2" t="s">
        <v>50</v>
      </c>
      <c r="B19811" s="2" t="s">
        <v>8</v>
      </c>
      <c r="C19811" s="2" t="s">
        <v>14</v>
      </c>
      <c r="D19811" s="2" t="s">
        <v>13</v>
      </c>
      <c r="E19811" s="2" t="s">
        <v>11</v>
      </c>
      <c r="F19811" s="2">
        <v>1994</v>
      </c>
      <c r="G19811" s="2">
        <v>22650.875</v>
      </c>
      <c r="I19811" s="2">
        <f t="shared" si="310"/>
        <v>38</v>
      </c>
      <c r="J19811" s="2">
        <f>VLOOKUP(A19811,Urbanizaton!$B$2:$BI$265,I19811)</f>
        <v>76.875</v>
      </c>
      <c r="K19811" s="2">
        <f>VLOOKUP(A19811,Population!$B$2:$BI$265,I19811)</f>
        <v>263126000</v>
      </c>
      <c r="L19811" s="2" t="str">
        <f>VLOOKUP(A19811,Region!$C$1:$G$241,5)</f>
        <v>Northern America</v>
      </c>
    </row>
    <row r="19812" spans="1:12" x14ac:dyDescent="0.55000000000000004">
      <c r="A19812" s="2" t="s">
        <v>50</v>
      </c>
      <c r="B19812" s="2" t="s">
        <v>8</v>
      </c>
      <c r="C19812" s="2" t="s">
        <v>14</v>
      </c>
      <c r="D19812" s="2" t="s">
        <v>20</v>
      </c>
      <c r="E19812" s="2" t="s">
        <v>11</v>
      </c>
      <c r="F19812" s="2">
        <v>1994</v>
      </c>
      <c r="G19812" s="2">
        <v>86.084000000000003</v>
      </c>
      <c r="I19812" s="2">
        <f t="shared" si="310"/>
        <v>38</v>
      </c>
      <c r="J19812" s="2">
        <f>VLOOKUP(A19812,Urbanizaton!$B$2:$BI$265,I19812)</f>
        <v>76.875</v>
      </c>
      <c r="K19812" s="2">
        <f>VLOOKUP(A19812,Population!$B$2:$BI$265,I19812)</f>
        <v>263126000</v>
      </c>
      <c r="L19812" s="2" t="str">
        <f>VLOOKUP(A19812,Region!$C$1:$G$241,5)</f>
        <v>Northern America</v>
      </c>
    </row>
    <row r="19813" spans="1:12" x14ac:dyDescent="0.55000000000000004">
      <c r="A19813" s="2" t="s">
        <v>50</v>
      </c>
      <c r="B19813" s="2" t="s">
        <v>8</v>
      </c>
      <c r="C19813" s="2" t="s">
        <v>15</v>
      </c>
      <c r="D19813" s="2" t="s">
        <v>13</v>
      </c>
      <c r="E19813" s="2" t="s">
        <v>11</v>
      </c>
      <c r="F19813" s="2">
        <v>1994</v>
      </c>
      <c r="G19813" s="2">
        <v>19351.618999999999</v>
      </c>
      <c r="I19813" s="2">
        <f t="shared" si="310"/>
        <v>38</v>
      </c>
      <c r="J19813" s="2">
        <f>VLOOKUP(A19813,Urbanizaton!$B$2:$BI$265,I19813)</f>
        <v>76.875</v>
      </c>
      <c r="K19813" s="2">
        <f>VLOOKUP(A19813,Population!$B$2:$BI$265,I19813)</f>
        <v>263126000</v>
      </c>
      <c r="L19813" s="2" t="str">
        <f>VLOOKUP(A19813,Region!$C$1:$G$241,5)</f>
        <v>Northern America</v>
      </c>
    </row>
    <row r="19814" spans="1:12" x14ac:dyDescent="0.55000000000000004">
      <c r="A19814" s="2" t="s">
        <v>50</v>
      </c>
      <c r="B19814" s="2" t="s">
        <v>8</v>
      </c>
      <c r="C19814" s="2" t="s">
        <v>15</v>
      </c>
      <c r="D19814" s="2" t="s">
        <v>20</v>
      </c>
      <c r="E19814" s="2" t="s">
        <v>11</v>
      </c>
      <c r="F19814" s="2">
        <v>1994</v>
      </c>
      <c r="G19814" s="2">
        <v>73.545000000000002</v>
      </c>
      <c r="I19814" s="2">
        <f t="shared" si="310"/>
        <v>38</v>
      </c>
      <c r="J19814" s="2">
        <f>VLOOKUP(A19814,Urbanizaton!$B$2:$BI$265,I19814)</f>
        <v>76.875</v>
      </c>
      <c r="K19814" s="2">
        <f>VLOOKUP(A19814,Population!$B$2:$BI$265,I19814)</f>
        <v>263126000</v>
      </c>
      <c r="L19814" s="2" t="str">
        <f>VLOOKUP(A19814,Region!$C$1:$G$241,5)</f>
        <v>Northern America</v>
      </c>
    </row>
    <row r="19815" spans="1:12" x14ac:dyDescent="0.55000000000000004">
      <c r="A19815" s="2" t="s">
        <v>50</v>
      </c>
      <c r="B19815" s="2" t="s">
        <v>8</v>
      </c>
      <c r="C19815" s="2" t="s">
        <v>16</v>
      </c>
      <c r="D19815" s="2" t="s">
        <v>13</v>
      </c>
      <c r="E19815" s="2" t="s">
        <v>11</v>
      </c>
      <c r="F19815" s="2">
        <v>1994</v>
      </c>
      <c r="G19815" s="2">
        <v>19896.376</v>
      </c>
      <c r="I19815" s="2">
        <f t="shared" si="310"/>
        <v>38</v>
      </c>
      <c r="J19815" s="2">
        <f>VLOOKUP(A19815,Urbanizaton!$B$2:$BI$265,I19815)</f>
        <v>76.875</v>
      </c>
      <c r="K19815" s="2">
        <f>VLOOKUP(A19815,Population!$B$2:$BI$265,I19815)</f>
        <v>263126000</v>
      </c>
      <c r="L19815" s="2" t="str">
        <f>VLOOKUP(A19815,Region!$C$1:$G$241,5)</f>
        <v>Northern America</v>
      </c>
    </row>
    <row r="19816" spans="1:12" x14ac:dyDescent="0.55000000000000004">
      <c r="A19816" s="2" t="s">
        <v>50</v>
      </c>
      <c r="B19816" s="2" t="s">
        <v>8</v>
      </c>
      <c r="C19816" s="2" t="s">
        <v>16</v>
      </c>
      <c r="D19816" s="2" t="s">
        <v>20</v>
      </c>
      <c r="E19816" s="2" t="s">
        <v>11</v>
      </c>
      <c r="F19816" s="2">
        <v>1994</v>
      </c>
      <c r="G19816" s="2">
        <v>75.614999999999995</v>
      </c>
      <c r="I19816" s="2">
        <f t="shared" si="310"/>
        <v>38</v>
      </c>
      <c r="J19816" s="2">
        <f>VLOOKUP(A19816,Urbanizaton!$B$2:$BI$265,I19816)</f>
        <v>76.875</v>
      </c>
      <c r="K19816" s="2">
        <f>VLOOKUP(A19816,Population!$B$2:$BI$265,I19816)</f>
        <v>263126000</v>
      </c>
      <c r="L19816" s="2" t="str">
        <f>VLOOKUP(A19816,Region!$C$1:$G$241,5)</f>
        <v>Northern America</v>
      </c>
    </row>
    <row r="19817" spans="1:12" x14ac:dyDescent="0.55000000000000004">
      <c r="A19817" s="2" t="s">
        <v>50</v>
      </c>
      <c r="B19817" s="2" t="s">
        <v>8</v>
      </c>
      <c r="C19817" s="2" t="s">
        <v>12</v>
      </c>
      <c r="D19817" s="2" t="s">
        <v>13</v>
      </c>
      <c r="E19817" s="2" t="s">
        <v>11</v>
      </c>
      <c r="F19817" s="2">
        <v>1995</v>
      </c>
      <c r="G19817" s="2">
        <v>108928.758</v>
      </c>
      <c r="I19817" s="2">
        <f t="shared" si="310"/>
        <v>39</v>
      </c>
      <c r="J19817" s="2">
        <f>VLOOKUP(A19817,Urbanizaton!$B$2:$BI$265,I19817)</f>
        <v>77.257000000000005</v>
      </c>
      <c r="K19817" s="2">
        <f>VLOOKUP(A19817,Population!$B$2:$BI$265,I19817)</f>
        <v>266278000</v>
      </c>
      <c r="L19817" s="2" t="str">
        <f>VLOOKUP(A19817,Region!$C$1:$G$241,5)</f>
        <v>Northern America</v>
      </c>
    </row>
    <row r="19818" spans="1:12" x14ac:dyDescent="0.55000000000000004">
      <c r="A19818" s="2" t="s">
        <v>50</v>
      </c>
      <c r="B19818" s="2" t="s">
        <v>8</v>
      </c>
      <c r="C19818" s="2" t="s">
        <v>12</v>
      </c>
      <c r="D19818" s="2" t="s">
        <v>20</v>
      </c>
      <c r="E19818" s="2" t="s">
        <v>11</v>
      </c>
      <c r="F19818" s="2">
        <v>1995</v>
      </c>
      <c r="G19818" s="2">
        <v>409.07799999999997</v>
      </c>
      <c r="I19818" s="2">
        <f t="shared" si="310"/>
        <v>39</v>
      </c>
      <c r="J19818" s="2">
        <f>VLOOKUP(A19818,Urbanizaton!$B$2:$BI$265,I19818)</f>
        <v>77.257000000000005</v>
      </c>
      <c r="K19818" s="2">
        <f>VLOOKUP(A19818,Population!$B$2:$BI$265,I19818)</f>
        <v>266278000</v>
      </c>
      <c r="L19818" s="2" t="str">
        <f>VLOOKUP(A19818,Region!$C$1:$G$241,5)</f>
        <v>Northern America</v>
      </c>
    </row>
    <row r="19819" spans="1:12" x14ac:dyDescent="0.55000000000000004">
      <c r="A19819" s="2" t="s">
        <v>50</v>
      </c>
      <c r="B19819" s="2" t="s">
        <v>8</v>
      </c>
      <c r="C19819" s="2" t="s">
        <v>9</v>
      </c>
      <c r="D19819" s="2" t="s">
        <v>10</v>
      </c>
      <c r="E19819" s="2" t="s">
        <v>11</v>
      </c>
      <c r="F19819" s="2">
        <v>1995</v>
      </c>
      <c r="G19819" s="2">
        <v>5073.18</v>
      </c>
      <c r="I19819" s="2">
        <f t="shared" ref="I19819:I19882" si="311">IF(F19819=1960,4,F19819-1960+4)</f>
        <v>39</v>
      </c>
      <c r="J19819" s="2">
        <f>VLOOKUP(A19819,Urbanizaton!$B$2:$BI$265,I19819)</f>
        <v>77.257000000000005</v>
      </c>
      <c r="K19819" s="2">
        <f>VLOOKUP(A19819,Population!$B$2:$BI$265,I19819)</f>
        <v>266278000</v>
      </c>
      <c r="L19819" s="2" t="str">
        <f>VLOOKUP(A19819,Region!$C$1:$G$241,5)</f>
        <v>Northern America</v>
      </c>
    </row>
    <row r="19820" spans="1:12" x14ac:dyDescent="0.55000000000000004">
      <c r="A19820" s="2" t="s">
        <v>50</v>
      </c>
      <c r="B19820" s="2" t="s">
        <v>8</v>
      </c>
      <c r="C19820" s="2" t="s">
        <v>9</v>
      </c>
      <c r="D19820" s="2" t="s">
        <v>17</v>
      </c>
      <c r="E19820" s="2" t="s">
        <v>11</v>
      </c>
      <c r="F19820" s="2">
        <v>1995</v>
      </c>
      <c r="G19820" s="2">
        <v>19.03</v>
      </c>
      <c r="I19820" s="2">
        <f t="shared" si="311"/>
        <v>39</v>
      </c>
      <c r="J19820" s="2">
        <f>VLOOKUP(A19820,Urbanizaton!$B$2:$BI$265,I19820)</f>
        <v>77.257000000000005</v>
      </c>
      <c r="K19820" s="2">
        <f>VLOOKUP(A19820,Population!$B$2:$BI$265,I19820)</f>
        <v>266278000</v>
      </c>
      <c r="L19820" s="2" t="str">
        <f>VLOOKUP(A19820,Region!$C$1:$G$241,5)</f>
        <v>Northern America</v>
      </c>
    </row>
    <row r="19821" spans="1:12" x14ac:dyDescent="0.55000000000000004">
      <c r="A19821" s="2" t="s">
        <v>50</v>
      </c>
      <c r="B19821" s="2" t="s">
        <v>8</v>
      </c>
      <c r="C19821" s="2" t="s">
        <v>18</v>
      </c>
      <c r="D19821" s="2" t="s">
        <v>17</v>
      </c>
      <c r="E19821" s="2" t="s">
        <v>11</v>
      </c>
      <c r="F19821" s="2">
        <v>1995</v>
      </c>
      <c r="G19821" s="2">
        <v>25.195</v>
      </c>
      <c r="I19821" s="2">
        <f t="shared" si="311"/>
        <v>39</v>
      </c>
      <c r="J19821" s="2">
        <f>VLOOKUP(A19821,Urbanizaton!$B$2:$BI$265,I19821)</f>
        <v>77.257000000000005</v>
      </c>
      <c r="K19821" s="2">
        <f>VLOOKUP(A19821,Population!$B$2:$BI$265,I19821)</f>
        <v>266278000</v>
      </c>
      <c r="L19821" s="2" t="str">
        <f>VLOOKUP(A19821,Region!$C$1:$G$241,5)</f>
        <v>Northern America</v>
      </c>
    </row>
    <row r="19822" spans="1:12" x14ac:dyDescent="0.55000000000000004">
      <c r="A19822" s="2" t="s">
        <v>50</v>
      </c>
      <c r="B19822" s="2" t="s">
        <v>8</v>
      </c>
      <c r="C19822" s="2" t="s">
        <v>18</v>
      </c>
      <c r="D19822" s="2" t="s">
        <v>19</v>
      </c>
      <c r="E19822" s="2" t="s">
        <v>11</v>
      </c>
      <c r="F19822" s="2">
        <v>1995</v>
      </c>
      <c r="G19822" s="2">
        <v>6708985.9189999998</v>
      </c>
      <c r="I19822" s="2">
        <f t="shared" si="311"/>
        <v>39</v>
      </c>
      <c r="J19822" s="2">
        <f>VLOOKUP(A19822,Urbanizaton!$B$2:$BI$265,I19822)</f>
        <v>77.257000000000005</v>
      </c>
      <c r="K19822" s="2">
        <f>VLOOKUP(A19822,Population!$B$2:$BI$265,I19822)</f>
        <v>266278000</v>
      </c>
      <c r="L19822" s="2" t="str">
        <f>VLOOKUP(A19822,Region!$C$1:$G$241,5)</f>
        <v>Northern America</v>
      </c>
    </row>
    <row r="19823" spans="1:12" x14ac:dyDescent="0.55000000000000004">
      <c r="A19823" s="2" t="s">
        <v>50</v>
      </c>
      <c r="B19823" s="2" t="s">
        <v>8</v>
      </c>
      <c r="C19823" s="2" t="s">
        <v>14</v>
      </c>
      <c r="D19823" s="2" t="s">
        <v>13</v>
      </c>
      <c r="E19823" s="2" t="s">
        <v>11</v>
      </c>
      <c r="F19823" s="2">
        <v>1995</v>
      </c>
      <c r="G19823" s="2">
        <v>22404.565999999999</v>
      </c>
      <c r="I19823" s="2">
        <f t="shared" si="311"/>
        <v>39</v>
      </c>
      <c r="J19823" s="2">
        <f>VLOOKUP(A19823,Urbanizaton!$B$2:$BI$265,I19823)</f>
        <v>77.257000000000005</v>
      </c>
      <c r="K19823" s="2">
        <f>VLOOKUP(A19823,Population!$B$2:$BI$265,I19823)</f>
        <v>266278000</v>
      </c>
      <c r="L19823" s="2" t="str">
        <f>VLOOKUP(A19823,Region!$C$1:$G$241,5)</f>
        <v>Northern America</v>
      </c>
    </row>
    <row r="19824" spans="1:12" x14ac:dyDescent="0.55000000000000004">
      <c r="A19824" s="2" t="s">
        <v>50</v>
      </c>
      <c r="B19824" s="2" t="s">
        <v>8</v>
      </c>
      <c r="C19824" s="2" t="s">
        <v>14</v>
      </c>
      <c r="D19824" s="2" t="s">
        <v>20</v>
      </c>
      <c r="E19824" s="2" t="s">
        <v>11</v>
      </c>
      <c r="F19824" s="2">
        <v>1995</v>
      </c>
      <c r="G19824" s="2">
        <v>84.14</v>
      </c>
      <c r="I19824" s="2">
        <f t="shared" si="311"/>
        <v>39</v>
      </c>
      <c r="J19824" s="2">
        <f>VLOOKUP(A19824,Urbanizaton!$B$2:$BI$265,I19824)</f>
        <v>77.257000000000005</v>
      </c>
      <c r="K19824" s="2">
        <f>VLOOKUP(A19824,Population!$B$2:$BI$265,I19824)</f>
        <v>266278000</v>
      </c>
      <c r="L19824" s="2" t="str">
        <f>VLOOKUP(A19824,Region!$C$1:$G$241,5)</f>
        <v>Northern America</v>
      </c>
    </row>
    <row r="19825" spans="1:12" x14ac:dyDescent="0.55000000000000004">
      <c r="A19825" s="2" t="s">
        <v>50</v>
      </c>
      <c r="B19825" s="2" t="s">
        <v>8</v>
      </c>
      <c r="C19825" s="2" t="s">
        <v>15</v>
      </c>
      <c r="D19825" s="2" t="s">
        <v>13</v>
      </c>
      <c r="E19825" s="2" t="s">
        <v>11</v>
      </c>
      <c r="F19825" s="2">
        <v>1995</v>
      </c>
      <c r="G19825" s="2">
        <v>16882.116000000002</v>
      </c>
      <c r="I19825" s="2">
        <f t="shared" si="311"/>
        <v>39</v>
      </c>
      <c r="J19825" s="2">
        <f>VLOOKUP(A19825,Urbanizaton!$B$2:$BI$265,I19825)</f>
        <v>77.257000000000005</v>
      </c>
      <c r="K19825" s="2">
        <f>VLOOKUP(A19825,Population!$B$2:$BI$265,I19825)</f>
        <v>266278000</v>
      </c>
      <c r="L19825" s="2" t="str">
        <f>VLOOKUP(A19825,Region!$C$1:$G$241,5)</f>
        <v>Northern America</v>
      </c>
    </row>
    <row r="19826" spans="1:12" x14ac:dyDescent="0.55000000000000004">
      <c r="A19826" s="2" t="s">
        <v>50</v>
      </c>
      <c r="B19826" s="2" t="s">
        <v>8</v>
      </c>
      <c r="C19826" s="2" t="s">
        <v>15</v>
      </c>
      <c r="D19826" s="2" t="s">
        <v>20</v>
      </c>
      <c r="E19826" s="2" t="s">
        <v>11</v>
      </c>
      <c r="F19826" s="2">
        <v>1995</v>
      </c>
      <c r="G19826" s="2">
        <v>63.4</v>
      </c>
      <c r="I19826" s="2">
        <f t="shared" si="311"/>
        <v>39</v>
      </c>
      <c r="J19826" s="2">
        <f>VLOOKUP(A19826,Urbanizaton!$B$2:$BI$265,I19826)</f>
        <v>77.257000000000005</v>
      </c>
      <c r="K19826" s="2">
        <f>VLOOKUP(A19826,Population!$B$2:$BI$265,I19826)</f>
        <v>266278000</v>
      </c>
      <c r="L19826" s="2" t="str">
        <f>VLOOKUP(A19826,Region!$C$1:$G$241,5)</f>
        <v>Northern America</v>
      </c>
    </row>
    <row r="19827" spans="1:12" x14ac:dyDescent="0.55000000000000004">
      <c r="A19827" s="2" t="s">
        <v>50</v>
      </c>
      <c r="B19827" s="2" t="s">
        <v>8</v>
      </c>
      <c r="C19827" s="2" t="s">
        <v>16</v>
      </c>
      <c r="D19827" s="2" t="s">
        <v>13</v>
      </c>
      <c r="E19827" s="2" t="s">
        <v>11</v>
      </c>
      <c r="F19827" s="2">
        <v>1995</v>
      </c>
      <c r="G19827" s="2">
        <v>19575.232</v>
      </c>
      <c r="I19827" s="2">
        <f t="shared" si="311"/>
        <v>39</v>
      </c>
      <c r="J19827" s="2">
        <f>VLOOKUP(A19827,Urbanizaton!$B$2:$BI$265,I19827)</f>
        <v>77.257000000000005</v>
      </c>
      <c r="K19827" s="2">
        <f>VLOOKUP(A19827,Population!$B$2:$BI$265,I19827)</f>
        <v>266278000</v>
      </c>
      <c r="L19827" s="2" t="str">
        <f>VLOOKUP(A19827,Region!$C$1:$G$241,5)</f>
        <v>Northern America</v>
      </c>
    </row>
    <row r="19828" spans="1:12" x14ac:dyDescent="0.55000000000000004">
      <c r="A19828" s="2" t="s">
        <v>50</v>
      </c>
      <c r="B19828" s="2" t="s">
        <v>8</v>
      </c>
      <c r="C19828" s="2" t="s">
        <v>16</v>
      </c>
      <c r="D19828" s="2" t="s">
        <v>20</v>
      </c>
      <c r="E19828" s="2" t="s">
        <v>11</v>
      </c>
      <c r="F19828" s="2">
        <v>1995</v>
      </c>
      <c r="G19828" s="2">
        <v>73.513999999999996</v>
      </c>
      <c r="I19828" s="2">
        <f t="shared" si="311"/>
        <v>39</v>
      </c>
      <c r="J19828" s="2">
        <f>VLOOKUP(A19828,Urbanizaton!$B$2:$BI$265,I19828)</f>
        <v>77.257000000000005</v>
      </c>
      <c r="K19828" s="2">
        <f>VLOOKUP(A19828,Population!$B$2:$BI$265,I19828)</f>
        <v>266278000</v>
      </c>
      <c r="L19828" s="2" t="str">
        <f>VLOOKUP(A19828,Region!$C$1:$G$241,5)</f>
        <v>Northern America</v>
      </c>
    </row>
    <row r="19829" spans="1:12" x14ac:dyDescent="0.55000000000000004">
      <c r="A19829" s="2" t="s">
        <v>50</v>
      </c>
      <c r="B19829" s="2" t="s">
        <v>8</v>
      </c>
      <c r="C19829" s="2" t="s">
        <v>12</v>
      </c>
      <c r="D19829" s="2" t="s">
        <v>13</v>
      </c>
      <c r="E19829" s="2" t="s">
        <v>11</v>
      </c>
      <c r="F19829" s="2">
        <v>1996</v>
      </c>
      <c r="G19829" s="2">
        <v>103742.049</v>
      </c>
      <c r="I19829" s="2">
        <f t="shared" si="311"/>
        <v>40</v>
      </c>
      <c r="J19829" s="2">
        <f>VLOOKUP(A19829,Urbanizaton!$B$2:$BI$265,I19829)</f>
        <v>77.635999999999996</v>
      </c>
      <c r="K19829" s="2">
        <f>VLOOKUP(A19829,Population!$B$2:$BI$265,I19829)</f>
        <v>269394000</v>
      </c>
      <c r="L19829" s="2" t="str">
        <f>VLOOKUP(A19829,Region!$C$1:$G$241,5)</f>
        <v>Northern America</v>
      </c>
    </row>
    <row r="19830" spans="1:12" x14ac:dyDescent="0.55000000000000004">
      <c r="A19830" s="2" t="s">
        <v>50</v>
      </c>
      <c r="B19830" s="2" t="s">
        <v>8</v>
      </c>
      <c r="C19830" s="2" t="s">
        <v>12</v>
      </c>
      <c r="D19830" s="2" t="s">
        <v>20</v>
      </c>
      <c r="E19830" s="2" t="s">
        <v>11</v>
      </c>
      <c r="F19830" s="2">
        <v>1996</v>
      </c>
      <c r="G19830" s="2">
        <v>385.09399999999999</v>
      </c>
      <c r="I19830" s="2">
        <f t="shared" si="311"/>
        <v>40</v>
      </c>
      <c r="J19830" s="2">
        <f>VLOOKUP(A19830,Urbanizaton!$B$2:$BI$265,I19830)</f>
        <v>77.635999999999996</v>
      </c>
      <c r="K19830" s="2">
        <f>VLOOKUP(A19830,Population!$B$2:$BI$265,I19830)</f>
        <v>269394000</v>
      </c>
      <c r="L19830" s="2" t="str">
        <f>VLOOKUP(A19830,Region!$C$1:$G$241,5)</f>
        <v>Northern America</v>
      </c>
    </row>
    <row r="19831" spans="1:12" x14ac:dyDescent="0.55000000000000004">
      <c r="A19831" s="2" t="s">
        <v>50</v>
      </c>
      <c r="B19831" s="2" t="s">
        <v>8</v>
      </c>
      <c r="C19831" s="2" t="s">
        <v>9</v>
      </c>
      <c r="D19831" s="2" t="s">
        <v>10</v>
      </c>
      <c r="E19831" s="2" t="s">
        <v>11</v>
      </c>
      <c r="F19831" s="2">
        <v>1996</v>
      </c>
      <c r="G19831" s="2">
        <v>5229.78</v>
      </c>
      <c r="I19831" s="2">
        <f t="shared" si="311"/>
        <v>40</v>
      </c>
      <c r="J19831" s="2">
        <f>VLOOKUP(A19831,Urbanizaton!$B$2:$BI$265,I19831)</f>
        <v>77.635999999999996</v>
      </c>
      <c r="K19831" s="2">
        <f>VLOOKUP(A19831,Population!$B$2:$BI$265,I19831)</f>
        <v>269394000</v>
      </c>
      <c r="L19831" s="2" t="str">
        <f>VLOOKUP(A19831,Region!$C$1:$G$241,5)</f>
        <v>Northern America</v>
      </c>
    </row>
    <row r="19832" spans="1:12" x14ac:dyDescent="0.55000000000000004">
      <c r="A19832" s="2" t="s">
        <v>50</v>
      </c>
      <c r="B19832" s="2" t="s">
        <v>8</v>
      </c>
      <c r="C19832" s="2" t="s">
        <v>9</v>
      </c>
      <c r="D19832" s="2" t="s">
        <v>17</v>
      </c>
      <c r="E19832" s="2" t="s">
        <v>11</v>
      </c>
      <c r="F19832" s="2">
        <v>1996</v>
      </c>
      <c r="G19832" s="2">
        <v>19.39</v>
      </c>
      <c r="I19832" s="2">
        <f t="shared" si="311"/>
        <v>40</v>
      </c>
      <c r="J19832" s="2">
        <f>VLOOKUP(A19832,Urbanizaton!$B$2:$BI$265,I19832)</f>
        <v>77.635999999999996</v>
      </c>
      <c r="K19832" s="2">
        <f>VLOOKUP(A19832,Population!$B$2:$BI$265,I19832)</f>
        <v>269394000</v>
      </c>
      <c r="L19832" s="2" t="str">
        <f>VLOOKUP(A19832,Region!$C$1:$G$241,5)</f>
        <v>Northern America</v>
      </c>
    </row>
    <row r="19833" spans="1:12" x14ac:dyDescent="0.55000000000000004">
      <c r="A19833" s="2" t="s">
        <v>50</v>
      </c>
      <c r="B19833" s="2" t="s">
        <v>8</v>
      </c>
      <c r="C19833" s="2" t="s">
        <v>18</v>
      </c>
      <c r="D19833" s="2" t="s">
        <v>17</v>
      </c>
      <c r="E19833" s="2" t="s">
        <v>11</v>
      </c>
      <c r="F19833" s="2">
        <v>1996</v>
      </c>
      <c r="G19833" s="2">
        <v>25.625</v>
      </c>
      <c r="I19833" s="2">
        <f t="shared" si="311"/>
        <v>40</v>
      </c>
      <c r="J19833" s="2">
        <f>VLOOKUP(A19833,Urbanizaton!$B$2:$BI$265,I19833)</f>
        <v>77.635999999999996</v>
      </c>
      <c r="K19833" s="2">
        <f>VLOOKUP(A19833,Population!$B$2:$BI$265,I19833)</f>
        <v>269394000</v>
      </c>
      <c r="L19833" s="2" t="str">
        <f>VLOOKUP(A19833,Region!$C$1:$G$241,5)</f>
        <v>Northern America</v>
      </c>
    </row>
    <row r="19834" spans="1:12" x14ac:dyDescent="0.55000000000000004">
      <c r="A19834" s="2" t="s">
        <v>50</v>
      </c>
      <c r="B19834" s="2" t="s">
        <v>8</v>
      </c>
      <c r="C19834" s="2" t="s">
        <v>18</v>
      </c>
      <c r="D19834" s="2" t="s">
        <v>19</v>
      </c>
      <c r="E19834" s="2" t="s">
        <v>11</v>
      </c>
      <c r="F19834" s="2">
        <v>1996</v>
      </c>
      <c r="G19834" s="2">
        <v>6903096.0520000001</v>
      </c>
      <c r="I19834" s="2">
        <f t="shared" si="311"/>
        <v>40</v>
      </c>
      <c r="J19834" s="2">
        <f>VLOOKUP(A19834,Urbanizaton!$B$2:$BI$265,I19834)</f>
        <v>77.635999999999996</v>
      </c>
      <c r="K19834" s="2">
        <f>VLOOKUP(A19834,Population!$B$2:$BI$265,I19834)</f>
        <v>269394000</v>
      </c>
      <c r="L19834" s="2" t="str">
        <f>VLOOKUP(A19834,Region!$C$1:$G$241,5)</f>
        <v>Northern America</v>
      </c>
    </row>
    <row r="19835" spans="1:12" x14ac:dyDescent="0.55000000000000004">
      <c r="A19835" s="2" t="s">
        <v>50</v>
      </c>
      <c r="B19835" s="2" t="s">
        <v>8</v>
      </c>
      <c r="C19835" s="2" t="s">
        <v>14</v>
      </c>
      <c r="D19835" s="2" t="s">
        <v>13</v>
      </c>
      <c r="E19835" s="2" t="s">
        <v>11</v>
      </c>
      <c r="F19835" s="2">
        <v>1996</v>
      </c>
      <c r="G19835" s="2">
        <v>22119.319</v>
      </c>
      <c r="I19835" s="2">
        <f t="shared" si="311"/>
        <v>40</v>
      </c>
      <c r="J19835" s="2">
        <f>VLOOKUP(A19835,Urbanizaton!$B$2:$BI$265,I19835)</f>
        <v>77.635999999999996</v>
      </c>
      <c r="K19835" s="2">
        <f>VLOOKUP(A19835,Population!$B$2:$BI$265,I19835)</f>
        <v>269394000</v>
      </c>
      <c r="L19835" s="2" t="str">
        <f>VLOOKUP(A19835,Region!$C$1:$G$241,5)</f>
        <v>Northern America</v>
      </c>
    </row>
    <row r="19836" spans="1:12" x14ac:dyDescent="0.55000000000000004">
      <c r="A19836" s="2" t="s">
        <v>50</v>
      </c>
      <c r="B19836" s="2" t="s">
        <v>8</v>
      </c>
      <c r="C19836" s="2" t="s">
        <v>14</v>
      </c>
      <c r="D19836" s="2" t="s">
        <v>20</v>
      </c>
      <c r="E19836" s="2" t="s">
        <v>11</v>
      </c>
      <c r="F19836" s="2">
        <v>1996</v>
      </c>
      <c r="G19836" s="2">
        <v>82.108000000000004</v>
      </c>
      <c r="I19836" s="2">
        <f t="shared" si="311"/>
        <v>40</v>
      </c>
      <c r="J19836" s="2">
        <f>VLOOKUP(A19836,Urbanizaton!$B$2:$BI$265,I19836)</f>
        <v>77.635999999999996</v>
      </c>
      <c r="K19836" s="2">
        <f>VLOOKUP(A19836,Population!$B$2:$BI$265,I19836)</f>
        <v>269394000</v>
      </c>
      <c r="L19836" s="2" t="str">
        <f>VLOOKUP(A19836,Region!$C$1:$G$241,5)</f>
        <v>Northern America</v>
      </c>
    </row>
    <row r="19837" spans="1:12" x14ac:dyDescent="0.55000000000000004">
      <c r="A19837" s="2" t="s">
        <v>50</v>
      </c>
      <c r="B19837" s="2" t="s">
        <v>8</v>
      </c>
      <c r="C19837" s="2" t="s">
        <v>15</v>
      </c>
      <c r="D19837" s="2" t="s">
        <v>13</v>
      </c>
      <c r="E19837" s="2" t="s">
        <v>11</v>
      </c>
      <c r="F19837" s="2">
        <v>1996</v>
      </c>
      <c r="G19837" s="2">
        <v>16665.414000000001</v>
      </c>
      <c r="I19837" s="2">
        <f t="shared" si="311"/>
        <v>40</v>
      </c>
      <c r="J19837" s="2">
        <f>VLOOKUP(A19837,Urbanizaton!$B$2:$BI$265,I19837)</f>
        <v>77.635999999999996</v>
      </c>
      <c r="K19837" s="2">
        <f>VLOOKUP(A19837,Population!$B$2:$BI$265,I19837)</f>
        <v>269394000</v>
      </c>
      <c r="L19837" s="2" t="str">
        <f>VLOOKUP(A19837,Region!$C$1:$G$241,5)</f>
        <v>Northern America</v>
      </c>
    </row>
    <row r="19838" spans="1:12" x14ac:dyDescent="0.55000000000000004">
      <c r="A19838" s="2" t="s">
        <v>50</v>
      </c>
      <c r="B19838" s="2" t="s">
        <v>8</v>
      </c>
      <c r="C19838" s="2" t="s">
        <v>15</v>
      </c>
      <c r="D19838" s="2" t="s">
        <v>20</v>
      </c>
      <c r="E19838" s="2" t="s">
        <v>11</v>
      </c>
      <c r="F19838" s="2">
        <v>1996</v>
      </c>
      <c r="G19838" s="2">
        <v>61.863</v>
      </c>
      <c r="I19838" s="2">
        <f t="shared" si="311"/>
        <v>40</v>
      </c>
      <c r="J19838" s="2">
        <f>VLOOKUP(A19838,Urbanizaton!$B$2:$BI$265,I19838)</f>
        <v>77.635999999999996</v>
      </c>
      <c r="K19838" s="2">
        <f>VLOOKUP(A19838,Population!$B$2:$BI$265,I19838)</f>
        <v>269394000</v>
      </c>
      <c r="L19838" s="2" t="str">
        <f>VLOOKUP(A19838,Region!$C$1:$G$241,5)</f>
        <v>Northern America</v>
      </c>
    </row>
    <row r="19839" spans="1:12" x14ac:dyDescent="0.55000000000000004">
      <c r="A19839" s="2" t="s">
        <v>50</v>
      </c>
      <c r="B19839" s="2" t="s">
        <v>8</v>
      </c>
      <c r="C19839" s="2" t="s">
        <v>16</v>
      </c>
      <c r="D19839" s="2" t="s">
        <v>13</v>
      </c>
      <c r="E19839" s="2" t="s">
        <v>11</v>
      </c>
      <c r="F19839" s="2">
        <v>1996</v>
      </c>
      <c r="G19839" s="2">
        <v>17237.726999999999</v>
      </c>
      <c r="I19839" s="2">
        <f t="shared" si="311"/>
        <v>40</v>
      </c>
      <c r="J19839" s="2">
        <f>VLOOKUP(A19839,Urbanizaton!$B$2:$BI$265,I19839)</f>
        <v>77.635999999999996</v>
      </c>
      <c r="K19839" s="2">
        <f>VLOOKUP(A19839,Population!$B$2:$BI$265,I19839)</f>
        <v>269394000</v>
      </c>
      <c r="L19839" s="2" t="str">
        <f>VLOOKUP(A19839,Region!$C$1:$G$241,5)</f>
        <v>Northern America</v>
      </c>
    </row>
    <row r="19840" spans="1:12" x14ac:dyDescent="0.55000000000000004">
      <c r="A19840" s="2" t="s">
        <v>50</v>
      </c>
      <c r="B19840" s="2" t="s">
        <v>8</v>
      </c>
      <c r="C19840" s="2" t="s">
        <v>16</v>
      </c>
      <c r="D19840" s="2" t="s">
        <v>20</v>
      </c>
      <c r="E19840" s="2" t="s">
        <v>11</v>
      </c>
      <c r="F19840" s="2">
        <v>1996</v>
      </c>
      <c r="G19840" s="2">
        <v>63.987000000000002</v>
      </c>
      <c r="I19840" s="2">
        <f t="shared" si="311"/>
        <v>40</v>
      </c>
      <c r="J19840" s="2">
        <f>VLOOKUP(A19840,Urbanizaton!$B$2:$BI$265,I19840)</f>
        <v>77.635999999999996</v>
      </c>
      <c r="K19840" s="2">
        <f>VLOOKUP(A19840,Population!$B$2:$BI$265,I19840)</f>
        <v>269394000</v>
      </c>
      <c r="L19840" s="2" t="str">
        <f>VLOOKUP(A19840,Region!$C$1:$G$241,5)</f>
        <v>Northern America</v>
      </c>
    </row>
    <row r="19841" spans="1:12" x14ac:dyDescent="0.55000000000000004">
      <c r="A19841" s="2" t="s">
        <v>50</v>
      </c>
      <c r="B19841" s="2" t="s">
        <v>8</v>
      </c>
      <c r="C19841" s="2" t="s">
        <v>12</v>
      </c>
      <c r="D19841" s="2" t="s">
        <v>13</v>
      </c>
      <c r="E19841" s="2" t="s">
        <v>11</v>
      </c>
      <c r="F19841" s="2">
        <v>1997</v>
      </c>
      <c r="G19841" s="2">
        <v>100803.81200000001</v>
      </c>
      <c r="I19841" s="2">
        <f t="shared" si="311"/>
        <v>41</v>
      </c>
      <c r="J19841" s="2">
        <f>VLOOKUP(A19841,Urbanizaton!$B$2:$BI$265,I19841)</f>
        <v>78.007999999999996</v>
      </c>
      <c r="K19841" s="2">
        <f>VLOOKUP(A19841,Population!$B$2:$BI$265,I19841)</f>
        <v>272657000</v>
      </c>
      <c r="L19841" s="2" t="str">
        <f>VLOOKUP(A19841,Region!$C$1:$G$241,5)</f>
        <v>Northern America</v>
      </c>
    </row>
    <row r="19842" spans="1:12" x14ac:dyDescent="0.55000000000000004">
      <c r="A19842" s="2" t="s">
        <v>50</v>
      </c>
      <c r="B19842" s="2" t="s">
        <v>8</v>
      </c>
      <c r="C19842" s="2" t="s">
        <v>12</v>
      </c>
      <c r="D19842" s="2" t="s">
        <v>20</v>
      </c>
      <c r="E19842" s="2" t="s">
        <v>11</v>
      </c>
      <c r="F19842" s="2">
        <v>1997</v>
      </c>
      <c r="G19842" s="2">
        <v>369.72300000000001</v>
      </c>
      <c r="I19842" s="2">
        <f t="shared" si="311"/>
        <v>41</v>
      </c>
      <c r="J19842" s="2">
        <f>VLOOKUP(A19842,Urbanizaton!$B$2:$BI$265,I19842)</f>
        <v>78.007999999999996</v>
      </c>
      <c r="K19842" s="2">
        <f>VLOOKUP(A19842,Population!$B$2:$BI$265,I19842)</f>
        <v>272657000</v>
      </c>
      <c r="L19842" s="2" t="str">
        <f>VLOOKUP(A19842,Region!$C$1:$G$241,5)</f>
        <v>Northern America</v>
      </c>
    </row>
    <row r="19843" spans="1:12" x14ac:dyDescent="0.55000000000000004">
      <c r="A19843" s="2" t="s">
        <v>50</v>
      </c>
      <c r="B19843" s="2" t="s">
        <v>8</v>
      </c>
      <c r="C19843" s="2" t="s">
        <v>9</v>
      </c>
      <c r="D19843" s="2" t="s">
        <v>10</v>
      </c>
      <c r="E19843" s="2" t="s">
        <v>11</v>
      </c>
      <c r="F19843" s="2">
        <v>1997</v>
      </c>
      <c r="G19843" s="2">
        <v>5396.54</v>
      </c>
      <c r="I19843" s="2">
        <f t="shared" si="311"/>
        <v>41</v>
      </c>
      <c r="J19843" s="2">
        <f>VLOOKUP(A19843,Urbanizaton!$B$2:$BI$265,I19843)</f>
        <v>78.007999999999996</v>
      </c>
      <c r="K19843" s="2">
        <f>VLOOKUP(A19843,Population!$B$2:$BI$265,I19843)</f>
        <v>272657000</v>
      </c>
      <c r="L19843" s="2" t="str">
        <f>VLOOKUP(A19843,Region!$C$1:$G$241,5)</f>
        <v>Northern America</v>
      </c>
    </row>
    <row r="19844" spans="1:12" x14ac:dyDescent="0.55000000000000004">
      <c r="A19844" s="2" t="s">
        <v>50</v>
      </c>
      <c r="B19844" s="2" t="s">
        <v>8</v>
      </c>
      <c r="C19844" s="2" t="s">
        <v>9</v>
      </c>
      <c r="D19844" s="2" t="s">
        <v>17</v>
      </c>
      <c r="E19844" s="2" t="s">
        <v>11</v>
      </c>
      <c r="F19844" s="2">
        <v>1997</v>
      </c>
      <c r="G19844" s="2">
        <v>19.77</v>
      </c>
      <c r="I19844" s="2">
        <f t="shared" si="311"/>
        <v>41</v>
      </c>
      <c r="J19844" s="2">
        <f>VLOOKUP(A19844,Urbanizaton!$B$2:$BI$265,I19844)</f>
        <v>78.007999999999996</v>
      </c>
      <c r="K19844" s="2">
        <f>VLOOKUP(A19844,Population!$B$2:$BI$265,I19844)</f>
        <v>272657000</v>
      </c>
      <c r="L19844" s="2" t="str">
        <f>VLOOKUP(A19844,Region!$C$1:$G$241,5)</f>
        <v>Northern America</v>
      </c>
    </row>
    <row r="19845" spans="1:12" x14ac:dyDescent="0.55000000000000004">
      <c r="A19845" s="2" t="s">
        <v>50</v>
      </c>
      <c r="B19845" s="2" t="s">
        <v>8</v>
      </c>
      <c r="C19845" s="2" t="s">
        <v>18</v>
      </c>
      <c r="D19845" s="2" t="s">
        <v>17</v>
      </c>
      <c r="E19845" s="2" t="s">
        <v>11</v>
      </c>
      <c r="F19845" s="2">
        <v>1997</v>
      </c>
      <c r="G19845" s="2">
        <v>25.535</v>
      </c>
      <c r="I19845" s="2">
        <f t="shared" si="311"/>
        <v>41</v>
      </c>
      <c r="J19845" s="2">
        <f>VLOOKUP(A19845,Urbanizaton!$B$2:$BI$265,I19845)</f>
        <v>78.007999999999996</v>
      </c>
      <c r="K19845" s="2">
        <f>VLOOKUP(A19845,Population!$B$2:$BI$265,I19845)</f>
        <v>272657000</v>
      </c>
      <c r="L19845" s="2" t="str">
        <f>VLOOKUP(A19845,Region!$C$1:$G$241,5)</f>
        <v>Northern America</v>
      </c>
    </row>
    <row r="19846" spans="1:12" x14ac:dyDescent="0.55000000000000004">
      <c r="A19846" s="2" t="s">
        <v>50</v>
      </c>
      <c r="B19846" s="2" t="s">
        <v>8</v>
      </c>
      <c r="C19846" s="2" t="s">
        <v>18</v>
      </c>
      <c r="D19846" s="2" t="s">
        <v>19</v>
      </c>
      <c r="E19846" s="2" t="s">
        <v>11</v>
      </c>
      <c r="F19846" s="2">
        <v>1997</v>
      </c>
      <c r="G19846" s="2">
        <v>6962014.5599999996</v>
      </c>
      <c r="I19846" s="2">
        <f t="shared" si="311"/>
        <v>41</v>
      </c>
      <c r="J19846" s="2">
        <f>VLOOKUP(A19846,Urbanizaton!$B$2:$BI$265,I19846)</f>
        <v>78.007999999999996</v>
      </c>
      <c r="K19846" s="2">
        <f>VLOOKUP(A19846,Population!$B$2:$BI$265,I19846)</f>
        <v>272657000</v>
      </c>
      <c r="L19846" s="2" t="str">
        <f>VLOOKUP(A19846,Region!$C$1:$G$241,5)</f>
        <v>Northern America</v>
      </c>
    </row>
    <row r="19847" spans="1:12" x14ac:dyDescent="0.55000000000000004">
      <c r="A19847" s="2" t="s">
        <v>50</v>
      </c>
      <c r="B19847" s="2" t="s">
        <v>8</v>
      </c>
      <c r="C19847" s="2" t="s">
        <v>14</v>
      </c>
      <c r="D19847" s="2" t="s">
        <v>13</v>
      </c>
      <c r="E19847" s="2" t="s">
        <v>11</v>
      </c>
      <c r="F19847" s="2">
        <v>1997</v>
      </c>
      <c r="G19847" s="2">
        <v>22249.467000000001</v>
      </c>
      <c r="I19847" s="2">
        <f t="shared" si="311"/>
        <v>41</v>
      </c>
      <c r="J19847" s="2">
        <f>VLOOKUP(A19847,Urbanizaton!$B$2:$BI$265,I19847)</f>
        <v>78.007999999999996</v>
      </c>
      <c r="K19847" s="2">
        <f>VLOOKUP(A19847,Population!$B$2:$BI$265,I19847)</f>
        <v>272657000</v>
      </c>
      <c r="L19847" s="2" t="str">
        <f>VLOOKUP(A19847,Region!$C$1:$G$241,5)</f>
        <v>Northern America</v>
      </c>
    </row>
    <row r="19848" spans="1:12" x14ac:dyDescent="0.55000000000000004">
      <c r="A19848" s="2" t="s">
        <v>50</v>
      </c>
      <c r="B19848" s="2" t="s">
        <v>8</v>
      </c>
      <c r="C19848" s="2" t="s">
        <v>14</v>
      </c>
      <c r="D19848" s="2" t="s">
        <v>20</v>
      </c>
      <c r="E19848" s="2" t="s">
        <v>11</v>
      </c>
      <c r="F19848" s="2">
        <v>1997</v>
      </c>
      <c r="G19848" s="2">
        <v>81.605000000000004</v>
      </c>
      <c r="I19848" s="2">
        <f t="shared" si="311"/>
        <v>41</v>
      </c>
      <c r="J19848" s="2">
        <f>VLOOKUP(A19848,Urbanizaton!$B$2:$BI$265,I19848)</f>
        <v>78.007999999999996</v>
      </c>
      <c r="K19848" s="2">
        <f>VLOOKUP(A19848,Population!$B$2:$BI$265,I19848)</f>
        <v>272657000</v>
      </c>
      <c r="L19848" s="2" t="str">
        <f>VLOOKUP(A19848,Region!$C$1:$G$241,5)</f>
        <v>Northern America</v>
      </c>
    </row>
    <row r="19849" spans="1:12" x14ac:dyDescent="0.55000000000000004">
      <c r="A19849" s="2" t="s">
        <v>50</v>
      </c>
      <c r="B19849" s="2" t="s">
        <v>8</v>
      </c>
      <c r="C19849" s="2" t="s">
        <v>15</v>
      </c>
      <c r="D19849" s="2" t="s">
        <v>13</v>
      </c>
      <c r="E19849" s="2" t="s">
        <v>11</v>
      </c>
      <c r="F19849" s="2">
        <v>1997</v>
      </c>
      <c r="G19849" s="2">
        <v>17085.627</v>
      </c>
      <c r="I19849" s="2">
        <f t="shared" si="311"/>
        <v>41</v>
      </c>
      <c r="J19849" s="2">
        <f>VLOOKUP(A19849,Urbanizaton!$B$2:$BI$265,I19849)</f>
        <v>78.007999999999996</v>
      </c>
      <c r="K19849" s="2">
        <f>VLOOKUP(A19849,Population!$B$2:$BI$265,I19849)</f>
        <v>272657000</v>
      </c>
      <c r="L19849" s="2" t="str">
        <f>VLOOKUP(A19849,Region!$C$1:$G$241,5)</f>
        <v>Northern America</v>
      </c>
    </row>
    <row r="19850" spans="1:12" x14ac:dyDescent="0.55000000000000004">
      <c r="A19850" s="2" t="s">
        <v>50</v>
      </c>
      <c r="B19850" s="2" t="s">
        <v>8</v>
      </c>
      <c r="C19850" s="2" t="s">
        <v>15</v>
      </c>
      <c r="D19850" s="2" t="s">
        <v>20</v>
      </c>
      <c r="E19850" s="2" t="s">
        <v>11</v>
      </c>
      <c r="F19850" s="2">
        <v>1997</v>
      </c>
      <c r="G19850" s="2">
        <v>62.665999999999997</v>
      </c>
      <c r="I19850" s="2">
        <f t="shared" si="311"/>
        <v>41</v>
      </c>
      <c r="J19850" s="2">
        <f>VLOOKUP(A19850,Urbanizaton!$B$2:$BI$265,I19850)</f>
        <v>78.007999999999996</v>
      </c>
      <c r="K19850" s="2">
        <f>VLOOKUP(A19850,Population!$B$2:$BI$265,I19850)</f>
        <v>272657000</v>
      </c>
      <c r="L19850" s="2" t="str">
        <f>VLOOKUP(A19850,Region!$C$1:$G$241,5)</f>
        <v>Northern America</v>
      </c>
    </row>
    <row r="19851" spans="1:12" x14ac:dyDescent="0.55000000000000004">
      <c r="A19851" s="2" t="s">
        <v>50</v>
      </c>
      <c r="B19851" s="2" t="s">
        <v>8</v>
      </c>
      <c r="C19851" s="2" t="s">
        <v>16</v>
      </c>
      <c r="D19851" s="2" t="s">
        <v>13</v>
      </c>
      <c r="E19851" s="2" t="s">
        <v>11</v>
      </c>
      <c r="F19851" s="2">
        <v>1997</v>
      </c>
      <c r="G19851" s="2">
        <v>17042.275000000001</v>
      </c>
      <c r="I19851" s="2">
        <f t="shared" si="311"/>
        <v>41</v>
      </c>
      <c r="J19851" s="2">
        <f>VLOOKUP(A19851,Urbanizaton!$B$2:$BI$265,I19851)</f>
        <v>78.007999999999996</v>
      </c>
      <c r="K19851" s="2">
        <f>VLOOKUP(A19851,Population!$B$2:$BI$265,I19851)</f>
        <v>272657000</v>
      </c>
      <c r="L19851" s="2" t="str">
        <f>VLOOKUP(A19851,Region!$C$1:$G$241,5)</f>
        <v>Northern America</v>
      </c>
    </row>
    <row r="19852" spans="1:12" x14ac:dyDescent="0.55000000000000004">
      <c r="A19852" s="2" t="s">
        <v>50</v>
      </c>
      <c r="B19852" s="2" t="s">
        <v>8</v>
      </c>
      <c r="C19852" s="2" t="s">
        <v>16</v>
      </c>
      <c r="D19852" s="2" t="s">
        <v>20</v>
      </c>
      <c r="E19852" s="2" t="s">
        <v>11</v>
      </c>
      <c r="F19852" s="2">
        <v>1997</v>
      </c>
      <c r="G19852" s="2">
        <v>62.506999999999998</v>
      </c>
      <c r="I19852" s="2">
        <f t="shared" si="311"/>
        <v>41</v>
      </c>
      <c r="J19852" s="2">
        <f>VLOOKUP(A19852,Urbanizaton!$B$2:$BI$265,I19852)</f>
        <v>78.007999999999996</v>
      </c>
      <c r="K19852" s="2">
        <f>VLOOKUP(A19852,Population!$B$2:$BI$265,I19852)</f>
        <v>272657000</v>
      </c>
      <c r="L19852" s="2" t="str">
        <f>VLOOKUP(A19852,Region!$C$1:$G$241,5)</f>
        <v>Northern America</v>
      </c>
    </row>
    <row r="19853" spans="1:12" x14ac:dyDescent="0.55000000000000004">
      <c r="A19853" s="2" t="s">
        <v>50</v>
      </c>
      <c r="B19853" s="2" t="s">
        <v>8</v>
      </c>
      <c r="C19853" s="2" t="s">
        <v>12</v>
      </c>
      <c r="D19853" s="2" t="s">
        <v>13</v>
      </c>
      <c r="E19853" s="2" t="s">
        <v>11</v>
      </c>
      <c r="F19853" s="2">
        <v>1998</v>
      </c>
      <c r="G19853" s="2">
        <v>98634.557000000001</v>
      </c>
      <c r="I19853" s="2">
        <f t="shared" si="311"/>
        <v>42</v>
      </c>
      <c r="J19853" s="2">
        <f>VLOOKUP(A19853,Urbanizaton!$B$2:$BI$265,I19853)</f>
        <v>78.376999999999995</v>
      </c>
      <c r="K19853" s="2">
        <f>VLOOKUP(A19853,Population!$B$2:$BI$265,I19853)</f>
        <v>275854000</v>
      </c>
      <c r="L19853" s="2" t="str">
        <f>VLOOKUP(A19853,Region!$C$1:$G$241,5)</f>
        <v>Northern America</v>
      </c>
    </row>
    <row r="19854" spans="1:12" x14ac:dyDescent="0.55000000000000004">
      <c r="A19854" s="2" t="s">
        <v>50</v>
      </c>
      <c r="B19854" s="2" t="s">
        <v>8</v>
      </c>
      <c r="C19854" s="2" t="s">
        <v>12</v>
      </c>
      <c r="D19854" s="2" t="s">
        <v>20</v>
      </c>
      <c r="E19854" s="2" t="s">
        <v>11</v>
      </c>
      <c r="F19854" s="2">
        <v>1998</v>
      </c>
      <c r="G19854" s="2">
        <v>357.56099999999998</v>
      </c>
      <c r="I19854" s="2">
        <f t="shared" si="311"/>
        <v>42</v>
      </c>
      <c r="J19854" s="2">
        <f>VLOOKUP(A19854,Urbanizaton!$B$2:$BI$265,I19854)</f>
        <v>78.376999999999995</v>
      </c>
      <c r="K19854" s="2">
        <f>VLOOKUP(A19854,Population!$B$2:$BI$265,I19854)</f>
        <v>275854000</v>
      </c>
      <c r="L19854" s="2" t="str">
        <f>VLOOKUP(A19854,Region!$C$1:$G$241,5)</f>
        <v>Northern America</v>
      </c>
    </row>
    <row r="19855" spans="1:12" x14ac:dyDescent="0.55000000000000004">
      <c r="A19855" s="2" t="s">
        <v>50</v>
      </c>
      <c r="B19855" s="2" t="s">
        <v>8</v>
      </c>
      <c r="C19855" s="2" t="s">
        <v>9</v>
      </c>
      <c r="D19855" s="2" t="s">
        <v>10</v>
      </c>
      <c r="E19855" s="2" t="s">
        <v>11</v>
      </c>
      <c r="F19855" s="2">
        <v>1998</v>
      </c>
      <c r="G19855" s="2">
        <v>5414.98</v>
      </c>
      <c r="I19855" s="2">
        <f t="shared" si="311"/>
        <v>42</v>
      </c>
      <c r="J19855" s="2">
        <f>VLOOKUP(A19855,Urbanizaton!$B$2:$BI$265,I19855)</f>
        <v>78.376999999999995</v>
      </c>
      <c r="K19855" s="2">
        <f>VLOOKUP(A19855,Population!$B$2:$BI$265,I19855)</f>
        <v>275854000</v>
      </c>
      <c r="L19855" s="2" t="str">
        <f>VLOOKUP(A19855,Region!$C$1:$G$241,5)</f>
        <v>Northern America</v>
      </c>
    </row>
    <row r="19856" spans="1:12" x14ac:dyDescent="0.55000000000000004">
      <c r="A19856" s="2" t="s">
        <v>50</v>
      </c>
      <c r="B19856" s="2" t="s">
        <v>8</v>
      </c>
      <c r="C19856" s="2" t="s">
        <v>9</v>
      </c>
      <c r="D19856" s="2" t="s">
        <v>17</v>
      </c>
      <c r="E19856" s="2" t="s">
        <v>11</v>
      </c>
      <c r="F19856" s="2">
        <v>1998</v>
      </c>
      <c r="G19856" s="2">
        <v>19.61</v>
      </c>
      <c r="I19856" s="2">
        <f t="shared" si="311"/>
        <v>42</v>
      </c>
      <c r="J19856" s="2">
        <f>VLOOKUP(A19856,Urbanizaton!$B$2:$BI$265,I19856)</f>
        <v>78.376999999999995</v>
      </c>
      <c r="K19856" s="2">
        <f>VLOOKUP(A19856,Population!$B$2:$BI$265,I19856)</f>
        <v>275854000</v>
      </c>
      <c r="L19856" s="2" t="str">
        <f>VLOOKUP(A19856,Region!$C$1:$G$241,5)</f>
        <v>Northern America</v>
      </c>
    </row>
    <row r="19857" spans="1:12" x14ac:dyDescent="0.55000000000000004">
      <c r="A19857" s="2" t="s">
        <v>50</v>
      </c>
      <c r="B19857" s="2" t="s">
        <v>8</v>
      </c>
      <c r="C19857" s="2" t="s">
        <v>18</v>
      </c>
      <c r="D19857" s="2" t="s">
        <v>17</v>
      </c>
      <c r="E19857" s="2" t="s">
        <v>11</v>
      </c>
      <c r="F19857" s="2">
        <v>1998</v>
      </c>
      <c r="G19857" s="2">
        <v>25.439</v>
      </c>
      <c r="I19857" s="2">
        <f t="shared" si="311"/>
        <v>42</v>
      </c>
      <c r="J19857" s="2">
        <f>VLOOKUP(A19857,Urbanizaton!$B$2:$BI$265,I19857)</f>
        <v>78.376999999999995</v>
      </c>
      <c r="K19857" s="2">
        <f>VLOOKUP(A19857,Population!$B$2:$BI$265,I19857)</f>
        <v>275854000</v>
      </c>
      <c r="L19857" s="2" t="str">
        <f>VLOOKUP(A19857,Region!$C$1:$G$241,5)</f>
        <v>Northern America</v>
      </c>
    </row>
    <row r="19858" spans="1:12" x14ac:dyDescent="0.55000000000000004">
      <c r="A19858" s="2" t="s">
        <v>50</v>
      </c>
      <c r="B19858" s="2" t="s">
        <v>8</v>
      </c>
      <c r="C19858" s="2" t="s">
        <v>18</v>
      </c>
      <c r="D19858" s="2" t="s">
        <v>19</v>
      </c>
      <c r="E19858" s="2" t="s">
        <v>11</v>
      </c>
      <c r="F19858" s="2">
        <v>1998</v>
      </c>
      <c r="G19858" s="2">
        <v>7017495.1780000003</v>
      </c>
      <c r="I19858" s="2">
        <f t="shared" si="311"/>
        <v>42</v>
      </c>
      <c r="J19858" s="2">
        <f>VLOOKUP(A19858,Urbanizaton!$B$2:$BI$265,I19858)</f>
        <v>78.376999999999995</v>
      </c>
      <c r="K19858" s="2">
        <f>VLOOKUP(A19858,Population!$B$2:$BI$265,I19858)</f>
        <v>275854000</v>
      </c>
      <c r="L19858" s="2" t="str">
        <f>VLOOKUP(A19858,Region!$C$1:$G$241,5)</f>
        <v>Northern America</v>
      </c>
    </row>
    <row r="19859" spans="1:12" x14ac:dyDescent="0.55000000000000004">
      <c r="A19859" s="2" t="s">
        <v>50</v>
      </c>
      <c r="B19859" s="2" t="s">
        <v>8</v>
      </c>
      <c r="C19859" s="2" t="s">
        <v>14</v>
      </c>
      <c r="D19859" s="2" t="s">
        <v>13</v>
      </c>
      <c r="E19859" s="2" t="s">
        <v>11</v>
      </c>
      <c r="F19859" s="2">
        <v>1998</v>
      </c>
      <c r="G19859" s="2">
        <v>21931.918000000001</v>
      </c>
      <c r="I19859" s="2">
        <f t="shared" si="311"/>
        <v>42</v>
      </c>
      <c r="J19859" s="2">
        <f>VLOOKUP(A19859,Urbanizaton!$B$2:$BI$265,I19859)</f>
        <v>78.376999999999995</v>
      </c>
      <c r="K19859" s="2">
        <f>VLOOKUP(A19859,Population!$B$2:$BI$265,I19859)</f>
        <v>275854000</v>
      </c>
      <c r="L19859" s="2" t="str">
        <f>VLOOKUP(A19859,Region!$C$1:$G$241,5)</f>
        <v>Northern America</v>
      </c>
    </row>
    <row r="19860" spans="1:12" x14ac:dyDescent="0.55000000000000004">
      <c r="A19860" s="2" t="s">
        <v>50</v>
      </c>
      <c r="B19860" s="2" t="s">
        <v>8</v>
      </c>
      <c r="C19860" s="2" t="s">
        <v>14</v>
      </c>
      <c r="D19860" s="2" t="s">
        <v>20</v>
      </c>
      <c r="E19860" s="2" t="s">
        <v>11</v>
      </c>
      <c r="F19860" s="2">
        <v>1998</v>
      </c>
      <c r="G19860" s="2">
        <v>79.506</v>
      </c>
      <c r="I19860" s="2">
        <f t="shared" si="311"/>
        <v>42</v>
      </c>
      <c r="J19860" s="2">
        <f>VLOOKUP(A19860,Urbanizaton!$B$2:$BI$265,I19860)</f>
        <v>78.376999999999995</v>
      </c>
      <c r="K19860" s="2">
        <f>VLOOKUP(A19860,Population!$B$2:$BI$265,I19860)</f>
        <v>275854000</v>
      </c>
      <c r="L19860" s="2" t="str">
        <f>VLOOKUP(A19860,Region!$C$1:$G$241,5)</f>
        <v>Northern America</v>
      </c>
    </row>
    <row r="19861" spans="1:12" x14ac:dyDescent="0.55000000000000004">
      <c r="A19861" s="2" t="s">
        <v>50</v>
      </c>
      <c r="B19861" s="2" t="s">
        <v>8</v>
      </c>
      <c r="C19861" s="2" t="s">
        <v>15</v>
      </c>
      <c r="D19861" s="2" t="s">
        <v>13</v>
      </c>
      <c r="E19861" s="2" t="s">
        <v>11</v>
      </c>
      <c r="F19861" s="2">
        <v>1998</v>
      </c>
      <c r="G19861" s="2">
        <v>17180.905999999999</v>
      </c>
      <c r="I19861" s="2">
        <f t="shared" si="311"/>
        <v>42</v>
      </c>
      <c r="J19861" s="2">
        <f>VLOOKUP(A19861,Urbanizaton!$B$2:$BI$265,I19861)</f>
        <v>78.376999999999995</v>
      </c>
      <c r="K19861" s="2">
        <f>VLOOKUP(A19861,Population!$B$2:$BI$265,I19861)</f>
        <v>275854000</v>
      </c>
      <c r="L19861" s="2" t="str">
        <f>VLOOKUP(A19861,Region!$C$1:$G$241,5)</f>
        <v>Northern America</v>
      </c>
    </row>
    <row r="19862" spans="1:12" x14ac:dyDescent="0.55000000000000004">
      <c r="A19862" s="2" t="s">
        <v>50</v>
      </c>
      <c r="B19862" s="2" t="s">
        <v>8</v>
      </c>
      <c r="C19862" s="2" t="s">
        <v>15</v>
      </c>
      <c r="D19862" s="2" t="s">
        <v>20</v>
      </c>
      <c r="E19862" s="2" t="s">
        <v>11</v>
      </c>
      <c r="F19862" s="2">
        <v>1998</v>
      </c>
      <c r="G19862" s="2">
        <v>62.283000000000001</v>
      </c>
      <c r="I19862" s="2">
        <f t="shared" si="311"/>
        <v>42</v>
      </c>
      <c r="J19862" s="2">
        <f>VLOOKUP(A19862,Urbanizaton!$B$2:$BI$265,I19862)</f>
        <v>78.376999999999995</v>
      </c>
      <c r="K19862" s="2">
        <f>VLOOKUP(A19862,Population!$B$2:$BI$265,I19862)</f>
        <v>275854000</v>
      </c>
      <c r="L19862" s="2" t="str">
        <f>VLOOKUP(A19862,Region!$C$1:$G$241,5)</f>
        <v>Northern America</v>
      </c>
    </row>
    <row r="19863" spans="1:12" x14ac:dyDescent="0.55000000000000004">
      <c r="A19863" s="2" t="s">
        <v>50</v>
      </c>
      <c r="B19863" s="2" t="s">
        <v>8</v>
      </c>
      <c r="C19863" s="2" t="s">
        <v>16</v>
      </c>
      <c r="D19863" s="2" t="s">
        <v>13</v>
      </c>
      <c r="E19863" s="2" t="s">
        <v>11</v>
      </c>
      <c r="F19863" s="2">
        <v>1998</v>
      </c>
      <c r="G19863" s="2">
        <v>16452.731</v>
      </c>
      <c r="I19863" s="2">
        <f t="shared" si="311"/>
        <v>42</v>
      </c>
      <c r="J19863" s="2">
        <f>VLOOKUP(A19863,Urbanizaton!$B$2:$BI$265,I19863)</f>
        <v>78.376999999999995</v>
      </c>
      <c r="K19863" s="2">
        <f>VLOOKUP(A19863,Population!$B$2:$BI$265,I19863)</f>
        <v>275854000</v>
      </c>
      <c r="L19863" s="2" t="str">
        <f>VLOOKUP(A19863,Region!$C$1:$G$241,5)</f>
        <v>Northern America</v>
      </c>
    </row>
    <row r="19864" spans="1:12" x14ac:dyDescent="0.55000000000000004">
      <c r="A19864" s="2" t="s">
        <v>50</v>
      </c>
      <c r="B19864" s="2" t="s">
        <v>8</v>
      </c>
      <c r="C19864" s="2" t="s">
        <v>16</v>
      </c>
      <c r="D19864" s="2" t="s">
        <v>20</v>
      </c>
      <c r="E19864" s="2" t="s">
        <v>11</v>
      </c>
      <c r="F19864" s="2">
        <v>1998</v>
      </c>
      <c r="G19864" s="2">
        <v>59.643000000000001</v>
      </c>
      <c r="I19864" s="2">
        <f t="shared" si="311"/>
        <v>42</v>
      </c>
      <c r="J19864" s="2">
        <f>VLOOKUP(A19864,Urbanizaton!$B$2:$BI$265,I19864)</f>
        <v>78.376999999999995</v>
      </c>
      <c r="K19864" s="2">
        <f>VLOOKUP(A19864,Population!$B$2:$BI$265,I19864)</f>
        <v>275854000</v>
      </c>
      <c r="L19864" s="2" t="str">
        <f>VLOOKUP(A19864,Region!$C$1:$G$241,5)</f>
        <v>Northern America</v>
      </c>
    </row>
    <row r="19865" spans="1:12" x14ac:dyDescent="0.55000000000000004">
      <c r="A19865" s="2" t="s">
        <v>50</v>
      </c>
      <c r="B19865" s="2" t="s">
        <v>8</v>
      </c>
      <c r="C19865" s="2" t="s">
        <v>12</v>
      </c>
      <c r="D19865" s="2" t="s">
        <v>13</v>
      </c>
      <c r="E19865" s="2" t="s">
        <v>11</v>
      </c>
      <c r="F19865" s="2">
        <v>1999</v>
      </c>
      <c r="G19865" s="2">
        <v>94377.260999999999</v>
      </c>
      <c r="I19865" s="2">
        <f t="shared" si="311"/>
        <v>43</v>
      </c>
      <c r="J19865" s="2">
        <f>VLOOKUP(A19865,Urbanizaton!$B$2:$BI$265,I19865)</f>
        <v>78.742000000000004</v>
      </c>
      <c r="K19865" s="2">
        <f>VLOOKUP(A19865,Population!$B$2:$BI$265,I19865)</f>
        <v>279040000</v>
      </c>
      <c r="L19865" s="2" t="str">
        <f>VLOOKUP(A19865,Region!$C$1:$G$241,5)</f>
        <v>Northern America</v>
      </c>
    </row>
    <row r="19866" spans="1:12" x14ac:dyDescent="0.55000000000000004">
      <c r="A19866" s="2" t="s">
        <v>50</v>
      </c>
      <c r="B19866" s="2" t="s">
        <v>8</v>
      </c>
      <c r="C19866" s="2" t="s">
        <v>12</v>
      </c>
      <c r="D19866" s="2" t="s">
        <v>20</v>
      </c>
      <c r="E19866" s="2" t="s">
        <v>11</v>
      </c>
      <c r="F19866" s="2">
        <v>1999</v>
      </c>
      <c r="G19866" s="2">
        <v>338.221</v>
      </c>
      <c r="I19866" s="2">
        <f t="shared" si="311"/>
        <v>43</v>
      </c>
      <c r="J19866" s="2">
        <f>VLOOKUP(A19866,Urbanizaton!$B$2:$BI$265,I19866)</f>
        <v>78.742000000000004</v>
      </c>
      <c r="K19866" s="2">
        <f>VLOOKUP(A19866,Population!$B$2:$BI$265,I19866)</f>
        <v>279040000</v>
      </c>
      <c r="L19866" s="2" t="str">
        <f>VLOOKUP(A19866,Region!$C$1:$G$241,5)</f>
        <v>Northern America</v>
      </c>
    </row>
    <row r="19867" spans="1:12" x14ac:dyDescent="0.55000000000000004">
      <c r="A19867" s="2" t="s">
        <v>50</v>
      </c>
      <c r="B19867" s="2" t="s">
        <v>8</v>
      </c>
      <c r="C19867" s="2" t="s">
        <v>9</v>
      </c>
      <c r="D19867" s="2" t="s">
        <v>10</v>
      </c>
      <c r="E19867" s="2" t="s">
        <v>11</v>
      </c>
      <c r="F19867" s="2">
        <v>1999</v>
      </c>
      <c r="G19867" s="2">
        <v>5438.36</v>
      </c>
      <c r="I19867" s="2">
        <f t="shared" si="311"/>
        <v>43</v>
      </c>
      <c r="J19867" s="2">
        <f>VLOOKUP(A19867,Urbanizaton!$B$2:$BI$265,I19867)</f>
        <v>78.742000000000004</v>
      </c>
      <c r="K19867" s="2">
        <f>VLOOKUP(A19867,Population!$B$2:$BI$265,I19867)</f>
        <v>279040000</v>
      </c>
      <c r="L19867" s="2" t="str">
        <f>VLOOKUP(A19867,Region!$C$1:$G$241,5)</f>
        <v>Northern America</v>
      </c>
    </row>
    <row r="19868" spans="1:12" x14ac:dyDescent="0.55000000000000004">
      <c r="A19868" s="2" t="s">
        <v>50</v>
      </c>
      <c r="B19868" s="2" t="s">
        <v>8</v>
      </c>
      <c r="C19868" s="2" t="s">
        <v>9</v>
      </c>
      <c r="D19868" s="2" t="s">
        <v>17</v>
      </c>
      <c r="E19868" s="2" t="s">
        <v>11</v>
      </c>
      <c r="F19868" s="2">
        <v>1999</v>
      </c>
      <c r="G19868" s="2">
        <v>19.47</v>
      </c>
      <c r="I19868" s="2">
        <f t="shared" si="311"/>
        <v>43</v>
      </c>
      <c r="J19868" s="2">
        <f>VLOOKUP(A19868,Urbanizaton!$B$2:$BI$265,I19868)</f>
        <v>78.742000000000004</v>
      </c>
      <c r="K19868" s="2">
        <f>VLOOKUP(A19868,Population!$B$2:$BI$265,I19868)</f>
        <v>279040000</v>
      </c>
      <c r="L19868" s="2" t="str">
        <f>VLOOKUP(A19868,Region!$C$1:$G$241,5)</f>
        <v>Northern America</v>
      </c>
    </row>
    <row r="19869" spans="1:12" x14ac:dyDescent="0.55000000000000004">
      <c r="A19869" s="2" t="s">
        <v>50</v>
      </c>
      <c r="B19869" s="2" t="s">
        <v>8</v>
      </c>
      <c r="C19869" s="2" t="s">
        <v>18</v>
      </c>
      <c r="D19869" s="2" t="s">
        <v>17</v>
      </c>
      <c r="E19869" s="2" t="s">
        <v>11</v>
      </c>
      <c r="F19869" s="2">
        <v>1999</v>
      </c>
      <c r="G19869" s="2">
        <v>25.289000000000001</v>
      </c>
      <c r="I19869" s="2">
        <f t="shared" si="311"/>
        <v>43</v>
      </c>
      <c r="J19869" s="2">
        <f>VLOOKUP(A19869,Urbanizaton!$B$2:$BI$265,I19869)</f>
        <v>78.742000000000004</v>
      </c>
      <c r="K19869" s="2">
        <f>VLOOKUP(A19869,Population!$B$2:$BI$265,I19869)</f>
        <v>279040000</v>
      </c>
      <c r="L19869" s="2" t="str">
        <f>VLOOKUP(A19869,Region!$C$1:$G$241,5)</f>
        <v>Northern America</v>
      </c>
    </row>
    <row r="19870" spans="1:12" x14ac:dyDescent="0.55000000000000004">
      <c r="A19870" s="2" t="s">
        <v>50</v>
      </c>
      <c r="B19870" s="2" t="s">
        <v>8</v>
      </c>
      <c r="C19870" s="2" t="s">
        <v>18</v>
      </c>
      <c r="D19870" s="2" t="s">
        <v>19</v>
      </c>
      <c r="E19870" s="2" t="s">
        <v>11</v>
      </c>
      <c r="F19870" s="2">
        <v>1999</v>
      </c>
      <c r="G19870" s="2">
        <v>7056761.7340000002</v>
      </c>
      <c r="I19870" s="2">
        <f t="shared" si="311"/>
        <v>43</v>
      </c>
      <c r="J19870" s="2">
        <f>VLOOKUP(A19870,Urbanizaton!$B$2:$BI$265,I19870)</f>
        <v>78.742000000000004</v>
      </c>
      <c r="K19870" s="2">
        <f>VLOOKUP(A19870,Population!$B$2:$BI$265,I19870)</f>
        <v>279040000</v>
      </c>
      <c r="L19870" s="2" t="str">
        <f>VLOOKUP(A19870,Region!$C$1:$G$241,5)</f>
        <v>Northern America</v>
      </c>
    </row>
    <row r="19871" spans="1:12" x14ac:dyDescent="0.55000000000000004">
      <c r="A19871" s="2" t="s">
        <v>50</v>
      </c>
      <c r="B19871" s="2" t="s">
        <v>8</v>
      </c>
      <c r="C19871" s="2" t="s">
        <v>14</v>
      </c>
      <c r="D19871" s="2" t="s">
        <v>13</v>
      </c>
      <c r="E19871" s="2" t="s">
        <v>11</v>
      </c>
      <c r="F19871" s="2">
        <v>1999</v>
      </c>
      <c r="G19871" s="2">
        <v>20510.172999999999</v>
      </c>
      <c r="I19871" s="2">
        <f t="shared" si="311"/>
        <v>43</v>
      </c>
      <c r="J19871" s="2">
        <f>VLOOKUP(A19871,Urbanizaton!$B$2:$BI$265,I19871)</f>
        <v>78.742000000000004</v>
      </c>
      <c r="K19871" s="2">
        <f>VLOOKUP(A19871,Population!$B$2:$BI$265,I19871)</f>
        <v>279040000</v>
      </c>
      <c r="L19871" s="2" t="str">
        <f>VLOOKUP(A19871,Region!$C$1:$G$241,5)</f>
        <v>Northern America</v>
      </c>
    </row>
    <row r="19872" spans="1:12" x14ac:dyDescent="0.55000000000000004">
      <c r="A19872" s="2" t="s">
        <v>50</v>
      </c>
      <c r="B19872" s="2" t="s">
        <v>8</v>
      </c>
      <c r="C19872" s="2" t="s">
        <v>14</v>
      </c>
      <c r="D19872" s="2" t="s">
        <v>20</v>
      </c>
      <c r="E19872" s="2" t="s">
        <v>11</v>
      </c>
      <c r="F19872" s="2">
        <v>1999</v>
      </c>
      <c r="G19872" s="2">
        <v>73.503</v>
      </c>
      <c r="I19872" s="2">
        <f t="shared" si="311"/>
        <v>43</v>
      </c>
      <c r="J19872" s="2">
        <f>VLOOKUP(A19872,Urbanizaton!$B$2:$BI$265,I19872)</f>
        <v>78.742000000000004</v>
      </c>
      <c r="K19872" s="2">
        <f>VLOOKUP(A19872,Population!$B$2:$BI$265,I19872)</f>
        <v>279040000</v>
      </c>
      <c r="L19872" s="2" t="str">
        <f>VLOOKUP(A19872,Region!$C$1:$G$241,5)</f>
        <v>Northern America</v>
      </c>
    </row>
    <row r="19873" spans="1:12" x14ac:dyDescent="0.55000000000000004">
      <c r="A19873" s="2" t="s">
        <v>50</v>
      </c>
      <c r="B19873" s="2" t="s">
        <v>8</v>
      </c>
      <c r="C19873" s="2" t="s">
        <v>15</v>
      </c>
      <c r="D19873" s="2" t="s">
        <v>13</v>
      </c>
      <c r="E19873" s="2" t="s">
        <v>11</v>
      </c>
      <c r="F19873" s="2">
        <v>1999</v>
      </c>
      <c r="G19873" s="2">
        <v>15856.016</v>
      </c>
      <c r="I19873" s="2">
        <f t="shared" si="311"/>
        <v>43</v>
      </c>
      <c r="J19873" s="2">
        <f>VLOOKUP(A19873,Urbanizaton!$B$2:$BI$265,I19873)</f>
        <v>78.742000000000004</v>
      </c>
      <c r="K19873" s="2">
        <f>VLOOKUP(A19873,Population!$B$2:$BI$265,I19873)</f>
        <v>279040000</v>
      </c>
      <c r="L19873" s="2" t="str">
        <f>VLOOKUP(A19873,Region!$C$1:$G$241,5)</f>
        <v>Northern America</v>
      </c>
    </row>
    <row r="19874" spans="1:12" x14ac:dyDescent="0.55000000000000004">
      <c r="A19874" s="2" t="s">
        <v>50</v>
      </c>
      <c r="B19874" s="2" t="s">
        <v>8</v>
      </c>
      <c r="C19874" s="2" t="s">
        <v>15</v>
      </c>
      <c r="D19874" s="2" t="s">
        <v>20</v>
      </c>
      <c r="E19874" s="2" t="s">
        <v>11</v>
      </c>
      <c r="F19874" s="2">
        <v>1999</v>
      </c>
      <c r="G19874" s="2">
        <v>56.823</v>
      </c>
      <c r="I19874" s="2">
        <f t="shared" si="311"/>
        <v>43</v>
      </c>
      <c r="J19874" s="2">
        <f>VLOOKUP(A19874,Urbanizaton!$B$2:$BI$265,I19874)</f>
        <v>78.742000000000004</v>
      </c>
      <c r="K19874" s="2">
        <f>VLOOKUP(A19874,Population!$B$2:$BI$265,I19874)</f>
        <v>279040000</v>
      </c>
      <c r="L19874" s="2" t="str">
        <f>VLOOKUP(A19874,Region!$C$1:$G$241,5)</f>
        <v>Northern America</v>
      </c>
    </row>
    <row r="19875" spans="1:12" x14ac:dyDescent="0.55000000000000004">
      <c r="A19875" s="2" t="s">
        <v>50</v>
      </c>
      <c r="B19875" s="2" t="s">
        <v>8</v>
      </c>
      <c r="C19875" s="2" t="s">
        <v>16</v>
      </c>
      <c r="D19875" s="2" t="s">
        <v>13</v>
      </c>
      <c r="E19875" s="2" t="s">
        <v>11</v>
      </c>
      <c r="F19875" s="2">
        <v>1999</v>
      </c>
      <c r="G19875" s="2">
        <v>15969.084999999999</v>
      </c>
      <c r="I19875" s="2">
        <f t="shared" si="311"/>
        <v>43</v>
      </c>
      <c r="J19875" s="2">
        <f>VLOOKUP(A19875,Urbanizaton!$B$2:$BI$265,I19875)</f>
        <v>78.742000000000004</v>
      </c>
      <c r="K19875" s="2">
        <f>VLOOKUP(A19875,Population!$B$2:$BI$265,I19875)</f>
        <v>279040000</v>
      </c>
      <c r="L19875" s="2" t="str">
        <f>VLOOKUP(A19875,Region!$C$1:$G$241,5)</f>
        <v>Northern America</v>
      </c>
    </row>
    <row r="19876" spans="1:12" x14ac:dyDescent="0.55000000000000004">
      <c r="A19876" s="2" t="s">
        <v>50</v>
      </c>
      <c r="B19876" s="2" t="s">
        <v>8</v>
      </c>
      <c r="C19876" s="2" t="s">
        <v>16</v>
      </c>
      <c r="D19876" s="2" t="s">
        <v>20</v>
      </c>
      <c r="E19876" s="2" t="s">
        <v>11</v>
      </c>
      <c r="F19876" s="2">
        <v>1999</v>
      </c>
      <c r="G19876" s="2">
        <v>57.228999999999999</v>
      </c>
      <c r="I19876" s="2">
        <f t="shared" si="311"/>
        <v>43</v>
      </c>
      <c r="J19876" s="2">
        <f>VLOOKUP(A19876,Urbanizaton!$B$2:$BI$265,I19876)</f>
        <v>78.742000000000004</v>
      </c>
      <c r="K19876" s="2">
        <f>VLOOKUP(A19876,Population!$B$2:$BI$265,I19876)</f>
        <v>279040000</v>
      </c>
      <c r="L19876" s="2" t="str">
        <f>VLOOKUP(A19876,Region!$C$1:$G$241,5)</f>
        <v>Northern America</v>
      </c>
    </row>
    <row r="19877" spans="1:12" x14ac:dyDescent="0.55000000000000004">
      <c r="A19877" s="2" t="s">
        <v>50</v>
      </c>
      <c r="B19877" s="2" t="s">
        <v>8</v>
      </c>
      <c r="C19877" s="2" t="s">
        <v>12</v>
      </c>
      <c r="D19877" s="2" t="s">
        <v>13</v>
      </c>
      <c r="E19877" s="2" t="s">
        <v>11</v>
      </c>
      <c r="F19877" s="2">
        <v>2000</v>
      </c>
      <c r="G19877" s="2">
        <v>92912.047000000006</v>
      </c>
      <c r="I19877" s="2">
        <f t="shared" si="311"/>
        <v>44</v>
      </c>
      <c r="J19877" s="2">
        <f>VLOOKUP(A19877,Urbanizaton!$B$2:$BI$265,I19877)</f>
        <v>79.057000000000002</v>
      </c>
      <c r="K19877" s="2">
        <f>VLOOKUP(A19877,Population!$B$2:$BI$265,I19877)</f>
        <v>282162411</v>
      </c>
      <c r="L19877" s="2" t="str">
        <f>VLOOKUP(A19877,Region!$C$1:$G$241,5)</f>
        <v>Northern America</v>
      </c>
    </row>
    <row r="19878" spans="1:12" x14ac:dyDescent="0.55000000000000004">
      <c r="A19878" s="2" t="s">
        <v>50</v>
      </c>
      <c r="B19878" s="2" t="s">
        <v>8</v>
      </c>
      <c r="C19878" s="2" t="s">
        <v>12</v>
      </c>
      <c r="D19878" s="2" t="s">
        <v>20</v>
      </c>
      <c r="E19878" s="2" t="s">
        <v>11</v>
      </c>
      <c r="F19878" s="2">
        <v>2000</v>
      </c>
      <c r="G19878" s="2">
        <v>329.286</v>
      </c>
      <c r="I19878" s="2">
        <f t="shared" si="311"/>
        <v>44</v>
      </c>
      <c r="J19878" s="2">
        <f>VLOOKUP(A19878,Urbanizaton!$B$2:$BI$265,I19878)</f>
        <v>79.057000000000002</v>
      </c>
      <c r="K19878" s="2">
        <f>VLOOKUP(A19878,Population!$B$2:$BI$265,I19878)</f>
        <v>282162411</v>
      </c>
      <c r="L19878" s="2" t="str">
        <f>VLOOKUP(A19878,Region!$C$1:$G$241,5)</f>
        <v>Northern America</v>
      </c>
    </row>
    <row r="19879" spans="1:12" x14ac:dyDescent="0.55000000000000004">
      <c r="A19879" s="2" t="s">
        <v>50</v>
      </c>
      <c r="B19879" s="2" t="s">
        <v>8</v>
      </c>
      <c r="C19879" s="2" t="s">
        <v>9</v>
      </c>
      <c r="D19879" s="2" t="s">
        <v>10</v>
      </c>
      <c r="E19879" s="2" t="s">
        <v>11</v>
      </c>
      <c r="F19879" s="2">
        <v>2000</v>
      </c>
      <c r="G19879" s="2">
        <v>5642.64</v>
      </c>
      <c r="I19879" s="2">
        <f t="shared" si="311"/>
        <v>44</v>
      </c>
      <c r="J19879" s="2">
        <f>VLOOKUP(A19879,Urbanizaton!$B$2:$BI$265,I19879)</f>
        <v>79.057000000000002</v>
      </c>
      <c r="K19879" s="2">
        <f>VLOOKUP(A19879,Population!$B$2:$BI$265,I19879)</f>
        <v>282162411</v>
      </c>
      <c r="L19879" s="2" t="str">
        <f>VLOOKUP(A19879,Region!$C$1:$G$241,5)</f>
        <v>Northern America</v>
      </c>
    </row>
    <row r="19880" spans="1:12" x14ac:dyDescent="0.55000000000000004">
      <c r="A19880" s="2" t="s">
        <v>50</v>
      </c>
      <c r="B19880" s="2" t="s">
        <v>8</v>
      </c>
      <c r="C19880" s="2" t="s">
        <v>9</v>
      </c>
      <c r="D19880" s="2" t="s">
        <v>17</v>
      </c>
      <c r="E19880" s="2" t="s">
        <v>11</v>
      </c>
      <c r="F19880" s="2">
        <v>2000</v>
      </c>
      <c r="G19880" s="2">
        <v>19.98</v>
      </c>
      <c r="I19880" s="2">
        <f t="shared" si="311"/>
        <v>44</v>
      </c>
      <c r="J19880" s="2">
        <f>VLOOKUP(A19880,Urbanizaton!$B$2:$BI$265,I19880)</f>
        <v>79.057000000000002</v>
      </c>
      <c r="K19880" s="2">
        <f>VLOOKUP(A19880,Population!$B$2:$BI$265,I19880)</f>
        <v>282162411</v>
      </c>
      <c r="L19880" s="2" t="str">
        <f>VLOOKUP(A19880,Region!$C$1:$G$241,5)</f>
        <v>Northern America</v>
      </c>
    </row>
    <row r="19881" spans="1:12" x14ac:dyDescent="0.55000000000000004">
      <c r="A19881" s="2" t="s">
        <v>50</v>
      </c>
      <c r="B19881" s="2" t="s">
        <v>8</v>
      </c>
      <c r="C19881" s="2" t="s">
        <v>18</v>
      </c>
      <c r="D19881" s="2" t="s">
        <v>17</v>
      </c>
      <c r="E19881" s="2" t="s">
        <v>11</v>
      </c>
      <c r="F19881" s="2">
        <v>2000</v>
      </c>
      <c r="G19881" s="2">
        <v>25.565999999999999</v>
      </c>
      <c r="I19881" s="2">
        <f t="shared" si="311"/>
        <v>44</v>
      </c>
      <c r="J19881" s="2">
        <f>VLOOKUP(A19881,Urbanizaton!$B$2:$BI$265,I19881)</f>
        <v>79.057000000000002</v>
      </c>
      <c r="K19881" s="2">
        <f>VLOOKUP(A19881,Population!$B$2:$BI$265,I19881)</f>
        <v>282162411</v>
      </c>
      <c r="L19881" s="2" t="str">
        <f>VLOOKUP(A19881,Region!$C$1:$G$241,5)</f>
        <v>Northern America</v>
      </c>
    </row>
    <row r="19882" spans="1:12" x14ac:dyDescent="0.55000000000000004">
      <c r="A19882" s="2" t="s">
        <v>50</v>
      </c>
      <c r="B19882" s="2" t="s">
        <v>8</v>
      </c>
      <c r="C19882" s="2" t="s">
        <v>18</v>
      </c>
      <c r="D19882" s="2" t="s">
        <v>19</v>
      </c>
      <c r="E19882" s="2" t="s">
        <v>11</v>
      </c>
      <c r="F19882" s="2">
        <v>2000</v>
      </c>
      <c r="G19882" s="2">
        <v>7213873.4570000004</v>
      </c>
      <c r="I19882" s="2">
        <f t="shared" si="311"/>
        <v>44</v>
      </c>
      <c r="J19882" s="2">
        <f>VLOOKUP(A19882,Urbanizaton!$B$2:$BI$265,I19882)</f>
        <v>79.057000000000002</v>
      </c>
      <c r="K19882" s="2">
        <f>VLOOKUP(A19882,Population!$B$2:$BI$265,I19882)</f>
        <v>282162411</v>
      </c>
      <c r="L19882" s="2" t="str">
        <f>VLOOKUP(A19882,Region!$C$1:$G$241,5)</f>
        <v>Northern America</v>
      </c>
    </row>
    <row r="19883" spans="1:12" x14ac:dyDescent="0.55000000000000004">
      <c r="A19883" s="2" t="s">
        <v>50</v>
      </c>
      <c r="B19883" s="2" t="s">
        <v>8</v>
      </c>
      <c r="C19883" s="2" t="s">
        <v>14</v>
      </c>
      <c r="D19883" s="2" t="s">
        <v>13</v>
      </c>
      <c r="E19883" s="2" t="s">
        <v>11</v>
      </c>
      <c r="F19883" s="2">
        <v>2000</v>
      </c>
      <c r="G19883" s="2">
        <v>20262.182000000001</v>
      </c>
      <c r="I19883" s="2">
        <f t="shared" ref="I19883:I19946" si="312">IF(F19883=1960,4,F19883-1960+4)</f>
        <v>44</v>
      </c>
      <c r="J19883" s="2">
        <f>VLOOKUP(A19883,Urbanizaton!$B$2:$BI$265,I19883)</f>
        <v>79.057000000000002</v>
      </c>
      <c r="K19883" s="2">
        <f>VLOOKUP(A19883,Population!$B$2:$BI$265,I19883)</f>
        <v>282162411</v>
      </c>
      <c r="L19883" s="2" t="str">
        <f>VLOOKUP(A19883,Region!$C$1:$G$241,5)</f>
        <v>Northern America</v>
      </c>
    </row>
    <row r="19884" spans="1:12" x14ac:dyDescent="0.55000000000000004">
      <c r="A19884" s="2" t="s">
        <v>50</v>
      </c>
      <c r="B19884" s="2" t="s">
        <v>8</v>
      </c>
      <c r="C19884" s="2" t="s">
        <v>14</v>
      </c>
      <c r="D19884" s="2" t="s">
        <v>20</v>
      </c>
      <c r="E19884" s="2" t="s">
        <v>11</v>
      </c>
      <c r="F19884" s="2">
        <v>2000</v>
      </c>
      <c r="G19884" s="2">
        <v>71.81</v>
      </c>
      <c r="I19884" s="2">
        <f t="shared" si="312"/>
        <v>44</v>
      </c>
      <c r="J19884" s="2">
        <f>VLOOKUP(A19884,Urbanizaton!$B$2:$BI$265,I19884)</f>
        <v>79.057000000000002</v>
      </c>
      <c r="K19884" s="2">
        <f>VLOOKUP(A19884,Population!$B$2:$BI$265,I19884)</f>
        <v>282162411</v>
      </c>
      <c r="L19884" s="2" t="str">
        <f>VLOOKUP(A19884,Region!$C$1:$G$241,5)</f>
        <v>Northern America</v>
      </c>
    </row>
    <row r="19885" spans="1:12" x14ac:dyDescent="0.55000000000000004">
      <c r="A19885" s="2" t="s">
        <v>50</v>
      </c>
      <c r="B19885" s="2" t="s">
        <v>8</v>
      </c>
      <c r="C19885" s="2" t="s">
        <v>15</v>
      </c>
      <c r="D19885" s="2" t="s">
        <v>13</v>
      </c>
      <c r="E19885" s="2" t="s">
        <v>11</v>
      </c>
      <c r="F19885" s="2">
        <v>2000</v>
      </c>
      <c r="G19885" s="2">
        <v>14766.86</v>
      </c>
      <c r="I19885" s="2">
        <f t="shared" si="312"/>
        <v>44</v>
      </c>
      <c r="J19885" s="2">
        <f>VLOOKUP(A19885,Urbanizaton!$B$2:$BI$265,I19885)</f>
        <v>79.057000000000002</v>
      </c>
      <c r="K19885" s="2">
        <f>VLOOKUP(A19885,Population!$B$2:$BI$265,I19885)</f>
        <v>282162411</v>
      </c>
      <c r="L19885" s="2" t="str">
        <f>VLOOKUP(A19885,Region!$C$1:$G$241,5)</f>
        <v>Northern America</v>
      </c>
    </row>
    <row r="19886" spans="1:12" x14ac:dyDescent="0.55000000000000004">
      <c r="A19886" s="2" t="s">
        <v>50</v>
      </c>
      <c r="B19886" s="2" t="s">
        <v>8</v>
      </c>
      <c r="C19886" s="2" t="s">
        <v>15</v>
      </c>
      <c r="D19886" s="2" t="s">
        <v>20</v>
      </c>
      <c r="E19886" s="2" t="s">
        <v>11</v>
      </c>
      <c r="F19886" s="2">
        <v>2000</v>
      </c>
      <c r="G19886" s="2">
        <v>52.335000000000001</v>
      </c>
      <c r="I19886" s="2">
        <f t="shared" si="312"/>
        <v>44</v>
      </c>
      <c r="J19886" s="2">
        <f>VLOOKUP(A19886,Urbanizaton!$B$2:$BI$265,I19886)</f>
        <v>79.057000000000002</v>
      </c>
      <c r="K19886" s="2">
        <f>VLOOKUP(A19886,Population!$B$2:$BI$265,I19886)</f>
        <v>282162411</v>
      </c>
      <c r="L19886" s="2" t="str">
        <f>VLOOKUP(A19886,Region!$C$1:$G$241,5)</f>
        <v>Northern America</v>
      </c>
    </row>
    <row r="19887" spans="1:12" x14ac:dyDescent="0.55000000000000004">
      <c r="A19887" s="2" t="s">
        <v>50</v>
      </c>
      <c r="B19887" s="2" t="s">
        <v>8</v>
      </c>
      <c r="C19887" s="2" t="s">
        <v>16</v>
      </c>
      <c r="D19887" s="2" t="s">
        <v>13</v>
      </c>
      <c r="E19887" s="2" t="s">
        <v>11</v>
      </c>
      <c r="F19887" s="2">
        <v>2000</v>
      </c>
      <c r="G19887" s="2">
        <v>15329.162</v>
      </c>
      <c r="I19887" s="2">
        <f t="shared" si="312"/>
        <v>44</v>
      </c>
      <c r="J19887" s="2">
        <f>VLOOKUP(A19887,Urbanizaton!$B$2:$BI$265,I19887)</f>
        <v>79.057000000000002</v>
      </c>
      <c r="K19887" s="2">
        <f>VLOOKUP(A19887,Population!$B$2:$BI$265,I19887)</f>
        <v>282162411</v>
      </c>
      <c r="L19887" s="2" t="str">
        <f>VLOOKUP(A19887,Region!$C$1:$G$241,5)</f>
        <v>Northern America</v>
      </c>
    </row>
    <row r="19888" spans="1:12" x14ac:dyDescent="0.55000000000000004">
      <c r="A19888" s="2" t="s">
        <v>50</v>
      </c>
      <c r="B19888" s="2" t="s">
        <v>8</v>
      </c>
      <c r="C19888" s="2" t="s">
        <v>16</v>
      </c>
      <c r="D19888" s="2" t="s">
        <v>20</v>
      </c>
      <c r="E19888" s="2" t="s">
        <v>11</v>
      </c>
      <c r="F19888" s="2">
        <v>2000</v>
      </c>
      <c r="G19888" s="2">
        <v>54.326999999999998</v>
      </c>
      <c r="I19888" s="2">
        <f t="shared" si="312"/>
        <v>44</v>
      </c>
      <c r="J19888" s="2">
        <f>VLOOKUP(A19888,Urbanizaton!$B$2:$BI$265,I19888)</f>
        <v>79.057000000000002</v>
      </c>
      <c r="K19888" s="2">
        <f>VLOOKUP(A19888,Population!$B$2:$BI$265,I19888)</f>
        <v>282162411</v>
      </c>
      <c r="L19888" s="2" t="str">
        <f>VLOOKUP(A19888,Region!$C$1:$G$241,5)</f>
        <v>Northern America</v>
      </c>
    </row>
    <row r="19889" spans="1:12" x14ac:dyDescent="0.55000000000000004">
      <c r="A19889" s="2" t="s">
        <v>50</v>
      </c>
      <c r="B19889" s="2" t="s">
        <v>8</v>
      </c>
      <c r="C19889" s="2" t="s">
        <v>12</v>
      </c>
      <c r="D19889" s="2" t="s">
        <v>13</v>
      </c>
      <c r="E19889" s="2" t="s">
        <v>11</v>
      </c>
      <c r="F19889" s="2">
        <v>2001</v>
      </c>
      <c r="G19889" s="2">
        <v>89374.364000000001</v>
      </c>
      <c r="I19889" s="2">
        <f t="shared" si="312"/>
        <v>45</v>
      </c>
      <c r="J19889" s="2">
        <f>VLOOKUP(A19889,Urbanizaton!$B$2:$BI$265,I19889)</f>
        <v>79.233999999999995</v>
      </c>
      <c r="K19889" s="2">
        <f>VLOOKUP(A19889,Population!$B$2:$BI$265,I19889)</f>
        <v>284968955</v>
      </c>
      <c r="L19889" s="2" t="str">
        <f>VLOOKUP(A19889,Region!$C$1:$G$241,5)</f>
        <v>Northern America</v>
      </c>
    </row>
    <row r="19890" spans="1:12" x14ac:dyDescent="0.55000000000000004">
      <c r="A19890" s="2" t="s">
        <v>50</v>
      </c>
      <c r="B19890" s="2" t="s">
        <v>8</v>
      </c>
      <c r="C19890" s="2" t="s">
        <v>12</v>
      </c>
      <c r="D19890" s="2" t="s">
        <v>20</v>
      </c>
      <c r="E19890" s="2" t="s">
        <v>11</v>
      </c>
      <c r="F19890" s="2">
        <v>2001</v>
      </c>
      <c r="G19890" s="2">
        <v>313.62799999999999</v>
      </c>
      <c r="I19890" s="2">
        <f t="shared" si="312"/>
        <v>45</v>
      </c>
      <c r="J19890" s="2">
        <f>VLOOKUP(A19890,Urbanizaton!$B$2:$BI$265,I19890)</f>
        <v>79.233999999999995</v>
      </c>
      <c r="K19890" s="2">
        <f>VLOOKUP(A19890,Population!$B$2:$BI$265,I19890)</f>
        <v>284968955</v>
      </c>
      <c r="L19890" s="2" t="str">
        <f>VLOOKUP(A19890,Region!$C$1:$G$241,5)</f>
        <v>Northern America</v>
      </c>
    </row>
    <row r="19891" spans="1:12" x14ac:dyDescent="0.55000000000000004">
      <c r="A19891" s="2" t="s">
        <v>50</v>
      </c>
      <c r="B19891" s="2" t="s">
        <v>8</v>
      </c>
      <c r="C19891" s="2" t="s">
        <v>9</v>
      </c>
      <c r="D19891" s="2" t="s">
        <v>10</v>
      </c>
      <c r="E19891" s="2" t="s">
        <v>11</v>
      </c>
      <c r="F19891" s="2">
        <v>2001</v>
      </c>
      <c r="G19891" s="2">
        <v>5605.14</v>
      </c>
      <c r="I19891" s="2">
        <f t="shared" si="312"/>
        <v>45</v>
      </c>
      <c r="J19891" s="2">
        <f>VLOOKUP(A19891,Urbanizaton!$B$2:$BI$265,I19891)</f>
        <v>79.233999999999995</v>
      </c>
      <c r="K19891" s="2">
        <f>VLOOKUP(A19891,Population!$B$2:$BI$265,I19891)</f>
        <v>284968955</v>
      </c>
      <c r="L19891" s="2" t="str">
        <f>VLOOKUP(A19891,Region!$C$1:$G$241,5)</f>
        <v>Northern America</v>
      </c>
    </row>
    <row r="19892" spans="1:12" x14ac:dyDescent="0.55000000000000004">
      <c r="A19892" s="2" t="s">
        <v>50</v>
      </c>
      <c r="B19892" s="2" t="s">
        <v>8</v>
      </c>
      <c r="C19892" s="2" t="s">
        <v>9</v>
      </c>
      <c r="D19892" s="2" t="s">
        <v>17</v>
      </c>
      <c r="E19892" s="2" t="s">
        <v>11</v>
      </c>
      <c r="F19892" s="2">
        <v>2001</v>
      </c>
      <c r="G19892" s="2">
        <v>19.649999999999999</v>
      </c>
      <c r="I19892" s="2">
        <f t="shared" si="312"/>
        <v>45</v>
      </c>
      <c r="J19892" s="2">
        <f>VLOOKUP(A19892,Urbanizaton!$B$2:$BI$265,I19892)</f>
        <v>79.233999999999995</v>
      </c>
      <c r="K19892" s="2">
        <f>VLOOKUP(A19892,Population!$B$2:$BI$265,I19892)</f>
        <v>284968955</v>
      </c>
      <c r="L19892" s="2" t="str">
        <f>VLOOKUP(A19892,Region!$C$1:$G$241,5)</f>
        <v>Northern America</v>
      </c>
    </row>
    <row r="19893" spans="1:12" x14ac:dyDescent="0.55000000000000004">
      <c r="A19893" s="2" t="s">
        <v>50</v>
      </c>
      <c r="B19893" s="2" t="s">
        <v>8</v>
      </c>
      <c r="C19893" s="2" t="s">
        <v>18</v>
      </c>
      <c r="D19893" s="2" t="s">
        <v>17</v>
      </c>
      <c r="E19893" s="2" t="s">
        <v>11</v>
      </c>
      <c r="F19893" s="2">
        <v>2001</v>
      </c>
      <c r="G19893" s="2">
        <v>24.898</v>
      </c>
      <c r="I19893" s="2">
        <f t="shared" si="312"/>
        <v>45</v>
      </c>
      <c r="J19893" s="2">
        <f>VLOOKUP(A19893,Urbanizaton!$B$2:$BI$265,I19893)</f>
        <v>79.233999999999995</v>
      </c>
      <c r="K19893" s="2">
        <f>VLOOKUP(A19893,Population!$B$2:$BI$265,I19893)</f>
        <v>284968955</v>
      </c>
      <c r="L19893" s="2" t="str">
        <f>VLOOKUP(A19893,Region!$C$1:$G$241,5)</f>
        <v>Northern America</v>
      </c>
    </row>
    <row r="19894" spans="1:12" x14ac:dyDescent="0.55000000000000004">
      <c r="A19894" s="2" t="s">
        <v>50</v>
      </c>
      <c r="B19894" s="2" t="s">
        <v>8</v>
      </c>
      <c r="C19894" s="2" t="s">
        <v>18</v>
      </c>
      <c r="D19894" s="2" t="s">
        <v>19</v>
      </c>
      <c r="E19894" s="2" t="s">
        <v>11</v>
      </c>
      <c r="F19894" s="2">
        <v>2001</v>
      </c>
      <c r="G19894" s="2">
        <v>7095168.0829999996</v>
      </c>
      <c r="I19894" s="2">
        <f t="shared" si="312"/>
        <v>45</v>
      </c>
      <c r="J19894" s="2">
        <f>VLOOKUP(A19894,Urbanizaton!$B$2:$BI$265,I19894)</f>
        <v>79.233999999999995</v>
      </c>
      <c r="K19894" s="2">
        <f>VLOOKUP(A19894,Population!$B$2:$BI$265,I19894)</f>
        <v>284968955</v>
      </c>
      <c r="L19894" s="2" t="str">
        <f>VLOOKUP(A19894,Region!$C$1:$G$241,5)</f>
        <v>Northern America</v>
      </c>
    </row>
    <row r="19895" spans="1:12" x14ac:dyDescent="0.55000000000000004">
      <c r="A19895" s="2" t="s">
        <v>50</v>
      </c>
      <c r="B19895" s="2" t="s">
        <v>8</v>
      </c>
      <c r="C19895" s="2" t="s">
        <v>14</v>
      </c>
      <c r="D19895" s="2" t="s">
        <v>13</v>
      </c>
      <c r="E19895" s="2" t="s">
        <v>11</v>
      </c>
      <c r="F19895" s="2">
        <v>2001</v>
      </c>
      <c r="G19895" s="2">
        <v>19393.383999999998</v>
      </c>
      <c r="I19895" s="2">
        <f t="shared" si="312"/>
        <v>45</v>
      </c>
      <c r="J19895" s="2">
        <f>VLOOKUP(A19895,Urbanizaton!$B$2:$BI$265,I19895)</f>
        <v>79.233999999999995</v>
      </c>
      <c r="K19895" s="2">
        <f>VLOOKUP(A19895,Population!$B$2:$BI$265,I19895)</f>
        <v>284968955</v>
      </c>
      <c r="L19895" s="2" t="str">
        <f>VLOOKUP(A19895,Region!$C$1:$G$241,5)</f>
        <v>Northern America</v>
      </c>
    </row>
    <row r="19896" spans="1:12" x14ac:dyDescent="0.55000000000000004">
      <c r="A19896" s="2" t="s">
        <v>50</v>
      </c>
      <c r="B19896" s="2" t="s">
        <v>8</v>
      </c>
      <c r="C19896" s="2" t="s">
        <v>14</v>
      </c>
      <c r="D19896" s="2" t="s">
        <v>20</v>
      </c>
      <c r="E19896" s="2" t="s">
        <v>11</v>
      </c>
      <c r="F19896" s="2">
        <v>2001</v>
      </c>
      <c r="G19896" s="2">
        <v>68.054000000000002</v>
      </c>
      <c r="I19896" s="2">
        <f t="shared" si="312"/>
        <v>45</v>
      </c>
      <c r="J19896" s="2">
        <f>VLOOKUP(A19896,Urbanizaton!$B$2:$BI$265,I19896)</f>
        <v>79.233999999999995</v>
      </c>
      <c r="K19896" s="2">
        <f>VLOOKUP(A19896,Population!$B$2:$BI$265,I19896)</f>
        <v>284968955</v>
      </c>
      <c r="L19896" s="2" t="str">
        <f>VLOOKUP(A19896,Region!$C$1:$G$241,5)</f>
        <v>Northern America</v>
      </c>
    </row>
    <row r="19897" spans="1:12" x14ac:dyDescent="0.55000000000000004">
      <c r="A19897" s="2" t="s">
        <v>50</v>
      </c>
      <c r="B19897" s="2" t="s">
        <v>8</v>
      </c>
      <c r="C19897" s="2" t="s">
        <v>15</v>
      </c>
      <c r="D19897" s="2" t="s">
        <v>13</v>
      </c>
      <c r="E19897" s="2" t="s">
        <v>11</v>
      </c>
      <c r="F19897" s="2">
        <v>2001</v>
      </c>
      <c r="G19897" s="2">
        <v>14413.011</v>
      </c>
      <c r="I19897" s="2">
        <f t="shared" si="312"/>
        <v>45</v>
      </c>
      <c r="J19897" s="2">
        <f>VLOOKUP(A19897,Urbanizaton!$B$2:$BI$265,I19897)</f>
        <v>79.233999999999995</v>
      </c>
      <c r="K19897" s="2">
        <f>VLOOKUP(A19897,Population!$B$2:$BI$265,I19897)</f>
        <v>284968955</v>
      </c>
      <c r="L19897" s="2" t="str">
        <f>VLOOKUP(A19897,Region!$C$1:$G$241,5)</f>
        <v>Northern America</v>
      </c>
    </row>
    <row r="19898" spans="1:12" x14ac:dyDescent="0.55000000000000004">
      <c r="A19898" s="2" t="s">
        <v>50</v>
      </c>
      <c r="B19898" s="2" t="s">
        <v>8</v>
      </c>
      <c r="C19898" s="2" t="s">
        <v>15</v>
      </c>
      <c r="D19898" s="2" t="s">
        <v>20</v>
      </c>
      <c r="E19898" s="2" t="s">
        <v>11</v>
      </c>
      <c r="F19898" s="2">
        <v>2001</v>
      </c>
      <c r="G19898" s="2">
        <v>50.576999999999998</v>
      </c>
      <c r="I19898" s="2">
        <f t="shared" si="312"/>
        <v>45</v>
      </c>
      <c r="J19898" s="2">
        <f>VLOOKUP(A19898,Urbanizaton!$B$2:$BI$265,I19898)</f>
        <v>79.233999999999995</v>
      </c>
      <c r="K19898" s="2">
        <f>VLOOKUP(A19898,Population!$B$2:$BI$265,I19898)</f>
        <v>284968955</v>
      </c>
      <c r="L19898" s="2" t="str">
        <f>VLOOKUP(A19898,Region!$C$1:$G$241,5)</f>
        <v>Northern America</v>
      </c>
    </row>
    <row r="19899" spans="1:12" x14ac:dyDescent="0.55000000000000004">
      <c r="A19899" s="2" t="s">
        <v>50</v>
      </c>
      <c r="B19899" s="2" t="s">
        <v>8</v>
      </c>
      <c r="C19899" s="2" t="s">
        <v>16</v>
      </c>
      <c r="D19899" s="2" t="s">
        <v>13</v>
      </c>
      <c r="E19899" s="2" t="s">
        <v>11</v>
      </c>
      <c r="F19899" s="2">
        <v>2001</v>
      </c>
      <c r="G19899" s="2">
        <v>15149.019</v>
      </c>
      <c r="I19899" s="2">
        <f t="shared" si="312"/>
        <v>45</v>
      </c>
      <c r="J19899" s="2">
        <f>VLOOKUP(A19899,Urbanizaton!$B$2:$BI$265,I19899)</f>
        <v>79.233999999999995</v>
      </c>
      <c r="K19899" s="2">
        <f>VLOOKUP(A19899,Population!$B$2:$BI$265,I19899)</f>
        <v>284968955</v>
      </c>
      <c r="L19899" s="2" t="str">
        <f>VLOOKUP(A19899,Region!$C$1:$G$241,5)</f>
        <v>Northern America</v>
      </c>
    </row>
    <row r="19900" spans="1:12" x14ac:dyDescent="0.55000000000000004">
      <c r="A19900" s="2" t="s">
        <v>50</v>
      </c>
      <c r="B19900" s="2" t="s">
        <v>8</v>
      </c>
      <c r="C19900" s="2" t="s">
        <v>16</v>
      </c>
      <c r="D19900" s="2" t="s">
        <v>20</v>
      </c>
      <c r="E19900" s="2" t="s">
        <v>11</v>
      </c>
      <c r="F19900" s="2">
        <v>2001</v>
      </c>
      <c r="G19900" s="2">
        <v>53.16</v>
      </c>
      <c r="I19900" s="2">
        <f t="shared" si="312"/>
        <v>45</v>
      </c>
      <c r="J19900" s="2">
        <f>VLOOKUP(A19900,Urbanizaton!$B$2:$BI$265,I19900)</f>
        <v>79.233999999999995</v>
      </c>
      <c r="K19900" s="2">
        <f>VLOOKUP(A19900,Population!$B$2:$BI$265,I19900)</f>
        <v>284968955</v>
      </c>
      <c r="L19900" s="2" t="str">
        <f>VLOOKUP(A19900,Region!$C$1:$G$241,5)</f>
        <v>Northern America</v>
      </c>
    </row>
    <row r="19901" spans="1:12" x14ac:dyDescent="0.55000000000000004">
      <c r="A19901" s="2" t="s">
        <v>50</v>
      </c>
      <c r="B19901" s="2" t="s">
        <v>8</v>
      </c>
      <c r="C19901" s="2" t="s">
        <v>12</v>
      </c>
      <c r="D19901" s="2" t="s">
        <v>13</v>
      </c>
      <c r="E19901" s="2" t="s">
        <v>11</v>
      </c>
      <c r="F19901" s="2">
        <v>2002</v>
      </c>
      <c r="G19901" s="2">
        <v>79815.320999999996</v>
      </c>
      <c r="H19901" s="2" t="s">
        <v>42</v>
      </c>
      <c r="I19901" s="2">
        <f t="shared" si="312"/>
        <v>46</v>
      </c>
      <c r="J19901" s="2">
        <f>VLOOKUP(A19901,Urbanizaton!$B$2:$BI$265,I19901)</f>
        <v>79.409000000000006</v>
      </c>
      <c r="K19901" s="2">
        <f>VLOOKUP(A19901,Population!$B$2:$BI$265,I19901)</f>
        <v>287625193</v>
      </c>
      <c r="L19901" s="2" t="str">
        <f>VLOOKUP(A19901,Region!$C$1:$G$241,5)</f>
        <v>Northern America</v>
      </c>
    </row>
    <row r="19902" spans="1:12" x14ac:dyDescent="0.55000000000000004">
      <c r="A19902" s="2" t="s">
        <v>50</v>
      </c>
      <c r="B19902" s="2" t="s">
        <v>8</v>
      </c>
      <c r="C19902" s="2" t="s">
        <v>12</v>
      </c>
      <c r="D19902" s="2" t="s">
        <v>20</v>
      </c>
      <c r="E19902" s="2" t="s">
        <v>11</v>
      </c>
      <c r="F19902" s="2">
        <v>2002</v>
      </c>
      <c r="G19902" s="2">
        <v>277.49799999999999</v>
      </c>
      <c r="H19902" s="2" t="s">
        <v>42</v>
      </c>
      <c r="I19902" s="2">
        <f t="shared" si="312"/>
        <v>46</v>
      </c>
      <c r="J19902" s="2">
        <f>VLOOKUP(A19902,Urbanizaton!$B$2:$BI$265,I19902)</f>
        <v>79.409000000000006</v>
      </c>
      <c r="K19902" s="2">
        <f>VLOOKUP(A19902,Population!$B$2:$BI$265,I19902)</f>
        <v>287625193</v>
      </c>
      <c r="L19902" s="2" t="str">
        <f>VLOOKUP(A19902,Region!$C$1:$G$241,5)</f>
        <v>Northern America</v>
      </c>
    </row>
    <row r="19903" spans="1:12" x14ac:dyDescent="0.55000000000000004">
      <c r="A19903" s="2" t="s">
        <v>50</v>
      </c>
      <c r="B19903" s="2" t="s">
        <v>8</v>
      </c>
      <c r="C19903" s="2" t="s">
        <v>9</v>
      </c>
      <c r="D19903" s="2" t="s">
        <v>10</v>
      </c>
      <c r="E19903" s="2" t="s">
        <v>11</v>
      </c>
      <c r="F19903" s="2">
        <v>2002</v>
      </c>
      <c r="G19903" s="2">
        <v>5535.85</v>
      </c>
      <c r="I19903" s="2">
        <f t="shared" si="312"/>
        <v>46</v>
      </c>
      <c r="J19903" s="2">
        <f>VLOOKUP(A19903,Urbanizaton!$B$2:$BI$265,I19903)</f>
        <v>79.409000000000006</v>
      </c>
      <c r="K19903" s="2">
        <f>VLOOKUP(A19903,Population!$B$2:$BI$265,I19903)</f>
        <v>287625193</v>
      </c>
      <c r="L19903" s="2" t="str">
        <f>VLOOKUP(A19903,Region!$C$1:$G$241,5)</f>
        <v>Northern America</v>
      </c>
    </row>
    <row r="19904" spans="1:12" x14ac:dyDescent="0.55000000000000004">
      <c r="A19904" s="2" t="s">
        <v>50</v>
      </c>
      <c r="B19904" s="2" t="s">
        <v>8</v>
      </c>
      <c r="C19904" s="2" t="s">
        <v>9</v>
      </c>
      <c r="D19904" s="2" t="s">
        <v>17</v>
      </c>
      <c r="E19904" s="2" t="s">
        <v>11</v>
      </c>
      <c r="F19904" s="2">
        <v>2002</v>
      </c>
      <c r="G19904" s="2">
        <v>19.22</v>
      </c>
      <c r="I19904" s="2">
        <f t="shared" si="312"/>
        <v>46</v>
      </c>
      <c r="J19904" s="2">
        <f>VLOOKUP(A19904,Urbanizaton!$B$2:$BI$265,I19904)</f>
        <v>79.409000000000006</v>
      </c>
      <c r="K19904" s="2">
        <f>VLOOKUP(A19904,Population!$B$2:$BI$265,I19904)</f>
        <v>287625193</v>
      </c>
      <c r="L19904" s="2" t="str">
        <f>VLOOKUP(A19904,Region!$C$1:$G$241,5)</f>
        <v>Northern America</v>
      </c>
    </row>
    <row r="19905" spans="1:12" x14ac:dyDescent="0.55000000000000004">
      <c r="A19905" s="2" t="s">
        <v>50</v>
      </c>
      <c r="B19905" s="2" t="s">
        <v>8</v>
      </c>
      <c r="C19905" s="2" t="s">
        <v>18</v>
      </c>
      <c r="D19905" s="2" t="s">
        <v>17</v>
      </c>
      <c r="E19905" s="2" t="s">
        <v>11</v>
      </c>
      <c r="F19905" s="2">
        <v>2002</v>
      </c>
      <c r="G19905" s="2">
        <v>24.792999999999999</v>
      </c>
      <c r="I19905" s="2">
        <f t="shared" si="312"/>
        <v>46</v>
      </c>
      <c r="J19905" s="2">
        <f>VLOOKUP(A19905,Urbanizaton!$B$2:$BI$265,I19905)</f>
        <v>79.409000000000006</v>
      </c>
      <c r="K19905" s="2">
        <f>VLOOKUP(A19905,Population!$B$2:$BI$265,I19905)</f>
        <v>287625193</v>
      </c>
      <c r="L19905" s="2" t="str">
        <f>VLOOKUP(A19905,Region!$C$1:$G$241,5)</f>
        <v>Northern America</v>
      </c>
    </row>
    <row r="19906" spans="1:12" x14ac:dyDescent="0.55000000000000004">
      <c r="A19906" s="2" t="s">
        <v>50</v>
      </c>
      <c r="B19906" s="2" t="s">
        <v>8</v>
      </c>
      <c r="C19906" s="2" t="s">
        <v>18</v>
      </c>
      <c r="D19906" s="2" t="s">
        <v>19</v>
      </c>
      <c r="E19906" s="2" t="s">
        <v>11</v>
      </c>
      <c r="F19906" s="2">
        <v>2002</v>
      </c>
      <c r="G19906" s="2">
        <v>7131013.3190000001</v>
      </c>
      <c r="I19906" s="2">
        <f t="shared" si="312"/>
        <v>46</v>
      </c>
      <c r="J19906" s="2">
        <f>VLOOKUP(A19906,Urbanizaton!$B$2:$BI$265,I19906)</f>
        <v>79.409000000000006</v>
      </c>
      <c r="K19906" s="2">
        <f>VLOOKUP(A19906,Population!$B$2:$BI$265,I19906)</f>
        <v>287625193</v>
      </c>
      <c r="L19906" s="2" t="str">
        <f>VLOOKUP(A19906,Region!$C$1:$G$241,5)</f>
        <v>Northern America</v>
      </c>
    </row>
    <row r="19907" spans="1:12" x14ac:dyDescent="0.55000000000000004">
      <c r="A19907" s="2" t="s">
        <v>50</v>
      </c>
      <c r="B19907" s="2" t="s">
        <v>8</v>
      </c>
      <c r="C19907" s="2" t="s">
        <v>14</v>
      </c>
      <c r="D19907" s="2" t="s">
        <v>13</v>
      </c>
      <c r="E19907" s="2" t="s">
        <v>11</v>
      </c>
      <c r="F19907" s="2">
        <v>2002</v>
      </c>
      <c r="G19907" s="2">
        <v>21631.948</v>
      </c>
      <c r="H19907" s="2" t="s">
        <v>42</v>
      </c>
      <c r="I19907" s="2">
        <f t="shared" si="312"/>
        <v>46</v>
      </c>
      <c r="J19907" s="2">
        <f>VLOOKUP(A19907,Urbanizaton!$B$2:$BI$265,I19907)</f>
        <v>79.409000000000006</v>
      </c>
      <c r="K19907" s="2">
        <f>VLOOKUP(A19907,Population!$B$2:$BI$265,I19907)</f>
        <v>287625193</v>
      </c>
      <c r="L19907" s="2" t="str">
        <f>VLOOKUP(A19907,Region!$C$1:$G$241,5)</f>
        <v>Northern America</v>
      </c>
    </row>
    <row r="19908" spans="1:12" x14ac:dyDescent="0.55000000000000004">
      <c r="A19908" s="2" t="s">
        <v>50</v>
      </c>
      <c r="B19908" s="2" t="s">
        <v>8</v>
      </c>
      <c r="C19908" s="2" t="s">
        <v>14</v>
      </c>
      <c r="D19908" s="2" t="s">
        <v>20</v>
      </c>
      <c r="E19908" s="2" t="s">
        <v>11</v>
      </c>
      <c r="F19908" s="2">
        <v>2002</v>
      </c>
      <c r="G19908" s="2">
        <v>75.209000000000003</v>
      </c>
      <c r="H19908" s="2" t="s">
        <v>42</v>
      </c>
      <c r="I19908" s="2">
        <f t="shared" si="312"/>
        <v>46</v>
      </c>
      <c r="J19908" s="2">
        <f>VLOOKUP(A19908,Urbanizaton!$B$2:$BI$265,I19908)</f>
        <v>79.409000000000006</v>
      </c>
      <c r="K19908" s="2">
        <f>VLOOKUP(A19908,Population!$B$2:$BI$265,I19908)</f>
        <v>287625193</v>
      </c>
      <c r="L19908" s="2" t="str">
        <f>VLOOKUP(A19908,Region!$C$1:$G$241,5)</f>
        <v>Northern America</v>
      </c>
    </row>
    <row r="19909" spans="1:12" x14ac:dyDescent="0.55000000000000004">
      <c r="A19909" s="2" t="s">
        <v>50</v>
      </c>
      <c r="B19909" s="2" t="s">
        <v>8</v>
      </c>
      <c r="C19909" s="2" t="s">
        <v>15</v>
      </c>
      <c r="D19909" s="2" t="s">
        <v>13</v>
      </c>
      <c r="E19909" s="2" t="s">
        <v>11</v>
      </c>
      <c r="F19909" s="2">
        <v>2002</v>
      </c>
      <c r="G19909" s="2">
        <v>13563.981</v>
      </c>
      <c r="H19909" s="2" t="s">
        <v>42</v>
      </c>
      <c r="I19909" s="2">
        <f t="shared" si="312"/>
        <v>46</v>
      </c>
      <c r="J19909" s="2">
        <f>VLOOKUP(A19909,Urbanizaton!$B$2:$BI$265,I19909)</f>
        <v>79.409000000000006</v>
      </c>
      <c r="K19909" s="2">
        <f>VLOOKUP(A19909,Population!$B$2:$BI$265,I19909)</f>
        <v>287625193</v>
      </c>
      <c r="L19909" s="2" t="str">
        <f>VLOOKUP(A19909,Region!$C$1:$G$241,5)</f>
        <v>Northern America</v>
      </c>
    </row>
    <row r="19910" spans="1:12" x14ac:dyDescent="0.55000000000000004">
      <c r="A19910" s="2" t="s">
        <v>50</v>
      </c>
      <c r="B19910" s="2" t="s">
        <v>8</v>
      </c>
      <c r="C19910" s="2" t="s">
        <v>15</v>
      </c>
      <c r="D19910" s="2" t="s">
        <v>20</v>
      </c>
      <c r="E19910" s="2" t="s">
        <v>11</v>
      </c>
      <c r="F19910" s="2">
        <v>2002</v>
      </c>
      <c r="G19910" s="2">
        <v>47.158999999999999</v>
      </c>
      <c r="H19910" s="2" t="s">
        <v>42</v>
      </c>
      <c r="I19910" s="2">
        <f t="shared" si="312"/>
        <v>46</v>
      </c>
      <c r="J19910" s="2">
        <f>VLOOKUP(A19910,Urbanizaton!$B$2:$BI$265,I19910)</f>
        <v>79.409000000000006</v>
      </c>
      <c r="K19910" s="2">
        <f>VLOOKUP(A19910,Population!$B$2:$BI$265,I19910)</f>
        <v>287625193</v>
      </c>
      <c r="L19910" s="2" t="str">
        <f>VLOOKUP(A19910,Region!$C$1:$G$241,5)</f>
        <v>Northern America</v>
      </c>
    </row>
    <row r="19911" spans="1:12" x14ac:dyDescent="0.55000000000000004">
      <c r="A19911" s="2" t="s">
        <v>50</v>
      </c>
      <c r="B19911" s="2" t="s">
        <v>8</v>
      </c>
      <c r="C19911" s="2" t="s">
        <v>16</v>
      </c>
      <c r="D19911" s="2" t="s">
        <v>13</v>
      </c>
      <c r="E19911" s="2" t="s">
        <v>11</v>
      </c>
      <c r="F19911" s="2">
        <v>2002</v>
      </c>
      <c r="G19911" s="2">
        <v>15491.063</v>
      </c>
      <c r="I19911" s="2">
        <f t="shared" si="312"/>
        <v>46</v>
      </c>
      <c r="J19911" s="2">
        <f>VLOOKUP(A19911,Urbanizaton!$B$2:$BI$265,I19911)</f>
        <v>79.409000000000006</v>
      </c>
      <c r="K19911" s="2">
        <f>VLOOKUP(A19911,Population!$B$2:$BI$265,I19911)</f>
        <v>287625193</v>
      </c>
      <c r="L19911" s="2" t="str">
        <f>VLOOKUP(A19911,Region!$C$1:$G$241,5)</f>
        <v>Northern America</v>
      </c>
    </row>
    <row r="19912" spans="1:12" x14ac:dyDescent="0.55000000000000004">
      <c r="A19912" s="2" t="s">
        <v>50</v>
      </c>
      <c r="B19912" s="2" t="s">
        <v>8</v>
      </c>
      <c r="C19912" s="2" t="s">
        <v>16</v>
      </c>
      <c r="D19912" s="2" t="s">
        <v>20</v>
      </c>
      <c r="E19912" s="2" t="s">
        <v>11</v>
      </c>
      <c r="F19912" s="2">
        <v>2002</v>
      </c>
      <c r="G19912" s="2">
        <v>53.859000000000002</v>
      </c>
      <c r="I19912" s="2">
        <f t="shared" si="312"/>
        <v>46</v>
      </c>
      <c r="J19912" s="2">
        <f>VLOOKUP(A19912,Urbanizaton!$B$2:$BI$265,I19912)</f>
        <v>79.409000000000006</v>
      </c>
      <c r="K19912" s="2">
        <f>VLOOKUP(A19912,Population!$B$2:$BI$265,I19912)</f>
        <v>287625193</v>
      </c>
      <c r="L19912" s="2" t="str">
        <f>VLOOKUP(A19912,Region!$C$1:$G$241,5)</f>
        <v>Northern America</v>
      </c>
    </row>
    <row r="19913" spans="1:12" x14ac:dyDescent="0.55000000000000004">
      <c r="A19913" s="2" t="s">
        <v>50</v>
      </c>
      <c r="B19913" s="2" t="s">
        <v>8</v>
      </c>
      <c r="C19913" s="2" t="s">
        <v>12</v>
      </c>
      <c r="D19913" s="2" t="s">
        <v>13</v>
      </c>
      <c r="E19913" s="2" t="s">
        <v>11</v>
      </c>
      <c r="F19913" s="2">
        <v>2003</v>
      </c>
      <c r="G19913" s="2">
        <v>77601.653999999995</v>
      </c>
      <c r="I19913" s="2">
        <f t="shared" si="312"/>
        <v>47</v>
      </c>
      <c r="J19913" s="2">
        <f>VLOOKUP(A19913,Urbanizaton!$B$2:$BI$265,I19913)</f>
        <v>79.582999999999998</v>
      </c>
      <c r="K19913" s="2">
        <f>VLOOKUP(A19913,Population!$B$2:$BI$265,I19913)</f>
        <v>290107933</v>
      </c>
      <c r="L19913" s="2" t="str">
        <f>VLOOKUP(A19913,Region!$C$1:$G$241,5)</f>
        <v>Northern America</v>
      </c>
    </row>
    <row r="19914" spans="1:12" x14ac:dyDescent="0.55000000000000004">
      <c r="A19914" s="2" t="s">
        <v>50</v>
      </c>
      <c r="B19914" s="2" t="s">
        <v>8</v>
      </c>
      <c r="C19914" s="2" t="s">
        <v>12</v>
      </c>
      <c r="D19914" s="2" t="s">
        <v>20</v>
      </c>
      <c r="E19914" s="2" t="s">
        <v>11</v>
      </c>
      <c r="F19914" s="2">
        <v>2003</v>
      </c>
      <c r="G19914" s="2">
        <v>267.49200000000002</v>
      </c>
      <c r="I19914" s="2">
        <f t="shared" si="312"/>
        <v>47</v>
      </c>
      <c r="J19914" s="2">
        <f>VLOOKUP(A19914,Urbanizaton!$B$2:$BI$265,I19914)</f>
        <v>79.582999999999998</v>
      </c>
      <c r="K19914" s="2">
        <f>VLOOKUP(A19914,Population!$B$2:$BI$265,I19914)</f>
        <v>290107933</v>
      </c>
      <c r="L19914" s="2" t="str">
        <f>VLOOKUP(A19914,Region!$C$1:$G$241,5)</f>
        <v>Northern America</v>
      </c>
    </row>
    <row r="19915" spans="1:12" x14ac:dyDescent="0.55000000000000004">
      <c r="A19915" s="2" t="s">
        <v>50</v>
      </c>
      <c r="B19915" s="2" t="s">
        <v>8</v>
      </c>
      <c r="C19915" s="2" t="s">
        <v>9</v>
      </c>
      <c r="D19915" s="2" t="s">
        <v>10</v>
      </c>
      <c r="E19915" s="2" t="s">
        <v>11</v>
      </c>
      <c r="F19915" s="2">
        <v>2003</v>
      </c>
      <c r="G19915" s="2">
        <v>5609.35</v>
      </c>
      <c r="I19915" s="2">
        <f t="shared" si="312"/>
        <v>47</v>
      </c>
      <c r="J19915" s="2">
        <f>VLOOKUP(A19915,Urbanizaton!$B$2:$BI$265,I19915)</f>
        <v>79.582999999999998</v>
      </c>
      <c r="K19915" s="2">
        <f>VLOOKUP(A19915,Population!$B$2:$BI$265,I19915)</f>
        <v>290107933</v>
      </c>
      <c r="L19915" s="2" t="str">
        <f>VLOOKUP(A19915,Region!$C$1:$G$241,5)</f>
        <v>Northern America</v>
      </c>
    </row>
    <row r="19916" spans="1:12" x14ac:dyDescent="0.55000000000000004">
      <c r="A19916" s="2" t="s">
        <v>50</v>
      </c>
      <c r="B19916" s="2" t="s">
        <v>8</v>
      </c>
      <c r="C19916" s="2" t="s">
        <v>9</v>
      </c>
      <c r="D19916" s="2" t="s">
        <v>17</v>
      </c>
      <c r="E19916" s="2" t="s">
        <v>11</v>
      </c>
      <c r="F19916" s="2">
        <v>2003</v>
      </c>
      <c r="G19916" s="2">
        <v>19.3</v>
      </c>
      <c r="I19916" s="2">
        <f t="shared" si="312"/>
        <v>47</v>
      </c>
      <c r="J19916" s="2">
        <f>VLOOKUP(A19916,Urbanizaton!$B$2:$BI$265,I19916)</f>
        <v>79.582999999999998</v>
      </c>
      <c r="K19916" s="2">
        <f>VLOOKUP(A19916,Population!$B$2:$BI$265,I19916)</f>
        <v>290107933</v>
      </c>
      <c r="L19916" s="2" t="str">
        <f>VLOOKUP(A19916,Region!$C$1:$G$241,5)</f>
        <v>Northern America</v>
      </c>
    </row>
    <row r="19917" spans="1:12" x14ac:dyDescent="0.55000000000000004">
      <c r="A19917" s="2" t="s">
        <v>50</v>
      </c>
      <c r="B19917" s="2" t="s">
        <v>8</v>
      </c>
      <c r="C19917" s="2" t="s">
        <v>18</v>
      </c>
      <c r="D19917" s="2" t="s">
        <v>17</v>
      </c>
      <c r="E19917" s="2" t="s">
        <v>11</v>
      </c>
      <c r="F19917" s="2">
        <v>2003</v>
      </c>
      <c r="G19917" s="2">
        <v>24.72</v>
      </c>
      <c r="I19917" s="2">
        <f t="shared" si="312"/>
        <v>47</v>
      </c>
      <c r="J19917" s="2">
        <f>VLOOKUP(A19917,Urbanizaton!$B$2:$BI$265,I19917)</f>
        <v>79.582999999999998</v>
      </c>
      <c r="K19917" s="2">
        <f>VLOOKUP(A19917,Population!$B$2:$BI$265,I19917)</f>
        <v>290107933</v>
      </c>
      <c r="L19917" s="2" t="str">
        <f>VLOOKUP(A19917,Region!$C$1:$G$241,5)</f>
        <v>Northern America</v>
      </c>
    </row>
    <row r="19918" spans="1:12" x14ac:dyDescent="0.55000000000000004">
      <c r="A19918" s="2" t="s">
        <v>50</v>
      </c>
      <c r="B19918" s="2" t="s">
        <v>8</v>
      </c>
      <c r="C19918" s="2" t="s">
        <v>18</v>
      </c>
      <c r="D19918" s="2" t="s">
        <v>19</v>
      </c>
      <c r="E19918" s="2" t="s">
        <v>11</v>
      </c>
      <c r="F19918" s="2">
        <v>2003</v>
      </c>
      <c r="G19918" s="2">
        <v>7171511.4100000001</v>
      </c>
      <c r="I19918" s="2">
        <f t="shared" si="312"/>
        <v>47</v>
      </c>
      <c r="J19918" s="2">
        <f>VLOOKUP(A19918,Urbanizaton!$B$2:$BI$265,I19918)</f>
        <v>79.582999999999998</v>
      </c>
      <c r="K19918" s="2">
        <f>VLOOKUP(A19918,Population!$B$2:$BI$265,I19918)</f>
        <v>290107933</v>
      </c>
      <c r="L19918" s="2" t="str">
        <f>VLOOKUP(A19918,Region!$C$1:$G$241,5)</f>
        <v>Northern America</v>
      </c>
    </row>
    <row r="19919" spans="1:12" x14ac:dyDescent="0.55000000000000004">
      <c r="A19919" s="2" t="s">
        <v>50</v>
      </c>
      <c r="B19919" s="2" t="s">
        <v>8</v>
      </c>
      <c r="C19919" s="2" t="s">
        <v>14</v>
      </c>
      <c r="D19919" s="2" t="s">
        <v>13</v>
      </c>
      <c r="E19919" s="2" t="s">
        <v>11</v>
      </c>
      <c r="F19919" s="2">
        <v>2003</v>
      </c>
      <c r="G19919" s="2">
        <v>20445.183000000001</v>
      </c>
      <c r="I19919" s="2">
        <f t="shared" si="312"/>
        <v>47</v>
      </c>
      <c r="J19919" s="2">
        <f>VLOOKUP(A19919,Urbanizaton!$B$2:$BI$265,I19919)</f>
        <v>79.582999999999998</v>
      </c>
      <c r="K19919" s="2">
        <f>VLOOKUP(A19919,Population!$B$2:$BI$265,I19919)</f>
        <v>290107933</v>
      </c>
      <c r="L19919" s="2" t="str">
        <f>VLOOKUP(A19919,Region!$C$1:$G$241,5)</f>
        <v>Northern America</v>
      </c>
    </row>
    <row r="19920" spans="1:12" x14ac:dyDescent="0.55000000000000004">
      <c r="A19920" s="2" t="s">
        <v>50</v>
      </c>
      <c r="B19920" s="2" t="s">
        <v>8</v>
      </c>
      <c r="C19920" s="2" t="s">
        <v>14</v>
      </c>
      <c r="D19920" s="2" t="s">
        <v>20</v>
      </c>
      <c r="E19920" s="2" t="s">
        <v>11</v>
      </c>
      <c r="F19920" s="2">
        <v>2003</v>
      </c>
      <c r="G19920" s="2">
        <v>70.474000000000004</v>
      </c>
      <c r="I19920" s="2">
        <f t="shared" si="312"/>
        <v>47</v>
      </c>
      <c r="J19920" s="2">
        <f>VLOOKUP(A19920,Urbanizaton!$B$2:$BI$265,I19920)</f>
        <v>79.582999999999998</v>
      </c>
      <c r="K19920" s="2">
        <f>VLOOKUP(A19920,Population!$B$2:$BI$265,I19920)</f>
        <v>290107933</v>
      </c>
      <c r="L19920" s="2" t="str">
        <f>VLOOKUP(A19920,Region!$C$1:$G$241,5)</f>
        <v>Northern America</v>
      </c>
    </row>
    <row r="19921" spans="1:12" x14ac:dyDescent="0.55000000000000004">
      <c r="A19921" s="2" t="s">
        <v>50</v>
      </c>
      <c r="B19921" s="2" t="s">
        <v>8</v>
      </c>
      <c r="C19921" s="2" t="s">
        <v>15</v>
      </c>
      <c r="D19921" s="2" t="s">
        <v>13</v>
      </c>
      <c r="E19921" s="2" t="s">
        <v>11</v>
      </c>
      <c r="F19921" s="2">
        <v>2003</v>
      </c>
      <c r="G19921" s="2">
        <v>13360.662</v>
      </c>
      <c r="I19921" s="2">
        <f t="shared" si="312"/>
        <v>47</v>
      </c>
      <c r="J19921" s="2">
        <f>VLOOKUP(A19921,Urbanizaton!$B$2:$BI$265,I19921)</f>
        <v>79.582999999999998</v>
      </c>
      <c r="K19921" s="2">
        <f>VLOOKUP(A19921,Population!$B$2:$BI$265,I19921)</f>
        <v>290107933</v>
      </c>
      <c r="L19921" s="2" t="str">
        <f>VLOOKUP(A19921,Region!$C$1:$G$241,5)</f>
        <v>Northern America</v>
      </c>
    </row>
    <row r="19922" spans="1:12" x14ac:dyDescent="0.55000000000000004">
      <c r="A19922" s="2" t="s">
        <v>50</v>
      </c>
      <c r="B19922" s="2" t="s">
        <v>8</v>
      </c>
      <c r="C19922" s="2" t="s">
        <v>15</v>
      </c>
      <c r="D19922" s="2" t="s">
        <v>20</v>
      </c>
      <c r="E19922" s="2" t="s">
        <v>11</v>
      </c>
      <c r="F19922" s="2">
        <v>2003</v>
      </c>
      <c r="G19922" s="2">
        <v>46.054000000000002</v>
      </c>
      <c r="I19922" s="2">
        <f t="shared" si="312"/>
        <v>47</v>
      </c>
      <c r="J19922" s="2">
        <f>VLOOKUP(A19922,Urbanizaton!$B$2:$BI$265,I19922)</f>
        <v>79.582999999999998</v>
      </c>
      <c r="K19922" s="2">
        <f>VLOOKUP(A19922,Population!$B$2:$BI$265,I19922)</f>
        <v>290107933</v>
      </c>
      <c r="L19922" s="2" t="str">
        <f>VLOOKUP(A19922,Region!$C$1:$G$241,5)</f>
        <v>Northern America</v>
      </c>
    </row>
    <row r="19923" spans="1:12" x14ac:dyDescent="0.55000000000000004">
      <c r="A19923" s="2" t="s">
        <v>50</v>
      </c>
      <c r="B19923" s="2" t="s">
        <v>8</v>
      </c>
      <c r="C19923" s="2" t="s">
        <v>16</v>
      </c>
      <c r="D19923" s="2" t="s">
        <v>13</v>
      </c>
      <c r="E19923" s="2" t="s">
        <v>11</v>
      </c>
      <c r="F19923" s="2">
        <v>2003</v>
      </c>
      <c r="G19923" s="2">
        <v>15147.713</v>
      </c>
      <c r="I19923" s="2">
        <f t="shared" si="312"/>
        <v>47</v>
      </c>
      <c r="J19923" s="2">
        <f>VLOOKUP(A19923,Urbanizaton!$B$2:$BI$265,I19923)</f>
        <v>79.582999999999998</v>
      </c>
      <c r="K19923" s="2">
        <f>VLOOKUP(A19923,Population!$B$2:$BI$265,I19923)</f>
        <v>290107933</v>
      </c>
      <c r="L19923" s="2" t="str">
        <f>VLOOKUP(A19923,Region!$C$1:$G$241,5)</f>
        <v>Northern America</v>
      </c>
    </row>
    <row r="19924" spans="1:12" x14ac:dyDescent="0.55000000000000004">
      <c r="A19924" s="2" t="s">
        <v>50</v>
      </c>
      <c r="B19924" s="2" t="s">
        <v>8</v>
      </c>
      <c r="C19924" s="2" t="s">
        <v>16</v>
      </c>
      <c r="D19924" s="2" t="s">
        <v>20</v>
      </c>
      <c r="E19924" s="2" t="s">
        <v>11</v>
      </c>
      <c r="F19924" s="2">
        <v>2003</v>
      </c>
      <c r="G19924" s="2">
        <v>52.213999999999999</v>
      </c>
      <c r="I19924" s="2">
        <f t="shared" si="312"/>
        <v>47</v>
      </c>
      <c r="J19924" s="2">
        <f>VLOOKUP(A19924,Urbanizaton!$B$2:$BI$265,I19924)</f>
        <v>79.582999999999998</v>
      </c>
      <c r="K19924" s="2">
        <f>VLOOKUP(A19924,Population!$B$2:$BI$265,I19924)</f>
        <v>290107933</v>
      </c>
      <c r="L19924" s="2" t="str">
        <f>VLOOKUP(A19924,Region!$C$1:$G$241,5)</f>
        <v>Northern America</v>
      </c>
    </row>
    <row r="19925" spans="1:12" x14ac:dyDescent="0.55000000000000004">
      <c r="A19925" s="2" t="s">
        <v>50</v>
      </c>
      <c r="B19925" s="2" t="s">
        <v>8</v>
      </c>
      <c r="C19925" s="2" t="s">
        <v>12</v>
      </c>
      <c r="D19925" s="2" t="s">
        <v>13</v>
      </c>
      <c r="E19925" s="2" t="s">
        <v>11</v>
      </c>
      <c r="F19925" s="2">
        <v>2004</v>
      </c>
      <c r="G19925" s="2">
        <v>75383.092999999993</v>
      </c>
      <c r="I19925" s="2">
        <f t="shared" si="312"/>
        <v>48</v>
      </c>
      <c r="J19925" s="2">
        <f>VLOOKUP(A19925,Urbanizaton!$B$2:$BI$265,I19925)</f>
        <v>79.757000000000005</v>
      </c>
      <c r="K19925" s="2">
        <f>VLOOKUP(A19925,Population!$B$2:$BI$265,I19925)</f>
        <v>292805298</v>
      </c>
      <c r="L19925" s="2" t="str">
        <f>VLOOKUP(A19925,Region!$C$1:$G$241,5)</f>
        <v>Northern America</v>
      </c>
    </row>
    <row r="19926" spans="1:12" x14ac:dyDescent="0.55000000000000004">
      <c r="A19926" s="2" t="s">
        <v>50</v>
      </c>
      <c r="B19926" s="2" t="s">
        <v>8</v>
      </c>
      <c r="C19926" s="2" t="s">
        <v>12</v>
      </c>
      <c r="D19926" s="2" t="s">
        <v>20</v>
      </c>
      <c r="E19926" s="2" t="s">
        <v>11</v>
      </c>
      <c r="F19926" s="2">
        <v>2004</v>
      </c>
      <c r="G19926" s="2">
        <v>257.45100000000002</v>
      </c>
      <c r="I19926" s="2">
        <f t="shared" si="312"/>
        <v>48</v>
      </c>
      <c r="J19926" s="2">
        <f>VLOOKUP(A19926,Urbanizaton!$B$2:$BI$265,I19926)</f>
        <v>79.757000000000005</v>
      </c>
      <c r="K19926" s="2">
        <f>VLOOKUP(A19926,Population!$B$2:$BI$265,I19926)</f>
        <v>292805298</v>
      </c>
      <c r="L19926" s="2" t="str">
        <f>VLOOKUP(A19926,Region!$C$1:$G$241,5)</f>
        <v>Northern America</v>
      </c>
    </row>
    <row r="19927" spans="1:12" x14ac:dyDescent="0.55000000000000004">
      <c r="A19927" s="2" t="s">
        <v>50</v>
      </c>
      <c r="B19927" s="2" t="s">
        <v>8</v>
      </c>
      <c r="C19927" s="2" t="s">
        <v>9</v>
      </c>
      <c r="D19927" s="2" t="s">
        <v>10</v>
      </c>
      <c r="E19927" s="2" t="s">
        <v>11</v>
      </c>
      <c r="F19927" s="2">
        <v>2004</v>
      </c>
      <c r="G19927" s="2">
        <v>5687.8</v>
      </c>
      <c r="I19927" s="2">
        <f t="shared" si="312"/>
        <v>48</v>
      </c>
      <c r="J19927" s="2">
        <f>VLOOKUP(A19927,Urbanizaton!$B$2:$BI$265,I19927)</f>
        <v>79.757000000000005</v>
      </c>
      <c r="K19927" s="2">
        <f>VLOOKUP(A19927,Population!$B$2:$BI$265,I19927)</f>
        <v>292805298</v>
      </c>
      <c r="L19927" s="2" t="str">
        <f>VLOOKUP(A19927,Region!$C$1:$G$241,5)</f>
        <v>Northern America</v>
      </c>
    </row>
    <row r="19928" spans="1:12" x14ac:dyDescent="0.55000000000000004">
      <c r="A19928" s="2" t="s">
        <v>50</v>
      </c>
      <c r="B19928" s="2" t="s">
        <v>8</v>
      </c>
      <c r="C19928" s="2" t="s">
        <v>9</v>
      </c>
      <c r="D19928" s="2" t="s">
        <v>17</v>
      </c>
      <c r="E19928" s="2" t="s">
        <v>11</v>
      </c>
      <c r="F19928" s="2">
        <v>2004</v>
      </c>
      <c r="G19928" s="2">
        <v>19.39</v>
      </c>
      <c r="I19928" s="2">
        <f t="shared" si="312"/>
        <v>48</v>
      </c>
      <c r="J19928" s="2">
        <f>VLOOKUP(A19928,Urbanizaton!$B$2:$BI$265,I19928)</f>
        <v>79.757000000000005</v>
      </c>
      <c r="K19928" s="2">
        <f>VLOOKUP(A19928,Population!$B$2:$BI$265,I19928)</f>
        <v>292805298</v>
      </c>
      <c r="L19928" s="2" t="str">
        <f>VLOOKUP(A19928,Region!$C$1:$G$241,5)</f>
        <v>Northern America</v>
      </c>
    </row>
    <row r="19929" spans="1:12" x14ac:dyDescent="0.55000000000000004">
      <c r="A19929" s="2" t="s">
        <v>50</v>
      </c>
      <c r="B19929" s="2" t="s">
        <v>8</v>
      </c>
      <c r="C19929" s="2" t="s">
        <v>18</v>
      </c>
      <c r="D19929" s="2" t="s">
        <v>17</v>
      </c>
      <c r="E19929" s="2" t="s">
        <v>11</v>
      </c>
      <c r="F19929" s="2">
        <v>2004</v>
      </c>
      <c r="G19929" s="2">
        <v>24.946999999999999</v>
      </c>
      <c r="I19929" s="2">
        <f t="shared" si="312"/>
        <v>48</v>
      </c>
      <c r="J19929" s="2">
        <f>VLOOKUP(A19929,Urbanizaton!$B$2:$BI$265,I19929)</f>
        <v>79.757000000000005</v>
      </c>
      <c r="K19929" s="2">
        <f>VLOOKUP(A19929,Population!$B$2:$BI$265,I19929)</f>
        <v>292805298</v>
      </c>
      <c r="L19929" s="2" t="str">
        <f>VLOOKUP(A19929,Region!$C$1:$G$241,5)</f>
        <v>Northern America</v>
      </c>
    </row>
    <row r="19930" spans="1:12" x14ac:dyDescent="0.55000000000000004">
      <c r="A19930" s="2" t="s">
        <v>50</v>
      </c>
      <c r="B19930" s="2" t="s">
        <v>8</v>
      </c>
      <c r="C19930" s="2" t="s">
        <v>18</v>
      </c>
      <c r="D19930" s="2" t="s">
        <v>19</v>
      </c>
      <c r="E19930" s="2" t="s">
        <v>11</v>
      </c>
      <c r="F19930" s="2">
        <v>2004</v>
      </c>
      <c r="G19930" s="2">
        <v>7304634.767</v>
      </c>
      <c r="I19930" s="2">
        <f t="shared" si="312"/>
        <v>48</v>
      </c>
      <c r="J19930" s="2">
        <f>VLOOKUP(A19930,Urbanizaton!$B$2:$BI$265,I19930)</f>
        <v>79.757000000000005</v>
      </c>
      <c r="K19930" s="2">
        <f>VLOOKUP(A19930,Population!$B$2:$BI$265,I19930)</f>
        <v>292805298</v>
      </c>
      <c r="L19930" s="2" t="str">
        <f>VLOOKUP(A19930,Region!$C$1:$G$241,5)</f>
        <v>Northern America</v>
      </c>
    </row>
    <row r="19931" spans="1:12" x14ac:dyDescent="0.55000000000000004">
      <c r="A19931" s="2" t="s">
        <v>50</v>
      </c>
      <c r="B19931" s="2" t="s">
        <v>8</v>
      </c>
      <c r="C19931" s="2" t="s">
        <v>14</v>
      </c>
      <c r="D19931" s="2" t="s">
        <v>13</v>
      </c>
      <c r="E19931" s="2" t="s">
        <v>11</v>
      </c>
      <c r="F19931" s="2">
        <v>2004</v>
      </c>
      <c r="G19931" s="2">
        <v>19248.210999999999</v>
      </c>
      <c r="I19931" s="2">
        <f t="shared" si="312"/>
        <v>48</v>
      </c>
      <c r="J19931" s="2">
        <f>VLOOKUP(A19931,Urbanizaton!$B$2:$BI$265,I19931)</f>
        <v>79.757000000000005</v>
      </c>
      <c r="K19931" s="2">
        <f>VLOOKUP(A19931,Population!$B$2:$BI$265,I19931)</f>
        <v>292805298</v>
      </c>
      <c r="L19931" s="2" t="str">
        <f>VLOOKUP(A19931,Region!$C$1:$G$241,5)</f>
        <v>Northern America</v>
      </c>
    </row>
    <row r="19932" spans="1:12" x14ac:dyDescent="0.55000000000000004">
      <c r="A19932" s="2" t="s">
        <v>50</v>
      </c>
      <c r="B19932" s="2" t="s">
        <v>8</v>
      </c>
      <c r="C19932" s="2" t="s">
        <v>14</v>
      </c>
      <c r="D19932" s="2" t="s">
        <v>20</v>
      </c>
      <c r="E19932" s="2" t="s">
        <v>11</v>
      </c>
      <c r="F19932" s="2">
        <v>2004</v>
      </c>
      <c r="G19932" s="2">
        <v>65.736999999999995</v>
      </c>
      <c r="I19932" s="2">
        <f t="shared" si="312"/>
        <v>48</v>
      </c>
      <c r="J19932" s="2">
        <f>VLOOKUP(A19932,Urbanizaton!$B$2:$BI$265,I19932)</f>
        <v>79.757000000000005</v>
      </c>
      <c r="K19932" s="2">
        <f>VLOOKUP(A19932,Population!$B$2:$BI$265,I19932)</f>
        <v>292805298</v>
      </c>
      <c r="L19932" s="2" t="str">
        <f>VLOOKUP(A19932,Region!$C$1:$G$241,5)</f>
        <v>Northern America</v>
      </c>
    </row>
    <row r="19933" spans="1:12" x14ac:dyDescent="0.55000000000000004">
      <c r="A19933" s="2" t="s">
        <v>50</v>
      </c>
      <c r="B19933" s="2" t="s">
        <v>8</v>
      </c>
      <c r="C19933" s="2" t="s">
        <v>15</v>
      </c>
      <c r="D19933" s="2" t="s">
        <v>13</v>
      </c>
      <c r="E19933" s="2" t="s">
        <v>11</v>
      </c>
      <c r="F19933" s="2">
        <v>2004</v>
      </c>
      <c r="G19933" s="2">
        <v>13146.111999999999</v>
      </c>
      <c r="I19933" s="2">
        <f t="shared" si="312"/>
        <v>48</v>
      </c>
      <c r="J19933" s="2">
        <f>VLOOKUP(A19933,Urbanizaton!$B$2:$BI$265,I19933)</f>
        <v>79.757000000000005</v>
      </c>
      <c r="K19933" s="2">
        <f>VLOOKUP(A19933,Population!$B$2:$BI$265,I19933)</f>
        <v>292805298</v>
      </c>
      <c r="L19933" s="2" t="str">
        <f>VLOOKUP(A19933,Region!$C$1:$G$241,5)</f>
        <v>Northern America</v>
      </c>
    </row>
    <row r="19934" spans="1:12" x14ac:dyDescent="0.55000000000000004">
      <c r="A19934" s="2" t="s">
        <v>50</v>
      </c>
      <c r="B19934" s="2" t="s">
        <v>8</v>
      </c>
      <c r="C19934" s="2" t="s">
        <v>15</v>
      </c>
      <c r="D19934" s="2" t="s">
        <v>20</v>
      </c>
      <c r="E19934" s="2" t="s">
        <v>11</v>
      </c>
      <c r="F19934" s="2">
        <v>2004</v>
      </c>
      <c r="G19934" s="2">
        <v>44.896999999999998</v>
      </c>
      <c r="I19934" s="2">
        <f t="shared" si="312"/>
        <v>48</v>
      </c>
      <c r="J19934" s="2">
        <f>VLOOKUP(A19934,Urbanizaton!$B$2:$BI$265,I19934)</f>
        <v>79.757000000000005</v>
      </c>
      <c r="K19934" s="2">
        <f>VLOOKUP(A19934,Population!$B$2:$BI$265,I19934)</f>
        <v>292805298</v>
      </c>
      <c r="L19934" s="2" t="str">
        <f>VLOOKUP(A19934,Region!$C$1:$G$241,5)</f>
        <v>Northern America</v>
      </c>
    </row>
    <row r="19935" spans="1:12" x14ac:dyDescent="0.55000000000000004">
      <c r="A19935" s="2" t="s">
        <v>50</v>
      </c>
      <c r="B19935" s="2" t="s">
        <v>8</v>
      </c>
      <c r="C19935" s="2" t="s">
        <v>16</v>
      </c>
      <c r="D19935" s="2" t="s">
        <v>13</v>
      </c>
      <c r="E19935" s="2" t="s">
        <v>11</v>
      </c>
      <c r="F19935" s="2">
        <v>2004</v>
      </c>
      <c r="G19935" s="2">
        <v>14787.441000000001</v>
      </c>
      <c r="I19935" s="2">
        <f t="shared" si="312"/>
        <v>48</v>
      </c>
      <c r="J19935" s="2">
        <f>VLOOKUP(A19935,Urbanizaton!$B$2:$BI$265,I19935)</f>
        <v>79.757000000000005</v>
      </c>
      <c r="K19935" s="2">
        <f>VLOOKUP(A19935,Population!$B$2:$BI$265,I19935)</f>
        <v>292805298</v>
      </c>
      <c r="L19935" s="2" t="str">
        <f>VLOOKUP(A19935,Region!$C$1:$G$241,5)</f>
        <v>Northern America</v>
      </c>
    </row>
    <row r="19936" spans="1:12" x14ac:dyDescent="0.55000000000000004">
      <c r="A19936" s="2" t="s">
        <v>50</v>
      </c>
      <c r="B19936" s="2" t="s">
        <v>8</v>
      </c>
      <c r="C19936" s="2" t="s">
        <v>16</v>
      </c>
      <c r="D19936" s="2" t="s">
        <v>20</v>
      </c>
      <c r="E19936" s="2" t="s">
        <v>11</v>
      </c>
      <c r="F19936" s="2">
        <v>2004</v>
      </c>
      <c r="G19936" s="2">
        <v>50.503</v>
      </c>
      <c r="I19936" s="2">
        <f t="shared" si="312"/>
        <v>48</v>
      </c>
      <c r="J19936" s="2">
        <f>VLOOKUP(A19936,Urbanizaton!$B$2:$BI$265,I19936)</f>
        <v>79.757000000000005</v>
      </c>
      <c r="K19936" s="2">
        <f>VLOOKUP(A19936,Population!$B$2:$BI$265,I19936)</f>
        <v>292805298</v>
      </c>
      <c r="L19936" s="2" t="str">
        <f>VLOOKUP(A19936,Region!$C$1:$G$241,5)</f>
        <v>Northern America</v>
      </c>
    </row>
    <row r="19937" spans="1:12" x14ac:dyDescent="0.55000000000000004">
      <c r="A19937" s="2" t="s">
        <v>50</v>
      </c>
      <c r="B19937" s="2" t="s">
        <v>8</v>
      </c>
      <c r="C19937" s="2" t="s">
        <v>12</v>
      </c>
      <c r="D19937" s="2" t="s">
        <v>13</v>
      </c>
      <c r="E19937" s="2" t="s">
        <v>11</v>
      </c>
      <c r="F19937" s="2">
        <v>2005</v>
      </c>
      <c r="G19937" s="2">
        <v>73160.676999999996</v>
      </c>
      <c r="I19937" s="2">
        <f t="shared" si="312"/>
        <v>49</v>
      </c>
      <c r="J19937" s="2">
        <f>VLOOKUP(A19937,Urbanizaton!$B$2:$BI$265,I19937)</f>
        <v>79.927999999999997</v>
      </c>
      <c r="K19937" s="2">
        <f>VLOOKUP(A19937,Population!$B$2:$BI$265,I19937)</f>
        <v>295516599</v>
      </c>
      <c r="L19937" s="2" t="str">
        <f>VLOOKUP(A19937,Region!$C$1:$G$241,5)</f>
        <v>Northern America</v>
      </c>
    </row>
    <row r="19938" spans="1:12" x14ac:dyDescent="0.55000000000000004">
      <c r="A19938" s="2" t="s">
        <v>50</v>
      </c>
      <c r="B19938" s="2" t="s">
        <v>8</v>
      </c>
      <c r="C19938" s="2" t="s">
        <v>12</v>
      </c>
      <c r="D19938" s="2" t="s">
        <v>20</v>
      </c>
      <c r="E19938" s="2" t="s">
        <v>11</v>
      </c>
      <c r="F19938" s="2">
        <v>2005</v>
      </c>
      <c r="G19938" s="2">
        <v>247.56899999999999</v>
      </c>
      <c r="I19938" s="2">
        <f t="shared" si="312"/>
        <v>49</v>
      </c>
      <c r="J19938" s="2">
        <f>VLOOKUP(A19938,Urbanizaton!$B$2:$BI$265,I19938)</f>
        <v>79.927999999999997</v>
      </c>
      <c r="K19938" s="2">
        <f>VLOOKUP(A19938,Population!$B$2:$BI$265,I19938)</f>
        <v>295516599</v>
      </c>
      <c r="L19938" s="2" t="str">
        <f>VLOOKUP(A19938,Region!$C$1:$G$241,5)</f>
        <v>Northern America</v>
      </c>
    </row>
    <row r="19939" spans="1:12" x14ac:dyDescent="0.55000000000000004">
      <c r="A19939" s="2" t="s">
        <v>50</v>
      </c>
      <c r="B19939" s="2" t="s">
        <v>8</v>
      </c>
      <c r="C19939" s="2" t="s">
        <v>9</v>
      </c>
      <c r="D19939" s="2" t="s">
        <v>10</v>
      </c>
      <c r="E19939" s="2" t="s">
        <v>11</v>
      </c>
      <c r="F19939" s="2">
        <v>2005</v>
      </c>
      <c r="G19939" s="2">
        <v>5702.27</v>
      </c>
      <c r="I19939" s="2">
        <f t="shared" si="312"/>
        <v>49</v>
      </c>
      <c r="J19939" s="2">
        <f>VLOOKUP(A19939,Urbanizaton!$B$2:$BI$265,I19939)</f>
        <v>79.927999999999997</v>
      </c>
      <c r="K19939" s="2">
        <f>VLOOKUP(A19939,Population!$B$2:$BI$265,I19939)</f>
        <v>295516599</v>
      </c>
      <c r="L19939" s="2" t="str">
        <f>VLOOKUP(A19939,Region!$C$1:$G$241,5)</f>
        <v>Northern America</v>
      </c>
    </row>
    <row r="19940" spans="1:12" x14ac:dyDescent="0.55000000000000004">
      <c r="A19940" s="2" t="s">
        <v>50</v>
      </c>
      <c r="B19940" s="2" t="s">
        <v>8</v>
      </c>
      <c r="C19940" s="2" t="s">
        <v>9</v>
      </c>
      <c r="D19940" s="2" t="s">
        <v>17</v>
      </c>
      <c r="E19940" s="2" t="s">
        <v>11</v>
      </c>
      <c r="F19940" s="2">
        <v>2005</v>
      </c>
      <c r="G19940" s="2">
        <v>19.260000000000002</v>
      </c>
      <c r="I19940" s="2">
        <f t="shared" si="312"/>
        <v>49</v>
      </c>
      <c r="J19940" s="2">
        <f>VLOOKUP(A19940,Urbanizaton!$B$2:$BI$265,I19940)</f>
        <v>79.927999999999997</v>
      </c>
      <c r="K19940" s="2">
        <f>VLOOKUP(A19940,Population!$B$2:$BI$265,I19940)</f>
        <v>295516599</v>
      </c>
      <c r="L19940" s="2" t="str">
        <f>VLOOKUP(A19940,Region!$C$1:$G$241,5)</f>
        <v>Northern America</v>
      </c>
    </row>
    <row r="19941" spans="1:12" x14ac:dyDescent="0.55000000000000004">
      <c r="A19941" s="2" t="s">
        <v>50</v>
      </c>
      <c r="B19941" s="2" t="s">
        <v>8</v>
      </c>
      <c r="C19941" s="2" t="s">
        <v>18</v>
      </c>
      <c r="D19941" s="2" t="s">
        <v>17</v>
      </c>
      <c r="E19941" s="2" t="s">
        <v>11</v>
      </c>
      <c r="F19941" s="2">
        <v>2005</v>
      </c>
      <c r="G19941" s="2">
        <v>24.747</v>
      </c>
      <c r="I19941" s="2">
        <f t="shared" si="312"/>
        <v>49</v>
      </c>
      <c r="J19941" s="2">
        <f>VLOOKUP(A19941,Urbanizaton!$B$2:$BI$265,I19941)</f>
        <v>79.927999999999997</v>
      </c>
      <c r="K19941" s="2">
        <f>VLOOKUP(A19941,Population!$B$2:$BI$265,I19941)</f>
        <v>295516599</v>
      </c>
      <c r="L19941" s="2" t="str">
        <f>VLOOKUP(A19941,Region!$C$1:$G$241,5)</f>
        <v>Northern America</v>
      </c>
    </row>
    <row r="19942" spans="1:12" x14ac:dyDescent="0.55000000000000004">
      <c r="A19942" s="2" t="s">
        <v>50</v>
      </c>
      <c r="B19942" s="2" t="s">
        <v>8</v>
      </c>
      <c r="C19942" s="2" t="s">
        <v>18</v>
      </c>
      <c r="D19942" s="2" t="s">
        <v>19</v>
      </c>
      <c r="E19942" s="2" t="s">
        <v>11</v>
      </c>
      <c r="F19942" s="2">
        <v>2005</v>
      </c>
      <c r="G19942" s="2">
        <v>7313278.085</v>
      </c>
      <c r="I19942" s="2">
        <f t="shared" si="312"/>
        <v>49</v>
      </c>
      <c r="J19942" s="2">
        <f>VLOOKUP(A19942,Urbanizaton!$B$2:$BI$265,I19942)</f>
        <v>79.927999999999997</v>
      </c>
      <c r="K19942" s="2">
        <f>VLOOKUP(A19942,Population!$B$2:$BI$265,I19942)</f>
        <v>295516599</v>
      </c>
      <c r="L19942" s="2" t="str">
        <f>VLOOKUP(A19942,Region!$C$1:$G$241,5)</f>
        <v>Northern America</v>
      </c>
    </row>
    <row r="19943" spans="1:12" x14ac:dyDescent="0.55000000000000004">
      <c r="A19943" s="2" t="s">
        <v>50</v>
      </c>
      <c r="B19943" s="2" t="s">
        <v>8</v>
      </c>
      <c r="C19943" s="2" t="s">
        <v>14</v>
      </c>
      <c r="D19943" s="2" t="s">
        <v>13</v>
      </c>
      <c r="E19943" s="2" t="s">
        <v>11</v>
      </c>
      <c r="F19943" s="2">
        <v>2005</v>
      </c>
      <c r="G19943" s="2">
        <v>18380.43</v>
      </c>
      <c r="I19943" s="2">
        <f t="shared" si="312"/>
        <v>49</v>
      </c>
      <c r="J19943" s="2">
        <f>VLOOKUP(A19943,Urbanizaton!$B$2:$BI$265,I19943)</f>
        <v>79.927999999999997</v>
      </c>
      <c r="K19943" s="2">
        <f>VLOOKUP(A19943,Population!$B$2:$BI$265,I19943)</f>
        <v>295516599</v>
      </c>
      <c r="L19943" s="2" t="str">
        <f>VLOOKUP(A19943,Region!$C$1:$G$241,5)</f>
        <v>Northern America</v>
      </c>
    </row>
    <row r="19944" spans="1:12" x14ac:dyDescent="0.55000000000000004">
      <c r="A19944" s="2" t="s">
        <v>50</v>
      </c>
      <c r="B19944" s="2" t="s">
        <v>8</v>
      </c>
      <c r="C19944" s="2" t="s">
        <v>14</v>
      </c>
      <c r="D19944" s="2" t="s">
        <v>20</v>
      </c>
      <c r="E19944" s="2" t="s">
        <v>11</v>
      </c>
      <c r="F19944" s="2">
        <v>2005</v>
      </c>
      <c r="G19944" s="2">
        <v>62.198</v>
      </c>
      <c r="I19944" s="2">
        <f t="shared" si="312"/>
        <v>49</v>
      </c>
      <c r="J19944" s="2">
        <f>VLOOKUP(A19944,Urbanizaton!$B$2:$BI$265,I19944)</f>
        <v>79.927999999999997</v>
      </c>
      <c r="K19944" s="2">
        <f>VLOOKUP(A19944,Population!$B$2:$BI$265,I19944)</f>
        <v>295516599</v>
      </c>
      <c r="L19944" s="2" t="str">
        <f>VLOOKUP(A19944,Region!$C$1:$G$241,5)</f>
        <v>Northern America</v>
      </c>
    </row>
    <row r="19945" spans="1:12" x14ac:dyDescent="0.55000000000000004">
      <c r="A19945" s="2" t="s">
        <v>50</v>
      </c>
      <c r="B19945" s="2" t="s">
        <v>8</v>
      </c>
      <c r="C19945" s="2" t="s">
        <v>15</v>
      </c>
      <c r="D19945" s="2" t="s">
        <v>13</v>
      </c>
      <c r="E19945" s="2" t="s">
        <v>11</v>
      </c>
      <c r="F19945" s="2">
        <v>2005</v>
      </c>
      <c r="G19945" s="2">
        <v>13144.955</v>
      </c>
      <c r="I19945" s="2">
        <f t="shared" si="312"/>
        <v>49</v>
      </c>
      <c r="J19945" s="2">
        <f>VLOOKUP(A19945,Urbanizaton!$B$2:$BI$265,I19945)</f>
        <v>79.927999999999997</v>
      </c>
      <c r="K19945" s="2">
        <f>VLOOKUP(A19945,Population!$B$2:$BI$265,I19945)</f>
        <v>295516599</v>
      </c>
      <c r="L19945" s="2" t="str">
        <f>VLOOKUP(A19945,Region!$C$1:$G$241,5)</f>
        <v>Northern America</v>
      </c>
    </row>
    <row r="19946" spans="1:12" x14ac:dyDescent="0.55000000000000004">
      <c r="A19946" s="2" t="s">
        <v>50</v>
      </c>
      <c r="B19946" s="2" t="s">
        <v>8</v>
      </c>
      <c r="C19946" s="2" t="s">
        <v>15</v>
      </c>
      <c r="D19946" s="2" t="s">
        <v>20</v>
      </c>
      <c r="E19946" s="2" t="s">
        <v>11</v>
      </c>
      <c r="F19946" s="2">
        <v>2005</v>
      </c>
      <c r="G19946" s="2">
        <v>44.481000000000002</v>
      </c>
      <c r="I19946" s="2">
        <f t="shared" si="312"/>
        <v>49</v>
      </c>
      <c r="J19946" s="2">
        <f>VLOOKUP(A19946,Urbanizaton!$B$2:$BI$265,I19946)</f>
        <v>79.927999999999997</v>
      </c>
      <c r="K19946" s="2">
        <f>VLOOKUP(A19946,Population!$B$2:$BI$265,I19946)</f>
        <v>295516599</v>
      </c>
      <c r="L19946" s="2" t="str">
        <f>VLOOKUP(A19946,Region!$C$1:$G$241,5)</f>
        <v>Northern America</v>
      </c>
    </row>
    <row r="19947" spans="1:12" x14ac:dyDescent="0.55000000000000004">
      <c r="A19947" s="2" t="s">
        <v>50</v>
      </c>
      <c r="B19947" s="2" t="s">
        <v>8</v>
      </c>
      <c r="C19947" s="2" t="s">
        <v>16</v>
      </c>
      <c r="D19947" s="2" t="s">
        <v>13</v>
      </c>
      <c r="E19947" s="2" t="s">
        <v>11</v>
      </c>
      <c r="F19947" s="2">
        <v>2005</v>
      </c>
      <c r="G19947" s="2">
        <v>14410.934999999999</v>
      </c>
      <c r="I19947" s="2">
        <f t="shared" ref="I19947:I20010" si="313">IF(F19947=1960,4,F19947-1960+4)</f>
        <v>49</v>
      </c>
      <c r="J19947" s="2">
        <f>VLOOKUP(A19947,Urbanizaton!$B$2:$BI$265,I19947)</f>
        <v>79.927999999999997</v>
      </c>
      <c r="K19947" s="2">
        <f>VLOOKUP(A19947,Population!$B$2:$BI$265,I19947)</f>
        <v>295516599</v>
      </c>
      <c r="L19947" s="2" t="str">
        <f>VLOOKUP(A19947,Region!$C$1:$G$241,5)</f>
        <v>Northern America</v>
      </c>
    </row>
    <row r="19948" spans="1:12" x14ac:dyDescent="0.55000000000000004">
      <c r="A19948" s="2" t="s">
        <v>50</v>
      </c>
      <c r="B19948" s="2" t="s">
        <v>8</v>
      </c>
      <c r="C19948" s="2" t="s">
        <v>16</v>
      </c>
      <c r="D19948" s="2" t="s">
        <v>20</v>
      </c>
      <c r="E19948" s="2" t="s">
        <v>11</v>
      </c>
      <c r="F19948" s="2">
        <v>2005</v>
      </c>
      <c r="G19948" s="2">
        <v>48.765000000000001</v>
      </c>
      <c r="I19948" s="2">
        <f t="shared" si="313"/>
        <v>49</v>
      </c>
      <c r="J19948" s="2">
        <f>VLOOKUP(A19948,Urbanizaton!$B$2:$BI$265,I19948)</f>
        <v>79.927999999999997</v>
      </c>
      <c r="K19948" s="2">
        <f>VLOOKUP(A19948,Population!$B$2:$BI$265,I19948)</f>
        <v>295516599</v>
      </c>
      <c r="L19948" s="2" t="str">
        <f>VLOOKUP(A19948,Region!$C$1:$G$241,5)</f>
        <v>Northern America</v>
      </c>
    </row>
    <row r="19949" spans="1:12" x14ac:dyDescent="0.55000000000000004">
      <c r="A19949" s="2" t="s">
        <v>50</v>
      </c>
      <c r="B19949" s="2" t="s">
        <v>8</v>
      </c>
      <c r="C19949" s="2" t="s">
        <v>12</v>
      </c>
      <c r="D19949" s="2" t="s">
        <v>13</v>
      </c>
      <c r="E19949" s="2" t="s">
        <v>11</v>
      </c>
      <c r="F19949" s="2">
        <v>2006</v>
      </c>
      <c r="G19949" s="2">
        <v>70703.304000000004</v>
      </c>
      <c r="I19949" s="2">
        <f t="shared" si="313"/>
        <v>50</v>
      </c>
      <c r="J19949" s="2">
        <f>VLOOKUP(A19949,Urbanizaton!$B$2:$BI$265,I19949)</f>
        <v>80.099000000000004</v>
      </c>
      <c r="K19949" s="2">
        <f>VLOOKUP(A19949,Population!$B$2:$BI$265,I19949)</f>
        <v>298379912</v>
      </c>
      <c r="L19949" s="2" t="str">
        <f>VLOOKUP(A19949,Region!$C$1:$G$241,5)</f>
        <v>Northern America</v>
      </c>
    </row>
    <row r="19950" spans="1:12" x14ac:dyDescent="0.55000000000000004">
      <c r="A19950" s="2" t="s">
        <v>50</v>
      </c>
      <c r="B19950" s="2" t="s">
        <v>8</v>
      </c>
      <c r="C19950" s="2" t="s">
        <v>12</v>
      </c>
      <c r="D19950" s="2" t="s">
        <v>20</v>
      </c>
      <c r="E19950" s="2" t="s">
        <v>11</v>
      </c>
      <c r="F19950" s="2">
        <v>2006</v>
      </c>
      <c r="G19950" s="2">
        <v>236.95699999999999</v>
      </c>
      <c r="I19950" s="2">
        <f t="shared" si="313"/>
        <v>50</v>
      </c>
      <c r="J19950" s="2">
        <f>VLOOKUP(A19950,Urbanizaton!$B$2:$BI$265,I19950)</f>
        <v>80.099000000000004</v>
      </c>
      <c r="K19950" s="2">
        <f>VLOOKUP(A19950,Population!$B$2:$BI$265,I19950)</f>
        <v>298379912</v>
      </c>
      <c r="L19950" s="2" t="str">
        <f>VLOOKUP(A19950,Region!$C$1:$G$241,5)</f>
        <v>Northern America</v>
      </c>
    </row>
    <row r="19951" spans="1:12" x14ac:dyDescent="0.55000000000000004">
      <c r="A19951" s="2" t="s">
        <v>50</v>
      </c>
      <c r="B19951" s="2" t="s">
        <v>8</v>
      </c>
      <c r="C19951" s="2" t="s">
        <v>9</v>
      </c>
      <c r="D19951" s="2" t="s">
        <v>10</v>
      </c>
      <c r="E19951" s="2" t="s">
        <v>11</v>
      </c>
      <c r="F19951" s="2">
        <v>2006</v>
      </c>
      <c r="G19951" s="2">
        <v>5601.66</v>
      </c>
      <c r="I19951" s="2">
        <f t="shared" si="313"/>
        <v>50</v>
      </c>
      <c r="J19951" s="2">
        <f>VLOOKUP(A19951,Urbanizaton!$B$2:$BI$265,I19951)</f>
        <v>80.099000000000004</v>
      </c>
      <c r="K19951" s="2">
        <f>VLOOKUP(A19951,Population!$B$2:$BI$265,I19951)</f>
        <v>298379912</v>
      </c>
      <c r="L19951" s="2" t="str">
        <f>VLOOKUP(A19951,Region!$C$1:$G$241,5)</f>
        <v>Northern America</v>
      </c>
    </row>
    <row r="19952" spans="1:12" x14ac:dyDescent="0.55000000000000004">
      <c r="A19952" s="2" t="s">
        <v>50</v>
      </c>
      <c r="B19952" s="2" t="s">
        <v>8</v>
      </c>
      <c r="C19952" s="2" t="s">
        <v>9</v>
      </c>
      <c r="D19952" s="2" t="s">
        <v>17</v>
      </c>
      <c r="E19952" s="2" t="s">
        <v>11</v>
      </c>
      <c r="F19952" s="2">
        <v>2006</v>
      </c>
      <c r="G19952" s="2">
        <v>18.75</v>
      </c>
      <c r="I19952" s="2">
        <f t="shared" si="313"/>
        <v>50</v>
      </c>
      <c r="J19952" s="2">
        <f>VLOOKUP(A19952,Urbanizaton!$B$2:$BI$265,I19952)</f>
        <v>80.099000000000004</v>
      </c>
      <c r="K19952" s="2">
        <f>VLOOKUP(A19952,Population!$B$2:$BI$265,I19952)</f>
        <v>298379912</v>
      </c>
      <c r="L19952" s="2" t="str">
        <f>VLOOKUP(A19952,Region!$C$1:$G$241,5)</f>
        <v>Northern America</v>
      </c>
    </row>
    <row r="19953" spans="1:12" x14ac:dyDescent="0.55000000000000004">
      <c r="A19953" s="2" t="s">
        <v>50</v>
      </c>
      <c r="B19953" s="2" t="s">
        <v>8</v>
      </c>
      <c r="C19953" s="2" t="s">
        <v>18</v>
      </c>
      <c r="D19953" s="2" t="s">
        <v>17</v>
      </c>
      <c r="E19953" s="2" t="s">
        <v>11</v>
      </c>
      <c r="F19953" s="2">
        <v>2006</v>
      </c>
      <c r="G19953" s="2">
        <v>24.286000000000001</v>
      </c>
      <c r="I19953" s="2">
        <f t="shared" si="313"/>
        <v>50</v>
      </c>
      <c r="J19953" s="2">
        <f>VLOOKUP(A19953,Urbanizaton!$B$2:$BI$265,I19953)</f>
        <v>80.099000000000004</v>
      </c>
      <c r="K19953" s="2">
        <f>VLOOKUP(A19953,Population!$B$2:$BI$265,I19953)</f>
        <v>298379912</v>
      </c>
      <c r="L19953" s="2" t="str">
        <f>VLOOKUP(A19953,Region!$C$1:$G$241,5)</f>
        <v>Northern America</v>
      </c>
    </row>
    <row r="19954" spans="1:12" x14ac:dyDescent="0.55000000000000004">
      <c r="A19954" s="2" t="s">
        <v>50</v>
      </c>
      <c r="B19954" s="2" t="s">
        <v>8</v>
      </c>
      <c r="C19954" s="2" t="s">
        <v>18</v>
      </c>
      <c r="D19954" s="2" t="s">
        <v>19</v>
      </c>
      <c r="E19954" s="2" t="s">
        <v>11</v>
      </c>
      <c r="F19954" s="2">
        <v>2006</v>
      </c>
      <c r="G19954" s="2">
        <v>7246474.3480000002</v>
      </c>
      <c r="I19954" s="2">
        <f t="shared" si="313"/>
        <v>50</v>
      </c>
      <c r="J19954" s="2">
        <f>VLOOKUP(A19954,Urbanizaton!$B$2:$BI$265,I19954)</f>
        <v>80.099000000000004</v>
      </c>
      <c r="K19954" s="2">
        <f>VLOOKUP(A19954,Population!$B$2:$BI$265,I19954)</f>
        <v>298379912</v>
      </c>
      <c r="L19954" s="2" t="str">
        <f>VLOOKUP(A19954,Region!$C$1:$G$241,5)</f>
        <v>Northern America</v>
      </c>
    </row>
    <row r="19955" spans="1:12" x14ac:dyDescent="0.55000000000000004">
      <c r="A19955" s="2" t="s">
        <v>50</v>
      </c>
      <c r="B19955" s="2" t="s">
        <v>8</v>
      </c>
      <c r="C19955" s="2" t="s">
        <v>14</v>
      </c>
      <c r="D19955" s="2" t="s">
        <v>13</v>
      </c>
      <c r="E19955" s="2" t="s">
        <v>11</v>
      </c>
      <c r="F19955" s="2">
        <v>2006</v>
      </c>
      <c r="G19955" s="2">
        <v>17357.339</v>
      </c>
      <c r="I19955" s="2">
        <f t="shared" si="313"/>
        <v>50</v>
      </c>
      <c r="J19955" s="2">
        <f>VLOOKUP(A19955,Urbanizaton!$B$2:$BI$265,I19955)</f>
        <v>80.099000000000004</v>
      </c>
      <c r="K19955" s="2">
        <f>VLOOKUP(A19955,Population!$B$2:$BI$265,I19955)</f>
        <v>298379912</v>
      </c>
      <c r="L19955" s="2" t="str">
        <f>VLOOKUP(A19955,Region!$C$1:$G$241,5)</f>
        <v>Northern America</v>
      </c>
    </row>
    <row r="19956" spans="1:12" x14ac:dyDescent="0.55000000000000004">
      <c r="A19956" s="2" t="s">
        <v>50</v>
      </c>
      <c r="B19956" s="2" t="s">
        <v>8</v>
      </c>
      <c r="C19956" s="2" t="s">
        <v>14</v>
      </c>
      <c r="D19956" s="2" t="s">
        <v>20</v>
      </c>
      <c r="E19956" s="2" t="s">
        <v>11</v>
      </c>
      <c r="F19956" s="2">
        <v>2006</v>
      </c>
      <c r="G19956" s="2">
        <v>58.171999999999997</v>
      </c>
      <c r="I19956" s="2">
        <f t="shared" si="313"/>
        <v>50</v>
      </c>
      <c r="J19956" s="2">
        <f>VLOOKUP(A19956,Urbanizaton!$B$2:$BI$265,I19956)</f>
        <v>80.099000000000004</v>
      </c>
      <c r="K19956" s="2">
        <f>VLOOKUP(A19956,Population!$B$2:$BI$265,I19956)</f>
        <v>298379912</v>
      </c>
      <c r="L19956" s="2" t="str">
        <f>VLOOKUP(A19956,Region!$C$1:$G$241,5)</f>
        <v>Northern America</v>
      </c>
    </row>
    <row r="19957" spans="1:12" x14ac:dyDescent="0.55000000000000004">
      <c r="A19957" s="2" t="s">
        <v>50</v>
      </c>
      <c r="B19957" s="2" t="s">
        <v>8</v>
      </c>
      <c r="C19957" s="2" t="s">
        <v>15</v>
      </c>
      <c r="D19957" s="2" t="s">
        <v>13</v>
      </c>
      <c r="E19957" s="2" t="s">
        <v>11</v>
      </c>
      <c r="F19957" s="2">
        <v>2006</v>
      </c>
      <c r="G19957" s="2">
        <v>11853.856</v>
      </c>
      <c r="I19957" s="2">
        <f t="shared" si="313"/>
        <v>50</v>
      </c>
      <c r="J19957" s="2">
        <f>VLOOKUP(A19957,Urbanizaton!$B$2:$BI$265,I19957)</f>
        <v>80.099000000000004</v>
      </c>
      <c r="K19957" s="2">
        <f>VLOOKUP(A19957,Population!$B$2:$BI$265,I19957)</f>
        <v>298379912</v>
      </c>
      <c r="L19957" s="2" t="str">
        <f>VLOOKUP(A19957,Region!$C$1:$G$241,5)</f>
        <v>Northern America</v>
      </c>
    </row>
    <row r="19958" spans="1:12" x14ac:dyDescent="0.55000000000000004">
      <c r="A19958" s="2" t="s">
        <v>50</v>
      </c>
      <c r="B19958" s="2" t="s">
        <v>8</v>
      </c>
      <c r="C19958" s="2" t="s">
        <v>15</v>
      </c>
      <c r="D19958" s="2" t="s">
        <v>20</v>
      </c>
      <c r="E19958" s="2" t="s">
        <v>11</v>
      </c>
      <c r="F19958" s="2">
        <v>2006</v>
      </c>
      <c r="G19958" s="2">
        <v>39.726999999999997</v>
      </c>
      <c r="I19958" s="2">
        <f t="shared" si="313"/>
        <v>50</v>
      </c>
      <c r="J19958" s="2">
        <f>VLOOKUP(A19958,Urbanizaton!$B$2:$BI$265,I19958)</f>
        <v>80.099000000000004</v>
      </c>
      <c r="K19958" s="2">
        <f>VLOOKUP(A19958,Population!$B$2:$BI$265,I19958)</f>
        <v>298379912</v>
      </c>
      <c r="L19958" s="2" t="str">
        <f>VLOOKUP(A19958,Region!$C$1:$G$241,5)</f>
        <v>Northern America</v>
      </c>
    </row>
    <row r="19959" spans="1:12" x14ac:dyDescent="0.55000000000000004">
      <c r="A19959" s="2" t="s">
        <v>50</v>
      </c>
      <c r="B19959" s="2" t="s">
        <v>8</v>
      </c>
      <c r="C19959" s="2" t="s">
        <v>16</v>
      </c>
      <c r="D19959" s="2" t="s">
        <v>13</v>
      </c>
      <c r="E19959" s="2" t="s">
        <v>11</v>
      </c>
      <c r="F19959" s="2">
        <v>2006</v>
      </c>
      <c r="G19959" s="2">
        <v>14545.861999999999</v>
      </c>
      <c r="I19959" s="2">
        <f t="shared" si="313"/>
        <v>50</v>
      </c>
      <c r="J19959" s="2">
        <f>VLOOKUP(A19959,Urbanizaton!$B$2:$BI$265,I19959)</f>
        <v>80.099000000000004</v>
      </c>
      <c r="K19959" s="2">
        <f>VLOOKUP(A19959,Population!$B$2:$BI$265,I19959)</f>
        <v>298379912</v>
      </c>
      <c r="L19959" s="2" t="str">
        <f>VLOOKUP(A19959,Region!$C$1:$G$241,5)</f>
        <v>Northern America</v>
      </c>
    </row>
    <row r="19960" spans="1:12" x14ac:dyDescent="0.55000000000000004">
      <c r="A19960" s="2" t="s">
        <v>50</v>
      </c>
      <c r="B19960" s="2" t="s">
        <v>8</v>
      </c>
      <c r="C19960" s="2" t="s">
        <v>16</v>
      </c>
      <c r="D19960" s="2" t="s">
        <v>20</v>
      </c>
      <c r="E19960" s="2" t="s">
        <v>11</v>
      </c>
      <c r="F19960" s="2">
        <v>2006</v>
      </c>
      <c r="G19960" s="2">
        <v>48.749000000000002</v>
      </c>
      <c r="I19960" s="2">
        <f t="shared" si="313"/>
        <v>50</v>
      </c>
      <c r="J19960" s="2">
        <f>VLOOKUP(A19960,Urbanizaton!$B$2:$BI$265,I19960)</f>
        <v>80.099000000000004</v>
      </c>
      <c r="K19960" s="2">
        <f>VLOOKUP(A19960,Population!$B$2:$BI$265,I19960)</f>
        <v>298379912</v>
      </c>
      <c r="L19960" s="2" t="str">
        <f>VLOOKUP(A19960,Region!$C$1:$G$241,5)</f>
        <v>Northern America</v>
      </c>
    </row>
    <row r="19961" spans="1:12" x14ac:dyDescent="0.55000000000000004">
      <c r="A19961" s="2" t="s">
        <v>50</v>
      </c>
      <c r="B19961" s="2" t="s">
        <v>8</v>
      </c>
      <c r="C19961" s="2" t="s">
        <v>12</v>
      </c>
      <c r="D19961" s="2" t="s">
        <v>13</v>
      </c>
      <c r="E19961" s="2" t="s">
        <v>11</v>
      </c>
      <c r="F19961" s="2">
        <v>2007</v>
      </c>
      <c r="G19961" s="2">
        <v>68245.929999999993</v>
      </c>
      <c r="I19961" s="2">
        <f t="shared" si="313"/>
        <v>51</v>
      </c>
      <c r="J19961" s="2">
        <f>VLOOKUP(A19961,Urbanizaton!$B$2:$BI$265,I19961)</f>
        <v>80.269000000000005</v>
      </c>
      <c r="K19961" s="2">
        <f>VLOOKUP(A19961,Population!$B$2:$BI$265,I19961)</f>
        <v>301231207</v>
      </c>
      <c r="L19961" s="2" t="str">
        <f>VLOOKUP(A19961,Region!$C$1:$G$241,5)</f>
        <v>Northern America</v>
      </c>
    </row>
    <row r="19962" spans="1:12" x14ac:dyDescent="0.55000000000000004">
      <c r="A19962" s="2" t="s">
        <v>50</v>
      </c>
      <c r="B19962" s="2" t="s">
        <v>8</v>
      </c>
      <c r="C19962" s="2" t="s">
        <v>12</v>
      </c>
      <c r="D19962" s="2" t="s">
        <v>20</v>
      </c>
      <c r="E19962" s="2" t="s">
        <v>11</v>
      </c>
      <c r="F19962" s="2">
        <v>2007</v>
      </c>
      <c r="G19962" s="2">
        <v>226.55699999999999</v>
      </c>
      <c r="I19962" s="2">
        <f t="shared" si="313"/>
        <v>51</v>
      </c>
      <c r="J19962" s="2">
        <f>VLOOKUP(A19962,Urbanizaton!$B$2:$BI$265,I19962)</f>
        <v>80.269000000000005</v>
      </c>
      <c r="K19962" s="2">
        <f>VLOOKUP(A19962,Population!$B$2:$BI$265,I19962)</f>
        <v>301231207</v>
      </c>
      <c r="L19962" s="2" t="str">
        <f>VLOOKUP(A19962,Region!$C$1:$G$241,5)</f>
        <v>Northern America</v>
      </c>
    </row>
    <row r="19963" spans="1:12" x14ac:dyDescent="0.55000000000000004">
      <c r="A19963" s="2" t="s">
        <v>50</v>
      </c>
      <c r="B19963" s="2" t="s">
        <v>8</v>
      </c>
      <c r="C19963" s="2" t="s">
        <v>9</v>
      </c>
      <c r="D19963" s="2" t="s">
        <v>10</v>
      </c>
      <c r="E19963" s="2" t="s">
        <v>11</v>
      </c>
      <c r="F19963" s="2">
        <v>2007</v>
      </c>
      <c r="G19963" s="2">
        <v>5685.86</v>
      </c>
      <c r="I19963" s="2">
        <f t="shared" si="313"/>
        <v>51</v>
      </c>
      <c r="J19963" s="2">
        <f>VLOOKUP(A19963,Urbanizaton!$B$2:$BI$265,I19963)</f>
        <v>80.269000000000005</v>
      </c>
      <c r="K19963" s="2">
        <f>VLOOKUP(A19963,Population!$B$2:$BI$265,I19963)</f>
        <v>301231207</v>
      </c>
      <c r="L19963" s="2" t="str">
        <f>VLOOKUP(A19963,Region!$C$1:$G$241,5)</f>
        <v>Northern America</v>
      </c>
    </row>
    <row r="19964" spans="1:12" x14ac:dyDescent="0.55000000000000004">
      <c r="A19964" s="2" t="s">
        <v>50</v>
      </c>
      <c r="B19964" s="2" t="s">
        <v>8</v>
      </c>
      <c r="C19964" s="2" t="s">
        <v>9</v>
      </c>
      <c r="D19964" s="2" t="s">
        <v>17</v>
      </c>
      <c r="E19964" s="2" t="s">
        <v>11</v>
      </c>
      <c r="F19964" s="2">
        <v>2007</v>
      </c>
      <c r="G19964" s="2">
        <v>18.850000000000001</v>
      </c>
      <c r="I19964" s="2">
        <f t="shared" si="313"/>
        <v>51</v>
      </c>
      <c r="J19964" s="2">
        <f>VLOOKUP(A19964,Urbanizaton!$B$2:$BI$265,I19964)</f>
        <v>80.269000000000005</v>
      </c>
      <c r="K19964" s="2">
        <f>VLOOKUP(A19964,Population!$B$2:$BI$265,I19964)</f>
        <v>301231207</v>
      </c>
      <c r="L19964" s="2" t="str">
        <f>VLOOKUP(A19964,Region!$C$1:$G$241,5)</f>
        <v>Northern America</v>
      </c>
    </row>
    <row r="19965" spans="1:12" x14ac:dyDescent="0.55000000000000004">
      <c r="A19965" s="2" t="s">
        <v>50</v>
      </c>
      <c r="B19965" s="2" t="s">
        <v>8</v>
      </c>
      <c r="C19965" s="2" t="s">
        <v>18</v>
      </c>
      <c r="D19965" s="2" t="s">
        <v>17</v>
      </c>
      <c r="E19965" s="2" t="s">
        <v>11</v>
      </c>
      <c r="F19965" s="2">
        <v>2007</v>
      </c>
      <c r="G19965" s="2">
        <v>24.396999999999998</v>
      </c>
      <c r="I19965" s="2">
        <f t="shared" si="313"/>
        <v>51</v>
      </c>
      <c r="J19965" s="2">
        <f>VLOOKUP(A19965,Urbanizaton!$B$2:$BI$265,I19965)</f>
        <v>80.269000000000005</v>
      </c>
      <c r="K19965" s="2">
        <f>VLOOKUP(A19965,Population!$B$2:$BI$265,I19965)</f>
        <v>301231207</v>
      </c>
      <c r="L19965" s="2" t="str">
        <f>VLOOKUP(A19965,Region!$C$1:$G$241,5)</f>
        <v>Northern America</v>
      </c>
    </row>
    <row r="19966" spans="1:12" x14ac:dyDescent="0.55000000000000004">
      <c r="A19966" s="2" t="s">
        <v>50</v>
      </c>
      <c r="B19966" s="2" t="s">
        <v>8</v>
      </c>
      <c r="C19966" s="2" t="s">
        <v>18</v>
      </c>
      <c r="D19966" s="2" t="s">
        <v>19</v>
      </c>
      <c r="E19966" s="2" t="s">
        <v>11</v>
      </c>
      <c r="F19966" s="2">
        <v>2007</v>
      </c>
      <c r="G19966" s="2">
        <v>7349066.4550000001</v>
      </c>
      <c r="I19966" s="2">
        <f t="shared" si="313"/>
        <v>51</v>
      </c>
      <c r="J19966" s="2">
        <f>VLOOKUP(A19966,Urbanizaton!$B$2:$BI$265,I19966)</f>
        <v>80.269000000000005</v>
      </c>
      <c r="K19966" s="2">
        <f>VLOOKUP(A19966,Population!$B$2:$BI$265,I19966)</f>
        <v>301231207</v>
      </c>
      <c r="L19966" s="2" t="str">
        <f>VLOOKUP(A19966,Region!$C$1:$G$241,5)</f>
        <v>Northern America</v>
      </c>
    </row>
    <row r="19967" spans="1:12" x14ac:dyDescent="0.55000000000000004">
      <c r="A19967" s="2" t="s">
        <v>50</v>
      </c>
      <c r="B19967" s="2" t="s">
        <v>8</v>
      </c>
      <c r="C19967" s="2" t="s">
        <v>14</v>
      </c>
      <c r="D19967" s="2" t="s">
        <v>13</v>
      </c>
      <c r="E19967" s="2" t="s">
        <v>11</v>
      </c>
      <c r="F19967" s="2">
        <v>2007</v>
      </c>
      <c r="G19967" s="2">
        <v>16334.248</v>
      </c>
      <c r="I19967" s="2">
        <f t="shared" si="313"/>
        <v>51</v>
      </c>
      <c r="J19967" s="2">
        <f>VLOOKUP(A19967,Urbanizaton!$B$2:$BI$265,I19967)</f>
        <v>80.269000000000005</v>
      </c>
      <c r="K19967" s="2">
        <f>VLOOKUP(A19967,Population!$B$2:$BI$265,I19967)</f>
        <v>301231207</v>
      </c>
      <c r="L19967" s="2" t="str">
        <f>VLOOKUP(A19967,Region!$C$1:$G$241,5)</f>
        <v>Northern America</v>
      </c>
    </row>
    <row r="19968" spans="1:12" x14ac:dyDescent="0.55000000000000004">
      <c r="A19968" s="2" t="s">
        <v>50</v>
      </c>
      <c r="B19968" s="2" t="s">
        <v>8</v>
      </c>
      <c r="C19968" s="2" t="s">
        <v>14</v>
      </c>
      <c r="D19968" s="2" t="s">
        <v>20</v>
      </c>
      <c r="E19968" s="2" t="s">
        <v>11</v>
      </c>
      <c r="F19968" s="2">
        <v>2007</v>
      </c>
      <c r="G19968" s="2">
        <v>54.225000000000001</v>
      </c>
      <c r="I19968" s="2">
        <f t="shared" si="313"/>
        <v>51</v>
      </c>
      <c r="J19968" s="2">
        <f>VLOOKUP(A19968,Urbanizaton!$B$2:$BI$265,I19968)</f>
        <v>80.269000000000005</v>
      </c>
      <c r="K19968" s="2">
        <f>VLOOKUP(A19968,Population!$B$2:$BI$265,I19968)</f>
        <v>301231207</v>
      </c>
      <c r="L19968" s="2" t="str">
        <f>VLOOKUP(A19968,Region!$C$1:$G$241,5)</f>
        <v>Northern America</v>
      </c>
    </row>
    <row r="19969" spans="1:12" x14ac:dyDescent="0.55000000000000004">
      <c r="A19969" s="2" t="s">
        <v>50</v>
      </c>
      <c r="B19969" s="2" t="s">
        <v>8</v>
      </c>
      <c r="C19969" s="2" t="s">
        <v>15</v>
      </c>
      <c r="D19969" s="2" t="s">
        <v>13</v>
      </c>
      <c r="E19969" s="2" t="s">
        <v>11</v>
      </c>
      <c r="F19969" s="2">
        <v>2007</v>
      </c>
      <c r="G19969" s="2">
        <v>10562.758</v>
      </c>
      <c r="I19969" s="2">
        <f t="shared" si="313"/>
        <v>51</v>
      </c>
      <c r="J19969" s="2">
        <f>VLOOKUP(A19969,Urbanizaton!$B$2:$BI$265,I19969)</f>
        <v>80.269000000000005</v>
      </c>
      <c r="K19969" s="2">
        <f>VLOOKUP(A19969,Population!$B$2:$BI$265,I19969)</f>
        <v>301231207</v>
      </c>
      <c r="L19969" s="2" t="str">
        <f>VLOOKUP(A19969,Region!$C$1:$G$241,5)</f>
        <v>Northern America</v>
      </c>
    </row>
    <row r="19970" spans="1:12" x14ac:dyDescent="0.55000000000000004">
      <c r="A19970" s="2" t="s">
        <v>50</v>
      </c>
      <c r="B19970" s="2" t="s">
        <v>8</v>
      </c>
      <c r="C19970" s="2" t="s">
        <v>15</v>
      </c>
      <c r="D19970" s="2" t="s">
        <v>20</v>
      </c>
      <c r="E19970" s="2" t="s">
        <v>11</v>
      </c>
      <c r="F19970" s="2">
        <v>2007</v>
      </c>
      <c r="G19970" s="2">
        <v>35.064999999999998</v>
      </c>
      <c r="I19970" s="2">
        <f t="shared" si="313"/>
        <v>51</v>
      </c>
      <c r="J19970" s="2">
        <f>VLOOKUP(A19970,Urbanizaton!$B$2:$BI$265,I19970)</f>
        <v>80.269000000000005</v>
      </c>
      <c r="K19970" s="2">
        <f>VLOOKUP(A19970,Population!$B$2:$BI$265,I19970)</f>
        <v>301231207</v>
      </c>
      <c r="L19970" s="2" t="str">
        <f>VLOOKUP(A19970,Region!$C$1:$G$241,5)</f>
        <v>Northern America</v>
      </c>
    </row>
    <row r="19971" spans="1:12" x14ac:dyDescent="0.55000000000000004">
      <c r="A19971" s="2" t="s">
        <v>50</v>
      </c>
      <c r="B19971" s="2" t="s">
        <v>8</v>
      </c>
      <c r="C19971" s="2" t="s">
        <v>16</v>
      </c>
      <c r="D19971" s="2" t="s">
        <v>13</v>
      </c>
      <c r="E19971" s="2" t="s">
        <v>11</v>
      </c>
      <c r="F19971" s="2">
        <v>2007</v>
      </c>
      <c r="G19971" s="2">
        <v>14680.79</v>
      </c>
      <c r="I19971" s="2">
        <f t="shared" si="313"/>
        <v>51</v>
      </c>
      <c r="J19971" s="2">
        <f>VLOOKUP(A19971,Urbanizaton!$B$2:$BI$265,I19971)</f>
        <v>80.269000000000005</v>
      </c>
      <c r="K19971" s="2">
        <f>VLOOKUP(A19971,Population!$B$2:$BI$265,I19971)</f>
        <v>301231207</v>
      </c>
      <c r="L19971" s="2" t="str">
        <f>VLOOKUP(A19971,Region!$C$1:$G$241,5)</f>
        <v>Northern America</v>
      </c>
    </row>
    <row r="19972" spans="1:12" x14ac:dyDescent="0.55000000000000004">
      <c r="A19972" s="2" t="s">
        <v>50</v>
      </c>
      <c r="B19972" s="2" t="s">
        <v>8</v>
      </c>
      <c r="C19972" s="2" t="s">
        <v>16</v>
      </c>
      <c r="D19972" s="2" t="s">
        <v>20</v>
      </c>
      <c r="E19972" s="2" t="s">
        <v>11</v>
      </c>
      <c r="F19972" s="2">
        <v>2007</v>
      </c>
      <c r="G19972" s="2">
        <v>48.735999999999997</v>
      </c>
      <c r="I19972" s="2">
        <f t="shared" si="313"/>
        <v>51</v>
      </c>
      <c r="J19972" s="2">
        <f>VLOOKUP(A19972,Urbanizaton!$B$2:$BI$265,I19972)</f>
        <v>80.269000000000005</v>
      </c>
      <c r="K19972" s="2">
        <f>VLOOKUP(A19972,Population!$B$2:$BI$265,I19972)</f>
        <v>301231207</v>
      </c>
      <c r="L19972" s="2" t="str">
        <f>VLOOKUP(A19972,Region!$C$1:$G$241,5)</f>
        <v>Northern America</v>
      </c>
    </row>
    <row r="19973" spans="1:12" x14ac:dyDescent="0.55000000000000004">
      <c r="A19973" s="2" t="s">
        <v>50</v>
      </c>
      <c r="B19973" s="2" t="s">
        <v>8</v>
      </c>
      <c r="C19973" s="2" t="s">
        <v>12</v>
      </c>
      <c r="D19973" s="2" t="s">
        <v>13</v>
      </c>
      <c r="E19973" s="2" t="s">
        <v>11</v>
      </c>
      <c r="F19973" s="2">
        <v>2008</v>
      </c>
      <c r="G19973" s="2">
        <v>61194.12</v>
      </c>
      <c r="H19973" s="2" t="s">
        <v>42</v>
      </c>
      <c r="I19973" s="2">
        <f t="shared" si="313"/>
        <v>52</v>
      </c>
      <c r="J19973" s="2">
        <f>VLOOKUP(A19973,Urbanizaton!$B$2:$BI$265,I19973)</f>
        <v>80.438000000000002</v>
      </c>
      <c r="K19973" s="2">
        <f>VLOOKUP(A19973,Population!$B$2:$BI$265,I19973)</f>
        <v>304093966</v>
      </c>
      <c r="L19973" s="2" t="str">
        <f>VLOOKUP(A19973,Region!$C$1:$G$241,5)</f>
        <v>Northern America</v>
      </c>
    </row>
    <row r="19974" spans="1:12" x14ac:dyDescent="0.55000000000000004">
      <c r="A19974" s="2" t="s">
        <v>50</v>
      </c>
      <c r="B19974" s="2" t="s">
        <v>8</v>
      </c>
      <c r="C19974" s="2" t="s">
        <v>12</v>
      </c>
      <c r="D19974" s="2" t="s">
        <v>20</v>
      </c>
      <c r="E19974" s="2" t="s">
        <v>11</v>
      </c>
      <c r="F19974" s="2">
        <v>2008</v>
      </c>
      <c r="G19974" s="2">
        <v>201.23400000000001</v>
      </c>
      <c r="H19974" s="2" t="s">
        <v>42</v>
      </c>
      <c r="I19974" s="2">
        <f t="shared" si="313"/>
        <v>52</v>
      </c>
      <c r="J19974" s="2">
        <f>VLOOKUP(A19974,Urbanizaton!$B$2:$BI$265,I19974)</f>
        <v>80.438000000000002</v>
      </c>
      <c r="K19974" s="2">
        <f>VLOOKUP(A19974,Population!$B$2:$BI$265,I19974)</f>
        <v>304093966</v>
      </c>
      <c r="L19974" s="2" t="str">
        <f>VLOOKUP(A19974,Region!$C$1:$G$241,5)</f>
        <v>Northern America</v>
      </c>
    </row>
    <row r="19975" spans="1:12" x14ac:dyDescent="0.55000000000000004">
      <c r="A19975" s="2" t="s">
        <v>50</v>
      </c>
      <c r="B19975" s="2" t="s">
        <v>8</v>
      </c>
      <c r="C19975" s="2" t="s">
        <v>9</v>
      </c>
      <c r="D19975" s="2" t="s">
        <v>10</v>
      </c>
      <c r="E19975" s="2" t="s">
        <v>11</v>
      </c>
      <c r="F19975" s="2">
        <v>2008</v>
      </c>
      <c r="G19975" s="2">
        <v>5511.62</v>
      </c>
      <c r="I19975" s="2">
        <f t="shared" si="313"/>
        <v>52</v>
      </c>
      <c r="J19975" s="2">
        <f>VLOOKUP(A19975,Urbanizaton!$B$2:$BI$265,I19975)</f>
        <v>80.438000000000002</v>
      </c>
      <c r="K19975" s="2">
        <f>VLOOKUP(A19975,Population!$B$2:$BI$265,I19975)</f>
        <v>304093966</v>
      </c>
      <c r="L19975" s="2" t="str">
        <f>VLOOKUP(A19975,Region!$C$1:$G$241,5)</f>
        <v>Northern America</v>
      </c>
    </row>
    <row r="19976" spans="1:12" x14ac:dyDescent="0.55000000000000004">
      <c r="A19976" s="2" t="s">
        <v>50</v>
      </c>
      <c r="B19976" s="2" t="s">
        <v>8</v>
      </c>
      <c r="C19976" s="2" t="s">
        <v>9</v>
      </c>
      <c r="D19976" s="2" t="s">
        <v>17</v>
      </c>
      <c r="E19976" s="2" t="s">
        <v>11</v>
      </c>
      <c r="F19976" s="2">
        <v>2008</v>
      </c>
      <c r="G19976" s="2">
        <v>18.100000000000001</v>
      </c>
      <c r="I19976" s="2">
        <f t="shared" si="313"/>
        <v>52</v>
      </c>
      <c r="J19976" s="2">
        <f>VLOOKUP(A19976,Urbanizaton!$B$2:$BI$265,I19976)</f>
        <v>80.438000000000002</v>
      </c>
      <c r="K19976" s="2">
        <f>VLOOKUP(A19976,Population!$B$2:$BI$265,I19976)</f>
        <v>304093966</v>
      </c>
      <c r="L19976" s="2" t="str">
        <f>VLOOKUP(A19976,Region!$C$1:$G$241,5)</f>
        <v>Northern America</v>
      </c>
    </row>
    <row r="19977" spans="1:12" x14ac:dyDescent="0.55000000000000004">
      <c r="A19977" s="2" t="s">
        <v>50</v>
      </c>
      <c r="B19977" s="2" t="s">
        <v>8</v>
      </c>
      <c r="C19977" s="2" t="s">
        <v>18</v>
      </c>
      <c r="D19977" s="2" t="s">
        <v>17</v>
      </c>
      <c r="E19977" s="2" t="s">
        <v>11</v>
      </c>
      <c r="F19977" s="2">
        <v>2008</v>
      </c>
      <c r="G19977" s="2">
        <v>23.497</v>
      </c>
      <c r="I19977" s="2">
        <f t="shared" si="313"/>
        <v>52</v>
      </c>
      <c r="J19977" s="2">
        <f>VLOOKUP(A19977,Urbanizaton!$B$2:$BI$265,I19977)</f>
        <v>80.438000000000002</v>
      </c>
      <c r="K19977" s="2">
        <f>VLOOKUP(A19977,Population!$B$2:$BI$265,I19977)</f>
        <v>304093966</v>
      </c>
      <c r="L19977" s="2" t="str">
        <f>VLOOKUP(A19977,Region!$C$1:$G$241,5)</f>
        <v>Northern America</v>
      </c>
    </row>
    <row r="19978" spans="1:12" x14ac:dyDescent="0.55000000000000004">
      <c r="A19978" s="2" t="s">
        <v>50</v>
      </c>
      <c r="B19978" s="2" t="s">
        <v>8</v>
      </c>
      <c r="C19978" s="2" t="s">
        <v>18</v>
      </c>
      <c r="D19978" s="2" t="s">
        <v>19</v>
      </c>
      <c r="E19978" s="2" t="s">
        <v>11</v>
      </c>
      <c r="F19978" s="2">
        <v>2008</v>
      </c>
      <c r="G19978" s="2">
        <v>7145312.3779999996</v>
      </c>
      <c r="I19978" s="2">
        <f t="shared" si="313"/>
        <v>52</v>
      </c>
      <c r="J19978" s="2">
        <f>VLOOKUP(A19978,Urbanizaton!$B$2:$BI$265,I19978)</f>
        <v>80.438000000000002</v>
      </c>
      <c r="K19978" s="2">
        <f>VLOOKUP(A19978,Population!$B$2:$BI$265,I19978)</f>
        <v>304093966</v>
      </c>
      <c r="L19978" s="2" t="str">
        <f>VLOOKUP(A19978,Region!$C$1:$G$241,5)</f>
        <v>Northern America</v>
      </c>
    </row>
    <row r="19979" spans="1:12" x14ac:dyDescent="0.55000000000000004">
      <c r="A19979" s="2" t="s">
        <v>50</v>
      </c>
      <c r="B19979" s="2" t="s">
        <v>8</v>
      </c>
      <c r="C19979" s="2" t="s">
        <v>14</v>
      </c>
      <c r="D19979" s="2" t="s">
        <v>13</v>
      </c>
      <c r="E19979" s="2" t="s">
        <v>11</v>
      </c>
      <c r="F19979" s="2">
        <v>2008</v>
      </c>
      <c r="G19979" s="2">
        <v>15252.486999999999</v>
      </c>
      <c r="I19979" s="2">
        <f t="shared" si="313"/>
        <v>52</v>
      </c>
      <c r="J19979" s="2">
        <f>VLOOKUP(A19979,Urbanizaton!$B$2:$BI$265,I19979)</f>
        <v>80.438000000000002</v>
      </c>
      <c r="K19979" s="2">
        <f>VLOOKUP(A19979,Population!$B$2:$BI$265,I19979)</f>
        <v>304093966</v>
      </c>
      <c r="L19979" s="2" t="str">
        <f>VLOOKUP(A19979,Region!$C$1:$G$241,5)</f>
        <v>Northern America</v>
      </c>
    </row>
    <row r="19980" spans="1:12" x14ac:dyDescent="0.55000000000000004">
      <c r="A19980" s="2" t="s">
        <v>50</v>
      </c>
      <c r="B19980" s="2" t="s">
        <v>8</v>
      </c>
      <c r="C19980" s="2" t="s">
        <v>14</v>
      </c>
      <c r="D19980" s="2" t="s">
        <v>20</v>
      </c>
      <c r="E19980" s="2" t="s">
        <v>11</v>
      </c>
      <c r="F19980" s="2">
        <v>2008</v>
      </c>
      <c r="G19980" s="2">
        <v>50.156999999999996</v>
      </c>
      <c r="I19980" s="2">
        <f t="shared" si="313"/>
        <v>52</v>
      </c>
      <c r="J19980" s="2">
        <f>VLOOKUP(A19980,Urbanizaton!$B$2:$BI$265,I19980)</f>
        <v>80.438000000000002</v>
      </c>
      <c r="K19980" s="2">
        <f>VLOOKUP(A19980,Population!$B$2:$BI$265,I19980)</f>
        <v>304093966</v>
      </c>
      <c r="L19980" s="2" t="str">
        <f>VLOOKUP(A19980,Region!$C$1:$G$241,5)</f>
        <v>Northern America</v>
      </c>
    </row>
    <row r="19981" spans="1:12" x14ac:dyDescent="0.55000000000000004">
      <c r="A19981" s="2" t="s">
        <v>50</v>
      </c>
      <c r="B19981" s="2" t="s">
        <v>8</v>
      </c>
      <c r="C19981" s="2" t="s">
        <v>15</v>
      </c>
      <c r="D19981" s="2" t="s">
        <v>13</v>
      </c>
      <c r="E19981" s="2" t="s">
        <v>11</v>
      </c>
      <c r="F19981" s="2">
        <v>2008</v>
      </c>
      <c r="G19981" s="2">
        <v>9301.9680000000008</v>
      </c>
      <c r="I19981" s="2">
        <f t="shared" si="313"/>
        <v>52</v>
      </c>
      <c r="J19981" s="2">
        <f>VLOOKUP(A19981,Urbanizaton!$B$2:$BI$265,I19981)</f>
        <v>80.438000000000002</v>
      </c>
      <c r="K19981" s="2">
        <f>VLOOKUP(A19981,Population!$B$2:$BI$265,I19981)</f>
        <v>304093966</v>
      </c>
      <c r="L19981" s="2" t="str">
        <f>VLOOKUP(A19981,Region!$C$1:$G$241,5)</f>
        <v>Northern America</v>
      </c>
    </row>
    <row r="19982" spans="1:12" x14ac:dyDescent="0.55000000000000004">
      <c r="A19982" s="2" t="s">
        <v>50</v>
      </c>
      <c r="B19982" s="2" t="s">
        <v>8</v>
      </c>
      <c r="C19982" s="2" t="s">
        <v>15</v>
      </c>
      <c r="D19982" s="2" t="s">
        <v>20</v>
      </c>
      <c r="E19982" s="2" t="s">
        <v>11</v>
      </c>
      <c r="F19982" s="2">
        <v>2008</v>
      </c>
      <c r="G19982" s="2">
        <v>30.588999999999999</v>
      </c>
      <c r="I19982" s="2">
        <f t="shared" si="313"/>
        <v>52</v>
      </c>
      <c r="J19982" s="2">
        <f>VLOOKUP(A19982,Urbanizaton!$B$2:$BI$265,I19982)</f>
        <v>80.438000000000002</v>
      </c>
      <c r="K19982" s="2">
        <f>VLOOKUP(A19982,Population!$B$2:$BI$265,I19982)</f>
        <v>304093966</v>
      </c>
      <c r="L19982" s="2" t="str">
        <f>VLOOKUP(A19982,Region!$C$1:$G$241,5)</f>
        <v>Northern America</v>
      </c>
    </row>
    <row r="19983" spans="1:12" x14ac:dyDescent="0.55000000000000004">
      <c r="A19983" s="2" t="s">
        <v>50</v>
      </c>
      <c r="B19983" s="2" t="s">
        <v>8</v>
      </c>
      <c r="C19983" s="2" t="s">
        <v>16</v>
      </c>
      <c r="D19983" s="2" t="s">
        <v>13</v>
      </c>
      <c r="E19983" s="2" t="s">
        <v>11</v>
      </c>
      <c r="F19983" s="2">
        <v>2008</v>
      </c>
      <c r="G19983" s="2">
        <v>13528.14</v>
      </c>
      <c r="I19983" s="2">
        <f t="shared" si="313"/>
        <v>52</v>
      </c>
      <c r="J19983" s="2">
        <f>VLOOKUP(A19983,Urbanizaton!$B$2:$BI$265,I19983)</f>
        <v>80.438000000000002</v>
      </c>
      <c r="K19983" s="2">
        <f>VLOOKUP(A19983,Population!$B$2:$BI$265,I19983)</f>
        <v>304093966</v>
      </c>
      <c r="L19983" s="2" t="str">
        <f>VLOOKUP(A19983,Region!$C$1:$G$241,5)</f>
        <v>Northern America</v>
      </c>
    </row>
    <row r="19984" spans="1:12" x14ac:dyDescent="0.55000000000000004">
      <c r="A19984" s="2" t="s">
        <v>50</v>
      </c>
      <c r="B19984" s="2" t="s">
        <v>8</v>
      </c>
      <c r="C19984" s="2" t="s">
        <v>16</v>
      </c>
      <c r="D19984" s="2" t="s">
        <v>20</v>
      </c>
      <c r="E19984" s="2" t="s">
        <v>11</v>
      </c>
      <c r="F19984" s="2">
        <v>2008</v>
      </c>
      <c r="G19984" s="2">
        <v>44.487000000000002</v>
      </c>
      <c r="I19984" s="2">
        <f t="shared" si="313"/>
        <v>52</v>
      </c>
      <c r="J19984" s="2">
        <f>VLOOKUP(A19984,Urbanizaton!$B$2:$BI$265,I19984)</f>
        <v>80.438000000000002</v>
      </c>
      <c r="K19984" s="2">
        <f>VLOOKUP(A19984,Population!$B$2:$BI$265,I19984)</f>
        <v>304093966</v>
      </c>
      <c r="L19984" s="2" t="str">
        <f>VLOOKUP(A19984,Region!$C$1:$G$241,5)</f>
        <v>Northern America</v>
      </c>
    </row>
    <row r="19985" spans="1:12" x14ac:dyDescent="0.55000000000000004">
      <c r="A19985" s="2" t="s">
        <v>50</v>
      </c>
      <c r="B19985" s="2" t="s">
        <v>8</v>
      </c>
      <c r="C19985" s="2" t="s">
        <v>12</v>
      </c>
      <c r="D19985" s="2" t="s">
        <v>13</v>
      </c>
      <c r="E19985" s="2" t="s">
        <v>11</v>
      </c>
      <c r="F19985" s="2">
        <v>2009</v>
      </c>
      <c r="G19985" s="2">
        <v>54932.218999999997</v>
      </c>
      <c r="I19985" s="2">
        <f t="shared" si="313"/>
        <v>53</v>
      </c>
      <c r="J19985" s="2">
        <f>VLOOKUP(A19985,Urbanizaton!$B$2:$BI$265,I19985)</f>
        <v>80.605999999999995</v>
      </c>
      <c r="K19985" s="2">
        <f>VLOOKUP(A19985,Population!$B$2:$BI$265,I19985)</f>
        <v>306771529</v>
      </c>
      <c r="L19985" s="2" t="str">
        <f>VLOOKUP(A19985,Region!$C$1:$G$241,5)</f>
        <v>Northern America</v>
      </c>
    </row>
    <row r="19986" spans="1:12" x14ac:dyDescent="0.55000000000000004">
      <c r="A19986" s="2" t="s">
        <v>50</v>
      </c>
      <c r="B19986" s="2" t="s">
        <v>8</v>
      </c>
      <c r="C19986" s="2" t="s">
        <v>12</v>
      </c>
      <c r="D19986" s="2" t="s">
        <v>20</v>
      </c>
      <c r="E19986" s="2" t="s">
        <v>11</v>
      </c>
      <c r="F19986" s="2">
        <v>2009</v>
      </c>
      <c r="G19986" s="2">
        <v>179.066</v>
      </c>
      <c r="I19986" s="2">
        <f t="shared" si="313"/>
        <v>53</v>
      </c>
      <c r="J19986" s="2">
        <f>VLOOKUP(A19986,Urbanizaton!$B$2:$BI$265,I19986)</f>
        <v>80.605999999999995</v>
      </c>
      <c r="K19986" s="2">
        <f>VLOOKUP(A19986,Population!$B$2:$BI$265,I19986)</f>
        <v>306771529</v>
      </c>
      <c r="L19986" s="2" t="str">
        <f>VLOOKUP(A19986,Region!$C$1:$G$241,5)</f>
        <v>Northern America</v>
      </c>
    </row>
    <row r="19987" spans="1:12" x14ac:dyDescent="0.55000000000000004">
      <c r="A19987" s="2" t="s">
        <v>50</v>
      </c>
      <c r="B19987" s="2" t="s">
        <v>8</v>
      </c>
      <c r="C19987" s="2" t="s">
        <v>9</v>
      </c>
      <c r="D19987" s="2" t="s">
        <v>10</v>
      </c>
      <c r="E19987" s="2" t="s">
        <v>11</v>
      </c>
      <c r="F19987" s="2">
        <v>2009</v>
      </c>
      <c r="G19987" s="2">
        <v>5119.87</v>
      </c>
      <c r="I19987" s="2">
        <f t="shared" si="313"/>
        <v>53</v>
      </c>
      <c r="J19987" s="2">
        <f>VLOOKUP(A19987,Urbanizaton!$B$2:$BI$265,I19987)</f>
        <v>80.605999999999995</v>
      </c>
      <c r="K19987" s="2">
        <f>VLOOKUP(A19987,Population!$B$2:$BI$265,I19987)</f>
        <v>306771529</v>
      </c>
      <c r="L19987" s="2" t="str">
        <f>VLOOKUP(A19987,Region!$C$1:$G$241,5)</f>
        <v>Northern America</v>
      </c>
    </row>
    <row r="19988" spans="1:12" x14ac:dyDescent="0.55000000000000004">
      <c r="A19988" s="2" t="s">
        <v>50</v>
      </c>
      <c r="B19988" s="2" t="s">
        <v>8</v>
      </c>
      <c r="C19988" s="2" t="s">
        <v>9</v>
      </c>
      <c r="D19988" s="2" t="s">
        <v>17</v>
      </c>
      <c r="E19988" s="2" t="s">
        <v>11</v>
      </c>
      <c r="F19988" s="2">
        <v>2009</v>
      </c>
      <c r="G19988" s="2">
        <v>16.66</v>
      </c>
      <c r="I19988" s="2">
        <f t="shared" si="313"/>
        <v>53</v>
      </c>
      <c r="J19988" s="2">
        <f>VLOOKUP(A19988,Urbanizaton!$B$2:$BI$265,I19988)</f>
        <v>80.605999999999995</v>
      </c>
      <c r="K19988" s="2">
        <f>VLOOKUP(A19988,Population!$B$2:$BI$265,I19988)</f>
        <v>306771529</v>
      </c>
      <c r="L19988" s="2" t="str">
        <f>VLOOKUP(A19988,Region!$C$1:$G$241,5)</f>
        <v>Northern America</v>
      </c>
    </row>
    <row r="19989" spans="1:12" x14ac:dyDescent="0.55000000000000004">
      <c r="A19989" s="2" t="s">
        <v>50</v>
      </c>
      <c r="B19989" s="2" t="s">
        <v>8</v>
      </c>
      <c r="C19989" s="2" t="s">
        <v>18</v>
      </c>
      <c r="D19989" s="2" t="s">
        <v>17</v>
      </c>
      <c r="E19989" s="2" t="s">
        <v>11</v>
      </c>
      <c r="F19989" s="2">
        <v>2009</v>
      </c>
      <c r="G19989" s="2">
        <v>21.841000000000001</v>
      </c>
      <c r="I19989" s="2">
        <f t="shared" si="313"/>
        <v>53</v>
      </c>
      <c r="J19989" s="2">
        <f>VLOOKUP(A19989,Urbanizaton!$B$2:$BI$265,I19989)</f>
        <v>80.605999999999995</v>
      </c>
      <c r="K19989" s="2">
        <f>VLOOKUP(A19989,Population!$B$2:$BI$265,I19989)</f>
        <v>306771529</v>
      </c>
      <c r="L19989" s="2" t="str">
        <f>VLOOKUP(A19989,Region!$C$1:$G$241,5)</f>
        <v>Northern America</v>
      </c>
    </row>
    <row r="19990" spans="1:12" x14ac:dyDescent="0.55000000000000004">
      <c r="A19990" s="2" t="s">
        <v>50</v>
      </c>
      <c r="B19990" s="2" t="s">
        <v>8</v>
      </c>
      <c r="C19990" s="2" t="s">
        <v>18</v>
      </c>
      <c r="D19990" s="2" t="s">
        <v>19</v>
      </c>
      <c r="E19990" s="2" t="s">
        <v>11</v>
      </c>
      <c r="F19990" s="2">
        <v>2009</v>
      </c>
      <c r="G19990" s="2">
        <v>6700102.7719999999</v>
      </c>
      <c r="I19990" s="2">
        <f t="shared" si="313"/>
        <v>53</v>
      </c>
      <c r="J19990" s="2">
        <f>VLOOKUP(A19990,Urbanizaton!$B$2:$BI$265,I19990)</f>
        <v>80.605999999999995</v>
      </c>
      <c r="K19990" s="2">
        <f>VLOOKUP(A19990,Population!$B$2:$BI$265,I19990)</f>
        <v>306771529</v>
      </c>
      <c r="L19990" s="2" t="str">
        <f>VLOOKUP(A19990,Region!$C$1:$G$241,5)</f>
        <v>Northern America</v>
      </c>
    </row>
    <row r="19991" spans="1:12" x14ac:dyDescent="0.55000000000000004">
      <c r="A19991" s="2" t="s">
        <v>50</v>
      </c>
      <c r="B19991" s="2" t="s">
        <v>8</v>
      </c>
      <c r="C19991" s="2" t="s">
        <v>14</v>
      </c>
      <c r="D19991" s="2" t="s">
        <v>13</v>
      </c>
      <c r="E19991" s="2" t="s">
        <v>11</v>
      </c>
      <c r="F19991" s="2">
        <v>2009</v>
      </c>
      <c r="G19991" s="2">
        <v>14220.424999999999</v>
      </c>
      <c r="I19991" s="2">
        <f t="shared" si="313"/>
        <v>53</v>
      </c>
      <c r="J19991" s="2">
        <f>VLOOKUP(A19991,Urbanizaton!$B$2:$BI$265,I19991)</f>
        <v>80.605999999999995</v>
      </c>
      <c r="K19991" s="2">
        <f>VLOOKUP(A19991,Population!$B$2:$BI$265,I19991)</f>
        <v>306771529</v>
      </c>
      <c r="L19991" s="2" t="str">
        <f>VLOOKUP(A19991,Region!$C$1:$G$241,5)</f>
        <v>Northern America</v>
      </c>
    </row>
    <row r="19992" spans="1:12" x14ac:dyDescent="0.55000000000000004">
      <c r="A19992" s="2" t="s">
        <v>50</v>
      </c>
      <c r="B19992" s="2" t="s">
        <v>8</v>
      </c>
      <c r="C19992" s="2" t="s">
        <v>14</v>
      </c>
      <c r="D19992" s="2" t="s">
        <v>20</v>
      </c>
      <c r="E19992" s="2" t="s">
        <v>11</v>
      </c>
      <c r="F19992" s="2">
        <v>2009</v>
      </c>
      <c r="G19992" s="2">
        <v>46.354999999999997</v>
      </c>
      <c r="I19992" s="2">
        <f t="shared" si="313"/>
        <v>53</v>
      </c>
      <c r="J19992" s="2">
        <f>VLOOKUP(A19992,Urbanizaton!$B$2:$BI$265,I19992)</f>
        <v>80.605999999999995</v>
      </c>
      <c r="K19992" s="2">
        <f>VLOOKUP(A19992,Population!$B$2:$BI$265,I19992)</f>
        <v>306771529</v>
      </c>
      <c r="L19992" s="2" t="str">
        <f>VLOOKUP(A19992,Region!$C$1:$G$241,5)</f>
        <v>Northern America</v>
      </c>
    </row>
    <row r="19993" spans="1:12" x14ac:dyDescent="0.55000000000000004">
      <c r="A19993" s="2" t="s">
        <v>50</v>
      </c>
      <c r="B19993" s="2" t="s">
        <v>8</v>
      </c>
      <c r="C19993" s="2" t="s">
        <v>15</v>
      </c>
      <c r="D19993" s="2" t="s">
        <v>13</v>
      </c>
      <c r="E19993" s="2" t="s">
        <v>11</v>
      </c>
      <c r="F19993" s="2">
        <v>2009</v>
      </c>
      <c r="G19993" s="2">
        <v>8182.1210000000001</v>
      </c>
      <c r="I19993" s="2">
        <f t="shared" si="313"/>
        <v>53</v>
      </c>
      <c r="J19993" s="2">
        <f>VLOOKUP(A19993,Urbanizaton!$B$2:$BI$265,I19993)</f>
        <v>80.605999999999995</v>
      </c>
      <c r="K19993" s="2">
        <f>VLOOKUP(A19993,Population!$B$2:$BI$265,I19993)</f>
        <v>306771529</v>
      </c>
      <c r="L19993" s="2" t="str">
        <f>VLOOKUP(A19993,Region!$C$1:$G$241,5)</f>
        <v>Northern America</v>
      </c>
    </row>
    <row r="19994" spans="1:12" x14ac:dyDescent="0.55000000000000004">
      <c r="A19994" s="2" t="s">
        <v>50</v>
      </c>
      <c r="B19994" s="2" t="s">
        <v>8</v>
      </c>
      <c r="C19994" s="2" t="s">
        <v>15</v>
      </c>
      <c r="D19994" s="2" t="s">
        <v>20</v>
      </c>
      <c r="E19994" s="2" t="s">
        <v>11</v>
      </c>
      <c r="F19994" s="2">
        <v>2009</v>
      </c>
      <c r="G19994" s="2">
        <v>26.672000000000001</v>
      </c>
      <c r="I19994" s="2">
        <f t="shared" si="313"/>
        <v>53</v>
      </c>
      <c r="J19994" s="2">
        <f>VLOOKUP(A19994,Urbanizaton!$B$2:$BI$265,I19994)</f>
        <v>80.605999999999995</v>
      </c>
      <c r="K19994" s="2">
        <f>VLOOKUP(A19994,Population!$B$2:$BI$265,I19994)</f>
        <v>306771529</v>
      </c>
      <c r="L19994" s="2" t="str">
        <f>VLOOKUP(A19994,Region!$C$1:$G$241,5)</f>
        <v>Northern America</v>
      </c>
    </row>
    <row r="19995" spans="1:12" x14ac:dyDescent="0.55000000000000004">
      <c r="A19995" s="2" t="s">
        <v>50</v>
      </c>
      <c r="B19995" s="2" t="s">
        <v>8</v>
      </c>
      <c r="C19995" s="2" t="s">
        <v>16</v>
      </c>
      <c r="D19995" s="2" t="s">
        <v>13</v>
      </c>
      <c r="E19995" s="2" t="s">
        <v>11</v>
      </c>
      <c r="F19995" s="2">
        <v>2009</v>
      </c>
      <c r="G19995" s="2">
        <v>13377.857</v>
      </c>
      <c r="I19995" s="2">
        <f t="shared" si="313"/>
        <v>53</v>
      </c>
      <c r="J19995" s="2">
        <f>VLOOKUP(A19995,Urbanizaton!$B$2:$BI$265,I19995)</f>
        <v>80.605999999999995</v>
      </c>
      <c r="K19995" s="2">
        <f>VLOOKUP(A19995,Population!$B$2:$BI$265,I19995)</f>
        <v>306771529</v>
      </c>
      <c r="L19995" s="2" t="str">
        <f>VLOOKUP(A19995,Region!$C$1:$G$241,5)</f>
        <v>Northern America</v>
      </c>
    </row>
    <row r="19996" spans="1:12" x14ac:dyDescent="0.55000000000000004">
      <c r="A19996" s="2" t="s">
        <v>50</v>
      </c>
      <c r="B19996" s="2" t="s">
        <v>8</v>
      </c>
      <c r="C19996" s="2" t="s">
        <v>16</v>
      </c>
      <c r="D19996" s="2" t="s">
        <v>20</v>
      </c>
      <c r="E19996" s="2" t="s">
        <v>11</v>
      </c>
      <c r="F19996" s="2">
        <v>2009</v>
      </c>
      <c r="G19996" s="2">
        <v>43.609000000000002</v>
      </c>
      <c r="I19996" s="2">
        <f t="shared" si="313"/>
        <v>53</v>
      </c>
      <c r="J19996" s="2">
        <f>VLOOKUP(A19996,Urbanizaton!$B$2:$BI$265,I19996)</f>
        <v>80.605999999999995</v>
      </c>
      <c r="K19996" s="2">
        <f>VLOOKUP(A19996,Population!$B$2:$BI$265,I19996)</f>
        <v>306771529</v>
      </c>
      <c r="L19996" s="2" t="str">
        <f>VLOOKUP(A19996,Region!$C$1:$G$241,5)</f>
        <v>Northern America</v>
      </c>
    </row>
    <row r="19997" spans="1:12" x14ac:dyDescent="0.55000000000000004">
      <c r="A19997" s="2" t="s">
        <v>50</v>
      </c>
      <c r="B19997" s="2" t="s">
        <v>8</v>
      </c>
      <c r="C19997" s="2" t="s">
        <v>12</v>
      </c>
      <c r="D19997" s="2" t="s">
        <v>13</v>
      </c>
      <c r="E19997" s="2" t="s">
        <v>11</v>
      </c>
      <c r="F19997" s="2">
        <v>2010</v>
      </c>
      <c r="G19997" s="2">
        <v>55856.209000000003</v>
      </c>
      <c r="I19997" s="2">
        <f t="shared" si="313"/>
        <v>54</v>
      </c>
      <c r="J19997" s="2">
        <f>VLOOKUP(A19997,Urbanizaton!$B$2:$BI$265,I19997)</f>
        <v>80.772000000000006</v>
      </c>
      <c r="K19997" s="2">
        <f>VLOOKUP(A19997,Population!$B$2:$BI$265,I19997)</f>
        <v>309348193</v>
      </c>
      <c r="L19997" s="2" t="str">
        <f>VLOOKUP(A19997,Region!$C$1:$G$241,5)</f>
        <v>Northern America</v>
      </c>
    </row>
    <row r="19998" spans="1:12" x14ac:dyDescent="0.55000000000000004">
      <c r="A19998" s="2" t="s">
        <v>50</v>
      </c>
      <c r="B19998" s="2" t="s">
        <v>8</v>
      </c>
      <c r="C19998" s="2" t="s">
        <v>12</v>
      </c>
      <c r="D19998" s="2" t="s">
        <v>20</v>
      </c>
      <c r="E19998" s="2" t="s">
        <v>11</v>
      </c>
      <c r="F19998" s="2">
        <v>2010</v>
      </c>
      <c r="G19998" s="2">
        <v>180.56200000000001</v>
      </c>
      <c r="I19998" s="2">
        <f t="shared" si="313"/>
        <v>54</v>
      </c>
      <c r="J19998" s="2">
        <f>VLOOKUP(A19998,Urbanizaton!$B$2:$BI$265,I19998)</f>
        <v>80.772000000000006</v>
      </c>
      <c r="K19998" s="2">
        <f>VLOOKUP(A19998,Population!$B$2:$BI$265,I19998)</f>
        <v>309348193</v>
      </c>
      <c r="L19998" s="2" t="str">
        <f>VLOOKUP(A19998,Region!$C$1:$G$241,5)</f>
        <v>Northern America</v>
      </c>
    </row>
    <row r="19999" spans="1:12" x14ac:dyDescent="0.55000000000000004">
      <c r="A19999" s="2" t="s">
        <v>50</v>
      </c>
      <c r="B19999" s="2" t="s">
        <v>8</v>
      </c>
      <c r="C19999" s="2" t="s">
        <v>9</v>
      </c>
      <c r="D19999" s="2" t="s">
        <v>10</v>
      </c>
      <c r="E19999" s="2" t="s">
        <v>11</v>
      </c>
      <c r="F19999" s="2">
        <v>2010</v>
      </c>
      <c r="G19999" s="2">
        <v>5347.05</v>
      </c>
      <c r="I19999" s="2">
        <f t="shared" si="313"/>
        <v>54</v>
      </c>
      <c r="J19999" s="2">
        <f>VLOOKUP(A19999,Urbanizaton!$B$2:$BI$265,I19999)</f>
        <v>80.772000000000006</v>
      </c>
      <c r="K19999" s="2">
        <f>VLOOKUP(A19999,Population!$B$2:$BI$265,I19999)</f>
        <v>309348193</v>
      </c>
      <c r="L19999" s="2" t="str">
        <f>VLOOKUP(A19999,Region!$C$1:$G$241,5)</f>
        <v>Northern America</v>
      </c>
    </row>
    <row r="20000" spans="1:12" x14ac:dyDescent="0.55000000000000004">
      <c r="A20000" s="2" t="s">
        <v>50</v>
      </c>
      <c r="B20000" s="2" t="s">
        <v>8</v>
      </c>
      <c r="C20000" s="2" t="s">
        <v>9</v>
      </c>
      <c r="D20000" s="2" t="s">
        <v>17</v>
      </c>
      <c r="E20000" s="2" t="s">
        <v>11</v>
      </c>
      <c r="F20000" s="2">
        <v>2010</v>
      </c>
      <c r="G20000" s="2">
        <v>17.260000000000002</v>
      </c>
      <c r="I20000" s="2">
        <f t="shared" si="313"/>
        <v>54</v>
      </c>
      <c r="J20000" s="2">
        <f>VLOOKUP(A20000,Urbanizaton!$B$2:$BI$265,I20000)</f>
        <v>80.772000000000006</v>
      </c>
      <c r="K20000" s="2">
        <f>VLOOKUP(A20000,Population!$B$2:$BI$265,I20000)</f>
        <v>309348193</v>
      </c>
      <c r="L20000" s="2" t="str">
        <f>VLOOKUP(A20000,Region!$C$1:$G$241,5)</f>
        <v>Northern America</v>
      </c>
    </row>
    <row r="20001" spans="1:12" x14ac:dyDescent="0.55000000000000004">
      <c r="A20001" s="2" t="s">
        <v>50</v>
      </c>
      <c r="B20001" s="2" t="s">
        <v>8</v>
      </c>
      <c r="C20001" s="2" t="s">
        <v>18</v>
      </c>
      <c r="D20001" s="2" t="s">
        <v>17</v>
      </c>
      <c r="E20001" s="2" t="s">
        <v>11</v>
      </c>
      <c r="F20001" s="2">
        <v>2010</v>
      </c>
      <c r="G20001" s="2">
        <v>22.387</v>
      </c>
      <c r="I20001" s="2">
        <f t="shared" si="313"/>
        <v>54</v>
      </c>
      <c r="J20001" s="2">
        <f>VLOOKUP(A20001,Urbanizaton!$B$2:$BI$265,I20001)</f>
        <v>80.772000000000006</v>
      </c>
      <c r="K20001" s="2">
        <f>VLOOKUP(A20001,Population!$B$2:$BI$265,I20001)</f>
        <v>309348193</v>
      </c>
      <c r="L20001" s="2" t="str">
        <f>VLOOKUP(A20001,Region!$C$1:$G$241,5)</f>
        <v>Northern America</v>
      </c>
    </row>
    <row r="20002" spans="1:12" x14ac:dyDescent="0.55000000000000004">
      <c r="A20002" s="2" t="s">
        <v>50</v>
      </c>
      <c r="B20002" s="2" t="s">
        <v>8</v>
      </c>
      <c r="C20002" s="2" t="s">
        <v>18</v>
      </c>
      <c r="D20002" s="2" t="s">
        <v>19</v>
      </c>
      <c r="E20002" s="2" t="s">
        <v>11</v>
      </c>
      <c r="F20002" s="2">
        <v>2010</v>
      </c>
      <c r="G20002" s="2">
        <v>6925468.4479999999</v>
      </c>
      <c r="I20002" s="2">
        <f t="shared" si="313"/>
        <v>54</v>
      </c>
      <c r="J20002" s="2">
        <f>VLOOKUP(A20002,Urbanizaton!$B$2:$BI$265,I20002)</f>
        <v>80.772000000000006</v>
      </c>
      <c r="K20002" s="2">
        <f>VLOOKUP(A20002,Population!$B$2:$BI$265,I20002)</f>
        <v>309348193</v>
      </c>
      <c r="L20002" s="2" t="str">
        <f>VLOOKUP(A20002,Region!$C$1:$G$241,5)</f>
        <v>Northern America</v>
      </c>
    </row>
    <row r="20003" spans="1:12" x14ac:dyDescent="0.55000000000000004">
      <c r="A20003" s="2" t="s">
        <v>50</v>
      </c>
      <c r="B20003" s="2" t="s">
        <v>8</v>
      </c>
      <c r="C20003" s="2" t="s">
        <v>14</v>
      </c>
      <c r="D20003" s="2" t="s">
        <v>13</v>
      </c>
      <c r="E20003" s="2" t="s">
        <v>11</v>
      </c>
      <c r="F20003" s="2">
        <v>2010</v>
      </c>
      <c r="G20003" s="2">
        <v>13381.050999999999</v>
      </c>
      <c r="I20003" s="2">
        <f t="shared" si="313"/>
        <v>54</v>
      </c>
      <c r="J20003" s="2">
        <f>VLOOKUP(A20003,Urbanizaton!$B$2:$BI$265,I20003)</f>
        <v>80.772000000000006</v>
      </c>
      <c r="K20003" s="2">
        <f>VLOOKUP(A20003,Population!$B$2:$BI$265,I20003)</f>
        <v>309348193</v>
      </c>
      <c r="L20003" s="2" t="str">
        <f>VLOOKUP(A20003,Region!$C$1:$G$241,5)</f>
        <v>Northern America</v>
      </c>
    </row>
    <row r="20004" spans="1:12" x14ac:dyDescent="0.55000000000000004">
      <c r="A20004" s="2" t="s">
        <v>50</v>
      </c>
      <c r="B20004" s="2" t="s">
        <v>8</v>
      </c>
      <c r="C20004" s="2" t="s">
        <v>14</v>
      </c>
      <c r="D20004" s="2" t="s">
        <v>20</v>
      </c>
      <c r="E20004" s="2" t="s">
        <v>11</v>
      </c>
      <c r="F20004" s="2">
        <v>2010</v>
      </c>
      <c r="G20004" s="2">
        <v>43.256</v>
      </c>
      <c r="I20004" s="2">
        <f t="shared" si="313"/>
        <v>54</v>
      </c>
      <c r="J20004" s="2">
        <f>VLOOKUP(A20004,Urbanizaton!$B$2:$BI$265,I20004)</f>
        <v>80.772000000000006</v>
      </c>
      <c r="K20004" s="2">
        <f>VLOOKUP(A20004,Population!$B$2:$BI$265,I20004)</f>
        <v>309348193</v>
      </c>
      <c r="L20004" s="2" t="str">
        <f>VLOOKUP(A20004,Region!$C$1:$G$241,5)</f>
        <v>Northern America</v>
      </c>
    </row>
    <row r="20005" spans="1:12" x14ac:dyDescent="0.55000000000000004">
      <c r="A20005" s="2" t="s">
        <v>50</v>
      </c>
      <c r="B20005" s="2" t="s">
        <v>8</v>
      </c>
      <c r="C20005" s="2" t="s">
        <v>15</v>
      </c>
      <c r="D20005" s="2" t="s">
        <v>13</v>
      </c>
      <c r="E20005" s="2" t="s">
        <v>11</v>
      </c>
      <c r="F20005" s="2">
        <v>2010</v>
      </c>
      <c r="G20005" s="2">
        <v>6951.0450000000001</v>
      </c>
      <c r="I20005" s="2">
        <f t="shared" si="313"/>
        <v>54</v>
      </c>
      <c r="J20005" s="2">
        <f>VLOOKUP(A20005,Urbanizaton!$B$2:$BI$265,I20005)</f>
        <v>80.772000000000006</v>
      </c>
      <c r="K20005" s="2">
        <f>VLOOKUP(A20005,Population!$B$2:$BI$265,I20005)</f>
        <v>309348193</v>
      </c>
      <c r="L20005" s="2" t="str">
        <f>VLOOKUP(A20005,Region!$C$1:$G$241,5)</f>
        <v>Northern America</v>
      </c>
    </row>
    <row r="20006" spans="1:12" x14ac:dyDescent="0.55000000000000004">
      <c r="A20006" s="2" t="s">
        <v>50</v>
      </c>
      <c r="B20006" s="2" t="s">
        <v>8</v>
      </c>
      <c r="C20006" s="2" t="s">
        <v>15</v>
      </c>
      <c r="D20006" s="2" t="s">
        <v>20</v>
      </c>
      <c r="E20006" s="2" t="s">
        <v>11</v>
      </c>
      <c r="F20006" s="2">
        <v>2010</v>
      </c>
      <c r="G20006" s="2">
        <v>22.47</v>
      </c>
      <c r="I20006" s="2">
        <f t="shared" si="313"/>
        <v>54</v>
      </c>
      <c r="J20006" s="2">
        <f>VLOOKUP(A20006,Urbanizaton!$B$2:$BI$265,I20006)</f>
        <v>80.772000000000006</v>
      </c>
      <c r="K20006" s="2">
        <f>VLOOKUP(A20006,Population!$B$2:$BI$265,I20006)</f>
        <v>309348193</v>
      </c>
      <c r="L20006" s="2" t="str">
        <f>VLOOKUP(A20006,Region!$C$1:$G$241,5)</f>
        <v>Northern America</v>
      </c>
    </row>
    <row r="20007" spans="1:12" x14ac:dyDescent="0.55000000000000004">
      <c r="A20007" s="2" t="s">
        <v>50</v>
      </c>
      <c r="B20007" s="2" t="s">
        <v>8</v>
      </c>
      <c r="C20007" s="2" t="s">
        <v>16</v>
      </c>
      <c r="D20007" s="2" t="s">
        <v>13</v>
      </c>
      <c r="E20007" s="2" t="s">
        <v>11</v>
      </c>
      <c r="F20007" s="2">
        <v>2010</v>
      </c>
      <c r="G20007" s="2">
        <v>13597.228999999999</v>
      </c>
      <c r="I20007" s="2">
        <f t="shared" si="313"/>
        <v>54</v>
      </c>
      <c r="J20007" s="2">
        <f>VLOOKUP(A20007,Urbanizaton!$B$2:$BI$265,I20007)</f>
        <v>80.772000000000006</v>
      </c>
      <c r="K20007" s="2">
        <f>VLOOKUP(A20007,Population!$B$2:$BI$265,I20007)</f>
        <v>309348193</v>
      </c>
      <c r="L20007" s="2" t="str">
        <f>VLOOKUP(A20007,Region!$C$1:$G$241,5)</f>
        <v>Northern America</v>
      </c>
    </row>
    <row r="20008" spans="1:12" x14ac:dyDescent="0.55000000000000004">
      <c r="A20008" s="2" t="s">
        <v>50</v>
      </c>
      <c r="B20008" s="2" t="s">
        <v>8</v>
      </c>
      <c r="C20008" s="2" t="s">
        <v>16</v>
      </c>
      <c r="D20008" s="2" t="s">
        <v>20</v>
      </c>
      <c r="E20008" s="2" t="s">
        <v>11</v>
      </c>
      <c r="F20008" s="2">
        <v>2010</v>
      </c>
      <c r="G20008" s="2">
        <v>43.954999999999998</v>
      </c>
      <c r="I20008" s="2">
        <f t="shared" si="313"/>
        <v>54</v>
      </c>
      <c r="J20008" s="2">
        <f>VLOOKUP(A20008,Urbanizaton!$B$2:$BI$265,I20008)</f>
        <v>80.772000000000006</v>
      </c>
      <c r="K20008" s="2">
        <f>VLOOKUP(A20008,Population!$B$2:$BI$265,I20008)</f>
        <v>309348193</v>
      </c>
      <c r="L20008" s="2" t="str">
        <f>VLOOKUP(A20008,Region!$C$1:$G$241,5)</f>
        <v>Northern America</v>
      </c>
    </row>
    <row r="20009" spans="1:12" x14ac:dyDescent="0.55000000000000004">
      <c r="A20009" s="2" t="s">
        <v>50</v>
      </c>
      <c r="B20009" s="2" t="s">
        <v>8</v>
      </c>
      <c r="C20009" s="2" t="s">
        <v>12</v>
      </c>
      <c r="D20009" s="2" t="s">
        <v>13</v>
      </c>
      <c r="E20009" s="2" t="s">
        <v>11</v>
      </c>
      <c r="F20009" s="2">
        <v>2011</v>
      </c>
      <c r="G20009" s="2">
        <v>55392.834999999999</v>
      </c>
      <c r="I20009" s="2">
        <f t="shared" si="313"/>
        <v>55</v>
      </c>
      <c r="J20009" s="2">
        <f>VLOOKUP(A20009,Urbanizaton!$B$2:$BI$265,I20009)</f>
        <v>80.94</v>
      </c>
      <c r="K20009" s="2">
        <f>VLOOKUP(A20009,Population!$B$2:$BI$265,I20009)</f>
        <v>311663358</v>
      </c>
      <c r="L20009" s="2" t="str">
        <f>VLOOKUP(A20009,Region!$C$1:$G$241,5)</f>
        <v>Northern America</v>
      </c>
    </row>
    <row r="20010" spans="1:12" x14ac:dyDescent="0.55000000000000004">
      <c r="A20010" s="2" t="s">
        <v>50</v>
      </c>
      <c r="B20010" s="2" t="s">
        <v>8</v>
      </c>
      <c r="C20010" s="2" t="s">
        <v>12</v>
      </c>
      <c r="D20010" s="2" t="s">
        <v>20</v>
      </c>
      <c r="E20010" s="2" t="s">
        <v>11</v>
      </c>
      <c r="F20010" s="2">
        <v>2011</v>
      </c>
      <c r="G20010" s="2">
        <v>177.7</v>
      </c>
      <c r="I20010" s="2">
        <f t="shared" si="313"/>
        <v>55</v>
      </c>
      <c r="J20010" s="2">
        <f>VLOOKUP(A20010,Urbanizaton!$B$2:$BI$265,I20010)</f>
        <v>80.94</v>
      </c>
      <c r="K20010" s="2">
        <f>VLOOKUP(A20010,Population!$B$2:$BI$265,I20010)</f>
        <v>311663358</v>
      </c>
      <c r="L20010" s="2" t="str">
        <f>VLOOKUP(A20010,Region!$C$1:$G$241,5)</f>
        <v>Northern America</v>
      </c>
    </row>
    <row r="20011" spans="1:12" x14ac:dyDescent="0.55000000000000004">
      <c r="A20011" s="2" t="s">
        <v>50</v>
      </c>
      <c r="B20011" s="2" t="s">
        <v>8</v>
      </c>
      <c r="C20011" s="2" t="s">
        <v>9</v>
      </c>
      <c r="D20011" s="2" t="s">
        <v>10</v>
      </c>
      <c r="E20011" s="2" t="s">
        <v>11</v>
      </c>
      <c r="F20011" s="2">
        <v>2011</v>
      </c>
      <c r="G20011" s="2">
        <v>5211.08</v>
      </c>
      <c r="I20011" s="2">
        <f t="shared" ref="I20011:I20074" si="314">IF(F20011=1960,4,F20011-1960+4)</f>
        <v>55</v>
      </c>
      <c r="J20011" s="2">
        <f>VLOOKUP(A20011,Urbanizaton!$B$2:$BI$265,I20011)</f>
        <v>80.94</v>
      </c>
      <c r="K20011" s="2">
        <f>VLOOKUP(A20011,Population!$B$2:$BI$265,I20011)</f>
        <v>311663358</v>
      </c>
      <c r="L20011" s="2" t="str">
        <f>VLOOKUP(A20011,Region!$C$1:$G$241,5)</f>
        <v>Northern America</v>
      </c>
    </row>
    <row r="20012" spans="1:12" x14ac:dyDescent="0.55000000000000004">
      <c r="A20012" s="2" t="s">
        <v>50</v>
      </c>
      <c r="B20012" s="2" t="s">
        <v>8</v>
      </c>
      <c r="C20012" s="2" t="s">
        <v>9</v>
      </c>
      <c r="D20012" s="2" t="s">
        <v>17</v>
      </c>
      <c r="E20012" s="2" t="s">
        <v>11</v>
      </c>
      <c r="F20012" s="2">
        <v>2011</v>
      </c>
      <c r="G20012" s="2">
        <v>16.690000000000001</v>
      </c>
      <c r="I20012" s="2">
        <f t="shared" si="314"/>
        <v>55</v>
      </c>
      <c r="J20012" s="2">
        <f>VLOOKUP(A20012,Urbanizaton!$B$2:$BI$265,I20012)</f>
        <v>80.94</v>
      </c>
      <c r="K20012" s="2">
        <f>VLOOKUP(A20012,Population!$B$2:$BI$265,I20012)</f>
        <v>311663358</v>
      </c>
      <c r="L20012" s="2" t="str">
        <f>VLOOKUP(A20012,Region!$C$1:$G$241,5)</f>
        <v>Northern America</v>
      </c>
    </row>
    <row r="20013" spans="1:12" x14ac:dyDescent="0.55000000000000004">
      <c r="A20013" s="2" t="s">
        <v>50</v>
      </c>
      <c r="B20013" s="2" t="s">
        <v>8</v>
      </c>
      <c r="C20013" s="2" t="s">
        <v>18</v>
      </c>
      <c r="D20013" s="2" t="s">
        <v>17</v>
      </c>
      <c r="E20013" s="2" t="s">
        <v>11</v>
      </c>
      <c r="F20013" s="2">
        <v>2011</v>
      </c>
      <c r="G20013" s="2">
        <v>21.74</v>
      </c>
      <c r="I20013" s="2">
        <f t="shared" si="314"/>
        <v>55</v>
      </c>
      <c r="J20013" s="2">
        <f>VLOOKUP(A20013,Urbanizaton!$B$2:$BI$265,I20013)</f>
        <v>80.94</v>
      </c>
      <c r="K20013" s="2">
        <f>VLOOKUP(A20013,Population!$B$2:$BI$265,I20013)</f>
        <v>311663358</v>
      </c>
      <c r="L20013" s="2" t="str">
        <f>VLOOKUP(A20013,Region!$C$1:$G$241,5)</f>
        <v>Northern America</v>
      </c>
    </row>
    <row r="20014" spans="1:12" x14ac:dyDescent="0.55000000000000004">
      <c r="A20014" s="2" t="s">
        <v>50</v>
      </c>
      <c r="B20014" s="2" t="s">
        <v>8</v>
      </c>
      <c r="C20014" s="2" t="s">
        <v>18</v>
      </c>
      <c r="D20014" s="2" t="s">
        <v>19</v>
      </c>
      <c r="E20014" s="2" t="s">
        <v>11</v>
      </c>
      <c r="F20014" s="2">
        <v>2011</v>
      </c>
      <c r="G20014" s="2">
        <v>6776744.6009999998</v>
      </c>
      <c r="I20014" s="2">
        <f t="shared" si="314"/>
        <v>55</v>
      </c>
      <c r="J20014" s="2">
        <f>VLOOKUP(A20014,Urbanizaton!$B$2:$BI$265,I20014)</f>
        <v>80.94</v>
      </c>
      <c r="K20014" s="2">
        <f>VLOOKUP(A20014,Population!$B$2:$BI$265,I20014)</f>
        <v>311663358</v>
      </c>
      <c r="L20014" s="2" t="str">
        <f>VLOOKUP(A20014,Region!$C$1:$G$241,5)</f>
        <v>Northern America</v>
      </c>
    </row>
    <row r="20015" spans="1:12" x14ac:dyDescent="0.55000000000000004">
      <c r="A20015" s="2" t="s">
        <v>50</v>
      </c>
      <c r="B20015" s="2" t="s">
        <v>8</v>
      </c>
      <c r="C20015" s="2" t="s">
        <v>14</v>
      </c>
      <c r="D20015" s="2" t="s">
        <v>13</v>
      </c>
      <c r="E20015" s="2" t="s">
        <v>11</v>
      </c>
      <c r="F20015" s="2">
        <v>2011</v>
      </c>
      <c r="G20015" s="2">
        <v>13003.687</v>
      </c>
      <c r="I20015" s="2">
        <f t="shared" si="314"/>
        <v>55</v>
      </c>
      <c r="J20015" s="2">
        <f>VLOOKUP(A20015,Urbanizaton!$B$2:$BI$265,I20015)</f>
        <v>80.94</v>
      </c>
      <c r="K20015" s="2">
        <f>VLOOKUP(A20015,Population!$B$2:$BI$265,I20015)</f>
        <v>311663358</v>
      </c>
      <c r="L20015" s="2" t="str">
        <f>VLOOKUP(A20015,Region!$C$1:$G$241,5)</f>
        <v>Northern America</v>
      </c>
    </row>
    <row r="20016" spans="1:12" x14ac:dyDescent="0.55000000000000004">
      <c r="A20016" s="2" t="s">
        <v>50</v>
      </c>
      <c r="B20016" s="2" t="s">
        <v>8</v>
      </c>
      <c r="C20016" s="2" t="s">
        <v>14</v>
      </c>
      <c r="D20016" s="2" t="s">
        <v>20</v>
      </c>
      <c r="E20016" s="2" t="s">
        <v>11</v>
      </c>
      <c r="F20016" s="2">
        <v>2011</v>
      </c>
      <c r="G20016" s="2">
        <v>41.716000000000001</v>
      </c>
      <c r="I20016" s="2">
        <f t="shared" si="314"/>
        <v>55</v>
      </c>
      <c r="J20016" s="2">
        <f>VLOOKUP(A20016,Urbanizaton!$B$2:$BI$265,I20016)</f>
        <v>80.94</v>
      </c>
      <c r="K20016" s="2">
        <f>VLOOKUP(A20016,Population!$B$2:$BI$265,I20016)</f>
        <v>311663358</v>
      </c>
      <c r="L20016" s="2" t="str">
        <f>VLOOKUP(A20016,Region!$C$1:$G$241,5)</f>
        <v>Northern America</v>
      </c>
    </row>
    <row r="20017" spans="1:12" x14ac:dyDescent="0.55000000000000004">
      <c r="A20017" s="2" t="s">
        <v>50</v>
      </c>
      <c r="B20017" s="2" t="s">
        <v>8</v>
      </c>
      <c r="C20017" s="2" t="s">
        <v>15</v>
      </c>
      <c r="D20017" s="2" t="s">
        <v>13</v>
      </c>
      <c r="E20017" s="2" t="s">
        <v>11</v>
      </c>
      <c r="F20017" s="2">
        <v>2011</v>
      </c>
      <c r="G20017" s="2">
        <v>5790.5630000000001</v>
      </c>
      <c r="I20017" s="2">
        <f t="shared" si="314"/>
        <v>55</v>
      </c>
      <c r="J20017" s="2">
        <f>VLOOKUP(A20017,Urbanizaton!$B$2:$BI$265,I20017)</f>
        <v>80.94</v>
      </c>
      <c r="K20017" s="2">
        <f>VLOOKUP(A20017,Population!$B$2:$BI$265,I20017)</f>
        <v>311663358</v>
      </c>
      <c r="L20017" s="2" t="str">
        <f>VLOOKUP(A20017,Region!$C$1:$G$241,5)</f>
        <v>Northern America</v>
      </c>
    </row>
    <row r="20018" spans="1:12" x14ac:dyDescent="0.55000000000000004">
      <c r="A20018" s="2" t="s">
        <v>50</v>
      </c>
      <c r="B20018" s="2" t="s">
        <v>8</v>
      </c>
      <c r="C20018" s="2" t="s">
        <v>15</v>
      </c>
      <c r="D20018" s="2" t="s">
        <v>20</v>
      </c>
      <c r="E20018" s="2" t="s">
        <v>11</v>
      </c>
      <c r="F20018" s="2">
        <v>2011</v>
      </c>
      <c r="G20018" s="2">
        <v>18.576000000000001</v>
      </c>
      <c r="I20018" s="2">
        <f t="shared" si="314"/>
        <v>55</v>
      </c>
      <c r="J20018" s="2">
        <f>VLOOKUP(A20018,Urbanizaton!$B$2:$BI$265,I20018)</f>
        <v>80.94</v>
      </c>
      <c r="K20018" s="2">
        <f>VLOOKUP(A20018,Population!$B$2:$BI$265,I20018)</f>
        <v>311663358</v>
      </c>
      <c r="L20018" s="2" t="str">
        <f>VLOOKUP(A20018,Region!$C$1:$G$241,5)</f>
        <v>Northern America</v>
      </c>
    </row>
    <row r="20019" spans="1:12" x14ac:dyDescent="0.55000000000000004">
      <c r="A20019" s="2" t="s">
        <v>50</v>
      </c>
      <c r="B20019" s="2" t="s">
        <v>8</v>
      </c>
      <c r="C20019" s="2" t="s">
        <v>16</v>
      </c>
      <c r="D20019" s="2" t="s">
        <v>13</v>
      </c>
      <c r="E20019" s="2" t="s">
        <v>11</v>
      </c>
      <c r="F20019" s="2">
        <v>2011</v>
      </c>
      <c r="G20019" s="2">
        <v>13846.375</v>
      </c>
      <c r="I20019" s="2">
        <f t="shared" si="314"/>
        <v>55</v>
      </c>
      <c r="J20019" s="2">
        <f>VLOOKUP(A20019,Urbanizaton!$B$2:$BI$265,I20019)</f>
        <v>80.94</v>
      </c>
      <c r="K20019" s="2">
        <f>VLOOKUP(A20019,Population!$B$2:$BI$265,I20019)</f>
        <v>311663358</v>
      </c>
      <c r="L20019" s="2" t="str">
        <f>VLOOKUP(A20019,Region!$C$1:$G$241,5)</f>
        <v>Northern America</v>
      </c>
    </row>
    <row r="20020" spans="1:12" x14ac:dyDescent="0.55000000000000004">
      <c r="A20020" s="2" t="s">
        <v>50</v>
      </c>
      <c r="B20020" s="2" t="s">
        <v>8</v>
      </c>
      <c r="C20020" s="2" t="s">
        <v>16</v>
      </c>
      <c r="D20020" s="2" t="s">
        <v>20</v>
      </c>
      <c r="E20020" s="2" t="s">
        <v>11</v>
      </c>
      <c r="F20020" s="2">
        <v>2011</v>
      </c>
      <c r="G20020" s="2">
        <v>44.418999999999997</v>
      </c>
      <c r="I20020" s="2">
        <f t="shared" si="314"/>
        <v>55</v>
      </c>
      <c r="J20020" s="2">
        <f>VLOOKUP(A20020,Urbanizaton!$B$2:$BI$265,I20020)</f>
        <v>80.94</v>
      </c>
      <c r="K20020" s="2">
        <f>VLOOKUP(A20020,Population!$B$2:$BI$265,I20020)</f>
        <v>311663358</v>
      </c>
      <c r="L20020" s="2" t="str">
        <f>VLOOKUP(A20020,Region!$C$1:$G$241,5)</f>
        <v>Northern America</v>
      </c>
    </row>
    <row r="20021" spans="1:12" x14ac:dyDescent="0.55000000000000004">
      <c r="A20021" s="2" t="s">
        <v>50</v>
      </c>
      <c r="B20021" s="2" t="s">
        <v>8</v>
      </c>
      <c r="C20021" s="2" t="s">
        <v>12</v>
      </c>
      <c r="D20021" s="2" t="s">
        <v>13</v>
      </c>
      <c r="E20021" s="2" t="s">
        <v>11</v>
      </c>
      <c r="F20021" s="2">
        <v>2012</v>
      </c>
      <c r="G20021" s="2">
        <v>53576.841999999997</v>
      </c>
      <c r="I20021" s="2">
        <f t="shared" si="314"/>
        <v>56</v>
      </c>
      <c r="J20021" s="2">
        <f>VLOOKUP(A20021,Urbanizaton!$B$2:$BI$265,I20021)</f>
        <v>81.108000000000004</v>
      </c>
      <c r="K20021" s="2">
        <f>VLOOKUP(A20021,Population!$B$2:$BI$265,I20021)</f>
        <v>313998379</v>
      </c>
      <c r="L20021" s="2" t="str">
        <f>VLOOKUP(A20021,Region!$C$1:$G$241,5)</f>
        <v>Northern America</v>
      </c>
    </row>
    <row r="20022" spans="1:12" x14ac:dyDescent="0.55000000000000004">
      <c r="A20022" s="2" t="s">
        <v>50</v>
      </c>
      <c r="B20022" s="2" t="s">
        <v>8</v>
      </c>
      <c r="C20022" s="2" t="s">
        <v>12</v>
      </c>
      <c r="D20022" s="2" t="s">
        <v>20</v>
      </c>
      <c r="E20022" s="2" t="s">
        <v>11</v>
      </c>
      <c r="F20022" s="2">
        <v>2012</v>
      </c>
      <c r="G20022" s="2">
        <v>170.566</v>
      </c>
      <c r="I20022" s="2">
        <f t="shared" si="314"/>
        <v>56</v>
      </c>
      <c r="J20022" s="2">
        <f>VLOOKUP(A20022,Urbanizaton!$B$2:$BI$265,I20022)</f>
        <v>81.108000000000004</v>
      </c>
      <c r="K20022" s="2">
        <f>VLOOKUP(A20022,Population!$B$2:$BI$265,I20022)</f>
        <v>313998379</v>
      </c>
      <c r="L20022" s="2" t="str">
        <f>VLOOKUP(A20022,Region!$C$1:$G$241,5)</f>
        <v>Northern America</v>
      </c>
    </row>
    <row r="20023" spans="1:12" x14ac:dyDescent="0.55000000000000004">
      <c r="A20023" s="2" t="s">
        <v>50</v>
      </c>
      <c r="B20023" s="2" t="s">
        <v>8</v>
      </c>
      <c r="C20023" s="2" t="s">
        <v>9</v>
      </c>
      <c r="D20023" s="2" t="s">
        <v>10</v>
      </c>
      <c r="E20023" s="2" t="s">
        <v>11</v>
      </c>
      <c r="F20023" s="2">
        <v>2012</v>
      </c>
      <c r="G20023" s="2">
        <v>5031.25</v>
      </c>
      <c r="I20023" s="2">
        <f t="shared" si="314"/>
        <v>56</v>
      </c>
      <c r="J20023" s="2">
        <f>VLOOKUP(A20023,Urbanizaton!$B$2:$BI$265,I20023)</f>
        <v>81.108000000000004</v>
      </c>
      <c r="K20023" s="2">
        <f>VLOOKUP(A20023,Population!$B$2:$BI$265,I20023)</f>
        <v>313998379</v>
      </c>
      <c r="L20023" s="2" t="str">
        <f>VLOOKUP(A20023,Region!$C$1:$G$241,5)</f>
        <v>Northern America</v>
      </c>
    </row>
    <row r="20024" spans="1:12" x14ac:dyDescent="0.55000000000000004">
      <c r="A20024" s="2" t="s">
        <v>50</v>
      </c>
      <c r="B20024" s="2" t="s">
        <v>8</v>
      </c>
      <c r="C20024" s="2" t="s">
        <v>9</v>
      </c>
      <c r="D20024" s="2" t="s">
        <v>17</v>
      </c>
      <c r="E20024" s="2" t="s">
        <v>11</v>
      </c>
      <c r="F20024" s="2">
        <v>2012</v>
      </c>
      <c r="G20024" s="2">
        <v>16</v>
      </c>
      <c r="I20024" s="2">
        <f t="shared" si="314"/>
        <v>56</v>
      </c>
      <c r="J20024" s="2">
        <f>VLOOKUP(A20024,Urbanizaton!$B$2:$BI$265,I20024)</f>
        <v>81.108000000000004</v>
      </c>
      <c r="K20024" s="2">
        <f>VLOOKUP(A20024,Population!$B$2:$BI$265,I20024)</f>
        <v>313998379</v>
      </c>
      <c r="L20024" s="2" t="str">
        <f>VLOOKUP(A20024,Region!$C$1:$G$241,5)</f>
        <v>Northern America</v>
      </c>
    </row>
    <row r="20025" spans="1:12" x14ac:dyDescent="0.55000000000000004">
      <c r="A20025" s="2" t="s">
        <v>50</v>
      </c>
      <c r="B20025" s="2" t="s">
        <v>8</v>
      </c>
      <c r="C20025" s="2" t="s">
        <v>18</v>
      </c>
      <c r="D20025" s="2" t="s">
        <v>17</v>
      </c>
      <c r="E20025" s="2" t="s">
        <v>11</v>
      </c>
      <c r="F20025" s="2">
        <v>2012</v>
      </c>
      <c r="G20025" s="2">
        <v>20.815000000000001</v>
      </c>
      <c r="I20025" s="2">
        <f t="shared" si="314"/>
        <v>56</v>
      </c>
      <c r="J20025" s="2">
        <f>VLOOKUP(A20025,Urbanizaton!$B$2:$BI$265,I20025)</f>
        <v>81.108000000000004</v>
      </c>
      <c r="K20025" s="2">
        <f>VLOOKUP(A20025,Population!$B$2:$BI$265,I20025)</f>
        <v>313998379</v>
      </c>
      <c r="L20025" s="2" t="str">
        <f>VLOOKUP(A20025,Region!$C$1:$G$241,5)</f>
        <v>Northern America</v>
      </c>
    </row>
    <row r="20026" spans="1:12" x14ac:dyDescent="0.55000000000000004">
      <c r="A20026" s="2" t="s">
        <v>50</v>
      </c>
      <c r="B20026" s="2" t="s">
        <v>8</v>
      </c>
      <c r="C20026" s="2" t="s">
        <v>18</v>
      </c>
      <c r="D20026" s="2" t="s">
        <v>19</v>
      </c>
      <c r="E20026" s="2" t="s">
        <v>11</v>
      </c>
      <c r="F20026" s="2">
        <v>2012</v>
      </c>
      <c r="G20026" s="2">
        <v>6538276.0800000001</v>
      </c>
      <c r="I20026" s="2">
        <f t="shared" si="314"/>
        <v>56</v>
      </c>
      <c r="J20026" s="2">
        <f>VLOOKUP(A20026,Urbanizaton!$B$2:$BI$265,I20026)</f>
        <v>81.108000000000004</v>
      </c>
      <c r="K20026" s="2">
        <f>VLOOKUP(A20026,Population!$B$2:$BI$265,I20026)</f>
        <v>313998379</v>
      </c>
      <c r="L20026" s="2" t="str">
        <f>VLOOKUP(A20026,Region!$C$1:$G$241,5)</f>
        <v>Northern America</v>
      </c>
    </row>
    <row r="20027" spans="1:12" x14ac:dyDescent="0.55000000000000004">
      <c r="A20027" s="2" t="s">
        <v>50</v>
      </c>
      <c r="B20027" s="2" t="s">
        <v>8</v>
      </c>
      <c r="C20027" s="2" t="s">
        <v>14</v>
      </c>
      <c r="D20027" s="2" t="s">
        <v>13</v>
      </c>
      <c r="E20027" s="2" t="s">
        <v>11</v>
      </c>
      <c r="F20027" s="2">
        <v>2012</v>
      </c>
      <c r="G20027" s="2">
        <v>12221.728999999999</v>
      </c>
      <c r="I20027" s="2">
        <f t="shared" si="314"/>
        <v>56</v>
      </c>
      <c r="J20027" s="2">
        <f>VLOOKUP(A20027,Urbanizaton!$B$2:$BI$265,I20027)</f>
        <v>81.108000000000004</v>
      </c>
      <c r="K20027" s="2">
        <f>VLOOKUP(A20027,Population!$B$2:$BI$265,I20027)</f>
        <v>313998379</v>
      </c>
      <c r="L20027" s="2" t="str">
        <f>VLOOKUP(A20027,Region!$C$1:$G$241,5)</f>
        <v>Northern America</v>
      </c>
    </row>
    <row r="20028" spans="1:12" x14ac:dyDescent="0.55000000000000004">
      <c r="A20028" s="2" t="s">
        <v>50</v>
      </c>
      <c r="B20028" s="2" t="s">
        <v>8</v>
      </c>
      <c r="C20028" s="2" t="s">
        <v>14</v>
      </c>
      <c r="D20028" s="2" t="s">
        <v>20</v>
      </c>
      <c r="E20028" s="2" t="s">
        <v>11</v>
      </c>
      <c r="F20028" s="2">
        <v>2012</v>
      </c>
      <c r="G20028" s="2">
        <v>38.908999999999999</v>
      </c>
      <c r="I20028" s="2">
        <f t="shared" si="314"/>
        <v>56</v>
      </c>
      <c r="J20028" s="2">
        <f>VLOOKUP(A20028,Urbanizaton!$B$2:$BI$265,I20028)</f>
        <v>81.108000000000004</v>
      </c>
      <c r="K20028" s="2">
        <f>VLOOKUP(A20028,Population!$B$2:$BI$265,I20028)</f>
        <v>313998379</v>
      </c>
      <c r="L20028" s="2" t="str">
        <f>VLOOKUP(A20028,Region!$C$1:$G$241,5)</f>
        <v>Northern America</v>
      </c>
    </row>
    <row r="20029" spans="1:12" x14ac:dyDescent="0.55000000000000004">
      <c r="A20029" s="2" t="s">
        <v>50</v>
      </c>
      <c r="B20029" s="2" t="s">
        <v>8</v>
      </c>
      <c r="C20029" s="2" t="s">
        <v>15</v>
      </c>
      <c r="D20029" s="2" t="s">
        <v>13</v>
      </c>
      <c r="E20029" s="2" t="s">
        <v>11</v>
      </c>
      <c r="F20029" s="2">
        <v>2012</v>
      </c>
      <c r="G20029" s="2">
        <v>4624.1310000000003</v>
      </c>
      <c r="I20029" s="2">
        <f t="shared" si="314"/>
        <v>56</v>
      </c>
      <c r="J20029" s="2">
        <f>VLOOKUP(A20029,Urbanizaton!$B$2:$BI$265,I20029)</f>
        <v>81.108000000000004</v>
      </c>
      <c r="K20029" s="2">
        <f>VLOOKUP(A20029,Population!$B$2:$BI$265,I20029)</f>
        <v>313998379</v>
      </c>
      <c r="L20029" s="2" t="str">
        <f>VLOOKUP(A20029,Region!$C$1:$G$241,5)</f>
        <v>Northern America</v>
      </c>
    </row>
    <row r="20030" spans="1:12" x14ac:dyDescent="0.55000000000000004">
      <c r="A20030" s="2" t="s">
        <v>50</v>
      </c>
      <c r="B20030" s="2" t="s">
        <v>8</v>
      </c>
      <c r="C20030" s="2" t="s">
        <v>15</v>
      </c>
      <c r="D20030" s="2" t="s">
        <v>20</v>
      </c>
      <c r="E20030" s="2" t="s">
        <v>11</v>
      </c>
      <c r="F20030" s="2">
        <v>2012</v>
      </c>
      <c r="G20030" s="2">
        <v>14.721</v>
      </c>
      <c r="I20030" s="2">
        <f t="shared" si="314"/>
        <v>56</v>
      </c>
      <c r="J20030" s="2">
        <f>VLOOKUP(A20030,Urbanizaton!$B$2:$BI$265,I20030)</f>
        <v>81.108000000000004</v>
      </c>
      <c r="K20030" s="2">
        <f>VLOOKUP(A20030,Population!$B$2:$BI$265,I20030)</f>
        <v>313998379</v>
      </c>
      <c r="L20030" s="2" t="str">
        <f>VLOOKUP(A20030,Region!$C$1:$G$241,5)</f>
        <v>Northern America</v>
      </c>
    </row>
    <row r="20031" spans="1:12" x14ac:dyDescent="0.55000000000000004">
      <c r="A20031" s="2" t="s">
        <v>50</v>
      </c>
      <c r="B20031" s="2" t="s">
        <v>8</v>
      </c>
      <c r="C20031" s="2" t="s">
        <v>16</v>
      </c>
      <c r="D20031" s="2" t="s">
        <v>13</v>
      </c>
      <c r="E20031" s="2" t="s">
        <v>11</v>
      </c>
      <c r="F20031" s="2">
        <v>2012</v>
      </c>
      <c r="G20031" s="2">
        <v>13536.528</v>
      </c>
      <c r="I20031" s="2">
        <f t="shared" si="314"/>
        <v>56</v>
      </c>
      <c r="J20031" s="2">
        <f>VLOOKUP(A20031,Urbanizaton!$B$2:$BI$265,I20031)</f>
        <v>81.108000000000004</v>
      </c>
      <c r="K20031" s="2">
        <f>VLOOKUP(A20031,Population!$B$2:$BI$265,I20031)</f>
        <v>313998379</v>
      </c>
      <c r="L20031" s="2" t="str">
        <f>VLOOKUP(A20031,Region!$C$1:$G$241,5)</f>
        <v>Northern America</v>
      </c>
    </row>
    <row r="20032" spans="1:12" x14ac:dyDescent="0.55000000000000004">
      <c r="A20032" s="2" t="s">
        <v>50</v>
      </c>
      <c r="B20032" s="2" t="s">
        <v>8</v>
      </c>
      <c r="C20032" s="2" t="s">
        <v>16</v>
      </c>
      <c r="D20032" s="2" t="s">
        <v>20</v>
      </c>
      <c r="E20032" s="2" t="s">
        <v>11</v>
      </c>
      <c r="F20032" s="2">
        <v>2012</v>
      </c>
      <c r="G20032" s="2">
        <v>43.094999999999999</v>
      </c>
      <c r="I20032" s="2">
        <f t="shared" si="314"/>
        <v>56</v>
      </c>
      <c r="J20032" s="2">
        <f>VLOOKUP(A20032,Urbanizaton!$B$2:$BI$265,I20032)</f>
        <v>81.108000000000004</v>
      </c>
      <c r="K20032" s="2">
        <f>VLOOKUP(A20032,Population!$B$2:$BI$265,I20032)</f>
        <v>313998379</v>
      </c>
      <c r="L20032" s="2" t="str">
        <f>VLOOKUP(A20032,Region!$C$1:$G$241,5)</f>
        <v>Northern America</v>
      </c>
    </row>
    <row r="20033" spans="1:12" x14ac:dyDescent="0.55000000000000004">
      <c r="A20033" s="2" t="s">
        <v>50</v>
      </c>
      <c r="B20033" s="2" t="s">
        <v>8</v>
      </c>
      <c r="C20033" s="2" t="s">
        <v>12</v>
      </c>
      <c r="D20033" s="2" t="s">
        <v>13</v>
      </c>
      <c r="E20033" s="2" t="s">
        <v>11</v>
      </c>
      <c r="F20033" s="2">
        <v>2013</v>
      </c>
      <c r="G20033" s="2">
        <v>51760.849000000002</v>
      </c>
      <c r="I20033" s="2">
        <f t="shared" si="314"/>
        <v>57</v>
      </c>
      <c r="J20033" s="2">
        <f>VLOOKUP(A20033,Urbanizaton!$B$2:$BI$265,I20033)</f>
        <v>81.277000000000001</v>
      </c>
      <c r="K20033" s="2">
        <f>VLOOKUP(A20033,Population!$B$2:$BI$265,I20033)</f>
        <v>316204908</v>
      </c>
      <c r="L20033" s="2" t="str">
        <f>VLOOKUP(A20033,Region!$C$1:$G$241,5)</f>
        <v>Northern America</v>
      </c>
    </row>
    <row r="20034" spans="1:12" x14ac:dyDescent="0.55000000000000004">
      <c r="A20034" s="2" t="s">
        <v>50</v>
      </c>
      <c r="B20034" s="2" t="s">
        <v>8</v>
      </c>
      <c r="C20034" s="2" t="s">
        <v>12</v>
      </c>
      <c r="D20034" s="2" t="s">
        <v>20</v>
      </c>
      <c r="E20034" s="2" t="s">
        <v>11</v>
      </c>
      <c r="F20034" s="2">
        <v>2013</v>
      </c>
      <c r="G20034" s="2">
        <v>163.54300000000001</v>
      </c>
      <c r="I20034" s="2">
        <f t="shared" si="314"/>
        <v>57</v>
      </c>
      <c r="J20034" s="2">
        <f>VLOOKUP(A20034,Urbanizaton!$B$2:$BI$265,I20034)</f>
        <v>81.277000000000001</v>
      </c>
      <c r="K20034" s="2">
        <f>VLOOKUP(A20034,Population!$B$2:$BI$265,I20034)</f>
        <v>316204908</v>
      </c>
      <c r="L20034" s="2" t="str">
        <f>VLOOKUP(A20034,Region!$C$1:$G$241,5)</f>
        <v>Northern America</v>
      </c>
    </row>
    <row r="20035" spans="1:12" x14ac:dyDescent="0.55000000000000004">
      <c r="A20035" s="2" t="s">
        <v>50</v>
      </c>
      <c r="B20035" s="2" t="s">
        <v>8</v>
      </c>
      <c r="C20035" s="2" t="s">
        <v>9</v>
      </c>
      <c r="D20035" s="2" t="s">
        <v>10</v>
      </c>
      <c r="E20035" s="2" t="s">
        <v>11</v>
      </c>
      <c r="F20035" s="2">
        <v>2013</v>
      </c>
      <c r="G20035" s="2">
        <v>5103.17</v>
      </c>
      <c r="I20035" s="2">
        <f t="shared" si="314"/>
        <v>57</v>
      </c>
      <c r="J20035" s="2">
        <f>VLOOKUP(A20035,Urbanizaton!$B$2:$BI$265,I20035)</f>
        <v>81.277000000000001</v>
      </c>
      <c r="K20035" s="2">
        <f>VLOOKUP(A20035,Population!$B$2:$BI$265,I20035)</f>
        <v>316204908</v>
      </c>
      <c r="L20035" s="2" t="str">
        <f>VLOOKUP(A20035,Region!$C$1:$G$241,5)</f>
        <v>Northern America</v>
      </c>
    </row>
    <row r="20036" spans="1:12" x14ac:dyDescent="0.55000000000000004">
      <c r="A20036" s="2" t="s">
        <v>50</v>
      </c>
      <c r="B20036" s="2" t="s">
        <v>8</v>
      </c>
      <c r="C20036" s="2" t="s">
        <v>9</v>
      </c>
      <c r="D20036" s="2" t="s">
        <v>17</v>
      </c>
      <c r="E20036" s="2" t="s">
        <v>11</v>
      </c>
      <c r="F20036" s="2">
        <v>2013</v>
      </c>
      <c r="G20036" s="2">
        <v>16.11</v>
      </c>
      <c r="I20036" s="2">
        <f t="shared" si="314"/>
        <v>57</v>
      </c>
      <c r="J20036" s="2">
        <f>VLOOKUP(A20036,Urbanizaton!$B$2:$BI$265,I20036)</f>
        <v>81.277000000000001</v>
      </c>
      <c r="K20036" s="2">
        <f>VLOOKUP(A20036,Population!$B$2:$BI$265,I20036)</f>
        <v>316204908</v>
      </c>
      <c r="L20036" s="2" t="str">
        <f>VLOOKUP(A20036,Region!$C$1:$G$241,5)</f>
        <v>Northern America</v>
      </c>
    </row>
    <row r="20037" spans="1:12" x14ac:dyDescent="0.55000000000000004">
      <c r="A20037" s="2" t="s">
        <v>50</v>
      </c>
      <c r="B20037" s="2" t="s">
        <v>8</v>
      </c>
      <c r="C20037" s="2" t="s">
        <v>18</v>
      </c>
      <c r="D20037" s="2" t="s">
        <v>17</v>
      </c>
      <c r="E20037" s="2" t="s">
        <v>11</v>
      </c>
      <c r="F20037" s="2">
        <v>2013</v>
      </c>
      <c r="G20037" s="2">
        <v>21.106000000000002</v>
      </c>
      <c r="I20037" s="2">
        <f t="shared" si="314"/>
        <v>57</v>
      </c>
      <c r="J20037" s="2">
        <f>VLOOKUP(A20037,Urbanizaton!$B$2:$BI$265,I20037)</f>
        <v>81.277000000000001</v>
      </c>
      <c r="K20037" s="2">
        <f>VLOOKUP(A20037,Population!$B$2:$BI$265,I20037)</f>
        <v>316204908</v>
      </c>
      <c r="L20037" s="2" t="str">
        <f>VLOOKUP(A20037,Region!$C$1:$G$241,5)</f>
        <v>Northern America</v>
      </c>
    </row>
    <row r="20038" spans="1:12" x14ac:dyDescent="0.55000000000000004">
      <c r="A20038" s="2" t="s">
        <v>50</v>
      </c>
      <c r="B20038" s="2" t="s">
        <v>8</v>
      </c>
      <c r="C20038" s="2" t="s">
        <v>18</v>
      </c>
      <c r="D20038" s="2" t="s">
        <v>19</v>
      </c>
      <c r="E20038" s="2" t="s">
        <v>11</v>
      </c>
      <c r="F20038" s="2">
        <v>2013</v>
      </c>
      <c r="G20038" s="2">
        <v>6680051.9859999996</v>
      </c>
      <c r="I20038" s="2">
        <f t="shared" si="314"/>
        <v>57</v>
      </c>
      <c r="J20038" s="2">
        <f>VLOOKUP(A20038,Urbanizaton!$B$2:$BI$265,I20038)</f>
        <v>81.277000000000001</v>
      </c>
      <c r="K20038" s="2">
        <f>VLOOKUP(A20038,Population!$B$2:$BI$265,I20038)</f>
        <v>316204908</v>
      </c>
      <c r="L20038" s="2" t="str">
        <f>VLOOKUP(A20038,Region!$C$1:$G$241,5)</f>
        <v>Northern America</v>
      </c>
    </row>
    <row r="20039" spans="1:12" x14ac:dyDescent="0.55000000000000004">
      <c r="A20039" s="2" t="s">
        <v>50</v>
      </c>
      <c r="B20039" s="2" t="s">
        <v>8</v>
      </c>
      <c r="C20039" s="2" t="s">
        <v>14</v>
      </c>
      <c r="D20039" s="2" t="s">
        <v>13</v>
      </c>
      <c r="E20039" s="2" t="s">
        <v>11</v>
      </c>
      <c r="F20039" s="2">
        <v>2013</v>
      </c>
      <c r="G20039" s="2">
        <v>11690.623</v>
      </c>
      <c r="I20039" s="2">
        <f t="shared" si="314"/>
        <v>57</v>
      </c>
      <c r="J20039" s="2">
        <f>VLOOKUP(A20039,Urbanizaton!$B$2:$BI$265,I20039)</f>
        <v>81.277000000000001</v>
      </c>
      <c r="K20039" s="2">
        <f>VLOOKUP(A20039,Population!$B$2:$BI$265,I20039)</f>
        <v>316204908</v>
      </c>
      <c r="L20039" s="2" t="str">
        <f>VLOOKUP(A20039,Region!$C$1:$G$241,5)</f>
        <v>Northern America</v>
      </c>
    </row>
    <row r="20040" spans="1:12" x14ac:dyDescent="0.55000000000000004">
      <c r="A20040" s="2" t="s">
        <v>50</v>
      </c>
      <c r="B20040" s="2" t="s">
        <v>8</v>
      </c>
      <c r="C20040" s="2" t="s">
        <v>14</v>
      </c>
      <c r="D20040" s="2" t="s">
        <v>20</v>
      </c>
      <c r="E20040" s="2" t="s">
        <v>11</v>
      </c>
      <c r="F20040" s="2">
        <v>2013</v>
      </c>
      <c r="G20040" s="2">
        <v>36.936999999999998</v>
      </c>
      <c r="I20040" s="2">
        <f t="shared" si="314"/>
        <v>57</v>
      </c>
      <c r="J20040" s="2">
        <f>VLOOKUP(A20040,Urbanizaton!$B$2:$BI$265,I20040)</f>
        <v>81.277000000000001</v>
      </c>
      <c r="K20040" s="2">
        <f>VLOOKUP(A20040,Population!$B$2:$BI$265,I20040)</f>
        <v>316204908</v>
      </c>
      <c r="L20040" s="2" t="str">
        <f>VLOOKUP(A20040,Region!$C$1:$G$241,5)</f>
        <v>Northern America</v>
      </c>
    </row>
    <row r="20041" spans="1:12" x14ac:dyDescent="0.55000000000000004">
      <c r="A20041" s="2" t="s">
        <v>50</v>
      </c>
      <c r="B20041" s="2" t="s">
        <v>8</v>
      </c>
      <c r="C20041" s="2" t="s">
        <v>15</v>
      </c>
      <c r="D20041" s="2" t="s">
        <v>13</v>
      </c>
      <c r="E20041" s="2" t="s">
        <v>11</v>
      </c>
      <c r="F20041" s="2">
        <v>2013</v>
      </c>
      <c r="G20041" s="2">
        <v>4538.1779999999999</v>
      </c>
      <c r="I20041" s="2">
        <f t="shared" si="314"/>
        <v>57</v>
      </c>
      <c r="J20041" s="2">
        <f>VLOOKUP(A20041,Urbanizaton!$B$2:$BI$265,I20041)</f>
        <v>81.277000000000001</v>
      </c>
      <c r="K20041" s="2">
        <f>VLOOKUP(A20041,Population!$B$2:$BI$265,I20041)</f>
        <v>316204908</v>
      </c>
      <c r="L20041" s="2" t="str">
        <f>VLOOKUP(A20041,Region!$C$1:$G$241,5)</f>
        <v>Northern America</v>
      </c>
    </row>
    <row r="20042" spans="1:12" x14ac:dyDescent="0.55000000000000004">
      <c r="A20042" s="2" t="s">
        <v>50</v>
      </c>
      <c r="B20042" s="2" t="s">
        <v>8</v>
      </c>
      <c r="C20042" s="2" t="s">
        <v>15</v>
      </c>
      <c r="D20042" s="2" t="s">
        <v>20</v>
      </c>
      <c r="E20042" s="2" t="s">
        <v>11</v>
      </c>
      <c r="F20042" s="2">
        <v>2013</v>
      </c>
      <c r="G20042" s="2">
        <v>14.339</v>
      </c>
      <c r="I20042" s="2">
        <f t="shared" si="314"/>
        <v>57</v>
      </c>
      <c r="J20042" s="2">
        <f>VLOOKUP(A20042,Urbanizaton!$B$2:$BI$265,I20042)</f>
        <v>81.277000000000001</v>
      </c>
      <c r="K20042" s="2">
        <f>VLOOKUP(A20042,Population!$B$2:$BI$265,I20042)</f>
        <v>316204908</v>
      </c>
      <c r="L20042" s="2" t="str">
        <f>VLOOKUP(A20042,Region!$C$1:$G$241,5)</f>
        <v>Northern America</v>
      </c>
    </row>
    <row r="20043" spans="1:12" x14ac:dyDescent="0.55000000000000004">
      <c r="A20043" s="2" t="s">
        <v>50</v>
      </c>
      <c r="B20043" s="2" t="s">
        <v>8</v>
      </c>
      <c r="C20043" s="2" t="s">
        <v>16</v>
      </c>
      <c r="D20043" s="2" t="s">
        <v>13</v>
      </c>
      <c r="E20043" s="2" t="s">
        <v>11</v>
      </c>
      <c r="F20043" s="2">
        <v>2013</v>
      </c>
      <c r="G20043" s="2">
        <v>13226.68</v>
      </c>
      <c r="I20043" s="2">
        <f t="shared" si="314"/>
        <v>57</v>
      </c>
      <c r="J20043" s="2">
        <f>VLOOKUP(A20043,Urbanizaton!$B$2:$BI$265,I20043)</f>
        <v>81.277000000000001</v>
      </c>
      <c r="K20043" s="2">
        <f>VLOOKUP(A20043,Population!$B$2:$BI$265,I20043)</f>
        <v>316204908</v>
      </c>
      <c r="L20043" s="2" t="str">
        <f>VLOOKUP(A20043,Region!$C$1:$G$241,5)</f>
        <v>Northern America</v>
      </c>
    </row>
    <row r="20044" spans="1:12" x14ac:dyDescent="0.55000000000000004">
      <c r="A20044" s="2" t="s">
        <v>50</v>
      </c>
      <c r="B20044" s="2" t="s">
        <v>8</v>
      </c>
      <c r="C20044" s="2" t="s">
        <v>16</v>
      </c>
      <c r="D20044" s="2" t="s">
        <v>20</v>
      </c>
      <c r="E20044" s="2" t="s">
        <v>11</v>
      </c>
      <c r="F20044" s="2">
        <v>2013</v>
      </c>
      <c r="G20044" s="2">
        <v>41.790999999999997</v>
      </c>
      <c r="I20044" s="2">
        <f t="shared" si="314"/>
        <v>57</v>
      </c>
      <c r="J20044" s="2">
        <f>VLOOKUP(A20044,Urbanizaton!$B$2:$BI$265,I20044)</f>
        <v>81.277000000000001</v>
      </c>
      <c r="K20044" s="2">
        <f>VLOOKUP(A20044,Population!$B$2:$BI$265,I20044)</f>
        <v>316204908</v>
      </c>
      <c r="L20044" s="2" t="str">
        <f>VLOOKUP(A20044,Region!$C$1:$G$241,5)</f>
        <v>Northern America</v>
      </c>
    </row>
    <row r="20045" spans="1:12" x14ac:dyDescent="0.55000000000000004">
      <c r="A20045" s="2" t="s">
        <v>50</v>
      </c>
      <c r="B20045" s="2" t="s">
        <v>8</v>
      </c>
      <c r="C20045" s="2" t="s">
        <v>12</v>
      </c>
      <c r="D20045" s="2" t="s">
        <v>13</v>
      </c>
      <c r="E20045" s="2" t="s">
        <v>11</v>
      </c>
      <c r="F20045" s="2">
        <v>2014</v>
      </c>
      <c r="G20045" s="2">
        <v>49944.856</v>
      </c>
      <c r="I20045" s="2">
        <f t="shared" si="314"/>
        <v>58</v>
      </c>
      <c r="J20045" s="2">
        <f>VLOOKUP(A20045,Urbanizaton!$B$2:$BI$265,I20045)</f>
        <v>81.447000000000003</v>
      </c>
      <c r="K20045" s="2">
        <f>VLOOKUP(A20045,Population!$B$2:$BI$265,I20045)</f>
        <v>318563456</v>
      </c>
      <c r="L20045" s="2" t="str">
        <f>VLOOKUP(A20045,Region!$C$1:$G$241,5)</f>
        <v>Northern America</v>
      </c>
    </row>
    <row r="20046" spans="1:12" x14ac:dyDescent="0.55000000000000004">
      <c r="A20046" s="2" t="s">
        <v>50</v>
      </c>
      <c r="B20046" s="2" t="s">
        <v>8</v>
      </c>
      <c r="C20046" s="2" t="s">
        <v>12</v>
      </c>
      <c r="D20046" s="2" t="s">
        <v>20</v>
      </c>
      <c r="E20046" s="2" t="s">
        <v>11</v>
      </c>
      <c r="F20046" s="2">
        <v>2014</v>
      </c>
      <c r="G20046" s="2">
        <v>156.637</v>
      </c>
      <c r="I20046" s="2">
        <f t="shared" si="314"/>
        <v>58</v>
      </c>
      <c r="J20046" s="2">
        <f>VLOOKUP(A20046,Urbanizaton!$B$2:$BI$265,I20046)</f>
        <v>81.447000000000003</v>
      </c>
      <c r="K20046" s="2">
        <f>VLOOKUP(A20046,Population!$B$2:$BI$265,I20046)</f>
        <v>318563456</v>
      </c>
      <c r="L20046" s="2" t="str">
        <f>VLOOKUP(A20046,Region!$C$1:$G$241,5)</f>
        <v>Northern America</v>
      </c>
    </row>
    <row r="20047" spans="1:12" x14ac:dyDescent="0.55000000000000004">
      <c r="A20047" s="2" t="s">
        <v>50</v>
      </c>
      <c r="B20047" s="2" t="s">
        <v>8</v>
      </c>
      <c r="C20047" s="2" t="s">
        <v>9</v>
      </c>
      <c r="D20047" s="2" t="s">
        <v>10</v>
      </c>
      <c r="E20047" s="2" t="s">
        <v>11</v>
      </c>
      <c r="F20047" s="2">
        <v>2014</v>
      </c>
      <c r="G20047" s="2">
        <v>5176.21</v>
      </c>
      <c r="I20047" s="2">
        <f t="shared" si="314"/>
        <v>58</v>
      </c>
      <c r="J20047" s="2">
        <f>VLOOKUP(A20047,Urbanizaton!$B$2:$BI$265,I20047)</f>
        <v>81.447000000000003</v>
      </c>
      <c r="K20047" s="2">
        <f>VLOOKUP(A20047,Population!$B$2:$BI$265,I20047)</f>
        <v>318563456</v>
      </c>
      <c r="L20047" s="2" t="str">
        <f>VLOOKUP(A20047,Region!$C$1:$G$241,5)</f>
        <v>Northern America</v>
      </c>
    </row>
    <row r="20048" spans="1:12" x14ac:dyDescent="0.55000000000000004">
      <c r="A20048" s="2" t="s">
        <v>50</v>
      </c>
      <c r="B20048" s="2" t="s">
        <v>8</v>
      </c>
      <c r="C20048" s="2" t="s">
        <v>9</v>
      </c>
      <c r="D20048" s="2" t="s">
        <v>17</v>
      </c>
      <c r="E20048" s="2" t="s">
        <v>11</v>
      </c>
      <c r="F20048" s="2">
        <v>2014</v>
      </c>
      <c r="G20048" s="2">
        <v>16.22</v>
      </c>
      <c r="I20048" s="2">
        <f t="shared" si="314"/>
        <v>58</v>
      </c>
      <c r="J20048" s="2">
        <f>VLOOKUP(A20048,Urbanizaton!$B$2:$BI$265,I20048)</f>
        <v>81.447000000000003</v>
      </c>
      <c r="K20048" s="2">
        <f>VLOOKUP(A20048,Population!$B$2:$BI$265,I20048)</f>
        <v>318563456</v>
      </c>
      <c r="L20048" s="2" t="str">
        <f>VLOOKUP(A20048,Region!$C$1:$G$241,5)</f>
        <v>Northern America</v>
      </c>
    </row>
    <row r="20049" spans="1:12" x14ac:dyDescent="0.55000000000000004">
      <c r="A20049" s="2" t="s">
        <v>50</v>
      </c>
      <c r="B20049" s="2" t="s">
        <v>8</v>
      </c>
      <c r="C20049" s="2" t="s">
        <v>18</v>
      </c>
      <c r="D20049" s="2" t="s">
        <v>17</v>
      </c>
      <c r="E20049" s="2" t="s">
        <v>11</v>
      </c>
      <c r="F20049" s="2">
        <v>2014</v>
      </c>
      <c r="G20049" s="2">
        <v>21.137</v>
      </c>
      <c r="I20049" s="2">
        <f t="shared" si="314"/>
        <v>58</v>
      </c>
      <c r="J20049" s="2">
        <f>VLOOKUP(A20049,Urbanizaton!$B$2:$BI$265,I20049)</f>
        <v>81.447000000000003</v>
      </c>
      <c r="K20049" s="2">
        <f>VLOOKUP(A20049,Population!$B$2:$BI$265,I20049)</f>
        <v>318563456</v>
      </c>
      <c r="L20049" s="2" t="str">
        <f>VLOOKUP(A20049,Region!$C$1:$G$241,5)</f>
        <v>Northern America</v>
      </c>
    </row>
    <row r="20050" spans="1:12" x14ac:dyDescent="0.55000000000000004">
      <c r="A20050" s="2" t="s">
        <v>50</v>
      </c>
      <c r="B20050" s="2" t="s">
        <v>8</v>
      </c>
      <c r="C20050" s="2" t="s">
        <v>18</v>
      </c>
      <c r="D20050" s="2" t="s">
        <v>19</v>
      </c>
      <c r="E20050" s="2" t="s">
        <v>11</v>
      </c>
      <c r="F20050" s="2">
        <v>2014</v>
      </c>
      <c r="G20050" s="2">
        <v>6739686.3880000003</v>
      </c>
      <c r="I20050" s="2">
        <f t="shared" si="314"/>
        <v>58</v>
      </c>
      <c r="J20050" s="2">
        <f>VLOOKUP(A20050,Urbanizaton!$B$2:$BI$265,I20050)</f>
        <v>81.447000000000003</v>
      </c>
      <c r="K20050" s="2">
        <f>VLOOKUP(A20050,Population!$B$2:$BI$265,I20050)</f>
        <v>318563456</v>
      </c>
      <c r="L20050" s="2" t="str">
        <f>VLOOKUP(A20050,Region!$C$1:$G$241,5)</f>
        <v>Northern America</v>
      </c>
    </row>
    <row r="20051" spans="1:12" x14ac:dyDescent="0.55000000000000004">
      <c r="A20051" s="2" t="s">
        <v>50</v>
      </c>
      <c r="B20051" s="2" t="s">
        <v>8</v>
      </c>
      <c r="C20051" s="2" t="s">
        <v>14</v>
      </c>
      <c r="D20051" s="2" t="s">
        <v>13</v>
      </c>
      <c r="E20051" s="2" t="s">
        <v>11</v>
      </c>
      <c r="F20051" s="2">
        <v>2014</v>
      </c>
      <c r="G20051" s="2">
        <v>11091.93</v>
      </c>
      <c r="I20051" s="2">
        <f t="shared" si="314"/>
        <v>58</v>
      </c>
      <c r="J20051" s="2">
        <f>VLOOKUP(A20051,Urbanizaton!$B$2:$BI$265,I20051)</f>
        <v>81.447000000000003</v>
      </c>
      <c r="K20051" s="2">
        <f>VLOOKUP(A20051,Population!$B$2:$BI$265,I20051)</f>
        <v>318563456</v>
      </c>
      <c r="L20051" s="2" t="str">
        <f>VLOOKUP(A20051,Region!$C$1:$G$241,5)</f>
        <v>Northern America</v>
      </c>
    </row>
    <row r="20052" spans="1:12" x14ac:dyDescent="0.55000000000000004">
      <c r="A20052" s="2" t="s">
        <v>50</v>
      </c>
      <c r="B20052" s="2" t="s">
        <v>8</v>
      </c>
      <c r="C20052" s="2" t="s">
        <v>14</v>
      </c>
      <c r="D20052" s="2" t="s">
        <v>20</v>
      </c>
      <c r="E20052" s="2" t="s">
        <v>11</v>
      </c>
      <c r="F20052" s="2">
        <v>2014</v>
      </c>
      <c r="G20052" s="2">
        <v>34.786999999999999</v>
      </c>
      <c r="I20052" s="2">
        <f t="shared" si="314"/>
        <v>58</v>
      </c>
      <c r="J20052" s="2">
        <f>VLOOKUP(A20052,Urbanizaton!$B$2:$BI$265,I20052)</f>
        <v>81.447000000000003</v>
      </c>
      <c r="K20052" s="2">
        <f>VLOOKUP(A20052,Population!$B$2:$BI$265,I20052)</f>
        <v>318563456</v>
      </c>
      <c r="L20052" s="2" t="str">
        <f>VLOOKUP(A20052,Region!$C$1:$G$241,5)</f>
        <v>Northern America</v>
      </c>
    </row>
    <row r="20053" spans="1:12" x14ac:dyDescent="0.55000000000000004">
      <c r="A20053" s="2" t="s">
        <v>50</v>
      </c>
      <c r="B20053" s="2" t="s">
        <v>8</v>
      </c>
      <c r="C20053" s="2" t="s">
        <v>15</v>
      </c>
      <c r="D20053" s="2" t="s">
        <v>13</v>
      </c>
      <c r="E20053" s="2" t="s">
        <v>11</v>
      </c>
      <c r="F20053" s="2">
        <v>2014</v>
      </c>
      <c r="G20053" s="2">
        <v>4441</v>
      </c>
      <c r="I20053" s="2">
        <f t="shared" si="314"/>
        <v>58</v>
      </c>
      <c r="J20053" s="2">
        <f>VLOOKUP(A20053,Urbanizaton!$B$2:$BI$265,I20053)</f>
        <v>81.447000000000003</v>
      </c>
      <c r="K20053" s="2">
        <f>VLOOKUP(A20053,Population!$B$2:$BI$265,I20053)</f>
        <v>318563456</v>
      </c>
      <c r="L20053" s="2" t="str">
        <f>VLOOKUP(A20053,Region!$C$1:$G$241,5)</f>
        <v>Northern America</v>
      </c>
    </row>
    <row r="20054" spans="1:12" x14ac:dyDescent="0.55000000000000004">
      <c r="A20054" s="2" t="s">
        <v>50</v>
      </c>
      <c r="B20054" s="2" t="s">
        <v>8</v>
      </c>
      <c r="C20054" s="2" t="s">
        <v>15</v>
      </c>
      <c r="D20054" s="2" t="s">
        <v>20</v>
      </c>
      <c r="E20054" s="2" t="s">
        <v>11</v>
      </c>
      <c r="F20054" s="2">
        <v>2014</v>
      </c>
      <c r="G20054" s="2">
        <v>13.928000000000001</v>
      </c>
      <c r="I20054" s="2">
        <f t="shared" si="314"/>
        <v>58</v>
      </c>
      <c r="J20054" s="2">
        <f>VLOOKUP(A20054,Urbanizaton!$B$2:$BI$265,I20054)</f>
        <v>81.447000000000003</v>
      </c>
      <c r="K20054" s="2">
        <f>VLOOKUP(A20054,Population!$B$2:$BI$265,I20054)</f>
        <v>318563456</v>
      </c>
      <c r="L20054" s="2" t="str">
        <f>VLOOKUP(A20054,Region!$C$1:$G$241,5)</f>
        <v>Northern America</v>
      </c>
    </row>
    <row r="20055" spans="1:12" x14ac:dyDescent="0.55000000000000004">
      <c r="A20055" s="2" t="s">
        <v>50</v>
      </c>
      <c r="B20055" s="2" t="s">
        <v>8</v>
      </c>
      <c r="C20055" s="2" t="s">
        <v>16</v>
      </c>
      <c r="D20055" s="2" t="s">
        <v>13</v>
      </c>
      <c r="E20055" s="2" t="s">
        <v>11</v>
      </c>
      <c r="F20055" s="2">
        <v>2014</v>
      </c>
      <c r="G20055" s="2">
        <v>12916.833000000001</v>
      </c>
      <c r="I20055" s="2">
        <f t="shared" si="314"/>
        <v>58</v>
      </c>
      <c r="J20055" s="2">
        <f>VLOOKUP(A20055,Urbanizaton!$B$2:$BI$265,I20055)</f>
        <v>81.447000000000003</v>
      </c>
      <c r="K20055" s="2">
        <f>VLOOKUP(A20055,Population!$B$2:$BI$265,I20055)</f>
        <v>318563456</v>
      </c>
      <c r="L20055" s="2" t="str">
        <f>VLOOKUP(A20055,Region!$C$1:$G$241,5)</f>
        <v>Northern America</v>
      </c>
    </row>
    <row r="20056" spans="1:12" x14ac:dyDescent="0.55000000000000004">
      <c r="A20056" s="2" t="s">
        <v>50</v>
      </c>
      <c r="B20056" s="2" t="s">
        <v>8</v>
      </c>
      <c r="C20056" s="2" t="s">
        <v>16</v>
      </c>
      <c r="D20056" s="2" t="s">
        <v>20</v>
      </c>
      <c r="E20056" s="2" t="s">
        <v>11</v>
      </c>
      <c r="F20056" s="2">
        <v>2014</v>
      </c>
      <c r="G20056" s="2">
        <v>40.51</v>
      </c>
      <c r="I20056" s="2">
        <f t="shared" si="314"/>
        <v>58</v>
      </c>
      <c r="J20056" s="2">
        <f>VLOOKUP(A20056,Urbanizaton!$B$2:$BI$265,I20056)</f>
        <v>81.447000000000003</v>
      </c>
      <c r="K20056" s="2">
        <f>VLOOKUP(A20056,Population!$B$2:$BI$265,I20056)</f>
        <v>318563456</v>
      </c>
      <c r="L20056" s="2" t="str">
        <f>VLOOKUP(A20056,Region!$C$1:$G$241,5)</f>
        <v>Northern America</v>
      </c>
    </row>
    <row r="20057" spans="1:12" x14ac:dyDescent="0.55000000000000004">
      <c r="A20057" s="2" t="s">
        <v>50</v>
      </c>
      <c r="B20057" s="2" t="s">
        <v>8</v>
      </c>
      <c r="C20057" s="2" t="s">
        <v>18</v>
      </c>
      <c r="D20057" s="2" t="s">
        <v>17</v>
      </c>
      <c r="E20057" s="2" t="s">
        <v>11</v>
      </c>
      <c r="F20057" s="2">
        <v>2015</v>
      </c>
      <c r="G20057" s="2">
        <v>20.495999999999999</v>
      </c>
      <c r="I20057" s="2">
        <f t="shared" si="314"/>
        <v>59</v>
      </c>
      <c r="J20057" s="2">
        <f>VLOOKUP(A20057,Urbanizaton!$B$2:$BI$265,I20057)</f>
        <v>81.617000000000004</v>
      </c>
      <c r="K20057" s="2">
        <f>VLOOKUP(A20057,Population!$B$2:$BI$265,I20057)</f>
        <v>320896618</v>
      </c>
      <c r="L20057" s="2" t="str">
        <f>VLOOKUP(A20057,Region!$C$1:$G$241,5)</f>
        <v>Northern America</v>
      </c>
    </row>
    <row r="20058" spans="1:12" x14ac:dyDescent="0.55000000000000004">
      <c r="A20058" s="2" t="s">
        <v>50</v>
      </c>
      <c r="B20058" s="2" t="s">
        <v>8</v>
      </c>
      <c r="C20058" s="2" t="s">
        <v>18</v>
      </c>
      <c r="D20058" s="2" t="s">
        <v>19</v>
      </c>
      <c r="E20058" s="2" t="s">
        <v>11</v>
      </c>
      <c r="F20058" s="2">
        <v>2015</v>
      </c>
      <c r="G20058" s="2">
        <v>6586654.8909999998</v>
      </c>
      <c r="I20058" s="2">
        <f t="shared" si="314"/>
        <v>59</v>
      </c>
      <c r="J20058" s="2">
        <f>VLOOKUP(A20058,Urbanizaton!$B$2:$BI$265,I20058)</f>
        <v>81.617000000000004</v>
      </c>
      <c r="K20058" s="2">
        <f>VLOOKUP(A20058,Population!$B$2:$BI$265,I20058)</f>
        <v>320896618</v>
      </c>
      <c r="L20058" s="2" t="str">
        <f>VLOOKUP(A20058,Region!$C$1:$G$241,5)</f>
        <v>Northern America</v>
      </c>
    </row>
    <row r="20059" spans="1:12" x14ac:dyDescent="0.55000000000000004">
      <c r="A20059" s="2" t="s">
        <v>154</v>
      </c>
      <c r="B20059" s="2" t="s">
        <v>8</v>
      </c>
      <c r="C20059" s="2" t="s">
        <v>9</v>
      </c>
      <c r="D20059" s="2" t="s">
        <v>10</v>
      </c>
      <c r="E20059" s="2" t="s">
        <v>11</v>
      </c>
      <c r="F20059" s="2">
        <v>1990</v>
      </c>
      <c r="G20059" s="2">
        <v>114.88</v>
      </c>
      <c r="I20059" s="2">
        <f t="shared" si="314"/>
        <v>34</v>
      </c>
      <c r="J20059" s="2">
        <f>VLOOKUP(A20059,Urbanizaton!$B$2:$BI$265,I20059)</f>
        <v>40.171999999999997</v>
      </c>
      <c r="K20059" s="2">
        <f>VLOOKUP(A20059,Population!$B$2:$BI$265,I20059)</f>
        <v>20510000</v>
      </c>
      <c r="L20059" s="2" t="str">
        <f>VLOOKUP(A20059,Region!$C$1:$G$241,5)</f>
        <v>Western Asia</v>
      </c>
    </row>
    <row r="20060" spans="1:12" x14ac:dyDescent="0.55000000000000004">
      <c r="A20060" s="2" t="s">
        <v>154</v>
      </c>
      <c r="B20060" s="2" t="s">
        <v>8</v>
      </c>
      <c r="C20060" s="2" t="s">
        <v>9</v>
      </c>
      <c r="D20060" s="2" t="s">
        <v>17</v>
      </c>
      <c r="E20060" s="2" t="s">
        <v>11</v>
      </c>
      <c r="F20060" s="2">
        <v>1990</v>
      </c>
      <c r="G20060" s="2">
        <v>5.6</v>
      </c>
      <c r="I20060" s="2">
        <f t="shared" si="314"/>
        <v>34</v>
      </c>
      <c r="J20060" s="2">
        <f>VLOOKUP(A20060,Urbanizaton!$B$2:$BI$265,I20060)</f>
        <v>40.171999999999997</v>
      </c>
      <c r="K20060" s="2">
        <f>VLOOKUP(A20060,Population!$B$2:$BI$265,I20060)</f>
        <v>20510000</v>
      </c>
      <c r="L20060" s="2" t="str">
        <f>VLOOKUP(A20060,Region!$C$1:$G$241,5)</f>
        <v>Western Asia</v>
      </c>
    </row>
    <row r="20061" spans="1:12" x14ac:dyDescent="0.55000000000000004">
      <c r="A20061" s="2" t="s">
        <v>154</v>
      </c>
      <c r="B20061" s="2" t="s">
        <v>8</v>
      </c>
      <c r="C20061" s="2" t="s">
        <v>9</v>
      </c>
      <c r="D20061" s="2" t="s">
        <v>10</v>
      </c>
      <c r="E20061" s="2" t="s">
        <v>11</v>
      </c>
      <c r="F20061" s="2">
        <v>1991</v>
      </c>
      <c r="G20061" s="2">
        <v>118.74</v>
      </c>
      <c r="I20061" s="2">
        <f t="shared" si="314"/>
        <v>35</v>
      </c>
      <c r="J20061" s="2">
        <f>VLOOKUP(A20061,Urbanizaton!$B$2:$BI$265,I20061)</f>
        <v>39.828000000000003</v>
      </c>
      <c r="K20061" s="2">
        <f>VLOOKUP(A20061,Population!$B$2:$BI$265,I20061)</f>
        <v>20952000</v>
      </c>
      <c r="L20061" s="2" t="str">
        <f>VLOOKUP(A20061,Region!$C$1:$G$241,5)</f>
        <v>Western Asia</v>
      </c>
    </row>
    <row r="20062" spans="1:12" x14ac:dyDescent="0.55000000000000004">
      <c r="A20062" s="2" t="s">
        <v>154</v>
      </c>
      <c r="B20062" s="2" t="s">
        <v>8</v>
      </c>
      <c r="C20062" s="2" t="s">
        <v>9</v>
      </c>
      <c r="D20062" s="2" t="s">
        <v>17</v>
      </c>
      <c r="E20062" s="2" t="s">
        <v>11</v>
      </c>
      <c r="F20062" s="2">
        <v>1991</v>
      </c>
      <c r="G20062" s="2">
        <v>5.67</v>
      </c>
      <c r="I20062" s="2">
        <f t="shared" si="314"/>
        <v>35</v>
      </c>
      <c r="J20062" s="2">
        <f>VLOOKUP(A20062,Urbanizaton!$B$2:$BI$265,I20062)</f>
        <v>39.828000000000003</v>
      </c>
      <c r="K20062" s="2">
        <f>VLOOKUP(A20062,Population!$B$2:$BI$265,I20062)</f>
        <v>20952000</v>
      </c>
      <c r="L20062" s="2" t="str">
        <f>VLOOKUP(A20062,Region!$C$1:$G$241,5)</f>
        <v>Western Asia</v>
      </c>
    </row>
    <row r="20063" spans="1:12" x14ac:dyDescent="0.55000000000000004">
      <c r="A20063" s="2" t="s">
        <v>154</v>
      </c>
      <c r="B20063" s="2" t="s">
        <v>8</v>
      </c>
      <c r="C20063" s="2" t="s">
        <v>9</v>
      </c>
      <c r="D20063" s="2" t="s">
        <v>10</v>
      </c>
      <c r="E20063" s="2" t="s">
        <v>11</v>
      </c>
      <c r="F20063" s="2">
        <v>1992</v>
      </c>
      <c r="G20063" s="2">
        <v>111.16</v>
      </c>
      <c r="I20063" s="2">
        <f t="shared" si="314"/>
        <v>36</v>
      </c>
      <c r="J20063" s="2">
        <f>VLOOKUP(A20063,Urbanizaton!$B$2:$BI$265,I20063)</f>
        <v>39.484000000000002</v>
      </c>
      <c r="K20063" s="2">
        <f>VLOOKUP(A20063,Population!$B$2:$BI$265,I20063)</f>
        <v>21449000</v>
      </c>
      <c r="L20063" s="2" t="str">
        <f>VLOOKUP(A20063,Region!$C$1:$G$241,5)</f>
        <v>Western Asia</v>
      </c>
    </row>
    <row r="20064" spans="1:12" x14ac:dyDescent="0.55000000000000004">
      <c r="A20064" s="2" t="s">
        <v>154</v>
      </c>
      <c r="B20064" s="2" t="s">
        <v>8</v>
      </c>
      <c r="C20064" s="2" t="s">
        <v>9</v>
      </c>
      <c r="D20064" s="2" t="s">
        <v>17</v>
      </c>
      <c r="E20064" s="2" t="s">
        <v>11</v>
      </c>
      <c r="F20064" s="2">
        <v>1992</v>
      </c>
      <c r="G20064" s="2">
        <v>5.18</v>
      </c>
      <c r="I20064" s="2">
        <f t="shared" si="314"/>
        <v>36</v>
      </c>
      <c r="J20064" s="2">
        <f>VLOOKUP(A20064,Urbanizaton!$B$2:$BI$265,I20064)</f>
        <v>39.484000000000002</v>
      </c>
      <c r="K20064" s="2">
        <f>VLOOKUP(A20064,Population!$B$2:$BI$265,I20064)</f>
        <v>21449000</v>
      </c>
      <c r="L20064" s="2" t="str">
        <f>VLOOKUP(A20064,Region!$C$1:$G$241,5)</f>
        <v>Western Asia</v>
      </c>
    </row>
    <row r="20065" spans="1:12" x14ac:dyDescent="0.55000000000000004">
      <c r="A20065" s="2" t="s">
        <v>154</v>
      </c>
      <c r="B20065" s="2" t="s">
        <v>8</v>
      </c>
      <c r="C20065" s="2" t="s">
        <v>9</v>
      </c>
      <c r="D20065" s="2" t="s">
        <v>10</v>
      </c>
      <c r="E20065" s="2" t="s">
        <v>11</v>
      </c>
      <c r="F20065" s="2">
        <v>1993</v>
      </c>
      <c r="G20065" s="2">
        <v>112.16</v>
      </c>
      <c r="I20065" s="2">
        <f t="shared" si="314"/>
        <v>37</v>
      </c>
      <c r="J20065" s="2">
        <f>VLOOKUP(A20065,Urbanizaton!$B$2:$BI$265,I20065)</f>
        <v>39.140999999999998</v>
      </c>
      <c r="K20065" s="2">
        <f>VLOOKUP(A20065,Population!$B$2:$BI$265,I20065)</f>
        <v>21942000</v>
      </c>
      <c r="L20065" s="2" t="str">
        <f>VLOOKUP(A20065,Region!$C$1:$G$241,5)</f>
        <v>Western Asia</v>
      </c>
    </row>
    <row r="20066" spans="1:12" x14ac:dyDescent="0.55000000000000004">
      <c r="A20066" s="2" t="s">
        <v>154</v>
      </c>
      <c r="B20066" s="2" t="s">
        <v>8</v>
      </c>
      <c r="C20066" s="2" t="s">
        <v>9</v>
      </c>
      <c r="D20066" s="2" t="s">
        <v>17</v>
      </c>
      <c r="E20066" s="2" t="s">
        <v>11</v>
      </c>
      <c r="F20066" s="2">
        <v>1993</v>
      </c>
      <c r="G20066" s="2">
        <v>5.1100000000000003</v>
      </c>
      <c r="I20066" s="2">
        <f t="shared" si="314"/>
        <v>37</v>
      </c>
      <c r="J20066" s="2">
        <f>VLOOKUP(A20066,Urbanizaton!$B$2:$BI$265,I20066)</f>
        <v>39.140999999999998</v>
      </c>
      <c r="K20066" s="2">
        <f>VLOOKUP(A20066,Population!$B$2:$BI$265,I20066)</f>
        <v>21942000</v>
      </c>
      <c r="L20066" s="2" t="str">
        <f>VLOOKUP(A20066,Region!$C$1:$G$241,5)</f>
        <v>Western Asia</v>
      </c>
    </row>
    <row r="20067" spans="1:12" x14ac:dyDescent="0.55000000000000004">
      <c r="A20067" s="2" t="s">
        <v>154</v>
      </c>
      <c r="B20067" s="2" t="s">
        <v>8</v>
      </c>
      <c r="C20067" s="2" t="s">
        <v>9</v>
      </c>
      <c r="D20067" s="2" t="s">
        <v>10</v>
      </c>
      <c r="E20067" s="2" t="s">
        <v>11</v>
      </c>
      <c r="F20067" s="2">
        <v>1994</v>
      </c>
      <c r="G20067" s="2">
        <v>106.39</v>
      </c>
      <c r="I20067" s="2">
        <f t="shared" si="314"/>
        <v>38</v>
      </c>
      <c r="J20067" s="2">
        <f>VLOOKUP(A20067,Urbanizaton!$B$2:$BI$265,I20067)</f>
        <v>38.799999999999997</v>
      </c>
      <c r="K20067" s="2">
        <f>VLOOKUP(A20067,Population!$B$2:$BI$265,I20067)</f>
        <v>22377000</v>
      </c>
      <c r="L20067" s="2" t="str">
        <f>VLOOKUP(A20067,Region!$C$1:$G$241,5)</f>
        <v>Western Asia</v>
      </c>
    </row>
    <row r="20068" spans="1:12" x14ac:dyDescent="0.55000000000000004">
      <c r="A20068" s="2" t="s">
        <v>154</v>
      </c>
      <c r="B20068" s="2" t="s">
        <v>8</v>
      </c>
      <c r="C20068" s="2" t="s">
        <v>9</v>
      </c>
      <c r="D20068" s="2" t="s">
        <v>17</v>
      </c>
      <c r="E20068" s="2" t="s">
        <v>11</v>
      </c>
      <c r="F20068" s="2">
        <v>1994</v>
      </c>
      <c r="G20068" s="2">
        <v>4.75</v>
      </c>
      <c r="I20068" s="2">
        <f t="shared" si="314"/>
        <v>38</v>
      </c>
      <c r="J20068" s="2">
        <f>VLOOKUP(A20068,Urbanizaton!$B$2:$BI$265,I20068)</f>
        <v>38.799999999999997</v>
      </c>
      <c r="K20068" s="2">
        <f>VLOOKUP(A20068,Population!$B$2:$BI$265,I20068)</f>
        <v>22377000</v>
      </c>
      <c r="L20068" s="2" t="str">
        <f>VLOOKUP(A20068,Region!$C$1:$G$241,5)</f>
        <v>Western Asia</v>
      </c>
    </row>
    <row r="20069" spans="1:12" x14ac:dyDescent="0.55000000000000004">
      <c r="A20069" s="2" t="s">
        <v>154</v>
      </c>
      <c r="B20069" s="2" t="s">
        <v>8</v>
      </c>
      <c r="C20069" s="2" t="s">
        <v>9</v>
      </c>
      <c r="D20069" s="2" t="s">
        <v>10</v>
      </c>
      <c r="E20069" s="2" t="s">
        <v>11</v>
      </c>
      <c r="F20069" s="2">
        <v>1995</v>
      </c>
      <c r="G20069" s="2">
        <v>94.54</v>
      </c>
      <c r="I20069" s="2">
        <f t="shared" si="314"/>
        <v>39</v>
      </c>
      <c r="J20069" s="2">
        <f>VLOOKUP(A20069,Urbanizaton!$B$2:$BI$265,I20069)</f>
        <v>38.44</v>
      </c>
      <c r="K20069" s="2">
        <f>VLOOKUP(A20069,Population!$B$2:$BI$265,I20069)</f>
        <v>22785000</v>
      </c>
      <c r="L20069" s="2" t="str">
        <f>VLOOKUP(A20069,Region!$C$1:$G$241,5)</f>
        <v>Western Asia</v>
      </c>
    </row>
    <row r="20070" spans="1:12" x14ac:dyDescent="0.55000000000000004">
      <c r="A20070" s="2" t="s">
        <v>154</v>
      </c>
      <c r="B20070" s="2" t="s">
        <v>8</v>
      </c>
      <c r="C20070" s="2" t="s">
        <v>9</v>
      </c>
      <c r="D20070" s="2" t="s">
        <v>17</v>
      </c>
      <c r="E20070" s="2" t="s">
        <v>11</v>
      </c>
      <c r="F20070" s="2">
        <v>1995</v>
      </c>
      <c r="G20070" s="2">
        <v>4.1500000000000004</v>
      </c>
      <c r="I20070" s="2">
        <f t="shared" si="314"/>
        <v>39</v>
      </c>
      <c r="J20070" s="2">
        <f>VLOOKUP(A20070,Urbanizaton!$B$2:$BI$265,I20070)</f>
        <v>38.44</v>
      </c>
      <c r="K20070" s="2">
        <f>VLOOKUP(A20070,Population!$B$2:$BI$265,I20070)</f>
        <v>22785000</v>
      </c>
      <c r="L20070" s="2" t="str">
        <f>VLOOKUP(A20070,Region!$C$1:$G$241,5)</f>
        <v>Western Asia</v>
      </c>
    </row>
    <row r="20071" spans="1:12" x14ac:dyDescent="0.55000000000000004">
      <c r="A20071" s="2" t="s">
        <v>154</v>
      </c>
      <c r="B20071" s="2" t="s">
        <v>8</v>
      </c>
      <c r="C20071" s="2" t="s">
        <v>9</v>
      </c>
      <c r="D20071" s="2" t="s">
        <v>10</v>
      </c>
      <c r="E20071" s="2" t="s">
        <v>11</v>
      </c>
      <c r="F20071" s="2">
        <v>1996</v>
      </c>
      <c r="G20071" s="2">
        <v>95.62</v>
      </c>
      <c r="I20071" s="2">
        <f t="shared" si="314"/>
        <v>40</v>
      </c>
      <c r="J20071" s="2">
        <f>VLOOKUP(A20071,Urbanizaton!$B$2:$BI$265,I20071)</f>
        <v>38.08</v>
      </c>
      <c r="K20071" s="2">
        <f>VLOOKUP(A20071,Population!$B$2:$BI$265,I20071)</f>
        <v>23225000</v>
      </c>
      <c r="L20071" s="2" t="str">
        <f>VLOOKUP(A20071,Region!$C$1:$G$241,5)</f>
        <v>Western Asia</v>
      </c>
    </row>
    <row r="20072" spans="1:12" x14ac:dyDescent="0.55000000000000004">
      <c r="A20072" s="2" t="s">
        <v>154</v>
      </c>
      <c r="B20072" s="2" t="s">
        <v>8</v>
      </c>
      <c r="C20072" s="2" t="s">
        <v>9</v>
      </c>
      <c r="D20072" s="2" t="s">
        <v>17</v>
      </c>
      <c r="E20072" s="2" t="s">
        <v>11</v>
      </c>
      <c r="F20072" s="2">
        <v>1996</v>
      </c>
      <c r="G20072" s="2">
        <v>4.12</v>
      </c>
      <c r="I20072" s="2">
        <f t="shared" si="314"/>
        <v>40</v>
      </c>
      <c r="J20072" s="2">
        <f>VLOOKUP(A20072,Urbanizaton!$B$2:$BI$265,I20072)</f>
        <v>38.08</v>
      </c>
      <c r="K20072" s="2">
        <f>VLOOKUP(A20072,Population!$B$2:$BI$265,I20072)</f>
        <v>23225000</v>
      </c>
      <c r="L20072" s="2" t="str">
        <f>VLOOKUP(A20072,Region!$C$1:$G$241,5)</f>
        <v>Western Asia</v>
      </c>
    </row>
    <row r="20073" spans="1:12" x14ac:dyDescent="0.55000000000000004">
      <c r="A20073" s="2" t="s">
        <v>154</v>
      </c>
      <c r="B20073" s="2" t="s">
        <v>8</v>
      </c>
      <c r="C20073" s="2" t="s">
        <v>9</v>
      </c>
      <c r="D20073" s="2" t="s">
        <v>10</v>
      </c>
      <c r="E20073" s="2" t="s">
        <v>11</v>
      </c>
      <c r="F20073" s="2">
        <v>1997</v>
      </c>
      <c r="G20073" s="2">
        <v>96.93</v>
      </c>
      <c r="I20073" s="2">
        <f t="shared" si="314"/>
        <v>41</v>
      </c>
      <c r="J20073" s="2">
        <f>VLOOKUP(A20073,Urbanizaton!$B$2:$BI$265,I20073)</f>
        <v>37.832999999999998</v>
      </c>
      <c r="K20073" s="2">
        <f>VLOOKUP(A20073,Population!$B$2:$BI$265,I20073)</f>
        <v>23667000</v>
      </c>
      <c r="L20073" s="2" t="str">
        <f>VLOOKUP(A20073,Region!$C$1:$G$241,5)</f>
        <v>Western Asia</v>
      </c>
    </row>
    <row r="20074" spans="1:12" x14ac:dyDescent="0.55000000000000004">
      <c r="A20074" s="2" t="s">
        <v>154</v>
      </c>
      <c r="B20074" s="2" t="s">
        <v>8</v>
      </c>
      <c r="C20074" s="2" t="s">
        <v>9</v>
      </c>
      <c r="D20074" s="2" t="s">
        <v>17</v>
      </c>
      <c r="E20074" s="2" t="s">
        <v>11</v>
      </c>
      <c r="F20074" s="2">
        <v>1997</v>
      </c>
      <c r="G20074" s="2">
        <v>4.0999999999999996</v>
      </c>
      <c r="I20074" s="2">
        <f t="shared" si="314"/>
        <v>41</v>
      </c>
      <c r="J20074" s="2">
        <f>VLOOKUP(A20074,Urbanizaton!$B$2:$BI$265,I20074)</f>
        <v>37.832999999999998</v>
      </c>
      <c r="K20074" s="2">
        <f>VLOOKUP(A20074,Population!$B$2:$BI$265,I20074)</f>
        <v>23667000</v>
      </c>
      <c r="L20074" s="2" t="str">
        <f>VLOOKUP(A20074,Region!$C$1:$G$241,5)</f>
        <v>Western Asia</v>
      </c>
    </row>
    <row r="20075" spans="1:12" x14ac:dyDescent="0.55000000000000004">
      <c r="A20075" s="2" t="s">
        <v>154</v>
      </c>
      <c r="B20075" s="2" t="s">
        <v>8</v>
      </c>
      <c r="C20075" s="2" t="s">
        <v>9</v>
      </c>
      <c r="D20075" s="2" t="s">
        <v>10</v>
      </c>
      <c r="E20075" s="2" t="s">
        <v>11</v>
      </c>
      <c r="F20075" s="2">
        <v>1998</v>
      </c>
      <c r="G20075" s="2">
        <v>112.72</v>
      </c>
      <c r="I20075" s="2">
        <f t="shared" ref="I20075:I20138" si="315">IF(F20075=1960,4,F20075-1960+4)</f>
        <v>42</v>
      </c>
      <c r="J20075" s="2">
        <f>VLOOKUP(A20075,Urbanizaton!$B$2:$BI$265,I20075)</f>
        <v>37.698</v>
      </c>
      <c r="K20075" s="2">
        <f>VLOOKUP(A20075,Population!$B$2:$BI$265,I20075)</f>
        <v>24051000</v>
      </c>
      <c r="L20075" s="2" t="str">
        <f>VLOOKUP(A20075,Region!$C$1:$G$241,5)</f>
        <v>Western Asia</v>
      </c>
    </row>
    <row r="20076" spans="1:12" x14ac:dyDescent="0.55000000000000004">
      <c r="A20076" s="2" t="s">
        <v>154</v>
      </c>
      <c r="B20076" s="2" t="s">
        <v>8</v>
      </c>
      <c r="C20076" s="2" t="s">
        <v>9</v>
      </c>
      <c r="D20076" s="2" t="s">
        <v>17</v>
      </c>
      <c r="E20076" s="2" t="s">
        <v>11</v>
      </c>
      <c r="F20076" s="2">
        <v>1998</v>
      </c>
      <c r="G20076" s="2">
        <v>4.6900000000000004</v>
      </c>
      <c r="I20076" s="2">
        <f t="shared" si="315"/>
        <v>42</v>
      </c>
      <c r="J20076" s="2">
        <f>VLOOKUP(A20076,Urbanizaton!$B$2:$BI$265,I20076)</f>
        <v>37.698</v>
      </c>
      <c r="K20076" s="2">
        <f>VLOOKUP(A20076,Population!$B$2:$BI$265,I20076)</f>
        <v>24051000</v>
      </c>
      <c r="L20076" s="2" t="str">
        <f>VLOOKUP(A20076,Region!$C$1:$G$241,5)</f>
        <v>Western Asia</v>
      </c>
    </row>
    <row r="20077" spans="1:12" x14ac:dyDescent="0.55000000000000004">
      <c r="A20077" s="2" t="s">
        <v>154</v>
      </c>
      <c r="B20077" s="2" t="s">
        <v>8</v>
      </c>
      <c r="C20077" s="2" t="s">
        <v>9</v>
      </c>
      <c r="D20077" s="2" t="s">
        <v>10</v>
      </c>
      <c r="E20077" s="2" t="s">
        <v>11</v>
      </c>
      <c r="F20077" s="2">
        <v>1999</v>
      </c>
      <c r="G20077" s="2">
        <v>113.85</v>
      </c>
      <c r="I20077" s="2">
        <f t="shared" si="315"/>
        <v>43</v>
      </c>
      <c r="J20077" s="2">
        <f>VLOOKUP(A20077,Urbanizaton!$B$2:$BI$265,I20077)</f>
        <v>37.564</v>
      </c>
      <c r="K20077" s="2">
        <f>VLOOKUP(A20077,Population!$B$2:$BI$265,I20077)</f>
        <v>24311650</v>
      </c>
      <c r="L20077" s="2" t="str">
        <f>VLOOKUP(A20077,Region!$C$1:$G$241,5)</f>
        <v>Western Asia</v>
      </c>
    </row>
    <row r="20078" spans="1:12" x14ac:dyDescent="0.55000000000000004">
      <c r="A20078" s="2" t="s">
        <v>154</v>
      </c>
      <c r="B20078" s="2" t="s">
        <v>8</v>
      </c>
      <c r="C20078" s="2" t="s">
        <v>9</v>
      </c>
      <c r="D20078" s="2" t="s">
        <v>17</v>
      </c>
      <c r="E20078" s="2" t="s">
        <v>11</v>
      </c>
      <c r="F20078" s="2">
        <v>1999</v>
      </c>
      <c r="G20078" s="2">
        <v>4.68</v>
      </c>
      <c r="I20078" s="2">
        <f t="shared" si="315"/>
        <v>43</v>
      </c>
      <c r="J20078" s="2">
        <f>VLOOKUP(A20078,Urbanizaton!$B$2:$BI$265,I20078)</f>
        <v>37.564</v>
      </c>
      <c r="K20078" s="2">
        <f>VLOOKUP(A20078,Population!$B$2:$BI$265,I20078)</f>
        <v>24311650</v>
      </c>
      <c r="L20078" s="2" t="str">
        <f>VLOOKUP(A20078,Region!$C$1:$G$241,5)</f>
        <v>Western Asia</v>
      </c>
    </row>
    <row r="20079" spans="1:12" x14ac:dyDescent="0.55000000000000004">
      <c r="A20079" s="2" t="s">
        <v>154</v>
      </c>
      <c r="B20079" s="2" t="s">
        <v>8</v>
      </c>
      <c r="C20079" s="2" t="s">
        <v>9</v>
      </c>
      <c r="D20079" s="2" t="s">
        <v>10</v>
      </c>
      <c r="E20079" s="2" t="s">
        <v>11</v>
      </c>
      <c r="F20079" s="2">
        <v>2000</v>
      </c>
      <c r="G20079" s="2">
        <v>113.96</v>
      </c>
      <c r="I20079" s="2">
        <f t="shared" si="315"/>
        <v>44</v>
      </c>
      <c r="J20079" s="2">
        <f>VLOOKUP(A20079,Urbanizaton!$B$2:$BI$265,I20079)</f>
        <v>37.429000000000002</v>
      </c>
      <c r="K20079" s="2">
        <f>VLOOKUP(A20079,Population!$B$2:$BI$265,I20079)</f>
        <v>24650400</v>
      </c>
      <c r="L20079" s="2" t="str">
        <f>VLOOKUP(A20079,Region!$C$1:$G$241,5)</f>
        <v>Western Asia</v>
      </c>
    </row>
    <row r="20080" spans="1:12" x14ac:dyDescent="0.55000000000000004">
      <c r="A20080" s="2" t="s">
        <v>154</v>
      </c>
      <c r="B20080" s="2" t="s">
        <v>8</v>
      </c>
      <c r="C20080" s="2" t="s">
        <v>9</v>
      </c>
      <c r="D20080" s="2" t="s">
        <v>17</v>
      </c>
      <c r="E20080" s="2" t="s">
        <v>11</v>
      </c>
      <c r="F20080" s="2">
        <v>2000</v>
      </c>
      <c r="G20080" s="2">
        <v>4.62</v>
      </c>
      <c r="I20080" s="2">
        <f t="shared" si="315"/>
        <v>44</v>
      </c>
      <c r="J20080" s="2">
        <f>VLOOKUP(A20080,Urbanizaton!$B$2:$BI$265,I20080)</f>
        <v>37.429000000000002</v>
      </c>
      <c r="K20080" s="2">
        <f>VLOOKUP(A20080,Population!$B$2:$BI$265,I20080)</f>
        <v>24650400</v>
      </c>
      <c r="L20080" s="2" t="str">
        <f>VLOOKUP(A20080,Region!$C$1:$G$241,5)</f>
        <v>Western Asia</v>
      </c>
    </row>
    <row r="20081" spans="1:12" x14ac:dyDescent="0.55000000000000004">
      <c r="A20081" s="2" t="s">
        <v>154</v>
      </c>
      <c r="B20081" s="2" t="s">
        <v>8</v>
      </c>
      <c r="C20081" s="2" t="s">
        <v>9</v>
      </c>
      <c r="D20081" s="2" t="s">
        <v>10</v>
      </c>
      <c r="E20081" s="2" t="s">
        <v>11</v>
      </c>
      <c r="F20081" s="2">
        <v>2001</v>
      </c>
      <c r="G20081" s="2">
        <v>115.45</v>
      </c>
      <c r="I20081" s="2">
        <f t="shared" si="315"/>
        <v>45</v>
      </c>
      <c r="J20081" s="2">
        <f>VLOOKUP(A20081,Urbanizaton!$B$2:$BI$265,I20081)</f>
        <v>37.277999999999999</v>
      </c>
      <c r="K20081" s="2">
        <f>VLOOKUP(A20081,Population!$B$2:$BI$265,I20081)</f>
        <v>24964450</v>
      </c>
      <c r="L20081" s="2" t="str">
        <f>VLOOKUP(A20081,Region!$C$1:$G$241,5)</f>
        <v>Western Asia</v>
      </c>
    </row>
    <row r="20082" spans="1:12" x14ac:dyDescent="0.55000000000000004">
      <c r="A20082" s="2" t="s">
        <v>154</v>
      </c>
      <c r="B20082" s="2" t="s">
        <v>8</v>
      </c>
      <c r="C20082" s="2" t="s">
        <v>9</v>
      </c>
      <c r="D20082" s="2" t="s">
        <v>17</v>
      </c>
      <c r="E20082" s="2" t="s">
        <v>11</v>
      </c>
      <c r="F20082" s="2">
        <v>2001</v>
      </c>
      <c r="G20082" s="2">
        <v>4.62</v>
      </c>
      <c r="I20082" s="2">
        <f t="shared" si="315"/>
        <v>45</v>
      </c>
      <c r="J20082" s="2">
        <f>VLOOKUP(A20082,Urbanizaton!$B$2:$BI$265,I20082)</f>
        <v>37.277999999999999</v>
      </c>
      <c r="K20082" s="2">
        <f>VLOOKUP(A20082,Population!$B$2:$BI$265,I20082)</f>
        <v>24964450</v>
      </c>
      <c r="L20082" s="2" t="str">
        <f>VLOOKUP(A20082,Region!$C$1:$G$241,5)</f>
        <v>Western Asia</v>
      </c>
    </row>
    <row r="20083" spans="1:12" x14ac:dyDescent="0.55000000000000004">
      <c r="A20083" s="2" t="s">
        <v>154</v>
      </c>
      <c r="B20083" s="2" t="s">
        <v>8</v>
      </c>
      <c r="C20083" s="2" t="s">
        <v>9</v>
      </c>
      <c r="D20083" s="2" t="s">
        <v>10</v>
      </c>
      <c r="E20083" s="2" t="s">
        <v>11</v>
      </c>
      <c r="F20083" s="2">
        <v>2002</v>
      </c>
      <c r="G20083" s="2">
        <v>119.68</v>
      </c>
      <c r="I20083" s="2">
        <f t="shared" si="315"/>
        <v>46</v>
      </c>
      <c r="J20083" s="2">
        <f>VLOOKUP(A20083,Urbanizaton!$B$2:$BI$265,I20083)</f>
        <v>37.127000000000002</v>
      </c>
      <c r="K20083" s="2">
        <f>VLOOKUP(A20083,Population!$B$2:$BI$265,I20083)</f>
        <v>25271850</v>
      </c>
      <c r="L20083" s="2" t="str">
        <f>VLOOKUP(A20083,Region!$C$1:$G$241,5)</f>
        <v>Western Asia</v>
      </c>
    </row>
    <row r="20084" spans="1:12" x14ac:dyDescent="0.55000000000000004">
      <c r="A20084" s="2" t="s">
        <v>154</v>
      </c>
      <c r="B20084" s="2" t="s">
        <v>8</v>
      </c>
      <c r="C20084" s="2" t="s">
        <v>9</v>
      </c>
      <c r="D20084" s="2" t="s">
        <v>17</v>
      </c>
      <c r="E20084" s="2" t="s">
        <v>11</v>
      </c>
      <c r="F20084" s="2">
        <v>2002</v>
      </c>
      <c r="G20084" s="2">
        <v>4.74</v>
      </c>
      <c r="I20084" s="2">
        <f t="shared" si="315"/>
        <v>46</v>
      </c>
      <c r="J20084" s="2">
        <f>VLOOKUP(A20084,Urbanizaton!$B$2:$BI$265,I20084)</f>
        <v>37.127000000000002</v>
      </c>
      <c r="K20084" s="2">
        <f>VLOOKUP(A20084,Population!$B$2:$BI$265,I20084)</f>
        <v>25271850</v>
      </c>
      <c r="L20084" s="2" t="str">
        <f>VLOOKUP(A20084,Region!$C$1:$G$241,5)</f>
        <v>Western Asia</v>
      </c>
    </row>
    <row r="20085" spans="1:12" x14ac:dyDescent="0.55000000000000004">
      <c r="A20085" s="2" t="s">
        <v>154</v>
      </c>
      <c r="B20085" s="2" t="s">
        <v>8</v>
      </c>
      <c r="C20085" s="2" t="s">
        <v>9</v>
      </c>
      <c r="D20085" s="2" t="s">
        <v>10</v>
      </c>
      <c r="E20085" s="2" t="s">
        <v>11</v>
      </c>
      <c r="F20085" s="2">
        <v>2003</v>
      </c>
      <c r="G20085" s="2">
        <v>114.91</v>
      </c>
      <c r="I20085" s="2">
        <f t="shared" si="315"/>
        <v>47</v>
      </c>
      <c r="J20085" s="2">
        <f>VLOOKUP(A20085,Urbanizaton!$B$2:$BI$265,I20085)</f>
        <v>36.975999999999999</v>
      </c>
      <c r="K20085" s="2">
        <f>VLOOKUP(A20085,Population!$B$2:$BI$265,I20085)</f>
        <v>25567650</v>
      </c>
      <c r="L20085" s="2" t="str">
        <f>VLOOKUP(A20085,Region!$C$1:$G$241,5)</f>
        <v>Western Asia</v>
      </c>
    </row>
    <row r="20086" spans="1:12" x14ac:dyDescent="0.55000000000000004">
      <c r="A20086" s="2" t="s">
        <v>154</v>
      </c>
      <c r="B20086" s="2" t="s">
        <v>8</v>
      </c>
      <c r="C20086" s="2" t="s">
        <v>9</v>
      </c>
      <c r="D20086" s="2" t="s">
        <v>17</v>
      </c>
      <c r="E20086" s="2" t="s">
        <v>11</v>
      </c>
      <c r="F20086" s="2">
        <v>2003</v>
      </c>
      <c r="G20086" s="2">
        <v>4.49</v>
      </c>
      <c r="I20086" s="2">
        <f t="shared" si="315"/>
        <v>47</v>
      </c>
      <c r="J20086" s="2">
        <f>VLOOKUP(A20086,Urbanizaton!$B$2:$BI$265,I20086)</f>
        <v>36.975999999999999</v>
      </c>
      <c r="K20086" s="2">
        <f>VLOOKUP(A20086,Population!$B$2:$BI$265,I20086)</f>
        <v>25567650</v>
      </c>
      <c r="L20086" s="2" t="str">
        <f>VLOOKUP(A20086,Region!$C$1:$G$241,5)</f>
        <v>Western Asia</v>
      </c>
    </row>
    <row r="20087" spans="1:12" x14ac:dyDescent="0.55000000000000004">
      <c r="A20087" s="2" t="s">
        <v>154</v>
      </c>
      <c r="B20087" s="2" t="s">
        <v>8</v>
      </c>
      <c r="C20087" s="2" t="s">
        <v>9</v>
      </c>
      <c r="D20087" s="2" t="s">
        <v>10</v>
      </c>
      <c r="E20087" s="2" t="s">
        <v>11</v>
      </c>
      <c r="F20087" s="2">
        <v>2004</v>
      </c>
      <c r="G20087" s="2">
        <v>112.04</v>
      </c>
      <c r="I20087" s="2">
        <f t="shared" si="315"/>
        <v>48</v>
      </c>
      <c r="J20087" s="2">
        <f>VLOOKUP(A20087,Urbanizaton!$B$2:$BI$265,I20087)</f>
        <v>36.826000000000001</v>
      </c>
      <c r="K20087" s="2">
        <f>VLOOKUP(A20087,Population!$B$2:$BI$265,I20087)</f>
        <v>25864350</v>
      </c>
      <c r="L20087" s="2" t="str">
        <f>VLOOKUP(A20087,Region!$C$1:$G$241,5)</f>
        <v>Western Asia</v>
      </c>
    </row>
    <row r="20088" spans="1:12" x14ac:dyDescent="0.55000000000000004">
      <c r="A20088" s="2" t="s">
        <v>154</v>
      </c>
      <c r="B20088" s="2" t="s">
        <v>8</v>
      </c>
      <c r="C20088" s="2" t="s">
        <v>9</v>
      </c>
      <c r="D20088" s="2" t="s">
        <v>17</v>
      </c>
      <c r="E20088" s="2" t="s">
        <v>11</v>
      </c>
      <c r="F20088" s="2">
        <v>2004</v>
      </c>
      <c r="G20088" s="2">
        <v>4.33</v>
      </c>
      <c r="I20088" s="2">
        <f t="shared" si="315"/>
        <v>48</v>
      </c>
      <c r="J20088" s="2">
        <f>VLOOKUP(A20088,Urbanizaton!$B$2:$BI$265,I20088)</f>
        <v>36.826000000000001</v>
      </c>
      <c r="K20088" s="2">
        <f>VLOOKUP(A20088,Population!$B$2:$BI$265,I20088)</f>
        <v>25864350</v>
      </c>
      <c r="L20088" s="2" t="str">
        <f>VLOOKUP(A20088,Region!$C$1:$G$241,5)</f>
        <v>Western Asia</v>
      </c>
    </row>
    <row r="20089" spans="1:12" x14ac:dyDescent="0.55000000000000004">
      <c r="A20089" s="2" t="s">
        <v>154</v>
      </c>
      <c r="B20089" s="2" t="s">
        <v>8</v>
      </c>
      <c r="C20089" s="2" t="s">
        <v>9</v>
      </c>
      <c r="D20089" s="2" t="s">
        <v>10</v>
      </c>
      <c r="E20089" s="2" t="s">
        <v>11</v>
      </c>
      <c r="F20089" s="2">
        <v>2005</v>
      </c>
      <c r="G20089" s="2">
        <v>107.14</v>
      </c>
      <c r="I20089" s="2">
        <f t="shared" si="315"/>
        <v>49</v>
      </c>
      <c r="J20089" s="2">
        <f>VLOOKUP(A20089,Urbanizaton!$B$2:$BI$265,I20089)</f>
        <v>36.676000000000002</v>
      </c>
      <c r="K20089" s="2">
        <f>VLOOKUP(A20089,Population!$B$2:$BI$265,I20089)</f>
        <v>26167000</v>
      </c>
      <c r="L20089" s="2" t="str">
        <f>VLOOKUP(A20089,Region!$C$1:$G$241,5)</f>
        <v>Western Asia</v>
      </c>
    </row>
    <row r="20090" spans="1:12" x14ac:dyDescent="0.55000000000000004">
      <c r="A20090" s="2" t="s">
        <v>154</v>
      </c>
      <c r="B20090" s="2" t="s">
        <v>8</v>
      </c>
      <c r="C20090" s="2" t="s">
        <v>9</v>
      </c>
      <c r="D20090" s="2" t="s">
        <v>17</v>
      </c>
      <c r="E20090" s="2" t="s">
        <v>11</v>
      </c>
      <c r="F20090" s="2">
        <v>2005</v>
      </c>
      <c r="G20090" s="2">
        <v>4.09</v>
      </c>
      <c r="I20090" s="2">
        <f t="shared" si="315"/>
        <v>49</v>
      </c>
      <c r="J20090" s="2">
        <f>VLOOKUP(A20090,Urbanizaton!$B$2:$BI$265,I20090)</f>
        <v>36.676000000000002</v>
      </c>
      <c r="K20090" s="2">
        <f>VLOOKUP(A20090,Population!$B$2:$BI$265,I20090)</f>
        <v>26167000</v>
      </c>
      <c r="L20090" s="2" t="str">
        <f>VLOOKUP(A20090,Region!$C$1:$G$241,5)</f>
        <v>Western Asia</v>
      </c>
    </row>
    <row r="20091" spans="1:12" x14ac:dyDescent="0.55000000000000004">
      <c r="A20091" s="2" t="s">
        <v>154</v>
      </c>
      <c r="B20091" s="2" t="s">
        <v>8</v>
      </c>
      <c r="C20091" s="2" t="s">
        <v>9</v>
      </c>
      <c r="D20091" s="2" t="s">
        <v>10</v>
      </c>
      <c r="E20091" s="2" t="s">
        <v>11</v>
      </c>
      <c r="F20091" s="2">
        <v>2006</v>
      </c>
      <c r="G20091" s="2">
        <v>109.47</v>
      </c>
      <c r="I20091" s="2">
        <f t="shared" si="315"/>
        <v>50</v>
      </c>
      <c r="J20091" s="2">
        <f>VLOOKUP(A20091,Urbanizaton!$B$2:$BI$265,I20091)</f>
        <v>36.526000000000003</v>
      </c>
      <c r="K20091" s="2">
        <f>VLOOKUP(A20091,Population!$B$2:$BI$265,I20091)</f>
        <v>26488250</v>
      </c>
      <c r="L20091" s="2" t="str">
        <f>VLOOKUP(A20091,Region!$C$1:$G$241,5)</f>
        <v>Western Asia</v>
      </c>
    </row>
    <row r="20092" spans="1:12" x14ac:dyDescent="0.55000000000000004">
      <c r="A20092" s="2" t="s">
        <v>154</v>
      </c>
      <c r="B20092" s="2" t="s">
        <v>8</v>
      </c>
      <c r="C20092" s="2" t="s">
        <v>9</v>
      </c>
      <c r="D20092" s="2" t="s">
        <v>17</v>
      </c>
      <c r="E20092" s="2" t="s">
        <v>11</v>
      </c>
      <c r="F20092" s="2">
        <v>2006</v>
      </c>
      <c r="G20092" s="2">
        <v>4.13</v>
      </c>
      <c r="I20092" s="2">
        <f t="shared" si="315"/>
        <v>50</v>
      </c>
      <c r="J20092" s="2">
        <f>VLOOKUP(A20092,Urbanizaton!$B$2:$BI$265,I20092)</f>
        <v>36.526000000000003</v>
      </c>
      <c r="K20092" s="2">
        <f>VLOOKUP(A20092,Population!$B$2:$BI$265,I20092)</f>
        <v>26488250</v>
      </c>
      <c r="L20092" s="2" t="str">
        <f>VLOOKUP(A20092,Region!$C$1:$G$241,5)</f>
        <v>Western Asia</v>
      </c>
    </row>
    <row r="20093" spans="1:12" x14ac:dyDescent="0.55000000000000004">
      <c r="A20093" s="2" t="s">
        <v>154</v>
      </c>
      <c r="B20093" s="2" t="s">
        <v>8</v>
      </c>
      <c r="C20093" s="2" t="s">
        <v>9</v>
      </c>
      <c r="D20093" s="2" t="s">
        <v>10</v>
      </c>
      <c r="E20093" s="2" t="s">
        <v>11</v>
      </c>
      <c r="F20093" s="2">
        <v>2007</v>
      </c>
      <c r="G20093" s="2">
        <v>109.9</v>
      </c>
      <c r="I20093" s="2">
        <f t="shared" si="315"/>
        <v>51</v>
      </c>
      <c r="J20093" s="2">
        <f>VLOOKUP(A20093,Urbanizaton!$B$2:$BI$265,I20093)</f>
        <v>36.402000000000001</v>
      </c>
      <c r="K20093" s="2">
        <f>VLOOKUP(A20093,Population!$B$2:$BI$265,I20093)</f>
        <v>26868000</v>
      </c>
      <c r="L20093" s="2" t="str">
        <f>VLOOKUP(A20093,Region!$C$1:$G$241,5)</f>
        <v>Western Asia</v>
      </c>
    </row>
    <row r="20094" spans="1:12" x14ac:dyDescent="0.55000000000000004">
      <c r="A20094" s="2" t="s">
        <v>154</v>
      </c>
      <c r="B20094" s="2" t="s">
        <v>8</v>
      </c>
      <c r="C20094" s="2" t="s">
        <v>9</v>
      </c>
      <c r="D20094" s="2" t="s">
        <v>17</v>
      </c>
      <c r="E20094" s="2" t="s">
        <v>11</v>
      </c>
      <c r="F20094" s="2">
        <v>2007</v>
      </c>
      <c r="G20094" s="2">
        <v>4.09</v>
      </c>
      <c r="I20094" s="2">
        <f t="shared" si="315"/>
        <v>51</v>
      </c>
      <c r="J20094" s="2">
        <f>VLOOKUP(A20094,Urbanizaton!$B$2:$BI$265,I20094)</f>
        <v>36.402000000000001</v>
      </c>
      <c r="K20094" s="2">
        <f>VLOOKUP(A20094,Population!$B$2:$BI$265,I20094)</f>
        <v>26868000</v>
      </c>
      <c r="L20094" s="2" t="str">
        <f>VLOOKUP(A20094,Region!$C$1:$G$241,5)</f>
        <v>Western Asia</v>
      </c>
    </row>
    <row r="20095" spans="1:12" x14ac:dyDescent="0.55000000000000004">
      <c r="A20095" s="2" t="s">
        <v>154</v>
      </c>
      <c r="B20095" s="2" t="s">
        <v>8</v>
      </c>
      <c r="C20095" s="2" t="s">
        <v>9</v>
      </c>
      <c r="D20095" s="2" t="s">
        <v>10</v>
      </c>
      <c r="E20095" s="2" t="s">
        <v>11</v>
      </c>
      <c r="F20095" s="2">
        <v>2008</v>
      </c>
      <c r="G20095" s="2">
        <v>109.08</v>
      </c>
      <c r="I20095" s="2">
        <f t="shared" si="315"/>
        <v>52</v>
      </c>
      <c r="J20095" s="2">
        <f>VLOOKUP(A20095,Urbanizaton!$B$2:$BI$265,I20095)</f>
        <v>36.305</v>
      </c>
      <c r="K20095" s="2">
        <f>VLOOKUP(A20095,Population!$B$2:$BI$265,I20095)</f>
        <v>27302800</v>
      </c>
      <c r="L20095" s="2" t="str">
        <f>VLOOKUP(A20095,Region!$C$1:$G$241,5)</f>
        <v>Western Asia</v>
      </c>
    </row>
    <row r="20096" spans="1:12" x14ac:dyDescent="0.55000000000000004">
      <c r="A20096" s="2" t="s">
        <v>154</v>
      </c>
      <c r="B20096" s="2" t="s">
        <v>8</v>
      </c>
      <c r="C20096" s="2" t="s">
        <v>9</v>
      </c>
      <c r="D20096" s="2" t="s">
        <v>17</v>
      </c>
      <c r="E20096" s="2" t="s">
        <v>11</v>
      </c>
      <c r="F20096" s="2">
        <v>2008</v>
      </c>
      <c r="G20096" s="2">
        <v>4</v>
      </c>
      <c r="I20096" s="2">
        <f t="shared" si="315"/>
        <v>52</v>
      </c>
      <c r="J20096" s="2">
        <f>VLOOKUP(A20096,Urbanizaton!$B$2:$BI$265,I20096)</f>
        <v>36.305</v>
      </c>
      <c r="K20096" s="2">
        <f>VLOOKUP(A20096,Population!$B$2:$BI$265,I20096)</f>
        <v>27302800</v>
      </c>
      <c r="L20096" s="2" t="str">
        <f>VLOOKUP(A20096,Region!$C$1:$G$241,5)</f>
        <v>Western Asia</v>
      </c>
    </row>
    <row r="20097" spans="1:12" x14ac:dyDescent="0.55000000000000004">
      <c r="A20097" s="2" t="s">
        <v>154</v>
      </c>
      <c r="B20097" s="2" t="s">
        <v>8</v>
      </c>
      <c r="C20097" s="2" t="s">
        <v>9</v>
      </c>
      <c r="D20097" s="2" t="s">
        <v>10</v>
      </c>
      <c r="E20097" s="2" t="s">
        <v>11</v>
      </c>
      <c r="F20097" s="2">
        <v>2009</v>
      </c>
      <c r="G20097" s="2">
        <v>99.22</v>
      </c>
      <c r="I20097" s="2">
        <f t="shared" si="315"/>
        <v>53</v>
      </c>
      <c r="J20097" s="2">
        <f>VLOOKUP(A20097,Urbanizaton!$B$2:$BI$265,I20097)</f>
        <v>36.234999999999999</v>
      </c>
      <c r="K20097" s="2">
        <f>VLOOKUP(A20097,Population!$B$2:$BI$265,I20097)</f>
        <v>27767400</v>
      </c>
      <c r="L20097" s="2" t="str">
        <f>VLOOKUP(A20097,Region!$C$1:$G$241,5)</f>
        <v>Western Asia</v>
      </c>
    </row>
    <row r="20098" spans="1:12" x14ac:dyDescent="0.55000000000000004">
      <c r="A20098" s="2" t="s">
        <v>154</v>
      </c>
      <c r="B20098" s="2" t="s">
        <v>8</v>
      </c>
      <c r="C20098" s="2" t="s">
        <v>9</v>
      </c>
      <c r="D20098" s="2" t="s">
        <v>17</v>
      </c>
      <c r="E20098" s="2" t="s">
        <v>11</v>
      </c>
      <c r="F20098" s="2">
        <v>2009</v>
      </c>
      <c r="G20098" s="2">
        <v>3.57</v>
      </c>
      <c r="I20098" s="2">
        <f t="shared" si="315"/>
        <v>53</v>
      </c>
      <c r="J20098" s="2">
        <f>VLOOKUP(A20098,Urbanizaton!$B$2:$BI$265,I20098)</f>
        <v>36.234999999999999</v>
      </c>
      <c r="K20098" s="2">
        <f>VLOOKUP(A20098,Population!$B$2:$BI$265,I20098)</f>
        <v>27767400</v>
      </c>
      <c r="L20098" s="2" t="str">
        <f>VLOOKUP(A20098,Region!$C$1:$G$241,5)</f>
        <v>Western Asia</v>
      </c>
    </row>
    <row r="20099" spans="1:12" x14ac:dyDescent="0.55000000000000004">
      <c r="A20099" s="2" t="s">
        <v>154</v>
      </c>
      <c r="B20099" s="2" t="s">
        <v>8</v>
      </c>
      <c r="C20099" s="2" t="s">
        <v>9</v>
      </c>
      <c r="D20099" s="2" t="s">
        <v>10</v>
      </c>
      <c r="E20099" s="2" t="s">
        <v>11</v>
      </c>
      <c r="F20099" s="2">
        <v>2010</v>
      </c>
      <c r="G20099" s="2">
        <v>97.06</v>
      </c>
      <c r="I20099" s="2">
        <f t="shared" si="315"/>
        <v>54</v>
      </c>
      <c r="J20099" s="2">
        <f>VLOOKUP(A20099,Urbanizaton!$B$2:$BI$265,I20099)</f>
        <v>36.191000000000003</v>
      </c>
      <c r="K20099" s="2">
        <f>VLOOKUP(A20099,Population!$B$2:$BI$265,I20099)</f>
        <v>28562400</v>
      </c>
      <c r="L20099" s="2" t="str">
        <f>VLOOKUP(A20099,Region!$C$1:$G$241,5)</f>
        <v>Western Asia</v>
      </c>
    </row>
    <row r="20100" spans="1:12" x14ac:dyDescent="0.55000000000000004">
      <c r="A20100" s="2" t="s">
        <v>154</v>
      </c>
      <c r="B20100" s="2" t="s">
        <v>8</v>
      </c>
      <c r="C20100" s="2" t="s">
        <v>9</v>
      </c>
      <c r="D20100" s="2" t="s">
        <v>17</v>
      </c>
      <c r="E20100" s="2" t="s">
        <v>11</v>
      </c>
      <c r="F20100" s="2">
        <v>2010</v>
      </c>
      <c r="G20100" s="2">
        <v>3.4</v>
      </c>
      <c r="I20100" s="2">
        <f t="shared" si="315"/>
        <v>54</v>
      </c>
      <c r="J20100" s="2">
        <f>VLOOKUP(A20100,Urbanizaton!$B$2:$BI$265,I20100)</f>
        <v>36.191000000000003</v>
      </c>
      <c r="K20100" s="2">
        <f>VLOOKUP(A20100,Population!$B$2:$BI$265,I20100)</f>
        <v>28562400</v>
      </c>
      <c r="L20100" s="2" t="str">
        <f>VLOOKUP(A20100,Region!$C$1:$G$241,5)</f>
        <v>Western Asia</v>
      </c>
    </row>
    <row r="20101" spans="1:12" x14ac:dyDescent="0.55000000000000004">
      <c r="A20101" s="2" t="s">
        <v>154</v>
      </c>
      <c r="B20101" s="2" t="s">
        <v>8</v>
      </c>
      <c r="C20101" s="2" t="s">
        <v>9</v>
      </c>
      <c r="D20101" s="2" t="s">
        <v>10</v>
      </c>
      <c r="E20101" s="2" t="s">
        <v>11</v>
      </c>
      <c r="F20101" s="2">
        <v>2011</v>
      </c>
      <c r="G20101" s="2">
        <v>105.75</v>
      </c>
      <c r="I20101" s="2">
        <f t="shared" si="315"/>
        <v>55</v>
      </c>
      <c r="J20101" s="2">
        <f>VLOOKUP(A20101,Urbanizaton!$B$2:$BI$265,I20101)</f>
        <v>36.173000000000002</v>
      </c>
      <c r="K20101" s="2">
        <f>VLOOKUP(A20101,Population!$B$2:$BI$265,I20101)</f>
        <v>29339400</v>
      </c>
      <c r="L20101" s="2" t="str">
        <f>VLOOKUP(A20101,Region!$C$1:$G$241,5)</f>
        <v>Western Asia</v>
      </c>
    </row>
    <row r="20102" spans="1:12" x14ac:dyDescent="0.55000000000000004">
      <c r="A20102" s="2" t="s">
        <v>154</v>
      </c>
      <c r="B20102" s="2" t="s">
        <v>8</v>
      </c>
      <c r="C20102" s="2" t="s">
        <v>9</v>
      </c>
      <c r="D20102" s="2" t="s">
        <v>17</v>
      </c>
      <c r="E20102" s="2" t="s">
        <v>11</v>
      </c>
      <c r="F20102" s="2">
        <v>2011</v>
      </c>
      <c r="G20102" s="2">
        <v>3.6</v>
      </c>
      <c r="I20102" s="2">
        <f t="shared" si="315"/>
        <v>55</v>
      </c>
      <c r="J20102" s="2">
        <f>VLOOKUP(A20102,Urbanizaton!$B$2:$BI$265,I20102)</f>
        <v>36.173000000000002</v>
      </c>
      <c r="K20102" s="2">
        <f>VLOOKUP(A20102,Population!$B$2:$BI$265,I20102)</f>
        <v>29339400</v>
      </c>
      <c r="L20102" s="2" t="str">
        <f>VLOOKUP(A20102,Region!$C$1:$G$241,5)</f>
        <v>Western Asia</v>
      </c>
    </row>
    <row r="20103" spans="1:12" x14ac:dyDescent="0.55000000000000004">
      <c r="A20103" s="2" t="s">
        <v>154</v>
      </c>
      <c r="B20103" s="2" t="s">
        <v>8</v>
      </c>
      <c r="C20103" s="2" t="s">
        <v>9</v>
      </c>
      <c r="D20103" s="2" t="s">
        <v>10</v>
      </c>
      <c r="E20103" s="2" t="s">
        <v>11</v>
      </c>
      <c r="F20103" s="2">
        <v>2012</v>
      </c>
      <c r="G20103" s="2">
        <v>107.6</v>
      </c>
      <c r="I20103" s="2">
        <f t="shared" si="315"/>
        <v>56</v>
      </c>
      <c r="J20103" s="2">
        <f>VLOOKUP(A20103,Urbanizaton!$B$2:$BI$265,I20103)</f>
        <v>36.182000000000002</v>
      </c>
      <c r="K20103" s="2">
        <f>VLOOKUP(A20103,Population!$B$2:$BI$265,I20103)</f>
        <v>29774500</v>
      </c>
      <c r="L20103" s="2" t="str">
        <f>VLOOKUP(A20103,Region!$C$1:$G$241,5)</f>
        <v>Western Asia</v>
      </c>
    </row>
    <row r="20104" spans="1:12" x14ac:dyDescent="0.55000000000000004">
      <c r="A20104" s="2" t="s">
        <v>154</v>
      </c>
      <c r="B20104" s="2" t="s">
        <v>8</v>
      </c>
      <c r="C20104" s="2" t="s">
        <v>9</v>
      </c>
      <c r="D20104" s="2" t="s">
        <v>17</v>
      </c>
      <c r="E20104" s="2" t="s">
        <v>11</v>
      </c>
      <c r="F20104" s="2">
        <v>2012</v>
      </c>
      <c r="G20104" s="2">
        <v>3.61</v>
      </c>
      <c r="I20104" s="2">
        <f t="shared" si="315"/>
        <v>56</v>
      </c>
      <c r="J20104" s="2">
        <f>VLOOKUP(A20104,Urbanizaton!$B$2:$BI$265,I20104)</f>
        <v>36.182000000000002</v>
      </c>
      <c r="K20104" s="2">
        <f>VLOOKUP(A20104,Population!$B$2:$BI$265,I20104)</f>
        <v>29774500</v>
      </c>
      <c r="L20104" s="2" t="str">
        <f>VLOOKUP(A20104,Region!$C$1:$G$241,5)</f>
        <v>Western Asia</v>
      </c>
    </row>
    <row r="20105" spans="1:12" x14ac:dyDescent="0.55000000000000004">
      <c r="A20105" s="2" t="s">
        <v>154</v>
      </c>
      <c r="B20105" s="2" t="s">
        <v>8</v>
      </c>
      <c r="C20105" s="2" t="s">
        <v>9</v>
      </c>
      <c r="D20105" s="2" t="s">
        <v>10</v>
      </c>
      <c r="E20105" s="2" t="s">
        <v>11</v>
      </c>
      <c r="F20105" s="2">
        <v>2013</v>
      </c>
      <c r="G20105" s="2">
        <v>96.29</v>
      </c>
      <c r="I20105" s="2">
        <f t="shared" si="315"/>
        <v>57</v>
      </c>
      <c r="J20105" s="2">
        <f>VLOOKUP(A20105,Urbanizaton!$B$2:$BI$265,I20105)</f>
        <v>36.216999999999999</v>
      </c>
      <c r="K20105" s="2">
        <f>VLOOKUP(A20105,Population!$B$2:$BI$265,I20105)</f>
        <v>30243200</v>
      </c>
      <c r="L20105" s="2" t="str">
        <f>VLOOKUP(A20105,Region!$C$1:$G$241,5)</f>
        <v>Western Asia</v>
      </c>
    </row>
    <row r="20106" spans="1:12" x14ac:dyDescent="0.55000000000000004">
      <c r="A20106" s="2" t="s">
        <v>154</v>
      </c>
      <c r="B20106" s="2" t="s">
        <v>8</v>
      </c>
      <c r="C20106" s="2" t="s">
        <v>9</v>
      </c>
      <c r="D20106" s="2" t="s">
        <v>17</v>
      </c>
      <c r="E20106" s="2" t="s">
        <v>11</v>
      </c>
      <c r="F20106" s="2">
        <v>2013</v>
      </c>
      <c r="G20106" s="2">
        <v>3.18</v>
      </c>
      <c r="I20106" s="2">
        <f t="shared" si="315"/>
        <v>57</v>
      </c>
      <c r="J20106" s="2">
        <f>VLOOKUP(A20106,Urbanizaton!$B$2:$BI$265,I20106)</f>
        <v>36.216999999999999</v>
      </c>
      <c r="K20106" s="2">
        <f>VLOOKUP(A20106,Population!$B$2:$BI$265,I20106)</f>
        <v>30243200</v>
      </c>
      <c r="L20106" s="2" t="str">
        <f>VLOOKUP(A20106,Region!$C$1:$G$241,5)</f>
        <v>Western Asia</v>
      </c>
    </row>
    <row r="20107" spans="1:12" x14ac:dyDescent="0.55000000000000004">
      <c r="A20107" s="2" t="s">
        <v>154</v>
      </c>
      <c r="B20107" s="2" t="s">
        <v>8</v>
      </c>
      <c r="C20107" s="2" t="s">
        <v>9</v>
      </c>
      <c r="D20107" s="2" t="s">
        <v>10</v>
      </c>
      <c r="E20107" s="2" t="s">
        <v>11</v>
      </c>
      <c r="F20107" s="2">
        <v>2014</v>
      </c>
      <c r="G20107" s="2">
        <v>97.9</v>
      </c>
      <c r="I20107" s="2">
        <f t="shared" si="315"/>
        <v>58</v>
      </c>
      <c r="J20107" s="2">
        <f>VLOOKUP(A20107,Urbanizaton!$B$2:$BI$265,I20107)</f>
        <v>36.277999999999999</v>
      </c>
      <c r="K20107" s="2">
        <f>VLOOKUP(A20107,Population!$B$2:$BI$265,I20107)</f>
        <v>30757700</v>
      </c>
      <c r="L20107" s="2" t="str">
        <f>VLOOKUP(A20107,Region!$C$1:$G$241,5)</f>
        <v>Western Asia</v>
      </c>
    </row>
    <row r="20108" spans="1:12" x14ac:dyDescent="0.55000000000000004">
      <c r="A20108" s="2" t="s">
        <v>154</v>
      </c>
      <c r="B20108" s="2" t="s">
        <v>8</v>
      </c>
      <c r="C20108" s="2" t="s">
        <v>9</v>
      </c>
      <c r="D20108" s="2" t="s">
        <v>17</v>
      </c>
      <c r="E20108" s="2" t="s">
        <v>11</v>
      </c>
      <c r="F20108" s="2">
        <v>2014</v>
      </c>
      <c r="G20108" s="2">
        <v>3.18</v>
      </c>
      <c r="I20108" s="2">
        <f t="shared" si="315"/>
        <v>58</v>
      </c>
      <c r="J20108" s="2">
        <f>VLOOKUP(A20108,Urbanizaton!$B$2:$BI$265,I20108)</f>
        <v>36.277999999999999</v>
      </c>
      <c r="K20108" s="2">
        <f>VLOOKUP(A20108,Population!$B$2:$BI$265,I20108)</f>
        <v>30757700</v>
      </c>
      <c r="L20108" s="2" t="str">
        <f>VLOOKUP(A20108,Region!$C$1:$G$241,5)</f>
        <v>Western Asia</v>
      </c>
    </row>
    <row r="20109" spans="1:12" x14ac:dyDescent="0.55000000000000004">
      <c r="A20109" s="2" t="s">
        <v>155</v>
      </c>
      <c r="B20109" s="2" t="s">
        <v>8</v>
      </c>
      <c r="C20109" s="2" t="s">
        <v>9</v>
      </c>
      <c r="D20109" s="2" t="s">
        <v>10</v>
      </c>
      <c r="E20109" s="2" t="s">
        <v>11</v>
      </c>
      <c r="F20109" s="2">
        <v>1971</v>
      </c>
      <c r="G20109" s="2">
        <v>45.9</v>
      </c>
      <c r="I20109" s="2">
        <f t="shared" si="315"/>
        <v>15</v>
      </c>
      <c r="J20109" s="2">
        <f>VLOOKUP(A20109,Urbanizaton!$B$2:$BI$265,I20109)</f>
        <v>72.763999999999996</v>
      </c>
      <c r="K20109" s="2">
        <f>VLOOKUP(A20109,Population!$B$2:$BI$265,I20109)</f>
        <v>11937805</v>
      </c>
      <c r="L20109" s="2" t="str">
        <f>VLOOKUP(A20109,Region!$C$1:$G$241,5)</f>
        <v>South America</v>
      </c>
    </row>
    <row r="20110" spans="1:12" x14ac:dyDescent="0.55000000000000004">
      <c r="A20110" s="2" t="s">
        <v>155</v>
      </c>
      <c r="B20110" s="2" t="s">
        <v>8</v>
      </c>
      <c r="C20110" s="2" t="s">
        <v>9</v>
      </c>
      <c r="D20110" s="2" t="s">
        <v>17</v>
      </c>
      <c r="E20110" s="2" t="s">
        <v>11</v>
      </c>
      <c r="F20110" s="2">
        <v>1971</v>
      </c>
      <c r="G20110" s="2">
        <v>3.84</v>
      </c>
      <c r="I20110" s="2">
        <f t="shared" si="315"/>
        <v>15</v>
      </c>
      <c r="J20110" s="2">
        <f>VLOOKUP(A20110,Urbanizaton!$B$2:$BI$265,I20110)</f>
        <v>72.763999999999996</v>
      </c>
      <c r="K20110" s="2">
        <f>VLOOKUP(A20110,Population!$B$2:$BI$265,I20110)</f>
        <v>11937805</v>
      </c>
      <c r="L20110" s="2" t="str">
        <f>VLOOKUP(A20110,Region!$C$1:$G$241,5)</f>
        <v>South America</v>
      </c>
    </row>
    <row r="20111" spans="1:12" x14ac:dyDescent="0.55000000000000004">
      <c r="A20111" s="2" t="s">
        <v>155</v>
      </c>
      <c r="B20111" s="2" t="s">
        <v>8</v>
      </c>
      <c r="C20111" s="2" t="s">
        <v>9</v>
      </c>
      <c r="D20111" s="2" t="s">
        <v>10</v>
      </c>
      <c r="E20111" s="2" t="s">
        <v>11</v>
      </c>
      <c r="F20111" s="2">
        <v>1972</v>
      </c>
      <c r="G20111" s="2">
        <v>47.39</v>
      </c>
      <c r="I20111" s="2">
        <f t="shared" si="315"/>
        <v>16</v>
      </c>
      <c r="J20111" s="2">
        <f>VLOOKUP(A20111,Urbanizaton!$B$2:$BI$265,I20111)</f>
        <v>73.575000000000003</v>
      </c>
      <c r="K20111" s="2">
        <f>VLOOKUP(A20111,Population!$B$2:$BI$265,I20111)</f>
        <v>12286439</v>
      </c>
      <c r="L20111" s="2" t="str">
        <f>VLOOKUP(A20111,Region!$C$1:$G$241,5)</f>
        <v>South America</v>
      </c>
    </row>
    <row r="20112" spans="1:12" x14ac:dyDescent="0.55000000000000004">
      <c r="A20112" s="2" t="s">
        <v>155</v>
      </c>
      <c r="B20112" s="2" t="s">
        <v>8</v>
      </c>
      <c r="C20112" s="2" t="s">
        <v>9</v>
      </c>
      <c r="D20112" s="2" t="s">
        <v>17</v>
      </c>
      <c r="E20112" s="2" t="s">
        <v>11</v>
      </c>
      <c r="F20112" s="2">
        <v>1972</v>
      </c>
      <c r="G20112" s="2">
        <v>3.86</v>
      </c>
      <c r="I20112" s="2">
        <f t="shared" si="315"/>
        <v>16</v>
      </c>
      <c r="J20112" s="2">
        <f>VLOOKUP(A20112,Urbanizaton!$B$2:$BI$265,I20112)</f>
        <v>73.575000000000003</v>
      </c>
      <c r="K20112" s="2">
        <f>VLOOKUP(A20112,Population!$B$2:$BI$265,I20112)</f>
        <v>12286439</v>
      </c>
      <c r="L20112" s="2" t="str">
        <f>VLOOKUP(A20112,Region!$C$1:$G$241,5)</f>
        <v>South America</v>
      </c>
    </row>
    <row r="20113" spans="1:12" x14ac:dyDescent="0.55000000000000004">
      <c r="A20113" s="2" t="s">
        <v>155</v>
      </c>
      <c r="B20113" s="2" t="s">
        <v>8</v>
      </c>
      <c r="C20113" s="2" t="s">
        <v>9</v>
      </c>
      <c r="D20113" s="2" t="s">
        <v>10</v>
      </c>
      <c r="E20113" s="2" t="s">
        <v>11</v>
      </c>
      <c r="F20113" s="2">
        <v>1973</v>
      </c>
      <c r="G20113" s="2">
        <v>55.02</v>
      </c>
      <c r="I20113" s="2">
        <f t="shared" si="315"/>
        <v>17</v>
      </c>
      <c r="J20113" s="2">
        <f>VLOOKUP(A20113,Urbanizaton!$B$2:$BI$265,I20113)</f>
        <v>74.325000000000003</v>
      </c>
      <c r="K20113" s="2">
        <f>VLOOKUP(A20113,Population!$B$2:$BI$265,I20113)</f>
        <v>12636969</v>
      </c>
      <c r="L20113" s="2" t="str">
        <f>VLOOKUP(A20113,Region!$C$1:$G$241,5)</f>
        <v>South America</v>
      </c>
    </row>
    <row r="20114" spans="1:12" x14ac:dyDescent="0.55000000000000004">
      <c r="A20114" s="2" t="s">
        <v>155</v>
      </c>
      <c r="B20114" s="2" t="s">
        <v>8</v>
      </c>
      <c r="C20114" s="2" t="s">
        <v>9</v>
      </c>
      <c r="D20114" s="2" t="s">
        <v>17</v>
      </c>
      <c r="E20114" s="2" t="s">
        <v>11</v>
      </c>
      <c r="F20114" s="2">
        <v>1973</v>
      </c>
      <c r="G20114" s="2">
        <v>4.3499999999999996</v>
      </c>
      <c r="I20114" s="2">
        <f t="shared" si="315"/>
        <v>17</v>
      </c>
      <c r="J20114" s="2">
        <f>VLOOKUP(A20114,Urbanizaton!$B$2:$BI$265,I20114)</f>
        <v>74.325000000000003</v>
      </c>
      <c r="K20114" s="2">
        <f>VLOOKUP(A20114,Population!$B$2:$BI$265,I20114)</f>
        <v>12636969</v>
      </c>
      <c r="L20114" s="2" t="str">
        <f>VLOOKUP(A20114,Region!$C$1:$G$241,5)</f>
        <v>South America</v>
      </c>
    </row>
    <row r="20115" spans="1:12" x14ac:dyDescent="0.55000000000000004">
      <c r="A20115" s="2" t="s">
        <v>155</v>
      </c>
      <c r="B20115" s="2" t="s">
        <v>8</v>
      </c>
      <c r="C20115" s="2" t="s">
        <v>9</v>
      </c>
      <c r="D20115" s="2" t="s">
        <v>10</v>
      </c>
      <c r="E20115" s="2" t="s">
        <v>11</v>
      </c>
      <c r="F20115" s="2">
        <v>1974</v>
      </c>
      <c r="G20115" s="2">
        <v>56.25</v>
      </c>
      <c r="I20115" s="2">
        <f t="shared" si="315"/>
        <v>18</v>
      </c>
      <c r="J20115" s="2">
        <f>VLOOKUP(A20115,Urbanizaton!$B$2:$BI$265,I20115)</f>
        <v>75.063000000000002</v>
      </c>
      <c r="K20115" s="2">
        <f>VLOOKUP(A20115,Population!$B$2:$BI$265,I20115)</f>
        <v>12994025</v>
      </c>
      <c r="L20115" s="2" t="str">
        <f>VLOOKUP(A20115,Region!$C$1:$G$241,5)</f>
        <v>South America</v>
      </c>
    </row>
    <row r="20116" spans="1:12" x14ac:dyDescent="0.55000000000000004">
      <c r="A20116" s="2" t="s">
        <v>155</v>
      </c>
      <c r="B20116" s="2" t="s">
        <v>8</v>
      </c>
      <c r="C20116" s="2" t="s">
        <v>9</v>
      </c>
      <c r="D20116" s="2" t="s">
        <v>17</v>
      </c>
      <c r="E20116" s="2" t="s">
        <v>11</v>
      </c>
      <c r="F20116" s="2">
        <v>1974</v>
      </c>
      <c r="G20116" s="2">
        <v>4.33</v>
      </c>
      <c r="I20116" s="2">
        <f t="shared" si="315"/>
        <v>18</v>
      </c>
      <c r="J20116" s="2">
        <f>VLOOKUP(A20116,Urbanizaton!$B$2:$BI$265,I20116)</f>
        <v>75.063000000000002</v>
      </c>
      <c r="K20116" s="2">
        <f>VLOOKUP(A20116,Population!$B$2:$BI$265,I20116)</f>
        <v>12994025</v>
      </c>
      <c r="L20116" s="2" t="str">
        <f>VLOOKUP(A20116,Region!$C$1:$G$241,5)</f>
        <v>South America</v>
      </c>
    </row>
    <row r="20117" spans="1:12" x14ac:dyDescent="0.55000000000000004">
      <c r="A20117" s="2" t="s">
        <v>155</v>
      </c>
      <c r="B20117" s="2" t="s">
        <v>8</v>
      </c>
      <c r="C20117" s="2" t="s">
        <v>9</v>
      </c>
      <c r="D20117" s="2" t="s">
        <v>10</v>
      </c>
      <c r="E20117" s="2" t="s">
        <v>11</v>
      </c>
      <c r="F20117" s="2">
        <v>1975</v>
      </c>
      <c r="G20117" s="2">
        <v>56.05</v>
      </c>
      <c r="I20117" s="2">
        <f t="shared" si="315"/>
        <v>19</v>
      </c>
      <c r="J20117" s="2">
        <f>VLOOKUP(A20117,Urbanizaton!$B$2:$BI$265,I20117)</f>
        <v>75.786000000000001</v>
      </c>
      <c r="K20117" s="2">
        <f>VLOOKUP(A20117,Population!$B$2:$BI$265,I20117)</f>
        <v>13360987</v>
      </c>
      <c r="L20117" s="2" t="str">
        <f>VLOOKUP(A20117,Region!$C$1:$G$241,5)</f>
        <v>South America</v>
      </c>
    </row>
    <row r="20118" spans="1:12" x14ac:dyDescent="0.55000000000000004">
      <c r="A20118" s="2" t="s">
        <v>155</v>
      </c>
      <c r="B20118" s="2" t="s">
        <v>8</v>
      </c>
      <c r="C20118" s="2" t="s">
        <v>9</v>
      </c>
      <c r="D20118" s="2" t="s">
        <v>17</v>
      </c>
      <c r="E20118" s="2" t="s">
        <v>11</v>
      </c>
      <c r="F20118" s="2">
        <v>1975</v>
      </c>
      <c r="G20118" s="2">
        <v>4.2</v>
      </c>
      <c r="I20118" s="2">
        <f t="shared" si="315"/>
        <v>19</v>
      </c>
      <c r="J20118" s="2">
        <f>VLOOKUP(A20118,Urbanizaton!$B$2:$BI$265,I20118)</f>
        <v>75.786000000000001</v>
      </c>
      <c r="K20118" s="2">
        <f>VLOOKUP(A20118,Population!$B$2:$BI$265,I20118)</f>
        <v>13360987</v>
      </c>
      <c r="L20118" s="2" t="str">
        <f>VLOOKUP(A20118,Region!$C$1:$G$241,5)</f>
        <v>South America</v>
      </c>
    </row>
    <row r="20119" spans="1:12" x14ac:dyDescent="0.55000000000000004">
      <c r="A20119" s="2" t="s">
        <v>155</v>
      </c>
      <c r="B20119" s="2" t="s">
        <v>8</v>
      </c>
      <c r="C20119" s="2" t="s">
        <v>9</v>
      </c>
      <c r="D20119" s="2" t="s">
        <v>10</v>
      </c>
      <c r="E20119" s="2" t="s">
        <v>11</v>
      </c>
      <c r="F20119" s="2">
        <v>1976</v>
      </c>
      <c r="G20119" s="2">
        <v>59.45</v>
      </c>
      <c r="I20119" s="2">
        <f t="shared" si="315"/>
        <v>20</v>
      </c>
      <c r="J20119" s="2">
        <f>VLOOKUP(A20119,Urbanizaton!$B$2:$BI$265,I20119)</f>
        <v>76.495999999999995</v>
      </c>
      <c r="K20119" s="2">
        <f>VLOOKUP(A20119,Population!$B$2:$BI$265,I20119)</f>
        <v>13739142</v>
      </c>
      <c r="L20119" s="2" t="str">
        <f>VLOOKUP(A20119,Region!$C$1:$G$241,5)</f>
        <v>South America</v>
      </c>
    </row>
    <row r="20120" spans="1:12" x14ac:dyDescent="0.55000000000000004">
      <c r="A20120" s="2" t="s">
        <v>155</v>
      </c>
      <c r="B20120" s="2" t="s">
        <v>8</v>
      </c>
      <c r="C20120" s="2" t="s">
        <v>9</v>
      </c>
      <c r="D20120" s="2" t="s">
        <v>17</v>
      </c>
      <c r="E20120" s="2" t="s">
        <v>11</v>
      </c>
      <c r="F20120" s="2">
        <v>1976</v>
      </c>
      <c r="G20120" s="2">
        <v>4.33</v>
      </c>
      <c r="I20120" s="2">
        <f t="shared" si="315"/>
        <v>20</v>
      </c>
      <c r="J20120" s="2">
        <f>VLOOKUP(A20120,Urbanizaton!$B$2:$BI$265,I20120)</f>
        <v>76.495999999999995</v>
      </c>
      <c r="K20120" s="2">
        <f>VLOOKUP(A20120,Population!$B$2:$BI$265,I20120)</f>
        <v>13739142</v>
      </c>
      <c r="L20120" s="2" t="str">
        <f>VLOOKUP(A20120,Region!$C$1:$G$241,5)</f>
        <v>South America</v>
      </c>
    </row>
    <row r="20121" spans="1:12" x14ac:dyDescent="0.55000000000000004">
      <c r="A20121" s="2" t="s">
        <v>155</v>
      </c>
      <c r="B20121" s="2" t="s">
        <v>8</v>
      </c>
      <c r="C20121" s="2" t="s">
        <v>9</v>
      </c>
      <c r="D20121" s="2" t="s">
        <v>10</v>
      </c>
      <c r="E20121" s="2" t="s">
        <v>11</v>
      </c>
      <c r="F20121" s="2">
        <v>1977</v>
      </c>
      <c r="G20121" s="2">
        <v>61.59</v>
      </c>
      <c r="I20121" s="2">
        <f t="shared" si="315"/>
        <v>21</v>
      </c>
      <c r="J20121" s="2">
        <f>VLOOKUP(A20121,Urbanizaton!$B$2:$BI$265,I20121)</f>
        <v>77.188999999999993</v>
      </c>
      <c r="K20121" s="2">
        <f>VLOOKUP(A20121,Population!$B$2:$BI$265,I20121)</f>
        <v>14127787</v>
      </c>
      <c r="L20121" s="2" t="str">
        <f>VLOOKUP(A20121,Region!$C$1:$G$241,5)</f>
        <v>South America</v>
      </c>
    </row>
    <row r="20122" spans="1:12" x14ac:dyDescent="0.55000000000000004">
      <c r="A20122" s="2" t="s">
        <v>155</v>
      </c>
      <c r="B20122" s="2" t="s">
        <v>8</v>
      </c>
      <c r="C20122" s="2" t="s">
        <v>9</v>
      </c>
      <c r="D20122" s="2" t="s">
        <v>17</v>
      </c>
      <c r="E20122" s="2" t="s">
        <v>11</v>
      </c>
      <c r="F20122" s="2">
        <v>1977</v>
      </c>
      <c r="G20122" s="2">
        <v>4.3600000000000003</v>
      </c>
      <c r="I20122" s="2">
        <f t="shared" si="315"/>
        <v>21</v>
      </c>
      <c r="J20122" s="2">
        <f>VLOOKUP(A20122,Urbanizaton!$B$2:$BI$265,I20122)</f>
        <v>77.188999999999993</v>
      </c>
      <c r="K20122" s="2">
        <f>VLOOKUP(A20122,Population!$B$2:$BI$265,I20122)</f>
        <v>14127787</v>
      </c>
      <c r="L20122" s="2" t="str">
        <f>VLOOKUP(A20122,Region!$C$1:$G$241,5)</f>
        <v>South America</v>
      </c>
    </row>
    <row r="20123" spans="1:12" x14ac:dyDescent="0.55000000000000004">
      <c r="A20123" s="2" t="s">
        <v>155</v>
      </c>
      <c r="B20123" s="2" t="s">
        <v>8</v>
      </c>
      <c r="C20123" s="2" t="s">
        <v>9</v>
      </c>
      <c r="D20123" s="2" t="s">
        <v>10</v>
      </c>
      <c r="E20123" s="2" t="s">
        <v>11</v>
      </c>
      <c r="F20123" s="2">
        <v>1978</v>
      </c>
      <c r="G20123" s="2">
        <v>66.989999999999995</v>
      </c>
      <c r="I20123" s="2">
        <f t="shared" si="315"/>
        <v>22</v>
      </c>
      <c r="J20123" s="2">
        <f>VLOOKUP(A20123,Urbanizaton!$B$2:$BI$265,I20123)</f>
        <v>77.867999999999995</v>
      </c>
      <c r="K20123" s="2">
        <f>VLOOKUP(A20123,Population!$B$2:$BI$265,I20123)</f>
        <v>14525931</v>
      </c>
      <c r="L20123" s="2" t="str">
        <f>VLOOKUP(A20123,Region!$C$1:$G$241,5)</f>
        <v>South America</v>
      </c>
    </row>
    <row r="20124" spans="1:12" x14ac:dyDescent="0.55000000000000004">
      <c r="A20124" s="2" t="s">
        <v>155</v>
      </c>
      <c r="B20124" s="2" t="s">
        <v>8</v>
      </c>
      <c r="C20124" s="2" t="s">
        <v>9</v>
      </c>
      <c r="D20124" s="2" t="s">
        <v>17</v>
      </c>
      <c r="E20124" s="2" t="s">
        <v>11</v>
      </c>
      <c r="F20124" s="2">
        <v>1978</v>
      </c>
      <c r="G20124" s="2">
        <v>4.6100000000000003</v>
      </c>
      <c r="I20124" s="2">
        <f t="shared" si="315"/>
        <v>22</v>
      </c>
      <c r="J20124" s="2">
        <f>VLOOKUP(A20124,Urbanizaton!$B$2:$BI$265,I20124)</f>
        <v>77.867999999999995</v>
      </c>
      <c r="K20124" s="2">
        <f>VLOOKUP(A20124,Population!$B$2:$BI$265,I20124)</f>
        <v>14525931</v>
      </c>
      <c r="L20124" s="2" t="str">
        <f>VLOOKUP(A20124,Region!$C$1:$G$241,5)</f>
        <v>South America</v>
      </c>
    </row>
    <row r="20125" spans="1:12" x14ac:dyDescent="0.55000000000000004">
      <c r="A20125" s="2" t="s">
        <v>155</v>
      </c>
      <c r="B20125" s="2" t="s">
        <v>8</v>
      </c>
      <c r="C20125" s="2" t="s">
        <v>9</v>
      </c>
      <c r="D20125" s="2" t="s">
        <v>10</v>
      </c>
      <c r="E20125" s="2" t="s">
        <v>11</v>
      </c>
      <c r="F20125" s="2">
        <v>1979</v>
      </c>
      <c r="G20125" s="2">
        <v>76.34</v>
      </c>
      <c r="I20125" s="2">
        <f t="shared" si="315"/>
        <v>23</v>
      </c>
      <c r="J20125" s="2">
        <f>VLOOKUP(A20125,Urbanizaton!$B$2:$BI$265,I20125)</f>
        <v>78.533000000000001</v>
      </c>
      <c r="K20125" s="2">
        <f>VLOOKUP(A20125,Population!$B$2:$BI$265,I20125)</f>
        <v>14931739</v>
      </c>
      <c r="L20125" s="2" t="str">
        <f>VLOOKUP(A20125,Region!$C$1:$G$241,5)</f>
        <v>South America</v>
      </c>
    </row>
    <row r="20126" spans="1:12" x14ac:dyDescent="0.55000000000000004">
      <c r="A20126" s="2" t="s">
        <v>155</v>
      </c>
      <c r="B20126" s="2" t="s">
        <v>8</v>
      </c>
      <c r="C20126" s="2" t="s">
        <v>9</v>
      </c>
      <c r="D20126" s="2" t="s">
        <v>17</v>
      </c>
      <c r="E20126" s="2" t="s">
        <v>11</v>
      </c>
      <c r="F20126" s="2">
        <v>1979</v>
      </c>
      <c r="G20126" s="2">
        <v>5.1100000000000003</v>
      </c>
      <c r="I20126" s="2">
        <f t="shared" si="315"/>
        <v>23</v>
      </c>
      <c r="J20126" s="2">
        <f>VLOOKUP(A20126,Urbanizaton!$B$2:$BI$265,I20126)</f>
        <v>78.533000000000001</v>
      </c>
      <c r="K20126" s="2">
        <f>VLOOKUP(A20126,Population!$B$2:$BI$265,I20126)</f>
        <v>14931739</v>
      </c>
      <c r="L20126" s="2" t="str">
        <f>VLOOKUP(A20126,Region!$C$1:$G$241,5)</f>
        <v>South America</v>
      </c>
    </row>
    <row r="20127" spans="1:12" x14ac:dyDescent="0.55000000000000004">
      <c r="A20127" s="2" t="s">
        <v>155</v>
      </c>
      <c r="B20127" s="2" t="s">
        <v>8</v>
      </c>
      <c r="C20127" s="2" t="s">
        <v>9</v>
      </c>
      <c r="D20127" s="2" t="s">
        <v>10</v>
      </c>
      <c r="E20127" s="2" t="s">
        <v>11</v>
      </c>
      <c r="F20127" s="2">
        <v>1980</v>
      </c>
      <c r="G20127" s="2">
        <v>83.35</v>
      </c>
      <c r="I20127" s="2">
        <f t="shared" si="315"/>
        <v>24</v>
      </c>
      <c r="J20127" s="2">
        <f>VLOOKUP(A20127,Urbanizaton!$B$2:$BI$265,I20127)</f>
        <v>79.185000000000002</v>
      </c>
      <c r="K20127" s="2">
        <f>VLOOKUP(A20127,Population!$B$2:$BI$265,I20127)</f>
        <v>15343916</v>
      </c>
      <c r="L20127" s="2" t="str">
        <f>VLOOKUP(A20127,Region!$C$1:$G$241,5)</f>
        <v>South America</v>
      </c>
    </row>
    <row r="20128" spans="1:12" x14ac:dyDescent="0.55000000000000004">
      <c r="A20128" s="2" t="s">
        <v>155</v>
      </c>
      <c r="B20128" s="2" t="s">
        <v>8</v>
      </c>
      <c r="C20128" s="2" t="s">
        <v>9</v>
      </c>
      <c r="D20128" s="2" t="s">
        <v>17</v>
      </c>
      <c r="E20128" s="2" t="s">
        <v>11</v>
      </c>
      <c r="F20128" s="2">
        <v>1980</v>
      </c>
      <c r="G20128" s="2">
        <v>5.43</v>
      </c>
      <c r="I20128" s="2">
        <f t="shared" si="315"/>
        <v>24</v>
      </c>
      <c r="J20128" s="2">
        <f>VLOOKUP(A20128,Urbanizaton!$B$2:$BI$265,I20128)</f>
        <v>79.185000000000002</v>
      </c>
      <c r="K20128" s="2">
        <f>VLOOKUP(A20128,Population!$B$2:$BI$265,I20128)</f>
        <v>15343916</v>
      </c>
      <c r="L20128" s="2" t="str">
        <f>VLOOKUP(A20128,Region!$C$1:$G$241,5)</f>
        <v>South America</v>
      </c>
    </row>
    <row r="20129" spans="1:12" x14ac:dyDescent="0.55000000000000004">
      <c r="A20129" s="2" t="s">
        <v>155</v>
      </c>
      <c r="B20129" s="2" t="s">
        <v>8</v>
      </c>
      <c r="C20129" s="2" t="s">
        <v>9</v>
      </c>
      <c r="D20129" s="2" t="s">
        <v>10</v>
      </c>
      <c r="E20129" s="2" t="s">
        <v>11</v>
      </c>
      <c r="F20129" s="2">
        <v>1981</v>
      </c>
      <c r="G20129" s="2">
        <v>84.52</v>
      </c>
      <c r="I20129" s="2">
        <f t="shared" si="315"/>
        <v>25</v>
      </c>
      <c r="J20129" s="2">
        <f>VLOOKUP(A20129,Urbanizaton!$B$2:$BI$265,I20129)</f>
        <v>79.819999999999993</v>
      </c>
      <c r="K20129" s="2">
        <f>VLOOKUP(A20129,Population!$B$2:$BI$265,I20129)</f>
        <v>15761799</v>
      </c>
      <c r="L20129" s="2" t="str">
        <f>VLOOKUP(A20129,Region!$C$1:$G$241,5)</f>
        <v>South America</v>
      </c>
    </row>
    <row r="20130" spans="1:12" x14ac:dyDescent="0.55000000000000004">
      <c r="A20130" s="2" t="s">
        <v>155</v>
      </c>
      <c r="B20130" s="2" t="s">
        <v>8</v>
      </c>
      <c r="C20130" s="2" t="s">
        <v>9</v>
      </c>
      <c r="D20130" s="2" t="s">
        <v>17</v>
      </c>
      <c r="E20130" s="2" t="s">
        <v>11</v>
      </c>
      <c r="F20130" s="2">
        <v>1981</v>
      </c>
      <c r="G20130" s="2">
        <v>5.36</v>
      </c>
      <c r="I20130" s="2">
        <f t="shared" si="315"/>
        <v>25</v>
      </c>
      <c r="J20130" s="2">
        <f>VLOOKUP(A20130,Urbanizaton!$B$2:$BI$265,I20130)</f>
        <v>79.819999999999993</v>
      </c>
      <c r="K20130" s="2">
        <f>VLOOKUP(A20130,Population!$B$2:$BI$265,I20130)</f>
        <v>15761799</v>
      </c>
      <c r="L20130" s="2" t="str">
        <f>VLOOKUP(A20130,Region!$C$1:$G$241,5)</f>
        <v>South America</v>
      </c>
    </row>
    <row r="20131" spans="1:12" x14ac:dyDescent="0.55000000000000004">
      <c r="A20131" s="2" t="s">
        <v>155</v>
      </c>
      <c r="B20131" s="2" t="s">
        <v>8</v>
      </c>
      <c r="C20131" s="2" t="s">
        <v>9</v>
      </c>
      <c r="D20131" s="2" t="s">
        <v>10</v>
      </c>
      <c r="E20131" s="2" t="s">
        <v>11</v>
      </c>
      <c r="F20131" s="2">
        <v>1982</v>
      </c>
      <c r="G20131" s="2">
        <v>85.38</v>
      </c>
      <c r="I20131" s="2">
        <f t="shared" si="315"/>
        <v>26</v>
      </c>
      <c r="J20131" s="2">
        <f>VLOOKUP(A20131,Urbanizaton!$B$2:$BI$265,I20131)</f>
        <v>80.382000000000005</v>
      </c>
      <c r="K20131" s="2">
        <f>VLOOKUP(A20131,Population!$B$2:$BI$265,I20131)</f>
        <v>16185894</v>
      </c>
      <c r="L20131" s="2" t="str">
        <f>VLOOKUP(A20131,Region!$C$1:$G$241,5)</f>
        <v>South America</v>
      </c>
    </row>
    <row r="20132" spans="1:12" x14ac:dyDescent="0.55000000000000004">
      <c r="A20132" s="2" t="s">
        <v>155</v>
      </c>
      <c r="B20132" s="2" t="s">
        <v>8</v>
      </c>
      <c r="C20132" s="2" t="s">
        <v>9</v>
      </c>
      <c r="D20132" s="2" t="s">
        <v>17</v>
      </c>
      <c r="E20132" s="2" t="s">
        <v>11</v>
      </c>
      <c r="F20132" s="2">
        <v>1982</v>
      </c>
      <c r="G20132" s="2">
        <v>5.28</v>
      </c>
      <c r="I20132" s="2">
        <f t="shared" si="315"/>
        <v>26</v>
      </c>
      <c r="J20132" s="2">
        <f>VLOOKUP(A20132,Urbanizaton!$B$2:$BI$265,I20132)</f>
        <v>80.382000000000005</v>
      </c>
      <c r="K20132" s="2">
        <f>VLOOKUP(A20132,Population!$B$2:$BI$265,I20132)</f>
        <v>16185894</v>
      </c>
      <c r="L20132" s="2" t="str">
        <f>VLOOKUP(A20132,Region!$C$1:$G$241,5)</f>
        <v>South America</v>
      </c>
    </row>
    <row r="20133" spans="1:12" x14ac:dyDescent="0.55000000000000004">
      <c r="A20133" s="2" t="s">
        <v>155</v>
      </c>
      <c r="B20133" s="2" t="s">
        <v>8</v>
      </c>
      <c r="C20133" s="2" t="s">
        <v>9</v>
      </c>
      <c r="D20133" s="2" t="s">
        <v>10</v>
      </c>
      <c r="E20133" s="2" t="s">
        <v>11</v>
      </c>
      <c r="F20133" s="2">
        <v>1983</v>
      </c>
      <c r="G20133" s="2">
        <v>84.89</v>
      </c>
      <c r="I20133" s="2">
        <f t="shared" si="315"/>
        <v>27</v>
      </c>
      <c r="J20133" s="2">
        <f>VLOOKUP(A20133,Urbanizaton!$B$2:$BI$265,I20133)</f>
        <v>80.906999999999996</v>
      </c>
      <c r="K20133" s="2">
        <f>VLOOKUP(A20133,Population!$B$2:$BI$265,I20133)</f>
        <v>16617346</v>
      </c>
      <c r="L20133" s="2" t="str">
        <f>VLOOKUP(A20133,Region!$C$1:$G$241,5)</f>
        <v>South America</v>
      </c>
    </row>
    <row r="20134" spans="1:12" x14ac:dyDescent="0.55000000000000004">
      <c r="A20134" s="2" t="s">
        <v>155</v>
      </c>
      <c r="B20134" s="2" t="s">
        <v>8</v>
      </c>
      <c r="C20134" s="2" t="s">
        <v>9</v>
      </c>
      <c r="D20134" s="2" t="s">
        <v>17</v>
      </c>
      <c r="E20134" s="2" t="s">
        <v>11</v>
      </c>
      <c r="F20134" s="2">
        <v>1983</v>
      </c>
      <c r="G20134" s="2">
        <v>5.1100000000000003</v>
      </c>
      <c r="I20134" s="2">
        <f t="shared" si="315"/>
        <v>27</v>
      </c>
      <c r="J20134" s="2">
        <f>VLOOKUP(A20134,Urbanizaton!$B$2:$BI$265,I20134)</f>
        <v>80.906999999999996</v>
      </c>
      <c r="K20134" s="2">
        <f>VLOOKUP(A20134,Population!$B$2:$BI$265,I20134)</f>
        <v>16617346</v>
      </c>
      <c r="L20134" s="2" t="str">
        <f>VLOOKUP(A20134,Region!$C$1:$G$241,5)</f>
        <v>South America</v>
      </c>
    </row>
    <row r="20135" spans="1:12" x14ac:dyDescent="0.55000000000000004">
      <c r="A20135" s="2" t="s">
        <v>155</v>
      </c>
      <c r="B20135" s="2" t="s">
        <v>8</v>
      </c>
      <c r="C20135" s="2" t="s">
        <v>9</v>
      </c>
      <c r="D20135" s="2" t="s">
        <v>10</v>
      </c>
      <c r="E20135" s="2" t="s">
        <v>11</v>
      </c>
      <c r="F20135" s="2">
        <v>1984</v>
      </c>
      <c r="G20135" s="2">
        <v>85.02</v>
      </c>
      <c r="I20135" s="2">
        <f t="shared" si="315"/>
        <v>28</v>
      </c>
      <c r="J20135" s="2">
        <f>VLOOKUP(A20135,Urbanizaton!$B$2:$BI$265,I20135)</f>
        <v>81.421999999999997</v>
      </c>
      <c r="K20135" s="2">
        <f>VLOOKUP(A20135,Population!$B$2:$BI$265,I20135)</f>
        <v>17057785</v>
      </c>
      <c r="L20135" s="2" t="str">
        <f>VLOOKUP(A20135,Region!$C$1:$G$241,5)</f>
        <v>South America</v>
      </c>
    </row>
    <row r="20136" spans="1:12" x14ac:dyDescent="0.55000000000000004">
      <c r="A20136" s="2" t="s">
        <v>155</v>
      </c>
      <c r="B20136" s="2" t="s">
        <v>8</v>
      </c>
      <c r="C20136" s="2" t="s">
        <v>9</v>
      </c>
      <c r="D20136" s="2" t="s">
        <v>17</v>
      </c>
      <c r="E20136" s="2" t="s">
        <v>11</v>
      </c>
      <c r="F20136" s="2">
        <v>1984</v>
      </c>
      <c r="G20136" s="2">
        <v>4.9800000000000004</v>
      </c>
      <c r="I20136" s="2">
        <f t="shared" si="315"/>
        <v>28</v>
      </c>
      <c r="J20136" s="2">
        <f>VLOOKUP(A20136,Urbanizaton!$B$2:$BI$265,I20136)</f>
        <v>81.421999999999997</v>
      </c>
      <c r="K20136" s="2">
        <f>VLOOKUP(A20136,Population!$B$2:$BI$265,I20136)</f>
        <v>17057785</v>
      </c>
      <c r="L20136" s="2" t="str">
        <f>VLOOKUP(A20136,Region!$C$1:$G$241,5)</f>
        <v>South America</v>
      </c>
    </row>
    <row r="20137" spans="1:12" x14ac:dyDescent="0.55000000000000004">
      <c r="A20137" s="2" t="s">
        <v>155</v>
      </c>
      <c r="B20137" s="2" t="s">
        <v>8</v>
      </c>
      <c r="C20137" s="2" t="s">
        <v>9</v>
      </c>
      <c r="D20137" s="2" t="s">
        <v>10</v>
      </c>
      <c r="E20137" s="2" t="s">
        <v>11</v>
      </c>
      <c r="F20137" s="2">
        <v>1985</v>
      </c>
      <c r="G20137" s="2">
        <v>85.12</v>
      </c>
      <c r="I20137" s="2">
        <f t="shared" si="315"/>
        <v>29</v>
      </c>
      <c r="J20137" s="2">
        <f>VLOOKUP(A20137,Urbanizaton!$B$2:$BI$265,I20137)</f>
        <v>81.924999999999997</v>
      </c>
      <c r="K20137" s="2">
        <f>VLOOKUP(A20137,Population!$B$2:$BI$265,I20137)</f>
        <v>17508059</v>
      </c>
      <c r="L20137" s="2" t="str">
        <f>VLOOKUP(A20137,Region!$C$1:$G$241,5)</f>
        <v>South America</v>
      </c>
    </row>
    <row r="20138" spans="1:12" x14ac:dyDescent="0.55000000000000004">
      <c r="A20138" s="2" t="s">
        <v>155</v>
      </c>
      <c r="B20138" s="2" t="s">
        <v>8</v>
      </c>
      <c r="C20138" s="2" t="s">
        <v>9</v>
      </c>
      <c r="D20138" s="2" t="s">
        <v>17</v>
      </c>
      <c r="E20138" s="2" t="s">
        <v>11</v>
      </c>
      <c r="F20138" s="2">
        <v>1985</v>
      </c>
      <c r="G20138" s="2">
        <v>4.8600000000000003</v>
      </c>
      <c r="I20138" s="2">
        <f t="shared" si="315"/>
        <v>29</v>
      </c>
      <c r="J20138" s="2">
        <f>VLOOKUP(A20138,Urbanizaton!$B$2:$BI$265,I20138)</f>
        <v>81.924999999999997</v>
      </c>
      <c r="K20138" s="2">
        <f>VLOOKUP(A20138,Population!$B$2:$BI$265,I20138)</f>
        <v>17508059</v>
      </c>
      <c r="L20138" s="2" t="str">
        <f>VLOOKUP(A20138,Region!$C$1:$G$241,5)</f>
        <v>South America</v>
      </c>
    </row>
    <row r="20139" spans="1:12" x14ac:dyDescent="0.55000000000000004">
      <c r="A20139" s="2" t="s">
        <v>155</v>
      </c>
      <c r="B20139" s="2" t="s">
        <v>8</v>
      </c>
      <c r="C20139" s="2" t="s">
        <v>9</v>
      </c>
      <c r="D20139" s="2" t="s">
        <v>10</v>
      </c>
      <c r="E20139" s="2" t="s">
        <v>11</v>
      </c>
      <c r="F20139" s="2">
        <v>1986</v>
      </c>
      <c r="G20139" s="2">
        <v>84.87</v>
      </c>
      <c r="I20139" s="2">
        <f t="shared" ref="I20139:I20202" si="316">IF(F20139=1960,4,F20139-1960+4)</f>
        <v>30</v>
      </c>
      <c r="J20139" s="2">
        <f>VLOOKUP(A20139,Urbanizaton!$B$2:$BI$265,I20139)</f>
        <v>82.418000000000006</v>
      </c>
      <c r="K20139" s="2">
        <f>VLOOKUP(A20139,Population!$B$2:$BI$265,I20139)</f>
        <v>17968552</v>
      </c>
      <c r="L20139" s="2" t="str">
        <f>VLOOKUP(A20139,Region!$C$1:$G$241,5)</f>
        <v>South America</v>
      </c>
    </row>
    <row r="20140" spans="1:12" x14ac:dyDescent="0.55000000000000004">
      <c r="A20140" s="2" t="s">
        <v>155</v>
      </c>
      <c r="B20140" s="2" t="s">
        <v>8</v>
      </c>
      <c r="C20140" s="2" t="s">
        <v>9</v>
      </c>
      <c r="D20140" s="2" t="s">
        <v>17</v>
      </c>
      <c r="E20140" s="2" t="s">
        <v>11</v>
      </c>
      <c r="F20140" s="2">
        <v>1986</v>
      </c>
      <c r="G20140" s="2">
        <v>4.72</v>
      </c>
      <c r="I20140" s="2">
        <f t="shared" si="316"/>
        <v>30</v>
      </c>
      <c r="J20140" s="2">
        <f>VLOOKUP(A20140,Urbanizaton!$B$2:$BI$265,I20140)</f>
        <v>82.418000000000006</v>
      </c>
      <c r="K20140" s="2">
        <f>VLOOKUP(A20140,Population!$B$2:$BI$265,I20140)</f>
        <v>17968552</v>
      </c>
      <c r="L20140" s="2" t="str">
        <f>VLOOKUP(A20140,Region!$C$1:$G$241,5)</f>
        <v>South America</v>
      </c>
    </row>
    <row r="20141" spans="1:12" x14ac:dyDescent="0.55000000000000004">
      <c r="A20141" s="2" t="s">
        <v>155</v>
      </c>
      <c r="B20141" s="2" t="s">
        <v>8</v>
      </c>
      <c r="C20141" s="2" t="s">
        <v>9</v>
      </c>
      <c r="D20141" s="2" t="s">
        <v>10</v>
      </c>
      <c r="E20141" s="2" t="s">
        <v>11</v>
      </c>
      <c r="F20141" s="2">
        <v>1987</v>
      </c>
      <c r="G20141" s="2">
        <v>83.97</v>
      </c>
      <c r="I20141" s="2">
        <f t="shared" si="316"/>
        <v>31</v>
      </c>
      <c r="J20141" s="2">
        <f>VLOOKUP(A20141,Urbanizaton!$B$2:$BI$265,I20141)</f>
        <v>82.9</v>
      </c>
      <c r="K20141" s="2">
        <f>VLOOKUP(A20141,Population!$B$2:$BI$265,I20141)</f>
        <v>18437794</v>
      </c>
      <c r="L20141" s="2" t="str">
        <f>VLOOKUP(A20141,Region!$C$1:$G$241,5)</f>
        <v>South America</v>
      </c>
    </row>
    <row r="20142" spans="1:12" x14ac:dyDescent="0.55000000000000004">
      <c r="A20142" s="2" t="s">
        <v>155</v>
      </c>
      <c r="B20142" s="2" t="s">
        <v>8</v>
      </c>
      <c r="C20142" s="2" t="s">
        <v>9</v>
      </c>
      <c r="D20142" s="2" t="s">
        <v>17</v>
      </c>
      <c r="E20142" s="2" t="s">
        <v>11</v>
      </c>
      <c r="F20142" s="2">
        <v>1987</v>
      </c>
      <c r="G20142" s="2">
        <v>4.55</v>
      </c>
      <c r="I20142" s="2">
        <f t="shared" si="316"/>
        <v>31</v>
      </c>
      <c r="J20142" s="2">
        <f>VLOOKUP(A20142,Urbanizaton!$B$2:$BI$265,I20142)</f>
        <v>82.9</v>
      </c>
      <c r="K20142" s="2">
        <f>VLOOKUP(A20142,Population!$B$2:$BI$265,I20142)</f>
        <v>18437794</v>
      </c>
      <c r="L20142" s="2" t="str">
        <f>VLOOKUP(A20142,Region!$C$1:$G$241,5)</f>
        <v>South America</v>
      </c>
    </row>
    <row r="20143" spans="1:12" x14ac:dyDescent="0.55000000000000004">
      <c r="A20143" s="2" t="s">
        <v>155</v>
      </c>
      <c r="B20143" s="2" t="s">
        <v>8</v>
      </c>
      <c r="C20143" s="2" t="s">
        <v>9</v>
      </c>
      <c r="D20143" s="2" t="s">
        <v>10</v>
      </c>
      <c r="E20143" s="2" t="s">
        <v>11</v>
      </c>
      <c r="F20143" s="2">
        <v>1988</v>
      </c>
      <c r="G20143" s="2">
        <v>84.89</v>
      </c>
      <c r="I20143" s="2">
        <f t="shared" si="316"/>
        <v>32</v>
      </c>
      <c r="J20143" s="2">
        <f>VLOOKUP(A20143,Urbanizaton!$B$2:$BI$265,I20143)</f>
        <v>83.372</v>
      </c>
      <c r="K20143" s="2">
        <f>VLOOKUP(A20143,Population!$B$2:$BI$265,I20143)</f>
        <v>18912526</v>
      </c>
      <c r="L20143" s="2" t="str">
        <f>VLOOKUP(A20143,Region!$C$1:$G$241,5)</f>
        <v>South America</v>
      </c>
    </row>
    <row r="20144" spans="1:12" x14ac:dyDescent="0.55000000000000004">
      <c r="A20144" s="2" t="s">
        <v>155</v>
      </c>
      <c r="B20144" s="2" t="s">
        <v>8</v>
      </c>
      <c r="C20144" s="2" t="s">
        <v>9</v>
      </c>
      <c r="D20144" s="2" t="s">
        <v>17</v>
      </c>
      <c r="E20144" s="2" t="s">
        <v>11</v>
      </c>
      <c r="F20144" s="2">
        <v>1988</v>
      </c>
      <c r="G20144" s="2">
        <v>4.49</v>
      </c>
      <c r="I20144" s="2">
        <f t="shared" si="316"/>
        <v>32</v>
      </c>
      <c r="J20144" s="2">
        <f>VLOOKUP(A20144,Urbanizaton!$B$2:$BI$265,I20144)</f>
        <v>83.372</v>
      </c>
      <c r="K20144" s="2">
        <f>VLOOKUP(A20144,Population!$B$2:$BI$265,I20144)</f>
        <v>18912526</v>
      </c>
      <c r="L20144" s="2" t="str">
        <f>VLOOKUP(A20144,Region!$C$1:$G$241,5)</f>
        <v>South America</v>
      </c>
    </row>
    <row r="20145" spans="1:12" x14ac:dyDescent="0.55000000000000004">
      <c r="A20145" s="2" t="s">
        <v>155</v>
      </c>
      <c r="B20145" s="2" t="s">
        <v>8</v>
      </c>
      <c r="C20145" s="2" t="s">
        <v>9</v>
      </c>
      <c r="D20145" s="2" t="s">
        <v>10</v>
      </c>
      <c r="E20145" s="2" t="s">
        <v>11</v>
      </c>
      <c r="F20145" s="2">
        <v>1989</v>
      </c>
      <c r="G20145" s="2">
        <v>91.58</v>
      </c>
      <c r="I20145" s="2">
        <f t="shared" si="316"/>
        <v>33</v>
      </c>
      <c r="J20145" s="2">
        <f>VLOOKUP(A20145,Urbanizaton!$B$2:$BI$265,I20145)</f>
        <v>83.832999999999998</v>
      </c>
      <c r="K20145" s="2">
        <f>VLOOKUP(A20145,Population!$B$2:$BI$265,I20145)</f>
        <v>19388342</v>
      </c>
      <c r="L20145" s="2" t="str">
        <f>VLOOKUP(A20145,Region!$C$1:$G$241,5)</f>
        <v>South America</v>
      </c>
    </row>
    <row r="20146" spans="1:12" x14ac:dyDescent="0.55000000000000004">
      <c r="A20146" s="2" t="s">
        <v>155</v>
      </c>
      <c r="B20146" s="2" t="s">
        <v>8</v>
      </c>
      <c r="C20146" s="2" t="s">
        <v>9</v>
      </c>
      <c r="D20146" s="2" t="s">
        <v>17</v>
      </c>
      <c r="E20146" s="2" t="s">
        <v>11</v>
      </c>
      <c r="F20146" s="2">
        <v>1989</v>
      </c>
      <c r="G20146" s="2">
        <v>4.72</v>
      </c>
      <c r="I20146" s="2">
        <f t="shared" si="316"/>
        <v>33</v>
      </c>
      <c r="J20146" s="2">
        <f>VLOOKUP(A20146,Urbanizaton!$B$2:$BI$265,I20146)</f>
        <v>83.832999999999998</v>
      </c>
      <c r="K20146" s="2">
        <f>VLOOKUP(A20146,Population!$B$2:$BI$265,I20146)</f>
        <v>19388342</v>
      </c>
      <c r="L20146" s="2" t="str">
        <f>VLOOKUP(A20146,Region!$C$1:$G$241,5)</f>
        <v>South America</v>
      </c>
    </row>
    <row r="20147" spans="1:12" x14ac:dyDescent="0.55000000000000004">
      <c r="A20147" s="2" t="s">
        <v>155</v>
      </c>
      <c r="B20147" s="2" t="s">
        <v>8</v>
      </c>
      <c r="C20147" s="2" t="s">
        <v>9</v>
      </c>
      <c r="D20147" s="2" t="s">
        <v>10</v>
      </c>
      <c r="E20147" s="2" t="s">
        <v>11</v>
      </c>
      <c r="F20147" s="2">
        <v>1990</v>
      </c>
      <c r="G20147" s="2">
        <v>93.56</v>
      </c>
      <c r="I20147" s="2">
        <f t="shared" si="316"/>
        <v>34</v>
      </c>
      <c r="J20147" s="2">
        <f>VLOOKUP(A20147,Urbanizaton!$B$2:$BI$265,I20147)</f>
        <v>84.284000000000006</v>
      </c>
      <c r="K20147" s="2">
        <f>VLOOKUP(A20147,Population!$B$2:$BI$265,I20147)</f>
        <v>19861956</v>
      </c>
      <c r="L20147" s="2" t="str">
        <f>VLOOKUP(A20147,Region!$C$1:$G$241,5)</f>
        <v>South America</v>
      </c>
    </row>
    <row r="20148" spans="1:12" x14ac:dyDescent="0.55000000000000004">
      <c r="A20148" s="2" t="s">
        <v>155</v>
      </c>
      <c r="B20148" s="2" t="s">
        <v>8</v>
      </c>
      <c r="C20148" s="2" t="s">
        <v>9</v>
      </c>
      <c r="D20148" s="2" t="s">
        <v>17</v>
      </c>
      <c r="E20148" s="2" t="s">
        <v>11</v>
      </c>
      <c r="F20148" s="2">
        <v>1990</v>
      </c>
      <c r="G20148" s="2">
        <v>4.71</v>
      </c>
      <c r="I20148" s="2">
        <f t="shared" si="316"/>
        <v>34</v>
      </c>
      <c r="J20148" s="2">
        <f>VLOOKUP(A20148,Urbanizaton!$B$2:$BI$265,I20148)</f>
        <v>84.284000000000006</v>
      </c>
      <c r="K20148" s="2">
        <f>VLOOKUP(A20148,Population!$B$2:$BI$265,I20148)</f>
        <v>19861956</v>
      </c>
      <c r="L20148" s="2" t="str">
        <f>VLOOKUP(A20148,Region!$C$1:$G$241,5)</f>
        <v>South America</v>
      </c>
    </row>
    <row r="20149" spans="1:12" x14ac:dyDescent="0.55000000000000004">
      <c r="A20149" s="2" t="s">
        <v>155</v>
      </c>
      <c r="B20149" s="2" t="s">
        <v>8</v>
      </c>
      <c r="C20149" s="2" t="s">
        <v>9</v>
      </c>
      <c r="D20149" s="2" t="s">
        <v>10</v>
      </c>
      <c r="E20149" s="2" t="s">
        <v>11</v>
      </c>
      <c r="F20149" s="2">
        <v>1991</v>
      </c>
      <c r="G20149" s="2">
        <v>92.33</v>
      </c>
      <c r="I20149" s="2">
        <f t="shared" si="316"/>
        <v>35</v>
      </c>
      <c r="J20149" s="2">
        <f>VLOOKUP(A20149,Urbanizaton!$B$2:$BI$265,I20149)</f>
        <v>84.700999999999993</v>
      </c>
      <c r="K20149" s="2">
        <f>VLOOKUP(A20149,Population!$B$2:$BI$265,I20149)</f>
        <v>20332079</v>
      </c>
      <c r="L20149" s="2" t="str">
        <f>VLOOKUP(A20149,Region!$C$1:$G$241,5)</f>
        <v>South America</v>
      </c>
    </row>
    <row r="20150" spans="1:12" x14ac:dyDescent="0.55000000000000004">
      <c r="A20150" s="2" t="s">
        <v>155</v>
      </c>
      <c r="B20150" s="2" t="s">
        <v>8</v>
      </c>
      <c r="C20150" s="2" t="s">
        <v>9</v>
      </c>
      <c r="D20150" s="2" t="s">
        <v>17</v>
      </c>
      <c r="E20150" s="2" t="s">
        <v>11</v>
      </c>
      <c r="F20150" s="2">
        <v>1991</v>
      </c>
      <c r="G20150" s="2">
        <v>4.54</v>
      </c>
      <c r="I20150" s="2">
        <f t="shared" si="316"/>
        <v>35</v>
      </c>
      <c r="J20150" s="2">
        <f>VLOOKUP(A20150,Urbanizaton!$B$2:$BI$265,I20150)</f>
        <v>84.700999999999993</v>
      </c>
      <c r="K20150" s="2">
        <f>VLOOKUP(A20150,Population!$B$2:$BI$265,I20150)</f>
        <v>20332079</v>
      </c>
      <c r="L20150" s="2" t="str">
        <f>VLOOKUP(A20150,Region!$C$1:$G$241,5)</f>
        <v>South America</v>
      </c>
    </row>
    <row r="20151" spans="1:12" x14ac:dyDescent="0.55000000000000004">
      <c r="A20151" s="2" t="s">
        <v>155</v>
      </c>
      <c r="B20151" s="2" t="s">
        <v>8</v>
      </c>
      <c r="C20151" s="2" t="s">
        <v>9</v>
      </c>
      <c r="D20151" s="2" t="s">
        <v>10</v>
      </c>
      <c r="E20151" s="2" t="s">
        <v>11</v>
      </c>
      <c r="F20151" s="2">
        <v>1992</v>
      </c>
      <c r="G20151" s="2">
        <v>94.53</v>
      </c>
      <c r="I20151" s="2">
        <f t="shared" si="316"/>
        <v>36</v>
      </c>
      <c r="J20151" s="2">
        <f>VLOOKUP(A20151,Urbanizaton!$B$2:$BI$265,I20151)</f>
        <v>85.099000000000004</v>
      </c>
      <c r="K20151" s="2">
        <f>VLOOKUP(A20151,Population!$B$2:$BI$265,I20151)</f>
        <v>20799075</v>
      </c>
      <c r="L20151" s="2" t="str">
        <f>VLOOKUP(A20151,Region!$C$1:$G$241,5)</f>
        <v>South America</v>
      </c>
    </row>
    <row r="20152" spans="1:12" x14ac:dyDescent="0.55000000000000004">
      <c r="A20152" s="2" t="s">
        <v>155</v>
      </c>
      <c r="B20152" s="2" t="s">
        <v>8</v>
      </c>
      <c r="C20152" s="2" t="s">
        <v>9</v>
      </c>
      <c r="D20152" s="2" t="s">
        <v>17</v>
      </c>
      <c r="E20152" s="2" t="s">
        <v>11</v>
      </c>
      <c r="F20152" s="2">
        <v>1992</v>
      </c>
      <c r="G20152" s="2">
        <v>4.54</v>
      </c>
      <c r="I20152" s="2">
        <f t="shared" si="316"/>
        <v>36</v>
      </c>
      <c r="J20152" s="2">
        <f>VLOOKUP(A20152,Urbanizaton!$B$2:$BI$265,I20152)</f>
        <v>85.099000000000004</v>
      </c>
      <c r="K20152" s="2">
        <f>VLOOKUP(A20152,Population!$B$2:$BI$265,I20152)</f>
        <v>20799075</v>
      </c>
      <c r="L20152" s="2" t="str">
        <f>VLOOKUP(A20152,Region!$C$1:$G$241,5)</f>
        <v>South America</v>
      </c>
    </row>
    <row r="20153" spans="1:12" x14ac:dyDescent="0.55000000000000004">
      <c r="A20153" s="2" t="s">
        <v>155</v>
      </c>
      <c r="B20153" s="2" t="s">
        <v>8</v>
      </c>
      <c r="C20153" s="2" t="s">
        <v>9</v>
      </c>
      <c r="D20153" s="2" t="s">
        <v>10</v>
      </c>
      <c r="E20153" s="2" t="s">
        <v>11</v>
      </c>
      <c r="F20153" s="2">
        <v>1993</v>
      </c>
      <c r="G20153" s="2">
        <v>100.18</v>
      </c>
      <c r="I20153" s="2">
        <f t="shared" si="316"/>
        <v>37</v>
      </c>
      <c r="J20153" s="2">
        <f>VLOOKUP(A20153,Urbanizaton!$B$2:$BI$265,I20153)</f>
        <v>85.486999999999995</v>
      </c>
      <c r="K20153" s="2">
        <f>VLOOKUP(A20153,Population!$B$2:$BI$265,I20153)</f>
        <v>21263443</v>
      </c>
      <c r="L20153" s="2" t="str">
        <f>VLOOKUP(A20153,Region!$C$1:$G$241,5)</f>
        <v>South America</v>
      </c>
    </row>
    <row r="20154" spans="1:12" x14ac:dyDescent="0.55000000000000004">
      <c r="A20154" s="2" t="s">
        <v>155</v>
      </c>
      <c r="B20154" s="2" t="s">
        <v>8</v>
      </c>
      <c r="C20154" s="2" t="s">
        <v>9</v>
      </c>
      <c r="D20154" s="2" t="s">
        <v>17</v>
      </c>
      <c r="E20154" s="2" t="s">
        <v>11</v>
      </c>
      <c r="F20154" s="2">
        <v>1993</v>
      </c>
      <c r="G20154" s="2">
        <v>4.71</v>
      </c>
      <c r="I20154" s="2">
        <f t="shared" si="316"/>
        <v>37</v>
      </c>
      <c r="J20154" s="2">
        <f>VLOOKUP(A20154,Urbanizaton!$B$2:$BI$265,I20154)</f>
        <v>85.486999999999995</v>
      </c>
      <c r="K20154" s="2">
        <f>VLOOKUP(A20154,Population!$B$2:$BI$265,I20154)</f>
        <v>21263443</v>
      </c>
      <c r="L20154" s="2" t="str">
        <f>VLOOKUP(A20154,Region!$C$1:$G$241,5)</f>
        <v>South America</v>
      </c>
    </row>
    <row r="20155" spans="1:12" x14ac:dyDescent="0.55000000000000004">
      <c r="A20155" s="2" t="s">
        <v>155</v>
      </c>
      <c r="B20155" s="2" t="s">
        <v>8</v>
      </c>
      <c r="C20155" s="2" t="s">
        <v>9</v>
      </c>
      <c r="D20155" s="2" t="s">
        <v>10</v>
      </c>
      <c r="E20155" s="2" t="s">
        <v>11</v>
      </c>
      <c r="F20155" s="2">
        <v>1994</v>
      </c>
      <c r="G20155" s="2">
        <v>100.78</v>
      </c>
      <c r="I20155" s="2">
        <f t="shared" si="316"/>
        <v>38</v>
      </c>
      <c r="J20155" s="2">
        <f>VLOOKUP(A20155,Urbanizaton!$B$2:$BI$265,I20155)</f>
        <v>85.867999999999995</v>
      </c>
      <c r="K20155" s="2">
        <f>VLOOKUP(A20155,Population!$B$2:$BI$265,I20155)</f>
        <v>21726352</v>
      </c>
      <c r="L20155" s="2" t="str">
        <f>VLOOKUP(A20155,Region!$C$1:$G$241,5)</f>
        <v>South America</v>
      </c>
    </row>
    <row r="20156" spans="1:12" x14ac:dyDescent="0.55000000000000004">
      <c r="A20156" s="2" t="s">
        <v>155</v>
      </c>
      <c r="B20156" s="2" t="s">
        <v>8</v>
      </c>
      <c r="C20156" s="2" t="s">
        <v>9</v>
      </c>
      <c r="D20156" s="2" t="s">
        <v>17</v>
      </c>
      <c r="E20156" s="2" t="s">
        <v>11</v>
      </c>
      <c r="F20156" s="2">
        <v>1994</v>
      </c>
      <c r="G20156" s="2">
        <v>4.6399999999999997</v>
      </c>
      <c r="I20156" s="2">
        <f t="shared" si="316"/>
        <v>38</v>
      </c>
      <c r="J20156" s="2">
        <f>VLOOKUP(A20156,Urbanizaton!$B$2:$BI$265,I20156)</f>
        <v>85.867999999999995</v>
      </c>
      <c r="K20156" s="2">
        <f>VLOOKUP(A20156,Population!$B$2:$BI$265,I20156)</f>
        <v>21726352</v>
      </c>
      <c r="L20156" s="2" t="str">
        <f>VLOOKUP(A20156,Region!$C$1:$G$241,5)</f>
        <v>South America</v>
      </c>
    </row>
    <row r="20157" spans="1:12" x14ac:dyDescent="0.55000000000000004">
      <c r="A20157" s="2" t="s">
        <v>155</v>
      </c>
      <c r="B20157" s="2" t="s">
        <v>8</v>
      </c>
      <c r="C20157" s="2" t="s">
        <v>9</v>
      </c>
      <c r="D20157" s="2" t="s">
        <v>10</v>
      </c>
      <c r="E20157" s="2" t="s">
        <v>11</v>
      </c>
      <c r="F20157" s="2">
        <v>1995</v>
      </c>
      <c r="G20157" s="2">
        <v>106.07</v>
      </c>
      <c r="I20157" s="2">
        <f t="shared" si="316"/>
        <v>39</v>
      </c>
      <c r="J20157" s="2">
        <f>VLOOKUP(A20157,Urbanizaton!$B$2:$BI$265,I20157)</f>
        <v>86.24</v>
      </c>
      <c r="K20157" s="2">
        <f>VLOOKUP(A20157,Population!$B$2:$BI$265,I20157)</f>
        <v>22188667</v>
      </c>
      <c r="L20157" s="2" t="str">
        <f>VLOOKUP(A20157,Region!$C$1:$G$241,5)</f>
        <v>South America</v>
      </c>
    </row>
    <row r="20158" spans="1:12" x14ac:dyDescent="0.55000000000000004">
      <c r="A20158" s="2" t="s">
        <v>155</v>
      </c>
      <c r="B20158" s="2" t="s">
        <v>8</v>
      </c>
      <c r="C20158" s="2" t="s">
        <v>9</v>
      </c>
      <c r="D20158" s="2" t="s">
        <v>17</v>
      </c>
      <c r="E20158" s="2" t="s">
        <v>11</v>
      </c>
      <c r="F20158" s="2">
        <v>1995</v>
      </c>
      <c r="G20158" s="2">
        <v>4.78</v>
      </c>
      <c r="I20158" s="2">
        <f t="shared" si="316"/>
        <v>39</v>
      </c>
      <c r="J20158" s="2">
        <f>VLOOKUP(A20158,Urbanizaton!$B$2:$BI$265,I20158)</f>
        <v>86.24</v>
      </c>
      <c r="K20158" s="2">
        <f>VLOOKUP(A20158,Population!$B$2:$BI$265,I20158)</f>
        <v>22188667</v>
      </c>
      <c r="L20158" s="2" t="str">
        <f>VLOOKUP(A20158,Region!$C$1:$G$241,5)</f>
        <v>South America</v>
      </c>
    </row>
    <row r="20159" spans="1:12" x14ac:dyDescent="0.55000000000000004">
      <c r="A20159" s="2" t="s">
        <v>155</v>
      </c>
      <c r="B20159" s="2" t="s">
        <v>8</v>
      </c>
      <c r="C20159" s="2" t="s">
        <v>9</v>
      </c>
      <c r="D20159" s="2" t="s">
        <v>10</v>
      </c>
      <c r="E20159" s="2" t="s">
        <v>11</v>
      </c>
      <c r="F20159" s="2">
        <v>1996</v>
      </c>
      <c r="G20159" s="2">
        <v>114.06</v>
      </c>
      <c r="I20159" s="2">
        <f t="shared" si="316"/>
        <v>40</v>
      </c>
      <c r="J20159" s="2">
        <f>VLOOKUP(A20159,Urbanizaton!$B$2:$BI$265,I20159)</f>
        <v>86.605000000000004</v>
      </c>
      <c r="K20159" s="2">
        <f>VLOOKUP(A20159,Population!$B$2:$BI$265,I20159)</f>
        <v>22650102</v>
      </c>
      <c r="L20159" s="2" t="str">
        <f>VLOOKUP(A20159,Region!$C$1:$G$241,5)</f>
        <v>South America</v>
      </c>
    </row>
    <row r="20160" spans="1:12" x14ac:dyDescent="0.55000000000000004">
      <c r="A20160" s="2" t="s">
        <v>155</v>
      </c>
      <c r="B20160" s="2" t="s">
        <v>8</v>
      </c>
      <c r="C20160" s="2" t="s">
        <v>9</v>
      </c>
      <c r="D20160" s="2" t="s">
        <v>17</v>
      </c>
      <c r="E20160" s="2" t="s">
        <v>11</v>
      </c>
      <c r="F20160" s="2">
        <v>1996</v>
      </c>
      <c r="G20160" s="2">
        <v>5.04</v>
      </c>
      <c r="I20160" s="2">
        <f t="shared" si="316"/>
        <v>40</v>
      </c>
      <c r="J20160" s="2">
        <f>VLOOKUP(A20160,Urbanizaton!$B$2:$BI$265,I20160)</f>
        <v>86.605000000000004</v>
      </c>
      <c r="K20160" s="2">
        <f>VLOOKUP(A20160,Population!$B$2:$BI$265,I20160)</f>
        <v>22650102</v>
      </c>
      <c r="L20160" s="2" t="str">
        <f>VLOOKUP(A20160,Region!$C$1:$G$241,5)</f>
        <v>South America</v>
      </c>
    </row>
    <row r="20161" spans="1:12" x14ac:dyDescent="0.55000000000000004">
      <c r="A20161" s="2" t="s">
        <v>155</v>
      </c>
      <c r="B20161" s="2" t="s">
        <v>8</v>
      </c>
      <c r="C20161" s="2" t="s">
        <v>9</v>
      </c>
      <c r="D20161" s="2" t="s">
        <v>10</v>
      </c>
      <c r="E20161" s="2" t="s">
        <v>11</v>
      </c>
      <c r="F20161" s="2">
        <v>1997</v>
      </c>
      <c r="G20161" s="2">
        <v>118.78</v>
      </c>
      <c r="I20161" s="2">
        <f t="shared" si="316"/>
        <v>41</v>
      </c>
      <c r="J20161" s="2">
        <f>VLOOKUP(A20161,Urbanizaton!$B$2:$BI$265,I20161)</f>
        <v>86.96</v>
      </c>
      <c r="K20161" s="2">
        <f>VLOOKUP(A20161,Population!$B$2:$BI$265,I20161)</f>
        <v>23110178</v>
      </c>
      <c r="L20161" s="2" t="str">
        <f>VLOOKUP(A20161,Region!$C$1:$G$241,5)</f>
        <v>South America</v>
      </c>
    </row>
    <row r="20162" spans="1:12" x14ac:dyDescent="0.55000000000000004">
      <c r="A20162" s="2" t="s">
        <v>155</v>
      </c>
      <c r="B20162" s="2" t="s">
        <v>8</v>
      </c>
      <c r="C20162" s="2" t="s">
        <v>9</v>
      </c>
      <c r="D20162" s="2" t="s">
        <v>17</v>
      </c>
      <c r="E20162" s="2" t="s">
        <v>11</v>
      </c>
      <c r="F20162" s="2">
        <v>1997</v>
      </c>
      <c r="G20162" s="2">
        <v>5.14</v>
      </c>
      <c r="I20162" s="2">
        <f t="shared" si="316"/>
        <v>41</v>
      </c>
      <c r="J20162" s="2">
        <f>VLOOKUP(A20162,Urbanizaton!$B$2:$BI$265,I20162)</f>
        <v>86.96</v>
      </c>
      <c r="K20162" s="2">
        <f>VLOOKUP(A20162,Population!$B$2:$BI$265,I20162)</f>
        <v>23110178</v>
      </c>
      <c r="L20162" s="2" t="str">
        <f>VLOOKUP(A20162,Region!$C$1:$G$241,5)</f>
        <v>South America</v>
      </c>
    </row>
    <row r="20163" spans="1:12" x14ac:dyDescent="0.55000000000000004">
      <c r="A20163" s="2" t="s">
        <v>155</v>
      </c>
      <c r="B20163" s="2" t="s">
        <v>8</v>
      </c>
      <c r="C20163" s="2" t="s">
        <v>9</v>
      </c>
      <c r="D20163" s="2" t="s">
        <v>10</v>
      </c>
      <c r="E20163" s="2" t="s">
        <v>11</v>
      </c>
      <c r="F20163" s="2">
        <v>1998</v>
      </c>
      <c r="G20163" s="2">
        <v>119.67</v>
      </c>
      <c r="I20163" s="2">
        <f t="shared" si="316"/>
        <v>42</v>
      </c>
      <c r="J20163" s="2">
        <f>VLOOKUP(A20163,Urbanizaton!$B$2:$BI$265,I20163)</f>
        <v>87.308000000000007</v>
      </c>
      <c r="K20163" s="2">
        <f>VLOOKUP(A20163,Population!$B$2:$BI$265,I20163)</f>
        <v>23569454</v>
      </c>
      <c r="L20163" s="2" t="str">
        <f>VLOOKUP(A20163,Region!$C$1:$G$241,5)</f>
        <v>South America</v>
      </c>
    </row>
    <row r="20164" spans="1:12" x14ac:dyDescent="0.55000000000000004">
      <c r="A20164" s="2" t="s">
        <v>155</v>
      </c>
      <c r="B20164" s="2" t="s">
        <v>8</v>
      </c>
      <c r="C20164" s="2" t="s">
        <v>9</v>
      </c>
      <c r="D20164" s="2" t="s">
        <v>17</v>
      </c>
      <c r="E20164" s="2" t="s">
        <v>11</v>
      </c>
      <c r="F20164" s="2">
        <v>1998</v>
      </c>
      <c r="G20164" s="2">
        <v>5.08</v>
      </c>
      <c r="I20164" s="2">
        <f t="shared" si="316"/>
        <v>42</v>
      </c>
      <c r="J20164" s="2">
        <f>VLOOKUP(A20164,Urbanizaton!$B$2:$BI$265,I20164)</f>
        <v>87.308000000000007</v>
      </c>
      <c r="K20164" s="2">
        <f>VLOOKUP(A20164,Population!$B$2:$BI$265,I20164)</f>
        <v>23569454</v>
      </c>
      <c r="L20164" s="2" t="str">
        <f>VLOOKUP(A20164,Region!$C$1:$G$241,5)</f>
        <v>South America</v>
      </c>
    </row>
    <row r="20165" spans="1:12" x14ac:dyDescent="0.55000000000000004">
      <c r="A20165" s="2" t="s">
        <v>155</v>
      </c>
      <c r="B20165" s="2" t="s">
        <v>8</v>
      </c>
      <c r="C20165" s="2" t="s">
        <v>9</v>
      </c>
      <c r="D20165" s="2" t="s">
        <v>10</v>
      </c>
      <c r="E20165" s="2" t="s">
        <v>11</v>
      </c>
      <c r="F20165" s="2">
        <v>1999</v>
      </c>
      <c r="G20165" s="2">
        <v>109.32</v>
      </c>
      <c r="I20165" s="2">
        <f t="shared" si="316"/>
        <v>43</v>
      </c>
      <c r="J20165" s="2">
        <f>VLOOKUP(A20165,Urbanizaton!$B$2:$BI$265,I20165)</f>
        <v>87.647000000000006</v>
      </c>
      <c r="K20165" s="2">
        <f>VLOOKUP(A20165,Population!$B$2:$BI$265,I20165)</f>
        <v>24028689</v>
      </c>
      <c r="L20165" s="2" t="str">
        <f>VLOOKUP(A20165,Region!$C$1:$G$241,5)</f>
        <v>South America</v>
      </c>
    </row>
    <row r="20166" spans="1:12" x14ac:dyDescent="0.55000000000000004">
      <c r="A20166" s="2" t="s">
        <v>155</v>
      </c>
      <c r="B20166" s="2" t="s">
        <v>8</v>
      </c>
      <c r="C20166" s="2" t="s">
        <v>9</v>
      </c>
      <c r="D20166" s="2" t="s">
        <v>17</v>
      </c>
      <c r="E20166" s="2" t="s">
        <v>11</v>
      </c>
      <c r="F20166" s="2">
        <v>1999</v>
      </c>
      <c r="G20166" s="2">
        <v>4.55</v>
      </c>
      <c r="I20166" s="2">
        <f t="shared" si="316"/>
        <v>43</v>
      </c>
      <c r="J20166" s="2">
        <f>VLOOKUP(A20166,Urbanizaton!$B$2:$BI$265,I20166)</f>
        <v>87.647000000000006</v>
      </c>
      <c r="K20166" s="2">
        <f>VLOOKUP(A20166,Population!$B$2:$BI$265,I20166)</f>
        <v>24028689</v>
      </c>
      <c r="L20166" s="2" t="str">
        <f>VLOOKUP(A20166,Region!$C$1:$G$241,5)</f>
        <v>South America</v>
      </c>
    </row>
    <row r="20167" spans="1:12" x14ac:dyDescent="0.55000000000000004">
      <c r="A20167" s="2" t="s">
        <v>155</v>
      </c>
      <c r="B20167" s="2" t="s">
        <v>8</v>
      </c>
      <c r="C20167" s="2" t="s">
        <v>9</v>
      </c>
      <c r="D20167" s="2" t="s">
        <v>10</v>
      </c>
      <c r="E20167" s="2" t="s">
        <v>11</v>
      </c>
      <c r="F20167" s="2">
        <v>2000</v>
      </c>
      <c r="G20167" s="2">
        <v>116.18</v>
      </c>
      <c r="I20167" s="2">
        <f t="shared" si="316"/>
        <v>44</v>
      </c>
      <c r="J20167" s="2">
        <f>VLOOKUP(A20167,Urbanizaton!$B$2:$BI$265,I20167)</f>
        <v>87.98</v>
      </c>
      <c r="K20167" s="2">
        <f>VLOOKUP(A20167,Population!$B$2:$BI$265,I20167)</f>
        <v>24488340</v>
      </c>
      <c r="L20167" s="2" t="str">
        <f>VLOOKUP(A20167,Region!$C$1:$G$241,5)</f>
        <v>South America</v>
      </c>
    </row>
    <row r="20168" spans="1:12" x14ac:dyDescent="0.55000000000000004">
      <c r="A20168" s="2" t="s">
        <v>155</v>
      </c>
      <c r="B20168" s="2" t="s">
        <v>8</v>
      </c>
      <c r="C20168" s="2" t="s">
        <v>9</v>
      </c>
      <c r="D20168" s="2" t="s">
        <v>17</v>
      </c>
      <c r="E20168" s="2" t="s">
        <v>11</v>
      </c>
      <c r="F20168" s="2">
        <v>2000</v>
      </c>
      <c r="G20168" s="2">
        <v>4.75</v>
      </c>
      <c r="I20168" s="2">
        <f t="shared" si="316"/>
        <v>44</v>
      </c>
      <c r="J20168" s="2">
        <f>VLOOKUP(A20168,Urbanizaton!$B$2:$BI$265,I20168)</f>
        <v>87.98</v>
      </c>
      <c r="K20168" s="2">
        <f>VLOOKUP(A20168,Population!$B$2:$BI$265,I20168)</f>
        <v>24488340</v>
      </c>
      <c r="L20168" s="2" t="str">
        <f>VLOOKUP(A20168,Region!$C$1:$G$241,5)</f>
        <v>South America</v>
      </c>
    </row>
    <row r="20169" spans="1:12" x14ac:dyDescent="0.55000000000000004">
      <c r="A20169" s="2" t="s">
        <v>155</v>
      </c>
      <c r="B20169" s="2" t="s">
        <v>8</v>
      </c>
      <c r="C20169" s="2" t="s">
        <v>9</v>
      </c>
      <c r="D20169" s="2" t="s">
        <v>10</v>
      </c>
      <c r="E20169" s="2" t="s">
        <v>11</v>
      </c>
      <c r="F20169" s="2">
        <v>2001</v>
      </c>
      <c r="G20169" s="2">
        <v>123.31</v>
      </c>
      <c r="I20169" s="2">
        <f t="shared" si="316"/>
        <v>45</v>
      </c>
      <c r="J20169" s="2">
        <f>VLOOKUP(A20169,Urbanizaton!$B$2:$BI$265,I20169)</f>
        <v>88.302999999999997</v>
      </c>
      <c r="K20169" s="2">
        <f>VLOOKUP(A20169,Population!$B$2:$BI$265,I20169)</f>
        <v>24948476</v>
      </c>
      <c r="L20169" s="2" t="str">
        <f>VLOOKUP(A20169,Region!$C$1:$G$241,5)</f>
        <v>South America</v>
      </c>
    </row>
    <row r="20170" spans="1:12" x14ac:dyDescent="0.55000000000000004">
      <c r="A20170" s="2" t="s">
        <v>155</v>
      </c>
      <c r="B20170" s="2" t="s">
        <v>8</v>
      </c>
      <c r="C20170" s="2" t="s">
        <v>9</v>
      </c>
      <c r="D20170" s="2" t="s">
        <v>17</v>
      </c>
      <c r="E20170" s="2" t="s">
        <v>11</v>
      </c>
      <c r="F20170" s="2">
        <v>2001</v>
      </c>
      <c r="G20170" s="2">
        <v>4.9400000000000004</v>
      </c>
      <c r="I20170" s="2">
        <f t="shared" si="316"/>
        <v>45</v>
      </c>
      <c r="J20170" s="2">
        <f>VLOOKUP(A20170,Urbanizaton!$B$2:$BI$265,I20170)</f>
        <v>88.302999999999997</v>
      </c>
      <c r="K20170" s="2">
        <f>VLOOKUP(A20170,Population!$B$2:$BI$265,I20170)</f>
        <v>24948476</v>
      </c>
      <c r="L20170" s="2" t="str">
        <f>VLOOKUP(A20170,Region!$C$1:$G$241,5)</f>
        <v>South America</v>
      </c>
    </row>
    <row r="20171" spans="1:12" x14ac:dyDescent="0.55000000000000004">
      <c r="A20171" s="2" t="s">
        <v>155</v>
      </c>
      <c r="B20171" s="2" t="s">
        <v>8</v>
      </c>
      <c r="C20171" s="2" t="s">
        <v>9</v>
      </c>
      <c r="D20171" s="2" t="s">
        <v>10</v>
      </c>
      <c r="E20171" s="2" t="s">
        <v>11</v>
      </c>
      <c r="F20171" s="2">
        <v>2002</v>
      </c>
      <c r="G20171" s="2">
        <v>122.69</v>
      </c>
      <c r="I20171" s="2">
        <f t="shared" si="316"/>
        <v>46</v>
      </c>
      <c r="J20171" s="2">
        <f>VLOOKUP(A20171,Urbanizaton!$B$2:$BI$265,I20171)</f>
        <v>88.438000000000002</v>
      </c>
      <c r="K20171" s="2">
        <f>VLOOKUP(A20171,Population!$B$2:$BI$265,I20171)</f>
        <v>25408700</v>
      </c>
      <c r="L20171" s="2" t="str">
        <f>VLOOKUP(A20171,Region!$C$1:$G$241,5)</f>
        <v>South America</v>
      </c>
    </row>
    <row r="20172" spans="1:12" x14ac:dyDescent="0.55000000000000004">
      <c r="A20172" s="2" t="s">
        <v>155</v>
      </c>
      <c r="B20172" s="2" t="s">
        <v>8</v>
      </c>
      <c r="C20172" s="2" t="s">
        <v>9</v>
      </c>
      <c r="D20172" s="2" t="s">
        <v>17</v>
      </c>
      <c r="E20172" s="2" t="s">
        <v>11</v>
      </c>
      <c r="F20172" s="2">
        <v>2002</v>
      </c>
      <c r="G20172" s="2">
        <v>4.83</v>
      </c>
      <c r="I20172" s="2">
        <f t="shared" si="316"/>
        <v>46</v>
      </c>
      <c r="J20172" s="2">
        <f>VLOOKUP(A20172,Urbanizaton!$B$2:$BI$265,I20172)</f>
        <v>88.438000000000002</v>
      </c>
      <c r="K20172" s="2">
        <f>VLOOKUP(A20172,Population!$B$2:$BI$265,I20172)</f>
        <v>25408700</v>
      </c>
      <c r="L20172" s="2" t="str">
        <f>VLOOKUP(A20172,Region!$C$1:$G$241,5)</f>
        <v>South America</v>
      </c>
    </row>
    <row r="20173" spans="1:12" x14ac:dyDescent="0.55000000000000004">
      <c r="A20173" s="2" t="s">
        <v>155</v>
      </c>
      <c r="B20173" s="2" t="s">
        <v>8</v>
      </c>
      <c r="C20173" s="2" t="s">
        <v>9</v>
      </c>
      <c r="D20173" s="2" t="s">
        <v>10</v>
      </c>
      <c r="E20173" s="2" t="s">
        <v>11</v>
      </c>
      <c r="F20173" s="2">
        <v>2003</v>
      </c>
      <c r="G20173" s="2">
        <v>122.36</v>
      </c>
      <c r="I20173" s="2">
        <f t="shared" si="316"/>
        <v>47</v>
      </c>
      <c r="J20173" s="2">
        <f>VLOOKUP(A20173,Urbanizaton!$B$2:$BI$265,I20173)</f>
        <v>88.48</v>
      </c>
      <c r="K20173" s="2">
        <f>VLOOKUP(A20173,Population!$B$2:$BI$265,I20173)</f>
        <v>25868523</v>
      </c>
      <c r="L20173" s="2" t="str">
        <f>VLOOKUP(A20173,Region!$C$1:$G$241,5)</f>
        <v>South America</v>
      </c>
    </row>
    <row r="20174" spans="1:12" x14ac:dyDescent="0.55000000000000004">
      <c r="A20174" s="2" t="s">
        <v>155</v>
      </c>
      <c r="B20174" s="2" t="s">
        <v>8</v>
      </c>
      <c r="C20174" s="2" t="s">
        <v>9</v>
      </c>
      <c r="D20174" s="2" t="s">
        <v>17</v>
      </c>
      <c r="E20174" s="2" t="s">
        <v>11</v>
      </c>
      <c r="F20174" s="2">
        <v>2003</v>
      </c>
      <c r="G20174" s="2">
        <v>4.7300000000000004</v>
      </c>
      <c r="I20174" s="2">
        <f t="shared" si="316"/>
        <v>47</v>
      </c>
      <c r="J20174" s="2">
        <f>VLOOKUP(A20174,Urbanizaton!$B$2:$BI$265,I20174)</f>
        <v>88.48</v>
      </c>
      <c r="K20174" s="2">
        <f>VLOOKUP(A20174,Population!$B$2:$BI$265,I20174)</f>
        <v>25868523</v>
      </c>
      <c r="L20174" s="2" t="str">
        <f>VLOOKUP(A20174,Region!$C$1:$G$241,5)</f>
        <v>South America</v>
      </c>
    </row>
    <row r="20175" spans="1:12" x14ac:dyDescent="0.55000000000000004">
      <c r="A20175" s="2" t="s">
        <v>155</v>
      </c>
      <c r="B20175" s="2" t="s">
        <v>8</v>
      </c>
      <c r="C20175" s="2" t="s">
        <v>9</v>
      </c>
      <c r="D20175" s="2" t="s">
        <v>10</v>
      </c>
      <c r="E20175" s="2" t="s">
        <v>11</v>
      </c>
      <c r="F20175" s="2">
        <v>2004</v>
      </c>
      <c r="G20175" s="2">
        <v>127.59</v>
      </c>
      <c r="I20175" s="2">
        <f t="shared" si="316"/>
        <v>48</v>
      </c>
      <c r="J20175" s="2">
        <f>VLOOKUP(A20175,Urbanizaton!$B$2:$BI$265,I20175)</f>
        <v>88.522000000000006</v>
      </c>
      <c r="K20175" s="2">
        <f>VLOOKUP(A20175,Population!$B$2:$BI$265,I20175)</f>
        <v>26327225</v>
      </c>
      <c r="L20175" s="2" t="str">
        <f>VLOOKUP(A20175,Region!$C$1:$G$241,5)</f>
        <v>South America</v>
      </c>
    </row>
    <row r="20176" spans="1:12" x14ac:dyDescent="0.55000000000000004">
      <c r="A20176" s="2" t="s">
        <v>155</v>
      </c>
      <c r="B20176" s="2" t="s">
        <v>8</v>
      </c>
      <c r="C20176" s="2" t="s">
        <v>9</v>
      </c>
      <c r="D20176" s="2" t="s">
        <v>17</v>
      </c>
      <c r="E20176" s="2" t="s">
        <v>11</v>
      </c>
      <c r="F20176" s="2">
        <v>2004</v>
      </c>
      <c r="G20176" s="2">
        <v>4.8499999999999996</v>
      </c>
      <c r="I20176" s="2">
        <f t="shared" si="316"/>
        <v>48</v>
      </c>
      <c r="J20176" s="2">
        <f>VLOOKUP(A20176,Urbanizaton!$B$2:$BI$265,I20176)</f>
        <v>88.522000000000006</v>
      </c>
      <c r="K20176" s="2">
        <f>VLOOKUP(A20176,Population!$B$2:$BI$265,I20176)</f>
        <v>26327225</v>
      </c>
      <c r="L20176" s="2" t="str">
        <f>VLOOKUP(A20176,Region!$C$1:$G$241,5)</f>
        <v>South America</v>
      </c>
    </row>
    <row r="20177" spans="1:12" x14ac:dyDescent="0.55000000000000004">
      <c r="A20177" s="2" t="s">
        <v>155</v>
      </c>
      <c r="B20177" s="2" t="s">
        <v>8</v>
      </c>
      <c r="C20177" s="2" t="s">
        <v>9</v>
      </c>
      <c r="D20177" s="2" t="s">
        <v>10</v>
      </c>
      <c r="E20177" s="2" t="s">
        <v>11</v>
      </c>
      <c r="F20177" s="2">
        <v>2005</v>
      </c>
      <c r="G20177" s="2">
        <v>137.13</v>
      </c>
      <c r="I20177" s="2">
        <f t="shared" si="316"/>
        <v>49</v>
      </c>
      <c r="J20177" s="2">
        <f>VLOOKUP(A20177,Urbanizaton!$B$2:$BI$265,I20177)</f>
        <v>88.563000000000002</v>
      </c>
      <c r="K20177" s="2">
        <f>VLOOKUP(A20177,Population!$B$2:$BI$265,I20177)</f>
        <v>26784161</v>
      </c>
      <c r="L20177" s="2" t="str">
        <f>VLOOKUP(A20177,Region!$C$1:$G$241,5)</f>
        <v>South America</v>
      </c>
    </row>
    <row r="20178" spans="1:12" x14ac:dyDescent="0.55000000000000004">
      <c r="A20178" s="2" t="s">
        <v>155</v>
      </c>
      <c r="B20178" s="2" t="s">
        <v>8</v>
      </c>
      <c r="C20178" s="2" t="s">
        <v>9</v>
      </c>
      <c r="D20178" s="2" t="s">
        <v>17</v>
      </c>
      <c r="E20178" s="2" t="s">
        <v>11</v>
      </c>
      <c r="F20178" s="2">
        <v>2005</v>
      </c>
      <c r="G20178" s="2">
        <v>5.12</v>
      </c>
      <c r="I20178" s="2">
        <f t="shared" si="316"/>
        <v>49</v>
      </c>
      <c r="J20178" s="2">
        <f>VLOOKUP(A20178,Urbanizaton!$B$2:$BI$265,I20178)</f>
        <v>88.563000000000002</v>
      </c>
      <c r="K20178" s="2">
        <f>VLOOKUP(A20178,Population!$B$2:$BI$265,I20178)</f>
        <v>26784161</v>
      </c>
      <c r="L20178" s="2" t="str">
        <f>VLOOKUP(A20178,Region!$C$1:$G$241,5)</f>
        <v>South America</v>
      </c>
    </row>
    <row r="20179" spans="1:12" x14ac:dyDescent="0.55000000000000004">
      <c r="A20179" s="2" t="s">
        <v>155</v>
      </c>
      <c r="B20179" s="2" t="s">
        <v>8</v>
      </c>
      <c r="C20179" s="2" t="s">
        <v>9</v>
      </c>
      <c r="D20179" s="2" t="s">
        <v>10</v>
      </c>
      <c r="E20179" s="2" t="s">
        <v>11</v>
      </c>
      <c r="F20179" s="2">
        <v>2006</v>
      </c>
      <c r="G20179" s="2">
        <v>133.24</v>
      </c>
      <c r="I20179" s="2">
        <f t="shared" si="316"/>
        <v>50</v>
      </c>
      <c r="J20179" s="2">
        <f>VLOOKUP(A20179,Urbanizaton!$B$2:$BI$265,I20179)</f>
        <v>88.605000000000004</v>
      </c>
      <c r="K20179" s="2">
        <f>VLOOKUP(A20179,Population!$B$2:$BI$265,I20179)</f>
        <v>27239168</v>
      </c>
      <c r="L20179" s="2" t="str">
        <f>VLOOKUP(A20179,Region!$C$1:$G$241,5)</f>
        <v>South America</v>
      </c>
    </row>
    <row r="20180" spans="1:12" x14ac:dyDescent="0.55000000000000004">
      <c r="A20180" s="2" t="s">
        <v>155</v>
      </c>
      <c r="B20180" s="2" t="s">
        <v>8</v>
      </c>
      <c r="C20180" s="2" t="s">
        <v>9</v>
      </c>
      <c r="D20180" s="2" t="s">
        <v>17</v>
      </c>
      <c r="E20180" s="2" t="s">
        <v>11</v>
      </c>
      <c r="F20180" s="2">
        <v>2006</v>
      </c>
      <c r="G20180" s="2">
        <v>4.8899999999999997</v>
      </c>
      <c r="I20180" s="2">
        <f t="shared" si="316"/>
        <v>50</v>
      </c>
      <c r="J20180" s="2">
        <f>VLOOKUP(A20180,Urbanizaton!$B$2:$BI$265,I20180)</f>
        <v>88.605000000000004</v>
      </c>
      <c r="K20180" s="2">
        <f>VLOOKUP(A20180,Population!$B$2:$BI$265,I20180)</f>
        <v>27239168</v>
      </c>
      <c r="L20180" s="2" t="str">
        <f>VLOOKUP(A20180,Region!$C$1:$G$241,5)</f>
        <v>South America</v>
      </c>
    </row>
    <row r="20181" spans="1:12" x14ac:dyDescent="0.55000000000000004">
      <c r="A20181" s="2" t="s">
        <v>155</v>
      </c>
      <c r="B20181" s="2" t="s">
        <v>8</v>
      </c>
      <c r="C20181" s="2" t="s">
        <v>9</v>
      </c>
      <c r="D20181" s="2" t="s">
        <v>10</v>
      </c>
      <c r="E20181" s="2" t="s">
        <v>11</v>
      </c>
      <c r="F20181" s="2">
        <v>2007</v>
      </c>
      <c r="G20181" s="2">
        <v>129.75</v>
      </c>
      <c r="I20181" s="2">
        <f t="shared" si="316"/>
        <v>51</v>
      </c>
      <c r="J20181" s="2">
        <f>VLOOKUP(A20181,Urbanizaton!$B$2:$BI$265,I20181)</f>
        <v>88.646000000000001</v>
      </c>
      <c r="K20181" s="2">
        <f>VLOOKUP(A20181,Population!$B$2:$BI$265,I20181)</f>
        <v>27691965</v>
      </c>
      <c r="L20181" s="2" t="str">
        <f>VLOOKUP(A20181,Region!$C$1:$G$241,5)</f>
        <v>South America</v>
      </c>
    </row>
    <row r="20182" spans="1:12" x14ac:dyDescent="0.55000000000000004">
      <c r="A20182" s="2" t="s">
        <v>155</v>
      </c>
      <c r="B20182" s="2" t="s">
        <v>8</v>
      </c>
      <c r="C20182" s="2" t="s">
        <v>9</v>
      </c>
      <c r="D20182" s="2" t="s">
        <v>17</v>
      </c>
      <c r="E20182" s="2" t="s">
        <v>11</v>
      </c>
      <c r="F20182" s="2">
        <v>2007</v>
      </c>
      <c r="G20182" s="2">
        <v>4.6900000000000004</v>
      </c>
      <c r="I20182" s="2">
        <f t="shared" si="316"/>
        <v>51</v>
      </c>
      <c r="J20182" s="2">
        <f>VLOOKUP(A20182,Urbanizaton!$B$2:$BI$265,I20182)</f>
        <v>88.646000000000001</v>
      </c>
      <c r="K20182" s="2">
        <f>VLOOKUP(A20182,Population!$B$2:$BI$265,I20182)</f>
        <v>27691965</v>
      </c>
      <c r="L20182" s="2" t="str">
        <f>VLOOKUP(A20182,Region!$C$1:$G$241,5)</f>
        <v>South America</v>
      </c>
    </row>
    <row r="20183" spans="1:12" x14ac:dyDescent="0.55000000000000004">
      <c r="A20183" s="2" t="s">
        <v>155</v>
      </c>
      <c r="B20183" s="2" t="s">
        <v>8</v>
      </c>
      <c r="C20183" s="2" t="s">
        <v>9</v>
      </c>
      <c r="D20183" s="2" t="s">
        <v>10</v>
      </c>
      <c r="E20183" s="2" t="s">
        <v>11</v>
      </c>
      <c r="F20183" s="2">
        <v>2008</v>
      </c>
      <c r="G20183" s="2">
        <v>159.38</v>
      </c>
      <c r="I20183" s="2">
        <f t="shared" si="316"/>
        <v>52</v>
      </c>
      <c r="J20183" s="2">
        <f>VLOOKUP(A20183,Urbanizaton!$B$2:$BI$265,I20183)</f>
        <v>88.686999999999998</v>
      </c>
      <c r="K20183" s="2">
        <f>VLOOKUP(A20183,Population!$B$2:$BI$265,I20183)</f>
        <v>28141701</v>
      </c>
      <c r="L20183" s="2" t="str">
        <f>VLOOKUP(A20183,Region!$C$1:$G$241,5)</f>
        <v>South America</v>
      </c>
    </row>
    <row r="20184" spans="1:12" x14ac:dyDescent="0.55000000000000004">
      <c r="A20184" s="2" t="s">
        <v>155</v>
      </c>
      <c r="B20184" s="2" t="s">
        <v>8</v>
      </c>
      <c r="C20184" s="2" t="s">
        <v>9</v>
      </c>
      <c r="D20184" s="2" t="s">
        <v>17</v>
      </c>
      <c r="E20184" s="2" t="s">
        <v>11</v>
      </c>
      <c r="F20184" s="2">
        <v>2008</v>
      </c>
      <c r="G20184" s="2">
        <v>5.67</v>
      </c>
      <c r="I20184" s="2">
        <f t="shared" si="316"/>
        <v>52</v>
      </c>
      <c r="J20184" s="2">
        <f>VLOOKUP(A20184,Urbanizaton!$B$2:$BI$265,I20184)</f>
        <v>88.686999999999998</v>
      </c>
      <c r="K20184" s="2">
        <f>VLOOKUP(A20184,Population!$B$2:$BI$265,I20184)</f>
        <v>28141701</v>
      </c>
      <c r="L20184" s="2" t="str">
        <f>VLOOKUP(A20184,Region!$C$1:$G$241,5)</f>
        <v>South America</v>
      </c>
    </row>
    <row r="20185" spans="1:12" x14ac:dyDescent="0.55000000000000004">
      <c r="A20185" s="2" t="s">
        <v>155</v>
      </c>
      <c r="B20185" s="2" t="s">
        <v>8</v>
      </c>
      <c r="C20185" s="2" t="s">
        <v>9</v>
      </c>
      <c r="D20185" s="2" t="s">
        <v>10</v>
      </c>
      <c r="E20185" s="2" t="s">
        <v>11</v>
      </c>
      <c r="F20185" s="2">
        <v>2009</v>
      </c>
      <c r="G20185" s="2">
        <v>160.46</v>
      </c>
      <c r="I20185" s="2">
        <f t="shared" si="316"/>
        <v>53</v>
      </c>
      <c r="J20185" s="2">
        <f>VLOOKUP(A20185,Urbanizaton!$B$2:$BI$265,I20185)</f>
        <v>88.727999999999994</v>
      </c>
      <c r="K20185" s="2">
        <f>VLOOKUP(A20185,Population!$B$2:$BI$265,I20185)</f>
        <v>28587323</v>
      </c>
      <c r="L20185" s="2" t="str">
        <f>VLOOKUP(A20185,Region!$C$1:$G$241,5)</f>
        <v>South America</v>
      </c>
    </row>
    <row r="20186" spans="1:12" x14ac:dyDescent="0.55000000000000004">
      <c r="A20186" s="2" t="s">
        <v>155</v>
      </c>
      <c r="B20186" s="2" t="s">
        <v>8</v>
      </c>
      <c r="C20186" s="2" t="s">
        <v>9</v>
      </c>
      <c r="D20186" s="2" t="s">
        <v>17</v>
      </c>
      <c r="E20186" s="2" t="s">
        <v>11</v>
      </c>
      <c r="F20186" s="2">
        <v>2009</v>
      </c>
      <c r="G20186" s="2">
        <v>5.62</v>
      </c>
      <c r="I20186" s="2">
        <f t="shared" si="316"/>
        <v>53</v>
      </c>
      <c r="J20186" s="2">
        <f>VLOOKUP(A20186,Urbanizaton!$B$2:$BI$265,I20186)</f>
        <v>88.727999999999994</v>
      </c>
      <c r="K20186" s="2">
        <f>VLOOKUP(A20186,Population!$B$2:$BI$265,I20186)</f>
        <v>28587323</v>
      </c>
      <c r="L20186" s="2" t="str">
        <f>VLOOKUP(A20186,Region!$C$1:$G$241,5)</f>
        <v>South America</v>
      </c>
    </row>
    <row r="20187" spans="1:12" x14ac:dyDescent="0.55000000000000004">
      <c r="A20187" s="2" t="s">
        <v>155</v>
      </c>
      <c r="B20187" s="2" t="s">
        <v>8</v>
      </c>
      <c r="C20187" s="2" t="s">
        <v>9</v>
      </c>
      <c r="D20187" s="2" t="s">
        <v>10</v>
      </c>
      <c r="E20187" s="2" t="s">
        <v>11</v>
      </c>
      <c r="F20187" s="2">
        <v>2010</v>
      </c>
      <c r="G20187" s="2">
        <v>171.47</v>
      </c>
      <c r="I20187" s="2">
        <f t="shared" si="316"/>
        <v>54</v>
      </c>
      <c r="J20187" s="2">
        <f>VLOOKUP(A20187,Urbanizaton!$B$2:$BI$265,I20187)</f>
        <v>88.769000000000005</v>
      </c>
      <c r="K20187" s="2">
        <f>VLOOKUP(A20187,Population!$B$2:$BI$265,I20187)</f>
        <v>29028033</v>
      </c>
      <c r="L20187" s="2" t="str">
        <f>VLOOKUP(A20187,Region!$C$1:$G$241,5)</f>
        <v>South America</v>
      </c>
    </row>
    <row r="20188" spans="1:12" x14ac:dyDescent="0.55000000000000004">
      <c r="A20188" s="2" t="s">
        <v>155</v>
      </c>
      <c r="B20188" s="2" t="s">
        <v>8</v>
      </c>
      <c r="C20188" s="2" t="s">
        <v>9</v>
      </c>
      <c r="D20188" s="2" t="s">
        <v>17</v>
      </c>
      <c r="E20188" s="2" t="s">
        <v>11</v>
      </c>
      <c r="F20188" s="2">
        <v>2010</v>
      </c>
      <c r="G20188" s="2">
        <v>5.91</v>
      </c>
      <c r="I20188" s="2">
        <f t="shared" si="316"/>
        <v>54</v>
      </c>
      <c r="J20188" s="2">
        <f>VLOOKUP(A20188,Urbanizaton!$B$2:$BI$265,I20188)</f>
        <v>88.769000000000005</v>
      </c>
      <c r="K20188" s="2">
        <f>VLOOKUP(A20188,Population!$B$2:$BI$265,I20188)</f>
        <v>29028033</v>
      </c>
      <c r="L20188" s="2" t="str">
        <f>VLOOKUP(A20188,Region!$C$1:$G$241,5)</f>
        <v>South America</v>
      </c>
    </row>
    <row r="20189" spans="1:12" x14ac:dyDescent="0.55000000000000004">
      <c r="A20189" s="2" t="s">
        <v>155</v>
      </c>
      <c r="B20189" s="2" t="s">
        <v>8</v>
      </c>
      <c r="C20189" s="2" t="s">
        <v>9</v>
      </c>
      <c r="D20189" s="2" t="s">
        <v>10</v>
      </c>
      <c r="E20189" s="2" t="s">
        <v>11</v>
      </c>
      <c r="F20189" s="2">
        <v>2011</v>
      </c>
      <c r="G20189" s="2">
        <v>151.30000000000001</v>
      </c>
      <c r="I20189" s="2">
        <f t="shared" si="316"/>
        <v>55</v>
      </c>
      <c r="J20189" s="2">
        <f>VLOOKUP(A20189,Urbanizaton!$B$2:$BI$265,I20189)</f>
        <v>88.81</v>
      </c>
      <c r="K20189" s="2">
        <f>VLOOKUP(A20189,Population!$B$2:$BI$265,I20189)</f>
        <v>29463291</v>
      </c>
      <c r="L20189" s="2" t="str">
        <f>VLOOKUP(A20189,Region!$C$1:$G$241,5)</f>
        <v>South America</v>
      </c>
    </row>
    <row r="20190" spans="1:12" x14ac:dyDescent="0.55000000000000004">
      <c r="A20190" s="2" t="s">
        <v>155</v>
      </c>
      <c r="B20190" s="2" t="s">
        <v>8</v>
      </c>
      <c r="C20190" s="2" t="s">
        <v>9</v>
      </c>
      <c r="D20190" s="2" t="s">
        <v>17</v>
      </c>
      <c r="E20190" s="2" t="s">
        <v>11</v>
      </c>
      <c r="F20190" s="2">
        <v>2011</v>
      </c>
      <c r="G20190" s="2">
        <v>5.14</v>
      </c>
      <c r="I20190" s="2">
        <f t="shared" si="316"/>
        <v>55</v>
      </c>
      <c r="J20190" s="2">
        <f>VLOOKUP(A20190,Urbanizaton!$B$2:$BI$265,I20190)</f>
        <v>88.81</v>
      </c>
      <c r="K20190" s="2">
        <f>VLOOKUP(A20190,Population!$B$2:$BI$265,I20190)</f>
        <v>29463291</v>
      </c>
      <c r="L20190" s="2" t="str">
        <f>VLOOKUP(A20190,Region!$C$1:$G$241,5)</f>
        <v>South America</v>
      </c>
    </row>
    <row r="20191" spans="1:12" x14ac:dyDescent="0.55000000000000004">
      <c r="A20191" s="2" t="s">
        <v>155</v>
      </c>
      <c r="B20191" s="2" t="s">
        <v>8</v>
      </c>
      <c r="C20191" s="2" t="s">
        <v>9</v>
      </c>
      <c r="D20191" s="2" t="s">
        <v>10</v>
      </c>
      <c r="E20191" s="2" t="s">
        <v>11</v>
      </c>
      <c r="F20191" s="2">
        <v>2012</v>
      </c>
      <c r="G20191" s="2">
        <v>168.75</v>
      </c>
      <c r="I20191" s="2">
        <f t="shared" si="316"/>
        <v>56</v>
      </c>
      <c r="J20191" s="2">
        <f>VLOOKUP(A20191,Urbanizaton!$B$2:$BI$265,I20191)</f>
        <v>88.850999999999999</v>
      </c>
      <c r="K20191" s="2">
        <f>VLOOKUP(A20191,Population!$B$2:$BI$265,I20191)</f>
        <v>29893080</v>
      </c>
      <c r="L20191" s="2" t="str">
        <f>VLOOKUP(A20191,Region!$C$1:$G$241,5)</f>
        <v>South America</v>
      </c>
    </row>
    <row r="20192" spans="1:12" x14ac:dyDescent="0.55000000000000004">
      <c r="A20192" s="2" t="s">
        <v>155</v>
      </c>
      <c r="B20192" s="2" t="s">
        <v>8</v>
      </c>
      <c r="C20192" s="2" t="s">
        <v>9</v>
      </c>
      <c r="D20192" s="2" t="s">
        <v>17</v>
      </c>
      <c r="E20192" s="2" t="s">
        <v>11</v>
      </c>
      <c r="F20192" s="2">
        <v>2012</v>
      </c>
      <c r="G20192" s="2">
        <v>5.65</v>
      </c>
      <c r="I20192" s="2">
        <f t="shared" si="316"/>
        <v>56</v>
      </c>
      <c r="J20192" s="2">
        <f>VLOOKUP(A20192,Urbanizaton!$B$2:$BI$265,I20192)</f>
        <v>88.850999999999999</v>
      </c>
      <c r="K20192" s="2">
        <f>VLOOKUP(A20192,Population!$B$2:$BI$265,I20192)</f>
        <v>29893080</v>
      </c>
      <c r="L20192" s="2" t="str">
        <f>VLOOKUP(A20192,Region!$C$1:$G$241,5)</f>
        <v>South America</v>
      </c>
    </row>
    <row r="20193" spans="1:12" x14ac:dyDescent="0.55000000000000004">
      <c r="A20193" s="2" t="s">
        <v>155</v>
      </c>
      <c r="B20193" s="2" t="s">
        <v>8</v>
      </c>
      <c r="C20193" s="2" t="s">
        <v>9</v>
      </c>
      <c r="D20193" s="2" t="s">
        <v>10</v>
      </c>
      <c r="E20193" s="2" t="s">
        <v>11</v>
      </c>
      <c r="F20193" s="2">
        <v>2013</v>
      </c>
      <c r="G20193" s="2">
        <v>155.96</v>
      </c>
      <c r="I20193" s="2">
        <f t="shared" si="316"/>
        <v>57</v>
      </c>
      <c r="J20193" s="2">
        <f>VLOOKUP(A20193,Urbanizaton!$B$2:$BI$265,I20193)</f>
        <v>88.894000000000005</v>
      </c>
      <c r="K20193" s="2">
        <f>VLOOKUP(A20193,Population!$B$2:$BI$265,I20193)</f>
        <v>30317848</v>
      </c>
      <c r="L20193" s="2" t="str">
        <f>VLOOKUP(A20193,Region!$C$1:$G$241,5)</f>
        <v>South America</v>
      </c>
    </row>
    <row r="20194" spans="1:12" x14ac:dyDescent="0.55000000000000004">
      <c r="A20194" s="2" t="s">
        <v>155</v>
      </c>
      <c r="B20194" s="2" t="s">
        <v>8</v>
      </c>
      <c r="C20194" s="2" t="s">
        <v>9</v>
      </c>
      <c r="D20194" s="2" t="s">
        <v>17</v>
      </c>
      <c r="E20194" s="2" t="s">
        <v>11</v>
      </c>
      <c r="F20194" s="2">
        <v>2013</v>
      </c>
      <c r="G20194" s="2">
        <v>5.15</v>
      </c>
      <c r="I20194" s="2">
        <f t="shared" si="316"/>
        <v>57</v>
      </c>
      <c r="J20194" s="2">
        <f>VLOOKUP(A20194,Urbanizaton!$B$2:$BI$265,I20194)</f>
        <v>88.894000000000005</v>
      </c>
      <c r="K20194" s="2">
        <f>VLOOKUP(A20194,Population!$B$2:$BI$265,I20194)</f>
        <v>30317848</v>
      </c>
      <c r="L20194" s="2" t="str">
        <f>VLOOKUP(A20194,Region!$C$1:$G$241,5)</f>
        <v>South America</v>
      </c>
    </row>
    <row r="20195" spans="1:12" x14ac:dyDescent="0.55000000000000004">
      <c r="A20195" s="2" t="s">
        <v>155</v>
      </c>
      <c r="B20195" s="2" t="s">
        <v>8</v>
      </c>
      <c r="C20195" s="2" t="s">
        <v>9</v>
      </c>
      <c r="D20195" s="2" t="s">
        <v>10</v>
      </c>
      <c r="E20195" s="2" t="s">
        <v>11</v>
      </c>
      <c r="F20195" s="2">
        <v>2014</v>
      </c>
      <c r="G20195" s="2">
        <v>154.99</v>
      </c>
      <c r="I20195" s="2">
        <f t="shared" si="316"/>
        <v>58</v>
      </c>
      <c r="J20195" s="2">
        <f>VLOOKUP(A20195,Urbanizaton!$B$2:$BI$265,I20195)</f>
        <v>88.941000000000003</v>
      </c>
      <c r="K20195" s="2">
        <f>VLOOKUP(A20195,Population!$B$2:$BI$265,I20195)</f>
        <v>30738378</v>
      </c>
      <c r="L20195" s="2" t="str">
        <f>VLOOKUP(A20195,Region!$C$1:$G$241,5)</f>
        <v>South America</v>
      </c>
    </row>
    <row r="20196" spans="1:12" x14ac:dyDescent="0.55000000000000004">
      <c r="A20196" s="2" t="s">
        <v>155</v>
      </c>
      <c r="B20196" s="2" t="s">
        <v>8</v>
      </c>
      <c r="C20196" s="2" t="s">
        <v>9</v>
      </c>
      <c r="D20196" s="2" t="s">
        <v>17</v>
      </c>
      <c r="E20196" s="2" t="s">
        <v>11</v>
      </c>
      <c r="F20196" s="2">
        <v>2014</v>
      </c>
      <c r="G20196" s="2">
        <v>5.05</v>
      </c>
      <c r="I20196" s="2">
        <f t="shared" si="316"/>
        <v>58</v>
      </c>
      <c r="J20196" s="2">
        <f>VLOOKUP(A20196,Urbanizaton!$B$2:$BI$265,I20196)</f>
        <v>88.941000000000003</v>
      </c>
      <c r="K20196" s="2">
        <f>VLOOKUP(A20196,Population!$B$2:$BI$265,I20196)</f>
        <v>30738378</v>
      </c>
      <c r="L20196" s="2" t="str">
        <f>VLOOKUP(A20196,Region!$C$1:$G$241,5)</f>
        <v>South America</v>
      </c>
    </row>
    <row r="20197" spans="1:12" x14ac:dyDescent="0.55000000000000004">
      <c r="A20197" s="2" t="s">
        <v>104</v>
      </c>
      <c r="B20197" s="2" t="s">
        <v>8</v>
      </c>
      <c r="C20197" s="2" t="s">
        <v>9</v>
      </c>
      <c r="D20197" s="2" t="s">
        <v>10</v>
      </c>
      <c r="E20197" s="2" t="s">
        <v>11</v>
      </c>
      <c r="F20197" s="2">
        <v>1971</v>
      </c>
      <c r="G20197" s="2">
        <v>16.29</v>
      </c>
      <c r="I20197" s="2">
        <f t="shared" si="316"/>
        <v>15</v>
      </c>
      <c r="J20197" s="2">
        <f>VLOOKUP(A20197,Urbanizaton!$B$2:$BI$265,I20197)</f>
        <v>18.396000000000001</v>
      </c>
      <c r="K20197" s="2">
        <f>VLOOKUP(A20197,Population!$B$2:$BI$265,I20197)</f>
        <v>43725000</v>
      </c>
      <c r="L20197" s="2" t="str">
        <f>VLOOKUP(A20197,Region!$C$1:$G$241,5)</f>
        <v>Southern Asia</v>
      </c>
    </row>
    <row r="20198" spans="1:12" x14ac:dyDescent="0.55000000000000004">
      <c r="A20198" s="2" t="s">
        <v>104</v>
      </c>
      <c r="B20198" s="2" t="s">
        <v>8</v>
      </c>
      <c r="C20198" s="2" t="s">
        <v>9</v>
      </c>
      <c r="D20198" s="2" t="s">
        <v>17</v>
      </c>
      <c r="E20198" s="2" t="s">
        <v>11</v>
      </c>
      <c r="F20198" s="2">
        <v>1971</v>
      </c>
      <c r="G20198" s="2">
        <v>0.37</v>
      </c>
      <c r="I20198" s="2">
        <f t="shared" si="316"/>
        <v>15</v>
      </c>
      <c r="J20198" s="2">
        <f>VLOOKUP(A20198,Urbanizaton!$B$2:$BI$265,I20198)</f>
        <v>18.396000000000001</v>
      </c>
      <c r="K20198" s="2">
        <f>VLOOKUP(A20198,Population!$B$2:$BI$265,I20198)</f>
        <v>43725000</v>
      </c>
      <c r="L20198" s="2" t="str">
        <f>VLOOKUP(A20198,Region!$C$1:$G$241,5)</f>
        <v>Southern Asia</v>
      </c>
    </row>
    <row r="20199" spans="1:12" x14ac:dyDescent="0.55000000000000004">
      <c r="A20199" s="2" t="s">
        <v>104</v>
      </c>
      <c r="B20199" s="2" t="s">
        <v>8</v>
      </c>
      <c r="C20199" s="2" t="s">
        <v>9</v>
      </c>
      <c r="D20199" s="2" t="s">
        <v>10</v>
      </c>
      <c r="E20199" s="2" t="s">
        <v>11</v>
      </c>
      <c r="F20199" s="2">
        <v>1972</v>
      </c>
      <c r="G20199" s="2">
        <v>15.9</v>
      </c>
      <c r="I20199" s="2">
        <f t="shared" si="316"/>
        <v>16</v>
      </c>
      <c r="J20199" s="2">
        <f>VLOOKUP(A20199,Urbanizaton!$B$2:$BI$265,I20199)</f>
        <v>18.492000000000001</v>
      </c>
      <c r="K20199" s="2">
        <f>VLOOKUP(A20199,Population!$B$2:$BI$265,I20199)</f>
        <v>44758000</v>
      </c>
      <c r="L20199" s="2" t="str">
        <f>VLOOKUP(A20199,Region!$C$1:$G$241,5)</f>
        <v>Southern Asia</v>
      </c>
    </row>
    <row r="20200" spans="1:12" x14ac:dyDescent="0.55000000000000004">
      <c r="A20200" s="2" t="s">
        <v>104</v>
      </c>
      <c r="B20200" s="2" t="s">
        <v>8</v>
      </c>
      <c r="C20200" s="2" t="s">
        <v>9</v>
      </c>
      <c r="D20200" s="2" t="s">
        <v>17</v>
      </c>
      <c r="E20200" s="2" t="s">
        <v>11</v>
      </c>
      <c r="F20200" s="2">
        <v>1972</v>
      </c>
      <c r="G20200" s="2">
        <v>0.36</v>
      </c>
      <c r="I20200" s="2">
        <f t="shared" si="316"/>
        <v>16</v>
      </c>
      <c r="J20200" s="2">
        <f>VLOOKUP(A20200,Urbanizaton!$B$2:$BI$265,I20200)</f>
        <v>18.492000000000001</v>
      </c>
      <c r="K20200" s="2">
        <f>VLOOKUP(A20200,Population!$B$2:$BI$265,I20200)</f>
        <v>44758000</v>
      </c>
      <c r="L20200" s="2" t="str">
        <f>VLOOKUP(A20200,Region!$C$1:$G$241,5)</f>
        <v>Southern Asia</v>
      </c>
    </row>
    <row r="20201" spans="1:12" x14ac:dyDescent="0.55000000000000004">
      <c r="A20201" s="2" t="s">
        <v>104</v>
      </c>
      <c r="B20201" s="2" t="s">
        <v>8</v>
      </c>
      <c r="C20201" s="2" t="s">
        <v>9</v>
      </c>
      <c r="D20201" s="2" t="s">
        <v>10</v>
      </c>
      <c r="E20201" s="2" t="s">
        <v>11</v>
      </c>
      <c r="F20201" s="2">
        <v>1973</v>
      </c>
      <c r="G20201" s="2">
        <v>17.59</v>
      </c>
      <c r="I20201" s="2">
        <f t="shared" si="316"/>
        <v>17</v>
      </c>
      <c r="J20201" s="2">
        <f>VLOOKUP(A20201,Urbanizaton!$B$2:$BI$265,I20201)</f>
        <v>18.588000000000001</v>
      </c>
      <c r="K20201" s="2">
        <f>VLOOKUP(A20201,Population!$B$2:$BI$265,I20201)</f>
        <v>45825000</v>
      </c>
      <c r="L20201" s="2" t="str">
        <f>VLOOKUP(A20201,Region!$C$1:$G$241,5)</f>
        <v>Southern Asia</v>
      </c>
    </row>
    <row r="20202" spans="1:12" x14ac:dyDescent="0.55000000000000004">
      <c r="A20202" s="2" t="s">
        <v>104</v>
      </c>
      <c r="B20202" s="2" t="s">
        <v>8</v>
      </c>
      <c r="C20202" s="2" t="s">
        <v>9</v>
      </c>
      <c r="D20202" s="2" t="s">
        <v>17</v>
      </c>
      <c r="E20202" s="2" t="s">
        <v>11</v>
      </c>
      <c r="F20202" s="2">
        <v>1973</v>
      </c>
      <c r="G20202" s="2">
        <v>0.38</v>
      </c>
      <c r="I20202" s="2">
        <f t="shared" si="316"/>
        <v>17</v>
      </c>
      <c r="J20202" s="2">
        <f>VLOOKUP(A20202,Urbanizaton!$B$2:$BI$265,I20202)</f>
        <v>18.588000000000001</v>
      </c>
      <c r="K20202" s="2">
        <f>VLOOKUP(A20202,Population!$B$2:$BI$265,I20202)</f>
        <v>45825000</v>
      </c>
      <c r="L20202" s="2" t="str">
        <f>VLOOKUP(A20202,Region!$C$1:$G$241,5)</f>
        <v>Southern Asia</v>
      </c>
    </row>
    <row r="20203" spans="1:12" x14ac:dyDescent="0.55000000000000004">
      <c r="A20203" s="2" t="s">
        <v>104</v>
      </c>
      <c r="B20203" s="2" t="s">
        <v>8</v>
      </c>
      <c r="C20203" s="2" t="s">
        <v>9</v>
      </c>
      <c r="D20203" s="2" t="s">
        <v>10</v>
      </c>
      <c r="E20203" s="2" t="s">
        <v>11</v>
      </c>
      <c r="F20203" s="2">
        <v>1974</v>
      </c>
      <c r="G20203" s="2">
        <v>14.41</v>
      </c>
      <c r="I20203" s="2">
        <f t="shared" ref="I20203:I20266" si="317">IF(F20203=1960,4,F20203-1960+4)</f>
        <v>18</v>
      </c>
      <c r="J20203" s="2">
        <f>VLOOKUP(A20203,Urbanizaton!$B$2:$BI$265,I20203)</f>
        <v>18.684999999999999</v>
      </c>
      <c r="K20203" s="2">
        <f>VLOOKUP(A20203,Population!$B$2:$BI$265,I20203)</f>
        <v>46918000</v>
      </c>
      <c r="L20203" s="2" t="str">
        <f>VLOOKUP(A20203,Region!$C$1:$G$241,5)</f>
        <v>Southern Asia</v>
      </c>
    </row>
    <row r="20204" spans="1:12" x14ac:dyDescent="0.55000000000000004">
      <c r="A20204" s="2" t="s">
        <v>104</v>
      </c>
      <c r="B20204" s="2" t="s">
        <v>8</v>
      </c>
      <c r="C20204" s="2" t="s">
        <v>9</v>
      </c>
      <c r="D20204" s="2" t="s">
        <v>17</v>
      </c>
      <c r="E20204" s="2" t="s">
        <v>11</v>
      </c>
      <c r="F20204" s="2">
        <v>1974</v>
      </c>
      <c r="G20204" s="2">
        <v>0.31</v>
      </c>
      <c r="I20204" s="2">
        <f t="shared" si="317"/>
        <v>18</v>
      </c>
      <c r="J20204" s="2">
        <f>VLOOKUP(A20204,Urbanizaton!$B$2:$BI$265,I20204)</f>
        <v>18.684999999999999</v>
      </c>
      <c r="K20204" s="2">
        <f>VLOOKUP(A20204,Population!$B$2:$BI$265,I20204)</f>
        <v>46918000</v>
      </c>
      <c r="L20204" s="2" t="str">
        <f>VLOOKUP(A20204,Region!$C$1:$G$241,5)</f>
        <v>Southern Asia</v>
      </c>
    </row>
    <row r="20205" spans="1:12" x14ac:dyDescent="0.55000000000000004">
      <c r="A20205" s="2" t="s">
        <v>104</v>
      </c>
      <c r="B20205" s="2" t="s">
        <v>8</v>
      </c>
      <c r="C20205" s="2" t="s">
        <v>9</v>
      </c>
      <c r="D20205" s="2" t="s">
        <v>10</v>
      </c>
      <c r="E20205" s="2" t="s">
        <v>11</v>
      </c>
      <c r="F20205" s="2">
        <v>1975</v>
      </c>
      <c r="G20205" s="2">
        <v>16.95</v>
      </c>
      <c r="I20205" s="2">
        <f t="shared" si="317"/>
        <v>19</v>
      </c>
      <c r="J20205" s="2">
        <f>VLOOKUP(A20205,Urbanizaton!$B$2:$BI$265,I20205)</f>
        <v>18.782</v>
      </c>
      <c r="K20205" s="2">
        <f>VLOOKUP(A20205,Population!$B$2:$BI$265,I20205)</f>
        <v>48030000</v>
      </c>
      <c r="L20205" s="2" t="str">
        <f>VLOOKUP(A20205,Region!$C$1:$G$241,5)</f>
        <v>Southern Asia</v>
      </c>
    </row>
    <row r="20206" spans="1:12" x14ac:dyDescent="0.55000000000000004">
      <c r="A20206" s="2" t="s">
        <v>104</v>
      </c>
      <c r="B20206" s="2" t="s">
        <v>8</v>
      </c>
      <c r="C20206" s="2" t="s">
        <v>9</v>
      </c>
      <c r="D20206" s="2" t="s">
        <v>17</v>
      </c>
      <c r="E20206" s="2" t="s">
        <v>11</v>
      </c>
      <c r="F20206" s="2">
        <v>1975</v>
      </c>
      <c r="G20206" s="2">
        <v>0.35</v>
      </c>
      <c r="I20206" s="2">
        <f t="shared" si="317"/>
        <v>19</v>
      </c>
      <c r="J20206" s="2">
        <f>VLOOKUP(A20206,Urbanizaton!$B$2:$BI$265,I20206)</f>
        <v>18.782</v>
      </c>
      <c r="K20206" s="2">
        <f>VLOOKUP(A20206,Population!$B$2:$BI$265,I20206)</f>
        <v>48030000</v>
      </c>
      <c r="L20206" s="2" t="str">
        <f>VLOOKUP(A20206,Region!$C$1:$G$241,5)</f>
        <v>Southern Asia</v>
      </c>
    </row>
    <row r="20207" spans="1:12" x14ac:dyDescent="0.55000000000000004">
      <c r="A20207" s="2" t="s">
        <v>104</v>
      </c>
      <c r="B20207" s="2" t="s">
        <v>8</v>
      </c>
      <c r="C20207" s="2" t="s">
        <v>9</v>
      </c>
      <c r="D20207" s="2" t="s">
        <v>10</v>
      </c>
      <c r="E20207" s="2" t="s">
        <v>11</v>
      </c>
      <c r="F20207" s="2">
        <v>1976</v>
      </c>
      <c r="G20207" s="2">
        <v>11.77</v>
      </c>
      <c r="I20207" s="2">
        <f t="shared" si="317"/>
        <v>20</v>
      </c>
      <c r="J20207" s="2">
        <f>VLOOKUP(A20207,Urbanizaton!$B$2:$BI$265,I20207)</f>
        <v>18.88</v>
      </c>
      <c r="K20207" s="2">
        <f>VLOOKUP(A20207,Population!$B$2:$BI$265,I20207)</f>
        <v>49158000</v>
      </c>
      <c r="L20207" s="2" t="str">
        <f>VLOOKUP(A20207,Region!$C$1:$G$241,5)</f>
        <v>Southern Asia</v>
      </c>
    </row>
    <row r="20208" spans="1:12" x14ac:dyDescent="0.55000000000000004">
      <c r="A20208" s="2" t="s">
        <v>104</v>
      </c>
      <c r="B20208" s="2" t="s">
        <v>8</v>
      </c>
      <c r="C20208" s="2" t="s">
        <v>9</v>
      </c>
      <c r="D20208" s="2" t="s">
        <v>17</v>
      </c>
      <c r="E20208" s="2" t="s">
        <v>11</v>
      </c>
      <c r="F20208" s="2">
        <v>1976</v>
      </c>
      <c r="G20208" s="2">
        <v>0.24</v>
      </c>
      <c r="I20208" s="2">
        <f t="shared" si="317"/>
        <v>20</v>
      </c>
      <c r="J20208" s="2">
        <f>VLOOKUP(A20208,Urbanizaton!$B$2:$BI$265,I20208)</f>
        <v>18.88</v>
      </c>
      <c r="K20208" s="2">
        <f>VLOOKUP(A20208,Population!$B$2:$BI$265,I20208)</f>
        <v>49158000</v>
      </c>
      <c r="L20208" s="2" t="str">
        <f>VLOOKUP(A20208,Region!$C$1:$G$241,5)</f>
        <v>Southern Asia</v>
      </c>
    </row>
    <row r="20209" spans="1:12" x14ac:dyDescent="0.55000000000000004">
      <c r="A20209" s="2" t="s">
        <v>104</v>
      </c>
      <c r="B20209" s="2" t="s">
        <v>8</v>
      </c>
      <c r="C20209" s="2" t="s">
        <v>9</v>
      </c>
      <c r="D20209" s="2" t="s">
        <v>10</v>
      </c>
      <c r="E20209" s="2" t="s">
        <v>11</v>
      </c>
      <c r="F20209" s="2">
        <v>1977</v>
      </c>
      <c r="G20209" s="2">
        <v>12.74</v>
      </c>
      <c r="I20209" s="2">
        <f t="shared" si="317"/>
        <v>21</v>
      </c>
      <c r="J20209" s="2">
        <f>VLOOKUP(A20209,Urbanizaton!$B$2:$BI$265,I20209)</f>
        <v>18.978000000000002</v>
      </c>
      <c r="K20209" s="2">
        <f>VLOOKUP(A20209,Population!$B$2:$BI$265,I20209)</f>
        <v>50295000</v>
      </c>
      <c r="L20209" s="2" t="str">
        <f>VLOOKUP(A20209,Region!$C$1:$G$241,5)</f>
        <v>Southern Asia</v>
      </c>
    </row>
    <row r="20210" spans="1:12" x14ac:dyDescent="0.55000000000000004">
      <c r="A20210" s="2" t="s">
        <v>104</v>
      </c>
      <c r="B20210" s="2" t="s">
        <v>8</v>
      </c>
      <c r="C20210" s="2" t="s">
        <v>9</v>
      </c>
      <c r="D20210" s="2" t="s">
        <v>17</v>
      </c>
      <c r="E20210" s="2" t="s">
        <v>11</v>
      </c>
      <c r="F20210" s="2">
        <v>1977</v>
      </c>
      <c r="G20210" s="2">
        <v>0.25</v>
      </c>
      <c r="I20210" s="2">
        <f t="shared" si="317"/>
        <v>21</v>
      </c>
      <c r="J20210" s="2">
        <f>VLOOKUP(A20210,Urbanizaton!$B$2:$BI$265,I20210)</f>
        <v>18.978000000000002</v>
      </c>
      <c r="K20210" s="2">
        <f>VLOOKUP(A20210,Population!$B$2:$BI$265,I20210)</f>
        <v>50295000</v>
      </c>
      <c r="L20210" s="2" t="str">
        <f>VLOOKUP(A20210,Region!$C$1:$G$241,5)</f>
        <v>Southern Asia</v>
      </c>
    </row>
    <row r="20211" spans="1:12" x14ac:dyDescent="0.55000000000000004">
      <c r="A20211" s="2" t="s">
        <v>104</v>
      </c>
      <c r="B20211" s="2" t="s">
        <v>8</v>
      </c>
      <c r="C20211" s="2" t="s">
        <v>9</v>
      </c>
      <c r="D20211" s="2" t="s">
        <v>10</v>
      </c>
      <c r="E20211" s="2" t="s">
        <v>11</v>
      </c>
      <c r="F20211" s="2">
        <v>1978</v>
      </c>
      <c r="G20211" s="2">
        <v>13.4</v>
      </c>
      <c r="I20211" s="2">
        <f t="shared" si="317"/>
        <v>22</v>
      </c>
      <c r="J20211" s="2">
        <f>VLOOKUP(A20211,Urbanizaton!$B$2:$BI$265,I20211)</f>
        <v>19.076000000000001</v>
      </c>
      <c r="K20211" s="2">
        <f>VLOOKUP(A20211,Population!$B$2:$BI$265,I20211)</f>
        <v>51436000</v>
      </c>
      <c r="L20211" s="2" t="str">
        <f>VLOOKUP(A20211,Region!$C$1:$G$241,5)</f>
        <v>Southern Asia</v>
      </c>
    </row>
    <row r="20212" spans="1:12" x14ac:dyDescent="0.55000000000000004">
      <c r="A20212" s="2" t="s">
        <v>104</v>
      </c>
      <c r="B20212" s="2" t="s">
        <v>8</v>
      </c>
      <c r="C20212" s="2" t="s">
        <v>9</v>
      </c>
      <c r="D20212" s="2" t="s">
        <v>17</v>
      </c>
      <c r="E20212" s="2" t="s">
        <v>11</v>
      </c>
      <c r="F20212" s="2">
        <v>1978</v>
      </c>
      <c r="G20212" s="2">
        <v>0.26</v>
      </c>
      <c r="I20212" s="2">
        <f t="shared" si="317"/>
        <v>22</v>
      </c>
      <c r="J20212" s="2">
        <f>VLOOKUP(A20212,Urbanizaton!$B$2:$BI$265,I20212)</f>
        <v>19.076000000000001</v>
      </c>
      <c r="K20212" s="2">
        <f>VLOOKUP(A20212,Population!$B$2:$BI$265,I20212)</f>
        <v>51436000</v>
      </c>
      <c r="L20212" s="2" t="str">
        <f>VLOOKUP(A20212,Region!$C$1:$G$241,5)</f>
        <v>Southern Asia</v>
      </c>
    </row>
    <row r="20213" spans="1:12" x14ac:dyDescent="0.55000000000000004">
      <c r="A20213" s="2" t="s">
        <v>104</v>
      </c>
      <c r="B20213" s="2" t="s">
        <v>8</v>
      </c>
      <c r="C20213" s="2" t="s">
        <v>9</v>
      </c>
      <c r="D20213" s="2" t="s">
        <v>10</v>
      </c>
      <c r="E20213" s="2" t="s">
        <v>11</v>
      </c>
      <c r="F20213" s="2">
        <v>1979</v>
      </c>
      <c r="G20213" s="2">
        <v>14.18</v>
      </c>
      <c r="I20213" s="2">
        <f t="shared" si="317"/>
        <v>23</v>
      </c>
      <c r="J20213" s="2">
        <f>VLOOKUP(A20213,Urbanizaton!$B$2:$BI$265,I20213)</f>
        <v>19.175000000000001</v>
      </c>
      <c r="K20213" s="2">
        <f>VLOOKUP(A20213,Population!$B$2:$BI$265,I20213)</f>
        <v>52574000</v>
      </c>
      <c r="L20213" s="2" t="str">
        <f>VLOOKUP(A20213,Region!$C$1:$G$241,5)</f>
        <v>Southern Asia</v>
      </c>
    </row>
    <row r="20214" spans="1:12" x14ac:dyDescent="0.55000000000000004">
      <c r="A20214" s="2" t="s">
        <v>104</v>
      </c>
      <c r="B20214" s="2" t="s">
        <v>8</v>
      </c>
      <c r="C20214" s="2" t="s">
        <v>9</v>
      </c>
      <c r="D20214" s="2" t="s">
        <v>17</v>
      </c>
      <c r="E20214" s="2" t="s">
        <v>11</v>
      </c>
      <c r="F20214" s="2">
        <v>1979</v>
      </c>
      <c r="G20214" s="2">
        <v>0.27</v>
      </c>
      <c r="I20214" s="2">
        <f t="shared" si="317"/>
        <v>23</v>
      </c>
      <c r="J20214" s="2">
        <f>VLOOKUP(A20214,Urbanizaton!$B$2:$BI$265,I20214)</f>
        <v>19.175000000000001</v>
      </c>
      <c r="K20214" s="2">
        <f>VLOOKUP(A20214,Population!$B$2:$BI$265,I20214)</f>
        <v>52574000</v>
      </c>
      <c r="L20214" s="2" t="str">
        <f>VLOOKUP(A20214,Region!$C$1:$G$241,5)</f>
        <v>Southern Asia</v>
      </c>
    </row>
    <row r="20215" spans="1:12" x14ac:dyDescent="0.55000000000000004">
      <c r="A20215" s="2" t="s">
        <v>104</v>
      </c>
      <c r="B20215" s="2" t="s">
        <v>8</v>
      </c>
      <c r="C20215" s="2" t="s">
        <v>9</v>
      </c>
      <c r="D20215" s="2" t="s">
        <v>10</v>
      </c>
      <c r="E20215" s="2" t="s">
        <v>11</v>
      </c>
      <c r="F20215" s="2">
        <v>1980</v>
      </c>
      <c r="G20215" s="2">
        <v>14.9</v>
      </c>
      <c r="I20215" s="2">
        <f t="shared" si="317"/>
        <v>24</v>
      </c>
      <c r="J20215" s="2">
        <f>VLOOKUP(A20215,Urbanizaton!$B$2:$BI$265,I20215)</f>
        <v>19.247</v>
      </c>
      <c r="K20215" s="2">
        <f>VLOOKUP(A20215,Population!$B$2:$BI$265,I20215)</f>
        <v>53700000</v>
      </c>
      <c r="L20215" s="2" t="str">
        <f>VLOOKUP(A20215,Region!$C$1:$G$241,5)</f>
        <v>Southern Asia</v>
      </c>
    </row>
    <row r="20216" spans="1:12" x14ac:dyDescent="0.55000000000000004">
      <c r="A20216" s="2" t="s">
        <v>104</v>
      </c>
      <c r="B20216" s="2" t="s">
        <v>8</v>
      </c>
      <c r="C20216" s="2" t="s">
        <v>9</v>
      </c>
      <c r="D20216" s="2" t="s">
        <v>17</v>
      </c>
      <c r="E20216" s="2" t="s">
        <v>11</v>
      </c>
      <c r="F20216" s="2">
        <v>1980</v>
      </c>
      <c r="G20216" s="2">
        <v>0.28000000000000003</v>
      </c>
      <c r="I20216" s="2">
        <f t="shared" si="317"/>
        <v>24</v>
      </c>
      <c r="J20216" s="2">
        <f>VLOOKUP(A20216,Urbanizaton!$B$2:$BI$265,I20216)</f>
        <v>19.247</v>
      </c>
      <c r="K20216" s="2">
        <f>VLOOKUP(A20216,Population!$B$2:$BI$265,I20216)</f>
        <v>53700000</v>
      </c>
      <c r="L20216" s="2" t="str">
        <f>VLOOKUP(A20216,Region!$C$1:$G$241,5)</f>
        <v>Southern Asia</v>
      </c>
    </row>
    <row r="20217" spans="1:12" x14ac:dyDescent="0.55000000000000004">
      <c r="A20217" s="2" t="s">
        <v>104</v>
      </c>
      <c r="B20217" s="2" t="s">
        <v>8</v>
      </c>
      <c r="C20217" s="2" t="s">
        <v>9</v>
      </c>
      <c r="D20217" s="2" t="s">
        <v>10</v>
      </c>
      <c r="E20217" s="2" t="s">
        <v>11</v>
      </c>
      <c r="F20217" s="2">
        <v>1981</v>
      </c>
      <c r="G20217" s="2">
        <v>15.28</v>
      </c>
      <c r="I20217" s="2">
        <f t="shared" si="317"/>
        <v>25</v>
      </c>
      <c r="J20217" s="2">
        <f>VLOOKUP(A20217,Urbanizaton!$B$2:$BI$265,I20217)</f>
        <v>19.309000000000001</v>
      </c>
      <c r="K20217" s="2">
        <f>VLOOKUP(A20217,Population!$B$2:$BI$265,I20217)</f>
        <v>54722000</v>
      </c>
      <c r="L20217" s="2" t="str">
        <f>VLOOKUP(A20217,Region!$C$1:$G$241,5)</f>
        <v>Southern Asia</v>
      </c>
    </row>
    <row r="20218" spans="1:12" x14ac:dyDescent="0.55000000000000004">
      <c r="A20218" s="2" t="s">
        <v>104</v>
      </c>
      <c r="B20218" s="2" t="s">
        <v>8</v>
      </c>
      <c r="C20218" s="2" t="s">
        <v>9</v>
      </c>
      <c r="D20218" s="2" t="s">
        <v>17</v>
      </c>
      <c r="E20218" s="2" t="s">
        <v>11</v>
      </c>
      <c r="F20218" s="2">
        <v>1981</v>
      </c>
      <c r="G20218" s="2">
        <v>0.28000000000000003</v>
      </c>
      <c r="I20218" s="2">
        <f t="shared" si="317"/>
        <v>25</v>
      </c>
      <c r="J20218" s="2">
        <f>VLOOKUP(A20218,Urbanizaton!$B$2:$BI$265,I20218)</f>
        <v>19.309000000000001</v>
      </c>
      <c r="K20218" s="2">
        <f>VLOOKUP(A20218,Population!$B$2:$BI$265,I20218)</f>
        <v>54722000</v>
      </c>
      <c r="L20218" s="2" t="str">
        <f>VLOOKUP(A20218,Region!$C$1:$G$241,5)</f>
        <v>Southern Asia</v>
      </c>
    </row>
    <row r="20219" spans="1:12" x14ac:dyDescent="0.55000000000000004">
      <c r="A20219" s="2" t="s">
        <v>104</v>
      </c>
      <c r="B20219" s="2" t="s">
        <v>8</v>
      </c>
      <c r="C20219" s="2" t="s">
        <v>9</v>
      </c>
      <c r="D20219" s="2" t="s">
        <v>10</v>
      </c>
      <c r="E20219" s="2" t="s">
        <v>11</v>
      </c>
      <c r="F20219" s="2">
        <v>1982</v>
      </c>
      <c r="G20219" s="2">
        <v>16.440000000000001</v>
      </c>
      <c r="I20219" s="2">
        <f t="shared" si="317"/>
        <v>26</v>
      </c>
      <c r="J20219" s="2">
        <f>VLOOKUP(A20219,Urbanizaton!$B$2:$BI$265,I20219)</f>
        <v>19.372</v>
      </c>
      <c r="K20219" s="2">
        <f>VLOOKUP(A20219,Population!$B$2:$BI$265,I20219)</f>
        <v>55687000</v>
      </c>
      <c r="L20219" s="2" t="str">
        <f>VLOOKUP(A20219,Region!$C$1:$G$241,5)</f>
        <v>Southern Asia</v>
      </c>
    </row>
    <row r="20220" spans="1:12" x14ac:dyDescent="0.55000000000000004">
      <c r="A20220" s="2" t="s">
        <v>104</v>
      </c>
      <c r="B20220" s="2" t="s">
        <v>8</v>
      </c>
      <c r="C20220" s="2" t="s">
        <v>9</v>
      </c>
      <c r="D20220" s="2" t="s">
        <v>17</v>
      </c>
      <c r="E20220" s="2" t="s">
        <v>11</v>
      </c>
      <c r="F20220" s="2">
        <v>1982</v>
      </c>
      <c r="G20220" s="2">
        <v>0.3</v>
      </c>
      <c r="I20220" s="2">
        <f t="shared" si="317"/>
        <v>26</v>
      </c>
      <c r="J20220" s="2">
        <f>VLOOKUP(A20220,Urbanizaton!$B$2:$BI$265,I20220)</f>
        <v>19.372</v>
      </c>
      <c r="K20220" s="2">
        <f>VLOOKUP(A20220,Population!$B$2:$BI$265,I20220)</f>
        <v>55687000</v>
      </c>
      <c r="L20220" s="2" t="str">
        <f>VLOOKUP(A20220,Region!$C$1:$G$241,5)</f>
        <v>Southern Asia</v>
      </c>
    </row>
    <row r="20221" spans="1:12" x14ac:dyDescent="0.55000000000000004">
      <c r="A20221" s="2" t="s">
        <v>104</v>
      </c>
      <c r="B20221" s="2" t="s">
        <v>8</v>
      </c>
      <c r="C20221" s="2" t="s">
        <v>9</v>
      </c>
      <c r="D20221" s="2" t="s">
        <v>10</v>
      </c>
      <c r="E20221" s="2" t="s">
        <v>11</v>
      </c>
      <c r="F20221" s="2">
        <v>1983</v>
      </c>
      <c r="G20221" s="2">
        <v>17.489999999999998</v>
      </c>
      <c r="I20221" s="2">
        <f t="shared" si="317"/>
        <v>27</v>
      </c>
      <c r="J20221" s="2">
        <f>VLOOKUP(A20221,Urbanizaton!$B$2:$BI$265,I20221)</f>
        <v>19.434999999999999</v>
      </c>
      <c r="K20221" s="2">
        <f>VLOOKUP(A20221,Population!$B$2:$BI$265,I20221)</f>
        <v>56655000</v>
      </c>
      <c r="L20221" s="2" t="str">
        <f>VLOOKUP(A20221,Region!$C$1:$G$241,5)</f>
        <v>Southern Asia</v>
      </c>
    </row>
    <row r="20222" spans="1:12" x14ac:dyDescent="0.55000000000000004">
      <c r="A20222" s="2" t="s">
        <v>104</v>
      </c>
      <c r="B20222" s="2" t="s">
        <v>8</v>
      </c>
      <c r="C20222" s="2" t="s">
        <v>9</v>
      </c>
      <c r="D20222" s="2" t="s">
        <v>17</v>
      </c>
      <c r="E20222" s="2" t="s">
        <v>11</v>
      </c>
      <c r="F20222" s="2">
        <v>1983</v>
      </c>
      <c r="G20222" s="2">
        <v>0.31</v>
      </c>
      <c r="I20222" s="2">
        <f t="shared" si="317"/>
        <v>27</v>
      </c>
      <c r="J20222" s="2">
        <f>VLOOKUP(A20222,Urbanizaton!$B$2:$BI$265,I20222)</f>
        <v>19.434999999999999</v>
      </c>
      <c r="K20222" s="2">
        <f>VLOOKUP(A20222,Population!$B$2:$BI$265,I20222)</f>
        <v>56655000</v>
      </c>
      <c r="L20222" s="2" t="str">
        <f>VLOOKUP(A20222,Region!$C$1:$G$241,5)</f>
        <v>Southern Asia</v>
      </c>
    </row>
    <row r="20223" spans="1:12" x14ac:dyDescent="0.55000000000000004">
      <c r="A20223" s="2" t="s">
        <v>104</v>
      </c>
      <c r="B20223" s="2" t="s">
        <v>8</v>
      </c>
      <c r="C20223" s="2" t="s">
        <v>9</v>
      </c>
      <c r="D20223" s="2" t="s">
        <v>10</v>
      </c>
      <c r="E20223" s="2" t="s">
        <v>11</v>
      </c>
      <c r="F20223" s="2">
        <v>1984</v>
      </c>
      <c r="G20223" s="2">
        <v>17.37</v>
      </c>
      <c r="I20223" s="2">
        <f t="shared" si="317"/>
        <v>28</v>
      </c>
      <c r="J20223" s="2">
        <f>VLOOKUP(A20223,Urbanizaton!$B$2:$BI$265,I20223)</f>
        <v>19.498000000000001</v>
      </c>
      <c r="K20223" s="2">
        <f>VLOOKUP(A20223,Population!$B$2:$BI$265,I20223)</f>
        <v>57692000</v>
      </c>
      <c r="L20223" s="2" t="str">
        <f>VLOOKUP(A20223,Region!$C$1:$G$241,5)</f>
        <v>Southern Asia</v>
      </c>
    </row>
    <row r="20224" spans="1:12" x14ac:dyDescent="0.55000000000000004">
      <c r="A20224" s="2" t="s">
        <v>104</v>
      </c>
      <c r="B20224" s="2" t="s">
        <v>8</v>
      </c>
      <c r="C20224" s="2" t="s">
        <v>9</v>
      </c>
      <c r="D20224" s="2" t="s">
        <v>17</v>
      </c>
      <c r="E20224" s="2" t="s">
        <v>11</v>
      </c>
      <c r="F20224" s="2">
        <v>1984</v>
      </c>
      <c r="G20224" s="2">
        <v>0.3</v>
      </c>
      <c r="I20224" s="2">
        <f t="shared" si="317"/>
        <v>28</v>
      </c>
      <c r="J20224" s="2">
        <f>VLOOKUP(A20224,Urbanizaton!$B$2:$BI$265,I20224)</f>
        <v>19.498000000000001</v>
      </c>
      <c r="K20224" s="2">
        <f>VLOOKUP(A20224,Population!$B$2:$BI$265,I20224)</f>
        <v>57692000</v>
      </c>
      <c r="L20224" s="2" t="str">
        <f>VLOOKUP(A20224,Region!$C$1:$G$241,5)</f>
        <v>Southern Asia</v>
      </c>
    </row>
    <row r="20225" spans="1:12" x14ac:dyDescent="0.55000000000000004">
      <c r="A20225" s="2" t="s">
        <v>104</v>
      </c>
      <c r="B20225" s="2" t="s">
        <v>8</v>
      </c>
      <c r="C20225" s="2" t="s">
        <v>9</v>
      </c>
      <c r="D20225" s="2" t="s">
        <v>10</v>
      </c>
      <c r="E20225" s="2" t="s">
        <v>11</v>
      </c>
      <c r="F20225" s="2">
        <v>1985</v>
      </c>
      <c r="G20225" s="2">
        <v>17.43</v>
      </c>
      <c r="I20225" s="2">
        <f t="shared" si="317"/>
        <v>29</v>
      </c>
      <c r="J20225" s="2">
        <f>VLOOKUP(A20225,Urbanizaton!$B$2:$BI$265,I20225)</f>
        <v>19.561</v>
      </c>
      <c r="K20225" s="2">
        <f>VLOOKUP(A20225,Population!$B$2:$BI$265,I20225)</f>
        <v>58868000</v>
      </c>
      <c r="L20225" s="2" t="str">
        <f>VLOOKUP(A20225,Region!$C$1:$G$241,5)</f>
        <v>Southern Asia</v>
      </c>
    </row>
    <row r="20226" spans="1:12" x14ac:dyDescent="0.55000000000000004">
      <c r="A20226" s="2" t="s">
        <v>104</v>
      </c>
      <c r="B20226" s="2" t="s">
        <v>8</v>
      </c>
      <c r="C20226" s="2" t="s">
        <v>9</v>
      </c>
      <c r="D20226" s="2" t="s">
        <v>17</v>
      </c>
      <c r="E20226" s="2" t="s">
        <v>11</v>
      </c>
      <c r="F20226" s="2">
        <v>1985</v>
      </c>
      <c r="G20226" s="2">
        <v>0.3</v>
      </c>
      <c r="I20226" s="2">
        <f t="shared" si="317"/>
        <v>29</v>
      </c>
      <c r="J20226" s="2">
        <f>VLOOKUP(A20226,Urbanizaton!$B$2:$BI$265,I20226)</f>
        <v>19.561</v>
      </c>
      <c r="K20226" s="2">
        <f>VLOOKUP(A20226,Population!$B$2:$BI$265,I20226)</f>
        <v>58868000</v>
      </c>
      <c r="L20226" s="2" t="str">
        <f>VLOOKUP(A20226,Region!$C$1:$G$241,5)</f>
        <v>Southern Asia</v>
      </c>
    </row>
    <row r="20227" spans="1:12" x14ac:dyDescent="0.55000000000000004">
      <c r="A20227" s="2" t="s">
        <v>104</v>
      </c>
      <c r="B20227" s="2" t="s">
        <v>8</v>
      </c>
      <c r="C20227" s="2" t="s">
        <v>9</v>
      </c>
      <c r="D20227" s="2" t="s">
        <v>10</v>
      </c>
      <c r="E20227" s="2" t="s">
        <v>11</v>
      </c>
      <c r="F20227" s="2">
        <v>1986</v>
      </c>
      <c r="G20227" s="2">
        <v>19.11</v>
      </c>
      <c r="I20227" s="2">
        <f t="shared" si="317"/>
        <v>30</v>
      </c>
      <c r="J20227" s="2">
        <f>VLOOKUP(A20227,Urbanizaton!$B$2:$BI$265,I20227)</f>
        <v>19.625</v>
      </c>
      <c r="K20227" s="2">
        <f>VLOOKUP(A20227,Population!$B$2:$BI$265,I20227)</f>
        <v>60249000</v>
      </c>
      <c r="L20227" s="2" t="str">
        <f>VLOOKUP(A20227,Region!$C$1:$G$241,5)</f>
        <v>Southern Asia</v>
      </c>
    </row>
    <row r="20228" spans="1:12" x14ac:dyDescent="0.55000000000000004">
      <c r="A20228" s="2" t="s">
        <v>104</v>
      </c>
      <c r="B20228" s="2" t="s">
        <v>8</v>
      </c>
      <c r="C20228" s="2" t="s">
        <v>9</v>
      </c>
      <c r="D20228" s="2" t="s">
        <v>17</v>
      </c>
      <c r="E20228" s="2" t="s">
        <v>11</v>
      </c>
      <c r="F20228" s="2">
        <v>1986</v>
      </c>
      <c r="G20228" s="2">
        <v>0.32</v>
      </c>
      <c r="I20228" s="2">
        <f t="shared" si="317"/>
        <v>30</v>
      </c>
      <c r="J20228" s="2">
        <f>VLOOKUP(A20228,Urbanizaton!$B$2:$BI$265,I20228)</f>
        <v>19.625</v>
      </c>
      <c r="K20228" s="2">
        <f>VLOOKUP(A20228,Population!$B$2:$BI$265,I20228)</f>
        <v>60249000</v>
      </c>
      <c r="L20228" s="2" t="str">
        <f>VLOOKUP(A20228,Region!$C$1:$G$241,5)</f>
        <v>Southern Asia</v>
      </c>
    </row>
    <row r="20229" spans="1:12" x14ac:dyDescent="0.55000000000000004">
      <c r="A20229" s="2" t="s">
        <v>104</v>
      </c>
      <c r="B20229" s="2" t="s">
        <v>8</v>
      </c>
      <c r="C20229" s="2" t="s">
        <v>9</v>
      </c>
      <c r="D20229" s="2" t="s">
        <v>10</v>
      </c>
      <c r="E20229" s="2" t="s">
        <v>11</v>
      </c>
      <c r="F20229" s="2">
        <v>1987</v>
      </c>
      <c r="G20229" s="2">
        <v>21.58</v>
      </c>
      <c r="I20229" s="2">
        <f t="shared" si="317"/>
        <v>31</v>
      </c>
      <c r="J20229" s="2">
        <f>VLOOKUP(A20229,Urbanizaton!$B$2:$BI$265,I20229)</f>
        <v>19.687999999999999</v>
      </c>
      <c r="K20229" s="2">
        <f>VLOOKUP(A20229,Population!$B$2:$BI$265,I20229)</f>
        <v>61750000</v>
      </c>
      <c r="L20229" s="2" t="str">
        <f>VLOOKUP(A20229,Region!$C$1:$G$241,5)</f>
        <v>Southern Asia</v>
      </c>
    </row>
    <row r="20230" spans="1:12" x14ac:dyDescent="0.55000000000000004">
      <c r="A20230" s="2" t="s">
        <v>104</v>
      </c>
      <c r="B20230" s="2" t="s">
        <v>8</v>
      </c>
      <c r="C20230" s="2" t="s">
        <v>9</v>
      </c>
      <c r="D20230" s="2" t="s">
        <v>17</v>
      </c>
      <c r="E20230" s="2" t="s">
        <v>11</v>
      </c>
      <c r="F20230" s="2">
        <v>1987</v>
      </c>
      <c r="G20230" s="2">
        <v>0.35</v>
      </c>
      <c r="I20230" s="2">
        <f t="shared" si="317"/>
        <v>31</v>
      </c>
      <c r="J20230" s="2">
        <f>VLOOKUP(A20230,Urbanizaton!$B$2:$BI$265,I20230)</f>
        <v>19.687999999999999</v>
      </c>
      <c r="K20230" s="2">
        <f>VLOOKUP(A20230,Population!$B$2:$BI$265,I20230)</f>
        <v>61750000</v>
      </c>
      <c r="L20230" s="2" t="str">
        <f>VLOOKUP(A20230,Region!$C$1:$G$241,5)</f>
        <v>Southern Asia</v>
      </c>
    </row>
    <row r="20231" spans="1:12" x14ac:dyDescent="0.55000000000000004">
      <c r="A20231" s="2" t="s">
        <v>104</v>
      </c>
      <c r="B20231" s="2" t="s">
        <v>8</v>
      </c>
      <c r="C20231" s="2" t="s">
        <v>9</v>
      </c>
      <c r="D20231" s="2" t="s">
        <v>10</v>
      </c>
      <c r="E20231" s="2" t="s">
        <v>11</v>
      </c>
      <c r="F20231" s="2">
        <v>1988</v>
      </c>
      <c r="G20231" s="2">
        <v>20.9</v>
      </c>
      <c r="I20231" s="2">
        <f t="shared" si="317"/>
        <v>32</v>
      </c>
      <c r="J20231" s="2">
        <f>VLOOKUP(A20231,Urbanizaton!$B$2:$BI$265,I20231)</f>
        <v>19.751999999999999</v>
      </c>
      <c r="K20231" s="2">
        <f>VLOOKUP(A20231,Population!$B$2:$BI$265,I20231)</f>
        <v>63263000</v>
      </c>
      <c r="L20231" s="2" t="str">
        <f>VLOOKUP(A20231,Region!$C$1:$G$241,5)</f>
        <v>Southern Asia</v>
      </c>
    </row>
    <row r="20232" spans="1:12" x14ac:dyDescent="0.55000000000000004">
      <c r="A20232" s="2" t="s">
        <v>104</v>
      </c>
      <c r="B20232" s="2" t="s">
        <v>8</v>
      </c>
      <c r="C20232" s="2" t="s">
        <v>9</v>
      </c>
      <c r="D20232" s="2" t="s">
        <v>17</v>
      </c>
      <c r="E20232" s="2" t="s">
        <v>11</v>
      </c>
      <c r="F20232" s="2">
        <v>1988</v>
      </c>
      <c r="G20232" s="2">
        <v>0.33</v>
      </c>
      <c r="I20232" s="2">
        <f t="shared" si="317"/>
        <v>32</v>
      </c>
      <c r="J20232" s="2">
        <f>VLOOKUP(A20232,Urbanizaton!$B$2:$BI$265,I20232)</f>
        <v>19.751999999999999</v>
      </c>
      <c r="K20232" s="2">
        <f>VLOOKUP(A20232,Population!$B$2:$BI$265,I20232)</f>
        <v>63263000</v>
      </c>
      <c r="L20232" s="2" t="str">
        <f>VLOOKUP(A20232,Region!$C$1:$G$241,5)</f>
        <v>Southern Asia</v>
      </c>
    </row>
    <row r="20233" spans="1:12" x14ac:dyDescent="0.55000000000000004">
      <c r="A20233" s="2" t="s">
        <v>104</v>
      </c>
      <c r="B20233" s="2" t="s">
        <v>8</v>
      </c>
      <c r="C20233" s="2" t="s">
        <v>9</v>
      </c>
      <c r="D20233" s="2" t="s">
        <v>10</v>
      </c>
      <c r="E20233" s="2" t="s">
        <v>11</v>
      </c>
      <c r="F20233" s="2">
        <v>1989</v>
      </c>
      <c r="G20233" s="2">
        <v>17.62</v>
      </c>
      <c r="I20233" s="2">
        <f t="shared" si="317"/>
        <v>33</v>
      </c>
      <c r="J20233" s="2">
        <f>VLOOKUP(A20233,Urbanizaton!$B$2:$BI$265,I20233)</f>
        <v>19.89</v>
      </c>
      <c r="K20233" s="2">
        <f>VLOOKUP(A20233,Population!$B$2:$BI$265,I20233)</f>
        <v>64774000</v>
      </c>
      <c r="L20233" s="2" t="str">
        <f>VLOOKUP(A20233,Region!$C$1:$G$241,5)</f>
        <v>Southern Asia</v>
      </c>
    </row>
    <row r="20234" spans="1:12" x14ac:dyDescent="0.55000000000000004">
      <c r="A20234" s="2" t="s">
        <v>104</v>
      </c>
      <c r="B20234" s="2" t="s">
        <v>8</v>
      </c>
      <c r="C20234" s="2" t="s">
        <v>9</v>
      </c>
      <c r="D20234" s="2" t="s">
        <v>17</v>
      </c>
      <c r="E20234" s="2" t="s">
        <v>11</v>
      </c>
      <c r="F20234" s="2">
        <v>1989</v>
      </c>
      <c r="G20234" s="2">
        <v>0.27</v>
      </c>
      <c r="I20234" s="2">
        <f t="shared" si="317"/>
        <v>33</v>
      </c>
      <c r="J20234" s="2">
        <f>VLOOKUP(A20234,Urbanizaton!$B$2:$BI$265,I20234)</f>
        <v>19.89</v>
      </c>
      <c r="K20234" s="2">
        <f>VLOOKUP(A20234,Population!$B$2:$BI$265,I20234)</f>
        <v>64774000</v>
      </c>
      <c r="L20234" s="2" t="str">
        <f>VLOOKUP(A20234,Region!$C$1:$G$241,5)</f>
        <v>Southern Asia</v>
      </c>
    </row>
    <row r="20235" spans="1:12" x14ac:dyDescent="0.55000000000000004">
      <c r="A20235" s="2" t="s">
        <v>104</v>
      </c>
      <c r="B20235" s="2" t="s">
        <v>8</v>
      </c>
      <c r="C20235" s="2" t="s">
        <v>9</v>
      </c>
      <c r="D20235" s="2" t="s">
        <v>10</v>
      </c>
      <c r="E20235" s="2" t="s">
        <v>11</v>
      </c>
      <c r="F20235" s="2">
        <v>1990</v>
      </c>
      <c r="G20235" s="2">
        <v>17.38</v>
      </c>
      <c r="I20235" s="2">
        <f t="shared" si="317"/>
        <v>34</v>
      </c>
      <c r="J20235" s="2">
        <f>VLOOKUP(A20235,Urbanizaton!$B$2:$BI$265,I20235)</f>
        <v>20.254999999999999</v>
      </c>
      <c r="K20235" s="2">
        <f>VLOOKUP(A20235,Population!$B$2:$BI$265,I20235)</f>
        <v>66016700</v>
      </c>
      <c r="L20235" s="2" t="str">
        <f>VLOOKUP(A20235,Region!$C$1:$G$241,5)</f>
        <v>Southern Asia</v>
      </c>
    </row>
    <row r="20236" spans="1:12" x14ac:dyDescent="0.55000000000000004">
      <c r="A20236" s="2" t="s">
        <v>104</v>
      </c>
      <c r="B20236" s="2" t="s">
        <v>8</v>
      </c>
      <c r="C20236" s="2" t="s">
        <v>9</v>
      </c>
      <c r="D20236" s="2" t="s">
        <v>17</v>
      </c>
      <c r="E20236" s="2" t="s">
        <v>11</v>
      </c>
      <c r="F20236" s="2">
        <v>1990</v>
      </c>
      <c r="G20236" s="2">
        <v>0.26</v>
      </c>
      <c r="I20236" s="2">
        <f t="shared" si="317"/>
        <v>34</v>
      </c>
      <c r="J20236" s="2">
        <f>VLOOKUP(A20236,Urbanizaton!$B$2:$BI$265,I20236)</f>
        <v>20.254999999999999</v>
      </c>
      <c r="K20236" s="2">
        <f>VLOOKUP(A20236,Population!$B$2:$BI$265,I20236)</f>
        <v>66016700</v>
      </c>
      <c r="L20236" s="2" t="str">
        <f>VLOOKUP(A20236,Region!$C$1:$G$241,5)</f>
        <v>Southern Asia</v>
      </c>
    </row>
    <row r="20237" spans="1:12" x14ac:dyDescent="0.55000000000000004">
      <c r="A20237" s="2" t="s">
        <v>104</v>
      </c>
      <c r="B20237" s="2" t="s">
        <v>8</v>
      </c>
      <c r="C20237" s="2" t="s">
        <v>9</v>
      </c>
      <c r="D20237" s="2" t="s">
        <v>10</v>
      </c>
      <c r="E20237" s="2" t="s">
        <v>11</v>
      </c>
      <c r="F20237" s="2">
        <v>1991</v>
      </c>
      <c r="G20237" s="2">
        <v>17.079999999999998</v>
      </c>
      <c r="I20237" s="2">
        <f t="shared" si="317"/>
        <v>35</v>
      </c>
      <c r="J20237" s="2">
        <f>VLOOKUP(A20237,Urbanizaton!$B$2:$BI$265,I20237)</f>
        <v>20.625</v>
      </c>
      <c r="K20237" s="2">
        <f>VLOOKUP(A20237,Population!$B$2:$BI$265,I20237)</f>
        <v>67242400</v>
      </c>
      <c r="L20237" s="2" t="str">
        <f>VLOOKUP(A20237,Region!$C$1:$G$241,5)</f>
        <v>Southern Asia</v>
      </c>
    </row>
    <row r="20238" spans="1:12" x14ac:dyDescent="0.55000000000000004">
      <c r="A20238" s="2" t="s">
        <v>104</v>
      </c>
      <c r="B20238" s="2" t="s">
        <v>8</v>
      </c>
      <c r="C20238" s="2" t="s">
        <v>9</v>
      </c>
      <c r="D20238" s="2" t="s">
        <v>17</v>
      </c>
      <c r="E20238" s="2" t="s">
        <v>11</v>
      </c>
      <c r="F20238" s="2">
        <v>1991</v>
      </c>
      <c r="G20238" s="2">
        <v>0.25</v>
      </c>
      <c r="I20238" s="2">
        <f t="shared" si="317"/>
        <v>35</v>
      </c>
      <c r="J20238" s="2">
        <f>VLOOKUP(A20238,Urbanizaton!$B$2:$BI$265,I20238)</f>
        <v>20.625</v>
      </c>
      <c r="K20238" s="2">
        <f>VLOOKUP(A20238,Population!$B$2:$BI$265,I20238)</f>
        <v>67242400</v>
      </c>
      <c r="L20238" s="2" t="str">
        <f>VLOOKUP(A20238,Region!$C$1:$G$241,5)</f>
        <v>Southern Asia</v>
      </c>
    </row>
    <row r="20239" spans="1:12" x14ac:dyDescent="0.55000000000000004">
      <c r="A20239" s="2" t="s">
        <v>104</v>
      </c>
      <c r="B20239" s="2" t="s">
        <v>8</v>
      </c>
      <c r="C20239" s="2" t="s">
        <v>9</v>
      </c>
      <c r="D20239" s="2" t="s">
        <v>10</v>
      </c>
      <c r="E20239" s="2" t="s">
        <v>11</v>
      </c>
      <c r="F20239" s="2">
        <v>1992</v>
      </c>
      <c r="G20239" s="2">
        <v>17.68</v>
      </c>
      <c r="I20239" s="2">
        <f t="shared" si="317"/>
        <v>36</v>
      </c>
      <c r="J20239" s="2">
        <f>VLOOKUP(A20239,Urbanizaton!$B$2:$BI$265,I20239)</f>
        <v>21</v>
      </c>
      <c r="K20239" s="2">
        <f>VLOOKUP(A20239,Population!$B$2:$BI$265,I20239)</f>
        <v>68450100</v>
      </c>
      <c r="L20239" s="2" t="str">
        <f>VLOOKUP(A20239,Region!$C$1:$G$241,5)</f>
        <v>Southern Asia</v>
      </c>
    </row>
    <row r="20240" spans="1:12" x14ac:dyDescent="0.55000000000000004">
      <c r="A20240" s="2" t="s">
        <v>104</v>
      </c>
      <c r="B20240" s="2" t="s">
        <v>8</v>
      </c>
      <c r="C20240" s="2" t="s">
        <v>9</v>
      </c>
      <c r="D20240" s="2" t="s">
        <v>17</v>
      </c>
      <c r="E20240" s="2" t="s">
        <v>11</v>
      </c>
      <c r="F20240" s="2">
        <v>1992</v>
      </c>
      <c r="G20240" s="2">
        <v>0.26</v>
      </c>
      <c r="I20240" s="2">
        <f t="shared" si="317"/>
        <v>36</v>
      </c>
      <c r="J20240" s="2">
        <f>VLOOKUP(A20240,Urbanizaton!$B$2:$BI$265,I20240)</f>
        <v>21</v>
      </c>
      <c r="K20240" s="2">
        <f>VLOOKUP(A20240,Population!$B$2:$BI$265,I20240)</f>
        <v>68450100</v>
      </c>
      <c r="L20240" s="2" t="str">
        <f>VLOOKUP(A20240,Region!$C$1:$G$241,5)</f>
        <v>Southern Asia</v>
      </c>
    </row>
    <row r="20241" spans="1:12" x14ac:dyDescent="0.55000000000000004">
      <c r="A20241" s="2" t="s">
        <v>104</v>
      </c>
      <c r="B20241" s="2" t="s">
        <v>8</v>
      </c>
      <c r="C20241" s="2" t="s">
        <v>9</v>
      </c>
      <c r="D20241" s="2" t="s">
        <v>10</v>
      </c>
      <c r="E20241" s="2" t="s">
        <v>11</v>
      </c>
      <c r="F20241" s="2">
        <v>1993</v>
      </c>
      <c r="G20241" s="2">
        <v>21.11</v>
      </c>
      <c r="I20241" s="2">
        <f t="shared" si="317"/>
        <v>37</v>
      </c>
      <c r="J20241" s="2">
        <f>VLOOKUP(A20241,Urbanizaton!$B$2:$BI$265,I20241)</f>
        <v>21.396999999999998</v>
      </c>
      <c r="K20241" s="2">
        <f>VLOOKUP(A20241,Population!$B$2:$BI$265,I20241)</f>
        <v>69644500</v>
      </c>
      <c r="L20241" s="2" t="str">
        <f>VLOOKUP(A20241,Region!$C$1:$G$241,5)</f>
        <v>Southern Asia</v>
      </c>
    </row>
    <row r="20242" spans="1:12" x14ac:dyDescent="0.55000000000000004">
      <c r="A20242" s="2" t="s">
        <v>104</v>
      </c>
      <c r="B20242" s="2" t="s">
        <v>8</v>
      </c>
      <c r="C20242" s="2" t="s">
        <v>9</v>
      </c>
      <c r="D20242" s="2" t="s">
        <v>17</v>
      </c>
      <c r="E20242" s="2" t="s">
        <v>11</v>
      </c>
      <c r="F20242" s="2">
        <v>1993</v>
      </c>
      <c r="G20242" s="2">
        <v>0.3</v>
      </c>
      <c r="I20242" s="2">
        <f t="shared" si="317"/>
        <v>37</v>
      </c>
      <c r="J20242" s="2">
        <f>VLOOKUP(A20242,Urbanizaton!$B$2:$BI$265,I20242)</f>
        <v>21.396999999999998</v>
      </c>
      <c r="K20242" s="2">
        <f>VLOOKUP(A20242,Population!$B$2:$BI$265,I20242)</f>
        <v>69644500</v>
      </c>
      <c r="L20242" s="2" t="str">
        <f>VLOOKUP(A20242,Region!$C$1:$G$241,5)</f>
        <v>Southern Asia</v>
      </c>
    </row>
    <row r="20243" spans="1:12" x14ac:dyDescent="0.55000000000000004">
      <c r="A20243" s="2" t="s">
        <v>104</v>
      </c>
      <c r="B20243" s="2" t="s">
        <v>8</v>
      </c>
      <c r="C20243" s="2" t="s">
        <v>9</v>
      </c>
      <c r="D20243" s="2" t="s">
        <v>10</v>
      </c>
      <c r="E20243" s="2" t="s">
        <v>11</v>
      </c>
      <c r="F20243" s="2">
        <v>1994</v>
      </c>
      <c r="G20243" s="2">
        <v>23.41</v>
      </c>
      <c r="I20243" s="2">
        <f t="shared" si="317"/>
        <v>38</v>
      </c>
      <c r="J20243" s="2">
        <f>VLOOKUP(A20243,Urbanizaton!$B$2:$BI$265,I20243)</f>
        <v>21.8</v>
      </c>
      <c r="K20243" s="2">
        <f>VLOOKUP(A20243,Population!$B$2:$BI$265,I20243)</f>
        <v>70824500</v>
      </c>
      <c r="L20243" s="2" t="str">
        <f>VLOOKUP(A20243,Region!$C$1:$G$241,5)</f>
        <v>Southern Asia</v>
      </c>
    </row>
    <row r="20244" spans="1:12" x14ac:dyDescent="0.55000000000000004">
      <c r="A20244" s="2" t="s">
        <v>104</v>
      </c>
      <c r="B20244" s="2" t="s">
        <v>8</v>
      </c>
      <c r="C20244" s="2" t="s">
        <v>9</v>
      </c>
      <c r="D20244" s="2" t="s">
        <v>17</v>
      </c>
      <c r="E20244" s="2" t="s">
        <v>11</v>
      </c>
      <c r="F20244" s="2">
        <v>1994</v>
      </c>
      <c r="G20244" s="2">
        <v>0.33</v>
      </c>
      <c r="I20244" s="2">
        <f t="shared" si="317"/>
        <v>38</v>
      </c>
      <c r="J20244" s="2">
        <f>VLOOKUP(A20244,Urbanizaton!$B$2:$BI$265,I20244)</f>
        <v>21.8</v>
      </c>
      <c r="K20244" s="2">
        <f>VLOOKUP(A20244,Population!$B$2:$BI$265,I20244)</f>
        <v>70824500</v>
      </c>
      <c r="L20244" s="2" t="str">
        <f>VLOOKUP(A20244,Region!$C$1:$G$241,5)</f>
        <v>Southern Asia</v>
      </c>
    </row>
    <row r="20245" spans="1:12" x14ac:dyDescent="0.55000000000000004">
      <c r="A20245" s="2" t="s">
        <v>104</v>
      </c>
      <c r="B20245" s="2" t="s">
        <v>8</v>
      </c>
      <c r="C20245" s="2" t="s">
        <v>9</v>
      </c>
      <c r="D20245" s="2" t="s">
        <v>10</v>
      </c>
      <c r="E20245" s="2" t="s">
        <v>11</v>
      </c>
      <c r="F20245" s="2">
        <v>1995</v>
      </c>
      <c r="G20245" s="2">
        <v>27.45</v>
      </c>
      <c r="I20245" s="2">
        <f t="shared" si="317"/>
        <v>39</v>
      </c>
      <c r="J20245" s="2">
        <f>VLOOKUP(A20245,Urbanizaton!$B$2:$BI$265,I20245)</f>
        <v>22.187000000000001</v>
      </c>
      <c r="K20245" s="2">
        <f>VLOOKUP(A20245,Population!$B$2:$BI$265,I20245)</f>
        <v>71995500</v>
      </c>
      <c r="L20245" s="2" t="str">
        <f>VLOOKUP(A20245,Region!$C$1:$G$241,5)</f>
        <v>Southern Asia</v>
      </c>
    </row>
    <row r="20246" spans="1:12" x14ac:dyDescent="0.55000000000000004">
      <c r="A20246" s="2" t="s">
        <v>104</v>
      </c>
      <c r="B20246" s="2" t="s">
        <v>8</v>
      </c>
      <c r="C20246" s="2" t="s">
        <v>9</v>
      </c>
      <c r="D20246" s="2" t="s">
        <v>17</v>
      </c>
      <c r="E20246" s="2" t="s">
        <v>11</v>
      </c>
      <c r="F20246" s="2">
        <v>1995</v>
      </c>
      <c r="G20246" s="2">
        <v>0.38</v>
      </c>
      <c r="I20246" s="2">
        <f t="shared" si="317"/>
        <v>39</v>
      </c>
      <c r="J20246" s="2">
        <f>VLOOKUP(A20246,Urbanizaton!$B$2:$BI$265,I20246)</f>
        <v>22.187000000000001</v>
      </c>
      <c r="K20246" s="2">
        <f>VLOOKUP(A20246,Population!$B$2:$BI$265,I20246)</f>
        <v>71995500</v>
      </c>
      <c r="L20246" s="2" t="str">
        <f>VLOOKUP(A20246,Region!$C$1:$G$241,5)</f>
        <v>Southern Asia</v>
      </c>
    </row>
    <row r="20247" spans="1:12" x14ac:dyDescent="0.55000000000000004">
      <c r="A20247" s="2" t="s">
        <v>104</v>
      </c>
      <c r="B20247" s="2" t="s">
        <v>8</v>
      </c>
      <c r="C20247" s="2" t="s">
        <v>9</v>
      </c>
      <c r="D20247" s="2" t="s">
        <v>10</v>
      </c>
      <c r="E20247" s="2" t="s">
        <v>11</v>
      </c>
      <c r="F20247" s="2">
        <v>1996</v>
      </c>
      <c r="G20247" s="2">
        <v>30.89</v>
      </c>
      <c r="I20247" s="2">
        <f t="shared" si="317"/>
        <v>40</v>
      </c>
      <c r="J20247" s="2">
        <f>VLOOKUP(A20247,Urbanizaton!$B$2:$BI$265,I20247)</f>
        <v>22.579000000000001</v>
      </c>
      <c r="K20247" s="2">
        <f>VLOOKUP(A20247,Population!$B$2:$BI$265,I20247)</f>
        <v>73156700</v>
      </c>
      <c r="L20247" s="2" t="str">
        <f>VLOOKUP(A20247,Region!$C$1:$G$241,5)</f>
        <v>Southern Asia</v>
      </c>
    </row>
    <row r="20248" spans="1:12" x14ac:dyDescent="0.55000000000000004">
      <c r="A20248" s="2" t="s">
        <v>104</v>
      </c>
      <c r="B20248" s="2" t="s">
        <v>8</v>
      </c>
      <c r="C20248" s="2" t="s">
        <v>9</v>
      </c>
      <c r="D20248" s="2" t="s">
        <v>17</v>
      </c>
      <c r="E20248" s="2" t="s">
        <v>11</v>
      </c>
      <c r="F20248" s="2">
        <v>1996</v>
      </c>
      <c r="G20248" s="2">
        <v>0.42</v>
      </c>
      <c r="I20248" s="2">
        <f t="shared" si="317"/>
        <v>40</v>
      </c>
      <c r="J20248" s="2">
        <f>VLOOKUP(A20248,Urbanizaton!$B$2:$BI$265,I20248)</f>
        <v>22.579000000000001</v>
      </c>
      <c r="K20248" s="2">
        <f>VLOOKUP(A20248,Population!$B$2:$BI$265,I20248)</f>
        <v>73156700</v>
      </c>
      <c r="L20248" s="2" t="str">
        <f>VLOOKUP(A20248,Region!$C$1:$G$241,5)</f>
        <v>Southern Asia</v>
      </c>
    </row>
    <row r="20249" spans="1:12" x14ac:dyDescent="0.55000000000000004">
      <c r="A20249" s="2" t="s">
        <v>104</v>
      </c>
      <c r="B20249" s="2" t="s">
        <v>8</v>
      </c>
      <c r="C20249" s="2" t="s">
        <v>9</v>
      </c>
      <c r="D20249" s="2" t="s">
        <v>10</v>
      </c>
      <c r="E20249" s="2" t="s">
        <v>11</v>
      </c>
      <c r="F20249" s="2">
        <v>1997</v>
      </c>
      <c r="G20249" s="2">
        <v>36.39</v>
      </c>
      <c r="I20249" s="2">
        <f t="shared" si="317"/>
        <v>41</v>
      </c>
      <c r="J20249" s="2">
        <f>VLOOKUP(A20249,Urbanizaton!$B$2:$BI$265,I20249)</f>
        <v>22.974</v>
      </c>
      <c r="K20249" s="2">
        <f>VLOOKUP(A20249,Population!$B$2:$BI$265,I20249)</f>
        <v>74306900</v>
      </c>
      <c r="L20249" s="2" t="str">
        <f>VLOOKUP(A20249,Region!$C$1:$G$241,5)</f>
        <v>Southern Asia</v>
      </c>
    </row>
    <row r="20250" spans="1:12" x14ac:dyDescent="0.55000000000000004">
      <c r="A20250" s="2" t="s">
        <v>104</v>
      </c>
      <c r="B20250" s="2" t="s">
        <v>8</v>
      </c>
      <c r="C20250" s="2" t="s">
        <v>9</v>
      </c>
      <c r="D20250" s="2" t="s">
        <v>17</v>
      </c>
      <c r="E20250" s="2" t="s">
        <v>11</v>
      </c>
      <c r="F20250" s="2">
        <v>1997</v>
      </c>
      <c r="G20250" s="2">
        <v>0.49</v>
      </c>
      <c r="I20250" s="2">
        <f t="shared" si="317"/>
        <v>41</v>
      </c>
      <c r="J20250" s="2">
        <f>VLOOKUP(A20250,Urbanizaton!$B$2:$BI$265,I20250)</f>
        <v>22.974</v>
      </c>
      <c r="K20250" s="2">
        <f>VLOOKUP(A20250,Population!$B$2:$BI$265,I20250)</f>
        <v>74306900</v>
      </c>
      <c r="L20250" s="2" t="str">
        <f>VLOOKUP(A20250,Region!$C$1:$G$241,5)</f>
        <v>Southern Asia</v>
      </c>
    </row>
    <row r="20251" spans="1:12" x14ac:dyDescent="0.55000000000000004">
      <c r="A20251" s="2" t="s">
        <v>104</v>
      </c>
      <c r="B20251" s="2" t="s">
        <v>8</v>
      </c>
      <c r="C20251" s="2" t="s">
        <v>9</v>
      </c>
      <c r="D20251" s="2" t="s">
        <v>10</v>
      </c>
      <c r="E20251" s="2" t="s">
        <v>11</v>
      </c>
      <c r="F20251" s="2">
        <v>1998</v>
      </c>
      <c r="G20251" s="2">
        <v>40.21</v>
      </c>
      <c r="I20251" s="2">
        <f t="shared" si="317"/>
        <v>42</v>
      </c>
      <c r="J20251" s="2">
        <f>VLOOKUP(A20251,Urbanizaton!$B$2:$BI$265,I20251)</f>
        <v>23.376000000000001</v>
      </c>
      <c r="K20251" s="2">
        <f>VLOOKUP(A20251,Population!$B$2:$BI$265,I20251)</f>
        <v>75456300</v>
      </c>
      <c r="L20251" s="2" t="str">
        <f>VLOOKUP(A20251,Region!$C$1:$G$241,5)</f>
        <v>Southern Asia</v>
      </c>
    </row>
    <row r="20252" spans="1:12" x14ac:dyDescent="0.55000000000000004">
      <c r="A20252" s="2" t="s">
        <v>104</v>
      </c>
      <c r="B20252" s="2" t="s">
        <v>8</v>
      </c>
      <c r="C20252" s="2" t="s">
        <v>9</v>
      </c>
      <c r="D20252" s="2" t="s">
        <v>17</v>
      </c>
      <c r="E20252" s="2" t="s">
        <v>11</v>
      </c>
      <c r="F20252" s="2">
        <v>1998</v>
      </c>
      <c r="G20252" s="2">
        <v>0.53</v>
      </c>
      <c r="I20252" s="2">
        <f t="shared" si="317"/>
        <v>42</v>
      </c>
      <c r="J20252" s="2">
        <f>VLOOKUP(A20252,Urbanizaton!$B$2:$BI$265,I20252)</f>
        <v>23.376000000000001</v>
      </c>
      <c r="K20252" s="2">
        <f>VLOOKUP(A20252,Population!$B$2:$BI$265,I20252)</f>
        <v>75456300</v>
      </c>
      <c r="L20252" s="2" t="str">
        <f>VLOOKUP(A20252,Region!$C$1:$G$241,5)</f>
        <v>Southern Asia</v>
      </c>
    </row>
    <row r="20253" spans="1:12" x14ac:dyDescent="0.55000000000000004">
      <c r="A20253" s="2" t="s">
        <v>104</v>
      </c>
      <c r="B20253" s="2" t="s">
        <v>8</v>
      </c>
      <c r="C20253" s="2" t="s">
        <v>9</v>
      </c>
      <c r="D20253" s="2" t="s">
        <v>10</v>
      </c>
      <c r="E20253" s="2" t="s">
        <v>11</v>
      </c>
      <c r="F20253" s="2">
        <v>1999</v>
      </c>
      <c r="G20253" s="2">
        <v>40.270000000000003</v>
      </c>
      <c r="I20253" s="2">
        <f t="shared" si="317"/>
        <v>43</v>
      </c>
      <c r="J20253" s="2">
        <f>VLOOKUP(A20253,Urbanizaton!$B$2:$BI$265,I20253)</f>
        <v>23.817</v>
      </c>
      <c r="K20253" s="2">
        <f>VLOOKUP(A20253,Population!$B$2:$BI$265,I20253)</f>
        <v>76596700</v>
      </c>
      <c r="L20253" s="2" t="str">
        <f>VLOOKUP(A20253,Region!$C$1:$G$241,5)</f>
        <v>Southern Asia</v>
      </c>
    </row>
    <row r="20254" spans="1:12" x14ac:dyDescent="0.55000000000000004">
      <c r="A20254" s="2" t="s">
        <v>104</v>
      </c>
      <c r="B20254" s="2" t="s">
        <v>8</v>
      </c>
      <c r="C20254" s="2" t="s">
        <v>9</v>
      </c>
      <c r="D20254" s="2" t="s">
        <v>17</v>
      </c>
      <c r="E20254" s="2" t="s">
        <v>11</v>
      </c>
      <c r="F20254" s="2">
        <v>1999</v>
      </c>
      <c r="G20254" s="2">
        <v>0.53</v>
      </c>
      <c r="I20254" s="2">
        <f t="shared" si="317"/>
        <v>43</v>
      </c>
      <c r="J20254" s="2">
        <f>VLOOKUP(A20254,Urbanizaton!$B$2:$BI$265,I20254)</f>
        <v>23.817</v>
      </c>
      <c r="K20254" s="2">
        <f>VLOOKUP(A20254,Population!$B$2:$BI$265,I20254)</f>
        <v>76596700</v>
      </c>
      <c r="L20254" s="2" t="str">
        <f>VLOOKUP(A20254,Region!$C$1:$G$241,5)</f>
        <v>Southern Asia</v>
      </c>
    </row>
    <row r="20255" spans="1:12" x14ac:dyDescent="0.55000000000000004">
      <c r="A20255" s="2" t="s">
        <v>104</v>
      </c>
      <c r="B20255" s="2" t="s">
        <v>8</v>
      </c>
      <c r="C20255" s="2" t="s">
        <v>9</v>
      </c>
      <c r="D20255" s="2" t="s">
        <v>10</v>
      </c>
      <c r="E20255" s="2" t="s">
        <v>11</v>
      </c>
      <c r="F20255" s="2">
        <v>2000</v>
      </c>
      <c r="G20255" s="2">
        <v>44.22</v>
      </c>
      <c r="I20255" s="2">
        <f t="shared" si="317"/>
        <v>44</v>
      </c>
      <c r="J20255" s="2">
        <f>VLOOKUP(A20255,Urbanizaton!$B$2:$BI$265,I20255)</f>
        <v>24.373999999999999</v>
      </c>
      <c r="K20255" s="2">
        <f>VLOOKUP(A20255,Population!$B$2:$BI$265,I20255)</f>
        <v>77630900</v>
      </c>
      <c r="L20255" s="2" t="str">
        <f>VLOOKUP(A20255,Region!$C$1:$G$241,5)</f>
        <v>Southern Asia</v>
      </c>
    </row>
    <row r="20256" spans="1:12" x14ac:dyDescent="0.55000000000000004">
      <c r="A20256" s="2" t="s">
        <v>104</v>
      </c>
      <c r="B20256" s="2" t="s">
        <v>8</v>
      </c>
      <c r="C20256" s="2" t="s">
        <v>9</v>
      </c>
      <c r="D20256" s="2" t="s">
        <v>17</v>
      </c>
      <c r="E20256" s="2" t="s">
        <v>11</v>
      </c>
      <c r="F20256" s="2">
        <v>2000</v>
      </c>
      <c r="G20256" s="2">
        <v>0.56999999999999995</v>
      </c>
      <c r="I20256" s="2">
        <f t="shared" si="317"/>
        <v>44</v>
      </c>
      <c r="J20256" s="2">
        <f>VLOOKUP(A20256,Urbanizaton!$B$2:$BI$265,I20256)</f>
        <v>24.373999999999999</v>
      </c>
      <c r="K20256" s="2">
        <f>VLOOKUP(A20256,Population!$B$2:$BI$265,I20256)</f>
        <v>77630900</v>
      </c>
      <c r="L20256" s="2" t="str">
        <f>VLOOKUP(A20256,Region!$C$1:$G$241,5)</f>
        <v>Southern Asia</v>
      </c>
    </row>
    <row r="20257" spans="1:12" x14ac:dyDescent="0.55000000000000004">
      <c r="A20257" s="2" t="s">
        <v>104</v>
      </c>
      <c r="B20257" s="2" t="s">
        <v>8</v>
      </c>
      <c r="C20257" s="2" t="s">
        <v>9</v>
      </c>
      <c r="D20257" s="2" t="s">
        <v>10</v>
      </c>
      <c r="E20257" s="2" t="s">
        <v>11</v>
      </c>
      <c r="F20257" s="2">
        <v>2001</v>
      </c>
      <c r="G20257" s="2">
        <v>48.79</v>
      </c>
      <c r="I20257" s="2">
        <f t="shared" si="317"/>
        <v>45</v>
      </c>
      <c r="J20257" s="2">
        <f>VLOOKUP(A20257,Urbanizaton!$B$2:$BI$265,I20257)</f>
        <v>24.937000000000001</v>
      </c>
      <c r="K20257" s="2">
        <f>VLOOKUP(A20257,Population!$B$2:$BI$265,I20257)</f>
        <v>78620500</v>
      </c>
      <c r="L20257" s="2" t="str">
        <f>VLOOKUP(A20257,Region!$C$1:$G$241,5)</f>
        <v>Southern Asia</v>
      </c>
    </row>
    <row r="20258" spans="1:12" x14ac:dyDescent="0.55000000000000004">
      <c r="A20258" s="2" t="s">
        <v>104</v>
      </c>
      <c r="B20258" s="2" t="s">
        <v>8</v>
      </c>
      <c r="C20258" s="2" t="s">
        <v>9</v>
      </c>
      <c r="D20258" s="2" t="s">
        <v>17</v>
      </c>
      <c r="E20258" s="2" t="s">
        <v>11</v>
      </c>
      <c r="F20258" s="2">
        <v>2001</v>
      </c>
      <c r="G20258" s="2">
        <v>0.62</v>
      </c>
      <c r="I20258" s="2">
        <f t="shared" si="317"/>
        <v>45</v>
      </c>
      <c r="J20258" s="2">
        <f>VLOOKUP(A20258,Urbanizaton!$B$2:$BI$265,I20258)</f>
        <v>24.937000000000001</v>
      </c>
      <c r="K20258" s="2">
        <f>VLOOKUP(A20258,Population!$B$2:$BI$265,I20258)</f>
        <v>78620500</v>
      </c>
      <c r="L20258" s="2" t="str">
        <f>VLOOKUP(A20258,Region!$C$1:$G$241,5)</f>
        <v>Southern Asia</v>
      </c>
    </row>
    <row r="20259" spans="1:12" x14ac:dyDescent="0.55000000000000004">
      <c r="A20259" s="2" t="s">
        <v>104</v>
      </c>
      <c r="B20259" s="2" t="s">
        <v>8</v>
      </c>
      <c r="C20259" s="2" t="s">
        <v>9</v>
      </c>
      <c r="D20259" s="2" t="s">
        <v>10</v>
      </c>
      <c r="E20259" s="2" t="s">
        <v>11</v>
      </c>
      <c r="F20259" s="2">
        <v>2002</v>
      </c>
      <c r="G20259" s="2">
        <v>57.17</v>
      </c>
      <c r="I20259" s="2">
        <f t="shared" si="317"/>
        <v>46</v>
      </c>
      <c r="J20259" s="2">
        <f>VLOOKUP(A20259,Urbanizaton!$B$2:$BI$265,I20259)</f>
        <v>25.510999999999999</v>
      </c>
      <c r="K20259" s="2">
        <f>VLOOKUP(A20259,Population!$B$2:$BI$265,I20259)</f>
        <v>79537700</v>
      </c>
      <c r="L20259" s="2" t="str">
        <f>VLOOKUP(A20259,Region!$C$1:$G$241,5)</f>
        <v>Southern Asia</v>
      </c>
    </row>
    <row r="20260" spans="1:12" x14ac:dyDescent="0.55000000000000004">
      <c r="A20260" s="2" t="s">
        <v>104</v>
      </c>
      <c r="B20260" s="2" t="s">
        <v>8</v>
      </c>
      <c r="C20260" s="2" t="s">
        <v>9</v>
      </c>
      <c r="D20260" s="2" t="s">
        <v>17</v>
      </c>
      <c r="E20260" s="2" t="s">
        <v>11</v>
      </c>
      <c r="F20260" s="2">
        <v>2002</v>
      </c>
      <c r="G20260" s="2">
        <v>0.72</v>
      </c>
      <c r="I20260" s="2">
        <f t="shared" si="317"/>
        <v>46</v>
      </c>
      <c r="J20260" s="2">
        <f>VLOOKUP(A20260,Urbanizaton!$B$2:$BI$265,I20260)</f>
        <v>25.510999999999999</v>
      </c>
      <c r="K20260" s="2">
        <f>VLOOKUP(A20260,Population!$B$2:$BI$265,I20260)</f>
        <v>79537700</v>
      </c>
      <c r="L20260" s="2" t="str">
        <f>VLOOKUP(A20260,Region!$C$1:$G$241,5)</f>
        <v>Southern Asia</v>
      </c>
    </row>
    <row r="20261" spans="1:12" x14ac:dyDescent="0.55000000000000004">
      <c r="A20261" s="2" t="s">
        <v>104</v>
      </c>
      <c r="B20261" s="2" t="s">
        <v>8</v>
      </c>
      <c r="C20261" s="2" t="s">
        <v>9</v>
      </c>
      <c r="D20261" s="2" t="s">
        <v>10</v>
      </c>
      <c r="E20261" s="2" t="s">
        <v>11</v>
      </c>
      <c r="F20261" s="2">
        <v>2003</v>
      </c>
      <c r="G20261" s="2">
        <v>60.3</v>
      </c>
      <c r="I20261" s="2">
        <f t="shared" si="317"/>
        <v>47</v>
      </c>
      <c r="J20261" s="2">
        <f>VLOOKUP(A20261,Urbanizaton!$B$2:$BI$265,I20261)</f>
        <v>26.091999999999999</v>
      </c>
      <c r="K20261" s="2">
        <f>VLOOKUP(A20261,Population!$B$2:$BI$265,I20261)</f>
        <v>80467400</v>
      </c>
      <c r="L20261" s="2" t="str">
        <f>VLOOKUP(A20261,Region!$C$1:$G$241,5)</f>
        <v>Southern Asia</v>
      </c>
    </row>
    <row r="20262" spans="1:12" x14ac:dyDescent="0.55000000000000004">
      <c r="A20262" s="2" t="s">
        <v>104</v>
      </c>
      <c r="B20262" s="2" t="s">
        <v>8</v>
      </c>
      <c r="C20262" s="2" t="s">
        <v>9</v>
      </c>
      <c r="D20262" s="2" t="s">
        <v>17</v>
      </c>
      <c r="E20262" s="2" t="s">
        <v>11</v>
      </c>
      <c r="F20262" s="2">
        <v>2003</v>
      </c>
      <c r="G20262" s="2">
        <v>0.75</v>
      </c>
      <c r="I20262" s="2">
        <f t="shared" si="317"/>
        <v>47</v>
      </c>
      <c r="J20262" s="2">
        <f>VLOOKUP(A20262,Urbanizaton!$B$2:$BI$265,I20262)</f>
        <v>26.091999999999999</v>
      </c>
      <c r="K20262" s="2">
        <f>VLOOKUP(A20262,Population!$B$2:$BI$265,I20262)</f>
        <v>80467400</v>
      </c>
      <c r="L20262" s="2" t="str">
        <f>VLOOKUP(A20262,Region!$C$1:$G$241,5)</f>
        <v>Southern Asia</v>
      </c>
    </row>
    <row r="20263" spans="1:12" x14ac:dyDescent="0.55000000000000004">
      <c r="A20263" s="2" t="s">
        <v>104</v>
      </c>
      <c r="B20263" s="2" t="s">
        <v>8</v>
      </c>
      <c r="C20263" s="2" t="s">
        <v>9</v>
      </c>
      <c r="D20263" s="2" t="s">
        <v>10</v>
      </c>
      <c r="E20263" s="2" t="s">
        <v>11</v>
      </c>
      <c r="F20263" s="2">
        <v>2004</v>
      </c>
      <c r="G20263" s="2">
        <v>73.44</v>
      </c>
      <c r="I20263" s="2">
        <f t="shared" si="317"/>
        <v>48</v>
      </c>
      <c r="J20263" s="2">
        <f>VLOOKUP(A20263,Urbanizaton!$B$2:$BI$265,I20263)</f>
        <v>26.683</v>
      </c>
      <c r="K20263" s="2">
        <f>VLOOKUP(A20263,Population!$B$2:$BI$265,I20263)</f>
        <v>81436400</v>
      </c>
      <c r="L20263" s="2" t="str">
        <f>VLOOKUP(A20263,Region!$C$1:$G$241,5)</f>
        <v>Southern Asia</v>
      </c>
    </row>
    <row r="20264" spans="1:12" x14ac:dyDescent="0.55000000000000004">
      <c r="A20264" s="2" t="s">
        <v>104</v>
      </c>
      <c r="B20264" s="2" t="s">
        <v>8</v>
      </c>
      <c r="C20264" s="2" t="s">
        <v>9</v>
      </c>
      <c r="D20264" s="2" t="s">
        <v>17</v>
      </c>
      <c r="E20264" s="2" t="s">
        <v>11</v>
      </c>
      <c r="F20264" s="2">
        <v>2004</v>
      </c>
      <c r="G20264" s="2">
        <v>0.9</v>
      </c>
      <c r="I20264" s="2">
        <f t="shared" si="317"/>
        <v>48</v>
      </c>
      <c r="J20264" s="2">
        <f>VLOOKUP(A20264,Urbanizaton!$B$2:$BI$265,I20264)</f>
        <v>26.683</v>
      </c>
      <c r="K20264" s="2">
        <f>VLOOKUP(A20264,Population!$B$2:$BI$265,I20264)</f>
        <v>81436400</v>
      </c>
      <c r="L20264" s="2" t="str">
        <f>VLOOKUP(A20264,Region!$C$1:$G$241,5)</f>
        <v>Southern Asia</v>
      </c>
    </row>
    <row r="20265" spans="1:12" x14ac:dyDescent="0.55000000000000004">
      <c r="A20265" s="2" t="s">
        <v>104</v>
      </c>
      <c r="B20265" s="2" t="s">
        <v>8</v>
      </c>
      <c r="C20265" s="2" t="s">
        <v>9</v>
      </c>
      <c r="D20265" s="2" t="s">
        <v>10</v>
      </c>
      <c r="E20265" s="2" t="s">
        <v>11</v>
      </c>
      <c r="F20265" s="2">
        <v>2005</v>
      </c>
      <c r="G20265" s="2">
        <v>79.09</v>
      </c>
      <c r="I20265" s="2">
        <f t="shared" si="317"/>
        <v>49</v>
      </c>
      <c r="J20265" s="2">
        <f>VLOOKUP(A20265,Urbanizaton!$B$2:$BI$265,I20265)</f>
        <v>27.280999999999999</v>
      </c>
      <c r="K20265" s="2">
        <f>VLOOKUP(A20265,Population!$B$2:$BI$265,I20265)</f>
        <v>82392100</v>
      </c>
      <c r="L20265" s="2" t="str">
        <f>VLOOKUP(A20265,Region!$C$1:$G$241,5)</f>
        <v>Southern Asia</v>
      </c>
    </row>
    <row r="20266" spans="1:12" x14ac:dyDescent="0.55000000000000004">
      <c r="A20266" s="2" t="s">
        <v>104</v>
      </c>
      <c r="B20266" s="2" t="s">
        <v>8</v>
      </c>
      <c r="C20266" s="2" t="s">
        <v>9</v>
      </c>
      <c r="D20266" s="2" t="s">
        <v>17</v>
      </c>
      <c r="E20266" s="2" t="s">
        <v>11</v>
      </c>
      <c r="F20266" s="2">
        <v>2005</v>
      </c>
      <c r="G20266" s="2">
        <v>0.96</v>
      </c>
      <c r="I20266" s="2">
        <f t="shared" si="317"/>
        <v>49</v>
      </c>
      <c r="J20266" s="2">
        <f>VLOOKUP(A20266,Urbanizaton!$B$2:$BI$265,I20266)</f>
        <v>27.280999999999999</v>
      </c>
      <c r="K20266" s="2">
        <f>VLOOKUP(A20266,Population!$B$2:$BI$265,I20266)</f>
        <v>82392100</v>
      </c>
      <c r="L20266" s="2" t="str">
        <f>VLOOKUP(A20266,Region!$C$1:$G$241,5)</f>
        <v>Southern Asia</v>
      </c>
    </row>
    <row r="20267" spans="1:12" x14ac:dyDescent="0.55000000000000004">
      <c r="A20267" s="2" t="s">
        <v>104</v>
      </c>
      <c r="B20267" s="2" t="s">
        <v>8</v>
      </c>
      <c r="C20267" s="2" t="s">
        <v>9</v>
      </c>
      <c r="D20267" s="2" t="s">
        <v>10</v>
      </c>
      <c r="E20267" s="2" t="s">
        <v>11</v>
      </c>
      <c r="F20267" s="2">
        <v>2006</v>
      </c>
      <c r="G20267" s="2">
        <v>81.41</v>
      </c>
      <c r="I20267" s="2">
        <f t="shared" ref="I20267:I20330" si="318">IF(F20267=1960,4,F20267-1960+4)</f>
        <v>50</v>
      </c>
      <c r="J20267" s="2">
        <f>VLOOKUP(A20267,Urbanizaton!$B$2:$BI$265,I20267)</f>
        <v>27.888000000000002</v>
      </c>
      <c r="K20267" s="2">
        <f>VLOOKUP(A20267,Population!$B$2:$BI$265,I20267)</f>
        <v>83311200</v>
      </c>
      <c r="L20267" s="2" t="str">
        <f>VLOOKUP(A20267,Region!$C$1:$G$241,5)</f>
        <v>Southern Asia</v>
      </c>
    </row>
    <row r="20268" spans="1:12" x14ac:dyDescent="0.55000000000000004">
      <c r="A20268" s="2" t="s">
        <v>104</v>
      </c>
      <c r="B20268" s="2" t="s">
        <v>8</v>
      </c>
      <c r="C20268" s="2" t="s">
        <v>9</v>
      </c>
      <c r="D20268" s="2" t="s">
        <v>17</v>
      </c>
      <c r="E20268" s="2" t="s">
        <v>11</v>
      </c>
      <c r="F20268" s="2">
        <v>2006</v>
      </c>
      <c r="G20268" s="2">
        <v>0.98</v>
      </c>
      <c r="I20268" s="2">
        <f t="shared" si="318"/>
        <v>50</v>
      </c>
      <c r="J20268" s="2">
        <f>VLOOKUP(A20268,Urbanizaton!$B$2:$BI$265,I20268)</f>
        <v>27.888000000000002</v>
      </c>
      <c r="K20268" s="2">
        <f>VLOOKUP(A20268,Population!$B$2:$BI$265,I20268)</f>
        <v>83311200</v>
      </c>
      <c r="L20268" s="2" t="str">
        <f>VLOOKUP(A20268,Region!$C$1:$G$241,5)</f>
        <v>Southern Asia</v>
      </c>
    </row>
    <row r="20269" spans="1:12" x14ac:dyDescent="0.55000000000000004">
      <c r="A20269" s="2" t="s">
        <v>104</v>
      </c>
      <c r="B20269" s="2" t="s">
        <v>8</v>
      </c>
      <c r="C20269" s="2" t="s">
        <v>9</v>
      </c>
      <c r="D20269" s="2" t="s">
        <v>10</v>
      </c>
      <c r="E20269" s="2" t="s">
        <v>11</v>
      </c>
      <c r="F20269" s="2">
        <v>2007</v>
      </c>
      <c r="G20269" s="2">
        <v>89.79</v>
      </c>
      <c r="I20269" s="2">
        <f t="shared" si="318"/>
        <v>51</v>
      </c>
      <c r="J20269" s="2">
        <f>VLOOKUP(A20269,Urbanizaton!$B$2:$BI$265,I20269)</f>
        <v>28.504000000000001</v>
      </c>
      <c r="K20269" s="2">
        <f>VLOOKUP(A20269,Population!$B$2:$BI$265,I20269)</f>
        <v>84218500</v>
      </c>
      <c r="L20269" s="2" t="str">
        <f>VLOOKUP(A20269,Region!$C$1:$G$241,5)</f>
        <v>Southern Asia</v>
      </c>
    </row>
    <row r="20270" spans="1:12" x14ac:dyDescent="0.55000000000000004">
      <c r="A20270" s="2" t="s">
        <v>104</v>
      </c>
      <c r="B20270" s="2" t="s">
        <v>8</v>
      </c>
      <c r="C20270" s="2" t="s">
        <v>9</v>
      </c>
      <c r="D20270" s="2" t="s">
        <v>17</v>
      </c>
      <c r="E20270" s="2" t="s">
        <v>11</v>
      </c>
      <c r="F20270" s="2">
        <v>2007</v>
      </c>
      <c r="G20270" s="2">
        <v>1.07</v>
      </c>
      <c r="I20270" s="2">
        <f t="shared" si="318"/>
        <v>51</v>
      </c>
      <c r="J20270" s="2">
        <f>VLOOKUP(A20270,Urbanizaton!$B$2:$BI$265,I20270)</f>
        <v>28.504000000000001</v>
      </c>
      <c r="K20270" s="2">
        <f>VLOOKUP(A20270,Population!$B$2:$BI$265,I20270)</f>
        <v>84218500</v>
      </c>
      <c r="L20270" s="2" t="str">
        <f>VLOOKUP(A20270,Region!$C$1:$G$241,5)</f>
        <v>Southern Asia</v>
      </c>
    </row>
    <row r="20271" spans="1:12" x14ac:dyDescent="0.55000000000000004">
      <c r="A20271" s="2" t="s">
        <v>104</v>
      </c>
      <c r="B20271" s="2" t="s">
        <v>8</v>
      </c>
      <c r="C20271" s="2" t="s">
        <v>9</v>
      </c>
      <c r="D20271" s="2" t="s">
        <v>10</v>
      </c>
      <c r="E20271" s="2" t="s">
        <v>11</v>
      </c>
      <c r="F20271" s="2">
        <v>2008</v>
      </c>
      <c r="G20271" s="2">
        <v>100.95</v>
      </c>
      <c r="I20271" s="2">
        <f t="shared" si="318"/>
        <v>52</v>
      </c>
      <c r="J20271" s="2">
        <f>VLOOKUP(A20271,Urbanizaton!$B$2:$BI$265,I20271)</f>
        <v>29.128</v>
      </c>
      <c r="K20271" s="2">
        <f>VLOOKUP(A20271,Population!$B$2:$BI$265,I20271)</f>
        <v>85118700</v>
      </c>
      <c r="L20271" s="2" t="str">
        <f>VLOOKUP(A20271,Region!$C$1:$G$241,5)</f>
        <v>Southern Asia</v>
      </c>
    </row>
    <row r="20272" spans="1:12" x14ac:dyDescent="0.55000000000000004">
      <c r="A20272" s="2" t="s">
        <v>104</v>
      </c>
      <c r="B20272" s="2" t="s">
        <v>8</v>
      </c>
      <c r="C20272" s="2" t="s">
        <v>9</v>
      </c>
      <c r="D20272" s="2" t="s">
        <v>17</v>
      </c>
      <c r="E20272" s="2" t="s">
        <v>11</v>
      </c>
      <c r="F20272" s="2">
        <v>2008</v>
      </c>
      <c r="G20272" s="2">
        <v>1.19</v>
      </c>
      <c r="I20272" s="2">
        <f t="shared" si="318"/>
        <v>52</v>
      </c>
      <c r="J20272" s="2">
        <f>VLOOKUP(A20272,Urbanizaton!$B$2:$BI$265,I20272)</f>
        <v>29.128</v>
      </c>
      <c r="K20272" s="2">
        <f>VLOOKUP(A20272,Population!$B$2:$BI$265,I20272)</f>
        <v>85118700</v>
      </c>
      <c r="L20272" s="2" t="str">
        <f>VLOOKUP(A20272,Region!$C$1:$G$241,5)</f>
        <v>Southern Asia</v>
      </c>
    </row>
    <row r="20273" spans="1:12" x14ac:dyDescent="0.55000000000000004">
      <c r="A20273" s="2" t="s">
        <v>104</v>
      </c>
      <c r="B20273" s="2" t="s">
        <v>8</v>
      </c>
      <c r="C20273" s="2" t="s">
        <v>9</v>
      </c>
      <c r="D20273" s="2" t="s">
        <v>10</v>
      </c>
      <c r="E20273" s="2" t="s">
        <v>11</v>
      </c>
      <c r="F20273" s="2">
        <v>2009</v>
      </c>
      <c r="G20273" s="2">
        <v>111.6</v>
      </c>
      <c r="I20273" s="2">
        <f t="shared" si="318"/>
        <v>53</v>
      </c>
      <c r="J20273" s="2">
        <f>VLOOKUP(A20273,Urbanizaton!$B$2:$BI$265,I20273)</f>
        <v>29.757999999999999</v>
      </c>
      <c r="K20273" s="2">
        <f>VLOOKUP(A20273,Population!$B$2:$BI$265,I20273)</f>
        <v>86025000</v>
      </c>
      <c r="L20273" s="2" t="str">
        <f>VLOOKUP(A20273,Region!$C$1:$G$241,5)</f>
        <v>Southern Asia</v>
      </c>
    </row>
    <row r="20274" spans="1:12" x14ac:dyDescent="0.55000000000000004">
      <c r="A20274" s="2" t="s">
        <v>104</v>
      </c>
      <c r="B20274" s="2" t="s">
        <v>8</v>
      </c>
      <c r="C20274" s="2" t="s">
        <v>9</v>
      </c>
      <c r="D20274" s="2" t="s">
        <v>17</v>
      </c>
      <c r="E20274" s="2" t="s">
        <v>11</v>
      </c>
      <c r="F20274" s="2">
        <v>2009</v>
      </c>
      <c r="G20274" s="2">
        <v>1.3</v>
      </c>
      <c r="I20274" s="2">
        <f t="shared" si="318"/>
        <v>53</v>
      </c>
      <c r="J20274" s="2">
        <f>VLOOKUP(A20274,Urbanizaton!$B$2:$BI$265,I20274)</f>
        <v>29.757999999999999</v>
      </c>
      <c r="K20274" s="2">
        <f>VLOOKUP(A20274,Population!$B$2:$BI$265,I20274)</f>
        <v>86025000</v>
      </c>
      <c r="L20274" s="2" t="str">
        <f>VLOOKUP(A20274,Region!$C$1:$G$241,5)</f>
        <v>Southern Asia</v>
      </c>
    </row>
    <row r="20275" spans="1:12" x14ac:dyDescent="0.55000000000000004">
      <c r="A20275" s="2" t="s">
        <v>104</v>
      </c>
      <c r="B20275" s="2" t="s">
        <v>8</v>
      </c>
      <c r="C20275" s="2" t="s">
        <v>9</v>
      </c>
      <c r="D20275" s="2" t="s">
        <v>10</v>
      </c>
      <c r="E20275" s="2" t="s">
        <v>11</v>
      </c>
      <c r="F20275" s="2">
        <v>2010</v>
      </c>
      <c r="G20275" s="2">
        <v>126.09</v>
      </c>
      <c r="I20275" s="2">
        <f t="shared" si="318"/>
        <v>54</v>
      </c>
      <c r="J20275" s="2">
        <f>VLOOKUP(A20275,Urbanizaton!$B$2:$BI$265,I20275)</f>
        <v>30.391999999999999</v>
      </c>
      <c r="K20275" s="2">
        <f>VLOOKUP(A20275,Population!$B$2:$BI$265,I20275)</f>
        <v>86932500</v>
      </c>
      <c r="L20275" s="2" t="str">
        <f>VLOOKUP(A20275,Region!$C$1:$G$241,5)</f>
        <v>Southern Asia</v>
      </c>
    </row>
    <row r="20276" spans="1:12" x14ac:dyDescent="0.55000000000000004">
      <c r="A20276" s="2" t="s">
        <v>104</v>
      </c>
      <c r="B20276" s="2" t="s">
        <v>8</v>
      </c>
      <c r="C20276" s="2" t="s">
        <v>9</v>
      </c>
      <c r="D20276" s="2" t="s">
        <v>17</v>
      </c>
      <c r="E20276" s="2" t="s">
        <v>11</v>
      </c>
      <c r="F20276" s="2">
        <v>2010</v>
      </c>
      <c r="G20276" s="2">
        <v>1.45</v>
      </c>
      <c r="I20276" s="2">
        <f t="shared" si="318"/>
        <v>54</v>
      </c>
      <c r="J20276" s="2">
        <f>VLOOKUP(A20276,Urbanizaton!$B$2:$BI$265,I20276)</f>
        <v>30.391999999999999</v>
      </c>
      <c r="K20276" s="2">
        <f>VLOOKUP(A20276,Population!$B$2:$BI$265,I20276)</f>
        <v>86932500</v>
      </c>
      <c r="L20276" s="2" t="str">
        <f>VLOOKUP(A20276,Region!$C$1:$G$241,5)</f>
        <v>Southern Asia</v>
      </c>
    </row>
    <row r="20277" spans="1:12" x14ac:dyDescent="0.55000000000000004">
      <c r="A20277" s="2" t="s">
        <v>104</v>
      </c>
      <c r="B20277" s="2" t="s">
        <v>8</v>
      </c>
      <c r="C20277" s="2" t="s">
        <v>9</v>
      </c>
      <c r="D20277" s="2" t="s">
        <v>10</v>
      </c>
      <c r="E20277" s="2" t="s">
        <v>11</v>
      </c>
      <c r="F20277" s="2">
        <v>2011</v>
      </c>
      <c r="G20277" s="2">
        <v>125.59</v>
      </c>
      <c r="I20277" s="2">
        <f t="shared" si="318"/>
        <v>55</v>
      </c>
      <c r="J20277" s="2">
        <f>VLOOKUP(A20277,Urbanizaton!$B$2:$BI$265,I20277)</f>
        <v>31.029</v>
      </c>
      <c r="K20277" s="2">
        <f>VLOOKUP(A20277,Population!$B$2:$BI$265,I20277)</f>
        <v>87860300</v>
      </c>
      <c r="L20277" s="2" t="str">
        <f>VLOOKUP(A20277,Region!$C$1:$G$241,5)</f>
        <v>Southern Asia</v>
      </c>
    </row>
    <row r="20278" spans="1:12" x14ac:dyDescent="0.55000000000000004">
      <c r="A20278" s="2" t="s">
        <v>104</v>
      </c>
      <c r="B20278" s="2" t="s">
        <v>8</v>
      </c>
      <c r="C20278" s="2" t="s">
        <v>9</v>
      </c>
      <c r="D20278" s="2" t="s">
        <v>17</v>
      </c>
      <c r="E20278" s="2" t="s">
        <v>11</v>
      </c>
      <c r="F20278" s="2">
        <v>2011</v>
      </c>
      <c r="G20278" s="2">
        <v>1.43</v>
      </c>
      <c r="I20278" s="2">
        <f t="shared" si="318"/>
        <v>55</v>
      </c>
      <c r="J20278" s="2">
        <f>VLOOKUP(A20278,Urbanizaton!$B$2:$BI$265,I20278)</f>
        <v>31.029</v>
      </c>
      <c r="K20278" s="2">
        <f>VLOOKUP(A20278,Population!$B$2:$BI$265,I20278)</f>
        <v>87860300</v>
      </c>
      <c r="L20278" s="2" t="str">
        <f>VLOOKUP(A20278,Region!$C$1:$G$241,5)</f>
        <v>Southern Asia</v>
      </c>
    </row>
    <row r="20279" spans="1:12" x14ac:dyDescent="0.55000000000000004">
      <c r="A20279" s="2" t="s">
        <v>104</v>
      </c>
      <c r="B20279" s="2" t="s">
        <v>8</v>
      </c>
      <c r="C20279" s="2" t="s">
        <v>9</v>
      </c>
      <c r="D20279" s="2" t="s">
        <v>10</v>
      </c>
      <c r="E20279" s="2" t="s">
        <v>11</v>
      </c>
      <c r="F20279" s="2">
        <v>2012</v>
      </c>
      <c r="G20279" s="2">
        <v>124.74</v>
      </c>
      <c r="I20279" s="2">
        <f t="shared" si="318"/>
        <v>56</v>
      </c>
      <c r="J20279" s="2">
        <f>VLOOKUP(A20279,Urbanizaton!$B$2:$BI$265,I20279)</f>
        <v>31.667999999999999</v>
      </c>
      <c r="K20279" s="2">
        <f>VLOOKUP(A20279,Population!$B$2:$BI$265,I20279)</f>
        <v>88809200</v>
      </c>
      <c r="L20279" s="2" t="str">
        <f>VLOOKUP(A20279,Region!$C$1:$G$241,5)</f>
        <v>Southern Asia</v>
      </c>
    </row>
    <row r="20280" spans="1:12" x14ac:dyDescent="0.55000000000000004">
      <c r="A20280" s="2" t="s">
        <v>104</v>
      </c>
      <c r="B20280" s="2" t="s">
        <v>8</v>
      </c>
      <c r="C20280" s="2" t="s">
        <v>9</v>
      </c>
      <c r="D20280" s="2" t="s">
        <v>17</v>
      </c>
      <c r="E20280" s="2" t="s">
        <v>11</v>
      </c>
      <c r="F20280" s="2">
        <v>2012</v>
      </c>
      <c r="G20280" s="2">
        <v>1.41</v>
      </c>
      <c r="I20280" s="2">
        <f t="shared" si="318"/>
        <v>56</v>
      </c>
      <c r="J20280" s="2">
        <f>VLOOKUP(A20280,Urbanizaton!$B$2:$BI$265,I20280)</f>
        <v>31.667999999999999</v>
      </c>
      <c r="K20280" s="2">
        <f>VLOOKUP(A20280,Population!$B$2:$BI$265,I20280)</f>
        <v>88809200</v>
      </c>
      <c r="L20280" s="2" t="str">
        <f>VLOOKUP(A20280,Region!$C$1:$G$241,5)</f>
        <v>Southern Asia</v>
      </c>
    </row>
    <row r="20281" spans="1:12" x14ac:dyDescent="0.55000000000000004">
      <c r="A20281" s="2" t="s">
        <v>104</v>
      </c>
      <c r="B20281" s="2" t="s">
        <v>8</v>
      </c>
      <c r="C20281" s="2" t="s">
        <v>9</v>
      </c>
      <c r="D20281" s="2" t="s">
        <v>10</v>
      </c>
      <c r="E20281" s="2" t="s">
        <v>11</v>
      </c>
      <c r="F20281" s="2">
        <v>2013</v>
      </c>
      <c r="G20281" s="2">
        <v>130.02000000000001</v>
      </c>
      <c r="I20281" s="2">
        <f t="shared" si="318"/>
        <v>57</v>
      </c>
      <c r="J20281" s="2">
        <f>VLOOKUP(A20281,Urbanizaton!$B$2:$BI$265,I20281)</f>
        <v>32.308999999999997</v>
      </c>
      <c r="K20281" s="2">
        <f>VLOOKUP(A20281,Population!$B$2:$BI$265,I20281)</f>
        <v>89759500</v>
      </c>
      <c r="L20281" s="2" t="str">
        <f>VLOOKUP(A20281,Region!$C$1:$G$241,5)</f>
        <v>Southern Asia</v>
      </c>
    </row>
    <row r="20282" spans="1:12" x14ac:dyDescent="0.55000000000000004">
      <c r="A20282" s="2" t="s">
        <v>104</v>
      </c>
      <c r="B20282" s="2" t="s">
        <v>8</v>
      </c>
      <c r="C20282" s="2" t="s">
        <v>9</v>
      </c>
      <c r="D20282" s="2" t="s">
        <v>17</v>
      </c>
      <c r="E20282" s="2" t="s">
        <v>11</v>
      </c>
      <c r="F20282" s="2">
        <v>2013</v>
      </c>
      <c r="G20282" s="2">
        <v>1.45</v>
      </c>
      <c r="I20282" s="2">
        <f t="shared" si="318"/>
        <v>57</v>
      </c>
      <c r="J20282" s="2">
        <f>VLOOKUP(A20282,Urbanizaton!$B$2:$BI$265,I20282)</f>
        <v>32.308999999999997</v>
      </c>
      <c r="K20282" s="2">
        <f>VLOOKUP(A20282,Population!$B$2:$BI$265,I20282)</f>
        <v>89759500</v>
      </c>
      <c r="L20282" s="2" t="str">
        <f>VLOOKUP(A20282,Region!$C$1:$G$241,5)</f>
        <v>Southern Asia</v>
      </c>
    </row>
    <row r="20283" spans="1:12" x14ac:dyDescent="0.55000000000000004">
      <c r="A20283" s="2" t="s">
        <v>104</v>
      </c>
      <c r="B20283" s="2" t="s">
        <v>8</v>
      </c>
      <c r="C20283" s="2" t="s">
        <v>9</v>
      </c>
      <c r="D20283" s="2" t="s">
        <v>10</v>
      </c>
      <c r="E20283" s="2" t="s">
        <v>11</v>
      </c>
      <c r="F20283" s="2">
        <v>2014</v>
      </c>
      <c r="G20283" s="2">
        <v>143.31</v>
      </c>
      <c r="I20283" s="2">
        <f t="shared" si="318"/>
        <v>58</v>
      </c>
      <c r="J20283" s="2">
        <f>VLOOKUP(A20283,Urbanizaton!$B$2:$BI$265,I20283)</f>
        <v>32.951000000000001</v>
      </c>
      <c r="K20283" s="2">
        <f>VLOOKUP(A20283,Population!$B$2:$BI$265,I20283)</f>
        <v>90728900</v>
      </c>
      <c r="L20283" s="2" t="str">
        <f>VLOOKUP(A20283,Region!$C$1:$G$241,5)</f>
        <v>Southern Asia</v>
      </c>
    </row>
    <row r="20284" spans="1:12" x14ac:dyDescent="0.55000000000000004">
      <c r="A20284" s="2" t="s">
        <v>104</v>
      </c>
      <c r="B20284" s="2" t="s">
        <v>8</v>
      </c>
      <c r="C20284" s="2" t="s">
        <v>9</v>
      </c>
      <c r="D20284" s="2" t="s">
        <v>17</v>
      </c>
      <c r="E20284" s="2" t="s">
        <v>11</v>
      </c>
      <c r="F20284" s="2">
        <v>2014</v>
      </c>
      <c r="G20284" s="2">
        <v>1.58</v>
      </c>
      <c r="I20284" s="2">
        <f t="shared" si="318"/>
        <v>58</v>
      </c>
      <c r="J20284" s="2">
        <f>VLOOKUP(A20284,Urbanizaton!$B$2:$BI$265,I20284)</f>
        <v>32.951000000000001</v>
      </c>
      <c r="K20284" s="2">
        <f>VLOOKUP(A20284,Population!$B$2:$BI$265,I20284)</f>
        <v>90728900</v>
      </c>
      <c r="L20284" s="2" t="str">
        <f>VLOOKUP(A20284,Region!$C$1:$G$241,5)</f>
        <v>Southern Asia</v>
      </c>
    </row>
    <row r="20285" spans="1:12" x14ac:dyDescent="0.55000000000000004">
      <c r="A20285" s="2" t="s">
        <v>106</v>
      </c>
      <c r="B20285" s="2" t="s">
        <v>8</v>
      </c>
      <c r="C20285" s="2" t="s">
        <v>9</v>
      </c>
      <c r="D20285" s="2" t="s">
        <v>10</v>
      </c>
      <c r="E20285" s="2" t="s">
        <v>11</v>
      </c>
      <c r="F20285" s="2">
        <v>1971</v>
      </c>
      <c r="G20285" s="2">
        <v>13942.23</v>
      </c>
      <c r="I20285" s="2">
        <f t="shared" si="318"/>
        <v>15</v>
      </c>
      <c r="J20285" s="2">
        <f>VLOOKUP(A20285,Urbanizaton!$B$2:$BI$265,I20285)</f>
        <v>36.715353801972903</v>
      </c>
      <c r="K20285" s="2">
        <f>VLOOKUP(A20285,Population!$B$2:$BI$265,I20285)</f>
        <v>3762198347</v>
      </c>
      <c r="L20285" s="2" t="str">
        <f>VLOOKUP(A20285,Region!$C$1:$G$241,5)</f>
        <v xml:space="preserve">World Data </v>
      </c>
    </row>
    <row r="20286" spans="1:12" x14ac:dyDescent="0.55000000000000004">
      <c r="A20286" s="2" t="s">
        <v>106</v>
      </c>
      <c r="B20286" s="2" t="s">
        <v>8</v>
      </c>
      <c r="C20286" s="2" t="s">
        <v>9</v>
      </c>
      <c r="D20286" s="2" t="s">
        <v>17</v>
      </c>
      <c r="E20286" s="2" t="s">
        <v>11</v>
      </c>
      <c r="F20286" s="2">
        <v>1971</v>
      </c>
      <c r="G20286" s="2">
        <v>3.71</v>
      </c>
      <c r="I20286" s="2">
        <f t="shared" si="318"/>
        <v>15</v>
      </c>
      <c r="J20286" s="2">
        <f>VLOOKUP(A20286,Urbanizaton!$B$2:$BI$265,I20286)</f>
        <v>36.715353801972903</v>
      </c>
      <c r="K20286" s="2">
        <f>VLOOKUP(A20286,Population!$B$2:$BI$265,I20286)</f>
        <v>3762198347</v>
      </c>
      <c r="L20286" s="2" t="str">
        <f>VLOOKUP(A20286,Region!$C$1:$G$241,5)</f>
        <v xml:space="preserve">World Data </v>
      </c>
    </row>
    <row r="20287" spans="1:12" x14ac:dyDescent="0.55000000000000004">
      <c r="A20287" s="2" t="s">
        <v>106</v>
      </c>
      <c r="B20287" s="2" t="s">
        <v>8</v>
      </c>
      <c r="C20287" s="2" t="s">
        <v>9</v>
      </c>
      <c r="D20287" s="2" t="s">
        <v>10</v>
      </c>
      <c r="E20287" s="2" t="s">
        <v>11</v>
      </c>
      <c r="F20287" s="2">
        <v>1972</v>
      </c>
      <c r="G20287" s="2">
        <v>14616.86</v>
      </c>
      <c r="I20287" s="2">
        <f t="shared" si="318"/>
        <v>16</v>
      </c>
      <c r="J20287" s="2">
        <f>VLOOKUP(A20287,Urbanizaton!$B$2:$BI$265,I20287)</f>
        <v>36.924478157365101</v>
      </c>
      <c r="K20287" s="2">
        <f>VLOOKUP(A20287,Population!$B$2:$BI$265,I20287)</f>
        <v>3838924951</v>
      </c>
      <c r="L20287" s="2" t="str">
        <f>VLOOKUP(A20287,Region!$C$1:$G$241,5)</f>
        <v xml:space="preserve">World Data </v>
      </c>
    </row>
    <row r="20288" spans="1:12" x14ac:dyDescent="0.55000000000000004">
      <c r="A20288" s="2" t="s">
        <v>106</v>
      </c>
      <c r="B20288" s="2" t="s">
        <v>8</v>
      </c>
      <c r="C20288" s="2" t="s">
        <v>9</v>
      </c>
      <c r="D20288" s="2" t="s">
        <v>17</v>
      </c>
      <c r="E20288" s="2" t="s">
        <v>11</v>
      </c>
      <c r="F20288" s="2">
        <v>1972</v>
      </c>
      <c r="G20288" s="2">
        <v>3.81</v>
      </c>
      <c r="I20288" s="2">
        <f t="shared" si="318"/>
        <v>16</v>
      </c>
      <c r="J20288" s="2">
        <f>VLOOKUP(A20288,Urbanizaton!$B$2:$BI$265,I20288)</f>
        <v>36.924478157365101</v>
      </c>
      <c r="K20288" s="2">
        <f>VLOOKUP(A20288,Population!$B$2:$BI$265,I20288)</f>
        <v>3838924951</v>
      </c>
      <c r="L20288" s="2" t="str">
        <f>VLOOKUP(A20288,Region!$C$1:$G$241,5)</f>
        <v xml:space="preserve">World Data </v>
      </c>
    </row>
    <row r="20289" spans="1:12" x14ac:dyDescent="0.55000000000000004">
      <c r="A20289" s="2" t="s">
        <v>106</v>
      </c>
      <c r="B20289" s="2" t="s">
        <v>8</v>
      </c>
      <c r="C20289" s="2" t="s">
        <v>9</v>
      </c>
      <c r="D20289" s="2" t="s">
        <v>10</v>
      </c>
      <c r="E20289" s="2" t="s">
        <v>11</v>
      </c>
      <c r="F20289" s="2">
        <v>1973</v>
      </c>
      <c r="G20289" s="2">
        <v>15457.51</v>
      </c>
      <c r="I20289" s="2">
        <f t="shared" si="318"/>
        <v>17</v>
      </c>
      <c r="J20289" s="2">
        <f>VLOOKUP(A20289,Urbanizaton!$B$2:$BI$265,I20289)</f>
        <v>37.154781539933403</v>
      </c>
      <c r="K20289" s="2">
        <f>VLOOKUP(A20289,Population!$B$2:$BI$265,I20289)</f>
        <v>3914857611</v>
      </c>
      <c r="L20289" s="2" t="str">
        <f>VLOOKUP(A20289,Region!$C$1:$G$241,5)</f>
        <v xml:space="preserve">World Data </v>
      </c>
    </row>
    <row r="20290" spans="1:12" x14ac:dyDescent="0.55000000000000004">
      <c r="A20290" s="2" t="s">
        <v>106</v>
      </c>
      <c r="B20290" s="2" t="s">
        <v>8</v>
      </c>
      <c r="C20290" s="2" t="s">
        <v>9</v>
      </c>
      <c r="D20290" s="2" t="s">
        <v>17</v>
      </c>
      <c r="E20290" s="2" t="s">
        <v>11</v>
      </c>
      <c r="F20290" s="2">
        <v>1973</v>
      </c>
      <c r="G20290" s="2">
        <v>3.95</v>
      </c>
      <c r="I20290" s="2">
        <f t="shared" si="318"/>
        <v>17</v>
      </c>
      <c r="J20290" s="2">
        <f>VLOOKUP(A20290,Urbanizaton!$B$2:$BI$265,I20290)</f>
        <v>37.154781539933403</v>
      </c>
      <c r="K20290" s="2">
        <f>VLOOKUP(A20290,Population!$B$2:$BI$265,I20290)</f>
        <v>3914857611</v>
      </c>
      <c r="L20290" s="2" t="str">
        <f>VLOOKUP(A20290,Region!$C$1:$G$241,5)</f>
        <v xml:space="preserve">World Data </v>
      </c>
    </row>
    <row r="20291" spans="1:12" x14ac:dyDescent="0.55000000000000004">
      <c r="A20291" s="2" t="s">
        <v>106</v>
      </c>
      <c r="B20291" s="2" t="s">
        <v>8</v>
      </c>
      <c r="C20291" s="2" t="s">
        <v>9</v>
      </c>
      <c r="D20291" s="2" t="s">
        <v>10</v>
      </c>
      <c r="E20291" s="2" t="s">
        <v>11</v>
      </c>
      <c r="F20291" s="2">
        <v>1974</v>
      </c>
      <c r="G20291" s="2">
        <v>15423.83</v>
      </c>
      <c r="I20291" s="2">
        <f t="shared" si="318"/>
        <v>18</v>
      </c>
      <c r="J20291" s="2">
        <f>VLOOKUP(A20291,Urbanizaton!$B$2:$BI$265,I20291)</f>
        <v>37.428550961560703</v>
      </c>
      <c r="K20291" s="2">
        <f>VLOOKUP(A20291,Population!$B$2:$BI$265,I20291)</f>
        <v>3991430917</v>
      </c>
      <c r="L20291" s="2" t="str">
        <f>VLOOKUP(A20291,Region!$C$1:$G$241,5)</f>
        <v xml:space="preserve">World Data </v>
      </c>
    </row>
    <row r="20292" spans="1:12" x14ac:dyDescent="0.55000000000000004">
      <c r="A20292" s="2" t="s">
        <v>106</v>
      </c>
      <c r="B20292" s="2" t="s">
        <v>8</v>
      </c>
      <c r="C20292" s="2" t="s">
        <v>9</v>
      </c>
      <c r="D20292" s="2" t="s">
        <v>17</v>
      </c>
      <c r="E20292" s="2" t="s">
        <v>11</v>
      </c>
      <c r="F20292" s="2">
        <v>1974</v>
      </c>
      <c r="G20292" s="2">
        <v>3.87</v>
      </c>
      <c r="I20292" s="2">
        <f t="shared" si="318"/>
        <v>18</v>
      </c>
      <c r="J20292" s="2">
        <f>VLOOKUP(A20292,Urbanizaton!$B$2:$BI$265,I20292)</f>
        <v>37.428550961560703</v>
      </c>
      <c r="K20292" s="2">
        <f>VLOOKUP(A20292,Population!$B$2:$BI$265,I20292)</f>
        <v>3991430917</v>
      </c>
      <c r="L20292" s="2" t="str">
        <f>VLOOKUP(A20292,Region!$C$1:$G$241,5)</f>
        <v xml:space="preserve">World Data </v>
      </c>
    </row>
    <row r="20293" spans="1:12" x14ac:dyDescent="0.55000000000000004">
      <c r="A20293" s="2" t="s">
        <v>106</v>
      </c>
      <c r="B20293" s="2" t="s">
        <v>8</v>
      </c>
      <c r="C20293" s="2" t="s">
        <v>9</v>
      </c>
      <c r="D20293" s="2" t="s">
        <v>10</v>
      </c>
      <c r="E20293" s="2" t="s">
        <v>11</v>
      </c>
      <c r="F20293" s="2">
        <v>1975</v>
      </c>
      <c r="G20293" s="2">
        <v>15484.11</v>
      </c>
      <c r="I20293" s="2">
        <f t="shared" si="318"/>
        <v>19</v>
      </c>
      <c r="J20293" s="2">
        <f>VLOOKUP(A20293,Urbanizaton!$B$2:$BI$265,I20293)</f>
        <v>37.656199380543001</v>
      </c>
      <c r="K20293" s="2">
        <f>VLOOKUP(A20293,Population!$B$2:$BI$265,I20293)</f>
        <v>4066267984</v>
      </c>
      <c r="L20293" s="2" t="str">
        <f>VLOOKUP(A20293,Region!$C$1:$G$241,5)</f>
        <v xml:space="preserve">World Data </v>
      </c>
    </row>
    <row r="20294" spans="1:12" x14ac:dyDescent="0.55000000000000004">
      <c r="A20294" s="2" t="s">
        <v>106</v>
      </c>
      <c r="B20294" s="2" t="s">
        <v>8</v>
      </c>
      <c r="C20294" s="2" t="s">
        <v>9</v>
      </c>
      <c r="D20294" s="2" t="s">
        <v>17</v>
      </c>
      <c r="E20294" s="2" t="s">
        <v>11</v>
      </c>
      <c r="F20294" s="2">
        <v>1975</v>
      </c>
      <c r="G20294" s="2">
        <v>3.81</v>
      </c>
      <c r="I20294" s="2">
        <f t="shared" si="318"/>
        <v>19</v>
      </c>
      <c r="J20294" s="2">
        <f>VLOOKUP(A20294,Urbanizaton!$B$2:$BI$265,I20294)</f>
        <v>37.656199380543001</v>
      </c>
      <c r="K20294" s="2">
        <f>VLOOKUP(A20294,Population!$B$2:$BI$265,I20294)</f>
        <v>4066267984</v>
      </c>
      <c r="L20294" s="2" t="str">
        <f>VLOOKUP(A20294,Region!$C$1:$G$241,5)</f>
        <v xml:space="preserve">World Data </v>
      </c>
    </row>
    <row r="20295" spans="1:12" x14ac:dyDescent="0.55000000000000004">
      <c r="A20295" s="2" t="s">
        <v>106</v>
      </c>
      <c r="B20295" s="2" t="s">
        <v>8</v>
      </c>
      <c r="C20295" s="2" t="s">
        <v>9</v>
      </c>
      <c r="D20295" s="2" t="s">
        <v>10</v>
      </c>
      <c r="E20295" s="2" t="s">
        <v>11</v>
      </c>
      <c r="F20295" s="2">
        <v>1976</v>
      </c>
      <c r="G20295" s="2">
        <v>16307.7</v>
      </c>
      <c r="I20295" s="2">
        <f t="shared" si="318"/>
        <v>20</v>
      </c>
      <c r="J20295" s="2">
        <f>VLOOKUP(A20295,Urbanizaton!$B$2:$BI$265,I20295)</f>
        <v>37.900505559718802</v>
      </c>
      <c r="K20295" s="2">
        <f>VLOOKUP(A20295,Population!$B$2:$BI$265,I20295)</f>
        <v>4139151082</v>
      </c>
      <c r="L20295" s="2" t="str">
        <f>VLOOKUP(A20295,Region!$C$1:$G$241,5)</f>
        <v xml:space="preserve">World Data </v>
      </c>
    </row>
    <row r="20296" spans="1:12" x14ac:dyDescent="0.55000000000000004">
      <c r="A20296" s="2" t="s">
        <v>106</v>
      </c>
      <c r="B20296" s="2" t="s">
        <v>8</v>
      </c>
      <c r="C20296" s="2" t="s">
        <v>9</v>
      </c>
      <c r="D20296" s="2" t="s">
        <v>17</v>
      </c>
      <c r="E20296" s="2" t="s">
        <v>11</v>
      </c>
      <c r="F20296" s="2">
        <v>1976</v>
      </c>
      <c r="G20296" s="2">
        <v>3.94</v>
      </c>
      <c r="I20296" s="2">
        <f t="shared" si="318"/>
        <v>20</v>
      </c>
      <c r="J20296" s="2">
        <f>VLOOKUP(A20296,Urbanizaton!$B$2:$BI$265,I20296)</f>
        <v>37.900505559718802</v>
      </c>
      <c r="K20296" s="2">
        <f>VLOOKUP(A20296,Population!$B$2:$BI$265,I20296)</f>
        <v>4139151082</v>
      </c>
      <c r="L20296" s="2" t="str">
        <f>VLOOKUP(A20296,Region!$C$1:$G$241,5)</f>
        <v xml:space="preserve">World Data </v>
      </c>
    </row>
    <row r="20297" spans="1:12" x14ac:dyDescent="0.55000000000000004">
      <c r="A20297" s="2" t="s">
        <v>106</v>
      </c>
      <c r="B20297" s="2" t="s">
        <v>8</v>
      </c>
      <c r="C20297" s="2" t="s">
        <v>9</v>
      </c>
      <c r="D20297" s="2" t="s">
        <v>10</v>
      </c>
      <c r="E20297" s="2" t="s">
        <v>11</v>
      </c>
      <c r="F20297" s="2">
        <v>1977</v>
      </c>
      <c r="G20297" s="2">
        <v>16861.12</v>
      </c>
      <c r="I20297" s="2">
        <f t="shared" si="318"/>
        <v>21</v>
      </c>
      <c r="J20297" s="2">
        <f>VLOOKUP(A20297,Urbanizaton!$B$2:$BI$265,I20297)</f>
        <v>38.152326237931497</v>
      </c>
      <c r="K20297" s="2">
        <f>VLOOKUP(A20297,Population!$B$2:$BI$265,I20297)</f>
        <v>4211781677</v>
      </c>
      <c r="L20297" s="2" t="str">
        <f>VLOOKUP(A20297,Region!$C$1:$G$241,5)</f>
        <v xml:space="preserve">World Data </v>
      </c>
    </row>
    <row r="20298" spans="1:12" x14ac:dyDescent="0.55000000000000004">
      <c r="A20298" s="2" t="s">
        <v>106</v>
      </c>
      <c r="B20298" s="2" t="s">
        <v>8</v>
      </c>
      <c r="C20298" s="2" t="s">
        <v>9</v>
      </c>
      <c r="D20298" s="2" t="s">
        <v>17</v>
      </c>
      <c r="E20298" s="2" t="s">
        <v>11</v>
      </c>
      <c r="F20298" s="2">
        <v>1977</v>
      </c>
      <c r="G20298" s="2">
        <v>4.01</v>
      </c>
      <c r="I20298" s="2">
        <f t="shared" si="318"/>
        <v>21</v>
      </c>
      <c r="J20298" s="2">
        <f>VLOOKUP(A20298,Urbanizaton!$B$2:$BI$265,I20298)</f>
        <v>38.152326237931497</v>
      </c>
      <c r="K20298" s="2">
        <f>VLOOKUP(A20298,Population!$B$2:$BI$265,I20298)</f>
        <v>4211781677</v>
      </c>
      <c r="L20298" s="2" t="str">
        <f>VLOOKUP(A20298,Region!$C$1:$G$241,5)</f>
        <v xml:space="preserve">World Data </v>
      </c>
    </row>
    <row r="20299" spans="1:12" x14ac:dyDescent="0.55000000000000004">
      <c r="A20299" s="2" t="s">
        <v>106</v>
      </c>
      <c r="B20299" s="2" t="s">
        <v>8</v>
      </c>
      <c r="C20299" s="2" t="s">
        <v>9</v>
      </c>
      <c r="D20299" s="2" t="s">
        <v>10</v>
      </c>
      <c r="E20299" s="2" t="s">
        <v>11</v>
      </c>
      <c r="F20299" s="2">
        <v>1978</v>
      </c>
      <c r="G20299" s="2">
        <v>17360.98</v>
      </c>
      <c r="I20299" s="2">
        <f t="shared" si="318"/>
        <v>22</v>
      </c>
      <c r="J20299" s="2">
        <f>VLOOKUP(A20299,Urbanizaton!$B$2:$BI$265,I20299)</f>
        <v>38.480413200766797</v>
      </c>
      <c r="K20299" s="2">
        <f>VLOOKUP(A20299,Population!$B$2:$BI$265,I20299)</f>
        <v>4285609387</v>
      </c>
      <c r="L20299" s="2" t="str">
        <f>VLOOKUP(A20299,Region!$C$1:$G$241,5)</f>
        <v xml:space="preserve">World Data </v>
      </c>
    </row>
    <row r="20300" spans="1:12" x14ac:dyDescent="0.55000000000000004">
      <c r="A20300" s="2" t="s">
        <v>106</v>
      </c>
      <c r="B20300" s="2" t="s">
        <v>8</v>
      </c>
      <c r="C20300" s="2" t="s">
        <v>9</v>
      </c>
      <c r="D20300" s="2" t="s">
        <v>17</v>
      </c>
      <c r="E20300" s="2" t="s">
        <v>11</v>
      </c>
      <c r="F20300" s="2">
        <v>1978</v>
      </c>
      <c r="G20300" s="2">
        <v>4.0599999999999996</v>
      </c>
      <c r="I20300" s="2">
        <f t="shared" si="318"/>
        <v>22</v>
      </c>
      <c r="J20300" s="2">
        <f>VLOOKUP(A20300,Urbanizaton!$B$2:$BI$265,I20300)</f>
        <v>38.480413200766797</v>
      </c>
      <c r="K20300" s="2">
        <f>VLOOKUP(A20300,Population!$B$2:$BI$265,I20300)</f>
        <v>4285609387</v>
      </c>
      <c r="L20300" s="2" t="str">
        <f>VLOOKUP(A20300,Region!$C$1:$G$241,5)</f>
        <v xml:space="preserve">World Data </v>
      </c>
    </row>
    <row r="20301" spans="1:12" x14ac:dyDescent="0.55000000000000004">
      <c r="A20301" s="2" t="s">
        <v>106</v>
      </c>
      <c r="B20301" s="2" t="s">
        <v>8</v>
      </c>
      <c r="C20301" s="2" t="s">
        <v>9</v>
      </c>
      <c r="D20301" s="2" t="s">
        <v>10</v>
      </c>
      <c r="E20301" s="2" t="s">
        <v>11</v>
      </c>
      <c r="F20301" s="2">
        <v>1979</v>
      </c>
      <c r="G20301" s="2">
        <v>17880.09</v>
      </c>
      <c r="I20301" s="2">
        <f t="shared" si="318"/>
        <v>23</v>
      </c>
      <c r="J20301" s="2">
        <f>VLOOKUP(A20301,Urbanizaton!$B$2:$BI$265,I20301)</f>
        <v>38.876971788390101</v>
      </c>
      <c r="K20301" s="2">
        <f>VLOOKUP(A20301,Population!$B$2:$BI$265,I20301)</f>
        <v>4361295248</v>
      </c>
      <c r="L20301" s="2" t="str">
        <f>VLOOKUP(A20301,Region!$C$1:$G$241,5)</f>
        <v xml:space="preserve">World Data </v>
      </c>
    </row>
    <row r="20302" spans="1:12" x14ac:dyDescent="0.55000000000000004">
      <c r="A20302" s="2" t="s">
        <v>106</v>
      </c>
      <c r="B20302" s="2" t="s">
        <v>8</v>
      </c>
      <c r="C20302" s="2" t="s">
        <v>9</v>
      </c>
      <c r="D20302" s="2" t="s">
        <v>17</v>
      </c>
      <c r="E20302" s="2" t="s">
        <v>11</v>
      </c>
      <c r="F20302" s="2">
        <v>1979</v>
      </c>
      <c r="G20302" s="2">
        <v>4.0999999999999996</v>
      </c>
      <c r="I20302" s="2">
        <f t="shared" si="318"/>
        <v>23</v>
      </c>
      <c r="J20302" s="2">
        <f>VLOOKUP(A20302,Urbanizaton!$B$2:$BI$265,I20302)</f>
        <v>38.876971788390101</v>
      </c>
      <c r="K20302" s="2">
        <f>VLOOKUP(A20302,Population!$B$2:$BI$265,I20302)</f>
        <v>4361295248</v>
      </c>
      <c r="L20302" s="2" t="str">
        <f>VLOOKUP(A20302,Region!$C$1:$G$241,5)</f>
        <v xml:space="preserve">World Data </v>
      </c>
    </row>
    <row r="20303" spans="1:12" x14ac:dyDescent="0.55000000000000004">
      <c r="A20303" s="2" t="s">
        <v>106</v>
      </c>
      <c r="B20303" s="2" t="s">
        <v>8</v>
      </c>
      <c r="C20303" s="2" t="s">
        <v>9</v>
      </c>
      <c r="D20303" s="2" t="s">
        <v>10</v>
      </c>
      <c r="E20303" s="2" t="s">
        <v>11</v>
      </c>
      <c r="F20303" s="2">
        <v>1980</v>
      </c>
      <c r="G20303" s="2">
        <v>17706.28</v>
      </c>
      <c r="I20303" s="2">
        <f t="shared" si="318"/>
        <v>24</v>
      </c>
      <c r="J20303" s="2">
        <f>VLOOKUP(A20303,Urbanizaton!$B$2:$BI$265,I20303)</f>
        <v>39.279567859688001</v>
      </c>
      <c r="K20303" s="2">
        <f>VLOOKUP(A20303,Population!$B$2:$BI$265,I20303)</f>
        <v>4437690434</v>
      </c>
      <c r="L20303" s="2" t="str">
        <f>VLOOKUP(A20303,Region!$C$1:$G$241,5)</f>
        <v xml:space="preserve">World Data </v>
      </c>
    </row>
    <row r="20304" spans="1:12" x14ac:dyDescent="0.55000000000000004">
      <c r="A20304" s="2" t="s">
        <v>106</v>
      </c>
      <c r="B20304" s="2" t="s">
        <v>8</v>
      </c>
      <c r="C20304" s="2" t="s">
        <v>9</v>
      </c>
      <c r="D20304" s="2" t="s">
        <v>17</v>
      </c>
      <c r="E20304" s="2" t="s">
        <v>11</v>
      </c>
      <c r="F20304" s="2">
        <v>1980</v>
      </c>
      <c r="G20304" s="2">
        <v>3.99</v>
      </c>
      <c r="I20304" s="2">
        <f t="shared" si="318"/>
        <v>24</v>
      </c>
      <c r="J20304" s="2">
        <f>VLOOKUP(A20304,Urbanizaton!$B$2:$BI$265,I20304)</f>
        <v>39.279567859688001</v>
      </c>
      <c r="K20304" s="2">
        <f>VLOOKUP(A20304,Population!$B$2:$BI$265,I20304)</f>
        <v>4437690434</v>
      </c>
      <c r="L20304" s="2" t="str">
        <f>VLOOKUP(A20304,Region!$C$1:$G$241,5)</f>
        <v xml:space="preserve">World Data </v>
      </c>
    </row>
    <row r="20305" spans="1:12" x14ac:dyDescent="0.55000000000000004">
      <c r="A20305" s="2" t="s">
        <v>106</v>
      </c>
      <c r="B20305" s="2" t="s">
        <v>8</v>
      </c>
      <c r="C20305" s="2" t="s">
        <v>9</v>
      </c>
      <c r="D20305" s="2" t="s">
        <v>10</v>
      </c>
      <c r="E20305" s="2" t="s">
        <v>11</v>
      </c>
      <c r="F20305" s="2">
        <v>1981</v>
      </c>
      <c r="G20305" s="2">
        <v>17475.93</v>
      </c>
      <c r="I20305" s="2">
        <f t="shared" si="318"/>
        <v>25</v>
      </c>
      <c r="J20305" s="2">
        <f>VLOOKUP(A20305,Urbanizaton!$B$2:$BI$265,I20305)</f>
        <v>39.697534109190698</v>
      </c>
      <c r="K20305" s="2">
        <f>VLOOKUP(A20305,Population!$B$2:$BI$265,I20305)</f>
        <v>4515764583</v>
      </c>
      <c r="L20305" s="2" t="str">
        <f>VLOOKUP(A20305,Region!$C$1:$G$241,5)</f>
        <v xml:space="preserve">World Data </v>
      </c>
    </row>
    <row r="20306" spans="1:12" x14ac:dyDescent="0.55000000000000004">
      <c r="A20306" s="2" t="s">
        <v>106</v>
      </c>
      <c r="B20306" s="2" t="s">
        <v>8</v>
      </c>
      <c r="C20306" s="2" t="s">
        <v>9</v>
      </c>
      <c r="D20306" s="2" t="s">
        <v>17</v>
      </c>
      <c r="E20306" s="2" t="s">
        <v>11</v>
      </c>
      <c r="F20306" s="2">
        <v>1981</v>
      </c>
      <c r="G20306" s="2">
        <v>3.87</v>
      </c>
      <c r="I20306" s="2">
        <f t="shared" si="318"/>
        <v>25</v>
      </c>
      <c r="J20306" s="2">
        <f>VLOOKUP(A20306,Urbanizaton!$B$2:$BI$265,I20306)</f>
        <v>39.697534109190698</v>
      </c>
      <c r="K20306" s="2">
        <f>VLOOKUP(A20306,Population!$B$2:$BI$265,I20306)</f>
        <v>4515764583</v>
      </c>
      <c r="L20306" s="2" t="str">
        <f>VLOOKUP(A20306,Region!$C$1:$G$241,5)</f>
        <v xml:space="preserve">World Data </v>
      </c>
    </row>
    <row r="20307" spans="1:12" x14ac:dyDescent="0.55000000000000004">
      <c r="A20307" s="2" t="s">
        <v>106</v>
      </c>
      <c r="B20307" s="2" t="s">
        <v>8</v>
      </c>
      <c r="C20307" s="2" t="s">
        <v>9</v>
      </c>
      <c r="D20307" s="2" t="s">
        <v>10</v>
      </c>
      <c r="E20307" s="2" t="s">
        <v>11</v>
      </c>
      <c r="F20307" s="2">
        <v>1982</v>
      </c>
      <c r="G20307" s="2">
        <v>17290.240000000002</v>
      </c>
      <c r="I20307" s="2">
        <f t="shared" si="318"/>
        <v>26</v>
      </c>
      <c r="J20307" s="2">
        <f>VLOOKUP(A20307,Urbanizaton!$B$2:$BI$265,I20307)</f>
        <v>40.076251806012699</v>
      </c>
      <c r="K20307" s="2">
        <f>VLOOKUP(A20307,Population!$B$2:$BI$265,I20307)</f>
        <v>4596813158</v>
      </c>
      <c r="L20307" s="2" t="str">
        <f>VLOOKUP(A20307,Region!$C$1:$G$241,5)</f>
        <v xml:space="preserve">World Data </v>
      </c>
    </row>
    <row r="20308" spans="1:12" x14ac:dyDescent="0.55000000000000004">
      <c r="A20308" s="2" t="s">
        <v>106</v>
      </c>
      <c r="B20308" s="2" t="s">
        <v>8</v>
      </c>
      <c r="C20308" s="2" t="s">
        <v>9</v>
      </c>
      <c r="D20308" s="2" t="s">
        <v>17</v>
      </c>
      <c r="E20308" s="2" t="s">
        <v>11</v>
      </c>
      <c r="F20308" s="2">
        <v>1982</v>
      </c>
      <c r="G20308" s="2">
        <v>3.76</v>
      </c>
      <c r="I20308" s="2">
        <f t="shared" si="318"/>
        <v>26</v>
      </c>
      <c r="J20308" s="2">
        <f>VLOOKUP(A20308,Urbanizaton!$B$2:$BI$265,I20308)</f>
        <v>40.076251806012699</v>
      </c>
      <c r="K20308" s="2">
        <f>VLOOKUP(A20308,Population!$B$2:$BI$265,I20308)</f>
        <v>4596813158</v>
      </c>
      <c r="L20308" s="2" t="str">
        <f>VLOOKUP(A20308,Region!$C$1:$G$241,5)</f>
        <v xml:space="preserve">World Data </v>
      </c>
    </row>
    <row r="20309" spans="1:12" x14ac:dyDescent="0.55000000000000004">
      <c r="A20309" s="2" t="s">
        <v>106</v>
      </c>
      <c r="B20309" s="2" t="s">
        <v>8</v>
      </c>
      <c r="C20309" s="2" t="s">
        <v>9</v>
      </c>
      <c r="D20309" s="2" t="s">
        <v>10</v>
      </c>
      <c r="E20309" s="2" t="s">
        <v>11</v>
      </c>
      <c r="F20309" s="2">
        <v>1983</v>
      </c>
      <c r="G20309" s="2">
        <v>17398.099999999999</v>
      </c>
      <c r="I20309" s="2">
        <f t="shared" si="318"/>
        <v>27</v>
      </c>
      <c r="J20309" s="2">
        <f>VLOOKUP(A20309,Urbanizaton!$B$2:$BI$265,I20309)</f>
        <v>40.420362044826803</v>
      </c>
      <c r="K20309" s="2">
        <f>VLOOKUP(A20309,Population!$B$2:$BI$265,I20309)</f>
        <v>4678525765</v>
      </c>
      <c r="L20309" s="2" t="str">
        <f>VLOOKUP(A20309,Region!$C$1:$G$241,5)</f>
        <v xml:space="preserve">World Data </v>
      </c>
    </row>
    <row r="20310" spans="1:12" x14ac:dyDescent="0.55000000000000004">
      <c r="A20310" s="2" t="s">
        <v>106</v>
      </c>
      <c r="B20310" s="2" t="s">
        <v>8</v>
      </c>
      <c r="C20310" s="2" t="s">
        <v>9</v>
      </c>
      <c r="D20310" s="2" t="s">
        <v>17</v>
      </c>
      <c r="E20310" s="2" t="s">
        <v>11</v>
      </c>
      <c r="F20310" s="2">
        <v>1983</v>
      </c>
      <c r="G20310" s="2">
        <v>3.72</v>
      </c>
      <c r="I20310" s="2">
        <f t="shared" si="318"/>
        <v>27</v>
      </c>
      <c r="J20310" s="2">
        <f>VLOOKUP(A20310,Urbanizaton!$B$2:$BI$265,I20310)</f>
        <v>40.420362044826803</v>
      </c>
      <c r="K20310" s="2">
        <f>VLOOKUP(A20310,Population!$B$2:$BI$265,I20310)</f>
        <v>4678525765</v>
      </c>
      <c r="L20310" s="2" t="str">
        <f>VLOOKUP(A20310,Region!$C$1:$G$241,5)</f>
        <v xml:space="preserve">World Data </v>
      </c>
    </row>
    <row r="20311" spans="1:12" x14ac:dyDescent="0.55000000000000004">
      <c r="A20311" s="2" t="s">
        <v>106</v>
      </c>
      <c r="B20311" s="2" t="s">
        <v>8</v>
      </c>
      <c r="C20311" s="2" t="s">
        <v>9</v>
      </c>
      <c r="D20311" s="2" t="s">
        <v>10</v>
      </c>
      <c r="E20311" s="2" t="s">
        <v>11</v>
      </c>
      <c r="F20311" s="2">
        <v>1984</v>
      </c>
      <c r="G20311" s="2">
        <v>17976.34</v>
      </c>
      <c r="I20311" s="2">
        <f t="shared" si="318"/>
        <v>28</v>
      </c>
      <c r="J20311" s="2">
        <f>VLOOKUP(A20311,Urbanizaton!$B$2:$BI$265,I20311)</f>
        <v>40.774453006561103</v>
      </c>
      <c r="K20311" s="2">
        <f>VLOOKUP(A20311,Population!$B$2:$BI$265,I20311)</f>
        <v>4759982360</v>
      </c>
      <c r="L20311" s="2" t="str">
        <f>VLOOKUP(A20311,Region!$C$1:$G$241,5)</f>
        <v xml:space="preserve">World Data </v>
      </c>
    </row>
    <row r="20312" spans="1:12" x14ac:dyDescent="0.55000000000000004">
      <c r="A20312" s="2" t="s">
        <v>106</v>
      </c>
      <c r="B20312" s="2" t="s">
        <v>8</v>
      </c>
      <c r="C20312" s="2" t="s">
        <v>9</v>
      </c>
      <c r="D20312" s="2" t="s">
        <v>17</v>
      </c>
      <c r="E20312" s="2" t="s">
        <v>11</v>
      </c>
      <c r="F20312" s="2">
        <v>1984</v>
      </c>
      <c r="G20312" s="2">
        <v>3.78</v>
      </c>
      <c r="I20312" s="2">
        <f t="shared" si="318"/>
        <v>28</v>
      </c>
      <c r="J20312" s="2">
        <f>VLOOKUP(A20312,Urbanizaton!$B$2:$BI$265,I20312)</f>
        <v>40.774453006561103</v>
      </c>
      <c r="K20312" s="2">
        <f>VLOOKUP(A20312,Population!$B$2:$BI$265,I20312)</f>
        <v>4759982360</v>
      </c>
      <c r="L20312" s="2" t="str">
        <f>VLOOKUP(A20312,Region!$C$1:$G$241,5)</f>
        <v xml:space="preserve">World Data </v>
      </c>
    </row>
    <row r="20313" spans="1:12" x14ac:dyDescent="0.55000000000000004">
      <c r="A20313" s="2" t="s">
        <v>106</v>
      </c>
      <c r="B20313" s="2" t="s">
        <v>8</v>
      </c>
      <c r="C20313" s="2" t="s">
        <v>9</v>
      </c>
      <c r="D20313" s="2" t="s">
        <v>10</v>
      </c>
      <c r="E20313" s="2" t="s">
        <v>11</v>
      </c>
      <c r="F20313" s="2">
        <v>1985</v>
      </c>
      <c r="G20313" s="2">
        <v>18246.53</v>
      </c>
      <c r="I20313" s="2">
        <f t="shared" si="318"/>
        <v>29</v>
      </c>
      <c r="J20313" s="2">
        <f>VLOOKUP(A20313,Urbanizaton!$B$2:$BI$265,I20313)</f>
        <v>41.130830942495102</v>
      </c>
      <c r="K20313" s="2">
        <f>VLOOKUP(A20313,Population!$B$2:$BI$265,I20313)</f>
        <v>4843067309</v>
      </c>
      <c r="L20313" s="2" t="str">
        <f>VLOOKUP(A20313,Region!$C$1:$G$241,5)</f>
        <v xml:space="preserve">World Data </v>
      </c>
    </row>
    <row r="20314" spans="1:12" x14ac:dyDescent="0.55000000000000004">
      <c r="A20314" s="2" t="s">
        <v>106</v>
      </c>
      <c r="B20314" s="2" t="s">
        <v>8</v>
      </c>
      <c r="C20314" s="2" t="s">
        <v>9</v>
      </c>
      <c r="D20314" s="2" t="s">
        <v>17</v>
      </c>
      <c r="E20314" s="2" t="s">
        <v>11</v>
      </c>
      <c r="F20314" s="2">
        <v>1985</v>
      </c>
      <c r="G20314" s="2">
        <v>3.77</v>
      </c>
      <c r="I20314" s="2">
        <f t="shared" si="318"/>
        <v>29</v>
      </c>
      <c r="J20314" s="2">
        <f>VLOOKUP(A20314,Urbanizaton!$B$2:$BI$265,I20314)</f>
        <v>41.130830942495102</v>
      </c>
      <c r="K20314" s="2">
        <f>VLOOKUP(A20314,Population!$B$2:$BI$265,I20314)</f>
        <v>4843067309</v>
      </c>
      <c r="L20314" s="2" t="str">
        <f>VLOOKUP(A20314,Region!$C$1:$G$241,5)</f>
        <v xml:space="preserve">World Data </v>
      </c>
    </row>
    <row r="20315" spans="1:12" x14ac:dyDescent="0.55000000000000004">
      <c r="A20315" s="2" t="s">
        <v>106</v>
      </c>
      <c r="B20315" s="2" t="s">
        <v>8</v>
      </c>
      <c r="C20315" s="2" t="s">
        <v>9</v>
      </c>
      <c r="D20315" s="2" t="s">
        <v>10</v>
      </c>
      <c r="E20315" s="2" t="s">
        <v>11</v>
      </c>
      <c r="F20315" s="2">
        <v>1986</v>
      </c>
      <c r="G20315" s="2">
        <v>18565.310000000001</v>
      </c>
      <c r="I20315" s="2">
        <f t="shared" si="318"/>
        <v>30</v>
      </c>
      <c r="J20315" s="2">
        <f>VLOOKUP(A20315,Urbanizaton!$B$2:$BI$265,I20315)</f>
        <v>41.491508784994402</v>
      </c>
      <c r="K20315" s="2">
        <f>VLOOKUP(A20315,Population!$B$2:$BI$265,I20315)</f>
        <v>4928822143</v>
      </c>
      <c r="L20315" s="2" t="str">
        <f>VLOOKUP(A20315,Region!$C$1:$G$241,5)</f>
        <v xml:space="preserve">World Data </v>
      </c>
    </row>
    <row r="20316" spans="1:12" x14ac:dyDescent="0.55000000000000004">
      <c r="A20316" s="2" t="s">
        <v>106</v>
      </c>
      <c r="B20316" s="2" t="s">
        <v>8</v>
      </c>
      <c r="C20316" s="2" t="s">
        <v>9</v>
      </c>
      <c r="D20316" s="2" t="s">
        <v>17</v>
      </c>
      <c r="E20316" s="2" t="s">
        <v>11</v>
      </c>
      <c r="F20316" s="2">
        <v>1986</v>
      </c>
      <c r="G20316" s="2">
        <v>3.77</v>
      </c>
      <c r="I20316" s="2">
        <f t="shared" si="318"/>
        <v>30</v>
      </c>
      <c r="J20316" s="2">
        <f>VLOOKUP(A20316,Urbanizaton!$B$2:$BI$265,I20316)</f>
        <v>41.491508784994402</v>
      </c>
      <c r="K20316" s="2">
        <f>VLOOKUP(A20316,Population!$B$2:$BI$265,I20316)</f>
        <v>4928822143</v>
      </c>
      <c r="L20316" s="2" t="str">
        <f>VLOOKUP(A20316,Region!$C$1:$G$241,5)</f>
        <v xml:space="preserve">World Data </v>
      </c>
    </row>
    <row r="20317" spans="1:12" x14ac:dyDescent="0.55000000000000004">
      <c r="A20317" s="2" t="s">
        <v>106</v>
      </c>
      <c r="B20317" s="2" t="s">
        <v>8</v>
      </c>
      <c r="C20317" s="2" t="s">
        <v>9</v>
      </c>
      <c r="D20317" s="2" t="s">
        <v>10</v>
      </c>
      <c r="E20317" s="2" t="s">
        <v>11</v>
      </c>
      <c r="F20317" s="2">
        <v>1987</v>
      </c>
      <c r="G20317" s="2">
        <v>19192.75</v>
      </c>
      <c r="I20317" s="2">
        <f t="shared" si="318"/>
        <v>31</v>
      </c>
      <c r="J20317" s="2">
        <f>VLOOKUP(A20317,Urbanizaton!$B$2:$BI$265,I20317)</f>
        <v>41.842685074137798</v>
      </c>
      <c r="K20317" s="2">
        <f>VLOOKUP(A20317,Population!$B$2:$BI$265,I20317)</f>
        <v>5016798785</v>
      </c>
      <c r="L20317" s="2" t="str">
        <f>VLOOKUP(A20317,Region!$C$1:$G$241,5)</f>
        <v xml:space="preserve">World Data </v>
      </c>
    </row>
    <row r="20318" spans="1:12" x14ac:dyDescent="0.55000000000000004">
      <c r="A20318" s="2" t="s">
        <v>106</v>
      </c>
      <c r="B20318" s="2" t="s">
        <v>8</v>
      </c>
      <c r="C20318" s="2" t="s">
        <v>9</v>
      </c>
      <c r="D20318" s="2" t="s">
        <v>17</v>
      </c>
      <c r="E20318" s="2" t="s">
        <v>11</v>
      </c>
      <c r="F20318" s="2">
        <v>1987</v>
      </c>
      <c r="G20318" s="2">
        <v>3.83</v>
      </c>
      <c r="I20318" s="2">
        <f t="shared" si="318"/>
        <v>31</v>
      </c>
      <c r="J20318" s="2">
        <f>VLOOKUP(A20318,Urbanizaton!$B$2:$BI$265,I20318)</f>
        <v>41.842685074137798</v>
      </c>
      <c r="K20318" s="2">
        <f>VLOOKUP(A20318,Population!$B$2:$BI$265,I20318)</f>
        <v>5016798785</v>
      </c>
      <c r="L20318" s="2" t="str">
        <f>VLOOKUP(A20318,Region!$C$1:$G$241,5)</f>
        <v xml:space="preserve">World Data </v>
      </c>
    </row>
    <row r="20319" spans="1:12" x14ac:dyDescent="0.55000000000000004">
      <c r="A20319" s="2" t="s">
        <v>106</v>
      </c>
      <c r="B20319" s="2" t="s">
        <v>8</v>
      </c>
      <c r="C20319" s="2" t="s">
        <v>9</v>
      </c>
      <c r="D20319" s="2" t="s">
        <v>10</v>
      </c>
      <c r="E20319" s="2" t="s">
        <v>11</v>
      </c>
      <c r="F20319" s="2">
        <v>1988</v>
      </c>
      <c r="G20319" s="2">
        <v>19849.88</v>
      </c>
      <c r="I20319" s="2">
        <f t="shared" si="318"/>
        <v>32</v>
      </c>
      <c r="J20319" s="2">
        <f>VLOOKUP(A20319,Urbanizaton!$B$2:$BI$265,I20319)</f>
        <v>42.213048793004198</v>
      </c>
      <c r="K20319" s="2">
        <f>VLOOKUP(A20319,Population!$B$2:$BI$265,I20319)</f>
        <v>5105701987</v>
      </c>
      <c r="L20319" s="2" t="str">
        <f>VLOOKUP(A20319,Region!$C$1:$G$241,5)</f>
        <v xml:space="preserve">World Data </v>
      </c>
    </row>
    <row r="20320" spans="1:12" x14ac:dyDescent="0.55000000000000004">
      <c r="A20320" s="2" t="s">
        <v>106</v>
      </c>
      <c r="B20320" s="2" t="s">
        <v>8</v>
      </c>
      <c r="C20320" s="2" t="s">
        <v>9</v>
      </c>
      <c r="D20320" s="2" t="s">
        <v>17</v>
      </c>
      <c r="E20320" s="2" t="s">
        <v>11</v>
      </c>
      <c r="F20320" s="2">
        <v>1988</v>
      </c>
      <c r="G20320" s="2">
        <v>3.89</v>
      </c>
      <c r="I20320" s="2">
        <f t="shared" si="318"/>
        <v>32</v>
      </c>
      <c r="J20320" s="2">
        <f>VLOOKUP(A20320,Urbanizaton!$B$2:$BI$265,I20320)</f>
        <v>42.213048793004198</v>
      </c>
      <c r="K20320" s="2">
        <f>VLOOKUP(A20320,Population!$B$2:$BI$265,I20320)</f>
        <v>5105701987</v>
      </c>
      <c r="L20320" s="2" t="str">
        <f>VLOOKUP(A20320,Region!$C$1:$G$241,5)</f>
        <v xml:space="preserve">World Data </v>
      </c>
    </row>
    <row r="20321" spans="1:12" x14ac:dyDescent="0.55000000000000004">
      <c r="A20321" s="2" t="s">
        <v>106</v>
      </c>
      <c r="B20321" s="2" t="s">
        <v>8</v>
      </c>
      <c r="C20321" s="2" t="s">
        <v>9</v>
      </c>
      <c r="D20321" s="2" t="s">
        <v>10</v>
      </c>
      <c r="E20321" s="2" t="s">
        <v>11</v>
      </c>
      <c r="F20321" s="2">
        <v>1989</v>
      </c>
      <c r="G20321" s="2">
        <v>20228.580000000002</v>
      </c>
      <c r="I20321" s="2">
        <f t="shared" si="318"/>
        <v>33</v>
      </c>
      <c r="J20321" s="2">
        <f>VLOOKUP(A20321,Urbanizaton!$B$2:$BI$265,I20321)</f>
        <v>42.564451371297103</v>
      </c>
      <c r="K20321" s="2">
        <f>VLOOKUP(A20321,Population!$B$2:$BI$265,I20321)</f>
        <v>5194731380</v>
      </c>
      <c r="L20321" s="2" t="str">
        <f>VLOOKUP(A20321,Region!$C$1:$G$241,5)</f>
        <v xml:space="preserve">World Data </v>
      </c>
    </row>
    <row r="20322" spans="1:12" x14ac:dyDescent="0.55000000000000004">
      <c r="A20322" s="2" t="s">
        <v>106</v>
      </c>
      <c r="B20322" s="2" t="s">
        <v>8</v>
      </c>
      <c r="C20322" s="2" t="s">
        <v>9</v>
      </c>
      <c r="D20322" s="2" t="s">
        <v>17</v>
      </c>
      <c r="E20322" s="2" t="s">
        <v>11</v>
      </c>
      <c r="F20322" s="2">
        <v>1989</v>
      </c>
      <c r="G20322" s="2">
        <v>3.9</v>
      </c>
      <c r="I20322" s="2">
        <f t="shared" si="318"/>
        <v>33</v>
      </c>
      <c r="J20322" s="2">
        <f>VLOOKUP(A20322,Urbanizaton!$B$2:$BI$265,I20322)</f>
        <v>42.564451371297103</v>
      </c>
      <c r="K20322" s="2">
        <f>VLOOKUP(A20322,Population!$B$2:$BI$265,I20322)</f>
        <v>5194731380</v>
      </c>
      <c r="L20322" s="2" t="str">
        <f>VLOOKUP(A20322,Region!$C$1:$G$241,5)</f>
        <v xml:space="preserve">World Data </v>
      </c>
    </row>
    <row r="20323" spans="1:12" x14ac:dyDescent="0.55000000000000004">
      <c r="A20323" s="2" t="s">
        <v>106</v>
      </c>
      <c r="B20323" s="2" t="s">
        <v>8</v>
      </c>
      <c r="C20323" s="2" t="s">
        <v>9</v>
      </c>
      <c r="D20323" s="2" t="s">
        <v>10</v>
      </c>
      <c r="E20323" s="2" t="s">
        <v>11</v>
      </c>
      <c r="F20323" s="2">
        <v>1990</v>
      </c>
      <c r="G20323" s="2">
        <v>20502.53</v>
      </c>
      <c r="I20323" s="2">
        <f t="shared" si="318"/>
        <v>34</v>
      </c>
      <c r="J20323" s="2">
        <f>VLOOKUP(A20323,Urbanizaton!$B$2:$BI$265,I20323)</f>
        <v>42.924881355120199</v>
      </c>
      <c r="K20323" s="2">
        <f>VLOOKUP(A20323,Population!$B$2:$BI$265,I20323)</f>
        <v>5284886348</v>
      </c>
      <c r="L20323" s="2" t="str">
        <f>VLOOKUP(A20323,Region!$C$1:$G$241,5)</f>
        <v xml:space="preserve">World Data </v>
      </c>
    </row>
    <row r="20324" spans="1:12" x14ac:dyDescent="0.55000000000000004">
      <c r="A20324" s="2" t="s">
        <v>106</v>
      </c>
      <c r="B20324" s="2" t="s">
        <v>8</v>
      </c>
      <c r="C20324" s="2" t="s">
        <v>9</v>
      </c>
      <c r="D20324" s="2" t="s">
        <v>17</v>
      </c>
      <c r="E20324" s="2" t="s">
        <v>11</v>
      </c>
      <c r="F20324" s="2">
        <v>1990</v>
      </c>
      <c r="G20324" s="2">
        <v>3.88</v>
      </c>
      <c r="I20324" s="2">
        <f t="shared" si="318"/>
        <v>34</v>
      </c>
      <c r="J20324" s="2">
        <f>VLOOKUP(A20324,Urbanizaton!$B$2:$BI$265,I20324)</f>
        <v>42.924881355120199</v>
      </c>
      <c r="K20324" s="2">
        <f>VLOOKUP(A20324,Population!$B$2:$BI$265,I20324)</f>
        <v>5284886348</v>
      </c>
      <c r="L20324" s="2" t="str">
        <f>VLOOKUP(A20324,Region!$C$1:$G$241,5)</f>
        <v xml:space="preserve">World Data </v>
      </c>
    </row>
    <row r="20325" spans="1:12" x14ac:dyDescent="0.55000000000000004">
      <c r="A20325" s="2" t="s">
        <v>106</v>
      </c>
      <c r="B20325" s="2" t="s">
        <v>8</v>
      </c>
      <c r="C20325" s="2" t="s">
        <v>9</v>
      </c>
      <c r="D20325" s="2" t="s">
        <v>10</v>
      </c>
      <c r="E20325" s="2" t="s">
        <v>11</v>
      </c>
      <c r="F20325" s="2">
        <v>1991</v>
      </c>
      <c r="G20325" s="2">
        <v>20617.71</v>
      </c>
      <c r="I20325" s="2">
        <f t="shared" si="318"/>
        <v>35</v>
      </c>
      <c r="J20325" s="2">
        <f>VLOOKUP(A20325,Urbanizaton!$B$2:$BI$265,I20325)</f>
        <v>43.285287953228497</v>
      </c>
      <c r="K20325" s="2">
        <f>VLOOKUP(A20325,Population!$B$2:$BI$265,I20325)</f>
        <v>5372078249</v>
      </c>
      <c r="L20325" s="2" t="str">
        <f>VLOOKUP(A20325,Region!$C$1:$G$241,5)</f>
        <v xml:space="preserve">World Data </v>
      </c>
    </row>
    <row r="20326" spans="1:12" x14ac:dyDescent="0.55000000000000004">
      <c r="A20326" s="2" t="s">
        <v>106</v>
      </c>
      <c r="B20326" s="2" t="s">
        <v>8</v>
      </c>
      <c r="C20326" s="2" t="s">
        <v>9</v>
      </c>
      <c r="D20326" s="2" t="s">
        <v>17</v>
      </c>
      <c r="E20326" s="2" t="s">
        <v>11</v>
      </c>
      <c r="F20326" s="2">
        <v>1991</v>
      </c>
      <c r="G20326" s="2">
        <v>3.84</v>
      </c>
      <c r="I20326" s="2">
        <f t="shared" si="318"/>
        <v>35</v>
      </c>
      <c r="J20326" s="2">
        <f>VLOOKUP(A20326,Urbanizaton!$B$2:$BI$265,I20326)</f>
        <v>43.285287953228497</v>
      </c>
      <c r="K20326" s="2">
        <f>VLOOKUP(A20326,Population!$B$2:$BI$265,I20326)</f>
        <v>5372078249</v>
      </c>
      <c r="L20326" s="2" t="str">
        <f>VLOOKUP(A20326,Region!$C$1:$G$241,5)</f>
        <v xml:space="preserve">World Data </v>
      </c>
    </row>
    <row r="20327" spans="1:12" x14ac:dyDescent="0.55000000000000004">
      <c r="A20327" s="2" t="s">
        <v>106</v>
      </c>
      <c r="B20327" s="2" t="s">
        <v>8</v>
      </c>
      <c r="C20327" s="2" t="s">
        <v>9</v>
      </c>
      <c r="D20327" s="2" t="s">
        <v>10</v>
      </c>
      <c r="E20327" s="2" t="s">
        <v>11</v>
      </c>
      <c r="F20327" s="2">
        <v>1992</v>
      </c>
      <c r="G20327" s="2">
        <v>20559.560000000001</v>
      </c>
      <c r="I20327" s="2">
        <f t="shared" si="318"/>
        <v>36</v>
      </c>
      <c r="J20327" s="2">
        <f>VLOOKUP(A20327,Urbanizaton!$B$2:$BI$265,I20327)</f>
        <v>43.6252899798139</v>
      </c>
      <c r="K20327" s="2">
        <f>VLOOKUP(A20327,Population!$B$2:$BI$265,I20327)</f>
        <v>5456141249</v>
      </c>
      <c r="L20327" s="2" t="str">
        <f>VLOOKUP(A20327,Region!$C$1:$G$241,5)</f>
        <v xml:space="preserve">World Data </v>
      </c>
    </row>
    <row r="20328" spans="1:12" x14ac:dyDescent="0.55000000000000004">
      <c r="A20328" s="2" t="s">
        <v>106</v>
      </c>
      <c r="B20328" s="2" t="s">
        <v>8</v>
      </c>
      <c r="C20328" s="2" t="s">
        <v>9</v>
      </c>
      <c r="D20328" s="2" t="s">
        <v>17</v>
      </c>
      <c r="E20328" s="2" t="s">
        <v>11</v>
      </c>
      <c r="F20328" s="2">
        <v>1992</v>
      </c>
      <c r="G20328" s="2">
        <v>3.77</v>
      </c>
      <c r="I20328" s="2">
        <f t="shared" si="318"/>
        <v>36</v>
      </c>
      <c r="J20328" s="2">
        <f>VLOOKUP(A20328,Urbanizaton!$B$2:$BI$265,I20328)</f>
        <v>43.6252899798139</v>
      </c>
      <c r="K20328" s="2">
        <f>VLOOKUP(A20328,Population!$B$2:$BI$265,I20328)</f>
        <v>5456141249</v>
      </c>
      <c r="L20328" s="2" t="str">
        <f>VLOOKUP(A20328,Region!$C$1:$G$241,5)</f>
        <v xml:space="preserve">World Data </v>
      </c>
    </row>
    <row r="20329" spans="1:12" x14ac:dyDescent="0.55000000000000004">
      <c r="A20329" s="2" t="s">
        <v>106</v>
      </c>
      <c r="B20329" s="2" t="s">
        <v>8</v>
      </c>
      <c r="C20329" s="2" t="s">
        <v>9</v>
      </c>
      <c r="D20329" s="2" t="s">
        <v>10</v>
      </c>
      <c r="E20329" s="2" t="s">
        <v>11</v>
      </c>
      <c r="F20329" s="2">
        <v>1993</v>
      </c>
      <c r="G20329" s="2">
        <v>20676.61</v>
      </c>
      <c r="I20329" s="2">
        <f t="shared" si="318"/>
        <v>37</v>
      </c>
      <c r="J20329" s="2">
        <f>VLOOKUP(A20329,Urbanizaton!$B$2:$BI$265,I20329)</f>
        <v>43.984487609641597</v>
      </c>
      <c r="K20329" s="2">
        <f>VLOOKUP(A20329,Population!$B$2:$BI$265,I20329)</f>
        <v>5541075501</v>
      </c>
      <c r="L20329" s="2" t="str">
        <f>VLOOKUP(A20329,Region!$C$1:$G$241,5)</f>
        <v xml:space="preserve">World Data </v>
      </c>
    </row>
    <row r="20330" spans="1:12" x14ac:dyDescent="0.55000000000000004">
      <c r="A20330" s="2" t="s">
        <v>106</v>
      </c>
      <c r="B20330" s="2" t="s">
        <v>8</v>
      </c>
      <c r="C20330" s="2" t="s">
        <v>9</v>
      </c>
      <c r="D20330" s="2" t="s">
        <v>17</v>
      </c>
      <c r="E20330" s="2" t="s">
        <v>11</v>
      </c>
      <c r="F20330" s="2">
        <v>1993</v>
      </c>
      <c r="G20330" s="2">
        <v>3.73</v>
      </c>
      <c r="I20330" s="2">
        <f t="shared" si="318"/>
        <v>37</v>
      </c>
      <c r="J20330" s="2">
        <f>VLOOKUP(A20330,Urbanizaton!$B$2:$BI$265,I20330)</f>
        <v>43.984487609641597</v>
      </c>
      <c r="K20330" s="2">
        <f>VLOOKUP(A20330,Population!$B$2:$BI$265,I20330)</f>
        <v>5541075501</v>
      </c>
      <c r="L20330" s="2" t="str">
        <f>VLOOKUP(A20330,Region!$C$1:$G$241,5)</f>
        <v xml:space="preserve">World Data </v>
      </c>
    </row>
    <row r="20331" spans="1:12" x14ac:dyDescent="0.55000000000000004">
      <c r="A20331" s="2" t="s">
        <v>106</v>
      </c>
      <c r="B20331" s="2" t="s">
        <v>8</v>
      </c>
      <c r="C20331" s="2" t="s">
        <v>9</v>
      </c>
      <c r="D20331" s="2" t="s">
        <v>10</v>
      </c>
      <c r="E20331" s="2" t="s">
        <v>11</v>
      </c>
      <c r="F20331" s="2">
        <v>1994</v>
      </c>
      <c r="G20331" s="2">
        <v>20781.3</v>
      </c>
      <c r="I20331" s="2">
        <f t="shared" ref="I20331:I20394" si="319">IF(F20331=1960,4,F20331-1960+4)</f>
        <v>38</v>
      </c>
      <c r="J20331" s="2">
        <f>VLOOKUP(A20331,Urbanizaton!$B$2:$BI$265,I20331)</f>
        <v>44.338140870084999</v>
      </c>
      <c r="K20331" s="2">
        <f>VLOOKUP(A20331,Population!$B$2:$BI$265,I20331)</f>
        <v>5624840414</v>
      </c>
      <c r="L20331" s="2" t="str">
        <f>VLOOKUP(A20331,Region!$C$1:$G$241,5)</f>
        <v xml:space="preserve">World Data </v>
      </c>
    </row>
    <row r="20332" spans="1:12" x14ac:dyDescent="0.55000000000000004">
      <c r="A20332" s="2" t="s">
        <v>106</v>
      </c>
      <c r="B20332" s="2" t="s">
        <v>8</v>
      </c>
      <c r="C20332" s="2" t="s">
        <v>9</v>
      </c>
      <c r="D20332" s="2" t="s">
        <v>17</v>
      </c>
      <c r="E20332" s="2" t="s">
        <v>11</v>
      </c>
      <c r="F20332" s="2">
        <v>1994</v>
      </c>
      <c r="G20332" s="2">
        <v>3.7</v>
      </c>
      <c r="I20332" s="2">
        <f t="shared" si="319"/>
        <v>38</v>
      </c>
      <c r="J20332" s="2">
        <f>VLOOKUP(A20332,Urbanizaton!$B$2:$BI$265,I20332)</f>
        <v>44.338140870084999</v>
      </c>
      <c r="K20332" s="2">
        <f>VLOOKUP(A20332,Population!$B$2:$BI$265,I20332)</f>
        <v>5624840414</v>
      </c>
      <c r="L20332" s="2" t="str">
        <f>VLOOKUP(A20332,Region!$C$1:$G$241,5)</f>
        <v xml:space="preserve">World Data </v>
      </c>
    </row>
    <row r="20333" spans="1:12" x14ac:dyDescent="0.55000000000000004">
      <c r="A20333" s="2" t="s">
        <v>106</v>
      </c>
      <c r="B20333" s="2" t="s">
        <v>8</v>
      </c>
      <c r="C20333" s="2" t="s">
        <v>9</v>
      </c>
      <c r="D20333" s="2" t="s">
        <v>10</v>
      </c>
      <c r="E20333" s="2" t="s">
        <v>11</v>
      </c>
      <c r="F20333" s="2">
        <v>1995</v>
      </c>
      <c r="G20333" s="2">
        <v>21362</v>
      </c>
      <c r="I20333" s="2">
        <f t="shared" si="319"/>
        <v>39</v>
      </c>
      <c r="J20333" s="2">
        <f>VLOOKUP(A20333,Urbanizaton!$B$2:$BI$265,I20333)</f>
        <v>44.706951456379997</v>
      </c>
      <c r="K20333" s="2">
        <f>VLOOKUP(A20333,Population!$B$2:$BI$265,I20333)</f>
        <v>5709757338</v>
      </c>
      <c r="L20333" s="2" t="str">
        <f>VLOOKUP(A20333,Region!$C$1:$G$241,5)</f>
        <v xml:space="preserve">World Data </v>
      </c>
    </row>
    <row r="20334" spans="1:12" x14ac:dyDescent="0.55000000000000004">
      <c r="A20334" s="2" t="s">
        <v>106</v>
      </c>
      <c r="B20334" s="2" t="s">
        <v>8</v>
      </c>
      <c r="C20334" s="2" t="s">
        <v>9</v>
      </c>
      <c r="D20334" s="2" t="s">
        <v>17</v>
      </c>
      <c r="E20334" s="2" t="s">
        <v>11</v>
      </c>
      <c r="F20334" s="2">
        <v>1995</v>
      </c>
      <c r="G20334" s="2">
        <v>3.75</v>
      </c>
      <c r="I20334" s="2">
        <f t="shared" si="319"/>
        <v>39</v>
      </c>
      <c r="J20334" s="2">
        <f>VLOOKUP(A20334,Urbanizaton!$B$2:$BI$265,I20334)</f>
        <v>44.706951456379997</v>
      </c>
      <c r="K20334" s="2">
        <f>VLOOKUP(A20334,Population!$B$2:$BI$265,I20334)</f>
        <v>5709757338</v>
      </c>
      <c r="L20334" s="2" t="str">
        <f>VLOOKUP(A20334,Region!$C$1:$G$241,5)</f>
        <v xml:space="preserve">World Data </v>
      </c>
    </row>
    <row r="20335" spans="1:12" x14ac:dyDescent="0.55000000000000004">
      <c r="A20335" s="2" t="s">
        <v>106</v>
      </c>
      <c r="B20335" s="2" t="s">
        <v>8</v>
      </c>
      <c r="C20335" s="2" t="s">
        <v>9</v>
      </c>
      <c r="D20335" s="2" t="s">
        <v>10</v>
      </c>
      <c r="E20335" s="2" t="s">
        <v>11</v>
      </c>
      <c r="F20335" s="2">
        <v>1996</v>
      </c>
      <c r="G20335" s="2">
        <v>21822.74</v>
      </c>
      <c r="I20335" s="2">
        <f t="shared" si="319"/>
        <v>40</v>
      </c>
      <c r="J20335" s="2">
        <f>VLOOKUP(A20335,Urbanizaton!$B$2:$BI$265,I20335)</f>
        <v>45.060869493652</v>
      </c>
      <c r="K20335" s="2">
        <f>VLOOKUP(A20335,Population!$B$2:$BI$265,I20335)</f>
        <v>5792568347</v>
      </c>
      <c r="L20335" s="2" t="str">
        <f>VLOOKUP(A20335,Region!$C$1:$G$241,5)</f>
        <v xml:space="preserve">World Data </v>
      </c>
    </row>
    <row r="20336" spans="1:12" x14ac:dyDescent="0.55000000000000004">
      <c r="A20336" s="2" t="s">
        <v>106</v>
      </c>
      <c r="B20336" s="2" t="s">
        <v>8</v>
      </c>
      <c r="C20336" s="2" t="s">
        <v>9</v>
      </c>
      <c r="D20336" s="2" t="s">
        <v>17</v>
      </c>
      <c r="E20336" s="2" t="s">
        <v>11</v>
      </c>
      <c r="F20336" s="2">
        <v>1996</v>
      </c>
      <c r="G20336" s="2">
        <v>3.77</v>
      </c>
      <c r="I20336" s="2">
        <f t="shared" si="319"/>
        <v>40</v>
      </c>
      <c r="J20336" s="2">
        <f>VLOOKUP(A20336,Urbanizaton!$B$2:$BI$265,I20336)</f>
        <v>45.060869493652</v>
      </c>
      <c r="K20336" s="2">
        <f>VLOOKUP(A20336,Population!$B$2:$BI$265,I20336)</f>
        <v>5792568347</v>
      </c>
      <c r="L20336" s="2" t="str">
        <f>VLOOKUP(A20336,Region!$C$1:$G$241,5)</f>
        <v xml:space="preserve">World Data </v>
      </c>
    </row>
    <row r="20337" spans="1:12" x14ac:dyDescent="0.55000000000000004">
      <c r="A20337" s="2" t="s">
        <v>106</v>
      </c>
      <c r="B20337" s="2" t="s">
        <v>8</v>
      </c>
      <c r="C20337" s="2" t="s">
        <v>9</v>
      </c>
      <c r="D20337" s="2" t="s">
        <v>10</v>
      </c>
      <c r="E20337" s="2" t="s">
        <v>11</v>
      </c>
      <c r="F20337" s="2">
        <v>1997</v>
      </c>
      <c r="G20337" s="2">
        <v>22109.07</v>
      </c>
      <c r="I20337" s="2">
        <f t="shared" si="319"/>
        <v>41</v>
      </c>
      <c r="J20337" s="2">
        <f>VLOOKUP(A20337,Urbanizaton!$B$2:$BI$265,I20337)</f>
        <v>45.418865104489399</v>
      </c>
      <c r="K20337" s="2">
        <f>VLOOKUP(A20337,Population!$B$2:$BI$265,I20337)</f>
        <v>5875398158</v>
      </c>
      <c r="L20337" s="2" t="str">
        <f>VLOOKUP(A20337,Region!$C$1:$G$241,5)</f>
        <v xml:space="preserve">World Data </v>
      </c>
    </row>
    <row r="20338" spans="1:12" x14ac:dyDescent="0.55000000000000004">
      <c r="A20338" s="2" t="s">
        <v>106</v>
      </c>
      <c r="B20338" s="2" t="s">
        <v>8</v>
      </c>
      <c r="C20338" s="2" t="s">
        <v>9</v>
      </c>
      <c r="D20338" s="2" t="s">
        <v>17</v>
      </c>
      <c r="E20338" s="2" t="s">
        <v>11</v>
      </c>
      <c r="F20338" s="2">
        <v>1997</v>
      </c>
      <c r="G20338" s="2">
        <v>3.77</v>
      </c>
      <c r="I20338" s="2">
        <f t="shared" si="319"/>
        <v>41</v>
      </c>
      <c r="J20338" s="2">
        <f>VLOOKUP(A20338,Urbanizaton!$B$2:$BI$265,I20338)</f>
        <v>45.418865104489399</v>
      </c>
      <c r="K20338" s="2">
        <f>VLOOKUP(A20338,Population!$B$2:$BI$265,I20338)</f>
        <v>5875398158</v>
      </c>
      <c r="L20338" s="2" t="str">
        <f>VLOOKUP(A20338,Region!$C$1:$G$241,5)</f>
        <v xml:space="preserve">World Data </v>
      </c>
    </row>
    <row r="20339" spans="1:12" x14ac:dyDescent="0.55000000000000004">
      <c r="A20339" s="2" t="s">
        <v>106</v>
      </c>
      <c r="B20339" s="2" t="s">
        <v>8</v>
      </c>
      <c r="C20339" s="2" t="s">
        <v>9</v>
      </c>
      <c r="D20339" s="2" t="s">
        <v>10</v>
      </c>
      <c r="E20339" s="2" t="s">
        <v>11</v>
      </c>
      <c r="F20339" s="2">
        <v>1998</v>
      </c>
      <c r="G20339" s="2">
        <v>22254.99</v>
      </c>
      <c r="I20339" s="2">
        <f t="shared" si="319"/>
        <v>42</v>
      </c>
      <c r="J20339" s="2">
        <f>VLOOKUP(A20339,Urbanizaton!$B$2:$BI$265,I20339)</f>
        <v>45.781903673615403</v>
      </c>
      <c r="K20339" s="2">
        <f>VLOOKUP(A20339,Population!$B$2:$BI$265,I20339)</f>
        <v>5957237460</v>
      </c>
      <c r="L20339" s="2" t="str">
        <f>VLOOKUP(A20339,Region!$C$1:$G$241,5)</f>
        <v xml:space="preserve">World Data </v>
      </c>
    </row>
    <row r="20340" spans="1:12" x14ac:dyDescent="0.55000000000000004">
      <c r="A20340" s="2" t="s">
        <v>106</v>
      </c>
      <c r="B20340" s="2" t="s">
        <v>8</v>
      </c>
      <c r="C20340" s="2" t="s">
        <v>9</v>
      </c>
      <c r="D20340" s="2" t="s">
        <v>17</v>
      </c>
      <c r="E20340" s="2" t="s">
        <v>11</v>
      </c>
      <c r="F20340" s="2">
        <v>1998</v>
      </c>
      <c r="G20340" s="2">
        <v>3.74</v>
      </c>
      <c r="I20340" s="2">
        <f t="shared" si="319"/>
        <v>42</v>
      </c>
      <c r="J20340" s="2">
        <f>VLOOKUP(A20340,Urbanizaton!$B$2:$BI$265,I20340)</f>
        <v>45.781903673615403</v>
      </c>
      <c r="K20340" s="2">
        <f>VLOOKUP(A20340,Population!$B$2:$BI$265,I20340)</f>
        <v>5957237460</v>
      </c>
      <c r="L20340" s="2" t="str">
        <f>VLOOKUP(A20340,Region!$C$1:$G$241,5)</f>
        <v xml:space="preserve">World Data </v>
      </c>
    </row>
    <row r="20341" spans="1:12" x14ac:dyDescent="0.55000000000000004">
      <c r="A20341" s="2" t="s">
        <v>106</v>
      </c>
      <c r="B20341" s="2" t="s">
        <v>8</v>
      </c>
      <c r="C20341" s="2" t="s">
        <v>9</v>
      </c>
      <c r="D20341" s="2" t="s">
        <v>10</v>
      </c>
      <c r="E20341" s="2" t="s">
        <v>11</v>
      </c>
      <c r="F20341" s="2">
        <v>1999</v>
      </c>
      <c r="G20341" s="2">
        <v>22398.31</v>
      </c>
      <c r="I20341" s="2">
        <f t="shared" si="319"/>
        <v>43</v>
      </c>
      <c r="J20341" s="2">
        <f>VLOOKUP(A20341,Urbanizaton!$B$2:$BI$265,I20341)</f>
        <v>46.1508250540357</v>
      </c>
      <c r="K20341" s="2">
        <f>VLOOKUP(A20341,Population!$B$2:$BI$265,I20341)</f>
        <v>6038067278</v>
      </c>
      <c r="L20341" s="2" t="str">
        <f>VLOOKUP(A20341,Region!$C$1:$G$241,5)</f>
        <v xml:space="preserve">World Data </v>
      </c>
    </row>
    <row r="20342" spans="1:12" x14ac:dyDescent="0.55000000000000004">
      <c r="A20342" s="2" t="s">
        <v>106</v>
      </c>
      <c r="B20342" s="2" t="s">
        <v>8</v>
      </c>
      <c r="C20342" s="2" t="s">
        <v>9</v>
      </c>
      <c r="D20342" s="2" t="s">
        <v>17</v>
      </c>
      <c r="E20342" s="2" t="s">
        <v>11</v>
      </c>
      <c r="F20342" s="2">
        <v>1999</v>
      </c>
      <c r="G20342" s="2">
        <v>3.72</v>
      </c>
      <c r="I20342" s="2">
        <f t="shared" si="319"/>
        <v>43</v>
      </c>
      <c r="J20342" s="2">
        <f>VLOOKUP(A20342,Urbanizaton!$B$2:$BI$265,I20342)</f>
        <v>46.1508250540357</v>
      </c>
      <c r="K20342" s="2">
        <f>VLOOKUP(A20342,Population!$B$2:$BI$265,I20342)</f>
        <v>6038067278</v>
      </c>
      <c r="L20342" s="2" t="str">
        <f>VLOOKUP(A20342,Region!$C$1:$G$241,5)</f>
        <v xml:space="preserve">World Data </v>
      </c>
    </row>
    <row r="20343" spans="1:12" x14ac:dyDescent="0.55000000000000004">
      <c r="A20343" s="2" t="s">
        <v>106</v>
      </c>
      <c r="B20343" s="2" t="s">
        <v>8</v>
      </c>
      <c r="C20343" s="2" t="s">
        <v>9</v>
      </c>
      <c r="D20343" s="2" t="s">
        <v>10</v>
      </c>
      <c r="E20343" s="2" t="s">
        <v>11</v>
      </c>
      <c r="F20343" s="2">
        <v>2000</v>
      </c>
      <c r="G20343" s="2">
        <v>23144.47</v>
      </c>
      <c r="I20343" s="2">
        <f t="shared" si="319"/>
        <v>44</v>
      </c>
      <c r="J20343" s="2">
        <f>VLOOKUP(A20343,Urbanizaton!$B$2:$BI$265,I20343)</f>
        <v>46.528821976758998</v>
      </c>
      <c r="K20343" s="2">
        <f>VLOOKUP(A20343,Population!$B$2:$BI$265,I20343)</f>
        <v>6118075293</v>
      </c>
      <c r="L20343" s="2" t="str">
        <f>VLOOKUP(A20343,Region!$C$1:$G$241,5)</f>
        <v xml:space="preserve">World Data </v>
      </c>
    </row>
    <row r="20344" spans="1:12" x14ac:dyDescent="0.55000000000000004">
      <c r="A20344" s="2" t="s">
        <v>106</v>
      </c>
      <c r="B20344" s="2" t="s">
        <v>8</v>
      </c>
      <c r="C20344" s="2" t="s">
        <v>9</v>
      </c>
      <c r="D20344" s="2" t="s">
        <v>17</v>
      </c>
      <c r="E20344" s="2" t="s">
        <v>11</v>
      </c>
      <c r="F20344" s="2">
        <v>2000</v>
      </c>
      <c r="G20344" s="2">
        <v>3.79</v>
      </c>
      <c r="I20344" s="2">
        <f t="shared" si="319"/>
        <v>44</v>
      </c>
      <c r="J20344" s="2">
        <f>VLOOKUP(A20344,Urbanizaton!$B$2:$BI$265,I20344)</f>
        <v>46.528821976758998</v>
      </c>
      <c r="K20344" s="2">
        <f>VLOOKUP(A20344,Population!$B$2:$BI$265,I20344)</f>
        <v>6118075293</v>
      </c>
      <c r="L20344" s="2" t="str">
        <f>VLOOKUP(A20344,Region!$C$1:$G$241,5)</f>
        <v xml:space="preserve">World Data </v>
      </c>
    </row>
    <row r="20345" spans="1:12" x14ac:dyDescent="0.55000000000000004">
      <c r="A20345" s="2" t="s">
        <v>106</v>
      </c>
      <c r="B20345" s="2" t="s">
        <v>8</v>
      </c>
      <c r="C20345" s="2" t="s">
        <v>9</v>
      </c>
      <c r="D20345" s="2" t="s">
        <v>10</v>
      </c>
      <c r="E20345" s="2" t="s">
        <v>11</v>
      </c>
      <c r="F20345" s="2">
        <v>2001</v>
      </c>
      <c r="G20345" s="2">
        <v>23481.98</v>
      </c>
      <c r="I20345" s="2">
        <f t="shared" si="319"/>
        <v>45</v>
      </c>
      <c r="J20345" s="2">
        <f>VLOOKUP(A20345,Urbanizaton!$B$2:$BI$265,I20345)</f>
        <v>46.970354189265201</v>
      </c>
      <c r="K20345" s="2">
        <f>VLOOKUP(A20345,Population!$B$2:$BI$265,I20345)</f>
        <v>6197638117</v>
      </c>
      <c r="L20345" s="2" t="str">
        <f>VLOOKUP(A20345,Region!$C$1:$G$241,5)</f>
        <v xml:space="preserve">World Data </v>
      </c>
    </row>
    <row r="20346" spans="1:12" x14ac:dyDescent="0.55000000000000004">
      <c r="A20346" s="2" t="s">
        <v>106</v>
      </c>
      <c r="B20346" s="2" t="s">
        <v>8</v>
      </c>
      <c r="C20346" s="2" t="s">
        <v>9</v>
      </c>
      <c r="D20346" s="2" t="s">
        <v>17</v>
      </c>
      <c r="E20346" s="2" t="s">
        <v>11</v>
      </c>
      <c r="F20346" s="2">
        <v>2001</v>
      </c>
      <c r="G20346" s="2">
        <v>3.8</v>
      </c>
      <c r="I20346" s="2">
        <f t="shared" si="319"/>
        <v>45</v>
      </c>
      <c r="J20346" s="2">
        <f>VLOOKUP(A20346,Urbanizaton!$B$2:$BI$265,I20346)</f>
        <v>46.970354189265201</v>
      </c>
      <c r="K20346" s="2">
        <f>VLOOKUP(A20346,Population!$B$2:$BI$265,I20346)</f>
        <v>6197638117</v>
      </c>
      <c r="L20346" s="2" t="str">
        <f>VLOOKUP(A20346,Region!$C$1:$G$241,5)</f>
        <v xml:space="preserve">World Data </v>
      </c>
    </row>
    <row r="20347" spans="1:12" x14ac:dyDescent="0.55000000000000004">
      <c r="A20347" s="2" t="s">
        <v>106</v>
      </c>
      <c r="B20347" s="2" t="s">
        <v>8</v>
      </c>
      <c r="C20347" s="2" t="s">
        <v>9</v>
      </c>
      <c r="D20347" s="2" t="s">
        <v>10</v>
      </c>
      <c r="E20347" s="2" t="s">
        <v>11</v>
      </c>
      <c r="F20347" s="2">
        <v>2002</v>
      </c>
      <c r="G20347" s="2">
        <v>23884.09</v>
      </c>
      <c r="I20347" s="2">
        <f t="shared" si="319"/>
        <v>46</v>
      </c>
      <c r="J20347" s="2">
        <f>VLOOKUP(A20347,Urbanizaton!$B$2:$BI$265,I20347)</f>
        <v>47.461953860206997</v>
      </c>
      <c r="K20347" s="2">
        <f>VLOOKUP(A20347,Population!$B$2:$BI$265,I20347)</f>
        <v>6276824417.8828697</v>
      </c>
      <c r="L20347" s="2" t="str">
        <f>VLOOKUP(A20347,Region!$C$1:$G$241,5)</f>
        <v xml:space="preserve">World Data </v>
      </c>
    </row>
    <row r="20348" spans="1:12" x14ac:dyDescent="0.55000000000000004">
      <c r="A20348" s="2" t="s">
        <v>106</v>
      </c>
      <c r="B20348" s="2" t="s">
        <v>8</v>
      </c>
      <c r="C20348" s="2" t="s">
        <v>9</v>
      </c>
      <c r="D20348" s="2" t="s">
        <v>17</v>
      </c>
      <c r="E20348" s="2" t="s">
        <v>11</v>
      </c>
      <c r="F20348" s="2">
        <v>2002</v>
      </c>
      <c r="G20348" s="2">
        <v>3.81</v>
      </c>
      <c r="I20348" s="2">
        <f t="shared" si="319"/>
        <v>46</v>
      </c>
      <c r="J20348" s="2">
        <f>VLOOKUP(A20348,Urbanizaton!$B$2:$BI$265,I20348)</f>
        <v>47.461953860206997</v>
      </c>
      <c r="K20348" s="2">
        <f>VLOOKUP(A20348,Population!$B$2:$BI$265,I20348)</f>
        <v>6276824417.8828697</v>
      </c>
      <c r="L20348" s="2" t="str">
        <f>VLOOKUP(A20348,Region!$C$1:$G$241,5)</f>
        <v xml:space="preserve">World Data </v>
      </c>
    </row>
    <row r="20349" spans="1:12" x14ac:dyDescent="0.55000000000000004">
      <c r="A20349" s="2" t="s">
        <v>106</v>
      </c>
      <c r="B20349" s="2" t="s">
        <v>8</v>
      </c>
      <c r="C20349" s="2" t="s">
        <v>9</v>
      </c>
      <c r="D20349" s="2" t="s">
        <v>10</v>
      </c>
      <c r="E20349" s="2" t="s">
        <v>11</v>
      </c>
      <c r="F20349" s="2">
        <v>2003</v>
      </c>
      <c r="G20349" s="2">
        <v>24932.65</v>
      </c>
      <c r="I20349" s="2">
        <f t="shared" si="319"/>
        <v>47</v>
      </c>
      <c r="J20349" s="2">
        <f>VLOOKUP(A20349,Urbanizaton!$B$2:$BI$265,I20349)</f>
        <v>47.957627870447901</v>
      </c>
      <c r="K20349" s="2">
        <f>VLOOKUP(A20349,Population!$B$2:$BI$265,I20349)</f>
        <v>6356259573.8989296</v>
      </c>
      <c r="L20349" s="2" t="str">
        <f>VLOOKUP(A20349,Region!$C$1:$G$241,5)</f>
        <v xml:space="preserve">World Data </v>
      </c>
    </row>
    <row r="20350" spans="1:12" x14ac:dyDescent="0.55000000000000004">
      <c r="A20350" s="2" t="s">
        <v>106</v>
      </c>
      <c r="B20350" s="2" t="s">
        <v>8</v>
      </c>
      <c r="C20350" s="2" t="s">
        <v>9</v>
      </c>
      <c r="D20350" s="2" t="s">
        <v>17</v>
      </c>
      <c r="E20350" s="2" t="s">
        <v>11</v>
      </c>
      <c r="F20350" s="2">
        <v>2003</v>
      </c>
      <c r="G20350" s="2">
        <v>3.93</v>
      </c>
      <c r="I20350" s="2">
        <f t="shared" si="319"/>
        <v>47</v>
      </c>
      <c r="J20350" s="2">
        <f>VLOOKUP(A20350,Urbanizaton!$B$2:$BI$265,I20350)</f>
        <v>47.957627870447901</v>
      </c>
      <c r="K20350" s="2">
        <f>VLOOKUP(A20350,Population!$B$2:$BI$265,I20350)</f>
        <v>6356259573.8989296</v>
      </c>
      <c r="L20350" s="2" t="str">
        <f>VLOOKUP(A20350,Region!$C$1:$G$241,5)</f>
        <v xml:space="preserve">World Data </v>
      </c>
    </row>
    <row r="20351" spans="1:12" x14ac:dyDescent="0.55000000000000004">
      <c r="A20351" s="2" t="s">
        <v>106</v>
      </c>
      <c r="B20351" s="2" t="s">
        <v>8</v>
      </c>
      <c r="C20351" s="2" t="s">
        <v>9</v>
      </c>
      <c r="D20351" s="2" t="s">
        <v>10</v>
      </c>
      <c r="E20351" s="2" t="s">
        <v>11</v>
      </c>
      <c r="F20351" s="2">
        <v>2004</v>
      </c>
      <c r="G20351" s="2">
        <v>26110.25</v>
      </c>
      <c r="I20351" s="2">
        <f t="shared" si="319"/>
        <v>48</v>
      </c>
      <c r="J20351" s="2">
        <f>VLOOKUP(A20351,Urbanizaton!$B$2:$BI$265,I20351)</f>
        <v>48.459086223603499</v>
      </c>
      <c r="K20351" s="2">
        <f>VLOOKUP(A20351,Population!$B$2:$BI$265,I20351)</f>
        <v>6436346997.9913702</v>
      </c>
      <c r="L20351" s="2" t="str">
        <f>VLOOKUP(A20351,Region!$C$1:$G$241,5)</f>
        <v xml:space="preserve">World Data </v>
      </c>
    </row>
    <row r="20352" spans="1:12" x14ac:dyDescent="0.55000000000000004">
      <c r="A20352" s="2" t="s">
        <v>106</v>
      </c>
      <c r="B20352" s="2" t="s">
        <v>8</v>
      </c>
      <c r="C20352" s="2" t="s">
        <v>9</v>
      </c>
      <c r="D20352" s="2" t="s">
        <v>17</v>
      </c>
      <c r="E20352" s="2" t="s">
        <v>11</v>
      </c>
      <c r="F20352" s="2">
        <v>2004</v>
      </c>
      <c r="G20352" s="2">
        <v>4.0599999999999996</v>
      </c>
      <c r="I20352" s="2">
        <f t="shared" si="319"/>
        <v>48</v>
      </c>
      <c r="J20352" s="2">
        <f>VLOOKUP(A20352,Urbanizaton!$B$2:$BI$265,I20352)</f>
        <v>48.459086223603499</v>
      </c>
      <c r="K20352" s="2">
        <f>VLOOKUP(A20352,Population!$B$2:$BI$265,I20352)</f>
        <v>6436346997.9913702</v>
      </c>
      <c r="L20352" s="2" t="str">
        <f>VLOOKUP(A20352,Region!$C$1:$G$241,5)</f>
        <v xml:space="preserve">World Data </v>
      </c>
    </row>
    <row r="20353" spans="1:12" x14ac:dyDescent="0.55000000000000004">
      <c r="A20353" s="2" t="s">
        <v>106</v>
      </c>
      <c r="B20353" s="2" t="s">
        <v>8</v>
      </c>
      <c r="C20353" s="2" t="s">
        <v>9</v>
      </c>
      <c r="D20353" s="2" t="s">
        <v>10</v>
      </c>
      <c r="E20353" s="2" t="s">
        <v>11</v>
      </c>
      <c r="F20353" s="2">
        <v>2005</v>
      </c>
      <c r="G20353" s="2">
        <v>27037.74</v>
      </c>
      <c r="I20353" s="2">
        <f t="shared" si="319"/>
        <v>49</v>
      </c>
      <c r="J20353" s="2">
        <f>VLOOKUP(A20353,Urbanizaton!$B$2:$BI$265,I20353)</f>
        <v>48.963865943922002</v>
      </c>
      <c r="K20353" s="2">
        <f>VLOOKUP(A20353,Population!$B$2:$BI$265,I20353)</f>
        <v>6517020798.2439699</v>
      </c>
      <c r="L20353" s="2" t="str">
        <f>VLOOKUP(A20353,Region!$C$1:$G$241,5)</f>
        <v xml:space="preserve">World Data </v>
      </c>
    </row>
    <row r="20354" spans="1:12" x14ac:dyDescent="0.55000000000000004">
      <c r="A20354" s="2" t="s">
        <v>106</v>
      </c>
      <c r="B20354" s="2" t="s">
        <v>8</v>
      </c>
      <c r="C20354" s="2" t="s">
        <v>9</v>
      </c>
      <c r="D20354" s="2" t="s">
        <v>17</v>
      </c>
      <c r="E20354" s="2" t="s">
        <v>11</v>
      </c>
      <c r="F20354" s="2">
        <v>2005</v>
      </c>
      <c r="G20354" s="2">
        <v>4.16</v>
      </c>
      <c r="I20354" s="2">
        <f t="shared" si="319"/>
        <v>49</v>
      </c>
      <c r="J20354" s="2">
        <f>VLOOKUP(A20354,Urbanizaton!$B$2:$BI$265,I20354)</f>
        <v>48.963865943922002</v>
      </c>
      <c r="K20354" s="2">
        <f>VLOOKUP(A20354,Population!$B$2:$BI$265,I20354)</f>
        <v>6517020798.2439699</v>
      </c>
      <c r="L20354" s="2" t="str">
        <f>VLOOKUP(A20354,Region!$C$1:$G$241,5)</f>
        <v xml:space="preserve">World Data </v>
      </c>
    </row>
    <row r="20355" spans="1:12" x14ac:dyDescent="0.55000000000000004">
      <c r="A20355" s="2" t="s">
        <v>106</v>
      </c>
      <c r="B20355" s="2" t="s">
        <v>8</v>
      </c>
      <c r="C20355" s="2" t="s">
        <v>9</v>
      </c>
      <c r="D20355" s="2" t="s">
        <v>10</v>
      </c>
      <c r="E20355" s="2" t="s">
        <v>11</v>
      </c>
      <c r="F20355" s="2">
        <v>2006</v>
      </c>
      <c r="G20355" s="2">
        <v>27890.3</v>
      </c>
      <c r="I20355" s="2">
        <f t="shared" si="319"/>
        <v>50</v>
      </c>
      <c r="J20355" s="2">
        <f>VLOOKUP(A20355,Urbanizaton!$B$2:$BI$265,I20355)</f>
        <v>49.4624382009603</v>
      </c>
      <c r="K20355" s="2">
        <f>VLOOKUP(A20355,Population!$B$2:$BI$265,I20355)</f>
        <v>6598421257.4849901</v>
      </c>
      <c r="L20355" s="2" t="str">
        <f>VLOOKUP(A20355,Region!$C$1:$G$241,5)</f>
        <v xml:space="preserve">World Data </v>
      </c>
    </row>
    <row r="20356" spans="1:12" x14ac:dyDescent="0.55000000000000004">
      <c r="A20356" s="2" t="s">
        <v>106</v>
      </c>
      <c r="B20356" s="2" t="s">
        <v>8</v>
      </c>
      <c r="C20356" s="2" t="s">
        <v>9</v>
      </c>
      <c r="D20356" s="2" t="s">
        <v>17</v>
      </c>
      <c r="E20356" s="2" t="s">
        <v>11</v>
      </c>
      <c r="F20356" s="2">
        <v>2006</v>
      </c>
      <c r="G20356" s="2">
        <v>4.24</v>
      </c>
      <c r="I20356" s="2">
        <f t="shared" si="319"/>
        <v>50</v>
      </c>
      <c r="J20356" s="2">
        <f>VLOOKUP(A20356,Urbanizaton!$B$2:$BI$265,I20356)</f>
        <v>49.4624382009603</v>
      </c>
      <c r="K20356" s="2">
        <f>VLOOKUP(A20356,Population!$B$2:$BI$265,I20356)</f>
        <v>6598421257.4849901</v>
      </c>
      <c r="L20356" s="2" t="str">
        <f>VLOOKUP(A20356,Region!$C$1:$G$241,5)</f>
        <v xml:space="preserve">World Data </v>
      </c>
    </row>
    <row r="20357" spans="1:12" x14ac:dyDescent="0.55000000000000004">
      <c r="A20357" s="2" t="s">
        <v>106</v>
      </c>
      <c r="B20357" s="2" t="s">
        <v>8</v>
      </c>
      <c r="C20357" s="2" t="s">
        <v>9</v>
      </c>
      <c r="D20357" s="2" t="s">
        <v>10</v>
      </c>
      <c r="E20357" s="2" t="s">
        <v>11</v>
      </c>
      <c r="F20357" s="2">
        <v>2007</v>
      </c>
      <c r="G20357" s="2">
        <v>28989.75</v>
      </c>
      <c r="I20357" s="2">
        <f t="shared" si="319"/>
        <v>51</v>
      </c>
      <c r="J20357" s="2">
        <f>VLOOKUP(A20357,Urbanizaton!$B$2:$BI$265,I20357)</f>
        <v>49.959812570260802</v>
      </c>
      <c r="K20357" s="2">
        <f>VLOOKUP(A20357,Population!$B$2:$BI$265,I20357)</f>
        <v>6680423046.9909296</v>
      </c>
      <c r="L20357" s="2" t="str">
        <f>VLOOKUP(A20357,Region!$C$1:$G$241,5)</f>
        <v xml:space="preserve">World Data </v>
      </c>
    </row>
    <row r="20358" spans="1:12" x14ac:dyDescent="0.55000000000000004">
      <c r="A20358" s="2" t="s">
        <v>106</v>
      </c>
      <c r="B20358" s="2" t="s">
        <v>8</v>
      </c>
      <c r="C20358" s="2" t="s">
        <v>9</v>
      </c>
      <c r="D20358" s="2" t="s">
        <v>17</v>
      </c>
      <c r="E20358" s="2" t="s">
        <v>11</v>
      </c>
      <c r="F20358" s="2">
        <v>2007</v>
      </c>
      <c r="G20358" s="2">
        <v>4.3499999999999996</v>
      </c>
      <c r="I20358" s="2">
        <f t="shared" si="319"/>
        <v>51</v>
      </c>
      <c r="J20358" s="2">
        <f>VLOOKUP(A20358,Urbanizaton!$B$2:$BI$265,I20358)</f>
        <v>49.959812570260802</v>
      </c>
      <c r="K20358" s="2">
        <f>VLOOKUP(A20358,Population!$B$2:$BI$265,I20358)</f>
        <v>6680423046.9909296</v>
      </c>
      <c r="L20358" s="2" t="str">
        <f>VLOOKUP(A20358,Region!$C$1:$G$241,5)</f>
        <v xml:space="preserve">World Data </v>
      </c>
    </row>
    <row r="20359" spans="1:12" x14ac:dyDescent="0.55000000000000004">
      <c r="A20359" s="2" t="s">
        <v>106</v>
      </c>
      <c r="B20359" s="2" t="s">
        <v>8</v>
      </c>
      <c r="C20359" s="2" t="s">
        <v>9</v>
      </c>
      <c r="D20359" s="2" t="s">
        <v>10</v>
      </c>
      <c r="E20359" s="2" t="s">
        <v>11</v>
      </c>
      <c r="F20359" s="2">
        <v>2008</v>
      </c>
      <c r="G20359" s="2">
        <v>29164.799999999999</v>
      </c>
      <c r="I20359" s="2">
        <f t="shared" si="319"/>
        <v>52</v>
      </c>
      <c r="J20359" s="2">
        <f>VLOOKUP(A20359,Urbanizaton!$B$2:$BI$265,I20359)</f>
        <v>50.463760262478097</v>
      </c>
      <c r="K20359" s="2">
        <f>VLOOKUP(A20359,Population!$B$2:$BI$265,I20359)</f>
        <v>6763745673.2955303</v>
      </c>
      <c r="L20359" s="2" t="str">
        <f>VLOOKUP(A20359,Region!$C$1:$G$241,5)</f>
        <v xml:space="preserve">World Data </v>
      </c>
    </row>
    <row r="20360" spans="1:12" x14ac:dyDescent="0.55000000000000004">
      <c r="A20360" s="2" t="s">
        <v>106</v>
      </c>
      <c r="B20360" s="2" t="s">
        <v>8</v>
      </c>
      <c r="C20360" s="2" t="s">
        <v>9</v>
      </c>
      <c r="D20360" s="2" t="s">
        <v>17</v>
      </c>
      <c r="E20360" s="2" t="s">
        <v>11</v>
      </c>
      <c r="F20360" s="2">
        <v>2008</v>
      </c>
      <c r="G20360" s="2">
        <v>4.32</v>
      </c>
      <c r="I20360" s="2">
        <f t="shared" si="319"/>
        <v>52</v>
      </c>
      <c r="J20360" s="2">
        <f>VLOOKUP(A20360,Urbanizaton!$B$2:$BI$265,I20360)</f>
        <v>50.463760262478097</v>
      </c>
      <c r="K20360" s="2">
        <f>VLOOKUP(A20360,Population!$B$2:$BI$265,I20360)</f>
        <v>6763745673.2955303</v>
      </c>
      <c r="L20360" s="2" t="str">
        <f>VLOOKUP(A20360,Region!$C$1:$G$241,5)</f>
        <v xml:space="preserve">World Data </v>
      </c>
    </row>
    <row r="20361" spans="1:12" x14ac:dyDescent="0.55000000000000004">
      <c r="A20361" s="2" t="s">
        <v>106</v>
      </c>
      <c r="B20361" s="2" t="s">
        <v>8</v>
      </c>
      <c r="C20361" s="2" t="s">
        <v>9</v>
      </c>
      <c r="D20361" s="2" t="s">
        <v>10</v>
      </c>
      <c r="E20361" s="2" t="s">
        <v>11</v>
      </c>
      <c r="F20361" s="2">
        <v>2009</v>
      </c>
      <c r="G20361" s="2">
        <v>28748.57</v>
      </c>
      <c r="I20361" s="2">
        <f t="shared" si="319"/>
        <v>53</v>
      </c>
      <c r="J20361" s="2">
        <f>VLOOKUP(A20361,Urbanizaton!$B$2:$BI$265,I20361)</f>
        <v>50.962666682742103</v>
      </c>
      <c r="K20361" s="2">
        <f>VLOOKUP(A20361,Population!$B$2:$BI$265,I20361)</f>
        <v>6847214549.1101999</v>
      </c>
      <c r="L20361" s="2" t="str">
        <f>VLOOKUP(A20361,Region!$C$1:$G$241,5)</f>
        <v xml:space="preserve">World Data </v>
      </c>
    </row>
    <row r="20362" spans="1:12" x14ac:dyDescent="0.55000000000000004">
      <c r="A20362" s="2" t="s">
        <v>106</v>
      </c>
      <c r="B20362" s="2" t="s">
        <v>8</v>
      </c>
      <c r="C20362" s="2" t="s">
        <v>9</v>
      </c>
      <c r="D20362" s="2" t="s">
        <v>17</v>
      </c>
      <c r="E20362" s="2" t="s">
        <v>11</v>
      </c>
      <c r="F20362" s="2">
        <v>2009</v>
      </c>
      <c r="G20362" s="2">
        <v>4.21</v>
      </c>
      <c r="I20362" s="2">
        <f t="shared" si="319"/>
        <v>53</v>
      </c>
      <c r="J20362" s="2">
        <f>VLOOKUP(A20362,Urbanizaton!$B$2:$BI$265,I20362)</f>
        <v>50.962666682742103</v>
      </c>
      <c r="K20362" s="2">
        <f>VLOOKUP(A20362,Population!$B$2:$BI$265,I20362)</f>
        <v>6847214549.1101999</v>
      </c>
      <c r="L20362" s="2" t="str">
        <f>VLOOKUP(A20362,Region!$C$1:$G$241,5)</f>
        <v xml:space="preserve">World Data </v>
      </c>
    </row>
    <row r="20363" spans="1:12" x14ac:dyDescent="0.55000000000000004">
      <c r="A20363" s="2" t="s">
        <v>106</v>
      </c>
      <c r="B20363" s="2" t="s">
        <v>8</v>
      </c>
      <c r="C20363" s="2" t="s">
        <v>9</v>
      </c>
      <c r="D20363" s="2" t="s">
        <v>10</v>
      </c>
      <c r="E20363" s="2" t="s">
        <v>11</v>
      </c>
      <c r="F20363" s="2">
        <v>2010</v>
      </c>
      <c r="G20363" s="2">
        <v>30450.36</v>
      </c>
      <c r="I20363" s="2">
        <f t="shared" si="319"/>
        <v>54</v>
      </c>
      <c r="J20363" s="2">
        <f>VLOOKUP(A20363,Urbanizaton!$B$2:$BI$265,I20363)</f>
        <v>51.458296096230001</v>
      </c>
      <c r="K20363" s="2">
        <f>VLOOKUP(A20363,Population!$B$2:$BI$265,I20363)</f>
        <v>6930656699.3622303</v>
      </c>
      <c r="L20363" s="2" t="str">
        <f>VLOOKUP(A20363,Region!$C$1:$G$241,5)</f>
        <v xml:space="preserve">World Data </v>
      </c>
    </row>
    <row r="20364" spans="1:12" x14ac:dyDescent="0.55000000000000004">
      <c r="A20364" s="2" t="s">
        <v>106</v>
      </c>
      <c r="B20364" s="2" t="s">
        <v>8</v>
      </c>
      <c r="C20364" s="2" t="s">
        <v>9</v>
      </c>
      <c r="D20364" s="2" t="s">
        <v>17</v>
      </c>
      <c r="E20364" s="2" t="s">
        <v>11</v>
      </c>
      <c r="F20364" s="2">
        <v>2010</v>
      </c>
      <c r="G20364" s="2">
        <v>4.4000000000000004</v>
      </c>
      <c r="I20364" s="2">
        <f t="shared" si="319"/>
        <v>54</v>
      </c>
      <c r="J20364" s="2">
        <f>VLOOKUP(A20364,Urbanizaton!$B$2:$BI$265,I20364)</f>
        <v>51.458296096230001</v>
      </c>
      <c r="K20364" s="2">
        <f>VLOOKUP(A20364,Population!$B$2:$BI$265,I20364)</f>
        <v>6930656699.3622303</v>
      </c>
      <c r="L20364" s="2" t="str">
        <f>VLOOKUP(A20364,Region!$C$1:$G$241,5)</f>
        <v xml:space="preserve">World Data </v>
      </c>
    </row>
    <row r="20365" spans="1:12" x14ac:dyDescent="0.55000000000000004">
      <c r="A20365" s="2" t="s">
        <v>106</v>
      </c>
      <c r="B20365" s="2" t="s">
        <v>8</v>
      </c>
      <c r="C20365" s="2" t="s">
        <v>9</v>
      </c>
      <c r="D20365" s="2" t="s">
        <v>10</v>
      </c>
      <c r="E20365" s="2" t="s">
        <v>11</v>
      </c>
      <c r="F20365" s="2">
        <v>2011</v>
      </c>
      <c r="G20365" s="2">
        <v>31354.39</v>
      </c>
      <c r="I20365" s="2">
        <f t="shared" si="319"/>
        <v>55</v>
      </c>
      <c r="J20365" s="2">
        <f>VLOOKUP(A20365,Urbanizaton!$B$2:$BI$265,I20365)</f>
        <v>51.945557284129798</v>
      </c>
      <c r="K20365" s="2">
        <f>VLOOKUP(A20365,Population!$B$2:$BI$265,I20365)</f>
        <v>7012843635.3578196</v>
      </c>
      <c r="L20365" s="2" t="str">
        <f>VLOOKUP(A20365,Region!$C$1:$G$241,5)</f>
        <v xml:space="preserve">World Data </v>
      </c>
    </row>
    <row r="20366" spans="1:12" x14ac:dyDescent="0.55000000000000004">
      <c r="A20366" s="2" t="s">
        <v>106</v>
      </c>
      <c r="B20366" s="2" t="s">
        <v>8</v>
      </c>
      <c r="C20366" s="2" t="s">
        <v>9</v>
      </c>
      <c r="D20366" s="2" t="s">
        <v>17</v>
      </c>
      <c r="E20366" s="2" t="s">
        <v>11</v>
      </c>
      <c r="F20366" s="2">
        <v>2011</v>
      </c>
      <c r="G20366" s="2">
        <v>4.4800000000000004</v>
      </c>
      <c r="I20366" s="2">
        <f t="shared" si="319"/>
        <v>55</v>
      </c>
      <c r="J20366" s="2">
        <f>VLOOKUP(A20366,Urbanizaton!$B$2:$BI$265,I20366)</f>
        <v>51.945557284129798</v>
      </c>
      <c r="K20366" s="2">
        <f>VLOOKUP(A20366,Population!$B$2:$BI$265,I20366)</f>
        <v>7012843635.3578196</v>
      </c>
      <c r="L20366" s="2" t="str">
        <f>VLOOKUP(A20366,Region!$C$1:$G$241,5)</f>
        <v xml:space="preserve">World Data </v>
      </c>
    </row>
    <row r="20367" spans="1:12" x14ac:dyDescent="0.55000000000000004">
      <c r="A20367" s="2" t="s">
        <v>106</v>
      </c>
      <c r="B20367" s="2" t="s">
        <v>8</v>
      </c>
      <c r="C20367" s="2" t="s">
        <v>9</v>
      </c>
      <c r="D20367" s="2" t="s">
        <v>10</v>
      </c>
      <c r="E20367" s="2" t="s">
        <v>11</v>
      </c>
      <c r="F20367" s="2">
        <v>2012</v>
      </c>
      <c r="G20367" s="2">
        <v>31592.91</v>
      </c>
      <c r="I20367" s="2">
        <f t="shared" si="319"/>
        <v>56</v>
      </c>
      <c r="J20367" s="2">
        <f>VLOOKUP(A20367,Urbanizaton!$B$2:$BI$265,I20367)</f>
        <v>52.432245527340598</v>
      </c>
      <c r="K20367" s="2">
        <f>VLOOKUP(A20367,Population!$B$2:$BI$265,I20367)</f>
        <v>7097400665.0772305</v>
      </c>
      <c r="L20367" s="2" t="str">
        <f>VLOOKUP(A20367,Region!$C$1:$G$241,5)</f>
        <v xml:space="preserve">World Data </v>
      </c>
    </row>
    <row r="20368" spans="1:12" x14ac:dyDescent="0.55000000000000004">
      <c r="A20368" s="2" t="s">
        <v>106</v>
      </c>
      <c r="B20368" s="2" t="s">
        <v>8</v>
      </c>
      <c r="C20368" s="2" t="s">
        <v>9</v>
      </c>
      <c r="D20368" s="2" t="s">
        <v>17</v>
      </c>
      <c r="E20368" s="2" t="s">
        <v>11</v>
      </c>
      <c r="F20368" s="2">
        <v>2012</v>
      </c>
      <c r="G20368" s="2">
        <v>4.46</v>
      </c>
      <c r="I20368" s="2">
        <f t="shared" si="319"/>
        <v>56</v>
      </c>
      <c r="J20368" s="2">
        <f>VLOOKUP(A20368,Urbanizaton!$B$2:$BI$265,I20368)</f>
        <v>52.432245527340598</v>
      </c>
      <c r="K20368" s="2">
        <f>VLOOKUP(A20368,Population!$B$2:$BI$265,I20368)</f>
        <v>7097400665.0772305</v>
      </c>
      <c r="L20368" s="2" t="str">
        <f>VLOOKUP(A20368,Region!$C$1:$G$241,5)</f>
        <v xml:space="preserve">World Data </v>
      </c>
    </row>
    <row r="20369" spans="1:12" x14ac:dyDescent="0.55000000000000004">
      <c r="A20369" s="2" t="s">
        <v>106</v>
      </c>
      <c r="B20369" s="2" t="s">
        <v>8</v>
      </c>
      <c r="C20369" s="2" t="s">
        <v>9</v>
      </c>
      <c r="D20369" s="2" t="s">
        <v>10</v>
      </c>
      <c r="E20369" s="2" t="s">
        <v>11</v>
      </c>
      <c r="F20369" s="2">
        <v>2013</v>
      </c>
      <c r="G20369" s="2">
        <v>32129.37</v>
      </c>
      <c r="I20369" s="2">
        <f t="shared" si="319"/>
        <v>57</v>
      </c>
      <c r="J20369" s="2">
        <f>VLOOKUP(A20369,Urbanizaton!$B$2:$BI$265,I20369)</f>
        <v>52.910180520834501</v>
      </c>
      <c r="K20369" s="2">
        <f>VLOOKUP(A20369,Population!$B$2:$BI$265,I20369)</f>
        <v>7182860114.6100798</v>
      </c>
      <c r="L20369" s="2" t="str">
        <f>VLOOKUP(A20369,Region!$C$1:$G$241,5)</f>
        <v xml:space="preserve">World Data </v>
      </c>
    </row>
    <row r="20370" spans="1:12" x14ac:dyDescent="0.55000000000000004">
      <c r="A20370" s="2" t="s">
        <v>106</v>
      </c>
      <c r="B20370" s="2" t="s">
        <v>8</v>
      </c>
      <c r="C20370" s="2" t="s">
        <v>9</v>
      </c>
      <c r="D20370" s="2" t="s">
        <v>17</v>
      </c>
      <c r="E20370" s="2" t="s">
        <v>11</v>
      </c>
      <c r="F20370" s="2">
        <v>2013</v>
      </c>
      <c r="G20370" s="2">
        <v>4.49</v>
      </c>
      <c r="I20370" s="2">
        <f t="shared" si="319"/>
        <v>57</v>
      </c>
      <c r="J20370" s="2">
        <f>VLOOKUP(A20370,Urbanizaton!$B$2:$BI$265,I20370)</f>
        <v>52.910180520834501</v>
      </c>
      <c r="K20370" s="2">
        <f>VLOOKUP(A20370,Population!$B$2:$BI$265,I20370)</f>
        <v>7182860114.6100798</v>
      </c>
      <c r="L20370" s="2" t="str">
        <f>VLOOKUP(A20370,Region!$C$1:$G$241,5)</f>
        <v xml:space="preserve">World Data </v>
      </c>
    </row>
    <row r="20371" spans="1:12" x14ac:dyDescent="0.55000000000000004">
      <c r="A20371" s="2" t="s">
        <v>106</v>
      </c>
      <c r="B20371" s="2" t="s">
        <v>8</v>
      </c>
      <c r="C20371" s="2" t="s">
        <v>9</v>
      </c>
      <c r="D20371" s="2" t="s">
        <v>10</v>
      </c>
      <c r="E20371" s="2" t="s">
        <v>11</v>
      </c>
      <c r="F20371" s="2">
        <v>2014</v>
      </c>
      <c r="G20371" s="2">
        <v>32381.040000000001</v>
      </c>
      <c r="I20371" s="2">
        <f t="shared" si="319"/>
        <v>58</v>
      </c>
      <c r="J20371" s="2">
        <f>VLOOKUP(A20371,Urbanizaton!$B$2:$BI$265,I20371)</f>
        <v>53.380854877986501</v>
      </c>
      <c r="K20371" s="2">
        <f>VLOOKUP(A20371,Population!$B$2:$BI$265,I20371)</f>
        <v>7268986175.7391596</v>
      </c>
      <c r="L20371" s="2" t="str">
        <f>VLOOKUP(A20371,Region!$C$1:$G$241,5)</f>
        <v xml:space="preserve">World Data </v>
      </c>
    </row>
    <row r="20372" spans="1:12" x14ac:dyDescent="0.55000000000000004">
      <c r="A20372" s="2" t="s">
        <v>106</v>
      </c>
      <c r="B20372" s="2" t="s">
        <v>8</v>
      </c>
      <c r="C20372" s="2" t="s">
        <v>9</v>
      </c>
      <c r="D20372" s="2" t="s">
        <v>17</v>
      </c>
      <c r="E20372" s="2" t="s">
        <v>11</v>
      </c>
      <c r="F20372" s="2">
        <v>2014</v>
      </c>
      <c r="G20372" s="2">
        <v>4.47</v>
      </c>
      <c r="I20372" s="2">
        <f t="shared" si="319"/>
        <v>58</v>
      </c>
      <c r="J20372" s="2">
        <f>VLOOKUP(A20372,Urbanizaton!$B$2:$BI$265,I20372)</f>
        <v>53.380854877986501</v>
      </c>
      <c r="K20372" s="2">
        <f>VLOOKUP(A20372,Population!$B$2:$BI$265,I20372)</f>
        <v>7268986175.7391596</v>
      </c>
      <c r="L20372" s="2" t="str">
        <f>VLOOKUP(A20372,Region!$C$1:$G$241,5)</f>
        <v xml:space="preserve">World Data </v>
      </c>
    </row>
    <row r="20373" spans="1:12" x14ac:dyDescent="0.55000000000000004">
      <c r="A20373" s="2" t="s">
        <v>156</v>
      </c>
      <c r="B20373" s="2" t="s">
        <v>8</v>
      </c>
      <c r="C20373" s="2" t="s">
        <v>9</v>
      </c>
      <c r="D20373" s="2" t="s">
        <v>10</v>
      </c>
      <c r="E20373" s="2" t="s">
        <v>11</v>
      </c>
      <c r="F20373" s="2">
        <v>1971</v>
      </c>
      <c r="G20373" s="2">
        <v>1.2</v>
      </c>
      <c r="I20373" s="2">
        <f t="shared" si="319"/>
        <v>15</v>
      </c>
      <c r="J20373" s="2">
        <f>VLOOKUP(A20373,Urbanizaton!$B$2:$BI$265,I20373)</f>
        <v>13.598000000000001</v>
      </c>
      <c r="K20373" s="2">
        <f>VLOOKUP(A20373,Population!$B$2:$BI$265,I20373)</f>
        <v>6300554</v>
      </c>
      <c r="L20373" s="2" t="str">
        <f>VLOOKUP(A20373,Region!$C$1:$G$241,5)</f>
        <v>Western Asia</v>
      </c>
    </row>
    <row r="20374" spans="1:12" x14ac:dyDescent="0.55000000000000004">
      <c r="A20374" s="2" t="s">
        <v>156</v>
      </c>
      <c r="B20374" s="2" t="s">
        <v>8</v>
      </c>
      <c r="C20374" s="2" t="s">
        <v>9</v>
      </c>
      <c r="D20374" s="2" t="s">
        <v>17</v>
      </c>
      <c r="E20374" s="2" t="s">
        <v>11</v>
      </c>
      <c r="F20374" s="2">
        <v>1971</v>
      </c>
      <c r="G20374" s="2">
        <v>0.19</v>
      </c>
      <c r="I20374" s="2">
        <f t="shared" si="319"/>
        <v>15</v>
      </c>
      <c r="J20374" s="2">
        <f>VLOOKUP(A20374,Urbanizaton!$B$2:$BI$265,I20374)</f>
        <v>13.598000000000001</v>
      </c>
      <c r="K20374" s="2">
        <f>VLOOKUP(A20374,Population!$B$2:$BI$265,I20374)</f>
        <v>6300554</v>
      </c>
      <c r="L20374" s="2" t="str">
        <f>VLOOKUP(A20374,Region!$C$1:$G$241,5)</f>
        <v>Western Asia</v>
      </c>
    </row>
    <row r="20375" spans="1:12" x14ac:dyDescent="0.55000000000000004">
      <c r="A20375" s="2" t="s">
        <v>156</v>
      </c>
      <c r="B20375" s="2" t="s">
        <v>8</v>
      </c>
      <c r="C20375" s="2" t="s">
        <v>9</v>
      </c>
      <c r="D20375" s="2" t="s">
        <v>10</v>
      </c>
      <c r="E20375" s="2" t="s">
        <v>11</v>
      </c>
      <c r="F20375" s="2">
        <v>1972</v>
      </c>
      <c r="G20375" s="2">
        <v>1.45</v>
      </c>
      <c r="I20375" s="2">
        <f t="shared" si="319"/>
        <v>16</v>
      </c>
      <c r="J20375" s="2">
        <f>VLOOKUP(A20375,Urbanizaton!$B$2:$BI$265,I20375)</f>
        <v>13.901</v>
      </c>
      <c r="K20375" s="2">
        <f>VLOOKUP(A20375,Population!$B$2:$BI$265,I20375)</f>
        <v>6407295</v>
      </c>
      <c r="L20375" s="2" t="str">
        <f>VLOOKUP(A20375,Region!$C$1:$G$241,5)</f>
        <v>Western Asia</v>
      </c>
    </row>
    <row r="20376" spans="1:12" x14ac:dyDescent="0.55000000000000004">
      <c r="A20376" s="2" t="s">
        <v>156</v>
      </c>
      <c r="B20376" s="2" t="s">
        <v>8</v>
      </c>
      <c r="C20376" s="2" t="s">
        <v>9</v>
      </c>
      <c r="D20376" s="2" t="s">
        <v>17</v>
      </c>
      <c r="E20376" s="2" t="s">
        <v>11</v>
      </c>
      <c r="F20376" s="2">
        <v>1972</v>
      </c>
      <c r="G20376" s="2">
        <v>0.23</v>
      </c>
      <c r="I20376" s="2">
        <f t="shared" si="319"/>
        <v>16</v>
      </c>
      <c r="J20376" s="2">
        <f>VLOOKUP(A20376,Urbanizaton!$B$2:$BI$265,I20376)</f>
        <v>13.901</v>
      </c>
      <c r="K20376" s="2">
        <f>VLOOKUP(A20376,Population!$B$2:$BI$265,I20376)</f>
        <v>6407295</v>
      </c>
      <c r="L20376" s="2" t="str">
        <f>VLOOKUP(A20376,Region!$C$1:$G$241,5)</f>
        <v>Western Asia</v>
      </c>
    </row>
    <row r="20377" spans="1:12" x14ac:dyDescent="0.55000000000000004">
      <c r="A20377" s="2" t="s">
        <v>156</v>
      </c>
      <c r="B20377" s="2" t="s">
        <v>8</v>
      </c>
      <c r="C20377" s="2" t="s">
        <v>9</v>
      </c>
      <c r="D20377" s="2" t="s">
        <v>10</v>
      </c>
      <c r="E20377" s="2" t="s">
        <v>11</v>
      </c>
      <c r="F20377" s="2">
        <v>1973</v>
      </c>
      <c r="G20377" s="2">
        <v>1.86</v>
      </c>
      <c r="I20377" s="2">
        <f t="shared" si="319"/>
        <v>17</v>
      </c>
      <c r="J20377" s="2">
        <f>VLOOKUP(A20377,Urbanizaton!$B$2:$BI$265,I20377)</f>
        <v>14.209</v>
      </c>
      <c r="K20377" s="2">
        <f>VLOOKUP(A20377,Population!$B$2:$BI$265,I20377)</f>
        <v>6523452</v>
      </c>
      <c r="L20377" s="2" t="str">
        <f>VLOOKUP(A20377,Region!$C$1:$G$241,5)</f>
        <v>Western Asia</v>
      </c>
    </row>
    <row r="20378" spans="1:12" x14ac:dyDescent="0.55000000000000004">
      <c r="A20378" s="2" t="s">
        <v>156</v>
      </c>
      <c r="B20378" s="2" t="s">
        <v>8</v>
      </c>
      <c r="C20378" s="2" t="s">
        <v>9</v>
      </c>
      <c r="D20378" s="2" t="s">
        <v>17</v>
      </c>
      <c r="E20378" s="2" t="s">
        <v>11</v>
      </c>
      <c r="F20378" s="2">
        <v>1973</v>
      </c>
      <c r="G20378" s="2">
        <v>0.28999999999999998</v>
      </c>
      <c r="I20378" s="2">
        <f t="shared" si="319"/>
        <v>17</v>
      </c>
      <c r="J20378" s="2">
        <f>VLOOKUP(A20378,Urbanizaton!$B$2:$BI$265,I20378)</f>
        <v>14.209</v>
      </c>
      <c r="K20378" s="2">
        <f>VLOOKUP(A20378,Population!$B$2:$BI$265,I20378)</f>
        <v>6523452</v>
      </c>
      <c r="L20378" s="2" t="str">
        <f>VLOOKUP(A20378,Region!$C$1:$G$241,5)</f>
        <v>Western Asia</v>
      </c>
    </row>
    <row r="20379" spans="1:12" x14ac:dyDescent="0.55000000000000004">
      <c r="A20379" s="2" t="s">
        <v>156</v>
      </c>
      <c r="B20379" s="2" t="s">
        <v>8</v>
      </c>
      <c r="C20379" s="2" t="s">
        <v>9</v>
      </c>
      <c r="D20379" s="2" t="s">
        <v>10</v>
      </c>
      <c r="E20379" s="2" t="s">
        <v>11</v>
      </c>
      <c r="F20379" s="2">
        <v>1974</v>
      </c>
      <c r="G20379" s="2">
        <v>1.84</v>
      </c>
      <c r="I20379" s="2">
        <f t="shared" si="319"/>
        <v>18</v>
      </c>
      <c r="J20379" s="2">
        <f>VLOOKUP(A20379,Urbanizaton!$B$2:$BI$265,I20379)</f>
        <v>14.523999999999999</v>
      </c>
      <c r="K20379" s="2">
        <f>VLOOKUP(A20379,Population!$B$2:$BI$265,I20379)</f>
        <v>6661566</v>
      </c>
      <c r="L20379" s="2" t="str">
        <f>VLOOKUP(A20379,Region!$C$1:$G$241,5)</f>
        <v>Western Asia</v>
      </c>
    </row>
    <row r="20380" spans="1:12" x14ac:dyDescent="0.55000000000000004">
      <c r="A20380" s="2" t="s">
        <v>156</v>
      </c>
      <c r="B20380" s="2" t="s">
        <v>8</v>
      </c>
      <c r="C20380" s="2" t="s">
        <v>9</v>
      </c>
      <c r="D20380" s="2" t="s">
        <v>17</v>
      </c>
      <c r="E20380" s="2" t="s">
        <v>11</v>
      </c>
      <c r="F20380" s="2">
        <v>1974</v>
      </c>
      <c r="G20380" s="2">
        <v>0.28000000000000003</v>
      </c>
      <c r="I20380" s="2">
        <f t="shared" si="319"/>
        <v>18</v>
      </c>
      <c r="J20380" s="2">
        <f>VLOOKUP(A20380,Urbanizaton!$B$2:$BI$265,I20380)</f>
        <v>14.523999999999999</v>
      </c>
      <c r="K20380" s="2">
        <f>VLOOKUP(A20380,Population!$B$2:$BI$265,I20380)</f>
        <v>6661566</v>
      </c>
      <c r="L20380" s="2" t="str">
        <f>VLOOKUP(A20380,Region!$C$1:$G$241,5)</f>
        <v>Western Asia</v>
      </c>
    </row>
    <row r="20381" spans="1:12" x14ac:dyDescent="0.55000000000000004">
      <c r="A20381" s="2" t="s">
        <v>156</v>
      </c>
      <c r="B20381" s="2" t="s">
        <v>8</v>
      </c>
      <c r="C20381" s="2" t="s">
        <v>9</v>
      </c>
      <c r="D20381" s="2" t="s">
        <v>10</v>
      </c>
      <c r="E20381" s="2" t="s">
        <v>11</v>
      </c>
      <c r="F20381" s="2">
        <v>1975</v>
      </c>
      <c r="G20381" s="2">
        <v>1.75</v>
      </c>
      <c r="I20381" s="2">
        <f t="shared" si="319"/>
        <v>19</v>
      </c>
      <c r="J20381" s="2">
        <f>VLOOKUP(A20381,Urbanizaton!$B$2:$BI$265,I20381)</f>
        <v>14.843999999999999</v>
      </c>
      <c r="K20381" s="2">
        <f>VLOOKUP(A20381,Population!$B$2:$BI$265,I20381)</f>
        <v>6830692</v>
      </c>
      <c r="L20381" s="2" t="str">
        <f>VLOOKUP(A20381,Region!$C$1:$G$241,5)</f>
        <v>Western Asia</v>
      </c>
    </row>
    <row r="20382" spans="1:12" x14ac:dyDescent="0.55000000000000004">
      <c r="A20382" s="2" t="s">
        <v>156</v>
      </c>
      <c r="B20382" s="2" t="s">
        <v>8</v>
      </c>
      <c r="C20382" s="2" t="s">
        <v>9</v>
      </c>
      <c r="D20382" s="2" t="s">
        <v>17</v>
      </c>
      <c r="E20382" s="2" t="s">
        <v>11</v>
      </c>
      <c r="F20382" s="2">
        <v>1975</v>
      </c>
      <c r="G20382" s="2">
        <v>0.26</v>
      </c>
      <c r="I20382" s="2">
        <f t="shared" si="319"/>
        <v>19</v>
      </c>
      <c r="J20382" s="2">
        <f>VLOOKUP(A20382,Urbanizaton!$B$2:$BI$265,I20382)</f>
        <v>14.843999999999999</v>
      </c>
      <c r="K20382" s="2">
        <f>VLOOKUP(A20382,Population!$B$2:$BI$265,I20382)</f>
        <v>6830692</v>
      </c>
      <c r="L20382" s="2" t="str">
        <f>VLOOKUP(A20382,Region!$C$1:$G$241,5)</f>
        <v>Western Asia</v>
      </c>
    </row>
    <row r="20383" spans="1:12" x14ac:dyDescent="0.55000000000000004">
      <c r="A20383" s="2" t="s">
        <v>156</v>
      </c>
      <c r="B20383" s="2" t="s">
        <v>8</v>
      </c>
      <c r="C20383" s="2" t="s">
        <v>9</v>
      </c>
      <c r="D20383" s="2" t="s">
        <v>10</v>
      </c>
      <c r="E20383" s="2" t="s">
        <v>11</v>
      </c>
      <c r="F20383" s="2">
        <v>1976</v>
      </c>
      <c r="G20383" s="2">
        <v>2.1800000000000002</v>
      </c>
      <c r="I20383" s="2">
        <f t="shared" si="319"/>
        <v>20</v>
      </c>
      <c r="J20383" s="2">
        <f>VLOOKUP(A20383,Urbanizaton!$B$2:$BI$265,I20383)</f>
        <v>15.170999999999999</v>
      </c>
      <c r="K20383" s="2">
        <f>VLOOKUP(A20383,Population!$B$2:$BI$265,I20383)</f>
        <v>7034868</v>
      </c>
      <c r="L20383" s="2" t="str">
        <f>VLOOKUP(A20383,Region!$C$1:$G$241,5)</f>
        <v>Western Asia</v>
      </c>
    </row>
    <row r="20384" spans="1:12" x14ac:dyDescent="0.55000000000000004">
      <c r="A20384" s="2" t="s">
        <v>156</v>
      </c>
      <c r="B20384" s="2" t="s">
        <v>8</v>
      </c>
      <c r="C20384" s="2" t="s">
        <v>9</v>
      </c>
      <c r="D20384" s="2" t="s">
        <v>17</v>
      </c>
      <c r="E20384" s="2" t="s">
        <v>11</v>
      </c>
      <c r="F20384" s="2">
        <v>1976</v>
      </c>
      <c r="G20384" s="2">
        <v>0.31</v>
      </c>
      <c r="I20384" s="2">
        <f t="shared" si="319"/>
        <v>20</v>
      </c>
      <c r="J20384" s="2">
        <f>VLOOKUP(A20384,Urbanizaton!$B$2:$BI$265,I20384)</f>
        <v>15.170999999999999</v>
      </c>
      <c r="K20384" s="2">
        <f>VLOOKUP(A20384,Population!$B$2:$BI$265,I20384)</f>
        <v>7034868</v>
      </c>
      <c r="L20384" s="2" t="str">
        <f>VLOOKUP(A20384,Region!$C$1:$G$241,5)</f>
        <v>Western Asia</v>
      </c>
    </row>
    <row r="20385" spans="1:12" x14ac:dyDescent="0.55000000000000004">
      <c r="A20385" s="2" t="s">
        <v>156</v>
      </c>
      <c r="B20385" s="2" t="s">
        <v>8</v>
      </c>
      <c r="C20385" s="2" t="s">
        <v>9</v>
      </c>
      <c r="D20385" s="2" t="s">
        <v>10</v>
      </c>
      <c r="E20385" s="2" t="s">
        <v>11</v>
      </c>
      <c r="F20385" s="2">
        <v>1977</v>
      </c>
      <c r="G20385" s="2">
        <v>2.19</v>
      </c>
      <c r="I20385" s="2">
        <f t="shared" si="319"/>
        <v>21</v>
      </c>
      <c r="J20385" s="2">
        <f>VLOOKUP(A20385,Urbanizaton!$B$2:$BI$265,I20385)</f>
        <v>15.502000000000001</v>
      </c>
      <c r="K20385" s="2">
        <f>VLOOKUP(A20385,Population!$B$2:$BI$265,I20385)</f>
        <v>7271872</v>
      </c>
      <c r="L20385" s="2" t="str">
        <f>VLOOKUP(A20385,Region!$C$1:$G$241,5)</f>
        <v>Western Asia</v>
      </c>
    </row>
    <row r="20386" spans="1:12" x14ac:dyDescent="0.55000000000000004">
      <c r="A20386" s="2" t="s">
        <v>156</v>
      </c>
      <c r="B20386" s="2" t="s">
        <v>8</v>
      </c>
      <c r="C20386" s="2" t="s">
        <v>9</v>
      </c>
      <c r="D20386" s="2" t="s">
        <v>17</v>
      </c>
      <c r="E20386" s="2" t="s">
        <v>11</v>
      </c>
      <c r="F20386" s="2">
        <v>1977</v>
      </c>
      <c r="G20386" s="2">
        <v>0.3</v>
      </c>
      <c r="I20386" s="2">
        <f t="shared" si="319"/>
        <v>21</v>
      </c>
      <c r="J20386" s="2">
        <f>VLOOKUP(A20386,Urbanizaton!$B$2:$BI$265,I20386)</f>
        <v>15.502000000000001</v>
      </c>
      <c r="K20386" s="2">
        <f>VLOOKUP(A20386,Population!$B$2:$BI$265,I20386)</f>
        <v>7271872</v>
      </c>
      <c r="L20386" s="2" t="str">
        <f>VLOOKUP(A20386,Region!$C$1:$G$241,5)</f>
        <v>Western Asia</v>
      </c>
    </row>
    <row r="20387" spans="1:12" x14ac:dyDescent="0.55000000000000004">
      <c r="A20387" s="2" t="s">
        <v>156</v>
      </c>
      <c r="B20387" s="2" t="s">
        <v>8</v>
      </c>
      <c r="C20387" s="2" t="s">
        <v>9</v>
      </c>
      <c r="D20387" s="2" t="s">
        <v>10</v>
      </c>
      <c r="E20387" s="2" t="s">
        <v>11</v>
      </c>
      <c r="F20387" s="2">
        <v>1978</v>
      </c>
      <c r="G20387" s="2">
        <v>2.44</v>
      </c>
      <c r="I20387" s="2">
        <f t="shared" si="319"/>
        <v>22</v>
      </c>
      <c r="J20387" s="2">
        <f>VLOOKUP(A20387,Urbanizaton!$B$2:$BI$265,I20387)</f>
        <v>15.84</v>
      </c>
      <c r="K20387" s="2">
        <f>VLOOKUP(A20387,Population!$B$2:$BI$265,I20387)</f>
        <v>7536764</v>
      </c>
      <c r="L20387" s="2" t="str">
        <f>VLOOKUP(A20387,Region!$C$1:$G$241,5)</f>
        <v>Western Asia</v>
      </c>
    </row>
    <row r="20388" spans="1:12" x14ac:dyDescent="0.55000000000000004">
      <c r="A20388" s="2" t="s">
        <v>156</v>
      </c>
      <c r="B20388" s="2" t="s">
        <v>8</v>
      </c>
      <c r="C20388" s="2" t="s">
        <v>9</v>
      </c>
      <c r="D20388" s="2" t="s">
        <v>17</v>
      </c>
      <c r="E20388" s="2" t="s">
        <v>11</v>
      </c>
      <c r="F20388" s="2">
        <v>1978</v>
      </c>
      <c r="G20388" s="2">
        <v>0.33</v>
      </c>
      <c r="I20388" s="2">
        <f t="shared" si="319"/>
        <v>22</v>
      </c>
      <c r="J20388" s="2">
        <f>VLOOKUP(A20388,Urbanizaton!$B$2:$BI$265,I20388)</f>
        <v>15.84</v>
      </c>
      <c r="K20388" s="2">
        <f>VLOOKUP(A20388,Population!$B$2:$BI$265,I20388)</f>
        <v>7536764</v>
      </c>
      <c r="L20388" s="2" t="str">
        <f>VLOOKUP(A20388,Region!$C$1:$G$241,5)</f>
        <v>Western Asia</v>
      </c>
    </row>
    <row r="20389" spans="1:12" x14ac:dyDescent="0.55000000000000004">
      <c r="A20389" s="2" t="s">
        <v>156</v>
      </c>
      <c r="B20389" s="2" t="s">
        <v>8</v>
      </c>
      <c r="C20389" s="2" t="s">
        <v>9</v>
      </c>
      <c r="D20389" s="2" t="s">
        <v>10</v>
      </c>
      <c r="E20389" s="2" t="s">
        <v>11</v>
      </c>
      <c r="F20389" s="2">
        <v>1979</v>
      </c>
      <c r="G20389" s="2">
        <v>2.63</v>
      </c>
      <c r="I20389" s="2">
        <f t="shared" si="319"/>
        <v>23</v>
      </c>
      <c r="J20389" s="2">
        <f>VLOOKUP(A20389,Urbanizaton!$B$2:$BI$265,I20389)</f>
        <v>16.183</v>
      </c>
      <c r="K20389" s="2">
        <f>VLOOKUP(A20389,Population!$B$2:$BI$265,I20389)</f>
        <v>7821552</v>
      </c>
      <c r="L20389" s="2" t="str">
        <f>VLOOKUP(A20389,Region!$C$1:$G$241,5)</f>
        <v>Western Asia</v>
      </c>
    </row>
    <row r="20390" spans="1:12" x14ac:dyDescent="0.55000000000000004">
      <c r="A20390" s="2" t="s">
        <v>156</v>
      </c>
      <c r="B20390" s="2" t="s">
        <v>8</v>
      </c>
      <c r="C20390" s="2" t="s">
        <v>9</v>
      </c>
      <c r="D20390" s="2" t="s">
        <v>17</v>
      </c>
      <c r="E20390" s="2" t="s">
        <v>11</v>
      </c>
      <c r="F20390" s="2">
        <v>1979</v>
      </c>
      <c r="G20390" s="2">
        <v>0.34</v>
      </c>
      <c r="I20390" s="2">
        <f t="shared" si="319"/>
        <v>23</v>
      </c>
      <c r="J20390" s="2">
        <f>VLOOKUP(A20390,Urbanizaton!$B$2:$BI$265,I20390)</f>
        <v>16.183</v>
      </c>
      <c r="K20390" s="2">
        <f>VLOOKUP(A20390,Population!$B$2:$BI$265,I20390)</f>
        <v>7821552</v>
      </c>
      <c r="L20390" s="2" t="str">
        <f>VLOOKUP(A20390,Region!$C$1:$G$241,5)</f>
        <v>Western Asia</v>
      </c>
    </row>
    <row r="20391" spans="1:12" x14ac:dyDescent="0.55000000000000004">
      <c r="A20391" s="2" t="s">
        <v>156</v>
      </c>
      <c r="B20391" s="2" t="s">
        <v>8</v>
      </c>
      <c r="C20391" s="2" t="s">
        <v>9</v>
      </c>
      <c r="D20391" s="2" t="s">
        <v>10</v>
      </c>
      <c r="E20391" s="2" t="s">
        <v>11</v>
      </c>
      <c r="F20391" s="2">
        <v>1980</v>
      </c>
      <c r="G20391" s="2">
        <v>3.48</v>
      </c>
      <c r="I20391" s="2">
        <f t="shared" si="319"/>
        <v>24</v>
      </c>
      <c r="J20391" s="2">
        <f>VLOOKUP(A20391,Urbanizaton!$B$2:$BI$265,I20391)</f>
        <v>16.533999999999999</v>
      </c>
      <c r="K20391" s="2">
        <f>VLOOKUP(A20391,Population!$B$2:$BI$265,I20391)</f>
        <v>8120497</v>
      </c>
      <c r="L20391" s="2" t="str">
        <f>VLOOKUP(A20391,Region!$C$1:$G$241,5)</f>
        <v>Western Asia</v>
      </c>
    </row>
    <row r="20392" spans="1:12" x14ac:dyDescent="0.55000000000000004">
      <c r="A20392" s="2" t="s">
        <v>156</v>
      </c>
      <c r="B20392" s="2" t="s">
        <v>8</v>
      </c>
      <c r="C20392" s="2" t="s">
        <v>9</v>
      </c>
      <c r="D20392" s="2" t="s">
        <v>17</v>
      </c>
      <c r="E20392" s="2" t="s">
        <v>11</v>
      </c>
      <c r="F20392" s="2">
        <v>1980</v>
      </c>
      <c r="G20392" s="2">
        <v>0.43</v>
      </c>
      <c r="I20392" s="2">
        <f t="shared" si="319"/>
        <v>24</v>
      </c>
      <c r="J20392" s="2">
        <f>VLOOKUP(A20392,Urbanizaton!$B$2:$BI$265,I20392)</f>
        <v>16.533999999999999</v>
      </c>
      <c r="K20392" s="2">
        <f>VLOOKUP(A20392,Population!$B$2:$BI$265,I20392)</f>
        <v>8120497</v>
      </c>
      <c r="L20392" s="2" t="str">
        <f>VLOOKUP(A20392,Region!$C$1:$G$241,5)</f>
        <v>Western Asia</v>
      </c>
    </row>
    <row r="20393" spans="1:12" x14ac:dyDescent="0.55000000000000004">
      <c r="A20393" s="2" t="s">
        <v>156</v>
      </c>
      <c r="B20393" s="2" t="s">
        <v>8</v>
      </c>
      <c r="C20393" s="2" t="s">
        <v>9</v>
      </c>
      <c r="D20393" s="2" t="s">
        <v>10</v>
      </c>
      <c r="E20393" s="2" t="s">
        <v>11</v>
      </c>
      <c r="F20393" s="2">
        <v>1981</v>
      </c>
      <c r="G20393" s="2">
        <v>3.5</v>
      </c>
      <c r="I20393" s="2">
        <f t="shared" si="319"/>
        <v>25</v>
      </c>
      <c r="J20393" s="2">
        <f>VLOOKUP(A20393,Urbanizaton!$B$2:$BI$265,I20393)</f>
        <v>16.888999999999999</v>
      </c>
      <c r="K20393" s="2">
        <f>VLOOKUP(A20393,Population!$B$2:$BI$265,I20393)</f>
        <v>8434017</v>
      </c>
      <c r="L20393" s="2" t="str">
        <f>VLOOKUP(A20393,Region!$C$1:$G$241,5)</f>
        <v>Western Asia</v>
      </c>
    </row>
    <row r="20394" spans="1:12" x14ac:dyDescent="0.55000000000000004">
      <c r="A20394" s="2" t="s">
        <v>156</v>
      </c>
      <c r="B20394" s="2" t="s">
        <v>8</v>
      </c>
      <c r="C20394" s="2" t="s">
        <v>9</v>
      </c>
      <c r="D20394" s="2" t="s">
        <v>17</v>
      </c>
      <c r="E20394" s="2" t="s">
        <v>11</v>
      </c>
      <c r="F20394" s="2">
        <v>1981</v>
      </c>
      <c r="G20394" s="2">
        <v>0.42</v>
      </c>
      <c r="I20394" s="2">
        <f t="shared" si="319"/>
        <v>25</v>
      </c>
      <c r="J20394" s="2">
        <f>VLOOKUP(A20394,Urbanizaton!$B$2:$BI$265,I20394)</f>
        <v>16.888999999999999</v>
      </c>
      <c r="K20394" s="2">
        <f>VLOOKUP(A20394,Population!$B$2:$BI$265,I20394)</f>
        <v>8434017</v>
      </c>
      <c r="L20394" s="2" t="str">
        <f>VLOOKUP(A20394,Region!$C$1:$G$241,5)</f>
        <v>Western Asia</v>
      </c>
    </row>
    <row r="20395" spans="1:12" x14ac:dyDescent="0.55000000000000004">
      <c r="A20395" s="2" t="s">
        <v>156</v>
      </c>
      <c r="B20395" s="2" t="s">
        <v>8</v>
      </c>
      <c r="C20395" s="2" t="s">
        <v>9</v>
      </c>
      <c r="D20395" s="2" t="s">
        <v>10</v>
      </c>
      <c r="E20395" s="2" t="s">
        <v>11</v>
      </c>
      <c r="F20395" s="2">
        <v>1982</v>
      </c>
      <c r="G20395" s="2">
        <v>3.99</v>
      </c>
      <c r="I20395" s="2">
        <f t="shared" ref="I20395:I20458" si="320">IF(F20395=1960,4,F20395-1960+4)</f>
        <v>26</v>
      </c>
      <c r="J20395" s="2">
        <f>VLOOKUP(A20395,Urbanizaton!$B$2:$BI$265,I20395)</f>
        <v>17.251000000000001</v>
      </c>
      <c r="K20395" s="2">
        <f>VLOOKUP(A20395,Population!$B$2:$BI$265,I20395)</f>
        <v>8764621</v>
      </c>
      <c r="L20395" s="2" t="str">
        <f>VLOOKUP(A20395,Region!$C$1:$G$241,5)</f>
        <v>Western Asia</v>
      </c>
    </row>
    <row r="20396" spans="1:12" x14ac:dyDescent="0.55000000000000004">
      <c r="A20396" s="2" t="s">
        <v>156</v>
      </c>
      <c r="B20396" s="2" t="s">
        <v>8</v>
      </c>
      <c r="C20396" s="2" t="s">
        <v>9</v>
      </c>
      <c r="D20396" s="2" t="s">
        <v>17</v>
      </c>
      <c r="E20396" s="2" t="s">
        <v>11</v>
      </c>
      <c r="F20396" s="2">
        <v>1982</v>
      </c>
      <c r="G20396" s="2">
        <v>0.46</v>
      </c>
      <c r="I20396" s="2">
        <f t="shared" si="320"/>
        <v>26</v>
      </c>
      <c r="J20396" s="2">
        <f>VLOOKUP(A20396,Urbanizaton!$B$2:$BI$265,I20396)</f>
        <v>17.251000000000001</v>
      </c>
      <c r="K20396" s="2">
        <f>VLOOKUP(A20396,Population!$B$2:$BI$265,I20396)</f>
        <v>8764621</v>
      </c>
      <c r="L20396" s="2" t="str">
        <f>VLOOKUP(A20396,Region!$C$1:$G$241,5)</f>
        <v>Western Asia</v>
      </c>
    </row>
    <row r="20397" spans="1:12" x14ac:dyDescent="0.55000000000000004">
      <c r="A20397" s="2" t="s">
        <v>156</v>
      </c>
      <c r="B20397" s="2" t="s">
        <v>8</v>
      </c>
      <c r="C20397" s="2" t="s">
        <v>9</v>
      </c>
      <c r="D20397" s="2" t="s">
        <v>10</v>
      </c>
      <c r="E20397" s="2" t="s">
        <v>11</v>
      </c>
      <c r="F20397" s="2">
        <v>1983</v>
      </c>
      <c r="G20397" s="2">
        <v>4.42</v>
      </c>
      <c r="I20397" s="2">
        <f t="shared" si="320"/>
        <v>27</v>
      </c>
      <c r="J20397" s="2">
        <f>VLOOKUP(A20397,Urbanizaton!$B$2:$BI$265,I20397)</f>
        <v>17.619</v>
      </c>
      <c r="K20397" s="2">
        <f>VLOOKUP(A20397,Population!$B$2:$BI$265,I20397)</f>
        <v>9111097</v>
      </c>
      <c r="L20397" s="2" t="str">
        <f>VLOOKUP(A20397,Region!$C$1:$G$241,5)</f>
        <v>Western Asia</v>
      </c>
    </row>
    <row r="20398" spans="1:12" x14ac:dyDescent="0.55000000000000004">
      <c r="A20398" s="2" t="s">
        <v>156</v>
      </c>
      <c r="B20398" s="2" t="s">
        <v>8</v>
      </c>
      <c r="C20398" s="2" t="s">
        <v>9</v>
      </c>
      <c r="D20398" s="2" t="s">
        <v>17</v>
      </c>
      <c r="E20398" s="2" t="s">
        <v>11</v>
      </c>
      <c r="F20398" s="2">
        <v>1983</v>
      </c>
      <c r="G20398" s="2">
        <v>0.49</v>
      </c>
      <c r="I20398" s="2">
        <f t="shared" si="320"/>
        <v>27</v>
      </c>
      <c r="J20398" s="2">
        <f>VLOOKUP(A20398,Urbanizaton!$B$2:$BI$265,I20398)</f>
        <v>17.619</v>
      </c>
      <c r="K20398" s="2">
        <f>VLOOKUP(A20398,Population!$B$2:$BI$265,I20398)</f>
        <v>9111097</v>
      </c>
      <c r="L20398" s="2" t="str">
        <f>VLOOKUP(A20398,Region!$C$1:$G$241,5)</f>
        <v>Western Asia</v>
      </c>
    </row>
    <row r="20399" spans="1:12" x14ac:dyDescent="0.55000000000000004">
      <c r="A20399" s="2" t="s">
        <v>156</v>
      </c>
      <c r="B20399" s="2" t="s">
        <v>8</v>
      </c>
      <c r="C20399" s="2" t="s">
        <v>9</v>
      </c>
      <c r="D20399" s="2" t="s">
        <v>10</v>
      </c>
      <c r="E20399" s="2" t="s">
        <v>11</v>
      </c>
      <c r="F20399" s="2">
        <v>1984</v>
      </c>
      <c r="G20399" s="2">
        <v>4.5199999999999996</v>
      </c>
      <c r="I20399" s="2">
        <f t="shared" si="320"/>
        <v>28</v>
      </c>
      <c r="J20399" s="2">
        <f>VLOOKUP(A20399,Urbanizaton!$B$2:$BI$265,I20399)</f>
        <v>17.992999999999999</v>
      </c>
      <c r="K20399" s="2">
        <f>VLOOKUP(A20399,Population!$B$2:$BI$265,I20399)</f>
        <v>9472170</v>
      </c>
      <c r="L20399" s="2" t="str">
        <f>VLOOKUP(A20399,Region!$C$1:$G$241,5)</f>
        <v>Western Asia</v>
      </c>
    </row>
    <row r="20400" spans="1:12" x14ac:dyDescent="0.55000000000000004">
      <c r="A20400" s="2" t="s">
        <v>156</v>
      </c>
      <c r="B20400" s="2" t="s">
        <v>8</v>
      </c>
      <c r="C20400" s="2" t="s">
        <v>9</v>
      </c>
      <c r="D20400" s="2" t="s">
        <v>17</v>
      </c>
      <c r="E20400" s="2" t="s">
        <v>11</v>
      </c>
      <c r="F20400" s="2">
        <v>1984</v>
      </c>
      <c r="G20400" s="2">
        <v>0.48</v>
      </c>
      <c r="I20400" s="2">
        <f t="shared" si="320"/>
        <v>28</v>
      </c>
      <c r="J20400" s="2">
        <f>VLOOKUP(A20400,Urbanizaton!$B$2:$BI$265,I20400)</f>
        <v>17.992999999999999</v>
      </c>
      <c r="K20400" s="2">
        <f>VLOOKUP(A20400,Population!$B$2:$BI$265,I20400)</f>
        <v>9472170</v>
      </c>
      <c r="L20400" s="2" t="str">
        <f>VLOOKUP(A20400,Region!$C$1:$G$241,5)</f>
        <v>Western Asia</v>
      </c>
    </row>
    <row r="20401" spans="1:12" x14ac:dyDescent="0.55000000000000004">
      <c r="A20401" s="2" t="s">
        <v>156</v>
      </c>
      <c r="B20401" s="2" t="s">
        <v>8</v>
      </c>
      <c r="C20401" s="2" t="s">
        <v>9</v>
      </c>
      <c r="D20401" s="2" t="s">
        <v>10</v>
      </c>
      <c r="E20401" s="2" t="s">
        <v>11</v>
      </c>
      <c r="F20401" s="2">
        <v>1985</v>
      </c>
      <c r="G20401" s="2">
        <v>4.8600000000000003</v>
      </c>
      <c r="I20401" s="2">
        <f t="shared" si="320"/>
        <v>29</v>
      </c>
      <c r="J20401" s="2">
        <f>VLOOKUP(A20401,Urbanizaton!$B$2:$BI$265,I20401)</f>
        <v>18.373000000000001</v>
      </c>
      <c r="K20401" s="2">
        <f>VLOOKUP(A20401,Population!$B$2:$BI$265,I20401)</f>
        <v>9847899</v>
      </c>
      <c r="L20401" s="2" t="str">
        <f>VLOOKUP(A20401,Region!$C$1:$G$241,5)</f>
        <v>Western Asia</v>
      </c>
    </row>
    <row r="20402" spans="1:12" x14ac:dyDescent="0.55000000000000004">
      <c r="A20402" s="2" t="s">
        <v>156</v>
      </c>
      <c r="B20402" s="2" t="s">
        <v>8</v>
      </c>
      <c r="C20402" s="2" t="s">
        <v>9</v>
      </c>
      <c r="D20402" s="2" t="s">
        <v>17</v>
      </c>
      <c r="E20402" s="2" t="s">
        <v>11</v>
      </c>
      <c r="F20402" s="2">
        <v>1985</v>
      </c>
      <c r="G20402" s="2">
        <v>0.5</v>
      </c>
      <c r="I20402" s="2">
        <f t="shared" si="320"/>
        <v>29</v>
      </c>
      <c r="J20402" s="2">
        <f>VLOOKUP(A20402,Urbanizaton!$B$2:$BI$265,I20402)</f>
        <v>18.373000000000001</v>
      </c>
      <c r="K20402" s="2">
        <f>VLOOKUP(A20402,Population!$B$2:$BI$265,I20402)</f>
        <v>9847899</v>
      </c>
      <c r="L20402" s="2" t="str">
        <f>VLOOKUP(A20402,Region!$C$1:$G$241,5)</f>
        <v>Western Asia</v>
      </c>
    </row>
    <row r="20403" spans="1:12" x14ac:dyDescent="0.55000000000000004">
      <c r="A20403" s="2" t="s">
        <v>156</v>
      </c>
      <c r="B20403" s="2" t="s">
        <v>8</v>
      </c>
      <c r="C20403" s="2" t="s">
        <v>9</v>
      </c>
      <c r="D20403" s="2" t="s">
        <v>10</v>
      </c>
      <c r="E20403" s="2" t="s">
        <v>11</v>
      </c>
      <c r="F20403" s="2">
        <v>1986</v>
      </c>
      <c r="G20403" s="2">
        <v>5.14</v>
      </c>
      <c r="I20403" s="2">
        <f t="shared" si="320"/>
        <v>30</v>
      </c>
      <c r="J20403" s="2">
        <f>VLOOKUP(A20403,Urbanizaton!$B$2:$BI$265,I20403)</f>
        <v>18.808</v>
      </c>
      <c r="K20403" s="2">
        <f>VLOOKUP(A20403,Population!$B$2:$BI$265,I20403)</f>
        <v>10232733</v>
      </c>
      <c r="L20403" s="2" t="str">
        <f>VLOOKUP(A20403,Region!$C$1:$G$241,5)</f>
        <v>Western Asia</v>
      </c>
    </row>
    <row r="20404" spans="1:12" x14ac:dyDescent="0.55000000000000004">
      <c r="A20404" s="2" t="s">
        <v>156</v>
      </c>
      <c r="B20404" s="2" t="s">
        <v>8</v>
      </c>
      <c r="C20404" s="2" t="s">
        <v>9</v>
      </c>
      <c r="D20404" s="2" t="s">
        <v>17</v>
      </c>
      <c r="E20404" s="2" t="s">
        <v>11</v>
      </c>
      <c r="F20404" s="2">
        <v>1986</v>
      </c>
      <c r="G20404" s="2">
        <v>0.51</v>
      </c>
      <c r="I20404" s="2">
        <f t="shared" si="320"/>
        <v>30</v>
      </c>
      <c r="J20404" s="2">
        <f>VLOOKUP(A20404,Urbanizaton!$B$2:$BI$265,I20404)</f>
        <v>18.808</v>
      </c>
      <c r="K20404" s="2">
        <f>VLOOKUP(A20404,Population!$B$2:$BI$265,I20404)</f>
        <v>10232733</v>
      </c>
      <c r="L20404" s="2" t="str">
        <f>VLOOKUP(A20404,Region!$C$1:$G$241,5)</f>
        <v>Western Asia</v>
      </c>
    </row>
    <row r="20405" spans="1:12" x14ac:dyDescent="0.55000000000000004">
      <c r="A20405" s="2" t="s">
        <v>156</v>
      </c>
      <c r="B20405" s="2" t="s">
        <v>8</v>
      </c>
      <c r="C20405" s="2" t="s">
        <v>9</v>
      </c>
      <c r="D20405" s="2" t="s">
        <v>10</v>
      </c>
      <c r="E20405" s="2" t="s">
        <v>11</v>
      </c>
      <c r="F20405" s="2">
        <v>1987</v>
      </c>
      <c r="G20405" s="2">
        <v>5.64</v>
      </c>
      <c r="I20405" s="2">
        <f t="shared" si="320"/>
        <v>31</v>
      </c>
      <c r="J20405" s="2">
        <f>VLOOKUP(A20405,Urbanizaton!$B$2:$BI$265,I20405)</f>
        <v>19.323</v>
      </c>
      <c r="K20405" s="2">
        <f>VLOOKUP(A20405,Population!$B$2:$BI$265,I20405)</f>
        <v>10628585</v>
      </c>
      <c r="L20405" s="2" t="str">
        <f>VLOOKUP(A20405,Region!$C$1:$G$241,5)</f>
        <v>Western Asia</v>
      </c>
    </row>
    <row r="20406" spans="1:12" x14ac:dyDescent="0.55000000000000004">
      <c r="A20406" s="2" t="s">
        <v>156</v>
      </c>
      <c r="B20406" s="2" t="s">
        <v>8</v>
      </c>
      <c r="C20406" s="2" t="s">
        <v>9</v>
      </c>
      <c r="D20406" s="2" t="s">
        <v>17</v>
      </c>
      <c r="E20406" s="2" t="s">
        <v>11</v>
      </c>
      <c r="F20406" s="2">
        <v>1987</v>
      </c>
      <c r="G20406" s="2">
        <v>0.54</v>
      </c>
      <c r="I20406" s="2">
        <f t="shared" si="320"/>
        <v>31</v>
      </c>
      <c r="J20406" s="2">
        <f>VLOOKUP(A20406,Urbanizaton!$B$2:$BI$265,I20406)</f>
        <v>19.323</v>
      </c>
      <c r="K20406" s="2">
        <f>VLOOKUP(A20406,Population!$B$2:$BI$265,I20406)</f>
        <v>10628585</v>
      </c>
      <c r="L20406" s="2" t="str">
        <f>VLOOKUP(A20406,Region!$C$1:$G$241,5)</f>
        <v>Western Asia</v>
      </c>
    </row>
    <row r="20407" spans="1:12" x14ac:dyDescent="0.55000000000000004">
      <c r="A20407" s="2" t="s">
        <v>156</v>
      </c>
      <c r="B20407" s="2" t="s">
        <v>8</v>
      </c>
      <c r="C20407" s="2" t="s">
        <v>9</v>
      </c>
      <c r="D20407" s="2" t="s">
        <v>10</v>
      </c>
      <c r="E20407" s="2" t="s">
        <v>11</v>
      </c>
      <c r="F20407" s="2">
        <v>1988</v>
      </c>
      <c r="G20407" s="2">
        <v>6.09</v>
      </c>
      <c r="I20407" s="2">
        <f t="shared" si="320"/>
        <v>32</v>
      </c>
      <c r="J20407" s="2">
        <f>VLOOKUP(A20407,Urbanizaton!$B$2:$BI$265,I20407)</f>
        <v>19.849</v>
      </c>
      <c r="K20407" s="2">
        <f>VLOOKUP(A20407,Population!$B$2:$BI$265,I20407)</f>
        <v>11051504</v>
      </c>
      <c r="L20407" s="2" t="str">
        <f>VLOOKUP(A20407,Region!$C$1:$G$241,5)</f>
        <v>Western Asia</v>
      </c>
    </row>
    <row r="20408" spans="1:12" x14ac:dyDescent="0.55000000000000004">
      <c r="A20408" s="2" t="s">
        <v>156</v>
      </c>
      <c r="B20408" s="2" t="s">
        <v>8</v>
      </c>
      <c r="C20408" s="2" t="s">
        <v>9</v>
      </c>
      <c r="D20408" s="2" t="s">
        <v>17</v>
      </c>
      <c r="E20408" s="2" t="s">
        <v>11</v>
      </c>
      <c r="F20408" s="2">
        <v>1988</v>
      </c>
      <c r="G20408" s="2">
        <v>0.56000000000000005</v>
      </c>
      <c r="I20408" s="2">
        <f t="shared" si="320"/>
        <v>32</v>
      </c>
      <c r="J20408" s="2">
        <f>VLOOKUP(A20408,Urbanizaton!$B$2:$BI$265,I20408)</f>
        <v>19.849</v>
      </c>
      <c r="K20408" s="2">
        <f>VLOOKUP(A20408,Population!$B$2:$BI$265,I20408)</f>
        <v>11051504</v>
      </c>
      <c r="L20408" s="2" t="str">
        <f>VLOOKUP(A20408,Region!$C$1:$G$241,5)</f>
        <v>Western Asia</v>
      </c>
    </row>
    <row r="20409" spans="1:12" x14ac:dyDescent="0.55000000000000004">
      <c r="A20409" s="2" t="s">
        <v>156</v>
      </c>
      <c r="B20409" s="2" t="s">
        <v>8</v>
      </c>
      <c r="C20409" s="2" t="s">
        <v>9</v>
      </c>
      <c r="D20409" s="2" t="s">
        <v>10</v>
      </c>
      <c r="E20409" s="2" t="s">
        <v>11</v>
      </c>
      <c r="F20409" s="2">
        <v>1989</v>
      </c>
      <c r="G20409" s="2">
        <v>6.34</v>
      </c>
      <c r="I20409" s="2">
        <f t="shared" si="320"/>
        <v>33</v>
      </c>
      <c r="J20409" s="2">
        <f>VLOOKUP(A20409,Urbanizaton!$B$2:$BI$265,I20409)</f>
        <v>20.385000000000002</v>
      </c>
      <c r="K20409" s="2">
        <f>VLOOKUP(A20409,Population!$B$2:$BI$265,I20409)</f>
        <v>11523267</v>
      </c>
      <c r="L20409" s="2" t="str">
        <f>VLOOKUP(A20409,Region!$C$1:$G$241,5)</f>
        <v>Western Asia</v>
      </c>
    </row>
    <row r="20410" spans="1:12" x14ac:dyDescent="0.55000000000000004">
      <c r="A20410" s="2" t="s">
        <v>156</v>
      </c>
      <c r="B20410" s="2" t="s">
        <v>8</v>
      </c>
      <c r="C20410" s="2" t="s">
        <v>9</v>
      </c>
      <c r="D20410" s="2" t="s">
        <v>17</v>
      </c>
      <c r="E20410" s="2" t="s">
        <v>11</v>
      </c>
      <c r="F20410" s="2">
        <v>1989</v>
      </c>
      <c r="G20410" s="2">
        <v>0.55000000000000004</v>
      </c>
      <c r="I20410" s="2">
        <f t="shared" si="320"/>
        <v>33</v>
      </c>
      <c r="J20410" s="2">
        <f>VLOOKUP(A20410,Urbanizaton!$B$2:$BI$265,I20410)</f>
        <v>20.385000000000002</v>
      </c>
      <c r="K20410" s="2">
        <f>VLOOKUP(A20410,Population!$B$2:$BI$265,I20410)</f>
        <v>11523267</v>
      </c>
      <c r="L20410" s="2" t="str">
        <f>VLOOKUP(A20410,Region!$C$1:$G$241,5)</f>
        <v>Western Asia</v>
      </c>
    </row>
    <row r="20411" spans="1:12" x14ac:dyDescent="0.55000000000000004">
      <c r="A20411" s="2" t="s">
        <v>156</v>
      </c>
      <c r="B20411" s="2" t="s">
        <v>8</v>
      </c>
      <c r="C20411" s="2" t="s">
        <v>9</v>
      </c>
      <c r="D20411" s="2" t="s">
        <v>10</v>
      </c>
      <c r="E20411" s="2" t="s">
        <v>11</v>
      </c>
      <c r="F20411" s="2">
        <v>1990</v>
      </c>
      <c r="G20411" s="2">
        <v>6.3</v>
      </c>
      <c r="I20411" s="2">
        <f t="shared" si="320"/>
        <v>34</v>
      </c>
      <c r="J20411" s="2">
        <f>VLOOKUP(A20411,Urbanizaton!$B$2:$BI$265,I20411)</f>
        <v>20.931000000000001</v>
      </c>
      <c r="K20411" s="2">
        <f>VLOOKUP(A20411,Population!$B$2:$BI$265,I20411)</f>
        <v>12057039</v>
      </c>
      <c r="L20411" s="2" t="str">
        <f>VLOOKUP(A20411,Region!$C$1:$G$241,5)</f>
        <v>Western Asia</v>
      </c>
    </row>
    <row r="20412" spans="1:12" x14ac:dyDescent="0.55000000000000004">
      <c r="A20412" s="2" t="s">
        <v>156</v>
      </c>
      <c r="B20412" s="2" t="s">
        <v>8</v>
      </c>
      <c r="C20412" s="2" t="s">
        <v>9</v>
      </c>
      <c r="D20412" s="2" t="s">
        <v>17</v>
      </c>
      <c r="E20412" s="2" t="s">
        <v>11</v>
      </c>
      <c r="F20412" s="2">
        <v>1990</v>
      </c>
      <c r="G20412" s="2">
        <v>0.53</v>
      </c>
      <c r="I20412" s="2">
        <f t="shared" si="320"/>
        <v>34</v>
      </c>
      <c r="J20412" s="2">
        <f>VLOOKUP(A20412,Urbanizaton!$B$2:$BI$265,I20412)</f>
        <v>20.931000000000001</v>
      </c>
      <c r="K20412" s="2">
        <f>VLOOKUP(A20412,Population!$B$2:$BI$265,I20412)</f>
        <v>12057039</v>
      </c>
      <c r="L20412" s="2" t="str">
        <f>VLOOKUP(A20412,Region!$C$1:$G$241,5)</f>
        <v>Western Asia</v>
      </c>
    </row>
    <row r="20413" spans="1:12" x14ac:dyDescent="0.55000000000000004">
      <c r="A20413" s="2" t="s">
        <v>156</v>
      </c>
      <c r="B20413" s="2" t="s">
        <v>8</v>
      </c>
      <c r="C20413" s="2" t="s">
        <v>9</v>
      </c>
      <c r="D20413" s="2" t="s">
        <v>10</v>
      </c>
      <c r="E20413" s="2" t="s">
        <v>11</v>
      </c>
      <c r="F20413" s="2">
        <v>1991</v>
      </c>
      <c r="G20413" s="2">
        <v>8.14</v>
      </c>
      <c r="I20413" s="2">
        <f t="shared" si="320"/>
        <v>35</v>
      </c>
      <c r="J20413" s="2">
        <f>VLOOKUP(A20413,Urbanizaton!$B$2:$BI$265,I20413)</f>
        <v>21.489000000000001</v>
      </c>
      <c r="K20413" s="2">
        <f>VLOOKUP(A20413,Population!$B$2:$BI$265,I20413)</f>
        <v>12661614</v>
      </c>
      <c r="L20413" s="2" t="str">
        <f>VLOOKUP(A20413,Region!$C$1:$G$241,5)</f>
        <v>Western Asia</v>
      </c>
    </row>
    <row r="20414" spans="1:12" x14ac:dyDescent="0.55000000000000004">
      <c r="A20414" s="2" t="s">
        <v>156</v>
      </c>
      <c r="B20414" s="2" t="s">
        <v>8</v>
      </c>
      <c r="C20414" s="2" t="s">
        <v>9</v>
      </c>
      <c r="D20414" s="2" t="s">
        <v>17</v>
      </c>
      <c r="E20414" s="2" t="s">
        <v>11</v>
      </c>
      <c r="F20414" s="2">
        <v>1991</v>
      </c>
      <c r="G20414" s="2">
        <v>0.65</v>
      </c>
      <c r="I20414" s="2">
        <f t="shared" si="320"/>
        <v>35</v>
      </c>
      <c r="J20414" s="2">
        <f>VLOOKUP(A20414,Urbanizaton!$B$2:$BI$265,I20414)</f>
        <v>21.489000000000001</v>
      </c>
      <c r="K20414" s="2">
        <f>VLOOKUP(A20414,Population!$B$2:$BI$265,I20414)</f>
        <v>12661614</v>
      </c>
      <c r="L20414" s="2" t="str">
        <f>VLOOKUP(A20414,Region!$C$1:$G$241,5)</f>
        <v>Western Asia</v>
      </c>
    </row>
    <row r="20415" spans="1:12" x14ac:dyDescent="0.55000000000000004">
      <c r="A20415" s="2" t="s">
        <v>156</v>
      </c>
      <c r="B20415" s="2" t="s">
        <v>8</v>
      </c>
      <c r="C20415" s="2" t="s">
        <v>9</v>
      </c>
      <c r="D20415" s="2" t="s">
        <v>10</v>
      </c>
      <c r="E20415" s="2" t="s">
        <v>11</v>
      </c>
      <c r="F20415" s="2">
        <v>1992</v>
      </c>
      <c r="G20415" s="2">
        <v>8.8000000000000007</v>
      </c>
      <c r="I20415" s="2">
        <f t="shared" si="320"/>
        <v>36</v>
      </c>
      <c r="J20415" s="2">
        <f>VLOOKUP(A20415,Urbanizaton!$B$2:$BI$265,I20415)</f>
        <v>22.058</v>
      </c>
      <c r="K20415" s="2">
        <f>VLOOKUP(A20415,Population!$B$2:$BI$265,I20415)</f>
        <v>13325583</v>
      </c>
      <c r="L20415" s="2" t="str">
        <f>VLOOKUP(A20415,Region!$C$1:$G$241,5)</f>
        <v>Western Asia</v>
      </c>
    </row>
    <row r="20416" spans="1:12" x14ac:dyDescent="0.55000000000000004">
      <c r="A20416" s="2" t="s">
        <v>156</v>
      </c>
      <c r="B20416" s="2" t="s">
        <v>8</v>
      </c>
      <c r="C20416" s="2" t="s">
        <v>9</v>
      </c>
      <c r="D20416" s="2" t="s">
        <v>17</v>
      </c>
      <c r="E20416" s="2" t="s">
        <v>11</v>
      </c>
      <c r="F20416" s="2">
        <v>1992</v>
      </c>
      <c r="G20416" s="2">
        <v>0.66</v>
      </c>
      <c r="I20416" s="2">
        <f t="shared" si="320"/>
        <v>36</v>
      </c>
      <c r="J20416" s="2">
        <f>VLOOKUP(A20416,Urbanizaton!$B$2:$BI$265,I20416)</f>
        <v>22.058</v>
      </c>
      <c r="K20416" s="2">
        <f>VLOOKUP(A20416,Population!$B$2:$BI$265,I20416)</f>
        <v>13325583</v>
      </c>
      <c r="L20416" s="2" t="str">
        <f>VLOOKUP(A20416,Region!$C$1:$G$241,5)</f>
        <v>Western Asia</v>
      </c>
    </row>
    <row r="20417" spans="1:12" x14ac:dyDescent="0.55000000000000004">
      <c r="A20417" s="2" t="s">
        <v>156</v>
      </c>
      <c r="B20417" s="2" t="s">
        <v>8</v>
      </c>
      <c r="C20417" s="2" t="s">
        <v>9</v>
      </c>
      <c r="D20417" s="2" t="s">
        <v>10</v>
      </c>
      <c r="E20417" s="2" t="s">
        <v>11</v>
      </c>
      <c r="F20417" s="2">
        <v>1993</v>
      </c>
      <c r="G20417" s="2">
        <v>7.79</v>
      </c>
      <c r="I20417" s="2">
        <f t="shared" si="320"/>
        <v>37</v>
      </c>
      <c r="J20417" s="2">
        <f>VLOOKUP(A20417,Urbanizaton!$B$2:$BI$265,I20417)</f>
        <v>22.635999999999999</v>
      </c>
      <c r="K20417" s="2">
        <f>VLOOKUP(A20417,Population!$B$2:$BI$265,I20417)</f>
        <v>14017239</v>
      </c>
      <c r="L20417" s="2" t="str">
        <f>VLOOKUP(A20417,Region!$C$1:$G$241,5)</f>
        <v>Western Asia</v>
      </c>
    </row>
    <row r="20418" spans="1:12" x14ac:dyDescent="0.55000000000000004">
      <c r="A20418" s="2" t="s">
        <v>156</v>
      </c>
      <c r="B20418" s="2" t="s">
        <v>8</v>
      </c>
      <c r="C20418" s="2" t="s">
        <v>9</v>
      </c>
      <c r="D20418" s="2" t="s">
        <v>17</v>
      </c>
      <c r="E20418" s="2" t="s">
        <v>11</v>
      </c>
      <c r="F20418" s="2">
        <v>1993</v>
      </c>
      <c r="G20418" s="2">
        <v>0.56000000000000005</v>
      </c>
      <c r="I20418" s="2">
        <f t="shared" si="320"/>
        <v>37</v>
      </c>
      <c r="J20418" s="2">
        <f>VLOOKUP(A20418,Urbanizaton!$B$2:$BI$265,I20418)</f>
        <v>22.635999999999999</v>
      </c>
      <c r="K20418" s="2">
        <f>VLOOKUP(A20418,Population!$B$2:$BI$265,I20418)</f>
        <v>14017239</v>
      </c>
      <c r="L20418" s="2" t="str">
        <f>VLOOKUP(A20418,Region!$C$1:$G$241,5)</f>
        <v>Western Asia</v>
      </c>
    </row>
    <row r="20419" spans="1:12" x14ac:dyDescent="0.55000000000000004">
      <c r="A20419" s="2" t="s">
        <v>156</v>
      </c>
      <c r="B20419" s="2" t="s">
        <v>8</v>
      </c>
      <c r="C20419" s="2" t="s">
        <v>9</v>
      </c>
      <c r="D20419" s="2" t="s">
        <v>10</v>
      </c>
      <c r="E20419" s="2" t="s">
        <v>11</v>
      </c>
      <c r="F20419" s="2">
        <v>1994</v>
      </c>
      <c r="G20419" s="2">
        <v>8.15</v>
      </c>
      <c r="I20419" s="2">
        <f t="shared" si="320"/>
        <v>38</v>
      </c>
      <c r="J20419" s="2">
        <f>VLOOKUP(A20419,Urbanizaton!$B$2:$BI$265,I20419)</f>
        <v>23.225000000000001</v>
      </c>
      <c r="K20419" s="2">
        <f>VLOOKUP(A20419,Population!$B$2:$BI$265,I20419)</f>
        <v>14692686</v>
      </c>
      <c r="L20419" s="2" t="str">
        <f>VLOOKUP(A20419,Region!$C$1:$G$241,5)</f>
        <v>Western Asia</v>
      </c>
    </row>
    <row r="20420" spans="1:12" x14ac:dyDescent="0.55000000000000004">
      <c r="A20420" s="2" t="s">
        <v>156</v>
      </c>
      <c r="B20420" s="2" t="s">
        <v>8</v>
      </c>
      <c r="C20420" s="2" t="s">
        <v>9</v>
      </c>
      <c r="D20420" s="2" t="s">
        <v>17</v>
      </c>
      <c r="E20420" s="2" t="s">
        <v>11</v>
      </c>
      <c r="F20420" s="2">
        <v>1994</v>
      </c>
      <c r="G20420" s="2">
        <v>0.56000000000000005</v>
      </c>
      <c r="I20420" s="2">
        <f t="shared" si="320"/>
        <v>38</v>
      </c>
      <c r="J20420" s="2">
        <f>VLOOKUP(A20420,Urbanizaton!$B$2:$BI$265,I20420)</f>
        <v>23.225000000000001</v>
      </c>
      <c r="K20420" s="2">
        <f>VLOOKUP(A20420,Population!$B$2:$BI$265,I20420)</f>
        <v>14692686</v>
      </c>
      <c r="L20420" s="2" t="str">
        <f>VLOOKUP(A20420,Region!$C$1:$G$241,5)</f>
        <v>Western Asia</v>
      </c>
    </row>
    <row r="20421" spans="1:12" x14ac:dyDescent="0.55000000000000004">
      <c r="A20421" s="2" t="s">
        <v>156</v>
      </c>
      <c r="B20421" s="2" t="s">
        <v>8</v>
      </c>
      <c r="C20421" s="2" t="s">
        <v>9</v>
      </c>
      <c r="D20421" s="2" t="s">
        <v>10</v>
      </c>
      <c r="E20421" s="2" t="s">
        <v>11</v>
      </c>
      <c r="F20421" s="2">
        <v>1995</v>
      </c>
      <c r="G20421" s="2">
        <v>9.43</v>
      </c>
      <c r="I20421" s="2">
        <f t="shared" si="320"/>
        <v>39</v>
      </c>
      <c r="J20421" s="2">
        <f>VLOOKUP(A20421,Urbanizaton!$B$2:$BI$265,I20421)</f>
        <v>23.76</v>
      </c>
      <c r="K20421" s="2">
        <f>VLOOKUP(A20421,Population!$B$2:$BI$265,I20421)</f>
        <v>15320653</v>
      </c>
      <c r="L20421" s="2" t="str">
        <f>VLOOKUP(A20421,Region!$C$1:$G$241,5)</f>
        <v>Western Asia</v>
      </c>
    </row>
    <row r="20422" spans="1:12" x14ac:dyDescent="0.55000000000000004">
      <c r="A20422" s="2" t="s">
        <v>156</v>
      </c>
      <c r="B20422" s="2" t="s">
        <v>8</v>
      </c>
      <c r="C20422" s="2" t="s">
        <v>9</v>
      </c>
      <c r="D20422" s="2" t="s">
        <v>17</v>
      </c>
      <c r="E20422" s="2" t="s">
        <v>11</v>
      </c>
      <c r="F20422" s="2">
        <v>1995</v>
      </c>
      <c r="G20422" s="2">
        <v>0.62</v>
      </c>
      <c r="I20422" s="2">
        <f t="shared" si="320"/>
        <v>39</v>
      </c>
      <c r="J20422" s="2">
        <f>VLOOKUP(A20422,Urbanizaton!$B$2:$BI$265,I20422)</f>
        <v>23.76</v>
      </c>
      <c r="K20422" s="2">
        <f>VLOOKUP(A20422,Population!$B$2:$BI$265,I20422)</f>
        <v>15320653</v>
      </c>
      <c r="L20422" s="2" t="str">
        <f>VLOOKUP(A20422,Region!$C$1:$G$241,5)</f>
        <v>Western Asia</v>
      </c>
    </row>
    <row r="20423" spans="1:12" x14ac:dyDescent="0.55000000000000004">
      <c r="A20423" s="2" t="s">
        <v>156</v>
      </c>
      <c r="B20423" s="2" t="s">
        <v>8</v>
      </c>
      <c r="C20423" s="2" t="s">
        <v>9</v>
      </c>
      <c r="D20423" s="2" t="s">
        <v>10</v>
      </c>
      <c r="E20423" s="2" t="s">
        <v>11</v>
      </c>
      <c r="F20423" s="2">
        <v>1996</v>
      </c>
      <c r="G20423" s="2">
        <v>9.67</v>
      </c>
      <c r="I20423" s="2">
        <f t="shared" si="320"/>
        <v>40</v>
      </c>
      <c r="J20423" s="2">
        <f>VLOOKUP(A20423,Urbanizaton!$B$2:$BI$265,I20423)</f>
        <v>24.248999999999999</v>
      </c>
      <c r="K20423" s="2">
        <f>VLOOKUP(A20423,Population!$B$2:$BI$265,I20423)</f>
        <v>15889449</v>
      </c>
      <c r="L20423" s="2" t="str">
        <f>VLOOKUP(A20423,Region!$C$1:$G$241,5)</f>
        <v>Western Asia</v>
      </c>
    </row>
    <row r="20424" spans="1:12" x14ac:dyDescent="0.55000000000000004">
      <c r="A20424" s="2" t="s">
        <v>156</v>
      </c>
      <c r="B20424" s="2" t="s">
        <v>8</v>
      </c>
      <c r="C20424" s="2" t="s">
        <v>9</v>
      </c>
      <c r="D20424" s="2" t="s">
        <v>17</v>
      </c>
      <c r="E20424" s="2" t="s">
        <v>11</v>
      </c>
      <c r="F20424" s="2">
        <v>1996</v>
      </c>
      <c r="G20424" s="2">
        <v>0.61</v>
      </c>
      <c r="I20424" s="2">
        <f t="shared" si="320"/>
        <v>40</v>
      </c>
      <c r="J20424" s="2">
        <f>VLOOKUP(A20424,Urbanizaton!$B$2:$BI$265,I20424)</f>
        <v>24.248999999999999</v>
      </c>
      <c r="K20424" s="2">
        <f>VLOOKUP(A20424,Population!$B$2:$BI$265,I20424)</f>
        <v>15889449</v>
      </c>
      <c r="L20424" s="2" t="str">
        <f>VLOOKUP(A20424,Region!$C$1:$G$241,5)</f>
        <v>Western Asia</v>
      </c>
    </row>
    <row r="20425" spans="1:12" x14ac:dyDescent="0.55000000000000004">
      <c r="A20425" s="2" t="s">
        <v>156</v>
      </c>
      <c r="B20425" s="2" t="s">
        <v>8</v>
      </c>
      <c r="C20425" s="2" t="s">
        <v>9</v>
      </c>
      <c r="D20425" s="2" t="s">
        <v>10</v>
      </c>
      <c r="E20425" s="2" t="s">
        <v>11</v>
      </c>
      <c r="F20425" s="2">
        <v>1997</v>
      </c>
      <c r="G20425" s="2">
        <v>10.36</v>
      </c>
      <c r="I20425" s="2">
        <f t="shared" si="320"/>
        <v>41</v>
      </c>
      <c r="J20425" s="2">
        <f>VLOOKUP(A20425,Urbanizaton!$B$2:$BI$265,I20425)</f>
        <v>24.742999999999999</v>
      </c>
      <c r="K20425" s="2">
        <f>VLOOKUP(A20425,Population!$B$2:$BI$265,I20425)</f>
        <v>16408954</v>
      </c>
      <c r="L20425" s="2" t="str">
        <f>VLOOKUP(A20425,Region!$C$1:$G$241,5)</f>
        <v>Western Asia</v>
      </c>
    </row>
    <row r="20426" spans="1:12" x14ac:dyDescent="0.55000000000000004">
      <c r="A20426" s="2" t="s">
        <v>156</v>
      </c>
      <c r="B20426" s="2" t="s">
        <v>8</v>
      </c>
      <c r="C20426" s="2" t="s">
        <v>9</v>
      </c>
      <c r="D20426" s="2" t="s">
        <v>17</v>
      </c>
      <c r="E20426" s="2" t="s">
        <v>11</v>
      </c>
      <c r="F20426" s="2">
        <v>1997</v>
      </c>
      <c r="G20426" s="2">
        <v>0.63</v>
      </c>
      <c r="I20426" s="2">
        <f t="shared" si="320"/>
        <v>41</v>
      </c>
      <c r="J20426" s="2">
        <f>VLOOKUP(A20426,Urbanizaton!$B$2:$BI$265,I20426)</f>
        <v>24.742999999999999</v>
      </c>
      <c r="K20426" s="2">
        <f>VLOOKUP(A20426,Population!$B$2:$BI$265,I20426)</f>
        <v>16408954</v>
      </c>
      <c r="L20426" s="2" t="str">
        <f>VLOOKUP(A20426,Region!$C$1:$G$241,5)</f>
        <v>Western Asia</v>
      </c>
    </row>
    <row r="20427" spans="1:12" x14ac:dyDescent="0.55000000000000004">
      <c r="A20427" s="2" t="s">
        <v>156</v>
      </c>
      <c r="B20427" s="2" t="s">
        <v>8</v>
      </c>
      <c r="C20427" s="2" t="s">
        <v>9</v>
      </c>
      <c r="D20427" s="2" t="s">
        <v>10</v>
      </c>
      <c r="E20427" s="2" t="s">
        <v>11</v>
      </c>
      <c r="F20427" s="2">
        <v>1998</v>
      </c>
      <c r="G20427" s="2">
        <v>11.26</v>
      </c>
      <c r="I20427" s="2">
        <f t="shared" si="320"/>
        <v>42</v>
      </c>
      <c r="J20427" s="2">
        <f>VLOOKUP(A20427,Urbanizaton!$B$2:$BI$265,I20427)</f>
        <v>25.244</v>
      </c>
      <c r="K20427" s="2">
        <f>VLOOKUP(A20427,Population!$B$2:$BI$265,I20427)</f>
        <v>16896210</v>
      </c>
      <c r="L20427" s="2" t="str">
        <f>VLOOKUP(A20427,Region!$C$1:$G$241,5)</f>
        <v>Western Asia</v>
      </c>
    </row>
    <row r="20428" spans="1:12" x14ac:dyDescent="0.55000000000000004">
      <c r="A20428" s="2" t="s">
        <v>156</v>
      </c>
      <c r="B20428" s="2" t="s">
        <v>8</v>
      </c>
      <c r="C20428" s="2" t="s">
        <v>9</v>
      </c>
      <c r="D20428" s="2" t="s">
        <v>17</v>
      </c>
      <c r="E20428" s="2" t="s">
        <v>11</v>
      </c>
      <c r="F20428" s="2">
        <v>1998</v>
      </c>
      <c r="G20428" s="2">
        <v>0.67</v>
      </c>
      <c r="I20428" s="2">
        <f t="shared" si="320"/>
        <v>42</v>
      </c>
      <c r="J20428" s="2">
        <f>VLOOKUP(A20428,Urbanizaton!$B$2:$BI$265,I20428)</f>
        <v>25.244</v>
      </c>
      <c r="K20428" s="2">
        <f>VLOOKUP(A20428,Population!$B$2:$BI$265,I20428)</f>
        <v>16896210</v>
      </c>
      <c r="L20428" s="2" t="str">
        <f>VLOOKUP(A20428,Region!$C$1:$G$241,5)</f>
        <v>Western Asia</v>
      </c>
    </row>
    <row r="20429" spans="1:12" x14ac:dyDescent="0.55000000000000004">
      <c r="A20429" s="2" t="s">
        <v>156</v>
      </c>
      <c r="B20429" s="2" t="s">
        <v>8</v>
      </c>
      <c r="C20429" s="2" t="s">
        <v>9</v>
      </c>
      <c r="D20429" s="2" t="s">
        <v>10</v>
      </c>
      <c r="E20429" s="2" t="s">
        <v>11</v>
      </c>
      <c r="F20429" s="2">
        <v>1999</v>
      </c>
      <c r="G20429" s="2">
        <v>12.6</v>
      </c>
      <c r="I20429" s="2">
        <f t="shared" si="320"/>
        <v>43</v>
      </c>
      <c r="J20429" s="2">
        <f>VLOOKUP(A20429,Urbanizaton!$B$2:$BI$265,I20429)</f>
        <v>25.751999999999999</v>
      </c>
      <c r="K20429" s="2">
        <f>VLOOKUP(A20429,Population!$B$2:$BI$265,I20429)</f>
        <v>17378098</v>
      </c>
      <c r="L20429" s="2" t="str">
        <f>VLOOKUP(A20429,Region!$C$1:$G$241,5)</f>
        <v>Western Asia</v>
      </c>
    </row>
    <row r="20430" spans="1:12" x14ac:dyDescent="0.55000000000000004">
      <c r="A20430" s="2" t="s">
        <v>156</v>
      </c>
      <c r="B20430" s="2" t="s">
        <v>8</v>
      </c>
      <c r="C20430" s="2" t="s">
        <v>9</v>
      </c>
      <c r="D20430" s="2" t="s">
        <v>17</v>
      </c>
      <c r="E20430" s="2" t="s">
        <v>11</v>
      </c>
      <c r="F20430" s="2">
        <v>1999</v>
      </c>
      <c r="G20430" s="2">
        <v>0.73</v>
      </c>
      <c r="I20430" s="2">
        <f t="shared" si="320"/>
        <v>43</v>
      </c>
      <c r="J20430" s="2">
        <f>VLOOKUP(A20430,Urbanizaton!$B$2:$BI$265,I20430)</f>
        <v>25.751999999999999</v>
      </c>
      <c r="K20430" s="2">
        <f>VLOOKUP(A20430,Population!$B$2:$BI$265,I20430)</f>
        <v>17378098</v>
      </c>
      <c r="L20430" s="2" t="str">
        <f>VLOOKUP(A20430,Region!$C$1:$G$241,5)</f>
        <v>Western Asia</v>
      </c>
    </row>
    <row r="20431" spans="1:12" x14ac:dyDescent="0.55000000000000004">
      <c r="A20431" s="2" t="s">
        <v>156</v>
      </c>
      <c r="B20431" s="2" t="s">
        <v>8</v>
      </c>
      <c r="C20431" s="2" t="s">
        <v>9</v>
      </c>
      <c r="D20431" s="2" t="s">
        <v>10</v>
      </c>
      <c r="E20431" s="2" t="s">
        <v>11</v>
      </c>
      <c r="F20431" s="2">
        <v>2000</v>
      </c>
      <c r="G20431" s="2">
        <v>13.34</v>
      </c>
      <c r="I20431" s="2">
        <f t="shared" si="320"/>
        <v>44</v>
      </c>
      <c r="J20431" s="2">
        <f>VLOOKUP(A20431,Urbanizaton!$B$2:$BI$265,I20431)</f>
        <v>26.266999999999999</v>
      </c>
      <c r="K20431" s="2">
        <f>VLOOKUP(A20431,Population!$B$2:$BI$265,I20431)</f>
        <v>17874725</v>
      </c>
      <c r="L20431" s="2" t="str">
        <f>VLOOKUP(A20431,Region!$C$1:$G$241,5)</f>
        <v>Western Asia</v>
      </c>
    </row>
    <row r="20432" spans="1:12" x14ac:dyDescent="0.55000000000000004">
      <c r="A20432" s="2" t="s">
        <v>156</v>
      </c>
      <c r="B20432" s="2" t="s">
        <v>8</v>
      </c>
      <c r="C20432" s="2" t="s">
        <v>9</v>
      </c>
      <c r="D20432" s="2" t="s">
        <v>17</v>
      </c>
      <c r="E20432" s="2" t="s">
        <v>11</v>
      </c>
      <c r="F20432" s="2">
        <v>2000</v>
      </c>
      <c r="G20432" s="2">
        <v>0.75</v>
      </c>
      <c r="I20432" s="2">
        <f t="shared" si="320"/>
        <v>44</v>
      </c>
      <c r="J20432" s="2">
        <f>VLOOKUP(A20432,Urbanizaton!$B$2:$BI$265,I20432)</f>
        <v>26.266999999999999</v>
      </c>
      <c r="K20432" s="2">
        <f>VLOOKUP(A20432,Population!$B$2:$BI$265,I20432)</f>
        <v>17874725</v>
      </c>
      <c r="L20432" s="2" t="str">
        <f>VLOOKUP(A20432,Region!$C$1:$G$241,5)</f>
        <v>Western Asia</v>
      </c>
    </row>
    <row r="20433" spans="1:12" x14ac:dyDescent="0.55000000000000004">
      <c r="A20433" s="2" t="s">
        <v>156</v>
      </c>
      <c r="B20433" s="2" t="s">
        <v>8</v>
      </c>
      <c r="C20433" s="2" t="s">
        <v>9</v>
      </c>
      <c r="D20433" s="2" t="s">
        <v>10</v>
      </c>
      <c r="E20433" s="2" t="s">
        <v>11</v>
      </c>
      <c r="F20433" s="2">
        <v>2001</v>
      </c>
      <c r="G20433" s="2">
        <v>14.51</v>
      </c>
      <c r="I20433" s="2">
        <f t="shared" si="320"/>
        <v>45</v>
      </c>
      <c r="J20433" s="2">
        <f>VLOOKUP(A20433,Urbanizaton!$B$2:$BI$265,I20433)</f>
        <v>26.786999999999999</v>
      </c>
      <c r="K20433" s="2">
        <f>VLOOKUP(A20433,Population!$B$2:$BI$265,I20433)</f>
        <v>18390135</v>
      </c>
      <c r="L20433" s="2" t="str">
        <f>VLOOKUP(A20433,Region!$C$1:$G$241,5)</f>
        <v>Western Asia</v>
      </c>
    </row>
    <row r="20434" spans="1:12" x14ac:dyDescent="0.55000000000000004">
      <c r="A20434" s="2" t="s">
        <v>156</v>
      </c>
      <c r="B20434" s="2" t="s">
        <v>8</v>
      </c>
      <c r="C20434" s="2" t="s">
        <v>9</v>
      </c>
      <c r="D20434" s="2" t="s">
        <v>17</v>
      </c>
      <c r="E20434" s="2" t="s">
        <v>11</v>
      </c>
      <c r="F20434" s="2">
        <v>2001</v>
      </c>
      <c r="G20434" s="2">
        <v>0.79</v>
      </c>
      <c r="I20434" s="2">
        <f t="shared" si="320"/>
        <v>45</v>
      </c>
      <c r="J20434" s="2">
        <f>VLOOKUP(A20434,Urbanizaton!$B$2:$BI$265,I20434)</f>
        <v>26.786999999999999</v>
      </c>
      <c r="K20434" s="2">
        <f>VLOOKUP(A20434,Population!$B$2:$BI$265,I20434)</f>
        <v>18390135</v>
      </c>
      <c r="L20434" s="2" t="str">
        <f>VLOOKUP(A20434,Region!$C$1:$G$241,5)</f>
        <v>Western Asia</v>
      </c>
    </row>
    <row r="20435" spans="1:12" x14ac:dyDescent="0.55000000000000004">
      <c r="A20435" s="2" t="s">
        <v>156</v>
      </c>
      <c r="B20435" s="2" t="s">
        <v>8</v>
      </c>
      <c r="C20435" s="2" t="s">
        <v>9</v>
      </c>
      <c r="D20435" s="2" t="s">
        <v>10</v>
      </c>
      <c r="E20435" s="2" t="s">
        <v>11</v>
      </c>
      <c r="F20435" s="2">
        <v>2002</v>
      </c>
      <c r="G20435" s="2">
        <v>14.56</v>
      </c>
      <c r="I20435" s="2">
        <f t="shared" si="320"/>
        <v>46</v>
      </c>
      <c r="J20435" s="2">
        <f>VLOOKUP(A20435,Urbanizaton!$B$2:$BI$265,I20435)</f>
        <v>27.315000000000001</v>
      </c>
      <c r="K20435" s="2">
        <f>VLOOKUP(A20435,Population!$B$2:$BI$265,I20435)</f>
        <v>18919179</v>
      </c>
      <c r="L20435" s="2" t="str">
        <f>VLOOKUP(A20435,Region!$C$1:$G$241,5)</f>
        <v>Western Asia</v>
      </c>
    </row>
    <row r="20436" spans="1:12" x14ac:dyDescent="0.55000000000000004">
      <c r="A20436" s="2" t="s">
        <v>156</v>
      </c>
      <c r="B20436" s="2" t="s">
        <v>8</v>
      </c>
      <c r="C20436" s="2" t="s">
        <v>9</v>
      </c>
      <c r="D20436" s="2" t="s">
        <v>17</v>
      </c>
      <c r="E20436" s="2" t="s">
        <v>11</v>
      </c>
      <c r="F20436" s="2">
        <v>2002</v>
      </c>
      <c r="G20436" s="2">
        <v>0.77</v>
      </c>
      <c r="I20436" s="2">
        <f t="shared" si="320"/>
        <v>46</v>
      </c>
      <c r="J20436" s="2">
        <f>VLOOKUP(A20436,Urbanizaton!$B$2:$BI$265,I20436)</f>
        <v>27.315000000000001</v>
      </c>
      <c r="K20436" s="2">
        <f>VLOOKUP(A20436,Population!$B$2:$BI$265,I20436)</f>
        <v>18919179</v>
      </c>
      <c r="L20436" s="2" t="str">
        <f>VLOOKUP(A20436,Region!$C$1:$G$241,5)</f>
        <v>Western Asia</v>
      </c>
    </row>
    <row r="20437" spans="1:12" x14ac:dyDescent="0.55000000000000004">
      <c r="A20437" s="2" t="s">
        <v>156</v>
      </c>
      <c r="B20437" s="2" t="s">
        <v>8</v>
      </c>
      <c r="C20437" s="2" t="s">
        <v>9</v>
      </c>
      <c r="D20437" s="2" t="s">
        <v>10</v>
      </c>
      <c r="E20437" s="2" t="s">
        <v>11</v>
      </c>
      <c r="F20437" s="2">
        <v>2003</v>
      </c>
      <c r="G20437" s="2">
        <v>16.84</v>
      </c>
      <c r="I20437" s="2">
        <f t="shared" si="320"/>
        <v>47</v>
      </c>
      <c r="J20437" s="2">
        <f>VLOOKUP(A20437,Urbanizaton!$B$2:$BI$265,I20437)</f>
        <v>27.849</v>
      </c>
      <c r="K20437" s="2">
        <f>VLOOKUP(A20437,Population!$B$2:$BI$265,I20437)</f>
        <v>19462086</v>
      </c>
      <c r="L20437" s="2" t="str">
        <f>VLOOKUP(A20437,Region!$C$1:$G$241,5)</f>
        <v>Western Asia</v>
      </c>
    </row>
    <row r="20438" spans="1:12" x14ac:dyDescent="0.55000000000000004">
      <c r="A20438" s="2" t="s">
        <v>156</v>
      </c>
      <c r="B20438" s="2" t="s">
        <v>8</v>
      </c>
      <c r="C20438" s="2" t="s">
        <v>9</v>
      </c>
      <c r="D20438" s="2" t="s">
        <v>17</v>
      </c>
      <c r="E20438" s="2" t="s">
        <v>11</v>
      </c>
      <c r="F20438" s="2">
        <v>2003</v>
      </c>
      <c r="G20438" s="2">
        <v>0.87</v>
      </c>
      <c r="I20438" s="2">
        <f t="shared" si="320"/>
        <v>47</v>
      </c>
      <c r="J20438" s="2">
        <f>VLOOKUP(A20438,Urbanizaton!$B$2:$BI$265,I20438)</f>
        <v>27.849</v>
      </c>
      <c r="K20438" s="2">
        <f>VLOOKUP(A20438,Population!$B$2:$BI$265,I20438)</f>
        <v>19462086</v>
      </c>
      <c r="L20438" s="2" t="str">
        <f>VLOOKUP(A20438,Region!$C$1:$G$241,5)</f>
        <v>Western Asia</v>
      </c>
    </row>
    <row r="20439" spans="1:12" x14ac:dyDescent="0.55000000000000004">
      <c r="A20439" s="2" t="s">
        <v>156</v>
      </c>
      <c r="B20439" s="2" t="s">
        <v>8</v>
      </c>
      <c r="C20439" s="2" t="s">
        <v>9</v>
      </c>
      <c r="D20439" s="2" t="s">
        <v>10</v>
      </c>
      <c r="E20439" s="2" t="s">
        <v>11</v>
      </c>
      <c r="F20439" s="2">
        <v>2004</v>
      </c>
      <c r="G20439" s="2">
        <v>17.84</v>
      </c>
      <c r="I20439" s="2">
        <f t="shared" si="320"/>
        <v>48</v>
      </c>
      <c r="J20439" s="2">
        <f>VLOOKUP(A20439,Urbanizaton!$B$2:$BI$265,I20439)</f>
        <v>28.39</v>
      </c>
      <c r="K20439" s="2">
        <f>VLOOKUP(A20439,Population!$B$2:$BI$265,I20439)</f>
        <v>20017068</v>
      </c>
      <c r="L20439" s="2" t="str">
        <f>VLOOKUP(A20439,Region!$C$1:$G$241,5)</f>
        <v>Western Asia</v>
      </c>
    </row>
    <row r="20440" spans="1:12" x14ac:dyDescent="0.55000000000000004">
      <c r="A20440" s="2" t="s">
        <v>156</v>
      </c>
      <c r="B20440" s="2" t="s">
        <v>8</v>
      </c>
      <c r="C20440" s="2" t="s">
        <v>9</v>
      </c>
      <c r="D20440" s="2" t="s">
        <v>17</v>
      </c>
      <c r="E20440" s="2" t="s">
        <v>11</v>
      </c>
      <c r="F20440" s="2">
        <v>2004</v>
      </c>
      <c r="G20440" s="2">
        <v>0.9</v>
      </c>
      <c r="I20440" s="2">
        <f t="shared" si="320"/>
        <v>48</v>
      </c>
      <c r="J20440" s="2">
        <f>VLOOKUP(A20440,Urbanizaton!$B$2:$BI$265,I20440)</f>
        <v>28.39</v>
      </c>
      <c r="K20440" s="2">
        <f>VLOOKUP(A20440,Population!$B$2:$BI$265,I20440)</f>
        <v>20017068</v>
      </c>
      <c r="L20440" s="2" t="str">
        <f>VLOOKUP(A20440,Region!$C$1:$G$241,5)</f>
        <v>Western Asia</v>
      </c>
    </row>
    <row r="20441" spans="1:12" x14ac:dyDescent="0.55000000000000004">
      <c r="A20441" s="2" t="s">
        <v>156</v>
      </c>
      <c r="B20441" s="2" t="s">
        <v>8</v>
      </c>
      <c r="C20441" s="2" t="s">
        <v>9</v>
      </c>
      <c r="D20441" s="2" t="s">
        <v>10</v>
      </c>
      <c r="E20441" s="2" t="s">
        <v>11</v>
      </c>
      <c r="F20441" s="2">
        <v>2005</v>
      </c>
      <c r="G20441" s="2">
        <v>18.829999999999998</v>
      </c>
      <c r="I20441" s="2">
        <f t="shared" si="320"/>
        <v>49</v>
      </c>
      <c r="J20441" s="2">
        <f>VLOOKUP(A20441,Urbanizaton!$B$2:$BI$265,I20441)</f>
        <v>28.936</v>
      </c>
      <c r="K20441" s="2">
        <f>VLOOKUP(A20441,Population!$B$2:$BI$265,I20441)</f>
        <v>20582927</v>
      </c>
      <c r="L20441" s="2" t="str">
        <f>VLOOKUP(A20441,Region!$C$1:$G$241,5)</f>
        <v>Western Asia</v>
      </c>
    </row>
    <row r="20442" spans="1:12" x14ac:dyDescent="0.55000000000000004">
      <c r="A20442" s="2" t="s">
        <v>156</v>
      </c>
      <c r="B20442" s="2" t="s">
        <v>8</v>
      </c>
      <c r="C20442" s="2" t="s">
        <v>9</v>
      </c>
      <c r="D20442" s="2" t="s">
        <v>17</v>
      </c>
      <c r="E20442" s="2" t="s">
        <v>11</v>
      </c>
      <c r="F20442" s="2">
        <v>2005</v>
      </c>
      <c r="G20442" s="2">
        <v>0.92</v>
      </c>
      <c r="I20442" s="2">
        <f t="shared" si="320"/>
        <v>49</v>
      </c>
      <c r="J20442" s="2">
        <f>VLOOKUP(A20442,Urbanizaton!$B$2:$BI$265,I20442)</f>
        <v>28.936</v>
      </c>
      <c r="K20442" s="2">
        <f>VLOOKUP(A20442,Population!$B$2:$BI$265,I20442)</f>
        <v>20582927</v>
      </c>
      <c r="L20442" s="2" t="str">
        <f>VLOOKUP(A20442,Region!$C$1:$G$241,5)</f>
        <v>Western Asia</v>
      </c>
    </row>
    <row r="20443" spans="1:12" x14ac:dyDescent="0.55000000000000004">
      <c r="A20443" s="2" t="s">
        <v>156</v>
      </c>
      <c r="B20443" s="2" t="s">
        <v>8</v>
      </c>
      <c r="C20443" s="2" t="s">
        <v>9</v>
      </c>
      <c r="D20443" s="2" t="s">
        <v>10</v>
      </c>
      <c r="E20443" s="2" t="s">
        <v>11</v>
      </c>
      <c r="F20443" s="2">
        <v>2006</v>
      </c>
      <c r="G20443" s="2">
        <v>18.89</v>
      </c>
      <c r="I20443" s="2">
        <f t="shared" si="320"/>
        <v>50</v>
      </c>
      <c r="J20443" s="2">
        <f>VLOOKUP(A20443,Urbanizaton!$B$2:$BI$265,I20443)</f>
        <v>29.486999999999998</v>
      </c>
      <c r="K20443" s="2">
        <f>VLOOKUP(A20443,Population!$B$2:$BI$265,I20443)</f>
        <v>21160534</v>
      </c>
      <c r="L20443" s="2" t="str">
        <f>VLOOKUP(A20443,Region!$C$1:$G$241,5)</f>
        <v>Western Asia</v>
      </c>
    </row>
    <row r="20444" spans="1:12" x14ac:dyDescent="0.55000000000000004">
      <c r="A20444" s="2" t="s">
        <v>156</v>
      </c>
      <c r="B20444" s="2" t="s">
        <v>8</v>
      </c>
      <c r="C20444" s="2" t="s">
        <v>9</v>
      </c>
      <c r="D20444" s="2" t="s">
        <v>17</v>
      </c>
      <c r="E20444" s="2" t="s">
        <v>11</v>
      </c>
      <c r="F20444" s="2">
        <v>2006</v>
      </c>
      <c r="G20444" s="2">
        <v>0.9</v>
      </c>
      <c r="I20444" s="2">
        <f t="shared" si="320"/>
        <v>50</v>
      </c>
      <c r="J20444" s="2">
        <f>VLOOKUP(A20444,Urbanizaton!$B$2:$BI$265,I20444)</f>
        <v>29.486999999999998</v>
      </c>
      <c r="K20444" s="2">
        <f>VLOOKUP(A20444,Population!$B$2:$BI$265,I20444)</f>
        <v>21160534</v>
      </c>
      <c r="L20444" s="2" t="str">
        <f>VLOOKUP(A20444,Region!$C$1:$G$241,5)</f>
        <v>Western Asia</v>
      </c>
    </row>
    <row r="20445" spans="1:12" x14ac:dyDescent="0.55000000000000004">
      <c r="A20445" s="2" t="s">
        <v>156</v>
      </c>
      <c r="B20445" s="2" t="s">
        <v>8</v>
      </c>
      <c r="C20445" s="2" t="s">
        <v>9</v>
      </c>
      <c r="D20445" s="2" t="s">
        <v>10</v>
      </c>
      <c r="E20445" s="2" t="s">
        <v>11</v>
      </c>
      <c r="F20445" s="2">
        <v>2007</v>
      </c>
      <c r="G20445" s="2">
        <v>20</v>
      </c>
      <c r="I20445" s="2">
        <f t="shared" si="320"/>
        <v>51</v>
      </c>
      <c r="J20445" s="2">
        <f>VLOOKUP(A20445,Urbanizaton!$B$2:$BI$265,I20445)</f>
        <v>30.042000000000002</v>
      </c>
      <c r="K20445" s="2">
        <f>VLOOKUP(A20445,Population!$B$2:$BI$265,I20445)</f>
        <v>21751605</v>
      </c>
      <c r="L20445" s="2" t="str">
        <f>VLOOKUP(A20445,Region!$C$1:$G$241,5)</f>
        <v>Western Asia</v>
      </c>
    </row>
    <row r="20446" spans="1:12" x14ac:dyDescent="0.55000000000000004">
      <c r="A20446" s="2" t="s">
        <v>156</v>
      </c>
      <c r="B20446" s="2" t="s">
        <v>8</v>
      </c>
      <c r="C20446" s="2" t="s">
        <v>9</v>
      </c>
      <c r="D20446" s="2" t="s">
        <v>17</v>
      </c>
      <c r="E20446" s="2" t="s">
        <v>11</v>
      </c>
      <c r="F20446" s="2">
        <v>2007</v>
      </c>
      <c r="G20446" s="2">
        <v>0.92</v>
      </c>
      <c r="I20446" s="2">
        <f t="shared" si="320"/>
        <v>51</v>
      </c>
      <c r="J20446" s="2">
        <f>VLOOKUP(A20446,Urbanizaton!$B$2:$BI$265,I20446)</f>
        <v>30.042000000000002</v>
      </c>
      <c r="K20446" s="2">
        <f>VLOOKUP(A20446,Population!$B$2:$BI$265,I20446)</f>
        <v>21751605</v>
      </c>
      <c r="L20446" s="2" t="str">
        <f>VLOOKUP(A20446,Region!$C$1:$G$241,5)</f>
        <v>Western Asia</v>
      </c>
    </row>
    <row r="20447" spans="1:12" x14ac:dyDescent="0.55000000000000004">
      <c r="A20447" s="2" t="s">
        <v>156</v>
      </c>
      <c r="B20447" s="2" t="s">
        <v>8</v>
      </c>
      <c r="C20447" s="2" t="s">
        <v>9</v>
      </c>
      <c r="D20447" s="2" t="s">
        <v>10</v>
      </c>
      <c r="E20447" s="2" t="s">
        <v>11</v>
      </c>
      <c r="F20447" s="2">
        <v>2008</v>
      </c>
      <c r="G20447" s="2">
        <v>21.25</v>
      </c>
      <c r="I20447" s="2">
        <f t="shared" si="320"/>
        <v>52</v>
      </c>
      <c r="J20447" s="2">
        <f>VLOOKUP(A20447,Urbanizaton!$B$2:$BI$265,I20447)</f>
        <v>30.602</v>
      </c>
      <c r="K20447" s="2">
        <f>VLOOKUP(A20447,Population!$B$2:$BI$265,I20447)</f>
        <v>22356391</v>
      </c>
      <c r="L20447" s="2" t="str">
        <f>VLOOKUP(A20447,Region!$C$1:$G$241,5)</f>
        <v>Western Asia</v>
      </c>
    </row>
    <row r="20448" spans="1:12" x14ac:dyDescent="0.55000000000000004">
      <c r="A20448" s="2" t="s">
        <v>156</v>
      </c>
      <c r="B20448" s="2" t="s">
        <v>8</v>
      </c>
      <c r="C20448" s="2" t="s">
        <v>9</v>
      </c>
      <c r="D20448" s="2" t="s">
        <v>17</v>
      </c>
      <c r="E20448" s="2" t="s">
        <v>11</v>
      </c>
      <c r="F20448" s="2">
        <v>2008</v>
      </c>
      <c r="G20448" s="2">
        <v>0.95</v>
      </c>
      <c r="I20448" s="2">
        <f t="shared" si="320"/>
        <v>52</v>
      </c>
      <c r="J20448" s="2">
        <f>VLOOKUP(A20448,Urbanizaton!$B$2:$BI$265,I20448)</f>
        <v>30.602</v>
      </c>
      <c r="K20448" s="2">
        <f>VLOOKUP(A20448,Population!$B$2:$BI$265,I20448)</f>
        <v>22356391</v>
      </c>
      <c r="L20448" s="2" t="str">
        <f>VLOOKUP(A20448,Region!$C$1:$G$241,5)</f>
        <v>Western Asia</v>
      </c>
    </row>
    <row r="20449" spans="1:12" x14ac:dyDescent="0.55000000000000004">
      <c r="A20449" s="2" t="s">
        <v>156</v>
      </c>
      <c r="B20449" s="2" t="s">
        <v>8</v>
      </c>
      <c r="C20449" s="2" t="s">
        <v>9</v>
      </c>
      <c r="D20449" s="2" t="s">
        <v>10</v>
      </c>
      <c r="E20449" s="2" t="s">
        <v>11</v>
      </c>
      <c r="F20449" s="2">
        <v>2009</v>
      </c>
      <c r="G20449" s="2">
        <v>23.46</v>
      </c>
      <c r="I20449" s="2">
        <f t="shared" si="320"/>
        <v>53</v>
      </c>
      <c r="J20449" s="2">
        <f>VLOOKUP(A20449,Urbanizaton!$B$2:$BI$265,I20449)</f>
        <v>31.164999999999999</v>
      </c>
      <c r="K20449" s="2">
        <f>VLOOKUP(A20449,Population!$B$2:$BI$265,I20449)</f>
        <v>22974929</v>
      </c>
      <c r="L20449" s="2" t="str">
        <f>VLOOKUP(A20449,Region!$C$1:$G$241,5)</f>
        <v>Western Asia</v>
      </c>
    </row>
    <row r="20450" spans="1:12" x14ac:dyDescent="0.55000000000000004">
      <c r="A20450" s="2" t="s">
        <v>156</v>
      </c>
      <c r="B20450" s="2" t="s">
        <v>8</v>
      </c>
      <c r="C20450" s="2" t="s">
        <v>9</v>
      </c>
      <c r="D20450" s="2" t="s">
        <v>17</v>
      </c>
      <c r="E20450" s="2" t="s">
        <v>11</v>
      </c>
      <c r="F20450" s="2">
        <v>2009</v>
      </c>
      <c r="G20450" s="2">
        <v>1.02</v>
      </c>
      <c r="I20450" s="2">
        <f t="shared" si="320"/>
        <v>53</v>
      </c>
      <c r="J20450" s="2">
        <f>VLOOKUP(A20450,Urbanizaton!$B$2:$BI$265,I20450)</f>
        <v>31.164999999999999</v>
      </c>
      <c r="K20450" s="2">
        <f>VLOOKUP(A20450,Population!$B$2:$BI$265,I20450)</f>
        <v>22974929</v>
      </c>
      <c r="L20450" s="2" t="str">
        <f>VLOOKUP(A20450,Region!$C$1:$G$241,5)</f>
        <v>Western Asia</v>
      </c>
    </row>
    <row r="20451" spans="1:12" x14ac:dyDescent="0.55000000000000004">
      <c r="A20451" s="2" t="s">
        <v>156</v>
      </c>
      <c r="B20451" s="2" t="s">
        <v>8</v>
      </c>
      <c r="C20451" s="2" t="s">
        <v>9</v>
      </c>
      <c r="D20451" s="2" t="s">
        <v>10</v>
      </c>
      <c r="E20451" s="2" t="s">
        <v>11</v>
      </c>
      <c r="F20451" s="2">
        <v>2010</v>
      </c>
      <c r="G20451" s="2">
        <v>22.37</v>
      </c>
      <c r="I20451" s="2">
        <f t="shared" si="320"/>
        <v>54</v>
      </c>
      <c r="J20451" s="2">
        <f>VLOOKUP(A20451,Urbanizaton!$B$2:$BI$265,I20451)</f>
        <v>31.731999999999999</v>
      </c>
      <c r="K20451" s="2">
        <f>VLOOKUP(A20451,Population!$B$2:$BI$265,I20451)</f>
        <v>23606779</v>
      </c>
      <c r="L20451" s="2" t="str">
        <f>VLOOKUP(A20451,Region!$C$1:$G$241,5)</f>
        <v>Western Asia</v>
      </c>
    </row>
    <row r="20452" spans="1:12" x14ac:dyDescent="0.55000000000000004">
      <c r="A20452" s="2" t="s">
        <v>156</v>
      </c>
      <c r="B20452" s="2" t="s">
        <v>8</v>
      </c>
      <c r="C20452" s="2" t="s">
        <v>9</v>
      </c>
      <c r="D20452" s="2" t="s">
        <v>17</v>
      </c>
      <c r="E20452" s="2" t="s">
        <v>11</v>
      </c>
      <c r="F20452" s="2">
        <v>2010</v>
      </c>
      <c r="G20452" s="2">
        <v>0.95</v>
      </c>
      <c r="I20452" s="2">
        <f t="shared" si="320"/>
        <v>54</v>
      </c>
      <c r="J20452" s="2">
        <f>VLOOKUP(A20452,Urbanizaton!$B$2:$BI$265,I20452)</f>
        <v>31.731999999999999</v>
      </c>
      <c r="K20452" s="2">
        <f>VLOOKUP(A20452,Population!$B$2:$BI$265,I20452)</f>
        <v>23606779</v>
      </c>
      <c r="L20452" s="2" t="str">
        <f>VLOOKUP(A20452,Region!$C$1:$G$241,5)</f>
        <v>Western Asia</v>
      </c>
    </row>
    <row r="20453" spans="1:12" x14ac:dyDescent="0.55000000000000004">
      <c r="A20453" s="2" t="s">
        <v>156</v>
      </c>
      <c r="B20453" s="2" t="s">
        <v>8</v>
      </c>
      <c r="C20453" s="2" t="s">
        <v>9</v>
      </c>
      <c r="D20453" s="2" t="s">
        <v>10</v>
      </c>
      <c r="E20453" s="2" t="s">
        <v>11</v>
      </c>
      <c r="F20453" s="2">
        <v>2011</v>
      </c>
      <c r="G20453" s="2">
        <v>19.22</v>
      </c>
      <c r="I20453" s="2">
        <f t="shared" si="320"/>
        <v>55</v>
      </c>
      <c r="J20453" s="2">
        <f>VLOOKUP(A20453,Urbanizaton!$B$2:$BI$265,I20453)</f>
        <v>32.302</v>
      </c>
      <c r="K20453" s="2">
        <f>VLOOKUP(A20453,Population!$B$2:$BI$265,I20453)</f>
        <v>24252206</v>
      </c>
      <c r="L20453" s="2" t="str">
        <f>VLOOKUP(A20453,Region!$C$1:$G$241,5)</f>
        <v>Western Asia</v>
      </c>
    </row>
    <row r="20454" spans="1:12" x14ac:dyDescent="0.55000000000000004">
      <c r="A20454" s="2" t="s">
        <v>156</v>
      </c>
      <c r="B20454" s="2" t="s">
        <v>8</v>
      </c>
      <c r="C20454" s="2" t="s">
        <v>9</v>
      </c>
      <c r="D20454" s="2" t="s">
        <v>17</v>
      </c>
      <c r="E20454" s="2" t="s">
        <v>11</v>
      </c>
      <c r="F20454" s="2">
        <v>2011</v>
      </c>
      <c r="G20454" s="2">
        <v>0.79</v>
      </c>
      <c r="I20454" s="2">
        <f t="shared" si="320"/>
        <v>55</v>
      </c>
      <c r="J20454" s="2">
        <f>VLOOKUP(A20454,Urbanizaton!$B$2:$BI$265,I20454)</f>
        <v>32.302</v>
      </c>
      <c r="K20454" s="2">
        <f>VLOOKUP(A20454,Population!$B$2:$BI$265,I20454)</f>
        <v>24252206</v>
      </c>
      <c r="L20454" s="2" t="str">
        <f>VLOOKUP(A20454,Region!$C$1:$G$241,5)</f>
        <v>Western Asia</v>
      </c>
    </row>
    <row r="20455" spans="1:12" x14ac:dyDescent="0.55000000000000004">
      <c r="A20455" s="2" t="s">
        <v>156</v>
      </c>
      <c r="B20455" s="2" t="s">
        <v>8</v>
      </c>
      <c r="C20455" s="2" t="s">
        <v>9</v>
      </c>
      <c r="D20455" s="2" t="s">
        <v>10</v>
      </c>
      <c r="E20455" s="2" t="s">
        <v>11</v>
      </c>
      <c r="F20455" s="2">
        <v>2012</v>
      </c>
      <c r="G20455" s="2">
        <v>17.420000000000002</v>
      </c>
      <c r="I20455" s="2">
        <f t="shared" si="320"/>
        <v>56</v>
      </c>
      <c r="J20455" s="2">
        <f>VLOOKUP(A20455,Urbanizaton!$B$2:$BI$265,I20455)</f>
        <v>32.874000000000002</v>
      </c>
      <c r="K20455" s="2">
        <f>VLOOKUP(A20455,Population!$B$2:$BI$265,I20455)</f>
        <v>24909969</v>
      </c>
      <c r="L20455" s="2" t="str">
        <f>VLOOKUP(A20455,Region!$C$1:$G$241,5)</f>
        <v>Western Asia</v>
      </c>
    </row>
    <row r="20456" spans="1:12" x14ac:dyDescent="0.55000000000000004">
      <c r="A20456" s="2" t="s">
        <v>156</v>
      </c>
      <c r="B20456" s="2" t="s">
        <v>8</v>
      </c>
      <c r="C20456" s="2" t="s">
        <v>9</v>
      </c>
      <c r="D20456" s="2" t="s">
        <v>17</v>
      </c>
      <c r="E20456" s="2" t="s">
        <v>11</v>
      </c>
      <c r="F20456" s="2">
        <v>2012</v>
      </c>
      <c r="G20456" s="2">
        <v>0.7</v>
      </c>
      <c r="I20456" s="2">
        <f t="shared" si="320"/>
        <v>56</v>
      </c>
      <c r="J20456" s="2">
        <f>VLOOKUP(A20456,Urbanizaton!$B$2:$BI$265,I20456)</f>
        <v>32.874000000000002</v>
      </c>
      <c r="K20456" s="2">
        <f>VLOOKUP(A20456,Population!$B$2:$BI$265,I20456)</f>
        <v>24909969</v>
      </c>
      <c r="L20456" s="2" t="str">
        <f>VLOOKUP(A20456,Region!$C$1:$G$241,5)</f>
        <v>Western Asia</v>
      </c>
    </row>
    <row r="20457" spans="1:12" x14ac:dyDescent="0.55000000000000004">
      <c r="A20457" s="2" t="s">
        <v>156</v>
      </c>
      <c r="B20457" s="2" t="s">
        <v>8</v>
      </c>
      <c r="C20457" s="2" t="s">
        <v>9</v>
      </c>
      <c r="D20457" s="2" t="s">
        <v>10</v>
      </c>
      <c r="E20457" s="2" t="s">
        <v>11</v>
      </c>
      <c r="F20457" s="2">
        <v>2013</v>
      </c>
      <c r="G20457" s="2">
        <v>23.88</v>
      </c>
      <c r="I20457" s="2">
        <f t="shared" si="320"/>
        <v>57</v>
      </c>
      <c r="J20457" s="2">
        <f>VLOOKUP(A20457,Urbanizaton!$B$2:$BI$265,I20457)</f>
        <v>33.450000000000003</v>
      </c>
      <c r="K20457" s="2">
        <f>VLOOKUP(A20457,Population!$B$2:$BI$265,I20457)</f>
        <v>25576322</v>
      </c>
      <c r="L20457" s="2" t="str">
        <f>VLOOKUP(A20457,Region!$C$1:$G$241,5)</f>
        <v>Western Asia</v>
      </c>
    </row>
    <row r="20458" spans="1:12" x14ac:dyDescent="0.55000000000000004">
      <c r="A20458" s="2" t="s">
        <v>156</v>
      </c>
      <c r="B20458" s="2" t="s">
        <v>8</v>
      </c>
      <c r="C20458" s="2" t="s">
        <v>9</v>
      </c>
      <c r="D20458" s="2" t="s">
        <v>17</v>
      </c>
      <c r="E20458" s="2" t="s">
        <v>11</v>
      </c>
      <c r="F20458" s="2">
        <v>2013</v>
      </c>
      <c r="G20458" s="2">
        <v>0.94</v>
      </c>
      <c r="I20458" s="2">
        <f t="shared" si="320"/>
        <v>57</v>
      </c>
      <c r="J20458" s="2">
        <f>VLOOKUP(A20458,Urbanizaton!$B$2:$BI$265,I20458)</f>
        <v>33.450000000000003</v>
      </c>
      <c r="K20458" s="2">
        <f>VLOOKUP(A20458,Population!$B$2:$BI$265,I20458)</f>
        <v>25576322</v>
      </c>
      <c r="L20458" s="2" t="str">
        <f>VLOOKUP(A20458,Region!$C$1:$G$241,5)</f>
        <v>Western Asia</v>
      </c>
    </row>
    <row r="20459" spans="1:12" x14ac:dyDescent="0.55000000000000004">
      <c r="A20459" s="2" t="s">
        <v>156</v>
      </c>
      <c r="B20459" s="2" t="s">
        <v>8</v>
      </c>
      <c r="C20459" s="2" t="s">
        <v>9</v>
      </c>
      <c r="D20459" s="2" t="s">
        <v>10</v>
      </c>
      <c r="E20459" s="2" t="s">
        <v>11</v>
      </c>
      <c r="F20459" s="2">
        <v>2014</v>
      </c>
      <c r="G20459" s="2">
        <v>21.34</v>
      </c>
      <c r="I20459" s="2">
        <f t="shared" ref="I20459:I20522" si="321">IF(F20459=1960,4,F20459-1960+4)</f>
        <v>58</v>
      </c>
      <c r="J20459" s="2">
        <f>VLOOKUP(A20459,Urbanizaton!$B$2:$BI$265,I20459)</f>
        <v>34.027000000000001</v>
      </c>
      <c r="K20459" s="2">
        <f>VLOOKUP(A20459,Population!$B$2:$BI$265,I20459)</f>
        <v>26246327</v>
      </c>
      <c r="L20459" s="2" t="str">
        <f>VLOOKUP(A20459,Region!$C$1:$G$241,5)</f>
        <v>Western Asia</v>
      </c>
    </row>
    <row r="20460" spans="1:12" x14ac:dyDescent="0.55000000000000004">
      <c r="A20460" s="2" t="s">
        <v>156</v>
      </c>
      <c r="B20460" s="2" t="s">
        <v>8</v>
      </c>
      <c r="C20460" s="2" t="s">
        <v>9</v>
      </c>
      <c r="D20460" s="2" t="s">
        <v>17</v>
      </c>
      <c r="E20460" s="2" t="s">
        <v>11</v>
      </c>
      <c r="F20460" s="2">
        <v>2014</v>
      </c>
      <c r="G20460" s="2">
        <v>0.81</v>
      </c>
      <c r="I20460" s="2">
        <f t="shared" si="321"/>
        <v>58</v>
      </c>
      <c r="J20460" s="2">
        <f>VLOOKUP(A20460,Urbanizaton!$B$2:$BI$265,I20460)</f>
        <v>34.027000000000001</v>
      </c>
      <c r="K20460" s="2">
        <f>VLOOKUP(A20460,Population!$B$2:$BI$265,I20460)</f>
        <v>26246327</v>
      </c>
      <c r="L20460" s="2" t="str">
        <f>VLOOKUP(A20460,Region!$C$1:$G$241,5)</f>
        <v>Western Asia</v>
      </c>
    </row>
    <row r="20461" spans="1:12" x14ac:dyDescent="0.55000000000000004">
      <c r="A20461" s="2" t="s">
        <v>97</v>
      </c>
      <c r="B20461" s="2" t="s">
        <v>8</v>
      </c>
      <c r="C20461" s="2" t="s">
        <v>9</v>
      </c>
      <c r="D20461" s="2" t="s">
        <v>10</v>
      </c>
      <c r="E20461" s="2" t="s">
        <v>11</v>
      </c>
      <c r="F20461" s="2">
        <v>1971</v>
      </c>
      <c r="G20461" s="2">
        <v>157.09</v>
      </c>
      <c r="I20461" s="2">
        <f t="shared" si="321"/>
        <v>15</v>
      </c>
      <c r="J20461" s="2">
        <f>VLOOKUP(A20461,Urbanizaton!$B$2:$BI$265,I20461)</f>
        <v>47.869</v>
      </c>
      <c r="K20461" s="2">
        <f>VLOOKUP(A20461,Population!$B$2:$BI$265,I20461)</f>
        <v>23106806</v>
      </c>
      <c r="L20461" s="2" t="str">
        <f>VLOOKUP(A20461,Region!$C$1:$G$241,5)</f>
        <v>Africa</v>
      </c>
    </row>
    <row r="20462" spans="1:12" x14ac:dyDescent="0.55000000000000004">
      <c r="A20462" s="2" t="s">
        <v>97</v>
      </c>
      <c r="B20462" s="2" t="s">
        <v>8</v>
      </c>
      <c r="C20462" s="2" t="s">
        <v>9</v>
      </c>
      <c r="D20462" s="2" t="s">
        <v>17</v>
      </c>
      <c r="E20462" s="2" t="s">
        <v>11</v>
      </c>
      <c r="F20462" s="2">
        <v>1971</v>
      </c>
      <c r="G20462" s="2">
        <v>6.95</v>
      </c>
      <c r="I20462" s="2">
        <f t="shared" si="321"/>
        <v>15</v>
      </c>
      <c r="J20462" s="2">
        <f>VLOOKUP(A20462,Urbanizaton!$B$2:$BI$265,I20462)</f>
        <v>47.869</v>
      </c>
      <c r="K20462" s="2">
        <f>VLOOKUP(A20462,Population!$B$2:$BI$265,I20462)</f>
        <v>23106806</v>
      </c>
      <c r="L20462" s="2" t="str">
        <f>VLOOKUP(A20462,Region!$C$1:$G$241,5)</f>
        <v>Africa</v>
      </c>
    </row>
    <row r="20463" spans="1:12" x14ac:dyDescent="0.55000000000000004">
      <c r="A20463" s="2" t="s">
        <v>97</v>
      </c>
      <c r="B20463" s="2" t="s">
        <v>8</v>
      </c>
      <c r="C20463" s="2" t="s">
        <v>9</v>
      </c>
      <c r="D20463" s="2" t="s">
        <v>10</v>
      </c>
      <c r="E20463" s="2" t="s">
        <v>11</v>
      </c>
      <c r="F20463" s="2">
        <v>1972</v>
      </c>
      <c r="G20463" s="2">
        <v>162.87</v>
      </c>
      <c r="I20463" s="2">
        <f t="shared" si="321"/>
        <v>16</v>
      </c>
      <c r="J20463" s="2">
        <f>VLOOKUP(A20463,Urbanizaton!$B$2:$BI$265,I20463)</f>
        <v>47.929000000000002</v>
      </c>
      <c r="K20463" s="2">
        <f>VLOOKUP(A20463,Population!$B$2:$BI$265,I20463)</f>
        <v>23736489</v>
      </c>
      <c r="L20463" s="2" t="str">
        <f>VLOOKUP(A20463,Region!$C$1:$G$241,5)</f>
        <v>Africa</v>
      </c>
    </row>
    <row r="20464" spans="1:12" x14ac:dyDescent="0.55000000000000004">
      <c r="A20464" s="2" t="s">
        <v>97</v>
      </c>
      <c r="B20464" s="2" t="s">
        <v>8</v>
      </c>
      <c r="C20464" s="2" t="s">
        <v>9</v>
      </c>
      <c r="D20464" s="2" t="s">
        <v>17</v>
      </c>
      <c r="E20464" s="2" t="s">
        <v>11</v>
      </c>
      <c r="F20464" s="2">
        <v>1972</v>
      </c>
      <c r="G20464" s="2">
        <v>7.04</v>
      </c>
      <c r="I20464" s="2">
        <f t="shared" si="321"/>
        <v>16</v>
      </c>
      <c r="J20464" s="2">
        <f>VLOOKUP(A20464,Urbanizaton!$B$2:$BI$265,I20464)</f>
        <v>47.929000000000002</v>
      </c>
      <c r="K20464" s="2">
        <f>VLOOKUP(A20464,Population!$B$2:$BI$265,I20464)</f>
        <v>23736489</v>
      </c>
      <c r="L20464" s="2" t="str">
        <f>VLOOKUP(A20464,Region!$C$1:$G$241,5)</f>
        <v>Africa</v>
      </c>
    </row>
    <row r="20465" spans="1:12" x14ac:dyDescent="0.55000000000000004">
      <c r="A20465" s="2" t="s">
        <v>97</v>
      </c>
      <c r="B20465" s="2" t="s">
        <v>8</v>
      </c>
      <c r="C20465" s="2" t="s">
        <v>9</v>
      </c>
      <c r="D20465" s="2" t="s">
        <v>10</v>
      </c>
      <c r="E20465" s="2" t="s">
        <v>11</v>
      </c>
      <c r="F20465" s="2">
        <v>1973</v>
      </c>
      <c r="G20465" s="2">
        <v>178.44</v>
      </c>
      <c r="I20465" s="2">
        <f t="shared" si="321"/>
        <v>17</v>
      </c>
      <c r="J20465" s="2">
        <f>VLOOKUP(A20465,Urbanizaton!$B$2:$BI$265,I20465)</f>
        <v>47.988999999999997</v>
      </c>
      <c r="K20465" s="2">
        <f>VLOOKUP(A20465,Population!$B$2:$BI$265,I20465)</f>
        <v>24384538</v>
      </c>
      <c r="L20465" s="2" t="str">
        <f>VLOOKUP(A20465,Region!$C$1:$G$241,5)</f>
        <v>Africa</v>
      </c>
    </row>
    <row r="20466" spans="1:12" x14ac:dyDescent="0.55000000000000004">
      <c r="A20466" s="2" t="s">
        <v>97</v>
      </c>
      <c r="B20466" s="2" t="s">
        <v>8</v>
      </c>
      <c r="C20466" s="2" t="s">
        <v>9</v>
      </c>
      <c r="D20466" s="2" t="s">
        <v>17</v>
      </c>
      <c r="E20466" s="2" t="s">
        <v>11</v>
      </c>
      <c r="F20466" s="2">
        <v>1973</v>
      </c>
      <c r="G20466" s="2">
        <v>7.54</v>
      </c>
      <c r="I20466" s="2">
        <f t="shared" si="321"/>
        <v>17</v>
      </c>
      <c r="J20466" s="2">
        <f>VLOOKUP(A20466,Urbanizaton!$B$2:$BI$265,I20466)</f>
        <v>47.988999999999997</v>
      </c>
      <c r="K20466" s="2">
        <f>VLOOKUP(A20466,Population!$B$2:$BI$265,I20466)</f>
        <v>24384538</v>
      </c>
      <c r="L20466" s="2" t="str">
        <f>VLOOKUP(A20466,Region!$C$1:$G$241,5)</f>
        <v>Africa</v>
      </c>
    </row>
    <row r="20467" spans="1:12" x14ac:dyDescent="0.55000000000000004">
      <c r="A20467" s="2" t="s">
        <v>97</v>
      </c>
      <c r="B20467" s="2" t="s">
        <v>8</v>
      </c>
      <c r="C20467" s="2" t="s">
        <v>9</v>
      </c>
      <c r="D20467" s="2" t="s">
        <v>10</v>
      </c>
      <c r="E20467" s="2" t="s">
        <v>11</v>
      </c>
      <c r="F20467" s="2">
        <v>1974</v>
      </c>
      <c r="G20467" s="2">
        <v>185.3</v>
      </c>
      <c r="I20467" s="2">
        <f t="shared" si="321"/>
        <v>18</v>
      </c>
      <c r="J20467" s="2">
        <f>VLOOKUP(A20467,Urbanizaton!$B$2:$BI$265,I20467)</f>
        <v>48.048999999999999</v>
      </c>
      <c r="K20467" s="2">
        <f>VLOOKUP(A20467,Population!$B$2:$BI$265,I20467)</f>
        <v>25040940</v>
      </c>
      <c r="L20467" s="2" t="str">
        <f>VLOOKUP(A20467,Region!$C$1:$G$241,5)</f>
        <v>Africa</v>
      </c>
    </row>
    <row r="20468" spans="1:12" x14ac:dyDescent="0.55000000000000004">
      <c r="A20468" s="2" t="s">
        <v>97</v>
      </c>
      <c r="B20468" s="2" t="s">
        <v>8</v>
      </c>
      <c r="C20468" s="2" t="s">
        <v>9</v>
      </c>
      <c r="D20468" s="2" t="s">
        <v>17</v>
      </c>
      <c r="E20468" s="2" t="s">
        <v>11</v>
      </c>
      <c r="F20468" s="2">
        <v>1974</v>
      </c>
      <c r="G20468" s="2">
        <v>7.66</v>
      </c>
      <c r="I20468" s="2">
        <f t="shared" si="321"/>
        <v>18</v>
      </c>
      <c r="J20468" s="2">
        <f>VLOOKUP(A20468,Urbanizaton!$B$2:$BI$265,I20468)</f>
        <v>48.048999999999999</v>
      </c>
      <c r="K20468" s="2">
        <f>VLOOKUP(A20468,Population!$B$2:$BI$265,I20468)</f>
        <v>25040940</v>
      </c>
      <c r="L20468" s="2" t="str">
        <f>VLOOKUP(A20468,Region!$C$1:$G$241,5)</f>
        <v>Africa</v>
      </c>
    </row>
    <row r="20469" spans="1:12" x14ac:dyDescent="0.55000000000000004">
      <c r="A20469" s="2" t="s">
        <v>97</v>
      </c>
      <c r="B20469" s="2" t="s">
        <v>8</v>
      </c>
      <c r="C20469" s="2" t="s">
        <v>9</v>
      </c>
      <c r="D20469" s="2" t="s">
        <v>10</v>
      </c>
      <c r="E20469" s="2" t="s">
        <v>11</v>
      </c>
      <c r="F20469" s="2">
        <v>1975</v>
      </c>
      <c r="G20469" s="2">
        <v>202.97</v>
      </c>
      <c r="I20469" s="2">
        <f t="shared" si="321"/>
        <v>19</v>
      </c>
      <c r="J20469" s="2">
        <f>VLOOKUP(A20469,Urbanizaton!$B$2:$BI$265,I20469)</f>
        <v>48.109000000000002</v>
      </c>
      <c r="K20469" s="2">
        <f>VLOOKUP(A20469,Population!$B$2:$BI$265,I20469)</f>
        <v>25698856</v>
      </c>
      <c r="L20469" s="2" t="str">
        <f>VLOOKUP(A20469,Region!$C$1:$G$241,5)</f>
        <v>Africa</v>
      </c>
    </row>
    <row r="20470" spans="1:12" x14ac:dyDescent="0.55000000000000004">
      <c r="A20470" s="2" t="s">
        <v>97</v>
      </c>
      <c r="B20470" s="2" t="s">
        <v>8</v>
      </c>
      <c r="C20470" s="2" t="s">
        <v>9</v>
      </c>
      <c r="D20470" s="2" t="s">
        <v>17</v>
      </c>
      <c r="E20470" s="2" t="s">
        <v>11</v>
      </c>
      <c r="F20470" s="2">
        <v>1975</v>
      </c>
      <c r="G20470" s="2">
        <v>8.2100000000000009</v>
      </c>
      <c r="I20470" s="2">
        <f t="shared" si="321"/>
        <v>19</v>
      </c>
      <c r="J20470" s="2">
        <f>VLOOKUP(A20470,Urbanizaton!$B$2:$BI$265,I20470)</f>
        <v>48.109000000000002</v>
      </c>
      <c r="K20470" s="2">
        <f>VLOOKUP(A20470,Population!$B$2:$BI$265,I20470)</f>
        <v>25698856</v>
      </c>
      <c r="L20470" s="2" t="str">
        <f>VLOOKUP(A20470,Region!$C$1:$G$241,5)</f>
        <v>Africa</v>
      </c>
    </row>
    <row r="20471" spans="1:12" x14ac:dyDescent="0.55000000000000004">
      <c r="A20471" s="2" t="s">
        <v>97</v>
      </c>
      <c r="B20471" s="2" t="s">
        <v>8</v>
      </c>
      <c r="C20471" s="2" t="s">
        <v>9</v>
      </c>
      <c r="D20471" s="2" t="s">
        <v>10</v>
      </c>
      <c r="E20471" s="2" t="s">
        <v>11</v>
      </c>
      <c r="F20471" s="2">
        <v>1976</v>
      </c>
      <c r="G20471" s="2">
        <v>216.82</v>
      </c>
      <c r="I20471" s="2">
        <f t="shared" si="321"/>
        <v>20</v>
      </c>
      <c r="J20471" s="2">
        <f>VLOOKUP(A20471,Urbanizaton!$B$2:$BI$265,I20471)</f>
        <v>48.168999999999997</v>
      </c>
      <c r="K20471" s="2">
        <f>VLOOKUP(A20471,Population!$B$2:$BI$265,I20471)</f>
        <v>26354140</v>
      </c>
      <c r="L20471" s="2" t="str">
        <f>VLOOKUP(A20471,Region!$C$1:$G$241,5)</f>
        <v>Africa</v>
      </c>
    </row>
    <row r="20472" spans="1:12" x14ac:dyDescent="0.55000000000000004">
      <c r="A20472" s="2" t="s">
        <v>97</v>
      </c>
      <c r="B20472" s="2" t="s">
        <v>8</v>
      </c>
      <c r="C20472" s="2" t="s">
        <v>9</v>
      </c>
      <c r="D20472" s="2" t="s">
        <v>17</v>
      </c>
      <c r="E20472" s="2" t="s">
        <v>11</v>
      </c>
      <c r="F20472" s="2">
        <v>1976</v>
      </c>
      <c r="G20472" s="2">
        <v>8.58</v>
      </c>
      <c r="I20472" s="2">
        <f t="shared" si="321"/>
        <v>20</v>
      </c>
      <c r="J20472" s="2">
        <f>VLOOKUP(A20472,Urbanizaton!$B$2:$BI$265,I20472)</f>
        <v>48.168999999999997</v>
      </c>
      <c r="K20472" s="2">
        <f>VLOOKUP(A20472,Population!$B$2:$BI$265,I20472)</f>
        <v>26354140</v>
      </c>
      <c r="L20472" s="2" t="str">
        <f>VLOOKUP(A20472,Region!$C$1:$G$241,5)</f>
        <v>Africa</v>
      </c>
    </row>
    <row r="20473" spans="1:12" x14ac:dyDescent="0.55000000000000004">
      <c r="A20473" s="2" t="s">
        <v>97</v>
      </c>
      <c r="B20473" s="2" t="s">
        <v>8</v>
      </c>
      <c r="C20473" s="2" t="s">
        <v>9</v>
      </c>
      <c r="D20473" s="2" t="s">
        <v>10</v>
      </c>
      <c r="E20473" s="2" t="s">
        <v>11</v>
      </c>
      <c r="F20473" s="2">
        <v>1977</v>
      </c>
      <c r="G20473" s="2">
        <v>217.26</v>
      </c>
      <c r="I20473" s="2">
        <f t="shared" si="321"/>
        <v>21</v>
      </c>
      <c r="J20473" s="2">
        <f>VLOOKUP(A20473,Urbanizaton!$B$2:$BI$265,I20473)</f>
        <v>48.228999999999999</v>
      </c>
      <c r="K20473" s="2">
        <f>VLOOKUP(A20473,Population!$B$2:$BI$265,I20473)</f>
        <v>27009755</v>
      </c>
      <c r="L20473" s="2" t="str">
        <f>VLOOKUP(A20473,Region!$C$1:$G$241,5)</f>
        <v>Africa</v>
      </c>
    </row>
    <row r="20474" spans="1:12" x14ac:dyDescent="0.55000000000000004">
      <c r="A20474" s="2" t="s">
        <v>97</v>
      </c>
      <c r="B20474" s="2" t="s">
        <v>8</v>
      </c>
      <c r="C20474" s="2" t="s">
        <v>9</v>
      </c>
      <c r="D20474" s="2" t="s">
        <v>17</v>
      </c>
      <c r="E20474" s="2" t="s">
        <v>11</v>
      </c>
      <c r="F20474" s="2">
        <v>1977</v>
      </c>
      <c r="G20474" s="2">
        <v>8.42</v>
      </c>
      <c r="I20474" s="2">
        <f t="shared" si="321"/>
        <v>21</v>
      </c>
      <c r="J20474" s="2">
        <f>VLOOKUP(A20474,Urbanizaton!$B$2:$BI$265,I20474)</f>
        <v>48.228999999999999</v>
      </c>
      <c r="K20474" s="2">
        <f>VLOOKUP(A20474,Population!$B$2:$BI$265,I20474)</f>
        <v>27009755</v>
      </c>
      <c r="L20474" s="2" t="str">
        <f>VLOOKUP(A20474,Region!$C$1:$G$241,5)</f>
        <v>Africa</v>
      </c>
    </row>
    <row r="20475" spans="1:12" x14ac:dyDescent="0.55000000000000004">
      <c r="A20475" s="2" t="s">
        <v>97</v>
      </c>
      <c r="B20475" s="2" t="s">
        <v>8</v>
      </c>
      <c r="C20475" s="2" t="s">
        <v>9</v>
      </c>
      <c r="D20475" s="2" t="s">
        <v>10</v>
      </c>
      <c r="E20475" s="2" t="s">
        <v>11</v>
      </c>
      <c r="F20475" s="2">
        <v>1978</v>
      </c>
      <c r="G20475" s="2">
        <v>194.7</v>
      </c>
      <c r="I20475" s="2">
        <f t="shared" si="321"/>
        <v>22</v>
      </c>
      <c r="J20475" s="2">
        <f>VLOOKUP(A20475,Urbanizaton!$B$2:$BI$265,I20475)</f>
        <v>48.289000000000001</v>
      </c>
      <c r="K20475" s="2">
        <f>VLOOKUP(A20475,Population!$B$2:$BI$265,I20475)</f>
        <v>27674446</v>
      </c>
      <c r="L20475" s="2" t="str">
        <f>VLOOKUP(A20475,Region!$C$1:$G$241,5)</f>
        <v>Africa</v>
      </c>
    </row>
    <row r="20476" spans="1:12" x14ac:dyDescent="0.55000000000000004">
      <c r="A20476" s="2" t="s">
        <v>97</v>
      </c>
      <c r="B20476" s="2" t="s">
        <v>8</v>
      </c>
      <c r="C20476" s="2" t="s">
        <v>9</v>
      </c>
      <c r="D20476" s="2" t="s">
        <v>17</v>
      </c>
      <c r="E20476" s="2" t="s">
        <v>11</v>
      </c>
      <c r="F20476" s="2">
        <v>1978</v>
      </c>
      <c r="G20476" s="2">
        <v>7.39</v>
      </c>
      <c r="I20476" s="2">
        <f t="shared" si="321"/>
        <v>22</v>
      </c>
      <c r="J20476" s="2">
        <f>VLOOKUP(A20476,Urbanizaton!$B$2:$BI$265,I20476)</f>
        <v>48.289000000000001</v>
      </c>
      <c r="K20476" s="2">
        <f>VLOOKUP(A20476,Population!$B$2:$BI$265,I20476)</f>
        <v>27674446</v>
      </c>
      <c r="L20476" s="2" t="str">
        <f>VLOOKUP(A20476,Region!$C$1:$G$241,5)</f>
        <v>Africa</v>
      </c>
    </row>
    <row r="20477" spans="1:12" x14ac:dyDescent="0.55000000000000004">
      <c r="A20477" s="2" t="s">
        <v>97</v>
      </c>
      <c r="B20477" s="2" t="s">
        <v>8</v>
      </c>
      <c r="C20477" s="2" t="s">
        <v>9</v>
      </c>
      <c r="D20477" s="2" t="s">
        <v>10</v>
      </c>
      <c r="E20477" s="2" t="s">
        <v>11</v>
      </c>
      <c r="F20477" s="2">
        <v>1979</v>
      </c>
      <c r="G20477" s="2">
        <v>198.74</v>
      </c>
      <c r="I20477" s="2">
        <f t="shared" si="321"/>
        <v>23</v>
      </c>
      <c r="J20477" s="2">
        <f>VLOOKUP(A20477,Urbanizaton!$B$2:$BI$265,I20477)</f>
        <v>48.348999999999997</v>
      </c>
      <c r="K20477" s="2">
        <f>VLOOKUP(A20477,Population!$B$2:$BI$265,I20477)</f>
        <v>28360820</v>
      </c>
      <c r="L20477" s="2" t="str">
        <f>VLOOKUP(A20477,Region!$C$1:$G$241,5)</f>
        <v>Africa</v>
      </c>
    </row>
    <row r="20478" spans="1:12" x14ac:dyDescent="0.55000000000000004">
      <c r="A20478" s="2" t="s">
        <v>97</v>
      </c>
      <c r="B20478" s="2" t="s">
        <v>8</v>
      </c>
      <c r="C20478" s="2" t="s">
        <v>9</v>
      </c>
      <c r="D20478" s="2" t="s">
        <v>17</v>
      </c>
      <c r="E20478" s="2" t="s">
        <v>11</v>
      </c>
      <c r="F20478" s="2">
        <v>1979</v>
      </c>
      <c r="G20478" s="2">
        <v>7.38</v>
      </c>
      <c r="I20478" s="2">
        <f t="shared" si="321"/>
        <v>23</v>
      </c>
      <c r="J20478" s="2">
        <f>VLOOKUP(A20478,Urbanizaton!$B$2:$BI$265,I20478)</f>
        <v>48.348999999999997</v>
      </c>
      <c r="K20478" s="2">
        <f>VLOOKUP(A20478,Population!$B$2:$BI$265,I20478)</f>
        <v>28360820</v>
      </c>
      <c r="L20478" s="2" t="str">
        <f>VLOOKUP(A20478,Region!$C$1:$G$241,5)</f>
        <v>Africa</v>
      </c>
    </row>
    <row r="20479" spans="1:12" x14ac:dyDescent="0.55000000000000004">
      <c r="A20479" s="2" t="s">
        <v>97</v>
      </c>
      <c r="B20479" s="2" t="s">
        <v>8</v>
      </c>
      <c r="C20479" s="2" t="s">
        <v>9</v>
      </c>
      <c r="D20479" s="2" t="s">
        <v>10</v>
      </c>
      <c r="E20479" s="2" t="s">
        <v>11</v>
      </c>
      <c r="F20479" s="2">
        <v>1980</v>
      </c>
      <c r="G20479" s="2">
        <v>208.38</v>
      </c>
      <c r="I20479" s="2">
        <f t="shared" si="321"/>
        <v>24</v>
      </c>
      <c r="J20479" s="2">
        <f>VLOOKUP(A20479,Urbanizaton!$B$2:$BI$265,I20479)</f>
        <v>48.424999999999997</v>
      </c>
      <c r="K20479" s="2">
        <f>VLOOKUP(A20479,Population!$B$2:$BI$265,I20479)</f>
        <v>29077143</v>
      </c>
      <c r="L20479" s="2" t="str">
        <f>VLOOKUP(A20479,Region!$C$1:$G$241,5)</f>
        <v>Africa</v>
      </c>
    </row>
    <row r="20480" spans="1:12" x14ac:dyDescent="0.55000000000000004">
      <c r="A20480" s="2" t="s">
        <v>97</v>
      </c>
      <c r="B20480" s="2" t="s">
        <v>8</v>
      </c>
      <c r="C20480" s="2" t="s">
        <v>9</v>
      </c>
      <c r="D20480" s="2" t="s">
        <v>17</v>
      </c>
      <c r="E20480" s="2" t="s">
        <v>11</v>
      </c>
      <c r="F20480" s="2">
        <v>1980</v>
      </c>
      <c r="G20480" s="2">
        <v>7.56</v>
      </c>
      <c r="I20480" s="2">
        <f t="shared" si="321"/>
        <v>24</v>
      </c>
      <c r="J20480" s="2">
        <f>VLOOKUP(A20480,Urbanizaton!$B$2:$BI$265,I20480)</f>
        <v>48.424999999999997</v>
      </c>
      <c r="K20480" s="2">
        <f>VLOOKUP(A20480,Population!$B$2:$BI$265,I20480)</f>
        <v>29077143</v>
      </c>
      <c r="L20480" s="2" t="str">
        <f>VLOOKUP(A20480,Region!$C$1:$G$241,5)</f>
        <v>Africa</v>
      </c>
    </row>
    <row r="20481" spans="1:12" x14ac:dyDescent="0.55000000000000004">
      <c r="A20481" s="2" t="s">
        <v>97</v>
      </c>
      <c r="B20481" s="2" t="s">
        <v>8</v>
      </c>
      <c r="C20481" s="2" t="s">
        <v>9</v>
      </c>
      <c r="D20481" s="2" t="s">
        <v>10</v>
      </c>
      <c r="E20481" s="2" t="s">
        <v>11</v>
      </c>
      <c r="F20481" s="2">
        <v>1981</v>
      </c>
      <c r="G20481" s="2">
        <v>219.43</v>
      </c>
      <c r="I20481" s="2">
        <f t="shared" si="321"/>
        <v>25</v>
      </c>
      <c r="J20481" s="2">
        <f>VLOOKUP(A20481,Urbanizaton!$B$2:$BI$265,I20481)</f>
        <v>48.591000000000001</v>
      </c>
      <c r="K20481" s="2">
        <f>VLOOKUP(A20481,Population!$B$2:$BI$265,I20481)</f>
        <v>29828874</v>
      </c>
      <c r="L20481" s="2" t="str">
        <f>VLOOKUP(A20481,Region!$C$1:$G$241,5)</f>
        <v>Africa</v>
      </c>
    </row>
    <row r="20482" spans="1:12" x14ac:dyDescent="0.55000000000000004">
      <c r="A20482" s="2" t="s">
        <v>97</v>
      </c>
      <c r="B20482" s="2" t="s">
        <v>8</v>
      </c>
      <c r="C20482" s="2" t="s">
        <v>9</v>
      </c>
      <c r="D20482" s="2" t="s">
        <v>17</v>
      </c>
      <c r="E20482" s="2" t="s">
        <v>11</v>
      </c>
      <c r="F20482" s="2">
        <v>1981</v>
      </c>
      <c r="G20482" s="2">
        <v>7.77</v>
      </c>
      <c r="I20482" s="2">
        <f t="shared" si="321"/>
        <v>25</v>
      </c>
      <c r="J20482" s="2">
        <f>VLOOKUP(A20482,Urbanizaton!$B$2:$BI$265,I20482)</f>
        <v>48.591000000000001</v>
      </c>
      <c r="K20482" s="2">
        <f>VLOOKUP(A20482,Population!$B$2:$BI$265,I20482)</f>
        <v>29828874</v>
      </c>
      <c r="L20482" s="2" t="str">
        <f>VLOOKUP(A20482,Region!$C$1:$G$241,5)</f>
        <v>Africa</v>
      </c>
    </row>
    <row r="20483" spans="1:12" x14ac:dyDescent="0.55000000000000004">
      <c r="A20483" s="2" t="s">
        <v>97</v>
      </c>
      <c r="B20483" s="2" t="s">
        <v>8</v>
      </c>
      <c r="C20483" s="2" t="s">
        <v>9</v>
      </c>
      <c r="D20483" s="2" t="s">
        <v>10</v>
      </c>
      <c r="E20483" s="2" t="s">
        <v>11</v>
      </c>
      <c r="F20483" s="2">
        <v>1982</v>
      </c>
      <c r="G20483" s="2">
        <v>216.03</v>
      </c>
      <c r="I20483" s="2">
        <f t="shared" si="321"/>
        <v>26</v>
      </c>
      <c r="J20483" s="2">
        <f>VLOOKUP(A20483,Urbanizaton!$B$2:$BI$265,I20483)</f>
        <v>48.756</v>
      </c>
      <c r="K20483" s="2">
        <f>VLOOKUP(A20483,Population!$B$2:$BI$265,I20483)</f>
        <v>30611206</v>
      </c>
      <c r="L20483" s="2" t="str">
        <f>VLOOKUP(A20483,Region!$C$1:$G$241,5)</f>
        <v>Africa</v>
      </c>
    </row>
    <row r="20484" spans="1:12" x14ac:dyDescent="0.55000000000000004">
      <c r="A20484" s="2" t="s">
        <v>97</v>
      </c>
      <c r="B20484" s="2" t="s">
        <v>8</v>
      </c>
      <c r="C20484" s="2" t="s">
        <v>9</v>
      </c>
      <c r="D20484" s="2" t="s">
        <v>17</v>
      </c>
      <c r="E20484" s="2" t="s">
        <v>11</v>
      </c>
      <c r="F20484" s="2">
        <v>1982</v>
      </c>
      <c r="G20484" s="2">
        <v>7.46</v>
      </c>
      <c r="I20484" s="2">
        <f t="shared" si="321"/>
        <v>26</v>
      </c>
      <c r="J20484" s="2">
        <f>VLOOKUP(A20484,Urbanizaton!$B$2:$BI$265,I20484)</f>
        <v>48.756</v>
      </c>
      <c r="K20484" s="2">
        <f>VLOOKUP(A20484,Population!$B$2:$BI$265,I20484)</f>
        <v>30611206</v>
      </c>
      <c r="L20484" s="2" t="str">
        <f>VLOOKUP(A20484,Region!$C$1:$G$241,5)</f>
        <v>Africa</v>
      </c>
    </row>
    <row r="20485" spans="1:12" x14ac:dyDescent="0.55000000000000004">
      <c r="A20485" s="2" t="s">
        <v>97</v>
      </c>
      <c r="B20485" s="2" t="s">
        <v>8</v>
      </c>
      <c r="C20485" s="2" t="s">
        <v>9</v>
      </c>
      <c r="D20485" s="2" t="s">
        <v>10</v>
      </c>
      <c r="E20485" s="2" t="s">
        <v>11</v>
      </c>
      <c r="F20485" s="2">
        <v>1983</v>
      </c>
      <c r="G20485" s="2">
        <v>207.98</v>
      </c>
      <c r="I20485" s="2">
        <f t="shared" si="321"/>
        <v>27</v>
      </c>
      <c r="J20485" s="2">
        <f>VLOOKUP(A20485,Urbanizaton!$B$2:$BI$265,I20485)</f>
        <v>48.921999999999997</v>
      </c>
      <c r="K20485" s="2">
        <f>VLOOKUP(A20485,Population!$B$2:$BI$265,I20485)</f>
        <v>31409913</v>
      </c>
      <c r="L20485" s="2" t="str">
        <f>VLOOKUP(A20485,Region!$C$1:$G$241,5)</f>
        <v>Africa</v>
      </c>
    </row>
    <row r="20486" spans="1:12" x14ac:dyDescent="0.55000000000000004">
      <c r="A20486" s="2" t="s">
        <v>97</v>
      </c>
      <c r="B20486" s="2" t="s">
        <v>8</v>
      </c>
      <c r="C20486" s="2" t="s">
        <v>9</v>
      </c>
      <c r="D20486" s="2" t="s">
        <v>17</v>
      </c>
      <c r="E20486" s="2" t="s">
        <v>11</v>
      </c>
      <c r="F20486" s="2">
        <v>1983</v>
      </c>
      <c r="G20486" s="2">
        <v>7</v>
      </c>
      <c r="I20486" s="2">
        <f t="shared" si="321"/>
        <v>27</v>
      </c>
      <c r="J20486" s="2">
        <f>VLOOKUP(A20486,Urbanizaton!$B$2:$BI$265,I20486)</f>
        <v>48.921999999999997</v>
      </c>
      <c r="K20486" s="2">
        <f>VLOOKUP(A20486,Population!$B$2:$BI$265,I20486)</f>
        <v>31409913</v>
      </c>
      <c r="L20486" s="2" t="str">
        <f>VLOOKUP(A20486,Region!$C$1:$G$241,5)</f>
        <v>Africa</v>
      </c>
    </row>
    <row r="20487" spans="1:12" x14ac:dyDescent="0.55000000000000004">
      <c r="A20487" s="2" t="s">
        <v>97</v>
      </c>
      <c r="B20487" s="2" t="s">
        <v>8</v>
      </c>
      <c r="C20487" s="2" t="s">
        <v>9</v>
      </c>
      <c r="D20487" s="2" t="s">
        <v>10</v>
      </c>
      <c r="E20487" s="2" t="s">
        <v>11</v>
      </c>
      <c r="F20487" s="2">
        <v>1984</v>
      </c>
      <c r="G20487" s="2">
        <v>220.34</v>
      </c>
      <c r="I20487" s="2">
        <f t="shared" si="321"/>
        <v>28</v>
      </c>
      <c r="J20487" s="2">
        <f>VLOOKUP(A20487,Urbanizaton!$B$2:$BI$265,I20487)</f>
        <v>49.088000000000001</v>
      </c>
      <c r="K20487" s="2">
        <f>VLOOKUP(A20487,Population!$B$2:$BI$265,I20487)</f>
        <v>32204952</v>
      </c>
      <c r="L20487" s="2" t="str">
        <f>VLOOKUP(A20487,Region!$C$1:$G$241,5)</f>
        <v>Africa</v>
      </c>
    </row>
    <row r="20488" spans="1:12" x14ac:dyDescent="0.55000000000000004">
      <c r="A20488" s="2" t="s">
        <v>97</v>
      </c>
      <c r="B20488" s="2" t="s">
        <v>8</v>
      </c>
      <c r="C20488" s="2" t="s">
        <v>9</v>
      </c>
      <c r="D20488" s="2" t="s">
        <v>17</v>
      </c>
      <c r="E20488" s="2" t="s">
        <v>11</v>
      </c>
      <c r="F20488" s="2">
        <v>1984</v>
      </c>
      <c r="G20488" s="2">
        <v>7.22</v>
      </c>
      <c r="I20488" s="2">
        <f t="shared" si="321"/>
        <v>28</v>
      </c>
      <c r="J20488" s="2">
        <f>VLOOKUP(A20488,Urbanizaton!$B$2:$BI$265,I20488)</f>
        <v>49.088000000000001</v>
      </c>
      <c r="K20488" s="2">
        <f>VLOOKUP(A20488,Population!$B$2:$BI$265,I20488)</f>
        <v>32204952</v>
      </c>
      <c r="L20488" s="2" t="str">
        <f>VLOOKUP(A20488,Region!$C$1:$G$241,5)</f>
        <v>Africa</v>
      </c>
    </row>
    <row r="20489" spans="1:12" x14ac:dyDescent="0.55000000000000004">
      <c r="A20489" s="2" t="s">
        <v>97</v>
      </c>
      <c r="B20489" s="2" t="s">
        <v>8</v>
      </c>
      <c r="C20489" s="2" t="s">
        <v>9</v>
      </c>
      <c r="D20489" s="2" t="s">
        <v>10</v>
      </c>
      <c r="E20489" s="2" t="s">
        <v>11</v>
      </c>
      <c r="F20489" s="2">
        <v>1985</v>
      </c>
      <c r="G20489" s="2">
        <v>222.93</v>
      </c>
      <c r="I20489" s="2">
        <f t="shared" si="321"/>
        <v>29</v>
      </c>
      <c r="J20489" s="2">
        <f>VLOOKUP(A20489,Urbanizaton!$B$2:$BI$265,I20489)</f>
        <v>49.372</v>
      </c>
      <c r="K20489" s="2">
        <f>VLOOKUP(A20489,Population!$B$2:$BI$265,I20489)</f>
        <v>32983013</v>
      </c>
      <c r="L20489" s="2" t="str">
        <f>VLOOKUP(A20489,Region!$C$1:$G$241,5)</f>
        <v>Africa</v>
      </c>
    </row>
    <row r="20490" spans="1:12" x14ac:dyDescent="0.55000000000000004">
      <c r="A20490" s="2" t="s">
        <v>97</v>
      </c>
      <c r="B20490" s="2" t="s">
        <v>8</v>
      </c>
      <c r="C20490" s="2" t="s">
        <v>9</v>
      </c>
      <c r="D20490" s="2" t="s">
        <v>17</v>
      </c>
      <c r="E20490" s="2" t="s">
        <v>11</v>
      </c>
      <c r="F20490" s="2">
        <v>1985</v>
      </c>
      <c r="G20490" s="2">
        <v>7.12</v>
      </c>
      <c r="I20490" s="2">
        <f t="shared" si="321"/>
        <v>29</v>
      </c>
      <c r="J20490" s="2">
        <f>VLOOKUP(A20490,Urbanizaton!$B$2:$BI$265,I20490)</f>
        <v>49.372</v>
      </c>
      <c r="K20490" s="2">
        <f>VLOOKUP(A20490,Population!$B$2:$BI$265,I20490)</f>
        <v>32983013</v>
      </c>
      <c r="L20490" s="2" t="str">
        <f>VLOOKUP(A20490,Region!$C$1:$G$241,5)</f>
        <v>Africa</v>
      </c>
    </row>
    <row r="20491" spans="1:12" x14ac:dyDescent="0.55000000000000004">
      <c r="A20491" s="2" t="s">
        <v>97</v>
      </c>
      <c r="B20491" s="2" t="s">
        <v>8</v>
      </c>
      <c r="C20491" s="2" t="s">
        <v>9</v>
      </c>
      <c r="D20491" s="2" t="s">
        <v>10</v>
      </c>
      <c r="E20491" s="2" t="s">
        <v>11</v>
      </c>
      <c r="F20491" s="2">
        <v>1986</v>
      </c>
      <c r="G20491" s="2">
        <v>219.45</v>
      </c>
      <c r="I20491" s="2">
        <f t="shared" si="321"/>
        <v>30</v>
      </c>
      <c r="J20491" s="2">
        <f>VLOOKUP(A20491,Urbanizaton!$B$2:$BI$265,I20491)</f>
        <v>49.905000000000001</v>
      </c>
      <c r="K20491" s="2">
        <f>VLOOKUP(A20491,Population!$B$2:$BI$265,I20491)</f>
        <v>33733547</v>
      </c>
      <c r="L20491" s="2" t="str">
        <f>VLOOKUP(A20491,Region!$C$1:$G$241,5)</f>
        <v>Africa</v>
      </c>
    </row>
    <row r="20492" spans="1:12" x14ac:dyDescent="0.55000000000000004">
      <c r="A20492" s="2" t="s">
        <v>97</v>
      </c>
      <c r="B20492" s="2" t="s">
        <v>8</v>
      </c>
      <c r="C20492" s="2" t="s">
        <v>9</v>
      </c>
      <c r="D20492" s="2" t="s">
        <v>17</v>
      </c>
      <c r="E20492" s="2" t="s">
        <v>11</v>
      </c>
      <c r="F20492" s="2">
        <v>1986</v>
      </c>
      <c r="G20492" s="2">
        <v>6.83</v>
      </c>
      <c r="I20492" s="2">
        <f t="shared" si="321"/>
        <v>30</v>
      </c>
      <c r="J20492" s="2">
        <f>VLOOKUP(A20492,Urbanizaton!$B$2:$BI$265,I20492)</f>
        <v>49.905000000000001</v>
      </c>
      <c r="K20492" s="2">
        <f>VLOOKUP(A20492,Population!$B$2:$BI$265,I20492)</f>
        <v>33733547</v>
      </c>
      <c r="L20492" s="2" t="str">
        <f>VLOOKUP(A20492,Region!$C$1:$G$241,5)</f>
        <v>Africa</v>
      </c>
    </row>
    <row r="20493" spans="1:12" x14ac:dyDescent="0.55000000000000004">
      <c r="A20493" s="2" t="s">
        <v>97</v>
      </c>
      <c r="B20493" s="2" t="s">
        <v>8</v>
      </c>
      <c r="C20493" s="2" t="s">
        <v>9</v>
      </c>
      <c r="D20493" s="2" t="s">
        <v>10</v>
      </c>
      <c r="E20493" s="2" t="s">
        <v>11</v>
      </c>
      <c r="F20493" s="2">
        <v>1987</v>
      </c>
      <c r="G20493" s="2">
        <v>234.71</v>
      </c>
      <c r="I20493" s="2">
        <f t="shared" si="321"/>
        <v>31</v>
      </c>
      <c r="J20493" s="2">
        <f>VLOOKUP(A20493,Urbanizaton!$B$2:$BI$265,I20493)</f>
        <v>50.439</v>
      </c>
      <c r="K20493" s="2">
        <f>VLOOKUP(A20493,Population!$B$2:$BI$265,I20493)</f>
        <v>34463077</v>
      </c>
      <c r="L20493" s="2" t="str">
        <f>VLOOKUP(A20493,Region!$C$1:$G$241,5)</f>
        <v>Africa</v>
      </c>
    </row>
    <row r="20494" spans="1:12" x14ac:dyDescent="0.55000000000000004">
      <c r="A20494" s="2" t="s">
        <v>97</v>
      </c>
      <c r="B20494" s="2" t="s">
        <v>8</v>
      </c>
      <c r="C20494" s="2" t="s">
        <v>9</v>
      </c>
      <c r="D20494" s="2" t="s">
        <v>17</v>
      </c>
      <c r="E20494" s="2" t="s">
        <v>11</v>
      </c>
      <c r="F20494" s="2">
        <v>1987</v>
      </c>
      <c r="G20494" s="2">
        <v>7.13</v>
      </c>
      <c r="I20494" s="2">
        <f t="shared" si="321"/>
        <v>31</v>
      </c>
      <c r="J20494" s="2">
        <f>VLOOKUP(A20494,Urbanizaton!$B$2:$BI$265,I20494)</f>
        <v>50.439</v>
      </c>
      <c r="K20494" s="2">
        <f>VLOOKUP(A20494,Population!$B$2:$BI$265,I20494)</f>
        <v>34463077</v>
      </c>
      <c r="L20494" s="2" t="str">
        <f>VLOOKUP(A20494,Region!$C$1:$G$241,5)</f>
        <v>Africa</v>
      </c>
    </row>
    <row r="20495" spans="1:12" x14ac:dyDescent="0.55000000000000004">
      <c r="A20495" s="2" t="s">
        <v>97</v>
      </c>
      <c r="B20495" s="2" t="s">
        <v>8</v>
      </c>
      <c r="C20495" s="2" t="s">
        <v>9</v>
      </c>
      <c r="D20495" s="2" t="s">
        <v>10</v>
      </c>
      <c r="E20495" s="2" t="s">
        <v>11</v>
      </c>
      <c r="F20495" s="2">
        <v>1988</v>
      </c>
      <c r="G20495" s="2">
        <v>233.44</v>
      </c>
      <c r="I20495" s="2">
        <f t="shared" si="321"/>
        <v>32</v>
      </c>
      <c r="J20495" s="2">
        <f>VLOOKUP(A20495,Urbanizaton!$B$2:$BI$265,I20495)</f>
        <v>50.972000000000001</v>
      </c>
      <c r="K20495" s="2">
        <f>VLOOKUP(A20495,Population!$B$2:$BI$265,I20495)</f>
        <v>35195598</v>
      </c>
      <c r="L20495" s="2" t="str">
        <f>VLOOKUP(A20495,Region!$C$1:$G$241,5)</f>
        <v>Africa</v>
      </c>
    </row>
    <row r="20496" spans="1:12" x14ac:dyDescent="0.55000000000000004">
      <c r="A20496" s="2" t="s">
        <v>97</v>
      </c>
      <c r="B20496" s="2" t="s">
        <v>8</v>
      </c>
      <c r="C20496" s="2" t="s">
        <v>9</v>
      </c>
      <c r="D20496" s="2" t="s">
        <v>17</v>
      </c>
      <c r="E20496" s="2" t="s">
        <v>11</v>
      </c>
      <c r="F20496" s="2">
        <v>1988</v>
      </c>
      <c r="G20496" s="2">
        <v>6.92</v>
      </c>
      <c r="I20496" s="2">
        <f t="shared" si="321"/>
        <v>32</v>
      </c>
      <c r="J20496" s="2">
        <f>VLOOKUP(A20496,Urbanizaton!$B$2:$BI$265,I20496)</f>
        <v>50.972000000000001</v>
      </c>
      <c r="K20496" s="2">
        <f>VLOOKUP(A20496,Population!$B$2:$BI$265,I20496)</f>
        <v>35195598</v>
      </c>
      <c r="L20496" s="2" t="str">
        <f>VLOOKUP(A20496,Region!$C$1:$G$241,5)</f>
        <v>Africa</v>
      </c>
    </row>
    <row r="20497" spans="1:12" x14ac:dyDescent="0.55000000000000004">
      <c r="A20497" s="2" t="s">
        <v>97</v>
      </c>
      <c r="B20497" s="2" t="s">
        <v>8</v>
      </c>
      <c r="C20497" s="2" t="s">
        <v>9</v>
      </c>
      <c r="D20497" s="2" t="s">
        <v>10</v>
      </c>
      <c r="E20497" s="2" t="s">
        <v>11</v>
      </c>
      <c r="F20497" s="2">
        <v>1989</v>
      </c>
      <c r="G20497" s="2">
        <v>236.83</v>
      </c>
      <c r="I20497" s="2">
        <f t="shared" si="321"/>
        <v>33</v>
      </c>
      <c r="J20497" s="2">
        <f>VLOOKUP(A20497,Urbanizaton!$B$2:$BI$265,I20497)</f>
        <v>51.505000000000003</v>
      </c>
      <c r="K20497" s="2">
        <f>VLOOKUP(A20497,Population!$B$2:$BI$265,I20497)</f>
        <v>35965131</v>
      </c>
      <c r="L20497" s="2" t="str">
        <f>VLOOKUP(A20497,Region!$C$1:$G$241,5)</f>
        <v>Africa</v>
      </c>
    </row>
    <row r="20498" spans="1:12" x14ac:dyDescent="0.55000000000000004">
      <c r="A20498" s="2" t="s">
        <v>97</v>
      </c>
      <c r="B20498" s="2" t="s">
        <v>8</v>
      </c>
      <c r="C20498" s="2" t="s">
        <v>9</v>
      </c>
      <c r="D20498" s="2" t="s">
        <v>17</v>
      </c>
      <c r="E20498" s="2" t="s">
        <v>11</v>
      </c>
      <c r="F20498" s="2">
        <v>1989</v>
      </c>
      <c r="G20498" s="2">
        <v>6.87</v>
      </c>
      <c r="I20498" s="2">
        <f t="shared" si="321"/>
        <v>33</v>
      </c>
      <c r="J20498" s="2">
        <f>VLOOKUP(A20498,Urbanizaton!$B$2:$BI$265,I20498)</f>
        <v>51.505000000000003</v>
      </c>
      <c r="K20498" s="2">
        <f>VLOOKUP(A20498,Population!$B$2:$BI$265,I20498)</f>
        <v>35965131</v>
      </c>
      <c r="L20498" s="2" t="str">
        <f>VLOOKUP(A20498,Region!$C$1:$G$241,5)</f>
        <v>Africa</v>
      </c>
    </row>
    <row r="20499" spans="1:12" x14ac:dyDescent="0.55000000000000004">
      <c r="A20499" s="2" t="s">
        <v>97</v>
      </c>
      <c r="B20499" s="2" t="s">
        <v>8</v>
      </c>
      <c r="C20499" s="2" t="s">
        <v>9</v>
      </c>
      <c r="D20499" s="2" t="s">
        <v>10</v>
      </c>
      <c r="E20499" s="2" t="s">
        <v>11</v>
      </c>
      <c r="F20499" s="2">
        <v>1990</v>
      </c>
      <c r="G20499" s="2">
        <v>243.82</v>
      </c>
      <c r="I20499" s="2">
        <f t="shared" si="321"/>
        <v>34</v>
      </c>
      <c r="J20499" s="2">
        <f>VLOOKUP(A20499,Urbanizaton!$B$2:$BI$265,I20499)</f>
        <v>52.036999999999999</v>
      </c>
      <c r="K20499" s="2">
        <f>VLOOKUP(A20499,Population!$B$2:$BI$265,I20499)</f>
        <v>36793490</v>
      </c>
      <c r="L20499" s="2" t="str">
        <f>VLOOKUP(A20499,Region!$C$1:$G$241,5)</f>
        <v>Africa</v>
      </c>
    </row>
    <row r="20500" spans="1:12" x14ac:dyDescent="0.55000000000000004">
      <c r="A20500" s="2" t="s">
        <v>97</v>
      </c>
      <c r="B20500" s="2" t="s">
        <v>8</v>
      </c>
      <c r="C20500" s="2" t="s">
        <v>9</v>
      </c>
      <c r="D20500" s="2" t="s">
        <v>17</v>
      </c>
      <c r="E20500" s="2" t="s">
        <v>11</v>
      </c>
      <c r="F20500" s="2">
        <v>1990</v>
      </c>
      <c r="G20500" s="2">
        <v>6.93</v>
      </c>
      <c r="I20500" s="2">
        <f t="shared" si="321"/>
        <v>34</v>
      </c>
      <c r="J20500" s="2">
        <f>VLOOKUP(A20500,Urbanizaton!$B$2:$BI$265,I20500)</f>
        <v>52.036999999999999</v>
      </c>
      <c r="K20500" s="2">
        <f>VLOOKUP(A20500,Population!$B$2:$BI$265,I20500)</f>
        <v>36793490</v>
      </c>
      <c r="L20500" s="2" t="str">
        <f>VLOOKUP(A20500,Region!$C$1:$G$241,5)</f>
        <v>Africa</v>
      </c>
    </row>
    <row r="20501" spans="1:12" x14ac:dyDescent="0.55000000000000004">
      <c r="A20501" s="2" t="s">
        <v>97</v>
      </c>
      <c r="B20501" s="2" t="s">
        <v>8</v>
      </c>
      <c r="C20501" s="2" t="s">
        <v>18</v>
      </c>
      <c r="D20501" s="2" t="s">
        <v>17</v>
      </c>
      <c r="E20501" s="2" t="s">
        <v>11</v>
      </c>
      <c r="F20501" s="2">
        <v>1990</v>
      </c>
      <c r="G20501" s="2">
        <v>9.4410000000000007</v>
      </c>
      <c r="I20501" s="2">
        <f t="shared" si="321"/>
        <v>34</v>
      </c>
      <c r="J20501" s="2">
        <f>VLOOKUP(A20501,Urbanizaton!$B$2:$BI$265,I20501)</f>
        <v>52.036999999999999</v>
      </c>
      <c r="K20501" s="2">
        <f>VLOOKUP(A20501,Population!$B$2:$BI$265,I20501)</f>
        <v>36793490</v>
      </c>
      <c r="L20501" s="2" t="str">
        <f>VLOOKUP(A20501,Region!$C$1:$G$241,5)</f>
        <v>Africa</v>
      </c>
    </row>
    <row r="20502" spans="1:12" x14ac:dyDescent="0.55000000000000004">
      <c r="A20502" s="2" t="s">
        <v>97</v>
      </c>
      <c r="B20502" s="2" t="s">
        <v>8</v>
      </c>
      <c r="C20502" s="2" t="s">
        <v>18</v>
      </c>
      <c r="D20502" s="2" t="s">
        <v>19</v>
      </c>
      <c r="E20502" s="2" t="s">
        <v>11</v>
      </c>
      <c r="F20502" s="2">
        <v>1990</v>
      </c>
      <c r="G20502" s="2">
        <v>347349.4</v>
      </c>
      <c r="I20502" s="2">
        <f t="shared" si="321"/>
        <v>34</v>
      </c>
      <c r="J20502" s="2">
        <f>VLOOKUP(A20502,Urbanizaton!$B$2:$BI$265,I20502)</f>
        <v>52.036999999999999</v>
      </c>
      <c r="K20502" s="2">
        <f>VLOOKUP(A20502,Population!$B$2:$BI$265,I20502)</f>
        <v>36793490</v>
      </c>
      <c r="L20502" s="2" t="str">
        <f>VLOOKUP(A20502,Region!$C$1:$G$241,5)</f>
        <v>Africa</v>
      </c>
    </row>
    <row r="20503" spans="1:12" x14ac:dyDescent="0.55000000000000004">
      <c r="A20503" s="2" t="s">
        <v>97</v>
      </c>
      <c r="B20503" s="2" t="s">
        <v>8</v>
      </c>
      <c r="C20503" s="2" t="s">
        <v>9</v>
      </c>
      <c r="D20503" s="2" t="s">
        <v>10</v>
      </c>
      <c r="E20503" s="2" t="s">
        <v>11</v>
      </c>
      <c r="F20503" s="2">
        <v>1991</v>
      </c>
      <c r="G20503" s="2">
        <v>238.68</v>
      </c>
      <c r="I20503" s="2">
        <f t="shared" si="321"/>
        <v>35</v>
      </c>
      <c r="J20503" s="2">
        <f>VLOOKUP(A20503,Urbanizaton!$B$2:$BI$265,I20503)</f>
        <v>52.554000000000002</v>
      </c>
      <c r="K20503" s="2">
        <f>VLOOKUP(A20503,Population!$B$2:$BI$265,I20503)</f>
        <v>37692367</v>
      </c>
      <c r="L20503" s="2" t="str">
        <f>VLOOKUP(A20503,Region!$C$1:$G$241,5)</f>
        <v>Africa</v>
      </c>
    </row>
    <row r="20504" spans="1:12" x14ac:dyDescent="0.55000000000000004">
      <c r="A20504" s="2" t="s">
        <v>97</v>
      </c>
      <c r="B20504" s="2" t="s">
        <v>8</v>
      </c>
      <c r="C20504" s="2" t="s">
        <v>9</v>
      </c>
      <c r="D20504" s="2" t="s">
        <v>17</v>
      </c>
      <c r="E20504" s="2" t="s">
        <v>11</v>
      </c>
      <c r="F20504" s="2">
        <v>1991</v>
      </c>
      <c r="G20504" s="2">
        <v>6.64</v>
      </c>
      <c r="I20504" s="2">
        <f t="shared" si="321"/>
        <v>35</v>
      </c>
      <c r="J20504" s="2">
        <f>VLOOKUP(A20504,Urbanizaton!$B$2:$BI$265,I20504)</f>
        <v>52.554000000000002</v>
      </c>
      <c r="K20504" s="2">
        <f>VLOOKUP(A20504,Population!$B$2:$BI$265,I20504)</f>
        <v>37692367</v>
      </c>
      <c r="L20504" s="2" t="str">
        <f>VLOOKUP(A20504,Region!$C$1:$G$241,5)</f>
        <v>Africa</v>
      </c>
    </row>
    <row r="20505" spans="1:12" x14ac:dyDescent="0.55000000000000004">
      <c r="A20505" s="2" t="s">
        <v>97</v>
      </c>
      <c r="B20505" s="2" t="s">
        <v>8</v>
      </c>
      <c r="C20505" s="2" t="s">
        <v>9</v>
      </c>
      <c r="D20505" s="2" t="s">
        <v>10</v>
      </c>
      <c r="E20505" s="2" t="s">
        <v>11</v>
      </c>
      <c r="F20505" s="2">
        <v>1992</v>
      </c>
      <c r="G20505" s="2">
        <v>235.38</v>
      </c>
      <c r="I20505" s="2">
        <f t="shared" si="321"/>
        <v>36</v>
      </c>
      <c r="J20505" s="2">
        <f>VLOOKUP(A20505,Urbanizaton!$B$2:$BI$265,I20505)</f>
        <v>53.037999999999997</v>
      </c>
      <c r="K20505" s="2">
        <f>VLOOKUP(A20505,Population!$B$2:$BI$265,I20505)</f>
        <v>38646788</v>
      </c>
      <c r="L20505" s="2" t="str">
        <f>VLOOKUP(A20505,Region!$C$1:$G$241,5)</f>
        <v>Africa</v>
      </c>
    </row>
    <row r="20506" spans="1:12" x14ac:dyDescent="0.55000000000000004">
      <c r="A20506" s="2" t="s">
        <v>97</v>
      </c>
      <c r="B20506" s="2" t="s">
        <v>8</v>
      </c>
      <c r="C20506" s="2" t="s">
        <v>9</v>
      </c>
      <c r="D20506" s="2" t="s">
        <v>17</v>
      </c>
      <c r="E20506" s="2" t="s">
        <v>11</v>
      </c>
      <c r="F20506" s="2">
        <v>1992</v>
      </c>
      <c r="G20506" s="2">
        <v>6.42</v>
      </c>
      <c r="I20506" s="2">
        <f t="shared" si="321"/>
        <v>36</v>
      </c>
      <c r="J20506" s="2">
        <f>VLOOKUP(A20506,Urbanizaton!$B$2:$BI$265,I20506)</f>
        <v>53.037999999999997</v>
      </c>
      <c r="K20506" s="2">
        <f>VLOOKUP(A20506,Population!$B$2:$BI$265,I20506)</f>
        <v>38646788</v>
      </c>
      <c r="L20506" s="2" t="str">
        <f>VLOOKUP(A20506,Region!$C$1:$G$241,5)</f>
        <v>Africa</v>
      </c>
    </row>
    <row r="20507" spans="1:12" x14ac:dyDescent="0.55000000000000004">
      <c r="A20507" s="2" t="s">
        <v>97</v>
      </c>
      <c r="B20507" s="2" t="s">
        <v>8</v>
      </c>
      <c r="C20507" s="2" t="s">
        <v>9</v>
      </c>
      <c r="D20507" s="2" t="s">
        <v>10</v>
      </c>
      <c r="E20507" s="2" t="s">
        <v>11</v>
      </c>
      <c r="F20507" s="2">
        <v>1993</v>
      </c>
      <c r="G20507" s="2">
        <v>242.82</v>
      </c>
      <c r="I20507" s="2">
        <f t="shared" si="321"/>
        <v>37</v>
      </c>
      <c r="J20507" s="2">
        <f>VLOOKUP(A20507,Urbanizaton!$B$2:$BI$265,I20507)</f>
        <v>53.521000000000001</v>
      </c>
      <c r="K20507" s="2">
        <f>VLOOKUP(A20507,Population!$B$2:$BI$265,I20507)</f>
        <v>39619539</v>
      </c>
      <c r="L20507" s="2" t="str">
        <f>VLOOKUP(A20507,Region!$C$1:$G$241,5)</f>
        <v>Africa</v>
      </c>
    </row>
    <row r="20508" spans="1:12" x14ac:dyDescent="0.55000000000000004">
      <c r="A20508" s="2" t="s">
        <v>97</v>
      </c>
      <c r="B20508" s="2" t="s">
        <v>8</v>
      </c>
      <c r="C20508" s="2" t="s">
        <v>9</v>
      </c>
      <c r="D20508" s="2" t="s">
        <v>17</v>
      </c>
      <c r="E20508" s="2" t="s">
        <v>11</v>
      </c>
      <c r="F20508" s="2">
        <v>1993</v>
      </c>
      <c r="G20508" s="2">
        <v>6.48</v>
      </c>
      <c r="I20508" s="2">
        <f t="shared" si="321"/>
        <v>37</v>
      </c>
      <c r="J20508" s="2">
        <f>VLOOKUP(A20508,Urbanizaton!$B$2:$BI$265,I20508)</f>
        <v>53.521000000000001</v>
      </c>
      <c r="K20508" s="2">
        <f>VLOOKUP(A20508,Population!$B$2:$BI$265,I20508)</f>
        <v>39619539</v>
      </c>
      <c r="L20508" s="2" t="str">
        <f>VLOOKUP(A20508,Region!$C$1:$G$241,5)</f>
        <v>Africa</v>
      </c>
    </row>
    <row r="20509" spans="1:12" x14ac:dyDescent="0.55000000000000004">
      <c r="A20509" s="2" t="s">
        <v>97</v>
      </c>
      <c r="B20509" s="2" t="s">
        <v>8</v>
      </c>
      <c r="C20509" s="2" t="s">
        <v>9</v>
      </c>
      <c r="D20509" s="2" t="s">
        <v>10</v>
      </c>
      <c r="E20509" s="2" t="s">
        <v>11</v>
      </c>
      <c r="F20509" s="2">
        <v>1994</v>
      </c>
      <c r="G20509" s="2">
        <v>248.14</v>
      </c>
      <c r="I20509" s="2">
        <f t="shared" si="321"/>
        <v>38</v>
      </c>
      <c r="J20509" s="2">
        <f>VLOOKUP(A20509,Urbanizaton!$B$2:$BI$265,I20509)</f>
        <v>54.003999999999998</v>
      </c>
      <c r="K20509" s="2">
        <f>VLOOKUP(A20509,Population!$B$2:$BI$265,I20509)</f>
        <v>40558495</v>
      </c>
      <c r="L20509" s="2" t="str">
        <f>VLOOKUP(A20509,Region!$C$1:$G$241,5)</f>
        <v>Africa</v>
      </c>
    </row>
    <row r="20510" spans="1:12" x14ac:dyDescent="0.55000000000000004">
      <c r="A20510" s="2" t="s">
        <v>97</v>
      </c>
      <c r="B20510" s="2" t="s">
        <v>8</v>
      </c>
      <c r="C20510" s="2" t="s">
        <v>9</v>
      </c>
      <c r="D20510" s="2" t="s">
        <v>17</v>
      </c>
      <c r="E20510" s="2" t="s">
        <v>11</v>
      </c>
      <c r="F20510" s="2">
        <v>1994</v>
      </c>
      <c r="G20510" s="2">
        <v>6.48</v>
      </c>
      <c r="I20510" s="2">
        <f t="shared" si="321"/>
        <v>38</v>
      </c>
      <c r="J20510" s="2">
        <f>VLOOKUP(A20510,Urbanizaton!$B$2:$BI$265,I20510)</f>
        <v>54.003999999999998</v>
      </c>
      <c r="K20510" s="2">
        <f>VLOOKUP(A20510,Population!$B$2:$BI$265,I20510)</f>
        <v>40558495</v>
      </c>
      <c r="L20510" s="2" t="str">
        <f>VLOOKUP(A20510,Region!$C$1:$G$241,5)</f>
        <v>Africa</v>
      </c>
    </row>
    <row r="20511" spans="1:12" x14ac:dyDescent="0.55000000000000004">
      <c r="A20511" s="2" t="s">
        <v>97</v>
      </c>
      <c r="B20511" s="2" t="s">
        <v>8</v>
      </c>
      <c r="C20511" s="2" t="s">
        <v>18</v>
      </c>
      <c r="D20511" s="2" t="s">
        <v>17</v>
      </c>
      <c r="E20511" s="2" t="s">
        <v>11</v>
      </c>
      <c r="F20511" s="2">
        <v>1994</v>
      </c>
      <c r="G20511" s="2">
        <v>9.3640000000000008</v>
      </c>
      <c r="I20511" s="2">
        <f t="shared" si="321"/>
        <v>38</v>
      </c>
      <c r="J20511" s="2">
        <f>VLOOKUP(A20511,Urbanizaton!$B$2:$BI$265,I20511)</f>
        <v>54.003999999999998</v>
      </c>
      <c r="K20511" s="2">
        <f>VLOOKUP(A20511,Population!$B$2:$BI$265,I20511)</f>
        <v>40558495</v>
      </c>
      <c r="L20511" s="2" t="str">
        <f>VLOOKUP(A20511,Region!$C$1:$G$241,5)</f>
        <v>Africa</v>
      </c>
    </row>
    <row r="20512" spans="1:12" x14ac:dyDescent="0.55000000000000004">
      <c r="A20512" s="2" t="s">
        <v>97</v>
      </c>
      <c r="B20512" s="2" t="s">
        <v>8</v>
      </c>
      <c r="C20512" s="2" t="s">
        <v>18</v>
      </c>
      <c r="D20512" s="2" t="s">
        <v>19</v>
      </c>
      <c r="E20512" s="2" t="s">
        <v>11</v>
      </c>
      <c r="F20512" s="2">
        <v>1994</v>
      </c>
      <c r="G20512" s="2">
        <v>379837.2</v>
      </c>
      <c r="I20512" s="2">
        <f t="shared" si="321"/>
        <v>38</v>
      </c>
      <c r="J20512" s="2">
        <f>VLOOKUP(A20512,Urbanizaton!$B$2:$BI$265,I20512)</f>
        <v>54.003999999999998</v>
      </c>
      <c r="K20512" s="2">
        <f>VLOOKUP(A20512,Population!$B$2:$BI$265,I20512)</f>
        <v>40558495</v>
      </c>
      <c r="L20512" s="2" t="str">
        <f>VLOOKUP(A20512,Region!$C$1:$G$241,5)</f>
        <v>Africa</v>
      </c>
    </row>
    <row r="20513" spans="1:12" x14ac:dyDescent="0.55000000000000004">
      <c r="A20513" s="2" t="s">
        <v>97</v>
      </c>
      <c r="B20513" s="2" t="s">
        <v>8</v>
      </c>
      <c r="C20513" s="2" t="s">
        <v>9</v>
      </c>
      <c r="D20513" s="2" t="s">
        <v>10</v>
      </c>
      <c r="E20513" s="2" t="s">
        <v>11</v>
      </c>
      <c r="F20513" s="2">
        <v>1995</v>
      </c>
      <c r="G20513" s="2">
        <v>259.75</v>
      </c>
      <c r="I20513" s="2">
        <f t="shared" si="321"/>
        <v>39</v>
      </c>
      <c r="J20513" s="2">
        <f>VLOOKUP(A20513,Urbanizaton!$B$2:$BI$265,I20513)</f>
        <v>54.485999999999997</v>
      </c>
      <c r="K20513" s="2">
        <f>VLOOKUP(A20513,Population!$B$2:$BI$265,I20513)</f>
        <v>41426810</v>
      </c>
      <c r="L20513" s="2" t="str">
        <f>VLOOKUP(A20513,Region!$C$1:$G$241,5)</f>
        <v>Africa</v>
      </c>
    </row>
    <row r="20514" spans="1:12" x14ac:dyDescent="0.55000000000000004">
      <c r="A20514" s="2" t="s">
        <v>97</v>
      </c>
      <c r="B20514" s="2" t="s">
        <v>8</v>
      </c>
      <c r="C20514" s="2" t="s">
        <v>9</v>
      </c>
      <c r="D20514" s="2" t="s">
        <v>17</v>
      </c>
      <c r="E20514" s="2" t="s">
        <v>11</v>
      </c>
      <c r="F20514" s="2">
        <v>1995</v>
      </c>
      <c r="G20514" s="2">
        <v>6.64</v>
      </c>
      <c r="I20514" s="2">
        <f t="shared" si="321"/>
        <v>39</v>
      </c>
      <c r="J20514" s="2">
        <f>VLOOKUP(A20514,Urbanizaton!$B$2:$BI$265,I20514)</f>
        <v>54.485999999999997</v>
      </c>
      <c r="K20514" s="2">
        <f>VLOOKUP(A20514,Population!$B$2:$BI$265,I20514)</f>
        <v>41426810</v>
      </c>
      <c r="L20514" s="2" t="str">
        <f>VLOOKUP(A20514,Region!$C$1:$G$241,5)</f>
        <v>Africa</v>
      </c>
    </row>
    <row r="20515" spans="1:12" x14ac:dyDescent="0.55000000000000004">
      <c r="A20515" s="2" t="s">
        <v>97</v>
      </c>
      <c r="B20515" s="2" t="s">
        <v>8</v>
      </c>
      <c r="C20515" s="2" t="s">
        <v>9</v>
      </c>
      <c r="D20515" s="2" t="s">
        <v>10</v>
      </c>
      <c r="E20515" s="2" t="s">
        <v>11</v>
      </c>
      <c r="F20515" s="2">
        <v>1996</v>
      </c>
      <c r="G20515" s="2">
        <v>269.58</v>
      </c>
      <c r="I20515" s="2">
        <f t="shared" si="321"/>
        <v>40</v>
      </c>
      <c r="J20515" s="2">
        <f>VLOOKUP(A20515,Urbanizaton!$B$2:$BI$265,I20515)</f>
        <v>54.966999999999999</v>
      </c>
      <c r="K20515" s="2">
        <f>VLOOKUP(A20515,Population!$B$2:$BI$265,I20515)</f>
        <v>42210216</v>
      </c>
      <c r="L20515" s="2" t="str">
        <f>VLOOKUP(A20515,Region!$C$1:$G$241,5)</f>
        <v>Africa</v>
      </c>
    </row>
    <row r="20516" spans="1:12" x14ac:dyDescent="0.55000000000000004">
      <c r="A20516" s="2" t="s">
        <v>97</v>
      </c>
      <c r="B20516" s="2" t="s">
        <v>8</v>
      </c>
      <c r="C20516" s="2" t="s">
        <v>9</v>
      </c>
      <c r="D20516" s="2" t="s">
        <v>17</v>
      </c>
      <c r="E20516" s="2" t="s">
        <v>11</v>
      </c>
      <c r="F20516" s="2">
        <v>1996</v>
      </c>
      <c r="G20516" s="2">
        <v>6.74</v>
      </c>
      <c r="I20516" s="2">
        <f t="shared" si="321"/>
        <v>40</v>
      </c>
      <c r="J20516" s="2">
        <f>VLOOKUP(A20516,Urbanizaton!$B$2:$BI$265,I20516)</f>
        <v>54.966999999999999</v>
      </c>
      <c r="K20516" s="2">
        <f>VLOOKUP(A20516,Population!$B$2:$BI$265,I20516)</f>
        <v>42210216</v>
      </c>
      <c r="L20516" s="2" t="str">
        <f>VLOOKUP(A20516,Region!$C$1:$G$241,5)</f>
        <v>Africa</v>
      </c>
    </row>
    <row r="20517" spans="1:12" x14ac:dyDescent="0.55000000000000004">
      <c r="A20517" s="2" t="s">
        <v>97</v>
      </c>
      <c r="B20517" s="2" t="s">
        <v>8</v>
      </c>
      <c r="C20517" s="2" t="s">
        <v>9</v>
      </c>
      <c r="D20517" s="2" t="s">
        <v>10</v>
      </c>
      <c r="E20517" s="2" t="s">
        <v>11</v>
      </c>
      <c r="F20517" s="2">
        <v>1997</v>
      </c>
      <c r="G20517" s="2">
        <v>284.02</v>
      </c>
      <c r="I20517" s="2">
        <f t="shared" si="321"/>
        <v>41</v>
      </c>
      <c r="J20517" s="2">
        <f>VLOOKUP(A20517,Urbanizaton!$B$2:$BI$265,I20517)</f>
        <v>55.448999999999998</v>
      </c>
      <c r="K20517" s="2">
        <f>VLOOKUP(A20517,Population!$B$2:$BI$265,I20517)</f>
        <v>42921506</v>
      </c>
      <c r="L20517" s="2" t="str">
        <f>VLOOKUP(A20517,Region!$C$1:$G$241,5)</f>
        <v>Africa</v>
      </c>
    </row>
    <row r="20518" spans="1:12" x14ac:dyDescent="0.55000000000000004">
      <c r="A20518" s="2" t="s">
        <v>97</v>
      </c>
      <c r="B20518" s="2" t="s">
        <v>8</v>
      </c>
      <c r="C20518" s="2" t="s">
        <v>9</v>
      </c>
      <c r="D20518" s="2" t="s">
        <v>17</v>
      </c>
      <c r="E20518" s="2" t="s">
        <v>11</v>
      </c>
      <c r="F20518" s="2">
        <v>1997</v>
      </c>
      <c r="G20518" s="2">
        <v>6.94</v>
      </c>
      <c r="I20518" s="2">
        <f t="shared" si="321"/>
        <v>41</v>
      </c>
      <c r="J20518" s="2">
        <f>VLOOKUP(A20518,Urbanizaton!$B$2:$BI$265,I20518)</f>
        <v>55.448999999999998</v>
      </c>
      <c r="K20518" s="2">
        <f>VLOOKUP(A20518,Population!$B$2:$BI$265,I20518)</f>
        <v>42921506</v>
      </c>
      <c r="L20518" s="2" t="str">
        <f>VLOOKUP(A20518,Region!$C$1:$G$241,5)</f>
        <v>Africa</v>
      </c>
    </row>
    <row r="20519" spans="1:12" x14ac:dyDescent="0.55000000000000004">
      <c r="A20519" s="2" t="s">
        <v>97</v>
      </c>
      <c r="B20519" s="2" t="s">
        <v>8</v>
      </c>
      <c r="C20519" s="2" t="s">
        <v>9</v>
      </c>
      <c r="D20519" s="2" t="s">
        <v>10</v>
      </c>
      <c r="E20519" s="2" t="s">
        <v>11</v>
      </c>
      <c r="F20519" s="2">
        <v>1998</v>
      </c>
      <c r="G20519" s="2">
        <v>291.97000000000003</v>
      </c>
      <c r="I20519" s="2">
        <f t="shared" si="321"/>
        <v>42</v>
      </c>
      <c r="J20519" s="2">
        <f>VLOOKUP(A20519,Urbanizaton!$B$2:$BI$265,I20519)</f>
        <v>55.93</v>
      </c>
      <c r="K20519" s="2">
        <f>VLOOKUP(A20519,Population!$B$2:$BI$265,I20519)</f>
        <v>43584030</v>
      </c>
      <c r="L20519" s="2" t="str">
        <f>VLOOKUP(A20519,Region!$C$1:$G$241,5)</f>
        <v>Africa</v>
      </c>
    </row>
    <row r="20520" spans="1:12" x14ac:dyDescent="0.55000000000000004">
      <c r="A20520" s="2" t="s">
        <v>97</v>
      </c>
      <c r="B20520" s="2" t="s">
        <v>8</v>
      </c>
      <c r="C20520" s="2" t="s">
        <v>9</v>
      </c>
      <c r="D20520" s="2" t="s">
        <v>17</v>
      </c>
      <c r="E20520" s="2" t="s">
        <v>11</v>
      </c>
      <c r="F20520" s="2">
        <v>1998</v>
      </c>
      <c r="G20520" s="2">
        <v>6.97</v>
      </c>
      <c r="I20520" s="2">
        <f t="shared" si="321"/>
        <v>42</v>
      </c>
      <c r="J20520" s="2">
        <f>VLOOKUP(A20520,Urbanizaton!$B$2:$BI$265,I20520)</f>
        <v>55.93</v>
      </c>
      <c r="K20520" s="2">
        <f>VLOOKUP(A20520,Population!$B$2:$BI$265,I20520)</f>
        <v>43584030</v>
      </c>
      <c r="L20520" s="2" t="str">
        <f>VLOOKUP(A20520,Region!$C$1:$G$241,5)</f>
        <v>Africa</v>
      </c>
    </row>
    <row r="20521" spans="1:12" x14ac:dyDescent="0.55000000000000004">
      <c r="A20521" s="2" t="s">
        <v>97</v>
      </c>
      <c r="B20521" s="2" t="s">
        <v>8</v>
      </c>
      <c r="C20521" s="2" t="s">
        <v>9</v>
      </c>
      <c r="D20521" s="2" t="s">
        <v>10</v>
      </c>
      <c r="E20521" s="2" t="s">
        <v>11</v>
      </c>
      <c r="F20521" s="2">
        <v>1999</v>
      </c>
      <c r="G20521" s="2">
        <v>274.26</v>
      </c>
      <c r="I20521" s="2">
        <f t="shared" si="321"/>
        <v>43</v>
      </c>
      <c r="J20521" s="2">
        <f>VLOOKUP(A20521,Urbanizaton!$B$2:$BI$265,I20521)</f>
        <v>56.411000000000001</v>
      </c>
      <c r="K20521" s="2">
        <f>VLOOKUP(A20521,Population!$B$2:$BI$265,I20521)</f>
        <v>44233730</v>
      </c>
      <c r="L20521" s="2" t="str">
        <f>VLOOKUP(A20521,Region!$C$1:$G$241,5)</f>
        <v>Africa</v>
      </c>
    </row>
    <row r="20522" spans="1:12" x14ac:dyDescent="0.55000000000000004">
      <c r="A20522" s="2" t="s">
        <v>97</v>
      </c>
      <c r="B20522" s="2" t="s">
        <v>8</v>
      </c>
      <c r="C20522" s="2" t="s">
        <v>9</v>
      </c>
      <c r="D20522" s="2" t="s">
        <v>17</v>
      </c>
      <c r="E20522" s="2" t="s">
        <v>11</v>
      </c>
      <c r="F20522" s="2">
        <v>1999</v>
      </c>
      <c r="G20522" s="2">
        <v>6.39</v>
      </c>
      <c r="I20522" s="2">
        <f t="shared" si="321"/>
        <v>43</v>
      </c>
      <c r="J20522" s="2">
        <f>VLOOKUP(A20522,Urbanizaton!$B$2:$BI$265,I20522)</f>
        <v>56.411000000000001</v>
      </c>
      <c r="K20522" s="2">
        <f>VLOOKUP(A20522,Population!$B$2:$BI$265,I20522)</f>
        <v>44233730</v>
      </c>
      <c r="L20522" s="2" t="str">
        <f>VLOOKUP(A20522,Region!$C$1:$G$241,5)</f>
        <v>Africa</v>
      </c>
    </row>
    <row r="20523" spans="1:12" x14ac:dyDescent="0.55000000000000004">
      <c r="A20523" s="2" t="s">
        <v>97</v>
      </c>
      <c r="B20523" s="2" t="s">
        <v>8</v>
      </c>
      <c r="C20523" s="2" t="s">
        <v>9</v>
      </c>
      <c r="D20523" s="2" t="s">
        <v>10</v>
      </c>
      <c r="E20523" s="2" t="s">
        <v>11</v>
      </c>
      <c r="F20523" s="2">
        <v>2000</v>
      </c>
      <c r="G20523" s="2">
        <v>280.51</v>
      </c>
      <c r="I20523" s="2">
        <f t="shared" ref="I20523:I20586" si="322">IF(F20523=1960,4,F20523-1960+4)</f>
        <v>44</v>
      </c>
      <c r="J20523" s="2">
        <f>VLOOKUP(A20523,Urbanizaton!$B$2:$BI$265,I20523)</f>
        <v>56.890999999999998</v>
      </c>
      <c r="K20523" s="2">
        <f>VLOOKUP(A20523,Population!$B$2:$BI$265,I20523)</f>
        <v>44896856</v>
      </c>
      <c r="L20523" s="2" t="str">
        <f>VLOOKUP(A20523,Region!$C$1:$G$241,5)</f>
        <v>Africa</v>
      </c>
    </row>
    <row r="20524" spans="1:12" x14ac:dyDescent="0.55000000000000004">
      <c r="A20524" s="2" t="s">
        <v>97</v>
      </c>
      <c r="B20524" s="2" t="s">
        <v>8</v>
      </c>
      <c r="C20524" s="2" t="s">
        <v>9</v>
      </c>
      <c r="D20524" s="2" t="s">
        <v>17</v>
      </c>
      <c r="E20524" s="2" t="s">
        <v>11</v>
      </c>
      <c r="F20524" s="2">
        <v>2000</v>
      </c>
      <c r="G20524" s="2">
        <v>6.38</v>
      </c>
      <c r="I20524" s="2">
        <f t="shared" si="322"/>
        <v>44</v>
      </c>
      <c r="J20524" s="2">
        <f>VLOOKUP(A20524,Urbanizaton!$B$2:$BI$265,I20524)</f>
        <v>56.890999999999998</v>
      </c>
      <c r="K20524" s="2">
        <f>VLOOKUP(A20524,Population!$B$2:$BI$265,I20524)</f>
        <v>44896856</v>
      </c>
      <c r="L20524" s="2" t="str">
        <f>VLOOKUP(A20524,Region!$C$1:$G$241,5)</f>
        <v>Africa</v>
      </c>
    </row>
    <row r="20525" spans="1:12" x14ac:dyDescent="0.55000000000000004">
      <c r="A20525" s="2" t="s">
        <v>97</v>
      </c>
      <c r="B20525" s="2" t="s">
        <v>8</v>
      </c>
      <c r="C20525" s="2" t="s">
        <v>9</v>
      </c>
      <c r="D20525" s="2" t="s">
        <v>10</v>
      </c>
      <c r="E20525" s="2" t="s">
        <v>11</v>
      </c>
      <c r="F20525" s="2">
        <v>2001</v>
      </c>
      <c r="G20525" s="2">
        <v>316.47000000000003</v>
      </c>
      <c r="I20525" s="2">
        <f t="shared" si="322"/>
        <v>45</v>
      </c>
      <c r="J20525" s="2">
        <f>VLOOKUP(A20525,Urbanizaton!$B$2:$BI$265,I20525)</f>
        <v>57.368000000000002</v>
      </c>
      <c r="K20525" s="2">
        <f>VLOOKUP(A20525,Population!$B$2:$BI$265,I20525)</f>
        <v>45312937</v>
      </c>
      <c r="L20525" s="2" t="str">
        <f>VLOOKUP(A20525,Region!$C$1:$G$241,5)</f>
        <v>Africa</v>
      </c>
    </row>
    <row r="20526" spans="1:12" x14ac:dyDescent="0.55000000000000004">
      <c r="A20526" s="2" t="s">
        <v>97</v>
      </c>
      <c r="B20526" s="2" t="s">
        <v>8</v>
      </c>
      <c r="C20526" s="2" t="s">
        <v>9</v>
      </c>
      <c r="D20526" s="2" t="s">
        <v>17</v>
      </c>
      <c r="E20526" s="2" t="s">
        <v>11</v>
      </c>
      <c r="F20526" s="2">
        <v>2001</v>
      </c>
      <c r="G20526" s="2">
        <v>7.05</v>
      </c>
      <c r="I20526" s="2">
        <f t="shared" si="322"/>
        <v>45</v>
      </c>
      <c r="J20526" s="2">
        <f>VLOOKUP(A20526,Urbanizaton!$B$2:$BI$265,I20526)</f>
        <v>57.368000000000002</v>
      </c>
      <c r="K20526" s="2">
        <f>VLOOKUP(A20526,Population!$B$2:$BI$265,I20526)</f>
        <v>45312937</v>
      </c>
      <c r="L20526" s="2" t="str">
        <f>VLOOKUP(A20526,Region!$C$1:$G$241,5)</f>
        <v>Africa</v>
      </c>
    </row>
    <row r="20527" spans="1:12" x14ac:dyDescent="0.55000000000000004">
      <c r="A20527" s="2" t="s">
        <v>97</v>
      </c>
      <c r="B20527" s="2" t="s">
        <v>8</v>
      </c>
      <c r="C20527" s="2" t="s">
        <v>9</v>
      </c>
      <c r="D20527" s="2" t="s">
        <v>10</v>
      </c>
      <c r="E20527" s="2" t="s">
        <v>11</v>
      </c>
      <c r="F20527" s="2">
        <v>2002</v>
      </c>
      <c r="G20527" s="2">
        <v>326.82</v>
      </c>
      <c r="I20527" s="2">
        <f t="shared" si="322"/>
        <v>46</v>
      </c>
      <c r="J20527" s="2">
        <f>VLOOKUP(A20527,Urbanizaton!$B$2:$BI$265,I20527)</f>
        <v>57.898000000000003</v>
      </c>
      <c r="K20527" s="2">
        <f>VLOOKUP(A20527,Population!$B$2:$BI$265,I20527)</f>
        <v>45855482.882872403</v>
      </c>
      <c r="L20527" s="2" t="str">
        <f>VLOOKUP(A20527,Region!$C$1:$G$241,5)</f>
        <v>Africa</v>
      </c>
    </row>
    <row r="20528" spans="1:12" x14ac:dyDescent="0.55000000000000004">
      <c r="A20528" s="2" t="s">
        <v>97</v>
      </c>
      <c r="B20528" s="2" t="s">
        <v>8</v>
      </c>
      <c r="C20528" s="2" t="s">
        <v>9</v>
      </c>
      <c r="D20528" s="2" t="s">
        <v>17</v>
      </c>
      <c r="E20528" s="2" t="s">
        <v>11</v>
      </c>
      <c r="F20528" s="2">
        <v>2002</v>
      </c>
      <c r="G20528" s="2">
        <v>7.18</v>
      </c>
      <c r="I20528" s="2">
        <f t="shared" si="322"/>
        <v>46</v>
      </c>
      <c r="J20528" s="2">
        <f>VLOOKUP(A20528,Urbanizaton!$B$2:$BI$265,I20528)</f>
        <v>57.898000000000003</v>
      </c>
      <c r="K20528" s="2">
        <f>VLOOKUP(A20528,Population!$B$2:$BI$265,I20528)</f>
        <v>45855482.882872403</v>
      </c>
      <c r="L20528" s="2" t="str">
        <f>VLOOKUP(A20528,Region!$C$1:$G$241,5)</f>
        <v>Africa</v>
      </c>
    </row>
    <row r="20529" spans="1:12" x14ac:dyDescent="0.55000000000000004">
      <c r="A20529" s="2" t="s">
        <v>97</v>
      </c>
      <c r="B20529" s="2" t="s">
        <v>8</v>
      </c>
      <c r="C20529" s="2" t="s">
        <v>9</v>
      </c>
      <c r="D20529" s="2" t="s">
        <v>10</v>
      </c>
      <c r="E20529" s="2" t="s">
        <v>11</v>
      </c>
      <c r="F20529" s="2">
        <v>2003</v>
      </c>
      <c r="G20529" s="2">
        <v>348.25</v>
      </c>
      <c r="I20529" s="2">
        <f t="shared" si="322"/>
        <v>47</v>
      </c>
      <c r="J20529" s="2">
        <f>VLOOKUP(A20529,Urbanizaton!$B$2:$BI$265,I20529)</f>
        <v>58.445999999999998</v>
      </c>
      <c r="K20529" s="2">
        <f>VLOOKUP(A20529,Population!$B$2:$BI$265,I20529)</f>
        <v>46418193.898926698</v>
      </c>
      <c r="L20529" s="2" t="str">
        <f>VLOOKUP(A20529,Region!$C$1:$G$241,5)</f>
        <v>Africa</v>
      </c>
    </row>
    <row r="20530" spans="1:12" x14ac:dyDescent="0.55000000000000004">
      <c r="A20530" s="2" t="s">
        <v>97</v>
      </c>
      <c r="B20530" s="2" t="s">
        <v>8</v>
      </c>
      <c r="C20530" s="2" t="s">
        <v>9</v>
      </c>
      <c r="D20530" s="2" t="s">
        <v>17</v>
      </c>
      <c r="E20530" s="2" t="s">
        <v>11</v>
      </c>
      <c r="F20530" s="2">
        <v>2003</v>
      </c>
      <c r="G20530" s="2">
        <v>7.55</v>
      </c>
      <c r="I20530" s="2">
        <f t="shared" si="322"/>
        <v>47</v>
      </c>
      <c r="J20530" s="2">
        <f>VLOOKUP(A20530,Urbanizaton!$B$2:$BI$265,I20530)</f>
        <v>58.445999999999998</v>
      </c>
      <c r="K20530" s="2">
        <f>VLOOKUP(A20530,Population!$B$2:$BI$265,I20530)</f>
        <v>46418193.898926698</v>
      </c>
      <c r="L20530" s="2" t="str">
        <f>VLOOKUP(A20530,Region!$C$1:$G$241,5)</f>
        <v>Africa</v>
      </c>
    </row>
    <row r="20531" spans="1:12" x14ac:dyDescent="0.55000000000000004">
      <c r="A20531" s="2" t="s">
        <v>97</v>
      </c>
      <c r="B20531" s="2" t="s">
        <v>8</v>
      </c>
      <c r="C20531" s="2" t="s">
        <v>9</v>
      </c>
      <c r="D20531" s="2" t="s">
        <v>10</v>
      </c>
      <c r="E20531" s="2" t="s">
        <v>11</v>
      </c>
      <c r="F20531" s="2">
        <v>2004</v>
      </c>
      <c r="G20531" s="2">
        <v>375.43</v>
      </c>
      <c r="I20531" s="2">
        <f t="shared" si="322"/>
        <v>48</v>
      </c>
      <c r="J20531" s="2">
        <f>VLOOKUP(A20531,Urbanizaton!$B$2:$BI$265,I20531)</f>
        <v>58.993000000000002</v>
      </c>
      <c r="K20531" s="2">
        <f>VLOOKUP(A20531,Population!$B$2:$BI$265,I20531)</f>
        <v>47001700.991372399</v>
      </c>
      <c r="L20531" s="2" t="str">
        <f>VLOOKUP(A20531,Region!$C$1:$G$241,5)</f>
        <v>Africa</v>
      </c>
    </row>
    <row r="20532" spans="1:12" x14ac:dyDescent="0.55000000000000004">
      <c r="A20532" s="2" t="s">
        <v>97</v>
      </c>
      <c r="B20532" s="2" t="s">
        <v>8</v>
      </c>
      <c r="C20532" s="2" t="s">
        <v>9</v>
      </c>
      <c r="D20532" s="2" t="s">
        <v>17</v>
      </c>
      <c r="E20532" s="2" t="s">
        <v>11</v>
      </c>
      <c r="F20532" s="2">
        <v>2004</v>
      </c>
      <c r="G20532" s="2">
        <v>8.0299999999999994</v>
      </c>
      <c r="I20532" s="2">
        <f t="shared" si="322"/>
        <v>48</v>
      </c>
      <c r="J20532" s="2">
        <f>VLOOKUP(A20532,Urbanizaton!$B$2:$BI$265,I20532)</f>
        <v>58.993000000000002</v>
      </c>
      <c r="K20532" s="2">
        <f>VLOOKUP(A20532,Population!$B$2:$BI$265,I20532)</f>
        <v>47001700.991372399</v>
      </c>
      <c r="L20532" s="2" t="str">
        <f>VLOOKUP(A20532,Region!$C$1:$G$241,5)</f>
        <v>Africa</v>
      </c>
    </row>
    <row r="20533" spans="1:12" x14ac:dyDescent="0.55000000000000004">
      <c r="A20533" s="2" t="s">
        <v>97</v>
      </c>
      <c r="B20533" s="2" t="s">
        <v>8</v>
      </c>
      <c r="C20533" s="2" t="s">
        <v>9</v>
      </c>
      <c r="D20533" s="2" t="s">
        <v>10</v>
      </c>
      <c r="E20533" s="2" t="s">
        <v>11</v>
      </c>
      <c r="F20533" s="2">
        <v>2005</v>
      </c>
      <c r="G20533" s="2">
        <v>372.29</v>
      </c>
      <c r="I20533" s="2">
        <f t="shared" si="322"/>
        <v>49</v>
      </c>
      <c r="J20533" s="2">
        <f>VLOOKUP(A20533,Urbanizaton!$B$2:$BI$265,I20533)</f>
        <v>59.536000000000001</v>
      </c>
      <c r="K20533" s="2">
        <f>VLOOKUP(A20533,Population!$B$2:$BI$265,I20533)</f>
        <v>47606670.243965797</v>
      </c>
      <c r="L20533" s="2" t="str">
        <f>VLOOKUP(A20533,Region!$C$1:$G$241,5)</f>
        <v>Africa</v>
      </c>
    </row>
    <row r="20534" spans="1:12" x14ac:dyDescent="0.55000000000000004">
      <c r="A20534" s="2" t="s">
        <v>97</v>
      </c>
      <c r="B20534" s="2" t="s">
        <v>8</v>
      </c>
      <c r="C20534" s="2" t="s">
        <v>9</v>
      </c>
      <c r="D20534" s="2" t="s">
        <v>17</v>
      </c>
      <c r="E20534" s="2" t="s">
        <v>11</v>
      </c>
      <c r="F20534" s="2">
        <v>2005</v>
      </c>
      <c r="G20534" s="2">
        <v>7.86</v>
      </c>
      <c r="I20534" s="2">
        <f t="shared" si="322"/>
        <v>49</v>
      </c>
      <c r="J20534" s="2">
        <f>VLOOKUP(A20534,Urbanizaton!$B$2:$BI$265,I20534)</f>
        <v>59.536000000000001</v>
      </c>
      <c r="K20534" s="2">
        <f>VLOOKUP(A20534,Population!$B$2:$BI$265,I20534)</f>
        <v>47606670.243965797</v>
      </c>
      <c r="L20534" s="2" t="str">
        <f>VLOOKUP(A20534,Region!$C$1:$G$241,5)</f>
        <v>Africa</v>
      </c>
    </row>
    <row r="20535" spans="1:12" x14ac:dyDescent="0.55000000000000004">
      <c r="A20535" s="2" t="s">
        <v>97</v>
      </c>
      <c r="B20535" s="2" t="s">
        <v>8</v>
      </c>
      <c r="C20535" s="2" t="s">
        <v>9</v>
      </c>
      <c r="D20535" s="2" t="s">
        <v>10</v>
      </c>
      <c r="E20535" s="2" t="s">
        <v>11</v>
      </c>
      <c r="F20535" s="2">
        <v>2006</v>
      </c>
      <c r="G20535" s="2">
        <v>373.96</v>
      </c>
      <c r="I20535" s="2">
        <f t="shared" si="322"/>
        <v>50</v>
      </c>
      <c r="J20535" s="2">
        <f>VLOOKUP(A20535,Urbanizaton!$B$2:$BI$265,I20535)</f>
        <v>60.076999999999998</v>
      </c>
      <c r="K20535" s="2">
        <f>VLOOKUP(A20535,Population!$B$2:$BI$265,I20535)</f>
        <v>48233804.484986603</v>
      </c>
      <c r="L20535" s="2" t="str">
        <f>VLOOKUP(A20535,Region!$C$1:$G$241,5)</f>
        <v>Africa</v>
      </c>
    </row>
    <row r="20536" spans="1:12" x14ac:dyDescent="0.55000000000000004">
      <c r="A20536" s="2" t="s">
        <v>97</v>
      </c>
      <c r="B20536" s="2" t="s">
        <v>8</v>
      </c>
      <c r="C20536" s="2" t="s">
        <v>9</v>
      </c>
      <c r="D20536" s="2" t="s">
        <v>17</v>
      </c>
      <c r="E20536" s="2" t="s">
        <v>11</v>
      </c>
      <c r="F20536" s="2">
        <v>2006</v>
      </c>
      <c r="G20536" s="2">
        <v>7.79</v>
      </c>
      <c r="I20536" s="2">
        <f t="shared" si="322"/>
        <v>50</v>
      </c>
      <c r="J20536" s="2">
        <f>VLOOKUP(A20536,Urbanizaton!$B$2:$BI$265,I20536)</f>
        <v>60.076999999999998</v>
      </c>
      <c r="K20536" s="2">
        <f>VLOOKUP(A20536,Population!$B$2:$BI$265,I20536)</f>
        <v>48233804.484986603</v>
      </c>
      <c r="L20536" s="2" t="str">
        <f>VLOOKUP(A20536,Region!$C$1:$G$241,5)</f>
        <v>Africa</v>
      </c>
    </row>
    <row r="20537" spans="1:12" x14ac:dyDescent="0.55000000000000004">
      <c r="A20537" s="2" t="s">
        <v>97</v>
      </c>
      <c r="B20537" s="2" t="s">
        <v>8</v>
      </c>
      <c r="C20537" s="2" t="s">
        <v>9</v>
      </c>
      <c r="D20537" s="2" t="s">
        <v>10</v>
      </c>
      <c r="E20537" s="2" t="s">
        <v>11</v>
      </c>
      <c r="F20537" s="2">
        <v>2007</v>
      </c>
      <c r="G20537" s="2">
        <v>391.44</v>
      </c>
      <c r="I20537" s="2">
        <f t="shared" si="322"/>
        <v>51</v>
      </c>
      <c r="J20537" s="2">
        <f>VLOOKUP(A20537,Urbanizaton!$B$2:$BI$265,I20537)</f>
        <v>60.616</v>
      </c>
      <c r="K20537" s="2">
        <f>VLOOKUP(A20537,Population!$B$2:$BI$265,I20537)</f>
        <v>48883844.990928799</v>
      </c>
      <c r="L20537" s="2" t="str">
        <f>VLOOKUP(A20537,Region!$C$1:$G$241,5)</f>
        <v>Africa</v>
      </c>
    </row>
    <row r="20538" spans="1:12" x14ac:dyDescent="0.55000000000000004">
      <c r="A20538" s="2" t="s">
        <v>97</v>
      </c>
      <c r="B20538" s="2" t="s">
        <v>8</v>
      </c>
      <c r="C20538" s="2" t="s">
        <v>9</v>
      </c>
      <c r="D20538" s="2" t="s">
        <v>17</v>
      </c>
      <c r="E20538" s="2" t="s">
        <v>11</v>
      </c>
      <c r="F20538" s="2">
        <v>2007</v>
      </c>
      <c r="G20538" s="2">
        <v>8.0399999999999991</v>
      </c>
      <c r="I20538" s="2">
        <f t="shared" si="322"/>
        <v>51</v>
      </c>
      <c r="J20538" s="2">
        <f>VLOOKUP(A20538,Urbanizaton!$B$2:$BI$265,I20538)</f>
        <v>60.616</v>
      </c>
      <c r="K20538" s="2">
        <f>VLOOKUP(A20538,Population!$B$2:$BI$265,I20538)</f>
        <v>48883844.990928799</v>
      </c>
      <c r="L20538" s="2" t="str">
        <f>VLOOKUP(A20538,Region!$C$1:$G$241,5)</f>
        <v>Africa</v>
      </c>
    </row>
    <row r="20539" spans="1:12" x14ac:dyDescent="0.55000000000000004">
      <c r="A20539" s="2" t="s">
        <v>97</v>
      </c>
      <c r="B20539" s="2" t="s">
        <v>8</v>
      </c>
      <c r="C20539" s="2" t="s">
        <v>9</v>
      </c>
      <c r="D20539" s="2" t="s">
        <v>10</v>
      </c>
      <c r="E20539" s="2" t="s">
        <v>11</v>
      </c>
      <c r="F20539" s="2">
        <v>2008</v>
      </c>
      <c r="G20539" s="2">
        <v>423.21</v>
      </c>
      <c r="I20539" s="2">
        <f t="shared" si="322"/>
        <v>52</v>
      </c>
      <c r="J20539" s="2">
        <f>VLOOKUP(A20539,Urbanizaton!$B$2:$BI$265,I20539)</f>
        <v>61.154000000000003</v>
      </c>
      <c r="K20539" s="2">
        <f>VLOOKUP(A20539,Population!$B$2:$BI$265,I20539)</f>
        <v>49557573.295534201</v>
      </c>
      <c r="L20539" s="2" t="str">
        <f>VLOOKUP(A20539,Region!$C$1:$G$241,5)</f>
        <v>Africa</v>
      </c>
    </row>
    <row r="20540" spans="1:12" x14ac:dyDescent="0.55000000000000004">
      <c r="A20540" s="2" t="s">
        <v>97</v>
      </c>
      <c r="B20540" s="2" t="s">
        <v>8</v>
      </c>
      <c r="C20540" s="2" t="s">
        <v>9</v>
      </c>
      <c r="D20540" s="2" t="s">
        <v>17</v>
      </c>
      <c r="E20540" s="2" t="s">
        <v>11</v>
      </c>
      <c r="F20540" s="2">
        <v>2008</v>
      </c>
      <c r="G20540" s="2">
        <v>8.58</v>
      </c>
      <c r="I20540" s="2">
        <f t="shared" si="322"/>
        <v>52</v>
      </c>
      <c r="J20540" s="2">
        <f>VLOOKUP(A20540,Urbanizaton!$B$2:$BI$265,I20540)</f>
        <v>61.154000000000003</v>
      </c>
      <c r="K20540" s="2">
        <f>VLOOKUP(A20540,Population!$B$2:$BI$265,I20540)</f>
        <v>49557573.295534201</v>
      </c>
      <c r="L20540" s="2" t="str">
        <f>VLOOKUP(A20540,Region!$C$1:$G$241,5)</f>
        <v>Africa</v>
      </c>
    </row>
    <row r="20541" spans="1:12" x14ac:dyDescent="0.55000000000000004">
      <c r="A20541" s="2" t="s">
        <v>97</v>
      </c>
      <c r="B20541" s="2" t="s">
        <v>8</v>
      </c>
      <c r="C20541" s="2" t="s">
        <v>9</v>
      </c>
      <c r="D20541" s="2" t="s">
        <v>10</v>
      </c>
      <c r="E20541" s="2" t="s">
        <v>11</v>
      </c>
      <c r="F20541" s="2">
        <v>2009</v>
      </c>
      <c r="G20541" s="2">
        <v>399.42</v>
      </c>
      <c r="I20541" s="2">
        <f t="shared" si="322"/>
        <v>53</v>
      </c>
      <c r="J20541" s="2">
        <f>VLOOKUP(A20541,Urbanizaton!$B$2:$BI$265,I20541)</f>
        <v>61.686999999999998</v>
      </c>
      <c r="K20541" s="2">
        <f>VLOOKUP(A20541,Population!$B$2:$BI$265,I20541)</f>
        <v>50255813.1102008</v>
      </c>
      <c r="L20541" s="2" t="str">
        <f>VLOOKUP(A20541,Region!$C$1:$G$241,5)</f>
        <v>Africa</v>
      </c>
    </row>
    <row r="20542" spans="1:12" x14ac:dyDescent="0.55000000000000004">
      <c r="A20542" s="2" t="s">
        <v>97</v>
      </c>
      <c r="B20542" s="2" t="s">
        <v>8</v>
      </c>
      <c r="C20542" s="2" t="s">
        <v>9</v>
      </c>
      <c r="D20542" s="2" t="s">
        <v>17</v>
      </c>
      <c r="E20542" s="2" t="s">
        <v>11</v>
      </c>
      <c r="F20542" s="2">
        <v>2009</v>
      </c>
      <c r="G20542" s="2">
        <v>7.98</v>
      </c>
      <c r="I20542" s="2">
        <f t="shared" si="322"/>
        <v>53</v>
      </c>
      <c r="J20542" s="2">
        <f>VLOOKUP(A20542,Urbanizaton!$B$2:$BI$265,I20542)</f>
        <v>61.686999999999998</v>
      </c>
      <c r="K20542" s="2">
        <f>VLOOKUP(A20542,Population!$B$2:$BI$265,I20542)</f>
        <v>50255813.1102008</v>
      </c>
      <c r="L20542" s="2" t="str">
        <f>VLOOKUP(A20542,Region!$C$1:$G$241,5)</f>
        <v>Africa</v>
      </c>
    </row>
    <row r="20543" spans="1:12" x14ac:dyDescent="0.55000000000000004">
      <c r="A20543" s="2" t="s">
        <v>97</v>
      </c>
      <c r="B20543" s="2" t="s">
        <v>8</v>
      </c>
      <c r="C20543" s="2" t="s">
        <v>9</v>
      </c>
      <c r="D20543" s="2" t="s">
        <v>10</v>
      </c>
      <c r="E20543" s="2" t="s">
        <v>11</v>
      </c>
      <c r="F20543" s="2">
        <v>2010</v>
      </c>
      <c r="G20543" s="2">
        <v>406.74</v>
      </c>
      <c r="I20543" s="2">
        <f t="shared" si="322"/>
        <v>54</v>
      </c>
      <c r="J20543" s="2">
        <f>VLOOKUP(A20543,Urbanizaton!$B$2:$BI$265,I20543)</f>
        <v>62.218000000000004</v>
      </c>
      <c r="K20543" s="2">
        <f>VLOOKUP(A20543,Population!$B$2:$BI$265,I20543)</f>
        <v>50979432.362227701</v>
      </c>
      <c r="L20543" s="2" t="str">
        <f>VLOOKUP(A20543,Region!$C$1:$G$241,5)</f>
        <v>Africa</v>
      </c>
    </row>
    <row r="20544" spans="1:12" x14ac:dyDescent="0.55000000000000004">
      <c r="A20544" s="2" t="s">
        <v>97</v>
      </c>
      <c r="B20544" s="2" t="s">
        <v>8</v>
      </c>
      <c r="C20544" s="2" t="s">
        <v>9</v>
      </c>
      <c r="D20544" s="2" t="s">
        <v>17</v>
      </c>
      <c r="E20544" s="2" t="s">
        <v>11</v>
      </c>
      <c r="F20544" s="2">
        <v>2010</v>
      </c>
      <c r="G20544" s="2">
        <v>8.01</v>
      </c>
      <c r="I20544" s="2">
        <f t="shared" si="322"/>
        <v>54</v>
      </c>
      <c r="J20544" s="2">
        <f>VLOOKUP(A20544,Urbanizaton!$B$2:$BI$265,I20544)</f>
        <v>62.218000000000004</v>
      </c>
      <c r="K20544" s="2">
        <f>VLOOKUP(A20544,Population!$B$2:$BI$265,I20544)</f>
        <v>50979432.362227701</v>
      </c>
      <c r="L20544" s="2" t="str">
        <f>VLOOKUP(A20544,Region!$C$1:$G$241,5)</f>
        <v>Africa</v>
      </c>
    </row>
    <row r="20545" spans="1:12" x14ac:dyDescent="0.55000000000000004">
      <c r="A20545" s="2" t="s">
        <v>97</v>
      </c>
      <c r="B20545" s="2" t="s">
        <v>8</v>
      </c>
      <c r="C20545" s="2" t="s">
        <v>9</v>
      </c>
      <c r="D20545" s="2" t="s">
        <v>10</v>
      </c>
      <c r="E20545" s="2" t="s">
        <v>11</v>
      </c>
      <c r="F20545" s="2">
        <v>2011</v>
      </c>
      <c r="G20545" s="2">
        <v>394.55</v>
      </c>
      <c r="I20545" s="2">
        <f t="shared" si="322"/>
        <v>55</v>
      </c>
      <c r="J20545" s="2">
        <f>VLOOKUP(A20545,Urbanizaton!$B$2:$BI$265,I20545)</f>
        <v>62.746000000000002</v>
      </c>
      <c r="K20545" s="2">
        <f>VLOOKUP(A20545,Population!$B$2:$BI$265,I20545)</f>
        <v>51729345.357815899</v>
      </c>
      <c r="L20545" s="2" t="str">
        <f>VLOOKUP(A20545,Region!$C$1:$G$241,5)</f>
        <v>Africa</v>
      </c>
    </row>
    <row r="20546" spans="1:12" x14ac:dyDescent="0.55000000000000004">
      <c r="A20546" s="2" t="s">
        <v>97</v>
      </c>
      <c r="B20546" s="2" t="s">
        <v>8</v>
      </c>
      <c r="C20546" s="2" t="s">
        <v>9</v>
      </c>
      <c r="D20546" s="2" t="s">
        <v>17</v>
      </c>
      <c r="E20546" s="2" t="s">
        <v>11</v>
      </c>
      <c r="F20546" s="2">
        <v>2011</v>
      </c>
      <c r="G20546" s="2">
        <v>7.65</v>
      </c>
      <c r="I20546" s="2">
        <f t="shared" si="322"/>
        <v>55</v>
      </c>
      <c r="J20546" s="2">
        <f>VLOOKUP(A20546,Urbanizaton!$B$2:$BI$265,I20546)</f>
        <v>62.746000000000002</v>
      </c>
      <c r="K20546" s="2">
        <f>VLOOKUP(A20546,Population!$B$2:$BI$265,I20546)</f>
        <v>51729345.357815899</v>
      </c>
      <c r="L20546" s="2" t="str">
        <f>VLOOKUP(A20546,Region!$C$1:$G$241,5)</f>
        <v>Africa</v>
      </c>
    </row>
    <row r="20547" spans="1:12" x14ac:dyDescent="0.55000000000000004">
      <c r="A20547" s="2" t="s">
        <v>97</v>
      </c>
      <c r="B20547" s="2" t="s">
        <v>8</v>
      </c>
      <c r="C20547" s="2" t="s">
        <v>9</v>
      </c>
      <c r="D20547" s="2" t="s">
        <v>10</v>
      </c>
      <c r="E20547" s="2" t="s">
        <v>11</v>
      </c>
      <c r="F20547" s="2">
        <v>2012</v>
      </c>
      <c r="G20547" s="2">
        <v>407.69</v>
      </c>
      <c r="I20547" s="2">
        <f t="shared" si="322"/>
        <v>56</v>
      </c>
      <c r="J20547" s="2">
        <f>VLOOKUP(A20547,Urbanizaton!$B$2:$BI$265,I20547)</f>
        <v>63.271999999999998</v>
      </c>
      <c r="K20547" s="2">
        <f>VLOOKUP(A20547,Population!$B$2:$BI$265,I20547)</f>
        <v>52506515.077233501</v>
      </c>
      <c r="L20547" s="2" t="str">
        <f>VLOOKUP(A20547,Region!$C$1:$G$241,5)</f>
        <v>Africa</v>
      </c>
    </row>
    <row r="20548" spans="1:12" x14ac:dyDescent="0.55000000000000004">
      <c r="A20548" s="2" t="s">
        <v>97</v>
      </c>
      <c r="B20548" s="2" t="s">
        <v>8</v>
      </c>
      <c r="C20548" s="2" t="s">
        <v>9</v>
      </c>
      <c r="D20548" s="2" t="s">
        <v>17</v>
      </c>
      <c r="E20548" s="2" t="s">
        <v>11</v>
      </c>
      <c r="F20548" s="2">
        <v>2012</v>
      </c>
      <c r="G20548" s="2">
        <v>7.79</v>
      </c>
      <c r="I20548" s="2">
        <f t="shared" si="322"/>
        <v>56</v>
      </c>
      <c r="J20548" s="2">
        <f>VLOOKUP(A20548,Urbanizaton!$B$2:$BI$265,I20548)</f>
        <v>63.271999999999998</v>
      </c>
      <c r="K20548" s="2">
        <f>VLOOKUP(A20548,Population!$B$2:$BI$265,I20548)</f>
        <v>52506515.077233501</v>
      </c>
      <c r="L20548" s="2" t="str">
        <f>VLOOKUP(A20548,Region!$C$1:$G$241,5)</f>
        <v>Africa</v>
      </c>
    </row>
    <row r="20549" spans="1:12" x14ac:dyDescent="0.55000000000000004">
      <c r="A20549" s="2" t="s">
        <v>97</v>
      </c>
      <c r="B20549" s="2" t="s">
        <v>8</v>
      </c>
      <c r="C20549" s="2" t="s">
        <v>9</v>
      </c>
      <c r="D20549" s="2" t="s">
        <v>10</v>
      </c>
      <c r="E20549" s="2" t="s">
        <v>11</v>
      </c>
      <c r="F20549" s="2">
        <v>2013</v>
      </c>
      <c r="G20549" s="2">
        <v>423.32</v>
      </c>
      <c r="I20549" s="2">
        <f t="shared" si="322"/>
        <v>57</v>
      </c>
      <c r="J20549" s="2">
        <f>VLOOKUP(A20549,Urbanizaton!$B$2:$BI$265,I20549)</f>
        <v>63.787999999999997</v>
      </c>
      <c r="K20549" s="2">
        <f>VLOOKUP(A20549,Population!$B$2:$BI$265,I20549)</f>
        <v>53311955.610082299</v>
      </c>
      <c r="L20549" s="2" t="str">
        <f>VLOOKUP(A20549,Region!$C$1:$G$241,5)</f>
        <v>Africa</v>
      </c>
    </row>
    <row r="20550" spans="1:12" x14ac:dyDescent="0.55000000000000004">
      <c r="A20550" s="2" t="s">
        <v>97</v>
      </c>
      <c r="B20550" s="2" t="s">
        <v>8</v>
      </c>
      <c r="C20550" s="2" t="s">
        <v>9</v>
      </c>
      <c r="D20550" s="2" t="s">
        <v>17</v>
      </c>
      <c r="E20550" s="2" t="s">
        <v>11</v>
      </c>
      <c r="F20550" s="2">
        <v>2013</v>
      </c>
      <c r="G20550" s="2">
        <v>7.96</v>
      </c>
      <c r="I20550" s="2">
        <f t="shared" si="322"/>
        <v>57</v>
      </c>
      <c r="J20550" s="2">
        <f>VLOOKUP(A20550,Urbanizaton!$B$2:$BI$265,I20550)</f>
        <v>63.787999999999997</v>
      </c>
      <c r="K20550" s="2">
        <f>VLOOKUP(A20550,Population!$B$2:$BI$265,I20550)</f>
        <v>53311955.610082299</v>
      </c>
      <c r="L20550" s="2" t="str">
        <f>VLOOKUP(A20550,Region!$C$1:$G$241,5)</f>
        <v>Africa</v>
      </c>
    </row>
    <row r="20551" spans="1:12" x14ac:dyDescent="0.55000000000000004">
      <c r="A20551" s="2" t="s">
        <v>97</v>
      </c>
      <c r="B20551" s="2" t="s">
        <v>8</v>
      </c>
      <c r="C20551" s="2" t="s">
        <v>9</v>
      </c>
      <c r="D20551" s="2" t="s">
        <v>10</v>
      </c>
      <c r="E20551" s="2" t="s">
        <v>11</v>
      </c>
      <c r="F20551" s="2">
        <v>2014</v>
      </c>
      <c r="G20551" s="2">
        <v>437.37</v>
      </c>
      <c r="I20551" s="2">
        <f t="shared" si="322"/>
        <v>58</v>
      </c>
      <c r="J20551" s="2">
        <f>VLOOKUP(A20551,Urbanizaton!$B$2:$BI$265,I20551)</f>
        <v>64.298000000000002</v>
      </c>
      <c r="K20551" s="2">
        <f>VLOOKUP(A20551,Population!$B$2:$BI$265,I20551)</f>
        <v>54146734.739161998</v>
      </c>
      <c r="L20551" s="2" t="str">
        <f>VLOOKUP(A20551,Region!$C$1:$G$241,5)</f>
        <v>Africa</v>
      </c>
    </row>
    <row r="20552" spans="1:12" x14ac:dyDescent="0.55000000000000004">
      <c r="A20552" s="2" t="s">
        <v>97</v>
      </c>
      <c r="B20552" s="2" t="s">
        <v>8</v>
      </c>
      <c r="C20552" s="2" t="s">
        <v>9</v>
      </c>
      <c r="D20552" s="2" t="s">
        <v>17</v>
      </c>
      <c r="E20552" s="2" t="s">
        <v>11</v>
      </c>
      <c r="F20552" s="2">
        <v>2014</v>
      </c>
      <c r="G20552" s="2">
        <v>8.1</v>
      </c>
      <c r="I20552" s="2">
        <f t="shared" si="322"/>
        <v>58</v>
      </c>
      <c r="J20552" s="2">
        <f>VLOOKUP(A20552,Urbanizaton!$B$2:$BI$265,I20552)</f>
        <v>64.298000000000002</v>
      </c>
      <c r="K20552" s="2">
        <f>VLOOKUP(A20552,Population!$B$2:$BI$265,I20552)</f>
        <v>54146734.739161998</v>
      </c>
      <c r="L20552" s="2" t="str">
        <f>VLOOKUP(A20552,Region!$C$1:$G$241,5)</f>
        <v>Africa</v>
      </c>
    </row>
    <row r="20553" spans="1:12" x14ac:dyDescent="0.55000000000000004">
      <c r="A20553" s="2" t="s">
        <v>105</v>
      </c>
      <c r="B20553" s="2" t="s">
        <v>8</v>
      </c>
      <c r="C20553" s="2" t="s">
        <v>9</v>
      </c>
      <c r="D20553" s="2" t="s">
        <v>10</v>
      </c>
      <c r="E20553" s="2" t="s">
        <v>11</v>
      </c>
      <c r="F20553" s="2">
        <v>1971</v>
      </c>
      <c r="G20553" s="2">
        <v>3.37</v>
      </c>
      <c r="I20553" s="2">
        <f t="shared" si="322"/>
        <v>15</v>
      </c>
      <c r="J20553" s="2">
        <f>VLOOKUP(A20553,Urbanizaton!$B$2:$BI$265,I20553)</f>
        <v>31.241</v>
      </c>
      <c r="K20553" s="2">
        <f>VLOOKUP(A20553,Population!$B$2:$BI$265,I20553)</f>
        <v>4317748</v>
      </c>
      <c r="L20553" s="2" t="str">
        <f>VLOOKUP(A20553,Region!$C$1:$G$241,5)</f>
        <v>Africa</v>
      </c>
    </row>
    <row r="20554" spans="1:12" x14ac:dyDescent="0.55000000000000004">
      <c r="A20554" s="2" t="s">
        <v>105</v>
      </c>
      <c r="B20554" s="2" t="s">
        <v>8</v>
      </c>
      <c r="C20554" s="2" t="s">
        <v>9</v>
      </c>
      <c r="D20554" s="2" t="s">
        <v>17</v>
      </c>
      <c r="E20554" s="2" t="s">
        <v>11</v>
      </c>
      <c r="F20554" s="2">
        <v>1971</v>
      </c>
      <c r="G20554" s="2">
        <v>0.78</v>
      </c>
      <c r="I20554" s="2">
        <f t="shared" si="322"/>
        <v>15</v>
      </c>
      <c r="J20554" s="2">
        <f>VLOOKUP(A20554,Urbanizaton!$B$2:$BI$265,I20554)</f>
        <v>31.241</v>
      </c>
      <c r="K20554" s="2">
        <f>VLOOKUP(A20554,Population!$B$2:$BI$265,I20554)</f>
        <v>4317748</v>
      </c>
      <c r="L20554" s="2" t="str">
        <f>VLOOKUP(A20554,Region!$C$1:$G$241,5)</f>
        <v>Africa</v>
      </c>
    </row>
    <row r="20555" spans="1:12" x14ac:dyDescent="0.55000000000000004">
      <c r="A20555" s="2" t="s">
        <v>105</v>
      </c>
      <c r="B20555" s="2" t="s">
        <v>8</v>
      </c>
      <c r="C20555" s="2" t="s">
        <v>9</v>
      </c>
      <c r="D20555" s="2" t="s">
        <v>10</v>
      </c>
      <c r="E20555" s="2" t="s">
        <v>11</v>
      </c>
      <c r="F20555" s="2">
        <v>1972</v>
      </c>
      <c r="G20555" s="2">
        <v>3.78</v>
      </c>
      <c r="I20555" s="2">
        <f t="shared" si="322"/>
        <v>16</v>
      </c>
      <c r="J20555" s="2">
        <f>VLOOKUP(A20555,Urbanizaton!$B$2:$BI$265,I20555)</f>
        <v>32.146000000000001</v>
      </c>
      <c r="K20555" s="2">
        <f>VLOOKUP(A20555,Population!$B$2:$BI$265,I20555)</f>
        <v>4469895</v>
      </c>
      <c r="L20555" s="2" t="str">
        <f>VLOOKUP(A20555,Region!$C$1:$G$241,5)</f>
        <v>Africa</v>
      </c>
    </row>
    <row r="20556" spans="1:12" x14ac:dyDescent="0.55000000000000004">
      <c r="A20556" s="2" t="s">
        <v>105</v>
      </c>
      <c r="B20556" s="2" t="s">
        <v>8</v>
      </c>
      <c r="C20556" s="2" t="s">
        <v>9</v>
      </c>
      <c r="D20556" s="2" t="s">
        <v>17</v>
      </c>
      <c r="E20556" s="2" t="s">
        <v>11</v>
      </c>
      <c r="F20556" s="2">
        <v>1972</v>
      </c>
      <c r="G20556" s="2">
        <v>0.84</v>
      </c>
      <c r="I20556" s="2">
        <f t="shared" si="322"/>
        <v>16</v>
      </c>
      <c r="J20556" s="2">
        <f>VLOOKUP(A20556,Urbanizaton!$B$2:$BI$265,I20556)</f>
        <v>32.146000000000001</v>
      </c>
      <c r="K20556" s="2">
        <f>VLOOKUP(A20556,Population!$B$2:$BI$265,I20556)</f>
        <v>4469895</v>
      </c>
      <c r="L20556" s="2" t="str">
        <f>VLOOKUP(A20556,Region!$C$1:$G$241,5)</f>
        <v>Africa</v>
      </c>
    </row>
    <row r="20557" spans="1:12" x14ac:dyDescent="0.55000000000000004">
      <c r="A20557" s="2" t="s">
        <v>105</v>
      </c>
      <c r="B20557" s="2" t="s">
        <v>8</v>
      </c>
      <c r="C20557" s="2" t="s">
        <v>9</v>
      </c>
      <c r="D20557" s="2" t="s">
        <v>10</v>
      </c>
      <c r="E20557" s="2" t="s">
        <v>11</v>
      </c>
      <c r="F20557" s="2">
        <v>1973</v>
      </c>
      <c r="G20557" s="2">
        <v>4.13</v>
      </c>
      <c r="I20557" s="2">
        <f t="shared" si="322"/>
        <v>17</v>
      </c>
      <c r="J20557" s="2">
        <f>VLOOKUP(A20557,Urbanizaton!$B$2:$BI$265,I20557)</f>
        <v>33.061</v>
      </c>
      <c r="K20557" s="2">
        <f>VLOOKUP(A20557,Population!$B$2:$BI$265,I20557)</f>
        <v>4629402</v>
      </c>
      <c r="L20557" s="2" t="str">
        <f>VLOOKUP(A20557,Region!$C$1:$G$241,5)</f>
        <v>Africa</v>
      </c>
    </row>
    <row r="20558" spans="1:12" x14ac:dyDescent="0.55000000000000004">
      <c r="A20558" s="2" t="s">
        <v>105</v>
      </c>
      <c r="B20558" s="2" t="s">
        <v>8</v>
      </c>
      <c r="C20558" s="2" t="s">
        <v>9</v>
      </c>
      <c r="D20558" s="2" t="s">
        <v>17</v>
      </c>
      <c r="E20558" s="2" t="s">
        <v>11</v>
      </c>
      <c r="F20558" s="2">
        <v>1973</v>
      </c>
      <c r="G20558" s="2">
        <v>0.89</v>
      </c>
      <c r="I20558" s="2">
        <f t="shared" si="322"/>
        <v>17</v>
      </c>
      <c r="J20558" s="2">
        <f>VLOOKUP(A20558,Urbanizaton!$B$2:$BI$265,I20558)</f>
        <v>33.061</v>
      </c>
      <c r="K20558" s="2">
        <f>VLOOKUP(A20558,Population!$B$2:$BI$265,I20558)</f>
        <v>4629402</v>
      </c>
      <c r="L20558" s="2" t="str">
        <f>VLOOKUP(A20558,Region!$C$1:$G$241,5)</f>
        <v>Africa</v>
      </c>
    </row>
    <row r="20559" spans="1:12" x14ac:dyDescent="0.55000000000000004">
      <c r="A20559" s="2" t="s">
        <v>105</v>
      </c>
      <c r="B20559" s="2" t="s">
        <v>8</v>
      </c>
      <c r="C20559" s="2" t="s">
        <v>9</v>
      </c>
      <c r="D20559" s="2" t="s">
        <v>10</v>
      </c>
      <c r="E20559" s="2" t="s">
        <v>11</v>
      </c>
      <c r="F20559" s="2">
        <v>1974</v>
      </c>
      <c r="G20559" s="2">
        <v>4.13</v>
      </c>
      <c r="I20559" s="2">
        <f t="shared" si="322"/>
        <v>18</v>
      </c>
      <c r="J20559" s="2">
        <f>VLOOKUP(A20559,Urbanizaton!$B$2:$BI$265,I20559)</f>
        <v>33.991999999999997</v>
      </c>
      <c r="K20559" s="2">
        <f>VLOOKUP(A20559,Population!$B$2:$BI$265,I20559)</f>
        <v>4794754</v>
      </c>
      <c r="L20559" s="2" t="str">
        <f>VLOOKUP(A20559,Region!$C$1:$G$241,5)</f>
        <v>Africa</v>
      </c>
    </row>
    <row r="20560" spans="1:12" x14ac:dyDescent="0.55000000000000004">
      <c r="A20560" s="2" t="s">
        <v>105</v>
      </c>
      <c r="B20560" s="2" t="s">
        <v>8</v>
      </c>
      <c r="C20560" s="2" t="s">
        <v>9</v>
      </c>
      <c r="D20560" s="2" t="s">
        <v>17</v>
      </c>
      <c r="E20560" s="2" t="s">
        <v>11</v>
      </c>
      <c r="F20560" s="2">
        <v>1974</v>
      </c>
      <c r="G20560" s="2">
        <v>0.86</v>
      </c>
      <c r="I20560" s="2">
        <f t="shared" si="322"/>
        <v>18</v>
      </c>
      <c r="J20560" s="2">
        <f>VLOOKUP(A20560,Urbanizaton!$B$2:$BI$265,I20560)</f>
        <v>33.991999999999997</v>
      </c>
      <c r="K20560" s="2">
        <f>VLOOKUP(A20560,Population!$B$2:$BI$265,I20560)</f>
        <v>4794754</v>
      </c>
      <c r="L20560" s="2" t="str">
        <f>VLOOKUP(A20560,Region!$C$1:$G$241,5)</f>
        <v>Africa</v>
      </c>
    </row>
    <row r="20561" spans="1:12" x14ac:dyDescent="0.55000000000000004">
      <c r="A20561" s="2" t="s">
        <v>105</v>
      </c>
      <c r="B20561" s="2" t="s">
        <v>8</v>
      </c>
      <c r="C20561" s="2" t="s">
        <v>9</v>
      </c>
      <c r="D20561" s="2" t="s">
        <v>10</v>
      </c>
      <c r="E20561" s="2" t="s">
        <v>11</v>
      </c>
      <c r="F20561" s="2">
        <v>1975</v>
      </c>
      <c r="G20561" s="2">
        <v>4.33</v>
      </c>
      <c r="I20561" s="2">
        <f t="shared" si="322"/>
        <v>19</v>
      </c>
      <c r="J20561" s="2">
        <f>VLOOKUP(A20561,Urbanizaton!$B$2:$BI$265,I20561)</f>
        <v>34.933999999999997</v>
      </c>
      <c r="K20561" s="2">
        <f>VLOOKUP(A20561,Population!$B$2:$BI$265,I20561)</f>
        <v>4964831</v>
      </c>
      <c r="L20561" s="2" t="str">
        <f>VLOOKUP(A20561,Region!$C$1:$G$241,5)</f>
        <v>Africa</v>
      </c>
    </row>
    <row r="20562" spans="1:12" x14ac:dyDescent="0.55000000000000004">
      <c r="A20562" s="2" t="s">
        <v>105</v>
      </c>
      <c r="B20562" s="2" t="s">
        <v>8</v>
      </c>
      <c r="C20562" s="2" t="s">
        <v>9</v>
      </c>
      <c r="D20562" s="2" t="s">
        <v>17</v>
      </c>
      <c r="E20562" s="2" t="s">
        <v>11</v>
      </c>
      <c r="F20562" s="2">
        <v>1975</v>
      </c>
      <c r="G20562" s="2">
        <v>0.87</v>
      </c>
      <c r="I20562" s="2">
        <f t="shared" si="322"/>
        <v>19</v>
      </c>
      <c r="J20562" s="2">
        <f>VLOOKUP(A20562,Urbanizaton!$B$2:$BI$265,I20562)</f>
        <v>34.933999999999997</v>
      </c>
      <c r="K20562" s="2">
        <f>VLOOKUP(A20562,Population!$B$2:$BI$265,I20562)</f>
        <v>4964831</v>
      </c>
      <c r="L20562" s="2" t="str">
        <f>VLOOKUP(A20562,Region!$C$1:$G$241,5)</f>
        <v>Africa</v>
      </c>
    </row>
    <row r="20563" spans="1:12" x14ac:dyDescent="0.55000000000000004">
      <c r="A20563" s="2" t="s">
        <v>105</v>
      </c>
      <c r="B20563" s="2" t="s">
        <v>8</v>
      </c>
      <c r="C20563" s="2" t="s">
        <v>9</v>
      </c>
      <c r="D20563" s="2" t="s">
        <v>10</v>
      </c>
      <c r="E20563" s="2" t="s">
        <v>11</v>
      </c>
      <c r="F20563" s="2">
        <v>1976</v>
      </c>
      <c r="G20563" s="2">
        <v>4.3099999999999996</v>
      </c>
      <c r="I20563" s="2">
        <f t="shared" si="322"/>
        <v>20</v>
      </c>
      <c r="J20563" s="2">
        <f>VLOOKUP(A20563,Urbanizaton!$B$2:$BI$265,I20563)</f>
        <v>35.89</v>
      </c>
      <c r="K20563" s="2">
        <f>VLOOKUP(A20563,Population!$B$2:$BI$265,I20563)</f>
        <v>5139030</v>
      </c>
      <c r="L20563" s="2" t="str">
        <f>VLOOKUP(A20563,Region!$C$1:$G$241,5)</f>
        <v>Africa</v>
      </c>
    </row>
    <row r="20564" spans="1:12" x14ac:dyDescent="0.55000000000000004">
      <c r="A20564" s="2" t="s">
        <v>105</v>
      </c>
      <c r="B20564" s="2" t="s">
        <v>8</v>
      </c>
      <c r="C20564" s="2" t="s">
        <v>9</v>
      </c>
      <c r="D20564" s="2" t="s">
        <v>17</v>
      </c>
      <c r="E20564" s="2" t="s">
        <v>11</v>
      </c>
      <c r="F20564" s="2">
        <v>1976</v>
      </c>
      <c r="G20564" s="2">
        <v>0.83</v>
      </c>
      <c r="I20564" s="2">
        <f t="shared" si="322"/>
        <v>20</v>
      </c>
      <c r="J20564" s="2">
        <f>VLOOKUP(A20564,Urbanizaton!$B$2:$BI$265,I20564)</f>
        <v>35.89</v>
      </c>
      <c r="K20564" s="2">
        <f>VLOOKUP(A20564,Population!$B$2:$BI$265,I20564)</f>
        <v>5139030</v>
      </c>
      <c r="L20564" s="2" t="str">
        <f>VLOOKUP(A20564,Region!$C$1:$G$241,5)</f>
        <v>Africa</v>
      </c>
    </row>
    <row r="20565" spans="1:12" x14ac:dyDescent="0.55000000000000004">
      <c r="A20565" s="2" t="s">
        <v>105</v>
      </c>
      <c r="B20565" s="2" t="s">
        <v>8</v>
      </c>
      <c r="C20565" s="2" t="s">
        <v>9</v>
      </c>
      <c r="D20565" s="2" t="s">
        <v>10</v>
      </c>
      <c r="E20565" s="2" t="s">
        <v>11</v>
      </c>
      <c r="F20565" s="2">
        <v>1977</v>
      </c>
      <c r="G20565" s="2">
        <v>3.8</v>
      </c>
      <c r="I20565" s="2">
        <f t="shared" si="322"/>
        <v>21</v>
      </c>
      <c r="J20565" s="2">
        <f>VLOOKUP(A20565,Urbanizaton!$B$2:$BI$265,I20565)</f>
        <v>36.854999999999997</v>
      </c>
      <c r="K20565" s="2">
        <f>VLOOKUP(A20565,Population!$B$2:$BI$265,I20565)</f>
        <v>5317631</v>
      </c>
      <c r="L20565" s="2" t="str">
        <f>VLOOKUP(A20565,Region!$C$1:$G$241,5)</f>
        <v>Africa</v>
      </c>
    </row>
    <row r="20566" spans="1:12" x14ac:dyDescent="0.55000000000000004">
      <c r="A20566" s="2" t="s">
        <v>105</v>
      </c>
      <c r="B20566" s="2" t="s">
        <v>8</v>
      </c>
      <c r="C20566" s="2" t="s">
        <v>9</v>
      </c>
      <c r="D20566" s="2" t="s">
        <v>17</v>
      </c>
      <c r="E20566" s="2" t="s">
        <v>11</v>
      </c>
      <c r="F20566" s="2">
        <v>1977</v>
      </c>
      <c r="G20566" s="2">
        <v>0.71</v>
      </c>
      <c r="I20566" s="2">
        <f t="shared" si="322"/>
        <v>21</v>
      </c>
      <c r="J20566" s="2">
        <f>VLOOKUP(A20566,Urbanizaton!$B$2:$BI$265,I20566)</f>
        <v>36.854999999999997</v>
      </c>
      <c r="K20566" s="2">
        <f>VLOOKUP(A20566,Population!$B$2:$BI$265,I20566)</f>
        <v>5317631</v>
      </c>
      <c r="L20566" s="2" t="str">
        <f>VLOOKUP(A20566,Region!$C$1:$G$241,5)</f>
        <v>Africa</v>
      </c>
    </row>
    <row r="20567" spans="1:12" x14ac:dyDescent="0.55000000000000004">
      <c r="A20567" s="2" t="s">
        <v>105</v>
      </c>
      <c r="B20567" s="2" t="s">
        <v>8</v>
      </c>
      <c r="C20567" s="2" t="s">
        <v>9</v>
      </c>
      <c r="D20567" s="2" t="s">
        <v>10</v>
      </c>
      <c r="E20567" s="2" t="s">
        <v>11</v>
      </c>
      <c r="F20567" s="2">
        <v>1978</v>
      </c>
      <c r="G20567" s="2">
        <v>3.63</v>
      </c>
      <c r="I20567" s="2">
        <f t="shared" si="322"/>
        <v>22</v>
      </c>
      <c r="J20567" s="2">
        <f>VLOOKUP(A20567,Urbanizaton!$B$2:$BI$265,I20567)</f>
        <v>37.832000000000001</v>
      </c>
      <c r="K20567" s="2">
        <f>VLOOKUP(A20567,Population!$B$2:$BI$265,I20567)</f>
        <v>5501445</v>
      </c>
      <c r="L20567" s="2" t="str">
        <f>VLOOKUP(A20567,Region!$C$1:$G$241,5)</f>
        <v>Africa</v>
      </c>
    </row>
    <row r="20568" spans="1:12" x14ac:dyDescent="0.55000000000000004">
      <c r="A20568" s="2" t="s">
        <v>105</v>
      </c>
      <c r="B20568" s="2" t="s">
        <v>8</v>
      </c>
      <c r="C20568" s="2" t="s">
        <v>9</v>
      </c>
      <c r="D20568" s="2" t="s">
        <v>17</v>
      </c>
      <c r="E20568" s="2" t="s">
        <v>11</v>
      </c>
      <c r="F20568" s="2">
        <v>1978</v>
      </c>
      <c r="G20568" s="2">
        <v>0.66</v>
      </c>
      <c r="I20568" s="2">
        <f t="shared" si="322"/>
        <v>22</v>
      </c>
      <c r="J20568" s="2">
        <f>VLOOKUP(A20568,Urbanizaton!$B$2:$BI$265,I20568)</f>
        <v>37.832000000000001</v>
      </c>
      <c r="K20568" s="2">
        <f>VLOOKUP(A20568,Population!$B$2:$BI$265,I20568)</f>
        <v>5501445</v>
      </c>
      <c r="L20568" s="2" t="str">
        <f>VLOOKUP(A20568,Region!$C$1:$G$241,5)</f>
        <v>Africa</v>
      </c>
    </row>
    <row r="20569" spans="1:12" x14ac:dyDescent="0.55000000000000004">
      <c r="A20569" s="2" t="s">
        <v>105</v>
      </c>
      <c r="B20569" s="2" t="s">
        <v>8</v>
      </c>
      <c r="C20569" s="2" t="s">
        <v>9</v>
      </c>
      <c r="D20569" s="2" t="s">
        <v>10</v>
      </c>
      <c r="E20569" s="2" t="s">
        <v>11</v>
      </c>
      <c r="F20569" s="2">
        <v>1979</v>
      </c>
      <c r="G20569" s="2">
        <v>3.24</v>
      </c>
      <c r="I20569" s="2">
        <f t="shared" si="322"/>
        <v>23</v>
      </c>
      <c r="J20569" s="2">
        <f>VLOOKUP(A20569,Urbanizaton!$B$2:$BI$265,I20569)</f>
        <v>38.817999999999998</v>
      </c>
      <c r="K20569" s="2">
        <f>VLOOKUP(A20569,Population!$B$2:$BI$265,I20569)</f>
        <v>5691749</v>
      </c>
      <c r="L20569" s="2" t="str">
        <f>VLOOKUP(A20569,Region!$C$1:$G$241,5)</f>
        <v>Africa</v>
      </c>
    </row>
    <row r="20570" spans="1:12" x14ac:dyDescent="0.55000000000000004">
      <c r="A20570" s="2" t="s">
        <v>105</v>
      </c>
      <c r="B20570" s="2" t="s">
        <v>8</v>
      </c>
      <c r="C20570" s="2" t="s">
        <v>9</v>
      </c>
      <c r="D20570" s="2" t="s">
        <v>17</v>
      </c>
      <c r="E20570" s="2" t="s">
        <v>11</v>
      </c>
      <c r="F20570" s="2">
        <v>1979</v>
      </c>
      <c r="G20570" s="2">
        <v>0.56999999999999995</v>
      </c>
      <c r="I20570" s="2">
        <f t="shared" si="322"/>
        <v>23</v>
      </c>
      <c r="J20570" s="2">
        <f>VLOOKUP(A20570,Urbanizaton!$B$2:$BI$265,I20570)</f>
        <v>38.817999999999998</v>
      </c>
      <c r="K20570" s="2">
        <f>VLOOKUP(A20570,Population!$B$2:$BI$265,I20570)</f>
        <v>5691749</v>
      </c>
      <c r="L20570" s="2" t="str">
        <f>VLOOKUP(A20570,Region!$C$1:$G$241,5)</f>
        <v>Africa</v>
      </c>
    </row>
    <row r="20571" spans="1:12" x14ac:dyDescent="0.55000000000000004">
      <c r="A20571" s="2" t="s">
        <v>105</v>
      </c>
      <c r="B20571" s="2" t="s">
        <v>8</v>
      </c>
      <c r="C20571" s="2" t="s">
        <v>9</v>
      </c>
      <c r="D20571" s="2" t="s">
        <v>10</v>
      </c>
      <c r="E20571" s="2" t="s">
        <v>11</v>
      </c>
      <c r="F20571" s="2">
        <v>1980</v>
      </c>
      <c r="G20571" s="2">
        <v>3.28</v>
      </c>
      <c r="I20571" s="2">
        <f t="shared" si="322"/>
        <v>24</v>
      </c>
      <c r="J20571" s="2">
        <f>VLOOKUP(A20571,Urbanizaton!$B$2:$BI$265,I20571)</f>
        <v>39.814999999999998</v>
      </c>
      <c r="K20571" s="2">
        <f>VLOOKUP(A20571,Population!$B$2:$BI$265,I20571)</f>
        <v>5889230</v>
      </c>
      <c r="L20571" s="2" t="str">
        <f>VLOOKUP(A20571,Region!$C$1:$G$241,5)</f>
        <v>Africa</v>
      </c>
    </row>
    <row r="20572" spans="1:12" x14ac:dyDescent="0.55000000000000004">
      <c r="A20572" s="2" t="s">
        <v>105</v>
      </c>
      <c r="B20572" s="2" t="s">
        <v>8</v>
      </c>
      <c r="C20572" s="2" t="s">
        <v>9</v>
      </c>
      <c r="D20572" s="2" t="s">
        <v>17</v>
      </c>
      <c r="E20572" s="2" t="s">
        <v>11</v>
      </c>
      <c r="F20572" s="2">
        <v>1980</v>
      </c>
      <c r="G20572" s="2">
        <v>0.55000000000000004</v>
      </c>
      <c r="I20572" s="2">
        <f t="shared" si="322"/>
        <v>24</v>
      </c>
      <c r="J20572" s="2">
        <f>VLOOKUP(A20572,Urbanizaton!$B$2:$BI$265,I20572)</f>
        <v>39.814999999999998</v>
      </c>
      <c r="K20572" s="2">
        <f>VLOOKUP(A20572,Population!$B$2:$BI$265,I20572)</f>
        <v>5889230</v>
      </c>
      <c r="L20572" s="2" t="str">
        <f>VLOOKUP(A20572,Region!$C$1:$G$241,5)</f>
        <v>Africa</v>
      </c>
    </row>
    <row r="20573" spans="1:12" x14ac:dyDescent="0.55000000000000004">
      <c r="A20573" s="2" t="s">
        <v>105</v>
      </c>
      <c r="B20573" s="2" t="s">
        <v>8</v>
      </c>
      <c r="C20573" s="2" t="s">
        <v>9</v>
      </c>
      <c r="D20573" s="2" t="s">
        <v>10</v>
      </c>
      <c r="E20573" s="2" t="s">
        <v>11</v>
      </c>
      <c r="F20573" s="2">
        <v>1981</v>
      </c>
      <c r="G20573" s="2">
        <v>2.96</v>
      </c>
      <c r="I20573" s="2">
        <f t="shared" si="322"/>
        <v>25</v>
      </c>
      <c r="J20573" s="2">
        <f>VLOOKUP(A20573,Urbanizaton!$B$2:$BI$265,I20573)</f>
        <v>39.853999999999999</v>
      </c>
      <c r="K20573" s="2">
        <f>VLOOKUP(A20573,Population!$B$2:$BI$265,I20573)</f>
        <v>6094206</v>
      </c>
      <c r="L20573" s="2" t="str">
        <f>VLOOKUP(A20573,Region!$C$1:$G$241,5)</f>
        <v>Africa</v>
      </c>
    </row>
    <row r="20574" spans="1:12" x14ac:dyDescent="0.55000000000000004">
      <c r="A20574" s="2" t="s">
        <v>105</v>
      </c>
      <c r="B20574" s="2" t="s">
        <v>8</v>
      </c>
      <c r="C20574" s="2" t="s">
        <v>9</v>
      </c>
      <c r="D20574" s="2" t="s">
        <v>17</v>
      </c>
      <c r="E20574" s="2" t="s">
        <v>11</v>
      </c>
      <c r="F20574" s="2">
        <v>1981</v>
      </c>
      <c r="G20574" s="2">
        <v>0.48</v>
      </c>
      <c r="I20574" s="2">
        <f t="shared" si="322"/>
        <v>25</v>
      </c>
      <c r="J20574" s="2">
        <f>VLOOKUP(A20574,Urbanizaton!$B$2:$BI$265,I20574)</f>
        <v>39.853999999999999</v>
      </c>
      <c r="K20574" s="2">
        <f>VLOOKUP(A20574,Population!$B$2:$BI$265,I20574)</f>
        <v>6094206</v>
      </c>
      <c r="L20574" s="2" t="str">
        <f>VLOOKUP(A20574,Region!$C$1:$G$241,5)</f>
        <v>Africa</v>
      </c>
    </row>
    <row r="20575" spans="1:12" x14ac:dyDescent="0.55000000000000004">
      <c r="A20575" s="2" t="s">
        <v>105</v>
      </c>
      <c r="B20575" s="2" t="s">
        <v>8</v>
      </c>
      <c r="C20575" s="2" t="s">
        <v>9</v>
      </c>
      <c r="D20575" s="2" t="s">
        <v>10</v>
      </c>
      <c r="E20575" s="2" t="s">
        <v>11</v>
      </c>
      <c r="F20575" s="2">
        <v>1982</v>
      </c>
      <c r="G20575" s="2">
        <v>2.84</v>
      </c>
      <c r="I20575" s="2">
        <f t="shared" si="322"/>
        <v>26</v>
      </c>
      <c r="J20575" s="2">
        <f>VLOOKUP(A20575,Urbanizaton!$B$2:$BI$265,I20575)</f>
        <v>39.805</v>
      </c>
      <c r="K20575" s="2">
        <f>VLOOKUP(A20575,Population!$B$2:$BI$265,I20575)</f>
        <v>6305709</v>
      </c>
      <c r="L20575" s="2" t="str">
        <f>VLOOKUP(A20575,Region!$C$1:$G$241,5)</f>
        <v>Africa</v>
      </c>
    </row>
    <row r="20576" spans="1:12" x14ac:dyDescent="0.55000000000000004">
      <c r="A20576" s="2" t="s">
        <v>105</v>
      </c>
      <c r="B20576" s="2" t="s">
        <v>8</v>
      </c>
      <c r="C20576" s="2" t="s">
        <v>9</v>
      </c>
      <c r="D20576" s="2" t="s">
        <v>17</v>
      </c>
      <c r="E20576" s="2" t="s">
        <v>11</v>
      </c>
      <c r="F20576" s="2">
        <v>1982</v>
      </c>
      <c r="G20576" s="2">
        <v>0.45</v>
      </c>
      <c r="I20576" s="2">
        <f t="shared" si="322"/>
        <v>26</v>
      </c>
      <c r="J20576" s="2">
        <f>VLOOKUP(A20576,Urbanizaton!$B$2:$BI$265,I20576)</f>
        <v>39.805</v>
      </c>
      <c r="K20576" s="2">
        <f>VLOOKUP(A20576,Population!$B$2:$BI$265,I20576)</f>
        <v>6305709</v>
      </c>
      <c r="L20576" s="2" t="str">
        <f>VLOOKUP(A20576,Region!$C$1:$G$241,5)</f>
        <v>Africa</v>
      </c>
    </row>
    <row r="20577" spans="1:12" x14ac:dyDescent="0.55000000000000004">
      <c r="A20577" s="2" t="s">
        <v>105</v>
      </c>
      <c r="B20577" s="2" t="s">
        <v>8</v>
      </c>
      <c r="C20577" s="2" t="s">
        <v>9</v>
      </c>
      <c r="D20577" s="2" t="s">
        <v>10</v>
      </c>
      <c r="E20577" s="2" t="s">
        <v>11</v>
      </c>
      <c r="F20577" s="2">
        <v>1983</v>
      </c>
      <c r="G20577" s="2">
        <v>2.72</v>
      </c>
      <c r="I20577" s="2">
        <f t="shared" si="322"/>
        <v>27</v>
      </c>
      <c r="J20577" s="2">
        <f>VLOOKUP(A20577,Urbanizaton!$B$2:$BI$265,I20577)</f>
        <v>39.755000000000003</v>
      </c>
      <c r="K20577" s="2">
        <f>VLOOKUP(A20577,Population!$B$2:$BI$265,I20577)</f>
        <v>6521542</v>
      </c>
      <c r="L20577" s="2" t="str">
        <f>VLOOKUP(A20577,Region!$C$1:$G$241,5)</f>
        <v>Africa</v>
      </c>
    </row>
    <row r="20578" spans="1:12" x14ac:dyDescent="0.55000000000000004">
      <c r="A20578" s="2" t="s">
        <v>105</v>
      </c>
      <c r="B20578" s="2" t="s">
        <v>8</v>
      </c>
      <c r="C20578" s="2" t="s">
        <v>9</v>
      </c>
      <c r="D20578" s="2" t="s">
        <v>17</v>
      </c>
      <c r="E20578" s="2" t="s">
        <v>11</v>
      </c>
      <c r="F20578" s="2">
        <v>1983</v>
      </c>
      <c r="G20578" s="2">
        <v>0.41</v>
      </c>
      <c r="I20578" s="2">
        <f t="shared" si="322"/>
        <v>27</v>
      </c>
      <c r="J20578" s="2">
        <f>VLOOKUP(A20578,Urbanizaton!$B$2:$BI$265,I20578)</f>
        <v>39.755000000000003</v>
      </c>
      <c r="K20578" s="2">
        <f>VLOOKUP(A20578,Population!$B$2:$BI$265,I20578)</f>
        <v>6521542</v>
      </c>
      <c r="L20578" s="2" t="str">
        <f>VLOOKUP(A20578,Region!$C$1:$G$241,5)</f>
        <v>Africa</v>
      </c>
    </row>
    <row r="20579" spans="1:12" x14ac:dyDescent="0.55000000000000004">
      <c r="A20579" s="2" t="s">
        <v>105</v>
      </c>
      <c r="B20579" s="2" t="s">
        <v>8</v>
      </c>
      <c r="C20579" s="2" t="s">
        <v>9</v>
      </c>
      <c r="D20579" s="2" t="s">
        <v>10</v>
      </c>
      <c r="E20579" s="2" t="s">
        <v>11</v>
      </c>
      <c r="F20579" s="2">
        <v>1984</v>
      </c>
      <c r="G20579" s="2">
        <v>2.74</v>
      </c>
      <c r="I20579" s="2">
        <f t="shared" si="322"/>
        <v>28</v>
      </c>
      <c r="J20579" s="2">
        <f>VLOOKUP(A20579,Urbanizaton!$B$2:$BI$265,I20579)</f>
        <v>39.704999999999998</v>
      </c>
      <c r="K20579" s="2">
        <f>VLOOKUP(A20579,Population!$B$2:$BI$265,I20579)</f>
        <v>6738765</v>
      </c>
      <c r="L20579" s="2" t="str">
        <f>VLOOKUP(A20579,Region!$C$1:$G$241,5)</f>
        <v>Africa</v>
      </c>
    </row>
    <row r="20580" spans="1:12" x14ac:dyDescent="0.55000000000000004">
      <c r="A20580" s="2" t="s">
        <v>105</v>
      </c>
      <c r="B20580" s="2" t="s">
        <v>8</v>
      </c>
      <c r="C20580" s="2" t="s">
        <v>9</v>
      </c>
      <c r="D20580" s="2" t="s">
        <v>17</v>
      </c>
      <c r="E20580" s="2" t="s">
        <v>11</v>
      </c>
      <c r="F20580" s="2">
        <v>1984</v>
      </c>
      <c r="G20580" s="2">
        <v>0.4</v>
      </c>
      <c r="I20580" s="2">
        <f t="shared" si="322"/>
        <v>28</v>
      </c>
      <c r="J20580" s="2">
        <f>VLOOKUP(A20580,Urbanizaton!$B$2:$BI$265,I20580)</f>
        <v>39.704999999999998</v>
      </c>
      <c r="K20580" s="2">
        <f>VLOOKUP(A20580,Population!$B$2:$BI$265,I20580)</f>
        <v>6738765</v>
      </c>
      <c r="L20580" s="2" t="str">
        <f>VLOOKUP(A20580,Region!$C$1:$G$241,5)</f>
        <v>Africa</v>
      </c>
    </row>
    <row r="20581" spans="1:12" x14ac:dyDescent="0.55000000000000004">
      <c r="A20581" s="2" t="s">
        <v>105</v>
      </c>
      <c r="B20581" s="2" t="s">
        <v>8</v>
      </c>
      <c r="C20581" s="2" t="s">
        <v>9</v>
      </c>
      <c r="D20581" s="2" t="s">
        <v>10</v>
      </c>
      <c r="E20581" s="2" t="s">
        <v>11</v>
      </c>
      <c r="F20581" s="2">
        <v>1985</v>
      </c>
      <c r="G20581" s="2">
        <v>2.7</v>
      </c>
      <c r="I20581" s="2">
        <f t="shared" si="322"/>
        <v>29</v>
      </c>
      <c r="J20581" s="2">
        <f>VLOOKUP(A20581,Urbanizaton!$B$2:$BI$265,I20581)</f>
        <v>39.655000000000001</v>
      </c>
      <c r="K20581" s="2">
        <f>VLOOKUP(A20581,Population!$B$2:$BI$265,I20581)</f>
        <v>6955212</v>
      </c>
      <c r="L20581" s="2" t="str">
        <f>VLOOKUP(A20581,Region!$C$1:$G$241,5)</f>
        <v>Africa</v>
      </c>
    </row>
    <row r="20582" spans="1:12" x14ac:dyDescent="0.55000000000000004">
      <c r="A20582" s="2" t="s">
        <v>105</v>
      </c>
      <c r="B20582" s="2" t="s">
        <v>8</v>
      </c>
      <c r="C20582" s="2" t="s">
        <v>9</v>
      </c>
      <c r="D20582" s="2" t="s">
        <v>17</v>
      </c>
      <c r="E20582" s="2" t="s">
        <v>11</v>
      </c>
      <c r="F20582" s="2">
        <v>1985</v>
      </c>
      <c r="G20582" s="2">
        <v>0.38</v>
      </c>
      <c r="I20582" s="2">
        <f t="shared" si="322"/>
        <v>29</v>
      </c>
      <c r="J20582" s="2">
        <f>VLOOKUP(A20582,Urbanizaton!$B$2:$BI$265,I20582)</f>
        <v>39.655000000000001</v>
      </c>
      <c r="K20582" s="2">
        <f>VLOOKUP(A20582,Population!$B$2:$BI$265,I20582)</f>
        <v>6955212</v>
      </c>
      <c r="L20582" s="2" t="str">
        <f>VLOOKUP(A20582,Region!$C$1:$G$241,5)</f>
        <v>Africa</v>
      </c>
    </row>
    <row r="20583" spans="1:12" x14ac:dyDescent="0.55000000000000004">
      <c r="A20583" s="2" t="s">
        <v>105</v>
      </c>
      <c r="B20583" s="2" t="s">
        <v>8</v>
      </c>
      <c r="C20583" s="2" t="s">
        <v>9</v>
      </c>
      <c r="D20583" s="2" t="s">
        <v>10</v>
      </c>
      <c r="E20583" s="2" t="s">
        <v>11</v>
      </c>
      <c r="F20583" s="2">
        <v>1986</v>
      </c>
      <c r="G20583" s="2">
        <v>2.78</v>
      </c>
      <c r="I20583" s="2">
        <f t="shared" si="322"/>
        <v>30</v>
      </c>
      <c r="J20583" s="2">
        <f>VLOOKUP(A20583,Urbanizaton!$B$2:$BI$265,I20583)</f>
        <v>39.606000000000002</v>
      </c>
      <c r="K20583" s="2">
        <f>VLOOKUP(A20583,Population!$B$2:$BI$265,I20583)</f>
        <v>7170656</v>
      </c>
      <c r="L20583" s="2" t="str">
        <f>VLOOKUP(A20583,Region!$C$1:$G$241,5)</f>
        <v>Africa</v>
      </c>
    </row>
    <row r="20584" spans="1:12" x14ac:dyDescent="0.55000000000000004">
      <c r="A20584" s="2" t="s">
        <v>105</v>
      </c>
      <c r="B20584" s="2" t="s">
        <v>8</v>
      </c>
      <c r="C20584" s="2" t="s">
        <v>9</v>
      </c>
      <c r="D20584" s="2" t="s">
        <v>17</v>
      </c>
      <c r="E20584" s="2" t="s">
        <v>11</v>
      </c>
      <c r="F20584" s="2">
        <v>1986</v>
      </c>
      <c r="G20584" s="2">
        <v>0.38</v>
      </c>
      <c r="I20584" s="2">
        <f t="shared" si="322"/>
        <v>30</v>
      </c>
      <c r="J20584" s="2">
        <f>VLOOKUP(A20584,Urbanizaton!$B$2:$BI$265,I20584)</f>
        <v>39.606000000000002</v>
      </c>
      <c r="K20584" s="2">
        <f>VLOOKUP(A20584,Population!$B$2:$BI$265,I20584)</f>
        <v>7170656</v>
      </c>
      <c r="L20584" s="2" t="str">
        <f>VLOOKUP(A20584,Region!$C$1:$G$241,5)</f>
        <v>Africa</v>
      </c>
    </row>
    <row r="20585" spans="1:12" x14ac:dyDescent="0.55000000000000004">
      <c r="A20585" s="2" t="s">
        <v>105</v>
      </c>
      <c r="B20585" s="2" t="s">
        <v>8</v>
      </c>
      <c r="C20585" s="2" t="s">
        <v>9</v>
      </c>
      <c r="D20585" s="2" t="s">
        <v>10</v>
      </c>
      <c r="E20585" s="2" t="s">
        <v>11</v>
      </c>
      <c r="F20585" s="2">
        <v>1987</v>
      </c>
      <c r="G20585" s="2">
        <v>2.71</v>
      </c>
      <c r="I20585" s="2">
        <f t="shared" si="322"/>
        <v>31</v>
      </c>
      <c r="J20585" s="2">
        <f>VLOOKUP(A20585,Urbanizaton!$B$2:$BI$265,I20585)</f>
        <v>39.555999999999997</v>
      </c>
      <c r="K20585" s="2">
        <f>VLOOKUP(A20585,Population!$B$2:$BI$265,I20585)</f>
        <v>7385686</v>
      </c>
      <c r="L20585" s="2" t="str">
        <f>VLOOKUP(A20585,Region!$C$1:$G$241,5)</f>
        <v>Africa</v>
      </c>
    </row>
    <row r="20586" spans="1:12" x14ac:dyDescent="0.55000000000000004">
      <c r="A20586" s="2" t="s">
        <v>105</v>
      </c>
      <c r="B20586" s="2" t="s">
        <v>8</v>
      </c>
      <c r="C20586" s="2" t="s">
        <v>9</v>
      </c>
      <c r="D20586" s="2" t="s">
        <v>17</v>
      </c>
      <c r="E20586" s="2" t="s">
        <v>11</v>
      </c>
      <c r="F20586" s="2">
        <v>1987</v>
      </c>
      <c r="G20586" s="2">
        <v>0.36</v>
      </c>
      <c r="I20586" s="2">
        <f t="shared" si="322"/>
        <v>31</v>
      </c>
      <c r="J20586" s="2">
        <f>VLOOKUP(A20586,Urbanizaton!$B$2:$BI$265,I20586)</f>
        <v>39.555999999999997</v>
      </c>
      <c r="K20586" s="2">
        <f>VLOOKUP(A20586,Population!$B$2:$BI$265,I20586)</f>
        <v>7385686</v>
      </c>
      <c r="L20586" s="2" t="str">
        <f>VLOOKUP(A20586,Region!$C$1:$G$241,5)</f>
        <v>Africa</v>
      </c>
    </row>
    <row r="20587" spans="1:12" x14ac:dyDescent="0.55000000000000004">
      <c r="A20587" s="2" t="s">
        <v>105</v>
      </c>
      <c r="B20587" s="2" t="s">
        <v>8</v>
      </c>
      <c r="C20587" s="2" t="s">
        <v>9</v>
      </c>
      <c r="D20587" s="2" t="s">
        <v>10</v>
      </c>
      <c r="E20587" s="2" t="s">
        <v>11</v>
      </c>
      <c r="F20587" s="2">
        <v>1988</v>
      </c>
      <c r="G20587" s="2">
        <v>3.02</v>
      </c>
      <c r="I20587" s="2">
        <f t="shared" ref="I20587:I20650" si="323">IF(F20587=1960,4,F20587-1960+4)</f>
        <v>32</v>
      </c>
      <c r="J20587" s="2">
        <f>VLOOKUP(A20587,Urbanizaton!$B$2:$BI$265,I20587)</f>
        <v>39.506</v>
      </c>
      <c r="K20587" s="2">
        <f>VLOOKUP(A20587,Population!$B$2:$BI$265,I20587)</f>
        <v>7600072</v>
      </c>
      <c r="L20587" s="2" t="str">
        <f>VLOOKUP(A20587,Region!$C$1:$G$241,5)</f>
        <v>Africa</v>
      </c>
    </row>
    <row r="20588" spans="1:12" x14ac:dyDescent="0.55000000000000004">
      <c r="A20588" s="2" t="s">
        <v>105</v>
      </c>
      <c r="B20588" s="2" t="s">
        <v>8</v>
      </c>
      <c r="C20588" s="2" t="s">
        <v>9</v>
      </c>
      <c r="D20588" s="2" t="s">
        <v>17</v>
      </c>
      <c r="E20588" s="2" t="s">
        <v>11</v>
      </c>
      <c r="F20588" s="2">
        <v>1988</v>
      </c>
      <c r="G20588" s="2">
        <v>0.39</v>
      </c>
      <c r="I20588" s="2">
        <f t="shared" si="323"/>
        <v>32</v>
      </c>
      <c r="J20588" s="2">
        <f>VLOOKUP(A20588,Urbanizaton!$B$2:$BI$265,I20588)</f>
        <v>39.506</v>
      </c>
      <c r="K20588" s="2">
        <f>VLOOKUP(A20588,Population!$B$2:$BI$265,I20588)</f>
        <v>7600072</v>
      </c>
      <c r="L20588" s="2" t="str">
        <f>VLOOKUP(A20588,Region!$C$1:$G$241,5)</f>
        <v>Africa</v>
      </c>
    </row>
    <row r="20589" spans="1:12" x14ac:dyDescent="0.55000000000000004">
      <c r="A20589" s="2" t="s">
        <v>105</v>
      </c>
      <c r="B20589" s="2" t="s">
        <v>8</v>
      </c>
      <c r="C20589" s="2" t="s">
        <v>9</v>
      </c>
      <c r="D20589" s="2" t="s">
        <v>10</v>
      </c>
      <c r="E20589" s="2" t="s">
        <v>11</v>
      </c>
      <c r="F20589" s="2">
        <v>1989</v>
      </c>
      <c r="G20589" s="2">
        <v>3.11</v>
      </c>
      <c r="I20589" s="2">
        <f t="shared" si="323"/>
        <v>33</v>
      </c>
      <c r="J20589" s="2">
        <f>VLOOKUP(A20589,Urbanizaton!$B$2:$BI$265,I20589)</f>
        <v>39.456000000000003</v>
      </c>
      <c r="K20589" s="2">
        <f>VLOOKUP(A20589,Population!$B$2:$BI$265,I20589)</f>
        <v>7813808</v>
      </c>
      <c r="L20589" s="2" t="str">
        <f>VLOOKUP(A20589,Region!$C$1:$G$241,5)</f>
        <v>Africa</v>
      </c>
    </row>
    <row r="20590" spans="1:12" x14ac:dyDescent="0.55000000000000004">
      <c r="A20590" s="2" t="s">
        <v>105</v>
      </c>
      <c r="B20590" s="2" t="s">
        <v>8</v>
      </c>
      <c r="C20590" s="2" t="s">
        <v>9</v>
      </c>
      <c r="D20590" s="2" t="s">
        <v>17</v>
      </c>
      <c r="E20590" s="2" t="s">
        <v>11</v>
      </c>
      <c r="F20590" s="2">
        <v>1989</v>
      </c>
      <c r="G20590" s="2">
        <v>0.39</v>
      </c>
      <c r="I20590" s="2">
        <f t="shared" si="323"/>
        <v>33</v>
      </c>
      <c r="J20590" s="2">
        <f>VLOOKUP(A20590,Urbanizaton!$B$2:$BI$265,I20590)</f>
        <v>39.456000000000003</v>
      </c>
      <c r="K20590" s="2">
        <f>VLOOKUP(A20590,Population!$B$2:$BI$265,I20590)</f>
        <v>7813808</v>
      </c>
      <c r="L20590" s="2" t="str">
        <f>VLOOKUP(A20590,Region!$C$1:$G$241,5)</f>
        <v>Africa</v>
      </c>
    </row>
    <row r="20591" spans="1:12" x14ac:dyDescent="0.55000000000000004">
      <c r="A20591" s="2" t="s">
        <v>105</v>
      </c>
      <c r="B20591" s="2" t="s">
        <v>8</v>
      </c>
      <c r="C20591" s="2" t="s">
        <v>9</v>
      </c>
      <c r="D20591" s="2" t="s">
        <v>10</v>
      </c>
      <c r="E20591" s="2" t="s">
        <v>11</v>
      </c>
      <c r="F20591" s="2">
        <v>1990</v>
      </c>
      <c r="G20591" s="2">
        <v>2.56</v>
      </c>
      <c r="I20591" s="2">
        <f t="shared" si="323"/>
        <v>34</v>
      </c>
      <c r="J20591" s="2">
        <f>VLOOKUP(A20591,Urbanizaton!$B$2:$BI$265,I20591)</f>
        <v>39.406999999999996</v>
      </c>
      <c r="K20591" s="2">
        <f>VLOOKUP(A20591,Population!$B$2:$BI$265,I20591)</f>
        <v>8027253</v>
      </c>
      <c r="L20591" s="2" t="str">
        <f>VLOOKUP(A20591,Region!$C$1:$G$241,5)</f>
        <v>Africa</v>
      </c>
    </row>
    <row r="20592" spans="1:12" x14ac:dyDescent="0.55000000000000004">
      <c r="A20592" s="2" t="s">
        <v>105</v>
      </c>
      <c r="B20592" s="2" t="s">
        <v>8</v>
      </c>
      <c r="C20592" s="2" t="s">
        <v>9</v>
      </c>
      <c r="D20592" s="2" t="s">
        <v>17</v>
      </c>
      <c r="E20592" s="2" t="s">
        <v>11</v>
      </c>
      <c r="F20592" s="2">
        <v>1990</v>
      </c>
      <c r="G20592" s="2">
        <v>0.31</v>
      </c>
      <c r="I20592" s="2">
        <f t="shared" si="323"/>
        <v>34</v>
      </c>
      <c r="J20592" s="2">
        <f>VLOOKUP(A20592,Urbanizaton!$B$2:$BI$265,I20592)</f>
        <v>39.406999999999996</v>
      </c>
      <c r="K20592" s="2">
        <f>VLOOKUP(A20592,Population!$B$2:$BI$265,I20592)</f>
        <v>8027253</v>
      </c>
      <c r="L20592" s="2" t="str">
        <f>VLOOKUP(A20592,Region!$C$1:$G$241,5)</f>
        <v>Africa</v>
      </c>
    </row>
    <row r="20593" spans="1:12" x14ac:dyDescent="0.55000000000000004">
      <c r="A20593" s="2" t="s">
        <v>105</v>
      </c>
      <c r="B20593" s="2" t="s">
        <v>8</v>
      </c>
      <c r="C20593" s="2" t="s">
        <v>9</v>
      </c>
      <c r="D20593" s="2" t="s">
        <v>10</v>
      </c>
      <c r="E20593" s="2" t="s">
        <v>11</v>
      </c>
      <c r="F20593" s="2">
        <v>1991</v>
      </c>
      <c r="G20593" s="2">
        <v>2.73</v>
      </c>
      <c r="I20593" s="2">
        <f t="shared" si="323"/>
        <v>35</v>
      </c>
      <c r="J20593" s="2">
        <f>VLOOKUP(A20593,Urbanizaton!$B$2:$BI$265,I20593)</f>
        <v>38.988999999999997</v>
      </c>
      <c r="K20593" s="2">
        <f>VLOOKUP(A20593,Population!$B$2:$BI$265,I20593)</f>
        <v>8239732</v>
      </c>
      <c r="L20593" s="2" t="str">
        <f>VLOOKUP(A20593,Region!$C$1:$G$241,5)</f>
        <v>Africa</v>
      </c>
    </row>
    <row r="20594" spans="1:12" x14ac:dyDescent="0.55000000000000004">
      <c r="A20594" s="2" t="s">
        <v>105</v>
      </c>
      <c r="B20594" s="2" t="s">
        <v>8</v>
      </c>
      <c r="C20594" s="2" t="s">
        <v>9</v>
      </c>
      <c r="D20594" s="2" t="s">
        <v>17</v>
      </c>
      <c r="E20594" s="2" t="s">
        <v>11</v>
      </c>
      <c r="F20594" s="2">
        <v>1991</v>
      </c>
      <c r="G20594" s="2">
        <v>0.33</v>
      </c>
      <c r="I20594" s="2">
        <f t="shared" si="323"/>
        <v>35</v>
      </c>
      <c r="J20594" s="2">
        <f>VLOOKUP(A20594,Urbanizaton!$B$2:$BI$265,I20594)</f>
        <v>38.988999999999997</v>
      </c>
      <c r="K20594" s="2">
        <f>VLOOKUP(A20594,Population!$B$2:$BI$265,I20594)</f>
        <v>8239732</v>
      </c>
      <c r="L20594" s="2" t="str">
        <f>VLOOKUP(A20594,Region!$C$1:$G$241,5)</f>
        <v>Africa</v>
      </c>
    </row>
    <row r="20595" spans="1:12" x14ac:dyDescent="0.55000000000000004">
      <c r="A20595" s="2" t="s">
        <v>105</v>
      </c>
      <c r="B20595" s="2" t="s">
        <v>8</v>
      </c>
      <c r="C20595" s="2" t="s">
        <v>9</v>
      </c>
      <c r="D20595" s="2" t="s">
        <v>10</v>
      </c>
      <c r="E20595" s="2" t="s">
        <v>11</v>
      </c>
      <c r="F20595" s="2">
        <v>1992</v>
      </c>
      <c r="G20595" s="2">
        <v>2.71</v>
      </c>
      <c r="I20595" s="2">
        <f t="shared" si="323"/>
        <v>36</v>
      </c>
      <c r="J20595" s="2">
        <f>VLOOKUP(A20595,Urbanizaton!$B$2:$BI$265,I20595)</f>
        <v>38.514000000000003</v>
      </c>
      <c r="K20595" s="2">
        <f>VLOOKUP(A20595,Population!$B$2:$BI$265,I20595)</f>
        <v>8452275</v>
      </c>
      <c r="L20595" s="2" t="str">
        <f>VLOOKUP(A20595,Region!$C$1:$G$241,5)</f>
        <v>Africa</v>
      </c>
    </row>
    <row r="20596" spans="1:12" x14ac:dyDescent="0.55000000000000004">
      <c r="A20596" s="2" t="s">
        <v>105</v>
      </c>
      <c r="B20596" s="2" t="s">
        <v>8</v>
      </c>
      <c r="C20596" s="2" t="s">
        <v>9</v>
      </c>
      <c r="D20596" s="2" t="s">
        <v>17</v>
      </c>
      <c r="E20596" s="2" t="s">
        <v>11</v>
      </c>
      <c r="F20596" s="2">
        <v>1992</v>
      </c>
      <c r="G20596" s="2">
        <v>0.32</v>
      </c>
      <c r="I20596" s="2">
        <f t="shared" si="323"/>
        <v>36</v>
      </c>
      <c r="J20596" s="2">
        <f>VLOOKUP(A20596,Urbanizaton!$B$2:$BI$265,I20596)</f>
        <v>38.514000000000003</v>
      </c>
      <c r="K20596" s="2">
        <f>VLOOKUP(A20596,Population!$B$2:$BI$265,I20596)</f>
        <v>8452275</v>
      </c>
      <c r="L20596" s="2" t="str">
        <f>VLOOKUP(A20596,Region!$C$1:$G$241,5)</f>
        <v>Africa</v>
      </c>
    </row>
    <row r="20597" spans="1:12" x14ac:dyDescent="0.55000000000000004">
      <c r="A20597" s="2" t="s">
        <v>105</v>
      </c>
      <c r="B20597" s="2" t="s">
        <v>8</v>
      </c>
      <c r="C20597" s="2" t="s">
        <v>9</v>
      </c>
      <c r="D20597" s="2" t="s">
        <v>10</v>
      </c>
      <c r="E20597" s="2" t="s">
        <v>11</v>
      </c>
      <c r="F20597" s="2">
        <v>1993</v>
      </c>
      <c r="G20597" s="2">
        <v>2.37</v>
      </c>
      <c r="I20597" s="2">
        <f t="shared" si="323"/>
        <v>37</v>
      </c>
      <c r="J20597" s="2">
        <f>VLOOKUP(A20597,Urbanizaton!$B$2:$BI$265,I20597)</f>
        <v>38.042000000000002</v>
      </c>
      <c r="K20597" s="2">
        <f>VLOOKUP(A20597,Population!$B$2:$BI$265,I20597)</f>
        <v>8669168</v>
      </c>
      <c r="L20597" s="2" t="str">
        <f>VLOOKUP(A20597,Region!$C$1:$G$241,5)</f>
        <v>Africa</v>
      </c>
    </row>
    <row r="20598" spans="1:12" x14ac:dyDescent="0.55000000000000004">
      <c r="A20598" s="2" t="s">
        <v>105</v>
      </c>
      <c r="B20598" s="2" t="s">
        <v>8</v>
      </c>
      <c r="C20598" s="2" t="s">
        <v>9</v>
      </c>
      <c r="D20598" s="2" t="s">
        <v>17</v>
      </c>
      <c r="E20598" s="2" t="s">
        <v>11</v>
      </c>
      <c r="F20598" s="2">
        <v>1993</v>
      </c>
      <c r="G20598" s="2">
        <v>0.27</v>
      </c>
      <c r="I20598" s="2">
        <f t="shared" si="323"/>
        <v>37</v>
      </c>
      <c r="J20598" s="2">
        <f>VLOOKUP(A20598,Urbanizaton!$B$2:$BI$265,I20598)</f>
        <v>38.042000000000002</v>
      </c>
      <c r="K20598" s="2">
        <f>VLOOKUP(A20598,Population!$B$2:$BI$265,I20598)</f>
        <v>8669168</v>
      </c>
      <c r="L20598" s="2" t="str">
        <f>VLOOKUP(A20598,Region!$C$1:$G$241,5)</f>
        <v>Africa</v>
      </c>
    </row>
    <row r="20599" spans="1:12" x14ac:dyDescent="0.55000000000000004">
      <c r="A20599" s="2" t="s">
        <v>105</v>
      </c>
      <c r="B20599" s="2" t="s">
        <v>8</v>
      </c>
      <c r="C20599" s="2" t="s">
        <v>9</v>
      </c>
      <c r="D20599" s="2" t="s">
        <v>10</v>
      </c>
      <c r="E20599" s="2" t="s">
        <v>11</v>
      </c>
      <c r="F20599" s="2">
        <v>1994</v>
      </c>
      <c r="G20599" s="2">
        <v>2.0299999999999998</v>
      </c>
      <c r="I20599" s="2">
        <f t="shared" si="323"/>
        <v>38</v>
      </c>
      <c r="J20599" s="2">
        <f>VLOOKUP(A20599,Urbanizaton!$B$2:$BI$265,I20599)</f>
        <v>37.572000000000003</v>
      </c>
      <c r="K20599" s="2">
        <f>VLOOKUP(A20599,Population!$B$2:$BI$265,I20599)</f>
        <v>8896109</v>
      </c>
      <c r="L20599" s="2" t="str">
        <f>VLOOKUP(A20599,Region!$C$1:$G$241,5)</f>
        <v>Africa</v>
      </c>
    </row>
    <row r="20600" spans="1:12" x14ac:dyDescent="0.55000000000000004">
      <c r="A20600" s="2" t="s">
        <v>105</v>
      </c>
      <c r="B20600" s="2" t="s">
        <v>8</v>
      </c>
      <c r="C20600" s="2" t="s">
        <v>9</v>
      </c>
      <c r="D20600" s="2" t="s">
        <v>17</v>
      </c>
      <c r="E20600" s="2" t="s">
        <v>11</v>
      </c>
      <c r="F20600" s="2">
        <v>1994</v>
      </c>
      <c r="G20600" s="2">
        <v>0.23</v>
      </c>
      <c r="I20600" s="2">
        <f t="shared" si="323"/>
        <v>38</v>
      </c>
      <c r="J20600" s="2">
        <f>VLOOKUP(A20600,Urbanizaton!$B$2:$BI$265,I20600)</f>
        <v>37.572000000000003</v>
      </c>
      <c r="K20600" s="2">
        <f>VLOOKUP(A20600,Population!$B$2:$BI$265,I20600)</f>
        <v>8896109</v>
      </c>
      <c r="L20600" s="2" t="str">
        <f>VLOOKUP(A20600,Region!$C$1:$G$241,5)</f>
        <v>Africa</v>
      </c>
    </row>
    <row r="20601" spans="1:12" x14ac:dyDescent="0.55000000000000004">
      <c r="A20601" s="2" t="s">
        <v>105</v>
      </c>
      <c r="B20601" s="2" t="s">
        <v>8</v>
      </c>
      <c r="C20601" s="2" t="s">
        <v>9</v>
      </c>
      <c r="D20601" s="2" t="s">
        <v>10</v>
      </c>
      <c r="E20601" s="2" t="s">
        <v>11</v>
      </c>
      <c r="F20601" s="2">
        <v>1995</v>
      </c>
      <c r="G20601" s="2">
        <v>2</v>
      </c>
      <c r="I20601" s="2">
        <f t="shared" si="323"/>
        <v>39</v>
      </c>
      <c r="J20601" s="2">
        <f>VLOOKUP(A20601,Urbanizaton!$B$2:$BI$265,I20601)</f>
        <v>37.103999999999999</v>
      </c>
      <c r="K20601" s="2">
        <f>VLOOKUP(A20601,Population!$B$2:$BI$265,I20601)</f>
        <v>9137077</v>
      </c>
      <c r="L20601" s="2" t="str">
        <f>VLOOKUP(A20601,Region!$C$1:$G$241,5)</f>
        <v>Africa</v>
      </c>
    </row>
    <row r="20602" spans="1:12" x14ac:dyDescent="0.55000000000000004">
      <c r="A20602" s="2" t="s">
        <v>105</v>
      </c>
      <c r="B20602" s="2" t="s">
        <v>8</v>
      </c>
      <c r="C20602" s="2" t="s">
        <v>9</v>
      </c>
      <c r="D20602" s="2" t="s">
        <v>17</v>
      </c>
      <c r="E20602" s="2" t="s">
        <v>11</v>
      </c>
      <c r="F20602" s="2">
        <v>1995</v>
      </c>
      <c r="G20602" s="2">
        <v>0.22</v>
      </c>
      <c r="I20602" s="2">
        <f t="shared" si="323"/>
        <v>39</v>
      </c>
      <c r="J20602" s="2">
        <f>VLOOKUP(A20602,Urbanizaton!$B$2:$BI$265,I20602)</f>
        <v>37.103999999999999</v>
      </c>
      <c r="K20602" s="2">
        <f>VLOOKUP(A20602,Population!$B$2:$BI$265,I20602)</f>
        <v>9137077</v>
      </c>
      <c r="L20602" s="2" t="str">
        <f>VLOOKUP(A20602,Region!$C$1:$G$241,5)</f>
        <v>Africa</v>
      </c>
    </row>
    <row r="20603" spans="1:12" x14ac:dyDescent="0.55000000000000004">
      <c r="A20603" s="2" t="s">
        <v>105</v>
      </c>
      <c r="B20603" s="2" t="s">
        <v>8</v>
      </c>
      <c r="C20603" s="2" t="s">
        <v>9</v>
      </c>
      <c r="D20603" s="2" t="s">
        <v>10</v>
      </c>
      <c r="E20603" s="2" t="s">
        <v>11</v>
      </c>
      <c r="F20603" s="2">
        <v>1996</v>
      </c>
      <c r="G20603" s="2">
        <v>1.62</v>
      </c>
      <c r="I20603" s="2">
        <f t="shared" si="323"/>
        <v>40</v>
      </c>
      <c r="J20603" s="2">
        <f>VLOOKUP(A20603,Urbanizaton!$B$2:$BI$265,I20603)</f>
        <v>36.637999999999998</v>
      </c>
      <c r="K20603" s="2">
        <f>VLOOKUP(A20603,Population!$B$2:$BI$265,I20603)</f>
        <v>9394304</v>
      </c>
      <c r="L20603" s="2" t="str">
        <f>VLOOKUP(A20603,Region!$C$1:$G$241,5)</f>
        <v>Africa</v>
      </c>
    </row>
    <row r="20604" spans="1:12" x14ac:dyDescent="0.55000000000000004">
      <c r="A20604" s="2" t="s">
        <v>105</v>
      </c>
      <c r="B20604" s="2" t="s">
        <v>8</v>
      </c>
      <c r="C20604" s="2" t="s">
        <v>9</v>
      </c>
      <c r="D20604" s="2" t="s">
        <v>17</v>
      </c>
      <c r="E20604" s="2" t="s">
        <v>11</v>
      </c>
      <c r="F20604" s="2">
        <v>1996</v>
      </c>
      <c r="G20604" s="2">
        <v>0.17</v>
      </c>
      <c r="I20604" s="2">
        <f t="shared" si="323"/>
        <v>40</v>
      </c>
      <c r="J20604" s="2">
        <f>VLOOKUP(A20604,Urbanizaton!$B$2:$BI$265,I20604)</f>
        <v>36.637999999999998</v>
      </c>
      <c r="K20604" s="2">
        <f>VLOOKUP(A20604,Population!$B$2:$BI$265,I20604)</f>
        <v>9394304</v>
      </c>
      <c r="L20604" s="2" t="str">
        <f>VLOOKUP(A20604,Region!$C$1:$G$241,5)</f>
        <v>Africa</v>
      </c>
    </row>
    <row r="20605" spans="1:12" x14ac:dyDescent="0.55000000000000004">
      <c r="A20605" s="2" t="s">
        <v>105</v>
      </c>
      <c r="B20605" s="2" t="s">
        <v>8</v>
      </c>
      <c r="C20605" s="2" t="s">
        <v>9</v>
      </c>
      <c r="D20605" s="2" t="s">
        <v>10</v>
      </c>
      <c r="E20605" s="2" t="s">
        <v>11</v>
      </c>
      <c r="F20605" s="2">
        <v>1997</v>
      </c>
      <c r="G20605" s="2">
        <v>2.13</v>
      </c>
      <c r="I20605" s="2">
        <f t="shared" si="323"/>
        <v>41</v>
      </c>
      <c r="J20605" s="2">
        <f>VLOOKUP(A20605,Urbanizaton!$B$2:$BI$265,I20605)</f>
        <v>36.176000000000002</v>
      </c>
      <c r="K20605" s="2">
        <f>VLOOKUP(A20605,Population!$B$2:$BI$265,I20605)</f>
        <v>9666578</v>
      </c>
      <c r="L20605" s="2" t="str">
        <f>VLOOKUP(A20605,Region!$C$1:$G$241,5)</f>
        <v>Africa</v>
      </c>
    </row>
    <row r="20606" spans="1:12" x14ac:dyDescent="0.55000000000000004">
      <c r="A20606" s="2" t="s">
        <v>105</v>
      </c>
      <c r="B20606" s="2" t="s">
        <v>8</v>
      </c>
      <c r="C20606" s="2" t="s">
        <v>9</v>
      </c>
      <c r="D20606" s="2" t="s">
        <v>17</v>
      </c>
      <c r="E20606" s="2" t="s">
        <v>11</v>
      </c>
      <c r="F20606" s="2">
        <v>1997</v>
      </c>
      <c r="G20606" s="2">
        <v>0.22</v>
      </c>
      <c r="I20606" s="2">
        <f t="shared" si="323"/>
        <v>41</v>
      </c>
      <c r="J20606" s="2">
        <f>VLOOKUP(A20606,Urbanizaton!$B$2:$BI$265,I20606)</f>
        <v>36.176000000000002</v>
      </c>
      <c r="K20606" s="2">
        <f>VLOOKUP(A20606,Population!$B$2:$BI$265,I20606)</f>
        <v>9666578</v>
      </c>
      <c r="L20606" s="2" t="str">
        <f>VLOOKUP(A20606,Region!$C$1:$G$241,5)</f>
        <v>Africa</v>
      </c>
    </row>
    <row r="20607" spans="1:12" x14ac:dyDescent="0.55000000000000004">
      <c r="A20607" s="2" t="s">
        <v>105</v>
      </c>
      <c r="B20607" s="2" t="s">
        <v>8</v>
      </c>
      <c r="C20607" s="2" t="s">
        <v>9</v>
      </c>
      <c r="D20607" s="2" t="s">
        <v>10</v>
      </c>
      <c r="E20607" s="2" t="s">
        <v>11</v>
      </c>
      <c r="F20607" s="2">
        <v>1998</v>
      </c>
      <c r="G20607" s="2">
        <v>2.0299999999999998</v>
      </c>
      <c r="I20607" s="2">
        <f t="shared" si="323"/>
        <v>42</v>
      </c>
      <c r="J20607" s="2">
        <f>VLOOKUP(A20607,Urbanizaton!$B$2:$BI$265,I20607)</f>
        <v>35.716000000000001</v>
      </c>
      <c r="K20607" s="2">
        <f>VLOOKUP(A20607,Population!$B$2:$BI$265,I20607)</f>
        <v>9950224</v>
      </c>
      <c r="L20607" s="2" t="str">
        <f>VLOOKUP(A20607,Region!$C$1:$G$241,5)</f>
        <v>Africa</v>
      </c>
    </row>
    <row r="20608" spans="1:12" x14ac:dyDescent="0.55000000000000004">
      <c r="A20608" s="2" t="s">
        <v>105</v>
      </c>
      <c r="B20608" s="2" t="s">
        <v>8</v>
      </c>
      <c r="C20608" s="2" t="s">
        <v>9</v>
      </c>
      <c r="D20608" s="2" t="s">
        <v>17</v>
      </c>
      <c r="E20608" s="2" t="s">
        <v>11</v>
      </c>
      <c r="F20608" s="2">
        <v>1998</v>
      </c>
      <c r="G20608" s="2">
        <v>0.2</v>
      </c>
      <c r="I20608" s="2">
        <f t="shared" si="323"/>
        <v>42</v>
      </c>
      <c r="J20608" s="2">
        <f>VLOOKUP(A20608,Urbanizaton!$B$2:$BI$265,I20608)</f>
        <v>35.716000000000001</v>
      </c>
      <c r="K20608" s="2">
        <f>VLOOKUP(A20608,Population!$B$2:$BI$265,I20608)</f>
        <v>9950224</v>
      </c>
      <c r="L20608" s="2" t="str">
        <f>VLOOKUP(A20608,Region!$C$1:$G$241,5)</f>
        <v>Africa</v>
      </c>
    </row>
    <row r="20609" spans="1:12" x14ac:dyDescent="0.55000000000000004">
      <c r="A20609" s="2" t="s">
        <v>105</v>
      </c>
      <c r="B20609" s="2" t="s">
        <v>8</v>
      </c>
      <c r="C20609" s="2" t="s">
        <v>9</v>
      </c>
      <c r="D20609" s="2" t="s">
        <v>10</v>
      </c>
      <c r="E20609" s="2" t="s">
        <v>11</v>
      </c>
      <c r="F20609" s="2">
        <v>1999</v>
      </c>
      <c r="G20609" s="2">
        <v>1.64</v>
      </c>
      <c r="I20609" s="2">
        <f t="shared" si="323"/>
        <v>43</v>
      </c>
      <c r="J20609" s="2">
        <f>VLOOKUP(A20609,Urbanizaton!$B$2:$BI$265,I20609)</f>
        <v>35.258000000000003</v>
      </c>
      <c r="K20609" s="2">
        <f>VLOOKUP(A20609,Population!$B$2:$BI$265,I20609)</f>
        <v>10239714</v>
      </c>
      <c r="L20609" s="2" t="str">
        <f>VLOOKUP(A20609,Region!$C$1:$G$241,5)</f>
        <v>Africa</v>
      </c>
    </row>
    <row r="20610" spans="1:12" x14ac:dyDescent="0.55000000000000004">
      <c r="A20610" s="2" t="s">
        <v>105</v>
      </c>
      <c r="B20610" s="2" t="s">
        <v>8</v>
      </c>
      <c r="C20610" s="2" t="s">
        <v>9</v>
      </c>
      <c r="D20610" s="2" t="s">
        <v>17</v>
      </c>
      <c r="E20610" s="2" t="s">
        <v>11</v>
      </c>
      <c r="F20610" s="2">
        <v>1999</v>
      </c>
      <c r="G20610" s="2">
        <v>0.16</v>
      </c>
      <c r="I20610" s="2">
        <f t="shared" si="323"/>
        <v>43</v>
      </c>
      <c r="J20610" s="2">
        <f>VLOOKUP(A20610,Urbanizaton!$B$2:$BI$265,I20610)</f>
        <v>35.258000000000003</v>
      </c>
      <c r="K20610" s="2">
        <f>VLOOKUP(A20610,Population!$B$2:$BI$265,I20610)</f>
        <v>10239714</v>
      </c>
      <c r="L20610" s="2" t="str">
        <f>VLOOKUP(A20610,Region!$C$1:$G$241,5)</f>
        <v>Africa</v>
      </c>
    </row>
    <row r="20611" spans="1:12" x14ac:dyDescent="0.55000000000000004">
      <c r="A20611" s="2" t="s">
        <v>105</v>
      </c>
      <c r="B20611" s="2" t="s">
        <v>8</v>
      </c>
      <c r="C20611" s="2" t="s">
        <v>9</v>
      </c>
      <c r="D20611" s="2" t="s">
        <v>10</v>
      </c>
      <c r="E20611" s="2" t="s">
        <v>11</v>
      </c>
      <c r="F20611" s="2">
        <v>2000</v>
      </c>
      <c r="G20611" s="2">
        <v>1.65</v>
      </c>
      <c r="I20611" s="2">
        <f t="shared" si="323"/>
        <v>44</v>
      </c>
      <c r="J20611" s="2">
        <f>VLOOKUP(A20611,Urbanizaton!$B$2:$BI$265,I20611)</f>
        <v>34.802</v>
      </c>
      <c r="K20611" s="2">
        <f>VLOOKUP(A20611,Population!$B$2:$BI$265,I20611)</f>
        <v>10531221</v>
      </c>
      <c r="L20611" s="2" t="str">
        <f>VLOOKUP(A20611,Region!$C$1:$G$241,5)</f>
        <v>Africa</v>
      </c>
    </row>
    <row r="20612" spans="1:12" x14ac:dyDescent="0.55000000000000004">
      <c r="A20612" s="2" t="s">
        <v>105</v>
      </c>
      <c r="B20612" s="2" t="s">
        <v>8</v>
      </c>
      <c r="C20612" s="2" t="s">
        <v>9</v>
      </c>
      <c r="D20612" s="2" t="s">
        <v>17</v>
      </c>
      <c r="E20612" s="2" t="s">
        <v>11</v>
      </c>
      <c r="F20612" s="2">
        <v>2000</v>
      </c>
      <c r="G20612" s="2">
        <v>0.16</v>
      </c>
      <c r="I20612" s="2">
        <f t="shared" si="323"/>
        <v>44</v>
      </c>
      <c r="J20612" s="2">
        <f>VLOOKUP(A20612,Urbanizaton!$B$2:$BI$265,I20612)</f>
        <v>34.802</v>
      </c>
      <c r="K20612" s="2">
        <f>VLOOKUP(A20612,Population!$B$2:$BI$265,I20612)</f>
        <v>10531221</v>
      </c>
      <c r="L20612" s="2" t="str">
        <f>VLOOKUP(A20612,Region!$C$1:$G$241,5)</f>
        <v>Africa</v>
      </c>
    </row>
    <row r="20613" spans="1:12" x14ac:dyDescent="0.55000000000000004">
      <c r="A20613" s="2" t="s">
        <v>105</v>
      </c>
      <c r="B20613" s="2" t="s">
        <v>8</v>
      </c>
      <c r="C20613" s="2" t="s">
        <v>9</v>
      </c>
      <c r="D20613" s="2" t="s">
        <v>10</v>
      </c>
      <c r="E20613" s="2" t="s">
        <v>11</v>
      </c>
      <c r="F20613" s="2">
        <v>2001</v>
      </c>
      <c r="G20613" s="2">
        <v>1.75</v>
      </c>
      <c r="I20613" s="2">
        <f t="shared" si="323"/>
        <v>45</v>
      </c>
      <c r="J20613" s="2">
        <f>VLOOKUP(A20613,Urbanizaton!$B$2:$BI$265,I20613)</f>
        <v>34.957999999999998</v>
      </c>
      <c r="K20613" s="2">
        <f>VLOOKUP(A20613,Population!$B$2:$BI$265,I20613)</f>
        <v>10824125</v>
      </c>
      <c r="L20613" s="2" t="str">
        <f>VLOOKUP(A20613,Region!$C$1:$G$241,5)</f>
        <v>Africa</v>
      </c>
    </row>
    <row r="20614" spans="1:12" x14ac:dyDescent="0.55000000000000004">
      <c r="A20614" s="2" t="s">
        <v>105</v>
      </c>
      <c r="B20614" s="2" t="s">
        <v>8</v>
      </c>
      <c r="C20614" s="2" t="s">
        <v>9</v>
      </c>
      <c r="D20614" s="2" t="s">
        <v>17</v>
      </c>
      <c r="E20614" s="2" t="s">
        <v>11</v>
      </c>
      <c r="F20614" s="2">
        <v>2001</v>
      </c>
      <c r="G20614" s="2">
        <v>0.16</v>
      </c>
      <c r="I20614" s="2">
        <f t="shared" si="323"/>
        <v>45</v>
      </c>
      <c r="J20614" s="2">
        <f>VLOOKUP(A20614,Urbanizaton!$B$2:$BI$265,I20614)</f>
        <v>34.957999999999998</v>
      </c>
      <c r="K20614" s="2">
        <f>VLOOKUP(A20614,Population!$B$2:$BI$265,I20614)</f>
        <v>10824125</v>
      </c>
      <c r="L20614" s="2" t="str">
        <f>VLOOKUP(A20614,Region!$C$1:$G$241,5)</f>
        <v>Africa</v>
      </c>
    </row>
    <row r="20615" spans="1:12" x14ac:dyDescent="0.55000000000000004">
      <c r="A20615" s="2" t="s">
        <v>105</v>
      </c>
      <c r="B20615" s="2" t="s">
        <v>8</v>
      </c>
      <c r="C20615" s="2" t="s">
        <v>9</v>
      </c>
      <c r="D20615" s="2" t="s">
        <v>10</v>
      </c>
      <c r="E20615" s="2" t="s">
        <v>11</v>
      </c>
      <c r="F20615" s="2">
        <v>2002</v>
      </c>
      <c r="G20615" s="2">
        <v>1.83</v>
      </c>
      <c r="I20615" s="2">
        <f t="shared" si="323"/>
        <v>46</v>
      </c>
      <c r="J20615" s="2">
        <f>VLOOKUP(A20615,Urbanizaton!$B$2:$BI$265,I20615)</f>
        <v>35.369</v>
      </c>
      <c r="K20615" s="2">
        <f>VLOOKUP(A20615,Population!$B$2:$BI$265,I20615)</f>
        <v>11120409</v>
      </c>
      <c r="L20615" s="2" t="str">
        <f>VLOOKUP(A20615,Region!$C$1:$G$241,5)</f>
        <v>Africa</v>
      </c>
    </row>
    <row r="20616" spans="1:12" x14ac:dyDescent="0.55000000000000004">
      <c r="A20616" s="2" t="s">
        <v>105</v>
      </c>
      <c r="B20616" s="2" t="s">
        <v>8</v>
      </c>
      <c r="C20616" s="2" t="s">
        <v>9</v>
      </c>
      <c r="D20616" s="2" t="s">
        <v>17</v>
      </c>
      <c r="E20616" s="2" t="s">
        <v>11</v>
      </c>
      <c r="F20616" s="2">
        <v>2002</v>
      </c>
      <c r="G20616" s="2">
        <v>0.16</v>
      </c>
      <c r="I20616" s="2">
        <f t="shared" si="323"/>
        <v>46</v>
      </c>
      <c r="J20616" s="2">
        <f>VLOOKUP(A20616,Urbanizaton!$B$2:$BI$265,I20616)</f>
        <v>35.369</v>
      </c>
      <c r="K20616" s="2">
        <f>VLOOKUP(A20616,Population!$B$2:$BI$265,I20616)</f>
        <v>11120409</v>
      </c>
      <c r="L20616" s="2" t="str">
        <f>VLOOKUP(A20616,Region!$C$1:$G$241,5)</f>
        <v>Africa</v>
      </c>
    </row>
    <row r="20617" spans="1:12" x14ac:dyDescent="0.55000000000000004">
      <c r="A20617" s="2" t="s">
        <v>105</v>
      </c>
      <c r="B20617" s="2" t="s">
        <v>8</v>
      </c>
      <c r="C20617" s="2" t="s">
        <v>9</v>
      </c>
      <c r="D20617" s="2" t="s">
        <v>10</v>
      </c>
      <c r="E20617" s="2" t="s">
        <v>11</v>
      </c>
      <c r="F20617" s="2">
        <v>2003</v>
      </c>
      <c r="G20617" s="2">
        <v>1.94</v>
      </c>
      <c r="I20617" s="2">
        <f t="shared" si="323"/>
        <v>47</v>
      </c>
      <c r="J20617" s="2">
        <f>VLOOKUP(A20617,Urbanizaton!$B$2:$BI$265,I20617)</f>
        <v>35.780999999999999</v>
      </c>
      <c r="K20617" s="2">
        <f>VLOOKUP(A20617,Population!$B$2:$BI$265,I20617)</f>
        <v>11421984</v>
      </c>
      <c r="L20617" s="2" t="str">
        <f>VLOOKUP(A20617,Region!$C$1:$G$241,5)</f>
        <v>Africa</v>
      </c>
    </row>
    <row r="20618" spans="1:12" x14ac:dyDescent="0.55000000000000004">
      <c r="A20618" s="2" t="s">
        <v>105</v>
      </c>
      <c r="B20618" s="2" t="s">
        <v>8</v>
      </c>
      <c r="C20618" s="2" t="s">
        <v>9</v>
      </c>
      <c r="D20618" s="2" t="s">
        <v>17</v>
      </c>
      <c r="E20618" s="2" t="s">
        <v>11</v>
      </c>
      <c r="F20618" s="2">
        <v>2003</v>
      </c>
      <c r="G20618" s="2">
        <v>0.17</v>
      </c>
      <c r="I20618" s="2">
        <f t="shared" si="323"/>
        <v>47</v>
      </c>
      <c r="J20618" s="2">
        <f>VLOOKUP(A20618,Urbanizaton!$B$2:$BI$265,I20618)</f>
        <v>35.780999999999999</v>
      </c>
      <c r="K20618" s="2">
        <f>VLOOKUP(A20618,Population!$B$2:$BI$265,I20618)</f>
        <v>11421984</v>
      </c>
      <c r="L20618" s="2" t="str">
        <f>VLOOKUP(A20618,Region!$C$1:$G$241,5)</f>
        <v>Africa</v>
      </c>
    </row>
    <row r="20619" spans="1:12" x14ac:dyDescent="0.55000000000000004">
      <c r="A20619" s="2" t="s">
        <v>105</v>
      </c>
      <c r="B20619" s="2" t="s">
        <v>8</v>
      </c>
      <c r="C20619" s="2" t="s">
        <v>9</v>
      </c>
      <c r="D20619" s="2" t="s">
        <v>10</v>
      </c>
      <c r="E20619" s="2" t="s">
        <v>11</v>
      </c>
      <c r="F20619" s="2">
        <v>2004</v>
      </c>
      <c r="G20619" s="2">
        <v>1.95</v>
      </c>
      <c r="I20619" s="2">
        <f t="shared" si="323"/>
        <v>48</v>
      </c>
      <c r="J20619" s="2">
        <f>VLOOKUP(A20619,Urbanizaton!$B$2:$BI$265,I20619)</f>
        <v>36.195999999999998</v>
      </c>
      <c r="K20619" s="2">
        <f>VLOOKUP(A20619,Population!$B$2:$BI$265,I20619)</f>
        <v>11731746</v>
      </c>
      <c r="L20619" s="2" t="str">
        <f>VLOOKUP(A20619,Region!$C$1:$G$241,5)</f>
        <v>Africa</v>
      </c>
    </row>
    <row r="20620" spans="1:12" x14ac:dyDescent="0.55000000000000004">
      <c r="A20620" s="2" t="s">
        <v>105</v>
      </c>
      <c r="B20620" s="2" t="s">
        <v>8</v>
      </c>
      <c r="C20620" s="2" t="s">
        <v>9</v>
      </c>
      <c r="D20620" s="2" t="s">
        <v>17</v>
      </c>
      <c r="E20620" s="2" t="s">
        <v>11</v>
      </c>
      <c r="F20620" s="2">
        <v>2004</v>
      </c>
      <c r="G20620" s="2">
        <v>0.17</v>
      </c>
      <c r="I20620" s="2">
        <f t="shared" si="323"/>
        <v>48</v>
      </c>
      <c r="J20620" s="2">
        <f>VLOOKUP(A20620,Urbanizaton!$B$2:$BI$265,I20620)</f>
        <v>36.195999999999998</v>
      </c>
      <c r="K20620" s="2">
        <f>VLOOKUP(A20620,Population!$B$2:$BI$265,I20620)</f>
        <v>11731746</v>
      </c>
      <c r="L20620" s="2" t="str">
        <f>VLOOKUP(A20620,Region!$C$1:$G$241,5)</f>
        <v>Africa</v>
      </c>
    </row>
    <row r="20621" spans="1:12" x14ac:dyDescent="0.55000000000000004">
      <c r="A20621" s="2" t="s">
        <v>105</v>
      </c>
      <c r="B20621" s="2" t="s">
        <v>8</v>
      </c>
      <c r="C20621" s="2" t="s">
        <v>9</v>
      </c>
      <c r="D20621" s="2" t="s">
        <v>10</v>
      </c>
      <c r="E20621" s="2" t="s">
        <v>11</v>
      </c>
      <c r="F20621" s="2">
        <v>2005</v>
      </c>
      <c r="G20621" s="2">
        <v>2.12</v>
      </c>
      <c r="I20621" s="2">
        <f t="shared" si="323"/>
        <v>49</v>
      </c>
      <c r="J20621" s="2">
        <f>VLOOKUP(A20621,Urbanizaton!$B$2:$BI$265,I20621)</f>
        <v>36.612000000000002</v>
      </c>
      <c r="K20621" s="2">
        <f>VLOOKUP(A20621,Population!$B$2:$BI$265,I20621)</f>
        <v>12052156</v>
      </c>
      <c r="L20621" s="2" t="str">
        <f>VLOOKUP(A20621,Region!$C$1:$G$241,5)</f>
        <v>Africa</v>
      </c>
    </row>
    <row r="20622" spans="1:12" x14ac:dyDescent="0.55000000000000004">
      <c r="A20622" s="2" t="s">
        <v>105</v>
      </c>
      <c r="B20622" s="2" t="s">
        <v>8</v>
      </c>
      <c r="C20622" s="2" t="s">
        <v>9</v>
      </c>
      <c r="D20622" s="2" t="s">
        <v>17</v>
      </c>
      <c r="E20622" s="2" t="s">
        <v>11</v>
      </c>
      <c r="F20622" s="2">
        <v>2005</v>
      </c>
      <c r="G20622" s="2">
        <v>0.18</v>
      </c>
      <c r="I20622" s="2">
        <f t="shared" si="323"/>
        <v>49</v>
      </c>
      <c r="J20622" s="2">
        <f>VLOOKUP(A20622,Urbanizaton!$B$2:$BI$265,I20622)</f>
        <v>36.612000000000002</v>
      </c>
      <c r="K20622" s="2">
        <f>VLOOKUP(A20622,Population!$B$2:$BI$265,I20622)</f>
        <v>12052156</v>
      </c>
      <c r="L20622" s="2" t="str">
        <f>VLOOKUP(A20622,Region!$C$1:$G$241,5)</f>
        <v>Africa</v>
      </c>
    </row>
    <row r="20623" spans="1:12" x14ac:dyDescent="0.55000000000000004">
      <c r="A20623" s="2" t="s">
        <v>105</v>
      </c>
      <c r="B20623" s="2" t="s">
        <v>8</v>
      </c>
      <c r="C20623" s="2" t="s">
        <v>9</v>
      </c>
      <c r="D20623" s="2" t="s">
        <v>10</v>
      </c>
      <c r="E20623" s="2" t="s">
        <v>11</v>
      </c>
      <c r="F20623" s="2">
        <v>2006</v>
      </c>
      <c r="G20623" s="2">
        <v>1.96</v>
      </c>
      <c r="I20623" s="2">
        <f t="shared" si="323"/>
        <v>50</v>
      </c>
      <c r="J20623" s="2">
        <f>VLOOKUP(A20623,Urbanizaton!$B$2:$BI$265,I20623)</f>
        <v>37.030999999999999</v>
      </c>
      <c r="K20623" s="2">
        <f>VLOOKUP(A20623,Population!$B$2:$BI$265,I20623)</f>
        <v>12383446</v>
      </c>
      <c r="L20623" s="2" t="str">
        <f>VLOOKUP(A20623,Region!$C$1:$G$241,5)</f>
        <v>Africa</v>
      </c>
    </row>
    <row r="20624" spans="1:12" x14ac:dyDescent="0.55000000000000004">
      <c r="A20624" s="2" t="s">
        <v>105</v>
      </c>
      <c r="B20624" s="2" t="s">
        <v>8</v>
      </c>
      <c r="C20624" s="2" t="s">
        <v>9</v>
      </c>
      <c r="D20624" s="2" t="s">
        <v>17</v>
      </c>
      <c r="E20624" s="2" t="s">
        <v>11</v>
      </c>
      <c r="F20624" s="2">
        <v>2006</v>
      </c>
      <c r="G20624" s="2">
        <v>0.16</v>
      </c>
      <c r="I20624" s="2">
        <f t="shared" si="323"/>
        <v>50</v>
      </c>
      <c r="J20624" s="2">
        <f>VLOOKUP(A20624,Urbanizaton!$B$2:$BI$265,I20624)</f>
        <v>37.030999999999999</v>
      </c>
      <c r="K20624" s="2">
        <f>VLOOKUP(A20624,Population!$B$2:$BI$265,I20624)</f>
        <v>12383446</v>
      </c>
      <c r="L20624" s="2" t="str">
        <f>VLOOKUP(A20624,Region!$C$1:$G$241,5)</f>
        <v>Africa</v>
      </c>
    </row>
    <row r="20625" spans="1:12" x14ac:dyDescent="0.55000000000000004">
      <c r="A20625" s="2" t="s">
        <v>105</v>
      </c>
      <c r="B20625" s="2" t="s">
        <v>8</v>
      </c>
      <c r="C20625" s="2" t="s">
        <v>9</v>
      </c>
      <c r="D20625" s="2" t="s">
        <v>10</v>
      </c>
      <c r="E20625" s="2" t="s">
        <v>11</v>
      </c>
      <c r="F20625" s="2">
        <v>2007</v>
      </c>
      <c r="G20625" s="2">
        <v>1.33</v>
      </c>
      <c r="I20625" s="2">
        <f t="shared" si="323"/>
        <v>51</v>
      </c>
      <c r="J20625" s="2">
        <f>VLOOKUP(A20625,Urbanizaton!$B$2:$BI$265,I20625)</f>
        <v>37.451999999999998</v>
      </c>
      <c r="K20625" s="2">
        <f>VLOOKUP(A20625,Population!$B$2:$BI$265,I20625)</f>
        <v>12725974</v>
      </c>
      <c r="L20625" s="2" t="str">
        <f>VLOOKUP(A20625,Region!$C$1:$G$241,5)</f>
        <v>Africa</v>
      </c>
    </row>
    <row r="20626" spans="1:12" x14ac:dyDescent="0.55000000000000004">
      <c r="A20626" s="2" t="s">
        <v>105</v>
      </c>
      <c r="B20626" s="2" t="s">
        <v>8</v>
      </c>
      <c r="C20626" s="2" t="s">
        <v>9</v>
      </c>
      <c r="D20626" s="2" t="s">
        <v>17</v>
      </c>
      <c r="E20626" s="2" t="s">
        <v>11</v>
      </c>
      <c r="F20626" s="2">
        <v>2007</v>
      </c>
      <c r="G20626" s="2">
        <v>0.1</v>
      </c>
      <c r="I20626" s="2">
        <f t="shared" si="323"/>
        <v>51</v>
      </c>
      <c r="J20626" s="2">
        <f>VLOOKUP(A20626,Urbanizaton!$B$2:$BI$265,I20626)</f>
        <v>37.451999999999998</v>
      </c>
      <c r="K20626" s="2">
        <f>VLOOKUP(A20626,Population!$B$2:$BI$265,I20626)</f>
        <v>12725974</v>
      </c>
      <c r="L20626" s="2" t="str">
        <f>VLOOKUP(A20626,Region!$C$1:$G$241,5)</f>
        <v>Africa</v>
      </c>
    </row>
    <row r="20627" spans="1:12" x14ac:dyDescent="0.55000000000000004">
      <c r="A20627" s="2" t="s">
        <v>105</v>
      </c>
      <c r="B20627" s="2" t="s">
        <v>8</v>
      </c>
      <c r="C20627" s="2" t="s">
        <v>9</v>
      </c>
      <c r="D20627" s="2" t="s">
        <v>10</v>
      </c>
      <c r="E20627" s="2" t="s">
        <v>11</v>
      </c>
      <c r="F20627" s="2">
        <v>2008</v>
      </c>
      <c r="G20627" s="2">
        <v>1.51</v>
      </c>
      <c r="I20627" s="2">
        <f t="shared" si="323"/>
        <v>52</v>
      </c>
      <c r="J20627" s="2">
        <f>VLOOKUP(A20627,Urbanizaton!$B$2:$BI$265,I20627)</f>
        <v>37.875</v>
      </c>
      <c r="K20627" s="2">
        <f>VLOOKUP(A20627,Population!$B$2:$BI$265,I20627)</f>
        <v>13082517</v>
      </c>
      <c r="L20627" s="2" t="str">
        <f>VLOOKUP(A20627,Region!$C$1:$G$241,5)</f>
        <v>Africa</v>
      </c>
    </row>
    <row r="20628" spans="1:12" x14ac:dyDescent="0.55000000000000004">
      <c r="A20628" s="2" t="s">
        <v>105</v>
      </c>
      <c r="B20628" s="2" t="s">
        <v>8</v>
      </c>
      <c r="C20628" s="2" t="s">
        <v>9</v>
      </c>
      <c r="D20628" s="2" t="s">
        <v>17</v>
      </c>
      <c r="E20628" s="2" t="s">
        <v>11</v>
      </c>
      <c r="F20628" s="2">
        <v>2008</v>
      </c>
      <c r="G20628" s="2">
        <v>0.11</v>
      </c>
      <c r="I20628" s="2">
        <f t="shared" si="323"/>
        <v>52</v>
      </c>
      <c r="J20628" s="2">
        <f>VLOOKUP(A20628,Urbanizaton!$B$2:$BI$265,I20628)</f>
        <v>37.875</v>
      </c>
      <c r="K20628" s="2">
        <f>VLOOKUP(A20628,Population!$B$2:$BI$265,I20628)</f>
        <v>13082517</v>
      </c>
      <c r="L20628" s="2" t="str">
        <f>VLOOKUP(A20628,Region!$C$1:$G$241,5)</f>
        <v>Africa</v>
      </c>
    </row>
    <row r="20629" spans="1:12" x14ac:dyDescent="0.55000000000000004">
      <c r="A20629" s="2" t="s">
        <v>105</v>
      </c>
      <c r="B20629" s="2" t="s">
        <v>8</v>
      </c>
      <c r="C20629" s="2" t="s">
        <v>9</v>
      </c>
      <c r="D20629" s="2" t="s">
        <v>10</v>
      </c>
      <c r="E20629" s="2" t="s">
        <v>11</v>
      </c>
      <c r="F20629" s="2">
        <v>2009</v>
      </c>
      <c r="G20629" s="2">
        <v>1.57</v>
      </c>
      <c r="I20629" s="2">
        <f t="shared" si="323"/>
        <v>53</v>
      </c>
      <c r="J20629" s="2">
        <f>VLOOKUP(A20629,Urbanizaton!$B$2:$BI$265,I20629)</f>
        <v>38.298999999999999</v>
      </c>
      <c r="K20629" s="2">
        <f>VLOOKUP(A20629,Population!$B$2:$BI$265,I20629)</f>
        <v>13456417</v>
      </c>
      <c r="L20629" s="2" t="str">
        <f>VLOOKUP(A20629,Region!$C$1:$G$241,5)</f>
        <v>Africa</v>
      </c>
    </row>
    <row r="20630" spans="1:12" x14ac:dyDescent="0.55000000000000004">
      <c r="A20630" s="2" t="s">
        <v>105</v>
      </c>
      <c r="B20630" s="2" t="s">
        <v>8</v>
      </c>
      <c r="C20630" s="2" t="s">
        <v>9</v>
      </c>
      <c r="D20630" s="2" t="s">
        <v>17</v>
      </c>
      <c r="E20630" s="2" t="s">
        <v>11</v>
      </c>
      <c r="F20630" s="2">
        <v>2009</v>
      </c>
      <c r="G20630" s="2">
        <v>0.12</v>
      </c>
      <c r="I20630" s="2">
        <f t="shared" si="323"/>
        <v>53</v>
      </c>
      <c r="J20630" s="2">
        <f>VLOOKUP(A20630,Urbanizaton!$B$2:$BI$265,I20630)</f>
        <v>38.298999999999999</v>
      </c>
      <c r="K20630" s="2">
        <f>VLOOKUP(A20630,Population!$B$2:$BI$265,I20630)</f>
        <v>13456417</v>
      </c>
      <c r="L20630" s="2" t="str">
        <f>VLOOKUP(A20630,Region!$C$1:$G$241,5)</f>
        <v>Africa</v>
      </c>
    </row>
    <row r="20631" spans="1:12" x14ac:dyDescent="0.55000000000000004">
      <c r="A20631" s="2" t="s">
        <v>105</v>
      </c>
      <c r="B20631" s="2" t="s">
        <v>8</v>
      </c>
      <c r="C20631" s="2" t="s">
        <v>9</v>
      </c>
      <c r="D20631" s="2" t="s">
        <v>10</v>
      </c>
      <c r="E20631" s="2" t="s">
        <v>11</v>
      </c>
      <c r="F20631" s="2">
        <v>2010</v>
      </c>
      <c r="G20631" s="2">
        <v>1.64</v>
      </c>
      <c r="I20631" s="2">
        <f t="shared" si="323"/>
        <v>54</v>
      </c>
      <c r="J20631" s="2">
        <f>VLOOKUP(A20631,Urbanizaton!$B$2:$BI$265,I20631)</f>
        <v>38.725000000000001</v>
      </c>
      <c r="K20631" s="2">
        <f>VLOOKUP(A20631,Population!$B$2:$BI$265,I20631)</f>
        <v>13850033</v>
      </c>
      <c r="L20631" s="2" t="str">
        <f>VLOOKUP(A20631,Region!$C$1:$G$241,5)</f>
        <v>Africa</v>
      </c>
    </row>
    <row r="20632" spans="1:12" x14ac:dyDescent="0.55000000000000004">
      <c r="A20632" s="2" t="s">
        <v>105</v>
      </c>
      <c r="B20632" s="2" t="s">
        <v>8</v>
      </c>
      <c r="C20632" s="2" t="s">
        <v>9</v>
      </c>
      <c r="D20632" s="2" t="s">
        <v>17</v>
      </c>
      <c r="E20632" s="2" t="s">
        <v>11</v>
      </c>
      <c r="F20632" s="2">
        <v>2010</v>
      </c>
      <c r="G20632" s="2">
        <v>0.12</v>
      </c>
      <c r="I20632" s="2">
        <f t="shared" si="323"/>
        <v>54</v>
      </c>
      <c r="J20632" s="2">
        <f>VLOOKUP(A20632,Urbanizaton!$B$2:$BI$265,I20632)</f>
        <v>38.725000000000001</v>
      </c>
      <c r="K20632" s="2">
        <f>VLOOKUP(A20632,Population!$B$2:$BI$265,I20632)</f>
        <v>13850033</v>
      </c>
      <c r="L20632" s="2" t="str">
        <f>VLOOKUP(A20632,Region!$C$1:$G$241,5)</f>
        <v>Africa</v>
      </c>
    </row>
    <row r="20633" spans="1:12" x14ac:dyDescent="0.55000000000000004">
      <c r="A20633" s="2" t="s">
        <v>105</v>
      </c>
      <c r="B20633" s="2" t="s">
        <v>8</v>
      </c>
      <c r="C20633" s="2" t="s">
        <v>9</v>
      </c>
      <c r="D20633" s="2" t="s">
        <v>10</v>
      </c>
      <c r="E20633" s="2" t="s">
        <v>11</v>
      </c>
      <c r="F20633" s="2">
        <v>2011</v>
      </c>
      <c r="G20633" s="2">
        <v>1.98</v>
      </c>
      <c r="I20633" s="2">
        <f t="shared" si="323"/>
        <v>55</v>
      </c>
      <c r="J20633" s="2">
        <f>VLOOKUP(A20633,Urbanizaton!$B$2:$BI$265,I20633)</f>
        <v>39.152999999999999</v>
      </c>
      <c r="K20633" s="2">
        <f>VLOOKUP(A20633,Population!$B$2:$BI$265,I20633)</f>
        <v>14264756</v>
      </c>
      <c r="L20633" s="2" t="str">
        <f>VLOOKUP(A20633,Region!$C$1:$G$241,5)</f>
        <v>Africa</v>
      </c>
    </row>
    <row r="20634" spans="1:12" x14ac:dyDescent="0.55000000000000004">
      <c r="A20634" s="2" t="s">
        <v>105</v>
      </c>
      <c r="B20634" s="2" t="s">
        <v>8</v>
      </c>
      <c r="C20634" s="2" t="s">
        <v>9</v>
      </c>
      <c r="D20634" s="2" t="s">
        <v>17</v>
      </c>
      <c r="E20634" s="2" t="s">
        <v>11</v>
      </c>
      <c r="F20634" s="2">
        <v>2011</v>
      </c>
      <c r="G20634" s="2">
        <v>0.14000000000000001</v>
      </c>
      <c r="I20634" s="2">
        <f t="shared" si="323"/>
        <v>55</v>
      </c>
      <c r="J20634" s="2">
        <f>VLOOKUP(A20634,Urbanizaton!$B$2:$BI$265,I20634)</f>
        <v>39.152999999999999</v>
      </c>
      <c r="K20634" s="2">
        <f>VLOOKUP(A20634,Population!$B$2:$BI$265,I20634)</f>
        <v>14264756</v>
      </c>
      <c r="L20634" s="2" t="str">
        <f>VLOOKUP(A20634,Region!$C$1:$G$241,5)</f>
        <v>Africa</v>
      </c>
    </row>
    <row r="20635" spans="1:12" x14ac:dyDescent="0.55000000000000004">
      <c r="A20635" s="2" t="s">
        <v>105</v>
      </c>
      <c r="B20635" s="2" t="s">
        <v>8</v>
      </c>
      <c r="C20635" s="2" t="s">
        <v>9</v>
      </c>
      <c r="D20635" s="2" t="s">
        <v>10</v>
      </c>
      <c r="E20635" s="2" t="s">
        <v>11</v>
      </c>
      <c r="F20635" s="2">
        <v>2012</v>
      </c>
      <c r="G20635" s="2">
        <v>2.72</v>
      </c>
      <c r="I20635" s="2">
        <f t="shared" si="323"/>
        <v>56</v>
      </c>
      <c r="J20635" s="2">
        <f>VLOOKUP(A20635,Urbanizaton!$B$2:$BI$265,I20635)</f>
        <v>39.587000000000003</v>
      </c>
      <c r="K20635" s="2">
        <f>VLOOKUP(A20635,Population!$B$2:$BI$265,I20635)</f>
        <v>14699937</v>
      </c>
      <c r="L20635" s="2" t="str">
        <f>VLOOKUP(A20635,Region!$C$1:$G$241,5)</f>
        <v>Africa</v>
      </c>
    </row>
    <row r="20636" spans="1:12" x14ac:dyDescent="0.55000000000000004">
      <c r="A20636" s="2" t="s">
        <v>105</v>
      </c>
      <c r="B20636" s="2" t="s">
        <v>8</v>
      </c>
      <c r="C20636" s="2" t="s">
        <v>9</v>
      </c>
      <c r="D20636" s="2" t="s">
        <v>17</v>
      </c>
      <c r="E20636" s="2" t="s">
        <v>11</v>
      </c>
      <c r="F20636" s="2">
        <v>2012</v>
      </c>
      <c r="G20636" s="2">
        <v>0.18</v>
      </c>
      <c r="I20636" s="2">
        <f t="shared" si="323"/>
        <v>56</v>
      </c>
      <c r="J20636" s="2">
        <f>VLOOKUP(A20636,Urbanizaton!$B$2:$BI$265,I20636)</f>
        <v>39.587000000000003</v>
      </c>
      <c r="K20636" s="2">
        <f>VLOOKUP(A20636,Population!$B$2:$BI$265,I20636)</f>
        <v>14699937</v>
      </c>
      <c r="L20636" s="2" t="str">
        <f>VLOOKUP(A20636,Region!$C$1:$G$241,5)</f>
        <v>Africa</v>
      </c>
    </row>
    <row r="20637" spans="1:12" x14ac:dyDescent="0.55000000000000004">
      <c r="A20637" s="2" t="s">
        <v>105</v>
      </c>
      <c r="B20637" s="2" t="s">
        <v>8</v>
      </c>
      <c r="C20637" s="2" t="s">
        <v>9</v>
      </c>
      <c r="D20637" s="2" t="s">
        <v>10</v>
      </c>
      <c r="E20637" s="2" t="s">
        <v>11</v>
      </c>
      <c r="F20637" s="2">
        <v>2013</v>
      </c>
      <c r="G20637" s="2">
        <v>2.85</v>
      </c>
      <c r="I20637" s="2">
        <f t="shared" si="323"/>
        <v>57</v>
      </c>
      <c r="J20637" s="2">
        <f>VLOOKUP(A20637,Urbanizaton!$B$2:$BI$265,I20637)</f>
        <v>40.027000000000001</v>
      </c>
      <c r="K20637" s="2">
        <f>VLOOKUP(A20637,Population!$B$2:$BI$265,I20637)</f>
        <v>15153210</v>
      </c>
      <c r="L20637" s="2" t="str">
        <f>VLOOKUP(A20637,Region!$C$1:$G$241,5)</f>
        <v>Africa</v>
      </c>
    </row>
    <row r="20638" spans="1:12" x14ac:dyDescent="0.55000000000000004">
      <c r="A20638" s="2" t="s">
        <v>105</v>
      </c>
      <c r="B20638" s="2" t="s">
        <v>8</v>
      </c>
      <c r="C20638" s="2" t="s">
        <v>9</v>
      </c>
      <c r="D20638" s="2" t="s">
        <v>17</v>
      </c>
      <c r="E20638" s="2" t="s">
        <v>11</v>
      </c>
      <c r="F20638" s="2">
        <v>2013</v>
      </c>
      <c r="G20638" s="2">
        <v>0.19</v>
      </c>
      <c r="I20638" s="2">
        <f t="shared" si="323"/>
        <v>57</v>
      </c>
      <c r="J20638" s="2">
        <f>VLOOKUP(A20638,Urbanizaton!$B$2:$BI$265,I20638)</f>
        <v>40.027000000000001</v>
      </c>
      <c r="K20638" s="2">
        <f>VLOOKUP(A20638,Population!$B$2:$BI$265,I20638)</f>
        <v>15153210</v>
      </c>
      <c r="L20638" s="2" t="str">
        <f>VLOOKUP(A20638,Region!$C$1:$G$241,5)</f>
        <v>Africa</v>
      </c>
    </row>
    <row r="20639" spans="1:12" x14ac:dyDescent="0.55000000000000004">
      <c r="A20639" s="2" t="s">
        <v>105</v>
      </c>
      <c r="B20639" s="2" t="s">
        <v>8</v>
      </c>
      <c r="C20639" s="2" t="s">
        <v>9</v>
      </c>
      <c r="D20639" s="2" t="s">
        <v>10</v>
      </c>
      <c r="E20639" s="2" t="s">
        <v>11</v>
      </c>
      <c r="F20639" s="2">
        <v>2014</v>
      </c>
      <c r="G20639" s="2">
        <v>3.19</v>
      </c>
      <c r="I20639" s="2">
        <f t="shared" si="323"/>
        <v>58</v>
      </c>
      <c r="J20639" s="2">
        <f>VLOOKUP(A20639,Urbanizaton!$B$2:$BI$265,I20639)</f>
        <v>40.472000000000001</v>
      </c>
      <c r="K20639" s="2">
        <f>VLOOKUP(A20639,Population!$B$2:$BI$265,I20639)</f>
        <v>15620974</v>
      </c>
      <c r="L20639" s="2" t="str">
        <f>VLOOKUP(A20639,Region!$C$1:$G$241,5)</f>
        <v>Africa</v>
      </c>
    </row>
    <row r="20640" spans="1:12" x14ac:dyDescent="0.55000000000000004">
      <c r="A20640" s="2" t="s">
        <v>105</v>
      </c>
      <c r="B20640" s="2" t="s">
        <v>8</v>
      </c>
      <c r="C20640" s="2" t="s">
        <v>9</v>
      </c>
      <c r="D20640" s="2" t="s">
        <v>17</v>
      </c>
      <c r="E20640" s="2" t="s">
        <v>11</v>
      </c>
      <c r="F20640" s="2">
        <v>2014</v>
      </c>
      <c r="G20640" s="2">
        <v>0.2</v>
      </c>
      <c r="I20640" s="2">
        <f t="shared" si="323"/>
        <v>58</v>
      </c>
      <c r="J20640" s="2">
        <f>VLOOKUP(A20640,Urbanizaton!$B$2:$BI$265,I20640)</f>
        <v>40.472000000000001</v>
      </c>
      <c r="K20640" s="2">
        <f>VLOOKUP(A20640,Population!$B$2:$BI$265,I20640)</f>
        <v>15620974</v>
      </c>
      <c r="L20640" s="2" t="str">
        <f>VLOOKUP(A20640,Region!$C$1:$G$241,5)</f>
        <v>Africa</v>
      </c>
    </row>
    <row r="20641" spans="1:12" x14ac:dyDescent="0.55000000000000004">
      <c r="A20641" s="2" t="s">
        <v>157</v>
      </c>
      <c r="B20641" s="2" t="s">
        <v>8</v>
      </c>
      <c r="C20641" s="2" t="s">
        <v>9</v>
      </c>
      <c r="D20641" s="2" t="s">
        <v>10</v>
      </c>
      <c r="E20641" s="2" t="s">
        <v>11</v>
      </c>
      <c r="F20641" s="2">
        <v>1971</v>
      </c>
      <c r="G20641" s="2">
        <v>7.25</v>
      </c>
      <c r="I20641" s="2">
        <f t="shared" si="323"/>
        <v>15</v>
      </c>
      <c r="J20641" s="2">
        <f>VLOOKUP(A20641,Urbanizaton!$B$2:$BI$265,I20641)</f>
        <v>17.855</v>
      </c>
      <c r="K20641" s="2">
        <f>VLOOKUP(A20641,Population!$B$2:$BI$265,I20641)</f>
        <v>5351195</v>
      </c>
      <c r="L20641" s="2" t="str">
        <f>VLOOKUP(A20641,Region!$C$1:$G$241,5)</f>
        <v>Africa</v>
      </c>
    </row>
    <row r="20642" spans="1:12" x14ac:dyDescent="0.55000000000000004">
      <c r="A20642" s="2" t="s">
        <v>157</v>
      </c>
      <c r="B20642" s="2" t="s">
        <v>8</v>
      </c>
      <c r="C20642" s="2" t="s">
        <v>9</v>
      </c>
      <c r="D20642" s="2" t="s">
        <v>17</v>
      </c>
      <c r="E20642" s="2" t="s">
        <v>11</v>
      </c>
      <c r="F20642" s="2">
        <v>1971</v>
      </c>
      <c r="G20642" s="2">
        <v>1.35</v>
      </c>
      <c r="I20642" s="2">
        <f t="shared" si="323"/>
        <v>15</v>
      </c>
      <c r="J20642" s="2">
        <f>VLOOKUP(A20642,Urbanizaton!$B$2:$BI$265,I20642)</f>
        <v>17.855</v>
      </c>
      <c r="K20642" s="2">
        <f>VLOOKUP(A20642,Population!$B$2:$BI$265,I20642)</f>
        <v>5351195</v>
      </c>
      <c r="L20642" s="2" t="str">
        <f>VLOOKUP(A20642,Region!$C$1:$G$241,5)</f>
        <v>Africa</v>
      </c>
    </row>
    <row r="20643" spans="1:12" x14ac:dyDescent="0.55000000000000004">
      <c r="A20643" s="2" t="s">
        <v>157</v>
      </c>
      <c r="B20643" s="2" t="s">
        <v>8</v>
      </c>
      <c r="C20643" s="2" t="s">
        <v>9</v>
      </c>
      <c r="D20643" s="2" t="s">
        <v>10</v>
      </c>
      <c r="E20643" s="2" t="s">
        <v>11</v>
      </c>
      <c r="F20643" s="2">
        <v>1972</v>
      </c>
      <c r="G20643" s="2">
        <v>6.87</v>
      </c>
      <c r="I20643" s="2">
        <f t="shared" si="323"/>
        <v>16</v>
      </c>
      <c r="J20643" s="2">
        <f>VLOOKUP(A20643,Urbanizaton!$B$2:$BI$265,I20643)</f>
        <v>18.36</v>
      </c>
      <c r="K20643" s="2">
        <f>VLOOKUP(A20643,Population!$B$2:$BI$265,I20643)</f>
        <v>5535874</v>
      </c>
      <c r="L20643" s="2" t="str">
        <f>VLOOKUP(A20643,Region!$C$1:$G$241,5)</f>
        <v>Africa</v>
      </c>
    </row>
    <row r="20644" spans="1:12" x14ac:dyDescent="0.55000000000000004">
      <c r="A20644" s="2" t="s">
        <v>157</v>
      </c>
      <c r="B20644" s="2" t="s">
        <v>8</v>
      </c>
      <c r="C20644" s="2" t="s">
        <v>9</v>
      </c>
      <c r="D20644" s="2" t="s">
        <v>17</v>
      </c>
      <c r="E20644" s="2" t="s">
        <v>11</v>
      </c>
      <c r="F20644" s="2">
        <v>1972</v>
      </c>
      <c r="G20644" s="2">
        <v>1.23</v>
      </c>
      <c r="I20644" s="2">
        <f t="shared" si="323"/>
        <v>16</v>
      </c>
      <c r="J20644" s="2">
        <f>VLOOKUP(A20644,Urbanizaton!$B$2:$BI$265,I20644)</f>
        <v>18.36</v>
      </c>
      <c r="K20644" s="2">
        <f>VLOOKUP(A20644,Population!$B$2:$BI$265,I20644)</f>
        <v>5535874</v>
      </c>
      <c r="L20644" s="2" t="str">
        <f>VLOOKUP(A20644,Region!$C$1:$G$241,5)</f>
        <v>Africa</v>
      </c>
    </row>
    <row r="20645" spans="1:12" x14ac:dyDescent="0.55000000000000004">
      <c r="A20645" s="2" t="s">
        <v>157</v>
      </c>
      <c r="B20645" s="2" t="s">
        <v>8</v>
      </c>
      <c r="C20645" s="2" t="s">
        <v>9</v>
      </c>
      <c r="D20645" s="2" t="s">
        <v>10</v>
      </c>
      <c r="E20645" s="2" t="s">
        <v>11</v>
      </c>
      <c r="F20645" s="2">
        <v>1973</v>
      </c>
      <c r="G20645" s="2">
        <v>8.01</v>
      </c>
      <c r="I20645" s="2">
        <f t="shared" si="323"/>
        <v>17</v>
      </c>
      <c r="J20645" s="2">
        <f>VLOOKUP(A20645,Urbanizaton!$B$2:$BI$265,I20645)</f>
        <v>18.873999999999999</v>
      </c>
      <c r="K20645" s="2">
        <f>VLOOKUP(A20645,Population!$B$2:$BI$265,I20645)</f>
        <v>5727044</v>
      </c>
      <c r="L20645" s="2" t="str">
        <f>VLOOKUP(A20645,Region!$C$1:$G$241,5)</f>
        <v>Africa</v>
      </c>
    </row>
    <row r="20646" spans="1:12" x14ac:dyDescent="0.55000000000000004">
      <c r="A20646" s="2" t="s">
        <v>157</v>
      </c>
      <c r="B20646" s="2" t="s">
        <v>8</v>
      </c>
      <c r="C20646" s="2" t="s">
        <v>9</v>
      </c>
      <c r="D20646" s="2" t="s">
        <v>17</v>
      </c>
      <c r="E20646" s="2" t="s">
        <v>11</v>
      </c>
      <c r="F20646" s="2">
        <v>1973</v>
      </c>
      <c r="G20646" s="2">
        <v>1.39</v>
      </c>
      <c r="I20646" s="2">
        <f t="shared" si="323"/>
        <v>17</v>
      </c>
      <c r="J20646" s="2">
        <f>VLOOKUP(A20646,Urbanizaton!$B$2:$BI$265,I20646)</f>
        <v>18.873999999999999</v>
      </c>
      <c r="K20646" s="2">
        <f>VLOOKUP(A20646,Population!$B$2:$BI$265,I20646)</f>
        <v>5727044</v>
      </c>
      <c r="L20646" s="2" t="str">
        <f>VLOOKUP(A20646,Region!$C$1:$G$241,5)</f>
        <v>Africa</v>
      </c>
    </row>
    <row r="20647" spans="1:12" x14ac:dyDescent="0.55000000000000004">
      <c r="A20647" s="2" t="s">
        <v>157</v>
      </c>
      <c r="B20647" s="2" t="s">
        <v>8</v>
      </c>
      <c r="C20647" s="2" t="s">
        <v>9</v>
      </c>
      <c r="D20647" s="2" t="s">
        <v>10</v>
      </c>
      <c r="E20647" s="2" t="s">
        <v>11</v>
      </c>
      <c r="F20647" s="2">
        <v>1974</v>
      </c>
      <c r="G20647" s="2">
        <v>7.66</v>
      </c>
      <c r="I20647" s="2">
        <f t="shared" si="323"/>
        <v>18</v>
      </c>
      <c r="J20647" s="2">
        <f>VLOOKUP(A20647,Urbanizaton!$B$2:$BI$265,I20647)</f>
        <v>19.399999999999999</v>
      </c>
      <c r="K20647" s="2">
        <f>VLOOKUP(A20647,Population!$B$2:$BI$265,I20647)</f>
        <v>5920943</v>
      </c>
      <c r="L20647" s="2" t="str">
        <f>VLOOKUP(A20647,Region!$C$1:$G$241,5)</f>
        <v>Africa</v>
      </c>
    </row>
    <row r="20648" spans="1:12" x14ac:dyDescent="0.55000000000000004">
      <c r="A20648" s="2" t="s">
        <v>157</v>
      </c>
      <c r="B20648" s="2" t="s">
        <v>8</v>
      </c>
      <c r="C20648" s="2" t="s">
        <v>9</v>
      </c>
      <c r="D20648" s="2" t="s">
        <v>17</v>
      </c>
      <c r="E20648" s="2" t="s">
        <v>11</v>
      </c>
      <c r="F20648" s="2">
        <v>1974</v>
      </c>
      <c r="G20648" s="2">
        <v>1.28</v>
      </c>
      <c r="I20648" s="2">
        <f t="shared" si="323"/>
        <v>18</v>
      </c>
      <c r="J20648" s="2">
        <f>VLOOKUP(A20648,Urbanizaton!$B$2:$BI$265,I20648)</f>
        <v>19.399999999999999</v>
      </c>
      <c r="K20648" s="2">
        <f>VLOOKUP(A20648,Population!$B$2:$BI$265,I20648)</f>
        <v>5920943</v>
      </c>
      <c r="L20648" s="2" t="str">
        <f>VLOOKUP(A20648,Region!$C$1:$G$241,5)</f>
        <v>Africa</v>
      </c>
    </row>
    <row r="20649" spans="1:12" x14ac:dyDescent="0.55000000000000004">
      <c r="A20649" s="2" t="s">
        <v>157</v>
      </c>
      <c r="B20649" s="2" t="s">
        <v>8</v>
      </c>
      <c r="C20649" s="2" t="s">
        <v>9</v>
      </c>
      <c r="D20649" s="2" t="s">
        <v>10</v>
      </c>
      <c r="E20649" s="2" t="s">
        <v>11</v>
      </c>
      <c r="F20649" s="2">
        <v>1975</v>
      </c>
      <c r="G20649" s="2">
        <v>7.17</v>
      </c>
      <c r="I20649" s="2">
        <f t="shared" si="323"/>
        <v>19</v>
      </c>
      <c r="J20649" s="2">
        <f>VLOOKUP(A20649,Urbanizaton!$B$2:$BI$265,I20649)</f>
        <v>19.873000000000001</v>
      </c>
      <c r="K20649" s="2">
        <f>VLOOKUP(A20649,Population!$B$2:$BI$265,I20649)</f>
        <v>6115370</v>
      </c>
      <c r="L20649" s="2" t="str">
        <f>VLOOKUP(A20649,Region!$C$1:$G$241,5)</f>
        <v>Africa</v>
      </c>
    </row>
    <row r="20650" spans="1:12" x14ac:dyDescent="0.55000000000000004">
      <c r="A20650" s="2" t="s">
        <v>157</v>
      </c>
      <c r="B20650" s="2" t="s">
        <v>8</v>
      </c>
      <c r="C20650" s="2" t="s">
        <v>9</v>
      </c>
      <c r="D20650" s="2" t="s">
        <v>17</v>
      </c>
      <c r="E20650" s="2" t="s">
        <v>11</v>
      </c>
      <c r="F20650" s="2">
        <v>1975</v>
      </c>
      <c r="G20650" s="2">
        <v>1.1599999999999999</v>
      </c>
      <c r="I20650" s="2">
        <f t="shared" si="323"/>
        <v>19</v>
      </c>
      <c r="J20650" s="2">
        <f>VLOOKUP(A20650,Urbanizaton!$B$2:$BI$265,I20650)</f>
        <v>19.873000000000001</v>
      </c>
      <c r="K20650" s="2">
        <f>VLOOKUP(A20650,Population!$B$2:$BI$265,I20650)</f>
        <v>6115370</v>
      </c>
      <c r="L20650" s="2" t="str">
        <f>VLOOKUP(A20650,Region!$C$1:$G$241,5)</f>
        <v>Africa</v>
      </c>
    </row>
    <row r="20651" spans="1:12" x14ac:dyDescent="0.55000000000000004">
      <c r="A20651" s="2" t="s">
        <v>157</v>
      </c>
      <c r="B20651" s="2" t="s">
        <v>8</v>
      </c>
      <c r="C20651" s="2" t="s">
        <v>9</v>
      </c>
      <c r="D20651" s="2" t="s">
        <v>10</v>
      </c>
      <c r="E20651" s="2" t="s">
        <v>11</v>
      </c>
      <c r="F20651" s="2">
        <v>1976</v>
      </c>
      <c r="G20651" s="2">
        <v>7.98</v>
      </c>
      <c r="I20651" s="2">
        <f t="shared" ref="I20651:I20714" si="324">IF(F20651=1960,4,F20651-1960+4)</f>
        <v>20</v>
      </c>
      <c r="J20651" s="2">
        <f>VLOOKUP(A20651,Urbanizaton!$B$2:$BI$265,I20651)</f>
        <v>20.356000000000002</v>
      </c>
      <c r="K20651" s="2">
        <f>VLOOKUP(A20651,Population!$B$2:$BI$265,I20651)</f>
        <v>6308300</v>
      </c>
      <c r="L20651" s="2" t="str">
        <f>VLOOKUP(A20651,Region!$C$1:$G$241,5)</f>
        <v>Africa</v>
      </c>
    </row>
    <row r="20652" spans="1:12" x14ac:dyDescent="0.55000000000000004">
      <c r="A20652" s="2" t="s">
        <v>157</v>
      </c>
      <c r="B20652" s="2" t="s">
        <v>8</v>
      </c>
      <c r="C20652" s="2" t="s">
        <v>9</v>
      </c>
      <c r="D20652" s="2" t="s">
        <v>17</v>
      </c>
      <c r="E20652" s="2" t="s">
        <v>11</v>
      </c>
      <c r="F20652" s="2">
        <v>1976</v>
      </c>
      <c r="G20652" s="2">
        <v>1.25</v>
      </c>
      <c r="I20652" s="2">
        <f t="shared" si="324"/>
        <v>20</v>
      </c>
      <c r="J20652" s="2">
        <f>VLOOKUP(A20652,Urbanizaton!$B$2:$BI$265,I20652)</f>
        <v>20.356000000000002</v>
      </c>
      <c r="K20652" s="2">
        <f>VLOOKUP(A20652,Population!$B$2:$BI$265,I20652)</f>
        <v>6308300</v>
      </c>
      <c r="L20652" s="2" t="str">
        <f>VLOOKUP(A20652,Region!$C$1:$G$241,5)</f>
        <v>Africa</v>
      </c>
    </row>
    <row r="20653" spans="1:12" x14ac:dyDescent="0.55000000000000004">
      <c r="A20653" s="2" t="s">
        <v>157</v>
      </c>
      <c r="B20653" s="2" t="s">
        <v>8</v>
      </c>
      <c r="C20653" s="2" t="s">
        <v>9</v>
      </c>
      <c r="D20653" s="2" t="s">
        <v>10</v>
      </c>
      <c r="E20653" s="2" t="s">
        <v>11</v>
      </c>
      <c r="F20653" s="2">
        <v>1977</v>
      </c>
      <c r="G20653" s="2">
        <v>6.91</v>
      </c>
      <c r="I20653" s="2">
        <f t="shared" si="324"/>
        <v>21</v>
      </c>
      <c r="J20653" s="2">
        <f>VLOOKUP(A20653,Urbanizaton!$B$2:$BI$265,I20653)</f>
        <v>20.846</v>
      </c>
      <c r="K20653" s="2">
        <f>VLOOKUP(A20653,Population!$B$2:$BI$265,I20653)</f>
        <v>6501893</v>
      </c>
      <c r="L20653" s="2" t="str">
        <f>VLOOKUP(A20653,Region!$C$1:$G$241,5)</f>
        <v>Africa</v>
      </c>
    </row>
    <row r="20654" spans="1:12" x14ac:dyDescent="0.55000000000000004">
      <c r="A20654" s="2" t="s">
        <v>157</v>
      </c>
      <c r="B20654" s="2" t="s">
        <v>8</v>
      </c>
      <c r="C20654" s="2" t="s">
        <v>9</v>
      </c>
      <c r="D20654" s="2" t="s">
        <v>17</v>
      </c>
      <c r="E20654" s="2" t="s">
        <v>11</v>
      </c>
      <c r="F20654" s="2">
        <v>1977</v>
      </c>
      <c r="G20654" s="2">
        <v>1.05</v>
      </c>
      <c r="I20654" s="2">
        <f t="shared" si="324"/>
        <v>21</v>
      </c>
      <c r="J20654" s="2">
        <f>VLOOKUP(A20654,Urbanizaton!$B$2:$BI$265,I20654)</f>
        <v>20.846</v>
      </c>
      <c r="K20654" s="2">
        <f>VLOOKUP(A20654,Population!$B$2:$BI$265,I20654)</f>
        <v>6501893</v>
      </c>
      <c r="L20654" s="2" t="str">
        <f>VLOOKUP(A20654,Region!$C$1:$G$241,5)</f>
        <v>Africa</v>
      </c>
    </row>
    <row r="20655" spans="1:12" x14ac:dyDescent="0.55000000000000004">
      <c r="A20655" s="2" t="s">
        <v>157</v>
      </c>
      <c r="B20655" s="2" t="s">
        <v>8</v>
      </c>
      <c r="C20655" s="2" t="s">
        <v>9</v>
      </c>
      <c r="D20655" s="2" t="s">
        <v>10</v>
      </c>
      <c r="E20655" s="2" t="s">
        <v>11</v>
      </c>
      <c r="F20655" s="2">
        <v>1978</v>
      </c>
      <c r="G20655" s="2">
        <v>7.07</v>
      </c>
      <c r="I20655" s="2">
        <f t="shared" si="324"/>
        <v>22</v>
      </c>
      <c r="J20655" s="2">
        <f>VLOOKUP(A20655,Urbanizaton!$B$2:$BI$265,I20655)</f>
        <v>21.344999999999999</v>
      </c>
      <c r="K20655" s="2">
        <f>VLOOKUP(A20655,Population!$B$2:$BI$265,I20655)</f>
        <v>6703182</v>
      </c>
      <c r="L20655" s="2" t="str">
        <f>VLOOKUP(A20655,Region!$C$1:$G$241,5)</f>
        <v>Africa</v>
      </c>
    </row>
    <row r="20656" spans="1:12" x14ac:dyDescent="0.55000000000000004">
      <c r="A20656" s="2" t="s">
        <v>157</v>
      </c>
      <c r="B20656" s="2" t="s">
        <v>8</v>
      </c>
      <c r="C20656" s="2" t="s">
        <v>9</v>
      </c>
      <c r="D20656" s="2" t="s">
        <v>17</v>
      </c>
      <c r="E20656" s="2" t="s">
        <v>11</v>
      </c>
      <c r="F20656" s="2">
        <v>1978</v>
      </c>
      <c r="G20656" s="2">
        <v>1.04</v>
      </c>
      <c r="I20656" s="2">
        <f t="shared" si="324"/>
        <v>22</v>
      </c>
      <c r="J20656" s="2">
        <f>VLOOKUP(A20656,Urbanizaton!$B$2:$BI$265,I20656)</f>
        <v>21.344999999999999</v>
      </c>
      <c r="K20656" s="2">
        <f>VLOOKUP(A20656,Population!$B$2:$BI$265,I20656)</f>
        <v>6703182</v>
      </c>
      <c r="L20656" s="2" t="str">
        <f>VLOOKUP(A20656,Region!$C$1:$G$241,5)</f>
        <v>Africa</v>
      </c>
    </row>
    <row r="20657" spans="1:12" x14ac:dyDescent="0.55000000000000004">
      <c r="A20657" s="2" t="s">
        <v>157</v>
      </c>
      <c r="B20657" s="2" t="s">
        <v>8</v>
      </c>
      <c r="C20657" s="2" t="s">
        <v>9</v>
      </c>
      <c r="D20657" s="2" t="s">
        <v>10</v>
      </c>
      <c r="E20657" s="2" t="s">
        <v>11</v>
      </c>
      <c r="F20657" s="2">
        <v>1979</v>
      </c>
      <c r="G20657" s="2">
        <v>7.02</v>
      </c>
      <c r="I20657" s="2">
        <f t="shared" si="324"/>
        <v>23</v>
      </c>
      <c r="J20657" s="2">
        <f>VLOOKUP(A20657,Urbanizaton!$B$2:$BI$265,I20657)</f>
        <v>21.853000000000002</v>
      </c>
      <c r="K20657" s="2">
        <f>VLOOKUP(A20657,Population!$B$2:$BI$265,I20657)</f>
        <v>6921790</v>
      </c>
      <c r="L20657" s="2" t="str">
        <f>VLOOKUP(A20657,Region!$C$1:$G$241,5)</f>
        <v>Africa</v>
      </c>
    </row>
    <row r="20658" spans="1:12" x14ac:dyDescent="0.55000000000000004">
      <c r="A20658" s="2" t="s">
        <v>157</v>
      </c>
      <c r="B20658" s="2" t="s">
        <v>8</v>
      </c>
      <c r="C20658" s="2" t="s">
        <v>9</v>
      </c>
      <c r="D20658" s="2" t="s">
        <v>17</v>
      </c>
      <c r="E20658" s="2" t="s">
        <v>11</v>
      </c>
      <c r="F20658" s="2">
        <v>1979</v>
      </c>
      <c r="G20658" s="2">
        <v>1</v>
      </c>
      <c r="I20658" s="2">
        <f t="shared" si="324"/>
        <v>23</v>
      </c>
      <c r="J20658" s="2">
        <f>VLOOKUP(A20658,Urbanizaton!$B$2:$BI$265,I20658)</f>
        <v>21.853000000000002</v>
      </c>
      <c r="K20658" s="2">
        <f>VLOOKUP(A20658,Population!$B$2:$BI$265,I20658)</f>
        <v>6921790</v>
      </c>
      <c r="L20658" s="2" t="str">
        <f>VLOOKUP(A20658,Region!$C$1:$G$241,5)</f>
        <v>Africa</v>
      </c>
    </row>
    <row r="20659" spans="1:12" x14ac:dyDescent="0.55000000000000004">
      <c r="A20659" s="2" t="s">
        <v>157</v>
      </c>
      <c r="B20659" s="2" t="s">
        <v>8</v>
      </c>
      <c r="C20659" s="2" t="s">
        <v>9</v>
      </c>
      <c r="D20659" s="2" t="s">
        <v>10</v>
      </c>
      <c r="E20659" s="2" t="s">
        <v>11</v>
      </c>
      <c r="F20659" s="2">
        <v>1980</v>
      </c>
      <c r="G20659" s="2">
        <v>7.97</v>
      </c>
      <c r="I20659" s="2">
        <f t="shared" si="324"/>
        <v>24</v>
      </c>
      <c r="J20659" s="2">
        <f>VLOOKUP(A20659,Urbanizaton!$B$2:$BI$265,I20659)</f>
        <v>22.370999999999999</v>
      </c>
      <c r="K20659" s="2">
        <f>VLOOKUP(A20659,Population!$B$2:$BI$265,I20659)</f>
        <v>7164172</v>
      </c>
      <c r="L20659" s="2" t="str">
        <f>VLOOKUP(A20659,Region!$C$1:$G$241,5)</f>
        <v>Africa</v>
      </c>
    </row>
    <row r="20660" spans="1:12" x14ac:dyDescent="0.55000000000000004">
      <c r="A20660" s="2" t="s">
        <v>157</v>
      </c>
      <c r="B20660" s="2" t="s">
        <v>8</v>
      </c>
      <c r="C20660" s="2" t="s">
        <v>9</v>
      </c>
      <c r="D20660" s="2" t="s">
        <v>17</v>
      </c>
      <c r="E20660" s="2" t="s">
        <v>11</v>
      </c>
      <c r="F20660" s="2">
        <v>1980</v>
      </c>
      <c r="G20660" s="2">
        <v>1.0900000000000001</v>
      </c>
      <c r="I20660" s="2">
        <f t="shared" si="324"/>
        <v>24</v>
      </c>
      <c r="J20660" s="2">
        <f>VLOOKUP(A20660,Urbanizaton!$B$2:$BI$265,I20660)</f>
        <v>22.370999999999999</v>
      </c>
      <c r="K20660" s="2">
        <f>VLOOKUP(A20660,Population!$B$2:$BI$265,I20660)</f>
        <v>7164172</v>
      </c>
      <c r="L20660" s="2" t="str">
        <f>VLOOKUP(A20660,Region!$C$1:$G$241,5)</f>
        <v>Africa</v>
      </c>
    </row>
    <row r="20661" spans="1:12" x14ac:dyDescent="0.55000000000000004">
      <c r="A20661" s="2" t="s">
        <v>157</v>
      </c>
      <c r="B20661" s="2" t="s">
        <v>8</v>
      </c>
      <c r="C20661" s="2" t="s">
        <v>9</v>
      </c>
      <c r="D20661" s="2" t="s">
        <v>10</v>
      </c>
      <c r="E20661" s="2" t="s">
        <v>11</v>
      </c>
      <c r="F20661" s="2">
        <v>1981</v>
      </c>
      <c r="G20661" s="2">
        <v>7.95</v>
      </c>
      <c r="I20661" s="2">
        <f t="shared" si="324"/>
        <v>25</v>
      </c>
      <c r="J20661" s="2">
        <f>VLOOKUP(A20661,Urbanizaton!$B$2:$BI$265,I20661)</f>
        <v>22.895</v>
      </c>
      <c r="K20661" s="2">
        <f>VLOOKUP(A20661,Population!$B$2:$BI$265,I20661)</f>
        <v>7431940</v>
      </c>
      <c r="L20661" s="2" t="str">
        <f>VLOOKUP(A20661,Region!$C$1:$G$241,5)</f>
        <v>Africa</v>
      </c>
    </row>
    <row r="20662" spans="1:12" x14ac:dyDescent="0.55000000000000004">
      <c r="A20662" s="2" t="s">
        <v>157</v>
      </c>
      <c r="B20662" s="2" t="s">
        <v>8</v>
      </c>
      <c r="C20662" s="2" t="s">
        <v>9</v>
      </c>
      <c r="D20662" s="2" t="s">
        <v>17</v>
      </c>
      <c r="E20662" s="2" t="s">
        <v>11</v>
      </c>
      <c r="F20662" s="2">
        <v>1981</v>
      </c>
      <c r="G20662" s="2">
        <v>1.05</v>
      </c>
      <c r="I20662" s="2">
        <f t="shared" si="324"/>
        <v>25</v>
      </c>
      <c r="J20662" s="2">
        <f>VLOOKUP(A20662,Urbanizaton!$B$2:$BI$265,I20662)</f>
        <v>22.895</v>
      </c>
      <c r="K20662" s="2">
        <f>VLOOKUP(A20662,Population!$B$2:$BI$265,I20662)</f>
        <v>7431940</v>
      </c>
      <c r="L20662" s="2" t="str">
        <f>VLOOKUP(A20662,Region!$C$1:$G$241,5)</f>
        <v>Africa</v>
      </c>
    </row>
    <row r="20663" spans="1:12" x14ac:dyDescent="0.55000000000000004">
      <c r="A20663" s="2" t="s">
        <v>157</v>
      </c>
      <c r="B20663" s="2" t="s">
        <v>8</v>
      </c>
      <c r="C20663" s="2" t="s">
        <v>9</v>
      </c>
      <c r="D20663" s="2" t="s">
        <v>10</v>
      </c>
      <c r="E20663" s="2" t="s">
        <v>11</v>
      </c>
      <c r="F20663" s="2">
        <v>1982</v>
      </c>
      <c r="G20663" s="2">
        <v>7.76</v>
      </c>
      <c r="I20663" s="2">
        <f t="shared" si="324"/>
        <v>26</v>
      </c>
      <c r="J20663" s="2">
        <f>VLOOKUP(A20663,Urbanizaton!$B$2:$BI$265,I20663)</f>
        <v>23.428999999999998</v>
      </c>
      <c r="K20663" s="2">
        <f>VLOOKUP(A20663,Population!$B$2:$BI$265,I20663)</f>
        <v>7721536</v>
      </c>
      <c r="L20663" s="2" t="str">
        <f>VLOOKUP(A20663,Region!$C$1:$G$241,5)</f>
        <v>Africa</v>
      </c>
    </row>
    <row r="20664" spans="1:12" x14ac:dyDescent="0.55000000000000004">
      <c r="A20664" s="2" t="s">
        <v>157</v>
      </c>
      <c r="B20664" s="2" t="s">
        <v>8</v>
      </c>
      <c r="C20664" s="2" t="s">
        <v>9</v>
      </c>
      <c r="D20664" s="2" t="s">
        <v>17</v>
      </c>
      <c r="E20664" s="2" t="s">
        <v>11</v>
      </c>
      <c r="F20664" s="2">
        <v>1982</v>
      </c>
      <c r="G20664" s="2">
        <v>0.99</v>
      </c>
      <c r="I20664" s="2">
        <f t="shared" si="324"/>
        <v>26</v>
      </c>
      <c r="J20664" s="2">
        <f>VLOOKUP(A20664,Urbanizaton!$B$2:$BI$265,I20664)</f>
        <v>23.428999999999998</v>
      </c>
      <c r="K20664" s="2">
        <f>VLOOKUP(A20664,Population!$B$2:$BI$265,I20664)</f>
        <v>7721536</v>
      </c>
      <c r="L20664" s="2" t="str">
        <f>VLOOKUP(A20664,Region!$C$1:$G$241,5)</f>
        <v>Africa</v>
      </c>
    </row>
    <row r="20665" spans="1:12" x14ac:dyDescent="0.55000000000000004">
      <c r="A20665" s="2" t="s">
        <v>157</v>
      </c>
      <c r="B20665" s="2" t="s">
        <v>8</v>
      </c>
      <c r="C20665" s="2" t="s">
        <v>9</v>
      </c>
      <c r="D20665" s="2" t="s">
        <v>10</v>
      </c>
      <c r="E20665" s="2" t="s">
        <v>11</v>
      </c>
      <c r="F20665" s="2">
        <v>1983</v>
      </c>
      <c r="G20665" s="2">
        <v>8.01</v>
      </c>
      <c r="I20665" s="2">
        <f t="shared" si="324"/>
        <v>27</v>
      </c>
      <c r="J20665" s="2">
        <f>VLOOKUP(A20665,Urbanizaton!$B$2:$BI$265,I20665)</f>
        <v>24.068999999999999</v>
      </c>
      <c r="K20665" s="2">
        <f>VLOOKUP(A20665,Population!$B$2:$BI$265,I20665)</f>
        <v>8027565</v>
      </c>
      <c r="L20665" s="2" t="str">
        <f>VLOOKUP(A20665,Region!$C$1:$G$241,5)</f>
        <v>Africa</v>
      </c>
    </row>
    <row r="20666" spans="1:12" x14ac:dyDescent="0.55000000000000004">
      <c r="A20666" s="2" t="s">
        <v>157</v>
      </c>
      <c r="B20666" s="2" t="s">
        <v>8</v>
      </c>
      <c r="C20666" s="2" t="s">
        <v>9</v>
      </c>
      <c r="D20666" s="2" t="s">
        <v>17</v>
      </c>
      <c r="E20666" s="2" t="s">
        <v>11</v>
      </c>
      <c r="F20666" s="2">
        <v>1983</v>
      </c>
      <c r="G20666" s="2">
        <v>0.98</v>
      </c>
      <c r="I20666" s="2">
        <f t="shared" si="324"/>
        <v>27</v>
      </c>
      <c r="J20666" s="2">
        <f>VLOOKUP(A20666,Urbanizaton!$B$2:$BI$265,I20666)</f>
        <v>24.068999999999999</v>
      </c>
      <c r="K20666" s="2">
        <f>VLOOKUP(A20666,Population!$B$2:$BI$265,I20666)</f>
        <v>8027565</v>
      </c>
      <c r="L20666" s="2" t="str">
        <f>VLOOKUP(A20666,Region!$C$1:$G$241,5)</f>
        <v>Africa</v>
      </c>
    </row>
    <row r="20667" spans="1:12" x14ac:dyDescent="0.55000000000000004">
      <c r="A20667" s="2" t="s">
        <v>157</v>
      </c>
      <c r="B20667" s="2" t="s">
        <v>8</v>
      </c>
      <c r="C20667" s="2" t="s">
        <v>9</v>
      </c>
      <c r="D20667" s="2" t="s">
        <v>10</v>
      </c>
      <c r="E20667" s="2" t="s">
        <v>11</v>
      </c>
      <c r="F20667" s="2">
        <v>1984</v>
      </c>
      <c r="G20667" s="2">
        <v>8.3000000000000007</v>
      </c>
      <c r="I20667" s="2">
        <f t="shared" si="324"/>
        <v>28</v>
      </c>
      <c r="J20667" s="2">
        <f>VLOOKUP(A20667,Urbanizaton!$B$2:$BI$265,I20667)</f>
        <v>24.736000000000001</v>
      </c>
      <c r="K20667" s="2">
        <f>VLOOKUP(A20667,Population!$B$2:$BI$265,I20667)</f>
        <v>8342195</v>
      </c>
      <c r="L20667" s="2" t="str">
        <f>VLOOKUP(A20667,Region!$C$1:$G$241,5)</f>
        <v>Africa</v>
      </c>
    </row>
    <row r="20668" spans="1:12" x14ac:dyDescent="0.55000000000000004">
      <c r="A20668" s="2" t="s">
        <v>157</v>
      </c>
      <c r="B20668" s="2" t="s">
        <v>8</v>
      </c>
      <c r="C20668" s="2" t="s">
        <v>9</v>
      </c>
      <c r="D20668" s="2" t="s">
        <v>17</v>
      </c>
      <c r="E20668" s="2" t="s">
        <v>11</v>
      </c>
      <c r="F20668" s="2">
        <v>1984</v>
      </c>
      <c r="G20668" s="2">
        <v>0.97</v>
      </c>
      <c r="I20668" s="2">
        <f t="shared" si="324"/>
        <v>28</v>
      </c>
      <c r="J20668" s="2">
        <f>VLOOKUP(A20668,Urbanizaton!$B$2:$BI$265,I20668)</f>
        <v>24.736000000000001</v>
      </c>
      <c r="K20668" s="2">
        <f>VLOOKUP(A20668,Population!$B$2:$BI$265,I20668)</f>
        <v>8342195</v>
      </c>
      <c r="L20668" s="2" t="str">
        <f>VLOOKUP(A20668,Region!$C$1:$G$241,5)</f>
        <v>Africa</v>
      </c>
    </row>
    <row r="20669" spans="1:12" x14ac:dyDescent="0.55000000000000004">
      <c r="A20669" s="2" t="s">
        <v>157</v>
      </c>
      <c r="B20669" s="2" t="s">
        <v>8</v>
      </c>
      <c r="C20669" s="2" t="s">
        <v>9</v>
      </c>
      <c r="D20669" s="2" t="s">
        <v>10</v>
      </c>
      <c r="E20669" s="2" t="s">
        <v>11</v>
      </c>
      <c r="F20669" s="2">
        <v>1985</v>
      </c>
      <c r="G20669" s="2">
        <v>9.73</v>
      </c>
      <c r="I20669" s="2">
        <f t="shared" si="324"/>
        <v>29</v>
      </c>
      <c r="J20669" s="2">
        <f>VLOOKUP(A20669,Urbanizaton!$B$2:$BI$265,I20669)</f>
        <v>25.414000000000001</v>
      </c>
      <c r="K20669" s="2">
        <f>VLOOKUP(A20669,Population!$B$2:$BI$265,I20669)</f>
        <v>8658857</v>
      </c>
      <c r="L20669" s="2" t="str">
        <f>VLOOKUP(A20669,Region!$C$1:$G$241,5)</f>
        <v>Africa</v>
      </c>
    </row>
    <row r="20670" spans="1:12" x14ac:dyDescent="0.55000000000000004">
      <c r="A20670" s="2" t="s">
        <v>157</v>
      </c>
      <c r="B20670" s="2" t="s">
        <v>8</v>
      </c>
      <c r="C20670" s="2" t="s">
        <v>9</v>
      </c>
      <c r="D20670" s="2" t="s">
        <v>17</v>
      </c>
      <c r="E20670" s="2" t="s">
        <v>11</v>
      </c>
      <c r="F20670" s="2">
        <v>1985</v>
      </c>
      <c r="G20670" s="2">
        <v>1.1000000000000001</v>
      </c>
      <c r="I20670" s="2">
        <f t="shared" si="324"/>
        <v>29</v>
      </c>
      <c r="J20670" s="2">
        <f>VLOOKUP(A20670,Urbanizaton!$B$2:$BI$265,I20670)</f>
        <v>25.414000000000001</v>
      </c>
      <c r="K20670" s="2">
        <f>VLOOKUP(A20670,Population!$B$2:$BI$265,I20670)</f>
        <v>8658857</v>
      </c>
      <c r="L20670" s="2" t="str">
        <f>VLOOKUP(A20670,Region!$C$1:$G$241,5)</f>
        <v>Africa</v>
      </c>
    </row>
    <row r="20671" spans="1:12" x14ac:dyDescent="0.55000000000000004">
      <c r="A20671" s="2" t="s">
        <v>157</v>
      </c>
      <c r="B20671" s="2" t="s">
        <v>8</v>
      </c>
      <c r="C20671" s="2" t="s">
        <v>9</v>
      </c>
      <c r="D20671" s="2" t="s">
        <v>10</v>
      </c>
      <c r="E20671" s="2" t="s">
        <v>11</v>
      </c>
      <c r="F20671" s="2">
        <v>1986</v>
      </c>
      <c r="G20671" s="2">
        <v>10.93</v>
      </c>
      <c r="I20671" s="2">
        <f t="shared" si="324"/>
        <v>30</v>
      </c>
      <c r="J20671" s="2">
        <f>VLOOKUP(A20671,Urbanizaton!$B$2:$BI$265,I20671)</f>
        <v>26.105</v>
      </c>
      <c r="K20671" s="2">
        <f>VLOOKUP(A20671,Population!$B$2:$BI$265,I20671)</f>
        <v>8976205</v>
      </c>
      <c r="L20671" s="2" t="str">
        <f>VLOOKUP(A20671,Region!$C$1:$G$241,5)</f>
        <v>Africa</v>
      </c>
    </row>
    <row r="20672" spans="1:12" x14ac:dyDescent="0.55000000000000004">
      <c r="A20672" s="2" t="s">
        <v>157</v>
      </c>
      <c r="B20672" s="2" t="s">
        <v>8</v>
      </c>
      <c r="C20672" s="2" t="s">
        <v>9</v>
      </c>
      <c r="D20672" s="2" t="s">
        <v>17</v>
      </c>
      <c r="E20672" s="2" t="s">
        <v>11</v>
      </c>
      <c r="F20672" s="2">
        <v>1986</v>
      </c>
      <c r="G20672" s="2">
        <v>1.19</v>
      </c>
      <c r="I20672" s="2">
        <f t="shared" si="324"/>
        <v>30</v>
      </c>
      <c r="J20672" s="2">
        <f>VLOOKUP(A20672,Urbanizaton!$B$2:$BI$265,I20672)</f>
        <v>26.105</v>
      </c>
      <c r="K20672" s="2">
        <f>VLOOKUP(A20672,Population!$B$2:$BI$265,I20672)</f>
        <v>8976205</v>
      </c>
      <c r="L20672" s="2" t="str">
        <f>VLOOKUP(A20672,Region!$C$1:$G$241,5)</f>
        <v>Africa</v>
      </c>
    </row>
    <row r="20673" spans="1:12" x14ac:dyDescent="0.55000000000000004">
      <c r="A20673" s="2" t="s">
        <v>157</v>
      </c>
      <c r="B20673" s="2" t="s">
        <v>8</v>
      </c>
      <c r="C20673" s="2" t="s">
        <v>9</v>
      </c>
      <c r="D20673" s="2" t="s">
        <v>10</v>
      </c>
      <c r="E20673" s="2" t="s">
        <v>11</v>
      </c>
      <c r="F20673" s="2">
        <v>1987</v>
      </c>
      <c r="G20673" s="2">
        <v>14.4</v>
      </c>
      <c r="I20673" s="2">
        <f t="shared" si="324"/>
        <v>31</v>
      </c>
      <c r="J20673" s="2">
        <f>VLOOKUP(A20673,Urbanizaton!$B$2:$BI$265,I20673)</f>
        <v>26.809000000000001</v>
      </c>
      <c r="K20673" s="2">
        <f>VLOOKUP(A20673,Population!$B$2:$BI$265,I20673)</f>
        <v>9293283</v>
      </c>
      <c r="L20673" s="2" t="str">
        <f>VLOOKUP(A20673,Region!$C$1:$G$241,5)</f>
        <v>Africa</v>
      </c>
    </row>
    <row r="20674" spans="1:12" x14ac:dyDescent="0.55000000000000004">
      <c r="A20674" s="2" t="s">
        <v>157</v>
      </c>
      <c r="B20674" s="2" t="s">
        <v>8</v>
      </c>
      <c r="C20674" s="2" t="s">
        <v>9</v>
      </c>
      <c r="D20674" s="2" t="s">
        <v>17</v>
      </c>
      <c r="E20674" s="2" t="s">
        <v>11</v>
      </c>
      <c r="F20674" s="2">
        <v>1987</v>
      </c>
      <c r="G20674" s="2">
        <v>1.51</v>
      </c>
      <c r="I20674" s="2">
        <f t="shared" si="324"/>
        <v>31</v>
      </c>
      <c r="J20674" s="2">
        <f>VLOOKUP(A20674,Urbanizaton!$B$2:$BI$265,I20674)</f>
        <v>26.809000000000001</v>
      </c>
      <c r="K20674" s="2">
        <f>VLOOKUP(A20674,Population!$B$2:$BI$265,I20674)</f>
        <v>9293283</v>
      </c>
      <c r="L20674" s="2" t="str">
        <f>VLOOKUP(A20674,Region!$C$1:$G$241,5)</f>
        <v>Africa</v>
      </c>
    </row>
    <row r="20675" spans="1:12" x14ac:dyDescent="0.55000000000000004">
      <c r="A20675" s="2" t="s">
        <v>157</v>
      </c>
      <c r="B20675" s="2" t="s">
        <v>8</v>
      </c>
      <c r="C20675" s="2" t="s">
        <v>9</v>
      </c>
      <c r="D20675" s="2" t="s">
        <v>10</v>
      </c>
      <c r="E20675" s="2" t="s">
        <v>11</v>
      </c>
      <c r="F20675" s="2">
        <v>1988</v>
      </c>
      <c r="G20675" s="2">
        <v>14.03</v>
      </c>
      <c r="I20675" s="2">
        <f t="shared" si="324"/>
        <v>32</v>
      </c>
      <c r="J20675" s="2">
        <f>VLOOKUP(A20675,Urbanizaton!$B$2:$BI$265,I20675)</f>
        <v>27.524000000000001</v>
      </c>
      <c r="K20675" s="2">
        <f>VLOOKUP(A20675,Population!$B$2:$BI$265,I20675)</f>
        <v>9604302</v>
      </c>
      <c r="L20675" s="2" t="str">
        <f>VLOOKUP(A20675,Region!$C$1:$G$241,5)</f>
        <v>Africa</v>
      </c>
    </row>
    <row r="20676" spans="1:12" x14ac:dyDescent="0.55000000000000004">
      <c r="A20676" s="2" t="s">
        <v>157</v>
      </c>
      <c r="B20676" s="2" t="s">
        <v>8</v>
      </c>
      <c r="C20676" s="2" t="s">
        <v>9</v>
      </c>
      <c r="D20676" s="2" t="s">
        <v>17</v>
      </c>
      <c r="E20676" s="2" t="s">
        <v>11</v>
      </c>
      <c r="F20676" s="2">
        <v>1988</v>
      </c>
      <c r="G20676" s="2">
        <v>1.42</v>
      </c>
      <c r="I20676" s="2">
        <f t="shared" si="324"/>
        <v>32</v>
      </c>
      <c r="J20676" s="2">
        <f>VLOOKUP(A20676,Urbanizaton!$B$2:$BI$265,I20676)</f>
        <v>27.524000000000001</v>
      </c>
      <c r="K20676" s="2">
        <f>VLOOKUP(A20676,Population!$B$2:$BI$265,I20676)</f>
        <v>9604302</v>
      </c>
      <c r="L20676" s="2" t="str">
        <f>VLOOKUP(A20676,Region!$C$1:$G$241,5)</f>
        <v>Africa</v>
      </c>
    </row>
    <row r="20677" spans="1:12" x14ac:dyDescent="0.55000000000000004">
      <c r="A20677" s="2" t="s">
        <v>157</v>
      </c>
      <c r="B20677" s="2" t="s">
        <v>8</v>
      </c>
      <c r="C20677" s="2" t="s">
        <v>9</v>
      </c>
      <c r="D20677" s="2" t="s">
        <v>10</v>
      </c>
      <c r="E20677" s="2" t="s">
        <v>11</v>
      </c>
      <c r="F20677" s="2">
        <v>1989</v>
      </c>
      <c r="G20677" s="2">
        <v>14.41</v>
      </c>
      <c r="I20677" s="2">
        <f t="shared" si="324"/>
        <v>33</v>
      </c>
      <c r="J20677" s="2">
        <f>VLOOKUP(A20677,Urbanizaton!$B$2:$BI$265,I20677)</f>
        <v>28.25</v>
      </c>
      <c r="K20677" s="2">
        <f>VLOOKUP(A20677,Population!$B$2:$BI$265,I20677)</f>
        <v>9902540</v>
      </c>
      <c r="L20677" s="2" t="str">
        <f>VLOOKUP(A20677,Region!$C$1:$G$241,5)</f>
        <v>Africa</v>
      </c>
    </row>
    <row r="20678" spans="1:12" x14ac:dyDescent="0.55000000000000004">
      <c r="A20678" s="2" t="s">
        <v>157</v>
      </c>
      <c r="B20678" s="2" t="s">
        <v>8</v>
      </c>
      <c r="C20678" s="2" t="s">
        <v>9</v>
      </c>
      <c r="D20678" s="2" t="s">
        <v>17</v>
      </c>
      <c r="E20678" s="2" t="s">
        <v>11</v>
      </c>
      <c r="F20678" s="2">
        <v>1989</v>
      </c>
      <c r="G20678" s="2">
        <v>1.42</v>
      </c>
      <c r="I20678" s="2">
        <f t="shared" si="324"/>
        <v>33</v>
      </c>
      <c r="J20678" s="2">
        <f>VLOOKUP(A20678,Urbanizaton!$B$2:$BI$265,I20678)</f>
        <v>28.25</v>
      </c>
      <c r="K20678" s="2">
        <f>VLOOKUP(A20678,Population!$B$2:$BI$265,I20678)</f>
        <v>9902540</v>
      </c>
      <c r="L20678" s="2" t="str">
        <f>VLOOKUP(A20678,Region!$C$1:$G$241,5)</f>
        <v>Africa</v>
      </c>
    </row>
    <row r="20679" spans="1:12" x14ac:dyDescent="0.55000000000000004">
      <c r="A20679" s="2" t="s">
        <v>157</v>
      </c>
      <c r="B20679" s="2" t="s">
        <v>8</v>
      </c>
      <c r="C20679" s="2" t="s">
        <v>9</v>
      </c>
      <c r="D20679" s="2" t="s">
        <v>10</v>
      </c>
      <c r="E20679" s="2" t="s">
        <v>11</v>
      </c>
      <c r="F20679" s="2">
        <v>1990</v>
      </c>
      <c r="G20679" s="2">
        <v>16.25</v>
      </c>
      <c r="I20679" s="2">
        <f t="shared" si="324"/>
        <v>34</v>
      </c>
      <c r="J20679" s="2">
        <f>VLOOKUP(A20679,Urbanizaton!$B$2:$BI$265,I20679)</f>
        <v>28.988</v>
      </c>
      <c r="K20679" s="2">
        <f>VLOOKUP(A20679,Population!$B$2:$BI$265,I20679)</f>
        <v>10183113</v>
      </c>
      <c r="L20679" s="2" t="str">
        <f>VLOOKUP(A20679,Region!$C$1:$G$241,5)</f>
        <v>Africa</v>
      </c>
    </row>
    <row r="20680" spans="1:12" x14ac:dyDescent="0.55000000000000004">
      <c r="A20680" s="2" t="s">
        <v>157</v>
      </c>
      <c r="B20680" s="2" t="s">
        <v>8</v>
      </c>
      <c r="C20680" s="2" t="s">
        <v>9</v>
      </c>
      <c r="D20680" s="2" t="s">
        <v>17</v>
      </c>
      <c r="E20680" s="2" t="s">
        <v>11</v>
      </c>
      <c r="F20680" s="2">
        <v>1990</v>
      </c>
      <c r="G20680" s="2">
        <v>1.55</v>
      </c>
      <c r="I20680" s="2">
        <f t="shared" si="324"/>
        <v>34</v>
      </c>
      <c r="J20680" s="2">
        <f>VLOOKUP(A20680,Urbanizaton!$B$2:$BI$265,I20680)</f>
        <v>28.988</v>
      </c>
      <c r="K20680" s="2">
        <f>VLOOKUP(A20680,Population!$B$2:$BI$265,I20680)</f>
        <v>10183113</v>
      </c>
      <c r="L20680" s="2" t="str">
        <f>VLOOKUP(A20680,Region!$C$1:$G$241,5)</f>
        <v>Africa</v>
      </c>
    </row>
    <row r="20681" spans="1:12" x14ac:dyDescent="0.55000000000000004">
      <c r="A20681" s="2" t="s">
        <v>157</v>
      </c>
      <c r="B20681" s="2" t="s">
        <v>8</v>
      </c>
      <c r="C20681" s="2" t="s">
        <v>9</v>
      </c>
      <c r="D20681" s="2" t="s">
        <v>10</v>
      </c>
      <c r="E20681" s="2" t="s">
        <v>11</v>
      </c>
      <c r="F20681" s="2">
        <v>1991</v>
      </c>
      <c r="G20681" s="2">
        <v>17.940000000000001</v>
      </c>
      <c r="I20681" s="2">
        <f t="shared" si="324"/>
        <v>35</v>
      </c>
      <c r="J20681" s="2">
        <f>VLOOKUP(A20681,Urbanizaton!$B$2:$BI$265,I20681)</f>
        <v>29.738</v>
      </c>
      <c r="K20681" s="2">
        <f>VLOOKUP(A20681,Population!$B$2:$BI$265,I20681)</f>
        <v>10443043</v>
      </c>
      <c r="L20681" s="2" t="str">
        <f>VLOOKUP(A20681,Region!$C$1:$G$241,5)</f>
        <v>Africa</v>
      </c>
    </row>
    <row r="20682" spans="1:12" x14ac:dyDescent="0.55000000000000004">
      <c r="A20682" s="2" t="s">
        <v>157</v>
      </c>
      <c r="B20682" s="2" t="s">
        <v>8</v>
      </c>
      <c r="C20682" s="2" t="s">
        <v>9</v>
      </c>
      <c r="D20682" s="2" t="s">
        <v>17</v>
      </c>
      <c r="E20682" s="2" t="s">
        <v>11</v>
      </c>
      <c r="F20682" s="2">
        <v>1991</v>
      </c>
      <c r="G20682" s="2">
        <v>1.67</v>
      </c>
      <c r="I20682" s="2">
        <f t="shared" si="324"/>
        <v>35</v>
      </c>
      <c r="J20682" s="2">
        <f>VLOOKUP(A20682,Urbanizaton!$B$2:$BI$265,I20682)</f>
        <v>29.738</v>
      </c>
      <c r="K20682" s="2">
        <f>VLOOKUP(A20682,Population!$B$2:$BI$265,I20682)</f>
        <v>10443043</v>
      </c>
      <c r="L20682" s="2" t="str">
        <f>VLOOKUP(A20682,Region!$C$1:$G$241,5)</f>
        <v>Africa</v>
      </c>
    </row>
    <row r="20683" spans="1:12" x14ac:dyDescent="0.55000000000000004">
      <c r="A20683" s="2" t="s">
        <v>157</v>
      </c>
      <c r="B20683" s="2" t="s">
        <v>8</v>
      </c>
      <c r="C20683" s="2" t="s">
        <v>9</v>
      </c>
      <c r="D20683" s="2" t="s">
        <v>10</v>
      </c>
      <c r="E20683" s="2" t="s">
        <v>11</v>
      </c>
      <c r="F20683" s="2">
        <v>1992</v>
      </c>
      <c r="G20683" s="2">
        <v>18.100000000000001</v>
      </c>
      <c r="I20683" s="2">
        <f t="shared" si="324"/>
        <v>36</v>
      </c>
      <c r="J20683" s="2">
        <f>VLOOKUP(A20683,Urbanizaton!$B$2:$BI$265,I20683)</f>
        <v>30.498999999999999</v>
      </c>
      <c r="K20683" s="2">
        <f>VLOOKUP(A20683,Population!$B$2:$BI$265,I20683)</f>
        <v>10682868</v>
      </c>
      <c r="L20683" s="2" t="str">
        <f>VLOOKUP(A20683,Region!$C$1:$G$241,5)</f>
        <v>Africa</v>
      </c>
    </row>
    <row r="20684" spans="1:12" x14ac:dyDescent="0.55000000000000004">
      <c r="A20684" s="2" t="s">
        <v>157</v>
      </c>
      <c r="B20684" s="2" t="s">
        <v>8</v>
      </c>
      <c r="C20684" s="2" t="s">
        <v>9</v>
      </c>
      <c r="D20684" s="2" t="s">
        <v>17</v>
      </c>
      <c r="E20684" s="2" t="s">
        <v>11</v>
      </c>
      <c r="F20684" s="2">
        <v>1992</v>
      </c>
      <c r="G20684" s="2">
        <v>1.64</v>
      </c>
      <c r="I20684" s="2">
        <f t="shared" si="324"/>
        <v>36</v>
      </c>
      <c r="J20684" s="2">
        <f>VLOOKUP(A20684,Urbanizaton!$B$2:$BI$265,I20684)</f>
        <v>30.498999999999999</v>
      </c>
      <c r="K20684" s="2">
        <f>VLOOKUP(A20684,Population!$B$2:$BI$265,I20684)</f>
        <v>10682868</v>
      </c>
      <c r="L20684" s="2" t="str">
        <f>VLOOKUP(A20684,Region!$C$1:$G$241,5)</f>
        <v>Africa</v>
      </c>
    </row>
    <row r="20685" spans="1:12" x14ac:dyDescent="0.55000000000000004">
      <c r="A20685" s="2" t="s">
        <v>157</v>
      </c>
      <c r="B20685" s="2" t="s">
        <v>8</v>
      </c>
      <c r="C20685" s="2" t="s">
        <v>9</v>
      </c>
      <c r="D20685" s="2" t="s">
        <v>10</v>
      </c>
      <c r="E20685" s="2" t="s">
        <v>11</v>
      </c>
      <c r="F20685" s="2">
        <v>1993</v>
      </c>
      <c r="G20685" s="2">
        <v>16.670000000000002</v>
      </c>
      <c r="I20685" s="2">
        <f t="shared" si="324"/>
        <v>37</v>
      </c>
      <c r="J20685" s="2">
        <f>VLOOKUP(A20685,Urbanizaton!$B$2:$BI$265,I20685)</f>
        <v>30.94</v>
      </c>
      <c r="K20685" s="2">
        <f>VLOOKUP(A20685,Population!$B$2:$BI$265,I20685)</f>
        <v>10905756</v>
      </c>
      <c r="L20685" s="2" t="str">
        <f>VLOOKUP(A20685,Region!$C$1:$G$241,5)</f>
        <v>Africa</v>
      </c>
    </row>
    <row r="20686" spans="1:12" x14ac:dyDescent="0.55000000000000004">
      <c r="A20686" s="2" t="s">
        <v>157</v>
      </c>
      <c r="B20686" s="2" t="s">
        <v>8</v>
      </c>
      <c r="C20686" s="2" t="s">
        <v>9</v>
      </c>
      <c r="D20686" s="2" t="s">
        <v>17</v>
      </c>
      <c r="E20686" s="2" t="s">
        <v>11</v>
      </c>
      <c r="F20686" s="2">
        <v>1993</v>
      </c>
      <c r="G20686" s="2">
        <v>1.48</v>
      </c>
      <c r="I20686" s="2">
        <f t="shared" si="324"/>
        <v>37</v>
      </c>
      <c r="J20686" s="2">
        <f>VLOOKUP(A20686,Urbanizaton!$B$2:$BI$265,I20686)</f>
        <v>30.94</v>
      </c>
      <c r="K20686" s="2">
        <f>VLOOKUP(A20686,Population!$B$2:$BI$265,I20686)</f>
        <v>10905756</v>
      </c>
      <c r="L20686" s="2" t="str">
        <f>VLOOKUP(A20686,Region!$C$1:$G$241,5)</f>
        <v>Africa</v>
      </c>
    </row>
    <row r="20687" spans="1:12" x14ac:dyDescent="0.55000000000000004">
      <c r="A20687" s="2" t="s">
        <v>157</v>
      </c>
      <c r="B20687" s="2" t="s">
        <v>8</v>
      </c>
      <c r="C20687" s="2" t="s">
        <v>9</v>
      </c>
      <c r="D20687" s="2" t="s">
        <v>10</v>
      </c>
      <c r="E20687" s="2" t="s">
        <v>11</v>
      </c>
      <c r="F20687" s="2">
        <v>1994</v>
      </c>
      <c r="G20687" s="2">
        <v>15.52</v>
      </c>
      <c r="I20687" s="2">
        <f t="shared" si="324"/>
        <v>38</v>
      </c>
      <c r="J20687" s="2">
        <f>VLOOKUP(A20687,Urbanizaton!$B$2:$BI$265,I20687)</f>
        <v>31.335000000000001</v>
      </c>
      <c r="K20687" s="2">
        <f>VLOOKUP(A20687,Population!$B$2:$BI$265,I20687)</f>
        <v>11116948</v>
      </c>
      <c r="L20687" s="2" t="str">
        <f>VLOOKUP(A20687,Region!$C$1:$G$241,5)</f>
        <v>Africa</v>
      </c>
    </row>
    <row r="20688" spans="1:12" x14ac:dyDescent="0.55000000000000004">
      <c r="A20688" s="2" t="s">
        <v>157</v>
      </c>
      <c r="B20688" s="2" t="s">
        <v>8</v>
      </c>
      <c r="C20688" s="2" t="s">
        <v>9</v>
      </c>
      <c r="D20688" s="2" t="s">
        <v>17</v>
      </c>
      <c r="E20688" s="2" t="s">
        <v>11</v>
      </c>
      <c r="F20688" s="2">
        <v>1994</v>
      </c>
      <c r="G20688" s="2">
        <v>1.35</v>
      </c>
      <c r="I20688" s="2">
        <f t="shared" si="324"/>
        <v>38</v>
      </c>
      <c r="J20688" s="2">
        <f>VLOOKUP(A20688,Urbanizaton!$B$2:$BI$265,I20688)</f>
        <v>31.335000000000001</v>
      </c>
      <c r="K20688" s="2">
        <f>VLOOKUP(A20688,Population!$B$2:$BI$265,I20688)</f>
        <v>11116948</v>
      </c>
      <c r="L20688" s="2" t="str">
        <f>VLOOKUP(A20688,Region!$C$1:$G$241,5)</f>
        <v>Africa</v>
      </c>
    </row>
    <row r="20689" spans="1:12" x14ac:dyDescent="0.55000000000000004">
      <c r="A20689" s="2" t="s">
        <v>157</v>
      </c>
      <c r="B20689" s="2" t="s">
        <v>8</v>
      </c>
      <c r="C20689" s="2" t="s">
        <v>9</v>
      </c>
      <c r="D20689" s="2" t="s">
        <v>10</v>
      </c>
      <c r="E20689" s="2" t="s">
        <v>11</v>
      </c>
      <c r="F20689" s="2">
        <v>1995</v>
      </c>
      <c r="G20689" s="2">
        <v>15.09</v>
      </c>
      <c r="I20689" s="2">
        <f t="shared" si="324"/>
        <v>39</v>
      </c>
      <c r="J20689" s="2">
        <f>VLOOKUP(A20689,Urbanizaton!$B$2:$BI$265,I20689)</f>
        <v>31.731999999999999</v>
      </c>
      <c r="K20689" s="2">
        <f>VLOOKUP(A20689,Population!$B$2:$BI$265,I20689)</f>
        <v>11320346</v>
      </c>
      <c r="L20689" s="2" t="str">
        <f>VLOOKUP(A20689,Region!$C$1:$G$241,5)</f>
        <v>Africa</v>
      </c>
    </row>
    <row r="20690" spans="1:12" x14ac:dyDescent="0.55000000000000004">
      <c r="A20690" s="2" t="s">
        <v>157</v>
      </c>
      <c r="B20690" s="2" t="s">
        <v>8</v>
      </c>
      <c r="C20690" s="2" t="s">
        <v>9</v>
      </c>
      <c r="D20690" s="2" t="s">
        <v>17</v>
      </c>
      <c r="E20690" s="2" t="s">
        <v>11</v>
      </c>
      <c r="F20690" s="2">
        <v>1995</v>
      </c>
      <c r="G20690" s="2">
        <v>1.29</v>
      </c>
      <c r="I20690" s="2">
        <f t="shared" si="324"/>
        <v>39</v>
      </c>
      <c r="J20690" s="2">
        <f>VLOOKUP(A20690,Urbanizaton!$B$2:$BI$265,I20690)</f>
        <v>31.731999999999999</v>
      </c>
      <c r="K20690" s="2">
        <f>VLOOKUP(A20690,Population!$B$2:$BI$265,I20690)</f>
        <v>11320346</v>
      </c>
      <c r="L20690" s="2" t="str">
        <f>VLOOKUP(A20690,Region!$C$1:$G$241,5)</f>
        <v>Africa</v>
      </c>
    </row>
    <row r="20691" spans="1:12" x14ac:dyDescent="0.55000000000000004">
      <c r="A20691" s="2" t="s">
        <v>157</v>
      </c>
      <c r="B20691" s="2" t="s">
        <v>8</v>
      </c>
      <c r="C20691" s="2" t="s">
        <v>9</v>
      </c>
      <c r="D20691" s="2" t="s">
        <v>10</v>
      </c>
      <c r="E20691" s="2" t="s">
        <v>11</v>
      </c>
      <c r="F20691" s="2">
        <v>1996</v>
      </c>
      <c r="G20691" s="2">
        <v>14.45</v>
      </c>
      <c r="I20691" s="2">
        <f t="shared" si="324"/>
        <v>40</v>
      </c>
      <c r="J20691" s="2">
        <f>VLOOKUP(A20691,Urbanizaton!$B$2:$BI$265,I20691)</f>
        <v>32.131999999999998</v>
      </c>
      <c r="K20691" s="2">
        <f>VLOOKUP(A20691,Population!$B$2:$BI$265,I20691)</f>
        <v>11518262</v>
      </c>
      <c r="L20691" s="2" t="str">
        <f>VLOOKUP(A20691,Region!$C$1:$G$241,5)</f>
        <v>Africa</v>
      </c>
    </row>
    <row r="20692" spans="1:12" x14ac:dyDescent="0.55000000000000004">
      <c r="A20692" s="2" t="s">
        <v>157</v>
      </c>
      <c r="B20692" s="2" t="s">
        <v>8</v>
      </c>
      <c r="C20692" s="2" t="s">
        <v>9</v>
      </c>
      <c r="D20692" s="2" t="s">
        <v>17</v>
      </c>
      <c r="E20692" s="2" t="s">
        <v>11</v>
      </c>
      <c r="F20692" s="2">
        <v>1996</v>
      </c>
      <c r="G20692" s="2">
        <v>1.22</v>
      </c>
      <c r="I20692" s="2">
        <f t="shared" si="324"/>
        <v>40</v>
      </c>
      <c r="J20692" s="2">
        <f>VLOOKUP(A20692,Urbanizaton!$B$2:$BI$265,I20692)</f>
        <v>32.131999999999998</v>
      </c>
      <c r="K20692" s="2">
        <f>VLOOKUP(A20692,Population!$B$2:$BI$265,I20692)</f>
        <v>11518262</v>
      </c>
      <c r="L20692" s="2" t="str">
        <f>VLOOKUP(A20692,Region!$C$1:$G$241,5)</f>
        <v>Africa</v>
      </c>
    </row>
    <row r="20693" spans="1:12" x14ac:dyDescent="0.55000000000000004">
      <c r="A20693" s="2" t="s">
        <v>157</v>
      </c>
      <c r="B20693" s="2" t="s">
        <v>8</v>
      </c>
      <c r="C20693" s="2" t="s">
        <v>9</v>
      </c>
      <c r="D20693" s="2" t="s">
        <v>10</v>
      </c>
      <c r="E20693" s="2" t="s">
        <v>11</v>
      </c>
      <c r="F20693" s="2">
        <v>1997</v>
      </c>
      <c r="G20693" s="2">
        <v>13.38</v>
      </c>
      <c r="I20693" s="2">
        <f t="shared" si="324"/>
        <v>41</v>
      </c>
      <c r="J20693" s="2">
        <f>VLOOKUP(A20693,Urbanizaton!$B$2:$BI$265,I20693)</f>
        <v>32.533999999999999</v>
      </c>
      <c r="K20693" s="2">
        <f>VLOOKUP(A20693,Population!$B$2:$BI$265,I20693)</f>
        <v>11709997</v>
      </c>
      <c r="L20693" s="2" t="str">
        <f>VLOOKUP(A20693,Region!$C$1:$G$241,5)</f>
        <v>Africa</v>
      </c>
    </row>
    <row r="20694" spans="1:12" x14ac:dyDescent="0.55000000000000004">
      <c r="A20694" s="2" t="s">
        <v>157</v>
      </c>
      <c r="B20694" s="2" t="s">
        <v>8</v>
      </c>
      <c r="C20694" s="2" t="s">
        <v>9</v>
      </c>
      <c r="D20694" s="2" t="s">
        <v>17</v>
      </c>
      <c r="E20694" s="2" t="s">
        <v>11</v>
      </c>
      <c r="F20694" s="2">
        <v>1997</v>
      </c>
      <c r="G20694" s="2">
        <v>1.1100000000000001</v>
      </c>
      <c r="I20694" s="2">
        <f t="shared" si="324"/>
        <v>41</v>
      </c>
      <c r="J20694" s="2">
        <f>VLOOKUP(A20694,Urbanizaton!$B$2:$BI$265,I20694)</f>
        <v>32.533999999999999</v>
      </c>
      <c r="K20694" s="2">
        <f>VLOOKUP(A20694,Population!$B$2:$BI$265,I20694)</f>
        <v>11709997</v>
      </c>
      <c r="L20694" s="2" t="str">
        <f>VLOOKUP(A20694,Region!$C$1:$G$241,5)</f>
        <v>Africa</v>
      </c>
    </row>
    <row r="20695" spans="1:12" x14ac:dyDescent="0.55000000000000004">
      <c r="A20695" s="2" t="s">
        <v>157</v>
      </c>
      <c r="B20695" s="2" t="s">
        <v>8</v>
      </c>
      <c r="C20695" s="2" t="s">
        <v>9</v>
      </c>
      <c r="D20695" s="2" t="s">
        <v>10</v>
      </c>
      <c r="E20695" s="2" t="s">
        <v>11</v>
      </c>
      <c r="F20695" s="2">
        <v>1998</v>
      </c>
      <c r="G20695" s="2">
        <v>13.62</v>
      </c>
      <c r="I20695" s="2">
        <f t="shared" si="324"/>
        <v>42</v>
      </c>
      <c r="J20695" s="2">
        <f>VLOOKUP(A20695,Urbanizaton!$B$2:$BI$265,I20695)</f>
        <v>32.939</v>
      </c>
      <c r="K20695" s="2">
        <f>VLOOKUP(A20695,Population!$B$2:$BI$265,I20695)</f>
        <v>11893272</v>
      </c>
      <c r="L20695" s="2" t="str">
        <f>VLOOKUP(A20695,Region!$C$1:$G$241,5)</f>
        <v>Africa</v>
      </c>
    </row>
    <row r="20696" spans="1:12" x14ac:dyDescent="0.55000000000000004">
      <c r="A20696" s="2" t="s">
        <v>157</v>
      </c>
      <c r="B20696" s="2" t="s">
        <v>8</v>
      </c>
      <c r="C20696" s="2" t="s">
        <v>9</v>
      </c>
      <c r="D20696" s="2" t="s">
        <v>17</v>
      </c>
      <c r="E20696" s="2" t="s">
        <v>11</v>
      </c>
      <c r="F20696" s="2">
        <v>1998</v>
      </c>
      <c r="G20696" s="2">
        <v>1.1100000000000001</v>
      </c>
      <c r="I20696" s="2">
        <f t="shared" si="324"/>
        <v>42</v>
      </c>
      <c r="J20696" s="2">
        <f>VLOOKUP(A20696,Urbanizaton!$B$2:$BI$265,I20696)</f>
        <v>32.939</v>
      </c>
      <c r="K20696" s="2">
        <f>VLOOKUP(A20696,Population!$B$2:$BI$265,I20696)</f>
        <v>11893272</v>
      </c>
      <c r="L20696" s="2" t="str">
        <f>VLOOKUP(A20696,Region!$C$1:$G$241,5)</f>
        <v>Africa</v>
      </c>
    </row>
    <row r="20697" spans="1:12" x14ac:dyDescent="0.55000000000000004">
      <c r="A20697" s="2" t="s">
        <v>157</v>
      </c>
      <c r="B20697" s="2" t="s">
        <v>8</v>
      </c>
      <c r="C20697" s="2" t="s">
        <v>9</v>
      </c>
      <c r="D20697" s="2" t="s">
        <v>10</v>
      </c>
      <c r="E20697" s="2" t="s">
        <v>11</v>
      </c>
      <c r="F20697" s="2">
        <v>1999</v>
      </c>
      <c r="G20697" s="2">
        <v>15.41</v>
      </c>
      <c r="I20697" s="2">
        <f t="shared" si="324"/>
        <v>43</v>
      </c>
      <c r="J20697" s="2">
        <f>VLOOKUP(A20697,Urbanizaton!$B$2:$BI$265,I20697)</f>
        <v>33.347000000000001</v>
      </c>
      <c r="K20697" s="2">
        <f>VLOOKUP(A20697,Population!$B$2:$BI$265,I20697)</f>
        <v>12064537</v>
      </c>
      <c r="L20697" s="2" t="str">
        <f>VLOOKUP(A20697,Region!$C$1:$G$241,5)</f>
        <v>Africa</v>
      </c>
    </row>
    <row r="20698" spans="1:12" x14ac:dyDescent="0.55000000000000004">
      <c r="A20698" s="2" t="s">
        <v>157</v>
      </c>
      <c r="B20698" s="2" t="s">
        <v>8</v>
      </c>
      <c r="C20698" s="2" t="s">
        <v>9</v>
      </c>
      <c r="D20698" s="2" t="s">
        <v>17</v>
      </c>
      <c r="E20698" s="2" t="s">
        <v>11</v>
      </c>
      <c r="F20698" s="2">
        <v>1999</v>
      </c>
      <c r="G20698" s="2">
        <v>1.25</v>
      </c>
      <c r="I20698" s="2">
        <f t="shared" si="324"/>
        <v>43</v>
      </c>
      <c r="J20698" s="2">
        <f>VLOOKUP(A20698,Urbanizaton!$B$2:$BI$265,I20698)</f>
        <v>33.347000000000001</v>
      </c>
      <c r="K20698" s="2">
        <f>VLOOKUP(A20698,Population!$B$2:$BI$265,I20698)</f>
        <v>12064537</v>
      </c>
      <c r="L20698" s="2" t="str">
        <f>VLOOKUP(A20698,Region!$C$1:$G$241,5)</f>
        <v>Africa</v>
      </c>
    </row>
    <row r="20699" spans="1:12" x14ac:dyDescent="0.55000000000000004">
      <c r="A20699" s="2" t="s">
        <v>157</v>
      </c>
      <c r="B20699" s="2" t="s">
        <v>8</v>
      </c>
      <c r="C20699" s="2" t="s">
        <v>9</v>
      </c>
      <c r="D20699" s="2" t="s">
        <v>10</v>
      </c>
      <c r="E20699" s="2" t="s">
        <v>11</v>
      </c>
      <c r="F20699" s="2">
        <v>2000</v>
      </c>
      <c r="G20699" s="2">
        <v>13.29</v>
      </c>
      <c r="I20699" s="2">
        <f t="shared" si="324"/>
        <v>44</v>
      </c>
      <c r="J20699" s="2">
        <f>VLOOKUP(A20699,Urbanizaton!$B$2:$BI$265,I20699)</f>
        <v>33.758000000000003</v>
      </c>
      <c r="K20699" s="2">
        <f>VLOOKUP(A20699,Population!$B$2:$BI$265,I20699)</f>
        <v>12222251</v>
      </c>
      <c r="L20699" s="2" t="str">
        <f>VLOOKUP(A20699,Region!$C$1:$G$241,5)</f>
        <v>Africa</v>
      </c>
    </row>
    <row r="20700" spans="1:12" x14ac:dyDescent="0.55000000000000004">
      <c r="A20700" s="2" t="s">
        <v>157</v>
      </c>
      <c r="B20700" s="2" t="s">
        <v>8</v>
      </c>
      <c r="C20700" s="2" t="s">
        <v>9</v>
      </c>
      <c r="D20700" s="2" t="s">
        <v>17</v>
      </c>
      <c r="E20700" s="2" t="s">
        <v>11</v>
      </c>
      <c r="F20700" s="2">
        <v>2000</v>
      </c>
      <c r="G20700" s="2">
        <v>1.06</v>
      </c>
      <c r="I20700" s="2">
        <f t="shared" si="324"/>
        <v>44</v>
      </c>
      <c r="J20700" s="2">
        <f>VLOOKUP(A20700,Urbanizaton!$B$2:$BI$265,I20700)</f>
        <v>33.758000000000003</v>
      </c>
      <c r="K20700" s="2">
        <f>VLOOKUP(A20700,Population!$B$2:$BI$265,I20700)</f>
        <v>12222251</v>
      </c>
      <c r="L20700" s="2" t="str">
        <f>VLOOKUP(A20700,Region!$C$1:$G$241,5)</f>
        <v>Africa</v>
      </c>
    </row>
    <row r="20701" spans="1:12" x14ac:dyDescent="0.55000000000000004">
      <c r="A20701" s="2" t="s">
        <v>157</v>
      </c>
      <c r="B20701" s="2" t="s">
        <v>8</v>
      </c>
      <c r="C20701" s="2" t="s">
        <v>9</v>
      </c>
      <c r="D20701" s="2" t="s">
        <v>10</v>
      </c>
      <c r="E20701" s="2" t="s">
        <v>11</v>
      </c>
      <c r="F20701" s="2">
        <v>2001</v>
      </c>
      <c r="G20701" s="2">
        <v>13.57</v>
      </c>
      <c r="I20701" s="2">
        <f t="shared" si="324"/>
        <v>45</v>
      </c>
      <c r="J20701" s="2">
        <f>VLOOKUP(A20701,Urbanizaton!$B$2:$BI$265,I20701)</f>
        <v>34.17</v>
      </c>
      <c r="K20701" s="2">
        <f>VLOOKUP(A20701,Population!$B$2:$BI$265,I20701)</f>
        <v>12366165</v>
      </c>
      <c r="L20701" s="2" t="str">
        <f>VLOOKUP(A20701,Region!$C$1:$G$241,5)</f>
        <v>Africa</v>
      </c>
    </row>
    <row r="20702" spans="1:12" x14ac:dyDescent="0.55000000000000004">
      <c r="A20702" s="2" t="s">
        <v>157</v>
      </c>
      <c r="B20702" s="2" t="s">
        <v>8</v>
      </c>
      <c r="C20702" s="2" t="s">
        <v>9</v>
      </c>
      <c r="D20702" s="2" t="s">
        <v>17</v>
      </c>
      <c r="E20702" s="2" t="s">
        <v>11</v>
      </c>
      <c r="F20702" s="2">
        <v>2001</v>
      </c>
      <c r="G20702" s="2">
        <v>1.08</v>
      </c>
      <c r="I20702" s="2">
        <f t="shared" si="324"/>
        <v>45</v>
      </c>
      <c r="J20702" s="2">
        <f>VLOOKUP(A20702,Urbanizaton!$B$2:$BI$265,I20702)</f>
        <v>34.17</v>
      </c>
      <c r="K20702" s="2">
        <f>VLOOKUP(A20702,Population!$B$2:$BI$265,I20702)</f>
        <v>12366165</v>
      </c>
      <c r="L20702" s="2" t="str">
        <f>VLOOKUP(A20702,Region!$C$1:$G$241,5)</f>
        <v>Africa</v>
      </c>
    </row>
    <row r="20703" spans="1:12" x14ac:dyDescent="0.55000000000000004">
      <c r="A20703" s="2" t="s">
        <v>157</v>
      </c>
      <c r="B20703" s="2" t="s">
        <v>8</v>
      </c>
      <c r="C20703" s="2" t="s">
        <v>9</v>
      </c>
      <c r="D20703" s="2" t="s">
        <v>10</v>
      </c>
      <c r="E20703" s="2" t="s">
        <v>11</v>
      </c>
      <c r="F20703" s="2">
        <v>2002</v>
      </c>
      <c r="G20703" s="2">
        <v>12.24</v>
      </c>
      <c r="I20703" s="2">
        <f t="shared" si="324"/>
        <v>46</v>
      </c>
      <c r="J20703" s="2">
        <f>VLOOKUP(A20703,Urbanizaton!$B$2:$BI$265,I20703)</f>
        <v>34.585000000000001</v>
      </c>
      <c r="K20703" s="2">
        <f>VLOOKUP(A20703,Population!$B$2:$BI$265,I20703)</f>
        <v>12500525</v>
      </c>
      <c r="L20703" s="2" t="str">
        <f>VLOOKUP(A20703,Region!$C$1:$G$241,5)</f>
        <v>Africa</v>
      </c>
    </row>
    <row r="20704" spans="1:12" x14ac:dyDescent="0.55000000000000004">
      <c r="A20704" s="2" t="s">
        <v>157</v>
      </c>
      <c r="B20704" s="2" t="s">
        <v>8</v>
      </c>
      <c r="C20704" s="2" t="s">
        <v>9</v>
      </c>
      <c r="D20704" s="2" t="s">
        <v>17</v>
      </c>
      <c r="E20704" s="2" t="s">
        <v>11</v>
      </c>
      <c r="F20704" s="2">
        <v>2002</v>
      </c>
      <c r="G20704" s="2">
        <v>0.96</v>
      </c>
      <c r="I20704" s="2">
        <f t="shared" si="324"/>
        <v>46</v>
      </c>
      <c r="J20704" s="2">
        <f>VLOOKUP(A20704,Urbanizaton!$B$2:$BI$265,I20704)</f>
        <v>34.585000000000001</v>
      </c>
      <c r="K20704" s="2">
        <f>VLOOKUP(A20704,Population!$B$2:$BI$265,I20704)</f>
        <v>12500525</v>
      </c>
      <c r="L20704" s="2" t="str">
        <f>VLOOKUP(A20704,Region!$C$1:$G$241,5)</f>
        <v>Africa</v>
      </c>
    </row>
    <row r="20705" spans="1:12" x14ac:dyDescent="0.55000000000000004">
      <c r="A20705" s="2" t="s">
        <v>157</v>
      </c>
      <c r="B20705" s="2" t="s">
        <v>8</v>
      </c>
      <c r="C20705" s="2" t="s">
        <v>9</v>
      </c>
      <c r="D20705" s="2" t="s">
        <v>10</v>
      </c>
      <c r="E20705" s="2" t="s">
        <v>11</v>
      </c>
      <c r="F20705" s="2">
        <v>2003</v>
      </c>
      <c r="G20705" s="2">
        <v>10.01</v>
      </c>
      <c r="I20705" s="2">
        <f t="shared" si="324"/>
        <v>47</v>
      </c>
      <c r="J20705" s="2">
        <f>VLOOKUP(A20705,Urbanizaton!$B$2:$BI$265,I20705)</f>
        <v>34.478999999999999</v>
      </c>
      <c r="K20705" s="2">
        <f>VLOOKUP(A20705,Population!$B$2:$BI$265,I20705)</f>
        <v>12633897</v>
      </c>
      <c r="L20705" s="2" t="str">
        <f>VLOOKUP(A20705,Region!$C$1:$G$241,5)</f>
        <v>Africa</v>
      </c>
    </row>
    <row r="20706" spans="1:12" x14ac:dyDescent="0.55000000000000004">
      <c r="A20706" s="2" t="s">
        <v>157</v>
      </c>
      <c r="B20706" s="2" t="s">
        <v>8</v>
      </c>
      <c r="C20706" s="2" t="s">
        <v>9</v>
      </c>
      <c r="D20706" s="2" t="s">
        <v>17</v>
      </c>
      <c r="E20706" s="2" t="s">
        <v>11</v>
      </c>
      <c r="F20706" s="2">
        <v>2003</v>
      </c>
      <c r="G20706" s="2">
        <v>0.78</v>
      </c>
      <c r="I20706" s="2">
        <f t="shared" si="324"/>
        <v>47</v>
      </c>
      <c r="J20706" s="2">
        <f>VLOOKUP(A20706,Urbanizaton!$B$2:$BI$265,I20706)</f>
        <v>34.478999999999999</v>
      </c>
      <c r="K20706" s="2">
        <f>VLOOKUP(A20706,Population!$B$2:$BI$265,I20706)</f>
        <v>12633897</v>
      </c>
      <c r="L20706" s="2" t="str">
        <f>VLOOKUP(A20706,Region!$C$1:$G$241,5)</f>
        <v>Africa</v>
      </c>
    </row>
    <row r="20707" spans="1:12" x14ac:dyDescent="0.55000000000000004">
      <c r="A20707" s="2" t="s">
        <v>157</v>
      </c>
      <c r="B20707" s="2" t="s">
        <v>8</v>
      </c>
      <c r="C20707" s="2" t="s">
        <v>9</v>
      </c>
      <c r="D20707" s="2" t="s">
        <v>10</v>
      </c>
      <c r="E20707" s="2" t="s">
        <v>11</v>
      </c>
      <c r="F20707" s="2">
        <v>2004</v>
      </c>
      <c r="G20707" s="2">
        <v>9.57</v>
      </c>
      <c r="I20707" s="2">
        <f t="shared" si="324"/>
        <v>48</v>
      </c>
      <c r="J20707" s="2">
        <f>VLOOKUP(A20707,Urbanizaton!$B$2:$BI$265,I20707)</f>
        <v>34.293999999999997</v>
      </c>
      <c r="K20707" s="2">
        <f>VLOOKUP(A20707,Population!$B$2:$BI$265,I20707)</f>
        <v>12777511</v>
      </c>
      <c r="L20707" s="2" t="str">
        <f>VLOOKUP(A20707,Region!$C$1:$G$241,5)</f>
        <v>Africa</v>
      </c>
    </row>
    <row r="20708" spans="1:12" x14ac:dyDescent="0.55000000000000004">
      <c r="A20708" s="2" t="s">
        <v>157</v>
      </c>
      <c r="B20708" s="2" t="s">
        <v>8</v>
      </c>
      <c r="C20708" s="2" t="s">
        <v>9</v>
      </c>
      <c r="D20708" s="2" t="s">
        <v>17</v>
      </c>
      <c r="E20708" s="2" t="s">
        <v>11</v>
      </c>
      <c r="F20708" s="2">
        <v>2004</v>
      </c>
      <c r="G20708" s="2">
        <v>0.74</v>
      </c>
      <c r="I20708" s="2">
        <f t="shared" si="324"/>
        <v>48</v>
      </c>
      <c r="J20708" s="2">
        <f>VLOOKUP(A20708,Urbanizaton!$B$2:$BI$265,I20708)</f>
        <v>34.293999999999997</v>
      </c>
      <c r="K20708" s="2">
        <f>VLOOKUP(A20708,Population!$B$2:$BI$265,I20708)</f>
        <v>12777511</v>
      </c>
      <c r="L20708" s="2" t="str">
        <f>VLOOKUP(A20708,Region!$C$1:$G$241,5)</f>
        <v>Africa</v>
      </c>
    </row>
    <row r="20709" spans="1:12" x14ac:dyDescent="0.55000000000000004">
      <c r="A20709" s="2" t="s">
        <v>157</v>
      </c>
      <c r="B20709" s="2" t="s">
        <v>8</v>
      </c>
      <c r="C20709" s="2" t="s">
        <v>9</v>
      </c>
      <c r="D20709" s="2" t="s">
        <v>10</v>
      </c>
      <c r="E20709" s="2" t="s">
        <v>11</v>
      </c>
      <c r="F20709" s="2">
        <v>2005</v>
      </c>
      <c r="G20709" s="2">
        <v>10.27</v>
      </c>
      <c r="I20709" s="2">
        <f t="shared" si="324"/>
        <v>49</v>
      </c>
      <c r="J20709" s="2">
        <f>VLOOKUP(A20709,Urbanizaton!$B$2:$BI$265,I20709)</f>
        <v>34.11</v>
      </c>
      <c r="K20709" s="2">
        <f>VLOOKUP(A20709,Population!$B$2:$BI$265,I20709)</f>
        <v>12940032</v>
      </c>
      <c r="L20709" s="2" t="str">
        <f>VLOOKUP(A20709,Region!$C$1:$G$241,5)</f>
        <v>Africa</v>
      </c>
    </row>
    <row r="20710" spans="1:12" x14ac:dyDescent="0.55000000000000004">
      <c r="A20710" s="2" t="s">
        <v>157</v>
      </c>
      <c r="B20710" s="2" t="s">
        <v>8</v>
      </c>
      <c r="C20710" s="2" t="s">
        <v>9</v>
      </c>
      <c r="D20710" s="2" t="s">
        <v>17</v>
      </c>
      <c r="E20710" s="2" t="s">
        <v>11</v>
      </c>
      <c r="F20710" s="2">
        <v>2005</v>
      </c>
      <c r="G20710" s="2">
        <v>0.79</v>
      </c>
      <c r="I20710" s="2">
        <f t="shared" si="324"/>
        <v>49</v>
      </c>
      <c r="J20710" s="2">
        <f>VLOOKUP(A20710,Urbanizaton!$B$2:$BI$265,I20710)</f>
        <v>34.11</v>
      </c>
      <c r="K20710" s="2">
        <f>VLOOKUP(A20710,Population!$B$2:$BI$265,I20710)</f>
        <v>12940032</v>
      </c>
      <c r="L20710" s="2" t="str">
        <f>VLOOKUP(A20710,Region!$C$1:$G$241,5)</f>
        <v>Africa</v>
      </c>
    </row>
    <row r="20711" spans="1:12" x14ac:dyDescent="0.55000000000000004">
      <c r="A20711" s="2" t="s">
        <v>157</v>
      </c>
      <c r="B20711" s="2" t="s">
        <v>8</v>
      </c>
      <c r="C20711" s="2" t="s">
        <v>9</v>
      </c>
      <c r="D20711" s="2" t="s">
        <v>10</v>
      </c>
      <c r="E20711" s="2" t="s">
        <v>11</v>
      </c>
      <c r="F20711" s="2">
        <v>2006</v>
      </c>
      <c r="G20711" s="2">
        <v>9.56</v>
      </c>
      <c r="I20711" s="2">
        <f t="shared" si="324"/>
        <v>50</v>
      </c>
      <c r="J20711" s="2">
        <f>VLOOKUP(A20711,Urbanizaton!$B$2:$BI$265,I20711)</f>
        <v>33.926000000000002</v>
      </c>
      <c r="K20711" s="2">
        <f>VLOOKUP(A20711,Population!$B$2:$BI$265,I20711)</f>
        <v>13124267</v>
      </c>
      <c r="L20711" s="2" t="str">
        <f>VLOOKUP(A20711,Region!$C$1:$G$241,5)</f>
        <v>Africa</v>
      </c>
    </row>
    <row r="20712" spans="1:12" x14ac:dyDescent="0.55000000000000004">
      <c r="A20712" s="2" t="s">
        <v>157</v>
      </c>
      <c r="B20712" s="2" t="s">
        <v>8</v>
      </c>
      <c r="C20712" s="2" t="s">
        <v>9</v>
      </c>
      <c r="D20712" s="2" t="s">
        <v>17</v>
      </c>
      <c r="E20712" s="2" t="s">
        <v>11</v>
      </c>
      <c r="F20712" s="2">
        <v>2006</v>
      </c>
      <c r="G20712" s="2">
        <v>0.73</v>
      </c>
      <c r="I20712" s="2">
        <f t="shared" si="324"/>
        <v>50</v>
      </c>
      <c r="J20712" s="2">
        <f>VLOOKUP(A20712,Urbanizaton!$B$2:$BI$265,I20712)</f>
        <v>33.926000000000002</v>
      </c>
      <c r="K20712" s="2">
        <f>VLOOKUP(A20712,Population!$B$2:$BI$265,I20712)</f>
        <v>13124267</v>
      </c>
      <c r="L20712" s="2" t="str">
        <f>VLOOKUP(A20712,Region!$C$1:$G$241,5)</f>
        <v>Africa</v>
      </c>
    </row>
    <row r="20713" spans="1:12" x14ac:dyDescent="0.55000000000000004">
      <c r="A20713" s="2" t="s">
        <v>157</v>
      </c>
      <c r="B20713" s="2" t="s">
        <v>8</v>
      </c>
      <c r="C20713" s="2" t="s">
        <v>9</v>
      </c>
      <c r="D20713" s="2" t="s">
        <v>10</v>
      </c>
      <c r="E20713" s="2" t="s">
        <v>11</v>
      </c>
      <c r="F20713" s="2">
        <v>2007</v>
      </c>
      <c r="G20713" s="2">
        <v>9.6199999999999992</v>
      </c>
      <c r="I20713" s="2">
        <f t="shared" si="324"/>
        <v>51</v>
      </c>
      <c r="J20713" s="2">
        <f>VLOOKUP(A20713,Urbanizaton!$B$2:$BI$265,I20713)</f>
        <v>33.743000000000002</v>
      </c>
      <c r="K20713" s="2">
        <f>VLOOKUP(A20713,Population!$B$2:$BI$265,I20713)</f>
        <v>13329909</v>
      </c>
      <c r="L20713" s="2" t="str">
        <f>VLOOKUP(A20713,Region!$C$1:$G$241,5)</f>
        <v>Africa</v>
      </c>
    </row>
    <row r="20714" spans="1:12" x14ac:dyDescent="0.55000000000000004">
      <c r="A20714" s="2" t="s">
        <v>157</v>
      </c>
      <c r="B20714" s="2" t="s">
        <v>8</v>
      </c>
      <c r="C20714" s="2" t="s">
        <v>9</v>
      </c>
      <c r="D20714" s="2" t="s">
        <v>17</v>
      </c>
      <c r="E20714" s="2" t="s">
        <v>11</v>
      </c>
      <c r="F20714" s="2">
        <v>2007</v>
      </c>
      <c r="G20714" s="2">
        <v>0.72</v>
      </c>
      <c r="I20714" s="2">
        <f t="shared" si="324"/>
        <v>51</v>
      </c>
      <c r="J20714" s="2">
        <f>VLOOKUP(A20714,Urbanizaton!$B$2:$BI$265,I20714)</f>
        <v>33.743000000000002</v>
      </c>
      <c r="K20714" s="2">
        <f>VLOOKUP(A20714,Population!$B$2:$BI$265,I20714)</f>
        <v>13329909</v>
      </c>
      <c r="L20714" s="2" t="str">
        <f>VLOOKUP(A20714,Region!$C$1:$G$241,5)</f>
        <v>Africa</v>
      </c>
    </row>
    <row r="20715" spans="1:12" x14ac:dyDescent="0.55000000000000004">
      <c r="A20715" s="2" t="s">
        <v>157</v>
      </c>
      <c r="B20715" s="2" t="s">
        <v>8</v>
      </c>
      <c r="C20715" s="2" t="s">
        <v>9</v>
      </c>
      <c r="D20715" s="2" t="s">
        <v>10</v>
      </c>
      <c r="E20715" s="2" t="s">
        <v>11</v>
      </c>
      <c r="F20715" s="2">
        <v>2008</v>
      </c>
      <c r="G20715" s="2">
        <v>7.45</v>
      </c>
      <c r="I20715" s="2">
        <f t="shared" ref="I20715:I20728" si="325">IF(F20715=1960,4,F20715-1960+4)</f>
        <v>52</v>
      </c>
      <c r="J20715" s="2">
        <f>VLOOKUP(A20715,Urbanizaton!$B$2:$BI$265,I20715)</f>
        <v>33.56</v>
      </c>
      <c r="K20715" s="2">
        <f>VLOOKUP(A20715,Population!$B$2:$BI$265,I20715)</f>
        <v>13558469</v>
      </c>
      <c r="L20715" s="2" t="str">
        <f>VLOOKUP(A20715,Region!$C$1:$G$241,5)</f>
        <v>Africa</v>
      </c>
    </row>
    <row r="20716" spans="1:12" x14ac:dyDescent="0.55000000000000004">
      <c r="A20716" s="2" t="s">
        <v>157</v>
      </c>
      <c r="B20716" s="2" t="s">
        <v>8</v>
      </c>
      <c r="C20716" s="2" t="s">
        <v>9</v>
      </c>
      <c r="D20716" s="2" t="s">
        <v>17</v>
      </c>
      <c r="E20716" s="2" t="s">
        <v>11</v>
      </c>
      <c r="F20716" s="2">
        <v>2008</v>
      </c>
      <c r="G20716" s="2">
        <v>0.55000000000000004</v>
      </c>
      <c r="I20716" s="2">
        <f t="shared" si="325"/>
        <v>52</v>
      </c>
      <c r="J20716" s="2">
        <f>VLOOKUP(A20716,Urbanizaton!$B$2:$BI$265,I20716)</f>
        <v>33.56</v>
      </c>
      <c r="K20716" s="2">
        <f>VLOOKUP(A20716,Population!$B$2:$BI$265,I20716)</f>
        <v>13558469</v>
      </c>
      <c r="L20716" s="2" t="str">
        <f>VLOOKUP(A20716,Region!$C$1:$G$241,5)</f>
        <v>Africa</v>
      </c>
    </row>
    <row r="20717" spans="1:12" x14ac:dyDescent="0.55000000000000004">
      <c r="A20717" s="2" t="s">
        <v>157</v>
      </c>
      <c r="B20717" s="2" t="s">
        <v>8</v>
      </c>
      <c r="C20717" s="2" t="s">
        <v>9</v>
      </c>
      <c r="D20717" s="2" t="s">
        <v>10</v>
      </c>
      <c r="E20717" s="2" t="s">
        <v>11</v>
      </c>
      <c r="F20717" s="2">
        <v>2009</v>
      </c>
      <c r="G20717" s="2">
        <v>7.18</v>
      </c>
      <c r="I20717" s="2">
        <f t="shared" si="325"/>
        <v>53</v>
      </c>
      <c r="J20717" s="2">
        <f>VLOOKUP(A20717,Urbanizaton!$B$2:$BI$265,I20717)</f>
        <v>33.378</v>
      </c>
      <c r="K20717" s="2">
        <f>VLOOKUP(A20717,Population!$B$2:$BI$265,I20717)</f>
        <v>13810599</v>
      </c>
      <c r="L20717" s="2" t="str">
        <f>VLOOKUP(A20717,Region!$C$1:$G$241,5)</f>
        <v>Africa</v>
      </c>
    </row>
    <row r="20718" spans="1:12" x14ac:dyDescent="0.55000000000000004">
      <c r="A20718" s="2" t="s">
        <v>157</v>
      </c>
      <c r="B20718" s="2" t="s">
        <v>8</v>
      </c>
      <c r="C20718" s="2" t="s">
        <v>9</v>
      </c>
      <c r="D20718" s="2" t="s">
        <v>17</v>
      </c>
      <c r="E20718" s="2" t="s">
        <v>11</v>
      </c>
      <c r="F20718" s="2">
        <v>2009</v>
      </c>
      <c r="G20718" s="2">
        <v>0.52</v>
      </c>
      <c r="I20718" s="2">
        <f t="shared" si="325"/>
        <v>53</v>
      </c>
      <c r="J20718" s="2">
        <f>VLOOKUP(A20718,Urbanizaton!$B$2:$BI$265,I20718)</f>
        <v>33.378</v>
      </c>
      <c r="K20718" s="2">
        <f>VLOOKUP(A20718,Population!$B$2:$BI$265,I20718)</f>
        <v>13810599</v>
      </c>
      <c r="L20718" s="2" t="str">
        <f>VLOOKUP(A20718,Region!$C$1:$G$241,5)</f>
        <v>Africa</v>
      </c>
    </row>
    <row r="20719" spans="1:12" x14ac:dyDescent="0.55000000000000004">
      <c r="A20719" s="2" t="s">
        <v>157</v>
      </c>
      <c r="B20719" s="2" t="s">
        <v>8</v>
      </c>
      <c r="C20719" s="2" t="s">
        <v>9</v>
      </c>
      <c r="D20719" s="2" t="s">
        <v>10</v>
      </c>
      <c r="E20719" s="2" t="s">
        <v>11</v>
      </c>
      <c r="F20719" s="2">
        <v>2010</v>
      </c>
      <c r="G20719" s="2">
        <v>9.23</v>
      </c>
      <c r="I20719" s="2">
        <f t="shared" si="325"/>
        <v>54</v>
      </c>
      <c r="J20719" s="2">
        <f>VLOOKUP(A20719,Urbanizaton!$B$2:$BI$265,I20719)</f>
        <v>33.195999999999998</v>
      </c>
      <c r="K20719" s="2">
        <f>VLOOKUP(A20719,Population!$B$2:$BI$265,I20719)</f>
        <v>14086317</v>
      </c>
      <c r="L20719" s="2" t="str">
        <f>VLOOKUP(A20719,Region!$C$1:$G$241,5)</f>
        <v>Africa</v>
      </c>
    </row>
    <row r="20720" spans="1:12" x14ac:dyDescent="0.55000000000000004">
      <c r="A20720" s="2" t="s">
        <v>157</v>
      </c>
      <c r="B20720" s="2" t="s">
        <v>8</v>
      </c>
      <c r="C20720" s="2" t="s">
        <v>9</v>
      </c>
      <c r="D20720" s="2" t="s">
        <v>17</v>
      </c>
      <c r="E20720" s="2" t="s">
        <v>11</v>
      </c>
      <c r="F20720" s="2">
        <v>2010</v>
      </c>
      <c r="G20720" s="2">
        <v>0.66</v>
      </c>
      <c r="I20720" s="2">
        <f t="shared" si="325"/>
        <v>54</v>
      </c>
      <c r="J20720" s="2">
        <f>VLOOKUP(A20720,Urbanizaton!$B$2:$BI$265,I20720)</f>
        <v>33.195999999999998</v>
      </c>
      <c r="K20720" s="2">
        <f>VLOOKUP(A20720,Population!$B$2:$BI$265,I20720)</f>
        <v>14086317</v>
      </c>
      <c r="L20720" s="2" t="str">
        <f>VLOOKUP(A20720,Region!$C$1:$G$241,5)</f>
        <v>Africa</v>
      </c>
    </row>
    <row r="20721" spans="1:12" x14ac:dyDescent="0.55000000000000004">
      <c r="A20721" s="2" t="s">
        <v>157</v>
      </c>
      <c r="B20721" s="2" t="s">
        <v>8</v>
      </c>
      <c r="C20721" s="2" t="s">
        <v>9</v>
      </c>
      <c r="D20721" s="2" t="s">
        <v>10</v>
      </c>
      <c r="E20721" s="2" t="s">
        <v>11</v>
      </c>
      <c r="F20721" s="2">
        <v>2011</v>
      </c>
      <c r="G20721" s="2">
        <v>11.07</v>
      </c>
      <c r="I20721" s="2">
        <f t="shared" si="325"/>
        <v>55</v>
      </c>
      <c r="J20721" s="2">
        <f>VLOOKUP(A20721,Urbanizaton!$B$2:$BI$265,I20721)</f>
        <v>33.015000000000001</v>
      </c>
      <c r="K20721" s="2">
        <f>VLOOKUP(A20721,Population!$B$2:$BI$265,I20721)</f>
        <v>14386649</v>
      </c>
      <c r="L20721" s="2" t="str">
        <f>VLOOKUP(A20721,Region!$C$1:$G$241,5)</f>
        <v>Africa</v>
      </c>
    </row>
    <row r="20722" spans="1:12" x14ac:dyDescent="0.55000000000000004">
      <c r="A20722" s="2" t="s">
        <v>157</v>
      </c>
      <c r="B20722" s="2" t="s">
        <v>8</v>
      </c>
      <c r="C20722" s="2" t="s">
        <v>9</v>
      </c>
      <c r="D20722" s="2" t="s">
        <v>17</v>
      </c>
      <c r="E20722" s="2" t="s">
        <v>11</v>
      </c>
      <c r="F20722" s="2">
        <v>2011</v>
      </c>
      <c r="G20722" s="2">
        <v>0.78</v>
      </c>
      <c r="I20722" s="2">
        <f t="shared" si="325"/>
        <v>55</v>
      </c>
      <c r="J20722" s="2">
        <f>VLOOKUP(A20722,Urbanizaton!$B$2:$BI$265,I20722)</f>
        <v>33.015000000000001</v>
      </c>
      <c r="K20722" s="2">
        <f>VLOOKUP(A20722,Population!$B$2:$BI$265,I20722)</f>
        <v>14386649</v>
      </c>
      <c r="L20722" s="2" t="str">
        <f>VLOOKUP(A20722,Region!$C$1:$G$241,5)</f>
        <v>Africa</v>
      </c>
    </row>
    <row r="20723" spans="1:12" x14ac:dyDescent="0.55000000000000004">
      <c r="A20723" s="2" t="s">
        <v>157</v>
      </c>
      <c r="B20723" s="2" t="s">
        <v>8</v>
      </c>
      <c r="C20723" s="2" t="s">
        <v>9</v>
      </c>
      <c r="D20723" s="2" t="s">
        <v>10</v>
      </c>
      <c r="E20723" s="2" t="s">
        <v>11</v>
      </c>
      <c r="F20723" s="2">
        <v>2012</v>
      </c>
      <c r="G20723" s="2">
        <v>11.44</v>
      </c>
      <c r="I20723" s="2">
        <f t="shared" si="325"/>
        <v>56</v>
      </c>
      <c r="J20723" s="2">
        <f>VLOOKUP(A20723,Urbanizaton!$B$2:$BI$265,I20723)</f>
        <v>32.834000000000003</v>
      </c>
      <c r="K20723" s="2">
        <f>VLOOKUP(A20723,Population!$B$2:$BI$265,I20723)</f>
        <v>14710826</v>
      </c>
      <c r="L20723" s="2" t="str">
        <f>VLOOKUP(A20723,Region!$C$1:$G$241,5)</f>
        <v>Africa</v>
      </c>
    </row>
    <row r="20724" spans="1:12" x14ac:dyDescent="0.55000000000000004">
      <c r="A20724" s="2" t="s">
        <v>157</v>
      </c>
      <c r="B20724" s="2" t="s">
        <v>8</v>
      </c>
      <c r="C20724" s="2" t="s">
        <v>9</v>
      </c>
      <c r="D20724" s="2" t="s">
        <v>17</v>
      </c>
      <c r="E20724" s="2" t="s">
        <v>11</v>
      </c>
      <c r="F20724" s="2">
        <v>2012</v>
      </c>
      <c r="G20724" s="2">
        <v>0.79</v>
      </c>
      <c r="I20724" s="2">
        <f t="shared" si="325"/>
        <v>56</v>
      </c>
      <c r="J20724" s="2">
        <f>VLOOKUP(A20724,Urbanizaton!$B$2:$BI$265,I20724)</f>
        <v>32.834000000000003</v>
      </c>
      <c r="K20724" s="2">
        <f>VLOOKUP(A20724,Population!$B$2:$BI$265,I20724)</f>
        <v>14710826</v>
      </c>
      <c r="L20724" s="2" t="str">
        <f>VLOOKUP(A20724,Region!$C$1:$G$241,5)</f>
        <v>Africa</v>
      </c>
    </row>
    <row r="20725" spans="1:12" x14ac:dyDescent="0.55000000000000004">
      <c r="A20725" s="2" t="s">
        <v>157</v>
      </c>
      <c r="B20725" s="2" t="s">
        <v>8</v>
      </c>
      <c r="C20725" s="2" t="s">
        <v>9</v>
      </c>
      <c r="D20725" s="2" t="s">
        <v>10</v>
      </c>
      <c r="E20725" s="2" t="s">
        <v>11</v>
      </c>
      <c r="F20725" s="2">
        <v>2013</v>
      </c>
      <c r="G20725" s="2">
        <v>11.76</v>
      </c>
      <c r="I20725" s="2">
        <f t="shared" si="325"/>
        <v>57</v>
      </c>
      <c r="J20725" s="2">
        <f>VLOOKUP(A20725,Urbanizaton!$B$2:$BI$265,I20725)</f>
        <v>32.654000000000003</v>
      </c>
      <c r="K20725" s="2">
        <f>VLOOKUP(A20725,Population!$B$2:$BI$265,I20725)</f>
        <v>15054506</v>
      </c>
      <c r="L20725" s="2" t="str">
        <f>VLOOKUP(A20725,Region!$C$1:$G$241,5)</f>
        <v>Africa</v>
      </c>
    </row>
    <row r="20726" spans="1:12" x14ac:dyDescent="0.55000000000000004">
      <c r="A20726" s="2" t="s">
        <v>157</v>
      </c>
      <c r="B20726" s="2" t="s">
        <v>8</v>
      </c>
      <c r="C20726" s="2" t="s">
        <v>9</v>
      </c>
      <c r="D20726" s="2" t="s">
        <v>17</v>
      </c>
      <c r="E20726" s="2" t="s">
        <v>11</v>
      </c>
      <c r="F20726" s="2">
        <v>2013</v>
      </c>
      <c r="G20726" s="2">
        <v>0.79</v>
      </c>
      <c r="I20726" s="2">
        <f t="shared" si="325"/>
        <v>57</v>
      </c>
      <c r="J20726" s="2">
        <f>VLOOKUP(A20726,Urbanizaton!$B$2:$BI$265,I20726)</f>
        <v>32.654000000000003</v>
      </c>
      <c r="K20726" s="2">
        <f>VLOOKUP(A20726,Population!$B$2:$BI$265,I20726)</f>
        <v>15054506</v>
      </c>
      <c r="L20726" s="2" t="str">
        <f>VLOOKUP(A20726,Region!$C$1:$G$241,5)</f>
        <v>Africa</v>
      </c>
    </row>
    <row r="20727" spans="1:12" x14ac:dyDescent="0.55000000000000004">
      <c r="A20727" s="2" t="s">
        <v>157</v>
      </c>
      <c r="B20727" s="2" t="s">
        <v>8</v>
      </c>
      <c r="C20727" s="2" t="s">
        <v>9</v>
      </c>
      <c r="D20727" s="2" t="s">
        <v>10</v>
      </c>
      <c r="E20727" s="2" t="s">
        <v>11</v>
      </c>
      <c r="F20727" s="2">
        <v>2014</v>
      </c>
      <c r="G20727" s="2">
        <v>11.49</v>
      </c>
      <c r="I20727" s="2">
        <f t="shared" si="325"/>
        <v>58</v>
      </c>
      <c r="J20727" s="2">
        <f>VLOOKUP(A20727,Urbanizaton!$B$2:$BI$265,I20727)</f>
        <v>32.500999999999998</v>
      </c>
      <c r="K20727" s="2">
        <f>VLOOKUP(A20727,Population!$B$2:$BI$265,I20727)</f>
        <v>15411675</v>
      </c>
      <c r="L20727" s="2" t="str">
        <f>VLOOKUP(A20727,Region!$C$1:$G$241,5)</f>
        <v>Africa</v>
      </c>
    </row>
    <row r="20728" spans="1:12" x14ac:dyDescent="0.55000000000000004">
      <c r="A20728" s="2" t="s">
        <v>157</v>
      </c>
      <c r="B20728" s="2" t="s">
        <v>8</v>
      </c>
      <c r="C20728" s="2" t="s">
        <v>9</v>
      </c>
      <c r="D20728" s="2" t="s">
        <v>17</v>
      </c>
      <c r="E20728" s="2" t="s">
        <v>11</v>
      </c>
      <c r="F20728" s="2">
        <v>2014</v>
      </c>
      <c r="G20728" s="2">
        <v>0.75</v>
      </c>
      <c r="I20728" s="2">
        <f t="shared" si="325"/>
        <v>58</v>
      </c>
      <c r="J20728" s="2">
        <f>VLOOKUP(A20728,Urbanizaton!$B$2:$BI$265,I20728)</f>
        <v>32.500999999999998</v>
      </c>
      <c r="K20728" s="2">
        <f>VLOOKUP(A20728,Population!$B$2:$BI$265,I20728)</f>
        <v>15411675</v>
      </c>
      <c r="L20728" s="2" t="str">
        <f>VLOOKUP(A20728,Region!$C$1:$G$241,5)</f>
        <v>Africa</v>
      </c>
    </row>
  </sheetData>
  <sortState ref="A3:J20728">
    <sortCondition ref="A3:A20728"/>
    <sortCondition ref="F3:F20728"/>
    <sortCondition ref="C3:C20728"/>
  </sortState>
  <hyperlinks>
    <hyperlink ref="A1" r:id="rId1" display="https://data.oecd.org/air/air-and-ghg-emissions.htm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66B4-B3AD-4B5F-8251-F1AA27F94D53}">
  <dimension ref="A1:H243"/>
  <sheetViews>
    <sheetView topLeftCell="A220" workbookViewId="0">
      <selection activeCell="G230" sqref="G230"/>
    </sheetView>
  </sheetViews>
  <sheetFormatPr defaultRowHeight="14.4" x14ac:dyDescent="0.55000000000000004"/>
  <cols>
    <col min="1" max="1" width="18.578125" customWidth="1"/>
    <col min="5" max="5" width="20.3671875" customWidth="1"/>
    <col min="6" max="6" width="14.3671875" customWidth="1"/>
    <col min="7" max="7" width="19.41796875" customWidth="1"/>
  </cols>
  <sheetData>
    <row r="1" spans="1:8" s="27" customFormat="1" ht="14.7" thickBot="1" x14ac:dyDescent="0.6">
      <c r="A1" s="27" t="s">
        <v>159</v>
      </c>
      <c r="B1" s="27" t="s">
        <v>1137</v>
      </c>
      <c r="C1" s="27" t="s">
        <v>1138</v>
      </c>
      <c r="D1" s="30" t="s">
        <v>1141</v>
      </c>
      <c r="E1" s="30" t="s">
        <v>1142</v>
      </c>
      <c r="F1" s="27" t="s">
        <v>1139</v>
      </c>
      <c r="G1" s="27" t="s">
        <v>1140</v>
      </c>
    </row>
    <row r="2" spans="1:8" ht="14.7" thickBot="1" x14ac:dyDescent="0.6">
      <c r="A2" s="31" t="s">
        <v>294</v>
      </c>
      <c r="B2" s="31" t="s">
        <v>583</v>
      </c>
      <c r="C2" s="31" t="s">
        <v>295</v>
      </c>
      <c r="D2" s="31">
        <v>533</v>
      </c>
      <c r="E2" s="31" t="s">
        <v>584</v>
      </c>
      <c r="F2" s="31" t="s">
        <v>579</v>
      </c>
      <c r="G2" s="31" t="s">
        <v>580</v>
      </c>
      <c r="H2" s="9"/>
    </row>
    <row r="3" spans="1:8" ht="14.7" thickBot="1" x14ac:dyDescent="0.6">
      <c r="A3" s="32" t="s">
        <v>286</v>
      </c>
      <c r="B3" s="32" t="s">
        <v>984</v>
      </c>
      <c r="C3" s="32" t="s">
        <v>287</v>
      </c>
      <c r="D3" s="32">
        <v>4</v>
      </c>
      <c r="E3" s="32" t="s">
        <v>985</v>
      </c>
      <c r="F3" s="32" t="s">
        <v>670</v>
      </c>
      <c r="G3" s="32" t="s">
        <v>1078</v>
      </c>
      <c r="H3" s="36" t="s">
        <v>1148</v>
      </c>
    </row>
    <row r="4" spans="1:8" ht="14.7" thickBot="1" x14ac:dyDescent="0.6">
      <c r="A4" s="31" t="s">
        <v>241</v>
      </c>
      <c r="B4" s="31" t="s">
        <v>797</v>
      </c>
      <c r="C4" s="31" t="s">
        <v>109</v>
      </c>
      <c r="D4" s="31">
        <v>24</v>
      </c>
      <c r="E4" s="31" t="s">
        <v>798</v>
      </c>
      <c r="F4" s="31" t="s">
        <v>682</v>
      </c>
      <c r="G4" s="31" t="s">
        <v>682</v>
      </c>
      <c r="H4" s="27"/>
    </row>
    <row r="5" spans="1:8" ht="14.7" thickBot="1" x14ac:dyDescent="0.6">
      <c r="A5" s="32" t="s">
        <v>575</v>
      </c>
      <c r="B5" s="32" t="s">
        <v>576</v>
      </c>
      <c r="C5" s="32" t="s">
        <v>577</v>
      </c>
      <c r="D5" s="32">
        <v>660</v>
      </c>
      <c r="E5" s="32" t="s">
        <v>578</v>
      </c>
      <c r="F5" s="32" t="s">
        <v>579</v>
      </c>
      <c r="G5" s="32" t="s">
        <v>580</v>
      </c>
      <c r="H5" s="27"/>
    </row>
    <row r="6" spans="1:8" ht="14.7" thickBot="1" x14ac:dyDescent="0.6">
      <c r="A6" s="32" t="s">
        <v>749</v>
      </c>
      <c r="B6" s="32" t="s">
        <v>750</v>
      </c>
      <c r="C6" s="32" t="s">
        <v>751</v>
      </c>
      <c r="D6" s="32">
        <v>248</v>
      </c>
      <c r="E6" s="32" t="s">
        <v>752</v>
      </c>
      <c r="F6" s="32" t="s">
        <v>753</v>
      </c>
      <c r="G6" s="32" t="s">
        <v>753</v>
      </c>
      <c r="H6" s="9"/>
    </row>
    <row r="7" spans="1:8" ht="14.7" thickBot="1" x14ac:dyDescent="0.6">
      <c r="A7" s="31" t="s">
        <v>189</v>
      </c>
      <c r="B7" s="31" t="s">
        <v>754</v>
      </c>
      <c r="C7" s="31" t="s">
        <v>51</v>
      </c>
      <c r="D7" s="31">
        <v>8</v>
      </c>
      <c r="E7" s="31" t="s">
        <v>755</v>
      </c>
      <c r="F7" s="31" t="s">
        <v>753</v>
      </c>
      <c r="G7" s="31" t="s">
        <v>753</v>
      </c>
      <c r="H7" s="9"/>
    </row>
    <row r="8" spans="1:8" ht="14.7" thickBot="1" x14ac:dyDescent="0.6">
      <c r="A8" s="32" t="s">
        <v>290</v>
      </c>
      <c r="B8" s="32" t="s">
        <v>756</v>
      </c>
      <c r="C8" s="32" t="s">
        <v>291</v>
      </c>
      <c r="D8" s="32">
        <v>20</v>
      </c>
      <c r="E8" s="32" t="s">
        <v>757</v>
      </c>
      <c r="F8" s="32" t="s">
        <v>753</v>
      </c>
      <c r="G8" s="32" t="s">
        <v>753</v>
      </c>
      <c r="H8" s="9"/>
    </row>
    <row r="9" spans="1:8" ht="14.7" thickBot="1" x14ac:dyDescent="0.6">
      <c r="A9" s="32" t="s">
        <v>235</v>
      </c>
      <c r="B9" s="32" t="s">
        <v>1110</v>
      </c>
      <c r="C9" s="32" t="s">
        <v>102</v>
      </c>
      <c r="D9" s="32">
        <v>784</v>
      </c>
      <c r="E9" s="32" t="s">
        <v>1111</v>
      </c>
      <c r="F9" s="32" t="s">
        <v>670</v>
      </c>
      <c r="G9" s="32" t="s">
        <v>1078</v>
      </c>
      <c r="H9" s="39" t="s">
        <v>1148</v>
      </c>
    </row>
    <row r="10" spans="1:8" ht="14.7" thickBot="1" x14ac:dyDescent="0.6">
      <c r="A10" s="31" t="s">
        <v>191</v>
      </c>
      <c r="B10" s="31" t="s">
        <v>916</v>
      </c>
      <c r="C10" s="31" t="s">
        <v>53</v>
      </c>
      <c r="D10" s="31">
        <v>32</v>
      </c>
      <c r="E10" s="31" t="s">
        <v>917</v>
      </c>
      <c r="F10" s="31" t="s">
        <v>579</v>
      </c>
      <c r="G10" s="31" t="s">
        <v>918</v>
      </c>
      <c r="H10" s="27"/>
    </row>
    <row r="11" spans="1:8" ht="14.7" thickBot="1" x14ac:dyDescent="0.6">
      <c r="A11" s="32" t="s">
        <v>192</v>
      </c>
      <c r="B11" s="32" t="s">
        <v>1076</v>
      </c>
      <c r="C11" s="32" t="s">
        <v>54</v>
      </c>
      <c r="D11" s="32">
        <v>51</v>
      </c>
      <c r="E11" s="32" t="s">
        <v>1077</v>
      </c>
      <c r="F11" s="32" t="s">
        <v>670</v>
      </c>
      <c r="G11" s="32" t="s">
        <v>1078</v>
      </c>
      <c r="H11" s="39" t="s">
        <v>1148</v>
      </c>
    </row>
    <row r="12" spans="1:8" ht="14.7" thickBot="1" x14ac:dyDescent="0.6">
      <c r="A12" s="31" t="s">
        <v>288</v>
      </c>
      <c r="B12" s="31" t="s">
        <v>886</v>
      </c>
      <c r="C12" s="31" t="s">
        <v>289</v>
      </c>
      <c r="D12" s="31">
        <v>16</v>
      </c>
      <c r="E12" s="31" t="s">
        <v>887</v>
      </c>
      <c r="F12" s="31" t="s">
        <v>567</v>
      </c>
      <c r="G12" s="31" t="s">
        <v>568</v>
      </c>
      <c r="H12" s="9"/>
    </row>
    <row r="13" spans="1:8" ht="14.7" thickBot="1" x14ac:dyDescent="0.6">
      <c r="A13" s="32" t="s">
        <v>292</v>
      </c>
      <c r="B13" s="32" t="s">
        <v>581</v>
      </c>
      <c r="C13" s="32" t="s">
        <v>293</v>
      </c>
      <c r="D13" s="32">
        <v>28</v>
      </c>
      <c r="E13" s="32" t="s">
        <v>582</v>
      </c>
      <c r="F13" s="32" t="s">
        <v>579</v>
      </c>
      <c r="G13" s="32" t="s">
        <v>580</v>
      </c>
      <c r="H13" s="27"/>
    </row>
    <row r="14" spans="1:8" ht="14.7" thickBot="1" x14ac:dyDescent="0.6">
      <c r="A14" s="32" t="s">
        <v>160</v>
      </c>
      <c r="B14" s="32" t="s">
        <v>565</v>
      </c>
      <c r="C14" s="32" t="s">
        <v>7</v>
      </c>
      <c r="D14" s="32">
        <v>36</v>
      </c>
      <c r="E14" s="32" t="s">
        <v>566</v>
      </c>
      <c r="F14" s="32" t="s">
        <v>567</v>
      </c>
      <c r="G14" s="32" t="s">
        <v>568</v>
      </c>
      <c r="H14" s="9"/>
    </row>
    <row r="15" spans="1:8" ht="14.7" thickBot="1" x14ac:dyDescent="0.6">
      <c r="A15" s="31" t="s">
        <v>161</v>
      </c>
      <c r="B15" s="31" t="s">
        <v>758</v>
      </c>
      <c r="C15" s="31" t="s">
        <v>21</v>
      </c>
      <c r="D15" s="31">
        <v>40</v>
      </c>
      <c r="E15" s="31" t="s">
        <v>759</v>
      </c>
      <c r="F15" s="31" t="s">
        <v>753</v>
      </c>
      <c r="G15" s="31" t="s">
        <v>753</v>
      </c>
      <c r="H15" s="9"/>
    </row>
    <row r="16" spans="1:8" ht="14.7" thickBot="1" x14ac:dyDescent="0.6">
      <c r="A16" s="32" t="s">
        <v>193</v>
      </c>
      <c r="B16" s="32" t="s">
        <v>1079</v>
      </c>
      <c r="C16" s="32" t="s">
        <v>55</v>
      </c>
      <c r="D16" s="32">
        <v>31</v>
      </c>
      <c r="E16" s="32" t="s">
        <v>1080</v>
      </c>
      <c r="F16" s="32" t="s">
        <v>670</v>
      </c>
      <c r="G16" s="32" t="s">
        <v>1078</v>
      </c>
      <c r="H16" s="39" t="s">
        <v>1148</v>
      </c>
    </row>
    <row r="17" spans="1:8" ht="14.7" thickBot="1" x14ac:dyDescent="0.6">
      <c r="A17" s="31" t="s">
        <v>310</v>
      </c>
      <c r="B17" s="31" t="s">
        <v>680</v>
      </c>
      <c r="C17" s="31" t="s">
        <v>311</v>
      </c>
      <c r="D17" s="31">
        <v>108</v>
      </c>
      <c r="E17" s="31" t="s">
        <v>681</v>
      </c>
      <c r="F17" s="31" t="s">
        <v>682</v>
      </c>
      <c r="G17" s="31" t="s">
        <v>682</v>
      </c>
      <c r="H17" s="27"/>
    </row>
    <row r="18" spans="1:8" ht="14.7" thickBot="1" x14ac:dyDescent="0.6">
      <c r="A18" s="32" t="s">
        <v>162</v>
      </c>
      <c r="B18" s="32" t="s">
        <v>762</v>
      </c>
      <c r="C18" s="32" t="s">
        <v>22</v>
      </c>
      <c r="D18" s="32">
        <v>56</v>
      </c>
      <c r="E18" s="32" t="s">
        <v>763</v>
      </c>
      <c r="F18" s="32" t="s">
        <v>753</v>
      </c>
      <c r="G18" s="32" t="s">
        <v>753</v>
      </c>
      <c r="H18" s="9"/>
    </row>
    <row r="19" spans="1:8" ht="14.7" thickBot="1" x14ac:dyDescent="0.6">
      <c r="A19" s="32" t="s">
        <v>243</v>
      </c>
      <c r="B19" s="32" t="s">
        <v>1038</v>
      </c>
      <c r="C19" s="32" t="s">
        <v>111</v>
      </c>
      <c r="D19" s="32">
        <v>204</v>
      </c>
      <c r="E19" s="32" t="s">
        <v>1039</v>
      </c>
      <c r="F19" s="32" t="s">
        <v>682</v>
      </c>
      <c r="G19" s="32" t="s">
        <v>682</v>
      </c>
      <c r="H19" s="27"/>
    </row>
    <row r="20" spans="1:8" ht="14.7" thickBot="1" x14ac:dyDescent="0.6">
      <c r="A20" s="32" t="s">
        <v>590</v>
      </c>
      <c r="B20" s="32" t="s">
        <v>591</v>
      </c>
      <c r="C20" s="32" t="s">
        <v>592</v>
      </c>
      <c r="D20" s="32">
        <v>535</v>
      </c>
      <c r="E20" s="32" t="s">
        <v>593</v>
      </c>
      <c r="F20" s="32" t="s">
        <v>579</v>
      </c>
      <c r="G20" s="32" t="s">
        <v>580</v>
      </c>
      <c r="H20" s="9"/>
    </row>
    <row r="21" spans="1:8" ht="14.7" thickBot="1" x14ac:dyDescent="0.6">
      <c r="A21" s="32" t="s">
        <v>308</v>
      </c>
      <c r="B21" s="32" t="s">
        <v>1040</v>
      </c>
      <c r="C21" s="32" t="s">
        <v>309</v>
      </c>
      <c r="D21" s="32">
        <v>854</v>
      </c>
      <c r="E21" s="32" t="s">
        <v>1041</v>
      </c>
      <c r="F21" s="32" t="s">
        <v>682</v>
      </c>
      <c r="G21" s="32" t="s">
        <v>682</v>
      </c>
      <c r="H21" s="27"/>
    </row>
    <row r="22" spans="1:8" ht="14.7" thickBot="1" x14ac:dyDescent="0.6">
      <c r="A22" s="28" t="s">
        <v>194</v>
      </c>
      <c r="B22" s="28" t="s">
        <v>987</v>
      </c>
      <c r="C22" s="28" t="s">
        <v>56</v>
      </c>
      <c r="D22" s="28">
        <v>50</v>
      </c>
      <c r="E22" s="28" t="s">
        <v>988</v>
      </c>
      <c r="F22" s="28" t="s">
        <v>670</v>
      </c>
      <c r="G22" s="31" t="s">
        <v>986</v>
      </c>
      <c r="H22" s="40" t="s">
        <v>1148</v>
      </c>
    </row>
    <row r="23" spans="1:8" ht="14.7" thickBot="1" x14ac:dyDescent="0.6">
      <c r="A23" s="28" t="s">
        <v>199</v>
      </c>
      <c r="B23" s="28" t="s">
        <v>766</v>
      </c>
      <c r="C23" s="28" t="s">
        <v>61</v>
      </c>
      <c r="D23" s="28">
        <v>100</v>
      </c>
      <c r="E23" s="28" t="s">
        <v>767</v>
      </c>
      <c r="F23" s="28" t="s">
        <v>753</v>
      </c>
      <c r="G23" s="31" t="s">
        <v>753</v>
      </c>
      <c r="H23" s="9"/>
    </row>
    <row r="24" spans="1:8" ht="14.7" thickBot="1" x14ac:dyDescent="0.6">
      <c r="A24" s="32" t="s">
        <v>242</v>
      </c>
      <c r="B24" s="32" t="s">
        <v>1081</v>
      </c>
      <c r="C24" s="32" t="s">
        <v>110</v>
      </c>
      <c r="D24" s="32">
        <v>48</v>
      </c>
      <c r="E24" s="32" t="s">
        <v>1082</v>
      </c>
      <c r="F24" s="32" t="s">
        <v>670</v>
      </c>
      <c r="G24" s="32" t="s">
        <v>1078</v>
      </c>
      <c r="H24" s="39" t="s">
        <v>1148</v>
      </c>
    </row>
    <row r="25" spans="1:8" ht="14.7" thickBot="1" x14ac:dyDescent="0.6">
      <c r="A25" s="31" t="s">
        <v>585</v>
      </c>
      <c r="B25" s="31" t="s">
        <v>586</v>
      </c>
      <c r="C25" s="31" t="s">
        <v>297</v>
      </c>
      <c r="D25" s="31">
        <v>44</v>
      </c>
      <c r="E25" s="31" t="s">
        <v>587</v>
      </c>
      <c r="F25" s="31" t="s">
        <v>579</v>
      </c>
      <c r="G25" s="31" t="s">
        <v>580</v>
      </c>
      <c r="H25" s="27"/>
    </row>
    <row r="26" spans="1:8" ht="14.7" thickBot="1" x14ac:dyDescent="0.6">
      <c r="A26" s="31" t="s">
        <v>196</v>
      </c>
      <c r="B26" s="31" t="s">
        <v>764</v>
      </c>
      <c r="C26" s="31" t="s">
        <v>58</v>
      </c>
      <c r="D26" s="31">
        <v>70</v>
      </c>
      <c r="E26" s="31" t="s">
        <v>765</v>
      </c>
      <c r="F26" s="31" t="s">
        <v>753</v>
      </c>
      <c r="G26" s="31" t="s">
        <v>753</v>
      </c>
      <c r="H26" s="9"/>
    </row>
    <row r="27" spans="1:8" ht="14.7" thickBot="1" x14ac:dyDescent="0.6">
      <c r="A27" s="31" t="s">
        <v>625</v>
      </c>
      <c r="B27" s="31" t="s">
        <v>626</v>
      </c>
      <c r="C27" s="31" t="s">
        <v>627</v>
      </c>
      <c r="D27" s="31">
        <v>652</v>
      </c>
      <c r="E27" s="31" t="s">
        <v>628</v>
      </c>
      <c r="F27" s="31" t="s">
        <v>579</v>
      </c>
      <c r="G27" s="31" t="s">
        <v>580</v>
      </c>
      <c r="H27" s="27"/>
    </row>
    <row r="28" spans="1:8" ht="14.7" thickBot="1" x14ac:dyDescent="0.6">
      <c r="A28" s="31" t="s">
        <v>195</v>
      </c>
      <c r="B28" s="31" t="s">
        <v>760</v>
      </c>
      <c r="C28" s="31" t="s">
        <v>57</v>
      </c>
      <c r="D28" s="31">
        <v>112</v>
      </c>
      <c r="E28" s="31" t="s">
        <v>761</v>
      </c>
      <c r="F28" s="31" t="s">
        <v>753</v>
      </c>
      <c r="G28" s="31" t="s">
        <v>753</v>
      </c>
      <c r="H28" s="27"/>
    </row>
    <row r="29" spans="1:8" ht="14.7" thickBot="1" x14ac:dyDescent="0.6">
      <c r="A29" s="31" t="s">
        <v>300</v>
      </c>
      <c r="B29" s="31" t="s">
        <v>652</v>
      </c>
      <c r="C29" s="31" t="s">
        <v>301</v>
      </c>
      <c r="D29" s="31">
        <v>84</v>
      </c>
      <c r="E29" s="31" t="s">
        <v>653</v>
      </c>
      <c r="F29" s="31" t="s">
        <v>579</v>
      </c>
      <c r="G29" s="31" t="s">
        <v>580</v>
      </c>
      <c r="H29" s="27"/>
    </row>
    <row r="30" spans="1:8" ht="14.7" thickBot="1" x14ac:dyDescent="0.6">
      <c r="A30" s="31" t="s">
        <v>302</v>
      </c>
      <c r="B30" s="31" t="s">
        <v>834</v>
      </c>
      <c r="C30" s="31" t="s">
        <v>303</v>
      </c>
      <c r="D30" s="31">
        <v>60</v>
      </c>
      <c r="E30" s="31" t="s">
        <v>835</v>
      </c>
      <c r="F30" s="31" t="s">
        <v>579</v>
      </c>
      <c r="G30" s="31" t="s">
        <v>836</v>
      </c>
      <c r="H30" s="9"/>
    </row>
    <row r="31" spans="1:8" ht="14.7" thickBot="1" x14ac:dyDescent="0.6">
      <c r="A31" s="31" t="s">
        <v>919</v>
      </c>
      <c r="B31" s="31" t="s">
        <v>920</v>
      </c>
      <c r="C31" s="31" t="s">
        <v>112</v>
      </c>
      <c r="D31" s="31">
        <v>68</v>
      </c>
      <c r="E31" s="31" t="s">
        <v>921</v>
      </c>
      <c r="F31" s="31" t="s">
        <v>579</v>
      </c>
      <c r="G31" s="31" t="s">
        <v>918</v>
      </c>
      <c r="H31" s="27"/>
    </row>
    <row r="32" spans="1:8" ht="14.7" thickBot="1" x14ac:dyDescent="0.6">
      <c r="A32" s="32" t="s">
        <v>197</v>
      </c>
      <c r="B32" s="32" t="s">
        <v>922</v>
      </c>
      <c r="C32" s="32" t="s">
        <v>59</v>
      </c>
      <c r="D32" s="32">
        <v>76</v>
      </c>
      <c r="E32" s="32" t="s">
        <v>923</v>
      </c>
      <c r="F32" s="32" t="s">
        <v>579</v>
      </c>
      <c r="G32" s="32" t="s">
        <v>918</v>
      </c>
      <c r="H32" s="27"/>
    </row>
    <row r="33" spans="1:8" ht="14.7" thickBot="1" x14ac:dyDescent="0.6">
      <c r="A33" s="32" t="s">
        <v>298</v>
      </c>
      <c r="B33" s="32" t="s">
        <v>588</v>
      </c>
      <c r="C33" s="32" t="s">
        <v>299</v>
      </c>
      <c r="D33" s="32">
        <v>52</v>
      </c>
      <c r="E33" s="32" t="s">
        <v>589</v>
      </c>
      <c r="F33" s="32" t="s">
        <v>579</v>
      </c>
      <c r="G33" s="32" t="s">
        <v>580</v>
      </c>
      <c r="H33" s="9"/>
    </row>
    <row r="34" spans="1:8" ht="14.7" thickBot="1" x14ac:dyDescent="0.6">
      <c r="A34" s="31" t="s">
        <v>198</v>
      </c>
      <c r="B34" s="31" t="s">
        <v>950</v>
      </c>
      <c r="C34" s="31" t="s">
        <v>60</v>
      </c>
      <c r="D34" s="31">
        <v>96</v>
      </c>
      <c r="E34" s="31" t="s">
        <v>951</v>
      </c>
      <c r="F34" s="31" t="s">
        <v>670</v>
      </c>
      <c r="G34" s="31" t="s">
        <v>986</v>
      </c>
      <c r="H34" s="40" t="s">
        <v>1148</v>
      </c>
    </row>
    <row r="35" spans="1:8" ht="14.7" thickBot="1" x14ac:dyDescent="0.6">
      <c r="A35" s="31" t="s">
        <v>304</v>
      </c>
      <c r="B35" s="31" t="s">
        <v>989</v>
      </c>
      <c r="C35" s="31" t="s">
        <v>305</v>
      </c>
      <c r="D35" s="31">
        <v>64</v>
      </c>
      <c r="E35" s="31" t="s">
        <v>990</v>
      </c>
      <c r="F35" s="31" t="s">
        <v>670</v>
      </c>
      <c r="G35" s="31" t="s">
        <v>986</v>
      </c>
      <c r="H35" s="40" t="s">
        <v>1148</v>
      </c>
    </row>
    <row r="36" spans="1:8" ht="14.7" thickBot="1" x14ac:dyDescent="0.6">
      <c r="A36" s="32" t="s">
        <v>245</v>
      </c>
      <c r="B36" s="32" t="s">
        <v>974</v>
      </c>
      <c r="C36" s="32" t="s">
        <v>113</v>
      </c>
      <c r="D36" s="32">
        <v>72</v>
      </c>
      <c r="E36" s="32" t="s">
        <v>975</v>
      </c>
      <c r="F36" s="32" t="s">
        <v>682</v>
      </c>
      <c r="G36" s="32" t="s">
        <v>682</v>
      </c>
      <c r="H36" s="27"/>
    </row>
    <row r="37" spans="1:8" ht="14.7" thickBot="1" x14ac:dyDescent="0.6">
      <c r="A37" s="31" t="s">
        <v>316</v>
      </c>
      <c r="B37" s="31" t="s">
        <v>801</v>
      </c>
      <c r="C37" s="31" t="s">
        <v>317</v>
      </c>
      <c r="D37" s="31">
        <v>140</v>
      </c>
      <c r="E37" s="31" t="s">
        <v>802</v>
      </c>
      <c r="F37" s="31" t="s">
        <v>682</v>
      </c>
      <c r="G37" s="31" t="s">
        <v>682</v>
      </c>
      <c r="H37" s="27"/>
    </row>
    <row r="38" spans="1:8" ht="14.7" thickBot="1" x14ac:dyDescent="0.6">
      <c r="A38" s="32" t="s">
        <v>163</v>
      </c>
      <c r="B38" s="32" t="s">
        <v>837</v>
      </c>
      <c r="C38" s="32" t="s">
        <v>23</v>
      </c>
      <c r="D38" s="32">
        <v>124</v>
      </c>
      <c r="E38" s="32" t="s">
        <v>838</v>
      </c>
      <c r="F38" s="32" t="s">
        <v>579</v>
      </c>
      <c r="G38" s="32" t="s">
        <v>836</v>
      </c>
      <c r="H38" s="43"/>
    </row>
    <row r="39" spans="1:8" ht="14.7" thickBot="1" x14ac:dyDescent="0.6">
      <c r="A39" s="32" t="s">
        <v>185</v>
      </c>
      <c r="B39" s="32" t="s">
        <v>1130</v>
      </c>
      <c r="C39" s="32" t="s">
        <v>47</v>
      </c>
      <c r="D39" s="32">
        <v>756</v>
      </c>
      <c r="E39" s="32" t="s">
        <v>1131</v>
      </c>
      <c r="F39" s="32" t="s">
        <v>753</v>
      </c>
      <c r="G39" s="32" t="s">
        <v>753</v>
      </c>
      <c r="H39" s="43"/>
    </row>
    <row r="40" spans="1:8" ht="14.7" thickBot="1" x14ac:dyDescent="0.6">
      <c r="A40" s="31" t="s">
        <v>201</v>
      </c>
      <c r="B40" s="31" t="s">
        <v>924</v>
      </c>
      <c r="C40" s="31" t="s">
        <v>63</v>
      </c>
      <c r="D40" s="31">
        <v>152</v>
      </c>
      <c r="E40" s="31" t="s">
        <v>925</v>
      </c>
      <c r="F40" s="31" t="s">
        <v>579</v>
      </c>
      <c r="G40" s="31" t="s">
        <v>918</v>
      </c>
      <c r="H40" s="43"/>
    </row>
    <row r="41" spans="1:8" ht="14.7" thickBot="1" x14ac:dyDescent="0.6">
      <c r="A41" s="32" t="s">
        <v>202</v>
      </c>
      <c r="B41" s="32" t="s">
        <v>726</v>
      </c>
      <c r="C41" s="32" t="s">
        <v>64</v>
      </c>
      <c r="D41" s="32">
        <v>156</v>
      </c>
      <c r="E41" s="32" t="s">
        <v>727</v>
      </c>
      <c r="F41" s="32" t="s">
        <v>670</v>
      </c>
      <c r="G41" s="32" t="s">
        <v>728</v>
      </c>
      <c r="H41" s="36" t="s">
        <v>1148</v>
      </c>
    </row>
    <row r="42" spans="1:8" ht="14.7" thickBot="1" x14ac:dyDescent="0.6">
      <c r="A42" s="31" t="s">
        <v>1044</v>
      </c>
      <c r="B42" s="31" t="s">
        <v>1045</v>
      </c>
      <c r="C42" s="31" t="s">
        <v>117</v>
      </c>
      <c r="D42" s="31">
        <v>384</v>
      </c>
      <c r="E42" s="31" t="s">
        <v>1046</v>
      </c>
      <c r="F42" s="31" t="s">
        <v>682</v>
      </c>
      <c r="G42" s="31" t="s">
        <v>682</v>
      </c>
      <c r="H42" s="43"/>
    </row>
    <row r="43" spans="1:8" ht="14.7" thickBot="1" x14ac:dyDescent="0.6">
      <c r="A43" s="31" t="s">
        <v>246</v>
      </c>
      <c r="B43" s="31" t="s">
        <v>799</v>
      </c>
      <c r="C43" s="31" t="s">
        <v>114</v>
      </c>
      <c r="D43" s="31">
        <v>120</v>
      </c>
      <c r="E43" s="31" t="s">
        <v>800</v>
      </c>
      <c r="F43" s="31" t="s">
        <v>682</v>
      </c>
      <c r="G43" s="31" t="s">
        <v>682</v>
      </c>
      <c r="H43" s="43"/>
    </row>
    <row r="44" spans="1:8" ht="14.7" thickBot="1" x14ac:dyDescent="0.6">
      <c r="A44" s="32" t="s">
        <v>808</v>
      </c>
      <c r="B44" s="32" t="s">
        <v>809</v>
      </c>
      <c r="C44" s="32" t="s">
        <v>120</v>
      </c>
      <c r="D44" s="32">
        <v>180</v>
      </c>
      <c r="E44" s="32" t="s">
        <v>810</v>
      </c>
      <c r="F44" s="32" t="s">
        <v>682</v>
      </c>
      <c r="G44" s="32" t="s">
        <v>682</v>
      </c>
      <c r="H44" s="9"/>
    </row>
    <row r="45" spans="1:8" ht="14.7" thickBot="1" x14ac:dyDescent="0.6">
      <c r="A45" s="31" t="s">
        <v>805</v>
      </c>
      <c r="B45" s="31" t="s">
        <v>806</v>
      </c>
      <c r="C45" s="31" t="s">
        <v>115</v>
      </c>
      <c r="D45" s="31">
        <v>178</v>
      </c>
      <c r="E45" s="31" t="s">
        <v>807</v>
      </c>
      <c r="F45" s="31" t="s">
        <v>682</v>
      </c>
      <c r="G45" s="31" t="s">
        <v>682</v>
      </c>
      <c r="H45" s="43"/>
    </row>
    <row r="46" spans="1:8" ht="14.7" thickBot="1" x14ac:dyDescent="0.6">
      <c r="A46" s="31" t="s">
        <v>888</v>
      </c>
      <c r="B46" s="31" t="s">
        <v>889</v>
      </c>
      <c r="C46" s="31" t="s">
        <v>890</v>
      </c>
      <c r="D46" s="31">
        <v>184</v>
      </c>
      <c r="E46" s="31" t="s">
        <v>891</v>
      </c>
      <c r="F46" s="31" t="s">
        <v>567</v>
      </c>
      <c r="G46" s="31" t="s">
        <v>568</v>
      </c>
      <c r="H46" s="43"/>
    </row>
    <row r="47" spans="1:8" ht="14.7" thickBot="1" x14ac:dyDescent="0.6">
      <c r="A47" s="31" t="s">
        <v>203</v>
      </c>
      <c r="B47" s="31" t="s">
        <v>12</v>
      </c>
      <c r="C47" s="31" t="s">
        <v>65</v>
      </c>
      <c r="D47" s="31">
        <v>170</v>
      </c>
      <c r="E47" s="31" t="s">
        <v>926</v>
      </c>
      <c r="F47" s="31" t="s">
        <v>579</v>
      </c>
      <c r="G47" s="31" t="s">
        <v>918</v>
      </c>
      <c r="H47" s="43"/>
    </row>
    <row r="48" spans="1:8" ht="14.7" thickBot="1" x14ac:dyDescent="0.6">
      <c r="A48" s="32" t="s">
        <v>322</v>
      </c>
      <c r="B48" s="32" t="s">
        <v>683</v>
      </c>
      <c r="C48" s="32" t="s">
        <v>323</v>
      </c>
      <c r="D48" s="32">
        <v>174</v>
      </c>
      <c r="E48" s="32" t="s">
        <v>684</v>
      </c>
      <c r="F48" s="32" t="s">
        <v>682</v>
      </c>
      <c r="G48" s="32" t="s">
        <v>682</v>
      </c>
      <c r="H48" s="9"/>
    </row>
    <row r="49" spans="1:8" ht="14.7" thickBot="1" x14ac:dyDescent="0.6">
      <c r="A49" s="31" t="s">
        <v>312</v>
      </c>
      <c r="B49" s="31" t="s">
        <v>1042</v>
      </c>
      <c r="C49" s="31" t="s">
        <v>313</v>
      </c>
      <c r="D49" s="31">
        <v>132</v>
      </c>
      <c r="E49" s="31" t="s">
        <v>1043</v>
      </c>
      <c r="F49" s="31" t="s">
        <v>682</v>
      </c>
      <c r="G49" s="31" t="s">
        <v>682</v>
      </c>
      <c r="H49" s="27"/>
    </row>
    <row r="50" spans="1:8" ht="14.7" thickBot="1" x14ac:dyDescent="0.6">
      <c r="A50" s="32" t="s">
        <v>247</v>
      </c>
      <c r="B50" s="32" t="s">
        <v>654</v>
      </c>
      <c r="C50" s="32" t="s">
        <v>116</v>
      </c>
      <c r="D50" s="32">
        <v>188</v>
      </c>
      <c r="E50" s="32" t="s">
        <v>655</v>
      </c>
      <c r="F50" s="32" t="s">
        <v>579</v>
      </c>
      <c r="G50" s="32" t="s">
        <v>580</v>
      </c>
      <c r="H50" s="27"/>
    </row>
    <row r="51" spans="1:8" ht="14.7" thickBot="1" x14ac:dyDescent="0.6">
      <c r="A51" s="31" t="s">
        <v>248</v>
      </c>
      <c r="B51" s="31" t="s">
        <v>596</v>
      </c>
      <c r="C51" s="31" t="s">
        <v>118</v>
      </c>
      <c r="D51" s="31">
        <v>192</v>
      </c>
      <c r="E51" s="31" t="s">
        <v>597</v>
      </c>
      <c r="F51" s="31" t="s">
        <v>579</v>
      </c>
      <c r="G51" s="31" t="s">
        <v>580</v>
      </c>
      <c r="H51" s="43"/>
    </row>
    <row r="52" spans="1:8" ht="14.7" thickBot="1" x14ac:dyDescent="0.6">
      <c r="A52" s="32" t="s">
        <v>598</v>
      </c>
      <c r="B52" s="32" t="s">
        <v>599</v>
      </c>
      <c r="C52" s="32" t="s">
        <v>328</v>
      </c>
      <c r="D52" s="32">
        <v>531</v>
      </c>
      <c r="E52" s="32" t="s">
        <v>600</v>
      </c>
      <c r="F52" s="32" t="s">
        <v>579</v>
      </c>
      <c r="G52" s="32" t="s">
        <v>580</v>
      </c>
      <c r="H52" s="43"/>
    </row>
    <row r="53" spans="1:8" ht="14.7" thickBot="1" x14ac:dyDescent="0.6">
      <c r="A53" s="32" t="s">
        <v>314</v>
      </c>
      <c r="B53" s="32" t="s">
        <v>594</v>
      </c>
      <c r="C53" s="32" t="s">
        <v>315</v>
      </c>
      <c r="D53" s="32">
        <v>136</v>
      </c>
      <c r="E53" s="32" t="s">
        <v>595</v>
      </c>
      <c r="F53" s="32" t="s">
        <v>579</v>
      </c>
      <c r="G53" s="32" t="s">
        <v>580</v>
      </c>
      <c r="H53" s="43"/>
    </row>
    <row r="54" spans="1:8" ht="14.7" thickBot="1" x14ac:dyDescent="0.6">
      <c r="A54" s="32" t="s">
        <v>205</v>
      </c>
      <c r="B54" s="32" t="s">
        <v>1083</v>
      </c>
      <c r="C54" s="32" t="s">
        <v>67</v>
      </c>
      <c r="D54" s="32">
        <v>196</v>
      </c>
      <c r="E54" s="32" t="s">
        <v>1084</v>
      </c>
      <c r="F54" s="32" t="s">
        <v>670</v>
      </c>
      <c r="G54" s="32" t="s">
        <v>1078</v>
      </c>
      <c r="H54" s="36" t="s">
        <v>1148</v>
      </c>
    </row>
    <row r="55" spans="1:8" ht="14.7" thickBot="1" x14ac:dyDescent="0.6">
      <c r="A55" s="32" t="s">
        <v>164</v>
      </c>
      <c r="B55" s="32" t="s">
        <v>770</v>
      </c>
      <c r="C55" s="32" t="s">
        <v>24</v>
      </c>
      <c r="D55" s="32">
        <v>203</v>
      </c>
      <c r="E55" s="32" t="s">
        <v>771</v>
      </c>
      <c r="F55" s="32" t="s">
        <v>753</v>
      </c>
      <c r="G55" s="32" t="s">
        <v>753</v>
      </c>
      <c r="H55" s="43"/>
    </row>
    <row r="56" spans="1:8" ht="14.7" thickBot="1" x14ac:dyDescent="0.6">
      <c r="A56" s="31" t="s">
        <v>168</v>
      </c>
      <c r="B56" s="31" t="s">
        <v>858</v>
      </c>
      <c r="C56" s="31" t="s">
        <v>28</v>
      </c>
      <c r="D56" s="31">
        <v>276</v>
      </c>
      <c r="E56" s="31" t="s">
        <v>859</v>
      </c>
      <c r="F56" s="31" t="s">
        <v>753</v>
      </c>
      <c r="G56" s="31" t="s">
        <v>753</v>
      </c>
      <c r="H56" s="43"/>
    </row>
    <row r="57" spans="1:8" ht="14.7" thickBot="1" x14ac:dyDescent="0.6">
      <c r="A57" s="32" t="s">
        <v>329</v>
      </c>
      <c r="B57" s="32" t="s">
        <v>685</v>
      </c>
      <c r="C57" s="32" t="s">
        <v>330</v>
      </c>
      <c r="D57" s="32">
        <v>262</v>
      </c>
      <c r="E57" s="32" t="s">
        <v>686</v>
      </c>
      <c r="F57" s="32" t="s">
        <v>682</v>
      </c>
      <c r="G57" s="32" t="s">
        <v>682</v>
      </c>
      <c r="H57" s="43"/>
    </row>
    <row r="58" spans="1:8" ht="14.7" thickBot="1" x14ac:dyDescent="0.6">
      <c r="A58" s="31" t="s">
        <v>331</v>
      </c>
      <c r="B58" s="31" t="s">
        <v>601</v>
      </c>
      <c r="C58" s="31" t="s">
        <v>332</v>
      </c>
      <c r="D58" s="31">
        <v>212</v>
      </c>
      <c r="E58" s="31" t="s">
        <v>602</v>
      </c>
      <c r="F58" s="31" t="s">
        <v>579</v>
      </c>
      <c r="G58" s="31" t="s">
        <v>580</v>
      </c>
      <c r="H58" s="9"/>
    </row>
    <row r="59" spans="1:8" ht="14.7" thickBot="1" x14ac:dyDescent="0.6">
      <c r="A59" s="31" t="s">
        <v>165</v>
      </c>
      <c r="B59" s="31" t="s">
        <v>848</v>
      </c>
      <c r="C59" s="31" t="s">
        <v>25</v>
      </c>
      <c r="D59" s="31">
        <v>208</v>
      </c>
      <c r="E59" s="31" t="s">
        <v>849</v>
      </c>
      <c r="F59" s="31" t="s">
        <v>753</v>
      </c>
      <c r="G59" s="31" t="s">
        <v>753</v>
      </c>
      <c r="H59" s="9"/>
    </row>
    <row r="60" spans="1:8" ht="14.7" thickBot="1" x14ac:dyDescent="0.6">
      <c r="A60" s="32" t="s">
        <v>249</v>
      </c>
      <c r="B60" s="32" t="s">
        <v>603</v>
      </c>
      <c r="C60" s="32" t="s">
        <v>121</v>
      </c>
      <c r="D60" s="32">
        <v>214</v>
      </c>
      <c r="E60" s="32" t="s">
        <v>604</v>
      </c>
      <c r="F60" s="32" t="s">
        <v>579</v>
      </c>
      <c r="G60" s="32" t="s">
        <v>580</v>
      </c>
      <c r="H60" s="9"/>
    </row>
    <row r="61" spans="1:8" ht="14.7" thickBot="1" x14ac:dyDescent="0.6">
      <c r="A61" s="32" t="s">
        <v>190</v>
      </c>
      <c r="B61" s="32" t="s">
        <v>817</v>
      </c>
      <c r="C61" s="32" t="s">
        <v>52</v>
      </c>
      <c r="D61" s="32">
        <v>12</v>
      </c>
      <c r="E61" s="32" t="s">
        <v>818</v>
      </c>
      <c r="F61" s="32" t="s">
        <v>682</v>
      </c>
      <c r="G61" s="32" t="s">
        <v>682</v>
      </c>
    </row>
    <row r="62" spans="1:8" ht="14.7" thickBot="1" x14ac:dyDescent="0.6">
      <c r="A62" s="31" t="s">
        <v>250</v>
      </c>
      <c r="B62" s="31" t="s">
        <v>927</v>
      </c>
      <c r="C62" s="31" t="s">
        <v>122</v>
      </c>
      <c r="D62" s="31">
        <v>218</v>
      </c>
      <c r="E62" s="31" t="s">
        <v>928</v>
      </c>
      <c r="F62" s="31" t="s">
        <v>579</v>
      </c>
      <c r="G62" s="31" t="s">
        <v>918</v>
      </c>
      <c r="H62" s="9"/>
    </row>
    <row r="63" spans="1:8" ht="14.7" thickBot="1" x14ac:dyDescent="0.6">
      <c r="A63" s="32" t="s">
        <v>819</v>
      </c>
      <c r="B63" s="32" t="s">
        <v>820</v>
      </c>
      <c r="C63" s="32" t="s">
        <v>68</v>
      </c>
      <c r="D63" s="32">
        <v>818</v>
      </c>
      <c r="E63" s="32" t="s">
        <v>821</v>
      </c>
      <c r="F63" s="32" t="s">
        <v>682</v>
      </c>
      <c r="G63" s="32" t="s">
        <v>682</v>
      </c>
    </row>
    <row r="64" spans="1:8" ht="14.7" thickBot="1" x14ac:dyDescent="0.6">
      <c r="A64" s="31" t="s">
        <v>252</v>
      </c>
      <c r="B64" s="31" t="s">
        <v>687</v>
      </c>
      <c r="C64" s="31" t="s">
        <v>124</v>
      </c>
      <c r="D64" s="31">
        <v>232</v>
      </c>
      <c r="E64" s="31" t="s">
        <v>688</v>
      </c>
      <c r="F64" s="31" t="s">
        <v>682</v>
      </c>
      <c r="G64" s="31" t="s">
        <v>682</v>
      </c>
      <c r="H64" s="9"/>
    </row>
    <row r="65" spans="1:8" ht="14.7" thickBot="1" x14ac:dyDescent="0.6">
      <c r="A65" s="32" t="s">
        <v>830</v>
      </c>
      <c r="B65" s="32" t="s">
        <v>831</v>
      </c>
      <c r="C65" s="32" t="s">
        <v>832</v>
      </c>
      <c r="D65" s="32">
        <v>732</v>
      </c>
      <c r="E65" s="32" t="s">
        <v>833</v>
      </c>
      <c r="F65" s="32" t="s">
        <v>682</v>
      </c>
      <c r="G65" s="32" t="s">
        <v>682</v>
      </c>
      <c r="H65" s="9"/>
    </row>
    <row r="66" spans="1:8" ht="14.7" thickBot="1" x14ac:dyDescent="0.6">
      <c r="A66" s="31" t="s">
        <v>183</v>
      </c>
      <c r="B66" s="31" t="s">
        <v>1122</v>
      </c>
      <c r="C66" s="31" t="s">
        <v>45</v>
      </c>
      <c r="D66" s="31">
        <v>724</v>
      </c>
      <c r="E66" s="31" t="s">
        <v>1123</v>
      </c>
      <c r="F66" s="31" t="s">
        <v>753</v>
      </c>
      <c r="G66" s="31" t="s">
        <v>753</v>
      </c>
      <c r="H66" s="9"/>
    </row>
    <row r="67" spans="1:8" ht="14.7" thickBot="1" x14ac:dyDescent="0.6">
      <c r="A67" s="32" t="s">
        <v>206</v>
      </c>
      <c r="B67" s="32" t="s">
        <v>850</v>
      </c>
      <c r="C67" s="32" t="s">
        <v>69</v>
      </c>
      <c r="D67" s="32">
        <v>233</v>
      </c>
      <c r="E67" s="32" t="s">
        <v>851</v>
      </c>
      <c r="F67" s="32" t="s">
        <v>753</v>
      </c>
      <c r="G67" s="32" t="s">
        <v>753</v>
      </c>
      <c r="H67" s="9"/>
    </row>
    <row r="68" spans="1:8" ht="14.7" thickBot="1" x14ac:dyDescent="0.6">
      <c r="A68" s="31" t="s">
        <v>207</v>
      </c>
      <c r="B68" s="31" t="s">
        <v>689</v>
      </c>
      <c r="C68" s="31" t="s">
        <v>70</v>
      </c>
      <c r="D68" s="31">
        <v>231</v>
      </c>
      <c r="E68" s="31" t="s">
        <v>690</v>
      </c>
      <c r="F68" s="31" t="s">
        <v>682</v>
      </c>
      <c r="G68" s="31" t="s">
        <v>682</v>
      </c>
      <c r="H68" s="9"/>
    </row>
    <row r="69" spans="1:8" ht="14.7" thickBot="1" x14ac:dyDescent="0.6">
      <c r="A69" s="31" t="s">
        <v>166</v>
      </c>
      <c r="B69" s="31" t="s">
        <v>854</v>
      </c>
      <c r="C69" s="31" t="s">
        <v>26</v>
      </c>
      <c r="D69" s="31">
        <v>246</v>
      </c>
      <c r="E69" s="31" t="s">
        <v>855</v>
      </c>
      <c r="F69" s="31" t="s">
        <v>753</v>
      </c>
      <c r="G69" s="31" t="s">
        <v>753</v>
      </c>
      <c r="H69" s="9"/>
    </row>
    <row r="70" spans="1:8" ht="14.7" thickBot="1" x14ac:dyDescent="0.6">
      <c r="A70" s="32" t="s">
        <v>338</v>
      </c>
      <c r="B70" s="32" t="s">
        <v>772</v>
      </c>
      <c r="C70" s="32" t="s">
        <v>339</v>
      </c>
      <c r="D70" s="32">
        <v>242</v>
      </c>
      <c r="E70" s="32" t="s">
        <v>773</v>
      </c>
      <c r="F70" s="32" t="s">
        <v>567</v>
      </c>
      <c r="G70" s="32" t="s">
        <v>568</v>
      </c>
      <c r="H70" s="9"/>
    </row>
    <row r="71" spans="1:8" ht="14.7" thickBot="1" x14ac:dyDescent="0.6">
      <c r="A71" s="32" t="s">
        <v>929</v>
      </c>
      <c r="B71" s="32" t="s">
        <v>930</v>
      </c>
      <c r="C71" s="32" t="s">
        <v>931</v>
      </c>
      <c r="D71" s="32">
        <v>238</v>
      </c>
      <c r="E71" s="32" t="s">
        <v>932</v>
      </c>
      <c r="F71" s="32" t="s">
        <v>579</v>
      </c>
      <c r="G71" s="32" t="s">
        <v>918</v>
      </c>
      <c r="H71" s="9"/>
    </row>
    <row r="72" spans="1:8" ht="14.7" thickBot="1" x14ac:dyDescent="0.6">
      <c r="A72" s="32" t="s">
        <v>167</v>
      </c>
      <c r="B72" s="32" t="s">
        <v>856</v>
      </c>
      <c r="C72" s="32" t="s">
        <v>27</v>
      </c>
      <c r="D72" s="32">
        <v>250</v>
      </c>
      <c r="E72" s="32" t="s">
        <v>857</v>
      </c>
      <c r="F72" s="32" t="s">
        <v>753</v>
      </c>
      <c r="G72" s="32" t="s">
        <v>753</v>
      </c>
      <c r="H72" s="27"/>
    </row>
    <row r="73" spans="1:8" ht="14.7" thickBot="1" x14ac:dyDescent="0.6">
      <c r="A73" s="31" t="s">
        <v>336</v>
      </c>
      <c r="B73" s="31" t="s">
        <v>852</v>
      </c>
      <c r="C73" s="31" t="s">
        <v>337</v>
      </c>
      <c r="D73" s="31">
        <v>234</v>
      </c>
      <c r="E73" s="31" t="s">
        <v>853</v>
      </c>
      <c r="F73" s="31" t="s">
        <v>753</v>
      </c>
      <c r="G73" s="31" t="s">
        <v>753</v>
      </c>
      <c r="H73" s="9"/>
    </row>
    <row r="74" spans="1:8" ht="14.7" thickBot="1" x14ac:dyDescent="0.6">
      <c r="A74" s="31" t="s">
        <v>788</v>
      </c>
      <c r="B74" s="31" t="s">
        <v>789</v>
      </c>
      <c r="C74" s="31" t="s">
        <v>395</v>
      </c>
      <c r="D74" s="31">
        <v>583</v>
      </c>
      <c r="E74" s="31" t="s">
        <v>790</v>
      </c>
      <c r="F74" s="31" t="s">
        <v>567</v>
      </c>
      <c r="G74" s="31" t="s">
        <v>986</v>
      </c>
      <c r="H74" s="40" t="s">
        <v>1148</v>
      </c>
    </row>
    <row r="75" spans="1:8" ht="14.7" thickBot="1" x14ac:dyDescent="0.6">
      <c r="A75" s="32" t="s">
        <v>253</v>
      </c>
      <c r="B75" s="32" t="s">
        <v>813</v>
      </c>
      <c r="C75" s="32" t="s">
        <v>125</v>
      </c>
      <c r="D75" s="32">
        <v>266</v>
      </c>
      <c r="E75" s="32" t="s">
        <v>814</v>
      </c>
      <c r="F75" s="32" t="s">
        <v>682</v>
      </c>
      <c r="G75" s="32" t="s">
        <v>682</v>
      </c>
      <c r="H75" s="9"/>
    </row>
    <row r="76" spans="1:8" ht="14.7" thickBot="1" x14ac:dyDescent="0.6">
      <c r="A76" s="31" t="s">
        <v>1134</v>
      </c>
      <c r="B76" s="31" t="s">
        <v>1135</v>
      </c>
      <c r="C76" s="31" t="s">
        <v>49</v>
      </c>
      <c r="D76" s="31">
        <v>826</v>
      </c>
      <c r="E76" s="31" t="s">
        <v>1136</v>
      </c>
      <c r="F76" s="31" t="s">
        <v>753</v>
      </c>
      <c r="G76" s="31" t="s">
        <v>753</v>
      </c>
      <c r="H76" s="27"/>
    </row>
    <row r="77" spans="1:8" ht="14.7" thickBot="1" x14ac:dyDescent="0.6">
      <c r="A77" s="32" t="s">
        <v>208</v>
      </c>
      <c r="B77" s="32" t="s">
        <v>1085</v>
      </c>
      <c r="C77" s="32" t="s">
        <v>71</v>
      </c>
      <c r="D77" s="32">
        <v>268</v>
      </c>
      <c r="E77" s="32" t="s">
        <v>1086</v>
      </c>
      <c r="F77" s="32" t="s">
        <v>670</v>
      </c>
      <c r="G77" s="32" t="s">
        <v>1078</v>
      </c>
      <c r="H77" s="36" t="s">
        <v>1148</v>
      </c>
    </row>
    <row r="78" spans="1:8" ht="14.7" thickBot="1" x14ac:dyDescent="0.6">
      <c r="A78" s="32" t="s">
        <v>864</v>
      </c>
      <c r="B78" s="32" t="s">
        <v>865</v>
      </c>
      <c r="C78" s="32" t="s">
        <v>866</v>
      </c>
      <c r="D78" s="32">
        <v>831</v>
      </c>
      <c r="E78" s="32" t="s">
        <v>867</v>
      </c>
      <c r="F78" s="32" t="s">
        <v>753</v>
      </c>
      <c r="G78" s="32" t="s">
        <v>753</v>
      </c>
      <c r="H78" s="9"/>
    </row>
    <row r="79" spans="1:8" ht="14.7" thickBot="1" x14ac:dyDescent="0.6">
      <c r="A79" s="29" t="s">
        <v>209</v>
      </c>
      <c r="B79" s="29" t="s">
        <v>1050</v>
      </c>
      <c r="C79" s="29" t="s">
        <v>72</v>
      </c>
      <c r="D79" s="29">
        <v>288</v>
      </c>
      <c r="E79" s="29" t="s">
        <v>1051</v>
      </c>
      <c r="F79" s="29" t="s">
        <v>682</v>
      </c>
      <c r="G79" s="32" t="s">
        <v>682</v>
      </c>
      <c r="H79" s="9"/>
    </row>
    <row r="80" spans="1:8" ht="14.7" thickBot="1" x14ac:dyDescent="0.6">
      <c r="A80" s="31" t="s">
        <v>344</v>
      </c>
      <c r="B80" s="31" t="s">
        <v>860</v>
      </c>
      <c r="C80" s="31" t="s">
        <v>345</v>
      </c>
      <c r="D80" s="31">
        <v>292</v>
      </c>
      <c r="E80" s="31" t="s">
        <v>861</v>
      </c>
      <c r="F80" s="31" t="s">
        <v>753</v>
      </c>
      <c r="G80" s="31" t="s">
        <v>753</v>
      </c>
      <c r="H80" s="27"/>
    </row>
    <row r="81" spans="1:8" ht="14.7" thickBot="1" x14ac:dyDescent="0.6">
      <c r="A81" s="31" t="s">
        <v>352</v>
      </c>
      <c r="B81" s="31" t="s">
        <v>1052</v>
      </c>
      <c r="C81" s="31" t="s">
        <v>353</v>
      </c>
      <c r="D81" s="31">
        <v>324</v>
      </c>
      <c r="E81" s="31" t="s">
        <v>1053</v>
      </c>
      <c r="F81" s="31" t="s">
        <v>682</v>
      </c>
      <c r="G81" s="31" t="s">
        <v>682</v>
      </c>
      <c r="H81" s="9"/>
    </row>
    <row r="82" spans="1:8" ht="14.7" thickBot="1" x14ac:dyDescent="0.6">
      <c r="A82" s="31" t="s">
        <v>607</v>
      </c>
      <c r="B82" s="31" t="s">
        <v>608</v>
      </c>
      <c r="C82" s="31" t="s">
        <v>609</v>
      </c>
      <c r="D82" s="31">
        <v>312</v>
      </c>
      <c r="E82" s="31" t="s">
        <v>610</v>
      </c>
      <c r="F82" s="31" t="s">
        <v>579</v>
      </c>
      <c r="G82" s="31" t="s">
        <v>580</v>
      </c>
    </row>
    <row r="83" spans="1:8" ht="14.7" thickBot="1" x14ac:dyDescent="0.6">
      <c r="A83" s="31" t="s">
        <v>1047</v>
      </c>
      <c r="B83" s="31" t="s">
        <v>1048</v>
      </c>
      <c r="C83" s="31" t="s">
        <v>343</v>
      </c>
      <c r="D83" s="31">
        <v>270</v>
      </c>
      <c r="E83" s="31" t="s">
        <v>1049</v>
      </c>
      <c r="F83" s="31" t="s">
        <v>682</v>
      </c>
      <c r="G83" s="31" t="s">
        <v>682</v>
      </c>
      <c r="H83" s="9"/>
    </row>
    <row r="84" spans="1:8" ht="14.7" thickBot="1" x14ac:dyDescent="0.6">
      <c r="A84" s="32" t="s">
        <v>354</v>
      </c>
      <c r="B84" s="32" t="s">
        <v>1054</v>
      </c>
      <c r="C84" s="32" t="s">
        <v>355</v>
      </c>
      <c r="D84" s="32">
        <v>624</v>
      </c>
      <c r="E84" s="32" t="s">
        <v>1055</v>
      </c>
      <c r="F84" s="32" t="s">
        <v>682</v>
      </c>
      <c r="G84" s="32" t="s">
        <v>682</v>
      </c>
      <c r="H84" s="27"/>
    </row>
    <row r="85" spans="1:8" ht="14.7" thickBot="1" x14ac:dyDescent="0.6">
      <c r="A85" s="32" t="s">
        <v>334</v>
      </c>
      <c r="B85" s="32" t="s">
        <v>811</v>
      </c>
      <c r="C85" s="32" t="s">
        <v>335</v>
      </c>
      <c r="D85" s="32">
        <v>226</v>
      </c>
      <c r="E85" s="32" t="s">
        <v>812</v>
      </c>
      <c r="F85" s="32" t="s">
        <v>682</v>
      </c>
      <c r="G85" s="32" t="s">
        <v>682</v>
      </c>
      <c r="H85" s="9"/>
    </row>
    <row r="86" spans="1:8" ht="14.7" thickBot="1" x14ac:dyDescent="0.6">
      <c r="A86" s="32" t="s">
        <v>169</v>
      </c>
      <c r="B86" s="32" t="s">
        <v>862</v>
      </c>
      <c r="C86" s="32" t="s">
        <v>29</v>
      </c>
      <c r="D86" s="32">
        <v>300</v>
      </c>
      <c r="E86" s="32" t="s">
        <v>863</v>
      </c>
      <c r="F86" s="32" t="s">
        <v>753</v>
      </c>
      <c r="G86" s="32" t="s">
        <v>753</v>
      </c>
      <c r="H86" s="9"/>
    </row>
    <row r="87" spans="1:8" ht="14.7" thickBot="1" x14ac:dyDescent="0.6">
      <c r="A87" s="32" t="s">
        <v>348</v>
      </c>
      <c r="B87" s="32" t="s">
        <v>605</v>
      </c>
      <c r="C87" s="32" t="s">
        <v>349</v>
      </c>
      <c r="D87" s="32">
        <v>308</v>
      </c>
      <c r="E87" s="32" t="s">
        <v>606</v>
      </c>
      <c r="F87" s="32" t="s">
        <v>579</v>
      </c>
      <c r="G87" s="32" t="s">
        <v>580</v>
      </c>
    </row>
    <row r="88" spans="1:8" ht="14.7" thickBot="1" x14ac:dyDescent="0.6">
      <c r="A88" s="31" t="s">
        <v>346</v>
      </c>
      <c r="B88" s="31" t="s">
        <v>839</v>
      </c>
      <c r="C88" s="31" t="s">
        <v>347</v>
      </c>
      <c r="D88" s="31">
        <v>304</v>
      </c>
      <c r="E88" s="31" t="s">
        <v>840</v>
      </c>
      <c r="F88" s="31" t="s">
        <v>579</v>
      </c>
      <c r="G88" s="31" t="s">
        <v>836</v>
      </c>
      <c r="H88" s="9"/>
    </row>
    <row r="89" spans="1:8" ht="14.7" thickBot="1" x14ac:dyDescent="0.6">
      <c r="A89" s="31" t="s">
        <v>254</v>
      </c>
      <c r="B89" s="31" t="s">
        <v>658</v>
      </c>
      <c r="C89" s="31" t="s">
        <v>126</v>
      </c>
      <c r="D89" s="31">
        <v>320</v>
      </c>
      <c r="E89" s="31" t="s">
        <v>659</v>
      </c>
      <c r="F89" s="31" t="s">
        <v>579</v>
      </c>
      <c r="G89" s="31" t="s">
        <v>580</v>
      </c>
    </row>
    <row r="90" spans="1:8" ht="14.7" thickBot="1" x14ac:dyDescent="0.6">
      <c r="A90" s="31" t="s">
        <v>933</v>
      </c>
      <c r="B90" s="31" t="s">
        <v>934</v>
      </c>
      <c r="C90" s="31" t="s">
        <v>935</v>
      </c>
      <c r="D90" s="31">
        <v>254</v>
      </c>
      <c r="E90" s="31" t="s">
        <v>936</v>
      </c>
      <c r="F90" s="31" t="s">
        <v>579</v>
      </c>
      <c r="G90" s="31" t="s">
        <v>918</v>
      </c>
      <c r="H90" s="9"/>
    </row>
    <row r="91" spans="1:8" ht="14.7" thickBot="1" x14ac:dyDescent="0.6">
      <c r="A91" s="31" t="s">
        <v>350</v>
      </c>
      <c r="B91" s="31" t="s">
        <v>782</v>
      </c>
      <c r="C91" s="31" t="s">
        <v>351</v>
      </c>
      <c r="D91" s="31">
        <v>316</v>
      </c>
      <c r="E91" s="31" t="s">
        <v>783</v>
      </c>
      <c r="F91" s="31" t="s">
        <v>567</v>
      </c>
      <c r="G91" s="31" t="s">
        <v>986</v>
      </c>
      <c r="H91" s="40" t="s">
        <v>1148</v>
      </c>
    </row>
    <row r="92" spans="1:8" ht="14.7" thickBot="1" x14ac:dyDescent="0.6">
      <c r="A92" s="31" t="s">
        <v>356</v>
      </c>
      <c r="B92" s="31" t="s">
        <v>937</v>
      </c>
      <c r="C92" s="31" t="s">
        <v>357</v>
      </c>
      <c r="D92" s="31">
        <v>328</v>
      </c>
      <c r="E92" s="31" t="s">
        <v>938</v>
      </c>
      <c r="F92" s="31" t="s">
        <v>579</v>
      </c>
      <c r="G92" s="31" t="s">
        <v>918</v>
      </c>
      <c r="H92" s="9"/>
    </row>
    <row r="93" spans="1:8" ht="14.7" thickBot="1" x14ac:dyDescent="0.6">
      <c r="A93" s="32" t="s">
        <v>729</v>
      </c>
      <c r="B93" s="32" t="s">
        <v>730</v>
      </c>
      <c r="C93" s="32" t="s">
        <v>74</v>
      </c>
      <c r="D93" s="32">
        <v>344</v>
      </c>
      <c r="E93" s="32" t="s">
        <v>731</v>
      </c>
      <c r="F93" s="32" t="s">
        <v>670</v>
      </c>
      <c r="G93" s="32" t="s">
        <v>728</v>
      </c>
      <c r="H93" s="36" t="s">
        <v>1148</v>
      </c>
    </row>
    <row r="94" spans="1:8" ht="14.7" thickBot="1" x14ac:dyDescent="0.6">
      <c r="A94" s="31" t="s">
        <v>255</v>
      </c>
      <c r="B94" s="31" t="s">
        <v>660</v>
      </c>
      <c r="C94" s="31" t="s">
        <v>127</v>
      </c>
      <c r="D94" s="31">
        <v>340</v>
      </c>
      <c r="E94" s="31" t="s">
        <v>661</v>
      </c>
      <c r="F94" s="31" t="s">
        <v>579</v>
      </c>
      <c r="G94" s="31" t="s">
        <v>580</v>
      </c>
      <c r="H94" s="9"/>
    </row>
    <row r="95" spans="1:8" ht="14.7" thickBot="1" x14ac:dyDescent="0.6">
      <c r="A95" s="32" t="s">
        <v>204</v>
      </c>
      <c r="B95" s="32" t="s">
        <v>768</v>
      </c>
      <c r="C95" s="32" t="s">
        <v>66</v>
      </c>
      <c r="D95" s="32">
        <v>191</v>
      </c>
      <c r="E95" s="32" t="s">
        <v>769</v>
      </c>
      <c r="F95" s="32" t="s">
        <v>753</v>
      </c>
      <c r="G95" s="32" t="s">
        <v>753</v>
      </c>
      <c r="H95" s="9"/>
    </row>
    <row r="96" spans="1:8" ht="14.7" thickBot="1" x14ac:dyDescent="0.6">
      <c r="A96" s="32" t="s">
        <v>210</v>
      </c>
      <c r="B96" s="32" t="s">
        <v>611</v>
      </c>
      <c r="C96" s="32" t="s">
        <v>73</v>
      </c>
      <c r="D96" s="32">
        <v>332</v>
      </c>
      <c r="E96" s="32" t="s">
        <v>612</v>
      </c>
      <c r="F96" s="32" t="s">
        <v>579</v>
      </c>
      <c r="G96" s="32" t="s">
        <v>580</v>
      </c>
    </row>
    <row r="97" spans="1:8" ht="14.7" thickBot="1" x14ac:dyDescent="0.6">
      <c r="A97" s="31" t="s">
        <v>170</v>
      </c>
      <c r="B97" s="31" t="s">
        <v>872</v>
      </c>
      <c r="C97" s="31" t="s">
        <v>30</v>
      </c>
      <c r="D97" s="31">
        <v>348</v>
      </c>
      <c r="E97" s="31" t="s">
        <v>873</v>
      </c>
      <c r="F97" s="31" t="s">
        <v>753</v>
      </c>
      <c r="G97" s="31" t="s">
        <v>753</v>
      </c>
      <c r="H97" s="9"/>
    </row>
    <row r="98" spans="1:8" ht="14.7" thickBot="1" x14ac:dyDescent="0.6">
      <c r="A98" s="31" t="s">
        <v>212</v>
      </c>
      <c r="B98" s="31" t="s">
        <v>954</v>
      </c>
      <c r="C98" s="31" t="s">
        <v>76</v>
      </c>
      <c r="D98" s="31">
        <v>360</v>
      </c>
      <c r="E98" s="31" t="s">
        <v>955</v>
      </c>
      <c r="F98" s="31" t="s">
        <v>670</v>
      </c>
      <c r="G98" s="31" t="s">
        <v>986</v>
      </c>
      <c r="H98" s="40" t="s">
        <v>1148</v>
      </c>
    </row>
    <row r="99" spans="1:8" ht="14.7" thickBot="1" x14ac:dyDescent="0.6">
      <c r="A99" s="29" t="s">
        <v>360</v>
      </c>
      <c r="B99" s="29" t="s">
        <v>878</v>
      </c>
      <c r="C99" s="29" t="s">
        <v>361</v>
      </c>
      <c r="D99" s="29">
        <v>833</v>
      </c>
      <c r="E99" s="29" t="s">
        <v>879</v>
      </c>
      <c r="F99" s="29" t="s">
        <v>753</v>
      </c>
      <c r="G99" s="32" t="s">
        <v>753</v>
      </c>
    </row>
    <row r="100" spans="1:8" ht="14.7" thickBot="1" x14ac:dyDescent="0.6">
      <c r="A100" s="31" t="s">
        <v>211</v>
      </c>
      <c r="B100" s="31" t="s">
        <v>991</v>
      </c>
      <c r="C100" s="31" t="s">
        <v>75</v>
      </c>
      <c r="D100" s="31">
        <v>356</v>
      </c>
      <c r="E100" s="31" t="s">
        <v>992</v>
      </c>
      <c r="F100" s="31" t="s">
        <v>670</v>
      </c>
      <c r="G100" s="31" t="s">
        <v>986</v>
      </c>
      <c r="H100" s="40" t="s">
        <v>1148</v>
      </c>
    </row>
    <row r="101" spans="1:8" ht="14.7" thickBot="1" x14ac:dyDescent="0.6">
      <c r="A101" s="31" t="s">
        <v>172</v>
      </c>
      <c r="B101" s="31" t="s">
        <v>876</v>
      </c>
      <c r="C101" s="31" t="s">
        <v>32</v>
      </c>
      <c r="D101" s="31">
        <v>372</v>
      </c>
      <c r="E101" s="31" t="s">
        <v>877</v>
      </c>
      <c r="F101" s="31" t="s">
        <v>753</v>
      </c>
      <c r="G101" s="31" t="s">
        <v>753</v>
      </c>
      <c r="H101" s="9"/>
    </row>
    <row r="102" spans="1:8" ht="14.7" thickBot="1" x14ac:dyDescent="0.6">
      <c r="A102" s="31" t="s">
        <v>993</v>
      </c>
      <c r="B102" s="31" t="s">
        <v>994</v>
      </c>
      <c r="C102" s="31" t="s">
        <v>77</v>
      </c>
      <c r="D102" s="31">
        <v>364</v>
      </c>
      <c r="E102" s="31" t="s">
        <v>995</v>
      </c>
      <c r="F102" s="31" t="s">
        <v>670</v>
      </c>
      <c r="G102" s="31" t="s">
        <v>986</v>
      </c>
      <c r="H102" s="40" t="s">
        <v>1148</v>
      </c>
    </row>
    <row r="103" spans="1:8" ht="14.7" thickBot="1" x14ac:dyDescent="0.6">
      <c r="A103" s="32" t="s">
        <v>256</v>
      </c>
      <c r="B103" s="32" t="s">
        <v>1087</v>
      </c>
      <c r="C103" s="32" t="s">
        <v>128</v>
      </c>
      <c r="D103" s="32">
        <v>368</v>
      </c>
      <c r="E103" s="32" t="s">
        <v>1088</v>
      </c>
      <c r="F103" s="32" t="s">
        <v>670</v>
      </c>
      <c r="G103" s="32" t="s">
        <v>1078</v>
      </c>
      <c r="H103" s="36" t="s">
        <v>1148</v>
      </c>
    </row>
    <row r="104" spans="1:8" ht="14.7" thickBot="1" x14ac:dyDescent="0.6">
      <c r="A104" s="32" t="s">
        <v>171</v>
      </c>
      <c r="B104" s="32" t="s">
        <v>874</v>
      </c>
      <c r="C104" s="32" t="s">
        <v>31</v>
      </c>
      <c r="D104" s="32">
        <v>352</v>
      </c>
      <c r="E104" s="32" t="s">
        <v>875</v>
      </c>
      <c r="F104" s="32" t="s">
        <v>753</v>
      </c>
      <c r="G104" s="32" t="s">
        <v>753</v>
      </c>
      <c r="H104" s="36"/>
    </row>
    <row r="105" spans="1:8" ht="14.7" thickBot="1" x14ac:dyDescent="0.6">
      <c r="A105" s="32" t="s">
        <v>213</v>
      </c>
      <c r="B105" s="32" t="s">
        <v>1089</v>
      </c>
      <c r="C105" s="32" t="s">
        <v>78</v>
      </c>
      <c r="D105" s="32">
        <v>376</v>
      </c>
      <c r="E105" s="32" t="s">
        <v>1090</v>
      </c>
      <c r="F105" s="32" t="s">
        <v>670</v>
      </c>
      <c r="G105" s="32" t="s">
        <v>1078</v>
      </c>
      <c r="H105" s="36" t="s">
        <v>1148</v>
      </c>
    </row>
    <row r="106" spans="1:8" ht="14.7" thickBot="1" x14ac:dyDescent="0.6">
      <c r="A106" s="29" t="s">
        <v>173</v>
      </c>
      <c r="B106" s="29" t="s">
        <v>880</v>
      </c>
      <c r="C106" s="29" t="s">
        <v>33</v>
      </c>
      <c r="D106" s="29">
        <v>380</v>
      </c>
      <c r="E106" s="29" t="s">
        <v>881</v>
      </c>
      <c r="F106" s="29" t="s">
        <v>753</v>
      </c>
      <c r="G106" s="32" t="s">
        <v>753</v>
      </c>
      <c r="H106" s="27"/>
    </row>
    <row r="107" spans="1:8" ht="14.7" thickBot="1" x14ac:dyDescent="0.6">
      <c r="A107" s="31" t="s">
        <v>257</v>
      </c>
      <c r="B107" s="31" t="s">
        <v>613</v>
      </c>
      <c r="C107" s="31" t="s">
        <v>129</v>
      </c>
      <c r="D107" s="31">
        <v>388</v>
      </c>
      <c r="E107" s="31" t="s">
        <v>614</v>
      </c>
      <c r="F107" s="31" t="s">
        <v>579</v>
      </c>
      <c r="G107" s="31" t="s">
        <v>580</v>
      </c>
      <c r="H107" s="27"/>
    </row>
    <row r="108" spans="1:8" ht="14.7" thickBot="1" x14ac:dyDescent="0.6">
      <c r="A108" s="31" t="s">
        <v>882</v>
      </c>
      <c r="B108" s="31" t="s">
        <v>883</v>
      </c>
      <c r="C108" s="31" t="s">
        <v>884</v>
      </c>
      <c r="D108" s="31">
        <v>832</v>
      </c>
      <c r="E108" s="31" t="s">
        <v>885</v>
      </c>
      <c r="F108" s="31" t="s">
        <v>753</v>
      </c>
      <c r="G108" s="31" t="s">
        <v>753</v>
      </c>
      <c r="H108" s="27"/>
    </row>
    <row r="109" spans="1:8" ht="14.7" thickBot="1" x14ac:dyDescent="0.6">
      <c r="A109" s="32" t="s">
        <v>258</v>
      </c>
      <c r="B109" s="32" t="s">
        <v>1091</v>
      </c>
      <c r="C109" s="32" t="s">
        <v>130</v>
      </c>
      <c r="D109" s="32">
        <v>400</v>
      </c>
      <c r="E109" s="32" t="s">
        <v>1092</v>
      </c>
      <c r="F109" s="32" t="s">
        <v>670</v>
      </c>
      <c r="G109" s="32" t="s">
        <v>1078</v>
      </c>
      <c r="H109" s="36" t="s">
        <v>1148</v>
      </c>
    </row>
    <row r="110" spans="1:8" ht="14.7" thickBot="1" x14ac:dyDescent="0.6">
      <c r="A110" s="32" t="s">
        <v>174</v>
      </c>
      <c r="B110" s="32" t="s">
        <v>732</v>
      </c>
      <c r="C110" s="32" t="s">
        <v>34</v>
      </c>
      <c r="D110" s="32">
        <v>392</v>
      </c>
      <c r="E110" s="32" t="s">
        <v>733</v>
      </c>
      <c r="F110" s="32" t="s">
        <v>670</v>
      </c>
      <c r="G110" s="32" t="s">
        <v>728</v>
      </c>
      <c r="H110" s="36" t="s">
        <v>1148</v>
      </c>
    </row>
    <row r="111" spans="1:8" ht="14.7" thickBot="1" x14ac:dyDescent="0.6">
      <c r="A111" s="32" t="s">
        <v>214</v>
      </c>
      <c r="B111" s="32" t="s">
        <v>668</v>
      </c>
      <c r="C111" s="32" t="s">
        <v>79</v>
      </c>
      <c r="D111" s="32">
        <v>398</v>
      </c>
      <c r="E111" s="32" t="s">
        <v>669</v>
      </c>
      <c r="F111" s="32" t="s">
        <v>670</v>
      </c>
      <c r="G111" s="32" t="s">
        <v>1078</v>
      </c>
      <c r="H111" s="36" t="s">
        <v>1148</v>
      </c>
    </row>
    <row r="112" spans="1:8" ht="14.7" thickBot="1" x14ac:dyDescent="0.6">
      <c r="A112" s="32" t="s">
        <v>259</v>
      </c>
      <c r="B112" s="32" t="s">
        <v>691</v>
      </c>
      <c r="C112" s="32" t="s">
        <v>131</v>
      </c>
      <c r="D112" s="32">
        <v>404</v>
      </c>
      <c r="E112" s="32" t="s">
        <v>692</v>
      </c>
      <c r="F112" s="32" t="s">
        <v>682</v>
      </c>
      <c r="G112" s="32" t="s">
        <v>682</v>
      </c>
      <c r="H112" s="27"/>
    </row>
    <row r="113" spans="1:8" ht="14.7" thickBot="1" x14ac:dyDescent="0.6">
      <c r="A113" s="32" t="s">
        <v>671</v>
      </c>
      <c r="B113" s="32" t="s">
        <v>672</v>
      </c>
      <c r="C113" s="32" t="s">
        <v>133</v>
      </c>
      <c r="D113" s="32">
        <v>417</v>
      </c>
      <c r="E113" s="32" t="s">
        <v>673</v>
      </c>
      <c r="F113" s="32" t="s">
        <v>670</v>
      </c>
      <c r="G113" s="32" t="s">
        <v>1078</v>
      </c>
      <c r="H113" s="36" t="s">
        <v>1148</v>
      </c>
    </row>
    <row r="114" spans="1:8" ht="14.7" thickBot="1" x14ac:dyDescent="0.6">
      <c r="A114" s="31" t="s">
        <v>200</v>
      </c>
      <c r="B114" s="31" t="s">
        <v>952</v>
      </c>
      <c r="C114" s="31" t="s">
        <v>62</v>
      </c>
      <c r="D114" s="31">
        <v>116</v>
      </c>
      <c r="E114" s="31" t="s">
        <v>953</v>
      </c>
      <c r="F114" s="31" t="s">
        <v>670</v>
      </c>
      <c r="G114" s="31" t="s">
        <v>986</v>
      </c>
      <c r="H114" s="40" t="s">
        <v>1148</v>
      </c>
    </row>
    <row r="115" spans="1:8" ht="14.7" thickBot="1" x14ac:dyDescent="0.6">
      <c r="A115" s="31" t="s">
        <v>362</v>
      </c>
      <c r="B115" s="31" t="s">
        <v>784</v>
      </c>
      <c r="C115" s="31" t="s">
        <v>363</v>
      </c>
      <c r="D115" s="31">
        <v>296</v>
      </c>
      <c r="E115" s="31" t="s">
        <v>785</v>
      </c>
      <c r="F115" s="31" t="s">
        <v>567</v>
      </c>
      <c r="G115" s="31" t="s">
        <v>986</v>
      </c>
      <c r="H115" s="40" t="s">
        <v>1148</v>
      </c>
    </row>
    <row r="116" spans="1:8" ht="14.7" thickBot="1" x14ac:dyDescent="0.6">
      <c r="A116" s="31" t="s">
        <v>629</v>
      </c>
      <c r="B116" s="31" t="s">
        <v>630</v>
      </c>
      <c r="C116" s="31" t="s">
        <v>432</v>
      </c>
      <c r="D116" s="31">
        <v>659</v>
      </c>
      <c r="E116" s="31" t="s">
        <v>631</v>
      </c>
      <c r="F116" s="31" t="s">
        <v>579</v>
      </c>
      <c r="G116" s="31" t="s">
        <v>580</v>
      </c>
      <c r="H116" s="27"/>
    </row>
    <row r="117" spans="1:8" ht="14.7" thickBot="1" x14ac:dyDescent="0.6">
      <c r="A117" s="32" t="s">
        <v>737</v>
      </c>
      <c r="B117" s="32" t="s">
        <v>738</v>
      </c>
      <c r="C117" s="32" t="s">
        <v>35</v>
      </c>
      <c r="D117" s="32">
        <v>410</v>
      </c>
      <c r="E117" s="32" t="s">
        <v>739</v>
      </c>
      <c r="F117" s="32" t="s">
        <v>670</v>
      </c>
      <c r="G117" s="32" t="s">
        <v>728</v>
      </c>
      <c r="H117" s="36" t="s">
        <v>1148</v>
      </c>
    </row>
    <row r="118" spans="1:8" ht="14.7" thickBot="1" x14ac:dyDescent="0.6">
      <c r="A118" s="32" t="s">
        <v>260</v>
      </c>
      <c r="B118" s="32" t="s">
        <v>1093</v>
      </c>
      <c r="C118" s="32" t="s">
        <v>132</v>
      </c>
      <c r="D118" s="32">
        <v>414</v>
      </c>
      <c r="E118" s="32" t="s">
        <v>1094</v>
      </c>
      <c r="F118" s="32" t="s">
        <v>670</v>
      </c>
      <c r="G118" s="32" t="s">
        <v>1078</v>
      </c>
      <c r="H118" s="42" t="s">
        <v>1148</v>
      </c>
    </row>
    <row r="119" spans="1:8" ht="14.7" thickBot="1" x14ac:dyDescent="0.6">
      <c r="A119" s="31" t="s">
        <v>956</v>
      </c>
      <c r="B119" s="31" t="s">
        <v>957</v>
      </c>
      <c r="C119" s="31" t="s">
        <v>370</v>
      </c>
      <c r="D119" s="31">
        <v>418</v>
      </c>
      <c r="E119" s="31" t="s">
        <v>958</v>
      </c>
      <c r="F119" s="31" t="s">
        <v>670</v>
      </c>
      <c r="G119" s="31" t="s">
        <v>986</v>
      </c>
      <c r="H119" s="42" t="s">
        <v>1148</v>
      </c>
    </row>
    <row r="120" spans="1:8" ht="14.7" thickBot="1" x14ac:dyDescent="0.6">
      <c r="A120" s="32" t="s">
        <v>261</v>
      </c>
      <c r="B120" s="32" t="s">
        <v>1095</v>
      </c>
      <c r="C120" s="32" t="s">
        <v>134</v>
      </c>
      <c r="D120" s="32">
        <v>422</v>
      </c>
      <c r="E120" s="32" t="s">
        <v>1096</v>
      </c>
      <c r="F120" s="32" t="s">
        <v>670</v>
      </c>
      <c r="G120" s="32" t="s">
        <v>1078</v>
      </c>
      <c r="H120" s="44" t="s">
        <v>1148</v>
      </c>
    </row>
    <row r="121" spans="1:8" ht="14.7" thickBot="1" x14ac:dyDescent="0.6">
      <c r="A121" s="32" t="s">
        <v>373</v>
      </c>
      <c r="B121" s="32" t="s">
        <v>1056</v>
      </c>
      <c r="C121" s="32" t="s">
        <v>374</v>
      </c>
      <c r="D121" s="32">
        <v>430</v>
      </c>
      <c r="E121" s="32" t="s">
        <v>1057</v>
      </c>
      <c r="F121" s="32" t="s">
        <v>682</v>
      </c>
      <c r="G121" s="32" t="s">
        <v>682</v>
      </c>
      <c r="H121" s="27"/>
    </row>
    <row r="122" spans="1:8" ht="14.7" thickBot="1" x14ac:dyDescent="0.6">
      <c r="A122" s="31" t="s">
        <v>262</v>
      </c>
      <c r="B122" s="31" t="s">
        <v>822</v>
      </c>
      <c r="C122" s="31" t="s">
        <v>135</v>
      </c>
      <c r="D122" s="31">
        <v>434</v>
      </c>
      <c r="E122" s="31" t="s">
        <v>823</v>
      </c>
      <c r="F122" s="31" t="s">
        <v>682</v>
      </c>
      <c r="G122" s="31" t="s">
        <v>682</v>
      </c>
      <c r="H122" s="27"/>
    </row>
    <row r="123" spans="1:8" ht="14.7" thickBot="1" x14ac:dyDescent="0.6">
      <c r="A123" s="32" t="s">
        <v>632</v>
      </c>
      <c r="B123" s="32" t="s">
        <v>633</v>
      </c>
      <c r="C123" s="32" t="s">
        <v>434</v>
      </c>
      <c r="D123" s="32">
        <v>662</v>
      </c>
      <c r="E123" s="32" t="s">
        <v>634</v>
      </c>
      <c r="F123" s="32" t="s">
        <v>579</v>
      </c>
      <c r="G123" s="32" t="s">
        <v>580</v>
      </c>
    </row>
    <row r="124" spans="1:8" ht="14.7" thickBot="1" x14ac:dyDescent="0.6">
      <c r="A124" s="29" t="s">
        <v>375</v>
      </c>
      <c r="B124" s="29" t="s">
        <v>1006</v>
      </c>
      <c r="C124" s="29" t="s">
        <v>376</v>
      </c>
      <c r="D124" s="29">
        <v>438</v>
      </c>
      <c r="E124" s="29" t="s">
        <v>1007</v>
      </c>
      <c r="F124" s="29" t="s">
        <v>753</v>
      </c>
      <c r="G124" s="32" t="s">
        <v>753</v>
      </c>
      <c r="H124" s="27"/>
    </row>
    <row r="125" spans="1:8" ht="14.7" thickBot="1" x14ac:dyDescent="0.6">
      <c r="A125" s="31" t="s">
        <v>274</v>
      </c>
      <c r="B125" s="31" t="s">
        <v>1002</v>
      </c>
      <c r="C125" s="31" t="s">
        <v>147</v>
      </c>
      <c r="D125" s="31">
        <v>144</v>
      </c>
      <c r="E125" s="31" t="s">
        <v>1003</v>
      </c>
      <c r="F125" s="31" t="s">
        <v>670</v>
      </c>
      <c r="G125" s="31" t="s">
        <v>986</v>
      </c>
      <c r="H125" s="40" t="s">
        <v>1148</v>
      </c>
    </row>
    <row r="126" spans="1:8" ht="14.7" thickBot="1" x14ac:dyDescent="0.6">
      <c r="A126" s="31" t="s">
        <v>371</v>
      </c>
      <c r="B126" s="31" t="s">
        <v>976</v>
      </c>
      <c r="C126" s="31" t="s">
        <v>372</v>
      </c>
      <c r="D126" s="31">
        <v>426</v>
      </c>
      <c r="E126" s="31" t="s">
        <v>977</v>
      </c>
      <c r="F126" s="31" t="s">
        <v>682</v>
      </c>
      <c r="G126" s="31" t="s">
        <v>682</v>
      </c>
      <c r="H126" s="27"/>
    </row>
    <row r="127" spans="1:8" ht="14.7" thickBot="1" x14ac:dyDescent="0.6">
      <c r="A127" s="31" t="s">
        <v>216</v>
      </c>
      <c r="B127" s="31" t="s">
        <v>1008</v>
      </c>
      <c r="C127" s="31" t="s">
        <v>81</v>
      </c>
      <c r="D127" s="31">
        <v>440</v>
      </c>
      <c r="E127" s="31" t="s">
        <v>1009</v>
      </c>
      <c r="F127" s="31" t="s">
        <v>753</v>
      </c>
      <c r="G127" s="31" t="s">
        <v>753</v>
      </c>
      <c r="H127" s="27"/>
    </row>
    <row r="128" spans="1:8" ht="14.7" thickBot="1" x14ac:dyDescent="0.6">
      <c r="A128" s="32" t="s">
        <v>175</v>
      </c>
      <c r="B128" s="32" t="s">
        <v>1010</v>
      </c>
      <c r="C128" s="32" t="s">
        <v>36</v>
      </c>
      <c r="D128" s="32">
        <v>442</v>
      </c>
      <c r="E128" s="32" t="s">
        <v>1011</v>
      </c>
      <c r="F128" s="32" t="s">
        <v>753</v>
      </c>
      <c r="G128" s="32" t="s">
        <v>753</v>
      </c>
      <c r="H128" s="27"/>
    </row>
    <row r="129" spans="1:8" ht="14.7" thickBot="1" x14ac:dyDescent="0.6">
      <c r="A129" s="31" t="s">
        <v>215</v>
      </c>
      <c r="B129" s="31" t="s">
        <v>1004</v>
      </c>
      <c r="C129" s="31" t="s">
        <v>80</v>
      </c>
      <c r="D129" s="31">
        <v>428</v>
      </c>
      <c r="E129" s="31" t="s">
        <v>1005</v>
      </c>
      <c r="F129" s="31" t="s">
        <v>753</v>
      </c>
      <c r="G129" s="31" t="s">
        <v>753</v>
      </c>
    </row>
    <row r="130" spans="1:8" ht="14.7" thickBot="1" x14ac:dyDescent="0.6">
      <c r="A130" s="31" t="s">
        <v>740</v>
      </c>
      <c r="B130" s="31" t="s">
        <v>741</v>
      </c>
      <c r="C130" s="31" t="s">
        <v>378</v>
      </c>
      <c r="D130" s="31">
        <v>446</v>
      </c>
      <c r="E130" s="31" t="s">
        <v>742</v>
      </c>
      <c r="F130" s="31" t="s">
        <v>670</v>
      </c>
      <c r="G130" s="31" t="s">
        <v>986</v>
      </c>
      <c r="H130" s="40" t="s">
        <v>1148</v>
      </c>
    </row>
    <row r="131" spans="1:8" ht="14.7" thickBot="1" x14ac:dyDescent="0.6">
      <c r="A131" s="31" t="s">
        <v>635</v>
      </c>
      <c r="B131" s="31" t="s">
        <v>636</v>
      </c>
      <c r="C131" s="31" t="s">
        <v>436</v>
      </c>
      <c r="D131" s="31">
        <v>663</v>
      </c>
      <c r="E131" s="31" t="s">
        <v>637</v>
      </c>
      <c r="F131" s="31" t="s">
        <v>579</v>
      </c>
      <c r="G131" s="31" t="s">
        <v>580</v>
      </c>
      <c r="H131" s="9"/>
    </row>
    <row r="132" spans="1:8" ht="14.7" thickBot="1" x14ac:dyDescent="0.6">
      <c r="A132" s="31" t="s">
        <v>264</v>
      </c>
      <c r="B132" s="31" t="s">
        <v>824</v>
      </c>
      <c r="C132" s="31" t="s">
        <v>137</v>
      </c>
      <c r="D132" s="31">
        <v>504</v>
      </c>
      <c r="E132" s="31" t="s">
        <v>825</v>
      </c>
      <c r="F132" s="31" t="s">
        <v>682</v>
      </c>
      <c r="G132" s="31" t="s">
        <v>682</v>
      </c>
      <c r="H132" s="27"/>
    </row>
    <row r="133" spans="1:8" ht="14.7" thickBot="1" x14ac:dyDescent="0.6">
      <c r="A133" s="31" t="s">
        <v>396</v>
      </c>
      <c r="B133" s="31" t="s">
        <v>1020</v>
      </c>
      <c r="C133" s="31" t="s">
        <v>397</v>
      </c>
      <c r="D133" s="31">
        <v>492</v>
      </c>
      <c r="E133" s="31" t="s">
        <v>1021</v>
      </c>
      <c r="F133" s="31" t="s">
        <v>753</v>
      </c>
      <c r="G133" s="31" t="s">
        <v>753</v>
      </c>
    </row>
    <row r="134" spans="1:8" ht="14.7" thickBot="1" x14ac:dyDescent="0.6">
      <c r="A134" s="32" t="s">
        <v>1017</v>
      </c>
      <c r="B134" s="32" t="s">
        <v>1018</v>
      </c>
      <c r="C134" s="32" t="s">
        <v>85</v>
      </c>
      <c r="D134" s="32">
        <v>498</v>
      </c>
      <c r="E134" s="32" t="s">
        <v>1019</v>
      </c>
      <c r="F134" s="32" t="s">
        <v>753</v>
      </c>
      <c r="G134" s="32" t="s">
        <v>753</v>
      </c>
    </row>
    <row r="135" spans="1:8" ht="14.7" thickBot="1" x14ac:dyDescent="0.6">
      <c r="A135" s="31" t="s">
        <v>380</v>
      </c>
      <c r="B135" s="31" t="s">
        <v>693</v>
      </c>
      <c r="C135" s="31" t="s">
        <v>381</v>
      </c>
      <c r="D135" s="31">
        <v>450</v>
      </c>
      <c r="E135" s="31" t="s">
        <v>694</v>
      </c>
      <c r="F135" s="31" t="s">
        <v>682</v>
      </c>
      <c r="G135" s="31" t="s">
        <v>682</v>
      </c>
      <c r="H135" s="9"/>
    </row>
    <row r="136" spans="1:8" ht="14.7" thickBot="1" x14ac:dyDescent="0.6">
      <c r="A136" s="31" t="s">
        <v>384</v>
      </c>
      <c r="B136" s="31" t="s">
        <v>996</v>
      </c>
      <c r="C136" s="31" t="s">
        <v>385</v>
      </c>
      <c r="D136" s="31">
        <v>462</v>
      </c>
      <c r="E136" s="31" t="s">
        <v>997</v>
      </c>
      <c r="F136" s="31" t="s">
        <v>670</v>
      </c>
      <c r="G136" s="31" t="s">
        <v>986</v>
      </c>
      <c r="H136" s="40" t="s">
        <v>1148</v>
      </c>
    </row>
    <row r="137" spans="1:8" ht="14.7" thickBot="1" x14ac:dyDescent="0.6">
      <c r="A137" s="32" t="s">
        <v>176</v>
      </c>
      <c r="B137" s="32" t="s">
        <v>662</v>
      </c>
      <c r="C137" s="32" t="s">
        <v>37</v>
      </c>
      <c r="D137" s="32">
        <v>484</v>
      </c>
      <c r="E137" s="32" t="s">
        <v>663</v>
      </c>
      <c r="F137" s="32" t="s">
        <v>579</v>
      </c>
      <c r="G137" s="32" t="s">
        <v>580</v>
      </c>
      <c r="H137" s="27"/>
    </row>
    <row r="138" spans="1:8" ht="14.7" thickBot="1" x14ac:dyDescent="0.6">
      <c r="A138" s="31" t="s">
        <v>388</v>
      </c>
      <c r="B138" s="31" t="s">
        <v>786</v>
      </c>
      <c r="C138" s="31" t="s">
        <v>389</v>
      </c>
      <c r="D138" s="31">
        <v>584</v>
      </c>
      <c r="E138" s="31" t="s">
        <v>787</v>
      </c>
      <c r="F138" s="31" t="s">
        <v>567</v>
      </c>
      <c r="G138" s="31" t="s">
        <v>986</v>
      </c>
      <c r="H138" s="40" t="s">
        <v>1148</v>
      </c>
    </row>
    <row r="139" spans="1:8" ht="14.7" thickBot="1" x14ac:dyDescent="0.6">
      <c r="A139" s="32" t="s">
        <v>1012</v>
      </c>
      <c r="B139" s="32" t="s">
        <v>1013</v>
      </c>
      <c r="C139" s="32" t="s">
        <v>82</v>
      </c>
      <c r="D139" s="32">
        <v>807</v>
      </c>
      <c r="E139" s="32" t="s">
        <v>1014</v>
      </c>
      <c r="F139" s="32" t="s">
        <v>753</v>
      </c>
      <c r="G139" s="32" t="s">
        <v>753</v>
      </c>
    </row>
    <row r="140" spans="1:8" ht="14.7" thickBot="1" x14ac:dyDescent="0.6">
      <c r="A140" s="31" t="s">
        <v>386</v>
      </c>
      <c r="B140" s="31" t="s">
        <v>1058</v>
      </c>
      <c r="C140" s="31" t="s">
        <v>387</v>
      </c>
      <c r="D140" s="31">
        <v>466</v>
      </c>
      <c r="E140" s="31" t="s">
        <v>1059</v>
      </c>
      <c r="F140" s="31" t="s">
        <v>682</v>
      </c>
      <c r="G140" s="31" t="s">
        <v>682</v>
      </c>
      <c r="H140" s="27"/>
    </row>
    <row r="141" spans="1:8" ht="14.7" thickBot="1" x14ac:dyDescent="0.6">
      <c r="A141" s="32" t="s">
        <v>218</v>
      </c>
      <c r="B141" s="32" t="s">
        <v>1015</v>
      </c>
      <c r="C141" s="32" t="s">
        <v>84</v>
      </c>
      <c r="D141" s="32">
        <v>470</v>
      </c>
      <c r="E141" s="32" t="s">
        <v>1016</v>
      </c>
      <c r="F141" s="32" t="s">
        <v>753</v>
      </c>
      <c r="G141" s="32" t="s">
        <v>753</v>
      </c>
      <c r="H141" s="27"/>
    </row>
    <row r="142" spans="1:8" ht="14.7" thickBot="1" x14ac:dyDescent="0.6">
      <c r="A142" s="31" t="s">
        <v>265</v>
      </c>
      <c r="B142" s="31" t="s">
        <v>961</v>
      </c>
      <c r="C142" s="31" t="s">
        <v>138</v>
      </c>
      <c r="D142" s="31">
        <v>104</v>
      </c>
      <c r="E142" s="31" t="s">
        <v>962</v>
      </c>
      <c r="F142" s="31" t="s">
        <v>670</v>
      </c>
      <c r="G142" s="31" t="s">
        <v>986</v>
      </c>
      <c r="H142" s="38" t="s">
        <v>1148</v>
      </c>
    </row>
    <row r="143" spans="1:8" ht="14.7" thickBot="1" x14ac:dyDescent="0.6">
      <c r="A143" s="31" t="s">
        <v>239</v>
      </c>
      <c r="B143" s="31" t="s">
        <v>1022</v>
      </c>
      <c r="C143" s="31" t="s">
        <v>108</v>
      </c>
      <c r="D143" s="31">
        <v>499</v>
      </c>
      <c r="E143" s="31" t="s">
        <v>1023</v>
      </c>
      <c r="F143" s="31" t="s">
        <v>753</v>
      </c>
      <c r="G143" s="31" t="s">
        <v>753</v>
      </c>
      <c r="H143" s="9"/>
    </row>
    <row r="144" spans="1:8" ht="14.7" thickBot="1" x14ac:dyDescent="0.6">
      <c r="A144" s="32" t="s">
        <v>263</v>
      </c>
      <c r="B144" s="32" t="s">
        <v>743</v>
      </c>
      <c r="C144" s="32" t="s">
        <v>136</v>
      </c>
      <c r="D144" s="32">
        <v>496</v>
      </c>
      <c r="E144" s="32" t="s">
        <v>744</v>
      </c>
      <c r="F144" s="32" t="s">
        <v>670</v>
      </c>
      <c r="G144" s="32" t="s">
        <v>728</v>
      </c>
      <c r="H144" s="9"/>
    </row>
    <row r="145" spans="1:8" ht="14.7" thickBot="1" x14ac:dyDescent="0.6">
      <c r="A145" s="31" t="s">
        <v>402</v>
      </c>
      <c r="B145" s="31" t="s">
        <v>793</v>
      </c>
      <c r="C145" s="31" t="s">
        <v>403</v>
      </c>
      <c r="D145" s="31">
        <v>580</v>
      </c>
      <c r="E145" s="31" t="s">
        <v>794</v>
      </c>
      <c r="F145" s="31" t="s">
        <v>567</v>
      </c>
      <c r="G145" s="31" t="s">
        <v>986</v>
      </c>
      <c r="H145" s="38" t="s">
        <v>1148</v>
      </c>
    </row>
    <row r="146" spans="1:8" ht="14.7" thickBot="1" x14ac:dyDescent="0.6">
      <c r="A146" s="32" t="s">
        <v>220</v>
      </c>
      <c r="B146" s="32" t="s">
        <v>703</v>
      </c>
      <c r="C146" s="32" t="s">
        <v>86</v>
      </c>
      <c r="D146" s="32">
        <v>508</v>
      </c>
      <c r="E146" s="32" t="s">
        <v>704</v>
      </c>
      <c r="F146" s="32" t="s">
        <v>682</v>
      </c>
      <c r="G146" s="32" t="s">
        <v>682</v>
      </c>
      <c r="H146" s="9"/>
    </row>
    <row r="147" spans="1:8" ht="14.7" thickBot="1" x14ac:dyDescent="0.6">
      <c r="A147" s="28" t="s">
        <v>390</v>
      </c>
      <c r="B147" s="28" t="s">
        <v>1060</v>
      </c>
      <c r="C147" s="28" t="s">
        <v>391</v>
      </c>
      <c r="D147" s="28">
        <v>478</v>
      </c>
      <c r="E147" s="28" t="s">
        <v>1061</v>
      </c>
      <c r="F147" s="28" t="s">
        <v>682</v>
      </c>
      <c r="G147" s="31" t="s">
        <v>682</v>
      </c>
    </row>
    <row r="148" spans="1:8" ht="14.7" thickBot="1" x14ac:dyDescent="0.6">
      <c r="A148" s="32" t="s">
        <v>619</v>
      </c>
      <c r="B148" s="32" t="s">
        <v>620</v>
      </c>
      <c r="C148" s="32" t="s">
        <v>621</v>
      </c>
      <c r="D148" s="32">
        <v>500</v>
      </c>
      <c r="E148" s="32" t="s">
        <v>622</v>
      </c>
      <c r="F148" s="32" t="s">
        <v>579</v>
      </c>
      <c r="G148" s="32" t="s">
        <v>580</v>
      </c>
    </row>
    <row r="149" spans="1:8" ht="14.7" thickBot="1" x14ac:dyDescent="0.6">
      <c r="A149" s="32" t="s">
        <v>615</v>
      </c>
      <c r="B149" s="32" t="s">
        <v>616</v>
      </c>
      <c r="C149" s="32" t="s">
        <v>617</v>
      </c>
      <c r="D149" s="32">
        <v>474</v>
      </c>
      <c r="E149" s="32" t="s">
        <v>618</v>
      </c>
      <c r="F149" s="32" t="s">
        <v>579</v>
      </c>
      <c r="G149" s="32" t="s">
        <v>580</v>
      </c>
      <c r="H149" s="9"/>
    </row>
    <row r="150" spans="1:8" ht="14.7" thickBot="1" x14ac:dyDescent="0.6">
      <c r="A150" s="32" t="s">
        <v>392</v>
      </c>
      <c r="B150" s="32" t="s">
        <v>697</v>
      </c>
      <c r="C150" s="32" t="s">
        <v>393</v>
      </c>
      <c r="D150" s="32">
        <v>480</v>
      </c>
      <c r="E150" s="32" t="s">
        <v>698</v>
      </c>
      <c r="F150" s="32" t="s">
        <v>682</v>
      </c>
      <c r="G150" s="32" t="s">
        <v>682</v>
      </c>
    </row>
    <row r="151" spans="1:8" ht="14.7" thickBot="1" x14ac:dyDescent="0.6">
      <c r="A151" s="32" t="s">
        <v>382</v>
      </c>
      <c r="B151" s="32" t="s">
        <v>695</v>
      </c>
      <c r="C151" s="32" t="s">
        <v>383</v>
      </c>
      <c r="D151" s="32">
        <v>454</v>
      </c>
      <c r="E151" s="32" t="s">
        <v>696</v>
      </c>
      <c r="F151" s="32" t="s">
        <v>682</v>
      </c>
      <c r="G151" s="32" t="s">
        <v>682</v>
      </c>
    </row>
    <row r="152" spans="1:8" ht="14.7" thickBot="1" x14ac:dyDescent="0.6">
      <c r="A152" s="31" t="s">
        <v>217</v>
      </c>
      <c r="B152" s="31" t="s">
        <v>959</v>
      </c>
      <c r="C152" s="31" t="s">
        <v>83</v>
      </c>
      <c r="D152" s="31">
        <v>458</v>
      </c>
      <c r="E152" s="31" t="s">
        <v>960</v>
      </c>
      <c r="F152" s="31" t="s">
        <v>670</v>
      </c>
      <c r="G152" s="31" t="s">
        <v>986</v>
      </c>
      <c r="H152" s="40" t="s">
        <v>1148</v>
      </c>
    </row>
    <row r="153" spans="1:8" ht="14.7" thickBot="1" x14ac:dyDescent="0.6">
      <c r="A153" s="31" t="s">
        <v>699</v>
      </c>
      <c r="B153" s="31" t="s">
        <v>700</v>
      </c>
      <c r="C153" s="31" t="s">
        <v>701</v>
      </c>
      <c r="D153" s="31">
        <v>175</v>
      </c>
      <c r="E153" s="31" t="s">
        <v>702</v>
      </c>
      <c r="F153" s="31" t="s">
        <v>682</v>
      </c>
      <c r="G153" s="31" t="s">
        <v>682</v>
      </c>
      <c r="H153" s="9"/>
    </row>
    <row r="154" spans="1:8" ht="14.7" thickBot="1" x14ac:dyDescent="0.6">
      <c r="A154" s="32" t="s">
        <v>266</v>
      </c>
      <c r="B154" s="32" t="s">
        <v>978</v>
      </c>
      <c r="C154" s="32" t="s">
        <v>139</v>
      </c>
      <c r="D154" s="32">
        <v>516</v>
      </c>
      <c r="E154" s="32" t="s">
        <v>979</v>
      </c>
      <c r="F154" s="32" t="s">
        <v>682</v>
      </c>
      <c r="G154" s="32" t="s">
        <v>682</v>
      </c>
      <c r="H154" s="27"/>
    </row>
    <row r="155" spans="1:8" ht="14.7" thickBot="1" x14ac:dyDescent="0.6">
      <c r="A155" s="29" t="s">
        <v>400</v>
      </c>
      <c r="B155" s="29" t="s">
        <v>774</v>
      </c>
      <c r="C155" s="29" t="s">
        <v>401</v>
      </c>
      <c r="D155" s="29">
        <v>540</v>
      </c>
      <c r="E155" s="29" t="s">
        <v>775</v>
      </c>
      <c r="F155" s="29" t="s">
        <v>567</v>
      </c>
      <c r="G155" s="32" t="s">
        <v>568</v>
      </c>
      <c r="H155" s="9"/>
    </row>
    <row r="156" spans="1:8" ht="14.7" thickBot="1" x14ac:dyDescent="0.6">
      <c r="A156" s="31" t="s">
        <v>269</v>
      </c>
      <c r="B156" s="31" t="s">
        <v>1062</v>
      </c>
      <c r="C156" s="31" t="s">
        <v>142</v>
      </c>
      <c r="D156" s="31">
        <v>562</v>
      </c>
      <c r="E156" s="31" t="s">
        <v>1063</v>
      </c>
      <c r="F156" s="31" t="s">
        <v>682</v>
      </c>
      <c r="G156" s="31" t="s">
        <v>682</v>
      </c>
      <c r="H156" s="9"/>
    </row>
    <row r="157" spans="1:8" ht="14.7" thickBot="1" x14ac:dyDescent="0.6">
      <c r="A157" s="32" t="s">
        <v>571</v>
      </c>
      <c r="B157" s="32" t="s">
        <v>572</v>
      </c>
      <c r="C157" s="32" t="s">
        <v>573</v>
      </c>
      <c r="D157" s="32">
        <v>574</v>
      </c>
      <c r="E157" s="32" t="s">
        <v>574</v>
      </c>
      <c r="F157" s="32" t="s">
        <v>567</v>
      </c>
      <c r="G157" s="32" t="s">
        <v>568</v>
      </c>
      <c r="H157" s="9"/>
    </row>
    <row r="158" spans="1:8" ht="14.7" thickBot="1" x14ac:dyDescent="0.6">
      <c r="A158" s="32" t="s">
        <v>221</v>
      </c>
      <c r="B158" s="32" t="s">
        <v>1064</v>
      </c>
      <c r="C158" s="32" t="s">
        <v>87</v>
      </c>
      <c r="D158" s="32">
        <v>566</v>
      </c>
      <c r="E158" s="32" t="s">
        <v>1065</v>
      </c>
      <c r="F158" s="32" t="s">
        <v>682</v>
      </c>
      <c r="G158" s="32" t="s">
        <v>682</v>
      </c>
      <c r="H158" s="27"/>
    </row>
    <row r="159" spans="1:8" ht="14.7" thickBot="1" x14ac:dyDescent="0.6">
      <c r="A159" s="32" t="s">
        <v>268</v>
      </c>
      <c r="B159" s="32" t="s">
        <v>664</v>
      </c>
      <c r="C159" s="32" t="s">
        <v>141</v>
      </c>
      <c r="D159" s="32">
        <v>558</v>
      </c>
      <c r="E159" s="32" t="s">
        <v>665</v>
      </c>
      <c r="F159" s="32" t="s">
        <v>579</v>
      </c>
      <c r="G159" s="32" t="s">
        <v>580</v>
      </c>
      <c r="H159" s="9"/>
    </row>
    <row r="160" spans="1:8" ht="14.7" thickBot="1" x14ac:dyDescent="0.6">
      <c r="A160" s="31" t="s">
        <v>894</v>
      </c>
      <c r="B160" s="31" t="s">
        <v>895</v>
      </c>
      <c r="C160" s="31" t="s">
        <v>896</v>
      </c>
      <c r="D160" s="31">
        <v>570</v>
      </c>
      <c r="E160" s="31" t="s">
        <v>897</v>
      </c>
      <c r="F160" s="31" t="s">
        <v>567</v>
      </c>
      <c r="G160" s="31" t="s">
        <v>568</v>
      </c>
    </row>
    <row r="161" spans="1:8" ht="14.7" thickBot="1" x14ac:dyDescent="0.6">
      <c r="A161" s="31" t="s">
        <v>177</v>
      </c>
      <c r="B161" s="31" t="s">
        <v>1024</v>
      </c>
      <c r="C161" s="31" t="s">
        <v>38</v>
      </c>
      <c r="D161" s="31">
        <v>528</v>
      </c>
      <c r="E161" s="31" t="s">
        <v>1025</v>
      </c>
      <c r="F161" s="31" t="s">
        <v>753</v>
      </c>
      <c r="G161" s="31" t="s">
        <v>753</v>
      </c>
    </row>
    <row r="162" spans="1:8" ht="14.7" thickBot="1" x14ac:dyDescent="0.6">
      <c r="A162" s="32" t="s">
        <v>179</v>
      </c>
      <c r="B162" s="32" t="s">
        <v>1026</v>
      </c>
      <c r="C162" s="32" t="s">
        <v>40</v>
      </c>
      <c r="D162" s="32">
        <v>578</v>
      </c>
      <c r="E162" s="32" t="s">
        <v>1027</v>
      </c>
      <c r="F162" s="32" t="s">
        <v>753</v>
      </c>
      <c r="G162" s="32" t="s">
        <v>753</v>
      </c>
    </row>
    <row r="163" spans="1:8" ht="14.7" thickBot="1" x14ac:dyDescent="0.6">
      <c r="A163" s="31" t="s">
        <v>267</v>
      </c>
      <c r="B163" s="31" t="s">
        <v>998</v>
      </c>
      <c r="C163" s="31" t="s">
        <v>140</v>
      </c>
      <c r="D163" s="31">
        <v>524</v>
      </c>
      <c r="E163" s="31" t="s">
        <v>999</v>
      </c>
      <c r="F163" s="31" t="s">
        <v>670</v>
      </c>
      <c r="G163" s="31" t="s">
        <v>986</v>
      </c>
      <c r="H163" s="40" t="s">
        <v>1148</v>
      </c>
    </row>
    <row r="164" spans="1:8" ht="14.7" thickBot="1" x14ac:dyDescent="0.6">
      <c r="A164" s="31" t="s">
        <v>398</v>
      </c>
      <c r="B164" s="31" t="s">
        <v>791</v>
      </c>
      <c r="C164" s="31" t="s">
        <v>399</v>
      </c>
      <c r="D164" s="31">
        <v>520</v>
      </c>
      <c r="E164" s="31" t="s">
        <v>792</v>
      </c>
      <c r="F164" s="31" t="s">
        <v>567</v>
      </c>
      <c r="G164" s="31" t="s">
        <v>986</v>
      </c>
      <c r="H164" s="40" t="s">
        <v>1148</v>
      </c>
    </row>
    <row r="165" spans="1:8" ht="14.7" thickBot="1" x14ac:dyDescent="0.6">
      <c r="A165" s="31" t="s">
        <v>178</v>
      </c>
      <c r="B165" s="31" t="s">
        <v>569</v>
      </c>
      <c r="C165" s="31" t="s">
        <v>39</v>
      </c>
      <c r="D165" s="31">
        <v>554</v>
      </c>
      <c r="E165" s="31" t="s">
        <v>570</v>
      </c>
      <c r="F165" s="31" t="s">
        <v>567</v>
      </c>
      <c r="G165" s="31" t="s">
        <v>568</v>
      </c>
      <c r="H165" s="9"/>
    </row>
    <row r="166" spans="1:8" ht="14.7" thickBot="1" x14ac:dyDescent="0.6">
      <c r="A166" s="32"/>
      <c r="B166" s="37"/>
      <c r="C166" s="32" t="s">
        <v>531</v>
      </c>
      <c r="D166" s="37"/>
      <c r="E166" s="37"/>
      <c r="F166" s="37"/>
      <c r="G166" s="37" t="s">
        <v>1146</v>
      </c>
      <c r="H166" s="27"/>
    </row>
    <row r="167" spans="1:8" ht="14.7" thickBot="1" x14ac:dyDescent="0.6">
      <c r="A167" s="32" t="s">
        <v>270</v>
      </c>
      <c r="B167" s="32" t="s">
        <v>1097</v>
      </c>
      <c r="C167" s="32" t="s">
        <v>143</v>
      </c>
      <c r="D167" s="32">
        <v>512</v>
      </c>
      <c r="E167" s="32" t="s">
        <v>1098</v>
      </c>
      <c r="F167" s="32" t="s">
        <v>670</v>
      </c>
      <c r="G167" s="32" t="s">
        <v>1078</v>
      </c>
      <c r="H167" s="36" t="s">
        <v>1148</v>
      </c>
    </row>
    <row r="168" spans="1:8" ht="14.7" thickBot="1" x14ac:dyDescent="0.6">
      <c r="A168" s="32" t="s">
        <v>222</v>
      </c>
      <c r="B168" s="32" t="s">
        <v>1000</v>
      </c>
      <c r="C168" s="32" t="s">
        <v>88</v>
      </c>
      <c r="D168" s="32">
        <v>586</v>
      </c>
      <c r="E168" s="32" t="s">
        <v>1001</v>
      </c>
      <c r="F168" s="32" t="s">
        <v>670</v>
      </c>
      <c r="G168" s="32" t="s">
        <v>1078</v>
      </c>
      <c r="H168" s="36" t="s">
        <v>1148</v>
      </c>
    </row>
    <row r="169" spans="1:8" ht="14.7" thickBot="1" x14ac:dyDescent="0.6">
      <c r="A169" s="31" t="s">
        <v>271</v>
      </c>
      <c r="B169" s="31" t="s">
        <v>666</v>
      </c>
      <c r="C169" s="31" t="s">
        <v>144</v>
      </c>
      <c r="D169" s="31">
        <v>591</v>
      </c>
      <c r="E169" s="31" t="s">
        <v>667</v>
      </c>
      <c r="F169" s="31" t="s">
        <v>579</v>
      </c>
      <c r="G169" s="31" t="s">
        <v>580</v>
      </c>
      <c r="H169" s="9"/>
    </row>
    <row r="170" spans="1:8" ht="14.7" thickBot="1" x14ac:dyDescent="0.6">
      <c r="A170" s="32" t="s">
        <v>898</v>
      </c>
      <c r="B170" s="32" t="s">
        <v>899</v>
      </c>
      <c r="C170" s="32" t="s">
        <v>900</v>
      </c>
      <c r="D170" s="32">
        <v>612</v>
      </c>
      <c r="E170" s="32" t="s">
        <v>901</v>
      </c>
      <c r="F170" s="32" t="s">
        <v>567</v>
      </c>
      <c r="G170" s="32" t="s">
        <v>568</v>
      </c>
      <c r="H170" s="27"/>
    </row>
    <row r="171" spans="1:8" ht="14.7" thickBot="1" x14ac:dyDescent="0.6">
      <c r="A171" s="32" t="s">
        <v>224</v>
      </c>
      <c r="B171" s="32" t="s">
        <v>941</v>
      </c>
      <c r="C171" s="32" t="s">
        <v>90</v>
      </c>
      <c r="D171" s="32">
        <v>604</v>
      </c>
      <c r="E171" s="32" t="s">
        <v>942</v>
      </c>
      <c r="F171" s="32" t="s">
        <v>579</v>
      </c>
      <c r="G171" s="32" t="s">
        <v>918</v>
      </c>
      <c r="H171" s="27"/>
    </row>
    <row r="172" spans="1:8" ht="14.7" thickBot="1" x14ac:dyDescent="0.6">
      <c r="A172" s="31" t="s">
        <v>225</v>
      </c>
      <c r="B172" s="31" t="s">
        <v>963</v>
      </c>
      <c r="C172" s="31" t="s">
        <v>91</v>
      </c>
      <c r="D172" s="31">
        <v>608</v>
      </c>
      <c r="E172" s="31" t="s">
        <v>964</v>
      </c>
      <c r="F172" s="31" t="s">
        <v>670</v>
      </c>
      <c r="G172" s="31" t="s">
        <v>986</v>
      </c>
      <c r="H172" s="40" t="s">
        <v>1148</v>
      </c>
    </row>
    <row r="173" spans="1:8" ht="14.7" thickBot="1" x14ac:dyDescent="0.6">
      <c r="A173" s="31" t="s">
        <v>404</v>
      </c>
      <c r="B173" s="31" t="s">
        <v>795</v>
      </c>
      <c r="C173" s="31" t="s">
        <v>405</v>
      </c>
      <c r="D173" s="31">
        <v>585</v>
      </c>
      <c r="E173" s="31" t="s">
        <v>796</v>
      </c>
      <c r="F173" s="31" t="s">
        <v>567</v>
      </c>
      <c r="G173" s="31" t="s">
        <v>986</v>
      </c>
      <c r="H173" s="40" t="s">
        <v>1148</v>
      </c>
    </row>
    <row r="174" spans="1:8" ht="14.7" thickBot="1" x14ac:dyDescent="0.6">
      <c r="A174" s="32" t="s">
        <v>406</v>
      </c>
      <c r="B174" s="32" t="s">
        <v>776</v>
      </c>
      <c r="C174" s="32" t="s">
        <v>407</v>
      </c>
      <c r="D174" s="32">
        <v>598</v>
      </c>
      <c r="E174" s="32" t="s">
        <v>777</v>
      </c>
      <c r="F174" s="32" t="s">
        <v>567</v>
      </c>
      <c r="G174" s="32" t="s">
        <v>568</v>
      </c>
      <c r="H174" s="9"/>
    </row>
    <row r="175" spans="1:8" ht="14.7" thickBot="1" x14ac:dyDescent="0.6">
      <c r="A175" s="31" t="s">
        <v>180</v>
      </c>
      <c r="B175" s="31" t="s">
        <v>1028</v>
      </c>
      <c r="C175" s="31" t="s">
        <v>41</v>
      </c>
      <c r="D175" s="31">
        <v>616</v>
      </c>
      <c r="E175" s="31" t="s">
        <v>1029</v>
      </c>
      <c r="F175" s="31" t="s">
        <v>753</v>
      </c>
      <c r="G175" s="31" t="s">
        <v>753</v>
      </c>
      <c r="H175" s="9"/>
    </row>
    <row r="176" spans="1:8" ht="14.7" thickBot="1" x14ac:dyDescent="0.6">
      <c r="A176" s="31" t="s">
        <v>408</v>
      </c>
      <c r="B176" s="31" t="s">
        <v>623</v>
      </c>
      <c r="C176" s="31" t="s">
        <v>409</v>
      </c>
      <c r="D176" s="31">
        <v>630</v>
      </c>
      <c r="E176" s="31" t="s">
        <v>624</v>
      </c>
      <c r="F176" s="31" t="s">
        <v>579</v>
      </c>
      <c r="G176" s="31" t="s">
        <v>580</v>
      </c>
      <c r="H176" s="9"/>
    </row>
    <row r="177" spans="1:8" ht="14.7" thickBot="1" x14ac:dyDescent="0.6">
      <c r="A177" s="32" t="s">
        <v>734</v>
      </c>
      <c r="B177" s="32" t="s">
        <v>735</v>
      </c>
      <c r="C177" s="32" t="s">
        <v>119</v>
      </c>
      <c r="D177" s="32">
        <v>408</v>
      </c>
      <c r="E177" s="32" t="s">
        <v>736</v>
      </c>
      <c r="F177" s="32" t="s">
        <v>670</v>
      </c>
      <c r="G177" s="32" t="s">
        <v>728</v>
      </c>
      <c r="H177" s="36" t="s">
        <v>1148</v>
      </c>
    </row>
    <row r="178" spans="1:8" ht="14.7" thickBot="1" x14ac:dyDescent="0.6">
      <c r="A178" s="32" t="s">
        <v>181</v>
      </c>
      <c r="B178" s="32" t="s">
        <v>1030</v>
      </c>
      <c r="C178" s="32" t="s">
        <v>43</v>
      </c>
      <c r="D178" s="32">
        <v>620</v>
      </c>
      <c r="E178" s="32" t="s">
        <v>1031</v>
      </c>
      <c r="F178" s="32" t="s">
        <v>753</v>
      </c>
      <c r="G178" s="32" t="s">
        <v>753</v>
      </c>
      <c r="H178" s="27"/>
    </row>
    <row r="179" spans="1:8" ht="14.7" thickBot="1" x14ac:dyDescent="0.6">
      <c r="A179" s="31" t="s">
        <v>223</v>
      </c>
      <c r="B179" s="31" t="s">
        <v>939</v>
      </c>
      <c r="C179" s="31" t="s">
        <v>89</v>
      </c>
      <c r="D179" s="31">
        <v>600</v>
      </c>
      <c r="E179" s="31" t="s">
        <v>940</v>
      </c>
      <c r="F179" s="31" t="s">
        <v>579</v>
      </c>
      <c r="G179" s="31" t="s">
        <v>918</v>
      </c>
      <c r="H179" s="9"/>
    </row>
    <row r="180" spans="1:8" ht="14.7" thickBot="1" x14ac:dyDescent="0.6">
      <c r="A180" s="32" t="s">
        <v>1099</v>
      </c>
      <c r="B180" s="32" t="s">
        <v>1100</v>
      </c>
      <c r="C180" s="32" t="s">
        <v>461</v>
      </c>
      <c r="D180" s="32">
        <v>275</v>
      </c>
      <c r="E180" s="32" t="s">
        <v>1101</v>
      </c>
      <c r="F180" s="32" t="s">
        <v>670</v>
      </c>
      <c r="G180" s="32" t="s">
        <v>1078</v>
      </c>
      <c r="H180" s="36" t="s">
        <v>1148</v>
      </c>
    </row>
    <row r="181" spans="1:8" ht="14.7" thickBot="1" x14ac:dyDescent="0.6">
      <c r="A181" s="29" t="s">
        <v>340</v>
      </c>
      <c r="B181" s="29" t="s">
        <v>892</v>
      </c>
      <c r="C181" s="29" t="s">
        <v>341</v>
      </c>
      <c r="D181" s="29">
        <v>258</v>
      </c>
      <c r="E181" s="29" t="s">
        <v>893</v>
      </c>
      <c r="F181" s="29" t="s">
        <v>567</v>
      </c>
      <c r="G181" s="32" t="s">
        <v>568</v>
      </c>
      <c r="H181" s="9"/>
    </row>
    <row r="182" spans="1:8" ht="14.7" thickBot="1" x14ac:dyDescent="0.6">
      <c r="A182" s="32" t="s">
        <v>272</v>
      </c>
      <c r="B182" s="32" t="s">
        <v>1102</v>
      </c>
      <c r="C182" s="32" t="s">
        <v>145</v>
      </c>
      <c r="D182" s="32">
        <v>634</v>
      </c>
      <c r="E182" s="32" t="s">
        <v>1103</v>
      </c>
      <c r="F182" s="32" t="s">
        <v>670</v>
      </c>
      <c r="G182" s="32" t="s">
        <v>1078</v>
      </c>
      <c r="H182" s="36" t="s">
        <v>1148</v>
      </c>
    </row>
    <row r="183" spans="1:8" ht="14.7" thickBot="1" x14ac:dyDescent="0.6">
      <c r="A183" s="31" t="s">
        <v>705</v>
      </c>
      <c r="B183" s="31" t="s">
        <v>706</v>
      </c>
      <c r="C183" s="31" t="s">
        <v>707</v>
      </c>
      <c r="D183" s="31">
        <v>638</v>
      </c>
      <c r="E183" s="31" t="s">
        <v>708</v>
      </c>
      <c r="F183" s="31" t="s">
        <v>682</v>
      </c>
      <c r="G183" s="31" t="s">
        <v>682</v>
      </c>
      <c r="H183" s="27"/>
    </row>
    <row r="184" spans="1:8" ht="14.7" thickBot="1" x14ac:dyDescent="0.6">
      <c r="A184" s="32" t="s">
        <v>226</v>
      </c>
      <c r="B184" s="32" t="s">
        <v>1032</v>
      </c>
      <c r="C184" s="32" t="s">
        <v>92</v>
      </c>
      <c r="D184" s="32">
        <v>642</v>
      </c>
      <c r="E184" s="32" t="s">
        <v>1033</v>
      </c>
      <c r="F184" s="32" t="s">
        <v>753</v>
      </c>
      <c r="G184" s="32" t="s">
        <v>753</v>
      </c>
      <c r="H184" s="9"/>
    </row>
    <row r="185" spans="1:8" ht="14.7" thickBot="1" x14ac:dyDescent="0.6">
      <c r="A185" s="31" t="s">
        <v>410</v>
      </c>
      <c r="B185" s="31" t="s">
        <v>1034</v>
      </c>
      <c r="C185" s="31" t="s">
        <v>93</v>
      </c>
      <c r="D185" s="31">
        <v>643</v>
      </c>
      <c r="E185" s="31" t="s">
        <v>1035</v>
      </c>
      <c r="F185" s="31" t="s">
        <v>753</v>
      </c>
      <c r="G185" s="31" t="s">
        <v>753</v>
      </c>
      <c r="H185" s="9"/>
    </row>
    <row r="186" spans="1:8" ht="14.7" thickBot="1" x14ac:dyDescent="0.6">
      <c r="A186" s="32" t="s">
        <v>411</v>
      </c>
      <c r="B186" s="32" t="s">
        <v>709</v>
      </c>
      <c r="C186" s="32" t="s">
        <v>412</v>
      </c>
      <c r="D186" s="32">
        <v>646</v>
      </c>
      <c r="E186" s="32" t="s">
        <v>710</v>
      </c>
      <c r="F186" s="32" t="s">
        <v>682</v>
      </c>
      <c r="G186" s="32" t="s">
        <v>682</v>
      </c>
      <c r="H186" s="9"/>
    </row>
    <row r="187" spans="1:8" ht="14.7" thickBot="1" x14ac:dyDescent="0.6">
      <c r="A187" s="32" t="s">
        <v>227</v>
      </c>
      <c r="B187" s="32" t="s">
        <v>1104</v>
      </c>
      <c r="C187" s="32" t="s">
        <v>94</v>
      </c>
      <c r="D187" s="32">
        <v>682</v>
      </c>
      <c r="E187" s="32" t="s">
        <v>1105</v>
      </c>
      <c r="F187" s="32" t="s">
        <v>670</v>
      </c>
      <c r="G187" s="32" t="s">
        <v>1078</v>
      </c>
      <c r="H187" s="36" t="s">
        <v>1148</v>
      </c>
    </row>
    <row r="188" spans="1:8" ht="14.7" thickBot="1" x14ac:dyDescent="0.6">
      <c r="A188" s="31" t="s">
        <v>231</v>
      </c>
      <c r="B188" s="31" t="s">
        <v>826</v>
      </c>
      <c r="C188" s="31" t="s">
        <v>98</v>
      </c>
      <c r="D188" s="31">
        <v>729</v>
      </c>
      <c r="E188" s="31" t="s">
        <v>827</v>
      </c>
      <c r="F188" s="31" t="s">
        <v>682</v>
      </c>
      <c r="G188" s="31" t="s">
        <v>682</v>
      </c>
      <c r="H188" s="9"/>
    </row>
    <row r="189" spans="1:8" ht="14.7" thickBot="1" x14ac:dyDescent="0.6">
      <c r="A189" s="32" t="s">
        <v>273</v>
      </c>
      <c r="B189" s="32" t="s">
        <v>1070</v>
      </c>
      <c r="C189" s="32" t="s">
        <v>146</v>
      </c>
      <c r="D189" s="32">
        <v>686</v>
      </c>
      <c r="E189" s="32" t="s">
        <v>1071</v>
      </c>
      <c r="F189" s="32" t="s">
        <v>682</v>
      </c>
      <c r="G189" s="32" t="s">
        <v>682</v>
      </c>
      <c r="H189" s="27"/>
    </row>
    <row r="190" spans="1:8" ht="14.7" thickBot="1" x14ac:dyDescent="0.6">
      <c r="A190" s="31" t="s">
        <v>228</v>
      </c>
      <c r="B190" s="31" t="s">
        <v>965</v>
      </c>
      <c r="C190" s="31" t="s">
        <v>95</v>
      </c>
      <c r="D190" s="31">
        <v>702</v>
      </c>
      <c r="E190" s="31" t="s">
        <v>966</v>
      </c>
      <c r="F190" s="31" t="s">
        <v>670</v>
      </c>
      <c r="G190" s="31" t="s">
        <v>986</v>
      </c>
      <c r="H190" s="40" t="s">
        <v>1148</v>
      </c>
    </row>
    <row r="191" spans="1:8" ht="14.7" thickBot="1" x14ac:dyDescent="0.6">
      <c r="A191" s="32" t="s">
        <v>1066</v>
      </c>
      <c r="B191" s="32" t="s">
        <v>1067</v>
      </c>
      <c r="C191" s="32" t="s">
        <v>1068</v>
      </c>
      <c r="D191" s="32">
        <v>654</v>
      </c>
      <c r="E191" s="32" t="s">
        <v>1069</v>
      </c>
      <c r="F191" s="32" t="s">
        <v>682</v>
      </c>
      <c r="G191" s="32" t="s">
        <v>682</v>
      </c>
      <c r="H191" s="27"/>
    </row>
    <row r="192" spans="1:8" ht="14.7" thickBot="1" x14ac:dyDescent="0.6">
      <c r="A192" s="31" t="s">
        <v>1124</v>
      </c>
      <c r="B192" s="31" t="s">
        <v>1125</v>
      </c>
      <c r="C192" s="31" t="s">
        <v>1126</v>
      </c>
      <c r="D192" s="31">
        <v>744</v>
      </c>
      <c r="E192" s="31" t="s">
        <v>1127</v>
      </c>
      <c r="F192" s="31" t="s">
        <v>753</v>
      </c>
      <c r="G192" s="31" t="s">
        <v>753</v>
      </c>
      <c r="H192" s="9"/>
    </row>
    <row r="193" spans="1:8" ht="14.7" thickBot="1" x14ac:dyDescent="0.6">
      <c r="A193" s="32" t="s">
        <v>425</v>
      </c>
      <c r="B193" s="32" t="s">
        <v>778</v>
      </c>
      <c r="C193" s="32" t="s">
        <v>426</v>
      </c>
      <c r="D193" s="32">
        <v>90</v>
      </c>
      <c r="E193" s="32" t="s">
        <v>779</v>
      </c>
      <c r="F193" s="32" t="s">
        <v>567</v>
      </c>
      <c r="G193" s="32" t="s">
        <v>568</v>
      </c>
      <c r="H193" s="9"/>
    </row>
    <row r="194" spans="1:8" ht="14.7" thickBot="1" x14ac:dyDescent="0.6">
      <c r="A194" s="31" t="s">
        <v>421</v>
      </c>
      <c r="B194" s="31" t="s">
        <v>1072</v>
      </c>
      <c r="C194" s="31" t="s">
        <v>422</v>
      </c>
      <c r="D194" s="31">
        <v>694</v>
      </c>
      <c r="E194" s="31" t="s">
        <v>1073</v>
      </c>
      <c r="F194" s="31" t="s">
        <v>682</v>
      </c>
      <c r="G194" s="31" t="s">
        <v>682</v>
      </c>
      <c r="H194" s="9"/>
    </row>
    <row r="195" spans="1:8" ht="14.7" thickBot="1" x14ac:dyDescent="0.6">
      <c r="A195" s="31" t="s">
        <v>251</v>
      </c>
      <c r="B195" s="31" t="s">
        <v>656</v>
      </c>
      <c r="C195" s="31" t="s">
        <v>123</v>
      </c>
      <c r="D195" s="31">
        <v>222</v>
      </c>
      <c r="E195" s="31" t="s">
        <v>657</v>
      </c>
      <c r="F195" s="31" t="s">
        <v>579</v>
      </c>
      <c r="G195" s="31" t="s">
        <v>580</v>
      </c>
    </row>
    <row r="196" spans="1:8" ht="14.7" thickBot="1" x14ac:dyDescent="0.6">
      <c r="A196" s="31" t="s">
        <v>415</v>
      </c>
      <c r="B196" s="31" t="s">
        <v>1036</v>
      </c>
      <c r="C196" s="31" t="s">
        <v>416</v>
      </c>
      <c r="D196" s="31">
        <v>674</v>
      </c>
      <c r="E196" s="31" t="s">
        <v>1037</v>
      </c>
      <c r="F196" s="31" t="s">
        <v>753</v>
      </c>
      <c r="G196" s="31" t="s">
        <v>753</v>
      </c>
      <c r="H196" s="9"/>
    </row>
    <row r="197" spans="1:8" ht="14.7" thickBot="1" x14ac:dyDescent="0.6">
      <c r="A197" s="31" t="s">
        <v>427</v>
      </c>
      <c r="B197" s="31" t="s">
        <v>713</v>
      </c>
      <c r="C197" s="31" t="s">
        <v>428</v>
      </c>
      <c r="D197" s="31">
        <v>706</v>
      </c>
      <c r="E197" s="31" t="s">
        <v>714</v>
      </c>
      <c r="F197" s="31" t="s">
        <v>682</v>
      </c>
      <c r="G197" s="31" t="s">
        <v>682</v>
      </c>
      <c r="H197" s="9"/>
    </row>
    <row r="198" spans="1:8" ht="14.7" thickBot="1" x14ac:dyDescent="0.6">
      <c r="A198" s="32" t="s">
        <v>841</v>
      </c>
      <c r="B198" s="32" t="s">
        <v>842</v>
      </c>
      <c r="C198" s="32" t="s">
        <v>843</v>
      </c>
      <c r="D198" s="32">
        <v>666</v>
      </c>
      <c r="E198" s="32" t="s">
        <v>844</v>
      </c>
      <c r="F198" s="32" t="s">
        <v>579</v>
      </c>
      <c r="G198" s="32" t="s">
        <v>836</v>
      </c>
    </row>
    <row r="199" spans="1:8" ht="14.7" thickBot="1" x14ac:dyDescent="0.6">
      <c r="A199" s="31" t="s">
        <v>238</v>
      </c>
      <c r="B199" s="31" t="s">
        <v>1115</v>
      </c>
      <c r="C199" s="31" t="s">
        <v>107</v>
      </c>
      <c r="D199" s="31">
        <v>688</v>
      </c>
      <c r="E199" s="31" t="s">
        <v>1116</v>
      </c>
      <c r="F199" s="31" t="s">
        <v>753</v>
      </c>
      <c r="G199" s="31" t="s">
        <v>753</v>
      </c>
      <c r="H199" s="9"/>
    </row>
    <row r="200" spans="1:8" ht="14.7" thickBot="1" x14ac:dyDescent="0.6">
      <c r="A200" s="32" t="s">
        <v>429</v>
      </c>
      <c r="B200" s="32" t="s">
        <v>715</v>
      </c>
      <c r="C200" s="32" t="s">
        <v>430</v>
      </c>
      <c r="D200" s="32">
        <v>728</v>
      </c>
      <c r="E200" s="32" t="s">
        <v>716</v>
      </c>
      <c r="F200" s="32" t="s">
        <v>682</v>
      </c>
      <c r="G200" s="32" t="s">
        <v>682</v>
      </c>
      <c r="H200" s="9"/>
    </row>
    <row r="201" spans="1:8" ht="14.7" thickBot="1" x14ac:dyDescent="0.6">
      <c r="A201" s="32" t="s">
        <v>417</v>
      </c>
      <c r="B201" s="32" t="s">
        <v>815</v>
      </c>
      <c r="C201" s="32" t="s">
        <v>418</v>
      </c>
      <c r="D201" s="32">
        <v>678</v>
      </c>
      <c r="E201" s="32" t="s">
        <v>816</v>
      </c>
      <c r="F201" s="32" t="s">
        <v>682</v>
      </c>
      <c r="G201" s="32" t="s">
        <v>682</v>
      </c>
      <c r="H201" s="9"/>
    </row>
    <row r="202" spans="1:8" ht="14.7" thickBot="1" x14ac:dyDescent="0.6">
      <c r="A202" s="32" t="s">
        <v>439</v>
      </c>
      <c r="B202" s="32" t="s">
        <v>943</v>
      </c>
      <c r="C202" s="32" t="s">
        <v>440</v>
      </c>
      <c r="D202" s="32">
        <v>740</v>
      </c>
      <c r="E202" s="32" t="s">
        <v>944</v>
      </c>
      <c r="F202" s="32" t="s">
        <v>579</v>
      </c>
      <c r="G202" s="32" t="s">
        <v>918</v>
      </c>
      <c r="H202" s="9"/>
    </row>
    <row r="203" spans="1:8" ht="14.7" thickBot="1" x14ac:dyDescent="0.6">
      <c r="A203" s="32" t="s">
        <v>1117</v>
      </c>
      <c r="B203" s="32" t="s">
        <v>1118</v>
      </c>
      <c r="C203" s="32" t="s">
        <v>44</v>
      </c>
      <c r="D203" s="32">
        <v>703</v>
      </c>
      <c r="E203" s="32" t="s">
        <v>1119</v>
      </c>
      <c r="F203" s="32" t="s">
        <v>753</v>
      </c>
      <c r="G203" s="32" t="s">
        <v>753</v>
      </c>
      <c r="H203" s="9"/>
    </row>
    <row r="204" spans="1:8" ht="14.7" thickBot="1" x14ac:dyDescent="0.6">
      <c r="A204" s="31" t="s">
        <v>229</v>
      </c>
      <c r="B204" s="31" t="s">
        <v>1120</v>
      </c>
      <c r="C204" s="31" t="s">
        <v>96</v>
      </c>
      <c r="D204" s="31">
        <v>705</v>
      </c>
      <c r="E204" s="31" t="s">
        <v>1121</v>
      </c>
      <c r="F204" s="31" t="s">
        <v>753</v>
      </c>
      <c r="G204" s="31" t="s">
        <v>753</v>
      </c>
      <c r="H204" s="9"/>
    </row>
    <row r="205" spans="1:8" ht="14.7" thickBot="1" x14ac:dyDescent="0.6">
      <c r="A205" s="31" t="s">
        <v>184</v>
      </c>
      <c r="B205" s="31" t="s">
        <v>1128</v>
      </c>
      <c r="C205" s="31" t="s">
        <v>46</v>
      </c>
      <c r="D205" s="31">
        <v>752</v>
      </c>
      <c r="E205" s="31" t="s">
        <v>1129</v>
      </c>
      <c r="F205" s="31" t="s">
        <v>753</v>
      </c>
      <c r="G205" s="31" t="s">
        <v>753</v>
      </c>
      <c r="H205" s="9"/>
    </row>
    <row r="206" spans="1:8" ht="14.7" thickBot="1" x14ac:dyDescent="0.6">
      <c r="A206" s="32" t="s">
        <v>441</v>
      </c>
      <c r="B206" s="32" t="s">
        <v>982</v>
      </c>
      <c r="C206" s="32" t="s">
        <v>442</v>
      </c>
      <c r="D206" s="32">
        <v>748</v>
      </c>
      <c r="E206" s="32" t="s">
        <v>983</v>
      </c>
      <c r="F206" s="32" t="s">
        <v>682</v>
      </c>
      <c r="G206" s="32" t="s">
        <v>682</v>
      </c>
      <c r="H206" s="9"/>
    </row>
    <row r="207" spans="1:8" ht="14.7" thickBot="1" x14ac:dyDescent="0.6">
      <c r="A207" s="31" t="s">
        <v>423</v>
      </c>
      <c r="B207" s="31" t="s">
        <v>641</v>
      </c>
      <c r="C207" s="31" t="s">
        <v>424</v>
      </c>
      <c r="D207" s="31">
        <v>534</v>
      </c>
      <c r="E207" s="31" t="s">
        <v>642</v>
      </c>
      <c r="F207" s="31" t="s">
        <v>579</v>
      </c>
      <c r="G207" s="31" t="s">
        <v>580</v>
      </c>
      <c r="H207" s="9"/>
    </row>
    <row r="208" spans="1:8" ht="14.7" thickBot="1" x14ac:dyDescent="0.6">
      <c r="A208" s="32" t="s">
        <v>419</v>
      </c>
      <c r="B208" s="32" t="s">
        <v>711</v>
      </c>
      <c r="C208" s="32" t="s">
        <v>420</v>
      </c>
      <c r="D208" s="32">
        <v>690</v>
      </c>
      <c r="E208" s="32" t="s">
        <v>712</v>
      </c>
      <c r="F208" s="32" t="s">
        <v>682</v>
      </c>
      <c r="G208" s="32" t="s">
        <v>682</v>
      </c>
      <c r="H208" s="9"/>
    </row>
    <row r="209" spans="1:8" ht="14.7" thickBot="1" x14ac:dyDescent="0.6">
      <c r="A209" s="32" t="s">
        <v>443</v>
      </c>
      <c r="B209" s="32" t="s">
        <v>1106</v>
      </c>
      <c r="C209" s="32" t="s">
        <v>148</v>
      </c>
      <c r="D209" s="32">
        <v>760</v>
      </c>
      <c r="E209" s="32" t="s">
        <v>1107</v>
      </c>
      <c r="F209" s="32" t="s">
        <v>670</v>
      </c>
      <c r="G209" s="32" t="s">
        <v>1078</v>
      </c>
      <c r="H209" s="36" t="s">
        <v>1148</v>
      </c>
    </row>
    <row r="210" spans="1:8" ht="14.7" thickBot="1" x14ac:dyDescent="0.6">
      <c r="A210" s="32" t="s">
        <v>448</v>
      </c>
      <c r="B210" s="32" t="s">
        <v>645</v>
      </c>
      <c r="C210" s="32" t="s">
        <v>449</v>
      </c>
      <c r="D210" s="32">
        <v>796</v>
      </c>
      <c r="E210" s="32" t="s">
        <v>646</v>
      </c>
      <c r="F210" s="32" t="s">
        <v>579</v>
      </c>
      <c r="G210" s="32" t="s">
        <v>580</v>
      </c>
      <c r="H210" s="9"/>
    </row>
    <row r="211" spans="1:8" ht="14.7" thickBot="1" x14ac:dyDescent="0.6">
      <c r="A211" s="32" t="s">
        <v>318</v>
      </c>
      <c r="B211" s="32" t="s">
        <v>803</v>
      </c>
      <c r="C211" s="32" t="s">
        <v>319</v>
      </c>
      <c r="D211" s="32">
        <v>148</v>
      </c>
      <c r="E211" s="32" t="s">
        <v>804</v>
      </c>
      <c r="F211" s="32" t="s">
        <v>682</v>
      </c>
      <c r="G211" s="32" t="s">
        <v>682</v>
      </c>
      <c r="H211" s="27"/>
    </row>
    <row r="212" spans="1:8" ht="14.7" thickBot="1" x14ac:dyDescent="0.6">
      <c r="A212" s="31" t="s">
        <v>276</v>
      </c>
      <c r="B212" s="31" t="s">
        <v>1074</v>
      </c>
      <c r="C212" s="31" t="s">
        <v>150</v>
      </c>
      <c r="D212" s="31">
        <v>768</v>
      </c>
      <c r="E212" s="31" t="s">
        <v>1075</v>
      </c>
      <c r="F212" s="31" t="s">
        <v>682</v>
      </c>
      <c r="G212" s="31" t="s">
        <v>682</v>
      </c>
      <c r="H212" s="9"/>
    </row>
    <row r="213" spans="1:8" ht="14.7" thickBot="1" x14ac:dyDescent="0.6">
      <c r="A213" s="31" t="s">
        <v>233</v>
      </c>
      <c r="B213" s="31" t="s">
        <v>967</v>
      </c>
      <c r="C213" s="31" t="s">
        <v>100</v>
      </c>
      <c r="D213" s="31">
        <v>764</v>
      </c>
      <c r="E213" s="31" t="s">
        <v>968</v>
      </c>
      <c r="F213" s="31" t="s">
        <v>670</v>
      </c>
      <c r="G213" s="31" t="s">
        <v>986</v>
      </c>
      <c r="H213" s="40" t="s">
        <v>1148</v>
      </c>
    </row>
    <row r="214" spans="1:8" ht="14.7" thickBot="1" x14ac:dyDescent="0.6">
      <c r="A214" s="32" t="s">
        <v>275</v>
      </c>
      <c r="B214" s="32" t="s">
        <v>674</v>
      </c>
      <c r="C214" s="32" t="s">
        <v>149</v>
      </c>
      <c r="D214" s="32">
        <v>762</v>
      </c>
      <c r="E214" s="32" t="s">
        <v>675</v>
      </c>
      <c r="F214" s="32" t="s">
        <v>670</v>
      </c>
      <c r="G214" s="32" t="s">
        <v>1078</v>
      </c>
      <c r="H214" s="36" t="s">
        <v>1148</v>
      </c>
    </row>
    <row r="215" spans="1:8" ht="14.7" thickBot="1" x14ac:dyDescent="0.6">
      <c r="A215" s="32" t="s">
        <v>904</v>
      </c>
      <c r="B215" s="32" t="s">
        <v>905</v>
      </c>
      <c r="C215" s="32" t="s">
        <v>906</v>
      </c>
      <c r="D215" s="32">
        <v>772</v>
      </c>
      <c r="E215" s="32" t="s">
        <v>907</v>
      </c>
      <c r="F215" s="32" t="s">
        <v>567</v>
      </c>
      <c r="G215" s="32" t="s">
        <v>568</v>
      </c>
      <c r="H215" s="27"/>
    </row>
    <row r="216" spans="1:8" ht="14.7" thickBot="1" x14ac:dyDescent="0.6">
      <c r="A216" s="32" t="s">
        <v>279</v>
      </c>
      <c r="B216" s="32" t="s">
        <v>676</v>
      </c>
      <c r="C216" s="32" t="s">
        <v>153</v>
      </c>
      <c r="D216" s="32">
        <v>795</v>
      </c>
      <c r="E216" s="32" t="s">
        <v>677</v>
      </c>
      <c r="F216" s="32" t="s">
        <v>670</v>
      </c>
      <c r="G216" s="32" t="s">
        <v>1078</v>
      </c>
      <c r="H216" s="36" t="s">
        <v>1148</v>
      </c>
    </row>
    <row r="217" spans="1:8" ht="14.7" thickBot="1" x14ac:dyDescent="0.6">
      <c r="A217" s="31" t="s">
        <v>444</v>
      </c>
      <c r="B217" s="31" t="s">
        <v>969</v>
      </c>
      <c r="C217" s="31" t="s">
        <v>445</v>
      </c>
      <c r="D217" s="31">
        <v>626</v>
      </c>
      <c r="E217" s="31" t="s">
        <v>970</v>
      </c>
      <c r="F217" s="31" t="s">
        <v>670</v>
      </c>
      <c r="G217" s="31" t="s">
        <v>986</v>
      </c>
      <c r="H217" s="42" t="s">
        <v>1148</v>
      </c>
    </row>
    <row r="218" spans="1:8" ht="14.7" thickBot="1" x14ac:dyDescent="0.6">
      <c r="A218" s="31" t="s">
        <v>446</v>
      </c>
      <c r="B218" s="31" t="s">
        <v>908</v>
      </c>
      <c r="C218" s="31" t="s">
        <v>447</v>
      </c>
      <c r="D218" s="31">
        <v>776</v>
      </c>
      <c r="E218" s="31" t="s">
        <v>909</v>
      </c>
      <c r="F218" s="31" t="s">
        <v>567</v>
      </c>
      <c r="G218" s="31" t="s">
        <v>568</v>
      </c>
      <c r="H218" s="9"/>
    </row>
    <row r="219" spans="1:8" ht="14.7" thickBot="1" x14ac:dyDescent="0.6">
      <c r="A219" s="32" t="s">
        <v>277</v>
      </c>
      <c r="B219" s="32" t="s">
        <v>643</v>
      </c>
      <c r="C219" s="32" t="s">
        <v>151</v>
      </c>
      <c r="D219" s="32">
        <v>780</v>
      </c>
      <c r="E219" s="32" t="s">
        <v>644</v>
      </c>
      <c r="F219" s="32" t="s">
        <v>579</v>
      </c>
      <c r="G219" s="32" t="s">
        <v>580</v>
      </c>
      <c r="H219" s="9"/>
    </row>
    <row r="220" spans="1:8" ht="14.7" thickBot="1" x14ac:dyDescent="0.6">
      <c r="A220" s="31" t="s">
        <v>278</v>
      </c>
      <c r="B220" s="31" t="s">
        <v>828</v>
      </c>
      <c r="C220" s="31" t="s">
        <v>152</v>
      </c>
      <c r="D220" s="31">
        <v>788</v>
      </c>
      <c r="E220" s="31" t="s">
        <v>829</v>
      </c>
      <c r="F220" s="31" t="s">
        <v>682</v>
      </c>
      <c r="G220" s="31" t="s">
        <v>682</v>
      </c>
      <c r="H220" s="9"/>
    </row>
    <row r="221" spans="1:8" ht="14.7" thickBot="1" x14ac:dyDescent="0.6">
      <c r="A221" s="32" t="s">
        <v>186</v>
      </c>
      <c r="B221" s="32" t="s">
        <v>1108</v>
      </c>
      <c r="C221" s="32" t="s">
        <v>48</v>
      </c>
      <c r="D221" s="32">
        <v>792</v>
      </c>
      <c r="E221" s="32" t="s">
        <v>1109</v>
      </c>
      <c r="F221" s="32" t="s">
        <v>670</v>
      </c>
      <c r="G221" s="32" t="s">
        <v>1078</v>
      </c>
      <c r="H221" s="36" t="s">
        <v>1148</v>
      </c>
    </row>
    <row r="222" spans="1:8" ht="14.7" thickBot="1" x14ac:dyDescent="0.6">
      <c r="A222" s="31" t="s">
        <v>450</v>
      </c>
      <c r="B222" s="31" t="s">
        <v>910</v>
      </c>
      <c r="C222" s="31" t="s">
        <v>451</v>
      </c>
      <c r="D222" s="31">
        <v>798</v>
      </c>
      <c r="E222" s="31" t="s">
        <v>911</v>
      </c>
      <c r="F222" s="31" t="s">
        <v>567</v>
      </c>
      <c r="G222" s="31" t="s">
        <v>568</v>
      </c>
    </row>
    <row r="223" spans="1:8" ht="14.7" thickBot="1" x14ac:dyDescent="0.6">
      <c r="A223" s="32" t="s">
        <v>745</v>
      </c>
      <c r="B223" s="32" t="s">
        <v>746</v>
      </c>
      <c r="C223" s="32" t="s">
        <v>747</v>
      </c>
      <c r="D223" s="32">
        <v>158</v>
      </c>
      <c r="E223" s="32" t="s">
        <v>748</v>
      </c>
      <c r="F223" s="32" t="s">
        <v>670</v>
      </c>
      <c r="G223" s="32" t="s">
        <v>728</v>
      </c>
      <c r="H223" s="36" t="s">
        <v>1148</v>
      </c>
    </row>
    <row r="224" spans="1:8" ht="14.7" thickBot="1" x14ac:dyDescent="0.6">
      <c r="A224" s="29" t="s">
        <v>717</v>
      </c>
      <c r="B224" s="29" t="s">
        <v>718</v>
      </c>
      <c r="C224" s="29" t="s">
        <v>99</v>
      </c>
      <c r="D224" s="29">
        <v>834</v>
      </c>
      <c r="E224" s="29" t="s">
        <v>719</v>
      </c>
      <c r="F224" s="29" t="s">
        <v>682</v>
      </c>
      <c r="G224" s="32" t="s">
        <v>682</v>
      </c>
      <c r="H224" s="9"/>
    </row>
    <row r="225" spans="1:8" ht="14.7" thickBot="1" x14ac:dyDescent="0.6">
      <c r="A225" s="32" t="s">
        <v>452</v>
      </c>
      <c r="B225" s="32" t="s">
        <v>720</v>
      </c>
      <c r="C225" s="32" t="s">
        <v>453</v>
      </c>
      <c r="D225" s="32">
        <v>800</v>
      </c>
      <c r="E225" s="32" t="s">
        <v>721</v>
      </c>
      <c r="F225" s="32" t="s">
        <v>682</v>
      </c>
      <c r="G225" s="32" t="s">
        <v>682</v>
      </c>
      <c r="H225" s="9"/>
    </row>
    <row r="226" spans="1:8" ht="14.7" thickBot="1" x14ac:dyDescent="0.6">
      <c r="A226" s="31" t="s">
        <v>234</v>
      </c>
      <c r="B226" s="31" t="s">
        <v>1132</v>
      </c>
      <c r="C226" s="31" t="s">
        <v>101</v>
      </c>
      <c r="D226" s="31">
        <v>804</v>
      </c>
      <c r="E226" s="31" t="s">
        <v>1133</v>
      </c>
      <c r="F226" s="31" t="s">
        <v>753</v>
      </c>
      <c r="G226" s="31" t="s">
        <v>753</v>
      </c>
      <c r="H226" s="9"/>
    </row>
    <row r="227" spans="1:8" ht="14.7" thickBot="1" x14ac:dyDescent="0.6">
      <c r="A227" s="32" t="s">
        <v>236</v>
      </c>
      <c r="B227" s="32" t="s">
        <v>945</v>
      </c>
      <c r="C227" s="32" t="s">
        <v>103</v>
      </c>
      <c r="D227" s="32">
        <v>858</v>
      </c>
      <c r="E227" s="32" t="s">
        <v>946</v>
      </c>
      <c r="F227" s="32" t="s">
        <v>579</v>
      </c>
      <c r="G227" s="32" t="s">
        <v>918</v>
      </c>
      <c r="H227" s="9"/>
    </row>
    <row r="228" spans="1:8" ht="14.7" thickBot="1" x14ac:dyDescent="0.6">
      <c r="A228" s="32" t="s">
        <v>845</v>
      </c>
      <c r="B228" s="32" t="s">
        <v>846</v>
      </c>
      <c r="C228" s="32" t="s">
        <v>50</v>
      </c>
      <c r="D228" s="32">
        <v>840</v>
      </c>
      <c r="E228" s="32" t="s">
        <v>847</v>
      </c>
      <c r="F228" s="32" t="s">
        <v>579</v>
      </c>
      <c r="G228" s="32" t="s">
        <v>836</v>
      </c>
    </row>
    <row r="229" spans="1:8" ht="14.7" thickBot="1" x14ac:dyDescent="0.6">
      <c r="A229" s="31" t="s">
        <v>280</v>
      </c>
      <c r="B229" s="31" t="s">
        <v>678</v>
      </c>
      <c r="C229" s="31" t="s">
        <v>154</v>
      </c>
      <c r="D229" s="31">
        <v>860</v>
      </c>
      <c r="E229" s="31" t="s">
        <v>679</v>
      </c>
      <c r="F229" s="31" t="s">
        <v>670</v>
      </c>
      <c r="G229" s="31" t="s">
        <v>1078</v>
      </c>
      <c r="H229" s="9"/>
    </row>
    <row r="230" spans="1:8" ht="14.7" thickBot="1" x14ac:dyDescent="0.6">
      <c r="A230" s="32" t="s">
        <v>868</v>
      </c>
      <c r="B230" s="32" t="s">
        <v>869</v>
      </c>
      <c r="C230" s="32" t="s">
        <v>870</v>
      </c>
      <c r="D230" s="32">
        <v>336</v>
      </c>
      <c r="E230" s="32" t="s">
        <v>871</v>
      </c>
      <c r="F230" s="32" t="s">
        <v>753</v>
      </c>
      <c r="G230" s="32" t="s">
        <v>753</v>
      </c>
    </row>
    <row r="231" spans="1:8" ht="14.7" thickBot="1" x14ac:dyDescent="0.6">
      <c r="A231" s="31" t="s">
        <v>638</v>
      </c>
      <c r="B231" s="31" t="s">
        <v>639</v>
      </c>
      <c r="C231" s="31" t="s">
        <v>438</v>
      </c>
      <c r="D231" s="31">
        <v>670</v>
      </c>
      <c r="E231" s="31" t="s">
        <v>640</v>
      </c>
      <c r="F231" s="31" t="s">
        <v>579</v>
      </c>
      <c r="G231" s="31" t="s">
        <v>580</v>
      </c>
      <c r="H231" s="9"/>
    </row>
    <row r="232" spans="1:8" ht="14.7" thickBot="1" x14ac:dyDescent="0.6">
      <c r="A232" s="31" t="s">
        <v>947</v>
      </c>
      <c r="B232" s="31" t="s">
        <v>948</v>
      </c>
      <c r="C232" s="31" t="s">
        <v>155</v>
      </c>
      <c r="D232" s="31">
        <v>862</v>
      </c>
      <c r="E232" s="31" t="s">
        <v>949</v>
      </c>
      <c r="F232" s="31" t="s">
        <v>579</v>
      </c>
      <c r="G232" s="31" t="s">
        <v>918</v>
      </c>
      <c r="H232" s="9"/>
    </row>
    <row r="233" spans="1:8" ht="14.7" thickBot="1" x14ac:dyDescent="0.6">
      <c r="A233" s="31" t="s">
        <v>647</v>
      </c>
      <c r="B233" s="31" t="s">
        <v>648</v>
      </c>
      <c r="C233" s="31" t="s">
        <v>307</v>
      </c>
      <c r="D233" s="31">
        <v>92</v>
      </c>
      <c r="E233" s="31" t="s">
        <v>649</v>
      </c>
      <c r="F233" s="31" t="s">
        <v>579</v>
      </c>
      <c r="G233" s="31" t="s">
        <v>580</v>
      </c>
      <c r="H233" s="9"/>
    </row>
    <row r="234" spans="1:8" ht="14.7" thickBot="1" x14ac:dyDescent="0.6">
      <c r="A234" s="32" t="s">
        <v>458</v>
      </c>
      <c r="B234" s="32" t="s">
        <v>650</v>
      </c>
      <c r="C234" s="32" t="s">
        <v>459</v>
      </c>
      <c r="D234" s="32">
        <v>850</v>
      </c>
      <c r="E234" s="32" t="s">
        <v>651</v>
      </c>
      <c r="F234" s="32" t="s">
        <v>579</v>
      </c>
      <c r="G234" s="32" t="s">
        <v>580</v>
      </c>
      <c r="H234" s="9"/>
    </row>
    <row r="235" spans="1:8" ht="14.7" thickBot="1" x14ac:dyDescent="0.6">
      <c r="A235" s="31" t="s">
        <v>971</v>
      </c>
      <c r="B235" s="31" t="s">
        <v>972</v>
      </c>
      <c r="C235" s="31" t="s">
        <v>104</v>
      </c>
      <c r="D235" s="31">
        <v>704</v>
      </c>
      <c r="E235" s="31" t="s">
        <v>973</v>
      </c>
      <c r="F235" s="31" t="s">
        <v>670</v>
      </c>
      <c r="G235" s="31" t="s">
        <v>986</v>
      </c>
      <c r="H235" s="40" t="s">
        <v>1148</v>
      </c>
    </row>
    <row r="236" spans="1:8" ht="14.7" thickBot="1" x14ac:dyDescent="0.6">
      <c r="A236" s="32" t="s">
        <v>454</v>
      </c>
      <c r="B236" s="32" t="s">
        <v>780</v>
      </c>
      <c r="C236" s="32" t="s">
        <v>455</v>
      </c>
      <c r="D236" s="32">
        <v>548</v>
      </c>
      <c r="E236" s="32" t="s">
        <v>781</v>
      </c>
      <c r="F236" s="32" t="s">
        <v>567</v>
      </c>
      <c r="G236" s="32" t="s">
        <v>568</v>
      </c>
      <c r="H236" s="9"/>
    </row>
    <row r="237" spans="1:8" ht="14.7" thickBot="1" x14ac:dyDescent="0.6">
      <c r="A237" s="37"/>
      <c r="B237" s="37"/>
      <c r="C237" s="32" t="s">
        <v>106</v>
      </c>
      <c r="D237" s="37"/>
      <c r="E237" s="37"/>
      <c r="F237" s="37"/>
      <c r="G237" s="37" t="s">
        <v>1147</v>
      </c>
      <c r="H237" s="27"/>
    </row>
    <row r="238" spans="1:8" ht="14.7" thickBot="1" x14ac:dyDescent="0.6">
      <c r="A238" s="31" t="s">
        <v>912</v>
      </c>
      <c r="B238" s="31" t="s">
        <v>913</v>
      </c>
      <c r="C238" s="31" t="s">
        <v>914</v>
      </c>
      <c r="D238" s="31">
        <v>876</v>
      </c>
      <c r="E238" s="31" t="s">
        <v>915</v>
      </c>
      <c r="F238" s="31" t="s">
        <v>567</v>
      </c>
      <c r="G238" s="31" t="s">
        <v>568</v>
      </c>
      <c r="H238" s="27"/>
    </row>
    <row r="239" spans="1:8" ht="14.7" thickBot="1" x14ac:dyDescent="0.6">
      <c r="A239" s="29" t="s">
        <v>413</v>
      </c>
      <c r="B239" s="29" t="s">
        <v>902</v>
      </c>
      <c r="C239" s="29" t="s">
        <v>414</v>
      </c>
      <c r="D239" s="29">
        <v>882</v>
      </c>
      <c r="E239" s="29" t="s">
        <v>903</v>
      </c>
      <c r="F239" s="29" t="s">
        <v>567</v>
      </c>
      <c r="G239" s="32" t="s">
        <v>568</v>
      </c>
      <c r="H239" s="9"/>
    </row>
    <row r="240" spans="1:8" ht="14.7" thickBot="1" x14ac:dyDescent="0.6">
      <c r="A240" s="32" t="s">
        <v>1112</v>
      </c>
      <c r="B240" s="32" t="s">
        <v>1113</v>
      </c>
      <c r="C240" s="32" t="s">
        <v>156</v>
      </c>
      <c r="D240" s="32">
        <v>887</v>
      </c>
      <c r="E240" s="32" t="s">
        <v>1114</v>
      </c>
      <c r="F240" s="32" t="s">
        <v>670</v>
      </c>
      <c r="G240" s="32" t="s">
        <v>1078</v>
      </c>
      <c r="H240" s="36" t="s">
        <v>1148</v>
      </c>
    </row>
    <row r="241" spans="1:8" ht="14.7" thickBot="1" x14ac:dyDescent="0.6">
      <c r="A241" s="32" t="s">
        <v>230</v>
      </c>
      <c r="B241" s="32" t="s">
        <v>980</v>
      </c>
      <c r="C241" s="32" t="s">
        <v>97</v>
      </c>
      <c r="D241" s="32">
        <v>710</v>
      </c>
      <c r="E241" s="32" t="s">
        <v>981</v>
      </c>
      <c r="F241" s="32" t="s">
        <v>682</v>
      </c>
      <c r="G241" s="32" t="s">
        <v>682</v>
      </c>
      <c r="H241" s="43"/>
    </row>
    <row r="242" spans="1:8" x14ac:dyDescent="0.55000000000000004">
      <c r="A242" s="36" t="s">
        <v>237</v>
      </c>
      <c r="B242" s="39" t="s">
        <v>722</v>
      </c>
      <c r="C242" s="36" t="s">
        <v>105</v>
      </c>
      <c r="D242" s="39">
        <v>894</v>
      </c>
      <c r="E242" s="39" t="s">
        <v>723</v>
      </c>
      <c r="F242" s="39" t="s">
        <v>682</v>
      </c>
      <c r="G242" s="39" t="s">
        <v>682</v>
      </c>
      <c r="H242" s="9"/>
    </row>
    <row r="243" spans="1:8" x14ac:dyDescent="0.55000000000000004">
      <c r="A243" s="38" t="s">
        <v>281</v>
      </c>
      <c r="B243" s="38" t="s">
        <v>724</v>
      </c>
      <c r="C243" s="40" t="s">
        <v>157</v>
      </c>
      <c r="D243" s="38">
        <v>716</v>
      </c>
      <c r="E243" s="38" t="s">
        <v>725</v>
      </c>
      <c r="F243" s="38" t="s">
        <v>682</v>
      </c>
      <c r="G243" s="38" t="s">
        <v>682</v>
      </c>
      <c r="H243" s="9"/>
    </row>
  </sheetData>
  <sortState ref="A2:H243">
    <sortCondition ref="C2:C2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3961-EA9E-497C-B2A5-FF4D97BC5099}">
  <dimension ref="A1:BI265"/>
  <sheetViews>
    <sheetView topLeftCell="X124" workbookViewId="0">
      <selection activeCell="AK127" sqref="AK127"/>
    </sheetView>
  </sheetViews>
  <sheetFormatPr defaultRowHeight="14.4" x14ac:dyDescent="0.55000000000000004"/>
  <sheetData>
    <row r="1" spans="1:61" x14ac:dyDescent="0.55000000000000004">
      <c r="A1" t="s">
        <v>282</v>
      </c>
      <c r="B1" t="s">
        <v>283</v>
      </c>
      <c r="C1" t="s">
        <v>555</v>
      </c>
      <c r="D1" t="s">
        <v>556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</row>
    <row r="2" spans="1:61" x14ac:dyDescent="0.55000000000000004">
      <c r="A2" t="s">
        <v>294</v>
      </c>
      <c r="B2" t="s">
        <v>295</v>
      </c>
      <c r="C2" t="s">
        <v>557</v>
      </c>
      <c r="D2" t="s">
        <v>558</v>
      </c>
      <c r="E2">
        <v>54211</v>
      </c>
      <c r="F2">
        <v>55438</v>
      </c>
      <c r="G2">
        <v>56225</v>
      </c>
      <c r="H2">
        <v>56695</v>
      </c>
      <c r="I2">
        <v>57032</v>
      </c>
      <c r="J2">
        <v>57360</v>
      </c>
      <c r="K2">
        <v>57715</v>
      </c>
      <c r="L2">
        <v>58055</v>
      </c>
      <c r="M2">
        <v>58386</v>
      </c>
      <c r="N2">
        <v>58726</v>
      </c>
      <c r="O2">
        <v>59063</v>
      </c>
      <c r="P2">
        <v>59440</v>
      </c>
      <c r="Q2">
        <v>59840</v>
      </c>
      <c r="R2">
        <v>60243</v>
      </c>
      <c r="S2">
        <v>60528</v>
      </c>
      <c r="T2">
        <v>60657</v>
      </c>
      <c r="U2">
        <v>60586</v>
      </c>
      <c r="V2">
        <v>60366</v>
      </c>
      <c r="W2">
        <v>60103</v>
      </c>
      <c r="X2">
        <v>59980</v>
      </c>
      <c r="Y2">
        <v>60096</v>
      </c>
      <c r="Z2">
        <v>60567</v>
      </c>
      <c r="AA2">
        <v>61345</v>
      </c>
      <c r="AB2">
        <v>62201</v>
      </c>
      <c r="AC2">
        <v>62836</v>
      </c>
      <c r="AD2">
        <v>63026</v>
      </c>
      <c r="AE2">
        <v>62644</v>
      </c>
      <c r="AF2">
        <v>61833</v>
      </c>
      <c r="AG2">
        <v>61079</v>
      </c>
      <c r="AH2">
        <v>61032</v>
      </c>
      <c r="AI2">
        <v>62149</v>
      </c>
      <c r="AJ2">
        <v>64622</v>
      </c>
      <c r="AK2">
        <v>68235</v>
      </c>
      <c r="AL2">
        <v>72504</v>
      </c>
      <c r="AM2">
        <v>76700</v>
      </c>
      <c r="AN2">
        <v>80324</v>
      </c>
      <c r="AO2">
        <v>83200</v>
      </c>
      <c r="AP2">
        <v>85451</v>
      </c>
      <c r="AQ2">
        <v>87277</v>
      </c>
      <c r="AR2">
        <v>89005</v>
      </c>
      <c r="AS2">
        <v>90853</v>
      </c>
      <c r="AT2">
        <v>92898</v>
      </c>
      <c r="AU2">
        <v>94992</v>
      </c>
      <c r="AV2">
        <v>97017</v>
      </c>
      <c r="AW2">
        <v>98737</v>
      </c>
      <c r="AX2">
        <v>100031</v>
      </c>
      <c r="AY2">
        <v>100832</v>
      </c>
      <c r="AZ2">
        <v>101220</v>
      </c>
      <c r="BA2">
        <v>101353</v>
      </c>
      <c r="BB2">
        <v>101453</v>
      </c>
      <c r="BC2">
        <v>101669</v>
      </c>
      <c r="BD2">
        <v>102053</v>
      </c>
      <c r="BE2">
        <v>102577</v>
      </c>
      <c r="BF2">
        <v>103187</v>
      </c>
      <c r="BG2">
        <v>103795</v>
      </c>
      <c r="BH2">
        <v>104341</v>
      </c>
      <c r="BI2">
        <v>104822</v>
      </c>
    </row>
    <row r="3" spans="1:61" x14ac:dyDescent="0.55000000000000004">
      <c r="A3" t="s">
        <v>286</v>
      </c>
      <c r="B3" t="s">
        <v>287</v>
      </c>
      <c r="C3" t="s">
        <v>557</v>
      </c>
      <c r="D3" t="s">
        <v>558</v>
      </c>
      <c r="E3">
        <v>8996351</v>
      </c>
      <c r="F3">
        <v>9166764</v>
      </c>
      <c r="G3">
        <v>9345868</v>
      </c>
      <c r="H3">
        <v>9533954</v>
      </c>
      <c r="I3">
        <v>9731361</v>
      </c>
      <c r="J3">
        <v>9938414</v>
      </c>
      <c r="K3">
        <v>10152331</v>
      </c>
      <c r="L3">
        <v>10372630</v>
      </c>
      <c r="M3">
        <v>10604346</v>
      </c>
      <c r="N3">
        <v>10854428</v>
      </c>
      <c r="O3">
        <v>11126123</v>
      </c>
      <c r="P3">
        <v>11417825</v>
      </c>
      <c r="Q3">
        <v>11721940</v>
      </c>
      <c r="R3">
        <v>12027822</v>
      </c>
      <c r="S3">
        <v>12321541</v>
      </c>
      <c r="T3">
        <v>12590286</v>
      </c>
      <c r="U3">
        <v>12840299</v>
      </c>
      <c r="V3">
        <v>13067538</v>
      </c>
      <c r="W3">
        <v>13237734</v>
      </c>
      <c r="X3">
        <v>13306695</v>
      </c>
      <c r="Y3">
        <v>13248370</v>
      </c>
      <c r="Z3">
        <v>13053954</v>
      </c>
      <c r="AA3">
        <v>12749645</v>
      </c>
      <c r="AB3">
        <v>12389269</v>
      </c>
      <c r="AC3">
        <v>12047115</v>
      </c>
      <c r="AD3">
        <v>11783050</v>
      </c>
      <c r="AE3">
        <v>11601041</v>
      </c>
      <c r="AF3">
        <v>11502761</v>
      </c>
      <c r="AG3">
        <v>11540888</v>
      </c>
      <c r="AH3">
        <v>11777609</v>
      </c>
      <c r="AI3">
        <v>12249114</v>
      </c>
      <c r="AJ3">
        <v>12993657</v>
      </c>
      <c r="AK3">
        <v>13981231</v>
      </c>
      <c r="AL3">
        <v>15095099</v>
      </c>
      <c r="AM3">
        <v>16172719</v>
      </c>
      <c r="AN3">
        <v>17099541</v>
      </c>
      <c r="AO3">
        <v>17822884</v>
      </c>
      <c r="AP3">
        <v>18381605</v>
      </c>
      <c r="AQ3">
        <v>18863999</v>
      </c>
      <c r="AR3">
        <v>19403676</v>
      </c>
      <c r="AS3">
        <v>20093756</v>
      </c>
      <c r="AT3">
        <v>20966463</v>
      </c>
      <c r="AU3">
        <v>21979923</v>
      </c>
      <c r="AV3">
        <v>23064851</v>
      </c>
      <c r="AW3">
        <v>24118979</v>
      </c>
      <c r="AX3">
        <v>25070798</v>
      </c>
      <c r="AY3">
        <v>25893450</v>
      </c>
      <c r="AZ3">
        <v>26616792</v>
      </c>
      <c r="BA3">
        <v>27294031</v>
      </c>
      <c r="BB3">
        <v>28004331</v>
      </c>
      <c r="BC3">
        <v>28803167</v>
      </c>
      <c r="BD3">
        <v>29708599</v>
      </c>
      <c r="BE3">
        <v>30696958</v>
      </c>
      <c r="BF3">
        <v>31731688</v>
      </c>
      <c r="BG3">
        <v>32758020</v>
      </c>
      <c r="BH3">
        <v>33736494</v>
      </c>
      <c r="BI3">
        <v>34656032</v>
      </c>
    </row>
    <row r="4" spans="1:61" x14ac:dyDescent="0.55000000000000004">
      <c r="A4" t="s">
        <v>241</v>
      </c>
      <c r="B4" t="s">
        <v>109</v>
      </c>
      <c r="C4" t="s">
        <v>557</v>
      </c>
      <c r="D4" t="s">
        <v>558</v>
      </c>
      <c r="E4">
        <v>5643182</v>
      </c>
      <c r="F4">
        <v>5753024</v>
      </c>
      <c r="G4">
        <v>5866061</v>
      </c>
      <c r="H4">
        <v>5980417</v>
      </c>
      <c r="I4">
        <v>6093321</v>
      </c>
      <c r="J4">
        <v>6203299</v>
      </c>
      <c r="K4">
        <v>6309770</v>
      </c>
      <c r="L4">
        <v>6414995</v>
      </c>
      <c r="M4">
        <v>6523791</v>
      </c>
      <c r="N4">
        <v>6642632</v>
      </c>
      <c r="O4">
        <v>6776381</v>
      </c>
      <c r="P4">
        <v>6927269</v>
      </c>
      <c r="Q4">
        <v>7094834</v>
      </c>
      <c r="R4">
        <v>7277960</v>
      </c>
      <c r="S4">
        <v>7474338</v>
      </c>
      <c r="T4">
        <v>7682479</v>
      </c>
      <c r="U4">
        <v>7900997</v>
      </c>
      <c r="V4">
        <v>8130988</v>
      </c>
      <c r="W4">
        <v>8376147</v>
      </c>
      <c r="X4">
        <v>8641521</v>
      </c>
      <c r="Y4">
        <v>8929900</v>
      </c>
      <c r="Z4">
        <v>9244507</v>
      </c>
      <c r="AA4">
        <v>9582156</v>
      </c>
      <c r="AB4">
        <v>9931562</v>
      </c>
      <c r="AC4">
        <v>10277321</v>
      </c>
      <c r="AD4">
        <v>10609042</v>
      </c>
      <c r="AE4">
        <v>10921037</v>
      </c>
      <c r="AF4">
        <v>11218268</v>
      </c>
      <c r="AG4">
        <v>11513968</v>
      </c>
      <c r="AH4">
        <v>11827237</v>
      </c>
      <c r="AI4">
        <v>12171441</v>
      </c>
      <c r="AJ4">
        <v>12553446</v>
      </c>
      <c r="AK4">
        <v>12968345</v>
      </c>
      <c r="AL4">
        <v>13403734</v>
      </c>
      <c r="AM4">
        <v>13841301</v>
      </c>
      <c r="AN4">
        <v>14268994</v>
      </c>
      <c r="AO4">
        <v>14682284</v>
      </c>
      <c r="AP4">
        <v>15088981</v>
      </c>
      <c r="AQ4">
        <v>15504318</v>
      </c>
      <c r="AR4">
        <v>15949766</v>
      </c>
      <c r="AS4">
        <v>16440924</v>
      </c>
      <c r="AT4">
        <v>16983266</v>
      </c>
      <c r="AU4">
        <v>17572649</v>
      </c>
      <c r="AV4">
        <v>18203369</v>
      </c>
      <c r="AW4">
        <v>18865716</v>
      </c>
      <c r="AX4">
        <v>19552542</v>
      </c>
      <c r="AY4">
        <v>20262399</v>
      </c>
      <c r="AZ4">
        <v>20997687</v>
      </c>
      <c r="BA4">
        <v>21759420</v>
      </c>
      <c r="BB4">
        <v>22549547</v>
      </c>
      <c r="BC4">
        <v>23369131</v>
      </c>
      <c r="BD4">
        <v>24218565</v>
      </c>
      <c r="BE4">
        <v>25096150</v>
      </c>
      <c r="BF4">
        <v>25998340</v>
      </c>
      <c r="BG4">
        <v>26920466</v>
      </c>
      <c r="BH4">
        <v>27859305</v>
      </c>
      <c r="BI4">
        <v>28813463</v>
      </c>
    </row>
    <row r="5" spans="1:61" x14ac:dyDescent="0.55000000000000004">
      <c r="A5" t="s">
        <v>189</v>
      </c>
      <c r="B5" t="s">
        <v>51</v>
      </c>
      <c r="C5" t="s">
        <v>557</v>
      </c>
      <c r="D5" t="s">
        <v>558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</row>
    <row r="6" spans="1:61" x14ac:dyDescent="0.55000000000000004">
      <c r="A6" t="s">
        <v>290</v>
      </c>
      <c r="B6" t="s">
        <v>291</v>
      </c>
      <c r="C6" t="s">
        <v>557</v>
      </c>
      <c r="D6" t="s">
        <v>558</v>
      </c>
      <c r="E6">
        <v>13411</v>
      </c>
      <c r="F6">
        <v>14375</v>
      </c>
      <c r="G6">
        <v>15370</v>
      </c>
      <c r="H6">
        <v>16412</v>
      </c>
      <c r="I6">
        <v>17469</v>
      </c>
      <c r="J6">
        <v>18549</v>
      </c>
      <c r="K6">
        <v>19647</v>
      </c>
      <c r="L6">
        <v>20758</v>
      </c>
      <c r="M6">
        <v>21890</v>
      </c>
      <c r="N6">
        <v>23058</v>
      </c>
      <c r="O6">
        <v>24276</v>
      </c>
      <c r="P6">
        <v>25559</v>
      </c>
      <c r="Q6">
        <v>26892</v>
      </c>
      <c r="R6">
        <v>28232</v>
      </c>
      <c r="S6">
        <v>29520</v>
      </c>
      <c r="T6">
        <v>30705</v>
      </c>
      <c r="U6">
        <v>31777</v>
      </c>
      <c r="V6">
        <v>32771</v>
      </c>
      <c r="W6">
        <v>33737</v>
      </c>
      <c r="X6">
        <v>34818</v>
      </c>
      <c r="Y6">
        <v>36067</v>
      </c>
      <c r="Z6">
        <v>37500</v>
      </c>
      <c r="AA6">
        <v>39114</v>
      </c>
      <c r="AB6">
        <v>40867</v>
      </c>
      <c r="AC6">
        <v>42706</v>
      </c>
      <c r="AD6">
        <v>44600</v>
      </c>
      <c r="AE6">
        <v>46517</v>
      </c>
      <c r="AF6">
        <v>48455</v>
      </c>
      <c r="AG6">
        <v>50434</v>
      </c>
      <c r="AH6">
        <v>52448</v>
      </c>
      <c r="AI6">
        <v>54509</v>
      </c>
      <c r="AJ6">
        <v>56671</v>
      </c>
      <c r="AK6">
        <v>58888</v>
      </c>
      <c r="AL6">
        <v>60971</v>
      </c>
      <c r="AM6">
        <v>62677</v>
      </c>
      <c r="AN6">
        <v>63850</v>
      </c>
      <c r="AO6">
        <v>64360</v>
      </c>
      <c r="AP6">
        <v>64327</v>
      </c>
      <c r="AQ6">
        <v>64142</v>
      </c>
      <c r="AR6">
        <v>64370</v>
      </c>
      <c r="AS6">
        <v>65390</v>
      </c>
      <c r="AT6">
        <v>67341</v>
      </c>
      <c r="AU6">
        <v>70049</v>
      </c>
      <c r="AV6">
        <v>73182</v>
      </c>
      <c r="AW6">
        <v>76244</v>
      </c>
      <c r="AX6">
        <v>78867</v>
      </c>
      <c r="AY6">
        <v>80991</v>
      </c>
      <c r="AZ6">
        <v>82683</v>
      </c>
      <c r="BA6">
        <v>83861</v>
      </c>
      <c r="BB6">
        <v>84462</v>
      </c>
      <c r="BC6">
        <v>84449</v>
      </c>
      <c r="BD6">
        <v>83751</v>
      </c>
      <c r="BE6">
        <v>82431</v>
      </c>
      <c r="BF6">
        <v>80788</v>
      </c>
      <c r="BG6">
        <v>79223</v>
      </c>
      <c r="BH6">
        <v>78014</v>
      </c>
      <c r="BI6">
        <v>77281</v>
      </c>
    </row>
    <row r="7" spans="1:61" x14ac:dyDescent="0.55000000000000004">
      <c r="A7" t="s">
        <v>463</v>
      </c>
      <c r="B7" t="s">
        <v>464</v>
      </c>
      <c r="C7" t="s">
        <v>557</v>
      </c>
      <c r="D7" t="s">
        <v>558</v>
      </c>
      <c r="E7">
        <v>92490932</v>
      </c>
      <c r="F7">
        <v>95044497</v>
      </c>
      <c r="G7">
        <v>97682294</v>
      </c>
      <c r="H7">
        <v>100411076</v>
      </c>
      <c r="I7">
        <v>103239902</v>
      </c>
      <c r="J7">
        <v>106174988</v>
      </c>
      <c r="K7">
        <v>109230593</v>
      </c>
      <c r="L7">
        <v>112406932</v>
      </c>
      <c r="M7">
        <v>115680165</v>
      </c>
      <c r="N7">
        <v>119016542</v>
      </c>
      <c r="O7">
        <v>122398374</v>
      </c>
      <c r="P7">
        <v>125807419</v>
      </c>
      <c r="Q7">
        <v>129269375</v>
      </c>
      <c r="R7">
        <v>132863416</v>
      </c>
      <c r="S7">
        <v>136696761</v>
      </c>
      <c r="T7">
        <v>140843298</v>
      </c>
      <c r="U7">
        <v>145332378</v>
      </c>
      <c r="V7">
        <v>150133054</v>
      </c>
      <c r="W7">
        <v>155183724</v>
      </c>
      <c r="X7">
        <v>160392488</v>
      </c>
      <c r="Y7">
        <v>165689490</v>
      </c>
      <c r="Z7">
        <v>171051950</v>
      </c>
      <c r="AA7">
        <v>176490084</v>
      </c>
      <c r="AB7">
        <v>182005827</v>
      </c>
      <c r="AC7">
        <v>187610756</v>
      </c>
      <c r="AD7">
        <v>193310301</v>
      </c>
      <c r="AE7">
        <v>199093767</v>
      </c>
      <c r="AF7">
        <v>204942549</v>
      </c>
      <c r="AG7">
        <v>210844771</v>
      </c>
      <c r="AH7">
        <v>216787402</v>
      </c>
      <c r="AI7">
        <v>224735446</v>
      </c>
      <c r="AJ7">
        <v>230829868</v>
      </c>
      <c r="AK7">
        <v>235037179</v>
      </c>
      <c r="AL7">
        <v>241286091</v>
      </c>
      <c r="AM7">
        <v>247435930</v>
      </c>
      <c r="AN7">
        <v>255029671</v>
      </c>
      <c r="AO7">
        <v>260843462</v>
      </c>
      <c r="AP7">
        <v>266575075</v>
      </c>
      <c r="AQ7">
        <v>272235146</v>
      </c>
      <c r="AR7">
        <v>277962869</v>
      </c>
      <c r="AS7">
        <v>283832016</v>
      </c>
      <c r="AT7">
        <v>289850357</v>
      </c>
      <c r="AU7">
        <v>296026575</v>
      </c>
      <c r="AV7">
        <v>302434519</v>
      </c>
      <c r="AW7">
        <v>309162029</v>
      </c>
      <c r="AX7">
        <v>316264728</v>
      </c>
      <c r="AY7">
        <v>323773264</v>
      </c>
      <c r="AZ7">
        <v>331653797</v>
      </c>
      <c r="BA7">
        <v>339825483</v>
      </c>
      <c r="BB7">
        <v>348145094</v>
      </c>
      <c r="BC7">
        <v>356508908</v>
      </c>
      <c r="BD7">
        <v>364895878</v>
      </c>
      <c r="BE7">
        <v>373306993</v>
      </c>
      <c r="BF7">
        <v>381702086</v>
      </c>
      <c r="BG7">
        <v>390043028</v>
      </c>
      <c r="BH7">
        <v>398304960</v>
      </c>
      <c r="BI7">
        <v>406452690</v>
      </c>
    </row>
    <row r="8" spans="1:61" x14ac:dyDescent="0.55000000000000004">
      <c r="A8" t="s">
        <v>235</v>
      </c>
      <c r="B8" t="s">
        <v>102</v>
      </c>
      <c r="C8" t="s">
        <v>557</v>
      </c>
      <c r="D8" t="s">
        <v>558</v>
      </c>
      <c r="E8">
        <v>92634</v>
      </c>
      <c r="F8">
        <v>101078</v>
      </c>
      <c r="G8">
        <v>112472</v>
      </c>
      <c r="H8">
        <v>125566</v>
      </c>
      <c r="I8">
        <v>138529</v>
      </c>
      <c r="J8">
        <v>150362</v>
      </c>
      <c r="K8">
        <v>160481</v>
      </c>
      <c r="L8">
        <v>170283</v>
      </c>
      <c r="M8">
        <v>183194</v>
      </c>
      <c r="N8">
        <v>203820</v>
      </c>
      <c r="O8">
        <v>235499</v>
      </c>
      <c r="P8">
        <v>278808</v>
      </c>
      <c r="Q8">
        <v>332760</v>
      </c>
      <c r="R8">
        <v>397174</v>
      </c>
      <c r="S8">
        <v>471364</v>
      </c>
      <c r="T8">
        <v>554324</v>
      </c>
      <c r="U8">
        <v>646943</v>
      </c>
      <c r="V8">
        <v>748117</v>
      </c>
      <c r="W8">
        <v>852262</v>
      </c>
      <c r="X8">
        <v>952040</v>
      </c>
      <c r="Y8">
        <v>1042384</v>
      </c>
      <c r="Z8">
        <v>1120900</v>
      </c>
      <c r="AA8">
        <v>1189545</v>
      </c>
      <c r="AB8">
        <v>1253060</v>
      </c>
      <c r="AC8">
        <v>1318478</v>
      </c>
      <c r="AD8">
        <v>1391052</v>
      </c>
      <c r="AE8">
        <v>1472218</v>
      </c>
      <c r="AF8">
        <v>1560718</v>
      </c>
      <c r="AG8">
        <v>1655849</v>
      </c>
      <c r="AH8">
        <v>1756043</v>
      </c>
      <c r="AI8">
        <v>1860174</v>
      </c>
      <c r="AJ8">
        <v>1970026</v>
      </c>
      <c r="AK8">
        <v>2086639</v>
      </c>
      <c r="AL8">
        <v>2207405</v>
      </c>
      <c r="AM8">
        <v>2328686</v>
      </c>
      <c r="AN8">
        <v>2448820</v>
      </c>
      <c r="AO8">
        <v>2571020</v>
      </c>
      <c r="AP8">
        <v>2700010</v>
      </c>
      <c r="AQ8">
        <v>2838145</v>
      </c>
      <c r="AR8">
        <v>2988162</v>
      </c>
      <c r="AS8">
        <v>3154925</v>
      </c>
      <c r="AT8">
        <v>3326032</v>
      </c>
      <c r="AU8">
        <v>3507232</v>
      </c>
      <c r="AV8">
        <v>3741932</v>
      </c>
      <c r="AW8">
        <v>4087931</v>
      </c>
      <c r="AX8">
        <v>4579562</v>
      </c>
      <c r="AY8">
        <v>5242032</v>
      </c>
      <c r="AZ8">
        <v>6044067</v>
      </c>
      <c r="BA8">
        <v>6894278</v>
      </c>
      <c r="BB8">
        <v>7666393</v>
      </c>
      <c r="BC8">
        <v>8270684</v>
      </c>
      <c r="BD8">
        <v>8672475</v>
      </c>
      <c r="BE8">
        <v>8900453</v>
      </c>
      <c r="BF8">
        <v>9006263</v>
      </c>
      <c r="BG8">
        <v>9070867</v>
      </c>
      <c r="BH8">
        <v>9154302</v>
      </c>
      <c r="BI8">
        <v>9269612</v>
      </c>
    </row>
    <row r="9" spans="1:61" x14ac:dyDescent="0.55000000000000004">
      <c r="A9" t="s">
        <v>191</v>
      </c>
      <c r="B9" t="s">
        <v>53</v>
      </c>
      <c r="C9" t="s">
        <v>557</v>
      </c>
      <c r="D9" t="s">
        <v>558</v>
      </c>
      <c r="E9">
        <v>20619075</v>
      </c>
      <c r="F9">
        <v>20953077</v>
      </c>
      <c r="G9">
        <v>21287682</v>
      </c>
      <c r="H9">
        <v>21621840</v>
      </c>
      <c r="I9">
        <v>21953929</v>
      </c>
      <c r="J9">
        <v>22283390</v>
      </c>
      <c r="K9">
        <v>22608748</v>
      </c>
      <c r="L9">
        <v>22932203</v>
      </c>
      <c r="M9">
        <v>23261278</v>
      </c>
      <c r="N9">
        <v>23605987</v>
      </c>
      <c r="O9">
        <v>23973058</v>
      </c>
      <c r="P9">
        <v>24366439</v>
      </c>
      <c r="Q9">
        <v>24782949</v>
      </c>
      <c r="R9">
        <v>25213388</v>
      </c>
      <c r="S9">
        <v>25644506</v>
      </c>
      <c r="T9">
        <v>26066975</v>
      </c>
      <c r="U9">
        <v>26477152</v>
      </c>
      <c r="V9">
        <v>26878565</v>
      </c>
      <c r="W9">
        <v>27277741</v>
      </c>
      <c r="X9">
        <v>27684534</v>
      </c>
      <c r="Y9">
        <v>28105888</v>
      </c>
      <c r="Z9">
        <v>28543364</v>
      </c>
      <c r="AA9">
        <v>28993987</v>
      </c>
      <c r="AB9">
        <v>29454738</v>
      </c>
      <c r="AC9">
        <v>29920904</v>
      </c>
      <c r="AD9">
        <v>30388783</v>
      </c>
      <c r="AE9">
        <v>30857244</v>
      </c>
      <c r="AF9">
        <v>31326473</v>
      </c>
      <c r="AG9">
        <v>31795517</v>
      </c>
      <c r="AH9">
        <v>32263561</v>
      </c>
      <c r="AI9">
        <v>32729739</v>
      </c>
      <c r="AJ9">
        <v>33193918</v>
      </c>
      <c r="AK9">
        <v>33655151</v>
      </c>
      <c r="AL9">
        <v>34110917</v>
      </c>
      <c r="AM9">
        <v>34558115</v>
      </c>
      <c r="AN9">
        <v>34994814</v>
      </c>
      <c r="AO9">
        <v>35419682</v>
      </c>
      <c r="AP9">
        <v>35833969</v>
      </c>
      <c r="AQ9">
        <v>36241590</v>
      </c>
      <c r="AR9">
        <v>36648068</v>
      </c>
      <c r="AS9">
        <v>37057452</v>
      </c>
      <c r="AT9">
        <v>37471509</v>
      </c>
      <c r="AU9">
        <v>37889370</v>
      </c>
      <c r="AV9">
        <v>38309379</v>
      </c>
      <c r="AW9">
        <v>38728696</v>
      </c>
      <c r="AX9">
        <v>39145488</v>
      </c>
      <c r="AY9">
        <v>39558890</v>
      </c>
      <c r="AZ9">
        <v>39970224</v>
      </c>
      <c r="BA9">
        <v>40382389</v>
      </c>
      <c r="BB9">
        <v>40799407</v>
      </c>
      <c r="BC9">
        <v>41223889</v>
      </c>
      <c r="BD9">
        <v>41656879</v>
      </c>
      <c r="BE9">
        <v>42096739</v>
      </c>
      <c r="BF9">
        <v>42539925</v>
      </c>
      <c r="BG9">
        <v>42981515</v>
      </c>
      <c r="BH9">
        <v>43417765</v>
      </c>
      <c r="BI9">
        <v>43847430</v>
      </c>
    </row>
    <row r="10" spans="1:61" x14ac:dyDescent="0.55000000000000004">
      <c r="A10" t="s">
        <v>192</v>
      </c>
      <c r="B10" t="s">
        <v>54</v>
      </c>
      <c r="C10" t="s">
        <v>557</v>
      </c>
      <c r="D10" t="s">
        <v>558</v>
      </c>
      <c r="E10">
        <v>1874120</v>
      </c>
      <c r="F10">
        <v>1941491</v>
      </c>
      <c r="G10">
        <v>2009526</v>
      </c>
      <c r="H10">
        <v>2077575</v>
      </c>
      <c r="I10">
        <v>2144998</v>
      </c>
      <c r="J10">
        <v>2211316</v>
      </c>
      <c r="K10">
        <v>2276031</v>
      </c>
      <c r="L10">
        <v>2339124</v>
      </c>
      <c r="M10">
        <v>2401140</v>
      </c>
      <c r="N10">
        <v>2462925</v>
      </c>
      <c r="O10">
        <v>2525065</v>
      </c>
      <c r="P10">
        <v>2587706</v>
      </c>
      <c r="Q10">
        <v>2650484</v>
      </c>
      <c r="R10">
        <v>2712781</v>
      </c>
      <c r="S10">
        <v>2773747</v>
      </c>
      <c r="T10">
        <v>2832757</v>
      </c>
      <c r="U10">
        <v>2889579</v>
      </c>
      <c r="V10">
        <v>2944379</v>
      </c>
      <c r="W10">
        <v>2997411</v>
      </c>
      <c r="X10">
        <v>3049105</v>
      </c>
      <c r="Y10">
        <v>3099751</v>
      </c>
      <c r="Z10">
        <v>3148092</v>
      </c>
      <c r="AA10">
        <v>3193686</v>
      </c>
      <c r="AB10">
        <v>3238594</v>
      </c>
      <c r="AC10">
        <v>3285595</v>
      </c>
      <c r="AD10">
        <v>3335935</v>
      </c>
      <c r="AE10">
        <v>3392256</v>
      </c>
      <c r="AF10">
        <v>3451942</v>
      </c>
      <c r="AG10">
        <v>3504651</v>
      </c>
      <c r="AH10">
        <v>3536469</v>
      </c>
      <c r="AI10">
        <v>3538165</v>
      </c>
      <c r="AJ10">
        <v>3505251</v>
      </c>
      <c r="AK10">
        <v>3442810</v>
      </c>
      <c r="AL10">
        <v>3363098</v>
      </c>
      <c r="AM10">
        <v>3283660</v>
      </c>
      <c r="AN10">
        <v>3217342</v>
      </c>
      <c r="AO10">
        <v>3168215</v>
      </c>
      <c r="AP10">
        <v>3133086</v>
      </c>
      <c r="AQ10">
        <v>3108684</v>
      </c>
      <c r="AR10">
        <v>3089017</v>
      </c>
      <c r="AS10">
        <v>3069588</v>
      </c>
      <c r="AT10">
        <v>3050655</v>
      </c>
      <c r="AU10">
        <v>3033897</v>
      </c>
      <c r="AV10">
        <v>3017806</v>
      </c>
      <c r="AW10">
        <v>3000612</v>
      </c>
      <c r="AX10">
        <v>2981259</v>
      </c>
      <c r="AY10">
        <v>2958500</v>
      </c>
      <c r="AZ10">
        <v>2933056</v>
      </c>
      <c r="BA10">
        <v>2908220</v>
      </c>
      <c r="BB10">
        <v>2888584</v>
      </c>
      <c r="BC10">
        <v>2877311</v>
      </c>
      <c r="BD10">
        <v>2875581</v>
      </c>
      <c r="BE10">
        <v>2881922</v>
      </c>
      <c r="BF10">
        <v>2893509</v>
      </c>
      <c r="BG10">
        <v>2906220</v>
      </c>
      <c r="BH10">
        <v>2916950</v>
      </c>
      <c r="BI10">
        <v>2924816</v>
      </c>
    </row>
    <row r="11" spans="1:61" x14ac:dyDescent="0.55000000000000004">
      <c r="A11" t="s">
        <v>288</v>
      </c>
      <c r="B11" t="s">
        <v>289</v>
      </c>
      <c r="C11" t="s">
        <v>557</v>
      </c>
      <c r="D11" t="s">
        <v>558</v>
      </c>
      <c r="E11">
        <v>20013</v>
      </c>
      <c r="F11">
        <v>20486</v>
      </c>
      <c r="G11">
        <v>21117</v>
      </c>
      <c r="H11">
        <v>21882</v>
      </c>
      <c r="I11">
        <v>22698</v>
      </c>
      <c r="J11">
        <v>23520</v>
      </c>
      <c r="K11">
        <v>24321</v>
      </c>
      <c r="L11">
        <v>25116</v>
      </c>
      <c r="M11">
        <v>25885</v>
      </c>
      <c r="N11">
        <v>26614</v>
      </c>
      <c r="O11">
        <v>27292</v>
      </c>
      <c r="P11">
        <v>27916</v>
      </c>
      <c r="Q11">
        <v>28492</v>
      </c>
      <c r="R11">
        <v>29014</v>
      </c>
      <c r="S11">
        <v>29488</v>
      </c>
      <c r="T11">
        <v>29932</v>
      </c>
      <c r="U11">
        <v>30321</v>
      </c>
      <c r="V11">
        <v>30689</v>
      </c>
      <c r="W11">
        <v>31102</v>
      </c>
      <c r="X11">
        <v>31673</v>
      </c>
      <c r="Y11">
        <v>32457</v>
      </c>
      <c r="Z11">
        <v>33493</v>
      </c>
      <c r="AA11">
        <v>34738</v>
      </c>
      <c r="AB11">
        <v>36160</v>
      </c>
      <c r="AC11">
        <v>37688</v>
      </c>
      <c r="AD11">
        <v>39241</v>
      </c>
      <c r="AE11">
        <v>40837</v>
      </c>
      <c r="AF11">
        <v>42450</v>
      </c>
      <c r="AG11">
        <v>44047</v>
      </c>
      <c r="AH11">
        <v>45593</v>
      </c>
      <c r="AI11">
        <v>47038</v>
      </c>
      <c r="AJ11">
        <v>48375</v>
      </c>
      <c r="AK11">
        <v>49593</v>
      </c>
      <c r="AL11">
        <v>50720</v>
      </c>
      <c r="AM11">
        <v>51803</v>
      </c>
      <c r="AN11">
        <v>52868</v>
      </c>
      <c r="AO11">
        <v>53929</v>
      </c>
      <c r="AP11">
        <v>54941</v>
      </c>
      <c r="AQ11">
        <v>55901</v>
      </c>
      <c r="AR11">
        <v>56770</v>
      </c>
      <c r="AS11">
        <v>57521</v>
      </c>
      <c r="AT11">
        <v>58175</v>
      </c>
      <c r="AU11">
        <v>58731</v>
      </c>
      <c r="AV11">
        <v>59117</v>
      </c>
      <c r="AW11">
        <v>59264</v>
      </c>
      <c r="AX11">
        <v>59118</v>
      </c>
      <c r="AY11">
        <v>58650</v>
      </c>
      <c r="AZ11">
        <v>57903</v>
      </c>
      <c r="BA11">
        <v>57030</v>
      </c>
      <c r="BB11">
        <v>56227</v>
      </c>
      <c r="BC11">
        <v>55637</v>
      </c>
      <c r="BD11">
        <v>55320</v>
      </c>
      <c r="BE11">
        <v>55230</v>
      </c>
      <c r="BF11">
        <v>55307</v>
      </c>
      <c r="BG11">
        <v>55437</v>
      </c>
      <c r="BH11">
        <v>55537</v>
      </c>
      <c r="BI11">
        <v>55599</v>
      </c>
    </row>
    <row r="12" spans="1:61" x14ac:dyDescent="0.55000000000000004">
      <c r="A12" t="s">
        <v>292</v>
      </c>
      <c r="B12" t="s">
        <v>293</v>
      </c>
      <c r="C12" t="s">
        <v>557</v>
      </c>
      <c r="D12" t="s">
        <v>558</v>
      </c>
      <c r="E12">
        <v>55339</v>
      </c>
      <c r="F12">
        <v>56144</v>
      </c>
      <c r="G12">
        <v>57144</v>
      </c>
      <c r="H12">
        <v>58294</v>
      </c>
      <c r="I12">
        <v>59524</v>
      </c>
      <c r="J12">
        <v>60781</v>
      </c>
      <c r="K12">
        <v>62059</v>
      </c>
      <c r="L12">
        <v>63360</v>
      </c>
      <c r="M12">
        <v>64655</v>
      </c>
      <c r="N12">
        <v>65910</v>
      </c>
      <c r="O12">
        <v>67098</v>
      </c>
      <c r="P12">
        <v>68188</v>
      </c>
      <c r="Q12">
        <v>69176</v>
      </c>
      <c r="R12">
        <v>70066</v>
      </c>
      <c r="S12">
        <v>70878</v>
      </c>
      <c r="T12">
        <v>71609</v>
      </c>
      <c r="U12">
        <v>72285</v>
      </c>
      <c r="V12">
        <v>72875</v>
      </c>
      <c r="W12">
        <v>73324</v>
      </c>
      <c r="X12">
        <v>73528</v>
      </c>
      <c r="Y12">
        <v>73442</v>
      </c>
      <c r="Z12">
        <v>73066</v>
      </c>
      <c r="AA12">
        <v>72448</v>
      </c>
      <c r="AB12">
        <v>71639</v>
      </c>
      <c r="AC12">
        <v>70725</v>
      </c>
      <c r="AD12">
        <v>69782</v>
      </c>
      <c r="AE12">
        <v>68809</v>
      </c>
      <c r="AF12">
        <v>67845</v>
      </c>
      <c r="AG12">
        <v>67058</v>
      </c>
      <c r="AH12">
        <v>66627</v>
      </c>
      <c r="AI12">
        <v>66696</v>
      </c>
      <c r="AJ12">
        <v>67307</v>
      </c>
      <c r="AK12">
        <v>68427</v>
      </c>
      <c r="AL12">
        <v>69938</v>
      </c>
      <c r="AM12">
        <v>71719</v>
      </c>
      <c r="AN12">
        <v>73619</v>
      </c>
      <c r="AO12">
        <v>75628</v>
      </c>
      <c r="AP12">
        <v>77739</v>
      </c>
      <c r="AQ12">
        <v>79851</v>
      </c>
      <c r="AR12">
        <v>81831</v>
      </c>
      <c r="AS12">
        <v>83584</v>
      </c>
      <c r="AT12">
        <v>85057</v>
      </c>
      <c r="AU12">
        <v>86266</v>
      </c>
      <c r="AV12">
        <v>87293</v>
      </c>
      <c r="AW12">
        <v>88257</v>
      </c>
      <c r="AX12">
        <v>89253</v>
      </c>
      <c r="AY12">
        <v>90301</v>
      </c>
      <c r="AZ12">
        <v>91381</v>
      </c>
      <c r="BA12">
        <v>92478</v>
      </c>
      <c r="BB12">
        <v>93581</v>
      </c>
      <c r="BC12">
        <v>94661</v>
      </c>
      <c r="BD12">
        <v>95719</v>
      </c>
      <c r="BE12">
        <v>96777</v>
      </c>
      <c r="BF12">
        <v>97824</v>
      </c>
      <c r="BG12">
        <v>98875</v>
      </c>
      <c r="BH12">
        <v>99923</v>
      </c>
      <c r="BI12">
        <v>100963</v>
      </c>
    </row>
    <row r="13" spans="1:61" x14ac:dyDescent="0.55000000000000004">
      <c r="A13" t="s">
        <v>160</v>
      </c>
      <c r="B13" t="s">
        <v>7</v>
      </c>
      <c r="C13" t="s">
        <v>557</v>
      </c>
      <c r="D13" t="s">
        <v>558</v>
      </c>
      <c r="E13">
        <v>10276477</v>
      </c>
      <c r="F13">
        <v>10483000</v>
      </c>
      <c r="G13">
        <v>10742000</v>
      </c>
      <c r="H13">
        <v>10950000</v>
      </c>
      <c r="I13">
        <v>11167000</v>
      </c>
      <c r="J13">
        <v>11388000</v>
      </c>
      <c r="K13">
        <v>11651000</v>
      </c>
      <c r="L13">
        <v>11799000</v>
      </c>
      <c r="M13">
        <v>12009000</v>
      </c>
      <c r="N13">
        <v>12263000</v>
      </c>
      <c r="O13">
        <v>12507000</v>
      </c>
      <c r="P13">
        <v>12937000</v>
      </c>
      <c r="Q13">
        <v>13177000</v>
      </c>
      <c r="R13">
        <v>13380000</v>
      </c>
      <c r="S13">
        <v>13723000</v>
      </c>
      <c r="T13">
        <v>13893000</v>
      </c>
      <c r="U13">
        <v>14033000</v>
      </c>
      <c r="V13">
        <v>14192000</v>
      </c>
      <c r="W13">
        <v>14358000</v>
      </c>
      <c r="X13">
        <v>14514000</v>
      </c>
      <c r="Y13">
        <v>14692000</v>
      </c>
      <c r="Z13">
        <v>14927000</v>
      </c>
      <c r="AA13">
        <v>15178000</v>
      </c>
      <c r="AB13">
        <v>15369000</v>
      </c>
      <c r="AC13">
        <v>15544000</v>
      </c>
      <c r="AD13">
        <v>15758000</v>
      </c>
      <c r="AE13">
        <v>16018400</v>
      </c>
      <c r="AF13">
        <v>16263900</v>
      </c>
      <c r="AG13">
        <v>16532200</v>
      </c>
      <c r="AH13">
        <v>16814400</v>
      </c>
      <c r="AI13">
        <v>17065100</v>
      </c>
      <c r="AJ13">
        <v>17284000</v>
      </c>
      <c r="AK13">
        <v>17495000</v>
      </c>
      <c r="AL13">
        <v>17667000</v>
      </c>
      <c r="AM13">
        <v>17855000</v>
      </c>
      <c r="AN13">
        <v>18072000</v>
      </c>
      <c r="AO13">
        <v>18311000</v>
      </c>
      <c r="AP13">
        <v>18517000</v>
      </c>
      <c r="AQ13">
        <v>18711000</v>
      </c>
      <c r="AR13">
        <v>18926000</v>
      </c>
      <c r="AS13">
        <v>19153000</v>
      </c>
      <c r="AT13">
        <v>19413000</v>
      </c>
      <c r="AU13">
        <v>19651400</v>
      </c>
      <c r="AV13">
        <v>19895400</v>
      </c>
      <c r="AW13">
        <v>20127400</v>
      </c>
      <c r="AX13">
        <v>20394800</v>
      </c>
      <c r="AY13">
        <v>20697900</v>
      </c>
      <c r="AZ13">
        <v>20827600</v>
      </c>
      <c r="BA13">
        <v>21249200</v>
      </c>
      <c r="BB13">
        <v>21691700</v>
      </c>
      <c r="BC13">
        <v>22031750</v>
      </c>
      <c r="BD13">
        <v>22340024</v>
      </c>
      <c r="BE13">
        <v>22728254</v>
      </c>
      <c r="BF13">
        <v>23117353</v>
      </c>
      <c r="BG13">
        <v>23460694</v>
      </c>
      <c r="BH13">
        <v>23789338</v>
      </c>
      <c r="BI13">
        <v>24127159</v>
      </c>
    </row>
    <row r="14" spans="1:61" x14ac:dyDescent="0.55000000000000004">
      <c r="A14" t="s">
        <v>161</v>
      </c>
      <c r="B14" t="s">
        <v>21</v>
      </c>
      <c r="C14" t="s">
        <v>557</v>
      </c>
      <c r="D14" t="s">
        <v>558</v>
      </c>
      <c r="E14">
        <v>7047539</v>
      </c>
      <c r="F14">
        <v>7086299</v>
      </c>
      <c r="G14">
        <v>7129864</v>
      </c>
      <c r="H14">
        <v>7175811</v>
      </c>
      <c r="I14">
        <v>7223801</v>
      </c>
      <c r="J14">
        <v>7270889</v>
      </c>
      <c r="K14">
        <v>7322066</v>
      </c>
      <c r="L14">
        <v>7376998</v>
      </c>
      <c r="M14">
        <v>7415403</v>
      </c>
      <c r="N14">
        <v>7441055</v>
      </c>
      <c r="O14">
        <v>7467086</v>
      </c>
      <c r="P14">
        <v>7500482</v>
      </c>
      <c r="Q14">
        <v>7544201</v>
      </c>
      <c r="R14">
        <v>7586115</v>
      </c>
      <c r="S14">
        <v>7599038</v>
      </c>
      <c r="T14">
        <v>7578903</v>
      </c>
      <c r="U14">
        <v>7565525</v>
      </c>
      <c r="V14">
        <v>7568430</v>
      </c>
      <c r="W14">
        <v>7562305</v>
      </c>
      <c r="X14">
        <v>7549425</v>
      </c>
      <c r="Y14">
        <v>7549433</v>
      </c>
      <c r="Z14">
        <v>7568710</v>
      </c>
      <c r="AA14">
        <v>7574140</v>
      </c>
      <c r="AB14">
        <v>7561910</v>
      </c>
      <c r="AC14">
        <v>7561434</v>
      </c>
      <c r="AD14">
        <v>7564985</v>
      </c>
      <c r="AE14">
        <v>7569794</v>
      </c>
      <c r="AF14">
        <v>7574586</v>
      </c>
      <c r="AG14">
        <v>7585317</v>
      </c>
      <c r="AH14">
        <v>7619567</v>
      </c>
      <c r="AI14">
        <v>7677850</v>
      </c>
      <c r="AJ14">
        <v>7754891</v>
      </c>
      <c r="AK14">
        <v>7840709</v>
      </c>
      <c r="AL14">
        <v>7905633</v>
      </c>
      <c r="AM14">
        <v>7936118</v>
      </c>
      <c r="AN14">
        <v>7948278</v>
      </c>
      <c r="AO14">
        <v>7959017</v>
      </c>
      <c r="AP14">
        <v>7968041</v>
      </c>
      <c r="AQ14">
        <v>7976789</v>
      </c>
      <c r="AR14">
        <v>7992324</v>
      </c>
      <c r="AS14">
        <v>8011566</v>
      </c>
      <c r="AT14">
        <v>8042293</v>
      </c>
      <c r="AU14">
        <v>8081957</v>
      </c>
      <c r="AV14">
        <v>8121423</v>
      </c>
      <c r="AW14">
        <v>8171966</v>
      </c>
      <c r="AX14">
        <v>8227829</v>
      </c>
      <c r="AY14">
        <v>8268641</v>
      </c>
      <c r="AZ14">
        <v>8295487</v>
      </c>
      <c r="BA14">
        <v>8321496</v>
      </c>
      <c r="BB14">
        <v>8343323</v>
      </c>
      <c r="BC14">
        <v>8363404</v>
      </c>
      <c r="BD14">
        <v>8391643</v>
      </c>
      <c r="BE14">
        <v>8429991</v>
      </c>
      <c r="BF14">
        <v>8479375</v>
      </c>
      <c r="BG14">
        <v>8541575</v>
      </c>
      <c r="BH14">
        <v>8633169</v>
      </c>
      <c r="BI14">
        <v>8747358</v>
      </c>
    </row>
    <row r="15" spans="1:61" x14ac:dyDescent="0.55000000000000004">
      <c r="A15" t="s">
        <v>193</v>
      </c>
      <c r="B15" t="s">
        <v>55</v>
      </c>
      <c r="C15" t="s">
        <v>557</v>
      </c>
      <c r="D15" t="s">
        <v>558</v>
      </c>
      <c r="E15">
        <v>3895396</v>
      </c>
      <c r="F15">
        <v>4030320</v>
      </c>
      <c r="G15">
        <v>4171425</v>
      </c>
      <c r="H15">
        <v>4315128</v>
      </c>
      <c r="I15">
        <v>4456689</v>
      </c>
      <c r="J15">
        <v>4592610</v>
      </c>
      <c r="K15">
        <v>4721525</v>
      </c>
      <c r="L15">
        <v>4843870</v>
      </c>
      <c r="M15">
        <v>4960235</v>
      </c>
      <c r="N15">
        <v>5071930</v>
      </c>
      <c r="O15">
        <v>5180025</v>
      </c>
      <c r="P15">
        <v>5284532</v>
      </c>
      <c r="Q15">
        <v>5385267</v>
      </c>
      <c r="R15">
        <v>5483084</v>
      </c>
      <c r="S15">
        <v>5579077</v>
      </c>
      <c r="T15">
        <v>5674137</v>
      </c>
      <c r="U15">
        <v>5768724</v>
      </c>
      <c r="V15">
        <v>5863134</v>
      </c>
      <c r="W15">
        <v>5957929</v>
      </c>
      <c r="X15">
        <v>6053645</v>
      </c>
      <c r="Y15">
        <v>6150738</v>
      </c>
      <c r="Z15">
        <v>6249320</v>
      </c>
      <c r="AA15">
        <v>6349558</v>
      </c>
      <c r="AB15">
        <v>6452076</v>
      </c>
      <c r="AC15">
        <v>6557585</v>
      </c>
      <c r="AD15">
        <v>6666455</v>
      </c>
      <c r="AE15">
        <v>6778633</v>
      </c>
      <c r="AF15">
        <v>6893500</v>
      </c>
      <c r="AG15">
        <v>7010036</v>
      </c>
      <c r="AH15">
        <v>7126891</v>
      </c>
      <c r="AI15">
        <v>7159000</v>
      </c>
      <c r="AJ15">
        <v>7271000</v>
      </c>
      <c r="AK15">
        <v>7382000</v>
      </c>
      <c r="AL15">
        <v>7495000</v>
      </c>
      <c r="AM15">
        <v>7597000</v>
      </c>
      <c r="AN15">
        <v>7685000</v>
      </c>
      <c r="AO15">
        <v>7763000</v>
      </c>
      <c r="AP15">
        <v>7838250</v>
      </c>
      <c r="AQ15">
        <v>7913000</v>
      </c>
      <c r="AR15">
        <v>7982750</v>
      </c>
      <c r="AS15">
        <v>8048600</v>
      </c>
      <c r="AT15">
        <v>8111200</v>
      </c>
      <c r="AU15">
        <v>8171950</v>
      </c>
      <c r="AV15">
        <v>8234100</v>
      </c>
      <c r="AW15">
        <v>8306500</v>
      </c>
      <c r="AX15">
        <v>8391850</v>
      </c>
      <c r="AY15">
        <v>8484550</v>
      </c>
      <c r="AZ15">
        <v>8581300</v>
      </c>
      <c r="BA15">
        <v>8763400</v>
      </c>
      <c r="BB15">
        <v>8947243</v>
      </c>
      <c r="BC15">
        <v>9054332</v>
      </c>
      <c r="BD15">
        <v>9173082</v>
      </c>
      <c r="BE15">
        <v>9295784</v>
      </c>
      <c r="BF15">
        <v>9416801</v>
      </c>
      <c r="BG15">
        <v>9535079</v>
      </c>
      <c r="BH15">
        <v>9649341</v>
      </c>
      <c r="BI15">
        <v>9762274</v>
      </c>
    </row>
    <row r="16" spans="1:61" x14ac:dyDescent="0.55000000000000004">
      <c r="A16" t="s">
        <v>310</v>
      </c>
      <c r="B16" t="s">
        <v>311</v>
      </c>
      <c r="C16" t="s">
        <v>557</v>
      </c>
      <c r="D16" t="s">
        <v>558</v>
      </c>
      <c r="E16">
        <v>2786106</v>
      </c>
      <c r="F16">
        <v>2839666</v>
      </c>
      <c r="G16">
        <v>2893669</v>
      </c>
      <c r="H16">
        <v>2949926</v>
      </c>
      <c r="I16">
        <v>3010859</v>
      </c>
      <c r="J16">
        <v>3077876</v>
      </c>
      <c r="K16">
        <v>3152723</v>
      </c>
      <c r="L16">
        <v>3234023</v>
      </c>
      <c r="M16">
        <v>3316233</v>
      </c>
      <c r="N16">
        <v>3391753</v>
      </c>
      <c r="O16">
        <v>3455606</v>
      </c>
      <c r="P16">
        <v>3505391</v>
      </c>
      <c r="Q16">
        <v>3544047</v>
      </c>
      <c r="R16">
        <v>3578490</v>
      </c>
      <c r="S16">
        <v>3618585</v>
      </c>
      <c r="T16">
        <v>3671494</v>
      </c>
      <c r="U16">
        <v>3739659</v>
      </c>
      <c r="V16">
        <v>3821194</v>
      </c>
      <c r="W16">
        <v>3913768</v>
      </c>
      <c r="X16">
        <v>4013310</v>
      </c>
      <c r="Y16">
        <v>4116817</v>
      </c>
      <c r="Z16">
        <v>4223195</v>
      </c>
      <c r="AA16">
        <v>4333386</v>
      </c>
      <c r="AB16">
        <v>4448728</v>
      </c>
      <c r="AC16">
        <v>4571292</v>
      </c>
      <c r="AD16">
        <v>4702066</v>
      </c>
      <c r="AE16">
        <v>4841565</v>
      </c>
      <c r="AF16">
        <v>4987736</v>
      </c>
      <c r="AG16">
        <v>5135956</v>
      </c>
      <c r="AH16">
        <v>5280024</v>
      </c>
      <c r="AI16">
        <v>5415415</v>
      </c>
      <c r="AJ16">
        <v>5542048</v>
      </c>
      <c r="AK16">
        <v>5661139</v>
      </c>
      <c r="AL16">
        <v>5771398</v>
      </c>
      <c r="AM16">
        <v>5871607</v>
      </c>
      <c r="AN16">
        <v>5962058</v>
      </c>
      <c r="AO16">
        <v>6041112</v>
      </c>
      <c r="AP16">
        <v>6112097</v>
      </c>
      <c r="AQ16">
        <v>6186352</v>
      </c>
      <c r="AR16">
        <v>6278940</v>
      </c>
      <c r="AS16">
        <v>6400706</v>
      </c>
      <c r="AT16">
        <v>6555829</v>
      </c>
      <c r="AU16">
        <v>6741569</v>
      </c>
      <c r="AV16">
        <v>6953113</v>
      </c>
      <c r="AW16">
        <v>7182451</v>
      </c>
      <c r="AX16">
        <v>7423289</v>
      </c>
      <c r="AY16">
        <v>7675338</v>
      </c>
      <c r="AZ16">
        <v>7939573</v>
      </c>
      <c r="BA16">
        <v>8212264</v>
      </c>
      <c r="BB16">
        <v>8489031</v>
      </c>
      <c r="BC16">
        <v>8766930</v>
      </c>
      <c r="BD16">
        <v>9043508</v>
      </c>
      <c r="BE16">
        <v>9319710</v>
      </c>
      <c r="BF16">
        <v>9600186</v>
      </c>
      <c r="BG16">
        <v>9891790</v>
      </c>
      <c r="BH16">
        <v>10199270</v>
      </c>
      <c r="BI16">
        <v>10524117</v>
      </c>
    </row>
    <row r="17" spans="1:61" x14ac:dyDescent="0.55000000000000004">
      <c r="A17" t="s">
        <v>162</v>
      </c>
      <c r="B17" t="s">
        <v>22</v>
      </c>
      <c r="C17" t="s">
        <v>557</v>
      </c>
      <c r="D17" t="s">
        <v>558</v>
      </c>
      <c r="E17">
        <v>9153489</v>
      </c>
      <c r="F17">
        <v>9183948</v>
      </c>
      <c r="G17">
        <v>9220578</v>
      </c>
      <c r="H17">
        <v>9289770</v>
      </c>
      <c r="I17">
        <v>9378113</v>
      </c>
      <c r="J17">
        <v>9463667</v>
      </c>
      <c r="K17">
        <v>9527807</v>
      </c>
      <c r="L17">
        <v>9580991</v>
      </c>
      <c r="M17">
        <v>9618756</v>
      </c>
      <c r="N17">
        <v>9646032</v>
      </c>
      <c r="O17">
        <v>9655549</v>
      </c>
      <c r="P17">
        <v>9673162</v>
      </c>
      <c r="Q17">
        <v>9711115</v>
      </c>
      <c r="R17">
        <v>9741720</v>
      </c>
      <c r="S17">
        <v>9772419</v>
      </c>
      <c r="T17">
        <v>9800700</v>
      </c>
      <c r="U17">
        <v>9818227</v>
      </c>
      <c r="V17">
        <v>9830358</v>
      </c>
      <c r="W17">
        <v>9839534</v>
      </c>
      <c r="X17">
        <v>9848382</v>
      </c>
      <c r="Y17">
        <v>9859242</v>
      </c>
      <c r="Z17">
        <v>9858982</v>
      </c>
      <c r="AA17">
        <v>9856303</v>
      </c>
      <c r="AB17">
        <v>9855520</v>
      </c>
      <c r="AC17">
        <v>9855372</v>
      </c>
      <c r="AD17">
        <v>9858308</v>
      </c>
      <c r="AE17">
        <v>9861823</v>
      </c>
      <c r="AF17">
        <v>9870234</v>
      </c>
      <c r="AG17">
        <v>9901664</v>
      </c>
      <c r="AH17">
        <v>9937697</v>
      </c>
      <c r="AI17">
        <v>9967379</v>
      </c>
      <c r="AJ17">
        <v>10004486</v>
      </c>
      <c r="AK17">
        <v>10045158</v>
      </c>
      <c r="AL17">
        <v>10084475</v>
      </c>
      <c r="AM17">
        <v>10115603</v>
      </c>
      <c r="AN17">
        <v>10136811</v>
      </c>
      <c r="AO17">
        <v>10156637</v>
      </c>
      <c r="AP17">
        <v>10181245</v>
      </c>
      <c r="AQ17">
        <v>10203008</v>
      </c>
      <c r="AR17">
        <v>10226419</v>
      </c>
      <c r="AS17">
        <v>10251250</v>
      </c>
      <c r="AT17">
        <v>10286570</v>
      </c>
      <c r="AU17">
        <v>10332785</v>
      </c>
      <c r="AV17">
        <v>10376133</v>
      </c>
      <c r="AW17">
        <v>10421137</v>
      </c>
      <c r="AX17">
        <v>10478617</v>
      </c>
      <c r="AY17">
        <v>10547958</v>
      </c>
      <c r="AZ17">
        <v>10625700</v>
      </c>
      <c r="BA17">
        <v>10709973</v>
      </c>
      <c r="BB17">
        <v>10796493</v>
      </c>
      <c r="BC17">
        <v>10895586</v>
      </c>
      <c r="BD17">
        <v>11047744</v>
      </c>
      <c r="BE17">
        <v>11128246</v>
      </c>
      <c r="BF17">
        <v>11182817</v>
      </c>
      <c r="BG17">
        <v>11209057</v>
      </c>
      <c r="BH17">
        <v>11274196</v>
      </c>
      <c r="BI17">
        <v>11348159</v>
      </c>
    </row>
    <row r="18" spans="1:61" x14ac:dyDescent="0.55000000000000004">
      <c r="A18" t="s">
        <v>243</v>
      </c>
      <c r="B18" t="s">
        <v>111</v>
      </c>
      <c r="C18" t="s">
        <v>557</v>
      </c>
      <c r="D18" t="s">
        <v>558</v>
      </c>
      <c r="E18">
        <v>2431622</v>
      </c>
      <c r="F18">
        <v>2465867</v>
      </c>
      <c r="G18">
        <v>2502896</v>
      </c>
      <c r="H18">
        <v>2542859</v>
      </c>
      <c r="I18">
        <v>2585965</v>
      </c>
      <c r="J18">
        <v>2632356</v>
      </c>
      <c r="K18">
        <v>2682159</v>
      </c>
      <c r="L18">
        <v>2735307</v>
      </c>
      <c r="M18">
        <v>2791590</v>
      </c>
      <c r="N18">
        <v>2850661</v>
      </c>
      <c r="O18">
        <v>2912340</v>
      </c>
      <c r="P18">
        <v>2976572</v>
      </c>
      <c r="Q18">
        <v>3043567</v>
      </c>
      <c r="R18">
        <v>3113675</v>
      </c>
      <c r="S18">
        <v>3187412</v>
      </c>
      <c r="T18">
        <v>3265165</v>
      </c>
      <c r="U18">
        <v>3347173</v>
      </c>
      <c r="V18">
        <v>3433439</v>
      </c>
      <c r="W18">
        <v>3523938</v>
      </c>
      <c r="X18">
        <v>3618526</v>
      </c>
      <c r="Y18">
        <v>3717165</v>
      </c>
      <c r="Z18">
        <v>3820128</v>
      </c>
      <c r="AA18">
        <v>3927714</v>
      </c>
      <c r="AB18">
        <v>4039949</v>
      </c>
      <c r="AC18">
        <v>4156819</v>
      </c>
      <c r="AD18">
        <v>4278501</v>
      </c>
      <c r="AE18">
        <v>4404506</v>
      </c>
      <c r="AF18">
        <v>4535263</v>
      </c>
      <c r="AG18">
        <v>4672852</v>
      </c>
      <c r="AH18">
        <v>4820016</v>
      </c>
      <c r="AI18">
        <v>4978496</v>
      </c>
      <c r="AJ18">
        <v>5149499</v>
      </c>
      <c r="AK18">
        <v>5331803</v>
      </c>
      <c r="AL18">
        <v>5521763</v>
      </c>
      <c r="AM18">
        <v>5714220</v>
      </c>
      <c r="AN18">
        <v>5905558</v>
      </c>
      <c r="AO18">
        <v>6094259</v>
      </c>
      <c r="AP18">
        <v>6281639</v>
      </c>
      <c r="AQ18">
        <v>6470265</v>
      </c>
      <c r="AR18">
        <v>6664098</v>
      </c>
      <c r="AS18">
        <v>6865951</v>
      </c>
      <c r="AT18">
        <v>7076733</v>
      </c>
      <c r="AU18">
        <v>7295394</v>
      </c>
      <c r="AV18">
        <v>7520555</v>
      </c>
      <c r="AW18">
        <v>7750004</v>
      </c>
      <c r="AX18">
        <v>7982225</v>
      </c>
      <c r="AY18">
        <v>8216896</v>
      </c>
      <c r="AZ18">
        <v>8454791</v>
      </c>
      <c r="BA18">
        <v>8696916</v>
      </c>
      <c r="BB18">
        <v>8944706</v>
      </c>
      <c r="BC18">
        <v>9199259</v>
      </c>
      <c r="BD18">
        <v>9460802</v>
      </c>
      <c r="BE18">
        <v>9729160</v>
      </c>
      <c r="BF18">
        <v>10004451</v>
      </c>
      <c r="BG18">
        <v>10286712</v>
      </c>
      <c r="BH18">
        <v>10575952</v>
      </c>
      <c r="BI18">
        <v>10872298</v>
      </c>
    </row>
    <row r="19" spans="1:61" x14ac:dyDescent="0.55000000000000004">
      <c r="A19" t="s">
        <v>308</v>
      </c>
      <c r="B19" t="s">
        <v>309</v>
      </c>
      <c r="C19" t="s">
        <v>557</v>
      </c>
      <c r="D19" t="s">
        <v>558</v>
      </c>
      <c r="E19">
        <v>4829288</v>
      </c>
      <c r="F19">
        <v>4894580</v>
      </c>
      <c r="G19">
        <v>4960326</v>
      </c>
      <c r="H19">
        <v>5027821</v>
      </c>
      <c r="I19">
        <v>5098890</v>
      </c>
      <c r="J19">
        <v>5174870</v>
      </c>
      <c r="K19">
        <v>5256363</v>
      </c>
      <c r="L19">
        <v>5343019</v>
      </c>
      <c r="M19">
        <v>5434041</v>
      </c>
      <c r="N19">
        <v>5528174</v>
      </c>
      <c r="O19">
        <v>5624600</v>
      </c>
      <c r="P19">
        <v>5723381</v>
      </c>
      <c r="Q19">
        <v>5825173</v>
      </c>
      <c r="R19">
        <v>5930483</v>
      </c>
      <c r="S19">
        <v>6040041</v>
      </c>
      <c r="T19">
        <v>6154545</v>
      </c>
      <c r="U19">
        <v>6274037</v>
      </c>
      <c r="V19">
        <v>6398935</v>
      </c>
      <c r="W19">
        <v>6530819</v>
      </c>
      <c r="X19">
        <v>6671656</v>
      </c>
      <c r="Y19">
        <v>6822843</v>
      </c>
      <c r="Z19">
        <v>6985160</v>
      </c>
      <c r="AA19">
        <v>7158255</v>
      </c>
      <c r="AB19">
        <v>7340905</v>
      </c>
      <c r="AC19">
        <v>7531242</v>
      </c>
      <c r="AD19">
        <v>7727907</v>
      </c>
      <c r="AE19">
        <v>7930694</v>
      </c>
      <c r="AF19">
        <v>8140073</v>
      </c>
      <c r="AG19">
        <v>8356305</v>
      </c>
      <c r="AH19">
        <v>8579823</v>
      </c>
      <c r="AI19">
        <v>8811034</v>
      </c>
      <c r="AJ19">
        <v>9050084</v>
      </c>
      <c r="AK19">
        <v>9297113</v>
      </c>
      <c r="AL19">
        <v>9552476</v>
      </c>
      <c r="AM19">
        <v>9816588</v>
      </c>
      <c r="AN19">
        <v>10089878</v>
      </c>
      <c r="AO19">
        <v>10372745</v>
      </c>
      <c r="AP19">
        <v>10665546</v>
      </c>
      <c r="AQ19">
        <v>10968724</v>
      </c>
      <c r="AR19">
        <v>11282701</v>
      </c>
      <c r="AS19">
        <v>11607942</v>
      </c>
      <c r="AT19">
        <v>11944587</v>
      </c>
      <c r="AU19">
        <v>12293100</v>
      </c>
      <c r="AV19">
        <v>12654621</v>
      </c>
      <c r="AW19">
        <v>13030569</v>
      </c>
      <c r="AX19">
        <v>13421930</v>
      </c>
      <c r="AY19">
        <v>13829177</v>
      </c>
      <c r="AZ19">
        <v>14252021</v>
      </c>
      <c r="BA19">
        <v>14689726</v>
      </c>
      <c r="BB19">
        <v>15141099</v>
      </c>
      <c r="BC19">
        <v>15605217</v>
      </c>
      <c r="BD19">
        <v>16081904</v>
      </c>
      <c r="BE19">
        <v>16571216</v>
      </c>
      <c r="BF19">
        <v>17072723</v>
      </c>
      <c r="BG19">
        <v>17585977</v>
      </c>
      <c r="BH19">
        <v>18110624</v>
      </c>
      <c r="BI19">
        <v>18646433</v>
      </c>
    </row>
    <row r="20" spans="1:61" x14ac:dyDescent="0.55000000000000004">
      <c r="A20" t="s">
        <v>194</v>
      </c>
      <c r="B20" t="s">
        <v>56</v>
      </c>
      <c r="C20" t="s">
        <v>557</v>
      </c>
      <c r="D20" t="s">
        <v>558</v>
      </c>
      <c r="E20">
        <v>48199747</v>
      </c>
      <c r="F20">
        <v>49592802</v>
      </c>
      <c r="G20">
        <v>51030137</v>
      </c>
      <c r="H20">
        <v>52532417</v>
      </c>
      <c r="I20">
        <v>54129100</v>
      </c>
      <c r="J20">
        <v>55834038</v>
      </c>
      <c r="K20">
        <v>57672990</v>
      </c>
      <c r="L20">
        <v>59620669</v>
      </c>
      <c r="M20">
        <v>61579473</v>
      </c>
      <c r="N20">
        <v>63417394</v>
      </c>
      <c r="O20">
        <v>65047770</v>
      </c>
      <c r="P20">
        <v>66424744</v>
      </c>
      <c r="Q20">
        <v>67597470</v>
      </c>
      <c r="R20">
        <v>68691185</v>
      </c>
      <c r="S20">
        <v>69884420</v>
      </c>
      <c r="T20">
        <v>71305923</v>
      </c>
      <c r="U20">
        <v>72999136</v>
      </c>
      <c r="V20">
        <v>74925896</v>
      </c>
      <c r="W20">
        <v>77033846</v>
      </c>
      <c r="X20">
        <v>79236776</v>
      </c>
      <c r="Y20">
        <v>81470860</v>
      </c>
      <c r="Z20">
        <v>83721268</v>
      </c>
      <c r="AA20">
        <v>86007331</v>
      </c>
      <c r="AB20">
        <v>88338242</v>
      </c>
      <c r="AC20">
        <v>90732362</v>
      </c>
      <c r="AD20">
        <v>93199865</v>
      </c>
      <c r="AE20">
        <v>95742431</v>
      </c>
      <c r="AF20">
        <v>98343809</v>
      </c>
      <c r="AG20">
        <v>100975321</v>
      </c>
      <c r="AH20">
        <v>103599232</v>
      </c>
      <c r="AI20">
        <v>106188642</v>
      </c>
      <c r="AJ20">
        <v>108727432</v>
      </c>
      <c r="AK20">
        <v>111221938</v>
      </c>
      <c r="AL20">
        <v>113695139</v>
      </c>
      <c r="AM20">
        <v>116182267</v>
      </c>
      <c r="AN20">
        <v>118706871</v>
      </c>
      <c r="AO20">
        <v>121269645</v>
      </c>
      <c r="AP20">
        <v>123854640</v>
      </c>
      <c r="AQ20">
        <v>126447965</v>
      </c>
      <c r="AR20">
        <v>129029691</v>
      </c>
      <c r="AS20">
        <v>131581243</v>
      </c>
      <c r="AT20">
        <v>134107160</v>
      </c>
      <c r="AU20">
        <v>136600667</v>
      </c>
      <c r="AV20">
        <v>139019001</v>
      </c>
      <c r="AW20">
        <v>141307489</v>
      </c>
      <c r="AX20">
        <v>143431101</v>
      </c>
      <c r="AY20">
        <v>145368004</v>
      </c>
      <c r="AZ20">
        <v>147139191</v>
      </c>
      <c r="BA20">
        <v>148805814</v>
      </c>
      <c r="BB20">
        <v>150454708</v>
      </c>
      <c r="BC20">
        <v>152149102</v>
      </c>
      <c r="BD20">
        <v>153911916</v>
      </c>
      <c r="BE20">
        <v>155727053</v>
      </c>
      <c r="BF20">
        <v>157571292</v>
      </c>
      <c r="BG20">
        <v>159405279</v>
      </c>
      <c r="BH20">
        <v>161200886</v>
      </c>
      <c r="BI20">
        <v>162951560</v>
      </c>
    </row>
    <row r="21" spans="1:61" x14ac:dyDescent="0.55000000000000004">
      <c r="A21" t="s">
        <v>199</v>
      </c>
      <c r="B21" t="s">
        <v>61</v>
      </c>
      <c r="C21" t="s">
        <v>557</v>
      </c>
      <c r="D21" t="s">
        <v>558</v>
      </c>
      <c r="E21">
        <v>7867374</v>
      </c>
      <c r="F21">
        <v>7943118</v>
      </c>
      <c r="G21">
        <v>8012946</v>
      </c>
      <c r="H21">
        <v>8078145</v>
      </c>
      <c r="I21">
        <v>8144340</v>
      </c>
      <c r="J21">
        <v>8204168</v>
      </c>
      <c r="K21">
        <v>8258057</v>
      </c>
      <c r="L21">
        <v>8310226</v>
      </c>
      <c r="M21">
        <v>8369603</v>
      </c>
      <c r="N21">
        <v>8434172</v>
      </c>
      <c r="O21">
        <v>8489574</v>
      </c>
      <c r="P21">
        <v>8536395</v>
      </c>
      <c r="Q21">
        <v>8576200</v>
      </c>
      <c r="R21">
        <v>8620967</v>
      </c>
      <c r="S21">
        <v>8678745</v>
      </c>
      <c r="T21">
        <v>8720742</v>
      </c>
      <c r="U21">
        <v>8758599</v>
      </c>
      <c r="V21">
        <v>8804183</v>
      </c>
      <c r="W21">
        <v>8814032</v>
      </c>
      <c r="X21">
        <v>8825940</v>
      </c>
      <c r="Y21">
        <v>8861535</v>
      </c>
      <c r="Z21">
        <v>8891117</v>
      </c>
      <c r="AA21">
        <v>8917457</v>
      </c>
      <c r="AB21">
        <v>8939738</v>
      </c>
      <c r="AC21">
        <v>8960679</v>
      </c>
      <c r="AD21">
        <v>8960547</v>
      </c>
      <c r="AE21">
        <v>8958171</v>
      </c>
      <c r="AF21">
        <v>8971359</v>
      </c>
      <c r="AG21">
        <v>8981446</v>
      </c>
      <c r="AH21">
        <v>8876972</v>
      </c>
      <c r="AI21">
        <v>8718289</v>
      </c>
      <c r="AJ21">
        <v>8632367</v>
      </c>
      <c r="AK21">
        <v>8540164</v>
      </c>
      <c r="AL21">
        <v>8472313</v>
      </c>
      <c r="AM21">
        <v>8443591</v>
      </c>
      <c r="AN21">
        <v>8406067</v>
      </c>
      <c r="AO21">
        <v>8362826</v>
      </c>
      <c r="AP21">
        <v>8312068</v>
      </c>
      <c r="AQ21">
        <v>8256786</v>
      </c>
      <c r="AR21">
        <v>8210624</v>
      </c>
      <c r="AS21">
        <v>8170172</v>
      </c>
      <c r="AT21">
        <v>8009142</v>
      </c>
      <c r="AU21">
        <v>7837161</v>
      </c>
      <c r="AV21">
        <v>7775327</v>
      </c>
      <c r="AW21">
        <v>7716860</v>
      </c>
      <c r="AX21">
        <v>7658972</v>
      </c>
      <c r="AY21">
        <v>7601022</v>
      </c>
      <c r="AZ21">
        <v>7545338</v>
      </c>
      <c r="BA21">
        <v>7492561</v>
      </c>
      <c r="BB21">
        <v>7444443</v>
      </c>
      <c r="BC21">
        <v>7395599</v>
      </c>
      <c r="BD21">
        <v>7348328</v>
      </c>
      <c r="BE21">
        <v>7305888</v>
      </c>
      <c r="BF21">
        <v>7265115</v>
      </c>
      <c r="BG21">
        <v>7223938</v>
      </c>
      <c r="BH21">
        <v>7177991</v>
      </c>
      <c r="BI21">
        <v>7127822</v>
      </c>
    </row>
    <row r="22" spans="1:61" x14ac:dyDescent="0.55000000000000004">
      <c r="A22" t="s">
        <v>242</v>
      </c>
      <c r="B22" t="s">
        <v>110</v>
      </c>
      <c r="C22" t="s">
        <v>557</v>
      </c>
      <c r="D22" t="s">
        <v>558</v>
      </c>
      <c r="E22">
        <v>162427</v>
      </c>
      <c r="F22">
        <v>167894</v>
      </c>
      <c r="G22">
        <v>173144</v>
      </c>
      <c r="H22">
        <v>178140</v>
      </c>
      <c r="I22">
        <v>182887</v>
      </c>
      <c r="J22">
        <v>187431</v>
      </c>
      <c r="K22">
        <v>191780</v>
      </c>
      <c r="L22">
        <v>196063</v>
      </c>
      <c r="M22">
        <v>200653</v>
      </c>
      <c r="N22">
        <v>206043</v>
      </c>
      <c r="O22">
        <v>212605</v>
      </c>
      <c r="P22">
        <v>220312</v>
      </c>
      <c r="Q22">
        <v>229155</v>
      </c>
      <c r="R22">
        <v>239527</v>
      </c>
      <c r="S22">
        <v>251911</v>
      </c>
      <c r="T22">
        <v>266543</v>
      </c>
      <c r="U22">
        <v>283752</v>
      </c>
      <c r="V22">
        <v>303175</v>
      </c>
      <c r="W22">
        <v>323473</v>
      </c>
      <c r="X22">
        <v>342798</v>
      </c>
      <c r="Y22">
        <v>359888</v>
      </c>
      <c r="Z22">
        <v>374120</v>
      </c>
      <c r="AA22">
        <v>385950</v>
      </c>
      <c r="AB22">
        <v>396454</v>
      </c>
      <c r="AC22">
        <v>407227</v>
      </c>
      <c r="AD22">
        <v>419430</v>
      </c>
      <c r="AE22">
        <v>433482</v>
      </c>
      <c r="AF22">
        <v>448973</v>
      </c>
      <c r="AG22">
        <v>465202</v>
      </c>
      <c r="AH22">
        <v>481090</v>
      </c>
      <c r="AI22">
        <v>495931</v>
      </c>
      <c r="AJ22">
        <v>509765</v>
      </c>
      <c r="AK22">
        <v>523087</v>
      </c>
      <c r="AL22">
        <v>536213</v>
      </c>
      <c r="AM22">
        <v>549588</v>
      </c>
      <c r="AN22">
        <v>563699</v>
      </c>
      <c r="AO22">
        <v>578668</v>
      </c>
      <c r="AP22">
        <v>594930</v>
      </c>
      <c r="AQ22">
        <v>613702</v>
      </c>
      <c r="AR22">
        <v>636545</v>
      </c>
      <c r="AS22">
        <v>664614</v>
      </c>
      <c r="AT22">
        <v>697549</v>
      </c>
      <c r="AU22">
        <v>735148</v>
      </c>
      <c r="AV22">
        <v>778711</v>
      </c>
      <c r="AW22">
        <v>829848</v>
      </c>
      <c r="AX22">
        <v>889168</v>
      </c>
      <c r="AY22">
        <v>958414</v>
      </c>
      <c r="AZ22">
        <v>1035891</v>
      </c>
      <c r="BA22">
        <v>1114590</v>
      </c>
      <c r="BB22">
        <v>1185029</v>
      </c>
      <c r="BC22">
        <v>1240862</v>
      </c>
      <c r="BD22">
        <v>1278269</v>
      </c>
      <c r="BE22">
        <v>1300217</v>
      </c>
      <c r="BF22">
        <v>1315411</v>
      </c>
      <c r="BG22">
        <v>1336397</v>
      </c>
      <c r="BH22">
        <v>1371855</v>
      </c>
      <c r="BI22">
        <v>1425171</v>
      </c>
    </row>
    <row r="23" spans="1:61" x14ac:dyDescent="0.55000000000000004">
      <c r="A23" t="s">
        <v>296</v>
      </c>
      <c r="B23" t="s">
        <v>297</v>
      </c>
      <c r="C23" t="s">
        <v>557</v>
      </c>
      <c r="D23" t="s">
        <v>558</v>
      </c>
      <c r="E23">
        <v>109528</v>
      </c>
      <c r="F23">
        <v>115108</v>
      </c>
      <c r="G23">
        <v>121083</v>
      </c>
      <c r="H23">
        <v>127333</v>
      </c>
      <c r="I23">
        <v>133698</v>
      </c>
      <c r="J23">
        <v>140054</v>
      </c>
      <c r="K23">
        <v>146366</v>
      </c>
      <c r="L23">
        <v>152609</v>
      </c>
      <c r="M23">
        <v>158627</v>
      </c>
      <c r="N23">
        <v>164248</v>
      </c>
      <c r="O23">
        <v>169354</v>
      </c>
      <c r="P23">
        <v>173863</v>
      </c>
      <c r="Q23">
        <v>177839</v>
      </c>
      <c r="R23">
        <v>181488</v>
      </c>
      <c r="S23">
        <v>185099</v>
      </c>
      <c r="T23">
        <v>188882</v>
      </c>
      <c r="U23">
        <v>192902</v>
      </c>
      <c r="V23">
        <v>197111</v>
      </c>
      <c r="W23">
        <v>201513</v>
      </c>
      <c r="X23">
        <v>206032</v>
      </c>
      <c r="Y23">
        <v>210661</v>
      </c>
      <c r="Z23">
        <v>215396</v>
      </c>
      <c r="AA23">
        <v>220275</v>
      </c>
      <c r="AB23">
        <v>225187</v>
      </c>
      <c r="AC23">
        <v>230015</v>
      </c>
      <c r="AD23">
        <v>234687</v>
      </c>
      <c r="AE23">
        <v>239131</v>
      </c>
      <c r="AF23">
        <v>243393</v>
      </c>
      <c r="AG23">
        <v>247579</v>
      </c>
      <c r="AH23">
        <v>251849</v>
      </c>
      <c r="AI23">
        <v>256336</v>
      </c>
      <c r="AJ23">
        <v>261116</v>
      </c>
      <c r="AK23">
        <v>266134</v>
      </c>
      <c r="AL23">
        <v>271165</v>
      </c>
      <c r="AM23">
        <v>275895</v>
      </c>
      <c r="AN23">
        <v>280150</v>
      </c>
      <c r="AO23">
        <v>283790</v>
      </c>
      <c r="AP23">
        <v>286970</v>
      </c>
      <c r="AQ23">
        <v>290060</v>
      </c>
      <c r="AR23">
        <v>293572</v>
      </c>
      <c r="AS23">
        <v>297890</v>
      </c>
      <c r="AT23">
        <v>303135</v>
      </c>
      <c r="AU23">
        <v>309157</v>
      </c>
      <c r="AV23">
        <v>315746</v>
      </c>
      <c r="AW23">
        <v>322526</v>
      </c>
      <c r="AX23">
        <v>329249</v>
      </c>
      <c r="AY23">
        <v>335830</v>
      </c>
      <c r="AZ23">
        <v>342328</v>
      </c>
      <c r="BA23">
        <v>348676</v>
      </c>
      <c r="BB23">
        <v>354856</v>
      </c>
      <c r="BC23">
        <v>360832</v>
      </c>
      <c r="BD23">
        <v>366568</v>
      </c>
      <c r="BE23">
        <v>372039</v>
      </c>
      <c r="BF23">
        <v>377240</v>
      </c>
      <c r="BG23">
        <v>382169</v>
      </c>
      <c r="BH23">
        <v>386838</v>
      </c>
      <c r="BI23">
        <v>391232</v>
      </c>
    </row>
    <row r="24" spans="1:61" x14ac:dyDescent="0.55000000000000004">
      <c r="A24" t="s">
        <v>196</v>
      </c>
      <c r="B24" t="s">
        <v>58</v>
      </c>
      <c r="C24" t="s">
        <v>557</v>
      </c>
      <c r="D24" t="s">
        <v>558</v>
      </c>
      <c r="E24">
        <v>3225668</v>
      </c>
      <c r="F24">
        <v>3288602</v>
      </c>
      <c r="G24">
        <v>3353226</v>
      </c>
      <c r="H24">
        <v>3417574</v>
      </c>
      <c r="I24">
        <v>3478995</v>
      </c>
      <c r="J24">
        <v>3535640</v>
      </c>
      <c r="K24">
        <v>3586634</v>
      </c>
      <c r="L24">
        <v>3632669</v>
      </c>
      <c r="M24">
        <v>3675452</v>
      </c>
      <c r="N24">
        <v>3717466</v>
      </c>
      <c r="O24">
        <v>3760527</v>
      </c>
      <c r="P24">
        <v>3805285</v>
      </c>
      <c r="Q24">
        <v>3851151</v>
      </c>
      <c r="R24">
        <v>3897255</v>
      </c>
      <c r="S24">
        <v>3942223</v>
      </c>
      <c r="T24">
        <v>3985103</v>
      </c>
      <c r="U24">
        <v>4025265</v>
      </c>
      <c r="V24">
        <v>4063191</v>
      </c>
      <c r="W24">
        <v>4100350</v>
      </c>
      <c r="X24">
        <v>4138819</v>
      </c>
      <c r="Y24">
        <v>4179855</v>
      </c>
      <c r="Z24">
        <v>4222511</v>
      </c>
      <c r="AA24">
        <v>4265310</v>
      </c>
      <c r="AB24">
        <v>4308106</v>
      </c>
      <c r="AC24">
        <v>4350746</v>
      </c>
      <c r="AD24">
        <v>4392130</v>
      </c>
      <c r="AE24">
        <v>4435504</v>
      </c>
      <c r="AF24">
        <v>4478519</v>
      </c>
      <c r="AG24">
        <v>4508056</v>
      </c>
      <c r="AH24">
        <v>4506653</v>
      </c>
      <c r="AI24">
        <v>4463422</v>
      </c>
      <c r="AJ24">
        <v>4371603</v>
      </c>
      <c r="AK24">
        <v>4239154</v>
      </c>
      <c r="AL24">
        <v>4087999</v>
      </c>
      <c r="AM24">
        <v>3948816</v>
      </c>
      <c r="AN24">
        <v>3843712</v>
      </c>
      <c r="AO24">
        <v>3780378</v>
      </c>
      <c r="AP24">
        <v>3752431</v>
      </c>
      <c r="AQ24">
        <v>3750485</v>
      </c>
      <c r="AR24">
        <v>3759118</v>
      </c>
      <c r="AS24">
        <v>3766706</v>
      </c>
      <c r="AT24">
        <v>3771284</v>
      </c>
      <c r="AU24">
        <v>3775807</v>
      </c>
      <c r="AV24">
        <v>3779247</v>
      </c>
      <c r="AW24">
        <v>3781287</v>
      </c>
      <c r="AX24">
        <v>3781530</v>
      </c>
      <c r="AY24">
        <v>3779468</v>
      </c>
      <c r="AZ24">
        <v>3774000</v>
      </c>
      <c r="BA24">
        <v>3763599</v>
      </c>
      <c r="BB24">
        <v>3746561</v>
      </c>
      <c r="BC24">
        <v>3722084</v>
      </c>
      <c r="BD24">
        <v>3688865</v>
      </c>
      <c r="BE24">
        <v>3648200</v>
      </c>
      <c r="BF24">
        <v>3604999</v>
      </c>
      <c r="BG24">
        <v>3566002</v>
      </c>
      <c r="BH24">
        <v>3535961</v>
      </c>
      <c r="BI24">
        <v>3516816</v>
      </c>
    </row>
    <row r="25" spans="1:61" x14ac:dyDescent="0.55000000000000004">
      <c r="A25" t="s">
        <v>195</v>
      </c>
      <c r="B25" t="s">
        <v>57</v>
      </c>
      <c r="C25" t="s">
        <v>557</v>
      </c>
      <c r="D25" t="s">
        <v>558</v>
      </c>
      <c r="E25">
        <v>8198000</v>
      </c>
      <c r="F25">
        <v>8271216</v>
      </c>
      <c r="G25">
        <v>8351928</v>
      </c>
      <c r="H25">
        <v>8437232</v>
      </c>
      <c r="I25">
        <v>8524224</v>
      </c>
      <c r="J25">
        <v>8610000</v>
      </c>
      <c r="K25">
        <v>8696496</v>
      </c>
      <c r="L25">
        <v>8785648</v>
      </c>
      <c r="M25">
        <v>8874552</v>
      </c>
      <c r="N25">
        <v>8960304</v>
      </c>
      <c r="O25">
        <v>9040000</v>
      </c>
      <c r="P25">
        <v>9115576</v>
      </c>
      <c r="Q25">
        <v>9188968</v>
      </c>
      <c r="R25">
        <v>9257272</v>
      </c>
      <c r="S25">
        <v>9317584</v>
      </c>
      <c r="T25">
        <v>9367000</v>
      </c>
      <c r="U25">
        <v>9411000</v>
      </c>
      <c r="V25">
        <v>9463000</v>
      </c>
      <c r="W25">
        <v>9525000</v>
      </c>
      <c r="X25">
        <v>9584000</v>
      </c>
      <c r="Y25">
        <v>9643000</v>
      </c>
      <c r="Z25">
        <v>9710000</v>
      </c>
      <c r="AA25">
        <v>9776000</v>
      </c>
      <c r="AB25">
        <v>9843000</v>
      </c>
      <c r="AC25">
        <v>9910000</v>
      </c>
      <c r="AD25">
        <v>9975000</v>
      </c>
      <c r="AE25">
        <v>10043000</v>
      </c>
      <c r="AF25">
        <v>10111000</v>
      </c>
      <c r="AG25">
        <v>10140000</v>
      </c>
      <c r="AH25">
        <v>10170000</v>
      </c>
      <c r="AI25">
        <v>10189000</v>
      </c>
      <c r="AJ25">
        <v>10194000</v>
      </c>
      <c r="AK25">
        <v>10216000</v>
      </c>
      <c r="AL25">
        <v>10239000</v>
      </c>
      <c r="AM25">
        <v>10227000</v>
      </c>
      <c r="AN25">
        <v>10194000</v>
      </c>
      <c r="AO25">
        <v>10160000</v>
      </c>
      <c r="AP25">
        <v>10117000</v>
      </c>
      <c r="AQ25">
        <v>10069000</v>
      </c>
      <c r="AR25">
        <v>10026738</v>
      </c>
      <c r="AS25">
        <v>9979610</v>
      </c>
      <c r="AT25">
        <v>9928549</v>
      </c>
      <c r="AU25">
        <v>9865548</v>
      </c>
      <c r="AV25">
        <v>9796749</v>
      </c>
      <c r="AW25">
        <v>9730146</v>
      </c>
      <c r="AX25">
        <v>9663915</v>
      </c>
      <c r="AY25">
        <v>9604924</v>
      </c>
      <c r="AZ25">
        <v>9560953</v>
      </c>
      <c r="BA25">
        <v>9527985</v>
      </c>
      <c r="BB25">
        <v>9506765</v>
      </c>
      <c r="BC25">
        <v>9490583</v>
      </c>
      <c r="BD25">
        <v>9473172</v>
      </c>
      <c r="BE25">
        <v>9464495</v>
      </c>
      <c r="BF25">
        <v>9465997</v>
      </c>
      <c r="BG25">
        <v>9474511</v>
      </c>
      <c r="BH25">
        <v>9489616</v>
      </c>
      <c r="BI25">
        <v>9507120</v>
      </c>
    </row>
    <row r="26" spans="1:61" x14ac:dyDescent="0.55000000000000004">
      <c r="A26" t="s">
        <v>300</v>
      </c>
      <c r="B26" t="s">
        <v>301</v>
      </c>
      <c r="C26" t="s">
        <v>557</v>
      </c>
      <c r="D26" t="s">
        <v>558</v>
      </c>
      <c r="E26">
        <v>92064</v>
      </c>
      <c r="F26">
        <v>94703</v>
      </c>
      <c r="G26">
        <v>97384</v>
      </c>
      <c r="H26">
        <v>100164</v>
      </c>
      <c r="I26">
        <v>103069</v>
      </c>
      <c r="J26">
        <v>106119</v>
      </c>
      <c r="K26">
        <v>109347</v>
      </c>
      <c r="L26">
        <v>112692</v>
      </c>
      <c r="M26">
        <v>116061</v>
      </c>
      <c r="N26">
        <v>119261</v>
      </c>
      <c r="O26">
        <v>122182</v>
      </c>
      <c r="P26">
        <v>124793</v>
      </c>
      <c r="Q26">
        <v>127150</v>
      </c>
      <c r="R26">
        <v>129294</v>
      </c>
      <c r="S26">
        <v>131307</v>
      </c>
      <c r="T26">
        <v>133260</v>
      </c>
      <c r="U26">
        <v>135147</v>
      </c>
      <c r="V26">
        <v>136989</v>
      </c>
      <c r="W26">
        <v>138965</v>
      </c>
      <c r="X26">
        <v>141305</v>
      </c>
      <c r="Y26">
        <v>144155</v>
      </c>
      <c r="Z26">
        <v>147566</v>
      </c>
      <c r="AA26">
        <v>151500</v>
      </c>
      <c r="AB26">
        <v>155822</v>
      </c>
      <c r="AC26">
        <v>160347</v>
      </c>
      <c r="AD26">
        <v>164921</v>
      </c>
      <c r="AE26">
        <v>169568</v>
      </c>
      <c r="AF26">
        <v>174320</v>
      </c>
      <c r="AG26">
        <v>179028</v>
      </c>
      <c r="AH26">
        <v>183469</v>
      </c>
      <c r="AI26">
        <v>187552</v>
      </c>
      <c r="AJ26">
        <v>191126</v>
      </c>
      <c r="AK26">
        <v>194317</v>
      </c>
      <c r="AL26">
        <v>197616</v>
      </c>
      <c r="AM26">
        <v>201674</v>
      </c>
      <c r="AN26">
        <v>206963</v>
      </c>
      <c r="AO26">
        <v>213676</v>
      </c>
      <c r="AP26">
        <v>221606</v>
      </c>
      <c r="AQ26">
        <v>230284</v>
      </c>
      <c r="AR26">
        <v>239026</v>
      </c>
      <c r="AS26">
        <v>247315</v>
      </c>
      <c r="AT26">
        <v>254984</v>
      </c>
      <c r="AU26">
        <v>262206</v>
      </c>
      <c r="AV26">
        <v>269130</v>
      </c>
      <c r="AW26">
        <v>276089</v>
      </c>
      <c r="AX26">
        <v>283277</v>
      </c>
      <c r="AY26">
        <v>290747</v>
      </c>
      <c r="AZ26">
        <v>298407</v>
      </c>
      <c r="BA26">
        <v>306165</v>
      </c>
      <c r="BB26">
        <v>313929</v>
      </c>
      <c r="BC26">
        <v>321608</v>
      </c>
      <c r="BD26">
        <v>329192</v>
      </c>
      <c r="BE26">
        <v>336701</v>
      </c>
      <c r="BF26">
        <v>344181</v>
      </c>
      <c r="BG26">
        <v>351694</v>
      </c>
      <c r="BH26">
        <v>359288</v>
      </c>
      <c r="BI26">
        <v>366954</v>
      </c>
    </row>
    <row r="27" spans="1:61" x14ac:dyDescent="0.55000000000000004">
      <c r="A27" t="s">
        <v>302</v>
      </c>
      <c r="B27" t="s">
        <v>303</v>
      </c>
      <c r="C27" t="s">
        <v>557</v>
      </c>
      <c r="D27" t="s">
        <v>558</v>
      </c>
      <c r="E27">
        <v>44400</v>
      </c>
      <c r="F27">
        <v>45500</v>
      </c>
      <c r="G27">
        <v>46600</v>
      </c>
      <c r="H27">
        <v>47700</v>
      </c>
      <c r="I27">
        <v>48900</v>
      </c>
      <c r="J27">
        <v>50100</v>
      </c>
      <c r="K27">
        <v>51000</v>
      </c>
      <c r="L27">
        <v>52000</v>
      </c>
      <c r="M27">
        <v>53000</v>
      </c>
      <c r="N27">
        <v>54000</v>
      </c>
      <c r="O27">
        <v>55000</v>
      </c>
      <c r="P27">
        <v>54600</v>
      </c>
      <c r="Q27">
        <v>54200</v>
      </c>
      <c r="R27">
        <v>53800</v>
      </c>
      <c r="S27">
        <v>53400</v>
      </c>
      <c r="T27">
        <v>53000</v>
      </c>
      <c r="U27">
        <v>53200</v>
      </c>
      <c r="V27">
        <v>53400</v>
      </c>
      <c r="W27">
        <v>53600</v>
      </c>
      <c r="X27">
        <v>53800</v>
      </c>
      <c r="Y27">
        <v>54670</v>
      </c>
      <c r="Z27">
        <v>55050</v>
      </c>
      <c r="AA27">
        <v>55449</v>
      </c>
      <c r="AB27">
        <v>55930</v>
      </c>
      <c r="AC27">
        <v>56423</v>
      </c>
      <c r="AD27">
        <v>56898</v>
      </c>
      <c r="AE27">
        <v>57382</v>
      </c>
      <c r="AF27">
        <v>57849</v>
      </c>
      <c r="AG27">
        <v>58347</v>
      </c>
      <c r="AH27">
        <v>58841</v>
      </c>
      <c r="AI27">
        <v>59326</v>
      </c>
      <c r="AJ27">
        <v>59021</v>
      </c>
      <c r="AK27">
        <v>58595</v>
      </c>
      <c r="AL27">
        <v>58910</v>
      </c>
      <c r="AM27">
        <v>59320</v>
      </c>
      <c r="AN27">
        <v>59746</v>
      </c>
      <c r="AO27">
        <v>60129</v>
      </c>
      <c r="AP27">
        <v>60497</v>
      </c>
      <c r="AQ27">
        <v>60943</v>
      </c>
      <c r="AR27">
        <v>61285</v>
      </c>
      <c r="AS27">
        <v>61833</v>
      </c>
      <c r="AT27">
        <v>62504</v>
      </c>
      <c r="AU27">
        <v>62912</v>
      </c>
      <c r="AV27">
        <v>63325</v>
      </c>
      <c r="AW27">
        <v>63740</v>
      </c>
      <c r="AX27">
        <v>64154</v>
      </c>
      <c r="AY27">
        <v>64523</v>
      </c>
      <c r="AZ27">
        <v>64888</v>
      </c>
      <c r="BA27">
        <v>65273</v>
      </c>
      <c r="BB27">
        <v>65636</v>
      </c>
      <c r="BC27">
        <v>65124</v>
      </c>
      <c r="BD27">
        <v>64564</v>
      </c>
      <c r="BE27">
        <v>64798</v>
      </c>
      <c r="BF27">
        <v>65001</v>
      </c>
      <c r="BG27">
        <v>65139</v>
      </c>
      <c r="BH27">
        <v>65235</v>
      </c>
      <c r="BI27">
        <v>65331</v>
      </c>
    </row>
    <row r="28" spans="1:61" x14ac:dyDescent="0.55000000000000004">
      <c r="A28" t="s">
        <v>244</v>
      </c>
      <c r="B28" t="s">
        <v>112</v>
      </c>
      <c r="C28" t="s">
        <v>557</v>
      </c>
      <c r="D28" t="s">
        <v>558</v>
      </c>
      <c r="E28">
        <v>3693449</v>
      </c>
      <c r="F28">
        <v>3764813</v>
      </c>
      <c r="G28">
        <v>3838097</v>
      </c>
      <c r="H28">
        <v>3913395</v>
      </c>
      <c r="I28">
        <v>3990857</v>
      </c>
      <c r="J28">
        <v>4070590</v>
      </c>
      <c r="K28">
        <v>4152668</v>
      </c>
      <c r="L28">
        <v>4237125</v>
      </c>
      <c r="M28">
        <v>4324064</v>
      </c>
      <c r="N28">
        <v>4413590</v>
      </c>
      <c r="O28">
        <v>4505778</v>
      </c>
      <c r="P28">
        <v>4600591</v>
      </c>
      <c r="Q28">
        <v>4698083</v>
      </c>
      <c r="R28">
        <v>4798509</v>
      </c>
      <c r="S28">
        <v>4902168</v>
      </c>
      <c r="T28">
        <v>5009257</v>
      </c>
      <c r="U28">
        <v>5119833</v>
      </c>
      <c r="V28">
        <v>5233677</v>
      </c>
      <c r="W28">
        <v>5350322</v>
      </c>
      <c r="X28">
        <v>5469123</v>
      </c>
      <c r="Y28">
        <v>5589575</v>
      </c>
      <c r="Z28">
        <v>5711599</v>
      </c>
      <c r="AA28">
        <v>5835182</v>
      </c>
      <c r="AB28">
        <v>5959960</v>
      </c>
      <c r="AC28">
        <v>6085496</v>
      </c>
      <c r="AD28">
        <v>6211550</v>
      </c>
      <c r="AE28">
        <v>6337893</v>
      </c>
      <c r="AF28">
        <v>6464732</v>
      </c>
      <c r="AG28">
        <v>6592787</v>
      </c>
      <c r="AH28">
        <v>6723046</v>
      </c>
      <c r="AI28">
        <v>6856244</v>
      </c>
      <c r="AJ28">
        <v>6992521</v>
      </c>
      <c r="AK28">
        <v>7131707</v>
      </c>
      <c r="AL28">
        <v>7273825</v>
      </c>
      <c r="AM28">
        <v>7418861</v>
      </c>
      <c r="AN28">
        <v>7566714</v>
      </c>
      <c r="AO28">
        <v>7717443</v>
      </c>
      <c r="AP28">
        <v>7870855</v>
      </c>
      <c r="AQ28">
        <v>8026254</v>
      </c>
      <c r="AR28">
        <v>8182712</v>
      </c>
      <c r="AS28">
        <v>8339512</v>
      </c>
      <c r="AT28">
        <v>8496375</v>
      </c>
      <c r="AU28">
        <v>8653345</v>
      </c>
      <c r="AV28">
        <v>8810420</v>
      </c>
      <c r="AW28">
        <v>8967741</v>
      </c>
      <c r="AX28">
        <v>9125409</v>
      </c>
      <c r="AY28">
        <v>9283334</v>
      </c>
      <c r="AZ28">
        <v>9441444</v>
      </c>
      <c r="BA28">
        <v>9599855</v>
      </c>
      <c r="BB28">
        <v>9758748</v>
      </c>
      <c r="BC28">
        <v>9918242</v>
      </c>
      <c r="BD28">
        <v>10078343</v>
      </c>
      <c r="BE28">
        <v>10239004</v>
      </c>
      <c r="BF28">
        <v>10400264</v>
      </c>
      <c r="BG28">
        <v>10562159</v>
      </c>
      <c r="BH28">
        <v>10724705</v>
      </c>
      <c r="BI28">
        <v>10887882</v>
      </c>
    </row>
    <row r="29" spans="1:61" x14ac:dyDescent="0.55000000000000004">
      <c r="A29" t="s">
        <v>197</v>
      </c>
      <c r="B29" t="s">
        <v>59</v>
      </c>
      <c r="C29" t="s">
        <v>557</v>
      </c>
      <c r="D29" t="s">
        <v>558</v>
      </c>
      <c r="E29">
        <v>72207554</v>
      </c>
      <c r="F29">
        <v>74351763</v>
      </c>
      <c r="G29">
        <v>76573248</v>
      </c>
      <c r="H29">
        <v>78854019</v>
      </c>
      <c r="I29">
        <v>81168654</v>
      </c>
      <c r="J29">
        <v>83498020</v>
      </c>
      <c r="K29">
        <v>85837799</v>
      </c>
      <c r="L29">
        <v>88191378</v>
      </c>
      <c r="M29">
        <v>90557064</v>
      </c>
      <c r="N29">
        <v>92935072</v>
      </c>
      <c r="O29">
        <v>95326793</v>
      </c>
      <c r="P29">
        <v>97728961</v>
      </c>
      <c r="Q29">
        <v>100143598</v>
      </c>
      <c r="R29">
        <v>102584278</v>
      </c>
      <c r="S29">
        <v>105069367</v>
      </c>
      <c r="T29">
        <v>107612100</v>
      </c>
      <c r="U29">
        <v>110213082</v>
      </c>
      <c r="V29">
        <v>112867867</v>
      </c>
      <c r="W29">
        <v>115577669</v>
      </c>
      <c r="X29">
        <v>118342626</v>
      </c>
      <c r="Y29">
        <v>121159761</v>
      </c>
      <c r="Z29">
        <v>124030908</v>
      </c>
      <c r="AA29">
        <v>126947365</v>
      </c>
      <c r="AB29">
        <v>129882321</v>
      </c>
      <c r="AC29">
        <v>132800684</v>
      </c>
      <c r="AD29">
        <v>135676281</v>
      </c>
      <c r="AE29">
        <v>138499464</v>
      </c>
      <c r="AF29">
        <v>141273488</v>
      </c>
      <c r="AG29">
        <v>144001542</v>
      </c>
      <c r="AH29">
        <v>146691981</v>
      </c>
      <c r="AI29">
        <v>149352145</v>
      </c>
      <c r="AJ29">
        <v>151976577</v>
      </c>
      <c r="AK29">
        <v>154564278</v>
      </c>
      <c r="AL29">
        <v>157132682</v>
      </c>
      <c r="AM29">
        <v>159705123</v>
      </c>
      <c r="AN29">
        <v>162296612</v>
      </c>
      <c r="AO29">
        <v>164913306</v>
      </c>
      <c r="AP29">
        <v>167545164</v>
      </c>
      <c r="AQ29">
        <v>170170640</v>
      </c>
      <c r="AR29">
        <v>172759243</v>
      </c>
      <c r="AS29">
        <v>175287587</v>
      </c>
      <c r="AT29">
        <v>177750670</v>
      </c>
      <c r="AU29">
        <v>180151021</v>
      </c>
      <c r="AV29">
        <v>182482149</v>
      </c>
      <c r="AW29">
        <v>184738458</v>
      </c>
      <c r="AX29">
        <v>186917361</v>
      </c>
      <c r="AY29">
        <v>189012412</v>
      </c>
      <c r="AZ29">
        <v>191026637</v>
      </c>
      <c r="BA29">
        <v>192979029</v>
      </c>
      <c r="BB29">
        <v>194895996</v>
      </c>
      <c r="BC29">
        <v>196796269</v>
      </c>
      <c r="BD29">
        <v>198686688</v>
      </c>
      <c r="BE29">
        <v>200560983</v>
      </c>
      <c r="BF29">
        <v>202408632</v>
      </c>
      <c r="BG29">
        <v>204213133</v>
      </c>
      <c r="BH29">
        <v>205962108</v>
      </c>
      <c r="BI29">
        <v>207652865</v>
      </c>
    </row>
    <row r="30" spans="1:61" x14ac:dyDescent="0.55000000000000004">
      <c r="A30" t="s">
        <v>298</v>
      </c>
      <c r="B30" t="s">
        <v>299</v>
      </c>
      <c r="C30" t="s">
        <v>557</v>
      </c>
      <c r="D30" t="s">
        <v>558</v>
      </c>
      <c r="E30">
        <v>230939</v>
      </c>
      <c r="F30">
        <v>231678</v>
      </c>
      <c r="G30">
        <v>232586</v>
      </c>
      <c r="H30">
        <v>233587</v>
      </c>
      <c r="I30">
        <v>234547</v>
      </c>
      <c r="J30">
        <v>235374</v>
      </c>
      <c r="K30">
        <v>236044</v>
      </c>
      <c r="L30">
        <v>236621</v>
      </c>
      <c r="M30">
        <v>237199</v>
      </c>
      <c r="N30">
        <v>237913</v>
      </c>
      <c r="O30">
        <v>238848</v>
      </c>
      <c r="P30">
        <v>240035</v>
      </c>
      <c r="Q30">
        <v>241441</v>
      </c>
      <c r="R30">
        <v>242976</v>
      </c>
      <c r="S30">
        <v>244539</v>
      </c>
      <c r="T30">
        <v>246034</v>
      </c>
      <c r="U30">
        <v>247444</v>
      </c>
      <c r="V30">
        <v>248784</v>
      </c>
      <c r="W30">
        <v>250032</v>
      </c>
      <c r="X30">
        <v>251177</v>
      </c>
      <c r="Y30">
        <v>252194</v>
      </c>
      <c r="Z30">
        <v>253080</v>
      </c>
      <c r="AA30">
        <v>253841</v>
      </c>
      <c r="AB30">
        <v>254518</v>
      </c>
      <c r="AC30">
        <v>255193</v>
      </c>
      <c r="AD30">
        <v>255924</v>
      </c>
      <c r="AE30">
        <v>256736</v>
      </c>
      <c r="AF30">
        <v>257611</v>
      </c>
      <c r="AG30">
        <v>258527</v>
      </c>
      <c r="AH30">
        <v>259458</v>
      </c>
      <c r="AI30">
        <v>260374</v>
      </c>
      <c r="AJ30">
        <v>261275</v>
      </c>
      <c r="AK30">
        <v>262184</v>
      </c>
      <c r="AL30">
        <v>263089</v>
      </c>
      <c r="AM30">
        <v>264015</v>
      </c>
      <c r="AN30">
        <v>264959</v>
      </c>
      <c r="AO30">
        <v>265942</v>
      </c>
      <c r="AP30">
        <v>266945</v>
      </c>
      <c r="AQ30">
        <v>267950</v>
      </c>
      <c r="AR30">
        <v>268922</v>
      </c>
      <c r="AS30">
        <v>269847</v>
      </c>
      <c r="AT30">
        <v>270685</v>
      </c>
      <c r="AU30">
        <v>271478</v>
      </c>
      <c r="AV30">
        <v>272258</v>
      </c>
      <c r="AW30">
        <v>273091</v>
      </c>
      <c r="AX30">
        <v>274009</v>
      </c>
      <c r="AY30">
        <v>275039</v>
      </c>
      <c r="AZ30">
        <v>276150</v>
      </c>
      <c r="BA30">
        <v>277319</v>
      </c>
      <c r="BB30">
        <v>278470</v>
      </c>
      <c r="BC30">
        <v>279569</v>
      </c>
      <c r="BD30">
        <v>280601</v>
      </c>
      <c r="BE30">
        <v>281585</v>
      </c>
      <c r="BF30">
        <v>282509</v>
      </c>
      <c r="BG30">
        <v>283385</v>
      </c>
      <c r="BH30">
        <v>284217</v>
      </c>
      <c r="BI30">
        <v>284996</v>
      </c>
    </row>
    <row r="31" spans="1:61" x14ac:dyDescent="0.55000000000000004">
      <c r="A31" t="s">
        <v>198</v>
      </c>
      <c r="B31" t="s">
        <v>60</v>
      </c>
      <c r="C31" t="s">
        <v>557</v>
      </c>
      <c r="D31" t="s">
        <v>558</v>
      </c>
      <c r="E31">
        <v>81745</v>
      </c>
      <c r="F31">
        <v>85596</v>
      </c>
      <c r="G31">
        <v>89516</v>
      </c>
      <c r="H31">
        <v>93576</v>
      </c>
      <c r="I31">
        <v>97848</v>
      </c>
      <c r="J31">
        <v>102425</v>
      </c>
      <c r="K31">
        <v>107316</v>
      </c>
      <c r="L31">
        <v>112494</v>
      </c>
      <c r="M31">
        <v>117950</v>
      </c>
      <c r="N31">
        <v>123653</v>
      </c>
      <c r="O31">
        <v>129583</v>
      </c>
      <c r="P31">
        <v>135726</v>
      </c>
      <c r="Q31">
        <v>142073</v>
      </c>
      <c r="R31">
        <v>148560</v>
      </c>
      <c r="S31">
        <v>155109</v>
      </c>
      <c r="T31">
        <v>161671</v>
      </c>
      <c r="U31">
        <v>168224</v>
      </c>
      <c r="V31">
        <v>174773</v>
      </c>
      <c r="W31">
        <v>181257</v>
      </c>
      <c r="X31">
        <v>187656</v>
      </c>
      <c r="Y31">
        <v>193949</v>
      </c>
      <c r="Z31">
        <v>200085</v>
      </c>
      <c r="AA31">
        <v>206128</v>
      </c>
      <c r="AB31">
        <v>212136</v>
      </c>
      <c r="AC31">
        <v>218227</v>
      </c>
      <c r="AD31">
        <v>224512</v>
      </c>
      <c r="AE31">
        <v>230972</v>
      </c>
      <c r="AF31">
        <v>237622</v>
      </c>
      <c r="AG31">
        <v>244458</v>
      </c>
      <c r="AH31">
        <v>251514</v>
      </c>
      <c r="AI31">
        <v>258785</v>
      </c>
      <c r="AJ31">
        <v>266274</v>
      </c>
      <c r="AK31">
        <v>273963</v>
      </c>
      <c r="AL31">
        <v>281751</v>
      </c>
      <c r="AM31">
        <v>289525</v>
      </c>
      <c r="AN31">
        <v>297192</v>
      </c>
      <c r="AO31">
        <v>304699</v>
      </c>
      <c r="AP31">
        <v>312038</v>
      </c>
      <c r="AQ31">
        <v>319222</v>
      </c>
      <c r="AR31">
        <v>326289</v>
      </c>
      <c r="AS31">
        <v>333241</v>
      </c>
      <c r="AT31">
        <v>340117</v>
      </c>
      <c r="AU31">
        <v>346867</v>
      </c>
      <c r="AV31">
        <v>353389</v>
      </c>
      <c r="AW31">
        <v>359523</v>
      </c>
      <c r="AX31">
        <v>365158</v>
      </c>
      <c r="AY31">
        <v>370250</v>
      </c>
      <c r="AZ31">
        <v>374864</v>
      </c>
      <c r="BA31">
        <v>379252</v>
      </c>
      <c r="BB31">
        <v>383772</v>
      </c>
      <c r="BC31">
        <v>388662</v>
      </c>
      <c r="BD31">
        <v>394013</v>
      </c>
      <c r="BE31">
        <v>399748</v>
      </c>
      <c r="BF31">
        <v>405716</v>
      </c>
      <c r="BG31">
        <v>411704</v>
      </c>
      <c r="BH31">
        <v>417542</v>
      </c>
      <c r="BI31">
        <v>423196</v>
      </c>
    </row>
    <row r="32" spans="1:61" x14ac:dyDescent="0.55000000000000004">
      <c r="A32" t="s">
        <v>304</v>
      </c>
      <c r="B32" t="s">
        <v>305</v>
      </c>
      <c r="C32" t="s">
        <v>557</v>
      </c>
      <c r="D32" t="s">
        <v>558</v>
      </c>
      <c r="E32">
        <v>223288</v>
      </c>
      <c r="F32">
        <v>228918</v>
      </c>
      <c r="G32">
        <v>234706</v>
      </c>
      <c r="H32">
        <v>240778</v>
      </c>
      <c r="I32">
        <v>247325</v>
      </c>
      <c r="J32">
        <v>254464</v>
      </c>
      <c r="K32">
        <v>262244</v>
      </c>
      <c r="L32">
        <v>270622</v>
      </c>
      <c r="M32">
        <v>279515</v>
      </c>
      <c r="N32">
        <v>288774</v>
      </c>
      <c r="O32">
        <v>298301</v>
      </c>
      <c r="P32">
        <v>308053</v>
      </c>
      <c r="Q32">
        <v>318045</v>
      </c>
      <c r="R32">
        <v>328312</v>
      </c>
      <c r="S32">
        <v>338943</v>
      </c>
      <c r="T32">
        <v>349982</v>
      </c>
      <c r="U32">
        <v>361455</v>
      </c>
      <c r="V32">
        <v>373324</v>
      </c>
      <c r="W32">
        <v>385384</v>
      </c>
      <c r="X32">
        <v>397390</v>
      </c>
      <c r="Y32">
        <v>409172</v>
      </c>
      <c r="Z32">
        <v>420380</v>
      </c>
      <c r="AA32">
        <v>431050</v>
      </c>
      <c r="AB32">
        <v>441847</v>
      </c>
      <c r="AC32">
        <v>453720</v>
      </c>
      <c r="AD32">
        <v>467178</v>
      </c>
      <c r="AE32">
        <v>482952</v>
      </c>
      <c r="AF32">
        <v>500437</v>
      </c>
      <c r="AG32">
        <v>517273</v>
      </c>
      <c r="AH32">
        <v>530257</v>
      </c>
      <c r="AI32">
        <v>537280</v>
      </c>
      <c r="AJ32">
        <v>537284</v>
      </c>
      <c r="AK32">
        <v>531525</v>
      </c>
      <c r="AL32">
        <v>523117</v>
      </c>
      <c r="AM32">
        <v>516503</v>
      </c>
      <c r="AN32">
        <v>514877</v>
      </c>
      <c r="AO32">
        <v>519282</v>
      </c>
      <c r="AP32">
        <v>528754</v>
      </c>
      <c r="AQ32">
        <v>542155</v>
      </c>
      <c r="AR32">
        <v>557543</v>
      </c>
      <c r="AS32">
        <v>573416</v>
      </c>
      <c r="AT32">
        <v>589600</v>
      </c>
      <c r="AU32">
        <v>606399</v>
      </c>
      <c r="AV32">
        <v>623434</v>
      </c>
      <c r="AW32">
        <v>640282</v>
      </c>
      <c r="AX32">
        <v>656639</v>
      </c>
      <c r="AY32">
        <v>672228</v>
      </c>
      <c r="AZ32">
        <v>686958</v>
      </c>
      <c r="BA32">
        <v>700950</v>
      </c>
      <c r="BB32">
        <v>714458</v>
      </c>
      <c r="BC32">
        <v>727641</v>
      </c>
      <c r="BD32">
        <v>740510</v>
      </c>
      <c r="BE32">
        <v>752967</v>
      </c>
      <c r="BF32">
        <v>764961</v>
      </c>
      <c r="BG32">
        <v>776448</v>
      </c>
      <c r="BH32">
        <v>787386</v>
      </c>
      <c r="BI32">
        <v>797765</v>
      </c>
    </row>
    <row r="33" spans="1:61" x14ac:dyDescent="0.55000000000000004">
      <c r="A33" t="s">
        <v>245</v>
      </c>
      <c r="B33" t="s">
        <v>113</v>
      </c>
      <c r="C33" t="s">
        <v>557</v>
      </c>
      <c r="D33" t="s">
        <v>558</v>
      </c>
      <c r="E33">
        <v>524552</v>
      </c>
      <c r="F33">
        <v>537249</v>
      </c>
      <c r="G33">
        <v>550840</v>
      </c>
      <c r="H33">
        <v>565353</v>
      </c>
      <c r="I33">
        <v>580799</v>
      </c>
      <c r="J33">
        <v>597190</v>
      </c>
      <c r="K33">
        <v>614613</v>
      </c>
      <c r="L33">
        <v>633154</v>
      </c>
      <c r="M33">
        <v>652843</v>
      </c>
      <c r="N33">
        <v>673640</v>
      </c>
      <c r="O33">
        <v>695597</v>
      </c>
      <c r="P33">
        <v>718639</v>
      </c>
      <c r="Q33">
        <v>742835</v>
      </c>
      <c r="R33">
        <v>768512</v>
      </c>
      <c r="S33">
        <v>796095</v>
      </c>
      <c r="T33">
        <v>825840</v>
      </c>
      <c r="U33">
        <v>857855</v>
      </c>
      <c r="V33">
        <v>891926</v>
      </c>
      <c r="W33">
        <v>927585</v>
      </c>
      <c r="X33">
        <v>964166</v>
      </c>
      <c r="Y33">
        <v>1001158</v>
      </c>
      <c r="Z33">
        <v>1038397</v>
      </c>
      <c r="AA33">
        <v>1075889</v>
      </c>
      <c r="AB33">
        <v>1113539</v>
      </c>
      <c r="AC33">
        <v>1151292</v>
      </c>
      <c r="AD33">
        <v>1189114</v>
      </c>
      <c r="AE33">
        <v>1226810</v>
      </c>
      <c r="AF33">
        <v>1264314</v>
      </c>
      <c r="AG33">
        <v>1301818</v>
      </c>
      <c r="AH33">
        <v>1339624</v>
      </c>
      <c r="AI33">
        <v>1377912</v>
      </c>
      <c r="AJ33">
        <v>1416731</v>
      </c>
      <c r="AK33">
        <v>1455833</v>
      </c>
      <c r="AL33">
        <v>1494693</v>
      </c>
      <c r="AM33">
        <v>1532622</v>
      </c>
      <c r="AN33">
        <v>1569094</v>
      </c>
      <c r="AO33">
        <v>1604060</v>
      </c>
      <c r="AP33">
        <v>1637635</v>
      </c>
      <c r="AQ33">
        <v>1669625</v>
      </c>
      <c r="AR33">
        <v>1699862</v>
      </c>
      <c r="AS33">
        <v>1728340</v>
      </c>
      <c r="AT33">
        <v>1754935</v>
      </c>
      <c r="AU33">
        <v>1779953</v>
      </c>
      <c r="AV33">
        <v>1804339</v>
      </c>
      <c r="AW33">
        <v>1829330</v>
      </c>
      <c r="AX33">
        <v>1855852</v>
      </c>
      <c r="AY33">
        <v>1884238</v>
      </c>
      <c r="AZ33">
        <v>1914414</v>
      </c>
      <c r="BA33">
        <v>1946351</v>
      </c>
      <c r="BB33">
        <v>1979882</v>
      </c>
      <c r="BC33">
        <v>2014866</v>
      </c>
      <c r="BD33">
        <v>2051339</v>
      </c>
      <c r="BE33">
        <v>2089315</v>
      </c>
      <c r="BF33">
        <v>2128507</v>
      </c>
      <c r="BG33">
        <v>2168573</v>
      </c>
      <c r="BH33">
        <v>2209197</v>
      </c>
      <c r="BI33">
        <v>2250260</v>
      </c>
    </row>
    <row r="34" spans="1:61" x14ac:dyDescent="0.55000000000000004">
      <c r="A34" t="s">
        <v>316</v>
      </c>
      <c r="B34" t="s">
        <v>317</v>
      </c>
      <c r="C34" t="s">
        <v>557</v>
      </c>
      <c r="D34" t="s">
        <v>558</v>
      </c>
      <c r="E34">
        <v>1503508</v>
      </c>
      <c r="F34">
        <v>1529227</v>
      </c>
      <c r="G34">
        <v>1556661</v>
      </c>
      <c r="H34">
        <v>1585763</v>
      </c>
      <c r="I34">
        <v>1616516</v>
      </c>
      <c r="J34">
        <v>1648833</v>
      </c>
      <c r="K34">
        <v>1682885</v>
      </c>
      <c r="L34">
        <v>1718603</v>
      </c>
      <c r="M34">
        <v>1755344</v>
      </c>
      <c r="N34">
        <v>1792220</v>
      </c>
      <c r="O34">
        <v>1828709</v>
      </c>
      <c r="P34">
        <v>1864598</v>
      </c>
      <c r="Q34">
        <v>1900317</v>
      </c>
      <c r="R34">
        <v>1936841</v>
      </c>
      <c r="S34">
        <v>1975521</v>
      </c>
      <c r="T34">
        <v>2017372</v>
      </c>
      <c r="U34">
        <v>2062405</v>
      </c>
      <c r="V34">
        <v>2110457</v>
      </c>
      <c r="W34">
        <v>2162249</v>
      </c>
      <c r="X34">
        <v>2218575</v>
      </c>
      <c r="Y34">
        <v>2279821</v>
      </c>
      <c r="Z34">
        <v>2346797</v>
      </c>
      <c r="AA34">
        <v>2418844</v>
      </c>
      <c r="AB34">
        <v>2493135</v>
      </c>
      <c r="AC34">
        <v>2565803</v>
      </c>
      <c r="AD34">
        <v>2634232</v>
      </c>
      <c r="AE34">
        <v>2696982</v>
      </c>
      <c r="AF34">
        <v>2755244</v>
      </c>
      <c r="AG34">
        <v>2812244</v>
      </c>
      <c r="AH34">
        <v>2872668</v>
      </c>
      <c r="AI34">
        <v>2939780</v>
      </c>
      <c r="AJ34">
        <v>3014624</v>
      </c>
      <c r="AK34">
        <v>3095807</v>
      </c>
      <c r="AL34">
        <v>3181222</v>
      </c>
      <c r="AM34">
        <v>3267670</v>
      </c>
      <c r="AN34">
        <v>3352767</v>
      </c>
      <c r="AO34">
        <v>3435821</v>
      </c>
      <c r="AP34">
        <v>3517309</v>
      </c>
      <c r="AQ34">
        <v>3597385</v>
      </c>
      <c r="AR34">
        <v>3676508</v>
      </c>
      <c r="AS34">
        <v>3754986</v>
      </c>
      <c r="AT34">
        <v>3832203</v>
      </c>
      <c r="AU34">
        <v>3907612</v>
      </c>
      <c r="AV34">
        <v>3981665</v>
      </c>
      <c r="AW34">
        <v>4055036</v>
      </c>
      <c r="AX34">
        <v>4127910</v>
      </c>
      <c r="AY34">
        <v>4201758</v>
      </c>
      <c r="AZ34">
        <v>4275800</v>
      </c>
      <c r="BA34">
        <v>4345386</v>
      </c>
      <c r="BB34">
        <v>4404230</v>
      </c>
      <c r="BC34">
        <v>4448525</v>
      </c>
      <c r="BD34">
        <v>4476153</v>
      </c>
      <c r="BE34">
        <v>4490416</v>
      </c>
      <c r="BF34">
        <v>4499653</v>
      </c>
      <c r="BG34">
        <v>4515392</v>
      </c>
      <c r="BH34">
        <v>4546100</v>
      </c>
      <c r="BI34">
        <v>4594621</v>
      </c>
    </row>
    <row r="35" spans="1:61" x14ac:dyDescent="0.55000000000000004">
      <c r="A35" t="s">
        <v>163</v>
      </c>
      <c r="B35" t="s">
        <v>23</v>
      </c>
      <c r="C35" t="s">
        <v>557</v>
      </c>
      <c r="D35" t="s">
        <v>558</v>
      </c>
      <c r="E35">
        <v>17909009</v>
      </c>
      <c r="F35">
        <v>18271000</v>
      </c>
      <c r="G35">
        <v>18614000</v>
      </c>
      <c r="H35">
        <v>18964000</v>
      </c>
      <c r="I35">
        <v>19325000</v>
      </c>
      <c r="J35">
        <v>19678000</v>
      </c>
      <c r="K35">
        <v>20048000</v>
      </c>
      <c r="L35">
        <v>20412000</v>
      </c>
      <c r="M35">
        <v>20744000</v>
      </c>
      <c r="N35">
        <v>21028000</v>
      </c>
      <c r="O35">
        <v>21324000</v>
      </c>
      <c r="P35">
        <v>21645535</v>
      </c>
      <c r="Q35">
        <v>21993631</v>
      </c>
      <c r="R35">
        <v>22369408</v>
      </c>
      <c r="S35">
        <v>22774087</v>
      </c>
      <c r="T35">
        <v>23209000</v>
      </c>
      <c r="U35">
        <v>23518000</v>
      </c>
      <c r="V35">
        <v>23796000</v>
      </c>
      <c r="W35">
        <v>24036000</v>
      </c>
      <c r="X35">
        <v>24277000</v>
      </c>
      <c r="Y35">
        <v>24593000</v>
      </c>
      <c r="Z35">
        <v>24900000</v>
      </c>
      <c r="AA35">
        <v>25202000</v>
      </c>
      <c r="AB35">
        <v>25456000</v>
      </c>
      <c r="AC35">
        <v>25702000</v>
      </c>
      <c r="AD35">
        <v>25942000</v>
      </c>
      <c r="AE35">
        <v>26204000</v>
      </c>
      <c r="AF35">
        <v>26550000</v>
      </c>
      <c r="AG35">
        <v>26895000</v>
      </c>
      <c r="AH35">
        <v>27379000</v>
      </c>
      <c r="AI35">
        <v>27791000</v>
      </c>
      <c r="AJ35">
        <v>28171682</v>
      </c>
      <c r="AK35">
        <v>28519597</v>
      </c>
      <c r="AL35">
        <v>28833410</v>
      </c>
      <c r="AM35">
        <v>29111906</v>
      </c>
      <c r="AN35">
        <v>29354000</v>
      </c>
      <c r="AO35">
        <v>29671900</v>
      </c>
      <c r="AP35">
        <v>29987200</v>
      </c>
      <c r="AQ35">
        <v>30247900</v>
      </c>
      <c r="AR35">
        <v>30499200</v>
      </c>
      <c r="AS35">
        <v>30769700</v>
      </c>
      <c r="AT35">
        <v>31081900</v>
      </c>
      <c r="AU35">
        <v>31362000</v>
      </c>
      <c r="AV35">
        <v>31676000</v>
      </c>
      <c r="AW35">
        <v>31995000</v>
      </c>
      <c r="AX35">
        <v>32312000</v>
      </c>
      <c r="AY35">
        <v>32570505</v>
      </c>
      <c r="AZ35">
        <v>32887928</v>
      </c>
      <c r="BA35">
        <v>33245773</v>
      </c>
      <c r="BB35">
        <v>33628571</v>
      </c>
      <c r="BC35">
        <v>34005274</v>
      </c>
      <c r="BD35">
        <v>34342780</v>
      </c>
      <c r="BE35">
        <v>34750545</v>
      </c>
      <c r="BF35">
        <v>35155451</v>
      </c>
      <c r="BG35">
        <v>35544564</v>
      </c>
      <c r="BH35">
        <v>35848610</v>
      </c>
      <c r="BI35">
        <v>36286425</v>
      </c>
    </row>
    <row r="36" spans="1:61" x14ac:dyDescent="0.55000000000000004">
      <c r="A36" t="s">
        <v>467</v>
      </c>
      <c r="B36" t="s">
        <v>468</v>
      </c>
      <c r="C36" t="s">
        <v>557</v>
      </c>
      <c r="D36" t="s">
        <v>558</v>
      </c>
      <c r="E36">
        <v>91401583</v>
      </c>
      <c r="F36">
        <v>92237118</v>
      </c>
      <c r="G36">
        <v>93014890</v>
      </c>
      <c r="H36">
        <v>93845749</v>
      </c>
      <c r="I36">
        <v>94722599</v>
      </c>
      <c r="J36">
        <v>95447065</v>
      </c>
      <c r="K36">
        <v>96148635</v>
      </c>
      <c r="L36">
        <v>97043587</v>
      </c>
      <c r="M36">
        <v>97882394</v>
      </c>
      <c r="N36">
        <v>98602140</v>
      </c>
      <c r="O36">
        <v>99133296</v>
      </c>
      <c r="P36">
        <v>99638983</v>
      </c>
      <c r="Q36">
        <v>100363597</v>
      </c>
      <c r="R36">
        <v>101120519</v>
      </c>
      <c r="S36">
        <v>101946256</v>
      </c>
      <c r="T36">
        <v>102862489</v>
      </c>
      <c r="U36">
        <v>103770134</v>
      </c>
      <c r="V36">
        <v>104589313</v>
      </c>
      <c r="W36">
        <v>105304312</v>
      </c>
      <c r="X36">
        <v>105924838</v>
      </c>
      <c r="Y36">
        <v>106564905</v>
      </c>
      <c r="Z36">
        <v>107187982</v>
      </c>
      <c r="AA36">
        <v>107770794</v>
      </c>
      <c r="AB36">
        <v>108326895</v>
      </c>
      <c r="AC36">
        <v>108853181</v>
      </c>
      <c r="AD36">
        <v>109360296</v>
      </c>
      <c r="AE36">
        <v>109847148</v>
      </c>
      <c r="AF36">
        <v>110296680</v>
      </c>
      <c r="AG36">
        <v>110688533</v>
      </c>
      <c r="AH36">
        <v>110801380</v>
      </c>
      <c r="AI36">
        <v>110745760</v>
      </c>
      <c r="AJ36">
        <v>110290445</v>
      </c>
      <c r="AK36">
        <v>110005636</v>
      </c>
      <c r="AL36">
        <v>110081461</v>
      </c>
      <c r="AM36">
        <v>110019570</v>
      </c>
      <c r="AN36">
        <v>109913216</v>
      </c>
      <c r="AO36">
        <v>109563097</v>
      </c>
      <c r="AP36">
        <v>109459093</v>
      </c>
      <c r="AQ36">
        <v>109207205</v>
      </c>
      <c r="AR36">
        <v>109102354</v>
      </c>
      <c r="AS36">
        <v>108405522</v>
      </c>
      <c r="AT36">
        <v>107800399</v>
      </c>
      <c r="AU36">
        <v>107097577</v>
      </c>
      <c r="AV36">
        <v>106760768</v>
      </c>
      <c r="AW36">
        <v>106466116</v>
      </c>
      <c r="AX36">
        <v>106173766</v>
      </c>
      <c r="AY36">
        <v>105901322</v>
      </c>
      <c r="AZ36">
        <v>105504531</v>
      </c>
      <c r="BA36">
        <v>105126686</v>
      </c>
      <c r="BB36">
        <v>104924372</v>
      </c>
      <c r="BC36">
        <v>104543801</v>
      </c>
      <c r="BD36">
        <v>104174038</v>
      </c>
      <c r="BE36">
        <v>103935318</v>
      </c>
      <c r="BF36">
        <v>103713726</v>
      </c>
      <c r="BG36">
        <v>103496179</v>
      </c>
      <c r="BH36">
        <v>103257751</v>
      </c>
      <c r="BI36">
        <v>102974082</v>
      </c>
    </row>
    <row r="37" spans="1:61" x14ac:dyDescent="0.55000000000000004">
      <c r="A37" t="s">
        <v>185</v>
      </c>
      <c r="B37" t="s">
        <v>47</v>
      </c>
      <c r="C37" t="s">
        <v>557</v>
      </c>
      <c r="D37" t="s">
        <v>558</v>
      </c>
      <c r="E37">
        <v>5327827</v>
      </c>
      <c r="F37">
        <v>5434294</v>
      </c>
      <c r="G37">
        <v>5573815</v>
      </c>
      <c r="H37">
        <v>5694247</v>
      </c>
      <c r="I37">
        <v>5789228</v>
      </c>
      <c r="J37">
        <v>5856472</v>
      </c>
      <c r="K37">
        <v>5918002</v>
      </c>
      <c r="L37">
        <v>5991785</v>
      </c>
      <c r="M37">
        <v>6067714</v>
      </c>
      <c r="N37">
        <v>6136387</v>
      </c>
      <c r="O37">
        <v>6180877</v>
      </c>
      <c r="P37">
        <v>6213399</v>
      </c>
      <c r="Q37">
        <v>6260956</v>
      </c>
      <c r="R37">
        <v>6307347</v>
      </c>
      <c r="S37">
        <v>6341405</v>
      </c>
      <c r="T37">
        <v>6338632</v>
      </c>
      <c r="U37">
        <v>6302504</v>
      </c>
      <c r="V37">
        <v>6281174</v>
      </c>
      <c r="W37">
        <v>6281738</v>
      </c>
      <c r="X37">
        <v>6294365</v>
      </c>
      <c r="Y37">
        <v>6319408</v>
      </c>
      <c r="Z37">
        <v>6354074</v>
      </c>
      <c r="AA37">
        <v>6391309</v>
      </c>
      <c r="AB37">
        <v>6418773</v>
      </c>
      <c r="AC37">
        <v>6441865</v>
      </c>
      <c r="AD37">
        <v>6470365</v>
      </c>
      <c r="AE37">
        <v>6504124</v>
      </c>
      <c r="AF37">
        <v>6545106</v>
      </c>
      <c r="AG37">
        <v>6593386</v>
      </c>
      <c r="AH37">
        <v>6646912</v>
      </c>
      <c r="AI37">
        <v>6715519</v>
      </c>
      <c r="AJ37">
        <v>6799978</v>
      </c>
      <c r="AK37">
        <v>6875364</v>
      </c>
      <c r="AL37">
        <v>6938265</v>
      </c>
      <c r="AM37">
        <v>6993795</v>
      </c>
      <c r="AN37">
        <v>7040687</v>
      </c>
      <c r="AO37">
        <v>7071850</v>
      </c>
      <c r="AP37">
        <v>7088906</v>
      </c>
      <c r="AQ37">
        <v>7110001</v>
      </c>
      <c r="AR37">
        <v>7143991</v>
      </c>
      <c r="AS37">
        <v>7184250</v>
      </c>
      <c r="AT37">
        <v>7229854</v>
      </c>
      <c r="AU37">
        <v>7284753</v>
      </c>
      <c r="AV37">
        <v>7339001</v>
      </c>
      <c r="AW37">
        <v>7389625</v>
      </c>
      <c r="AX37">
        <v>7437115</v>
      </c>
      <c r="AY37">
        <v>7483934</v>
      </c>
      <c r="AZ37">
        <v>7551117</v>
      </c>
      <c r="BA37">
        <v>7647675</v>
      </c>
      <c r="BB37">
        <v>7743831</v>
      </c>
      <c r="BC37">
        <v>7824909</v>
      </c>
      <c r="BD37">
        <v>7912398</v>
      </c>
      <c r="BE37">
        <v>7996861</v>
      </c>
      <c r="BF37">
        <v>8089346</v>
      </c>
      <c r="BG37">
        <v>8188649</v>
      </c>
      <c r="BH37">
        <v>8282396</v>
      </c>
      <c r="BI37">
        <v>8372098</v>
      </c>
    </row>
    <row r="38" spans="1:61" x14ac:dyDescent="0.55000000000000004">
      <c r="A38" t="s">
        <v>320</v>
      </c>
      <c r="B38" t="s">
        <v>321</v>
      </c>
      <c r="C38" t="s">
        <v>557</v>
      </c>
      <c r="D38" t="s">
        <v>558</v>
      </c>
      <c r="E38">
        <v>109420</v>
      </c>
      <c r="F38">
        <v>110399</v>
      </c>
      <c r="G38">
        <v>111457</v>
      </c>
      <c r="H38">
        <v>112595</v>
      </c>
      <c r="I38">
        <v>113773</v>
      </c>
      <c r="J38">
        <v>114995</v>
      </c>
      <c r="K38">
        <v>116227</v>
      </c>
      <c r="L38">
        <v>117474</v>
      </c>
      <c r="M38">
        <v>118726</v>
      </c>
      <c r="N38">
        <v>119972</v>
      </c>
      <c r="O38">
        <v>121197</v>
      </c>
      <c r="P38">
        <v>122413</v>
      </c>
      <c r="Q38">
        <v>123614</v>
      </c>
      <c r="R38">
        <v>124725</v>
      </c>
      <c r="S38">
        <v>125682</v>
      </c>
      <c r="T38">
        <v>126415</v>
      </c>
      <c r="U38">
        <v>126902</v>
      </c>
      <c r="V38">
        <v>127183</v>
      </c>
      <c r="W38">
        <v>127390</v>
      </c>
      <c r="X38">
        <v>127692</v>
      </c>
      <c r="Y38">
        <v>128212</v>
      </c>
      <c r="Z38">
        <v>128981</v>
      </c>
      <c r="AA38">
        <v>129979</v>
      </c>
      <c r="AB38">
        <v>131156</v>
      </c>
      <c r="AC38">
        <v>132453</v>
      </c>
      <c r="AD38">
        <v>133808</v>
      </c>
      <c r="AE38">
        <v>135230</v>
      </c>
      <c r="AF38">
        <v>136716</v>
      </c>
      <c r="AG38">
        <v>138187</v>
      </c>
      <c r="AH38">
        <v>139530</v>
      </c>
      <c r="AI38">
        <v>140671</v>
      </c>
      <c r="AJ38">
        <v>141568</v>
      </c>
      <c r="AK38">
        <v>142258</v>
      </c>
      <c r="AL38">
        <v>142819</v>
      </c>
      <c r="AM38">
        <v>143384</v>
      </c>
      <c r="AN38">
        <v>144046</v>
      </c>
      <c r="AO38">
        <v>144829</v>
      </c>
      <c r="AP38">
        <v>145715</v>
      </c>
      <c r="AQ38">
        <v>146671</v>
      </c>
      <c r="AR38">
        <v>147687</v>
      </c>
      <c r="AS38">
        <v>148725</v>
      </c>
      <c r="AT38">
        <v>149793</v>
      </c>
      <c r="AU38">
        <v>150901</v>
      </c>
      <c r="AV38">
        <v>152038</v>
      </c>
      <c r="AW38">
        <v>153170</v>
      </c>
      <c r="AX38">
        <v>154294</v>
      </c>
      <c r="AY38">
        <v>155411</v>
      </c>
      <c r="AZ38">
        <v>156513</v>
      </c>
      <c r="BA38">
        <v>157581</v>
      </c>
      <c r="BB38">
        <v>158603</v>
      </c>
      <c r="BC38">
        <v>159581</v>
      </c>
      <c r="BD38">
        <v>160497</v>
      </c>
      <c r="BE38">
        <v>161358</v>
      </c>
      <c r="BF38">
        <v>162180</v>
      </c>
      <c r="BG38">
        <v>162969</v>
      </c>
      <c r="BH38">
        <v>163758</v>
      </c>
      <c r="BI38">
        <v>164541</v>
      </c>
    </row>
    <row r="39" spans="1:61" x14ac:dyDescent="0.55000000000000004">
      <c r="A39" t="s">
        <v>201</v>
      </c>
      <c r="B39" t="s">
        <v>63</v>
      </c>
      <c r="C39" t="s">
        <v>557</v>
      </c>
      <c r="D39" t="s">
        <v>558</v>
      </c>
      <c r="E39">
        <v>7716625</v>
      </c>
      <c r="F39">
        <v>7890156</v>
      </c>
      <c r="G39">
        <v>8067136</v>
      </c>
      <c r="H39">
        <v>8247415</v>
      </c>
      <c r="I39">
        <v>8430838</v>
      </c>
      <c r="J39">
        <v>8617077</v>
      </c>
      <c r="K39">
        <v>8806137</v>
      </c>
      <c r="L39">
        <v>8997325</v>
      </c>
      <c r="M39">
        <v>9188822</v>
      </c>
      <c r="N39">
        <v>9378243</v>
      </c>
      <c r="O39">
        <v>9563865</v>
      </c>
      <c r="P39">
        <v>9745189</v>
      </c>
      <c r="Q39">
        <v>9922558</v>
      </c>
      <c r="R39">
        <v>10096295</v>
      </c>
      <c r="S39">
        <v>10267056</v>
      </c>
      <c r="T39">
        <v>10435534</v>
      </c>
      <c r="U39">
        <v>10601836</v>
      </c>
      <c r="V39">
        <v>10766419</v>
      </c>
      <c r="W39">
        <v>10930783</v>
      </c>
      <c r="X39">
        <v>11096868</v>
      </c>
      <c r="Y39">
        <v>11266226</v>
      </c>
      <c r="Z39">
        <v>11439144</v>
      </c>
      <c r="AA39">
        <v>11615836</v>
      </c>
      <c r="AB39">
        <v>11797534</v>
      </c>
      <c r="AC39">
        <v>11985658</v>
      </c>
      <c r="AD39">
        <v>12181028</v>
      </c>
      <c r="AE39">
        <v>12384108</v>
      </c>
      <c r="AF39">
        <v>12594145</v>
      </c>
      <c r="AG39">
        <v>12809025</v>
      </c>
      <c r="AH39">
        <v>13025797</v>
      </c>
      <c r="AI39">
        <v>13242132</v>
      </c>
      <c r="AJ39">
        <v>13457244</v>
      </c>
      <c r="AK39">
        <v>13671033</v>
      </c>
      <c r="AL39">
        <v>13882668</v>
      </c>
      <c r="AM39">
        <v>14091389</v>
      </c>
      <c r="AN39">
        <v>14296613</v>
      </c>
      <c r="AO39">
        <v>14497826</v>
      </c>
      <c r="AP39">
        <v>14694835</v>
      </c>
      <c r="AQ39">
        <v>14887756</v>
      </c>
      <c r="AR39">
        <v>15076952</v>
      </c>
      <c r="AS39">
        <v>15262754</v>
      </c>
      <c r="AT39">
        <v>15444969</v>
      </c>
      <c r="AU39">
        <v>15623635</v>
      </c>
      <c r="AV39">
        <v>15799542</v>
      </c>
      <c r="AW39">
        <v>15973778</v>
      </c>
      <c r="AX39">
        <v>16147064</v>
      </c>
      <c r="AY39">
        <v>16319792</v>
      </c>
      <c r="AZ39">
        <v>16491687</v>
      </c>
      <c r="BA39">
        <v>16661942</v>
      </c>
      <c r="BB39">
        <v>16829442</v>
      </c>
      <c r="BC39">
        <v>16993354</v>
      </c>
      <c r="BD39">
        <v>17153357</v>
      </c>
      <c r="BE39">
        <v>17309746</v>
      </c>
      <c r="BF39">
        <v>17462982</v>
      </c>
      <c r="BG39">
        <v>17613798</v>
      </c>
      <c r="BH39">
        <v>17762681</v>
      </c>
      <c r="BI39">
        <v>17909754</v>
      </c>
    </row>
    <row r="40" spans="1:61" x14ac:dyDescent="0.55000000000000004">
      <c r="A40" t="s">
        <v>202</v>
      </c>
      <c r="B40" t="s">
        <v>64</v>
      </c>
      <c r="C40" t="s">
        <v>557</v>
      </c>
      <c r="D40" t="s">
        <v>558</v>
      </c>
      <c r="E40">
        <v>667070000</v>
      </c>
      <c r="F40">
        <v>660330000</v>
      </c>
      <c r="G40">
        <v>665770000</v>
      </c>
      <c r="H40">
        <v>682335000</v>
      </c>
      <c r="I40">
        <v>698355000</v>
      </c>
      <c r="J40">
        <v>715185000</v>
      </c>
      <c r="K40">
        <v>735400000</v>
      </c>
      <c r="L40">
        <v>754550000</v>
      </c>
      <c r="M40">
        <v>774510000</v>
      </c>
      <c r="N40">
        <v>796025000</v>
      </c>
      <c r="O40">
        <v>818315000</v>
      </c>
      <c r="P40">
        <v>841105000</v>
      </c>
      <c r="Q40">
        <v>862030000</v>
      </c>
      <c r="R40">
        <v>881940000</v>
      </c>
      <c r="S40">
        <v>900350000</v>
      </c>
      <c r="T40">
        <v>916395000</v>
      </c>
      <c r="U40">
        <v>930685000</v>
      </c>
      <c r="V40">
        <v>943455000</v>
      </c>
      <c r="W40">
        <v>956165000</v>
      </c>
      <c r="X40">
        <v>969005000</v>
      </c>
      <c r="Y40">
        <v>981235000</v>
      </c>
      <c r="Z40">
        <v>993885000</v>
      </c>
      <c r="AA40">
        <v>1008630000</v>
      </c>
      <c r="AB40">
        <v>1023310000</v>
      </c>
      <c r="AC40">
        <v>1036825000</v>
      </c>
      <c r="AD40">
        <v>1051040000</v>
      </c>
      <c r="AE40">
        <v>1066790000</v>
      </c>
      <c r="AF40">
        <v>1084035000</v>
      </c>
      <c r="AG40">
        <v>1101630000</v>
      </c>
      <c r="AH40">
        <v>1118650000</v>
      </c>
      <c r="AI40">
        <v>1135185000</v>
      </c>
      <c r="AJ40">
        <v>1150780000</v>
      </c>
      <c r="AK40">
        <v>1164970000</v>
      </c>
      <c r="AL40">
        <v>1178440000</v>
      </c>
      <c r="AM40">
        <v>1191835000</v>
      </c>
      <c r="AN40">
        <v>1204855000</v>
      </c>
      <c r="AO40">
        <v>1217550000</v>
      </c>
      <c r="AP40">
        <v>1230075000</v>
      </c>
      <c r="AQ40">
        <v>1241935000</v>
      </c>
      <c r="AR40">
        <v>1252735000</v>
      </c>
      <c r="AS40">
        <v>1262645000</v>
      </c>
      <c r="AT40">
        <v>1271850000</v>
      </c>
      <c r="AU40">
        <v>1280400000</v>
      </c>
      <c r="AV40">
        <v>1288400000</v>
      </c>
      <c r="AW40">
        <v>1296075000</v>
      </c>
      <c r="AX40">
        <v>1303720000</v>
      </c>
      <c r="AY40">
        <v>1311020000</v>
      </c>
      <c r="AZ40">
        <v>1317885000</v>
      </c>
      <c r="BA40">
        <v>1324655000</v>
      </c>
      <c r="BB40">
        <v>1331260000</v>
      </c>
      <c r="BC40">
        <v>1337705000</v>
      </c>
      <c r="BD40">
        <v>1344130000</v>
      </c>
      <c r="BE40">
        <v>1350695000</v>
      </c>
      <c r="BF40">
        <v>1357380000</v>
      </c>
      <c r="BG40">
        <v>1364270000</v>
      </c>
      <c r="BH40">
        <v>1371220000</v>
      </c>
      <c r="BI40">
        <v>1378665000</v>
      </c>
    </row>
    <row r="41" spans="1:61" x14ac:dyDescent="0.55000000000000004">
      <c r="A41" t="s">
        <v>326</v>
      </c>
      <c r="B41" t="s">
        <v>117</v>
      </c>
      <c r="C41" t="s">
        <v>557</v>
      </c>
      <c r="D41" t="s">
        <v>558</v>
      </c>
      <c r="E41">
        <v>3558988</v>
      </c>
      <c r="F41">
        <v>3694205</v>
      </c>
      <c r="G41">
        <v>3841071</v>
      </c>
      <c r="H41">
        <v>3996941</v>
      </c>
      <c r="I41">
        <v>4157965</v>
      </c>
      <c r="J41">
        <v>4321791</v>
      </c>
      <c r="K41">
        <v>4487204</v>
      </c>
      <c r="L41">
        <v>4656353</v>
      </c>
      <c r="M41">
        <v>4834279</v>
      </c>
      <c r="N41">
        <v>5027971</v>
      </c>
      <c r="O41">
        <v>5242395</v>
      </c>
      <c r="P41">
        <v>5479338</v>
      </c>
      <c r="Q41">
        <v>5737281</v>
      </c>
      <c r="R41">
        <v>6013862</v>
      </c>
      <c r="S41">
        <v>6305287</v>
      </c>
      <c r="T41">
        <v>6608609</v>
      </c>
      <c r="U41">
        <v>6922982</v>
      </c>
      <c r="V41">
        <v>7248828</v>
      </c>
      <c r="W41">
        <v>7585914</v>
      </c>
      <c r="X41">
        <v>7934279</v>
      </c>
      <c r="Y41">
        <v>8293675</v>
      </c>
      <c r="Z41">
        <v>8664057</v>
      </c>
      <c r="AA41">
        <v>9044473</v>
      </c>
      <c r="AB41">
        <v>9432731</v>
      </c>
      <c r="AC41">
        <v>9826055</v>
      </c>
      <c r="AD41">
        <v>10222558</v>
      </c>
      <c r="AE41">
        <v>10620267</v>
      </c>
      <c r="AF41">
        <v>11019651</v>
      </c>
      <c r="AG41">
        <v>11424260</v>
      </c>
      <c r="AH41">
        <v>11839243</v>
      </c>
      <c r="AI41">
        <v>12267754</v>
      </c>
      <c r="AJ41">
        <v>12710008</v>
      </c>
      <c r="AK41">
        <v>13163019</v>
      </c>
      <c r="AL41">
        <v>13622731</v>
      </c>
      <c r="AM41">
        <v>14083611</v>
      </c>
      <c r="AN41">
        <v>14540820</v>
      </c>
      <c r="AO41">
        <v>14995249</v>
      </c>
      <c r="AP41">
        <v>15445986</v>
      </c>
      <c r="AQ41">
        <v>15884552</v>
      </c>
      <c r="AR41">
        <v>16300233</v>
      </c>
      <c r="AS41">
        <v>16686561</v>
      </c>
      <c r="AT41">
        <v>17040152</v>
      </c>
      <c r="AU41">
        <v>17366517</v>
      </c>
      <c r="AV41">
        <v>17679355</v>
      </c>
      <c r="AW41">
        <v>17997738</v>
      </c>
      <c r="AX41">
        <v>18336303</v>
      </c>
      <c r="AY41">
        <v>18699435</v>
      </c>
      <c r="AZ41">
        <v>19085941</v>
      </c>
      <c r="BA41">
        <v>19497986</v>
      </c>
      <c r="BB41">
        <v>19936366</v>
      </c>
      <c r="BC41">
        <v>20401331</v>
      </c>
      <c r="BD41">
        <v>20895311</v>
      </c>
      <c r="BE41">
        <v>21418603</v>
      </c>
      <c r="BF41">
        <v>21966312</v>
      </c>
      <c r="BG41">
        <v>22531350</v>
      </c>
      <c r="BH41">
        <v>23108472</v>
      </c>
      <c r="BI41">
        <v>23695919</v>
      </c>
    </row>
    <row r="42" spans="1:61" x14ac:dyDescent="0.55000000000000004">
      <c r="A42" t="s">
        <v>246</v>
      </c>
      <c r="B42" t="s">
        <v>114</v>
      </c>
      <c r="C42" t="s">
        <v>557</v>
      </c>
      <c r="D42" t="s">
        <v>558</v>
      </c>
      <c r="E42">
        <v>5176268</v>
      </c>
      <c r="F42">
        <v>5285231</v>
      </c>
      <c r="G42">
        <v>5399922</v>
      </c>
      <c r="H42">
        <v>5520332</v>
      </c>
      <c r="I42">
        <v>5646316</v>
      </c>
      <c r="J42">
        <v>5777834</v>
      </c>
      <c r="K42">
        <v>5915123</v>
      </c>
      <c r="L42">
        <v>6058539</v>
      </c>
      <c r="M42">
        <v>6208282</v>
      </c>
      <c r="N42">
        <v>6364569</v>
      </c>
      <c r="O42">
        <v>6527635</v>
      </c>
      <c r="P42">
        <v>6697745</v>
      </c>
      <c r="Q42">
        <v>6875228</v>
      </c>
      <c r="R42">
        <v>7060603</v>
      </c>
      <c r="S42">
        <v>7254468</v>
      </c>
      <c r="T42">
        <v>7457362</v>
      </c>
      <c r="U42">
        <v>7669445</v>
      </c>
      <c r="V42">
        <v>7890969</v>
      </c>
      <c r="W42">
        <v>8122529</v>
      </c>
      <c r="X42">
        <v>8364835</v>
      </c>
      <c r="Y42">
        <v>8618354</v>
      </c>
      <c r="Z42">
        <v>8883016</v>
      </c>
      <c r="AA42">
        <v>9158566</v>
      </c>
      <c r="AB42">
        <v>9445003</v>
      </c>
      <c r="AC42">
        <v>9742263</v>
      </c>
      <c r="AD42">
        <v>10050023</v>
      </c>
      <c r="AE42">
        <v>10368300</v>
      </c>
      <c r="AF42">
        <v>10696274</v>
      </c>
      <c r="AG42">
        <v>11031817</v>
      </c>
      <c r="AH42">
        <v>11372160</v>
      </c>
      <c r="AI42">
        <v>11715218</v>
      </c>
      <c r="AJ42">
        <v>12060729</v>
      </c>
      <c r="AK42">
        <v>12408931</v>
      </c>
      <c r="AL42">
        <v>12758881</v>
      </c>
      <c r="AM42">
        <v>13109660</v>
      </c>
      <c r="AN42">
        <v>13460994</v>
      </c>
      <c r="AO42">
        <v>13812472</v>
      </c>
      <c r="AP42">
        <v>14165423</v>
      </c>
      <c r="AQ42">
        <v>14523570</v>
      </c>
      <c r="AR42">
        <v>14891891</v>
      </c>
      <c r="AS42">
        <v>15274234</v>
      </c>
      <c r="AT42">
        <v>15671927</v>
      </c>
      <c r="AU42">
        <v>16084886</v>
      </c>
      <c r="AV42">
        <v>16513822</v>
      </c>
      <c r="AW42">
        <v>16959081</v>
      </c>
      <c r="AX42">
        <v>17420795</v>
      </c>
      <c r="AY42">
        <v>17899562</v>
      </c>
      <c r="AZ42">
        <v>18395389</v>
      </c>
      <c r="BA42">
        <v>18907008</v>
      </c>
      <c r="BB42">
        <v>19432541</v>
      </c>
      <c r="BC42">
        <v>19970495</v>
      </c>
      <c r="BD42">
        <v>20520447</v>
      </c>
      <c r="BE42">
        <v>21082383</v>
      </c>
      <c r="BF42">
        <v>21655715</v>
      </c>
      <c r="BG42">
        <v>22239904</v>
      </c>
      <c r="BH42">
        <v>22834522</v>
      </c>
      <c r="BI42">
        <v>23439189</v>
      </c>
    </row>
    <row r="43" spans="1:61" x14ac:dyDescent="0.55000000000000004">
      <c r="A43" t="s">
        <v>324</v>
      </c>
      <c r="B43" t="s">
        <v>120</v>
      </c>
      <c r="C43" t="s">
        <v>557</v>
      </c>
      <c r="D43" t="s">
        <v>558</v>
      </c>
      <c r="E43">
        <v>15248251</v>
      </c>
      <c r="F43">
        <v>15637733</v>
      </c>
      <c r="G43">
        <v>16041263</v>
      </c>
      <c r="H43">
        <v>16461930</v>
      </c>
      <c r="I43">
        <v>16903923</v>
      </c>
      <c r="J43">
        <v>17369883</v>
      </c>
      <c r="K43">
        <v>17861881</v>
      </c>
      <c r="L43">
        <v>18378214</v>
      </c>
      <c r="M43">
        <v>18913203</v>
      </c>
      <c r="N43">
        <v>19458904</v>
      </c>
      <c r="O43">
        <v>20009935</v>
      </c>
      <c r="P43">
        <v>20562865</v>
      </c>
      <c r="Q43">
        <v>21120140</v>
      </c>
      <c r="R43">
        <v>21689239</v>
      </c>
      <c r="S43">
        <v>22280923</v>
      </c>
      <c r="T43">
        <v>22902319</v>
      </c>
      <c r="U43">
        <v>23559071</v>
      </c>
      <c r="V43">
        <v>24247550</v>
      </c>
      <c r="W43">
        <v>24954655</v>
      </c>
      <c r="X43">
        <v>25661884</v>
      </c>
      <c r="Y43">
        <v>26357462</v>
      </c>
      <c r="Z43">
        <v>27039468</v>
      </c>
      <c r="AA43">
        <v>27717337</v>
      </c>
      <c r="AB43">
        <v>28404876</v>
      </c>
      <c r="AC43">
        <v>29121474</v>
      </c>
      <c r="AD43">
        <v>29883446</v>
      </c>
      <c r="AE43">
        <v>30685824</v>
      </c>
      <c r="AF43">
        <v>31529823</v>
      </c>
      <c r="AG43">
        <v>32444156</v>
      </c>
      <c r="AH43">
        <v>33465441</v>
      </c>
      <c r="AI43">
        <v>34614581</v>
      </c>
      <c r="AJ43">
        <v>35914825</v>
      </c>
      <c r="AK43">
        <v>37346147</v>
      </c>
      <c r="AL43">
        <v>38833595</v>
      </c>
      <c r="AM43">
        <v>40273701</v>
      </c>
      <c r="AN43">
        <v>41595744</v>
      </c>
      <c r="AO43">
        <v>42770544</v>
      </c>
      <c r="AP43">
        <v>43830146</v>
      </c>
      <c r="AQ43">
        <v>44840529</v>
      </c>
      <c r="AR43">
        <v>45898667</v>
      </c>
      <c r="AS43">
        <v>47076387</v>
      </c>
      <c r="AT43">
        <v>48394338</v>
      </c>
      <c r="AU43">
        <v>49835756</v>
      </c>
      <c r="AV43">
        <v>51390033</v>
      </c>
      <c r="AW43">
        <v>53034217</v>
      </c>
      <c r="AX43">
        <v>54751476</v>
      </c>
      <c r="AY43">
        <v>56543011</v>
      </c>
      <c r="AZ43">
        <v>58417562</v>
      </c>
      <c r="BA43">
        <v>60373608</v>
      </c>
      <c r="BB43">
        <v>62409435</v>
      </c>
      <c r="BC43">
        <v>64523263</v>
      </c>
      <c r="BD43">
        <v>66713597</v>
      </c>
      <c r="BE43">
        <v>68978682</v>
      </c>
      <c r="BF43">
        <v>71316033</v>
      </c>
      <c r="BG43">
        <v>73722860</v>
      </c>
      <c r="BH43">
        <v>76196619</v>
      </c>
      <c r="BI43">
        <v>78736153</v>
      </c>
    </row>
    <row r="44" spans="1:61" x14ac:dyDescent="0.55000000000000004">
      <c r="A44" t="s">
        <v>325</v>
      </c>
      <c r="B44" t="s">
        <v>115</v>
      </c>
      <c r="C44" t="s">
        <v>557</v>
      </c>
      <c r="D44" t="s">
        <v>558</v>
      </c>
      <c r="E44">
        <v>1037220</v>
      </c>
      <c r="F44">
        <v>1064111</v>
      </c>
      <c r="G44">
        <v>1092292</v>
      </c>
      <c r="H44">
        <v>1121735</v>
      </c>
      <c r="I44">
        <v>1152412</v>
      </c>
      <c r="J44">
        <v>1184316</v>
      </c>
      <c r="K44">
        <v>1217391</v>
      </c>
      <c r="L44">
        <v>1251703</v>
      </c>
      <c r="M44">
        <v>1287516</v>
      </c>
      <c r="N44">
        <v>1325147</v>
      </c>
      <c r="O44">
        <v>1364812</v>
      </c>
      <c r="P44">
        <v>1406643</v>
      </c>
      <c r="Q44">
        <v>1450518</v>
      </c>
      <c r="R44">
        <v>1496047</v>
      </c>
      <c r="S44">
        <v>1542690</v>
      </c>
      <c r="T44">
        <v>1590039</v>
      </c>
      <c r="U44">
        <v>1637941</v>
      </c>
      <c r="V44">
        <v>1686524</v>
      </c>
      <c r="W44">
        <v>1736099</v>
      </c>
      <c r="X44">
        <v>1787129</v>
      </c>
      <c r="Y44">
        <v>1839935</v>
      </c>
      <c r="Z44">
        <v>1894676</v>
      </c>
      <c r="AA44">
        <v>1951195</v>
      </c>
      <c r="AB44">
        <v>2009165</v>
      </c>
      <c r="AC44">
        <v>2068132</v>
      </c>
      <c r="AD44">
        <v>2127770</v>
      </c>
      <c r="AE44">
        <v>2188046</v>
      </c>
      <c r="AF44">
        <v>2249146</v>
      </c>
      <c r="AG44">
        <v>2311348</v>
      </c>
      <c r="AH44">
        <v>2375008</v>
      </c>
      <c r="AI44">
        <v>2440457</v>
      </c>
      <c r="AJ44">
        <v>2507772</v>
      </c>
      <c r="AK44">
        <v>2577035</v>
      </c>
      <c r="AL44">
        <v>2648507</v>
      </c>
      <c r="AM44">
        <v>2722497</v>
      </c>
      <c r="AN44">
        <v>2799255</v>
      </c>
      <c r="AO44">
        <v>2879222</v>
      </c>
      <c r="AP44">
        <v>2962470</v>
      </c>
      <c r="AQ44">
        <v>3048453</v>
      </c>
      <c r="AR44">
        <v>3136344</v>
      </c>
      <c r="AS44">
        <v>3225727</v>
      </c>
      <c r="AT44">
        <v>3315806</v>
      </c>
      <c r="AU44">
        <v>3407180</v>
      </c>
      <c r="AV44">
        <v>3502519</v>
      </c>
      <c r="AW44">
        <v>3605439</v>
      </c>
      <c r="AX44">
        <v>3718243</v>
      </c>
      <c r="AY44">
        <v>3842365</v>
      </c>
      <c r="AZ44">
        <v>3976246</v>
      </c>
      <c r="BA44">
        <v>4115435</v>
      </c>
      <c r="BB44">
        <v>4253712</v>
      </c>
      <c r="BC44">
        <v>4386693</v>
      </c>
      <c r="BD44">
        <v>4512730</v>
      </c>
      <c r="BE44">
        <v>4633363</v>
      </c>
      <c r="BF44">
        <v>4751393</v>
      </c>
      <c r="BG44">
        <v>4871101</v>
      </c>
      <c r="BH44">
        <v>4995648</v>
      </c>
      <c r="BI44">
        <v>5125821</v>
      </c>
    </row>
    <row r="45" spans="1:61" x14ac:dyDescent="0.55000000000000004">
      <c r="A45" t="s">
        <v>203</v>
      </c>
      <c r="B45" t="s">
        <v>65</v>
      </c>
      <c r="C45" t="s">
        <v>557</v>
      </c>
      <c r="D45" t="s">
        <v>558</v>
      </c>
      <c r="E45">
        <v>16480383</v>
      </c>
      <c r="F45">
        <v>16982315</v>
      </c>
      <c r="G45">
        <v>17500171</v>
      </c>
      <c r="H45">
        <v>18033550</v>
      </c>
      <c r="I45">
        <v>18581974</v>
      </c>
      <c r="J45">
        <v>19144223</v>
      </c>
      <c r="K45">
        <v>19721462</v>
      </c>
      <c r="L45">
        <v>20311371</v>
      </c>
      <c r="M45">
        <v>20905059</v>
      </c>
      <c r="N45">
        <v>21490945</v>
      </c>
      <c r="O45">
        <v>22061215</v>
      </c>
      <c r="P45">
        <v>22611986</v>
      </c>
      <c r="Q45">
        <v>23146803</v>
      </c>
      <c r="R45">
        <v>23674504</v>
      </c>
      <c r="S45">
        <v>24208021</v>
      </c>
      <c r="T45">
        <v>24756973</v>
      </c>
      <c r="U45">
        <v>25323406</v>
      </c>
      <c r="V45">
        <v>25905127</v>
      </c>
      <c r="W45">
        <v>26502166</v>
      </c>
      <c r="X45">
        <v>27113512</v>
      </c>
      <c r="Y45">
        <v>27737900</v>
      </c>
      <c r="Z45">
        <v>28375991</v>
      </c>
      <c r="AA45">
        <v>29027162</v>
      </c>
      <c r="AB45">
        <v>29687094</v>
      </c>
      <c r="AC45">
        <v>30350086</v>
      </c>
      <c r="AD45">
        <v>31011688</v>
      </c>
      <c r="AE45">
        <v>31669776</v>
      </c>
      <c r="AF45">
        <v>32324325</v>
      </c>
      <c r="AG45">
        <v>32975535</v>
      </c>
      <c r="AH45">
        <v>33624444</v>
      </c>
      <c r="AI45">
        <v>34271565</v>
      </c>
      <c r="AJ45">
        <v>34916766</v>
      </c>
      <c r="AK45">
        <v>35558682</v>
      </c>
      <c r="AL45">
        <v>36195168</v>
      </c>
      <c r="AM45">
        <v>36823537</v>
      </c>
      <c r="AN45">
        <v>37441977</v>
      </c>
      <c r="AO45">
        <v>38049038</v>
      </c>
      <c r="AP45">
        <v>38645411</v>
      </c>
      <c r="AQ45">
        <v>39234062</v>
      </c>
      <c r="AR45">
        <v>39819279</v>
      </c>
      <c r="AS45">
        <v>40403958</v>
      </c>
      <c r="AT45">
        <v>40988909</v>
      </c>
      <c r="AU45">
        <v>41572491</v>
      </c>
      <c r="AV45">
        <v>42152151</v>
      </c>
      <c r="AW45">
        <v>42724163</v>
      </c>
      <c r="AX45">
        <v>43285634</v>
      </c>
      <c r="AY45">
        <v>43835722</v>
      </c>
      <c r="AZ45">
        <v>44374572</v>
      </c>
      <c r="BA45">
        <v>44901544</v>
      </c>
      <c r="BB45">
        <v>45416181</v>
      </c>
      <c r="BC45">
        <v>45918097</v>
      </c>
      <c r="BD45">
        <v>46406646</v>
      </c>
      <c r="BE45">
        <v>46881475</v>
      </c>
      <c r="BF45">
        <v>47342981</v>
      </c>
      <c r="BG45">
        <v>47791911</v>
      </c>
      <c r="BH45">
        <v>48228697</v>
      </c>
      <c r="BI45">
        <v>48653419</v>
      </c>
    </row>
    <row r="46" spans="1:61" x14ac:dyDescent="0.55000000000000004">
      <c r="A46" t="s">
        <v>322</v>
      </c>
      <c r="B46" t="s">
        <v>323</v>
      </c>
      <c r="C46" t="s">
        <v>557</v>
      </c>
      <c r="D46" t="s">
        <v>558</v>
      </c>
      <c r="E46">
        <v>191121</v>
      </c>
      <c r="F46">
        <v>194139</v>
      </c>
      <c r="G46">
        <v>197198</v>
      </c>
      <c r="H46">
        <v>200372</v>
      </c>
      <c r="I46">
        <v>203753</v>
      </c>
      <c r="J46">
        <v>207424</v>
      </c>
      <c r="K46">
        <v>211478</v>
      </c>
      <c r="L46">
        <v>215897</v>
      </c>
      <c r="M46">
        <v>220575</v>
      </c>
      <c r="N46">
        <v>225325</v>
      </c>
      <c r="O46">
        <v>230054</v>
      </c>
      <c r="P46">
        <v>234644</v>
      </c>
      <c r="Q46">
        <v>239235</v>
      </c>
      <c r="R46">
        <v>244208</v>
      </c>
      <c r="S46">
        <v>250104</v>
      </c>
      <c r="T46">
        <v>257290</v>
      </c>
      <c r="U46">
        <v>265953</v>
      </c>
      <c r="V46">
        <v>275900</v>
      </c>
      <c r="W46">
        <v>286634</v>
      </c>
      <c r="X46">
        <v>297447</v>
      </c>
      <c r="Y46">
        <v>307829</v>
      </c>
      <c r="Z46">
        <v>317606</v>
      </c>
      <c r="AA46">
        <v>326946</v>
      </c>
      <c r="AB46">
        <v>336096</v>
      </c>
      <c r="AC46">
        <v>345466</v>
      </c>
      <c r="AD46">
        <v>355337</v>
      </c>
      <c r="AE46">
        <v>365760</v>
      </c>
      <c r="AF46">
        <v>376654</v>
      </c>
      <c r="AG46">
        <v>387963</v>
      </c>
      <c r="AH46">
        <v>399632</v>
      </c>
      <c r="AI46">
        <v>411594</v>
      </c>
      <c r="AJ46">
        <v>423872</v>
      </c>
      <c r="AK46">
        <v>436448</v>
      </c>
      <c r="AL46">
        <v>449274</v>
      </c>
      <c r="AM46">
        <v>462277</v>
      </c>
      <c r="AN46">
        <v>475394</v>
      </c>
      <c r="AO46">
        <v>488627</v>
      </c>
      <c r="AP46">
        <v>501953</v>
      </c>
      <c r="AQ46">
        <v>515385</v>
      </c>
      <c r="AR46">
        <v>528848</v>
      </c>
      <c r="AS46">
        <v>542357</v>
      </c>
      <c r="AT46">
        <v>555888</v>
      </c>
      <c r="AU46">
        <v>569479</v>
      </c>
      <c r="AV46">
        <v>583211</v>
      </c>
      <c r="AW46">
        <v>597228</v>
      </c>
      <c r="AX46">
        <v>611627</v>
      </c>
      <c r="AY46">
        <v>626425</v>
      </c>
      <c r="AZ46">
        <v>641620</v>
      </c>
      <c r="BA46">
        <v>657229</v>
      </c>
      <c r="BB46">
        <v>673252</v>
      </c>
      <c r="BC46">
        <v>689692</v>
      </c>
      <c r="BD46">
        <v>706569</v>
      </c>
      <c r="BE46">
        <v>723868</v>
      </c>
      <c r="BF46">
        <v>741500</v>
      </c>
      <c r="BG46">
        <v>759385</v>
      </c>
      <c r="BH46">
        <v>777424</v>
      </c>
      <c r="BI46">
        <v>795601</v>
      </c>
    </row>
    <row r="47" spans="1:61" x14ac:dyDescent="0.55000000000000004">
      <c r="A47" t="s">
        <v>312</v>
      </c>
      <c r="B47" t="s">
        <v>313</v>
      </c>
      <c r="C47" t="s">
        <v>557</v>
      </c>
      <c r="D47" t="s">
        <v>558</v>
      </c>
      <c r="E47">
        <v>202310</v>
      </c>
      <c r="F47">
        <v>205956</v>
      </c>
      <c r="G47">
        <v>210867</v>
      </c>
      <c r="H47">
        <v>216908</v>
      </c>
      <c r="I47">
        <v>223846</v>
      </c>
      <c r="J47">
        <v>231428</v>
      </c>
      <c r="K47">
        <v>239770</v>
      </c>
      <c r="L47">
        <v>248747</v>
      </c>
      <c r="M47">
        <v>257509</v>
      </c>
      <c r="N47">
        <v>264909</v>
      </c>
      <c r="O47">
        <v>270198</v>
      </c>
      <c r="P47">
        <v>272992</v>
      </c>
      <c r="Q47">
        <v>273651</v>
      </c>
      <c r="R47">
        <v>273005</v>
      </c>
      <c r="S47">
        <v>272292</v>
      </c>
      <c r="T47">
        <v>272423</v>
      </c>
      <c r="U47">
        <v>273652</v>
      </c>
      <c r="V47">
        <v>275767</v>
      </c>
      <c r="W47">
        <v>278739</v>
      </c>
      <c r="X47">
        <v>282415</v>
      </c>
      <c r="Y47">
        <v>286657</v>
      </c>
      <c r="Z47">
        <v>291602</v>
      </c>
      <c r="AA47">
        <v>297285</v>
      </c>
      <c r="AB47">
        <v>303368</v>
      </c>
      <c r="AC47">
        <v>309397</v>
      </c>
      <c r="AD47">
        <v>315069</v>
      </c>
      <c r="AE47">
        <v>320183</v>
      </c>
      <c r="AF47">
        <v>324893</v>
      </c>
      <c r="AG47">
        <v>329671</v>
      </c>
      <c r="AH47">
        <v>335184</v>
      </c>
      <c r="AI47">
        <v>341883</v>
      </c>
      <c r="AJ47">
        <v>349934</v>
      </c>
      <c r="AK47">
        <v>359090</v>
      </c>
      <c r="AL47">
        <v>369014</v>
      </c>
      <c r="AM47">
        <v>379156</v>
      </c>
      <c r="AN47">
        <v>389127</v>
      </c>
      <c r="AO47">
        <v>398773</v>
      </c>
      <c r="AP47">
        <v>408175</v>
      </c>
      <c r="AQ47">
        <v>417323</v>
      </c>
      <c r="AR47">
        <v>426285</v>
      </c>
      <c r="AS47">
        <v>435079</v>
      </c>
      <c r="AT47">
        <v>443716</v>
      </c>
      <c r="AU47">
        <v>452106</v>
      </c>
      <c r="AV47">
        <v>460147</v>
      </c>
      <c r="AW47">
        <v>467664</v>
      </c>
      <c r="AX47">
        <v>474567</v>
      </c>
      <c r="AY47">
        <v>480795</v>
      </c>
      <c r="AZ47">
        <v>486438</v>
      </c>
      <c r="BA47">
        <v>491723</v>
      </c>
      <c r="BB47">
        <v>496963</v>
      </c>
      <c r="BC47">
        <v>502384</v>
      </c>
      <c r="BD47">
        <v>508067</v>
      </c>
      <c r="BE47">
        <v>513979</v>
      </c>
      <c r="BF47">
        <v>520106</v>
      </c>
      <c r="BG47">
        <v>526437</v>
      </c>
      <c r="BH47">
        <v>532913</v>
      </c>
      <c r="BI47">
        <v>539560</v>
      </c>
    </row>
    <row r="48" spans="1:61" x14ac:dyDescent="0.55000000000000004">
      <c r="A48" t="s">
        <v>247</v>
      </c>
      <c r="B48" t="s">
        <v>116</v>
      </c>
      <c r="C48" t="s">
        <v>557</v>
      </c>
      <c r="D48" t="s">
        <v>558</v>
      </c>
      <c r="E48">
        <v>1333040</v>
      </c>
      <c r="F48">
        <v>1381917</v>
      </c>
      <c r="G48">
        <v>1432585</v>
      </c>
      <c r="H48">
        <v>1484510</v>
      </c>
      <c r="I48">
        <v>1537041</v>
      </c>
      <c r="J48">
        <v>1589621</v>
      </c>
      <c r="K48">
        <v>1642186</v>
      </c>
      <c r="L48">
        <v>1694710</v>
      </c>
      <c r="M48">
        <v>1746869</v>
      </c>
      <c r="N48">
        <v>1798311</v>
      </c>
      <c r="O48">
        <v>1848866</v>
      </c>
      <c r="P48">
        <v>1898360</v>
      </c>
      <c r="Q48">
        <v>1947048</v>
      </c>
      <c r="R48">
        <v>1995743</v>
      </c>
      <c r="S48">
        <v>2045580</v>
      </c>
      <c r="T48">
        <v>2097407</v>
      </c>
      <c r="U48">
        <v>2151497</v>
      </c>
      <c r="V48">
        <v>2207725</v>
      </c>
      <c r="W48">
        <v>2266154</v>
      </c>
      <c r="X48">
        <v>2326704</v>
      </c>
      <c r="Y48">
        <v>2389310</v>
      </c>
      <c r="Z48">
        <v>2454129</v>
      </c>
      <c r="AA48">
        <v>2521168</v>
      </c>
      <c r="AB48">
        <v>2589930</v>
      </c>
      <c r="AC48">
        <v>2659781</v>
      </c>
      <c r="AD48">
        <v>2730233</v>
      </c>
      <c r="AE48">
        <v>2800986</v>
      </c>
      <c r="AF48">
        <v>2872211</v>
      </c>
      <c r="AG48">
        <v>2944557</v>
      </c>
      <c r="AH48">
        <v>3018955</v>
      </c>
      <c r="AI48">
        <v>3095995</v>
      </c>
      <c r="AJ48">
        <v>3175649</v>
      </c>
      <c r="AK48">
        <v>3257466</v>
      </c>
      <c r="AL48">
        <v>3341004</v>
      </c>
      <c r="AM48">
        <v>3425690</v>
      </c>
      <c r="AN48">
        <v>3510926</v>
      </c>
      <c r="AO48">
        <v>3596732</v>
      </c>
      <c r="AP48">
        <v>3682725</v>
      </c>
      <c r="AQ48">
        <v>3767373</v>
      </c>
      <c r="AR48">
        <v>3848723</v>
      </c>
      <c r="AS48">
        <v>3925443</v>
      </c>
      <c r="AT48">
        <v>3996798</v>
      </c>
      <c r="AU48">
        <v>4063204</v>
      </c>
      <c r="AV48">
        <v>4125971</v>
      </c>
      <c r="AW48">
        <v>4187038</v>
      </c>
      <c r="AX48">
        <v>4247841</v>
      </c>
      <c r="AY48">
        <v>4308794</v>
      </c>
      <c r="AZ48">
        <v>4369469</v>
      </c>
      <c r="BA48">
        <v>4429508</v>
      </c>
      <c r="BB48">
        <v>4488263</v>
      </c>
      <c r="BC48">
        <v>4545280</v>
      </c>
      <c r="BD48">
        <v>4600474</v>
      </c>
      <c r="BE48">
        <v>4654122</v>
      </c>
      <c r="BF48">
        <v>4706401</v>
      </c>
      <c r="BG48">
        <v>4757575</v>
      </c>
      <c r="BH48">
        <v>4807852</v>
      </c>
      <c r="BI48">
        <v>4857274</v>
      </c>
    </row>
    <row r="49" spans="1:61" x14ac:dyDescent="0.55000000000000004">
      <c r="A49" t="s">
        <v>465</v>
      </c>
      <c r="B49" t="s">
        <v>466</v>
      </c>
      <c r="C49" t="s">
        <v>557</v>
      </c>
      <c r="D49" t="s">
        <v>558</v>
      </c>
      <c r="E49">
        <v>4198307</v>
      </c>
      <c r="F49">
        <v>4277802</v>
      </c>
      <c r="G49">
        <v>4357746</v>
      </c>
      <c r="H49">
        <v>4436804</v>
      </c>
      <c r="I49">
        <v>4513246</v>
      </c>
      <c r="J49">
        <v>4585777</v>
      </c>
      <c r="K49">
        <v>4653919</v>
      </c>
      <c r="L49">
        <v>4718167</v>
      </c>
      <c r="M49">
        <v>4779624</v>
      </c>
      <c r="N49">
        <v>4839881</v>
      </c>
      <c r="O49">
        <v>4900059</v>
      </c>
      <c r="P49">
        <v>4960647</v>
      </c>
      <c r="Q49">
        <v>5021359</v>
      </c>
      <c r="R49">
        <v>5082049</v>
      </c>
      <c r="S49">
        <v>5142246</v>
      </c>
      <c r="T49">
        <v>5201705</v>
      </c>
      <c r="U49">
        <v>5260062</v>
      </c>
      <c r="V49">
        <v>5317542</v>
      </c>
      <c r="W49">
        <v>5375393</v>
      </c>
      <c r="X49">
        <v>5435143</v>
      </c>
      <c r="Y49">
        <v>5497756</v>
      </c>
      <c r="Z49">
        <v>5564200</v>
      </c>
      <c r="AA49">
        <v>5633661</v>
      </c>
      <c r="AB49">
        <v>5702754</v>
      </c>
      <c r="AC49">
        <v>5766957</v>
      </c>
      <c r="AD49">
        <v>5823242</v>
      </c>
      <c r="AE49">
        <v>5870023</v>
      </c>
      <c r="AF49">
        <v>5908886</v>
      </c>
      <c r="AG49">
        <v>5943661</v>
      </c>
      <c r="AH49">
        <v>5979907</v>
      </c>
      <c r="AI49">
        <v>6021614</v>
      </c>
      <c r="AJ49">
        <v>6070204</v>
      </c>
      <c r="AK49">
        <v>6124265</v>
      </c>
      <c r="AL49">
        <v>6181538</v>
      </c>
      <c r="AM49">
        <v>6238576</v>
      </c>
      <c r="AN49">
        <v>6292827</v>
      </c>
      <c r="AO49">
        <v>6343683</v>
      </c>
      <c r="AP49">
        <v>6392040</v>
      </c>
      <c r="AQ49">
        <v>6438587</v>
      </c>
      <c r="AR49">
        <v>6484510</v>
      </c>
      <c r="AS49">
        <v>6530691</v>
      </c>
      <c r="AT49">
        <v>6577216</v>
      </c>
      <c r="AU49">
        <v>6623792</v>
      </c>
      <c r="AV49">
        <v>6670276</v>
      </c>
      <c r="AW49">
        <v>6716373</v>
      </c>
      <c r="AX49">
        <v>6761932</v>
      </c>
      <c r="AY49">
        <v>6806838</v>
      </c>
      <c r="AZ49">
        <v>6851221</v>
      </c>
      <c r="BA49">
        <v>6895315</v>
      </c>
      <c r="BB49">
        <v>6939534</v>
      </c>
      <c r="BC49">
        <v>6984096</v>
      </c>
      <c r="BD49">
        <v>7029022</v>
      </c>
      <c r="BE49">
        <v>7074129</v>
      </c>
      <c r="BF49">
        <v>7118888</v>
      </c>
      <c r="BG49">
        <v>7162679</v>
      </c>
      <c r="BH49">
        <v>7204948</v>
      </c>
      <c r="BI49">
        <v>7245472</v>
      </c>
    </row>
    <row r="50" spans="1:61" x14ac:dyDescent="0.55000000000000004">
      <c r="A50" t="s">
        <v>248</v>
      </c>
      <c r="B50" t="s">
        <v>118</v>
      </c>
      <c r="C50" t="s">
        <v>557</v>
      </c>
      <c r="D50" t="s">
        <v>558</v>
      </c>
      <c r="E50">
        <v>7141135</v>
      </c>
      <c r="F50">
        <v>7289826</v>
      </c>
      <c r="G50">
        <v>7450402</v>
      </c>
      <c r="H50">
        <v>7618354</v>
      </c>
      <c r="I50">
        <v>7787146</v>
      </c>
      <c r="J50">
        <v>7951933</v>
      </c>
      <c r="K50">
        <v>8110430</v>
      </c>
      <c r="L50">
        <v>8263546</v>
      </c>
      <c r="M50">
        <v>8413327</v>
      </c>
      <c r="N50">
        <v>8563193</v>
      </c>
      <c r="O50">
        <v>8715123</v>
      </c>
      <c r="P50">
        <v>8869961</v>
      </c>
      <c r="Q50">
        <v>9025300</v>
      </c>
      <c r="R50">
        <v>9176052</v>
      </c>
      <c r="S50">
        <v>9315373</v>
      </c>
      <c r="T50">
        <v>9438442</v>
      </c>
      <c r="U50">
        <v>9544271</v>
      </c>
      <c r="V50">
        <v>9634680</v>
      </c>
      <c r="W50">
        <v>9711392</v>
      </c>
      <c r="X50">
        <v>9777290</v>
      </c>
      <c r="Y50">
        <v>9835177</v>
      </c>
      <c r="Z50">
        <v>9884213</v>
      </c>
      <c r="AA50">
        <v>9925623</v>
      </c>
      <c r="AB50">
        <v>9966733</v>
      </c>
      <c r="AC50">
        <v>10017059</v>
      </c>
      <c r="AD50">
        <v>10082989</v>
      </c>
      <c r="AE50">
        <v>10168087</v>
      </c>
      <c r="AF50">
        <v>10269567</v>
      </c>
      <c r="AG50">
        <v>10379548</v>
      </c>
      <c r="AH50">
        <v>10486509</v>
      </c>
      <c r="AI50">
        <v>10582081</v>
      </c>
      <c r="AJ50">
        <v>10663585</v>
      </c>
      <c r="AK50">
        <v>10733363</v>
      </c>
      <c r="AL50">
        <v>10794135</v>
      </c>
      <c r="AM50">
        <v>10850585</v>
      </c>
      <c r="AN50">
        <v>10906043</v>
      </c>
      <c r="AO50">
        <v>10961012</v>
      </c>
      <c r="AP50">
        <v>11013983</v>
      </c>
      <c r="AQ50">
        <v>11064097</v>
      </c>
      <c r="AR50">
        <v>11110004</v>
      </c>
      <c r="AS50">
        <v>11150736</v>
      </c>
      <c r="AT50">
        <v>11186542</v>
      </c>
      <c r="AU50">
        <v>11217998</v>
      </c>
      <c r="AV50">
        <v>11244885</v>
      </c>
      <c r="AW50">
        <v>11266941</v>
      </c>
      <c r="AX50">
        <v>11284253</v>
      </c>
      <c r="AY50">
        <v>11296233</v>
      </c>
      <c r="AZ50">
        <v>11303687</v>
      </c>
      <c r="BA50">
        <v>11309754</v>
      </c>
      <c r="BB50">
        <v>11318602</v>
      </c>
      <c r="BC50">
        <v>11333051</v>
      </c>
      <c r="BD50">
        <v>11354651</v>
      </c>
      <c r="BE50">
        <v>11382146</v>
      </c>
      <c r="BF50">
        <v>11412167</v>
      </c>
      <c r="BG50">
        <v>11439767</v>
      </c>
      <c r="BH50">
        <v>11461432</v>
      </c>
      <c r="BI50">
        <v>11475982</v>
      </c>
    </row>
    <row r="51" spans="1:61" x14ac:dyDescent="0.55000000000000004">
      <c r="A51" t="s">
        <v>327</v>
      </c>
      <c r="B51" t="s">
        <v>328</v>
      </c>
      <c r="C51" t="s">
        <v>557</v>
      </c>
      <c r="D51" t="s">
        <v>558</v>
      </c>
      <c r="E51">
        <v>124826</v>
      </c>
      <c r="F51">
        <v>126125</v>
      </c>
      <c r="G51">
        <v>128414</v>
      </c>
      <c r="H51">
        <v>130860</v>
      </c>
      <c r="I51">
        <v>133148</v>
      </c>
      <c r="J51">
        <v>135266</v>
      </c>
      <c r="K51">
        <v>136682</v>
      </c>
      <c r="L51">
        <v>138140</v>
      </c>
      <c r="M51">
        <v>140298</v>
      </c>
      <c r="N51">
        <v>142581</v>
      </c>
      <c r="O51">
        <v>144739</v>
      </c>
      <c r="P51">
        <v>147389</v>
      </c>
      <c r="Q51">
        <v>147710</v>
      </c>
      <c r="R51">
        <v>146912</v>
      </c>
      <c r="S51">
        <v>148351</v>
      </c>
      <c r="T51">
        <v>149129</v>
      </c>
      <c r="U51">
        <v>149399</v>
      </c>
      <c r="V51">
        <v>149459</v>
      </c>
      <c r="W51">
        <v>148341</v>
      </c>
      <c r="X51">
        <v>147851</v>
      </c>
      <c r="Y51">
        <v>148041</v>
      </c>
      <c r="Z51">
        <v>148629</v>
      </c>
      <c r="AA51">
        <v>150101</v>
      </c>
      <c r="AB51">
        <v>151159</v>
      </c>
      <c r="AC51">
        <v>151940</v>
      </c>
      <c r="AD51">
        <v>152711</v>
      </c>
      <c r="AE51">
        <v>152662</v>
      </c>
      <c r="AF51">
        <v>151456</v>
      </c>
      <c r="AG51">
        <v>149254</v>
      </c>
      <c r="AH51">
        <v>146937</v>
      </c>
      <c r="AI51">
        <v>145400</v>
      </c>
      <c r="AJ51">
        <v>144403</v>
      </c>
      <c r="AK51">
        <v>143912</v>
      </c>
      <c r="AL51">
        <v>144299</v>
      </c>
      <c r="AM51">
        <v>144630</v>
      </c>
      <c r="AN51">
        <v>145139</v>
      </c>
      <c r="AO51">
        <v>146306</v>
      </c>
      <c r="AP51">
        <v>146956</v>
      </c>
      <c r="AQ51">
        <v>144472</v>
      </c>
      <c r="AR51">
        <v>139428</v>
      </c>
      <c r="AS51">
        <v>133860</v>
      </c>
      <c r="AT51">
        <v>129047</v>
      </c>
      <c r="AU51">
        <v>129205</v>
      </c>
      <c r="AV51">
        <v>131897</v>
      </c>
      <c r="AW51">
        <v>134192</v>
      </c>
      <c r="AX51">
        <v>137658</v>
      </c>
      <c r="AY51">
        <v>141239</v>
      </c>
      <c r="AZ51">
        <v>144056</v>
      </c>
      <c r="BA51">
        <v>145880</v>
      </c>
      <c r="BB51">
        <v>146833</v>
      </c>
      <c r="BC51">
        <v>148703</v>
      </c>
      <c r="BD51">
        <v>150831</v>
      </c>
      <c r="BE51">
        <v>152088</v>
      </c>
      <c r="BF51">
        <v>153822</v>
      </c>
      <c r="BG51">
        <v>155909</v>
      </c>
      <c r="BH51">
        <v>157979</v>
      </c>
      <c r="BI51">
        <v>159999</v>
      </c>
    </row>
    <row r="52" spans="1:61" x14ac:dyDescent="0.55000000000000004">
      <c r="A52" t="s">
        <v>314</v>
      </c>
      <c r="B52" t="s">
        <v>315</v>
      </c>
      <c r="C52" t="s">
        <v>557</v>
      </c>
      <c r="D52" t="s">
        <v>558</v>
      </c>
      <c r="E52">
        <v>7865</v>
      </c>
      <c r="F52">
        <v>8026</v>
      </c>
      <c r="G52">
        <v>8146</v>
      </c>
      <c r="H52">
        <v>8227</v>
      </c>
      <c r="I52">
        <v>8298</v>
      </c>
      <c r="J52">
        <v>8369</v>
      </c>
      <c r="K52">
        <v>8441</v>
      </c>
      <c r="L52">
        <v>8521</v>
      </c>
      <c r="M52">
        <v>8631</v>
      </c>
      <c r="N52">
        <v>8827</v>
      </c>
      <c r="O52">
        <v>9144</v>
      </c>
      <c r="P52">
        <v>9581</v>
      </c>
      <c r="Q52">
        <v>10136</v>
      </c>
      <c r="R52">
        <v>10784</v>
      </c>
      <c r="S52">
        <v>11498</v>
      </c>
      <c r="T52">
        <v>12244</v>
      </c>
      <c r="U52">
        <v>13022</v>
      </c>
      <c r="V52">
        <v>13841</v>
      </c>
      <c r="W52">
        <v>14661</v>
      </c>
      <c r="X52">
        <v>15444</v>
      </c>
      <c r="Y52">
        <v>16162</v>
      </c>
      <c r="Z52">
        <v>16789</v>
      </c>
      <c r="AA52">
        <v>17356</v>
      </c>
      <c r="AB52">
        <v>17906</v>
      </c>
      <c r="AC52">
        <v>18543</v>
      </c>
      <c r="AD52">
        <v>19313</v>
      </c>
      <c r="AE52">
        <v>20251</v>
      </c>
      <c r="AF52">
        <v>21339</v>
      </c>
      <c r="AG52">
        <v>22538</v>
      </c>
      <c r="AH52">
        <v>23776</v>
      </c>
      <c r="AI52">
        <v>25010</v>
      </c>
      <c r="AJ52">
        <v>26213</v>
      </c>
      <c r="AK52">
        <v>27404</v>
      </c>
      <c r="AL52">
        <v>28646</v>
      </c>
      <c r="AM52">
        <v>30055</v>
      </c>
      <c r="AN52">
        <v>31672</v>
      </c>
      <c r="AO52">
        <v>33536</v>
      </c>
      <c r="AP52">
        <v>35597</v>
      </c>
      <c r="AQ52">
        <v>37740</v>
      </c>
      <c r="AR52">
        <v>39808</v>
      </c>
      <c r="AS52">
        <v>41687</v>
      </c>
      <c r="AT52">
        <v>43316</v>
      </c>
      <c r="AU52">
        <v>44738</v>
      </c>
      <c r="AV52">
        <v>46028</v>
      </c>
      <c r="AW52">
        <v>47299</v>
      </c>
      <c r="AX52">
        <v>48622</v>
      </c>
      <c r="AY52">
        <v>50031</v>
      </c>
      <c r="AZ52">
        <v>51483</v>
      </c>
      <c r="BA52">
        <v>52926</v>
      </c>
      <c r="BB52">
        <v>54279</v>
      </c>
      <c r="BC52">
        <v>55507</v>
      </c>
      <c r="BD52">
        <v>56579</v>
      </c>
      <c r="BE52">
        <v>57523</v>
      </c>
      <c r="BF52">
        <v>58371</v>
      </c>
      <c r="BG52">
        <v>59172</v>
      </c>
      <c r="BH52">
        <v>59963</v>
      </c>
      <c r="BI52">
        <v>60765</v>
      </c>
    </row>
    <row r="53" spans="1:61" x14ac:dyDescent="0.55000000000000004">
      <c r="A53" t="s">
        <v>205</v>
      </c>
      <c r="B53" t="s">
        <v>67</v>
      </c>
      <c r="C53" t="s">
        <v>557</v>
      </c>
      <c r="D53" t="s">
        <v>558</v>
      </c>
      <c r="E53">
        <v>572930</v>
      </c>
      <c r="F53">
        <v>576395</v>
      </c>
      <c r="G53">
        <v>577691</v>
      </c>
      <c r="H53">
        <v>577913</v>
      </c>
      <c r="I53">
        <v>578627</v>
      </c>
      <c r="J53">
        <v>580966</v>
      </c>
      <c r="K53">
        <v>585308</v>
      </c>
      <c r="L53">
        <v>591308</v>
      </c>
      <c r="M53">
        <v>598493</v>
      </c>
      <c r="N53">
        <v>606113</v>
      </c>
      <c r="O53">
        <v>613621</v>
      </c>
      <c r="P53">
        <v>620859</v>
      </c>
      <c r="Q53">
        <v>628002</v>
      </c>
      <c r="R53">
        <v>635111</v>
      </c>
      <c r="S53">
        <v>642339</v>
      </c>
      <c r="T53">
        <v>649755</v>
      </c>
      <c r="U53">
        <v>657534</v>
      </c>
      <c r="V53">
        <v>665528</v>
      </c>
      <c r="W53">
        <v>673251</v>
      </c>
      <c r="X53">
        <v>680011</v>
      </c>
      <c r="Y53">
        <v>685406</v>
      </c>
      <c r="Z53">
        <v>689173</v>
      </c>
      <c r="AA53">
        <v>691702</v>
      </c>
      <c r="AB53">
        <v>694077</v>
      </c>
      <c r="AC53">
        <v>697717</v>
      </c>
      <c r="AD53">
        <v>703687</v>
      </c>
      <c r="AE53">
        <v>712341</v>
      </c>
      <c r="AF53">
        <v>723380</v>
      </c>
      <c r="AG53">
        <v>736479</v>
      </c>
      <c r="AH53">
        <v>751044</v>
      </c>
      <c r="AI53">
        <v>766614</v>
      </c>
      <c r="AJ53">
        <v>783129</v>
      </c>
      <c r="AK53">
        <v>800609</v>
      </c>
      <c r="AL53">
        <v>818751</v>
      </c>
      <c r="AM53">
        <v>837110</v>
      </c>
      <c r="AN53">
        <v>855384</v>
      </c>
      <c r="AO53">
        <v>873423</v>
      </c>
      <c r="AP53">
        <v>891192</v>
      </c>
      <c r="AQ53">
        <v>908704</v>
      </c>
      <c r="AR53">
        <v>926050</v>
      </c>
      <c r="AS53">
        <v>943286</v>
      </c>
      <c r="AT53">
        <v>960282</v>
      </c>
      <c r="AU53">
        <v>976966</v>
      </c>
      <c r="AV53">
        <v>993563</v>
      </c>
      <c r="AW53">
        <v>1010410</v>
      </c>
      <c r="AX53">
        <v>1027658</v>
      </c>
      <c r="AY53">
        <v>1045509</v>
      </c>
      <c r="AZ53">
        <v>1063712</v>
      </c>
      <c r="BA53">
        <v>1081563</v>
      </c>
      <c r="BB53">
        <v>1098076</v>
      </c>
      <c r="BC53">
        <v>1112607</v>
      </c>
      <c r="BD53">
        <v>1124835</v>
      </c>
      <c r="BE53">
        <v>1135062</v>
      </c>
      <c r="BF53">
        <v>1143896</v>
      </c>
      <c r="BG53">
        <v>1152309</v>
      </c>
      <c r="BH53">
        <v>1160985</v>
      </c>
      <c r="BI53">
        <v>1170125</v>
      </c>
    </row>
    <row r="54" spans="1:61" x14ac:dyDescent="0.55000000000000004">
      <c r="A54" t="s">
        <v>164</v>
      </c>
      <c r="B54" t="s">
        <v>24</v>
      </c>
      <c r="C54" t="s">
        <v>557</v>
      </c>
      <c r="D54" t="s">
        <v>558</v>
      </c>
      <c r="E54">
        <v>9602006</v>
      </c>
      <c r="F54">
        <v>9586651</v>
      </c>
      <c r="G54">
        <v>9624660</v>
      </c>
      <c r="H54">
        <v>9670685</v>
      </c>
      <c r="I54">
        <v>9727804</v>
      </c>
      <c r="J54">
        <v>9779358</v>
      </c>
      <c r="K54">
        <v>9821040</v>
      </c>
      <c r="L54">
        <v>9852899</v>
      </c>
      <c r="M54">
        <v>9876346</v>
      </c>
      <c r="N54">
        <v>9896580</v>
      </c>
      <c r="O54">
        <v>9858071</v>
      </c>
      <c r="P54">
        <v>9826815</v>
      </c>
      <c r="Q54">
        <v>9867632</v>
      </c>
      <c r="R54">
        <v>9922266</v>
      </c>
      <c r="S54">
        <v>9988459</v>
      </c>
      <c r="T54">
        <v>10058620</v>
      </c>
      <c r="U54">
        <v>10125939</v>
      </c>
      <c r="V54">
        <v>10186755</v>
      </c>
      <c r="W54">
        <v>10242098</v>
      </c>
      <c r="X54">
        <v>10292341</v>
      </c>
      <c r="Y54">
        <v>10304193</v>
      </c>
      <c r="Z54">
        <v>10300591</v>
      </c>
      <c r="AA54">
        <v>10314826</v>
      </c>
      <c r="AB54">
        <v>10323856</v>
      </c>
      <c r="AC54">
        <v>10330213</v>
      </c>
      <c r="AD54">
        <v>10337118</v>
      </c>
      <c r="AE54">
        <v>10342227</v>
      </c>
      <c r="AF54">
        <v>10347318</v>
      </c>
      <c r="AG54">
        <v>10355276</v>
      </c>
      <c r="AH54">
        <v>10361068</v>
      </c>
      <c r="AI54">
        <v>10333355</v>
      </c>
      <c r="AJ54">
        <v>10308578</v>
      </c>
      <c r="AK54">
        <v>10319123</v>
      </c>
      <c r="AL54">
        <v>10329855</v>
      </c>
      <c r="AM54">
        <v>10333587</v>
      </c>
      <c r="AN54">
        <v>10327253</v>
      </c>
      <c r="AO54">
        <v>10315241</v>
      </c>
      <c r="AP54">
        <v>10304131</v>
      </c>
      <c r="AQ54">
        <v>10294373</v>
      </c>
      <c r="AR54">
        <v>10283860</v>
      </c>
      <c r="AS54">
        <v>10255063</v>
      </c>
      <c r="AT54">
        <v>10216605</v>
      </c>
      <c r="AU54">
        <v>10196916</v>
      </c>
      <c r="AV54">
        <v>10193998</v>
      </c>
      <c r="AW54">
        <v>10197101</v>
      </c>
      <c r="AX54">
        <v>10211216</v>
      </c>
      <c r="AY54">
        <v>10238905</v>
      </c>
      <c r="AZ54">
        <v>10298828</v>
      </c>
      <c r="BA54">
        <v>10384603</v>
      </c>
      <c r="BB54">
        <v>10443936</v>
      </c>
      <c r="BC54">
        <v>10474410</v>
      </c>
      <c r="BD54">
        <v>10496088</v>
      </c>
      <c r="BE54">
        <v>10510785</v>
      </c>
      <c r="BF54">
        <v>10514272</v>
      </c>
      <c r="BG54">
        <v>10525347</v>
      </c>
      <c r="BH54">
        <v>10546059</v>
      </c>
      <c r="BI54">
        <v>10561633</v>
      </c>
    </row>
    <row r="55" spans="1:61" x14ac:dyDescent="0.55000000000000004">
      <c r="A55" t="s">
        <v>168</v>
      </c>
      <c r="B55" t="s">
        <v>28</v>
      </c>
      <c r="C55" t="s">
        <v>557</v>
      </c>
      <c r="D55" t="s">
        <v>558</v>
      </c>
      <c r="E55">
        <v>72814900</v>
      </c>
      <c r="F55">
        <v>73377632</v>
      </c>
      <c r="G55">
        <v>74025784</v>
      </c>
      <c r="H55">
        <v>74714353</v>
      </c>
      <c r="I55">
        <v>75318337</v>
      </c>
      <c r="J55">
        <v>75963695</v>
      </c>
      <c r="K55">
        <v>76600311</v>
      </c>
      <c r="L55">
        <v>76951336</v>
      </c>
      <c r="M55">
        <v>77294314</v>
      </c>
      <c r="N55">
        <v>77909682</v>
      </c>
      <c r="O55">
        <v>78169289</v>
      </c>
      <c r="P55">
        <v>78312842</v>
      </c>
      <c r="Q55">
        <v>78688452</v>
      </c>
      <c r="R55">
        <v>78936666</v>
      </c>
      <c r="S55">
        <v>78967433</v>
      </c>
      <c r="T55">
        <v>78673554</v>
      </c>
      <c r="U55">
        <v>78336950</v>
      </c>
      <c r="V55">
        <v>78159814</v>
      </c>
      <c r="W55">
        <v>78091820</v>
      </c>
      <c r="X55">
        <v>78126350</v>
      </c>
      <c r="Y55">
        <v>78288576</v>
      </c>
      <c r="Z55">
        <v>78407907</v>
      </c>
      <c r="AA55">
        <v>78333366</v>
      </c>
      <c r="AB55">
        <v>78128282</v>
      </c>
      <c r="AC55">
        <v>77858685</v>
      </c>
      <c r="AD55">
        <v>77684873</v>
      </c>
      <c r="AE55">
        <v>77720436</v>
      </c>
      <c r="AF55">
        <v>77839920</v>
      </c>
      <c r="AG55">
        <v>78144619</v>
      </c>
      <c r="AH55">
        <v>78751283</v>
      </c>
      <c r="AI55">
        <v>79433029</v>
      </c>
      <c r="AJ55">
        <v>80013896</v>
      </c>
      <c r="AK55">
        <v>80624598</v>
      </c>
      <c r="AL55">
        <v>81156363</v>
      </c>
      <c r="AM55">
        <v>81438348</v>
      </c>
      <c r="AN55">
        <v>81678051</v>
      </c>
      <c r="AO55">
        <v>81914831</v>
      </c>
      <c r="AP55">
        <v>82034771</v>
      </c>
      <c r="AQ55">
        <v>82047195</v>
      </c>
      <c r="AR55">
        <v>82100243</v>
      </c>
      <c r="AS55">
        <v>82211508</v>
      </c>
      <c r="AT55">
        <v>82349925</v>
      </c>
      <c r="AU55">
        <v>82488495</v>
      </c>
      <c r="AV55">
        <v>82534176</v>
      </c>
      <c r="AW55">
        <v>82516260</v>
      </c>
      <c r="AX55">
        <v>82469422</v>
      </c>
      <c r="AY55">
        <v>82376451</v>
      </c>
      <c r="AZ55">
        <v>82266372</v>
      </c>
      <c r="BA55">
        <v>82110097</v>
      </c>
      <c r="BB55">
        <v>81902307</v>
      </c>
      <c r="BC55">
        <v>81776930</v>
      </c>
      <c r="BD55">
        <v>80274983</v>
      </c>
      <c r="BE55">
        <v>80425823</v>
      </c>
      <c r="BF55">
        <v>80645605</v>
      </c>
      <c r="BG55">
        <v>80982500</v>
      </c>
      <c r="BH55">
        <v>81686611</v>
      </c>
      <c r="BI55">
        <v>82667685</v>
      </c>
    </row>
    <row r="56" spans="1:61" x14ac:dyDescent="0.55000000000000004">
      <c r="A56" t="s">
        <v>329</v>
      </c>
      <c r="B56" t="s">
        <v>330</v>
      </c>
      <c r="C56" t="s">
        <v>557</v>
      </c>
      <c r="D56" t="s">
        <v>558</v>
      </c>
      <c r="E56">
        <v>83636</v>
      </c>
      <c r="F56">
        <v>88498</v>
      </c>
      <c r="G56">
        <v>94204</v>
      </c>
      <c r="H56">
        <v>100628</v>
      </c>
      <c r="I56">
        <v>107583</v>
      </c>
      <c r="J56">
        <v>114963</v>
      </c>
      <c r="K56">
        <v>122866</v>
      </c>
      <c r="L56">
        <v>131397</v>
      </c>
      <c r="M56">
        <v>140462</v>
      </c>
      <c r="N56">
        <v>149887</v>
      </c>
      <c r="O56">
        <v>159659</v>
      </c>
      <c r="P56">
        <v>169372</v>
      </c>
      <c r="Q56">
        <v>179224</v>
      </c>
      <c r="R56">
        <v>190568</v>
      </c>
      <c r="S56">
        <v>205181</v>
      </c>
      <c r="T56">
        <v>224183</v>
      </c>
      <c r="U56">
        <v>248556</v>
      </c>
      <c r="V56">
        <v>277479</v>
      </c>
      <c r="W56">
        <v>308008</v>
      </c>
      <c r="X56">
        <v>336085</v>
      </c>
      <c r="Y56">
        <v>358960</v>
      </c>
      <c r="Z56">
        <v>374937</v>
      </c>
      <c r="AA56">
        <v>385271</v>
      </c>
      <c r="AB56">
        <v>393802</v>
      </c>
      <c r="AC56">
        <v>406017</v>
      </c>
      <c r="AD56">
        <v>425613</v>
      </c>
      <c r="AE56">
        <v>454361</v>
      </c>
      <c r="AF56">
        <v>490330</v>
      </c>
      <c r="AG56">
        <v>528999</v>
      </c>
      <c r="AH56">
        <v>563864</v>
      </c>
      <c r="AI56">
        <v>590398</v>
      </c>
      <c r="AJ56">
        <v>606844</v>
      </c>
      <c r="AK56">
        <v>615054</v>
      </c>
      <c r="AL56">
        <v>618495</v>
      </c>
      <c r="AM56">
        <v>622366</v>
      </c>
      <c r="AN56">
        <v>630388</v>
      </c>
      <c r="AO56">
        <v>643682</v>
      </c>
      <c r="AP56">
        <v>660953</v>
      </c>
      <c r="AQ56">
        <v>680612</v>
      </c>
      <c r="AR56">
        <v>700099</v>
      </c>
      <c r="AS56">
        <v>717584</v>
      </c>
      <c r="AT56">
        <v>732711</v>
      </c>
      <c r="AU56">
        <v>746221</v>
      </c>
      <c r="AV56">
        <v>758615</v>
      </c>
      <c r="AW56">
        <v>770752</v>
      </c>
      <c r="AX56">
        <v>783254</v>
      </c>
      <c r="AY56">
        <v>796208</v>
      </c>
      <c r="AZ56">
        <v>809402</v>
      </c>
      <c r="BA56">
        <v>822934</v>
      </c>
      <c r="BB56">
        <v>836840</v>
      </c>
      <c r="BC56">
        <v>851146</v>
      </c>
      <c r="BD56">
        <v>865937</v>
      </c>
      <c r="BE56">
        <v>881185</v>
      </c>
      <c r="BF56">
        <v>896688</v>
      </c>
      <c r="BG56">
        <v>912164</v>
      </c>
      <c r="BH56">
        <v>927414</v>
      </c>
      <c r="BI56">
        <v>942333</v>
      </c>
    </row>
    <row r="57" spans="1:61" x14ac:dyDescent="0.55000000000000004">
      <c r="A57" t="s">
        <v>331</v>
      </c>
      <c r="B57" t="s">
        <v>332</v>
      </c>
      <c r="C57" t="s">
        <v>557</v>
      </c>
      <c r="D57" t="s">
        <v>558</v>
      </c>
      <c r="E57">
        <v>60011</v>
      </c>
      <c r="F57">
        <v>61032</v>
      </c>
      <c r="G57">
        <v>61982</v>
      </c>
      <c r="H57">
        <v>62918</v>
      </c>
      <c r="I57">
        <v>63926</v>
      </c>
      <c r="J57">
        <v>65038</v>
      </c>
      <c r="K57">
        <v>66311</v>
      </c>
      <c r="L57">
        <v>67686</v>
      </c>
      <c r="M57">
        <v>69040</v>
      </c>
      <c r="N57">
        <v>70213</v>
      </c>
      <c r="O57">
        <v>71073</v>
      </c>
      <c r="P57">
        <v>71569</v>
      </c>
      <c r="Q57">
        <v>71734</v>
      </c>
      <c r="R57">
        <v>71744</v>
      </c>
      <c r="S57">
        <v>71807</v>
      </c>
      <c r="T57">
        <v>72094</v>
      </c>
      <c r="U57">
        <v>72642</v>
      </c>
      <c r="V57">
        <v>73411</v>
      </c>
      <c r="W57">
        <v>74242</v>
      </c>
      <c r="X57">
        <v>74925</v>
      </c>
      <c r="Y57">
        <v>75314</v>
      </c>
      <c r="Z57">
        <v>75375</v>
      </c>
      <c r="AA57">
        <v>75170</v>
      </c>
      <c r="AB57">
        <v>74747</v>
      </c>
      <c r="AC57">
        <v>74213</v>
      </c>
      <c r="AD57">
        <v>73643</v>
      </c>
      <c r="AE57">
        <v>73025</v>
      </c>
      <c r="AF57">
        <v>72370</v>
      </c>
      <c r="AG57">
        <v>71742</v>
      </c>
      <c r="AH57">
        <v>71242</v>
      </c>
      <c r="AI57">
        <v>70926</v>
      </c>
      <c r="AJ57">
        <v>70842</v>
      </c>
      <c r="AK57">
        <v>70970</v>
      </c>
      <c r="AL57">
        <v>71210</v>
      </c>
      <c r="AM57">
        <v>71373</v>
      </c>
      <c r="AN57">
        <v>71368</v>
      </c>
      <c r="AO57">
        <v>71145</v>
      </c>
      <c r="AP57">
        <v>70753</v>
      </c>
      <c r="AQ57">
        <v>70290</v>
      </c>
      <c r="AR57">
        <v>69903</v>
      </c>
      <c r="AS57">
        <v>69676</v>
      </c>
      <c r="AT57">
        <v>69670</v>
      </c>
      <c r="AU57">
        <v>69824</v>
      </c>
      <c r="AV57">
        <v>70093</v>
      </c>
      <c r="AW57">
        <v>70379</v>
      </c>
      <c r="AX57">
        <v>70627</v>
      </c>
      <c r="AY57">
        <v>70807</v>
      </c>
      <c r="AZ57">
        <v>70950</v>
      </c>
      <c r="BA57">
        <v>71074</v>
      </c>
      <c r="BB57">
        <v>71229</v>
      </c>
      <c r="BC57">
        <v>71440</v>
      </c>
      <c r="BD57">
        <v>71718</v>
      </c>
      <c r="BE57">
        <v>72044</v>
      </c>
      <c r="BF57">
        <v>72400</v>
      </c>
      <c r="BG57">
        <v>72778</v>
      </c>
      <c r="BH57">
        <v>73162</v>
      </c>
      <c r="BI57">
        <v>73543</v>
      </c>
    </row>
    <row r="58" spans="1:61" x14ac:dyDescent="0.55000000000000004">
      <c r="A58" t="s">
        <v>165</v>
      </c>
      <c r="B58" t="s">
        <v>25</v>
      </c>
      <c r="C58" t="s">
        <v>557</v>
      </c>
      <c r="D58" t="s">
        <v>558</v>
      </c>
      <c r="E58">
        <v>4579603</v>
      </c>
      <c r="F58">
        <v>4611687</v>
      </c>
      <c r="G58">
        <v>4647727</v>
      </c>
      <c r="H58">
        <v>4684483</v>
      </c>
      <c r="I58">
        <v>4722072</v>
      </c>
      <c r="J58">
        <v>4759012</v>
      </c>
      <c r="K58">
        <v>4797381</v>
      </c>
      <c r="L58">
        <v>4835354</v>
      </c>
      <c r="M58">
        <v>4864883</v>
      </c>
      <c r="N58">
        <v>4891860</v>
      </c>
      <c r="O58">
        <v>4928757</v>
      </c>
      <c r="P58">
        <v>4963126</v>
      </c>
      <c r="Q58">
        <v>4991596</v>
      </c>
      <c r="R58">
        <v>5021861</v>
      </c>
      <c r="S58">
        <v>5045297</v>
      </c>
      <c r="T58">
        <v>5059862</v>
      </c>
      <c r="U58">
        <v>5072596</v>
      </c>
      <c r="V58">
        <v>5088419</v>
      </c>
      <c r="W58">
        <v>5104248</v>
      </c>
      <c r="X58">
        <v>5116801</v>
      </c>
      <c r="Y58">
        <v>5123027</v>
      </c>
      <c r="Z58">
        <v>5121572</v>
      </c>
      <c r="AA58">
        <v>5117810</v>
      </c>
      <c r="AB58">
        <v>5114297</v>
      </c>
      <c r="AC58">
        <v>5111619</v>
      </c>
      <c r="AD58">
        <v>5113691</v>
      </c>
      <c r="AE58">
        <v>5120534</v>
      </c>
      <c r="AF58">
        <v>5127024</v>
      </c>
      <c r="AG58">
        <v>5129516</v>
      </c>
      <c r="AH58">
        <v>5132594</v>
      </c>
      <c r="AI58">
        <v>5140939</v>
      </c>
      <c r="AJ58">
        <v>5154298</v>
      </c>
      <c r="AK58">
        <v>5171370</v>
      </c>
      <c r="AL58">
        <v>5188628</v>
      </c>
      <c r="AM58">
        <v>5206180</v>
      </c>
      <c r="AN58">
        <v>5233373</v>
      </c>
      <c r="AO58">
        <v>5263074</v>
      </c>
      <c r="AP58">
        <v>5284991</v>
      </c>
      <c r="AQ58">
        <v>5304219</v>
      </c>
      <c r="AR58">
        <v>5321799</v>
      </c>
      <c r="AS58">
        <v>5339616</v>
      </c>
      <c r="AT58">
        <v>5358783</v>
      </c>
      <c r="AU58">
        <v>5375931</v>
      </c>
      <c r="AV58">
        <v>5390574</v>
      </c>
      <c r="AW58">
        <v>5404523</v>
      </c>
      <c r="AX58">
        <v>5419432</v>
      </c>
      <c r="AY58">
        <v>5437272</v>
      </c>
      <c r="AZ58">
        <v>5461438</v>
      </c>
      <c r="BA58">
        <v>5493621</v>
      </c>
      <c r="BB58">
        <v>5523095</v>
      </c>
      <c r="BC58">
        <v>5547683</v>
      </c>
      <c r="BD58">
        <v>5570572</v>
      </c>
      <c r="BE58">
        <v>5591572</v>
      </c>
      <c r="BF58">
        <v>5614932</v>
      </c>
      <c r="BG58">
        <v>5643475</v>
      </c>
      <c r="BH58">
        <v>5683483</v>
      </c>
      <c r="BI58">
        <v>5731118</v>
      </c>
    </row>
    <row r="59" spans="1:61" x14ac:dyDescent="0.55000000000000004">
      <c r="A59" t="s">
        <v>249</v>
      </c>
      <c r="B59" t="s">
        <v>121</v>
      </c>
      <c r="C59" t="s">
        <v>557</v>
      </c>
      <c r="D59" t="s">
        <v>558</v>
      </c>
      <c r="E59">
        <v>3294042</v>
      </c>
      <c r="F59">
        <v>3406299</v>
      </c>
      <c r="G59">
        <v>3521278</v>
      </c>
      <c r="H59">
        <v>3638628</v>
      </c>
      <c r="I59">
        <v>3757956</v>
      </c>
      <c r="J59">
        <v>3878948</v>
      </c>
      <c r="K59">
        <v>4001375</v>
      </c>
      <c r="L59">
        <v>4125109</v>
      </c>
      <c r="M59">
        <v>4250025</v>
      </c>
      <c r="N59">
        <v>4376054</v>
      </c>
      <c r="O59">
        <v>4503114</v>
      </c>
      <c r="P59">
        <v>4631114</v>
      </c>
      <c r="Q59">
        <v>4759934</v>
      </c>
      <c r="R59">
        <v>4889436</v>
      </c>
      <c r="S59">
        <v>5019473</v>
      </c>
      <c r="T59">
        <v>5149935</v>
      </c>
      <c r="U59">
        <v>5280723</v>
      </c>
      <c r="V59">
        <v>5411865</v>
      </c>
      <c r="W59">
        <v>5543517</v>
      </c>
      <c r="X59">
        <v>5675931</v>
      </c>
      <c r="Y59">
        <v>5809269</v>
      </c>
      <c r="Z59">
        <v>5943591</v>
      </c>
      <c r="AA59">
        <v>6078820</v>
      </c>
      <c r="AB59">
        <v>6214857</v>
      </c>
      <c r="AC59">
        <v>6351572</v>
      </c>
      <c r="AD59">
        <v>6488856</v>
      </c>
      <c r="AE59">
        <v>6626542</v>
      </c>
      <c r="AF59">
        <v>6764624</v>
      </c>
      <c r="AG59">
        <v>6903316</v>
      </c>
      <c r="AH59">
        <v>7042937</v>
      </c>
      <c r="AI59">
        <v>7183647</v>
      </c>
      <c r="AJ59">
        <v>7325622</v>
      </c>
      <c r="AK59">
        <v>7468551</v>
      </c>
      <c r="AL59">
        <v>7611465</v>
      </c>
      <c r="AM59">
        <v>7753052</v>
      </c>
      <c r="AN59">
        <v>7892423</v>
      </c>
      <c r="AO59">
        <v>8029113</v>
      </c>
      <c r="AP59">
        <v>8163472</v>
      </c>
      <c r="AQ59">
        <v>8296375</v>
      </c>
      <c r="AR59">
        <v>8429112</v>
      </c>
      <c r="AS59">
        <v>8562622</v>
      </c>
      <c r="AT59">
        <v>8697126</v>
      </c>
      <c r="AU59">
        <v>8832285</v>
      </c>
      <c r="AV59">
        <v>8967760</v>
      </c>
      <c r="AW59">
        <v>9102998</v>
      </c>
      <c r="AX59">
        <v>9237566</v>
      </c>
      <c r="AY59">
        <v>9371338</v>
      </c>
      <c r="AZ59">
        <v>9504353</v>
      </c>
      <c r="BA59">
        <v>9636520</v>
      </c>
      <c r="BB59">
        <v>9767758</v>
      </c>
      <c r="BC59">
        <v>9897985</v>
      </c>
      <c r="BD59">
        <v>10027095</v>
      </c>
      <c r="BE59">
        <v>10154950</v>
      </c>
      <c r="BF59">
        <v>10281296</v>
      </c>
      <c r="BG59">
        <v>10405844</v>
      </c>
      <c r="BH59">
        <v>10528394</v>
      </c>
      <c r="BI59">
        <v>10648791</v>
      </c>
    </row>
    <row r="60" spans="1:61" x14ac:dyDescent="0.55000000000000004">
      <c r="A60" t="s">
        <v>190</v>
      </c>
      <c r="B60" t="s">
        <v>52</v>
      </c>
      <c r="C60" t="s">
        <v>557</v>
      </c>
      <c r="D60" t="s">
        <v>558</v>
      </c>
      <c r="E60">
        <v>11124888</v>
      </c>
      <c r="F60">
        <v>11404859</v>
      </c>
      <c r="G60">
        <v>11690153</v>
      </c>
      <c r="H60">
        <v>11985136</v>
      </c>
      <c r="I60">
        <v>12295970</v>
      </c>
      <c r="J60">
        <v>12626952</v>
      </c>
      <c r="K60">
        <v>12980267</v>
      </c>
      <c r="L60">
        <v>13354197</v>
      </c>
      <c r="M60">
        <v>13744387</v>
      </c>
      <c r="N60">
        <v>14144438</v>
      </c>
      <c r="O60">
        <v>14550034</v>
      </c>
      <c r="P60">
        <v>14960109</v>
      </c>
      <c r="Q60">
        <v>15377093</v>
      </c>
      <c r="R60">
        <v>15804428</v>
      </c>
      <c r="S60">
        <v>16247113</v>
      </c>
      <c r="T60">
        <v>16709099</v>
      </c>
      <c r="U60">
        <v>17190239</v>
      </c>
      <c r="V60">
        <v>17690184</v>
      </c>
      <c r="W60">
        <v>18212326</v>
      </c>
      <c r="X60">
        <v>18760761</v>
      </c>
      <c r="Y60">
        <v>19337715</v>
      </c>
      <c r="Z60">
        <v>19943664</v>
      </c>
      <c r="AA60">
        <v>20575701</v>
      </c>
      <c r="AB60">
        <v>21228289</v>
      </c>
      <c r="AC60">
        <v>21893853</v>
      </c>
      <c r="AD60">
        <v>22565905</v>
      </c>
      <c r="AE60">
        <v>23241272</v>
      </c>
      <c r="AF60">
        <v>23917897</v>
      </c>
      <c r="AG60">
        <v>24591492</v>
      </c>
      <c r="AH60">
        <v>25257672</v>
      </c>
      <c r="AI60">
        <v>25912367</v>
      </c>
      <c r="AJ60">
        <v>26554329</v>
      </c>
      <c r="AK60">
        <v>27181094</v>
      </c>
      <c r="AL60">
        <v>27786259</v>
      </c>
      <c r="AM60">
        <v>28362253</v>
      </c>
      <c r="AN60">
        <v>28904298</v>
      </c>
      <c r="AO60">
        <v>29411415</v>
      </c>
      <c r="AP60">
        <v>29886839</v>
      </c>
      <c r="AQ60">
        <v>30335732</v>
      </c>
      <c r="AR60">
        <v>30765613</v>
      </c>
      <c r="AS60">
        <v>31183660</v>
      </c>
      <c r="AT60">
        <v>31592153</v>
      </c>
      <c r="AU60">
        <v>31995046</v>
      </c>
      <c r="AV60">
        <v>32403514</v>
      </c>
      <c r="AW60">
        <v>32831096</v>
      </c>
      <c r="AX60">
        <v>33288437</v>
      </c>
      <c r="AY60">
        <v>33777915</v>
      </c>
      <c r="AZ60">
        <v>34300076</v>
      </c>
      <c r="BA60">
        <v>34860715</v>
      </c>
      <c r="BB60">
        <v>35465760</v>
      </c>
      <c r="BC60">
        <v>36117637</v>
      </c>
      <c r="BD60">
        <v>36819558</v>
      </c>
      <c r="BE60">
        <v>37565847</v>
      </c>
      <c r="BF60">
        <v>38338562</v>
      </c>
      <c r="BG60">
        <v>39113313</v>
      </c>
      <c r="BH60">
        <v>39871528</v>
      </c>
      <c r="BI60">
        <v>40606052</v>
      </c>
    </row>
    <row r="61" spans="1:61" x14ac:dyDescent="0.55000000000000004">
      <c r="A61" t="s">
        <v>473</v>
      </c>
      <c r="B61" t="s">
        <v>474</v>
      </c>
      <c r="C61" t="s">
        <v>557</v>
      </c>
      <c r="D61" t="s">
        <v>558</v>
      </c>
      <c r="E61">
        <v>896028698</v>
      </c>
      <c r="F61">
        <v>895298263</v>
      </c>
      <c r="G61">
        <v>906884794</v>
      </c>
      <c r="H61">
        <v>929755070</v>
      </c>
      <c r="I61">
        <v>952270698</v>
      </c>
      <c r="J61">
        <v>975806696</v>
      </c>
      <c r="K61">
        <v>1002934760</v>
      </c>
      <c r="L61">
        <v>1029191793</v>
      </c>
      <c r="M61">
        <v>1056451631</v>
      </c>
      <c r="N61">
        <v>1085459960</v>
      </c>
      <c r="O61">
        <v>1115426888</v>
      </c>
      <c r="P61">
        <v>1146089613</v>
      </c>
      <c r="Q61">
        <v>1175063145</v>
      </c>
      <c r="R61">
        <v>1203125473</v>
      </c>
      <c r="S61">
        <v>1229692862</v>
      </c>
      <c r="T61">
        <v>1253833445</v>
      </c>
      <c r="U61">
        <v>1276113367</v>
      </c>
      <c r="V61">
        <v>1296790080</v>
      </c>
      <c r="W61">
        <v>1317415135</v>
      </c>
      <c r="X61">
        <v>1338309727</v>
      </c>
      <c r="Y61">
        <v>1358820476</v>
      </c>
      <c r="Z61">
        <v>1379912281</v>
      </c>
      <c r="AA61">
        <v>1403263369</v>
      </c>
      <c r="AB61">
        <v>1426711590</v>
      </c>
      <c r="AC61">
        <v>1449129592</v>
      </c>
      <c r="AD61">
        <v>1472378771</v>
      </c>
      <c r="AE61">
        <v>1497346873</v>
      </c>
      <c r="AF61">
        <v>1523913102</v>
      </c>
      <c r="AG61">
        <v>1550788717</v>
      </c>
      <c r="AH61">
        <v>1576996364</v>
      </c>
      <c r="AI61">
        <v>1602333626</v>
      </c>
      <c r="AJ61">
        <v>1626573153</v>
      </c>
      <c r="AK61">
        <v>1649254066</v>
      </c>
      <c r="AL61">
        <v>1671105718</v>
      </c>
      <c r="AM61">
        <v>1692831189</v>
      </c>
      <c r="AN61">
        <v>1714178345</v>
      </c>
      <c r="AO61">
        <v>1735206930</v>
      </c>
      <c r="AP61">
        <v>1756055502</v>
      </c>
      <c r="AQ61">
        <v>1776225147</v>
      </c>
      <c r="AR61">
        <v>1795288998</v>
      </c>
      <c r="AS61">
        <v>1813301554</v>
      </c>
      <c r="AT61">
        <v>1830514334</v>
      </c>
      <c r="AU61">
        <v>1846954095</v>
      </c>
      <c r="AV61">
        <v>1862791918</v>
      </c>
      <c r="AW61">
        <v>1878255588</v>
      </c>
      <c r="AX61">
        <v>1893574455</v>
      </c>
      <c r="AY61">
        <v>1908392032</v>
      </c>
      <c r="AZ61">
        <v>1922657606</v>
      </c>
      <c r="BA61">
        <v>1936774935</v>
      </c>
      <c r="BB61">
        <v>1950768124</v>
      </c>
      <c r="BC61">
        <v>1964691596</v>
      </c>
      <c r="BD61">
        <v>1978727582</v>
      </c>
      <c r="BE61">
        <v>1993008684</v>
      </c>
      <c r="BF61">
        <v>2007434775</v>
      </c>
      <c r="BG61">
        <v>2022021082</v>
      </c>
      <c r="BH61">
        <v>2036552598</v>
      </c>
      <c r="BI61">
        <v>2051431154</v>
      </c>
    </row>
    <row r="62" spans="1:61" x14ac:dyDescent="0.55000000000000004">
      <c r="A62" t="s">
        <v>469</v>
      </c>
      <c r="B62" t="s">
        <v>470</v>
      </c>
      <c r="C62" t="s">
        <v>557</v>
      </c>
      <c r="D62" t="s">
        <v>558</v>
      </c>
      <c r="E62">
        <v>979226919</v>
      </c>
      <c r="F62">
        <v>1002452948</v>
      </c>
      <c r="G62">
        <v>1026507449</v>
      </c>
      <c r="H62">
        <v>1051325637</v>
      </c>
      <c r="I62">
        <v>1076932498</v>
      </c>
      <c r="J62">
        <v>1103304703</v>
      </c>
      <c r="K62">
        <v>1130426147</v>
      </c>
      <c r="L62">
        <v>1158369169</v>
      </c>
      <c r="M62">
        <v>1187026097</v>
      </c>
      <c r="N62">
        <v>1216472256</v>
      </c>
      <c r="O62">
        <v>1246716017</v>
      </c>
      <c r="P62">
        <v>1277762374</v>
      </c>
      <c r="Q62">
        <v>1309604349</v>
      </c>
      <c r="R62">
        <v>1342263687</v>
      </c>
      <c r="S62">
        <v>1375594732</v>
      </c>
      <c r="T62">
        <v>1409580208</v>
      </c>
      <c r="U62">
        <v>1444169309</v>
      </c>
      <c r="V62">
        <v>1479422523</v>
      </c>
      <c r="W62">
        <v>1515592095</v>
      </c>
      <c r="X62">
        <v>1553047664</v>
      </c>
      <c r="Y62">
        <v>1591990202</v>
      </c>
      <c r="Z62">
        <v>1632475500</v>
      </c>
      <c r="AA62">
        <v>1674359619</v>
      </c>
      <c r="AB62">
        <v>1717368237</v>
      </c>
      <c r="AC62">
        <v>1761090462</v>
      </c>
      <c r="AD62">
        <v>1805249148</v>
      </c>
      <c r="AE62">
        <v>1849730185</v>
      </c>
      <c r="AF62">
        <v>1894522377</v>
      </c>
      <c r="AG62">
        <v>1939445455</v>
      </c>
      <c r="AH62">
        <v>1984308307</v>
      </c>
      <c r="AI62">
        <v>2031055831</v>
      </c>
      <c r="AJ62">
        <v>2075649490</v>
      </c>
      <c r="AK62">
        <v>2119850957</v>
      </c>
      <c r="AL62">
        <v>2163826818</v>
      </c>
      <c r="AM62">
        <v>2207779855</v>
      </c>
      <c r="AN62">
        <v>2251918069</v>
      </c>
      <c r="AO62">
        <v>2296329568</v>
      </c>
      <c r="AP62">
        <v>2340898615</v>
      </c>
      <c r="AQ62">
        <v>2385398260</v>
      </c>
      <c r="AR62">
        <v>2429667617</v>
      </c>
      <c r="AS62">
        <v>2473774746</v>
      </c>
      <c r="AT62">
        <v>2517286127</v>
      </c>
      <c r="AU62">
        <v>2560644470.8828702</v>
      </c>
      <c r="AV62">
        <v>2603838624.8989301</v>
      </c>
      <c r="AW62">
        <v>2647027405.9913702</v>
      </c>
      <c r="AX62">
        <v>2690316623.2439699</v>
      </c>
      <c r="AY62">
        <v>2733734510.4849901</v>
      </c>
      <c r="AZ62">
        <v>2777285768.9909301</v>
      </c>
      <c r="BA62">
        <v>2820959886.2955298</v>
      </c>
      <c r="BB62">
        <v>2864730145.1101999</v>
      </c>
      <c r="BC62">
        <v>2908808244.3622298</v>
      </c>
      <c r="BD62">
        <v>2952873719.35782</v>
      </c>
      <c r="BE62">
        <v>2996573424.07723</v>
      </c>
      <c r="BF62">
        <v>3040240927.6100798</v>
      </c>
      <c r="BG62">
        <v>3083836359.7391601</v>
      </c>
      <c r="BH62">
        <v>3127290268.6820302</v>
      </c>
      <c r="BI62">
        <v>3170542188</v>
      </c>
    </row>
    <row r="63" spans="1:61" x14ac:dyDescent="0.55000000000000004">
      <c r="A63" t="s">
        <v>471</v>
      </c>
      <c r="B63" t="s">
        <v>472</v>
      </c>
      <c r="C63" t="s">
        <v>557</v>
      </c>
      <c r="D63" t="s">
        <v>558</v>
      </c>
      <c r="E63">
        <v>1042016962</v>
      </c>
      <c r="F63">
        <v>1045307974</v>
      </c>
      <c r="G63">
        <v>1059467033</v>
      </c>
      <c r="H63">
        <v>1084916211</v>
      </c>
      <c r="I63">
        <v>1109997197</v>
      </c>
      <c r="J63">
        <v>1136131881</v>
      </c>
      <c r="K63">
        <v>1165700563</v>
      </c>
      <c r="L63">
        <v>1194329626</v>
      </c>
      <c r="M63">
        <v>1223381452</v>
      </c>
      <c r="N63">
        <v>1255964340</v>
      </c>
      <c r="O63">
        <v>1288580672</v>
      </c>
      <c r="P63">
        <v>1322181844</v>
      </c>
      <c r="Q63">
        <v>1354002849</v>
      </c>
      <c r="R63">
        <v>1384272287</v>
      </c>
      <c r="S63">
        <v>1414384540</v>
      </c>
      <c r="T63">
        <v>1441541935</v>
      </c>
      <c r="U63">
        <v>1465814651</v>
      </c>
      <c r="V63">
        <v>1488757160</v>
      </c>
      <c r="W63">
        <v>1511580462</v>
      </c>
      <c r="X63">
        <v>1534795624</v>
      </c>
      <c r="Y63">
        <v>1557506468</v>
      </c>
      <c r="Z63">
        <v>1580901245</v>
      </c>
      <c r="AA63">
        <v>1606486447</v>
      </c>
      <c r="AB63">
        <v>1632005817</v>
      </c>
      <c r="AC63">
        <v>1656292670</v>
      </c>
      <c r="AD63">
        <v>1681267479</v>
      </c>
      <c r="AE63">
        <v>1707960613</v>
      </c>
      <c r="AF63">
        <v>1736144967</v>
      </c>
      <c r="AG63">
        <v>1764605492</v>
      </c>
      <c r="AH63">
        <v>1792425355</v>
      </c>
      <c r="AI63">
        <v>1819288343</v>
      </c>
      <c r="AJ63">
        <v>1845101737</v>
      </c>
      <c r="AK63">
        <v>1869217918</v>
      </c>
      <c r="AL63">
        <v>1892440716</v>
      </c>
      <c r="AM63">
        <v>1915670711</v>
      </c>
      <c r="AN63">
        <v>1938715324</v>
      </c>
      <c r="AO63">
        <v>1961419043</v>
      </c>
      <c r="AP63">
        <v>1983653425</v>
      </c>
      <c r="AQ63">
        <v>2005143552</v>
      </c>
      <c r="AR63">
        <v>2025300644</v>
      </c>
      <c r="AS63">
        <v>2044496088</v>
      </c>
      <c r="AT63">
        <v>2063002418</v>
      </c>
      <c r="AU63">
        <v>2080534724</v>
      </c>
      <c r="AV63">
        <v>2097265008</v>
      </c>
      <c r="AW63">
        <v>2113465324</v>
      </c>
      <c r="AX63">
        <v>2129445086</v>
      </c>
      <c r="AY63">
        <v>2145245494</v>
      </c>
      <c r="AZ63">
        <v>2160431752</v>
      </c>
      <c r="BA63">
        <v>2175832008</v>
      </c>
      <c r="BB63">
        <v>2190811045</v>
      </c>
      <c r="BC63">
        <v>2205614879</v>
      </c>
      <c r="BD63">
        <v>2220357890</v>
      </c>
      <c r="BE63">
        <v>2235430359</v>
      </c>
      <c r="BF63">
        <v>2250552199</v>
      </c>
      <c r="BG63">
        <v>2265898057</v>
      </c>
      <c r="BH63">
        <v>2281203360</v>
      </c>
      <c r="BI63">
        <v>2296786207</v>
      </c>
    </row>
    <row r="64" spans="1:61" x14ac:dyDescent="0.55000000000000004">
      <c r="A64" t="s">
        <v>481</v>
      </c>
      <c r="B64" t="s">
        <v>482</v>
      </c>
      <c r="C64" t="s">
        <v>557</v>
      </c>
      <c r="D64" t="s">
        <v>558</v>
      </c>
      <c r="E64">
        <v>279087938</v>
      </c>
      <c r="F64">
        <v>283416986</v>
      </c>
      <c r="G64">
        <v>287761794</v>
      </c>
      <c r="H64">
        <v>292120322</v>
      </c>
      <c r="I64">
        <v>296463073</v>
      </c>
      <c r="J64">
        <v>300740822</v>
      </c>
      <c r="K64">
        <v>304356201</v>
      </c>
      <c r="L64">
        <v>308039772</v>
      </c>
      <c r="M64">
        <v>311636189</v>
      </c>
      <c r="N64">
        <v>315162240</v>
      </c>
      <c r="O64">
        <v>318699628</v>
      </c>
      <c r="P64">
        <v>322234890</v>
      </c>
      <c r="Q64">
        <v>325762116</v>
      </c>
      <c r="R64">
        <v>329267807</v>
      </c>
      <c r="S64">
        <v>332789612</v>
      </c>
      <c r="T64">
        <v>336330171</v>
      </c>
      <c r="U64">
        <v>340024688</v>
      </c>
      <c r="V64">
        <v>343646223</v>
      </c>
      <c r="W64">
        <v>347250227</v>
      </c>
      <c r="X64">
        <v>350823401</v>
      </c>
      <c r="Y64">
        <v>354494056</v>
      </c>
      <c r="Z64">
        <v>358233804</v>
      </c>
      <c r="AA64">
        <v>361802765</v>
      </c>
      <c r="AB64">
        <v>365350752</v>
      </c>
      <c r="AC64">
        <v>369141750</v>
      </c>
      <c r="AD64">
        <v>372949384</v>
      </c>
      <c r="AE64">
        <v>376730350</v>
      </c>
      <c r="AF64">
        <v>380496651</v>
      </c>
      <c r="AG64">
        <v>384146656</v>
      </c>
      <c r="AH64">
        <v>387627353</v>
      </c>
      <c r="AI64">
        <v>390207446</v>
      </c>
      <c r="AJ64">
        <v>391907109</v>
      </c>
      <c r="AK64">
        <v>393481005</v>
      </c>
      <c r="AL64">
        <v>394905543</v>
      </c>
      <c r="AM64">
        <v>395568548</v>
      </c>
      <c r="AN64">
        <v>396053579</v>
      </c>
      <c r="AO64">
        <v>396285161</v>
      </c>
      <c r="AP64">
        <v>396772932</v>
      </c>
      <c r="AQ64">
        <v>396999014</v>
      </c>
      <c r="AR64">
        <v>397071924</v>
      </c>
      <c r="AS64">
        <v>397083969</v>
      </c>
      <c r="AT64">
        <v>396886165</v>
      </c>
      <c r="AU64">
        <v>396574307</v>
      </c>
      <c r="AV64">
        <v>396720391</v>
      </c>
      <c r="AW64">
        <v>397064999</v>
      </c>
      <c r="AX64">
        <v>397469492</v>
      </c>
      <c r="AY64">
        <v>398011334</v>
      </c>
      <c r="AZ64">
        <v>398693705</v>
      </c>
      <c r="BA64">
        <v>399739094</v>
      </c>
      <c r="BB64">
        <v>401472949</v>
      </c>
      <c r="BC64">
        <v>403470694</v>
      </c>
      <c r="BD64">
        <v>405521953</v>
      </c>
      <c r="BE64">
        <v>407706585</v>
      </c>
      <c r="BF64">
        <v>410126644</v>
      </c>
      <c r="BG64">
        <v>412510951</v>
      </c>
      <c r="BH64">
        <v>414975737</v>
      </c>
      <c r="BI64">
        <v>417424643</v>
      </c>
    </row>
    <row r="65" spans="1:61" x14ac:dyDescent="0.55000000000000004">
      <c r="A65" t="s">
        <v>479</v>
      </c>
      <c r="B65" t="s">
        <v>480</v>
      </c>
      <c r="C65" t="s">
        <v>557</v>
      </c>
      <c r="D65" t="s">
        <v>558</v>
      </c>
      <c r="E65">
        <v>667246384</v>
      </c>
      <c r="F65">
        <v>674972972</v>
      </c>
      <c r="G65">
        <v>682938669</v>
      </c>
      <c r="H65">
        <v>690962675</v>
      </c>
      <c r="I65">
        <v>698905664</v>
      </c>
      <c r="J65">
        <v>706609007</v>
      </c>
      <c r="K65">
        <v>713341112</v>
      </c>
      <c r="L65">
        <v>719879789</v>
      </c>
      <c r="M65">
        <v>726161895</v>
      </c>
      <c r="N65">
        <v>732317863</v>
      </c>
      <c r="O65">
        <v>737948178</v>
      </c>
      <c r="P65">
        <v>743607439</v>
      </c>
      <c r="Q65">
        <v>749815857</v>
      </c>
      <c r="R65">
        <v>755867961</v>
      </c>
      <c r="S65">
        <v>761701324</v>
      </c>
      <c r="T65">
        <v>767332578</v>
      </c>
      <c r="U65">
        <v>772838318</v>
      </c>
      <c r="V65">
        <v>778094845</v>
      </c>
      <c r="W65">
        <v>783298994</v>
      </c>
      <c r="X65">
        <v>788525199</v>
      </c>
      <c r="Y65">
        <v>793937090</v>
      </c>
      <c r="Z65">
        <v>799215272</v>
      </c>
      <c r="AA65">
        <v>803972967</v>
      </c>
      <c r="AB65">
        <v>808524728</v>
      </c>
      <c r="AC65">
        <v>813281381</v>
      </c>
      <c r="AD65">
        <v>818146882</v>
      </c>
      <c r="AE65">
        <v>823155058</v>
      </c>
      <c r="AF65">
        <v>828213790</v>
      </c>
      <c r="AG65">
        <v>833315236</v>
      </c>
      <c r="AH65">
        <v>838462813</v>
      </c>
      <c r="AI65">
        <v>842848473</v>
      </c>
      <c r="AJ65">
        <v>846178277</v>
      </c>
      <c r="AK65">
        <v>849656744</v>
      </c>
      <c r="AL65">
        <v>852762014</v>
      </c>
      <c r="AM65">
        <v>854723057</v>
      </c>
      <c r="AN65">
        <v>856352861</v>
      </c>
      <c r="AO65">
        <v>857652703</v>
      </c>
      <c r="AP65">
        <v>859112727</v>
      </c>
      <c r="AQ65">
        <v>860236344</v>
      </c>
      <c r="AR65">
        <v>861380105</v>
      </c>
      <c r="AS65">
        <v>862304084</v>
      </c>
      <c r="AT65">
        <v>863615633</v>
      </c>
      <c r="AU65">
        <v>865196877</v>
      </c>
      <c r="AV65">
        <v>867457662</v>
      </c>
      <c r="AW65">
        <v>870030758</v>
      </c>
      <c r="AX65">
        <v>872661621</v>
      </c>
      <c r="AY65">
        <v>875343230</v>
      </c>
      <c r="AZ65">
        <v>878465992</v>
      </c>
      <c r="BA65">
        <v>881965816</v>
      </c>
      <c r="BB65">
        <v>885591693</v>
      </c>
      <c r="BC65">
        <v>889016221</v>
      </c>
      <c r="BD65">
        <v>891094964</v>
      </c>
      <c r="BE65">
        <v>894666669</v>
      </c>
      <c r="BF65">
        <v>898855113</v>
      </c>
      <c r="BG65">
        <v>903094668</v>
      </c>
      <c r="BH65">
        <v>907424836</v>
      </c>
      <c r="BI65">
        <v>911995305</v>
      </c>
    </row>
    <row r="66" spans="1:61" x14ac:dyDescent="0.55000000000000004">
      <c r="A66" t="s">
        <v>250</v>
      </c>
      <c r="B66" t="s">
        <v>122</v>
      </c>
      <c r="C66" t="s">
        <v>557</v>
      </c>
      <c r="D66" t="s">
        <v>558</v>
      </c>
      <c r="E66">
        <v>4545550</v>
      </c>
      <c r="F66">
        <v>4676859</v>
      </c>
      <c r="G66">
        <v>4812890</v>
      </c>
      <c r="H66">
        <v>4953733</v>
      </c>
      <c r="I66">
        <v>5099468</v>
      </c>
      <c r="J66">
        <v>5250119</v>
      </c>
      <c r="K66">
        <v>5405685</v>
      </c>
      <c r="L66">
        <v>5566057</v>
      </c>
      <c r="M66">
        <v>5730906</v>
      </c>
      <c r="N66">
        <v>5899845</v>
      </c>
      <c r="O66">
        <v>6072527</v>
      </c>
      <c r="P66">
        <v>6248835</v>
      </c>
      <c r="Q66">
        <v>6428711</v>
      </c>
      <c r="R66">
        <v>6611916</v>
      </c>
      <c r="S66">
        <v>6798206</v>
      </c>
      <c r="T66">
        <v>6987391</v>
      </c>
      <c r="U66">
        <v>7179399</v>
      </c>
      <c r="V66">
        <v>7374234</v>
      </c>
      <c r="W66">
        <v>7571959</v>
      </c>
      <c r="X66">
        <v>7772653</v>
      </c>
      <c r="Y66">
        <v>7976445</v>
      </c>
      <c r="Z66">
        <v>8183194</v>
      </c>
      <c r="AA66">
        <v>8392940</v>
      </c>
      <c r="AB66">
        <v>8606213</v>
      </c>
      <c r="AC66">
        <v>8823751</v>
      </c>
      <c r="AD66">
        <v>9045979</v>
      </c>
      <c r="AE66">
        <v>9272906</v>
      </c>
      <c r="AF66">
        <v>9504129</v>
      </c>
      <c r="AG66">
        <v>9739176</v>
      </c>
      <c r="AH66">
        <v>9977377</v>
      </c>
      <c r="AI66">
        <v>10218091</v>
      </c>
      <c r="AJ66">
        <v>10460990</v>
      </c>
      <c r="AK66">
        <v>10705667</v>
      </c>
      <c r="AL66">
        <v>10951202</v>
      </c>
      <c r="AM66">
        <v>11196479</v>
      </c>
      <c r="AN66">
        <v>11440583</v>
      </c>
      <c r="AO66">
        <v>11683479</v>
      </c>
      <c r="AP66">
        <v>11924993</v>
      </c>
      <c r="AQ66">
        <v>12163885</v>
      </c>
      <c r="AR66">
        <v>12398691</v>
      </c>
      <c r="AS66">
        <v>12628596</v>
      </c>
      <c r="AT66">
        <v>12852755</v>
      </c>
      <c r="AU66">
        <v>13072060</v>
      </c>
      <c r="AV66">
        <v>13289601</v>
      </c>
      <c r="AW66">
        <v>13509647</v>
      </c>
      <c r="AX66">
        <v>13735233</v>
      </c>
      <c r="AY66">
        <v>13967480</v>
      </c>
      <c r="AZ66">
        <v>14205453</v>
      </c>
      <c r="BA66">
        <v>14447562</v>
      </c>
      <c r="BB66">
        <v>14691275</v>
      </c>
      <c r="BC66">
        <v>14934690</v>
      </c>
      <c r="BD66">
        <v>15177355</v>
      </c>
      <c r="BE66">
        <v>15419666</v>
      </c>
      <c r="BF66">
        <v>15661547</v>
      </c>
      <c r="BG66">
        <v>15903112</v>
      </c>
      <c r="BH66">
        <v>16144368</v>
      </c>
      <c r="BI66">
        <v>16385068</v>
      </c>
    </row>
    <row r="67" spans="1:61" x14ac:dyDescent="0.55000000000000004">
      <c r="A67" t="s">
        <v>333</v>
      </c>
      <c r="B67" t="s">
        <v>68</v>
      </c>
      <c r="C67" t="s">
        <v>557</v>
      </c>
      <c r="D67" t="s">
        <v>558</v>
      </c>
      <c r="E67">
        <v>26996533</v>
      </c>
      <c r="F67">
        <v>27744712</v>
      </c>
      <c r="G67">
        <v>28506176</v>
      </c>
      <c r="H67">
        <v>29281250</v>
      </c>
      <c r="I67">
        <v>30071102</v>
      </c>
      <c r="J67">
        <v>30875964</v>
      </c>
      <c r="K67">
        <v>31697616</v>
      </c>
      <c r="L67">
        <v>32534021</v>
      </c>
      <c r="M67">
        <v>33377259</v>
      </c>
      <c r="N67">
        <v>34216826</v>
      </c>
      <c r="O67">
        <v>35046273</v>
      </c>
      <c r="P67">
        <v>35863382</v>
      </c>
      <c r="Q67">
        <v>36673642</v>
      </c>
      <c r="R67">
        <v>37488067</v>
      </c>
      <c r="S67">
        <v>38322022</v>
      </c>
      <c r="T67">
        <v>39187702</v>
      </c>
      <c r="U67">
        <v>40089032</v>
      </c>
      <c r="V67">
        <v>41026477</v>
      </c>
      <c r="W67">
        <v>42004655</v>
      </c>
      <c r="X67">
        <v>43027816</v>
      </c>
      <c r="Y67">
        <v>44099142</v>
      </c>
      <c r="Z67">
        <v>45216506</v>
      </c>
      <c r="AA67">
        <v>46379620</v>
      </c>
      <c r="AB67">
        <v>47594556</v>
      </c>
      <c r="AC67">
        <v>48868951</v>
      </c>
      <c r="AD67">
        <v>50204985</v>
      </c>
      <c r="AE67">
        <v>51607703</v>
      </c>
      <c r="AF67">
        <v>53066229</v>
      </c>
      <c r="AG67">
        <v>54547296</v>
      </c>
      <c r="AH67">
        <v>56006573</v>
      </c>
      <c r="AI67">
        <v>57412215</v>
      </c>
      <c r="AJ67">
        <v>58752390</v>
      </c>
      <c r="AK67">
        <v>60035536</v>
      </c>
      <c r="AL67">
        <v>61275601</v>
      </c>
      <c r="AM67">
        <v>62495745</v>
      </c>
      <c r="AN67">
        <v>63714386</v>
      </c>
      <c r="AO67">
        <v>64933456</v>
      </c>
      <c r="AP67">
        <v>66151117</v>
      </c>
      <c r="AQ67">
        <v>67378056</v>
      </c>
      <c r="AR67">
        <v>68626664</v>
      </c>
      <c r="AS67">
        <v>69905988</v>
      </c>
      <c r="AT67">
        <v>71226940</v>
      </c>
      <c r="AU67">
        <v>72590118</v>
      </c>
      <c r="AV67">
        <v>73981942</v>
      </c>
      <c r="AW67">
        <v>75381899</v>
      </c>
      <c r="AX67">
        <v>76778149</v>
      </c>
      <c r="AY67">
        <v>78159048</v>
      </c>
      <c r="AZ67">
        <v>79537253</v>
      </c>
      <c r="BA67">
        <v>80953881</v>
      </c>
      <c r="BB67">
        <v>82465022</v>
      </c>
      <c r="BC67">
        <v>84107606</v>
      </c>
      <c r="BD67">
        <v>85897561</v>
      </c>
      <c r="BE67">
        <v>87813257</v>
      </c>
      <c r="BF67">
        <v>89807433</v>
      </c>
      <c r="BG67">
        <v>91812566</v>
      </c>
      <c r="BH67">
        <v>93778172</v>
      </c>
      <c r="BI67">
        <v>95688681</v>
      </c>
    </row>
    <row r="68" spans="1:61" x14ac:dyDescent="0.55000000000000004">
      <c r="A68" t="s">
        <v>477</v>
      </c>
      <c r="B68" t="s">
        <v>478</v>
      </c>
      <c r="C68" t="s">
        <v>557</v>
      </c>
      <c r="D68" t="s">
        <v>558</v>
      </c>
      <c r="E68">
        <v>265396502</v>
      </c>
      <c r="F68">
        <v>267825309</v>
      </c>
      <c r="G68">
        <v>270324828</v>
      </c>
      <c r="H68">
        <v>272876447</v>
      </c>
      <c r="I68">
        <v>275382197</v>
      </c>
      <c r="J68">
        <v>277856703</v>
      </c>
      <c r="K68">
        <v>280147494</v>
      </c>
      <c r="L68">
        <v>282114545</v>
      </c>
      <c r="M68">
        <v>283966953</v>
      </c>
      <c r="N68">
        <v>285855058</v>
      </c>
      <c r="O68">
        <v>287416205</v>
      </c>
      <c r="P68">
        <v>289032499</v>
      </c>
      <c r="Q68">
        <v>291040689</v>
      </c>
      <c r="R68">
        <v>292961768</v>
      </c>
      <c r="S68">
        <v>294689415</v>
      </c>
      <c r="T68">
        <v>296244715</v>
      </c>
      <c r="U68">
        <v>297573002</v>
      </c>
      <c r="V68">
        <v>298738608</v>
      </c>
      <c r="W68">
        <v>299908948</v>
      </c>
      <c r="X68">
        <v>301099972</v>
      </c>
      <c r="Y68">
        <v>302363486</v>
      </c>
      <c r="Z68">
        <v>303498663</v>
      </c>
      <c r="AA68">
        <v>304314034</v>
      </c>
      <c r="AB68">
        <v>304920007</v>
      </c>
      <c r="AC68">
        <v>305432240</v>
      </c>
      <c r="AD68">
        <v>306018719</v>
      </c>
      <c r="AE68">
        <v>306797207</v>
      </c>
      <c r="AF68">
        <v>307668322</v>
      </c>
      <c r="AG68">
        <v>308725859</v>
      </c>
      <c r="AH68">
        <v>310080079</v>
      </c>
      <c r="AI68">
        <v>311539698</v>
      </c>
      <c r="AJ68">
        <v>312708143</v>
      </c>
      <c r="AK68">
        <v>314162055</v>
      </c>
      <c r="AL68">
        <v>315449102</v>
      </c>
      <c r="AM68">
        <v>316366781</v>
      </c>
      <c r="AN68">
        <v>317181450</v>
      </c>
      <c r="AO68">
        <v>318003013</v>
      </c>
      <c r="AP68">
        <v>318761758</v>
      </c>
      <c r="AQ68">
        <v>319433986</v>
      </c>
      <c r="AR68">
        <v>320258899</v>
      </c>
      <c r="AS68">
        <v>321310785</v>
      </c>
      <c r="AT68">
        <v>322547881</v>
      </c>
      <c r="AU68">
        <v>324125338</v>
      </c>
      <c r="AV68">
        <v>325885962</v>
      </c>
      <c r="AW68">
        <v>327682509</v>
      </c>
      <c r="AX68">
        <v>329380418</v>
      </c>
      <c r="AY68">
        <v>330922786</v>
      </c>
      <c r="AZ68">
        <v>332645168</v>
      </c>
      <c r="BA68">
        <v>334274731</v>
      </c>
      <c r="BB68">
        <v>335360887</v>
      </c>
      <c r="BC68">
        <v>336151479</v>
      </c>
      <c r="BD68">
        <v>335425831</v>
      </c>
      <c r="BE68">
        <v>336167296</v>
      </c>
      <c r="BF68">
        <v>337296873</v>
      </c>
      <c r="BG68">
        <v>338429646</v>
      </c>
      <c r="BH68">
        <v>339519210</v>
      </c>
      <c r="BI68">
        <v>340894606</v>
      </c>
    </row>
    <row r="69" spans="1:61" x14ac:dyDescent="0.55000000000000004">
      <c r="A69" t="s">
        <v>252</v>
      </c>
      <c r="B69" t="s">
        <v>124</v>
      </c>
      <c r="C69" t="s">
        <v>557</v>
      </c>
      <c r="D69" t="s">
        <v>558</v>
      </c>
      <c r="E69">
        <v>1397491</v>
      </c>
      <c r="F69">
        <v>1432640</v>
      </c>
      <c r="G69">
        <v>1469645</v>
      </c>
      <c r="H69">
        <v>1508273</v>
      </c>
      <c r="I69">
        <v>1548187</v>
      </c>
      <c r="J69">
        <v>1589179</v>
      </c>
      <c r="K69">
        <v>1631147</v>
      </c>
      <c r="L69">
        <v>1674204</v>
      </c>
      <c r="M69">
        <v>1718525</v>
      </c>
      <c r="N69">
        <v>1764343</v>
      </c>
      <c r="O69">
        <v>1811878</v>
      </c>
      <c r="P69">
        <v>1861199</v>
      </c>
      <c r="Q69">
        <v>1912302</v>
      </c>
      <c r="R69">
        <v>1965160</v>
      </c>
      <c r="S69">
        <v>2019717</v>
      </c>
      <c r="T69">
        <v>2075965</v>
      </c>
      <c r="U69">
        <v>2133723</v>
      </c>
      <c r="V69">
        <v>2193068</v>
      </c>
      <c r="W69">
        <v>2254450</v>
      </c>
      <c r="X69">
        <v>2318495</v>
      </c>
      <c r="Y69">
        <v>2385540</v>
      </c>
      <c r="Z69">
        <v>2454766</v>
      </c>
      <c r="AA69">
        <v>2525521</v>
      </c>
      <c r="AB69">
        <v>2598410</v>
      </c>
      <c r="AC69">
        <v>2674289</v>
      </c>
      <c r="AD69">
        <v>2753151</v>
      </c>
      <c r="AE69">
        <v>2837111</v>
      </c>
      <c r="AF69">
        <v>2924349</v>
      </c>
      <c r="AG69">
        <v>3006361</v>
      </c>
      <c r="AH69">
        <v>3071771</v>
      </c>
      <c r="AI69">
        <v>3113311</v>
      </c>
      <c r="AJ69">
        <v>3127297</v>
      </c>
      <c r="AK69">
        <v>3118582</v>
      </c>
      <c r="AL69">
        <v>3099047</v>
      </c>
      <c r="AM69">
        <v>3085443</v>
      </c>
      <c r="AN69">
        <v>3090159</v>
      </c>
      <c r="AO69">
        <v>3116379</v>
      </c>
      <c r="AP69">
        <v>3161350</v>
      </c>
      <c r="AQ69">
        <v>3224223</v>
      </c>
      <c r="AR69">
        <v>3302263</v>
      </c>
      <c r="AS69">
        <v>3392801</v>
      </c>
      <c r="AT69">
        <v>3497124</v>
      </c>
      <c r="AU69">
        <v>3614639</v>
      </c>
      <c r="AV69">
        <v>3738265</v>
      </c>
      <c r="AW69">
        <v>3858623</v>
      </c>
      <c r="AX69">
        <v>3969007</v>
      </c>
      <c r="AY69">
        <v>4066648</v>
      </c>
      <c r="AZ69">
        <v>4153332</v>
      </c>
      <c r="BA69">
        <v>4232636</v>
      </c>
      <c r="BB69">
        <v>4310334</v>
      </c>
      <c r="BC69">
        <v>4390840</v>
      </c>
      <c r="BD69">
        <v>4474690</v>
      </c>
      <c r="BE69" s="3">
        <v>4559709.1099999994</v>
      </c>
      <c r="BF69" s="3">
        <v>4646343.5830899989</v>
      </c>
      <c r="BG69" s="3">
        <v>4734624.1111687087</v>
      </c>
      <c r="BH69" s="3">
        <v>4824581.9692809135</v>
      </c>
      <c r="BI69" s="3">
        <v>4916249.0266972501</v>
      </c>
    </row>
    <row r="70" spans="1:61" x14ac:dyDescent="0.55000000000000004">
      <c r="A70" t="s">
        <v>183</v>
      </c>
      <c r="B70" t="s">
        <v>45</v>
      </c>
      <c r="C70" t="s">
        <v>557</v>
      </c>
      <c r="D70" t="s">
        <v>558</v>
      </c>
      <c r="E70">
        <v>30455000</v>
      </c>
      <c r="F70">
        <v>30739250</v>
      </c>
      <c r="G70">
        <v>31023366</v>
      </c>
      <c r="H70">
        <v>31296651</v>
      </c>
      <c r="I70">
        <v>31609195</v>
      </c>
      <c r="J70">
        <v>31954292</v>
      </c>
      <c r="K70">
        <v>32283194</v>
      </c>
      <c r="L70">
        <v>32682947</v>
      </c>
      <c r="M70">
        <v>33113134</v>
      </c>
      <c r="N70">
        <v>33441054</v>
      </c>
      <c r="O70">
        <v>33814531</v>
      </c>
      <c r="P70">
        <v>34224490</v>
      </c>
      <c r="Q70">
        <v>34604469</v>
      </c>
      <c r="R70">
        <v>34988947</v>
      </c>
      <c r="S70">
        <v>35373335</v>
      </c>
      <c r="T70">
        <v>35757900</v>
      </c>
      <c r="U70">
        <v>36137812</v>
      </c>
      <c r="V70">
        <v>36511638</v>
      </c>
      <c r="W70">
        <v>36864898</v>
      </c>
      <c r="X70">
        <v>37191330</v>
      </c>
      <c r="Y70">
        <v>37491165</v>
      </c>
      <c r="Z70">
        <v>37758631</v>
      </c>
      <c r="AA70">
        <v>37986012</v>
      </c>
      <c r="AB70">
        <v>38171525</v>
      </c>
      <c r="AC70">
        <v>38330364</v>
      </c>
      <c r="AD70">
        <v>38469512</v>
      </c>
      <c r="AE70">
        <v>38584624</v>
      </c>
      <c r="AF70">
        <v>38684815</v>
      </c>
      <c r="AG70">
        <v>38766939</v>
      </c>
      <c r="AH70">
        <v>38827764</v>
      </c>
      <c r="AI70">
        <v>38867322</v>
      </c>
      <c r="AJ70">
        <v>38966376</v>
      </c>
      <c r="AK70">
        <v>39157685</v>
      </c>
      <c r="AL70">
        <v>39361262</v>
      </c>
      <c r="AM70">
        <v>39549108</v>
      </c>
      <c r="AN70">
        <v>39724050</v>
      </c>
      <c r="AO70">
        <v>39889852</v>
      </c>
      <c r="AP70">
        <v>40057389</v>
      </c>
      <c r="AQ70">
        <v>40223509</v>
      </c>
      <c r="AR70">
        <v>40386875</v>
      </c>
      <c r="AS70">
        <v>40567864</v>
      </c>
      <c r="AT70">
        <v>40850412</v>
      </c>
      <c r="AU70">
        <v>41431558</v>
      </c>
      <c r="AV70">
        <v>42187645</v>
      </c>
      <c r="AW70">
        <v>42921895</v>
      </c>
      <c r="AX70">
        <v>43653155</v>
      </c>
      <c r="AY70">
        <v>44397319</v>
      </c>
      <c r="AZ70">
        <v>45226803</v>
      </c>
      <c r="BA70">
        <v>45954106</v>
      </c>
      <c r="BB70">
        <v>46362946</v>
      </c>
      <c r="BC70">
        <v>46576897</v>
      </c>
      <c r="BD70">
        <v>46742697</v>
      </c>
      <c r="BE70">
        <v>46773055</v>
      </c>
      <c r="BF70">
        <v>46620045</v>
      </c>
      <c r="BG70">
        <v>46480882</v>
      </c>
      <c r="BH70">
        <v>46447697</v>
      </c>
      <c r="BI70">
        <v>46443959</v>
      </c>
    </row>
    <row r="71" spans="1:61" x14ac:dyDescent="0.55000000000000004">
      <c r="A71" t="s">
        <v>206</v>
      </c>
      <c r="B71" t="s">
        <v>69</v>
      </c>
      <c r="C71" t="s">
        <v>557</v>
      </c>
      <c r="D71" t="s">
        <v>558</v>
      </c>
      <c r="E71">
        <v>1211537</v>
      </c>
      <c r="F71">
        <v>1225077</v>
      </c>
      <c r="G71">
        <v>1241623</v>
      </c>
      <c r="H71">
        <v>1258857</v>
      </c>
      <c r="I71">
        <v>1277086</v>
      </c>
      <c r="J71">
        <v>1294566</v>
      </c>
      <c r="K71">
        <v>1308597</v>
      </c>
      <c r="L71">
        <v>1318946</v>
      </c>
      <c r="M71">
        <v>1331214</v>
      </c>
      <c r="N71">
        <v>1345249</v>
      </c>
      <c r="O71">
        <v>1360076</v>
      </c>
      <c r="P71">
        <v>1376955</v>
      </c>
      <c r="Q71">
        <v>1392518</v>
      </c>
      <c r="R71">
        <v>1405951</v>
      </c>
      <c r="S71">
        <v>1418169</v>
      </c>
      <c r="T71">
        <v>1429352</v>
      </c>
      <c r="U71">
        <v>1439576</v>
      </c>
      <c r="V71">
        <v>1450211</v>
      </c>
      <c r="W71">
        <v>1460188</v>
      </c>
      <c r="X71">
        <v>1468333</v>
      </c>
      <c r="Y71">
        <v>1477219</v>
      </c>
      <c r="Z71">
        <v>1487666</v>
      </c>
      <c r="AA71">
        <v>1498414</v>
      </c>
      <c r="AB71">
        <v>1508745</v>
      </c>
      <c r="AC71">
        <v>1518617</v>
      </c>
      <c r="AD71">
        <v>1528781</v>
      </c>
      <c r="AE71">
        <v>1540190</v>
      </c>
      <c r="AF71">
        <v>1552221</v>
      </c>
      <c r="AG71">
        <v>1561900</v>
      </c>
      <c r="AH71">
        <v>1568131</v>
      </c>
      <c r="AI71">
        <v>1569174</v>
      </c>
      <c r="AJ71">
        <v>1561314</v>
      </c>
      <c r="AK71">
        <v>1533091</v>
      </c>
      <c r="AL71">
        <v>1494128</v>
      </c>
      <c r="AM71">
        <v>1462514</v>
      </c>
      <c r="AN71">
        <v>1436634</v>
      </c>
      <c r="AO71">
        <v>1415594</v>
      </c>
      <c r="AP71">
        <v>1399535</v>
      </c>
      <c r="AQ71">
        <v>1386156</v>
      </c>
      <c r="AR71">
        <v>1390244</v>
      </c>
      <c r="AS71">
        <v>1396985</v>
      </c>
      <c r="AT71">
        <v>1388115</v>
      </c>
      <c r="AU71">
        <v>1379350</v>
      </c>
      <c r="AV71">
        <v>1370720</v>
      </c>
      <c r="AW71">
        <v>1362550</v>
      </c>
      <c r="AX71">
        <v>1354775</v>
      </c>
      <c r="AY71">
        <v>1346810</v>
      </c>
      <c r="AZ71">
        <v>1340680</v>
      </c>
      <c r="BA71">
        <v>1337090</v>
      </c>
      <c r="BB71">
        <v>1334515</v>
      </c>
      <c r="BC71">
        <v>1331475</v>
      </c>
      <c r="BD71">
        <v>1327439</v>
      </c>
      <c r="BE71">
        <v>1322696</v>
      </c>
      <c r="BF71">
        <v>1317997</v>
      </c>
      <c r="BG71">
        <v>1314545</v>
      </c>
      <c r="BH71">
        <v>1315407</v>
      </c>
      <c r="BI71">
        <v>1316481</v>
      </c>
    </row>
    <row r="72" spans="1:61" x14ac:dyDescent="0.55000000000000004">
      <c r="A72" t="s">
        <v>207</v>
      </c>
      <c r="B72" t="s">
        <v>70</v>
      </c>
      <c r="C72" t="s">
        <v>557</v>
      </c>
      <c r="D72" t="s">
        <v>558</v>
      </c>
      <c r="E72">
        <v>22151278</v>
      </c>
      <c r="F72">
        <v>22671190</v>
      </c>
      <c r="G72">
        <v>23221389</v>
      </c>
      <c r="H72">
        <v>23798429</v>
      </c>
      <c r="I72">
        <v>24397024</v>
      </c>
      <c r="J72">
        <v>25013626</v>
      </c>
      <c r="K72">
        <v>25641376</v>
      </c>
      <c r="L72">
        <v>26281208</v>
      </c>
      <c r="M72">
        <v>26946079</v>
      </c>
      <c r="N72">
        <v>27654161</v>
      </c>
      <c r="O72">
        <v>28415077</v>
      </c>
      <c r="P72">
        <v>29245207</v>
      </c>
      <c r="Q72">
        <v>30132580</v>
      </c>
      <c r="R72">
        <v>31025115</v>
      </c>
      <c r="S72">
        <v>31851708</v>
      </c>
      <c r="T72">
        <v>32566821</v>
      </c>
      <c r="U72">
        <v>33146891</v>
      </c>
      <c r="V72">
        <v>33622390</v>
      </c>
      <c r="W72">
        <v>34068316</v>
      </c>
      <c r="X72">
        <v>34590226</v>
      </c>
      <c r="Y72">
        <v>35264898</v>
      </c>
      <c r="Z72">
        <v>36120288</v>
      </c>
      <c r="AA72">
        <v>37136848</v>
      </c>
      <c r="AB72">
        <v>38285883</v>
      </c>
      <c r="AC72">
        <v>39518801</v>
      </c>
      <c r="AD72">
        <v>40800343</v>
      </c>
      <c r="AE72">
        <v>42120730</v>
      </c>
      <c r="AF72">
        <v>43493283</v>
      </c>
      <c r="AG72">
        <v>44932064</v>
      </c>
      <c r="AH72">
        <v>46458913</v>
      </c>
      <c r="AI72">
        <v>48086516</v>
      </c>
      <c r="AJ72">
        <v>49821083</v>
      </c>
      <c r="AK72">
        <v>51647768</v>
      </c>
      <c r="AL72">
        <v>53532956</v>
      </c>
      <c r="AM72">
        <v>55431123</v>
      </c>
      <c r="AN72">
        <v>57309880</v>
      </c>
      <c r="AO72">
        <v>59155148</v>
      </c>
      <c r="AP72">
        <v>60976450</v>
      </c>
      <c r="AQ72">
        <v>62794151</v>
      </c>
      <c r="AR72">
        <v>64640054</v>
      </c>
      <c r="AS72">
        <v>66537331</v>
      </c>
      <c r="AT72">
        <v>68492257</v>
      </c>
      <c r="AU72">
        <v>70497192</v>
      </c>
      <c r="AV72">
        <v>72545144</v>
      </c>
      <c r="AW72">
        <v>74624405</v>
      </c>
      <c r="AX72">
        <v>76727083</v>
      </c>
      <c r="AY72">
        <v>78850689</v>
      </c>
      <c r="AZ72">
        <v>81000409</v>
      </c>
      <c r="BA72">
        <v>83184892</v>
      </c>
      <c r="BB72">
        <v>85416253</v>
      </c>
      <c r="BC72">
        <v>87702670</v>
      </c>
      <c r="BD72">
        <v>90046756</v>
      </c>
      <c r="BE72">
        <v>92444183</v>
      </c>
      <c r="BF72">
        <v>94887724</v>
      </c>
      <c r="BG72">
        <v>97366774</v>
      </c>
      <c r="BH72">
        <v>99873033</v>
      </c>
      <c r="BI72">
        <v>102403196</v>
      </c>
    </row>
    <row r="73" spans="1:61" x14ac:dyDescent="0.55000000000000004">
      <c r="A73" t="s">
        <v>240</v>
      </c>
      <c r="B73" t="s">
        <v>485</v>
      </c>
      <c r="C73" t="s">
        <v>557</v>
      </c>
      <c r="D73" t="s">
        <v>558</v>
      </c>
      <c r="E73">
        <v>409498463</v>
      </c>
      <c r="F73">
        <v>413007006</v>
      </c>
      <c r="G73">
        <v>416670637</v>
      </c>
      <c r="H73">
        <v>420393293</v>
      </c>
      <c r="I73">
        <v>424075858</v>
      </c>
      <c r="J73">
        <v>427592605</v>
      </c>
      <c r="K73">
        <v>430868372</v>
      </c>
      <c r="L73">
        <v>434001556</v>
      </c>
      <c r="M73">
        <v>436916059</v>
      </c>
      <c r="N73">
        <v>439730656</v>
      </c>
      <c r="O73">
        <v>442062266</v>
      </c>
      <c r="P73">
        <v>444400996</v>
      </c>
      <c r="Q73">
        <v>447253578</v>
      </c>
      <c r="R73">
        <v>449960637</v>
      </c>
      <c r="S73">
        <v>452475893</v>
      </c>
      <c r="T73">
        <v>454865483</v>
      </c>
      <c r="U73">
        <v>457001001</v>
      </c>
      <c r="V73">
        <v>458888174</v>
      </c>
      <c r="W73">
        <v>460699315</v>
      </c>
      <c r="X73">
        <v>462488540</v>
      </c>
      <c r="Y73">
        <v>464392913</v>
      </c>
      <c r="Z73">
        <v>466099879</v>
      </c>
      <c r="AA73">
        <v>467389436</v>
      </c>
      <c r="AB73">
        <v>468468840</v>
      </c>
      <c r="AC73">
        <v>469501597</v>
      </c>
      <c r="AD73">
        <v>470637754</v>
      </c>
      <c r="AE73">
        <v>471937316</v>
      </c>
      <c r="AF73">
        <v>473284093</v>
      </c>
      <c r="AG73">
        <v>474792549</v>
      </c>
      <c r="AH73">
        <v>476392094</v>
      </c>
      <c r="AI73">
        <v>478005307</v>
      </c>
      <c r="AJ73">
        <v>478976406</v>
      </c>
      <c r="AK73">
        <v>480438473</v>
      </c>
      <c r="AL73">
        <v>482099284</v>
      </c>
      <c r="AM73">
        <v>483262847</v>
      </c>
      <c r="AN73">
        <v>484271345</v>
      </c>
      <c r="AO73">
        <v>485000714</v>
      </c>
      <c r="AP73">
        <v>485892088</v>
      </c>
      <c r="AQ73">
        <v>486565874</v>
      </c>
      <c r="AR73">
        <v>487539363</v>
      </c>
      <c r="AS73">
        <v>488178830</v>
      </c>
      <c r="AT73">
        <v>489155666</v>
      </c>
      <c r="AU73">
        <v>490390251</v>
      </c>
      <c r="AV73">
        <v>492200115</v>
      </c>
      <c r="AW73">
        <v>494162545</v>
      </c>
      <c r="AX73">
        <v>496115011</v>
      </c>
      <c r="AY73">
        <v>497973707</v>
      </c>
      <c r="AZ73">
        <v>499916649</v>
      </c>
      <c r="BA73">
        <v>501808478</v>
      </c>
      <c r="BB73">
        <v>503317964</v>
      </c>
      <c r="BC73">
        <v>504421131</v>
      </c>
      <c r="BD73">
        <v>504012082</v>
      </c>
      <c r="BE73">
        <v>505104334</v>
      </c>
      <c r="BF73">
        <v>506592457</v>
      </c>
      <c r="BG73">
        <v>508157247</v>
      </c>
      <c r="BH73">
        <v>509703315</v>
      </c>
      <c r="BI73">
        <v>511497415</v>
      </c>
    </row>
    <row r="74" spans="1:61" x14ac:dyDescent="0.55000000000000004">
      <c r="A74" t="s">
        <v>486</v>
      </c>
      <c r="B74" t="s">
        <v>487</v>
      </c>
      <c r="C74" t="s">
        <v>557</v>
      </c>
      <c r="D74" t="s">
        <v>558</v>
      </c>
      <c r="E74">
        <v>121765037</v>
      </c>
      <c r="F74">
        <v>124558907</v>
      </c>
      <c r="G74">
        <v>127465500</v>
      </c>
      <c r="H74">
        <v>130492518</v>
      </c>
      <c r="I74">
        <v>133661787</v>
      </c>
      <c r="J74">
        <v>136988867</v>
      </c>
      <c r="K74">
        <v>140486338</v>
      </c>
      <c r="L74">
        <v>144152478</v>
      </c>
      <c r="M74">
        <v>147967143</v>
      </c>
      <c r="N74">
        <v>151904121</v>
      </c>
      <c r="O74">
        <v>155946806</v>
      </c>
      <c r="P74">
        <v>160072960</v>
      </c>
      <c r="Q74">
        <v>164297540</v>
      </c>
      <c r="R74">
        <v>168673430</v>
      </c>
      <c r="S74">
        <v>173281249</v>
      </c>
      <c r="T74">
        <v>178166730</v>
      </c>
      <c r="U74">
        <v>183363175</v>
      </c>
      <c r="V74">
        <v>188827291</v>
      </c>
      <c r="W74">
        <v>194446551</v>
      </c>
      <c r="X74">
        <v>200065012</v>
      </c>
      <c r="Y74">
        <v>205569660</v>
      </c>
      <c r="Z74">
        <v>210939026</v>
      </c>
      <c r="AA74">
        <v>216213145</v>
      </c>
      <c r="AB74">
        <v>221432781</v>
      </c>
      <c r="AC74">
        <v>226660414</v>
      </c>
      <c r="AD74">
        <v>231956914</v>
      </c>
      <c r="AE74">
        <v>237300542</v>
      </c>
      <c r="AF74">
        <v>242711060</v>
      </c>
      <c r="AG74">
        <v>248333373</v>
      </c>
      <c r="AH74">
        <v>254349779</v>
      </c>
      <c r="AI74">
        <v>262862202</v>
      </c>
      <c r="AJ74">
        <v>270090401</v>
      </c>
      <c r="AK74">
        <v>277863547</v>
      </c>
      <c r="AL74">
        <v>285986364</v>
      </c>
      <c r="AM74">
        <v>294177517</v>
      </c>
      <c r="AN74">
        <v>302240865</v>
      </c>
      <c r="AO74">
        <v>310098332</v>
      </c>
      <c r="AP74">
        <v>317827011</v>
      </c>
      <c r="AQ74">
        <v>325374011</v>
      </c>
      <c r="AR74">
        <v>333069571</v>
      </c>
      <c r="AS74">
        <v>341295147</v>
      </c>
      <c r="AT74">
        <v>350015363</v>
      </c>
      <c r="AU74">
        <v>359110192</v>
      </c>
      <c r="AV74">
        <v>368514375</v>
      </c>
      <c r="AW74">
        <v>378123879</v>
      </c>
      <c r="AX74">
        <v>387862311</v>
      </c>
      <c r="AY74">
        <v>397732436</v>
      </c>
      <c r="AZ74">
        <v>407747286</v>
      </c>
      <c r="BA74">
        <v>417919663</v>
      </c>
      <c r="BB74">
        <v>428246870</v>
      </c>
      <c r="BC74">
        <v>438737943</v>
      </c>
      <c r="BD74">
        <v>449398455</v>
      </c>
      <c r="BE74">
        <v>460228236</v>
      </c>
      <c r="BF74">
        <v>471253115</v>
      </c>
      <c r="BG74">
        <v>482474449</v>
      </c>
      <c r="BH74">
        <v>493919601</v>
      </c>
      <c r="BI74">
        <v>505635987</v>
      </c>
    </row>
    <row r="75" spans="1:61" x14ac:dyDescent="0.55000000000000004">
      <c r="A75" t="s">
        <v>166</v>
      </c>
      <c r="B75" t="s">
        <v>26</v>
      </c>
      <c r="C75" t="s">
        <v>557</v>
      </c>
      <c r="D75" t="s">
        <v>558</v>
      </c>
      <c r="E75">
        <v>4429634</v>
      </c>
      <c r="F75">
        <v>4461005</v>
      </c>
      <c r="G75">
        <v>4491443</v>
      </c>
      <c r="H75">
        <v>4523309</v>
      </c>
      <c r="I75">
        <v>4548543</v>
      </c>
      <c r="J75">
        <v>4563732</v>
      </c>
      <c r="K75">
        <v>4580869</v>
      </c>
      <c r="L75">
        <v>4605744</v>
      </c>
      <c r="M75">
        <v>4626469</v>
      </c>
      <c r="N75">
        <v>4623785</v>
      </c>
      <c r="O75">
        <v>4606307</v>
      </c>
      <c r="P75">
        <v>4612124</v>
      </c>
      <c r="Q75">
        <v>4639657</v>
      </c>
      <c r="R75">
        <v>4666081</v>
      </c>
      <c r="S75">
        <v>4690574</v>
      </c>
      <c r="T75">
        <v>4711440</v>
      </c>
      <c r="U75">
        <v>4725664</v>
      </c>
      <c r="V75">
        <v>4738902</v>
      </c>
      <c r="W75">
        <v>4752528</v>
      </c>
      <c r="X75">
        <v>4764690</v>
      </c>
      <c r="Y75">
        <v>4779535</v>
      </c>
      <c r="Z75">
        <v>4799964</v>
      </c>
      <c r="AA75">
        <v>4826933</v>
      </c>
      <c r="AB75">
        <v>4855787</v>
      </c>
      <c r="AC75">
        <v>4881803</v>
      </c>
      <c r="AD75">
        <v>4902206</v>
      </c>
      <c r="AE75">
        <v>4918154</v>
      </c>
      <c r="AF75">
        <v>4932123</v>
      </c>
      <c r="AG75">
        <v>4946481</v>
      </c>
      <c r="AH75">
        <v>4964371</v>
      </c>
      <c r="AI75">
        <v>4986431</v>
      </c>
      <c r="AJ75">
        <v>5013740</v>
      </c>
      <c r="AK75">
        <v>5041992</v>
      </c>
      <c r="AL75">
        <v>5066447</v>
      </c>
      <c r="AM75">
        <v>5088333</v>
      </c>
      <c r="AN75">
        <v>5107790</v>
      </c>
      <c r="AO75">
        <v>5124573</v>
      </c>
      <c r="AP75">
        <v>5139835</v>
      </c>
      <c r="AQ75">
        <v>5153498</v>
      </c>
      <c r="AR75">
        <v>5165474</v>
      </c>
      <c r="AS75">
        <v>5176209</v>
      </c>
      <c r="AT75">
        <v>5188008</v>
      </c>
      <c r="AU75">
        <v>5200598</v>
      </c>
      <c r="AV75">
        <v>5213014</v>
      </c>
      <c r="AW75">
        <v>5228172</v>
      </c>
      <c r="AX75">
        <v>5246096</v>
      </c>
      <c r="AY75">
        <v>5266268</v>
      </c>
      <c r="AZ75">
        <v>5288720</v>
      </c>
      <c r="BA75">
        <v>5313399</v>
      </c>
      <c r="BB75">
        <v>5338871</v>
      </c>
      <c r="BC75">
        <v>5363352</v>
      </c>
      <c r="BD75">
        <v>5388272</v>
      </c>
      <c r="BE75">
        <v>5413971</v>
      </c>
      <c r="BF75">
        <v>5438972</v>
      </c>
      <c r="BG75">
        <v>5461512</v>
      </c>
      <c r="BH75">
        <v>5479531</v>
      </c>
      <c r="BI75">
        <v>5495096</v>
      </c>
    </row>
    <row r="76" spans="1:61" x14ac:dyDescent="0.55000000000000004">
      <c r="A76" t="s">
        <v>338</v>
      </c>
      <c r="B76" t="s">
        <v>339</v>
      </c>
      <c r="C76" t="s">
        <v>557</v>
      </c>
      <c r="D76" t="s">
        <v>558</v>
      </c>
      <c r="E76">
        <v>393386</v>
      </c>
      <c r="F76">
        <v>407156</v>
      </c>
      <c r="G76">
        <v>421577</v>
      </c>
      <c r="H76">
        <v>436208</v>
      </c>
      <c r="I76">
        <v>450450</v>
      </c>
      <c r="J76">
        <v>463883</v>
      </c>
      <c r="K76">
        <v>476324</v>
      </c>
      <c r="L76">
        <v>487913</v>
      </c>
      <c r="M76">
        <v>498892</v>
      </c>
      <c r="N76">
        <v>509658</v>
      </c>
      <c r="O76">
        <v>520529</v>
      </c>
      <c r="P76">
        <v>531601</v>
      </c>
      <c r="Q76">
        <v>542814</v>
      </c>
      <c r="R76">
        <v>554107</v>
      </c>
      <c r="S76">
        <v>565388</v>
      </c>
      <c r="T76">
        <v>576595</v>
      </c>
      <c r="U76">
        <v>587520</v>
      </c>
      <c r="V76">
        <v>598259</v>
      </c>
      <c r="W76">
        <v>609345</v>
      </c>
      <c r="X76">
        <v>621538</v>
      </c>
      <c r="Y76">
        <v>635255</v>
      </c>
      <c r="Z76">
        <v>650955</v>
      </c>
      <c r="AA76">
        <v>668198</v>
      </c>
      <c r="AB76">
        <v>685391</v>
      </c>
      <c r="AC76">
        <v>700366</v>
      </c>
      <c r="AD76">
        <v>711661</v>
      </c>
      <c r="AE76">
        <v>718548</v>
      </c>
      <c r="AF76">
        <v>721725</v>
      </c>
      <c r="AG76">
        <v>722917</v>
      </c>
      <c r="AH76">
        <v>724624</v>
      </c>
      <c r="AI76">
        <v>728628</v>
      </c>
      <c r="AJ76">
        <v>735473</v>
      </c>
      <c r="AK76">
        <v>744531</v>
      </c>
      <c r="AL76">
        <v>755026</v>
      </c>
      <c r="AM76">
        <v>765667</v>
      </c>
      <c r="AN76">
        <v>775498</v>
      </c>
      <c r="AO76">
        <v>784476</v>
      </c>
      <c r="AP76">
        <v>792860</v>
      </c>
      <c r="AQ76">
        <v>800315</v>
      </c>
      <c r="AR76">
        <v>806494</v>
      </c>
      <c r="AS76">
        <v>811223</v>
      </c>
      <c r="AT76">
        <v>814218</v>
      </c>
      <c r="AU76">
        <v>815691</v>
      </c>
      <c r="AV76">
        <v>816628</v>
      </c>
      <c r="AW76">
        <v>818354</v>
      </c>
      <c r="AX76">
        <v>821817</v>
      </c>
      <c r="AY76">
        <v>827411</v>
      </c>
      <c r="AZ76">
        <v>834812</v>
      </c>
      <c r="BA76">
        <v>843340</v>
      </c>
      <c r="BB76">
        <v>851967</v>
      </c>
      <c r="BC76">
        <v>859950</v>
      </c>
      <c r="BD76">
        <v>867086</v>
      </c>
      <c r="BE76">
        <v>873596</v>
      </c>
      <c r="BF76">
        <v>879715</v>
      </c>
      <c r="BG76">
        <v>885806</v>
      </c>
      <c r="BH76">
        <v>892149</v>
      </c>
      <c r="BI76">
        <v>898760</v>
      </c>
    </row>
    <row r="77" spans="1:61" x14ac:dyDescent="0.55000000000000004">
      <c r="A77" t="s">
        <v>167</v>
      </c>
      <c r="B77" t="s">
        <v>27</v>
      </c>
      <c r="C77" t="s">
        <v>557</v>
      </c>
      <c r="D77" t="s">
        <v>558</v>
      </c>
      <c r="E77">
        <v>46814237</v>
      </c>
      <c r="F77">
        <v>47444751</v>
      </c>
      <c r="G77">
        <v>48119649</v>
      </c>
      <c r="H77">
        <v>48803680</v>
      </c>
      <c r="I77">
        <v>49449403</v>
      </c>
      <c r="J77">
        <v>50023774</v>
      </c>
      <c r="K77">
        <v>50508717</v>
      </c>
      <c r="L77">
        <v>50915456</v>
      </c>
      <c r="M77">
        <v>51276054</v>
      </c>
      <c r="N77">
        <v>51638260</v>
      </c>
      <c r="O77">
        <v>52035095</v>
      </c>
      <c r="P77">
        <v>52480421</v>
      </c>
      <c r="Q77">
        <v>52959228</v>
      </c>
      <c r="R77">
        <v>53441264</v>
      </c>
      <c r="S77">
        <v>53882416</v>
      </c>
      <c r="T77">
        <v>54252574</v>
      </c>
      <c r="U77">
        <v>54541493</v>
      </c>
      <c r="V77">
        <v>54764462</v>
      </c>
      <c r="W77">
        <v>54947975</v>
      </c>
      <c r="X77">
        <v>55130594</v>
      </c>
      <c r="Y77">
        <v>55340782</v>
      </c>
      <c r="Z77">
        <v>55585824</v>
      </c>
      <c r="AA77">
        <v>55858727</v>
      </c>
      <c r="AB77">
        <v>56156284</v>
      </c>
      <c r="AC77">
        <v>56470769</v>
      </c>
      <c r="AD77">
        <v>56795686</v>
      </c>
      <c r="AE77">
        <v>57132691</v>
      </c>
      <c r="AF77">
        <v>57482591</v>
      </c>
      <c r="AG77">
        <v>57836486</v>
      </c>
      <c r="AH77">
        <v>58182702</v>
      </c>
      <c r="AI77">
        <v>58512808</v>
      </c>
      <c r="AJ77">
        <v>58559312</v>
      </c>
      <c r="AK77">
        <v>58851216</v>
      </c>
      <c r="AL77">
        <v>59106766</v>
      </c>
      <c r="AM77">
        <v>59327194</v>
      </c>
      <c r="AN77">
        <v>59541900</v>
      </c>
      <c r="AO77">
        <v>59753098</v>
      </c>
      <c r="AP77">
        <v>59964845</v>
      </c>
      <c r="AQ77">
        <v>60186291</v>
      </c>
      <c r="AR77">
        <v>60496715</v>
      </c>
      <c r="AS77">
        <v>60912498</v>
      </c>
      <c r="AT77">
        <v>61357431</v>
      </c>
      <c r="AU77">
        <v>61805267</v>
      </c>
      <c r="AV77">
        <v>62244884</v>
      </c>
      <c r="AW77">
        <v>62704897</v>
      </c>
      <c r="AX77">
        <v>63179356</v>
      </c>
      <c r="AY77">
        <v>63621376</v>
      </c>
      <c r="AZ77">
        <v>64016229</v>
      </c>
      <c r="BA77">
        <v>64374990</v>
      </c>
      <c r="BB77">
        <v>64707044</v>
      </c>
      <c r="BC77">
        <v>65027512</v>
      </c>
      <c r="BD77">
        <v>65342776</v>
      </c>
      <c r="BE77">
        <v>65659790</v>
      </c>
      <c r="BF77">
        <v>65998570</v>
      </c>
      <c r="BG77">
        <v>66331957</v>
      </c>
      <c r="BH77">
        <v>66624068</v>
      </c>
      <c r="BI77">
        <v>66896109</v>
      </c>
    </row>
    <row r="78" spans="1:61" x14ac:dyDescent="0.55000000000000004">
      <c r="A78" t="s">
        <v>336</v>
      </c>
      <c r="B78" t="s">
        <v>337</v>
      </c>
      <c r="C78" t="s">
        <v>557</v>
      </c>
      <c r="D78" t="s">
        <v>558</v>
      </c>
      <c r="E78">
        <v>34661</v>
      </c>
      <c r="F78">
        <v>35115</v>
      </c>
      <c r="G78">
        <v>35570</v>
      </c>
      <c r="H78">
        <v>36014</v>
      </c>
      <c r="I78">
        <v>36454</v>
      </c>
      <c r="J78">
        <v>36900</v>
      </c>
      <c r="K78">
        <v>37334</v>
      </c>
      <c r="L78">
        <v>37768</v>
      </c>
      <c r="M78">
        <v>38200</v>
      </c>
      <c r="N78">
        <v>38646</v>
      </c>
      <c r="O78">
        <v>39083</v>
      </c>
      <c r="P78">
        <v>39537</v>
      </c>
      <c r="Q78">
        <v>40009</v>
      </c>
      <c r="R78">
        <v>40486</v>
      </c>
      <c r="S78">
        <v>40955</v>
      </c>
      <c r="T78">
        <v>41407</v>
      </c>
      <c r="U78">
        <v>41848</v>
      </c>
      <c r="V78">
        <v>42275</v>
      </c>
      <c r="W78">
        <v>42693</v>
      </c>
      <c r="X78">
        <v>43101</v>
      </c>
      <c r="Y78">
        <v>43514</v>
      </c>
      <c r="Z78">
        <v>43917</v>
      </c>
      <c r="AA78">
        <v>44307</v>
      </c>
      <c r="AB78">
        <v>44700</v>
      </c>
      <c r="AC78">
        <v>45122</v>
      </c>
      <c r="AD78">
        <v>45573</v>
      </c>
      <c r="AE78">
        <v>46077</v>
      </c>
      <c r="AF78">
        <v>46621</v>
      </c>
      <c r="AG78">
        <v>47117</v>
      </c>
      <c r="AH78">
        <v>47466</v>
      </c>
      <c r="AI78">
        <v>47594</v>
      </c>
      <c r="AJ78">
        <v>47457</v>
      </c>
      <c r="AK78">
        <v>47101</v>
      </c>
      <c r="AL78">
        <v>46640</v>
      </c>
      <c r="AM78">
        <v>46250</v>
      </c>
      <c r="AN78">
        <v>46040</v>
      </c>
      <c r="AO78">
        <v>46058</v>
      </c>
      <c r="AP78">
        <v>46251</v>
      </c>
      <c r="AQ78">
        <v>46580</v>
      </c>
      <c r="AR78">
        <v>46937</v>
      </c>
      <c r="AS78">
        <v>47258</v>
      </c>
      <c r="AT78">
        <v>47526</v>
      </c>
      <c r="AU78">
        <v>47769</v>
      </c>
      <c r="AV78">
        <v>47974</v>
      </c>
      <c r="AW78">
        <v>48143</v>
      </c>
      <c r="AX78">
        <v>48285</v>
      </c>
      <c r="AY78">
        <v>48383</v>
      </c>
      <c r="AZ78">
        <v>48448</v>
      </c>
      <c r="BA78">
        <v>48485</v>
      </c>
      <c r="BB78">
        <v>48517</v>
      </c>
      <c r="BC78">
        <v>48550</v>
      </c>
      <c r="BD78">
        <v>48608</v>
      </c>
      <c r="BE78">
        <v>48666</v>
      </c>
      <c r="BF78">
        <v>48747</v>
      </c>
      <c r="BG78">
        <v>48842</v>
      </c>
      <c r="BH78">
        <v>48965</v>
      </c>
      <c r="BI78">
        <v>49117</v>
      </c>
    </row>
    <row r="79" spans="1:61" x14ac:dyDescent="0.55000000000000004">
      <c r="A79" t="s">
        <v>394</v>
      </c>
      <c r="B79" t="s">
        <v>395</v>
      </c>
      <c r="C79" t="s">
        <v>557</v>
      </c>
      <c r="D79" t="s">
        <v>558</v>
      </c>
      <c r="E79">
        <v>44537</v>
      </c>
      <c r="F79">
        <v>45955</v>
      </c>
      <c r="G79">
        <v>47388</v>
      </c>
      <c r="H79">
        <v>48876</v>
      </c>
      <c r="I79">
        <v>50487</v>
      </c>
      <c r="J79">
        <v>52242</v>
      </c>
      <c r="K79">
        <v>54199</v>
      </c>
      <c r="L79">
        <v>56319</v>
      </c>
      <c r="M79">
        <v>58403</v>
      </c>
      <c r="N79">
        <v>60170</v>
      </c>
      <c r="O79">
        <v>61431</v>
      </c>
      <c r="P79">
        <v>62108</v>
      </c>
      <c r="Q79">
        <v>62298</v>
      </c>
      <c r="R79">
        <v>62290</v>
      </c>
      <c r="S79">
        <v>62476</v>
      </c>
      <c r="T79">
        <v>63144</v>
      </c>
      <c r="U79">
        <v>64386</v>
      </c>
      <c r="V79">
        <v>66105</v>
      </c>
      <c r="W79">
        <v>68222</v>
      </c>
      <c r="X79">
        <v>70550</v>
      </c>
      <c r="Y79">
        <v>72964</v>
      </c>
      <c r="Z79">
        <v>75462</v>
      </c>
      <c r="AA79">
        <v>78059</v>
      </c>
      <c r="AB79">
        <v>80678</v>
      </c>
      <c r="AC79">
        <v>83240</v>
      </c>
      <c r="AD79">
        <v>85686</v>
      </c>
      <c r="AE79">
        <v>87948</v>
      </c>
      <c r="AF79">
        <v>90020</v>
      </c>
      <c r="AG79">
        <v>92021</v>
      </c>
      <c r="AH79">
        <v>94091</v>
      </c>
      <c r="AI79">
        <v>96331</v>
      </c>
      <c r="AJ79">
        <v>98799</v>
      </c>
      <c r="AK79">
        <v>101413</v>
      </c>
      <c r="AL79">
        <v>103934</v>
      </c>
      <c r="AM79">
        <v>106057</v>
      </c>
      <c r="AN79">
        <v>107556</v>
      </c>
      <c r="AO79">
        <v>108344</v>
      </c>
      <c r="AP79">
        <v>108502</v>
      </c>
      <c r="AQ79">
        <v>108238</v>
      </c>
      <c r="AR79">
        <v>107816</v>
      </c>
      <c r="AS79">
        <v>107432</v>
      </c>
      <c r="AT79">
        <v>107165</v>
      </c>
      <c r="AU79">
        <v>106983</v>
      </c>
      <c r="AV79">
        <v>106816</v>
      </c>
      <c r="AW79">
        <v>106577</v>
      </c>
      <c r="AX79">
        <v>106196</v>
      </c>
      <c r="AY79">
        <v>105684</v>
      </c>
      <c r="AZ79">
        <v>105078</v>
      </c>
      <c r="BA79">
        <v>104478</v>
      </c>
      <c r="BB79">
        <v>103960</v>
      </c>
      <c r="BC79">
        <v>103616</v>
      </c>
      <c r="BD79">
        <v>103468</v>
      </c>
      <c r="BE79">
        <v>103503</v>
      </c>
      <c r="BF79">
        <v>103702</v>
      </c>
      <c r="BG79">
        <v>104015</v>
      </c>
      <c r="BH79">
        <v>104433</v>
      </c>
      <c r="BI79">
        <v>104937</v>
      </c>
    </row>
    <row r="80" spans="1:61" x14ac:dyDescent="0.55000000000000004">
      <c r="A80" t="s">
        <v>253</v>
      </c>
      <c r="B80" t="s">
        <v>125</v>
      </c>
      <c r="C80" t="s">
        <v>557</v>
      </c>
      <c r="D80" t="s">
        <v>558</v>
      </c>
      <c r="E80">
        <v>499184</v>
      </c>
      <c r="F80">
        <v>504167</v>
      </c>
      <c r="G80">
        <v>509806</v>
      </c>
      <c r="H80">
        <v>516265</v>
      </c>
      <c r="I80">
        <v>523789</v>
      </c>
      <c r="J80">
        <v>532511</v>
      </c>
      <c r="K80">
        <v>542557</v>
      </c>
      <c r="L80">
        <v>553823</v>
      </c>
      <c r="M80">
        <v>565873</v>
      </c>
      <c r="N80">
        <v>578108</v>
      </c>
      <c r="O80">
        <v>590118</v>
      </c>
      <c r="P80">
        <v>601731</v>
      </c>
      <c r="Q80">
        <v>613123</v>
      </c>
      <c r="R80">
        <v>624621</v>
      </c>
      <c r="S80">
        <v>636696</v>
      </c>
      <c r="T80">
        <v>649716</v>
      </c>
      <c r="U80">
        <v>663770</v>
      </c>
      <c r="V80">
        <v>678774</v>
      </c>
      <c r="W80">
        <v>694732</v>
      </c>
      <c r="X80">
        <v>711533</v>
      </c>
      <c r="Y80">
        <v>729159</v>
      </c>
      <c r="Z80">
        <v>747587</v>
      </c>
      <c r="AA80">
        <v>766855</v>
      </c>
      <c r="AB80">
        <v>787013</v>
      </c>
      <c r="AC80">
        <v>808083</v>
      </c>
      <c r="AD80">
        <v>830085</v>
      </c>
      <c r="AE80">
        <v>853027</v>
      </c>
      <c r="AF80">
        <v>876863</v>
      </c>
      <c r="AG80">
        <v>901458</v>
      </c>
      <c r="AH80">
        <v>926622</v>
      </c>
      <c r="AI80">
        <v>952212</v>
      </c>
      <c r="AJ80">
        <v>978223</v>
      </c>
      <c r="AK80">
        <v>1004676</v>
      </c>
      <c r="AL80">
        <v>1031504</v>
      </c>
      <c r="AM80">
        <v>1058663</v>
      </c>
      <c r="AN80">
        <v>1086137</v>
      </c>
      <c r="AO80">
        <v>1113994</v>
      </c>
      <c r="AP80">
        <v>1142324</v>
      </c>
      <c r="AQ80">
        <v>1171224</v>
      </c>
      <c r="AR80">
        <v>1200773</v>
      </c>
      <c r="AS80">
        <v>1231122</v>
      </c>
      <c r="AT80">
        <v>1262259</v>
      </c>
      <c r="AU80">
        <v>1294409</v>
      </c>
      <c r="AV80">
        <v>1328146</v>
      </c>
      <c r="AW80">
        <v>1364205</v>
      </c>
      <c r="AX80">
        <v>1403126</v>
      </c>
      <c r="AY80">
        <v>1444844</v>
      </c>
      <c r="AZ80">
        <v>1489193</v>
      </c>
      <c r="BA80">
        <v>1536411</v>
      </c>
      <c r="BB80">
        <v>1586754</v>
      </c>
      <c r="BC80">
        <v>1640210</v>
      </c>
      <c r="BD80">
        <v>1697101</v>
      </c>
      <c r="BE80">
        <v>1756817</v>
      </c>
      <c r="BF80">
        <v>1817271</v>
      </c>
      <c r="BG80">
        <v>1875713</v>
      </c>
      <c r="BH80">
        <v>1930175</v>
      </c>
      <c r="BI80">
        <v>1979786</v>
      </c>
    </row>
    <row r="81" spans="1:61" x14ac:dyDescent="0.55000000000000004">
      <c r="A81" t="s">
        <v>187</v>
      </c>
      <c r="B81" t="s">
        <v>49</v>
      </c>
      <c r="C81" t="s">
        <v>557</v>
      </c>
      <c r="D81" t="s">
        <v>558</v>
      </c>
      <c r="E81">
        <v>52400000</v>
      </c>
      <c r="F81">
        <v>52800000</v>
      </c>
      <c r="G81">
        <v>53250000</v>
      </c>
      <c r="H81">
        <v>53650000</v>
      </c>
      <c r="I81">
        <v>54000000</v>
      </c>
      <c r="J81">
        <v>54348050</v>
      </c>
      <c r="K81">
        <v>54648500</v>
      </c>
      <c r="L81">
        <v>54943600</v>
      </c>
      <c r="M81">
        <v>55211700</v>
      </c>
      <c r="N81">
        <v>55441750</v>
      </c>
      <c r="O81">
        <v>55663250</v>
      </c>
      <c r="P81">
        <v>55896223</v>
      </c>
      <c r="Q81">
        <v>56086065</v>
      </c>
      <c r="R81">
        <v>56194527</v>
      </c>
      <c r="S81">
        <v>56229974</v>
      </c>
      <c r="T81">
        <v>56225800</v>
      </c>
      <c r="U81">
        <v>56211968</v>
      </c>
      <c r="V81">
        <v>56193492</v>
      </c>
      <c r="W81">
        <v>56196504</v>
      </c>
      <c r="X81">
        <v>56246951</v>
      </c>
      <c r="Y81">
        <v>56314216</v>
      </c>
      <c r="Z81">
        <v>56333829</v>
      </c>
      <c r="AA81">
        <v>56313641</v>
      </c>
      <c r="AB81">
        <v>56332848</v>
      </c>
      <c r="AC81">
        <v>56422072</v>
      </c>
      <c r="AD81">
        <v>56550268</v>
      </c>
      <c r="AE81">
        <v>56681396</v>
      </c>
      <c r="AF81">
        <v>56802050</v>
      </c>
      <c r="AG81">
        <v>56928327</v>
      </c>
      <c r="AH81">
        <v>57076711</v>
      </c>
      <c r="AI81">
        <v>57247586</v>
      </c>
      <c r="AJ81">
        <v>57424897</v>
      </c>
      <c r="AK81">
        <v>57580402</v>
      </c>
      <c r="AL81">
        <v>57718614</v>
      </c>
      <c r="AM81">
        <v>57865745</v>
      </c>
      <c r="AN81">
        <v>58019030</v>
      </c>
      <c r="AO81">
        <v>58166950</v>
      </c>
      <c r="AP81">
        <v>58316954</v>
      </c>
      <c r="AQ81">
        <v>58487141</v>
      </c>
      <c r="AR81">
        <v>58682466</v>
      </c>
      <c r="AS81">
        <v>58892514</v>
      </c>
      <c r="AT81">
        <v>59119673</v>
      </c>
      <c r="AU81">
        <v>59370479</v>
      </c>
      <c r="AV81">
        <v>59647577</v>
      </c>
      <c r="AW81">
        <v>59987905</v>
      </c>
      <c r="AX81">
        <v>60401206</v>
      </c>
      <c r="AY81">
        <v>60846820</v>
      </c>
      <c r="AZ81">
        <v>61322463</v>
      </c>
      <c r="BA81">
        <v>61806995</v>
      </c>
      <c r="BB81">
        <v>62276270</v>
      </c>
      <c r="BC81">
        <v>62766365</v>
      </c>
      <c r="BD81">
        <v>63258918</v>
      </c>
      <c r="BE81">
        <v>63700300</v>
      </c>
      <c r="BF81">
        <v>64128226</v>
      </c>
      <c r="BG81">
        <v>64613160</v>
      </c>
      <c r="BH81">
        <v>65128861</v>
      </c>
      <c r="BI81">
        <v>65637239</v>
      </c>
    </row>
    <row r="82" spans="1:61" x14ac:dyDescent="0.55000000000000004">
      <c r="A82" t="s">
        <v>208</v>
      </c>
      <c r="B82" t="s">
        <v>71</v>
      </c>
      <c r="C82" t="s">
        <v>557</v>
      </c>
      <c r="D82" t="s">
        <v>558</v>
      </c>
      <c r="E82">
        <v>3645600</v>
      </c>
      <c r="F82">
        <v>3703600</v>
      </c>
      <c r="G82">
        <v>3760300</v>
      </c>
      <c r="H82">
        <v>3816100</v>
      </c>
      <c r="I82">
        <v>3870300</v>
      </c>
      <c r="J82">
        <v>3921600</v>
      </c>
      <c r="K82">
        <v>3966700</v>
      </c>
      <c r="L82">
        <v>4005800</v>
      </c>
      <c r="M82">
        <v>4042300</v>
      </c>
      <c r="N82">
        <v>4080300</v>
      </c>
      <c r="O82">
        <v>4119900</v>
      </c>
      <c r="P82">
        <v>4163000</v>
      </c>
      <c r="Q82">
        <v>4205300</v>
      </c>
      <c r="R82">
        <v>4242500</v>
      </c>
      <c r="S82">
        <v>4279500</v>
      </c>
      <c r="T82">
        <v>4311200</v>
      </c>
      <c r="U82">
        <v>4342400</v>
      </c>
      <c r="V82">
        <v>4372100</v>
      </c>
      <c r="W82">
        <v>4397700</v>
      </c>
      <c r="X82">
        <v>4430200</v>
      </c>
      <c r="Y82">
        <v>4467700</v>
      </c>
      <c r="Z82">
        <v>4504500</v>
      </c>
      <c r="AA82">
        <v>4542800</v>
      </c>
      <c r="AB82">
        <v>4582900</v>
      </c>
      <c r="AC82">
        <v>4622200</v>
      </c>
      <c r="AD82">
        <v>4662900</v>
      </c>
      <c r="AE82">
        <v>4704500</v>
      </c>
      <c r="AF82">
        <v>4743500</v>
      </c>
      <c r="AG82">
        <v>4790700</v>
      </c>
      <c r="AH82">
        <v>4803300</v>
      </c>
      <c r="AI82">
        <v>4802000</v>
      </c>
      <c r="AJ82">
        <v>4835900</v>
      </c>
      <c r="AK82">
        <v>4873500</v>
      </c>
      <c r="AL82">
        <v>4911100</v>
      </c>
      <c r="AM82">
        <v>4861600</v>
      </c>
      <c r="AN82">
        <v>4734000</v>
      </c>
      <c r="AO82">
        <v>4616100</v>
      </c>
      <c r="AP82">
        <v>4531600</v>
      </c>
      <c r="AQ82">
        <v>4487300</v>
      </c>
      <c r="AR82">
        <v>4452500</v>
      </c>
      <c r="AS82">
        <v>4418300</v>
      </c>
      <c r="AT82">
        <v>4386400</v>
      </c>
      <c r="AU82">
        <v>4357000</v>
      </c>
      <c r="AV82">
        <v>4301000</v>
      </c>
      <c r="AW82">
        <v>4245000</v>
      </c>
      <c r="AX82">
        <v>4190000</v>
      </c>
      <c r="AY82">
        <v>4136000</v>
      </c>
      <c r="AZ82">
        <v>4082000</v>
      </c>
      <c r="BA82">
        <v>4030000</v>
      </c>
      <c r="BB82">
        <v>3978000</v>
      </c>
      <c r="BC82">
        <v>3926000</v>
      </c>
      <c r="BD82">
        <v>3875000</v>
      </c>
      <c r="BE82">
        <v>3825000</v>
      </c>
      <c r="BF82">
        <v>3776000</v>
      </c>
      <c r="BG82">
        <v>3727000</v>
      </c>
      <c r="BH82">
        <v>3717100</v>
      </c>
      <c r="BI82">
        <v>3719300</v>
      </c>
    </row>
    <row r="83" spans="1:61" x14ac:dyDescent="0.55000000000000004">
      <c r="A83" t="s">
        <v>209</v>
      </c>
      <c r="B83" t="s">
        <v>72</v>
      </c>
      <c r="C83" t="s">
        <v>557</v>
      </c>
      <c r="D83" t="s">
        <v>558</v>
      </c>
      <c r="E83">
        <v>6652287</v>
      </c>
      <c r="F83">
        <v>6866539</v>
      </c>
      <c r="G83">
        <v>7085464</v>
      </c>
      <c r="H83">
        <v>7303432</v>
      </c>
      <c r="I83">
        <v>7513289</v>
      </c>
      <c r="J83">
        <v>7710549</v>
      </c>
      <c r="K83">
        <v>7890992</v>
      </c>
      <c r="L83">
        <v>8057444</v>
      </c>
      <c r="M83">
        <v>8221020</v>
      </c>
      <c r="N83">
        <v>8397347</v>
      </c>
      <c r="O83">
        <v>8596983</v>
      </c>
      <c r="P83">
        <v>8827273</v>
      </c>
      <c r="Q83">
        <v>9083573</v>
      </c>
      <c r="R83">
        <v>9350111</v>
      </c>
      <c r="S83">
        <v>9604276</v>
      </c>
      <c r="T83">
        <v>9831407</v>
      </c>
      <c r="U83">
        <v>10023472</v>
      </c>
      <c r="V83">
        <v>10189890</v>
      </c>
      <c r="W83">
        <v>10354499</v>
      </c>
      <c r="X83">
        <v>10550777</v>
      </c>
      <c r="Y83">
        <v>10802028</v>
      </c>
      <c r="Z83">
        <v>11117605</v>
      </c>
      <c r="AA83">
        <v>11488106</v>
      </c>
      <c r="AB83">
        <v>11895125</v>
      </c>
      <c r="AC83">
        <v>12311158</v>
      </c>
      <c r="AD83">
        <v>12716228</v>
      </c>
      <c r="AE83">
        <v>13104296</v>
      </c>
      <c r="AF83">
        <v>13481406</v>
      </c>
      <c r="AG83">
        <v>13854214</v>
      </c>
      <c r="AH83">
        <v>14233874</v>
      </c>
      <c r="AI83">
        <v>14628260</v>
      </c>
      <c r="AJ83">
        <v>15039514</v>
      </c>
      <c r="AK83">
        <v>15463854</v>
      </c>
      <c r="AL83">
        <v>15896432</v>
      </c>
      <c r="AM83">
        <v>16330174</v>
      </c>
      <c r="AN83">
        <v>16760467</v>
      </c>
      <c r="AO83">
        <v>17185608</v>
      </c>
      <c r="AP83">
        <v>17608812</v>
      </c>
      <c r="AQ83">
        <v>18036494</v>
      </c>
      <c r="AR83">
        <v>18477612</v>
      </c>
      <c r="AS83">
        <v>18938762</v>
      </c>
      <c r="AT83">
        <v>19421605</v>
      </c>
      <c r="AU83">
        <v>19924522</v>
      </c>
      <c r="AV83">
        <v>20446782</v>
      </c>
      <c r="AW83">
        <v>20986536</v>
      </c>
      <c r="AX83">
        <v>21542009</v>
      </c>
      <c r="AY83">
        <v>22113425</v>
      </c>
      <c r="AZ83">
        <v>22700212</v>
      </c>
      <c r="BA83">
        <v>23298640</v>
      </c>
      <c r="BB83">
        <v>23903831</v>
      </c>
      <c r="BC83">
        <v>24512104</v>
      </c>
      <c r="BD83">
        <v>25121796</v>
      </c>
      <c r="BE83">
        <v>25733049</v>
      </c>
      <c r="BF83">
        <v>26346251</v>
      </c>
      <c r="BG83">
        <v>26962563</v>
      </c>
      <c r="BH83">
        <v>27582821</v>
      </c>
      <c r="BI83">
        <v>28206728</v>
      </c>
    </row>
    <row r="84" spans="1:61" x14ac:dyDescent="0.55000000000000004">
      <c r="A84" t="s">
        <v>344</v>
      </c>
      <c r="B84" t="s">
        <v>345</v>
      </c>
      <c r="C84" t="s">
        <v>557</v>
      </c>
      <c r="D84" t="s">
        <v>558</v>
      </c>
      <c r="E84">
        <v>23394</v>
      </c>
      <c r="F84">
        <v>23786</v>
      </c>
      <c r="G84">
        <v>24284</v>
      </c>
      <c r="H84">
        <v>24848</v>
      </c>
      <c r="I84">
        <v>25454</v>
      </c>
      <c r="J84">
        <v>26041</v>
      </c>
      <c r="K84">
        <v>26612</v>
      </c>
      <c r="L84">
        <v>27174</v>
      </c>
      <c r="M84">
        <v>27694</v>
      </c>
      <c r="N84">
        <v>28159</v>
      </c>
      <c r="O84">
        <v>28560</v>
      </c>
      <c r="P84">
        <v>28869</v>
      </c>
      <c r="Q84">
        <v>29104</v>
      </c>
      <c r="R84">
        <v>29278</v>
      </c>
      <c r="S84">
        <v>29427</v>
      </c>
      <c r="T84">
        <v>29578</v>
      </c>
      <c r="U84">
        <v>29742</v>
      </c>
      <c r="V84">
        <v>29902</v>
      </c>
      <c r="W84">
        <v>30049</v>
      </c>
      <c r="X84">
        <v>30177</v>
      </c>
      <c r="Y84">
        <v>30272</v>
      </c>
      <c r="Z84">
        <v>30334</v>
      </c>
      <c r="AA84">
        <v>30381</v>
      </c>
      <c r="AB84">
        <v>30383</v>
      </c>
      <c r="AC84">
        <v>30325</v>
      </c>
      <c r="AD84">
        <v>30207</v>
      </c>
      <c r="AE84">
        <v>30004</v>
      </c>
      <c r="AF84">
        <v>29744</v>
      </c>
      <c r="AG84">
        <v>29469</v>
      </c>
      <c r="AH84">
        <v>29262</v>
      </c>
      <c r="AI84">
        <v>29164</v>
      </c>
      <c r="AJ84">
        <v>29212</v>
      </c>
      <c r="AK84">
        <v>29379</v>
      </c>
      <c r="AL84">
        <v>29623</v>
      </c>
      <c r="AM84">
        <v>29895</v>
      </c>
      <c r="AN84">
        <v>30147</v>
      </c>
      <c r="AO84">
        <v>30382</v>
      </c>
      <c r="AP84">
        <v>30594</v>
      </c>
      <c r="AQ84">
        <v>30801</v>
      </c>
      <c r="AR84">
        <v>30991</v>
      </c>
      <c r="AS84">
        <v>31180</v>
      </c>
      <c r="AT84">
        <v>31374</v>
      </c>
      <c r="AU84">
        <v>31544</v>
      </c>
      <c r="AV84">
        <v>31720</v>
      </c>
      <c r="AW84">
        <v>31896</v>
      </c>
      <c r="AX84">
        <v>32085</v>
      </c>
      <c r="AY84">
        <v>32296</v>
      </c>
      <c r="AZ84">
        <v>32510</v>
      </c>
      <c r="BA84">
        <v>32732</v>
      </c>
      <c r="BB84">
        <v>32956</v>
      </c>
      <c r="BC84">
        <v>33189</v>
      </c>
      <c r="BD84">
        <v>33405</v>
      </c>
      <c r="BE84">
        <v>33623</v>
      </c>
      <c r="BF84">
        <v>33831</v>
      </c>
      <c r="BG84">
        <v>34038</v>
      </c>
      <c r="BH84">
        <v>34228</v>
      </c>
      <c r="BI84">
        <v>34408</v>
      </c>
    </row>
    <row r="85" spans="1:61" x14ac:dyDescent="0.55000000000000004">
      <c r="A85" t="s">
        <v>352</v>
      </c>
      <c r="B85" t="s">
        <v>353</v>
      </c>
      <c r="C85" t="s">
        <v>557</v>
      </c>
      <c r="D85" t="s">
        <v>558</v>
      </c>
      <c r="E85">
        <v>3577409</v>
      </c>
      <c r="F85">
        <v>3633652</v>
      </c>
      <c r="G85">
        <v>3690664</v>
      </c>
      <c r="H85">
        <v>3749505</v>
      </c>
      <c r="I85">
        <v>3811659</v>
      </c>
      <c r="J85">
        <v>3877806</v>
      </c>
      <c r="K85">
        <v>3948869</v>
      </c>
      <c r="L85">
        <v>4023486</v>
      </c>
      <c r="M85">
        <v>4097191</v>
      </c>
      <c r="N85">
        <v>4164003</v>
      </c>
      <c r="O85">
        <v>4219770</v>
      </c>
      <c r="P85">
        <v>4263840</v>
      </c>
      <c r="Q85">
        <v>4298091</v>
      </c>
      <c r="R85">
        <v>4324360</v>
      </c>
      <c r="S85">
        <v>4345545</v>
      </c>
      <c r="T85">
        <v>4364514</v>
      </c>
      <c r="U85">
        <v>4381601</v>
      </c>
      <c r="V85">
        <v>4398484</v>
      </c>
      <c r="W85">
        <v>4421134</v>
      </c>
      <c r="X85">
        <v>4457078</v>
      </c>
      <c r="Y85">
        <v>4511902</v>
      </c>
      <c r="Z85">
        <v>4589784</v>
      </c>
      <c r="AA85">
        <v>4690605</v>
      </c>
      <c r="AB85">
        <v>4810496</v>
      </c>
      <c r="AC85">
        <v>4943144</v>
      </c>
      <c r="AD85">
        <v>5084767</v>
      </c>
      <c r="AE85">
        <v>5229797</v>
      </c>
      <c r="AF85">
        <v>5381483</v>
      </c>
      <c r="AG85">
        <v>5554882</v>
      </c>
      <c r="AH85">
        <v>5770652</v>
      </c>
      <c r="AI85">
        <v>6041094</v>
      </c>
      <c r="AJ85">
        <v>6374329</v>
      </c>
      <c r="AK85">
        <v>6758838</v>
      </c>
      <c r="AL85">
        <v>7163236</v>
      </c>
      <c r="AM85">
        <v>7544291</v>
      </c>
      <c r="AN85">
        <v>7871173</v>
      </c>
      <c r="AO85">
        <v>8132552</v>
      </c>
      <c r="AP85">
        <v>8337988</v>
      </c>
      <c r="AQ85">
        <v>8503297</v>
      </c>
      <c r="AR85">
        <v>8653769</v>
      </c>
      <c r="AS85">
        <v>8808546</v>
      </c>
      <c r="AT85">
        <v>8971139</v>
      </c>
      <c r="AU85">
        <v>9137345</v>
      </c>
      <c r="AV85">
        <v>9309848</v>
      </c>
      <c r="AW85">
        <v>9490229</v>
      </c>
      <c r="AX85">
        <v>9679745</v>
      </c>
      <c r="AY85">
        <v>9881428</v>
      </c>
      <c r="AZ85">
        <v>10096727</v>
      </c>
      <c r="BA85">
        <v>10323142</v>
      </c>
      <c r="BB85">
        <v>10556524</v>
      </c>
      <c r="BC85">
        <v>10794170</v>
      </c>
      <c r="BD85">
        <v>11035170</v>
      </c>
      <c r="BE85">
        <v>11281469</v>
      </c>
      <c r="BF85">
        <v>11536615</v>
      </c>
      <c r="BG85">
        <v>11805509</v>
      </c>
      <c r="BH85">
        <v>12091533</v>
      </c>
      <c r="BI85">
        <v>12395924</v>
      </c>
    </row>
    <row r="86" spans="1:61" x14ac:dyDescent="0.55000000000000004">
      <c r="A86" t="s">
        <v>342</v>
      </c>
      <c r="B86" t="s">
        <v>343</v>
      </c>
      <c r="C86" t="s">
        <v>557</v>
      </c>
      <c r="D86" t="s">
        <v>558</v>
      </c>
      <c r="E86">
        <v>367928</v>
      </c>
      <c r="F86">
        <v>376737</v>
      </c>
      <c r="G86">
        <v>383523</v>
      </c>
      <c r="H86">
        <v>389072</v>
      </c>
      <c r="I86">
        <v>394553</v>
      </c>
      <c r="J86">
        <v>400861</v>
      </c>
      <c r="K86">
        <v>408180</v>
      </c>
      <c r="L86">
        <v>416339</v>
      </c>
      <c r="M86">
        <v>425510</v>
      </c>
      <c r="N86">
        <v>435798</v>
      </c>
      <c r="O86">
        <v>447285</v>
      </c>
      <c r="P86">
        <v>460194</v>
      </c>
      <c r="Q86">
        <v>474539</v>
      </c>
      <c r="R86">
        <v>489861</v>
      </c>
      <c r="S86">
        <v>505512</v>
      </c>
      <c r="T86">
        <v>521070</v>
      </c>
      <c r="U86">
        <v>536409</v>
      </c>
      <c r="V86">
        <v>551817</v>
      </c>
      <c r="W86">
        <v>567831</v>
      </c>
      <c r="X86">
        <v>585157</v>
      </c>
      <c r="Y86">
        <v>604369</v>
      </c>
      <c r="Z86">
        <v>625411</v>
      </c>
      <c r="AA86">
        <v>648210</v>
      </c>
      <c r="AB86">
        <v>673238</v>
      </c>
      <c r="AC86">
        <v>701104</v>
      </c>
      <c r="AD86">
        <v>732096</v>
      </c>
      <c r="AE86">
        <v>766589</v>
      </c>
      <c r="AF86">
        <v>804125</v>
      </c>
      <c r="AG86">
        <v>843050</v>
      </c>
      <c r="AH86">
        <v>881138</v>
      </c>
      <c r="AI86">
        <v>916808</v>
      </c>
      <c r="AJ86">
        <v>949493</v>
      </c>
      <c r="AK86">
        <v>979718</v>
      </c>
      <c r="AL86">
        <v>1008358</v>
      </c>
      <c r="AM86">
        <v>1036829</v>
      </c>
      <c r="AN86">
        <v>1066223</v>
      </c>
      <c r="AO86">
        <v>1096708</v>
      </c>
      <c r="AP86">
        <v>1128169</v>
      </c>
      <c r="AQ86">
        <v>1160944</v>
      </c>
      <c r="AR86">
        <v>1195420</v>
      </c>
      <c r="AS86">
        <v>1231844</v>
      </c>
      <c r="AT86">
        <v>1270495</v>
      </c>
      <c r="AU86">
        <v>1311349</v>
      </c>
      <c r="AV86">
        <v>1354194</v>
      </c>
      <c r="AW86">
        <v>1398573</v>
      </c>
      <c r="AX86">
        <v>1444204</v>
      </c>
      <c r="AY86">
        <v>1491021</v>
      </c>
      <c r="AZ86">
        <v>1539116</v>
      </c>
      <c r="BA86">
        <v>1588572</v>
      </c>
      <c r="BB86">
        <v>1639560</v>
      </c>
      <c r="BC86">
        <v>1692149</v>
      </c>
      <c r="BD86">
        <v>1746363</v>
      </c>
      <c r="BE86">
        <v>1802125</v>
      </c>
      <c r="BF86">
        <v>1859324</v>
      </c>
      <c r="BG86">
        <v>1917852</v>
      </c>
      <c r="BH86">
        <v>1977590</v>
      </c>
      <c r="BI86">
        <v>2038501</v>
      </c>
    </row>
    <row r="87" spans="1:61" x14ac:dyDescent="0.55000000000000004">
      <c r="A87" t="s">
        <v>354</v>
      </c>
      <c r="B87" t="s">
        <v>355</v>
      </c>
      <c r="C87" t="s">
        <v>557</v>
      </c>
      <c r="D87" t="s">
        <v>558</v>
      </c>
      <c r="E87">
        <v>616409</v>
      </c>
      <c r="F87">
        <v>623415</v>
      </c>
      <c r="G87">
        <v>629969</v>
      </c>
      <c r="H87">
        <v>636586</v>
      </c>
      <c r="I87">
        <v>643961</v>
      </c>
      <c r="J87">
        <v>652562</v>
      </c>
      <c r="K87">
        <v>662463</v>
      </c>
      <c r="L87">
        <v>673462</v>
      </c>
      <c r="M87">
        <v>685476</v>
      </c>
      <c r="N87">
        <v>698338</v>
      </c>
      <c r="O87">
        <v>711827</v>
      </c>
      <c r="P87">
        <v>726256</v>
      </c>
      <c r="Q87">
        <v>741490</v>
      </c>
      <c r="R87">
        <v>756280</v>
      </c>
      <c r="S87">
        <v>768945</v>
      </c>
      <c r="T87">
        <v>778470</v>
      </c>
      <c r="U87">
        <v>784156</v>
      </c>
      <c r="V87">
        <v>786754</v>
      </c>
      <c r="W87">
        <v>788495</v>
      </c>
      <c r="X87">
        <v>792462</v>
      </c>
      <c r="Y87">
        <v>800854</v>
      </c>
      <c r="Z87">
        <v>814507</v>
      </c>
      <c r="AA87">
        <v>832668</v>
      </c>
      <c r="AB87">
        <v>854113</v>
      </c>
      <c r="AC87">
        <v>876873</v>
      </c>
      <c r="AD87">
        <v>899509</v>
      </c>
      <c r="AE87">
        <v>921626</v>
      </c>
      <c r="AF87">
        <v>943617</v>
      </c>
      <c r="AG87">
        <v>965742</v>
      </c>
      <c r="AH87">
        <v>988520</v>
      </c>
      <c r="AI87">
        <v>1012280</v>
      </c>
      <c r="AJ87">
        <v>1037155</v>
      </c>
      <c r="AK87">
        <v>1062800</v>
      </c>
      <c r="AL87">
        <v>1088569</v>
      </c>
      <c r="AM87">
        <v>1113541</v>
      </c>
      <c r="AN87">
        <v>1137122</v>
      </c>
      <c r="AO87">
        <v>1159060</v>
      </c>
      <c r="AP87">
        <v>1179727</v>
      </c>
      <c r="AQ87">
        <v>1199915</v>
      </c>
      <c r="AR87">
        <v>1220794</v>
      </c>
      <c r="AS87">
        <v>1243229</v>
      </c>
      <c r="AT87">
        <v>1267512</v>
      </c>
      <c r="AU87">
        <v>1293523</v>
      </c>
      <c r="AV87">
        <v>1321202</v>
      </c>
      <c r="AW87">
        <v>1350345</v>
      </c>
      <c r="AX87">
        <v>1380838</v>
      </c>
      <c r="AY87">
        <v>1412669</v>
      </c>
      <c r="AZ87">
        <v>1445958</v>
      </c>
      <c r="BA87">
        <v>1480841</v>
      </c>
      <c r="BB87">
        <v>1517448</v>
      </c>
      <c r="BC87">
        <v>1555880</v>
      </c>
      <c r="BD87">
        <v>1596154</v>
      </c>
      <c r="BE87">
        <v>1638139</v>
      </c>
      <c r="BF87">
        <v>1681495</v>
      </c>
      <c r="BG87">
        <v>1725744</v>
      </c>
      <c r="BH87">
        <v>1770526</v>
      </c>
      <c r="BI87">
        <v>1815698</v>
      </c>
    </row>
    <row r="88" spans="1:61" x14ac:dyDescent="0.55000000000000004">
      <c r="A88" t="s">
        <v>334</v>
      </c>
      <c r="B88" t="s">
        <v>335</v>
      </c>
      <c r="C88" t="s">
        <v>557</v>
      </c>
      <c r="D88" t="s">
        <v>558</v>
      </c>
      <c r="E88">
        <v>255323</v>
      </c>
      <c r="F88">
        <v>258947</v>
      </c>
      <c r="G88">
        <v>262590</v>
      </c>
      <c r="H88">
        <v>266598</v>
      </c>
      <c r="I88">
        <v>271457</v>
      </c>
      <c r="J88">
        <v>277396</v>
      </c>
      <c r="K88">
        <v>284868</v>
      </c>
      <c r="L88">
        <v>293440</v>
      </c>
      <c r="M88">
        <v>301353</v>
      </c>
      <c r="N88">
        <v>306233</v>
      </c>
      <c r="O88">
        <v>306515</v>
      </c>
      <c r="P88">
        <v>301666</v>
      </c>
      <c r="Q88">
        <v>292585</v>
      </c>
      <c r="R88">
        <v>281021</v>
      </c>
      <c r="S88">
        <v>269426</v>
      </c>
      <c r="T88">
        <v>259747</v>
      </c>
      <c r="U88">
        <v>252194</v>
      </c>
      <c r="V88">
        <v>246677</v>
      </c>
      <c r="W88">
        <v>244485</v>
      </c>
      <c r="X88">
        <v>247078</v>
      </c>
      <c r="Y88">
        <v>255325</v>
      </c>
      <c r="Z88">
        <v>270063</v>
      </c>
      <c r="AA88">
        <v>290617</v>
      </c>
      <c r="AB88">
        <v>314475</v>
      </c>
      <c r="AC88">
        <v>338086</v>
      </c>
      <c r="AD88">
        <v>358896</v>
      </c>
      <c r="AE88">
        <v>376024</v>
      </c>
      <c r="AF88">
        <v>390173</v>
      </c>
      <c r="AG88">
        <v>402326</v>
      </c>
      <c r="AH88">
        <v>414138</v>
      </c>
      <c r="AI88">
        <v>426846</v>
      </c>
      <c r="AJ88">
        <v>440624</v>
      </c>
      <c r="AK88">
        <v>455148</v>
      </c>
      <c r="AL88">
        <v>470610</v>
      </c>
      <c r="AM88">
        <v>487140</v>
      </c>
      <c r="AN88">
        <v>504871</v>
      </c>
      <c r="AO88">
        <v>523999</v>
      </c>
      <c r="AP88">
        <v>544636</v>
      </c>
      <c r="AQ88">
        <v>566673</v>
      </c>
      <c r="AR88">
        <v>589938</v>
      </c>
      <c r="AS88">
        <v>614323</v>
      </c>
      <c r="AT88">
        <v>639762</v>
      </c>
      <c r="AU88">
        <v>666407</v>
      </c>
      <c r="AV88">
        <v>694611</v>
      </c>
      <c r="AW88">
        <v>724817</v>
      </c>
      <c r="AX88">
        <v>757317</v>
      </c>
      <c r="AY88">
        <v>792217</v>
      </c>
      <c r="AZ88">
        <v>829327</v>
      </c>
      <c r="BA88">
        <v>868418</v>
      </c>
      <c r="BB88">
        <v>909111</v>
      </c>
      <c r="BC88">
        <v>951104</v>
      </c>
      <c r="BD88">
        <v>994290</v>
      </c>
      <c r="BE88">
        <v>1038593</v>
      </c>
      <c r="BF88">
        <v>1083746</v>
      </c>
      <c r="BG88">
        <v>1129424</v>
      </c>
      <c r="BH88">
        <v>1175389</v>
      </c>
      <c r="BI88">
        <v>1221490</v>
      </c>
    </row>
    <row r="89" spans="1:61" x14ac:dyDescent="0.55000000000000004">
      <c r="A89" t="s">
        <v>169</v>
      </c>
      <c r="B89" t="s">
        <v>29</v>
      </c>
      <c r="C89" t="s">
        <v>557</v>
      </c>
      <c r="D89" t="s">
        <v>558</v>
      </c>
      <c r="E89">
        <v>8331725</v>
      </c>
      <c r="F89">
        <v>8398050</v>
      </c>
      <c r="G89">
        <v>8448233</v>
      </c>
      <c r="H89">
        <v>8479625</v>
      </c>
      <c r="I89">
        <v>8510429</v>
      </c>
      <c r="J89">
        <v>8550333</v>
      </c>
      <c r="K89">
        <v>8613651</v>
      </c>
      <c r="L89">
        <v>8684088</v>
      </c>
      <c r="M89">
        <v>8740765</v>
      </c>
      <c r="N89">
        <v>8772764</v>
      </c>
      <c r="O89">
        <v>8792806</v>
      </c>
      <c r="P89">
        <v>8831036</v>
      </c>
      <c r="Q89">
        <v>8888628</v>
      </c>
      <c r="R89">
        <v>8929086</v>
      </c>
      <c r="S89">
        <v>8962022</v>
      </c>
      <c r="T89">
        <v>9046541</v>
      </c>
      <c r="U89">
        <v>9188150</v>
      </c>
      <c r="V89">
        <v>9308479</v>
      </c>
      <c r="W89">
        <v>9429959</v>
      </c>
      <c r="X89">
        <v>9548258</v>
      </c>
      <c r="Y89">
        <v>9642505</v>
      </c>
      <c r="Z89">
        <v>9729350</v>
      </c>
      <c r="AA89">
        <v>9789513</v>
      </c>
      <c r="AB89">
        <v>9846627</v>
      </c>
      <c r="AC89">
        <v>9895801</v>
      </c>
      <c r="AD89">
        <v>9934300</v>
      </c>
      <c r="AE89">
        <v>9967213</v>
      </c>
      <c r="AF89">
        <v>10000595</v>
      </c>
      <c r="AG89">
        <v>10036983</v>
      </c>
      <c r="AH89">
        <v>10089498</v>
      </c>
      <c r="AI89">
        <v>10196792</v>
      </c>
      <c r="AJ89">
        <v>10319927</v>
      </c>
      <c r="AK89">
        <v>10399061</v>
      </c>
      <c r="AL89">
        <v>10460415</v>
      </c>
      <c r="AM89">
        <v>10512922</v>
      </c>
      <c r="AN89">
        <v>10562153</v>
      </c>
      <c r="AO89">
        <v>10608800</v>
      </c>
      <c r="AP89">
        <v>10661259</v>
      </c>
      <c r="AQ89">
        <v>10720509</v>
      </c>
      <c r="AR89">
        <v>10761698</v>
      </c>
      <c r="AS89">
        <v>10805808</v>
      </c>
      <c r="AT89">
        <v>10862132</v>
      </c>
      <c r="AU89">
        <v>10902022</v>
      </c>
      <c r="AV89">
        <v>10928070</v>
      </c>
      <c r="AW89">
        <v>10955141</v>
      </c>
      <c r="AX89">
        <v>10987314</v>
      </c>
      <c r="AY89">
        <v>11020362</v>
      </c>
      <c r="AZ89">
        <v>11048473</v>
      </c>
      <c r="BA89">
        <v>11077841</v>
      </c>
      <c r="BB89">
        <v>11107017</v>
      </c>
      <c r="BC89">
        <v>11121341</v>
      </c>
      <c r="BD89">
        <v>11104899</v>
      </c>
      <c r="BE89">
        <v>11045011</v>
      </c>
      <c r="BF89">
        <v>10965211</v>
      </c>
      <c r="BG89">
        <v>10892413</v>
      </c>
      <c r="BH89">
        <v>10820883</v>
      </c>
      <c r="BI89">
        <v>10746740</v>
      </c>
    </row>
    <row r="90" spans="1:61" x14ac:dyDescent="0.55000000000000004">
      <c r="A90" t="s">
        <v>348</v>
      </c>
      <c r="B90" t="s">
        <v>349</v>
      </c>
      <c r="C90" t="s">
        <v>557</v>
      </c>
      <c r="D90" t="s">
        <v>558</v>
      </c>
      <c r="E90">
        <v>89869</v>
      </c>
      <c r="F90">
        <v>91260</v>
      </c>
      <c r="G90">
        <v>92425</v>
      </c>
      <c r="H90">
        <v>93350</v>
      </c>
      <c r="I90">
        <v>94066</v>
      </c>
      <c r="J90">
        <v>94581</v>
      </c>
      <c r="K90">
        <v>94875</v>
      </c>
      <c r="L90">
        <v>94961</v>
      </c>
      <c r="M90">
        <v>94868</v>
      </c>
      <c r="N90">
        <v>94682</v>
      </c>
      <c r="O90">
        <v>94426</v>
      </c>
      <c r="P90">
        <v>94185</v>
      </c>
      <c r="Q90">
        <v>93934</v>
      </c>
      <c r="R90">
        <v>93630</v>
      </c>
      <c r="S90">
        <v>93152</v>
      </c>
      <c r="T90">
        <v>92448</v>
      </c>
      <c r="U90">
        <v>91437</v>
      </c>
      <c r="V90">
        <v>90184</v>
      </c>
      <c r="W90">
        <v>89073</v>
      </c>
      <c r="X90">
        <v>88568</v>
      </c>
      <c r="Y90">
        <v>89005</v>
      </c>
      <c r="Z90">
        <v>90572</v>
      </c>
      <c r="AA90">
        <v>93091</v>
      </c>
      <c r="AB90">
        <v>95985</v>
      </c>
      <c r="AC90">
        <v>98439</v>
      </c>
      <c r="AD90">
        <v>99906</v>
      </c>
      <c r="AE90">
        <v>100143</v>
      </c>
      <c r="AF90">
        <v>99380</v>
      </c>
      <c r="AG90">
        <v>98062</v>
      </c>
      <c r="AH90">
        <v>96869</v>
      </c>
      <c r="AI90">
        <v>96283</v>
      </c>
      <c r="AJ90">
        <v>96454</v>
      </c>
      <c r="AK90">
        <v>97198</v>
      </c>
      <c r="AL90">
        <v>98305</v>
      </c>
      <c r="AM90">
        <v>99405</v>
      </c>
      <c r="AN90">
        <v>100255</v>
      </c>
      <c r="AO90">
        <v>100796</v>
      </c>
      <c r="AP90">
        <v>101122</v>
      </c>
      <c r="AQ90">
        <v>101309</v>
      </c>
      <c r="AR90">
        <v>101442</v>
      </c>
      <c r="AS90">
        <v>101619</v>
      </c>
      <c r="AT90">
        <v>101849</v>
      </c>
      <c r="AU90">
        <v>102100</v>
      </c>
      <c r="AV90">
        <v>102375</v>
      </c>
      <c r="AW90">
        <v>102656</v>
      </c>
      <c r="AX90">
        <v>102949</v>
      </c>
      <c r="AY90">
        <v>103259</v>
      </c>
      <c r="AZ90">
        <v>103586</v>
      </c>
      <c r="BA90">
        <v>103930</v>
      </c>
      <c r="BB90">
        <v>104296</v>
      </c>
      <c r="BC90">
        <v>104677</v>
      </c>
      <c r="BD90">
        <v>105075</v>
      </c>
      <c r="BE90">
        <v>105481</v>
      </c>
      <c r="BF90">
        <v>105909</v>
      </c>
      <c r="BG90">
        <v>106360</v>
      </c>
      <c r="BH90">
        <v>106823</v>
      </c>
      <c r="BI90">
        <v>107317</v>
      </c>
    </row>
    <row r="91" spans="1:61" x14ac:dyDescent="0.55000000000000004">
      <c r="A91" t="s">
        <v>346</v>
      </c>
      <c r="B91" t="s">
        <v>347</v>
      </c>
      <c r="C91" t="s">
        <v>557</v>
      </c>
      <c r="D91" t="s">
        <v>558</v>
      </c>
      <c r="E91">
        <v>32500</v>
      </c>
      <c r="F91">
        <v>33700</v>
      </c>
      <c r="G91">
        <v>35000</v>
      </c>
      <c r="H91">
        <v>36400</v>
      </c>
      <c r="I91">
        <v>37600</v>
      </c>
      <c r="J91">
        <v>39200</v>
      </c>
      <c r="K91">
        <v>40500</v>
      </c>
      <c r="L91">
        <v>41900</v>
      </c>
      <c r="M91">
        <v>43400</v>
      </c>
      <c r="N91">
        <v>44900</v>
      </c>
      <c r="O91">
        <v>46400</v>
      </c>
      <c r="P91">
        <v>47200</v>
      </c>
      <c r="Q91">
        <v>48300</v>
      </c>
      <c r="R91">
        <v>49000</v>
      </c>
      <c r="S91">
        <v>49500</v>
      </c>
      <c r="T91">
        <v>49600</v>
      </c>
      <c r="U91">
        <v>49700</v>
      </c>
      <c r="V91">
        <v>49400</v>
      </c>
      <c r="W91">
        <v>49200</v>
      </c>
      <c r="X91">
        <v>49600</v>
      </c>
      <c r="Y91">
        <v>50200</v>
      </c>
      <c r="Z91">
        <v>51000</v>
      </c>
      <c r="AA91">
        <v>51500</v>
      </c>
      <c r="AB91">
        <v>52100</v>
      </c>
      <c r="AC91">
        <v>52700</v>
      </c>
      <c r="AD91">
        <v>53200</v>
      </c>
      <c r="AE91">
        <v>53500</v>
      </c>
      <c r="AF91">
        <v>54100</v>
      </c>
      <c r="AG91">
        <v>54800</v>
      </c>
      <c r="AH91">
        <v>55300</v>
      </c>
      <c r="AI91">
        <v>55600</v>
      </c>
      <c r="AJ91">
        <v>55500</v>
      </c>
      <c r="AK91">
        <v>55300</v>
      </c>
      <c r="AL91">
        <v>55200</v>
      </c>
      <c r="AM91">
        <v>55500</v>
      </c>
      <c r="AN91">
        <v>55800</v>
      </c>
      <c r="AO91">
        <v>55900</v>
      </c>
      <c r="AP91">
        <v>56000</v>
      </c>
      <c r="AQ91">
        <v>56100</v>
      </c>
      <c r="AR91">
        <v>56100</v>
      </c>
      <c r="AS91">
        <v>56200</v>
      </c>
      <c r="AT91">
        <v>56350</v>
      </c>
      <c r="AU91">
        <v>56609</v>
      </c>
      <c r="AV91">
        <v>56765</v>
      </c>
      <c r="AW91">
        <v>56911</v>
      </c>
      <c r="AX91">
        <v>56935</v>
      </c>
      <c r="AY91">
        <v>56774</v>
      </c>
      <c r="AZ91">
        <v>56555</v>
      </c>
      <c r="BA91">
        <v>56328</v>
      </c>
      <c r="BB91">
        <v>56323</v>
      </c>
      <c r="BC91">
        <v>56905</v>
      </c>
      <c r="BD91">
        <v>56890</v>
      </c>
      <c r="BE91">
        <v>56810</v>
      </c>
      <c r="BF91">
        <v>56483</v>
      </c>
      <c r="BG91">
        <v>56295</v>
      </c>
      <c r="BH91">
        <v>56114</v>
      </c>
      <c r="BI91">
        <v>56186</v>
      </c>
    </row>
    <row r="92" spans="1:61" x14ac:dyDescent="0.55000000000000004">
      <c r="A92" t="s">
        <v>254</v>
      </c>
      <c r="B92" t="s">
        <v>126</v>
      </c>
      <c r="C92" t="s">
        <v>557</v>
      </c>
      <c r="D92" t="s">
        <v>558</v>
      </c>
      <c r="E92">
        <v>4210747</v>
      </c>
      <c r="F92">
        <v>4336143</v>
      </c>
      <c r="G92">
        <v>4464249</v>
      </c>
      <c r="H92">
        <v>4595510</v>
      </c>
      <c r="I92">
        <v>4730540</v>
      </c>
      <c r="J92">
        <v>4869716</v>
      </c>
      <c r="K92">
        <v>5013153</v>
      </c>
      <c r="L92">
        <v>5160609</v>
      </c>
      <c r="M92">
        <v>5311615</v>
      </c>
      <c r="N92">
        <v>5465512</v>
      </c>
      <c r="O92">
        <v>5621792</v>
      </c>
      <c r="P92">
        <v>5780480</v>
      </c>
      <c r="Q92">
        <v>5941567</v>
      </c>
      <c r="R92">
        <v>6104530</v>
      </c>
      <c r="S92">
        <v>6268707</v>
      </c>
      <c r="T92">
        <v>6433728</v>
      </c>
      <c r="U92">
        <v>6599214</v>
      </c>
      <c r="V92">
        <v>6765516</v>
      </c>
      <c r="W92">
        <v>6933906</v>
      </c>
      <c r="X92">
        <v>7106145</v>
      </c>
      <c r="Y92">
        <v>7283459</v>
      </c>
      <c r="Z92">
        <v>7466488</v>
      </c>
      <c r="AA92">
        <v>7654819</v>
      </c>
      <c r="AB92">
        <v>7847472</v>
      </c>
      <c r="AC92">
        <v>8042897</v>
      </c>
      <c r="AD92">
        <v>8240060</v>
      </c>
      <c r="AE92">
        <v>8438604</v>
      </c>
      <c r="AF92">
        <v>8639108</v>
      </c>
      <c r="AG92">
        <v>8842575</v>
      </c>
      <c r="AH92">
        <v>9050465</v>
      </c>
      <c r="AI92">
        <v>9263813</v>
      </c>
      <c r="AJ92">
        <v>9483270</v>
      </c>
      <c r="AK92">
        <v>9708544</v>
      </c>
      <c r="AL92">
        <v>9938692</v>
      </c>
      <c r="AM92">
        <v>10172297</v>
      </c>
      <c r="AN92">
        <v>10408489</v>
      </c>
      <c r="AO92">
        <v>10646674</v>
      </c>
      <c r="AP92">
        <v>10887634</v>
      </c>
      <c r="AQ92">
        <v>11133501</v>
      </c>
      <c r="AR92">
        <v>11387203</v>
      </c>
      <c r="AS92">
        <v>11650743</v>
      </c>
      <c r="AT92">
        <v>11924946</v>
      </c>
      <c r="AU92">
        <v>12208848</v>
      </c>
      <c r="AV92">
        <v>12500478</v>
      </c>
      <c r="AW92">
        <v>12796925</v>
      </c>
      <c r="AX92">
        <v>13096028</v>
      </c>
      <c r="AY92">
        <v>13397008</v>
      </c>
      <c r="AZ92">
        <v>13700286</v>
      </c>
      <c r="BA92">
        <v>14006366</v>
      </c>
      <c r="BB92">
        <v>14316208</v>
      </c>
      <c r="BC92">
        <v>14630417</v>
      </c>
      <c r="BD92">
        <v>14948919</v>
      </c>
      <c r="BE92">
        <v>15271056</v>
      </c>
      <c r="BF92">
        <v>15596214</v>
      </c>
      <c r="BG92">
        <v>15923559</v>
      </c>
      <c r="BH92">
        <v>16252429</v>
      </c>
      <c r="BI92">
        <v>16582469</v>
      </c>
    </row>
    <row r="93" spans="1:61" x14ac:dyDescent="0.55000000000000004">
      <c r="A93" t="s">
        <v>350</v>
      </c>
      <c r="B93" t="s">
        <v>351</v>
      </c>
      <c r="C93" t="s">
        <v>557</v>
      </c>
      <c r="D93" t="s">
        <v>558</v>
      </c>
      <c r="E93">
        <v>66742</v>
      </c>
      <c r="F93">
        <v>68072</v>
      </c>
      <c r="G93">
        <v>69604</v>
      </c>
      <c r="H93">
        <v>71286</v>
      </c>
      <c r="I93">
        <v>73051</v>
      </c>
      <c r="J93">
        <v>74830</v>
      </c>
      <c r="K93">
        <v>76607</v>
      </c>
      <c r="L93">
        <v>78404</v>
      </c>
      <c r="M93">
        <v>80217</v>
      </c>
      <c r="N93">
        <v>82040</v>
      </c>
      <c r="O93">
        <v>83877</v>
      </c>
      <c r="P93">
        <v>85726</v>
      </c>
      <c r="Q93">
        <v>87587</v>
      </c>
      <c r="R93">
        <v>89464</v>
      </c>
      <c r="S93">
        <v>91377</v>
      </c>
      <c r="T93">
        <v>93352</v>
      </c>
      <c r="U93">
        <v>95385</v>
      </c>
      <c r="V93">
        <v>97477</v>
      </c>
      <c r="W93">
        <v>99630</v>
      </c>
      <c r="X93">
        <v>101844</v>
      </c>
      <c r="Y93">
        <v>104133</v>
      </c>
      <c r="Z93">
        <v>106485</v>
      </c>
      <c r="AA93">
        <v>108906</v>
      </c>
      <c r="AB93">
        <v>111402</v>
      </c>
      <c r="AC93">
        <v>113961</v>
      </c>
      <c r="AD93">
        <v>116572</v>
      </c>
      <c r="AE93">
        <v>119232</v>
      </c>
      <c r="AF93">
        <v>121919</v>
      </c>
      <c r="AG93">
        <v>124673</v>
      </c>
      <c r="AH93">
        <v>127522</v>
      </c>
      <c r="AI93">
        <v>130482</v>
      </c>
      <c r="AJ93">
        <v>133558</v>
      </c>
      <c r="AK93">
        <v>136692</v>
      </c>
      <c r="AL93">
        <v>139818</v>
      </c>
      <c r="AM93">
        <v>142802</v>
      </c>
      <c r="AN93">
        <v>145561</v>
      </c>
      <c r="AO93">
        <v>148060</v>
      </c>
      <c r="AP93">
        <v>150303</v>
      </c>
      <c r="AQ93">
        <v>152277</v>
      </c>
      <c r="AR93">
        <v>153953</v>
      </c>
      <c r="AS93">
        <v>155329</v>
      </c>
      <c r="AT93">
        <v>156401</v>
      </c>
      <c r="AU93">
        <v>157175</v>
      </c>
      <c r="AV93">
        <v>157714</v>
      </c>
      <c r="AW93">
        <v>158099</v>
      </c>
      <c r="AX93">
        <v>158402</v>
      </c>
      <c r="AY93">
        <v>158648</v>
      </c>
      <c r="AZ93">
        <v>158855</v>
      </c>
      <c r="BA93">
        <v>159035</v>
      </c>
      <c r="BB93">
        <v>159231</v>
      </c>
      <c r="BC93">
        <v>159444</v>
      </c>
      <c r="BD93">
        <v>159678</v>
      </c>
      <c r="BE93">
        <v>159973</v>
      </c>
      <c r="BF93">
        <v>160375</v>
      </c>
      <c r="BG93">
        <v>160967</v>
      </c>
      <c r="BH93">
        <v>161797</v>
      </c>
      <c r="BI93">
        <v>162896</v>
      </c>
    </row>
    <row r="94" spans="1:61" x14ac:dyDescent="0.55000000000000004">
      <c r="A94" t="s">
        <v>356</v>
      </c>
      <c r="B94" t="s">
        <v>357</v>
      </c>
      <c r="C94" t="s">
        <v>557</v>
      </c>
      <c r="D94" t="s">
        <v>558</v>
      </c>
      <c r="E94">
        <v>571819</v>
      </c>
      <c r="F94">
        <v>589274</v>
      </c>
      <c r="G94">
        <v>606285</v>
      </c>
      <c r="H94">
        <v>622575</v>
      </c>
      <c r="I94">
        <v>637845</v>
      </c>
      <c r="J94">
        <v>651868</v>
      </c>
      <c r="K94">
        <v>664521</v>
      </c>
      <c r="L94">
        <v>675871</v>
      </c>
      <c r="M94">
        <v>686146</v>
      </c>
      <c r="N94">
        <v>695745</v>
      </c>
      <c r="O94">
        <v>704934</v>
      </c>
      <c r="P94">
        <v>713684</v>
      </c>
      <c r="Q94">
        <v>721948</v>
      </c>
      <c r="R94">
        <v>729916</v>
      </c>
      <c r="S94">
        <v>737847</v>
      </c>
      <c r="T94">
        <v>745841</v>
      </c>
      <c r="U94">
        <v>754101</v>
      </c>
      <c r="V94">
        <v>762424</v>
      </c>
      <c r="W94">
        <v>770125</v>
      </c>
      <c r="X94">
        <v>776254</v>
      </c>
      <c r="Y94">
        <v>780153</v>
      </c>
      <c r="Z94">
        <v>781732</v>
      </c>
      <c r="AA94">
        <v>781246</v>
      </c>
      <c r="AB94">
        <v>778948</v>
      </c>
      <c r="AC94">
        <v>775219</v>
      </c>
      <c r="AD94">
        <v>770435</v>
      </c>
      <c r="AE94">
        <v>764459</v>
      </c>
      <c r="AF94">
        <v>757506</v>
      </c>
      <c r="AG94">
        <v>750731</v>
      </c>
      <c r="AH94">
        <v>745665</v>
      </c>
      <c r="AI94">
        <v>743309</v>
      </c>
      <c r="AJ94">
        <v>744289</v>
      </c>
      <c r="AK94">
        <v>748134</v>
      </c>
      <c r="AL94">
        <v>753484</v>
      </c>
      <c r="AM94">
        <v>758342</v>
      </c>
      <c r="AN94">
        <v>761291</v>
      </c>
      <c r="AO94">
        <v>761861</v>
      </c>
      <c r="AP94">
        <v>760510</v>
      </c>
      <c r="AQ94">
        <v>757952</v>
      </c>
      <c r="AR94">
        <v>755278</v>
      </c>
      <c r="AS94">
        <v>753301</v>
      </c>
      <c r="AT94">
        <v>752263</v>
      </c>
      <c r="AU94">
        <v>751884</v>
      </c>
      <c r="AV94">
        <v>751857</v>
      </c>
      <c r="AW94">
        <v>751652</v>
      </c>
      <c r="AX94">
        <v>750946</v>
      </c>
      <c r="AY94">
        <v>749601</v>
      </c>
      <c r="AZ94">
        <v>747869</v>
      </c>
      <c r="BA94">
        <v>746314</v>
      </c>
      <c r="BB94">
        <v>745693</v>
      </c>
      <c r="BC94">
        <v>746556</v>
      </c>
      <c r="BD94">
        <v>749100</v>
      </c>
      <c r="BE94">
        <v>753091</v>
      </c>
      <c r="BF94">
        <v>758081</v>
      </c>
      <c r="BG94">
        <v>763393</v>
      </c>
      <c r="BH94">
        <v>768514</v>
      </c>
      <c r="BI94">
        <v>773303</v>
      </c>
    </row>
    <row r="95" spans="1:61" x14ac:dyDescent="0.55000000000000004">
      <c r="A95" t="s">
        <v>490</v>
      </c>
      <c r="B95" t="s">
        <v>491</v>
      </c>
      <c r="C95" t="s">
        <v>557</v>
      </c>
      <c r="D95" t="s">
        <v>558</v>
      </c>
      <c r="E95">
        <v>754609427</v>
      </c>
      <c r="F95">
        <v>765954945</v>
      </c>
      <c r="G95">
        <v>775951378</v>
      </c>
      <c r="H95">
        <v>785862106</v>
      </c>
      <c r="I95">
        <v>795665202</v>
      </c>
      <c r="J95">
        <v>805075170</v>
      </c>
      <c r="K95">
        <v>813853230</v>
      </c>
      <c r="L95">
        <v>822241252</v>
      </c>
      <c r="M95">
        <v>829645659</v>
      </c>
      <c r="N95">
        <v>838753008</v>
      </c>
      <c r="O95">
        <v>846882888</v>
      </c>
      <c r="P95">
        <v>855639296</v>
      </c>
      <c r="Q95">
        <v>864539350</v>
      </c>
      <c r="R95">
        <v>872567660</v>
      </c>
      <c r="S95">
        <v>881670409</v>
      </c>
      <c r="T95">
        <v>890246720</v>
      </c>
      <c r="U95">
        <v>897372543</v>
      </c>
      <c r="V95">
        <v>904741646</v>
      </c>
      <c r="W95">
        <v>912161808</v>
      </c>
      <c r="X95">
        <v>919955840</v>
      </c>
      <c r="Y95">
        <v>927553164</v>
      </c>
      <c r="Z95">
        <v>935158734</v>
      </c>
      <c r="AA95">
        <v>942355372</v>
      </c>
      <c r="AB95">
        <v>949117924</v>
      </c>
      <c r="AC95">
        <v>955531829</v>
      </c>
      <c r="AD95">
        <v>961975411</v>
      </c>
      <c r="AE95">
        <v>968708868</v>
      </c>
      <c r="AF95">
        <v>975426680</v>
      </c>
      <c r="AG95">
        <v>982292069</v>
      </c>
      <c r="AH95">
        <v>989594399</v>
      </c>
      <c r="AI95">
        <v>997353719</v>
      </c>
      <c r="AJ95">
        <v>1005572310</v>
      </c>
      <c r="AK95">
        <v>1011955640</v>
      </c>
      <c r="AL95">
        <v>1019867916</v>
      </c>
      <c r="AM95">
        <v>1027255148</v>
      </c>
      <c r="AN95">
        <v>1036155042</v>
      </c>
      <c r="AO95">
        <v>1043361631</v>
      </c>
      <c r="AP95">
        <v>1050343650</v>
      </c>
      <c r="AQ95">
        <v>1057108848</v>
      </c>
      <c r="AR95">
        <v>1063829397</v>
      </c>
      <c r="AS95">
        <v>1070496404</v>
      </c>
      <c r="AT95">
        <v>1077634323</v>
      </c>
      <c r="AU95">
        <v>1084822379</v>
      </c>
      <c r="AV95">
        <v>1091996228</v>
      </c>
      <c r="AW95">
        <v>1099536199</v>
      </c>
      <c r="AX95">
        <v>1107240168</v>
      </c>
      <c r="AY95">
        <v>1115520890</v>
      </c>
      <c r="AZ95">
        <v>1124299890</v>
      </c>
      <c r="BA95">
        <v>1133634254</v>
      </c>
      <c r="BB95">
        <v>1141985286</v>
      </c>
      <c r="BC95">
        <v>1149511694</v>
      </c>
      <c r="BD95">
        <v>1154998991</v>
      </c>
      <c r="BE95">
        <v>1161900127</v>
      </c>
      <c r="BF95">
        <v>1168843771</v>
      </c>
      <c r="BG95">
        <v>1175966521</v>
      </c>
      <c r="BH95">
        <v>1182929820</v>
      </c>
      <c r="BI95">
        <v>1190029421</v>
      </c>
    </row>
    <row r="96" spans="1:61" x14ac:dyDescent="0.55000000000000004">
      <c r="A96" t="s">
        <v>358</v>
      </c>
      <c r="B96" t="s">
        <v>74</v>
      </c>
      <c r="C96" t="s">
        <v>557</v>
      </c>
      <c r="D96" t="s">
        <v>558</v>
      </c>
      <c r="E96">
        <v>3075605</v>
      </c>
      <c r="F96">
        <v>3168100</v>
      </c>
      <c r="G96">
        <v>3305200</v>
      </c>
      <c r="H96">
        <v>3420900</v>
      </c>
      <c r="I96">
        <v>3504600</v>
      </c>
      <c r="J96">
        <v>3597900</v>
      </c>
      <c r="K96">
        <v>3629900</v>
      </c>
      <c r="L96">
        <v>3722800</v>
      </c>
      <c r="M96">
        <v>3802700</v>
      </c>
      <c r="N96">
        <v>3863900</v>
      </c>
      <c r="O96">
        <v>3959000</v>
      </c>
      <c r="P96">
        <v>4045300</v>
      </c>
      <c r="Q96">
        <v>4123600</v>
      </c>
      <c r="R96">
        <v>4241600</v>
      </c>
      <c r="S96">
        <v>4377800</v>
      </c>
      <c r="T96">
        <v>4461600</v>
      </c>
      <c r="U96">
        <v>4518000</v>
      </c>
      <c r="V96">
        <v>4583700</v>
      </c>
      <c r="W96">
        <v>4667500</v>
      </c>
      <c r="X96">
        <v>4929700</v>
      </c>
      <c r="Y96">
        <v>5063100</v>
      </c>
      <c r="Z96">
        <v>5183400</v>
      </c>
      <c r="AA96">
        <v>5264500</v>
      </c>
      <c r="AB96">
        <v>5345100</v>
      </c>
      <c r="AC96">
        <v>5397900</v>
      </c>
      <c r="AD96">
        <v>5456200</v>
      </c>
      <c r="AE96">
        <v>5524600</v>
      </c>
      <c r="AF96">
        <v>5580500</v>
      </c>
      <c r="AG96">
        <v>5627600</v>
      </c>
      <c r="AH96">
        <v>5686200</v>
      </c>
      <c r="AI96">
        <v>5704500</v>
      </c>
      <c r="AJ96">
        <v>5752000</v>
      </c>
      <c r="AK96">
        <v>5800500</v>
      </c>
      <c r="AL96">
        <v>5901000</v>
      </c>
      <c r="AM96">
        <v>6035400</v>
      </c>
      <c r="AN96">
        <v>6156100</v>
      </c>
      <c r="AO96">
        <v>6435500</v>
      </c>
      <c r="AP96">
        <v>6489300</v>
      </c>
      <c r="AQ96">
        <v>6543700</v>
      </c>
      <c r="AR96">
        <v>6606500</v>
      </c>
      <c r="AS96">
        <v>6665000</v>
      </c>
      <c r="AT96">
        <v>6714300</v>
      </c>
      <c r="AU96">
        <v>6744100</v>
      </c>
      <c r="AV96">
        <v>6730800</v>
      </c>
      <c r="AW96">
        <v>6783500</v>
      </c>
      <c r="AX96">
        <v>6813200</v>
      </c>
      <c r="AY96">
        <v>6857100</v>
      </c>
      <c r="AZ96">
        <v>6916300</v>
      </c>
      <c r="BA96">
        <v>6957800</v>
      </c>
      <c r="BB96">
        <v>6972800</v>
      </c>
      <c r="BC96">
        <v>7024200</v>
      </c>
      <c r="BD96">
        <v>7071600</v>
      </c>
      <c r="BE96">
        <v>7154600</v>
      </c>
      <c r="BF96">
        <v>7187500</v>
      </c>
      <c r="BG96">
        <v>7241700</v>
      </c>
      <c r="BH96">
        <v>7305700</v>
      </c>
      <c r="BI96">
        <v>7346700</v>
      </c>
    </row>
    <row r="97" spans="1:61" x14ac:dyDescent="0.55000000000000004">
      <c r="A97" t="s">
        <v>255</v>
      </c>
      <c r="B97" t="s">
        <v>127</v>
      </c>
      <c r="C97" t="s">
        <v>557</v>
      </c>
      <c r="D97" t="s">
        <v>558</v>
      </c>
      <c r="E97">
        <v>2038637</v>
      </c>
      <c r="F97">
        <v>2096407</v>
      </c>
      <c r="G97">
        <v>2155652</v>
      </c>
      <c r="H97">
        <v>2216707</v>
      </c>
      <c r="I97">
        <v>2280045</v>
      </c>
      <c r="J97">
        <v>2346010</v>
      </c>
      <c r="K97">
        <v>2414807</v>
      </c>
      <c r="L97">
        <v>2486414</v>
      </c>
      <c r="M97">
        <v>2560727</v>
      </c>
      <c r="N97">
        <v>2637517</v>
      </c>
      <c r="O97">
        <v>2716659</v>
      </c>
      <c r="P97">
        <v>2798125</v>
      </c>
      <c r="Q97">
        <v>2882113</v>
      </c>
      <c r="R97">
        <v>2968994</v>
      </c>
      <c r="S97">
        <v>3059254</v>
      </c>
      <c r="T97">
        <v>3153261</v>
      </c>
      <c r="U97">
        <v>3251158</v>
      </c>
      <c r="V97">
        <v>3352835</v>
      </c>
      <c r="W97">
        <v>3458104</v>
      </c>
      <c r="X97">
        <v>3566665</v>
      </c>
      <c r="Y97">
        <v>3678286</v>
      </c>
      <c r="Z97">
        <v>3792938</v>
      </c>
      <c r="AA97">
        <v>3910657</v>
      </c>
      <c r="AB97">
        <v>4031349</v>
      </c>
      <c r="AC97">
        <v>4154887</v>
      </c>
      <c r="AD97">
        <v>4281189</v>
      </c>
      <c r="AE97">
        <v>4410158</v>
      </c>
      <c r="AF97">
        <v>4541804</v>
      </c>
      <c r="AG97">
        <v>4676361</v>
      </c>
      <c r="AH97">
        <v>4814137</v>
      </c>
      <c r="AI97">
        <v>4955328</v>
      </c>
      <c r="AJ97">
        <v>5099951</v>
      </c>
      <c r="AK97">
        <v>5247836</v>
      </c>
      <c r="AL97">
        <v>5398805</v>
      </c>
      <c r="AM97">
        <v>5552625</v>
      </c>
      <c r="AN97">
        <v>5709051</v>
      </c>
      <c r="AO97">
        <v>5867849</v>
      </c>
      <c r="AP97">
        <v>6028882</v>
      </c>
      <c r="AQ97">
        <v>6192026</v>
      </c>
      <c r="AR97">
        <v>6357221</v>
      </c>
      <c r="AS97">
        <v>6524283</v>
      </c>
      <c r="AT97">
        <v>6693061</v>
      </c>
      <c r="AU97">
        <v>6863157</v>
      </c>
      <c r="AV97">
        <v>7033821</v>
      </c>
      <c r="AW97">
        <v>7204153</v>
      </c>
      <c r="AX97">
        <v>7373430</v>
      </c>
      <c r="AY97">
        <v>7541406</v>
      </c>
      <c r="AZ97">
        <v>7707972</v>
      </c>
      <c r="BA97">
        <v>7872658</v>
      </c>
      <c r="BB97">
        <v>8035021</v>
      </c>
      <c r="BC97">
        <v>8194778</v>
      </c>
      <c r="BD97">
        <v>8351600</v>
      </c>
      <c r="BE97">
        <v>8505646</v>
      </c>
      <c r="BF97">
        <v>8657785</v>
      </c>
      <c r="BG97">
        <v>8809216</v>
      </c>
      <c r="BH97">
        <v>8960829</v>
      </c>
      <c r="BI97">
        <v>9112867</v>
      </c>
    </row>
    <row r="98" spans="1:61" x14ac:dyDescent="0.55000000000000004">
      <c r="A98" t="s">
        <v>488</v>
      </c>
      <c r="B98" t="s">
        <v>489</v>
      </c>
      <c r="C98" t="s">
        <v>557</v>
      </c>
      <c r="D98" t="s">
        <v>558</v>
      </c>
      <c r="E98">
        <v>162495580</v>
      </c>
      <c r="F98">
        <v>166348536</v>
      </c>
      <c r="G98">
        <v>170348129</v>
      </c>
      <c r="H98">
        <v>174502178</v>
      </c>
      <c r="I98">
        <v>178820615</v>
      </c>
      <c r="J98">
        <v>183311108</v>
      </c>
      <c r="K98">
        <v>187976481</v>
      </c>
      <c r="L98">
        <v>192817243</v>
      </c>
      <c r="M98">
        <v>197836081</v>
      </c>
      <c r="N98">
        <v>203035027</v>
      </c>
      <c r="O98">
        <v>208415064</v>
      </c>
      <c r="P98">
        <v>213978472</v>
      </c>
      <c r="Q98">
        <v>219724282</v>
      </c>
      <c r="R98">
        <v>225645580</v>
      </c>
      <c r="S98">
        <v>231732881</v>
      </c>
      <c r="T98">
        <v>237979218</v>
      </c>
      <c r="U98">
        <v>244394102</v>
      </c>
      <c r="V98">
        <v>250981876</v>
      </c>
      <c r="W98">
        <v>257725573</v>
      </c>
      <c r="X98">
        <v>264602415</v>
      </c>
      <c r="Y98">
        <v>271603169</v>
      </c>
      <c r="Z98">
        <v>278728186</v>
      </c>
      <c r="AA98">
        <v>286006012</v>
      </c>
      <c r="AB98">
        <v>293492340</v>
      </c>
      <c r="AC98">
        <v>301260428</v>
      </c>
      <c r="AD98">
        <v>309370058</v>
      </c>
      <c r="AE98">
        <v>317825339</v>
      </c>
      <c r="AF98">
        <v>326631480</v>
      </c>
      <c r="AG98">
        <v>335847788</v>
      </c>
      <c r="AH98">
        <v>345544609</v>
      </c>
      <c r="AI98">
        <v>355762200</v>
      </c>
      <c r="AJ98">
        <v>366551884</v>
      </c>
      <c r="AK98">
        <v>377879250</v>
      </c>
      <c r="AL98">
        <v>389594161</v>
      </c>
      <c r="AM98">
        <v>401488248</v>
      </c>
      <c r="AN98">
        <v>413418810</v>
      </c>
      <c r="AO98">
        <v>425324425</v>
      </c>
      <c r="AP98">
        <v>437269757</v>
      </c>
      <c r="AQ98">
        <v>449393754</v>
      </c>
      <c r="AR98">
        <v>461899663</v>
      </c>
      <c r="AS98">
        <v>474935556</v>
      </c>
      <c r="AT98">
        <v>488553040</v>
      </c>
      <c r="AU98">
        <v>502710676</v>
      </c>
      <c r="AV98">
        <v>517352559</v>
      </c>
      <c r="AW98">
        <v>532385197</v>
      </c>
      <c r="AX98">
        <v>547744433</v>
      </c>
      <c r="AY98">
        <v>563415107</v>
      </c>
      <c r="AZ98">
        <v>579434057</v>
      </c>
      <c r="BA98">
        <v>595849807</v>
      </c>
      <c r="BB98">
        <v>612731524</v>
      </c>
      <c r="BC98">
        <v>630127436</v>
      </c>
      <c r="BD98">
        <v>648053253</v>
      </c>
      <c r="BE98">
        <v>666488623</v>
      </c>
      <c r="BF98">
        <v>685401960</v>
      </c>
      <c r="BG98">
        <v>704745420</v>
      </c>
      <c r="BH98">
        <v>724482652</v>
      </c>
      <c r="BI98">
        <v>744602976</v>
      </c>
    </row>
    <row r="99" spans="1:61" x14ac:dyDescent="0.55000000000000004">
      <c r="A99" t="s">
        <v>204</v>
      </c>
      <c r="B99" t="s">
        <v>66</v>
      </c>
      <c r="C99" t="s">
        <v>557</v>
      </c>
      <c r="D99" t="s">
        <v>558</v>
      </c>
      <c r="E99">
        <v>4140000</v>
      </c>
      <c r="F99">
        <v>4171672</v>
      </c>
      <c r="G99">
        <v>4202104</v>
      </c>
      <c r="H99">
        <v>4231408</v>
      </c>
      <c r="I99">
        <v>4259680</v>
      </c>
      <c r="J99">
        <v>4287000</v>
      </c>
      <c r="K99">
        <v>4313000</v>
      </c>
      <c r="L99">
        <v>4339000</v>
      </c>
      <c r="M99">
        <v>4364000</v>
      </c>
      <c r="N99">
        <v>4387000</v>
      </c>
      <c r="O99">
        <v>4411000</v>
      </c>
      <c r="P99">
        <v>4435000</v>
      </c>
      <c r="Q99">
        <v>4457000</v>
      </c>
      <c r="R99">
        <v>4478000</v>
      </c>
      <c r="S99">
        <v>4497000</v>
      </c>
      <c r="T99">
        <v>4514000</v>
      </c>
      <c r="U99">
        <v>4530000</v>
      </c>
      <c r="V99">
        <v>4532000</v>
      </c>
      <c r="W99">
        <v>4556000</v>
      </c>
      <c r="X99">
        <v>4571000</v>
      </c>
      <c r="Y99">
        <v>4588000</v>
      </c>
      <c r="Z99">
        <v>4608000</v>
      </c>
      <c r="AA99">
        <v>4635000</v>
      </c>
      <c r="AB99">
        <v>4659000</v>
      </c>
      <c r="AC99">
        <v>4680000</v>
      </c>
      <c r="AD99">
        <v>4701000</v>
      </c>
      <c r="AE99">
        <v>4722000</v>
      </c>
      <c r="AF99">
        <v>4740000</v>
      </c>
      <c r="AG99">
        <v>4757000</v>
      </c>
      <c r="AH99">
        <v>4767000</v>
      </c>
      <c r="AI99">
        <v>4780000</v>
      </c>
      <c r="AJ99">
        <v>4510000</v>
      </c>
      <c r="AK99">
        <v>4470000</v>
      </c>
      <c r="AL99">
        <v>4640000</v>
      </c>
      <c r="AM99">
        <v>4650000</v>
      </c>
      <c r="AN99">
        <v>4669000</v>
      </c>
      <c r="AO99">
        <v>4494000</v>
      </c>
      <c r="AP99">
        <v>4572000</v>
      </c>
      <c r="AQ99">
        <v>4501000</v>
      </c>
      <c r="AR99">
        <v>4554000</v>
      </c>
      <c r="AS99">
        <v>4426000</v>
      </c>
      <c r="AT99">
        <v>4440000</v>
      </c>
      <c r="AU99">
        <v>4440000</v>
      </c>
      <c r="AV99">
        <v>4440000</v>
      </c>
      <c r="AW99">
        <v>4439000</v>
      </c>
      <c r="AX99">
        <v>4442000</v>
      </c>
      <c r="AY99">
        <v>4440000</v>
      </c>
      <c r="AZ99">
        <v>4436000</v>
      </c>
      <c r="BA99">
        <v>4434508</v>
      </c>
      <c r="BB99">
        <v>4429078</v>
      </c>
      <c r="BC99">
        <v>4417781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4170600</v>
      </c>
    </row>
    <row r="100" spans="1:61" x14ac:dyDescent="0.55000000000000004">
      <c r="A100" t="s">
        <v>210</v>
      </c>
      <c r="B100" t="s">
        <v>73</v>
      </c>
      <c r="C100" t="s">
        <v>557</v>
      </c>
      <c r="D100" t="s">
        <v>558</v>
      </c>
      <c r="E100">
        <v>3866159</v>
      </c>
      <c r="F100">
        <v>3943364</v>
      </c>
      <c r="G100">
        <v>4022593</v>
      </c>
      <c r="H100">
        <v>4103730</v>
      </c>
      <c r="I100">
        <v>4186640</v>
      </c>
      <c r="J100">
        <v>4271133</v>
      </c>
      <c r="K100">
        <v>4357484</v>
      </c>
      <c r="L100">
        <v>4445530</v>
      </c>
      <c r="M100">
        <v>4534234</v>
      </c>
      <c r="N100">
        <v>4622208</v>
      </c>
      <c r="O100">
        <v>4708642</v>
      </c>
      <c r="P100">
        <v>4793155</v>
      </c>
      <c r="Q100">
        <v>4876560</v>
      </c>
      <c r="R100">
        <v>4960657</v>
      </c>
      <c r="S100">
        <v>5047944</v>
      </c>
      <c r="T100">
        <v>5140357</v>
      </c>
      <c r="U100">
        <v>5238245</v>
      </c>
      <c r="V100">
        <v>5341419</v>
      </c>
      <c r="W100">
        <v>5450549</v>
      </c>
      <c r="X100">
        <v>5566266</v>
      </c>
      <c r="Y100">
        <v>5688836</v>
      </c>
      <c r="Z100">
        <v>5818671</v>
      </c>
      <c r="AA100">
        <v>5955267</v>
      </c>
      <c r="AB100">
        <v>6096692</v>
      </c>
      <c r="AC100">
        <v>6240329</v>
      </c>
      <c r="AD100">
        <v>6384195</v>
      </c>
      <c r="AE100">
        <v>6527543</v>
      </c>
      <c r="AF100">
        <v>6670568</v>
      </c>
      <c r="AG100">
        <v>6813348</v>
      </c>
      <c r="AH100">
        <v>6956300</v>
      </c>
      <c r="AI100">
        <v>7099732</v>
      </c>
      <c r="AJ100">
        <v>7243391</v>
      </c>
      <c r="AK100">
        <v>7386975</v>
      </c>
      <c r="AL100">
        <v>7530705</v>
      </c>
      <c r="AM100">
        <v>7674911</v>
      </c>
      <c r="AN100">
        <v>7819806</v>
      </c>
      <c r="AO100">
        <v>7965553</v>
      </c>
      <c r="AP100">
        <v>8111951</v>
      </c>
      <c r="AQ100">
        <v>8258483</v>
      </c>
      <c r="AR100">
        <v>8404398</v>
      </c>
      <c r="AS100">
        <v>8549200</v>
      </c>
      <c r="AT100">
        <v>8692567</v>
      </c>
      <c r="AU100">
        <v>8834733</v>
      </c>
      <c r="AV100">
        <v>8976552</v>
      </c>
      <c r="AW100">
        <v>9119178</v>
      </c>
      <c r="AX100">
        <v>9263404</v>
      </c>
      <c r="AY100">
        <v>9409457</v>
      </c>
      <c r="AZ100">
        <v>9556889</v>
      </c>
      <c r="BA100">
        <v>9705029</v>
      </c>
      <c r="BB100">
        <v>9852870</v>
      </c>
      <c r="BC100">
        <v>9999617</v>
      </c>
      <c r="BD100">
        <v>10145054</v>
      </c>
      <c r="BE100">
        <v>10289210</v>
      </c>
      <c r="BF100">
        <v>10431776</v>
      </c>
      <c r="BG100">
        <v>10572466</v>
      </c>
      <c r="BH100">
        <v>10711061</v>
      </c>
      <c r="BI100">
        <v>10847334</v>
      </c>
    </row>
    <row r="101" spans="1:61" x14ac:dyDescent="0.55000000000000004">
      <c r="A101" t="s">
        <v>170</v>
      </c>
      <c r="B101" t="s">
        <v>30</v>
      </c>
      <c r="C101" t="s">
        <v>557</v>
      </c>
      <c r="D101" t="s">
        <v>558</v>
      </c>
      <c r="E101">
        <v>9983967</v>
      </c>
      <c r="F101">
        <v>10029321</v>
      </c>
      <c r="G101">
        <v>10061734</v>
      </c>
      <c r="H101">
        <v>10087947</v>
      </c>
      <c r="I101">
        <v>10119835</v>
      </c>
      <c r="J101">
        <v>10147935</v>
      </c>
      <c r="K101">
        <v>10178653</v>
      </c>
      <c r="L101">
        <v>10216604</v>
      </c>
      <c r="M101">
        <v>10255815</v>
      </c>
      <c r="N101">
        <v>10298723</v>
      </c>
      <c r="O101">
        <v>10337910</v>
      </c>
      <c r="P101">
        <v>10367537</v>
      </c>
      <c r="Q101">
        <v>10398489</v>
      </c>
      <c r="R101">
        <v>10432055</v>
      </c>
      <c r="S101">
        <v>10478720</v>
      </c>
      <c r="T101">
        <v>10540525</v>
      </c>
      <c r="U101">
        <v>10598677</v>
      </c>
      <c r="V101">
        <v>10648031</v>
      </c>
      <c r="W101">
        <v>10684822</v>
      </c>
      <c r="X101">
        <v>10704152</v>
      </c>
      <c r="Y101">
        <v>10711122</v>
      </c>
      <c r="Z101">
        <v>10711848</v>
      </c>
      <c r="AA101">
        <v>10705535</v>
      </c>
      <c r="AB101">
        <v>10689463</v>
      </c>
      <c r="AC101">
        <v>10668095</v>
      </c>
      <c r="AD101">
        <v>10648713</v>
      </c>
      <c r="AE101">
        <v>10630564</v>
      </c>
      <c r="AF101">
        <v>10612741</v>
      </c>
      <c r="AG101">
        <v>10596487</v>
      </c>
      <c r="AH101">
        <v>10481719</v>
      </c>
      <c r="AI101">
        <v>10373988</v>
      </c>
      <c r="AJ101">
        <v>10373400</v>
      </c>
      <c r="AK101">
        <v>10369341</v>
      </c>
      <c r="AL101">
        <v>10357523</v>
      </c>
      <c r="AM101">
        <v>10343355</v>
      </c>
      <c r="AN101">
        <v>10328965</v>
      </c>
      <c r="AO101">
        <v>10311238</v>
      </c>
      <c r="AP101">
        <v>10290486</v>
      </c>
      <c r="AQ101">
        <v>10266570</v>
      </c>
      <c r="AR101">
        <v>10237530</v>
      </c>
      <c r="AS101">
        <v>10210971</v>
      </c>
      <c r="AT101">
        <v>10187576</v>
      </c>
      <c r="AU101">
        <v>10158608</v>
      </c>
      <c r="AV101">
        <v>10129552</v>
      </c>
      <c r="AW101">
        <v>10107146</v>
      </c>
      <c r="AX101">
        <v>10087065</v>
      </c>
      <c r="AY101">
        <v>10071370</v>
      </c>
      <c r="AZ101">
        <v>10055780</v>
      </c>
      <c r="BA101">
        <v>10038188</v>
      </c>
      <c r="BB101">
        <v>10022650</v>
      </c>
      <c r="BC101">
        <v>10000023</v>
      </c>
      <c r="BD101">
        <v>9971727</v>
      </c>
      <c r="BE101">
        <v>9920362</v>
      </c>
      <c r="BF101">
        <v>9893082</v>
      </c>
      <c r="BG101">
        <v>9866468</v>
      </c>
      <c r="BH101">
        <v>9843028</v>
      </c>
      <c r="BI101">
        <v>9817958</v>
      </c>
    </row>
    <row r="102" spans="1:61" x14ac:dyDescent="0.55000000000000004">
      <c r="A102" t="s">
        <v>492</v>
      </c>
      <c r="B102" t="s">
        <v>493</v>
      </c>
      <c r="C102" t="s">
        <v>557</v>
      </c>
      <c r="D102" t="s">
        <v>558</v>
      </c>
      <c r="E102">
        <v>1919407887</v>
      </c>
      <c r="F102">
        <v>1939836298</v>
      </c>
      <c r="G102">
        <v>1973218329</v>
      </c>
      <c r="H102">
        <v>2018350305</v>
      </c>
      <c r="I102">
        <v>2063746670</v>
      </c>
      <c r="J102">
        <v>2110279679</v>
      </c>
      <c r="K102">
        <v>2160019389</v>
      </c>
      <c r="L102">
        <v>2209396889</v>
      </c>
      <c r="M102">
        <v>2260184564</v>
      </c>
      <c r="N102">
        <v>2313158771</v>
      </c>
      <c r="O102">
        <v>2367654009</v>
      </c>
      <c r="P102">
        <v>2423465508</v>
      </c>
      <c r="Q102">
        <v>2478408044</v>
      </c>
      <c r="R102">
        <v>2533174002</v>
      </c>
      <c r="S102">
        <v>2587071115</v>
      </c>
      <c r="T102">
        <v>2639203803</v>
      </c>
      <c r="U102">
        <v>2690222169</v>
      </c>
      <c r="V102">
        <v>2740145512</v>
      </c>
      <c r="W102">
        <v>2790579600</v>
      </c>
      <c r="X102">
        <v>2841958816</v>
      </c>
      <c r="Y102">
        <v>2893772908</v>
      </c>
      <c r="Z102">
        <v>2946735091</v>
      </c>
      <c r="AA102">
        <v>3002548293</v>
      </c>
      <c r="AB102">
        <v>3058911508</v>
      </c>
      <c r="AC102">
        <v>3114789711</v>
      </c>
      <c r="AD102">
        <v>3171656036</v>
      </c>
      <c r="AE102">
        <v>3230286974</v>
      </c>
      <c r="AF102">
        <v>3290559744</v>
      </c>
      <c r="AG102">
        <v>3351016862</v>
      </c>
      <c r="AH102">
        <v>3410607766</v>
      </c>
      <c r="AI102">
        <v>3468363155</v>
      </c>
      <c r="AJ102">
        <v>3524156900</v>
      </c>
      <c r="AK102">
        <v>3578122909</v>
      </c>
      <c r="AL102">
        <v>3631077834</v>
      </c>
      <c r="AM102">
        <v>3683170309</v>
      </c>
      <c r="AN102">
        <v>3734660463</v>
      </c>
      <c r="AO102">
        <v>3785506609</v>
      </c>
      <c r="AP102">
        <v>3836417837</v>
      </c>
      <c r="AQ102">
        <v>3886504193</v>
      </c>
      <c r="AR102">
        <v>3935412182</v>
      </c>
      <c r="AS102">
        <v>3982443142</v>
      </c>
      <c r="AT102">
        <v>4028377292</v>
      </c>
      <c r="AU102">
        <v>4073362379.8828702</v>
      </c>
      <c r="AV102">
        <v>4118095710.8989301</v>
      </c>
      <c r="AW102">
        <v>4162639288.9913702</v>
      </c>
      <c r="AX102">
        <v>4207162999.2439699</v>
      </c>
      <c r="AY102">
        <v>4251352513.4849901</v>
      </c>
      <c r="AZ102">
        <v>4295109673.9909296</v>
      </c>
      <c r="BA102">
        <v>4339073871.2955303</v>
      </c>
      <c r="BB102">
        <v>4383580939.1101999</v>
      </c>
      <c r="BC102">
        <v>4427798045.3622303</v>
      </c>
      <c r="BD102">
        <v>4472295862.3578196</v>
      </c>
      <c r="BE102">
        <v>4517416870.0772305</v>
      </c>
      <c r="BF102">
        <v>4562691124.6100798</v>
      </c>
      <c r="BG102">
        <v>4607807730.7391596</v>
      </c>
      <c r="BH102">
        <v>4652578286.6820297</v>
      </c>
      <c r="BI102">
        <v>4697247117</v>
      </c>
    </row>
    <row r="103" spans="1:61" x14ac:dyDescent="0.55000000000000004">
      <c r="A103" t="s">
        <v>494</v>
      </c>
      <c r="B103" t="s">
        <v>495</v>
      </c>
      <c r="C103" t="s">
        <v>557</v>
      </c>
      <c r="D103" t="s">
        <v>558</v>
      </c>
      <c r="E103">
        <v>2301897627</v>
      </c>
      <c r="F103">
        <v>2331635822</v>
      </c>
      <c r="G103">
        <v>2374688722</v>
      </c>
      <c r="H103">
        <v>2429878060</v>
      </c>
      <c r="I103">
        <v>2485749333</v>
      </c>
      <c r="J103">
        <v>2543190731</v>
      </c>
      <c r="K103">
        <v>2604311574</v>
      </c>
      <c r="L103">
        <v>2665519130</v>
      </c>
      <c r="M103">
        <v>2728489377</v>
      </c>
      <c r="N103">
        <v>2793865148</v>
      </c>
      <c r="O103">
        <v>2860891191</v>
      </c>
      <c r="P103">
        <v>2929334010</v>
      </c>
      <c r="Q103">
        <v>2997073809</v>
      </c>
      <c r="R103">
        <v>3064933022</v>
      </c>
      <c r="S103">
        <v>3132415989</v>
      </c>
      <c r="T103">
        <v>3198758000</v>
      </c>
      <c r="U103">
        <v>3264663646</v>
      </c>
      <c r="V103">
        <v>3330121247</v>
      </c>
      <c r="W103">
        <v>3396706897</v>
      </c>
      <c r="X103">
        <v>3464795884</v>
      </c>
      <c r="Y103">
        <v>3533831065</v>
      </c>
      <c r="Z103">
        <v>3604524700</v>
      </c>
      <c r="AA103">
        <v>3678602357</v>
      </c>
      <c r="AB103">
        <v>3753779743</v>
      </c>
      <c r="AC103">
        <v>3829034886</v>
      </c>
      <c r="AD103">
        <v>3905848914</v>
      </c>
      <c r="AE103">
        <v>3984993015</v>
      </c>
      <c r="AF103">
        <v>4066327440</v>
      </c>
      <c r="AG103">
        <v>4148376854</v>
      </c>
      <c r="AH103">
        <v>4230092461</v>
      </c>
      <c r="AI103">
        <v>4310509136</v>
      </c>
      <c r="AJ103">
        <v>4389375611</v>
      </c>
      <c r="AK103">
        <v>4466925145</v>
      </c>
      <c r="AL103">
        <v>4543801237</v>
      </c>
      <c r="AM103">
        <v>4620029667</v>
      </c>
      <c r="AN103">
        <v>4695886903</v>
      </c>
      <c r="AO103">
        <v>4771331934</v>
      </c>
      <c r="AP103">
        <v>4847036638</v>
      </c>
      <c r="AQ103">
        <v>4922022165</v>
      </c>
      <c r="AR103">
        <v>4996027951</v>
      </c>
      <c r="AS103">
        <v>5068859280</v>
      </c>
      <c r="AT103">
        <v>5141153664</v>
      </c>
      <c r="AU103">
        <v>5213009068.8828697</v>
      </c>
      <c r="AV103">
        <v>5285116715.8989296</v>
      </c>
      <c r="AW103">
        <v>5357527607.9913702</v>
      </c>
      <c r="AX103">
        <v>5430388379.2439699</v>
      </c>
      <c r="AY103">
        <v>5503417422.4849901</v>
      </c>
      <c r="AZ103">
        <v>5576571342.9909296</v>
      </c>
      <c r="BA103">
        <v>5650516692.2955303</v>
      </c>
      <c r="BB103">
        <v>5725606720.1101999</v>
      </c>
      <c r="BC103">
        <v>5801348625.3622303</v>
      </c>
      <c r="BD103">
        <v>5877978113.3578196</v>
      </c>
      <c r="BE103">
        <v>5955531931.0772305</v>
      </c>
      <c r="BF103">
        <v>6033914680.6100798</v>
      </c>
      <c r="BG103">
        <v>6112778044.7391596</v>
      </c>
      <c r="BH103">
        <v>6191917217.6820297</v>
      </c>
      <c r="BI103">
        <v>6271593092</v>
      </c>
    </row>
    <row r="104" spans="1:61" x14ac:dyDescent="0.55000000000000004">
      <c r="A104" t="s">
        <v>500</v>
      </c>
      <c r="B104" t="s">
        <v>501</v>
      </c>
      <c r="C104" t="s">
        <v>557</v>
      </c>
      <c r="D104" t="s">
        <v>558</v>
      </c>
      <c r="E104">
        <v>382489740</v>
      </c>
      <c r="F104">
        <v>391799524</v>
      </c>
      <c r="G104">
        <v>401470393</v>
      </c>
      <c r="H104">
        <v>411527755</v>
      </c>
      <c r="I104">
        <v>422002663</v>
      </c>
      <c r="J104">
        <v>432911052</v>
      </c>
      <c r="K104">
        <v>444292185</v>
      </c>
      <c r="L104">
        <v>456122241</v>
      </c>
      <c r="M104">
        <v>468304813</v>
      </c>
      <c r="N104">
        <v>480706377</v>
      </c>
      <c r="O104">
        <v>493237182</v>
      </c>
      <c r="P104">
        <v>505868502</v>
      </c>
      <c r="Q104">
        <v>518665765</v>
      </c>
      <c r="R104">
        <v>531759020</v>
      </c>
      <c r="S104">
        <v>545344874</v>
      </c>
      <c r="T104">
        <v>559554197</v>
      </c>
      <c r="U104">
        <v>574441477</v>
      </c>
      <c r="V104">
        <v>589975735</v>
      </c>
      <c r="W104">
        <v>606127297</v>
      </c>
      <c r="X104">
        <v>622837068</v>
      </c>
      <c r="Y104">
        <v>640058157</v>
      </c>
      <c r="Z104">
        <v>657789609</v>
      </c>
      <c r="AA104">
        <v>676054064</v>
      </c>
      <c r="AB104">
        <v>694868235</v>
      </c>
      <c r="AC104">
        <v>714245175</v>
      </c>
      <c r="AD104">
        <v>734192878</v>
      </c>
      <c r="AE104">
        <v>754706041</v>
      </c>
      <c r="AF104">
        <v>775767696</v>
      </c>
      <c r="AG104">
        <v>797359992</v>
      </c>
      <c r="AH104">
        <v>819484695</v>
      </c>
      <c r="AI104">
        <v>842145981</v>
      </c>
      <c r="AJ104">
        <v>865218711</v>
      </c>
      <c r="AK104">
        <v>888802236</v>
      </c>
      <c r="AL104">
        <v>912723403</v>
      </c>
      <c r="AM104">
        <v>936859358</v>
      </c>
      <c r="AN104">
        <v>961226440</v>
      </c>
      <c r="AO104">
        <v>985825325</v>
      </c>
      <c r="AP104">
        <v>1010618801</v>
      </c>
      <c r="AQ104">
        <v>1035517972</v>
      </c>
      <c r="AR104">
        <v>1060615769</v>
      </c>
      <c r="AS104">
        <v>1086416138</v>
      </c>
      <c r="AT104">
        <v>1112776372</v>
      </c>
      <c r="AU104">
        <v>1139646689</v>
      </c>
      <c r="AV104">
        <v>1167021005</v>
      </c>
      <c r="AW104">
        <v>1194888319</v>
      </c>
      <c r="AX104">
        <v>1223225380</v>
      </c>
      <c r="AY104">
        <v>1252064909</v>
      </c>
      <c r="AZ104">
        <v>1281461669</v>
      </c>
      <c r="BA104">
        <v>1311442821</v>
      </c>
      <c r="BB104">
        <v>1342025781</v>
      </c>
      <c r="BC104">
        <v>1373550580</v>
      </c>
      <c r="BD104">
        <v>1405682251</v>
      </c>
      <c r="BE104">
        <v>1438115061</v>
      </c>
      <c r="BF104">
        <v>1471223556</v>
      </c>
      <c r="BG104">
        <v>1504970314</v>
      </c>
      <c r="BH104">
        <v>1539338931</v>
      </c>
      <c r="BI104">
        <v>1574345975</v>
      </c>
    </row>
    <row r="105" spans="1:61" x14ac:dyDescent="0.55000000000000004">
      <c r="A105" t="s">
        <v>496</v>
      </c>
      <c r="B105" t="s">
        <v>497</v>
      </c>
      <c r="C105" t="s">
        <v>557</v>
      </c>
      <c r="D105" t="s">
        <v>558</v>
      </c>
      <c r="E105">
        <v>123195063</v>
      </c>
      <c r="F105">
        <v>126145959</v>
      </c>
      <c r="G105">
        <v>129235885</v>
      </c>
      <c r="H105">
        <v>132460233</v>
      </c>
      <c r="I105">
        <v>135810058</v>
      </c>
      <c r="J105">
        <v>139283107</v>
      </c>
      <c r="K105">
        <v>142884219</v>
      </c>
      <c r="L105">
        <v>146618832</v>
      </c>
      <c r="M105">
        <v>150482659</v>
      </c>
      <c r="N105">
        <v>154472531</v>
      </c>
      <c r="O105">
        <v>158588589</v>
      </c>
      <c r="P105">
        <v>162826704</v>
      </c>
      <c r="Q105">
        <v>167198554</v>
      </c>
      <c r="R105">
        <v>171751733</v>
      </c>
      <c r="S105">
        <v>176545424</v>
      </c>
      <c r="T105">
        <v>181619647</v>
      </c>
      <c r="U105">
        <v>186993690</v>
      </c>
      <c r="V105">
        <v>192650981</v>
      </c>
      <c r="W105">
        <v>198566333</v>
      </c>
      <c r="X105">
        <v>204695751</v>
      </c>
      <c r="Y105">
        <v>211007189</v>
      </c>
      <c r="Z105">
        <v>217484839</v>
      </c>
      <c r="AA105">
        <v>224129826</v>
      </c>
      <c r="AB105">
        <v>230943958</v>
      </c>
      <c r="AC105">
        <v>237935069</v>
      </c>
      <c r="AD105">
        <v>245102022</v>
      </c>
      <c r="AE105">
        <v>252445129</v>
      </c>
      <c r="AF105">
        <v>259944139</v>
      </c>
      <c r="AG105">
        <v>267549711</v>
      </c>
      <c r="AH105">
        <v>275200141</v>
      </c>
      <c r="AI105">
        <v>282899816</v>
      </c>
      <c r="AJ105">
        <v>290487021</v>
      </c>
      <c r="AK105">
        <v>298118128</v>
      </c>
      <c r="AL105">
        <v>305759721</v>
      </c>
      <c r="AM105">
        <v>313402026</v>
      </c>
      <c r="AN105">
        <v>321107441</v>
      </c>
      <c r="AO105">
        <v>328964394</v>
      </c>
      <c r="AP105">
        <v>336924643</v>
      </c>
      <c r="AQ105">
        <v>344939833</v>
      </c>
      <c r="AR105">
        <v>352915069</v>
      </c>
      <c r="AS105">
        <v>361050467</v>
      </c>
      <c r="AT105">
        <v>369246309</v>
      </c>
      <c r="AU105">
        <v>377544104</v>
      </c>
      <c r="AV105">
        <v>385980348</v>
      </c>
      <c r="AW105">
        <v>394625729</v>
      </c>
      <c r="AX105">
        <v>403526930</v>
      </c>
      <c r="AY105">
        <v>412705870</v>
      </c>
      <c r="AZ105">
        <v>422204235</v>
      </c>
      <c r="BA105">
        <v>432032769</v>
      </c>
      <c r="BB105">
        <v>442179341</v>
      </c>
      <c r="BC105">
        <v>452947421</v>
      </c>
      <c r="BD105">
        <v>463997812</v>
      </c>
      <c r="BE105">
        <v>474993526</v>
      </c>
      <c r="BF105">
        <v>486261860</v>
      </c>
      <c r="BG105">
        <v>497751634</v>
      </c>
      <c r="BH105">
        <v>509396383</v>
      </c>
      <c r="BI105">
        <v>521159393</v>
      </c>
    </row>
    <row r="106" spans="1:61" x14ac:dyDescent="0.55000000000000004">
      <c r="A106" t="s">
        <v>212</v>
      </c>
      <c r="B106" t="s">
        <v>76</v>
      </c>
      <c r="C106" t="s">
        <v>557</v>
      </c>
      <c r="D106" t="s">
        <v>558</v>
      </c>
      <c r="E106">
        <v>87792515</v>
      </c>
      <c r="F106">
        <v>90138235</v>
      </c>
      <c r="G106">
        <v>92558005</v>
      </c>
      <c r="H106">
        <v>95055665</v>
      </c>
      <c r="I106">
        <v>97638029</v>
      </c>
      <c r="J106">
        <v>100308894</v>
      </c>
      <c r="K106">
        <v>103067354</v>
      </c>
      <c r="L106">
        <v>105907403</v>
      </c>
      <c r="M106">
        <v>108821564</v>
      </c>
      <c r="N106">
        <v>111800091</v>
      </c>
      <c r="O106">
        <v>114834780</v>
      </c>
      <c r="P106">
        <v>117921998</v>
      </c>
      <c r="Q106">
        <v>121059513</v>
      </c>
      <c r="R106">
        <v>124242298</v>
      </c>
      <c r="S106">
        <v>127465231</v>
      </c>
      <c r="T106">
        <v>130724115</v>
      </c>
      <c r="U106">
        <v>134010690</v>
      </c>
      <c r="V106">
        <v>137322118</v>
      </c>
      <c r="W106">
        <v>140665856</v>
      </c>
      <c r="X106">
        <v>144053518</v>
      </c>
      <c r="Y106">
        <v>147490365</v>
      </c>
      <c r="Z106">
        <v>150978840</v>
      </c>
      <c r="AA106">
        <v>154506265</v>
      </c>
      <c r="AB106">
        <v>158044343</v>
      </c>
      <c r="AC106">
        <v>161555583</v>
      </c>
      <c r="AD106">
        <v>165012196</v>
      </c>
      <c r="AE106">
        <v>168402025</v>
      </c>
      <c r="AF106">
        <v>171728917</v>
      </c>
      <c r="AG106">
        <v>175000916</v>
      </c>
      <c r="AH106">
        <v>178233223</v>
      </c>
      <c r="AI106">
        <v>181436821</v>
      </c>
      <c r="AJ106">
        <v>184615979</v>
      </c>
      <c r="AK106">
        <v>187766086</v>
      </c>
      <c r="AL106">
        <v>190879523</v>
      </c>
      <c r="AM106">
        <v>193945272</v>
      </c>
      <c r="AN106">
        <v>196957849</v>
      </c>
      <c r="AO106">
        <v>199914831</v>
      </c>
      <c r="AP106">
        <v>202826465</v>
      </c>
      <c r="AQ106">
        <v>205715544</v>
      </c>
      <c r="AR106">
        <v>208612556</v>
      </c>
      <c r="AS106">
        <v>211540429</v>
      </c>
      <c r="AT106">
        <v>214506502</v>
      </c>
      <c r="AU106">
        <v>217508059</v>
      </c>
      <c r="AV106">
        <v>220545214</v>
      </c>
      <c r="AW106">
        <v>223614649</v>
      </c>
      <c r="AX106">
        <v>226712730</v>
      </c>
      <c r="AY106">
        <v>229838202</v>
      </c>
      <c r="AZ106">
        <v>232989141</v>
      </c>
      <c r="BA106">
        <v>236159276</v>
      </c>
      <c r="BB106">
        <v>239340478</v>
      </c>
      <c r="BC106">
        <v>242524123</v>
      </c>
      <c r="BD106">
        <v>245707511</v>
      </c>
      <c r="BE106">
        <v>248883232</v>
      </c>
      <c r="BF106">
        <v>252032263</v>
      </c>
      <c r="BG106">
        <v>255131116</v>
      </c>
      <c r="BH106">
        <v>258162113</v>
      </c>
      <c r="BI106">
        <v>261115456</v>
      </c>
    </row>
    <row r="107" spans="1:61" x14ac:dyDescent="0.55000000000000004">
      <c r="A107" t="s">
        <v>498</v>
      </c>
      <c r="B107" t="s">
        <v>499</v>
      </c>
      <c r="C107" t="s">
        <v>557</v>
      </c>
      <c r="D107" t="s">
        <v>558</v>
      </c>
      <c r="E107">
        <v>259294677</v>
      </c>
      <c r="F107">
        <v>265653565</v>
      </c>
      <c r="G107">
        <v>272234508</v>
      </c>
      <c r="H107">
        <v>279067522</v>
      </c>
      <c r="I107">
        <v>286192605</v>
      </c>
      <c r="J107">
        <v>293627945</v>
      </c>
      <c r="K107">
        <v>301407966</v>
      </c>
      <c r="L107">
        <v>309503409</v>
      </c>
      <c r="M107">
        <v>317822154</v>
      </c>
      <c r="N107">
        <v>326233846</v>
      </c>
      <c r="O107">
        <v>334648593</v>
      </c>
      <c r="P107">
        <v>343041798</v>
      </c>
      <c r="Q107">
        <v>351467211</v>
      </c>
      <c r="R107">
        <v>360007287</v>
      </c>
      <c r="S107">
        <v>368799450</v>
      </c>
      <c r="T107">
        <v>377934550</v>
      </c>
      <c r="U107">
        <v>387447787</v>
      </c>
      <c r="V107">
        <v>397324754</v>
      </c>
      <c r="W107">
        <v>407560964</v>
      </c>
      <c r="X107">
        <v>418141317</v>
      </c>
      <c r="Y107">
        <v>429050968</v>
      </c>
      <c r="Z107">
        <v>440304770</v>
      </c>
      <c r="AA107">
        <v>451924238</v>
      </c>
      <c r="AB107">
        <v>463924277</v>
      </c>
      <c r="AC107">
        <v>476310106</v>
      </c>
      <c r="AD107">
        <v>489090856</v>
      </c>
      <c r="AE107">
        <v>502260912</v>
      </c>
      <c r="AF107">
        <v>515823557</v>
      </c>
      <c r="AG107">
        <v>529810281</v>
      </c>
      <c r="AH107">
        <v>544284554</v>
      </c>
      <c r="AI107">
        <v>559246165</v>
      </c>
      <c r="AJ107">
        <v>574731690</v>
      </c>
      <c r="AK107">
        <v>590684108</v>
      </c>
      <c r="AL107">
        <v>606963682</v>
      </c>
      <c r="AM107">
        <v>623457332</v>
      </c>
      <c r="AN107">
        <v>640118999</v>
      </c>
      <c r="AO107">
        <v>656860931</v>
      </c>
      <c r="AP107">
        <v>673694158</v>
      </c>
      <c r="AQ107">
        <v>690578139</v>
      </c>
      <c r="AR107">
        <v>707700700</v>
      </c>
      <c r="AS107">
        <v>725365671</v>
      </c>
      <c r="AT107">
        <v>743530063</v>
      </c>
      <c r="AU107">
        <v>762102585</v>
      </c>
      <c r="AV107">
        <v>781040657</v>
      </c>
      <c r="AW107">
        <v>800262590</v>
      </c>
      <c r="AX107">
        <v>819698450</v>
      </c>
      <c r="AY107">
        <v>839359039</v>
      </c>
      <c r="AZ107">
        <v>859257434</v>
      </c>
      <c r="BA107">
        <v>879410052</v>
      </c>
      <c r="BB107">
        <v>899846440</v>
      </c>
      <c r="BC107">
        <v>920603159</v>
      </c>
      <c r="BD107">
        <v>941684439</v>
      </c>
      <c r="BE107">
        <v>963121535</v>
      </c>
      <c r="BF107">
        <v>984961696</v>
      </c>
      <c r="BG107">
        <v>1007218680</v>
      </c>
      <c r="BH107">
        <v>1029942548</v>
      </c>
      <c r="BI107">
        <v>1053186582</v>
      </c>
    </row>
    <row r="108" spans="1:61" x14ac:dyDescent="0.55000000000000004">
      <c r="A108" t="s">
        <v>360</v>
      </c>
      <c r="B108" t="s">
        <v>361</v>
      </c>
      <c r="C108" t="s">
        <v>557</v>
      </c>
      <c r="D108" t="s">
        <v>558</v>
      </c>
      <c r="E108">
        <v>48442</v>
      </c>
      <c r="F108">
        <v>48281</v>
      </c>
      <c r="G108">
        <v>48418</v>
      </c>
      <c r="H108">
        <v>48800</v>
      </c>
      <c r="I108">
        <v>49391</v>
      </c>
      <c r="J108">
        <v>50141</v>
      </c>
      <c r="K108">
        <v>51049</v>
      </c>
      <c r="L108">
        <v>52118</v>
      </c>
      <c r="M108">
        <v>53254</v>
      </c>
      <c r="N108">
        <v>54376</v>
      </c>
      <c r="O108">
        <v>55425</v>
      </c>
      <c r="P108">
        <v>56352</v>
      </c>
      <c r="Q108">
        <v>57154</v>
      </c>
      <c r="R108">
        <v>57900</v>
      </c>
      <c r="S108">
        <v>58655</v>
      </c>
      <c r="T108">
        <v>59478</v>
      </c>
      <c r="U108">
        <v>60428</v>
      </c>
      <c r="V108">
        <v>61443</v>
      </c>
      <c r="W108">
        <v>62406</v>
      </c>
      <c r="X108">
        <v>63151</v>
      </c>
      <c r="Y108">
        <v>63551</v>
      </c>
      <c r="Z108">
        <v>63540</v>
      </c>
      <c r="AA108">
        <v>63191</v>
      </c>
      <c r="AB108">
        <v>62730</v>
      </c>
      <c r="AC108">
        <v>62487</v>
      </c>
      <c r="AD108">
        <v>62696</v>
      </c>
      <c r="AE108">
        <v>63441</v>
      </c>
      <c r="AF108">
        <v>64630</v>
      </c>
      <c r="AG108">
        <v>66047</v>
      </c>
      <c r="AH108">
        <v>67388</v>
      </c>
      <c r="AI108">
        <v>68429</v>
      </c>
      <c r="AJ108">
        <v>69096</v>
      </c>
      <c r="AK108">
        <v>69475</v>
      </c>
      <c r="AL108">
        <v>69656</v>
      </c>
      <c r="AM108">
        <v>69818</v>
      </c>
      <c r="AN108">
        <v>70070</v>
      </c>
      <c r="AO108">
        <v>70431</v>
      </c>
      <c r="AP108">
        <v>70869</v>
      </c>
      <c r="AQ108">
        <v>71390</v>
      </c>
      <c r="AR108">
        <v>71952</v>
      </c>
      <c r="AS108">
        <v>72554</v>
      </c>
      <c r="AT108">
        <v>73192</v>
      </c>
      <c r="AU108">
        <v>73870</v>
      </c>
      <c r="AV108">
        <v>74587</v>
      </c>
      <c r="AW108">
        <v>75341</v>
      </c>
      <c r="AX108">
        <v>76118</v>
      </c>
      <c r="AY108">
        <v>76914</v>
      </c>
      <c r="AZ108">
        <v>77727</v>
      </c>
      <c r="BA108">
        <v>78534</v>
      </c>
      <c r="BB108">
        <v>79325</v>
      </c>
      <c r="BC108">
        <v>80072</v>
      </c>
      <c r="BD108">
        <v>80759</v>
      </c>
      <c r="BE108">
        <v>81406</v>
      </c>
      <c r="BF108">
        <v>82013</v>
      </c>
      <c r="BG108">
        <v>82590</v>
      </c>
      <c r="BH108">
        <v>83167</v>
      </c>
      <c r="BI108">
        <v>83737</v>
      </c>
    </row>
    <row r="109" spans="1:61" x14ac:dyDescent="0.55000000000000004">
      <c r="A109" t="s">
        <v>211</v>
      </c>
      <c r="B109" t="s">
        <v>75</v>
      </c>
      <c r="C109" t="s">
        <v>557</v>
      </c>
      <c r="D109" t="s">
        <v>558</v>
      </c>
      <c r="E109">
        <v>449480608</v>
      </c>
      <c r="F109">
        <v>458494963</v>
      </c>
      <c r="G109">
        <v>467852537</v>
      </c>
      <c r="H109">
        <v>477527970</v>
      </c>
      <c r="I109">
        <v>487484535</v>
      </c>
      <c r="J109">
        <v>497702365</v>
      </c>
      <c r="K109">
        <v>508161935</v>
      </c>
      <c r="L109">
        <v>518889779</v>
      </c>
      <c r="M109">
        <v>529967317</v>
      </c>
      <c r="N109">
        <v>541505076</v>
      </c>
      <c r="O109">
        <v>553578513</v>
      </c>
      <c r="P109">
        <v>566224812</v>
      </c>
      <c r="Q109">
        <v>579411513</v>
      </c>
      <c r="R109">
        <v>593058926</v>
      </c>
      <c r="S109">
        <v>607050255</v>
      </c>
      <c r="T109">
        <v>621301720</v>
      </c>
      <c r="U109">
        <v>635771734</v>
      </c>
      <c r="V109">
        <v>650485030</v>
      </c>
      <c r="W109">
        <v>665502284</v>
      </c>
      <c r="X109">
        <v>680915804</v>
      </c>
      <c r="Y109">
        <v>696783517</v>
      </c>
      <c r="Z109">
        <v>713118032</v>
      </c>
      <c r="AA109">
        <v>729868013</v>
      </c>
      <c r="AB109">
        <v>746949067</v>
      </c>
      <c r="AC109">
        <v>764245202</v>
      </c>
      <c r="AD109">
        <v>781666671</v>
      </c>
      <c r="AE109">
        <v>799181436</v>
      </c>
      <c r="AF109">
        <v>816792741</v>
      </c>
      <c r="AG109">
        <v>834489322</v>
      </c>
      <c r="AH109">
        <v>852270034</v>
      </c>
      <c r="AI109">
        <v>870133480</v>
      </c>
      <c r="AJ109">
        <v>888054875</v>
      </c>
      <c r="AK109">
        <v>906021106</v>
      </c>
      <c r="AL109">
        <v>924057817</v>
      </c>
      <c r="AM109">
        <v>942204249</v>
      </c>
      <c r="AN109">
        <v>960482795</v>
      </c>
      <c r="AO109">
        <v>978893217</v>
      </c>
      <c r="AP109">
        <v>997405318</v>
      </c>
      <c r="AQ109">
        <v>1015974042</v>
      </c>
      <c r="AR109">
        <v>1034539214</v>
      </c>
      <c r="AS109">
        <v>1053050912</v>
      </c>
      <c r="AT109">
        <v>1071477855</v>
      </c>
      <c r="AU109">
        <v>1089807112</v>
      </c>
      <c r="AV109">
        <v>1108027848</v>
      </c>
      <c r="AW109">
        <v>1126135777</v>
      </c>
      <c r="AX109">
        <v>1144118674</v>
      </c>
      <c r="AY109">
        <v>1161977719</v>
      </c>
      <c r="AZ109">
        <v>1179681239</v>
      </c>
      <c r="BA109">
        <v>1197146906</v>
      </c>
      <c r="BB109">
        <v>1214270132</v>
      </c>
      <c r="BC109">
        <v>1230980691</v>
      </c>
      <c r="BD109">
        <v>1247236029</v>
      </c>
      <c r="BE109">
        <v>1263065852</v>
      </c>
      <c r="BF109">
        <v>1278562207</v>
      </c>
      <c r="BG109">
        <v>1293859294</v>
      </c>
      <c r="BH109">
        <v>1309053980</v>
      </c>
      <c r="BI109">
        <v>1324171354</v>
      </c>
    </row>
    <row r="110" spans="1:61" x14ac:dyDescent="0.55000000000000004">
      <c r="A110" t="s">
        <v>528</v>
      </c>
      <c r="B110" t="s">
        <v>529</v>
      </c>
      <c r="C110" t="s">
        <v>557</v>
      </c>
      <c r="D110" t="s">
        <v>558</v>
      </c>
    </row>
    <row r="111" spans="1:61" x14ac:dyDescent="0.55000000000000004">
      <c r="A111" t="s">
        <v>172</v>
      </c>
      <c r="B111" t="s">
        <v>32</v>
      </c>
      <c r="C111" t="s">
        <v>557</v>
      </c>
      <c r="D111" t="s">
        <v>558</v>
      </c>
      <c r="E111">
        <v>2828600</v>
      </c>
      <c r="F111">
        <v>2824400</v>
      </c>
      <c r="G111">
        <v>2836050</v>
      </c>
      <c r="H111">
        <v>2852650</v>
      </c>
      <c r="I111">
        <v>2866550</v>
      </c>
      <c r="J111">
        <v>2877300</v>
      </c>
      <c r="K111">
        <v>2888800</v>
      </c>
      <c r="L111">
        <v>2902450</v>
      </c>
      <c r="M111">
        <v>2915550</v>
      </c>
      <c r="N111">
        <v>2932650</v>
      </c>
      <c r="O111">
        <v>2957250</v>
      </c>
      <c r="P111">
        <v>2992050</v>
      </c>
      <c r="Q111">
        <v>3036850</v>
      </c>
      <c r="R111">
        <v>3085950</v>
      </c>
      <c r="S111">
        <v>3137500</v>
      </c>
      <c r="T111">
        <v>3189550</v>
      </c>
      <c r="U111">
        <v>3238050</v>
      </c>
      <c r="V111">
        <v>3282200</v>
      </c>
      <c r="W111">
        <v>3329100</v>
      </c>
      <c r="X111">
        <v>3373750</v>
      </c>
      <c r="Y111">
        <v>3412800</v>
      </c>
      <c r="Z111">
        <v>3453000</v>
      </c>
      <c r="AA111">
        <v>3485800</v>
      </c>
      <c r="AB111">
        <v>3510600</v>
      </c>
      <c r="AC111">
        <v>3532423</v>
      </c>
      <c r="AD111">
        <v>3538082</v>
      </c>
      <c r="AE111">
        <v>3539690</v>
      </c>
      <c r="AF111">
        <v>3540057</v>
      </c>
      <c r="AG111">
        <v>3524949</v>
      </c>
      <c r="AH111">
        <v>3511009</v>
      </c>
      <c r="AI111">
        <v>3513974</v>
      </c>
      <c r="AJ111">
        <v>3534235</v>
      </c>
      <c r="AK111">
        <v>3558430</v>
      </c>
      <c r="AL111">
        <v>3576261</v>
      </c>
      <c r="AM111">
        <v>3590386</v>
      </c>
      <c r="AN111">
        <v>3608841</v>
      </c>
      <c r="AO111">
        <v>3637510</v>
      </c>
      <c r="AP111">
        <v>3674171</v>
      </c>
      <c r="AQ111">
        <v>3712696</v>
      </c>
      <c r="AR111">
        <v>3754786</v>
      </c>
      <c r="AS111">
        <v>3805174</v>
      </c>
      <c r="AT111">
        <v>3866243</v>
      </c>
      <c r="AU111">
        <v>3931947</v>
      </c>
      <c r="AV111">
        <v>3996521</v>
      </c>
      <c r="AW111">
        <v>4070262</v>
      </c>
      <c r="AX111">
        <v>4159914</v>
      </c>
      <c r="AY111">
        <v>4273591</v>
      </c>
      <c r="AZ111">
        <v>4398942</v>
      </c>
      <c r="BA111">
        <v>4489544</v>
      </c>
      <c r="BB111">
        <v>4535375</v>
      </c>
      <c r="BC111">
        <v>4560155</v>
      </c>
      <c r="BD111">
        <v>4576794</v>
      </c>
      <c r="BE111">
        <v>4586897</v>
      </c>
      <c r="BF111">
        <v>4598294</v>
      </c>
      <c r="BG111">
        <v>4617225</v>
      </c>
      <c r="BH111">
        <v>4676835</v>
      </c>
      <c r="BI111">
        <v>4773095</v>
      </c>
    </row>
    <row r="112" spans="1:61" x14ac:dyDescent="0.55000000000000004">
      <c r="A112" t="s">
        <v>359</v>
      </c>
      <c r="B112" t="s">
        <v>77</v>
      </c>
      <c r="C112" t="s">
        <v>557</v>
      </c>
      <c r="D112" t="s">
        <v>558</v>
      </c>
      <c r="E112">
        <v>21906903</v>
      </c>
      <c r="F112">
        <v>22480418</v>
      </c>
      <c r="G112">
        <v>23071429</v>
      </c>
      <c r="H112">
        <v>23680432</v>
      </c>
      <c r="I112">
        <v>24308085</v>
      </c>
      <c r="J112">
        <v>24955115</v>
      </c>
      <c r="K112">
        <v>25624656</v>
      </c>
      <c r="L112">
        <v>26318119</v>
      </c>
      <c r="M112">
        <v>27032943</v>
      </c>
      <c r="N112">
        <v>27765243</v>
      </c>
      <c r="O112">
        <v>28514010</v>
      </c>
      <c r="P112">
        <v>29281268</v>
      </c>
      <c r="Q112">
        <v>30074298</v>
      </c>
      <c r="R112">
        <v>30904271</v>
      </c>
      <c r="S112">
        <v>31785500</v>
      </c>
      <c r="T112">
        <v>32730554</v>
      </c>
      <c r="U112">
        <v>33737768</v>
      </c>
      <c r="V112">
        <v>34810723</v>
      </c>
      <c r="W112">
        <v>35972652</v>
      </c>
      <c r="X112">
        <v>37252659</v>
      </c>
      <c r="Y112">
        <v>38668220</v>
      </c>
      <c r="Z112">
        <v>40217629</v>
      </c>
      <c r="AA112">
        <v>41883332</v>
      </c>
      <c r="AB112">
        <v>43645092</v>
      </c>
      <c r="AC112">
        <v>45474708</v>
      </c>
      <c r="AD112">
        <v>47342702</v>
      </c>
      <c r="AE112">
        <v>49256842</v>
      </c>
      <c r="AF112">
        <v>51197482</v>
      </c>
      <c r="AG112">
        <v>53075618</v>
      </c>
      <c r="AH112">
        <v>54777114</v>
      </c>
      <c r="AI112">
        <v>56226185</v>
      </c>
      <c r="AJ112">
        <v>57375584</v>
      </c>
      <c r="AK112">
        <v>58260738</v>
      </c>
      <c r="AL112">
        <v>58991218</v>
      </c>
      <c r="AM112">
        <v>59725125</v>
      </c>
      <c r="AN112">
        <v>60575644</v>
      </c>
      <c r="AO112">
        <v>61583089</v>
      </c>
      <c r="AP112">
        <v>62710557</v>
      </c>
      <c r="AQ112">
        <v>63900630</v>
      </c>
      <c r="AR112">
        <v>65062660</v>
      </c>
      <c r="AS112">
        <v>66131854</v>
      </c>
      <c r="AT112">
        <v>67096414</v>
      </c>
      <c r="AU112">
        <v>67983330</v>
      </c>
      <c r="AV112">
        <v>68812713</v>
      </c>
      <c r="AW112">
        <v>69617100</v>
      </c>
      <c r="AX112">
        <v>70421811</v>
      </c>
      <c r="AY112">
        <v>71227880</v>
      </c>
      <c r="AZ112">
        <v>72031103</v>
      </c>
      <c r="BA112">
        <v>72845542</v>
      </c>
      <c r="BB112">
        <v>73687565</v>
      </c>
      <c r="BC112">
        <v>74567511</v>
      </c>
      <c r="BD112">
        <v>75491582</v>
      </c>
      <c r="BE112">
        <v>76453574</v>
      </c>
      <c r="BF112">
        <v>77435384</v>
      </c>
      <c r="BG112">
        <v>78411092</v>
      </c>
      <c r="BH112">
        <v>79360487</v>
      </c>
      <c r="BI112">
        <v>80277428</v>
      </c>
    </row>
    <row r="113" spans="1:61" x14ac:dyDescent="0.55000000000000004">
      <c r="A113" t="s">
        <v>256</v>
      </c>
      <c r="B113" t="s">
        <v>128</v>
      </c>
      <c r="C113" t="s">
        <v>557</v>
      </c>
      <c r="D113" t="s">
        <v>558</v>
      </c>
      <c r="E113">
        <v>7289761</v>
      </c>
      <c r="F113">
        <v>7475352</v>
      </c>
      <c r="G113">
        <v>7674223</v>
      </c>
      <c r="H113">
        <v>7888914</v>
      </c>
      <c r="I113">
        <v>8122199</v>
      </c>
      <c r="J113">
        <v>8375793</v>
      </c>
      <c r="K113">
        <v>8651164</v>
      </c>
      <c r="L113">
        <v>8947404</v>
      </c>
      <c r="M113">
        <v>9260682</v>
      </c>
      <c r="N113">
        <v>9585576</v>
      </c>
      <c r="O113">
        <v>9917983</v>
      </c>
      <c r="P113">
        <v>10255903</v>
      </c>
      <c r="Q113">
        <v>10599845</v>
      </c>
      <c r="R113">
        <v>10951166</v>
      </c>
      <c r="S113">
        <v>11312305</v>
      </c>
      <c r="T113">
        <v>11684589</v>
      </c>
      <c r="U113">
        <v>12068168</v>
      </c>
      <c r="V113">
        <v>12460914</v>
      </c>
      <c r="W113">
        <v>12859094</v>
      </c>
      <c r="X113">
        <v>13257799</v>
      </c>
      <c r="Y113">
        <v>13653356</v>
      </c>
      <c r="Z113">
        <v>14046540</v>
      </c>
      <c r="AA113">
        <v>14438309</v>
      </c>
      <c r="AB113">
        <v>14825789</v>
      </c>
      <c r="AC113">
        <v>15205501</v>
      </c>
      <c r="AD113">
        <v>15576395</v>
      </c>
      <c r="AE113">
        <v>15936375</v>
      </c>
      <c r="AF113">
        <v>16290149</v>
      </c>
      <c r="AG113">
        <v>16651807</v>
      </c>
      <c r="AH113">
        <v>17040190</v>
      </c>
      <c r="AI113">
        <v>17469005</v>
      </c>
      <c r="AJ113">
        <v>17942715</v>
      </c>
      <c r="AK113">
        <v>18458187</v>
      </c>
      <c r="AL113">
        <v>19011917</v>
      </c>
      <c r="AM113">
        <v>19597239</v>
      </c>
      <c r="AN113">
        <v>20208387</v>
      </c>
      <c r="AO113">
        <v>20845893</v>
      </c>
      <c r="AP113">
        <v>21509291</v>
      </c>
      <c r="AQ113">
        <v>22190250</v>
      </c>
      <c r="AR113">
        <v>22878156</v>
      </c>
      <c r="AS113">
        <v>23565413</v>
      </c>
      <c r="AT113">
        <v>24251649</v>
      </c>
      <c r="AU113">
        <v>24939299</v>
      </c>
      <c r="AV113">
        <v>25627626</v>
      </c>
      <c r="AW113">
        <v>26316609</v>
      </c>
      <c r="AX113">
        <v>27008426</v>
      </c>
      <c r="AY113">
        <v>27697912</v>
      </c>
      <c r="AZ113">
        <v>28390433</v>
      </c>
      <c r="BA113">
        <v>29111417</v>
      </c>
      <c r="BB113">
        <v>29894652</v>
      </c>
      <c r="BC113">
        <v>30762701</v>
      </c>
      <c r="BD113">
        <v>31727053</v>
      </c>
      <c r="BE113">
        <v>32776571</v>
      </c>
      <c r="BF113">
        <v>33883145</v>
      </c>
      <c r="BG113">
        <v>35006080</v>
      </c>
      <c r="BH113">
        <v>36115649</v>
      </c>
      <c r="BI113">
        <v>37202572</v>
      </c>
    </row>
    <row r="114" spans="1:61" x14ac:dyDescent="0.55000000000000004">
      <c r="A114" t="s">
        <v>171</v>
      </c>
      <c r="B114" t="s">
        <v>31</v>
      </c>
      <c r="C114" t="s">
        <v>557</v>
      </c>
      <c r="D114" t="s">
        <v>558</v>
      </c>
      <c r="E114">
        <v>175574</v>
      </c>
      <c r="F114">
        <v>179029</v>
      </c>
      <c r="G114">
        <v>182378</v>
      </c>
      <c r="H114">
        <v>185653</v>
      </c>
      <c r="I114">
        <v>188983</v>
      </c>
      <c r="J114">
        <v>192286</v>
      </c>
      <c r="K114">
        <v>195570</v>
      </c>
      <c r="L114">
        <v>198751</v>
      </c>
      <c r="M114">
        <v>201488</v>
      </c>
      <c r="N114">
        <v>203369</v>
      </c>
      <c r="O114">
        <v>204438</v>
      </c>
      <c r="P114">
        <v>206098</v>
      </c>
      <c r="Q114">
        <v>209137</v>
      </c>
      <c r="R114">
        <v>212317</v>
      </c>
      <c r="S114">
        <v>215209</v>
      </c>
      <c r="T114">
        <v>217979</v>
      </c>
      <c r="U114">
        <v>220154</v>
      </c>
      <c r="V114">
        <v>221799</v>
      </c>
      <c r="W114">
        <v>223537</v>
      </c>
      <c r="X114">
        <v>225735</v>
      </c>
      <c r="Y114">
        <v>228138</v>
      </c>
      <c r="Z114">
        <v>230755</v>
      </c>
      <c r="AA114">
        <v>233860</v>
      </c>
      <c r="AB114">
        <v>236977</v>
      </c>
      <c r="AC114">
        <v>239511</v>
      </c>
      <c r="AD114">
        <v>241405</v>
      </c>
      <c r="AE114">
        <v>243180</v>
      </c>
      <c r="AF114">
        <v>245859</v>
      </c>
      <c r="AG114">
        <v>249740</v>
      </c>
      <c r="AH114">
        <v>252852</v>
      </c>
      <c r="AI114">
        <v>254826</v>
      </c>
      <c r="AJ114">
        <v>257797</v>
      </c>
      <c r="AK114">
        <v>261057</v>
      </c>
      <c r="AL114">
        <v>263725</v>
      </c>
      <c r="AM114">
        <v>266021</v>
      </c>
      <c r="AN114">
        <v>267468</v>
      </c>
      <c r="AO114">
        <v>268916</v>
      </c>
      <c r="AP114">
        <v>271128</v>
      </c>
      <c r="AQ114">
        <v>274047</v>
      </c>
      <c r="AR114">
        <v>277381</v>
      </c>
      <c r="AS114">
        <v>281205</v>
      </c>
      <c r="AT114">
        <v>284968</v>
      </c>
      <c r="AU114">
        <v>287523</v>
      </c>
      <c r="AV114">
        <v>289521</v>
      </c>
      <c r="AW114">
        <v>292074</v>
      </c>
      <c r="AX114">
        <v>296734</v>
      </c>
      <c r="AY114">
        <v>303782</v>
      </c>
      <c r="AZ114">
        <v>311566</v>
      </c>
      <c r="BA114">
        <v>317414</v>
      </c>
      <c r="BB114">
        <v>318499</v>
      </c>
      <c r="BC114">
        <v>318041</v>
      </c>
      <c r="BD114">
        <v>319014</v>
      </c>
      <c r="BE114">
        <v>320716</v>
      </c>
      <c r="BF114">
        <v>323764</v>
      </c>
      <c r="BG114">
        <v>327386</v>
      </c>
      <c r="BH114">
        <v>330815</v>
      </c>
      <c r="BI114">
        <v>334252</v>
      </c>
    </row>
    <row r="115" spans="1:61" x14ac:dyDescent="0.55000000000000004">
      <c r="A115" t="s">
        <v>213</v>
      </c>
      <c r="B115" t="s">
        <v>78</v>
      </c>
      <c r="C115" t="s">
        <v>557</v>
      </c>
      <c r="D115" t="s">
        <v>558</v>
      </c>
      <c r="E115">
        <v>2114020</v>
      </c>
      <c r="F115">
        <v>2185000</v>
      </c>
      <c r="G115">
        <v>2293000</v>
      </c>
      <c r="H115">
        <v>2379000</v>
      </c>
      <c r="I115">
        <v>2475000</v>
      </c>
      <c r="J115">
        <v>2563000</v>
      </c>
      <c r="K115">
        <v>2629000</v>
      </c>
      <c r="L115">
        <v>2745000</v>
      </c>
      <c r="M115">
        <v>2803000</v>
      </c>
      <c r="N115">
        <v>2877000</v>
      </c>
      <c r="O115">
        <v>2974000</v>
      </c>
      <c r="P115">
        <v>3069000</v>
      </c>
      <c r="Q115">
        <v>3148000</v>
      </c>
      <c r="R115">
        <v>3278000</v>
      </c>
      <c r="S115">
        <v>3377000</v>
      </c>
      <c r="T115">
        <v>3455000</v>
      </c>
      <c r="U115">
        <v>3533000</v>
      </c>
      <c r="V115">
        <v>3613000</v>
      </c>
      <c r="W115">
        <v>3690000</v>
      </c>
      <c r="X115">
        <v>3786000</v>
      </c>
      <c r="Y115">
        <v>3878000</v>
      </c>
      <c r="Z115">
        <v>3956000</v>
      </c>
      <c r="AA115">
        <v>4031000</v>
      </c>
      <c r="AB115">
        <v>4105000</v>
      </c>
      <c r="AC115">
        <v>4159000</v>
      </c>
      <c r="AD115">
        <v>4233000</v>
      </c>
      <c r="AE115">
        <v>4299000</v>
      </c>
      <c r="AF115">
        <v>4369000</v>
      </c>
      <c r="AG115">
        <v>4442000</v>
      </c>
      <c r="AH115">
        <v>4518000</v>
      </c>
      <c r="AI115">
        <v>4660000</v>
      </c>
      <c r="AJ115">
        <v>4949000</v>
      </c>
      <c r="AK115">
        <v>5123000</v>
      </c>
      <c r="AL115">
        <v>5261000</v>
      </c>
      <c r="AM115">
        <v>5399000</v>
      </c>
      <c r="AN115">
        <v>5545000</v>
      </c>
      <c r="AO115">
        <v>5692000</v>
      </c>
      <c r="AP115">
        <v>5836000</v>
      </c>
      <c r="AQ115">
        <v>5971000</v>
      </c>
      <c r="AR115">
        <v>6125000</v>
      </c>
      <c r="AS115">
        <v>6289000</v>
      </c>
      <c r="AT115">
        <v>6439000</v>
      </c>
      <c r="AU115">
        <v>6570000</v>
      </c>
      <c r="AV115">
        <v>6689700</v>
      </c>
      <c r="AW115">
        <v>6809000</v>
      </c>
      <c r="AX115">
        <v>6930100</v>
      </c>
      <c r="AY115">
        <v>7053700</v>
      </c>
      <c r="AZ115">
        <v>7180100</v>
      </c>
      <c r="BA115">
        <v>7308800</v>
      </c>
      <c r="BB115">
        <v>7485600</v>
      </c>
      <c r="BC115">
        <v>7623600</v>
      </c>
      <c r="BD115">
        <v>7765800</v>
      </c>
      <c r="BE115">
        <v>7910500</v>
      </c>
      <c r="BF115">
        <v>8059500</v>
      </c>
      <c r="BG115">
        <v>8215700</v>
      </c>
      <c r="BH115">
        <v>8380100</v>
      </c>
      <c r="BI115">
        <v>8547100</v>
      </c>
    </row>
    <row r="116" spans="1:61" x14ac:dyDescent="0.55000000000000004">
      <c r="A116" t="s">
        <v>173</v>
      </c>
      <c r="B116" t="s">
        <v>33</v>
      </c>
      <c r="C116" t="s">
        <v>557</v>
      </c>
      <c r="D116" t="s">
        <v>558</v>
      </c>
      <c r="E116">
        <v>50199700</v>
      </c>
      <c r="F116">
        <v>50536350</v>
      </c>
      <c r="G116">
        <v>50879450</v>
      </c>
      <c r="H116">
        <v>51252000</v>
      </c>
      <c r="I116">
        <v>51675350</v>
      </c>
      <c r="J116">
        <v>52112350</v>
      </c>
      <c r="K116">
        <v>52519000</v>
      </c>
      <c r="L116">
        <v>52900500</v>
      </c>
      <c r="M116">
        <v>53235750</v>
      </c>
      <c r="N116">
        <v>53537950</v>
      </c>
      <c r="O116">
        <v>53821850</v>
      </c>
      <c r="P116">
        <v>54073490</v>
      </c>
      <c r="Q116">
        <v>54381345</v>
      </c>
      <c r="R116">
        <v>54751406</v>
      </c>
      <c r="S116">
        <v>55110868</v>
      </c>
      <c r="T116">
        <v>55441001</v>
      </c>
      <c r="U116">
        <v>55718260</v>
      </c>
      <c r="V116">
        <v>55955411</v>
      </c>
      <c r="W116">
        <v>56155143</v>
      </c>
      <c r="X116">
        <v>56317749</v>
      </c>
      <c r="Y116">
        <v>56433883</v>
      </c>
      <c r="Z116">
        <v>56501675</v>
      </c>
      <c r="AA116">
        <v>56543548</v>
      </c>
      <c r="AB116">
        <v>56564074</v>
      </c>
      <c r="AC116">
        <v>56576718</v>
      </c>
      <c r="AD116">
        <v>56593071</v>
      </c>
      <c r="AE116">
        <v>56596155</v>
      </c>
      <c r="AF116">
        <v>56601931</v>
      </c>
      <c r="AG116">
        <v>56629288</v>
      </c>
      <c r="AH116">
        <v>56671781</v>
      </c>
      <c r="AI116">
        <v>56719240</v>
      </c>
      <c r="AJ116">
        <v>56758521</v>
      </c>
      <c r="AK116">
        <v>56797087</v>
      </c>
      <c r="AL116">
        <v>56831821</v>
      </c>
      <c r="AM116">
        <v>56843400</v>
      </c>
      <c r="AN116">
        <v>56844303</v>
      </c>
      <c r="AO116">
        <v>56860281</v>
      </c>
      <c r="AP116">
        <v>56890372</v>
      </c>
      <c r="AQ116">
        <v>56906744</v>
      </c>
      <c r="AR116">
        <v>56916317</v>
      </c>
      <c r="AS116">
        <v>56942108</v>
      </c>
      <c r="AT116">
        <v>56974100</v>
      </c>
      <c r="AU116">
        <v>57059007</v>
      </c>
      <c r="AV116">
        <v>57313203</v>
      </c>
      <c r="AW116">
        <v>57685327</v>
      </c>
      <c r="AX116">
        <v>57969484</v>
      </c>
      <c r="AY116">
        <v>58143979</v>
      </c>
      <c r="AZ116">
        <v>58438310</v>
      </c>
      <c r="BA116">
        <v>58826731</v>
      </c>
      <c r="BB116">
        <v>59095365</v>
      </c>
      <c r="BC116">
        <v>59277417</v>
      </c>
      <c r="BD116">
        <v>59379449</v>
      </c>
      <c r="BE116">
        <v>59539717</v>
      </c>
      <c r="BF116">
        <v>60233948</v>
      </c>
      <c r="BG116">
        <v>60789140</v>
      </c>
      <c r="BH116">
        <v>60730582</v>
      </c>
      <c r="BI116">
        <v>60600590</v>
      </c>
    </row>
    <row r="117" spans="1:61" x14ac:dyDescent="0.55000000000000004">
      <c r="A117" t="s">
        <v>257</v>
      </c>
      <c r="B117" t="s">
        <v>129</v>
      </c>
      <c r="C117" t="s">
        <v>557</v>
      </c>
      <c r="D117" t="s">
        <v>558</v>
      </c>
      <c r="E117">
        <v>1628252</v>
      </c>
      <c r="F117">
        <v>1650806</v>
      </c>
      <c r="G117">
        <v>1676250</v>
      </c>
      <c r="H117">
        <v>1703395</v>
      </c>
      <c r="I117">
        <v>1730486</v>
      </c>
      <c r="J117">
        <v>1756266</v>
      </c>
      <c r="K117">
        <v>1780264</v>
      </c>
      <c r="L117">
        <v>1803064</v>
      </c>
      <c r="M117">
        <v>1825633</v>
      </c>
      <c r="N117">
        <v>1849414</v>
      </c>
      <c r="O117">
        <v>1875381</v>
      </c>
      <c r="P117">
        <v>1904016</v>
      </c>
      <c r="Q117">
        <v>1934828</v>
      </c>
      <c r="R117">
        <v>1966700</v>
      </c>
      <c r="S117">
        <v>1998034</v>
      </c>
      <c r="T117">
        <v>2027737</v>
      </c>
      <c r="U117">
        <v>2055085</v>
      </c>
      <c r="V117">
        <v>2080538</v>
      </c>
      <c r="W117">
        <v>2105664</v>
      </c>
      <c r="X117">
        <v>2132690</v>
      </c>
      <c r="Y117">
        <v>2163045</v>
      </c>
      <c r="Z117">
        <v>2197583</v>
      </c>
      <c r="AA117">
        <v>2235327</v>
      </c>
      <c r="AB117">
        <v>2273666</v>
      </c>
      <c r="AC117">
        <v>2308947</v>
      </c>
      <c r="AD117">
        <v>2338638</v>
      </c>
      <c r="AE117">
        <v>2361720</v>
      </c>
      <c r="AF117">
        <v>2379279</v>
      </c>
      <c r="AG117">
        <v>2393534</v>
      </c>
      <c r="AH117">
        <v>2407720</v>
      </c>
      <c r="AI117">
        <v>2424242</v>
      </c>
      <c r="AJ117">
        <v>2443689</v>
      </c>
      <c r="AK117">
        <v>2465362</v>
      </c>
      <c r="AL117">
        <v>2488782</v>
      </c>
      <c r="AM117">
        <v>2513049</v>
      </c>
      <c r="AN117">
        <v>2537440</v>
      </c>
      <c r="AO117">
        <v>2561993</v>
      </c>
      <c r="AP117">
        <v>2586827</v>
      </c>
      <c r="AQ117">
        <v>2611367</v>
      </c>
      <c r="AR117">
        <v>2634882</v>
      </c>
      <c r="AS117">
        <v>2656864</v>
      </c>
      <c r="AT117">
        <v>2677011</v>
      </c>
      <c r="AU117">
        <v>2695446</v>
      </c>
      <c r="AV117">
        <v>2712511</v>
      </c>
      <c r="AW117">
        <v>2728777</v>
      </c>
      <c r="AX117">
        <v>2744673</v>
      </c>
      <c r="AY117">
        <v>2760279</v>
      </c>
      <c r="AZ117">
        <v>2775467</v>
      </c>
      <c r="BA117">
        <v>2790122</v>
      </c>
      <c r="BB117">
        <v>2804082</v>
      </c>
      <c r="BC117">
        <v>2817210</v>
      </c>
      <c r="BD117">
        <v>2829493</v>
      </c>
      <c r="BE117">
        <v>2840992</v>
      </c>
      <c r="BF117">
        <v>2851807</v>
      </c>
      <c r="BG117">
        <v>2862087</v>
      </c>
      <c r="BH117">
        <v>2871934</v>
      </c>
      <c r="BI117">
        <v>2881355</v>
      </c>
    </row>
    <row r="118" spans="1:61" x14ac:dyDescent="0.55000000000000004">
      <c r="A118" t="s">
        <v>258</v>
      </c>
      <c r="B118" t="s">
        <v>130</v>
      </c>
      <c r="C118" t="s">
        <v>557</v>
      </c>
      <c r="D118" t="s">
        <v>558</v>
      </c>
      <c r="E118">
        <v>932257</v>
      </c>
      <c r="F118">
        <v>973083</v>
      </c>
      <c r="G118">
        <v>1009733</v>
      </c>
      <c r="H118">
        <v>1049302</v>
      </c>
      <c r="I118">
        <v>1101459</v>
      </c>
      <c r="J118">
        <v>1172550</v>
      </c>
      <c r="K118">
        <v>1265806</v>
      </c>
      <c r="L118">
        <v>1377465</v>
      </c>
      <c r="M118">
        <v>1498309</v>
      </c>
      <c r="N118">
        <v>1615277</v>
      </c>
      <c r="O118">
        <v>1718913</v>
      </c>
      <c r="P118">
        <v>1806605</v>
      </c>
      <c r="Q118">
        <v>1881214</v>
      </c>
      <c r="R118">
        <v>1945626</v>
      </c>
      <c r="S118">
        <v>2004833</v>
      </c>
      <c r="T118">
        <v>2062918</v>
      </c>
      <c r="U118">
        <v>2120069</v>
      </c>
      <c r="V118">
        <v>2176135</v>
      </c>
      <c r="W118">
        <v>2234594</v>
      </c>
      <c r="X118">
        <v>2299655</v>
      </c>
      <c r="Y118">
        <v>2374422</v>
      </c>
      <c r="Z118">
        <v>2461193</v>
      </c>
      <c r="AA118">
        <v>2559718</v>
      </c>
      <c r="AB118">
        <v>2667470</v>
      </c>
      <c r="AC118">
        <v>2780428</v>
      </c>
      <c r="AD118">
        <v>2895985</v>
      </c>
      <c r="AE118">
        <v>3011300</v>
      </c>
      <c r="AF118">
        <v>3127917</v>
      </c>
      <c r="AG118">
        <v>3252672</v>
      </c>
      <c r="AH118">
        <v>3395023</v>
      </c>
      <c r="AI118">
        <v>3560582</v>
      </c>
      <c r="AJ118">
        <v>3753433</v>
      </c>
      <c r="AK118">
        <v>3968198</v>
      </c>
      <c r="AL118">
        <v>4189431</v>
      </c>
      <c r="AM118">
        <v>4395953</v>
      </c>
      <c r="AN118">
        <v>4572904</v>
      </c>
      <c r="AO118">
        <v>4716373</v>
      </c>
      <c r="AP118">
        <v>4832267</v>
      </c>
      <c r="AQ118">
        <v>4927912</v>
      </c>
      <c r="AR118">
        <v>5014899</v>
      </c>
      <c r="AS118">
        <v>5103130</v>
      </c>
      <c r="AT118">
        <v>5193482</v>
      </c>
      <c r="AU118">
        <v>5287488</v>
      </c>
      <c r="AV118">
        <v>5396774</v>
      </c>
      <c r="AW118">
        <v>5535595</v>
      </c>
      <c r="AX118">
        <v>5714111</v>
      </c>
      <c r="AY118">
        <v>5934232</v>
      </c>
      <c r="AZ118">
        <v>6193191</v>
      </c>
      <c r="BA118">
        <v>6489822</v>
      </c>
      <c r="BB118">
        <v>6821116</v>
      </c>
      <c r="BC118">
        <v>7182390</v>
      </c>
      <c r="BD118">
        <v>7574943</v>
      </c>
      <c r="BE118">
        <v>7992573</v>
      </c>
      <c r="BF118">
        <v>8413464</v>
      </c>
      <c r="BG118">
        <v>8809306</v>
      </c>
      <c r="BH118">
        <v>9159302</v>
      </c>
      <c r="BI118">
        <v>9455802</v>
      </c>
    </row>
    <row r="119" spans="1:61" x14ac:dyDescent="0.55000000000000004">
      <c r="A119" t="s">
        <v>174</v>
      </c>
      <c r="B119" t="s">
        <v>34</v>
      </c>
      <c r="C119" t="s">
        <v>557</v>
      </c>
      <c r="D119" t="s">
        <v>558</v>
      </c>
      <c r="E119">
        <v>92500572</v>
      </c>
      <c r="F119">
        <v>94943000</v>
      </c>
      <c r="G119">
        <v>95832000</v>
      </c>
      <c r="H119">
        <v>96812000</v>
      </c>
      <c r="I119">
        <v>97826000</v>
      </c>
      <c r="J119">
        <v>98883000</v>
      </c>
      <c r="K119">
        <v>99790000</v>
      </c>
      <c r="L119">
        <v>100725000</v>
      </c>
      <c r="M119">
        <v>101061000</v>
      </c>
      <c r="N119">
        <v>103172000</v>
      </c>
      <c r="O119">
        <v>104345000</v>
      </c>
      <c r="P119">
        <v>105697000</v>
      </c>
      <c r="Q119">
        <v>107188000</v>
      </c>
      <c r="R119">
        <v>108079000</v>
      </c>
      <c r="S119">
        <v>110162000</v>
      </c>
      <c r="T119">
        <v>111940000</v>
      </c>
      <c r="U119">
        <v>112771000</v>
      </c>
      <c r="V119">
        <v>113863000</v>
      </c>
      <c r="W119">
        <v>114898000</v>
      </c>
      <c r="X119">
        <v>115870000</v>
      </c>
      <c r="Y119">
        <v>116782000</v>
      </c>
      <c r="Z119">
        <v>117648000</v>
      </c>
      <c r="AA119">
        <v>118449000</v>
      </c>
      <c r="AB119">
        <v>119259000</v>
      </c>
      <c r="AC119">
        <v>120018000</v>
      </c>
      <c r="AD119">
        <v>120754000</v>
      </c>
      <c r="AE119">
        <v>121492000</v>
      </c>
      <c r="AF119">
        <v>122091000</v>
      </c>
      <c r="AG119">
        <v>122613000</v>
      </c>
      <c r="AH119">
        <v>123116000</v>
      </c>
      <c r="AI119">
        <v>123537000</v>
      </c>
      <c r="AJ119">
        <v>123921000</v>
      </c>
      <c r="AK119">
        <v>124229000</v>
      </c>
      <c r="AL119">
        <v>124536000</v>
      </c>
      <c r="AM119">
        <v>124961000</v>
      </c>
      <c r="AN119">
        <v>125439000</v>
      </c>
      <c r="AO119">
        <v>125757000</v>
      </c>
      <c r="AP119">
        <v>126057000</v>
      </c>
      <c r="AQ119">
        <v>126400000</v>
      </c>
      <c r="AR119">
        <v>126631000</v>
      </c>
      <c r="AS119">
        <v>126843000</v>
      </c>
      <c r="AT119">
        <v>127149000</v>
      </c>
      <c r="AU119">
        <v>127445000</v>
      </c>
      <c r="AV119">
        <v>127718000</v>
      </c>
      <c r="AW119">
        <v>127761000</v>
      </c>
      <c r="AX119">
        <v>127773000</v>
      </c>
      <c r="AY119">
        <v>127854000</v>
      </c>
      <c r="AZ119">
        <v>128001000</v>
      </c>
      <c r="BA119">
        <v>128063000</v>
      </c>
      <c r="BB119">
        <v>128047000</v>
      </c>
      <c r="BC119">
        <v>128070000</v>
      </c>
      <c r="BD119">
        <v>127833000</v>
      </c>
      <c r="BE119">
        <v>127629000</v>
      </c>
      <c r="BF119">
        <v>127445000</v>
      </c>
      <c r="BG119">
        <v>127276000</v>
      </c>
      <c r="BH119">
        <v>127141000</v>
      </c>
      <c r="BI119">
        <v>126994511</v>
      </c>
    </row>
    <row r="120" spans="1:61" x14ac:dyDescent="0.55000000000000004">
      <c r="A120" t="s">
        <v>214</v>
      </c>
      <c r="B120" t="s">
        <v>79</v>
      </c>
      <c r="C120" t="s">
        <v>557</v>
      </c>
      <c r="D120" t="s">
        <v>558</v>
      </c>
      <c r="E120">
        <v>9714260</v>
      </c>
      <c r="F120">
        <v>10129861</v>
      </c>
      <c r="G120">
        <v>10532062</v>
      </c>
      <c r="H120">
        <v>10913552</v>
      </c>
      <c r="I120">
        <v>11267329</v>
      </c>
      <c r="J120">
        <v>11588870</v>
      </c>
      <c r="K120">
        <v>11872939</v>
      </c>
      <c r="L120">
        <v>12120504</v>
      </c>
      <c r="M120">
        <v>12341412</v>
      </c>
      <c r="N120">
        <v>12550121</v>
      </c>
      <c r="O120">
        <v>12757245</v>
      </c>
      <c r="P120">
        <v>12966920</v>
      </c>
      <c r="Q120">
        <v>13176584</v>
      </c>
      <c r="R120">
        <v>13382211</v>
      </c>
      <c r="S120">
        <v>13577049</v>
      </c>
      <c r="T120">
        <v>13756789</v>
      </c>
      <c r="U120">
        <v>13920105</v>
      </c>
      <c r="V120">
        <v>14070681</v>
      </c>
      <c r="W120">
        <v>14215111</v>
      </c>
      <c r="X120">
        <v>14362417</v>
      </c>
      <c r="Y120">
        <v>14518924</v>
      </c>
      <c r="Z120">
        <v>14683789</v>
      </c>
      <c r="AA120">
        <v>14853993</v>
      </c>
      <c r="AB120">
        <v>15030495</v>
      </c>
      <c r="AC120">
        <v>15214051</v>
      </c>
      <c r="AD120">
        <v>15403006</v>
      </c>
      <c r="AE120">
        <v>15600928</v>
      </c>
      <c r="AF120">
        <v>15801753</v>
      </c>
      <c r="AG120">
        <v>15982510</v>
      </c>
      <c r="AH120">
        <v>16249500</v>
      </c>
      <c r="AI120">
        <v>16348000</v>
      </c>
      <c r="AJ120">
        <v>16450500</v>
      </c>
      <c r="AK120">
        <v>16439095</v>
      </c>
      <c r="AL120">
        <v>16330419</v>
      </c>
      <c r="AM120">
        <v>16095199</v>
      </c>
      <c r="AN120">
        <v>15815626</v>
      </c>
      <c r="AO120">
        <v>15577894</v>
      </c>
      <c r="AP120">
        <v>15333703</v>
      </c>
      <c r="AQ120">
        <v>15071300</v>
      </c>
      <c r="AR120">
        <v>14928426</v>
      </c>
      <c r="AS120">
        <v>14883626</v>
      </c>
      <c r="AT120">
        <v>14858335</v>
      </c>
      <c r="AU120">
        <v>14858948</v>
      </c>
      <c r="AV120">
        <v>14909018</v>
      </c>
      <c r="AW120">
        <v>15012985</v>
      </c>
      <c r="AX120">
        <v>15147029</v>
      </c>
      <c r="AY120">
        <v>15308084</v>
      </c>
      <c r="AZ120">
        <v>15484192</v>
      </c>
      <c r="BA120">
        <v>15674000</v>
      </c>
      <c r="BB120">
        <v>16092701</v>
      </c>
      <c r="BC120">
        <v>16321581</v>
      </c>
      <c r="BD120">
        <v>16556600</v>
      </c>
      <c r="BE120">
        <v>16791425</v>
      </c>
      <c r="BF120">
        <v>17035275</v>
      </c>
      <c r="BG120">
        <v>17289224</v>
      </c>
      <c r="BH120">
        <v>17544126</v>
      </c>
      <c r="BI120">
        <v>17797032</v>
      </c>
    </row>
    <row r="121" spans="1:61" x14ac:dyDescent="0.55000000000000004">
      <c r="A121" t="s">
        <v>259</v>
      </c>
      <c r="B121" t="s">
        <v>131</v>
      </c>
      <c r="C121" t="s">
        <v>557</v>
      </c>
      <c r="D121" t="s">
        <v>558</v>
      </c>
      <c r="E121">
        <v>8105440</v>
      </c>
      <c r="F121">
        <v>8361441</v>
      </c>
      <c r="G121">
        <v>8628972</v>
      </c>
      <c r="H121">
        <v>8908422</v>
      </c>
      <c r="I121">
        <v>9200157</v>
      </c>
      <c r="J121">
        <v>9504703</v>
      </c>
      <c r="K121">
        <v>9822499</v>
      </c>
      <c r="L121">
        <v>10154484</v>
      </c>
      <c r="M121">
        <v>10502245</v>
      </c>
      <c r="N121">
        <v>10867716</v>
      </c>
      <c r="O121">
        <v>11252492</v>
      </c>
      <c r="P121">
        <v>11657514</v>
      </c>
      <c r="Q121">
        <v>12083188</v>
      </c>
      <c r="R121">
        <v>12529852</v>
      </c>
      <c r="S121">
        <v>12997595</v>
      </c>
      <c r="T121">
        <v>13486629</v>
      </c>
      <c r="U121">
        <v>13996704</v>
      </c>
      <c r="V121">
        <v>14528293</v>
      </c>
      <c r="W121">
        <v>15082994</v>
      </c>
      <c r="X121">
        <v>15662852</v>
      </c>
      <c r="Y121">
        <v>16268990</v>
      </c>
      <c r="Z121">
        <v>16901677</v>
      </c>
      <c r="AA121">
        <v>17559430</v>
      </c>
      <c r="AB121">
        <v>18239404</v>
      </c>
      <c r="AC121">
        <v>18937738</v>
      </c>
      <c r="AD121">
        <v>19651225</v>
      </c>
      <c r="AE121">
        <v>20378626</v>
      </c>
      <c r="AF121">
        <v>21119318</v>
      </c>
      <c r="AG121">
        <v>21871442</v>
      </c>
      <c r="AH121">
        <v>22633022</v>
      </c>
      <c r="AI121">
        <v>23402507</v>
      </c>
      <c r="AJ121">
        <v>24179598</v>
      </c>
      <c r="AK121">
        <v>24963953</v>
      </c>
      <c r="AL121">
        <v>25754114</v>
      </c>
      <c r="AM121">
        <v>26548486</v>
      </c>
      <c r="AN121">
        <v>27346456</v>
      </c>
      <c r="AO121">
        <v>28147734</v>
      </c>
      <c r="AP121">
        <v>28954114</v>
      </c>
      <c r="AQ121">
        <v>29769803</v>
      </c>
      <c r="AR121">
        <v>30600397</v>
      </c>
      <c r="AS121">
        <v>31450483</v>
      </c>
      <c r="AT121">
        <v>32321482</v>
      </c>
      <c r="AU121">
        <v>33214009</v>
      </c>
      <c r="AV121">
        <v>34130852</v>
      </c>
      <c r="AW121">
        <v>35074931</v>
      </c>
      <c r="AX121">
        <v>36048288</v>
      </c>
      <c r="AY121">
        <v>37052050</v>
      </c>
      <c r="AZ121">
        <v>38085909</v>
      </c>
      <c r="BA121">
        <v>39148416</v>
      </c>
      <c r="BB121">
        <v>40237204</v>
      </c>
      <c r="BC121">
        <v>41350152</v>
      </c>
      <c r="BD121">
        <v>42486839</v>
      </c>
      <c r="BE121">
        <v>43646629</v>
      </c>
      <c r="BF121">
        <v>44826849</v>
      </c>
      <c r="BG121">
        <v>46024250</v>
      </c>
      <c r="BH121">
        <v>47236259</v>
      </c>
      <c r="BI121">
        <v>48461567</v>
      </c>
    </row>
    <row r="122" spans="1:61" x14ac:dyDescent="0.55000000000000004">
      <c r="A122" t="s">
        <v>368</v>
      </c>
      <c r="B122" t="s">
        <v>133</v>
      </c>
      <c r="C122" t="s">
        <v>557</v>
      </c>
      <c r="D122" t="s">
        <v>558</v>
      </c>
      <c r="E122">
        <v>2172300</v>
      </c>
      <c r="F122">
        <v>2255900</v>
      </c>
      <c r="G122">
        <v>2333400</v>
      </c>
      <c r="H122">
        <v>2413700</v>
      </c>
      <c r="I122">
        <v>2495300</v>
      </c>
      <c r="J122">
        <v>2573300</v>
      </c>
      <c r="K122">
        <v>2655300</v>
      </c>
      <c r="L122">
        <v>2736500</v>
      </c>
      <c r="M122">
        <v>2818300</v>
      </c>
      <c r="N122">
        <v>2894800</v>
      </c>
      <c r="O122">
        <v>2959900</v>
      </c>
      <c r="P122">
        <v>3022300</v>
      </c>
      <c r="Q122">
        <v>3088200</v>
      </c>
      <c r="R122">
        <v>3153800</v>
      </c>
      <c r="S122">
        <v>3223900</v>
      </c>
      <c r="T122">
        <v>3292400</v>
      </c>
      <c r="U122">
        <v>3358700</v>
      </c>
      <c r="V122">
        <v>3423900</v>
      </c>
      <c r="W122">
        <v>3487100</v>
      </c>
      <c r="X122">
        <v>3552000</v>
      </c>
      <c r="Y122">
        <v>3617400</v>
      </c>
      <c r="Z122">
        <v>3685800</v>
      </c>
      <c r="AA122">
        <v>3759300</v>
      </c>
      <c r="AB122">
        <v>3838300</v>
      </c>
      <c r="AC122">
        <v>3916400</v>
      </c>
      <c r="AD122">
        <v>3990300</v>
      </c>
      <c r="AE122">
        <v>4066500</v>
      </c>
      <c r="AF122">
        <v>4144600</v>
      </c>
      <c r="AG122">
        <v>4218400</v>
      </c>
      <c r="AH122">
        <v>4307500</v>
      </c>
      <c r="AI122">
        <v>4391200</v>
      </c>
      <c r="AJ122">
        <v>4463600</v>
      </c>
      <c r="AK122">
        <v>4515400</v>
      </c>
      <c r="AL122">
        <v>4516700</v>
      </c>
      <c r="AM122">
        <v>4515100</v>
      </c>
      <c r="AN122">
        <v>4560400</v>
      </c>
      <c r="AO122">
        <v>4628400</v>
      </c>
      <c r="AP122">
        <v>4696400</v>
      </c>
      <c r="AQ122">
        <v>4769000</v>
      </c>
      <c r="AR122">
        <v>4840400</v>
      </c>
      <c r="AS122">
        <v>4898400</v>
      </c>
      <c r="AT122">
        <v>4945100</v>
      </c>
      <c r="AU122">
        <v>4990700</v>
      </c>
      <c r="AV122">
        <v>5043300</v>
      </c>
      <c r="AW122">
        <v>5104700</v>
      </c>
      <c r="AX122">
        <v>5162600</v>
      </c>
      <c r="AY122">
        <v>5218400</v>
      </c>
      <c r="AZ122">
        <v>5268400</v>
      </c>
      <c r="BA122">
        <v>5318700</v>
      </c>
      <c r="BB122">
        <v>5383300</v>
      </c>
      <c r="BC122">
        <v>5447900</v>
      </c>
      <c r="BD122">
        <v>5514600</v>
      </c>
      <c r="BE122">
        <v>5607200</v>
      </c>
      <c r="BF122">
        <v>5719600</v>
      </c>
      <c r="BG122">
        <v>5835500</v>
      </c>
      <c r="BH122">
        <v>5956900</v>
      </c>
      <c r="BI122">
        <v>6082700</v>
      </c>
    </row>
    <row r="123" spans="1:61" x14ac:dyDescent="0.55000000000000004">
      <c r="A123" t="s">
        <v>200</v>
      </c>
      <c r="B123" t="s">
        <v>62</v>
      </c>
      <c r="C123" t="s">
        <v>557</v>
      </c>
      <c r="D123" t="s">
        <v>558</v>
      </c>
      <c r="E123">
        <v>5722370</v>
      </c>
      <c r="F123">
        <v>5873015</v>
      </c>
      <c r="G123">
        <v>6028551</v>
      </c>
      <c r="H123">
        <v>6183747</v>
      </c>
      <c r="I123">
        <v>6331583</v>
      </c>
      <c r="J123">
        <v>6467197</v>
      </c>
      <c r="K123">
        <v>6584766</v>
      </c>
      <c r="L123">
        <v>6685321</v>
      </c>
      <c r="M123">
        <v>6778723</v>
      </c>
      <c r="N123">
        <v>6879184</v>
      </c>
      <c r="O123">
        <v>6994848</v>
      </c>
      <c r="P123">
        <v>7137749</v>
      </c>
      <c r="Q123">
        <v>7300152</v>
      </c>
      <c r="R123">
        <v>7447285</v>
      </c>
      <c r="S123">
        <v>7531424</v>
      </c>
      <c r="T123">
        <v>7522593</v>
      </c>
      <c r="U123">
        <v>7402873</v>
      </c>
      <c r="V123">
        <v>7194279</v>
      </c>
      <c r="W123">
        <v>6955566</v>
      </c>
      <c r="X123">
        <v>6768724</v>
      </c>
      <c r="Y123">
        <v>6692107</v>
      </c>
      <c r="Z123">
        <v>6748193</v>
      </c>
      <c r="AA123">
        <v>6918101</v>
      </c>
      <c r="AB123">
        <v>7168236</v>
      </c>
      <c r="AC123">
        <v>7446019</v>
      </c>
      <c r="AD123">
        <v>7712978</v>
      </c>
      <c r="AE123">
        <v>7958976</v>
      </c>
      <c r="AF123">
        <v>8196037</v>
      </c>
      <c r="AG123">
        <v>8433798</v>
      </c>
      <c r="AH123">
        <v>8689152</v>
      </c>
      <c r="AI123">
        <v>8973342</v>
      </c>
      <c r="AJ123">
        <v>9286976</v>
      </c>
      <c r="AK123">
        <v>9621504</v>
      </c>
      <c r="AL123">
        <v>9968275</v>
      </c>
      <c r="AM123">
        <v>10315376</v>
      </c>
      <c r="AN123">
        <v>10653558</v>
      </c>
      <c r="AO123">
        <v>10980273</v>
      </c>
      <c r="AP123">
        <v>11295880</v>
      </c>
      <c r="AQ123">
        <v>11597739</v>
      </c>
      <c r="AR123">
        <v>11883636</v>
      </c>
      <c r="AS123">
        <v>12152354</v>
      </c>
      <c r="AT123">
        <v>12402473</v>
      </c>
      <c r="AU123">
        <v>12634729</v>
      </c>
      <c r="AV123">
        <v>12853124</v>
      </c>
      <c r="AW123">
        <v>13063377</v>
      </c>
      <c r="AX123">
        <v>13270201</v>
      </c>
      <c r="AY123">
        <v>13474489</v>
      </c>
      <c r="AZ123">
        <v>13676693</v>
      </c>
      <c r="BA123">
        <v>13880509</v>
      </c>
      <c r="BB123">
        <v>14090208</v>
      </c>
      <c r="BC123">
        <v>14308740</v>
      </c>
      <c r="BD123">
        <v>14537886</v>
      </c>
      <c r="BE123">
        <v>14776866</v>
      </c>
      <c r="BF123">
        <v>15022692</v>
      </c>
      <c r="BG123">
        <v>15270790</v>
      </c>
      <c r="BH123">
        <v>15517635</v>
      </c>
      <c r="BI123">
        <v>15762370</v>
      </c>
    </row>
    <row r="124" spans="1:61" x14ac:dyDescent="0.55000000000000004">
      <c r="A124" t="s">
        <v>362</v>
      </c>
      <c r="B124" t="s">
        <v>363</v>
      </c>
      <c r="C124" t="s">
        <v>557</v>
      </c>
      <c r="D124" t="s">
        <v>558</v>
      </c>
      <c r="E124">
        <v>41233</v>
      </c>
      <c r="F124">
        <v>42257</v>
      </c>
      <c r="G124">
        <v>43302</v>
      </c>
      <c r="H124">
        <v>44363</v>
      </c>
      <c r="I124">
        <v>45425</v>
      </c>
      <c r="J124">
        <v>46453</v>
      </c>
      <c r="K124">
        <v>47459</v>
      </c>
      <c r="L124">
        <v>48437</v>
      </c>
      <c r="M124">
        <v>49388</v>
      </c>
      <c r="N124">
        <v>50294</v>
      </c>
      <c r="O124">
        <v>51178</v>
      </c>
      <c r="P124">
        <v>52025</v>
      </c>
      <c r="Q124">
        <v>52824</v>
      </c>
      <c r="R124">
        <v>53604</v>
      </c>
      <c r="S124">
        <v>54380</v>
      </c>
      <c r="T124">
        <v>55169</v>
      </c>
      <c r="U124">
        <v>55977</v>
      </c>
      <c r="V124">
        <v>56810</v>
      </c>
      <c r="W124">
        <v>57662</v>
      </c>
      <c r="X124">
        <v>58506</v>
      </c>
      <c r="Y124">
        <v>59339</v>
      </c>
      <c r="Z124">
        <v>60133</v>
      </c>
      <c r="AA124">
        <v>60920</v>
      </c>
      <c r="AB124">
        <v>61768</v>
      </c>
      <c r="AC124">
        <v>62765</v>
      </c>
      <c r="AD124">
        <v>64003</v>
      </c>
      <c r="AE124">
        <v>65518</v>
      </c>
      <c r="AF124">
        <v>67261</v>
      </c>
      <c r="AG124">
        <v>69098</v>
      </c>
      <c r="AH124">
        <v>70860</v>
      </c>
      <c r="AI124">
        <v>72412</v>
      </c>
      <c r="AJ124">
        <v>73700</v>
      </c>
      <c r="AK124">
        <v>74769</v>
      </c>
      <c r="AL124">
        <v>75719</v>
      </c>
      <c r="AM124">
        <v>76671</v>
      </c>
      <c r="AN124">
        <v>77730</v>
      </c>
      <c r="AO124">
        <v>78907</v>
      </c>
      <c r="AP124">
        <v>80184</v>
      </c>
      <c r="AQ124">
        <v>81550</v>
      </c>
      <c r="AR124">
        <v>82966</v>
      </c>
      <c r="AS124">
        <v>84406</v>
      </c>
      <c r="AT124">
        <v>85858</v>
      </c>
      <c r="AU124">
        <v>87343</v>
      </c>
      <c r="AV124">
        <v>88895</v>
      </c>
      <c r="AW124">
        <v>90542</v>
      </c>
      <c r="AX124">
        <v>92325</v>
      </c>
      <c r="AY124">
        <v>94260</v>
      </c>
      <c r="AZ124">
        <v>96311</v>
      </c>
      <c r="BA124">
        <v>98440</v>
      </c>
      <c r="BB124">
        <v>100568</v>
      </c>
      <c r="BC124">
        <v>102652</v>
      </c>
      <c r="BD124">
        <v>104656</v>
      </c>
      <c r="BE124">
        <v>106613</v>
      </c>
      <c r="BF124">
        <v>108535</v>
      </c>
      <c r="BG124">
        <v>110458</v>
      </c>
      <c r="BH124">
        <v>112407</v>
      </c>
      <c r="BI124">
        <v>114395</v>
      </c>
    </row>
    <row r="125" spans="1:61" x14ac:dyDescent="0.55000000000000004">
      <c r="A125" t="s">
        <v>431</v>
      </c>
      <c r="B125" t="s">
        <v>432</v>
      </c>
      <c r="C125" t="s">
        <v>557</v>
      </c>
      <c r="D125" t="s">
        <v>558</v>
      </c>
      <c r="E125">
        <v>51195</v>
      </c>
      <c r="F125">
        <v>51193</v>
      </c>
      <c r="G125">
        <v>50966</v>
      </c>
      <c r="H125">
        <v>50525</v>
      </c>
      <c r="I125">
        <v>49930</v>
      </c>
      <c r="J125">
        <v>49214</v>
      </c>
      <c r="K125">
        <v>48358</v>
      </c>
      <c r="L125">
        <v>47380</v>
      </c>
      <c r="M125">
        <v>46402</v>
      </c>
      <c r="N125">
        <v>45534</v>
      </c>
      <c r="O125">
        <v>44885</v>
      </c>
      <c r="P125">
        <v>44495</v>
      </c>
      <c r="Q125">
        <v>44326</v>
      </c>
      <c r="R125">
        <v>44316</v>
      </c>
      <c r="S125">
        <v>44331</v>
      </c>
      <c r="T125">
        <v>44276</v>
      </c>
      <c r="U125">
        <v>44148</v>
      </c>
      <c r="V125">
        <v>43942</v>
      </c>
      <c r="W125">
        <v>43703</v>
      </c>
      <c r="X125">
        <v>43457</v>
      </c>
      <c r="Y125">
        <v>43210</v>
      </c>
      <c r="Z125">
        <v>42976</v>
      </c>
      <c r="AA125">
        <v>42762</v>
      </c>
      <c r="AB125">
        <v>42542</v>
      </c>
      <c r="AC125">
        <v>42294</v>
      </c>
      <c r="AD125">
        <v>42013</v>
      </c>
      <c r="AE125">
        <v>41697</v>
      </c>
      <c r="AF125">
        <v>41351</v>
      </c>
      <c r="AG125">
        <v>41047</v>
      </c>
      <c r="AH125">
        <v>40852</v>
      </c>
      <c r="AI125">
        <v>40834</v>
      </c>
      <c r="AJ125">
        <v>41013</v>
      </c>
      <c r="AK125">
        <v>41361</v>
      </c>
      <c r="AL125">
        <v>41846</v>
      </c>
      <c r="AM125">
        <v>42373</v>
      </c>
      <c r="AN125">
        <v>42891</v>
      </c>
      <c r="AO125">
        <v>43373</v>
      </c>
      <c r="AP125">
        <v>43846</v>
      </c>
      <c r="AQ125">
        <v>44317</v>
      </c>
      <c r="AR125">
        <v>44824</v>
      </c>
      <c r="AS125">
        <v>45374</v>
      </c>
      <c r="AT125">
        <v>45990</v>
      </c>
      <c r="AU125">
        <v>46641</v>
      </c>
      <c r="AV125">
        <v>47306</v>
      </c>
      <c r="AW125">
        <v>47971</v>
      </c>
      <c r="AX125">
        <v>48611</v>
      </c>
      <c r="AY125">
        <v>49210</v>
      </c>
      <c r="AZ125">
        <v>49783</v>
      </c>
      <c r="BA125">
        <v>50332</v>
      </c>
      <c r="BB125">
        <v>50886</v>
      </c>
      <c r="BC125">
        <v>51445</v>
      </c>
      <c r="BD125">
        <v>52006</v>
      </c>
      <c r="BE125">
        <v>52591</v>
      </c>
      <c r="BF125">
        <v>53169</v>
      </c>
      <c r="BG125">
        <v>53739</v>
      </c>
      <c r="BH125">
        <v>54288</v>
      </c>
      <c r="BI125">
        <v>54821</v>
      </c>
    </row>
    <row r="126" spans="1:61" x14ac:dyDescent="0.55000000000000004">
      <c r="A126" t="s">
        <v>365</v>
      </c>
      <c r="B126" t="s">
        <v>35</v>
      </c>
      <c r="C126" t="s">
        <v>557</v>
      </c>
      <c r="D126" t="s">
        <v>558</v>
      </c>
      <c r="E126">
        <v>25012374</v>
      </c>
      <c r="F126">
        <v>25765673</v>
      </c>
      <c r="G126">
        <v>26513030</v>
      </c>
      <c r="H126">
        <v>27261747</v>
      </c>
      <c r="I126">
        <v>27984155</v>
      </c>
      <c r="J126">
        <v>28704674</v>
      </c>
      <c r="K126">
        <v>29435571</v>
      </c>
      <c r="L126">
        <v>30130983</v>
      </c>
      <c r="M126">
        <v>30838302</v>
      </c>
      <c r="N126">
        <v>31544266</v>
      </c>
      <c r="O126">
        <v>32240827</v>
      </c>
      <c r="P126">
        <v>32882704</v>
      </c>
      <c r="Q126">
        <v>33505406</v>
      </c>
      <c r="R126">
        <v>34103149</v>
      </c>
      <c r="S126">
        <v>34692266</v>
      </c>
      <c r="T126">
        <v>35280725</v>
      </c>
      <c r="U126">
        <v>35848523</v>
      </c>
      <c r="V126">
        <v>36411795</v>
      </c>
      <c r="W126">
        <v>36969185</v>
      </c>
      <c r="X126">
        <v>37534236</v>
      </c>
      <c r="Y126">
        <v>38123775</v>
      </c>
      <c r="Z126">
        <v>38723248</v>
      </c>
      <c r="AA126">
        <v>39326352</v>
      </c>
      <c r="AB126">
        <v>39910403</v>
      </c>
      <c r="AC126">
        <v>40405956</v>
      </c>
      <c r="AD126">
        <v>40805744</v>
      </c>
      <c r="AE126">
        <v>41213674</v>
      </c>
      <c r="AF126">
        <v>41621690</v>
      </c>
      <c r="AG126">
        <v>42031247</v>
      </c>
      <c r="AH126">
        <v>42449038</v>
      </c>
      <c r="AI126">
        <v>42869283</v>
      </c>
      <c r="AJ126">
        <v>43295704</v>
      </c>
      <c r="AK126">
        <v>43747962</v>
      </c>
      <c r="AL126">
        <v>44194628</v>
      </c>
      <c r="AM126">
        <v>44641540</v>
      </c>
      <c r="AN126">
        <v>45092991</v>
      </c>
      <c r="AO126">
        <v>45524681</v>
      </c>
      <c r="AP126">
        <v>45953580</v>
      </c>
      <c r="AQ126">
        <v>46286503</v>
      </c>
      <c r="AR126">
        <v>46616677</v>
      </c>
      <c r="AS126">
        <v>47008111</v>
      </c>
      <c r="AT126">
        <v>47370164</v>
      </c>
      <c r="AU126">
        <v>47644736</v>
      </c>
      <c r="AV126">
        <v>47892330</v>
      </c>
      <c r="AW126">
        <v>48082519</v>
      </c>
      <c r="AX126">
        <v>48184561</v>
      </c>
      <c r="AY126">
        <v>48438292</v>
      </c>
      <c r="AZ126">
        <v>48683638</v>
      </c>
      <c r="BA126">
        <v>49054708</v>
      </c>
      <c r="BB126">
        <v>49307835</v>
      </c>
      <c r="BC126">
        <v>49554112</v>
      </c>
      <c r="BD126">
        <v>49936638</v>
      </c>
      <c r="BE126">
        <v>50199853</v>
      </c>
      <c r="BF126">
        <v>50428893</v>
      </c>
      <c r="BG126">
        <v>50746659</v>
      </c>
      <c r="BH126">
        <v>51014947</v>
      </c>
      <c r="BI126">
        <v>51245707</v>
      </c>
    </row>
    <row r="127" spans="1:61" x14ac:dyDescent="0.55000000000000004">
      <c r="A127" t="s">
        <v>260</v>
      </c>
      <c r="B127" t="s">
        <v>132</v>
      </c>
      <c r="C127" t="s">
        <v>557</v>
      </c>
      <c r="D127" t="s">
        <v>558</v>
      </c>
      <c r="E127">
        <v>269618</v>
      </c>
      <c r="F127">
        <v>301336</v>
      </c>
      <c r="G127">
        <v>338296</v>
      </c>
      <c r="H127">
        <v>379891</v>
      </c>
      <c r="I127">
        <v>425235</v>
      </c>
      <c r="J127">
        <v>473554</v>
      </c>
      <c r="K127">
        <v>524856</v>
      </c>
      <c r="L127">
        <v>579007</v>
      </c>
      <c r="M127">
        <v>634897</v>
      </c>
      <c r="N127">
        <v>691129</v>
      </c>
      <c r="O127">
        <v>746767</v>
      </c>
      <c r="P127">
        <v>801142</v>
      </c>
      <c r="Q127">
        <v>854604</v>
      </c>
      <c r="R127">
        <v>908520</v>
      </c>
      <c r="S127">
        <v>964834</v>
      </c>
      <c r="T127">
        <v>1024940</v>
      </c>
      <c r="U127">
        <v>1089209</v>
      </c>
      <c r="V127">
        <v>1157033</v>
      </c>
      <c r="W127">
        <v>1227601</v>
      </c>
      <c r="X127">
        <v>1299683</v>
      </c>
      <c r="Y127">
        <v>1372318</v>
      </c>
      <c r="Z127">
        <v>1442991</v>
      </c>
      <c r="AA127">
        <v>1511314</v>
      </c>
      <c r="AB127">
        <v>1580638</v>
      </c>
      <c r="AC127">
        <v>1655833</v>
      </c>
      <c r="AD127">
        <v>1738994</v>
      </c>
      <c r="AE127">
        <v>1836105</v>
      </c>
      <c r="AF127">
        <v>1942810</v>
      </c>
      <c r="AG127">
        <v>2038885</v>
      </c>
      <c r="AH127">
        <v>2096932</v>
      </c>
      <c r="AI127">
        <v>2099615</v>
      </c>
      <c r="AJ127">
        <v>2035661</v>
      </c>
      <c r="AK127" s="3">
        <f>($AJ$127+$AN$127)/2</f>
        <v>1823156</v>
      </c>
      <c r="AL127" s="3">
        <f t="shared" ref="AL127:AM127" si="0">($AJ$127+$AN$127)/2</f>
        <v>1823156</v>
      </c>
      <c r="AM127" s="3">
        <f t="shared" si="0"/>
        <v>1823156</v>
      </c>
      <c r="AN127">
        <v>1610651</v>
      </c>
      <c r="AO127">
        <v>1631740</v>
      </c>
      <c r="AP127">
        <v>1715314</v>
      </c>
      <c r="AQ127">
        <v>1836353</v>
      </c>
      <c r="AR127">
        <v>1957066</v>
      </c>
      <c r="AS127">
        <v>2050741</v>
      </c>
      <c r="AT127">
        <v>2109355</v>
      </c>
      <c r="AU127">
        <v>2143833</v>
      </c>
      <c r="AV127">
        <v>2169118</v>
      </c>
      <c r="AW127">
        <v>2207939</v>
      </c>
      <c r="AX127">
        <v>2276623</v>
      </c>
      <c r="AY127">
        <v>2377258</v>
      </c>
      <c r="AZ127">
        <v>2503410</v>
      </c>
      <c r="BA127">
        <v>2652340</v>
      </c>
      <c r="BB127">
        <v>2818939</v>
      </c>
      <c r="BC127">
        <v>2998083</v>
      </c>
      <c r="BD127">
        <v>3191051</v>
      </c>
      <c r="BE127">
        <v>3395556</v>
      </c>
      <c r="BF127">
        <v>3598385</v>
      </c>
      <c r="BG127">
        <v>3782450</v>
      </c>
      <c r="BH127">
        <v>3935794</v>
      </c>
      <c r="BI127">
        <v>4052584</v>
      </c>
    </row>
    <row r="128" spans="1:61" x14ac:dyDescent="0.55000000000000004">
      <c r="A128" t="s">
        <v>506</v>
      </c>
      <c r="B128" t="s">
        <v>507</v>
      </c>
      <c r="C128" t="s">
        <v>557</v>
      </c>
      <c r="D128" t="s">
        <v>558</v>
      </c>
      <c r="E128">
        <v>206288466</v>
      </c>
      <c r="F128">
        <v>212141158</v>
      </c>
      <c r="G128">
        <v>218187764</v>
      </c>
      <c r="H128">
        <v>224397456</v>
      </c>
      <c r="I128">
        <v>230726737</v>
      </c>
      <c r="J128">
        <v>237143034</v>
      </c>
      <c r="K128">
        <v>243633320</v>
      </c>
      <c r="L128">
        <v>250203252</v>
      </c>
      <c r="M128">
        <v>256861866</v>
      </c>
      <c r="N128">
        <v>263625974</v>
      </c>
      <c r="O128">
        <v>270506235</v>
      </c>
      <c r="P128">
        <v>277502867</v>
      </c>
      <c r="Q128">
        <v>284605846</v>
      </c>
      <c r="R128">
        <v>291803994</v>
      </c>
      <c r="S128">
        <v>299082201</v>
      </c>
      <c r="T128">
        <v>306429011</v>
      </c>
      <c r="U128">
        <v>313835275</v>
      </c>
      <c r="V128">
        <v>321300608</v>
      </c>
      <c r="W128">
        <v>328832663</v>
      </c>
      <c r="X128">
        <v>336443919</v>
      </c>
      <c r="Y128">
        <v>344140576</v>
      </c>
      <c r="Z128">
        <v>351924309</v>
      </c>
      <c r="AA128">
        <v>359782679</v>
      </c>
      <c r="AB128">
        <v>367690458</v>
      </c>
      <c r="AC128">
        <v>375614401</v>
      </c>
      <c r="AD128">
        <v>383529486</v>
      </c>
      <c r="AE128">
        <v>391419929</v>
      </c>
      <c r="AF128">
        <v>399287449</v>
      </c>
      <c r="AG128">
        <v>407145597</v>
      </c>
      <c r="AH128">
        <v>415016911</v>
      </c>
      <c r="AI128">
        <v>422914642</v>
      </c>
      <c r="AJ128">
        <v>430838594</v>
      </c>
      <c r="AK128">
        <v>438771695</v>
      </c>
      <c r="AL128">
        <v>446689943</v>
      </c>
      <c r="AM128">
        <v>454561464</v>
      </c>
      <c r="AN128">
        <v>462360574</v>
      </c>
      <c r="AO128">
        <v>470084837</v>
      </c>
      <c r="AP128">
        <v>477732904</v>
      </c>
      <c r="AQ128">
        <v>485282781</v>
      </c>
      <c r="AR128">
        <v>492708788</v>
      </c>
      <c r="AS128">
        <v>499996505</v>
      </c>
      <c r="AT128">
        <v>507131154</v>
      </c>
      <c r="AU128">
        <v>514126613</v>
      </c>
      <c r="AV128">
        <v>521033040</v>
      </c>
      <c r="AW128">
        <v>527919692</v>
      </c>
      <c r="AX128">
        <v>534836570</v>
      </c>
      <c r="AY128">
        <v>541798268</v>
      </c>
      <c r="AZ128">
        <v>548789887</v>
      </c>
      <c r="BA128">
        <v>555795034</v>
      </c>
      <c r="BB128">
        <v>562785589</v>
      </c>
      <c r="BC128">
        <v>569737872</v>
      </c>
      <c r="BD128">
        <v>576648286</v>
      </c>
      <c r="BE128">
        <v>583515410</v>
      </c>
      <c r="BF128">
        <v>590319145</v>
      </c>
      <c r="BG128">
        <v>597035363</v>
      </c>
      <c r="BH128">
        <v>603644865</v>
      </c>
      <c r="BI128">
        <v>610136397</v>
      </c>
    </row>
    <row r="129" spans="1:61" x14ac:dyDescent="0.55000000000000004">
      <c r="A129" t="s">
        <v>369</v>
      </c>
      <c r="B129" t="s">
        <v>370</v>
      </c>
      <c r="C129" t="s">
        <v>557</v>
      </c>
      <c r="D129" t="s">
        <v>558</v>
      </c>
      <c r="E129">
        <v>2120896</v>
      </c>
      <c r="F129">
        <v>2170343</v>
      </c>
      <c r="G129">
        <v>2221122</v>
      </c>
      <c r="H129">
        <v>2273349</v>
      </c>
      <c r="I129">
        <v>2327137</v>
      </c>
      <c r="J129">
        <v>2382594</v>
      </c>
      <c r="K129">
        <v>2439196</v>
      </c>
      <c r="L129">
        <v>2496920</v>
      </c>
      <c r="M129">
        <v>2556852</v>
      </c>
      <c r="N129">
        <v>2620434</v>
      </c>
      <c r="O129">
        <v>2688428</v>
      </c>
      <c r="P129">
        <v>2762265</v>
      </c>
      <c r="Q129">
        <v>2840841</v>
      </c>
      <c r="R129">
        <v>2919287</v>
      </c>
      <c r="S129">
        <v>2990965</v>
      </c>
      <c r="T129">
        <v>3051577</v>
      </c>
      <c r="U129">
        <v>3098973</v>
      </c>
      <c r="V129">
        <v>3135842</v>
      </c>
      <c r="W129">
        <v>3168843</v>
      </c>
      <c r="X129">
        <v>3207328</v>
      </c>
      <c r="Y129">
        <v>3258144</v>
      </c>
      <c r="Z129">
        <v>3323377</v>
      </c>
      <c r="AA129">
        <v>3401242</v>
      </c>
      <c r="AB129">
        <v>3489977</v>
      </c>
      <c r="AC129">
        <v>3586381</v>
      </c>
      <c r="AD129">
        <v>3687898</v>
      </c>
      <c r="AE129">
        <v>3794043</v>
      </c>
      <c r="AF129">
        <v>3905163</v>
      </c>
      <c r="AG129">
        <v>4020295</v>
      </c>
      <c r="AH129">
        <v>4138408</v>
      </c>
      <c r="AI129">
        <v>4258472</v>
      </c>
      <c r="AJ129">
        <v>4380073</v>
      </c>
      <c r="AK129">
        <v>4502363</v>
      </c>
      <c r="AL129">
        <v>4623280</v>
      </c>
      <c r="AM129">
        <v>4740380</v>
      </c>
      <c r="AN129">
        <v>4851923</v>
      </c>
      <c r="AO129">
        <v>4957180</v>
      </c>
      <c r="AP129">
        <v>5056519</v>
      </c>
      <c r="AQ129">
        <v>5150763</v>
      </c>
      <c r="AR129">
        <v>5241284</v>
      </c>
      <c r="AS129">
        <v>5329304</v>
      </c>
      <c r="AT129">
        <v>5414568</v>
      </c>
      <c r="AU129">
        <v>5497273</v>
      </c>
      <c r="AV129">
        <v>5579656</v>
      </c>
      <c r="AW129">
        <v>5664605</v>
      </c>
      <c r="AX129">
        <v>5754026</v>
      </c>
      <c r="AY129">
        <v>5849356</v>
      </c>
      <c r="AZ129">
        <v>5949787</v>
      </c>
      <c r="BA129">
        <v>6052190</v>
      </c>
      <c r="BB129">
        <v>6152036</v>
      </c>
      <c r="BC129">
        <v>6246274</v>
      </c>
      <c r="BD129">
        <v>6333487</v>
      </c>
      <c r="BE129">
        <v>6415169</v>
      </c>
      <c r="BF129">
        <v>6494557</v>
      </c>
      <c r="BG129">
        <v>6576397</v>
      </c>
      <c r="BH129">
        <v>6663967</v>
      </c>
      <c r="BI129">
        <v>6758353</v>
      </c>
    </row>
    <row r="130" spans="1:61" x14ac:dyDescent="0.55000000000000004">
      <c r="A130" t="s">
        <v>261</v>
      </c>
      <c r="B130" t="s">
        <v>134</v>
      </c>
      <c r="C130" t="s">
        <v>557</v>
      </c>
      <c r="D130" t="s">
        <v>558</v>
      </c>
      <c r="E130">
        <v>1804926</v>
      </c>
      <c r="F130">
        <v>1864605</v>
      </c>
      <c r="G130">
        <v>1925276</v>
      </c>
      <c r="H130">
        <v>1984980</v>
      </c>
      <c r="I130">
        <v>2041207</v>
      </c>
      <c r="J130">
        <v>2092348</v>
      </c>
      <c r="K130">
        <v>2136636</v>
      </c>
      <c r="L130">
        <v>2174845</v>
      </c>
      <c r="M130">
        <v>2210959</v>
      </c>
      <c r="N130">
        <v>2250602</v>
      </c>
      <c r="O130">
        <v>2297389</v>
      </c>
      <c r="P130">
        <v>2353555</v>
      </c>
      <c r="Q130">
        <v>2416735</v>
      </c>
      <c r="R130">
        <v>2480419</v>
      </c>
      <c r="S130">
        <v>2535497</v>
      </c>
      <c r="T130">
        <v>2575690</v>
      </c>
      <c r="U130">
        <v>2598354</v>
      </c>
      <c r="V130">
        <v>2606221</v>
      </c>
      <c r="W130">
        <v>2604865</v>
      </c>
      <c r="X130">
        <v>2602566</v>
      </c>
      <c r="Y130">
        <v>2605293</v>
      </c>
      <c r="Z130">
        <v>2615747</v>
      </c>
      <c r="AA130">
        <v>2632276</v>
      </c>
      <c r="AB130">
        <v>2651292</v>
      </c>
      <c r="AC130">
        <v>2667220</v>
      </c>
      <c r="AD130">
        <v>2676583</v>
      </c>
      <c r="AE130">
        <v>2677280</v>
      </c>
      <c r="AF130">
        <v>2672173</v>
      </c>
      <c r="AG130">
        <v>2668585</v>
      </c>
      <c r="AH130">
        <v>2676605</v>
      </c>
      <c r="AI130">
        <v>2703016</v>
      </c>
      <c r="AJ130">
        <v>2752462</v>
      </c>
      <c r="AK130">
        <v>2821862</v>
      </c>
      <c r="AL130">
        <v>2900854</v>
      </c>
      <c r="AM130">
        <v>2974640</v>
      </c>
      <c r="AN130">
        <v>3033394</v>
      </c>
      <c r="AO130">
        <v>3070960</v>
      </c>
      <c r="AP130">
        <v>3092670</v>
      </c>
      <c r="AQ130">
        <v>3113951</v>
      </c>
      <c r="AR130">
        <v>3156646</v>
      </c>
      <c r="AS130">
        <v>3235366</v>
      </c>
      <c r="AT130">
        <v>3359859</v>
      </c>
      <c r="AU130">
        <v>3522837</v>
      </c>
      <c r="AV130">
        <v>3701464</v>
      </c>
      <c r="AW130">
        <v>3863267</v>
      </c>
      <c r="AX130">
        <v>3986852</v>
      </c>
      <c r="AY130">
        <v>4057350</v>
      </c>
      <c r="AZ130">
        <v>4086466</v>
      </c>
      <c r="BA130">
        <v>4111047</v>
      </c>
      <c r="BB130">
        <v>4183156</v>
      </c>
      <c r="BC130">
        <v>4337141</v>
      </c>
      <c r="BD130">
        <v>4588368</v>
      </c>
      <c r="BE130">
        <v>4916404</v>
      </c>
      <c r="BF130">
        <v>5276102</v>
      </c>
      <c r="BG130">
        <v>5603279</v>
      </c>
      <c r="BH130">
        <v>5851479</v>
      </c>
      <c r="BI130">
        <v>6006668</v>
      </c>
    </row>
    <row r="131" spans="1:61" x14ac:dyDescent="0.55000000000000004">
      <c r="A131" t="s">
        <v>373</v>
      </c>
      <c r="B131" t="s">
        <v>374</v>
      </c>
      <c r="C131" t="s">
        <v>557</v>
      </c>
      <c r="D131" t="s">
        <v>558</v>
      </c>
      <c r="E131">
        <v>1120313</v>
      </c>
      <c r="F131">
        <v>1144986</v>
      </c>
      <c r="G131">
        <v>1170480</v>
      </c>
      <c r="H131">
        <v>1196890</v>
      </c>
      <c r="I131">
        <v>1224344</v>
      </c>
      <c r="J131">
        <v>1252972</v>
      </c>
      <c r="K131">
        <v>1282814</v>
      </c>
      <c r="L131">
        <v>1313941</v>
      </c>
      <c r="M131">
        <v>1346491</v>
      </c>
      <c r="N131">
        <v>1380637</v>
      </c>
      <c r="O131">
        <v>1416529</v>
      </c>
      <c r="P131">
        <v>1454198</v>
      </c>
      <c r="Q131">
        <v>1493711</v>
      </c>
      <c r="R131">
        <v>1535229</v>
      </c>
      <c r="S131">
        <v>1578952</v>
      </c>
      <c r="T131">
        <v>1625013</v>
      </c>
      <c r="U131">
        <v>1672300</v>
      </c>
      <c r="V131">
        <v>1720489</v>
      </c>
      <c r="W131">
        <v>1771256</v>
      </c>
      <c r="X131">
        <v>1826881</v>
      </c>
      <c r="Y131">
        <v>1888314</v>
      </c>
      <c r="Z131">
        <v>1957456</v>
      </c>
      <c r="AA131">
        <v>2031850</v>
      </c>
      <c r="AB131">
        <v>2102911</v>
      </c>
      <c r="AC131">
        <v>2159089</v>
      </c>
      <c r="AD131">
        <v>2192555</v>
      </c>
      <c r="AE131">
        <v>2201833</v>
      </c>
      <c r="AF131">
        <v>2191023</v>
      </c>
      <c r="AG131">
        <v>2165090</v>
      </c>
      <c r="AH131">
        <v>2131525</v>
      </c>
      <c r="AI131">
        <v>2097232</v>
      </c>
      <c r="AJ131">
        <v>2060267</v>
      </c>
      <c r="AK131">
        <v>2022729</v>
      </c>
      <c r="AL131">
        <v>2000248</v>
      </c>
      <c r="AM131">
        <v>2012885</v>
      </c>
      <c r="AN131">
        <v>2073482</v>
      </c>
      <c r="AO131">
        <v>2191179</v>
      </c>
      <c r="AP131">
        <v>2358469</v>
      </c>
      <c r="AQ131">
        <v>2551062</v>
      </c>
      <c r="AR131">
        <v>2734518</v>
      </c>
      <c r="AS131">
        <v>2884522</v>
      </c>
      <c r="AT131">
        <v>2991132</v>
      </c>
      <c r="AU131">
        <v>3062863</v>
      </c>
      <c r="AV131">
        <v>3116233</v>
      </c>
      <c r="AW131">
        <v>3176414</v>
      </c>
      <c r="AX131">
        <v>3261230</v>
      </c>
      <c r="AY131">
        <v>3375838</v>
      </c>
      <c r="AZ131">
        <v>3512932</v>
      </c>
      <c r="BA131">
        <v>3662993</v>
      </c>
      <c r="BB131">
        <v>3811528</v>
      </c>
      <c r="BC131">
        <v>3948125</v>
      </c>
      <c r="BD131">
        <v>4070167</v>
      </c>
      <c r="BE131">
        <v>4181563</v>
      </c>
      <c r="BF131">
        <v>4286291</v>
      </c>
      <c r="BG131">
        <v>4390737</v>
      </c>
      <c r="BH131">
        <v>4499621</v>
      </c>
      <c r="BI131">
        <v>4613823</v>
      </c>
    </row>
    <row r="132" spans="1:61" x14ac:dyDescent="0.55000000000000004">
      <c r="A132" t="s">
        <v>262</v>
      </c>
      <c r="B132" t="s">
        <v>135</v>
      </c>
      <c r="C132" t="s">
        <v>557</v>
      </c>
      <c r="D132" t="s">
        <v>558</v>
      </c>
      <c r="E132">
        <v>1448417</v>
      </c>
      <c r="F132">
        <v>1498071</v>
      </c>
      <c r="G132">
        <v>1550813</v>
      </c>
      <c r="H132">
        <v>1607171</v>
      </c>
      <c r="I132">
        <v>1667825</v>
      </c>
      <c r="J132">
        <v>1733306</v>
      </c>
      <c r="K132">
        <v>1803683</v>
      </c>
      <c r="L132">
        <v>1878877</v>
      </c>
      <c r="M132">
        <v>1958914</v>
      </c>
      <c r="N132">
        <v>2043818</v>
      </c>
      <c r="O132">
        <v>2133526</v>
      </c>
      <c r="P132">
        <v>2228146</v>
      </c>
      <c r="Q132">
        <v>2327490</v>
      </c>
      <c r="R132">
        <v>2430755</v>
      </c>
      <c r="S132">
        <v>2536888</v>
      </c>
      <c r="T132">
        <v>2645139</v>
      </c>
      <c r="U132">
        <v>2754696</v>
      </c>
      <c r="V132">
        <v>2865637</v>
      </c>
      <c r="W132">
        <v>2979093</v>
      </c>
      <c r="X132">
        <v>3096729</v>
      </c>
      <c r="Y132">
        <v>3219466</v>
      </c>
      <c r="Z132">
        <v>3347781</v>
      </c>
      <c r="AA132">
        <v>3480454</v>
      </c>
      <c r="AB132">
        <v>3614689</v>
      </c>
      <c r="AC132">
        <v>3746715</v>
      </c>
      <c r="AD132">
        <v>3873781</v>
      </c>
      <c r="AE132">
        <v>3994591</v>
      </c>
      <c r="AF132">
        <v>4109703</v>
      </c>
      <c r="AG132">
        <v>4220418</v>
      </c>
      <c r="AH132">
        <v>4328914</v>
      </c>
      <c r="AI132">
        <v>4436661</v>
      </c>
      <c r="AJ132">
        <v>4544293</v>
      </c>
      <c r="AK132">
        <v>4651004</v>
      </c>
      <c r="AL132">
        <v>4755289</v>
      </c>
      <c r="AM132">
        <v>4855003</v>
      </c>
      <c r="AN132">
        <v>4948798</v>
      </c>
      <c r="AO132">
        <v>5035884</v>
      </c>
      <c r="AP132">
        <v>5117269</v>
      </c>
      <c r="AQ132">
        <v>5195502</v>
      </c>
      <c r="AR132">
        <v>5274163</v>
      </c>
      <c r="AS132">
        <v>5355751</v>
      </c>
      <c r="AT132">
        <v>5440566</v>
      </c>
      <c r="AU132">
        <v>5527515</v>
      </c>
      <c r="AV132">
        <v>5615952</v>
      </c>
      <c r="AW132">
        <v>5704759</v>
      </c>
      <c r="AX132">
        <v>5792688</v>
      </c>
      <c r="AY132">
        <v>5881435</v>
      </c>
      <c r="AZ132">
        <v>5970362</v>
      </c>
      <c r="BA132">
        <v>6053078</v>
      </c>
      <c r="BB132">
        <v>6121053</v>
      </c>
      <c r="BC132">
        <v>6169140</v>
      </c>
      <c r="BD132">
        <v>6193501</v>
      </c>
      <c r="BE132">
        <v>6198258</v>
      </c>
      <c r="BF132">
        <v>6195970</v>
      </c>
      <c r="BG132">
        <v>6204108</v>
      </c>
      <c r="BH132">
        <v>6234955</v>
      </c>
      <c r="BI132">
        <v>6293253</v>
      </c>
    </row>
    <row r="133" spans="1:61" x14ac:dyDescent="0.55000000000000004">
      <c r="A133" t="s">
        <v>433</v>
      </c>
      <c r="B133" t="s">
        <v>434</v>
      </c>
      <c r="C133" t="s">
        <v>557</v>
      </c>
      <c r="D133" t="s">
        <v>558</v>
      </c>
      <c r="E133">
        <v>89897</v>
      </c>
      <c r="F133">
        <v>90914</v>
      </c>
      <c r="G133">
        <v>92084</v>
      </c>
      <c r="H133">
        <v>93399</v>
      </c>
      <c r="I133">
        <v>94814</v>
      </c>
      <c r="J133">
        <v>96302</v>
      </c>
      <c r="K133">
        <v>97881</v>
      </c>
      <c r="L133">
        <v>99527</v>
      </c>
      <c r="M133">
        <v>101179</v>
      </c>
      <c r="N133">
        <v>102749</v>
      </c>
      <c r="O133">
        <v>104160</v>
      </c>
      <c r="P133">
        <v>105390</v>
      </c>
      <c r="Q133">
        <v>106455</v>
      </c>
      <c r="R133">
        <v>107466</v>
      </c>
      <c r="S133">
        <v>108532</v>
      </c>
      <c r="T133">
        <v>109769</v>
      </c>
      <c r="U133">
        <v>111208</v>
      </c>
      <c r="V133">
        <v>112831</v>
      </c>
      <c r="W133">
        <v>114546</v>
      </c>
      <c r="X133">
        <v>116290</v>
      </c>
      <c r="Y133">
        <v>117987</v>
      </c>
      <c r="Z133">
        <v>119594</v>
      </c>
      <c r="AA133">
        <v>121154</v>
      </c>
      <c r="AB133">
        <v>122740</v>
      </c>
      <c r="AC133">
        <v>124468</v>
      </c>
      <c r="AD133">
        <v>126418</v>
      </c>
      <c r="AE133">
        <v>128619</v>
      </c>
      <c r="AF133">
        <v>131034</v>
      </c>
      <c r="AG133">
        <v>133533</v>
      </c>
      <c r="AH133">
        <v>135956</v>
      </c>
      <c r="AI133">
        <v>138185</v>
      </c>
      <c r="AJ133">
        <v>140156</v>
      </c>
      <c r="AK133">
        <v>141925</v>
      </c>
      <c r="AL133">
        <v>143565</v>
      </c>
      <c r="AM133">
        <v>145247</v>
      </c>
      <c r="AN133">
        <v>147044</v>
      </c>
      <c r="AO133">
        <v>149004</v>
      </c>
      <c r="AP133">
        <v>151086</v>
      </c>
      <c r="AQ133">
        <v>153183</v>
      </c>
      <c r="AR133">
        <v>155172</v>
      </c>
      <c r="AS133">
        <v>156949</v>
      </c>
      <c r="AT133">
        <v>158464</v>
      </c>
      <c r="AU133">
        <v>159763</v>
      </c>
      <c r="AV133">
        <v>160973</v>
      </c>
      <c r="AW133">
        <v>162251</v>
      </c>
      <c r="AX133">
        <v>163714</v>
      </c>
      <c r="AY133">
        <v>165407</v>
      </c>
      <c r="AZ133">
        <v>167288</v>
      </c>
      <c r="BA133">
        <v>169220</v>
      </c>
      <c r="BB133">
        <v>171022</v>
      </c>
      <c r="BC133">
        <v>172580</v>
      </c>
      <c r="BD133">
        <v>173832</v>
      </c>
      <c r="BE133">
        <v>174835</v>
      </c>
      <c r="BF133">
        <v>175660</v>
      </c>
      <c r="BG133">
        <v>176421</v>
      </c>
      <c r="BH133">
        <v>177206</v>
      </c>
      <c r="BI133">
        <v>178015</v>
      </c>
    </row>
    <row r="134" spans="1:61" x14ac:dyDescent="0.55000000000000004">
      <c r="A134" t="s">
        <v>504</v>
      </c>
      <c r="B134" t="s">
        <v>505</v>
      </c>
      <c r="C134" t="s">
        <v>557</v>
      </c>
      <c r="D134" t="s">
        <v>558</v>
      </c>
      <c r="E134">
        <v>220434162</v>
      </c>
      <c r="F134">
        <v>226564269</v>
      </c>
      <c r="G134">
        <v>232898623</v>
      </c>
      <c r="H134">
        <v>239400168</v>
      </c>
      <c r="I134">
        <v>246016868</v>
      </c>
      <c r="J134">
        <v>252710810</v>
      </c>
      <c r="K134">
        <v>259469769</v>
      </c>
      <c r="L134">
        <v>266297580</v>
      </c>
      <c r="M134">
        <v>273207936</v>
      </c>
      <c r="N134">
        <v>280224095</v>
      </c>
      <c r="O134">
        <v>287360913</v>
      </c>
      <c r="P134">
        <v>294620200</v>
      </c>
      <c r="Q134">
        <v>301984111</v>
      </c>
      <c r="R134">
        <v>309446838</v>
      </c>
      <c r="S134">
        <v>316987705</v>
      </c>
      <c r="T134">
        <v>324590353</v>
      </c>
      <c r="U134">
        <v>332247634</v>
      </c>
      <c r="V134">
        <v>339956216</v>
      </c>
      <c r="W134">
        <v>347735376</v>
      </c>
      <c r="X134">
        <v>355592928</v>
      </c>
      <c r="Y134">
        <v>363540795</v>
      </c>
      <c r="Z134">
        <v>371579141</v>
      </c>
      <c r="AA134">
        <v>379699615</v>
      </c>
      <c r="AB134">
        <v>387871825</v>
      </c>
      <c r="AC134">
        <v>396066751</v>
      </c>
      <c r="AD134">
        <v>404253008</v>
      </c>
      <c r="AE134">
        <v>412419260</v>
      </c>
      <c r="AF134">
        <v>420565926</v>
      </c>
      <c r="AG134">
        <v>428704815</v>
      </c>
      <c r="AH134">
        <v>436859090</v>
      </c>
      <c r="AI134">
        <v>445044474</v>
      </c>
      <c r="AJ134">
        <v>453251622</v>
      </c>
      <c r="AK134">
        <v>461466818</v>
      </c>
      <c r="AL134">
        <v>469673464</v>
      </c>
      <c r="AM134">
        <v>477832466</v>
      </c>
      <c r="AN134">
        <v>485913137</v>
      </c>
      <c r="AO134">
        <v>493920486</v>
      </c>
      <c r="AP134">
        <v>501837818</v>
      </c>
      <c r="AQ134">
        <v>509664955</v>
      </c>
      <c r="AR134">
        <v>517324341</v>
      </c>
      <c r="AS134">
        <v>524829248</v>
      </c>
      <c r="AT134">
        <v>532173135</v>
      </c>
      <c r="AU134">
        <v>539373531</v>
      </c>
      <c r="AV134">
        <v>546480559</v>
      </c>
      <c r="AW134">
        <v>553565401</v>
      </c>
      <c r="AX134">
        <v>560677294</v>
      </c>
      <c r="AY134">
        <v>567825874</v>
      </c>
      <c r="AZ134">
        <v>574999132</v>
      </c>
      <c r="BA134">
        <v>582185012</v>
      </c>
      <c r="BB134">
        <v>589352524</v>
      </c>
      <c r="BC134">
        <v>596477846</v>
      </c>
      <c r="BD134">
        <v>603534610</v>
      </c>
      <c r="BE134">
        <v>610545003</v>
      </c>
      <c r="BF134">
        <v>617492351</v>
      </c>
      <c r="BG134">
        <v>624331830</v>
      </c>
      <c r="BH134">
        <v>631058524</v>
      </c>
      <c r="BI134">
        <v>637664490</v>
      </c>
    </row>
    <row r="135" spans="1:61" x14ac:dyDescent="0.55000000000000004">
      <c r="A135" t="s">
        <v>510</v>
      </c>
      <c r="B135" t="s">
        <v>511</v>
      </c>
      <c r="C135" t="s">
        <v>557</v>
      </c>
      <c r="D135" t="s">
        <v>558</v>
      </c>
      <c r="E135">
        <v>240742196</v>
      </c>
      <c r="F135">
        <v>246406470</v>
      </c>
      <c r="G135">
        <v>252264341</v>
      </c>
      <c r="H135">
        <v>258352723</v>
      </c>
      <c r="I135">
        <v>264721836</v>
      </c>
      <c r="J135">
        <v>271400502</v>
      </c>
      <c r="K135">
        <v>278419926</v>
      </c>
      <c r="L135">
        <v>285751541</v>
      </c>
      <c r="M135">
        <v>293292818</v>
      </c>
      <c r="N135">
        <v>300902584</v>
      </c>
      <c r="O135">
        <v>308486373</v>
      </c>
      <c r="P135">
        <v>316004632</v>
      </c>
      <c r="Q135">
        <v>323506502</v>
      </c>
      <c r="R135">
        <v>331095229</v>
      </c>
      <c r="S135">
        <v>338920295</v>
      </c>
      <c r="T135">
        <v>347093126</v>
      </c>
      <c r="U135">
        <v>355653610</v>
      </c>
      <c r="V135">
        <v>364581154</v>
      </c>
      <c r="W135">
        <v>373854416</v>
      </c>
      <c r="X135">
        <v>383429856</v>
      </c>
      <c r="Y135">
        <v>393279303</v>
      </c>
      <c r="Z135">
        <v>403408681</v>
      </c>
      <c r="AA135">
        <v>413846599</v>
      </c>
      <c r="AB135">
        <v>424613917</v>
      </c>
      <c r="AC135">
        <v>435737690</v>
      </c>
      <c r="AD135">
        <v>447240981</v>
      </c>
      <c r="AE135">
        <v>459115735</v>
      </c>
      <c r="AF135">
        <v>471364938</v>
      </c>
      <c r="AG135">
        <v>484033065</v>
      </c>
      <c r="AH135">
        <v>497176877</v>
      </c>
      <c r="AI135">
        <v>510827576</v>
      </c>
      <c r="AJ135">
        <v>525020368</v>
      </c>
      <c r="AK135">
        <v>539720450</v>
      </c>
      <c r="AL135">
        <v>554804181</v>
      </c>
      <c r="AM135">
        <v>570101958</v>
      </c>
      <c r="AN135">
        <v>585496175</v>
      </c>
      <c r="AO135">
        <v>600926162</v>
      </c>
      <c r="AP135">
        <v>616437048</v>
      </c>
      <c r="AQ135">
        <v>632146821</v>
      </c>
      <c r="AR135">
        <v>648229112</v>
      </c>
      <c r="AS135">
        <v>664804763</v>
      </c>
      <c r="AT135">
        <v>681932226</v>
      </c>
      <c r="AU135">
        <v>699560739</v>
      </c>
      <c r="AV135">
        <v>717572892</v>
      </c>
      <c r="AW135">
        <v>735796583</v>
      </c>
      <c r="AX135">
        <v>754118072</v>
      </c>
      <c r="AY135">
        <v>772488966</v>
      </c>
      <c r="AZ135">
        <v>790978141</v>
      </c>
      <c r="BA135">
        <v>809730997</v>
      </c>
      <c r="BB135">
        <v>828953320</v>
      </c>
      <c r="BC135">
        <v>848791962</v>
      </c>
      <c r="BD135">
        <v>869298106</v>
      </c>
      <c r="BE135">
        <v>890423474</v>
      </c>
      <c r="BF135">
        <v>912093996</v>
      </c>
      <c r="BG135">
        <v>934192321</v>
      </c>
      <c r="BH135">
        <v>956631108</v>
      </c>
      <c r="BI135">
        <v>979387925</v>
      </c>
    </row>
    <row r="136" spans="1:61" x14ac:dyDescent="0.55000000000000004">
      <c r="A136" t="s">
        <v>514</v>
      </c>
      <c r="B136" t="s">
        <v>515</v>
      </c>
      <c r="C136" t="s">
        <v>557</v>
      </c>
      <c r="D136" t="s">
        <v>558</v>
      </c>
      <c r="E136">
        <v>154670163</v>
      </c>
      <c r="F136">
        <v>158069258</v>
      </c>
      <c r="G136">
        <v>161549718</v>
      </c>
      <c r="H136">
        <v>165151369</v>
      </c>
      <c r="I136">
        <v>168931464</v>
      </c>
      <c r="J136">
        <v>172929952</v>
      </c>
      <c r="K136">
        <v>177159065</v>
      </c>
      <c r="L136">
        <v>181601570</v>
      </c>
      <c r="M136">
        <v>186231925</v>
      </c>
      <c r="N136">
        <v>191011431</v>
      </c>
      <c r="O136">
        <v>195910639</v>
      </c>
      <c r="P136">
        <v>200923157</v>
      </c>
      <c r="Q136">
        <v>206053605</v>
      </c>
      <c r="R136">
        <v>211296083</v>
      </c>
      <c r="S136">
        <v>216646371</v>
      </c>
      <c r="T136">
        <v>222101799</v>
      </c>
      <c r="U136">
        <v>227669815</v>
      </c>
      <c r="V136">
        <v>233352815</v>
      </c>
      <c r="W136">
        <v>239138889</v>
      </c>
      <c r="X136">
        <v>245012264</v>
      </c>
      <c r="Y136">
        <v>250969220</v>
      </c>
      <c r="Z136">
        <v>257008637</v>
      </c>
      <c r="AA136">
        <v>263158391</v>
      </c>
      <c r="AB136">
        <v>269480791</v>
      </c>
      <c r="AC136">
        <v>276057603</v>
      </c>
      <c r="AD136">
        <v>282952714</v>
      </c>
      <c r="AE136">
        <v>290181431</v>
      </c>
      <c r="AF136">
        <v>297743620</v>
      </c>
      <c r="AG136">
        <v>305666480</v>
      </c>
      <c r="AH136">
        <v>313976444</v>
      </c>
      <c r="AI136">
        <v>322686243</v>
      </c>
      <c r="AJ136">
        <v>331828071</v>
      </c>
      <c r="AK136">
        <v>341387303</v>
      </c>
      <c r="AL136">
        <v>351272293</v>
      </c>
      <c r="AM136">
        <v>361356181</v>
      </c>
      <c r="AN136">
        <v>371552946</v>
      </c>
      <c r="AO136">
        <v>381823685</v>
      </c>
      <c r="AP136">
        <v>392209889</v>
      </c>
      <c r="AQ136">
        <v>402805256</v>
      </c>
      <c r="AR136">
        <v>413745647</v>
      </c>
      <c r="AS136">
        <v>425129552</v>
      </c>
      <c r="AT136">
        <v>436993814</v>
      </c>
      <c r="AU136">
        <v>449310184</v>
      </c>
      <c r="AV136">
        <v>462034389</v>
      </c>
      <c r="AW136">
        <v>475094388</v>
      </c>
      <c r="AX136">
        <v>488440913</v>
      </c>
      <c r="AY136">
        <v>502059411</v>
      </c>
      <c r="AZ136">
        <v>515977457</v>
      </c>
      <c r="BA136">
        <v>530237548</v>
      </c>
      <c r="BB136">
        <v>544900284</v>
      </c>
      <c r="BC136">
        <v>560007444</v>
      </c>
      <c r="BD136">
        <v>575572515</v>
      </c>
      <c r="BE136">
        <v>591576162</v>
      </c>
      <c r="BF136">
        <v>607987351</v>
      </c>
      <c r="BG136">
        <v>624759914</v>
      </c>
      <c r="BH136">
        <v>641858608</v>
      </c>
      <c r="BI136">
        <v>659272676</v>
      </c>
    </row>
    <row r="137" spans="1:61" x14ac:dyDescent="0.55000000000000004">
      <c r="A137" t="s">
        <v>375</v>
      </c>
      <c r="B137" t="s">
        <v>376</v>
      </c>
      <c r="C137" t="s">
        <v>557</v>
      </c>
      <c r="D137" t="s">
        <v>558</v>
      </c>
      <c r="E137">
        <v>16495</v>
      </c>
      <c r="F137">
        <v>16894</v>
      </c>
      <c r="G137">
        <v>17290</v>
      </c>
      <c r="H137">
        <v>17718</v>
      </c>
      <c r="I137">
        <v>18170</v>
      </c>
      <c r="J137">
        <v>18649</v>
      </c>
      <c r="K137">
        <v>19153</v>
      </c>
      <c r="L137">
        <v>19691</v>
      </c>
      <c r="M137">
        <v>20236</v>
      </c>
      <c r="N137">
        <v>20765</v>
      </c>
      <c r="O137">
        <v>21265</v>
      </c>
      <c r="P137">
        <v>21726</v>
      </c>
      <c r="Q137">
        <v>22151</v>
      </c>
      <c r="R137">
        <v>22563</v>
      </c>
      <c r="S137">
        <v>22981</v>
      </c>
      <c r="T137">
        <v>23432</v>
      </c>
      <c r="U137">
        <v>23926</v>
      </c>
      <c r="V137">
        <v>24440</v>
      </c>
      <c r="W137">
        <v>24962</v>
      </c>
      <c r="X137">
        <v>25447</v>
      </c>
      <c r="Y137">
        <v>25866</v>
      </c>
      <c r="Z137">
        <v>26224</v>
      </c>
      <c r="AA137">
        <v>26515</v>
      </c>
      <c r="AB137">
        <v>26765</v>
      </c>
      <c r="AC137">
        <v>27011</v>
      </c>
      <c r="AD137">
        <v>27257</v>
      </c>
      <c r="AE137">
        <v>27524</v>
      </c>
      <c r="AF137">
        <v>27802</v>
      </c>
      <c r="AG137">
        <v>28095</v>
      </c>
      <c r="AH137">
        <v>28407</v>
      </c>
      <c r="AI137">
        <v>28747</v>
      </c>
      <c r="AJ137">
        <v>29108</v>
      </c>
      <c r="AK137">
        <v>29497</v>
      </c>
      <c r="AL137">
        <v>29919</v>
      </c>
      <c r="AM137">
        <v>30365</v>
      </c>
      <c r="AN137">
        <v>30833</v>
      </c>
      <c r="AO137">
        <v>31325</v>
      </c>
      <c r="AP137">
        <v>31838</v>
      </c>
      <c r="AQ137">
        <v>32355</v>
      </c>
      <c r="AR137">
        <v>32842</v>
      </c>
      <c r="AS137">
        <v>33286</v>
      </c>
      <c r="AT137">
        <v>33671</v>
      </c>
      <c r="AU137">
        <v>34018</v>
      </c>
      <c r="AV137">
        <v>34321</v>
      </c>
      <c r="AW137">
        <v>34596</v>
      </c>
      <c r="AX137">
        <v>34852</v>
      </c>
      <c r="AY137">
        <v>35095</v>
      </c>
      <c r="AZ137">
        <v>35322</v>
      </c>
      <c r="BA137">
        <v>35541</v>
      </c>
      <c r="BB137">
        <v>35766</v>
      </c>
      <c r="BC137">
        <v>36003</v>
      </c>
      <c r="BD137">
        <v>36264</v>
      </c>
      <c r="BE137">
        <v>36545</v>
      </c>
      <c r="BF137">
        <v>36834</v>
      </c>
      <c r="BG137">
        <v>37127</v>
      </c>
      <c r="BH137">
        <v>37403</v>
      </c>
      <c r="BI137">
        <v>37666</v>
      </c>
    </row>
    <row r="138" spans="1:61" x14ac:dyDescent="0.55000000000000004">
      <c r="A138" t="s">
        <v>274</v>
      </c>
      <c r="B138" t="s">
        <v>147</v>
      </c>
      <c r="C138" t="s">
        <v>557</v>
      </c>
      <c r="D138" t="s">
        <v>558</v>
      </c>
      <c r="E138">
        <v>9896000</v>
      </c>
      <c r="F138">
        <v>10168000</v>
      </c>
      <c r="G138">
        <v>10443000</v>
      </c>
      <c r="H138">
        <v>10582000</v>
      </c>
      <c r="I138">
        <v>10903000</v>
      </c>
      <c r="J138">
        <v>11164000</v>
      </c>
      <c r="K138">
        <v>11439000</v>
      </c>
      <c r="L138">
        <v>11703000</v>
      </c>
      <c r="M138">
        <v>11992000</v>
      </c>
      <c r="N138">
        <v>12252000</v>
      </c>
      <c r="O138">
        <v>12514000</v>
      </c>
      <c r="P138">
        <v>12690000</v>
      </c>
      <c r="Q138">
        <v>12861000</v>
      </c>
      <c r="R138">
        <v>13091000</v>
      </c>
      <c r="S138">
        <v>13284000</v>
      </c>
      <c r="T138">
        <v>13496000</v>
      </c>
      <c r="U138">
        <v>13717000</v>
      </c>
      <c r="V138">
        <v>13942000</v>
      </c>
      <c r="W138">
        <v>14190000</v>
      </c>
      <c r="X138">
        <v>14472000</v>
      </c>
      <c r="Y138">
        <v>14747000</v>
      </c>
      <c r="Z138">
        <v>14847000</v>
      </c>
      <c r="AA138">
        <v>15096000</v>
      </c>
      <c r="AB138">
        <v>15339000</v>
      </c>
      <c r="AC138">
        <v>15583000</v>
      </c>
      <c r="AD138">
        <v>15831000</v>
      </c>
      <c r="AE138">
        <v>16083000</v>
      </c>
      <c r="AF138">
        <v>16339000</v>
      </c>
      <c r="AG138">
        <v>16593000</v>
      </c>
      <c r="AH138">
        <v>16841000</v>
      </c>
      <c r="AI138">
        <v>17078000</v>
      </c>
      <c r="AJ138">
        <v>17306000</v>
      </c>
      <c r="AK138">
        <v>17524000</v>
      </c>
      <c r="AL138">
        <v>17728000</v>
      </c>
      <c r="AM138">
        <v>17912000</v>
      </c>
      <c r="AN138">
        <v>18074000</v>
      </c>
      <c r="AO138">
        <v>18210000</v>
      </c>
      <c r="AP138">
        <v>18323000</v>
      </c>
      <c r="AQ138">
        <v>18425000</v>
      </c>
      <c r="AR138">
        <v>18532000</v>
      </c>
      <c r="AS138">
        <v>18655000</v>
      </c>
      <c r="AT138">
        <v>18797000</v>
      </c>
      <c r="AU138">
        <v>18939000</v>
      </c>
      <c r="AV138">
        <v>19083000</v>
      </c>
      <c r="AW138">
        <v>19228000</v>
      </c>
      <c r="AX138">
        <v>19373000</v>
      </c>
      <c r="AY138">
        <v>19520000</v>
      </c>
      <c r="AZ138">
        <v>19668000</v>
      </c>
      <c r="BA138">
        <v>19817000</v>
      </c>
      <c r="BB138">
        <v>19968000</v>
      </c>
      <c r="BC138">
        <v>20119000</v>
      </c>
      <c r="BD138">
        <v>20271000</v>
      </c>
      <c r="BE138">
        <v>20425000</v>
      </c>
      <c r="BF138">
        <v>20585000</v>
      </c>
      <c r="BG138">
        <v>20771000</v>
      </c>
      <c r="BH138">
        <v>20966000</v>
      </c>
      <c r="BI138">
        <v>21203000</v>
      </c>
    </row>
    <row r="139" spans="1:61" x14ac:dyDescent="0.55000000000000004">
      <c r="A139" t="s">
        <v>516</v>
      </c>
      <c r="B139" t="s">
        <v>517</v>
      </c>
      <c r="C139" t="s">
        <v>557</v>
      </c>
      <c r="D139" t="s">
        <v>558</v>
      </c>
      <c r="E139">
        <v>955530364</v>
      </c>
      <c r="F139">
        <v>977153221</v>
      </c>
      <c r="G139">
        <v>999510311</v>
      </c>
      <c r="H139">
        <v>1022440150</v>
      </c>
      <c r="I139">
        <v>1046222931</v>
      </c>
      <c r="J139">
        <v>1070587525</v>
      </c>
      <c r="K139">
        <v>1095615249</v>
      </c>
      <c r="L139">
        <v>1121291228</v>
      </c>
      <c r="M139">
        <v>1147654767</v>
      </c>
      <c r="N139">
        <v>1174659356</v>
      </c>
      <c r="O139">
        <v>1202337501</v>
      </c>
      <c r="P139">
        <v>1230618932</v>
      </c>
      <c r="Q139">
        <v>1259606757</v>
      </c>
      <c r="R139">
        <v>1289405226</v>
      </c>
      <c r="S139">
        <v>1319989340</v>
      </c>
      <c r="T139">
        <v>1351448578</v>
      </c>
      <c r="U139">
        <v>1383765405</v>
      </c>
      <c r="V139">
        <v>1416926158</v>
      </c>
      <c r="W139">
        <v>1451030951</v>
      </c>
      <c r="X139">
        <v>1486206375</v>
      </c>
      <c r="Y139">
        <v>1522455237</v>
      </c>
      <c r="Z139">
        <v>1559578301</v>
      </c>
      <c r="AA139">
        <v>1597742202</v>
      </c>
      <c r="AB139">
        <v>1636777504</v>
      </c>
      <c r="AC139">
        <v>1676491166</v>
      </c>
      <c r="AD139">
        <v>1716719088</v>
      </c>
      <c r="AE139">
        <v>1757496619</v>
      </c>
      <c r="AF139">
        <v>1798719486</v>
      </c>
      <c r="AG139">
        <v>1840232174</v>
      </c>
      <c r="AH139">
        <v>1881932892</v>
      </c>
      <c r="AI139">
        <v>1925379611</v>
      </c>
      <c r="AJ139">
        <v>1966936363</v>
      </c>
      <c r="AK139">
        <v>2008612913</v>
      </c>
      <c r="AL139">
        <v>2050156017</v>
      </c>
      <c r="AM139">
        <v>2091318647</v>
      </c>
      <c r="AN139">
        <v>2132343002</v>
      </c>
      <c r="AO139">
        <v>2173450913</v>
      </c>
      <c r="AP139">
        <v>2214623596</v>
      </c>
      <c r="AQ139">
        <v>2255687535</v>
      </c>
      <c r="AR139">
        <v>2296629842</v>
      </c>
      <c r="AS139">
        <v>2337778855</v>
      </c>
      <c r="AT139">
        <v>2379053569</v>
      </c>
      <c r="AU139">
        <v>2420369986</v>
      </c>
      <c r="AV139">
        <v>2461865840</v>
      </c>
      <c r="AW139">
        <v>2503542524</v>
      </c>
      <c r="AX139">
        <v>2545319773</v>
      </c>
      <c r="AY139">
        <v>2587214235</v>
      </c>
      <c r="AZ139">
        <v>2629277748</v>
      </c>
      <c r="BA139">
        <v>2671499214</v>
      </c>
      <c r="BB139">
        <v>2713862748</v>
      </c>
      <c r="BC139">
        <v>2756602745</v>
      </c>
      <c r="BD139">
        <v>2799383507</v>
      </c>
      <c r="BE139">
        <v>2841934571</v>
      </c>
      <c r="BF139">
        <v>2884574006</v>
      </c>
      <c r="BG139">
        <v>2927194316</v>
      </c>
      <c r="BH139">
        <v>2970020158</v>
      </c>
      <c r="BI139">
        <v>3012923806</v>
      </c>
    </row>
    <row r="140" spans="1:61" x14ac:dyDescent="0.55000000000000004">
      <c r="A140" t="s">
        <v>512</v>
      </c>
      <c r="B140" t="s">
        <v>513</v>
      </c>
      <c r="C140" t="s">
        <v>557</v>
      </c>
      <c r="D140" t="s">
        <v>558</v>
      </c>
      <c r="E140">
        <v>2279583870</v>
      </c>
      <c r="F140">
        <v>2309160397</v>
      </c>
      <c r="G140">
        <v>2352010104</v>
      </c>
      <c r="H140">
        <v>2406932278</v>
      </c>
      <c r="I140">
        <v>2462536274</v>
      </c>
      <c r="J140">
        <v>2519876451</v>
      </c>
      <c r="K140">
        <v>2581011300</v>
      </c>
      <c r="L140">
        <v>2642198273</v>
      </c>
      <c r="M140">
        <v>2705175456</v>
      </c>
      <c r="N140">
        <v>2770630717</v>
      </c>
      <c r="O140">
        <v>2837882982</v>
      </c>
      <c r="P140">
        <v>2906559051</v>
      </c>
      <c r="Q140">
        <v>2974385601</v>
      </c>
      <c r="R140">
        <v>3042289951</v>
      </c>
      <c r="S140">
        <v>3109760508</v>
      </c>
      <c r="T140">
        <v>3176021264</v>
      </c>
      <c r="U140">
        <v>3241778539</v>
      </c>
      <c r="V140">
        <v>3307040031</v>
      </c>
      <c r="W140">
        <v>3373447579</v>
      </c>
      <c r="X140">
        <v>3441339408</v>
      </c>
      <c r="Y140">
        <v>3510137270</v>
      </c>
      <c r="Z140">
        <v>3580605849</v>
      </c>
      <c r="AA140">
        <v>3654457786</v>
      </c>
      <c r="AB140">
        <v>3729407841</v>
      </c>
      <c r="AC140">
        <v>3804450531</v>
      </c>
      <c r="AD140">
        <v>3881091898</v>
      </c>
      <c r="AE140">
        <v>3960113275</v>
      </c>
      <c r="AF140">
        <v>4041372105</v>
      </c>
      <c r="AG140">
        <v>4123409918</v>
      </c>
      <c r="AH140">
        <v>4205136981</v>
      </c>
      <c r="AI140">
        <v>4287532629</v>
      </c>
      <c r="AJ140">
        <v>4366505939</v>
      </c>
      <c r="AK140">
        <v>4444185609</v>
      </c>
      <c r="AL140">
        <v>4521207585</v>
      </c>
      <c r="AM140">
        <v>4597585266</v>
      </c>
      <c r="AN140">
        <v>4673602296</v>
      </c>
      <c r="AO140">
        <v>4749206716</v>
      </c>
      <c r="AP140">
        <v>4825054508</v>
      </c>
      <c r="AQ140">
        <v>4900128612</v>
      </c>
      <c r="AR140">
        <v>4974237881</v>
      </c>
      <c r="AS140">
        <v>5047578889</v>
      </c>
      <c r="AT140">
        <v>5120003794</v>
      </c>
      <c r="AU140">
        <v>5192002038.8828697</v>
      </c>
      <c r="AV140">
        <v>5264263345.8989296</v>
      </c>
      <c r="AW140">
        <v>5336810798.9913702</v>
      </c>
      <c r="AX140">
        <v>5409780630.2439699</v>
      </c>
      <c r="AY140">
        <v>5482900367.4849901</v>
      </c>
      <c r="AZ140">
        <v>5556123156.9909296</v>
      </c>
      <c r="BA140">
        <v>5630111419.2955303</v>
      </c>
      <c r="BB140">
        <v>5705229263.1101999</v>
      </c>
      <c r="BC140">
        <v>5781145005.3622303</v>
      </c>
      <c r="BD140">
        <v>5857844644.3578196</v>
      </c>
      <c r="BE140">
        <v>5935500538.0772305</v>
      </c>
      <c r="BF140">
        <v>6014016343.6100798</v>
      </c>
      <c r="BG140">
        <v>6093019654.7391596</v>
      </c>
      <c r="BH140">
        <v>6172290591.6820297</v>
      </c>
      <c r="BI140">
        <v>6252106157</v>
      </c>
    </row>
    <row r="141" spans="1:61" x14ac:dyDescent="0.55000000000000004">
      <c r="A141" t="s">
        <v>371</v>
      </c>
      <c r="B141" t="s">
        <v>372</v>
      </c>
      <c r="C141" t="s">
        <v>557</v>
      </c>
      <c r="D141" t="s">
        <v>558</v>
      </c>
      <c r="E141">
        <v>851591</v>
      </c>
      <c r="F141">
        <v>866462</v>
      </c>
      <c r="G141">
        <v>882170</v>
      </c>
      <c r="H141">
        <v>898647</v>
      </c>
      <c r="I141">
        <v>915822</v>
      </c>
      <c r="J141">
        <v>933655</v>
      </c>
      <c r="K141">
        <v>952206</v>
      </c>
      <c r="L141">
        <v>971512</v>
      </c>
      <c r="M141">
        <v>991491</v>
      </c>
      <c r="N141">
        <v>1012015</v>
      </c>
      <c r="O141">
        <v>1033050</v>
      </c>
      <c r="P141">
        <v>1054453</v>
      </c>
      <c r="Q141">
        <v>1076340</v>
      </c>
      <c r="R141">
        <v>1099235</v>
      </c>
      <c r="S141">
        <v>1123855</v>
      </c>
      <c r="T141">
        <v>1150635</v>
      </c>
      <c r="U141">
        <v>1179723</v>
      </c>
      <c r="V141">
        <v>1210799</v>
      </c>
      <c r="W141">
        <v>1243352</v>
      </c>
      <c r="X141">
        <v>1276663</v>
      </c>
      <c r="Y141">
        <v>1310118</v>
      </c>
      <c r="Z141">
        <v>1343690</v>
      </c>
      <c r="AA141">
        <v>1377346</v>
      </c>
      <c r="AB141">
        <v>1410439</v>
      </c>
      <c r="AC141">
        <v>1442212</v>
      </c>
      <c r="AD141">
        <v>1472192</v>
      </c>
      <c r="AE141">
        <v>1499861</v>
      </c>
      <c r="AF141">
        <v>1525460</v>
      </c>
      <c r="AG141">
        <v>1550262</v>
      </c>
      <c r="AH141">
        <v>1576022</v>
      </c>
      <c r="AI141">
        <v>1603938</v>
      </c>
      <c r="AJ141">
        <v>1634517</v>
      </c>
      <c r="AK141">
        <v>1667121</v>
      </c>
      <c r="AL141">
        <v>1700362</v>
      </c>
      <c r="AM141">
        <v>1732257</v>
      </c>
      <c r="AN141">
        <v>1761359</v>
      </c>
      <c r="AO141">
        <v>1787273</v>
      </c>
      <c r="AP141">
        <v>1810453</v>
      </c>
      <c r="AQ141">
        <v>1831298</v>
      </c>
      <c r="AR141">
        <v>1850527</v>
      </c>
      <c r="AS141">
        <v>1868699</v>
      </c>
      <c r="AT141">
        <v>1885955</v>
      </c>
      <c r="AU141">
        <v>1902312</v>
      </c>
      <c r="AV141">
        <v>1918097</v>
      </c>
      <c r="AW141">
        <v>1933728</v>
      </c>
      <c r="AX141">
        <v>1949543</v>
      </c>
      <c r="AY141">
        <v>1965662</v>
      </c>
      <c r="AZ141">
        <v>1982287</v>
      </c>
      <c r="BA141">
        <v>1999930</v>
      </c>
      <c r="BB141">
        <v>2019209</v>
      </c>
      <c r="BC141">
        <v>2040551</v>
      </c>
      <c r="BD141">
        <v>2064166</v>
      </c>
      <c r="BE141">
        <v>2089928</v>
      </c>
      <c r="BF141">
        <v>2117361</v>
      </c>
      <c r="BG141">
        <v>2145785</v>
      </c>
      <c r="BH141">
        <v>2174645</v>
      </c>
      <c r="BI141">
        <v>2203821</v>
      </c>
    </row>
    <row r="142" spans="1:61" x14ac:dyDescent="0.55000000000000004">
      <c r="A142" t="s">
        <v>502</v>
      </c>
      <c r="B142" t="s">
        <v>503</v>
      </c>
      <c r="C142" t="s">
        <v>557</v>
      </c>
      <c r="D142" t="s">
        <v>558</v>
      </c>
      <c r="E142">
        <v>1099314242</v>
      </c>
      <c r="F142">
        <v>1101437594</v>
      </c>
      <c r="G142">
        <v>1115814176</v>
      </c>
      <c r="H142">
        <v>1141369524</v>
      </c>
      <c r="I142">
        <v>1166686603</v>
      </c>
      <c r="J142">
        <v>1192684380</v>
      </c>
      <c r="K142">
        <v>1221467515</v>
      </c>
      <c r="L142">
        <v>1249422404</v>
      </c>
      <c r="M142">
        <v>1278226894</v>
      </c>
      <c r="N142">
        <v>1308528257</v>
      </c>
      <c r="O142">
        <v>1339564796</v>
      </c>
      <c r="P142">
        <v>1371115219</v>
      </c>
      <c r="Q142">
        <v>1401045511</v>
      </c>
      <c r="R142">
        <v>1430110305</v>
      </c>
      <c r="S142">
        <v>1457744790</v>
      </c>
      <c r="T142">
        <v>1483162765</v>
      </c>
      <c r="U142">
        <v>1507058741</v>
      </c>
      <c r="V142">
        <v>1529402942</v>
      </c>
      <c r="W142">
        <v>1551701372</v>
      </c>
      <c r="X142">
        <v>1574205012</v>
      </c>
      <c r="Y142">
        <v>1596260695</v>
      </c>
      <c r="Z142">
        <v>1618553932</v>
      </c>
      <c r="AA142">
        <v>1643017771</v>
      </c>
      <c r="AB142">
        <v>1667415556</v>
      </c>
      <c r="AC142">
        <v>1690957098</v>
      </c>
      <c r="AD142">
        <v>1715338025</v>
      </c>
      <c r="AE142">
        <v>1741359686</v>
      </c>
      <c r="AF142">
        <v>1768900972</v>
      </c>
      <c r="AG142">
        <v>1796575744</v>
      </c>
      <c r="AH142">
        <v>1823489515</v>
      </c>
      <c r="AI142">
        <v>1848804300</v>
      </c>
      <c r="AJ142">
        <v>1872462246</v>
      </c>
      <c r="AK142">
        <v>1892154493</v>
      </c>
      <c r="AL142">
        <v>1912802703</v>
      </c>
      <c r="AM142">
        <v>1933029510</v>
      </c>
      <c r="AN142">
        <v>1954394231</v>
      </c>
      <c r="AO142">
        <v>1973716477</v>
      </c>
      <c r="AP142">
        <v>1992872162</v>
      </c>
      <c r="AQ142">
        <v>2011383694</v>
      </c>
      <c r="AR142">
        <v>2028688232</v>
      </c>
      <c r="AS142">
        <v>2044405728</v>
      </c>
      <c r="AT142">
        <v>2059351100</v>
      </c>
      <c r="AU142">
        <v>2073373008</v>
      </c>
      <c r="AV142">
        <v>2087062173</v>
      </c>
      <c r="AW142">
        <v>2100672286</v>
      </c>
      <c r="AX142">
        <v>2114381754</v>
      </c>
      <c r="AY142">
        <v>2127904635</v>
      </c>
      <c r="AZ142">
        <v>2141092280</v>
      </c>
      <c r="BA142">
        <v>2154444388</v>
      </c>
      <c r="BB142">
        <v>2168123627</v>
      </c>
      <c r="BC142">
        <v>2181250143</v>
      </c>
      <c r="BD142">
        <v>2194503254</v>
      </c>
      <c r="BE142">
        <v>2208049607</v>
      </c>
      <c r="BF142">
        <v>2221689409</v>
      </c>
      <c r="BG142">
        <v>2235382535</v>
      </c>
      <c r="BH142">
        <v>2248927194</v>
      </c>
      <c r="BI142">
        <v>2262709895</v>
      </c>
    </row>
    <row r="143" spans="1:61" x14ac:dyDescent="0.55000000000000004">
      <c r="A143" t="s">
        <v>216</v>
      </c>
      <c r="B143" t="s">
        <v>81</v>
      </c>
      <c r="C143" t="s">
        <v>557</v>
      </c>
      <c r="D143" t="s">
        <v>558</v>
      </c>
      <c r="E143">
        <v>2778550</v>
      </c>
      <c r="F143">
        <v>2823550</v>
      </c>
      <c r="G143">
        <v>2863350</v>
      </c>
      <c r="H143">
        <v>2898950</v>
      </c>
      <c r="I143">
        <v>2935200</v>
      </c>
      <c r="J143">
        <v>2971450</v>
      </c>
      <c r="K143">
        <v>3008050</v>
      </c>
      <c r="L143">
        <v>3044400</v>
      </c>
      <c r="M143">
        <v>3078850</v>
      </c>
      <c r="N143">
        <v>3107321</v>
      </c>
      <c r="O143">
        <v>3139689</v>
      </c>
      <c r="P143">
        <v>3179041</v>
      </c>
      <c r="Q143">
        <v>3213622</v>
      </c>
      <c r="R143">
        <v>3244438</v>
      </c>
      <c r="S143">
        <v>3273894</v>
      </c>
      <c r="T143">
        <v>3301652</v>
      </c>
      <c r="U143">
        <v>3328664</v>
      </c>
      <c r="V143">
        <v>3355036</v>
      </c>
      <c r="W143">
        <v>3379514</v>
      </c>
      <c r="X143">
        <v>3397842</v>
      </c>
      <c r="Y143">
        <v>3413202</v>
      </c>
      <c r="Z143">
        <v>3432947</v>
      </c>
      <c r="AA143">
        <v>3457179</v>
      </c>
      <c r="AB143">
        <v>3485192</v>
      </c>
      <c r="AC143">
        <v>3514205</v>
      </c>
      <c r="AD143">
        <v>3544543</v>
      </c>
      <c r="AE143">
        <v>3578914</v>
      </c>
      <c r="AF143">
        <v>3616367</v>
      </c>
      <c r="AG143">
        <v>3655049</v>
      </c>
      <c r="AH143">
        <v>3684255</v>
      </c>
      <c r="AI143">
        <v>3697838</v>
      </c>
      <c r="AJ143">
        <v>3704134</v>
      </c>
      <c r="AK143">
        <v>3700114</v>
      </c>
      <c r="AL143">
        <v>3682613</v>
      </c>
      <c r="AM143">
        <v>3657144</v>
      </c>
      <c r="AN143">
        <v>3629102</v>
      </c>
      <c r="AO143">
        <v>3601613</v>
      </c>
      <c r="AP143">
        <v>3575137</v>
      </c>
      <c r="AQ143">
        <v>3549331</v>
      </c>
      <c r="AR143">
        <v>3524238</v>
      </c>
      <c r="AS143">
        <v>3499536</v>
      </c>
      <c r="AT143">
        <v>3470818</v>
      </c>
      <c r="AU143">
        <v>3443067</v>
      </c>
      <c r="AV143">
        <v>3415213</v>
      </c>
      <c r="AW143">
        <v>3377075</v>
      </c>
      <c r="AX143">
        <v>3322528</v>
      </c>
      <c r="AY143">
        <v>3269909</v>
      </c>
      <c r="AZ143">
        <v>3231294</v>
      </c>
      <c r="BA143">
        <v>3198231</v>
      </c>
      <c r="BB143">
        <v>3162916</v>
      </c>
      <c r="BC143">
        <v>3097282</v>
      </c>
      <c r="BD143">
        <v>3028115</v>
      </c>
      <c r="BE143">
        <v>2987773</v>
      </c>
      <c r="BF143">
        <v>2957689</v>
      </c>
      <c r="BG143">
        <v>2932367</v>
      </c>
      <c r="BH143">
        <v>2904910</v>
      </c>
      <c r="BI143">
        <v>2872298</v>
      </c>
    </row>
    <row r="144" spans="1:61" x14ac:dyDescent="0.55000000000000004">
      <c r="A144" t="s">
        <v>175</v>
      </c>
      <c r="B144" t="s">
        <v>36</v>
      </c>
      <c r="C144" t="s">
        <v>557</v>
      </c>
      <c r="D144" t="s">
        <v>558</v>
      </c>
      <c r="E144">
        <v>313970</v>
      </c>
      <c r="F144">
        <v>316845</v>
      </c>
      <c r="G144">
        <v>320750</v>
      </c>
      <c r="H144">
        <v>324100</v>
      </c>
      <c r="I144">
        <v>327750</v>
      </c>
      <c r="J144">
        <v>331500</v>
      </c>
      <c r="K144">
        <v>333895</v>
      </c>
      <c r="L144">
        <v>334995</v>
      </c>
      <c r="M144">
        <v>335850</v>
      </c>
      <c r="N144">
        <v>337500</v>
      </c>
      <c r="O144">
        <v>339171</v>
      </c>
      <c r="P144">
        <v>342421</v>
      </c>
      <c r="Q144">
        <v>346600</v>
      </c>
      <c r="R144">
        <v>350450</v>
      </c>
      <c r="S144">
        <v>355050</v>
      </c>
      <c r="T144">
        <v>358950</v>
      </c>
      <c r="U144">
        <v>360731</v>
      </c>
      <c r="V144">
        <v>361358</v>
      </c>
      <c r="W144">
        <v>362007</v>
      </c>
      <c r="X144">
        <v>362856</v>
      </c>
      <c r="Y144">
        <v>364150</v>
      </c>
      <c r="Z144">
        <v>365225</v>
      </c>
      <c r="AA144">
        <v>365525</v>
      </c>
      <c r="AB144">
        <v>365622</v>
      </c>
      <c r="AC144">
        <v>365998</v>
      </c>
      <c r="AD144">
        <v>366706</v>
      </c>
      <c r="AE144">
        <v>368355</v>
      </c>
      <c r="AF144">
        <v>370750</v>
      </c>
      <c r="AG144">
        <v>373450</v>
      </c>
      <c r="AH144">
        <v>377100</v>
      </c>
      <c r="AI144">
        <v>381850</v>
      </c>
      <c r="AJ144">
        <v>387000</v>
      </c>
      <c r="AK144">
        <v>392175</v>
      </c>
      <c r="AL144">
        <v>397475</v>
      </c>
      <c r="AM144">
        <v>402925</v>
      </c>
      <c r="AN144">
        <v>408625</v>
      </c>
      <c r="AO144">
        <v>414225</v>
      </c>
      <c r="AP144">
        <v>419450</v>
      </c>
      <c r="AQ144">
        <v>424700</v>
      </c>
      <c r="AR144">
        <v>430475</v>
      </c>
      <c r="AS144">
        <v>436300</v>
      </c>
      <c r="AT144">
        <v>441525</v>
      </c>
      <c r="AU144">
        <v>446175</v>
      </c>
      <c r="AV144">
        <v>451630</v>
      </c>
      <c r="AW144">
        <v>458095</v>
      </c>
      <c r="AX144">
        <v>465158</v>
      </c>
      <c r="AY144">
        <v>472637</v>
      </c>
      <c r="AZ144">
        <v>479993</v>
      </c>
      <c r="BA144">
        <v>488650</v>
      </c>
      <c r="BB144">
        <v>497783</v>
      </c>
      <c r="BC144">
        <v>506953</v>
      </c>
      <c r="BD144">
        <v>518347</v>
      </c>
      <c r="BE144">
        <v>530946</v>
      </c>
      <c r="BF144">
        <v>543360</v>
      </c>
      <c r="BG144">
        <v>556319</v>
      </c>
      <c r="BH144">
        <v>569604</v>
      </c>
      <c r="BI144">
        <v>582972</v>
      </c>
    </row>
    <row r="145" spans="1:61" x14ac:dyDescent="0.55000000000000004">
      <c r="A145" t="s">
        <v>215</v>
      </c>
      <c r="B145" t="s">
        <v>80</v>
      </c>
      <c r="C145" t="s">
        <v>557</v>
      </c>
      <c r="D145" t="s">
        <v>558</v>
      </c>
      <c r="E145">
        <v>2120979</v>
      </c>
      <c r="F145">
        <v>2152681</v>
      </c>
      <c r="G145">
        <v>2181586</v>
      </c>
      <c r="H145">
        <v>2210919</v>
      </c>
      <c r="I145">
        <v>2240623</v>
      </c>
      <c r="J145">
        <v>2265919</v>
      </c>
      <c r="K145">
        <v>2283217</v>
      </c>
      <c r="L145">
        <v>2301220</v>
      </c>
      <c r="M145">
        <v>2323619</v>
      </c>
      <c r="N145">
        <v>2343173</v>
      </c>
      <c r="O145">
        <v>2359164</v>
      </c>
      <c r="P145">
        <v>2376389</v>
      </c>
      <c r="Q145">
        <v>2395674</v>
      </c>
      <c r="R145">
        <v>2415819</v>
      </c>
      <c r="S145">
        <v>2437186</v>
      </c>
      <c r="T145">
        <v>2456130</v>
      </c>
      <c r="U145">
        <v>2470989</v>
      </c>
      <c r="V145">
        <v>2485073</v>
      </c>
      <c r="W145">
        <v>2497921</v>
      </c>
      <c r="X145">
        <v>2505953</v>
      </c>
      <c r="Y145">
        <v>2511701</v>
      </c>
      <c r="Z145">
        <v>2519421</v>
      </c>
      <c r="AA145">
        <v>2531080</v>
      </c>
      <c r="AB145">
        <v>2546011</v>
      </c>
      <c r="AC145">
        <v>2562047</v>
      </c>
      <c r="AD145">
        <v>2578873</v>
      </c>
      <c r="AE145">
        <v>2599892</v>
      </c>
      <c r="AF145">
        <v>2626583</v>
      </c>
      <c r="AG145">
        <v>2653434</v>
      </c>
      <c r="AH145">
        <v>2666955</v>
      </c>
      <c r="AI145">
        <v>2663151</v>
      </c>
      <c r="AJ145">
        <v>2650581</v>
      </c>
      <c r="AK145">
        <v>2614338</v>
      </c>
      <c r="AL145">
        <v>2563290</v>
      </c>
      <c r="AM145">
        <v>2520742</v>
      </c>
      <c r="AN145">
        <v>2485056</v>
      </c>
      <c r="AO145">
        <v>2457222</v>
      </c>
      <c r="AP145">
        <v>2432851</v>
      </c>
      <c r="AQ145">
        <v>2410019</v>
      </c>
      <c r="AR145">
        <v>2390482</v>
      </c>
      <c r="AS145">
        <v>2367550</v>
      </c>
      <c r="AT145">
        <v>2337170</v>
      </c>
      <c r="AU145">
        <v>2310173</v>
      </c>
      <c r="AV145">
        <v>2287955</v>
      </c>
      <c r="AW145">
        <v>2263122</v>
      </c>
      <c r="AX145">
        <v>2238799</v>
      </c>
      <c r="AY145">
        <v>2218357</v>
      </c>
      <c r="AZ145">
        <v>2200325</v>
      </c>
      <c r="BA145">
        <v>2177322</v>
      </c>
      <c r="BB145">
        <v>2141669</v>
      </c>
      <c r="BC145">
        <v>2097555</v>
      </c>
      <c r="BD145">
        <v>2059709</v>
      </c>
      <c r="BE145">
        <v>2034319</v>
      </c>
      <c r="BF145">
        <v>2012647</v>
      </c>
      <c r="BG145">
        <v>1993782</v>
      </c>
      <c r="BH145">
        <v>1977527</v>
      </c>
      <c r="BI145">
        <v>1960424</v>
      </c>
    </row>
    <row r="146" spans="1:61" x14ac:dyDescent="0.55000000000000004">
      <c r="A146" t="s">
        <v>377</v>
      </c>
      <c r="B146" t="s">
        <v>378</v>
      </c>
      <c r="C146" t="s">
        <v>557</v>
      </c>
      <c r="D146" t="s">
        <v>558</v>
      </c>
      <c r="E146">
        <v>167796</v>
      </c>
      <c r="F146">
        <v>170465</v>
      </c>
      <c r="G146">
        <v>176188</v>
      </c>
      <c r="H146">
        <v>184250</v>
      </c>
      <c r="I146">
        <v>193563</v>
      </c>
      <c r="J146">
        <v>203231</v>
      </c>
      <c r="K146">
        <v>213196</v>
      </c>
      <c r="L146">
        <v>223420</v>
      </c>
      <c r="M146">
        <v>233004</v>
      </c>
      <c r="N146">
        <v>240842</v>
      </c>
      <c r="O146">
        <v>246195</v>
      </c>
      <c r="P146">
        <v>248739</v>
      </c>
      <c r="Q146">
        <v>248767</v>
      </c>
      <c r="R146">
        <v>246947</v>
      </c>
      <c r="S146">
        <v>244284</v>
      </c>
      <c r="T146">
        <v>241628</v>
      </c>
      <c r="U146">
        <v>239085</v>
      </c>
      <c r="V146">
        <v>236695</v>
      </c>
      <c r="W146">
        <v>235198</v>
      </c>
      <c r="X146">
        <v>235479</v>
      </c>
      <c r="Y146">
        <v>238118</v>
      </c>
      <c r="Z146">
        <v>243427</v>
      </c>
      <c r="AA146">
        <v>251219</v>
      </c>
      <c r="AB146">
        <v>260997</v>
      </c>
      <c r="AC146">
        <v>271993</v>
      </c>
      <c r="AD146">
        <v>283581</v>
      </c>
      <c r="AE146">
        <v>295677</v>
      </c>
      <c r="AF146">
        <v>308275</v>
      </c>
      <c r="AG146">
        <v>320877</v>
      </c>
      <c r="AH146">
        <v>332901</v>
      </c>
      <c r="AI146">
        <v>343935</v>
      </c>
      <c r="AJ146">
        <v>353764</v>
      </c>
      <c r="AK146">
        <v>362459</v>
      </c>
      <c r="AL146">
        <v>370345</v>
      </c>
      <c r="AM146">
        <v>377960</v>
      </c>
      <c r="AN146">
        <v>385686</v>
      </c>
      <c r="AO146">
        <v>393567</v>
      </c>
      <c r="AP146">
        <v>401564</v>
      </c>
      <c r="AQ146">
        <v>409837</v>
      </c>
      <c r="AR146">
        <v>418604</v>
      </c>
      <c r="AS146">
        <v>427979</v>
      </c>
      <c r="AT146">
        <v>438081</v>
      </c>
      <c r="AU146">
        <v>448896</v>
      </c>
      <c r="AV146">
        <v>460147</v>
      </c>
      <c r="AW146">
        <v>471453</v>
      </c>
      <c r="AX146">
        <v>482559</v>
      </c>
      <c r="AY146">
        <v>493320</v>
      </c>
      <c r="AZ146">
        <v>503823</v>
      </c>
      <c r="BA146">
        <v>514348</v>
      </c>
      <c r="BB146">
        <v>525313</v>
      </c>
      <c r="BC146">
        <v>536969</v>
      </c>
      <c r="BD146">
        <v>549439</v>
      </c>
      <c r="BE146">
        <v>562531</v>
      </c>
      <c r="BF146">
        <v>575841</v>
      </c>
      <c r="BG146">
        <v>588781</v>
      </c>
      <c r="BH146">
        <v>600942</v>
      </c>
      <c r="BI146">
        <v>612167</v>
      </c>
    </row>
    <row r="147" spans="1:61" x14ac:dyDescent="0.55000000000000004">
      <c r="A147" t="s">
        <v>435</v>
      </c>
      <c r="B147" t="s">
        <v>436</v>
      </c>
      <c r="C147" t="s">
        <v>557</v>
      </c>
      <c r="D147" t="s">
        <v>558</v>
      </c>
      <c r="E147">
        <v>4279</v>
      </c>
      <c r="F147">
        <v>4453</v>
      </c>
      <c r="G147">
        <v>4566</v>
      </c>
      <c r="H147">
        <v>4656</v>
      </c>
      <c r="I147">
        <v>4748</v>
      </c>
      <c r="J147">
        <v>4841</v>
      </c>
      <c r="K147">
        <v>4936</v>
      </c>
      <c r="L147">
        <v>5033</v>
      </c>
      <c r="M147">
        <v>5161</v>
      </c>
      <c r="N147">
        <v>5303</v>
      </c>
      <c r="O147">
        <v>5450</v>
      </c>
      <c r="P147">
        <v>5601</v>
      </c>
      <c r="Q147">
        <v>5756</v>
      </c>
      <c r="R147">
        <v>5915</v>
      </c>
      <c r="S147">
        <v>6078</v>
      </c>
      <c r="T147">
        <v>6291</v>
      </c>
      <c r="U147">
        <v>6530</v>
      </c>
      <c r="V147">
        <v>6778</v>
      </c>
      <c r="W147">
        <v>7035</v>
      </c>
      <c r="X147">
        <v>7303</v>
      </c>
      <c r="Y147">
        <v>7580</v>
      </c>
      <c r="Z147">
        <v>7868</v>
      </c>
      <c r="AA147">
        <v>8670</v>
      </c>
      <c r="AB147">
        <v>10547</v>
      </c>
      <c r="AC147">
        <v>12790</v>
      </c>
      <c r="AD147">
        <v>15392</v>
      </c>
      <c r="AE147">
        <v>18337</v>
      </c>
      <c r="AF147">
        <v>21628</v>
      </c>
      <c r="AG147">
        <v>24873</v>
      </c>
      <c r="AH147">
        <v>27676</v>
      </c>
      <c r="AI147">
        <v>30036</v>
      </c>
      <c r="AJ147">
        <v>31821</v>
      </c>
      <c r="AK147">
        <v>32892</v>
      </c>
      <c r="AL147">
        <v>33238</v>
      </c>
      <c r="AM147">
        <v>33098</v>
      </c>
      <c r="AN147">
        <v>32712</v>
      </c>
      <c r="AO147">
        <v>32102</v>
      </c>
      <c r="AP147">
        <v>31304</v>
      </c>
      <c r="AQ147">
        <v>30358</v>
      </c>
      <c r="AR147">
        <v>29305</v>
      </c>
      <c r="AS147">
        <v>28384</v>
      </c>
      <c r="AT147">
        <v>27782</v>
      </c>
      <c r="AU147">
        <v>27450</v>
      </c>
      <c r="AV147">
        <v>27363</v>
      </c>
      <c r="AW147">
        <v>27514</v>
      </c>
      <c r="AX147">
        <v>27906</v>
      </c>
      <c r="AY147">
        <v>28414</v>
      </c>
      <c r="AZ147">
        <v>28905</v>
      </c>
      <c r="BA147">
        <v>29376</v>
      </c>
      <c r="BB147">
        <v>29820</v>
      </c>
      <c r="BC147">
        <v>30235</v>
      </c>
      <c r="BD147">
        <v>30615</v>
      </c>
      <c r="BE147">
        <v>30959</v>
      </c>
      <c r="BF147">
        <v>31264</v>
      </c>
      <c r="BG147">
        <v>31530</v>
      </c>
      <c r="BH147">
        <v>31754</v>
      </c>
      <c r="BI147">
        <v>31949</v>
      </c>
    </row>
    <row r="148" spans="1:61" x14ac:dyDescent="0.55000000000000004">
      <c r="A148" t="s">
        <v>264</v>
      </c>
      <c r="B148" t="s">
        <v>137</v>
      </c>
      <c r="C148" t="s">
        <v>557</v>
      </c>
      <c r="D148" t="s">
        <v>558</v>
      </c>
      <c r="E148">
        <v>12328532</v>
      </c>
      <c r="F148">
        <v>12710547</v>
      </c>
      <c r="G148">
        <v>13094818</v>
      </c>
      <c r="H148">
        <v>13478232</v>
      </c>
      <c r="I148">
        <v>13857142</v>
      </c>
      <c r="J148">
        <v>14229044</v>
      </c>
      <c r="K148">
        <v>14593284</v>
      </c>
      <c r="L148">
        <v>14950803</v>
      </c>
      <c r="M148">
        <v>15302947</v>
      </c>
      <c r="N148">
        <v>15651924</v>
      </c>
      <c r="O148">
        <v>16000008</v>
      </c>
      <c r="P148">
        <v>16347198</v>
      </c>
      <c r="Q148">
        <v>16695003</v>
      </c>
      <c r="R148">
        <v>17049165</v>
      </c>
      <c r="S148">
        <v>17416964</v>
      </c>
      <c r="T148">
        <v>17803698</v>
      </c>
      <c r="U148">
        <v>18210754</v>
      </c>
      <c r="V148">
        <v>18636977</v>
      </c>
      <c r="W148">
        <v>19081718</v>
      </c>
      <c r="X148">
        <v>19543347</v>
      </c>
      <c r="Y148">
        <v>20019847</v>
      </c>
      <c r="Z148">
        <v>20511601</v>
      </c>
      <c r="AA148">
        <v>21016818</v>
      </c>
      <c r="AB148">
        <v>21528502</v>
      </c>
      <c r="AC148">
        <v>22037610</v>
      </c>
      <c r="AD148">
        <v>22537376</v>
      </c>
      <c r="AE148">
        <v>23023935</v>
      </c>
      <c r="AF148">
        <v>23497766</v>
      </c>
      <c r="AG148">
        <v>23961820</v>
      </c>
      <c r="AH148">
        <v>24421191</v>
      </c>
      <c r="AI148">
        <v>24879136</v>
      </c>
      <c r="AJ148">
        <v>25336862</v>
      </c>
      <c r="AK148">
        <v>25791494</v>
      </c>
      <c r="AL148">
        <v>26237417</v>
      </c>
      <c r="AM148">
        <v>26667048</v>
      </c>
      <c r="AN148">
        <v>27075232</v>
      </c>
      <c r="AO148">
        <v>27460603</v>
      </c>
      <c r="AP148">
        <v>27825901</v>
      </c>
      <c r="AQ148">
        <v>28175263</v>
      </c>
      <c r="AR148">
        <v>28514798</v>
      </c>
      <c r="AS148">
        <v>28849621</v>
      </c>
      <c r="AT148">
        <v>29181832</v>
      </c>
      <c r="AU148">
        <v>29512368</v>
      </c>
      <c r="AV148">
        <v>29843937</v>
      </c>
      <c r="AW148">
        <v>30179285</v>
      </c>
      <c r="AX148">
        <v>30521070</v>
      </c>
      <c r="AY148">
        <v>30869346</v>
      </c>
      <c r="AZ148">
        <v>31225881</v>
      </c>
      <c r="BA148">
        <v>31596855</v>
      </c>
      <c r="BB148">
        <v>31989897</v>
      </c>
      <c r="BC148">
        <v>32409639</v>
      </c>
      <c r="BD148">
        <v>32858823</v>
      </c>
      <c r="BE148">
        <v>33333789</v>
      </c>
      <c r="BF148">
        <v>33824769</v>
      </c>
      <c r="BG148">
        <v>34318082</v>
      </c>
      <c r="BH148">
        <v>34803322</v>
      </c>
      <c r="BI148">
        <v>35276786</v>
      </c>
    </row>
    <row r="149" spans="1:61" x14ac:dyDescent="0.55000000000000004">
      <c r="A149" t="s">
        <v>396</v>
      </c>
      <c r="B149" t="s">
        <v>397</v>
      </c>
      <c r="C149" t="s">
        <v>557</v>
      </c>
      <c r="D149" t="s">
        <v>558</v>
      </c>
      <c r="E149">
        <v>22452</v>
      </c>
      <c r="F149">
        <v>22808</v>
      </c>
      <c r="G149">
        <v>23039</v>
      </c>
      <c r="H149">
        <v>23168</v>
      </c>
      <c r="I149">
        <v>23236</v>
      </c>
      <c r="J149">
        <v>23282</v>
      </c>
      <c r="K149">
        <v>23305</v>
      </c>
      <c r="L149">
        <v>23292</v>
      </c>
      <c r="M149">
        <v>23304</v>
      </c>
      <c r="N149">
        <v>23346</v>
      </c>
      <c r="O149">
        <v>23484</v>
      </c>
      <c r="P149">
        <v>23720</v>
      </c>
      <c r="Q149">
        <v>24051</v>
      </c>
      <c r="R149">
        <v>24439</v>
      </c>
      <c r="S149">
        <v>24835</v>
      </c>
      <c r="T149">
        <v>25197</v>
      </c>
      <c r="U149">
        <v>25523</v>
      </c>
      <c r="V149">
        <v>25809</v>
      </c>
      <c r="W149">
        <v>26087</v>
      </c>
      <c r="X149">
        <v>26395</v>
      </c>
      <c r="Y149">
        <v>26745</v>
      </c>
      <c r="Z149">
        <v>27164</v>
      </c>
      <c r="AA149">
        <v>27624</v>
      </c>
      <c r="AB149">
        <v>28095</v>
      </c>
      <c r="AC149">
        <v>28512</v>
      </c>
      <c r="AD149">
        <v>28835</v>
      </c>
      <c r="AE149">
        <v>29041</v>
      </c>
      <c r="AF149">
        <v>29172</v>
      </c>
      <c r="AG149">
        <v>29235</v>
      </c>
      <c r="AH149">
        <v>29312</v>
      </c>
      <c r="AI149">
        <v>29439</v>
      </c>
      <c r="AJ149">
        <v>29624</v>
      </c>
      <c r="AK149">
        <v>29863</v>
      </c>
      <c r="AL149">
        <v>30138</v>
      </c>
      <c r="AM149">
        <v>30427</v>
      </c>
      <c r="AN149">
        <v>30691</v>
      </c>
      <c r="AO149">
        <v>30967</v>
      </c>
      <c r="AP149">
        <v>31251</v>
      </c>
      <c r="AQ149">
        <v>31523</v>
      </c>
      <c r="AR149">
        <v>31800</v>
      </c>
      <c r="AS149">
        <v>32082</v>
      </c>
      <c r="AT149">
        <v>32360</v>
      </c>
      <c r="AU149">
        <v>32629</v>
      </c>
      <c r="AV149">
        <v>32933</v>
      </c>
      <c r="AW149">
        <v>33314</v>
      </c>
      <c r="AX149">
        <v>33793</v>
      </c>
      <c r="AY149">
        <v>34408</v>
      </c>
      <c r="AZ149">
        <v>35111</v>
      </c>
      <c r="BA149">
        <v>35853</v>
      </c>
      <c r="BB149">
        <v>36534</v>
      </c>
      <c r="BC149">
        <v>37094</v>
      </c>
      <c r="BD149">
        <v>37497</v>
      </c>
      <c r="BE149">
        <v>37783</v>
      </c>
      <c r="BF149">
        <v>37971</v>
      </c>
      <c r="BG149">
        <v>38132</v>
      </c>
      <c r="BH149">
        <v>38307</v>
      </c>
      <c r="BI149">
        <v>38499</v>
      </c>
    </row>
    <row r="150" spans="1:61" x14ac:dyDescent="0.55000000000000004">
      <c r="A150" t="s">
        <v>219</v>
      </c>
      <c r="B150" t="s">
        <v>85</v>
      </c>
      <c r="C150" t="s">
        <v>557</v>
      </c>
      <c r="D150" t="s">
        <v>558</v>
      </c>
      <c r="E150">
        <v>2544000</v>
      </c>
      <c r="F150">
        <v>2605000</v>
      </c>
      <c r="G150">
        <v>2664000</v>
      </c>
      <c r="H150">
        <v>2721000</v>
      </c>
      <c r="I150">
        <v>2774000</v>
      </c>
      <c r="J150">
        <v>2825000</v>
      </c>
      <c r="K150">
        <v>2873000</v>
      </c>
      <c r="L150">
        <v>2918000</v>
      </c>
      <c r="M150">
        <v>2960000</v>
      </c>
      <c r="N150">
        <v>3002000</v>
      </c>
      <c r="O150">
        <v>3044000</v>
      </c>
      <c r="P150">
        <v>3088000</v>
      </c>
      <c r="Q150">
        <v>3131000</v>
      </c>
      <c r="R150">
        <v>3174000</v>
      </c>
      <c r="S150">
        <v>3215000</v>
      </c>
      <c r="T150">
        <v>3251000</v>
      </c>
      <c r="U150">
        <v>3284000</v>
      </c>
      <c r="V150">
        <v>3312000</v>
      </c>
      <c r="W150">
        <v>3339000</v>
      </c>
      <c r="X150">
        <v>3366000</v>
      </c>
      <c r="Y150">
        <v>3396000</v>
      </c>
      <c r="Z150">
        <v>3429000</v>
      </c>
      <c r="AA150">
        <v>3464000</v>
      </c>
      <c r="AB150">
        <v>3500000</v>
      </c>
      <c r="AC150">
        <v>3536000</v>
      </c>
      <c r="AD150">
        <v>3570000</v>
      </c>
      <c r="AE150">
        <v>3602000</v>
      </c>
      <c r="AF150">
        <v>3633000</v>
      </c>
      <c r="AG150">
        <v>3660000</v>
      </c>
      <c r="AH150">
        <v>3681000</v>
      </c>
      <c r="AI150">
        <v>3696000</v>
      </c>
      <c r="AJ150">
        <v>3704000</v>
      </c>
      <c r="AK150">
        <v>3706000</v>
      </c>
      <c r="AL150">
        <v>3701000</v>
      </c>
      <c r="AM150">
        <v>3691000</v>
      </c>
      <c r="AN150">
        <v>3675099</v>
      </c>
      <c r="AO150">
        <v>3667748</v>
      </c>
      <c r="AP150">
        <v>3654208</v>
      </c>
      <c r="AQ150">
        <v>3652732</v>
      </c>
      <c r="AR150">
        <v>3647001</v>
      </c>
      <c r="AS150">
        <v>3639592</v>
      </c>
      <c r="AT150">
        <v>3631462</v>
      </c>
      <c r="AU150">
        <v>3623062</v>
      </c>
      <c r="AV150">
        <v>3612874</v>
      </c>
      <c r="AW150">
        <v>3603945</v>
      </c>
      <c r="AX150">
        <v>3595187</v>
      </c>
      <c r="AY150">
        <v>3585209</v>
      </c>
      <c r="AZ150">
        <v>3576910</v>
      </c>
      <c r="BA150">
        <v>3570108</v>
      </c>
      <c r="BB150">
        <v>3565604</v>
      </c>
      <c r="BC150">
        <v>3562045</v>
      </c>
      <c r="BD150">
        <v>3559986</v>
      </c>
      <c r="BE150">
        <v>3559519</v>
      </c>
      <c r="BF150">
        <v>3558566</v>
      </c>
      <c r="BG150">
        <v>3556397</v>
      </c>
      <c r="BH150">
        <v>3554108</v>
      </c>
      <c r="BI150">
        <v>3552000</v>
      </c>
    </row>
    <row r="151" spans="1:61" x14ac:dyDescent="0.55000000000000004">
      <c r="A151" t="s">
        <v>380</v>
      </c>
      <c r="B151" t="s">
        <v>381</v>
      </c>
      <c r="C151" t="s">
        <v>557</v>
      </c>
      <c r="D151" t="s">
        <v>558</v>
      </c>
      <c r="E151">
        <v>5099373</v>
      </c>
      <c r="F151">
        <v>5223568</v>
      </c>
      <c r="G151">
        <v>5352503</v>
      </c>
      <c r="H151">
        <v>5486319</v>
      </c>
      <c r="I151">
        <v>5625164</v>
      </c>
      <c r="J151">
        <v>5769218</v>
      </c>
      <c r="K151">
        <v>5918595</v>
      </c>
      <c r="L151">
        <v>6073526</v>
      </c>
      <c r="M151">
        <v>6234465</v>
      </c>
      <c r="N151">
        <v>6401921</v>
      </c>
      <c r="O151">
        <v>6576305</v>
      </c>
      <c r="P151">
        <v>6757850</v>
      </c>
      <c r="Q151">
        <v>6946620</v>
      </c>
      <c r="R151">
        <v>7142627</v>
      </c>
      <c r="S151">
        <v>7345780</v>
      </c>
      <c r="T151">
        <v>7556026</v>
      </c>
      <c r="U151">
        <v>7773449</v>
      </c>
      <c r="V151">
        <v>7998164</v>
      </c>
      <c r="W151">
        <v>8230218</v>
      </c>
      <c r="X151">
        <v>8469672</v>
      </c>
      <c r="Y151">
        <v>8716553</v>
      </c>
      <c r="Z151">
        <v>8971345</v>
      </c>
      <c r="AA151">
        <v>9234129</v>
      </c>
      <c r="AB151">
        <v>9504281</v>
      </c>
      <c r="AC151">
        <v>9780872</v>
      </c>
      <c r="AD151">
        <v>10063495</v>
      </c>
      <c r="AE151">
        <v>10352120</v>
      </c>
      <c r="AF151">
        <v>10647754</v>
      </c>
      <c r="AG151">
        <v>10952395</v>
      </c>
      <c r="AH151">
        <v>11268658</v>
      </c>
      <c r="AI151">
        <v>11598633</v>
      </c>
      <c r="AJ151">
        <v>11942819</v>
      </c>
      <c r="AK151">
        <v>12301336</v>
      </c>
      <c r="AL151">
        <v>12675460</v>
      </c>
      <c r="AM151">
        <v>13066543</v>
      </c>
      <c r="AN151">
        <v>13475400</v>
      </c>
      <c r="AO151">
        <v>13902688</v>
      </c>
      <c r="AP151">
        <v>14347854</v>
      </c>
      <c r="AQ151">
        <v>14808791</v>
      </c>
      <c r="AR151">
        <v>15282521</v>
      </c>
      <c r="AS151">
        <v>15766806</v>
      </c>
      <c r="AT151">
        <v>16260932</v>
      </c>
      <c r="AU151">
        <v>16765117</v>
      </c>
      <c r="AV151">
        <v>17279141</v>
      </c>
      <c r="AW151">
        <v>17802997</v>
      </c>
      <c r="AX151">
        <v>18336724</v>
      </c>
      <c r="AY151">
        <v>18880268</v>
      </c>
      <c r="AZ151">
        <v>19433523</v>
      </c>
      <c r="BA151">
        <v>19996469</v>
      </c>
      <c r="BB151">
        <v>20569121</v>
      </c>
      <c r="BC151">
        <v>21151640</v>
      </c>
      <c r="BD151">
        <v>21743949</v>
      </c>
      <c r="BE151">
        <v>22346573</v>
      </c>
      <c r="BF151">
        <v>22961146</v>
      </c>
      <c r="BG151">
        <v>23589801</v>
      </c>
      <c r="BH151">
        <v>24234088</v>
      </c>
      <c r="BI151">
        <v>24894551</v>
      </c>
    </row>
    <row r="152" spans="1:61" x14ac:dyDescent="0.55000000000000004">
      <c r="A152" t="s">
        <v>384</v>
      </c>
      <c r="B152" t="s">
        <v>385</v>
      </c>
      <c r="C152" t="s">
        <v>557</v>
      </c>
      <c r="D152" t="s">
        <v>558</v>
      </c>
      <c r="E152">
        <v>89887</v>
      </c>
      <c r="F152">
        <v>92350</v>
      </c>
      <c r="G152">
        <v>94938</v>
      </c>
      <c r="H152">
        <v>97584</v>
      </c>
      <c r="I152">
        <v>100214</v>
      </c>
      <c r="J152">
        <v>102766</v>
      </c>
      <c r="K152">
        <v>105190</v>
      </c>
      <c r="L152">
        <v>107538</v>
      </c>
      <c r="M152">
        <v>109959</v>
      </c>
      <c r="N152">
        <v>112651</v>
      </c>
      <c r="O152">
        <v>115768</v>
      </c>
      <c r="P152">
        <v>119378</v>
      </c>
      <c r="Q152">
        <v>123441</v>
      </c>
      <c r="R152">
        <v>127791</v>
      </c>
      <c r="S152">
        <v>132195</v>
      </c>
      <c r="T152">
        <v>136519</v>
      </c>
      <c r="U152">
        <v>140665</v>
      </c>
      <c r="V152">
        <v>144736</v>
      </c>
      <c r="W152">
        <v>148892</v>
      </c>
      <c r="X152">
        <v>153386</v>
      </c>
      <c r="Y152">
        <v>158385</v>
      </c>
      <c r="Z152">
        <v>163935</v>
      </c>
      <c r="AA152">
        <v>169960</v>
      </c>
      <c r="AB152">
        <v>176356</v>
      </c>
      <c r="AC152">
        <v>182953</v>
      </c>
      <c r="AD152">
        <v>189637</v>
      </c>
      <c r="AE152">
        <v>196357</v>
      </c>
      <c r="AF152">
        <v>203124</v>
      </c>
      <c r="AG152">
        <v>209885</v>
      </c>
      <c r="AH152">
        <v>216595</v>
      </c>
      <c r="AI152">
        <v>218000</v>
      </c>
      <c r="AJ152">
        <v>227000</v>
      </c>
      <c r="AK152">
        <v>234000</v>
      </c>
      <c r="AL152">
        <v>242000</v>
      </c>
      <c r="AM152">
        <v>245000</v>
      </c>
      <c r="AN152">
        <v>255000</v>
      </c>
      <c r="AO152">
        <v>262000</v>
      </c>
      <c r="AP152">
        <v>264000</v>
      </c>
      <c r="AQ152">
        <v>271000</v>
      </c>
      <c r="AR152">
        <v>280000</v>
      </c>
      <c r="AS152">
        <v>286000</v>
      </c>
      <c r="AT152">
        <v>292000</v>
      </c>
      <c r="AU152">
        <v>297000</v>
      </c>
      <c r="AV152">
        <v>304000</v>
      </c>
      <c r="AW152">
        <v>312000</v>
      </c>
      <c r="AX152">
        <v>321000</v>
      </c>
      <c r="AY152">
        <v>333000</v>
      </c>
      <c r="AZ152">
        <v>349000</v>
      </c>
      <c r="BA152">
        <v>362000</v>
      </c>
      <c r="BB152">
        <v>360000</v>
      </c>
      <c r="BC152">
        <v>367000</v>
      </c>
      <c r="BD152">
        <v>377000</v>
      </c>
      <c r="BE152">
        <v>385000</v>
      </c>
      <c r="BF152">
        <v>393000</v>
      </c>
      <c r="BG152">
        <v>401000</v>
      </c>
      <c r="BH152">
        <v>409163</v>
      </c>
      <c r="BI152">
        <v>417492</v>
      </c>
    </row>
    <row r="153" spans="1:61" x14ac:dyDescent="0.55000000000000004">
      <c r="A153" t="s">
        <v>518</v>
      </c>
      <c r="B153" t="s">
        <v>519</v>
      </c>
      <c r="C153" t="s">
        <v>557</v>
      </c>
      <c r="D153" t="s">
        <v>558</v>
      </c>
      <c r="E153">
        <v>105488678</v>
      </c>
      <c r="F153">
        <v>108374227</v>
      </c>
      <c r="G153">
        <v>111385940</v>
      </c>
      <c r="H153">
        <v>114471415</v>
      </c>
      <c r="I153">
        <v>117671617</v>
      </c>
      <c r="J153">
        <v>120973578</v>
      </c>
      <c r="K153">
        <v>124374455</v>
      </c>
      <c r="L153">
        <v>127947266</v>
      </c>
      <c r="M153">
        <v>131566224</v>
      </c>
      <c r="N153">
        <v>135279930</v>
      </c>
      <c r="O153">
        <v>139083819</v>
      </c>
      <c r="P153">
        <v>142950993</v>
      </c>
      <c r="Q153">
        <v>146887303</v>
      </c>
      <c r="R153">
        <v>150999871</v>
      </c>
      <c r="S153">
        <v>155259901</v>
      </c>
      <c r="T153">
        <v>159722643</v>
      </c>
      <c r="U153">
        <v>164407528</v>
      </c>
      <c r="V153">
        <v>169318424</v>
      </c>
      <c r="W153">
        <v>174493349</v>
      </c>
      <c r="X153">
        <v>180000521</v>
      </c>
      <c r="Y153">
        <v>185843847</v>
      </c>
      <c r="Z153">
        <v>192015875</v>
      </c>
      <c r="AA153">
        <v>198499602</v>
      </c>
      <c r="AB153">
        <v>205229901</v>
      </c>
      <c r="AC153">
        <v>212102793</v>
      </c>
      <c r="AD153">
        <v>219095273</v>
      </c>
      <c r="AE153">
        <v>226161475</v>
      </c>
      <c r="AF153">
        <v>233285188</v>
      </c>
      <c r="AG153">
        <v>240367135</v>
      </c>
      <c r="AH153">
        <v>247283550</v>
      </c>
      <c r="AI153">
        <v>255989130</v>
      </c>
      <c r="AJ153">
        <v>262659662</v>
      </c>
      <c r="AK153">
        <v>267020622</v>
      </c>
      <c r="AL153">
        <v>273204804</v>
      </c>
      <c r="AM153">
        <v>279279333</v>
      </c>
      <c r="AN153">
        <v>286917385</v>
      </c>
      <c r="AO153">
        <v>292934005</v>
      </c>
      <c r="AP153">
        <v>298982946</v>
      </c>
      <c r="AQ153">
        <v>305001541</v>
      </c>
      <c r="AR153">
        <v>311053183</v>
      </c>
      <c r="AS153">
        <v>317129227</v>
      </c>
      <c r="AT153">
        <v>323196354</v>
      </c>
      <c r="AU153">
        <v>329289435</v>
      </c>
      <c r="AV153">
        <v>335522845</v>
      </c>
      <c r="AW153">
        <v>342046777</v>
      </c>
      <c r="AX153">
        <v>348956287</v>
      </c>
      <c r="AY153">
        <v>356287693</v>
      </c>
      <c r="AZ153">
        <v>363996317</v>
      </c>
      <c r="BA153">
        <v>371999662</v>
      </c>
      <c r="BB153">
        <v>380192587</v>
      </c>
      <c r="BC153">
        <v>388376106</v>
      </c>
      <c r="BD153">
        <v>396573248</v>
      </c>
      <c r="BE153">
        <v>404782447</v>
      </c>
      <c r="BF153">
        <v>412950407</v>
      </c>
      <c r="BG153">
        <v>421022841</v>
      </c>
      <c r="BH153">
        <v>428961724</v>
      </c>
      <c r="BI153">
        <v>436720722</v>
      </c>
    </row>
    <row r="154" spans="1:61" x14ac:dyDescent="0.55000000000000004">
      <c r="A154" t="s">
        <v>176</v>
      </c>
      <c r="B154" t="s">
        <v>37</v>
      </c>
      <c r="C154" t="s">
        <v>557</v>
      </c>
      <c r="D154" t="s">
        <v>558</v>
      </c>
      <c r="E154">
        <v>38174112</v>
      </c>
      <c r="F154">
        <v>39394126</v>
      </c>
      <c r="G154">
        <v>40649588</v>
      </c>
      <c r="H154">
        <v>41939880</v>
      </c>
      <c r="I154">
        <v>43264272</v>
      </c>
      <c r="J154">
        <v>44623043</v>
      </c>
      <c r="K154">
        <v>46011038</v>
      </c>
      <c r="L154">
        <v>47429812</v>
      </c>
      <c r="M154">
        <v>48894019</v>
      </c>
      <c r="N154">
        <v>50423481</v>
      </c>
      <c r="O154">
        <v>52029861</v>
      </c>
      <c r="P154">
        <v>53718724</v>
      </c>
      <c r="Q154">
        <v>55478151</v>
      </c>
      <c r="R154">
        <v>57280587</v>
      </c>
      <c r="S154">
        <v>59088193</v>
      </c>
      <c r="T154">
        <v>60872399</v>
      </c>
      <c r="U154">
        <v>62623763</v>
      </c>
      <c r="V154">
        <v>64345884</v>
      </c>
      <c r="W154">
        <v>66039488</v>
      </c>
      <c r="X154">
        <v>67709689</v>
      </c>
      <c r="Y154">
        <v>69360871</v>
      </c>
      <c r="Z154">
        <v>70992195</v>
      </c>
      <c r="AA154">
        <v>72602533</v>
      </c>
      <c r="AB154">
        <v>74196548</v>
      </c>
      <c r="AC154">
        <v>75780605</v>
      </c>
      <c r="AD154">
        <v>77360707</v>
      </c>
      <c r="AE154">
        <v>78934125</v>
      </c>
      <c r="AF154">
        <v>80503052</v>
      </c>
      <c r="AG154">
        <v>82083919</v>
      </c>
      <c r="AH154">
        <v>83697891</v>
      </c>
      <c r="AI154">
        <v>85357874</v>
      </c>
      <c r="AJ154">
        <v>87071512</v>
      </c>
      <c r="AK154">
        <v>88828310</v>
      </c>
      <c r="AL154">
        <v>90600453</v>
      </c>
      <c r="AM154">
        <v>92349147</v>
      </c>
      <c r="AN154">
        <v>94045579</v>
      </c>
      <c r="AO154">
        <v>95687452</v>
      </c>
      <c r="AP154">
        <v>97281739</v>
      </c>
      <c r="AQ154">
        <v>98821456</v>
      </c>
      <c r="AR154">
        <v>100300579</v>
      </c>
      <c r="AS154">
        <v>101719673</v>
      </c>
      <c r="AT154">
        <v>103067068</v>
      </c>
      <c r="AU154">
        <v>104355608</v>
      </c>
      <c r="AV154">
        <v>105640453</v>
      </c>
      <c r="AW154">
        <v>106995583</v>
      </c>
      <c r="AX154">
        <v>108472228</v>
      </c>
      <c r="AY154">
        <v>110092378</v>
      </c>
      <c r="AZ154">
        <v>111836346</v>
      </c>
      <c r="BA154">
        <v>113661809</v>
      </c>
      <c r="BB154">
        <v>115505228</v>
      </c>
      <c r="BC154">
        <v>117318941</v>
      </c>
      <c r="BD154">
        <v>119090017</v>
      </c>
      <c r="BE154">
        <v>120828307</v>
      </c>
      <c r="BF154">
        <v>122535969</v>
      </c>
      <c r="BG154">
        <v>124221600</v>
      </c>
      <c r="BH154">
        <v>125890949</v>
      </c>
      <c r="BI154">
        <v>127540423</v>
      </c>
    </row>
    <row r="155" spans="1:61" x14ac:dyDescent="0.55000000000000004">
      <c r="A155" t="s">
        <v>388</v>
      </c>
      <c r="B155" t="s">
        <v>389</v>
      </c>
      <c r="C155" t="s">
        <v>557</v>
      </c>
      <c r="D155" t="s">
        <v>558</v>
      </c>
      <c r="E155">
        <v>14662</v>
      </c>
      <c r="F155">
        <v>15051</v>
      </c>
      <c r="G155">
        <v>15547</v>
      </c>
      <c r="H155">
        <v>16114</v>
      </c>
      <c r="I155">
        <v>16710</v>
      </c>
      <c r="J155">
        <v>17284</v>
      </c>
      <c r="K155">
        <v>17842</v>
      </c>
      <c r="L155">
        <v>18388</v>
      </c>
      <c r="M155">
        <v>18961</v>
      </c>
      <c r="N155">
        <v>19622</v>
      </c>
      <c r="O155">
        <v>20395</v>
      </c>
      <c r="P155">
        <v>21313</v>
      </c>
      <c r="Q155">
        <v>22341</v>
      </c>
      <c r="R155">
        <v>23439</v>
      </c>
      <c r="S155">
        <v>24531</v>
      </c>
      <c r="T155">
        <v>25576</v>
      </c>
      <c r="U155">
        <v>26552</v>
      </c>
      <c r="V155">
        <v>27470</v>
      </c>
      <c r="W155">
        <v>28405</v>
      </c>
      <c r="X155">
        <v>29418</v>
      </c>
      <c r="Y155">
        <v>30576</v>
      </c>
      <c r="Z155">
        <v>31893</v>
      </c>
      <c r="AA155">
        <v>33330</v>
      </c>
      <c r="AB155">
        <v>34892</v>
      </c>
      <c r="AC155">
        <v>36561</v>
      </c>
      <c r="AD155">
        <v>38333</v>
      </c>
      <c r="AE155">
        <v>40204</v>
      </c>
      <c r="AF155">
        <v>42153</v>
      </c>
      <c r="AG155">
        <v>44063</v>
      </c>
      <c r="AH155">
        <v>45814</v>
      </c>
      <c r="AI155">
        <v>47298</v>
      </c>
      <c r="AJ155">
        <v>48475</v>
      </c>
      <c r="AK155">
        <v>49378</v>
      </c>
      <c r="AL155">
        <v>50048</v>
      </c>
      <c r="AM155">
        <v>50575</v>
      </c>
      <c r="AN155">
        <v>51015</v>
      </c>
      <c r="AO155">
        <v>51401</v>
      </c>
      <c r="AP155">
        <v>51692</v>
      </c>
      <c r="AQ155">
        <v>51925</v>
      </c>
      <c r="AR155">
        <v>52079</v>
      </c>
      <c r="AS155">
        <v>52159</v>
      </c>
      <c r="AT155">
        <v>52183</v>
      </c>
      <c r="AU155">
        <v>52158</v>
      </c>
      <c r="AV155">
        <v>52116</v>
      </c>
      <c r="AW155">
        <v>52074</v>
      </c>
      <c r="AX155">
        <v>52055</v>
      </c>
      <c r="AY155">
        <v>52078</v>
      </c>
      <c r="AZ155">
        <v>52137</v>
      </c>
      <c r="BA155">
        <v>52218</v>
      </c>
      <c r="BB155">
        <v>52320</v>
      </c>
      <c r="BC155">
        <v>52425</v>
      </c>
      <c r="BD155">
        <v>52542</v>
      </c>
      <c r="BE155">
        <v>52663</v>
      </c>
      <c r="BF155">
        <v>52793</v>
      </c>
      <c r="BG155">
        <v>52898</v>
      </c>
      <c r="BH155">
        <v>52994</v>
      </c>
      <c r="BI155">
        <v>53066</v>
      </c>
    </row>
    <row r="156" spans="1:61" x14ac:dyDescent="0.55000000000000004">
      <c r="A156" t="s">
        <v>524</v>
      </c>
      <c r="B156" t="s">
        <v>525</v>
      </c>
      <c r="C156" t="s">
        <v>557</v>
      </c>
      <c r="D156" t="s">
        <v>558</v>
      </c>
      <c r="E156">
        <v>2124913707</v>
      </c>
      <c r="F156">
        <v>2151091139</v>
      </c>
      <c r="G156">
        <v>2190460386</v>
      </c>
      <c r="H156">
        <v>2241780909</v>
      </c>
      <c r="I156">
        <v>2293604810</v>
      </c>
      <c r="J156">
        <v>2346946499</v>
      </c>
      <c r="K156">
        <v>2403852235</v>
      </c>
      <c r="L156">
        <v>2460596703</v>
      </c>
      <c r="M156">
        <v>2518943531</v>
      </c>
      <c r="N156">
        <v>2579619286</v>
      </c>
      <c r="O156">
        <v>2641972343</v>
      </c>
      <c r="P156">
        <v>2705635894</v>
      </c>
      <c r="Q156">
        <v>2768331996</v>
      </c>
      <c r="R156">
        <v>2830993868</v>
      </c>
      <c r="S156">
        <v>2893114137</v>
      </c>
      <c r="T156">
        <v>2953919465</v>
      </c>
      <c r="U156">
        <v>3014108724</v>
      </c>
      <c r="V156">
        <v>3073687216</v>
      </c>
      <c r="W156">
        <v>3134308690</v>
      </c>
      <c r="X156">
        <v>3196327144</v>
      </c>
      <c r="Y156">
        <v>3259168050</v>
      </c>
      <c r="Z156">
        <v>3323597212</v>
      </c>
      <c r="AA156">
        <v>3391299395</v>
      </c>
      <c r="AB156">
        <v>3459927050</v>
      </c>
      <c r="AC156">
        <v>3528392928</v>
      </c>
      <c r="AD156">
        <v>3598139184</v>
      </c>
      <c r="AE156">
        <v>3669931844</v>
      </c>
      <c r="AF156">
        <v>3743628485</v>
      </c>
      <c r="AG156">
        <v>3817743438</v>
      </c>
      <c r="AH156">
        <v>3891160537</v>
      </c>
      <c r="AI156">
        <v>3964846386</v>
      </c>
      <c r="AJ156">
        <v>4034677868</v>
      </c>
      <c r="AK156">
        <v>4102798306</v>
      </c>
      <c r="AL156">
        <v>4169935292</v>
      </c>
      <c r="AM156">
        <v>4236229085</v>
      </c>
      <c r="AN156">
        <v>4302049350</v>
      </c>
      <c r="AO156">
        <v>4367383031</v>
      </c>
      <c r="AP156">
        <v>4432844619</v>
      </c>
      <c r="AQ156">
        <v>4497323356</v>
      </c>
      <c r="AR156">
        <v>4560492234</v>
      </c>
      <c r="AS156">
        <v>4622449337</v>
      </c>
      <c r="AT156">
        <v>4683009980</v>
      </c>
      <c r="AU156">
        <v>4742691854.8828697</v>
      </c>
      <c r="AV156">
        <v>4802228956.8989296</v>
      </c>
      <c r="AW156">
        <v>4861716410.9913702</v>
      </c>
      <c r="AX156">
        <v>4921339717.2439699</v>
      </c>
      <c r="AY156">
        <v>4980840956.4849901</v>
      </c>
      <c r="AZ156">
        <v>5040145699.9909296</v>
      </c>
      <c r="BA156">
        <v>5099873871.2955303</v>
      </c>
      <c r="BB156">
        <v>5160328979.1101999</v>
      </c>
      <c r="BC156">
        <v>5221137561.3622303</v>
      </c>
      <c r="BD156">
        <v>5282272129.3578196</v>
      </c>
      <c r="BE156">
        <v>5343924376.0772305</v>
      </c>
      <c r="BF156">
        <v>5406028992.6100798</v>
      </c>
      <c r="BG156">
        <v>5468259740.7391596</v>
      </c>
      <c r="BH156">
        <v>5530431983.6820297</v>
      </c>
      <c r="BI156">
        <v>5592833481</v>
      </c>
    </row>
    <row r="157" spans="1:61" x14ac:dyDescent="0.55000000000000004">
      <c r="A157" t="s">
        <v>379</v>
      </c>
      <c r="B157" t="s">
        <v>82</v>
      </c>
      <c r="C157" t="s">
        <v>557</v>
      </c>
      <c r="D157" t="s">
        <v>558</v>
      </c>
      <c r="E157">
        <v>1488667</v>
      </c>
      <c r="F157">
        <v>1507654</v>
      </c>
      <c r="G157">
        <v>1527111</v>
      </c>
      <c r="H157">
        <v>1547450</v>
      </c>
      <c r="I157">
        <v>1569141</v>
      </c>
      <c r="J157">
        <v>1592432</v>
      </c>
      <c r="K157">
        <v>1617794</v>
      </c>
      <c r="L157">
        <v>1644943</v>
      </c>
      <c r="M157">
        <v>1672399</v>
      </c>
      <c r="N157">
        <v>1698143</v>
      </c>
      <c r="O157">
        <v>1720800</v>
      </c>
      <c r="P157">
        <v>1739521</v>
      </c>
      <c r="Q157">
        <v>1754956</v>
      </c>
      <c r="R157">
        <v>1768992</v>
      </c>
      <c r="S157">
        <v>1784398</v>
      </c>
      <c r="T157">
        <v>1803010</v>
      </c>
      <c r="U157">
        <v>1825552</v>
      </c>
      <c r="V157">
        <v>1851069</v>
      </c>
      <c r="W157">
        <v>1877688</v>
      </c>
      <c r="X157">
        <v>1902719</v>
      </c>
      <c r="Y157">
        <v>1924197</v>
      </c>
      <c r="Z157">
        <v>1941530</v>
      </c>
      <c r="AA157">
        <v>1955243</v>
      </c>
      <c r="AB157">
        <v>1965895</v>
      </c>
      <c r="AC157">
        <v>1974415</v>
      </c>
      <c r="AD157">
        <v>1981534</v>
      </c>
      <c r="AE157">
        <v>1987538</v>
      </c>
      <c r="AF157">
        <v>1992274</v>
      </c>
      <c r="AG157">
        <v>1995513</v>
      </c>
      <c r="AH157">
        <v>1996870</v>
      </c>
      <c r="AI157">
        <v>1996228</v>
      </c>
      <c r="AJ157">
        <v>1993302</v>
      </c>
      <c r="AK157">
        <v>1988659</v>
      </c>
      <c r="AL157">
        <v>1984028</v>
      </c>
      <c r="AM157">
        <v>1981703</v>
      </c>
      <c r="AN157">
        <v>1983252</v>
      </c>
      <c r="AO157">
        <v>1989443</v>
      </c>
      <c r="AP157">
        <v>1999599</v>
      </c>
      <c r="AQ157">
        <v>2012057</v>
      </c>
      <c r="AR157">
        <v>2024394</v>
      </c>
      <c r="AS157">
        <v>2034819</v>
      </c>
      <c r="AT157">
        <v>2042842</v>
      </c>
      <c r="AU157">
        <v>2048928</v>
      </c>
      <c r="AV157">
        <v>2053426</v>
      </c>
      <c r="AW157">
        <v>2057047</v>
      </c>
      <c r="AX157">
        <v>2060272</v>
      </c>
      <c r="AY157">
        <v>2063145</v>
      </c>
      <c r="AZ157">
        <v>2065458</v>
      </c>
      <c r="BA157">
        <v>2067378</v>
      </c>
      <c r="BB157">
        <v>2069093</v>
      </c>
      <c r="BC157">
        <v>2070739</v>
      </c>
      <c r="BD157">
        <v>2072383</v>
      </c>
      <c r="BE157">
        <v>2074036</v>
      </c>
      <c r="BF157">
        <v>2075739</v>
      </c>
      <c r="BG157">
        <v>2077495</v>
      </c>
      <c r="BH157">
        <v>2079308</v>
      </c>
      <c r="BI157">
        <v>2081206</v>
      </c>
    </row>
    <row r="158" spans="1:61" x14ac:dyDescent="0.55000000000000004">
      <c r="A158" t="s">
        <v>386</v>
      </c>
      <c r="B158" t="s">
        <v>387</v>
      </c>
      <c r="C158" t="s">
        <v>557</v>
      </c>
      <c r="D158" t="s">
        <v>558</v>
      </c>
      <c r="E158">
        <v>5263733</v>
      </c>
      <c r="F158">
        <v>5322266</v>
      </c>
      <c r="G158">
        <v>5381368</v>
      </c>
      <c r="H158">
        <v>5441613</v>
      </c>
      <c r="I158">
        <v>5503752</v>
      </c>
      <c r="J158">
        <v>5568484</v>
      </c>
      <c r="K158">
        <v>5635859</v>
      </c>
      <c r="L158">
        <v>5706199</v>
      </c>
      <c r="M158">
        <v>5780835</v>
      </c>
      <c r="N158">
        <v>5861412</v>
      </c>
      <c r="O158">
        <v>5949045</v>
      </c>
      <c r="P158">
        <v>6044530</v>
      </c>
      <c r="Q158">
        <v>6147458</v>
      </c>
      <c r="R158">
        <v>6256187</v>
      </c>
      <c r="S158">
        <v>6368348</v>
      </c>
      <c r="T158">
        <v>6482278</v>
      </c>
      <c r="U158">
        <v>6596773</v>
      </c>
      <c r="V158">
        <v>6712401</v>
      </c>
      <c r="W158">
        <v>6831295</v>
      </c>
      <c r="X158">
        <v>6956579</v>
      </c>
      <c r="Y158">
        <v>7090126</v>
      </c>
      <c r="Z158">
        <v>7234303</v>
      </c>
      <c r="AA158">
        <v>7387656</v>
      </c>
      <c r="AB158">
        <v>7543743</v>
      </c>
      <c r="AC158">
        <v>7693667</v>
      </c>
      <c r="AD158">
        <v>7831889</v>
      </c>
      <c r="AE158">
        <v>7955164</v>
      </c>
      <c r="AF158">
        <v>8067758</v>
      </c>
      <c r="AG158">
        <v>8180728</v>
      </c>
      <c r="AH158">
        <v>8309531</v>
      </c>
      <c r="AI158">
        <v>8465188</v>
      </c>
      <c r="AJ158">
        <v>8652514</v>
      </c>
      <c r="AK158">
        <v>8868263</v>
      </c>
      <c r="AL158">
        <v>9105472</v>
      </c>
      <c r="AM158">
        <v>9353385</v>
      </c>
      <c r="AN158">
        <v>9604450</v>
      </c>
      <c r="AO158">
        <v>9856810</v>
      </c>
      <c r="AP158">
        <v>10114094</v>
      </c>
      <c r="AQ158">
        <v>10380835</v>
      </c>
      <c r="AR158">
        <v>10663723</v>
      </c>
      <c r="AS158">
        <v>10967690</v>
      </c>
      <c r="AT158">
        <v>11293258</v>
      </c>
      <c r="AU158">
        <v>11638929</v>
      </c>
      <c r="AV158">
        <v>12005128</v>
      </c>
      <c r="AW158">
        <v>12391906</v>
      </c>
      <c r="AX158">
        <v>12798763</v>
      </c>
      <c r="AY158">
        <v>13227064</v>
      </c>
      <c r="AZ158">
        <v>13675606</v>
      </c>
      <c r="BA158">
        <v>14138216</v>
      </c>
      <c r="BB158">
        <v>14606597</v>
      </c>
      <c r="BC158">
        <v>15075085</v>
      </c>
      <c r="BD158">
        <v>15540989</v>
      </c>
      <c r="BE158">
        <v>16006670</v>
      </c>
      <c r="BF158">
        <v>16477818</v>
      </c>
      <c r="BG158">
        <v>16962846</v>
      </c>
      <c r="BH158">
        <v>17467905</v>
      </c>
      <c r="BI158">
        <v>17994837</v>
      </c>
    </row>
    <row r="159" spans="1:61" x14ac:dyDescent="0.55000000000000004">
      <c r="A159" t="s">
        <v>218</v>
      </c>
      <c r="B159" t="s">
        <v>84</v>
      </c>
      <c r="C159" t="s">
        <v>557</v>
      </c>
      <c r="D159" t="s">
        <v>558</v>
      </c>
      <c r="E159">
        <v>326550</v>
      </c>
      <c r="F159">
        <v>325250</v>
      </c>
      <c r="G159">
        <v>323900</v>
      </c>
      <c r="H159">
        <v>322550</v>
      </c>
      <c r="I159">
        <v>321250</v>
      </c>
      <c r="J159">
        <v>318800</v>
      </c>
      <c r="K159">
        <v>315200</v>
      </c>
      <c r="L159">
        <v>311550</v>
      </c>
      <c r="M159">
        <v>307900</v>
      </c>
      <c r="N159">
        <v>304300</v>
      </c>
      <c r="O159">
        <v>302650</v>
      </c>
      <c r="P159">
        <v>302700</v>
      </c>
      <c r="Q159">
        <v>302450</v>
      </c>
      <c r="R159">
        <v>302200</v>
      </c>
      <c r="S159">
        <v>301996</v>
      </c>
      <c r="T159">
        <v>304222</v>
      </c>
      <c r="U159">
        <v>305774</v>
      </c>
      <c r="V159">
        <v>306970</v>
      </c>
      <c r="W159">
        <v>310182</v>
      </c>
      <c r="X159">
        <v>313342</v>
      </c>
      <c r="Y159">
        <v>316645</v>
      </c>
      <c r="Z159">
        <v>318982</v>
      </c>
      <c r="AA159">
        <v>325898</v>
      </c>
      <c r="AB159">
        <v>330524</v>
      </c>
      <c r="AC159">
        <v>330593</v>
      </c>
      <c r="AD159">
        <v>336452</v>
      </c>
      <c r="AE159">
        <v>342121</v>
      </c>
      <c r="AF159">
        <v>344485</v>
      </c>
      <c r="AG159">
        <v>347325</v>
      </c>
      <c r="AH159">
        <v>350722</v>
      </c>
      <c r="AI159">
        <v>354170</v>
      </c>
      <c r="AJ159">
        <v>363845</v>
      </c>
      <c r="AK159">
        <v>367618</v>
      </c>
      <c r="AL159">
        <v>371308</v>
      </c>
      <c r="AM159">
        <v>374797</v>
      </c>
      <c r="AN159">
        <v>377419</v>
      </c>
      <c r="AO159">
        <v>379905</v>
      </c>
      <c r="AP159">
        <v>382791</v>
      </c>
      <c r="AQ159">
        <v>385287</v>
      </c>
      <c r="AR159">
        <v>387578</v>
      </c>
      <c r="AS159">
        <v>390087</v>
      </c>
      <c r="AT159">
        <v>393028</v>
      </c>
      <c r="AU159">
        <v>395969</v>
      </c>
      <c r="AV159">
        <v>398582</v>
      </c>
      <c r="AW159">
        <v>401268</v>
      </c>
      <c r="AX159">
        <v>403834</v>
      </c>
      <c r="AY159">
        <v>405308</v>
      </c>
      <c r="AZ159">
        <v>406724</v>
      </c>
      <c r="BA159">
        <v>409379</v>
      </c>
      <c r="BB159">
        <v>412477</v>
      </c>
      <c r="BC159">
        <v>414508</v>
      </c>
      <c r="BD159">
        <v>416268</v>
      </c>
      <c r="BE159">
        <v>419455</v>
      </c>
      <c r="BF159">
        <v>423374</v>
      </c>
      <c r="BG159">
        <v>427364</v>
      </c>
      <c r="BH159">
        <v>431874</v>
      </c>
      <c r="BI159">
        <v>436947</v>
      </c>
    </row>
    <row r="160" spans="1:61" x14ac:dyDescent="0.55000000000000004">
      <c r="A160" t="s">
        <v>265</v>
      </c>
      <c r="B160" t="s">
        <v>138</v>
      </c>
      <c r="C160" t="s">
        <v>557</v>
      </c>
      <c r="D160" t="s">
        <v>558</v>
      </c>
      <c r="E160">
        <v>20986123</v>
      </c>
      <c r="F160">
        <v>21438025</v>
      </c>
      <c r="G160">
        <v>21898020</v>
      </c>
      <c r="H160">
        <v>22371902</v>
      </c>
      <c r="I160">
        <v>22867741</v>
      </c>
      <c r="J160">
        <v>23391145</v>
      </c>
      <c r="K160">
        <v>23944178</v>
      </c>
      <c r="L160">
        <v>24524548</v>
      </c>
      <c r="M160">
        <v>25128116</v>
      </c>
      <c r="N160">
        <v>25748643</v>
      </c>
      <c r="O160">
        <v>26381431</v>
      </c>
      <c r="P160">
        <v>27024985</v>
      </c>
      <c r="Q160">
        <v>27680144</v>
      </c>
      <c r="R160">
        <v>28347341</v>
      </c>
      <c r="S160">
        <v>29027734</v>
      </c>
      <c r="T160">
        <v>29721967</v>
      </c>
      <c r="U160">
        <v>30428034</v>
      </c>
      <c r="V160">
        <v>31144324</v>
      </c>
      <c r="W160">
        <v>31872230</v>
      </c>
      <c r="X160">
        <v>32613888</v>
      </c>
      <c r="Y160">
        <v>33369712</v>
      </c>
      <c r="Z160">
        <v>34139130</v>
      </c>
      <c r="AA160">
        <v>34917895</v>
      </c>
      <c r="AB160">
        <v>35697943</v>
      </c>
      <c r="AC160">
        <v>36468888</v>
      </c>
      <c r="AD160">
        <v>37222296</v>
      </c>
      <c r="AE160">
        <v>37957332</v>
      </c>
      <c r="AF160">
        <v>38673241</v>
      </c>
      <c r="AG160">
        <v>39362142</v>
      </c>
      <c r="AH160">
        <v>40014862</v>
      </c>
      <c r="AI160">
        <v>40626250</v>
      </c>
      <c r="AJ160">
        <v>41190156</v>
      </c>
      <c r="AK160">
        <v>41711465</v>
      </c>
      <c r="AL160">
        <v>42209778</v>
      </c>
      <c r="AM160">
        <v>42712223</v>
      </c>
      <c r="AN160">
        <v>43237792</v>
      </c>
      <c r="AO160">
        <v>43793310</v>
      </c>
      <c r="AP160">
        <v>44371525</v>
      </c>
      <c r="AQ160">
        <v>44959935</v>
      </c>
      <c r="AR160">
        <v>45539435</v>
      </c>
      <c r="AS160">
        <v>46095462</v>
      </c>
      <c r="AT160">
        <v>46627994</v>
      </c>
      <c r="AU160">
        <v>47140220</v>
      </c>
      <c r="AV160">
        <v>47624894</v>
      </c>
      <c r="AW160">
        <v>48073707</v>
      </c>
      <c r="AX160">
        <v>48482614</v>
      </c>
      <c r="AY160">
        <v>48846474</v>
      </c>
      <c r="AZ160">
        <v>49171586</v>
      </c>
      <c r="BA160">
        <v>49479752</v>
      </c>
      <c r="BB160">
        <v>49800690</v>
      </c>
      <c r="BC160">
        <v>50155896</v>
      </c>
      <c r="BD160">
        <v>50553031</v>
      </c>
      <c r="BE160">
        <v>50986514</v>
      </c>
      <c r="BF160">
        <v>51448196</v>
      </c>
      <c r="BG160">
        <v>51924182</v>
      </c>
      <c r="BH160">
        <v>52403669</v>
      </c>
      <c r="BI160">
        <v>52885223</v>
      </c>
    </row>
    <row r="161" spans="1:61" x14ac:dyDescent="0.55000000000000004">
      <c r="A161" t="s">
        <v>520</v>
      </c>
      <c r="B161" t="s">
        <v>521</v>
      </c>
      <c r="C161" t="s">
        <v>557</v>
      </c>
      <c r="D161" t="s">
        <v>558</v>
      </c>
      <c r="E161">
        <v>97837766</v>
      </c>
      <c r="F161">
        <v>100458479</v>
      </c>
      <c r="G161">
        <v>103147177</v>
      </c>
      <c r="H161">
        <v>105914391</v>
      </c>
      <c r="I161">
        <v>108774858</v>
      </c>
      <c r="J161">
        <v>111738154</v>
      </c>
      <c r="K161">
        <v>114816087</v>
      </c>
      <c r="L161">
        <v>118004103</v>
      </c>
      <c r="M161">
        <v>121276296</v>
      </c>
      <c r="N161">
        <v>124596411</v>
      </c>
      <c r="O161">
        <v>127942543</v>
      </c>
      <c r="P161">
        <v>131309640</v>
      </c>
      <c r="Q161">
        <v>134719523</v>
      </c>
      <c r="R161">
        <v>138211123</v>
      </c>
      <c r="S161">
        <v>141837810</v>
      </c>
      <c r="T161">
        <v>145642454</v>
      </c>
      <c r="U161">
        <v>149628962</v>
      </c>
      <c r="V161">
        <v>153798274</v>
      </c>
      <c r="W161">
        <v>158185098</v>
      </c>
      <c r="X161">
        <v>162829871</v>
      </c>
      <c r="Y161">
        <v>167755859</v>
      </c>
      <c r="Z161">
        <v>172967490</v>
      </c>
      <c r="AA161">
        <v>178440308</v>
      </c>
      <c r="AB161">
        <v>184129812</v>
      </c>
      <c r="AC161">
        <v>189974163</v>
      </c>
      <c r="AD161">
        <v>195917732</v>
      </c>
      <c r="AE161">
        <v>201950420</v>
      </c>
      <c r="AF161">
        <v>208051337</v>
      </c>
      <c r="AG161">
        <v>214140741</v>
      </c>
      <c r="AH161">
        <v>220121789</v>
      </c>
      <c r="AI161">
        <v>227903820</v>
      </c>
      <c r="AJ161">
        <v>233582274</v>
      </c>
      <c r="AK161">
        <v>239062651</v>
      </c>
      <c r="AL161">
        <v>244395451</v>
      </c>
      <c r="AM161">
        <v>249660649</v>
      </c>
      <c r="AN161">
        <v>254918217</v>
      </c>
      <c r="AO161">
        <v>260190124</v>
      </c>
      <c r="AP161">
        <v>265463944</v>
      </c>
      <c r="AQ161">
        <v>270672291</v>
      </c>
      <c r="AR161">
        <v>275840061</v>
      </c>
      <c r="AS161">
        <v>280955290</v>
      </c>
      <c r="AT161">
        <v>286016125</v>
      </c>
      <c r="AU161">
        <v>291051001</v>
      </c>
      <c r="AV161">
        <v>296114536</v>
      </c>
      <c r="AW161">
        <v>301278295</v>
      </c>
      <c r="AX161">
        <v>306595214</v>
      </c>
      <c r="AY161">
        <v>312079307</v>
      </c>
      <c r="AZ161">
        <v>317721161</v>
      </c>
      <c r="BA161">
        <v>323531149</v>
      </c>
      <c r="BB161">
        <v>329488935</v>
      </c>
      <c r="BC161">
        <v>335581557</v>
      </c>
      <c r="BD161">
        <v>341822043</v>
      </c>
      <c r="BE161">
        <v>348195697</v>
      </c>
      <c r="BF161">
        <v>354641044</v>
      </c>
      <c r="BG161">
        <v>361077997</v>
      </c>
      <c r="BH161">
        <v>367449306</v>
      </c>
      <c r="BI161">
        <v>373719055</v>
      </c>
    </row>
    <row r="162" spans="1:61" x14ac:dyDescent="0.55000000000000004">
      <c r="A162" t="s">
        <v>239</v>
      </c>
      <c r="B162" t="s">
        <v>108</v>
      </c>
      <c r="C162" t="s">
        <v>557</v>
      </c>
      <c r="D162" t="s">
        <v>558</v>
      </c>
      <c r="E162">
        <v>480579</v>
      </c>
      <c r="F162">
        <v>491140</v>
      </c>
      <c r="G162">
        <v>502558</v>
      </c>
      <c r="H162">
        <v>513409</v>
      </c>
      <c r="I162">
        <v>521753</v>
      </c>
      <c r="J162">
        <v>526327</v>
      </c>
      <c r="K162">
        <v>526419</v>
      </c>
      <c r="L162">
        <v>522796</v>
      </c>
      <c r="M162">
        <v>517481</v>
      </c>
      <c r="N162">
        <v>513340</v>
      </c>
      <c r="O162">
        <v>512407</v>
      </c>
      <c r="P162">
        <v>515449</v>
      </c>
      <c r="Q162">
        <v>521785</v>
      </c>
      <c r="R162">
        <v>530220</v>
      </c>
      <c r="S162">
        <v>538902</v>
      </c>
      <c r="T162">
        <v>546487</v>
      </c>
      <c r="U162">
        <v>552562</v>
      </c>
      <c r="V162">
        <v>557576</v>
      </c>
      <c r="W162">
        <v>562065</v>
      </c>
      <c r="X162">
        <v>566888</v>
      </c>
      <c r="Y162">
        <v>572608</v>
      </c>
      <c r="Z162">
        <v>579445</v>
      </c>
      <c r="AA162">
        <v>587001</v>
      </c>
      <c r="AB162">
        <v>594506</v>
      </c>
      <c r="AC162">
        <v>600884</v>
      </c>
      <c r="AD162">
        <v>605398</v>
      </c>
      <c r="AE162">
        <v>607711</v>
      </c>
      <c r="AF162">
        <v>608144</v>
      </c>
      <c r="AG162">
        <v>607413</v>
      </c>
      <c r="AH162">
        <v>606571</v>
      </c>
      <c r="AI162">
        <v>606372</v>
      </c>
      <c r="AJ162">
        <v>607105</v>
      </c>
      <c r="AK162">
        <v>608516</v>
      </c>
      <c r="AL162">
        <v>610170</v>
      </c>
      <c r="AM162">
        <v>611389</v>
      </c>
      <c r="AN162">
        <v>611712</v>
      </c>
      <c r="AO162">
        <v>611003</v>
      </c>
      <c r="AP162">
        <v>609520</v>
      </c>
      <c r="AQ162">
        <v>607662</v>
      </c>
      <c r="AR162">
        <v>606001</v>
      </c>
      <c r="AS162">
        <v>604950</v>
      </c>
      <c r="AT162">
        <v>607389</v>
      </c>
      <c r="AU162">
        <v>609828</v>
      </c>
      <c r="AV162">
        <v>612267</v>
      </c>
      <c r="AW162">
        <v>613353</v>
      </c>
      <c r="AX162">
        <v>614261</v>
      </c>
      <c r="AY162">
        <v>615025</v>
      </c>
      <c r="AZ162">
        <v>615875</v>
      </c>
      <c r="BA162">
        <v>616969</v>
      </c>
      <c r="BB162">
        <v>618294</v>
      </c>
      <c r="BC162">
        <v>619428</v>
      </c>
      <c r="BD162">
        <v>620079</v>
      </c>
      <c r="BE162">
        <v>620601</v>
      </c>
      <c r="BF162">
        <v>621207</v>
      </c>
      <c r="BG162">
        <v>621810</v>
      </c>
      <c r="BH162">
        <v>622159</v>
      </c>
      <c r="BI162">
        <v>622781</v>
      </c>
    </row>
    <row r="163" spans="1:61" x14ac:dyDescent="0.55000000000000004">
      <c r="A163" t="s">
        <v>263</v>
      </c>
      <c r="B163" t="s">
        <v>136</v>
      </c>
      <c r="C163" t="s">
        <v>557</v>
      </c>
      <c r="D163" t="s">
        <v>558</v>
      </c>
      <c r="E163">
        <v>955505</v>
      </c>
      <c r="F163">
        <v>982178</v>
      </c>
      <c r="G163">
        <v>1011324</v>
      </c>
      <c r="H163">
        <v>1042383</v>
      </c>
      <c r="I163">
        <v>1074514</v>
      </c>
      <c r="J163">
        <v>1107124</v>
      </c>
      <c r="K163">
        <v>1139961</v>
      </c>
      <c r="L163">
        <v>1173191</v>
      </c>
      <c r="M163">
        <v>1207104</v>
      </c>
      <c r="N163">
        <v>1242214</v>
      </c>
      <c r="O163">
        <v>1278825</v>
      </c>
      <c r="P163">
        <v>1317050</v>
      </c>
      <c r="Q163">
        <v>1356670</v>
      </c>
      <c r="R163">
        <v>1397304</v>
      </c>
      <c r="S163">
        <v>1438425</v>
      </c>
      <c r="T163">
        <v>1479651</v>
      </c>
      <c r="U163">
        <v>1520865</v>
      </c>
      <c r="V163">
        <v>1562209</v>
      </c>
      <c r="W163">
        <v>1603906</v>
      </c>
      <c r="X163">
        <v>1646291</v>
      </c>
      <c r="Y163">
        <v>1689622</v>
      </c>
      <c r="Z163">
        <v>1733475</v>
      </c>
      <c r="AA163">
        <v>1777727</v>
      </c>
      <c r="AB163">
        <v>1823216</v>
      </c>
      <c r="AC163">
        <v>1871090</v>
      </c>
      <c r="AD163">
        <v>1921881</v>
      </c>
      <c r="AE163">
        <v>1976309</v>
      </c>
      <c r="AF163">
        <v>2033343</v>
      </c>
      <c r="AG163">
        <v>2089714</v>
      </c>
      <c r="AH163">
        <v>2141008</v>
      </c>
      <c r="AI163">
        <v>2184145</v>
      </c>
      <c r="AJ163">
        <v>2217918</v>
      </c>
      <c r="AK163">
        <v>2243502</v>
      </c>
      <c r="AL163">
        <v>2263200</v>
      </c>
      <c r="AM163">
        <v>2280496</v>
      </c>
      <c r="AN163">
        <v>2298039</v>
      </c>
      <c r="AO163">
        <v>2316567</v>
      </c>
      <c r="AP163">
        <v>2335695</v>
      </c>
      <c r="AQ163">
        <v>2355590</v>
      </c>
      <c r="AR163">
        <v>2376162</v>
      </c>
      <c r="AS163">
        <v>2397436</v>
      </c>
      <c r="AT163">
        <v>2419776</v>
      </c>
      <c r="AU163">
        <v>2443659</v>
      </c>
      <c r="AV163">
        <v>2469286</v>
      </c>
      <c r="AW163">
        <v>2496832</v>
      </c>
      <c r="AX163">
        <v>2526446</v>
      </c>
      <c r="AY163">
        <v>2558012</v>
      </c>
      <c r="AZ163">
        <v>2591670</v>
      </c>
      <c r="BA163">
        <v>2628131</v>
      </c>
      <c r="BB163">
        <v>2668289</v>
      </c>
      <c r="BC163">
        <v>2712650</v>
      </c>
      <c r="BD163">
        <v>2761516</v>
      </c>
      <c r="BE163">
        <v>2814226</v>
      </c>
      <c r="BF163">
        <v>2869107</v>
      </c>
      <c r="BG163">
        <v>2923896</v>
      </c>
      <c r="BH163">
        <v>2976877</v>
      </c>
      <c r="BI163">
        <v>3027398</v>
      </c>
    </row>
    <row r="164" spans="1:61" x14ac:dyDescent="0.55000000000000004">
      <c r="A164" t="s">
        <v>402</v>
      </c>
      <c r="B164" t="s">
        <v>403</v>
      </c>
      <c r="C164" t="s">
        <v>557</v>
      </c>
      <c r="D164" t="s">
        <v>558</v>
      </c>
      <c r="E164">
        <v>10035</v>
      </c>
      <c r="F164">
        <v>10302</v>
      </c>
      <c r="G164">
        <v>10499</v>
      </c>
      <c r="H164">
        <v>10667</v>
      </c>
      <c r="I164">
        <v>10857</v>
      </c>
      <c r="J164">
        <v>11105</v>
      </c>
      <c r="K164">
        <v>11435</v>
      </c>
      <c r="L164">
        <v>11823</v>
      </c>
      <c r="M164">
        <v>12257</v>
      </c>
      <c r="N164">
        <v>12691</v>
      </c>
      <c r="O164">
        <v>13127</v>
      </c>
      <c r="P164">
        <v>13569</v>
      </c>
      <c r="Q164">
        <v>14040</v>
      </c>
      <c r="R164">
        <v>14492</v>
      </c>
      <c r="S164">
        <v>14859</v>
      </c>
      <c r="T164">
        <v>15117</v>
      </c>
      <c r="U164">
        <v>15234</v>
      </c>
      <c r="V164">
        <v>15251</v>
      </c>
      <c r="W164">
        <v>15372</v>
      </c>
      <c r="X164">
        <v>15862</v>
      </c>
      <c r="Y164">
        <v>16920</v>
      </c>
      <c r="Z164">
        <v>18604</v>
      </c>
      <c r="AA164">
        <v>20856</v>
      </c>
      <c r="AB164">
        <v>23503</v>
      </c>
      <c r="AC164">
        <v>26302</v>
      </c>
      <c r="AD164">
        <v>29092</v>
      </c>
      <c r="AE164">
        <v>31802</v>
      </c>
      <c r="AF164">
        <v>34480</v>
      </c>
      <c r="AG164">
        <v>37134</v>
      </c>
      <c r="AH164">
        <v>39808</v>
      </c>
      <c r="AI164">
        <v>42538</v>
      </c>
      <c r="AJ164">
        <v>45249</v>
      </c>
      <c r="AK164">
        <v>47919</v>
      </c>
      <c r="AL164">
        <v>50602</v>
      </c>
      <c r="AM164">
        <v>53380</v>
      </c>
      <c r="AN164">
        <v>56278</v>
      </c>
      <c r="AO164">
        <v>59364</v>
      </c>
      <c r="AP164">
        <v>62528</v>
      </c>
      <c r="AQ164">
        <v>65474</v>
      </c>
      <c r="AR164">
        <v>67755</v>
      </c>
      <c r="AS164">
        <v>69094</v>
      </c>
      <c r="AT164">
        <v>69388</v>
      </c>
      <c r="AU164">
        <v>68763</v>
      </c>
      <c r="AV164">
        <v>67422</v>
      </c>
      <c r="AW164">
        <v>65663</v>
      </c>
      <c r="AX164">
        <v>63744</v>
      </c>
      <c r="AY164">
        <v>61688</v>
      </c>
      <c r="AZ164">
        <v>59513</v>
      </c>
      <c r="BA164">
        <v>57431</v>
      </c>
      <c r="BB164">
        <v>55674</v>
      </c>
      <c r="BC164">
        <v>54424</v>
      </c>
      <c r="BD164">
        <v>53786</v>
      </c>
      <c r="BE164">
        <v>53718</v>
      </c>
      <c r="BF164">
        <v>54036</v>
      </c>
      <c r="BG164">
        <v>54468</v>
      </c>
      <c r="BH164">
        <v>54816</v>
      </c>
      <c r="BI164">
        <v>55023</v>
      </c>
    </row>
    <row r="165" spans="1:61" x14ac:dyDescent="0.55000000000000004">
      <c r="A165" t="s">
        <v>220</v>
      </c>
      <c r="B165" t="s">
        <v>86</v>
      </c>
      <c r="C165" t="s">
        <v>557</v>
      </c>
      <c r="D165" t="s">
        <v>558</v>
      </c>
      <c r="E165">
        <v>7388695</v>
      </c>
      <c r="F165">
        <v>7541325</v>
      </c>
      <c r="G165">
        <v>7699139</v>
      </c>
      <c r="H165">
        <v>7862072</v>
      </c>
      <c r="I165">
        <v>8030025</v>
      </c>
      <c r="J165">
        <v>8203076</v>
      </c>
      <c r="K165">
        <v>8381455</v>
      </c>
      <c r="L165">
        <v>8565674</v>
      </c>
      <c r="M165">
        <v>8756481</v>
      </c>
      <c r="N165">
        <v>8954809</v>
      </c>
      <c r="O165">
        <v>9161534</v>
      </c>
      <c r="P165">
        <v>9375144</v>
      </c>
      <c r="Q165">
        <v>9595762</v>
      </c>
      <c r="R165">
        <v>9827580</v>
      </c>
      <c r="S165">
        <v>10076172</v>
      </c>
      <c r="T165">
        <v>10344494</v>
      </c>
      <c r="U165">
        <v>10632932</v>
      </c>
      <c r="V165">
        <v>10936936</v>
      </c>
      <c r="W165">
        <v>11248046</v>
      </c>
      <c r="X165">
        <v>11554979</v>
      </c>
      <c r="Y165">
        <v>11848331</v>
      </c>
      <c r="Z165">
        <v>12133074</v>
      </c>
      <c r="AA165">
        <v>12409243</v>
      </c>
      <c r="AB165">
        <v>12657708</v>
      </c>
      <c r="AC165">
        <v>12853780</v>
      </c>
      <c r="AD165">
        <v>12984405</v>
      </c>
      <c r="AE165">
        <v>13034385</v>
      </c>
      <c r="AF165">
        <v>13020861</v>
      </c>
      <c r="AG165">
        <v>13002553</v>
      </c>
      <c r="AH165">
        <v>13059613</v>
      </c>
      <c r="AI165">
        <v>13247649</v>
      </c>
      <c r="AJ165">
        <v>13591970</v>
      </c>
      <c r="AK165">
        <v>14071231</v>
      </c>
      <c r="AL165">
        <v>14636995</v>
      </c>
      <c r="AM165">
        <v>15217044</v>
      </c>
      <c r="AN165">
        <v>15759132</v>
      </c>
      <c r="AO165">
        <v>16248232</v>
      </c>
      <c r="AP165">
        <v>16701351</v>
      </c>
      <c r="AQ165">
        <v>17136780</v>
      </c>
      <c r="AR165">
        <v>17584869</v>
      </c>
      <c r="AS165">
        <v>18067687</v>
      </c>
      <c r="AT165">
        <v>18588758</v>
      </c>
      <c r="AU165">
        <v>19139658</v>
      </c>
      <c r="AV165">
        <v>19716598</v>
      </c>
      <c r="AW165">
        <v>20312705</v>
      </c>
      <c r="AX165">
        <v>20923070</v>
      </c>
      <c r="AY165">
        <v>21547463</v>
      </c>
      <c r="AZ165">
        <v>22188387</v>
      </c>
      <c r="BA165">
        <v>22846758</v>
      </c>
      <c r="BB165">
        <v>23524063</v>
      </c>
      <c r="BC165">
        <v>24221405</v>
      </c>
      <c r="BD165">
        <v>24939005</v>
      </c>
      <c r="BE165">
        <v>25676606</v>
      </c>
      <c r="BF165">
        <v>26434372</v>
      </c>
      <c r="BG165">
        <v>27212382</v>
      </c>
      <c r="BH165">
        <v>28010691</v>
      </c>
      <c r="BI165">
        <v>28829476</v>
      </c>
    </row>
    <row r="166" spans="1:61" x14ac:dyDescent="0.55000000000000004">
      <c r="A166" t="s">
        <v>390</v>
      </c>
      <c r="B166" t="s">
        <v>391</v>
      </c>
      <c r="C166" t="s">
        <v>557</v>
      </c>
      <c r="D166" t="s">
        <v>558</v>
      </c>
      <c r="E166">
        <v>858168</v>
      </c>
      <c r="F166">
        <v>883221</v>
      </c>
      <c r="G166">
        <v>909174</v>
      </c>
      <c r="H166">
        <v>936016</v>
      </c>
      <c r="I166">
        <v>963747</v>
      </c>
      <c r="J166">
        <v>992367</v>
      </c>
      <c r="K166">
        <v>1021882</v>
      </c>
      <c r="L166">
        <v>1052286</v>
      </c>
      <c r="M166">
        <v>1083583</v>
      </c>
      <c r="N166">
        <v>1115788</v>
      </c>
      <c r="O166">
        <v>1148908</v>
      </c>
      <c r="P166">
        <v>1182954</v>
      </c>
      <c r="Q166">
        <v>1217941</v>
      </c>
      <c r="R166">
        <v>1253874</v>
      </c>
      <c r="S166">
        <v>1290790</v>
      </c>
      <c r="T166">
        <v>1328686</v>
      </c>
      <c r="U166">
        <v>1367563</v>
      </c>
      <c r="V166">
        <v>1407436</v>
      </c>
      <c r="W166">
        <v>1448414</v>
      </c>
      <c r="X166">
        <v>1490603</v>
      </c>
      <c r="Y166">
        <v>1534085</v>
      </c>
      <c r="Z166">
        <v>1578938</v>
      </c>
      <c r="AA166">
        <v>1625124</v>
      </c>
      <c r="AB166">
        <v>1672496</v>
      </c>
      <c r="AC166">
        <v>1720812</v>
      </c>
      <c r="AD166">
        <v>1769942</v>
      </c>
      <c r="AE166">
        <v>1819954</v>
      </c>
      <c r="AF166">
        <v>1870978</v>
      </c>
      <c r="AG166">
        <v>1923002</v>
      </c>
      <c r="AH166">
        <v>1976030</v>
      </c>
      <c r="AI166">
        <v>2030140</v>
      </c>
      <c r="AJ166">
        <v>2085202</v>
      </c>
      <c r="AK166">
        <v>2141445</v>
      </c>
      <c r="AL166">
        <v>2199791</v>
      </c>
      <c r="AM166">
        <v>2261403</v>
      </c>
      <c r="AN166">
        <v>2327075</v>
      </c>
      <c r="AO166">
        <v>2397245</v>
      </c>
      <c r="AP166">
        <v>2471598</v>
      </c>
      <c r="AQ166">
        <v>2549223</v>
      </c>
      <c r="AR166">
        <v>2628803</v>
      </c>
      <c r="AS166">
        <v>2709359</v>
      </c>
      <c r="AT166">
        <v>2790729</v>
      </c>
      <c r="AU166">
        <v>2873228</v>
      </c>
      <c r="AV166">
        <v>2957117</v>
      </c>
      <c r="AW166">
        <v>3042823</v>
      </c>
      <c r="AX166">
        <v>3130720</v>
      </c>
      <c r="AY166">
        <v>3220653</v>
      </c>
      <c r="AZ166">
        <v>3312665</v>
      </c>
      <c r="BA166">
        <v>3407541</v>
      </c>
      <c r="BB166">
        <v>3506288</v>
      </c>
      <c r="BC166">
        <v>3609543</v>
      </c>
      <c r="BD166">
        <v>3717672</v>
      </c>
      <c r="BE166">
        <v>3830239</v>
      </c>
      <c r="BF166">
        <v>3946170</v>
      </c>
      <c r="BG166">
        <v>4063920</v>
      </c>
      <c r="BH166">
        <v>4182341</v>
      </c>
      <c r="BI166">
        <v>4301018</v>
      </c>
    </row>
    <row r="167" spans="1:61" x14ac:dyDescent="0.55000000000000004">
      <c r="A167" t="s">
        <v>392</v>
      </c>
      <c r="B167" t="s">
        <v>393</v>
      </c>
      <c r="C167" t="s">
        <v>557</v>
      </c>
      <c r="D167" t="s">
        <v>558</v>
      </c>
      <c r="E167">
        <v>659351</v>
      </c>
      <c r="F167">
        <v>680757</v>
      </c>
      <c r="G167">
        <v>700349</v>
      </c>
      <c r="H167">
        <v>718861</v>
      </c>
      <c r="I167">
        <v>736381</v>
      </c>
      <c r="J167">
        <v>753000</v>
      </c>
      <c r="K167">
        <v>768813</v>
      </c>
      <c r="L167">
        <v>783917</v>
      </c>
      <c r="M167">
        <v>798413</v>
      </c>
      <c r="N167">
        <v>812405</v>
      </c>
      <c r="O167">
        <v>826000</v>
      </c>
      <c r="P167">
        <v>839230</v>
      </c>
      <c r="Q167">
        <v>852053</v>
      </c>
      <c r="R167">
        <v>864819</v>
      </c>
      <c r="S167">
        <v>878042</v>
      </c>
      <c r="T167">
        <v>892000</v>
      </c>
      <c r="U167">
        <v>906507</v>
      </c>
      <c r="V167">
        <v>921379</v>
      </c>
      <c r="W167">
        <v>933499</v>
      </c>
      <c r="X167">
        <v>949888</v>
      </c>
      <c r="Y167">
        <v>966039</v>
      </c>
      <c r="Z167">
        <v>980462</v>
      </c>
      <c r="AA167">
        <v>992521</v>
      </c>
      <c r="AB167">
        <v>1001691</v>
      </c>
      <c r="AC167">
        <v>1012221</v>
      </c>
      <c r="AD167">
        <v>1020528</v>
      </c>
      <c r="AE167">
        <v>1028360</v>
      </c>
      <c r="AF167">
        <v>1036082</v>
      </c>
      <c r="AG167">
        <v>1043239</v>
      </c>
      <c r="AH167">
        <v>1051260</v>
      </c>
      <c r="AI167">
        <v>1058775</v>
      </c>
      <c r="AJ167">
        <v>1070266</v>
      </c>
      <c r="AK167">
        <v>1084441</v>
      </c>
      <c r="AL167">
        <v>1097374</v>
      </c>
      <c r="AM167">
        <v>1112846</v>
      </c>
      <c r="AN167">
        <v>1122457</v>
      </c>
      <c r="AO167">
        <v>1133996</v>
      </c>
      <c r="AP167">
        <v>1148284</v>
      </c>
      <c r="AQ167">
        <v>1160421</v>
      </c>
      <c r="AR167">
        <v>1175267</v>
      </c>
      <c r="AS167">
        <v>1186873</v>
      </c>
      <c r="AT167">
        <v>1196287</v>
      </c>
      <c r="AU167">
        <v>1204621</v>
      </c>
      <c r="AV167">
        <v>1213370</v>
      </c>
      <c r="AW167">
        <v>1221003</v>
      </c>
      <c r="AX167">
        <v>1228254</v>
      </c>
      <c r="AY167">
        <v>1233996</v>
      </c>
      <c r="AZ167">
        <v>1239630</v>
      </c>
      <c r="BA167">
        <v>1244121</v>
      </c>
      <c r="BB167">
        <v>1247429</v>
      </c>
      <c r="BC167">
        <v>1250400</v>
      </c>
      <c r="BD167">
        <v>1252404</v>
      </c>
      <c r="BE167">
        <v>1255882</v>
      </c>
      <c r="BF167">
        <v>1258653</v>
      </c>
      <c r="BG167">
        <v>1260934</v>
      </c>
      <c r="BH167">
        <v>1262605</v>
      </c>
      <c r="BI167">
        <v>1263473</v>
      </c>
    </row>
    <row r="168" spans="1:61" x14ac:dyDescent="0.55000000000000004">
      <c r="A168" t="s">
        <v>382</v>
      </c>
      <c r="B168" t="s">
        <v>383</v>
      </c>
      <c r="C168" t="s">
        <v>557</v>
      </c>
      <c r="D168" t="s">
        <v>558</v>
      </c>
      <c r="E168">
        <v>3618595</v>
      </c>
      <c r="F168">
        <v>3700023</v>
      </c>
      <c r="G168">
        <v>3784439</v>
      </c>
      <c r="H168">
        <v>3872118</v>
      </c>
      <c r="I168">
        <v>3963417</v>
      </c>
      <c r="J168">
        <v>4058673</v>
      </c>
      <c r="K168">
        <v>4158124</v>
      </c>
      <c r="L168">
        <v>4262005</v>
      </c>
      <c r="M168">
        <v>4370650</v>
      </c>
      <c r="N168">
        <v>4484439</v>
      </c>
      <c r="O168">
        <v>4603723</v>
      </c>
      <c r="P168">
        <v>4728703</v>
      </c>
      <c r="Q168">
        <v>4859610</v>
      </c>
      <c r="R168">
        <v>4996940</v>
      </c>
      <c r="S168">
        <v>5141202</v>
      </c>
      <c r="T168">
        <v>5292808</v>
      </c>
      <c r="U168">
        <v>5454705</v>
      </c>
      <c r="V168">
        <v>5627533</v>
      </c>
      <c r="W168">
        <v>5806845</v>
      </c>
      <c r="X168">
        <v>5986332</v>
      </c>
      <c r="Y168">
        <v>6163080</v>
      </c>
      <c r="Z168">
        <v>6327569</v>
      </c>
      <c r="AA168">
        <v>6484452</v>
      </c>
      <c r="AB168">
        <v>6661358</v>
      </c>
      <c r="AC168">
        <v>6895928</v>
      </c>
      <c r="AD168">
        <v>7211105</v>
      </c>
      <c r="AE168">
        <v>7625305</v>
      </c>
      <c r="AF168">
        <v>8120093</v>
      </c>
      <c r="AG168">
        <v>8636935</v>
      </c>
      <c r="AH168">
        <v>9094671</v>
      </c>
      <c r="AI168">
        <v>9437553</v>
      </c>
      <c r="AJ168">
        <v>9641153</v>
      </c>
      <c r="AK168">
        <v>9729717</v>
      </c>
      <c r="AL168">
        <v>9755857</v>
      </c>
      <c r="AM168">
        <v>9796976</v>
      </c>
      <c r="AN168">
        <v>9909088</v>
      </c>
      <c r="AO168">
        <v>10109789</v>
      </c>
      <c r="AP168">
        <v>10381862</v>
      </c>
      <c r="AQ168">
        <v>10704744</v>
      </c>
      <c r="AR168">
        <v>11044356</v>
      </c>
      <c r="AS168">
        <v>11376172</v>
      </c>
      <c r="AT168">
        <v>11695863</v>
      </c>
      <c r="AU168">
        <v>12013711</v>
      </c>
      <c r="AV168">
        <v>12336687</v>
      </c>
      <c r="AW168">
        <v>12676038</v>
      </c>
      <c r="AX168">
        <v>13039711</v>
      </c>
      <c r="AY168">
        <v>13429262</v>
      </c>
      <c r="AZ168">
        <v>13840969</v>
      </c>
      <c r="BA168">
        <v>14271234</v>
      </c>
      <c r="BB168">
        <v>14714602</v>
      </c>
      <c r="BC168">
        <v>15167095</v>
      </c>
      <c r="BD168">
        <v>15627618</v>
      </c>
      <c r="BE168">
        <v>16097305</v>
      </c>
      <c r="BF168">
        <v>16577147</v>
      </c>
      <c r="BG168">
        <v>17068838</v>
      </c>
      <c r="BH168">
        <v>17573607</v>
      </c>
      <c r="BI168">
        <v>18091575</v>
      </c>
    </row>
    <row r="169" spans="1:61" x14ac:dyDescent="0.55000000000000004">
      <c r="A169" t="s">
        <v>217</v>
      </c>
      <c r="B169" t="s">
        <v>83</v>
      </c>
      <c r="C169" t="s">
        <v>557</v>
      </c>
      <c r="D169" t="s">
        <v>558</v>
      </c>
      <c r="E169">
        <v>8157106</v>
      </c>
      <c r="F169">
        <v>8418460</v>
      </c>
      <c r="G169">
        <v>8692815</v>
      </c>
      <c r="H169">
        <v>8974084</v>
      </c>
      <c r="I169">
        <v>9253963</v>
      </c>
      <c r="J169">
        <v>9526563</v>
      </c>
      <c r="K169">
        <v>9789982</v>
      </c>
      <c r="L169">
        <v>10046172</v>
      </c>
      <c r="M169">
        <v>10297801</v>
      </c>
      <c r="N169">
        <v>10549226</v>
      </c>
      <c r="O169">
        <v>10803978</v>
      </c>
      <c r="P169">
        <v>11062338</v>
      </c>
      <c r="Q169">
        <v>11324251</v>
      </c>
      <c r="R169">
        <v>11592698</v>
      </c>
      <c r="S169">
        <v>11871233</v>
      </c>
      <c r="T169">
        <v>12162369</v>
      </c>
      <c r="U169">
        <v>12468893</v>
      </c>
      <c r="V169">
        <v>12790546</v>
      </c>
      <c r="W169">
        <v>13123069</v>
      </c>
      <c r="X169">
        <v>13460201</v>
      </c>
      <c r="Y169">
        <v>13798125</v>
      </c>
      <c r="Z169">
        <v>14133840</v>
      </c>
      <c r="AA169">
        <v>14470633</v>
      </c>
      <c r="AB169">
        <v>14818617</v>
      </c>
      <c r="AC169">
        <v>15191625</v>
      </c>
      <c r="AD169">
        <v>15598942</v>
      </c>
      <c r="AE169">
        <v>16045047</v>
      </c>
      <c r="AF169">
        <v>16525108</v>
      </c>
      <c r="AG169">
        <v>17027588</v>
      </c>
      <c r="AH169">
        <v>17535971</v>
      </c>
      <c r="AI169">
        <v>18038321</v>
      </c>
      <c r="AJ169">
        <v>18529454</v>
      </c>
      <c r="AK169">
        <v>19012724</v>
      </c>
      <c r="AL169">
        <v>19494967</v>
      </c>
      <c r="AM169">
        <v>19986894</v>
      </c>
      <c r="AN169">
        <v>20495597</v>
      </c>
      <c r="AO169">
        <v>21023321</v>
      </c>
      <c r="AP169">
        <v>21565325</v>
      </c>
      <c r="AQ169">
        <v>22113464</v>
      </c>
      <c r="AR169">
        <v>22656286</v>
      </c>
      <c r="AS169">
        <v>23185608</v>
      </c>
      <c r="AT169">
        <v>23698907</v>
      </c>
      <c r="AU169">
        <v>24198811</v>
      </c>
      <c r="AV169">
        <v>24688703</v>
      </c>
      <c r="AW169">
        <v>25174109</v>
      </c>
      <c r="AX169">
        <v>25659393</v>
      </c>
      <c r="AY169">
        <v>26143566</v>
      </c>
      <c r="AZ169">
        <v>26625845</v>
      </c>
      <c r="BA169">
        <v>27111069</v>
      </c>
      <c r="BB169">
        <v>27605383</v>
      </c>
      <c r="BC169">
        <v>28112289</v>
      </c>
      <c r="BD169">
        <v>28635128</v>
      </c>
      <c r="BE169">
        <v>29170456</v>
      </c>
      <c r="BF169">
        <v>29706724</v>
      </c>
      <c r="BG169">
        <v>30228017</v>
      </c>
      <c r="BH169">
        <v>30723155</v>
      </c>
      <c r="BI169">
        <v>31187265</v>
      </c>
    </row>
    <row r="170" spans="1:61" x14ac:dyDescent="0.55000000000000004">
      <c r="A170" t="s">
        <v>526</v>
      </c>
      <c r="B170" t="s">
        <v>527</v>
      </c>
      <c r="C170" t="s">
        <v>557</v>
      </c>
      <c r="D170" t="s">
        <v>558</v>
      </c>
      <c r="E170">
        <v>198624409</v>
      </c>
      <c r="F170">
        <v>202007500</v>
      </c>
      <c r="G170">
        <v>205198600</v>
      </c>
      <c r="H170">
        <v>208253700</v>
      </c>
      <c r="I170">
        <v>211262900</v>
      </c>
      <c r="J170">
        <v>214031100</v>
      </c>
      <c r="K170">
        <v>216659000</v>
      </c>
      <c r="L170">
        <v>219176000</v>
      </c>
      <c r="M170">
        <v>221503000</v>
      </c>
      <c r="N170">
        <v>223759000</v>
      </c>
      <c r="O170">
        <v>226431000</v>
      </c>
      <c r="P170">
        <v>229361135</v>
      </c>
      <c r="Q170">
        <v>231943831</v>
      </c>
      <c r="R170">
        <v>234332208</v>
      </c>
      <c r="S170">
        <v>236681487</v>
      </c>
      <c r="T170">
        <v>239235000</v>
      </c>
      <c r="U170">
        <v>241606200</v>
      </c>
      <c r="V170">
        <v>244088400</v>
      </c>
      <c r="W170">
        <v>246674600</v>
      </c>
      <c r="X170">
        <v>249385800</v>
      </c>
      <c r="Y170">
        <v>251872670</v>
      </c>
      <c r="Z170">
        <v>254421050</v>
      </c>
      <c r="AA170">
        <v>256921449</v>
      </c>
      <c r="AB170">
        <v>259303930</v>
      </c>
      <c r="AC170">
        <v>261583423</v>
      </c>
      <c r="AD170">
        <v>263922898</v>
      </c>
      <c r="AE170">
        <v>266394382</v>
      </c>
      <c r="AF170">
        <v>268896849</v>
      </c>
      <c r="AG170">
        <v>271452347</v>
      </c>
      <c r="AH170">
        <v>274256841</v>
      </c>
      <c r="AI170">
        <v>277473326</v>
      </c>
      <c r="AJ170">
        <v>281211703</v>
      </c>
      <c r="AK170">
        <v>285092192</v>
      </c>
      <c r="AL170">
        <v>288811320</v>
      </c>
      <c r="AM170">
        <v>292297226</v>
      </c>
      <c r="AN170">
        <v>295691746</v>
      </c>
      <c r="AO170">
        <v>299126029</v>
      </c>
      <c r="AP170">
        <v>302704697</v>
      </c>
      <c r="AQ170">
        <v>306162843</v>
      </c>
      <c r="AR170">
        <v>309600485</v>
      </c>
      <c r="AS170">
        <v>312993944</v>
      </c>
      <c r="AT170">
        <v>316113359</v>
      </c>
      <c r="AU170">
        <v>319050105</v>
      </c>
      <c r="AV170">
        <v>321847258</v>
      </c>
      <c r="AW170">
        <v>324864038</v>
      </c>
      <c r="AX170">
        <v>327892753</v>
      </c>
      <c r="AY170">
        <v>331014940</v>
      </c>
      <c r="AZ170">
        <v>334184023</v>
      </c>
      <c r="BA170">
        <v>337405012</v>
      </c>
      <c r="BB170">
        <v>340465736</v>
      </c>
      <c r="BC170">
        <v>343418591</v>
      </c>
      <c r="BD170">
        <v>346070702</v>
      </c>
      <c r="BE170">
        <v>348813722</v>
      </c>
      <c r="BF170">
        <v>351425360</v>
      </c>
      <c r="BG170">
        <v>354173159</v>
      </c>
      <c r="BH170">
        <v>356810463</v>
      </c>
      <c r="BI170">
        <v>359479269</v>
      </c>
    </row>
    <row r="171" spans="1:61" x14ac:dyDescent="0.55000000000000004">
      <c r="A171" t="s">
        <v>266</v>
      </c>
      <c r="B171" t="s">
        <v>139</v>
      </c>
      <c r="C171" t="s">
        <v>557</v>
      </c>
      <c r="D171" t="s">
        <v>558</v>
      </c>
      <c r="E171">
        <v>602544</v>
      </c>
      <c r="F171">
        <v>617277</v>
      </c>
      <c r="G171">
        <v>632654</v>
      </c>
      <c r="H171">
        <v>648661</v>
      </c>
      <c r="I171">
        <v>665282</v>
      </c>
      <c r="J171">
        <v>682551</v>
      </c>
      <c r="K171">
        <v>700341</v>
      </c>
      <c r="L171">
        <v>718685</v>
      </c>
      <c r="M171">
        <v>737886</v>
      </c>
      <c r="N171">
        <v>758377</v>
      </c>
      <c r="O171">
        <v>780384</v>
      </c>
      <c r="P171">
        <v>804157</v>
      </c>
      <c r="Q171">
        <v>829441</v>
      </c>
      <c r="R171">
        <v>855380</v>
      </c>
      <c r="S171">
        <v>880785</v>
      </c>
      <c r="T171">
        <v>904839</v>
      </c>
      <c r="U171">
        <v>927503</v>
      </c>
      <c r="V171">
        <v>949193</v>
      </c>
      <c r="W171">
        <v>970258</v>
      </c>
      <c r="X171">
        <v>991226</v>
      </c>
      <c r="Y171">
        <v>1012672</v>
      </c>
      <c r="Z171">
        <v>1034264</v>
      </c>
      <c r="AA171">
        <v>1056366</v>
      </c>
      <c r="AB171">
        <v>1081081</v>
      </c>
      <c r="AC171">
        <v>1111132</v>
      </c>
      <c r="AD171">
        <v>1148302</v>
      </c>
      <c r="AE171">
        <v>1193592</v>
      </c>
      <c r="AF171">
        <v>1245990</v>
      </c>
      <c r="AG171">
        <v>1302741</v>
      </c>
      <c r="AH171">
        <v>1359933</v>
      </c>
      <c r="AI171">
        <v>1414692</v>
      </c>
      <c r="AJ171">
        <v>1465740</v>
      </c>
      <c r="AK171">
        <v>1513721</v>
      </c>
      <c r="AL171">
        <v>1559983</v>
      </c>
      <c r="AM171">
        <v>1606718</v>
      </c>
      <c r="AN171">
        <v>1655359</v>
      </c>
      <c r="AO171">
        <v>1706489</v>
      </c>
      <c r="AP171">
        <v>1758994</v>
      </c>
      <c r="AQ171">
        <v>1810566</v>
      </c>
      <c r="AR171">
        <v>1858042</v>
      </c>
      <c r="AS171">
        <v>1899257</v>
      </c>
      <c r="AT171">
        <v>1933596</v>
      </c>
      <c r="AU171">
        <v>1962147</v>
      </c>
      <c r="AV171">
        <v>1986535</v>
      </c>
      <c r="AW171">
        <v>2009228</v>
      </c>
      <c r="AX171">
        <v>2032196</v>
      </c>
      <c r="AY171">
        <v>2055734</v>
      </c>
      <c r="AZ171">
        <v>2079915</v>
      </c>
      <c r="BA171">
        <v>2106375</v>
      </c>
      <c r="BB171">
        <v>2137040</v>
      </c>
      <c r="BC171">
        <v>2173170</v>
      </c>
      <c r="BD171">
        <v>2215621</v>
      </c>
      <c r="BE171">
        <v>2263934</v>
      </c>
      <c r="BF171">
        <v>2316520</v>
      </c>
      <c r="BG171">
        <v>2370992</v>
      </c>
      <c r="BH171">
        <v>2425561</v>
      </c>
      <c r="BI171">
        <v>2479713</v>
      </c>
    </row>
    <row r="172" spans="1:61" x14ac:dyDescent="0.55000000000000004">
      <c r="A172" t="s">
        <v>400</v>
      </c>
      <c r="B172" t="s">
        <v>401</v>
      </c>
      <c r="C172" t="s">
        <v>557</v>
      </c>
      <c r="D172" t="s">
        <v>558</v>
      </c>
      <c r="E172">
        <v>79000</v>
      </c>
      <c r="F172">
        <v>81200</v>
      </c>
      <c r="G172">
        <v>83400</v>
      </c>
      <c r="H172">
        <v>85700</v>
      </c>
      <c r="I172">
        <v>88100</v>
      </c>
      <c r="J172">
        <v>90500</v>
      </c>
      <c r="K172">
        <v>93500</v>
      </c>
      <c r="L172">
        <v>96500</v>
      </c>
      <c r="M172">
        <v>99500</v>
      </c>
      <c r="N172">
        <v>104000</v>
      </c>
      <c r="O172">
        <v>112000</v>
      </c>
      <c r="P172">
        <v>120000</v>
      </c>
      <c r="Q172">
        <v>125500</v>
      </c>
      <c r="R172">
        <v>128500</v>
      </c>
      <c r="S172">
        <v>131000</v>
      </c>
      <c r="T172">
        <v>132500</v>
      </c>
      <c r="U172">
        <v>134000</v>
      </c>
      <c r="V172">
        <v>136000</v>
      </c>
      <c r="W172">
        <v>137500</v>
      </c>
      <c r="X172">
        <v>138500</v>
      </c>
      <c r="Y172">
        <v>140050</v>
      </c>
      <c r="Z172">
        <v>142650</v>
      </c>
      <c r="AA172">
        <v>145700</v>
      </c>
      <c r="AB172">
        <v>148700</v>
      </c>
      <c r="AC172">
        <v>151650</v>
      </c>
      <c r="AD172">
        <v>154450</v>
      </c>
      <c r="AE172">
        <v>157350</v>
      </c>
      <c r="AF172">
        <v>160500</v>
      </c>
      <c r="AG172">
        <v>163650</v>
      </c>
      <c r="AH172">
        <v>166898</v>
      </c>
      <c r="AI172">
        <v>170899</v>
      </c>
      <c r="AJ172">
        <v>175362</v>
      </c>
      <c r="AK172">
        <v>179799</v>
      </c>
      <c r="AL172">
        <v>184496</v>
      </c>
      <c r="AM172">
        <v>189482</v>
      </c>
      <c r="AN172">
        <v>193816</v>
      </c>
      <c r="AO172">
        <v>197564</v>
      </c>
      <c r="AP172">
        <v>201418</v>
      </c>
      <c r="AQ172">
        <v>205279</v>
      </c>
      <c r="AR172">
        <v>209214</v>
      </c>
      <c r="AS172">
        <v>213230</v>
      </c>
      <c r="AT172">
        <v>217324</v>
      </c>
      <c r="AU172">
        <v>221490</v>
      </c>
      <c r="AV172">
        <v>225000</v>
      </c>
      <c r="AW172">
        <v>228000</v>
      </c>
      <c r="AX172">
        <v>231000</v>
      </c>
      <c r="AY172">
        <v>235000</v>
      </c>
      <c r="AZ172">
        <v>238000</v>
      </c>
      <c r="BA172">
        <v>242000</v>
      </c>
      <c r="BB172">
        <v>245000</v>
      </c>
      <c r="BC172">
        <v>250000</v>
      </c>
      <c r="BD172">
        <v>254000</v>
      </c>
      <c r="BE172">
        <v>259000</v>
      </c>
      <c r="BF172">
        <v>263000</v>
      </c>
      <c r="BG172">
        <v>268000</v>
      </c>
      <c r="BH172">
        <v>273000</v>
      </c>
      <c r="BI172">
        <v>278000</v>
      </c>
    </row>
    <row r="173" spans="1:61" x14ac:dyDescent="0.55000000000000004">
      <c r="A173" t="s">
        <v>269</v>
      </c>
      <c r="B173" t="s">
        <v>142</v>
      </c>
      <c r="C173" t="s">
        <v>557</v>
      </c>
      <c r="D173" t="s">
        <v>558</v>
      </c>
      <c r="E173">
        <v>3388764</v>
      </c>
      <c r="F173">
        <v>3486295</v>
      </c>
      <c r="G173">
        <v>3588156</v>
      </c>
      <c r="H173">
        <v>3693866</v>
      </c>
      <c r="I173">
        <v>3802640</v>
      </c>
      <c r="J173">
        <v>3913934</v>
      </c>
      <c r="K173">
        <v>4027758</v>
      </c>
      <c r="L173">
        <v>4144395</v>
      </c>
      <c r="M173">
        <v>4263745</v>
      </c>
      <c r="N173">
        <v>4385758</v>
      </c>
      <c r="O173">
        <v>4510479</v>
      </c>
      <c r="P173">
        <v>4637829</v>
      </c>
      <c r="Q173">
        <v>4768078</v>
      </c>
      <c r="R173">
        <v>4902006</v>
      </c>
      <c r="S173">
        <v>5040656</v>
      </c>
      <c r="T173">
        <v>5184811</v>
      </c>
      <c r="U173">
        <v>5334918</v>
      </c>
      <c r="V173">
        <v>5490921</v>
      </c>
      <c r="W173">
        <v>5652355</v>
      </c>
      <c r="X173">
        <v>5818506</v>
      </c>
      <c r="Y173">
        <v>5988904</v>
      </c>
      <c r="Z173">
        <v>6164006</v>
      </c>
      <c r="AA173">
        <v>6344382</v>
      </c>
      <c r="AB173">
        <v>6529894</v>
      </c>
      <c r="AC173">
        <v>6720344</v>
      </c>
      <c r="AD173">
        <v>6915927</v>
      </c>
      <c r="AE173">
        <v>7116744</v>
      </c>
      <c r="AF173">
        <v>7323969</v>
      </c>
      <c r="AG173">
        <v>7540253</v>
      </c>
      <c r="AH173">
        <v>7768995</v>
      </c>
      <c r="AI173">
        <v>8012861</v>
      </c>
      <c r="AJ173">
        <v>8272976</v>
      </c>
      <c r="AK173">
        <v>8549424</v>
      </c>
      <c r="AL173">
        <v>8842415</v>
      </c>
      <c r="AM173">
        <v>9151763</v>
      </c>
      <c r="AN173">
        <v>9477333</v>
      </c>
      <c r="AO173">
        <v>9819964</v>
      </c>
      <c r="AP173">
        <v>10180061</v>
      </c>
      <c r="AQ173">
        <v>10556549</v>
      </c>
      <c r="AR173">
        <v>10947829</v>
      </c>
      <c r="AS173">
        <v>11352973</v>
      </c>
      <c r="AT173">
        <v>11771976</v>
      </c>
      <c r="AU173">
        <v>12206002</v>
      </c>
      <c r="AV173">
        <v>12656870</v>
      </c>
      <c r="AW173">
        <v>13127012</v>
      </c>
      <c r="AX173">
        <v>13618449</v>
      </c>
      <c r="AY173">
        <v>14132064</v>
      </c>
      <c r="AZ173">
        <v>14668338</v>
      </c>
      <c r="BA173">
        <v>15228525</v>
      </c>
      <c r="BB173">
        <v>15813913</v>
      </c>
      <c r="BC173">
        <v>16425578</v>
      </c>
      <c r="BD173">
        <v>17064636</v>
      </c>
      <c r="BE173">
        <v>17731634</v>
      </c>
      <c r="BF173">
        <v>18426372</v>
      </c>
      <c r="BG173">
        <v>19148219</v>
      </c>
      <c r="BH173">
        <v>19896965</v>
      </c>
      <c r="BI173">
        <v>20672987</v>
      </c>
    </row>
    <row r="174" spans="1:61" x14ac:dyDescent="0.55000000000000004">
      <c r="A174" t="s">
        <v>221</v>
      </c>
      <c r="B174" t="s">
        <v>87</v>
      </c>
      <c r="C174" t="s">
        <v>557</v>
      </c>
      <c r="D174" t="s">
        <v>558</v>
      </c>
      <c r="E174">
        <v>45137812</v>
      </c>
      <c r="F174">
        <v>46062905</v>
      </c>
      <c r="G174">
        <v>47029140</v>
      </c>
      <c r="H174">
        <v>48032246</v>
      </c>
      <c r="I174">
        <v>49066059</v>
      </c>
      <c r="J174">
        <v>50127214</v>
      </c>
      <c r="K174">
        <v>51217359</v>
      </c>
      <c r="L174">
        <v>52341834</v>
      </c>
      <c r="M174">
        <v>53505978</v>
      </c>
      <c r="N174">
        <v>54716735</v>
      </c>
      <c r="O174">
        <v>55981400</v>
      </c>
      <c r="P174">
        <v>57295210</v>
      </c>
      <c r="Q174">
        <v>58662603</v>
      </c>
      <c r="R174">
        <v>60110433</v>
      </c>
      <c r="S174">
        <v>61673559</v>
      </c>
      <c r="T174">
        <v>63373572</v>
      </c>
      <c r="U174">
        <v>65226229</v>
      </c>
      <c r="V174">
        <v>67215805</v>
      </c>
      <c r="W174">
        <v>69293550</v>
      </c>
      <c r="X174">
        <v>71391290</v>
      </c>
      <c r="Y174">
        <v>73460724</v>
      </c>
      <c r="Z174">
        <v>75482552</v>
      </c>
      <c r="AA174">
        <v>77472907</v>
      </c>
      <c r="AB174">
        <v>79462277</v>
      </c>
      <c r="AC174">
        <v>81497739</v>
      </c>
      <c r="AD174">
        <v>83613300</v>
      </c>
      <c r="AE174">
        <v>85818502</v>
      </c>
      <c r="AF174">
        <v>88101628</v>
      </c>
      <c r="AG174">
        <v>90450281</v>
      </c>
      <c r="AH174">
        <v>92844353</v>
      </c>
      <c r="AI174">
        <v>95269988</v>
      </c>
      <c r="AJ174">
        <v>97726323</v>
      </c>
      <c r="AK174">
        <v>100221563</v>
      </c>
      <c r="AL174">
        <v>102761737</v>
      </c>
      <c r="AM174">
        <v>105355783</v>
      </c>
      <c r="AN174">
        <v>108011465</v>
      </c>
      <c r="AO174">
        <v>110732904</v>
      </c>
      <c r="AP174">
        <v>113522705</v>
      </c>
      <c r="AQ174">
        <v>116385750</v>
      </c>
      <c r="AR174">
        <v>119327073</v>
      </c>
      <c r="AS174">
        <v>122352009</v>
      </c>
      <c r="AT174">
        <v>125463434</v>
      </c>
      <c r="AU174">
        <v>128666710</v>
      </c>
      <c r="AV174">
        <v>131972533</v>
      </c>
      <c r="AW174">
        <v>135393616</v>
      </c>
      <c r="AX174">
        <v>138939478</v>
      </c>
      <c r="AY174">
        <v>142614094</v>
      </c>
      <c r="AZ174">
        <v>146417024</v>
      </c>
      <c r="BA174">
        <v>150347390</v>
      </c>
      <c r="BB174">
        <v>154402181</v>
      </c>
      <c r="BC174">
        <v>158578261</v>
      </c>
      <c r="BD174">
        <v>162877076</v>
      </c>
      <c r="BE174">
        <v>167297284</v>
      </c>
      <c r="BF174">
        <v>171829303</v>
      </c>
      <c r="BG174">
        <v>176460502</v>
      </c>
      <c r="BH174">
        <v>181181744</v>
      </c>
      <c r="BI174">
        <v>185989640</v>
      </c>
    </row>
    <row r="175" spans="1:61" x14ac:dyDescent="0.55000000000000004">
      <c r="A175" t="s">
        <v>268</v>
      </c>
      <c r="B175" t="s">
        <v>141</v>
      </c>
      <c r="C175" t="s">
        <v>557</v>
      </c>
      <c r="D175" t="s">
        <v>558</v>
      </c>
      <c r="E175">
        <v>1774699</v>
      </c>
      <c r="F175">
        <v>1830400</v>
      </c>
      <c r="G175">
        <v>1886562</v>
      </c>
      <c r="H175">
        <v>1943590</v>
      </c>
      <c r="I175">
        <v>2002119</v>
      </c>
      <c r="J175">
        <v>2062630</v>
      </c>
      <c r="K175">
        <v>2125240</v>
      </c>
      <c r="L175">
        <v>2189882</v>
      </c>
      <c r="M175">
        <v>2256782</v>
      </c>
      <c r="N175">
        <v>2326139</v>
      </c>
      <c r="O175">
        <v>2398096</v>
      </c>
      <c r="P175">
        <v>2472656</v>
      </c>
      <c r="Q175">
        <v>2549774</v>
      </c>
      <c r="R175">
        <v>2629505</v>
      </c>
      <c r="S175">
        <v>2711848</v>
      </c>
      <c r="T175">
        <v>2796746</v>
      </c>
      <c r="U175">
        <v>2884155</v>
      </c>
      <c r="V175">
        <v>2973806</v>
      </c>
      <c r="W175">
        <v>3065117</v>
      </c>
      <c r="X175">
        <v>3157355</v>
      </c>
      <c r="Y175">
        <v>3249910</v>
      </c>
      <c r="Z175">
        <v>3342669</v>
      </c>
      <c r="AA175">
        <v>3435525</v>
      </c>
      <c r="AB175">
        <v>3527939</v>
      </c>
      <c r="AC175">
        <v>3619253</v>
      </c>
      <c r="AD175">
        <v>3709091</v>
      </c>
      <c r="AE175">
        <v>3796917</v>
      </c>
      <c r="AF175">
        <v>3882943</v>
      </c>
      <c r="AG175">
        <v>3968454</v>
      </c>
      <c r="AH175">
        <v>4055265</v>
      </c>
      <c r="AI175">
        <v>4144565</v>
      </c>
      <c r="AJ175">
        <v>4236801</v>
      </c>
      <c r="AK175">
        <v>4331277</v>
      </c>
      <c r="AL175">
        <v>4426580</v>
      </c>
      <c r="AM175">
        <v>4520725</v>
      </c>
      <c r="AN175">
        <v>4612228</v>
      </c>
      <c r="AO175">
        <v>4700779</v>
      </c>
      <c r="AP175">
        <v>4786640</v>
      </c>
      <c r="AQ175">
        <v>4869626</v>
      </c>
      <c r="AR175">
        <v>4949660</v>
      </c>
      <c r="AS175">
        <v>5026796</v>
      </c>
      <c r="AT175">
        <v>5100750</v>
      </c>
      <c r="AU175">
        <v>5171734</v>
      </c>
      <c r="AV175">
        <v>5240879</v>
      </c>
      <c r="AW175">
        <v>5309703</v>
      </c>
      <c r="AX175">
        <v>5379328</v>
      </c>
      <c r="AY175">
        <v>5450211</v>
      </c>
      <c r="AZ175">
        <v>5522106</v>
      </c>
      <c r="BA175">
        <v>5594506</v>
      </c>
      <c r="BB175">
        <v>5666581</v>
      </c>
      <c r="BC175">
        <v>5737723</v>
      </c>
      <c r="BD175">
        <v>5807820</v>
      </c>
      <c r="BE175">
        <v>5877108</v>
      </c>
      <c r="BF175">
        <v>5945747</v>
      </c>
      <c r="BG175">
        <v>6013997</v>
      </c>
      <c r="BH175">
        <v>6082035</v>
      </c>
      <c r="BI175">
        <v>6149928</v>
      </c>
    </row>
    <row r="176" spans="1:61" x14ac:dyDescent="0.55000000000000004">
      <c r="A176" t="s">
        <v>177</v>
      </c>
      <c r="B176" t="s">
        <v>38</v>
      </c>
      <c r="C176" t="s">
        <v>557</v>
      </c>
      <c r="D176" t="s">
        <v>558</v>
      </c>
      <c r="E176">
        <v>11486631</v>
      </c>
      <c r="F176">
        <v>11638712</v>
      </c>
      <c r="G176">
        <v>11805689</v>
      </c>
      <c r="H176">
        <v>11965966</v>
      </c>
      <c r="I176">
        <v>12127120</v>
      </c>
      <c r="J176">
        <v>12294732</v>
      </c>
      <c r="K176">
        <v>12456251</v>
      </c>
      <c r="L176">
        <v>12598201</v>
      </c>
      <c r="M176">
        <v>12729721</v>
      </c>
      <c r="N176">
        <v>12877984</v>
      </c>
      <c r="O176">
        <v>13038526</v>
      </c>
      <c r="P176">
        <v>13194497</v>
      </c>
      <c r="Q176">
        <v>13328593</v>
      </c>
      <c r="R176">
        <v>13439322</v>
      </c>
      <c r="S176">
        <v>13545056</v>
      </c>
      <c r="T176">
        <v>13666335</v>
      </c>
      <c r="U176">
        <v>13774037</v>
      </c>
      <c r="V176">
        <v>13856185</v>
      </c>
      <c r="W176">
        <v>13941700</v>
      </c>
      <c r="X176">
        <v>14038270</v>
      </c>
      <c r="Y176">
        <v>14149800</v>
      </c>
      <c r="Z176">
        <v>14247208</v>
      </c>
      <c r="AA176">
        <v>14312690</v>
      </c>
      <c r="AB176">
        <v>14367070</v>
      </c>
      <c r="AC176">
        <v>14424211</v>
      </c>
      <c r="AD176">
        <v>14491632</v>
      </c>
      <c r="AE176">
        <v>14572278</v>
      </c>
      <c r="AF176">
        <v>14665037</v>
      </c>
      <c r="AG176">
        <v>14760094</v>
      </c>
      <c r="AH176">
        <v>14848907</v>
      </c>
      <c r="AI176">
        <v>14951510</v>
      </c>
      <c r="AJ176">
        <v>15069798</v>
      </c>
      <c r="AK176">
        <v>15184166</v>
      </c>
      <c r="AL176">
        <v>15290368</v>
      </c>
      <c r="AM176">
        <v>15382838</v>
      </c>
      <c r="AN176">
        <v>15459006</v>
      </c>
      <c r="AO176">
        <v>15530498</v>
      </c>
      <c r="AP176">
        <v>15610650</v>
      </c>
      <c r="AQ176">
        <v>15707209</v>
      </c>
      <c r="AR176">
        <v>15812088</v>
      </c>
      <c r="AS176">
        <v>15925513</v>
      </c>
      <c r="AT176">
        <v>16046180</v>
      </c>
      <c r="AU176">
        <v>16148929</v>
      </c>
      <c r="AV176">
        <v>16225302</v>
      </c>
      <c r="AW176">
        <v>16281779</v>
      </c>
      <c r="AX176">
        <v>16319868</v>
      </c>
      <c r="AY176">
        <v>16346101</v>
      </c>
      <c r="AZ176">
        <v>16381696</v>
      </c>
      <c r="BA176">
        <v>16445593</v>
      </c>
      <c r="BB176">
        <v>16530388</v>
      </c>
      <c r="BC176">
        <v>16615394</v>
      </c>
      <c r="BD176">
        <v>16693074</v>
      </c>
      <c r="BE176">
        <v>16754962</v>
      </c>
      <c r="BF176">
        <v>16804432</v>
      </c>
      <c r="BG176">
        <v>16865008</v>
      </c>
      <c r="BH176">
        <v>16939923</v>
      </c>
      <c r="BI176">
        <v>17018408</v>
      </c>
    </row>
    <row r="177" spans="1:61" x14ac:dyDescent="0.55000000000000004">
      <c r="A177" t="s">
        <v>179</v>
      </c>
      <c r="B177" t="s">
        <v>40</v>
      </c>
      <c r="C177" t="s">
        <v>557</v>
      </c>
      <c r="D177" t="s">
        <v>558</v>
      </c>
      <c r="E177">
        <v>3581239</v>
      </c>
      <c r="F177">
        <v>3609800</v>
      </c>
      <c r="G177">
        <v>3638918</v>
      </c>
      <c r="H177">
        <v>3666537</v>
      </c>
      <c r="I177">
        <v>3694339</v>
      </c>
      <c r="J177">
        <v>3723168</v>
      </c>
      <c r="K177">
        <v>3753012</v>
      </c>
      <c r="L177">
        <v>3784539</v>
      </c>
      <c r="M177">
        <v>3816486</v>
      </c>
      <c r="N177">
        <v>3847707</v>
      </c>
      <c r="O177">
        <v>3875763</v>
      </c>
      <c r="P177">
        <v>3903039</v>
      </c>
      <c r="Q177">
        <v>3933004</v>
      </c>
      <c r="R177">
        <v>3960612</v>
      </c>
      <c r="S177">
        <v>3985258</v>
      </c>
      <c r="T177">
        <v>4007313</v>
      </c>
      <c r="U177">
        <v>4026152</v>
      </c>
      <c r="V177">
        <v>4043205</v>
      </c>
      <c r="W177">
        <v>4058671</v>
      </c>
      <c r="X177">
        <v>4072517</v>
      </c>
      <c r="Y177">
        <v>4085620</v>
      </c>
      <c r="Z177">
        <v>4099702</v>
      </c>
      <c r="AA177">
        <v>4114787</v>
      </c>
      <c r="AB177">
        <v>4128432</v>
      </c>
      <c r="AC177">
        <v>4140099</v>
      </c>
      <c r="AD177">
        <v>4152516</v>
      </c>
      <c r="AE177">
        <v>4167354</v>
      </c>
      <c r="AF177">
        <v>4186905</v>
      </c>
      <c r="AG177">
        <v>4209488</v>
      </c>
      <c r="AH177">
        <v>4226901</v>
      </c>
      <c r="AI177">
        <v>4241473</v>
      </c>
      <c r="AJ177">
        <v>4261732</v>
      </c>
      <c r="AK177">
        <v>4286401</v>
      </c>
      <c r="AL177">
        <v>4311991</v>
      </c>
      <c r="AM177">
        <v>4336613</v>
      </c>
      <c r="AN177">
        <v>4359184</v>
      </c>
      <c r="AO177">
        <v>4381336</v>
      </c>
      <c r="AP177">
        <v>4405157</v>
      </c>
      <c r="AQ177">
        <v>4431464</v>
      </c>
      <c r="AR177">
        <v>4461913</v>
      </c>
      <c r="AS177">
        <v>4490967</v>
      </c>
      <c r="AT177">
        <v>4513751</v>
      </c>
      <c r="AU177">
        <v>4538159</v>
      </c>
      <c r="AV177">
        <v>4564855</v>
      </c>
      <c r="AW177">
        <v>4591910</v>
      </c>
      <c r="AX177">
        <v>4623291</v>
      </c>
      <c r="AY177">
        <v>4660677</v>
      </c>
      <c r="AZ177">
        <v>4709153</v>
      </c>
      <c r="BA177">
        <v>4768212</v>
      </c>
      <c r="BB177">
        <v>4828726</v>
      </c>
      <c r="BC177">
        <v>4889252</v>
      </c>
      <c r="BD177">
        <v>4953088</v>
      </c>
      <c r="BE177">
        <v>5018573</v>
      </c>
      <c r="BF177">
        <v>5079623</v>
      </c>
      <c r="BG177">
        <v>5137232</v>
      </c>
      <c r="BH177">
        <v>5188607</v>
      </c>
      <c r="BI177">
        <v>5232929</v>
      </c>
    </row>
    <row r="178" spans="1:61" x14ac:dyDescent="0.55000000000000004">
      <c r="A178" t="s">
        <v>267</v>
      </c>
      <c r="B178" t="s">
        <v>140</v>
      </c>
      <c r="C178" t="s">
        <v>557</v>
      </c>
      <c r="D178" t="s">
        <v>558</v>
      </c>
      <c r="E178">
        <v>10063011</v>
      </c>
      <c r="F178">
        <v>10221759</v>
      </c>
      <c r="G178">
        <v>10384204</v>
      </c>
      <c r="H178">
        <v>10552267</v>
      </c>
      <c r="I178">
        <v>10728197</v>
      </c>
      <c r="J178">
        <v>10913724</v>
      </c>
      <c r="K178">
        <v>11109884</v>
      </c>
      <c r="L178">
        <v>11316826</v>
      </c>
      <c r="M178">
        <v>11534264</v>
      </c>
      <c r="N178">
        <v>11761473</v>
      </c>
      <c r="O178">
        <v>11997929</v>
      </c>
      <c r="P178">
        <v>12243768</v>
      </c>
      <c r="Q178">
        <v>12499429</v>
      </c>
      <c r="R178">
        <v>12764957</v>
      </c>
      <c r="S178">
        <v>13040404</v>
      </c>
      <c r="T178">
        <v>13325814</v>
      </c>
      <c r="U178">
        <v>13621110</v>
      </c>
      <c r="V178">
        <v>13926260</v>
      </c>
      <c r="W178">
        <v>14241403</v>
      </c>
      <c r="X178">
        <v>14566691</v>
      </c>
      <c r="Y178">
        <v>14902163</v>
      </c>
      <c r="Z178">
        <v>15249010</v>
      </c>
      <c r="AA178">
        <v>15607236</v>
      </c>
      <c r="AB178">
        <v>15974420</v>
      </c>
      <c r="AC178">
        <v>16347242</v>
      </c>
      <c r="AD178">
        <v>16723956</v>
      </c>
      <c r="AE178">
        <v>17101136</v>
      </c>
      <c r="AF178">
        <v>17480921</v>
      </c>
      <c r="AG178">
        <v>17873667</v>
      </c>
      <c r="AH178">
        <v>18293514</v>
      </c>
      <c r="AI178">
        <v>18749406</v>
      </c>
      <c r="AJ178">
        <v>19245054</v>
      </c>
      <c r="AK178">
        <v>19773772</v>
      </c>
      <c r="AL178">
        <v>20321175</v>
      </c>
      <c r="AM178">
        <v>20867130</v>
      </c>
      <c r="AN178">
        <v>21396384</v>
      </c>
      <c r="AO178">
        <v>21903379</v>
      </c>
      <c r="AP178">
        <v>22389803</v>
      </c>
      <c r="AQ178">
        <v>22856305</v>
      </c>
      <c r="AR178">
        <v>23305994</v>
      </c>
      <c r="AS178">
        <v>23740911</v>
      </c>
      <c r="AT178">
        <v>24161777</v>
      </c>
      <c r="AU178">
        <v>24566342</v>
      </c>
      <c r="AV178">
        <v>24950623</v>
      </c>
      <c r="AW178">
        <v>25309449</v>
      </c>
      <c r="AX178">
        <v>25640287</v>
      </c>
      <c r="AY178">
        <v>25940618</v>
      </c>
      <c r="AZ178">
        <v>26214847</v>
      </c>
      <c r="BA178">
        <v>26475859</v>
      </c>
      <c r="BB178">
        <v>26741103</v>
      </c>
      <c r="BC178">
        <v>27023137</v>
      </c>
      <c r="BD178">
        <v>27327147</v>
      </c>
      <c r="BE178">
        <v>27649925</v>
      </c>
      <c r="BF178">
        <v>27985310</v>
      </c>
      <c r="BG178">
        <v>28323241</v>
      </c>
      <c r="BH178">
        <v>28656282</v>
      </c>
      <c r="BI178">
        <v>28982771</v>
      </c>
    </row>
    <row r="179" spans="1:61" x14ac:dyDescent="0.55000000000000004">
      <c r="A179" t="s">
        <v>398</v>
      </c>
      <c r="B179" t="s">
        <v>399</v>
      </c>
      <c r="C179" t="s">
        <v>557</v>
      </c>
      <c r="D179" t="s">
        <v>558</v>
      </c>
      <c r="E179">
        <v>4433</v>
      </c>
      <c r="F179">
        <v>4675</v>
      </c>
      <c r="G179">
        <v>4947</v>
      </c>
      <c r="H179">
        <v>5231</v>
      </c>
      <c r="I179">
        <v>5500</v>
      </c>
      <c r="J179">
        <v>5738</v>
      </c>
      <c r="K179">
        <v>5936</v>
      </c>
      <c r="L179">
        <v>6102</v>
      </c>
      <c r="M179">
        <v>6241</v>
      </c>
      <c r="N179">
        <v>6368</v>
      </c>
      <c r="O179">
        <v>6493</v>
      </c>
      <c r="P179">
        <v>6619</v>
      </c>
      <c r="Q179">
        <v>6743</v>
      </c>
      <c r="R179">
        <v>6862</v>
      </c>
      <c r="S179">
        <v>6972</v>
      </c>
      <c r="T179">
        <v>7070</v>
      </c>
      <c r="U179">
        <v>7156</v>
      </c>
      <c r="V179">
        <v>7235</v>
      </c>
      <c r="W179">
        <v>7311</v>
      </c>
      <c r="X179">
        <v>7393</v>
      </c>
      <c r="Y179">
        <v>7488</v>
      </c>
      <c r="Z179">
        <v>7597</v>
      </c>
      <c r="AA179">
        <v>7719</v>
      </c>
      <c r="AB179">
        <v>7855</v>
      </c>
      <c r="AC179">
        <v>8007</v>
      </c>
      <c r="AD179">
        <v>8174</v>
      </c>
      <c r="AE179">
        <v>8356</v>
      </c>
      <c r="AF179">
        <v>8550</v>
      </c>
      <c r="AG179">
        <v>8752</v>
      </c>
      <c r="AH179">
        <v>8956</v>
      </c>
      <c r="AI179">
        <v>9157</v>
      </c>
      <c r="AJ179">
        <v>9354</v>
      </c>
      <c r="AK179">
        <v>9544</v>
      </c>
      <c r="AL179">
        <v>9719</v>
      </c>
      <c r="AM179">
        <v>9863</v>
      </c>
      <c r="AN179">
        <v>9970</v>
      </c>
      <c r="AO179">
        <v>10033</v>
      </c>
      <c r="AP179">
        <v>10056</v>
      </c>
      <c r="AQ179">
        <v>10054</v>
      </c>
      <c r="AR179">
        <v>10044</v>
      </c>
      <c r="AS179">
        <v>10042</v>
      </c>
      <c r="AT179">
        <v>10053</v>
      </c>
      <c r="AU179">
        <v>10073</v>
      </c>
      <c r="AV179">
        <v>10096</v>
      </c>
      <c r="AW179">
        <v>10113</v>
      </c>
      <c r="AX179">
        <v>10115</v>
      </c>
      <c r="AY179">
        <v>10101</v>
      </c>
      <c r="AZ179">
        <v>10075</v>
      </c>
      <c r="BA179">
        <v>10047</v>
      </c>
      <c r="BB179">
        <v>10028</v>
      </c>
      <c r="BC179">
        <v>10025</v>
      </c>
      <c r="BD179">
        <v>10057</v>
      </c>
      <c r="BE179">
        <v>10279</v>
      </c>
      <c r="BF179">
        <v>10821</v>
      </c>
      <c r="BG179">
        <v>11853</v>
      </c>
      <c r="BH179">
        <v>12475</v>
      </c>
      <c r="BI179">
        <v>13049</v>
      </c>
    </row>
    <row r="180" spans="1:61" x14ac:dyDescent="0.55000000000000004">
      <c r="A180" t="s">
        <v>178</v>
      </c>
      <c r="B180" t="s">
        <v>39</v>
      </c>
      <c r="C180" t="s">
        <v>557</v>
      </c>
      <c r="D180" t="s">
        <v>558</v>
      </c>
      <c r="E180">
        <v>2371800</v>
      </c>
      <c r="F180">
        <v>2419700</v>
      </c>
      <c r="G180">
        <v>2482000</v>
      </c>
      <c r="H180">
        <v>2531800</v>
      </c>
      <c r="I180">
        <v>2585400</v>
      </c>
      <c r="J180">
        <v>2628400</v>
      </c>
      <c r="K180">
        <v>2675900</v>
      </c>
      <c r="L180">
        <v>2724100</v>
      </c>
      <c r="M180">
        <v>2748100</v>
      </c>
      <c r="N180">
        <v>2772800</v>
      </c>
      <c r="O180">
        <v>2810700</v>
      </c>
      <c r="P180">
        <v>2853000</v>
      </c>
      <c r="Q180">
        <v>2903900</v>
      </c>
      <c r="R180">
        <v>2961300</v>
      </c>
      <c r="S180">
        <v>3023700</v>
      </c>
      <c r="T180">
        <v>3083100</v>
      </c>
      <c r="U180">
        <v>3110500</v>
      </c>
      <c r="V180">
        <v>3120200</v>
      </c>
      <c r="W180">
        <v>3121200</v>
      </c>
      <c r="X180">
        <v>3109000</v>
      </c>
      <c r="Y180">
        <v>3112900</v>
      </c>
      <c r="Z180">
        <v>3124900</v>
      </c>
      <c r="AA180">
        <v>3156100</v>
      </c>
      <c r="AB180">
        <v>3199300</v>
      </c>
      <c r="AC180">
        <v>3227100</v>
      </c>
      <c r="AD180">
        <v>3247100</v>
      </c>
      <c r="AE180">
        <v>3246300</v>
      </c>
      <c r="AF180">
        <v>3274400</v>
      </c>
      <c r="AG180">
        <v>3283400</v>
      </c>
      <c r="AH180">
        <v>3299200</v>
      </c>
      <c r="AI180">
        <v>3329800</v>
      </c>
      <c r="AJ180">
        <v>3495100</v>
      </c>
      <c r="AK180">
        <v>3531700</v>
      </c>
      <c r="AL180">
        <v>3572200</v>
      </c>
      <c r="AM180">
        <v>3620000</v>
      </c>
      <c r="AN180">
        <v>3673400</v>
      </c>
      <c r="AO180">
        <v>3732000</v>
      </c>
      <c r="AP180">
        <v>3781300</v>
      </c>
      <c r="AQ180">
        <v>3815000</v>
      </c>
      <c r="AR180">
        <v>3835100</v>
      </c>
      <c r="AS180">
        <v>3857700</v>
      </c>
      <c r="AT180">
        <v>3880500</v>
      </c>
      <c r="AU180">
        <v>3948500</v>
      </c>
      <c r="AV180">
        <v>4027200</v>
      </c>
      <c r="AW180">
        <v>4087500</v>
      </c>
      <c r="AX180">
        <v>4133900</v>
      </c>
      <c r="AY180">
        <v>4184600</v>
      </c>
      <c r="AZ180">
        <v>4223800</v>
      </c>
      <c r="BA180">
        <v>4259800</v>
      </c>
      <c r="BB180">
        <v>4302600</v>
      </c>
      <c r="BC180">
        <v>4350700</v>
      </c>
      <c r="BD180">
        <v>4384000</v>
      </c>
      <c r="BE180">
        <v>4408100</v>
      </c>
      <c r="BF180">
        <v>4442100</v>
      </c>
      <c r="BG180">
        <v>4509700</v>
      </c>
      <c r="BH180">
        <v>4595700</v>
      </c>
      <c r="BI180">
        <v>4692700</v>
      </c>
    </row>
    <row r="181" spans="1:61" x14ac:dyDescent="0.55000000000000004">
      <c r="A181" t="s">
        <v>530</v>
      </c>
      <c r="B181" t="s">
        <v>531</v>
      </c>
      <c r="C181" t="s">
        <v>557</v>
      </c>
      <c r="D181" t="s">
        <v>558</v>
      </c>
      <c r="E181">
        <v>788709114</v>
      </c>
      <c r="F181">
        <v>801024442</v>
      </c>
      <c r="G181">
        <v>811972766</v>
      </c>
      <c r="H181">
        <v>822892098</v>
      </c>
      <c r="I181">
        <v>833781082</v>
      </c>
      <c r="J181">
        <v>844331730</v>
      </c>
      <c r="K181">
        <v>854364014</v>
      </c>
      <c r="L181">
        <v>863999086</v>
      </c>
      <c r="M181">
        <v>872731745</v>
      </c>
      <c r="N181">
        <v>883261223</v>
      </c>
      <c r="O181">
        <v>892839932</v>
      </c>
      <c r="P181">
        <v>903117690</v>
      </c>
      <c r="Q181">
        <v>913621315</v>
      </c>
      <c r="R181">
        <v>923253553</v>
      </c>
      <c r="S181">
        <v>933925905</v>
      </c>
      <c r="T181">
        <v>944064422</v>
      </c>
      <c r="U181">
        <v>952681739</v>
      </c>
      <c r="V181">
        <v>961470085</v>
      </c>
      <c r="W181">
        <v>970246409</v>
      </c>
      <c r="X181">
        <v>979148318</v>
      </c>
      <c r="Y181">
        <v>987928331</v>
      </c>
      <c r="Z181">
        <v>996593865</v>
      </c>
      <c r="AA181">
        <v>1004836945</v>
      </c>
      <c r="AB181">
        <v>1012713908</v>
      </c>
      <c r="AC181">
        <v>1020245362</v>
      </c>
      <c r="AD181">
        <v>1027839846</v>
      </c>
      <c r="AE181">
        <v>1035732254</v>
      </c>
      <c r="AF181">
        <v>1043574007</v>
      </c>
      <c r="AG181">
        <v>1051552697</v>
      </c>
      <c r="AH181">
        <v>1060038063</v>
      </c>
      <c r="AI181">
        <v>1069095267</v>
      </c>
      <c r="AJ181">
        <v>1078768056</v>
      </c>
      <c r="AK181">
        <v>1088596983</v>
      </c>
      <c r="AL181">
        <v>1097985088</v>
      </c>
      <c r="AM181">
        <v>1106885537</v>
      </c>
      <c r="AN181">
        <v>1115600406</v>
      </c>
      <c r="AO181">
        <v>1124083112</v>
      </c>
      <c r="AP181">
        <v>1132508266</v>
      </c>
      <c r="AQ181">
        <v>1140597139</v>
      </c>
      <c r="AR181">
        <v>1148685952</v>
      </c>
      <c r="AS181">
        <v>1156568670</v>
      </c>
      <c r="AT181">
        <v>1164785029</v>
      </c>
      <c r="AU181">
        <v>1173046153</v>
      </c>
      <c r="AV181">
        <v>1181328842</v>
      </c>
      <c r="AW181">
        <v>1189684726</v>
      </c>
      <c r="AX181">
        <v>1198065132</v>
      </c>
      <c r="AY181">
        <v>1206821076</v>
      </c>
      <c r="AZ181">
        <v>1215883022</v>
      </c>
      <c r="BA181">
        <v>1225426692</v>
      </c>
      <c r="BB181">
        <v>1234203233</v>
      </c>
      <c r="BC181">
        <v>1242391523</v>
      </c>
      <c r="BD181">
        <v>1248769315</v>
      </c>
      <c r="BE181">
        <v>1256599264</v>
      </c>
      <c r="BF181">
        <v>1264695223</v>
      </c>
      <c r="BG181">
        <v>1273109967</v>
      </c>
      <c r="BH181">
        <v>1281401703</v>
      </c>
      <c r="BI181">
        <v>1289937319</v>
      </c>
    </row>
    <row r="182" spans="1:61" x14ac:dyDescent="0.55000000000000004">
      <c r="A182" t="s">
        <v>270</v>
      </c>
      <c r="B182" t="s">
        <v>143</v>
      </c>
      <c r="C182" t="s">
        <v>557</v>
      </c>
      <c r="D182" t="s">
        <v>558</v>
      </c>
      <c r="E182">
        <v>551740</v>
      </c>
      <c r="F182">
        <v>564890</v>
      </c>
      <c r="G182">
        <v>578824</v>
      </c>
      <c r="H182">
        <v>593501</v>
      </c>
      <c r="I182">
        <v>608887</v>
      </c>
      <c r="J182">
        <v>625009</v>
      </c>
      <c r="K182">
        <v>642003</v>
      </c>
      <c r="L182">
        <v>660119</v>
      </c>
      <c r="M182">
        <v>679597</v>
      </c>
      <c r="N182">
        <v>700725</v>
      </c>
      <c r="O182">
        <v>723852</v>
      </c>
      <c r="P182">
        <v>748973</v>
      </c>
      <c r="Q182">
        <v>776383</v>
      </c>
      <c r="R182">
        <v>806991</v>
      </c>
      <c r="S182">
        <v>841948</v>
      </c>
      <c r="T182">
        <v>882044</v>
      </c>
      <c r="U182">
        <v>927439</v>
      </c>
      <c r="V182">
        <v>977808</v>
      </c>
      <c r="W182">
        <v>1032800</v>
      </c>
      <c r="X182">
        <v>1091853</v>
      </c>
      <c r="Y182">
        <v>1154379</v>
      </c>
      <c r="Z182">
        <v>1220587</v>
      </c>
      <c r="AA182">
        <v>1290111</v>
      </c>
      <c r="AB182">
        <v>1361097</v>
      </c>
      <c r="AC182">
        <v>1431077</v>
      </c>
      <c r="AD182">
        <v>1498417</v>
      </c>
      <c r="AE182">
        <v>1561185</v>
      </c>
      <c r="AF182">
        <v>1619864</v>
      </c>
      <c r="AG182">
        <v>1678116</v>
      </c>
      <c r="AH182">
        <v>1741160</v>
      </c>
      <c r="AI182">
        <v>1812160</v>
      </c>
      <c r="AJ182">
        <v>1893771</v>
      </c>
      <c r="AK182">
        <v>1983277</v>
      </c>
      <c r="AL182">
        <v>2072111</v>
      </c>
      <c r="AM182">
        <v>2148428</v>
      </c>
      <c r="AN182">
        <v>2204283</v>
      </c>
      <c r="AO182">
        <v>2236666</v>
      </c>
      <c r="AP182">
        <v>2249773</v>
      </c>
      <c r="AQ182">
        <v>2251875</v>
      </c>
      <c r="AR182">
        <v>2254918</v>
      </c>
      <c r="AS182">
        <v>2267991</v>
      </c>
      <c r="AT182">
        <v>2294787</v>
      </c>
      <c r="AU182">
        <v>2334285</v>
      </c>
      <c r="AV182">
        <v>2385255</v>
      </c>
      <c r="AW182">
        <v>2444751</v>
      </c>
      <c r="AX182">
        <v>2511269</v>
      </c>
      <c r="AY182">
        <v>2582991</v>
      </c>
      <c r="AZ182">
        <v>2662762</v>
      </c>
      <c r="BA182">
        <v>2759014</v>
      </c>
      <c r="BB182">
        <v>2882942</v>
      </c>
      <c r="BC182">
        <v>3041460</v>
      </c>
      <c r="BD182">
        <v>3237268</v>
      </c>
      <c r="BE182">
        <v>3464644</v>
      </c>
      <c r="BF182">
        <v>3711481</v>
      </c>
      <c r="BG182">
        <v>3960925</v>
      </c>
      <c r="BH182">
        <v>4199810</v>
      </c>
      <c r="BI182">
        <v>4424762</v>
      </c>
    </row>
    <row r="183" spans="1:61" x14ac:dyDescent="0.55000000000000004">
      <c r="A183" t="s">
        <v>532</v>
      </c>
      <c r="B183" t="s">
        <v>533</v>
      </c>
      <c r="C183" t="s">
        <v>557</v>
      </c>
      <c r="D183" t="s">
        <v>558</v>
      </c>
      <c r="E183">
        <v>9196324</v>
      </c>
      <c r="F183">
        <v>9366201</v>
      </c>
      <c r="G183">
        <v>9539303</v>
      </c>
      <c r="H183">
        <v>9715748</v>
      </c>
      <c r="I183">
        <v>9898587</v>
      </c>
      <c r="J183">
        <v>10086706</v>
      </c>
      <c r="K183">
        <v>10278079</v>
      </c>
      <c r="L183">
        <v>10473132</v>
      </c>
      <c r="M183">
        <v>10676961</v>
      </c>
      <c r="N183">
        <v>10888229</v>
      </c>
      <c r="O183">
        <v>11107495</v>
      </c>
      <c r="P183">
        <v>11337824</v>
      </c>
      <c r="Q183">
        <v>11575349</v>
      </c>
      <c r="R183">
        <v>11816118</v>
      </c>
      <c r="S183">
        <v>12059314</v>
      </c>
      <c r="T183">
        <v>12306778</v>
      </c>
      <c r="U183">
        <v>12553340</v>
      </c>
      <c r="V183">
        <v>12802730</v>
      </c>
      <c r="W183">
        <v>13058255</v>
      </c>
      <c r="X183">
        <v>13332553</v>
      </c>
      <c r="Y183">
        <v>13628831</v>
      </c>
      <c r="Z183">
        <v>13946143</v>
      </c>
      <c r="AA183">
        <v>14286062</v>
      </c>
      <c r="AB183">
        <v>14639787</v>
      </c>
      <c r="AC183">
        <v>15008538</v>
      </c>
      <c r="AD183">
        <v>15397918</v>
      </c>
      <c r="AE183">
        <v>15805945</v>
      </c>
      <c r="AF183">
        <v>16230440</v>
      </c>
      <c r="AG183">
        <v>16657359</v>
      </c>
      <c r="AH183">
        <v>17075243</v>
      </c>
      <c r="AI183">
        <v>17465684</v>
      </c>
      <c r="AJ183">
        <v>17848156</v>
      </c>
      <c r="AK183">
        <v>18188830</v>
      </c>
      <c r="AL183">
        <v>18507402</v>
      </c>
      <c r="AM183">
        <v>18826109</v>
      </c>
      <c r="AN183">
        <v>19150245</v>
      </c>
      <c r="AO183">
        <v>19481582</v>
      </c>
      <c r="AP183">
        <v>19820722</v>
      </c>
      <c r="AQ183">
        <v>20172617</v>
      </c>
      <c r="AR183">
        <v>20555223</v>
      </c>
      <c r="AS183">
        <v>20944988</v>
      </c>
      <c r="AT183">
        <v>21329094</v>
      </c>
      <c r="AU183">
        <v>21724724</v>
      </c>
      <c r="AV183">
        <v>22143131</v>
      </c>
      <c r="AW183">
        <v>22602097</v>
      </c>
      <c r="AX183">
        <v>23114953</v>
      </c>
      <c r="AY183">
        <v>23687194</v>
      </c>
      <c r="AZ183">
        <v>24313721</v>
      </c>
      <c r="BA183">
        <v>24972681</v>
      </c>
      <c r="BB183">
        <v>25620918</v>
      </c>
      <c r="BC183">
        <v>26269542</v>
      </c>
      <c r="BD183">
        <v>26902018</v>
      </c>
      <c r="BE183">
        <v>27527819</v>
      </c>
      <c r="BF183">
        <v>28146089</v>
      </c>
      <c r="BG183">
        <v>28759578</v>
      </c>
      <c r="BH183">
        <v>29374084</v>
      </c>
      <c r="BI183">
        <v>29983809</v>
      </c>
    </row>
    <row r="184" spans="1:61" x14ac:dyDescent="0.55000000000000004">
      <c r="A184" t="s">
        <v>222</v>
      </c>
      <c r="B184" t="s">
        <v>88</v>
      </c>
      <c r="C184" t="s">
        <v>557</v>
      </c>
      <c r="D184" t="s">
        <v>558</v>
      </c>
      <c r="E184">
        <v>44908293</v>
      </c>
      <c r="F184">
        <v>45984892</v>
      </c>
      <c r="G184">
        <v>47119361</v>
      </c>
      <c r="H184">
        <v>48309315</v>
      </c>
      <c r="I184">
        <v>49551904</v>
      </c>
      <c r="J184">
        <v>50845221</v>
      </c>
      <c r="K184">
        <v>52191095</v>
      </c>
      <c r="L184">
        <v>53590929</v>
      </c>
      <c r="M184">
        <v>55042397</v>
      </c>
      <c r="N184">
        <v>56542434</v>
      </c>
      <c r="O184">
        <v>58090759</v>
      </c>
      <c r="P184">
        <v>59687140</v>
      </c>
      <c r="Q184">
        <v>61338261</v>
      </c>
      <c r="R184">
        <v>63059481</v>
      </c>
      <c r="S184">
        <v>64870833</v>
      </c>
      <c r="T184">
        <v>66787901</v>
      </c>
      <c r="U184">
        <v>68813220</v>
      </c>
      <c r="V184">
        <v>70946231</v>
      </c>
      <c r="W184">
        <v>73194937</v>
      </c>
      <c r="X184">
        <v>75567682</v>
      </c>
      <c r="Y184">
        <v>78068144</v>
      </c>
      <c r="Z184">
        <v>80696945</v>
      </c>
      <c r="AA184">
        <v>83445863</v>
      </c>
      <c r="AB184">
        <v>86297640</v>
      </c>
      <c r="AC184">
        <v>89228949</v>
      </c>
      <c r="AD184">
        <v>92219488</v>
      </c>
      <c r="AE184">
        <v>95264460</v>
      </c>
      <c r="AF184">
        <v>98357473</v>
      </c>
      <c r="AG184">
        <v>101474835</v>
      </c>
      <c r="AH184">
        <v>104588490</v>
      </c>
      <c r="AI184">
        <v>107678614</v>
      </c>
      <c r="AJ184">
        <v>110730420</v>
      </c>
      <c r="AK184">
        <v>113747135</v>
      </c>
      <c r="AL184">
        <v>116749560</v>
      </c>
      <c r="AM184">
        <v>119769556</v>
      </c>
      <c r="AN184">
        <v>122829148</v>
      </c>
      <c r="AO184">
        <v>125938339</v>
      </c>
      <c r="AP184">
        <v>129086987</v>
      </c>
      <c r="AQ184">
        <v>132253264</v>
      </c>
      <c r="AR184">
        <v>135405584</v>
      </c>
      <c r="AS184">
        <v>138523285</v>
      </c>
      <c r="AT184">
        <v>141601437</v>
      </c>
      <c r="AU184">
        <v>144654143</v>
      </c>
      <c r="AV184">
        <v>147703401</v>
      </c>
      <c r="AW184">
        <v>150780300</v>
      </c>
      <c r="AX184">
        <v>153909667</v>
      </c>
      <c r="AY184">
        <v>157093993</v>
      </c>
      <c r="AZ184">
        <v>160332974</v>
      </c>
      <c r="BA184">
        <v>163644603</v>
      </c>
      <c r="BB184">
        <v>167049580</v>
      </c>
      <c r="BC184">
        <v>170560182</v>
      </c>
      <c r="BD184">
        <v>174184265</v>
      </c>
      <c r="BE184">
        <v>177911533</v>
      </c>
      <c r="BF184">
        <v>181712595</v>
      </c>
      <c r="BG184">
        <v>185546257</v>
      </c>
      <c r="BH184">
        <v>189380513</v>
      </c>
      <c r="BI184">
        <v>193203476</v>
      </c>
    </row>
    <row r="185" spans="1:61" x14ac:dyDescent="0.55000000000000004">
      <c r="A185" t="s">
        <v>271</v>
      </c>
      <c r="B185" t="s">
        <v>144</v>
      </c>
      <c r="C185" t="s">
        <v>557</v>
      </c>
      <c r="D185" t="s">
        <v>558</v>
      </c>
      <c r="E185">
        <v>1132921</v>
      </c>
      <c r="F185">
        <v>1167035</v>
      </c>
      <c r="G185">
        <v>1202373</v>
      </c>
      <c r="H185">
        <v>1238823</v>
      </c>
      <c r="I185">
        <v>1276276</v>
      </c>
      <c r="J185">
        <v>1314626</v>
      </c>
      <c r="K185">
        <v>1353804</v>
      </c>
      <c r="L185">
        <v>1393799</v>
      </c>
      <c r="M185">
        <v>1434657</v>
      </c>
      <c r="N185">
        <v>1476479</v>
      </c>
      <c r="O185">
        <v>1519299</v>
      </c>
      <c r="P185">
        <v>1563115</v>
      </c>
      <c r="Q185">
        <v>1607834</v>
      </c>
      <c r="R185">
        <v>1653256</v>
      </c>
      <c r="S185">
        <v>1699113</v>
      </c>
      <c r="T185">
        <v>1745205</v>
      </c>
      <c r="U185">
        <v>1791453</v>
      </c>
      <c r="V185">
        <v>1837890</v>
      </c>
      <c r="W185">
        <v>1884515</v>
      </c>
      <c r="X185">
        <v>1931389</v>
      </c>
      <c r="Y185">
        <v>1978578</v>
      </c>
      <c r="Z185">
        <v>2026065</v>
      </c>
      <c r="AA185">
        <v>2073844</v>
      </c>
      <c r="AB185">
        <v>2121939</v>
      </c>
      <c r="AC185">
        <v>2170409</v>
      </c>
      <c r="AD185">
        <v>2219276</v>
      </c>
      <c r="AE185">
        <v>2268574</v>
      </c>
      <c r="AF185">
        <v>2318332</v>
      </c>
      <c r="AG185">
        <v>2368618</v>
      </c>
      <c r="AH185">
        <v>2419491</v>
      </c>
      <c r="AI185">
        <v>2471009</v>
      </c>
      <c r="AJ185">
        <v>2523181</v>
      </c>
      <c r="AK185">
        <v>2576018</v>
      </c>
      <c r="AL185">
        <v>2629644</v>
      </c>
      <c r="AM185">
        <v>2684183</v>
      </c>
      <c r="AN185">
        <v>2739730</v>
      </c>
      <c r="AO185">
        <v>2796344</v>
      </c>
      <c r="AP185">
        <v>2853941</v>
      </c>
      <c r="AQ185">
        <v>2912328</v>
      </c>
      <c r="AR185">
        <v>2971197</v>
      </c>
      <c r="AS185">
        <v>3030347</v>
      </c>
      <c r="AT185">
        <v>3089684</v>
      </c>
      <c r="AU185">
        <v>3149265</v>
      </c>
      <c r="AV185">
        <v>3209174</v>
      </c>
      <c r="AW185">
        <v>3269541</v>
      </c>
      <c r="AX185">
        <v>3330465</v>
      </c>
      <c r="AY185">
        <v>3391905</v>
      </c>
      <c r="AZ185">
        <v>3453807</v>
      </c>
      <c r="BA185">
        <v>3516268</v>
      </c>
      <c r="BB185">
        <v>3579385</v>
      </c>
      <c r="BC185">
        <v>3643222</v>
      </c>
      <c r="BD185">
        <v>3707782</v>
      </c>
      <c r="BE185">
        <v>3772938</v>
      </c>
      <c r="BF185">
        <v>3838462</v>
      </c>
      <c r="BG185">
        <v>3903986</v>
      </c>
      <c r="BH185">
        <v>3969249</v>
      </c>
      <c r="BI185">
        <v>4034119</v>
      </c>
    </row>
    <row r="186" spans="1:61" x14ac:dyDescent="0.55000000000000004">
      <c r="A186" t="s">
        <v>224</v>
      </c>
      <c r="B186" t="s">
        <v>90</v>
      </c>
      <c r="C186" t="s">
        <v>557</v>
      </c>
      <c r="D186" t="s">
        <v>558</v>
      </c>
      <c r="E186">
        <v>10061515</v>
      </c>
      <c r="F186">
        <v>10350242</v>
      </c>
      <c r="G186">
        <v>10650667</v>
      </c>
      <c r="H186">
        <v>10961540</v>
      </c>
      <c r="I186">
        <v>11281015</v>
      </c>
      <c r="J186">
        <v>11607681</v>
      </c>
      <c r="K186">
        <v>11941325</v>
      </c>
      <c r="L186">
        <v>12282082</v>
      </c>
      <c r="M186">
        <v>12629329</v>
      </c>
      <c r="N186">
        <v>12982449</v>
      </c>
      <c r="O186">
        <v>13341069</v>
      </c>
      <c r="P186">
        <v>13704335</v>
      </c>
      <c r="Q186">
        <v>14072476</v>
      </c>
      <c r="R186">
        <v>14447648</v>
      </c>
      <c r="S186">
        <v>14832841</v>
      </c>
      <c r="T186">
        <v>15229947</v>
      </c>
      <c r="U186">
        <v>15639901</v>
      </c>
      <c r="V186">
        <v>16061323</v>
      </c>
      <c r="W186">
        <v>16491083</v>
      </c>
      <c r="X186">
        <v>16924753</v>
      </c>
      <c r="Y186">
        <v>17359120</v>
      </c>
      <c r="Z186">
        <v>17792549</v>
      </c>
      <c r="AA186">
        <v>18225730</v>
      </c>
      <c r="AB186">
        <v>18660439</v>
      </c>
      <c r="AC186">
        <v>19099584</v>
      </c>
      <c r="AD186">
        <v>19544956</v>
      </c>
      <c r="AE186">
        <v>19996253</v>
      </c>
      <c r="AF186">
        <v>20451710</v>
      </c>
      <c r="AG186">
        <v>20909895</v>
      </c>
      <c r="AH186">
        <v>21368859</v>
      </c>
      <c r="AI186">
        <v>21826658</v>
      </c>
      <c r="AJ186">
        <v>22283128</v>
      </c>
      <c r="AK186">
        <v>22737056</v>
      </c>
      <c r="AL186">
        <v>23184228</v>
      </c>
      <c r="AM186">
        <v>23619356</v>
      </c>
      <c r="AN186">
        <v>24038760</v>
      </c>
      <c r="AO186">
        <v>24441074</v>
      </c>
      <c r="AP186">
        <v>24827406</v>
      </c>
      <c r="AQ186">
        <v>25199748</v>
      </c>
      <c r="AR186">
        <v>25561299</v>
      </c>
      <c r="AS186">
        <v>25914879</v>
      </c>
      <c r="AT186">
        <v>26261363</v>
      </c>
      <c r="AU186">
        <v>26601467</v>
      </c>
      <c r="AV186">
        <v>26937738</v>
      </c>
      <c r="AW186">
        <v>27273194</v>
      </c>
      <c r="AX186">
        <v>27610410</v>
      </c>
      <c r="AY186">
        <v>27949944</v>
      </c>
      <c r="AZ186">
        <v>28292724</v>
      </c>
      <c r="BA186">
        <v>28641980</v>
      </c>
      <c r="BB186">
        <v>29001507</v>
      </c>
      <c r="BC186">
        <v>29373646</v>
      </c>
      <c r="BD186">
        <v>29759989</v>
      </c>
      <c r="BE186">
        <v>30158966</v>
      </c>
      <c r="BF186">
        <v>30565716</v>
      </c>
      <c r="BG186">
        <v>30973354</v>
      </c>
      <c r="BH186">
        <v>31376671</v>
      </c>
      <c r="BI186">
        <v>31773839</v>
      </c>
    </row>
    <row r="187" spans="1:61" x14ac:dyDescent="0.55000000000000004">
      <c r="A187" t="s">
        <v>225</v>
      </c>
      <c r="B187" t="s">
        <v>91</v>
      </c>
      <c r="C187" t="s">
        <v>557</v>
      </c>
      <c r="D187" t="s">
        <v>558</v>
      </c>
      <c r="E187">
        <v>26273025</v>
      </c>
      <c r="F187">
        <v>27164617</v>
      </c>
      <c r="G187">
        <v>28081231</v>
      </c>
      <c r="H187">
        <v>29016771</v>
      </c>
      <c r="I187">
        <v>29962876</v>
      </c>
      <c r="J187">
        <v>30913933</v>
      </c>
      <c r="K187">
        <v>31867563</v>
      </c>
      <c r="L187">
        <v>32826599</v>
      </c>
      <c r="M187">
        <v>33797042</v>
      </c>
      <c r="N187">
        <v>34787588</v>
      </c>
      <c r="O187">
        <v>35804729</v>
      </c>
      <c r="P187">
        <v>36851055</v>
      </c>
      <c r="Q187">
        <v>37925400</v>
      </c>
      <c r="R187">
        <v>39026082</v>
      </c>
      <c r="S187">
        <v>40149961</v>
      </c>
      <c r="T187">
        <v>41295124</v>
      </c>
      <c r="U187">
        <v>42461193</v>
      </c>
      <c r="V187">
        <v>43650333</v>
      </c>
      <c r="W187">
        <v>44866273</v>
      </c>
      <c r="X187">
        <v>46113995</v>
      </c>
      <c r="Y187">
        <v>47396968</v>
      </c>
      <c r="Z187">
        <v>48715592</v>
      </c>
      <c r="AA187">
        <v>50068493</v>
      </c>
      <c r="AB187">
        <v>51455033</v>
      </c>
      <c r="AC187">
        <v>52873974</v>
      </c>
      <c r="AD187">
        <v>54323648</v>
      </c>
      <c r="AE187">
        <v>55804072</v>
      </c>
      <c r="AF187">
        <v>57313311</v>
      </c>
      <c r="AG187">
        <v>58845205</v>
      </c>
      <c r="AH187">
        <v>60391867</v>
      </c>
      <c r="AI187">
        <v>61947348</v>
      </c>
      <c r="AJ187">
        <v>63508459</v>
      </c>
      <c r="AK187">
        <v>65075486</v>
      </c>
      <c r="AL187">
        <v>66650247</v>
      </c>
      <c r="AM187">
        <v>68236230</v>
      </c>
      <c r="AN187">
        <v>69835715</v>
      </c>
      <c r="AO187">
        <v>71446107</v>
      </c>
      <c r="AP187">
        <v>73064764</v>
      </c>
      <c r="AQ187">
        <v>74693695</v>
      </c>
      <c r="AR187">
        <v>76335812</v>
      </c>
      <c r="AS187">
        <v>77991569</v>
      </c>
      <c r="AT187">
        <v>79665315</v>
      </c>
      <c r="AU187">
        <v>81352060</v>
      </c>
      <c r="AV187">
        <v>83031954</v>
      </c>
      <c r="AW187">
        <v>84678493</v>
      </c>
      <c r="AX187">
        <v>86274237</v>
      </c>
      <c r="AY187">
        <v>87809419</v>
      </c>
      <c r="AZ187">
        <v>89293490</v>
      </c>
      <c r="BA187">
        <v>90751864</v>
      </c>
      <c r="BB187">
        <v>92220879</v>
      </c>
      <c r="BC187">
        <v>93726624</v>
      </c>
      <c r="BD187">
        <v>95277940</v>
      </c>
      <c r="BE187">
        <v>96866642</v>
      </c>
      <c r="BF187">
        <v>98481032</v>
      </c>
      <c r="BG187">
        <v>100102249</v>
      </c>
      <c r="BH187">
        <v>101716359</v>
      </c>
      <c r="BI187">
        <v>103320222</v>
      </c>
    </row>
    <row r="188" spans="1:61" x14ac:dyDescent="0.55000000000000004">
      <c r="A188" t="s">
        <v>404</v>
      </c>
      <c r="B188" t="s">
        <v>405</v>
      </c>
      <c r="C188" t="s">
        <v>557</v>
      </c>
      <c r="D188" t="s">
        <v>558</v>
      </c>
      <c r="E188">
        <v>9642</v>
      </c>
      <c r="F188">
        <v>9900</v>
      </c>
      <c r="G188">
        <v>10151</v>
      </c>
      <c r="H188">
        <v>10378</v>
      </c>
      <c r="I188">
        <v>10593</v>
      </c>
      <c r="J188">
        <v>10782</v>
      </c>
      <c r="K188">
        <v>10946</v>
      </c>
      <c r="L188">
        <v>11080</v>
      </c>
      <c r="M188">
        <v>11205</v>
      </c>
      <c r="N188">
        <v>11331</v>
      </c>
      <c r="O188">
        <v>11480</v>
      </c>
      <c r="P188">
        <v>11654</v>
      </c>
      <c r="Q188">
        <v>11852</v>
      </c>
      <c r="R188">
        <v>12046</v>
      </c>
      <c r="S188">
        <v>12197</v>
      </c>
      <c r="T188">
        <v>12278</v>
      </c>
      <c r="U188">
        <v>12285</v>
      </c>
      <c r="V188">
        <v>12225</v>
      </c>
      <c r="W188">
        <v>12153</v>
      </c>
      <c r="X188">
        <v>12124</v>
      </c>
      <c r="Y188">
        <v>12194</v>
      </c>
      <c r="Z188">
        <v>12387</v>
      </c>
      <c r="AA188">
        <v>12663</v>
      </c>
      <c r="AB188">
        <v>13012</v>
      </c>
      <c r="AC188">
        <v>13372</v>
      </c>
      <c r="AD188">
        <v>13696</v>
      </c>
      <c r="AE188">
        <v>13985</v>
      </c>
      <c r="AF188">
        <v>14240</v>
      </c>
      <c r="AG188">
        <v>14490</v>
      </c>
      <c r="AH188">
        <v>14757</v>
      </c>
      <c r="AI188">
        <v>15088</v>
      </c>
      <c r="AJ188">
        <v>15474</v>
      </c>
      <c r="AK188">
        <v>15894</v>
      </c>
      <c r="AL188">
        <v>16342</v>
      </c>
      <c r="AM188">
        <v>16806</v>
      </c>
      <c r="AN188">
        <v>17253</v>
      </c>
      <c r="AO188">
        <v>17691</v>
      </c>
      <c r="AP188">
        <v>18123</v>
      </c>
      <c r="AQ188">
        <v>18524</v>
      </c>
      <c r="AR188">
        <v>18879</v>
      </c>
      <c r="AS188">
        <v>19175</v>
      </c>
      <c r="AT188">
        <v>19404</v>
      </c>
      <c r="AU188">
        <v>19574</v>
      </c>
      <c r="AV188">
        <v>19700</v>
      </c>
      <c r="AW188">
        <v>19804</v>
      </c>
      <c r="AX188">
        <v>19906</v>
      </c>
      <c r="AY188">
        <v>20012</v>
      </c>
      <c r="AZ188">
        <v>20116</v>
      </c>
      <c r="BA188">
        <v>20228</v>
      </c>
      <c r="BB188">
        <v>20342</v>
      </c>
      <c r="BC188">
        <v>20470</v>
      </c>
      <c r="BD188">
        <v>20599</v>
      </c>
      <c r="BE188">
        <v>20758</v>
      </c>
      <c r="BF188">
        <v>20920</v>
      </c>
      <c r="BG188">
        <v>21094</v>
      </c>
      <c r="BH188">
        <v>21288</v>
      </c>
      <c r="BI188">
        <v>21503</v>
      </c>
    </row>
    <row r="189" spans="1:61" x14ac:dyDescent="0.55000000000000004">
      <c r="A189" t="s">
        <v>406</v>
      </c>
      <c r="B189" t="s">
        <v>407</v>
      </c>
      <c r="C189" t="s">
        <v>557</v>
      </c>
      <c r="D189" t="s">
        <v>558</v>
      </c>
      <c r="E189">
        <v>2010677</v>
      </c>
      <c r="F189">
        <v>2051947</v>
      </c>
      <c r="G189">
        <v>2094687</v>
      </c>
      <c r="H189">
        <v>2139303</v>
      </c>
      <c r="I189">
        <v>2186340</v>
      </c>
      <c r="J189">
        <v>2236206</v>
      </c>
      <c r="K189">
        <v>2289109</v>
      </c>
      <c r="L189">
        <v>2344977</v>
      </c>
      <c r="M189">
        <v>2403595</v>
      </c>
      <c r="N189">
        <v>2464548</v>
      </c>
      <c r="O189">
        <v>2527586</v>
      </c>
      <c r="P189">
        <v>2592628</v>
      </c>
      <c r="Q189">
        <v>2659851</v>
      </c>
      <c r="R189">
        <v>2729580</v>
      </c>
      <c r="S189">
        <v>2802243</v>
      </c>
      <c r="T189">
        <v>2878156</v>
      </c>
      <c r="U189">
        <v>2957339</v>
      </c>
      <c r="V189">
        <v>3039660</v>
      </c>
      <c r="W189">
        <v>3125034</v>
      </c>
      <c r="X189">
        <v>3213360</v>
      </c>
      <c r="Y189">
        <v>3304473</v>
      </c>
      <c r="Z189">
        <v>3398469</v>
      </c>
      <c r="AA189">
        <v>3495199</v>
      </c>
      <c r="AB189">
        <v>3594004</v>
      </c>
      <c r="AC189">
        <v>3694041</v>
      </c>
      <c r="AD189">
        <v>3794720</v>
      </c>
      <c r="AE189">
        <v>3895852</v>
      </c>
      <c r="AF189">
        <v>3997702</v>
      </c>
      <c r="AG189">
        <v>4100729</v>
      </c>
      <c r="AH189">
        <v>4205654</v>
      </c>
      <c r="AI189">
        <v>4313059</v>
      </c>
      <c r="AJ189">
        <v>4423007</v>
      </c>
      <c r="AK189">
        <v>4535520</v>
      </c>
      <c r="AL189">
        <v>4651169</v>
      </c>
      <c r="AM189">
        <v>4770606</v>
      </c>
      <c r="AN189">
        <v>4894276</v>
      </c>
      <c r="AO189">
        <v>5022437</v>
      </c>
      <c r="AP189">
        <v>5154910</v>
      </c>
      <c r="AQ189">
        <v>5291178</v>
      </c>
      <c r="AR189">
        <v>5430479</v>
      </c>
      <c r="AS189">
        <v>5572222</v>
      </c>
      <c r="AT189">
        <v>5716152</v>
      </c>
      <c r="AU189">
        <v>5862316</v>
      </c>
      <c r="AV189">
        <v>6010724</v>
      </c>
      <c r="AW189">
        <v>6161517</v>
      </c>
      <c r="AX189">
        <v>6314709</v>
      </c>
      <c r="AY189">
        <v>6470272</v>
      </c>
      <c r="AZ189">
        <v>6627922</v>
      </c>
      <c r="BA189">
        <v>6787187</v>
      </c>
      <c r="BB189">
        <v>6947447</v>
      </c>
      <c r="BC189">
        <v>7108239</v>
      </c>
      <c r="BD189">
        <v>7269348</v>
      </c>
      <c r="BE189">
        <v>7430836</v>
      </c>
      <c r="BF189">
        <v>7592865</v>
      </c>
      <c r="BG189">
        <v>7755785</v>
      </c>
      <c r="BH189">
        <v>7919825</v>
      </c>
      <c r="BI189">
        <v>8084991</v>
      </c>
    </row>
    <row r="190" spans="1:61" x14ac:dyDescent="0.55000000000000004">
      <c r="A190" t="s">
        <v>180</v>
      </c>
      <c r="B190" t="s">
        <v>41</v>
      </c>
      <c r="C190" t="s">
        <v>557</v>
      </c>
      <c r="D190" t="s">
        <v>558</v>
      </c>
      <c r="E190">
        <v>29637450</v>
      </c>
      <c r="F190">
        <v>29964000</v>
      </c>
      <c r="G190">
        <v>30308500</v>
      </c>
      <c r="H190">
        <v>30712000</v>
      </c>
      <c r="I190">
        <v>31139450</v>
      </c>
      <c r="J190">
        <v>31444950</v>
      </c>
      <c r="K190">
        <v>31681000</v>
      </c>
      <c r="L190">
        <v>31987155</v>
      </c>
      <c r="M190">
        <v>32294655</v>
      </c>
      <c r="N190">
        <v>32548300</v>
      </c>
      <c r="O190">
        <v>32664300</v>
      </c>
      <c r="P190">
        <v>32783500</v>
      </c>
      <c r="Q190">
        <v>33055650</v>
      </c>
      <c r="R190">
        <v>33357200</v>
      </c>
      <c r="S190">
        <v>33678899</v>
      </c>
      <c r="T190">
        <v>34015199</v>
      </c>
      <c r="U190">
        <v>34356300</v>
      </c>
      <c r="V190">
        <v>34689050</v>
      </c>
      <c r="W190">
        <v>34965600</v>
      </c>
      <c r="X190">
        <v>35247217</v>
      </c>
      <c r="Y190">
        <v>35574150</v>
      </c>
      <c r="Z190">
        <v>35898587</v>
      </c>
      <c r="AA190">
        <v>36230481</v>
      </c>
      <c r="AB190">
        <v>36571808</v>
      </c>
      <c r="AC190">
        <v>36904134</v>
      </c>
      <c r="AD190">
        <v>37201885</v>
      </c>
      <c r="AE190">
        <v>37456119</v>
      </c>
      <c r="AF190">
        <v>37668045</v>
      </c>
      <c r="AG190">
        <v>37824487</v>
      </c>
      <c r="AH190">
        <v>37961529</v>
      </c>
      <c r="AI190">
        <v>38110782</v>
      </c>
      <c r="AJ190">
        <v>38246193</v>
      </c>
      <c r="AK190">
        <v>38363667</v>
      </c>
      <c r="AL190">
        <v>38461408</v>
      </c>
      <c r="AM190">
        <v>38542652</v>
      </c>
      <c r="AN190">
        <v>38594998</v>
      </c>
      <c r="AO190">
        <v>38624370</v>
      </c>
      <c r="AP190">
        <v>38649660</v>
      </c>
      <c r="AQ190">
        <v>38663481</v>
      </c>
      <c r="AR190">
        <v>38660271</v>
      </c>
      <c r="AS190">
        <v>38258629</v>
      </c>
      <c r="AT190">
        <v>38248076</v>
      </c>
      <c r="AU190">
        <v>38230364</v>
      </c>
      <c r="AV190">
        <v>38204570</v>
      </c>
      <c r="AW190">
        <v>38182222</v>
      </c>
      <c r="AX190">
        <v>38165445</v>
      </c>
      <c r="AY190">
        <v>38141267</v>
      </c>
      <c r="AZ190">
        <v>38120560</v>
      </c>
      <c r="BA190">
        <v>38125759</v>
      </c>
      <c r="BB190">
        <v>38151603</v>
      </c>
      <c r="BC190">
        <v>38042794</v>
      </c>
      <c r="BD190">
        <v>38063255</v>
      </c>
      <c r="BE190">
        <v>38063164</v>
      </c>
      <c r="BF190">
        <v>38040196</v>
      </c>
      <c r="BG190">
        <v>38011735</v>
      </c>
      <c r="BH190">
        <v>37986412</v>
      </c>
      <c r="BI190">
        <v>37948016</v>
      </c>
    </row>
    <row r="191" spans="1:61" x14ac:dyDescent="0.55000000000000004">
      <c r="A191" t="s">
        <v>538</v>
      </c>
      <c r="B191" t="s">
        <v>539</v>
      </c>
      <c r="C191" t="s">
        <v>557</v>
      </c>
      <c r="D191" t="s">
        <v>558</v>
      </c>
      <c r="E191">
        <v>188636191</v>
      </c>
      <c r="F191">
        <v>192957526</v>
      </c>
      <c r="G191">
        <v>197466057</v>
      </c>
      <c r="H191">
        <v>202169074</v>
      </c>
      <c r="I191">
        <v>207073952</v>
      </c>
      <c r="J191">
        <v>212187233</v>
      </c>
      <c r="K191">
        <v>217522775</v>
      </c>
      <c r="L191">
        <v>223086567</v>
      </c>
      <c r="M191">
        <v>228868113</v>
      </c>
      <c r="N191">
        <v>234850584</v>
      </c>
      <c r="O191">
        <v>241027706</v>
      </c>
      <c r="P191">
        <v>247376381</v>
      </c>
      <c r="Q191">
        <v>253914730</v>
      </c>
      <c r="R191">
        <v>260725221</v>
      </c>
      <c r="S191">
        <v>267918888</v>
      </c>
      <c r="T191">
        <v>275565267</v>
      </c>
      <c r="U191">
        <v>283715621</v>
      </c>
      <c r="V191">
        <v>292321446</v>
      </c>
      <c r="W191">
        <v>301230680</v>
      </c>
      <c r="X191">
        <v>310230861</v>
      </c>
      <c r="Y191">
        <v>319174900</v>
      </c>
      <c r="Z191">
        <v>328020973</v>
      </c>
      <c r="AA191">
        <v>336834728</v>
      </c>
      <c r="AB191">
        <v>345711225</v>
      </c>
      <c r="AC191">
        <v>354794146</v>
      </c>
      <c r="AD191">
        <v>364199513</v>
      </c>
      <c r="AE191">
        <v>373930490</v>
      </c>
      <c r="AF191">
        <v>383984828</v>
      </c>
      <c r="AG191">
        <v>394465713</v>
      </c>
      <c r="AH191">
        <v>405497636</v>
      </c>
      <c r="AI191">
        <v>417158756</v>
      </c>
      <c r="AJ191">
        <v>429531376</v>
      </c>
      <c r="AK191">
        <v>442573477</v>
      </c>
      <c r="AL191">
        <v>456086696</v>
      </c>
      <c r="AM191">
        <v>469790790</v>
      </c>
      <c r="AN191">
        <v>483495980</v>
      </c>
      <c r="AO191">
        <v>497126039</v>
      </c>
      <c r="AP191">
        <v>510777895</v>
      </c>
      <c r="AQ191">
        <v>524647448</v>
      </c>
      <c r="AR191">
        <v>539018066</v>
      </c>
      <c r="AS191">
        <v>554097477</v>
      </c>
      <c r="AT191">
        <v>569959700</v>
      </c>
      <c r="AU191">
        <v>586553190</v>
      </c>
      <c r="AV191">
        <v>603809871</v>
      </c>
      <c r="AW191">
        <v>621611464</v>
      </c>
      <c r="AX191">
        <v>639876871</v>
      </c>
      <c r="AY191">
        <v>658586521</v>
      </c>
      <c r="AZ191">
        <v>677788806</v>
      </c>
      <c r="BA191">
        <v>697549138</v>
      </c>
      <c r="BB191">
        <v>717959651</v>
      </c>
      <c r="BC191">
        <v>739082260</v>
      </c>
      <c r="BD191">
        <v>760942116</v>
      </c>
      <c r="BE191">
        <v>783505835</v>
      </c>
      <c r="BF191">
        <v>806705375</v>
      </c>
      <c r="BG191">
        <v>830442736</v>
      </c>
      <c r="BH191">
        <v>854646007</v>
      </c>
      <c r="BI191">
        <v>879292453</v>
      </c>
    </row>
    <row r="192" spans="1:61" x14ac:dyDescent="0.55000000000000004">
      <c r="A192" t="s">
        <v>408</v>
      </c>
      <c r="B192" t="s">
        <v>409</v>
      </c>
      <c r="C192" t="s">
        <v>557</v>
      </c>
      <c r="D192" t="s">
        <v>558</v>
      </c>
      <c r="E192">
        <v>2358000</v>
      </c>
      <c r="F192">
        <v>2399722</v>
      </c>
      <c r="G192">
        <v>2450322</v>
      </c>
      <c r="H192">
        <v>2504530</v>
      </c>
      <c r="I192">
        <v>2554066</v>
      </c>
      <c r="J192">
        <v>2594000</v>
      </c>
      <c r="K192">
        <v>2624995</v>
      </c>
      <c r="L192">
        <v>2645674</v>
      </c>
      <c r="M192">
        <v>2662064</v>
      </c>
      <c r="N192">
        <v>2684150</v>
      </c>
      <c r="O192">
        <v>2718000</v>
      </c>
      <c r="P192">
        <v>2762190</v>
      </c>
      <c r="Q192">
        <v>2817256</v>
      </c>
      <c r="R192">
        <v>2878786</v>
      </c>
      <c r="S192">
        <v>2939299</v>
      </c>
      <c r="T192">
        <v>2994000</v>
      </c>
      <c r="U192">
        <v>3043854</v>
      </c>
      <c r="V192">
        <v>3088690</v>
      </c>
      <c r="W192">
        <v>3129421</v>
      </c>
      <c r="X192">
        <v>3168088</v>
      </c>
      <c r="Y192">
        <v>3206000</v>
      </c>
      <c r="Z192">
        <v>3242552</v>
      </c>
      <c r="AA192">
        <v>3277453</v>
      </c>
      <c r="AB192">
        <v>3311138</v>
      </c>
      <c r="AC192">
        <v>3344190</v>
      </c>
      <c r="AD192">
        <v>3377000</v>
      </c>
      <c r="AE192">
        <v>3409554</v>
      </c>
      <c r="AF192">
        <v>3441850</v>
      </c>
      <c r="AG192">
        <v>3473898</v>
      </c>
      <c r="AH192">
        <v>3505650</v>
      </c>
      <c r="AI192">
        <v>3537000</v>
      </c>
      <c r="AJ192">
        <v>3562110</v>
      </c>
      <c r="AK192">
        <v>3585176</v>
      </c>
      <c r="AL192">
        <v>3615497</v>
      </c>
      <c r="AM192">
        <v>3649237</v>
      </c>
      <c r="AN192">
        <v>3683103</v>
      </c>
      <c r="AO192">
        <v>3724655</v>
      </c>
      <c r="AP192">
        <v>3759430</v>
      </c>
      <c r="AQ192">
        <v>3781101</v>
      </c>
      <c r="AR192">
        <v>3800081</v>
      </c>
      <c r="AS192">
        <v>3810605</v>
      </c>
      <c r="AT192">
        <v>3818774</v>
      </c>
      <c r="AU192">
        <v>3823701</v>
      </c>
      <c r="AV192">
        <v>3826095</v>
      </c>
      <c r="AW192">
        <v>3826878</v>
      </c>
      <c r="AX192">
        <v>3821362</v>
      </c>
      <c r="AY192">
        <v>3805214</v>
      </c>
      <c r="AZ192">
        <v>3782995</v>
      </c>
      <c r="BA192">
        <v>3760866</v>
      </c>
      <c r="BB192">
        <v>3740410</v>
      </c>
      <c r="BC192">
        <v>3721525</v>
      </c>
      <c r="BD192">
        <v>3678732</v>
      </c>
      <c r="BE192">
        <v>3634488</v>
      </c>
      <c r="BF192">
        <v>3593077</v>
      </c>
      <c r="BG192">
        <v>3534874</v>
      </c>
      <c r="BH192">
        <v>3473181</v>
      </c>
      <c r="BI192">
        <v>3411307</v>
      </c>
    </row>
    <row r="193" spans="1:61" x14ac:dyDescent="0.55000000000000004">
      <c r="A193" t="s">
        <v>364</v>
      </c>
      <c r="B193" t="s">
        <v>119</v>
      </c>
      <c r="C193" t="s">
        <v>557</v>
      </c>
      <c r="D193" t="s">
        <v>558</v>
      </c>
      <c r="E193">
        <v>11424176</v>
      </c>
      <c r="F193">
        <v>11665595</v>
      </c>
      <c r="G193">
        <v>11871712</v>
      </c>
      <c r="H193">
        <v>12065468</v>
      </c>
      <c r="I193">
        <v>12282419</v>
      </c>
      <c r="J193">
        <v>12547525</v>
      </c>
      <c r="K193">
        <v>12864954</v>
      </c>
      <c r="L193">
        <v>13222694</v>
      </c>
      <c r="M193">
        <v>13609982</v>
      </c>
      <c r="N193">
        <v>14010339</v>
      </c>
      <c r="O193">
        <v>14410400</v>
      </c>
      <c r="P193">
        <v>14809521</v>
      </c>
      <c r="Q193">
        <v>15207771</v>
      </c>
      <c r="R193">
        <v>15593351</v>
      </c>
      <c r="S193">
        <v>15952078</v>
      </c>
      <c r="T193">
        <v>16274740</v>
      </c>
      <c r="U193">
        <v>16554746</v>
      </c>
      <c r="V193">
        <v>16796578</v>
      </c>
      <c r="W193">
        <v>17015983</v>
      </c>
      <c r="X193">
        <v>17235666</v>
      </c>
      <c r="Y193">
        <v>17472140</v>
      </c>
      <c r="Z193">
        <v>17731230</v>
      </c>
      <c r="AA193">
        <v>18008564</v>
      </c>
      <c r="AB193">
        <v>18298214</v>
      </c>
      <c r="AC193">
        <v>18590138</v>
      </c>
      <c r="AD193">
        <v>18877238</v>
      </c>
      <c r="AE193">
        <v>19156795</v>
      </c>
      <c r="AF193">
        <v>19431986</v>
      </c>
      <c r="AG193">
        <v>19708323</v>
      </c>
      <c r="AH193">
        <v>19993755</v>
      </c>
      <c r="AI193">
        <v>20293054</v>
      </c>
      <c r="AJ193">
        <v>20609150</v>
      </c>
      <c r="AK193">
        <v>20937404</v>
      </c>
      <c r="AL193">
        <v>21265834</v>
      </c>
      <c r="AM193">
        <v>21577982</v>
      </c>
      <c r="AN193">
        <v>21862299</v>
      </c>
      <c r="AO193">
        <v>22113548</v>
      </c>
      <c r="AP193">
        <v>22335638</v>
      </c>
      <c r="AQ193">
        <v>22537336</v>
      </c>
      <c r="AR193">
        <v>22731985</v>
      </c>
      <c r="AS193">
        <v>22929075</v>
      </c>
      <c r="AT193">
        <v>23131810</v>
      </c>
      <c r="AU193">
        <v>23336681</v>
      </c>
      <c r="AV193">
        <v>23538540</v>
      </c>
      <c r="AW193">
        <v>23729498</v>
      </c>
      <c r="AX193">
        <v>23904167</v>
      </c>
      <c r="AY193">
        <v>24061097</v>
      </c>
      <c r="AZ193">
        <v>24203289</v>
      </c>
      <c r="BA193">
        <v>24335146</v>
      </c>
      <c r="BB193">
        <v>24463021</v>
      </c>
      <c r="BC193">
        <v>24591599</v>
      </c>
      <c r="BD193">
        <v>24722298</v>
      </c>
      <c r="BE193">
        <v>24854034</v>
      </c>
      <c r="BF193">
        <v>24985976</v>
      </c>
      <c r="BG193">
        <v>25116363</v>
      </c>
      <c r="BH193">
        <v>25243917</v>
      </c>
      <c r="BI193">
        <v>25368620</v>
      </c>
    </row>
    <row r="194" spans="1:61" x14ac:dyDescent="0.55000000000000004">
      <c r="A194" t="s">
        <v>181</v>
      </c>
      <c r="B194" t="s">
        <v>43</v>
      </c>
      <c r="C194" t="s">
        <v>557</v>
      </c>
      <c r="D194" t="s">
        <v>558</v>
      </c>
      <c r="E194">
        <v>8857716</v>
      </c>
      <c r="F194">
        <v>8929316</v>
      </c>
      <c r="G194">
        <v>8993985</v>
      </c>
      <c r="H194">
        <v>9030355</v>
      </c>
      <c r="I194">
        <v>9035365</v>
      </c>
      <c r="J194">
        <v>8998595</v>
      </c>
      <c r="K194">
        <v>8930990</v>
      </c>
      <c r="L194">
        <v>8874520</v>
      </c>
      <c r="M194">
        <v>8836650</v>
      </c>
      <c r="N194">
        <v>8757705</v>
      </c>
      <c r="O194">
        <v>8680431</v>
      </c>
      <c r="P194">
        <v>8643756</v>
      </c>
      <c r="Q194">
        <v>8630430</v>
      </c>
      <c r="R194">
        <v>8633100</v>
      </c>
      <c r="S194">
        <v>8754365</v>
      </c>
      <c r="T194">
        <v>9093470</v>
      </c>
      <c r="U194">
        <v>9355810</v>
      </c>
      <c r="V194">
        <v>9455675</v>
      </c>
      <c r="W194">
        <v>9558250</v>
      </c>
      <c r="X194">
        <v>9661265</v>
      </c>
      <c r="Y194">
        <v>9766312</v>
      </c>
      <c r="Z194">
        <v>9851362</v>
      </c>
      <c r="AA194">
        <v>9911771</v>
      </c>
      <c r="AB194">
        <v>9957865</v>
      </c>
      <c r="AC194">
        <v>9996232</v>
      </c>
      <c r="AD194">
        <v>10023613</v>
      </c>
      <c r="AE194">
        <v>10032734</v>
      </c>
      <c r="AF194">
        <v>10030031</v>
      </c>
      <c r="AG194">
        <v>10019610</v>
      </c>
      <c r="AH194">
        <v>10005000</v>
      </c>
      <c r="AI194">
        <v>9983218</v>
      </c>
      <c r="AJ194">
        <v>9960235</v>
      </c>
      <c r="AK194">
        <v>9952494</v>
      </c>
      <c r="AL194">
        <v>9964675</v>
      </c>
      <c r="AM194">
        <v>9991525</v>
      </c>
      <c r="AN194">
        <v>10026176</v>
      </c>
      <c r="AO194">
        <v>10063945</v>
      </c>
      <c r="AP194">
        <v>10108977</v>
      </c>
      <c r="AQ194">
        <v>10160196</v>
      </c>
      <c r="AR194">
        <v>10217828</v>
      </c>
      <c r="AS194">
        <v>10289898</v>
      </c>
      <c r="AT194">
        <v>10362722</v>
      </c>
      <c r="AU194">
        <v>10419631</v>
      </c>
      <c r="AV194">
        <v>10458821</v>
      </c>
      <c r="AW194">
        <v>10483861</v>
      </c>
      <c r="AX194">
        <v>10503330</v>
      </c>
      <c r="AY194">
        <v>10522288</v>
      </c>
      <c r="AZ194">
        <v>10542964</v>
      </c>
      <c r="BA194">
        <v>10558177</v>
      </c>
      <c r="BB194">
        <v>10568247</v>
      </c>
      <c r="BC194">
        <v>10573100</v>
      </c>
      <c r="BD194">
        <v>10557560</v>
      </c>
      <c r="BE194">
        <v>10514844</v>
      </c>
      <c r="BF194">
        <v>10457295</v>
      </c>
      <c r="BG194">
        <v>10401062</v>
      </c>
      <c r="BH194">
        <v>10358076</v>
      </c>
      <c r="BI194">
        <v>10324611</v>
      </c>
    </row>
    <row r="195" spans="1:61" x14ac:dyDescent="0.55000000000000004">
      <c r="A195" t="s">
        <v>223</v>
      </c>
      <c r="B195" t="s">
        <v>89</v>
      </c>
      <c r="C195" t="s">
        <v>557</v>
      </c>
      <c r="D195" t="s">
        <v>558</v>
      </c>
      <c r="E195">
        <v>1902875</v>
      </c>
      <c r="F195">
        <v>1953328</v>
      </c>
      <c r="G195">
        <v>2005337</v>
      </c>
      <c r="H195">
        <v>2058915</v>
      </c>
      <c r="I195">
        <v>2114095</v>
      </c>
      <c r="J195">
        <v>2170859</v>
      </c>
      <c r="K195">
        <v>2229376</v>
      </c>
      <c r="L195">
        <v>2289582</v>
      </c>
      <c r="M195">
        <v>2350901</v>
      </c>
      <c r="N195">
        <v>2412566</v>
      </c>
      <c r="O195">
        <v>2474106</v>
      </c>
      <c r="P195">
        <v>2535359</v>
      </c>
      <c r="Q195">
        <v>2596739</v>
      </c>
      <c r="R195">
        <v>2659088</v>
      </c>
      <c r="S195">
        <v>2723523</v>
      </c>
      <c r="T195">
        <v>2790962</v>
      </c>
      <c r="U195">
        <v>2861581</v>
      </c>
      <c r="V195">
        <v>2935375</v>
      </c>
      <c r="W195">
        <v>3012829</v>
      </c>
      <c r="X195">
        <v>3094482</v>
      </c>
      <c r="Y195">
        <v>3180630</v>
      </c>
      <c r="Z195">
        <v>3271456</v>
      </c>
      <c r="AA195">
        <v>3366719</v>
      </c>
      <c r="AB195">
        <v>3465793</v>
      </c>
      <c r="AC195">
        <v>3567752</v>
      </c>
      <c r="AD195">
        <v>3671826</v>
      </c>
      <c r="AE195">
        <v>3777763</v>
      </c>
      <c r="AF195">
        <v>3885436</v>
      </c>
      <c r="AG195">
        <v>3994331</v>
      </c>
      <c r="AH195">
        <v>4103911</v>
      </c>
      <c r="AI195">
        <v>4213742</v>
      </c>
      <c r="AJ195">
        <v>4323410</v>
      </c>
      <c r="AK195">
        <v>4432736</v>
      </c>
      <c r="AL195">
        <v>4541902</v>
      </c>
      <c r="AM195">
        <v>4651225</v>
      </c>
      <c r="AN195">
        <v>4760850</v>
      </c>
      <c r="AO195">
        <v>4870694</v>
      </c>
      <c r="AP195">
        <v>4980344</v>
      </c>
      <c r="AQ195">
        <v>5089310</v>
      </c>
      <c r="AR195">
        <v>5196937</v>
      </c>
      <c r="AS195">
        <v>5302700</v>
      </c>
      <c r="AT195">
        <v>5406624</v>
      </c>
      <c r="AU195">
        <v>5508611</v>
      </c>
      <c r="AV195">
        <v>5607950</v>
      </c>
      <c r="AW195">
        <v>5703740</v>
      </c>
      <c r="AX195">
        <v>5795494</v>
      </c>
      <c r="AY195">
        <v>5882796</v>
      </c>
      <c r="AZ195">
        <v>5966159</v>
      </c>
      <c r="BA195">
        <v>6047117</v>
      </c>
      <c r="BB195">
        <v>6127837</v>
      </c>
      <c r="BC195">
        <v>6209877</v>
      </c>
      <c r="BD195">
        <v>6293783</v>
      </c>
      <c r="BE195">
        <v>6379219</v>
      </c>
      <c r="BF195">
        <v>6465740</v>
      </c>
      <c r="BG195">
        <v>6552584</v>
      </c>
      <c r="BH195">
        <v>6639119</v>
      </c>
      <c r="BI195">
        <v>6725308</v>
      </c>
    </row>
    <row r="196" spans="1:61" x14ac:dyDescent="0.55000000000000004">
      <c r="A196" t="s">
        <v>460</v>
      </c>
      <c r="B196" t="s">
        <v>461</v>
      </c>
      <c r="C196" t="s">
        <v>557</v>
      </c>
      <c r="D196" t="s">
        <v>558</v>
      </c>
      <c r="AI196">
        <v>1978248</v>
      </c>
      <c r="AJ196">
        <v>2068845</v>
      </c>
      <c r="AK196">
        <v>2163591</v>
      </c>
      <c r="AL196">
        <v>2262676</v>
      </c>
      <c r="AM196">
        <v>2366298</v>
      </c>
      <c r="AN196">
        <v>2474666</v>
      </c>
      <c r="AO196">
        <v>2587997</v>
      </c>
      <c r="AP196">
        <v>2706518</v>
      </c>
      <c r="AQ196">
        <v>2776568</v>
      </c>
      <c r="AR196">
        <v>2848431</v>
      </c>
      <c r="AS196">
        <v>2922153</v>
      </c>
      <c r="AT196">
        <v>2997784</v>
      </c>
      <c r="AU196">
        <v>3075373</v>
      </c>
      <c r="AV196">
        <v>3154969</v>
      </c>
      <c r="AW196">
        <v>3236626</v>
      </c>
      <c r="AX196">
        <v>3320396</v>
      </c>
      <c r="AY196">
        <v>3406334</v>
      </c>
      <c r="AZ196">
        <v>3494496</v>
      </c>
      <c r="BA196">
        <v>3596688</v>
      </c>
      <c r="BB196">
        <v>3702218</v>
      </c>
      <c r="BC196">
        <v>3811102</v>
      </c>
      <c r="BD196">
        <v>3927051</v>
      </c>
      <c r="BE196">
        <v>4046901</v>
      </c>
      <c r="BF196">
        <v>4169506</v>
      </c>
      <c r="BG196">
        <v>4294682</v>
      </c>
      <c r="BH196">
        <v>4422143</v>
      </c>
      <c r="BI196">
        <v>4551566</v>
      </c>
    </row>
    <row r="197" spans="1:61" x14ac:dyDescent="0.55000000000000004">
      <c r="A197" t="s">
        <v>534</v>
      </c>
      <c r="B197" t="s">
        <v>535</v>
      </c>
      <c r="C197" t="s">
        <v>557</v>
      </c>
      <c r="D197" t="s">
        <v>558</v>
      </c>
      <c r="E197">
        <v>865809</v>
      </c>
      <c r="F197">
        <v>894213</v>
      </c>
      <c r="G197">
        <v>924220</v>
      </c>
      <c r="H197">
        <v>955104</v>
      </c>
      <c r="I197">
        <v>985873</v>
      </c>
      <c r="J197">
        <v>1015763</v>
      </c>
      <c r="K197">
        <v>1044550</v>
      </c>
      <c r="L197">
        <v>1072397</v>
      </c>
      <c r="M197">
        <v>1099420</v>
      </c>
      <c r="N197">
        <v>1125867</v>
      </c>
      <c r="O197">
        <v>1152033</v>
      </c>
      <c r="P197">
        <v>1177892</v>
      </c>
      <c r="Q197">
        <v>1203419</v>
      </c>
      <c r="R197">
        <v>1228876</v>
      </c>
      <c r="S197">
        <v>1254518</v>
      </c>
      <c r="T197">
        <v>1280561</v>
      </c>
      <c r="U197">
        <v>1306937</v>
      </c>
      <c r="V197">
        <v>1333621</v>
      </c>
      <c r="W197">
        <v>1361133</v>
      </c>
      <c r="X197">
        <v>1390028</v>
      </c>
      <c r="Y197">
        <v>1420671</v>
      </c>
      <c r="Z197">
        <v>1453521</v>
      </c>
      <c r="AA197">
        <v>1488185</v>
      </c>
      <c r="AB197">
        <v>1523012</v>
      </c>
      <c r="AC197">
        <v>1555767</v>
      </c>
      <c r="AD197">
        <v>1585015</v>
      </c>
      <c r="AE197">
        <v>1609919</v>
      </c>
      <c r="AF197">
        <v>1631156</v>
      </c>
      <c r="AG197">
        <v>1650642</v>
      </c>
      <c r="AH197">
        <v>1671078</v>
      </c>
      <c r="AI197">
        <v>1694410</v>
      </c>
      <c r="AJ197">
        <v>1721268</v>
      </c>
      <c r="AK197">
        <v>1750900</v>
      </c>
      <c r="AL197">
        <v>1782065</v>
      </c>
      <c r="AM197">
        <v>1812883</v>
      </c>
      <c r="AN197">
        <v>1841945</v>
      </c>
      <c r="AO197">
        <v>1869030</v>
      </c>
      <c r="AP197">
        <v>1894563</v>
      </c>
      <c r="AQ197">
        <v>1918749</v>
      </c>
      <c r="AR197">
        <v>1941852</v>
      </c>
      <c r="AS197">
        <v>1964221</v>
      </c>
      <c r="AT197">
        <v>1985713</v>
      </c>
      <c r="AU197">
        <v>2006441</v>
      </c>
      <c r="AV197">
        <v>2027202</v>
      </c>
      <c r="AW197">
        <v>2049012</v>
      </c>
      <c r="AX197">
        <v>2072666</v>
      </c>
      <c r="AY197">
        <v>2098522</v>
      </c>
      <c r="AZ197">
        <v>2126308</v>
      </c>
      <c r="BA197">
        <v>2155439</v>
      </c>
      <c r="BB197">
        <v>2184920</v>
      </c>
      <c r="BC197">
        <v>2214096</v>
      </c>
      <c r="BD197">
        <v>2242763</v>
      </c>
      <c r="BE197">
        <v>2271298</v>
      </c>
      <c r="BF197">
        <v>2300045</v>
      </c>
      <c r="BG197">
        <v>2329458</v>
      </c>
      <c r="BH197">
        <v>2358955</v>
      </c>
      <c r="BI197">
        <v>2388875</v>
      </c>
    </row>
    <row r="198" spans="1:61" x14ac:dyDescent="0.55000000000000004">
      <c r="A198" t="s">
        <v>536</v>
      </c>
      <c r="B198" t="s">
        <v>537</v>
      </c>
      <c r="C198" t="s">
        <v>557</v>
      </c>
      <c r="D198" t="s">
        <v>558</v>
      </c>
      <c r="E198">
        <v>754705296</v>
      </c>
      <c r="F198">
        <v>765517069</v>
      </c>
      <c r="G198">
        <v>774970556</v>
      </c>
      <c r="H198">
        <v>784274508</v>
      </c>
      <c r="I198">
        <v>793405703</v>
      </c>
      <c r="J198">
        <v>802234753</v>
      </c>
      <c r="K198">
        <v>810477286</v>
      </c>
      <c r="L198">
        <v>818162391</v>
      </c>
      <c r="M198">
        <v>824881275</v>
      </c>
      <c r="N198">
        <v>833307280</v>
      </c>
      <c r="O198">
        <v>840843453</v>
      </c>
      <c r="P198">
        <v>848964693</v>
      </c>
      <c r="Q198">
        <v>857032016</v>
      </c>
      <c r="R198">
        <v>864105636</v>
      </c>
      <c r="S198">
        <v>872196067</v>
      </c>
      <c r="T198">
        <v>879650582</v>
      </c>
      <c r="U198">
        <v>885529196</v>
      </c>
      <c r="V198">
        <v>891585019</v>
      </c>
      <c r="W198">
        <v>897682739</v>
      </c>
      <c r="X198">
        <v>904034683</v>
      </c>
      <c r="Y198">
        <v>910110515</v>
      </c>
      <c r="Z198">
        <v>916187214</v>
      </c>
      <c r="AA198">
        <v>921702426</v>
      </c>
      <c r="AB198">
        <v>926784900</v>
      </c>
      <c r="AC198">
        <v>931567479</v>
      </c>
      <c r="AD198">
        <v>936391539</v>
      </c>
      <c r="AE198">
        <v>941637615</v>
      </c>
      <c r="AF198">
        <v>946964644</v>
      </c>
      <c r="AG198">
        <v>952508537</v>
      </c>
      <c r="AH198">
        <v>958458726</v>
      </c>
      <c r="AI198">
        <v>964601905</v>
      </c>
      <c r="AJ198">
        <v>970905788</v>
      </c>
      <c r="AK198">
        <v>977731113</v>
      </c>
      <c r="AL198">
        <v>984287542</v>
      </c>
      <c r="AM198">
        <v>989994339</v>
      </c>
      <c r="AN198">
        <v>995414349</v>
      </c>
      <c r="AO198">
        <v>1000643917</v>
      </c>
      <c r="AP198">
        <v>1005863658</v>
      </c>
      <c r="AQ198">
        <v>1010698898</v>
      </c>
      <c r="AR198">
        <v>1015607141</v>
      </c>
      <c r="AS198">
        <v>1020591851</v>
      </c>
      <c r="AT198">
        <v>1025668442</v>
      </c>
      <c r="AU198">
        <v>1030742327</v>
      </c>
      <c r="AV198">
        <v>1035918960</v>
      </c>
      <c r="AW198">
        <v>1041303142</v>
      </c>
      <c r="AX198">
        <v>1046610825</v>
      </c>
      <c r="AY198">
        <v>1052236679</v>
      </c>
      <c r="AZ198">
        <v>1058174512</v>
      </c>
      <c r="BA198">
        <v>1064603305</v>
      </c>
      <c r="BB198">
        <v>1070107590</v>
      </c>
      <c r="BC198">
        <v>1075140985</v>
      </c>
      <c r="BD198">
        <v>1078083259</v>
      </c>
      <c r="BE198">
        <v>1082722218</v>
      </c>
      <c r="BF198">
        <v>1087560614</v>
      </c>
      <c r="BG198">
        <v>1092601669</v>
      </c>
      <c r="BH198">
        <v>1097570905</v>
      </c>
      <c r="BI198">
        <v>1102730983</v>
      </c>
    </row>
    <row r="199" spans="1:61" x14ac:dyDescent="0.55000000000000004">
      <c r="A199" t="s">
        <v>340</v>
      </c>
      <c r="B199" t="s">
        <v>341</v>
      </c>
      <c r="C199" t="s">
        <v>557</v>
      </c>
      <c r="D199" t="s">
        <v>558</v>
      </c>
      <c r="E199">
        <v>78076</v>
      </c>
      <c r="F199">
        <v>80703</v>
      </c>
      <c r="G199">
        <v>83651</v>
      </c>
      <c r="H199">
        <v>86837</v>
      </c>
      <c r="I199">
        <v>90132</v>
      </c>
      <c r="J199">
        <v>93438</v>
      </c>
      <c r="K199">
        <v>96732</v>
      </c>
      <c r="L199">
        <v>100029</v>
      </c>
      <c r="M199">
        <v>103386</v>
      </c>
      <c r="N199">
        <v>106857</v>
      </c>
      <c r="O199">
        <v>110495</v>
      </c>
      <c r="P199">
        <v>114313</v>
      </c>
      <c r="Q199">
        <v>118279</v>
      </c>
      <c r="R199">
        <v>122356</v>
      </c>
      <c r="S199">
        <v>126486</v>
      </c>
      <c r="T199">
        <v>130619</v>
      </c>
      <c r="U199">
        <v>134748</v>
      </c>
      <c r="V199">
        <v>138864</v>
      </c>
      <c r="W199">
        <v>143032</v>
      </c>
      <c r="X199">
        <v>147296</v>
      </c>
      <c r="Y199">
        <v>151708</v>
      </c>
      <c r="Z199">
        <v>156243</v>
      </c>
      <c r="AA199">
        <v>160888</v>
      </c>
      <c r="AB199">
        <v>165613</v>
      </c>
      <c r="AC199">
        <v>170396</v>
      </c>
      <c r="AD199">
        <v>175204</v>
      </c>
      <c r="AE199">
        <v>180075</v>
      </c>
      <c r="AF199">
        <v>184950</v>
      </c>
      <c r="AG199">
        <v>189738</v>
      </c>
      <c r="AH199">
        <v>194252</v>
      </c>
      <c r="AI199">
        <v>198375</v>
      </c>
      <c r="AJ199">
        <v>202016</v>
      </c>
      <c r="AK199">
        <v>205266</v>
      </c>
      <c r="AL199">
        <v>208345</v>
      </c>
      <c r="AM199">
        <v>211579</v>
      </c>
      <c r="AN199">
        <v>215196</v>
      </c>
      <c r="AO199">
        <v>219283</v>
      </c>
      <c r="AP199">
        <v>223731</v>
      </c>
      <c r="AQ199">
        <v>228376</v>
      </c>
      <c r="AR199">
        <v>232952</v>
      </c>
      <c r="AS199">
        <v>237258</v>
      </c>
      <c r="AT199">
        <v>241273</v>
      </c>
      <c r="AU199">
        <v>245006</v>
      </c>
      <c r="AV199">
        <v>248499</v>
      </c>
      <c r="AW199">
        <v>251775</v>
      </c>
      <c r="AX199">
        <v>254886</v>
      </c>
      <c r="AY199">
        <v>257832</v>
      </c>
      <c r="AZ199">
        <v>260594</v>
      </c>
      <c r="BA199">
        <v>263179</v>
      </c>
      <c r="BB199">
        <v>265581</v>
      </c>
      <c r="BC199">
        <v>267820</v>
      </c>
      <c r="BD199">
        <v>269843</v>
      </c>
      <c r="BE199">
        <v>271703</v>
      </c>
      <c r="BF199">
        <v>273528</v>
      </c>
      <c r="BG199">
        <v>275484</v>
      </c>
      <c r="BH199">
        <v>277690</v>
      </c>
      <c r="BI199">
        <v>280208</v>
      </c>
    </row>
    <row r="200" spans="1:61" x14ac:dyDescent="0.55000000000000004">
      <c r="A200" t="s">
        <v>272</v>
      </c>
      <c r="B200" t="s">
        <v>145</v>
      </c>
      <c r="C200" t="s">
        <v>557</v>
      </c>
      <c r="D200" t="s">
        <v>558</v>
      </c>
      <c r="E200">
        <v>47384</v>
      </c>
      <c r="F200">
        <v>51421</v>
      </c>
      <c r="G200">
        <v>56263</v>
      </c>
      <c r="H200">
        <v>61717</v>
      </c>
      <c r="I200">
        <v>67567</v>
      </c>
      <c r="J200">
        <v>73633</v>
      </c>
      <c r="K200">
        <v>79844</v>
      </c>
      <c r="L200">
        <v>86295</v>
      </c>
      <c r="M200">
        <v>93201</v>
      </c>
      <c r="N200">
        <v>100874</v>
      </c>
      <c r="O200">
        <v>109514</v>
      </c>
      <c r="P200">
        <v>119424</v>
      </c>
      <c r="Q200">
        <v>130534</v>
      </c>
      <c r="R200">
        <v>142241</v>
      </c>
      <c r="S200">
        <v>153704</v>
      </c>
      <c r="T200">
        <v>164413</v>
      </c>
      <c r="U200">
        <v>173836</v>
      </c>
      <c r="V200">
        <v>182443</v>
      </c>
      <c r="W200">
        <v>192093</v>
      </c>
      <c r="X200">
        <v>205313</v>
      </c>
      <c r="Y200">
        <v>223775</v>
      </c>
      <c r="Z200">
        <v>248144</v>
      </c>
      <c r="AA200">
        <v>277396</v>
      </c>
      <c r="AB200">
        <v>309479</v>
      </c>
      <c r="AC200">
        <v>341455</v>
      </c>
      <c r="AD200">
        <v>371081</v>
      </c>
      <c r="AE200">
        <v>397932</v>
      </c>
      <c r="AF200">
        <v>422341</v>
      </c>
      <c r="AG200">
        <v>443794</v>
      </c>
      <c r="AH200">
        <v>461870</v>
      </c>
      <c r="AI200">
        <v>476445</v>
      </c>
      <c r="AJ200">
        <v>487491</v>
      </c>
      <c r="AK200">
        <v>495517</v>
      </c>
      <c r="AL200">
        <v>501566</v>
      </c>
      <c r="AM200">
        <v>507095</v>
      </c>
      <c r="AN200">
        <v>513455</v>
      </c>
      <c r="AO200">
        <v>522304</v>
      </c>
      <c r="AP200">
        <v>534608</v>
      </c>
      <c r="AQ200">
        <v>550430</v>
      </c>
      <c r="AR200">
        <v>569447</v>
      </c>
      <c r="AS200">
        <v>592267</v>
      </c>
      <c r="AT200">
        <v>616886</v>
      </c>
      <c r="AU200">
        <v>645659</v>
      </c>
      <c r="AV200">
        <v>688586</v>
      </c>
      <c r="AW200">
        <v>758855</v>
      </c>
      <c r="AX200">
        <v>864863</v>
      </c>
      <c r="AY200">
        <v>1010382</v>
      </c>
      <c r="AZ200">
        <v>1189633</v>
      </c>
      <c r="BA200">
        <v>1389342</v>
      </c>
      <c r="BB200">
        <v>1590780</v>
      </c>
      <c r="BC200">
        <v>1779676</v>
      </c>
      <c r="BD200">
        <v>1952054</v>
      </c>
      <c r="BE200">
        <v>2109568</v>
      </c>
      <c r="BF200">
        <v>2250473</v>
      </c>
      <c r="BG200">
        <v>2374419</v>
      </c>
      <c r="BH200">
        <v>2481539</v>
      </c>
      <c r="BI200">
        <v>2569804</v>
      </c>
    </row>
    <row r="201" spans="1:61" x14ac:dyDescent="0.55000000000000004">
      <c r="A201" t="s">
        <v>226</v>
      </c>
      <c r="B201" t="s">
        <v>92</v>
      </c>
      <c r="C201" t="s">
        <v>557</v>
      </c>
      <c r="D201" t="s">
        <v>558</v>
      </c>
      <c r="E201">
        <v>18406905</v>
      </c>
      <c r="F201">
        <v>18555250</v>
      </c>
      <c r="G201">
        <v>18676550</v>
      </c>
      <c r="H201">
        <v>18797850</v>
      </c>
      <c r="I201">
        <v>18919126</v>
      </c>
      <c r="J201">
        <v>19031576</v>
      </c>
      <c r="K201">
        <v>19215450</v>
      </c>
      <c r="L201">
        <v>19534242</v>
      </c>
      <c r="M201">
        <v>19799831</v>
      </c>
      <c r="N201">
        <v>20009141</v>
      </c>
      <c r="O201">
        <v>20250398</v>
      </c>
      <c r="P201">
        <v>20461567</v>
      </c>
      <c r="Q201">
        <v>20657957</v>
      </c>
      <c r="R201">
        <v>20835681</v>
      </c>
      <c r="S201">
        <v>21029429</v>
      </c>
      <c r="T201">
        <v>21293583</v>
      </c>
      <c r="U201">
        <v>21551634</v>
      </c>
      <c r="V201">
        <v>21756096</v>
      </c>
      <c r="W201">
        <v>21951464</v>
      </c>
      <c r="X201">
        <v>22090488</v>
      </c>
      <c r="Y201">
        <v>22242653</v>
      </c>
      <c r="Z201">
        <v>22415169</v>
      </c>
      <c r="AA201">
        <v>22515389</v>
      </c>
      <c r="AB201">
        <v>22588790</v>
      </c>
      <c r="AC201">
        <v>22655940</v>
      </c>
      <c r="AD201">
        <v>22755427</v>
      </c>
      <c r="AE201">
        <v>22859269</v>
      </c>
      <c r="AF201">
        <v>22949430</v>
      </c>
      <c r="AG201">
        <v>23057662</v>
      </c>
      <c r="AH201">
        <v>23161458</v>
      </c>
      <c r="AI201">
        <v>23201835</v>
      </c>
      <c r="AJ201">
        <v>23001155</v>
      </c>
      <c r="AK201">
        <v>22794284</v>
      </c>
      <c r="AL201">
        <v>22763280</v>
      </c>
      <c r="AM201">
        <v>22730211</v>
      </c>
      <c r="AN201">
        <v>22684270</v>
      </c>
      <c r="AO201">
        <v>22619004</v>
      </c>
      <c r="AP201">
        <v>22553978</v>
      </c>
      <c r="AQ201">
        <v>22507344</v>
      </c>
      <c r="AR201">
        <v>22472040</v>
      </c>
      <c r="AS201">
        <v>22442971</v>
      </c>
      <c r="AT201">
        <v>22131970</v>
      </c>
      <c r="AU201">
        <v>21730496</v>
      </c>
      <c r="AV201">
        <v>21574326</v>
      </c>
      <c r="AW201">
        <v>21451748</v>
      </c>
      <c r="AX201">
        <v>21319685</v>
      </c>
      <c r="AY201">
        <v>21193760</v>
      </c>
      <c r="AZ201">
        <v>20882982</v>
      </c>
      <c r="BA201">
        <v>20537875</v>
      </c>
      <c r="BB201">
        <v>20367487</v>
      </c>
      <c r="BC201">
        <v>20246871</v>
      </c>
      <c r="BD201">
        <v>20147528</v>
      </c>
      <c r="BE201">
        <v>20058035</v>
      </c>
      <c r="BF201">
        <v>19983693</v>
      </c>
      <c r="BG201">
        <v>19908979</v>
      </c>
      <c r="BH201">
        <v>19815481</v>
      </c>
      <c r="BI201">
        <v>19705301</v>
      </c>
    </row>
    <row r="202" spans="1:61" x14ac:dyDescent="0.55000000000000004">
      <c r="A202" t="s">
        <v>410</v>
      </c>
      <c r="B202" t="s">
        <v>93</v>
      </c>
      <c r="C202" t="s">
        <v>557</v>
      </c>
      <c r="D202" t="s">
        <v>558</v>
      </c>
      <c r="E202">
        <v>119897000</v>
      </c>
      <c r="F202">
        <v>121236000</v>
      </c>
      <c r="G202">
        <v>122591000</v>
      </c>
      <c r="H202">
        <v>123960000</v>
      </c>
      <c r="I202">
        <v>125345000</v>
      </c>
      <c r="J202">
        <v>126745000</v>
      </c>
      <c r="K202">
        <v>127468000</v>
      </c>
      <c r="L202">
        <v>128196000</v>
      </c>
      <c r="M202">
        <v>128928000</v>
      </c>
      <c r="N202">
        <v>129664000</v>
      </c>
      <c r="O202">
        <v>130404000</v>
      </c>
      <c r="P202">
        <v>131155000</v>
      </c>
      <c r="Q202">
        <v>131909000</v>
      </c>
      <c r="R202">
        <v>132669000</v>
      </c>
      <c r="S202">
        <v>133432000</v>
      </c>
      <c r="T202">
        <v>134200000</v>
      </c>
      <c r="U202">
        <v>135147000</v>
      </c>
      <c r="V202">
        <v>136100000</v>
      </c>
      <c r="W202">
        <v>137060000</v>
      </c>
      <c r="X202">
        <v>138027000</v>
      </c>
      <c r="Y202">
        <v>139010000</v>
      </c>
      <c r="Z202">
        <v>139941000</v>
      </c>
      <c r="AA202">
        <v>140823000</v>
      </c>
      <c r="AB202">
        <v>141668000</v>
      </c>
      <c r="AC202">
        <v>142745000</v>
      </c>
      <c r="AD202">
        <v>143858000</v>
      </c>
      <c r="AE202">
        <v>144894000</v>
      </c>
      <c r="AF202">
        <v>145908000</v>
      </c>
      <c r="AG202">
        <v>146857000</v>
      </c>
      <c r="AH202">
        <v>147721000</v>
      </c>
      <c r="AI202">
        <v>148292000</v>
      </c>
      <c r="AJ202">
        <v>148624000</v>
      </c>
      <c r="AK202">
        <v>148689000</v>
      </c>
      <c r="AL202">
        <v>148520000</v>
      </c>
      <c r="AM202">
        <v>148336000</v>
      </c>
      <c r="AN202">
        <v>148375726</v>
      </c>
      <c r="AO202">
        <v>148160042</v>
      </c>
      <c r="AP202">
        <v>147915307</v>
      </c>
      <c r="AQ202">
        <v>147670692</v>
      </c>
      <c r="AR202">
        <v>147214392</v>
      </c>
      <c r="AS202">
        <v>146596557</v>
      </c>
      <c r="AT202">
        <v>145976083</v>
      </c>
      <c r="AU202">
        <v>145306046</v>
      </c>
      <c r="AV202">
        <v>144648257</v>
      </c>
      <c r="AW202">
        <v>144067054</v>
      </c>
      <c r="AX202">
        <v>143518523</v>
      </c>
      <c r="AY202">
        <v>143049528</v>
      </c>
      <c r="AZ202">
        <v>142805088</v>
      </c>
      <c r="BA202">
        <v>142742350</v>
      </c>
      <c r="BB202">
        <v>142785342</v>
      </c>
      <c r="BC202">
        <v>142849449</v>
      </c>
      <c r="BD202">
        <v>142960868</v>
      </c>
      <c r="BE202">
        <v>143201676</v>
      </c>
      <c r="BF202">
        <v>143506911</v>
      </c>
      <c r="BG202">
        <v>143819666</v>
      </c>
      <c r="BH202">
        <v>144096870</v>
      </c>
      <c r="BI202">
        <v>144342396</v>
      </c>
    </row>
    <row r="203" spans="1:61" x14ac:dyDescent="0.55000000000000004">
      <c r="A203" t="s">
        <v>411</v>
      </c>
      <c r="B203" t="s">
        <v>412</v>
      </c>
      <c r="C203" t="s">
        <v>557</v>
      </c>
      <c r="D203" t="s">
        <v>558</v>
      </c>
      <c r="E203">
        <v>2933428</v>
      </c>
      <c r="F203">
        <v>2996096</v>
      </c>
      <c r="G203">
        <v>3050604</v>
      </c>
      <c r="H203">
        <v>3102972</v>
      </c>
      <c r="I203">
        <v>3161724</v>
      </c>
      <c r="J203">
        <v>3232934</v>
      </c>
      <c r="K203">
        <v>3319082</v>
      </c>
      <c r="L203">
        <v>3418317</v>
      </c>
      <c r="M203">
        <v>3527263</v>
      </c>
      <c r="N203">
        <v>3640591</v>
      </c>
      <c r="O203">
        <v>3754541</v>
      </c>
      <c r="P203">
        <v>3868337</v>
      </c>
      <c r="Q203">
        <v>3983700</v>
      </c>
      <c r="R203">
        <v>4102321</v>
      </c>
      <c r="S203">
        <v>4226799</v>
      </c>
      <c r="T203">
        <v>4359092</v>
      </c>
      <c r="U203">
        <v>4499509</v>
      </c>
      <c r="V203">
        <v>4647615</v>
      </c>
      <c r="W203">
        <v>4803725</v>
      </c>
      <c r="X203">
        <v>4968074</v>
      </c>
      <c r="Y203">
        <v>5140716</v>
      </c>
      <c r="Z203">
        <v>5315032</v>
      </c>
      <c r="AA203">
        <v>5489322</v>
      </c>
      <c r="AB203">
        <v>5673614</v>
      </c>
      <c r="AC203">
        <v>5881906</v>
      </c>
      <c r="AD203">
        <v>6120107</v>
      </c>
      <c r="AE203">
        <v>6407672</v>
      </c>
      <c r="AF203">
        <v>6732131</v>
      </c>
      <c r="AG203">
        <v>7030179</v>
      </c>
      <c r="AH203">
        <v>7216028</v>
      </c>
      <c r="AI203">
        <v>7235798</v>
      </c>
      <c r="AJ203">
        <v>7051759</v>
      </c>
      <c r="AK203">
        <v>6701851</v>
      </c>
      <c r="AL203">
        <v>6299909</v>
      </c>
      <c r="AM203">
        <v>6005095</v>
      </c>
      <c r="AN203">
        <v>5928078</v>
      </c>
      <c r="AO203">
        <v>6115168</v>
      </c>
      <c r="AP203">
        <v>6522382</v>
      </c>
      <c r="AQ203">
        <v>7059813</v>
      </c>
      <c r="AR203">
        <v>7593239</v>
      </c>
      <c r="AS203">
        <v>8025703</v>
      </c>
      <c r="AT203">
        <v>8329406</v>
      </c>
      <c r="AU203">
        <v>8536205</v>
      </c>
      <c r="AV203">
        <v>8680346</v>
      </c>
      <c r="AW203">
        <v>8818438</v>
      </c>
      <c r="AX203">
        <v>8991735</v>
      </c>
      <c r="AY203">
        <v>9206580</v>
      </c>
      <c r="AZ203">
        <v>9447402</v>
      </c>
      <c r="BA203">
        <v>9708169</v>
      </c>
      <c r="BB203">
        <v>9977446</v>
      </c>
      <c r="BC203">
        <v>10246842</v>
      </c>
      <c r="BD203">
        <v>10516071</v>
      </c>
      <c r="BE203">
        <v>10788853</v>
      </c>
      <c r="BF203">
        <v>11065151</v>
      </c>
      <c r="BG203">
        <v>11345357</v>
      </c>
      <c r="BH203">
        <v>11629553</v>
      </c>
      <c r="BI203">
        <v>11917508</v>
      </c>
    </row>
    <row r="204" spans="1:61" x14ac:dyDescent="0.55000000000000004">
      <c r="A204" t="s">
        <v>542</v>
      </c>
      <c r="B204" t="s">
        <v>543</v>
      </c>
      <c r="C204" t="s">
        <v>557</v>
      </c>
      <c r="D204" t="s">
        <v>558</v>
      </c>
      <c r="E204">
        <v>571857185</v>
      </c>
      <c r="F204">
        <v>583950448</v>
      </c>
      <c r="G204">
        <v>596504751</v>
      </c>
      <c r="H204">
        <v>609376285</v>
      </c>
      <c r="I204">
        <v>622875636</v>
      </c>
      <c r="J204">
        <v>636754992</v>
      </c>
      <c r="K204">
        <v>651094669</v>
      </c>
      <c r="L204">
        <v>665871993</v>
      </c>
      <c r="M204">
        <v>681109271</v>
      </c>
      <c r="N204">
        <v>696734230</v>
      </c>
      <c r="O204">
        <v>712769163</v>
      </c>
      <c r="P204">
        <v>729115720</v>
      </c>
      <c r="Q204">
        <v>745871099</v>
      </c>
      <c r="R204">
        <v>763149474</v>
      </c>
      <c r="S204">
        <v>780922591</v>
      </c>
      <c r="T204">
        <v>799294145</v>
      </c>
      <c r="U204">
        <v>818264619</v>
      </c>
      <c r="V204">
        <v>837811015</v>
      </c>
      <c r="W204">
        <v>857934480</v>
      </c>
      <c r="X204">
        <v>878616424</v>
      </c>
      <c r="Y204">
        <v>899787611</v>
      </c>
      <c r="Z204">
        <v>921270524</v>
      </c>
      <c r="AA204">
        <v>943375098</v>
      </c>
      <c r="AB204">
        <v>965905841</v>
      </c>
      <c r="AC204">
        <v>988820543</v>
      </c>
      <c r="AD204">
        <v>1012080845</v>
      </c>
      <c r="AE204">
        <v>1035652813</v>
      </c>
      <c r="AF204">
        <v>1059520266</v>
      </c>
      <c r="AG204">
        <v>1083674191</v>
      </c>
      <c r="AH204">
        <v>1108116731</v>
      </c>
      <c r="AI204">
        <v>1132832536</v>
      </c>
      <c r="AJ204">
        <v>1157821722</v>
      </c>
      <c r="AK204">
        <v>1183034707</v>
      </c>
      <c r="AL204">
        <v>1208411907</v>
      </c>
      <c r="AM204">
        <v>1233869424</v>
      </c>
      <c r="AN204">
        <v>1259358616</v>
      </c>
      <c r="AO204">
        <v>1284818746</v>
      </c>
      <c r="AP204">
        <v>1310234107</v>
      </c>
      <c r="AQ204">
        <v>1335633730</v>
      </c>
      <c r="AR204">
        <v>1361053702</v>
      </c>
      <c r="AS204">
        <v>1386504523</v>
      </c>
      <c r="AT204">
        <v>1411993292</v>
      </c>
      <c r="AU204">
        <v>1437450586</v>
      </c>
      <c r="AV204">
        <v>1462776158</v>
      </c>
      <c r="AW204">
        <v>1487832276</v>
      </c>
      <c r="AX204">
        <v>1512521166</v>
      </c>
      <c r="AY204">
        <v>1536799012</v>
      </c>
      <c r="AZ204">
        <v>1560689001</v>
      </c>
      <c r="BA204">
        <v>1584247163</v>
      </c>
      <c r="BB204">
        <v>1607562312</v>
      </c>
      <c r="BC204">
        <v>1630729920</v>
      </c>
      <c r="BD204">
        <v>1653756466</v>
      </c>
      <c r="BE204">
        <v>1676614288</v>
      </c>
      <c r="BF204">
        <v>1699306053</v>
      </c>
      <c r="BG204">
        <v>1721840539</v>
      </c>
      <c r="BH204">
        <v>1744190704</v>
      </c>
      <c r="BI204">
        <v>1766383450</v>
      </c>
    </row>
    <row r="205" spans="1:61" x14ac:dyDescent="0.55000000000000004">
      <c r="A205" t="s">
        <v>227</v>
      </c>
      <c r="B205" t="s">
        <v>94</v>
      </c>
      <c r="C205" t="s">
        <v>557</v>
      </c>
      <c r="D205" t="s">
        <v>558</v>
      </c>
      <c r="E205">
        <v>4086539</v>
      </c>
      <c r="F205">
        <v>4218879</v>
      </c>
      <c r="G205">
        <v>4362864</v>
      </c>
      <c r="H205">
        <v>4516659</v>
      </c>
      <c r="I205">
        <v>4677404</v>
      </c>
      <c r="J205">
        <v>4843635</v>
      </c>
      <c r="K205">
        <v>5015204</v>
      </c>
      <c r="L205">
        <v>5194846</v>
      </c>
      <c r="M205">
        <v>5387486</v>
      </c>
      <c r="N205">
        <v>5599628</v>
      </c>
      <c r="O205">
        <v>5836389</v>
      </c>
      <c r="P205">
        <v>6100994</v>
      </c>
      <c r="Q205">
        <v>6393894</v>
      </c>
      <c r="R205">
        <v>6714095</v>
      </c>
      <c r="S205">
        <v>7059334</v>
      </c>
      <c r="T205">
        <v>7428703</v>
      </c>
      <c r="U205">
        <v>7818613</v>
      </c>
      <c r="V205">
        <v>8231604</v>
      </c>
      <c r="W205">
        <v>8679840</v>
      </c>
      <c r="X205">
        <v>9179621</v>
      </c>
      <c r="Y205">
        <v>9740599</v>
      </c>
      <c r="Z205">
        <v>10366661</v>
      </c>
      <c r="AA205">
        <v>11048080</v>
      </c>
      <c r="AB205">
        <v>11763837</v>
      </c>
      <c r="AC205">
        <v>12484967</v>
      </c>
      <c r="AD205">
        <v>13189115</v>
      </c>
      <c r="AE205">
        <v>13869012</v>
      </c>
      <c r="AF205">
        <v>14525660</v>
      </c>
      <c r="AG205">
        <v>15155223</v>
      </c>
      <c r="AH205">
        <v>15755944</v>
      </c>
      <c r="AI205">
        <v>16326815</v>
      </c>
      <c r="AJ205">
        <v>16867829</v>
      </c>
      <c r="AK205">
        <v>17378833</v>
      </c>
      <c r="AL205">
        <v>17859750</v>
      </c>
      <c r="AM205">
        <v>18311090</v>
      </c>
      <c r="AN205">
        <v>18735841</v>
      </c>
      <c r="AO205">
        <v>19131578</v>
      </c>
      <c r="AP205">
        <v>19505576</v>
      </c>
      <c r="AQ205">
        <v>19882458</v>
      </c>
      <c r="AR205">
        <v>20294406</v>
      </c>
      <c r="AS205">
        <v>20764312</v>
      </c>
      <c r="AT205">
        <v>21303592</v>
      </c>
      <c r="AU205">
        <v>21906308</v>
      </c>
      <c r="AV205">
        <v>22556425</v>
      </c>
      <c r="AW205">
        <v>23228890</v>
      </c>
      <c r="AX205">
        <v>23905654</v>
      </c>
      <c r="AY205">
        <v>24578301</v>
      </c>
      <c r="AZ205">
        <v>25252569</v>
      </c>
      <c r="BA205">
        <v>25940770</v>
      </c>
      <c r="BB205">
        <v>26661492</v>
      </c>
      <c r="BC205">
        <v>27425676</v>
      </c>
      <c r="BD205">
        <v>28238020</v>
      </c>
      <c r="BE205">
        <v>29086357</v>
      </c>
      <c r="BF205">
        <v>29944476</v>
      </c>
      <c r="BG205">
        <v>30776722</v>
      </c>
      <c r="BH205">
        <v>31557144</v>
      </c>
      <c r="BI205">
        <v>32275687</v>
      </c>
    </row>
    <row r="206" spans="1:61" x14ac:dyDescent="0.55000000000000004">
      <c r="A206" t="s">
        <v>231</v>
      </c>
      <c r="B206" t="s">
        <v>98</v>
      </c>
      <c r="C206" t="s">
        <v>557</v>
      </c>
      <c r="D206" t="s">
        <v>558</v>
      </c>
      <c r="E206">
        <v>7544491</v>
      </c>
      <c r="F206">
        <v>7769482</v>
      </c>
      <c r="G206">
        <v>8004121</v>
      </c>
      <c r="H206">
        <v>8248812</v>
      </c>
      <c r="I206">
        <v>8503994</v>
      </c>
      <c r="J206">
        <v>8770097</v>
      </c>
      <c r="K206">
        <v>9047798</v>
      </c>
      <c r="L206">
        <v>9337657</v>
      </c>
      <c r="M206">
        <v>9639840</v>
      </c>
      <c r="N206">
        <v>9954410</v>
      </c>
      <c r="O206">
        <v>10281700</v>
      </c>
      <c r="P206">
        <v>10621472</v>
      </c>
      <c r="Q206">
        <v>10974622</v>
      </c>
      <c r="R206">
        <v>11343926</v>
      </c>
      <c r="S206">
        <v>11732958</v>
      </c>
      <c r="T206">
        <v>12144135</v>
      </c>
      <c r="U206">
        <v>12578407</v>
      </c>
      <c r="V206">
        <v>13034625</v>
      </c>
      <c r="W206">
        <v>13510421</v>
      </c>
      <c r="X206">
        <v>14002303</v>
      </c>
      <c r="Y206">
        <v>14507468</v>
      </c>
      <c r="Z206">
        <v>15027270</v>
      </c>
      <c r="AA206">
        <v>15562194</v>
      </c>
      <c r="AB206">
        <v>16107730</v>
      </c>
      <c r="AC206">
        <v>16658054</v>
      </c>
      <c r="AD206">
        <v>17210187</v>
      </c>
      <c r="AE206">
        <v>17757169</v>
      </c>
      <c r="AF206">
        <v>18302587</v>
      </c>
      <c r="AG206">
        <v>18866319</v>
      </c>
      <c r="AH206">
        <v>19475609</v>
      </c>
      <c r="AI206">
        <v>20147590</v>
      </c>
      <c r="AJ206">
        <v>20893625</v>
      </c>
      <c r="AK206">
        <v>21701476</v>
      </c>
      <c r="AL206">
        <v>22535937</v>
      </c>
      <c r="AM206">
        <v>23347885</v>
      </c>
      <c r="AN206">
        <v>24102986</v>
      </c>
      <c r="AO206">
        <v>24786190</v>
      </c>
      <c r="AP206">
        <v>25410451</v>
      </c>
      <c r="AQ206">
        <v>26003542</v>
      </c>
      <c r="AR206">
        <v>26607042</v>
      </c>
      <c r="AS206">
        <v>27250535</v>
      </c>
      <c r="AT206">
        <v>27945005</v>
      </c>
      <c r="AU206">
        <v>28679565</v>
      </c>
      <c r="AV206">
        <v>29435944</v>
      </c>
      <c r="AW206">
        <v>30186341</v>
      </c>
      <c r="AX206">
        <v>30911914</v>
      </c>
      <c r="AY206">
        <v>31607064</v>
      </c>
      <c r="AZ206">
        <v>32282526</v>
      </c>
      <c r="BA206">
        <v>32955496</v>
      </c>
      <c r="BB206">
        <v>33650619</v>
      </c>
      <c r="BC206">
        <v>34385963</v>
      </c>
      <c r="BD206">
        <v>35167314</v>
      </c>
      <c r="BE206">
        <v>35990192</v>
      </c>
      <c r="BF206">
        <v>36849918</v>
      </c>
      <c r="BG206">
        <v>37737913</v>
      </c>
      <c r="BH206">
        <v>38647803</v>
      </c>
      <c r="BI206">
        <v>39578828</v>
      </c>
    </row>
    <row r="207" spans="1:61" x14ac:dyDescent="0.55000000000000004">
      <c r="A207" t="s">
        <v>273</v>
      </c>
      <c r="B207" t="s">
        <v>146</v>
      </c>
      <c r="C207" t="s">
        <v>557</v>
      </c>
      <c r="D207" t="s">
        <v>558</v>
      </c>
      <c r="E207">
        <v>3206749</v>
      </c>
      <c r="F207">
        <v>3295293</v>
      </c>
      <c r="G207">
        <v>3386863</v>
      </c>
      <c r="H207">
        <v>3481745</v>
      </c>
      <c r="I207">
        <v>3580312</v>
      </c>
      <c r="J207">
        <v>3682876</v>
      </c>
      <c r="K207">
        <v>3789211</v>
      </c>
      <c r="L207">
        <v>3899237</v>
      </c>
      <c r="M207">
        <v>4013539</v>
      </c>
      <c r="N207">
        <v>4132844</v>
      </c>
      <c r="O207">
        <v>4257505</v>
      </c>
      <c r="P207">
        <v>4388458</v>
      </c>
      <c r="Q207">
        <v>4525114</v>
      </c>
      <c r="R207">
        <v>4664444</v>
      </c>
      <c r="S207">
        <v>4802348</v>
      </c>
      <c r="T207">
        <v>4936209</v>
      </c>
      <c r="U207">
        <v>5064674</v>
      </c>
      <c r="V207">
        <v>5189539</v>
      </c>
      <c r="W207">
        <v>5315265</v>
      </c>
      <c r="X207">
        <v>5448110</v>
      </c>
      <c r="Y207">
        <v>5592646</v>
      </c>
      <c r="Z207">
        <v>5750338</v>
      </c>
      <c r="AA207">
        <v>5920059</v>
      </c>
      <c r="AB207">
        <v>6100495</v>
      </c>
      <c r="AC207">
        <v>6289327</v>
      </c>
      <c r="AD207">
        <v>6484738</v>
      </c>
      <c r="AE207">
        <v>6686159</v>
      </c>
      <c r="AF207">
        <v>6893896</v>
      </c>
      <c r="AG207">
        <v>7107976</v>
      </c>
      <c r="AH207">
        <v>7328600</v>
      </c>
      <c r="AI207">
        <v>7555617</v>
      </c>
      <c r="AJ207">
        <v>7789653</v>
      </c>
      <c r="AK207">
        <v>8029725</v>
      </c>
      <c r="AL207">
        <v>8272170</v>
      </c>
      <c r="AM207">
        <v>8512173</v>
      </c>
      <c r="AN207">
        <v>8746606</v>
      </c>
      <c r="AO207">
        <v>8974077</v>
      </c>
      <c r="AP207">
        <v>9196528</v>
      </c>
      <c r="AQ207">
        <v>9418393</v>
      </c>
      <c r="AR207">
        <v>9645957</v>
      </c>
      <c r="AS207">
        <v>9884052</v>
      </c>
      <c r="AT207">
        <v>10134497</v>
      </c>
      <c r="AU207">
        <v>10396861</v>
      </c>
      <c r="AV207">
        <v>10670990</v>
      </c>
      <c r="AW207">
        <v>10955944</v>
      </c>
      <c r="AX207">
        <v>11251266</v>
      </c>
      <c r="AY207">
        <v>11556763</v>
      </c>
      <c r="AZ207">
        <v>11873557</v>
      </c>
      <c r="BA207">
        <v>12203957</v>
      </c>
      <c r="BB207">
        <v>12550917</v>
      </c>
      <c r="BC207">
        <v>12916229</v>
      </c>
      <c r="BD207">
        <v>13300910</v>
      </c>
      <c r="BE207">
        <v>13703513</v>
      </c>
      <c r="BF207">
        <v>14120320</v>
      </c>
      <c r="BG207">
        <v>14546111</v>
      </c>
      <c r="BH207">
        <v>14976994</v>
      </c>
      <c r="BI207">
        <v>15411614</v>
      </c>
    </row>
    <row r="208" spans="1:61" x14ac:dyDescent="0.55000000000000004">
      <c r="A208" t="s">
        <v>228</v>
      </c>
      <c r="B208" t="s">
        <v>95</v>
      </c>
      <c r="C208" t="s">
        <v>557</v>
      </c>
      <c r="D208" t="s">
        <v>558</v>
      </c>
      <c r="E208">
        <v>1646400</v>
      </c>
      <c r="F208">
        <v>1702400</v>
      </c>
      <c r="G208">
        <v>1750200</v>
      </c>
      <c r="H208">
        <v>1795000</v>
      </c>
      <c r="I208">
        <v>1841600</v>
      </c>
      <c r="J208">
        <v>1886900</v>
      </c>
      <c r="K208">
        <v>1934400</v>
      </c>
      <c r="L208">
        <v>1977600</v>
      </c>
      <c r="M208">
        <v>2012000</v>
      </c>
      <c r="N208">
        <v>2042500</v>
      </c>
      <c r="O208">
        <v>2074500</v>
      </c>
      <c r="P208">
        <v>2112900</v>
      </c>
      <c r="Q208">
        <v>2152400</v>
      </c>
      <c r="R208">
        <v>2193000</v>
      </c>
      <c r="S208">
        <v>2229800</v>
      </c>
      <c r="T208">
        <v>2262600</v>
      </c>
      <c r="U208">
        <v>2293300</v>
      </c>
      <c r="V208">
        <v>2325300</v>
      </c>
      <c r="W208">
        <v>2353600</v>
      </c>
      <c r="X208">
        <v>2383500</v>
      </c>
      <c r="Y208">
        <v>2413945</v>
      </c>
      <c r="Z208">
        <v>2532835</v>
      </c>
      <c r="AA208">
        <v>2646466</v>
      </c>
      <c r="AB208">
        <v>2681061</v>
      </c>
      <c r="AC208">
        <v>2732221</v>
      </c>
      <c r="AD208">
        <v>2735957</v>
      </c>
      <c r="AE208">
        <v>2733373</v>
      </c>
      <c r="AF208">
        <v>2774789</v>
      </c>
      <c r="AG208">
        <v>2846108</v>
      </c>
      <c r="AH208">
        <v>2930901</v>
      </c>
      <c r="AI208">
        <v>3047132</v>
      </c>
      <c r="AJ208">
        <v>3135083</v>
      </c>
      <c r="AK208">
        <v>3230698</v>
      </c>
      <c r="AL208">
        <v>3313471</v>
      </c>
      <c r="AM208">
        <v>3419048</v>
      </c>
      <c r="AN208">
        <v>3524506</v>
      </c>
      <c r="AO208">
        <v>3670704</v>
      </c>
      <c r="AP208">
        <v>3796038</v>
      </c>
      <c r="AQ208">
        <v>3927213</v>
      </c>
      <c r="AR208">
        <v>3958723</v>
      </c>
      <c r="AS208">
        <v>4027887</v>
      </c>
      <c r="AT208">
        <v>4138012</v>
      </c>
      <c r="AU208">
        <v>4175950</v>
      </c>
      <c r="AV208">
        <v>4114826</v>
      </c>
      <c r="AW208">
        <v>4166664</v>
      </c>
      <c r="AX208">
        <v>4265762</v>
      </c>
      <c r="AY208">
        <v>4401365</v>
      </c>
      <c r="AZ208">
        <v>4588599</v>
      </c>
      <c r="BA208">
        <v>4839396</v>
      </c>
      <c r="BB208">
        <v>4987573</v>
      </c>
      <c r="BC208">
        <v>5076732</v>
      </c>
      <c r="BD208">
        <v>5183688</v>
      </c>
      <c r="BE208">
        <v>5312437</v>
      </c>
      <c r="BF208">
        <v>5399162</v>
      </c>
      <c r="BG208">
        <v>5469724</v>
      </c>
      <c r="BH208">
        <v>5535002</v>
      </c>
      <c r="BI208">
        <v>5607283</v>
      </c>
    </row>
    <row r="209" spans="1:61" x14ac:dyDescent="0.55000000000000004">
      <c r="A209" t="s">
        <v>425</v>
      </c>
      <c r="B209" t="s">
        <v>426</v>
      </c>
      <c r="C209" t="s">
        <v>557</v>
      </c>
      <c r="D209" t="s">
        <v>558</v>
      </c>
      <c r="E209">
        <v>117866</v>
      </c>
      <c r="F209">
        <v>121396</v>
      </c>
      <c r="G209">
        <v>125064</v>
      </c>
      <c r="H209">
        <v>128866</v>
      </c>
      <c r="I209">
        <v>132782</v>
      </c>
      <c r="J209">
        <v>136847</v>
      </c>
      <c r="K209">
        <v>141026</v>
      </c>
      <c r="L209">
        <v>145351</v>
      </c>
      <c r="M209">
        <v>149921</v>
      </c>
      <c r="N209">
        <v>154875</v>
      </c>
      <c r="O209">
        <v>160290</v>
      </c>
      <c r="P209">
        <v>166212</v>
      </c>
      <c r="Q209">
        <v>172598</v>
      </c>
      <c r="R209">
        <v>179349</v>
      </c>
      <c r="S209">
        <v>186332</v>
      </c>
      <c r="T209">
        <v>193445</v>
      </c>
      <c r="U209">
        <v>200640</v>
      </c>
      <c r="V209">
        <v>207937</v>
      </c>
      <c r="W209">
        <v>215347</v>
      </c>
      <c r="X209">
        <v>222897</v>
      </c>
      <c r="Y209">
        <v>230607</v>
      </c>
      <c r="Z209">
        <v>238479</v>
      </c>
      <c r="AA209">
        <v>246493</v>
      </c>
      <c r="AB209">
        <v>254596</v>
      </c>
      <c r="AC209">
        <v>262709</v>
      </c>
      <c r="AD209">
        <v>270801</v>
      </c>
      <c r="AE209">
        <v>278838</v>
      </c>
      <c r="AF209">
        <v>286863</v>
      </c>
      <c r="AG209">
        <v>294964</v>
      </c>
      <c r="AH209">
        <v>303253</v>
      </c>
      <c r="AI209">
        <v>311840</v>
      </c>
      <c r="AJ209">
        <v>320753</v>
      </c>
      <c r="AK209">
        <v>329953</v>
      </c>
      <c r="AL209">
        <v>339456</v>
      </c>
      <c r="AM209">
        <v>349225</v>
      </c>
      <c r="AN209">
        <v>359225</v>
      </c>
      <c r="AO209">
        <v>369469</v>
      </c>
      <c r="AP209">
        <v>379947</v>
      </c>
      <c r="AQ209">
        <v>390643</v>
      </c>
      <c r="AR209">
        <v>401538</v>
      </c>
      <c r="AS209">
        <v>412609</v>
      </c>
      <c r="AT209">
        <v>423853</v>
      </c>
      <c r="AU209">
        <v>435262</v>
      </c>
      <c r="AV209">
        <v>446769</v>
      </c>
      <c r="AW209">
        <v>458324</v>
      </c>
      <c r="AX209">
        <v>469885</v>
      </c>
      <c r="AY209">
        <v>481422</v>
      </c>
      <c r="AZ209">
        <v>492940</v>
      </c>
      <c r="BA209">
        <v>504477</v>
      </c>
      <c r="BB209">
        <v>516079</v>
      </c>
      <c r="BC209">
        <v>527790</v>
      </c>
      <c r="BD209">
        <v>539614</v>
      </c>
      <c r="BE209">
        <v>551531</v>
      </c>
      <c r="BF209">
        <v>563513</v>
      </c>
      <c r="BG209">
        <v>575504</v>
      </c>
      <c r="BH209">
        <v>587482</v>
      </c>
      <c r="BI209">
        <v>599419</v>
      </c>
    </row>
    <row r="210" spans="1:61" x14ac:dyDescent="0.55000000000000004">
      <c r="A210" t="s">
        <v>421</v>
      </c>
      <c r="B210" t="s">
        <v>422</v>
      </c>
      <c r="C210" t="s">
        <v>557</v>
      </c>
      <c r="D210" t="s">
        <v>558</v>
      </c>
      <c r="E210">
        <v>2297110</v>
      </c>
      <c r="F210">
        <v>2329204</v>
      </c>
      <c r="G210">
        <v>2363013</v>
      </c>
      <c r="H210">
        <v>2398414</v>
      </c>
      <c r="I210">
        <v>2435204</v>
      </c>
      <c r="J210">
        <v>2473294</v>
      </c>
      <c r="K210">
        <v>2512652</v>
      </c>
      <c r="L210">
        <v>2553529</v>
      </c>
      <c r="M210">
        <v>2596568</v>
      </c>
      <c r="N210">
        <v>2642608</v>
      </c>
      <c r="O210">
        <v>2692259</v>
      </c>
      <c r="P210">
        <v>2745779</v>
      </c>
      <c r="Q210">
        <v>2803031</v>
      </c>
      <c r="R210">
        <v>2863739</v>
      </c>
      <c r="S210">
        <v>2927468</v>
      </c>
      <c r="T210">
        <v>2993876</v>
      </c>
      <c r="U210">
        <v>3062956</v>
      </c>
      <c r="V210">
        <v>3134800</v>
      </c>
      <c r="W210">
        <v>3209263</v>
      </c>
      <c r="X210">
        <v>3286179</v>
      </c>
      <c r="Y210">
        <v>3365441</v>
      </c>
      <c r="Z210">
        <v>3445277</v>
      </c>
      <c r="AA210">
        <v>3525399</v>
      </c>
      <c r="AB210">
        <v>3608751</v>
      </c>
      <c r="AC210">
        <v>3699467</v>
      </c>
      <c r="AD210">
        <v>3799550</v>
      </c>
      <c r="AE210">
        <v>3912438</v>
      </c>
      <c r="AF210">
        <v>4034668</v>
      </c>
      <c r="AG210">
        <v>4152984</v>
      </c>
      <c r="AH210">
        <v>4249468</v>
      </c>
      <c r="AI210">
        <v>4312246</v>
      </c>
      <c r="AJ210">
        <v>4337239</v>
      </c>
      <c r="AK210">
        <v>4331332</v>
      </c>
      <c r="AL210">
        <v>4307299</v>
      </c>
      <c r="AM210">
        <v>4283621</v>
      </c>
      <c r="AN210">
        <v>4274819</v>
      </c>
      <c r="AO210">
        <v>4282350</v>
      </c>
      <c r="AP210">
        <v>4305455</v>
      </c>
      <c r="AQ210">
        <v>4353646</v>
      </c>
      <c r="AR210">
        <v>4437803</v>
      </c>
      <c r="AS210">
        <v>4564297</v>
      </c>
      <c r="AT210">
        <v>4739147</v>
      </c>
      <c r="AU210">
        <v>4957216</v>
      </c>
      <c r="AV210">
        <v>5199549</v>
      </c>
      <c r="AW210">
        <v>5439695</v>
      </c>
      <c r="AX210">
        <v>5658379</v>
      </c>
      <c r="AY210">
        <v>5848692</v>
      </c>
      <c r="AZ210">
        <v>6015417</v>
      </c>
      <c r="BA210">
        <v>6165372</v>
      </c>
      <c r="BB210">
        <v>6310260</v>
      </c>
      <c r="BC210">
        <v>6458720</v>
      </c>
      <c r="BD210">
        <v>6611692</v>
      </c>
      <c r="BE210">
        <v>6766103</v>
      </c>
      <c r="BF210">
        <v>6922079</v>
      </c>
      <c r="BG210">
        <v>7079162</v>
      </c>
      <c r="BH210">
        <v>7237025</v>
      </c>
      <c r="BI210">
        <v>7396190</v>
      </c>
    </row>
    <row r="211" spans="1:61" x14ac:dyDescent="0.55000000000000004">
      <c r="A211" t="s">
        <v>251</v>
      </c>
      <c r="B211" t="s">
        <v>123</v>
      </c>
      <c r="C211" t="s">
        <v>557</v>
      </c>
      <c r="D211" t="s">
        <v>558</v>
      </c>
      <c r="E211">
        <v>2762899</v>
      </c>
      <c r="F211">
        <v>2843240</v>
      </c>
      <c r="G211">
        <v>2927857</v>
      </c>
      <c r="H211">
        <v>3015887</v>
      </c>
      <c r="I211">
        <v>3106186</v>
      </c>
      <c r="J211">
        <v>3197863</v>
      </c>
      <c r="K211">
        <v>3290411</v>
      </c>
      <c r="L211">
        <v>3383701</v>
      </c>
      <c r="M211">
        <v>3477742</v>
      </c>
      <c r="N211">
        <v>3572707</v>
      </c>
      <c r="O211">
        <v>3668595</v>
      </c>
      <c r="P211">
        <v>3765166</v>
      </c>
      <c r="Q211">
        <v>3861931</v>
      </c>
      <c r="R211">
        <v>3958323</v>
      </c>
      <c r="S211">
        <v>4053713</v>
      </c>
      <c r="T211">
        <v>4147525</v>
      </c>
      <c r="U211">
        <v>4239675</v>
      </c>
      <c r="V211">
        <v>4329964</v>
      </c>
      <c r="W211">
        <v>4417516</v>
      </c>
      <c r="X211">
        <v>4501316</v>
      </c>
      <c r="Y211">
        <v>4580704</v>
      </c>
      <c r="Z211">
        <v>4655364</v>
      </c>
      <c r="AA211">
        <v>4725720</v>
      </c>
      <c r="AB211">
        <v>4792903</v>
      </c>
      <c r="AC211">
        <v>4858532</v>
      </c>
      <c r="AD211">
        <v>4923860</v>
      </c>
      <c r="AE211">
        <v>4988943</v>
      </c>
      <c r="AF211">
        <v>5053714</v>
      </c>
      <c r="AG211">
        <v>5119035</v>
      </c>
      <c r="AH211">
        <v>5185943</v>
      </c>
      <c r="AI211">
        <v>5254984</v>
      </c>
      <c r="AJ211">
        <v>5326657</v>
      </c>
      <c r="AK211">
        <v>5400331</v>
      </c>
      <c r="AL211">
        <v>5474000</v>
      </c>
      <c r="AM211">
        <v>5544945</v>
      </c>
      <c r="AN211">
        <v>5611115</v>
      </c>
      <c r="AO211">
        <v>5671925</v>
      </c>
      <c r="AP211">
        <v>5727755</v>
      </c>
      <c r="AQ211">
        <v>5778706</v>
      </c>
      <c r="AR211">
        <v>5825187</v>
      </c>
      <c r="AS211">
        <v>5867626</v>
      </c>
      <c r="AT211">
        <v>5905962</v>
      </c>
      <c r="AU211">
        <v>5940303</v>
      </c>
      <c r="AV211">
        <v>5971535</v>
      </c>
      <c r="AW211">
        <v>6000775</v>
      </c>
      <c r="AX211">
        <v>6028961</v>
      </c>
      <c r="AY211">
        <v>6056478</v>
      </c>
      <c r="AZ211">
        <v>6083475</v>
      </c>
      <c r="BA211">
        <v>6110301</v>
      </c>
      <c r="BB211">
        <v>6137276</v>
      </c>
      <c r="BC211">
        <v>6164626</v>
      </c>
      <c r="BD211">
        <v>6192560</v>
      </c>
      <c r="BE211">
        <v>6221246</v>
      </c>
      <c r="BF211">
        <v>6250777</v>
      </c>
      <c r="BG211">
        <v>6281189</v>
      </c>
      <c r="BH211">
        <v>6312478</v>
      </c>
      <c r="BI211">
        <v>6344722</v>
      </c>
    </row>
    <row r="212" spans="1:61" x14ac:dyDescent="0.55000000000000004">
      <c r="A212" t="s">
        <v>415</v>
      </c>
      <c r="B212" t="s">
        <v>416</v>
      </c>
      <c r="C212" t="s">
        <v>557</v>
      </c>
      <c r="D212" t="s">
        <v>558</v>
      </c>
      <c r="E212">
        <v>15397</v>
      </c>
      <c r="F212">
        <v>15789</v>
      </c>
      <c r="G212">
        <v>16199</v>
      </c>
      <c r="H212">
        <v>16621</v>
      </c>
      <c r="I212">
        <v>17032</v>
      </c>
      <c r="J212">
        <v>17441</v>
      </c>
      <c r="K212">
        <v>17835</v>
      </c>
      <c r="L212">
        <v>18229</v>
      </c>
      <c r="M212">
        <v>18589</v>
      </c>
      <c r="N212">
        <v>18895</v>
      </c>
      <c r="O212">
        <v>19138</v>
      </c>
      <c r="P212">
        <v>19303</v>
      </c>
      <c r="Q212">
        <v>19398</v>
      </c>
      <c r="R212">
        <v>19466</v>
      </c>
      <c r="S212">
        <v>19562</v>
      </c>
      <c r="T212">
        <v>19735</v>
      </c>
      <c r="U212">
        <v>19980</v>
      </c>
      <c r="V212">
        <v>20296</v>
      </c>
      <c r="W212">
        <v>20660</v>
      </c>
      <c r="X212">
        <v>21030</v>
      </c>
      <c r="Y212">
        <v>21361</v>
      </c>
      <c r="Z212">
        <v>21666</v>
      </c>
      <c r="AA212">
        <v>21943</v>
      </c>
      <c r="AB212">
        <v>22210</v>
      </c>
      <c r="AC212">
        <v>22455</v>
      </c>
      <c r="AD212">
        <v>22708</v>
      </c>
      <c r="AE212">
        <v>22961</v>
      </c>
      <c r="AF212">
        <v>23210</v>
      </c>
      <c r="AG212">
        <v>23466</v>
      </c>
      <c r="AH212">
        <v>23740</v>
      </c>
      <c r="AI212">
        <v>24043</v>
      </c>
      <c r="AJ212">
        <v>24386</v>
      </c>
      <c r="AK212">
        <v>24749</v>
      </c>
      <c r="AL212">
        <v>25141</v>
      </c>
      <c r="AM212">
        <v>25516</v>
      </c>
      <c r="AN212">
        <v>25877</v>
      </c>
      <c r="AO212">
        <v>26209</v>
      </c>
      <c r="AP212">
        <v>26508</v>
      </c>
      <c r="AQ212">
        <v>26799</v>
      </c>
      <c r="AR212">
        <v>27096</v>
      </c>
      <c r="AS212">
        <v>27418</v>
      </c>
      <c r="AT212">
        <v>27762</v>
      </c>
      <c r="AU212">
        <v>28121</v>
      </c>
      <c r="AV212">
        <v>28494</v>
      </c>
      <c r="AW212">
        <v>28866</v>
      </c>
      <c r="AX212">
        <v>29240</v>
      </c>
      <c r="AY212">
        <v>29614</v>
      </c>
      <c r="AZ212">
        <v>29977</v>
      </c>
      <c r="BA212">
        <v>30351</v>
      </c>
      <c r="BB212">
        <v>30723</v>
      </c>
      <c r="BC212">
        <v>31110</v>
      </c>
      <c r="BD212">
        <v>31504</v>
      </c>
      <c r="BE212">
        <v>31914</v>
      </c>
      <c r="BF212">
        <v>32303</v>
      </c>
      <c r="BG212">
        <v>32657</v>
      </c>
      <c r="BH212">
        <v>32960</v>
      </c>
      <c r="BI212">
        <v>33203</v>
      </c>
    </row>
    <row r="213" spans="1:61" x14ac:dyDescent="0.55000000000000004">
      <c r="A213" t="s">
        <v>427</v>
      </c>
      <c r="B213" t="s">
        <v>428</v>
      </c>
      <c r="C213" t="s">
        <v>557</v>
      </c>
      <c r="D213" t="s">
        <v>558</v>
      </c>
      <c r="E213">
        <v>2755947</v>
      </c>
      <c r="F213">
        <v>2814096</v>
      </c>
      <c r="G213">
        <v>2874190</v>
      </c>
      <c r="H213">
        <v>2936443</v>
      </c>
      <c r="I213">
        <v>3001126</v>
      </c>
      <c r="J213">
        <v>3068437</v>
      </c>
      <c r="K213">
        <v>3143836</v>
      </c>
      <c r="L213">
        <v>3228495</v>
      </c>
      <c r="M213">
        <v>3313786</v>
      </c>
      <c r="N213">
        <v>3387632</v>
      </c>
      <c r="O213">
        <v>3444553</v>
      </c>
      <c r="P213">
        <v>3470324</v>
      </c>
      <c r="Q213">
        <v>3475022</v>
      </c>
      <c r="R213">
        <v>3506008</v>
      </c>
      <c r="S213">
        <v>3627504</v>
      </c>
      <c r="T213">
        <v>3880320</v>
      </c>
      <c r="U213">
        <v>4289469</v>
      </c>
      <c r="V213">
        <v>4827362</v>
      </c>
      <c r="W213">
        <v>5417740</v>
      </c>
      <c r="X213">
        <v>5953615</v>
      </c>
      <c r="Y213">
        <v>6359126</v>
      </c>
      <c r="Z213">
        <v>6604872</v>
      </c>
      <c r="AA213">
        <v>6716448</v>
      </c>
      <c r="AB213">
        <v>6740220</v>
      </c>
      <c r="AC213">
        <v>6747932</v>
      </c>
      <c r="AD213">
        <v>6791716</v>
      </c>
      <c r="AE213">
        <v>6887372</v>
      </c>
      <c r="AF213">
        <v>7018109</v>
      </c>
      <c r="AG213">
        <v>7165295</v>
      </c>
      <c r="AH213">
        <v>7298417</v>
      </c>
      <c r="AI213">
        <v>7397347</v>
      </c>
      <c r="AJ213">
        <v>7455936</v>
      </c>
      <c r="AK213">
        <v>7488544</v>
      </c>
      <c r="AL213">
        <v>7519811</v>
      </c>
      <c r="AM213">
        <v>7583954</v>
      </c>
      <c r="AN213">
        <v>7704894</v>
      </c>
      <c r="AO213">
        <v>7892389</v>
      </c>
      <c r="AP213">
        <v>8137475</v>
      </c>
      <c r="AQ213">
        <v>8422372</v>
      </c>
      <c r="AR213">
        <v>8720231</v>
      </c>
      <c r="AS213">
        <v>9011479</v>
      </c>
      <c r="AT213">
        <v>9290823</v>
      </c>
      <c r="AU213">
        <v>9564167</v>
      </c>
      <c r="AV213">
        <v>9836397</v>
      </c>
      <c r="AW213">
        <v>10116228</v>
      </c>
      <c r="AX213">
        <v>10409925</v>
      </c>
      <c r="AY213">
        <v>10718317</v>
      </c>
      <c r="AZ213">
        <v>11038596</v>
      </c>
      <c r="BA213">
        <v>11369276</v>
      </c>
      <c r="BB213">
        <v>11707990</v>
      </c>
      <c r="BC213">
        <v>12053223</v>
      </c>
      <c r="BD213">
        <v>12404725</v>
      </c>
      <c r="BE213">
        <v>12763776</v>
      </c>
      <c r="BF213">
        <v>13132349</v>
      </c>
      <c r="BG213">
        <v>13513125</v>
      </c>
      <c r="BH213">
        <v>13908129</v>
      </c>
      <c r="BI213">
        <v>14317996</v>
      </c>
    </row>
    <row r="214" spans="1:61" x14ac:dyDescent="0.55000000000000004">
      <c r="A214" t="s">
        <v>238</v>
      </c>
      <c r="B214" t="s">
        <v>107</v>
      </c>
      <c r="C214" t="s">
        <v>557</v>
      </c>
      <c r="D214" t="s">
        <v>558</v>
      </c>
      <c r="AI214">
        <v>7586000</v>
      </c>
      <c r="AJ214">
        <v>7595636</v>
      </c>
      <c r="AK214">
        <v>7646424</v>
      </c>
      <c r="AL214">
        <v>7699307</v>
      </c>
      <c r="AM214">
        <v>7734639</v>
      </c>
      <c r="AN214">
        <v>7625357</v>
      </c>
      <c r="AO214">
        <v>7617794</v>
      </c>
      <c r="AP214">
        <v>7596501</v>
      </c>
      <c r="AQ214">
        <v>7567745</v>
      </c>
      <c r="AR214">
        <v>7540401</v>
      </c>
      <c r="AS214">
        <v>7516346</v>
      </c>
      <c r="AT214">
        <v>7503433</v>
      </c>
      <c r="AU214">
        <v>7496522</v>
      </c>
      <c r="AV214">
        <v>7480591</v>
      </c>
      <c r="AW214">
        <v>7463157</v>
      </c>
      <c r="AX214">
        <v>7440769</v>
      </c>
      <c r="AY214">
        <v>7411569</v>
      </c>
      <c r="AZ214">
        <v>7381579</v>
      </c>
      <c r="BA214">
        <v>7350222</v>
      </c>
      <c r="BB214">
        <v>7320807</v>
      </c>
      <c r="BC214">
        <v>7291436</v>
      </c>
      <c r="BD214">
        <v>7234099</v>
      </c>
      <c r="BE214">
        <v>7199077</v>
      </c>
      <c r="BF214">
        <v>7164132</v>
      </c>
      <c r="BG214">
        <v>7130576</v>
      </c>
      <c r="BH214">
        <v>7095383</v>
      </c>
      <c r="BI214">
        <v>7057412</v>
      </c>
    </row>
    <row r="215" spans="1:61" x14ac:dyDescent="0.55000000000000004">
      <c r="A215" t="s">
        <v>548</v>
      </c>
      <c r="B215" t="s">
        <v>549</v>
      </c>
      <c r="C215" t="s">
        <v>557</v>
      </c>
      <c r="D215" t="s">
        <v>558</v>
      </c>
      <c r="E215">
        <v>228483817</v>
      </c>
      <c r="F215">
        <v>233895063</v>
      </c>
      <c r="G215">
        <v>239523824</v>
      </c>
      <c r="H215">
        <v>245368754</v>
      </c>
      <c r="I215">
        <v>251425272</v>
      </c>
      <c r="J215">
        <v>257692753</v>
      </c>
      <c r="K215">
        <v>264176263</v>
      </c>
      <c r="L215">
        <v>270887360</v>
      </c>
      <c r="M215">
        <v>277840203</v>
      </c>
      <c r="N215">
        <v>285051902</v>
      </c>
      <c r="O215">
        <v>292538525</v>
      </c>
      <c r="P215">
        <v>300306321</v>
      </c>
      <c r="Q215">
        <v>308363872</v>
      </c>
      <c r="R215">
        <v>316732080</v>
      </c>
      <c r="S215">
        <v>325435432</v>
      </c>
      <c r="T215">
        <v>334492038</v>
      </c>
      <c r="U215">
        <v>343911628</v>
      </c>
      <c r="V215">
        <v>353693831</v>
      </c>
      <c r="W215">
        <v>363829976</v>
      </c>
      <c r="X215">
        <v>374316066</v>
      </c>
      <c r="Y215">
        <v>385138692</v>
      </c>
      <c r="Z215">
        <v>396297441</v>
      </c>
      <c r="AA215">
        <v>407793567</v>
      </c>
      <c r="AB215">
        <v>419619388</v>
      </c>
      <c r="AC215">
        <v>431770082</v>
      </c>
      <c r="AD215">
        <v>444235680</v>
      </c>
      <c r="AE215">
        <v>457012890</v>
      </c>
      <c r="AF215">
        <v>470103300</v>
      </c>
      <c r="AG215">
        <v>483514016</v>
      </c>
      <c r="AH215">
        <v>497257833</v>
      </c>
      <c r="AI215">
        <v>511340559</v>
      </c>
      <c r="AJ215">
        <v>525783087</v>
      </c>
      <c r="AK215">
        <v>540581485</v>
      </c>
      <c r="AL215">
        <v>555699023</v>
      </c>
      <c r="AM215">
        <v>571093992</v>
      </c>
      <c r="AN215">
        <v>586732965</v>
      </c>
      <c r="AO215">
        <v>602620918</v>
      </c>
      <c r="AP215">
        <v>618795119</v>
      </c>
      <c r="AQ215">
        <v>635315649</v>
      </c>
      <c r="AR215">
        <v>652274408</v>
      </c>
      <c r="AS215">
        <v>669737048</v>
      </c>
      <c r="AT215">
        <v>687462724</v>
      </c>
      <c r="AU215">
        <v>705845436.88287199</v>
      </c>
      <c r="AV215">
        <v>724827302.89892697</v>
      </c>
      <c r="AW215">
        <v>744459948.99137199</v>
      </c>
      <c r="AX215">
        <v>764783733.24396598</v>
      </c>
      <c r="AY215">
        <v>785820414.48498702</v>
      </c>
      <c r="AZ215">
        <v>807571796.99092901</v>
      </c>
      <c r="BA215">
        <v>830024044.29553401</v>
      </c>
      <c r="BB215">
        <v>853151354.110201</v>
      </c>
      <c r="BC215">
        <v>876933366.36222804</v>
      </c>
      <c r="BD215">
        <v>901368314.35781598</v>
      </c>
      <c r="BE215">
        <v>926459874.07723403</v>
      </c>
      <c r="BF215">
        <v>952188682.61008203</v>
      </c>
      <c r="BG215">
        <v>978533722.73916197</v>
      </c>
      <c r="BH215">
        <v>1005477381.68203</v>
      </c>
      <c r="BI215">
        <v>1033011458</v>
      </c>
    </row>
    <row r="216" spans="1:61" x14ac:dyDescent="0.55000000000000004">
      <c r="A216" t="s">
        <v>429</v>
      </c>
      <c r="B216" t="s">
        <v>430</v>
      </c>
      <c r="C216" t="s">
        <v>557</v>
      </c>
      <c r="D216" t="s">
        <v>558</v>
      </c>
      <c r="E216">
        <v>2955152</v>
      </c>
      <c r="F216">
        <v>3011110</v>
      </c>
      <c r="G216">
        <v>3069913</v>
      </c>
      <c r="H216">
        <v>3131557</v>
      </c>
      <c r="I216">
        <v>3196113</v>
      </c>
      <c r="J216">
        <v>3263638</v>
      </c>
      <c r="K216">
        <v>3334191</v>
      </c>
      <c r="L216">
        <v>3407800</v>
      </c>
      <c r="M216">
        <v>3484537</v>
      </c>
      <c r="N216">
        <v>3564465</v>
      </c>
      <c r="O216">
        <v>3647709</v>
      </c>
      <c r="P216">
        <v>3734418</v>
      </c>
      <c r="Q216">
        <v>3824762</v>
      </c>
      <c r="R216">
        <v>3918922</v>
      </c>
      <c r="S216">
        <v>4017075</v>
      </c>
      <c r="T216">
        <v>4119438</v>
      </c>
      <c r="U216">
        <v>4224529</v>
      </c>
      <c r="V216">
        <v>4332287</v>
      </c>
      <c r="W216">
        <v>4445826</v>
      </c>
      <c r="X216">
        <v>4569423</v>
      </c>
      <c r="Y216">
        <v>4705224</v>
      </c>
      <c r="Z216">
        <v>4853927</v>
      </c>
      <c r="AA216">
        <v>5011726</v>
      </c>
      <c r="AB216">
        <v>5170558</v>
      </c>
      <c r="AC216">
        <v>5319609</v>
      </c>
      <c r="AD216">
        <v>5450424</v>
      </c>
      <c r="AE216">
        <v>5565545</v>
      </c>
      <c r="AF216">
        <v>5666078</v>
      </c>
      <c r="AG216">
        <v>5741235</v>
      </c>
      <c r="AH216">
        <v>5777498</v>
      </c>
      <c r="AI216">
        <v>5768481</v>
      </c>
      <c r="AJ216">
        <v>5705378</v>
      </c>
      <c r="AK216">
        <v>5599814</v>
      </c>
      <c r="AL216">
        <v>5490915</v>
      </c>
      <c r="AM216">
        <v>5431738</v>
      </c>
      <c r="AN216">
        <v>5459519</v>
      </c>
      <c r="AO216">
        <v>5591114</v>
      </c>
      <c r="AP216">
        <v>5814006</v>
      </c>
      <c r="AQ216">
        <v>6099923</v>
      </c>
      <c r="AR216">
        <v>6405864</v>
      </c>
      <c r="AS216">
        <v>6700656</v>
      </c>
      <c r="AT216">
        <v>6974442</v>
      </c>
      <c r="AU216">
        <v>7237276</v>
      </c>
      <c r="AV216">
        <v>7501642</v>
      </c>
      <c r="AW216">
        <v>7787655</v>
      </c>
      <c r="AX216">
        <v>8108877</v>
      </c>
      <c r="AY216">
        <v>8468152</v>
      </c>
      <c r="AZ216">
        <v>8856800</v>
      </c>
      <c r="BA216">
        <v>9263136</v>
      </c>
      <c r="BB216">
        <v>9670667</v>
      </c>
      <c r="BC216">
        <v>10067192</v>
      </c>
      <c r="BD216">
        <v>10448857</v>
      </c>
      <c r="BE216">
        <v>10818258</v>
      </c>
      <c r="BF216">
        <v>11177490</v>
      </c>
      <c r="BG216">
        <v>11530971</v>
      </c>
      <c r="BH216">
        <v>11882136</v>
      </c>
      <c r="BI216">
        <v>12230730</v>
      </c>
    </row>
    <row r="217" spans="1:61" x14ac:dyDescent="0.55000000000000004">
      <c r="A217" t="s">
        <v>546</v>
      </c>
      <c r="B217" t="s">
        <v>547</v>
      </c>
      <c r="C217" t="s">
        <v>557</v>
      </c>
      <c r="D217" t="s">
        <v>558</v>
      </c>
      <c r="E217">
        <v>228525517</v>
      </c>
      <c r="F217">
        <v>233937952</v>
      </c>
      <c r="G217">
        <v>239567866</v>
      </c>
      <c r="H217">
        <v>245413930</v>
      </c>
      <c r="I217">
        <v>251471594</v>
      </c>
      <c r="J217">
        <v>257740253</v>
      </c>
      <c r="K217">
        <v>264224962</v>
      </c>
      <c r="L217">
        <v>270937271</v>
      </c>
      <c r="M217">
        <v>277891337</v>
      </c>
      <c r="N217">
        <v>285104267</v>
      </c>
      <c r="O217">
        <v>292592125</v>
      </c>
      <c r="P217">
        <v>300361016</v>
      </c>
      <c r="Q217">
        <v>308419901</v>
      </c>
      <c r="R217">
        <v>316788972</v>
      </c>
      <c r="S217">
        <v>325493369</v>
      </c>
      <c r="T217">
        <v>334551330</v>
      </c>
      <c r="U217">
        <v>343972132</v>
      </c>
      <c r="V217">
        <v>353755617</v>
      </c>
      <c r="W217">
        <v>363892126</v>
      </c>
      <c r="X217">
        <v>374378752</v>
      </c>
      <c r="Y217">
        <v>385201953</v>
      </c>
      <c r="Z217">
        <v>396361476</v>
      </c>
      <c r="AA217">
        <v>407857980</v>
      </c>
      <c r="AB217">
        <v>419683723</v>
      </c>
      <c r="AC217">
        <v>431834799</v>
      </c>
      <c r="AD217">
        <v>444300924</v>
      </c>
      <c r="AE217">
        <v>457078542</v>
      </c>
      <c r="AF217">
        <v>470171799</v>
      </c>
      <c r="AG217">
        <v>483582771</v>
      </c>
      <c r="AH217">
        <v>497327000</v>
      </c>
      <c r="AI217">
        <v>511410066</v>
      </c>
      <c r="AJ217">
        <v>525853526</v>
      </c>
      <c r="AK217">
        <v>540652248</v>
      </c>
      <c r="AL217">
        <v>555771276</v>
      </c>
      <c r="AM217">
        <v>571168197</v>
      </c>
      <c r="AN217">
        <v>586808269</v>
      </c>
      <c r="AO217">
        <v>602697335</v>
      </c>
      <c r="AP217">
        <v>618872438</v>
      </c>
      <c r="AQ217">
        <v>635394495</v>
      </c>
      <c r="AR217">
        <v>652354818</v>
      </c>
      <c r="AS217">
        <v>669818179</v>
      </c>
      <c r="AT217">
        <v>687543926</v>
      </c>
      <c r="AU217">
        <v>705929159.88287199</v>
      </c>
      <c r="AV217">
        <v>724910083.89892697</v>
      </c>
      <c r="AW217">
        <v>744542423.99137199</v>
      </c>
      <c r="AX217">
        <v>764866591.24396598</v>
      </c>
      <c r="AY217">
        <v>785905014.48498702</v>
      </c>
      <c r="AZ217">
        <v>807656829.99092901</v>
      </c>
      <c r="BA217">
        <v>830111000.29553401</v>
      </c>
      <c r="BB217">
        <v>853238652.110201</v>
      </c>
      <c r="BC217">
        <v>877023136.36222804</v>
      </c>
      <c r="BD217">
        <v>901455755.35781598</v>
      </c>
      <c r="BE217">
        <v>926548177.07723403</v>
      </c>
      <c r="BF217">
        <v>952278631.61008203</v>
      </c>
      <c r="BG217">
        <v>978625081.73916197</v>
      </c>
      <c r="BH217">
        <v>1005570800.68203</v>
      </c>
      <c r="BI217">
        <v>1033106135</v>
      </c>
    </row>
    <row r="218" spans="1:61" x14ac:dyDescent="0.55000000000000004">
      <c r="A218" t="s">
        <v>540</v>
      </c>
      <c r="B218" t="s">
        <v>541</v>
      </c>
      <c r="C218" t="s">
        <v>557</v>
      </c>
      <c r="D218" t="s">
        <v>558</v>
      </c>
      <c r="E218">
        <v>14260440</v>
      </c>
      <c r="F218">
        <v>14538216</v>
      </c>
      <c r="G218">
        <v>14821269</v>
      </c>
      <c r="H218">
        <v>15107656</v>
      </c>
      <c r="I218">
        <v>15397706</v>
      </c>
      <c r="J218">
        <v>15688246</v>
      </c>
      <c r="K218">
        <v>15976548</v>
      </c>
      <c r="L218">
        <v>16263696</v>
      </c>
      <c r="M218">
        <v>16556005</v>
      </c>
      <c r="N218">
        <v>16853977</v>
      </c>
      <c r="O218">
        <v>17159587</v>
      </c>
      <c r="P218">
        <v>17476363</v>
      </c>
      <c r="Q218">
        <v>17800127</v>
      </c>
      <c r="R218">
        <v>18127043</v>
      </c>
      <c r="S218">
        <v>18456078</v>
      </c>
      <c r="T218">
        <v>18789044</v>
      </c>
      <c r="U218">
        <v>19120339</v>
      </c>
      <c r="V218">
        <v>19453893</v>
      </c>
      <c r="W218">
        <v>19794781</v>
      </c>
      <c r="X218">
        <v>20157724</v>
      </c>
      <c r="Y218">
        <v>20547258</v>
      </c>
      <c r="Z218">
        <v>20963864</v>
      </c>
      <c r="AA218">
        <v>21407908</v>
      </c>
      <c r="AB218">
        <v>21865553</v>
      </c>
      <c r="AC218">
        <v>22331262</v>
      </c>
      <c r="AD218">
        <v>22806175</v>
      </c>
      <c r="AE218">
        <v>23285887</v>
      </c>
      <c r="AF218">
        <v>23770482</v>
      </c>
      <c r="AG218">
        <v>24251662</v>
      </c>
      <c r="AH218">
        <v>24726228</v>
      </c>
      <c r="AI218">
        <v>25181708</v>
      </c>
      <c r="AJ218">
        <v>25639628</v>
      </c>
      <c r="AK218">
        <v>26063995</v>
      </c>
      <c r="AL218">
        <v>26471005</v>
      </c>
      <c r="AM218">
        <v>26877568</v>
      </c>
      <c r="AN218">
        <v>27285017</v>
      </c>
      <c r="AO218">
        <v>27694295</v>
      </c>
      <c r="AP218">
        <v>28107325</v>
      </c>
      <c r="AQ218">
        <v>28529953</v>
      </c>
      <c r="AR218">
        <v>28981585</v>
      </c>
      <c r="AS218">
        <v>29439900</v>
      </c>
      <c r="AT218">
        <v>29892023</v>
      </c>
      <c r="AU218">
        <v>30354957</v>
      </c>
      <c r="AV218">
        <v>30840609</v>
      </c>
      <c r="AW218">
        <v>31367482</v>
      </c>
      <c r="AX218">
        <v>31949551</v>
      </c>
      <c r="AY218">
        <v>32592554</v>
      </c>
      <c r="AZ218">
        <v>33291250</v>
      </c>
      <c r="BA218">
        <v>34023435</v>
      </c>
      <c r="BB218">
        <v>34745372</v>
      </c>
      <c r="BC218">
        <v>35467734</v>
      </c>
      <c r="BD218">
        <v>36173803</v>
      </c>
      <c r="BE218">
        <v>36873246</v>
      </c>
      <c r="BF218">
        <v>37565022</v>
      </c>
      <c r="BG218">
        <v>38251715</v>
      </c>
      <c r="BH218">
        <v>38937987</v>
      </c>
      <c r="BI218">
        <v>39618156</v>
      </c>
    </row>
    <row r="219" spans="1:61" x14ac:dyDescent="0.55000000000000004">
      <c r="A219" t="s">
        <v>417</v>
      </c>
      <c r="B219" t="s">
        <v>418</v>
      </c>
      <c r="C219" t="s">
        <v>557</v>
      </c>
      <c r="D219" t="s">
        <v>558</v>
      </c>
      <c r="E219">
        <v>64253</v>
      </c>
      <c r="F219">
        <v>64551</v>
      </c>
      <c r="G219">
        <v>64432</v>
      </c>
      <c r="H219">
        <v>64177</v>
      </c>
      <c r="I219">
        <v>64212</v>
      </c>
      <c r="J219">
        <v>64796</v>
      </c>
      <c r="K219">
        <v>66063</v>
      </c>
      <c r="L219">
        <v>67873</v>
      </c>
      <c r="M219">
        <v>70046</v>
      </c>
      <c r="N219">
        <v>72241</v>
      </c>
      <c r="O219">
        <v>74253</v>
      </c>
      <c r="P219">
        <v>75988</v>
      </c>
      <c r="Q219">
        <v>77537</v>
      </c>
      <c r="R219">
        <v>79022</v>
      </c>
      <c r="S219">
        <v>80670</v>
      </c>
      <c r="T219">
        <v>82607</v>
      </c>
      <c r="U219">
        <v>84885</v>
      </c>
      <c r="V219">
        <v>87434</v>
      </c>
      <c r="W219">
        <v>90089</v>
      </c>
      <c r="X219">
        <v>92649</v>
      </c>
      <c r="Y219">
        <v>94949</v>
      </c>
      <c r="Z219">
        <v>96950</v>
      </c>
      <c r="AA219">
        <v>98706</v>
      </c>
      <c r="AB219">
        <v>100318</v>
      </c>
      <c r="AC219">
        <v>101915</v>
      </c>
      <c r="AD219">
        <v>103634</v>
      </c>
      <c r="AE219">
        <v>105474</v>
      </c>
      <c r="AF219">
        <v>107415</v>
      </c>
      <c r="AG219">
        <v>109470</v>
      </c>
      <c r="AH219">
        <v>111627</v>
      </c>
      <c r="AI219">
        <v>113893</v>
      </c>
      <c r="AJ219">
        <v>116294</v>
      </c>
      <c r="AK219">
        <v>118816</v>
      </c>
      <c r="AL219">
        <v>121407</v>
      </c>
      <c r="AM219">
        <v>123973</v>
      </c>
      <c r="AN219">
        <v>126454</v>
      </c>
      <c r="AO219">
        <v>128821</v>
      </c>
      <c r="AP219">
        <v>131107</v>
      </c>
      <c r="AQ219">
        <v>133418</v>
      </c>
      <c r="AR219">
        <v>135886</v>
      </c>
      <c r="AS219">
        <v>138606</v>
      </c>
      <c r="AT219">
        <v>141622</v>
      </c>
      <c r="AU219">
        <v>144889</v>
      </c>
      <c r="AV219">
        <v>148372</v>
      </c>
      <c r="AW219">
        <v>151969</v>
      </c>
      <c r="AX219">
        <v>155630</v>
      </c>
      <c r="AY219">
        <v>159328</v>
      </c>
      <c r="AZ219">
        <v>163101</v>
      </c>
      <c r="BA219">
        <v>166913</v>
      </c>
      <c r="BB219">
        <v>170813</v>
      </c>
      <c r="BC219">
        <v>174776</v>
      </c>
      <c r="BD219">
        <v>178800</v>
      </c>
      <c r="BE219">
        <v>182889</v>
      </c>
      <c r="BF219">
        <v>187045</v>
      </c>
      <c r="BG219">
        <v>191266</v>
      </c>
      <c r="BH219">
        <v>195553</v>
      </c>
      <c r="BI219">
        <v>199910</v>
      </c>
    </row>
    <row r="220" spans="1:61" x14ac:dyDescent="0.55000000000000004">
      <c r="A220" t="s">
        <v>439</v>
      </c>
      <c r="B220" t="s">
        <v>440</v>
      </c>
      <c r="C220" t="s">
        <v>557</v>
      </c>
      <c r="D220" t="s">
        <v>558</v>
      </c>
      <c r="E220">
        <v>289966</v>
      </c>
      <c r="F220">
        <v>298188</v>
      </c>
      <c r="G220">
        <v>306328</v>
      </c>
      <c r="H220">
        <v>314528</v>
      </c>
      <c r="I220">
        <v>322997</v>
      </c>
      <c r="J220">
        <v>331793</v>
      </c>
      <c r="K220">
        <v>341133</v>
      </c>
      <c r="L220">
        <v>350751</v>
      </c>
      <c r="M220">
        <v>359733</v>
      </c>
      <c r="N220">
        <v>366848</v>
      </c>
      <c r="O220">
        <v>371273</v>
      </c>
      <c r="P220">
        <v>372623</v>
      </c>
      <c r="Q220">
        <v>371324</v>
      </c>
      <c r="R220">
        <v>368344</v>
      </c>
      <c r="S220">
        <v>365099</v>
      </c>
      <c r="T220">
        <v>362654</v>
      </c>
      <c r="U220">
        <v>361364</v>
      </c>
      <c r="V220">
        <v>361043</v>
      </c>
      <c r="W220">
        <v>361457</v>
      </c>
      <c r="X220">
        <v>362125</v>
      </c>
      <c r="Y220">
        <v>362777</v>
      </c>
      <c r="Z220">
        <v>363325</v>
      </c>
      <c r="AA220">
        <v>364032</v>
      </c>
      <c r="AB220">
        <v>365300</v>
      </c>
      <c r="AC220">
        <v>367660</v>
      </c>
      <c r="AD220">
        <v>371470</v>
      </c>
      <c r="AE220">
        <v>376867</v>
      </c>
      <c r="AF220">
        <v>383654</v>
      </c>
      <c r="AG220">
        <v>391391</v>
      </c>
      <c r="AH220">
        <v>399492</v>
      </c>
      <c r="AI220">
        <v>407472</v>
      </c>
      <c r="AJ220">
        <v>415216</v>
      </c>
      <c r="AK220">
        <v>422763</v>
      </c>
      <c r="AL220">
        <v>430039</v>
      </c>
      <c r="AM220">
        <v>437037</v>
      </c>
      <c r="AN220">
        <v>443724</v>
      </c>
      <c r="AO220">
        <v>450036</v>
      </c>
      <c r="AP220">
        <v>455954</v>
      </c>
      <c r="AQ220">
        <v>461560</v>
      </c>
      <c r="AR220">
        <v>467003</v>
      </c>
      <c r="AS220">
        <v>472390</v>
      </c>
      <c r="AT220">
        <v>477740</v>
      </c>
      <c r="AU220">
        <v>483044</v>
      </c>
      <c r="AV220">
        <v>488332</v>
      </c>
      <c r="AW220">
        <v>493630</v>
      </c>
      <c r="AX220">
        <v>498946</v>
      </c>
      <c r="AY220">
        <v>504307</v>
      </c>
      <c r="AZ220">
        <v>509705</v>
      </c>
      <c r="BA220">
        <v>515148</v>
      </c>
      <c r="BB220">
        <v>520619</v>
      </c>
      <c r="BC220">
        <v>526103</v>
      </c>
      <c r="BD220">
        <v>531589</v>
      </c>
      <c r="BE220">
        <v>537077</v>
      </c>
      <c r="BF220">
        <v>542540</v>
      </c>
      <c r="BG220">
        <v>547928</v>
      </c>
      <c r="BH220">
        <v>553208</v>
      </c>
      <c r="BI220">
        <v>558368</v>
      </c>
    </row>
    <row r="221" spans="1:61" x14ac:dyDescent="0.55000000000000004">
      <c r="A221" t="s">
        <v>182</v>
      </c>
      <c r="B221" t="s">
        <v>44</v>
      </c>
      <c r="C221" t="s">
        <v>557</v>
      </c>
      <c r="D221" t="s">
        <v>558</v>
      </c>
      <c r="E221">
        <v>4068095</v>
      </c>
      <c r="F221">
        <v>4191667</v>
      </c>
      <c r="G221">
        <v>4238188</v>
      </c>
      <c r="H221">
        <v>4282017</v>
      </c>
      <c r="I221">
        <v>4327341</v>
      </c>
      <c r="J221">
        <v>4370983</v>
      </c>
      <c r="K221">
        <v>4411666</v>
      </c>
      <c r="L221">
        <v>4449367</v>
      </c>
      <c r="M221">
        <v>4483915</v>
      </c>
      <c r="N221">
        <v>4518607</v>
      </c>
      <c r="O221">
        <v>4538223</v>
      </c>
      <c r="P221">
        <v>4557449</v>
      </c>
      <c r="Q221">
        <v>4596622</v>
      </c>
      <c r="R221">
        <v>4641445</v>
      </c>
      <c r="S221">
        <v>4689623</v>
      </c>
      <c r="T221">
        <v>4739105</v>
      </c>
      <c r="U221">
        <v>4789507</v>
      </c>
      <c r="V221">
        <v>4840501</v>
      </c>
      <c r="W221">
        <v>4890125</v>
      </c>
      <c r="X221">
        <v>4938973</v>
      </c>
      <c r="Y221">
        <v>4979815</v>
      </c>
      <c r="Z221">
        <v>5016105</v>
      </c>
      <c r="AA221">
        <v>5055099</v>
      </c>
      <c r="AB221">
        <v>5091971</v>
      </c>
      <c r="AC221">
        <v>5127097</v>
      </c>
      <c r="AD221">
        <v>5161768</v>
      </c>
      <c r="AE221">
        <v>5193838</v>
      </c>
      <c r="AF221">
        <v>5222840</v>
      </c>
      <c r="AG221">
        <v>5250596</v>
      </c>
      <c r="AH221">
        <v>5275942</v>
      </c>
      <c r="AI221">
        <v>5299187</v>
      </c>
      <c r="AJ221">
        <v>5303294</v>
      </c>
      <c r="AK221">
        <v>5305016</v>
      </c>
      <c r="AL221">
        <v>5325305</v>
      </c>
      <c r="AM221">
        <v>5346331</v>
      </c>
      <c r="AN221">
        <v>5361999</v>
      </c>
      <c r="AO221">
        <v>5373361</v>
      </c>
      <c r="AP221">
        <v>5383291</v>
      </c>
      <c r="AQ221">
        <v>5390516</v>
      </c>
      <c r="AR221">
        <v>5396020</v>
      </c>
      <c r="AS221">
        <v>5388720</v>
      </c>
      <c r="AT221">
        <v>5378867</v>
      </c>
      <c r="AU221">
        <v>5376912</v>
      </c>
      <c r="AV221">
        <v>5373374</v>
      </c>
      <c r="AW221">
        <v>5372280</v>
      </c>
      <c r="AX221">
        <v>5372807</v>
      </c>
      <c r="AY221">
        <v>5373054</v>
      </c>
      <c r="AZ221">
        <v>5374622</v>
      </c>
      <c r="BA221">
        <v>5379233</v>
      </c>
      <c r="BB221">
        <v>5386406</v>
      </c>
      <c r="BC221">
        <v>5391428</v>
      </c>
      <c r="BD221">
        <v>5398384</v>
      </c>
      <c r="BE221">
        <v>5407579</v>
      </c>
      <c r="BF221">
        <v>5413393</v>
      </c>
      <c r="BG221">
        <v>5418649</v>
      </c>
      <c r="BH221">
        <v>5423801</v>
      </c>
      <c r="BI221">
        <v>5428704</v>
      </c>
    </row>
    <row r="222" spans="1:61" x14ac:dyDescent="0.55000000000000004">
      <c r="A222" t="s">
        <v>229</v>
      </c>
      <c r="B222" t="s">
        <v>96</v>
      </c>
      <c r="C222" t="s">
        <v>557</v>
      </c>
      <c r="D222" t="s">
        <v>558</v>
      </c>
      <c r="E222">
        <v>1584720</v>
      </c>
      <c r="F222">
        <v>1594131</v>
      </c>
      <c r="G222">
        <v>1603649</v>
      </c>
      <c r="H222">
        <v>1616971</v>
      </c>
      <c r="I222">
        <v>1632114</v>
      </c>
      <c r="J222">
        <v>1649160</v>
      </c>
      <c r="K222">
        <v>1669905</v>
      </c>
      <c r="L222">
        <v>1689528</v>
      </c>
      <c r="M222">
        <v>1704546</v>
      </c>
      <c r="N222">
        <v>1713874</v>
      </c>
      <c r="O222">
        <v>1724891</v>
      </c>
      <c r="P222">
        <v>1738335</v>
      </c>
      <c r="Q222">
        <v>1752233</v>
      </c>
      <c r="R222">
        <v>1766697</v>
      </c>
      <c r="S222">
        <v>1776132</v>
      </c>
      <c r="T222">
        <v>1793581</v>
      </c>
      <c r="U222">
        <v>1820249</v>
      </c>
      <c r="V222">
        <v>1842377</v>
      </c>
      <c r="W222">
        <v>1862548</v>
      </c>
      <c r="X222">
        <v>1882599</v>
      </c>
      <c r="Y222">
        <v>1901315</v>
      </c>
      <c r="Z222">
        <v>1906531</v>
      </c>
      <c r="AA222">
        <v>1910334</v>
      </c>
      <c r="AB222">
        <v>1922321</v>
      </c>
      <c r="AC222">
        <v>1932154</v>
      </c>
      <c r="AD222">
        <v>1941641</v>
      </c>
      <c r="AE222">
        <v>1965964</v>
      </c>
      <c r="AF222">
        <v>1989776</v>
      </c>
      <c r="AG222">
        <v>1995196</v>
      </c>
      <c r="AH222">
        <v>1996351</v>
      </c>
      <c r="AI222">
        <v>1998161</v>
      </c>
      <c r="AJ222">
        <v>1999429</v>
      </c>
      <c r="AK222">
        <v>1996498</v>
      </c>
      <c r="AL222">
        <v>1991746</v>
      </c>
      <c r="AM222">
        <v>1989443</v>
      </c>
      <c r="AN222">
        <v>1989872</v>
      </c>
      <c r="AO222">
        <v>1988628</v>
      </c>
      <c r="AP222">
        <v>1985956</v>
      </c>
      <c r="AQ222">
        <v>1981629</v>
      </c>
      <c r="AR222">
        <v>1983045</v>
      </c>
      <c r="AS222">
        <v>1988925</v>
      </c>
      <c r="AT222">
        <v>1992060</v>
      </c>
      <c r="AU222">
        <v>1994530</v>
      </c>
      <c r="AV222">
        <v>1995733</v>
      </c>
      <c r="AW222">
        <v>1997012</v>
      </c>
      <c r="AX222">
        <v>2000474</v>
      </c>
      <c r="AY222">
        <v>2006868</v>
      </c>
      <c r="AZ222">
        <v>2018122</v>
      </c>
      <c r="BA222">
        <v>2021316</v>
      </c>
      <c r="BB222">
        <v>2039669</v>
      </c>
      <c r="BC222">
        <v>2048583</v>
      </c>
      <c r="BD222">
        <v>2052843</v>
      </c>
      <c r="BE222">
        <v>2057159</v>
      </c>
      <c r="BF222">
        <v>2059953</v>
      </c>
      <c r="BG222">
        <v>2061980</v>
      </c>
      <c r="BH222">
        <v>2063531</v>
      </c>
      <c r="BI222">
        <v>2064845</v>
      </c>
    </row>
    <row r="223" spans="1:61" x14ac:dyDescent="0.55000000000000004">
      <c r="A223" t="s">
        <v>184</v>
      </c>
      <c r="B223" t="s">
        <v>46</v>
      </c>
      <c r="C223" t="s">
        <v>557</v>
      </c>
      <c r="D223" t="s">
        <v>558</v>
      </c>
      <c r="E223">
        <v>7484656</v>
      </c>
      <c r="F223">
        <v>7519998</v>
      </c>
      <c r="G223">
        <v>7561588</v>
      </c>
      <c r="H223">
        <v>7604328</v>
      </c>
      <c r="I223">
        <v>7661354</v>
      </c>
      <c r="J223">
        <v>7733853</v>
      </c>
      <c r="K223">
        <v>7807797</v>
      </c>
      <c r="L223">
        <v>7867931</v>
      </c>
      <c r="M223">
        <v>7912273</v>
      </c>
      <c r="N223">
        <v>7968072</v>
      </c>
      <c r="O223">
        <v>8042801</v>
      </c>
      <c r="P223">
        <v>8098334</v>
      </c>
      <c r="Q223">
        <v>8122300</v>
      </c>
      <c r="R223">
        <v>8136312</v>
      </c>
      <c r="S223">
        <v>8159955</v>
      </c>
      <c r="T223">
        <v>8192437</v>
      </c>
      <c r="U223">
        <v>8222286</v>
      </c>
      <c r="V223">
        <v>8251540</v>
      </c>
      <c r="W223">
        <v>8275599</v>
      </c>
      <c r="X223">
        <v>8293678</v>
      </c>
      <c r="Y223">
        <v>8310531</v>
      </c>
      <c r="Z223">
        <v>8320503</v>
      </c>
      <c r="AA223">
        <v>8325263</v>
      </c>
      <c r="AB223">
        <v>8329033</v>
      </c>
      <c r="AC223">
        <v>8336605</v>
      </c>
      <c r="AD223">
        <v>8350386</v>
      </c>
      <c r="AE223">
        <v>8369829</v>
      </c>
      <c r="AF223">
        <v>8397804</v>
      </c>
      <c r="AG223">
        <v>8436489</v>
      </c>
      <c r="AH223">
        <v>8492964</v>
      </c>
      <c r="AI223">
        <v>8558835</v>
      </c>
      <c r="AJ223">
        <v>8617375</v>
      </c>
      <c r="AK223">
        <v>8668067</v>
      </c>
      <c r="AL223">
        <v>8718561</v>
      </c>
      <c r="AM223">
        <v>8780745</v>
      </c>
      <c r="AN223">
        <v>8826939</v>
      </c>
      <c r="AO223">
        <v>8840998</v>
      </c>
      <c r="AP223">
        <v>8846062</v>
      </c>
      <c r="AQ223">
        <v>8850974</v>
      </c>
      <c r="AR223">
        <v>8857874</v>
      </c>
      <c r="AS223">
        <v>8872109</v>
      </c>
      <c r="AT223">
        <v>8895960</v>
      </c>
      <c r="AU223">
        <v>8924958</v>
      </c>
      <c r="AV223">
        <v>8958229</v>
      </c>
      <c r="AW223">
        <v>8993531</v>
      </c>
      <c r="AX223">
        <v>9029572</v>
      </c>
      <c r="AY223">
        <v>9080505</v>
      </c>
      <c r="AZ223">
        <v>9148092</v>
      </c>
      <c r="BA223">
        <v>9219637</v>
      </c>
      <c r="BB223">
        <v>9298515</v>
      </c>
      <c r="BC223">
        <v>9378126</v>
      </c>
      <c r="BD223">
        <v>9449213</v>
      </c>
      <c r="BE223">
        <v>9519374</v>
      </c>
      <c r="BF223">
        <v>9600379</v>
      </c>
      <c r="BG223">
        <v>9696110</v>
      </c>
      <c r="BH223">
        <v>9799186</v>
      </c>
      <c r="BI223">
        <v>9903122</v>
      </c>
    </row>
    <row r="224" spans="1:61" x14ac:dyDescent="0.55000000000000004">
      <c r="A224" t="s">
        <v>441</v>
      </c>
      <c r="B224" t="s">
        <v>442</v>
      </c>
      <c r="C224" t="s">
        <v>557</v>
      </c>
      <c r="D224" t="s">
        <v>558</v>
      </c>
      <c r="E224">
        <v>349174</v>
      </c>
      <c r="F224">
        <v>357453</v>
      </c>
      <c r="G224">
        <v>365636</v>
      </c>
      <c r="H224">
        <v>373897</v>
      </c>
      <c r="I224">
        <v>382469</v>
      </c>
      <c r="J224">
        <v>391546</v>
      </c>
      <c r="K224">
        <v>401183</v>
      </c>
      <c r="L224">
        <v>411352</v>
      </c>
      <c r="M224">
        <v>422140</v>
      </c>
      <c r="N224">
        <v>433588</v>
      </c>
      <c r="O224">
        <v>445729</v>
      </c>
      <c r="P224">
        <v>458605</v>
      </c>
      <c r="Q224">
        <v>472230</v>
      </c>
      <c r="R224">
        <v>486561</v>
      </c>
      <c r="S224">
        <v>501512</v>
      </c>
      <c r="T224">
        <v>517024</v>
      </c>
      <c r="U224">
        <v>533214</v>
      </c>
      <c r="V224">
        <v>550118</v>
      </c>
      <c r="W224">
        <v>567559</v>
      </c>
      <c r="X224">
        <v>585344</v>
      </c>
      <c r="Y224">
        <v>603372</v>
      </c>
      <c r="Z224">
        <v>621276</v>
      </c>
      <c r="AA224">
        <v>639237</v>
      </c>
      <c r="AB224">
        <v>658320</v>
      </c>
      <c r="AC224">
        <v>679976</v>
      </c>
      <c r="AD224">
        <v>705085</v>
      </c>
      <c r="AE224">
        <v>734243</v>
      </c>
      <c r="AF224">
        <v>766707</v>
      </c>
      <c r="AG224">
        <v>800456</v>
      </c>
      <c r="AH224">
        <v>832682</v>
      </c>
      <c r="AI224">
        <v>861373</v>
      </c>
      <c r="AJ224">
        <v>885623</v>
      </c>
      <c r="AK224">
        <v>906034</v>
      </c>
      <c r="AL224">
        <v>924025</v>
      </c>
      <c r="AM224">
        <v>941774</v>
      </c>
      <c r="AN224">
        <v>960792</v>
      </c>
      <c r="AO224">
        <v>981764</v>
      </c>
      <c r="AP224">
        <v>1003995</v>
      </c>
      <c r="AQ224">
        <v>1026009</v>
      </c>
      <c r="AR224">
        <v>1045629</v>
      </c>
      <c r="AS224">
        <v>1061468</v>
      </c>
      <c r="AT224">
        <v>1072927</v>
      </c>
      <c r="AU224">
        <v>1080930</v>
      </c>
      <c r="AV224">
        <v>1087392</v>
      </c>
      <c r="AW224">
        <v>1095053</v>
      </c>
      <c r="AX224">
        <v>1105873</v>
      </c>
      <c r="AY224">
        <v>1120514</v>
      </c>
      <c r="AZ224">
        <v>1138434</v>
      </c>
      <c r="BA224">
        <v>1158897</v>
      </c>
      <c r="BB224">
        <v>1180675</v>
      </c>
      <c r="BC224">
        <v>1202843</v>
      </c>
      <c r="BD224">
        <v>1225258</v>
      </c>
      <c r="BE224">
        <v>1248158</v>
      </c>
      <c r="BF224">
        <v>1271456</v>
      </c>
      <c r="BG224">
        <v>1295097</v>
      </c>
      <c r="BH224">
        <v>1319011</v>
      </c>
      <c r="BI224">
        <v>1343098</v>
      </c>
    </row>
    <row r="225" spans="1:61" x14ac:dyDescent="0.55000000000000004">
      <c r="A225" t="s">
        <v>423</v>
      </c>
      <c r="B225" t="s">
        <v>424</v>
      </c>
      <c r="C225" t="s">
        <v>557</v>
      </c>
      <c r="D225" t="s">
        <v>558</v>
      </c>
      <c r="AQ225">
        <v>31240</v>
      </c>
      <c r="AR225">
        <v>31084</v>
      </c>
      <c r="AS225">
        <v>30519</v>
      </c>
      <c r="AT225">
        <v>31189</v>
      </c>
      <c r="AU225">
        <v>32566</v>
      </c>
      <c r="AV225">
        <v>33790</v>
      </c>
      <c r="AW225">
        <v>35316</v>
      </c>
      <c r="AX225">
        <v>36934</v>
      </c>
      <c r="AY225">
        <v>38270</v>
      </c>
      <c r="AZ225">
        <v>39462</v>
      </c>
      <c r="BA225">
        <v>40458</v>
      </c>
      <c r="BB225">
        <v>39133</v>
      </c>
      <c r="BC225">
        <v>35474</v>
      </c>
      <c r="BD225">
        <v>33435</v>
      </c>
      <c r="BE225">
        <v>34640</v>
      </c>
      <c r="BF225">
        <v>36607</v>
      </c>
      <c r="BG225">
        <v>37685</v>
      </c>
      <c r="BH225">
        <v>38824</v>
      </c>
      <c r="BI225">
        <v>40005</v>
      </c>
    </row>
    <row r="226" spans="1:61" x14ac:dyDescent="0.55000000000000004">
      <c r="A226" t="s">
        <v>419</v>
      </c>
      <c r="B226" t="s">
        <v>420</v>
      </c>
      <c r="C226" t="s">
        <v>557</v>
      </c>
      <c r="D226" t="s">
        <v>558</v>
      </c>
      <c r="E226">
        <v>41700</v>
      </c>
      <c r="F226">
        <v>42889</v>
      </c>
      <c r="G226">
        <v>44042</v>
      </c>
      <c r="H226">
        <v>45176</v>
      </c>
      <c r="I226">
        <v>46322</v>
      </c>
      <c r="J226">
        <v>47500</v>
      </c>
      <c r="K226">
        <v>48699</v>
      </c>
      <c r="L226">
        <v>49911</v>
      </c>
      <c r="M226">
        <v>51134</v>
      </c>
      <c r="N226">
        <v>52365</v>
      </c>
      <c r="O226">
        <v>53600</v>
      </c>
      <c r="P226">
        <v>54695</v>
      </c>
      <c r="Q226">
        <v>56029</v>
      </c>
      <c r="R226">
        <v>56892</v>
      </c>
      <c r="S226">
        <v>57937</v>
      </c>
      <c r="T226">
        <v>59292</v>
      </c>
      <c r="U226">
        <v>60504</v>
      </c>
      <c r="V226">
        <v>61786</v>
      </c>
      <c r="W226">
        <v>62150</v>
      </c>
      <c r="X226">
        <v>62686</v>
      </c>
      <c r="Y226">
        <v>63261</v>
      </c>
      <c r="Z226">
        <v>64035</v>
      </c>
      <c r="AA226">
        <v>64413</v>
      </c>
      <c r="AB226">
        <v>64335</v>
      </c>
      <c r="AC226">
        <v>64717</v>
      </c>
      <c r="AD226">
        <v>65244</v>
      </c>
      <c r="AE226">
        <v>65652</v>
      </c>
      <c r="AF226">
        <v>68499</v>
      </c>
      <c r="AG226">
        <v>68755</v>
      </c>
      <c r="AH226">
        <v>69167</v>
      </c>
      <c r="AI226">
        <v>69507</v>
      </c>
      <c r="AJ226">
        <v>70439</v>
      </c>
      <c r="AK226">
        <v>70763</v>
      </c>
      <c r="AL226">
        <v>72253</v>
      </c>
      <c r="AM226">
        <v>74205</v>
      </c>
      <c r="AN226">
        <v>75304</v>
      </c>
      <c r="AO226">
        <v>76417</v>
      </c>
      <c r="AP226">
        <v>77319</v>
      </c>
      <c r="AQ226">
        <v>78846</v>
      </c>
      <c r="AR226">
        <v>80410</v>
      </c>
      <c r="AS226">
        <v>81131</v>
      </c>
      <c r="AT226">
        <v>81202</v>
      </c>
      <c r="AU226">
        <v>83723</v>
      </c>
      <c r="AV226">
        <v>82781</v>
      </c>
      <c r="AW226">
        <v>82475</v>
      </c>
      <c r="AX226">
        <v>82858</v>
      </c>
      <c r="AY226">
        <v>84600</v>
      </c>
      <c r="AZ226">
        <v>85033</v>
      </c>
      <c r="BA226">
        <v>86956</v>
      </c>
      <c r="BB226">
        <v>87298</v>
      </c>
      <c r="BC226">
        <v>89770</v>
      </c>
      <c r="BD226">
        <v>87441</v>
      </c>
      <c r="BE226">
        <v>88303</v>
      </c>
      <c r="BF226">
        <v>89949</v>
      </c>
      <c r="BG226">
        <v>91359</v>
      </c>
      <c r="BH226">
        <v>93419</v>
      </c>
      <c r="BI226">
        <v>94677</v>
      </c>
    </row>
    <row r="227" spans="1:61" x14ac:dyDescent="0.55000000000000004">
      <c r="A227" t="s">
        <v>443</v>
      </c>
      <c r="B227" t="s">
        <v>148</v>
      </c>
      <c r="C227" t="s">
        <v>557</v>
      </c>
      <c r="D227" t="s">
        <v>558</v>
      </c>
      <c r="E227">
        <v>4573512</v>
      </c>
      <c r="F227">
        <v>4721896</v>
      </c>
      <c r="G227">
        <v>4875422</v>
      </c>
      <c r="H227">
        <v>5034646</v>
      </c>
      <c r="I227">
        <v>5200336</v>
      </c>
      <c r="J227">
        <v>5373137</v>
      </c>
      <c r="K227">
        <v>5553246</v>
      </c>
      <c r="L227">
        <v>5740710</v>
      </c>
      <c r="M227">
        <v>5935860</v>
      </c>
      <c r="N227">
        <v>6139048</v>
      </c>
      <c r="O227">
        <v>6350541</v>
      </c>
      <c r="P227">
        <v>6570857</v>
      </c>
      <c r="Q227">
        <v>6800141</v>
      </c>
      <c r="R227">
        <v>7037851</v>
      </c>
      <c r="S227">
        <v>7283177</v>
      </c>
      <c r="T227">
        <v>7535714</v>
      </c>
      <c r="U227">
        <v>7794662</v>
      </c>
      <c r="V227">
        <v>8060649</v>
      </c>
      <c r="W227">
        <v>8336418</v>
      </c>
      <c r="X227">
        <v>8625690</v>
      </c>
      <c r="Y227">
        <v>8930774</v>
      </c>
      <c r="Z227">
        <v>9252851</v>
      </c>
      <c r="AA227">
        <v>9590227</v>
      </c>
      <c r="AB227">
        <v>9938847</v>
      </c>
      <c r="AC227">
        <v>10293049</v>
      </c>
      <c r="AD227">
        <v>10648632</v>
      </c>
      <c r="AE227">
        <v>11004272</v>
      </c>
      <c r="AF227">
        <v>11360852</v>
      </c>
      <c r="AG227">
        <v>11719071</v>
      </c>
      <c r="AH227">
        <v>12080444</v>
      </c>
      <c r="AI227">
        <v>12446171</v>
      </c>
      <c r="AJ227">
        <v>12815219</v>
      </c>
      <c r="AK227">
        <v>13187085</v>
      </c>
      <c r="AL227">
        <v>13564167</v>
      </c>
      <c r="AM227">
        <v>13949697</v>
      </c>
      <c r="AN227">
        <v>14345492</v>
      </c>
      <c r="AO227">
        <v>14755286</v>
      </c>
      <c r="AP227">
        <v>15177456</v>
      </c>
      <c r="AQ227">
        <v>15602210</v>
      </c>
      <c r="AR227">
        <v>16016092</v>
      </c>
      <c r="AS227">
        <v>16410848</v>
      </c>
      <c r="AT227">
        <v>16766899</v>
      </c>
      <c r="AU227">
        <v>17087901</v>
      </c>
      <c r="AV227">
        <v>17415266</v>
      </c>
      <c r="AW227">
        <v>17806638</v>
      </c>
      <c r="AX227">
        <v>18294611</v>
      </c>
      <c r="AY227">
        <v>18914977</v>
      </c>
      <c r="AZ227">
        <v>19632806</v>
      </c>
      <c r="BA227">
        <v>20325443</v>
      </c>
      <c r="BB227">
        <v>20824893</v>
      </c>
      <c r="BC227">
        <v>21018834</v>
      </c>
      <c r="BD227">
        <v>20863993</v>
      </c>
      <c r="BE227">
        <v>20420701</v>
      </c>
      <c r="BF227">
        <v>19809141</v>
      </c>
      <c r="BG227">
        <v>19203090</v>
      </c>
      <c r="BH227">
        <v>18734987</v>
      </c>
      <c r="BI227">
        <v>18430453</v>
      </c>
    </row>
    <row r="228" spans="1:61" x14ac:dyDescent="0.55000000000000004">
      <c r="A228" t="s">
        <v>448</v>
      </c>
      <c r="B228" t="s">
        <v>449</v>
      </c>
      <c r="C228" t="s">
        <v>557</v>
      </c>
      <c r="D228" t="s">
        <v>558</v>
      </c>
      <c r="E228">
        <v>5726</v>
      </c>
      <c r="F228">
        <v>5763</v>
      </c>
      <c r="G228">
        <v>5763</v>
      </c>
      <c r="H228">
        <v>5740</v>
      </c>
      <c r="I228">
        <v>5710</v>
      </c>
      <c r="J228">
        <v>5672</v>
      </c>
      <c r="K228">
        <v>5629</v>
      </c>
      <c r="L228">
        <v>5590</v>
      </c>
      <c r="M228">
        <v>5559</v>
      </c>
      <c r="N228">
        <v>5571</v>
      </c>
      <c r="O228">
        <v>5633</v>
      </c>
      <c r="P228">
        <v>5756</v>
      </c>
      <c r="Q228">
        <v>5922</v>
      </c>
      <c r="R228">
        <v>6126</v>
      </c>
      <c r="S228">
        <v>6346</v>
      </c>
      <c r="T228">
        <v>6548</v>
      </c>
      <c r="U228">
        <v>6723</v>
      </c>
      <c r="V228">
        <v>6886</v>
      </c>
      <c r="W228">
        <v>7053</v>
      </c>
      <c r="X228">
        <v>7264</v>
      </c>
      <c r="Y228">
        <v>7519</v>
      </c>
      <c r="Z228">
        <v>7858</v>
      </c>
      <c r="AA228">
        <v>8244</v>
      </c>
      <c r="AB228">
        <v>8669</v>
      </c>
      <c r="AC228">
        <v>9095</v>
      </c>
      <c r="AD228">
        <v>9506</v>
      </c>
      <c r="AE228">
        <v>9875</v>
      </c>
      <c r="AF228">
        <v>10224</v>
      </c>
      <c r="AG228">
        <v>10582</v>
      </c>
      <c r="AH228">
        <v>11017</v>
      </c>
      <c r="AI228">
        <v>11552</v>
      </c>
      <c r="AJ228">
        <v>12206</v>
      </c>
      <c r="AK228">
        <v>12968</v>
      </c>
      <c r="AL228">
        <v>13789</v>
      </c>
      <c r="AM228">
        <v>14597</v>
      </c>
      <c r="AN228">
        <v>15332</v>
      </c>
      <c r="AO228">
        <v>15966</v>
      </c>
      <c r="AP228">
        <v>16528</v>
      </c>
      <c r="AQ228">
        <v>17115</v>
      </c>
      <c r="AR228">
        <v>17864</v>
      </c>
      <c r="AS228">
        <v>18873</v>
      </c>
      <c r="AT228">
        <v>20185</v>
      </c>
      <c r="AU228">
        <v>21742</v>
      </c>
      <c r="AV228">
        <v>23410</v>
      </c>
      <c r="AW228">
        <v>25028</v>
      </c>
      <c r="AX228">
        <v>26448</v>
      </c>
      <c r="AY228">
        <v>27642</v>
      </c>
      <c r="AZ228">
        <v>28640</v>
      </c>
      <c r="BA228">
        <v>29481</v>
      </c>
      <c r="BB228">
        <v>30245</v>
      </c>
      <c r="BC228">
        <v>30994</v>
      </c>
      <c r="BD228">
        <v>31731</v>
      </c>
      <c r="BE228">
        <v>32431</v>
      </c>
      <c r="BF228">
        <v>33108</v>
      </c>
      <c r="BG228">
        <v>33739</v>
      </c>
      <c r="BH228">
        <v>34339</v>
      </c>
      <c r="BI228">
        <v>34900</v>
      </c>
    </row>
    <row r="229" spans="1:61" x14ac:dyDescent="0.55000000000000004">
      <c r="A229" t="s">
        <v>318</v>
      </c>
      <c r="B229" t="s">
        <v>319</v>
      </c>
      <c r="C229" t="s">
        <v>557</v>
      </c>
      <c r="D229" t="s">
        <v>558</v>
      </c>
      <c r="E229">
        <v>3001593</v>
      </c>
      <c r="F229">
        <v>3060355</v>
      </c>
      <c r="G229">
        <v>3121216</v>
      </c>
      <c r="H229">
        <v>3183551</v>
      </c>
      <c r="I229">
        <v>3246505</v>
      </c>
      <c r="J229">
        <v>3309573</v>
      </c>
      <c r="K229">
        <v>3372170</v>
      </c>
      <c r="L229">
        <v>3434811</v>
      </c>
      <c r="M229">
        <v>3499352</v>
      </c>
      <c r="N229">
        <v>3568376</v>
      </c>
      <c r="O229">
        <v>3643549</v>
      </c>
      <c r="P229">
        <v>3726091</v>
      </c>
      <c r="Q229">
        <v>3815103</v>
      </c>
      <c r="R229">
        <v>3907632</v>
      </c>
      <c r="S229">
        <v>3999512</v>
      </c>
      <c r="T229">
        <v>4087948</v>
      </c>
      <c r="U229">
        <v>4172230</v>
      </c>
      <c r="V229">
        <v>4253989</v>
      </c>
      <c r="W229">
        <v>4335645</v>
      </c>
      <c r="X229">
        <v>4420716</v>
      </c>
      <c r="Y229">
        <v>4512042</v>
      </c>
      <c r="Z229">
        <v>4610167</v>
      </c>
      <c r="AA229">
        <v>4715197</v>
      </c>
      <c r="AB229">
        <v>4829094</v>
      </c>
      <c r="AC229">
        <v>4954046</v>
      </c>
      <c r="AD229">
        <v>5091535</v>
      </c>
      <c r="AE229">
        <v>5243006</v>
      </c>
      <c r="AF229">
        <v>5408087</v>
      </c>
      <c r="AG229">
        <v>5584339</v>
      </c>
      <c r="AH229">
        <v>5768086</v>
      </c>
      <c r="AI229">
        <v>5956859</v>
      </c>
      <c r="AJ229">
        <v>6150081</v>
      </c>
      <c r="AK229">
        <v>6349089</v>
      </c>
      <c r="AL229">
        <v>6555603</v>
      </c>
      <c r="AM229">
        <v>6772133</v>
      </c>
      <c r="AN229">
        <v>7000722</v>
      </c>
      <c r="AO229">
        <v>7241134</v>
      </c>
      <c r="AP229">
        <v>7493251</v>
      </c>
      <c r="AQ229">
        <v>7759258</v>
      </c>
      <c r="AR229">
        <v>8041846</v>
      </c>
      <c r="AS229">
        <v>8342559</v>
      </c>
      <c r="AT229">
        <v>8663012</v>
      </c>
      <c r="AU229">
        <v>9001689</v>
      </c>
      <c r="AV229">
        <v>9353201</v>
      </c>
      <c r="AW229">
        <v>9710043</v>
      </c>
      <c r="AX229">
        <v>10067009</v>
      </c>
      <c r="AY229">
        <v>10421597</v>
      </c>
      <c r="AZ229">
        <v>10775708</v>
      </c>
      <c r="BA229">
        <v>11133861</v>
      </c>
      <c r="BB229">
        <v>11502786</v>
      </c>
      <c r="BC229">
        <v>11887202</v>
      </c>
      <c r="BD229">
        <v>12288651</v>
      </c>
      <c r="BE229">
        <v>12705135</v>
      </c>
      <c r="BF229">
        <v>13133589</v>
      </c>
      <c r="BG229">
        <v>13569438</v>
      </c>
      <c r="BH229">
        <v>14009413</v>
      </c>
      <c r="BI229">
        <v>14452543</v>
      </c>
    </row>
    <row r="230" spans="1:61" x14ac:dyDescent="0.55000000000000004">
      <c r="A230" t="s">
        <v>475</v>
      </c>
      <c r="B230" t="s">
        <v>476</v>
      </c>
      <c r="C230" t="s">
        <v>557</v>
      </c>
      <c r="D230" t="s">
        <v>558</v>
      </c>
      <c r="E230">
        <v>884594151</v>
      </c>
      <c r="F230">
        <v>883622082</v>
      </c>
      <c r="G230">
        <v>895002116</v>
      </c>
      <c r="H230">
        <v>917678098</v>
      </c>
      <c r="I230">
        <v>939976174</v>
      </c>
      <c r="J230">
        <v>963246433</v>
      </c>
      <c r="K230">
        <v>990056431</v>
      </c>
      <c r="L230">
        <v>1015955063</v>
      </c>
      <c r="M230">
        <v>1042826969</v>
      </c>
      <c r="N230">
        <v>1071434338</v>
      </c>
      <c r="O230">
        <v>1101000676</v>
      </c>
      <c r="P230">
        <v>1131263830</v>
      </c>
      <c r="Q230">
        <v>1159838734</v>
      </c>
      <c r="R230">
        <v>1187515154</v>
      </c>
      <c r="S230">
        <v>1213723493</v>
      </c>
      <c r="T230">
        <v>1237541051</v>
      </c>
      <c r="U230">
        <v>1259540585</v>
      </c>
      <c r="V230">
        <v>1279975038</v>
      </c>
      <c r="W230">
        <v>1300380203</v>
      </c>
      <c r="X230">
        <v>1321054512</v>
      </c>
      <c r="Y230">
        <v>1341328073</v>
      </c>
      <c r="Z230">
        <v>1362159945</v>
      </c>
      <c r="AA230">
        <v>1385232730</v>
      </c>
      <c r="AB230">
        <v>1408390228</v>
      </c>
      <c r="AC230">
        <v>1430515138</v>
      </c>
      <c r="AD230">
        <v>1453475988</v>
      </c>
      <c r="AE230">
        <v>1478163226</v>
      </c>
      <c r="AF230">
        <v>1504452906</v>
      </c>
      <c r="AG230">
        <v>1531050837</v>
      </c>
      <c r="AH230">
        <v>1556971773</v>
      </c>
      <c r="AI230">
        <v>1582008622</v>
      </c>
      <c r="AJ230">
        <v>1605931102</v>
      </c>
      <c r="AK230">
        <v>1628282963</v>
      </c>
      <c r="AL230">
        <v>1649805506</v>
      </c>
      <c r="AM230">
        <v>1671218210</v>
      </c>
      <c r="AN230">
        <v>1692280431</v>
      </c>
      <c r="AO230">
        <v>1713057144</v>
      </c>
      <c r="AP230">
        <v>1733683046</v>
      </c>
      <c r="AQ230">
        <v>1753650434</v>
      </c>
      <c r="AR230">
        <v>1772519122</v>
      </c>
      <c r="AS230">
        <v>1790334133</v>
      </c>
      <c r="AT230">
        <v>1807343753</v>
      </c>
      <c r="AU230">
        <v>1823578257</v>
      </c>
      <c r="AV230">
        <v>1839213961</v>
      </c>
      <c r="AW230">
        <v>1854486630</v>
      </c>
      <c r="AX230">
        <v>1869631076</v>
      </c>
      <c r="AY230">
        <v>1884292297</v>
      </c>
      <c r="AZ230">
        <v>1898416530</v>
      </c>
      <c r="BA230">
        <v>1912402987</v>
      </c>
      <c r="BB230">
        <v>1926269218</v>
      </c>
      <c r="BC230">
        <v>1940064830</v>
      </c>
      <c r="BD230">
        <v>1953970563</v>
      </c>
      <c r="BE230">
        <v>1968120178</v>
      </c>
      <c r="BF230">
        <v>1982414412</v>
      </c>
      <c r="BG230">
        <v>1996870376</v>
      </c>
      <c r="BH230">
        <v>2011274432</v>
      </c>
      <c r="BI230">
        <v>2026028438</v>
      </c>
    </row>
    <row r="231" spans="1:61" x14ac:dyDescent="0.55000000000000004">
      <c r="A231" t="s">
        <v>483</v>
      </c>
      <c r="B231" t="s">
        <v>484</v>
      </c>
      <c r="C231" t="s">
        <v>557</v>
      </c>
      <c r="D231" t="s">
        <v>558</v>
      </c>
      <c r="E231">
        <v>308725388</v>
      </c>
      <c r="F231">
        <v>313380986</v>
      </c>
      <c r="G231">
        <v>318070294</v>
      </c>
      <c r="H231">
        <v>322832322</v>
      </c>
      <c r="I231">
        <v>327602523</v>
      </c>
      <c r="J231">
        <v>332185772</v>
      </c>
      <c r="K231">
        <v>336037201</v>
      </c>
      <c r="L231">
        <v>340026927</v>
      </c>
      <c r="M231">
        <v>343930844</v>
      </c>
      <c r="N231">
        <v>347710540</v>
      </c>
      <c r="O231">
        <v>351363928</v>
      </c>
      <c r="P231">
        <v>355018390</v>
      </c>
      <c r="Q231">
        <v>358817766</v>
      </c>
      <c r="R231">
        <v>362625007</v>
      </c>
      <c r="S231">
        <v>366468511</v>
      </c>
      <c r="T231">
        <v>370345370</v>
      </c>
      <c r="U231">
        <v>374380988</v>
      </c>
      <c r="V231">
        <v>378335273</v>
      </c>
      <c r="W231">
        <v>382215827</v>
      </c>
      <c r="X231">
        <v>386070618</v>
      </c>
      <c r="Y231">
        <v>390068206</v>
      </c>
      <c r="Z231">
        <v>394132391</v>
      </c>
      <c r="AA231">
        <v>398033246</v>
      </c>
      <c r="AB231">
        <v>401922560</v>
      </c>
      <c r="AC231">
        <v>406045884</v>
      </c>
      <c r="AD231">
        <v>410151269</v>
      </c>
      <c r="AE231">
        <v>414186469</v>
      </c>
      <c r="AF231">
        <v>418164696</v>
      </c>
      <c r="AG231">
        <v>421971143</v>
      </c>
      <c r="AH231">
        <v>425588882</v>
      </c>
      <c r="AI231">
        <v>428318228</v>
      </c>
      <c r="AJ231">
        <v>430153302</v>
      </c>
      <c r="AK231">
        <v>431844672</v>
      </c>
      <c r="AL231">
        <v>433366951</v>
      </c>
      <c r="AM231">
        <v>434111200</v>
      </c>
      <c r="AN231">
        <v>434648577</v>
      </c>
      <c r="AO231">
        <v>434909531</v>
      </c>
      <c r="AP231">
        <v>435422592</v>
      </c>
      <c r="AQ231">
        <v>435662495</v>
      </c>
      <c r="AR231">
        <v>435732195</v>
      </c>
      <c r="AS231">
        <v>435342598</v>
      </c>
      <c r="AT231">
        <v>435134241</v>
      </c>
      <c r="AU231">
        <v>434804671</v>
      </c>
      <c r="AV231">
        <v>434924961</v>
      </c>
      <c r="AW231">
        <v>435247221</v>
      </c>
      <c r="AX231">
        <v>435634937</v>
      </c>
      <c r="AY231">
        <v>436152601</v>
      </c>
      <c r="AZ231">
        <v>436814265</v>
      </c>
      <c r="BA231">
        <v>437864853</v>
      </c>
      <c r="BB231">
        <v>439624552</v>
      </c>
      <c r="BC231">
        <v>441513488</v>
      </c>
      <c r="BD231">
        <v>443585208</v>
      </c>
      <c r="BE231">
        <v>445769749</v>
      </c>
      <c r="BF231">
        <v>448166840</v>
      </c>
      <c r="BG231">
        <v>450522686</v>
      </c>
      <c r="BH231">
        <v>452962149</v>
      </c>
      <c r="BI231">
        <v>455372659</v>
      </c>
    </row>
    <row r="232" spans="1:61" x14ac:dyDescent="0.55000000000000004">
      <c r="A232" t="s">
        <v>276</v>
      </c>
      <c r="B232" t="s">
        <v>150</v>
      </c>
      <c r="C232" t="s">
        <v>557</v>
      </c>
      <c r="D232" t="s">
        <v>558</v>
      </c>
      <c r="E232">
        <v>1580513</v>
      </c>
      <c r="F232">
        <v>1597526</v>
      </c>
      <c r="G232">
        <v>1612755</v>
      </c>
      <c r="H232">
        <v>1631764</v>
      </c>
      <c r="I232">
        <v>1662073</v>
      </c>
      <c r="J232">
        <v>1708630</v>
      </c>
      <c r="K232">
        <v>1774029</v>
      </c>
      <c r="L232">
        <v>1855442</v>
      </c>
      <c r="M232">
        <v>1945780</v>
      </c>
      <c r="N232">
        <v>2034907</v>
      </c>
      <c r="O232">
        <v>2115522</v>
      </c>
      <c r="P232">
        <v>2185662</v>
      </c>
      <c r="Q232">
        <v>2247582</v>
      </c>
      <c r="R232">
        <v>2303345</v>
      </c>
      <c r="S232">
        <v>2356622</v>
      </c>
      <c r="T232">
        <v>2410446</v>
      </c>
      <c r="U232">
        <v>2464455</v>
      </c>
      <c r="V232">
        <v>2518566</v>
      </c>
      <c r="W232">
        <v>2576469</v>
      </c>
      <c r="X232">
        <v>2642846</v>
      </c>
      <c r="Y232">
        <v>2720839</v>
      </c>
      <c r="Z232">
        <v>2812039</v>
      </c>
      <c r="AA232">
        <v>2915066</v>
      </c>
      <c r="AB232">
        <v>3026238</v>
      </c>
      <c r="AC232">
        <v>3140237</v>
      </c>
      <c r="AD232">
        <v>3252994</v>
      </c>
      <c r="AE232">
        <v>3364020</v>
      </c>
      <c r="AF232">
        <v>3474080</v>
      </c>
      <c r="AG232">
        <v>3581928</v>
      </c>
      <c r="AH232">
        <v>3686373</v>
      </c>
      <c r="AI232">
        <v>3786940</v>
      </c>
      <c r="AJ232">
        <v>3882271</v>
      </c>
      <c r="AK232">
        <v>3973327</v>
      </c>
      <c r="AL232">
        <v>4064926</v>
      </c>
      <c r="AM232">
        <v>4163642</v>
      </c>
      <c r="AN232">
        <v>4274024</v>
      </c>
      <c r="AO232">
        <v>4398238</v>
      </c>
      <c r="AP232">
        <v>4534551</v>
      </c>
      <c r="AQ232">
        <v>4679023</v>
      </c>
      <c r="AR232">
        <v>4825704</v>
      </c>
      <c r="AS232">
        <v>4970367</v>
      </c>
      <c r="AT232">
        <v>5111770</v>
      </c>
      <c r="AU232">
        <v>5251472</v>
      </c>
      <c r="AV232">
        <v>5391401</v>
      </c>
      <c r="AW232">
        <v>5534598</v>
      </c>
      <c r="AX232">
        <v>5683268</v>
      </c>
      <c r="AY232">
        <v>5837792</v>
      </c>
      <c r="AZ232">
        <v>5997385</v>
      </c>
      <c r="BA232">
        <v>6161796</v>
      </c>
      <c r="BB232">
        <v>6330472</v>
      </c>
      <c r="BC232">
        <v>6502952</v>
      </c>
      <c r="BD232">
        <v>6679282</v>
      </c>
      <c r="BE232">
        <v>6859482</v>
      </c>
      <c r="BF232">
        <v>7042948</v>
      </c>
      <c r="BG232">
        <v>7228915</v>
      </c>
      <c r="BH232">
        <v>7416802</v>
      </c>
      <c r="BI232">
        <v>7606374</v>
      </c>
    </row>
    <row r="233" spans="1:61" x14ac:dyDescent="0.55000000000000004">
      <c r="A233" t="s">
        <v>233</v>
      </c>
      <c r="B233" t="s">
        <v>100</v>
      </c>
      <c r="C233" t="s">
        <v>557</v>
      </c>
      <c r="D233" t="s">
        <v>558</v>
      </c>
      <c r="E233">
        <v>27397175</v>
      </c>
      <c r="F233">
        <v>28224204</v>
      </c>
      <c r="G233">
        <v>29081034</v>
      </c>
      <c r="H233">
        <v>29967041</v>
      </c>
      <c r="I233">
        <v>30881332</v>
      </c>
      <c r="J233">
        <v>31822796</v>
      </c>
      <c r="K233">
        <v>32789096</v>
      </c>
      <c r="L233">
        <v>33778504</v>
      </c>
      <c r="M233">
        <v>34790945</v>
      </c>
      <c r="N233">
        <v>35826804</v>
      </c>
      <c r="O233">
        <v>36884913</v>
      </c>
      <c r="P233">
        <v>37964925</v>
      </c>
      <c r="Q233">
        <v>39061994</v>
      </c>
      <c r="R233">
        <v>40164966</v>
      </c>
      <c r="S233">
        <v>41259536</v>
      </c>
      <c r="T233">
        <v>42334954</v>
      </c>
      <c r="U233">
        <v>43386841</v>
      </c>
      <c r="V233">
        <v>44416010</v>
      </c>
      <c r="W233">
        <v>45423436</v>
      </c>
      <c r="X233">
        <v>46412307</v>
      </c>
      <c r="Y233">
        <v>47385323</v>
      </c>
      <c r="Z233">
        <v>48337503</v>
      </c>
      <c r="AA233">
        <v>49267560</v>
      </c>
      <c r="AB233">
        <v>50186199</v>
      </c>
      <c r="AC233">
        <v>51108082</v>
      </c>
      <c r="AD233">
        <v>52041469</v>
      </c>
      <c r="AE233">
        <v>52996467</v>
      </c>
      <c r="AF233">
        <v>53964406</v>
      </c>
      <c r="AG233">
        <v>54912334</v>
      </c>
      <c r="AH233">
        <v>55795106</v>
      </c>
      <c r="AI233">
        <v>56582821</v>
      </c>
      <c r="AJ233">
        <v>57258401</v>
      </c>
      <c r="AK233">
        <v>57837878</v>
      </c>
      <c r="AL233">
        <v>58364891</v>
      </c>
      <c r="AM233">
        <v>58901666</v>
      </c>
      <c r="AN233">
        <v>59491790</v>
      </c>
      <c r="AO233">
        <v>60151472</v>
      </c>
      <c r="AP233">
        <v>60863506</v>
      </c>
      <c r="AQ233">
        <v>61597283</v>
      </c>
      <c r="AR233">
        <v>62306651</v>
      </c>
      <c r="AS233">
        <v>62958021</v>
      </c>
      <c r="AT233">
        <v>63543322</v>
      </c>
      <c r="AU233">
        <v>64073164</v>
      </c>
      <c r="AV233">
        <v>64554952</v>
      </c>
      <c r="AW233">
        <v>65002231</v>
      </c>
      <c r="AX233">
        <v>65425470</v>
      </c>
      <c r="AY233">
        <v>65824164</v>
      </c>
      <c r="AZ233">
        <v>66195615</v>
      </c>
      <c r="BA233">
        <v>66545760</v>
      </c>
      <c r="BB233">
        <v>66881867</v>
      </c>
      <c r="BC233">
        <v>67208808</v>
      </c>
      <c r="BD233">
        <v>67530130</v>
      </c>
      <c r="BE233">
        <v>67843979</v>
      </c>
      <c r="BF233">
        <v>68143065</v>
      </c>
      <c r="BG233">
        <v>68416772</v>
      </c>
      <c r="BH233">
        <v>68657600</v>
      </c>
      <c r="BI233">
        <v>68863514</v>
      </c>
    </row>
    <row r="234" spans="1:61" x14ac:dyDescent="0.55000000000000004">
      <c r="A234" t="s">
        <v>275</v>
      </c>
      <c r="B234" t="s">
        <v>149</v>
      </c>
      <c r="C234" t="s">
        <v>557</v>
      </c>
      <c r="D234" t="s">
        <v>558</v>
      </c>
      <c r="E234">
        <v>2087038</v>
      </c>
      <c r="F234">
        <v>2159123</v>
      </c>
      <c r="G234">
        <v>2236559</v>
      </c>
      <c r="H234">
        <v>2318234</v>
      </c>
      <c r="I234">
        <v>2402455</v>
      </c>
      <c r="J234">
        <v>2487953</v>
      </c>
      <c r="K234">
        <v>2574478</v>
      </c>
      <c r="L234">
        <v>2662230</v>
      </c>
      <c r="M234">
        <v>2750894</v>
      </c>
      <c r="N234">
        <v>2840228</v>
      </c>
      <c r="O234">
        <v>2930079</v>
      </c>
      <c r="P234">
        <v>3020391</v>
      </c>
      <c r="Q234">
        <v>3111264</v>
      </c>
      <c r="R234">
        <v>3203019</v>
      </c>
      <c r="S234">
        <v>3296095</v>
      </c>
      <c r="T234">
        <v>3390935</v>
      </c>
      <c r="U234">
        <v>3487644</v>
      </c>
      <c r="V234">
        <v>3586499</v>
      </c>
      <c r="W234">
        <v>3688385</v>
      </c>
      <c r="X234">
        <v>3794420</v>
      </c>
      <c r="Y234">
        <v>3905413</v>
      </c>
      <c r="Z234">
        <v>4020778</v>
      </c>
      <c r="AA234">
        <v>4140258</v>
      </c>
      <c r="AB234">
        <v>4265247</v>
      </c>
      <c r="AC234">
        <v>4397525</v>
      </c>
      <c r="AD234">
        <v>4537789</v>
      </c>
      <c r="AE234">
        <v>4687283</v>
      </c>
      <c r="AF234">
        <v>4843951</v>
      </c>
      <c r="AG234">
        <v>5001110</v>
      </c>
      <c r="AH234">
        <v>5149803</v>
      </c>
      <c r="AI234">
        <v>5283728</v>
      </c>
      <c r="AJ234">
        <v>5400714</v>
      </c>
      <c r="AK234">
        <v>5502976</v>
      </c>
      <c r="AL234">
        <v>5594114</v>
      </c>
      <c r="AM234">
        <v>5679832</v>
      </c>
      <c r="AN234">
        <v>5764712</v>
      </c>
      <c r="AO234">
        <v>5849540</v>
      </c>
      <c r="AP234">
        <v>5934282</v>
      </c>
      <c r="AQ234">
        <v>6021691</v>
      </c>
      <c r="AR234">
        <v>6114886</v>
      </c>
      <c r="AS234">
        <v>6216205</v>
      </c>
      <c r="AT234">
        <v>6327125</v>
      </c>
      <c r="AU234">
        <v>6447688</v>
      </c>
      <c r="AV234">
        <v>6576877</v>
      </c>
      <c r="AW234">
        <v>6712841</v>
      </c>
      <c r="AX234">
        <v>6854176</v>
      </c>
      <c r="AY234">
        <v>7000557</v>
      </c>
      <c r="AZ234">
        <v>7152385</v>
      </c>
      <c r="BA234">
        <v>7309728</v>
      </c>
      <c r="BB234">
        <v>7472819</v>
      </c>
      <c r="BC234">
        <v>7641630</v>
      </c>
      <c r="BD234">
        <v>7815949</v>
      </c>
      <c r="BE234">
        <v>7995062</v>
      </c>
      <c r="BF234">
        <v>8177809</v>
      </c>
      <c r="BG234">
        <v>8362745</v>
      </c>
      <c r="BH234">
        <v>8548651</v>
      </c>
      <c r="BI234">
        <v>8734951</v>
      </c>
    </row>
    <row r="235" spans="1:61" x14ac:dyDescent="0.55000000000000004">
      <c r="A235" t="s">
        <v>279</v>
      </c>
      <c r="B235" t="s">
        <v>153</v>
      </c>
      <c r="C235" t="s">
        <v>557</v>
      </c>
      <c r="D235" t="s">
        <v>558</v>
      </c>
      <c r="E235">
        <v>1603258</v>
      </c>
      <c r="F235">
        <v>1658362</v>
      </c>
      <c r="G235">
        <v>1715408</v>
      </c>
      <c r="H235">
        <v>1773853</v>
      </c>
      <c r="I235">
        <v>1833063</v>
      </c>
      <c r="J235">
        <v>1892599</v>
      </c>
      <c r="K235">
        <v>1952141</v>
      </c>
      <c r="L235">
        <v>2011763</v>
      </c>
      <c r="M235">
        <v>2071789</v>
      </c>
      <c r="N235">
        <v>2132799</v>
      </c>
      <c r="O235">
        <v>2195173</v>
      </c>
      <c r="P235">
        <v>2258964</v>
      </c>
      <c r="Q235">
        <v>2324013</v>
      </c>
      <c r="R235">
        <v>2390213</v>
      </c>
      <c r="S235">
        <v>2457382</v>
      </c>
      <c r="T235">
        <v>2525361</v>
      </c>
      <c r="U235">
        <v>2594311</v>
      </c>
      <c r="V235">
        <v>2664257</v>
      </c>
      <c r="W235">
        <v>2734896</v>
      </c>
      <c r="X235">
        <v>2805818</v>
      </c>
      <c r="Y235">
        <v>2876808</v>
      </c>
      <c r="Z235">
        <v>2947779</v>
      </c>
      <c r="AA235">
        <v>3019066</v>
      </c>
      <c r="AB235">
        <v>3091511</v>
      </c>
      <c r="AC235">
        <v>3166221</v>
      </c>
      <c r="AD235">
        <v>3244018</v>
      </c>
      <c r="AE235">
        <v>3324456</v>
      </c>
      <c r="AF235">
        <v>3407319</v>
      </c>
      <c r="AG235">
        <v>3493894</v>
      </c>
      <c r="AH235">
        <v>3585867</v>
      </c>
      <c r="AI235">
        <v>3683966</v>
      </c>
      <c r="AJ235">
        <v>3789185</v>
      </c>
      <c r="AK235">
        <v>3899843</v>
      </c>
      <c r="AL235">
        <v>4010789</v>
      </c>
      <c r="AM235">
        <v>4115099</v>
      </c>
      <c r="AN235">
        <v>4207840</v>
      </c>
      <c r="AO235">
        <v>4287344</v>
      </c>
      <c r="AP235">
        <v>4355114</v>
      </c>
      <c r="AQ235">
        <v>4413477</v>
      </c>
      <c r="AR235">
        <v>4466132</v>
      </c>
      <c r="AS235">
        <v>4516131</v>
      </c>
      <c r="AT235">
        <v>4564080</v>
      </c>
      <c r="AU235">
        <v>4610002</v>
      </c>
      <c r="AV235">
        <v>4655741</v>
      </c>
      <c r="AW235">
        <v>4703398</v>
      </c>
      <c r="AX235">
        <v>4754641</v>
      </c>
      <c r="AY235">
        <v>4810105</v>
      </c>
      <c r="AZ235">
        <v>4870137</v>
      </c>
      <c r="BA235">
        <v>4935762</v>
      </c>
      <c r="BB235">
        <v>5007950</v>
      </c>
      <c r="BC235">
        <v>5087210</v>
      </c>
      <c r="BD235">
        <v>5174061</v>
      </c>
      <c r="BE235">
        <v>5267839</v>
      </c>
      <c r="BF235">
        <v>5366277</v>
      </c>
      <c r="BG235">
        <v>5466241</v>
      </c>
      <c r="BH235">
        <v>5565284</v>
      </c>
      <c r="BI235">
        <v>5662544</v>
      </c>
    </row>
    <row r="236" spans="1:61" x14ac:dyDescent="0.55000000000000004">
      <c r="A236" t="s">
        <v>508</v>
      </c>
      <c r="B236" t="s">
        <v>509</v>
      </c>
      <c r="C236" t="s">
        <v>557</v>
      </c>
      <c r="D236" t="s">
        <v>558</v>
      </c>
      <c r="E236">
        <v>210357620</v>
      </c>
      <c r="F236">
        <v>216285875</v>
      </c>
      <c r="G236">
        <v>222396518</v>
      </c>
      <c r="H236">
        <v>228663034</v>
      </c>
      <c r="I236">
        <v>235048548</v>
      </c>
      <c r="J236">
        <v>241525127</v>
      </c>
      <c r="K236">
        <v>248082224</v>
      </c>
      <c r="L236">
        <v>254723773</v>
      </c>
      <c r="M236">
        <v>261454660</v>
      </c>
      <c r="N236">
        <v>268285362</v>
      </c>
      <c r="O236">
        <v>275222756</v>
      </c>
      <c r="P236">
        <v>282265414</v>
      </c>
      <c r="Q236">
        <v>289406786</v>
      </c>
      <c r="R236">
        <v>296643292</v>
      </c>
      <c r="S236">
        <v>303970215</v>
      </c>
      <c r="T236">
        <v>311383650</v>
      </c>
      <c r="U236">
        <v>318876360</v>
      </c>
      <c r="V236">
        <v>326446030</v>
      </c>
      <c r="W236">
        <v>334099163</v>
      </c>
      <c r="X236">
        <v>341845707</v>
      </c>
      <c r="Y236">
        <v>349689363</v>
      </c>
      <c r="Z236">
        <v>357632874</v>
      </c>
      <c r="AA236">
        <v>365662995</v>
      </c>
      <c r="AB236">
        <v>373747579</v>
      </c>
      <c r="AC236">
        <v>381844359</v>
      </c>
      <c r="AD236">
        <v>389922156</v>
      </c>
      <c r="AE236">
        <v>397961545</v>
      </c>
      <c r="AF236">
        <v>405966436</v>
      </c>
      <c r="AG236">
        <v>413957171</v>
      </c>
      <c r="AH236">
        <v>421966286</v>
      </c>
      <c r="AI236">
        <v>430014112</v>
      </c>
      <c r="AJ236">
        <v>438102530</v>
      </c>
      <c r="AK236">
        <v>446211495</v>
      </c>
      <c r="AL236">
        <v>454312822</v>
      </c>
      <c r="AM236">
        <v>462368285</v>
      </c>
      <c r="AN236">
        <v>470347459</v>
      </c>
      <c r="AO236">
        <v>478247051</v>
      </c>
      <c r="AP236">
        <v>486067029</v>
      </c>
      <c r="AQ236">
        <v>493785288</v>
      </c>
      <c r="AR236">
        <v>501376484</v>
      </c>
      <c r="AS236">
        <v>508826710</v>
      </c>
      <c r="AT236">
        <v>516120111</v>
      </c>
      <c r="AU236">
        <v>523270767</v>
      </c>
      <c r="AV236">
        <v>530331985</v>
      </c>
      <c r="AW236">
        <v>537377388</v>
      </c>
      <c r="AX236">
        <v>544459791</v>
      </c>
      <c r="AY236">
        <v>551595525</v>
      </c>
      <c r="AZ236">
        <v>558768052</v>
      </c>
      <c r="BA236">
        <v>565956228</v>
      </c>
      <c r="BB236">
        <v>573125269</v>
      </c>
      <c r="BC236">
        <v>580246796</v>
      </c>
      <c r="BD236">
        <v>587315129</v>
      </c>
      <c r="BE236">
        <v>594330743</v>
      </c>
      <c r="BF236">
        <v>601277206</v>
      </c>
      <c r="BG236">
        <v>608136047</v>
      </c>
      <c r="BH236">
        <v>614891969</v>
      </c>
      <c r="BI236">
        <v>621534921</v>
      </c>
    </row>
    <row r="237" spans="1:61" x14ac:dyDescent="0.55000000000000004">
      <c r="A237" t="s">
        <v>444</v>
      </c>
      <c r="B237" t="s">
        <v>445</v>
      </c>
      <c r="C237" t="s">
        <v>557</v>
      </c>
      <c r="D237" t="s">
        <v>558</v>
      </c>
      <c r="E237">
        <v>499950</v>
      </c>
      <c r="F237">
        <v>508845</v>
      </c>
      <c r="G237">
        <v>518107</v>
      </c>
      <c r="H237">
        <v>527749</v>
      </c>
      <c r="I237">
        <v>537786</v>
      </c>
      <c r="J237">
        <v>548218</v>
      </c>
      <c r="K237">
        <v>558676</v>
      </c>
      <c r="L237">
        <v>569031</v>
      </c>
      <c r="M237">
        <v>579807</v>
      </c>
      <c r="N237">
        <v>591739</v>
      </c>
      <c r="O237">
        <v>605125</v>
      </c>
      <c r="P237">
        <v>620945</v>
      </c>
      <c r="Q237">
        <v>638499</v>
      </c>
      <c r="R237">
        <v>654437</v>
      </c>
      <c r="S237">
        <v>664223</v>
      </c>
      <c r="T237">
        <v>664984</v>
      </c>
      <c r="U237">
        <v>654947</v>
      </c>
      <c r="V237">
        <v>636096</v>
      </c>
      <c r="W237">
        <v>613857</v>
      </c>
      <c r="X237">
        <v>595872</v>
      </c>
      <c r="Y237">
        <v>587563</v>
      </c>
      <c r="Z237">
        <v>591005</v>
      </c>
      <c r="AA237">
        <v>604430</v>
      </c>
      <c r="AB237">
        <v>624648</v>
      </c>
      <c r="AC237">
        <v>646688</v>
      </c>
      <c r="AD237">
        <v>666945</v>
      </c>
      <c r="AE237">
        <v>684184</v>
      </c>
      <c r="AF237">
        <v>699522</v>
      </c>
      <c r="AG237">
        <v>714474</v>
      </c>
      <c r="AH237">
        <v>731444</v>
      </c>
      <c r="AI237">
        <v>751933</v>
      </c>
      <c r="AJ237">
        <v>777011</v>
      </c>
      <c r="AK237">
        <v>805435</v>
      </c>
      <c r="AL237">
        <v>833611</v>
      </c>
      <c r="AM237">
        <v>856684</v>
      </c>
      <c r="AN237">
        <v>871447</v>
      </c>
      <c r="AO237">
        <v>875916</v>
      </c>
      <c r="AP237">
        <v>871994</v>
      </c>
      <c r="AQ237">
        <v>865194</v>
      </c>
      <c r="AR237">
        <v>863269</v>
      </c>
      <c r="AS237">
        <v>871607</v>
      </c>
      <c r="AT237">
        <v>892531</v>
      </c>
      <c r="AU237">
        <v>923825</v>
      </c>
      <c r="AV237">
        <v>960852</v>
      </c>
      <c r="AW237">
        <v>996698</v>
      </c>
      <c r="AX237">
        <v>1026484</v>
      </c>
      <c r="AY237">
        <v>1048621</v>
      </c>
      <c r="AZ237">
        <v>1064973</v>
      </c>
      <c r="BA237">
        <v>1078110</v>
      </c>
      <c r="BB237">
        <v>1092021</v>
      </c>
      <c r="BC237">
        <v>1109591</v>
      </c>
      <c r="BD237">
        <v>1131523</v>
      </c>
      <c r="BE237">
        <v>1156760</v>
      </c>
      <c r="BF237">
        <v>1184366</v>
      </c>
      <c r="BG237">
        <v>1212814</v>
      </c>
      <c r="BH237">
        <v>1240977</v>
      </c>
      <c r="BI237">
        <v>1268671</v>
      </c>
    </row>
    <row r="238" spans="1:61" x14ac:dyDescent="0.55000000000000004">
      <c r="A238" t="s">
        <v>522</v>
      </c>
      <c r="B238" t="s">
        <v>523</v>
      </c>
      <c r="C238" t="s">
        <v>557</v>
      </c>
      <c r="D238" t="s">
        <v>558</v>
      </c>
      <c r="E238">
        <v>97837766</v>
      </c>
      <c r="F238">
        <v>100458479</v>
      </c>
      <c r="G238">
        <v>103147177</v>
      </c>
      <c r="H238">
        <v>105914391</v>
      </c>
      <c r="I238">
        <v>108774858</v>
      </c>
      <c r="J238">
        <v>111738154</v>
      </c>
      <c r="K238">
        <v>114816087</v>
      </c>
      <c r="L238">
        <v>118004103</v>
      </c>
      <c r="M238">
        <v>121276296</v>
      </c>
      <c r="N238">
        <v>124596411</v>
      </c>
      <c r="O238">
        <v>127942543</v>
      </c>
      <c r="P238">
        <v>131309640</v>
      </c>
      <c r="Q238">
        <v>134719523</v>
      </c>
      <c r="R238">
        <v>138211123</v>
      </c>
      <c r="S238">
        <v>141837810</v>
      </c>
      <c r="T238">
        <v>145642454</v>
      </c>
      <c r="U238">
        <v>149628962</v>
      </c>
      <c r="V238">
        <v>153798274</v>
      </c>
      <c r="W238">
        <v>158185098</v>
      </c>
      <c r="X238">
        <v>162829871</v>
      </c>
      <c r="Y238">
        <v>167755859</v>
      </c>
      <c r="Z238">
        <v>172967490</v>
      </c>
      <c r="AA238">
        <v>178440308</v>
      </c>
      <c r="AB238">
        <v>184129812</v>
      </c>
      <c r="AC238">
        <v>189974163</v>
      </c>
      <c r="AD238">
        <v>195917732</v>
      </c>
      <c r="AE238">
        <v>201950420</v>
      </c>
      <c r="AF238">
        <v>208051337</v>
      </c>
      <c r="AG238">
        <v>214140741</v>
      </c>
      <c r="AH238">
        <v>220121789</v>
      </c>
      <c r="AI238">
        <v>225925572</v>
      </c>
      <c r="AJ238">
        <v>231513429</v>
      </c>
      <c r="AK238">
        <v>236899060</v>
      </c>
      <c r="AL238">
        <v>242132775</v>
      </c>
      <c r="AM238">
        <v>247294351</v>
      </c>
      <c r="AN238">
        <v>252443551</v>
      </c>
      <c r="AO238">
        <v>257602127</v>
      </c>
      <c r="AP238">
        <v>262757426</v>
      </c>
      <c r="AQ238">
        <v>267895723</v>
      </c>
      <c r="AR238">
        <v>272991630</v>
      </c>
      <c r="AS238">
        <v>278033137</v>
      </c>
      <c r="AT238">
        <v>283018341</v>
      </c>
      <c r="AU238">
        <v>287975628</v>
      </c>
      <c r="AV238">
        <v>292959567</v>
      </c>
      <c r="AW238">
        <v>298041669</v>
      </c>
      <c r="AX238">
        <v>303274818</v>
      </c>
      <c r="AY238">
        <v>308672973</v>
      </c>
      <c r="AZ238">
        <v>314226665</v>
      </c>
      <c r="BA238">
        <v>319934461</v>
      </c>
      <c r="BB238">
        <v>325786717</v>
      </c>
      <c r="BC238">
        <v>331770455</v>
      </c>
      <c r="BD238">
        <v>337894992</v>
      </c>
      <c r="BE238">
        <v>344148796</v>
      </c>
      <c r="BF238">
        <v>350471538</v>
      </c>
      <c r="BG238">
        <v>356783315</v>
      </c>
      <c r="BH238">
        <v>363027163</v>
      </c>
      <c r="BI238">
        <v>369167489</v>
      </c>
    </row>
    <row r="239" spans="1:61" x14ac:dyDescent="0.55000000000000004">
      <c r="A239" t="s">
        <v>446</v>
      </c>
      <c r="B239" t="s">
        <v>447</v>
      </c>
      <c r="C239" t="s">
        <v>557</v>
      </c>
      <c r="D239" t="s">
        <v>558</v>
      </c>
      <c r="E239">
        <v>61601</v>
      </c>
      <c r="F239">
        <v>63745</v>
      </c>
      <c r="G239">
        <v>66259</v>
      </c>
      <c r="H239">
        <v>69005</v>
      </c>
      <c r="I239">
        <v>71757</v>
      </c>
      <c r="J239">
        <v>74362</v>
      </c>
      <c r="K239">
        <v>76779</v>
      </c>
      <c r="L239">
        <v>79052</v>
      </c>
      <c r="M239">
        <v>81097</v>
      </c>
      <c r="N239">
        <v>82877</v>
      </c>
      <c r="O239">
        <v>84369</v>
      </c>
      <c r="P239">
        <v>85518</v>
      </c>
      <c r="Q239">
        <v>86347</v>
      </c>
      <c r="R239">
        <v>86988</v>
      </c>
      <c r="S239">
        <v>87609</v>
      </c>
      <c r="T239">
        <v>88348</v>
      </c>
      <c r="U239">
        <v>89254</v>
      </c>
      <c r="V239">
        <v>90295</v>
      </c>
      <c r="W239">
        <v>91364</v>
      </c>
      <c r="X239">
        <v>92300</v>
      </c>
      <c r="Y239">
        <v>93007</v>
      </c>
      <c r="Z239">
        <v>93453</v>
      </c>
      <c r="AA239">
        <v>93681</v>
      </c>
      <c r="AB239">
        <v>93774</v>
      </c>
      <c r="AC239">
        <v>93842</v>
      </c>
      <c r="AD239">
        <v>93953</v>
      </c>
      <c r="AE239">
        <v>94145</v>
      </c>
      <c r="AF239">
        <v>94384</v>
      </c>
      <c r="AG239">
        <v>94667</v>
      </c>
      <c r="AH239">
        <v>94929</v>
      </c>
      <c r="AI239">
        <v>95153</v>
      </c>
      <c r="AJ239">
        <v>95333</v>
      </c>
      <c r="AK239">
        <v>95496</v>
      </c>
      <c r="AL239">
        <v>95644</v>
      </c>
      <c r="AM239">
        <v>95833</v>
      </c>
      <c r="AN239">
        <v>96076</v>
      </c>
      <c r="AO239">
        <v>96369</v>
      </c>
      <c r="AP239">
        <v>96725</v>
      </c>
      <c r="AQ239">
        <v>97135</v>
      </c>
      <c r="AR239">
        <v>97591</v>
      </c>
      <c r="AS239">
        <v>98082</v>
      </c>
      <c r="AT239">
        <v>98611</v>
      </c>
      <c r="AU239">
        <v>99184</v>
      </c>
      <c r="AV239">
        <v>99789</v>
      </c>
      <c r="AW239">
        <v>100406</v>
      </c>
      <c r="AX239">
        <v>101041</v>
      </c>
      <c r="AY239">
        <v>101689</v>
      </c>
      <c r="AZ239">
        <v>102357</v>
      </c>
      <c r="BA239">
        <v>103005</v>
      </c>
      <c r="BB239">
        <v>103604</v>
      </c>
      <c r="BC239">
        <v>104137</v>
      </c>
      <c r="BD239">
        <v>104577</v>
      </c>
      <c r="BE239">
        <v>104951</v>
      </c>
      <c r="BF239">
        <v>105328</v>
      </c>
      <c r="BG239">
        <v>105782</v>
      </c>
      <c r="BH239">
        <v>106364</v>
      </c>
      <c r="BI239">
        <v>107122</v>
      </c>
    </row>
    <row r="240" spans="1:61" x14ac:dyDescent="0.55000000000000004">
      <c r="A240" t="s">
        <v>544</v>
      </c>
      <c r="B240" t="s">
        <v>545</v>
      </c>
      <c r="C240" t="s">
        <v>557</v>
      </c>
      <c r="D240" t="s">
        <v>558</v>
      </c>
      <c r="E240">
        <v>571857185</v>
      </c>
      <c r="F240">
        <v>583950448</v>
      </c>
      <c r="G240">
        <v>596504751</v>
      </c>
      <c r="H240">
        <v>609376285</v>
      </c>
      <c r="I240">
        <v>622875636</v>
      </c>
      <c r="J240">
        <v>636754992</v>
      </c>
      <c r="K240">
        <v>651094669</v>
      </c>
      <c r="L240">
        <v>665871993</v>
      </c>
      <c r="M240">
        <v>681109271</v>
      </c>
      <c r="N240">
        <v>696734230</v>
      </c>
      <c r="O240">
        <v>712769163</v>
      </c>
      <c r="P240">
        <v>729115720</v>
      </c>
      <c r="Q240">
        <v>745871099</v>
      </c>
      <c r="R240">
        <v>763149474</v>
      </c>
      <c r="S240">
        <v>780922591</v>
      </c>
      <c r="T240">
        <v>799294145</v>
      </c>
      <c r="U240">
        <v>818264619</v>
      </c>
      <c r="V240">
        <v>837811015</v>
      </c>
      <c r="W240">
        <v>857934480</v>
      </c>
      <c r="X240">
        <v>878616424</v>
      </c>
      <c r="Y240">
        <v>899787611</v>
      </c>
      <c r="Z240">
        <v>921270524</v>
      </c>
      <c r="AA240">
        <v>943375098</v>
      </c>
      <c r="AB240">
        <v>965905841</v>
      </c>
      <c r="AC240">
        <v>988820543</v>
      </c>
      <c r="AD240">
        <v>1012080845</v>
      </c>
      <c r="AE240">
        <v>1035652813</v>
      </c>
      <c r="AF240">
        <v>1059520266</v>
      </c>
      <c r="AG240">
        <v>1083674191</v>
      </c>
      <c r="AH240">
        <v>1108116731</v>
      </c>
      <c r="AI240">
        <v>1132832536</v>
      </c>
      <c r="AJ240">
        <v>1157821722</v>
      </c>
      <c r="AK240">
        <v>1183034707</v>
      </c>
      <c r="AL240">
        <v>1208411907</v>
      </c>
      <c r="AM240">
        <v>1233869424</v>
      </c>
      <c r="AN240">
        <v>1259358616</v>
      </c>
      <c r="AO240">
        <v>1284818746</v>
      </c>
      <c r="AP240">
        <v>1310234107</v>
      </c>
      <c r="AQ240">
        <v>1335633730</v>
      </c>
      <c r="AR240">
        <v>1361053702</v>
      </c>
      <c r="AS240">
        <v>1386504523</v>
      </c>
      <c r="AT240">
        <v>1411993292</v>
      </c>
      <c r="AU240">
        <v>1437450586</v>
      </c>
      <c r="AV240">
        <v>1462776158</v>
      </c>
      <c r="AW240">
        <v>1487832276</v>
      </c>
      <c r="AX240">
        <v>1512521166</v>
      </c>
      <c r="AY240">
        <v>1536799012</v>
      </c>
      <c r="AZ240">
        <v>1560689001</v>
      </c>
      <c r="BA240">
        <v>1584247163</v>
      </c>
      <c r="BB240">
        <v>1607562312</v>
      </c>
      <c r="BC240">
        <v>1630729920</v>
      </c>
      <c r="BD240">
        <v>1653756466</v>
      </c>
      <c r="BE240">
        <v>1676614288</v>
      </c>
      <c r="BF240">
        <v>1699306053</v>
      </c>
      <c r="BG240">
        <v>1721840539</v>
      </c>
      <c r="BH240">
        <v>1744190704</v>
      </c>
      <c r="BI240">
        <v>1766383450</v>
      </c>
    </row>
    <row r="241" spans="1:61" x14ac:dyDescent="0.55000000000000004">
      <c r="A241" t="s">
        <v>550</v>
      </c>
      <c r="B241" t="s">
        <v>551</v>
      </c>
      <c r="C241" t="s">
        <v>557</v>
      </c>
      <c r="D241" t="s">
        <v>558</v>
      </c>
      <c r="E241">
        <v>228525517</v>
      </c>
      <c r="F241">
        <v>233937952</v>
      </c>
      <c r="G241">
        <v>239567866</v>
      </c>
      <c r="H241">
        <v>245413930</v>
      </c>
      <c r="I241">
        <v>251471594</v>
      </c>
      <c r="J241">
        <v>257740253</v>
      </c>
      <c r="K241">
        <v>264224962</v>
      </c>
      <c r="L241">
        <v>270937271</v>
      </c>
      <c r="M241">
        <v>277891337</v>
      </c>
      <c r="N241">
        <v>285104267</v>
      </c>
      <c r="O241">
        <v>292592125</v>
      </c>
      <c r="P241">
        <v>300361016</v>
      </c>
      <c r="Q241">
        <v>308419901</v>
      </c>
      <c r="R241">
        <v>316788972</v>
      </c>
      <c r="S241">
        <v>325493369</v>
      </c>
      <c r="T241">
        <v>334551330</v>
      </c>
      <c r="U241">
        <v>343972132</v>
      </c>
      <c r="V241">
        <v>353755617</v>
      </c>
      <c r="W241">
        <v>363892126</v>
      </c>
      <c r="X241">
        <v>374378752</v>
      </c>
      <c r="Y241">
        <v>385201953</v>
      </c>
      <c r="Z241">
        <v>396361476</v>
      </c>
      <c r="AA241">
        <v>407857980</v>
      </c>
      <c r="AB241">
        <v>419683723</v>
      </c>
      <c r="AC241">
        <v>431834799</v>
      </c>
      <c r="AD241">
        <v>444300924</v>
      </c>
      <c r="AE241">
        <v>457078542</v>
      </c>
      <c r="AF241">
        <v>470171799</v>
      </c>
      <c r="AG241">
        <v>483582771</v>
      </c>
      <c r="AH241">
        <v>497327000</v>
      </c>
      <c r="AI241">
        <v>511410066</v>
      </c>
      <c r="AJ241">
        <v>525853526</v>
      </c>
      <c r="AK241">
        <v>540652248</v>
      </c>
      <c r="AL241">
        <v>555771276</v>
      </c>
      <c r="AM241">
        <v>571168197</v>
      </c>
      <c r="AN241">
        <v>586808269</v>
      </c>
      <c r="AO241">
        <v>602697335</v>
      </c>
      <c r="AP241">
        <v>618872438</v>
      </c>
      <c r="AQ241">
        <v>635394495</v>
      </c>
      <c r="AR241">
        <v>652354818</v>
      </c>
      <c r="AS241">
        <v>669818179</v>
      </c>
      <c r="AT241">
        <v>687543926</v>
      </c>
      <c r="AU241">
        <v>705929159.88287199</v>
      </c>
      <c r="AV241">
        <v>724910083.89892697</v>
      </c>
      <c r="AW241">
        <v>744542423.99137199</v>
      </c>
      <c r="AX241">
        <v>764866591.24396598</v>
      </c>
      <c r="AY241">
        <v>785905014.48498702</v>
      </c>
      <c r="AZ241">
        <v>807656829.99092901</v>
      </c>
      <c r="BA241">
        <v>830111000.29553401</v>
      </c>
      <c r="BB241">
        <v>853238652.110201</v>
      </c>
      <c r="BC241">
        <v>877023136.36222804</v>
      </c>
      <c r="BD241">
        <v>901455755.35781598</v>
      </c>
      <c r="BE241">
        <v>926548177.07723403</v>
      </c>
      <c r="BF241">
        <v>952278631.61008203</v>
      </c>
      <c r="BG241">
        <v>978625081.73916197</v>
      </c>
      <c r="BH241">
        <v>1005570800.68203</v>
      </c>
      <c r="BI241">
        <v>1033106135</v>
      </c>
    </row>
    <row r="242" spans="1:61" x14ac:dyDescent="0.55000000000000004">
      <c r="A242" t="s">
        <v>277</v>
      </c>
      <c r="B242" t="s">
        <v>151</v>
      </c>
      <c r="C242" t="s">
        <v>557</v>
      </c>
      <c r="D242" t="s">
        <v>558</v>
      </c>
      <c r="E242">
        <v>848479</v>
      </c>
      <c r="F242">
        <v>865360</v>
      </c>
      <c r="G242">
        <v>880023</v>
      </c>
      <c r="H242">
        <v>892569</v>
      </c>
      <c r="I242">
        <v>903275</v>
      </c>
      <c r="J242">
        <v>912417</v>
      </c>
      <c r="K242">
        <v>919903</v>
      </c>
      <c r="L242">
        <v>925909</v>
      </c>
      <c r="M242">
        <v>931468</v>
      </c>
      <c r="N242">
        <v>937848</v>
      </c>
      <c r="O242">
        <v>945993</v>
      </c>
      <c r="P242">
        <v>956366</v>
      </c>
      <c r="Q242">
        <v>968741</v>
      </c>
      <c r="R242">
        <v>982592</v>
      </c>
      <c r="S242">
        <v>997053</v>
      </c>
      <c r="T242">
        <v>1011490</v>
      </c>
      <c r="U242">
        <v>1025658</v>
      </c>
      <c r="V242">
        <v>1039761</v>
      </c>
      <c r="W242">
        <v>1054116</v>
      </c>
      <c r="X242">
        <v>1069202</v>
      </c>
      <c r="Y242">
        <v>1085308</v>
      </c>
      <c r="Z242">
        <v>1102556</v>
      </c>
      <c r="AA242">
        <v>1120611</v>
      </c>
      <c r="AB242">
        <v>1138676</v>
      </c>
      <c r="AC242">
        <v>1155695</v>
      </c>
      <c r="AD242">
        <v>1170928</v>
      </c>
      <c r="AE242">
        <v>1184051</v>
      </c>
      <c r="AF242">
        <v>1195247</v>
      </c>
      <c r="AG242">
        <v>1204893</v>
      </c>
      <c r="AH242">
        <v>1213624</v>
      </c>
      <c r="AI242">
        <v>1221900</v>
      </c>
      <c r="AJ242">
        <v>1229907</v>
      </c>
      <c r="AK242">
        <v>1237487</v>
      </c>
      <c r="AL242">
        <v>1244407</v>
      </c>
      <c r="AM242">
        <v>1250318</v>
      </c>
      <c r="AN242">
        <v>1255001</v>
      </c>
      <c r="AO242">
        <v>1258364</v>
      </c>
      <c r="AP242">
        <v>1260678</v>
      </c>
      <c r="AQ242">
        <v>1262542</v>
      </c>
      <c r="AR242">
        <v>1264775</v>
      </c>
      <c r="AS242">
        <v>1267984</v>
      </c>
      <c r="AT242">
        <v>1272380</v>
      </c>
      <c r="AU242">
        <v>1277837</v>
      </c>
      <c r="AV242">
        <v>1284052</v>
      </c>
      <c r="AW242">
        <v>1290535</v>
      </c>
      <c r="AX242">
        <v>1296934</v>
      </c>
      <c r="AY242">
        <v>1303144</v>
      </c>
      <c r="AZ242">
        <v>1309260</v>
      </c>
      <c r="BA242">
        <v>1315372</v>
      </c>
      <c r="BB242">
        <v>1321618</v>
      </c>
      <c r="BC242">
        <v>1328100</v>
      </c>
      <c r="BD242">
        <v>1334788</v>
      </c>
      <c r="BE242">
        <v>1341588</v>
      </c>
      <c r="BF242">
        <v>1348248</v>
      </c>
      <c r="BG242">
        <v>1354493</v>
      </c>
      <c r="BH242">
        <v>1360092</v>
      </c>
      <c r="BI242">
        <v>1364962</v>
      </c>
    </row>
    <row r="243" spans="1:61" x14ac:dyDescent="0.55000000000000004">
      <c r="A243" t="s">
        <v>278</v>
      </c>
      <c r="B243" t="s">
        <v>152</v>
      </c>
      <c r="C243" t="s">
        <v>557</v>
      </c>
      <c r="D243" t="s">
        <v>558</v>
      </c>
      <c r="E243">
        <v>4176266</v>
      </c>
      <c r="F243">
        <v>4235937</v>
      </c>
      <c r="G243">
        <v>4303131</v>
      </c>
      <c r="H243">
        <v>4377637</v>
      </c>
      <c r="I243">
        <v>4458611</v>
      </c>
      <c r="J243">
        <v>4545339</v>
      </c>
      <c r="K243">
        <v>4638275</v>
      </c>
      <c r="L243">
        <v>4737627</v>
      </c>
      <c r="M243">
        <v>4842167</v>
      </c>
      <c r="N243">
        <v>4950153</v>
      </c>
      <c r="O243">
        <v>5060397</v>
      </c>
      <c r="P243">
        <v>5172691</v>
      </c>
      <c r="Q243">
        <v>5287543</v>
      </c>
      <c r="R243">
        <v>5405355</v>
      </c>
      <c r="S243">
        <v>5526764</v>
      </c>
      <c r="T243">
        <v>5652476</v>
      </c>
      <c r="U243">
        <v>5781796</v>
      </c>
      <c r="V243">
        <v>5915006</v>
      </c>
      <c r="W243">
        <v>6054911</v>
      </c>
      <c r="X243">
        <v>6205212</v>
      </c>
      <c r="Y243">
        <v>6368167</v>
      </c>
      <c r="Z243">
        <v>6545024</v>
      </c>
      <c r="AA243">
        <v>6733961</v>
      </c>
      <c r="AB243">
        <v>6930387</v>
      </c>
      <c r="AC243">
        <v>7127941</v>
      </c>
      <c r="AD243">
        <v>7321876</v>
      </c>
      <c r="AE243">
        <v>7509756</v>
      </c>
      <c r="AF243">
        <v>7692254</v>
      </c>
      <c r="AG243">
        <v>7871459</v>
      </c>
      <c r="AH243">
        <v>8050932</v>
      </c>
      <c r="AI243">
        <v>8232797</v>
      </c>
      <c r="AJ243">
        <v>8417684</v>
      </c>
      <c r="AK243">
        <v>8603225</v>
      </c>
      <c r="AL243">
        <v>8784888</v>
      </c>
      <c r="AM243">
        <v>8956596</v>
      </c>
      <c r="AN243">
        <v>9113975</v>
      </c>
      <c r="AO243">
        <v>9256037</v>
      </c>
      <c r="AP243">
        <v>9384152</v>
      </c>
      <c r="AQ243">
        <v>9499395</v>
      </c>
      <c r="AR243">
        <v>9603742</v>
      </c>
      <c r="AS243">
        <v>9699197</v>
      </c>
      <c r="AT243">
        <v>9785701</v>
      </c>
      <c r="AU243">
        <v>9864326</v>
      </c>
      <c r="AV243">
        <v>9939678</v>
      </c>
      <c r="AW243">
        <v>10017601</v>
      </c>
      <c r="AX243">
        <v>10102482</v>
      </c>
      <c r="AY243">
        <v>10196136</v>
      </c>
      <c r="AZ243">
        <v>10298087</v>
      </c>
      <c r="BA243">
        <v>10407336</v>
      </c>
      <c r="BB243">
        <v>10521834</v>
      </c>
      <c r="BC243">
        <v>10639931</v>
      </c>
      <c r="BD243">
        <v>10761467</v>
      </c>
      <c r="BE243">
        <v>10886668</v>
      </c>
      <c r="BF243">
        <v>11014558</v>
      </c>
      <c r="BG243">
        <v>11143908</v>
      </c>
      <c r="BH243">
        <v>11273661</v>
      </c>
      <c r="BI243">
        <v>11403248</v>
      </c>
    </row>
    <row r="244" spans="1:61" x14ac:dyDescent="0.55000000000000004">
      <c r="A244" t="s">
        <v>186</v>
      </c>
      <c r="B244" t="s">
        <v>48</v>
      </c>
      <c r="C244" t="s">
        <v>557</v>
      </c>
      <c r="D244" t="s">
        <v>558</v>
      </c>
      <c r="E244">
        <v>27472331</v>
      </c>
      <c r="F244">
        <v>28146893</v>
      </c>
      <c r="G244">
        <v>28832805</v>
      </c>
      <c r="H244">
        <v>29531342</v>
      </c>
      <c r="I244">
        <v>30244232</v>
      </c>
      <c r="J244">
        <v>30972965</v>
      </c>
      <c r="K244">
        <v>31717477</v>
      </c>
      <c r="L244">
        <v>32477961</v>
      </c>
      <c r="M244">
        <v>33256432</v>
      </c>
      <c r="N244">
        <v>34055361</v>
      </c>
      <c r="O244">
        <v>34876267</v>
      </c>
      <c r="P244">
        <v>35720568</v>
      </c>
      <c r="Q244">
        <v>36587225</v>
      </c>
      <c r="R244">
        <v>37472298</v>
      </c>
      <c r="S244">
        <v>38370241</v>
      </c>
      <c r="T244">
        <v>39277211</v>
      </c>
      <c r="U244">
        <v>40189511</v>
      </c>
      <c r="V244">
        <v>41108248</v>
      </c>
      <c r="W244">
        <v>42039935</v>
      </c>
      <c r="X244">
        <v>42993991</v>
      </c>
      <c r="Y244">
        <v>43975921</v>
      </c>
      <c r="Z244">
        <v>44988356</v>
      </c>
      <c r="AA244">
        <v>46025357</v>
      </c>
      <c r="AB244">
        <v>47073422</v>
      </c>
      <c r="AC244">
        <v>48114105</v>
      </c>
      <c r="AD244">
        <v>49133883</v>
      </c>
      <c r="AE244">
        <v>50128489</v>
      </c>
      <c r="AF244">
        <v>51100878</v>
      </c>
      <c r="AG244">
        <v>52053704</v>
      </c>
      <c r="AH244">
        <v>52992429</v>
      </c>
      <c r="AI244">
        <v>53921699</v>
      </c>
      <c r="AJ244">
        <v>54840531</v>
      </c>
      <c r="AK244">
        <v>55748875</v>
      </c>
      <c r="AL244">
        <v>56653729</v>
      </c>
      <c r="AM244">
        <v>57564132</v>
      </c>
      <c r="AN244">
        <v>58486381</v>
      </c>
      <c r="AO244">
        <v>59423208</v>
      </c>
      <c r="AP244">
        <v>60372499</v>
      </c>
      <c r="AQ244">
        <v>61329590</v>
      </c>
      <c r="AR244">
        <v>62287326</v>
      </c>
      <c r="AS244">
        <v>63240121</v>
      </c>
      <c r="AT244">
        <v>64191474</v>
      </c>
      <c r="AU244">
        <v>65143054</v>
      </c>
      <c r="AV244">
        <v>66085803</v>
      </c>
      <c r="AW244">
        <v>67007855</v>
      </c>
      <c r="AX244">
        <v>67903406</v>
      </c>
      <c r="AY244">
        <v>68763405</v>
      </c>
      <c r="AZ244">
        <v>69597281</v>
      </c>
      <c r="BA244">
        <v>70440032</v>
      </c>
      <c r="BB244">
        <v>71339185</v>
      </c>
      <c r="BC244">
        <v>72326914</v>
      </c>
      <c r="BD244">
        <v>73409455</v>
      </c>
      <c r="BE244">
        <v>74569867</v>
      </c>
      <c r="BF244">
        <v>75787333</v>
      </c>
      <c r="BG244">
        <v>77030628</v>
      </c>
      <c r="BH244">
        <v>78271472</v>
      </c>
      <c r="BI244">
        <v>79512426</v>
      </c>
    </row>
    <row r="245" spans="1:61" x14ac:dyDescent="0.55000000000000004">
      <c r="A245" t="s">
        <v>450</v>
      </c>
      <c r="B245" t="s">
        <v>451</v>
      </c>
      <c r="C245" t="s">
        <v>557</v>
      </c>
      <c r="D245" t="s">
        <v>558</v>
      </c>
      <c r="E245">
        <v>6104</v>
      </c>
      <c r="F245">
        <v>6246</v>
      </c>
      <c r="G245">
        <v>6389</v>
      </c>
      <c r="H245">
        <v>6538</v>
      </c>
      <c r="I245">
        <v>6684</v>
      </c>
      <c r="J245">
        <v>6815</v>
      </c>
      <c r="K245">
        <v>6938</v>
      </c>
      <c r="L245">
        <v>7040</v>
      </c>
      <c r="M245">
        <v>7133</v>
      </c>
      <c r="N245">
        <v>7214</v>
      </c>
      <c r="O245">
        <v>7303</v>
      </c>
      <c r="P245">
        <v>7381</v>
      </c>
      <c r="Q245">
        <v>7458</v>
      </c>
      <c r="R245">
        <v>7537</v>
      </c>
      <c r="S245">
        <v>7616</v>
      </c>
      <c r="T245">
        <v>7677</v>
      </c>
      <c r="U245">
        <v>7749</v>
      </c>
      <c r="V245">
        <v>7816</v>
      </c>
      <c r="W245">
        <v>7888</v>
      </c>
      <c r="X245">
        <v>7962</v>
      </c>
      <c r="Y245">
        <v>8052</v>
      </c>
      <c r="Z245">
        <v>8154</v>
      </c>
      <c r="AA245">
        <v>8284</v>
      </c>
      <c r="AB245">
        <v>8413</v>
      </c>
      <c r="AC245">
        <v>8530</v>
      </c>
      <c r="AD245">
        <v>8650</v>
      </c>
      <c r="AE245">
        <v>8747</v>
      </c>
      <c r="AF245">
        <v>8820</v>
      </c>
      <c r="AG245">
        <v>8883</v>
      </c>
      <c r="AH245">
        <v>8947</v>
      </c>
      <c r="AI245">
        <v>9003</v>
      </c>
      <c r="AJ245">
        <v>9053</v>
      </c>
      <c r="AK245">
        <v>9109</v>
      </c>
      <c r="AL245">
        <v>9156</v>
      </c>
      <c r="AM245">
        <v>9190</v>
      </c>
      <c r="AN245">
        <v>9230</v>
      </c>
      <c r="AO245">
        <v>9256</v>
      </c>
      <c r="AP245">
        <v>9277</v>
      </c>
      <c r="AQ245">
        <v>9306</v>
      </c>
      <c r="AR245">
        <v>9345</v>
      </c>
      <c r="AS245">
        <v>9420</v>
      </c>
      <c r="AT245">
        <v>9512</v>
      </c>
      <c r="AU245">
        <v>9635</v>
      </c>
      <c r="AV245">
        <v>9767</v>
      </c>
      <c r="AW245">
        <v>9894</v>
      </c>
      <c r="AX245">
        <v>10027</v>
      </c>
      <c r="AY245">
        <v>10137</v>
      </c>
      <c r="AZ245">
        <v>10243</v>
      </c>
      <c r="BA245">
        <v>10340</v>
      </c>
      <c r="BB245">
        <v>10441</v>
      </c>
      <c r="BC245">
        <v>10531</v>
      </c>
      <c r="BD245">
        <v>10628</v>
      </c>
      <c r="BE245">
        <v>10725</v>
      </c>
      <c r="BF245">
        <v>10819</v>
      </c>
      <c r="BG245">
        <v>10908</v>
      </c>
      <c r="BH245">
        <v>11001</v>
      </c>
      <c r="BI245">
        <v>11097</v>
      </c>
    </row>
    <row r="246" spans="1:61" x14ac:dyDescent="0.55000000000000004">
      <c r="A246" t="s">
        <v>232</v>
      </c>
      <c r="B246" t="s">
        <v>99</v>
      </c>
      <c r="C246" t="s">
        <v>557</v>
      </c>
      <c r="D246" t="s">
        <v>558</v>
      </c>
      <c r="E246">
        <v>10074507</v>
      </c>
      <c r="F246">
        <v>10373398</v>
      </c>
      <c r="G246">
        <v>10683906</v>
      </c>
      <c r="H246">
        <v>11005905</v>
      </c>
      <c r="I246">
        <v>11339097</v>
      </c>
      <c r="J246">
        <v>11683528</v>
      </c>
      <c r="K246">
        <v>12038903</v>
      </c>
      <c r="L246">
        <v>12406040</v>
      </c>
      <c r="M246">
        <v>12787489</v>
      </c>
      <c r="N246">
        <v>13186557</v>
      </c>
      <c r="O246">
        <v>13605529</v>
      </c>
      <c r="P246">
        <v>14045824</v>
      </c>
      <c r="Q246">
        <v>14506617</v>
      </c>
      <c r="R246">
        <v>14985131</v>
      </c>
      <c r="S246">
        <v>15477294</v>
      </c>
      <c r="T246">
        <v>15980301</v>
      </c>
      <c r="U246">
        <v>16493305</v>
      </c>
      <c r="V246">
        <v>17017670</v>
      </c>
      <c r="W246">
        <v>17555494</v>
      </c>
      <c r="X246">
        <v>18109884</v>
      </c>
      <c r="Y246">
        <v>18683157</v>
      </c>
      <c r="Z246">
        <v>19277108</v>
      </c>
      <c r="AA246">
        <v>19891548</v>
      </c>
      <c r="AB246">
        <v>20524666</v>
      </c>
      <c r="AC246">
        <v>21173603</v>
      </c>
      <c r="AD246">
        <v>21836999</v>
      </c>
      <c r="AE246">
        <v>22511243</v>
      </c>
      <c r="AF246">
        <v>23198533</v>
      </c>
      <c r="AG246">
        <v>23909954</v>
      </c>
      <c r="AH246">
        <v>24660575</v>
      </c>
      <c r="AI246">
        <v>25459604</v>
      </c>
      <c r="AJ246">
        <v>26315013</v>
      </c>
      <c r="AK246">
        <v>27219619</v>
      </c>
      <c r="AL246">
        <v>28149328</v>
      </c>
      <c r="AM246">
        <v>29070615</v>
      </c>
      <c r="AN246">
        <v>29960776</v>
      </c>
      <c r="AO246">
        <v>30811854</v>
      </c>
      <c r="AP246">
        <v>31635251</v>
      </c>
      <c r="AQ246">
        <v>32451713</v>
      </c>
      <c r="AR246">
        <v>33291540</v>
      </c>
      <c r="AS246">
        <v>34178042</v>
      </c>
      <c r="AT246">
        <v>35117019</v>
      </c>
      <c r="AU246">
        <v>36105808</v>
      </c>
      <c r="AV246">
        <v>37149072</v>
      </c>
      <c r="AW246">
        <v>38249984</v>
      </c>
      <c r="AX246">
        <v>39410545</v>
      </c>
      <c r="AY246">
        <v>40634948</v>
      </c>
      <c r="AZ246">
        <v>41923715</v>
      </c>
      <c r="BA246">
        <v>43270144</v>
      </c>
      <c r="BB246">
        <v>44664231</v>
      </c>
      <c r="BC246">
        <v>46098591</v>
      </c>
      <c r="BD246">
        <v>47570902</v>
      </c>
      <c r="BE246">
        <v>49082997</v>
      </c>
      <c r="BF246">
        <v>50636595</v>
      </c>
      <c r="BG246">
        <v>52234869</v>
      </c>
      <c r="BH246">
        <v>53879957</v>
      </c>
      <c r="BI246">
        <v>55572201</v>
      </c>
    </row>
    <row r="247" spans="1:61" x14ac:dyDescent="0.55000000000000004">
      <c r="A247" t="s">
        <v>452</v>
      </c>
      <c r="B247" t="s">
        <v>453</v>
      </c>
      <c r="C247" t="s">
        <v>557</v>
      </c>
      <c r="D247" t="s">
        <v>558</v>
      </c>
      <c r="E247">
        <v>6788214</v>
      </c>
      <c r="F247">
        <v>7006633</v>
      </c>
      <c r="G247">
        <v>7240174</v>
      </c>
      <c r="H247">
        <v>7487429</v>
      </c>
      <c r="I247">
        <v>7746198</v>
      </c>
      <c r="J247">
        <v>8014401</v>
      </c>
      <c r="K247">
        <v>8292776</v>
      </c>
      <c r="L247">
        <v>8580676</v>
      </c>
      <c r="M247">
        <v>8872920</v>
      </c>
      <c r="N247">
        <v>9162833</v>
      </c>
      <c r="O247">
        <v>9446064</v>
      </c>
      <c r="P247">
        <v>9720399</v>
      </c>
      <c r="Q247">
        <v>9988380</v>
      </c>
      <c r="R247">
        <v>10256429</v>
      </c>
      <c r="S247">
        <v>10533716</v>
      </c>
      <c r="T247">
        <v>10827147</v>
      </c>
      <c r="U247">
        <v>11139833</v>
      </c>
      <c r="V247">
        <v>11470867</v>
      </c>
      <c r="W247">
        <v>11818307</v>
      </c>
      <c r="X247">
        <v>12178544</v>
      </c>
      <c r="Y247">
        <v>12549540</v>
      </c>
      <c r="Z247">
        <v>12930209</v>
      </c>
      <c r="AA247">
        <v>13323332</v>
      </c>
      <c r="AB247">
        <v>13735271</v>
      </c>
      <c r="AC247">
        <v>14174470</v>
      </c>
      <c r="AD247">
        <v>14646624</v>
      </c>
      <c r="AE247">
        <v>15154521</v>
      </c>
      <c r="AF247">
        <v>15695411</v>
      </c>
      <c r="AG247">
        <v>16262533</v>
      </c>
      <c r="AH247">
        <v>16846090</v>
      </c>
      <c r="AI247">
        <v>17438907</v>
      </c>
      <c r="AJ247">
        <v>18040438</v>
      </c>
      <c r="AK247">
        <v>18652889</v>
      </c>
      <c r="AL247">
        <v>19275422</v>
      </c>
      <c r="AM247">
        <v>19907634</v>
      </c>
      <c r="AN247">
        <v>20550291</v>
      </c>
      <c r="AO247">
        <v>21202118</v>
      </c>
      <c r="AP247">
        <v>21865931</v>
      </c>
      <c r="AQ247">
        <v>22551789</v>
      </c>
      <c r="AR247">
        <v>23272995</v>
      </c>
      <c r="AS247">
        <v>24039274</v>
      </c>
      <c r="AT247">
        <v>24854892</v>
      </c>
      <c r="AU247">
        <v>25718048</v>
      </c>
      <c r="AV247">
        <v>26624820</v>
      </c>
      <c r="AW247">
        <v>27568436</v>
      </c>
      <c r="AX247">
        <v>28543940</v>
      </c>
      <c r="AY247">
        <v>29550662</v>
      </c>
      <c r="AZ247">
        <v>30590487</v>
      </c>
      <c r="BA247">
        <v>31663896</v>
      </c>
      <c r="BB247">
        <v>32771895</v>
      </c>
      <c r="BC247">
        <v>33915133</v>
      </c>
      <c r="BD247">
        <v>35093648</v>
      </c>
      <c r="BE247">
        <v>36306796</v>
      </c>
      <c r="BF247">
        <v>37553726</v>
      </c>
      <c r="BG247">
        <v>38833338</v>
      </c>
      <c r="BH247">
        <v>40144870</v>
      </c>
      <c r="BI247">
        <v>41487965</v>
      </c>
    </row>
    <row r="248" spans="1:61" x14ac:dyDescent="0.55000000000000004">
      <c r="A248" t="s">
        <v>234</v>
      </c>
      <c r="B248" t="s">
        <v>101</v>
      </c>
      <c r="C248" t="s">
        <v>557</v>
      </c>
      <c r="D248" t="s">
        <v>558</v>
      </c>
      <c r="E248">
        <v>42662149</v>
      </c>
      <c r="F248">
        <v>43203635</v>
      </c>
      <c r="G248">
        <v>43749470</v>
      </c>
      <c r="H248">
        <v>44285899</v>
      </c>
      <c r="I248">
        <v>44794327</v>
      </c>
      <c r="J248">
        <v>45261935</v>
      </c>
      <c r="K248">
        <v>45682308</v>
      </c>
      <c r="L248">
        <v>46060452</v>
      </c>
      <c r="M248">
        <v>46409002</v>
      </c>
      <c r="N248">
        <v>46746669</v>
      </c>
      <c r="O248">
        <v>47086761</v>
      </c>
      <c r="P248">
        <v>47433805</v>
      </c>
      <c r="Q248">
        <v>47783011</v>
      </c>
      <c r="R248">
        <v>48127172</v>
      </c>
      <c r="S248">
        <v>48455122</v>
      </c>
      <c r="T248">
        <v>48758987</v>
      </c>
      <c r="U248">
        <v>49036456</v>
      </c>
      <c r="V248">
        <v>49290905</v>
      </c>
      <c r="W248">
        <v>49526883</v>
      </c>
      <c r="X248">
        <v>49751257</v>
      </c>
      <c r="Y248">
        <v>49968812</v>
      </c>
      <c r="Z248">
        <v>50221000</v>
      </c>
      <c r="AA248">
        <v>50384000</v>
      </c>
      <c r="AB248">
        <v>50564000</v>
      </c>
      <c r="AC248">
        <v>50754000</v>
      </c>
      <c r="AD248">
        <v>50917000</v>
      </c>
      <c r="AE248">
        <v>51097000</v>
      </c>
      <c r="AF248">
        <v>51293000</v>
      </c>
      <c r="AG248">
        <v>51521000</v>
      </c>
      <c r="AH248">
        <v>51773000</v>
      </c>
      <c r="AI248">
        <v>51892000</v>
      </c>
      <c r="AJ248">
        <v>52000470</v>
      </c>
      <c r="AK248">
        <v>52150266</v>
      </c>
      <c r="AL248">
        <v>52179210</v>
      </c>
      <c r="AM248">
        <v>51921041</v>
      </c>
      <c r="AN248">
        <v>51512299</v>
      </c>
      <c r="AO248">
        <v>51057189</v>
      </c>
      <c r="AP248">
        <v>50594105</v>
      </c>
      <c r="AQ248">
        <v>50143939</v>
      </c>
      <c r="AR248">
        <v>49673350</v>
      </c>
      <c r="AS248">
        <v>49175848</v>
      </c>
      <c r="AT248">
        <v>48683865</v>
      </c>
      <c r="AU248">
        <v>48202500</v>
      </c>
      <c r="AV248">
        <v>47812950</v>
      </c>
      <c r="AW248">
        <v>47451600</v>
      </c>
      <c r="AX248">
        <v>47105150</v>
      </c>
      <c r="AY248">
        <v>46787750</v>
      </c>
      <c r="AZ248">
        <v>46509350</v>
      </c>
      <c r="BA248">
        <v>46258200</v>
      </c>
      <c r="BB248">
        <v>46053300</v>
      </c>
      <c r="BC248">
        <v>45870700</v>
      </c>
      <c r="BD248">
        <v>45706100</v>
      </c>
      <c r="BE248">
        <v>45593300</v>
      </c>
      <c r="BF248">
        <v>45489600</v>
      </c>
      <c r="BG248">
        <v>45271947</v>
      </c>
      <c r="BH248">
        <v>45154029</v>
      </c>
      <c r="BI248">
        <v>45004645</v>
      </c>
    </row>
    <row r="249" spans="1:61" x14ac:dyDescent="0.55000000000000004">
      <c r="A249" t="s">
        <v>552</v>
      </c>
      <c r="B249" t="s">
        <v>553</v>
      </c>
      <c r="C249" t="s">
        <v>557</v>
      </c>
      <c r="D249" t="s">
        <v>558</v>
      </c>
      <c r="E249">
        <v>1169383343</v>
      </c>
      <c r="F249">
        <v>1173937918</v>
      </c>
      <c r="G249">
        <v>1190950075</v>
      </c>
      <c r="H249">
        <v>1219340759</v>
      </c>
      <c r="I249">
        <v>1247381879</v>
      </c>
      <c r="J249">
        <v>1276358974</v>
      </c>
      <c r="K249">
        <v>1308236986</v>
      </c>
      <c r="L249">
        <v>1339305475</v>
      </c>
      <c r="M249">
        <v>1371288764</v>
      </c>
      <c r="N249">
        <v>1404959930</v>
      </c>
      <c r="O249">
        <v>1439634842</v>
      </c>
      <c r="P249">
        <v>1475016962</v>
      </c>
      <c r="Q249">
        <v>1508725239</v>
      </c>
      <c r="R249">
        <v>1541588642</v>
      </c>
      <c r="S249">
        <v>1573124797</v>
      </c>
      <c r="T249">
        <v>1602470887</v>
      </c>
      <c r="U249">
        <v>1630343319</v>
      </c>
      <c r="V249">
        <v>1656761058</v>
      </c>
      <c r="W249">
        <v>1683277739</v>
      </c>
      <c r="X249">
        <v>1710120769</v>
      </c>
      <c r="Y249">
        <v>1736712813</v>
      </c>
      <c r="Z249">
        <v>1764018911</v>
      </c>
      <c r="AA249">
        <v>1793557193</v>
      </c>
      <c r="AB249">
        <v>1823149546</v>
      </c>
      <c r="AC249">
        <v>1851901762</v>
      </c>
      <c r="AD249">
        <v>1881420096</v>
      </c>
      <c r="AE249">
        <v>1912435225</v>
      </c>
      <c r="AF249">
        <v>1944908999</v>
      </c>
      <c r="AG249">
        <v>1977511264</v>
      </c>
      <c r="AH249">
        <v>2009227645</v>
      </c>
      <c r="AI249">
        <v>2039466775</v>
      </c>
      <c r="AJ249">
        <v>2067741505</v>
      </c>
      <c r="AK249">
        <v>2094185393</v>
      </c>
      <c r="AL249">
        <v>2119779275</v>
      </c>
      <c r="AM249">
        <v>2144910438</v>
      </c>
      <c r="AN249">
        <v>2169706348</v>
      </c>
      <c r="AO249">
        <v>2193932118</v>
      </c>
      <c r="AP249">
        <v>2218221023</v>
      </c>
      <c r="AQ249">
        <v>2241635821</v>
      </c>
      <c r="AR249">
        <v>2263862392</v>
      </c>
      <c r="AS249">
        <v>2284670482</v>
      </c>
      <c r="AT249">
        <v>2303956411</v>
      </c>
      <c r="AU249">
        <v>2322321868.8828702</v>
      </c>
      <c r="AV249">
        <v>2340363116.8989301</v>
      </c>
      <c r="AW249">
        <v>2358173886.9913702</v>
      </c>
      <c r="AX249">
        <v>2376019944.2439699</v>
      </c>
      <c r="AY249">
        <v>2393626721.4849901</v>
      </c>
      <c r="AZ249">
        <v>2410867951.9909301</v>
      </c>
      <c r="BA249">
        <v>2428374657.2955298</v>
      </c>
      <c r="BB249">
        <v>2446466231.1101999</v>
      </c>
      <c r="BC249">
        <v>2464534816.3622298</v>
      </c>
      <c r="BD249">
        <v>2482888622.35782</v>
      </c>
      <c r="BE249">
        <v>2501989805.07723</v>
      </c>
      <c r="BF249">
        <v>2521454986.6100798</v>
      </c>
      <c r="BG249">
        <v>2541065424.7391601</v>
      </c>
      <c r="BH249">
        <v>2560411825.6820302</v>
      </c>
      <c r="BI249">
        <v>2579909675</v>
      </c>
    </row>
    <row r="250" spans="1:61" x14ac:dyDescent="0.55000000000000004">
      <c r="A250" t="s">
        <v>236</v>
      </c>
      <c r="B250" t="s">
        <v>103</v>
      </c>
      <c r="C250" t="s">
        <v>557</v>
      </c>
      <c r="D250" t="s">
        <v>558</v>
      </c>
      <c r="E250">
        <v>2538651</v>
      </c>
      <c r="F250">
        <v>2571690</v>
      </c>
      <c r="G250">
        <v>2603887</v>
      </c>
      <c r="H250">
        <v>2635129</v>
      </c>
      <c r="I250">
        <v>2665390</v>
      </c>
      <c r="J250">
        <v>2694537</v>
      </c>
      <c r="K250">
        <v>2722877</v>
      </c>
      <c r="L250">
        <v>2750093</v>
      </c>
      <c r="M250">
        <v>2774774</v>
      </c>
      <c r="N250">
        <v>2795046</v>
      </c>
      <c r="O250">
        <v>2809803</v>
      </c>
      <c r="P250">
        <v>2818270</v>
      </c>
      <c r="Q250">
        <v>2821439</v>
      </c>
      <c r="R250">
        <v>2822081</v>
      </c>
      <c r="S250">
        <v>2824069</v>
      </c>
      <c r="T250">
        <v>2830172</v>
      </c>
      <c r="U250">
        <v>2841429</v>
      </c>
      <c r="V250">
        <v>2857105</v>
      </c>
      <c r="W250">
        <v>2875966</v>
      </c>
      <c r="X250">
        <v>2896023</v>
      </c>
      <c r="Y250">
        <v>2915778</v>
      </c>
      <c r="Z250">
        <v>2935036</v>
      </c>
      <c r="AA250">
        <v>2954282</v>
      </c>
      <c r="AB250">
        <v>2973463</v>
      </c>
      <c r="AC250">
        <v>2992645</v>
      </c>
      <c r="AD250">
        <v>3011908</v>
      </c>
      <c r="AE250">
        <v>3031038</v>
      </c>
      <c r="AF250">
        <v>3049966</v>
      </c>
      <c r="AG250">
        <v>3069099</v>
      </c>
      <c r="AH250">
        <v>3088984</v>
      </c>
      <c r="AI250">
        <v>3109989</v>
      </c>
      <c r="AJ250">
        <v>3132050</v>
      </c>
      <c r="AK250">
        <v>3154855</v>
      </c>
      <c r="AL250">
        <v>3178155</v>
      </c>
      <c r="AM250">
        <v>3201607</v>
      </c>
      <c r="AN250">
        <v>3224804</v>
      </c>
      <c r="AO250">
        <v>3248035</v>
      </c>
      <c r="AP250">
        <v>3271010</v>
      </c>
      <c r="AQ250">
        <v>3292138</v>
      </c>
      <c r="AR250">
        <v>3309318</v>
      </c>
      <c r="AS250">
        <v>3321245</v>
      </c>
      <c r="AT250">
        <v>3327103</v>
      </c>
      <c r="AU250">
        <v>3327773</v>
      </c>
      <c r="AV250">
        <v>3325637</v>
      </c>
      <c r="AW250">
        <v>3324096</v>
      </c>
      <c r="AX250">
        <v>3325612</v>
      </c>
      <c r="AY250">
        <v>3331043</v>
      </c>
      <c r="AZ250">
        <v>3339741</v>
      </c>
      <c r="BA250">
        <v>3350824</v>
      </c>
      <c r="BB250">
        <v>3362755</v>
      </c>
      <c r="BC250">
        <v>3374415</v>
      </c>
      <c r="BD250">
        <v>3385624</v>
      </c>
      <c r="BE250">
        <v>3396777</v>
      </c>
      <c r="BF250">
        <v>3408005</v>
      </c>
      <c r="BG250">
        <v>3419546</v>
      </c>
      <c r="BH250">
        <v>3431552</v>
      </c>
      <c r="BI250">
        <v>3444006</v>
      </c>
    </row>
    <row r="251" spans="1:61" x14ac:dyDescent="0.55000000000000004">
      <c r="A251" t="s">
        <v>188</v>
      </c>
      <c r="B251" t="s">
        <v>50</v>
      </c>
      <c r="C251" t="s">
        <v>557</v>
      </c>
      <c r="D251" t="s">
        <v>558</v>
      </c>
      <c r="E251">
        <v>180671000</v>
      </c>
      <c r="F251">
        <v>183691000</v>
      </c>
      <c r="G251">
        <v>186538000</v>
      </c>
      <c r="H251">
        <v>189242000</v>
      </c>
      <c r="I251">
        <v>191889000</v>
      </c>
      <c r="J251">
        <v>194303000</v>
      </c>
      <c r="K251">
        <v>196560000</v>
      </c>
      <c r="L251">
        <v>198712000</v>
      </c>
      <c r="M251">
        <v>200706000</v>
      </c>
      <c r="N251">
        <v>202677000</v>
      </c>
      <c r="O251">
        <v>205052000</v>
      </c>
      <c r="P251">
        <v>207661000</v>
      </c>
      <c r="Q251">
        <v>209896000</v>
      </c>
      <c r="R251">
        <v>211909000</v>
      </c>
      <c r="S251">
        <v>213854000</v>
      </c>
      <c r="T251">
        <v>215973000</v>
      </c>
      <c r="U251">
        <v>218035000</v>
      </c>
      <c r="V251">
        <v>220239000</v>
      </c>
      <c r="W251">
        <v>222585000</v>
      </c>
      <c r="X251">
        <v>225055000</v>
      </c>
      <c r="Y251">
        <v>227225000</v>
      </c>
      <c r="Z251">
        <v>229466000</v>
      </c>
      <c r="AA251">
        <v>231664000</v>
      </c>
      <c r="AB251">
        <v>233792000</v>
      </c>
      <c r="AC251">
        <v>235825000</v>
      </c>
      <c r="AD251">
        <v>237924000</v>
      </c>
      <c r="AE251">
        <v>240133000</v>
      </c>
      <c r="AF251">
        <v>242289000</v>
      </c>
      <c r="AG251">
        <v>244499000</v>
      </c>
      <c r="AH251">
        <v>246819000</v>
      </c>
      <c r="AI251">
        <v>249623000</v>
      </c>
      <c r="AJ251">
        <v>252981000</v>
      </c>
      <c r="AK251">
        <v>256514000</v>
      </c>
      <c r="AL251">
        <v>259919000</v>
      </c>
      <c r="AM251">
        <v>263126000</v>
      </c>
      <c r="AN251">
        <v>266278000</v>
      </c>
      <c r="AO251">
        <v>269394000</v>
      </c>
      <c r="AP251">
        <v>272657000</v>
      </c>
      <c r="AQ251">
        <v>275854000</v>
      </c>
      <c r="AR251">
        <v>279040000</v>
      </c>
      <c r="AS251">
        <v>282162411</v>
      </c>
      <c r="AT251">
        <v>284968955</v>
      </c>
      <c r="AU251">
        <v>287625193</v>
      </c>
      <c r="AV251">
        <v>290107933</v>
      </c>
      <c r="AW251">
        <v>292805298</v>
      </c>
      <c r="AX251">
        <v>295516599</v>
      </c>
      <c r="AY251">
        <v>298379912</v>
      </c>
      <c r="AZ251">
        <v>301231207</v>
      </c>
      <c r="BA251">
        <v>304093966</v>
      </c>
      <c r="BB251">
        <v>306771529</v>
      </c>
      <c r="BC251">
        <v>309348193</v>
      </c>
      <c r="BD251">
        <v>311663358</v>
      </c>
      <c r="BE251">
        <v>313998379</v>
      </c>
      <c r="BF251">
        <v>316204908</v>
      </c>
      <c r="BG251">
        <v>318563456</v>
      </c>
      <c r="BH251">
        <v>320896618</v>
      </c>
      <c r="BI251">
        <v>323127513</v>
      </c>
    </row>
    <row r="252" spans="1:61" x14ac:dyDescent="0.55000000000000004">
      <c r="A252" t="s">
        <v>280</v>
      </c>
      <c r="B252" t="s">
        <v>154</v>
      </c>
      <c r="C252" t="s">
        <v>557</v>
      </c>
      <c r="D252" t="s">
        <v>558</v>
      </c>
      <c r="E252">
        <v>8549493</v>
      </c>
      <c r="F252">
        <v>8837349</v>
      </c>
      <c r="G252">
        <v>9138097</v>
      </c>
      <c r="H252">
        <v>9454250</v>
      </c>
      <c r="I252">
        <v>9788986</v>
      </c>
      <c r="J252">
        <v>10143740</v>
      </c>
      <c r="K252">
        <v>10520879</v>
      </c>
      <c r="L252">
        <v>10917446</v>
      </c>
      <c r="M252">
        <v>11323095</v>
      </c>
      <c r="N252">
        <v>11723846</v>
      </c>
      <c r="O252">
        <v>12110028</v>
      </c>
      <c r="P252">
        <v>12477058</v>
      </c>
      <c r="Q252">
        <v>12828625</v>
      </c>
      <c r="R252">
        <v>13173590</v>
      </c>
      <c r="S252">
        <v>13525094</v>
      </c>
      <c r="T252">
        <v>13892638</v>
      </c>
      <c r="U252">
        <v>14279120</v>
      </c>
      <c r="V252">
        <v>14681459</v>
      </c>
      <c r="W252">
        <v>15096012</v>
      </c>
      <c r="X252">
        <v>15516862</v>
      </c>
      <c r="Y252">
        <v>15939744</v>
      </c>
      <c r="Z252">
        <v>16363562</v>
      </c>
      <c r="AA252">
        <v>16790069</v>
      </c>
      <c r="AB252">
        <v>17221212</v>
      </c>
      <c r="AC252">
        <v>17659975</v>
      </c>
      <c r="AD252">
        <v>18108300</v>
      </c>
      <c r="AE252">
        <v>18565477</v>
      </c>
      <c r="AF252">
        <v>19029877</v>
      </c>
      <c r="AG252">
        <v>19501225</v>
      </c>
      <c r="AH252">
        <v>19979127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31848200</v>
      </c>
    </row>
    <row r="253" spans="1:61" x14ac:dyDescent="0.55000000000000004">
      <c r="A253" t="s">
        <v>437</v>
      </c>
      <c r="B253" t="s">
        <v>438</v>
      </c>
      <c r="C253" t="s">
        <v>557</v>
      </c>
      <c r="D253" t="s">
        <v>558</v>
      </c>
      <c r="E253">
        <v>80949</v>
      </c>
      <c r="F253">
        <v>82142</v>
      </c>
      <c r="G253">
        <v>83206</v>
      </c>
      <c r="H253">
        <v>84167</v>
      </c>
      <c r="I253">
        <v>85069</v>
      </c>
      <c r="J253">
        <v>85970</v>
      </c>
      <c r="K253">
        <v>86857</v>
      </c>
      <c r="L253">
        <v>87736</v>
      </c>
      <c r="M253">
        <v>88613</v>
      </c>
      <c r="N253">
        <v>89516</v>
      </c>
      <c r="O253">
        <v>90452</v>
      </c>
      <c r="P253">
        <v>91440</v>
      </c>
      <c r="Q253">
        <v>92463</v>
      </c>
      <c r="R253">
        <v>93517</v>
      </c>
      <c r="S253">
        <v>94568</v>
      </c>
      <c r="T253">
        <v>95611</v>
      </c>
      <c r="U253">
        <v>96641</v>
      </c>
      <c r="V253">
        <v>97649</v>
      </c>
      <c r="W253">
        <v>98633</v>
      </c>
      <c r="X253">
        <v>99590</v>
      </c>
      <c r="Y253">
        <v>100505</v>
      </c>
      <c r="Z253">
        <v>101379</v>
      </c>
      <c r="AA253">
        <v>102204</v>
      </c>
      <c r="AB253">
        <v>102984</v>
      </c>
      <c r="AC253">
        <v>103742</v>
      </c>
      <c r="AD253">
        <v>104477</v>
      </c>
      <c r="AE253">
        <v>105198</v>
      </c>
      <c r="AF253">
        <v>105896</v>
      </c>
      <c r="AG253">
        <v>106536</v>
      </c>
      <c r="AH253">
        <v>107084</v>
      </c>
      <c r="AI253">
        <v>107505</v>
      </c>
      <c r="AJ253">
        <v>107814</v>
      </c>
      <c r="AK253">
        <v>108003</v>
      </c>
      <c r="AL253">
        <v>108092</v>
      </c>
      <c r="AM253">
        <v>108129</v>
      </c>
      <c r="AN253">
        <v>108122</v>
      </c>
      <c r="AO253">
        <v>108075</v>
      </c>
      <c r="AP253">
        <v>108004</v>
      </c>
      <c r="AQ253">
        <v>107922</v>
      </c>
      <c r="AR253">
        <v>107880</v>
      </c>
      <c r="AS253">
        <v>107898</v>
      </c>
      <c r="AT253">
        <v>107988</v>
      </c>
      <c r="AU253">
        <v>108146</v>
      </c>
      <c r="AV253">
        <v>108350</v>
      </c>
      <c r="AW253">
        <v>108559</v>
      </c>
      <c r="AX253">
        <v>108744</v>
      </c>
      <c r="AY253">
        <v>108907</v>
      </c>
      <c r="AZ253">
        <v>109047</v>
      </c>
      <c r="BA253">
        <v>109165</v>
      </c>
      <c r="BB253">
        <v>109253</v>
      </c>
      <c r="BC253">
        <v>109315</v>
      </c>
      <c r="BD253">
        <v>109341</v>
      </c>
      <c r="BE253">
        <v>109328</v>
      </c>
      <c r="BF253">
        <v>109320</v>
      </c>
      <c r="BG253">
        <v>109357</v>
      </c>
      <c r="BH253">
        <v>109455</v>
      </c>
      <c r="BI253">
        <v>109643</v>
      </c>
    </row>
    <row r="254" spans="1:61" x14ac:dyDescent="0.55000000000000004">
      <c r="A254" t="s">
        <v>456</v>
      </c>
      <c r="B254" t="s">
        <v>155</v>
      </c>
      <c r="C254" t="s">
        <v>557</v>
      </c>
      <c r="D254" t="s">
        <v>558</v>
      </c>
      <c r="E254">
        <v>8146847</v>
      </c>
      <c r="F254">
        <v>8461685</v>
      </c>
      <c r="G254">
        <v>8790589</v>
      </c>
      <c r="H254">
        <v>9130349</v>
      </c>
      <c r="I254">
        <v>9476252</v>
      </c>
      <c r="J254">
        <v>9824692</v>
      </c>
      <c r="K254">
        <v>10175140</v>
      </c>
      <c r="L254">
        <v>10528054</v>
      </c>
      <c r="M254">
        <v>10881995</v>
      </c>
      <c r="N254">
        <v>11235491</v>
      </c>
      <c r="O254">
        <v>11587761</v>
      </c>
      <c r="P254">
        <v>11937805</v>
      </c>
      <c r="Q254">
        <v>12286439</v>
      </c>
      <c r="R254">
        <v>12636969</v>
      </c>
      <c r="S254">
        <v>12994025</v>
      </c>
      <c r="T254">
        <v>13360987</v>
      </c>
      <c r="U254">
        <v>13739142</v>
      </c>
      <c r="V254">
        <v>14127787</v>
      </c>
      <c r="W254">
        <v>14525931</v>
      </c>
      <c r="X254">
        <v>14931739</v>
      </c>
      <c r="Y254">
        <v>15343916</v>
      </c>
      <c r="Z254">
        <v>15761799</v>
      </c>
      <c r="AA254">
        <v>16185894</v>
      </c>
      <c r="AB254">
        <v>16617346</v>
      </c>
      <c r="AC254">
        <v>17057785</v>
      </c>
      <c r="AD254">
        <v>17508059</v>
      </c>
      <c r="AE254">
        <v>17968552</v>
      </c>
      <c r="AF254">
        <v>18437794</v>
      </c>
      <c r="AG254">
        <v>18912526</v>
      </c>
      <c r="AH254">
        <v>19388342</v>
      </c>
      <c r="AI254">
        <v>19861956</v>
      </c>
      <c r="AJ254">
        <v>20332079</v>
      </c>
      <c r="AK254">
        <v>20799075</v>
      </c>
      <c r="AL254">
        <v>21263443</v>
      </c>
      <c r="AM254">
        <v>21726352</v>
      </c>
      <c r="AN254">
        <v>22188667</v>
      </c>
      <c r="AO254">
        <v>22650102</v>
      </c>
      <c r="AP254">
        <v>23110178</v>
      </c>
      <c r="AQ254">
        <v>23569454</v>
      </c>
      <c r="AR254">
        <v>24028689</v>
      </c>
      <c r="AS254">
        <v>24488340</v>
      </c>
      <c r="AT254">
        <v>24948476</v>
      </c>
      <c r="AU254">
        <v>25408700</v>
      </c>
      <c r="AV254">
        <v>25868523</v>
      </c>
      <c r="AW254">
        <v>26327225</v>
      </c>
      <c r="AX254">
        <v>26784161</v>
      </c>
      <c r="AY254">
        <v>27239168</v>
      </c>
      <c r="AZ254">
        <v>27691965</v>
      </c>
      <c r="BA254">
        <v>28141701</v>
      </c>
      <c r="BB254">
        <v>28587323</v>
      </c>
      <c r="BC254">
        <v>29028033</v>
      </c>
      <c r="BD254">
        <v>29463291</v>
      </c>
      <c r="BE254">
        <v>29893080</v>
      </c>
      <c r="BF254">
        <v>30317848</v>
      </c>
      <c r="BG254">
        <v>30738378</v>
      </c>
      <c r="BH254">
        <v>31155134</v>
      </c>
      <c r="BI254">
        <v>31568179</v>
      </c>
    </row>
    <row r="255" spans="1:61" x14ac:dyDescent="0.55000000000000004">
      <c r="A255" t="s">
        <v>306</v>
      </c>
      <c r="B255" t="s">
        <v>307</v>
      </c>
      <c r="C255" t="s">
        <v>557</v>
      </c>
      <c r="D255" t="s">
        <v>558</v>
      </c>
      <c r="E255">
        <v>8033</v>
      </c>
      <c r="F255">
        <v>8155</v>
      </c>
      <c r="G255">
        <v>8298</v>
      </c>
      <c r="H255">
        <v>8452</v>
      </c>
      <c r="I255">
        <v>8627</v>
      </c>
      <c r="J255">
        <v>8814</v>
      </c>
      <c r="K255">
        <v>9007</v>
      </c>
      <c r="L255">
        <v>9218</v>
      </c>
      <c r="M255">
        <v>9424</v>
      </c>
      <c r="N255">
        <v>9621</v>
      </c>
      <c r="O255">
        <v>9803</v>
      </c>
      <c r="P255">
        <v>9970</v>
      </c>
      <c r="Q255">
        <v>10125</v>
      </c>
      <c r="R255">
        <v>10264</v>
      </c>
      <c r="S255">
        <v>10379</v>
      </c>
      <c r="T255">
        <v>10476</v>
      </c>
      <c r="U255">
        <v>10543</v>
      </c>
      <c r="V255">
        <v>10591</v>
      </c>
      <c r="W255">
        <v>10662</v>
      </c>
      <c r="X255">
        <v>10792</v>
      </c>
      <c r="Y255">
        <v>11002</v>
      </c>
      <c r="Z255">
        <v>11315</v>
      </c>
      <c r="AA255">
        <v>11712</v>
      </c>
      <c r="AB255">
        <v>12188</v>
      </c>
      <c r="AC255">
        <v>12731</v>
      </c>
      <c r="AD255">
        <v>13304</v>
      </c>
      <c r="AE255">
        <v>13938</v>
      </c>
      <c r="AF255">
        <v>14589</v>
      </c>
      <c r="AG255">
        <v>15266</v>
      </c>
      <c r="AH255">
        <v>15900</v>
      </c>
      <c r="AI255">
        <v>16461</v>
      </c>
      <c r="AJ255">
        <v>16934</v>
      </c>
      <c r="AK255">
        <v>17344</v>
      </c>
      <c r="AL255">
        <v>17703</v>
      </c>
      <c r="AM255">
        <v>18052</v>
      </c>
      <c r="AN255">
        <v>18427</v>
      </c>
      <c r="AO255">
        <v>18833</v>
      </c>
      <c r="AP255">
        <v>19270</v>
      </c>
      <c r="AQ255">
        <v>19722</v>
      </c>
      <c r="AR255">
        <v>20188</v>
      </c>
      <c r="AS255">
        <v>20645</v>
      </c>
      <c r="AT255">
        <v>21085</v>
      </c>
      <c r="AU255">
        <v>21529</v>
      </c>
      <c r="AV255">
        <v>22000</v>
      </c>
      <c r="AW255">
        <v>22541</v>
      </c>
      <c r="AX255">
        <v>23168</v>
      </c>
      <c r="AY255">
        <v>23905</v>
      </c>
      <c r="AZ255">
        <v>24731</v>
      </c>
      <c r="BA255">
        <v>25604</v>
      </c>
      <c r="BB255">
        <v>26447</v>
      </c>
      <c r="BC255">
        <v>27224</v>
      </c>
      <c r="BD255">
        <v>27901</v>
      </c>
      <c r="BE255">
        <v>28509</v>
      </c>
      <c r="BF255">
        <v>29056</v>
      </c>
      <c r="BG255">
        <v>29588</v>
      </c>
      <c r="BH255">
        <v>30113</v>
      </c>
      <c r="BI255">
        <v>30661</v>
      </c>
    </row>
    <row r="256" spans="1:61" x14ac:dyDescent="0.55000000000000004">
      <c r="A256" t="s">
        <v>458</v>
      </c>
      <c r="B256" t="s">
        <v>459</v>
      </c>
      <c r="C256" t="s">
        <v>557</v>
      </c>
      <c r="D256" t="s">
        <v>558</v>
      </c>
      <c r="E256">
        <v>32000</v>
      </c>
      <c r="F256">
        <v>34100</v>
      </c>
      <c r="G256">
        <v>36300</v>
      </c>
      <c r="H256">
        <v>38700</v>
      </c>
      <c r="I256">
        <v>41300</v>
      </c>
      <c r="J256">
        <v>44000</v>
      </c>
      <c r="K256">
        <v>47300</v>
      </c>
      <c r="L256">
        <v>50800</v>
      </c>
      <c r="M256">
        <v>54600</v>
      </c>
      <c r="N256">
        <v>58600</v>
      </c>
      <c r="O256">
        <v>63000</v>
      </c>
      <c r="P256">
        <v>71000</v>
      </c>
      <c r="Q256">
        <v>76000</v>
      </c>
      <c r="R256">
        <v>84000</v>
      </c>
      <c r="S256">
        <v>90000</v>
      </c>
      <c r="T256">
        <v>94000</v>
      </c>
      <c r="U256">
        <v>96000</v>
      </c>
      <c r="V256">
        <v>93000</v>
      </c>
      <c r="W256">
        <v>96000</v>
      </c>
      <c r="X256">
        <v>96000</v>
      </c>
      <c r="Y256">
        <v>97000</v>
      </c>
      <c r="Z256">
        <v>98000</v>
      </c>
      <c r="AA256">
        <v>102000</v>
      </c>
      <c r="AB256">
        <v>104000</v>
      </c>
      <c r="AC256">
        <v>108000</v>
      </c>
      <c r="AD256">
        <v>107000</v>
      </c>
      <c r="AE256">
        <v>106500</v>
      </c>
      <c r="AF256">
        <v>106000</v>
      </c>
      <c r="AG256">
        <v>104500</v>
      </c>
      <c r="AH256">
        <v>103000</v>
      </c>
      <c r="AI256">
        <v>103963</v>
      </c>
      <c r="AJ256">
        <v>104807</v>
      </c>
      <c r="AK256">
        <v>105711</v>
      </c>
      <c r="AL256">
        <v>106577</v>
      </c>
      <c r="AM256">
        <v>107317</v>
      </c>
      <c r="AN256">
        <v>107817</v>
      </c>
      <c r="AO256">
        <v>108093</v>
      </c>
      <c r="AP256">
        <v>108355</v>
      </c>
      <c r="AQ256">
        <v>108535</v>
      </c>
      <c r="AR256">
        <v>108596</v>
      </c>
      <c r="AS256">
        <v>108639</v>
      </c>
      <c r="AT256">
        <v>108386</v>
      </c>
      <c r="AU256">
        <v>108208</v>
      </c>
      <c r="AV256">
        <v>108085</v>
      </c>
      <c r="AW256">
        <v>107950</v>
      </c>
      <c r="AX256">
        <v>107863</v>
      </c>
      <c r="AY256">
        <v>107700</v>
      </c>
      <c r="AZ256">
        <v>107423</v>
      </c>
      <c r="BA256">
        <v>107091</v>
      </c>
      <c r="BB256">
        <v>106707</v>
      </c>
      <c r="BC256">
        <v>106267</v>
      </c>
      <c r="BD256">
        <v>105784</v>
      </c>
      <c r="BE256">
        <v>105275</v>
      </c>
      <c r="BF256">
        <v>104737</v>
      </c>
      <c r="BG256">
        <v>104170</v>
      </c>
      <c r="BH256">
        <v>103574</v>
      </c>
      <c r="BI256">
        <v>102951</v>
      </c>
    </row>
    <row r="257" spans="1:61" x14ac:dyDescent="0.55000000000000004">
      <c r="A257" t="s">
        <v>457</v>
      </c>
      <c r="B257" t="s">
        <v>104</v>
      </c>
      <c r="C257" t="s">
        <v>557</v>
      </c>
      <c r="D257" t="s">
        <v>558</v>
      </c>
      <c r="E257">
        <v>34743000</v>
      </c>
      <c r="F257">
        <v>35428000</v>
      </c>
      <c r="G257">
        <v>36123000</v>
      </c>
      <c r="H257">
        <v>36836000</v>
      </c>
      <c r="I257">
        <v>37574000</v>
      </c>
      <c r="J257">
        <v>38341000</v>
      </c>
      <c r="K257">
        <v>39142000</v>
      </c>
      <c r="L257">
        <v>39980000</v>
      </c>
      <c r="M257">
        <v>40856000</v>
      </c>
      <c r="N257">
        <v>41773000</v>
      </c>
      <c r="O257">
        <v>42729000</v>
      </c>
      <c r="P257">
        <v>43725000</v>
      </c>
      <c r="Q257">
        <v>44758000</v>
      </c>
      <c r="R257">
        <v>45825000</v>
      </c>
      <c r="S257">
        <v>46918000</v>
      </c>
      <c r="T257">
        <v>48030000</v>
      </c>
      <c r="U257">
        <v>49158000</v>
      </c>
      <c r="V257">
        <v>50295000</v>
      </c>
      <c r="W257">
        <v>51436000</v>
      </c>
      <c r="X257">
        <v>52574000</v>
      </c>
      <c r="Y257">
        <v>53700000</v>
      </c>
      <c r="Z257">
        <v>54722000</v>
      </c>
      <c r="AA257">
        <v>55687000</v>
      </c>
      <c r="AB257">
        <v>56655000</v>
      </c>
      <c r="AC257">
        <v>57692000</v>
      </c>
      <c r="AD257">
        <v>58868000</v>
      </c>
      <c r="AE257">
        <v>60249000</v>
      </c>
      <c r="AF257">
        <v>61750000</v>
      </c>
      <c r="AG257">
        <v>63263000</v>
      </c>
      <c r="AH257">
        <v>64774000</v>
      </c>
      <c r="AI257">
        <v>66016700</v>
      </c>
      <c r="AJ257">
        <v>67242400</v>
      </c>
      <c r="AK257">
        <v>68450100</v>
      </c>
      <c r="AL257">
        <v>69644500</v>
      </c>
      <c r="AM257">
        <v>70824500</v>
      </c>
      <c r="AN257">
        <v>71995500</v>
      </c>
      <c r="AO257">
        <v>73156700</v>
      </c>
      <c r="AP257">
        <v>74306900</v>
      </c>
      <c r="AQ257">
        <v>75456300</v>
      </c>
      <c r="AR257">
        <v>76596700</v>
      </c>
      <c r="AS257">
        <v>77630900</v>
      </c>
      <c r="AT257">
        <v>78620500</v>
      </c>
      <c r="AU257">
        <v>79537700</v>
      </c>
      <c r="AV257">
        <v>80467400</v>
      </c>
      <c r="AW257">
        <v>81436400</v>
      </c>
      <c r="AX257">
        <v>82392100</v>
      </c>
      <c r="AY257">
        <v>83311200</v>
      </c>
      <c r="AZ257">
        <v>84218500</v>
      </c>
      <c r="BA257">
        <v>85118700</v>
      </c>
      <c r="BB257">
        <v>86025000</v>
      </c>
      <c r="BC257">
        <v>86932500</v>
      </c>
      <c r="BD257">
        <v>87860300</v>
      </c>
      <c r="BE257">
        <v>88809200</v>
      </c>
      <c r="BF257">
        <v>89759500</v>
      </c>
      <c r="BG257">
        <v>90728900</v>
      </c>
      <c r="BH257">
        <v>91713300</v>
      </c>
      <c r="BI257">
        <v>92701100</v>
      </c>
    </row>
    <row r="258" spans="1:61" x14ac:dyDescent="0.55000000000000004">
      <c r="A258" t="s">
        <v>454</v>
      </c>
      <c r="B258" t="s">
        <v>455</v>
      </c>
      <c r="C258" t="s">
        <v>557</v>
      </c>
      <c r="D258" t="s">
        <v>558</v>
      </c>
      <c r="E258">
        <v>63699</v>
      </c>
      <c r="F258">
        <v>65713</v>
      </c>
      <c r="G258">
        <v>67808</v>
      </c>
      <c r="H258">
        <v>69964</v>
      </c>
      <c r="I258">
        <v>72131</v>
      </c>
      <c r="J258">
        <v>74289</v>
      </c>
      <c r="K258">
        <v>76413</v>
      </c>
      <c r="L258">
        <v>78522</v>
      </c>
      <c r="M258">
        <v>80673</v>
      </c>
      <c r="N258">
        <v>82940</v>
      </c>
      <c r="O258">
        <v>85389</v>
      </c>
      <c r="P258">
        <v>88022</v>
      </c>
      <c r="Q258">
        <v>90823</v>
      </c>
      <c r="R258">
        <v>93765</v>
      </c>
      <c r="S258">
        <v>96796</v>
      </c>
      <c r="T258">
        <v>99872</v>
      </c>
      <c r="U258">
        <v>103028</v>
      </c>
      <c r="V258">
        <v>106222</v>
      </c>
      <c r="W258">
        <v>109429</v>
      </c>
      <c r="X258">
        <v>112580</v>
      </c>
      <c r="Y258">
        <v>115632</v>
      </c>
      <c r="Z258">
        <v>118580</v>
      </c>
      <c r="AA258">
        <v>121435</v>
      </c>
      <c r="AB258">
        <v>124249</v>
      </c>
      <c r="AC258">
        <v>127092</v>
      </c>
      <c r="AD258">
        <v>130027</v>
      </c>
      <c r="AE258">
        <v>133038</v>
      </c>
      <c r="AF258">
        <v>136125</v>
      </c>
      <c r="AG258">
        <v>139366</v>
      </c>
      <c r="AH258">
        <v>142849</v>
      </c>
      <c r="AI258">
        <v>146634</v>
      </c>
      <c r="AJ258">
        <v>150778</v>
      </c>
      <c r="AK258">
        <v>155243</v>
      </c>
      <c r="AL258">
        <v>159814</v>
      </c>
      <c r="AM258">
        <v>164208</v>
      </c>
      <c r="AN258">
        <v>168235</v>
      </c>
      <c r="AO258">
        <v>171801</v>
      </c>
      <c r="AP258">
        <v>174999</v>
      </c>
      <c r="AQ258">
        <v>178078</v>
      </c>
      <c r="AR258">
        <v>181345</v>
      </c>
      <c r="AS258">
        <v>185063</v>
      </c>
      <c r="AT258">
        <v>189290</v>
      </c>
      <c r="AU258">
        <v>193956</v>
      </c>
      <c r="AV258">
        <v>198964</v>
      </c>
      <c r="AW258">
        <v>204143</v>
      </c>
      <c r="AX258">
        <v>209370</v>
      </c>
      <c r="AY258">
        <v>214634</v>
      </c>
      <c r="AZ258">
        <v>219953</v>
      </c>
      <c r="BA258">
        <v>225340</v>
      </c>
      <c r="BB258">
        <v>230785</v>
      </c>
      <c r="BC258">
        <v>236295</v>
      </c>
      <c r="BD258">
        <v>241871</v>
      </c>
      <c r="BE258">
        <v>247485</v>
      </c>
      <c r="BF258">
        <v>253142</v>
      </c>
      <c r="BG258">
        <v>258850</v>
      </c>
      <c r="BH258">
        <v>264603</v>
      </c>
      <c r="BI258">
        <v>270402</v>
      </c>
    </row>
    <row r="259" spans="1:61" x14ac:dyDescent="0.55000000000000004">
      <c r="A259" t="s">
        <v>554</v>
      </c>
      <c r="B259" t="s">
        <v>106</v>
      </c>
      <c r="C259" t="s">
        <v>557</v>
      </c>
      <c r="D259" t="s">
        <v>558</v>
      </c>
      <c r="E259">
        <v>3034193297</v>
      </c>
      <c r="F259">
        <v>3075115342</v>
      </c>
      <c r="G259">
        <v>3127961482</v>
      </c>
      <c r="H259">
        <v>3192794384</v>
      </c>
      <c r="I259">
        <v>3258201476</v>
      </c>
      <c r="J259">
        <v>3324951621</v>
      </c>
      <c r="K259">
        <v>3394864530</v>
      </c>
      <c r="L259">
        <v>3464439525</v>
      </c>
      <c r="M259">
        <v>3534821115</v>
      </c>
      <c r="N259">
        <v>3609383725</v>
      </c>
      <c r="O259">
        <v>3684765870</v>
      </c>
      <c r="P259">
        <v>3762198347</v>
      </c>
      <c r="Q259">
        <v>3838924951</v>
      </c>
      <c r="R259">
        <v>3914857611</v>
      </c>
      <c r="S259">
        <v>3991430917</v>
      </c>
      <c r="T259">
        <v>4066267984</v>
      </c>
      <c r="U259">
        <v>4139151082</v>
      </c>
      <c r="V259">
        <v>4211781677</v>
      </c>
      <c r="W259">
        <v>4285609387</v>
      </c>
      <c r="X259">
        <v>4361295248</v>
      </c>
      <c r="Y259">
        <v>4437690434</v>
      </c>
      <c r="Z259">
        <v>4515764583</v>
      </c>
      <c r="AA259">
        <v>4596813158</v>
      </c>
      <c r="AB259">
        <v>4678525765</v>
      </c>
      <c r="AC259">
        <v>4759982360</v>
      </c>
      <c r="AD259">
        <v>4843067309</v>
      </c>
      <c r="AE259">
        <v>4928822143</v>
      </c>
      <c r="AF259">
        <v>5016798785</v>
      </c>
      <c r="AG259">
        <v>5105701987</v>
      </c>
      <c r="AH259">
        <v>5194731380</v>
      </c>
      <c r="AI259">
        <v>5284886348</v>
      </c>
      <c r="AJ259">
        <v>5372078249</v>
      </c>
      <c r="AK259">
        <v>5456141249</v>
      </c>
      <c r="AL259">
        <v>5541075501</v>
      </c>
      <c r="AM259">
        <v>5624840414</v>
      </c>
      <c r="AN259">
        <v>5709757338</v>
      </c>
      <c r="AO259">
        <v>5792568347</v>
      </c>
      <c r="AP259">
        <v>5875398158</v>
      </c>
      <c r="AQ259">
        <v>5957237460</v>
      </c>
      <c r="AR259">
        <v>6038067278</v>
      </c>
      <c r="AS259">
        <v>6118075293</v>
      </c>
      <c r="AT259">
        <v>6197638117</v>
      </c>
      <c r="AU259">
        <v>6276824417.8828697</v>
      </c>
      <c r="AV259">
        <v>6356259573.8989296</v>
      </c>
      <c r="AW259">
        <v>6436346997.9913702</v>
      </c>
      <c r="AX259">
        <v>6517020798.2439699</v>
      </c>
      <c r="AY259">
        <v>6598421257.4849901</v>
      </c>
      <c r="AZ259">
        <v>6680423046.9909296</v>
      </c>
      <c r="BA259">
        <v>6763745673.2955303</v>
      </c>
      <c r="BB259">
        <v>6847214549.1101999</v>
      </c>
      <c r="BC259">
        <v>6930656699.3622303</v>
      </c>
      <c r="BD259">
        <v>7012843635.3578196</v>
      </c>
      <c r="BE259">
        <v>7097400665.0772305</v>
      </c>
      <c r="BF259">
        <v>7182860114.6100798</v>
      </c>
      <c r="BG259">
        <v>7268986175.7391596</v>
      </c>
      <c r="BH259">
        <v>7355220411.6820297</v>
      </c>
      <c r="BI259">
        <v>7442135578</v>
      </c>
    </row>
    <row r="260" spans="1:61" x14ac:dyDescent="0.55000000000000004">
      <c r="A260" t="s">
        <v>413</v>
      </c>
      <c r="B260" t="s">
        <v>414</v>
      </c>
      <c r="C260" t="s">
        <v>557</v>
      </c>
      <c r="D260" t="s">
        <v>558</v>
      </c>
      <c r="E260">
        <v>108646</v>
      </c>
      <c r="F260">
        <v>112119</v>
      </c>
      <c r="G260">
        <v>115788</v>
      </c>
      <c r="H260">
        <v>119561</v>
      </c>
      <c r="I260">
        <v>123354</v>
      </c>
      <c r="J260">
        <v>127068</v>
      </c>
      <c r="K260">
        <v>130688</v>
      </c>
      <c r="L260">
        <v>134193</v>
      </c>
      <c r="M260">
        <v>137506</v>
      </c>
      <c r="N260">
        <v>140518</v>
      </c>
      <c r="O260">
        <v>143176</v>
      </c>
      <c r="P260">
        <v>145439</v>
      </c>
      <c r="Q260">
        <v>147321</v>
      </c>
      <c r="R260">
        <v>148889</v>
      </c>
      <c r="S260">
        <v>150221</v>
      </c>
      <c r="T260">
        <v>151387</v>
      </c>
      <c r="U260">
        <v>152390</v>
      </c>
      <c r="V260">
        <v>153247</v>
      </c>
      <c r="W260">
        <v>154007</v>
      </c>
      <c r="X260">
        <v>154760</v>
      </c>
      <c r="Y260">
        <v>155557</v>
      </c>
      <c r="Z260">
        <v>156428</v>
      </c>
      <c r="AA260">
        <v>157403</v>
      </c>
      <c r="AB260">
        <v>158384</v>
      </c>
      <c r="AC260">
        <v>159283</v>
      </c>
      <c r="AD260">
        <v>160031</v>
      </c>
      <c r="AE260">
        <v>160592</v>
      </c>
      <c r="AF260">
        <v>161015</v>
      </c>
      <c r="AG260">
        <v>161421</v>
      </c>
      <c r="AH260">
        <v>161998</v>
      </c>
      <c r="AI260">
        <v>162866</v>
      </c>
      <c r="AJ260">
        <v>164076</v>
      </c>
      <c r="AK260">
        <v>165570</v>
      </c>
      <c r="AL260">
        <v>167207</v>
      </c>
      <c r="AM260">
        <v>168788</v>
      </c>
      <c r="AN260">
        <v>170157</v>
      </c>
      <c r="AO260">
        <v>171283</v>
      </c>
      <c r="AP260">
        <v>172198</v>
      </c>
      <c r="AQ260">
        <v>172981</v>
      </c>
      <c r="AR260">
        <v>173755</v>
      </c>
      <c r="AS260">
        <v>174610</v>
      </c>
      <c r="AT260">
        <v>175566</v>
      </c>
      <c r="AU260">
        <v>176582</v>
      </c>
      <c r="AV260">
        <v>177662</v>
      </c>
      <c r="AW260">
        <v>178781</v>
      </c>
      <c r="AX260">
        <v>179929</v>
      </c>
      <c r="AY260">
        <v>181094</v>
      </c>
      <c r="AZ260">
        <v>182286</v>
      </c>
      <c r="BA260">
        <v>183526</v>
      </c>
      <c r="BB260">
        <v>184826</v>
      </c>
      <c r="BC260">
        <v>186205</v>
      </c>
      <c r="BD260">
        <v>187665</v>
      </c>
      <c r="BE260">
        <v>189194</v>
      </c>
      <c r="BF260">
        <v>190757</v>
      </c>
      <c r="BG260">
        <v>192290</v>
      </c>
      <c r="BH260">
        <v>193759</v>
      </c>
      <c r="BI260">
        <v>195125</v>
      </c>
    </row>
    <row r="261" spans="1:61" x14ac:dyDescent="0.55000000000000004">
      <c r="A261" t="s">
        <v>366</v>
      </c>
      <c r="B261" t="s">
        <v>367</v>
      </c>
      <c r="C261" t="s">
        <v>557</v>
      </c>
      <c r="D261" t="s">
        <v>558</v>
      </c>
      <c r="E261">
        <v>947000</v>
      </c>
      <c r="F261">
        <v>966000</v>
      </c>
      <c r="G261">
        <v>994000</v>
      </c>
      <c r="H261">
        <v>1022000</v>
      </c>
      <c r="I261">
        <v>1050000</v>
      </c>
      <c r="J261">
        <v>1078000</v>
      </c>
      <c r="K261">
        <v>1106000</v>
      </c>
      <c r="L261">
        <v>1135000</v>
      </c>
      <c r="M261">
        <v>1163000</v>
      </c>
      <c r="N261">
        <v>1191000</v>
      </c>
      <c r="O261">
        <v>1219000</v>
      </c>
      <c r="P261">
        <v>1247000</v>
      </c>
      <c r="Q261">
        <v>1278000</v>
      </c>
      <c r="R261">
        <v>1308000</v>
      </c>
      <c r="S261">
        <v>1339000</v>
      </c>
      <c r="T261">
        <v>1369000</v>
      </c>
      <c r="U261">
        <v>1400000</v>
      </c>
      <c r="V261">
        <v>1430000</v>
      </c>
      <c r="W261">
        <v>1460000</v>
      </c>
      <c r="X261">
        <v>1491000</v>
      </c>
      <c r="Y261">
        <v>1521000</v>
      </c>
      <c r="Z261">
        <v>1552000</v>
      </c>
      <c r="AA261">
        <v>1582000</v>
      </c>
      <c r="AB261">
        <v>1614000</v>
      </c>
      <c r="AC261">
        <v>1647000</v>
      </c>
      <c r="AD261">
        <v>1682000</v>
      </c>
      <c r="AE261">
        <v>1717000</v>
      </c>
      <c r="AF261">
        <v>1753000</v>
      </c>
      <c r="AG261">
        <v>1791000</v>
      </c>
      <c r="AH261">
        <v>1827000</v>
      </c>
      <c r="AI261">
        <v>1862000</v>
      </c>
      <c r="AJ261">
        <v>1898000</v>
      </c>
      <c r="AK261">
        <v>1932000</v>
      </c>
      <c r="AL261">
        <v>1965000</v>
      </c>
      <c r="AM261">
        <v>1997000</v>
      </c>
      <c r="AN261">
        <v>2029000</v>
      </c>
      <c r="AO261">
        <v>2059000</v>
      </c>
      <c r="AP261">
        <v>2086000</v>
      </c>
      <c r="AQ261">
        <v>1966000</v>
      </c>
      <c r="AR261">
        <v>1762000</v>
      </c>
      <c r="AS261">
        <v>1700000</v>
      </c>
      <c r="AT261">
        <v>1701154</v>
      </c>
      <c r="AU261">
        <v>1702310</v>
      </c>
      <c r="AV261">
        <v>1703466</v>
      </c>
      <c r="AW261">
        <v>1704622</v>
      </c>
      <c r="AX261">
        <v>1705780</v>
      </c>
      <c r="AY261">
        <v>1719536</v>
      </c>
      <c r="AZ261">
        <v>1733404</v>
      </c>
      <c r="BA261">
        <v>1747383</v>
      </c>
      <c r="BB261">
        <v>1761474</v>
      </c>
      <c r="BC261">
        <v>1775680</v>
      </c>
      <c r="BD261">
        <v>1791000</v>
      </c>
      <c r="BE261">
        <v>1805200</v>
      </c>
      <c r="BF261">
        <v>1824100</v>
      </c>
      <c r="BG261">
        <v>1821800</v>
      </c>
      <c r="BH261">
        <v>1801800</v>
      </c>
      <c r="BI261">
        <v>1816200</v>
      </c>
    </row>
    <row r="262" spans="1:61" x14ac:dyDescent="0.55000000000000004">
      <c r="A262" t="s">
        <v>462</v>
      </c>
      <c r="B262" t="s">
        <v>156</v>
      </c>
      <c r="C262" t="s">
        <v>557</v>
      </c>
      <c r="D262" t="s">
        <v>558</v>
      </c>
      <c r="E262">
        <v>5172135</v>
      </c>
      <c r="F262">
        <v>5260501</v>
      </c>
      <c r="G262">
        <v>5351799</v>
      </c>
      <c r="H262">
        <v>5446063</v>
      </c>
      <c r="I262">
        <v>5543339</v>
      </c>
      <c r="J262">
        <v>5643643</v>
      </c>
      <c r="K262">
        <v>5748588</v>
      </c>
      <c r="L262">
        <v>5858638</v>
      </c>
      <c r="M262">
        <v>5971407</v>
      </c>
      <c r="N262">
        <v>6083619</v>
      </c>
      <c r="O262">
        <v>6193810</v>
      </c>
      <c r="P262">
        <v>6300554</v>
      </c>
      <c r="Q262">
        <v>6407295</v>
      </c>
      <c r="R262">
        <v>6523452</v>
      </c>
      <c r="S262">
        <v>6661566</v>
      </c>
      <c r="T262">
        <v>6830692</v>
      </c>
      <c r="U262">
        <v>7034868</v>
      </c>
      <c r="V262">
        <v>7271872</v>
      </c>
      <c r="W262">
        <v>7536764</v>
      </c>
      <c r="X262">
        <v>7821552</v>
      </c>
      <c r="Y262">
        <v>8120497</v>
      </c>
      <c r="Z262">
        <v>8434017</v>
      </c>
      <c r="AA262">
        <v>8764621</v>
      </c>
      <c r="AB262">
        <v>9111097</v>
      </c>
      <c r="AC262">
        <v>9472170</v>
      </c>
      <c r="AD262">
        <v>9847899</v>
      </c>
      <c r="AE262">
        <v>10232733</v>
      </c>
      <c r="AF262">
        <v>10628585</v>
      </c>
      <c r="AG262">
        <v>11051504</v>
      </c>
      <c r="AH262">
        <v>11523267</v>
      </c>
      <c r="AI262">
        <v>12057039</v>
      </c>
      <c r="AJ262">
        <v>12661614</v>
      </c>
      <c r="AK262">
        <v>13325583</v>
      </c>
      <c r="AL262">
        <v>14017239</v>
      </c>
      <c r="AM262">
        <v>14692686</v>
      </c>
      <c r="AN262">
        <v>15320653</v>
      </c>
      <c r="AO262">
        <v>15889449</v>
      </c>
      <c r="AP262">
        <v>16408954</v>
      </c>
      <c r="AQ262">
        <v>16896210</v>
      </c>
      <c r="AR262">
        <v>17378098</v>
      </c>
      <c r="AS262">
        <v>17874725</v>
      </c>
      <c r="AT262">
        <v>18390135</v>
      </c>
      <c r="AU262">
        <v>18919179</v>
      </c>
      <c r="AV262">
        <v>19462086</v>
      </c>
      <c r="AW262">
        <v>20017068</v>
      </c>
      <c r="AX262">
        <v>20582927</v>
      </c>
      <c r="AY262">
        <v>21160534</v>
      </c>
      <c r="AZ262">
        <v>21751605</v>
      </c>
      <c r="BA262">
        <v>22356391</v>
      </c>
      <c r="BB262">
        <v>22974929</v>
      </c>
      <c r="BC262">
        <v>23606779</v>
      </c>
      <c r="BD262">
        <v>24252206</v>
      </c>
      <c r="BE262">
        <v>24909969</v>
      </c>
      <c r="BF262">
        <v>25576322</v>
      </c>
      <c r="BG262">
        <v>26246327</v>
      </c>
      <c r="BH262">
        <v>26916207</v>
      </c>
      <c r="BI262">
        <v>27584213</v>
      </c>
    </row>
    <row r="263" spans="1:61" x14ac:dyDescent="0.55000000000000004">
      <c r="A263" t="s">
        <v>230</v>
      </c>
      <c r="B263" t="s">
        <v>97</v>
      </c>
      <c r="C263" t="s">
        <v>557</v>
      </c>
      <c r="D263" t="s">
        <v>558</v>
      </c>
      <c r="E263">
        <v>17396367</v>
      </c>
      <c r="F263">
        <v>17850045</v>
      </c>
      <c r="G263">
        <v>18322335</v>
      </c>
      <c r="H263">
        <v>18809939</v>
      </c>
      <c r="I263">
        <v>19308166</v>
      </c>
      <c r="J263">
        <v>19813947</v>
      </c>
      <c r="K263">
        <v>20325230</v>
      </c>
      <c r="L263">
        <v>20843785</v>
      </c>
      <c r="M263">
        <v>21374931</v>
      </c>
      <c r="N263">
        <v>21926165</v>
      </c>
      <c r="O263">
        <v>22502502</v>
      </c>
      <c r="P263">
        <v>23106806</v>
      </c>
      <c r="Q263">
        <v>23736489</v>
      </c>
      <c r="R263">
        <v>24384538</v>
      </c>
      <c r="S263">
        <v>25040940</v>
      </c>
      <c r="T263">
        <v>25698856</v>
      </c>
      <c r="U263">
        <v>26354140</v>
      </c>
      <c r="V263">
        <v>27009755</v>
      </c>
      <c r="W263">
        <v>27674446</v>
      </c>
      <c r="X263">
        <v>28360820</v>
      </c>
      <c r="Y263">
        <v>29077143</v>
      </c>
      <c r="Z263">
        <v>29828874</v>
      </c>
      <c r="AA263">
        <v>30611206</v>
      </c>
      <c r="AB263">
        <v>31409913</v>
      </c>
      <c r="AC263">
        <v>32204952</v>
      </c>
      <c r="AD263">
        <v>32983013</v>
      </c>
      <c r="AE263">
        <v>33733547</v>
      </c>
      <c r="AF263">
        <v>34463077</v>
      </c>
      <c r="AG263">
        <v>35195598</v>
      </c>
      <c r="AH263">
        <v>35965131</v>
      </c>
      <c r="AI263">
        <v>36793490</v>
      </c>
      <c r="AJ263">
        <v>37692367</v>
      </c>
      <c r="AK263">
        <v>38646788</v>
      </c>
      <c r="AL263">
        <v>39619539</v>
      </c>
      <c r="AM263">
        <v>40558495</v>
      </c>
      <c r="AN263">
        <v>41426810</v>
      </c>
      <c r="AO263">
        <v>42210216</v>
      </c>
      <c r="AP263">
        <v>42921506</v>
      </c>
      <c r="AQ263">
        <v>43584030</v>
      </c>
      <c r="AR263">
        <v>44233730</v>
      </c>
      <c r="AS263">
        <v>44896856</v>
      </c>
      <c r="AT263">
        <v>45312937</v>
      </c>
      <c r="AU263">
        <v>45855482.882872403</v>
      </c>
      <c r="AV263">
        <v>46418193.898926698</v>
      </c>
      <c r="AW263">
        <v>47001700.991372399</v>
      </c>
      <c r="AX263">
        <v>47606670.243965797</v>
      </c>
      <c r="AY263">
        <v>48233804.484986603</v>
      </c>
      <c r="AZ263">
        <v>48883844.990928799</v>
      </c>
      <c r="BA263">
        <v>49557573.295534201</v>
      </c>
      <c r="BB263">
        <v>50255813.1102008</v>
      </c>
      <c r="BC263">
        <v>50979432.362227701</v>
      </c>
      <c r="BD263">
        <v>51729345.357815899</v>
      </c>
      <c r="BE263">
        <v>52506515.077233501</v>
      </c>
      <c r="BF263">
        <v>53311955.610082299</v>
      </c>
      <c r="BG263">
        <v>54146734.739161998</v>
      </c>
      <c r="BH263">
        <v>55011976.682029396</v>
      </c>
      <c r="BI263">
        <v>55908865</v>
      </c>
    </row>
    <row r="264" spans="1:61" x14ac:dyDescent="0.55000000000000004">
      <c r="A264" t="s">
        <v>237</v>
      </c>
      <c r="B264" t="s">
        <v>105</v>
      </c>
      <c r="C264" t="s">
        <v>557</v>
      </c>
      <c r="D264" t="s">
        <v>558</v>
      </c>
      <c r="E264">
        <v>3044846</v>
      </c>
      <c r="F264">
        <v>3140264</v>
      </c>
      <c r="G264">
        <v>3240587</v>
      </c>
      <c r="H264">
        <v>3345145</v>
      </c>
      <c r="I264">
        <v>3452942</v>
      </c>
      <c r="J264">
        <v>3563407</v>
      </c>
      <c r="K264">
        <v>3676189</v>
      </c>
      <c r="L264">
        <v>3791887</v>
      </c>
      <c r="M264">
        <v>3912085</v>
      </c>
      <c r="N264">
        <v>4038923</v>
      </c>
      <c r="O264">
        <v>4173928</v>
      </c>
      <c r="P264">
        <v>4317748</v>
      </c>
      <c r="Q264">
        <v>4469895</v>
      </c>
      <c r="R264">
        <v>4629402</v>
      </c>
      <c r="S264">
        <v>4794754</v>
      </c>
      <c r="T264">
        <v>4964831</v>
      </c>
      <c r="U264">
        <v>5139030</v>
      </c>
      <c r="V264">
        <v>5317631</v>
      </c>
      <c r="W264">
        <v>5501445</v>
      </c>
      <c r="X264">
        <v>5691749</v>
      </c>
      <c r="Y264">
        <v>5889230</v>
      </c>
      <c r="Z264">
        <v>6094206</v>
      </c>
      <c r="AA264">
        <v>6305709</v>
      </c>
      <c r="AB264">
        <v>6521542</v>
      </c>
      <c r="AC264">
        <v>6738765</v>
      </c>
      <c r="AD264">
        <v>6955212</v>
      </c>
      <c r="AE264">
        <v>7170656</v>
      </c>
      <c r="AF264">
        <v>7385686</v>
      </c>
      <c r="AG264">
        <v>7600072</v>
      </c>
      <c r="AH264">
        <v>7813808</v>
      </c>
      <c r="AI264">
        <v>8027253</v>
      </c>
      <c r="AJ264">
        <v>8239732</v>
      </c>
      <c r="AK264">
        <v>8452275</v>
      </c>
      <c r="AL264">
        <v>8669168</v>
      </c>
      <c r="AM264">
        <v>8896109</v>
      </c>
      <c r="AN264">
        <v>9137077</v>
      </c>
      <c r="AO264">
        <v>9394304</v>
      </c>
      <c r="AP264">
        <v>9666578</v>
      </c>
      <c r="AQ264">
        <v>9950224</v>
      </c>
      <c r="AR264">
        <v>10239714</v>
      </c>
      <c r="AS264">
        <v>10531221</v>
      </c>
      <c r="AT264">
        <v>10824125</v>
      </c>
      <c r="AU264">
        <v>11120409</v>
      </c>
      <c r="AV264">
        <v>11421984</v>
      </c>
      <c r="AW264">
        <v>11731746</v>
      </c>
      <c r="AX264">
        <v>12052156</v>
      </c>
      <c r="AY264">
        <v>12383446</v>
      </c>
      <c r="AZ264">
        <v>12725974</v>
      </c>
      <c r="BA264">
        <v>13082517</v>
      </c>
      <c r="BB264">
        <v>13456417</v>
      </c>
      <c r="BC264">
        <v>13850033</v>
      </c>
      <c r="BD264">
        <v>14264756</v>
      </c>
      <c r="BE264">
        <v>14699937</v>
      </c>
      <c r="BF264">
        <v>15153210</v>
      </c>
      <c r="BG264">
        <v>15620974</v>
      </c>
      <c r="BH264">
        <v>16100587</v>
      </c>
      <c r="BI264">
        <v>16591390</v>
      </c>
    </row>
    <row r="265" spans="1:61" x14ac:dyDescent="0.55000000000000004">
      <c r="A265" t="s">
        <v>281</v>
      </c>
      <c r="B265" t="s">
        <v>157</v>
      </c>
      <c r="C265" t="s">
        <v>557</v>
      </c>
      <c r="D265" t="s">
        <v>558</v>
      </c>
      <c r="E265">
        <v>3747369</v>
      </c>
      <c r="F265">
        <v>3870756</v>
      </c>
      <c r="G265">
        <v>3999419</v>
      </c>
      <c r="H265">
        <v>4132756</v>
      </c>
      <c r="I265">
        <v>4269863</v>
      </c>
      <c r="J265">
        <v>4410212</v>
      </c>
      <c r="K265">
        <v>4553433</v>
      </c>
      <c r="L265">
        <v>4700041</v>
      </c>
      <c r="M265">
        <v>4851431</v>
      </c>
      <c r="N265">
        <v>5009514</v>
      </c>
      <c r="O265">
        <v>5175618</v>
      </c>
      <c r="P265">
        <v>5351195</v>
      </c>
      <c r="Q265">
        <v>5535874</v>
      </c>
      <c r="R265">
        <v>5727044</v>
      </c>
      <c r="S265">
        <v>5920943</v>
      </c>
      <c r="T265">
        <v>6115370</v>
      </c>
      <c r="U265">
        <v>6308300</v>
      </c>
      <c r="V265">
        <v>6501893</v>
      </c>
      <c r="W265">
        <v>6703182</v>
      </c>
      <c r="X265">
        <v>6921790</v>
      </c>
      <c r="Y265">
        <v>7164172</v>
      </c>
      <c r="Z265">
        <v>7431940</v>
      </c>
      <c r="AA265">
        <v>7721536</v>
      </c>
      <c r="AB265">
        <v>8027565</v>
      </c>
      <c r="AC265">
        <v>8342195</v>
      </c>
      <c r="AD265">
        <v>8658857</v>
      </c>
      <c r="AE265">
        <v>8976205</v>
      </c>
      <c r="AF265">
        <v>9293283</v>
      </c>
      <c r="AG265">
        <v>9604302</v>
      </c>
      <c r="AH265">
        <v>9902540</v>
      </c>
      <c r="AI265">
        <v>10183113</v>
      </c>
      <c r="AJ265">
        <v>10443043</v>
      </c>
      <c r="AK265">
        <v>10682868</v>
      </c>
      <c r="AL265">
        <v>10905756</v>
      </c>
      <c r="AM265">
        <v>11116948</v>
      </c>
      <c r="AN265">
        <v>11320346</v>
      </c>
      <c r="AO265">
        <v>11518262</v>
      </c>
      <c r="AP265">
        <v>11709997</v>
      </c>
      <c r="AQ265">
        <v>11893272</v>
      </c>
      <c r="AR265">
        <v>12064537</v>
      </c>
      <c r="AS265">
        <v>12222251</v>
      </c>
      <c r="AT265">
        <v>12366165</v>
      </c>
      <c r="AU265">
        <v>12500525</v>
      </c>
      <c r="AV265">
        <v>12633897</v>
      </c>
      <c r="AW265">
        <v>12777511</v>
      </c>
      <c r="AX265">
        <v>12940032</v>
      </c>
      <c r="AY265">
        <v>13124267</v>
      </c>
      <c r="AZ265">
        <v>13329909</v>
      </c>
      <c r="BA265">
        <v>13558469</v>
      </c>
      <c r="BB265">
        <v>13810599</v>
      </c>
      <c r="BC265">
        <v>14086317</v>
      </c>
      <c r="BD265">
        <v>14386649</v>
      </c>
      <c r="BE265">
        <v>14710826</v>
      </c>
      <c r="BF265">
        <v>15054506</v>
      </c>
      <c r="BG265">
        <v>15411675</v>
      </c>
      <c r="BH265">
        <v>15777451</v>
      </c>
      <c r="BI265">
        <v>16150362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D1C2-1DB9-45F4-8DB8-F814204F4DCE}">
  <dimension ref="A1:BI265"/>
  <sheetViews>
    <sheetView workbookViewId="0"/>
  </sheetViews>
  <sheetFormatPr defaultRowHeight="14.4" x14ac:dyDescent="0.55000000000000004"/>
  <sheetData>
    <row r="1" spans="1:61" x14ac:dyDescent="0.55000000000000004">
      <c r="A1" t="s">
        <v>282</v>
      </c>
      <c r="B1" t="s">
        <v>283</v>
      </c>
      <c r="C1" t="s">
        <v>555</v>
      </c>
      <c r="D1" t="s">
        <v>556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</row>
    <row r="2" spans="1:61" x14ac:dyDescent="0.55000000000000004">
      <c r="A2" t="s">
        <v>294</v>
      </c>
      <c r="B2" t="s">
        <v>295</v>
      </c>
      <c r="C2" t="s">
        <v>284</v>
      </c>
      <c r="D2" t="s">
        <v>285</v>
      </c>
      <c r="E2">
        <v>50.776000000000003</v>
      </c>
      <c r="F2">
        <v>50.761000000000003</v>
      </c>
      <c r="G2">
        <v>50.746000000000002</v>
      </c>
      <c r="H2">
        <v>50.73</v>
      </c>
      <c r="I2">
        <v>50.715000000000003</v>
      </c>
      <c r="J2">
        <v>50.7</v>
      </c>
      <c r="K2">
        <v>50.685000000000002</v>
      </c>
      <c r="L2">
        <v>50.67</v>
      </c>
      <c r="M2">
        <v>50.654000000000003</v>
      </c>
      <c r="N2">
        <v>50.639000000000003</v>
      </c>
      <c r="O2">
        <v>50.624000000000002</v>
      </c>
      <c r="P2">
        <v>50.609000000000002</v>
      </c>
      <c r="Q2">
        <v>50.593000000000004</v>
      </c>
      <c r="R2">
        <v>50.578000000000003</v>
      </c>
      <c r="S2">
        <v>50.563000000000002</v>
      </c>
      <c r="T2">
        <v>50.548000000000002</v>
      </c>
      <c r="U2">
        <v>50.531999999999996</v>
      </c>
      <c r="V2">
        <v>50.517000000000003</v>
      </c>
      <c r="W2">
        <v>50.502000000000002</v>
      </c>
      <c r="X2">
        <v>50.487000000000002</v>
      </c>
      <c r="Y2">
        <v>50.472000000000001</v>
      </c>
      <c r="Z2">
        <v>50.456000000000003</v>
      </c>
      <c r="AA2">
        <v>50.441000000000003</v>
      </c>
      <c r="AB2">
        <v>50.426000000000002</v>
      </c>
      <c r="AC2">
        <v>50.411000000000001</v>
      </c>
      <c r="AD2">
        <v>50.395000000000003</v>
      </c>
      <c r="AE2">
        <v>50.38</v>
      </c>
      <c r="AF2">
        <v>50.365000000000002</v>
      </c>
      <c r="AG2">
        <v>50.35</v>
      </c>
      <c r="AH2">
        <v>50.335000000000001</v>
      </c>
      <c r="AI2">
        <v>50.319000000000003</v>
      </c>
      <c r="AJ2">
        <v>50.304000000000002</v>
      </c>
      <c r="AK2">
        <v>49.997999999999998</v>
      </c>
      <c r="AL2">
        <v>49.588000000000001</v>
      </c>
      <c r="AM2">
        <v>49.177</v>
      </c>
      <c r="AN2">
        <v>48.767000000000003</v>
      </c>
      <c r="AO2">
        <v>48.356000000000002</v>
      </c>
      <c r="AP2">
        <v>47.945999999999998</v>
      </c>
      <c r="AQ2">
        <v>47.536000000000001</v>
      </c>
      <c r="AR2">
        <v>47.127000000000002</v>
      </c>
      <c r="AS2">
        <v>46.716999999999999</v>
      </c>
      <c r="AT2">
        <v>46.338999999999999</v>
      </c>
      <c r="AU2">
        <v>45.972000000000001</v>
      </c>
      <c r="AV2">
        <v>45.606000000000002</v>
      </c>
      <c r="AW2">
        <v>45.24</v>
      </c>
      <c r="AX2">
        <v>44.875</v>
      </c>
      <c r="AY2">
        <v>44.511000000000003</v>
      </c>
      <c r="AZ2">
        <v>44.146999999999998</v>
      </c>
      <c r="BA2">
        <v>43.783000000000001</v>
      </c>
      <c r="BB2">
        <v>43.420999999999999</v>
      </c>
      <c r="BC2">
        <v>43.058999999999997</v>
      </c>
      <c r="BD2">
        <v>42.698</v>
      </c>
      <c r="BE2">
        <v>42.363999999999997</v>
      </c>
      <c r="BF2">
        <v>42.058</v>
      </c>
      <c r="BG2">
        <v>41.779000000000003</v>
      </c>
      <c r="BH2">
        <v>41.527999999999999</v>
      </c>
      <c r="BI2">
        <v>41.304000000000002</v>
      </c>
    </row>
    <row r="3" spans="1:61" x14ac:dyDescent="0.55000000000000004">
      <c r="A3" t="s">
        <v>286</v>
      </c>
      <c r="B3" t="s">
        <v>287</v>
      </c>
      <c r="C3" t="s">
        <v>284</v>
      </c>
      <c r="D3" t="s">
        <v>285</v>
      </c>
      <c r="E3">
        <v>8.2210000000000001</v>
      </c>
      <c r="F3">
        <v>8.5079999999999991</v>
      </c>
      <c r="G3">
        <v>8.8049999999999997</v>
      </c>
      <c r="H3">
        <v>9.11</v>
      </c>
      <c r="I3">
        <v>9.4260000000000002</v>
      </c>
      <c r="J3">
        <v>9.75</v>
      </c>
      <c r="K3">
        <v>10.085000000000001</v>
      </c>
      <c r="L3">
        <v>10.43</v>
      </c>
      <c r="M3">
        <v>10.786</v>
      </c>
      <c r="N3">
        <v>11.151999999999999</v>
      </c>
      <c r="O3">
        <v>11.529</v>
      </c>
      <c r="P3">
        <v>11.917</v>
      </c>
      <c r="Q3">
        <v>12.316000000000001</v>
      </c>
      <c r="R3">
        <v>12.726000000000001</v>
      </c>
      <c r="S3">
        <v>13.148999999999999</v>
      </c>
      <c r="T3">
        <v>13.583</v>
      </c>
      <c r="U3">
        <v>14.029</v>
      </c>
      <c r="V3">
        <v>14.487</v>
      </c>
      <c r="W3">
        <v>14.958</v>
      </c>
      <c r="X3">
        <v>15.435</v>
      </c>
      <c r="Y3">
        <v>15.680999999999999</v>
      </c>
      <c r="Z3">
        <v>15.93</v>
      </c>
      <c r="AA3">
        <v>16.181999999999999</v>
      </c>
      <c r="AB3">
        <v>16.437000000000001</v>
      </c>
      <c r="AC3">
        <v>16.696000000000002</v>
      </c>
      <c r="AD3">
        <v>16.957999999999998</v>
      </c>
      <c r="AE3">
        <v>17.222999999999999</v>
      </c>
      <c r="AF3">
        <v>17.491</v>
      </c>
      <c r="AG3">
        <v>17.763000000000002</v>
      </c>
      <c r="AH3">
        <v>18.038</v>
      </c>
      <c r="AI3">
        <v>18.315999999999999</v>
      </c>
      <c r="AJ3">
        <v>18.597000000000001</v>
      </c>
      <c r="AK3">
        <v>18.882000000000001</v>
      </c>
      <c r="AL3">
        <v>19.170000000000002</v>
      </c>
      <c r="AM3">
        <v>19.462</v>
      </c>
      <c r="AN3">
        <v>19.757000000000001</v>
      </c>
      <c r="AO3">
        <v>20.055</v>
      </c>
      <c r="AP3">
        <v>20.356000000000002</v>
      </c>
      <c r="AQ3">
        <v>20.661000000000001</v>
      </c>
      <c r="AR3">
        <v>20.97</v>
      </c>
      <c r="AS3">
        <v>21.282</v>
      </c>
      <c r="AT3">
        <v>21.596</v>
      </c>
      <c r="AU3">
        <v>21.914999999999999</v>
      </c>
      <c r="AV3">
        <v>22.236999999999998</v>
      </c>
      <c r="AW3">
        <v>22.562000000000001</v>
      </c>
      <c r="AX3">
        <v>22.895</v>
      </c>
      <c r="AY3">
        <v>23.236999999999998</v>
      </c>
      <c r="AZ3">
        <v>23.587</v>
      </c>
      <c r="BA3">
        <v>23.946000000000002</v>
      </c>
      <c r="BB3">
        <v>24.312999999999999</v>
      </c>
      <c r="BC3">
        <v>24.689</v>
      </c>
      <c r="BD3">
        <v>25.074000000000002</v>
      </c>
      <c r="BE3">
        <v>25.468</v>
      </c>
      <c r="BF3">
        <v>25.870999999999999</v>
      </c>
      <c r="BG3">
        <v>26.282</v>
      </c>
      <c r="BH3">
        <v>26.702999999999999</v>
      </c>
      <c r="BI3">
        <v>27.132000000000001</v>
      </c>
    </row>
    <row r="4" spans="1:61" x14ac:dyDescent="0.55000000000000004">
      <c r="A4" t="s">
        <v>241</v>
      </c>
      <c r="B4" t="s">
        <v>109</v>
      </c>
      <c r="C4" t="s">
        <v>284</v>
      </c>
      <c r="D4" t="s">
        <v>285</v>
      </c>
      <c r="E4">
        <v>10.435</v>
      </c>
      <c r="F4">
        <v>10.798</v>
      </c>
      <c r="G4">
        <v>11.204000000000001</v>
      </c>
      <c r="H4">
        <v>11.624000000000001</v>
      </c>
      <c r="I4">
        <v>12.058</v>
      </c>
      <c r="J4">
        <v>12.504</v>
      </c>
      <c r="K4">
        <v>12.965</v>
      </c>
      <c r="L4">
        <v>13.441000000000001</v>
      </c>
      <c r="M4">
        <v>13.932</v>
      </c>
      <c r="N4">
        <v>14.436</v>
      </c>
      <c r="O4">
        <v>14.957000000000001</v>
      </c>
      <c r="P4">
        <v>15.433999999999999</v>
      </c>
      <c r="Q4">
        <v>15.875</v>
      </c>
      <c r="R4">
        <v>16.324000000000002</v>
      </c>
      <c r="S4">
        <v>16.785</v>
      </c>
      <c r="T4">
        <v>17.254999999999999</v>
      </c>
      <c r="U4">
        <v>17.736999999999998</v>
      </c>
      <c r="V4">
        <v>18.228000000000002</v>
      </c>
      <c r="W4">
        <v>18.73</v>
      </c>
      <c r="X4">
        <v>19.242000000000001</v>
      </c>
      <c r="Y4">
        <v>19.765999999999998</v>
      </c>
      <c r="Z4">
        <v>20.298999999999999</v>
      </c>
      <c r="AA4">
        <v>20.843</v>
      </c>
      <c r="AB4">
        <v>21.398</v>
      </c>
      <c r="AC4">
        <v>21.965</v>
      </c>
      <c r="AD4">
        <v>22.541</v>
      </c>
      <c r="AE4">
        <v>23.128</v>
      </c>
      <c r="AF4">
        <v>23.725000000000001</v>
      </c>
      <c r="AG4">
        <v>24.334</v>
      </c>
      <c r="AH4">
        <v>24.952000000000002</v>
      </c>
      <c r="AI4">
        <v>25.582000000000001</v>
      </c>
      <c r="AJ4">
        <v>26.221</v>
      </c>
      <c r="AK4">
        <v>26.872</v>
      </c>
      <c r="AL4">
        <v>27.53</v>
      </c>
      <c r="AM4">
        <v>28.2</v>
      </c>
      <c r="AN4">
        <v>28.88</v>
      </c>
      <c r="AO4">
        <v>29.57</v>
      </c>
      <c r="AP4">
        <v>30.268000000000001</v>
      </c>
      <c r="AQ4">
        <v>30.975000000000001</v>
      </c>
      <c r="AR4">
        <v>31.692</v>
      </c>
      <c r="AS4">
        <v>32.418999999999997</v>
      </c>
      <c r="AT4">
        <v>33.152000000000001</v>
      </c>
      <c r="AU4">
        <v>33.895000000000003</v>
      </c>
      <c r="AV4">
        <v>34.645000000000003</v>
      </c>
      <c r="AW4">
        <v>35.405000000000001</v>
      </c>
      <c r="AX4">
        <v>36.168999999999997</v>
      </c>
      <c r="AY4">
        <v>36.942</v>
      </c>
      <c r="AZ4">
        <v>37.722000000000001</v>
      </c>
      <c r="BA4">
        <v>38.509</v>
      </c>
      <c r="BB4">
        <v>39.298999999999999</v>
      </c>
      <c r="BC4">
        <v>40.097000000000001</v>
      </c>
      <c r="BD4">
        <v>40.9</v>
      </c>
      <c r="BE4">
        <v>41.698999999999998</v>
      </c>
      <c r="BF4">
        <v>42.49</v>
      </c>
      <c r="BG4">
        <v>43.274000000000001</v>
      </c>
      <c r="BH4">
        <v>44.05</v>
      </c>
      <c r="BI4">
        <v>44.819000000000003</v>
      </c>
    </row>
    <row r="5" spans="1:61" x14ac:dyDescent="0.55000000000000004">
      <c r="A5" t="s">
        <v>189</v>
      </c>
      <c r="B5" t="s">
        <v>51</v>
      </c>
      <c r="C5" t="s">
        <v>284</v>
      </c>
      <c r="D5" t="s">
        <v>285</v>
      </c>
      <c r="E5">
        <v>30.704999999999998</v>
      </c>
      <c r="F5">
        <v>30.943000000000001</v>
      </c>
      <c r="G5">
        <v>31.015000000000001</v>
      </c>
      <c r="H5">
        <v>31.085999999999999</v>
      </c>
      <c r="I5">
        <v>31.158000000000001</v>
      </c>
      <c r="J5">
        <v>31.23</v>
      </c>
      <c r="K5">
        <v>31.302</v>
      </c>
      <c r="L5">
        <v>31.373999999999999</v>
      </c>
      <c r="M5">
        <v>31.446000000000002</v>
      </c>
      <c r="N5">
        <v>31.547999999999998</v>
      </c>
      <c r="O5">
        <v>31.74</v>
      </c>
      <c r="P5">
        <v>31.933</v>
      </c>
      <c r="Q5">
        <v>32.127000000000002</v>
      </c>
      <c r="R5">
        <v>32.320999999999998</v>
      </c>
      <c r="S5">
        <v>32.515999999999998</v>
      </c>
      <c r="T5">
        <v>32.712000000000003</v>
      </c>
      <c r="U5">
        <v>32.908000000000001</v>
      </c>
      <c r="V5">
        <v>33.104999999999997</v>
      </c>
      <c r="W5">
        <v>33.302</v>
      </c>
      <c r="X5">
        <v>33.5</v>
      </c>
      <c r="Y5">
        <v>33.762</v>
      </c>
      <c r="Z5">
        <v>34.024000000000001</v>
      </c>
      <c r="AA5">
        <v>34.286999999999999</v>
      </c>
      <c r="AB5">
        <v>34.552</v>
      </c>
      <c r="AC5">
        <v>34.817</v>
      </c>
      <c r="AD5">
        <v>35.082999999999998</v>
      </c>
      <c r="AE5">
        <v>35.35</v>
      </c>
      <c r="AF5">
        <v>35.619</v>
      </c>
      <c r="AG5">
        <v>35.887999999999998</v>
      </c>
      <c r="AH5">
        <v>36.158000000000001</v>
      </c>
      <c r="AI5">
        <v>36.427999999999997</v>
      </c>
      <c r="AJ5">
        <v>36.700000000000003</v>
      </c>
      <c r="AK5">
        <v>37.249000000000002</v>
      </c>
      <c r="AL5">
        <v>37.798999999999999</v>
      </c>
      <c r="AM5">
        <v>38.353999999999999</v>
      </c>
      <c r="AN5">
        <v>38.911000000000001</v>
      </c>
      <c r="AO5">
        <v>39.472999999999999</v>
      </c>
      <c r="AP5">
        <v>40.034999999999997</v>
      </c>
      <c r="AQ5">
        <v>40.600999999999999</v>
      </c>
      <c r="AR5">
        <v>41.168999999999997</v>
      </c>
      <c r="AS5">
        <v>41.741</v>
      </c>
      <c r="AT5">
        <v>42.435000000000002</v>
      </c>
      <c r="AU5">
        <v>43.500999999999998</v>
      </c>
      <c r="AV5">
        <v>44.573</v>
      </c>
      <c r="AW5">
        <v>45.651000000000003</v>
      </c>
      <c r="AX5">
        <v>46.731000000000002</v>
      </c>
      <c r="AY5">
        <v>47.814999999999998</v>
      </c>
      <c r="AZ5">
        <v>48.902000000000001</v>
      </c>
      <c r="BA5">
        <v>49.991</v>
      </c>
      <c r="BB5">
        <v>51.076000000000001</v>
      </c>
      <c r="BC5">
        <v>52.162999999999997</v>
      </c>
      <c r="BD5">
        <v>53.247</v>
      </c>
      <c r="BE5">
        <v>54.33</v>
      </c>
      <c r="BF5">
        <v>55.383000000000003</v>
      </c>
      <c r="BG5">
        <v>56.408999999999999</v>
      </c>
      <c r="BH5">
        <v>57.406999999999996</v>
      </c>
      <c r="BI5">
        <v>58.375999999999998</v>
      </c>
    </row>
    <row r="6" spans="1:61" x14ac:dyDescent="0.55000000000000004">
      <c r="A6" t="s">
        <v>290</v>
      </c>
      <c r="B6" t="s">
        <v>291</v>
      </c>
      <c r="C6" t="s">
        <v>284</v>
      </c>
      <c r="D6" t="s">
        <v>285</v>
      </c>
      <c r="E6">
        <v>58.45</v>
      </c>
      <c r="F6">
        <v>60.982999999999997</v>
      </c>
      <c r="G6">
        <v>63.462000000000003</v>
      </c>
      <c r="H6">
        <v>65.872</v>
      </c>
      <c r="I6">
        <v>68.204999999999998</v>
      </c>
      <c r="J6">
        <v>70.444999999999993</v>
      </c>
      <c r="K6">
        <v>72.593000000000004</v>
      </c>
      <c r="L6">
        <v>74.641000000000005</v>
      </c>
      <c r="M6">
        <v>76.587999999999994</v>
      </c>
      <c r="N6">
        <v>78.424000000000007</v>
      </c>
      <c r="O6">
        <v>80.155000000000001</v>
      </c>
      <c r="P6">
        <v>81.78</v>
      </c>
      <c r="Q6">
        <v>83.301000000000002</v>
      </c>
      <c r="R6">
        <v>84.715999999999994</v>
      </c>
      <c r="S6">
        <v>86.031999999999996</v>
      </c>
      <c r="T6">
        <v>87.251999999999995</v>
      </c>
      <c r="U6">
        <v>88.382000000000005</v>
      </c>
      <c r="V6">
        <v>89.42</v>
      </c>
      <c r="W6">
        <v>90.378</v>
      </c>
      <c r="X6">
        <v>91.257000000000005</v>
      </c>
      <c r="Y6">
        <v>92.063999999999993</v>
      </c>
      <c r="Z6">
        <v>92.8</v>
      </c>
      <c r="AA6">
        <v>93.474000000000004</v>
      </c>
      <c r="AB6">
        <v>94.088999999999999</v>
      </c>
      <c r="AC6">
        <v>94.649000000000001</v>
      </c>
      <c r="AD6">
        <v>95.159000000000006</v>
      </c>
      <c r="AE6">
        <v>95.325000000000003</v>
      </c>
      <c r="AF6">
        <v>95.177999999999997</v>
      </c>
      <c r="AG6">
        <v>95.027000000000001</v>
      </c>
      <c r="AH6">
        <v>94.872</v>
      </c>
      <c r="AI6">
        <v>94.712000000000003</v>
      </c>
      <c r="AJ6">
        <v>94.53</v>
      </c>
      <c r="AK6">
        <v>94.323999999999998</v>
      </c>
      <c r="AL6">
        <v>94.111000000000004</v>
      </c>
      <c r="AM6">
        <v>93.89</v>
      </c>
      <c r="AN6">
        <v>93.661000000000001</v>
      </c>
      <c r="AO6">
        <v>93.424999999999997</v>
      </c>
      <c r="AP6">
        <v>93.18</v>
      </c>
      <c r="AQ6">
        <v>92.927000000000007</v>
      </c>
      <c r="AR6">
        <v>92.665999999999997</v>
      </c>
      <c r="AS6">
        <v>92.394999999999996</v>
      </c>
      <c r="AT6">
        <v>92.055999999999997</v>
      </c>
      <c r="AU6">
        <v>91.641000000000005</v>
      </c>
      <c r="AV6">
        <v>91.206999999999994</v>
      </c>
      <c r="AW6">
        <v>90.751000000000005</v>
      </c>
      <c r="AX6">
        <v>90.295000000000002</v>
      </c>
      <c r="AY6">
        <v>89.837999999999994</v>
      </c>
      <c r="AZ6">
        <v>89.363</v>
      </c>
      <c r="BA6">
        <v>88.867000000000004</v>
      </c>
      <c r="BB6">
        <v>88.352000000000004</v>
      </c>
      <c r="BC6">
        <v>87.816999999999993</v>
      </c>
      <c r="BD6">
        <v>87.26</v>
      </c>
      <c r="BE6">
        <v>86.707999999999998</v>
      </c>
      <c r="BF6">
        <v>86.165000000000006</v>
      </c>
      <c r="BG6">
        <v>85.632999999999996</v>
      </c>
      <c r="BH6">
        <v>85.114999999999995</v>
      </c>
      <c r="BI6">
        <v>84.611999999999995</v>
      </c>
    </row>
    <row r="7" spans="1:61" x14ac:dyDescent="0.55000000000000004">
      <c r="A7" t="s">
        <v>463</v>
      </c>
      <c r="B7" t="s">
        <v>464</v>
      </c>
      <c r="C7" t="s">
        <v>284</v>
      </c>
      <c r="D7" t="s">
        <v>285</v>
      </c>
      <c r="E7">
        <v>31.291974051056201</v>
      </c>
      <c r="F7">
        <v>32.034420453548201</v>
      </c>
      <c r="G7">
        <v>32.780179598361997</v>
      </c>
      <c r="H7">
        <v>33.5490403220955</v>
      </c>
      <c r="I7">
        <v>34.347035945588203</v>
      </c>
      <c r="J7">
        <v>35.186569571244</v>
      </c>
      <c r="K7">
        <v>35.983530117409501</v>
      </c>
      <c r="L7">
        <v>36.669024477831996</v>
      </c>
      <c r="M7">
        <v>37.3661835799249</v>
      </c>
      <c r="N7">
        <v>38.073227488730097</v>
      </c>
      <c r="O7">
        <v>38.793292415387803</v>
      </c>
      <c r="P7">
        <v>39.500539394993901</v>
      </c>
      <c r="Q7">
        <v>40.230596843846399</v>
      </c>
      <c r="R7">
        <v>40.950602121866297</v>
      </c>
      <c r="S7">
        <v>41.5967168035532</v>
      </c>
      <c r="T7">
        <v>42.199877900445102</v>
      </c>
      <c r="U7">
        <v>42.765332334643297</v>
      </c>
      <c r="V7">
        <v>43.281360890174099</v>
      </c>
      <c r="W7">
        <v>43.783288402474497</v>
      </c>
      <c r="X7">
        <v>44.285307261204203</v>
      </c>
      <c r="Y7">
        <v>44.8165881559054</v>
      </c>
      <c r="Z7">
        <v>45.371621650457698</v>
      </c>
      <c r="AA7">
        <v>45.9347030259785</v>
      </c>
      <c r="AB7">
        <v>46.530070328303303</v>
      </c>
      <c r="AC7">
        <v>47.166507455079</v>
      </c>
      <c r="AD7">
        <v>47.7773809057542</v>
      </c>
      <c r="AE7">
        <v>48.378722859128999</v>
      </c>
      <c r="AF7">
        <v>48.912101497800698</v>
      </c>
      <c r="AG7">
        <v>49.365889086948201</v>
      </c>
      <c r="AH7">
        <v>49.7714750665262</v>
      </c>
      <c r="AI7">
        <v>50.318011215805299</v>
      </c>
      <c r="AJ7">
        <v>50.700399635804501</v>
      </c>
      <c r="AK7">
        <v>50.690751983940402</v>
      </c>
      <c r="AL7">
        <v>51.056218322298598</v>
      </c>
      <c r="AM7">
        <v>51.311005973045198</v>
      </c>
      <c r="AN7">
        <v>51.800169960765103</v>
      </c>
      <c r="AO7">
        <v>51.977080619440599</v>
      </c>
      <c r="AP7">
        <v>52.192979279052999</v>
      </c>
      <c r="AQ7">
        <v>52.442746095950397</v>
      </c>
      <c r="AR7">
        <v>52.703914023102897</v>
      </c>
      <c r="AS7">
        <v>52.968477772613198</v>
      </c>
      <c r="AT7">
        <v>53.232976667639598</v>
      </c>
      <c r="AU7">
        <v>53.500730760260303</v>
      </c>
      <c r="AV7">
        <v>53.7774359054794</v>
      </c>
      <c r="AW7">
        <v>54.072961843215197</v>
      </c>
      <c r="AX7">
        <v>54.401688091831701</v>
      </c>
      <c r="AY7">
        <v>54.755818576088501</v>
      </c>
      <c r="AZ7">
        <v>55.116704604883502</v>
      </c>
      <c r="BA7">
        <v>55.481117860928599</v>
      </c>
      <c r="BB7">
        <v>55.843231111721501</v>
      </c>
      <c r="BC7">
        <v>56.195469917820397</v>
      </c>
      <c r="BD7">
        <v>56.536511936725702</v>
      </c>
      <c r="BE7">
        <v>56.8713506931064</v>
      </c>
      <c r="BF7">
        <v>57.196269009648503</v>
      </c>
      <c r="BG7">
        <v>57.508739634012898</v>
      </c>
      <c r="BH7">
        <v>57.808210214796198</v>
      </c>
      <c r="BI7">
        <v>58.093928551059697</v>
      </c>
    </row>
    <row r="8" spans="1:61" x14ac:dyDescent="0.55000000000000004">
      <c r="A8" t="s">
        <v>235</v>
      </c>
      <c r="B8" t="s">
        <v>102</v>
      </c>
      <c r="C8" t="s">
        <v>284</v>
      </c>
      <c r="D8" t="s">
        <v>285</v>
      </c>
      <c r="E8">
        <v>73.5</v>
      </c>
      <c r="F8">
        <v>74.382999999999996</v>
      </c>
      <c r="G8">
        <v>75.248000000000005</v>
      </c>
      <c r="H8">
        <v>76.093000000000004</v>
      </c>
      <c r="I8">
        <v>76.918999999999997</v>
      </c>
      <c r="J8">
        <v>77.722999999999999</v>
      </c>
      <c r="K8">
        <v>78.507999999999996</v>
      </c>
      <c r="L8">
        <v>79.272000000000006</v>
      </c>
      <c r="M8">
        <v>79.8</v>
      </c>
      <c r="N8">
        <v>79.8</v>
      </c>
      <c r="O8">
        <v>79.8</v>
      </c>
      <c r="P8">
        <v>79.8</v>
      </c>
      <c r="Q8">
        <v>79.8</v>
      </c>
      <c r="R8">
        <v>79.8</v>
      </c>
      <c r="S8">
        <v>79.8</v>
      </c>
      <c r="T8">
        <v>79.8</v>
      </c>
      <c r="U8">
        <v>79.903000000000006</v>
      </c>
      <c r="V8">
        <v>80.105999999999995</v>
      </c>
      <c r="W8">
        <v>80.308999999999997</v>
      </c>
      <c r="X8">
        <v>80.510000000000005</v>
      </c>
      <c r="Y8">
        <v>80.709999999999994</v>
      </c>
      <c r="Z8">
        <v>80.683000000000007</v>
      </c>
      <c r="AA8">
        <v>80.465999999999994</v>
      </c>
      <c r="AB8">
        <v>80.247</v>
      </c>
      <c r="AC8">
        <v>80.025999999999996</v>
      </c>
      <c r="AD8">
        <v>79.804000000000002</v>
      </c>
      <c r="AE8">
        <v>79.623999999999995</v>
      </c>
      <c r="AF8">
        <v>79.481999999999999</v>
      </c>
      <c r="AG8">
        <v>79.338999999999999</v>
      </c>
      <c r="AH8">
        <v>79.195999999999998</v>
      </c>
      <c r="AI8">
        <v>79.051000000000002</v>
      </c>
      <c r="AJ8">
        <v>78.906000000000006</v>
      </c>
      <c r="AK8">
        <v>78.760000000000005</v>
      </c>
      <c r="AL8">
        <v>78.614000000000004</v>
      </c>
      <c r="AM8">
        <v>78.466999999999999</v>
      </c>
      <c r="AN8">
        <v>78.319000000000003</v>
      </c>
      <c r="AO8">
        <v>78.492999999999995</v>
      </c>
      <c r="AP8">
        <v>78.938000000000002</v>
      </c>
      <c r="AQ8">
        <v>79.378</v>
      </c>
      <c r="AR8">
        <v>79.81</v>
      </c>
      <c r="AS8">
        <v>80.236000000000004</v>
      </c>
      <c r="AT8">
        <v>80.655000000000001</v>
      </c>
      <c r="AU8">
        <v>81.066999999999993</v>
      </c>
      <c r="AV8">
        <v>81.471999999999994</v>
      </c>
      <c r="AW8">
        <v>81.870999999999995</v>
      </c>
      <c r="AX8">
        <v>82.262</v>
      </c>
      <c r="AY8">
        <v>82.647999999999996</v>
      </c>
      <c r="AZ8">
        <v>83.019000000000005</v>
      </c>
      <c r="BA8">
        <v>83.376999999999995</v>
      </c>
      <c r="BB8">
        <v>83.722999999999999</v>
      </c>
      <c r="BC8">
        <v>84.055000000000007</v>
      </c>
      <c r="BD8">
        <v>84.375</v>
      </c>
      <c r="BE8">
        <v>84.683999999999997</v>
      </c>
      <c r="BF8">
        <v>84.980999999999995</v>
      </c>
      <c r="BG8">
        <v>85.266000000000005</v>
      </c>
      <c r="BH8">
        <v>85.540999999999997</v>
      </c>
      <c r="BI8">
        <v>85.804000000000002</v>
      </c>
    </row>
    <row r="9" spans="1:61" x14ac:dyDescent="0.55000000000000004">
      <c r="A9" t="s">
        <v>191</v>
      </c>
      <c r="B9" t="s">
        <v>53</v>
      </c>
      <c r="C9" t="s">
        <v>284</v>
      </c>
      <c r="D9" t="s">
        <v>285</v>
      </c>
      <c r="E9">
        <v>73.611000000000004</v>
      </c>
      <c r="F9">
        <v>74.216999999999999</v>
      </c>
      <c r="G9">
        <v>74.766999999999996</v>
      </c>
      <c r="H9">
        <v>75.308999999999997</v>
      </c>
      <c r="I9">
        <v>75.843999999999994</v>
      </c>
      <c r="J9">
        <v>76.369</v>
      </c>
      <c r="K9">
        <v>76.888000000000005</v>
      </c>
      <c r="L9">
        <v>77.397999999999996</v>
      </c>
      <c r="M9">
        <v>77.900999999999996</v>
      </c>
      <c r="N9">
        <v>78.394000000000005</v>
      </c>
      <c r="O9">
        <v>78.88</v>
      </c>
      <c r="P9">
        <v>79.320999999999998</v>
      </c>
      <c r="Q9">
        <v>79.742999999999995</v>
      </c>
      <c r="R9">
        <v>80.158000000000001</v>
      </c>
      <c r="S9">
        <v>80.566999999999993</v>
      </c>
      <c r="T9">
        <v>80.968999999999994</v>
      </c>
      <c r="U9">
        <v>81.366</v>
      </c>
      <c r="V9">
        <v>81.754999999999995</v>
      </c>
      <c r="W9">
        <v>82.138999999999996</v>
      </c>
      <c r="X9">
        <v>82.516000000000005</v>
      </c>
      <c r="Y9">
        <v>82.887</v>
      </c>
      <c r="Z9">
        <v>83.313000000000002</v>
      </c>
      <c r="AA9">
        <v>83.759</v>
      </c>
      <c r="AB9">
        <v>84.194000000000003</v>
      </c>
      <c r="AC9">
        <v>84.620999999999995</v>
      </c>
      <c r="AD9">
        <v>85.037999999999997</v>
      </c>
      <c r="AE9">
        <v>85.444999999999993</v>
      </c>
      <c r="AF9">
        <v>85.843000000000004</v>
      </c>
      <c r="AG9">
        <v>86.233000000000004</v>
      </c>
      <c r="AH9">
        <v>86.613</v>
      </c>
      <c r="AI9">
        <v>86.983999999999995</v>
      </c>
      <c r="AJ9">
        <v>87.328000000000003</v>
      </c>
      <c r="AK9">
        <v>87.542000000000002</v>
      </c>
      <c r="AL9">
        <v>87.751999999999995</v>
      </c>
      <c r="AM9">
        <v>87.96</v>
      </c>
      <c r="AN9">
        <v>88.164000000000001</v>
      </c>
      <c r="AO9">
        <v>88.366</v>
      </c>
      <c r="AP9">
        <v>88.563999999999993</v>
      </c>
      <c r="AQ9">
        <v>88.759</v>
      </c>
      <c r="AR9">
        <v>88.951999999999998</v>
      </c>
      <c r="AS9">
        <v>89.141999999999996</v>
      </c>
      <c r="AT9">
        <v>89.328999999999994</v>
      </c>
      <c r="AU9">
        <v>89.519000000000005</v>
      </c>
      <c r="AV9">
        <v>89.71</v>
      </c>
      <c r="AW9">
        <v>89.899000000000001</v>
      </c>
      <c r="AX9">
        <v>90.084000000000003</v>
      </c>
      <c r="AY9">
        <v>90.266000000000005</v>
      </c>
      <c r="AZ9">
        <v>90.444999999999993</v>
      </c>
      <c r="BA9">
        <v>90.622</v>
      </c>
      <c r="BB9">
        <v>90.795000000000002</v>
      </c>
      <c r="BC9">
        <v>90.965999999999994</v>
      </c>
      <c r="BD9">
        <v>91.132999999999996</v>
      </c>
      <c r="BE9">
        <v>91.295000000000002</v>
      </c>
      <c r="BF9">
        <v>91.451999999999998</v>
      </c>
      <c r="BG9">
        <v>91.603999999999999</v>
      </c>
      <c r="BH9">
        <v>91.751000000000005</v>
      </c>
      <c r="BI9">
        <v>91.893000000000001</v>
      </c>
    </row>
    <row r="10" spans="1:61" x14ac:dyDescent="0.55000000000000004">
      <c r="A10" t="s">
        <v>192</v>
      </c>
      <c r="B10" t="s">
        <v>54</v>
      </c>
      <c r="C10" t="s">
        <v>284</v>
      </c>
      <c r="D10" t="s">
        <v>285</v>
      </c>
      <c r="E10">
        <v>51.274999999999999</v>
      </c>
      <c r="F10">
        <v>52.146999999999998</v>
      </c>
      <c r="G10">
        <v>53.018999999999998</v>
      </c>
      <c r="H10">
        <v>53.889000000000003</v>
      </c>
      <c r="I10">
        <v>54.758000000000003</v>
      </c>
      <c r="J10">
        <v>55.622</v>
      </c>
      <c r="K10">
        <v>56.482999999999997</v>
      </c>
      <c r="L10">
        <v>57.341000000000001</v>
      </c>
      <c r="M10">
        <v>58.195</v>
      </c>
      <c r="N10">
        <v>59.042000000000002</v>
      </c>
      <c r="O10">
        <v>59.863999999999997</v>
      </c>
      <c r="P10">
        <v>60.656999999999996</v>
      </c>
      <c r="Q10">
        <v>61.445</v>
      </c>
      <c r="R10">
        <v>62.225000000000001</v>
      </c>
      <c r="S10">
        <v>63</v>
      </c>
      <c r="T10">
        <v>63.610999999999997</v>
      </c>
      <c r="U10">
        <v>64.218999999999994</v>
      </c>
      <c r="V10">
        <v>64.820999999999998</v>
      </c>
      <c r="W10">
        <v>65.418999999999997</v>
      </c>
      <c r="X10">
        <v>65.838999999999999</v>
      </c>
      <c r="Y10">
        <v>66.05</v>
      </c>
      <c r="Z10">
        <v>66.259</v>
      </c>
      <c r="AA10">
        <v>66.466999999999999</v>
      </c>
      <c r="AB10">
        <v>66.674999999999997</v>
      </c>
      <c r="AC10">
        <v>66.882999999999996</v>
      </c>
      <c r="AD10">
        <v>67.09</v>
      </c>
      <c r="AE10">
        <v>67.296000000000006</v>
      </c>
      <c r="AF10">
        <v>67.501000000000005</v>
      </c>
      <c r="AG10">
        <v>67.706000000000003</v>
      </c>
      <c r="AH10">
        <v>67.69</v>
      </c>
      <c r="AI10">
        <v>67.421000000000006</v>
      </c>
      <c r="AJ10">
        <v>67.150000000000006</v>
      </c>
      <c r="AK10">
        <v>66.878</v>
      </c>
      <c r="AL10">
        <v>66.605999999999995</v>
      </c>
      <c r="AM10">
        <v>66.331999999999994</v>
      </c>
      <c r="AN10">
        <v>66.057000000000002</v>
      </c>
      <c r="AO10">
        <v>65.781000000000006</v>
      </c>
      <c r="AP10">
        <v>65.504000000000005</v>
      </c>
      <c r="AQ10">
        <v>65.225999999999999</v>
      </c>
      <c r="AR10">
        <v>64.947000000000003</v>
      </c>
      <c r="AS10">
        <v>64.665999999999997</v>
      </c>
      <c r="AT10">
        <v>64.385000000000005</v>
      </c>
      <c r="AU10">
        <v>64.283000000000001</v>
      </c>
      <c r="AV10">
        <v>64.25</v>
      </c>
      <c r="AW10">
        <v>64.216999999999999</v>
      </c>
      <c r="AX10">
        <v>64.183999999999997</v>
      </c>
      <c r="AY10">
        <v>64.150000000000006</v>
      </c>
      <c r="AZ10">
        <v>64.117000000000004</v>
      </c>
      <c r="BA10">
        <v>63.997</v>
      </c>
      <c r="BB10">
        <v>63.789000000000001</v>
      </c>
      <c r="BC10">
        <v>63.58</v>
      </c>
      <c r="BD10">
        <v>63.371000000000002</v>
      </c>
      <c r="BE10">
        <v>63.161000000000001</v>
      </c>
      <c r="BF10">
        <v>62.975000000000001</v>
      </c>
      <c r="BG10">
        <v>62.811999999999998</v>
      </c>
      <c r="BH10">
        <v>62.673000000000002</v>
      </c>
      <c r="BI10">
        <v>62.558</v>
      </c>
    </row>
    <row r="11" spans="1:61" x14ac:dyDescent="0.55000000000000004">
      <c r="A11" t="s">
        <v>288</v>
      </c>
      <c r="B11" t="s">
        <v>289</v>
      </c>
      <c r="C11" t="s">
        <v>284</v>
      </c>
      <c r="D11" t="s">
        <v>285</v>
      </c>
      <c r="E11">
        <v>66.210999999999999</v>
      </c>
      <c r="F11">
        <v>66.641000000000005</v>
      </c>
      <c r="G11">
        <v>67.067999999999998</v>
      </c>
      <c r="H11">
        <v>67.492999999999995</v>
      </c>
      <c r="I11">
        <v>67.915999999999997</v>
      </c>
      <c r="J11">
        <v>68.334000000000003</v>
      </c>
      <c r="K11">
        <v>68.75</v>
      </c>
      <c r="L11">
        <v>69.162999999999997</v>
      </c>
      <c r="M11">
        <v>69.573999999999998</v>
      </c>
      <c r="N11">
        <v>69.98</v>
      </c>
      <c r="O11">
        <v>70.384</v>
      </c>
      <c r="P11">
        <v>70.784000000000006</v>
      </c>
      <c r="Q11">
        <v>71.182000000000002</v>
      </c>
      <c r="R11">
        <v>71.575999999999993</v>
      </c>
      <c r="S11">
        <v>71.966999999999999</v>
      </c>
      <c r="T11">
        <v>72.353999999999999</v>
      </c>
      <c r="U11">
        <v>72.739000000000004</v>
      </c>
      <c r="V11">
        <v>73.12</v>
      </c>
      <c r="W11">
        <v>73.497</v>
      </c>
      <c r="X11">
        <v>73.870999999999995</v>
      </c>
      <c r="Y11">
        <v>74.33</v>
      </c>
      <c r="Z11">
        <v>75.043000000000006</v>
      </c>
      <c r="AA11">
        <v>75.742999999999995</v>
      </c>
      <c r="AB11">
        <v>76.429000000000002</v>
      </c>
      <c r="AC11">
        <v>77.102999999999994</v>
      </c>
      <c r="AD11">
        <v>77.762</v>
      </c>
      <c r="AE11">
        <v>78.408000000000001</v>
      </c>
      <c r="AF11">
        <v>79.040000000000006</v>
      </c>
      <c r="AG11">
        <v>79.659000000000006</v>
      </c>
      <c r="AH11">
        <v>80.263000000000005</v>
      </c>
      <c r="AI11">
        <v>80.947999999999993</v>
      </c>
      <c r="AJ11">
        <v>81.885999999999996</v>
      </c>
      <c r="AK11">
        <v>82.789000000000001</v>
      </c>
      <c r="AL11">
        <v>83.653999999999996</v>
      </c>
      <c r="AM11">
        <v>84.484999999999999</v>
      </c>
      <c r="AN11">
        <v>85.28</v>
      </c>
      <c r="AO11">
        <v>86.043000000000006</v>
      </c>
      <c r="AP11">
        <v>86.771000000000001</v>
      </c>
      <c r="AQ11">
        <v>87.466999999999999</v>
      </c>
      <c r="AR11">
        <v>88.131</v>
      </c>
      <c r="AS11">
        <v>88.587000000000003</v>
      </c>
      <c r="AT11">
        <v>88.491</v>
      </c>
      <c r="AU11">
        <v>88.394000000000005</v>
      </c>
      <c r="AV11">
        <v>88.296999999999997</v>
      </c>
      <c r="AW11">
        <v>88.197999999999993</v>
      </c>
      <c r="AX11">
        <v>88.1</v>
      </c>
      <c r="AY11">
        <v>88</v>
      </c>
      <c r="AZ11">
        <v>87.9</v>
      </c>
      <c r="BA11">
        <v>87.799000000000007</v>
      </c>
      <c r="BB11">
        <v>87.697000000000003</v>
      </c>
      <c r="BC11">
        <v>87.593999999999994</v>
      </c>
      <c r="BD11">
        <v>87.5</v>
      </c>
      <c r="BE11">
        <v>87.412999999999997</v>
      </c>
      <c r="BF11">
        <v>87.334000000000003</v>
      </c>
      <c r="BG11">
        <v>87.263999999999996</v>
      </c>
      <c r="BH11">
        <v>87.201999999999998</v>
      </c>
      <c r="BI11">
        <v>87.147999999999996</v>
      </c>
    </row>
    <row r="12" spans="1:61" x14ac:dyDescent="0.55000000000000004">
      <c r="A12" t="s">
        <v>292</v>
      </c>
      <c r="B12" t="s">
        <v>293</v>
      </c>
      <c r="C12" t="s">
        <v>284</v>
      </c>
      <c r="D12" t="s">
        <v>285</v>
      </c>
      <c r="E12">
        <v>39.655999999999999</v>
      </c>
      <c r="F12">
        <v>39.04</v>
      </c>
      <c r="G12">
        <v>38.427</v>
      </c>
      <c r="H12">
        <v>37.817</v>
      </c>
      <c r="I12">
        <v>37.210999999999999</v>
      </c>
      <c r="J12">
        <v>36.61</v>
      </c>
      <c r="K12">
        <v>36.012</v>
      </c>
      <c r="L12">
        <v>35.417999999999999</v>
      </c>
      <c r="M12">
        <v>34.829000000000001</v>
      </c>
      <c r="N12">
        <v>34.244999999999997</v>
      </c>
      <c r="O12">
        <v>33.819000000000003</v>
      </c>
      <c r="P12">
        <v>33.898000000000003</v>
      </c>
      <c r="Q12">
        <v>33.978000000000002</v>
      </c>
      <c r="R12">
        <v>34.057000000000002</v>
      </c>
      <c r="S12">
        <v>34.137</v>
      </c>
      <c r="T12">
        <v>34.216999999999999</v>
      </c>
      <c r="U12">
        <v>34.296999999999997</v>
      </c>
      <c r="V12">
        <v>34.377000000000002</v>
      </c>
      <c r="W12">
        <v>34.457000000000001</v>
      </c>
      <c r="X12">
        <v>34.537999999999997</v>
      </c>
      <c r="Y12">
        <v>34.618000000000002</v>
      </c>
      <c r="Z12">
        <v>34.698</v>
      </c>
      <c r="AA12">
        <v>34.779000000000003</v>
      </c>
      <c r="AB12">
        <v>34.86</v>
      </c>
      <c r="AC12">
        <v>34.94</v>
      </c>
      <c r="AD12">
        <v>35.021000000000001</v>
      </c>
      <c r="AE12">
        <v>35.101999999999997</v>
      </c>
      <c r="AF12">
        <v>35.183</v>
      </c>
      <c r="AG12">
        <v>35.264000000000003</v>
      </c>
      <c r="AH12">
        <v>35.344999999999999</v>
      </c>
      <c r="AI12">
        <v>35.426000000000002</v>
      </c>
      <c r="AJ12">
        <v>35.465000000000003</v>
      </c>
      <c r="AK12">
        <v>35.085000000000001</v>
      </c>
      <c r="AL12">
        <v>34.709000000000003</v>
      </c>
      <c r="AM12">
        <v>34.334000000000003</v>
      </c>
      <c r="AN12">
        <v>33.960999999999999</v>
      </c>
      <c r="AO12">
        <v>33.590000000000003</v>
      </c>
      <c r="AP12">
        <v>33.220999999999997</v>
      </c>
      <c r="AQ12">
        <v>32.854999999999997</v>
      </c>
      <c r="AR12">
        <v>32.49</v>
      </c>
      <c r="AS12">
        <v>32.127000000000002</v>
      </c>
      <c r="AT12">
        <v>31.74</v>
      </c>
      <c r="AU12">
        <v>31.099</v>
      </c>
      <c r="AV12">
        <v>30.465</v>
      </c>
      <c r="AW12">
        <v>29.837</v>
      </c>
      <c r="AX12">
        <v>29.219000000000001</v>
      </c>
      <c r="AY12">
        <v>28.606999999999999</v>
      </c>
      <c r="AZ12">
        <v>28.003</v>
      </c>
      <c r="BA12">
        <v>27.405999999999999</v>
      </c>
      <c r="BB12">
        <v>26.818999999999999</v>
      </c>
      <c r="BC12">
        <v>26.239000000000001</v>
      </c>
      <c r="BD12">
        <v>25.667000000000002</v>
      </c>
      <c r="BE12">
        <v>25.135000000000002</v>
      </c>
      <c r="BF12">
        <v>24.643000000000001</v>
      </c>
      <c r="BG12">
        <v>24.19</v>
      </c>
      <c r="BH12">
        <v>23.773</v>
      </c>
      <c r="BI12">
        <v>23.393000000000001</v>
      </c>
    </row>
    <row r="13" spans="1:61" x14ac:dyDescent="0.55000000000000004">
      <c r="A13" t="s">
        <v>160</v>
      </c>
      <c r="B13" t="s">
        <v>7</v>
      </c>
      <c r="C13" t="s">
        <v>284</v>
      </c>
      <c r="D13" t="s">
        <v>285</v>
      </c>
      <c r="E13">
        <v>81.528999999999996</v>
      </c>
      <c r="F13">
        <v>81.941000000000003</v>
      </c>
      <c r="G13">
        <v>82.337000000000003</v>
      </c>
      <c r="H13">
        <v>82.727000000000004</v>
      </c>
      <c r="I13">
        <v>83.11</v>
      </c>
      <c r="J13">
        <v>83.484999999999999</v>
      </c>
      <c r="K13">
        <v>83.855000000000004</v>
      </c>
      <c r="L13">
        <v>84.216999999999999</v>
      </c>
      <c r="M13">
        <v>84.572999999999993</v>
      </c>
      <c r="N13">
        <v>84.921999999999997</v>
      </c>
      <c r="O13">
        <v>85.265000000000001</v>
      </c>
      <c r="P13">
        <v>85.6</v>
      </c>
      <c r="Q13">
        <v>85.680999999999997</v>
      </c>
      <c r="R13">
        <v>85.760999999999996</v>
      </c>
      <c r="S13">
        <v>85.840999999999994</v>
      </c>
      <c r="T13">
        <v>85.921000000000006</v>
      </c>
      <c r="U13">
        <v>86</v>
      </c>
      <c r="V13">
        <v>85.94</v>
      </c>
      <c r="W13">
        <v>85.881</v>
      </c>
      <c r="X13">
        <v>85.820999999999998</v>
      </c>
      <c r="Y13">
        <v>85.76</v>
      </c>
      <c r="Z13">
        <v>85.7</v>
      </c>
      <c r="AA13">
        <v>85.64</v>
      </c>
      <c r="AB13">
        <v>85.58</v>
      </c>
      <c r="AC13">
        <v>85.52</v>
      </c>
      <c r="AD13">
        <v>85.46</v>
      </c>
      <c r="AE13">
        <v>85.4</v>
      </c>
      <c r="AF13">
        <v>85.4</v>
      </c>
      <c r="AG13">
        <v>85.4</v>
      </c>
      <c r="AH13">
        <v>85.4</v>
      </c>
      <c r="AI13">
        <v>85.4</v>
      </c>
      <c r="AJ13">
        <v>85.4</v>
      </c>
      <c r="AK13">
        <v>85.566000000000003</v>
      </c>
      <c r="AL13">
        <v>85.748000000000005</v>
      </c>
      <c r="AM13">
        <v>85.927999999999997</v>
      </c>
      <c r="AN13">
        <v>86.105999999999995</v>
      </c>
      <c r="AO13">
        <v>86.283000000000001</v>
      </c>
      <c r="AP13">
        <v>86.504000000000005</v>
      </c>
      <c r="AQ13">
        <v>86.727000000000004</v>
      </c>
      <c r="AR13">
        <v>86.947000000000003</v>
      </c>
      <c r="AS13">
        <v>87.165000000000006</v>
      </c>
      <c r="AT13">
        <v>87.378</v>
      </c>
      <c r="AU13">
        <v>87.540999999999997</v>
      </c>
      <c r="AV13">
        <v>87.694999999999993</v>
      </c>
      <c r="AW13">
        <v>87.849000000000004</v>
      </c>
      <c r="AX13">
        <v>88</v>
      </c>
      <c r="AY13">
        <v>88.15</v>
      </c>
      <c r="AZ13">
        <v>88.298000000000002</v>
      </c>
      <c r="BA13">
        <v>88.444999999999993</v>
      </c>
      <c r="BB13">
        <v>88.59</v>
      </c>
      <c r="BC13">
        <v>88.733000000000004</v>
      </c>
      <c r="BD13">
        <v>88.875</v>
      </c>
      <c r="BE13">
        <v>89.015000000000001</v>
      </c>
      <c r="BF13">
        <v>89.153000000000006</v>
      </c>
      <c r="BG13">
        <v>89.289000000000001</v>
      </c>
      <c r="BH13">
        <v>89.423000000000002</v>
      </c>
      <c r="BI13">
        <v>89.554000000000002</v>
      </c>
    </row>
    <row r="14" spans="1:61" x14ac:dyDescent="0.55000000000000004">
      <c r="A14" t="s">
        <v>161</v>
      </c>
      <c r="B14" t="s">
        <v>21</v>
      </c>
      <c r="C14" t="s">
        <v>284</v>
      </c>
      <c r="D14" t="s">
        <v>285</v>
      </c>
      <c r="E14">
        <v>64.72</v>
      </c>
      <c r="F14">
        <v>64.813999999999993</v>
      </c>
      <c r="G14">
        <v>64.863</v>
      </c>
      <c r="H14">
        <v>64.912999999999997</v>
      </c>
      <c r="I14">
        <v>64.962000000000003</v>
      </c>
      <c r="J14">
        <v>65.010999999999996</v>
      </c>
      <c r="K14">
        <v>65.061000000000007</v>
      </c>
      <c r="L14">
        <v>65.11</v>
      </c>
      <c r="M14">
        <v>65.159000000000006</v>
      </c>
      <c r="N14">
        <v>65.207999999999998</v>
      </c>
      <c r="O14">
        <v>65.257999999999996</v>
      </c>
      <c r="P14">
        <v>65.301000000000002</v>
      </c>
      <c r="Q14">
        <v>65.311000000000007</v>
      </c>
      <c r="R14">
        <v>65.320999999999998</v>
      </c>
      <c r="S14">
        <v>65.331000000000003</v>
      </c>
      <c r="T14">
        <v>65.340999999999994</v>
      </c>
      <c r="U14">
        <v>65.350999999999999</v>
      </c>
      <c r="V14">
        <v>65.361000000000004</v>
      </c>
      <c r="W14">
        <v>65.370999999999995</v>
      </c>
      <c r="X14">
        <v>65.381</v>
      </c>
      <c r="Y14">
        <v>65.391000000000005</v>
      </c>
      <c r="Z14">
        <v>65.405000000000001</v>
      </c>
      <c r="AA14">
        <v>65.445999999999998</v>
      </c>
      <c r="AB14">
        <v>65.486000000000004</v>
      </c>
      <c r="AC14">
        <v>65.525999999999996</v>
      </c>
      <c r="AD14">
        <v>65.566000000000003</v>
      </c>
      <c r="AE14">
        <v>65.605999999999995</v>
      </c>
      <c r="AF14">
        <v>65.646000000000001</v>
      </c>
      <c r="AG14">
        <v>65.686000000000007</v>
      </c>
      <c r="AH14">
        <v>65.724999999999994</v>
      </c>
      <c r="AI14">
        <v>65.765000000000001</v>
      </c>
      <c r="AJ14">
        <v>65.8</v>
      </c>
      <c r="AK14">
        <v>65.8</v>
      </c>
      <c r="AL14">
        <v>65.8</v>
      </c>
      <c r="AM14">
        <v>65.8</v>
      </c>
      <c r="AN14">
        <v>65.8</v>
      </c>
      <c r="AO14">
        <v>65.8</v>
      </c>
      <c r="AP14">
        <v>65.8</v>
      </c>
      <c r="AQ14">
        <v>65.8</v>
      </c>
      <c r="AR14">
        <v>65.8</v>
      </c>
      <c r="AS14">
        <v>65.8</v>
      </c>
      <c r="AT14">
        <v>65.801000000000002</v>
      </c>
      <c r="AU14">
        <v>65.805999999999997</v>
      </c>
      <c r="AV14">
        <v>65.811999999999998</v>
      </c>
      <c r="AW14">
        <v>65.817999999999998</v>
      </c>
      <c r="AX14">
        <v>65.823999999999998</v>
      </c>
      <c r="AY14">
        <v>65.828999999999994</v>
      </c>
      <c r="AZ14">
        <v>65.834999999999994</v>
      </c>
      <c r="BA14">
        <v>65.840999999999994</v>
      </c>
      <c r="BB14">
        <v>65.846999999999994</v>
      </c>
      <c r="BC14">
        <v>65.852000000000004</v>
      </c>
      <c r="BD14">
        <v>65.858000000000004</v>
      </c>
      <c r="BE14">
        <v>65.864000000000004</v>
      </c>
      <c r="BF14">
        <v>65.884</v>
      </c>
      <c r="BG14">
        <v>65.918999999999997</v>
      </c>
      <c r="BH14">
        <v>65.968000000000004</v>
      </c>
      <c r="BI14">
        <v>66.031999999999996</v>
      </c>
    </row>
    <row r="15" spans="1:61" x14ac:dyDescent="0.55000000000000004">
      <c r="A15" t="s">
        <v>193</v>
      </c>
      <c r="B15" t="s">
        <v>55</v>
      </c>
      <c r="C15" t="s">
        <v>284</v>
      </c>
      <c r="D15" t="s">
        <v>285</v>
      </c>
      <c r="E15">
        <v>52.662999999999997</v>
      </c>
      <c r="F15">
        <v>52.363999999999997</v>
      </c>
      <c r="G15">
        <v>52.064</v>
      </c>
      <c r="H15">
        <v>51.764000000000003</v>
      </c>
      <c r="I15">
        <v>51.463999999999999</v>
      </c>
      <c r="J15">
        <v>51.164000000000001</v>
      </c>
      <c r="K15">
        <v>50.863999999999997</v>
      </c>
      <c r="L15">
        <v>50.564</v>
      </c>
      <c r="M15">
        <v>50.262999999999998</v>
      </c>
      <c r="N15">
        <v>49.963000000000001</v>
      </c>
      <c r="O15">
        <v>50.008000000000003</v>
      </c>
      <c r="P15">
        <v>50.462000000000003</v>
      </c>
      <c r="Q15">
        <v>50.917000000000002</v>
      </c>
      <c r="R15">
        <v>51.371000000000002</v>
      </c>
      <c r="S15">
        <v>51.698</v>
      </c>
      <c r="T15">
        <v>51.896999999999998</v>
      </c>
      <c r="U15">
        <v>52.095999999999997</v>
      </c>
      <c r="V15">
        <v>52.293999999999997</v>
      </c>
      <c r="W15">
        <v>52.491999999999997</v>
      </c>
      <c r="X15">
        <v>52.655000000000001</v>
      </c>
      <c r="Y15">
        <v>52.777000000000001</v>
      </c>
      <c r="Z15">
        <v>52.896999999999998</v>
      </c>
      <c r="AA15">
        <v>53.018000000000001</v>
      </c>
      <c r="AB15">
        <v>53.139000000000003</v>
      </c>
      <c r="AC15">
        <v>53.298999999999999</v>
      </c>
      <c r="AD15">
        <v>53.497999999999998</v>
      </c>
      <c r="AE15">
        <v>53.697000000000003</v>
      </c>
      <c r="AF15">
        <v>53.895000000000003</v>
      </c>
      <c r="AG15">
        <v>54.094000000000001</v>
      </c>
      <c r="AH15">
        <v>54.057000000000002</v>
      </c>
      <c r="AI15">
        <v>53.749000000000002</v>
      </c>
      <c r="AJ15">
        <v>53.441000000000003</v>
      </c>
      <c r="AK15">
        <v>53.131999999999998</v>
      </c>
      <c r="AL15">
        <v>52.823999999999998</v>
      </c>
      <c r="AM15">
        <v>52.515000000000001</v>
      </c>
      <c r="AN15">
        <v>52.206000000000003</v>
      </c>
      <c r="AO15">
        <v>51.896000000000001</v>
      </c>
      <c r="AP15">
        <v>51.588000000000001</v>
      </c>
      <c r="AQ15">
        <v>51.277999999999999</v>
      </c>
      <c r="AR15">
        <v>51.185000000000002</v>
      </c>
      <c r="AS15">
        <v>51.386000000000003</v>
      </c>
      <c r="AT15">
        <v>51.587000000000003</v>
      </c>
      <c r="AU15">
        <v>51.786999999999999</v>
      </c>
      <c r="AV15">
        <v>51.988</v>
      </c>
      <c r="AW15">
        <v>52.189</v>
      </c>
      <c r="AX15">
        <v>52.389000000000003</v>
      </c>
      <c r="AY15">
        <v>52.588999999999999</v>
      </c>
      <c r="AZ15">
        <v>52.79</v>
      </c>
      <c r="BA15">
        <v>52.99</v>
      </c>
      <c r="BB15">
        <v>53.19</v>
      </c>
      <c r="BC15">
        <v>53.401000000000003</v>
      </c>
      <c r="BD15">
        <v>53.622999999999998</v>
      </c>
      <c r="BE15">
        <v>53.856000000000002</v>
      </c>
      <c r="BF15">
        <v>54.1</v>
      </c>
      <c r="BG15">
        <v>54.354999999999997</v>
      </c>
      <c r="BH15">
        <v>54.62</v>
      </c>
      <c r="BI15">
        <v>54.895000000000003</v>
      </c>
    </row>
    <row r="16" spans="1:61" x14ac:dyDescent="0.55000000000000004">
      <c r="A16" t="s">
        <v>310</v>
      </c>
      <c r="B16" t="s">
        <v>311</v>
      </c>
      <c r="C16" t="s">
        <v>284</v>
      </c>
      <c r="D16" t="s">
        <v>285</v>
      </c>
      <c r="E16">
        <v>2.077</v>
      </c>
      <c r="F16">
        <v>2.1150000000000002</v>
      </c>
      <c r="G16">
        <v>2.1539999999999999</v>
      </c>
      <c r="H16">
        <v>2.1930000000000001</v>
      </c>
      <c r="I16">
        <v>2.2330000000000001</v>
      </c>
      <c r="J16">
        <v>2.294</v>
      </c>
      <c r="K16">
        <v>2.395</v>
      </c>
      <c r="L16">
        <v>2.5009999999999999</v>
      </c>
      <c r="M16">
        <v>2.6110000000000002</v>
      </c>
      <c r="N16">
        <v>2.726</v>
      </c>
      <c r="O16">
        <v>2.8450000000000002</v>
      </c>
      <c r="P16">
        <v>2.97</v>
      </c>
      <c r="Q16">
        <v>3.101</v>
      </c>
      <c r="R16">
        <v>3.2360000000000002</v>
      </c>
      <c r="S16">
        <v>3.3769999999999998</v>
      </c>
      <c r="T16">
        <v>3.5249999999999999</v>
      </c>
      <c r="U16">
        <v>3.6779999999999999</v>
      </c>
      <c r="V16">
        <v>3.8380000000000001</v>
      </c>
      <c r="W16">
        <v>4.0049999999999999</v>
      </c>
      <c r="X16">
        <v>4.1779999999999999</v>
      </c>
      <c r="Y16">
        <v>4.3390000000000004</v>
      </c>
      <c r="Z16">
        <v>4.5030000000000001</v>
      </c>
      <c r="AA16">
        <v>4.6740000000000004</v>
      </c>
      <c r="AB16">
        <v>4.8499999999999996</v>
      </c>
      <c r="AC16">
        <v>5.0330000000000004</v>
      </c>
      <c r="AD16">
        <v>5.2210000000000001</v>
      </c>
      <c r="AE16">
        <v>5.4169999999999998</v>
      </c>
      <c r="AF16">
        <v>5.62</v>
      </c>
      <c r="AG16">
        <v>5.83</v>
      </c>
      <c r="AH16">
        <v>6.0469999999999997</v>
      </c>
      <c r="AI16">
        <v>6.2709999999999999</v>
      </c>
      <c r="AJ16">
        <v>6.4550000000000001</v>
      </c>
      <c r="AK16">
        <v>6.6369999999999996</v>
      </c>
      <c r="AL16">
        <v>6.8230000000000004</v>
      </c>
      <c r="AM16">
        <v>7.0140000000000002</v>
      </c>
      <c r="AN16">
        <v>7.2110000000000003</v>
      </c>
      <c r="AO16">
        <v>7.4119999999999999</v>
      </c>
      <c r="AP16">
        <v>7.6180000000000003</v>
      </c>
      <c r="AQ16">
        <v>7.83</v>
      </c>
      <c r="AR16">
        <v>8.0359999999999996</v>
      </c>
      <c r="AS16">
        <v>8.2460000000000004</v>
      </c>
      <c r="AT16">
        <v>8.4610000000000003</v>
      </c>
      <c r="AU16">
        <v>8.6820000000000004</v>
      </c>
      <c r="AV16">
        <v>8.9079999999999995</v>
      </c>
      <c r="AW16">
        <v>9.1389999999999993</v>
      </c>
      <c r="AX16">
        <v>9.375</v>
      </c>
      <c r="AY16">
        <v>9.6170000000000009</v>
      </c>
      <c r="AZ16">
        <v>9.8640000000000008</v>
      </c>
      <c r="BA16">
        <v>10.118</v>
      </c>
      <c r="BB16">
        <v>10.375999999999999</v>
      </c>
      <c r="BC16">
        <v>10.641</v>
      </c>
      <c r="BD16">
        <v>10.912000000000001</v>
      </c>
      <c r="BE16">
        <v>11.189</v>
      </c>
      <c r="BF16">
        <v>11.472</v>
      </c>
      <c r="BG16">
        <v>11.760999999999999</v>
      </c>
      <c r="BH16">
        <v>12.057</v>
      </c>
      <c r="BI16">
        <v>12.359</v>
      </c>
    </row>
    <row r="17" spans="1:61" x14ac:dyDescent="0.55000000000000004">
      <c r="A17" t="s">
        <v>162</v>
      </c>
      <c r="B17" t="s">
        <v>22</v>
      </c>
      <c r="C17" t="s">
        <v>284</v>
      </c>
      <c r="D17" t="s">
        <v>285</v>
      </c>
      <c r="E17">
        <v>92.46</v>
      </c>
      <c r="F17">
        <v>92.554000000000002</v>
      </c>
      <c r="G17">
        <v>92.679000000000002</v>
      </c>
      <c r="H17">
        <v>92.834999999999994</v>
      </c>
      <c r="I17">
        <v>92.988</v>
      </c>
      <c r="J17">
        <v>93.137</v>
      </c>
      <c r="K17">
        <v>93.284000000000006</v>
      </c>
      <c r="L17">
        <v>93.427999999999997</v>
      </c>
      <c r="M17">
        <v>93.569000000000003</v>
      </c>
      <c r="N17">
        <v>93.706999999999994</v>
      </c>
      <c r="O17">
        <v>93.843000000000004</v>
      </c>
      <c r="P17">
        <v>93.975999999999999</v>
      </c>
      <c r="Q17">
        <v>94.105999999999995</v>
      </c>
      <c r="R17">
        <v>94.233000000000004</v>
      </c>
      <c r="S17">
        <v>94.358000000000004</v>
      </c>
      <c r="T17">
        <v>94.48</v>
      </c>
      <c r="U17">
        <v>94.6</v>
      </c>
      <c r="V17">
        <v>94.805999999999997</v>
      </c>
      <c r="W17">
        <v>95.004999999999995</v>
      </c>
      <c r="X17">
        <v>95.195999999999998</v>
      </c>
      <c r="Y17">
        <v>95.381</v>
      </c>
      <c r="Z17">
        <v>95.534999999999997</v>
      </c>
      <c r="AA17">
        <v>95.637</v>
      </c>
      <c r="AB17">
        <v>95.736999999999995</v>
      </c>
      <c r="AC17">
        <v>95.834999999999994</v>
      </c>
      <c r="AD17">
        <v>95.93</v>
      </c>
      <c r="AE17">
        <v>96.022999999999996</v>
      </c>
      <c r="AF17">
        <v>96.114999999999995</v>
      </c>
      <c r="AG17">
        <v>96.203999999999994</v>
      </c>
      <c r="AH17">
        <v>96.292000000000002</v>
      </c>
      <c r="AI17">
        <v>96.376999999999995</v>
      </c>
      <c r="AJ17">
        <v>96.460999999999999</v>
      </c>
      <c r="AK17">
        <v>96.542000000000002</v>
      </c>
      <c r="AL17">
        <v>96.622</v>
      </c>
      <c r="AM17">
        <v>96.7</v>
      </c>
      <c r="AN17">
        <v>96.777000000000001</v>
      </c>
      <c r="AO17">
        <v>96.850999999999999</v>
      </c>
      <c r="AP17">
        <v>96.924000000000007</v>
      </c>
      <c r="AQ17">
        <v>96.995999999999995</v>
      </c>
      <c r="AR17">
        <v>97.064999999999998</v>
      </c>
      <c r="AS17">
        <v>97.128</v>
      </c>
      <c r="AT17">
        <v>97.183999999999997</v>
      </c>
      <c r="AU17">
        <v>97.239000000000004</v>
      </c>
      <c r="AV17">
        <v>97.292000000000002</v>
      </c>
      <c r="AW17">
        <v>97.344999999999999</v>
      </c>
      <c r="AX17">
        <v>97.397000000000006</v>
      </c>
      <c r="AY17">
        <v>97.447999999999993</v>
      </c>
      <c r="AZ17">
        <v>97.497</v>
      </c>
      <c r="BA17">
        <v>97.546000000000006</v>
      </c>
      <c r="BB17">
        <v>97.593999999999994</v>
      </c>
      <c r="BC17">
        <v>97.641000000000005</v>
      </c>
      <c r="BD17">
        <v>97.686999999999998</v>
      </c>
      <c r="BE17">
        <v>97.731999999999999</v>
      </c>
      <c r="BF17">
        <v>97.775999999999996</v>
      </c>
      <c r="BG17">
        <v>97.817999999999998</v>
      </c>
      <c r="BH17">
        <v>97.858000000000004</v>
      </c>
      <c r="BI17">
        <v>97.897000000000006</v>
      </c>
    </row>
    <row r="18" spans="1:61" x14ac:dyDescent="0.55000000000000004">
      <c r="A18" t="s">
        <v>243</v>
      </c>
      <c r="B18" t="s">
        <v>111</v>
      </c>
      <c r="C18" t="s">
        <v>284</v>
      </c>
      <c r="D18" t="s">
        <v>285</v>
      </c>
      <c r="E18">
        <v>9.2750000000000004</v>
      </c>
      <c r="F18">
        <v>9.8559999999999999</v>
      </c>
      <c r="G18">
        <v>10.47</v>
      </c>
      <c r="H18">
        <v>11.118</v>
      </c>
      <c r="I18">
        <v>11.801</v>
      </c>
      <c r="J18">
        <v>12.519</v>
      </c>
      <c r="K18">
        <v>13.275</v>
      </c>
      <c r="L18">
        <v>14.069000000000001</v>
      </c>
      <c r="M18">
        <v>14.903</v>
      </c>
      <c r="N18">
        <v>15.776</v>
      </c>
      <c r="O18">
        <v>16.690999999999999</v>
      </c>
      <c r="P18">
        <v>17.646999999999998</v>
      </c>
      <c r="Q18">
        <v>18.648</v>
      </c>
      <c r="R18">
        <v>19.689</v>
      </c>
      <c r="S18">
        <v>20.774999999999999</v>
      </c>
      <c r="T18">
        <v>21.904</v>
      </c>
      <c r="U18">
        <v>23.079000000000001</v>
      </c>
      <c r="V18">
        <v>24.292999999999999</v>
      </c>
      <c r="W18">
        <v>25.552</v>
      </c>
      <c r="X18">
        <v>26.675999999999998</v>
      </c>
      <c r="Y18">
        <v>27.338999999999999</v>
      </c>
      <c r="Z18">
        <v>28.01</v>
      </c>
      <c r="AA18">
        <v>28.692</v>
      </c>
      <c r="AB18">
        <v>29.384</v>
      </c>
      <c r="AC18">
        <v>30.085999999999999</v>
      </c>
      <c r="AD18">
        <v>30.795999999999999</v>
      </c>
      <c r="AE18">
        <v>31.516999999999999</v>
      </c>
      <c r="AF18">
        <v>32.246000000000002</v>
      </c>
      <c r="AG18">
        <v>32.984999999999999</v>
      </c>
      <c r="AH18">
        <v>33.729999999999997</v>
      </c>
      <c r="AI18">
        <v>34.484999999999999</v>
      </c>
      <c r="AJ18">
        <v>35.247</v>
      </c>
      <c r="AK18">
        <v>35.826999999999998</v>
      </c>
      <c r="AL18">
        <v>36.136000000000003</v>
      </c>
      <c r="AM18">
        <v>36.447000000000003</v>
      </c>
      <c r="AN18">
        <v>36.758000000000003</v>
      </c>
      <c r="AO18">
        <v>37.070999999999998</v>
      </c>
      <c r="AP18">
        <v>37.384999999999998</v>
      </c>
      <c r="AQ18">
        <v>37.698999999999998</v>
      </c>
      <c r="AR18">
        <v>38.015000000000001</v>
      </c>
      <c r="AS18">
        <v>38.332999999999998</v>
      </c>
      <c r="AT18">
        <v>38.65</v>
      </c>
      <c r="AU18">
        <v>38.969000000000001</v>
      </c>
      <c r="AV18">
        <v>39.296999999999997</v>
      </c>
      <c r="AW18">
        <v>39.634999999999998</v>
      </c>
      <c r="AX18">
        <v>39.981999999999999</v>
      </c>
      <c r="AY18">
        <v>40.338000000000001</v>
      </c>
      <c r="AZ18">
        <v>40.703000000000003</v>
      </c>
      <c r="BA18">
        <v>41.078000000000003</v>
      </c>
      <c r="BB18">
        <v>41.460999999999999</v>
      </c>
      <c r="BC18">
        <v>41.853999999999999</v>
      </c>
      <c r="BD18">
        <v>42.256</v>
      </c>
      <c r="BE18">
        <v>42.667000000000002</v>
      </c>
      <c r="BF18">
        <v>43.085999999999999</v>
      </c>
      <c r="BG18">
        <v>43.514000000000003</v>
      </c>
      <c r="BH18">
        <v>43.95</v>
      </c>
      <c r="BI18">
        <v>44.395000000000003</v>
      </c>
    </row>
    <row r="19" spans="1:61" x14ac:dyDescent="0.55000000000000004">
      <c r="A19" t="s">
        <v>308</v>
      </c>
      <c r="B19" t="s">
        <v>309</v>
      </c>
      <c r="C19" t="s">
        <v>284</v>
      </c>
      <c r="D19" t="s">
        <v>285</v>
      </c>
      <c r="E19">
        <v>4.7</v>
      </c>
      <c r="F19">
        <v>4.7960000000000003</v>
      </c>
      <c r="G19">
        <v>4.8929999999999998</v>
      </c>
      <c r="H19">
        <v>4.9930000000000003</v>
      </c>
      <c r="I19">
        <v>5.0949999999999998</v>
      </c>
      <c r="J19">
        <v>5.1980000000000004</v>
      </c>
      <c r="K19">
        <v>5.3029999999999999</v>
      </c>
      <c r="L19">
        <v>5.4109999999999996</v>
      </c>
      <c r="M19">
        <v>5.52</v>
      </c>
      <c r="N19">
        <v>5.6319999999999997</v>
      </c>
      <c r="O19">
        <v>5.7460000000000004</v>
      </c>
      <c r="P19">
        <v>5.8609999999999998</v>
      </c>
      <c r="Q19">
        <v>5.98</v>
      </c>
      <c r="R19">
        <v>6.1</v>
      </c>
      <c r="S19">
        <v>6.2220000000000004</v>
      </c>
      <c r="T19">
        <v>6.3470000000000004</v>
      </c>
      <c r="U19">
        <v>6.6680000000000001</v>
      </c>
      <c r="V19">
        <v>7.1509999999999998</v>
      </c>
      <c r="W19">
        <v>7.6680000000000001</v>
      </c>
      <c r="X19">
        <v>8.218</v>
      </c>
      <c r="Y19">
        <v>8.8049999999999997</v>
      </c>
      <c r="Z19">
        <v>9.4280000000000008</v>
      </c>
      <c r="AA19">
        <v>10.090999999999999</v>
      </c>
      <c r="AB19">
        <v>10.795999999999999</v>
      </c>
      <c r="AC19">
        <v>11.544</v>
      </c>
      <c r="AD19">
        <v>12.334</v>
      </c>
      <c r="AE19">
        <v>12.832000000000001</v>
      </c>
      <c r="AF19">
        <v>13.071999999999999</v>
      </c>
      <c r="AG19">
        <v>13.316000000000001</v>
      </c>
      <c r="AH19">
        <v>13.563000000000001</v>
      </c>
      <c r="AI19">
        <v>13.815</v>
      </c>
      <c r="AJ19">
        <v>14.07</v>
      </c>
      <c r="AK19">
        <v>14.33</v>
      </c>
      <c r="AL19">
        <v>14.593</v>
      </c>
      <c r="AM19">
        <v>14.86</v>
      </c>
      <c r="AN19">
        <v>15.131</v>
      </c>
      <c r="AO19">
        <v>15.407</v>
      </c>
      <c r="AP19">
        <v>15.875</v>
      </c>
      <c r="AQ19">
        <v>16.510000000000002</v>
      </c>
      <c r="AR19">
        <v>17.166</v>
      </c>
      <c r="AS19">
        <v>17.844000000000001</v>
      </c>
      <c r="AT19">
        <v>18.54</v>
      </c>
      <c r="AU19">
        <v>19.257999999999999</v>
      </c>
      <c r="AV19">
        <v>19.995999999999999</v>
      </c>
      <c r="AW19">
        <v>20.757000000000001</v>
      </c>
      <c r="AX19">
        <v>21.536999999999999</v>
      </c>
      <c r="AY19">
        <v>22.338999999999999</v>
      </c>
      <c r="AZ19">
        <v>23.163</v>
      </c>
      <c r="BA19">
        <v>23.992999999999999</v>
      </c>
      <c r="BB19">
        <v>24.827999999999999</v>
      </c>
      <c r="BC19">
        <v>25.664999999999999</v>
      </c>
      <c r="BD19">
        <v>26.504999999999999</v>
      </c>
      <c r="BE19">
        <v>27.346</v>
      </c>
      <c r="BF19">
        <v>28.186</v>
      </c>
      <c r="BG19">
        <v>29.024000000000001</v>
      </c>
      <c r="BH19">
        <v>29.859000000000002</v>
      </c>
      <c r="BI19">
        <v>30.687999999999999</v>
      </c>
    </row>
    <row r="20" spans="1:61" x14ac:dyDescent="0.55000000000000004">
      <c r="A20" t="s">
        <v>194</v>
      </c>
      <c r="B20" t="s">
        <v>56</v>
      </c>
      <c r="C20" t="s">
        <v>284</v>
      </c>
      <c r="D20" t="s">
        <v>285</v>
      </c>
      <c r="E20">
        <v>5.1349999999999998</v>
      </c>
      <c r="F20">
        <v>5.2779999999999996</v>
      </c>
      <c r="G20">
        <v>5.4980000000000002</v>
      </c>
      <c r="H20">
        <v>5.7270000000000003</v>
      </c>
      <c r="I20">
        <v>5.9640000000000004</v>
      </c>
      <c r="J20">
        <v>6.2110000000000003</v>
      </c>
      <c r="K20">
        <v>6.4669999999999996</v>
      </c>
      <c r="L20">
        <v>6.7329999999999997</v>
      </c>
      <c r="M20">
        <v>7.0090000000000003</v>
      </c>
      <c r="N20">
        <v>7.2960000000000003</v>
      </c>
      <c r="O20">
        <v>7.593</v>
      </c>
      <c r="P20">
        <v>7.9009999999999998</v>
      </c>
      <c r="Q20">
        <v>8.2210000000000001</v>
      </c>
      <c r="R20">
        <v>8.5530000000000008</v>
      </c>
      <c r="S20">
        <v>9.0340000000000007</v>
      </c>
      <c r="T20">
        <v>9.8360000000000003</v>
      </c>
      <c r="U20">
        <v>10.701000000000001</v>
      </c>
      <c r="V20">
        <v>11.63</v>
      </c>
      <c r="W20">
        <v>12.629</v>
      </c>
      <c r="X20">
        <v>13.701000000000001</v>
      </c>
      <c r="Y20">
        <v>14.851000000000001</v>
      </c>
      <c r="Z20">
        <v>15.801</v>
      </c>
      <c r="AA20">
        <v>16.212</v>
      </c>
      <c r="AB20">
        <v>16.631</v>
      </c>
      <c r="AC20">
        <v>17.059999999999999</v>
      </c>
      <c r="AD20">
        <v>17.495999999999999</v>
      </c>
      <c r="AE20">
        <v>17.940999999999999</v>
      </c>
      <c r="AF20">
        <v>18.395</v>
      </c>
      <c r="AG20">
        <v>18.859000000000002</v>
      </c>
      <c r="AH20">
        <v>19.329999999999998</v>
      </c>
      <c r="AI20">
        <v>19.811</v>
      </c>
      <c r="AJ20">
        <v>20.257000000000001</v>
      </c>
      <c r="AK20">
        <v>20.61</v>
      </c>
      <c r="AL20">
        <v>20.966000000000001</v>
      </c>
      <c r="AM20">
        <v>21.327999999999999</v>
      </c>
      <c r="AN20">
        <v>21.693000000000001</v>
      </c>
      <c r="AO20">
        <v>22.064</v>
      </c>
      <c r="AP20">
        <v>22.437999999999999</v>
      </c>
      <c r="AQ20">
        <v>22.818000000000001</v>
      </c>
      <c r="AR20">
        <v>23.202000000000002</v>
      </c>
      <c r="AS20">
        <v>23.59</v>
      </c>
      <c r="AT20">
        <v>24.096</v>
      </c>
      <c r="AU20">
        <v>24.756</v>
      </c>
      <c r="AV20">
        <v>25.428999999999998</v>
      </c>
      <c r="AW20">
        <v>26.114000000000001</v>
      </c>
      <c r="AX20">
        <v>26.809000000000001</v>
      </c>
      <c r="AY20">
        <v>27.516999999999999</v>
      </c>
      <c r="AZ20">
        <v>28.236999999999998</v>
      </c>
      <c r="BA20">
        <v>28.968</v>
      </c>
      <c r="BB20">
        <v>29.709</v>
      </c>
      <c r="BC20">
        <v>30.462</v>
      </c>
      <c r="BD20">
        <v>31.225000000000001</v>
      </c>
      <c r="BE20">
        <v>31.99</v>
      </c>
      <c r="BF20">
        <v>32.753</v>
      </c>
      <c r="BG20">
        <v>33.515999999999998</v>
      </c>
      <c r="BH20">
        <v>34.277000000000001</v>
      </c>
      <c r="BI20">
        <v>35.034999999999997</v>
      </c>
    </row>
    <row r="21" spans="1:61" x14ac:dyDescent="0.55000000000000004">
      <c r="A21" t="s">
        <v>199</v>
      </c>
      <c r="B21" t="s">
        <v>61</v>
      </c>
      <c r="C21" t="s">
        <v>284</v>
      </c>
      <c r="D21" t="s">
        <v>285</v>
      </c>
      <c r="E21">
        <v>37.1</v>
      </c>
      <c r="F21">
        <v>38.781999999999996</v>
      </c>
      <c r="G21">
        <v>40.494</v>
      </c>
      <c r="H21">
        <v>42.23</v>
      </c>
      <c r="I21">
        <v>43.987000000000002</v>
      </c>
      <c r="J21">
        <v>45.755000000000003</v>
      </c>
      <c r="K21">
        <v>47.232999999999997</v>
      </c>
      <c r="L21">
        <v>48.499000000000002</v>
      </c>
      <c r="M21">
        <v>49.768000000000001</v>
      </c>
      <c r="N21">
        <v>51.033999999999999</v>
      </c>
      <c r="O21">
        <v>52.3</v>
      </c>
      <c r="P21">
        <v>53.36</v>
      </c>
      <c r="Q21">
        <v>54.418999999999997</v>
      </c>
      <c r="R21">
        <v>55.470999999999997</v>
      </c>
      <c r="S21">
        <v>56.518999999999998</v>
      </c>
      <c r="T21">
        <v>57.561999999999998</v>
      </c>
      <c r="U21">
        <v>58.526000000000003</v>
      </c>
      <c r="V21">
        <v>59.427999999999997</v>
      </c>
      <c r="W21">
        <v>60.326000000000001</v>
      </c>
      <c r="X21">
        <v>61.216000000000001</v>
      </c>
      <c r="Y21">
        <v>62.1</v>
      </c>
      <c r="Z21">
        <v>62.603000000000002</v>
      </c>
      <c r="AA21">
        <v>63.103999999999999</v>
      </c>
      <c r="AB21">
        <v>63.603000000000002</v>
      </c>
      <c r="AC21">
        <v>64.099000000000004</v>
      </c>
      <c r="AD21">
        <v>64.59</v>
      </c>
      <c r="AE21">
        <v>64.998999999999995</v>
      </c>
      <c r="AF21">
        <v>65.346000000000004</v>
      </c>
      <c r="AG21">
        <v>65.691999999999993</v>
      </c>
      <c r="AH21">
        <v>66.034999999999997</v>
      </c>
      <c r="AI21">
        <v>66.376999999999995</v>
      </c>
      <c r="AJ21">
        <v>66.716999999999999</v>
      </c>
      <c r="AK21">
        <v>67.055999999999997</v>
      </c>
      <c r="AL21">
        <v>67.33</v>
      </c>
      <c r="AM21">
        <v>67.557000000000002</v>
      </c>
      <c r="AN21">
        <v>67.781999999999996</v>
      </c>
      <c r="AO21">
        <v>68.007000000000005</v>
      </c>
      <c r="AP21">
        <v>68.230999999999995</v>
      </c>
      <c r="AQ21">
        <v>68.453999999999994</v>
      </c>
      <c r="AR21">
        <v>68.677000000000007</v>
      </c>
      <c r="AS21">
        <v>68.899000000000001</v>
      </c>
      <c r="AT21">
        <v>69.165999999999997</v>
      </c>
      <c r="AU21">
        <v>69.524000000000001</v>
      </c>
      <c r="AV21">
        <v>69.879000000000005</v>
      </c>
      <c r="AW21">
        <v>70.233000000000004</v>
      </c>
      <c r="AX21">
        <v>70.584000000000003</v>
      </c>
      <c r="AY21">
        <v>70.932000000000002</v>
      </c>
      <c r="AZ21">
        <v>71.278000000000006</v>
      </c>
      <c r="BA21">
        <v>71.622</v>
      </c>
      <c r="BB21">
        <v>71.962999999999994</v>
      </c>
      <c r="BC21">
        <v>72.302000000000007</v>
      </c>
      <c r="BD21">
        <v>72.638000000000005</v>
      </c>
      <c r="BE21">
        <v>72.971000000000004</v>
      </c>
      <c r="BF21">
        <v>73.3</v>
      </c>
      <c r="BG21">
        <v>73.626000000000005</v>
      </c>
      <c r="BH21">
        <v>73.947999999999993</v>
      </c>
      <c r="BI21">
        <v>74.266000000000005</v>
      </c>
    </row>
    <row r="22" spans="1:61" x14ac:dyDescent="0.55000000000000004">
      <c r="A22" t="s">
        <v>242</v>
      </c>
      <c r="B22" t="s">
        <v>110</v>
      </c>
      <c r="C22" t="s">
        <v>284</v>
      </c>
      <c r="D22" t="s">
        <v>285</v>
      </c>
      <c r="E22">
        <v>82.32</v>
      </c>
      <c r="F22">
        <v>82.337000000000003</v>
      </c>
      <c r="G22">
        <v>82.355000000000004</v>
      </c>
      <c r="H22">
        <v>82.372</v>
      </c>
      <c r="I22">
        <v>82.388999999999996</v>
      </c>
      <c r="J22">
        <v>82.5</v>
      </c>
      <c r="K22">
        <v>82.760999999999996</v>
      </c>
      <c r="L22">
        <v>83.019000000000005</v>
      </c>
      <c r="M22">
        <v>83.275000000000006</v>
      </c>
      <c r="N22">
        <v>83.525999999999996</v>
      </c>
      <c r="O22">
        <v>83.775000000000006</v>
      </c>
      <c r="P22">
        <v>84.021000000000001</v>
      </c>
      <c r="Q22">
        <v>84.265000000000001</v>
      </c>
      <c r="R22">
        <v>84.504000000000005</v>
      </c>
      <c r="S22">
        <v>84.741</v>
      </c>
      <c r="T22">
        <v>84.974999999999994</v>
      </c>
      <c r="U22">
        <v>85.206000000000003</v>
      </c>
      <c r="V22">
        <v>85.433999999999997</v>
      </c>
      <c r="W22">
        <v>85.659000000000006</v>
      </c>
      <c r="X22">
        <v>85.882000000000005</v>
      </c>
      <c r="Y22">
        <v>86.100999999999999</v>
      </c>
      <c r="Z22">
        <v>86.316999999999993</v>
      </c>
      <c r="AA22">
        <v>86.531000000000006</v>
      </c>
      <c r="AB22">
        <v>86.742000000000004</v>
      </c>
      <c r="AC22">
        <v>86.95</v>
      </c>
      <c r="AD22">
        <v>87.155000000000001</v>
      </c>
      <c r="AE22">
        <v>87.356999999999999</v>
      </c>
      <c r="AF22">
        <v>87.557000000000002</v>
      </c>
      <c r="AG22">
        <v>87.754000000000005</v>
      </c>
      <c r="AH22">
        <v>87.948999999999998</v>
      </c>
      <c r="AI22">
        <v>88.14</v>
      </c>
      <c r="AJ22">
        <v>88.328999999999994</v>
      </c>
      <c r="AK22">
        <v>88.397999999999996</v>
      </c>
      <c r="AL22">
        <v>88.394999999999996</v>
      </c>
      <c r="AM22">
        <v>88.391999999999996</v>
      </c>
      <c r="AN22">
        <v>88.388000000000005</v>
      </c>
      <c r="AO22">
        <v>88.385000000000005</v>
      </c>
      <c r="AP22">
        <v>88.382000000000005</v>
      </c>
      <c r="AQ22">
        <v>88.379000000000005</v>
      </c>
      <c r="AR22">
        <v>88.376000000000005</v>
      </c>
      <c r="AS22">
        <v>88.372</v>
      </c>
      <c r="AT22">
        <v>88.369</v>
      </c>
      <c r="AU22">
        <v>88.37</v>
      </c>
      <c r="AV22">
        <v>88.376000000000005</v>
      </c>
      <c r="AW22">
        <v>88.385999999999996</v>
      </c>
      <c r="AX22">
        <v>88.4</v>
      </c>
      <c r="AY22">
        <v>88.418999999999997</v>
      </c>
      <c r="AZ22">
        <v>88.441000000000003</v>
      </c>
      <c r="BA22">
        <v>88.468000000000004</v>
      </c>
      <c r="BB22">
        <v>88.5</v>
      </c>
      <c r="BC22">
        <v>88.534999999999997</v>
      </c>
      <c r="BD22">
        <v>88.575000000000003</v>
      </c>
      <c r="BE22">
        <v>88.619</v>
      </c>
      <c r="BF22">
        <v>88.667000000000002</v>
      </c>
      <c r="BG22">
        <v>88.718999999999994</v>
      </c>
      <c r="BH22">
        <v>88.775000000000006</v>
      </c>
      <c r="BI22">
        <v>88.834999999999994</v>
      </c>
    </row>
    <row r="23" spans="1:61" x14ac:dyDescent="0.55000000000000004">
      <c r="A23" t="s">
        <v>296</v>
      </c>
      <c r="B23" t="s">
        <v>297</v>
      </c>
      <c r="C23" t="s">
        <v>284</v>
      </c>
      <c r="D23" t="s">
        <v>285</v>
      </c>
      <c r="E23">
        <v>59.712000000000003</v>
      </c>
      <c r="F23">
        <v>60.454000000000001</v>
      </c>
      <c r="G23">
        <v>61.192999999999998</v>
      </c>
      <c r="H23">
        <v>61.926000000000002</v>
      </c>
      <c r="I23">
        <v>62.642000000000003</v>
      </c>
      <c r="J23">
        <v>63.343000000000004</v>
      </c>
      <c r="K23">
        <v>64.040000000000006</v>
      </c>
      <c r="L23">
        <v>64.73</v>
      </c>
      <c r="M23">
        <v>65.415999999999997</v>
      </c>
      <c r="N23">
        <v>66.093000000000004</v>
      </c>
      <c r="O23">
        <v>66.763999999999996</v>
      </c>
      <c r="P23">
        <v>67.429000000000002</v>
      </c>
      <c r="Q23">
        <v>68.087999999999994</v>
      </c>
      <c r="R23">
        <v>68.738</v>
      </c>
      <c r="S23">
        <v>69.381</v>
      </c>
      <c r="T23">
        <v>70.016999999999996</v>
      </c>
      <c r="U23">
        <v>70.647000000000006</v>
      </c>
      <c r="V23">
        <v>71.266000000000005</v>
      </c>
      <c r="W23">
        <v>71.879000000000005</v>
      </c>
      <c r="X23">
        <v>72.483999999999995</v>
      </c>
      <c r="Y23">
        <v>73.102000000000004</v>
      </c>
      <c r="Z23">
        <v>73.843000000000004</v>
      </c>
      <c r="AA23">
        <v>74.570999999999998</v>
      </c>
      <c r="AB23">
        <v>75.284999999999997</v>
      </c>
      <c r="AC23">
        <v>75.986999999999995</v>
      </c>
      <c r="AD23">
        <v>76.674000000000007</v>
      </c>
      <c r="AE23">
        <v>77.346999999999994</v>
      </c>
      <c r="AF23">
        <v>78.007000000000005</v>
      </c>
      <c r="AG23">
        <v>78.653999999999996</v>
      </c>
      <c r="AH23">
        <v>79.284000000000006</v>
      </c>
      <c r="AI23">
        <v>79.837999999999994</v>
      </c>
      <c r="AJ23">
        <v>80.066999999999993</v>
      </c>
      <c r="AK23">
        <v>80.293000000000006</v>
      </c>
      <c r="AL23">
        <v>80.518000000000001</v>
      </c>
      <c r="AM23">
        <v>80.739999999999995</v>
      </c>
      <c r="AN23">
        <v>80.960999999999999</v>
      </c>
      <c r="AO23">
        <v>81.180000000000007</v>
      </c>
      <c r="AP23">
        <v>81.396000000000001</v>
      </c>
      <c r="AQ23">
        <v>81.611000000000004</v>
      </c>
      <c r="AR23">
        <v>81.823999999999998</v>
      </c>
      <c r="AS23">
        <v>82.009</v>
      </c>
      <c r="AT23">
        <v>82.063999999999993</v>
      </c>
      <c r="AU23">
        <v>82.117999999999995</v>
      </c>
      <c r="AV23">
        <v>82.171999999999997</v>
      </c>
      <c r="AW23">
        <v>82.225999999999999</v>
      </c>
      <c r="AX23">
        <v>82.28</v>
      </c>
      <c r="AY23">
        <v>82.334000000000003</v>
      </c>
      <c r="AZ23">
        <v>82.388000000000005</v>
      </c>
      <c r="BA23">
        <v>82.441999999999993</v>
      </c>
      <c r="BB23">
        <v>82.495000000000005</v>
      </c>
      <c r="BC23">
        <v>82.549000000000007</v>
      </c>
      <c r="BD23">
        <v>82.605999999999995</v>
      </c>
      <c r="BE23">
        <v>82.667000000000002</v>
      </c>
      <c r="BF23">
        <v>82.731999999999999</v>
      </c>
      <c r="BG23">
        <v>82.801000000000002</v>
      </c>
      <c r="BH23">
        <v>82.873999999999995</v>
      </c>
      <c r="BI23">
        <v>82.950999999999993</v>
      </c>
    </row>
    <row r="24" spans="1:61" x14ac:dyDescent="0.55000000000000004">
      <c r="A24" t="s">
        <v>196</v>
      </c>
      <c r="B24" t="s">
        <v>58</v>
      </c>
      <c r="C24" t="s">
        <v>284</v>
      </c>
      <c r="D24" t="s">
        <v>285</v>
      </c>
      <c r="E24">
        <v>19.04</v>
      </c>
      <c r="F24">
        <v>19.686</v>
      </c>
      <c r="G24">
        <v>20.437000000000001</v>
      </c>
      <c r="H24">
        <v>21.209</v>
      </c>
      <c r="I24">
        <v>22.004000000000001</v>
      </c>
      <c r="J24">
        <v>22.817</v>
      </c>
      <c r="K24">
        <v>23.652000000000001</v>
      </c>
      <c r="L24">
        <v>24.509</v>
      </c>
      <c r="M24">
        <v>25.387</v>
      </c>
      <c r="N24">
        <v>26.283000000000001</v>
      </c>
      <c r="O24">
        <v>27.201000000000001</v>
      </c>
      <c r="P24">
        <v>28.094000000000001</v>
      </c>
      <c r="Q24">
        <v>28.875</v>
      </c>
      <c r="R24">
        <v>29.666</v>
      </c>
      <c r="S24">
        <v>30.471</v>
      </c>
      <c r="T24">
        <v>31.288</v>
      </c>
      <c r="U24">
        <v>32.118000000000002</v>
      </c>
      <c r="V24">
        <v>32.957000000000001</v>
      </c>
      <c r="W24">
        <v>33.808</v>
      </c>
      <c r="X24">
        <v>34.67</v>
      </c>
      <c r="Y24">
        <v>35.542999999999999</v>
      </c>
      <c r="Z24">
        <v>36.281999999999996</v>
      </c>
      <c r="AA24">
        <v>36.606999999999999</v>
      </c>
      <c r="AB24">
        <v>36.933</v>
      </c>
      <c r="AC24">
        <v>37.261000000000003</v>
      </c>
      <c r="AD24">
        <v>37.588999999999999</v>
      </c>
      <c r="AE24">
        <v>37.918999999999997</v>
      </c>
      <c r="AF24">
        <v>38.25</v>
      </c>
      <c r="AG24">
        <v>38.582999999999998</v>
      </c>
      <c r="AH24">
        <v>38.914999999999999</v>
      </c>
      <c r="AI24">
        <v>39.249000000000002</v>
      </c>
      <c r="AJ24">
        <v>39.494999999999997</v>
      </c>
      <c r="AK24">
        <v>39.473999999999997</v>
      </c>
      <c r="AL24">
        <v>39.453000000000003</v>
      </c>
      <c r="AM24">
        <v>39.432000000000002</v>
      </c>
      <c r="AN24">
        <v>39.411000000000001</v>
      </c>
      <c r="AO24">
        <v>39.39</v>
      </c>
      <c r="AP24">
        <v>39.369</v>
      </c>
      <c r="AQ24">
        <v>39.347999999999999</v>
      </c>
      <c r="AR24">
        <v>39.326999999999998</v>
      </c>
      <c r="AS24">
        <v>39.305999999999997</v>
      </c>
      <c r="AT24">
        <v>39.284999999999997</v>
      </c>
      <c r="AU24">
        <v>39.264000000000003</v>
      </c>
      <c r="AV24">
        <v>39.244</v>
      </c>
      <c r="AW24">
        <v>39.222999999999999</v>
      </c>
      <c r="AX24">
        <v>39.201999999999998</v>
      </c>
      <c r="AY24">
        <v>39.180999999999997</v>
      </c>
      <c r="AZ24">
        <v>39.159999999999997</v>
      </c>
      <c r="BA24">
        <v>39.161000000000001</v>
      </c>
      <c r="BB24">
        <v>39.183</v>
      </c>
      <c r="BC24">
        <v>39.225999999999999</v>
      </c>
      <c r="BD24">
        <v>39.290999999999997</v>
      </c>
      <c r="BE24">
        <v>39.378</v>
      </c>
      <c r="BF24">
        <v>39.485999999999997</v>
      </c>
      <c r="BG24">
        <v>39.616</v>
      </c>
      <c r="BH24">
        <v>39.767000000000003</v>
      </c>
      <c r="BI24">
        <v>39.94</v>
      </c>
    </row>
    <row r="25" spans="1:61" x14ac:dyDescent="0.55000000000000004">
      <c r="A25" t="s">
        <v>195</v>
      </c>
      <c r="B25" t="s">
        <v>57</v>
      </c>
      <c r="C25" t="s">
        <v>284</v>
      </c>
      <c r="D25" t="s">
        <v>285</v>
      </c>
      <c r="E25">
        <v>32.401000000000003</v>
      </c>
      <c r="F25">
        <v>33.521999999999998</v>
      </c>
      <c r="G25">
        <v>34.662999999999997</v>
      </c>
      <c r="H25">
        <v>35.822000000000003</v>
      </c>
      <c r="I25">
        <v>37</v>
      </c>
      <c r="J25">
        <v>38.127000000000002</v>
      </c>
      <c r="K25">
        <v>39.268999999999998</v>
      </c>
      <c r="L25">
        <v>40.421999999999997</v>
      </c>
      <c r="M25">
        <v>41.588000000000001</v>
      </c>
      <c r="N25">
        <v>42.76</v>
      </c>
      <c r="O25">
        <v>44.01</v>
      </c>
      <c r="P25">
        <v>45.348999999999997</v>
      </c>
      <c r="Q25">
        <v>46.697000000000003</v>
      </c>
      <c r="R25">
        <v>48.045999999999999</v>
      </c>
      <c r="S25">
        <v>49.4</v>
      </c>
      <c r="T25">
        <v>50.613999999999997</v>
      </c>
      <c r="U25">
        <v>51.829000000000001</v>
      </c>
      <c r="V25">
        <v>53.039000000000001</v>
      </c>
      <c r="W25">
        <v>54.247</v>
      </c>
      <c r="X25">
        <v>55.402000000000001</v>
      </c>
      <c r="Y25">
        <v>56.497999999999998</v>
      </c>
      <c r="Z25">
        <v>57.584000000000003</v>
      </c>
      <c r="AA25">
        <v>58.664000000000001</v>
      </c>
      <c r="AB25">
        <v>59.735999999999997</v>
      </c>
      <c r="AC25">
        <v>60.8</v>
      </c>
      <c r="AD25">
        <v>61.832999999999998</v>
      </c>
      <c r="AE25">
        <v>62.856999999999999</v>
      </c>
      <c r="AF25">
        <v>63.87</v>
      </c>
      <c r="AG25">
        <v>64.872</v>
      </c>
      <c r="AH25">
        <v>65.584999999999994</v>
      </c>
      <c r="AI25">
        <v>65.980999999999995</v>
      </c>
      <c r="AJ25">
        <v>66.373999999999995</v>
      </c>
      <c r="AK25">
        <v>66.766000000000005</v>
      </c>
      <c r="AL25">
        <v>67.155000000000001</v>
      </c>
      <c r="AM25">
        <v>67.540999999999997</v>
      </c>
      <c r="AN25">
        <v>67.926000000000002</v>
      </c>
      <c r="AO25">
        <v>68.308000000000007</v>
      </c>
      <c r="AP25">
        <v>68.686999999999998</v>
      </c>
      <c r="AQ25">
        <v>69.063999999999993</v>
      </c>
      <c r="AR25">
        <v>69.481999999999999</v>
      </c>
      <c r="AS25">
        <v>69.972999999999999</v>
      </c>
      <c r="AT25">
        <v>70.457999999999998</v>
      </c>
      <c r="AU25">
        <v>70.938999999999993</v>
      </c>
      <c r="AV25">
        <v>71.415000000000006</v>
      </c>
      <c r="AW25">
        <v>71.887</v>
      </c>
      <c r="AX25">
        <v>72.353999999999999</v>
      </c>
      <c r="AY25">
        <v>72.816000000000003</v>
      </c>
      <c r="AZ25">
        <v>73.272999999999996</v>
      </c>
      <c r="BA25">
        <v>73.725999999999999</v>
      </c>
      <c r="BB25">
        <v>74.171999999999997</v>
      </c>
      <c r="BC25">
        <v>74.614999999999995</v>
      </c>
      <c r="BD25">
        <v>75.046000000000006</v>
      </c>
      <c r="BE25">
        <v>75.466999999999999</v>
      </c>
      <c r="BF25">
        <v>75.876999999999995</v>
      </c>
      <c r="BG25">
        <v>76.277000000000001</v>
      </c>
      <c r="BH25">
        <v>76.667000000000002</v>
      </c>
      <c r="BI25">
        <v>77.046000000000006</v>
      </c>
    </row>
    <row r="26" spans="1:61" x14ac:dyDescent="0.55000000000000004">
      <c r="A26" t="s">
        <v>300</v>
      </c>
      <c r="B26" t="s">
        <v>301</v>
      </c>
      <c r="C26" t="s">
        <v>284</v>
      </c>
      <c r="D26" t="s">
        <v>285</v>
      </c>
      <c r="E26">
        <v>54.027999999999999</v>
      </c>
      <c r="F26">
        <v>53.72</v>
      </c>
      <c r="G26">
        <v>53.41</v>
      </c>
      <c r="H26">
        <v>53.100999999999999</v>
      </c>
      <c r="I26">
        <v>52.79</v>
      </c>
      <c r="J26">
        <v>52.481000000000002</v>
      </c>
      <c r="K26">
        <v>52.17</v>
      </c>
      <c r="L26">
        <v>51.86</v>
      </c>
      <c r="M26">
        <v>51.548999999999999</v>
      </c>
      <c r="N26">
        <v>51.238</v>
      </c>
      <c r="O26">
        <v>50.963000000000001</v>
      </c>
      <c r="P26">
        <v>50.805</v>
      </c>
      <c r="Q26">
        <v>50.646000000000001</v>
      </c>
      <c r="R26">
        <v>50.488</v>
      </c>
      <c r="S26">
        <v>50.329000000000001</v>
      </c>
      <c r="T26">
        <v>50.170999999999999</v>
      </c>
      <c r="U26">
        <v>50.012</v>
      </c>
      <c r="V26">
        <v>49.853999999999999</v>
      </c>
      <c r="W26">
        <v>49.695</v>
      </c>
      <c r="X26">
        <v>49.536999999999999</v>
      </c>
      <c r="Y26">
        <v>49.374000000000002</v>
      </c>
      <c r="Z26">
        <v>49.183</v>
      </c>
      <c r="AA26">
        <v>48.991999999999997</v>
      </c>
      <c r="AB26">
        <v>48.801000000000002</v>
      </c>
      <c r="AC26">
        <v>48.61</v>
      </c>
      <c r="AD26">
        <v>48.418999999999997</v>
      </c>
      <c r="AE26">
        <v>48.228000000000002</v>
      </c>
      <c r="AF26">
        <v>48.036999999999999</v>
      </c>
      <c r="AG26">
        <v>47.845999999999997</v>
      </c>
      <c r="AH26">
        <v>47.655000000000001</v>
      </c>
      <c r="AI26">
        <v>47.465000000000003</v>
      </c>
      <c r="AJ26">
        <v>47.305999999999997</v>
      </c>
      <c r="AK26">
        <v>47.350999999999999</v>
      </c>
      <c r="AL26">
        <v>47.395000000000003</v>
      </c>
      <c r="AM26">
        <v>47.439</v>
      </c>
      <c r="AN26">
        <v>47.484000000000002</v>
      </c>
      <c r="AO26">
        <v>47.527999999999999</v>
      </c>
      <c r="AP26">
        <v>47.573</v>
      </c>
      <c r="AQ26">
        <v>47.616999999999997</v>
      </c>
      <c r="AR26">
        <v>47.661999999999999</v>
      </c>
      <c r="AS26">
        <v>47.662999999999997</v>
      </c>
      <c r="AT26">
        <v>47.392000000000003</v>
      </c>
      <c r="AU26">
        <v>47.122</v>
      </c>
      <c r="AV26">
        <v>46.850999999999999</v>
      </c>
      <c r="AW26">
        <v>46.58</v>
      </c>
      <c r="AX26">
        <v>46.311</v>
      </c>
      <c r="AY26">
        <v>46.040999999999997</v>
      </c>
      <c r="AZ26">
        <v>45.771000000000001</v>
      </c>
      <c r="BA26">
        <v>45.500999999999998</v>
      </c>
      <c r="BB26">
        <v>45.231999999999999</v>
      </c>
      <c r="BC26">
        <v>44.963000000000001</v>
      </c>
      <c r="BD26">
        <v>44.718000000000004</v>
      </c>
      <c r="BE26">
        <v>44.496000000000002</v>
      </c>
      <c r="BF26">
        <v>44.298000000000002</v>
      </c>
      <c r="BG26">
        <v>44.124000000000002</v>
      </c>
      <c r="BH26">
        <v>43.972999999999999</v>
      </c>
      <c r="BI26">
        <v>43.844999999999999</v>
      </c>
    </row>
    <row r="27" spans="1:61" x14ac:dyDescent="0.55000000000000004">
      <c r="A27" t="s">
        <v>302</v>
      </c>
      <c r="B27" t="s">
        <v>303</v>
      </c>
      <c r="C27" t="s">
        <v>284</v>
      </c>
      <c r="D27" t="s">
        <v>285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</row>
    <row r="28" spans="1:61" x14ac:dyDescent="0.55000000000000004">
      <c r="A28" t="s">
        <v>244</v>
      </c>
      <c r="B28" t="s">
        <v>112</v>
      </c>
      <c r="C28" t="s">
        <v>284</v>
      </c>
      <c r="D28" t="s">
        <v>285</v>
      </c>
      <c r="E28">
        <v>36.762</v>
      </c>
      <c r="F28">
        <v>37.058999999999997</v>
      </c>
      <c r="G28">
        <v>37.356999999999999</v>
      </c>
      <c r="H28">
        <v>37.655999999999999</v>
      </c>
      <c r="I28">
        <v>37.957000000000001</v>
      </c>
      <c r="J28">
        <v>38.256999999999998</v>
      </c>
      <c r="K28">
        <v>38.558999999999997</v>
      </c>
      <c r="L28">
        <v>38.862000000000002</v>
      </c>
      <c r="M28">
        <v>39.165999999999997</v>
      </c>
      <c r="N28">
        <v>39.47</v>
      </c>
      <c r="O28">
        <v>39.776000000000003</v>
      </c>
      <c r="P28">
        <v>40.082000000000001</v>
      </c>
      <c r="Q28">
        <v>40.389000000000003</v>
      </c>
      <c r="R28">
        <v>40.695999999999998</v>
      </c>
      <c r="S28">
        <v>41.003999999999998</v>
      </c>
      <c r="T28">
        <v>41.314</v>
      </c>
      <c r="U28">
        <v>41.624000000000002</v>
      </c>
      <c r="V28">
        <v>42.445999999999998</v>
      </c>
      <c r="W28">
        <v>43.442</v>
      </c>
      <c r="X28">
        <v>44.442999999999998</v>
      </c>
      <c r="Y28">
        <v>45.451000000000001</v>
      </c>
      <c r="Z28">
        <v>46.459000000000003</v>
      </c>
      <c r="AA28">
        <v>47.472000000000001</v>
      </c>
      <c r="AB28">
        <v>48.485999999999997</v>
      </c>
      <c r="AC28">
        <v>49.503999999999998</v>
      </c>
      <c r="AD28">
        <v>50.518999999999998</v>
      </c>
      <c r="AE28">
        <v>51.534999999999997</v>
      </c>
      <c r="AF28">
        <v>52.548999999999999</v>
      </c>
      <c r="AG28">
        <v>53.563000000000002</v>
      </c>
      <c r="AH28">
        <v>54.570999999999998</v>
      </c>
      <c r="AI28">
        <v>55.576999999999998</v>
      </c>
      <c r="AJ28">
        <v>56.579000000000001</v>
      </c>
      <c r="AK28">
        <v>57.548000000000002</v>
      </c>
      <c r="AL28">
        <v>58.167000000000002</v>
      </c>
      <c r="AM28">
        <v>58.784999999999997</v>
      </c>
      <c r="AN28">
        <v>59.4</v>
      </c>
      <c r="AO28">
        <v>59.890999999999998</v>
      </c>
      <c r="AP28">
        <v>60.38</v>
      </c>
      <c r="AQ28">
        <v>60.866</v>
      </c>
      <c r="AR28">
        <v>61.350999999999999</v>
      </c>
      <c r="AS28">
        <v>61.834000000000003</v>
      </c>
      <c r="AT28">
        <v>62.313000000000002</v>
      </c>
      <c r="AU28">
        <v>62.790999999999997</v>
      </c>
      <c r="AV28">
        <v>63.264000000000003</v>
      </c>
      <c r="AW28">
        <v>63.731999999999999</v>
      </c>
      <c r="AX28">
        <v>64.194000000000003</v>
      </c>
      <c r="AY28">
        <v>64.652000000000001</v>
      </c>
      <c r="AZ28">
        <v>65.103999999999999</v>
      </c>
      <c r="BA28">
        <v>65.55</v>
      </c>
      <c r="BB28">
        <v>65.991</v>
      </c>
      <c r="BC28">
        <v>66.426000000000002</v>
      </c>
      <c r="BD28">
        <v>66.855000000000004</v>
      </c>
      <c r="BE28">
        <v>67.278999999999996</v>
      </c>
      <c r="BF28">
        <v>67.695999999999998</v>
      </c>
      <c r="BG28">
        <v>68.106999999999999</v>
      </c>
      <c r="BH28">
        <v>68.512</v>
      </c>
      <c r="BI28">
        <v>68.911000000000001</v>
      </c>
    </row>
    <row r="29" spans="1:61" x14ac:dyDescent="0.55000000000000004">
      <c r="A29" t="s">
        <v>197</v>
      </c>
      <c r="B29" t="s">
        <v>59</v>
      </c>
      <c r="C29" t="s">
        <v>284</v>
      </c>
      <c r="D29" t="s">
        <v>285</v>
      </c>
      <c r="E29">
        <v>46.139000000000003</v>
      </c>
      <c r="F29">
        <v>47.122</v>
      </c>
      <c r="G29">
        <v>48.098999999999997</v>
      </c>
      <c r="H29">
        <v>49.078000000000003</v>
      </c>
      <c r="I29">
        <v>50.058999999999997</v>
      </c>
      <c r="J29">
        <v>51.036999999999999</v>
      </c>
      <c r="K29">
        <v>52.015999999999998</v>
      </c>
      <c r="L29">
        <v>52.993000000000002</v>
      </c>
      <c r="M29">
        <v>53.97</v>
      </c>
      <c r="N29">
        <v>54.94</v>
      </c>
      <c r="O29">
        <v>55.908999999999999</v>
      </c>
      <c r="P29">
        <v>56.893999999999998</v>
      </c>
      <c r="Q29">
        <v>57.878999999999998</v>
      </c>
      <c r="R29">
        <v>58.854999999999997</v>
      </c>
      <c r="S29">
        <v>59.826000000000001</v>
      </c>
      <c r="T29">
        <v>60.789000000000001</v>
      </c>
      <c r="U29">
        <v>61.744999999999997</v>
      </c>
      <c r="V29">
        <v>62.689</v>
      </c>
      <c r="W29">
        <v>63.625</v>
      </c>
      <c r="X29">
        <v>64.551000000000002</v>
      </c>
      <c r="Y29">
        <v>65.468000000000004</v>
      </c>
      <c r="Z29">
        <v>66.37</v>
      </c>
      <c r="AA29">
        <v>67.262</v>
      </c>
      <c r="AB29">
        <v>68.141999999999996</v>
      </c>
      <c r="AC29">
        <v>69.010000000000005</v>
      </c>
      <c r="AD29">
        <v>69.861999999999995</v>
      </c>
      <c r="AE29">
        <v>70.703000000000003</v>
      </c>
      <c r="AF29">
        <v>71.528999999999996</v>
      </c>
      <c r="AG29">
        <v>72.341999999999999</v>
      </c>
      <c r="AH29">
        <v>73.138999999999996</v>
      </c>
      <c r="AI29">
        <v>73.921999999999997</v>
      </c>
      <c r="AJ29">
        <v>74.69</v>
      </c>
      <c r="AK29">
        <v>75.444000000000003</v>
      </c>
      <c r="AL29">
        <v>76.180999999999997</v>
      </c>
      <c r="AM29">
        <v>76.903000000000006</v>
      </c>
      <c r="AN29">
        <v>77.61</v>
      </c>
      <c r="AO29">
        <v>78.302000000000007</v>
      </c>
      <c r="AP29">
        <v>79.048000000000002</v>
      </c>
      <c r="AQ29">
        <v>79.781000000000006</v>
      </c>
      <c r="AR29">
        <v>80.495999999999995</v>
      </c>
      <c r="AS29">
        <v>81.191999999999993</v>
      </c>
      <c r="AT29">
        <v>81.552999999999997</v>
      </c>
      <c r="AU29">
        <v>81.88</v>
      </c>
      <c r="AV29">
        <v>82.203000000000003</v>
      </c>
      <c r="AW29">
        <v>82.521000000000001</v>
      </c>
      <c r="AX29">
        <v>82.834000000000003</v>
      </c>
      <c r="AY29">
        <v>83.143000000000001</v>
      </c>
      <c r="AZ29">
        <v>83.447999999999993</v>
      </c>
      <c r="BA29">
        <v>83.748999999999995</v>
      </c>
      <c r="BB29">
        <v>84.043999999999997</v>
      </c>
      <c r="BC29">
        <v>84.334999999999994</v>
      </c>
      <c r="BD29">
        <v>84.623000000000005</v>
      </c>
      <c r="BE29">
        <v>84.900999999999996</v>
      </c>
      <c r="BF29">
        <v>85.171000000000006</v>
      </c>
      <c r="BG29">
        <v>85.433000000000007</v>
      </c>
      <c r="BH29">
        <v>85.686999999999998</v>
      </c>
      <c r="BI29">
        <v>85.933000000000007</v>
      </c>
    </row>
    <row r="30" spans="1:61" x14ac:dyDescent="0.55000000000000004">
      <c r="A30" t="s">
        <v>298</v>
      </c>
      <c r="B30" t="s">
        <v>299</v>
      </c>
      <c r="C30" t="s">
        <v>284</v>
      </c>
      <c r="D30" t="s">
        <v>285</v>
      </c>
      <c r="E30">
        <v>36.777000000000001</v>
      </c>
      <c r="F30">
        <v>36.848999999999997</v>
      </c>
      <c r="G30">
        <v>36.921999999999997</v>
      </c>
      <c r="H30">
        <v>36.994999999999997</v>
      </c>
      <c r="I30">
        <v>37.067999999999998</v>
      </c>
      <c r="J30">
        <v>37.140999999999998</v>
      </c>
      <c r="K30">
        <v>37.213999999999999</v>
      </c>
      <c r="L30">
        <v>37.286999999999999</v>
      </c>
      <c r="M30">
        <v>37.36</v>
      </c>
      <c r="N30">
        <v>37.433</v>
      </c>
      <c r="O30">
        <v>37.539000000000001</v>
      </c>
      <c r="P30">
        <v>37.755000000000003</v>
      </c>
      <c r="Q30">
        <v>37.970999999999997</v>
      </c>
      <c r="R30">
        <v>38.186</v>
      </c>
      <c r="S30">
        <v>38.402999999999999</v>
      </c>
      <c r="T30">
        <v>38.619999999999997</v>
      </c>
      <c r="U30">
        <v>38.838000000000001</v>
      </c>
      <c r="V30">
        <v>39.055999999999997</v>
      </c>
      <c r="W30">
        <v>39.274000000000001</v>
      </c>
      <c r="X30">
        <v>39.493000000000002</v>
      </c>
      <c r="Y30">
        <v>39.582000000000001</v>
      </c>
      <c r="Z30">
        <v>38.850999999999999</v>
      </c>
      <c r="AA30">
        <v>38.124000000000002</v>
      </c>
      <c r="AB30">
        <v>37.402000000000001</v>
      </c>
      <c r="AC30">
        <v>36.685000000000002</v>
      </c>
      <c r="AD30">
        <v>35.975000000000001</v>
      </c>
      <c r="AE30">
        <v>35.271000000000001</v>
      </c>
      <c r="AF30">
        <v>34.572000000000003</v>
      </c>
      <c r="AG30">
        <v>33.880000000000003</v>
      </c>
      <c r="AH30">
        <v>33.195999999999998</v>
      </c>
      <c r="AI30">
        <v>32.65</v>
      </c>
      <c r="AJ30">
        <v>32.771999999999998</v>
      </c>
      <c r="AK30">
        <v>32.893999999999998</v>
      </c>
      <c r="AL30">
        <v>33.015999999999998</v>
      </c>
      <c r="AM30">
        <v>33.139000000000003</v>
      </c>
      <c r="AN30">
        <v>33.262</v>
      </c>
      <c r="AO30">
        <v>33.386000000000003</v>
      </c>
      <c r="AP30">
        <v>33.509</v>
      </c>
      <c r="AQ30">
        <v>33.633000000000003</v>
      </c>
      <c r="AR30">
        <v>33.756</v>
      </c>
      <c r="AS30">
        <v>33.83</v>
      </c>
      <c r="AT30">
        <v>33.651000000000003</v>
      </c>
      <c r="AU30">
        <v>33.472000000000001</v>
      </c>
      <c r="AV30">
        <v>33.293999999999997</v>
      </c>
      <c r="AW30">
        <v>33.116</v>
      </c>
      <c r="AX30">
        <v>32.939</v>
      </c>
      <c r="AY30">
        <v>32.762</v>
      </c>
      <c r="AZ30">
        <v>32.585999999999999</v>
      </c>
      <c r="BA30">
        <v>32.409999999999997</v>
      </c>
      <c r="BB30">
        <v>32.234999999999999</v>
      </c>
      <c r="BC30">
        <v>32.06</v>
      </c>
      <c r="BD30">
        <v>31.905000000000001</v>
      </c>
      <c r="BE30">
        <v>31.768999999999998</v>
      </c>
      <c r="BF30">
        <v>31.652000000000001</v>
      </c>
      <c r="BG30">
        <v>31.553999999999998</v>
      </c>
      <c r="BH30">
        <v>31.475000000000001</v>
      </c>
      <c r="BI30">
        <v>31.414999999999999</v>
      </c>
    </row>
    <row r="31" spans="1:61" x14ac:dyDescent="0.55000000000000004">
      <c r="A31" t="s">
        <v>198</v>
      </c>
      <c r="B31" t="s">
        <v>60</v>
      </c>
      <c r="C31" t="s">
        <v>284</v>
      </c>
      <c r="D31" t="s">
        <v>285</v>
      </c>
      <c r="E31">
        <v>43.401000000000003</v>
      </c>
      <c r="F31">
        <v>45.228000000000002</v>
      </c>
      <c r="G31">
        <v>47.07</v>
      </c>
      <c r="H31">
        <v>48.92</v>
      </c>
      <c r="I31">
        <v>50.776000000000003</v>
      </c>
      <c r="J31">
        <v>52.625</v>
      </c>
      <c r="K31">
        <v>54.469000000000001</v>
      </c>
      <c r="L31">
        <v>56.3</v>
      </c>
      <c r="M31">
        <v>58.118000000000002</v>
      </c>
      <c r="N31">
        <v>59.908000000000001</v>
      </c>
      <c r="O31">
        <v>61.674999999999997</v>
      </c>
      <c r="P31">
        <v>63.411999999999999</v>
      </c>
      <c r="Q31">
        <v>63.234000000000002</v>
      </c>
      <c r="R31">
        <v>62.823</v>
      </c>
      <c r="S31">
        <v>62.408999999999999</v>
      </c>
      <c r="T31">
        <v>61.994</v>
      </c>
      <c r="U31">
        <v>61.576000000000001</v>
      </c>
      <c r="V31">
        <v>61.156999999999996</v>
      </c>
      <c r="W31">
        <v>60.737000000000002</v>
      </c>
      <c r="X31">
        <v>60.314</v>
      </c>
      <c r="Y31">
        <v>59.89</v>
      </c>
      <c r="Z31">
        <v>59.465000000000003</v>
      </c>
      <c r="AA31">
        <v>60.033999999999999</v>
      </c>
      <c r="AB31">
        <v>60.777999999999999</v>
      </c>
      <c r="AC31">
        <v>61.518999999999998</v>
      </c>
      <c r="AD31">
        <v>62.252000000000002</v>
      </c>
      <c r="AE31">
        <v>62.98</v>
      </c>
      <c r="AF31">
        <v>63.703000000000003</v>
      </c>
      <c r="AG31">
        <v>64.421000000000006</v>
      </c>
      <c r="AH31">
        <v>65.13</v>
      </c>
      <c r="AI31">
        <v>65.832999999999998</v>
      </c>
      <c r="AJ31">
        <v>66.53</v>
      </c>
      <c r="AK31">
        <v>67.078000000000003</v>
      </c>
      <c r="AL31">
        <v>67.603999999999999</v>
      </c>
      <c r="AM31">
        <v>68.126000000000005</v>
      </c>
      <c r="AN31">
        <v>68.644000000000005</v>
      </c>
      <c r="AO31">
        <v>69.158000000000001</v>
      </c>
      <c r="AP31">
        <v>69.665999999999997</v>
      </c>
      <c r="AQ31">
        <v>70.17</v>
      </c>
      <c r="AR31">
        <v>70.668999999999997</v>
      </c>
      <c r="AS31">
        <v>71.164000000000001</v>
      </c>
      <c r="AT31">
        <v>71.652000000000001</v>
      </c>
      <c r="AU31">
        <v>72.135999999999996</v>
      </c>
      <c r="AV31">
        <v>72.605999999999995</v>
      </c>
      <c r="AW31">
        <v>73.061000000000007</v>
      </c>
      <c r="AX31">
        <v>73.503</v>
      </c>
      <c r="AY31">
        <v>73.930999999999997</v>
      </c>
      <c r="AZ31">
        <v>74.344999999999999</v>
      </c>
      <c r="BA31">
        <v>74.745999999999995</v>
      </c>
      <c r="BB31">
        <v>75.134</v>
      </c>
      <c r="BC31">
        <v>75.510000000000005</v>
      </c>
      <c r="BD31">
        <v>75.872</v>
      </c>
      <c r="BE31">
        <v>76.222999999999999</v>
      </c>
      <c r="BF31">
        <v>76.561000000000007</v>
      </c>
      <c r="BG31">
        <v>76.887</v>
      </c>
      <c r="BH31">
        <v>77.201999999999998</v>
      </c>
      <c r="BI31">
        <v>77.504999999999995</v>
      </c>
    </row>
    <row r="32" spans="1:61" x14ac:dyDescent="0.55000000000000004">
      <c r="A32" t="s">
        <v>304</v>
      </c>
      <c r="B32" t="s">
        <v>305</v>
      </c>
      <c r="C32" t="s">
        <v>284</v>
      </c>
      <c r="D32" t="s">
        <v>285</v>
      </c>
      <c r="E32">
        <v>3.5960000000000001</v>
      </c>
      <c r="F32">
        <v>3.7919999999999998</v>
      </c>
      <c r="G32">
        <v>3.9990000000000001</v>
      </c>
      <c r="H32">
        <v>4.2169999999999996</v>
      </c>
      <c r="I32">
        <v>4.4459999999999997</v>
      </c>
      <c r="J32">
        <v>4.6870000000000003</v>
      </c>
      <c r="K32">
        <v>4.9400000000000004</v>
      </c>
      <c r="L32">
        <v>5.2069999999999999</v>
      </c>
      <c r="M32">
        <v>5.4870000000000001</v>
      </c>
      <c r="N32">
        <v>5.7809999999999997</v>
      </c>
      <c r="O32">
        <v>6.0890000000000004</v>
      </c>
      <c r="P32">
        <v>6.4130000000000003</v>
      </c>
      <c r="Q32">
        <v>6.7539999999999996</v>
      </c>
      <c r="R32">
        <v>7.11</v>
      </c>
      <c r="S32">
        <v>7.484</v>
      </c>
      <c r="T32">
        <v>7.8760000000000003</v>
      </c>
      <c r="U32">
        <v>8.2880000000000003</v>
      </c>
      <c r="V32">
        <v>8.7170000000000005</v>
      </c>
      <c r="W32">
        <v>9.1679999999999993</v>
      </c>
      <c r="X32">
        <v>9.6389999999999993</v>
      </c>
      <c r="Y32">
        <v>10.132</v>
      </c>
      <c r="Z32">
        <v>10.646000000000001</v>
      </c>
      <c r="AA32">
        <v>11.183999999999999</v>
      </c>
      <c r="AB32">
        <v>11.744999999999999</v>
      </c>
      <c r="AC32">
        <v>12.332000000000001</v>
      </c>
      <c r="AD32">
        <v>12.941000000000001</v>
      </c>
      <c r="AE32">
        <v>13.577</v>
      </c>
      <c r="AF32">
        <v>14.24</v>
      </c>
      <c r="AG32">
        <v>14.929</v>
      </c>
      <c r="AH32">
        <v>15.645</v>
      </c>
      <c r="AI32">
        <v>16.388000000000002</v>
      </c>
      <c r="AJ32">
        <v>17.161000000000001</v>
      </c>
      <c r="AK32">
        <v>17.962</v>
      </c>
      <c r="AL32">
        <v>18.791</v>
      </c>
      <c r="AM32">
        <v>19.649000000000001</v>
      </c>
      <c r="AN32">
        <v>20.536999999999999</v>
      </c>
      <c r="AO32">
        <v>21.456</v>
      </c>
      <c r="AP32">
        <v>22.401</v>
      </c>
      <c r="AQ32">
        <v>23.376999999999999</v>
      </c>
      <c r="AR32">
        <v>24.382999999999999</v>
      </c>
      <c r="AS32">
        <v>25.417999999999999</v>
      </c>
      <c r="AT32">
        <v>26.48</v>
      </c>
      <c r="AU32">
        <v>27.57</v>
      </c>
      <c r="AV32">
        <v>28.687999999999999</v>
      </c>
      <c r="AW32">
        <v>29.835000000000001</v>
      </c>
      <c r="AX32">
        <v>30.965</v>
      </c>
      <c r="AY32">
        <v>31.712</v>
      </c>
      <c r="AZ32">
        <v>32.469000000000001</v>
      </c>
      <c r="BA32">
        <v>33.235999999999997</v>
      </c>
      <c r="BB32">
        <v>34.01</v>
      </c>
      <c r="BC32">
        <v>34.792999999999999</v>
      </c>
      <c r="BD32">
        <v>35.585000000000001</v>
      </c>
      <c r="BE32">
        <v>36.368000000000002</v>
      </c>
      <c r="BF32">
        <v>37.139000000000003</v>
      </c>
      <c r="BG32">
        <v>37.898000000000003</v>
      </c>
      <c r="BH32">
        <v>38.643999999999998</v>
      </c>
      <c r="BI32">
        <v>39.377000000000002</v>
      </c>
    </row>
    <row r="33" spans="1:61" x14ac:dyDescent="0.55000000000000004">
      <c r="A33" t="s">
        <v>245</v>
      </c>
      <c r="B33" t="s">
        <v>113</v>
      </c>
      <c r="C33" t="s">
        <v>284</v>
      </c>
      <c r="D33" t="s">
        <v>285</v>
      </c>
      <c r="E33">
        <v>3.06</v>
      </c>
      <c r="F33">
        <v>3.097</v>
      </c>
      <c r="G33">
        <v>3.1339999999999999</v>
      </c>
      <c r="H33">
        <v>3.1709999999999998</v>
      </c>
      <c r="I33">
        <v>3.3180000000000001</v>
      </c>
      <c r="J33">
        <v>3.839</v>
      </c>
      <c r="K33">
        <v>4.4370000000000003</v>
      </c>
      <c r="L33">
        <v>5.1239999999999997</v>
      </c>
      <c r="M33">
        <v>5.9119999999999999</v>
      </c>
      <c r="N33">
        <v>6.81</v>
      </c>
      <c r="O33">
        <v>7.8339999999999996</v>
      </c>
      <c r="P33">
        <v>8.9979999999999993</v>
      </c>
      <c r="Q33">
        <v>9.6950000000000003</v>
      </c>
      <c r="R33">
        <v>10.381</v>
      </c>
      <c r="S33">
        <v>11.11</v>
      </c>
      <c r="T33">
        <v>11.884</v>
      </c>
      <c r="U33">
        <v>12.705</v>
      </c>
      <c r="V33">
        <v>13.571999999999999</v>
      </c>
      <c r="W33">
        <v>14.489000000000001</v>
      </c>
      <c r="X33">
        <v>15.457000000000001</v>
      </c>
      <c r="Y33">
        <v>16.478999999999999</v>
      </c>
      <c r="Z33">
        <v>17.552</v>
      </c>
      <c r="AA33">
        <v>19.489000000000001</v>
      </c>
      <c r="AB33">
        <v>21.722999999999999</v>
      </c>
      <c r="AC33">
        <v>24.138999999999999</v>
      </c>
      <c r="AD33">
        <v>26.724</v>
      </c>
      <c r="AE33">
        <v>29.483000000000001</v>
      </c>
      <c r="AF33">
        <v>32.401000000000003</v>
      </c>
      <c r="AG33">
        <v>35.466999999999999</v>
      </c>
      <c r="AH33">
        <v>38.648000000000003</v>
      </c>
      <c r="AI33">
        <v>41.933</v>
      </c>
      <c r="AJ33">
        <v>45.292000000000002</v>
      </c>
      <c r="AK33">
        <v>46.442999999999998</v>
      </c>
      <c r="AL33">
        <v>47.286000000000001</v>
      </c>
      <c r="AM33">
        <v>48.133000000000003</v>
      </c>
      <c r="AN33">
        <v>48.981000000000002</v>
      </c>
      <c r="AO33">
        <v>49.83</v>
      </c>
      <c r="AP33">
        <v>50.677</v>
      </c>
      <c r="AQ33">
        <v>51.524999999999999</v>
      </c>
      <c r="AR33">
        <v>52.372</v>
      </c>
      <c r="AS33">
        <v>53.219000000000001</v>
      </c>
      <c r="AT33">
        <v>54.061999999999998</v>
      </c>
      <c r="AU33">
        <v>54.374000000000002</v>
      </c>
      <c r="AV33">
        <v>54.606999999999999</v>
      </c>
      <c r="AW33">
        <v>54.841000000000001</v>
      </c>
      <c r="AX33">
        <v>55.073</v>
      </c>
      <c r="AY33">
        <v>55.305999999999997</v>
      </c>
      <c r="AZ33">
        <v>55.539000000000001</v>
      </c>
      <c r="BA33">
        <v>55.771999999999998</v>
      </c>
      <c r="BB33">
        <v>56.003999999999998</v>
      </c>
      <c r="BC33">
        <v>56.234999999999999</v>
      </c>
      <c r="BD33">
        <v>56.466999999999999</v>
      </c>
      <c r="BE33">
        <v>56.698999999999998</v>
      </c>
      <c r="BF33">
        <v>56.938000000000002</v>
      </c>
      <c r="BG33">
        <v>57.186999999999998</v>
      </c>
      <c r="BH33">
        <v>57.444000000000003</v>
      </c>
      <c r="BI33">
        <v>57.71</v>
      </c>
    </row>
    <row r="34" spans="1:61" x14ac:dyDescent="0.55000000000000004">
      <c r="A34" t="s">
        <v>316</v>
      </c>
      <c r="B34" t="s">
        <v>317</v>
      </c>
      <c r="C34" t="s">
        <v>284</v>
      </c>
      <c r="D34" t="s">
        <v>285</v>
      </c>
      <c r="E34">
        <v>20.100000000000001</v>
      </c>
      <c r="F34">
        <v>20.751000000000001</v>
      </c>
      <c r="G34">
        <v>21.417999999999999</v>
      </c>
      <c r="H34">
        <v>22.1</v>
      </c>
      <c r="I34">
        <v>22.803000000000001</v>
      </c>
      <c r="J34">
        <v>23.518999999999998</v>
      </c>
      <c r="K34">
        <v>24.251999999999999</v>
      </c>
      <c r="L34">
        <v>25</v>
      </c>
      <c r="M34">
        <v>25.815000000000001</v>
      </c>
      <c r="N34">
        <v>26.645</v>
      </c>
      <c r="O34">
        <v>27.492000000000001</v>
      </c>
      <c r="P34">
        <v>28.356000000000002</v>
      </c>
      <c r="Q34">
        <v>29.238</v>
      </c>
      <c r="R34">
        <v>30.132999999999999</v>
      </c>
      <c r="S34">
        <v>31.045000000000002</v>
      </c>
      <c r="T34">
        <v>31.971</v>
      </c>
      <c r="U34">
        <v>32.575000000000003</v>
      </c>
      <c r="V34">
        <v>32.896999999999998</v>
      </c>
      <c r="W34">
        <v>33.220999999999997</v>
      </c>
      <c r="X34">
        <v>33.545999999999999</v>
      </c>
      <c r="Y34">
        <v>33.874000000000002</v>
      </c>
      <c r="Z34">
        <v>34.201999999999998</v>
      </c>
      <c r="AA34">
        <v>34.531999999999996</v>
      </c>
      <c r="AB34">
        <v>34.863999999999997</v>
      </c>
      <c r="AC34">
        <v>35.198</v>
      </c>
      <c r="AD34">
        <v>35.531999999999996</v>
      </c>
      <c r="AE34">
        <v>35.868000000000002</v>
      </c>
      <c r="AF34">
        <v>36.206000000000003</v>
      </c>
      <c r="AG34">
        <v>36.545000000000002</v>
      </c>
      <c r="AH34">
        <v>36.744</v>
      </c>
      <c r="AI34">
        <v>36.825000000000003</v>
      </c>
      <c r="AJ34">
        <v>36.905999999999999</v>
      </c>
      <c r="AK34">
        <v>36.987000000000002</v>
      </c>
      <c r="AL34">
        <v>37.067999999999998</v>
      </c>
      <c r="AM34">
        <v>37.149000000000001</v>
      </c>
      <c r="AN34">
        <v>37.231000000000002</v>
      </c>
      <c r="AO34">
        <v>37.311999999999998</v>
      </c>
      <c r="AP34">
        <v>37.393999999999998</v>
      </c>
      <c r="AQ34">
        <v>37.475000000000001</v>
      </c>
      <c r="AR34">
        <v>37.557000000000002</v>
      </c>
      <c r="AS34">
        <v>37.639000000000003</v>
      </c>
      <c r="AT34">
        <v>37.72</v>
      </c>
      <c r="AU34">
        <v>37.802</v>
      </c>
      <c r="AV34">
        <v>37.884</v>
      </c>
      <c r="AW34">
        <v>37.966000000000001</v>
      </c>
      <c r="AX34">
        <v>38.066000000000003</v>
      </c>
      <c r="AY34">
        <v>38.183</v>
      </c>
      <c r="AZ34">
        <v>38.317999999999998</v>
      </c>
      <c r="BA34">
        <v>38.47</v>
      </c>
      <c r="BB34">
        <v>38.64</v>
      </c>
      <c r="BC34">
        <v>38.828000000000003</v>
      </c>
      <c r="BD34">
        <v>39.033999999999999</v>
      </c>
      <c r="BE34">
        <v>39.258000000000003</v>
      </c>
      <c r="BF34">
        <v>39.5</v>
      </c>
      <c r="BG34">
        <v>39.759</v>
      </c>
      <c r="BH34">
        <v>40.036999999999999</v>
      </c>
      <c r="BI34">
        <v>40.332000000000001</v>
      </c>
    </row>
    <row r="35" spans="1:61" x14ac:dyDescent="0.55000000000000004">
      <c r="A35" t="s">
        <v>163</v>
      </c>
      <c r="B35" t="s">
        <v>23</v>
      </c>
      <c r="C35" t="s">
        <v>284</v>
      </c>
      <c r="D35" t="s">
        <v>285</v>
      </c>
      <c r="E35">
        <v>69.061000000000007</v>
      </c>
      <c r="F35">
        <v>69.668000000000006</v>
      </c>
      <c r="G35">
        <v>70.494</v>
      </c>
      <c r="H35">
        <v>71.307000000000002</v>
      </c>
      <c r="I35">
        <v>72.106999999999999</v>
      </c>
      <c r="J35">
        <v>72.891999999999996</v>
      </c>
      <c r="K35">
        <v>73.641999999999996</v>
      </c>
      <c r="L35">
        <v>74.155000000000001</v>
      </c>
      <c r="M35">
        <v>74.662000000000006</v>
      </c>
      <c r="N35">
        <v>75.161000000000001</v>
      </c>
      <c r="O35">
        <v>75.653999999999996</v>
      </c>
      <c r="P35">
        <v>76.09</v>
      </c>
      <c r="Q35">
        <v>75.971000000000004</v>
      </c>
      <c r="R35">
        <v>75.850999999999999</v>
      </c>
      <c r="S35">
        <v>75.730999999999995</v>
      </c>
      <c r="T35">
        <v>75.611000000000004</v>
      </c>
      <c r="U35">
        <v>75.503</v>
      </c>
      <c r="V35">
        <v>75.543000000000006</v>
      </c>
      <c r="W35">
        <v>75.582999999999998</v>
      </c>
      <c r="X35">
        <v>75.623000000000005</v>
      </c>
      <c r="Y35">
        <v>75.662999999999997</v>
      </c>
      <c r="Z35">
        <v>75.712000000000003</v>
      </c>
      <c r="AA35">
        <v>75.873999999999995</v>
      </c>
      <c r="AB35">
        <v>76.034999999999997</v>
      </c>
      <c r="AC35">
        <v>76.194999999999993</v>
      </c>
      <c r="AD35">
        <v>76.353999999999999</v>
      </c>
      <c r="AE35">
        <v>76.501999999999995</v>
      </c>
      <c r="AF35">
        <v>76.522000000000006</v>
      </c>
      <c r="AG35">
        <v>76.542000000000002</v>
      </c>
      <c r="AH35">
        <v>76.561999999999998</v>
      </c>
      <c r="AI35">
        <v>76.581999999999994</v>
      </c>
      <c r="AJ35">
        <v>76.62</v>
      </c>
      <c r="AK35">
        <v>76.887</v>
      </c>
      <c r="AL35">
        <v>77.152000000000001</v>
      </c>
      <c r="AM35">
        <v>77.414000000000001</v>
      </c>
      <c r="AN35">
        <v>77.674999999999997</v>
      </c>
      <c r="AO35">
        <v>77.950999999999993</v>
      </c>
      <c r="AP35">
        <v>78.34</v>
      </c>
      <c r="AQ35">
        <v>78.724000000000004</v>
      </c>
      <c r="AR35">
        <v>79.102999999999994</v>
      </c>
      <c r="AS35">
        <v>79.477999999999994</v>
      </c>
      <c r="AT35">
        <v>79.81</v>
      </c>
      <c r="AU35">
        <v>79.888000000000005</v>
      </c>
      <c r="AV35">
        <v>79.966999999999999</v>
      </c>
      <c r="AW35">
        <v>80.045000000000002</v>
      </c>
      <c r="AX35">
        <v>80.122</v>
      </c>
      <c r="AY35">
        <v>80.212999999999994</v>
      </c>
      <c r="AZ35">
        <v>80.396000000000001</v>
      </c>
      <c r="BA35">
        <v>80.578000000000003</v>
      </c>
      <c r="BB35">
        <v>80.757999999999996</v>
      </c>
      <c r="BC35">
        <v>80.936999999999998</v>
      </c>
      <c r="BD35">
        <v>81.114999999999995</v>
      </c>
      <c r="BE35">
        <v>81.293000000000006</v>
      </c>
      <c r="BF35">
        <v>81.471999999999994</v>
      </c>
      <c r="BG35">
        <v>81.650000000000006</v>
      </c>
      <c r="BH35">
        <v>81.828000000000003</v>
      </c>
      <c r="BI35">
        <v>82.006</v>
      </c>
    </row>
    <row r="36" spans="1:61" x14ac:dyDescent="0.55000000000000004">
      <c r="A36" t="s">
        <v>467</v>
      </c>
      <c r="B36" t="s">
        <v>468</v>
      </c>
      <c r="C36" t="s">
        <v>284</v>
      </c>
      <c r="D36" t="s">
        <v>285</v>
      </c>
      <c r="E36">
        <v>44.507921139002597</v>
      </c>
      <c r="F36">
        <v>45.206665319194002</v>
      </c>
      <c r="G36">
        <v>45.866564696018003</v>
      </c>
      <c r="H36">
        <v>46.5340927663649</v>
      </c>
      <c r="I36">
        <v>47.208742980352497</v>
      </c>
      <c r="J36">
        <v>47.8803084429574</v>
      </c>
      <c r="K36">
        <v>48.505097191759397</v>
      </c>
      <c r="L36">
        <v>49.067767135854098</v>
      </c>
      <c r="M36">
        <v>49.638696249807701</v>
      </c>
      <c r="N36">
        <v>50.215657693321901</v>
      </c>
      <c r="O36">
        <v>50.780409860456999</v>
      </c>
      <c r="P36">
        <v>51.429566445052899</v>
      </c>
      <c r="Q36">
        <v>52.162105936757101</v>
      </c>
      <c r="R36">
        <v>52.894471471541799</v>
      </c>
      <c r="S36">
        <v>53.627174447338199</v>
      </c>
      <c r="T36">
        <v>54.349653085382798</v>
      </c>
      <c r="U36">
        <v>55.061127012228802</v>
      </c>
      <c r="V36">
        <v>55.7886862473798</v>
      </c>
      <c r="W36">
        <v>56.530668389657201</v>
      </c>
      <c r="X36">
        <v>57.213134522150497</v>
      </c>
      <c r="Y36">
        <v>57.822931161135998</v>
      </c>
      <c r="Z36">
        <v>58.286690506739802</v>
      </c>
      <c r="AA36">
        <v>58.683563322898003</v>
      </c>
      <c r="AB36">
        <v>59.081567030459098</v>
      </c>
      <c r="AC36">
        <v>59.480212620603197</v>
      </c>
      <c r="AD36">
        <v>59.8737352027741</v>
      </c>
      <c r="AE36">
        <v>60.258086533789701</v>
      </c>
      <c r="AF36">
        <v>60.638613615994601</v>
      </c>
      <c r="AG36">
        <v>61.0204885259162</v>
      </c>
      <c r="AH36">
        <v>61.312199620203302</v>
      </c>
      <c r="AI36">
        <v>61.520994481657802</v>
      </c>
      <c r="AJ36">
        <v>61.741539221625203</v>
      </c>
      <c r="AK36">
        <v>61.820287894431203</v>
      </c>
      <c r="AL36">
        <v>61.7794102445188</v>
      </c>
      <c r="AM36">
        <v>61.751130812191001</v>
      </c>
      <c r="AN36">
        <v>61.715962603505297</v>
      </c>
      <c r="AO36">
        <v>61.695812920403299</v>
      </c>
      <c r="AP36">
        <v>61.661656630381501</v>
      </c>
      <c r="AQ36">
        <v>61.632890822478203</v>
      </c>
      <c r="AR36">
        <v>61.5957792269542</v>
      </c>
      <c r="AS36">
        <v>61.567439264127202</v>
      </c>
      <c r="AT36">
        <v>61.571020971323101</v>
      </c>
      <c r="AU36">
        <v>61.629953932533901</v>
      </c>
      <c r="AV36">
        <v>61.670694008505102</v>
      </c>
      <c r="AW36">
        <v>61.711606934594997</v>
      </c>
      <c r="AX36">
        <v>61.7605094345057</v>
      </c>
      <c r="AY36">
        <v>61.815522500550102</v>
      </c>
      <c r="AZ36">
        <v>61.887634194914298</v>
      </c>
      <c r="BA36">
        <v>61.964992935380799</v>
      </c>
      <c r="BB36">
        <v>62.020159705764101</v>
      </c>
      <c r="BC36">
        <v>62.0594168332659</v>
      </c>
      <c r="BD36">
        <v>62.099517041078897</v>
      </c>
      <c r="BE36">
        <v>62.141847349338903</v>
      </c>
      <c r="BF36">
        <v>62.197640397588302</v>
      </c>
      <c r="BG36">
        <v>62.269282909458902</v>
      </c>
      <c r="BH36">
        <v>62.357029417268599</v>
      </c>
      <c r="BI36">
        <v>62.458386141747802</v>
      </c>
    </row>
    <row r="37" spans="1:61" x14ac:dyDescent="0.55000000000000004">
      <c r="A37" t="s">
        <v>185</v>
      </c>
      <c r="B37" t="s">
        <v>47</v>
      </c>
      <c r="C37" t="s">
        <v>284</v>
      </c>
      <c r="D37" t="s">
        <v>285</v>
      </c>
      <c r="E37">
        <v>51.018999999999998</v>
      </c>
      <c r="F37">
        <v>51.670999999999999</v>
      </c>
      <c r="G37">
        <v>52.308999999999997</v>
      </c>
      <c r="H37">
        <v>52.945999999999998</v>
      </c>
      <c r="I37">
        <v>53.582999999999998</v>
      </c>
      <c r="J37">
        <v>54.216999999999999</v>
      </c>
      <c r="K37">
        <v>54.850999999999999</v>
      </c>
      <c r="L37">
        <v>55.482999999999997</v>
      </c>
      <c r="M37">
        <v>56.113999999999997</v>
      </c>
      <c r="N37">
        <v>56.741999999999997</v>
      </c>
      <c r="O37">
        <v>57.368000000000002</v>
      </c>
      <c r="P37">
        <v>57.597000000000001</v>
      </c>
      <c r="Q37">
        <v>57.54</v>
      </c>
      <c r="R37">
        <v>57.482999999999997</v>
      </c>
      <c r="S37">
        <v>57.426000000000002</v>
      </c>
      <c r="T37">
        <v>57.369</v>
      </c>
      <c r="U37">
        <v>57.311999999999998</v>
      </c>
      <c r="V37">
        <v>57.255000000000003</v>
      </c>
      <c r="W37">
        <v>57.198</v>
      </c>
      <c r="X37">
        <v>57.140999999999998</v>
      </c>
      <c r="Y37">
        <v>57.084000000000003</v>
      </c>
      <c r="Z37">
        <v>58.12</v>
      </c>
      <c r="AA37">
        <v>59.938000000000002</v>
      </c>
      <c r="AB37">
        <v>61.728000000000002</v>
      </c>
      <c r="AC37">
        <v>63.488999999999997</v>
      </c>
      <c r="AD37">
        <v>65.209999999999994</v>
      </c>
      <c r="AE37">
        <v>66.894999999999996</v>
      </c>
      <c r="AF37">
        <v>68.537000000000006</v>
      </c>
      <c r="AG37">
        <v>70.137</v>
      </c>
      <c r="AH37">
        <v>71.683999999999997</v>
      </c>
      <c r="AI37">
        <v>73.183999999999997</v>
      </c>
      <c r="AJ37">
        <v>73.781000000000006</v>
      </c>
      <c r="AK37">
        <v>73.73</v>
      </c>
      <c r="AL37">
        <v>73.679000000000002</v>
      </c>
      <c r="AM37">
        <v>73.629000000000005</v>
      </c>
      <c r="AN37">
        <v>73.578000000000003</v>
      </c>
      <c r="AO37">
        <v>73.527000000000001</v>
      </c>
      <c r="AP37">
        <v>73.475999999999999</v>
      </c>
      <c r="AQ37">
        <v>73.424000000000007</v>
      </c>
      <c r="AR37">
        <v>73.373000000000005</v>
      </c>
      <c r="AS37">
        <v>73.322000000000003</v>
      </c>
      <c r="AT37">
        <v>73.322000000000003</v>
      </c>
      <c r="AU37">
        <v>73.36</v>
      </c>
      <c r="AV37">
        <v>73.397999999999996</v>
      </c>
      <c r="AW37">
        <v>73.436000000000007</v>
      </c>
      <c r="AX37">
        <v>73.474000000000004</v>
      </c>
      <c r="AY37">
        <v>73.512</v>
      </c>
      <c r="AZ37">
        <v>73.55</v>
      </c>
      <c r="BA37">
        <v>73.587999999999994</v>
      </c>
      <c r="BB37">
        <v>73.625</v>
      </c>
      <c r="BC37">
        <v>73.662999999999997</v>
      </c>
      <c r="BD37">
        <v>73.700999999999993</v>
      </c>
      <c r="BE37">
        <v>73.739000000000004</v>
      </c>
      <c r="BF37">
        <v>73.787000000000006</v>
      </c>
      <c r="BG37">
        <v>73.843999999999994</v>
      </c>
      <c r="BH37">
        <v>73.912000000000006</v>
      </c>
      <c r="BI37">
        <v>73.989999999999995</v>
      </c>
    </row>
    <row r="38" spans="1:61" x14ac:dyDescent="0.55000000000000004">
      <c r="A38" t="s">
        <v>320</v>
      </c>
      <c r="B38" t="s">
        <v>321</v>
      </c>
      <c r="C38" t="s">
        <v>284</v>
      </c>
      <c r="D38" t="s">
        <v>285</v>
      </c>
      <c r="E38">
        <v>38.700000000000003</v>
      </c>
      <c r="F38">
        <v>38.436</v>
      </c>
      <c r="G38">
        <v>38.171999999999997</v>
      </c>
      <c r="H38">
        <v>37.908999999999999</v>
      </c>
      <c r="I38">
        <v>37.646000000000001</v>
      </c>
      <c r="J38">
        <v>37.384999999999998</v>
      </c>
      <c r="K38">
        <v>37.124000000000002</v>
      </c>
      <c r="L38">
        <v>36.863999999999997</v>
      </c>
      <c r="M38">
        <v>36.603999999999999</v>
      </c>
      <c r="N38">
        <v>36.345999999999997</v>
      </c>
      <c r="O38">
        <v>36.088000000000001</v>
      </c>
      <c r="P38">
        <v>35.802999999999997</v>
      </c>
      <c r="Q38">
        <v>35.393999999999998</v>
      </c>
      <c r="R38">
        <v>34.988999999999997</v>
      </c>
      <c r="S38">
        <v>34.585000000000001</v>
      </c>
      <c r="T38">
        <v>34.183</v>
      </c>
      <c r="U38">
        <v>33.783000000000001</v>
      </c>
      <c r="V38">
        <v>33.387</v>
      </c>
      <c r="W38">
        <v>32.991999999999997</v>
      </c>
      <c r="X38">
        <v>32.598999999999997</v>
      </c>
      <c r="Y38">
        <v>32.209000000000003</v>
      </c>
      <c r="Z38">
        <v>31.908999999999999</v>
      </c>
      <c r="AA38">
        <v>31.89</v>
      </c>
      <c r="AB38">
        <v>31.870999999999999</v>
      </c>
      <c r="AC38">
        <v>31.850999999999999</v>
      </c>
      <c r="AD38">
        <v>31.832000000000001</v>
      </c>
      <c r="AE38">
        <v>31.812999999999999</v>
      </c>
      <c r="AF38">
        <v>31.707000000000001</v>
      </c>
      <c r="AG38">
        <v>31.602</v>
      </c>
      <c r="AH38">
        <v>31.497</v>
      </c>
      <c r="AI38">
        <v>31.391999999999999</v>
      </c>
      <c r="AJ38">
        <v>31.262</v>
      </c>
      <c r="AK38">
        <v>31.076000000000001</v>
      </c>
      <c r="AL38">
        <v>30.890999999999998</v>
      </c>
      <c r="AM38">
        <v>30.706</v>
      </c>
      <c r="AN38">
        <v>30.521999999999998</v>
      </c>
      <c r="AO38">
        <v>30.4</v>
      </c>
      <c r="AP38">
        <v>30.416</v>
      </c>
      <c r="AQ38">
        <v>30.431999999999999</v>
      </c>
      <c r="AR38">
        <v>30.449000000000002</v>
      </c>
      <c r="AS38">
        <v>30.465</v>
      </c>
      <c r="AT38">
        <v>30.495000000000001</v>
      </c>
      <c r="AU38">
        <v>30.556999999999999</v>
      </c>
      <c r="AV38">
        <v>30.619</v>
      </c>
      <c r="AW38">
        <v>30.681000000000001</v>
      </c>
      <c r="AX38">
        <v>30.742999999999999</v>
      </c>
      <c r="AY38">
        <v>30.805</v>
      </c>
      <c r="AZ38">
        <v>30.867000000000001</v>
      </c>
      <c r="BA38">
        <v>30.928999999999998</v>
      </c>
      <c r="BB38">
        <v>30.992000000000001</v>
      </c>
      <c r="BC38">
        <v>31.053999999999998</v>
      </c>
      <c r="BD38">
        <v>31.116</v>
      </c>
      <c r="BE38">
        <v>31.189</v>
      </c>
      <c r="BF38">
        <v>31.271000000000001</v>
      </c>
      <c r="BG38">
        <v>31.363</v>
      </c>
      <c r="BH38">
        <v>31.465</v>
      </c>
      <c r="BI38">
        <v>31.577000000000002</v>
      </c>
    </row>
    <row r="39" spans="1:61" x14ac:dyDescent="0.55000000000000004">
      <c r="A39" t="s">
        <v>201</v>
      </c>
      <c r="B39" t="s">
        <v>63</v>
      </c>
      <c r="C39" t="s">
        <v>284</v>
      </c>
      <c r="D39" t="s">
        <v>285</v>
      </c>
      <c r="E39">
        <v>67.835999999999999</v>
      </c>
      <c r="F39">
        <v>68.66</v>
      </c>
      <c r="G39">
        <v>69.435000000000002</v>
      </c>
      <c r="H39">
        <v>70.2</v>
      </c>
      <c r="I39">
        <v>70.954999999999998</v>
      </c>
      <c r="J39">
        <v>71.695999999999998</v>
      </c>
      <c r="K39">
        <v>72.427000000000007</v>
      </c>
      <c r="L39">
        <v>73.146000000000001</v>
      </c>
      <c r="M39">
        <v>73.853999999999999</v>
      </c>
      <c r="N39">
        <v>74.546999999999997</v>
      </c>
      <c r="O39">
        <v>75.227000000000004</v>
      </c>
      <c r="P39">
        <v>75.882999999999996</v>
      </c>
      <c r="Q39">
        <v>76.528000000000006</v>
      </c>
      <c r="R39">
        <v>77.159000000000006</v>
      </c>
      <c r="S39">
        <v>77.778000000000006</v>
      </c>
      <c r="T39">
        <v>78.385999999999996</v>
      </c>
      <c r="U39">
        <v>78.981999999999999</v>
      </c>
      <c r="V39">
        <v>79.564999999999998</v>
      </c>
      <c r="W39">
        <v>80.135999999999996</v>
      </c>
      <c r="X39">
        <v>80.694999999999993</v>
      </c>
      <c r="Y39">
        <v>81.242999999999995</v>
      </c>
      <c r="Z39">
        <v>81.778000000000006</v>
      </c>
      <c r="AA39">
        <v>82.225999999999999</v>
      </c>
      <c r="AB39">
        <v>82.358999999999995</v>
      </c>
      <c r="AC39">
        <v>82.492000000000004</v>
      </c>
      <c r="AD39">
        <v>82.623999999999995</v>
      </c>
      <c r="AE39">
        <v>82.754999999999995</v>
      </c>
      <c r="AF39">
        <v>82.885000000000005</v>
      </c>
      <c r="AG39">
        <v>83.013999999999996</v>
      </c>
      <c r="AH39">
        <v>83.143000000000001</v>
      </c>
      <c r="AI39">
        <v>83.271000000000001</v>
      </c>
      <c r="AJ39">
        <v>83.397999999999996</v>
      </c>
      <c r="AK39">
        <v>83.563999999999993</v>
      </c>
      <c r="AL39">
        <v>83.896000000000001</v>
      </c>
      <c r="AM39">
        <v>84.222999999999999</v>
      </c>
      <c r="AN39">
        <v>84.545000000000002</v>
      </c>
      <c r="AO39">
        <v>84.861000000000004</v>
      </c>
      <c r="AP39">
        <v>85.171999999999997</v>
      </c>
      <c r="AQ39">
        <v>85.477000000000004</v>
      </c>
      <c r="AR39">
        <v>85.778000000000006</v>
      </c>
      <c r="AS39">
        <v>86.072999999999993</v>
      </c>
      <c r="AT39">
        <v>86.363</v>
      </c>
      <c r="AU39">
        <v>86.647999999999996</v>
      </c>
      <c r="AV39">
        <v>86.921999999999997</v>
      </c>
      <c r="AW39">
        <v>87.186999999999998</v>
      </c>
      <c r="AX39">
        <v>87.442999999999998</v>
      </c>
      <c r="AY39">
        <v>87.688999999999993</v>
      </c>
      <c r="AZ39">
        <v>87.926000000000002</v>
      </c>
      <c r="BA39">
        <v>88.155000000000001</v>
      </c>
      <c r="BB39">
        <v>88.375</v>
      </c>
      <c r="BC39">
        <v>88.585999999999999</v>
      </c>
      <c r="BD39">
        <v>88.79</v>
      </c>
      <c r="BE39">
        <v>88.986000000000004</v>
      </c>
      <c r="BF39">
        <v>89.174999999999997</v>
      </c>
      <c r="BG39">
        <v>89.355999999999995</v>
      </c>
      <c r="BH39">
        <v>89.53</v>
      </c>
      <c r="BI39">
        <v>89.697000000000003</v>
      </c>
    </row>
    <row r="40" spans="1:61" x14ac:dyDescent="0.55000000000000004">
      <c r="A40" t="s">
        <v>202</v>
      </c>
      <c r="B40" t="s">
        <v>64</v>
      </c>
      <c r="C40" t="s">
        <v>284</v>
      </c>
      <c r="D40" t="s">
        <v>285</v>
      </c>
      <c r="E40">
        <v>16.202999999999999</v>
      </c>
      <c r="F40">
        <v>16.707999999999998</v>
      </c>
      <c r="G40">
        <v>17.225999999999999</v>
      </c>
      <c r="H40">
        <v>17.757000000000001</v>
      </c>
      <c r="I40">
        <v>18.298999999999999</v>
      </c>
      <c r="J40">
        <v>18.085999999999999</v>
      </c>
      <c r="K40">
        <v>17.914999999999999</v>
      </c>
      <c r="L40">
        <v>17.785</v>
      </c>
      <c r="M40">
        <v>17.655999999999999</v>
      </c>
      <c r="N40">
        <v>17.527999999999999</v>
      </c>
      <c r="O40">
        <v>17.399999999999999</v>
      </c>
      <c r="P40">
        <v>17.292000000000002</v>
      </c>
      <c r="Q40">
        <v>17.184000000000001</v>
      </c>
      <c r="R40">
        <v>17.184000000000001</v>
      </c>
      <c r="S40">
        <v>17.292000000000002</v>
      </c>
      <c r="T40">
        <v>17.399999999999999</v>
      </c>
      <c r="U40">
        <v>17.46</v>
      </c>
      <c r="V40">
        <v>17.52</v>
      </c>
      <c r="W40">
        <v>17.899999999999999</v>
      </c>
      <c r="X40">
        <v>18.617000000000001</v>
      </c>
      <c r="Y40">
        <v>19.358000000000001</v>
      </c>
      <c r="Z40">
        <v>20.117999999999999</v>
      </c>
      <c r="AA40">
        <v>20.902000000000001</v>
      </c>
      <c r="AB40">
        <v>21.545000000000002</v>
      </c>
      <c r="AC40">
        <v>22.202999999999999</v>
      </c>
      <c r="AD40">
        <v>22.873999999999999</v>
      </c>
      <c r="AE40">
        <v>23.559000000000001</v>
      </c>
      <c r="AF40">
        <v>24.259</v>
      </c>
      <c r="AG40">
        <v>24.974</v>
      </c>
      <c r="AH40">
        <v>25.701000000000001</v>
      </c>
      <c r="AI40">
        <v>26.442</v>
      </c>
      <c r="AJ40">
        <v>27.312000000000001</v>
      </c>
      <c r="AK40">
        <v>28.2</v>
      </c>
      <c r="AL40">
        <v>29.103000000000002</v>
      </c>
      <c r="AM40">
        <v>30.024000000000001</v>
      </c>
      <c r="AN40">
        <v>30.960999999999999</v>
      </c>
      <c r="AO40">
        <v>31.916</v>
      </c>
      <c r="AP40">
        <v>32.883000000000003</v>
      </c>
      <c r="AQ40">
        <v>33.866999999999997</v>
      </c>
      <c r="AR40">
        <v>34.865000000000002</v>
      </c>
      <c r="AS40">
        <v>35.877000000000002</v>
      </c>
      <c r="AT40">
        <v>37.093000000000004</v>
      </c>
      <c r="AU40">
        <v>38.424999999999997</v>
      </c>
      <c r="AV40">
        <v>39.776000000000003</v>
      </c>
      <c r="AW40">
        <v>41.143999999999998</v>
      </c>
      <c r="AX40">
        <v>42.521999999999998</v>
      </c>
      <c r="AY40">
        <v>43.868000000000002</v>
      </c>
      <c r="AZ40">
        <v>45.198999999999998</v>
      </c>
      <c r="BA40">
        <v>46.539000000000001</v>
      </c>
      <c r="BB40">
        <v>47.88</v>
      </c>
      <c r="BC40">
        <v>49.225999999999999</v>
      </c>
      <c r="BD40">
        <v>50.573</v>
      </c>
      <c r="BE40">
        <v>51.889000000000003</v>
      </c>
      <c r="BF40">
        <v>53.167999999999999</v>
      </c>
      <c r="BG40">
        <v>54.41</v>
      </c>
      <c r="BH40">
        <v>55.613999999999997</v>
      </c>
      <c r="BI40">
        <v>56.777999999999999</v>
      </c>
    </row>
    <row r="41" spans="1:61" x14ac:dyDescent="0.55000000000000004">
      <c r="A41" t="s">
        <v>326</v>
      </c>
      <c r="B41" t="s">
        <v>117</v>
      </c>
      <c r="C41" t="s">
        <v>284</v>
      </c>
      <c r="D41" t="s">
        <v>285</v>
      </c>
      <c r="E41">
        <v>17.678999999999998</v>
      </c>
      <c r="F41">
        <v>18.911000000000001</v>
      </c>
      <c r="G41">
        <v>20.21</v>
      </c>
      <c r="H41">
        <v>21.574999999999999</v>
      </c>
      <c r="I41">
        <v>23.007000000000001</v>
      </c>
      <c r="J41">
        <v>24.5</v>
      </c>
      <c r="K41">
        <v>25.206</v>
      </c>
      <c r="L41">
        <v>25.925999999999998</v>
      </c>
      <c r="M41">
        <v>26.658999999999999</v>
      </c>
      <c r="N41">
        <v>27.404</v>
      </c>
      <c r="O41">
        <v>28.163</v>
      </c>
      <c r="P41">
        <v>28.934000000000001</v>
      </c>
      <c r="Q41">
        <v>29.719000000000001</v>
      </c>
      <c r="R41">
        <v>30.513000000000002</v>
      </c>
      <c r="S41">
        <v>31.321000000000002</v>
      </c>
      <c r="T41">
        <v>32.228999999999999</v>
      </c>
      <c r="U41">
        <v>33.594000000000001</v>
      </c>
      <c r="V41">
        <v>34.982999999999997</v>
      </c>
      <c r="W41">
        <v>36.4</v>
      </c>
      <c r="X41">
        <v>36.613999999999997</v>
      </c>
      <c r="Y41">
        <v>36.829000000000001</v>
      </c>
      <c r="Z41">
        <v>37.043999999999997</v>
      </c>
      <c r="AA41">
        <v>37.26</v>
      </c>
      <c r="AB41">
        <v>37.475999999999999</v>
      </c>
      <c r="AC41">
        <v>37.692999999999998</v>
      </c>
      <c r="AD41">
        <v>37.909999999999997</v>
      </c>
      <c r="AE41">
        <v>38.127000000000002</v>
      </c>
      <c r="AF41">
        <v>38.345999999999997</v>
      </c>
      <c r="AG41">
        <v>38.607999999999997</v>
      </c>
      <c r="AH41">
        <v>38.975999999999999</v>
      </c>
      <c r="AI41">
        <v>39.344999999999999</v>
      </c>
      <c r="AJ41">
        <v>39.716000000000001</v>
      </c>
      <c r="AK41">
        <v>40.088000000000001</v>
      </c>
      <c r="AL41">
        <v>40.460999999999999</v>
      </c>
      <c r="AM41">
        <v>40.835000000000001</v>
      </c>
      <c r="AN41">
        <v>41.21</v>
      </c>
      <c r="AO41">
        <v>41.587000000000003</v>
      </c>
      <c r="AP41">
        <v>41.963999999999999</v>
      </c>
      <c r="AQ41">
        <v>42.341999999999999</v>
      </c>
      <c r="AR41">
        <v>42.886000000000003</v>
      </c>
      <c r="AS41">
        <v>43.540999999999997</v>
      </c>
      <c r="AT41">
        <v>44.195</v>
      </c>
      <c r="AU41">
        <v>44.853000000000002</v>
      </c>
      <c r="AV41">
        <v>45.512999999999998</v>
      </c>
      <c r="AW41">
        <v>46.174999999999997</v>
      </c>
      <c r="AX41">
        <v>46.835999999999999</v>
      </c>
      <c r="AY41">
        <v>47.5</v>
      </c>
      <c r="AZ41">
        <v>48.265999999999998</v>
      </c>
      <c r="BA41">
        <v>49.033999999999999</v>
      </c>
      <c r="BB41">
        <v>49.8</v>
      </c>
      <c r="BC41">
        <v>50.557000000000002</v>
      </c>
      <c r="BD41">
        <v>51.305</v>
      </c>
      <c r="BE41">
        <v>52.040999999999997</v>
      </c>
      <c r="BF41">
        <v>52.765999999999998</v>
      </c>
      <c r="BG41">
        <v>53.478999999999999</v>
      </c>
      <c r="BH41">
        <v>54.18</v>
      </c>
      <c r="BI41">
        <v>54.869</v>
      </c>
    </row>
    <row r="42" spans="1:61" x14ac:dyDescent="0.55000000000000004">
      <c r="A42" t="s">
        <v>246</v>
      </c>
      <c r="B42" t="s">
        <v>114</v>
      </c>
      <c r="C42" t="s">
        <v>284</v>
      </c>
      <c r="D42" t="s">
        <v>285</v>
      </c>
      <c r="E42">
        <v>13.936999999999999</v>
      </c>
      <c r="F42">
        <v>14.488</v>
      </c>
      <c r="G42">
        <v>15.058</v>
      </c>
      <c r="H42">
        <v>15.647</v>
      </c>
      <c r="I42">
        <v>16.254999999999999</v>
      </c>
      <c r="J42">
        <v>16.88</v>
      </c>
      <c r="K42">
        <v>17.524999999999999</v>
      </c>
      <c r="L42">
        <v>18.190000000000001</v>
      </c>
      <c r="M42">
        <v>18.875</v>
      </c>
      <c r="N42">
        <v>19.577000000000002</v>
      </c>
      <c r="O42">
        <v>20.3</v>
      </c>
      <c r="P42">
        <v>21.584</v>
      </c>
      <c r="Q42">
        <v>22.927</v>
      </c>
      <c r="R42">
        <v>24.324000000000002</v>
      </c>
      <c r="S42">
        <v>25.78</v>
      </c>
      <c r="T42">
        <v>27.292000000000002</v>
      </c>
      <c r="U42">
        <v>28.678000000000001</v>
      </c>
      <c r="V42">
        <v>29.469000000000001</v>
      </c>
      <c r="W42">
        <v>30.274000000000001</v>
      </c>
      <c r="X42">
        <v>31.091000000000001</v>
      </c>
      <c r="Y42">
        <v>31.920999999999999</v>
      </c>
      <c r="Z42">
        <v>32.761000000000003</v>
      </c>
      <c r="AA42">
        <v>33.613</v>
      </c>
      <c r="AB42">
        <v>34.475999999999999</v>
      </c>
      <c r="AC42">
        <v>35.35</v>
      </c>
      <c r="AD42">
        <v>36.231999999999999</v>
      </c>
      <c r="AE42">
        <v>37.124000000000002</v>
      </c>
      <c r="AF42">
        <v>37.941000000000003</v>
      </c>
      <c r="AG42">
        <v>38.511000000000003</v>
      </c>
      <c r="AH42">
        <v>39.082000000000001</v>
      </c>
      <c r="AI42">
        <v>39.656999999999996</v>
      </c>
      <c r="AJ42">
        <v>40.234999999999999</v>
      </c>
      <c r="AK42">
        <v>40.817</v>
      </c>
      <c r="AL42">
        <v>41.399000000000001</v>
      </c>
      <c r="AM42">
        <v>41.984999999999999</v>
      </c>
      <c r="AN42">
        <v>42.573</v>
      </c>
      <c r="AO42">
        <v>43.164000000000001</v>
      </c>
      <c r="AP42">
        <v>43.755000000000003</v>
      </c>
      <c r="AQ42">
        <v>44.347999999999999</v>
      </c>
      <c r="AR42">
        <v>44.944000000000003</v>
      </c>
      <c r="AS42">
        <v>45.542000000000002</v>
      </c>
      <c r="AT42">
        <v>46.139000000000003</v>
      </c>
      <c r="AU42">
        <v>46.738</v>
      </c>
      <c r="AV42">
        <v>47.338000000000001</v>
      </c>
      <c r="AW42">
        <v>47.94</v>
      </c>
      <c r="AX42">
        <v>48.540999999999997</v>
      </c>
      <c r="AY42">
        <v>49.143000000000001</v>
      </c>
      <c r="AZ42">
        <v>49.741</v>
      </c>
      <c r="BA42">
        <v>50.337000000000003</v>
      </c>
      <c r="BB42">
        <v>50.927999999999997</v>
      </c>
      <c r="BC42">
        <v>51.515999999999998</v>
      </c>
      <c r="BD42">
        <v>52.098999999999997</v>
      </c>
      <c r="BE42">
        <v>52.677</v>
      </c>
      <c r="BF42">
        <v>53.25</v>
      </c>
      <c r="BG42">
        <v>53.819000000000003</v>
      </c>
      <c r="BH42">
        <v>54.381</v>
      </c>
      <c r="BI42">
        <v>54.938000000000002</v>
      </c>
    </row>
    <row r="43" spans="1:61" x14ac:dyDescent="0.55000000000000004">
      <c r="A43" t="s">
        <v>324</v>
      </c>
      <c r="B43" t="s">
        <v>120</v>
      </c>
      <c r="C43" t="s">
        <v>284</v>
      </c>
      <c r="D43" t="s">
        <v>285</v>
      </c>
      <c r="E43">
        <v>22.3</v>
      </c>
      <c r="F43">
        <v>22.523</v>
      </c>
      <c r="G43">
        <v>22.748999999999999</v>
      </c>
      <c r="H43">
        <v>22.975999999999999</v>
      </c>
      <c r="I43">
        <v>23.204000000000001</v>
      </c>
      <c r="J43">
        <v>23.434000000000001</v>
      </c>
      <c r="K43">
        <v>23.666</v>
      </c>
      <c r="L43">
        <v>23.899000000000001</v>
      </c>
      <c r="M43">
        <v>24.134</v>
      </c>
      <c r="N43">
        <v>24.37</v>
      </c>
      <c r="O43">
        <v>24.608000000000001</v>
      </c>
      <c r="P43">
        <v>24.847000000000001</v>
      </c>
      <c r="Q43">
        <v>25.088999999999999</v>
      </c>
      <c r="R43">
        <v>25.331</v>
      </c>
      <c r="S43">
        <v>25.574999999999999</v>
      </c>
      <c r="T43">
        <v>25.821000000000002</v>
      </c>
      <c r="U43">
        <v>26.068000000000001</v>
      </c>
      <c r="V43">
        <v>26.317</v>
      </c>
      <c r="W43">
        <v>26.567</v>
      </c>
      <c r="X43">
        <v>26.818999999999999</v>
      </c>
      <c r="Y43">
        <v>27.071999999999999</v>
      </c>
      <c r="Z43">
        <v>27.327000000000002</v>
      </c>
      <c r="AA43">
        <v>27.582999999999998</v>
      </c>
      <c r="AB43">
        <v>27.84</v>
      </c>
      <c r="AC43">
        <v>28.1</v>
      </c>
      <c r="AD43">
        <v>28.513000000000002</v>
      </c>
      <c r="AE43">
        <v>28.93</v>
      </c>
      <c r="AF43">
        <v>29.35</v>
      </c>
      <c r="AG43">
        <v>29.774999999999999</v>
      </c>
      <c r="AH43">
        <v>30.202000000000002</v>
      </c>
      <c r="AI43">
        <v>30.632999999999999</v>
      </c>
      <c r="AJ43">
        <v>31.067</v>
      </c>
      <c r="AK43">
        <v>31.506</v>
      </c>
      <c r="AL43">
        <v>31.946000000000002</v>
      </c>
      <c r="AM43">
        <v>32.39</v>
      </c>
      <c r="AN43">
        <v>32.838000000000001</v>
      </c>
      <c r="AO43">
        <v>33.289000000000001</v>
      </c>
      <c r="AP43">
        <v>33.741999999999997</v>
      </c>
      <c r="AQ43">
        <v>34.198999999999998</v>
      </c>
      <c r="AR43">
        <v>34.658999999999999</v>
      </c>
      <c r="AS43">
        <v>35.122</v>
      </c>
      <c r="AT43">
        <v>35.587000000000003</v>
      </c>
      <c r="AU43">
        <v>36.055</v>
      </c>
      <c r="AV43">
        <v>36.526000000000003</v>
      </c>
      <c r="AW43">
        <v>37</v>
      </c>
      <c r="AX43">
        <v>37.478000000000002</v>
      </c>
      <c r="AY43">
        <v>37.960999999999999</v>
      </c>
      <c r="AZ43">
        <v>38.448</v>
      </c>
      <c r="BA43">
        <v>38.941000000000003</v>
      </c>
      <c r="BB43">
        <v>39.436999999999998</v>
      </c>
      <c r="BC43">
        <v>39.936999999999998</v>
      </c>
      <c r="BD43">
        <v>40.442</v>
      </c>
      <c r="BE43">
        <v>40.950000000000003</v>
      </c>
      <c r="BF43">
        <v>41.460999999999999</v>
      </c>
      <c r="BG43">
        <v>41.975999999999999</v>
      </c>
      <c r="BH43">
        <v>42.494</v>
      </c>
      <c r="BI43">
        <v>43.015000000000001</v>
      </c>
    </row>
    <row r="44" spans="1:61" x14ac:dyDescent="0.55000000000000004">
      <c r="A44" t="s">
        <v>325</v>
      </c>
      <c r="B44" t="s">
        <v>115</v>
      </c>
      <c r="C44" t="s">
        <v>284</v>
      </c>
      <c r="D44" t="s">
        <v>285</v>
      </c>
      <c r="E44">
        <v>31.600999999999999</v>
      </c>
      <c r="F44">
        <v>32.317999999999998</v>
      </c>
      <c r="G44">
        <v>33.045000000000002</v>
      </c>
      <c r="H44">
        <v>33.78</v>
      </c>
      <c r="I44">
        <v>34.524000000000001</v>
      </c>
      <c r="J44">
        <v>35.273000000000003</v>
      </c>
      <c r="K44">
        <v>36.030999999999999</v>
      </c>
      <c r="L44">
        <v>36.795999999999999</v>
      </c>
      <c r="M44">
        <v>37.569000000000003</v>
      </c>
      <c r="N44">
        <v>38.344999999999999</v>
      </c>
      <c r="O44">
        <v>39.128999999999998</v>
      </c>
      <c r="P44">
        <v>39.918999999999997</v>
      </c>
      <c r="Q44">
        <v>40.715000000000003</v>
      </c>
      <c r="R44">
        <v>41.514000000000003</v>
      </c>
      <c r="S44">
        <v>42.356999999999999</v>
      </c>
      <c r="T44">
        <v>43.264000000000003</v>
      </c>
      <c r="U44">
        <v>44.177</v>
      </c>
      <c r="V44">
        <v>45.091000000000001</v>
      </c>
      <c r="W44">
        <v>46.01</v>
      </c>
      <c r="X44">
        <v>46.932000000000002</v>
      </c>
      <c r="Y44">
        <v>47.856999999999999</v>
      </c>
      <c r="Z44">
        <v>48.780999999999999</v>
      </c>
      <c r="AA44">
        <v>49.707000000000001</v>
      </c>
      <c r="AB44">
        <v>50.633000000000003</v>
      </c>
      <c r="AC44">
        <v>51.56</v>
      </c>
      <c r="AD44">
        <v>52.220999999999997</v>
      </c>
      <c r="AE44">
        <v>52.642000000000003</v>
      </c>
      <c r="AF44">
        <v>53.064</v>
      </c>
      <c r="AG44">
        <v>53.484999999999999</v>
      </c>
      <c r="AH44">
        <v>53.905000000000001</v>
      </c>
      <c r="AI44">
        <v>54.323999999999998</v>
      </c>
      <c r="AJ44">
        <v>54.743000000000002</v>
      </c>
      <c r="AK44">
        <v>55.161999999999999</v>
      </c>
      <c r="AL44">
        <v>55.58</v>
      </c>
      <c r="AM44">
        <v>55.996000000000002</v>
      </c>
      <c r="AN44">
        <v>56.412999999999997</v>
      </c>
      <c r="AO44">
        <v>56.832000000000001</v>
      </c>
      <c r="AP44">
        <v>57.298999999999999</v>
      </c>
      <c r="AQ44">
        <v>57.765999999999998</v>
      </c>
      <c r="AR44">
        <v>58.231000000000002</v>
      </c>
      <c r="AS44">
        <v>58.695</v>
      </c>
      <c r="AT44">
        <v>59.155999999999999</v>
      </c>
      <c r="AU44">
        <v>59.616999999999997</v>
      </c>
      <c r="AV44">
        <v>60.076000000000001</v>
      </c>
      <c r="AW44">
        <v>60.533000000000001</v>
      </c>
      <c r="AX44">
        <v>60.988</v>
      </c>
      <c r="AY44">
        <v>61.441000000000003</v>
      </c>
      <c r="AZ44">
        <v>61.893000000000001</v>
      </c>
      <c r="BA44">
        <v>62.341000000000001</v>
      </c>
      <c r="BB44">
        <v>62.786000000000001</v>
      </c>
      <c r="BC44">
        <v>63.228000000000002</v>
      </c>
      <c r="BD44">
        <v>63.665999999999997</v>
      </c>
      <c r="BE44">
        <v>64.099999999999994</v>
      </c>
      <c r="BF44">
        <v>64.531000000000006</v>
      </c>
      <c r="BG44">
        <v>64.956999999999994</v>
      </c>
      <c r="BH44">
        <v>65.38</v>
      </c>
      <c r="BI44">
        <v>65.798000000000002</v>
      </c>
    </row>
    <row r="45" spans="1:61" x14ac:dyDescent="0.55000000000000004">
      <c r="A45" t="s">
        <v>203</v>
      </c>
      <c r="B45" t="s">
        <v>65</v>
      </c>
      <c r="C45" t="s">
        <v>284</v>
      </c>
      <c r="D45" t="s">
        <v>285</v>
      </c>
      <c r="E45">
        <v>45.033000000000001</v>
      </c>
      <c r="F45">
        <v>46.326999999999998</v>
      </c>
      <c r="G45">
        <v>47.628</v>
      </c>
      <c r="H45">
        <v>48.932000000000002</v>
      </c>
      <c r="I45">
        <v>50.24</v>
      </c>
      <c r="J45">
        <v>51.021999999999998</v>
      </c>
      <c r="K45">
        <v>51.783999999999999</v>
      </c>
      <c r="L45">
        <v>52.545000000000002</v>
      </c>
      <c r="M45">
        <v>53.305999999999997</v>
      </c>
      <c r="N45">
        <v>54.063000000000002</v>
      </c>
      <c r="O45">
        <v>54.82</v>
      </c>
      <c r="P45">
        <v>55.573999999999998</v>
      </c>
      <c r="Q45">
        <v>56.326999999999998</v>
      </c>
      <c r="R45">
        <v>57.075000000000003</v>
      </c>
      <c r="S45">
        <v>57.811</v>
      </c>
      <c r="T45">
        <v>58.539000000000001</v>
      </c>
      <c r="U45">
        <v>59.265000000000001</v>
      </c>
      <c r="V45">
        <v>59.984999999999999</v>
      </c>
      <c r="W45">
        <v>60.701000000000001</v>
      </c>
      <c r="X45">
        <v>61.412999999999997</v>
      </c>
      <c r="Y45">
        <v>62.121000000000002</v>
      </c>
      <c r="Z45">
        <v>62.822000000000003</v>
      </c>
      <c r="AA45">
        <v>63.518999999999998</v>
      </c>
      <c r="AB45">
        <v>64.209999999999994</v>
      </c>
      <c r="AC45">
        <v>64.896000000000001</v>
      </c>
      <c r="AD45">
        <v>65.573999999999998</v>
      </c>
      <c r="AE45">
        <v>66.153999999999996</v>
      </c>
      <c r="AF45">
        <v>66.691000000000003</v>
      </c>
      <c r="AG45">
        <v>67.224999999999994</v>
      </c>
      <c r="AH45">
        <v>67.751999999999995</v>
      </c>
      <c r="AI45">
        <v>68.275999999999996</v>
      </c>
      <c r="AJ45">
        <v>68.796000000000006</v>
      </c>
      <c r="AK45">
        <v>69.311000000000007</v>
      </c>
      <c r="AL45">
        <v>69.819999999999993</v>
      </c>
      <c r="AM45">
        <v>70.198999999999998</v>
      </c>
      <c r="AN45">
        <v>70.516000000000005</v>
      </c>
      <c r="AO45">
        <v>70.831999999999994</v>
      </c>
      <c r="AP45">
        <v>71.146000000000001</v>
      </c>
      <c r="AQ45">
        <v>71.456999999999994</v>
      </c>
      <c r="AR45">
        <v>71.766999999999996</v>
      </c>
      <c r="AS45">
        <v>72.075000000000003</v>
      </c>
      <c r="AT45">
        <v>72.38</v>
      </c>
      <c r="AU45">
        <v>72.683000000000007</v>
      </c>
      <c r="AV45">
        <v>72.983999999999995</v>
      </c>
      <c r="AW45">
        <v>73.284000000000006</v>
      </c>
      <c r="AX45">
        <v>73.581000000000003</v>
      </c>
      <c r="AY45">
        <v>73.876000000000005</v>
      </c>
      <c r="AZ45">
        <v>74.168999999999997</v>
      </c>
      <c r="BA45">
        <v>74.459999999999994</v>
      </c>
      <c r="BB45">
        <v>74.748999999999995</v>
      </c>
      <c r="BC45">
        <v>75.036000000000001</v>
      </c>
      <c r="BD45">
        <v>75.320999999999998</v>
      </c>
      <c r="BE45">
        <v>75.602999999999994</v>
      </c>
      <c r="BF45">
        <v>75.882999999999996</v>
      </c>
      <c r="BG45">
        <v>76.161000000000001</v>
      </c>
      <c r="BH45">
        <v>76.436000000000007</v>
      </c>
      <c r="BI45">
        <v>76.707999999999998</v>
      </c>
    </row>
    <row r="46" spans="1:61" x14ac:dyDescent="0.55000000000000004">
      <c r="A46" t="s">
        <v>322</v>
      </c>
      <c r="B46" t="s">
        <v>323</v>
      </c>
      <c r="C46" t="s">
        <v>284</v>
      </c>
      <c r="D46" t="s">
        <v>285</v>
      </c>
      <c r="E46">
        <v>12.551</v>
      </c>
      <c r="F46">
        <v>13.348000000000001</v>
      </c>
      <c r="G46">
        <v>14.189</v>
      </c>
      <c r="H46">
        <v>15.074</v>
      </c>
      <c r="I46">
        <v>16.004000000000001</v>
      </c>
      <c r="J46">
        <v>16.978000000000002</v>
      </c>
      <c r="K46">
        <v>18</v>
      </c>
      <c r="L46">
        <v>18.34</v>
      </c>
      <c r="M46">
        <v>18.684999999999999</v>
      </c>
      <c r="N46">
        <v>19.035</v>
      </c>
      <c r="O46">
        <v>19.39</v>
      </c>
      <c r="P46">
        <v>19.75</v>
      </c>
      <c r="Q46">
        <v>20.114999999999998</v>
      </c>
      <c r="R46">
        <v>20.484000000000002</v>
      </c>
      <c r="S46">
        <v>20.859000000000002</v>
      </c>
      <c r="T46">
        <v>21.239000000000001</v>
      </c>
      <c r="U46">
        <v>21.625</v>
      </c>
      <c r="V46">
        <v>22.013999999999999</v>
      </c>
      <c r="W46">
        <v>22.41</v>
      </c>
      <c r="X46">
        <v>22.81</v>
      </c>
      <c r="Y46">
        <v>23.215</v>
      </c>
      <c r="Z46">
        <v>23.649000000000001</v>
      </c>
      <c r="AA46">
        <v>24.094999999999999</v>
      </c>
      <c r="AB46">
        <v>24.547999999999998</v>
      </c>
      <c r="AC46">
        <v>25.006</v>
      </c>
      <c r="AD46">
        <v>25.469000000000001</v>
      </c>
      <c r="AE46">
        <v>25.937999999999999</v>
      </c>
      <c r="AF46">
        <v>26.413</v>
      </c>
      <c r="AG46">
        <v>26.893000000000001</v>
      </c>
      <c r="AH46">
        <v>27.378</v>
      </c>
      <c r="AI46">
        <v>27.869</v>
      </c>
      <c r="AJ46">
        <v>28.366</v>
      </c>
      <c r="AK46">
        <v>28.434999999999999</v>
      </c>
      <c r="AL46">
        <v>28.39</v>
      </c>
      <c r="AM46">
        <v>28.346</v>
      </c>
      <c r="AN46">
        <v>28.300999999999998</v>
      </c>
      <c r="AO46">
        <v>28.257000000000001</v>
      </c>
      <c r="AP46">
        <v>28.213000000000001</v>
      </c>
      <c r="AQ46">
        <v>28.167999999999999</v>
      </c>
      <c r="AR46">
        <v>28.123999999999999</v>
      </c>
      <c r="AS46">
        <v>28.08</v>
      </c>
      <c r="AT46">
        <v>28.036000000000001</v>
      </c>
      <c r="AU46">
        <v>27.992000000000001</v>
      </c>
      <c r="AV46">
        <v>27.946999999999999</v>
      </c>
      <c r="AW46">
        <v>27.902999999999999</v>
      </c>
      <c r="AX46">
        <v>27.873000000000001</v>
      </c>
      <c r="AY46">
        <v>27.855</v>
      </c>
      <c r="AZ46">
        <v>27.850999999999999</v>
      </c>
      <c r="BA46">
        <v>27.86</v>
      </c>
      <c r="BB46">
        <v>27.882000000000001</v>
      </c>
      <c r="BC46">
        <v>27.917999999999999</v>
      </c>
      <c r="BD46">
        <v>27.966000000000001</v>
      </c>
      <c r="BE46">
        <v>28.029</v>
      </c>
      <c r="BF46">
        <v>28.103999999999999</v>
      </c>
      <c r="BG46">
        <v>28.193000000000001</v>
      </c>
      <c r="BH46">
        <v>28.295999999999999</v>
      </c>
      <c r="BI46">
        <v>28.411999999999999</v>
      </c>
    </row>
    <row r="47" spans="1:61" x14ac:dyDescent="0.55000000000000004">
      <c r="A47" t="s">
        <v>312</v>
      </c>
      <c r="B47" t="s">
        <v>313</v>
      </c>
      <c r="C47" t="s">
        <v>284</v>
      </c>
      <c r="D47" t="s">
        <v>285</v>
      </c>
      <c r="E47">
        <v>16.678999999999998</v>
      </c>
      <c r="F47">
        <v>16.948</v>
      </c>
      <c r="G47">
        <v>17.224</v>
      </c>
      <c r="H47">
        <v>17.503</v>
      </c>
      <c r="I47">
        <v>17.786999999999999</v>
      </c>
      <c r="J47">
        <v>18.073</v>
      </c>
      <c r="K47">
        <v>18.363</v>
      </c>
      <c r="L47">
        <v>18.657</v>
      </c>
      <c r="M47">
        <v>18.954000000000001</v>
      </c>
      <c r="N47">
        <v>19.254999999999999</v>
      </c>
      <c r="O47">
        <v>19.559000000000001</v>
      </c>
      <c r="P47">
        <v>19.899999999999999</v>
      </c>
      <c r="Q47">
        <v>20.271999999999998</v>
      </c>
      <c r="R47">
        <v>20.649000000000001</v>
      </c>
      <c r="S47">
        <v>21.030999999999999</v>
      </c>
      <c r="T47">
        <v>21.419</v>
      </c>
      <c r="U47">
        <v>21.812000000000001</v>
      </c>
      <c r="V47">
        <v>22.209</v>
      </c>
      <c r="W47">
        <v>22.611999999999998</v>
      </c>
      <c r="X47">
        <v>23.02</v>
      </c>
      <c r="Y47">
        <v>23.518000000000001</v>
      </c>
      <c r="Z47">
        <v>24.995000000000001</v>
      </c>
      <c r="AA47">
        <v>26.535</v>
      </c>
      <c r="AB47">
        <v>28.132999999999999</v>
      </c>
      <c r="AC47">
        <v>29.792000000000002</v>
      </c>
      <c r="AD47">
        <v>31.5</v>
      </c>
      <c r="AE47">
        <v>33.884999999999998</v>
      </c>
      <c r="AF47">
        <v>36.354999999999997</v>
      </c>
      <c r="AG47">
        <v>38.902000000000001</v>
      </c>
      <c r="AH47">
        <v>41.503999999999998</v>
      </c>
      <c r="AI47">
        <v>44.12</v>
      </c>
      <c r="AJ47">
        <v>45.043999999999997</v>
      </c>
      <c r="AK47">
        <v>45.972999999999999</v>
      </c>
      <c r="AL47">
        <v>46.902000000000001</v>
      </c>
      <c r="AM47">
        <v>47.834000000000003</v>
      </c>
      <c r="AN47">
        <v>48.768000000000001</v>
      </c>
      <c r="AO47">
        <v>49.704000000000001</v>
      </c>
      <c r="AP47">
        <v>50.637</v>
      </c>
      <c r="AQ47">
        <v>51.572000000000003</v>
      </c>
      <c r="AR47">
        <v>52.505000000000003</v>
      </c>
      <c r="AS47">
        <v>53.435000000000002</v>
      </c>
      <c r="AT47">
        <v>54.290999999999997</v>
      </c>
      <c r="AU47">
        <v>55.146000000000001</v>
      </c>
      <c r="AV47">
        <v>55.997</v>
      </c>
      <c r="AW47">
        <v>56.845999999999997</v>
      </c>
      <c r="AX47">
        <v>57.689</v>
      </c>
      <c r="AY47">
        <v>58.529000000000003</v>
      </c>
      <c r="AZ47">
        <v>59.363</v>
      </c>
      <c r="BA47">
        <v>60.194000000000003</v>
      </c>
      <c r="BB47">
        <v>61.015999999999998</v>
      </c>
      <c r="BC47">
        <v>61.832999999999998</v>
      </c>
      <c r="BD47">
        <v>62.624000000000002</v>
      </c>
      <c r="BE47">
        <v>63.389000000000003</v>
      </c>
      <c r="BF47">
        <v>64.126999999999995</v>
      </c>
      <c r="BG47">
        <v>64.84</v>
      </c>
      <c r="BH47">
        <v>65.525999999999996</v>
      </c>
      <c r="BI47">
        <v>66.186999999999998</v>
      </c>
    </row>
    <row r="48" spans="1:61" x14ac:dyDescent="0.55000000000000004">
      <c r="A48" t="s">
        <v>247</v>
      </c>
      <c r="B48" t="s">
        <v>116</v>
      </c>
      <c r="C48" t="s">
        <v>284</v>
      </c>
      <c r="D48" t="s">
        <v>285</v>
      </c>
      <c r="E48">
        <v>34.253999999999998</v>
      </c>
      <c r="F48">
        <v>34.329000000000001</v>
      </c>
      <c r="G48">
        <v>34.404000000000003</v>
      </c>
      <c r="H48">
        <v>34.606000000000002</v>
      </c>
      <c r="I48">
        <v>35.197000000000003</v>
      </c>
      <c r="J48">
        <v>35.790999999999997</v>
      </c>
      <c r="K48">
        <v>36.39</v>
      </c>
      <c r="L48">
        <v>36.993000000000002</v>
      </c>
      <c r="M48">
        <v>37.600999999999999</v>
      </c>
      <c r="N48">
        <v>38.212000000000003</v>
      </c>
      <c r="O48">
        <v>38.826999999999998</v>
      </c>
      <c r="P48">
        <v>39.445</v>
      </c>
      <c r="Q48">
        <v>40.067999999999998</v>
      </c>
      <c r="R48">
        <v>40.655000000000001</v>
      </c>
      <c r="S48">
        <v>41.002000000000002</v>
      </c>
      <c r="T48">
        <v>41.348999999999997</v>
      </c>
      <c r="U48">
        <v>41.698</v>
      </c>
      <c r="V48">
        <v>42.045999999999999</v>
      </c>
      <c r="W48">
        <v>42.396000000000001</v>
      </c>
      <c r="X48">
        <v>42.747</v>
      </c>
      <c r="Y48">
        <v>43.098999999999997</v>
      </c>
      <c r="Z48">
        <v>43.45</v>
      </c>
      <c r="AA48">
        <v>43.802999999999997</v>
      </c>
      <c r="AB48">
        <v>44.155999999999999</v>
      </c>
      <c r="AC48">
        <v>44.542000000000002</v>
      </c>
      <c r="AD48">
        <v>45.445</v>
      </c>
      <c r="AE48">
        <v>46.353000000000002</v>
      </c>
      <c r="AF48">
        <v>47.262999999999998</v>
      </c>
      <c r="AG48">
        <v>48.176000000000002</v>
      </c>
      <c r="AH48">
        <v>49.088000000000001</v>
      </c>
      <c r="AI48">
        <v>50.002000000000002</v>
      </c>
      <c r="AJ48">
        <v>50.915999999999997</v>
      </c>
      <c r="AK48">
        <v>51.83</v>
      </c>
      <c r="AL48">
        <v>52.741</v>
      </c>
      <c r="AM48">
        <v>53.651000000000003</v>
      </c>
      <c r="AN48">
        <v>54.558999999999997</v>
      </c>
      <c r="AO48">
        <v>55.465000000000003</v>
      </c>
      <c r="AP48">
        <v>56.365000000000002</v>
      </c>
      <c r="AQ48">
        <v>57.262</v>
      </c>
      <c r="AR48">
        <v>58.154000000000003</v>
      </c>
      <c r="AS48">
        <v>59.048999999999999</v>
      </c>
      <c r="AT48">
        <v>60.406999999999996</v>
      </c>
      <c r="AU48">
        <v>61.750999999999998</v>
      </c>
      <c r="AV48">
        <v>63.076999999999998</v>
      </c>
      <c r="AW48">
        <v>64.385000000000005</v>
      </c>
      <c r="AX48">
        <v>65.668999999999997</v>
      </c>
      <c r="AY48">
        <v>66.932000000000002</v>
      </c>
      <c r="AZ48">
        <v>68.171999999999997</v>
      </c>
      <c r="BA48">
        <v>69.387</v>
      </c>
      <c r="BB48">
        <v>70.572999999999993</v>
      </c>
      <c r="BC48">
        <v>71.733999999999995</v>
      </c>
      <c r="BD48">
        <v>72.866</v>
      </c>
      <c r="BE48">
        <v>73.94</v>
      </c>
      <c r="BF48">
        <v>74.956000000000003</v>
      </c>
      <c r="BG48">
        <v>75.915000000000006</v>
      </c>
      <c r="BH48">
        <v>76.820999999999998</v>
      </c>
      <c r="BI48">
        <v>77.674999999999997</v>
      </c>
    </row>
    <row r="49" spans="1:61" x14ac:dyDescent="0.55000000000000004">
      <c r="A49" t="s">
        <v>465</v>
      </c>
      <c r="B49" t="s">
        <v>466</v>
      </c>
      <c r="C49" t="s">
        <v>284</v>
      </c>
      <c r="D49" t="s">
        <v>285</v>
      </c>
      <c r="E49">
        <v>31.5936633805008</v>
      </c>
      <c r="F49">
        <v>31.814885375480198</v>
      </c>
      <c r="G49">
        <v>32.053516264142097</v>
      </c>
      <c r="H49">
        <v>32.309448385594699</v>
      </c>
      <c r="I49">
        <v>32.576174227817397</v>
      </c>
      <c r="J49">
        <v>32.8402377505491</v>
      </c>
      <c r="K49">
        <v>33.117289246976597</v>
      </c>
      <c r="L49">
        <v>33.4052486298175</v>
      </c>
      <c r="M49">
        <v>33.697914038217199</v>
      </c>
      <c r="N49">
        <v>33.9847557892436</v>
      </c>
      <c r="O49">
        <v>34.263359668526398</v>
      </c>
      <c r="P49">
        <v>34.531393035626202</v>
      </c>
      <c r="Q49">
        <v>34.880771831888502</v>
      </c>
      <c r="R49">
        <v>35.310605058510802</v>
      </c>
      <c r="S49">
        <v>35.731334577925701</v>
      </c>
      <c r="T49">
        <v>36.148873986894699</v>
      </c>
      <c r="U49">
        <v>36.565782756743197</v>
      </c>
      <c r="V49">
        <v>36.978958647247197</v>
      </c>
      <c r="W49">
        <v>37.391897301276401</v>
      </c>
      <c r="X49">
        <v>37.803926423279002</v>
      </c>
      <c r="Y49">
        <v>38.201087603742302</v>
      </c>
      <c r="Z49">
        <v>38.378663839725398</v>
      </c>
      <c r="AA49">
        <v>38.566267711529001</v>
      </c>
      <c r="AB49">
        <v>38.633591935756002</v>
      </c>
      <c r="AC49">
        <v>38.709833740740599</v>
      </c>
      <c r="AD49">
        <v>38.794531392822101</v>
      </c>
      <c r="AE49">
        <v>38.888099218009899</v>
      </c>
      <c r="AF49">
        <v>38.989642516711299</v>
      </c>
      <c r="AG49">
        <v>39.097647289776503</v>
      </c>
      <c r="AH49">
        <v>39.209764336803197</v>
      </c>
      <c r="AI49">
        <v>39.341454561019702</v>
      </c>
      <c r="AJ49">
        <v>39.5602366520137</v>
      </c>
      <c r="AK49">
        <v>39.767500312445698</v>
      </c>
      <c r="AL49">
        <v>39.977160875659102</v>
      </c>
      <c r="AM49">
        <v>40.190173745739401</v>
      </c>
      <c r="AN49">
        <v>40.409163656493298</v>
      </c>
      <c r="AO49">
        <v>40.633867354027601</v>
      </c>
      <c r="AP49">
        <v>40.863088034492897</v>
      </c>
      <c r="AQ49">
        <v>41.095047852890701</v>
      </c>
      <c r="AR49">
        <v>41.325882303520203</v>
      </c>
      <c r="AS49">
        <v>41.538729479927902</v>
      </c>
      <c r="AT49">
        <v>41.643702584041598</v>
      </c>
      <c r="AU49">
        <v>41.702225598720503</v>
      </c>
      <c r="AV49">
        <v>41.753969816241501</v>
      </c>
      <c r="AW49">
        <v>41.807470016331699</v>
      </c>
      <c r="AX49">
        <v>41.852845582446001</v>
      </c>
      <c r="AY49">
        <v>41.899581107409901</v>
      </c>
      <c r="AZ49">
        <v>41.947262295290102</v>
      </c>
      <c r="BA49">
        <v>41.994332190770102</v>
      </c>
      <c r="BB49">
        <v>42.039192931254497</v>
      </c>
      <c r="BC49">
        <v>42.083135208765803</v>
      </c>
      <c r="BD49">
        <v>42.143505587832799</v>
      </c>
      <c r="BE49">
        <v>42.208654085471203</v>
      </c>
      <c r="BF49">
        <v>42.2815612740361</v>
      </c>
      <c r="BG49">
        <v>42.365090963730196</v>
      </c>
      <c r="BH49">
        <v>42.461467262359101</v>
      </c>
      <c r="BI49">
        <v>42.570496572204</v>
      </c>
    </row>
    <row r="50" spans="1:61" x14ac:dyDescent="0.55000000000000004">
      <c r="A50" t="s">
        <v>248</v>
      </c>
      <c r="B50" t="s">
        <v>118</v>
      </c>
      <c r="C50" t="s">
        <v>284</v>
      </c>
      <c r="D50" t="s">
        <v>285</v>
      </c>
      <c r="E50">
        <v>58.401000000000003</v>
      </c>
      <c r="F50">
        <v>58.588000000000001</v>
      </c>
      <c r="G50">
        <v>58.776000000000003</v>
      </c>
      <c r="H50">
        <v>58.963000000000001</v>
      </c>
      <c r="I50">
        <v>59.15</v>
      </c>
      <c r="J50">
        <v>59.337000000000003</v>
      </c>
      <c r="K50">
        <v>59.523000000000003</v>
      </c>
      <c r="L50">
        <v>59.709000000000003</v>
      </c>
      <c r="M50">
        <v>59.895000000000003</v>
      </c>
      <c r="N50">
        <v>60.081000000000003</v>
      </c>
      <c r="O50">
        <v>60.265999999999998</v>
      </c>
      <c r="P50">
        <v>60.975999999999999</v>
      </c>
      <c r="Q50">
        <v>61.8</v>
      </c>
      <c r="R50">
        <v>62.613999999999997</v>
      </c>
      <c r="S50">
        <v>63.423000000000002</v>
      </c>
      <c r="T50">
        <v>64.224000000000004</v>
      </c>
      <c r="U50">
        <v>65.018000000000001</v>
      </c>
      <c r="V50">
        <v>65.802000000000007</v>
      </c>
      <c r="W50">
        <v>66.578999999999994</v>
      </c>
      <c r="X50">
        <v>67.346000000000004</v>
      </c>
      <c r="Y50">
        <v>68.105999999999995</v>
      </c>
      <c r="Z50">
        <v>68.852999999999994</v>
      </c>
      <c r="AA50">
        <v>69.414000000000001</v>
      </c>
      <c r="AB50">
        <v>69.924999999999997</v>
      </c>
      <c r="AC50">
        <v>70.433000000000007</v>
      </c>
      <c r="AD50">
        <v>70.933000000000007</v>
      </c>
      <c r="AE50">
        <v>71.430000000000007</v>
      </c>
      <c r="AF50">
        <v>71.921000000000006</v>
      </c>
      <c r="AG50">
        <v>72.408000000000001</v>
      </c>
      <c r="AH50">
        <v>72.888000000000005</v>
      </c>
      <c r="AI50">
        <v>73.364000000000004</v>
      </c>
      <c r="AJ50">
        <v>73.676000000000002</v>
      </c>
      <c r="AK50">
        <v>73.826999999999998</v>
      </c>
      <c r="AL50">
        <v>73.977000000000004</v>
      </c>
      <c r="AM50">
        <v>74.126999999999995</v>
      </c>
      <c r="AN50">
        <v>74.277000000000001</v>
      </c>
      <c r="AO50">
        <v>74.426000000000002</v>
      </c>
      <c r="AP50">
        <v>74.617999999999995</v>
      </c>
      <c r="AQ50">
        <v>74.855000000000004</v>
      </c>
      <c r="AR50">
        <v>75.088999999999999</v>
      </c>
      <c r="AS50">
        <v>75.322999999999993</v>
      </c>
      <c r="AT50">
        <v>75.555000000000007</v>
      </c>
      <c r="AU50">
        <v>75.784999999999997</v>
      </c>
      <c r="AV50">
        <v>75.947000000000003</v>
      </c>
      <c r="AW50">
        <v>76.040999999999997</v>
      </c>
      <c r="AX50">
        <v>76.134</v>
      </c>
      <c r="AY50">
        <v>76.227000000000004</v>
      </c>
      <c r="AZ50">
        <v>76.319999999999993</v>
      </c>
      <c r="BA50">
        <v>76.412999999999997</v>
      </c>
      <c r="BB50">
        <v>76.504999999999995</v>
      </c>
      <c r="BC50">
        <v>76.596999999999994</v>
      </c>
      <c r="BD50">
        <v>76.688999999999993</v>
      </c>
      <c r="BE50">
        <v>76.781000000000006</v>
      </c>
      <c r="BF50">
        <v>76.872</v>
      </c>
      <c r="BG50">
        <v>76.97</v>
      </c>
      <c r="BH50">
        <v>77.073999999999998</v>
      </c>
      <c r="BI50">
        <v>77.183999999999997</v>
      </c>
    </row>
    <row r="51" spans="1:61" x14ac:dyDescent="0.55000000000000004">
      <c r="A51" t="s">
        <v>327</v>
      </c>
      <c r="B51" t="s">
        <v>328</v>
      </c>
      <c r="C51" t="s">
        <v>284</v>
      </c>
      <c r="D51" t="s">
        <v>285</v>
      </c>
      <c r="E51">
        <v>74.709999999999994</v>
      </c>
      <c r="F51">
        <v>75.102000000000004</v>
      </c>
      <c r="G51">
        <v>75.489999999999995</v>
      </c>
      <c r="H51">
        <v>75.875</v>
      </c>
      <c r="I51">
        <v>76.254999999999995</v>
      </c>
      <c r="J51">
        <v>76.631</v>
      </c>
      <c r="K51">
        <v>77.003</v>
      </c>
      <c r="L51">
        <v>77.37</v>
      </c>
      <c r="M51">
        <v>77.733999999999995</v>
      </c>
      <c r="N51">
        <v>78.093000000000004</v>
      </c>
      <c r="O51">
        <v>78.447999999999993</v>
      </c>
      <c r="P51">
        <v>78.799000000000007</v>
      </c>
      <c r="Q51">
        <v>79.146000000000001</v>
      </c>
      <c r="R51">
        <v>79.488</v>
      </c>
      <c r="S51">
        <v>79.826999999999998</v>
      </c>
      <c r="T51">
        <v>80.161000000000001</v>
      </c>
      <c r="U51">
        <v>80.491</v>
      </c>
      <c r="V51">
        <v>80.816999999999993</v>
      </c>
      <c r="W51">
        <v>81.138000000000005</v>
      </c>
      <c r="X51">
        <v>81.456000000000003</v>
      </c>
      <c r="Y51">
        <v>81.769000000000005</v>
      </c>
      <c r="Z51">
        <v>82.078000000000003</v>
      </c>
      <c r="AA51">
        <v>82.382999999999996</v>
      </c>
      <c r="AB51">
        <v>82.683999999999997</v>
      </c>
      <c r="AC51">
        <v>82.981999999999999</v>
      </c>
      <c r="AD51">
        <v>83.274000000000001</v>
      </c>
      <c r="AE51">
        <v>83.563000000000002</v>
      </c>
      <c r="AF51">
        <v>83.847999999999999</v>
      </c>
      <c r="AG51">
        <v>84.129000000000005</v>
      </c>
      <c r="AH51">
        <v>84.405000000000001</v>
      </c>
      <c r="AI51">
        <v>84.677999999999997</v>
      </c>
      <c r="AJ51">
        <v>84.947000000000003</v>
      </c>
      <c r="AK51">
        <v>85.444000000000003</v>
      </c>
      <c r="AL51">
        <v>86.224000000000004</v>
      </c>
      <c r="AM51">
        <v>86.968999999999994</v>
      </c>
      <c r="AN51">
        <v>87.68</v>
      </c>
      <c r="AO51">
        <v>88.358000000000004</v>
      </c>
      <c r="AP51">
        <v>89.001999999999995</v>
      </c>
      <c r="AQ51">
        <v>89.614999999999995</v>
      </c>
      <c r="AR51">
        <v>90.197999999999993</v>
      </c>
      <c r="AS51">
        <v>90.751999999999995</v>
      </c>
      <c r="AT51">
        <v>91.010999999999996</v>
      </c>
      <c r="AU51">
        <v>90.894000000000005</v>
      </c>
      <c r="AV51">
        <v>90.775000000000006</v>
      </c>
      <c r="AW51">
        <v>90.655000000000001</v>
      </c>
      <c r="AX51">
        <v>90.534000000000006</v>
      </c>
      <c r="AY51">
        <v>90.411000000000001</v>
      </c>
      <c r="AZ51">
        <v>90.287000000000006</v>
      </c>
      <c r="BA51">
        <v>90.161000000000001</v>
      </c>
      <c r="BB51">
        <v>90.034000000000006</v>
      </c>
      <c r="BC51">
        <v>89.905000000000001</v>
      </c>
      <c r="BD51">
        <v>89.775000000000006</v>
      </c>
      <c r="BE51">
        <v>89.652000000000001</v>
      </c>
      <c r="BF51">
        <v>89.537000000000006</v>
      </c>
      <c r="BG51">
        <v>89.43</v>
      </c>
      <c r="BH51">
        <v>89.331000000000003</v>
      </c>
      <c r="BI51">
        <v>89.241</v>
      </c>
    </row>
    <row r="52" spans="1:61" x14ac:dyDescent="0.55000000000000004">
      <c r="A52" t="s">
        <v>314</v>
      </c>
      <c r="B52" t="s">
        <v>315</v>
      </c>
      <c r="C52" t="s">
        <v>284</v>
      </c>
      <c r="D52" t="s">
        <v>285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</row>
    <row r="53" spans="1:61" x14ac:dyDescent="0.55000000000000004">
      <c r="A53" t="s">
        <v>205</v>
      </c>
      <c r="B53" t="s">
        <v>67</v>
      </c>
      <c r="C53" t="s">
        <v>284</v>
      </c>
      <c r="D53" t="s">
        <v>285</v>
      </c>
      <c r="E53">
        <v>35.628</v>
      </c>
      <c r="F53">
        <v>36.174999999999997</v>
      </c>
      <c r="G53">
        <v>36.673999999999999</v>
      </c>
      <c r="H53">
        <v>37.176000000000002</v>
      </c>
      <c r="I53">
        <v>37.680999999999997</v>
      </c>
      <c r="J53">
        <v>38.188000000000002</v>
      </c>
      <c r="K53">
        <v>38.698</v>
      </c>
      <c r="L53">
        <v>39.21</v>
      </c>
      <c r="M53">
        <v>39.725999999999999</v>
      </c>
      <c r="N53">
        <v>40.241999999999997</v>
      </c>
      <c r="O53">
        <v>40.761000000000003</v>
      </c>
      <c r="P53">
        <v>41.283000000000001</v>
      </c>
      <c r="Q53">
        <v>41.807000000000002</v>
      </c>
      <c r="R53">
        <v>42.756999999999998</v>
      </c>
      <c r="S53">
        <v>45.006999999999998</v>
      </c>
      <c r="T53">
        <v>47.277000000000001</v>
      </c>
      <c r="U53">
        <v>49.563000000000002</v>
      </c>
      <c r="V53">
        <v>51.843000000000004</v>
      </c>
      <c r="W53">
        <v>54.119</v>
      </c>
      <c r="X53">
        <v>56.378</v>
      </c>
      <c r="Y53">
        <v>58.613999999999997</v>
      </c>
      <c r="Z53">
        <v>60.808999999999997</v>
      </c>
      <c r="AA53">
        <v>62.963999999999999</v>
      </c>
      <c r="AB53">
        <v>63.822000000000003</v>
      </c>
      <c r="AC53">
        <v>64.251999999999995</v>
      </c>
      <c r="AD53">
        <v>64.677999999999997</v>
      </c>
      <c r="AE53">
        <v>65.102000000000004</v>
      </c>
      <c r="AF53">
        <v>65.524000000000001</v>
      </c>
      <c r="AG53">
        <v>65.944999999999993</v>
      </c>
      <c r="AH53">
        <v>66.361000000000004</v>
      </c>
      <c r="AI53">
        <v>66.775999999999996</v>
      </c>
      <c r="AJ53">
        <v>67.188000000000002</v>
      </c>
      <c r="AK53">
        <v>67.597999999999999</v>
      </c>
      <c r="AL53">
        <v>67.792000000000002</v>
      </c>
      <c r="AM53">
        <v>67.915000000000006</v>
      </c>
      <c r="AN53">
        <v>68.037999999999997</v>
      </c>
      <c r="AO53">
        <v>68.161000000000001</v>
      </c>
      <c r="AP53">
        <v>68.283000000000001</v>
      </c>
      <c r="AQ53">
        <v>68.405000000000001</v>
      </c>
      <c r="AR53">
        <v>68.527000000000001</v>
      </c>
      <c r="AS53">
        <v>68.647999999999996</v>
      </c>
      <c r="AT53">
        <v>68.769000000000005</v>
      </c>
      <c r="AU53">
        <v>68.694000000000003</v>
      </c>
      <c r="AV53">
        <v>68.552999999999997</v>
      </c>
      <c r="AW53">
        <v>68.41</v>
      </c>
      <c r="AX53">
        <v>68.268000000000001</v>
      </c>
      <c r="AY53">
        <v>68.125</v>
      </c>
      <c r="AZ53">
        <v>67.981999999999999</v>
      </c>
      <c r="BA53">
        <v>67.838999999999999</v>
      </c>
      <c r="BB53">
        <v>67.694999999999993</v>
      </c>
      <c r="BC53">
        <v>67.551000000000002</v>
      </c>
      <c r="BD53">
        <v>67.406000000000006</v>
      </c>
      <c r="BE53">
        <v>67.260999999999996</v>
      </c>
      <c r="BF53">
        <v>67.132999999999996</v>
      </c>
      <c r="BG53">
        <v>67.019000000000005</v>
      </c>
      <c r="BH53">
        <v>66.921000000000006</v>
      </c>
      <c r="BI53">
        <v>66.84</v>
      </c>
    </row>
    <row r="54" spans="1:61" x14ac:dyDescent="0.55000000000000004">
      <c r="A54" t="s">
        <v>164</v>
      </c>
      <c r="B54" t="s">
        <v>24</v>
      </c>
      <c r="C54" t="s">
        <v>284</v>
      </c>
      <c r="D54" t="s">
        <v>285</v>
      </c>
      <c r="E54">
        <v>59.548000000000002</v>
      </c>
      <c r="F54">
        <v>60.063000000000002</v>
      </c>
      <c r="G54">
        <v>60.555</v>
      </c>
      <c r="H54">
        <v>61.043999999999997</v>
      </c>
      <c r="I54">
        <v>61.531999999999996</v>
      </c>
      <c r="J54">
        <v>62.015999999999998</v>
      </c>
      <c r="K54">
        <v>62.497999999999998</v>
      </c>
      <c r="L54">
        <v>62.978000000000002</v>
      </c>
      <c r="M54">
        <v>63.456000000000003</v>
      </c>
      <c r="N54">
        <v>63.93</v>
      </c>
      <c r="O54">
        <v>64.402000000000001</v>
      </c>
      <c r="P54">
        <v>65.295000000000002</v>
      </c>
      <c r="Q54">
        <v>66.483999999999995</v>
      </c>
      <c r="R54">
        <v>67.649000000000001</v>
      </c>
      <c r="S54">
        <v>68.793999999999997</v>
      </c>
      <c r="T54">
        <v>69.917000000000002</v>
      </c>
      <c r="U54">
        <v>71.018000000000001</v>
      </c>
      <c r="V54">
        <v>72.091999999999999</v>
      </c>
      <c r="W54">
        <v>73.141999999999996</v>
      </c>
      <c r="X54">
        <v>74.167000000000002</v>
      </c>
      <c r="Y54">
        <v>75.167000000000002</v>
      </c>
      <c r="Z54">
        <v>75.480999999999995</v>
      </c>
      <c r="AA54">
        <v>75.451999999999998</v>
      </c>
      <c r="AB54">
        <v>75.423000000000002</v>
      </c>
      <c r="AC54">
        <v>75.394000000000005</v>
      </c>
      <c r="AD54">
        <v>75.364999999999995</v>
      </c>
      <c r="AE54">
        <v>75.335999999999999</v>
      </c>
      <c r="AF54">
        <v>75.307000000000002</v>
      </c>
      <c r="AG54">
        <v>75.278000000000006</v>
      </c>
      <c r="AH54">
        <v>75.248999999999995</v>
      </c>
      <c r="AI54">
        <v>75.22</v>
      </c>
      <c r="AJ54">
        <v>75.158000000000001</v>
      </c>
      <c r="AK54">
        <v>75.03</v>
      </c>
      <c r="AL54">
        <v>74.900999999999996</v>
      </c>
      <c r="AM54">
        <v>74.772000000000006</v>
      </c>
      <c r="AN54">
        <v>74.643000000000001</v>
      </c>
      <c r="AO54">
        <v>74.513000000000005</v>
      </c>
      <c r="AP54">
        <v>74.382000000000005</v>
      </c>
      <c r="AQ54">
        <v>74.251000000000005</v>
      </c>
      <c r="AR54">
        <v>74.12</v>
      </c>
      <c r="AS54">
        <v>73.988</v>
      </c>
      <c r="AT54">
        <v>73.876999999999995</v>
      </c>
      <c r="AU54">
        <v>73.808999999999997</v>
      </c>
      <c r="AV54">
        <v>73.739999999999995</v>
      </c>
      <c r="AW54">
        <v>73.671000000000006</v>
      </c>
      <c r="AX54">
        <v>73.602000000000004</v>
      </c>
      <c r="AY54">
        <v>73.533000000000001</v>
      </c>
      <c r="AZ54">
        <v>73.462999999999994</v>
      </c>
      <c r="BA54">
        <v>73.394000000000005</v>
      </c>
      <c r="BB54">
        <v>73.323999999999998</v>
      </c>
      <c r="BC54">
        <v>73.254999999999995</v>
      </c>
      <c r="BD54">
        <v>73.185000000000002</v>
      </c>
      <c r="BE54">
        <v>73.114999999999995</v>
      </c>
      <c r="BF54">
        <v>73.06</v>
      </c>
      <c r="BG54">
        <v>73.019000000000005</v>
      </c>
      <c r="BH54">
        <v>72.992000000000004</v>
      </c>
      <c r="BI54">
        <v>72.98</v>
      </c>
    </row>
    <row r="55" spans="1:61" x14ac:dyDescent="0.55000000000000004">
      <c r="A55" t="s">
        <v>168</v>
      </c>
      <c r="B55" t="s">
        <v>28</v>
      </c>
      <c r="C55" t="s">
        <v>284</v>
      </c>
      <c r="D55" t="s">
        <v>285</v>
      </c>
      <c r="E55">
        <v>71.384</v>
      </c>
      <c r="F55">
        <v>71.697000000000003</v>
      </c>
      <c r="G55">
        <v>71.762</v>
      </c>
      <c r="H55">
        <v>71.825999999999993</v>
      </c>
      <c r="I55">
        <v>71.891000000000005</v>
      </c>
      <c r="J55">
        <v>71.954999999999998</v>
      </c>
      <c r="K55">
        <v>72.019000000000005</v>
      </c>
      <c r="L55">
        <v>72.082999999999998</v>
      </c>
      <c r="M55">
        <v>72.147000000000006</v>
      </c>
      <c r="N55">
        <v>72.210999999999999</v>
      </c>
      <c r="O55">
        <v>72.274000000000001</v>
      </c>
      <c r="P55">
        <v>72.331999999999994</v>
      </c>
      <c r="Q55">
        <v>72.388999999999996</v>
      </c>
      <c r="R55">
        <v>72.445999999999998</v>
      </c>
      <c r="S55">
        <v>72.503</v>
      </c>
      <c r="T55">
        <v>72.56</v>
      </c>
      <c r="U55">
        <v>72.617000000000004</v>
      </c>
      <c r="V55">
        <v>72.674000000000007</v>
      </c>
      <c r="W55">
        <v>72.73</v>
      </c>
      <c r="X55">
        <v>72.787000000000006</v>
      </c>
      <c r="Y55">
        <v>72.843999999999994</v>
      </c>
      <c r="Z55">
        <v>72.989000000000004</v>
      </c>
      <c r="AA55">
        <v>73.106999999999999</v>
      </c>
      <c r="AB55">
        <v>73.102999999999994</v>
      </c>
      <c r="AC55">
        <v>72.942999999999998</v>
      </c>
      <c r="AD55">
        <v>72.710999999999999</v>
      </c>
      <c r="AE55">
        <v>72.617000000000004</v>
      </c>
      <c r="AF55">
        <v>72.204999999999998</v>
      </c>
      <c r="AG55">
        <v>72.998999999999995</v>
      </c>
      <c r="AH55">
        <v>72.975999999999999</v>
      </c>
      <c r="AI55">
        <v>73.117999999999995</v>
      </c>
      <c r="AJ55">
        <v>73.269000000000005</v>
      </c>
      <c r="AK55">
        <v>73.36</v>
      </c>
      <c r="AL55">
        <v>73.381</v>
      </c>
      <c r="AM55">
        <v>73.343000000000004</v>
      </c>
      <c r="AN55">
        <v>73.286000000000001</v>
      </c>
      <c r="AO55">
        <v>73.231999999999999</v>
      </c>
      <c r="AP55">
        <v>73.17</v>
      </c>
      <c r="AQ55">
        <v>73.103999999999999</v>
      </c>
      <c r="AR55">
        <v>73.063999999999993</v>
      </c>
      <c r="AS55">
        <v>73.066999999999993</v>
      </c>
      <c r="AT55">
        <v>73.113</v>
      </c>
      <c r="AU55">
        <v>73.174000000000007</v>
      </c>
      <c r="AV55">
        <v>73.233000000000004</v>
      </c>
      <c r="AW55">
        <v>73.289000000000001</v>
      </c>
      <c r="AX55">
        <v>73.355000000000004</v>
      </c>
      <c r="AY55">
        <v>73.494</v>
      </c>
      <c r="AZ55">
        <v>73.694999999999993</v>
      </c>
      <c r="BA55">
        <v>73.894999999999996</v>
      </c>
      <c r="BB55">
        <v>74.093000000000004</v>
      </c>
      <c r="BC55">
        <v>74.290999999999997</v>
      </c>
      <c r="BD55">
        <v>74.488</v>
      </c>
      <c r="BE55">
        <v>74.688000000000002</v>
      </c>
      <c r="BF55">
        <v>74.89</v>
      </c>
      <c r="BG55">
        <v>75.093999999999994</v>
      </c>
      <c r="BH55">
        <v>75.301000000000002</v>
      </c>
      <c r="BI55">
        <v>75.510000000000005</v>
      </c>
    </row>
    <row r="56" spans="1:61" x14ac:dyDescent="0.55000000000000004">
      <c r="A56" t="s">
        <v>329</v>
      </c>
      <c r="B56" t="s">
        <v>330</v>
      </c>
      <c r="C56" t="s">
        <v>284</v>
      </c>
      <c r="D56" t="s">
        <v>285</v>
      </c>
      <c r="E56">
        <v>50.325000000000003</v>
      </c>
      <c r="F56">
        <v>51.448</v>
      </c>
      <c r="G56">
        <v>52.619</v>
      </c>
      <c r="H56">
        <v>53.786999999999999</v>
      </c>
      <c r="I56">
        <v>54.951999999999998</v>
      </c>
      <c r="J56">
        <v>56.109000000000002</v>
      </c>
      <c r="K56">
        <v>57.26</v>
      </c>
      <c r="L56">
        <v>58.404000000000003</v>
      </c>
      <c r="M56">
        <v>59.54</v>
      </c>
      <c r="N56">
        <v>60.664000000000001</v>
      </c>
      <c r="O56">
        <v>61.777000000000001</v>
      </c>
      <c r="P56">
        <v>62.878</v>
      </c>
      <c r="Q56">
        <v>63.968000000000004</v>
      </c>
      <c r="R56">
        <v>65.040000000000006</v>
      </c>
      <c r="S56">
        <v>66.099000000000004</v>
      </c>
      <c r="T56">
        <v>67.141999999999996</v>
      </c>
      <c r="U56">
        <v>68.17</v>
      </c>
      <c r="V56">
        <v>69.177999999999997</v>
      </c>
      <c r="W56">
        <v>70.168999999999997</v>
      </c>
      <c r="X56">
        <v>71.141000000000005</v>
      </c>
      <c r="Y56">
        <v>72.096000000000004</v>
      </c>
      <c r="Z56">
        <v>73.028000000000006</v>
      </c>
      <c r="AA56">
        <v>73.941999999999993</v>
      </c>
      <c r="AB56">
        <v>74.504000000000005</v>
      </c>
      <c r="AC56">
        <v>74.715000000000003</v>
      </c>
      <c r="AD56">
        <v>74.924999999999997</v>
      </c>
      <c r="AE56">
        <v>75.134</v>
      </c>
      <c r="AF56">
        <v>75.340999999999994</v>
      </c>
      <c r="AG56">
        <v>75.548000000000002</v>
      </c>
      <c r="AH56">
        <v>75.753</v>
      </c>
      <c r="AI56">
        <v>75.956999999999994</v>
      </c>
      <c r="AJ56">
        <v>76.114000000000004</v>
      </c>
      <c r="AK56">
        <v>76.161000000000001</v>
      </c>
      <c r="AL56">
        <v>76.206999999999994</v>
      </c>
      <c r="AM56">
        <v>76.254000000000005</v>
      </c>
      <c r="AN56">
        <v>76.3</v>
      </c>
      <c r="AO56">
        <v>76.346999999999994</v>
      </c>
      <c r="AP56">
        <v>76.393000000000001</v>
      </c>
      <c r="AQ56">
        <v>76.438999999999993</v>
      </c>
      <c r="AR56">
        <v>76.484999999999999</v>
      </c>
      <c r="AS56">
        <v>76.531999999999996</v>
      </c>
      <c r="AT56">
        <v>76.578000000000003</v>
      </c>
      <c r="AU56">
        <v>76.623999999999995</v>
      </c>
      <c r="AV56">
        <v>76.67</v>
      </c>
      <c r="AW56">
        <v>76.715999999999994</v>
      </c>
      <c r="AX56">
        <v>76.760999999999996</v>
      </c>
      <c r="AY56">
        <v>76.807000000000002</v>
      </c>
      <c r="AZ56">
        <v>76.852999999999994</v>
      </c>
      <c r="BA56">
        <v>76.899000000000001</v>
      </c>
      <c r="BB56">
        <v>76.944000000000003</v>
      </c>
      <c r="BC56">
        <v>76.995999999999995</v>
      </c>
      <c r="BD56">
        <v>77.052999999999997</v>
      </c>
      <c r="BE56">
        <v>77.117000000000004</v>
      </c>
      <c r="BF56">
        <v>77.186000000000007</v>
      </c>
      <c r="BG56">
        <v>77.262</v>
      </c>
      <c r="BH56">
        <v>77.343000000000004</v>
      </c>
      <c r="BI56">
        <v>77.430000000000007</v>
      </c>
    </row>
    <row r="57" spans="1:61" x14ac:dyDescent="0.55000000000000004">
      <c r="A57" t="s">
        <v>331</v>
      </c>
      <c r="B57" t="s">
        <v>332</v>
      </c>
      <c r="C57" t="s">
        <v>284</v>
      </c>
      <c r="D57" t="s">
        <v>285</v>
      </c>
      <c r="E57">
        <v>37.845999999999997</v>
      </c>
      <c r="F57">
        <v>37.911999999999999</v>
      </c>
      <c r="G57">
        <v>37.978999999999999</v>
      </c>
      <c r="H57">
        <v>38.045999999999999</v>
      </c>
      <c r="I57">
        <v>38.113</v>
      </c>
      <c r="J57">
        <v>38.18</v>
      </c>
      <c r="K57">
        <v>38.247</v>
      </c>
      <c r="L57">
        <v>38.314</v>
      </c>
      <c r="M57">
        <v>38.381</v>
      </c>
      <c r="N57">
        <v>38.448</v>
      </c>
      <c r="O57">
        <v>38.683</v>
      </c>
      <c r="P57">
        <v>39.47</v>
      </c>
      <c r="Q57">
        <v>40.264000000000003</v>
      </c>
      <c r="R57">
        <v>41.061</v>
      </c>
      <c r="S57">
        <v>41.863999999999997</v>
      </c>
      <c r="T57">
        <v>42.670999999999999</v>
      </c>
      <c r="U57">
        <v>43.484000000000002</v>
      </c>
      <c r="V57">
        <v>44.296999999999997</v>
      </c>
      <c r="W57">
        <v>45.115000000000002</v>
      </c>
      <c r="X57">
        <v>45.935000000000002</v>
      </c>
      <c r="Y57">
        <v>46.759</v>
      </c>
      <c r="Z57">
        <v>47.792999999999999</v>
      </c>
      <c r="AA57">
        <v>49.524000000000001</v>
      </c>
      <c r="AB57">
        <v>51.256999999999998</v>
      </c>
      <c r="AC57">
        <v>52.99</v>
      </c>
      <c r="AD57">
        <v>54.71</v>
      </c>
      <c r="AE57">
        <v>56.421999999999997</v>
      </c>
      <c r="AF57">
        <v>58.118000000000002</v>
      </c>
      <c r="AG57">
        <v>59.798000000000002</v>
      </c>
      <c r="AH57">
        <v>61.45</v>
      </c>
      <c r="AI57">
        <v>63.079000000000001</v>
      </c>
      <c r="AJ57">
        <v>64.481999999999999</v>
      </c>
      <c r="AK57">
        <v>64.569000000000003</v>
      </c>
      <c r="AL57">
        <v>64.656000000000006</v>
      </c>
      <c r="AM57">
        <v>64.744</v>
      </c>
      <c r="AN57">
        <v>64.831000000000003</v>
      </c>
      <c r="AO57">
        <v>64.918000000000006</v>
      </c>
      <c r="AP57">
        <v>65.004999999999995</v>
      </c>
      <c r="AQ57">
        <v>65.091999999999999</v>
      </c>
      <c r="AR57">
        <v>65.179000000000002</v>
      </c>
      <c r="AS57">
        <v>65.265000000000001</v>
      </c>
      <c r="AT57">
        <v>65.382000000000005</v>
      </c>
      <c r="AU57">
        <v>65.688999999999993</v>
      </c>
      <c r="AV57">
        <v>65.994</v>
      </c>
      <c r="AW57">
        <v>66.299000000000007</v>
      </c>
      <c r="AX57">
        <v>66.600999999999999</v>
      </c>
      <c r="AY57">
        <v>66.903000000000006</v>
      </c>
      <c r="AZ57">
        <v>67.203000000000003</v>
      </c>
      <c r="BA57">
        <v>67.501999999999995</v>
      </c>
      <c r="BB57">
        <v>67.799000000000007</v>
      </c>
      <c r="BC57">
        <v>68.093999999999994</v>
      </c>
      <c r="BD57">
        <v>68.388999999999996</v>
      </c>
      <c r="BE57">
        <v>68.680999999999997</v>
      </c>
      <c r="BF57">
        <v>68.97</v>
      </c>
      <c r="BG57">
        <v>69.256</v>
      </c>
      <c r="BH57">
        <v>69.539000000000001</v>
      </c>
      <c r="BI57">
        <v>69.819999999999993</v>
      </c>
    </row>
    <row r="58" spans="1:61" x14ac:dyDescent="0.55000000000000004">
      <c r="A58" t="s">
        <v>165</v>
      </c>
      <c r="B58" t="s">
        <v>25</v>
      </c>
      <c r="C58" t="s">
        <v>284</v>
      </c>
      <c r="D58" t="s">
        <v>285</v>
      </c>
      <c r="E58">
        <v>73.686999999999998</v>
      </c>
      <c r="F58">
        <v>74.417000000000002</v>
      </c>
      <c r="G58">
        <v>75.093000000000004</v>
      </c>
      <c r="H58">
        <v>75.757000000000005</v>
      </c>
      <c r="I58">
        <v>76.409000000000006</v>
      </c>
      <c r="J58">
        <v>77.048000000000002</v>
      </c>
      <c r="K58">
        <v>77.619</v>
      </c>
      <c r="L58">
        <v>78.162999999999997</v>
      </c>
      <c r="M58">
        <v>78.697999999999993</v>
      </c>
      <c r="N58">
        <v>79.221999999999994</v>
      </c>
      <c r="O58">
        <v>79.736999999999995</v>
      </c>
      <c r="P58">
        <v>80.239000000000004</v>
      </c>
      <c r="Q58">
        <v>80.730999999999995</v>
      </c>
      <c r="R58">
        <v>81.210999999999999</v>
      </c>
      <c r="S58">
        <v>81.683000000000007</v>
      </c>
      <c r="T58">
        <v>82.146000000000001</v>
      </c>
      <c r="U58">
        <v>82.6</v>
      </c>
      <c r="V58">
        <v>82.885999999999996</v>
      </c>
      <c r="W58">
        <v>83.168999999999997</v>
      </c>
      <c r="X58">
        <v>83.447999999999993</v>
      </c>
      <c r="Y58">
        <v>83.722999999999999</v>
      </c>
      <c r="Z58">
        <v>83.915000000000006</v>
      </c>
      <c r="AA58">
        <v>84.025000000000006</v>
      </c>
      <c r="AB58">
        <v>84.134</v>
      </c>
      <c r="AC58">
        <v>84.242999999999995</v>
      </c>
      <c r="AD58">
        <v>84.350999999999999</v>
      </c>
      <c r="AE58">
        <v>84.457999999999998</v>
      </c>
      <c r="AF58">
        <v>84.564999999999998</v>
      </c>
      <c r="AG58">
        <v>84.671000000000006</v>
      </c>
      <c r="AH58">
        <v>84.777000000000001</v>
      </c>
      <c r="AI58">
        <v>84.843000000000004</v>
      </c>
      <c r="AJ58">
        <v>84.870999999999995</v>
      </c>
      <c r="AK58">
        <v>84.897999999999996</v>
      </c>
      <c r="AL58">
        <v>84.924999999999997</v>
      </c>
      <c r="AM58">
        <v>84.951999999999998</v>
      </c>
      <c r="AN58">
        <v>84.978999999999999</v>
      </c>
      <c r="AO58">
        <v>85.006</v>
      </c>
      <c r="AP58">
        <v>85.033000000000001</v>
      </c>
      <c r="AQ58">
        <v>85.06</v>
      </c>
      <c r="AR58">
        <v>85.085999999999999</v>
      </c>
      <c r="AS58">
        <v>85.1</v>
      </c>
      <c r="AT58">
        <v>85.15</v>
      </c>
      <c r="AU58">
        <v>85.25</v>
      </c>
      <c r="AV58">
        <v>85.36</v>
      </c>
      <c r="AW58">
        <v>85.566000000000003</v>
      </c>
      <c r="AX58">
        <v>85.855999999999995</v>
      </c>
      <c r="AY58">
        <v>86.097999999999999</v>
      </c>
      <c r="AZ58">
        <v>86.293000000000006</v>
      </c>
      <c r="BA58">
        <v>86.486999999999995</v>
      </c>
      <c r="BB58">
        <v>86.653999999999996</v>
      </c>
      <c r="BC58">
        <v>86.795000000000002</v>
      </c>
      <c r="BD58">
        <v>86.956999999999994</v>
      </c>
      <c r="BE58">
        <v>87.141999999999996</v>
      </c>
      <c r="BF58">
        <v>87.323999999999998</v>
      </c>
      <c r="BG58">
        <v>87.501999999999995</v>
      </c>
      <c r="BH58">
        <v>87.676000000000002</v>
      </c>
      <c r="BI58">
        <v>87.846999999999994</v>
      </c>
    </row>
    <row r="59" spans="1:61" x14ac:dyDescent="0.55000000000000004">
      <c r="A59" t="s">
        <v>249</v>
      </c>
      <c r="B59" t="s">
        <v>121</v>
      </c>
      <c r="C59" t="s">
        <v>284</v>
      </c>
      <c r="D59" t="s">
        <v>285</v>
      </c>
      <c r="E59">
        <v>30.228999999999999</v>
      </c>
      <c r="F59">
        <v>31.140999999999998</v>
      </c>
      <c r="G59">
        <v>32.094000000000001</v>
      </c>
      <c r="H59">
        <v>33.061</v>
      </c>
      <c r="I59">
        <v>34.043999999999997</v>
      </c>
      <c r="J59">
        <v>35.039000000000001</v>
      </c>
      <c r="K59">
        <v>36.048000000000002</v>
      </c>
      <c r="L59">
        <v>37.069000000000003</v>
      </c>
      <c r="M59">
        <v>38.103999999999999</v>
      </c>
      <c r="N59">
        <v>39.146999999999998</v>
      </c>
      <c r="O59">
        <v>40.209000000000003</v>
      </c>
      <c r="P59">
        <v>41.290999999999997</v>
      </c>
      <c r="Q59">
        <v>42.381999999999998</v>
      </c>
      <c r="R59">
        <v>43.478000000000002</v>
      </c>
      <c r="S59">
        <v>44.582000000000001</v>
      </c>
      <c r="T59">
        <v>45.691000000000003</v>
      </c>
      <c r="U59">
        <v>46.807000000000002</v>
      </c>
      <c r="V59">
        <v>47.921999999999997</v>
      </c>
      <c r="W59">
        <v>49.040999999999997</v>
      </c>
      <c r="X59">
        <v>50.16</v>
      </c>
      <c r="Y59">
        <v>51.280999999999999</v>
      </c>
      <c r="Z59">
        <v>52.398000000000003</v>
      </c>
      <c r="AA59">
        <v>53.05</v>
      </c>
      <c r="AB59">
        <v>53.323</v>
      </c>
      <c r="AC59">
        <v>53.595999999999997</v>
      </c>
      <c r="AD59">
        <v>53.868000000000002</v>
      </c>
      <c r="AE59">
        <v>54.14</v>
      </c>
      <c r="AF59">
        <v>54.411999999999999</v>
      </c>
      <c r="AG59">
        <v>54.683999999999997</v>
      </c>
      <c r="AH59">
        <v>54.954999999999998</v>
      </c>
      <c r="AI59">
        <v>55.225999999999999</v>
      </c>
      <c r="AJ59">
        <v>55.497</v>
      </c>
      <c r="AK59">
        <v>55.767000000000003</v>
      </c>
      <c r="AL59">
        <v>56.036999999999999</v>
      </c>
      <c r="AM59">
        <v>56.750999999999998</v>
      </c>
      <c r="AN59">
        <v>57.595999999999997</v>
      </c>
      <c r="AO59">
        <v>58.436999999999998</v>
      </c>
      <c r="AP59">
        <v>59.271999999999998</v>
      </c>
      <c r="AQ59">
        <v>60.101999999999997</v>
      </c>
      <c r="AR59">
        <v>60.926000000000002</v>
      </c>
      <c r="AS59">
        <v>61.746000000000002</v>
      </c>
      <c r="AT59">
        <v>62.555999999999997</v>
      </c>
      <c r="AU59">
        <v>63.360999999999997</v>
      </c>
      <c r="AV59">
        <v>64.596000000000004</v>
      </c>
      <c r="AW59">
        <v>65.995000000000005</v>
      </c>
      <c r="AX59">
        <v>67.364000000000004</v>
      </c>
      <c r="AY59">
        <v>68.704999999999998</v>
      </c>
      <c r="AZ59">
        <v>70.016000000000005</v>
      </c>
      <c r="BA59">
        <v>71.296999999999997</v>
      </c>
      <c r="BB59">
        <v>72.540999999999997</v>
      </c>
      <c r="BC59">
        <v>73.751999999999995</v>
      </c>
      <c r="BD59">
        <v>74.929000000000002</v>
      </c>
      <c r="BE59">
        <v>76.039000000000001</v>
      </c>
      <c r="BF59">
        <v>77.081999999999994</v>
      </c>
      <c r="BG59">
        <v>78.061000000000007</v>
      </c>
      <c r="BH59">
        <v>78.98</v>
      </c>
      <c r="BI59">
        <v>79.840999999999994</v>
      </c>
    </row>
    <row r="60" spans="1:61" x14ac:dyDescent="0.55000000000000004">
      <c r="A60" t="s">
        <v>190</v>
      </c>
      <c r="B60" t="s">
        <v>52</v>
      </c>
      <c r="C60" t="s">
        <v>284</v>
      </c>
      <c r="D60" t="s">
        <v>285</v>
      </c>
      <c r="E60">
        <v>30.51</v>
      </c>
      <c r="F60">
        <v>31.797000000000001</v>
      </c>
      <c r="G60">
        <v>33.213999999999999</v>
      </c>
      <c r="H60">
        <v>34.661999999999999</v>
      </c>
      <c r="I60">
        <v>36.140999999999998</v>
      </c>
      <c r="J60">
        <v>37.643000000000001</v>
      </c>
      <c r="K60">
        <v>38.840000000000003</v>
      </c>
      <c r="L60">
        <v>39.003999999999998</v>
      </c>
      <c r="M60">
        <v>39.168999999999997</v>
      </c>
      <c r="N60">
        <v>39.334000000000003</v>
      </c>
      <c r="O60">
        <v>39.5</v>
      </c>
      <c r="P60">
        <v>39.664999999999999</v>
      </c>
      <c r="Q60">
        <v>39.831000000000003</v>
      </c>
      <c r="R60">
        <v>39.997</v>
      </c>
      <c r="S60">
        <v>40.162999999999997</v>
      </c>
      <c r="T60">
        <v>40.33</v>
      </c>
      <c r="U60">
        <v>40.497</v>
      </c>
      <c r="V60">
        <v>40.927999999999997</v>
      </c>
      <c r="W60">
        <v>41.793999999999997</v>
      </c>
      <c r="X60">
        <v>42.664999999999999</v>
      </c>
      <c r="Y60">
        <v>43.542000000000002</v>
      </c>
      <c r="Z60">
        <v>44.42</v>
      </c>
      <c r="AA60">
        <v>45.302999999999997</v>
      </c>
      <c r="AB60">
        <v>46.189</v>
      </c>
      <c r="AC60">
        <v>47.079000000000001</v>
      </c>
      <c r="AD60">
        <v>47.968000000000004</v>
      </c>
      <c r="AE60">
        <v>48.86</v>
      </c>
      <c r="AF60">
        <v>49.722000000000001</v>
      </c>
      <c r="AG60">
        <v>50.511000000000003</v>
      </c>
      <c r="AH60">
        <v>51.298000000000002</v>
      </c>
      <c r="AI60">
        <v>52.085000000000001</v>
      </c>
      <c r="AJ60">
        <v>52.871000000000002</v>
      </c>
      <c r="AK60">
        <v>53.656999999999996</v>
      </c>
      <c r="AL60">
        <v>54.439</v>
      </c>
      <c r="AM60">
        <v>55.219000000000001</v>
      </c>
      <c r="AN60">
        <v>55.997</v>
      </c>
      <c r="AO60">
        <v>56.774000000000001</v>
      </c>
      <c r="AP60">
        <v>57.543999999999997</v>
      </c>
      <c r="AQ60">
        <v>58.313000000000002</v>
      </c>
      <c r="AR60">
        <v>59.118000000000002</v>
      </c>
      <c r="AS60">
        <v>59.918999999999997</v>
      </c>
      <c r="AT60">
        <v>60.712000000000003</v>
      </c>
      <c r="AU60">
        <v>61.500999999999998</v>
      </c>
      <c r="AV60">
        <v>62.283999999999999</v>
      </c>
      <c r="AW60">
        <v>63.061</v>
      </c>
      <c r="AX60">
        <v>63.83</v>
      </c>
      <c r="AY60">
        <v>64.593000000000004</v>
      </c>
      <c r="AZ60">
        <v>65.347999999999999</v>
      </c>
      <c r="BA60">
        <v>66.096999999999994</v>
      </c>
      <c r="BB60">
        <v>66.822000000000003</v>
      </c>
      <c r="BC60">
        <v>67.525999999999996</v>
      </c>
      <c r="BD60">
        <v>68.209000000000003</v>
      </c>
      <c r="BE60">
        <v>68.87</v>
      </c>
      <c r="BF60">
        <v>69.510000000000005</v>
      </c>
      <c r="BG60">
        <v>70.129000000000005</v>
      </c>
      <c r="BH60">
        <v>70.727000000000004</v>
      </c>
      <c r="BI60">
        <v>71.304000000000002</v>
      </c>
    </row>
    <row r="61" spans="1:61" x14ac:dyDescent="0.55000000000000004">
      <c r="A61" t="s">
        <v>473</v>
      </c>
      <c r="B61" t="s">
        <v>474</v>
      </c>
      <c r="C61" t="s">
        <v>284</v>
      </c>
      <c r="D61" t="s">
        <v>285</v>
      </c>
      <c r="E61">
        <v>16.9156733375073</v>
      </c>
      <c r="F61">
        <v>17.388760153734399</v>
      </c>
      <c r="G61">
        <v>17.860414500052801</v>
      </c>
      <c r="H61">
        <v>18.333586267420898</v>
      </c>
      <c r="I61">
        <v>18.8152639444199</v>
      </c>
      <c r="J61">
        <v>18.7444671507347</v>
      </c>
      <c r="K61">
        <v>18.704228980671701</v>
      </c>
      <c r="L61">
        <v>18.703847867503299</v>
      </c>
      <c r="M61">
        <v>18.717620689148202</v>
      </c>
      <c r="N61">
        <v>18.7410991742505</v>
      </c>
      <c r="O61">
        <v>18.769991670692999</v>
      </c>
      <c r="P61">
        <v>18.802523137410201</v>
      </c>
      <c r="Q61">
        <v>18.856330080469</v>
      </c>
      <c r="R61">
        <v>18.9974153122232</v>
      </c>
      <c r="S61">
        <v>19.216493924399099</v>
      </c>
      <c r="T61">
        <v>19.268275667026899</v>
      </c>
      <c r="U61">
        <v>19.4326181995255</v>
      </c>
      <c r="V61">
        <v>19.601844278201899</v>
      </c>
      <c r="W61">
        <v>20.006507659753002</v>
      </c>
      <c r="X61">
        <v>20.656242983513</v>
      </c>
      <c r="Y61">
        <v>21.340920062644798</v>
      </c>
      <c r="Z61">
        <v>22.056504921696501</v>
      </c>
      <c r="AA61">
        <v>22.782646688186301</v>
      </c>
      <c r="AB61">
        <v>23.409861920068899</v>
      </c>
      <c r="AC61">
        <v>24.052810203681901</v>
      </c>
      <c r="AD61">
        <v>24.706781459072001</v>
      </c>
      <c r="AE61">
        <v>25.3718559280439</v>
      </c>
      <c r="AF61">
        <v>26.0487884444378</v>
      </c>
      <c r="AG61">
        <v>26.7391871990928</v>
      </c>
      <c r="AH61">
        <v>27.443311240738499</v>
      </c>
      <c r="AI61">
        <v>28.162150717806899</v>
      </c>
      <c r="AJ61">
        <v>28.940818106263801</v>
      </c>
      <c r="AK61">
        <v>29.745336150785601</v>
      </c>
      <c r="AL61">
        <v>30.563819570430098</v>
      </c>
      <c r="AM61">
        <v>31.396570226959</v>
      </c>
      <c r="AN61">
        <v>32.241465073944802</v>
      </c>
      <c r="AO61">
        <v>33.101404269796802</v>
      </c>
      <c r="AP61">
        <v>33.970318804417801</v>
      </c>
      <c r="AQ61">
        <v>34.852229152876099</v>
      </c>
      <c r="AR61">
        <v>35.7457254796239</v>
      </c>
      <c r="AS61">
        <v>36.663648525906503</v>
      </c>
      <c r="AT61">
        <v>37.689609902226003</v>
      </c>
      <c r="AU61">
        <v>38.796642909540203</v>
      </c>
      <c r="AV61">
        <v>39.915692716458302</v>
      </c>
      <c r="AW61">
        <v>41.045488068611</v>
      </c>
      <c r="AX61">
        <v>42.1806412683815</v>
      </c>
      <c r="AY61">
        <v>43.2929732721243</v>
      </c>
      <c r="AZ61">
        <v>44.393819608014503</v>
      </c>
      <c r="BA61">
        <v>45.499805355713697</v>
      </c>
      <c r="BB61">
        <v>46.604378000519297</v>
      </c>
      <c r="BC61">
        <v>47.710395286605099</v>
      </c>
      <c r="BD61">
        <v>48.8133263034224</v>
      </c>
      <c r="BE61">
        <v>49.891029810924302</v>
      </c>
      <c r="BF61">
        <v>50.939649306377099</v>
      </c>
      <c r="BG61">
        <v>51.959265474980299</v>
      </c>
      <c r="BH61">
        <v>52.949282272744902</v>
      </c>
      <c r="BI61">
        <v>53.909006420146198</v>
      </c>
    </row>
    <row r="62" spans="1:61" x14ac:dyDescent="0.55000000000000004">
      <c r="A62" t="s">
        <v>469</v>
      </c>
      <c r="B62" t="s">
        <v>470</v>
      </c>
      <c r="C62" t="s">
        <v>284</v>
      </c>
      <c r="D62" t="s">
        <v>285</v>
      </c>
      <c r="E62">
        <v>22.949384249536699</v>
      </c>
      <c r="F62">
        <v>23.248067588209601</v>
      </c>
      <c r="G62">
        <v>23.5823392206314</v>
      </c>
      <c r="H62">
        <v>23.919724831823</v>
      </c>
      <c r="I62">
        <v>24.2616899258982</v>
      </c>
      <c r="J62">
        <v>24.605112768391798</v>
      </c>
      <c r="K62">
        <v>24.950585151900199</v>
      </c>
      <c r="L62">
        <v>25.299496922232098</v>
      </c>
      <c r="M62">
        <v>25.6481330481406</v>
      </c>
      <c r="N62">
        <v>26.002031007734701</v>
      </c>
      <c r="O62">
        <v>26.362136692301</v>
      </c>
      <c r="P62">
        <v>26.744701322761799</v>
      </c>
      <c r="Q62">
        <v>27.1868859084531</v>
      </c>
      <c r="R62">
        <v>27.637017344390799</v>
      </c>
      <c r="S62">
        <v>28.0897377650302</v>
      </c>
      <c r="T62">
        <v>28.4044673186011</v>
      </c>
      <c r="U62">
        <v>28.852156995597099</v>
      </c>
      <c r="V62">
        <v>29.298870048848102</v>
      </c>
      <c r="W62">
        <v>29.751800846841299</v>
      </c>
      <c r="X62">
        <v>30.207416417345701</v>
      </c>
      <c r="Y62">
        <v>30.684077260707301</v>
      </c>
      <c r="Z62">
        <v>31.175037701618798</v>
      </c>
      <c r="AA62">
        <v>31.5974265193056</v>
      </c>
      <c r="AB62">
        <v>32.022364542273202</v>
      </c>
      <c r="AC62">
        <v>32.4501879993363</v>
      </c>
      <c r="AD62">
        <v>32.881990650889399</v>
      </c>
      <c r="AE62">
        <v>33.311716044185701</v>
      </c>
      <c r="AF62">
        <v>33.7280259770017</v>
      </c>
      <c r="AG62">
        <v>34.142479443746502</v>
      </c>
      <c r="AH62">
        <v>34.555198364980697</v>
      </c>
      <c r="AI62">
        <v>34.993068747202301</v>
      </c>
      <c r="AJ62">
        <v>35.3547962132103</v>
      </c>
      <c r="AK62">
        <v>35.7012469870253</v>
      </c>
      <c r="AL62">
        <v>36.042444832602101</v>
      </c>
      <c r="AM62">
        <v>36.383763981790203</v>
      </c>
      <c r="AN62">
        <v>36.7212716212901</v>
      </c>
      <c r="AO62">
        <v>37.053100986247003</v>
      </c>
      <c r="AP62">
        <v>37.381776938205</v>
      </c>
      <c r="AQ62">
        <v>37.710644206901101</v>
      </c>
      <c r="AR62">
        <v>38.039929932207301</v>
      </c>
      <c r="AS62">
        <v>38.373417797207999</v>
      </c>
      <c r="AT62">
        <v>38.692715078849702</v>
      </c>
      <c r="AU62">
        <v>39.052353406715</v>
      </c>
      <c r="AV62">
        <v>39.413175445548703</v>
      </c>
      <c r="AW62">
        <v>39.780857780309802</v>
      </c>
      <c r="AX62">
        <v>40.153911727602797</v>
      </c>
      <c r="AY62">
        <v>40.533709471989702</v>
      </c>
      <c r="AZ62">
        <v>40.9180025786087</v>
      </c>
      <c r="BA62">
        <v>41.312035177337897</v>
      </c>
      <c r="BB62">
        <v>41.709689199559698</v>
      </c>
      <c r="BC62">
        <v>42.108949096737</v>
      </c>
      <c r="BD62">
        <v>42.510698783999899</v>
      </c>
      <c r="BE62">
        <v>42.918115925165097</v>
      </c>
      <c r="BF62">
        <v>43.3284631371342</v>
      </c>
      <c r="BG62">
        <v>43.742170153585</v>
      </c>
      <c r="BH62">
        <v>44.1586748261171</v>
      </c>
      <c r="BI62">
        <v>44.576996506925198</v>
      </c>
    </row>
    <row r="63" spans="1:61" x14ac:dyDescent="0.55000000000000004">
      <c r="A63" t="s">
        <v>471</v>
      </c>
      <c r="B63" t="s">
        <v>472</v>
      </c>
      <c r="C63" t="s">
        <v>284</v>
      </c>
      <c r="D63" t="s">
        <v>285</v>
      </c>
      <c r="E63">
        <v>22.4719498755979</v>
      </c>
      <c r="F63">
        <v>23.122984807519099</v>
      </c>
      <c r="G63">
        <v>23.651948118874301</v>
      </c>
      <c r="H63">
        <v>24.1187782238121</v>
      </c>
      <c r="I63">
        <v>24.596060932109399</v>
      </c>
      <c r="J63">
        <v>24.5905372400536</v>
      </c>
      <c r="K63">
        <v>24.582668079031301</v>
      </c>
      <c r="L63">
        <v>24.6266621860436</v>
      </c>
      <c r="M63">
        <v>24.662865187651899</v>
      </c>
      <c r="N63">
        <v>24.767712209607001</v>
      </c>
      <c r="O63">
        <v>24.840494495193902</v>
      </c>
      <c r="P63">
        <v>24.920571526471999</v>
      </c>
      <c r="Q63">
        <v>25.018103754017101</v>
      </c>
      <c r="R63">
        <v>25.174555055613801</v>
      </c>
      <c r="S63">
        <v>25.455630183913701</v>
      </c>
      <c r="T63">
        <v>25.578495550415099</v>
      </c>
      <c r="U63">
        <v>25.737188931138999</v>
      </c>
      <c r="V63">
        <v>25.904712133624098</v>
      </c>
      <c r="W63">
        <v>26.279502925137301</v>
      </c>
      <c r="X63">
        <v>26.875257650845999</v>
      </c>
      <c r="Y63">
        <v>27.499182820489501</v>
      </c>
      <c r="Z63">
        <v>28.156156136244601</v>
      </c>
      <c r="AA63">
        <v>28.812975473254799</v>
      </c>
      <c r="AB63">
        <v>29.3780361626768</v>
      </c>
      <c r="AC63">
        <v>29.957343966941</v>
      </c>
      <c r="AD63">
        <v>30.540921936286999</v>
      </c>
      <c r="AE63">
        <v>31.141629177406301</v>
      </c>
      <c r="AF63">
        <v>31.754739601379999</v>
      </c>
      <c r="AG63">
        <v>32.374703143045203</v>
      </c>
      <c r="AH63">
        <v>33.008576033461701</v>
      </c>
      <c r="AI63">
        <v>33.654874398811501</v>
      </c>
      <c r="AJ63">
        <v>34.348506718499799</v>
      </c>
      <c r="AK63">
        <v>35.061341316926999</v>
      </c>
      <c r="AL63">
        <v>35.790168913942097</v>
      </c>
      <c r="AM63">
        <v>36.538228465545799</v>
      </c>
      <c r="AN63">
        <v>37.300619152768398</v>
      </c>
      <c r="AO63">
        <v>38.072799269534798</v>
      </c>
      <c r="AP63">
        <v>38.841375705983701</v>
      </c>
      <c r="AQ63">
        <v>39.622962488450703</v>
      </c>
      <c r="AR63">
        <v>40.413984636315703</v>
      </c>
      <c r="AS63">
        <v>41.232745515109698</v>
      </c>
      <c r="AT63">
        <v>42.231662296050899</v>
      </c>
      <c r="AU63">
        <v>43.321229866707299</v>
      </c>
      <c r="AV63">
        <v>44.4114451856654</v>
      </c>
      <c r="AW63">
        <v>45.504388560501397</v>
      </c>
      <c r="AX63">
        <v>46.5948810156113</v>
      </c>
      <c r="AY63">
        <v>47.652481772907699</v>
      </c>
      <c r="AZ63">
        <v>48.690962621026401</v>
      </c>
      <c r="BA63">
        <v>49.737516906444597</v>
      </c>
      <c r="BB63">
        <v>50.773552319058297</v>
      </c>
      <c r="BC63">
        <v>51.806328472039198</v>
      </c>
      <c r="BD63">
        <v>52.830101993813997</v>
      </c>
      <c r="BE63">
        <v>53.828320639445103</v>
      </c>
      <c r="BF63">
        <v>54.794983671370701</v>
      </c>
      <c r="BG63">
        <v>55.7336138139787</v>
      </c>
      <c r="BH63">
        <v>56.6432487179231</v>
      </c>
      <c r="BI63">
        <v>57.522271360757799</v>
      </c>
    </row>
    <row r="64" spans="1:61" x14ac:dyDescent="0.55000000000000004">
      <c r="A64" t="s">
        <v>481</v>
      </c>
      <c r="B64" t="s">
        <v>482</v>
      </c>
      <c r="C64" t="s">
        <v>284</v>
      </c>
      <c r="D64" t="s">
        <v>285</v>
      </c>
      <c r="E64">
        <v>44.705253708075197</v>
      </c>
      <c r="F64">
        <v>45.4600071538677</v>
      </c>
      <c r="G64">
        <v>46.215100239132902</v>
      </c>
      <c r="H64">
        <v>46.969587576640201</v>
      </c>
      <c r="I64">
        <v>47.723223427404001</v>
      </c>
      <c r="J64">
        <v>48.490161827926102</v>
      </c>
      <c r="K64">
        <v>49.235330681769298</v>
      </c>
      <c r="L64">
        <v>49.966214040927298</v>
      </c>
      <c r="M64">
        <v>50.697388250094598</v>
      </c>
      <c r="N64">
        <v>51.4261746044224</v>
      </c>
      <c r="O64">
        <v>52.1424724846676</v>
      </c>
      <c r="P64">
        <v>52.819004028067802</v>
      </c>
      <c r="Q64">
        <v>53.471555115539203</v>
      </c>
      <c r="R64">
        <v>54.120189796629603</v>
      </c>
      <c r="S64">
        <v>54.762525282822502</v>
      </c>
      <c r="T64">
        <v>55.377585034657699</v>
      </c>
      <c r="U64">
        <v>55.972228375371699</v>
      </c>
      <c r="V64">
        <v>56.557645799866101</v>
      </c>
      <c r="W64">
        <v>57.144146108909602</v>
      </c>
      <c r="X64">
        <v>57.657406609926802</v>
      </c>
      <c r="Y64">
        <v>58.084666230316998</v>
      </c>
      <c r="Z64">
        <v>58.613126335404502</v>
      </c>
      <c r="AA64">
        <v>59.176100048996297</v>
      </c>
      <c r="AB64">
        <v>59.740362212812599</v>
      </c>
      <c r="AC64">
        <v>60.314559973705698</v>
      </c>
      <c r="AD64">
        <v>60.872392251224497</v>
      </c>
      <c r="AE64">
        <v>61.381435176121101</v>
      </c>
      <c r="AF64">
        <v>61.867504209283801</v>
      </c>
      <c r="AG64">
        <v>62.3517396194108</v>
      </c>
      <c r="AH64">
        <v>62.684861299035703</v>
      </c>
      <c r="AI64">
        <v>62.854737895121303</v>
      </c>
      <c r="AJ64">
        <v>62.968167685157802</v>
      </c>
      <c r="AK64">
        <v>63.011271045268003</v>
      </c>
      <c r="AL64">
        <v>63.018762572993097</v>
      </c>
      <c r="AM64">
        <v>63.035066825092201</v>
      </c>
      <c r="AN64">
        <v>63.063110358417497</v>
      </c>
      <c r="AO64">
        <v>63.081243328202198</v>
      </c>
      <c r="AP64">
        <v>63.0992271919026</v>
      </c>
      <c r="AQ64">
        <v>63.128779523824797</v>
      </c>
      <c r="AR64">
        <v>63.159370559470197</v>
      </c>
      <c r="AS64">
        <v>63.192951031575603</v>
      </c>
      <c r="AT64">
        <v>63.249352758776602</v>
      </c>
      <c r="AU64">
        <v>63.331715089381198</v>
      </c>
      <c r="AV64">
        <v>63.443786086763303</v>
      </c>
      <c r="AW64">
        <v>63.563131665632199</v>
      </c>
      <c r="AX64">
        <v>63.6845326034313</v>
      </c>
      <c r="AY64">
        <v>63.8049311015819</v>
      </c>
      <c r="AZ64">
        <v>63.933661315218004</v>
      </c>
      <c r="BA64">
        <v>64.058788726368704</v>
      </c>
      <c r="BB64">
        <v>64.175282562205595</v>
      </c>
      <c r="BC64">
        <v>64.281869220853693</v>
      </c>
      <c r="BD64">
        <v>64.398083730803293</v>
      </c>
      <c r="BE64">
        <v>64.545264958250897</v>
      </c>
      <c r="BF64">
        <v>64.698938955655905</v>
      </c>
      <c r="BG64">
        <v>64.855823114969496</v>
      </c>
      <c r="BH64">
        <v>65.018643507501807</v>
      </c>
      <c r="BI64">
        <v>65.186889364333695</v>
      </c>
    </row>
    <row r="65" spans="1:61" x14ac:dyDescent="0.55000000000000004">
      <c r="A65" t="s">
        <v>479</v>
      </c>
      <c r="B65" t="s">
        <v>480</v>
      </c>
      <c r="C65" t="s">
        <v>284</v>
      </c>
      <c r="D65" t="s">
        <v>285</v>
      </c>
      <c r="E65">
        <v>55.389244401989401</v>
      </c>
      <c r="F65">
        <v>55.924178717664702</v>
      </c>
      <c r="G65">
        <v>56.4578814497251</v>
      </c>
      <c r="H65">
        <v>57.017631193939998</v>
      </c>
      <c r="I65">
        <v>57.5763431888059</v>
      </c>
      <c r="J65">
        <v>58.143383639882998</v>
      </c>
      <c r="K65">
        <v>58.706801978237799</v>
      </c>
      <c r="L65">
        <v>59.252968633265503</v>
      </c>
      <c r="M65">
        <v>59.779988484746603</v>
      </c>
      <c r="N65">
        <v>60.278041062122803</v>
      </c>
      <c r="O65">
        <v>60.766688568314102</v>
      </c>
      <c r="P65">
        <v>61.239399163658803</v>
      </c>
      <c r="Q65">
        <v>61.704445903264499</v>
      </c>
      <c r="R65">
        <v>62.157033957186101</v>
      </c>
      <c r="S65">
        <v>62.600096366156897</v>
      </c>
      <c r="T65">
        <v>63.010401680540497</v>
      </c>
      <c r="U65">
        <v>63.395807744429398</v>
      </c>
      <c r="V65">
        <v>63.784507532859898</v>
      </c>
      <c r="W65">
        <v>64.1758940030535</v>
      </c>
      <c r="X65">
        <v>64.529200166118798</v>
      </c>
      <c r="Y65">
        <v>64.8360576059479</v>
      </c>
      <c r="Z65">
        <v>65.178580786009903</v>
      </c>
      <c r="AA65">
        <v>65.497454061321704</v>
      </c>
      <c r="AB65">
        <v>65.800574972417493</v>
      </c>
      <c r="AC65">
        <v>66.0939424278356</v>
      </c>
      <c r="AD65">
        <v>66.377053730008399</v>
      </c>
      <c r="AE65">
        <v>66.655066428625304</v>
      </c>
      <c r="AF65">
        <v>66.894993947522906</v>
      </c>
      <c r="AG65">
        <v>67.252722424901194</v>
      </c>
      <c r="AH65">
        <v>67.457872086924397</v>
      </c>
      <c r="AI65">
        <v>67.600148110674795</v>
      </c>
      <c r="AJ65">
        <v>67.7189862121012</v>
      </c>
      <c r="AK65">
        <v>67.803994876739196</v>
      </c>
      <c r="AL65">
        <v>67.867151885422601</v>
      </c>
      <c r="AM65">
        <v>67.931234437516395</v>
      </c>
      <c r="AN65">
        <v>67.997283755324005</v>
      </c>
      <c r="AO65">
        <v>68.058668710131897</v>
      </c>
      <c r="AP65">
        <v>68.1158406360762</v>
      </c>
      <c r="AQ65">
        <v>68.176961654337404</v>
      </c>
      <c r="AR65">
        <v>68.2481632937059</v>
      </c>
      <c r="AS65">
        <v>68.336671398402302</v>
      </c>
      <c r="AT65">
        <v>68.4502596837429</v>
      </c>
      <c r="AU65">
        <v>68.612490650965498</v>
      </c>
      <c r="AV65">
        <v>68.782252832121401</v>
      </c>
      <c r="AW65">
        <v>68.953017900055499</v>
      </c>
      <c r="AX65">
        <v>69.1271500857126</v>
      </c>
      <c r="AY65">
        <v>69.307372655850799</v>
      </c>
      <c r="AZ65">
        <v>69.495039882356906</v>
      </c>
      <c r="BA65">
        <v>69.677302289803293</v>
      </c>
      <c r="BB65">
        <v>69.846263881776096</v>
      </c>
      <c r="BC65">
        <v>70.007744915739806</v>
      </c>
      <c r="BD65">
        <v>70.165261879293695</v>
      </c>
      <c r="BE65">
        <v>70.339196417205898</v>
      </c>
      <c r="BF65">
        <v>70.512024984633399</v>
      </c>
      <c r="BG65">
        <v>70.688226190046606</v>
      </c>
      <c r="BH65">
        <v>70.871902241755706</v>
      </c>
      <c r="BI65">
        <v>71.060616146326495</v>
      </c>
    </row>
    <row r="66" spans="1:61" x14ac:dyDescent="0.55000000000000004">
      <c r="A66" t="s">
        <v>250</v>
      </c>
      <c r="B66" t="s">
        <v>122</v>
      </c>
      <c r="C66" t="s">
        <v>284</v>
      </c>
      <c r="D66" t="s">
        <v>285</v>
      </c>
      <c r="E66">
        <v>33.878</v>
      </c>
      <c r="F66">
        <v>34.466000000000001</v>
      </c>
      <c r="G66">
        <v>35.06</v>
      </c>
      <c r="H66">
        <v>35.606000000000002</v>
      </c>
      <c r="I66">
        <v>36.122</v>
      </c>
      <c r="J66">
        <v>36.64</v>
      </c>
      <c r="K66">
        <v>37.161999999999999</v>
      </c>
      <c r="L66">
        <v>37.686</v>
      </c>
      <c r="M66">
        <v>38.215000000000003</v>
      </c>
      <c r="N66">
        <v>38.744</v>
      </c>
      <c r="O66">
        <v>39.277999999999999</v>
      </c>
      <c r="P66">
        <v>39.813000000000002</v>
      </c>
      <c r="Q66">
        <v>40.351999999999997</v>
      </c>
      <c r="R66">
        <v>40.892000000000003</v>
      </c>
      <c r="S66">
        <v>41.457000000000001</v>
      </c>
      <c r="T66">
        <v>42.363</v>
      </c>
      <c r="U66">
        <v>43.276000000000003</v>
      </c>
      <c r="V66">
        <v>44.191000000000003</v>
      </c>
      <c r="W66">
        <v>45.110999999999997</v>
      </c>
      <c r="X66">
        <v>46.033999999999999</v>
      </c>
      <c r="Y66">
        <v>46.960999999999999</v>
      </c>
      <c r="Z66">
        <v>47.887999999999998</v>
      </c>
      <c r="AA66">
        <v>48.817999999999998</v>
      </c>
      <c r="AB66">
        <v>49.658000000000001</v>
      </c>
      <c r="AC66">
        <v>50.438000000000002</v>
      </c>
      <c r="AD66">
        <v>51.215000000000003</v>
      </c>
      <c r="AE66">
        <v>51.993000000000002</v>
      </c>
      <c r="AF66">
        <v>52.768999999999998</v>
      </c>
      <c r="AG66">
        <v>53.545999999999999</v>
      </c>
      <c r="AH66">
        <v>54.317999999999998</v>
      </c>
      <c r="AI66">
        <v>55.09</v>
      </c>
      <c r="AJ66">
        <v>55.709000000000003</v>
      </c>
      <c r="AK66">
        <v>56.225999999999999</v>
      </c>
      <c r="AL66">
        <v>56.74</v>
      </c>
      <c r="AM66">
        <v>57.253999999999998</v>
      </c>
      <c r="AN66">
        <v>57.765999999999998</v>
      </c>
      <c r="AO66">
        <v>58.277000000000001</v>
      </c>
      <c r="AP66">
        <v>58.784999999999997</v>
      </c>
      <c r="AQ66">
        <v>59.290999999999997</v>
      </c>
      <c r="AR66">
        <v>59.795999999999999</v>
      </c>
      <c r="AS66">
        <v>60.298999999999999</v>
      </c>
      <c r="AT66">
        <v>60.798999999999999</v>
      </c>
      <c r="AU66">
        <v>61.118000000000002</v>
      </c>
      <c r="AV66">
        <v>61.316000000000003</v>
      </c>
      <c r="AW66">
        <v>61.514000000000003</v>
      </c>
      <c r="AX66">
        <v>61.710999999999999</v>
      </c>
      <c r="AY66">
        <v>61.906999999999996</v>
      </c>
      <c r="AZ66">
        <v>62.103999999999999</v>
      </c>
      <c r="BA66">
        <v>62.3</v>
      </c>
      <c r="BB66">
        <v>62.494999999999997</v>
      </c>
      <c r="BC66">
        <v>62.69</v>
      </c>
      <c r="BD66">
        <v>62.884999999999998</v>
      </c>
      <c r="BE66">
        <v>63.088000000000001</v>
      </c>
      <c r="BF66">
        <v>63.298000000000002</v>
      </c>
      <c r="BG66">
        <v>63.515999999999998</v>
      </c>
      <c r="BH66">
        <v>63.741999999999997</v>
      </c>
      <c r="BI66">
        <v>63.975999999999999</v>
      </c>
    </row>
    <row r="67" spans="1:61" x14ac:dyDescent="0.55000000000000004">
      <c r="A67" t="s">
        <v>333</v>
      </c>
      <c r="B67" t="s">
        <v>68</v>
      </c>
      <c r="C67" t="s">
        <v>284</v>
      </c>
      <c r="D67" t="s">
        <v>285</v>
      </c>
      <c r="E67">
        <v>37.863999999999997</v>
      </c>
      <c r="F67">
        <v>38.271999999999998</v>
      </c>
      <c r="G67">
        <v>38.624000000000002</v>
      </c>
      <c r="H67">
        <v>38.976999999999997</v>
      </c>
      <c r="I67">
        <v>39.331000000000003</v>
      </c>
      <c r="J67">
        <v>39.686</v>
      </c>
      <c r="K67">
        <v>40.042000000000002</v>
      </c>
      <c r="L67">
        <v>40.399000000000001</v>
      </c>
      <c r="M67">
        <v>40.758000000000003</v>
      </c>
      <c r="N67">
        <v>41.116999999999997</v>
      </c>
      <c r="O67">
        <v>41.476999999999997</v>
      </c>
      <c r="P67">
        <v>41.838000000000001</v>
      </c>
      <c r="Q67">
        <v>42.2</v>
      </c>
      <c r="R67">
        <v>42.563000000000002</v>
      </c>
      <c r="S67">
        <v>42.926000000000002</v>
      </c>
      <c r="T67">
        <v>43.290999999999997</v>
      </c>
      <c r="U67">
        <v>43.655999999999999</v>
      </c>
      <c r="V67">
        <v>43.81</v>
      </c>
      <c r="W67">
        <v>43.826000000000001</v>
      </c>
      <c r="X67">
        <v>43.841999999999999</v>
      </c>
      <c r="Y67">
        <v>43.857999999999997</v>
      </c>
      <c r="Z67">
        <v>43.874000000000002</v>
      </c>
      <c r="AA67">
        <v>43.89</v>
      </c>
      <c r="AB67">
        <v>43.905999999999999</v>
      </c>
      <c r="AC67">
        <v>43.921999999999997</v>
      </c>
      <c r="AD67">
        <v>43.938000000000002</v>
      </c>
      <c r="AE67">
        <v>43.954000000000001</v>
      </c>
      <c r="AF67">
        <v>43.877000000000002</v>
      </c>
      <c r="AG67">
        <v>43.744</v>
      </c>
      <c r="AH67">
        <v>43.610999999999997</v>
      </c>
      <c r="AI67">
        <v>43.478000000000002</v>
      </c>
      <c r="AJ67">
        <v>43.344999999999999</v>
      </c>
      <c r="AK67">
        <v>43.212000000000003</v>
      </c>
      <c r="AL67">
        <v>43.079000000000001</v>
      </c>
      <c r="AM67">
        <v>42.945999999999998</v>
      </c>
      <c r="AN67">
        <v>42.814</v>
      </c>
      <c r="AO67">
        <v>42.680999999999997</v>
      </c>
      <c r="AP67">
        <v>42.658000000000001</v>
      </c>
      <c r="AQ67">
        <v>42.704000000000001</v>
      </c>
      <c r="AR67">
        <v>42.75</v>
      </c>
      <c r="AS67">
        <v>42.796999999999997</v>
      </c>
      <c r="AT67">
        <v>42.843000000000004</v>
      </c>
      <c r="AU67">
        <v>42.889000000000003</v>
      </c>
      <c r="AV67">
        <v>42.935000000000002</v>
      </c>
      <c r="AW67">
        <v>42.981000000000002</v>
      </c>
      <c r="AX67">
        <v>43.027000000000001</v>
      </c>
      <c r="AY67">
        <v>43.073</v>
      </c>
      <c r="AZ67">
        <v>43.078000000000003</v>
      </c>
      <c r="BA67">
        <v>43.058</v>
      </c>
      <c r="BB67">
        <v>43.039000000000001</v>
      </c>
      <c r="BC67">
        <v>43.018999999999998</v>
      </c>
      <c r="BD67">
        <v>43</v>
      </c>
      <c r="BE67">
        <v>43.002000000000002</v>
      </c>
      <c r="BF67">
        <v>43.024999999999999</v>
      </c>
      <c r="BG67">
        <v>43.069000000000003</v>
      </c>
      <c r="BH67">
        <v>43.134999999999998</v>
      </c>
      <c r="BI67">
        <v>43.222000000000001</v>
      </c>
    </row>
    <row r="68" spans="1:61" x14ac:dyDescent="0.55000000000000004">
      <c r="A68" t="s">
        <v>477</v>
      </c>
      <c r="B68" t="s">
        <v>478</v>
      </c>
      <c r="C68" t="s">
        <v>284</v>
      </c>
      <c r="D68" t="s">
        <v>285</v>
      </c>
      <c r="E68">
        <v>62.096946801943901</v>
      </c>
      <c r="F68">
        <v>62.575285337977498</v>
      </c>
      <c r="G68">
        <v>63.0685781977636</v>
      </c>
      <c r="H68">
        <v>63.6296066482059</v>
      </c>
      <c r="I68">
        <v>64.189335789891302</v>
      </c>
      <c r="J68">
        <v>64.747076474289699</v>
      </c>
      <c r="K68">
        <v>65.300533799567006</v>
      </c>
      <c r="L68">
        <v>65.838682588765494</v>
      </c>
      <c r="M68">
        <v>66.329057009644401</v>
      </c>
      <c r="N68">
        <v>66.743173607213194</v>
      </c>
      <c r="O68">
        <v>67.147310644690407</v>
      </c>
      <c r="P68">
        <v>67.533002181194206</v>
      </c>
      <c r="Q68">
        <v>67.867697438996203</v>
      </c>
      <c r="R68">
        <v>68.180723461417699</v>
      </c>
      <c r="S68">
        <v>68.482237323892306</v>
      </c>
      <c r="T68">
        <v>68.736081841294606</v>
      </c>
      <c r="U68">
        <v>68.958231237459501</v>
      </c>
      <c r="V68">
        <v>69.200615068920001</v>
      </c>
      <c r="W68">
        <v>69.444188007061399</v>
      </c>
      <c r="X68">
        <v>69.685817667874105</v>
      </c>
      <c r="Y68">
        <v>69.925309685813104</v>
      </c>
      <c r="Z68">
        <v>70.164550410167706</v>
      </c>
      <c r="AA68">
        <v>70.327612906662694</v>
      </c>
      <c r="AB68">
        <v>70.444254840476901</v>
      </c>
      <c r="AC68">
        <v>70.520302257014507</v>
      </c>
      <c r="AD68">
        <v>70.580765876547602</v>
      </c>
      <c r="AE68">
        <v>70.677807294265904</v>
      </c>
      <c r="AF68">
        <v>70.694596865741005</v>
      </c>
      <c r="AG68">
        <v>71.021043145715296</v>
      </c>
      <c r="AH68">
        <v>71.136323044199798</v>
      </c>
      <c r="AI68">
        <v>71.291348014784901</v>
      </c>
      <c r="AJ68">
        <v>71.459854251544101</v>
      </c>
      <c r="AK68">
        <v>71.616065266777696</v>
      </c>
      <c r="AL68">
        <v>71.757611760863398</v>
      </c>
      <c r="AM68">
        <v>71.882314492781703</v>
      </c>
      <c r="AN68">
        <v>71.997537014885296</v>
      </c>
      <c r="AO68">
        <v>72.111942001486597</v>
      </c>
      <c r="AP68">
        <v>72.222834434973194</v>
      </c>
      <c r="AQ68">
        <v>72.331270683993495</v>
      </c>
      <c r="AR68">
        <v>72.4517561124851</v>
      </c>
      <c r="AS68">
        <v>72.595694077259196</v>
      </c>
      <c r="AT68">
        <v>72.768244853352499</v>
      </c>
      <c r="AU68">
        <v>72.983705298556501</v>
      </c>
      <c r="AV68">
        <v>73.205600828224703</v>
      </c>
      <c r="AW68">
        <v>73.4230245609631</v>
      </c>
      <c r="AX68">
        <v>73.641403689808897</v>
      </c>
      <c r="AY68">
        <v>73.873703497274406</v>
      </c>
      <c r="AZ68">
        <v>74.1133239965596</v>
      </c>
      <c r="BA68">
        <v>74.350378901784197</v>
      </c>
      <c r="BB68">
        <v>74.584654054934603</v>
      </c>
      <c r="BC68">
        <v>74.817181569238301</v>
      </c>
      <c r="BD68">
        <v>75.054769479160996</v>
      </c>
      <c r="BE68">
        <v>75.279560825979303</v>
      </c>
      <c r="BF68">
        <v>75.489686584340205</v>
      </c>
      <c r="BG68">
        <v>75.699580153040102</v>
      </c>
      <c r="BH68">
        <v>75.9213755800033</v>
      </c>
      <c r="BI68">
        <v>76.142709708158307</v>
      </c>
    </row>
    <row r="69" spans="1:61" x14ac:dyDescent="0.55000000000000004">
      <c r="A69" t="s">
        <v>252</v>
      </c>
      <c r="B69" t="s">
        <v>124</v>
      </c>
      <c r="C69" t="s">
        <v>284</v>
      </c>
      <c r="D69" t="s">
        <v>285</v>
      </c>
      <c r="E69">
        <v>9.7509999999999994</v>
      </c>
      <c r="F69">
        <v>10.058999999999999</v>
      </c>
      <c r="G69">
        <v>10.377000000000001</v>
      </c>
      <c r="H69">
        <v>10.702999999999999</v>
      </c>
      <c r="I69">
        <v>11.039</v>
      </c>
      <c r="J69">
        <v>11.382999999999999</v>
      </c>
      <c r="K69">
        <v>11.737</v>
      </c>
      <c r="L69">
        <v>12.1</v>
      </c>
      <c r="M69">
        <v>12.263</v>
      </c>
      <c r="N69">
        <v>12.427</v>
      </c>
      <c r="O69">
        <v>12.593</v>
      </c>
      <c r="P69">
        <v>12.762</v>
      </c>
      <c r="Q69">
        <v>12.932</v>
      </c>
      <c r="R69">
        <v>13.103999999999999</v>
      </c>
      <c r="S69">
        <v>13.278</v>
      </c>
      <c r="T69">
        <v>13.454000000000001</v>
      </c>
      <c r="U69">
        <v>13.632</v>
      </c>
      <c r="V69">
        <v>13.811999999999999</v>
      </c>
      <c r="W69">
        <v>13.994</v>
      </c>
      <c r="X69">
        <v>14.178000000000001</v>
      </c>
      <c r="Y69">
        <v>14.364000000000001</v>
      </c>
      <c r="Z69">
        <v>14.552</v>
      </c>
      <c r="AA69">
        <v>14.742000000000001</v>
      </c>
      <c r="AB69">
        <v>14.933999999999999</v>
      </c>
      <c r="AC69">
        <v>15.116</v>
      </c>
      <c r="AD69">
        <v>15.228</v>
      </c>
      <c r="AE69">
        <v>15.340999999999999</v>
      </c>
      <c r="AF69">
        <v>15.455</v>
      </c>
      <c r="AG69">
        <v>15.569000000000001</v>
      </c>
      <c r="AH69">
        <v>15.683999999999999</v>
      </c>
      <c r="AI69">
        <v>15.8</v>
      </c>
      <c r="AJ69">
        <v>15.926</v>
      </c>
      <c r="AK69">
        <v>16.062000000000001</v>
      </c>
      <c r="AL69">
        <v>16.21</v>
      </c>
      <c r="AM69">
        <v>16.367000000000001</v>
      </c>
      <c r="AN69">
        <v>16.536000000000001</v>
      </c>
      <c r="AO69">
        <v>16.716999999999999</v>
      </c>
      <c r="AP69">
        <v>16.908000000000001</v>
      </c>
      <c r="AQ69">
        <v>17.111999999999998</v>
      </c>
      <c r="AR69">
        <v>17.327999999999999</v>
      </c>
      <c r="AS69">
        <v>17.555</v>
      </c>
      <c r="AT69">
        <v>17.795999999999999</v>
      </c>
      <c r="AU69">
        <v>18.048999999999999</v>
      </c>
      <c r="AV69">
        <v>18.315000000000001</v>
      </c>
      <c r="AW69">
        <v>18.594999999999999</v>
      </c>
      <c r="AX69">
        <v>18.888999999999999</v>
      </c>
      <c r="AY69">
        <v>19.196000000000002</v>
      </c>
      <c r="AZ69">
        <v>19.518000000000001</v>
      </c>
      <c r="BA69">
        <v>19.853999999999999</v>
      </c>
      <c r="BB69">
        <v>20.206</v>
      </c>
      <c r="BC69">
        <v>20.571999999999999</v>
      </c>
      <c r="BD69">
        <v>20.954000000000001</v>
      </c>
      <c r="BE69" s="4">
        <v>21.355640170445842</v>
      </c>
      <c r="BF69" s="4">
        <v>21.778178541443999</v>
      </c>
      <c r="BG69" s="4">
        <v>22.222972079071425</v>
      </c>
      <c r="BH69" s="4">
        <v>22.69148590483255</v>
      </c>
      <c r="BI69" s="4">
        <v>23.185303502423967</v>
      </c>
    </row>
    <row r="70" spans="1:61" x14ac:dyDescent="0.55000000000000004">
      <c r="A70" t="s">
        <v>183</v>
      </c>
      <c r="B70" t="s">
        <v>45</v>
      </c>
      <c r="C70" t="s">
        <v>284</v>
      </c>
      <c r="D70" t="s">
        <v>285</v>
      </c>
      <c r="E70">
        <v>56.567</v>
      </c>
      <c r="F70">
        <v>57.302999999999997</v>
      </c>
      <c r="G70">
        <v>58.308</v>
      </c>
      <c r="H70">
        <v>59.305999999999997</v>
      </c>
      <c r="I70">
        <v>60.298000000000002</v>
      </c>
      <c r="J70">
        <v>61.277999999999999</v>
      </c>
      <c r="K70">
        <v>62.250999999999998</v>
      </c>
      <c r="L70">
        <v>63.213999999999999</v>
      </c>
      <c r="M70">
        <v>64.168000000000006</v>
      </c>
      <c r="N70">
        <v>65.108000000000004</v>
      </c>
      <c r="O70">
        <v>66.037999999999997</v>
      </c>
      <c r="P70">
        <v>66.847999999999999</v>
      </c>
      <c r="Q70">
        <v>67.540999999999997</v>
      </c>
      <c r="R70">
        <v>68.224000000000004</v>
      </c>
      <c r="S70">
        <v>68.900999999999996</v>
      </c>
      <c r="T70">
        <v>69.569999999999993</v>
      </c>
      <c r="U70">
        <v>70.230999999999995</v>
      </c>
      <c r="V70">
        <v>70.882999999999996</v>
      </c>
      <c r="W70">
        <v>71.527000000000001</v>
      </c>
      <c r="X70">
        <v>72.162000000000006</v>
      </c>
      <c r="Y70">
        <v>72.789000000000001</v>
      </c>
      <c r="Z70">
        <v>73.278999999999996</v>
      </c>
      <c r="AA70">
        <v>73.515000000000001</v>
      </c>
      <c r="AB70">
        <v>73.748999999999995</v>
      </c>
      <c r="AC70">
        <v>73.981999999999999</v>
      </c>
      <c r="AD70">
        <v>74.212999999999994</v>
      </c>
      <c r="AE70">
        <v>74.444000000000003</v>
      </c>
      <c r="AF70">
        <v>74.673000000000002</v>
      </c>
      <c r="AG70">
        <v>74.900000000000006</v>
      </c>
      <c r="AH70">
        <v>75.126000000000005</v>
      </c>
      <c r="AI70">
        <v>75.350999999999999</v>
      </c>
      <c r="AJ70">
        <v>75.528000000000006</v>
      </c>
      <c r="AK70">
        <v>75.61</v>
      </c>
      <c r="AL70">
        <v>75.691999999999993</v>
      </c>
      <c r="AM70">
        <v>75.774000000000001</v>
      </c>
      <c r="AN70">
        <v>75.855999999999995</v>
      </c>
      <c r="AO70">
        <v>75.938000000000002</v>
      </c>
      <c r="AP70">
        <v>76.019000000000005</v>
      </c>
      <c r="AQ70">
        <v>76.099999999999994</v>
      </c>
      <c r="AR70">
        <v>76.180999999999997</v>
      </c>
      <c r="AS70">
        <v>76.262</v>
      </c>
      <c r="AT70">
        <v>76.343000000000004</v>
      </c>
      <c r="AU70">
        <v>76.533000000000001</v>
      </c>
      <c r="AV70">
        <v>76.778000000000006</v>
      </c>
      <c r="AW70">
        <v>77.022000000000006</v>
      </c>
      <c r="AX70">
        <v>77.263000000000005</v>
      </c>
      <c r="AY70">
        <v>77.501999999999995</v>
      </c>
      <c r="AZ70">
        <v>77.739999999999995</v>
      </c>
      <c r="BA70">
        <v>77.975999999999999</v>
      </c>
      <c r="BB70">
        <v>78.209999999999994</v>
      </c>
      <c r="BC70">
        <v>78.441999999999993</v>
      </c>
      <c r="BD70">
        <v>78.673000000000002</v>
      </c>
      <c r="BE70">
        <v>78.902000000000001</v>
      </c>
      <c r="BF70">
        <v>79.129000000000005</v>
      </c>
      <c r="BG70">
        <v>79.355000000000004</v>
      </c>
      <c r="BH70">
        <v>79.578999999999994</v>
      </c>
      <c r="BI70">
        <v>79.802000000000007</v>
      </c>
    </row>
    <row r="71" spans="1:61" x14ac:dyDescent="0.55000000000000004">
      <c r="A71" t="s">
        <v>206</v>
      </c>
      <c r="B71" t="s">
        <v>69</v>
      </c>
      <c r="C71" t="s">
        <v>284</v>
      </c>
      <c r="D71" t="s">
        <v>285</v>
      </c>
      <c r="E71">
        <v>57.533000000000001</v>
      </c>
      <c r="F71">
        <v>58.304000000000002</v>
      </c>
      <c r="G71">
        <v>59.072000000000003</v>
      </c>
      <c r="H71">
        <v>59.835999999999999</v>
      </c>
      <c r="I71">
        <v>60.595999999999997</v>
      </c>
      <c r="J71">
        <v>61.347999999999999</v>
      </c>
      <c r="K71">
        <v>62.097000000000001</v>
      </c>
      <c r="L71">
        <v>62.838999999999999</v>
      </c>
      <c r="M71">
        <v>63.576999999999998</v>
      </c>
      <c r="N71">
        <v>64.307000000000002</v>
      </c>
      <c r="O71">
        <v>64.947000000000003</v>
      </c>
      <c r="P71">
        <v>65.483000000000004</v>
      </c>
      <c r="Q71">
        <v>66.016999999999996</v>
      </c>
      <c r="R71">
        <v>66.545000000000002</v>
      </c>
      <c r="S71">
        <v>67.069000000000003</v>
      </c>
      <c r="T71">
        <v>67.588999999999999</v>
      </c>
      <c r="U71">
        <v>68.105999999999995</v>
      </c>
      <c r="V71">
        <v>68.617000000000004</v>
      </c>
      <c r="W71">
        <v>69.123999999999995</v>
      </c>
      <c r="X71">
        <v>69.497</v>
      </c>
      <c r="Y71">
        <v>69.710999999999999</v>
      </c>
      <c r="Z71">
        <v>69.924000000000007</v>
      </c>
      <c r="AA71">
        <v>70.135999999999996</v>
      </c>
      <c r="AB71">
        <v>70.346999999999994</v>
      </c>
      <c r="AC71">
        <v>70.558000000000007</v>
      </c>
      <c r="AD71">
        <v>70.766999999999996</v>
      </c>
      <c r="AE71">
        <v>70.974999999999994</v>
      </c>
      <c r="AF71">
        <v>71.183000000000007</v>
      </c>
      <c r="AG71">
        <v>71.39</v>
      </c>
      <c r="AH71">
        <v>71.415000000000006</v>
      </c>
      <c r="AI71">
        <v>71.230999999999995</v>
      </c>
      <c r="AJ71">
        <v>71.046000000000006</v>
      </c>
      <c r="AK71">
        <v>70.86</v>
      </c>
      <c r="AL71">
        <v>70.674000000000007</v>
      </c>
      <c r="AM71">
        <v>70.486999999999995</v>
      </c>
      <c r="AN71">
        <v>70.3</v>
      </c>
      <c r="AO71">
        <v>70.111000000000004</v>
      </c>
      <c r="AP71">
        <v>69.923000000000002</v>
      </c>
      <c r="AQ71">
        <v>69.733000000000004</v>
      </c>
      <c r="AR71">
        <v>69.543000000000006</v>
      </c>
      <c r="AS71">
        <v>69.367999999999995</v>
      </c>
      <c r="AT71">
        <v>69.242000000000004</v>
      </c>
      <c r="AU71">
        <v>69.116</v>
      </c>
      <c r="AV71">
        <v>68.989000000000004</v>
      </c>
      <c r="AW71">
        <v>68.861999999999995</v>
      </c>
      <c r="AX71">
        <v>68.734999999999999</v>
      </c>
      <c r="AY71">
        <v>68.606999999999999</v>
      </c>
      <c r="AZ71">
        <v>68.478999999999999</v>
      </c>
      <c r="BA71">
        <v>68.350999999999999</v>
      </c>
      <c r="BB71">
        <v>68.222999999999999</v>
      </c>
      <c r="BC71">
        <v>68.093999999999994</v>
      </c>
      <c r="BD71">
        <v>67.965000000000003</v>
      </c>
      <c r="BE71">
        <v>67.834999999999994</v>
      </c>
      <c r="BF71">
        <v>67.721000000000004</v>
      </c>
      <c r="BG71">
        <v>67.622</v>
      </c>
      <c r="BH71">
        <v>67.537999999999997</v>
      </c>
      <c r="BI71">
        <v>67.468000000000004</v>
      </c>
    </row>
    <row r="72" spans="1:61" x14ac:dyDescent="0.55000000000000004">
      <c r="A72" t="s">
        <v>207</v>
      </c>
      <c r="B72" t="s">
        <v>70</v>
      </c>
      <c r="C72" t="s">
        <v>284</v>
      </c>
      <c r="D72" t="s">
        <v>285</v>
      </c>
      <c r="E72">
        <v>6.4329999999999998</v>
      </c>
      <c r="F72">
        <v>6.65</v>
      </c>
      <c r="G72">
        <v>6.8739999999999997</v>
      </c>
      <c r="H72">
        <v>7.1040000000000001</v>
      </c>
      <c r="I72">
        <v>7.3419999999999996</v>
      </c>
      <c r="J72">
        <v>7.5869999999999997</v>
      </c>
      <c r="K72">
        <v>7.84</v>
      </c>
      <c r="L72">
        <v>8.1</v>
      </c>
      <c r="M72">
        <v>8.26</v>
      </c>
      <c r="N72">
        <v>8.4220000000000006</v>
      </c>
      <c r="O72">
        <v>8.5879999999999992</v>
      </c>
      <c r="P72">
        <v>8.7560000000000002</v>
      </c>
      <c r="Q72">
        <v>8.9280000000000008</v>
      </c>
      <c r="R72">
        <v>9.1020000000000003</v>
      </c>
      <c r="S72">
        <v>9.2789999999999999</v>
      </c>
      <c r="T72">
        <v>9.4600000000000009</v>
      </c>
      <c r="U72">
        <v>9.6440000000000001</v>
      </c>
      <c r="V72">
        <v>9.83</v>
      </c>
      <c r="W72">
        <v>10.02</v>
      </c>
      <c r="X72">
        <v>10.214</v>
      </c>
      <c r="Y72">
        <v>10.41</v>
      </c>
      <c r="Z72">
        <v>10.61</v>
      </c>
      <c r="AA72">
        <v>10.813000000000001</v>
      </c>
      <c r="AB72">
        <v>11.02</v>
      </c>
      <c r="AC72">
        <v>11.231999999999999</v>
      </c>
      <c r="AD72">
        <v>11.452999999999999</v>
      </c>
      <c r="AE72">
        <v>11.679</v>
      </c>
      <c r="AF72">
        <v>11.909000000000001</v>
      </c>
      <c r="AG72">
        <v>12.143000000000001</v>
      </c>
      <c r="AH72">
        <v>12.38</v>
      </c>
      <c r="AI72">
        <v>12.621</v>
      </c>
      <c r="AJ72">
        <v>12.867000000000001</v>
      </c>
      <c r="AK72">
        <v>13.116</v>
      </c>
      <c r="AL72">
        <v>13.37</v>
      </c>
      <c r="AM72">
        <v>13.627000000000001</v>
      </c>
      <c r="AN72">
        <v>13.827</v>
      </c>
      <c r="AO72">
        <v>14.006</v>
      </c>
      <c r="AP72">
        <v>14.186</v>
      </c>
      <c r="AQ72">
        <v>14.369</v>
      </c>
      <c r="AR72">
        <v>14.553000000000001</v>
      </c>
      <c r="AS72">
        <v>14.74</v>
      </c>
      <c r="AT72">
        <v>14.927</v>
      </c>
      <c r="AU72">
        <v>15.118</v>
      </c>
      <c r="AV72">
        <v>15.31</v>
      </c>
      <c r="AW72">
        <v>15.504</v>
      </c>
      <c r="AX72">
        <v>15.7</v>
      </c>
      <c r="AY72">
        <v>15.898999999999999</v>
      </c>
      <c r="AZ72">
        <v>16.116</v>
      </c>
      <c r="BA72">
        <v>16.510000000000002</v>
      </c>
      <c r="BB72">
        <v>16.91</v>
      </c>
      <c r="BC72">
        <v>17.318999999999999</v>
      </c>
      <c r="BD72">
        <v>17.734999999999999</v>
      </c>
      <c r="BE72">
        <v>18.16</v>
      </c>
      <c r="BF72">
        <v>18.59</v>
      </c>
      <c r="BG72">
        <v>19.027999999999999</v>
      </c>
      <c r="BH72">
        <v>19.472000000000001</v>
      </c>
      <c r="BI72">
        <v>19.922000000000001</v>
      </c>
    </row>
    <row r="73" spans="1:61" x14ac:dyDescent="0.55000000000000004">
      <c r="A73" t="s">
        <v>240</v>
      </c>
      <c r="B73" t="s">
        <v>485</v>
      </c>
      <c r="C73" t="s">
        <v>284</v>
      </c>
      <c r="D73" t="s">
        <v>285</v>
      </c>
      <c r="E73">
        <v>61.212897695264402</v>
      </c>
      <c r="F73">
        <v>61.673607387909499</v>
      </c>
      <c r="G73">
        <v>62.126027850803403</v>
      </c>
      <c r="H73">
        <v>62.6193630583778</v>
      </c>
      <c r="I73">
        <v>63.109968900747901</v>
      </c>
      <c r="J73">
        <v>63.604215210267697</v>
      </c>
      <c r="K73">
        <v>64.082621526306895</v>
      </c>
      <c r="L73">
        <v>64.527307778822802</v>
      </c>
      <c r="M73">
        <v>64.942132917414696</v>
      </c>
      <c r="N73">
        <v>65.311441720294795</v>
      </c>
      <c r="O73">
        <v>65.676893422000404</v>
      </c>
      <c r="P73">
        <v>66.051186935510401</v>
      </c>
      <c r="Q73">
        <v>66.429728839633796</v>
      </c>
      <c r="R73">
        <v>66.7906611492796</v>
      </c>
      <c r="S73">
        <v>67.140014918111902</v>
      </c>
      <c r="T73">
        <v>67.451108943707197</v>
      </c>
      <c r="U73">
        <v>67.736921275489706</v>
      </c>
      <c r="V73">
        <v>68.0404316445928</v>
      </c>
      <c r="W73">
        <v>68.351346050905207</v>
      </c>
      <c r="X73">
        <v>68.653269480783294</v>
      </c>
      <c r="Y73">
        <v>68.939514286879302</v>
      </c>
      <c r="Z73">
        <v>69.188099307174497</v>
      </c>
      <c r="AA73">
        <v>69.357071280205403</v>
      </c>
      <c r="AB73">
        <v>69.497706805639396</v>
      </c>
      <c r="AC73">
        <v>69.614407745505503</v>
      </c>
      <c r="AD73">
        <v>69.721663743009003</v>
      </c>
      <c r="AE73">
        <v>69.852845542811494</v>
      </c>
      <c r="AF73">
        <v>69.932348854437393</v>
      </c>
      <c r="AG73">
        <v>70.214497418151396</v>
      </c>
      <c r="AH73">
        <v>70.348633337189696</v>
      </c>
      <c r="AI73">
        <v>70.496875920643305</v>
      </c>
      <c r="AJ73">
        <v>70.669526471792395</v>
      </c>
      <c r="AK73">
        <v>70.815259750810995</v>
      </c>
      <c r="AL73">
        <v>70.915405781339004</v>
      </c>
      <c r="AM73">
        <v>71.009318438288702</v>
      </c>
      <c r="AN73">
        <v>71.097302927772901</v>
      </c>
      <c r="AO73">
        <v>71.190594435728997</v>
      </c>
      <c r="AP73">
        <v>71.271575083951603</v>
      </c>
      <c r="AQ73">
        <v>71.355743235977499</v>
      </c>
      <c r="AR73">
        <v>71.444348463229602</v>
      </c>
      <c r="AS73">
        <v>71.562771988856994</v>
      </c>
      <c r="AT73">
        <v>71.711546849227304</v>
      </c>
      <c r="AU73">
        <v>71.930263254903096</v>
      </c>
      <c r="AV73">
        <v>72.1424421494375</v>
      </c>
      <c r="AW73">
        <v>72.352165298373606</v>
      </c>
      <c r="AX73">
        <v>72.565208395248504</v>
      </c>
      <c r="AY73">
        <v>72.789591347777701</v>
      </c>
      <c r="AZ73">
        <v>73.027371136505195</v>
      </c>
      <c r="BA73">
        <v>73.264151158129707</v>
      </c>
      <c r="BB73">
        <v>73.489710317547903</v>
      </c>
      <c r="BC73">
        <v>73.714758514529805</v>
      </c>
      <c r="BD73">
        <v>73.939526331384698</v>
      </c>
      <c r="BE73">
        <v>74.155735112221393</v>
      </c>
      <c r="BF73">
        <v>74.364390426097501</v>
      </c>
      <c r="BG73">
        <v>74.576277705554403</v>
      </c>
      <c r="BH73">
        <v>74.799412534340703</v>
      </c>
      <c r="BI73">
        <v>75.025629294660305</v>
      </c>
    </row>
    <row r="74" spans="1:61" x14ac:dyDescent="0.55000000000000004">
      <c r="A74" t="s">
        <v>486</v>
      </c>
      <c r="B74" t="s">
        <v>487</v>
      </c>
      <c r="C74" t="s">
        <v>284</v>
      </c>
      <c r="D74" t="s">
        <v>285</v>
      </c>
      <c r="E74">
        <v>17.2927984141722</v>
      </c>
      <c r="F74">
        <v>17.7794769254598</v>
      </c>
      <c r="G74">
        <v>18.283936017640301</v>
      </c>
      <c r="H74">
        <v>18.809702521820402</v>
      </c>
      <c r="I74">
        <v>19.352704566389701</v>
      </c>
      <c r="J74">
        <v>19.9343550065058</v>
      </c>
      <c r="K74">
        <v>20.486459109670101</v>
      </c>
      <c r="L74">
        <v>21.047332844919801</v>
      </c>
      <c r="M74">
        <v>21.621453307152201</v>
      </c>
      <c r="N74">
        <v>22.208381395797598</v>
      </c>
      <c r="O74">
        <v>22.803199310491099</v>
      </c>
      <c r="P74">
        <v>23.386238750925902</v>
      </c>
      <c r="Q74">
        <v>23.954813153374101</v>
      </c>
      <c r="R74">
        <v>24.5014417360861</v>
      </c>
      <c r="S74">
        <v>24.952811397343101</v>
      </c>
      <c r="T74">
        <v>25.397881503619999</v>
      </c>
      <c r="U74">
        <v>25.848247811970801</v>
      </c>
      <c r="V74">
        <v>26.295813218094999</v>
      </c>
      <c r="W74">
        <v>26.733589007282699</v>
      </c>
      <c r="X74">
        <v>27.105638990171599</v>
      </c>
      <c r="Y74">
        <v>27.4721170598817</v>
      </c>
      <c r="Z74">
        <v>27.850652525873301</v>
      </c>
      <c r="AA74">
        <v>28.233598529225599</v>
      </c>
      <c r="AB74">
        <v>28.672042277511299</v>
      </c>
      <c r="AC74">
        <v>29.169469937098999</v>
      </c>
      <c r="AD74">
        <v>29.678498500679101</v>
      </c>
      <c r="AE74">
        <v>30.188798122463901</v>
      </c>
      <c r="AF74">
        <v>30.703793443954499</v>
      </c>
      <c r="AG74">
        <v>31.183012625659298</v>
      </c>
      <c r="AH74">
        <v>31.644519580825602</v>
      </c>
      <c r="AI74">
        <v>32.379187282364597</v>
      </c>
      <c r="AJ74">
        <v>32.794520725055897</v>
      </c>
      <c r="AK74">
        <v>33.170845354982198</v>
      </c>
      <c r="AL74">
        <v>33.503257541105299</v>
      </c>
      <c r="AM74">
        <v>33.754444525950397</v>
      </c>
      <c r="AN74">
        <v>34.022279364248298</v>
      </c>
      <c r="AO74">
        <v>34.301137711573098</v>
      </c>
      <c r="AP74">
        <v>34.612474458783602</v>
      </c>
      <c r="AQ74">
        <v>34.9183504479888</v>
      </c>
      <c r="AR74">
        <v>35.238078832907199</v>
      </c>
      <c r="AS74">
        <v>35.5600880565528</v>
      </c>
      <c r="AT74">
        <v>35.905240341866197</v>
      </c>
      <c r="AU74">
        <v>36.248436410353101</v>
      </c>
      <c r="AV74">
        <v>36.574263242860702</v>
      </c>
      <c r="AW74">
        <v>36.903290553386903</v>
      </c>
      <c r="AX74">
        <v>37.2396303092411</v>
      </c>
      <c r="AY74">
        <v>37.5854220969468</v>
      </c>
      <c r="AZ74">
        <v>37.943702902444102</v>
      </c>
      <c r="BA74">
        <v>38.308901281507701</v>
      </c>
      <c r="BB74">
        <v>38.678556811656897</v>
      </c>
      <c r="BC74">
        <v>39.0495969263918</v>
      </c>
      <c r="BD74">
        <v>39.422385472275003</v>
      </c>
      <c r="BE74">
        <v>39.7969985750563</v>
      </c>
      <c r="BF74">
        <v>40.173319186412002</v>
      </c>
      <c r="BG74">
        <v>40.5527996818156</v>
      </c>
      <c r="BH74">
        <v>40.935943622350301</v>
      </c>
      <c r="BI74">
        <v>41.322652855240101</v>
      </c>
    </row>
    <row r="75" spans="1:61" x14ac:dyDescent="0.55000000000000004">
      <c r="A75" t="s">
        <v>166</v>
      </c>
      <c r="B75" t="s">
        <v>26</v>
      </c>
      <c r="C75" t="s">
        <v>284</v>
      </c>
      <c r="D75" t="s">
        <v>285</v>
      </c>
      <c r="E75">
        <v>55.29</v>
      </c>
      <c r="F75">
        <v>56.320999999999998</v>
      </c>
      <c r="G75">
        <v>57.161999999999999</v>
      </c>
      <c r="H75">
        <v>57.997999999999998</v>
      </c>
      <c r="I75">
        <v>58.832000000000001</v>
      </c>
      <c r="J75">
        <v>59.658000000000001</v>
      </c>
      <c r="K75">
        <v>60.48</v>
      </c>
      <c r="L75">
        <v>61.295000000000002</v>
      </c>
      <c r="M75">
        <v>62.106000000000002</v>
      </c>
      <c r="N75">
        <v>62.908000000000001</v>
      </c>
      <c r="O75">
        <v>63.704000000000001</v>
      </c>
      <c r="P75">
        <v>64.522999999999996</v>
      </c>
      <c r="Q75">
        <v>65.366</v>
      </c>
      <c r="R75">
        <v>66.197000000000003</v>
      </c>
      <c r="S75">
        <v>67.019000000000005</v>
      </c>
      <c r="T75">
        <v>67.831000000000003</v>
      </c>
      <c r="U75">
        <v>68.634</v>
      </c>
      <c r="V75">
        <v>69.423000000000002</v>
      </c>
      <c r="W75">
        <v>70.201999999999998</v>
      </c>
      <c r="X75">
        <v>70.97</v>
      </c>
      <c r="Y75">
        <v>71.727000000000004</v>
      </c>
      <c r="Z75">
        <v>72.528000000000006</v>
      </c>
      <c r="AA75">
        <v>73.373000000000005</v>
      </c>
      <c r="AB75">
        <v>74.201999999999998</v>
      </c>
      <c r="AC75">
        <v>75.015000000000001</v>
      </c>
      <c r="AD75">
        <v>75.808000000000007</v>
      </c>
      <c r="AE75">
        <v>76.566999999999993</v>
      </c>
      <c r="AF75">
        <v>77.290999999999997</v>
      </c>
      <c r="AG75">
        <v>78</v>
      </c>
      <c r="AH75">
        <v>78.691000000000003</v>
      </c>
      <c r="AI75">
        <v>79.367000000000004</v>
      </c>
      <c r="AJ75">
        <v>79.843000000000004</v>
      </c>
      <c r="AK75">
        <v>80.128</v>
      </c>
      <c r="AL75">
        <v>80.409000000000006</v>
      </c>
      <c r="AM75">
        <v>80.688000000000002</v>
      </c>
      <c r="AN75">
        <v>80.962999999999994</v>
      </c>
      <c r="AO75">
        <v>81.222999999999999</v>
      </c>
      <c r="AP75">
        <v>81.465999999999994</v>
      </c>
      <c r="AQ75">
        <v>81.706999999999994</v>
      </c>
      <c r="AR75">
        <v>81.945999999999998</v>
      </c>
      <c r="AS75">
        <v>82.183000000000007</v>
      </c>
      <c r="AT75">
        <v>82.367999999999995</v>
      </c>
      <c r="AU75">
        <v>82.503</v>
      </c>
      <c r="AV75">
        <v>82.638000000000005</v>
      </c>
      <c r="AW75">
        <v>82.772000000000006</v>
      </c>
      <c r="AX75">
        <v>82.905000000000001</v>
      </c>
      <c r="AY75">
        <v>83.037000000000006</v>
      </c>
      <c r="AZ75">
        <v>83.168000000000006</v>
      </c>
      <c r="BA75">
        <v>83.299000000000007</v>
      </c>
      <c r="BB75">
        <v>83.429000000000002</v>
      </c>
      <c r="BC75">
        <v>83.558000000000007</v>
      </c>
      <c r="BD75">
        <v>83.688000000000002</v>
      </c>
      <c r="BE75">
        <v>83.819000000000003</v>
      </c>
      <c r="BF75">
        <v>83.951999999999998</v>
      </c>
      <c r="BG75">
        <v>84.085999999999999</v>
      </c>
      <c r="BH75">
        <v>84.221000000000004</v>
      </c>
      <c r="BI75">
        <v>84.358000000000004</v>
      </c>
    </row>
    <row r="76" spans="1:61" x14ac:dyDescent="0.55000000000000004">
      <c r="A76" t="s">
        <v>338</v>
      </c>
      <c r="B76" t="s">
        <v>339</v>
      </c>
      <c r="C76" t="s">
        <v>284</v>
      </c>
      <c r="D76" t="s">
        <v>285</v>
      </c>
      <c r="E76">
        <v>29.681000000000001</v>
      </c>
      <c r="F76">
        <v>30.248000000000001</v>
      </c>
      <c r="G76">
        <v>30.823</v>
      </c>
      <c r="H76">
        <v>31.402999999999999</v>
      </c>
      <c r="I76">
        <v>31.991</v>
      </c>
      <c r="J76">
        <v>32.582000000000001</v>
      </c>
      <c r="K76">
        <v>33.18</v>
      </c>
      <c r="L76">
        <v>33.603999999999999</v>
      </c>
      <c r="M76">
        <v>33.987000000000002</v>
      </c>
      <c r="N76">
        <v>34.371000000000002</v>
      </c>
      <c r="O76">
        <v>34.758000000000003</v>
      </c>
      <c r="P76">
        <v>35.146999999999998</v>
      </c>
      <c r="Q76">
        <v>35.537999999999997</v>
      </c>
      <c r="R76">
        <v>35.93</v>
      </c>
      <c r="S76">
        <v>36.323999999999998</v>
      </c>
      <c r="T76">
        <v>36.720999999999997</v>
      </c>
      <c r="U76">
        <v>37.119</v>
      </c>
      <c r="V76">
        <v>37.319000000000003</v>
      </c>
      <c r="W76">
        <v>37.469000000000001</v>
      </c>
      <c r="X76">
        <v>37.619</v>
      </c>
      <c r="Y76">
        <v>37.768999999999998</v>
      </c>
      <c r="Z76">
        <v>37.918999999999997</v>
      </c>
      <c r="AA76">
        <v>38.07</v>
      </c>
      <c r="AB76">
        <v>38.220999999999997</v>
      </c>
      <c r="AC76">
        <v>38.372</v>
      </c>
      <c r="AD76">
        <v>38.523000000000003</v>
      </c>
      <c r="AE76">
        <v>38.674999999999997</v>
      </c>
      <c r="AF76">
        <v>39.326999999999998</v>
      </c>
      <c r="AG76">
        <v>40.085000000000001</v>
      </c>
      <c r="AH76">
        <v>40.844999999999999</v>
      </c>
      <c r="AI76">
        <v>41.610999999999997</v>
      </c>
      <c r="AJ76">
        <v>42.381</v>
      </c>
      <c r="AK76">
        <v>43.155999999999999</v>
      </c>
      <c r="AL76">
        <v>43.933</v>
      </c>
      <c r="AM76">
        <v>44.713000000000001</v>
      </c>
      <c r="AN76">
        <v>45.496000000000002</v>
      </c>
      <c r="AO76">
        <v>46.281999999999996</v>
      </c>
      <c r="AP76">
        <v>46.731999999999999</v>
      </c>
      <c r="AQ76">
        <v>47.122999999999998</v>
      </c>
      <c r="AR76">
        <v>47.515000000000001</v>
      </c>
      <c r="AS76">
        <v>47.908000000000001</v>
      </c>
      <c r="AT76">
        <v>48.3</v>
      </c>
      <c r="AU76">
        <v>48.692</v>
      </c>
      <c r="AV76">
        <v>49.085000000000001</v>
      </c>
      <c r="AW76">
        <v>49.478999999999999</v>
      </c>
      <c r="AX76">
        <v>49.871000000000002</v>
      </c>
      <c r="AY76">
        <v>50.264000000000003</v>
      </c>
      <c r="AZ76">
        <v>50.656999999999996</v>
      </c>
      <c r="BA76">
        <v>51.051000000000002</v>
      </c>
      <c r="BB76">
        <v>51.44</v>
      </c>
      <c r="BC76">
        <v>51.828000000000003</v>
      </c>
      <c r="BD76">
        <v>52.213999999999999</v>
      </c>
      <c r="BE76">
        <v>52.595999999999997</v>
      </c>
      <c r="BF76">
        <v>52.975999999999999</v>
      </c>
      <c r="BG76">
        <v>53.353999999999999</v>
      </c>
      <c r="BH76">
        <v>53.728000000000002</v>
      </c>
      <c r="BI76">
        <v>54.098999999999997</v>
      </c>
    </row>
    <row r="77" spans="1:61" x14ac:dyDescent="0.55000000000000004">
      <c r="A77" t="s">
        <v>167</v>
      </c>
      <c r="B77" t="s">
        <v>27</v>
      </c>
      <c r="C77" t="s">
        <v>284</v>
      </c>
      <c r="D77" t="s">
        <v>285</v>
      </c>
      <c r="E77">
        <v>61.88</v>
      </c>
      <c r="F77">
        <v>62.606999999999999</v>
      </c>
      <c r="G77">
        <v>63.488999999999997</v>
      </c>
      <c r="H77">
        <v>64.701999999999998</v>
      </c>
      <c r="I77">
        <v>65.897999999999996</v>
      </c>
      <c r="J77">
        <v>67.070999999999998</v>
      </c>
      <c r="K77">
        <v>68.224999999999994</v>
      </c>
      <c r="L77">
        <v>69.356999999999999</v>
      </c>
      <c r="M77">
        <v>70.238</v>
      </c>
      <c r="N77">
        <v>70.647999999999996</v>
      </c>
      <c r="O77">
        <v>71.055000000000007</v>
      </c>
      <c r="P77">
        <v>71.459000000000003</v>
      </c>
      <c r="Q77">
        <v>71.86</v>
      </c>
      <c r="R77">
        <v>72.256</v>
      </c>
      <c r="S77">
        <v>72.650000000000006</v>
      </c>
      <c r="T77">
        <v>72.926000000000002</v>
      </c>
      <c r="U77">
        <v>72.997</v>
      </c>
      <c r="V77">
        <v>73.067999999999998</v>
      </c>
      <c r="W77">
        <v>73.14</v>
      </c>
      <c r="X77">
        <v>73.210999999999999</v>
      </c>
      <c r="Y77">
        <v>73.281999999999996</v>
      </c>
      <c r="Z77">
        <v>73.352000000000004</v>
      </c>
      <c r="AA77">
        <v>73.424999999999997</v>
      </c>
      <c r="AB77">
        <v>73.5</v>
      </c>
      <c r="AC77">
        <v>73.575000000000003</v>
      </c>
      <c r="AD77">
        <v>73.650000000000006</v>
      </c>
      <c r="AE77">
        <v>73.724999999999994</v>
      </c>
      <c r="AF77">
        <v>73.8</v>
      </c>
      <c r="AG77">
        <v>73.875</v>
      </c>
      <c r="AH77">
        <v>73.95</v>
      </c>
      <c r="AI77">
        <v>74.055999999999997</v>
      </c>
      <c r="AJ77">
        <v>74.228999999999999</v>
      </c>
      <c r="AK77">
        <v>74.400999999999996</v>
      </c>
      <c r="AL77">
        <v>74.572000000000003</v>
      </c>
      <c r="AM77">
        <v>74.742999999999995</v>
      </c>
      <c r="AN77">
        <v>74.912000000000006</v>
      </c>
      <c r="AO77">
        <v>75.081999999999994</v>
      </c>
      <c r="AP77">
        <v>75.25</v>
      </c>
      <c r="AQ77">
        <v>75.417000000000002</v>
      </c>
      <c r="AR77">
        <v>75.614000000000004</v>
      </c>
      <c r="AS77">
        <v>75.870999999999995</v>
      </c>
      <c r="AT77">
        <v>76.126999999999995</v>
      </c>
      <c r="AU77">
        <v>76.38</v>
      </c>
      <c r="AV77">
        <v>76.632000000000005</v>
      </c>
      <c r="AW77">
        <v>76.882999999999996</v>
      </c>
      <c r="AX77">
        <v>77.13</v>
      </c>
      <c r="AY77">
        <v>77.376999999999995</v>
      </c>
      <c r="AZ77">
        <v>77.620999999999995</v>
      </c>
      <c r="BA77">
        <v>77.864000000000004</v>
      </c>
      <c r="BB77">
        <v>78.105999999999995</v>
      </c>
      <c r="BC77">
        <v>78.344999999999999</v>
      </c>
      <c r="BD77">
        <v>78.584000000000003</v>
      </c>
      <c r="BE77">
        <v>78.819999999999993</v>
      </c>
      <c r="BF77">
        <v>79.055000000000007</v>
      </c>
      <c r="BG77">
        <v>79.289000000000001</v>
      </c>
      <c r="BH77">
        <v>79.52</v>
      </c>
      <c r="BI77">
        <v>79.75</v>
      </c>
    </row>
    <row r="78" spans="1:61" x14ac:dyDescent="0.55000000000000004">
      <c r="A78" t="s">
        <v>336</v>
      </c>
      <c r="B78" t="s">
        <v>337</v>
      </c>
      <c r="C78" t="s">
        <v>284</v>
      </c>
      <c r="D78" t="s">
        <v>285</v>
      </c>
      <c r="E78">
        <v>21.382999999999999</v>
      </c>
      <c r="F78">
        <v>22.140999999999998</v>
      </c>
      <c r="G78">
        <v>22.962</v>
      </c>
      <c r="H78">
        <v>23.805</v>
      </c>
      <c r="I78">
        <v>24.669</v>
      </c>
      <c r="J78">
        <v>25.553000000000001</v>
      </c>
      <c r="K78">
        <v>26.327999999999999</v>
      </c>
      <c r="L78">
        <v>26.722999999999999</v>
      </c>
      <c r="M78">
        <v>27.122</v>
      </c>
      <c r="N78">
        <v>27.524000000000001</v>
      </c>
      <c r="O78">
        <v>27.951000000000001</v>
      </c>
      <c r="P78">
        <v>28.417000000000002</v>
      </c>
      <c r="Q78">
        <v>28.888000000000002</v>
      </c>
      <c r="R78">
        <v>29.361999999999998</v>
      </c>
      <c r="S78">
        <v>29.841999999999999</v>
      </c>
      <c r="T78">
        <v>30.326000000000001</v>
      </c>
      <c r="U78">
        <v>30.815000000000001</v>
      </c>
      <c r="V78">
        <v>31.306999999999999</v>
      </c>
      <c r="W78">
        <v>31.355</v>
      </c>
      <c r="X78">
        <v>31.27</v>
      </c>
      <c r="Y78">
        <v>31.186</v>
      </c>
      <c r="Z78">
        <v>31.100999999999999</v>
      </c>
      <c r="AA78">
        <v>31.016999999999999</v>
      </c>
      <c r="AB78">
        <v>30.933</v>
      </c>
      <c r="AC78">
        <v>30.849</v>
      </c>
      <c r="AD78">
        <v>30.765999999999998</v>
      </c>
      <c r="AE78">
        <v>30.681999999999999</v>
      </c>
      <c r="AF78">
        <v>30.597999999999999</v>
      </c>
      <c r="AG78">
        <v>30.515000000000001</v>
      </c>
      <c r="AH78">
        <v>30.431999999999999</v>
      </c>
      <c r="AI78">
        <v>30.594000000000001</v>
      </c>
      <c r="AJ78">
        <v>30.814</v>
      </c>
      <c r="AK78">
        <v>30.841999999999999</v>
      </c>
      <c r="AL78">
        <v>30.87</v>
      </c>
      <c r="AM78">
        <v>30.898</v>
      </c>
      <c r="AN78">
        <v>30.925999999999998</v>
      </c>
      <c r="AO78">
        <v>33.034999999999997</v>
      </c>
      <c r="AP78">
        <v>35.353999999999999</v>
      </c>
      <c r="AQ78">
        <v>35.654000000000003</v>
      </c>
      <c r="AR78">
        <v>35.86</v>
      </c>
      <c r="AS78">
        <v>36.337000000000003</v>
      </c>
      <c r="AT78">
        <v>37.174999999999997</v>
      </c>
      <c r="AU78">
        <v>38.021999999999998</v>
      </c>
      <c r="AV78">
        <v>38.713999999999999</v>
      </c>
      <c r="AW78">
        <v>39.247</v>
      </c>
      <c r="AX78">
        <v>39.780999999999999</v>
      </c>
      <c r="AY78">
        <v>40.146999999999998</v>
      </c>
      <c r="AZ78">
        <v>40.341000000000001</v>
      </c>
      <c r="BA78">
        <v>40.536000000000001</v>
      </c>
      <c r="BB78">
        <v>40.731000000000002</v>
      </c>
      <c r="BC78">
        <v>40.926000000000002</v>
      </c>
      <c r="BD78">
        <v>41.122</v>
      </c>
      <c r="BE78">
        <v>41.323</v>
      </c>
      <c r="BF78">
        <v>41.53</v>
      </c>
      <c r="BG78">
        <v>41.743000000000002</v>
      </c>
      <c r="BH78">
        <v>41.962000000000003</v>
      </c>
      <c r="BI78">
        <v>42.186999999999998</v>
      </c>
    </row>
    <row r="79" spans="1:61" x14ac:dyDescent="0.55000000000000004">
      <c r="A79" t="s">
        <v>394</v>
      </c>
      <c r="B79" t="s">
        <v>395</v>
      </c>
      <c r="C79" t="s">
        <v>284</v>
      </c>
      <c r="D79" t="s">
        <v>285</v>
      </c>
      <c r="E79">
        <v>22.312000000000001</v>
      </c>
      <c r="F79">
        <v>22.553000000000001</v>
      </c>
      <c r="G79">
        <v>22.797000000000001</v>
      </c>
      <c r="H79">
        <v>23.042000000000002</v>
      </c>
      <c r="I79">
        <v>23.289000000000001</v>
      </c>
      <c r="J79">
        <v>23.536999999999999</v>
      </c>
      <c r="K79">
        <v>23.788</v>
      </c>
      <c r="L79">
        <v>24.04</v>
      </c>
      <c r="M79">
        <v>24.295000000000002</v>
      </c>
      <c r="N79">
        <v>24.550999999999998</v>
      </c>
      <c r="O79">
        <v>24.808</v>
      </c>
      <c r="P79">
        <v>25.068000000000001</v>
      </c>
      <c r="Q79">
        <v>25.33</v>
      </c>
      <c r="R79">
        <v>25.593</v>
      </c>
      <c r="S79">
        <v>25.741</v>
      </c>
      <c r="T79">
        <v>25.858000000000001</v>
      </c>
      <c r="U79">
        <v>25.975000000000001</v>
      </c>
      <c r="V79">
        <v>26.091999999999999</v>
      </c>
      <c r="W79">
        <v>26.209</v>
      </c>
      <c r="X79">
        <v>26.327000000000002</v>
      </c>
      <c r="Y79">
        <v>26.445</v>
      </c>
      <c r="Z79">
        <v>26.417000000000002</v>
      </c>
      <c r="AA79">
        <v>26.35</v>
      </c>
      <c r="AB79">
        <v>26.283000000000001</v>
      </c>
      <c r="AC79">
        <v>26.216000000000001</v>
      </c>
      <c r="AD79">
        <v>26.149000000000001</v>
      </c>
      <c r="AE79">
        <v>26.082999999999998</v>
      </c>
      <c r="AF79">
        <v>26.015999999999998</v>
      </c>
      <c r="AG79">
        <v>25.95</v>
      </c>
      <c r="AH79">
        <v>25.884</v>
      </c>
      <c r="AI79">
        <v>25.818000000000001</v>
      </c>
      <c r="AJ79">
        <v>25.751999999999999</v>
      </c>
      <c r="AK79">
        <v>25.686</v>
      </c>
      <c r="AL79">
        <v>25.62</v>
      </c>
      <c r="AM79">
        <v>25.553999999999998</v>
      </c>
      <c r="AN79">
        <v>25.068000000000001</v>
      </c>
      <c r="AO79">
        <v>24.472999999999999</v>
      </c>
      <c r="AP79">
        <v>23.888999999999999</v>
      </c>
      <c r="AQ79">
        <v>23.314</v>
      </c>
      <c r="AR79">
        <v>22.748999999999999</v>
      </c>
      <c r="AS79">
        <v>22.33</v>
      </c>
      <c r="AT79">
        <v>22.33</v>
      </c>
      <c r="AU79">
        <v>22.33</v>
      </c>
      <c r="AV79">
        <v>22.33</v>
      </c>
      <c r="AW79">
        <v>22.33</v>
      </c>
      <c r="AX79">
        <v>22.33</v>
      </c>
      <c r="AY79">
        <v>22.324000000000002</v>
      </c>
      <c r="AZ79">
        <v>22.317</v>
      </c>
      <c r="BA79">
        <v>22.311</v>
      </c>
      <c r="BB79">
        <v>22.305</v>
      </c>
      <c r="BC79">
        <v>22.297999999999998</v>
      </c>
      <c r="BD79">
        <v>22.303000000000001</v>
      </c>
      <c r="BE79">
        <v>22.317</v>
      </c>
      <c r="BF79">
        <v>22.341999999999999</v>
      </c>
      <c r="BG79">
        <v>22.378</v>
      </c>
      <c r="BH79">
        <v>22.423999999999999</v>
      </c>
      <c r="BI79">
        <v>22.481000000000002</v>
      </c>
    </row>
    <row r="80" spans="1:61" x14ac:dyDescent="0.55000000000000004">
      <c r="A80" t="s">
        <v>253</v>
      </c>
      <c r="B80" t="s">
        <v>125</v>
      </c>
      <c r="C80" t="s">
        <v>284</v>
      </c>
      <c r="D80" t="s">
        <v>285</v>
      </c>
      <c r="E80">
        <v>17.398</v>
      </c>
      <c r="F80">
        <v>18.329999999999998</v>
      </c>
      <c r="G80">
        <v>19.594000000000001</v>
      </c>
      <c r="H80">
        <v>20.922999999999998</v>
      </c>
      <c r="I80">
        <v>22.318000000000001</v>
      </c>
      <c r="J80">
        <v>23.774999999999999</v>
      </c>
      <c r="K80">
        <v>25.297000000000001</v>
      </c>
      <c r="L80">
        <v>26.882999999999999</v>
      </c>
      <c r="M80">
        <v>28.533000000000001</v>
      </c>
      <c r="N80">
        <v>30.236999999999998</v>
      </c>
      <c r="O80">
        <v>32</v>
      </c>
      <c r="P80">
        <v>34.082000000000001</v>
      </c>
      <c r="Q80">
        <v>36.231000000000002</v>
      </c>
      <c r="R80">
        <v>38.43</v>
      </c>
      <c r="S80">
        <v>40.680999999999997</v>
      </c>
      <c r="T80">
        <v>42.970999999999997</v>
      </c>
      <c r="U80">
        <v>45.295000000000002</v>
      </c>
      <c r="V80">
        <v>47.633000000000003</v>
      </c>
      <c r="W80">
        <v>49.984999999999999</v>
      </c>
      <c r="X80">
        <v>52.337000000000003</v>
      </c>
      <c r="Y80">
        <v>54.682000000000002</v>
      </c>
      <c r="Z80">
        <v>57</v>
      </c>
      <c r="AA80">
        <v>58.372</v>
      </c>
      <c r="AB80">
        <v>59.73</v>
      </c>
      <c r="AC80">
        <v>61.076000000000001</v>
      </c>
      <c r="AD80">
        <v>62.402000000000001</v>
      </c>
      <c r="AE80">
        <v>63.710999999999999</v>
      </c>
      <c r="AF80">
        <v>65</v>
      </c>
      <c r="AG80">
        <v>66.412000000000006</v>
      </c>
      <c r="AH80">
        <v>67.792000000000002</v>
      </c>
      <c r="AI80">
        <v>69.143000000000001</v>
      </c>
      <c r="AJ80">
        <v>70.462000000000003</v>
      </c>
      <c r="AK80">
        <v>71.748999999999995</v>
      </c>
      <c r="AL80">
        <v>72.998999999999995</v>
      </c>
      <c r="AM80">
        <v>74.213999999999999</v>
      </c>
      <c r="AN80">
        <v>75.358000000000004</v>
      </c>
      <c r="AO80">
        <v>76.430999999999997</v>
      </c>
      <c r="AP80">
        <v>77.436999999999998</v>
      </c>
      <c r="AQ80">
        <v>78.379000000000005</v>
      </c>
      <c r="AR80">
        <v>79.260000000000005</v>
      </c>
      <c r="AS80">
        <v>80.081999999999994</v>
      </c>
      <c r="AT80">
        <v>80.849999999999994</v>
      </c>
      <c r="AU80">
        <v>81.564999999999998</v>
      </c>
      <c r="AV80">
        <v>82.23</v>
      </c>
      <c r="AW80">
        <v>82.846999999999994</v>
      </c>
      <c r="AX80">
        <v>83.421000000000006</v>
      </c>
      <c r="AY80">
        <v>83.951999999999998</v>
      </c>
      <c r="AZ80">
        <v>84.442999999999998</v>
      </c>
      <c r="BA80">
        <v>84.896000000000001</v>
      </c>
      <c r="BB80">
        <v>85.313000000000002</v>
      </c>
      <c r="BC80">
        <v>85.697000000000003</v>
      </c>
      <c r="BD80">
        <v>86.046999999999997</v>
      </c>
      <c r="BE80">
        <v>86.367000000000004</v>
      </c>
      <c r="BF80">
        <v>86.658000000000001</v>
      </c>
      <c r="BG80">
        <v>86.92</v>
      </c>
      <c r="BH80">
        <v>87.156000000000006</v>
      </c>
      <c r="BI80">
        <v>87.366</v>
      </c>
    </row>
    <row r="81" spans="1:61" x14ac:dyDescent="0.55000000000000004">
      <c r="A81" t="s">
        <v>187</v>
      </c>
      <c r="B81" t="s">
        <v>49</v>
      </c>
      <c r="C81" t="s">
        <v>284</v>
      </c>
      <c r="D81" t="s">
        <v>285</v>
      </c>
      <c r="E81">
        <v>78.444000000000003</v>
      </c>
      <c r="F81">
        <v>78.373999999999995</v>
      </c>
      <c r="G81">
        <v>78.236999999999995</v>
      </c>
      <c r="H81">
        <v>78.099000000000004</v>
      </c>
      <c r="I81">
        <v>77.959999999999994</v>
      </c>
      <c r="J81">
        <v>77.820999999999998</v>
      </c>
      <c r="K81">
        <v>77.682000000000002</v>
      </c>
      <c r="L81">
        <v>77.540999999999997</v>
      </c>
      <c r="M81">
        <v>77.400000000000006</v>
      </c>
      <c r="N81">
        <v>77.259</v>
      </c>
      <c r="O81">
        <v>77.117000000000004</v>
      </c>
      <c r="P81">
        <v>77.03</v>
      </c>
      <c r="Q81">
        <v>77.194999999999993</v>
      </c>
      <c r="R81">
        <v>77.358000000000004</v>
      </c>
      <c r="S81">
        <v>77.521000000000001</v>
      </c>
      <c r="T81">
        <v>77.683000000000007</v>
      </c>
      <c r="U81">
        <v>77.843999999999994</v>
      </c>
      <c r="V81">
        <v>78.004999999999995</v>
      </c>
      <c r="W81">
        <v>78.164000000000001</v>
      </c>
      <c r="X81">
        <v>78.322999999999993</v>
      </c>
      <c r="Y81">
        <v>78.480999999999995</v>
      </c>
      <c r="Z81">
        <v>78.587999999999994</v>
      </c>
      <c r="AA81">
        <v>78.539000000000001</v>
      </c>
      <c r="AB81">
        <v>78.489000000000004</v>
      </c>
      <c r="AC81">
        <v>78.44</v>
      </c>
      <c r="AD81">
        <v>78.39</v>
      </c>
      <c r="AE81">
        <v>78.34</v>
      </c>
      <c r="AF81">
        <v>78.290000000000006</v>
      </c>
      <c r="AG81">
        <v>78.239999999999995</v>
      </c>
      <c r="AH81">
        <v>78.19</v>
      </c>
      <c r="AI81">
        <v>78.14</v>
      </c>
      <c r="AJ81">
        <v>78.111999999999995</v>
      </c>
      <c r="AK81">
        <v>78.171999999999997</v>
      </c>
      <c r="AL81">
        <v>78.231999999999999</v>
      </c>
      <c r="AM81">
        <v>78.293000000000006</v>
      </c>
      <c r="AN81">
        <v>78.352999999999994</v>
      </c>
      <c r="AO81">
        <v>78.412999999999997</v>
      </c>
      <c r="AP81">
        <v>78.471999999999994</v>
      </c>
      <c r="AQ81">
        <v>78.531999999999996</v>
      </c>
      <c r="AR81">
        <v>78.590999999999994</v>
      </c>
      <c r="AS81">
        <v>78.650999999999996</v>
      </c>
      <c r="AT81">
        <v>78.751000000000005</v>
      </c>
      <c r="AU81">
        <v>79.046999999999997</v>
      </c>
      <c r="AV81">
        <v>79.338999999999999</v>
      </c>
      <c r="AW81">
        <v>79.629000000000005</v>
      </c>
      <c r="AX81">
        <v>79.915000000000006</v>
      </c>
      <c r="AY81">
        <v>80.198999999999998</v>
      </c>
      <c r="AZ81">
        <v>80.478999999999999</v>
      </c>
      <c r="BA81">
        <v>80.757000000000005</v>
      </c>
      <c r="BB81">
        <v>81.031000000000006</v>
      </c>
      <c r="BC81">
        <v>81.302000000000007</v>
      </c>
      <c r="BD81">
        <v>81.569999999999993</v>
      </c>
      <c r="BE81">
        <v>81.834000000000003</v>
      </c>
      <c r="BF81">
        <v>82.091999999999999</v>
      </c>
      <c r="BG81">
        <v>82.344999999999999</v>
      </c>
      <c r="BH81">
        <v>82.591999999999999</v>
      </c>
      <c r="BI81">
        <v>82.834999999999994</v>
      </c>
    </row>
    <row r="82" spans="1:61" x14ac:dyDescent="0.55000000000000004">
      <c r="A82" t="s">
        <v>208</v>
      </c>
      <c r="B82" t="s">
        <v>71</v>
      </c>
      <c r="C82" t="s">
        <v>284</v>
      </c>
      <c r="D82" t="s">
        <v>285</v>
      </c>
      <c r="E82">
        <v>43.069000000000003</v>
      </c>
      <c r="F82">
        <v>43.558999999999997</v>
      </c>
      <c r="G82">
        <v>44.051000000000002</v>
      </c>
      <c r="H82">
        <v>44.543999999999997</v>
      </c>
      <c r="I82">
        <v>45.039000000000001</v>
      </c>
      <c r="J82">
        <v>45.533999999999999</v>
      </c>
      <c r="K82">
        <v>46.03</v>
      </c>
      <c r="L82">
        <v>46.527000000000001</v>
      </c>
      <c r="M82">
        <v>47.024999999999999</v>
      </c>
      <c r="N82">
        <v>47.521999999999998</v>
      </c>
      <c r="O82">
        <v>48.006</v>
      </c>
      <c r="P82">
        <v>48.473999999999997</v>
      </c>
      <c r="Q82">
        <v>48.942</v>
      </c>
      <c r="R82">
        <v>49.408999999999999</v>
      </c>
      <c r="S82">
        <v>49.875999999999998</v>
      </c>
      <c r="T82">
        <v>50.344000000000001</v>
      </c>
      <c r="U82">
        <v>50.811999999999998</v>
      </c>
      <c r="V82">
        <v>51.279000000000003</v>
      </c>
      <c r="W82">
        <v>51.747</v>
      </c>
      <c r="X82">
        <v>52.155999999999999</v>
      </c>
      <c r="Y82">
        <v>52.497</v>
      </c>
      <c r="Z82">
        <v>52.835999999999999</v>
      </c>
      <c r="AA82">
        <v>53.176000000000002</v>
      </c>
      <c r="AB82">
        <v>53.515999999999998</v>
      </c>
      <c r="AC82">
        <v>53.854999999999997</v>
      </c>
      <c r="AD82">
        <v>54.194000000000003</v>
      </c>
      <c r="AE82">
        <v>54.531999999999996</v>
      </c>
      <c r="AF82">
        <v>54.87</v>
      </c>
      <c r="AG82">
        <v>55.207999999999998</v>
      </c>
      <c r="AH82">
        <v>55.277000000000001</v>
      </c>
      <c r="AI82">
        <v>55.037999999999997</v>
      </c>
      <c r="AJ82">
        <v>54.798999999999999</v>
      </c>
      <c r="AK82">
        <v>54.558999999999997</v>
      </c>
      <c r="AL82">
        <v>54.32</v>
      </c>
      <c r="AM82">
        <v>54.08</v>
      </c>
      <c r="AN82">
        <v>53.841000000000001</v>
      </c>
      <c r="AO82">
        <v>53.6</v>
      </c>
      <c r="AP82">
        <v>53.36</v>
      </c>
      <c r="AQ82">
        <v>53.12</v>
      </c>
      <c r="AR82">
        <v>52.878999999999998</v>
      </c>
      <c r="AS82">
        <v>52.637999999999998</v>
      </c>
      <c r="AT82">
        <v>52.398000000000003</v>
      </c>
      <c r="AU82">
        <v>52.292999999999999</v>
      </c>
      <c r="AV82">
        <v>52.351999999999997</v>
      </c>
      <c r="AW82">
        <v>52.411000000000001</v>
      </c>
      <c r="AX82">
        <v>52.47</v>
      </c>
      <c r="AY82">
        <v>52.524999999999999</v>
      </c>
      <c r="AZ82">
        <v>52.575000000000003</v>
      </c>
      <c r="BA82">
        <v>52.625</v>
      </c>
      <c r="BB82">
        <v>52.722999999999999</v>
      </c>
      <c r="BC82">
        <v>52.869</v>
      </c>
      <c r="BD82">
        <v>53.015999999999998</v>
      </c>
      <c r="BE82">
        <v>53.161999999999999</v>
      </c>
      <c r="BF82">
        <v>53.308999999999997</v>
      </c>
      <c r="BG82">
        <v>53.468000000000004</v>
      </c>
      <c r="BH82">
        <v>53.640999999999998</v>
      </c>
      <c r="BI82">
        <v>53.826000000000001</v>
      </c>
    </row>
    <row r="83" spans="1:61" x14ac:dyDescent="0.55000000000000004">
      <c r="A83" t="s">
        <v>209</v>
      </c>
      <c r="B83" t="s">
        <v>72</v>
      </c>
      <c r="C83" t="s">
        <v>284</v>
      </c>
      <c r="D83" t="s">
        <v>285</v>
      </c>
      <c r="E83">
        <v>23.251999999999999</v>
      </c>
      <c r="F83">
        <v>23.797000000000001</v>
      </c>
      <c r="G83">
        <v>24.352</v>
      </c>
      <c r="H83">
        <v>24.914999999999999</v>
      </c>
      <c r="I83">
        <v>25.488</v>
      </c>
      <c r="J83">
        <v>26.067</v>
      </c>
      <c r="K83">
        <v>26.655999999999999</v>
      </c>
      <c r="L83">
        <v>27.254000000000001</v>
      </c>
      <c r="M83">
        <v>27.86</v>
      </c>
      <c r="N83">
        <v>28.472999999999999</v>
      </c>
      <c r="O83">
        <v>28.957999999999998</v>
      </c>
      <c r="P83">
        <v>29.173999999999999</v>
      </c>
      <c r="Q83">
        <v>29.391999999999999</v>
      </c>
      <c r="R83">
        <v>29.61</v>
      </c>
      <c r="S83">
        <v>29.829000000000001</v>
      </c>
      <c r="T83">
        <v>30.048999999999999</v>
      </c>
      <c r="U83">
        <v>30.27</v>
      </c>
      <c r="V83">
        <v>30.492000000000001</v>
      </c>
      <c r="W83">
        <v>30.713999999999999</v>
      </c>
      <c r="X83">
        <v>30.937999999999999</v>
      </c>
      <c r="Y83">
        <v>31.163</v>
      </c>
      <c r="Z83">
        <v>31.388000000000002</v>
      </c>
      <c r="AA83">
        <v>31.614000000000001</v>
      </c>
      <c r="AB83">
        <v>31.841999999999999</v>
      </c>
      <c r="AC83">
        <v>32.209000000000003</v>
      </c>
      <c r="AD83">
        <v>32.896000000000001</v>
      </c>
      <c r="AE83">
        <v>33.591000000000001</v>
      </c>
      <c r="AF83">
        <v>34.292999999999999</v>
      </c>
      <c r="AG83">
        <v>35.003999999999998</v>
      </c>
      <c r="AH83">
        <v>35.719000000000001</v>
      </c>
      <c r="AI83">
        <v>36.441000000000003</v>
      </c>
      <c r="AJ83">
        <v>37.17</v>
      </c>
      <c r="AK83">
        <v>37.905000000000001</v>
      </c>
      <c r="AL83">
        <v>38.643999999999998</v>
      </c>
      <c r="AM83">
        <v>39.39</v>
      </c>
      <c r="AN83">
        <v>40.14</v>
      </c>
      <c r="AO83">
        <v>40.896000000000001</v>
      </c>
      <c r="AP83">
        <v>41.654000000000003</v>
      </c>
      <c r="AQ83">
        <v>42.417999999999999</v>
      </c>
      <c r="AR83">
        <v>43.183999999999997</v>
      </c>
      <c r="AS83">
        <v>43.929000000000002</v>
      </c>
      <c r="AT83">
        <v>44.600999999999999</v>
      </c>
      <c r="AU83">
        <v>45.274999999999999</v>
      </c>
      <c r="AV83">
        <v>45.951000000000001</v>
      </c>
      <c r="AW83">
        <v>46.63</v>
      </c>
      <c r="AX83">
        <v>47.308</v>
      </c>
      <c r="AY83">
        <v>47.988</v>
      </c>
      <c r="AZ83">
        <v>48.668999999999997</v>
      </c>
      <c r="BA83">
        <v>49.350999999999999</v>
      </c>
      <c r="BB83">
        <v>50.030999999999999</v>
      </c>
      <c r="BC83">
        <v>50.713000000000001</v>
      </c>
      <c r="BD83">
        <v>51.393999999999998</v>
      </c>
      <c r="BE83">
        <v>52.069000000000003</v>
      </c>
      <c r="BF83">
        <v>52.734999999999999</v>
      </c>
      <c r="BG83">
        <v>53.392000000000003</v>
      </c>
      <c r="BH83">
        <v>54.042000000000002</v>
      </c>
      <c r="BI83">
        <v>54.682000000000002</v>
      </c>
    </row>
    <row r="84" spans="1:61" x14ac:dyDescent="0.55000000000000004">
      <c r="A84" t="s">
        <v>344</v>
      </c>
      <c r="B84" t="s">
        <v>345</v>
      </c>
      <c r="C84" t="s">
        <v>284</v>
      </c>
      <c r="D84" t="s">
        <v>285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</row>
    <row r="85" spans="1:61" x14ac:dyDescent="0.55000000000000004">
      <c r="A85" t="s">
        <v>352</v>
      </c>
      <c r="B85" t="s">
        <v>353</v>
      </c>
      <c r="C85" t="s">
        <v>284</v>
      </c>
      <c r="D85" t="s">
        <v>285</v>
      </c>
      <c r="E85">
        <v>10.472</v>
      </c>
      <c r="F85">
        <v>10.936</v>
      </c>
      <c r="G85">
        <v>11.417999999999999</v>
      </c>
      <c r="H85">
        <v>11.919</v>
      </c>
      <c r="I85">
        <v>12.439</v>
      </c>
      <c r="J85">
        <v>12.978</v>
      </c>
      <c r="K85">
        <v>13.537000000000001</v>
      </c>
      <c r="L85">
        <v>14.116</v>
      </c>
      <c r="M85">
        <v>14.715999999999999</v>
      </c>
      <c r="N85">
        <v>15.336</v>
      </c>
      <c r="O85">
        <v>15.977</v>
      </c>
      <c r="P85">
        <v>16.640999999999998</v>
      </c>
      <c r="Q85">
        <v>17.327000000000002</v>
      </c>
      <c r="R85">
        <v>18.033000000000001</v>
      </c>
      <c r="S85">
        <v>18.763000000000002</v>
      </c>
      <c r="T85">
        <v>19.515000000000001</v>
      </c>
      <c r="U85">
        <v>20.291</v>
      </c>
      <c r="V85">
        <v>21.087</v>
      </c>
      <c r="W85">
        <v>21.907</v>
      </c>
      <c r="X85">
        <v>22.75</v>
      </c>
      <c r="Y85">
        <v>23.617000000000001</v>
      </c>
      <c r="Z85">
        <v>24.503</v>
      </c>
      <c r="AA85">
        <v>25.414000000000001</v>
      </c>
      <c r="AB85">
        <v>26.071999999999999</v>
      </c>
      <c r="AC85">
        <v>26.346</v>
      </c>
      <c r="AD85">
        <v>26.620999999999999</v>
      </c>
      <c r="AE85">
        <v>26.898</v>
      </c>
      <c r="AF85">
        <v>27.178000000000001</v>
      </c>
      <c r="AG85">
        <v>27.459</v>
      </c>
      <c r="AH85">
        <v>27.741</v>
      </c>
      <c r="AI85">
        <v>28.026</v>
      </c>
      <c r="AJ85">
        <v>28.312000000000001</v>
      </c>
      <c r="AK85">
        <v>28.600999999999999</v>
      </c>
      <c r="AL85">
        <v>28.89</v>
      </c>
      <c r="AM85">
        <v>29.181999999999999</v>
      </c>
      <c r="AN85">
        <v>29.475000000000001</v>
      </c>
      <c r="AO85">
        <v>29.77</v>
      </c>
      <c r="AP85">
        <v>30.067</v>
      </c>
      <c r="AQ85">
        <v>30.373999999999999</v>
      </c>
      <c r="AR85">
        <v>30.69</v>
      </c>
      <c r="AS85">
        <v>31.016999999999999</v>
      </c>
      <c r="AT85">
        <v>31.355</v>
      </c>
      <c r="AU85">
        <v>31.702000000000002</v>
      </c>
      <c r="AV85">
        <v>32.06</v>
      </c>
      <c r="AW85">
        <v>32.427999999999997</v>
      </c>
      <c r="AX85">
        <v>32.807000000000002</v>
      </c>
      <c r="AY85">
        <v>33.195999999999998</v>
      </c>
      <c r="AZ85">
        <v>33.595999999999997</v>
      </c>
      <c r="BA85">
        <v>34.005000000000003</v>
      </c>
      <c r="BB85">
        <v>34.426000000000002</v>
      </c>
      <c r="BC85">
        <v>34.856000000000002</v>
      </c>
      <c r="BD85">
        <v>35.296999999999997</v>
      </c>
      <c r="BE85">
        <v>35.747999999999998</v>
      </c>
      <c r="BF85">
        <v>36.209000000000003</v>
      </c>
      <c r="BG85">
        <v>36.68</v>
      </c>
      <c r="BH85">
        <v>37.161000000000001</v>
      </c>
      <c r="BI85">
        <v>37.651000000000003</v>
      </c>
    </row>
    <row r="86" spans="1:61" x14ac:dyDescent="0.55000000000000004">
      <c r="A86" t="s">
        <v>342</v>
      </c>
      <c r="B86" t="s">
        <v>343</v>
      </c>
      <c r="C86" t="s">
        <v>284</v>
      </c>
      <c r="D86" t="s">
        <v>285</v>
      </c>
      <c r="E86">
        <v>12.129</v>
      </c>
      <c r="F86">
        <v>12.331</v>
      </c>
      <c r="G86">
        <v>12.535</v>
      </c>
      <c r="H86">
        <v>12.862</v>
      </c>
      <c r="I86">
        <v>13.677</v>
      </c>
      <c r="J86">
        <v>14.532999999999999</v>
      </c>
      <c r="K86">
        <v>15.433</v>
      </c>
      <c r="L86">
        <v>16.379000000000001</v>
      </c>
      <c r="M86">
        <v>17.373000000000001</v>
      </c>
      <c r="N86">
        <v>18.41</v>
      </c>
      <c r="O86">
        <v>19.495999999999999</v>
      </c>
      <c r="P86">
        <v>20.63</v>
      </c>
      <c r="Q86">
        <v>21.814</v>
      </c>
      <c r="R86">
        <v>22.940999999999999</v>
      </c>
      <c r="S86">
        <v>23.675000000000001</v>
      </c>
      <c r="T86">
        <v>24.425999999999998</v>
      </c>
      <c r="U86">
        <v>25.193000000000001</v>
      </c>
      <c r="V86">
        <v>25.974</v>
      </c>
      <c r="W86">
        <v>26.771999999999998</v>
      </c>
      <c r="X86">
        <v>27.585000000000001</v>
      </c>
      <c r="Y86">
        <v>28.414000000000001</v>
      </c>
      <c r="Z86">
        <v>29.256</v>
      </c>
      <c r="AA86">
        <v>30.113</v>
      </c>
      <c r="AB86">
        <v>31.007999999999999</v>
      </c>
      <c r="AC86">
        <v>32.006999999999998</v>
      </c>
      <c r="AD86">
        <v>33.018999999999998</v>
      </c>
      <c r="AE86">
        <v>34.048999999999999</v>
      </c>
      <c r="AF86">
        <v>35.094000000000001</v>
      </c>
      <c r="AG86">
        <v>36.155000000000001</v>
      </c>
      <c r="AH86">
        <v>37.225999999999999</v>
      </c>
      <c r="AI86">
        <v>38.311999999999998</v>
      </c>
      <c r="AJ86">
        <v>39.409999999999997</v>
      </c>
      <c r="AK86">
        <v>40.520000000000003</v>
      </c>
      <c r="AL86">
        <v>41.585999999999999</v>
      </c>
      <c r="AM86">
        <v>42.472000000000001</v>
      </c>
      <c r="AN86">
        <v>43.362000000000002</v>
      </c>
      <c r="AO86">
        <v>44.258000000000003</v>
      </c>
      <c r="AP86">
        <v>45.155000000000001</v>
      </c>
      <c r="AQ86">
        <v>46.057000000000002</v>
      </c>
      <c r="AR86">
        <v>46.960999999999999</v>
      </c>
      <c r="AS86">
        <v>47.868000000000002</v>
      </c>
      <c r="AT86">
        <v>48.774999999999999</v>
      </c>
      <c r="AU86">
        <v>49.683</v>
      </c>
      <c r="AV86">
        <v>50.591999999999999</v>
      </c>
      <c r="AW86">
        <v>51.478999999999999</v>
      </c>
      <c r="AX86">
        <v>52.341999999999999</v>
      </c>
      <c r="AY86">
        <v>53.182000000000002</v>
      </c>
      <c r="AZ86">
        <v>53.997</v>
      </c>
      <c r="BA86">
        <v>54.789000000000001</v>
      </c>
      <c r="BB86">
        <v>55.555</v>
      </c>
      <c r="BC86">
        <v>56.296999999999997</v>
      </c>
      <c r="BD86">
        <v>57.014000000000003</v>
      </c>
      <c r="BE86">
        <v>57.706000000000003</v>
      </c>
      <c r="BF86">
        <v>58.372999999999998</v>
      </c>
      <c r="BG86">
        <v>59.015000000000001</v>
      </c>
      <c r="BH86">
        <v>59.631999999999998</v>
      </c>
      <c r="BI86">
        <v>60.223999999999997</v>
      </c>
    </row>
    <row r="87" spans="1:61" x14ac:dyDescent="0.55000000000000004">
      <c r="A87" t="s">
        <v>354</v>
      </c>
      <c r="B87" t="s">
        <v>355</v>
      </c>
      <c r="C87" t="s">
        <v>284</v>
      </c>
      <c r="D87" t="s">
        <v>285</v>
      </c>
      <c r="E87">
        <v>13.6</v>
      </c>
      <c r="F87">
        <v>13.747</v>
      </c>
      <c r="G87">
        <v>13.895</v>
      </c>
      <c r="H87">
        <v>14.045</v>
      </c>
      <c r="I87">
        <v>14.196999999999999</v>
      </c>
      <c r="J87">
        <v>14.349</v>
      </c>
      <c r="K87">
        <v>14.503</v>
      </c>
      <c r="L87">
        <v>14.657999999999999</v>
      </c>
      <c r="M87">
        <v>14.815</v>
      </c>
      <c r="N87">
        <v>14.972</v>
      </c>
      <c r="O87">
        <v>15.132</v>
      </c>
      <c r="P87">
        <v>15.292999999999999</v>
      </c>
      <c r="Q87">
        <v>15.455</v>
      </c>
      <c r="R87">
        <v>15.618</v>
      </c>
      <c r="S87">
        <v>15.782999999999999</v>
      </c>
      <c r="T87">
        <v>15.95</v>
      </c>
      <c r="U87">
        <v>16.117999999999999</v>
      </c>
      <c r="V87">
        <v>16.286999999999999</v>
      </c>
      <c r="W87">
        <v>16.457000000000001</v>
      </c>
      <c r="X87">
        <v>16.742999999999999</v>
      </c>
      <c r="Y87">
        <v>17.605</v>
      </c>
      <c r="Z87">
        <v>18.498999999999999</v>
      </c>
      <c r="AA87">
        <v>19.43</v>
      </c>
      <c r="AB87">
        <v>20.395</v>
      </c>
      <c r="AC87">
        <v>21.396999999999998</v>
      </c>
      <c r="AD87">
        <v>22.431000000000001</v>
      </c>
      <c r="AE87">
        <v>23.501999999999999</v>
      </c>
      <c r="AF87">
        <v>24.608000000000001</v>
      </c>
      <c r="AG87">
        <v>25.75</v>
      </c>
      <c r="AH87">
        <v>26.922999999999998</v>
      </c>
      <c r="AI87">
        <v>28.131</v>
      </c>
      <c r="AJ87">
        <v>29.370999999999999</v>
      </c>
      <c r="AK87">
        <v>30.335000000000001</v>
      </c>
      <c r="AL87">
        <v>31.091000000000001</v>
      </c>
      <c r="AM87">
        <v>31.856999999999999</v>
      </c>
      <c r="AN87">
        <v>32.633000000000003</v>
      </c>
      <c r="AO87">
        <v>33.42</v>
      </c>
      <c r="AP87">
        <v>34.215000000000003</v>
      </c>
      <c r="AQ87">
        <v>35.018999999999998</v>
      </c>
      <c r="AR87">
        <v>35.832000000000001</v>
      </c>
      <c r="AS87">
        <v>36.654000000000003</v>
      </c>
      <c r="AT87">
        <v>37.481999999999999</v>
      </c>
      <c r="AU87">
        <v>38.317999999999998</v>
      </c>
      <c r="AV87">
        <v>39.161999999999999</v>
      </c>
      <c r="AW87">
        <v>40.012999999999998</v>
      </c>
      <c r="AX87">
        <v>40.866999999999997</v>
      </c>
      <c r="AY87">
        <v>41.728999999999999</v>
      </c>
      <c r="AZ87">
        <v>42.595999999999997</v>
      </c>
      <c r="BA87">
        <v>43.468000000000004</v>
      </c>
      <c r="BB87">
        <v>44.341999999999999</v>
      </c>
      <c r="BC87">
        <v>45.220999999999997</v>
      </c>
      <c r="BD87">
        <v>46.081000000000003</v>
      </c>
      <c r="BE87">
        <v>46.923999999999999</v>
      </c>
      <c r="BF87">
        <v>47.747</v>
      </c>
      <c r="BG87">
        <v>48.55</v>
      </c>
      <c r="BH87">
        <v>49.332000000000001</v>
      </c>
      <c r="BI87">
        <v>50.094000000000001</v>
      </c>
    </row>
    <row r="88" spans="1:61" x14ac:dyDescent="0.55000000000000004">
      <c r="A88" t="s">
        <v>334</v>
      </c>
      <c r="B88" t="s">
        <v>335</v>
      </c>
      <c r="C88" t="s">
        <v>284</v>
      </c>
      <c r="D88" t="s">
        <v>285</v>
      </c>
      <c r="E88">
        <v>25.536999999999999</v>
      </c>
      <c r="F88">
        <v>26.143999999999998</v>
      </c>
      <c r="G88">
        <v>26.234000000000002</v>
      </c>
      <c r="H88">
        <v>26.323</v>
      </c>
      <c r="I88">
        <v>26.413</v>
      </c>
      <c r="J88">
        <v>26.501999999999999</v>
      </c>
      <c r="K88">
        <v>26.591999999999999</v>
      </c>
      <c r="L88">
        <v>26.681999999999999</v>
      </c>
      <c r="M88">
        <v>26.773</v>
      </c>
      <c r="N88">
        <v>26.863</v>
      </c>
      <c r="O88">
        <v>26.954000000000001</v>
      </c>
      <c r="P88">
        <v>27.045000000000002</v>
      </c>
      <c r="Q88">
        <v>27.135999999999999</v>
      </c>
      <c r="R88">
        <v>27.227</v>
      </c>
      <c r="S88">
        <v>27.318999999999999</v>
      </c>
      <c r="T88">
        <v>27.41</v>
      </c>
      <c r="U88">
        <v>27.501999999999999</v>
      </c>
      <c r="V88">
        <v>27.594000000000001</v>
      </c>
      <c r="W88">
        <v>27.687000000000001</v>
      </c>
      <c r="X88">
        <v>27.779</v>
      </c>
      <c r="Y88">
        <v>27.872</v>
      </c>
      <c r="Z88">
        <v>27.965</v>
      </c>
      <c r="AA88">
        <v>28.058</v>
      </c>
      <c r="AB88">
        <v>28.151</v>
      </c>
      <c r="AC88">
        <v>29.027999999999999</v>
      </c>
      <c r="AD88">
        <v>29.94</v>
      </c>
      <c r="AE88">
        <v>30.870999999999999</v>
      </c>
      <c r="AF88">
        <v>31.817</v>
      </c>
      <c r="AG88">
        <v>32.78</v>
      </c>
      <c r="AH88">
        <v>33.755000000000003</v>
      </c>
      <c r="AI88">
        <v>34.744999999999997</v>
      </c>
      <c r="AJ88">
        <v>35.747999999999998</v>
      </c>
      <c r="AK88">
        <v>36.765999999999998</v>
      </c>
      <c r="AL88">
        <v>37.792000000000002</v>
      </c>
      <c r="AM88">
        <v>38.831000000000003</v>
      </c>
      <c r="AN88">
        <v>38.834000000000003</v>
      </c>
      <c r="AO88">
        <v>38.829000000000001</v>
      </c>
      <c r="AP88">
        <v>38.823</v>
      </c>
      <c r="AQ88">
        <v>38.817</v>
      </c>
      <c r="AR88">
        <v>38.811</v>
      </c>
      <c r="AS88">
        <v>38.805999999999997</v>
      </c>
      <c r="AT88">
        <v>38.799999999999997</v>
      </c>
      <c r="AU88">
        <v>38.793999999999997</v>
      </c>
      <c r="AV88">
        <v>38.802</v>
      </c>
      <c r="AW88">
        <v>38.822000000000003</v>
      </c>
      <c r="AX88">
        <v>38.856000000000002</v>
      </c>
      <c r="AY88">
        <v>38.902999999999999</v>
      </c>
      <c r="AZ88">
        <v>38.963000000000001</v>
      </c>
      <c r="BA88">
        <v>39.036999999999999</v>
      </c>
      <c r="BB88">
        <v>39.122999999999998</v>
      </c>
      <c r="BC88">
        <v>39.222999999999999</v>
      </c>
      <c r="BD88">
        <v>39.337000000000003</v>
      </c>
      <c r="BE88">
        <v>39.463000000000001</v>
      </c>
      <c r="BF88">
        <v>39.603000000000002</v>
      </c>
      <c r="BG88">
        <v>39.756</v>
      </c>
      <c r="BH88">
        <v>39.923000000000002</v>
      </c>
      <c r="BI88">
        <v>40.103000000000002</v>
      </c>
    </row>
    <row r="89" spans="1:61" x14ac:dyDescent="0.55000000000000004">
      <c r="A89" t="s">
        <v>169</v>
      </c>
      <c r="B89" t="s">
        <v>29</v>
      </c>
      <c r="C89" t="s">
        <v>284</v>
      </c>
      <c r="D89" t="s">
        <v>285</v>
      </c>
      <c r="E89">
        <v>55.936</v>
      </c>
      <c r="F89">
        <v>56.453000000000003</v>
      </c>
      <c r="G89">
        <v>57.34</v>
      </c>
      <c r="H89">
        <v>58.222000000000001</v>
      </c>
      <c r="I89">
        <v>59.098999999999997</v>
      </c>
      <c r="J89">
        <v>59.969000000000001</v>
      </c>
      <c r="K89">
        <v>60.832999999999998</v>
      </c>
      <c r="L89">
        <v>61.691000000000003</v>
      </c>
      <c r="M89">
        <v>62.542999999999999</v>
      </c>
      <c r="N89">
        <v>63.384999999999998</v>
      </c>
      <c r="O89">
        <v>64.22</v>
      </c>
      <c r="P89">
        <v>64.950999999999993</v>
      </c>
      <c r="Q89">
        <v>65.453999999999994</v>
      </c>
      <c r="R89">
        <v>65.951999999999998</v>
      </c>
      <c r="S89">
        <v>66.447999999999993</v>
      </c>
      <c r="T89">
        <v>66.94</v>
      </c>
      <c r="U89">
        <v>67.429000000000002</v>
      </c>
      <c r="V89">
        <v>67.912000000000006</v>
      </c>
      <c r="W89">
        <v>68.393000000000001</v>
      </c>
      <c r="X89">
        <v>68.87</v>
      </c>
      <c r="Y89">
        <v>69.343000000000004</v>
      </c>
      <c r="Z89">
        <v>69.745999999999995</v>
      </c>
      <c r="AA89">
        <v>69.94</v>
      </c>
      <c r="AB89">
        <v>70.134</v>
      </c>
      <c r="AC89">
        <v>70.326999999999998</v>
      </c>
      <c r="AD89">
        <v>70.518000000000001</v>
      </c>
      <c r="AE89">
        <v>70.709000000000003</v>
      </c>
      <c r="AF89">
        <v>70.900000000000006</v>
      </c>
      <c r="AG89">
        <v>71.09</v>
      </c>
      <c r="AH89">
        <v>71.278999999999996</v>
      </c>
      <c r="AI89">
        <v>71.466999999999999</v>
      </c>
      <c r="AJ89">
        <v>71.635000000000005</v>
      </c>
      <c r="AK89">
        <v>71.757000000000005</v>
      </c>
      <c r="AL89">
        <v>71.878</v>
      </c>
      <c r="AM89">
        <v>71.998000000000005</v>
      </c>
      <c r="AN89">
        <v>72.119</v>
      </c>
      <c r="AO89">
        <v>72.239000000000004</v>
      </c>
      <c r="AP89">
        <v>72.358000000000004</v>
      </c>
      <c r="AQ89">
        <v>72.477999999999994</v>
      </c>
      <c r="AR89">
        <v>72.596999999999994</v>
      </c>
      <c r="AS89">
        <v>72.715999999999994</v>
      </c>
      <c r="AT89">
        <v>72.912999999999997</v>
      </c>
      <c r="AU89">
        <v>73.302999999999997</v>
      </c>
      <c r="AV89">
        <v>73.688999999999993</v>
      </c>
      <c r="AW89">
        <v>74.072999999999993</v>
      </c>
      <c r="AX89">
        <v>74.451999999999998</v>
      </c>
      <c r="AY89">
        <v>74.826999999999998</v>
      </c>
      <c r="AZ89">
        <v>75.198999999999998</v>
      </c>
      <c r="BA89">
        <v>75.567999999999998</v>
      </c>
      <c r="BB89">
        <v>75.932000000000002</v>
      </c>
      <c r="BC89">
        <v>76.292000000000002</v>
      </c>
      <c r="BD89">
        <v>76.649000000000001</v>
      </c>
      <c r="BE89">
        <v>77</v>
      </c>
      <c r="BF89">
        <v>77.343000000000004</v>
      </c>
      <c r="BG89">
        <v>77.677999999999997</v>
      </c>
      <c r="BH89">
        <v>78.007000000000005</v>
      </c>
      <c r="BI89">
        <v>78.328999999999994</v>
      </c>
    </row>
    <row r="90" spans="1:61" x14ac:dyDescent="0.55000000000000004">
      <c r="A90" t="s">
        <v>348</v>
      </c>
      <c r="B90" t="s">
        <v>349</v>
      </c>
      <c r="C90" t="s">
        <v>284</v>
      </c>
      <c r="D90" t="s">
        <v>285</v>
      </c>
      <c r="E90">
        <v>30.332000000000001</v>
      </c>
      <c r="F90">
        <v>30.518999999999998</v>
      </c>
      <c r="G90">
        <v>30.707000000000001</v>
      </c>
      <c r="H90">
        <v>30.895</v>
      </c>
      <c r="I90">
        <v>31.085000000000001</v>
      </c>
      <c r="J90">
        <v>31.274000000000001</v>
      </c>
      <c r="K90">
        <v>31.465</v>
      </c>
      <c r="L90">
        <v>31.655999999999999</v>
      </c>
      <c r="M90">
        <v>31.847999999999999</v>
      </c>
      <c r="N90">
        <v>32.04</v>
      </c>
      <c r="O90">
        <v>32.212000000000003</v>
      </c>
      <c r="P90">
        <v>32.281999999999996</v>
      </c>
      <c r="Q90">
        <v>32.353000000000002</v>
      </c>
      <c r="R90">
        <v>32.423999999999999</v>
      </c>
      <c r="S90">
        <v>32.494999999999997</v>
      </c>
      <c r="T90">
        <v>32.564999999999998</v>
      </c>
      <c r="U90">
        <v>32.636000000000003</v>
      </c>
      <c r="V90">
        <v>32.707000000000001</v>
      </c>
      <c r="W90">
        <v>32.777999999999999</v>
      </c>
      <c r="X90">
        <v>32.85</v>
      </c>
      <c r="Y90">
        <v>32.920999999999999</v>
      </c>
      <c r="Z90">
        <v>32.988</v>
      </c>
      <c r="AA90">
        <v>33.036999999999999</v>
      </c>
      <c r="AB90">
        <v>33.085999999999999</v>
      </c>
      <c r="AC90">
        <v>33.134999999999998</v>
      </c>
      <c r="AD90">
        <v>33.183</v>
      </c>
      <c r="AE90">
        <v>33.231999999999999</v>
      </c>
      <c r="AF90">
        <v>33.280999999999999</v>
      </c>
      <c r="AG90">
        <v>33.33</v>
      </c>
      <c r="AH90">
        <v>33.378999999999998</v>
      </c>
      <c r="AI90">
        <v>33.427999999999997</v>
      </c>
      <c r="AJ90">
        <v>33.506</v>
      </c>
      <c r="AK90">
        <v>33.765000000000001</v>
      </c>
      <c r="AL90">
        <v>34.024999999999999</v>
      </c>
      <c r="AM90">
        <v>34.286000000000001</v>
      </c>
      <c r="AN90">
        <v>34.548000000000002</v>
      </c>
      <c r="AO90">
        <v>34.811</v>
      </c>
      <c r="AP90">
        <v>35.073999999999998</v>
      </c>
      <c r="AQ90">
        <v>35.338999999999999</v>
      </c>
      <c r="AR90">
        <v>35.603999999999999</v>
      </c>
      <c r="AS90">
        <v>35.871000000000002</v>
      </c>
      <c r="AT90">
        <v>36.104999999999997</v>
      </c>
      <c r="AU90">
        <v>36.058</v>
      </c>
      <c r="AV90">
        <v>36.011000000000003</v>
      </c>
      <c r="AW90">
        <v>35.963000000000001</v>
      </c>
      <c r="AX90">
        <v>35.915999999999997</v>
      </c>
      <c r="AY90">
        <v>35.869</v>
      </c>
      <c r="AZ90">
        <v>35.822000000000003</v>
      </c>
      <c r="BA90">
        <v>35.774999999999999</v>
      </c>
      <c r="BB90">
        <v>35.728000000000002</v>
      </c>
      <c r="BC90">
        <v>35.680999999999997</v>
      </c>
      <c r="BD90">
        <v>35.634</v>
      </c>
      <c r="BE90">
        <v>35.600999999999999</v>
      </c>
      <c r="BF90">
        <v>35.582999999999998</v>
      </c>
      <c r="BG90">
        <v>35.58</v>
      </c>
      <c r="BH90">
        <v>35.591000000000001</v>
      </c>
      <c r="BI90">
        <v>35.616</v>
      </c>
    </row>
    <row r="91" spans="1:61" x14ac:dyDescent="0.55000000000000004">
      <c r="A91" t="s">
        <v>346</v>
      </c>
      <c r="B91" t="s">
        <v>347</v>
      </c>
      <c r="C91" t="s">
        <v>284</v>
      </c>
      <c r="D91" t="s">
        <v>285</v>
      </c>
      <c r="E91">
        <v>58.533999999999999</v>
      </c>
      <c r="F91">
        <v>59.805999999999997</v>
      </c>
      <c r="G91">
        <v>61.405999999999999</v>
      </c>
      <c r="H91">
        <v>62.982999999999997</v>
      </c>
      <c r="I91">
        <v>64.534000000000006</v>
      </c>
      <c r="J91">
        <v>66.05</v>
      </c>
      <c r="K91">
        <v>67.491</v>
      </c>
      <c r="L91">
        <v>68.852999999999994</v>
      </c>
      <c r="M91">
        <v>70.186000000000007</v>
      </c>
      <c r="N91">
        <v>71.480999999999995</v>
      </c>
      <c r="O91">
        <v>72.744</v>
      </c>
      <c r="P91">
        <v>73.433000000000007</v>
      </c>
      <c r="Q91">
        <v>73.674999999999997</v>
      </c>
      <c r="R91">
        <v>73.914000000000001</v>
      </c>
      <c r="S91">
        <v>74.152000000000001</v>
      </c>
      <c r="T91">
        <v>74.388999999999996</v>
      </c>
      <c r="U91">
        <v>74.625</v>
      </c>
      <c r="V91">
        <v>74.965999999999994</v>
      </c>
      <c r="W91">
        <v>75.355000000000004</v>
      </c>
      <c r="X91">
        <v>75.739999999999995</v>
      </c>
      <c r="Y91">
        <v>76.120999999999995</v>
      </c>
      <c r="Z91">
        <v>76.497</v>
      </c>
      <c r="AA91">
        <v>76.869</v>
      </c>
      <c r="AB91">
        <v>77.236999999999995</v>
      </c>
      <c r="AC91">
        <v>77.602000000000004</v>
      </c>
      <c r="AD91">
        <v>77.960999999999999</v>
      </c>
      <c r="AE91">
        <v>78.316999999999993</v>
      </c>
      <c r="AF91">
        <v>78.668000000000006</v>
      </c>
      <c r="AG91">
        <v>79.016000000000005</v>
      </c>
      <c r="AH91">
        <v>79.358999999999995</v>
      </c>
      <c r="AI91">
        <v>79.697999999999993</v>
      </c>
      <c r="AJ91">
        <v>80.033000000000001</v>
      </c>
      <c r="AK91">
        <v>80.301000000000002</v>
      </c>
      <c r="AL91">
        <v>80.503</v>
      </c>
      <c r="AM91">
        <v>80.703000000000003</v>
      </c>
      <c r="AN91">
        <v>80.902000000000001</v>
      </c>
      <c r="AO91">
        <v>81.099999999999994</v>
      </c>
      <c r="AP91">
        <v>81.225999999999999</v>
      </c>
      <c r="AQ91">
        <v>81.350999999999999</v>
      </c>
      <c r="AR91">
        <v>81.475999999999999</v>
      </c>
      <c r="AS91">
        <v>81.599999999999994</v>
      </c>
      <c r="AT91">
        <v>81.849000000000004</v>
      </c>
      <c r="AU91">
        <v>82.094999999999999</v>
      </c>
      <c r="AV91">
        <v>82.337999999999994</v>
      </c>
      <c r="AW91">
        <v>82.58</v>
      </c>
      <c r="AX91">
        <v>82.858000000000004</v>
      </c>
      <c r="AY91">
        <v>83.171999999999997</v>
      </c>
      <c r="AZ91">
        <v>83.481999999999999</v>
      </c>
      <c r="BA91">
        <v>83.787000000000006</v>
      </c>
      <c r="BB91">
        <v>84.087000000000003</v>
      </c>
      <c r="BC91">
        <v>84.382999999999996</v>
      </c>
      <c r="BD91">
        <v>84.754999999999995</v>
      </c>
      <c r="BE91">
        <v>85.2</v>
      </c>
      <c r="BF91">
        <v>85.632999999999996</v>
      </c>
      <c r="BG91">
        <v>86.045000000000002</v>
      </c>
      <c r="BH91">
        <v>86.436000000000007</v>
      </c>
      <c r="BI91">
        <v>86.808000000000007</v>
      </c>
    </row>
    <row r="92" spans="1:61" x14ac:dyDescent="0.55000000000000004">
      <c r="A92" t="s">
        <v>254</v>
      </c>
      <c r="B92" t="s">
        <v>126</v>
      </c>
      <c r="C92" t="s">
        <v>284</v>
      </c>
      <c r="D92" t="s">
        <v>285</v>
      </c>
      <c r="E92">
        <v>31.120999999999999</v>
      </c>
      <c r="F92">
        <v>31.768000000000001</v>
      </c>
      <c r="G92">
        <v>32.423999999999999</v>
      </c>
      <c r="H92">
        <v>33.085999999999999</v>
      </c>
      <c r="I92">
        <v>33.682000000000002</v>
      </c>
      <c r="J92">
        <v>33.988999999999997</v>
      </c>
      <c r="K92">
        <v>34.298000000000002</v>
      </c>
      <c r="L92">
        <v>34.607999999999997</v>
      </c>
      <c r="M92">
        <v>34.918999999999997</v>
      </c>
      <c r="N92">
        <v>35.231999999999999</v>
      </c>
      <c r="O92">
        <v>35.545000000000002</v>
      </c>
      <c r="P92">
        <v>35.860999999999997</v>
      </c>
      <c r="Q92">
        <v>36.177</v>
      </c>
      <c r="R92">
        <v>36.445999999999998</v>
      </c>
      <c r="S92">
        <v>36.582000000000001</v>
      </c>
      <c r="T92">
        <v>36.718000000000004</v>
      </c>
      <c r="U92">
        <v>36.853999999999999</v>
      </c>
      <c r="V92">
        <v>36.99</v>
      </c>
      <c r="W92">
        <v>37.127000000000002</v>
      </c>
      <c r="X92">
        <v>37.262999999999998</v>
      </c>
      <c r="Y92">
        <v>37.401000000000003</v>
      </c>
      <c r="Z92">
        <v>37.604999999999997</v>
      </c>
      <c r="AA92">
        <v>37.99</v>
      </c>
      <c r="AB92">
        <v>38.375999999999998</v>
      </c>
      <c r="AC92">
        <v>38.764000000000003</v>
      </c>
      <c r="AD92">
        <v>39.152000000000001</v>
      </c>
      <c r="AE92">
        <v>39.542999999999999</v>
      </c>
      <c r="AF92">
        <v>39.933999999999997</v>
      </c>
      <c r="AG92">
        <v>40.328000000000003</v>
      </c>
      <c r="AH92">
        <v>40.720999999999997</v>
      </c>
      <c r="AI92">
        <v>41.116999999999997</v>
      </c>
      <c r="AJ92">
        <v>41.512999999999998</v>
      </c>
      <c r="AK92">
        <v>41.911999999999999</v>
      </c>
      <c r="AL92">
        <v>42.31</v>
      </c>
      <c r="AM92">
        <v>42.71</v>
      </c>
      <c r="AN92">
        <v>43.11</v>
      </c>
      <c r="AO92">
        <v>43.512</v>
      </c>
      <c r="AP92">
        <v>43.914000000000001</v>
      </c>
      <c r="AQ92">
        <v>44.317999999999998</v>
      </c>
      <c r="AR92">
        <v>44.722000000000001</v>
      </c>
      <c r="AS92">
        <v>45.127000000000002</v>
      </c>
      <c r="AT92">
        <v>45.531999999999996</v>
      </c>
      <c r="AU92">
        <v>45.936999999999998</v>
      </c>
      <c r="AV92">
        <v>46.344000000000001</v>
      </c>
      <c r="AW92">
        <v>46.756</v>
      </c>
      <c r="AX92">
        <v>47.171999999999997</v>
      </c>
      <c r="AY92">
        <v>47.593000000000004</v>
      </c>
      <c r="AZ92">
        <v>48.018999999999998</v>
      </c>
      <c r="BA92">
        <v>48.448999999999998</v>
      </c>
      <c r="BB92">
        <v>48.884</v>
      </c>
      <c r="BC92">
        <v>49.323</v>
      </c>
      <c r="BD92">
        <v>49.765000000000001</v>
      </c>
      <c r="BE92">
        <v>50.212000000000003</v>
      </c>
      <c r="BF92">
        <v>50.661000000000001</v>
      </c>
      <c r="BG92">
        <v>51.115000000000002</v>
      </c>
      <c r="BH92">
        <v>51.570999999999998</v>
      </c>
      <c r="BI92">
        <v>52.03</v>
      </c>
    </row>
    <row r="93" spans="1:61" x14ac:dyDescent="0.55000000000000004">
      <c r="A93" t="s">
        <v>350</v>
      </c>
      <c r="B93" t="s">
        <v>351</v>
      </c>
      <c r="C93" t="s">
        <v>284</v>
      </c>
      <c r="D93" t="s">
        <v>285</v>
      </c>
      <c r="E93">
        <v>50.146999999999998</v>
      </c>
      <c r="F93">
        <v>51.23</v>
      </c>
      <c r="G93">
        <v>52.314</v>
      </c>
      <c r="H93">
        <v>53.396000000000001</v>
      </c>
      <c r="I93">
        <v>54.475000000000001</v>
      </c>
      <c r="J93">
        <v>55.548000000000002</v>
      </c>
      <c r="K93">
        <v>56.616999999999997</v>
      </c>
      <c r="L93">
        <v>57.68</v>
      </c>
      <c r="M93">
        <v>58.738</v>
      </c>
      <c r="N93">
        <v>59.783999999999999</v>
      </c>
      <c r="O93">
        <v>61.92</v>
      </c>
      <c r="P93">
        <v>67.153000000000006</v>
      </c>
      <c r="Q93">
        <v>71.998999999999995</v>
      </c>
      <c r="R93">
        <v>76.370999999999995</v>
      </c>
      <c r="S93">
        <v>80.251999999999995</v>
      </c>
      <c r="T93">
        <v>83.632000000000005</v>
      </c>
      <c r="U93">
        <v>86.534000000000006</v>
      </c>
      <c r="V93">
        <v>88.983000000000004</v>
      </c>
      <c r="W93">
        <v>91.036000000000001</v>
      </c>
      <c r="X93">
        <v>92.736999999999995</v>
      </c>
      <c r="Y93">
        <v>93.753</v>
      </c>
      <c r="Z93">
        <v>93.491</v>
      </c>
      <c r="AA93">
        <v>93.218999999999994</v>
      </c>
      <c r="AB93">
        <v>92.936999999999998</v>
      </c>
      <c r="AC93">
        <v>92.643000000000001</v>
      </c>
      <c r="AD93">
        <v>92.338999999999999</v>
      </c>
      <c r="AE93">
        <v>92.022999999999996</v>
      </c>
      <c r="AF93">
        <v>91.694999999999993</v>
      </c>
      <c r="AG93">
        <v>91.353999999999999</v>
      </c>
      <c r="AH93">
        <v>91.001999999999995</v>
      </c>
      <c r="AI93">
        <v>90.796000000000006</v>
      </c>
      <c r="AJ93">
        <v>91.061000000000007</v>
      </c>
      <c r="AK93">
        <v>91.32</v>
      </c>
      <c r="AL93">
        <v>91.570999999999998</v>
      </c>
      <c r="AM93">
        <v>91.816000000000003</v>
      </c>
      <c r="AN93">
        <v>92.055000000000007</v>
      </c>
      <c r="AO93">
        <v>92.287000000000006</v>
      </c>
      <c r="AP93">
        <v>92.513000000000005</v>
      </c>
      <c r="AQ93">
        <v>92.733000000000004</v>
      </c>
      <c r="AR93">
        <v>92.945999999999998</v>
      </c>
      <c r="AS93">
        <v>93.129000000000005</v>
      </c>
      <c r="AT93">
        <v>93.233000000000004</v>
      </c>
      <c r="AU93">
        <v>93.334000000000003</v>
      </c>
      <c r="AV93">
        <v>93.435000000000002</v>
      </c>
      <c r="AW93">
        <v>93.534000000000006</v>
      </c>
      <c r="AX93">
        <v>93.631</v>
      </c>
      <c r="AY93">
        <v>93.727000000000004</v>
      </c>
      <c r="AZ93">
        <v>93.822000000000003</v>
      </c>
      <c r="BA93">
        <v>93.915999999999997</v>
      </c>
      <c r="BB93">
        <v>94.007999999999996</v>
      </c>
      <c r="BC93">
        <v>94.099000000000004</v>
      </c>
      <c r="BD93">
        <v>94.186999999999998</v>
      </c>
      <c r="BE93">
        <v>94.272999999999996</v>
      </c>
      <c r="BF93">
        <v>94.355999999999995</v>
      </c>
      <c r="BG93">
        <v>94.436999999999998</v>
      </c>
      <c r="BH93">
        <v>94.516000000000005</v>
      </c>
      <c r="BI93">
        <v>94.593000000000004</v>
      </c>
    </row>
    <row r="94" spans="1:61" x14ac:dyDescent="0.55000000000000004">
      <c r="A94" t="s">
        <v>356</v>
      </c>
      <c r="B94" t="s">
        <v>357</v>
      </c>
      <c r="C94" t="s">
        <v>284</v>
      </c>
      <c r="D94" t="s">
        <v>285</v>
      </c>
      <c r="E94">
        <v>29.009</v>
      </c>
      <c r="F94">
        <v>29.048999999999999</v>
      </c>
      <c r="G94">
        <v>29.088999999999999</v>
      </c>
      <c r="H94">
        <v>29.129000000000001</v>
      </c>
      <c r="I94">
        <v>29.169</v>
      </c>
      <c r="J94">
        <v>29.209</v>
      </c>
      <c r="K94">
        <v>29.248999999999999</v>
      </c>
      <c r="L94">
        <v>29.289000000000001</v>
      </c>
      <c r="M94">
        <v>29.329000000000001</v>
      </c>
      <c r="N94">
        <v>29.369</v>
      </c>
      <c r="O94">
        <v>29.425000000000001</v>
      </c>
      <c r="P94">
        <v>29.533000000000001</v>
      </c>
      <c r="Q94">
        <v>29.640999999999998</v>
      </c>
      <c r="R94">
        <v>29.75</v>
      </c>
      <c r="S94">
        <v>29.858000000000001</v>
      </c>
      <c r="T94">
        <v>29.966999999999999</v>
      </c>
      <c r="U94">
        <v>30.076000000000001</v>
      </c>
      <c r="V94">
        <v>30.186</v>
      </c>
      <c r="W94">
        <v>30.295000000000002</v>
      </c>
      <c r="X94">
        <v>30.405000000000001</v>
      </c>
      <c r="Y94">
        <v>30.488</v>
      </c>
      <c r="Z94">
        <v>30.396000000000001</v>
      </c>
      <c r="AA94">
        <v>30.305</v>
      </c>
      <c r="AB94">
        <v>30.215</v>
      </c>
      <c r="AC94">
        <v>30.123999999999999</v>
      </c>
      <c r="AD94">
        <v>30.033000000000001</v>
      </c>
      <c r="AE94">
        <v>29.943000000000001</v>
      </c>
      <c r="AF94">
        <v>29.853000000000002</v>
      </c>
      <c r="AG94">
        <v>29.763000000000002</v>
      </c>
      <c r="AH94">
        <v>29.672999999999998</v>
      </c>
      <c r="AI94">
        <v>29.582999999999998</v>
      </c>
      <c r="AJ94">
        <v>29.492999999999999</v>
      </c>
      <c r="AK94">
        <v>29.404</v>
      </c>
      <c r="AL94">
        <v>29.315000000000001</v>
      </c>
      <c r="AM94">
        <v>29.225999999999999</v>
      </c>
      <c r="AN94">
        <v>29.137</v>
      </c>
      <c r="AO94">
        <v>29.047999999999998</v>
      </c>
      <c r="AP94">
        <v>28.959</v>
      </c>
      <c r="AQ94">
        <v>28.870999999999999</v>
      </c>
      <c r="AR94">
        <v>28.782</v>
      </c>
      <c r="AS94">
        <v>28.693999999999999</v>
      </c>
      <c r="AT94">
        <v>28.606000000000002</v>
      </c>
      <c r="AU94">
        <v>28.518000000000001</v>
      </c>
      <c r="AV94">
        <v>28.431000000000001</v>
      </c>
      <c r="AW94">
        <v>28.358000000000001</v>
      </c>
      <c r="AX94">
        <v>28.300999999999998</v>
      </c>
      <c r="AY94">
        <v>28.257999999999999</v>
      </c>
      <c r="AZ94">
        <v>28.231000000000002</v>
      </c>
      <c r="BA94">
        <v>28.218</v>
      </c>
      <c r="BB94">
        <v>28.221</v>
      </c>
      <c r="BC94">
        <v>28.239000000000001</v>
      </c>
      <c r="BD94">
        <v>28.271000000000001</v>
      </c>
      <c r="BE94">
        <v>28.318999999999999</v>
      </c>
      <c r="BF94">
        <v>28.382000000000001</v>
      </c>
      <c r="BG94">
        <v>28.459</v>
      </c>
      <c r="BH94">
        <v>28.553000000000001</v>
      </c>
      <c r="BI94">
        <v>28.661000000000001</v>
      </c>
    </row>
    <row r="95" spans="1:61" x14ac:dyDescent="0.55000000000000004">
      <c r="A95" t="s">
        <v>490</v>
      </c>
      <c r="B95" t="s">
        <v>491</v>
      </c>
      <c r="C95" t="s">
        <v>284</v>
      </c>
      <c r="D95" t="s">
        <v>285</v>
      </c>
      <c r="E95">
        <v>64.025506812393402</v>
      </c>
      <c r="F95">
        <v>64.522215889813907</v>
      </c>
      <c r="G95">
        <v>65.024474868512598</v>
      </c>
      <c r="H95">
        <v>65.5456244595496</v>
      </c>
      <c r="I95">
        <v>66.067140660513004</v>
      </c>
      <c r="J95">
        <v>66.588205615451898</v>
      </c>
      <c r="K95">
        <v>67.099602217775598</v>
      </c>
      <c r="L95">
        <v>67.618791389813097</v>
      </c>
      <c r="M95">
        <v>68.125231277022905</v>
      </c>
      <c r="N95">
        <v>68.6105903812023</v>
      </c>
      <c r="O95">
        <v>69.077174370156001</v>
      </c>
      <c r="P95">
        <v>69.472651922623697</v>
      </c>
      <c r="Q95">
        <v>69.836340264621001</v>
      </c>
      <c r="R95">
        <v>70.187569752516694</v>
      </c>
      <c r="S95">
        <v>70.542275137484907</v>
      </c>
      <c r="T95">
        <v>70.872125648989694</v>
      </c>
      <c r="U95">
        <v>71.129503717761807</v>
      </c>
      <c r="V95">
        <v>71.378415713219894</v>
      </c>
      <c r="W95">
        <v>71.628989703624995</v>
      </c>
      <c r="X95">
        <v>71.876990402196498</v>
      </c>
      <c r="Y95">
        <v>72.125872294535498</v>
      </c>
      <c r="Z95">
        <v>72.408741007017099</v>
      </c>
      <c r="AA95">
        <v>72.659444904494507</v>
      </c>
      <c r="AB95">
        <v>72.888620976360201</v>
      </c>
      <c r="AC95">
        <v>73.104186760981193</v>
      </c>
      <c r="AD95">
        <v>73.314681080026105</v>
      </c>
      <c r="AE95">
        <v>73.555882584797502</v>
      </c>
      <c r="AF95">
        <v>73.774231994589201</v>
      </c>
      <c r="AG95">
        <v>74.082949686708801</v>
      </c>
      <c r="AH95">
        <v>74.308986362384303</v>
      </c>
      <c r="AI95">
        <v>74.549512962557898</v>
      </c>
      <c r="AJ95">
        <v>74.813439122164198</v>
      </c>
      <c r="AK95">
        <v>75.020836423130604</v>
      </c>
      <c r="AL95">
        <v>75.267541313725104</v>
      </c>
      <c r="AM95">
        <v>75.507332351520404</v>
      </c>
      <c r="AN95">
        <v>75.776991938013396</v>
      </c>
      <c r="AO95">
        <v>75.999287459533704</v>
      </c>
      <c r="AP95">
        <v>76.210575560213996</v>
      </c>
      <c r="AQ95">
        <v>76.420880199530899</v>
      </c>
      <c r="AR95">
        <v>76.633837406969704</v>
      </c>
      <c r="AS95">
        <v>76.847352670128402</v>
      </c>
      <c r="AT95">
        <v>77.176885696863906</v>
      </c>
      <c r="AU95">
        <v>77.558822452443195</v>
      </c>
      <c r="AV95">
        <v>77.917497101063205</v>
      </c>
      <c r="AW95">
        <v>78.263700894650199</v>
      </c>
      <c r="AX95">
        <v>78.598845144887406</v>
      </c>
      <c r="AY95">
        <v>78.905453465052503</v>
      </c>
      <c r="AZ95">
        <v>79.197634590996401</v>
      </c>
      <c r="BA95">
        <v>79.483218817696198</v>
      </c>
      <c r="BB95">
        <v>79.757771082047697</v>
      </c>
      <c r="BC95">
        <v>80.024760492391707</v>
      </c>
      <c r="BD95">
        <v>80.2875640376121</v>
      </c>
      <c r="BE95">
        <v>80.532355242315703</v>
      </c>
      <c r="BF95">
        <v>80.761535699245599</v>
      </c>
      <c r="BG95">
        <v>80.983534836220301</v>
      </c>
      <c r="BH95">
        <v>81.202739976840604</v>
      </c>
      <c r="BI95">
        <v>81.414985555868796</v>
      </c>
    </row>
    <row r="96" spans="1:61" x14ac:dyDescent="0.55000000000000004">
      <c r="A96" t="s">
        <v>358</v>
      </c>
      <c r="B96" t="s">
        <v>74</v>
      </c>
      <c r="C96" t="s">
        <v>284</v>
      </c>
      <c r="D96" t="s">
        <v>285</v>
      </c>
      <c r="E96">
        <v>85.2</v>
      </c>
      <c r="F96">
        <v>85.293000000000006</v>
      </c>
      <c r="G96">
        <v>85.581999999999994</v>
      </c>
      <c r="H96">
        <v>85.867000000000004</v>
      </c>
      <c r="I96">
        <v>86.147000000000006</v>
      </c>
      <c r="J96">
        <v>86.421999999999997</v>
      </c>
      <c r="K96">
        <v>86.691999999999993</v>
      </c>
      <c r="L96">
        <v>86.957999999999998</v>
      </c>
      <c r="M96">
        <v>87.22</v>
      </c>
      <c r="N96">
        <v>87.475999999999999</v>
      </c>
      <c r="O96">
        <v>87.728999999999999</v>
      </c>
      <c r="P96">
        <v>88.039000000000001</v>
      </c>
      <c r="Q96">
        <v>88.474000000000004</v>
      </c>
      <c r="R96">
        <v>88.894000000000005</v>
      </c>
      <c r="S96">
        <v>89.301000000000002</v>
      </c>
      <c r="T96">
        <v>89.694999999999993</v>
      </c>
      <c r="U96">
        <v>90.076999999999998</v>
      </c>
      <c r="V96">
        <v>90.444999999999993</v>
      </c>
      <c r="W96">
        <v>90.801000000000002</v>
      </c>
      <c r="X96">
        <v>91.144999999999996</v>
      </c>
      <c r="Y96">
        <v>91.477999999999994</v>
      </c>
      <c r="Z96">
        <v>91.793999999999997</v>
      </c>
      <c r="AA96">
        <v>92.09</v>
      </c>
      <c r="AB96">
        <v>92.376000000000005</v>
      </c>
      <c r="AC96">
        <v>92.653000000000006</v>
      </c>
      <c r="AD96">
        <v>92.92</v>
      </c>
      <c r="AE96">
        <v>94.248000000000005</v>
      </c>
      <c r="AF96">
        <v>96.86</v>
      </c>
      <c r="AG96">
        <v>98.308999999999997</v>
      </c>
      <c r="AH96">
        <v>99.093999999999994</v>
      </c>
      <c r="AI96">
        <v>99.516999999999996</v>
      </c>
      <c r="AJ96">
        <v>99.831999999999994</v>
      </c>
      <c r="AK96">
        <v>99.978999999999999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</row>
    <row r="97" spans="1:61" x14ac:dyDescent="0.55000000000000004">
      <c r="A97" t="s">
        <v>255</v>
      </c>
      <c r="B97" t="s">
        <v>127</v>
      </c>
      <c r="C97" t="s">
        <v>284</v>
      </c>
      <c r="D97" t="s">
        <v>285</v>
      </c>
      <c r="E97">
        <v>22.747</v>
      </c>
      <c r="F97">
        <v>23.318000000000001</v>
      </c>
      <c r="G97">
        <v>23.9</v>
      </c>
      <c r="H97">
        <v>24.491</v>
      </c>
      <c r="I97">
        <v>25.094000000000001</v>
      </c>
      <c r="J97">
        <v>25.704000000000001</v>
      </c>
      <c r="K97">
        <v>26.324999999999999</v>
      </c>
      <c r="L97">
        <v>26.954999999999998</v>
      </c>
      <c r="M97">
        <v>27.596</v>
      </c>
      <c r="N97">
        <v>28.244</v>
      </c>
      <c r="O97">
        <v>28.902000000000001</v>
      </c>
      <c r="P97">
        <v>29.568999999999999</v>
      </c>
      <c r="Q97">
        <v>30.245999999999999</v>
      </c>
      <c r="R97">
        <v>30.93</v>
      </c>
      <c r="S97">
        <v>31.571000000000002</v>
      </c>
      <c r="T97">
        <v>32.11</v>
      </c>
      <c r="U97">
        <v>32.652999999999999</v>
      </c>
      <c r="V97">
        <v>33.200000000000003</v>
      </c>
      <c r="W97">
        <v>33.752000000000002</v>
      </c>
      <c r="X97">
        <v>34.308999999999997</v>
      </c>
      <c r="Y97">
        <v>34.869999999999997</v>
      </c>
      <c r="Z97">
        <v>35.435000000000002</v>
      </c>
      <c r="AA97">
        <v>36.003999999999998</v>
      </c>
      <c r="AB97">
        <v>36.576999999999998</v>
      </c>
      <c r="AC97">
        <v>37.155000000000001</v>
      </c>
      <c r="AD97">
        <v>37.734999999999999</v>
      </c>
      <c r="AE97">
        <v>38.319000000000003</v>
      </c>
      <c r="AF97">
        <v>38.906999999999996</v>
      </c>
      <c r="AG97">
        <v>39.481000000000002</v>
      </c>
      <c r="AH97">
        <v>39.969000000000001</v>
      </c>
      <c r="AI97">
        <v>40.46</v>
      </c>
      <c r="AJ97">
        <v>40.953000000000003</v>
      </c>
      <c r="AK97">
        <v>41.448</v>
      </c>
      <c r="AL97">
        <v>41.942999999999998</v>
      </c>
      <c r="AM97">
        <v>42.441000000000003</v>
      </c>
      <c r="AN97">
        <v>42.941000000000003</v>
      </c>
      <c r="AO97">
        <v>43.442</v>
      </c>
      <c r="AP97">
        <v>43.944000000000003</v>
      </c>
      <c r="AQ97">
        <v>44.447000000000003</v>
      </c>
      <c r="AR97">
        <v>44.951999999999998</v>
      </c>
      <c r="AS97">
        <v>45.457999999999998</v>
      </c>
      <c r="AT97">
        <v>45.963999999999999</v>
      </c>
      <c r="AU97">
        <v>46.593000000000004</v>
      </c>
      <c r="AV97">
        <v>47.232999999999997</v>
      </c>
      <c r="AW97">
        <v>47.875</v>
      </c>
      <c r="AX97">
        <v>48.515999999999998</v>
      </c>
      <c r="AY97">
        <v>49.158000000000001</v>
      </c>
      <c r="AZ97">
        <v>49.8</v>
      </c>
      <c r="BA97">
        <v>50.438000000000002</v>
      </c>
      <c r="BB97">
        <v>51.07</v>
      </c>
      <c r="BC97">
        <v>51.695999999999998</v>
      </c>
      <c r="BD97">
        <v>52.316000000000003</v>
      </c>
      <c r="BE97">
        <v>52.93</v>
      </c>
      <c r="BF97">
        <v>53.536999999999999</v>
      </c>
      <c r="BG97">
        <v>54.137</v>
      </c>
      <c r="BH97">
        <v>54.73</v>
      </c>
      <c r="BI97">
        <v>55.314999999999998</v>
      </c>
    </row>
    <row r="98" spans="1:61" x14ac:dyDescent="0.55000000000000004">
      <c r="A98" t="s">
        <v>488</v>
      </c>
      <c r="B98" t="s">
        <v>489</v>
      </c>
      <c r="C98" t="s">
        <v>284</v>
      </c>
      <c r="D98" t="s">
        <v>285</v>
      </c>
      <c r="E98">
        <v>12.2533599949611</v>
      </c>
      <c r="F98">
        <v>12.6004891490178</v>
      </c>
      <c r="G98">
        <v>12.959096722935</v>
      </c>
      <c r="H98">
        <v>13.3334634564045</v>
      </c>
      <c r="I98">
        <v>13.7310119801847</v>
      </c>
      <c r="J98">
        <v>14.1409406276351</v>
      </c>
      <c r="K98">
        <v>14.542967565782901</v>
      </c>
      <c r="L98">
        <v>14.9574304132178</v>
      </c>
      <c r="M98">
        <v>15.3845429407338</v>
      </c>
      <c r="N98">
        <v>15.8272647061632</v>
      </c>
      <c r="O98">
        <v>16.255378135099701</v>
      </c>
      <c r="P98">
        <v>16.6951738198504</v>
      </c>
      <c r="Q98">
        <v>17.140544233240501</v>
      </c>
      <c r="R98">
        <v>17.591980703007799</v>
      </c>
      <c r="S98">
        <v>18.040307270516401</v>
      </c>
      <c r="T98">
        <v>18.504783472399701</v>
      </c>
      <c r="U98">
        <v>18.989380794750101</v>
      </c>
      <c r="V98">
        <v>19.477179872601599</v>
      </c>
      <c r="W98">
        <v>19.9750398899026</v>
      </c>
      <c r="X98">
        <v>20.393006466826801</v>
      </c>
      <c r="Y98">
        <v>20.795471354585001</v>
      </c>
      <c r="Z98">
        <v>21.187629776484101</v>
      </c>
      <c r="AA98">
        <v>21.582824563841701</v>
      </c>
      <c r="AB98">
        <v>22.008330044525199</v>
      </c>
      <c r="AC98">
        <v>22.468121290825501</v>
      </c>
      <c r="AD98">
        <v>22.959986194051801</v>
      </c>
      <c r="AE98">
        <v>23.439688310657299</v>
      </c>
      <c r="AF98">
        <v>23.906365840276599</v>
      </c>
      <c r="AG98">
        <v>24.3661662303162</v>
      </c>
      <c r="AH98">
        <v>24.812589763288699</v>
      </c>
      <c r="AI98">
        <v>25.271535748716399</v>
      </c>
      <c r="AJ98">
        <v>25.6937108634013</v>
      </c>
      <c r="AK98">
        <v>26.097966456027901</v>
      </c>
      <c r="AL98">
        <v>26.4751724088519</v>
      </c>
      <c r="AM98">
        <v>26.7847445287913</v>
      </c>
      <c r="AN98">
        <v>27.080632035583999</v>
      </c>
      <c r="AO98">
        <v>27.3668732252351</v>
      </c>
      <c r="AP98">
        <v>27.663587360033201</v>
      </c>
      <c r="AQ98">
        <v>27.947394150133199</v>
      </c>
      <c r="AR98">
        <v>28.2349465061506</v>
      </c>
      <c r="AS98">
        <v>28.5268297085595</v>
      </c>
      <c r="AT98">
        <v>28.848567325564101</v>
      </c>
      <c r="AU98">
        <v>29.180064884965802</v>
      </c>
      <c r="AV98">
        <v>29.532676396207801</v>
      </c>
      <c r="AW98">
        <v>29.894954702951701</v>
      </c>
      <c r="AX98">
        <v>30.273737908144099</v>
      </c>
      <c r="AY98">
        <v>30.660749069295001</v>
      </c>
      <c r="AZ98">
        <v>31.060161474571402</v>
      </c>
      <c r="BA98">
        <v>31.489809277521498</v>
      </c>
      <c r="BB98">
        <v>31.923955337293901</v>
      </c>
      <c r="BC98">
        <v>32.362504090594797</v>
      </c>
      <c r="BD98">
        <v>32.804280453472202</v>
      </c>
      <c r="BE98">
        <v>33.2500311463996</v>
      </c>
      <c r="BF98">
        <v>33.699241991576699</v>
      </c>
      <c r="BG98">
        <v>34.152699706160597</v>
      </c>
      <c r="BH98">
        <v>34.610802154205302</v>
      </c>
      <c r="BI98">
        <v>35.073254438036201</v>
      </c>
    </row>
    <row r="99" spans="1:61" x14ac:dyDescent="0.55000000000000004">
      <c r="A99" t="s">
        <v>204</v>
      </c>
      <c r="B99" t="s">
        <v>66</v>
      </c>
      <c r="C99" t="s">
        <v>284</v>
      </c>
      <c r="D99" t="s">
        <v>285</v>
      </c>
      <c r="E99">
        <v>30.154</v>
      </c>
      <c r="F99">
        <v>31.04</v>
      </c>
      <c r="G99">
        <v>32.000999999999998</v>
      </c>
      <c r="H99">
        <v>32.978999999999999</v>
      </c>
      <c r="I99">
        <v>33.972000000000001</v>
      </c>
      <c r="J99">
        <v>34.976999999999997</v>
      </c>
      <c r="K99">
        <v>35.997</v>
      </c>
      <c r="L99">
        <v>37.03</v>
      </c>
      <c r="M99">
        <v>38.076000000000001</v>
      </c>
      <c r="N99">
        <v>39.130000000000003</v>
      </c>
      <c r="O99">
        <v>40.195999999999998</v>
      </c>
      <c r="P99">
        <v>41.241999999999997</v>
      </c>
      <c r="Q99">
        <v>42.206000000000003</v>
      </c>
      <c r="R99">
        <v>43.173000000000002</v>
      </c>
      <c r="S99">
        <v>44.146999999999998</v>
      </c>
      <c r="T99">
        <v>45.125999999999998</v>
      </c>
      <c r="U99">
        <v>46.109000000000002</v>
      </c>
      <c r="V99">
        <v>47.093000000000004</v>
      </c>
      <c r="W99">
        <v>48.081000000000003</v>
      </c>
      <c r="X99">
        <v>49.07</v>
      </c>
      <c r="Y99">
        <v>50.061</v>
      </c>
      <c r="Z99">
        <v>50.887999999999998</v>
      </c>
      <c r="AA99">
        <v>51.238999999999997</v>
      </c>
      <c r="AB99">
        <v>51.59</v>
      </c>
      <c r="AC99">
        <v>51.941000000000003</v>
      </c>
      <c r="AD99">
        <v>52.290999999999997</v>
      </c>
      <c r="AE99">
        <v>52.640999999999998</v>
      </c>
      <c r="AF99">
        <v>52.991</v>
      </c>
      <c r="AG99">
        <v>53.341000000000001</v>
      </c>
      <c r="AH99">
        <v>53.69</v>
      </c>
      <c r="AI99">
        <v>54.039000000000001</v>
      </c>
      <c r="AJ99">
        <v>54.335000000000001</v>
      </c>
      <c r="AK99">
        <v>54.475000000000001</v>
      </c>
      <c r="AL99">
        <v>54.613999999999997</v>
      </c>
      <c r="AM99">
        <v>54.753</v>
      </c>
      <c r="AN99">
        <v>54.892000000000003</v>
      </c>
      <c r="AO99">
        <v>55.030999999999999</v>
      </c>
      <c r="AP99">
        <v>55.17</v>
      </c>
      <c r="AQ99">
        <v>55.308999999999997</v>
      </c>
      <c r="AR99">
        <v>55.448</v>
      </c>
      <c r="AS99">
        <v>55.587000000000003</v>
      </c>
      <c r="AT99">
        <v>55.725000000000001</v>
      </c>
      <c r="AU99">
        <v>55.875999999999998</v>
      </c>
      <c r="AV99">
        <v>56.04</v>
      </c>
      <c r="AW99">
        <v>56.216999999999999</v>
      </c>
      <c r="AX99">
        <v>56.405999999999999</v>
      </c>
      <c r="AY99">
        <v>56.607999999999997</v>
      </c>
      <c r="AZ99">
        <v>56.822000000000003</v>
      </c>
      <c r="BA99">
        <v>57.048000000000002</v>
      </c>
      <c r="BB99">
        <v>57.286999999999999</v>
      </c>
      <c r="BC99">
        <v>57.536999999999999</v>
      </c>
      <c r="BD99">
        <v>57.8</v>
      </c>
      <c r="BE99">
        <v>58.073999999999998</v>
      </c>
      <c r="BF99">
        <v>58.359000000000002</v>
      </c>
      <c r="BG99">
        <v>58.655999999999999</v>
      </c>
      <c r="BH99">
        <v>58.963999999999999</v>
      </c>
      <c r="BI99">
        <v>59.283999999999999</v>
      </c>
    </row>
    <row r="100" spans="1:61" x14ac:dyDescent="0.55000000000000004">
      <c r="A100" t="s">
        <v>210</v>
      </c>
      <c r="B100" t="s">
        <v>73</v>
      </c>
      <c r="C100" t="s">
        <v>284</v>
      </c>
      <c r="D100" t="s">
        <v>285</v>
      </c>
      <c r="E100">
        <v>15.593</v>
      </c>
      <c r="F100">
        <v>15.975</v>
      </c>
      <c r="G100">
        <v>16.364999999999998</v>
      </c>
      <c r="H100">
        <v>16.762</v>
      </c>
      <c r="I100">
        <v>17.167999999999999</v>
      </c>
      <c r="J100">
        <v>17.579999999999998</v>
      </c>
      <c r="K100">
        <v>18.001000000000001</v>
      </c>
      <c r="L100">
        <v>18.428999999999998</v>
      </c>
      <c r="M100">
        <v>18.866</v>
      </c>
      <c r="N100">
        <v>19.309999999999999</v>
      </c>
      <c r="O100">
        <v>19.762</v>
      </c>
      <c r="P100">
        <v>20.222000000000001</v>
      </c>
      <c r="Q100">
        <v>20.323</v>
      </c>
      <c r="R100">
        <v>20.350000000000001</v>
      </c>
      <c r="S100">
        <v>20.376999999999999</v>
      </c>
      <c r="T100">
        <v>20.404</v>
      </c>
      <c r="U100">
        <v>20.431000000000001</v>
      </c>
      <c r="V100">
        <v>20.459</v>
      </c>
      <c r="W100">
        <v>20.486000000000001</v>
      </c>
      <c r="X100">
        <v>20.513000000000002</v>
      </c>
      <c r="Y100">
        <v>20.541</v>
      </c>
      <c r="Z100">
        <v>20.568000000000001</v>
      </c>
      <c r="AA100">
        <v>20.594999999999999</v>
      </c>
      <c r="AB100">
        <v>21.36</v>
      </c>
      <c r="AC100">
        <v>22.297000000000001</v>
      </c>
      <c r="AD100">
        <v>23.260999999999999</v>
      </c>
      <c r="AE100">
        <v>24.254999999999999</v>
      </c>
      <c r="AF100">
        <v>25.277000000000001</v>
      </c>
      <c r="AG100">
        <v>26.329000000000001</v>
      </c>
      <c r="AH100">
        <v>27.405000000000001</v>
      </c>
      <c r="AI100">
        <v>28.51</v>
      </c>
      <c r="AJ100">
        <v>29.640999999999998</v>
      </c>
      <c r="AK100">
        <v>30.8</v>
      </c>
      <c r="AL100">
        <v>31.39</v>
      </c>
      <c r="AM100">
        <v>31.986999999999998</v>
      </c>
      <c r="AN100">
        <v>32.590000000000003</v>
      </c>
      <c r="AO100">
        <v>33.200000000000003</v>
      </c>
      <c r="AP100">
        <v>33.792000000000002</v>
      </c>
      <c r="AQ100">
        <v>34.389000000000003</v>
      </c>
      <c r="AR100">
        <v>34.991999999999997</v>
      </c>
      <c r="AS100">
        <v>35.6</v>
      </c>
      <c r="AT100">
        <v>37.250999999999998</v>
      </c>
      <c r="AU100">
        <v>38.935000000000002</v>
      </c>
      <c r="AV100">
        <v>40.645000000000003</v>
      </c>
      <c r="AW100">
        <v>42.381</v>
      </c>
      <c r="AX100">
        <v>44.084000000000003</v>
      </c>
      <c r="AY100">
        <v>45.756</v>
      </c>
      <c r="AZ100">
        <v>47.39</v>
      </c>
      <c r="BA100">
        <v>48.98</v>
      </c>
      <c r="BB100">
        <v>50.523000000000003</v>
      </c>
      <c r="BC100">
        <v>52.015999999999998</v>
      </c>
      <c r="BD100">
        <v>53.456000000000003</v>
      </c>
      <c r="BE100">
        <v>54.841000000000001</v>
      </c>
      <c r="BF100">
        <v>56.167999999999999</v>
      </c>
      <c r="BG100">
        <v>57.436</v>
      </c>
      <c r="BH100">
        <v>58.645000000000003</v>
      </c>
      <c r="BI100">
        <v>59.793999999999997</v>
      </c>
    </row>
    <row r="101" spans="1:61" x14ac:dyDescent="0.55000000000000004">
      <c r="A101" t="s">
        <v>170</v>
      </c>
      <c r="B101" t="s">
        <v>30</v>
      </c>
      <c r="C101" t="s">
        <v>284</v>
      </c>
      <c r="D101" t="s">
        <v>285</v>
      </c>
      <c r="E101">
        <v>55.911000000000001</v>
      </c>
      <c r="F101">
        <v>56.335000000000001</v>
      </c>
      <c r="G101">
        <v>56.758000000000003</v>
      </c>
      <c r="H101">
        <v>57.180999999999997</v>
      </c>
      <c r="I101">
        <v>57.603000000000002</v>
      </c>
      <c r="J101">
        <v>58.021999999999998</v>
      </c>
      <c r="K101">
        <v>58.441000000000003</v>
      </c>
      <c r="L101">
        <v>58.859000000000002</v>
      </c>
      <c r="M101">
        <v>59.276000000000003</v>
      </c>
      <c r="N101">
        <v>59.691000000000003</v>
      </c>
      <c r="O101">
        <v>60.112000000000002</v>
      </c>
      <c r="P101">
        <v>60.539000000000001</v>
      </c>
      <c r="Q101">
        <v>60.965000000000003</v>
      </c>
      <c r="R101">
        <v>61.387999999999998</v>
      </c>
      <c r="S101">
        <v>61.81</v>
      </c>
      <c r="T101">
        <v>62.231000000000002</v>
      </c>
      <c r="U101">
        <v>62.65</v>
      </c>
      <c r="V101">
        <v>63.066000000000003</v>
      </c>
      <c r="W101">
        <v>63.48</v>
      </c>
      <c r="X101">
        <v>63.893000000000001</v>
      </c>
      <c r="Y101">
        <v>64.191000000000003</v>
      </c>
      <c r="Z101">
        <v>64.372</v>
      </c>
      <c r="AA101">
        <v>64.552999999999997</v>
      </c>
      <c r="AB101">
        <v>64.733999999999995</v>
      </c>
      <c r="AC101">
        <v>64.915000000000006</v>
      </c>
      <c r="AD101">
        <v>65.094999999999999</v>
      </c>
      <c r="AE101">
        <v>65.274000000000001</v>
      </c>
      <c r="AF101">
        <v>65.453000000000003</v>
      </c>
      <c r="AG101">
        <v>65.632000000000005</v>
      </c>
      <c r="AH101">
        <v>65.81</v>
      </c>
      <c r="AI101">
        <v>65.837999999999994</v>
      </c>
      <c r="AJ101">
        <v>65.712999999999994</v>
      </c>
      <c r="AK101">
        <v>65.587000000000003</v>
      </c>
      <c r="AL101">
        <v>65.460999999999999</v>
      </c>
      <c r="AM101">
        <v>65.334999999999994</v>
      </c>
      <c r="AN101">
        <v>65.209000000000003</v>
      </c>
      <c r="AO101">
        <v>65.082999999999998</v>
      </c>
      <c r="AP101">
        <v>64.956000000000003</v>
      </c>
      <c r="AQ101">
        <v>64.828999999999994</v>
      </c>
      <c r="AR101">
        <v>64.701999999999998</v>
      </c>
      <c r="AS101">
        <v>64.575000000000003</v>
      </c>
      <c r="AT101">
        <v>64.67</v>
      </c>
      <c r="AU101">
        <v>65.081000000000003</v>
      </c>
      <c r="AV101">
        <v>65.489000000000004</v>
      </c>
      <c r="AW101">
        <v>65.896000000000001</v>
      </c>
      <c r="AX101">
        <v>66.353999999999999</v>
      </c>
      <c r="AY101">
        <v>66.863</v>
      </c>
      <c r="AZ101">
        <v>67.367999999999995</v>
      </c>
      <c r="BA101">
        <v>67.87</v>
      </c>
      <c r="BB101">
        <v>68.366</v>
      </c>
      <c r="BC101">
        <v>68.858999999999995</v>
      </c>
      <c r="BD101">
        <v>69.347999999999999</v>
      </c>
      <c r="BE101">
        <v>69.831999999999994</v>
      </c>
      <c r="BF101">
        <v>70.305999999999997</v>
      </c>
      <c r="BG101">
        <v>70.771000000000001</v>
      </c>
      <c r="BH101">
        <v>71.227000000000004</v>
      </c>
      <c r="BI101">
        <v>71.671999999999997</v>
      </c>
    </row>
    <row r="102" spans="1:61" x14ac:dyDescent="0.55000000000000004">
      <c r="A102" t="s">
        <v>492</v>
      </c>
      <c r="B102" t="s">
        <v>493</v>
      </c>
      <c r="C102" t="s">
        <v>284</v>
      </c>
      <c r="D102" t="s">
        <v>285</v>
      </c>
      <c r="E102">
        <v>25.981159835267501</v>
      </c>
      <c r="F102">
        <v>26.552448691521501</v>
      </c>
      <c r="G102">
        <v>27.080450425455702</v>
      </c>
      <c r="H102">
        <v>27.5595425153044</v>
      </c>
      <c r="I102">
        <v>28.047194080778802</v>
      </c>
      <c r="J102">
        <v>28.272127899331899</v>
      </c>
      <c r="K102">
        <v>28.482300553320201</v>
      </c>
      <c r="L102">
        <v>28.706556908847901</v>
      </c>
      <c r="M102">
        <v>28.927163460788901</v>
      </c>
      <c r="N102">
        <v>29.1381238098182</v>
      </c>
      <c r="O102">
        <v>29.343817044096699</v>
      </c>
      <c r="P102">
        <v>29.560250401073201</v>
      </c>
      <c r="Q102">
        <v>29.815824940440699</v>
      </c>
      <c r="R102">
        <v>30.113291046797201</v>
      </c>
      <c r="S102">
        <v>30.456567365737101</v>
      </c>
      <c r="T102">
        <v>30.810980142754101</v>
      </c>
      <c r="U102">
        <v>31.156687134545699</v>
      </c>
      <c r="V102">
        <v>31.5081226091649</v>
      </c>
      <c r="W102">
        <v>31.970891357013102</v>
      </c>
      <c r="X102">
        <v>32.539331577704303</v>
      </c>
      <c r="Y102">
        <v>33.1114366838218</v>
      </c>
      <c r="Z102">
        <v>33.699789955232198</v>
      </c>
      <c r="AA102">
        <v>34.269433919574602</v>
      </c>
      <c r="AB102">
        <v>34.790402498829003</v>
      </c>
      <c r="AC102">
        <v>35.3250477533987</v>
      </c>
      <c r="AD102">
        <v>35.858257443427597</v>
      </c>
      <c r="AE102">
        <v>36.384493807557902</v>
      </c>
      <c r="AF102">
        <v>36.901562379967203</v>
      </c>
      <c r="AG102">
        <v>37.416467673220602</v>
      </c>
      <c r="AH102">
        <v>37.918391802633003</v>
      </c>
      <c r="AI102">
        <v>38.404159628454799</v>
      </c>
      <c r="AJ102">
        <v>38.903162805829702</v>
      </c>
      <c r="AK102">
        <v>39.4041579805452</v>
      </c>
      <c r="AL102">
        <v>39.909473745834298</v>
      </c>
      <c r="AM102">
        <v>40.416703390035401</v>
      </c>
      <c r="AN102">
        <v>40.924901601993597</v>
      </c>
      <c r="AO102">
        <v>41.433630285367698</v>
      </c>
      <c r="AP102">
        <v>41.948820495415397</v>
      </c>
      <c r="AQ102">
        <v>42.471589303566503</v>
      </c>
      <c r="AR102">
        <v>42.9992357225833</v>
      </c>
      <c r="AS102">
        <v>43.5347686409809</v>
      </c>
      <c r="AT102">
        <v>44.1157803325655</v>
      </c>
      <c r="AU102">
        <v>44.752518414486701</v>
      </c>
      <c r="AV102">
        <v>45.397775521866699</v>
      </c>
      <c r="AW102">
        <v>46.049521087267401</v>
      </c>
      <c r="AX102">
        <v>46.704032794073498</v>
      </c>
      <c r="AY102">
        <v>47.348946314808899</v>
      </c>
      <c r="AZ102">
        <v>47.988664302333397</v>
      </c>
      <c r="BA102">
        <v>48.631508759008597</v>
      </c>
      <c r="BB102">
        <v>49.2756831797983</v>
      </c>
      <c r="BC102">
        <v>49.922264930334897</v>
      </c>
      <c r="BD102">
        <v>50.570391000509503</v>
      </c>
      <c r="BE102">
        <v>51.212455845320797</v>
      </c>
      <c r="BF102">
        <v>51.844364845943197</v>
      </c>
      <c r="BG102">
        <v>52.463976421734799</v>
      </c>
      <c r="BH102">
        <v>53.070714408415903</v>
      </c>
      <c r="BI102">
        <v>53.663048866846999</v>
      </c>
    </row>
    <row r="103" spans="1:61" x14ac:dyDescent="0.55000000000000004">
      <c r="A103" t="s">
        <v>494</v>
      </c>
      <c r="B103" t="s">
        <v>495</v>
      </c>
      <c r="C103" t="s">
        <v>284</v>
      </c>
      <c r="D103" t="s">
        <v>285</v>
      </c>
      <c r="E103">
        <v>23.942387474474501</v>
      </c>
      <c r="F103">
        <v>24.4462132331407</v>
      </c>
      <c r="G103">
        <v>24.923853709044099</v>
      </c>
      <c r="H103">
        <v>25.372070936520199</v>
      </c>
      <c r="I103">
        <v>25.827671958947601</v>
      </c>
      <c r="J103">
        <v>26.0656398045437</v>
      </c>
      <c r="K103">
        <v>26.292300526262199</v>
      </c>
      <c r="L103">
        <v>26.532853198851601</v>
      </c>
      <c r="M103">
        <v>26.7724232172569</v>
      </c>
      <c r="N103">
        <v>27.007599402946902</v>
      </c>
      <c r="O103">
        <v>27.239952550251601</v>
      </c>
      <c r="P103">
        <v>27.489332120280501</v>
      </c>
      <c r="Q103">
        <v>27.772197465753202</v>
      </c>
      <c r="R103">
        <v>28.091036082746498</v>
      </c>
      <c r="S103">
        <v>28.447463997452001</v>
      </c>
      <c r="T103">
        <v>28.751234878423599</v>
      </c>
      <c r="U103">
        <v>29.1089386872099</v>
      </c>
      <c r="V103">
        <v>29.4706725349265</v>
      </c>
      <c r="W103">
        <v>29.925777856580702</v>
      </c>
      <c r="X103">
        <v>30.4617693198905</v>
      </c>
      <c r="Y103">
        <v>31.0034908521645</v>
      </c>
      <c r="Z103">
        <v>31.554053604708699</v>
      </c>
      <c r="AA103">
        <v>32.070558129815701</v>
      </c>
      <c r="AB103">
        <v>32.549499404200503</v>
      </c>
      <c r="AC103">
        <v>33.042103374862101</v>
      </c>
      <c r="AD103">
        <v>33.536346583899402</v>
      </c>
      <c r="AE103">
        <v>34.025203625155299</v>
      </c>
      <c r="AF103">
        <v>34.5068968109153</v>
      </c>
      <c r="AG103">
        <v>34.986424284298202</v>
      </c>
      <c r="AH103">
        <v>35.452050727963702</v>
      </c>
      <c r="AI103">
        <v>35.903677706017</v>
      </c>
      <c r="AJ103">
        <v>36.3522127398995</v>
      </c>
      <c r="AK103">
        <v>36.7972959911489</v>
      </c>
      <c r="AL103">
        <v>37.242348514209802</v>
      </c>
      <c r="AM103">
        <v>37.682002097470402</v>
      </c>
      <c r="AN103">
        <v>38.121439758351997</v>
      </c>
      <c r="AO103">
        <v>38.561094096269599</v>
      </c>
      <c r="AP103">
        <v>39.007572708356903</v>
      </c>
      <c r="AQ103">
        <v>39.4589024998821</v>
      </c>
      <c r="AR103">
        <v>39.913486129514098</v>
      </c>
      <c r="AS103">
        <v>40.374217289486303</v>
      </c>
      <c r="AT103">
        <v>40.882965680926198</v>
      </c>
      <c r="AU103">
        <v>41.4383244433835</v>
      </c>
      <c r="AV103">
        <v>42.001176272658803</v>
      </c>
      <c r="AW103">
        <v>42.570397167323101</v>
      </c>
      <c r="AX103">
        <v>43.144086208623499</v>
      </c>
      <c r="AY103">
        <v>43.711862549918798</v>
      </c>
      <c r="AZ103">
        <v>44.277379613687799</v>
      </c>
      <c r="BA103">
        <v>44.848770951807801</v>
      </c>
      <c r="BB103">
        <v>45.421324432365097</v>
      </c>
      <c r="BC103">
        <v>45.994379971830597</v>
      </c>
      <c r="BD103">
        <v>46.567488654875</v>
      </c>
      <c r="BE103">
        <v>47.135856907432597</v>
      </c>
      <c r="BF103">
        <v>47.695766705215597</v>
      </c>
      <c r="BG103">
        <v>48.246383893847401</v>
      </c>
      <c r="BH103">
        <v>48.787712097723599</v>
      </c>
      <c r="BI103">
        <v>49.3190065711172</v>
      </c>
    </row>
    <row r="104" spans="1:61" x14ac:dyDescent="0.55000000000000004">
      <c r="A104" t="s">
        <v>500</v>
      </c>
      <c r="B104" t="s">
        <v>501</v>
      </c>
      <c r="C104" t="s">
        <v>284</v>
      </c>
      <c r="D104" t="s">
        <v>285</v>
      </c>
      <c r="E104">
        <v>13.6860378212124</v>
      </c>
      <c r="F104">
        <v>13.9922686674698</v>
      </c>
      <c r="G104">
        <v>14.2979185891064</v>
      </c>
      <c r="H104">
        <v>14.616840651824701</v>
      </c>
      <c r="I104">
        <v>14.946326405088</v>
      </c>
      <c r="J104">
        <v>15.2829844083866</v>
      </c>
      <c r="K104">
        <v>15.618586677632999</v>
      </c>
      <c r="L104">
        <v>15.9774490430821</v>
      </c>
      <c r="M104">
        <v>16.347086622819599</v>
      </c>
      <c r="N104">
        <v>16.7300536662143</v>
      </c>
      <c r="O104">
        <v>17.115889282920801</v>
      </c>
      <c r="P104">
        <v>17.543661942738598</v>
      </c>
      <c r="Q104">
        <v>17.982745308521199</v>
      </c>
      <c r="R104">
        <v>18.4337378455809</v>
      </c>
      <c r="S104">
        <v>18.892983908989901</v>
      </c>
      <c r="T104">
        <v>19.012374793905501</v>
      </c>
      <c r="U104">
        <v>19.4955014568047</v>
      </c>
      <c r="V104">
        <v>19.984732284507999</v>
      </c>
      <c r="W104">
        <v>20.4874436812315</v>
      </c>
      <c r="X104">
        <v>20.9592606882868</v>
      </c>
      <c r="Y104">
        <v>21.450536145753201</v>
      </c>
      <c r="Z104">
        <v>21.9189511457732</v>
      </c>
      <c r="AA104">
        <v>22.281819497848002</v>
      </c>
      <c r="AB104">
        <v>22.661749833551301</v>
      </c>
      <c r="AC104">
        <v>23.063279529220001</v>
      </c>
      <c r="AD104">
        <v>23.4828404669889</v>
      </c>
      <c r="AE104">
        <v>23.903961576293401</v>
      </c>
      <c r="AF104">
        <v>24.326482714662799</v>
      </c>
      <c r="AG104">
        <v>24.7508363547093</v>
      </c>
      <c r="AH104">
        <v>25.164466969736001</v>
      </c>
      <c r="AI104">
        <v>25.582667707461599</v>
      </c>
      <c r="AJ104">
        <v>25.938992992176701</v>
      </c>
      <c r="AK104">
        <v>26.279779193054299</v>
      </c>
      <c r="AL104">
        <v>26.608859679900199</v>
      </c>
      <c r="AM104">
        <v>26.907827141589799</v>
      </c>
      <c r="AN104">
        <v>27.206087328952801</v>
      </c>
      <c r="AO104">
        <v>27.507651371014301</v>
      </c>
      <c r="AP104">
        <v>27.8191855164679</v>
      </c>
      <c r="AQ104">
        <v>28.130183468890898</v>
      </c>
      <c r="AR104">
        <v>28.444766940239301</v>
      </c>
      <c r="AS104">
        <v>28.770521526366402</v>
      </c>
      <c r="AT104">
        <v>29.161889626911801</v>
      </c>
      <c r="AU104">
        <v>29.574903620135601</v>
      </c>
      <c r="AV104">
        <v>29.997992306330499</v>
      </c>
      <c r="AW104">
        <v>30.432837831872401</v>
      </c>
      <c r="AX104">
        <v>30.882903044972</v>
      </c>
      <c r="AY104">
        <v>31.345259258125001</v>
      </c>
      <c r="AZ104">
        <v>31.8213174908933</v>
      </c>
      <c r="BA104">
        <v>32.316407850466199</v>
      </c>
      <c r="BB104">
        <v>32.814935192946997</v>
      </c>
      <c r="BC104">
        <v>33.316001513620797</v>
      </c>
      <c r="BD104">
        <v>33.815672169764802</v>
      </c>
      <c r="BE104">
        <v>34.314322143524599</v>
      </c>
      <c r="BF104">
        <v>34.813788398377497</v>
      </c>
      <c r="BG104">
        <v>35.317617857687601</v>
      </c>
      <c r="BH104">
        <v>35.827372375992397</v>
      </c>
      <c r="BI104">
        <v>36.343074112386802</v>
      </c>
    </row>
    <row r="105" spans="1:61" x14ac:dyDescent="0.55000000000000004">
      <c r="A105" t="s">
        <v>496</v>
      </c>
      <c r="B105" t="s">
        <v>497</v>
      </c>
      <c r="C105" t="s">
        <v>284</v>
      </c>
      <c r="D105" t="s">
        <v>285</v>
      </c>
      <c r="E105">
        <v>18.7440687092713</v>
      </c>
      <c r="F105">
        <v>19.085165912044801</v>
      </c>
      <c r="G105">
        <v>19.378171530624002</v>
      </c>
      <c r="H105">
        <v>19.6804107342994</v>
      </c>
      <c r="I105">
        <v>19.982208955503101</v>
      </c>
      <c r="J105">
        <v>20.288170873414</v>
      </c>
      <c r="K105">
        <v>20.600371264184201</v>
      </c>
      <c r="L105">
        <v>20.922248504353099</v>
      </c>
      <c r="M105">
        <v>21.2486487486043</v>
      </c>
      <c r="N105">
        <v>21.577523829929302</v>
      </c>
      <c r="O105">
        <v>21.919745770573702</v>
      </c>
      <c r="P105">
        <v>22.3454971991879</v>
      </c>
      <c r="Q105">
        <v>22.759037295172998</v>
      </c>
      <c r="R105">
        <v>23.193600968474701</v>
      </c>
      <c r="S105">
        <v>23.640285747457298</v>
      </c>
      <c r="T105">
        <v>24.091461042081001</v>
      </c>
      <c r="U105">
        <v>24.543143538506602</v>
      </c>
      <c r="V105">
        <v>24.9740140668736</v>
      </c>
      <c r="W105">
        <v>25.411133800078801</v>
      </c>
      <c r="X105">
        <v>25.835279692317599</v>
      </c>
      <c r="Y105">
        <v>26.207068282758801</v>
      </c>
      <c r="Z105">
        <v>26.647106084272799</v>
      </c>
      <c r="AA105">
        <v>27.065774781617002</v>
      </c>
      <c r="AB105">
        <v>27.493130998824402</v>
      </c>
      <c r="AC105">
        <v>27.927452749825601</v>
      </c>
      <c r="AD105">
        <v>28.363765345362999</v>
      </c>
      <c r="AE105">
        <v>28.804705527968402</v>
      </c>
      <c r="AF105">
        <v>29.248046402150301</v>
      </c>
      <c r="AG105">
        <v>29.6866007192361</v>
      </c>
      <c r="AH105">
        <v>30.109519419196101</v>
      </c>
      <c r="AI105">
        <v>30.531117206675699</v>
      </c>
      <c r="AJ105">
        <v>30.829383808001499</v>
      </c>
      <c r="AK105">
        <v>31.131505441285999</v>
      </c>
      <c r="AL105">
        <v>31.424423355059901</v>
      </c>
      <c r="AM105">
        <v>31.717629242457399</v>
      </c>
      <c r="AN105">
        <v>32.012974416836997</v>
      </c>
      <c r="AO105">
        <v>32.3146587557072</v>
      </c>
      <c r="AP105">
        <v>32.627098298084398</v>
      </c>
      <c r="AQ105">
        <v>32.9508242476739</v>
      </c>
      <c r="AR105">
        <v>33.281091540724198</v>
      </c>
      <c r="AS105">
        <v>33.625117197322403</v>
      </c>
      <c r="AT105">
        <v>34.078876191000703</v>
      </c>
      <c r="AU105">
        <v>34.543298754563502</v>
      </c>
      <c r="AV105">
        <v>35.0007852981106</v>
      </c>
      <c r="AW105">
        <v>35.4669420597155</v>
      </c>
      <c r="AX105">
        <v>35.943732411648497</v>
      </c>
      <c r="AY105">
        <v>36.431579508345699</v>
      </c>
      <c r="AZ105">
        <v>36.931701221696599</v>
      </c>
      <c r="BA105">
        <v>37.443524592709799</v>
      </c>
      <c r="BB105">
        <v>37.964526421943397</v>
      </c>
      <c r="BC105">
        <v>38.494350546276799</v>
      </c>
      <c r="BD105">
        <v>39.028625526930298</v>
      </c>
      <c r="BE105">
        <v>39.569319120568402</v>
      </c>
      <c r="BF105">
        <v>40.113482048867702</v>
      </c>
      <c r="BG105">
        <v>40.661900197948903</v>
      </c>
      <c r="BH105">
        <v>41.214403042732201</v>
      </c>
      <c r="BI105">
        <v>41.7711550736379</v>
      </c>
    </row>
    <row r="106" spans="1:61" x14ac:dyDescent="0.55000000000000004">
      <c r="A106" t="s">
        <v>212</v>
      </c>
      <c r="B106" t="s">
        <v>76</v>
      </c>
      <c r="C106" t="s">
        <v>284</v>
      </c>
      <c r="D106" t="s">
        <v>285</v>
      </c>
      <c r="E106">
        <v>14.586</v>
      </c>
      <c r="F106">
        <v>14.821</v>
      </c>
      <c r="G106">
        <v>15.058</v>
      </c>
      <c r="H106">
        <v>15.298999999999999</v>
      </c>
      <c r="I106">
        <v>15.542999999999999</v>
      </c>
      <c r="J106">
        <v>15.789</v>
      </c>
      <c r="K106">
        <v>16.039000000000001</v>
      </c>
      <c r="L106">
        <v>16.292999999999999</v>
      </c>
      <c r="M106">
        <v>16.548999999999999</v>
      </c>
      <c r="N106">
        <v>16.809000000000001</v>
      </c>
      <c r="O106">
        <v>17.071000000000002</v>
      </c>
      <c r="P106">
        <v>17.338000000000001</v>
      </c>
      <c r="Q106">
        <v>17.779</v>
      </c>
      <c r="R106">
        <v>18.28</v>
      </c>
      <c r="S106">
        <v>18.792999999999999</v>
      </c>
      <c r="T106">
        <v>19.317</v>
      </c>
      <c r="U106">
        <v>19.853000000000002</v>
      </c>
      <c r="V106">
        <v>20.398</v>
      </c>
      <c r="W106">
        <v>20.956</v>
      </c>
      <c r="X106">
        <v>21.524000000000001</v>
      </c>
      <c r="Y106">
        <v>22.103999999999999</v>
      </c>
      <c r="Z106">
        <v>22.815000000000001</v>
      </c>
      <c r="AA106">
        <v>23.606000000000002</v>
      </c>
      <c r="AB106">
        <v>24.414999999999999</v>
      </c>
      <c r="AC106">
        <v>25.244</v>
      </c>
      <c r="AD106">
        <v>26.088999999999999</v>
      </c>
      <c r="AE106">
        <v>26.952999999999999</v>
      </c>
      <c r="AF106">
        <v>27.835000000000001</v>
      </c>
      <c r="AG106">
        <v>28.736000000000001</v>
      </c>
      <c r="AH106">
        <v>29.651</v>
      </c>
      <c r="AI106">
        <v>30.584</v>
      </c>
      <c r="AJ106">
        <v>31.613</v>
      </c>
      <c r="AK106">
        <v>32.703000000000003</v>
      </c>
      <c r="AL106">
        <v>33.808</v>
      </c>
      <c r="AM106">
        <v>34.933</v>
      </c>
      <c r="AN106">
        <v>36.076000000000001</v>
      </c>
      <c r="AO106">
        <v>37.234999999999999</v>
      </c>
      <c r="AP106">
        <v>38.405999999999999</v>
      </c>
      <c r="AQ106">
        <v>39.593000000000004</v>
      </c>
      <c r="AR106">
        <v>40.792000000000002</v>
      </c>
      <c r="AS106">
        <v>42.002000000000002</v>
      </c>
      <c r="AT106">
        <v>42.781999999999996</v>
      </c>
      <c r="AU106">
        <v>43.566000000000003</v>
      </c>
      <c r="AV106">
        <v>44.353000000000002</v>
      </c>
      <c r="AW106">
        <v>45.145000000000003</v>
      </c>
      <c r="AX106">
        <v>45.936999999999998</v>
      </c>
      <c r="AY106">
        <v>46.731999999999999</v>
      </c>
      <c r="AZ106">
        <v>47.527999999999999</v>
      </c>
      <c r="BA106">
        <v>48.326999999999998</v>
      </c>
      <c r="BB106">
        <v>49.124000000000002</v>
      </c>
      <c r="BC106">
        <v>49.923999999999999</v>
      </c>
      <c r="BD106">
        <v>50.712000000000003</v>
      </c>
      <c r="BE106">
        <v>51.488</v>
      </c>
      <c r="BF106">
        <v>52.252000000000002</v>
      </c>
      <c r="BG106">
        <v>53.003</v>
      </c>
      <c r="BH106">
        <v>53.741999999999997</v>
      </c>
      <c r="BI106">
        <v>54.466000000000001</v>
      </c>
    </row>
    <row r="107" spans="1:61" x14ac:dyDescent="0.55000000000000004">
      <c r="A107" t="s">
        <v>498</v>
      </c>
      <c r="B107" t="s">
        <v>499</v>
      </c>
      <c r="C107" t="s">
        <v>284</v>
      </c>
      <c r="D107" t="s">
        <v>285</v>
      </c>
      <c r="E107">
        <v>11.274077159726099</v>
      </c>
      <c r="F107">
        <v>11.5650733929</v>
      </c>
      <c r="G107">
        <v>11.8773694249644</v>
      </c>
      <c r="H107">
        <v>12.2045677689102</v>
      </c>
      <c r="I107">
        <v>12.547794971130299</v>
      </c>
      <c r="J107">
        <v>12.900013794724901</v>
      </c>
      <c r="K107">
        <v>13.2482445538135</v>
      </c>
      <c r="L107">
        <v>13.6263628088051</v>
      </c>
      <c r="M107">
        <v>14.017767881755301</v>
      </c>
      <c r="N107">
        <v>14.426354340569</v>
      </c>
      <c r="O107">
        <v>14.8310386334005</v>
      </c>
      <c r="P107">
        <v>15.2561285673517</v>
      </c>
      <c r="Q107">
        <v>15.7022949446464</v>
      </c>
      <c r="R107">
        <v>16.154628937846201</v>
      </c>
      <c r="S107">
        <v>16.612155003652799</v>
      </c>
      <c r="T107">
        <v>16.5627034113901</v>
      </c>
      <c r="U107">
        <v>17.0505263774456</v>
      </c>
      <c r="V107">
        <v>17.556839466665402</v>
      </c>
      <c r="W107">
        <v>18.0799657917483</v>
      </c>
      <c r="X107">
        <v>18.563725796805301</v>
      </c>
      <c r="Y107">
        <v>19.102952231781298</v>
      </c>
      <c r="Z107">
        <v>19.575257644837201</v>
      </c>
      <c r="AA107">
        <v>19.9009034414178</v>
      </c>
      <c r="AB107">
        <v>20.2482661962087</v>
      </c>
      <c r="AC107">
        <v>20.625008308551799</v>
      </c>
      <c r="AD107">
        <v>21.028382485372799</v>
      </c>
      <c r="AE107">
        <v>21.432312417414799</v>
      </c>
      <c r="AF107">
        <v>21.837852276958898</v>
      </c>
      <c r="AG107">
        <v>22.2498626652783</v>
      </c>
      <c r="AH107">
        <v>22.6557377220578</v>
      </c>
      <c r="AI107">
        <v>23.071086753573301</v>
      </c>
      <c r="AJ107">
        <v>23.459049712976899</v>
      </c>
      <c r="AK107">
        <v>23.823078780371901</v>
      </c>
      <c r="AL107">
        <v>24.1751264345531</v>
      </c>
      <c r="AM107">
        <v>24.482247188288799</v>
      </c>
      <c r="AN107">
        <v>24.787106911793199</v>
      </c>
      <c r="AO107">
        <v>25.092670295983002</v>
      </c>
      <c r="AP107">
        <v>25.407207224921802</v>
      </c>
      <c r="AQ107">
        <v>25.715426407533901</v>
      </c>
      <c r="AR107">
        <v>26.0269765144042</v>
      </c>
      <c r="AS107">
        <v>26.348472085119798</v>
      </c>
      <c r="AT107">
        <v>26.7144531383017</v>
      </c>
      <c r="AU107">
        <v>27.108060365317499</v>
      </c>
      <c r="AV107">
        <v>27.520271748093698</v>
      </c>
      <c r="AW107">
        <v>27.945119807155901</v>
      </c>
      <c r="AX107">
        <v>28.386326960019101</v>
      </c>
      <c r="AY107">
        <v>28.839223885571698</v>
      </c>
      <c r="AZ107">
        <v>29.305206480429501</v>
      </c>
      <c r="BA107">
        <v>29.792565238290901</v>
      </c>
      <c r="BB107">
        <v>30.279492620961001</v>
      </c>
      <c r="BC107">
        <v>30.763270023774499</v>
      </c>
      <c r="BD107">
        <v>31.242190058477501</v>
      </c>
      <c r="BE107">
        <v>31.717789189317202</v>
      </c>
      <c r="BF107">
        <v>32.192549110608901</v>
      </c>
      <c r="BG107">
        <v>32.671771903379103</v>
      </c>
      <c r="BH107">
        <v>33.158346814963501</v>
      </c>
      <c r="BI107">
        <v>33.652399705581601</v>
      </c>
    </row>
    <row r="108" spans="1:61" x14ac:dyDescent="0.55000000000000004">
      <c r="A108" t="s">
        <v>360</v>
      </c>
      <c r="B108" t="s">
        <v>361</v>
      </c>
      <c r="C108" t="s">
        <v>284</v>
      </c>
      <c r="D108" t="s">
        <v>285</v>
      </c>
      <c r="E108">
        <v>55.122999999999998</v>
      </c>
      <c r="F108">
        <v>55.344999999999999</v>
      </c>
      <c r="G108">
        <v>55.585999999999999</v>
      </c>
      <c r="H108">
        <v>55.826000000000001</v>
      </c>
      <c r="I108">
        <v>56.066000000000003</v>
      </c>
      <c r="J108">
        <v>56.305</v>
      </c>
      <c r="K108">
        <v>56.47</v>
      </c>
      <c r="L108">
        <v>56.311</v>
      </c>
      <c r="M108">
        <v>56.151000000000003</v>
      </c>
      <c r="N108">
        <v>55.991</v>
      </c>
      <c r="O108">
        <v>55.831000000000003</v>
      </c>
      <c r="P108">
        <v>55.555999999999997</v>
      </c>
      <c r="Q108">
        <v>54.77</v>
      </c>
      <c r="R108">
        <v>53.982999999999997</v>
      </c>
      <c r="S108">
        <v>53.194000000000003</v>
      </c>
      <c r="T108">
        <v>52.402999999999999</v>
      </c>
      <c r="U108">
        <v>51.798999999999999</v>
      </c>
      <c r="V108">
        <v>51.795000000000002</v>
      </c>
      <c r="W108">
        <v>51.790999999999997</v>
      </c>
      <c r="X108">
        <v>51.787999999999997</v>
      </c>
      <c r="Y108">
        <v>51.783999999999999</v>
      </c>
      <c r="Z108">
        <v>51.78</v>
      </c>
      <c r="AA108">
        <v>51.776000000000003</v>
      </c>
      <c r="AB108">
        <v>51.773000000000003</v>
      </c>
      <c r="AC108">
        <v>51.768999999999998</v>
      </c>
      <c r="AD108">
        <v>51.765000000000001</v>
      </c>
      <c r="AE108">
        <v>51.761000000000003</v>
      </c>
      <c r="AF108">
        <v>51.756999999999998</v>
      </c>
      <c r="AG108">
        <v>51.753999999999998</v>
      </c>
      <c r="AH108">
        <v>51.75</v>
      </c>
      <c r="AI108">
        <v>51.746000000000002</v>
      </c>
      <c r="AJ108">
        <v>51.744999999999997</v>
      </c>
      <c r="AK108">
        <v>51.753999999999998</v>
      </c>
      <c r="AL108">
        <v>51.764000000000003</v>
      </c>
      <c r="AM108">
        <v>51.773000000000003</v>
      </c>
      <c r="AN108">
        <v>51.783000000000001</v>
      </c>
      <c r="AO108">
        <v>51.792000000000002</v>
      </c>
      <c r="AP108">
        <v>51.8</v>
      </c>
      <c r="AQ108">
        <v>51.808</v>
      </c>
      <c r="AR108">
        <v>51.814999999999998</v>
      </c>
      <c r="AS108">
        <v>51.823</v>
      </c>
      <c r="AT108">
        <v>51.832999999999998</v>
      </c>
      <c r="AU108">
        <v>51.850999999999999</v>
      </c>
      <c r="AV108">
        <v>51.869</v>
      </c>
      <c r="AW108">
        <v>51.887</v>
      </c>
      <c r="AX108">
        <v>51.905000000000001</v>
      </c>
      <c r="AY108">
        <v>51.921999999999997</v>
      </c>
      <c r="AZ108">
        <v>51.94</v>
      </c>
      <c r="BA108">
        <v>51.957999999999998</v>
      </c>
      <c r="BB108">
        <v>51.975999999999999</v>
      </c>
      <c r="BC108">
        <v>51.994</v>
      </c>
      <c r="BD108">
        <v>52.012</v>
      </c>
      <c r="BE108">
        <v>52.042000000000002</v>
      </c>
      <c r="BF108">
        <v>52.084000000000003</v>
      </c>
      <c r="BG108">
        <v>52.137999999999998</v>
      </c>
      <c r="BH108">
        <v>52.203000000000003</v>
      </c>
      <c r="BI108">
        <v>52.280999999999999</v>
      </c>
    </row>
    <row r="109" spans="1:61" x14ac:dyDescent="0.55000000000000004">
      <c r="A109" t="s">
        <v>211</v>
      </c>
      <c r="B109" t="s">
        <v>75</v>
      </c>
      <c r="C109" t="s">
        <v>284</v>
      </c>
      <c r="D109" t="s">
        <v>285</v>
      </c>
      <c r="E109">
        <v>17.923999999999999</v>
      </c>
      <c r="F109">
        <v>18.032</v>
      </c>
      <c r="G109">
        <v>18.218</v>
      </c>
      <c r="H109">
        <v>18.405000000000001</v>
      </c>
      <c r="I109">
        <v>18.594999999999999</v>
      </c>
      <c r="J109">
        <v>18.785</v>
      </c>
      <c r="K109">
        <v>18.977</v>
      </c>
      <c r="L109">
        <v>19.170999999999999</v>
      </c>
      <c r="M109">
        <v>19.366</v>
      </c>
      <c r="N109">
        <v>19.562000000000001</v>
      </c>
      <c r="O109">
        <v>19.760000000000002</v>
      </c>
      <c r="P109">
        <v>19.991</v>
      </c>
      <c r="Q109">
        <v>20.321000000000002</v>
      </c>
      <c r="R109">
        <v>20.652999999999999</v>
      </c>
      <c r="S109">
        <v>20.991</v>
      </c>
      <c r="T109">
        <v>21.332000000000001</v>
      </c>
      <c r="U109">
        <v>21.677</v>
      </c>
      <c r="V109">
        <v>22.026</v>
      </c>
      <c r="W109">
        <v>22.379000000000001</v>
      </c>
      <c r="X109">
        <v>22.736000000000001</v>
      </c>
      <c r="Y109">
        <v>23.097999999999999</v>
      </c>
      <c r="Z109">
        <v>23.417000000000002</v>
      </c>
      <c r="AA109">
        <v>23.646999999999998</v>
      </c>
      <c r="AB109">
        <v>23.879000000000001</v>
      </c>
      <c r="AC109">
        <v>24.113</v>
      </c>
      <c r="AD109">
        <v>24.347999999999999</v>
      </c>
      <c r="AE109">
        <v>24.585000000000001</v>
      </c>
      <c r="AF109">
        <v>24.823</v>
      </c>
      <c r="AG109">
        <v>25.062999999999999</v>
      </c>
      <c r="AH109">
        <v>25.305</v>
      </c>
      <c r="AI109">
        <v>25.547000000000001</v>
      </c>
      <c r="AJ109">
        <v>25.777999999999999</v>
      </c>
      <c r="AK109">
        <v>25.984000000000002</v>
      </c>
      <c r="AL109">
        <v>26.190999999999999</v>
      </c>
      <c r="AM109">
        <v>26.399000000000001</v>
      </c>
      <c r="AN109">
        <v>26.606999999999999</v>
      </c>
      <c r="AO109">
        <v>26.817</v>
      </c>
      <c r="AP109">
        <v>27.027999999999999</v>
      </c>
      <c r="AQ109">
        <v>27.24</v>
      </c>
      <c r="AR109">
        <v>27.452999999999999</v>
      </c>
      <c r="AS109">
        <v>27.667000000000002</v>
      </c>
      <c r="AT109">
        <v>27.917999999999999</v>
      </c>
      <c r="AU109">
        <v>28.244</v>
      </c>
      <c r="AV109">
        <v>28.571999999999999</v>
      </c>
      <c r="AW109">
        <v>28.902999999999999</v>
      </c>
      <c r="AX109">
        <v>29.234999999999999</v>
      </c>
      <c r="AY109">
        <v>29.568999999999999</v>
      </c>
      <c r="AZ109">
        <v>29.905999999999999</v>
      </c>
      <c r="BA109">
        <v>30.245999999999999</v>
      </c>
      <c r="BB109">
        <v>30.587</v>
      </c>
      <c r="BC109">
        <v>30.93</v>
      </c>
      <c r="BD109">
        <v>31.276</v>
      </c>
      <c r="BE109">
        <v>31.631</v>
      </c>
      <c r="BF109">
        <v>31.994</v>
      </c>
      <c r="BG109">
        <v>32.366</v>
      </c>
      <c r="BH109">
        <v>32.747</v>
      </c>
      <c r="BI109">
        <v>33.136000000000003</v>
      </c>
    </row>
    <row r="110" spans="1:61" x14ac:dyDescent="0.55000000000000004">
      <c r="A110" t="s">
        <v>528</v>
      </c>
      <c r="B110" t="s">
        <v>529</v>
      </c>
      <c r="C110" t="s">
        <v>284</v>
      </c>
      <c r="D110" t="s">
        <v>285</v>
      </c>
    </row>
    <row r="111" spans="1:61" x14ac:dyDescent="0.55000000000000004">
      <c r="A111" t="s">
        <v>172</v>
      </c>
      <c r="B111" t="s">
        <v>32</v>
      </c>
      <c r="C111" t="s">
        <v>284</v>
      </c>
      <c r="D111" t="s">
        <v>285</v>
      </c>
      <c r="E111">
        <v>45.822000000000003</v>
      </c>
      <c r="F111">
        <v>46.24</v>
      </c>
      <c r="G111">
        <v>46.856000000000002</v>
      </c>
      <c r="H111">
        <v>47.472999999999999</v>
      </c>
      <c r="I111">
        <v>48.091000000000001</v>
      </c>
      <c r="J111">
        <v>48.709000000000003</v>
      </c>
      <c r="K111">
        <v>49.323</v>
      </c>
      <c r="L111">
        <v>49.923000000000002</v>
      </c>
      <c r="M111">
        <v>50.524000000000001</v>
      </c>
      <c r="N111">
        <v>51.122999999999998</v>
      </c>
      <c r="O111">
        <v>51.722000000000001</v>
      </c>
      <c r="P111">
        <v>52.268999999999998</v>
      </c>
      <c r="Q111">
        <v>52.610999999999997</v>
      </c>
      <c r="R111">
        <v>52.951999999999998</v>
      </c>
      <c r="S111">
        <v>53.293999999999997</v>
      </c>
      <c r="T111">
        <v>53.634</v>
      </c>
      <c r="U111">
        <v>53.975000000000001</v>
      </c>
      <c r="V111">
        <v>54.314999999999998</v>
      </c>
      <c r="W111">
        <v>54.655000000000001</v>
      </c>
      <c r="X111">
        <v>54.994</v>
      </c>
      <c r="Y111">
        <v>55.332999999999998</v>
      </c>
      <c r="Z111">
        <v>55.634</v>
      </c>
      <c r="AA111">
        <v>55.793999999999997</v>
      </c>
      <c r="AB111">
        <v>55.954999999999998</v>
      </c>
      <c r="AC111">
        <v>56.115000000000002</v>
      </c>
      <c r="AD111">
        <v>56.274999999999999</v>
      </c>
      <c r="AE111">
        <v>56.426000000000002</v>
      </c>
      <c r="AF111">
        <v>56.545999999999999</v>
      </c>
      <c r="AG111">
        <v>56.665999999999997</v>
      </c>
      <c r="AH111">
        <v>56.786000000000001</v>
      </c>
      <c r="AI111">
        <v>56.905999999999999</v>
      </c>
      <c r="AJ111">
        <v>57.045999999999999</v>
      </c>
      <c r="AK111">
        <v>57.265000000000001</v>
      </c>
      <c r="AL111">
        <v>57.484000000000002</v>
      </c>
      <c r="AM111">
        <v>57.701999999999998</v>
      </c>
      <c r="AN111">
        <v>57.92</v>
      </c>
      <c r="AO111">
        <v>58.143999999999998</v>
      </c>
      <c r="AP111">
        <v>58.395000000000003</v>
      </c>
      <c r="AQ111">
        <v>58.645000000000003</v>
      </c>
      <c r="AR111">
        <v>58.896000000000001</v>
      </c>
      <c r="AS111">
        <v>59.146000000000001</v>
      </c>
      <c r="AT111">
        <v>59.395000000000003</v>
      </c>
      <c r="AU111">
        <v>59.649000000000001</v>
      </c>
      <c r="AV111">
        <v>59.924999999999997</v>
      </c>
      <c r="AW111">
        <v>60.201999999999998</v>
      </c>
      <c r="AX111">
        <v>60.476999999999997</v>
      </c>
      <c r="AY111">
        <v>60.752000000000002</v>
      </c>
      <c r="AZ111">
        <v>61.024999999999999</v>
      </c>
      <c r="BA111">
        <v>61.298000000000002</v>
      </c>
      <c r="BB111">
        <v>61.569000000000003</v>
      </c>
      <c r="BC111">
        <v>61.84</v>
      </c>
      <c r="BD111">
        <v>62.110999999999997</v>
      </c>
      <c r="BE111">
        <v>62.386000000000003</v>
      </c>
      <c r="BF111">
        <v>62.667000000000002</v>
      </c>
      <c r="BG111">
        <v>62.951999999999998</v>
      </c>
      <c r="BH111">
        <v>63.241</v>
      </c>
      <c r="BI111">
        <v>63.534999999999997</v>
      </c>
    </row>
    <row r="112" spans="1:61" x14ac:dyDescent="0.55000000000000004">
      <c r="A112" t="s">
        <v>359</v>
      </c>
      <c r="B112" t="s">
        <v>77</v>
      </c>
      <c r="C112" t="s">
        <v>284</v>
      </c>
      <c r="D112" t="s">
        <v>285</v>
      </c>
      <c r="E112">
        <v>33.734999999999999</v>
      </c>
      <c r="F112">
        <v>34.389000000000003</v>
      </c>
      <c r="G112">
        <v>35.051000000000002</v>
      </c>
      <c r="H112">
        <v>35.718000000000004</v>
      </c>
      <c r="I112">
        <v>36.390999999999998</v>
      </c>
      <c r="J112">
        <v>37.067999999999998</v>
      </c>
      <c r="K112">
        <v>37.752000000000002</v>
      </c>
      <c r="L112">
        <v>38.557000000000002</v>
      </c>
      <c r="M112">
        <v>39.436999999999998</v>
      </c>
      <c r="N112">
        <v>40.320999999999998</v>
      </c>
      <c r="O112">
        <v>41.212000000000003</v>
      </c>
      <c r="P112">
        <v>42.11</v>
      </c>
      <c r="Q112">
        <v>43.014000000000003</v>
      </c>
      <c r="R112">
        <v>43.92</v>
      </c>
      <c r="S112">
        <v>44.832000000000001</v>
      </c>
      <c r="T112">
        <v>45.747</v>
      </c>
      <c r="U112">
        <v>46.665999999999997</v>
      </c>
      <c r="V112">
        <v>47.47</v>
      </c>
      <c r="W112">
        <v>48.21</v>
      </c>
      <c r="X112">
        <v>48.951000000000001</v>
      </c>
      <c r="Y112">
        <v>49.692999999999998</v>
      </c>
      <c r="Z112">
        <v>50.433999999999997</v>
      </c>
      <c r="AA112">
        <v>51.174999999999997</v>
      </c>
      <c r="AB112">
        <v>51.915999999999997</v>
      </c>
      <c r="AC112">
        <v>52.656999999999996</v>
      </c>
      <c r="AD112">
        <v>53.395000000000003</v>
      </c>
      <c r="AE112">
        <v>54.133000000000003</v>
      </c>
      <c r="AF112">
        <v>54.716999999999999</v>
      </c>
      <c r="AG112">
        <v>55.256999999999998</v>
      </c>
      <c r="AH112">
        <v>55.793999999999997</v>
      </c>
      <c r="AI112">
        <v>56.33</v>
      </c>
      <c r="AJ112">
        <v>56.865000000000002</v>
      </c>
      <c r="AK112">
        <v>57.652999999999999</v>
      </c>
      <c r="AL112">
        <v>58.518999999999998</v>
      </c>
      <c r="AM112">
        <v>59.38</v>
      </c>
      <c r="AN112">
        <v>60.235999999999997</v>
      </c>
      <c r="AO112">
        <v>61.087000000000003</v>
      </c>
      <c r="AP112">
        <v>61.853000000000002</v>
      </c>
      <c r="AQ112">
        <v>62.588000000000001</v>
      </c>
      <c r="AR112">
        <v>63.317999999999998</v>
      </c>
      <c r="AS112">
        <v>64.042000000000002</v>
      </c>
      <c r="AT112">
        <v>64.757999999999996</v>
      </c>
      <c r="AU112">
        <v>65.468000000000004</v>
      </c>
      <c r="AV112">
        <v>66.171999999999997</v>
      </c>
      <c r="AW112">
        <v>66.869</v>
      </c>
      <c r="AX112">
        <v>67.558000000000007</v>
      </c>
      <c r="AY112">
        <v>68.239000000000004</v>
      </c>
      <c r="AZ112">
        <v>68.864000000000004</v>
      </c>
      <c r="BA112">
        <v>69.457999999999998</v>
      </c>
      <c r="BB112">
        <v>70.045000000000002</v>
      </c>
      <c r="BC112">
        <v>70.626000000000005</v>
      </c>
      <c r="BD112">
        <v>71.2</v>
      </c>
      <c r="BE112">
        <v>71.769000000000005</v>
      </c>
      <c r="BF112">
        <v>72.319999999999993</v>
      </c>
      <c r="BG112">
        <v>72.855000000000004</v>
      </c>
      <c r="BH112">
        <v>73.375</v>
      </c>
      <c r="BI112">
        <v>73.879000000000005</v>
      </c>
    </row>
    <row r="113" spans="1:61" x14ac:dyDescent="0.55000000000000004">
      <c r="A113" t="s">
        <v>256</v>
      </c>
      <c r="B113" t="s">
        <v>128</v>
      </c>
      <c r="C113" t="s">
        <v>284</v>
      </c>
      <c r="D113" t="s">
        <v>285</v>
      </c>
      <c r="E113">
        <v>42.899000000000001</v>
      </c>
      <c r="F113">
        <v>44.432000000000002</v>
      </c>
      <c r="G113">
        <v>45.978000000000002</v>
      </c>
      <c r="H113">
        <v>47.531999999999996</v>
      </c>
      <c r="I113">
        <v>49.093000000000004</v>
      </c>
      <c r="J113">
        <v>50.651000000000003</v>
      </c>
      <c r="K113">
        <v>51.868000000000002</v>
      </c>
      <c r="L113">
        <v>52.945</v>
      </c>
      <c r="M113">
        <v>54.02</v>
      </c>
      <c r="N113">
        <v>55.088999999999999</v>
      </c>
      <c r="O113">
        <v>56.154000000000003</v>
      </c>
      <c r="P113">
        <v>57.213999999999999</v>
      </c>
      <c r="Q113">
        <v>58.268999999999998</v>
      </c>
      <c r="R113">
        <v>59.313000000000002</v>
      </c>
      <c r="S113">
        <v>60.350999999999999</v>
      </c>
      <c r="T113">
        <v>61.378999999999998</v>
      </c>
      <c r="U113">
        <v>62.398000000000003</v>
      </c>
      <c r="V113">
        <v>63.404000000000003</v>
      </c>
      <c r="W113">
        <v>64.177999999999997</v>
      </c>
      <c r="X113">
        <v>64.852000000000004</v>
      </c>
      <c r="Y113">
        <v>65.521000000000001</v>
      </c>
      <c r="Z113">
        <v>66.183000000000007</v>
      </c>
      <c r="AA113">
        <v>66.838999999999999</v>
      </c>
      <c r="AB113">
        <v>67.488</v>
      </c>
      <c r="AC113">
        <v>68.132000000000005</v>
      </c>
      <c r="AD113">
        <v>68.766999999999996</v>
      </c>
      <c r="AE113">
        <v>69.396000000000001</v>
      </c>
      <c r="AF113">
        <v>70.016999999999996</v>
      </c>
      <c r="AG113">
        <v>70.072000000000003</v>
      </c>
      <c r="AH113">
        <v>69.888999999999996</v>
      </c>
      <c r="AI113">
        <v>69.706000000000003</v>
      </c>
      <c r="AJ113">
        <v>69.522000000000006</v>
      </c>
      <c r="AK113">
        <v>69.337000000000003</v>
      </c>
      <c r="AL113">
        <v>69.152000000000001</v>
      </c>
      <c r="AM113">
        <v>68.965999999999994</v>
      </c>
      <c r="AN113">
        <v>68.78</v>
      </c>
      <c r="AO113">
        <v>68.593000000000004</v>
      </c>
      <c r="AP113">
        <v>68.405000000000001</v>
      </c>
      <c r="AQ113">
        <v>68.388000000000005</v>
      </c>
      <c r="AR113">
        <v>68.441999999999993</v>
      </c>
      <c r="AS113">
        <v>68.495999999999995</v>
      </c>
      <c r="AT113">
        <v>68.55</v>
      </c>
      <c r="AU113">
        <v>68.603999999999999</v>
      </c>
      <c r="AV113">
        <v>68.658000000000001</v>
      </c>
      <c r="AW113">
        <v>68.712000000000003</v>
      </c>
      <c r="AX113">
        <v>68.766000000000005</v>
      </c>
      <c r="AY113">
        <v>68.819000000000003</v>
      </c>
      <c r="AZ113">
        <v>68.873000000000005</v>
      </c>
      <c r="BA113">
        <v>68.927000000000007</v>
      </c>
      <c r="BB113">
        <v>68.98</v>
      </c>
      <c r="BC113">
        <v>69.034000000000006</v>
      </c>
      <c r="BD113">
        <v>69.097999999999999</v>
      </c>
      <c r="BE113">
        <v>69.174999999999997</v>
      </c>
      <c r="BF113">
        <v>69.262</v>
      </c>
      <c r="BG113">
        <v>69.361000000000004</v>
      </c>
      <c r="BH113">
        <v>69.471000000000004</v>
      </c>
      <c r="BI113">
        <v>69.591999999999999</v>
      </c>
    </row>
    <row r="114" spans="1:61" x14ac:dyDescent="0.55000000000000004">
      <c r="A114" t="s">
        <v>171</v>
      </c>
      <c r="B114" t="s">
        <v>31</v>
      </c>
      <c r="C114" t="s">
        <v>284</v>
      </c>
      <c r="D114" t="s">
        <v>285</v>
      </c>
      <c r="E114">
        <v>80.3</v>
      </c>
      <c r="F114">
        <v>80.802999999999997</v>
      </c>
      <c r="G114">
        <v>81.296999999999997</v>
      </c>
      <c r="H114">
        <v>81.781000000000006</v>
      </c>
      <c r="I114">
        <v>82.256</v>
      </c>
      <c r="J114">
        <v>82.72</v>
      </c>
      <c r="K114">
        <v>83.174999999999997</v>
      </c>
      <c r="L114">
        <v>83.620999999999995</v>
      </c>
      <c r="M114">
        <v>84.057000000000002</v>
      </c>
      <c r="N114">
        <v>84.483000000000004</v>
      </c>
      <c r="O114">
        <v>84.9</v>
      </c>
      <c r="P114">
        <v>85.269000000000005</v>
      </c>
      <c r="Q114">
        <v>85.63</v>
      </c>
      <c r="R114">
        <v>85.983000000000004</v>
      </c>
      <c r="S114">
        <v>86.33</v>
      </c>
      <c r="T114">
        <v>86.668999999999997</v>
      </c>
      <c r="U114">
        <v>87.001999999999995</v>
      </c>
      <c r="V114">
        <v>87.325999999999993</v>
      </c>
      <c r="W114">
        <v>87.644000000000005</v>
      </c>
      <c r="X114">
        <v>87.954999999999998</v>
      </c>
      <c r="Y114">
        <v>88.26</v>
      </c>
      <c r="Z114">
        <v>88.533000000000001</v>
      </c>
      <c r="AA114">
        <v>88.8</v>
      </c>
      <c r="AB114">
        <v>89.061999999999998</v>
      </c>
      <c r="AC114">
        <v>89.319000000000003</v>
      </c>
      <c r="AD114">
        <v>89.57</v>
      </c>
      <c r="AE114">
        <v>89.816000000000003</v>
      </c>
      <c r="AF114">
        <v>90.057000000000002</v>
      </c>
      <c r="AG114">
        <v>90.293999999999997</v>
      </c>
      <c r="AH114">
        <v>90.524000000000001</v>
      </c>
      <c r="AI114">
        <v>90.75</v>
      </c>
      <c r="AJ114">
        <v>90.932000000000002</v>
      </c>
      <c r="AK114">
        <v>91.111999999999995</v>
      </c>
      <c r="AL114">
        <v>91.287000000000006</v>
      </c>
      <c r="AM114">
        <v>91.46</v>
      </c>
      <c r="AN114">
        <v>91.63</v>
      </c>
      <c r="AO114">
        <v>91.796999999999997</v>
      </c>
      <c r="AP114">
        <v>91.96</v>
      </c>
      <c r="AQ114">
        <v>92.120999999999995</v>
      </c>
      <c r="AR114">
        <v>92.266999999999996</v>
      </c>
      <c r="AS114">
        <v>92.400999999999996</v>
      </c>
      <c r="AT114">
        <v>92.531999999999996</v>
      </c>
      <c r="AU114">
        <v>92.662000000000006</v>
      </c>
      <c r="AV114">
        <v>92.789000000000001</v>
      </c>
      <c r="AW114">
        <v>92.914000000000001</v>
      </c>
      <c r="AX114">
        <v>93.037000000000006</v>
      </c>
      <c r="AY114">
        <v>93.159000000000006</v>
      </c>
      <c r="AZ114">
        <v>93.278000000000006</v>
      </c>
      <c r="BA114">
        <v>93.394999999999996</v>
      </c>
      <c r="BB114">
        <v>93.510999999999996</v>
      </c>
      <c r="BC114">
        <v>93.623999999999995</v>
      </c>
      <c r="BD114">
        <v>93.733999999999995</v>
      </c>
      <c r="BE114">
        <v>93.84</v>
      </c>
      <c r="BF114">
        <v>93.941999999999993</v>
      </c>
      <c r="BG114">
        <v>94.042000000000002</v>
      </c>
      <c r="BH114">
        <v>94.137</v>
      </c>
      <c r="BI114">
        <v>94.23</v>
      </c>
    </row>
    <row r="115" spans="1:61" x14ac:dyDescent="0.55000000000000004">
      <c r="A115" t="s">
        <v>213</v>
      </c>
      <c r="B115" t="s">
        <v>78</v>
      </c>
      <c r="C115" t="s">
        <v>284</v>
      </c>
      <c r="D115" t="s">
        <v>285</v>
      </c>
      <c r="E115">
        <v>76.847999999999999</v>
      </c>
      <c r="F115">
        <v>77.984999999999999</v>
      </c>
      <c r="G115">
        <v>78.754000000000005</v>
      </c>
      <c r="H115">
        <v>79.501999999999995</v>
      </c>
      <c r="I115">
        <v>80.231999999999999</v>
      </c>
      <c r="J115">
        <v>80.94</v>
      </c>
      <c r="K115">
        <v>81.63</v>
      </c>
      <c r="L115">
        <v>82.3</v>
      </c>
      <c r="M115">
        <v>82.951999999999998</v>
      </c>
      <c r="N115">
        <v>83.581999999999994</v>
      </c>
      <c r="O115">
        <v>84.194999999999993</v>
      </c>
      <c r="P115">
        <v>84.789000000000001</v>
      </c>
      <c r="Q115">
        <v>85.350999999999999</v>
      </c>
      <c r="R115">
        <v>85.793000000000006</v>
      </c>
      <c r="S115">
        <v>86.224000000000004</v>
      </c>
      <c r="T115">
        <v>86.643000000000001</v>
      </c>
      <c r="U115">
        <v>87.052999999999997</v>
      </c>
      <c r="V115">
        <v>87.45</v>
      </c>
      <c r="W115">
        <v>87.837999999999994</v>
      </c>
      <c r="X115">
        <v>88.215000000000003</v>
      </c>
      <c r="Y115">
        <v>88.582999999999998</v>
      </c>
      <c r="Z115">
        <v>88.94</v>
      </c>
      <c r="AA115">
        <v>89.287000000000006</v>
      </c>
      <c r="AB115">
        <v>89.608000000000004</v>
      </c>
      <c r="AC115">
        <v>89.718999999999994</v>
      </c>
      <c r="AD115">
        <v>89.828000000000003</v>
      </c>
      <c r="AE115">
        <v>89.936000000000007</v>
      </c>
      <c r="AF115">
        <v>90.043999999999997</v>
      </c>
      <c r="AG115">
        <v>90.15</v>
      </c>
      <c r="AH115">
        <v>90.254999999999995</v>
      </c>
      <c r="AI115">
        <v>90.358999999999995</v>
      </c>
      <c r="AJ115">
        <v>90.462999999999994</v>
      </c>
      <c r="AK115">
        <v>90.564999999999998</v>
      </c>
      <c r="AL115">
        <v>90.665999999999997</v>
      </c>
      <c r="AM115">
        <v>90.766999999999996</v>
      </c>
      <c r="AN115">
        <v>90.866</v>
      </c>
      <c r="AO115">
        <v>90.942999999999998</v>
      </c>
      <c r="AP115">
        <v>91.009</v>
      </c>
      <c r="AQ115">
        <v>91.073999999999998</v>
      </c>
      <c r="AR115">
        <v>91.138999999999996</v>
      </c>
      <c r="AS115">
        <v>91.203000000000003</v>
      </c>
      <c r="AT115">
        <v>91.266999999999996</v>
      </c>
      <c r="AU115">
        <v>91.33</v>
      </c>
      <c r="AV115">
        <v>91.393000000000001</v>
      </c>
      <c r="AW115">
        <v>91.456000000000003</v>
      </c>
      <c r="AX115">
        <v>91.518000000000001</v>
      </c>
      <c r="AY115">
        <v>91.58</v>
      </c>
      <c r="AZ115">
        <v>91.641000000000005</v>
      </c>
      <c r="BA115">
        <v>91.701999999999998</v>
      </c>
      <c r="BB115">
        <v>91.763000000000005</v>
      </c>
      <c r="BC115">
        <v>91.823999999999998</v>
      </c>
      <c r="BD115">
        <v>91.885999999999996</v>
      </c>
      <c r="BE115">
        <v>91.948999999999998</v>
      </c>
      <c r="BF115">
        <v>92.012</v>
      </c>
      <c r="BG115">
        <v>92.075999999999993</v>
      </c>
      <c r="BH115">
        <v>92.14</v>
      </c>
      <c r="BI115">
        <v>92.204999999999998</v>
      </c>
    </row>
    <row r="116" spans="1:61" x14ac:dyDescent="0.55000000000000004">
      <c r="A116" t="s">
        <v>173</v>
      </c>
      <c r="B116" t="s">
        <v>33</v>
      </c>
      <c r="C116" t="s">
        <v>284</v>
      </c>
      <c r="D116" t="s">
        <v>285</v>
      </c>
      <c r="E116">
        <v>59.360999999999997</v>
      </c>
      <c r="F116">
        <v>59.856000000000002</v>
      </c>
      <c r="G116">
        <v>60.354999999999997</v>
      </c>
      <c r="H116">
        <v>60.853000000000002</v>
      </c>
      <c r="I116">
        <v>61.35</v>
      </c>
      <c r="J116">
        <v>61.843000000000004</v>
      </c>
      <c r="K116">
        <v>62.334000000000003</v>
      </c>
      <c r="L116">
        <v>62.822000000000003</v>
      </c>
      <c r="M116">
        <v>63.308999999999997</v>
      </c>
      <c r="N116">
        <v>63.792000000000002</v>
      </c>
      <c r="O116">
        <v>64.272000000000006</v>
      </c>
      <c r="P116">
        <v>64.75</v>
      </c>
      <c r="Q116">
        <v>65.039000000000001</v>
      </c>
      <c r="R116">
        <v>65.241</v>
      </c>
      <c r="S116">
        <v>65.441999999999993</v>
      </c>
      <c r="T116">
        <v>65.643000000000001</v>
      </c>
      <c r="U116">
        <v>65.843999999999994</v>
      </c>
      <c r="V116">
        <v>66.043999999999997</v>
      </c>
      <c r="W116">
        <v>66.242999999999995</v>
      </c>
      <c r="X116">
        <v>66.441999999999993</v>
      </c>
      <c r="Y116">
        <v>66.64</v>
      </c>
      <c r="Z116">
        <v>66.837000000000003</v>
      </c>
      <c r="AA116">
        <v>66.885999999999996</v>
      </c>
      <c r="AB116">
        <v>66.866</v>
      </c>
      <c r="AC116">
        <v>66.846000000000004</v>
      </c>
      <c r="AD116">
        <v>66.825999999999993</v>
      </c>
      <c r="AE116">
        <v>66.805999999999997</v>
      </c>
      <c r="AF116">
        <v>66.786000000000001</v>
      </c>
      <c r="AG116">
        <v>66.766000000000005</v>
      </c>
      <c r="AH116">
        <v>66.745999999999995</v>
      </c>
      <c r="AI116">
        <v>66.725999999999999</v>
      </c>
      <c r="AJ116">
        <v>66.706000000000003</v>
      </c>
      <c r="AK116">
        <v>66.742000000000004</v>
      </c>
      <c r="AL116">
        <v>66.802000000000007</v>
      </c>
      <c r="AM116">
        <v>66.861999999999995</v>
      </c>
      <c r="AN116">
        <v>66.921999999999997</v>
      </c>
      <c r="AO116">
        <v>66.981999999999999</v>
      </c>
      <c r="AP116">
        <v>67.042000000000002</v>
      </c>
      <c r="AQ116">
        <v>67.102000000000004</v>
      </c>
      <c r="AR116">
        <v>67.162000000000006</v>
      </c>
      <c r="AS116">
        <v>67.221999999999994</v>
      </c>
      <c r="AT116">
        <v>67.281999999999996</v>
      </c>
      <c r="AU116">
        <v>67.382000000000005</v>
      </c>
      <c r="AV116">
        <v>67.501000000000005</v>
      </c>
      <c r="AW116">
        <v>67.62</v>
      </c>
      <c r="AX116">
        <v>67.738</v>
      </c>
      <c r="AY116">
        <v>67.855999999999995</v>
      </c>
      <c r="AZ116">
        <v>67.974000000000004</v>
      </c>
      <c r="BA116">
        <v>68.091999999999999</v>
      </c>
      <c r="BB116">
        <v>68.209000000000003</v>
      </c>
      <c r="BC116">
        <v>68.326999999999998</v>
      </c>
      <c r="BD116">
        <v>68.444000000000003</v>
      </c>
      <c r="BE116">
        <v>68.56</v>
      </c>
      <c r="BF116">
        <v>68.686000000000007</v>
      </c>
      <c r="BG116">
        <v>68.820999999999998</v>
      </c>
      <c r="BH116">
        <v>68.963999999999999</v>
      </c>
      <c r="BI116">
        <v>69.116</v>
      </c>
    </row>
    <row r="117" spans="1:61" x14ac:dyDescent="0.55000000000000004">
      <c r="A117" t="s">
        <v>257</v>
      </c>
      <c r="B117" t="s">
        <v>129</v>
      </c>
      <c r="C117" t="s">
        <v>284</v>
      </c>
      <c r="D117" t="s">
        <v>285</v>
      </c>
      <c r="E117">
        <v>33.768999999999998</v>
      </c>
      <c r="F117">
        <v>34.5</v>
      </c>
      <c r="G117">
        <v>35.238999999999997</v>
      </c>
      <c r="H117">
        <v>35.984999999999999</v>
      </c>
      <c r="I117">
        <v>36.74</v>
      </c>
      <c r="J117">
        <v>37.499000000000002</v>
      </c>
      <c r="K117">
        <v>38.265000000000001</v>
      </c>
      <c r="L117">
        <v>39.036000000000001</v>
      </c>
      <c r="M117">
        <v>39.814999999999998</v>
      </c>
      <c r="N117">
        <v>40.595999999999997</v>
      </c>
      <c r="O117">
        <v>41.323999999999998</v>
      </c>
      <c r="P117">
        <v>41.857999999999997</v>
      </c>
      <c r="Q117">
        <v>42.395000000000003</v>
      </c>
      <c r="R117">
        <v>42.933</v>
      </c>
      <c r="S117">
        <v>43.472000000000001</v>
      </c>
      <c r="T117">
        <v>44.012999999999998</v>
      </c>
      <c r="U117">
        <v>44.557000000000002</v>
      </c>
      <c r="V117">
        <v>45.1</v>
      </c>
      <c r="W117">
        <v>45.645000000000003</v>
      </c>
      <c r="X117">
        <v>46.191000000000003</v>
      </c>
      <c r="Y117">
        <v>46.738999999999997</v>
      </c>
      <c r="Z117">
        <v>47.286000000000001</v>
      </c>
      <c r="AA117">
        <v>47.813000000000002</v>
      </c>
      <c r="AB117">
        <v>48.015999999999998</v>
      </c>
      <c r="AC117">
        <v>48.22</v>
      </c>
      <c r="AD117">
        <v>48.423999999999999</v>
      </c>
      <c r="AE117">
        <v>48.628</v>
      </c>
      <c r="AF117">
        <v>48.832000000000001</v>
      </c>
      <c r="AG117">
        <v>49.036000000000001</v>
      </c>
      <c r="AH117">
        <v>49.24</v>
      </c>
      <c r="AI117">
        <v>49.444000000000003</v>
      </c>
      <c r="AJ117">
        <v>49.655999999999999</v>
      </c>
      <c r="AK117">
        <v>49.896000000000001</v>
      </c>
      <c r="AL117">
        <v>50.136000000000003</v>
      </c>
      <c r="AM117">
        <v>50.375</v>
      </c>
      <c r="AN117">
        <v>50.615000000000002</v>
      </c>
      <c r="AO117">
        <v>50.854999999999997</v>
      </c>
      <c r="AP117">
        <v>51.094999999999999</v>
      </c>
      <c r="AQ117">
        <v>51.335000000000001</v>
      </c>
      <c r="AR117">
        <v>51.573999999999998</v>
      </c>
      <c r="AS117">
        <v>51.814</v>
      </c>
      <c r="AT117">
        <v>52.052999999999997</v>
      </c>
      <c r="AU117">
        <v>52.250999999999998</v>
      </c>
      <c r="AV117">
        <v>52.436999999999998</v>
      </c>
      <c r="AW117">
        <v>52.625</v>
      </c>
      <c r="AX117">
        <v>52.811</v>
      </c>
      <c r="AY117">
        <v>52.997999999999998</v>
      </c>
      <c r="AZ117">
        <v>53.183999999999997</v>
      </c>
      <c r="BA117">
        <v>53.371000000000002</v>
      </c>
      <c r="BB117">
        <v>53.557000000000002</v>
      </c>
      <c r="BC117">
        <v>53.743000000000002</v>
      </c>
      <c r="BD117">
        <v>53.93</v>
      </c>
      <c r="BE117">
        <v>54.127000000000002</v>
      </c>
      <c r="BF117">
        <v>54.335999999999999</v>
      </c>
      <c r="BG117">
        <v>54.555999999999997</v>
      </c>
      <c r="BH117">
        <v>54.787999999999997</v>
      </c>
      <c r="BI117">
        <v>55.03</v>
      </c>
    </row>
    <row r="118" spans="1:61" x14ac:dyDescent="0.55000000000000004">
      <c r="A118" t="s">
        <v>258</v>
      </c>
      <c r="B118" t="s">
        <v>130</v>
      </c>
      <c r="C118" t="s">
        <v>284</v>
      </c>
      <c r="D118" t="s">
        <v>285</v>
      </c>
      <c r="E118">
        <v>50.878999999999998</v>
      </c>
      <c r="F118">
        <v>52.411999999999999</v>
      </c>
      <c r="G118">
        <v>53.215000000000003</v>
      </c>
      <c r="H118">
        <v>53.564999999999998</v>
      </c>
      <c r="I118">
        <v>53.914000000000001</v>
      </c>
      <c r="J118">
        <v>54.262</v>
      </c>
      <c r="K118">
        <v>54.61</v>
      </c>
      <c r="L118">
        <v>54.957000000000001</v>
      </c>
      <c r="M118">
        <v>55.295999999999999</v>
      </c>
      <c r="N118">
        <v>55.633000000000003</v>
      </c>
      <c r="O118">
        <v>55.970999999999997</v>
      </c>
      <c r="P118">
        <v>56.308</v>
      </c>
      <c r="Q118">
        <v>56.645000000000003</v>
      </c>
      <c r="R118">
        <v>56.98</v>
      </c>
      <c r="S118">
        <v>57.314999999999998</v>
      </c>
      <c r="T118">
        <v>57.65</v>
      </c>
      <c r="U118">
        <v>57.984000000000002</v>
      </c>
      <c r="V118">
        <v>58.316000000000003</v>
      </c>
      <c r="W118">
        <v>58.649000000000001</v>
      </c>
      <c r="X118">
        <v>58.98</v>
      </c>
      <c r="Y118">
        <v>60.029000000000003</v>
      </c>
      <c r="Z118">
        <v>61.463999999999999</v>
      </c>
      <c r="AA118">
        <v>62.881999999999998</v>
      </c>
      <c r="AB118">
        <v>64.278000000000006</v>
      </c>
      <c r="AC118">
        <v>65.652000000000001</v>
      </c>
      <c r="AD118">
        <v>66.995999999999995</v>
      </c>
      <c r="AE118">
        <v>68.314999999999998</v>
      </c>
      <c r="AF118">
        <v>69.605999999999995</v>
      </c>
      <c r="AG118">
        <v>70.867999999999995</v>
      </c>
      <c r="AH118">
        <v>72.094999999999999</v>
      </c>
      <c r="AI118">
        <v>73.290999999999997</v>
      </c>
      <c r="AJ118">
        <v>74.454999999999998</v>
      </c>
      <c r="AK118">
        <v>75.585999999999999</v>
      </c>
      <c r="AL118">
        <v>76.680000000000007</v>
      </c>
      <c r="AM118">
        <v>77.739999999999995</v>
      </c>
      <c r="AN118">
        <v>78.364999999999995</v>
      </c>
      <c r="AO118">
        <v>78.66</v>
      </c>
      <c r="AP118">
        <v>78.950999999999993</v>
      </c>
      <c r="AQ118">
        <v>79.239000000000004</v>
      </c>
      <c r="AR118">
        <v>79.525000000000006</v>
      </c>
      <c r="AS118">
        <v>79.808000000000007</v>
      </c>
      <c r="AT118">
        <v>80.087000000000003</v>
      </c>
      <c r="AU118">
        <v>80.364000000000004</v>
      </c>
      <c r="AV118">
        <v>80.638000000000005</v>
      </c>
      <c r="AW118">
        <v>80.909000000000006</v>
      </c>
      <c r="AX118">
        <v>81.177000000000007</v>
      </c>
      <c r="AY118">
        <v>81.441999999999993</v>
      </c>
      <c r="AZ118">
        <v>81.703999999999994</v>
      </c>
      <c r="BA118">
        <v>81.963999999999999</v>
      </c>
      <c r="BB118">
        <v>82.22</v>
      </c>
      <c r="BC118">
        <v>82.472999999999999</v>
      </c>
      <c r="BD118">
        <v>82.724000000000004</v>
      </c>
      <c r="BE118">
        <v>82.97</v>
      </c>
      <c r="BF118">
        <v>83.210999999999999</v>
      </c>
      <c r="BG118">
        <v>83.447000000000003</v>
      </c>
      <c r="BH118">
        <v>83.679000000000002</v>
      </c>
      <c r="BI118">
        <v>83.905000000000001</v>
      </c>
    </row>
    <row r="119" spans="1:61" x14ac:dyDescent="0.55000000000000004">
      <c r="A119" t="s">
        <v>174</v>
      </c>
      <c r="B119" t="s">
        <v>34</v>
      </c>
      <c r="C119" t="s">
        <v>284</v>
      </c>
      <c r="D119" t="s">
        <v>285</v>
      </c>
      <c r="E119">
        <v>63.271999999999998</v>
      </c>
      <c r="F119">
        <v>64.212999999999994</v>
      </c>
      <c r="G119">
        <v>65.144000000000005</v>
      </c>
      <c r="H119">
        <v>66.063999999999993</v>
      </c>
      <c r="I119">
        <v>66.971999999999994</v>
      </c>
      <c r="J119">
        <v>67.866</v>
      </c>
      <c r="K119">
        <v>68.703999999999994</v>
      </c>
      <c r="L119">
        <v>69.516000000000005</v>
      </c>
      <c r="M119">
        <v>70.316000000000003</v>
      </c>
      <c r="N119">
        <v>71.102000000000004</v>
      </c>
      <c r="O119">
        <v>71.876999999999995</v>
      </c>
      <c r="P119">
        <v>72.665999999999997</v>
      </c>
      <c r="Q119">
        <v>73.451999999999998</v>
      </c>
      <c r="R119">
        <v>74.22</v>
      </c>
      <c r="S119">
        <v>74.974999999999994</v>
      </c>
      <c r="T119">
        <v>75.715999999999994</v>
      </c>
      <c r="U119">
        <v>75.944000000000003</v>
      </c>
      <c r="V119">
        <v>76.001999999999995</v>
      </c>
      <c r="W119">
        <v>76.06</v>
      </c>
      <c r="X119">
        <v>76.117999999999995</v>
      </c>
      <c r="Y119">
        <v>76.174999999999997</v>
      </c>
      <c r="Z119">
        <v>76.272999999999996</v>
      </c>
      <c r="AA119">
        <v>76.382999999999996</v>
      </c>
      <c r="AB119">
        <v>76.492999999999995</v>
      </c>
      <c r="AC119">
        <v>76.602999999999994</v>
      </c>
      <c r="AD119">
        <v>76.712000000000003</v>
      </c>
      <c r="AE119">
        <v>76.834999999999994</v>
      </c>
      <c r="AF119">
        <v>76.962000000000003</v>
      </c>
      <c r="AG119">
        <v>77.087999999999994</v>
      </c>
      <c r="AH119">
        <v>77.212999999999994</v>
      </c>
      <c r="AI119">
        <v>77.338999999999999</v>
      </c>
      <c r="AJ119">
        <v>77.472999999999999</v>
      </c>
      <c r="AK119">
        <v>77.61</v>
      </c>
      <c r="AL119">
        <v>77.745999999999995</v>
      </c>
      <c r="AM119">
        <v>77.881</v>
      </c>
      <c r="AN119">
        <v>78.016000000000005</v>
      </c>
      <c r="AO119">
        <v>78.144999999999996</v>
      </c>
      <c r="AP119">
        <v>78.272000000000006</v>
      </c>
      <c r="AQ119">
        <v>78.397999999999996</v>
      </c>
      <c r="AR119">
        <v>78.522999999999996</v>
      </c>
      <c r="AS119">
        <v>78.649000000000001</v>
      </c>
      <c r="AT119">
        <v>79.989999999999995</v>
      </c>
      <c r="AU119">
        <v>81.647000000000006</v>
      </c>
      <c r="AV119">
        <v>83.195999999999998</v>
      </c>
      <c r="AW119">
        <v>84.64</v>
      </c>
      <c r="AX119">
        <v>85.977999999999994</v>
      </c>
      <c r="AY119">
        <v>87.057000000000002</v>
      </c>
      <c r="AZ119">
        <v>88.013000000000005</v>
      </c>
      <c r="BA119">
        <v>88.909000000000006</v>
      </c>
      <c r="BB119">
        <v>89.742999999999995</v>
      </c>
      <c r="BC119">
        <v>90.522000000000006</v>
      </c>
      <c r="BD119">
        <v>91.248000000000005</v>
      </c>
      <c r="BE119">
        <v>91.902000000000001</v>
      </c>
      <c r="BF119">
        <v>92.491</v>
      </c>
      <c r="BG119">
        <v>93.021000000000001</v>
      </c>
      <c r="BH119">
        <v>93.498000000000005</v>
      </c>
      <c r="BI119">
        <v>93.927999999999997</v>
      </c>
    </row>
    <row r="120" spans="1:61" x14ac:dyDescent="0.55000000000000004">
      <c r="A120" t="s">
        <v>214</v>
      </c>
      <c r="B120" t="s">
        <v>79</v>
      </c>
      <c r="C120" t="s">
        <v>284</v>
      </c>
      <c r="D120" t="s">
        <v>285</v>
      </c>
      <c r="E120">
        <v>44.198</v>
      </c>
      <c r="F120">
        <v>44.746000000000002</v>
      </c>
      <c r="G120">
        <v>45.295999999999999</v>
      </c>
      <c r="H120">
        <v>45.847000000000001</v>
      </c>
      <c r="I120">
        <v>46.4</v>
      </c>
      <c r="J120">
        <v>47.046999999999997</v>
      </c>
      <c r="K120">
        <v>47.695999999999998</v>
      </c>
      <c r="L120">
        <v>48.345999999999997</v>
      </c>
      <c r="M120">
        <v>48.997</v>
      </c>
      <c r="N120">
        <v>49.646999999999998</v>
      </c>
      <c r="O120">
        <v>50.235999999999997</v>
      </c>
      <c r="P120">
        <v>50.753</v>
      </c>
      <c r="Q120">
        <v>51.268999999999998</v>
      </c>
      <c r="R120">
        <v>51.784999999999997</v>
      </c>
      <c r="S120">
        <v>52.3</v>
      </c>
      <c r="T120">
        <v>52.564</v>
      </c>
      <c r="U120">
        <v>52.828000000000003</v>
      </c>
      <c r="V120">
        <v>53.091999999999999</v>
      </c>
      <c r="W120">
        <v>53.356000000000002</v>
      </c>
      <c r="X120">
        <v>53.7</v>
      </c>
      <c r="Y120">
        <v>54.142000000000003</v>
      </c>
      <c r="Z120">
        <v>54.582000000000001</v>
      </c>
      <c r="AA120">
        <v>55.021999999999998</v>
      </c>
      <c r="AB120">
        <v>55.460999999999999</v>
      </c>
      <c r="AC120">
        <v>55.9</v>
      </c>
      <c r="AD120">
        <v>56.01</v>
      </c>
      <c r="AE120">
        <v>56.121000000000002</v>
      </c>
      <c r="AF120">
        <v>56.231000000000002</v>
      </c>
      <c r="AG120">
        <v>56.341000000000001</v>
      </c>
      <c r="AH120">
        <v>56.356999999999999</v>
      </c>
      <c r="AI120">
        <v>56.265999999999998</v>
      </c>
      <c r="AJ120">
        <v>56.174999999999997</v>
      </c>
      <c r="AK120">
        <v>56.082999999999998</v>
      </c>
      <c r="AL120">
        <v>55.991999999999997</v>
      </c>
      <c r="AM120">
        <v>55.9</v>
      </c>
      <c r="AN120">
        <v>55.920999999999999</v>
      </c>
      <c r="AO120">
        <v>55.942999999999998</v>
      </c>
      <c r="AP120">
        <v>55.963999999999999</v>
      </c>
      <c r="AQ120">
        <v>55.985999999999997</v>
      </c>
      <c r="AR120">
        <v>55.93</v>
      </c>
      <c r="AS120">
        <v>55.728999999999999</v>
      </c>
      <c r="AT120">
        <v>55.527000000000001</v>
      </c>
      <c r="AU120">
        <v>55.326000000000001</v>
      </c>
      <c r="AV120">
        <v>55.124000000000002</v>
      </c>
      <c r="AW120">
        <v>54.920999999999999</v>
      </c>
      <c r="AX120">
        <v>54.719000000000001</v>
      </c>
      <c r="AY120">
        <v>54.515999999999998</v>
      </c>
      <c r="AZ120">
        <v>54.314</v>
      </c>
      <c r="BA120">
        <v>54.110999999999997</v>
      </c>
      <c r="BB120">
        <v>53.908000000000001</v>
      </c>
      <c r="BC120">
        <v>53.731999999999999</v>
      </c>
      <c r="BD120">
        <v>53.581000000000003</v>
      </c>
      <c r="BE120">
        <v>53.457999999999998</v>
      </c>
      <c r="BF120">
        <v>53.360999999999997</v>
      </c>
      <c r="BG120">
        <v>53.29</v>
      </c>
      <c r="BH120">
        <v>53.247</v>
      </c>
      <c r="BI120">
        <v>53.228999999999999</v>
      </c>
    </row>
    <row r="121" spans="1:61" x14ac:dyDescent="0.55000000000000004">
      <c r="A121" t="s">
        <v>259</v>
      </c>
      <c r="B121" t="s">
        <v>131</v>
      </c>
      <c r="C121" t="s">
        <v>284</v>
      </c>
      <c r="D121" t="s">
        <v>285</v>
      </c>
      <c r="E121">
        <v>7.3620000000000001</v>
      </c>
      <c r="F121">
        <v>7.5650000000000004</v>
      </c>
      <c r="G121">
        <v>7.774</v>
      </c>
      <c r="H121">
        <v>8.0380000000000003</v>
      </c>
      <c r="I121">
        <v>8.3179999999999996</v>
      </c>
      <c r="J121">
        <v>8.6050000000000004</v>
      </c>
      <c r="K121">
        <v>8.9019999999999992</v>
      </c>
      <c r="L121">
        <v>9.2089999999999996</v>
      </c>
      <c r="M121">
        <v>9.5250000000000004</v>
      </c>
      <c r="N121">
        <v>9.85</v>
      </c>
      <c r="O121">
        <v>10.295</v>
      </c>
      <c r="P121">
        <v>10.778</v>
      </c>
      <c r="Q121">
        <v>11.282</v>
      </c>
      <c r="R121">
        <v>11.805</v>
      </c>
      <c r="S121">
        <v>12.349</v>
      </c>
      <c r="T121">
        <v>12.914</v>
      </c>
      <c r="U121">
        <v>13.503</v>
      </c>
      <c r="V121">
        <v>14.112</v>
      </c>
      <c r="W121">
        <v>14.744999999999999</v>
      </c>
      <c r="X121">
        <v>15.401</v>
      </c>
      <c r="Y121">
        <v>15.583</v>
      </c>
      <c r="Z121">
        <v>15.680999999999999</v>
      </c>
      <c r="AA121">
        <v>15.78</v>
      </c>
      <c r="AB121">
        <v>15.879</v>
      </c>
      <c r="AC121">
        <v>15.978999999999999</v>
      </c>
      <c r="AD121">
        <v>16.079000000000001</v>
      </c>
      <c r="AE121">
        <v>16.18</v>
      </c>
      <c r="AF121">
        <v>16.280999999999999</v>
      </c>
      <c r="AG121">
        <v>16.382999999999999</v>
      </c>
      <c r="AH121">
        <v>16.484999999999999</v>
      </c>
      <c r="AI121">
        <v>16.748000000000001</v>
      </c>
      <c r="AJ121">
        <v>17.042999999999999</v>
      </c>
      <c r="AK121">
        <v>17.341999999999999</v>
      </c>
      <c r="AL121">
        <v>17.645</v>
      </c>
      <c r="AM121">
        <v>17.952000000000002</v>
      </c>
      <c r="AN121">
        <v>18.263000000000002</v>
      </c>
      <c r="AO121">
        <v>18.579000000000001</v>
      </c>
      <c r="AP121">
        <v>18.898</v>
      </c>
      <c r="AQ121">
        <v>19.222000000000001</v>
      </c>
      <c r="AR121">
        <v>19.55</v>
      </c>
      <c r="AS121">
        <v>19.891999999999999</v>
      </c>
      <c r="AT121">
        <v>20.239000000000001</v>
      </c>
      <c r="AU121">
        <v>20.591000000000001</v>
      </c>
      <c r="AV121">
        <v>20.948</v>
      </c>
      <c r="AW121">
        <v>21.31</v>
      </c>
      <c r="AX121">
        <v>21.675000000000001</v>
      </c>
      <c r="AY121">
        <v>22.045000000000002</v>
      </c>
      <c r="AZ121">
        <v>22.42</v>
      </c>
      <c r="BA121">
        <v>22.8</v>
      </c>
      <c r="BB121">
        <v>23.183</v>
      </c>
      <c r="BC121">
        <v>23.571000000000002</v>
      </c>
      <c r="BD121">
        <v>23.966999999999999</v>
      </c>
      <c r="BE121">
        <v>24.37</v>
      </c>
      <c r="BF121">
        <v>24.78</v>
      </c>
      <c r="BG121">
        <v>25.196999999999999</v>
      </c>
      <c r="BH121">
        <v>25.622</v>
      </c>
      <c r="BI121">
        <v>26.055</v>
      </c>
    </row>
    <row r="122" spans="1:61" x14ac:dyDescent="0.55000000000000004">
      <c r="A122" t="s">
        <v>368</v>
      </c>
      <c r="B122" t="s">
        <v>133</v>
      </c>
      <c r="C122" t="s">
        <v>284</v>
      </c>
      <c r="D122" t="s">
        <v>285</v>
      </c>
      <c r="E122">
        <v>34.180999999999997</v>
      </c>
      <c r="F122">
        <v>34.511000000000003</v>
      </c>
      <c r="G122">
        <v>34.844000000000001</v>
      </c>
      <c r="H122">
        <v>35.177999999999997</v>
      </c>
      <c r="I122">
        <v>35.515000000000001</v>
      </c>
      <c r="J122">
        <v>35.850999999999999</v>
      </c>
      <c r="K122">
        <v>36.19</v>
      </c>
      <c r="L122">
        <v>36.53</v>
      </c>
      <c r="M122">
        <v>36.871000000000002</v>
      </c>
      <c r="N122">
        <v>37.213999999999999</v>
      </c>
      <c r="O122">
        <v>37.466000000000001</v>
      </c>
      <c r="P122">
        <v>37.609000000000002</v>
      </c>
      <c r="Q122">
        <v>37.753</v>
      </c>
      <c r="R122">
        <v>37.896999999999998</v>
      </c>
      <c r="S122">
        <v>38.042000000000002</v>
      </c>
      <c r="T122">
        <v>38.186</v>
      </c>
      <c r="U122">
        <v>38.331000000000003</v>
      </c>
      <c r="V122">
        <v>38.475999999999999</v>
      </c>
      <c r="W122">
        <v>38.621000000000002</v>
      </c>
      <c r="X122">
        <v>38.677</v>
      </c>
      <c r="Y122">
        <v>38.627000000000002</v>
      </c>
      <c r="Z122">
        <v>38.576999999999998</v>
      </c>
      <c r="AA122">
        <v>38.527000000000001</v>
      </c>
      <c r="AB122">
        <v>38.476999999999997</v>
      </c>
      <c r="AC122">
        <v>38.427</v>
      </c>
      <c r="AD122">
        <v>38.377000000000002</v>
      </c>
      <c r="AE122">
        <v>38.326999999999998</v>
      </c>
      <c r="AF122">
        <v>38.277000000000001</v>
      </c>
      <c r="AG122">
        <v>38.226999999999997</v>
      </c>
      <c r="AH122">
        <v>38.064999999999998</v>
      </c>
      <c r="AI122">
        <v>37.777000000000001</v>
      </c>
      <c r="AJ122">
        <v>37.49</v>
      </c>
      <c r="AK122">
        <v>37.203000000000003</v>
      </c>
      <c r="AL122">
        <v>36.917999999999999</v>
      </c>
      <c r="AM122">
        <v>36.633000000000003</v>
      </c>
      <c r="AN122">
        <v>36.348999999999997</v>
      </c>
      <c r="AO122">
        <v>36.066000000000003</v>
      </c>
      <c r="AP122">
        <v>35.784999999999997</v>
      </c>
      <c r="AQ122">
        <v>35.503999999999998</v>
      </c>
      <c r="AR122">
        <v>35.299999999999997</v>
      </c>
      <c r="AS122">
        <v>35.298000000000002</v>
      </c>
      <c r="AT122">
        <v>35.295999999999999</v>
      </c>
      <c r="AU122">
        <v>35.295000000000002</v>
      </c>
      <c r="AV122">
        <v>35.292999999999999</v>
      </c>
      <c r="AW122">
        <v>35.292000000000002</v>
      </c>
      <c r="AX122">
        <v>35.29</v>
      </c>
      <c r="AY122">
        <v>35.289000000000001</v>
      </c>
      <c r="AZ122">
        <v>35.286999999999999</v>
      </c>
      <c r="BA122">
        <v>35.284999999999997</v>
      </c>
      <c r="BB122">
        <v>35.283999999999999</v>
      </c>
      <c r="BC122">
        <v>35.302999999999997</v>
      </c>
      <c r="BD122">
        <v>35.341999999999999</v>
      </c>
      <c r="BE122">
        <v>35.402999999999999</v>
      </c>
      <c r="BF122">
        <v>35.482999999999997</v>
      </c>
      <c r="BG122">
        <v>35.585000000000001</v>
      </c>
      <c r="BH122">
        <v>35.707000000000001</v>
      </c>
      <c r="BI122">
        <v>35.85</v>
      </c>
    </row>
    <row r="123" spans="1:61" x14ac:dyDescent="0.55000000000000004">
      <c r="A123" t="s">
        <v>200</v>
      </c>
      <c r="B123" t="s">
        <v>62</v>
      </c>
      <c r="C123" t="s">
        <v>284</v>
      </c>
      <c r="D123" t="s">
        <v>285</v>
      </c>
      <c r="E123">
        <v>10.285</v>
      </c>
      <c r="F123">
        <v>10.292999999999999</v>
      </c>
      <c r="G123">
        <v>10.333</v>
      </c>
      <c r="H123">
        <v>10.497</v>
      </c>
      <c r="I123">
        <v>10.662000000000001</v>
      </c>
      <c r="J123">
        <v>10.83</v>
      </c>
      <c r="K123">
        <v>11</v>
      </c>
      <c r="L123">
        <v>12.098000000000001</v>
      </c>
      <c r="M123">
        <v>13.291</v>
      </c>
      <c r="N123">
        <v>14.579000000000001</v>
      </c>
      <c r="O123">
        <v>15.97</v>
      </c>
      <c r="P123">
        <v>18.716999999999999</v>
      </c>
      <c r="Q123">
        <v>21.818000000000001</v>
      </c>
      <c r="R123">
        <v>25.263000000000002</v>
      </c>
      <c r="S123">
        <v>29.055</v>
      </c>
      <c r="T123">
        <v>4.4770000000000003</v>
      </c>
      <c r="U123">
        <v>4.82</v>
      </c>
      <c r="V123">
        <v>5.1859999999999999</v>
      </c>
      <c r="W123">
        <v>5.5780000000000003</v>
      </c>
      <c r="X123">
        <v>5.9989999999999997</v>
      </c>
      <c r="Y123">
        <v>9.8979999999999997</v>
      </c>
      <c r="Z123">
        <v>12.742000000000001</v>
      </c>
      <c r="AA123">
        <v>13.031000000000001</v>
      </c>
      <c r="AB123">
        <v>13.324999999999999</v>
      </c>
      <c r="AC123">
        <v>13.625999999999999</v>
      </c>
      <c r="AD123">
        <v>13.930999999999999</v>
      </c>
      <c r="AE123">
        <v>14.242000000000001</v>
      </c>
      <c r="AF123">
        <v>14.558999999999999</v>
      </c>
      <c r="AG123">
        <v>14.882999999999999</v>
      </c>
      <c r="AH123">
        <v>15.211</v>
      </c>
      <c r="AI123">
        <v>15.545999999999999</v>
      </c>
      <c r="AJ123">
        <v>15.887</v>
      </c>
      <c r="AK123">
        <v>16.234000000000002</v>
      </c>
      <c r="AL123">
        <v>16.587</v>
      </c>
      <c r="AM123">
        <v>16.946000000000002</v>
      </c>
      <c r="AN123">
        <v>17.311</v>
      </c>
      <c r="AO123">
        <v>17.683</v>
      </c>
      <c r="AP123">
        <v>18.059999999999999</v>
      </c>
      <c r="AQ123">
        <v>18.355</v>
      </c>
      <c r="AR123">
        <v>18.47</v>
      </c>
      <c r="AS123">
        <v>18.585999999999999</v>
      </c>
      <c r="AT123">
        <v>18.702999999999999</v>
      </c>
      <c r="AU123">
        <v>18.82</v>
      </c>
      <c r="AV123">
        <v>18.937000000000001</v>
      </c>
      <c r="AW123">
        <v>19.055</v>
      </c>
      <c r="AX123">
        <v>19.173999999999999</v>
      </c>
      <c r="AY123">
        <v>19.292999999999999</v>
      </c>
      <c r="AZ123">
        <v>19.413</v>
      </c>
      <c r="BA123">
        <v>19.533000000000001</v>
      </c>
      <c r="BB123">
        <v>19.666</v>
      </c>
      <c r="BC123">
        <v>19.809999999999999</v>
      </c>
      <c r="BD123">
        <v>19.966999999999999</v>
      </c>
      <c r="BE123">
        <v>20.137</v>
      </c>
      <c r="BF123">
        <v>20.318999999999999</v>
      </c>
      <c r="BG123">
        <v>20.513999999999999</v>
      </c>
      <c r="BH123">
        <v>20.722999999999999</v>
      </c>
      <c r="BI123">
        <v>20.945</v>
      </c>
    </row>
    <row r="124" spans="1:61" x14ac:dyDescent="0.55000000000000004">
      <c r="A124" t="s">
        <v>362</v>
      </c>
      <c r="B124" t="s">
        <v>363</v>
      </c>
      <c r="C124" t="s">
        <v>284</v>
      </c>
      <c r="D124" t="s">
        <v>285</v>
      </c>
      <c r="E124">
        <v>16.29</v>
      </c>
      <c r="F124">
        <v>16.917999999999999</v>
      </c>
      <c r="G124">
        <v>17.565999999999999</v>
      </c>
      <c r="H124">
        <v>18.233000000000001</v>
      </c>
      <c r="I124">
        <v>18.920000000000002</v>
      </c>
      <c r="J124">
        <v>19.625</v>
      </c>
      <c r="K124">
        <v>20.350999999999999</v>
      </c>
      <c r="L124">
        <v>21.097000000000001</v>
      </c>
      <c r="M124">
        <v>21.863</v>
      </c>
      <c r="N124">
        <v>22.870999999999999</v>
      </c>
      <c r="O124">
        <v>24.088000000000001</v>
      </c>
      <c r="P124">
        <v>25.347999999999999</v>
      </c>
      <c r="Q124">
        <v>26.654</v>
      </c>
      <c r="R124">
        <v>27.997</v>
      </c>
      <c r="S124">
        <v>28.96</v>
      </c>
      <c r="T124">
        <v>29.606000000000002</v>
      </c>
      <c r="U124">
        <v>30.262</v>
      </c>
      <c r="V124">
        <v>30.925000000000001</v>
      </c>
      <c r="W124">
        <v>31.596</v>
      </c>
      <c r="X124">
        <v>32.036000000000001</v>
      </c>
      <c r="Y124">
        <v>32.283999999999999</v>
      </c>
      <c r="Z124">
        <v>32.531999999999996</v>
      </c>
      <c r="AA124">
        <v>32.781999999999996</v>
      </c>
      <c r="AB124">
        <v>33.031999999999996</v>
      </c>
      <c r="AC124">
        <v>33.283999999999999</v>
      </c>
      <c r="AD124">
        <v>33.540999999999997</v>
      </c>
      <c r="AE124">
        <v>33.828000000000003</v>
      </c>
      <c r="AF124">
        <v>34.116</v>
      </c>
      <c r="AG124">
        <v>34.405000000000001</v>
      </c>
      <c r="AH124">
        <v>34.695</v>
      </c>
      <c r="AI124">
        <v>34.987000000000002</v>
      </c>
      <c r="AJ124">
        <v>35.271999999999998</v>
      </c>
      <c r="AK124">
        <v>35.555</v>
      </c>
      <c r="AL124">
        <v>35.838999999999999</v>
      </c>
      <c r="AM124">
        <v>36.122999999999998</v>
      </c>
      <c r="AN124">
        <v>36.408999999999999</v>
      </c>
      <c r="AO124">
        <v>37.386000000000003</v>
      </c>
      <c r="AP124">
        <v>38.752000000000002</v>
      </c>
      <c r="AQ124">
        <v>40.137999999999998</v>
      </c>
      <c r="AR124">
        <v>41.54</v>
      </c>
      <c r="AS124">
        <v>42.957999999999998</v>
      </c>
      <c r="AT124">
        <v>43.472999999999999</v>
      </c>
      <c r="AU124">
        <v>43.491999999999997</v>
      </c>
      <c r="AV124">
        <v>43.512</v>
      </c>
      <c r="AW124">
        <v>43.531999999999996</v>
      </c>
      <c r="AX124">
        <v>43.551000000000002</v>
      </c>
      <c r="AY124">
        <v>43.570999999999998</v>
      </c>
      <c r="AZ124">
        <v>43.603000000000002</v>
      </c>
      <c r="BA124">
        <v>43.646999999999998</v>
      </c>
      <c r="BB124">
        <v>43.704000000000001</v>
      </c>
      <c r="BC124">
        <v>43.773000000000003</v>
      </c>
      <c r="BD124">
        <v>43.854999999999997</v>
      </c>
      <c r="BE124">
        <v>43.948</v>
      </c>
      <c r="BF124">
        <v>44.055</v>
      </c>
      <c r="BG124">
        <v>44.173000000000002</v>
      </c>
      <c r="BH124">
        <v>44.304000000000002</v>
      </c>
      <c r="BI124">
        <v>44.447000000000003</v>
      </c>
    </row>
    <row r="125" spans="1:61" x14ac:dyDescent="0.55000000000000004">
      <c r="A125" t="s">
        <v>431</v>
      </c>
      <c r="B125" t="s">
        <v>432</v>
      </c>
      <c r="C125" t="s">
        <v>284</v>
      </c>
      <c r="D125" t="s">
        <v>285</v>
      </c>
      <c r="E125">
        <v>27.643999999999998</v>
      </c>
      <c r="F125">
        <v>28.268999999999998</v>
      </c>
      <c r="G125">
        <v>28.902999999999999</v>
      </c>
      <c r="H125">
        <v>29.545000000000002</v>
      </c>
      <c r="I125">
        <v>30.196999999999999</v>
      </c>
      <c r="J125">
        <v>30.855</v>
      </c>
      <c r="K125">
        <v>31.521000000000001</v>
      </c>
      <c r="L125">
        <v>32.195999999999998</v>
      </c>
      <c r="M125">
        <v>32.878</v>
      </c>
      <c r="N125">
        <v>33.567</v>
      </c>
      <c r="O125">
        <v>34.140999999999998</v>
      </c>
      <c r="P125">
        <v>34.317</v>
      </c>
      <c r="Q125">
        <v>34.494999999999997</v>
      </c>
      <c r="R125">
        <v>34.671999999999997</v>
      </c>
      <c r="S125">
        <v>34.848999999999997</v>
      </c>
      <c r="T125">
        <v>35.027000000000001</v>
      </c>
      <c r="U125">
        <v>35.206000000000003</v>
      </c>
      <c r="V125">
        <v>35.384999999999998</v>
      </c>
      <c r="W125">
        <v>35.564</v>
      </c>
      <c r="X125">
        <v>35.744</v>
      </c>
      <c r="Y125">
        <v>35.881999999999998</v>
      </c>
      <c r="Z125">
        <v>35.753999999999998</v>
      </c>
      <c r="AA125">
        <v>35.625999999999998</v>
      </c>
      <c r="AB125">
        <v>35.497999999999998</v>
      </c>
      <c r="AC125">
        <v>35.369999999999997</v>
      </c>
      <c r="AD125">
        <v>35.243000000000002</v>
      </c>
      <c r="AE125">
        <v>35.116</v>
      </c>
      <c r="AF125">
        <v>34.988999999999997</v>
      </c>
      <c r="AG125">
        <v>34.862000000000002</v>
      </c>
      <c r="AH125">
        <v>34.734999999999999</v>
      </c>
      <c r="AI125">
        <v>34.609000000000002</v>
      </c>
      <c r="AJ125">
        <v>34.473999999999997</v>
      </c>
      <c r="AK125">
        <v>34.283000000000001</v>
      </c>
      <c r="AL125">
        <v>34.093000000000004</v>
      </c>
      <c r="AM125">
        <v>33.904000000000003</v>
      </c>
      <c r="AN125">
        <v>33.715000000000003</v>
      </c>
      <c r="AO125">
        <v>33.526000000000003</v>
      </c>
      <c r="AP125">
        <v>33.338999999999999</v>
      </c>
      <c r="AQ125">
        <v>33.151000000000003</v>
      </c>
      <c r="AR125">
        <v>32.965000000000003</v>
      </c>
      <c r="AS125">
        <v>32.777999999999999</v>
      </c>
      <c r="AT125">
        <v>32.593000000000004</v>
      </c>
      <c r="AU125">
        <v>32.427</v>
      </c>
      <c r="AV125">
        <v>32.280999999999999</v>
      </c>
      <c r="AW125">
        <v>32.155000000000001</v>
      </c>
      <c r="AX125">
        <v>32.048000000000002</v>
      </c>
      <c r="AY125">
        <v>31.960999999999999</v>
      </c>
      <c r="AZ125">
        <v>31.893000000000001</v>
      </c>
      <c r="BA125">
        <v>31.844999999999999</v>
      </c>
      <c r="BB125">
        <v>31.815999999999999</v>
      </c>
      <c r="BC125">
        <v>31.806000000000001</v>
      </c>
      <c r="BD125">
        <v>31.815000000000001</v>
      </c>
      <c r="BE125">
        <v>31.844000000000001</v>
      </c>
      <c r="BF125">
        <v>31.891999999999999</v>
      </c>
      <c r="BG125">
        <v>31.96</v>
      </c>
      <c r="BH125">
        <v>32.046999999999997</v>
      </c>
      <c r="BI125">
        <v>32.152999999999999</v>
      </c>
    </row>
    <row r="126" spans="1:61" x14ac:dyDescent="0.55000000000000004">
      <c r="A126" t="s">
        <v>365</v>
      </c>
      <c r="B126" t="s">
        <v>35</v>
      </c>
      <c r="C126" t="s">
        <v>284</v>
      </c>
      <c r="D126" t="s">
        <v>285</v>
      </c>
      <c r="E126">
        <v>27.71</v>
      </c>
      <c r="F126">
        <v>28.530999999999999</v>
      </c>
      <c r="G126">
        <v>29.460999999999999</v>
      </c>
      <c r="H126">
        <v>30.407</v>
      </c>
      <c r="I126">
        <v>31.372</v>
      </c>
      <c r="J126">
        <v>32.350999999999999</v>
      </c>
      <c r="K126">
        <v>33.347000000000001</v>
      </c>
      <c r="L126">
        <v>34.970999999999997</v>
      </c>
      <c r="M126">
        <v>36.845999999999997</v>
      </c>
      <c r="N126">
        <v>38.756</v>
      </c>
      <c r="O126">
        <v>40.704000000000001</v>
      </c>
      <c r="P126">
        <v>42.261000000000003</v>
      </c>
      <c r="Q126">
        <v>43.692</v>
      </c>
      <c r="R126">
        <v>45.131</v>
      </c>
      <c r="S126">
        <v>46.579000000000001</v>
      </c>
      <c r="T126">
        <v>48.033000000000001</v>
      </c>
      <c r="U126">
        <v>49.719000000000001</v>
      </c>
      <c r="V126">
        <v>51.475999999999999</v>
      </c>
      <c r="W126">
        <v>53.232999999999997</v>
      </c>
      <c r="X126">
        <v>54.981000000000002</v>
      </c>
      <c r="Y126">
        <v>56.72</v>
      </c>
      <c r="Z126">
        <v>58.406999999999996</v>
      </c>
      <c r="AA126">
        <v>60.061</v>
      </c>
      <c r="AB126">
        <v>61.692999999999998</v>
      </c>
      <c r="AC126">
        <v>63.301000000000002</v>
      </c>
      <c r="AD126">
        <v>64.876000000000005</v>
      </c>
      <c r="AE126">
        <v>66.679000000000002</v>
      </c>
      <c r="AF126">
        <v>68.563000000000002</v>
      </c>
      <c r="AG126">
        <v>70.388999999999996</v>
      </c>
      <c r="AH126">
        <v>72.147999999999996</v>
      </c>
      <c r="AI126">
        <v>73.843999999999994</v>
      </c>
      <c r="AJ126">
        <v>74.971999999999994</v>
      </c>
      <c r="AK126">
        <v>75.819999999999993</v>
      </c>
      <c r="AL126">
        <v>76.644999999999996</v>
      </c>
      <c r="AM126">
        <v>77.451999999999998</v>
      </c>
      <c r="AN126">
        <v>78.239000000000004</v>
      </c>
      <c r="AO126">
        <v>78.662000000000006</v>
      </c>
      <c r="AP126">
        <v>78.905000000000001</v>
      </c>
      <c r="AQ126">
        <v>79.144999999999996</v>
      </c>
      <c r="AR126">
        <v>79.384</v>
      </c>
      <c r="AS126">
        <v>79.620999999999995</v>
      </c>
      <c r="AT126">
        <v>79.94</v>
      </c>
      <c r="AU126">
        <v>80.299000000000007</v>
      </c>
      <c r="AV126">
        <v>80.652000000000001</v>
      </c>
      <c r="AW126">
        <v>81.001999999999995</v>
      </c>
      <c r="AX126">
        <v>81.344999999999999</v>
      </c>
      <c r="AY126">
        <v>81.528000000000006</v>
      </c>
      <c r="AZ126">
        <v>81.631</v>
      </c>
      <c r="BA126">
        <v>81.733000000000004</v>
      </c>
      <c r="BB126">
        <v>81.834999999999994</v>
      </c>
      <c r="BC126">
        <v>81.936000000000007</v>
      </c>
      <c r="BD126">
        <v>82.037000000000006</v>
      </c>
      <c r="BE126">
        <v>82.141000000000005</v>
      </c>
      <c r="BF126">
        <v>82.248999999999995</v>
      </c>
      <c r="BG126">
        <v>82.36</v>
      </c>
      <c r="BH126">
        <v>82.474000000000004</v>
      </c>
      <c r="BI126">
        <v>82.591999999999999</v>
      </c>
    </row>
    <row r="127" spans="1:61" x14ac:dyDescent="0.55000000000000004">
      <c r="A127" t="s">
        <v>260</v>
      </c>
      <c r="B127" t="s">
        <v>132</v>
      </c>
      <c r="C127" t="s">
        <v>284</v>
      </c>
      <c r="D127" t="s">
        <v>285</v>
      </c>
      <c r="E127">
        <v>74.893000000000001</v>
      </c>
      <c r="F127">
        <v>75.787000000000006</v>
      </c>
      <c r="G127">
        <v>76.66</v>
      </c>
      <c r="H127">
        <v>77.510999999999996</v>
      </c>
      <c r="I127">
        <v>78.340999999999994</v>
      </c>
      <c r="J127">
        <v>79.272999999999996</v>
      </c>
      <c r="K127">
        <v>80.715999999999994</v>
      </c>
      <c r="L127">
        <v>82.081000000000003</v>
      </c>
      <c r="M127">
        <v>83.370999999999995</v>
      </c>
      <c r="N127">
        <v>84.581999999999994</v>
      </c>
      <c r="O127">
        <v>85.661000000000001</v>
      </c>
      <c r="P127">
        <v>86.444000000000003</v>
      </c>
      <c r="Q127">
        <v>87.191999999999993</v>
      </c>
      <c r="R127">
        <v>87.902000000000001</v>
      </c>
      <c r="S127">
        <v>88.578999999999994</v>
      </c>
      <c r="T127">
        <v>89.384</v>
      </c>
      <c r="U127">
        <v>90.745000000000005</v>
      </c>
      <c r="V127">
        <v>91.944000000000003</v>
      </c>
      <c r="W127">
        <v>93</v>
      </c>
      <c r="X127">
        <v>93.927999999999997</v>
      </c>
      <c r="Y127">
        <v>94.781000000000006</v>
      </c>
      <c r="Z127">
        <v>95.67</v>
      </c>
      <c r="AA127">
        <v>96.414000000000001</v>
      </c>
      <c r="AB127">
        <v>97.034000000000006</v>
      </c>
      <c r="AC127">
        <v>97.551000000000002</v>
      </c>
      <c r="AD127">
        <v>97.903000000000006</v>
      </c>
      <c r="AE127">
        <v>97.917000000000002</v>
      </c>
      <c r="AF127">
        <v>97.932000000000002</v>
      </c>
      <c r="AG127">
        <v>97.945999999999998</v>
      </c>
      <c r="AH127">
        <v>97.96</v>
      </c>
      <c r="AI127">
        <v>97.974000000000004</v>
      </c>
      <c r="AJ127">
        <v>97.988</v>
      </c>
      <c r="AK127">
        <v>98.001999999999995</v>
      </c>
      <c r="AL127">
        <v>98.016000000000005</v>
      </c>
      <c r="AM127">
        <v>98.028999999999996</v>
      </c>
      <c r="AN127">
        <v>98.043000000000006</v>
      </c>
      <c r="AO127">
        <v>98.057000000000002</v>
      </c>
      <c r="AP127">
        <v>98.070999999999998</v>
      </c>
      <c r="AQ127">
        <v>98.084999999999994</v>
      </c>
      <c r="AR127">
        <v>98.099000000000004</v>
      </c>
      <c r="AS127">
        <v>98.113</v>
      </c>
      <c r="AT127">
        <v>98.128</v>
      </c>
      <c r="AU127">
        <v>98.141999999999996</v>
      </c>
      <c r="AV127">
        <v>98.156999999999996</v>
      </c>
      <c r="AW127">
        <v>98.171999999999997</v>
      </c>
      <c r="AX127">
        <v>98.186999999999998</v>
      </c>
      <c r="AY127">
        <v>98.201999999999998</v>
      </c>
      <c r="AZ127">
        <v>98.216999999999999</v>
      </c>
      <c r="BA127">
        <v>98.231999999999999</v>
      </c>
      <c r="BB127">
        <v>98.248000000000005</v>
      </c>
      <c r="BC127">
        <v>98.263000000000005</v>
      </c>
      <c r="BD127">
        <v>98.278999999999996</v>
      </c>
      <c r="BE127">
        <v>98.293999999999997</v>
      </c>
      <c r="BF127">
        <v>98.31</v>
      </c>
      <c r="BG127">
        <v>98.325999999999993</v>
      </c>
      <c r="BH127">
        <v>98.341999999999999</v>
      </c>
      <c r="BI127">
        <v>98.358000000000004</v>
      </c>
    </row>
    <row r="128" spans="1:61" x14ac:dyDescent="0.55000000000000004">
      <c r="A128" t="s">
        <v>506</v>
      </c>
      <c r="B128" t="s">
        <v>507</v>
      </c>
      <c r="C128" t="s">
        <v>284</v>
      </c>
      <c r="D128" t="s">
        <v>285</v>
      </c>
      <c r="E128">
        <v>48.3864560807583</v>
      </c>
      <c r="F128">
        <v>49.189539339061199</v>
      </c>
      <c r="G128">
        <v>50.005691955328899</v>
      </c>
      <c r="H128">
        <v>50.824284790006701</v>
      </c>
      <c r="I128">
        <v>51.647805441200298</v>
      </c>
      <c r="J128">
        <v>52.420494711453301</v>
      </c>
      <c r="K128">
        <v>53.1919763550938</v>
      </c>
      <c r="L128">
        <v>53.961838923524503</v>
      </c>
      <c r="M128">
        <v>54.732743105043099</v>
      </c>
      <c r="N128">
        <v>55.501171026911003</v>
      </c>
      <c r="O128">
        <v>56.2668780579383</v>
      </c>
      <c r="P128">
        <v>57.043841431227499</v>
      </c>
      <c r="Q128">
        <v>57.815161821166498</v>
      </c>
      <c r="R128">
        <v>58.561809963403</v>
      </c>
      <c r="S128">
        <v>59.299153015207402</v>
      </c>
      <c r="T128">
        <v>60.035423324810402</v>
      </c>
      <c r="U128">
        <v>60.765534408198697</v>
      </c>
      <c r="V128">
        <v>61.494532818139</v>
      </c>
      <c r="W128">
        <v>62.220245589563</v>
      </c>
      <c r="X128">
        <v>62.938915290357798</v>
      </c>
      <c r="Y128">
        <v>63.649110068226904</v>
      </c>
      <c r="Z128">
        <v>64.3228035086658</v>
      </c>
      <c r="AA128">
        <v>64.971853282178202</v>
      </c>
      <c r="AB128">
        <v>65.615098117117896</v>
      </c>
      <c r="AC128">
        <v>66.254118148404004</v>
      </c>
      <c r="AD128">
        <v>66.889080224142106</v>
      </c>
      <c r="AE128">
        <v>67.511755985615693</v>
      </c>
      <c r="AF128">
        <v>68.124260034667401</v>
      </c>
      <c r="AG128">
        <v>68.730114143653594</v>
      </c>
      <c r="AH128">
        <v>69.325291828308195</v>
      </c>
      <c r="AI128">
        <v>69.907204227315503</v>
      </c>
      <c r="AJ128">
        <v>70.4599238200489</v>
      </c>
      <c r="AK128">
        <v>70.987594318833601</v>
      </c>
      <c r="AL128">
        <v>71.496990211192198</v>
      </c>
      <c r="AM128">
        <v>72.001538798359306</v>
      </c>
      <c r="AN128">
        <v>72.496796434031594</v>
      </c>
      <c r="AO128">
        <v>72.968220805935104</v>
      </c>
      <c r="AP128">
        <v>73.449463515441707</v>
      </c>
      <c r="AQ128">
        <v>73.926147036383298</v>
      </c>
      <c r="AR128">
        <v>74.386962165028393</v>
      </c>
      <c r="AS128">
        <v>74.845219312891004</v>
      </c>
      <c r="AT128">
        <v>75.211705164273894</v>
      </c>
      <c r="AU128">
        <v>75.553322346196097</v>
      </c>
      <c r="AV128">
        <v>75.887525807597598</v>
      </c>
      <c r="AW128">
        <v>76.2199004416604</v>
      </c>
      <c r="AX128">
        <v>76.546889638868606</v>
      </c>
      <c r="AY128">
        <v>76.870015897051502</v>
      </c>
      <c r="AZ128">
        <v>77.188805742030695</v>
      </c>
      <c r="BA128">
        <v>77.503693418597607</v>
      </c>
      <c r="BB128">
        <v>77.813280311461597</v>
      </c>
      <c r="BC128">
        <v>78.119285336283596</v>
      </c>
      <c r="BD128">
        <v>78.421327578323897</v>
      </c>
      <c r="BE128">
        <v>78.716303973590001</v>
      </c>
      <c r="BF128">
        <v>79.004492235505893</v>
      </c>
      <c r="BG128">
        <v>79.286436710649298</v>
      </c>
      <c r="BH128">
        <v>79.561606494520603</v>
      </c>
      <c r="BI128">
        <v>79.830257660475198</v>
      </c>
    </row>
    <row r="129" spans="1:61" x14ac:dyDescent="0.55000000000000004">
      <c r="A129" t="s">
        <v>369</v>
      </c>
      <c r="B129" t="s">
        <v>370</v>
      </c>
      <c r="C129" t="s">
        <v>284</v>
      </c>
      <c r="D129" t="s">
        <v>285</v>
      </c>
      <c r="E129">
        <v>7.9459999999999997</v>
      </c>
      <c r="F129">
        <v>8.02</v>
      </c>
      <c r="G129">
        <v>8.0950000000000006</v>
      </c>
      <c r="H129">
        <v>8.17</v>
      </c>
      <c r="I129">
        <v>8.2460000000000004</v>
      </c>
      <c r="J129">
        <v>8.3230000000000004</v>
      </c>
      <c r="K129">
        <v>8.4</v>
      </c>
      <c r="L129">
        <v>8.6920000000000002</v>
      </c>
      <c r="M129">
        <v>8.9939999999999998</v>
      </c>
      <c r="N129">
        <v>9.3040000000000003</v>
      </c>
      <c r="O129">
        <v>9.625</v>
      </c>
      <c r="P129">
        <v>9.9550000000000001</v>
      </c>
      <c r="Q129">
        <v>10.295</v>
      </c>
      <c r="R129">
        <v>10.597</v>
      </c>
      <c r="S129">
        <v>10.837</v>
      </c>
      <c r="T129">
        <v>11.081</v>
      </c>
      <c r="U129">
        <v>11.331</v>
      </c>
      <c r="V129">
        <v>11.584</v>
      </c>
      <c r="W129">
        <v>11.843</v>
      </c>
      <c r="X129">
        <v>12.106999999999999</v>
      </c>
      <c r="Y129">
        <v>12.377000000000001</v>
      </c>
      <c r="Z129">
        <v>12.65</v>
      </c>
      <c r="AA129">
        <v>12.93</v>
      </c>
      <c r="AB129">
        <v>13.214</v>
      </c>
      <c r="AC129">
        <v>13.504</v>
      </c>
      <c r="AD129">
        <v>13.804</v>
      </c>
      <c r="AE129">
        <v>14.118</v>
      </c>
      <c r="AF129">
        <v>14.439</v>
      </c>
      <c r="AG129">
        <v>14.766</v>
      </c>
      <c r="AH129">
        <v>15.098000000000001</v>
      </c>
      <c r="AI129">
        <v>15.436999999999999</v>
      </c>
      <c r="AJ129">
        <v>15.782</v>
      </c>
      <c r="AK129">
        <v>16.132999999999999</v>
      </c>
      <c r="AL129">
        <v>16.489999999999998</v>
      </c>
      <c r="AM129">
        <v>16.853999999999999</v>
      </c>
      <c r="AN129">
        <v>17.378</v>
      </c>
      <c r="AO129">
        <v>18.234000000000002</v>
      </c>
      <c r="AP129">
        <v>19.12</v>
      </c>
      <c r="AQ129">
        <v>20.039000000000001</v>
      </c>
      <c r="AR129">
        <v>20.991</v>
      </c>
      <c r="AS129">
        <v>21.977</v>
      </c>
      <c r="AT129">
        <v>22.992999999999999</v>
      </c>
      <c r="AU129">
        <v>24.044</v>
      </c>
      <c r="AV129">
        <v>25.126000000000001</v>
      </c>
      <c r="AW129">
        <v>26.242000000000001</v>
      </c>
      <c r="AX129">
        <v>27.385999999999999</v>
      </c>
      <c r="AY129">
        <v>28.536999999999999</v>
      </c>
      <c r="AZ129">
        <v>29.687999999999999</v>
      </c>
      <c r="BA129">
        <v>30.838999999999999</v>
      </c>
      <c r="BB129">
        <v>31.984999999999999</v>
      </c>
      <c r="BC129">
        <v>33.122999999999998</v>
      </c>
      <c r="BD129">
        <v>34.252000000000002</v>
      </c>
      <c r="BE129">
        <v>35.368000000000002</v>
      </c>
      <c r="BF129">
        <v>36.469000000000001</v>
      </c>
      <c r="BG129">
        <v>37.551000000000002</v>
      </c>
      <c r="BH129">
        <v>38.613999999999997</v>
      </c>
      <c r="BI129">
        <v>39.654000000000003</v>
      </c>
    </row>
    <row r="130" spans="1:61" x14ac:dyDescent="0.55000000000000004">
      <c r="A130" t="s">
        <v>261</v>
      </c>
      <c r="B130" t="s">
        <v>134</v>
      </c>
      <c r="C130" t="s">
        <v>284</v>
      </c>
      <c r="D130" t="s">
        <v>285</v>
      </c>
      <c r="E130">
        <v>42.343000000000004</v>
      </c>
      <c r="F130">
        <v>44.039000000000001</v>
      </c>
      <c r="G130">
        <v>45.752000000000002</v>
      </c>
      <c r="H130">
        <v>47.475000000000001</v>
      </c>
      <c r="I130">
        <v>49.207000000000001</v>
      </c>
      <c r="J130">
        <v>50.935000000000002</v>
      </c>
      <c r="K130">
        <v>52.664000000000001</v>
      </c>
      <c r="L130">
        <v>54.386000000000003</v>
      </c>
      <c r="M130">
        <v>56.100999999999999</v>
      </c>
      <c r="N130">
        <v>57.795999999999999</v>
      </c>
      <c r="O130">
        <v>59.475000000000001</v>
      </c>
      <c r="P130">
        <v>61.06</v>
      </c>
      <c r="Q130">
        <v>62.58</v>
      </c>
      <c r="R130">
        <v>64.072000000000003</v>
      </c>
      <c r="S130">
        <v>65.540000000000006</v>
      </c>
      <c r="T130">
        <v>66.977999999999994</v>
      </c>
      <c r="U130">
        <v>68.387</v>
      </c>
      <c r="V130">
        <v>69.759</v>
      </c>
      <c r="W130">
        <v>71.099000000000004</v>
      </c>
      <c r="X130">
        <v>72.403000000000006</v>
      </c>
      <c r="Y130">
        <v>73.671999999999997</v>
      </c>
      <c r="Z130">
        <v>74.899000000000001</v>
      </c>
      <c r="AA130">
        <v>76.088999999999999</v>
      </c>
      <c r="AB130">
        <v>77.239999999999995</v>
      </c>
      <c r="AC130">
        <v>78.352999999999994</v>
      </c>
      <c r="AD130">
        <v>79.421999999999997</v>
      </c>
      <c r="AE130">
        <v>80.453999999999994</v>
      </c>
      <c r="AF130">
        <v>81.445999999999998</v>
      </c>
      <c r="AG130">
        <v>82.4</v>
      </c>
      <c r="AH130">
        <v>82.763000000000005</v>
      </c>
      <c r="AI130">
        <v>83.12</v>
      </c>
      <c r="AJ130">
        <v>83.471999999999994</v>
      </c>
      <c r="AK130">
        <v>83.817999999999998</v>
      </c>
      <c r="AL130">
        <v>84.156999999999996</v>
      </c>
      <c r="AM130">
        <v>84.491</v>
      </c>
      <c r="AN130">
        <v>84.82</v>
      </c>
      <c r="AO130">
        <v>85.141999999999996</v>
      </c>
      <c r="AP130">
        <v>85.459000000000003</v>
      </c>
      <c r="AQ130">
        <v>85.77</v>
      </c>
      <c r="AR130">
        <v>85.885000000000005</v>
      </c>
      <c r="AS130">
        <v>86</v>
      </c>
      <c r="AT130">
        <v>86.114999999999995</v>
      </c>
      <c r="AU130">
        <v>86.230999999999995</v>
      </c>
      <c r="AV130">
        <v>86.347999999999999</v>
      </c>
      <c r="AW130">
        <v>86.465999999999994</v>
      </c>
      <c r="AX130">
        <v>86.584000000000003</v>
      </c>
      <c r="AY130">
        <v>86.703000000000003</v>
      </c>
      <c r="AZ130">
        <v>86.822000000000003</v>
      </c>
      <c r="BA130">
        <v>86.941999999999993</v>
      </c>
      <c r="BB130">
        <v>87.061999999999998</v>
      </c>
      <c r="BC130">
        <v>87.183000000000007</v>
      </c>
      <c r="BD130">
        <v>87.304000000000002</v>
      </c>
      <c r="BE130">
        <v>87.426000000000002</v>
      </c>
      <c r="BF130">
        <v>87.548000000000002</v>
      </c>
      <c r="BG130">
        <v>87.67</v>
      </c>
      <c r="BH130">
        <v>87.792000000000002</v>
      </c>
      <c r="BI130">
        <v>87.914000000000001</v>
      </c>
    </row>
    <row r="131" spans="1:61" x14ac:dyDescent="0.55000000000000004">
      <c r="A131" t="s">
        <v>373</v>
      </c>
      <c r="B131" t="s">
        <v>374</v>
      </c>
      <c r="C131" t="s">
        <v>284</v>
      </c>
      <c r="D131" t="s">
        <v>285</v>
      </c>
      <c r="E131">
        <v>18.632000000000001</v>
      </c>
      <c r="F131">
        <v>19.291</v>
      </c>
      <c r="G131">
        <v>19.969000000000001</v>
      </c>
      <c r="H131">
        <v>20.664000000000001</v>
      </c>
      <c r="I131">
        <v>21.378</v>
      </c>
      <c r="J131">
        <v>22.108000000000001</v>
      </c>
      <c r="K131">
        <v>22.856000000000002</v>
      </c>
      <c r="L131">
        <v>23.622</v>
      </c>
      <c r="M131">
        <v>24.407</v>
      </c>
      <c r="N131">
        <v>25.207000000000001</v>
      </c>
      <c r="O131">
        <v>26.024999999999999</v>
      </c>
      <c r="P131">
        <v>26.86</v>
      </c>
      <c r="Q131">
        <v>27.713000000000001</v>
      </c>
      <c r="R131">
        <v>28.581</v>
      </c>
      <c r="S131">
        <v>29.47</v>
      </c>
      <c r="T131">
        <v>30.382000000000001</v>
      </c>
      <c r="U131">
        <v>31.311</v>
      </c>
      <c r="V131">
        <v>32.252000000000002</v>
      </c>
      <c r="W131">
        <v>33.209000000000003</v>
      </c>
      <c r="X131">
        <v>34.180999999999997</v>
      </c>
      <c r="Y131">
        <v>35.167000000000002</v>
      </c>
      <c r="Z131">
        <v>36.162999999999997</v>
      </c>
      <c r="AA131">
        <v>37.173000000000002</v>
      </c>
      <c r="AB131">
        <v>38.194000000000003</v>
      </c>
      <c r="AC131">
        <v>39.834000000000003</v>
      </c>
      <c r="AD131">
        <v>42.372999999999998</v>
      </c>
      <c r="AE131">
        <v>44.956000000000003</v>
      </c>
      <c r="AF131">
        <v>47.567</v>
      </c>
      <c r="AG131">
        <v>50.195</v>
      </c>
      <c r="AH131">
        <v>52.814</v>
      </c>
      <c r="AI131">
        <v>55.421999999999997</v>
      </c>
      <c r="AJ131">
        <v>58</v>
      </c>
      <c r="AK131">
        <v>55.018999999999998</v>
      </c>
      <c r="AL131">
        <v>52.009</v>
      </c>
      <c r="AM131">
        <v>48.981000000000002</v>
      </c>
      <c r="AN131">
        <v>45.96</v>
      </c>
      <c r="AO131">
        <v>42.963999999999999</v>
      </c>
      <c r="AP131">
        <v>43.304000000000002</v>
      </c>
      <c r="AQ131">
        <v>43.646000000000001</v>
      </c>
      <c r="AR131">
        <v>43.988</v>
      </c>
      <c r="AS131">
        <v>44.331000000000003</v>
      </c>
      <c r="AT131">
        <v>44.673000000000002</v>
      </c>
      <c r="AU131">
        <v>45.017000000000003</v>
      </c>
      <c r="AV131">
        <v>45.360999999999997</v>
      </c>
      <c r="AW131">
        <v>45.706000000000003</v>
      </c>
      <c r="AX131">
        <v>46.051000000000002</v>
      </c>
      <c r="AY131">
        <v>46.396000000000001</v>
      </c>
      <c r="AZ131">
        <v>46.741999999999997</v>
      </c>
      <c r="BA131">
        <v>47.088000000000001</v>
      </c>
      <c r="BB131">
        <v>47.441000000000003</v>
      </c>
      <c r="BC131">
        <v>47.801000000000002</v>
      </c>
      <c r="BD131">
        <v>48.167999999999999</v>
      </c>
      <c r="BE131">
        <v>48.540999999999997</v>
      </c>
      <c r="BF131">
        <v>48.920999999999999</v>
      </c>
      <c r="BG131">
        <v>49.308</v>
      </c>
      <c r="BH131">
        <v>49.701000000000001</v>
      </c>
      <c r="BI131">
        <v>50.1</v>
      </c>
    </row>
    <row r="132" spans="1:61" x14ac:dyDescent="0.55000000000000004">
      <c r="A132" t="s">
        <v>262</v>
      </c>
      <c r="B132" t="s">
        <v>135</v>
      </c>
      <c r="C132" t="s">
        <v>284</v>
      </c>
      <c r="D132" t="s">
        <v>285</v>
      </c>
      <c r="E132">
        <v>27.323</v>
      </c>
      <c r="F132">
        <v>28.196999999999999</v>
      </c>
      <c r="G132">
        <v>29.088999999999999</v>
      </c>
      <c r="H132">
        <v>29.998000000000001</v>
      </c>
      <c r="I132">
        <v>30.923999999999999</v>
      </c>
      <c r="J132">
        <v>33.665999999999997</v>
      </c>
      <c r="K132">
        <v>36.698</v>
      </c>
      <c r="L132">
        <v>39.838999999999999</v>
      </c>
      <c r="M132">
        <v>43.07</v>
      </c>
      <c r="N132">
        <v>46.351999999999997</v>
      </c>
      <c r="O132">
        <v>49.670999999999999</v>
      </c>
      <c r="P132">
        <v>52.991999999999997</v>
      </c>
      <c r="Q132">
        <v>56.292000000000002</v>
      </c>
      <c r="R132">
        <v>59.527999999999999</v>
      </c>
      <c r="S132">
        <v>61.237000000000002</v>
      </c>
      <c r="T132">
        <v>62.784999999999997</v>
      </c>
      <c r="U132">
        <v>64.31</v>
      </c>
      <c r="V132">
        <v>65.802000000000007</v>
      </c>
      <c r="W132">
        <v>67.265000000000001</v>
      </c>
      <c r="X132">
        <v>68.695999999999998</v>
      </c>
      <c r="Y132">
        <v>70.093999999999994</v>
      </c>
      <c r="Z132">
        <v>71.450999999999993</v>
      </c>
      <c r="AA132">
        <v>72.772999999999996</v>
      </c>
      <c r="AB132">
        <v>74.055000000000007</v>
      </c>
      <c r="AC132">
        <v>75.3</v>
      </c>
      <c r="AD132">
        <v>75.45</v>
      </c>
      <c r="AE132">
        <v>75.504999999999995</v>
      </c>
      <c r="AF132">
        <v>75.56</v>
      </c>
      <c r="AG132">
        <v>75.614000000000004</v>
      </c>
      <c r="AH132">
        <v>75.668999999999997</v>
      </c>
      <c r="AI132">
        <v>75.722999999999999</v>
      </c>
      <c r="AJ132">
        <v>75.777000000000001</v>
      </c>
      <c r="AK132">
        <v>75.831999999999994</v>
      </c>
      <c r="AL132">
        <v>75.885999999999996</v>
      </c>
      <c r="AM132">
        <v>75.94</v>
      </c>
      <c r="AN132">
        <v>75.994</v>
      </c>
      <c r="AO132">
        <v>76.048000000000002</v>
      </c>
      <c r="AP132">
        <v>76.11</v>
      </c>
      <c r="AQ132">
        <v>76.180999999999997</v>
      </c>
      <c r="AR132">
        <v>76.259</v>
      </c>
      <c r="AS132">
        <v>76.346000000000004</v>
      </c>
      <c r="AT132">
        <v>76.441000000000003</v>
      </c>
      <c r="AU132">
        <v>76.543999999999997</v>
      </c>
      <c r="AV132">
        <v>76.655000000000001</v>
      </c>
      <c r="AW132">
        <v>76.774000000000001</v>
      </c>
      <c r="AX132">
        <v>76.900000000000006</v>
      </c>
      <c r="AY132">
        <v>77.034000000000006</v>
      </c>
      <c r="AZ132">
        <v>77.174999999999997</v>
      </c>
      <c r="BA132">
        <v>77.323999999999998</v>
      </c>
      <c r="BB132">
        <v>77.478999999999999</v>
      </c>
      <c r="BC132">
        <v>77.641999999999996</v>
      </c>
      <c r="BD132">
        <v>77.811999999999998</v>
      </c>
      <c r="BE132">
        <v>77.988</v>
      </c>
      <c r="BF132">
        <v>78.17</v>
      </c>
      <c r="BG132">
        <v>78.358999999999995</v>
      </c>
      <c r="BH132">
        <v>78.554000000000002</v>
      </c>
      <c r="BI132">
        <v>78.754000000000005</v>
      </c>
    </row>
    <row r="133" spans="1:61" x14ac:dyDescent="0.55000000000000004">
      <c r="A133" t="s">
        <v>433</v>
      </c>
      <c r="B133" t="s">
        <v>434</v>
      </c>
      <c r="C133" t="s">
        <v>284</v>
      </c>
      <c r="D133" t="s">
        <v>285</v>
      </c>
      <c r="E133">
        <v>21.46</v>
      </c>
      <c r="F133">
        <v>21.696000000000002</v>
      </c>
      <c r="G133">
        <v>21.934000000000001</v>
      </c>
      <c r="H133">
        <v>22.173999999999999</v>
      </c>
      <c r="I133">
        <v>22.416</v>
      </c>
      <c r="J133">
        <v>22.66</v>
      </c>
      <c r="K133">
        <v>22.905000000000001</v>
      </c>
      <c r="L133">
        <v>23.152999999999999</v>
      </c>
      <c r="M133">
        <v>23.402999999999999</v>
      </c>
      <c r="N133">
        <v>23.654</v>
      </c>
      <c r="O133">
        <v>23.907</v>
      </c>
      <c r="P133">
        <v>24.161999999999999</v>
      </c>
      <c r="Q133">
        <v>24.419</v>
      </c>
      <c r="R133">
        <v>24.677</v>
      </c>
      <c r="S133">
        <v>24.937999999999999</v>
      </c>
      <c r="T133">
        <v>25.2</v>
      </c>
      <c r="U133">
        <v>25.465</v>
      </c>
      <c r="V133">
        <v>25.73</v>
      </c>
      <c r="W133">
        <v>25.998000000000001</v>
      </c>
      <c r="X133">
        <v>26.268000000000001</v>
      </c>
      <c r="Y133">
        <v>26.54</v>
      </c>
      <c r="Z133">
        <v>26.812000000000001</v>
      </c>
      <c r="AA133">
        <v>27.087</v>
      </c>
      <c r="AB133">
        <v>27.364000000000001</v>
      </c>
      <c r="AC133">
        <v>27.643000000000001</v>
      </c>
      <c r="AD133">
        <v>27.922999999999998</v>
      </c>
      <c r="AE133">
        <v>28.204999999999998</v>
      </c>
      <c r="AF133">
        <v>28.488</v>
      </c>
      <c r="AG133">
        <v>28.774000000000001</v>
      </c>
      <c r="AH133">
        <v>29.061</v>
      </c>
      <c r="AI133">
        <v>29.349</v>
      </c>
      <c r="AJ133">
        <v>29.571999999999999</v>
      </c>
      <c r="AK133">
        <v>29.369</v>
      </c>
      <c r="AL133">
        <v>29.167000000000002</v>
      </c>
      <c r="AM133">
        <v>28.965</v>
      </c>
      <c r="AN133">
        <v>28.765000000000001</v>
      </c>
      <c r="AO133">
        <v>28.565000000000001</v>
      </c>
      <c r="AP133">
        <v>28.366</v>
      </c>
      <c r="AQ133">
        <v>28.167999999999999</v>
      </c>
      <c r="AR133">
        <v>27.971</v>
      </c>
      <c r="AS133">
        <v>27.774000000000001</v>
      </c>
      <c r="AT133">
        <v>27.472999999999999</v>
      </c>
      <c r="AU133">
        <v>26.329000000000001</v>
      </c>
      <c r="AV133">
        <v>25.216000000000001</v>
      </c>
      <c r="AW133">
        <v>24.132999999999999</v>
      </c>
      <c r="AX133">
        <v>23.085000000000001</v>
      </c>
      <c r="AY133">
        <v>22.068000000000001</v>
      </c>
      <c r="AZ133">
        <v>21.084</v>
      </c>
      <c r="BA133">
        <v>20.131</v>
      </c>
      <c r="BB133">
        <v>19.213000000000001</v>
      </c>
      <c r="BC133">
        <v>18.45</v>
      </c>
      <c r="BD133">
        <v>18.45</v>
      </c>
      <c r="BE133">
        <v>18.45</v>
      </c>
      <c r="BF133">
        <v>18.459</v>
      </c>
      <c r="BG133">
        <v>18.477</v>
      </c>
      <c r="BH133">
        <v>18.504000000000001</v>
      </c>
      <c r="BI133">
        <v>18.54</v>
      </c>
    </row>
    <row r="134" spans="1:61" x14ac:dyDescent="0.55000000000000004">
      <c r="A134" t="s">
        <v>504</v>
      </c>
      <c r="B134" t="s">
        <v>505</v>
      </c>
      <c r="C134" t="s">
        <v>284</v>
      </c>
      <c r="D134" t="s">
        <v>285</v>
      </c>
      <c r="E134">
        <v>49.277280902131601</v>
      </c>
      <c r="F134">
        <v>50.066478731484303</v>
      </c>
      <c r="G134">
        <v>50.866688251933397</v>
      </c>
      <c r="H134">
        <v>51.669463512336002</v>
      </c>
      <c r="I134">
        <v>52.477327891524197</v>
      </c>
      <c r="J134">
        <v>53.237793724634997</v>
      </c>
      <c r="K134">
        <v>53.997498727181998</v>
      </c>
      <c r="L134">
        <v>54.755827497819503</v>
      </c>
      <c r="M134">
        <v>55.514830062626601</v>
      </c>
      <c r="N134">
        <v>56.270366470514901</v>
      </c>
      <c r="O134">
        <v>57.0212886203106</v>
      </c>
      <c r="P134">
        <v>57.779182350512102</v>
      </c>
      <c r="Q134">
        <v>58.530559674788599</v>
      </c>
      <c r="R134">
        <v>59.258093391451702</v>
      </c>
      <c r="S134">
        <v>59.976869975063202</v>
      </c>
      <c r="T134">
        <v>60.6949946854877</v>
      </c>
      <c r="U134">
        <v>61.409233640958497</v>
      </c>
      <c r="V134">
        <v>62.1221892382449</v>
      </c>
      <c r="W134">
        <v>62.832247850620199</v>
      </c>
      <c r="X134">
        <v>63.535381952639398</v>
      </c>
      <c r="Y134">
        <v>64.237518143895002</v>
      </c>
      <c r="Z134">
        <v>64.923699926546803</v>
      </c>
      <c r="AA134">
        <v>65.581120270927201</v>
      </c>
      <c r="AB134">
        <v>66.220463904888703</v>
      </c>
      <c r="AC134">
        <v>66.853426291928898</v>
      </c>
      <c r="AD134">
        <v>67.480018133856703</v>
      </c>
      <c r="AE134">
        <v>68.093171416592597</v>
      </c>
      <c r="AF134">
        <v>68.694813639182897</v>
      </c>
      <c r="AG134">
        <v>69.2882406885671</v>
      </c>
      <c r="AH134">
        <v>69.869664672950904</v>
      </c>
      <c r="AI134">
        <v>70.435051149353896</v>
      </c>
      <c r="AJ134">
        <v>70.966718032326199</v>
      </c>
      <c r="AK134">
        <v>71.475691300554701</v>
      </c>
      <c r="AL134">
        <v>71.972759042401506</v>
      </c>
      <c r="AM134">
        <v>72.465385291560295</v>
      </c>
      <c r="AN134">
        <v>72.949241408105706</v>
      </c>
      <c r="AO134">
        <v>73.4108099867682</v>
      </c>
      <c r="AP134">
        <v>73.881597896511195</v>
      </c>
      <c r="AQ134">
        <v>74.348870375523205</v>
      </c>
      <c r="AR134">
        <v>74.799002389185901</v>
      </c>
      <c r="AS134">
        <v>75.245501227536096</v>
      </c>
      <c r="AT134">
        <v>75.601989520412104</v>
      </c>
      <c r="AU134">
        <v>75.934440577496304</v>
      </c>
      <c r="AV134">
        <v>76.259471126280999</v>
      </c>
      <c r="AW134">
        <v>76.582528699064497</v>
      </c>
      <c r="AX134">
        <v>76.900213497552201</v>
      </c>
      <c r="AY134">
        <v>77.213834377656397</v>
      </c>
      <c r="AZ134">
        <v>77.523070446880695</v>
      </c>
      <c r="BA134">
        <v>77.828504006871796</v>
      </c>
      <c r="BB134">
        <v>78.128660190042496</v>
      </c>
      <c r="BC134">
        <v>78.425171824834393</v>
      </c>
      <c r="BD134">
        <v>78.717255723256699</v>
      </c>
      <c r="BE134">
        <v>79.002602714189194</v>
      </c>
      <c r="BF134">
        <v>79.281555041041798</v>
      </c>
      <c r="BG134">
        <v>79.554162862513493</v>
      </c>
      <c r="BH134">
        <v>79.820326780543695</v>
      </c>
      <c r="BI134">
        <v>80.080373474808297</v>
      </c>
    </row>
    <row r="135" spans="1:61" x14ac:dyDescent="0.55000000000000004">
      <c r="A135" t="s">
        <v>510</v>
      </c>
      <c r="B135" t="s">
        <v>511</v>
      </c>
      <c r="C135" t="s">
        <v>284</v>
      </c>
      <c r="D135" t="s">
        <v>285</v>
      </c>
      <c r="E135">
        <v>9.5882279823932492</v>
      </c>
      <c r="F135">
        <v>9.8338261875307094</v>
      </c>
      <c r="G135">
        <v>10.101296115537799</v>
      </c>
      <c r="H135">
        <v>10.3831174686206</v>
      </c>
      <c r="I135">
        <v>10.6793980643629</v>
      </c>
      <c r="J135">
        <v>10.9862210110908</v>
      </c>
      <c r="K135">
        <v>11.302876173564499</v>
      </c>
      <c r="L135">
        <v>11.653249132367799</v>
      </c>
      <c r="M135">
        <v>12.0176716633477</v>
      </c>
      <c r="N135">
        <v>12.3990193094254</v>
      </c>
      <c r="O135">
        <v>12.7811341719461</v>
      </c>
      <c r="P135">
        <v>13.198671525264199</v>
      </c>
      <c r="Q135">
        <v>13.640454538709699</v>
      </c>
      <c r="R135">
        <v>14.0877344047866</v>
      </c>
      <c r="S135">
        <v>14.541814632924201</v>
      </c>
      <c r="T135">
        <v>14.447356192922699</v>
      </c>
      <c r="U135">
        <v>14.929437444517999</v>
      </c>
      <c r="V135">
        <v>15.4327522208348</v>
      </c>
      <c r="W135">
        <v>15.954293648603</v>
      </c>
      <c r="X135">
        <v>16.457263467151598</v>
      </c>
      <c r="Y135">
        <v>17.019933177157299</v>
      </c>
      <c r="Z135">
        <v>17.508673091591199</v>
      </c>
      <c r="AA135">
        <v>17.8393406918103</v>
      </c>
      <c r="AB135">
        <v>18.194374814438799</v>
      </c>
      <c r="AC135">
        <v>18.579388387403402</v>
      </c>
      <c r="AD135">
        <v>18.987229490246602</v>
      </c>
      <c r="AE135">
        <v>19.398199292544401</v>
      </c>
      <c r="AF135">
        <v>19.812956171716799</v>
      </c>
      <c r="AG135">
        <v>20.2360048183237</v>
      </c>
      <c r="AH135">
        <v>20.654599161360402</v>
      </c>
      <c r="AI135">
        <v>21.088110533840901</v>
      </c>
      <c r="AJ135">
        <v>21.492914893555099</v>
      </c>
      <c r="AK135">
        <v>21.8730460346315</v>
      </c>
      <c r="AL135">
        <v>22.2416529362186</v>
      </c>
      <c r="AM135">
        <v>22.561122179547102</v>
      </c>
      <c r="AN135">
        <v>22.8735836739429</v>
      </c>
      <c r="AO135">
        <v>23.184887909029001</v>
      </c>
      <c r="AP135">
        <v>23.5056907988291</v>
      </c>
      <c r="AQ135">
        <v>23.820027098758398</v>
      </c>
      <c r="AR135">
        <v>24.135168770482501</v>
      </c>
      <c r="AS135">
        <v>24.457931472760801</v>
      </c>
      <c r="AT135">
        <v>24.8324283789897</v>
      </c>
      <c r="AU135">
        <v>25.238730898959201</v>
      </c>
      <c r="AV135">
        <v>25.6656958368029</v>
      </c>
      <c r="AW135">
        <v>26.1034283698773</v>
      </c>
      <c r="AX135">
        <v>26.5554398829339</v>
      </c>
      <c r="AY135">
        <v>27.014845621511402</v>
      </c>
      <c r="AZ135">
        <v>27.482580542124001</v>
      </c>
      <c r="BA135">
        <v>27.9745528024043</v>
      </c>
      <c r="BB135">
        <v>28.4728729174618</v>
      </c>
      <c r="BC135">
        <v>28.9777111541556</v>
      </c>
      <c r="BD135">
        <v>29.487876587246401</v>
      </c>
      <c r="BE135">
        <v>30.002072081360001</v>
      </c>
      <c r="BF135">
        <v>30.5189971309985</v>
      </c>
      <c r="BG135">
        <v>31.039357635720702</v>
      </c>
      <c r="BH135">
        <v>31.5627601312971</v>
      </c>
      <c r="BI135">
        <v>32.0890514988359</v>
      </c>
    </row>
    <row r="136" spans="1:61" x14ac:dyDescent="0.55000000000000004">
      <c r="A136" t="s">
        <v>514</v>
      </c>
      <c r="B136" t="s">
        <v>515</v>
      </c>
      <c r="C136" t="s">
        <v>284</v>
      </c>
      <c r="D136" t="s">
        <v>285</v>
      </c>
      <c r="E136">
        <v>11.7907015830455</v>
      </c>
      <c r="F136">
        <v>12.0911564131401</v>
      </c>
      <c r="G136">
        <v>12.3887102254242</v>
      </c>
      <c r="H136">
        <v>12.6983628324147</v>
      </c>
      <c r="I136">
        <v>13.0206324411597</v>
      </c>
      <c r="J136">
        <v>13.3595259656985</v>
      </c>
      <c r="K136">
        <v>13.7155091825699</v>
      </c>
      <c r="L136">
        <v>14.087718929109499</v>
      </c>
      <c r="M136">
        <v>14.5409911837243</v>
      </c>
      <c r="N136">
        <v>15.0546174290061</v>
      </c>
      <c r="O136">
        <v>15.5604588359849</v>
      </c>
      <c r="P136">
        <v>15.9144420152377</v>
      </c>
      <c r="Q136">
        <v>16.279506963782602</v>
      </c>
      <c r="R136">
        <v>16.648354156645699</v>
      </c>
      <c r="S136">
        <v>17.026877771305902</v>
      </c>
      <c r="T136">
        <v>17.409734832503499</v>
      </c>
      <c r="U136">
        <v>17.763699637117</v>
      </c>
      <c r="V136">
        <v>18.1229988541171</v>
      </c>
      <c r="W136">
        <v>18.4839149572155</v>
      </c>
      <c r="X136">
        <v>18.7945866558908</v>
      </c>
      <c r="Y136">
        <v>19.088300822638701</v>
      </c>
      <c r="Z136">
        <v>19.402195075549201</v>
      </c>
      <c r="AA136">
        <v>19.718712798673401</v>
      </c>
      <c r="AB136">
        <v>20.058705500908999</v>
      </c>
      <c r="AC136">
        <v>20.411859867670401</v>
      </c>
      <c r="AD136">
        <v>20.790833302026599</v>
      </c>
      <c r="AE136">
        <v>21.160993132324201</v>
      </c>
      <c r="AF136">
        <v>21.5226947043063</v>
      </c>
      <c r="AG136">
        <v>21.888785475015101</v>
      </c>
      <c r="AH136">
        <v>22.245247109111201</v>
      </c>
      <c r="AI136">
        <v>22.617173691730599</v>
      </c>
      <c r="AJ136">
        <v>22.959455561774899</v>
      </c>
      <c r="AK136">
        <v>23.288364548812801</v>
      </c>
      <c r="AL136">
        <v>23.5975508524152</v>
      </c>
      <c r="AM136">
        <v>23.880152420251498</v>
      </c>
      <c r="AN136">
        <v>24.1441861334858</v>
      </c>
      <c r="AO136">
        <v>24.3979246338425</v>
      </c>
      <c r="AP136">
        <v>24.661693911289898</v>
      </c>
      <c r="AQ136">
        <v>24.911773284018398</v>
      </c>
      <c r="AR136">
        <v>25.1631769499994</v>
      </c>
      <c r="AS136">
        <v>25.4214353033449</v>
      </c>
      <c r="AT136">
        <v>25.705958749086602</v>
      </c>
      <c r="AU136">
        <v>25.984044551516298</v>
      </c>
      <c r="AV136">
        <v>26.2744829062107</v>
      </c>
      <c r="AW136">
        <v>26.575093837041901</v>
      </c>
      <c r="AX136">
        <v>26.8945514965779</v>
      </c>
      <c r="AY136">
        <v>27.222607935782701</v>
      </c>
      <c r="AZ136">
        <v>27.560996627858501</v>
      </c>
      <c r="BA136">
        <v>27.934311549579299</v>
      </c>
      <c r="BB136">
        <v>28.314087646696802</v>
      </c>
      <c r="BC136">
        <v>28.7016221644136</v>
      </c>
      <c r="BD136">
        <v>29.095864122078499</v>
      </c>
      <c r="BE136">
        <v>29.497516403301301</v>
      </c>
      <c r="BF136">
        <v>29.905943049653999</v>
      </c>
      <c r="BG136">
        <v>30.322378481934699</v>
      </c>
      <c r="BH136">
        <v>30.746941178084199</v>
      </c>
      <c r="BI136">
        <v>31.179418437643498</v>
      </c>
    </row>
    <row r="137" spans="1:61" x14ac:dyDescent="0.55000000000000004">
      <c r="A137" t="s">
        <v>375</v>
      </c>
      <c r="B137" t="s">
        <v>376</v>
      </c>
      <c r="C137" t="s">
        <v>284</v>
      </c>
      <c r="D137" t="s">
        <v>285</v>
      </c>
      <c r="E137">
        <v>20.437000000000001</v>
      </c>
      <c r="F137">
        <v>20.315000000000001</v>
      </c>
      <c r="G137">
        <v>20.102</v>
      </c>
      <c r="H137">
        <v>19.89</v>
      </c>
      <c r="I137">
        <v>19.678999999999998</v>
      </c>
      <c r="J137">
        <v>19.471</v>
      </c>
      <c r="K137">
        <v>19.263999999999999</v>
      </c>
      <c r="L137">
        <v>19.059000000000001</v>
      </c>
      <c r="M137">
        <v>18.855</v>
      </c>
      <c r="N137">
        <v>18.654</v>
      </c>
      <c r="O137">
        <v>18.452999999999999</v>
      </c>
      <c r="P137">
        <v>18.364000000000001</v>
      </c>
      <c r="Q137">
        <v>18.353999999999999</v>
      </c>
      <c r="R137">
        <v>18.344000000000001</v>
      </c>
      <c r="S137">
        <v>18.334</v>
      </c>
      <c r="T137">
        <v>18.324000000000002</v>
      </c>
      <c r="U137">
        <v>18.314</v>
      </c>
      <c r="V137">
        <v>18.303999999999998</v>
      </c>
      <c r="W137">
        <v>18.294</v>
      </c>
      <c r="X137">
        <v>18.283999999999999</v>
      </c>
      <c r="Y137">
        <v>18.274000000000001</v>
      </c>
      <c r="Z137">
        <v>18.187000000000001</v>
      </c>
      <c r="AA137">
        <v>18.042999999999999</v>
      </c>
      <c r="AB137">
        <v>17.901</v>
      </c>
      <c r="AC137">
        <v>17.759</v>
      </c>
      <c r="AD137">
        <v>17.619</v>
      </c>
      <c r="AE137">
        <v>17.478999999999999</v>
      </c>
      <c r="AF137">
        <v>17.34</v>
      </c>
      <c r="AG137">
        <v>17.201000000000001</v>
      </c>
      <c r="AH137">
        <v>17.064</v>
      </c>
      <c r="AI137">
        <v>16.928000000000001</v>
      </c>
      <c r="AJ137">
        <v>16.821000000000002</v>
      </c>
      <c r="AK137">
        <v>16.736000000000001</v>
      </c>
      <c r="AL137">
        <v>16.651</v>
      </c>
      <c r="AM137">
        <v>16.565999999999999</v>
      </c>
      <c r="AN137">
        <v>16.481999999999999</v>
      </c>
      <c r="AO137">
        <v>16.29</v>
      </c>
      <c r="AP137">
        <v>15.994</v>
      </c>
      <c r="AQ137">
        <v>15.702</v>
      </c>
      <c r="AR137">
        <v>15.414</v>
      </c>
      <c r="AS137">
        <v>15.13</v>
      </c>
      <c r="AT137">
        <v>14.962</v>
      </c>
      <c r="AU137">
        <v>14.906000000000001</v>
      </c>
      <c r="AV137">
        <v>14.85</v>
      </c>
      <c r="AW137">
        <v>14.795</v>
      </c>
      <c r="AX137">
        <v>14.739000000000001</v>
      </c>
      <c r="AY137">
        <v>14.683999999999999</v>
      </c>
      <c r="AZ137">
        <v>14.629</v>
      </c>
      <c r="BA137">
        <v>14.574</v>
      </c>
      <c r="BB137">
        <v>14.519</v>
      </c>
      <c r="BC137">
        <v>14.464</v>
      </c>
      <c r="BD137">
        <v>14.41</v>
      </c>
      <c r="BE137">
        <v>14.365</v>
      </c>
      <c r="BF137">
        <v>14.33</v>
      </c>
      <c r="BG137">
        <v>14.305</v>
      </c>
      <c r="BH137">
        <v>14.289</v>
      </c>
      <c r="BI137">
        <v>14.282999999999999</v>
      </c>
    </row>
    <row r="138" spans="1:61" x14ac:dyDescent="0.55000000000000004">
      <c r="A138" t="s">
        <v>274</v>
      </c>
      <c r="B138" t="s">
        <v>147</v>
      </c>
      <c r="C138" t="s">
        <v>284</v>
      </c>
      <c r="D138" t="s">
        <v>285</v>
      </c>
      <c r="E138">
        <v>16.431000000000001</v>
      </c>
      <c r="F138">
        <v>16.591999999999999</v>
      </c>
      <c r="G138">
        <v>16.753</v>
      </c>
      <c r="H138">
        <v>16.916</v>
      </c>
      <c r="I138">
        <v>17.266999999999999</v>
      </c>
      <c r="J138">
        <v>17.626000000000001</v>
      </c>
      <c r="K138">
        <v>17.992000000000001</v>
      </c>
      <c r="L138">
        <v>18.364000000000001</v>
      </c>
      <c r="M138">
        <v>18.742000000000001</v>
      </c>
      <c r="N138">
        <v>19.125</v>
      </c>
      <c r="O138">
        <v>19.513999999999999</v>
      </c>
      <c r="P138">
        <v>19.91</v>
      </c>
      <c r="Q138">
        <v>19.914999999999999</v>
      </c>
      <c r="R138">
        <v>19.77</v>
      </c>
      <c r="S138">
        <v>19.626000000000001</v>
      </c>
      <c r="T138">
        <v>19.483000000000001</v>
      </c>
      <c r="U138">
        <v>19.34</v>
      </c>
      <c r="V138">
        <v>19.199000000000002</v>
      </c>
      <c r="W138">
        <v>19.058</v>
      </c>
      <c r="X138">
        <v>18.917999999999999</v>
      </c>
      <c r="Y138">
        <v>18.779</v>
      </c>
      <c r="Z138">
        <v>18.675999999999998</v>
      </c>
      <c r="AA138">
        <v>18.664000000000001</v>
      </c>
      <c r="AB138">
        <v>18.652000000000001</v>
      </c>
      <c r="AC138">
        <v>18.638999999999999</v>
      </c>
      <c r="AD138">
        <v>18.626999999999999</v>
      </c>
      <c r="AE138">
        <v>18.614999999999998</v>
      </c>
      <c r="AF138">
        <v>18.602</v>
      </c>
      <c r="AG138">
        <v>18.59</v>
      </c>
      <c r="AH138">
        <v>18.577999999999999</v>
      </c>
      <c r="AI138">
        <v>18.565999999999999</v>
      </c>
      <c r="AJ138">
        <v>18.553000000000001</v>
      </c>
      <c r="AK138">
        <v>18.541</v>
      </c>
      <c r="AL138">
        <v>18.529</v>
      </c>
      <c r="AM138">
        <v>18.515999999999998</v>
      </c>
      <c r="AN138">
        <v>18.504000000000001</v>
      </c>
      <c r="AO138">
        <v>18.492000000000001</v>
      </c>
      <c r="AP138">
        <v>18.48</v>
      </c>
      <c r="AQ138">
        <v>18.466999999999999</v>
      </c>
      <c r="AR138">
        <v>18.454999999999998</v>
      </c>
      <c r="AS138">
        <v>18.443000000000001</v>
      </c>
      <c r="AT138">
        <v>18.431000000000001</v>
      </c>
      <c r="AU138">
        <v>18.417999999999999</v>
      </c>
      <c r="AV138">
        <v>18.405999999999999</v>
      </c>
      <c r="AW138">
        <v>18.393999999999998</v>
      </c>
      <c r="AX138">
        <v>18.382000000000001</v>
      </c>
      <c r="AY138">
        <v>18.37</v>
      </c>
      <c r="AZ138">
        <v>18.356999999999999</v>
      </c>
      <c r="BA138">
        <v>18.344999999999999</v>
      </c>
      <c r="BB138">
        <v>18.332999999999998</v>
      </c>
      <c r="BC138">
        <v>18.321000000000002</v>
      </c>
      <c r="BD138">
        <v>18.309000000000001</v>
      </c>
      <c r="BE138">
        <v>18.297000000000001</v>
      </c>
      <c r="BF138">
        <v>18.3</v>
      </c>
      <c r="BG138">
        <v>18.32</v>
      </c>
      <c r="BH138">
        <v>18.356000000000002</v>
      </c>
      <c r="BI138">
        <v>18.407</v>
      </c>
    </row>
    <row r="139" spans="1:61" x14ac:dyDescent="0.55000000000000004">
      <c r="A139" t="s">
        <v>516</v>
      </c>
      <c r="B139" t="s">
        <v>517</v>
      </c>
      <c r="C139" t="s">
        <v>284</v>
      </c>
      <c r="D139" t="s">
        <v>285</v>
      </c>
      <c r="E139">
        <v>19.803293045056702</v>
      </c>
      <c r="F139">
        <v>20.038192129780999</v>
      </c>
      <c r="G139">
        <v>20.306222066700901</v>
      </c>
      <c r="H139">
        <v>20.5770712870385</v>
      </c>
      <c r="I139">
        <v>20.852245796727399</v>
      </c>
      <c r="J139">
        <v>21.130602824129099</v>
      </c>
      <c r="K139">
        <v>21.407058757911901</v>
      </c>
      <c r="L139">
        <v>21.692282476490401</v>
      </c>
      <c r="M139">
        <v>21.979901656884699</v>
      </c>
      <c r="N139">
        <v>22.271259143597199</v>
      </c>
      <c r="O139">
        <v>22.564294593066101</v>
      </c>
      <c r="P139">
        <v>22.8818738464463</v>
      </c>
      <c r="Q139">
        <v>23.2622832655202</v>
      </c>
      <c r="R139">
        <v>23.650111116419701</v>
      </c>
      <c r="S139">
        <v>24.041331054287699</v>
      </c>
      <c r="T139">
        <v>24.2893278660504</v>
      </c>
      <c r="U139">
        <v>24.682123801756301</v>
      </c>
      <c r="V139">
        <v>25.073146406799399</v>
      </c>
      <c r="W139">
        <v>25.468339156189401</v>
      </c>
      <c r="X139">
        <v>25.860493981350501</v>
      </c>
      <c r="Y139">
        <v>26.270321095902201</v>
      </c>
      <c r="Z139">
        <v>26.684534871908401</v>
      </c>
      <c r="AA139">
        <v>27.0217183980076</v>
      </c>
      <c r="AB139">
        <v>27.366888257400799</v>
      </c>
      <c r="AC139">
        <v>27.724039759306802</v>
      </c>
      <c r="AD139">
        <v>28.0876352673097</v>
      </c>
      <c r="AE139">
        <v>28.457502528068702</v>
      </c>
      <c r="AF139">
        <v>28.829774216942202</v>
      </c>
      <c r="AG139">
        <v>29.205347326958901</v>
      </c>
      <c r="AH139">
        <v>29.575656087578999</v>
      </c>
      <c r="AI139">
        <v>29.978311448958699</v>
      </c>
      <c r="AJ139">
        <v>30.2947457710499</v>
      </c>
      <c r="AK139">
        <v>30.603155219310601</v>
      </c>
      <c r="AL139">
        <v>30.9111771937275</v>
      </c>
      <c r="AM139">
        <v>31.206835596816099</v>
      </c>
      <c r="AN139">
        <v>31.4960548375544</v>
      </c>
      <c r="AO139">
        <v>31.787934677448099</v>
      </c>
      <c r="AP139">
        <v>32.087568537272901</v>
      </c>
      <c r="AQ139">
        <v>32.393458069283597</v>
      </c>
      <c r="AR139">
        <v>32.702908669844902</v>
      </c>
      <c r="AS139">
        <v>33.0221221696846</v>
      </c>
      <c r="AT139">
        <v>33.341586822243599</v>
      </c>
      <c r="AU139">
        <v>33.711820502158098</v>
      </c>
      <c r="AV139">
        <v>34.0906360002244</v>
      </c>
      <c r="AW139">
        <v>34.478145084112199</v>
      </c>
      <c r="AX139">
        <v>34.874115248477104</v>
      </c>
      <c r="AY139">
        <v>35.278498755828601</v>
      </c>
      <c r="AZ139">
        <v>35.690749675487098</v>
      </c>
      <c r="BA139">
        <v>36.109808851818698</v>
      </c>
      <c r="BB139">
        <v>36.533754246297001</v>
      </c>
      <c r="BC139">
        <v>36.962560349337203</v>
      </c>
      <c r="BD139">
        <v>37.394970409297699</v>
      </c>
      <c r="BE139">
        <v>37.834384425136101</v>
      </c>
      <c r="BF139">
        <v>38.279293323299498</v>
      </c>
      <c r="BG139">
        <v>38.7288261470188</v>
      </c>
      <c r="BH139">
        <v>39.1854418757069</v>
      </c>
      <c r="BI139">
        <v>39.646573697102198</v>
      </c>
    </row>
    <row r="140" spans="1:61" x14ac:dyDescent="0.55000000000000004">
      <c r="A140" t="s">
        <v>512</v>
      </c>
      <c r="B140" t="s">
        <v>513</v>
      </c>
      <c r="C140" t="s">
        <v>284</v>
      </c>
      <c r="D140" t="s">
        <v>285</v>
      </c>
      <c r="E140">
        <v>23.611143988938899</v>
      </c>
      <c r="F140">
        <v>24.1149834723007</v>
      </c>
      <c r="G140">
        <v>24.597169832273899</v>
      </c>
      <c r="H140">
        <v>25.050573978503898</v>
      </c>
      <c r="I140">
        <v>25.511278204685599</v>
      </c>
      <c r="J140">
        <v>25.7538786575298</v>
      </c>
      <c r="K140">
        <v>25.986325547756</v>
      </c>
      <c r="L140">
        <v>26.232238533288299</v>
      </c>
      <c r="M140">
        <v>26.482164889834401</v>
      </c>
      <c r="N140">
        <v>26.731948625010599</v>
      </c>
      <c r="O140">
        <v>26.9803488623722</v>
      </c>
      <c r="P140">
        <v>27.2353715725224</v>
      </c>
      <c r="Q140">
        <v>27.5218308916923</v>
      </c>
      <c r="R140">
        <v>27.844114532655102</v>
      </c>
      <c r="S140">
        <v>28.203596867634001</v>
      </c>
      <c r="T140">
        <v>28.5091516880839</v>
      </c>
      <c r="U140">
        <v>28.865755403591098</v>
      </c>
      <c r="V140">
        <v>29.2259067893511</v>
      </c>
      <c r="W140">
        <v>29.680268601464501</v>
      </c>
      <c r="X140">
        <v>30.217521170355599</v>
      </c>
      <c r="Y140">
        <v>30.761395992615601</v>
      </c>
      <c r="Z140">
        <v>31.314842998745799</v>
      </c>
      <c r="AA140">
        <v>31.833838309093501</v>
      </c>
      <c r="AB140">
        <v>32.315805279067497</v>
      </c>
      <c r="AC140">
        <v>32.811499058011201</v>
      </c>
      <c r="AD140">
        <v>33.309086711086401</v>
      </c>
      <c r="AE140">
        <v>33.801574395155498</v>
      </c>
      <c r="AF140">
        <v>34.287146945487798</v>
      </c>
      <c r="AG140">
        <v>34.770800777101599</v>
      </c>
      <c r="AH140">
        <v>35.242063269016597</v>
      </c>
      <c r="AI140">
        <v>35.7148418361975</v>
      </c>
      <c r="AJ140">
        <v>36.169424129092199</v>
      </c>
      <c r="AK140">
        <v>36.619890740870801</v>
      </c>
      <c r="AL140">
        <v>37.069665518541299</v>
      </c>
      <c r="AM140">
        <v>37.513700660254898</v>
      </c>
      <c r="AN140">
        <v>37.957284241897902</v>
      </c>
      <c r="AO140">
        <v>38.400951514233903</v>
      </c>
      <c r="AP140">
        <v>38.851381669844201</v>
      </c>
      <c r="AQ140">
        <v>39.3062570154108</v>
      </c>
      <c r="AR140">
        <v>39.764288245492402</v>
      </c>
      <c r="AS140">
        <v>40.230134301911498</v>
      </c>
      <c r="AT140">
        <v>40.742526248962697</v>
      </c>
      <c r="AU140">
        <v>41.301835762620797</v>
      </c>
      <c r="AV140">
        <v>41.869474823732503</v>
      </c>
      <c r="AW140">
        <v>42.4431886203256</v>
      </c>
      <c r="AX140">
        <v>43.021156664190798</v>
      </c>
      <c r="AY140">
        <v>43.592996623863499</v>
      </c>
      <c r="AZ140">
        <v>44.162383825487296</v>
      </c>
      <c r="BA140">
        <v>44.737545880938399</v>
      </c>
      <c r="BB140">
        <v>45.313791255153397</v>
      </c>
      <c r="BC140">
        <v>45.890967118278397</v>
      </c>
      <c r="BD140">
        <v>46.467951417761</v>
      </c>
      <c r="BE140">
        <v>47.040161080783101</v>
      </c>
      <c r="BF140">
        <v>47.603821552016001</v>
      </c>
      <c r="BG140">
        <v>48.158027434624699</v>
      </c>
      <c r="BH140">
        <v>48.702751623953397</v>
      </c>
      <c r="BI140">
        <v>49.237275130795503</v>
      </c>
    </row>
    <row r="141" spans="1:61" x14ac:dyDescent="0.55000000000000004">
      <c r="A141" t="s">
        <v>371</v>
      </c>
      <c r="B141" t="s">
        <v>372</v>
      </c>
      <c r="C141" t="s">
        <v>284</v>
      </c>
      <c r="D141" t="s">
        <v>285</v>
      </c>
      <c r="E141">
        <v>3.512</v>
      </c>
      <c r="F141">
        <v>3.96</v>
      </c>
      <c r="G141">
        <v>4.4640000000000004</v>
      </c>
      <c r="H141">
        <v>5.0289999999999999</v>
      </c>
      <c r="I141">
        <v>5.6609999999999996</v>
      </c>
      <c r="J141">
        <v>6.3659999999999997</v>
      </c>
      <c r="K141">
        <v>7.0650000000000004</v>
      </c>
      <c r="L141">
        <v>7.4249999999999998</v>
      </c>
      <c r="M141">
        <v>7.8019999999999996</v>
      </c>
      <c r="N141">
        <v>8.1959999999999997</v>
      </c>
      <c r="O141">
        <v>8.6080000000000005</v>
      </c>
      <c r="P141">
        <v>9.0389999999999997</v>
      </c>
      <c r="Q141">
        <v>9.4740000000000002</v>
      </c>
      <c r="R141">
        <v>9.9049999999999994</v>
      </c>
      <c r="S141">
        <v>10.355</v>
      </c>
      <c r="T141">
        <v>10.821999999999999</v>
      </c>
      <c r="U141">
        <v>11.212999999999999</v>
      </c>
      <c r="V141">
        <v>11.272</v>
      </c>
      <c r="W141">
        <v>11.331</v>
      </c>
      <c r="X141">
        <v>11.39</v>
      </c>
      <c r="Y141">
        <v>11.45</v>
      </c>
      <c r="Z141">
        <v>11.51</v>
      </c>
      <c r="AA141">
        <v>11.57</v>
      </c>
      <c r="AB141">
        <v>11.63</v>
      </c>
      <c r="AC141">
        <v>11.691000000000001</v>
      </c>
      <c r="AD141">
        <v>11.752000000000001</v>
      </c>
      <c r="AE141">
        <v>11.904999999999999</v>
      </c>
      <c r="AF141">
        <v>12.394</v>
      </c>
      <c r="AG141">
        <v>12.901</v>
      </c>
      <c r="AH141">
        <v>13.425000000000001</v>
      </c>
      <c r="AI141">
        <v>13.967000000000001</v>
      </c>
      <c r="AJ141">
        <v>14.526999999999999</v>
      </c>
      <c r="AK141">
        <v>15.106</v>
      </c>
      <c r="AL141">
        <v>15.702999999999999</v>
      </c>
      <c r="AM141">
        <v>16.318999999999999</v>
      </c>
      <c r="AN141">
        <v>16.954999999999998</v>
      </c>
      <c r="AO141">
        <v>17.571000000000002</v>
      </c>
      <c r="AP141">
        <v>18.048999999999999</v>
      </c>
      <c r="AQ141">
        <v>18.538</v>
      </c>
      <c r="AR141">
        <v>19.038</v>
      </c>
      <c r="AS141">
        <v>19.547999999999998</v>
      </c>
      <c r="AT141">
        <v>20.067</v>
      </c>
      <c r="AU141">
        <v>20.597000000000001</v>
      </c>
      <c r="AV141">
        <v>21.137</v>
      </c>
      <c r="AW141">
        <v>21.689</v>
      </c>
      <c r="AX141">
        <v>22.248999999999999</v>
      </c>
      <c r="AY141">
        <v>22.82</v>
      </c>
      <c r="AZ141">
        <v>23.292999999999999</v>
      </c>
      <c r="BA141">
        <v>23.774000000000001</v>
      </c>
      <c r="BB141">
        <v>24.259</v>
      </c>
      <c r="BC141">
        <v>24.753</v>
      </c>
      <c r="BD141">
        <v>25.253</v>
      </c>
      <c r="BE141">
        <v>25.76</v>
      </c>
      <c r="BF141">
        <v>26.271000000000001</v>
      </c>
      <c r="BG141">
        <v>26.789000000000001</v>
      </c>
      <c r="BH141">
        <v>27.312000000000001</v>
      </c>
      <c r="BI141">
        <v>27.84</v>
      </c>
    </row>
    <row r="142" spans="1:61" x14ac:dyDescent="0.55000000000000004">
      <c r="A142" t="s">
        <v>502</v>
      </c>
      <c r="B142" t="s">
        <v>503</v>
      </c>
      <c r="C142" t="s">
        <v>284</v>
      </c>
      <c r="D142" t="s">
        <v>285</v>
      </c>
      <c r="E142">
        <v>26.164478655537099</v>
      </c>
      <c r="F142">
        <v>26.927049193807498</v>
      </c>
      <c r="G142">
        <v>27.5819936057534</v>
      </c>
      <c r="H142">
        <v>28.146389105288598</v>
      </c>
      <c r="I142">
        <v>28.725047247172299</v>
      </c>
      <c r="J142">
        <v>28.835376045696201</v>
      </c>
      <c r="K142">
        <v>28.921621158193499</v>
      </c>
      <c r="L142">
        <v>29.042406125549999</v>
      </c>
      <c r="M142">
        <v>29.165737093736201</v>
      </c>
      <c r="N142">
        <v>29.280509413531099</v>
      </c>
      <c r="O142">
        <v>29.387907469902601</v>
      </c>
      <c r="P142">
        <v>29.483562232582099</v>
      </c>
      <c r="Q142">
        <v>29.596122818491398</v>
      </c>
      <c r="R142">
        <v>29.781634455258299</v>
      </c>
      <c r="S142">
        <v>30.048009757897301</v>
      </c>
      <c r="T142">
        <v>30.3328993143103</v>
      </c>
      <c r="U142">
        <v>30.603216110947901</v>
      </c>
      <c r="V142">
        <v>30.886684306644899</v>
      </c>
      <c r="W142">
        <v>31.368987465220201</v>
      </c>
      <c r="X142">
        <v>32.042005611182702</v>
      </c>
      <c r="Y142">
        <v>32.718226426003703</v>
      </c>
      <c r="Z142">
        <v>33.398238632581403</v>
      </c>
      <c r="AA142">
        <v>34.072024373047398</v>
      </c>
      <c r="AB142">
        <v>34.6552578728515</v>
      </c>
      <c r="AC142">
        <v>35.260258092527899</v>
      </c>
      <c r="AD142">
        <v>35.8623122843318</v>
      </c>
      <c r="AE142">
        <v>36.453593436398798</v>
      </c>
      <c r="AF142">
        <v>37.038116602517199</v>
      </c>
      <c r="AG142">
        <v>37.625251410925799</v>
      </c>
      <c r="AH142">
        <v>38.196827639595703</v>
      </c>
      <c r="AI142">
        <v>38.754355547330803</v>
      </c>
      <c r="AJ142">
        <v>39.386028050508898</v>
      </c>
      <c r="AK142">
        <v>39.9713803352209</v>
      </c>
      <c r="AL142">
        <v>40.629107823525999</v>
      </c>
      <c r="AM142">
        <v>41.293785204714197</v>
      </c>
      <c r="AN142">
        <v>42.010209662821602</v>
      </c>
      <c r="AO142">
        <v>42.690075896899998</v>
      </c>
      <c r="AP142">
        <v>43.386572830977698</v>
      </c>
      <c r="AQ142">
        <v>44.098619217048302</v>
      </c>
      <c r="AR142">
        <v>44.824134479253502</v>
      </c>
      <c r="AS142">
        <v>45.571205245471198</v>
      </c>
      <c r="AT142">
        <v>46.443435246245798</v>
      </c>
      <c r="AU142">
        <v>47.390081440629999</v>
      </c>
      <c r="AV142">
        <v>48.355443059809097</v>
      </c>
      <c r="AW142">
        <v>49.3364662591393</v>
      </c>
      <c r="AX142">
        <v>50.327982000515298</v>
      </c>
      <c r="AY142">
        <v>51.304827559181497</v>
      </c>
      <c r="AZ142">
        <v>52.277402637627098</v>
      </c>
      <c r="BA142">
        <v>53.256801787894702</v>
      </c>
      <c r="BB142">
        <v>54.236054937252398</v>
      </c>
      <c r="BC142">
        <v>55.216284847597102</v>
      </c>
      <c r="BD142">
        <v>56.194105623657499</v>
      </c>
      <c r="BE142">
        <v>57.149663800531201</v>
      </c>
      <c r="BF142">
        <v>58.079216095509601</v>
      </c>
      <c r="BG142">
        <v>58.980880542822597</v>
      </c>
      <c r="BH142">
        <v>59.854667816651897</v>
      </c>
      <c r="BI142">
        <v>60.698076670778001</v>
      </c>
    </row>
    <row r="143" spans="1:61" x14ac:dyDescent="0.55000000000000004">
      <c r="A143" t="s">
        <v>216</v>
      </c>
      <c r="B143" t="s">
        <v>81</v>
      </c>
      <c r="C143" t="s">
        <v>284</v>
      </c>
      <c r="D143" t="s">
        <v>285</v>
      </c>
      <c r="E143">
        <v>39.46</v>
      </c>
      <c r="F143">
        <v>40.442999999999998</v>
      </c>
      <c r="G143">
        <v>41.435000000000002</v>
      </c>
      <c r="H143">
        <v>42.433999999999997</v>
      </c>
      <c r="I143">
        <v>43.441000000000003</v>
      </c>
      <c r="J143">
        <v>44.45</v>
      </c>
      <c r="K143">
        <v>45.465000000000003</v>
      </c>
      <c r="L143">
        <v>46.484000000000002</v>
      </c>
      <c r="M143">
        <v>47.506999999999998</v>
      </c>
      <c r="N143">
        <v>48.53</v>
      </c>
      <c r="O143">
        <v>49.555</v>
      </c>
      <c r="P143">
        <v>50.719000000000001</v>
      </c>
      <c r="Q143">
        <v>51.968000000000004</v>
      </c>
      <c r="R143">
        <v>53.21</v>
      </c>
      <c r="S143">
        <v>54.451000000000001</v>
      </c>
      <c r="T143">
        <v>55.685000000000002</v>
      </c>
      <c r="U143">
        <v>56.914999999999999</v>
      </c>
      <c r="V143">
        <v>58.131999999999998</v>
      </c>
      <c r="W143">
        <v>59.341999999999999</v>
      </c>
      <c r="X143">
        <v>60.360999999999997</v>
      </c>
      <c r="Y143">
        <v>61.158000000000001</v>
      </c>
      <c r="Z143">
        <v>61.945999999999998</v>
      </c>
      <c r="AA143">
        <v>62.73</v>
      </c>
      <c r="AB143">
        <v>63.506</v>
      </c>
      <c r="AC143">
        <v>64.277000000000001</v>
      </c>
      <c r="AD143">
        <v>65.037999999999997</v>
      </c>
      <c r="AE143">
        <v>65.793000000000006</v>
      </c>
      <c r="AF143">
        <v>66.540000000000006</v>
      </c>
      <c r="AG143">
        <v>67.28</v>
      </c>
      <c r="AH143">
        <v>67.641999999999996</v>
      </c>
      <c r="AI143">
        <v>67.582999999999998</v>
      </c>
      <c r="AJ143">
        <v>67.522999999999996</v>
      </c>
      <c r="AK143">
        <v>67.463999999999999</v>
      </c>
      <c r="AL143">
        <v>67.403999999999996</v>
      </c>
      <c r="AM143">
        <v>67.344999999999999</v>
      </c>
      <c r="AN143">
        <v>67.284999999999997</v>
      </c>
      <c r="AO143">
        <v>67.224999999999994</v>
      </c>
      <c r="AP143">
        <v>67.165999999999997</v>
      </c>
      <c r="AQ143">
        <v>67.105999999999995</v>
      </c>
      <c r="AR143">
        <v>67.046000000000006</v>
      </c>
      <c r="AS143">
        <v>66.986000000000004</v>
      </c>
      <c r="AT143">
        <v>66.918999999999997</v>
      </c>
      <c r="AU143">
        <v>66.828000000000003</v>
      </c>
      <c r="AV143">
        <v>66.736999999999995</v>
      </c>
      <c r="AW143">
        <v>66.646000000000001</v>
      </c>
      <c r="AX143">
        <v>66.635000000000005</v>
      </c>
      <c r="AY143">
        <v>66.706000000000003</v>
      </c>
      <c r="AZ143">
        <v>66.777000000000001</v>
      </c>
      <c r="BA143">
        <v>66.847999999999999</v>
      </c>
      <c r="BB143">
        <v>66.841999999999999</v>
      </c>
      <c r="BC143">
        <v>66.757000000000005</v>
      </c>
      <c r="BD143">
        <v>66.671999999999997</v>
      </c>
      <c r="BE143">
        <v>66.603999999999999</v>
      </c>
      <c r="BF143">
        <v>66.554000000000002</v>
      </c>
      <c r="BG143">
        <v>66.522000000000006</v>
      </c>
      <c r="BH143">
        <v>66.507999999999996</v>
      </c>
      <c r="BI143">
        <v>66.512</v>
      </c>
    </row>
    <row r="144" spans="1:61" x14ac:dyDescent="0.55000000000000004">
      <c r="A144" t="s">
        <v>175</v>
      </c>
      <c r="B144" t="s">
        <v>36</v>
      </c>
      <c r="C144" t="s">
        <v>284</v>
      </c>
      <c r="D144" t="s">
        <v>285</v>
      </c>
      <c r="E144">
        <v>69.555999999999997</v>
      </c>
      <c r="F144">
        <v>69.927000000000007</v>
      </c>
      <c r="G144">
        <v>70.442999999999998</v>
      </c>
      <c r="H144">
        <v>70.953000000000003</v>
      </c>
      <c r="I144">
        <v>71.459000000000003</v>
      </c>
      <c r="J144">
        <v>71.957999999999998</v>
      </c>
      <c r="K144">
        <v>72.451999999999998</v>
      </c>
      <c r="L144">
        <v>72.941000000000003</v>
      </c>
      <c r="M144">
        <v>73.424999999999997</v>
      </c>
      <c r="N144">
        <v>73.902000000000001</v>
      </c>
      <c r="O144">
        <v>74.373999999999995</v>
      </c>
      <c r="P144">
        <v>74.915999999999997</v>
      </c>
      <c r="Q144">
        <v>75.528000000000006</v>
      </c>
      <c r="R144">
        <v>76.126999999999995</v>
      </c>
      <c r="S144">
        <v>76.716999999999999</v>
      </c>
      <c r="T144">
        <v>77.296999999999997</v>
      </c>
      <c r="U144">
        <v>77.867000000000004</v>
      </c>
      <c r="V144">
        <v>78.426000000000002</v>
      </c>
      <c r="W144">
        <v>78.974999999999994</v>
      </c>
      <c r="X144">
        <v>79.513000000000005</v>
      </c>
      <c r="Y144">
        <v>80.042000000000002</v>
      </c>
      <c r="Z144">
        <v>80.444000000000003</v>
      </c>
      <c r="AA144">
        <v>80.501000000000005</v>
      </c>
      <c r="AB144">
        <v>80.557000000000002</v>
      </c>
      <c r="AC144">
        <v>80.613</v>
      </c>
      <c r="AD144">
        <v>80.668999999999997</v>
      </c>
      <c r="AE144">
        <v>80.724999999999994</v>
      </c>
      <c r="AF144">
        <v>80.78</v>
      </c>
      <c r="AG144">
        <v>80.835999999999999</v>
      </c>
      <c r="AH144">
        <v>80.891000000000005</v>
      </c>
      <c r="AI144">
        <v>80.947000000000003</v>
      </c>
      <c r="AJ144">
        <v>81.13</v>
      </c>
      <c r="AK144">
        <v>81.528000000000006</v>
      </c>
      <c r="AL144">
        <v>81.856999999999999</v>
      </c>
      <c r="AM144">
        <v>82.481999999999999</v>
      </c>
      <c r="AN144">
        <v>82.893000000000001</v>
      </c>
      <c r="AO144">
        <v>82.825000000000003</v>
      </c>
      <c r="AP144">
        <v>82.778999999999996</v>
      </c>
      <c r="AQ144">
        <v>82.893000000000001</v>
      </c>
      <c r="AR144">
        <v>83.447999999999993</v>
      </c>
      <c r="AS144">
        <v>84.215999999999994</v>
      </c>
      <c r="AT144">
        <v>84.843000000000004</v>
      </c>
      <c r="AU144">
        <v>85.299000000000007</v>
      </c>
      <c r="AV144">
        <v>85.742999999999995</v>
      </c>
      <c r="AW144">
        <v>86.177000000000007</v>
      </c>
      <c r="AX144">
        <v>86.597999999999999</v>
      </c>
      <c r="AY144">
        <v>87.009</v>
      </c>
      <c r="AZ144">
        <v>87.409000000000006</v>
      </c>
      <c r="BA144">
        <v>87.8</v>
      </c>
      <c r="BB144">
        <v>88.177999999999997</v>
      </c>
      <c r="BC144">
        <v>88.546999999999997</v>
      </c>
      <c r="BD144">
        <v>88.906000000000006</v>
      </c>
      <c r="BE144">
        <v>89.247</v>
      </c>
      <c r="BF144">
        <v>89.567999999999998</v>
      </c>
      <c r="BG144">
        <v>89.872</v>
      </c>
      <c r="BH144">
        <v>90.16</v>
      </c>
      <c r="BI144">
        <v>90.432000000000002</v>
      </c>
    </row>
    <row r="145" spans="1:61" x14ac:dyDescent="0.55000000000000004">
      <c r="A145" t="s">
        <v>215</v>
      </c>
      <c r="B145" t="s">
        <v>80</v>
      </c>
      <c r="C145" t="s">
        <v>284</v>
      </c>
      <c r="D145" t="s">
        <v>285</v>
      </c>
      <c r="E145">
        <v>52.866999999999997</v>
      </c>
      <c r="F145">
        <v>53.662999999999997</v>
      </c>
      <c r="G145">
        <v>54.459000000000003</v>
      </c>
      <c r="H145">
        <v>55.253</v>
      </c>
      <c r="I145">
        <v>56.045000000000002</v>
      </c>
      <c r="J145">
        <v>56.832000000000001</v>
      </c>
      <c r="K145">
        <v>57.616999999999997</v>
      </c>
      <c r="L145">
        <v>58.398000000000003</v>
      </c>
      <c r="M145">
        <v>59.174999999999997</v>
      </c>
      <c r="N145">
        <v>59.945999999999998</v>
      </c>
      <c r="O145">
        <v>60.713000000000001</v>
      </c>
      <c r="P145">
        <v>61.433</v>
      </c>
      <c r="Q145">
        <v>62.122</v>
      </c>
      <c r="R145">
        <v>62.805</v>
      </c>
      <c r="S145">
        <v>63.484000000000002</v>
      </c>
      <c r="T145">
        <v>64.156999999999996</v>
      </c>
      <c r="U145">
        <v>64.825999999999993</v>
      </c>
      <c r="V145">
        <v>65.486999999999995</v>
      </c>
      <c r="W145">
        <v>66.143000000000001</v>
      </c>
      <c r="X145">
        <v>66.686000000000007</v>
      </c>
      <c r="Y145">
        <v>67.094999999999999</v>
      </c>
      <c r="Z145">
        <v>67.44</v>
      </c>
      <c r="AA145">
        <v>67.721999999999994</v>
      </c>
      <c r="AB145">
        <v>68.003</v>
      </c>
      <c r="AC145">
        <v>68.283000000000001</v>
      </c>
      <c r="AD145">
        <v>68.56</v>
      </c>
      <c r="AE145">
        <v>68.781999999999996</v>
      </c>
      <c r="AF145">
        <v>68.947000000000003</v>
      </c>
      <c r="AG145">
        <v>69.111999999999995</v>
      </c>
      <c r="AH145">
        <v>69.2</v>
      </c>
      <c r="AI145">
        <v>69.25</v>
      </c>
      <c r="AJ145">
        <v>69.200999999999993</v>
      </c>
      <c r="AK145">
        <v>68.852000000000004</v>
      </c>
      <c r="AL145">
        <v>68.799000000000007</v>
      </c>
      <c r="AM145">
        <v>68.900999999999996</v>
      </c>
      <c r="AN145">
        <v>68.75</v>
      </c>
      <c r="AO145">
        <v>68.650000000000006</v>
      </c>
      <c r="AP145">
        <v>68.599999999999994</v>
      </c>
      <c r="AQ145">
        <v>68.450999999999993</v>
      </c>
      <c r="AR145">
        <v>68.22</v>
      </c>
      <c r="AS145">
        <v>68.066999999999993</v>
      </c>
      <c r="AT145">
        <v>67.95</v>
      </c>
      <c r="AU145">
        <v>67.849999999999994</v>
      </c>
      <c r="AV145">
        <v>67.8</v>
      </c>
      <c r="AW145">
        <v>67.900000000000006</v>
      </c>
      <c r="AX145">
        <v>68</v>
      </c>
      <c r="AY145">
        <v>67.966999999999999</v>
      </c>
      <c r="AZ145">
        <v>67.900000000000006</v>
      </c>
      <c r="BA145">
        <v>67.834000000000003</v>
      </c>
      <c r="BB145">
        <v>67.763999999999996</v>
      </c>
      <c r="BC145">
        <v>67.691999999999993</v>
      </c>
      <c r="BD145">
        <v>67.62</v>
      </c>
      <c r="BE145">
        <v>67.548000000000002</v>
      </c>
      <c r="BF145">
        <v>67.475999999999999</v>
      </c>
      <c r="BG145">
        <v>67.421000000000006</v>
      </c>
      <c r="BH145">
        <v>67.382000000000005</v>
      </c>
      <c r="BI145">
        <v>67.361000000000004</v>
      </c>
    </row>
    <row r="146" spans="1:61" x14ac:dyDescent="0.55000000000000004">
      <c r="A146" t="s">
        <v>377</v>
      </c>
      <c r="B146" t="s">
        <v>378</v>
      </c>
      <c r="C146" t="s">
        <v>284</v>
      </c>
      <c r="D146" t="s">
        <v>285</v>
      </c>
      <c r="E146">
        <v>95.289000000000001</v>
      </c>
      <c r="F146">
        <v>95.328000000000003</v>
      </c>
      <c r="G146">
        <v>95.555999999999997</v>
      </c>
      <c r="H146">
        <v>95.772999999999996</v>
      </c>
      <c r="I146">
        <v>95.98</v>
      </c>
      <c r="J146">
        <v>96.177000000000007</v>
      </c>
      <c r="K146">
        <v>96.364999999999995</v>
      </c>
      <c r="L146">
        <v>96.543999999999997</v>
      </c>
      <c r="M146">
        <v>96.715000000000003</v>
      </c>
      <c r="N146">
        <v>96.876999999999995</v>
      </c>
      <c r="O146">
        <v>97.031999999999996</v>
      </c>
      <c r="P146">
        <v>97.207999999999998</v>
      </c>
      <c r="Q146">
        <v>97.397000000000006</v>
      </c>
      <c r="R146">
        <v>97.572999999999993</v>
      </c>
      <c r="S146">
        <v>97.738</v>
      </c>
      <c r="T146">
        <v>97.891000000000005</v>
      </c>
      <c r="U146">
        <v>98.034999999999997</v>
      </c>
      <c r="V146">
        <v>98.168999999999997</v>
      </c>
      <c r="W146">
        <v>98.293999999999997</v>
      </c>
      <c r="X146">
        <v>98.41</v>
      </c>
      <c r="Y146">
        <v>98.519000000000005</v>
      </c>
      <c r="Z146">
        <v>98.655000000000001</v>
      </c>
      <c r="AA146">
        <v>98.888999999999996</v>
      </c>
      <c r="AB146">
        <v>99.084000000000003</v>
      </c>
      <c r="AC146">
        <v>99.244</v>
      </c>
      <c r="AD146">
        <v>99.376999999999995</v>
      </c>
      <c r="AE146">
        <v>99.486000000000004</v>
      </c>
      <c r="AF146">
        <v>99.575999999999993</v>
      </c>
      <c r="AG146">
        <v>99.650999999999996</v>
      </c>
      <c r="AH146">
        <v>99.712000000000003</v>
      </c>
      <c r="AI146">
        <v>99.763000000000005</v>
      </c>
      <c r="AJ146">
        <v>99.805000000000007</v>
      </c>
      <c r="AK146">
        <v>99.838999999999999</v>
      </c>
      <c r="AL146">
        <v>99.867000000000004</v>
      </c>
      <c r="AM146">
        <v>99.891000000000005</v>
      </c>
      <c r="AN146">
        <v>99.91</v>
      </c>
      <c r="AO146">
        <v>99.98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</row>
    <row r="147" spans="1:61" x14ac:dyDescent="0.55000000000000004">
      <c r="A147" t="s">
        <v>435</v>
      </c>
      <c r="B147" t="s">
        <v>436</v>
      </c>
      <c r="C147" t="s">
        <v>284</v>
      </c>
      <c r="D147" t="s">
        <v>285</v>
      </c>
    </row>
    <row r="148" spans="1:61" x14ac:dyDescent="0.55000000000000004">
      <c r="A148" t="s">
        <v>264</v>
      </c>
      <c r="B148" t="s">
        <v>137</v>
      </c>
      <c r="C148" t="s">
        <v>284</v>
      </c>
      <c r="D148" t="s">
        <v>285</v>
      </c>
      <c r="E148">
        <v>29.356999999999999</v>
      </c>
      <c r="F148">
        <v>29.849</v>
      </c>
      <c r="G148">
        <v>30.344999999999999</v>
      </c>
      <c r="H148">
        <v>30.846</v>
      </c>
      <c r="I148">
        <v>31.353000000000002</v>
      </c>
      <c r="J148">
        <v>31.861999999999998</v>
      </c>
      <c r="K148">
        <v>32.377000000000002</v>
      </c>
      <c r="L148">
        <v>32.896000000000001</v>
      </c>
      <c r="M148">
        <v>33.418999999999997</v>
      </c>
      <c r="N148">
        <v>33.945999999999998</v>
      </c>
      <c r="O148">
        <v>34.476999999999997</v>
      </c>
      <c r="P148">
        <v>35.012</v>
      </c>
      <c r="Q148">
        <v>35.674999999999997</v>
      </c>
      <c r="R148">
        <v>36.348999999999997</v>
      </c>
      <c r="S148">
        <v>37.029000000000003</v>
      </c>
      <c r="T148">
        <v>37.713999999999999</v>
      </c>
      <c r="U148">
        <v>38.405000000000001</v>
      </c>
      <c r="V148">
        <v>39.098999999999997</v>
      </c>
      <c r="W148">
        <v>39.798000000000002</v>
      </c>
      <c r="X148">
        <v>40.502000000000002</v>
      </c>
      <c r="Y148">
        <v>41.21</v>
      </c>
      <c r="Z148">
        <v>41.92</v>
      </c>
      <c r="AA148">
        <v>42.634</v>
      </c>
      <c r="AB148">
        <v>43.347000000000001</v>
      </c>
      <c r="AC148">
        <v>44.063000000000002</v>
      </c>
      <c r="AD148">
        <v>44.779000000000003</v>
      </c>
      <c r="AE148">
        <v>45.497999999999998</v>
      </c>
      <c r="AF148">
        <v>46.219000000000001</v>
      </c>
      <c r="AG148">
        <v>46.942999999999998</v>
      </c>
      <c r="AH148">
        <v>47.665999999999997</v>
      </c>
      <c r="AI148">
        <v>48.390999999999998</v>
      </c>
      <c r="AJ148">
        <v>49.116999999999997</v>
      </c>
      <c r="AK148">
        <v>49.844000000000001</v>
      </c>
      <c r="AL148">
        <v>50.569000000000003</v>
      </c>
      <c r="AM148">
        <v>51.295000000000002</v>
      </c>
      <c r="AN148">
        <v>51.692</v>
      </c>
      <c r="AO148">
        <v>52.021999999999998</v>
      </c>
      <c r="AP148">
        <v>52.35</v>
      </c>
      <c r="AQ148">
        <v>52.677999999999997</v>
      </c>
      <c r="AR148">
        <v>53.006999999999998</v>
      </c>
      <c r="AS148">
        <v>53.335000000000001</v>
      </c>
      <c r="AT148">
        <v>53.661999999999999</v>
      </c>
      <c r="AU148">
        <v>53.99</v>
      </c>
      <c r="AV148">
        <v>54.317</v>
      </c>
      <c r="AW148">
        <v>54.643999999999998</v>
      </c>
      <c r="AX148">
        <v>55.125999999999998</v>
      </c>
      <c r="AY148">
        <v>55.64</v>
      </c>
      <c r="AZ148">
        <v>56.152999999999999</v>
      </c>
      <c r="BA148">
        <v>56.664999999999999</v>
      </c>
      <c r="BB148">
        <v>57.174999999999997</v>
      </c>
      <c r="BC148">
        <v>57.683999999999997</v>
      </c>
      <c r="BD148">
        <v>58.191000000000003</v>
      </c>
      <c r="BE148">
        <v>58.697000000000003</v>
      </c>
      <c r="BF148">
        <v>59.2</v>
      </c>
      <c r="BG148">
        <v>59.698999999999998</v>
      </c>
      <c r="BH148">
        <v>60.195</v>
      </c>
      <c r="BI148">
        <v>60.685000000000002</v>
      </c>
    </row>
    <row r="149" spans="1:61" x14ac:dyDescent="0.55000000000000004">
      <c r="A149" t="s">
        <v>396</v>
      </c>
      <c r="B149" t="s">
        <v>397</v>
      </c>
      <c r="C149" t="s">
        <v>284</v>
      </c>
      <c r="D149" t="s">
        <v>285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</row>
    <row r="150" spans="1:61" x14ac:dyDescent="0.55000000000000004">
      <c r="A150" t="s">
        <v>219</v>
      </c>
      <c r="B150" t="s">
        <v>85</v>
      </c>
      <c r="C150" t="s">
        <v>284</v>
      </c>
      <c r="D150" t="s">
        <v>285</v>
      </c>
      <c r="E150">
        <v>23.423999999999999</v>
      </c>
      <c r="F150">
        <v>24.216000000000001</v>
      </c>
      <c r="G150">
        <v>25.027000000000001</v>
      </c>
      <c r="H150">
        <v>25.856000000000002</v>
      </c>
      <c r="I150">
        <v>26.702999999999999</v>
      </c>
      <c r="J150">
        <v>27.565999999999999</v>
      </c>
      <c r="K150">
        <v>28.446999999999999</v>
      </c>
      <c r="L150">
        <v>29.344999999999999</v>
      </c>
      <c r="M150">
        <v>30.26</v>
      </c>
      <c r="N150">
        <v>31.189</v>
      </c>
      <c r="O150">
        <v>32.067999999999998</v>
      </c>
      <c r="P150">
        <v>32.878999999999998</v>
      </c>
      <c r="Q150">
        <v>33.701000000000001</v>
      </c>
      <c r="R150">
        <v>34.530999999999999</v>
      </c>
      <c r="S150">
        <v>35.372</v>
      </c>
      <c r="T150">
        <v>36.222000000000001</v>
      </c>
      <c r="U150">
        <v>37.082000000000001</v>
      </c>
      <c r="V150">
        <v>37.948</v>
      </c>
      <c r="W150">
        <v>38.822000000000003</v>
      </c>
      <c r="X150">
        <v>39.64</v>
      </c>
      <c r="Y150">
        <v>40.387</v>
      </c>
      <c r="Z150">
        <v>41.136000000000003</v>
      </c>
      <c r="AA150">
        <v>41.890999999999998</v>
      </c>
      <c r="AB150">
        <v>42.649000000000001</v>
      </c>
      <c r="AC150">
        <v>43.411999999999999</v>
      </c>
      <c r="AD150">
        <v>44.176000000000002</v>
      </c>
      <c r="AE150">
        <v>44.944000000000003</v>
      </c>
      <c r="AF150">
        <v>45.713999999999999</v>
      </c>
      <c r="AG150">
        <v>46.488</v>
      </c>
      <c r="AH150">
        <v>46.856000000000002</v>
      </c>
      <c r="AI150">
        <v>46.762</v>
      </c>
      <c r="AJ150">
        <v>46.668999999999997</v>
      </c>
      <c r="AK150">
        <v>46.575000000000003</v>
      </c>
      <c r="AL150">
        <v>46.481000000000002</v>
      </c>
      <c r="AM150">
        <v>46.387</v>
      </c>
      <c r="AN150">
        <v>46.293999999999997</v>
      </c>
      <c r="AO150">
        <v>46.2</v>
      </c>
      <c r="AP150">
        <v>46.100999999999999</v>
      </c>
      <c r="AQ150">
        <v>46.002000000000002</v>
      </c>
      <c r="AR150">
        <v>45.902000000000001</v>
      </c>
      <c r="AS150">
        <v>45.802999999999997</v>
      </c>
      <c r="AT150">
        <v>45.704000000000001</v>
      </c>
      <c r="AU150">
        <v>45.604999999999997</v>
      </c>
      <c r="AV150">
        <v>45.506</v>
      </c>
      <c r="AW150">
        <v>45.406999999999996</v>
      </c>
      <c r="AX150">
        <v>45.308</v>
      </c>
      <c r="AY150">
        <v>45.209000000000003</v>
      </c>
      <c r="AZ150">
        <v>45.11</v>
      </c>
      <c r="BA150">
        <v>45.011000000000003</v>
      </c>
      <c r="BB150">
        <v>44.936</v>
      </c>
      <c r="BC150">
        <v>44.886000000000003</v>
      </c>
      <c r="BD150">
        <v>44.859000000000002</v>
      </c>
      <c r="BE150">
        <v>44.856999999999999</v>
      </c>
      <c r="BF150">
        <v>44.878999999999998</v>
      </c>
      <c r="BG150">
        <v>44.924999999999997</v>
      </c>
      <c r="BH150">
        <v>44.994999999999997</v>
      </c>
      <c r="BI150">
        <v>45.088999999999999</v>
      </c>
    </row>
    <row r="151" spans="1:61" x14ac:dyDescent="0.55000000000000004">
      <c r="A151" t="s">
        <v>380</v>
      </c>
      <c r="B151" t="s">
        <v>381</v>
      </c>
      <c r="C151" t="s">
        <v>284</v>
      </c>
      <c r="D151" t="s">
        <v>285</v>
      </c>
      <c r="E151">
        <v>10.641999999999999</v>
      </c>
      <c r="F151">
        <v>10.971</v>
      </c>
      <c r="G151">
        <v>11.308999999999999</v>
      </c>
      <c r="H151">
        <v>11.657</v>
      </c>
      <c r="I151">
        <v>12.013999999999999</v>
      </c>
      <c r="J151">
        <v>12.379</v>
      </c>
      <c r="K151">
        <v>12.747</v>
      </c>
      <c r="L151">
        <v>13.074</v>
      </c>
      <c r="M151">
        <v>13.41</v>
      </c>
      <c r="N151">
        <v>13.750999999999999</v>
      </c>
      <c r="O151">
        <v>14.1</v>
      </c>
      <c r="P151">
        <v>14.526</v>
      </c>
      <c r="Q151">
        <v>14.964</v>
      </c>
      <c r="R151">
        <v>15.411</v>
      </c>
      <c r="S151">
        <v>15.869</v>
      </c>
      <c r="T151">
        <v>16.334</v>
      </c>
      <c r="U151">
        <v>16.754999999999999</v>
      </c>
      <c r="V151">
        <v>17.184000000000001</v>
      </c>
      <c r="W151">
        <v>17.622</v>
      </c>
      <c r="X151">
        <v>18.068000000000001</v>
      </c>
      <c r="Y151">
        <v>18.524000000000001</v>
      </c>
      <c r="Z151">
        <v>18.988</v>
      </c>
      <c r="AA151">
        <v>19.460999999999999</v>
      </c>
      <c r="AB151">
        <v>19.943000000000001</v>
      </c>
      <c r="AC151">
        <v>20.434000000000001</v>
      </c>
      <c r="AD151">
        <v>20.933</v>
      </c>
      <c r="AE151">
        <v>21.442</v>
      </c>
      <c r="AF151">
        <v>21.959</v>
      </c>
      <c r="AG151">
        <v>22.486999999999998</v>
      </c>
      <c r="AH151">
        <v>23.021000000000001</v>
      </c>
      <c r="AI151">
        <v>23.565999999999999</v>
      </c>
      <c r="AJ151">
        <v>24.119</v>
      </c>
      <c r="AK151">
        <v>24.681000000000001</v>
      </c>
      <c r="AL151">
        <v>25.251000000000001</v>
      </c>
      <c r="AM151">
        <v>25.536000000000001</v>
      </c>
      <c r="AN151">
        <v>25.795999999999999</v>
      </c>
      <c r="AO151">
        <v>26.058</v>
      </c>
      <c r="AP151">
        <v>26.321000000000002</v>
      </c>
      <c r="AQ151">
        <v>26.585999999999999</v>
      </c>
      <c r="AR151">
        <v>26.853000000000002</v>
      </c>
      <c r="AS151">
        <v>27.120999999999999</v>
      </c>
      <c r="AT151">
        <v>27.390999999999998</v>
      </c>
      <c r="AU151">
        <v>27.663</v>
      </c>
      <c r="AV151">
        <v>27.936</v>
      </c>
      <c r="AW151">
        <v>28.210999999999999</v>
      </c>
      <c r="AX151">
        <v>28.814</v>
      </c>
      <c r="AY151">
        <v>29.425000000000001</v>
      </c>
      <c r="AZ151">
        <v>30.042999999999999</v>
      </c>
      <c r="BA151">
        <v>30.67</v>
      </c>
      <c r="BB151">
        <v>31.297999999999998</v>
      </c>
      <c r="BC151">
        <v>31.928999999999998</v>
      </c>
      <c r="BD151">
        <v>32.561999999999998</v>
      </c>
      <c r="BE151">
        <v>33.195999999999998</v>
      </c>
      <c r="BF151">
        <v>33.832000000000001</v>
      </c>
      <c r="BG151">
        <v>34.468000000000004</v>
      </c>
      <c r="BH151">
        <v>35.104999999999997</v>
      </c>
      <c r="BI151">
        <v>35.741</v>
      </c>
    </row>
    <row r="152" spans="1:61" x14ac:dyDescent="0.55000000000000004">
      <c r="A152" t="s">
        <v>384</v>
      </c>
      <c r="B152" t="s">
        <v>385</v>
      </c>
      <c r="C152" t="s">
        <v>284</v>
      </c>
      <c r="D152" t="s">
        <v>285</v>
      </c>
      <c r="E152">
        <v>11.173</v>
      </c>
      <c r="F152">
        <v>11.23</v>
      </c>
      <c r="G152">
        <v>11.288</v>
      </c>
      <c r="H152">
        <v>11.345000000000001</v>
      </c>
      <c r="I152">
        <v>11.404</v>
      </c>
      <c r="J152">
        <v>11.458</v>
      </c>
      <c r="K152">
        <v>11.393000000000001</v>
      </c>
      <c r="L152">
        <v>11.336</v>
      </c>
      <c r="M152">
        <v>11.516</v>
      </c>
      <c r="N152">
        <v>11.698</v>
      </c>
      <c r="O152">
        <v>11.893000000000001</v>
      </c>
      <c r="P152">
        <v>12.842000000000001</v>
      </c>
      <c r="Q152">
        <v>13.858000000000001</v>
      </c>
      <c r="R152">
        <v>14.936</v>
      </c>
      <c r="S152">
        <v>16.085000000000001</v>
      </c>
      <c r="T152">
        <v>17.303999999999998</v>
      </c>
      <c r="U152">
        <v>18.596</v>
      </c>
      <c r="V152">
        <v>19.957999999999998</v>
      </c>
      <c r="W152">
        <v>20.978000000000002</v>
      </c>
      <c r="X152">
        <v>21.606999999999999</v>
      </c>
      <c r="Y152">
        <v>22.25</v>
      </c>
      <c r="Z152">
        <v>22.905000000000001</v>
      </c>
      <c r="AA152">
        <v>23.574000000000002</v>
      </c>
      <c r="AB152">
        <v>24.257000000000001</v>
      </c>
      <c r="AC152">
        <v>24.954000000000001</v>
      </c>
      <c r="AD152">
        <v>25.491</v>
      </c>
      <c r="AE152">
        <v>25.57</v>
      </c>
      <c r="AF152">
        <v>25.648</v>
      </c>
      <c r="AG152">
        <v>25.727</v>
      </c>
      <c r="AH152">
        <v>25.806000000000001</v>
      </c>
      <c r="AI152">
        <v>25.84</v>
      </c>
      <c r="AJ152">
        <v>25.776</v>
      </c>
      <c r="AK152">
        <v>25.713000000000001</v>
      </c>
      <c r="AL152">
        <v>25.649000000000001</v>
      </c>
      <c r="AM152">
        <v>25.585999999999999</v>
      </c>
      <c r="AN152">
        <v>25.638000000000002</v>
      </c>
      <c r="AO152">
        <v>26.007999999999999</v>
      </c>
      <c r="AP152">
        <v>26.379000000000001</v>
      </c>
      <c r="AQ152">
        <v>26.754999999999999</v>
      </c>
      <c r="AR152">
        <v>27.134</v>
      </c>
      <c r="AS152">
        <v>27.706</v>
      </c>
      <c r="AT152">
        <v>28.859000000000002</v>
      </c>
      <c r="AU152">
        <v>30.042000000000002</v>
      </c>
      <c r="AV152">
        <v>31.251999999999999</v>
      </c>
      <c r="AW152">
        <v>32.49</v>
      </c>
      <c r="AX152">
        <v>33.75</v>
      </c>
      <c r="AY152">
        <v>35.033999999999999</v>
      </c>
      <c r="AZ152">
        <v>36.302999999999997</v>
      </c>
      <c r="BA152">
        <v>37.552999999999997</v>
      </c>
      <c r="BB152">
        <v>38.780999999999999</v>
      </c>
      <c r="BC152">
        <v>39.984000000000002</v>
      </c>
      <c r="BD152">
        <v>41.158999999999999</v>
      </c>
      <c r="BE152">
        <v>42.302999999999997</v>
      </c>
      <c r="BF152">
        <v>43.415999999999997</v>
      </c>
      <c r="BG152">
        <v>44.494</v>
      </c>
      <c r="BH152">
        <v>45.536000000000001</v>
      </c>
      <c r="BI152">
        <v>46.54</v>
      </c>
    </row>
    <row r="153" spans="1:61" x14ac:dyDescent="0.55000000000000004">
      <c r="A153" t="s">
        <v>518</v>
      </c>
      <c r="B153" t="s">
        <v>519</v>
      </c>
      <c r="C153" t="s">
        <v>284</v>
      </c>
      <c r="D153" t="s">
        <v>285</v>
      </c>
      <c r="E153">
        <v>34.961629156600097</v>
      </c>
      <c r="F153">
        <v>35.717461689992</v>
      </c>
      <c r="G153">
        <v>36.482232015153798</v>
      </c>
      <c r="H153">
        <v>37.2566361350299</v>
      </c>
      <c r="I153">
        <v>38.058893342368201</v>
      </c>
      <c r="J153">
        <v>38.892623508721897</v>
      </c>
      <c r="K153">
        <v>39.679841811471697</v>
      </c>
      <c r="L153">
        <v>40.409553372856003</v>
      </c>
      <c r="M153">
        <v>41.142923518622801</v>
      </c>
      <c r="N153">
        <v>41.887491361091001</v>
      </c>
      <c r="O153">
        <v>42.648419662778998</v>
      </c>
      <c r="P153">
        <v>43.393514724056502</v>
      </c>
      <c r="Q153">
        <v>44.149874119228699</v>
      </c>
      <c r="R153">
        <v>44.919989986600697</v>
      </c>
      <c r="S153">
        <v>45.656701223234698</v>
      </c>
      <c r="T153">
        <v>46.366416657336401</v>
      </c>
      <c r="U153">
        <v>47.063320869376497</v>
      </c>
      <c r="V153">
        <v>47.705293411649102</v>
      </c>
      <c r="W153">
        <v>48.324212429855997</v>
      </c>
      <c r="X153">
        <v>48.937687676226197</v>
      </c>
      <c r="Y153">
        <v>49.559094647653303</v>
      </c>
      <c r="Z153">
        <v>50.179284017329302</v>
      </c>
      <c r="AA153">
        <v>50.791793345409303</v>
      </c>
      <c r="AB153">
        <v>51.397848414091499</v>
      </c>
      <c r="AC153">
        <v>51.992534537557901</v>
      </c>
      <c r="AD153">
        <v>52.569950292067702</v>
      </c>
      <c r="AE153">
        <v>53.139716704487398</v>
      </c>
      <c r="AF153">
        <v>53.616400538623097</v>
      </c>
      <c r="AG153">
        <v>54.015130434266702</v>
      </c>
      <c r="AH153">
        <v>54.3775124710317</v>
      </c>
      <c r="AI153">
        <v>54.835787583343901</v>
      </c>
      <c r="AJ153">
        <v>55.202395211690302</v>
      </c>
      <c r="AK153">
        <v>55.290921085814098</v>
      </c>
      <c r="AL153">
        <v>55.702407425544401</v>
      </c>
      <c r="AM153">
        <v>56.095048138810903</v>
      </c>
      <c r="AN153">
        <v>56.670717938022499</v>
      </c>
      <c r="AO153">
        <v>56.998642661875301</v>
      </c>
      <c r="AP153">
        <v>57.3447340202775</v>
      </c>
      <c r="AQ153">
        <v>57.715434023207102</v>
      </c>
      <c r="AR153">
        <v>58.0967465712801</v>
      </c>
      <c r="AS153">
        <v>58.478411424507399</v>
      </c>
      <c r="AT153">
        <v>58.854564436707697</v>
      </c>
      <c r="AU153">
        <v>59.227940363719803</v>
      </c>
      <c r="AV153">
        <v>59.602342529412603</v>
      </c>
      <c r="AW153">
        <v>59.9852474376275</v>
      </c>
      <c r="AX153">
        <v>60.388418950081899</v>
      </c>
      <c r="AY153">
        <v>60.804250447264302</v>
      </c>
      <c r="AZ153">
        <v>61.2079284794439</v>
      </c>
      <c r="BA153">
        <v>61.605013656383399</v>
      </c>
      <c r="BB153">
        <v>62.001434743536997</v>
      </c>
      <c r="BC153">
        <v>62.3865101105782</v>
      </c>
      <c r="BD153">
        <v>62.763205654156998</v>
      </c>
      <c r="BE153">
        <v>63.135750872920099</v>
      </c>
      <c r="BF153">
        <v>63.4982326104791</v>
      </c>
      <c r="BG153">
        <v>63.848234627128001</v>
      </c>
      <c r="BH153">
        <v>64.184659118674602</v>
      </c>
      <c r="BI153">
        <v>64.506638106366296</v>
      </c>
    </row>
    <row r="154" spans="1:61" x14ac:dyDescent="0.55000000000000004">
      <c r="A154" t="s">
        <v>176</v>
      </c>
      <c r="B154" t="s">
        <v>37</v>
      </c>
      <c r="C154" t="s">
        <v>284</v>
      </c>
      <c r="D154" t="s">
        <v>285</v>
      </c>
      <c r="E154">
        <v>50.753</v>
      </c>
      <c r="F154">
        <v>51.59</v>
      </c>
      <c r="G154">
        <v>52.427999999999997</v>
      </c>
      <c r="H154">
        <v>53.265000000000001</v>
      </c>
      <c r="I154">
        <v>54.1</v>
      </c>
      <c r="J154">
        <v>54.930999999999997</v>
      </c>
      <c r="K154">
        <v>55.761000000000003</v>
      </c>
      <c r="L154">
        <v>56.587000000000003</v>
      </c>
      <c r="M154">
        <v>57.411000000000001</v>
      </c>
      <c r="N154">
        <v>58.228999999999999</v>
      </c>
      <c r="O154">
        <v>59.021000000000001</v>
      </c>
      <c r="P154">
        <v>59.779000000000003</v>
      </c>
      <c r="Q154">
        <v>60.531999999999996</v>
      </c>
      <c r="R154">
        <v>61.279000000000003</v>
      </c>
      <c r="S154">
        <v>62.021999999999998</v>
      </c>
      <c r="T154">
        <v>62.759</v>
      </c>
      <c r="U154">
        <v>63.491</v>
      </c>
      <c r="V154">
        <v>64.215000000000003</v>
      </c>
      <c r="W154">
        <v>64.933999999999997</v>
      </c>
      <c r="X154">
        <v>65.646000000000001</v>
      </c>
      <c r="Y154">
        <v>66.338999999999999</v>
      </c>
      <c r="Z154">
        <v>66.87</v>
      </c>
      <c r="AA154">
        <v>67.396000000000001</v>
      </c>
      <c r="AB154">
        <v>67.918999999999997</v>
      </c>
      <c r="AC154">
        <v>68.436999999999998</v>
      </c>
      <c r="AD154">
        <v>68.95</v>
      </c>
      <c r="AE154">
        <v>69.459000000000003</v>
      </c>
      <c r="AF154">
        <v>69.962999999999994</v>
      </c>
      <c r="AG154">
        <v>70.462000000000003</v>
      </c>
      <c r="AH154">
        <v>70.956000000000003</v>
      </c>
      <c r="AI154">
        <v>71.418999999999997</v>
      </c>
      <c r="AJ154">
        <v>71.816000000000003</v>
      </c>
      <c r="AK154">
        <v>72.209000000000003</v>
      </c>
      <c r="AL154">
        <v>72.597999999999999</v>
      </c>
      <c r="AM154">
        <v>72.984999999999999</v>
      </c>
      <c r="AN154">
        <v>73.367999999999995</v>
      </c>
      <c r="AO154">
        <v>73.67</v>
      </c>
      <c r="AP154">
        <v>73.929000000000002</v>
      </c>
      <c r="AQ154">
        <v>74.186000000000007</v>
      </c>
      <c r="AR154">
        <v>74.441000000000003</v>
      </c>
      <c r="AS154">
        <v>74.721999999999994</v>
      </c>
      <c r="AT154">
        <v>75.045000000000002</v>
      </c>
      <c r="AU154">
        <v>75.364999999999995</v>
      </c>
      <c r="AV154">
        <v>75.682000000000002</v>
      </c>
      <c r="AW154">
        <v>75.997</v>
      </c>
      <c r="AX154">
        <v>76.308000000000007</v>
      </c>
      <c r="AY154">
        <v>76.617000000000004</v>
      </c>
      <c r="AZ154">
        <v>76.923000000000002</v>
      </c>
      <c r="BA154">
        <v>77.227000000000004</v>
      </c>
      <c r="BB154">
        <v>77.527000000000001</v>
      </c>
      <c r="BC154">
        <v>77.825000000000003</v>
      </c>
      <c r="BD154">
        <v>78.117999999999995</v>
      </c>
      <c r="BE154">
        <v>78.406999999999996</v>
      </c>
      <c r="BF154">
        <v>78.691000000000003</v>
      </c>
      <c r="BG154">
        <v>78.971000000000004</v>
      </c>
      <c r="BH154">
        <v>79.245999999999995</v>
      </c>
      <c r="BI154">
        <v>79.516999999999996</v>
      </c>
    </row>
    <row r="155" spans="1:61" x14ac:dyDescent="0.55000000000000004">
      <c r="A155" t="s">
        <v>388</v>
      </c>
      <c r="B155" t="s">
        <v>389</v>
      </c>
      <c r="C155" t="s">
        <v>284</v>
      </c>
      <c r="D155" t="s">
        <v>285</v>
      </c>
      <c r="E155">
        <v>35.584000000000003</v>
      </c>
      <c r="F155">
        <v>36.959000000000003</v>
      </c>
      <c r="G155">
        <v>38.357999999999997</v>
      </c>
      <c r="H155">
        <v>39.776000000000003</v>
      </c>
      <c r="I155">
        <v>41.213999999999999</v>
      </c>
      <c r="J155">
        <v>42.662999999999997</v>
      </c>
      <c r="K155">
        <v>44.125999999999998</v>
      </c>
      <c r="L155">
        <v>45.6</v>
      </c>
      <c r="M155">
        <v>48.228999999999999</v>
      </c>
      <c r="N155">
        <v>50.860999999999997</v>
      </c>
      <c r="O155">
        <v>53.491999999999997</v>
      </c>
      <c r="P155">
        <v>56.103000000000002</v>
      </c>
      <c r="Q155">
        <v>58.685000000000002</v>
      </c>
      <c r="R155">
        <v>61.212000000000003</v>
      </c>
      <c r="S155">
        <v>61.093000000000004</v>
      </c>
      <c r="T155">
        <v>60.631999999999998</v>
      </c>
      <c r="U155">
        <v>60.167999999999999</v>
      </c>
      <c r="V155">
        <v>59.704000000000001</v>
      </c>
      <c r="W155">
        <v>59.237000000000002</v>
      </c>
      <c r="X155">
        <v>58.768999999999998</v>
      </c>
      <c r="Y155">
        <v>58.298000000000002</v>
      </c>
      <c r="Z155">
        <v>58.826000000000001</v>
      </c>
      <c r="AA155">
        <v>59.613999999999997</v>
      </c>
      <c r="AB155">
        <v>60.396000000000001</v>
      </c>
      <c r="AC155">
        <v>61.174999999999997</v>
      </c>
      <c r="AD155">
        <v>61.945</v>
      </c>
      <c r="AE155">
        <v>62.710999999999999</v>
      </c>
      <c r="AF155">
        <v>63.47</v>
      </c>
      <c r="AG155">
        <v>64.224000000000004</v>
      </c>
      <c r="AH155">
        <v>64.713999999999999</v>
      </c>
      <c r="AI155">
        <v>65.054000000000002</v>
      </c>
      <c r="AJ155">
        <v>65.391999999999996</v>
      </c>
      <c r="AK155">
        <v>65.727999999999994</v>
      </c>
      <c r="AL155">
        <v>66.063000000000002</v>
      </c>
      <c r="AM155">
        <v>66.396000000000001</v>
      </c>
      <c r="AN155">
        <v>66.727000000000004</v>
      </c>
      <c r="AO155">
        <v>67.058000000000007</v>
      </c>
      <c r="AP155">
        <v>67.385000000000005</v>
      </c>
      <c r="AQ155">
        <v>67.712000000000003</v>
      </c>
      <c r="AR155">
        <v>68.037000000000006</v>
      </c>
      <c r="AS155">
        <v>68.358000000000004</v>
      </c>
      <c r="AT155">
        <v>68.674000000000007</v>
      </c>
      <c r="AU155">
        <v>68.986999999999995</v>
      </c>
      <c r="AV155">
        <v>69.296000000000006</v>
      </c>
      <c r="AW155">
        <v>69.599999999999994</v>
      </c>
      <c r="AX155">
        <v>69.900999999999996</v>
      </c>
      <c r="AY155">
        <v>70.197000000000003</v>
      </c>
      <c r="AZ155">
        <v>70.489999999999995</v>
      </c>
      <c r="BA155">
        <v>70.778000000000006</v>
      </c>
      <c r="BB155">
        <v>71.061999999999998</v>
      </c>
      <c r="BC155">
        <v>71.343000000000004</v>
      </c>
      <c r="BD155">
        <v>71.619</v>
      </c>
      <c r="BE155">
        <v>71.891000000000005</v>
      </c>
      <c r="BF155">
        <v>72.159000000000006</v>
      </c>
      <c r="BG155">
        <v>72.424000000000007</v>
      </c>
      <c r="BH155">
        <v>72.683999999999997</v>
      </c>
      <c r="BI155">
        <v>72.94</v>
      </c>
    </row>
    <row r="156" spans="1:61" x14ac:dyDescent="0.55000000000000004">
      <c r="A156" t="s">
        <v>524</v>
      </c>
      <c r="B156" t="s">
        <v>525</v>
      </c>
      <c r="C156" t="s">
        <v>284</v>
      </c>
      <c r="D156" t="s">
        <v>285</v>
      </c>
      <c r="E156">
        <v>24.4719247853733</v>
      </c>
      <c r="F156">
        <v>24.998930823590999</v>
      </c>
      <c r="G156">
        <v>25.497970693758798</v>
      </c>
      <c r="H156">
        <v>25.960972938767</v>
      </c>
      <c r="I156">
        <v>26.431676297648899</v>
      </c>
      <c r="J156">
        <v>26.6675508505718</v>
      </c>
      <c r="K156">
        <v>26.891076254416902</v>
      </c>
      <c r="L156">
        <v>27.1289647658311</v>
      </c>
      <c r="M156">
        <v>27.365414139984502</v>
      </c>
      <c r="N156">
        <v>27.597011948323001</v>
      </c>
      <c r="O156">
        <v>27.827560874167901</v>
      </c>
      <c r="P156">
        <v>28.076462479185501</v>
      </c>
      <c r="Q156">
        <v>28.359010569888799</v>
      </c>
      <c r="R156">
        <v>28.6801155674023</v>
      </c>
      <c r="S156">
        <v>29.040935705264999</v>
      </c>
      <c r="T156">
        <v>29.344090999265301</v>
      </c>
      <c r="U156">
        <v>29.7047356084604</v>
      </c>
      <c r="V156">
        <v>30.069226420233399</v>
      </c>
      <c r="W156">
        <v>30.534916826220201</v>
      </c>
      <c r="X156">
        <v>31.093547019809201</v>
      </c>
      <c r="Y156">
        <v>31.660691571550402</v>
      </c>
      <c r="Z156">
        <v>32.2364600179069</v>
      </c>
      <c r="AA156">
        <v>32.774387789940498</v>
      </c>
      <c r="AB156">
        <v>33.270910527154903</v>
      </c>
      <c r="AC156">
        <v>33.782086319705797</v>
      </c>
      <c r="AD156">
        <v>34.293965327851701</v>
      </c>
      <c r="AE156">
        <v>34.801532716986102</v>
      </c>
      <c r="AF156">
        <v>35.302823237454703</v>
      </c>
      <c r="AG156">
        <v>35.802679537822897</v>
      </c>
      <c r="AH156">
        <v>36.291264650792797</v>
      </c>
      <c r="AI156">
        <v>36.781320255978699</v>
      </c>
      <c r="AJ156">
        <v>37.2563761897405</v>
      </c>
      <c r="AK156">
        <v>37.729708382309497</v>
      </c>
      <c r="AL156">
        <v>38.205081627291499</v>
      </c>
      <c r="AM156">
        <v>38.677209609832701</v>
      </c>
      <c r="AN156">
        <v>39.150836103941501</v>
      </c>
      <c r="AO156">
        <v>39.6257603226192</v>
      </c>
      <c r="AP156">
        <v>40.107450063383403</v>
      </c>
      <c r="AQ156">
        <v>40.596070759956099</v>
      </c>
      <c r="AR156">
        <v>41.089470024141399</v>
      </c>
      <c r="AS156">
        <v>41.592600670851297</v>
      </c>
      <c r="AT156">
        <v>42.146169380717801</v>
      </c>
      <c r="AU156">
        <v>42.753524175425497</v>
      </c>
      <c r="AV156">
        <v>43.370440202571203</v>
      </c>
      <c r="AW156">
        <v>43.994387075618803</v>
      </c>
      <c r="AX156">
        <v>44.6222704568304</v>
      </c>
      <c r="AY156">
        <v>45.243670911251797</v>
      </c>
      <c r="AZ156">
        <v>45.862510977789</v>
      </c>
      <c r="BA156">
        <v>46.485189018233001</v>
      </c>
      <c r="BB156">
        <v>47.109472578502903</v>
      </c>
      <c r="BC156">
        <v>47.735284747608198</v>
      </c>
      <c r="BD156">
        <v>48.361509169531999</v>
      </c>
      <c r="BE156">
        <v>48.982800334528598</v>
      </c>
      <c r="BF156">
        <v>49.594879715573903</v>
      </c>
      <c r="BG156">
        <v>50.196466108330704</v>
      </c>
      <c r="BH156">
        <v>50.7873713426523</v>
      </c>
      <c r="BI156">
        <v>51.366592731972602</v>
      </c>
    </row>
    <row r="157" spans="1:61" x14ac:dyDescent="0.55000000000000004">
      <c r="A157" t="s">
        <v>379</v>
      </c>
      <c r="B157" t="s">
        <v>82</v>
      </c>
      <c r="C157" t="s">
        <v>284</v>
      </c>
      <c r="D157" t="s">
        <v>285</v>
      </c>
      <c r="E157">
        <v>34.020000000000003</v>
      </c>
      <c r="F157">
        <v>35.213999999999999</v>
      </c>
      <c r="G157">
        <v>36.472999999999999</v>
      </c>
      <c r="H157">
        <v>37.75</v>
      </c>
      <c r="I157">
        <v>39.046999999999997</v>
      </c>
      <c r="J157">
        <v>40.354999999999997</v>
      </c>
      <c r="K157">
        <v>41.68</v>
      </c>
      <c r="L157">
        <v>43.015999999999998</v>
      </c>
      <c r="M157">
        <v>44.363999999999997</v>
      </c>
      <c r="N157">
        <v>45.718000000000004</v>
      </c>
      <c r="O157">
        <v>47.079000000000001</v>
      </c>
      <c r="P157">
        <v>48.246000000000002</v>
      </c>
      <c r="Q157">
        <v>48.826999999999998</v>
      </c>
      <c r="R157">
        <v>49.406999999999996</v>
      </c>
      <c r="S157">
        <v>49.988</v>
      </c>
      <c r="T157">
        <v>50.569000000000003</v>
      </c>
      <c r="U157">
        <v>51.151000000000003</v>
      </c>
      <c r="V157">
        <v>51.73</v>
      </c>
      <c r="W157">
        <v>52.31</v>
      </c>
      <c r="X157">
        <v>52.889000000000003</v>
      </c>
      <c r="Y157">
        <v>53.469000000000001</v>
      </c>
      <c r="Z157">
        <v>54.006999999999998</v>
      </c>
      <c r="AA157">
        <v>54.43</v>
      </c>
      <c r="AB157">
        <v>54.853000000000002</v>
      </c>
      <c r="AC157">
        <v>55.276000000000003</v>
      </c>
      <c r="AD157">
        <v>55.695999999999998</v>
      </c>
      <c r="AE157">
        <v>56.116999999999997</v>
      </c>
      <c r="AF157">
        <v>56.536000000000001</v>
      </c>
      <c r="AG157">
        <v>56.954999999999998</v>
      </c>
      <c r="AH157">
        <v>57.372999999999998</v>
      </c>
      <c r="AI157">
        <v>57.789000000000001</v>
      </c>
      <c r="AJ157">
        <v>58.234000000000002</v>
      </c>
      <c r="AK157">
        <v>58.764000000000003</v>
      </c>
      <c r="AL157">
        <v>59.290999999999997</v>
      </c>
      <c r="AM157">
        <v>59.793999999999997</v>
      </c>
      <c r="AN157">
        <v>59.587000000000003</v>
      </c>
      <c r="AO157">
        <v>59.38</v>
      </c>
      <c r="AP157">
        <v>59.171999999999997</v>
      </c>
      <c r="AQ157">
        <v>58.965000000000003</v>
      </c>
      <c r="AR157">
        <v>58.756999999999998</v>
      </c>
      <c r="AS157">
        <v>58.548000000000002</v>
      </c>
      <c r="AT157">
        <v>58.338999999999999</v>
      </c>
      <c r="AU157">
        <v>58.13</v>
      </c>
      <c r="AV157">
        <v>57.920999999999999</v>
      </c>
      <c r="AW157">
        <v>57.710999999999999</v>
      </c>
      <c r="AX157">
        <v>57.527000000000001</v>
      </c>
      <c r="AY157">
        <v>57.369</v>
      </c>
      <c r="AZ157">
        <v>57.235999999999997</v>
      </c>
      <c r="BA157">
        <v>57.128999999999998</v>
      </c>
      <c r="BB157">
        <v>57.046999999999997</v>
      </c>
      <c r="BC157">
        <v>56.991999999999997</v>
      </c>
      <c r="BD157">
        <v>56.962000000000003</v>
      </c>
      <c r="BE157">
        <v>56.959000000000003</v>
      </c>
      <c r="BF157">
        <v>56.981000000000002</v>
      </c>
      <c r="BG157">
        <v>57.029000000000003</v>
      </c>
      <c r="BH157">
        <v>57.103999999999999</v>
      </c>
      <c r="BI157">
        <v>57.204000000000001</v>
      </c>
    </row>
    <row r="158" spans="1:61" x14ac:dyDescent="0.55000000000000004">
      <c r="A158" t="s">
        <v>386</v>
      </c>
      <c r="B158" t="s">
        <v>387</v>
      </c>
      <c r="C158" t="s">
        <v>284</v>
      </c>
      <c r="D158" t="s">
        <v>285</v>
      </c>
      <c r="E158">
        <v>11.066000000000001</v>
      </c>
      <c r="F158">
        <v>11.361000000000001</v>
      </c>
      <c r="G158">
        <v>11.662000000000001</v>
      </c>
      <c r="H158">
        <v>11.97</v>
      </c>
      <c r="I158">
        <v>12.286</v>
      </c>
      <c r="J158">
        <v>12.608000000000001</v>
      </c>
      <c r="K158">
        <v>12.938000000000001</v>
      </c>
      <c r="L158">
        <v>13.273999999999999</v>
      </c>
      <c r="M158">
        <v>13.619</v>
      </c>
      <c r="N158">
        <v>13.971</v>
      </c>
      <c r="O158">
        <v>14.33</v>
      </c>
      <c r="P158">
        <v>14.696999999999999</v>
      </c>
      <c r="Q158">
        <v>15.071999999999999</v>
      </c>
      <c r="R158">
        <v>15.454000000000001</v>
      </c>
      <c r="S158">
        <v>15.845000000000001</v>
      </c>
      <c r="T158">
        <v>16.244</v>
      </c>
      <c r="U158">
        <v>16.651</v>
      </c>
      <c r="V158">
        <v>17.082999999999998</v>
      </c>
      <c r="W158">
        <v>17.54</v>
      </c>
      <c r="X158">
        <v>18.007000000000001</v>
      </c>
      <c r="Y158">
        <v>18.484000000000002</v>
      </c>
      <c r="Z158">
        <v>18.97</v>
      </c>
      <c r="AA158">
        <v>19.466000000000001</v>
      </c>
      <c r="AB158">
        <v>19.972000000000001</v>
      </c>
      <c r="AC158">
        <v>20.488</v>
      </c>
      <c r="AD158">
        <v>21.013000000000002</v>
      </c>
      <c r="AE158">
        <v>21.547999999999998</v>
      </c>
      <c r="AF158">
        <v>22.068999999999999</v>
      </c>
      <c r="AG158">
        <v>22.481999999999999</v>
      </c>
      <c r="AH158">
        <v>22.899000000000001</v>
      </c>
      <c r="AI158">
        <v>23.321999999999999</v>
      </c>
      <c r="AJ158">
        <v>23.751000000000001</v>
      </c>
      <c r="AK158">
        <v>24.186</v>
      </c>
      <c r="AL158">
        <v>24.623999999999999</v>
      </c>
      <c r="AM158">
        <v>25.068999999999999</v>
      </c>
      <c r="AN158">
        <v>25.518999999999998</v>
      </c>
      <c r="AO158">
        <v>25.975000000000001</v>
      </c>
      <c r="AP158">
        <v>26.434000000000001</v>
      </c>
      <c r="AQ158">
        <v>26.948</v>
      </c>
      <c r="AR158">
        <v>27.646000000000001</v>
      </c>
      <c r="AS158">
        <v>28.356000000000002</v>
      </c>
      <c r="AT158">
        <v>29.074999999999999</v>
      </c>
      <c r="AU158">
        <v>29.806000000000001</v>
      </c>
      <c r="AV158">
        <v>30.547000000000001</v>
      </c>
      <c r="AW158">
        <v>31.3</v>
      </c>
      <c r="AX158">
        <v>32.06</v>
      </c>
      <c r="AY158">
        <v>32.832000000000001</v>
      </c>
      <c r="AZ158">
        <v>33.612000000000002</v>
      </c>
      <c r="BA158">
        <v>34.402999999999999</v>
      </c>
      <c r="BB158">
        <v>35.200000000000003</v>
      </c>
      <c r="BC158">
        <v>35.996000000000002</v>
      </c>
      <c r="BD158">
        <v>36.789000000000001</v>
      </c>
      <c r="BE158">
        <v>37.579000000000001</v>
      </c>
      <c r="BF158">
        <v>38.363</v>
      </c>
      <c r="BG158">
        <v>39.143000000000001</v>
      </c>
      <c r="BH158">
        <v>39.915999999999997</v>
      </c>
      <c r="BI158">
        <v>40.683</v>
      </c>
    </row>
    <row r="159" spans="1:61" x14ac:dyDescent="0.55000000000000004">
      <c r="A159" t="s">
        <v>218</v>
      </c>
      <c r="B159" t="s">
        <v>84</v>
      </c>
      <c r="C159" t="s">
        <v>284</v>
      </c>
      <c r="D159" t="s">
        <v>285</v>
      </c>
      <c r="E159">
        <v>90.129000000000005</v>
      </c>
      <c r="F159">
        <v>90.069000000000003</v>
      </c>
      <c r="G159">
        <v>90.007999999999996</v>
      </c>
      <c r="H159">
        <v>89.947999999999993</v>
      </c>
      <c r="I159">
        <v>89.885999999999996</v>
      </c>
      <c r="J159">
        <v>89.825000000000003</v>
      </c>
      <c r="K159">
        <v>89.763999999999996</v>
      </c>
      <c r="L159">
        <v>89.701999999999998</v>
      </c>
      <c r="M159">
        <v>89.682000000000002</v>
      </c>
      <c r="N159">
        <v>89.69</v>
      </c>
      <c r="O159">
        <v>89.698999999999998</v>
      </c>
      <c r="P159">
        <v>89.707999999999998</v>
      </c>
      <c r="Q159">
        <v>89.715999999999994</v>
      </c>
      <c r="R159">
        <v>89.724999999999994</v>
      </c>
      <c r="S159">
        <v>89.733999999999995</v>
      </c>
      <c r="T159">
        <v>89.742000000000004</v>
      </c>
      <c r="U159">
        <v>89.751000000000005</v>
      </c>
      <c r="V159">
        <v>89.76</v>
      </c>
      <c r="W159">
        <v>89.768000000000001</v>
      </c>
      <c r="X159">
        <v>89.777000000000001</v>
      </c>
      <c r="Y159">
        <v>89.784999999999997</v>
      </c>
      <c r="Z159">
        <v>89.793999999999997</v>
      </c>
      <c r="AA159">
        <v>89.802999999999997</v>
      </c>
      <c r="AB159">
        <v>89.811000000000007</v>
      </c>
      <c r="AC159">
        <v>89.82</v>
      </c>
      <c r="AD159">
        <v>89.828000000000003</v>
      </c>
      <c r="AE159">
        <v>89.906999999999996</v>
      </c>
      <c r="AF159">
        <v>90.028000000000006</v>
      </c>
      <c r="AG159">
        <v>90.147000000000006</v>
      </c>
      <c r="AH159">
        <v>90.265000000000001</v>
      </c>
      <c r="AI159">
        <v>90.381</v>
      </c>
      <c r="AJ159">
        <v>90.497</v>
      </c>
      <c r="AK159">
        <v>90.611000000000004</v>
      </c>
      <c r="AL159">
        <v>90.722999999999999</v>
      </c>
      <c r="AM159">
        <v>90.834999999999994</v>
      </c>
      <c r="AN159">
        <v>90.945999999999998</v>
      </c>
      <c r="AO159">
        <v>91.180999999999997</v>
      </c>
      <c r="AP159">
        <v>91.492000000000004</v>
      </c>
      <c r="AQ159">
        <v>91.793000000000006</v>
      </c>
      <c r="AR159">
        <v>92.084999999999994</v>
      </c>
      <c r="AS159">
        <v>92.367999999999995</v>
      </c>
      <c r="AT159">
        <v>92.641000000000005</v>
      </c>
      <c r="AU159">
        <v>92.905000000000001</v>
      </c>
      <c r="AV159">
        <v>93.16</v>
      </c>
      <c r="AW159">
        <v>93.406999999999996</v>
      </c>
      <c r="AX159">
        <v>93.644999999999996</v>
      </c>
      <c r="AY159">
        <v>93.875</v>
      </c>
      <c r="AZ159">
        <v>94.091999999999999</v>
      </c>
      <c r="BA159">
        <v>94.295000000000002</v>
      </c>
      <c r="BB159">
        <v>94.486000000000004</v>
      </c>
      <c r="BC159">
        <v>94.665000000000006</v>
      </c>
      <c r="BD159">
        <v>94.832999999999998</v>
      </c>
      <c r="BE159">
        <v>94.991</v>
      </c>
      <c r="BF159">
        <v>95.138999999999996</v>
      </c>
      <c r="BG159">
        <v>95.277000000000001</v>
      </c>
      <c r="BH159">
        <v>95.406999999999996</v>
      </c>
      <c r="BI159">
        <v>95.528999999999996</v>
      </c>
    </row>
    <row r="160" spans="1:61" x14ac:dyDescent="0.55000000000000004">
      <c r="A160" t="s">
        <v>265</v>
      </c>
      <c r="B160" t="s">
        <v>138</v>
      </c>
      <c r="C160" t="s">
        <v>284</v>
      </c>
      <c r="D160" t="s">
        <v>285</v>
      </c>
      <c r="E160">
        <v>19.225999999999999</v>
      </c>
      <c r="F160">
        <v>19.565999999999999</v>
      </c>
      <c r="G160">
        <v>19.91</v>
      </c>
      <c r="H160">
        <v>20.259</v>
      </c>
      <c r="I160">
        <v>20.613</v>
      </c>
      <c r="J160">
        <v>20.971</v>
      </c>
      <c r="K160">
        <v>21.334</v>
      </c>
      <c r="L160">
        <v>21.701000000000001</v>
      </c>
      <c r="M160">
        <v>22.073</v>
      </c>
      <c r="N160">
        <v>22.449000000000002</v>
      </c>
      <c r="O160">
        <v>22.83</v>
      </c>
      <c r="P160">
        <v>23.215</v>
      </c>
      <c r="Q160">
        <v>23.606000000000002</v>
      </c>
      <c r="R160">
        <v>23.902999999999999</v>
      </c>
      <c r="S160">
        <v>23.913</v>
      </c>
      <c r="T160">
        <v>23.922000000000001</v>
      </c>
      <c r="U160">
        <v>23.933</v>
      </c>
      <c r="V160">
        <v>23.942</v>
      </c>
      <c r="W160">
        <v>23.952000000000002</v>
      </c>
      <c r="X160">
        <v>23.962</v>
      </c>
      <c r="Y160">
        <v>23.972999999999999</v>
      </c>
      <c r="Z160">
        <v>23.981999999999999</v>
      </c>
      <c r="AA160">
        <v>23.992999999999999</v>
      </c>
      <c r="AB160">
        <v>24.003</v>
      </c>
      <c r="AC160">
        <v>24.03</v>
      </c>
      <c r="AD160">
        <v>24.076000000000001</v>
      </c>
      <c r="AE160">
        <v>24.138999999999999</v>
      </c>
      <c r="AF160">
        <v>24.219000000000001</v>
      </c>
      <c r="AG160">
        <v>24.318000000000001</v>
      </c>
      <c r="AH160">
        <v>24.434999999999999</v>
      </c>
      <c r="AI160">
        <v>24.57</v>
      </c>
      <c r="AJ160">
        <v>24.724</v>
      </c>
      <c r="AK160">
        <v>24.896000000000001</v>
      </c>
      <c r="AL160">
        <v>25.085999999999999</v>
      </c>
      <c r="AM160">
        <v>25.295999999999999</v>
      </c>
      <c r="AN160">
        <v>25.524999999999999</v>
      </c>
      <c r="AO160">
        <v>25.773</v>
      </c>
      <c r="AP160">
        <v>26.042000000000002</v>
      </c>
      <c r="AQ160">
        <v>26.33</v>
      </c>
      <c r="AR160">
        <v>26.638999999999999</v>
      </c>
      <c r="AS160">
        <v>26.968</v>
      </c>
      <c r="AT160">
        <v>27.318000000000001</v>
      </c>
      <c r="AU160">
        <v>27.689</v>
      </c>
      <c r="AV160">
        <v>28.081</v>
      </c>
      <c r="AW160">
        <v>28.495000000000001</v>
      </c>
      <c r="AX160">
        <v>28.93</v>
      </c>
      <c r="AY160">
        <v>29.385999999999999</v>
      </c>
      <c r="AZ160">
        <v>29.864999999999998</v>
      </c>
      <c r="BA160">
        <v>30.363</v>
      </c>
      <c r="BB160">
        <v>30.881</v>
      </c>
      <c r="BC160">
        <v>31.405000000000001</v>
      </c>
      <c r="BD160">
        <v>31.934999999999999</v>
      </c>
      <c r="BE160">
        <v>32.469000000000001</v>
      </c>
      <c r="BF160">
        <v>33.006999999999998</v>
      </c>
      <c r="BG160">
        <v>33.551000000000002</v>
      </c>
      <c r="BH160">
        <v>34.097999999999999</v>
      </c>
      <c r="BI160">
        <v>34.65</v>
      </c>
    </row>
    <row r="161" spans="1:61" x14ac:dyDescent="0.55000000000000004">
      <c r="A161" t="s">
        <v>520</v>
      </c>
      <c r="B161" t="s">
        <v>521</v>
      </c>
      <c r="C161" t="s">
        <v>284</v>
      </c>
      <c r="D161" t="s">
        <v>285</v>
      </c>
      <c r="E161">
        <v>33.882627345374999</v>
      </c>
      <c r="F161">
        <v>34.602602004864103</v>
      </c>
      <c r="G161">
        <v>35.322012741919302</v>
      </c>
      <c r="H161">
        <v>36.045891729245703</v>
      </c>
      <c r="I161">
        <v>36.7807883690365</v>
      </c>
      <c r="J161">
        <v>37.5525294667925</v>
      </c>
      <c r="K161">
        <v>38.279582923445197</v>
      </c>
      <c r="L161">
        <v>38.925435972628797</v>
      </c>
      <c r="M161">
        <v>39.593975386063903</v>
      </c>
      <c r="N161">
        <v>40.266196333062901</v>
      </c>
      <c r="O161">
        <v>40.943291636973299</v>
      </c>
      <c r="P161">
        <v>41.600137403780899</v>
      </c>
      <c r="Q161">
        <v>42.270720205088601</v>
      </c>
      <c r="R161">
        <v>42.940309571726701</v>
      </c>
      <c r="S161">
        <v>43.5803295738774</v>
      </c>
      <c r="T161">
        <v>44.209877440708297</v>
      </c>
      <c r="U161">
        <v>44.823796563816302</v>
      </c>
      <c r="V161">
        <v>45.376725878250099</v>
      </c>
      <c r="W161">
        <v>45.9048861611288</v>
      </c>
      <c r="X161">
        <v>46.423631450061201</v>
      </c>
      <c r="Y161">
        <v>46.953311637735403</v>
      </c>
      <c r="Z161">
        <v>47.487958793927099</v>
      </c>
      <c r="AA161">
        <v>48.017584369429599</v>
      </c>
      <c r="AB161">
        <v>48.543692347250101</v>
      </c>
      <c r="AC161">
        <v>49.069005267705798</v>
      </c>
      <c r="AD161">
        <v>49.574027490748001</v>
      </c>
      <c r="AE161">
        <v>50.076497882950697</v>
      </c>
      <c r="AF161">
        <v>50.513985558530699</v>
      </c>
      <c r="AG161">
        <v>50.870268398917098</v>
      </c>
      <c r="AH161">
        <v>51.196246791125198</v>
      </c>
      <c r="AI161">
        <v>51.659789752958098</v>
      </c>
      <c r="AJ161">
        <v>51.983469281384799</v>
      </c>
      <c r="AK161">
        <v>52.3662081838539</v>
      </c>
      <c r="AL161">
        <v>52.765758423437298</v>
      </c>
      <c r="AM161">
        <v>53.162853281908298</v>
      </c>
      <c r="AN161">
        <v>53.512874263529</v>
      </c>
      <c r="AO161">
        <v>53.8524064235582</v>
      </c>
      <c r="AP161">
        <v>54.202889204049498</v>
      </c>
      <c r="AQ161">
        <v>54.575664614184703</v>
      </c>
      <c r="AR161">
        <v>54.954386278953102</v>
      </c>
      <c r="AS161">
        <v>55.329734301472001</v>
      </c>
      <c r="AT161">
        <v>55.6995227605087</v>
      </c>
      <c r="AU161">
        <v>56.0659822833696</v>
      </c>
      <c r="AV161">
        <v>56.427792745892098</v>
      </c>
      <c r="AW161">
        <v>56.783560029981601</v>
      </c>
      <c r="AX161">
        <v>57.143943217564399</v>
      </c>
      <c r="AY161">
        <v>57.502193450150799</v>
      </c>
      <c r="AZ161">
        <v>57.834666013130303</v>
      </c>
      <c r="BA161">
        <v>58.156044932653501</v>
      </c>
      <c r="BB161">
        <v>58.479811213544998</v>
      </c>
      <c r="BC161">
        <v>58.808732528805201</v>
      </c>
      <c r="BD161">
        <v>59.144041337006499</v>
      </c>
      <c r="BE161">
        <v>59.488545835490299</v>
      </c>
      <c r="BF161">
        <v>59.833573007093896</v>
      </c>
      <c r="BG161">
        <v>60.172963463381599</v>
      </c>
      <c r="BH161">
        <v>60.503058071308502</v>
      </c>
      <c r="BI161">
        <v>60.822879044570001</v>
      </c>
    </row>
    <row r="162" spans="1:61" x14ac:dyDescent="0.55000000000000004">
      <c r="A162" t="s">
        <v>239</v>
      </c>
      <c r="B162" t="s">
        <v>108</v>
      </c>
      <c r="C162" t="s">
        <v>284</v>
      </c>
      <c r="D162" t="s">
        <v>285</v>
      </c>
      <c r="E162">
        <v>18.788</v>
      </c>
      <c r="F162">
        <v>19.501999999999999</v>
      </c>
      <c r="G162">
        <v>20.236999999999998</v>
      </c>
      <c r="H162">
        <v>20.992999999999999</v>
      </c>
      <c r="I162">
        <v>21.77</v>
      </c>
      <c r="J162">
        <v>22.565999999999999</v>
      </c>
      <c r="K162">
        <v>23.382999999999999</v>
      </c>
      <c r="L162">
        <v>24.22</v>
      </c>
      <c r="M162">
        <v>25.079000000000001</v>
      </c>
      <c r="N162">
        <v>25.954999999999998</v>
      </c>
      <c r="O162">
        <v>26.853000000000002</v>
      </c>
      <c r="P162">
        <v>27.768999999999998</v>
      </c>
      <c r="Q162">
        <v>28.706</v>
      </c>
      <c r="R162">
        <v>29.658999999999999</v>
      </c>
      <c r="S162">
        <v>30.632000000000001</v>
      </c>
      <c r="T162">
        <v>31.622</v>
      </c>
      <c r="U162">
        <v>32.630000000000003</v>
      </c>
      <c r="V162">
        <v>33.652000000000001</v>
      </c>
      <c r="W162">
        <v>34.69</v>
      </c>
      <c r="X162">
        <v>35.744</v>
      </c>
      <c r="Y162">
        <v>36.813000000000002</v>
      </c>
      <c r="Z162">
        <v>37.892000000000003</v>
      </c>
      <c r="AA162">
        <v>38.984000000000002</v>
      </c>
      <c r="AB162">
        <v>40.088000000000001</v>
      </c>
      <c r="AC162">
        <v>41.204000000000001</v>
      </c>
      <c r="AD162">
        <v>42.325000000000003</v>
      </c>
      <c r="AE162">
        <v>43.456000000000003</v>
      </c>
      <c r="AF162">
        <v>44.594000000000001</v>
      </c>
      <c r="AG162">
        <v>45.738999999999997</v>
      </c>
      <c r="AH162">
        <v>46.886000000000003</v>
      </c>
      <c r="AI162">
        <v>48.036999999999999</v>
      </c>
      <c r="AJ162">
        <v>49.164999999999999</v>
      </c>
      <c r="AK162">
        <v>50.218000000000004</v>
      </c>
      <c r="AL162">
        <v>51.267000000000003</v>
      </c>
      <c r="AM162">
        <v>52.317</v>
      </c>
      <c r="AN162">
        <v>53.365000000000002</v>
      </c>
      <c r="AO162">
        <v>54.411999999999999</v>
      </c>
      <c r="AP162">
        <v>55.451000000000001</v>
      </c>
      <c r="AQ162">
        <v>56.488</v>
      </c>
      <c r="AR162">
        <v>57.518000000000001</v>
      </c>
      <c r="AS162">
        <v>58.543999999999997</v>
      </c>
      <c r="AT162">
        <v>59.558999999999997</v>
      </c>
      <c r="AU162">
        <v>60.567999999999998</v>
      </c>
      <c r="AV162">
        <v>61.567999999999998</v>
      </c>
      <c r="AW162">
        <v>62.02</v>
      </c>
      <c r="AX162">
        <v>62.2</v>
      </c>
      <c r="AY162">
        <v>62.38</v>
      </c>
      <c r="AZ162">
        <v>62.56</v>
      </c>
      <c r="BA162">
        <v>62.738999999999997</v>
      </c>
      <c r="BB162">
        <v>62.917999999999999</v>
      </c>
      <c r="BC162">
        <v>63.095999999999997</v>
      </c>
      <c r="BD162">
        <v>63.274000000000001</v>
      </c>
      <c r="BE162">
        <v>63.457000000000001</v>
      </c>
      <c r="BF162">
        <v>63.643000000000001</v>
      </c>
      <c r="BG162">
        <v>63.832000000000001</v>
      </c>
      <c r="BH162">
        <v>64.025999999999996</v>
      </c>
      <c r="BI162">
        <v>64.222999999999999</v>
      </c>
    </row>
    <row r="163" spans="1:61" x14ac:dyDescent="0.55000000000000004">
      <c r="A163" t="s">
        <v>263</v>
      </c>
      <c r="B163" t="s">
        <v>136</v>
      </c>
      <c r="C163" t="s">
        <v>284</v>
      </c>
      <c r="D163" t="s">
        <v>285</v>
      </c>
      <c r="E163">
        <v>35.679000000000002</v>
      </c>
      <c r="F163">
        <v>37.682000000000002</v>
      </c>
      <c r="G163">
        <v>39.729999999999997</v>
      </c>
      <c r="H163">
        <v>41.055999999999997</v>
      </c>
      <c r="I163">
        <v>41.585000000000001</v>
      </c>
      <c r="J163">
        <v>42.113999999999997</v>
      </c>
      <c r="K163">
        <v>42.646999999999998</v>
      </c>
      <c r="L163">
        <v>43.180999999999997</v>
      </c>
      <c r="M163">
        <v>43.716999999999999</v>
      </c>
      <c r="N163">
        <v>44.335999999999999</v>
      </c>
      <c r="O163">
        <v>45.052</v>
      </c>
      <c r="P163">
        <v>45.77</v>
      </c>
      <c r="Q163">
        <v>46.491</v>
      </c>
      <c r="R163">
        <v>47.210999999999999</v>
      </c>
      <c r="S163">
        <v>47.933</v>
      </c>
      <c r="T163">
        <v>48.655999999999999</v>
      </c>
      <c r="U163">
        <v>49.381</v>
      </c>
      <c r="V163">
        <v>50.103000000000002</v>
      </c>
      <c r="W163">
        <v>50.826999999999998</v>
      </c>
      <c r="X163">
        <v>51.488</v>
      </c>
      <c r="Y163">
        <v>52.082999999999998</v>
      </c>
      <c r="Z163">
        <v>52.676000000000002</v>
      </c>
      <c r="AA163">
        <v>53.268000000000001</v>
      </c>
      <c r="AB163">
        <v>53.86</v>
      </c>
      <c r="AC163">
        <v>54.451999999999998</v>
      </c>
      <c r="AD163">
        <v>55.04</v>
      </c>
      <c r="AE163">
        <v>55.628</v>
      </c>
      <c r="AF163">
        <v>56.215000000000003</v>
      </c>
      <c r="AG163">
        <v>56.8</v>
      </c>
      <c r="AH163">
        <v>57.078000000000003</v>
      </c>
      <c r="AI163">
        <v>57.033000000000001</v>
      </c>
      <c r="AJ163">
        <v>56.987000000000002</v>
      </c>
      <c r="AK163">
        <v>56.942</v>
      </c>
      <c r="AL163">
        <v>56.896000000000001</v>
      </c>
      <c r="AM163">
        <v>56.850999999999999</v>
      </c>
      <c r="AN163">
        <v>56.805</v>
      </c>
      <c r="AO163">
        <v>56.76</v>
      </c>
      <c r="AP163">
        <v>56.713999999999999</v>
      </c>
      <c r="AQ163">
        <v>56.668999999999997</v>
      </c>
      <c r="AR163">
        <v>56.622999999999998</v>
      </c>
      <c r="AS163">
        <v>57.133000000000003</v>
      </c>
      <c r="AT163">
        <v>58.222000000000001</v>
      </c>
      <c r="AU163">
        <v>59.304000000000002</v>
      </c>
      <c r="AV163">
        <v>60.378</v>
      </c>
      <c r="AW163">
        <v>61.442999999999998</v>
      </c>
      <c r="AX163">
        <v>62.494</v>
      </c>
      <c r="AY163">
        <v>63.534999999999997</v>
      </c>
      <c r="AZ163">
        <v>64.563999999999993</v>
      </c>
      <c r="BA163">
        <v>65.581000000000003</v>
      </c>
      <c r="BB163">
        <v>66.58</v>
      </c>
      <c r="BC163">
        <v>67.566999999999993</v>
      </c>
      <c r="BD163">
        <v>68.537999999999997</v>
      </c>
      <c r="BE163">
        <v>69.471999999999994</v>
      </c>
      <c r="BF163">
        <v>70.366</v>
      </c>
      <c r="BG163">
        <v>71.221999999999994</v>
      </c>
      <c r="BH163">
        <v>72.040000000000006</v>
      </c>
      <c r="BI163">
        <v>72.822999999999993</v>
      </c>
    </row>
    <row r="164" spans="1:61" x14ac:dyDescent="0.55000000000000004">
      <c r="A164" t="s">
        <v>402</v>
      </c>
      <c r="B164" t="s">
        <v>403</v>
      </c>
      <c r="C164" t="s">
        <v>284</v>
      </c>
      <c r="D164" t="s">
        <v>285</v>
      </c>
      <c r="E164">
        <v>51.219000000000001</v>
      </c>
      <c r="F164">
        <v>52.741</v>
      </c>
      <c r="G164">
        <v>54.26</v>
      </c>
      <c r="H164">
        <v>55.771000000000001</v>
      </c>
      <c r="I164">
        <v>57.274000000000001</v>
      </c>
      <c r="J164">
        <v>58.759</v>
      </c>
      <c r="K164">
        <v>60.231000000000002</v>
      </c>
      <c r="L164">
        <v>61.688000000000002</v>
      </c>
      <c r="M164">
        <v>64.591999999999999</v>
      </c>
      <c r="N164">
        <v>67.384</v>
      </c>
      <c r="O164">
        <v>70.061999999999998</v>
      </c>
      <c r="P164">
        <v>72.608999999999995</v>
      </c>
      <c r="Q164">
        <v>75.021000000000001</v>
      </c>
      <c r="R164">
        <v>77.28</v>
      </c>
      <c r="S164">
        <v>79.016000000000005</v>
      </c>
      <c r="T164">
        <v>80.554000000000002</v>
      </c>
      <c r="U164">
        <v>82.007000000000005</v>
      </c>
      <c r="V164">
        <v>83.37</v>
      </c>
      <c r="W164">
        <v>84.650999999999996</v>
      </c>
      <c r="X164">
        <v>85.85</v>
      </c>
      <c r="Y164">
        <v>86.784000000000006</v>
      </c>
      <c r="Z164">
        <v>87.117000000000004</v>
      </c>
      <c r="AA164">
        <v>87.444000000000003</v>
      </c>
      <c r="AB164">
        <v>87.763000000000005</v>
      </c>
      <c r="AC164">
        <v>88.075999999999993</v>
      </c>
      <c r="AD164">
        <v>88.381</v>
      </c>
      <c r="AE164">
        <v>88.679000000000002</v>
      </c>
      <c r="AF164">
        <v>88.971000000000004</v>
      </c>
      <c r="AG164">
        <v>89.257000000000005</v>
      </c>
      <c r="AH164">
        <v>89.534999999999997</v>
      </c>
      <c r="AI164">
        <v>89.730999999999995</v>
      </c>
      <c r="AJ164">
        <v>89.697000000000003</v>
      </c>
      <c r="AK164">
        <v>89.662000000000006</v>
      </c>
      <c r="AL164">
        <v>89.626999999999995</v>
      </c>
      <c r="AM164">
        <v>89.591999999999999</v>
      </c>
      <c r="AN164">
        <v>89.557000000000002</v>
      </c>
      <c r="AO164">
        <v>89.655000000000001</v>
      </c>
      <c r="AP164">
        <v>89.784000000000006</v>
      </c>
      <c r="AQ164">
        <v>89.912000000000006</v>
      </c>
      <c r="AR164">
        <v>90.037999999999997</v>
      </c>
      <c r="AS164">
        <v>90.116</v>
      </c>
      <c r="AT164">
        <v>90.054000000000002</v>
      </c>
      <c r="AU164">
        <v>89.991</v>
      </c>
      <c r="AV164">
        <v>89.927000000000007</v>
      </c>
      <c r="AW164">
        <v>89.863</v>
      </c>
      <c r="AX164">
        <v>89.799000000000007</v>
      </c>
      <c r="AY164">
        <v>89.734999999999999</v>
      </c>
      <c r="AZ164">
        <v>89.67</v>
      </c>
      <c r="BA164">
        <v>89.605000000000004</v>
      </c>
      <c r="BB164">
        <v>89.539000000000001</v>
      </c>
      <c r="BC164">
        <v>89.474000000000004</v>
      </c>
      <c r="BD164">
        <v>89.414000000000001</v>
      </c>
      <c r="BE164">
        <v>89.36</v>
      </c>
      <c r="BF164">
        <v>89.313000000000002</v>
      </c>
      <c r="BG164">
        <v>89.272000000000006</v>
      </c>
      <c r="BH164">
        <v>89.236999999999995</v>
      </c>
      <c r="BI164">
        <v>89.209000000000003</v>
      </c>
    </row>
    <row r="165" spans="1:61" x14ac:dyDescent="0.55000000000000004">
      <c r="A165" t="s">
        <v>220</v>
      </c>
      <c r="B165" t="s">
        <v>86</v>
      </c>
      <c r="C165" t="s">
        <v>284</v>
      </c>
      <c r="D165" t="s">
        <v>285</v>
      </c>
      <c r="E165">
        <v>4.7690000000000001</v>
      </c>
      <c r="F165">
        <v>4.9489999999999998</v>
      </c>
      <c r="G165">
        <v>5.1440000000000001</v>
      </c>
      <c r="H165">
        <v>5.3449999999999998</v>
      </c>
      <c r="I165">
        <v>5.5549999999999997</v>
      </c>
      <c r="J165">
        <v>5.7709999999999999</v>
      </c>
      <c r="K165">
        <v>5.9960000000000004</v>
      </c>
      <c r="L165">
        <v>6.2290000000000001</v>
      </c>
      <c r="M165">
        <v>6.4710000000000001</v>
      </c>
      <c r="N165">
        <v>6.72</v>
      </c>
      <c r="O165">
        <v>6.9790000000000001</v>
      </c>
      <c r="P165">
        <v>7.3609999999999998</v>
      </c>
      <c r="Q165">
        <v>7.8639999999999999</v>
      </c>
      <c r="R165">
        <v>8.3970000000000002</v>
      </c>
      <c r="S165">
        <v>8.9629999999999992</v>
      </c>
      <c r="T165">
        <v>9.5630000000000006</v>
      </c>
      <c r="U165">
        <v>10.199999999999999</v>
      </c>
      <c r="V165">
        <v>10.872</v>
      </c>
      <c r="W165">
        <v>11.584</v>
      </c>
      <c r="X165">
        <v>12.336</v>
      </c>
      <c r="Y165">
        <v>13.131</v>
      </c>
      <c r="Z165">
        <v>14.051</v>
      </c>
      <c r="AA165">
        <v>15.035</v>
      </c>
      <c r="AB165">
        <v>16.074000000000002</v>
      </c>
      <c r="AC165">
        <v>17.172000000000001</v>
      </c>
      <c r="AD165">
        <v>18.326000000000001</v>
      </c>
      <c r="AE165">
        <v>19.541</v>
      </c>
      <c r="AF165">
        <v>20.815000000000001</v>
      </c>
      <c r="AG165">
        <v>22.152000000000001</v>
      </c>
      <c r="AH165">
        <v>23.545000000000002</v>
      </c>
      <c r="AI165">
        <v>25</v>
      </c>
      <c r="AJ165">
        <v>25.486999999999998</v>
      </c>
      <c r="AK165">
        <v>25.98</v>
      </c>
      <c r="AL165">
        <v>26.478999999999999</v>
      </c>
      <c r="AM165">
        <v>26.984000000000002</v>
      </c>
      <c r="AN165">
        <v>27.495000000000001</v>
      </c>
      <c r="AO165">
        <v>28.013000000000002</v>
      </c>
      <c r="AP165">
        <v>28.535</v>
      </c>
      <c r="AQ165">
        <v>28.742000000000001</v>
      </c>
      <c r="AR165">
        <v>28.92</v>
      </c>
      <c r="AS165">
        <v>29.097999999999999</v>
      </c>
      <c r="AT165">
        <v>29.277000000000001</v>
      </c>
      <c r="AU165">
        <v>29.457000000000001</v>
      </c>
      <c r="AV165">
        <v>29.637</v>
      </c>
      <c r="AW165">
        <v>29.818000000000001</v>
      </c>
      <c r="AX165">
        <v>29.998999999999999</v>
      </c>
      <c r="AY165">
        <v>30.181999999999999</v>
      </c>
      <c r="AZ165">
        <v>30.364000000000001</v>
      </c>
      <c r="BA165">
        <v>30.547999999999998</v>
      </c>
      <c r="BB165">
        <v>30.745000000000001</v>
      </c>
      <c r="BC165">
        <v>30.954999999999998</v>
      </c>
      <c r="BD165">
        <v>31.178999999999998</v>
      </c>
      <c r="BE165">
        <v>31.417000000000002</v>
      </c>
      <c r="BF165">
        <v>31.669</v>
      </c>
      <c r="BG165">
        <v>31.934000000000001</v>
      </c>
      <c r="BH165">
        <v>32.213999999999999</v>
      </c>
      <c r="BI165">
        <v>32.508000000000003</v>
      </c>
    </row>
    <row r="166" spans="1:61" x14ac:dyDescent="0.55000000000000004">
      <c r="A166" t="s">
        <v>390</v>
      </c>
      <c r="B166" t="s">
        <v>391</v>
      </c>
      <c r="C166" t="s">
        <v>284</v>
      </c>
      <c r="D166" t="s">
        <v>285</v>
      </c>
      <c r="E166">
        <v>6.88</v>
      </c>
      <c r="F166">
        <v>7.4349999999999996</v>
      </c>
      <c r="G166">
        <v>8.0310000000000006</v>
      </c>
      <c r="H166">
        <v>8.6709999999999994</v>
      </c>
      <c r="I166">
        <v>9.3569999999999993</v>
      </c>
      <c r="J166">
        <v>10.09</v>
      </c>
      <c r="K166">
        <v>10.874000000000001</v>
      </c>
      <c r="L166">
        <v>11.712</v>
      </c>
      <c r="M166">
        <v>12.606</v>
      </c>
      <c r="N166">
        <v>13.554</v>
      </c>
      <c r="O166">
        <v>14.564</v>
      </c>
      <c r="P166">
        <v>15.635999999999999</v>
      </c>
      <c r="Q166">
        <v>16.773</v>
      </c>
      <c r="R166">
        <v>17.971</v>
      </c>
      <c r="S166">
        <v>19.236999999999998</v>
      </c>
      <c r="T166">
        <v>20.568999999999999</v>
      </c>
      <c r="U166">
        <v>21.971</v>
      </c>
      <c r="V166">
        <v>23.327000000000002</v>
      </c>
      <c r="W166">
        <v>24.626999999999999</v>
      </c>
      <c r="X166">
        <v>25.975000000000001</v>
      </c>
      <c r="Y166">
        <v>27.370999999999999</v>
      </c>
      <c r="Z166">
        <v>28.81</v>
      </c>
      <c r="AA166">
        <v>30.295000000000002</v>
      </c>
      <c r="AB166">
        <v>31.821999999999999</v>
      </c>
      <c r="AC166">
        <v>33.390999999999998</v>
      </c>
      <c r="AD166">
        <v>34.994</v>
      </c>
      <c r="AE166">
        <v>36.634</v>
      </c>
      <c r="AF166">
        <v>38.305</v>
      </c>
      <c r="AG166">
        <v>39.781999999999996</v>
      </c>
      <c r="AH166">
        <v>40.551000000000002</v>
      </c>
      <c r="AI166">
        <v>41.325000000000003</v>
      </c>
      <c r="AJ166">
        <v>42.103999999999999</v>
      </c>
      <c r="AK166">
        <v>42.887</v>
      </c>
      <c r="AL166">
        <v>43.671999999999997</v>
      </c>
      <c r="AM166">
        <v>44.462000000000003</v>
      </c>
      <c r="AN166">
        <v>45.253999999999998</v>
      </c>
      <c r="AO166">
        <v>46.048999999999999</v>
      </c>
      <c r="AP166">
        <v>46.844999999999999</v>
      </c>
      <c r="AQ166">
        <v>47.643000000000001</v>
      </c>
      <c r="AR166">
        <v>48.442</v>
      </c>
      <c r="AS166">
        <v>49.244</v>
      </c>
      <c r="AT166">
        <v>50.042999999999999</v>
      </c>
      <c r="AU166">
        <v>50.832000000000001</v>
      </c>
      <c r="AV166">
        <v>51.61</v>
      </c>
      <c r="AW166">
        <v>52.375</v>
      </c>
      <c r="AX166">
        <v>53.127000000000002</v>
      </c>
      <c r="AY166">
        <v>53.866</v>
      </c>
      <c r="AZ166">
        <v>54.591999999999999</v>
      </c>
      <c r="BA166">
        <v>55.302999999999997</v>
      </c>
      <c r="BB166">
        <v>56</v>
      </c>
      <c r="BC166">
        <v>56.682000000000002</v>
      </c>
      <c r="BD166">
        <v>57.347999999999999</v>
      </c>
      <c r="BE166">
        <v>58</v>
      </c>
      <c r="BF166">
        <v>58.636000000000003</v>
      </c>
      <c r="BG166">
        <v>59.255000000000003</v>
      </c>
      <c r="BH166">
        <v>59.859000000000002</v>
      </c>
      <c r="BI166">
        <v>60.445999999999998</v>
      </c>
    </row>
    <row r="167" spans="1:61" x14ac:dyDescent="0.55000000000000004">
      <c r="A167" t="s">
        <v>392</v>
      </c>
      <c r="B167" t="s">
        <v>393</v>
      </c>
      <c r="C167" t="s">
        <v>284</v>
      </c>
      <c r="D167" t="s">
        <v>285</v>
      </c>
      <c r="E167">
        <v>33.177</v>
      </c>
      <c r="F167">
        <v>33.637</v>
      </c>
      <c r="G167">
        <v>34.103000000000002</v>
      </c>
      <c r="H167">
        <v>35.055999999999997</v>
      </c>
      <c r="I167">
        <v>36.023000000000003</v>
      </c>
      <c r="J167">
        <v>36.999000000000002</v>
      </c>
      <c r="K167">
        <v>37.987000000000002</v>
      </c>
      <c r="L167">
        <v>38.984999999999999</v>
      </c>
      <c r="M167">
        <v>39.994</v>
      </c>
      <c r="N167">
        <v>41.008000000000003</v>
      </c>
      <c r="O167">
        <v>42.031999999999996</v>
      </c>
      <c r="P167">
        <v>43.061999999999998</v>
      </c>
      <c r="Q167">
        <v>44.1</v>
      </c>
      <c r="R167">
        <v>43.881</v>
      </c>
      <c r="S167">
        <v>43.661999999999999</v>
      </c>
      <c r="T167">
        <v>43.442999999999998</v>
      </c>
      <c r="U167">
        <v>43.223999999999997</v>
      </c>
      <c r="V167">
        <v>43.005000000000003</v>
      </c>
      <c r="W167">
        <v>42.786999999999999</v>
      </c>
      <c r="X167">
        <v>42.569000000000003</v>
      </c>
      <c r="Y167">
        <v>42.350999999999999</v>
      </c>
      <c r="Z167">
        <v>42.134</v>
      </c>
      <c r="AA167">
        <v>41.917000000000002</v>
      </c>
      <c r="AB167">
        <v>41.701000000000001</v>
      </c>
      <c r="AC167">
        <v>42.012</v>
      </c>
      <c r="AD167">
        <v>42.325000000000003</v>
      </c>
      <c r="AE167">
        <v>42.639000000000003</v>
      </c>
      <c r="AF167">
        <v>42.953000000000003</v>
      </c>
      <c r="AG167">
        <v>43.268999999999998</v>
      </c>
      <c r="AH167">
        <v>43.584000000000003</v>
      </c>
      <c r="AI167">
        <v>43.9</v>
      </c>
      <c r="AJ167">
        <v>43.777000000000001</v>
      </c>
      <c r="AK167">
        <v>43.652999999999999</v>
      </c>
      <c r="AL167">
        <v>43.53</v>
      </c>
      <c r="AM167">
        <v>43.406999999999996</v>
      </c>
      <c r="AN167">
        <v>43.283999999999999</v>
      </c>
      <c r="AO167">
        <v>43.161000000000001</v>
      </c>
      <c r="AP167">
        <v>43.037999999999997</v>
      </c>
      <c r="AQ167">
        <v>42.915999999999997</v>
      </c>
      <c r="AR167">
        <v>42.792999999999999</v>
      </c>
      <c r="AS167">
        <v>42.67</v>
      </c>
      <c r="AT167">
        <v>42.46</v>
      </c>
      <c r="AU167">
        <v>42.25</v>
      </c>
      <c r="AV167">
        <v>42.04</v>
      </c>
      <c r="AW167">
        <v>41.83</v>
      </c>
      <c r="AX167">
        <v>41.621000000000002</v>
      </c>
      <c r="AY167">
        <v>41.411999999999999</v>
      </c>
      <c r="AZ167">
        <v>41.203000000000003</v>
      </c>
      <c r="BA167">
        <v>40.994999999999997</v>
      </c>
      <c r="BB167">
        <v>40.786999999999999</v>
      </c>
      <c r="BC167">
        <v>40.579000000000001</v>
      </c>
      <c r="BD167">
        <v>40.372</v>
      </c>
      <c r="BE167">
        <v>40.164000000000001</v>
      </c>
      <c r="BF167">
        <v>39.978999999999999</v>
      </c>
      <c r="BG167">
        <v>39.814</v>
      </c>
      <c r="BH167">
        <v>39.670999999999999</v>
      </c>
      <c r="BI167">
        <v>39.548000000000002</v>
      </c>
    </row>
    <row r="168" spans="1:61" x14ac:dyDescent="0.55000000000000004">
      <c r="A168" t="s">
        <v>382</v>
      </c>
      <c r="B168" t="s">
        <v>383</v>
      </c>
      <c r="C168" t="s">
        <v>284</v>
      </c>
      <c r="D168" t="s">
        <v>285</v>
      </c>
      <c r="E168">
        <v>4.3899999999999997</v>
      </c>
      <c r="F168">
        <v>4.4889999999999999</v>
      </c>
      <c r="G168">
        <v>4.59</v>
      </c>
      <c r="H168">
        <v>4.694</v>
      </c>
      <c r="I168">
        <v>4.8</v>
      </c>
      <c r="J168">
        <v>4.9080000000000004</v>
      </c>
      <c r="K168">
        <v>5.0179999999999998</v>
      </c>
      <c r="L168">
        <v>5.2489999999999997</v>
      </c>
      <c r="M168">
        <v>5.5049999999999999</v>
      </c>
      <c r="N168">
        <v>5.7729999999999997</v>
      </c>
      <c r="O168">
        <v>6.0529999999999999</v>
      </c>
      <c r="P168">
        <v>6.3449999999999998</v>
      </c>
      <c r="Q168">
        <v>6.6509999999999998</v>
      </c>
      <c r="R168">
        <v>6.97</v>
      </c>
      <c r="S168">
        <v>7.3040000000000003</v>
      </c>
      <c r="T168">
        <v>7.6520000000000001</v>
      </c>
      <c r="U168">
        <v>8.0150000000000006</v>
      </c>
      <c r="V168">
        <v>8.3940000000000001</v>
      </c>
      <c r="W168">
        <v>8.6359999999999992</v>
      </c>
      <c r="X168">
        <v>8.8409999999999993</v>
      </c>
      <c r="Y168">
        <v>9.0500000000000007</v>
      </c>
      <c r="Z168">
        <v>9.2629999999999999</v>
      </c>
      <c r="AA168">
        <v>9.4809999999999999</v>
      </c>
      <c r="AB168">
        <v>9.7040000000000006</v>
      </c>
      <c r="AC168">
        <v>9.9309999999999992</v>
      </c>
      <c r="AD168">
        <v>10.163</v>
      </c>
      <c r="AE168">
        <v>10.4</v>
      </c>
      <c r="AF168">
        <v>10.641</v>
      </c>
      <c r="AG168">
        <v>10.933999999999999</v>
      </c>
      <c r="AH168">
        <v>11.243</v>
      </c>
      <c r="AI168">
        <v>11.56</v>
      </c>
      <c r="AJ168">
        <v>11.885</v>
      </c>
      <c r="AK168">
        <v>12.218</v>
      </c>
      <c r="AL168">
        <v>12.558</v>
      </c>
      <c r="AM168">
        <v>12.907</v>
      </c>
      <c r="AN168">
        <v>13.263</v>
      </c>
      <c r="AO168">
        <v>13.629</v>
      </c>
      <c r="AP168">
        <v>14.002000000000001</v>
      </c>
      <c r="AQ168">
        <v>14.384</v>
      </c>
      <c r="AR168">
        <v>14.522</v>
      </c>
      <c r="AS168">
        <v>14.61</v>
      </c>
      <c r="AT168">
        <v>14.698</v>
      </c>
      <c r="AU168">
        <v>14.786</v>
      </c>
      <c r="AV168">
        <v>14.875</v>
      </c>
      <c r="AW168">
        <v>14.964</v>
      </c>
      <c r="AX168">
        <v>15.054</v>
      </c>
      <c r="AY168">
        <v>15.144</v>
      </c>
      <c r="AZ168">
        <v>15.234999999999999</v>
      </c>
      <c r="BA168">
        <v>15.326000000000001</v>
      </c>
      <c r="BB168">
        <v>15.427</v>
      </c>
      <c r="BC168">
        <v>15.54</v>
      </c>
      <c r="BD168">
        <v>15.663</v>
      </c>
      <c r="BE168">
        <v>15.798</v>
      </c>
      <c r="BF168">
        <v>15.944000000000001</v>
      </c>
      <c r="BG168">
        <v>16.102</v>
      </c>
      <c r="BH168">
        <v>16.271999999999998</v>
      </c>
      <c r="BI168">
        <v>16.454000000000001</v>
      </c>
    </row>
    <row r="169" spans="1:61" x14ac:dyDescent="0.55000000000000004">
      <c r="A169" t="s">
        <v>217</v>
      </c>
      <c r="B169" t="s">
        <v>83</v>
      </c>
      <c r="C169" t="s">
        <v>284</v>
      </c>
      <c r="D169" t="s">
        <v>285</v>
      </c>
      <c r="E169">
        <v>26.597999999999999</v>
      </c>
      <c r="F169">
        <v>27.241</v>
      </c>
      <c r="G169">
        <v>27.895</v>
      </c>
      <c r="H169">
        <v>28.558</v>
      </c>
      <c r="I169">
        <v>29.231999999999999</v>
      </c>
      <c r="J169">
        <v>29.913</v>
      </c>
      <c r="K169">
        <v>30.603999999999999</v>
      </c>
      <c r="L169">
        <v>31.303999999999998</v>
      </c>
      <c r="M169">
        <v>32.012999999999998</v>
      </c>
      <c r="N169">
        <v>32.728999999999999</v>
      </c>
      <c r="O169">
        <v>33.454000000000001</v>
      </c>
      <c r="P169">
        <v>34.271000000000001</v>
      </c>
      <c r="Q169">
        <v>35.103999999999999</v>
      </c>
      <c r="R169">
        <v>35.944000000000003</v>
      </c>
      <c r="S169">
        <v>36.793999999999997</v>
      </c>
      <c r="T169">
        <v>37.652000000000001</v>
      </c>
      <c r="U169">
        <v>38.518999999999998</v>
      </c>
      <c r="V169">
        <v>39.390999999999998</v>
      </c>
      <c r="W169">
        <v>40.271000000000001</v>
      </c>
      <c r="X169">
        <v>41.158000000000001</v>
      </c>
      <c r="Y169">
        <v>42.043999999999997</v>
      </c>
      <c r="Z169">
        <v>42.807000000000002</v>
      </c>
      <c r="AA169">
        <v>43.573999999999998</v>
      </c>
      <c r="AB169">
        <v>44.344999999999999</v>
      </c>
      <c r="AC169">
        <v>45.119</v>
      </c>
      <c r="AD169">
        <v>45.893000000000001</v>
      </c>
      <c r="AE169">
        <v>46.670999999999999</v>
      </c>
      <c r="AF169">
        <v>47.45</v>
      </c>
      <c r="AG169">
        <v>48.231999999999999</v>
      </c>
      <c r="AH169">
        <v>49.012</v>
      </c>
      <c r="AI169">
        <v>49.793999999999997</v>
      </c>
      <c r="AJ169">
        <v>50.576000000000001</v>
      </c>
      <c r="AK169">
        <v>51.814</v>
      </c>
      <c r="AL169">
        <v>53.109000000000002</v>
      </c>
      <c r="AM169">
        <v>54.402000000000001</v>
      </c>
      <c r="AN169">
        <v>55.688000000000002</v>
      </c>
      <c r="AO169">
        <v>56.969000000000001</v>
      </c>
      <c r="AP169">
        <v>58.237000000000002</v>
      </c>
      <c r="AQ169">
        <v>59.496000000000002</v>
      </c>
      <c r="AR169">
        <v>60.741999999999997</v>
      </c>
      <c r="AS169">
        <v>61.976999999999997</v>
      </c>
      <c r="AT169">
        <v>62.921999999999997</v>
      </c>
      <c r="AU169">
        <v>63.856000000000002</v>
      </c>
      <c r="AV169">
        <v>64.78</v>
      </c>
      <c r="AW169">
        <v>65.694000000000003</v>
      </c>
      <c r="AX169">
        <v>66.593999999999994</v>
      </c>
      <c r="AY169">
        <v>67.483000000000004</v>
      </c>
      <c r="AZ169">
        <v>68.36</v>
      </c>
      <c r="BA169">
        <v>69.224999999999994</v>
      </c>
      <c r="BB169">
        <v>70.075000000000003</v>
      </c>
      <c r="BC169">
        <v>70.912000000000006</v>
      </c>
      <c r="BD169">
        <v>71.734999999999999</v>
      </c>
      <c r="BE169">
        <v>72.525999999999996</v>
      </c>
      <c r="BF169">
        <v>73.284000000000006</v>
      </c>
      <c r="BG169">
        <v>74.010000000000005</v>
      </c>
      <c r="BH169">
        <v>74.704999999999998</v>
      </c>
      <c r="BI169">
        <v>75.37</v>
      </c>
    </row>
    <row r="170" spans="1:61" x14ac:dyDescent="0.55000000000000004">
      <c r="A170" t="s">
        <v>526</v>
      </c>
      <c r="B170" t="s">
        <v>527</v>
      </c>
      <c r="C170" t="s">
        <v>284</v>
      </c>
      <c r="D170" t="s">
        <v>285</v>
      </c>
      <c r="E170">
        <v>69.918402559219203</v>
      </c>
      <c r="F170">
        <v>70.319545239656904</v>
      </c>
      <c r="G170">
        <v>70.739783711974596</v>
      </c>
      <c r="H170">
        <v>71.156365413915793</v>
      </c>
      <c r="I170">
        <v>71.569387653961002</v>
      </c>
      <c r="J170">
        <v>71.978717639632706</v>
      </c>
      <c r="K170">
        <v>72.382615704863397</v>
      </c>
      <c r="L170">
        <v>72.762198434135101</v>
      </c>
      <c r="M170">
        <v>73.138549690071898</v>
      </c>
      <c r="N170">
        <v>73.511223901608403</v>
      </c>
      <c r="O170">
        <v>73.801657900199203</v>
      </c>
      <c r="P170">
        <v>73.853043808620797</v>
      </c>
      <c r="Q170">
        <v>73.851808322942603</v>
      </c>
      <c r="R170">
        <v>73.850784366816498</v>
      </c>
      <c r="S170">
        <v>73.849859260842805</v>
      </c>
      <c r="T170">
        <v>73.848789132025004</v>
      </c>
      <c r="U170">
        <v>73.847905223458696</v>
      </c>
      <c r="V170">
        <v>73.861064577423605</v>
      </c>
      <c r="W170">
        <v>73.872952294236995</v>
      </c>
      <c r="X170">
        <v>73.885652795788701</v>
      </c>
      <c r="Y170">
        <v>73.931658440750994</v>
      </c>
      <c r="Z170">
        <v>74.073967307343494</v>
      </c>
      <c r="AA170">
        <v>74.2273072576358</v>
      </c>
      <c r="AB170">
        <v>74.380298084953793</v>
      </c>
      <c r="AC170">
        <v>74.531404805418404</v>
      </c>
      <c r="AD170">
        <v>74.682325305476098</v>
      </c>
      <c r="AE170">
        <v>74.832224727622105</v>
      </c>
      <c r="AF170">
        <v>74.969138730963707</v>
      </c>
      <c r="AG170">
        <v>75.1059111233251</v>
      </c>
      <c r="AH170">
        <v>75.241393847309695</v>
      </c>
      <c r="AI170">
        <v>75.433682811010101</v>
      </c>
      <c r="AJ170">
        <v>75.798164971249406</v>
      </c>
      <c r="AK170">
        <v>76.180941540969997</v>
      </c>
      <c r="AL170">
        <v>76.559086120031594</v>
      </c>
      <c r="AM170">
        <v>76.933375827124706</v>
      </c>
      <c r="AN170">
        <v>77.303091158993695</v>
      </c>
      <c r="AO170">
        <v>77.671742036531398</v>
      </c>
      <c r="AP170">
        <v>78.045284523616104</v>
      </c>
      <c r="AQ170">
        <v>78.415586628191804</v>
      </c>
      <c r="AR170">
        <v>78.781770634500106</v>
      </c>
      <c r="AS170">
        <v>79.102524881526193</v>
      </c>
      <c r="AT170">
        <v>79.294741287634096</v>
      </c>
      <c r="AU170">
        <v>79.460145004299605</v>
      </c>
      <c r="AV170">
        <v>79.624810176071193</v>
      </c>
      <c r="AW170">
        <v>79.789336139403702</v>
      </c>
      <c r="AX170">
        <v>79.951044812728696</v>
      </c>
      <c r="AY170">
        <v>80.114096327051001</v>
      </c>
      <c r="AZ170">
        <v>80.2853295418345</v>
      </c>
      <c r="BA170">
        <v>80.455579106518996</v>
      </c>
      <c r="BB170">
        <v>80.6247522170395</v>
      </c>
      <c r="BC170">
        <v>80.791984574690701</v>
      </c>
      <c r="BD170">
        <v>80.960922245940395</v>
      </c>
      <c r="BE170">
        <v>81.129940119205003</v>
      </c>
      <c r="BF170">
        <v>81.299970245141097</v>
      </c>
      <c r="BG170">
        <v>81.470785174412399</v>
      </c>
      <c r="BH170">
        <v>81.641560018899995</v>
      </c>
      <c r="BI170">
        <v>81.813315086589895</v>
      </c>
    </row>
    <row r="171" spans="1:61" x14ac:dyDescent="0.55000000000000004">
      <c r="A171" t="s">
        <v>266</v>
      </c>
      <c r="B171" t="s">
        <v>139</v>
      </c>
      <c r="C171" t="s">
        <v>284</v>
      </c>
      <c r="D171" t="s">
        <v>285</v>
      </c>
      <c r="E171">
        <v>17.908999999999999</v>
      </c>
      <c r="F171">
        <v>18.334</v>
      </c>
      <c r="G171">
        <v>18.748000000000001</v>
      </c>
      <c r="H171">
        <v>19.170000000000002</v>
      </c>
      <c r="I171">
        <v>19.600000000000001</v>
      </c>
      <c r="J171">
        <v>20.035</v>
      </c>
      <c r="K171">
        <v>20.478000000000002</v>
      </c>
      <c r="L171">
        <v>20.928999999999998</v>
      </c>
      <c r="M171">
        <v>21.387</v>
      </c>
      <c r="N171">
        <v>21.852</v>
      </c>
      <c r="O171">
        <v>22.292000000000002</v>
      </c>
      <c r="P171">
        <v>22.559000000000001</v>
      </c>
      <c r="Q171">
        <v>22.829000000000001</v>
      </c>
      <c r="R171">
        <v>23.1</v>
      </c>
      <c r="S171">
        <v>23.373999999999999</v>
      </c>
      <c r="T171">
        <v>23.651</v>
      </c>
      <c r="U171">
        <v>23.928999999999998</v>
      </c>
      <c r="V171">
        <v>24.21</v>
      </c>
      <c r="W171">
        <v>24.492999999999999</v>
      </c>
      <c r="X171">
        <v>24.777999999999999</v>
      </c>
      <c r="Y171">
        <v>25.065999999999999</v>
      </c>
      <c r="Z171">
        <v>25.355</v>
      </c>
      <c r="AA171">
        <v>25.611000000000001</v>
      </c>
      <c r="AB171">
        <v>25.861000000000001</v>
      </c>
      <c r="AC171">
        <v>26.113</v>
      </c>
      <c r="AD171">
        <v>26.366</v>
      </c>
      <c r="AE171">
        <v>26.620999999999999</v>
      </c>
      <c r="AF171">
        <v>26.876999999999999</v>
      </c>
      <c r="AG171">
        <v>27.135999999999999</v>
      </c>
      <c r="AH171">
        <v>27.395</v>
      </c>
      <c r="AI171">
        <v>27.655999999999999</v>
      </c>
      <c r="AJ171">
        <v>27.919</v>
      </c>
      <c r="AK171">
        <v>28.335999999999999</v>
      </c>
      <c r="AL171">
        <v>28.823</v>
      </c>
      <c r="AM171">
        <v>29.315999999999999</v>
      </c>
      <c r="AN171">
        <v>29.812999999999999</v>
      </c>
      <c r="AO171">
        <v>30.315999999999999</v>
      </c>
      <c r="AP171">
        <v>30.823</v>
      </c>
      <c r="AQ171">
        <v>31.335000000000001</v>
      </c>
      <c r="AR171">
        <v>31.850999999999999</v>
      </c>
      <c r="AS171">
        <v>32.372999999999998</v>
      </c>
      <c r="AT171">
        <v>32.898000000000003</v>
      </c>
      <c r="AU171">
        <v>33.765999999999998</v>
      </c>
      <c r="AV171">
        <v>34.709000000000003</v>
      </c>
      <c r="AW171">
        <v>35.665999999999997</v>
      </c>
      <c r="AX171">
        <v>36.631999999999998</v>
      </c>
      <c r="AY171">
        <v>37.61</v>
      </c>
      <c r="AZ171">
        <v>38.597999999999999</v>
      </c>
      <c r="BA171">
        <v>39.597000000000001</v>
      </c>
      <c r="BB171">
        <v>40.600999999999999</v>
      </c>
      <c r="BC171">
        <v>41.616</v>
      </c>
      <c r="BD171">
        <v>42.637</v>
      </c>
      <c r="BE171">
        <v>43.665999999999997</v>
      </c>
      <c r="BF171">
        <v>44.679000000000002</v>
      </c>
      <c r="BG171">
        <v>45.677999999999997</v>
      </c>
      <c r="BH171">
        <v>46.66</v>
      </c>
      <c r="BI171">
        <v>47.625</v>
      </c>
    </row>
    <row r="172" spans="1:61" x14ac:dyDescent="0.55000000000000004">
      <c r="A172" t="s">
        <v>400</v>
      </c>
      <c r="B172" t="s">
        <v>401</v>
      </c>
      <c r="C172" t="s">
        <v>284</v>
      </c>
      <c r="D172" t="s">
        <v>285</v>
      </c>
      <c r="E172">
        <v>37.36</v>
      </c>
      <c r="F172">
        <v>38.780999999999999</v>
      </c>
      <c r="G172">
        <v>40.223999999999997</v>
      </c>
      <c r="H172">
        <v>41.683999999999997</v>
      </c>
      <c r="I172">
        <v>43.161000000000001</v>
      </c>
      <c r="J172">
        <v>44.646000000000001</v>
      </c>
      <c r="K172">
        <v>46.142000000000003</v>
      </c>
      <c r="L172">
        <v>47.646000000000001</v>
      </c>
      <c r="M172">
        <v>49.155999999999999</v>
      </c>
      <c r="N172">
        <v>50.442</v>
      </c>
      <c r="O172">
        <v>51.231999999999999</v>
      </c>
      <c r="P172">
        <v>52.021999999999998</v>
      </c>
      <c r="Q172">
        <v>52.811</v>
      </c>
      <c r="R172">
        <v>53.597000000000001</v>
      </c>
      <c r="S172">
        <v>54.381999999999998</v>
      </c>
      <c r="T172">
        <v>55.164999999999999</v>
      </c>
      <c r="U172">
        <v>55.872999999999998</v>
      </c>
      <c r="V172">
        <v>56.262</v>
      </c>
      <c r="W172">
        <v>56.651000000000003</v>
      </c>
      <c r="X172">
        <v>57.039000000000001</v>
      </c>
      <c r="Y172">
        <v>57.426000000000002</v>
      </c>
      <c r="Z172">
        <v>57.811999999999998</v>
      </c>
      <c r="AA172">
        <v>58.197000000000003</v>
      </c>
      <c r="AB172">
        <v>58.531999999999996</v>
      </c>
      <c r="AC172">
        <v>58.683</v>
      </c>
      <c r="AD172">
        <v>58.834000000000003</v>
      </c>
      <c r="AE172">
        <v>58.984999999999999</v>
      </c>
      <c r="AF172">
        <v>59.134999999999998</v>
      </c>
      <c r="AG172">
        <v>59.286000000000001</v>
      </c>
      <c r="AH172">
        <v>59.427</v>
      </c>
      <c r="AI172">
        <v>59.536999999999999</v>
      </c>
      <c r="AJ172">
        <v>59.648000000000003</v>
      </c>
      <c r="AK172">
        <v>59.759</v>
      </c>
      <c r="AL172">
        <v>59.869</v>
      </c>
      <c r="AM172">
        <v>59.978999999999999</v>
      </c>
      <c r="AN172">
        <v>60.09</v>
      </c>
      <c r="AO172">
        <v>60.2</v>
      </c>
      <c r="AP172">
        <v>60.597000000000001</v>
      </c>
      <c r="AQ172">
        <v>60.991999999999997</v>
      </c>
      <c r="AR172">
        <v>61.387</v>
      </c>
      <c r="AS172">
        <v>61.78</v>
      </c>
      <c r="AT172">
        <v>62.170999999999999</v>
      </c>
      <c r="AU172">
        <v>62.561</v>
      </c>
      <c r="AV172">
        <v>62.948999999999998</v>
      </c>
      <c r="AW172">
        <v>63.335999999999999</v>
      </c>
      <c r="AX172">
        <v>63.965000000000003</v>
      </c>
      <c r="AY172">
        <v>64.638000000000005</v>
      </c>
      <c r="AZ172">
        <v>65.305999999999997</v>
      </c>
      <c r="BA172">
        <v>65.968999999999994</v>
      </c>
      <c r="BB172">
        <v>66.623999999999995</v>
      </c>
      <c r="BC172">
        <v>67.272999999999996</v>
      </c>
      <c r="BD172">
        <v>67.900999999999996</v>
      </c>
      <c r="BE172">
        <v>68.509</v>
      </c>
      <c r="BF172">
        <v>69.096000000000004</v>
      </c>
      <c r="BG172">
        <v>69.662999999999997</v>
      </c>
      <c r="BH172">
        <v>70.209999999999994</v>
      </c>
      <c r="BI172">
        <v>70.738</v>
      </c>
    </row>
    <row r="173" spans="1:61" x14ac:dyDescent="0.55000000000000004">
      <c r="A173" t="s">
        <v>269</v>
      </c>
      <c r="B173" t="s">
        <v>142</v>
      </c>
      <c r="C173" t="s">
        <v>284</v>
      </c>
      <c r="D173" t="s">
        <v>285</v>
      </c>
      <c r="E173">
        <v>5.7930000000000001</v>
      </c>
      <c r="F173">
        <v>5.8959999999999999</v>
      </c>
      <c r="G173">
        <v>6</v>
      </c>
      <c r="H173">
        <v>6.2590000000000003</v>
      </c>
      <c r="I173">
        <v>6.5289999999999999</v>
      </c>
      <c r="J173">
        <v>6.8090000000000002</v>
      </c>
      <c r="K173">
        <v>7.1</v>
      </c>
      <c r="L173">
        <v>7.4930000000000003</v>
      </c>
      <c r="M173">
        <v>7.9059999999999997</v>
      </c>
      <c r="N173">
        <v>8.3390000000000004</v>
      </c>
      <c r="O173">
        <v>8.7940000000000005</v>
      </c>
      <c r="P173">
        <v>9.2710000000000008</v>
      </c>
      <c r="Q173">
        <v>9.7720000000000002</v>
      </c>
      <c r="R173">
        <v>10.295999999999999</v>
      </c>
      <c r="S173">
        <v>10.845000000000001</v>
      </c>
      <c r="T173">
        <v>11.419</v>
      </c>
      <c r="U173">
        <v>12.021000000000001</v>
      </c>
      <c r="V173">
        <v>12.648</v>
      </c>
      <c r="W173">
        <v>13.025</v>
      </c>
      <c r="X173">
        <v>13.233000000000001</v>
      </c>
      <c r="Y173">
        <v>13.443</v>
      </c>
      <c r="Z173">
        <v>13.656000000000001</v>
      </c>
      <c r="AA173">
        <v>13.871</v>
      </c>
      <c r="AB173">
        <v>14.09</v>
      </c>
      <c r="AC173">
        <v>14.311999999999999</v>
      </c>
      <c r="AD173">
        <v>14.536</v>
      </c>
      <c r="AE173">
        <v>14.763</v>
      </c>
      <c r="AF173">
        <v>14.993</v>
      </c>
      <c r="AG173">
        <v>15.209</v>
      </c>
      <c r="AH173">
        <v>15.289</v>
      </c>
      <c r="AI173">
        <v>15.368</v>
      </c>
      <c r="AJ173">
        <v>15.449</v>
      </c>
      <c r="AK173">
        <v>15.529</v>
      </c>
      <c r="AL173">
        <v>15.61</v>
      </c>
      <c r="AM173">
        <v>15.691000000000001</v>
      </c>
      <c r="AN173">
        <v>15.773</v>
      </c>
      <c r="AO173">
        <v>15.855</v>
      </c>
      <c r="AP173">
        <v>15.936999999999999</v>
      </c>
      <c r="AQ173">
        <v>16.02</v>
      </c>
      <c r="AR173">
        <v>16.103000000000002</v>
      </c>
      <c r="AS173">
        <v>16.186</v>
      </c>
      <c r="AT173">
        <v>16.27</v>
      </c>
      <c r="AU173">
        <v>16.364999999999998</v>
      </c>
      <c r="AV173">
        <v>16.471</v>
      </c>
      <c r="AW173">
        <v>16.59</v>
      </c>
      <c r="AX173">
        <v>16.72</v>
      </c>
      <c r="AY173">
        <v>16.863</v>
      </c>
      <c r="AZ173">
        <v>17.018000000000001</v>
      </c>
      <c r="BA173">
        <v>17.184999999999999</v>
      </c>
      <c r="BB173">
        <v>17.366</v>
      </c>
      <c r="BC173">
        <v>17.559000000000001</v>
      </c>
      <c r="BD173">
        <v>17.765999999999998</v>
      </c>
      <c r="BE173">
        <v>17.986000000000001</v>
      </c>
      <c r="BF173">
        <v>18.22</v>
      </c>
      <c r="BG173">
        <v>18.469000000000001</v>
      </c>
      <c r="BH173">
        <v>18.731999999999999</v>
      </c>
      <c r="BI173">
        <v>19.010000000000002</v>
      </c>
    </row>
    <row r="174" spans="1:61" x14ac:dyDescent="0.55000000000000004">
      <c r="A174" t="s">
        <v>221</v>
      </c>
      <c r="B174" t="s">
        <v>87</v>
      </c>
      <c r="C174" t="s">
        <v>284</v>
      </c>
      <c r="D174" t="s">
        <v>285</v>
      </c>
      <c r="E174">
        <v>15.41</v>
      </c>
      <c r="F174">
        <v>15.632999999999999</v>
      </c>
      <c r="G174">
        <v>15.858000000000001</v>
      </c>
      <c r="H174">
        <v>16.087</v>
      </c>
      <c r="I174">
        <v>16.318000000000001</v>
      </c>
      <c r="J174">
        <v>16.550999999999998</v>
      </c>
      <c r="K174">
        <v>16.788</v>
      </c>
      <c r="L174">
        <v>17.027000000000001</v>
      </c>
      <c r="M174">
        <v>17.268999999999998</v>
      </c>
      <c r="N174">
        <v>17.513000000000002</v>
      </c>
      <c r="O174">
        <v>17.760000000000002</v>
      </c>
      <c r="P174">
        <v>18.151</v>
      </c>
      <c r="Q174">
        <v>18.548999999999999</v>
      </c>
      <c r="R174">
        <v>18.952000000000002</v>
      </c>
      <c r="S174">
        <v>19.363</v>
      </c>
      <c r="T174">
        <v>19.78</v>
      </c>
      <c r="U174">
        <v>20.204999999999998</v>
      </c>
      <c r="V174">
        <v>20.635999999999999</v>
      </c>
      <c r="W174">
        <v>21.074000000000002</v>
      </c>
      <c r="X174">
        <v>21.518000000000001</v>
      </c>
      <c r="Y174">
        <v>21.97</v>
      </c>
      <c r="Z174">
        <v>22.670999999999999</v>
      </c>
      <c r="AA174">
        <v>23.388999999999999</v>
      </c>
      <c r="AB174">
        <v>24.122</v>
      </c>
      <c r="AC174">
        <v>24.872</v>
      </c>
      <c r="AD174">
        <v>25.635000000000002</v>
      </c>
      <c r="AE174">
        <v>26.414000000000001</v>
      </c>
      <c r="AF174">
        <v>27.209</v>
      </c>
      <c r="AG174">
        <v>28.018999999999998</v>
      </c>
      <c r="AH174">
        <v>28.841999999999999</v>
      </c>
      <c r="AI174">
        <v>29.68</v>
      </c>
      <c r="AJ174">
        <v>30.175999999999998</v>
      </c>
      <c r="AK174">
        <v>30.677</v>
      </c>
      <c r="AL174">
        <v>31.181999999999999</v>
      </c>
      <c r="AM174">
        <v>31.690999999999999</v>
      </c>
      <c r="AN174">
        <v>32.204999999999998</v>
      </c>
      <c r="AO174">
        <v>32.725000000000001</v>
      </c>
      <c r="AP174">
        <v>33.247</v>
      </c>
      <c r="AQ174">
        <v>33.773000000000003</v>
      </c>
      <c r="AR174">
        <v>34.304000000000002</v>
      </c>
      <c r="AS174">
        <v>34.840000000000003</v>
      </c>
      <c r="AT174">
        <v>35.668999999999997</v>
      </c>
      <c r="AU174">
        <v>36.508000000000003</v>
      </c>
      <c r="AV174">
        <v>37.356000000000002</v>
      </c>
      <c r="AW174">
        <v>38.212000000000003</v>
      </c>
      <c r="AX174">
        <v>39.073999999999998</v>
      </c>
      <c r="AY174">
        <v>39.942999999999998</v>
      </c>
      <c r="AZ174">
        <v>40.819000000000003</v>
      </c>
      <c r="BA174">
        <v>41.701999999999998</v>
      </c>
      <c r="BB174">
        <v>42.588000000000001</v>
      </c>
      <c r="BC174">
        <v>43.48</v>
      </c>
      <c r="BD174">
        <v>44.362000000000002</v>
      </c>
      <c r="BE174">
        <v>45.234000000000002</v>
      </c>
      <c r="BF174">
        <v>46.094000000000001</v>
      </c>
      <c r="BG174">
        <v>46.942</v>
      </c>
      <c r="BH174">
        <v>47.776000000000003</v>
      </c>
      <c r="BI174">
        <v>48.597000000000001</v>
      </c>
    </row>
    <row r="175" spans="1:61" x14ac:dyDescent="0.55000000000000004">
      <c r="A175" t="s">
        <v>268</v>
      </c>
      <c r="B175" t="s">
        <v>141</v>
      </c>
      <c r="C175" t="s">
        <v>284</v>
      </c>
      <c r="D175" t="s">
        <v>285</v>
      </c>
      <c r="E175">
        <v>39.581000000000003</v>
      </c>
      <c r="F175">
        <v>40.03</v>
      </c>
      <c r="G175">
        <v>40.481000000000002</v>
      </c>
      <c r="H175">
        <v>41.005000000000003</v>
      </c>
      <c r="I175">
        <v>41.854999999999997</v>
      </c>
      <c r="J175">
        <v>42.707000000000001</v>
      </c>
      <c r="K175">
        <v>43.564999999999998</v>
      </c>
      <c r="L175">
        <v>44.427</v>
      </c>
      <c r="M175">
        <v>45.292999999999999</v>
      </c>
      <c r="N175">
        <v>46.16</v>
      </c>
      <c r="O175">
        <v>47.03</v>
      </c>
      <c r="P175">
        <v>47.777000000000001</v>
      </c>
      <c r="Q175">
        <v>48.017000000000003</v>
      </c>
      <c r="R175">
        <v>48.256999999999998</v>
      </c>
      <c r="S175">
        <v>48.497</v>
      </c>
      <c r="T175">
        <v>48.737000000000002</v>
      </c>
      <c r="U175">
        <v>48.976999999999997</v>
      </c>
      <c r="V175">
        <v>49.216999999999999</v>
      </c>
      <c r="W175">
        <v>49.457000000000001</v>
      </c>
      <c r="X175">
        <v>49.697000000000003</v>
      </c>
      <c r="Y175">
        <v>49.938000000000002</v>
      </c>
      <c r="Z175">
        <v>50.177</v>
      </c>
      <c r="AA175">
        <v>50.417999999999999</v>
      </c>
      <c r="AB175">
        <v>50.658000000000001</v>
      </c>
      <c r="AC175">
        <v>50.898000000000003</v>
      </c>
      <c r="AD175">
        <v>51.137999999999998</v>
      </c>
      <c r="AE175">
        <v>51.378</v>
      </c>
      <c r="AF175">
        <v>51.618000000000002</v>
      </c>
      <c r="AG175">
        <v>51.857999999999997</v>
      </c>
      <c r="AH175">
        <v>52.097999999999999</v>
      </c>
      <c r="AI175">
        <v>52.337000000000003</v>
      </c>
      <c r="AJ175">
        <v>52.576999999999998</v>
      </c>
      <c r="AK175">
        <v>52.817</v>
      </c>
      <c r="AL175">
        <v>53.055999999999997</v>
      </c>
      <c r="AM175">
        <v>53.295000000000002</v>
      </c>
      <c r="AN175">
        <v>53.533999999999999</v>
      </c>
      <c r="AO175">
        <v>53.774999999999999</v>
      </c>
      <c r="AP175">
        <v>54.015999999999998</v>
      </c>
      <c r="AQ175">
        <v>54.256</v>
      </c>
      <c r="AR175">
        <v>54.496000000000002</v>
      </c>
      <c r="AS175">
        <v>54.737000000000002</v>
      </c>
      <c r="AT175">
        <v>54.975999999999999</v>
      </c>
      <c r="AU175">
        <v>55.216000000000001</v>
      </c>
      <c r="AV175">
        <v>55.454999999999998</v>
      </c>
      <c r="AW175">
        <v>55.695</v>
      </c>
      <c r="AX175">
        <v>55.933</v>
      </c>
      <c r="AY175">
        <v>56.180999999999997</v>
      </c>
      <c r="AZ175">
        <v>56.436999999999998</v>
      </c>
      <c r="BA175">
        <v>56.701000000000001</v>
      </c>
      <c r="BB175">
        <v>56.973999999999997</v>
      </c>
      <c r="BC175">
        <v>57.255000000000003</v>
      </c>
      <c r="BD175">
        <v>57.543999999999997</v>
      </c>
      <c r="BE175">
        <v>57.841000000000001</v>
      </c>
      <c r="BF175">
        <v>58.146000000000001</v>
      </c>
      <c r="BG175">
        <v>58.459000000000003</v>
      </c>
      <c r="BH175">
        <v>58.779000000000003</v>
      </c>
      <c r="BI175">
        <v>59.106999999999999</v>
      </c>
    </row>
    <row r="176" spans="1:61" x14ac:dyDescent="0.55000000000000004">
      <c r="A176" t="s">
        <v>177</v>
      </c>
      <c r="B176" t="s">
        <v>38</v>
      </c>
      <c r="C176" t="s">
        <v>284</v>
      </c>
      <c r="D176" t="s">
        <v>285</v>
      </c>
      <c r="E176">
        <v>59.752000000000002</v>
      </c>
      <c r="F176">
        <v>60.02</v>
      </c>
      <c r="G176">
        <v>60.204000000000001</v>
      </c>
      <c r="H176">
        <v>60.387</v>
      </c>
      <c r="I176">
        <v>60.57</v>
      </c>
      <c r="J176">
        <v>60.753</v>
      </c>
      <c r="K176">
        <v>60.936</v>
      </c>
      <c r="L176">
        <v>61.118000000000002</v>
      </c>
      <c r="M176">
        <v>61.3</v>
      </c>
      <c r="N176">
        <v>61.481000000000002</v>
      </c>
      <c r="O176">
        <v>61.662999999999997</v>
      </c>
      <c r="P176">
        <v>61.912999999999997</v>
      </c>
      <c r="Q176">
        <v>62.231999999999999</v>
      </c>
      <c r="R176">
        <v>62.55</v>
      </c>
      <c r="S176">
        <v>62.866999999999997</v>
      </c>
      <c r="T176">
        <v>63.183</v>
      </c>
      <c r="U176">
        <v>63.497999999999998</v>
      </c>
      <c r="V176">
        <v>63.811</v>
      </c>
      <c r="W176">
        <v>64.123000000000005</v>
      </c>
      <c r="X176">
        <v>64.435000000000002</v>
      </c>
      <c r="Y176">
        <v>64.745000000000005</v>
      </c>
      <c r="Z176">
        <v>65.103999999999999</v>
      </c>
      <c r="AA176">
        <v>65.510999999999996</v>
      </c>
      <c r="AB176">
        <v>65.915999999999997</v>
      </c>
      <c r="AC176">
        <v>66.319000000000003</v>
      </c>
      <c r="AD176">
        <v>66.718999999999994</v>
      </c>
      <c r="AE176">
        <v>67.117000000000004</v>
      </c>
      <c r="AF176">
        <v>67.513000000000005</v>
      </c>
      <c r="AG176">
        <v>67.906000000000006</v>
      </c>
      <c r="AH176">
        <v>68.296000000000006</v>
      </c>
      <c r="AI176">
        <v>68.683999999999997</v>
      </c>
      <c r="AJ176">
        <v>69.328999999999994</v>
      </c>
      <c r="AK176">
        <v>70.222999999999999</v>
      </c>
      <c r="AL176">
        <v>71.099999999999994</v>
      </c>
      <c r="AM176">
        <v>71.962000000000003</v>
      </c>
      <c r="AN176">
        <v>72.808999999999997</v>
      </c>
      <c r="AO176">
        <v>73.64</v>
      </c>
      <c r="AP176">
        <v>74.453000000000003</v>
      </c>
      <c r="AQ176">
        <v>75.25</v>
      </c>
      <c r="AR176">
        <v>76.03</v>
      </c>
      <c r="AS176">
        <v>76.795000000000002</v>
      </c>
      <c r="AT176">
        <v>77.83</v>
      </c>
      <c r="AU176">
        <v>79.113</v>
      </c>
      <c r="AV176">
        <v>80.340999999999994</v>
      </c>
      <c r="AW176">
        <v>81.513999999999996</v>
      </c>
      <c r="AX176">
        <v>82.63</v>
      </c>
      <c r="AY176">
        <v>83.635999999999996</v>
      </c>
      <c r="AZ176">
        <v>84.539000000000001</v>
      </c>
      <c r="BA176">
        <v>85.402000000000001</v>
      </c>
      <c r="BB176">
        <v>86.242000000000004</v>
      </c>
      <c r="BC176">
        <v>87.061000000000007</v>
      </c>
      <c r="BD176">
        <v>87.837000000000003</v>
      </c>
      <c r="BE176">
        <v>88.575000000000003</v>
      </c>
      <c r="BF176">
        <v>89.271000000000001</v>
      </c>
      <c r="BG176">
        <v>89.91</v>
      </c>
      <c r="BH176">
        <v>90.495999999999995</v>
      </c>
      <c r="BI176">
        <v>91.031999999999996</v>
      </c>
    </row>
    <row r="177" spans="1:61" x14ac:dyDescent="0.55000000000000004">
      <c r="A177" t="s">
        <v>179</v>
      </c>
      <c r="B177" t="s">
        <v>40</v>
      </c>
      <c r="C177" t="s">
        <v>284</v>
      </c>
      <c r="D177" t="s">
        <v>285</v>
      </c>
      <c r="E177">
        <v>49.92</v>
      </c>
      <c r="F177">
        <v>50.997999999999998</v>
      </c>
      <c r="G177">
        <v>52.652999999999999</v>
      </c>
      <c r="H177">
        <v>54.302</v>
      </c>
      <c r="I177">
        <v>55.944000000000003</v>
      </c>
      <c r="J177">
        <v>57.567999999999998</v>
      </c>
      <c r="K177">
        <v>59.179000000000002</v>
      </c>
      <c r="L177">
        <v>60.77</v>
      </c>
      <c r="M177">
        <v>62.34</v>
      </c>
      <c r="N177">
        <v>63.881</v>
      </c>
      <c r="O177">
        <v>65.396000000000001</v>
      </c>
      <c r="P177">
        <v>66.23</v>
      </c>
      <c r="Q177">
        <v>66.724999999999994</v>
      </c>
      <c r="R177">
        <v>67.215999999999994</v>
      </c>
      <c r="S177">
        <v>67.703000000000003</v>
      </c>
      <c r="T177">
        <v>68.186999999999998</v>
      </c>
      <c r="U177">
        <v>68.667000000000002</v>
      </c>
      <c r="V177">
        <v>69.141999999999996</v>
      </c>
      <c r="W177">
        <v>69.614000000000004</v>
      </c>
      <c r="X177">
        <v>70.081000000000003</v>
      </c>
      <c r="Y177">
        <v>70.545000000000002</v>
      </c>
      <c r="Z177">
        <v>70.787000000000006</v>
      </c>
      <c r="AA177">
        <v>70.918000000000006</v>
      </c>
      <c r="AB177">
        <v>71.049000000000007</v>
      </c>
      <c r="AC177">
        <v>71.180000000000007</v>
      </c>
      <c r="AD177">
        <v>71.31</v>
      </c>
      <c r="AE177">
        <v>71.44</v>
      </c>
      <c r="AF177">
        <v>71.569999999999993</v>
      </c>
      <c r="AG177">
        <v>71.698999999999998</v>
      </c>
      <c r="AH177">
        <v>71.828000000000003</v>
      </c>
      <c r="AI177">
        <v>71.956000000000003</v>
      </c>
      <c r="AJ177">
        <v>72.265000000000001</v>
      </c>
      <c r="AK177">
        <v>72.665000000000006</v>
      </c>
      <c r="AL177">
        <v>73.061000000000007</v>
      </c>
      <c r="AM177">
        <v>73.453000000000003</v>
      </c>
      <c r="AN177">
        <v>73.763999999999996</v>
      </c>
      <c r="AO177">
        <v>74.039000000000001</v>
      </c>
      <c r="AP177">
        <v>74.308999999999997</v>
      </c>
      <c r="AQ177">
        <v>74.375</v>
      </c>
      <c r="AR177">
        <v>75.085999999999999</v>
      </c>
      <c r="AS177">
        <v>76.081000000000003</v>
      </c>
      <c r="AT177">
        <v>76.561000000000007</v>
      </c>
      <c r="AU177">
        <v>76.998999999999995</v>
      </c>
      <c r="AV177">
        <v>77.23</v>
      </c>
      <c r="AW177">
        <v>77.275000000000006</v>
      </c>
      <c r="AX177">
        <v>77.489999999999995</v>
      </c>
      <c r="AY177">
        <v>77.888999999999996</v>
      </c>
      <c r="AZ177">
        <v>78.233999999999995</v>
      </c>
      <c r="BA177">
        <v>78.525999999999996</v>
      </c>
      <c r="BB177">
        <v>78.814999999999998</v>
      </c>
      <c r="BC177">
        <v>79.102000000000004</v>
      </c>
      <c r="BD177">
        <v>79.385000000000005</v>
      </c>
      <c r="BE177">
        <v>79.665000000000006</v>
      </c>
      <c r="BF177">
        <v>79.938999999999993</v>
      </c>
      <c r="BG177">
        <v>80.207999999999998</v>
      </c>
      <c r="BH177">
        <v>80.472999999999999</v>
      </c>
      <c r="BI177">
        <v>80.733999999999995</v>
      </c>
    </row>
    <row r="178" spans="1:61" x14ac:dyDescent="0.55000000000000004">
      <c r="A178" t="s">
        <v>267</v>
      </c>
      <c r="B178" t="s">
        <v>140</v>
      </c>
      <c r="C178" t="s">
        <v>284</v>
      </c>
      <c r="D178" t="s">
        <v>285</v>
      </c>
      <c r="E178">
        <v>3.48</v>
      </c>
      <c r="F178">
        <v>3.5710000000000002</v>
      </c>
      <c r="G178">
        <v>3.6120000000000001</v>
      </c>
      <c r="H178">
        <v>3.653</v>
      </c>
      <c r="I178">
        <v>3.6949999999999998</v>
      </c>
      <c r="J178">
        <v>3.7370000000000001</v>
      </c>
      <c r="K178">
        <v>3.78</v>
      </c>
      <c r="L178">
        <v>3.823</v>
      </c>
      <c r="M178">
        <v>3.867</v>
      </c>
      <c r="N178">
        <v>3.911</v>
      </c>
      <c r="O178">
        <v>3.956</v>
      </c>
      <c r="P178">
        <v>4.0049999999999999</v>
      </c>
      <c r="Q178">
        <v>4.1980000000000004</v>
      </c>
      <c r="R178">
        <v>4.399</v>
      </c>
      <c r="S178">
        <v>4.6100000000000003</v>
      </c>
      <c r="T178">
        <v>4.83</v>
      </c>
      <c r="U178">
        <v>5.0609999999999999</v>
      </c>
      <c r="V178">
        <v>5.3019999999999996</v>
      </c>
      <c r="W178">
        <v>5.5529999999999999</v>
      </c>
      <c r="X178">
        <v>5.8159999999999998</v>
      </c>
      <c r="Y178">
        <v>6.0910000000000002</v>
      </c>
      <c r="Z178">
        <v>6.3760000000000003</v>
      </c>
      <c r="AA178">
        <v>6.6159999999999997</v>
      </c>
      <c r="AB178">
        <v>6.8639999999999999</v>
      </c>
      <c r="AC178">
        <v>7.1210000000000004</v>
      </c>
      <c r="AD178">
        <v>7.3860000000000001</v>
      </c>
      <c r="AE178">
        <v>7.66</v>
      </c>
      <c r="AF178">
        <v>7.944</v>
      </c>
      <c r="AG178">
        <v>8.2379999999999995</v>
      </c>
      <c r="AH178">
        <v>8.5410000000000004</v>
      </c>
      <c r="AI178">
        <v>8.8539999999999992</v>
      </c>
      <c r="AJ178">
        <v>9.18</v>
      </c>
      <c r="AK178">
        <v>9.5850000000000009</v>
      </c>
      <c r="AL178">
        <v>10.005000000000001</v>
      </c>
      <c r="AM178">
        <v>10.442</v>
      </c>
      <c r="AN178">
        <v>10.895</v>
      </c>
      <c r="AO178">
        <v>11.367000000000001</v>
      </c>
      <c r="AP178">
        <v>11.855</v>
      </c>
      <c r="AQ178">
        <v>12.361000000000001</v>
      </c>
      <c r="AR178">
        <v>12.885999999999999</v>
      </c>
      <c r="AS178">
        <v>13.430999999999999</v>
      </c>
      <c r="AT178">
        <v>13.967000000000001</v>
      </c>
      <c r="AU178">
        <v>14.263</v>
      </c>
      <c r="AV178">
        <v>14.564</v>
      </c>
      <c r="AW178">
        <v>14.871</v>
      </c>
      <c r="AX178">
        <v>15.183</v>
      </c>
      <c r="AY178">
        <v>15.5</v>
      </c>
      <c r="AZ178">
        <v>15.821999999999999</v>
      </c>
      <c r="BA178">
        <v>16.149999999999999</v>
      </c>
      <c r="BB178">
        <v>16.483000000000001</v>
      </c>
      <c r="BC178">
        <v>16.821999999999999</v>
      </c>
      <c r="BD178">
        <v>17.166</v>
      </c>
      <c r="BE178">
        <v>17.518000000000001</v>
      </c>
      <c r="BF178">
        <v>17.876999999999999</v>
      </c>
      <c r="BG178">
        <v>18.242999999999999</v>
      </c>
      <c r="BH178">
        <v>18.614999999999998</v>
      </c>
      <c r="BI178">
        <v>18.995000000000001</v>
      </c>
    </row>
    <row r="179" spans="1:61" x14ac:dyDescent="0.55000000000000004">
      <c r="A179" t="s">
        <v>398</v>
      </c>
      <c r="B179" t="s">
        <v>399</v>
      </c>
      <c r="C179" t="s">
        <v>284</v>
      </c>
      <c r="D179" t="s">
        <v>285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100</v>
      </c>
      <c r="AP179">
        <v>100</v>
      </c>
      <c r="AQ179">
        <v>100</v>
      </c>
      <c r="AR179">
        <v>100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100</v>
      </c>
    </row>
    <row r="180" spans="1:61" x14ac:dyDescent="0.55000000000000004">
      <c r="A180" t="s">
        <v>178</v>
      </c>
      <c r="B180" t="s">
        <v>39</v>
      </c>
      <c r="C180" t="s">
        <v>284</v>
      </c>
      <c r="D180" t="s">
        <v>285</v>
      </c>
      <c r="E180">
        <v>75.998000000000005</v>
      </c>
      <c r="F180">
        <v>76.525000000000006</v>
      </c>
      <c r="G180">
        <v>77.132999999999996</v>
      </c>
      <c r="H180">
        <v>77.73</v>
      </c>
      <c r="I180">
        <v>78.316999999999993</v>
      </c>
      <c r="J180">
        <v>78.891000000000005</v>
      </c>
      <c r="K180">
        <v>79.421000000000006</v>
      </c>
      <c r="L180">
        <v>79.852000000000004</v>
      </c>
      <c r="M180">
        <v>80.277000000000001</v>
      </c>
      <c r="N180">
        <v>80.694999999999993</v>
      </c>
      <c r="O180">
        <v>81.105999999999995</v>
      </c>
      <c r="P180">
        <v>81.491</v>
      </c>
      <c r="Q180">
        <v>81.819000000000003</v>
      </c>
      <c r="R180">
        <v>82.141000000000005</v>
      </c>
      <c r="S180">
        <v>82.46</v>
      </c>
      <c r="T180">
        <v>82.774000000000001</v>
      </c>
      <c r="U180">
        <v>83.028000000000006</v>
      </c>
      <c r="V180">
        <v>83.128</v>
      </c>
      <c r="W180">
        <v>83.228999999999999</v>
      </c>
      <c r="X180">
        <v>83.328000000000003</v>
      </c>
      <c r="Y180">
        <v>83.427999999999997</v>
      </c>
      <c r="Z180">
        <v>83.510999999999996</v>
      </c>
      <c r="AA180">
        <v>83.552000000000007</v>
      </c>
      <c r="AB180">
        <v>83.591999999999999</v>
      </c>
      <c r="AC180">
        <v>83.632999999999996</v>
      </c>
      <c r="AD180">
        <v>83.673000000000002</v>
      </c>
      <c r="AE180">
        <v>83.78</v>
      </c>
      <c r="AF180">
        <v>84.025000000000006</v>
      </c>
      <c r="AG180">
        <v>84.268000000000001</v>
      </c>
      <c r="AH180">
        <v>84.506</v>
      </c>
      <c r="AI180">
        <v>84.742000000000004</v>
      </c>
      <c r="AJ180">
        <v>84.933000000000007</v>
      </c>
      <c r="AK180">
        <v>85.034000000000006</v>
      </c>
      <c r="AL180">
        <v>85.134</v>
      </c>
      <c r="AM180">
        <v>85.233999999999995</v>
      </c>
      <c r="AN180">
        <v>85.332999999999998</v>
      </c>
      <c r="AO180">
        <v>85.421000000000006</v>
      </c>
      <c r="AP180">
        <v>85.484999999999999</v>
      </c>
      <c r="AQ180">
        <v>85.549000000000007</v>
      </c>
      <c r="AR180">
        <v>85.613</v>
      </c>
      <c r="AS180">
        <v>85.677000000000007</v>
      </c>
      <c r="AT180">
        <v>85.763999999999996</v>
      </c>
      <c r="AU180">
        <v>85.9</v>
      </c>
      <c r="AV180">
        <v>86</v>
      </c>
      <c r="AW180">
        <v>86.025999999999996</v>
      </c>
      <c r="AX180">
        <v>86.052000000000007</v>
      </c>
      <c r="AY180">
        <v>86.078000000000003</v>
      </c>
      <c r="AZ180">
        <v>86.103999999999999</v>
      </c>
      <c r="BA180">
        <v>86.13</v>
      </c>
      <c r="BB180">
        <v>86.147999999999996</v>
      </c>
      <c r="BC180">
        <v>86.165000000000006</v>
      </c>
      <c r="BD180">
        <v>86.183000000000007</v>
      </c>
      <c r="BE180">
        <v>86.2</v>
      </c>
      <c r="BF180">
        <v>86.222999999999999</v>
      </c>
      <c r="BG180">
        <v>86.251000000000005</v>
      </c>
      <c r="BH180">
        <v>86.284000000000006</v>
      </c>
      <c r="BI180">
        <v>86.322000000000003</v>
      </c>
    </row>
    <row r="181" spans="1:61" x14ac:dyDescent="0.55000000000000004">
      <c r="A181" t="s">
        <v>530</v>
      </c>
      <c r="B181" t="s">
        <v>531</v>
      </c>
      <c r="C181" t="s">
        <v>284</v>
      </c>
      <c r="D181" t="s">
        <v>285</v>
      </c>
      <c r="E181">
        <v>62.458382186150303</v>
      </c>
      <c r="F181">
        <v>62.950635497705598</v>
      </c>
      <c r="G181">
        <v>63.443323200769797</v>
      </c>
      <c r="H181">
        <v>63.952591545016901</v>
      </c>
      <c r="I181">
        <v>64.460641411380706</v>
      </c>
      <c r="J181">
        <v>64.966793718318499</v>
      </c>
      <c r="K181">
        <v>65.469945585388402</v>
      </c>
      <c r="L181">
        <v>65.9813083147382</v>
      </c>
      <c r="M181">
        <v>66.479767830258098</v>
      </c>
      <c r="N181">
        <v>66.962571661452898</v>
      </c>
      <c r="O181">
        <v>67.424750098305395</v>
      </c>
      <c r="P181">
        <v>67.815434391516604</v>
      </c>
      <c r="Q181">
        <v>68.174413368696406</v>
      </c>
      <c r="R181">
        <v>68.519628203162696</v>
      </c>
      <c r="S181">
        <v>68.869727633707697</v>
      </c>
      <c r="T181">
        <v>69.200266235893594</v>
      </c>
      <c r="U181">
        <v>69.455108554463393</v>
      </c>
      <c r="V181">
        <v>69.699751419202997</v>
      </c>
      <c r="W181">
        <v>69.946598406420904</v>
      </c>
      <c r="X181">
        <v>70.188804465410897</v>
      </c>
      <c r="Y181">
        <v>70.431550688643</v>
      </c>
      <c r="Z181">
        <v>70.729796793218298</v>
      </c>
      <c r="AA181">
        <v>71.018901726991103</v>
      </c>
      <c r="AB181">
        <v>71.293933849994104</v>
      </c>
      <c r="AC181">
        <v>71.559571755147104</v>
      </c>
      <c r="AD181">
        <v>71.824617583710605</v>
      </c>
      <c r="AE181">
        <v>72.099579348617098</v>
      </c>
      <c r="AF181">
        <v>72.347911684055603</v>
      </c>
      <c r="AG181">
        <v>72.687245105481395</v>
      </c>
      <c r="AH181">
        <v>72.958282334161794</v>
      </c>
      <c r="AI181">
        <v>73.248281643139094</v>
      </c>
      <c r="AJ181">
        <v>73.534023269023294</v>
      </c>
      <c r="AK181">
        <v>73.799627426534997</v>
      </c>
      <c r="AL181">
        <v>74.061348556104406</v>
      </c>
      <c r="AM181">
        <v>74.318788060425206</v>
      </c>
      <c r="AN181">
        <v>74.572939655434297</v>
      </c>
      <c r="AO181">
        <v>74.804466649626207</v>
      </c>
      <c r="AP181">
        <v>75.025984109981707</v>
      </c>
      <c r="AQ181">
        <v>75.245343507522193</v>
      </c>
      <c r="AR181">
        <v>75.469964495540395</v>
      </c>
      <c r="AS181">
        <v>75.697773007480805</v>
      </c>
      <c r="AT181">
        <v>76.040376960789402</v>
      </c>
      <c r="AU181">
        <v>76.434941948451197</v>
      </c>
      <c r="AV181">
        <v>76.810792880854805</v>
      </c>
      <c r="AW181">
        <v>77.1702408804247</v>
      </c>
      <c r="AX181">
        <v>77.516360200342604</v>
      </c>
      <c r="AY181">
        <v>77.834419966773098</v>
      </c>
      <c r="AZ181">
        <v>78.137264311055603</v>
      </c>
      <c r="BA181">
        <v>78.432986959261498</v>
      </c>
      <c r="BB181">
        <v>78.719821264967507</v>
      </c>
      <c r="BC181">
        <v>78.999914488820906</v>
      </c>
      <c r="BD181">
        <v>79.274686517439804</v>
      </c>
      <c r="BE181">
        <v>79.533475588588303</v>
      </c>
      <c r="BF181">
        <v>79.779555428413303</v>
      </c>
      <c r="BG181">
        <v>80.019436736188894</v>
      </c>
      <c r="BH181">
        <v>80.256485984503996</v>
      </c>
      <c r="BI181">
        <v>80.487435980923095</v>
      </c>
    </row>
    <row r="182" spans="1:61" x14ac:dyDescent="0.55000000000000004">
      <c r="A182" t="s">
        <v>270</v>
      </c>
      <c r="B182" t="s">
        <v>143</v>
      </c>
      <c r="C182" t="s">
        <v>284</v>
      </c>
      <c r="D182" t="s">
        <v>285</v>
      </c>
      <c r="E182">
        <v>16.399999999999999</v>
      </c>
      <c r="F182">
        <v>17.475000000000001</v>
      </c>
      <c r="G182">
        <v>18.606999999999999</v>
      </c>
      <c r="H182">
        <v>19.794</v>
      </c>
      <c r="I182">
        <v>21.04</v>
      </c>
      <c r="J182">
        <v>22.338000000000001</v>
      </c>
      <c r="K182">
        <v>23.693999999999999</v>
      </c>
      <c r="L182">
        <v>25.106000000000002</v>
      </c>
      <c r="M182">
        <v>26.574999999999999</v>
      </c>
      <c r="N182">
        <v>28.093</v>
      </c>
      <c r="O182">
        <v>29.664999999999999</v>
      </c>
      <c r="P182">
        <v>31.286999999999999</v>
      </c>
      <c r="Q182">
        <v>32.957999999999998</v>
      </c>
      <c r="R182">
        <v>34.668999999999997</v>
      </c>
      <c r="S182">
        <v>36.423000000000002</v>
      </c>
      <c r="T182">
        <v>38.213000000000001</v>
      </c>
      <c r="U182">
        <v>40.039000000000001</v>
      </c>
      <c r="V182">
        <v>41.887999999999998</v>
      </c>
      <c r="W182">
        <v>43.762</v>
      </c>
      <c r="X182">
        <v>45.654000000000003</v>
      </c>
      <c r="Y182">
        <v>47.561999999999998</v>
      </c>
      <c r="Z182">
        <v>49.470999999999997</v>
      </c>
      <c r="AA182">
        <v>51.384999999999998</v>
      </c>
      <c r="AB182">
        <v>53.293999999999997</v>
      </c>
      <c r="AC182">
        <v>55.197000000000003</v>
      </c>
      <c r="AD182">
        <v>57.079000000000001</v>
      </c>
      <c r="AE182">
        <v>58.944000000000003</v>
      </c>
      <c r="AF182">
        <v>60.783000000000001</v>
      </c>
      <c r="AG182">
        <v>62.594000000000001</v>
      </c>
      <c r="AH182">
        <v>64.366</v>
      </c>
      <c r="AI182">
        <v>66.102000000000004</v>
      </c>
      <c r="AJ182">
        <v>67.796000000000006</v>
      </c>
      <c r="AK182">
        <v>69.447000000000003</v>
      </c>
      <c r="AL182">
        <v>71.043999999999997</v>
      </c>
      <c r="AM182">
        <v>71.688000000000002</v>
      </c>
      <c r="AN182">
        <v>71.668999999999997</v>
      </c>
      <c r="AO182">
        <v>71.649000000000001</v>
      </c>
      <c r="AP182">
        <v>71.629000000000005</v>
      </c>
      <c r="AQ182">
        <v>71.608999999999995</v>
      </c>
      <c r="AR182">
        <v>71.588999999999999</v>
      </c>
      <c r="AS182">
        <v>71.569000000000003</v>
      </c>
      <c r="AT182">
        <v>71.549000000000007</v>
      </c>
      <c r="AU182">
        <v>71.528999999999996</v>
      </c>
      <c r="AV182">
        <v>71.509</v>
      </c>
      <c r="AW182">
        <v>71.826999999999998</v>
      </c>
      <c r="AX182">
        <v>72.400000000000006</v>
      </c>
      <c r="AY182">
        <v>72.966999999999999</v>
      </c>
      <c r="AZ182">
        <v>73.527000000000001</v>
      </c>
      <c r="BA182">
        <v>74.08</v>
      </c>
      <c r="BB182">
        <v>74.623999999999995</v>
      </c>
      <c r="BC182">
        <v>75.161000000000001</v>
      </c>
      <c r="BD182">
        <v>75.691000000000003</v>
      </c>
      <c r="BE182">
        <v>76.203999999999994</v>
      </c>
      <c r="BF182">
        <v>76.698999999999998</v>
      </c>
      <c r="BG182">
        <v>77.177999999999997</v>
      </c>
      <c r="BH182">
        <v>77.641000000000005</v>
      </c>
      <c r="BI182">
        <v>78.087999999999994</v>
      </c>
    </row>
    <row r="183" spans="1:61" x14ac:dyDescent="0.55000000000000004">
      <c r="A183" t="s">
        <v>532</v>
      </c>
      <c r="B183" t="s">
        <v>533</v>
      </c>
      <c r="C183" t="s">
        <v>284</v>
      </c>
      <c r="D183" t="s">
        <v>285</v>
      </c>
      <c r="E183">
        <v>27.194309695808901</v>
      </c>
      <c r="F183">
        <v>27.616774107880001</v>
      </c>
      <c r="G183">
        <v>28.067331513109501</v>
      </c>
      <c r="H183">
        <v>28.573108041089601</v>
      </c>
      <c r="I183">
        <v>29.1198465770923</v>
      </c>
      <c r="J183">
        <v>29.6914049229749</v>
      </c>
      <c r="K183">
        <v>30.2574516046238</v>
      </c>
      <c r="L183">
        <v>30.773141610074202</v>
      </c>
      <c r="M183">
        <v>31.313871423713199</v>
      </c>
      <c r="N183">
        <v>31.875682396375002</v>
      </c>
      <c r="O183">
        <v>32.4588960190394</v>
      </c>
      <c r="P183">
        <v>33.076226802868</v>
      </c>
      <c r="Q183">
        <v>33.655092914261203</v>
      </c>
      <c r="R183">
        <v>34.170507989172101</v>
      </c>
      <c r="S183">
        <v>34.769723570843297</v>
      </c>
      <c r="T183">
        <v>35.417454661731902</v>
      </c>
      <c r="U183">
        <v>36.0931704839509</v>
      </c>
      <c r="V183">
        <v>36.753139451663799</v>
      </c>
      <c r="W183">
        <v>37.419450450538797</v>
      </c>
      <c r="X183">
        <v>38.0604857189767</v>
      </c>
      <c r="Y183">
        <v>38.695860039133201</v>
      </c>
      <c r="Z183">
        <v>39.315148332338197</v>
      </c>
      <c r="AA183">
        <v>39.951970644884497</v>
      </c>
      <c r="AB183">
        <v>40.5202883184025</v>
      </c>
      <c r="AC183">
        <v>41.122362045723598</v>
      </c>
      <c r="AD183">
        <v>41.774515961703401</v>
      </c>
      <c r="AE183">
        <v>42.488239042398298</v>
      </c>
      <c r="AF183">
        <v>43.235040345733097</v>
      </c>
      <c r="AG183">
        <v>44.000555008630101</v>
      </c>
      <c r="AH183">
        <v>44.745019533250598</v>
      </c>
      <c r="AI183">
        <v>45.463584711311597</v>
      </c>
      <c r="AJ183">
        <v>46.108678929016499</v>
      </c>
      <c r="AK183">
        <v>46.5075570462201</v>
      </c>
      <c r="AL183">
        <v>46.848352241767898</v>
      </c>
      <c r="AM183">
        <v>47.208038545883298</v>
      </c>
      <c r="AN183">
        <v>47.560648599378197</v>
      </c>
      <c r="AO183">
        <v>47.951054478943199</v>
      </c>
      <c r="AP183">
        <v>48.364016909828003</v>
      </c>
      <c r="AQ183">
        <v>48.787952768101398</v>
      </c>
      <c r="AR183">
        <v>49.2412760969803</v>
      </c>
      <c r="AS183">
        <v>49.717959139198399</v>
      </c>
      <c r="AT183">
        <v>50.190437980909998</v>
      </c>
      <c r="AU183">
        <v>50.651118716813201</v>
      </c>
      <c r="AV183">
        <v>51.141137126903999</v>
      </c>
      <c r="AW183">
        <v>51.685689107254099</v>
      </c>
      <c r="AX183">
        <v>52.320348101162097</v>
      </c>
      <c r="AY183">
        <v>53.028258962416601</v>
      </c>
      <c r="AZ183">
        <v>53.784749176483501</v>
      </c>
      <c r="BA183">
        <v>54.559000317707202</v>
      </c>
      <c r="BB183">
        <v>55.299197423527097</v>
      </c>
      <c r="BC183">
        <v>55.960854603746</v>
      </c>
      <c r="BD183">
        <v>56.546851775283201</v>
      </c>
      <c r="BE183">
        <v>57.072445485346996</v>
      </c>
      <c r="BF183">
        <v>57.551314273716699</v>
      </c>
      <c r="BG183">
        <v>57.999999850484599</v>
      </c>
      <c r="BH183">
        <v>58.430643534892901</v>
      </c>
      <c r="BI183">
        <v>58.843871268056702</v>
      </c>
    </row>
    <row r="184" spans="1:61" x14ac:dyDescent="0.55000000000000004">
      <c r="A184" t="s">
        <v>222</v>
      </c>
      <c r="B184" t="s">
        <v>88</v>
      </c>
      <c r="C184" t="s">
        <v>284</v>
      </c>
      <c r="D184" t="s">
        <v>285</v>
      </c>
      <c r="E184">
        <v>22.103999999999999</v>
      </c>
      <c r="F184">
        <v>22.501000000000001</v>
      </c>
      <c r="G184">
        <v>22.751000000000001</v>
      </c>
      <c r="H184">
        <v>23.001999999999999</v>
      </c>
      <c r="I184">
        <v>23.256</v>
      </c>
      <c r="J184">
        <v>23.510999999999999</v>
      </c>
      <c r="K184">
        <v>23.768999999999998</v>
      </c>
      <c r="L184">
        <v>24.027999999999999</v>
      </c>
      <c r="M184">
        <v>24.289000000000001</v>
      </c>
      <c r="N184">
        <v>24.552</v>
      </c>
      <c r="O184">
        <v>24.817</v>
      </c>
      <c r="P184">
        <v>25.084</v>
      </c>
      <c r="Q184">
        <v>25.353000000000002</v>
      </c>
      <c r="R184">
        <v>25.670999999999999</v>
      </c>
      <c r="S184">
        <v>26.004999999999999</v>
      </c>
      <c r="T184">
        <v>26.341000000000001</v>
      </c>
      <c r="U184">
        <v>26.681000000000001</v>
      </c>
      <c r="V184">
        <v>27.023</v>
      </c>
      <c r="W184">
        <v>27.367999999999999</v>
      </c>
      <c r="X184">
        <v>27.715</v>
      </c>
      <c r="Y184">
        <v>28.065999999999999</v>
      </c>
      <c r="Z184">
        <v>28.38</v>
      </c>
      <c r="AA184">
        <v>28.619</v>
      </c>
      <c r="AB184">
        <v>28.859000000000002</v>
      </c>
      <c r="AC184">
        <v>29.100999999999999</v>
      </c>
      <c r="AD184">
        <v>29.344000000000001</v>
      </c>
      <c r="AE184">
        <v>29.588000000000001</v>
      </c>
      <c r="AF184">
        <v>29.832999999999998</v>
      </c>
      <c r="AG184">
        <v>30.08</v>
      </c>
      <c r="AH184">
        <v>30.327000000000002</v>
      </c>
      <c r="AI184">
        <v>30.576000000000001</v>
      </c>
      <c r="AJ184">
        <v>30.826000000000001</v>
      </c>
      <c r="AK184">
        <v>31.077000000000002</v>
      </c>
      <c r="AL184">
        <v>31.329000000000001</v>
      </c>
      <c r="AM184">
        <v>31.582000000000001</v>
      </c>
      <c r="AN184">
        <v>31.835999999999999</v>
      </c>
      <c r="AO184">
        <v>32.091999999999999</v>
      </c>
      <c r="AP184">
        <v>32.347999999999999</v>
      </c>
      <c r="AQ184">
        <v>32.604999999999997</v>
      </c>
      <c r="AR184">
        <v>32.874000000000002</v>
      </c>
      <c r="AS184">
        <v>33.155000000000001</v>
      </c>
      <c r="AT184">
        <v>33.445999999999998</v>
      </c>
      <c r="AU184">
        <v>33.75</v>
      </c>
      <c r="AV184">
        <v>34.064999999999998</v>
      </c>
      <c r="AW184">
        <v>34.392000000000003</v>
      </c>
      <c r="AX184">
        <v>34.729999999999997</v>
      </c>
      <c r="AY184">
        <v>35.08</v>
      </c>
      <c r="AZ184">
        <v>35.442</v>
      </c>
      <c r="BA184">
        <v>35.816000000000003</v>
      </c>
      <c r="BB184">
        <v>36.201000000000001</v>
      </c>
      <c r="BC184">
        <v>36.597999999999999</v>
      </c>
      <c r="BD184">
        <v>37.006999999999998</v>
      </c>
      <c r="BE184">
        <v>37.427999999999997</v>
      </c>
      <c r="BF184">
        <v>37.86</v>
      </c>
      <c r="BG184">
        <v>38.302999999999997</v>
      </c>
      <c r="BH184">
        <v>38.758000000000003</v>
      </c>
      <c r="BI184">
        <v>39.223999999999997</v>
      </c>
    </row>
    <row r="185" spans="1:61" x14ac:dyDescent="0.55000000000000004">
      <c r="A185" t="s">
        <v>271</v>
      </c>
      <c r="B185" t="s">
        <v>144</v>
      </c>
      <c r="C185" t="s">
        <v>284</v>
      </c>
      <c r="D185" t="s">
        <v>285</v>
      </c>
      <c r="E185">
        <v>41.249000000000002</v>
      </c>
      <c r="F185">
        <v>41.853000000000002</v>
      </c>
      <c r="G185">
        <v>42.494</v>
      </c>
      <c r="H185">
        <v>43.137</v>
      </c>
      <c r="I185">
        <v>43.783999999999999</v>
      </c>
      <c r="J185">
        <v>44.430999999999997</v>
      </c>
      <c r="K185">
        <v>45.08</v>
      </c>
      <c r="L185">
        <v>45.731999999999999</v>
      </c>
      <c r="M185">
        <v>46.384999999999998</v>
      </c>
      <c r="N185">
        <v>47.037999999999997</v>
      </c>
      <c r="O185">
        <v>47.64</v>
      </c>
      <c r="P185">
        <v>47.918999999999997</v>
      </c>
      <c r="Q185">
        <v>48.198999999999998</v>
      </c>
      <c r="R185">
        <v>48.478999999999999</v>
      </c>
      <c r="S185">
        <v>48.759</v>
      </c>
      <c r="T185">
        <v>49.037999999999997</v>
      </c>
      <c r="U185">
        <v>49.319000000000003</v>
      </c>
      <c r="V185">
        <v>49.597999999999999</v>
      </c>
      <c r="W185">
        <v>49.878999999999998</v>
      </c>
      <c r="X185">
        <v>50.158999999999999</v>
      </c>
      <c r="Y185">
        <v>50.447000000000003</v>
      </c>
      <c r="Z185">
        <v>50.786000000000001</v>
      </c>
      <c r="AA185">
        <v>51.125999999999998</v>
      </c>
      <c r="AB185">
        <v>51.465000000000003</v>
      </c>
      <c r="AC185">
        <v>51.805</v>
      </c>
      <c r="AD185">
        <v>52.143000000000001</v>
      </c>
      <c r="AE185">
        <v>52.481999999999999</v>
      </c>
      <c r="AF185">
        <v>52.82</v>
      </c>
      <c r="AG185">
        <v>53.158999999999999</v>
      </c>
      <c r="AH185">
        <v>53.497</v>
      </c>
      <c r="AI185">
        <v>53.902999999999999</v>
      </c>
      <c r="AJ185">
        <v>54.756999999999998</v>
      </c>
      <c r="AK185">
        <v>55.609000000000002</v>
      </c>
      <c r="AL185">
        <v>56.456000000000003</v>
      </c>
      <c r="AM185">
        <v>57.301000000000002</v>
      </c>
      <c r="AN185">
        <v>58.140999999999998</v>
      </c>
      <c r="AO185">
        <v>58.978000000000002</v>
      </c>
      <c r="AP185">
        <v>59.807000000000002</v>
      </c>
      <c r="AQ185">
        <v>60.631999999999998</v>
      </c>
      <c r="AR185">
        <v>61.451000000000001</v>
      </c>
      <c r="AS185">
        <v>62.198</v>
      </c>
      <c r="AT185">
        <v>62.494</v>
      </c>
      <c r="AU185">
        <v>62.789000000000001</v>
      </c>
      <c r="AV185">
        <v>63.082999999999998</v>
      </c>
      <c r="AW185">
        <v>63.377000000000002</v>
      </c>
      <c r="AX185">
        <v>63.668999999999997</v>
      </c>
      <c r="AY185">
        <v>63.96</v>
      </c>
      <c r="AZ185">
        <v>64.251000000000005</v>
      </c>
      <c r="BA185">
        <v>64.540000000000006</v>
      </c>
      <c r="BB185">
        <v>64.828000000000003</v>
      </c>
      <c r="BC185">
        <v>65.114999999999995</v>
      </c>
      <c r="BD185">
        <v>65.405000000000001</v>
      </c>
      <c r="BE185">
        <v>65.697999999999993</v>
      </c>
      <c r="BF185">
        <v>65.994</v>
      </c>
      <c r="BG185">
        <v>66.292000000000002</v>
      </c>
      <c r="BH185">
        <v>66.591999999999999</v>
      </c>
      <c r="BI185">
        <v>66.894999999999996</v>
      </c>
    </row>
    <row r="186" spans="1:61" x14ac:dyDescent="0.55000000000000004">
      <c r="A186" t="s">
        <v>224</v>
      </c>
      <c r="B186" t="s">
        <v>90</v>
      </c>
      <c r="C186" t="s">
        <v>284</v>
      </c>
      <c r="D186" t="s">
        <v>285</v>
      </c>
      <c r="E186">
        <v>46.811</v>
      </c>
      <c r="F186">
        <v>47.398000000000003</v>
      </c>
      <c r="G186">
        <v>48.514000000000003</v>
      </c>
      <c r="H186">
        <v>49.631999999999998</v>
      </c>
      <c r="I186">
        <v>50.752000000000002</v>
      </c>
      <c r="J186">
        <v>51.868000000000002</v>
      </c>
      <c r="K186">
        <v>52.982999999999997</v>
      </c>
      <c r="L186">
        <v>54.095999999999997</v>
      </c>
      <c r="M186">
        <v>55.207000000000001</v>
      </c>
      <c r="N186">
        <v>56.308999999999997</v>
      </c>
      <c r="O186">
        <v>57.405999999999999</v>
      </c>
      <c r="P186">
        <v>58.496000000000002</v>
      </c>
      <c r="Q186">
        <v>59.546999999999997</v>
      </c>
      <c r="R186">
        <v>60.188000000000002</v>
      </c>
      <c r="S186">
        <v>60.826999999999998</v>
      </c>
      <c r="T186">
        <v>61.460999999999999</v>
      </c>
      <c r="U186">
        <v>62.093000000000004</v>
      </c>
      <c r="V186">
        <v>62.719000000000001</v>
      </c>
      <c r="W186">
        <v>63.341000000000001</v>
      </c>
      <c r="X186">
        <v>63.96</v>
      </c>
      <c r="Y186">
        <v>64.573999999999998</v>
      </c>
      <c r="Z186">
        <v>65.182000000000002</v>
      </c>
      <c r="AA186">
        <v>65.61</v>
      </c>
      <c r="AB186">
        <v>66.031000000000006</v>
      </c>
      <c r="AC186">
        <v>66.448999999999998</v>
      </c>
      <c r="AD186">
        <v>66.864000000000004</v>
      </c>
      <c r="AE186">
        <v>67.277000000000001</v>
      </c>
      <c r="AF186">
        <v>67.686999999999998</v>
      </c>
      <c r="AG186">
        <v>68.094999999999999</v>
      </c>
      <c r="AH186">
        <v>68.498999999999995</v>
      </c>
      <c r="AI186">
        <v>68.900999999999996</v>
      </c>
      <c r="AJ186">
        <v>69.3</v>
      </c>
      <c r="AK186">
        <v>69.697000000000003</v>
      </c>
      <c r="AL186">
        <v>70.088999999999999</v>
      </c>
      <c r="AM186">
        <v>70.521000000000001</v>
      </c>
      <c r="AN186">
        <v>70.950999999999993</v>
      </c>
      <c r="AO186">
        <v>71.376999999999995</v>
      </c>
      <c r="AP186">
        <v>71.798000000000002</v>
      </c>
      <c r="AQ186">
        <v>72.215999999999994</v>
      </c>
      <c r="AR186">
        <v>72.631</v>
      </c>
      <c r="AS186">
        <v>73.042000000000002</v>
      </c>
      <c r="AT186">
        <v>73.447999999999993</v>
      </c>
      <c r="AU186">
        <v>73.849999999999994</v>
      </c>
      <c r="AV186">
        <v>74.248999999999995</v>
      </c>
      <c r="AW186">
        <v>74.644000000000005</v>
      </c>
      <c r="AX186">
        <v>75.034000000000006</v>
      </c>
      <c r="AY186">
        <v>75.421000000000006</v>
      </c>
      <c r="AZ186">
        <v>75.802999999999997</v>
      </c>
      <c r="BA186">
        <v>76.182000000000002</v>
      </c>
      <c r="BB186">
        <v>76.552000000000007</v>
      </c>
      <c r="BC186">
        <v>76.915000000000006</v>
      </c>
      <c r="BD186">
        <v>77.269000000000005</v>
      </c>
      <c r="BE186">
        <v>77.616</v>
      </c>
      <c r="BF186">
        <v>77.953999999999994</v>
      </c>
      <c r="BG186">
        <v>78.284999999999997</v>
      </c>
      <c r="BH186">
        <v>78.608999999999995</v>
      </c>
      <c r="BI186">
        <v>78.924000000000007</v>
      </c>
    </row>
    <row r="187" spans="1:61" x14ac:dyDescent="0.55000000000000004">
      <c r="A187" t="s">
        <v>225</v>
      </c>
      <c r="B187" t="s">
        <v>91</v>
      </c>
      <c r="C187" t="s">
        <v>284</v>
      </c>
      <c r="D187" t="s">
        <v>285</v>
      </c>
      <c r="E187">
        <v>30.297000000000001</v>
      </c>
      <c r="F187">
        <v>30.555</v>
      </c>
      <c r="G187">
        <v>30.815999999999999</v>
      </c>
      <c r="H187">
        <v>31.077000000000002</v>
      </c>
      <c r="I187">
        <v>31.34</v>
      </c>
      <c r="J187">
        <v>31.603999999999999</v>
      </c>
      <c r="K187">
        <v>31.869</v>
      </c>
      <c r="L187">
        <v>32.134999999999998</v>
      </c>
      <c r="M187">
        <v>32.402999999999999</v>
      </c>
      <c r="N187">
        <v>32.671999999999997</v>
      </c>
      <c r="O187">
        <v>32.978999999999999</v>
      </c>
      <c r="P187">
        <v>33.493000000000002</v>
      </c>
      <c r="Q187">
        <v>34.012</v>
      </c>
      <c r="R187">
        <v>34.533000000000001</v>
      </c>
      <c r="S187">
        <v>35.058999999999997</v>
      </c>
      <c r="T187">
        <v>35.56</v>
      </c>
      <c r="U187">
        <v>35.917000000000002</v>
      </c>
      <c r="V187">
        <v>36.274999999999999</v>
      </c>
      <c r="W187">
        <v>36.634999999999998</v>
      </c>
      <c r="X187">
        <v>36.997</v>
      </c>
      <c r="Y187">
        <v>37.481000000000002</v>
      </c>
      <c r="Z187">
        <v>38.570999999999998</v>
      </c>
      <c r="AA187">
        <v>39.674999999999997</v>
      </c>
      <c r="AB187">
        <v>40.789000000000001</v>
      </c>
      <c r="AC187">
        <v>41.914999999999999</v>
      </c>
      <c r="AD187">
        <v>43.045999999999999</v>
      </c>
      <c r="AE187">
        <v>44.185000000000002</v>
      </c>
      <c r="AF187">
        <v>45.331000000000003</v>
      </c>
      <c r="AG187">
        <v>46.482999999999997</v>
      </c>
      <c r="AH187">
        <v>47.636000000000003</v>
      </c>
      <c r="AI187">
        <v>48.59</v>
      </c>
      <c r="AJ187">
        <v>48.53</v>
      </c>
      <c r="AK187">
        <v>48.47</v>
      </c>
      <c r="AL187">
        <v>48.41</v>
      </c>
      <c r="AM187">
        <v>48.35</v>
      </c>
      <c r="AN187">
        <v>48.29</v>
      </c>
      <c r="AO187">
        <v>48.23</v>
      </c>
      <c r="AP187">
        <v>48.17</v>
      </c>
      <c r="AQ187">
        <v>48.11</v>
      </c>
      <c r="AR187">
        <v>48.05</v>
      </c>
      <c r="AS187">
        <v>47.954999999999998</v>
      </c>
      <c r="AT187">
        <v>47.683999999999997</v>
      </c>
      <c r="AU187">
        <v>47.414000000000001</v>
      </c>
      <c r="AV187">
        <v>47.143000000000001</v>
      </c>
      <c r="AW187">
        <v>46.872</v>
      </c>
      <c r="AX187">
        <v>46.603000000000002</v>
      </c>
      <c r="AY187">
        <v>46.332999999999998</v>
      </c>
      <c r="AZ187">
        <v>46.063000000000002</v>
      </c>
      <c r="BA187">
        <v>45.792999999999999</v>
      </c>
      <c r="BB187">
        <v>45.524000000000001</v>
      </c>
      <c r="BC187">
        <v>45.255000000000003</v>
      </c>
      <c r="BD187">
        <v>45.017000000000003</v>
      </c>
      <c r="BE187">
        <v>44.81</v>
      </c>
      <c r="BF187">
        <v>44.633000000000003</v>
      </c>
      <c r="BG187">
        <v>44.488</v>
      </c>
      <c r="BH187">
        <v>44.372999999999998</v>
      </c>
      <c r="BI187">
        <v>44.289000000000001</v>
      </c>
    </row>
    <row r="188" spans="1:61" x14ac:dyDescent="0.55000000000000004">
      <c r="A188" t="s">
        <v>404</v>
      </c>
      <c r="B188" t="s">
        <v>405</v>
      </c>
      <c r="C188" t="s">
        <v>284</v>
      </c>
      <c r="D188" t="s">
        <v>285</v>
      </c>
      <c r="E188">
        <v>56.823</v>
      </c>
      <c r="F188">
        <v>57.113999999999997</v>
      </c>
      <c r="G188">
        <v>57.405000000000001</v>
      </c>
      <c r="H188">
        <v>57.695999999999998</v>
      </c>
      <c r="I188">
        <v>57.987000000000002</v>
      </c>
      <c r="J188">
        <v>58.276000000000003</v>
      </c>
      <c r="K188">
        <v>58.564999999999998</v>
      </c>
      <c r="L188">
        <v>58.853000000000002</v>
      </c>
      <c r="M188">
        <v>59.142000000000003</v>
      </c>
      <c r="N188">
        <v>59.429000000000002</v>
      </c>
      <c r="O188">
        <v>59.715000000000003</v>
      </c>
      <c r="P188">
        <v>60.000999999999998</v>
      </c>
      <c r="Q188">
        <v>60.286999999999999</v>
      </c>
      <c r="R188">
        <v>60.570999999999998</v>
      </c>
      <c r="S188">
        <v>60.854999999999997</v>
      </c>
      <c r="T188">
        <v>61.137999999999998</v>
      </c>
      <c r="U188">
        <v>61.420999999999999</v>
      </c>
      <c r="V188">
        <v>61.701999999999998</v>
      </c>
      <c r="W188">
        <v>61.982999999999997</v>
      </c>
      <c r="X188">
        <v>62.262999999999998</v>
      </c>
      <c r="Y188">
        <v>62.542000000000002</v>
      </c>
      <c r="Z188">
        <v>63.408999999999999</v>
      </c>
      <c r="AA188">
        <v>64.421999999999997</v>
      </c>
      <c r="AB188">
        <v>65.421000000000006</v>
      </c>
      <c r="AC188">
        <v>66.409000000000006</v>
      </c>
      <c r="AD188">
        <v>67.38</v>
      </c>
      <c r="AE188">
        <v>68.188000000000002</v>
      </c>
      <c r="AF188">
        <v>68.540999999999997</v>
      </c>
      <c r="AG188">
        <v>68.891999999999996</v>
      </c>
      <c r="AH188">
        <v>69.239999999999995</v>
      </c>
      <c r="AI188">
        <v>69.593000000000004</v>
      </c>
      <c r="AJ188">
        <v>69.965999999999994</v>
      </c>
      <c r="AK188">
        <v>70.337000000000003</v>
      </c>
      <c r="AL188">
        <v>70.703999999999994</v>
      </c>
      <c r="AM188">
        <v>71.069000000000003</v>
      </c>
      <c r="AN188">
        <v>71.430999999999997</v>
      </c>
      <c r="AO188">
        <v>71.158000000000001</v>
      </c>
      <c r="AP188">
        <v>70.731999999999999</v>
      </c>
      <c r="AQ188">
        <v>70.302000000000007</v>
      </c>
      <c r="AR188">
        <v>69.869</v>
      </c>
      <c r="AS188">
        <v>69.962999999999994</v>
      </c>
      <c r="AT188">
        <v>71.626000000000005</v>
      </c>
      <c r="AU188">
        <v>73.234999999999999</v>
      </c>
      <c r="AV188">
        <v>74.784000000000006</v>
      </c>
      <c r="AW188">
        <v>76.275000000000006</v>
      </c>
      <c r="AX188">
        <v>77.7</v>
      </c>
      <c r="AY188">
        <v>79.021000000000001</v>
      </c>
      <c r="AZ188">
        <v>80.241</v>
      </c>
      <c r="BA188">
        <v>81.367000000000004</v>
      </c>
      <c r="BB188">
        <v>82.403999999999996</v>
      </c>
      <c r="BC188">
        <v>83.358000000000004</v>
      </c>
      <c r="BD188">
        <v>84.233999999999995</v>
      </c>
      <c r="BE188">
        <v>85.039000000000001</v>
      </c>
      <c r="BF188">
        <v>85.775999999999996</v>
      </c>
      <c r="BG188">
        <v>86.451999999999998</v>
      </c>
      <c r="BH188">
        <v>87.070999999999998</v>
      </c>
      <c r="BI188">
        <v>87.635999999999996</v>
      </c>
    </row>
    <row r="189" spans="1:61" x14ac:dyDescent="0.55000000000000004">
      <c r="A189" t="s">
        <v>406</v>
      </c>
      <c r="B189" t="s">
        <v>407</v>
      </c>
      <c r="C189" t="s">
        <v>284</v>
      </c>
      <c r="D189" t="s">
        <v>285</v>
      </c>
      <c r="E189">
        <v>3.7250000000000001</v>
      </c>
      <c r="F189">
        <v>4.024</v>
      </c>
      <c r="G189">
        <v>4.3470000000000004</v>
      </c>
      <c r="H189">
        <v>4.694</v>
      </c>
      <c r="I189">
        <v>5.069</v>
      </c>
      <c r="J189">
        <v>5.47</v>
      </c>
      <c r="K189">
        <v>5.9020000000000001</v>
      </c>
      <c r="L189">
        <v>6.7119999999999997</v>
      </c>
      <c r="M189">
        <v>7.625</v>
      </c>
      <c r="N189">
        <v>8.6489999999999991</v>
      </c>
      <c r="O189">
        <v>9.7959999999999994</v>
      </c>
      <c r="P189">
        <v>11.077999999999999</v>
      </c>
      <c r="Q189">
        <v>11.3</v>
      </c>
      <c r="R189">
        <v>11.507</v>
      </c>
      <c r="S189">
        <v>11.717000000000001</v>
      </c>
      <c r="T189">
        <v>11.93</v>
      </c>
      <c r="U189">
        <v>12.147</v>
      </c>
      <c r="V189">
        <v>12.366</v>
      </c>
      <c r="W189">
        <v>12.59</v>
      </c>
      <c r="X189">
        <v>12.817</v>
      </c>
      <c r="Y189">
        <v>13.047000000000001</v>
      </c>
      <c r="Z189">
        <v>13.242000000000001</v>
      </c>
      <c r="AA189">
        <v>13.428000000000001</v>
      </c>
      <c r="AB189">
        <v>13.616</v>
      </c>
      <c r="AC189">
        <v>13.805999999999999</v>
      </c>
      <c r="AD189">
        <v>13.997999999999999</v>
      </c>
      <c r="AE189">
        <v>14.193</v>
      </c>
      <c r="AF189">
        <v>14.39</v>
      </c>
      <c r="AG189">
        <v>14.589</v>
      </c>
      <c r="AH189">
        <v>14.791</v>
      </c>
      <c r="AI189">
        <v>14.994</v>
      </c>
      <c r="AJ189">
        <v>14.816000000000001</v>
      </c>
      <c r="AK189">
        <v>14.629</v>
      </c>
      <c r="AL189">
        <v>14.445</v>
      </c>
      <c r="AM189">
        <v>14.262</v>
      </c>
      <c r="AN189">
        <v>14.081</v>
      </c>
      <c r="AO189">
        <v>13.901</v>
      </c>
      <c r="AP189">
        <v>13.724</v>
      </c>
      <c r="AQ189">
        <v>13.548999999999999</v>
      </c>
      <c r="AR189">
        <v>13.375</v>
      </c>
      <c r="AS189">
        <v>13.204000000000001</v>
      </c>
      <c r="AT189">
        <v>13.182</v>
      </c>
      <c r="AU189">
        <v>13.164</v>
      </c>
      <c r="AV189">
        <v>13.146000000000001</v>
      </c>
      <c r="AW189">
        <v>13.127000000000001</v>
      </c>
      <c r="AX189">
        <v>13.109</v>
      </c>
      <c r="AY189">
        <v>13.090999999999999</v>
      </c>
      <c r="AZ189">
        <v>13.073</v>
      </c>
      <c r="BA189">
        <v>13.055</v>
      </c>
      <c r="BB189">
        <v>13.037000000000001</v>
      </c>
      <c r="BC189">
        <v>13.019</v>
      </c>
      <c r="BD189">
        <v>13</v>
      </c>
      <c r="BE189">
        <v>12.981999999999999</v>
      </c>
      <c r="BF189">
        <v>12.977</v>
      </c>
      <c r="BG189">
        <v>12.984999999999999</v>
      </c>
      <c r="BH189">
        <v>13.005000000000001</v>
      </c>
      <c r="BI189">
        <v>13.039</v>
      </c>
    </row>
    <row r="190" spans="1:61" x14ac:dyDescent="0.55000000000000004">
      <c r="A190" t="s">
        <v>180</v>
      </c>
      <c r="B190" t="s">
        <v>41</v>
      </c>
      <c r="C190" t="s">
        <v>284</v>
      </c>
      <c r="D190" t="s">
        <v>285</v>
      </c>
      <c r="E190">
        <v>47.892000000000003</v>
      </c>
      <c r="F190">
        <v>48.527000000000001</v>
      </c>
      <c r="G190">
        <v>48.926000000000002</v>
      </c>
      <c r="H190">
        <v>49.326000000000001</v>
      </c>
      <c r="I190">
        <v>49.726999999999997</v>
      </c>
      <c r="J190">
        <v>50.125999999999998</v>
      </c>
      <c r="K190">
        <v>50.526000000000003</v>
      </c>
      <c r="L190">
        <v>50.926000000000002</v>
      </c>
      <c r="M190">
        <v>51.326000000000001</v>
      </c>
      <c r="N190">
        <v>51.725999999999999</v>
      </c>
      <c r="O190">
        <v>52.125</v>
      </c>
      <c r="P190">
        <v>52.667999999999999</v>
      </c>
      <c r="Q190">
        <v>53.323999999999998</v>
      </c>
      <c r="R190">
        <v>53.976999999999997</v>
      </c>
      <c r="S190">
        <v>54.628999999999998</v>
      </c>
      <c r="T190">
        <v>55.28</v>
      </c>
      <c r="U190">
        <v>55.929000000000002</v>
      </c>
      <c r="V190">
        <v>56.575000000000003</v>
      </c>
      <c r="W190">
        <v>57.22</v>
      </c>
      <c r="X190">
        <v>57.712000000000003</v>
      </c>
      <c r="Y190">
        <v>58.085999999999999</v>
      </c>
      <c r="Z190">
        <v>58.459000000000003</v>
      </c>
      <c r="AA190">
        <v>58.831000000000003</v>
      </c>
      <c r="AB190">
        <v>59.201999999999998</v>
      </c>
      <c r="AC190">
        <v>59.573</v>
      </c>
      <c r="AD190">
        <v>59.942</v>
      </c>
      <c r="AE190">
        <v>60.31</v>
      </c>
      <c r="AF190">
        <v>60.676000000000002</v>
      </c>
      <c r="AG190">
        <v>61.042999999999999</v>
      </c>
      <c r="AH190">
        <v>61.225000000000001</v>
      </c>
      <c r="AI190">
        <v>61.27</v>
      </c>
      <c r="AJ190">
        <v>61.314999999999998</v>
      </c>
      <c r="AK190">
        <v>61.359000000000002</v>
      </c>
      <c r="AL190">
        <v>61.404000000000003</v>
      </c>
      <c r="AM190">
        <v>61.448999999999998</v>
      </c>
      <c r="AN190">
        <v>61.493000000000002</v>
      </c>
      <c r="AO190">
        <v>61.537999999999997</v>
      </c>
      <c r="AP190">
        <v>61.582999999999998</v>
      </c>
      <c r="AQ190">
        <v>61.627000000000002</v>
      </c>
      <c r="AR190">
        <v>61.671999999999997</v>
      </c>
      <c r="AS190">
        <v>61.716000000000001</v>
      </c>
      <c r="AT190">
        <v>61.761000000000003</v>
      </c>
      <c r="AU190">
        <v>61.786999999999999</v>
      </c>
      <c r="AV190">
        <v>61.676000000000002</v>
      </c>
      <c r="AW190">
        <v>61.564</v>
      </c>
      <c r="AX190">
        <v>61.451999999999998</v>
      </c>
      <c r="AY190">
        <v>61.341000000000001</v>
      </c>
      <c r="AZ190">
        <v>61.228999999999999</v>
      </c>
      <c r="BA190">
        <v>61.116</v>
      </c>
      <c r="BB190">
        <v>61.003999999999998</v>
      </c>
      <c r="BC190">
        <v>60.892000000000003</v>
      </c>
      <c r="BD190">
        <v>60.78</v>
      </c>
      <c r="BE190">
        <v>60.688000000000002</v>
      </c>
      <c r="BF190">
        <v>60.616999999999997</v>
      </c>
      <c r="BG190">
        <v>60.567999999999998</v>
      </c>
      <c r="BH190">
        <v>60.539000000000001</v>
      </c>
      <c r="BI190">
        <v>60.530999999999999</v>
      </c>
    </row>
    <row r="191" spans="1:61" x14ac:dyDescent="0.55000000000000004">
      <c r="A191" t="s">
        <v>538</v>
      </c>
      <c r="B191" t="s">
        <v>539</v>
      </c>
      <c r="C191" t="s">
        <v>284</v>
      </c>
      <c r="D191" t="s">
        <v>285</v>
      </c>
      <c r="E191">
        <v>13.360549448939</v>
      </c>
      <c r="F191">
        <v>13.718011873250299</v>
      </c>
      <c r="G191">
        <v>14.0874148948394</v>
      </c>
      <c r="H191">
        <v>14.4749865437332</v>
      </c>
      <c r="I191">
        <v>14.8830048395078</v>
      </c>
      <c r="J191">
        <v>15.3055036351551</v>
      </c>
      <c r="K191">
        <v>15.712060914306599</v>
      </c>
      <c r="L191">
        <v>16.127278351519902</v>
      </c>
      <c r="M191">
        <v>16.568321901968101</v>
      </c>
      <c r="N191">
        <v>17.023818705151701</v>
      </c>
      <c r="O191">
        <v>17.476408563540801</v>
      </c>
      <c r="P191">
        <v>17.9815014697786</v>
      </c>
      <c r="Q191">
        <v>18.503443443726201</v>
      </c>
      <c r="R191">
        <v>19.032038359518701</v>
      </c>
      <c r="S191">
        <v>19.558117712731001</v>
      </c>
      <c r="T191">
        <v>20.097092524929899</v>
      </c>
      <c r="U191">
        <v>20.651062671272499</v>
      </c>
      <c r="V191">
        <v>21.1955182237194</v>
      </c>
      <c r="W191">
        <v>21.7350474624862</v>
      </c>
      <c r="X191">
        <v>22.205776474011099</v>
      </c>
      <c r="Y191">
        <v>22.643120673342398</v>
      </c>
      <c r="Z191">
        <v>23.127102915766901</v>
      </c>
      <c r="AA191">
        <v>23.6190180328229</v>
      </c>
      <c r="AB191">
        <v>24.131725412907802</v>
      </c>
      <c r="AC191">
        <v>24.676428307672801</v>
      </c>
      <c r="AD191">
        <v>25.240096454003201</v>
      </c>
      <c r="AE191">
        <v>25.797817870302602</v>
      </c>
      <c r="AF191">
        <v>26.348992530579899</v>
      </c>
      <c r="AG191">
        <v>26.873536031885699</v>
      </c>
      <c r="AH191">
        <v>27.378213324641901</v>
      </c>
      <c r="AI191">
        <v>27.901553436299</v>
      </c>
      <c r="AJ191">
        <v>28.310795649487101</v>
      </c>
      <c r="AK191">
        <v>28.690946277881</v>
      </c>
      <c r="AL191">
        <v>29.060701535192301</v>
      </c>
      <c r="AM191">
        <v>29.371938857751999</v>
      </c>
      <c r="AN191">
        <v>29.6864838081611</v>
      </c>
      <c r="AO191">
        <v>30.005611031247899</v>
      </c>
      <c r="AP191">
        <v>30.345478373092099</v>
      </c>
      <c r="AQ191">
        <v>30.687351823253302</v>
      </c>
      <c r="AR191">
        <v>31.032685413827998</v>
      </c>
      <c r="AS191">
        <v>31.377493605925601</v>
      </c>
      <c r="AT191">
        <v>31.792890310178102</v>
      </c>
      <c r="AU191">
        <v>32.211908540405297</v>
      </c>
      <c r="AV191">
        <v>32.649623067488697</v>
      </c>
      <c r="AW191">
        <v>33.095557679122898</v>
      </c>
      <c r="AX191">
        <v>33.557040229361597</v>
      </c>
      <c r="AY191">
        <v>34.026505793944096</v>
      </c>
      <c r="AZ191">
        <v>34.506080401797</v>
      </c>
      <c r="BA191">
        <v>34.9937007867996</v>
      </c>
      <c r="BB191">
        <v>35.489032090604198</v>
      </c>
      <c r="BC191">
        <v>35.993544183767902</v>
      </c>
      <c r="BD191">
        <v>36.503908693257301</v>
      </c>
      <c r="BE191">
        <v>37.019611819125799</v>
      </c>
      <c r="BF191">
        <v>37.5385514025688</v>
      </c>
      <c r="BG191">
        <v>38.059230946138399</v>
      </c>
      <c r="BH191">
        <v>38.580458972622303</v>
      </c>
      <c r="BI191">
        <v>39.1021976746501</v>
      </c>
    </row>
    <row r="192" spans="1:61" x14ac:dyDescent="0.55000000000000004">
      <c r="A192" t="s">
        <v>408</v>
      </c>
      <c r="B192" t="s">
        <v>409</v>
      </c>
      <c r="C192" t="s">
        <v>284</v>
      </c>
      <c r="D192" t="s">
        <v>285</v>
      </c>
      <c r="E192">
        <v>44.546999999999997</v>
      </c>
      <c r="F192">
        <v>45.933</v>
      </c>
      <c r="G192">
        <v>47.326999999999998</v>
      </c>
      <c r="H192">
        <v>48.723999999999997</v>
      </c>
      <c r="I192">
        <v>50.125999999999998</v>
      </c>
      <c r="J192">
        <v>51.524000000000001</v>
      </c>
      <c r="K192">
        <v>52.920999999999999</v>
      </c>
      <c r="L192">
        <v>54.314</v>
      </c>
      <c r="M192">
        <v>55.701999999999998</v>
      </c>
      <c r="N192">
        <v>57.076999999999998</v>
      </c>
      <c r="O192">
        <v>58.328000000000003</v>
      </c>
      <c r="P192">
        <v>59.23</v>
      </c>
      <c r="Q192">
        <v>60.127000000000002</v>
      </c>
      <c r="R192">
        <v>61.014000000000003</v>
      </c>
      <c r="S192">
        <v>61.896000000000001</v>
      </c>
      <c r="T192">
        <v>62.77</v>
      </c>
      <c r="U192">
        <v>63.637</v>
      </c>
      <c r="V192">
        <v>64.492000000000004</v>
      </c>
      <c r="W192">
        <v>65.34</v>
      </c>
      <c r="X192">
        <v>66.177999999999997</v>
      </c>
      <c r="Y192">
        <v>67.834999999999994</v>
      </c>
      <c r="Z192">
        <v>71.772000000000006</v>
      </c>
      <c r="AA192">
        <v>75.406000000000006</v>
      </c>
      <c r="AB192">
        <v>78.710999999999999</v>
      </c>
      <c r="AC192">
        <v>81.683999999999997</v>
      </c>
      <c r="AD192">
        <v>84.316999999999993</v>
      </c>
      <c r="AE192">
        <v>86.637</v>
      </c>
      <c r="AF192">
        <v>88.66</v>
      </c>
      <c r="AG192">
        <v>90.412999999999997</v>
      </c>
      <c r="AH192">
        <v>91.915000000000006</v>
      </c>
      <c r="AI192">
        <v>92.941999999999993</v>
      </c>
      <c r="AJ192">
        <v>93.105999999999995</v>
      </c>
      <c r="AK192">
        <v>93.266999999999996</v>
      </c>
      <c r="AL192">
        <v>93.424000000000007</v>
      </c>
      <c r="AM192">
        <v>93.578000000000003</v>
      </c>
      <c r="AN192">
        <v>93.728999999999999</v>
      </c>
      <c r="AO192">
        <v>93.876000000000005</v>
      </c>
      <c r="AP192">
        <v>94.02</v>
      </c>
      <c r="AQ192">
        <v>94.161000000000001</v>
      </c>
      <c r="AR192">
        <v>94.298000000000002</v>
      </c>
      <c r="AS192">
        <v>94.387</v>
      </c>
      <c r="AT192">
        <v>94.332999999999998</v>
      </c>
      <c r="AU192">
        <v>94.278000000000006</v>
      </c>
      <c r="AV192">
        <v>94.224000000000004</v>
      </c>
      <c r="AW192">
        <v>94.168000000000006</v>
      </c>
      <c r="AX192">
        <v>94.111999999999995</v>
      </c>
      <c r="AY192">
        <v>94.055999999999997</v>
      </c>
      <c r="AZ192">
        <v>93.998999999999995</v>
      </c>
      <c r="BA192">
        <v>93.941999999999993</v>
      </c>
      <c r="BB192">
        <v>93.884</v>
      </c>
      <c r="BC192">
        <v>93.825000000000003</v>
      </c>
      <c r="BD192">
        <v>93.771000000000001</v>
      </c>
      <c r="BE192">
        <v>93.721999999999994</v>
      </c>
      <c r="BF192">
        <v>93.676000000000002</v>
      </c>
      <c r="BG192">
        <v>93.635999999999996</v>
      </c>
      <c r="BH192">
        <v>93.6</v>
      </c>
      <c r="BI192">
        <v>93.569000000000003</v>
      </c>
    </row>
    <row r="193" spans="1:61" x14ac:dyDescent="0.55000000000000004">
      <c r="A193" t="s">
        <v>364</v>
      </c>
      <c r="B193" t="s">
        <v>119</v>
      </c>
      <c r="C193" t="s">
        <v>284</v>
      </c>
      <c r="D193" t="s">
        <v>285</v>
      </c>
      <c r="E193">
        <v>40.195</v>
      </c>
      <c r="F193">
        <v>41.161999999999999</v>
      </c>
      <c r="G193">
        <v>42.136000000000003</v>
      </c>
      <c r="H193">
        <v>43.116</v>
      </c>
      <c r="I193">
        <v>44.101999999999997</v>
      </c>
      <c r="J193">
        <v>45.091000000000001</v>
      </c>
      <c r="K193">
        <v>46.084000000000003</v>
      </c>
      <c r="L193">
        <v>47.081000000000003</v>
      </c>
      <c r="M193">
        <v>49.012</v>
      </c>
      <c r="N193">
        <v>51.609000000000002</v>
      </c>
      <c r="O193">
        <v>54.2</v>
      </c>
      <c r="P193">
        <v>54.701999999999998</v>
      </c>
      <c r="Q193">
        <v>55.204000000000001</v>
      </c>
      <c r="R193">
        <v>55.703000000000003</v>
      </c>
      <c r="S193">
        <v>56.201999999999998</v>
      </c>
      <c r="T193">
        <v>56.7</v>
      </c>
      <c r="U193">
        <v>56.74</v>
      </c>
      <c r="V193">
        <v>56.78</v>
      </c>
      <c r="W193">
        <v>56.82</v>
      </c>
      <c r="X193">
        <v>56.86</v>
      </c>
      <c r="Y193">
        <v>56.9</v>
      </c>
      <c r="Z193">
        <v>57.048999999999999</v>
      </c>
      <c r="AA193">
        <v>57.198</v>
      </c>
      <c r="AB193">
        <v>57.345999999999997</v>
      </c>
      <c r="AC193">
        <v>57.494999999999997</v>
      </c>
      <c r="AD193">
        <v>57.643999999999998</v>
      </c>
      <c r="AE193">
        <v>57.792000000000002</v>
      </c>
      <c r="AF193">
        <v>57.94</v>
      </c>
      <c r="AG193">
        <v>58.088000000000001</v>
      </c>
      <c r="AH193">
        <v>58.235999999999997</v>
      </c>
      <c r="AI193">
        <v>58.384</v>
      </c>
      <c r="AJ193">
        <v>58.530999999999999</v>
      </c>
      <c r="AK193">
        <v>58.679000000000002</v>
      </c>
      <c r="AL193">
        <v>58.826000000000001</v>
      </c>
      <c r="AM193">
        <v>58.939</v>
      </c>
      <c r="AN193">
        <v>59.018000000000001</v>
      </c>
      <c r="AO193">
        <v>59.097000000000001</v>
      </c>
      <c r="AP193">
        <v>59.176000000000002</v>
      </c>
      <c r="AQ193">
        <v>59.255000000000003</v>
      </c>
      <c r="AR193">
        <v>59.334000000000003</v>
      </c>
      <c r="AS193">
        <v>59.411999999999999</v>
      </c>
      <c r="AT193">
        <v>59.491</v>
      </c>
      <c r="AU193">
        <v>59.57</v>
      </c>
      <c r="AV193">
        <v>59.648000000000003</v>
      </c>
      <c r="AW193">
        <v>59.726999999999997</v>
      </c>
      <c r="AX193">
        <v>59.805</v>
      </c>
      <c r="AY193">
        <v>59.884</v>
      </c>
      <c r="AZ193">
        <v>59.962000000000003</v>
      </c>
      <c r="BA193">
        <v>60.04</v>
      </c>
      <c r="BB193">
        <v>60.118000000000002</v>
      </c>
      <c r="BC193">
        <v>60.21</v>
      </c>
      <c r="BD193">
        <v>60.316000000000003</v>
      </c>
      <c r="BE193">
        <v>60.436</v>
      </c>
      <c r="BF193">
        <v>60.569000000000003</v>
      </c>
      <c r="BG193">
        <v>60.715000000000003</v>
      </c>
      <c r="BH193">
        <v>60.875</v>
      </c>
      <c r="BI193">
        <v>61.048000000000002</v>
      </c>
    </row>
    <row r="194" spans="1:61" x14ac:dyDescent="0.55000000000000004">
      <c r="A194" t="s">
        <v>181</v>
      </c>
      <c r="B194" t="s">
        <v>43</v>
      </c>
      <c r="C194" t="s">
        <v>284</v>
      </c>
      <c r="D194" t="s">
        <v>285</v>
      </c>
      <c r="E194">
        <v>34.954999999999998</v>
      </c>
      <c r="F194">
        <v>35.344000000000001</v>
      </c>
      <c r="G194">
        <v>35.722000000000001</v>
      </c>
      <c r="H194">
        <v>36.100999999999999</v>
      </c>
      <c r="I194">
        <v>36.482999999999997</v>
      </c>
      <c r="J194">
        <v>36.866</v>
      </c>
      <c r="K194">
        <v>37.25</v>
      </c>
      <c r="L194">
        <v>37.636000000000003</v>
      </c>
      <c r="M194">
        <v>38.024999999999999</v>
      </c>
      <c r="N194">
        <v>38.414000000000001</v>
      </c>
      <c r="O194">
        <v>38.804000000000002</v>
      </c>
      <c r="P194">
        <v>39.197000000000003</v>
      </c>
      <c r="Q194">
        <v>39.591000000000001</v>
      </c>
      <c r="R194">
        <v>39.984999999999999</v>
      </c>
      <c r="S194">
        <v>40.381999999999998</v>
      </c>
      <c r="T194">
        <v>40.779000000000003</v>
      </c>
      <c r="U194">
        <v>41.179000000000002</v>
      </c>
      <c r="V194">
        <v>41.578000000000003</v>
      </c>
      <c r="W194">
        <v>41.978999999999999</v>
      </c>
      <c r="X194">
        <v>42.381</v>
      </c>
      <c r="Y194">
        <v>42.784999999999997</v>
      </c>
      <c r="Z194">
        <v>43.220999999999997</v>
      </c>
      <c r="AA194">
        <v>43.738</v>
      </c>
      <c r="AB194">
        <v>44.256999999999998</v>
      </c>
      <c r="AC194">
        <v>44.777000000000001</v>
      </c>
      <c r="AD194">
        <v>45.298000000000002</v>
      </c>
      <c r="AE194">
        <v>45.82</v>
      </c>
      <c r="AF194">
        <v>46.341999999999999</v>
      </c>
      <c r="AG194">
        <v>46.866999999999997</v>
      </c>
      <c r="AH194">
        <v>47.390999999999998</v>
      </c>
      <c r="AI194">
        <v>47.914999999999999</v>
      </c>
      <c r="AJ194">
        <v>48.469000000000001</v>
      </c>
      <c r="AK194">
        <v>49.13</v>
      </c>
      <c r="AL194">
        <v>49.789000000000001</v>
      </c>
      <c r="AM194">
        <v>50.448999999999998</v>
      </c>
      <c r="AN194">
        <v>51.109000000000002</v>
      </c>
      <c r="AO194">
        <v>51.77</v>
      </c>
      <c r="AP194">
        <v>52.427999999999997</v>
      </c>
      <c r="AQ194">
        <v>53.085999999999999</v>
      </c>
      <c r="AR194">
        <v>53.743000000000002</v>
      </c>
      <c r="AS194">
        <v>54.399000000000001</v>
      </c>
      <c r="AT194">
        <v>55.043999999999997</v>
      </c>
      <c r="AU194">
        <v>55.665999999999997</v>
      </c>
      <c r="AV194">
        <v>56.286999999999999</v>
      </c>
      <c r="AW194">
        <v>56.906999999999996</v>
      </c>
      <c r="AX194">
        <v>57.521999999999998</v>
      </c>
      <c r="AY194">
        <v>58.137</v>
      </c>
      <c r="AZ194">
        <v>58.749000000000002</v>
      </c>
      <c r="BA194">
        <v>59.359000000000002</v>
      </c>
      <c r="BB194">
        <v>59.963999999999999</v>
      </c>
      <c r="BC194">
        <v>60.567</v>
      </c>
      <c r="BD194">
        <v>61.167000000000002</v>
      </c>
      <c r="BE194">
        <v>61.758000000000003</v>
      </c>
      <c r="BF194">
        <v>62.338000000000001</v>
      </c>
      <c r="BG194">
        <v>62.908000000000001</v>
      </c>
      <c r="BH194">
        <v>63.468000000000004</v>
      </c>
      <c r="BI194">
        <v>64.016999999999996</v>
      </c>
    </row>
    <row r="195" spans="1:61" x14ac:dyDescent="0.55000000000000004">
      <c r="A195" t="s">
        <v>223</v>
      </c>
      <c r="B195" t="s">
        <v>89</v>
      </c>
      <c r="C195" t="s">
        <v>284</v>
      </c>
      <c r="D195" t="s">
        <v>285</v>
      </c>
      <c r="E195">
        <v>35.569000000000003</v>
      </c>
      <c r="F195">
        <v>35.67</v>
      </c>
      <c r="G195">
        <v>35.771000000000001</v>
      </c>
      <c r="H195">
        <v>35.915999999999997</v>
      </c>
      <c r="I195">
        <v>36.079000000000001</v>
      </c>
      <c r="J195">
        <v>36.243000000000002</v>
      </c>
      <c r="K195">
        <v>36.406999999999996</v>
      </c>
      <c r="L195">
        <v>36.570999999999998</v>
      </c>
      <c r="M195">
        <v>36.734999999999999</v>
      </c>
      <c r="N195">
        <v>36.9</v>
      </c>
      <c r="O195">
        <v>37.064999999999998</v>
      </c>
      <c r="P195">
        <v>37.229999999999997</v>
      </c>
      <c r="Q195">
        <v>37.396000000000001</v>
      </c>
      <c r="R195">
        <v>37.915999999999997</v>
      </c>
      <c r="S195">
        <v>38.447000000000003</v>
      </c>
      <c r="T195">
        <v>38.981000000000002</v>
      </c>
      <c r="U195">
        <v>39.518000000000001</v>
      </c>
      <c r="V195">
        <v>40.055999999999997</v>
      </c>
      <c r="W195">
        <v>40.597999999999999</v>
      </c>
      <c r="X195">
        <v>41.140999999999998</v>
      </c>
      <c r="Y195">
        <v>41.688000000000002</v>
      </c>
      <c r="Z195">
        <v>42.234999999999999</v>
      </c>
      <c r="AA195">
        <v>42.784999999999997</v>
      </c>
      <c r="AB195">
        <v>43.512</v>
      </c>
      <c r="AC195">
        <v>44.247</v>
      </c>
      <c r="AD195">
        <v>44.982999999999997</v>
      </c>
      <c r="AE195">
        <v>45.722000000000001</v>
      </c>
      <c r="AF195">
        <v>46.463000000000001</v>
      </c>
      <c r="AG195">
        <v>47.207000000000001</v>
      </c>
      <c r="AH195">
        <v>47.948999999999998</v>
      </c>
      <c r="AI195">
        <v>48.694000000000003</v>
      </c>
      <c r="AJ195">
        <v>49.439</v>
      </c>
      <c r="AK195">
        <v>50.186</v>
      </c>
      <c r="AL195">
        <v>50.844000000000001</v>
      </c>
      <c r="AM195">
        <v>51.488</v>
      </c>
      <c r="AN195">
        <v>52.131</v>
      </c>
      <c r="AO195">
        <v>52.774000000000001</v>
      </c>
      <c r="AP195">
        <v>53.414000000000001</v>
      </c>
      <c r="AQ195">
        <v>54.054000000000002</v>
      </c>
      <c r="AR195">
        <v>54.692999999999998</v>
      </c>
      <c r="AS195">
        <v>55.331000000000003</v>
      </c>
      <c r="AT195">
        <v>55.966000000000001</v>
      </c>
      <c r="AU195">
        <v>56.6</v>
      </c>
      <c r="AV195">
        <v>56.893000000000001</v>
      </c>
      <c r="AW195">
        <v>57.122</v>
      </c>
      <c r="AX195">
        <v>57.35</v>
      </c>
      <c r="AY195">
        <v>57.578000000000003</v>
      </c>
      <c r="AZ195">
        <v>57.805999999999997</v>
      </c>
      <c r="BA195">
        <v>58.033999999999999</v>
      </c>
      <c r="BB195">
        <v>58.26</v>
      </c>
      <c r="BC195">
        <v>58.487000000000002</v>
      </c>
      <c r="BD195">
        <v>58.713999999999999</v>
      </c>
      <c r="BE195">
        <v>58.94</v>
      </c>
      <c r="BF195">
        <v>59.173999999999999</v>
      </c>
      <c r="BG195">
        <v>59.415999999999997</v>
      </c>
      <c r="BH195">
        <v>59.665999999999997</v>
      </c>
      <c r="BI195">
        <v>59.923999999999999</v>
      </c>
    </row>
    <row r="196" spans="1:61" x14ac:dyDescent="0.55000000000000004">
      <c r="A196" t="s">
        <v>460</v>
      </c>
      <c r="B196" t="s">
        <v>461</v>
      </c>
      <c r="C196" t="s">
        <v>284</v>
      </c>
      <c r="D196" t="s">
        <v>285</v>
      </c>
      <c r="AI196">
        <v>67.709000000000003</v>
      </c>
      <c r="AJ196">
        <v>68.218999999999994</v>
      </c>
      <c r="AK196">
        <v>68.725999999999999</v>
      </c>
      <c r="AL196">
        <v>69.227000000000004</v>
      </c>
      <c r="AM196">
        <v>69.724000000000004</v>
      </c>
      <c r="AN196">
        <v>70.215999999999994</v>
      </c>
      <c r="AO196">
        <v>70.704999999999998</v>
      </c>
      <c r="AP196">
        <v>71.186999999999998</v>
      </c>
      <c r="AQ196">
        <v>71.524000000000001</v>
      </c>
      <c r="AR196">
        <v>71.747</v>
      </c>
      <c r="AS196">
        <v>71.968999999999994</v>
      </c>
      <c r="AT196">
        <v>72.188999999999993</v>
      </c>
      <c r="AU196">
        <v>72.409000000000006</v>
      </c>
      <c r="AV196">
        <v>72.626999999999995</v>
      </c>
      <c r="AW196">
        <v>72.844999999999999</v>
      </c>
      <c r="AX196">
        <v>73.061000000000007</v>
      </c>
      <c r="AY196">
        <v>73.275999999999996</v>
      </c>
      <c r="AZ196">
        <v>73.491</v>
      </c>
      <c r="BA196">
        <v>73.703999999999994</v>
      </c>
      <c r="BB196">
        <v>73.918999999999997</v>
      </c>
      <c r="BC196">
        <v>74.135999999999996</v>
      </c>
      <c r="BD196">
        <v>74.355999999999995</v>
      </c>
      <c r="BE196">
        <v>74.576999999999998</v>
      </c>
      <c r="BF196">
        <v>74.8</v>
      </c>
      <c r="BG196">
        <v>75.025999999999996</v>
      </c>
      <c r="BH196">
        <v>75.251999999999995</v>
      </c>
      <c r="BI196">
        <v>75.480999999999995</v>
      </c>
    </row>
    <row r="197" spans="1:61" x14ac:dyDescent="0.55000000000000004">
      <c r="A197" t="s">
        <v>534</v>
      </c>
      <c r="B197" t="s">
        <v>535</v>
      </c>
      <c r="C197" t="s">
        <v>284</v>
      </c>
      <c r="D197" t="s">
        <v>285</v>
      </c>
      <c r="E197">
        <v>22.4431236750831</v>
      </c>
      <c r="F197">
        <v>22.8792185172884</v>
      </c>
      <c r="G197">
        <v>23.326157919110202</v>
      </c>
      <c r="H197">
        <v>23.776235273855001</v>
      </c>
      <c r="I197">
        <v>24.226483697190201</v>
      </c>
      <c r="J197">
        <v>24.6698197374781</v>
      </c>
      <c r="K197">
        <v>25.108429115887201</v>
      </c>
      <c r="L197">
        <v>25.460758560495801</v>
      </c>
      <c r="M197">
        <v>25.8036710883921</v>
      </c>
      <c r="N197">
        <v>26.157628099944301</v>
      </c>
      <c r="O197">
        <v>26.505578801128099</v>
      </c>
      <c r="P197">
        <v>26.830608584657998</v>
      </c>
      <c r="Q197">
        <v>27.145867148516</v>
      </c>
      <c r="R197">
        <v>27.4554263074549</v>
      </c>
      <c r="S197">
        <v>27.689444648064001</v>
      </c>
      <c r="T197">
        <v>27.896382756463801</v>
      </c>
      <c r="U197">
        <v>28.111848229868801</v>
      </c>
      <c r="V197">
        <v>28.2613111738642</v>
      </c>
      <c r="W197">
        <v>28.396229526431298</v>
      </c>
      <c r="X197">
        <v>28.540379702423301</v>
      </c>
      <c r="Y197">
        <v>28.7023924905907</v>
      </c>
      <c r="Z197">
        <v>28.906384642533499</v>
      </c>
      <c r="AA197">
        <v>29.131909628171201</v>
      </c>
      <c r="AB197">
        <v>29.364259728091401</v>
      </c>
      <c r="AC197">
        <v>29.591004776422199</v>
      </c>
      <c r="AD197">
        <v>29.803927903521402</v>
      </c>
      <c r="AE197">
        <v>30.0037519800686</v>
      </c>
      <c r="AF197">
        <v>30.378003412917</v>
      </c>
      <c r="AG197">
        <v>30.765448427339201</v>
      </c>
      <c r="AH197">
        <v>31.1386399216554</v>
      </c>
      <c r="AI197">
        <v>31.4980496284842</v>
      </c>
      <c r="AJ197">
        <v>31.860931540004199</v>
      </c>
      <c r="AK197">
        <v>32.229224089325498</v>
      </c>
      <c r="AL197">
        <v>32.600052996944598</v>
      </c>
      <c r="AM197">
        <v>32.971360029301401</v>
      </c>
      <c r="AN197">
        <v>33.316472326806696</v>
      </c>
      <c r="AO197">
        <v>33.678859650192898</v>
      </c>
      <c r="AP197">
        <v>33.9153358806226</v>
      </c>
      <c r="AQ197">
        <v>34.125268733429998</v>
      </c>
      <c r="AR197">
        <v>34.327134372238497</v>
      </c>
      <c r="AS197">
        <v>34.549869627195697</v>
      </c>
      <c r="AT197">
        <v>34.769082913794698</v>
      </c>
      <c r="AU197">
        <v>34.934859096778801</v>
      </c>
      <c r="AV197">
        <v>35.089419603473203</v>
      </c>
      <c r="AW197">
        <v>35.253958459003698</v>
      </c>
      <c r="AX197">
        <v>35.434955664347299</v>
      </c>
      <c r="AY197">
        <v>35.636852408981198</v>
      </c>
      <c r="AZ197">
        <v>35.858042197085297</v>
      </c>
      <c r="BA197">
        <v>36.093456976977798</v>
      </c>
      <c r="BB197">
        <v>36.331619099555098</v>
      </c>
      <c r="BC197">
        <v>36.567986136554097</v>
      </c>
      <c r="BD197">
        <v>36.799629038824001</v>
      </c>
      <c r="BE197">
        <v>37.032601362304703</v>
      </c>
      <c r="BF197">
        <v>37.273930245277803</v>
      </c>
      <c r="BG197">
        <v>37.530275755991298</v>
      </c>
      <c r="BH197">
        <v>37.779034430499898</v>
      </c>
      <c r="BI197">
        <v>38.030604937470599</v>
      </c>
    </row>
    <row r="198" spans="1:61" x14ac:dyDescent="0.55000000000000004">
      <c r="A198" t="s">
        <v>536</v>
      </c>
      <c r="B198" t="s">
        <v>537</v>
      </c>
      <c r="C198" t="s">
        <v>284</v>
      </c>
      <c r="D198" t="s">
        <v>285</v>
      </c>
      <c r="E198">
        <v>63.124959335121702</v>
      </c>
      <c r="F198">
        <v>63.644792614851497</v>
      </c>
      <c r="G198">
        <v>64.174848900921305</v>
      </c>
      <c r="H198">
        <v>64.723458107821102</v>
      </c>
      <c r="I198">
        <v>65.271178538233897</v>
      </c>
      <c r="J198">
        <v>65.821180260166301</v>
      </c>
      <c r="K198">
        <v>66.357433234775399</v>
      </c>
      <c r="L198">
        <v>66.899761833782406</v>
      </c>
      <c r="M198">
        <v>67.430127515222097</v>
      </c>
      <c r="N198">
        <v>67.940212133092103</v>
      </c>
      <c r="O198">
        <v>68.426087187140197</v>
      </c>
      <c r="P198">
        <v>68.837935800782503</v>
      </c>
      <c r="Q198">
        <v>69.219288460456994</v>
      </c>
      <c r="R198">
        <v>69.587319320245697</v>
      </c>
      <c r="S198">
        <v>69.959422436690502</v>
      </c>
      <c r="T198">
        <v>70.307003015515505</v>
      </c>
      <c r="U198">
        <v>70.579787732330203</v>
      </c>
      <c r="V198">
        <v>70.842966164947399</v>
      </c>
      <c r="W198">
        <v>71.106134468929596</v>
      </c>
      <c r="X198">
        <v>71.370471708272902</v>
      </c>
      <c r="Y198">
        <v>71.634759487579402</v>
      </c>
      <c r="Z198">
        <v>71.921353597033502</v>
      </c>
      <c r="AA198">
        <v>72.172967991216893</v>
      </c>
      <c r="AB198">
        <v>72.4067357321575</v>
      </c>
      <c r="AC198">
        <v>72.627252169705699</v>
      </c>
      <c r="AD198">
        <v>72.840695828505304</v>
      </c>
      <c r="AE198">
        <v>73.083325617369297</v>
      </c>
      <c r="AF198">
        <v>73.309101553808404</v>
      </c>
      <c r="AG198">
        <v>73.626253914698495</v>
      </c>
      <c r="AH198">
        <v>73.854739210380998</v>
      </c>
      <c r="AI198">
        <v>74.090573532697903</v>
      </c>
      <c r="AJ198">
        <v>74.358065572676296</v>
      </c>
      <c r="AK198">
        <v>74.610728119734105</v>
      </c>
      <c r="AL198">
        <v>74.853416090718994</v>
      </c>
      <c r="AM198">
        <v>75.096851025533994</v>
      </c>
      <c r="AN198">
        <v>75.336653722545407</v>
      </c>
      <c r="AO198">
        <v>75.566251005837103</v>
      </c>
      <c r="AP198">
        <v>75.776675909812994</v>
      </c>
      <c r="AQ198">
        <v>75.987725580133201</v>
      </c>
      <c r="AR198">
        <v>76.199877168126406</v>
      </c>
      <c r="AS198">
        <v>76.412169545261193</v>
      </c>
      <c r="AT198">
        <v>76.749939496222694</v>
      </c>
      <c r="AU198">
        <v>77.148455939006993</v>
      </c>
      <c r="AV198">
        <v>77.527848064184496</v>
      </c>
      <c r="AW198">
        <v>77.893075357773199</v>
      </c>
      <c r="AX198">
        <v>78.245946364213296</v>
      </c>
      <c r="AY198">
        <v>78.567586310185106</v>
      </c>
      <c r="AZ198">
        <v>78.873132769763799</v>
      </c>
      <c r="BA198">
        <v>79.171232509062094</v>
      </c>
      <c r="BB198">
        <v>79.456827841346296</v>
      </c>
      <c r="BC198">
        <v>79.734430869937498</v>
      </c>
      <c r="BD198">
        <v>80.013842801675494</v>
      </c>
      <c r="BE198">
        <v>80.2722226602761</v>
      </c>
      <c r="BF198">
        <v>80.514112486034705</v>
      </c>
      <c r="BG198">
        <v>80.750158594414501</v>
      </c>
      <c r="BH198">
        <v>80.983237737786993</v>
      </c>
      <c r="BI198">
        <v>81.209513513517606</v>
      </c>
    </row>
    <row r="199" spans="1:61" x14ac:dyDescent="0.55000000000000004">
      <c r="A199" t="s">
        <v>340</v>
      </c>
      <c r="B199" t="s">
        <v>341</v>
      </c>
      <c r="C199" t="s">
        <v>284</v>
      </c>
      <c r="D199" t="s">
        <v>285</v>
      </c>
      <c r="E199">
        <v>42.280999999999999</v>
      </c>
      <c r="F199">
        <v>43.216999999999999</v>
      </c>
      <c r="G199">
        <v>44.16</v>
      </c>
      <c r="H199">
        <v>45.389000000000003</v>
      </c>
      <c r="I199">
        <v>46.783000000000001</v>
      </c>
      <c r="J199">
        <v>48.177999999999997</v>
      </c>
      <c r="K199">
        <v>49.578000000000003</v>
      </c>
      <c r="L199">
        <v>50.978999999999999</v>
      </c>
      <c r="M199">
        <v>52.38</v>
      </c>
      <c r="N199">
        <v>53.773000000000003</v>
      </c>
      <c r="O199">
        <v>55.161999999999999</v>
      </c>
      <c r="P199">
        <v>56.203000000000003</v>
      </c>
      <c r="Q199">
        <v>56.718000000000004</v>
      </c>
      <c r="R199">
        <v>57.231000000000002</v>
      </c>
      <c r="S199">
        <v>57.741999999999997</v>
      </c>
      <c r="T199">
        <v>58.252000000000002</v>
      </c>
      <c r="U199">
        <v>58.76</v>
      </c>
      <c r="V199">
        <v>59.170999999999999</v>
      </c>
      <c r="W199">
        <v>59.115000000000002</v>
      </c>
      <c r="X199">
        <v>59.058999999999997</v>
      </c>
      <c r="Y199">
        <v>59.003</v>
      </c>
      <c r="Z199">
        <v>58.948</v>
      </c>
      <c r="AA199">
        <v>58.892000000000003</v>
      </c>
      <c r="AB199">
        <v>58.835999999999999</v>
      </c>
      <c r="AC199">
        <v>58.744999999999997</v>
      </c>
      <c r="AD199">
        <v>58.639000000000003</v>
      </c>
      <c r="AE199">
        <v>58.531999999999996</v>
      </c>
      <c r="AF199">
        <v>58.426000000000002</v>
      </c>
      <c r="AG199">
        <v>58.32</v>
      </c>
      <c r="AH199">
        <v>58.103000000000002</v>
      </c>
      <c r="AI199">
        <v>57.86</v>
      </c>
      <c r="AJ199">
        <v>57.616</v>
      </c>
      <c r="AK199">
        <v>57.372</v>
      </c>
      <c r="AL199">
        <v>57.128</v>
      </c>
      <c r="AM199">
        <v>56.883000000000003</v>
      </c>
      <c r="AN199">
        <v>56.637999999999998</v>
      </c>
      <c r="AO199">
        <v>56.393000000000001</v>
      </c>
      <c r="AP199">
        <v>56.29</v>
      </c>
      <c r="AQ199">
        <v>56.216999999999999</v>
      </c>
      <c r="AR199">
        <v>56.143999999999998</v>
      </c>
      <c r="AS199">
        <v>56.070999999999998</v>
      </c>
      <c r="AT199">
        <v>55.999000000000002</v>
      </c>
      <c r="AU199">
        <v>55.926000000000002</v>
      </c>
      <c r="AV199">
        <v>56.029000000000003</v>
      </c>
      <c r="AW199">
        <v>56.228000000000002</v>
      </c>
      <c r="AX199">
        <v>56.426000000000002</v>
      </c>
      <c r="AY199">
        <v>56.625</v>
      </c>
      <c r="AZ199">
        <v>56.823</v>
      </c>
      <c r="BA199">
        <v>56.738</v>
      </c>
      <c r="BB199">
        <v>56.607999999999997</v>
      </c>
      <c r="BC199">
        <v>56.478999999999999</v>
      </c>
      <c r="BD199">
        <v>56.348999999999997</v>
      </c>
      <c r="BE199">
        <v>56.218000000000004</v>
      </c>
      <c r="BF199">
        <v>56.088999999999999</v>
      </c>
      <c r="BG199">
        <v>55.975999999999999</v>
      </c>
      <c r="BH199">
        <v>55.88</v>
      </c>
      <c r="BI199">
        <v>55.802</v>
      </c>
    </row>
    <row r="200" spans="1:61" x14ac:dyDescent="0.55000000000000004">
      <c r="A200" t="s">
        <v>272</v>
      </c>
      <c r="B200" t="s">
        <v>145</v>
      </c>
      <c r="C200" t="s">
        <v>284</v>
      </c>
      <c r="D200" t="s">
        <v>285</v>
      </c>
      <c r="E200">
        <v>85.275000000000006</v>
      </c>
      <c r="F200">
        <v>85.692999999999998</v>
      </c>
      <c r="G200">
        <v>86.100999999999999</v>
      </c>
      <c r="H200">
        <v>86.5</v>
      </c>
      <c r="I200">
        <v>86.78</v>
      </c>
      <c r="J200">
        <v>87.054000000000002</v>
      </c>
      <c r="K200">
        <v>87.322999999999993</v>
      </c>
      <c r="L200">
        <v>87.587999999999994</v>
      </c>
      <c r="M200">
        <v>87.847999999999999</v>
      </c>
      <c r="N200">
        <v>88.102999999999994</v>
      </c>
      <c r="O200">
        <v>88.353999999999999</v>
      </c>
      <c r="P200">
        <v>88.6</v>
      </c>
      <c r="Q200">
        <v>88.677999999999997</v>
      </c>
      <c r="R200">
        <v>88.754999999999995</v>
      </c>
      <c r="S200">
        <v>88.831999999999994</v>
      </c>
      <c r="T200">
        <v>88.909000000000006</v>
      </c>
      <c r="U200">
        <v>88.984999999999999</v>
      </c>
      <c r="V200">
        <v>89.06</v>
      </c>
      <c r="W200">
        <v>89.135000000000005</v>
      </c>
      <c r="X200">
        <v>89.21</v>
      </c>
      <c r="Y200">
        <v>89.363</v>
      </c>
      <c r="Z200">
        <v>89.513999999999996</v>
      </c>
      <c r="AA200">
        <v>89.662999999999997</v>
      </c>
      <c r="AB200">
        <v>89.811000000000007</v>
      </c>
      <c r="AC200">
        <v>89.956000000000003</v>
      </c>
      <c r="AD200">
        <v>90.1</v>
      </c>
      <c r="AE200">
        <v>90.4</v>
      </c>
      <c r="AF200">
        <v>91.055999999999997</v>
      </c>
      <c r="AG200">
        <v>91.671000000000006</v>
      </c>
      <c r="AH200">
        <v>92.247</v>
      </c>
      <c r="AI200">
        <v>92.786000000000001</v>
      </c>
      <c r="AJ200">
        <v>93.290999999999997</v>
      </c>
      <c r="AK200">
        <v>93.763000000000005</v>
      </c>
      <c r="AL200">
        <v>94.203000000000003</v>
      </c>
      <c r="AM200">
        <v>94.614000000000004</v>
      </c>
      <c r="AN200">
        <v>94.998000000000005</v>
      </c>
      <c r="AO200">
        <v>95.355999999999995</v>
      </c>
      <c r="AP200">
        <v>95.659000000000006</v>
      </c>
      <c r="AQ200">
        <v>95.888000000000005</v>
      </c>
      <c r="AR200">
        <v>96.105000000000004</v>
      </c>
      <c r="AS200">
        <v>96.311000000000007</v>
      </c>
      <c r="AT200">
        <v>96.506</v>
      </c>
      <c r="AU200">
        <v>96.691999999999993</v>
      </c>
      <c r="AV200">
        <v>96.867999999999995</v>
      </c>
      <c r="AW200">
        <v>97.105000000000004</v>
      </c>
      <c r="AX200">
        <v>97.448999999999998</v>
      </c>
      <c r="AY200">
        <v>97.754000000000005</v>
      </c>
      <c r="AZ200">
        <v>98.022999999999996</v>
      </c>
      <c r="BA200">
        <v>98.260999999999996</v>
      </c>
      <c r="BB200">
        <v>98.47</v>
      </c>
      <c r="BC200">
        <v>98.655000000000001</v>
      </c>
      <c r="BD200">
        <v>98.811999999999998</v>
      </c>
      <c r="BE200">
        <v>98.945999999999998</v>
      </c>
      <c r="BF200">
        <v>99.061000000000007</v>
      </c>
      <c r="BG200">
        <v>99.159000000000006</v>
      </c>
      <c r="BH200">
        <v>99.244</v>
      </c>
      <c r="BI200">
        <v>99.316999999999993</v>
      </c>
    </row>
    <row r="201" spans="1:61" x14ac:dyDescent="0.55000000000000004">
      <c r="A201" t="s">
        <v>226</v>
      </c>
      <c r="B201" t="s">
        <v>92</v>
      </c>
      <c r="C201" t="s">
        <v>284</v>
      </c>
      <c r="D201" t="s">
        <v>285</v>
      </c>
      <c r="E201">
        <v>34.209000000000003</v>
      </c>
      <c r="F201">
        <v>34.893999999999998</v>
      </c>
      <c r="G201">
        <v>35.585999999999999</v>
      </c>
      <c r="H201">
        <v>36.283999999999999</v>
      </c>
      <c r="I201">
        <v>36.988999999999997</v>
      </c>
      <c r="J201">
        <v>37.697000000000003</v>
      </c>
      <c r="K201">
        <v>38.344999999999999</v>
      </c>
      <c r="L201">
        <v>38.835000000000001</v>
      </c>
      <c r="M201">
        <v>39.328000000000003</v>
      </c>
      <c r="N201">
        <v>39.822000000000003</v>
      </c>
      <c r="O201">
        <v>40.319000000000003</v>
      </c>
      <c r="P201">
        <v>40.817999999999998</v>
      </c>
      <c r="Q201">
        <v>41.319000000000003</v>
      </c>
      <c r="R201">
        <v>41.820999999999998</v>
      </c>
      <c r="S201">
        <v>42.325000000000003</v>
      </c>
      <c r="T201">
        <v>42.831000000000003</v>
      </c>
      <c r="U201">
        <v>43.338999999999999</v>
      </c>
      <c r="V201">
        <v>43.942</v>
      </c>
      <c r="W201">
        <v>44.649000000000001</v>
      </c>
      <c r="X201">
        <v>45.357999999999997</v>
      </c>
      <c r="Y201">
        <v>46.07</v>
      </c>
      <c r="Z201">
        <v>46.780999999999999</v>
      </c>
      <c r="AA201">
        <v>47.494999999999997</v>
      </c>
      <c r="AB201">
        <v>48.21</v>
      </c>
      <c r="AC201">
        <v>48.926000000000002</v>
      </c>
      <c r="AD201">
        <v>49.640999999999998</v>
      </c>
      <c r="AE201">
        <v>50.356999999999999</v>
      </c>
      <c r="AF201">
        <v>51.073</v>
      </c>
      <c r="AG201">
        <v>51.79</v>
      </c>
      <c r="AH201">
        <v>52.503999999999998</v>
      </c>
      <c r="AI201">
        <v>53.216999999999999</v>
      </c>
      <c r="AJ201">
        <v>53.93</v>
      </c>
      <c r="AK201">
        <v>54.226999999999997</v>
      </c>
      <c r="AL201">
        <v>54.073999999999998</v>
      </c>
      <c r="AM201">
        <v>53.921999999999997</v>
      </c>
      <c r="AN201">
        <v>53.768999999999998</v>
      </c>
      <c r="AO201">
        <v>53.616</v>
      </c>
      <c r="AP201">
        <v>53.463000000000001</v>
      </c>
      <c r="AQ201">
        <v>53.311</v>
      </c>
      <c r="AR201">
        <v>53.158000000000001</v>
      </c>
      <c r="AS201">
        <v>53.003999999999998</v>
      </c>
      <c r="AT201">
        <v>52.851999999999997</v>
      </c>
      <c r="AU201">
        <v>52.78</v>
      </c>
      <c r="AV201">
        <v>52.911999999999999</v>
      </c>
      <c r="AW201">
        <v>53.042999999999999</v>
      </c>
      <c r="AX201">
        <v>53.173999999999999</v>
      </c>
      <c r="AY201">
        <v>53.305</v>
      </c>
      <c r="AZ201">
        <v>53.436</v>
      </c>
      <c r="BA201">
        <v>53.567</v>
      </c>
      <c r="BB201">
        <v>53.698</v>
      </c>
      <c r="BC201">
        <v>53.829000000000001</v>
      </c>
      <c r="BD201">
        <v>53.96</v>
      </c>
      <c r="BE201">
        <v>54.091000000000001</v>
      </c>
      <c r="BF201">
        <v>54.234999999999999</v>
      </c>
      <c r="BG201">
        <v>54.393000000000001</v>
      </c>
      <c r="BH201">
        <v>54.564</v>
      </c>
      <c r="BI201">
        <v>54.749000000000002</v>
      </c>
    </row>
    <row r="202" spans="1:61" x14ac:dyDescent="0.55000000000000004">
      <c r="A202" t="s">
        <v>410</v>
      </c>
      <c r="B202" t="s">
        <v>93</v>
      </c>
      <c r="C202" t="s">
        <v>284</v>
      </c>
      <c r="D202" t="s">
        <v>285</v>
      </c>
      <c r="E202">
        <v>53.731000000000002</v>
      </c>
      <c r="F202">
        <v>54.625999999999998</v>
      </c>
      <c r="G202">
        <v>55.518000000000001</v>
      </c>
      <c r="H202">
        <v>56.408000000000001</v>
      </c>
      <c r="I202">
        <v>57.293999999999997</v>
      </c>
      <c r="J202">
        <v>58.173000000000002</v>
      </c>
      <c r="K202">
        <v>59.048000000000002</v>
      </c>
      <c r="L202">
        <v>59.917999999999999</v>
      </c>
      <c r="M202">
        <v>60.783000000000001</v>
      </c>
      <c r="N202">
        <v>61.637999999999998</v>
      </c>
      <c r="O202">
        <v>62.470999999999997</v>
      </c>
      <c r="P202">
        <v>63.277999999999999</v>
      </c>
      <c r="Q202">
        <v>64.078000000000003</v>
      </c>
      <c r="R202">
        <v>64.869</v>
      </c>
      <c r="S202">
        <v>65.652000000000001</v>
      </c>
      <c r="T202">
        <v>66.427000000000007</v>
      </c>
      <c r="U202">
        <v>67.194000000000003</v>
      </c>
      <c r="V202">
        <v>67.95</v>
      </c>
      <c r="W202">
        <v>68.697999999999993</v>
      </c>
      <c r="X202">
        <v>69.305000000000007</v>
      </c>
      <c r="Y202">
        <v>69.751000000000005</v>
      </c>
      <c r="Z202">
        <v>70.192999999999998</v>
      </c>
      <c r="AA202">
        <v>70.631</v>
      </c>
      <c r="AB202">
        <v>71.066000000000003</v>
      </c>
      <c r="AC202">
        <v>71.497</v>
      </c>
      <c r="AD202">
        <v>71.923000000000002</v>
      </c>
      <c r="AE202">
        <v>72.346000000000004</v>
      </c>
      <c r="AF202">
        <v>72.765000000000001</v>
      </c>
      <c r="AG202">
        <v>73.180999999999997</v>
      </c>
      <c r="AH202">
        <v>73.397999999999996</v>
      </c>
      <c r="AI202">
        <v>73.394000000000005</v>
      </c>
      <c r="AJ202">
        <v>73.388999999999996</v>
      </c>
      <c r="AK202">
        <v>73.385000000000005</v>
      </c>
      <c r="AL202">
        <v>73.381</v>
      </c>
      <c r="AM202">
        <v>73.376000000000005</v>
      </c>
      <c r="AN202">
        <v>73.372</v>
      </c>
      <c r="AO202">
        <v>73.367000000000004</v>
      </c>
      <c r="AP202">
        <v>73.363</v>
      </c>
      <c r="AQ202">
        <v>73.358999999999995</v>
      </c>
      <c r="AR202">
        <v>73.353999999999999</v>
      </c>
      <c r="AS202">
        <v>73.349999999999994</v>
      </c>
      <c r="AT202">
        <v>73.346000000000004</v>
      </c>
      <c r="AU202">
        <v>73.340999999999994</v>
      </c>
      <c r="AV202">
        <v>73.373000000000005</v>
      </c>
      <c r="AW202">
        <v>73.418000000000006</v>
      </c>
      <c r="AX202">
        <v>73.462999999999994</v>
      </c>
      <c r="AY202">
        <v>73.507999999999996</v>
      </c>
      <c r="AZ202">
        <v>73.552999999999997</v>
      </c>
      <c r="BA202">
        <v>73.597999999999999</v>
      </c>
      <c r="BB202">
        <v>73.641999999999996</v>
      </c>
      <c r="BC202">
        <v>73.686999999999998</v>
      </c>
      <c r="BD202">
        <v>73.731999999999999</v>
      </c>
      <c r="BE202">
        <v>73.786000000000001</v>
      </c>
      <c r="BF202">
        <v>73.850999999999999</v>
      </c>
      <c r="BG202">
        <v>73.924000000000007</v>
      </c>
      <c r="BH202">
        <v>74.007999999999996</v>
      </c>
      <c r="BI202">
        <v>74.100999999999999</v>
      </c>
    </row>
    <row r="203" spans="1:61" x14ac:dyDescent="0.55000000000000004">
      <c r="A203" t="s">
        <v>411</v>
      </c>
      <c r="B203" t="s">
        <v>412</v>
      </c>
      <c r="C203" t="s">
        <v>284</v>
      </c>
      <c r="D203" t="s">
        <v>285</v>
      </c>
      <c r="E203">
        <v>2.6</v>
      </c>
      <c r="F203">
        <v>2.6539999999999999</v>
      </c>
      <c r="G203">
        <v>2.71</v>
      </c>
      <c r="H203">
        <v>2.766</v>
      </c>
      <c r="I203">
        <v>2.8239999999999998</v>
      </c>
      <c r="J203">
        <v>2.8820000000000001</v>
      </c>
      <c r="K203">
        <v>2.9420000000000002</v>
      </c>
      <c r="L203">
        <v>3.0030000000000001</v>
      </c>
      <c r="M203">
        <v>3.0659999999999998</v>
      </c>
      <c r="N203">
        <v>3.129</v>
      </c>
      <c r="O203">
        <v>3.194</v>
      </c>
      <c r="P203">
        <v>3.3359999999999999</v>
      </c>
      <c r="Q203">
        <v>3.4910000000000001</v>
      </c>
      <c r="R203">
        <v>3.6520000000000001</v>
      </c>
      <c r="S203">
        <v>3.8210000000000002</v>
      </c>
      <c r="T203">
        <v>3.9980000000000002</v>
      </c>
      <c r="U203">
        <v>4.1820000000000004</v>
      </c>
      <c r="V203">
        <v>4.3739999999999997</v>
      </c>
      <c r="W203">
        <v>4.5750000000000002</v>
      </c>
      <c r="X203">
        <v>4.6559999999999997</v>
      </c>
      <c r="Y203">
        <v>4.7210000000000001</v>
      </c>
      <c r="Z203">
        <v>4.7859999999999996</v>
      </c>
      <c r="AA203">
        <v>4.8529999999999998</v>
      </c>
      <c r="AB203">
        <v>4.92</v>
      </c>
      <c r="AC203">
        <v>4.9880000000000004</v>
      </c>
      <c r="AD203">
        <v>5.0570000000000004</v>
      </c>
      <c r="AE203">
        <v>5.1269999999999998</v>
      </c>
      <c r="AF203">
        <v>5.1980000000000004</v>
      </c>
      <c r="AG203">
        <v>5.27</v>
      </c>
      <c r="AH203">
        <v>5.3419999999999996</v>
      </c>
      <c r="AI203">
        <v>5.4160000000000004</v>
      </c>
      <c r="AJ203">
        <v>5.4909999999999997</v>
      </c>
      <c r="AK203">
        <v>6.2880000000000003</v>
      </c>
      <c r="AL203">
        <v>7.3129999999999997</v>
      </c>
      <c r="AM203">
        <v>8.49</v>
      </c>
      <c r="AN203">
        <v>9.8369999999999997</v>
      </c>
      <c r="AO203">
        <v>11.374000000000001</v>
      </c>
      <c r="AP203">
        <v>12.465999999999999</v>
      </c>
      <c r="AQ203">
        <v>13.244</v>
      </c>
      <c r="AR203">
        <v>14.064</v>
      </c>
      <c r="AS203">
        <v>14.926</v>
      </c>
      <c r="AT203">
        <v>15.829000000000001</v>
      </c>
      <c r="AU203">
        <v>16.777000000000001</v>
      </c>
      <c r="AV203">
        <v>17.597999999999999</v>
      </c>
      <c r="AW203">
        <v>18.425999999999998</v>
      </c>
      <c r="AX203">
        <v>19.282</v>
      </c>
      <c r="AY203">
        <v>20.167999999999999</v>
      </c>
      <c r="AZ203">
        <v>21.085000000000001</v>
      </c>
      <c r="BA203">
        <v>22.033000000000001</v>
      </c>
      <c r="BB203">
        <v>22.988</v>
      </c>
      <c r="BC203">
        <v>23.952000000000002</v>
      </c>
      <c r="BD203">
        <v>24.922000000000001</v>
      </c>
      <c r="BE203">
        <v>25.893999999999998</v>
      </c>
      <c r="BF203">
        <v>26.869</v>
      </c>
      <c r="BG203">
        <v>27.841000000000001</v>
      </c>
      <c r="BH203">
        <v>28.811</v>
      </c>
      <c r="BI203">
        <v>29.774999999999999</v>
      </c>
    </row>
    <row r="204" spans="1:61" x14ac:dyDescent="0.55000000000000004">
      <c r="A204" t="s">
        <v>542</v>
      </c>
      <c r="B204" t="s">
        <v>543</v>
      </c>
      <c r="C204" t="s">
        <v>284</v>
      </c>
      <c r="D204" t="s">
        <v>285</v>
      </c>
      <c r="E204">
        <v>16.735010042864101</v>
      </c>
      <c r="F204">
        <v>16.866402626205399</v>
      </c>
      <c r="G204">
        <v>17.053801697933199</v>
      </c>
      <c r="H204">
        <v>17.243033373436901</v>
      </c>
      <c r="I204">
        <v>17.438237069295202</v>
      </c>
      <c r="J204">
        <v>17.633748021182399</v>
      </c>
      <c r="K204">
        <v>17.830857752830099</v>
      </c>
      <c r="L204">
        <v>18.030098448393499</v>
      </c>
      <c r="M204">
        <v>18.2326367034652</v>
      </c>
      <c r="N204">
        <v>18.4406037274141</v>
      </c>
      <c r="O204">
        <v>18.655949849779098</v>
      </c>
      <c r="P204">
        <v>18.903286499330999</v>
      </c>
      <c r="Q204">
        <v>19.228355488226299</v>
      </c>
      <c r="R204">
        <v>19.559776049907899</v>
      </c>
      <c r="S204">
        <v>19.9102970504102</v>
      </c>
      <c r="T204">
        <v>20.289992662557299</v>
      </c>
      <c r="U204">
        <v>20.6763974391455</v>
      </c>
      <c r="V204">
        <v>21.070519417192202</v>
      </c>
      <c r="W204">
        <v>21.4742707432682</v>
      </c>
      <c r="X204">
        <v>21.889321927862099</v>
      </c>
      <c r="Y204">
        <v>22.314610888532201</v>
      </c>
      <c r="Z204">
        <v>22.689137999325599</v>
      </c>
      <c r="AA204">
        <v>22.940851868644501</v>
      </c>
      <c r="AB204">
        <v>23.1957132230397</v>
      </c>
      <c r="AC204">
        <v>23.4531432665826</v>
      </c>
      <c r="AD204">
        <v>23.711383970122501</v>
      </c>
      <c r="AE204">
        <v>23.9713902701561</v>
      </c>
      <c r="AF204">
        <v>24.232586338007799</v>
      </c>
      <c r="AG204">
        <v>24.495639672502801</v>
      </c>
      <c r="AH204">
        <v>24.759637290153901</v>
      </c>
      <c r="AI204">
        <v>25.023340896764299</v>
      </c>
      <c r="AJ204">
        <v>25.273846451783001</v>
      </c>
      <c r="AK204">
        <v>25.496511541728601</v>
      </c>
      <c r="AL204">
        <v>25.720189299502699</v>
      </c>
      <c r="AM204">
        <v>25.946401469142799</v>
      </c>
      <c r="AN204">
        <v>26.174883362263799</v>
      </c>
      <c r="AO204">
        <v>26.407923223951801</v>
      </c>
      <c r="AP204">
        <v>26.643827844575402</v>
      </c>
      <c r="AQ204">
        <v>26.882366282445599</v>
      </c>
      <c r="AR204">
        <v>27.123611156610298</v>
      </c>
      <c r="AS204">
        <v>27.3670605822971</v>
      </c>
      <c r="AT204">
        <v>27.650069574451599</v>
      </c>
      <c r="AU204">
        <v>28.001529267699599</v>
      </c>
      <c r="AV204">
        <v>28.357109406893301</v>
      </c>
      <c r="AW204">
        <v>28.718230974661299</v>
      </c>
      <c r="AX204">
        <v>29.0835004528955</v>
      </c>
      <c r="AY204">
        <v>29.4539491196686</v>
      </c>
      <c r="AZ204">
        <v>29.830055410731401</v>
      </c>
      <c r="BA204">
        <v>30.2113269772994</v>
      </c>
      <c r="BB204">
        <v>30.5954407159354</v>
      </c>
      <c r="BC204">
        <v>30.983337816957398</v>
      </c>
      <c r="BD204">
        <v>31.3755457522347</v>
      </c>
      <c r="BE204">
        <v>31.776041707904099</v>
      </c>
      <c r="BF204">
        <v>32.183897826691798</v>
      </c>
      <c r="BG204">
        <v>32.600054452514001</v>
      </c>
      <c r="BH204">
        <v>33.024655399722903</v>
      </c>
      <c r="BI204">
        <v>33.456442042537297</v>
      </c>
    </row>
    <row r="205" spans="1:61" x14ac:dyDescent="0.55000000000000004">
      <c r="A205" t="s">
        <v>227</v>
      </c>
      <c r="B205" t="s">
        <v>94</v>
      </c>
      <c r="C205" t="s">
        <v>284</v>
      </c>
      <c r="D205" t="s">
        <v>285</v>
      </c>
      <c r="E205">
        <v>31.25</v>
      </c>
      <c r="F205">
        <v>32.372999999999998</v>
      </c>
      <c r="G205">
        <v>33.518000000000001</v>
      </c>
      <c r="H205">
        <v>35.011000000000003</v>
      </c>
      <c r="I205">
        <v>36.872</v>
      </c>
      <c r="J205">
        <v>38.768999999999998</v>
      </c>
      <c r="K205">
        <v>40.701999999999998</v>
      </c>
      <c r="L205">
        <v>42.664999999999999</v>
      </c>
      <c r="M205">
        <v>44.654000000000003</v>
      </c>
      <c r="N205">
        <v>46.655000000000001</v>
      </c>
      <c r="O205">
        <v>48.668999999999997</v>
      </c>
      <c r="P205">
        <v>50.688000000000002</v>
      </c>
      <c r="Q205">
        <v>52.707000000000001</v>
      </c>
      <c r="R205">
        <v>54.712000000000003</v>
      </c>
      <c r="S205">
        <v>56.704000000000001</v>
      </c>
      <c r="T205">
        <v>58.348999999999997</v>
      </c>
      <c r="U205">
        <v>59.896999999999998</v>
      </c>
      <c r="V205">
        <v>61.420999999999999</v>
      </c>
      <c r="W205">
        <v>62.924999999999997</v>
      </c>
      <c r="X205">
        <v>64.405000000000001</v>
      </c>
      <c r="Y205">
        <v>65.86</v>
      </c>
      <c r="Z205">
        <v>67.281000000000006</v>
      </c>
      <c r="AA205">
        <v>68.673000000000002</v>
      </c>
      <c r="AB205">
        <v>70.033000000000001</v>
      </c>
      <c r="AC205">
        <v>71.36</v>
      </c>
      <c r="AD205">
        <v>72.647000000000006</v>
      </c>
      <c r="AE205">
        <v>73.900000000000006</v>
      </c>
      <c r="AF205">
        <v>74.588999999999999</v>
      </c>
      <c r="AG205">
        <v>75.266999999999996</v>
      </c>
      <c r="AH205">
        <v>75.930000000000007</v>
      </c>
      <c r="AI205">
        <v>76.582999999999998</v>
      </c>
      <c r="AJ205">
        <v>77.222999999999999</v>
      </c>
      <c r="AK205">
        <v>77.850999999999999</v>
      </c>
      <c r="AL205">
        <v>78.186000000000007</v>
      </c>
      <c r="AM205">
        <v>78.429000000000002</v>
      </c>
      <c r="AN205">
        <v>78.67</v>
      </c>
      <c r="AO205">
        <v>78.91</v>
      </c>
      <c r="AP205">
        <v>79.147000000000006</v>
      </c>
      <c r="AQ205">
        <v>79.382999999999996</v>
      </c>
      <c r="AR205">
        <v>79.616</v>
      </c>
      <c r="AS205">
        <v>79.847999999999999</v>
      </c>
      <c r="AT205">
        <v>80.076999999999998</v>
      </c>
      <c r="AU205">
        <v>80.304000000000002</v>
      </c>
      <c r="AV205">
        <v>80.53</v>
      </c>
      <c r="AW205">
        <v>80.754000000000005</v>
      </c>
      <c r="AX205">
        <v>80.978999999999999</v>
      </c>
      <c r="AY205">
        <v>81.203999999999994</v>
      </c>
      <c r="AZ205">
        <v>81.427000000000007</v>
      </c>
      <c r="BA205">
        <v>81.649000000000001</v>
      </c>
      <c r="BB205">
        <v>81.867000000000004</v>
      </c>
      <c r="BC205">
        <v>82.084000000000003</v>
      </c>
      <c r="BD205">
        <v>82.298000000000002</v>
      </c>
      <c r="BE205">
        <v>82.51</v>
      </c>
      <c r="BF205">
        <v>82.718999999999994</v>
      </c>
      <c r="BG205">
        <v>82.926000000000002</v>
      </c>
      <c r="BH205">
        <v>83.13</v>
      </c>
      <c r="BI205">
        <v>83.331000000000003</v>
      </c>
    </row>
    <row r="206" spans="1:61" x14ac:dyDescent="0.55000000000000004">
      <c r="A206" t="s">
        <v>231</v>
      </c>
      <c r="B206" t="s">
        <v>98</v>
      </c>
      <c r="C206" t="s">
        <v>284</v>
      </c>
      <c r="D206" t="s">
        <v>285</v>
      </c>
      <c r="E206">
        <v>10.746</v>
      </c>
      <c r="F206">
        <v>11.231999999999999</v>
      </c>
      <c r="G206">
        <v>11.737</v>
      </c>
      <c r="H206">
        <v>12.262</v>
      </c>
      <c r="I206">
        <v>12.808</v>
      </c>
      <c r="J206">
        <v>13.372999999999999</v>
      </c>
      <c r="K206">
        <v>13.959</v>
      </c>
      <c r="L206">
        <v>14.567</v>
      </c>
      <c r="M206">
        <v>15.196999999999999</v>
      </c>
      <c r="N206">
        <v>15.848000000000001</v>
      </c>
      <c r="O206">
        <v>16.523</v>
      </c>
      <c r="P206">
        <v>17.22</v>
      </c>
      <c r="Q206">
        <v>17.940999999999999</v>
      </c>
      <c r="R206">
        <v>18.547999999999998</v>
      </c>
      <c r="S206">
        <v>18.744</v>
      </c>
      <c r="T206">
        <v>18.943000000000001</v>
      </c>
      <c r="U206">
        <v>19.143000000000001</v>
      </c>
      <c r="V206">
        <v>19.344000000000001</v>
      </c>
      <c r="W206">
        <v>19.547000000000001</v>
      </c>
      <c r="X206">
        <v>19.751999999999999</v>
      </c>
      <c r="Y206">
        <v>19.959</v>
      </c>
      <c r="Z206">
        <v>20.166</v>
      </c>
      <c r="AA206">
        <v>20.376000000000001</v>
      </c>
      <c r="AB206">
        <v>20.901</v>
      </c>
      <c r="AC206">
        <v>21.902999999999999</v>
      </c>
      <c r="AD206">
        <v>22.937000000000001</v>
      </c>
      <c r="AE206">
        <v>24.004999999999999</v>
      </c>
      <c r="AF206">
        <v>25.106999999999999</v>
      </c>
      <c r="AG206">
        <v>26.244</v>
      </c>
      <c r="AH206">
        <v>27.41</v>
      </c>
      <c r="AI206">
        <v>28.61</v>
      </c>
      <c r="AJ206">
        <v>29.84</v>
      </c>
      <c r="AK206">
        <v>31.103000000000002</v>
      </c>
      <c r="AL206">
        <v>32.127000000000002</v>
      </c>
      <c r="AM206">
        <v>32.179000000000002</v>
      </c>
      <c r="AN206">
        <v>32.231999999999999</v>
      </c>
      <c r="AO206">
        <v>32.283999999999999</v>
      </c>
      <c r="AP206">
        <v>32.337000000000003</v>
      </c>
      <c r="AQ206">
        <v>32.39</v>
      </c>
      <c r="AR206">
        <v>32.442</v>
      </c>
      <c r="AS206">
        <v>32.494999999999997</v>
      </c>
      <c r="AT206">
        <v>32.548000000000002</v>
      </c>
      <c r="AU206">
        <v>32.600999999999999</v>
      </c>
      <c r="AV206">
        <v>32.654000000000003</v>
      </c>
      <c r="AW206">
        <v>32.707000000000001</v>
      </c>
      <c r="AX206">
        <v>32.76</v>
      </c>
      <c r="AY206">
        <v>32.813000000000002</v>
      </c>
      <c r="AZ206">
        <v>32.866</v>
      </c>
      <c r="BA206">
        <v>32.918999999999997</v>
      </c>
      <c r="BB206">
        <v>32.99</v>
      </c>
      <c r="BC206">
        <v>33.08</v>
      </c>
      <c r="BD206">
        <v>33.188000000000002</v>
      </c>
      <c r="BE206">
        <v>33.314999999999998</v>
      </c>
      <c r="BF206">
        <v>33.46</v>
      </c>
      <c r="BG206">
        <v>33.622999999999998</v>
      </c>
      <c r="BH206">
        <v>33.805999999999997</v>
      </c>
      <c r="BI206">
        <v>34.006999999999998</v>
      </c>
    </row>
    <row r="207" spans="1:61" x14ac:dyDescent="0.55000000000000004">
      <c r="A207" t="s">
        <v>273</v>
      </c>
      <c r="B207" t="s">
        <v>146</v>
      </c>
      <c r="C207" t="s">
        <v>284</v>
      </c>
      <c r="D207" t="s">
        <v>285</v>
      </c>
      <c r="E207">
        <v>23</v>
      </c>
      <c r="F207">
        <v>23.645</v>
      </c>
      <c r="G207">
        <v>24.303000000000001</v>
      </c>
      <c r="H207">
        <v>24.972999999999999</v>
      </c>
      <c r="I207">
        <v>25.657</v>
      </c>
      <c r="J207">
        <v>26.350999999999999</v>
      </c>
      <c r="K207">
        <v>27.056999999999999</v>
      </c>
      <c r="L207">
        <v>27.776</v>
      </c>
      <c r="M207">
        <v>28.507000000000001</v>
      </c>
      <c r="N207">
        <v>29.247</v>
      </c>
      <c r="O207">
        <v>30</v>
      </c>
      <c r="P207">
        <v>30.72</v>
      </c>
      <c r="Q207">
        <v>31.451000000000001</v>
      </c>
      <c r="R207">
        <v>32.189</v>
      </c>
      <c r="S207">
        <v>32.936999999999998</v>
      </c>
      <c r="T207">
        <v>33.692999999999998</v>
      </c>
      <c r="U207">
        <v>34.372</v>
      </c>
      <c r="V207">
        <v>34.718000000000004</v>
      </c>
      <c r="W207">
        <v>35.067</v>
      </c>
      <c r="X207">
        <v>35.417000000000002</v>
      </c>
      <c r="Y207">
        <v>35.768999999999998</v>
      </c>
      <c r="Z207">
        <v>36.122</v>
      </c>
      <c r="AA207">
        <v>36.475999999999999</v>
      </c>
      <c r="AB207">
        <v>36.832000000000001</v>
      </c>
      <c r="AC207">
        <v>37.191000000000003</v>
      </c>
      <c r="AD207">
        <v>37.548999999999999</v>
      </c>
      <c r="AE207">
        <v>37.908999999999999</v>
      </c>
      <c r="AF207">
        <v>38.271000000000001</v>
      </c>
      <c r="AG207">
        <v>38.613999999999997</v>
      </c>
      <c r="AH207">
        <v>38.756999999999998</v>
      </c>
      <c r="AI207">
        <v>38.9</v>
      </c>
      <c r="AJ207">
        <v>39.043999999999997</v>
      </c>
      <c r="AK207">
        <v>39.188000000000002</v>
      </c>
      <c r="AL207">
        <v>39.332000000000001</v>
      </c>
      <c r="AM207">
        <v>39.475999999999999</v>
      </c>
      <c r="AN207">
        <v>39.619999999999997</v>
      </c>
      <c r="AO207">
        <v>39.765000000000001</v>
      </c>
      <c r="AP207">
        <v>39.909999999999997</v>
      </c>
      <c r="AQ207">
        <v>40.055</v>
      </c>
      <c r="AR207">
        <v>40.200000000000003</v>
      </c>
      <c r="AS207">
        <v>40.344999999999999</v>
      </c>
      <c r="AT207">
        <v>40.49</v>
      </c>
      <c r="AU207">
        <v>40.636000000000003</v>
      </c>
      <c r="AV207">
        <v>40.781999999999996</v>
      </c>
      <c r="AW207">
        <v>40.942999999999998</v>
      </c>
      <c r="AX207">
        <v>41.119</v>
      </c>
      <c r="AY207">
        <v>41.311</v>
      </c>
      <c r="AZ207">
        <v>41.518000000000001</v>
      </c>
      <c r="BA207">
        <v>41.74</v>
      </c>
      <c r="BB207">
        <v>41.976999999999997</v>
      </c>
      <c r="BC207">
        <v>42.23</v>
      </c>
      <c r="BD207">
        <v>42.497</v>
      </c>
      <c r="BE207">
        <v>42.780999999999999</v>
      </c>
      <c r="BF207">
        <v>43.079000000000001</v>
      </c>
      <c r="BG207">
        <v>43.393000000000001</v>
      </c>
      <c r="BH207">
        <v>43.720999999999997</v>
      </c>
      <c r="BI207">
        <v>44.064999999999998</v>
      </c>
    </row>
    <row r="208" spans="1:61" x14ac:dyDescent="0.55000000000000004">
      <c r="A208" t="s">
        <v>228</v>
      </c>
      <c r="B208" t="s">
        <v>95</v>
      </c>
      <c r="C208" t="s">
        <v>284</v>
      </c>
      <c r="D208" t="s">
        <v>285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</row>
    <row r="209" spans="1:61" x14ac:dyDescent="0.55000000000000004">
      <c r="A209" t="s">
        <v>425</v>
      </c>
      <c r="B209" t="s">
        <v>426</v>
      </c>
      <c r="C209" t="s">
        <v>284</v>
      </c>
      <c r="D209" t="s">
        <v>285</v>
      </c>
      <c r="E209">
        <v>5.7679999999999998</v>
      </c>
      <c r="F209">
        <v>6.0380000000000003</v>
      </c>
      <c r="G209">
        <v>6.3209999999999997</v>
      </c>
      <c r="H209">
        <v>6.6159999999999997</v>
      </c>
      <c r="I209">
        <v>6.9240000000000004</v>
      </c>
      <c r="J209">
        <v>7.2450000000000001</v>
      </c>
      <c r="K209">
        <v>7.5789999999999997</v>
      </c>
      <c r="L209">
        <v>7.9279999999999999</v>
      </c>
      <c r="M209">
        <v>8.2919999999999998</v>
      </c>
      <c r="N209">
        <v>8.67</v>
      </c>
      <c r="O209">
        <v>8.9169999999999998</v>
      </c>
      <c r="P209">
        <v>8.9580000000000002</v>
      </c>
      <c r="Q209">
        <v>8.9990000000000006</v>
      </c>
      <c r="R209">
        <v>9.0410000000000004</v>
      </c>
      <c r="S209">
        <v>9.0830000000000002</v>
      </c>
      <c r="T209">
        <v>9.125</v>
      </c>
      <c r="U209">
        <v>9.2710000000000008</v>
      </c>
      <c r="V209">
        <v>9.5830000000000002</v>
      </c>
      <c r="W209">
        <v>9.9039999999999999</v>
      </c>
      <c r="X209">
        <v>10.234999999999999</v>
      </c>
      <c r="Y209">
        <v>10.576000000000001</v>
      </c>
      <c r="Z209">
        <v>10.927</v>
      </c>
      <c r="AA209">
        <v>11.288</v>
      </c>
      <c r="AB209">
        <v>11.659000000000001</v>
      </c>
      <c r="AC209">
        <v>12.041</v>
      </c>
      <c r="AD209">
        <v>12.433</v>
      </c>
      <c r="AE209">
        <v>12.837</v>
      </c>
      <c r="AF209">
        <v>13.111000000000001</v>
      </c>
      <c r="AG209">
        <v>13.298</v>
      </c>
      <c r="AH209">
        <v>13.486000000000001</v>
      </c>
      <c r="AI209">
        <v>13.677</v>
      </c>
      <c r="AJ209">
        <v>13.87</v>
      </c>
      <c r="AK209">
        <v>14.065</v>
      </c>
      <c r="AL209">
        <v>14.262</v>
      </c>
      <c r="AM209">
        <v>14.462</v>
      </c>
      <c r="AN209">
        <v>14.664</v>
      </c>
      <c r="AO209">
        <v>14.869</v>
      </c>
      <c r="AP209">
        <v>15.076000000000001</v>
      </c>
      <c r="AQ209">
        <v>15.285</v>
      </c>
      <c r="AR209">
        <v>15.496</v>
      </c>
      <c r="AS209">
        <v>15.813000000000001</v>
      </c>
      <c r="AT209">
        <v>16.201000000000001</v>
      </c>
      <c r="AU209">
        <v>16.597000000000001</v>
      </c>
      <c r="AV209">
        <v>17.001000000000001</v>
      </c>
      <c r="AW209">
        <v>17.413</v>
      </c>
      <c r="AX209">
        <v>17.832000000000001</v>
      </c>
      <c r="AY209">
        <v>18.259</v>
      </c>
      <c r="AZ209">
        <v>18.693999999999999</v>
      </c>
      <c r="BA209">
        <v>19.138000000000002</v>
      </c>
      <c r="BB209">
        <v>19.588999999999999</v>
      </c>
      <c r="BC209">
        <v>20.047999999999998</v>
      </c>
      <c r="BD209">
        <v>20.506</v>
      </c>
      <c r="BE209">
        <v>20.963999999999999</v>
      </c>
      <c r="BF209">
        <v>21.420999999999999</v>
      </c>
      <c r="BG209">
        <v>21.876000000000001</v>
      </c>
      <c r="BH209">
        <v>22.329000000000001</v>
      </c>
      <c r="BI209">
        <v>22.779</v>
      </c>
    </row>
    <row r="210" spans="1:61" x14ac:dyDescent="0.55000000000000004">
      <c r="A210" t="s">
        <v>421</v>
      </c>
      <c r="B210" t="s">
        <v>422</v>
      </c>
      <c r="C210" t="s">
        <v>284</v>
      </c>
      <c r="D210" t="s">
        <v>285</v>
      </c>
      <c r="E210">
        <v>17.352</v>
      </c>
      <c r="F210">
        <v>17.902999999999999</v>
      </c>
      <c r="G210">
        <v>18.466999999999999</v>
      </c>
      <c r="H210">
        <v>19.059999999999999</v>
      </c>
      <c r="I210">
        <v>19.712</v>
      </c>
      <c r="J210">
        <v>20.379000000000001</v>
      </c>
      <c r="K210">
        <v>21.064</v>
      </c>
      <c r="L210">
        <v>21.765000000000001</v>
      </c>
      <c r="M210">
        <v>22.484000000000002</v>
      </c>
      <c r="N210">
        <v>23.218</v>
      </c>
      <c r="O210">
        <v>23.969000000000001</v>
      </c>
      <c r="P210">
        <v>24.736999999999998</v>
      </c>
      <c r="Q210">
        <v>25.521999999999998</v>
      </c>
      <c r="R210">
        <v>26.321000000000002</v>
      </c>
      <c r="S210">
        <v>27.137</v>
      </c>
      <c r="T210">
        <v>27.728999999999999</v>
      </c>
      <c r="U210">
        <v>28.14</v>
      </c>
      <c r="V210">
        <v>28.553999999999998</v>
      </c>
      <c r="W210">
        <v>28.972000000000001</v>
      </c>
      <c r="X210">
        <v>29.393999999999998</v>
      </c>
      <c r="Y210">
        <v>29.818999999999999</v>
      </c>
      <c r="Z210">
        <v>30.248000000000001</v>
      </c>
      <c r="AA210">
        <v>30.68</v>
      </c>
      <c r="AB210">
        <v>31.114999999999998</v>
      </c>
      <c r="AC210">
        <v>31.555</v>
      </c>
      <c r="AD210">
        <v>31.997</v>
      </c>
      <c r="AE210">
        <v>32.325000000000003</v>
      </c>
      <c r="AF210">
        <v>32.555</v>
      </c>
      <c r="AG210">
        <v>32.786999999999999</v>
      </c>
      <c r="AH210">
        <v>33.018999999999998</v>
      </c>
      <c r="AI210">
        <v>33.252000000000002</v>
      </c>
      <c r="AJ210">
        <v>33.484999999999999</v>
      </c>
      <c r="AK210">
        <v>33.72</v>
      </c>
      <c r="AL210">
        <v>33.954999999999998</v>
      </c>
      <c r="AM210">
        <v>34.192</v>
      </c>
      <c r="AN210">
        <v>34.429000000000002</v>
      </c>
      <c r="AO210">
        <v>34.667000000000002</v>
      </c>
      <c r="AP210">
        <v>34.905000000000001</v>
      </c>
      <c r="AQ210">
        <v>35.143999999999998</v>
      </c>
      <c r="AR210">
        <v>35.384</v>
      </c>
      <c r="AS210">
        <v>35.625999999999998</v>
      </c>
      <c r="AT210">
        <v>35.866999999999997</v>
      </c>
      <c r="AU210">
        <v>36.109000000000002</v>
      </c>
      <c r="AV210">
        <v>36.351999999999997</v>
      </c>
      <c r="AW210">
        <v>36.595999999999997</v>
      </c>
      <c r="AX210">
        <v>36.840000000000003</v>
      </c>
      <c r="AY210">
        <v>37.095999999999997</v>
      </c>
      <c r="AZ210">
        <v>37.363999999999997</v>
      </c>
      <c r="BA210">
        <v>37.645000000000003</v>
      </c>
      <c r="BB210">
        <v>37.936999999999998</v>
      </c>
      <c r="BC210">
        <v>38.241</v>
      </c>
      <c r="BD210">
        <v>38.557000000000002</v>
      </c>
      <c r="BE210">
        <v>38.884999999999998</v>
      </c>
      <c r="BF210">
        <v>39.225999999999999</v>
      </c>
      <c r="BG210">
        <v>39.578000000000003</v>
      </c>
      <c r="BH210">
        <v>39.942</v>
      </c>
      <c r="BI210">
        <v>40.317999999999998</v>
      </c>
    </row>
    <row r="211" spans="1:61" x14ac:dyDescent="0.55000000000000004">
      <c r="A211" t="s">
        <v>251</v>
      </c>
      <c r="B211" t="s">
        <v>123</v>
      </c>
      <c r="C211" t="s">
        <v>284</v>
      </c>
      <c r="D211" t="s">
        <v>285</v>
      </c>
      <c r="E211">
        <v>38.344999999999999</v>
      </c>
      <c r="F211">
        <v>38.515999999999998</v>
      </c>
      <c r="G211">
        <v>38.613999999999997</v>
      </c>
      <c r="H211">
        <v>38.712000000000003</v>
      </c>
      <c r="I211">
        <v>38.811</v>
      </c>
      <c r="J211">
        <v>38.908999999999999</v>
      </c>
      <c r="K211">
        <v>39.006999999999998</v>
      </c>
      <c r="L211">
        <v>39.106000000000002</v>
      </c>
      <c r="M211">
        <v>39.204999999999998</v>
      </c>
      <c r="N211">
        <v>39.302999999999997</v>
      </c>
      <c r="O211">
        <v>39.402000000000001</v>
      </c>
      <c r="P211">
        <v>39.503999999999998</v>
      </c>
      <c r="Q211">
        <v>40.003</v>
      </c>
      <c r="R211">
        <v>40.503</v>
      </c>
      <c r="S211">
        <v>41.006</v>
      </c>
      <c r="T211">
        <v>41.51</v>
      </c>
      <c r="U211">
        <v>42.017000000000003</v>
      </c>
      <c r="V211">
        <v>42.524999999999999</v>
      </c>
      <c r="W211">
        <v>43.033999999999999</v>
      </c>
      <c r="X211">
        <v>43.545000000000002</v>
      </c>
      <c r="Y211">
        <v>44.058</v>
      </c>
      <c r="Z211">
        <v>44.570999999999998</v>
      </c>
      <c r="AA211">
        <v>45.085999999999999</v>
      </c>
      <c r="AB211">
        <v>45.601999999999997</v>
      </c>
      <c r="AC211">
        <v>46.119</v>
      </c>
      <c r="AD211">
        <v>46.636000000000003</v>
      </c>
      <c r="AE211">
        <v>47.155000000000001</v>
      </c>
      <c r="AF211">
        <v>47.673999999999999</v>
      </c>
      <c r="AG211">
        <v>48.194000000000003</v>
      </c>
      <c r="AH211">
        <v>48.713000000000001</v>
      </c>
      <c r="AI211">
        <v>49.232999999999997</v>
      </c>
      <c r="AJ211">
        <v>49.753999999999998</v>
      </c>
      <c r="AK211">
        <v>50.274999999999999</v>
      </c>
      <c r="AL211">
        <v>51.381999999999998</v>
      </c>
      <c r="AM211">
        <v>52.677</v>
      </c>
      <c r="AN211">
        <v>53.966999999999999</v>
      </c>
      <c r="AO211">
        <v>55.253999999999998</v>
      </c>
      <c r="AP211">
        <v>56.53</v>
      </c>
      <c r="AQ211">
        <v>57.8</v>
      </c>
      <c r="AR211">
        <v>58.356999999999999</v>
      </c>
      <c r="AS211">
        <v>58.911999999999999</v>
      </c>
      <c r="AT211">
        <v>59.463999999999999</v>
      </c>
      <c r="AU211">
        <v>60.014000000000003</v>
      </c>
      <c r="AV211">
        <v>60.561</v>
      </c>
      <c r="AW211">
        <v>61.106999999999999</v>
      </c>
      <c r="AX211">
        <v>61.648000000000003</v>
      </c>
      <c r="AY211">
        <v>62.186999999999998</v>
      </c>
      <c r="AZ211">
        <v>62.722999999999999</v>
      </c>
      <c r="BA211">
        <v>63.252000000000002</v>
      </c>
      <c r="BB211">
        <v>63.773000000000003</v>
      </c>
      <c r="BC211">
        <v>64.286000000000001</v>
      </c>
      <c r="BD211">
        <v>64.790000000000006</v>
      </c>
      <c r="BE211">
        <v>65.287000000000006</v>
      </c>
      <c r="BF211">
        <v>65.775000000000006</v>
      </c>
      <c r="BG211">
        <v>66.254999999999995</v>
      </c>
      <c r="BH211">
        <v>66.725999999999999</v>
      </c>
      <c r="BI211">
        <v>67.188999999999993</v>
      </c>
    </row>
    <row r="212" spans="1:61" x14ac:dyDescent="0.55000000000000004">
      <c r="A212" t="s">
        <v>415</v>
      </c>
      <c r="B212" t="s">
        <v>416</v>
      </c>
      <c r="C212" t="s">
        <v>284</v>
      </c>
      <c r="D212" t="s">
        <v>285</v>
      </c>
      <c r="E212">
        <v>48.9</v>
      </c>
      <c r="F212">
        <v>50.000999999999998</v>
      </c>
      <c r="G212">
        <v>51.103999999999999</v>
      </c>
      <c r="H212">
        <v>52.206000000000003</v>
      </c>
      <c r="I212">
        <v>53.307000000000002</v>
      </c>
      <c r="J212">
        <v>54.402000000000001</v>
      </c>
      <c r="K212">
        <v>55.494</v>
      </c>
      <c r="L212">
        <v>56.581000000000003</v>
      </c>
      <c r="M212">
        <v>57.662999999999997</v>
      </c>
      <c r="N212">
        <v>58.734999999999999</v>
      </c>
      <c r="O212">
        <v>59.8</v>
      </c>
      <c r="P212">
        <v>62.280999999999999</v>
      </c>
      <c r="Q212">
        <v>64.703000000000003</v>
      </c>
      <c r="R212">
        <v>67.046000000000006</v>
      </c>
      <c r="S212">
        <v>69.308999999999997</v>
      </c>
      <c r="T212">
        <v>71.483999999999995</v>
      </c>
      <c r="U212">
        <v>73.566000000000003</v>
      </c>
      <c r="V212">
        <v>75.614999999999995</v>
      </c>
      <c r="W212">
        <v>77.603999999999999</v>
      </c>
      <c r="X212">
        <v>79.474999999999994</v>
      </c>
      <c r="Y212">
        <v>81.230999999999995</v>
      </c>
      <c r="Z212">
        <v>82.864000000000004</v>
      </c>
      <c r="AA212">
        <v>84.384</v>
      </c>
      <c r="AB212">
        <v>85.792000000000002</v>
      </c>
      <c r="AC212">
        <v>87.094999999999999</v>
      </c>
      <c r="AD212">
        <v>88.290999999999997</v>
      </c>
      <c r="AE212">
        <v>89.391999999999996</v>
      </c>
      <c r="AF212">
        <v>90.4</v>
      </c>
      <c r="AG212">
        <v>90.4</v>
      </c>
      <c r="AH212">
        <v>90.4</v>
      </c>
      <c r="AI212">
        <v>90.4</v>
      </c>
      <c r="AJ212">
        <v>90.4</v>
      </c>
      <c r="AK212">
        <v>90.4</v>
      </c>
      <c r="AL212">
        <v>90.838999999999999</v>
      </c>
      <c r="AM212">
        <v>91.260999999999996</v>
      </c>
      <c r="AN212">
        <v>91.664000000000001</v>
      </c>
      <c r="AO212">
        <v>92.052000000000007</v>
      </c>
      <c r="AP212">
        <v>92.421999999999997</v>
      </c>
      <c r="AQ212">
        <v>92.775999999999996</v>
      </c>
      <c r="AR212">
        <v>93.114999999999995</v>
      </c>
      <c r="AS212">
        <v>93.44</v>
      </c>
      <c r="AT212">
        <v>93.75</v>
      </c>
      <c r="AU212">
        <v>93.924999999999997</v>
      </c>
      <c r="AV212">
        <v>93.974999999999994</v>
      </c>
      <c r="AW212">
        <v>94.006</v>
      </c>
      <c r="AX212">
        <v>94.019000000000005</v>
      </c>
      <c r="AY212">
        <v>94.031000000000006</v>
      </c>
      <c r="AZ212">
        <v>94.043999999999997</v>
      </c>
      <c r="BA212">
        <v>94.055999999999997</v>
      </c>
      <c r="BB212">
        <v>94.07</v>
      </c>
      <c r="BC212">
        <v>94.085999999999999</v>
      </c>
      <c r="BD212">
        <v>94.103999999999999</v>
      </c>
      <c r="BE212">
        <v>94.123000000000005</v>
      </c>
      <c r="BF212">
        <v>94.144000000000005</v>
      </c>
      <c r="BG212">
        <v>94.165999999999997</v>
      </c>
      <c r="BH212">
        <v>94.19</v>
      </c>
      <c r="BI212">
        <v>94.215999999999994</v>
      </c>
    </row>
    <row r="213" spans="1:61" x14ac:dyDescent="0.55000000000000004">
      <c r="A213" t="s">
        <v>427</v>
      </c>
      <c r="B213" t="s">
        <v>428</v>
      </c>
      <c r="C213" t="s">
        <v>284</v>
      </c>
      <c r="D213" t="s">
        <v>285</v>
      </c>
      <c r="E213">
        <v>17.312000000000001</v>
      </c>
      <c r="F213">
        <v>17.835000000000001</v>
      </c>
      <c r="G213">
        <v>18.372</v>
      </c>
      <c r="H213">
        <v>18.920000000000002</v>
      </c>
      <c r="I213">
        <v>19.452999999999999</v>
      </c>
      <c r="J213">
        <v>19.963999999999999</v>
      </c>
      <c r="K213">
        <v>20.486999999999998</v>
      </c>
      <c r="L213">
        <v>21.02</v>
      </c>
      <c r="M213">
        <v>21.562999999999999</v>
      </c>
      <c r="N213">
        <v>22.114999999999998</v>
      </c>
      <c r="O213">
        <v>22.678000000000001</v>
      </c>
      <c r="P213">
        <v>23.251000000000001</v>
      </c>
      <c r="Q213">
        <v>23.835000000000001</v>
      </c>
      <c r="R213">
        <v>24.427</v>
      </c>
      <c r="S213">
        <v>25.03</v>
      </c>
      <c r="T213">
        <v>25.498000000000001</v>
      </c>
      <c r="U213">
        <v>25.748000000000001</v>
      </c>
      <c r="V213">
        <v>25.998999999999999</v>
      </c>
      <c r="W213">
        <v>26.251999999999999</v>
      </c>
      <c r="X213">
        <v>26.507000000000001</v>
      </c>
      <c r="Y213">
        <v>26.763000000000002</v>
      </c>
      <c r="Z213">
        <v>27.021000000000001</v>
      </c>
      <c r="AA213">
        <v>27.28</v>
      </c>
      <c r="AB213">
        <v>27.541</v>
      </c>
      <c r="AC213">
        <v>27.803999999999998</v>
      </c>
      <c r="AD213">
        <v>28.067</v>
      </c>
      <c r="AE213">
        <v>28.332999999999998</v>
      </c>
      <c r="AF213">
        <v>28.626999999999999</v>
      </c>
      <c r="AG213">
        <v>28.969000000000001</v>
      </c>
      <c r="AH213">
        <v>29.312000000000001</v>
      </c>
      <c r="AI213">
        <v>29.658000000000001</v>
      </c>
      <c r="AJ213">
        <v>30.007000000000001</v>
      </c>
      <c r="AK213">
        <v>30.359000000000002</v>
      </c>
      <c r="AL213">
        <v>30.710999999999999</v>
      </c>
      <c r="AM213">
        <v>31.067</v>
      </c>
      <c r="AN213">
        <v>31.425000000000001</v>
      </c>
      <c r="AO213">
        <v>31.785</v>
      </c>
      <c r="AP213">
        <v>32.146999999999998</v>
      </c>
      <c r="AQ213">
        <v>32.511000000000003</v>
      </c>
      <c r="AR213">
        <v>32.878</v>
      </c>
      <c r="AS213">
        <v>33.247</v>
      </c>
      <c r="AT213">
        <v>33.616999999999997</v>
      </c>
      <c r="AU213">
        <v>33.99</v>
      </c>
      <c r="AV213">
        <v>34.371000000000002</v>
      </c>
      <c r="AW213">
        <v>34.76</v>
      </c>
      <c r="AX213">
        <v>35.155999999999999</v>
      </c>
      <c r="AY213">
        <v>35.561</v>
      </c>
      <c r="AZ213">
        <v>35.973999999999997</v>
      </c>
      <c r="BA213">
        <v>36.393999999999998</v>
      </c>
      <c r="BB213">
        <v>36.823</v>
      </c>
      <c r="BC213">
        <v>37.259</v>
      </c>
      <c r="BD213">
        <v>37.701999999999998</v>
      </c>
      <c r="BE213">
        <v>38.152999999999999</v>
      </c>
      <c r="BF213">
        <v>38.612000000000002</v>
      </c>
      <c r="BG213">
        <v>39.078000000000003</v>
      </c>
      <c r="BH213">
        <v>39.551000000000002</v>
      </c>
      <c r="BI213">
        <v>40.03</v>
      </c>
    </row>
    <row r="214" spans="1:61" x14ac:dyDescent="0.55000000000000004">
      <c r="A214" t="s">
        <v>238</v>
      </c>
      <c r="B214" t="s">
        <v>107</v>
      </c>
      <c r="C214" t="s">
        <v>284</v>
      </c>
      <c r="D214" t="s">
        <v>285</v>
      </c>
      <c r="AI214">
        <v>50.393000000000001</v>
      </c>
      <c r="AJ214">
        <v>50.768000000000001</v>
      </c>
      <c r="AK214">
        <v>51.036999999999999</v>
      </c>
      <c r="AL214">
        <v>51.305999999999997</v>
      </c>
      <c r="AM214">
        <v>51.575000000000003</v>
      </c>
      <c r="AN214">
        <v>51.844000000000001</v>
      </c>
      <c r="AO214">
        <v>52.113999999999997</v>
      </c>
      <c r="AP214">
        <v>52.381999999999998</v>
      </c>
      <c r="AQ214">
        <v>52.651000000000003</v>
      </c>
      <c r="AR214">
        <v>52.918999999999997</v>
      </c>
      <c r="AS214">
        <v>53.188000000000002</v>
      </c>
      <c r="AT214">
        <v>53.456000000000003</v>
      </c>
      <c r="AU214">
        <v>53.723999999999997</v>
      </c>
      <c r="AV214">
        <v>53.991999999999997</v>
      </c>
      <c r="AW214">
        <v>54.259</v>
      </c>
      <c r="AX214">
        <v>54.526000000000003</v>
      </c>
      <c r="AY214">
        <v>54.792999999999999</v>
      </c>
      <c r="AZ214">
        <v>55.06</v>
      </c>
      <c r="BA214">
        <v>55.11</v>
      </c>
      <c r="BB214">
        <v>55.158999999999999</v>
      </c>
      <c r="BC214">
        <v>55.207999999999998</v>
      </c>
      <c r="BD214">
        <v>55.258000000000003</v>
      </c>
      <c r="BE214">
        <v>55.307000000000002</v>
      </c>
      <c r="BF214">
        <v>55.372999999999998</v>
      </c>
      <c r="BG214">
        <v>55.454999999999998</v>
      </c>
      <c r="BH214">
        <v>55.552999999999997</v>
      </c>
      <c r="BI214">
        <v>55.667999999999999</v>
      </c>
    </row>
    <row r="215" spans="1:61" x14ac:dyDescent="0.55000000000000004">
      <c r="A215" t="s">
        <v>548</v>
      </c>
      <c r="B215" t="s">
        <v>549</v>
      </c>
      <c r="C215" t="s">
        <v>284</v>
      </c>
      <c r="D215" t="s">
        <v>285</v>
      </c>
      <c r="E215">
        <v>14.632673875393101</v>
      </c>
      <c r="F215">
        <v>14.935437758795301</v>
      </c>
      <c r="G215">
        <v>15.2441285676743</v>
      </c>
      <c r="H215">
        <v>15.571689266453999</v>
      </c>
      <c r="I215">
        <v>15.913932699581601</v>
      </c>
      <c r="J215">
        <v>16.265772977065399</v>
      </c>
      <c r="K215">
        <v>16.6119676404765</v>
      </c>
      <c r="L215">
        <v>16.965572634825001</v>
      </c>
      <c r="M215">
        <v>17.328953351606899</v>
      </c>
      <c r="N215">
        <v>17.7044740760123</v>
      </c>
      <c r="O215">
        <v>18.073139542475602</v>
      </c>
      <c r="P215">
        <v>18.476481444548099</v>
      </c>
      <c r="Q215">
        <v>18.893967100659601</v>
      </c>
      <c r="R215">
        <v>19.314422449623699</v>
      </c>
      <c r="S215">
        <v>19.734018107502799</v>
      </c>
      <c r="T215">
        <v>20.1648775537342</v>
      </c>
      <c r="U215">
        <v>20.610240268543599</v>
      </c>
      <c r="V215">
        <v>21.0487791866124</v>
      </c>
      <c r="W215">
        <v>21.492727559196499</v>
      </c>
      <c r="X215">
        <v>21.881919176450701</v>
      </c>
      <c r="Y215">
        <v>22.251174427603299</v>
      </c>
      <c r="Z215">
        <v>22.664204988969399</v>
      </c>
      <c r="AA215">
        <v>23.082010024498501</v>
      </c>
      <c r="AB215">
        <v>23.517769244806701</v>
      </c>
      <c r="AC215">
        <v>23.984911794805601</v>
      </c>
      <c r="AD215">
        <v>24.486378980745101</v>
      </c>
      <c r="AE215">
        <v>25.002019366887001</v>
      </c>
      <c r="AF215">
        <v>25.5123052170193</v>
      </c>
      <c r="AG215">
        <v>26.023583424001501</v>
      </c>
      <c r="AH215">
        <v>26.534175064035601</v>
      </c>
      <c r="AI215">
        <v>27.070095917562401</v>
      </c>
      <c r="AJ215">
        <v>27.522678898264001</v>
      </c>
      <c r="AK215">
        <v>27.962139761873299</v>
      </c>
      <c r="AL215">
        <v>28.388622488611102</v>
      </c>
      <c r="AM215">
        <v>28.7577034376366</v>
      </c>
      <c r="AN215">
        <v>29.109608510968901</v>
      </c>
      <c r="AO215">
        <v>29.448718063104099</v>
      </c>
      <c r="AP215">
        <v>29.788525890161399</v>
      </c>
      <c r="AQ215">
        <v>30.115548262397699</v>
      </c>
      <c r="AR215">
        <v>30.445940721230901</v>
      </c>
      <c r="AS215">
        <v>30.783084049069998</v>
      </c>
      <c r="AT215">
        <v>31.174256169105401</v>
      </c>
      <c r="AU215">
        <v>31.582720312842</v>
      </c>
      <c r="AV215">
        <v>32.001440531883702</v>
      </c>
      <c r="AW215">
        <v>32.427675011283696</v>
      </c>
      <c r="AX215">
        <v>32.866648511682499</v>
      </c>
      <c r="AY215">
        <v>33.312541687506197</v>
      </c>
      <c r="AZ215">
        <v>33.768736513295401</v>
      </c>
      <c r="BA215">
        <v>34.2493401273437</v>
      </c>
      <c r="BB215">
        <v>34.736035836888597</v>
      </c>
      <c r="BC215">
        <v>35.230534525387903</v>
      </c>
      <c r="BD215">
        <v>35.729310709122601</v>
      </c>
      <c r="BE215">
        <v>36.232242460757</v>
      </c>
      <c r="BF215">
        <v>36.737429288258497</v>
      </c>
      <c r="BG215">
        <v>37.245241987899902</v>
      </c>
      <c r="BH215">
        <v>37.754918766285201</v>
      </c>
      <c r="BI215">
        <v>38.266264067495896</v>
      </c>
    </row>
    <row r="216" spans="1:61" x14ac:dyDescent="0.55000000000000004">
      <c r="A216" t="s">
        <v>429</v>
      </c>
      <c r="B216" t="s">
        <v>430</v>
      </c>
      <c r="C216" t="s">
        <v>284</v>
      </c>
      <c r="D216" t="s">
        <v>285</v>
      </c>
      <c r="E216">
        <v>8.7479999999999993</v>
      </c>
      <c r="F216">
        <v>8.7370000000000001</v>
      </c>
      <c r="G216">
        <v>8.7249999999999996</v>
      </c>
      <c r="H216">
        <v>8.7140000000000004</v>
      </c>
      <c r="I216">
        <v>8.702</v>
      </c>
      <c r="J216">
        <v>8.69</v>
      </c>
      <c r="K216">
        <v>8.6790000000000003</v>
      </c>
      <c r="L216">
        <v>8.6669999999999998</v>
      </c>
      <c r="M216">
        <v>8.6560000000000006</v>
      </c>
      <c r="N216">
        <v>8.6449999999999996</v>
      </c>
      <c r="O216">
        <v>8.6329999999999991</v>
      </c>
      <c r="P216">
        <v>8.6219999999999999</v>
      </c>
      <c r="Q216">
        <v>8.61</v>
      </c>
      <c r="R216">
        <v>8.5990000000000002</v>
      </c>
      <c r="S216">
        <v>8.5869999999999997</v>
      </c>
      <c r="T216">
        <v>8.5760000000000005</v>
      </c>
      <c r="U216">
        <v>8.5649999999999995</v>
      </c>
      <c r="V216">
        <v>8.5530000000000008</v>
      </c>
      <c r="W216">
        <v>8.5419999999999998</v>
      </c>
      <c r="X216">
        <v>8.5310000000000006</v>
      </c>
      <c r="Y216">
        <v>8.5190000000000001</v>
      </c>
      <c r="Z216">
        <v>8.5079999999999991</v>
      </c>
      <c r="AA216">
        <v>8.4969999999999999</v>
      </c>
      <c r="AB216">
        <v>8.7080000000000002</v>
      </c>
      <c r="AC216">
        <v>9.2609999999999992</v>
      </c>
      <c r="AD216">
        <v>9.8439999999999994</v>
      </c>
      <c r="AE216">
        <v>10.461</v>
      </c>
      <c r="AF216">
        <v>11.111000000000001</v>
      </c>
      <c r="AG216">
        <v>11.797000000000001</v>
      </c>
      <c r="AH216">
        <v>12.516999999999999</v>
      </c>
      <c r="AI216">
        <v>13.276</v>
      </c>
      <c r="AJ216">
        <v>14.074</v>
      </c>
      <c r="AK216">
        <v>14.912000000000001</v>
      </c>
      <c r="AL216">
        <v>15.625999999999999</v>
      </c>
      <c r="AM216">
        <v>15.749000000000001</v>
      </c>
      <c r="AN216">
        <v>15.872999999999999</v>
      </c>
      <c r="AO216">
        <v>15.997</v>
      </c>
      <c r="AP216">
        <v>16.123000000000001</v>
      </c>
      <c r="AQ216">
        <v>16.248999999999999</v>
      </c>
      <c r="AR216">
        <v>16.376000000000001</v>
      </c>
      <c r="AS216">
        <v>16.504000000000001</v>
      </c>
      <c r="AT216">
        <v>16.632000000000001</v>
      </c>
      <c r="AU216">
        <v>16.760999999999999</v>
      </c>
      <c r="AV216">
        <v>16.890999999999998</v>
      </c>
      <c r="AW216">
        <v>17.023</v>
      </c>
      <c r="AX216">
        <v>17.154</v>
      </c>
      <c r="AY216">
        <v>17.286999999999999</v>
      </c>
      <c r="AZ216">
        <v>17.420000000000002</v>
      </c>
      <c r="BA216">
        <v>17.555</v>
      </c>
      <c r="BB216">
        <v>17.699000000000002</v>
      </c>
      <c r="BC216">
        <v>17.855</v>
      </c>
      <c r="BD216">
        <v>18.021999999999998</v>
      </c>
      <c r="BE216">
        <v>18.2</v>
      </c>
      <c r="BF216">
        <v>18.39</v>
      </c>
      <c r="BG216">
        <v>18.591000000000001</v>
      </c>
      <c r="BH216">
        <v>18.803999999999998</v>
      </c>
      <c r="BI216">
        <v>19.03</v>
      </c>
    </row>
    <row r="217" spans="1:61" x14ac:dyDescent="0.55000000000000004">
      <c r="A217" t="s">
        <v>546</v>
      </c>
      <c r="B217" t="s">
        <v>547</v>
      </c>
      <c r="C217" t="s">
        <v>284</v>
      </c>
      <c r="D217" t="s">
        <v>285</v>
      </c>
      <c r="E217">
        <v>14.6350533978488</v>
      </c>
      <c r="F217">
        <v>14.9379644006587</v>
      </c>
      <c r="G217">
        <v>15.2468019358197</v>
      </c>
      <c r="H217">
        <v>15.5745066807618</v>
      </c>
      <c r="I217">
        <v>15.916894154987499</v>
      </c>
      <c r="J217">
        <v>16.268879664027502</v>
      </c>
      <c r="K217">
        <v>16.615223462350201</v>
      </c>
      <c r="L217">
        <v>16.968977579223498</v>
      </c>
      <c r="M217">
        <v>17.3325069067626</v>
      </c>
      <c r="N217">
        <v>17.708173462963298</v>
      </c>
      <c r="O217">
        <v>18.076985594451699</v>
      </c>
      <c r="P217">
        <v>18.4804621910455</v>
      </c>
      <c r="Q217">
        <v>18.898128680930999</v>
      </c>
      <c r="R217">
        <v>19.318725878980398</v>
      </c>
      <c r="S217">
        <v>19.738473915239702</v>
      </c>
      <c r="T217">
        <v>20.169503414142799</v>
      </c>
      <c r="U217">
        <v>20.615018318757301</v>
      </c>
      <c r="V217">
        <v>21.053710324656102</v>
      </c>
      <c r="W217">
        <v>21.497493225332899</v>
      </c>
      <c r="X217">
        <v>21.886523624142502</v>
      </c>
      <c r="Y217">
        <v>22.255627444954801</v>
      </c>
      <c r="Z217">
        <v>22.668516591022101</v>
      </c>
      <c r="AA217">
        <v>23.0861564743713</v>
      </c>
      <c r="AB217">
        <v>23.521724878762999</v>
      </c>
      <c r="AC217">
        <v>23.988706694119401</v>
      </c>
      <c r="AD217">
        <v>24.490021597382501</v>
      </c>
      <c r="AE217">
        <v>25.005506078430201</v>
      </c>
      <c r="AF217">
        <v>25.515765293413502</v>
      </c>
      <c r="AG217">
        <v>26.0268852910291</v>
      </c>
      <c r="AH217">
        <v>26.537333768058001</v>
      </c>
      <c r="AI217">
        <v>27.073111530182501</v>
      </c>
      <c r="AJ217">
        <v>27.525593731354</v>
      </c>
      <c r="AK217">
        <v>27.964935436534098</v>
      </c>
      <c r="AL217">
        <v>28.391350820930199</v>
      </c>
      <c r="AM217">
        <v>28.7603905690796</v>
      </c>
      <c r="AN217">
        <v>29.112227738068899</v>
      </c>
      <c r="AO217">
        <v>29.4512747260314</v>
      </c>
      <c r="AP217">
        <v>29.7910160344174</v>
      </c>
      <c r="AQ217">
        <v>30.117995866419999</v>
      </c>
      <c r="AR217">
        <v>30.448347648861901</v>
      </c>
      <c r="AS217">
        <v>30.785426212028799</v>
      </c>
      <c r="AT217">
        <v>31.176512642549302</v>
      </c>
      <c r="AU217">
        <v>31.584958441310199</v>
      </c>
      <c r="AV217">
        <v>32.003569073625101</v>
      </c>
      <c r="AW217">
        <v>32.429714705637601</v>
      </c>
      <c r="AX217">
        <v>32.868618855850798</v>
      </c>
      <c r="AY217">
        <v>33.314476038534899</v>
      </c>
      <c r="AZ217">
        <v>33.770605640377603</v>
      </c>
      <c r="BA217">
        <v>34.251175979753</v>
      </c>
      <c r="BB217">
        <v>34.737806371729903</v>
      </c>
      <c r="BC217">
        <v>35.232283660025303</v>
      </c>
      <c r="BD217">
        <v>35.730948229083502</v>
      </c>
      <c r="BE217">
        <v>36.233832380823102</v>
      </c>
      <c r="BF217">
        <v>36.738987214838701</v>
      </c>
      <c r="BG217">
        <v>37.246764949702197</v>
      </c>
      <c r="BH217">
        <v>37.7564174602566</v>
      </c>
      <c r="BI217">
        <v>38.267725566700797</v>
      </c>
    </row>
    <row r="218" spans="1:61" x14ac:dyDescent="0.55000000000000004">
      <c r="A218" t="s">
        <v>540</v>
      </c>
      <c r="B218" t="s">
        <v>541</v>
      </c>
      <c r="C218" t="s">
        <v>284</v>
      </c>
      <c r="D218" t="s">
        <v>285</v>
      </c>
      <c r="E218">
        <v>28.201026021006399</v>
      </c>
      <c r="F218">
        <v>28.560652296196398</v>
      </c>
      <c r="G218">
        <v>28.9437000072666</v>
      </c>
      <c r="H218">
        <v>29.367135745876102</v>
      </c>
      <c r="I218">
        <v>29.8196276095283</v>
      </c>
      <c r="J218">
        <v>30.2866980312522</v>
      </c>
      <c r="K218">
        <v>30.753869310128799</v>
      </c>
      <c r="L218">
        <v>31.1864386143838</v>
      </c>
      <c r="M218">
        <v>31.636219891513701</v>
      </c>
      <c r="N218">
        <v>32.099362279478598</v>
      </c>
      <c r="O218">
        <v>32.5744909020246</v>
      </c>
      <c r="P218">
        <v>33.068324831087601</v>
      </c>
      <c r="Q218">
        <v>33.560781671557699</v>
      </c>
      <c r="R218">
        <v>34.034910939748997</v>
      </c>
      <c r="S218">
        <v>34.556379381524103</v>
      </c>
      <c r="T218">
        <v>35.107350337143302</v>
      </c>
      <c r="U218">
        <v>35.677638337479301</v>
      </c>
      <c r="V218">
        <v>36.232725493247003</v>
      </c>
      <c r="W218">
        <v>36.791511562416403</v>
      </c>
      <c r="X218">
        <v>37.334825898151998</v>
      </c>
      <c r="Y218">
        <v>37.872510876877101</v>
      </c>
      <c r="Z218">
        <v>38.3449004991637</v>
      </c>
      <c r="AA218">
        <v>38.835148156793302</v>
      </c>
      <c r="AB218">
        <v>39.251162824146299</v>
      </c>
      <c r="AC218">
        <v>39.695973689306101</v>
      </c>
      <c r="AD218">
        <v>40.181669597422598</v>
      </c>
      <c r="AE218">
        <v>40.717556375284303</v>
      </c>
      <c r="AF218">
        <v>41.297452175181</v>
      </c>
      <c r="AG218">
        <v>41.8981158358961</v>
      </c>
      <c r="AH218">
        <v>42.486784556018797</v>
      </c>
      <c r="AI218">
        <v>43.059917457187602</v>
      </c>
      <c r="AJ218">
        <v>43.601833971811097</v>
      </c>
      <c r="AK218">
        <v>43.964668792639003</v>
      </c>
      <c r="AL218">
        <v>44.284568738701097</v>
      </c>
      <c r="AM218">
        <v>44.618856542042799</v>
      </c>
      <c r="AN218">
        <v>44.9496901087509</v>
      </c>
      <c r="AO218">
        <v>45.311771699839298</v>
      </c>
      <c r="AP218">
        <v>45.684282218425302</v>
      </c>
      <c r="AQ218">
        <v>46.065710361738098</v>
      </c>
      <c r="AR218">
        <v>46.470947761104199</v>
      </c>
      <c r="AS218">
        <v>46.891539841847298</v>
      </c>
      <c r="AT218">
        <v>47.285445233030899</v>
      </c>
      <c r="AU218">
        <v>47.659536343207499</v>
      </c>
      <c r="AV218">
        <v>48.055754776405401</v>
      </c>
      <c r="AW218">
        <v>48.497208206256403</v>
      </c>
      <c r="AX218">
        <v>49.009556063996001</v>
      </c>
      <c r="AY218">
        <v>49.584301898587</v>
      </c>
      <c r="AZ218">
        <v>50.203659876093603</v>
      </c>
      <c r="BA218">
        <v>50.8427765772621</v>
      </c>
      <c r="BB218">
        <v>51.458084620190597</v>
      </c>
      <c r="BC218">
        <v>52.017524110251898</v>
      </c>
      <c r="BD218">
        <v>52.523780777431703</v>
      </c>
      <c r="BE218">
        <v>52.986425077249798</v>
      </c>
      <c r="BF218">
        <v>53.416016359074703</v>
      </c>
      <c r="BG218">
        <v>53.825776652916097</v>
      </c>
      <c r="BH218">
        <v>54.2246402507146</v>
      </c>
      <c r="BI218">
        <v>54.612766410228701</v>
      </c>
    </row>
    <row r="219" spans="1:61" x14ac:dyDescent="0.55000000000000004">
      <c r="A219" t="s">
        <v>417</v>
      </c>
      <c r="B219" t="s">
        <v>418</v>
      </c>
      <c r="C219" t="s">
        <v>284</v>
      </c>
      <c r="D219" t="s">
        <v>285</v>
      </c>
      <c r="E219">
        <v>16.073</v>
      </c>
      <c r="F219">
        <v>16.805</v>
      </c>
      <c r="G219">
        <v>17.969000000000001</v>
      </c>
      <c r="H219">
        <v>19.193999999999999</v>
      </c>
      <c r="I219">
        <v>20.484000000000002</v>
      </c>
      <c r="J219">
        <v>21.832999999999998</v>
      </c>
      <c r="K219">
        <v>23.247</v>
      </c>
      <c r="L219">
        <v>24.724</v>
      </c>
      <c r="M219">
        <v>26.263999999999999</v>
      </c>
      <c r="N219">
        <v>27.861000000000001</v>
      </c>
      <c r="O219">
        <v>29.518000000000001</v>
      </c>
      <c r="P219">
        <v>30.204999999999998</v>
      </c>
      <c r="Q219">
        <v>30.561</v>
      </c>
      <c r="R219">
        <v>30.917000000000002</v>
      </c>
      <c r="S219">
        <v>31.277000000000001</v>
      </c>
      <c r="T219">
        <v>31.638999999999999</v>
      </c>
      <c r="U219">
        <v>32.003999999999998</v>
      </c>
      <c r="V219">
        <v>32.369999999999997</v>
      </c>
      <c r="W219">
        <v>32.738</v>
      </c>
      <c r="X219">
        <v>33.109000000000002</v>
      </c>
      <c r="Y219">
        <v>33.481999999999999</v>
      </c>
      <c r="Z219">
        <v>33.856999999999999</v>
      </c>
      <c r="AA219">
        <v>34.826000000000001</v>
      </c>
      <c r="AB219">
        <v>35.887</v>
      </c>
      <c r="AC219">
        <v>36.963000000000001</v>
      </c>
      <c r="AD219">
        <v>38.048999999999999</v>
      </c>
      <c r="AE219">
        <v>39.149000000000001</v>
      </c>
      <c r="AF219">
        <v>40.26</v>
      </c>
      <c r="AG219">
        <v>41.381999999999998</v>
      </c>
      <c r="AH219">
        <v>42.511000000000003</v>
      </c>
      <c r="AI219">
        <v>43.648000000000003</v>
      </c>
      <c r="AJ219">
        <v>44.792999999999999</v>
      </c>
      <c r="AK219">
        <v>45.764000000000003</v>
      </c>
      <c r="AL219">
        <v>46.716999999999999</v>
      </c>
      <c r="AM219">
        <v>47.673000000000002</v>
      </c>
      <c r="AN219">
        <v>48.631</v>
      </c>
      <c r="AO219">
        <v>49.591999999999999</v>
      </c>
      <c r="AP219">
        <v>50.55</v>
      </c>
      <c r="AQ219">
        <v>51.509</v>
      </c>
      <c r="AR219">
        <v>52.466999999999999</v>
      </c>
      <c r="AS219">
        <v>53.423999999999999</v>
      </c>
      <c r="AT219">
        <v>54.377000000000002</v>
      </c>
      <c r="AU219">
        <v>55.326999999999998</v>
      </c>
      <c r="AV219">
        <v>56.25</v>
      </c>
      <c r="AW219">
        <v>57.143999999999998</v>
      </c>
      <c r="AX219">
        <v>58.01</v>
      </c>
      <c r="AY219">
        <v>58.847000000000001</v>
      </c>
      <c r="AZ219">
        <v>59.655000000000001</v>
      </c>
      <c r="BA219">
        <v>60.433999999999997</v>
      </c>
      <c r="BB219">
        <v>61.185000000000002</v>
      </c>
      <c r="BC219">
        <v>61.906999999999996</v>
      </c>
      <c r="BD219">
        <v>62.6</v>
      </c>
      <c r="BE219">
        <v>63.265000000000001</v>
      </c>
      <c r="BF219">
        <v>63.902000000000001</v>
      </c>
      <c r="BG219">
        <v>64.510999999999996</v>
      </c>
      <c r="BH219">
        <v>65.091999999999999</v>
      </c>
      <c r="BI219">
        <v>65.647000000000006</v>
      </c>
    </row>
    <row r="220" spans="1:61" x14ac:dyDescent="0.55000000000000004">
      <c r="A220" t="s">
        <v>439</v>
      </c>
      <c r="B220" t="s">
        <v>440</v>
      </c>
      <c r="C220" t="s">
        <v>284</v>
      </c>
      <c r="D220" t="s">
        <v>285</v>
      </c>
      <c r="E220">
        <v>47.26</v>
      </c>
      <c r="F220">
        <v>47.296999999999997</v>
      </c>
      <c r="G220">
        <v>47.335000000000001</v>
      </c>
      <c r="H220">
        <v>47.372</v>
      </c>
      <c r="I220">
        <v>47.341000000000001</v>
      </c>
      <c r="J220">
        <v>47.109000000000002</v>
      </c>
      <c r="K220">
        <v>46.877000000000002</v>
      </c>
      <c r="L220">
        <v>46.643999999999998</v>
      </c>
      <c r="M220">
        <v>46.411999999999999</v>
      </c>
      <c r="N220">
        <v>46.18</v>
      </c>
      <c r="O220">
        <v>45.948</v>
      </c>
      <c r="P220">
        <v>45.716000000000001</v>
      </c>
      <c r="Q220">
        <v>46.76</v>
      </c>
      <c r="R220">
        <v>49.087000000000003</v>
      </c>
      <c r="S220">
        <v>51.420999999999999</v>
      </c>
      <c r="T220">
        <v>53.749000000000002</v>
      </c>
      <c r="U220">
        <v>56.064</v>
      </c>
      <c r="V220">
        <v>58.345999999999997</v>
      </c>
      <c r="W220">
        <v>60.597000000000001</v>
      </c>
      <c r="X220">
        <v>62.802999999999997</v>
      </c>
      <c r="Y220">
        <v>64.959999999999994</v>
      </c>
      <c r="Z220">
        <v>65.034999999999997</v>
      </c>
      <c r="AA220">
        <v>65.11</v>
      </c>
      <c r="AB220">
        <v>65.183999999999997</v>
      </c>
      <c r="AC220">
        <v>65.259</v>
      </c>
      <c r="AD220">
        <v>65.334000000000003</v>
      </c>
      <c r="AE220">
        <v>65.408000000000001</v>
      </c>
      <c r="AF220">
        <v>65.483000000000004</v>
      </c>
      <c r="AG220">
        <v>65.557000000000002</v>
      </c>
      <c r="AH220">
        <v>65.632000000000005</v>
      </c>
      <c r="AI220">
        <v>65.706000000000003</v>
      </c>
      <c r="AJ220">
        <v>65.78</v>
      </c>
      <c r="AK220">
        <v>65.853999999999999</v>
      </c>
      <c r="AL220">
        <v>65.927999999999997</v>
      </c>
      <c r="AM220">
        <v>66.001999999999995</v>
      </c>
      <c r="AN220">
        <v>66.075999999999993</v>
      </c>
      <c r="AO220">
        <v>66.150000000000006</v>
      </c>
      <c r="AP220">
        <v>66.222999999999999</v>
      </c>
      <c r="AQ220">
        <v>66.296999999999997</v>
      </c>
      <c r="AR220">
        <v>66.370999999999995</v>
      </c>
      <c r="AS220">
        <v>66.444000000000003</v>
      </c>
      <c r="AT220">
        <v>66.516999999999996</v>
      </c>
      <c r="AU220">
        <v>66.590999999999994</v>
      </c>
      <c r="AV220">
        <v>66.664000000000001</v>
      </c>
      <c r="AW220">
        <v>66.736999999999995</v>
      </c>
      <c r="AX220">
        <v>66.682000000000002</v>
      </c>
      <c r="AY220">
        <v>66.614999999999995</v>
      </c>
      <c r="AZ220">
        <v>66.546999999999997</v>
      </c>
      <c r="BA220">
        <v>66.478999999999999</v>
      </c>
      <c r="BB220">
        <v>66.412000000000006</v>
      </c>
      <c r="BC220">
        <v>66.343999999999994</v>
      </c>
      <c r="BD220">
        <v>66.275999999999996</v>
      </c>
      <c r="BE220">
        <v>66.207999999999998</v>
      </c>
      <c r="BF220">
        <v>66.14</v>
      </c>
      <c r="BG220">
        <v>66.084999999999994</v>
      </c>
      <c r="BH220">
        <v>66.043000000000006</v>
      </c>
      <c r="BI220">
        <v>66.015000000000001</v>
      </c>
    </row>
    <row r="221" spans="1:61" x14ac:dyDescent="0.55000000000000004">
      <c r="A221" t="s">
        <v>182</v>
      </c>
      <c r="B221" t="s">
        <v>44</v>
      </c>
      <c r="C221" t="s">
        <v>284</v>
      </c>
      <c r="D221" t="s">
        <v>285</v>
      </c>
      <c r="E221">
        <v>33.463999999999999</v>
      </c>
      <c r="F221">
        <v>33.953000000000003</v>
      </c>
      <c r="G221">
        <v>34.713999999999999</v>
      </c>
      <c r="H221">
        <v>35.482999999999997</v>
      </c>
      <c r="I221">
        <v>36.26</v>
      </c>
      <c r="J221">
        <v>37.042999999999999</v>
      </c>
      <c r="K221">
        <v>37.832999999999998</v>
      </c>
      <c r="L221">
        <v>38.630000000000003</v>
      </c>
      <c r="M221">
        <v>39.435000000000002</v>
      </c>
      <c r="N221">
        <v>40.243000000000002</v>
      </c>
      <c r="O221">
        <v>41.057000000000002</v>
      </c>
      <c r="P221">
        <v>42.009</v>
      </c>
      <c r="Q221">
        <v>43.064</v>
      </c>
      <c r="R221">
        <v>44.122</v>
      </c>
      <c r="S221">
        <v>45.186999999999998</v>
      </c>
      <c r="T221">
        <v>46.256999999999998</v>
      </c>
      <c r="U221">
        <v>47.331000000000003</v>
      </c>
      <c r="V221">
        <v>48.405000000000001</v>
      </c>
      <c r="W221">
        <v>49.481999999999999</v>
      </c>
      <c r="X221">
        <v>50.56</v>
      </c>
      <c r="Y221">
        <v>51.637999999999998</v>
      </c>
      <c r="Z221">
        <v>52.31</v>
      </c>
      <c r="AA221">
        <v>52.777000000000001</v>
      </c>
      <c r="AB221">
        <v>53.244</v>
      </c>
      <c r="AC221">
        <v>53.710999999999999</v>
      </c>
      <c r="AD221">
        <v>54.176000000000002</v>
      </c>
      <c r="AE221">
        <v>54.640999999999998</v>
      </c>
      <c r="AF221">
        <v>55.104999999999997</v>
      </c>
      <c r="AG221">
        <v>55.567999999999998</v>
      </c>
      <c r="AH221">
        <v>56.03</v>
      </c>
      <c r="AI221">
        <v>56.491</v>
      </c>
      <c r="AJ221">
        <v>56.78</v>
      </c>
      <c r="AK221">
        <v>56.719000000000001</v>
      </c>
      <c r="AL221">
        <v>56.658999999999999</v>
      </c>
      <c r="AM221">
        <v>56.597999999999999</v>
      </c>
      <c r="AN221">
        <v>56.536999999999999</v>
      </c>
      <c r="AO221">
        <v>56.475999999999999</v>
      </c>
      <c r="AP221">
        <v>56.415999999999997</v>
      </c>
      <c r="AQ221">
        <v>56.354999999999997</v>
      </c>
      <c r="AR221">
        <v>56.293999999999997</v>
      </c>
      <c r="AS221">
        <v>56.232999999999997</v>
      </c>
      <c r="AT221">
        <v>56.162999999999997</v>
      </c>
      <c r="AU221">
        <v>56.012999999999998</v>
      </c>
      <c r="AV221">
        <v>55.863</v>
      </c>
      <c r="AW221">
        <v>55.713000000000001</v>
      </c>
      <c r="AX221">
        <v>55.563000000000002</v>
      </c>
      <c r="AY221">
        <v>55.411999999999999</v>
      </c>
      <c r="AZ221">
        <v>55.261000000000003</v>
      </c>
      <c r="BA221">
        <v>55.110999999999997</v>
      </c>
      <c r="BB221">
        <v>54.96</v>
      </c>
      <c r="BC221">
        <v>54.685000000000002</v>
      </c>
      <c r="BD221">
        <v>54.41</v>
      </c>
      <c r="BE221">
        <v>54.162999999999997</v>
      </c>
      <c r="BF221">
        <v>53.945</v>
      </c>
      <c r="BG221">
        <v>53.756999999999998</v>
      </c>
      <c r="BH221">
        <v>53.597999999999999</v>
      </c>
      <c r="BI221">
        <v>53.468000000000004</v>
      </c>
    </row>
    <row r="222" spans="1:61" x14ac:dyDescent="0.55000000000000004">
      <c r="A222" t="s">
        <v>229</v>
      </c>
      <c r="B222" t="s">
        <v>96</v>
      </c>
      <c r="C222" t="s">
        <v>284</v>
      </c>
      <c r="D222" t="s">
        <v>285</v>
      </c>
      <c r="E222">
        <v>28.204000000000001</v>
      </c>
      <c r="F222">
        <v>29.106999999999999</v>
      </c>
      <c r="G222">
        <v>29.934000000000001</v>
      </c>
      <c r="H222">
        <v>30.776</v>
      </c>
      <c r="I222">
        <v>31.631</v>
      </c>
      <c r="J222">
        <v>32.497</v>
      </c>
      <c r="K222">
        <v>33.375999999999998</v>
      </c>
      <c r="L222">
        <v>34.265999999999998</v>
      </c>
      <c r="M222">
        <v>35.168999999999997</v>
      </c>
      <c r="N222">
        <v>36.081000000000003</v>
      </c>
      <c r="O222">
        <v>37.003999999999998</v>
      </c>
      <c r="P222">
        <v>37.972000000000001</v>
      </c>
      <c r="Q222">
        <v>39.058</v>
      </c>
      <c r="R222">
        <v>40.152999999999999</v>
      </c>
      <c r="S222">
        <v>41.259</v>
      </c>
      <c r="T222">
        <v>42.374000000000002</v>
      </c>
      <c r="U222">
        <v>43.499000000000002</v>
      </c>
      <c r="V222">
        <v>44.627000000000002</v>
      </c>
      <c r="W222">
        <v>45.762</v>
      </c>
      <c r="X222">
        <v>46.901000000000003</v>
      </c>
      <c r="Y222">
        <v>48.045000000000002</v>
      </c>
      <c r="Z222">
        <v>48.94</v>
      </c>
      <c r="AA222">
        <v>49.1</v>
      </c>
      <c r="AB222">
        <v>49.26</v>
      </c>
      <c r="AC222">
        <v>49.42</v>
      </c>
      <c r="AD222">
        <v>49.58</v>
      </c>
      <c r="AE222">
        <v>49.74</v>
      </c>
      <c r="AF222">
        <v>49.9</v>
      </c>
      <c r="AG222">
        <v>50.061</v>
      </c>
      <c r="AH222">
        <v>50.22</v>
      </c>
      <c r="AI222">
        <v>50.38</v>
      </c>
      <c r="AJ222">
        <v>50.506999999999998</v>
      </c>
      <c r="AK222">
        <v>50.533999999999999</v>
      </c>
      <c r="AL222">
        <v>50.561</v>
      </c>
      <c r="AM222">
        <v>50.588999999999999</v>
      </c>
      <c r="AN222">
        <v>50.616</v>
      </c>
      <c r="AO222">
        <v>50.643000000000001</v>
      </c>
      <c r="AP222">
        <v>50.670999999999999</v>
      </c>
      <c r="AQ222">
        <v>50.698</v>
      </c>
      <c r="AR222">
        <v>50.725000000000001</v>
      </c>
      <c r="AS222">
        <v>50.752000000000002</v>
      </c>
      <c r="AT222">
        <v>50.78</v>
      </c>
      <c r="AU222">
        <v>50.777000000000001</v>
      </c>
      <c r="AV222">
        <v>50.685000000000002</v>
      </c>
      <c r="AW222">
        <v>50.593000000000004</v>
      </c>
      <c r="AX222">
        <v>50.500999999999998</v>
      </c>
      <c r="AY222">
        <v>50.408999999999999</v>
      </c>
      <c r="AZ222">
        <v>50.317</v>
      </c>
      <c r="BA222">
        <v>50.223999999999997</v>
      </c>
      <c r="BB222">
        <v>50.133000000000003</v>
      </c>
      <c r="BC222">
        <v>50.04</v>
      </c>
      <c r="BD222">
        <v>49.948</v>
      </c>
      <c r="BE222">
        <v>49.856000000000002</v>
      </c>
      <c r="BF222">
        <v>49.764000000000003</v>
      </c>
      <c r="BG222">
        <v>49.695</v>
      </c>
      <c r="BH222">
        <v>49.65</v>
      </c>
      <c r="BI222">
        <v>49.627000000000002</v>
      </c>
    </row>
    <row r="223" spans="1:61" x14ac:dyDescent="0.55000000000000004">
      <c r="A223" t="s">
        <v>184</v>
      </c>
      <c r="B223" t="s">
        <v>46</v>
      </c>
      <c r="C223" t="s">
        <v>284</v>
      </c>
      <c r="D223" t="s">
        <v>285</v>
      </c>
      <c r="E223">
        <v>72.489999999999995</v>
      </c>
      <c r="F223">
        <v>73.295000000000002</v>
      </c>
      <c r="G223">
        <v>74.271000000000001</v>
      </c>
      <c r="H223">
        <v>75.222999999999999</v>
      </c>
      <c r="I223">
        <v>76.153000000000006</v>
      </c>
      <c r="J223">
        <v>77.055999999999997</v>
      </c>
      <c r="K223">
        <v>77.914000000000001</v>
      </c>
      <c r="L223">
        <v>78.727000000000004</v>
      </c>
      <c r="M223">
        <v>79.519000000000005</v>
      </c>
      <c r="N223">
        <v>80.287000000000006</v>
      </c>
      <c r="O223">
        <v>81.034000000000006</v>
      </c>
      <c r="P223">
        <v>81.563000000000002</v>
      </c>
      <c r="Q223">
        <v>81.885999999999996</v>
      </c>
      <c r="R223">
        <v>82.203000000000003</v>
      </c>
      <c r="S223">
        <v>82.516999999999996</v>
      </c>
      <c r="T223">
        <v>82.73</v>
      </c>
      <c r="U223">
        <v>82.802000000000007</v>
      </c>
      <c r="V223">
        <v>82.873000000000005</v>
      </c>
      <c r="W223">
        <v>82.944000000000003</v>
      </c>
      <c r="X223">
        <v>83.016000000000005</v>
      </c>
      <c r="Y223">
        <v>83.087000000000003</v>
      </c>
      <c r="Z223">
        <v>83.1</v>
      </c>
      <c r="AA223">
        <v>83.1</v>
      </c>
      <c r="AB223">
        <v>83.1</v>
      </c>
      <c r="AC223">
        <v>83.1</v>
      </c>
      <c r="AD223">
        <v>83.1</v>
      </c>
      <c r="AE223">
        <v>83.1</v>
      </c>
      <c r="AF223">
        <v>83.1</v>
      </c>
      <c r="AG223">
        <v>83.1</v>
      </c>
      <c r="AH223">
        <v>83.1</v>
      </c>
      <c r="AI223">
        <v>83.1</v>
      </c>
      <c r="AJ223">
        <v>83.203999999999994</v>
      </c>
      <c r="AK223">
        <v>83.361000000000004</v>
      </c>
      <c r="AL223">
        <v>83.516000000000005</v>
      </c>
      <c r="AM223">
        <v>83.671000000000006</v>
      </c>
      <c r="AN223">
        <v>83.823999999999998</v>
      </c>
      <c r="AO223">
        <v>83.914000000000001</v>
      </c>
      <c r="AP223">
        <v>83.941999999999993</v>
      </c>
      <c r="AQ223">
        <v>83.97</v>
      </c>
      <c r="AR223">
        <v>83.998000000000005</v>
      </c>
      <c r="AS223">
        <v>84.025999999999996</v>
      </c>
      <c r="AT223">
        <v>84.070999999999998</v>
      </c>
      <c r="AU223">
        <v>84.132999999999996</v>
      </c>
      <c r="AV223">
        <v>84.195999999999998</v>
      </c>
      <c r="AW223">
        <v>84.257999999999996</v>
      </c>
      <c r="AX223">
        <v>84.319000000000003</v>
      </c>
      <c r="AY223">
        <v>84.43</v>
      </c>
      <c r="AZ223">
        <v>84.587999999999994</v>
      </c>
      <c r="BA223">
        <v>84.745999999999995</v>
      </c>
      <c r="BB223">
        <v>84.902000000000001</v>
      </c>
      <c r="BC223">
        <v>85.055999999999997</v>
      </c>
      <c r="BD223">
        <v>85.21</v>
      </c>
      <c r="BE223">
        <v>85.363</v>
      </c>
      <c r="BF223">
        <v>85.513999999999996</v>
      </c>
      <c r="BG223">
        <v>85.665000000000006</v>
      </c>
      <c r="BH223">
        <v>85.814999999999998</v>
      </c>
      <c r="BI223">
        <v>85.963999999999999</v>
      </c>
    </row>
    <row r="224" spans="1:61" x14ac:dyDescent="0.55000000000000004">
      <c r="A224" t="s">
        <v>441</v>
      </c>
      <c r="B224" t="s">
        <v>442</v>
      </c>
      <c r="C224" t="s">
        <v>284</v>
      </c>
      <c r="D224" t="s">
        <v>285</v>
      </c>
      <c r="E224">
        <v>3.9129999999999998</v>
      </c>
      <c r="F224">
        <v>4.335</v>
      </c>
      <c r="G224">
        <v>4.8</v>
      </c>
      <c r="H224">
        <v>5.3120000000000003</v>
      </c>
      <c r="I224">
        <v>5.8760000000000003</v>
      </c>
      <c r="J224">
        <v>6.4939999999999998</v>
      </c>
      <c r="K224">
        <v>7.157</v>
      </c>
      <c r="L224">
        <v>7.7290000000000001</v>
      </c>
      <c r="M224">
        <v>8.3439999999999994</v>
      </c>
      <c r="N224">
        <v>9.0009999999999994</v>
      </c>
      <c r="O224">
        <v>9.7050000000000001</v>
      </c>
      <c r="P224">
        <v>10.458</v>
      </c>
      <c r="Q224">
        <v>11.263999999999999</v>
      </c>
      <c r="R224">
        <v>12.12</v>
      </c>
      <c r="S224">
        <v>13.032999999999999</v>
      </c>
      <c r="T224">
        <v>14.004</v>
      </c>
      <c r="U224">
        <v>15.037000000000001</v>
      </c>
      <c r="V224">
        <v>15.753</v>
      </c>
      <c r="W224">
        <v>16.427</v>
      </c>
      <c r="X224">
        <v>17.123999999999999</v>
      </c>
      <c r="Y224">
        <v>17.846</v>
      </c>
      <c r="Z224">
        <v>18.588999999999999</v>
      </c>
      <c r="AA224">
        <v>19.356999999999999</v>
      </c>
      <c r="AB224">
        <v>20.149000000000001</v>
      </c>
      <c r="AC224">
        <v>20.965</v>
      </c>
      <c r="AD224">
        <v>21.803999999999998</v>
      </c>
      <c r="AE224">
        <v>22.667999999999999</v>
      </c>
      <c r="AF224">
        <v>22.824000000000002</v>
      </c>
      <c r="AG224">
        <v>22.852</v>
      </c>
      <c r="AH224">
        <v>22.88</v>
      </c>
      <c r="AI224">
        <v>22.908000000000001</v>
      </c>
      <c r="AJ224">
        <v>22.934999999999999</v>
      </c>
      <c r="AK224">
        <v>22.963999999999999</v>
      </c>
      <c r="AL224">
        <v>22.992000000000001</v>
      </c>
      <c r="AM224">
        <v>23.02</v>
      </c>
      <c r="AN224">
        <v>23.047999999999998</v>
      </c>
      <c r="AO224">
        <v>23.076000000000001</v>
      </c>
      <c r="AP224">
        <v>23.081</v>
      </c>
      <c r="AQ224">
        <v>22.949000000000002</v>
      </c>
      <c r="AR224">
        <v>22.817</v>
      </c>
      <c r="AS224">
        <v>22.686</v>
      </c>
      <c r="AT224">
        <v>22.555</v>
      </c>
      <c r="AU224">
        <v>22.425000000000001</v>
      </c>
      <c r="AV224">
        <v>22.295999999999999</v>
      </c>
      <c r="AW224">
        <v>22.166</v>
      </c>
      <c r="AX224">
        <v>22.038</v>
      </c>
      <c r="AY224">
        <v>21.91</v>
      </c>
      <c r="AZ224">
        <v>21.783000000000001</v>
      </c>
      <c r="BA224">
        <v>21.67</v>
      </c>
      <c r="BB224">
        <v>21.574000000000002</v>
      </c>
      <c r="BC224">
        <v>21.492000000000001</v>
      </c>
      <c r="BD224">
        <v>21.425000000000001</v>
      </c>
      <c r="BE224">
        <v>21.373999999999999</v>
      </c>
      <c r="BF224">
        <v>21.337</v>
      </c>
      <c r="BG224">
        <v>21.315000000000001</v>
      </c>
      <c r="BH224">
        <v>21.308</v>
      </c>
      <c r="BI224">
        <v>21.315000000000001</v>
      </c>
    </row>
    <row r="225" spans="1:61" x14ac:dyDescent="0.55000000000000004">
      <c r="A225" t="s">
        <v>423</v>
      </c>
      <c r="B225" t="s">
        <v>424</v>
      </c>
      <c r="C225" t="s">
        <v>284</v>
      </c>
      <c r="D225" t="s">
        <v>285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</row>
    <row r="226" spans="1:61" x14ac:dyDescent="0.55000000000000004">
      <c r="A226" t="s">
        <v>419</v>
      </c>
      <c r="B226" t="s">
        <v>420</v>
      </c>
      <c r="C226" t="s">
        <v>284</v>
      </c>
      <c r="D226" t="s">
        <v>285</v>
      </c>
      <c r="E226">
        <v>27.672999999999998</v>
      </c>
      <c r="F226">
        <v>28.716999999999999</v>
      </c>
      <c r="G226">
        <v>29.786000000000001</v>
      </c>
      <c r="H226">
        <v>30.876999999999999</v>
      </c>
      <c r="I226">
        <v>31.991</v>
      </c>
      <c r="J226">
        <v>33.122999999999998</v>
      </c>
      <c r="K226">
        <v>34.277000000000001</v>
      </c>
      <c r="L226">
        <v>35.448999999999998</v>
      </c>
      <c r="M226">
        <v>36.640999999999998</v>
      </c>
      <c r="N226">
        <v>37.845999999999997</v>
      </c>
      <c r="O226">
        <v>39.067999999999998</v>
      </c>
      <c r="P226">
        <v>40.337000000000003</v>
      </c>
      <c r="Q226">
        <v>41.802</v>
      </c>
      <c r="R226">
        <v>43.277000000000001</v>
      </c>
      <c r="S226">
        <v>44.767000000000003</v>
      </c>
      <c r="T226">
        <v>46.265999999999998</v>
      </c>
      <c r="U226">
        <v>47.774000000000001</v>
      </c>
      <c r="V226">
        <v>49.281999999999996</v>
      </c>
      <c r="W226">
        <v>49.396000000000001</v>
      </c>
      <c r="X226">
        <v>49.381</v>
      </c>
      <c r="Y226">
        <v>49.366</v>
      </c>
      <c r="Z226">
        <v>49.351999999999997</v>
      </c>
      <c r="AA226">
        <v>49.337000000000003</v>
      </c>
      <c r="AB226">
        <v>49.322000000000003</v>
      </c>
      <c r="AC226">
        <v>49.307000000000002</v>
      </c>
      <c r="AD226">
        <v>49.292000000000002</v>
      </c>
      <c r="AE226">
        <v>49.277000000000001</v>
      </c>
      <c r="AF226">
        <v>49.262</v>
      </c>
      <c r="AG226">
        <v>49.247</v>
      </c>
      <c r="AH226">
        <v>49.246000000000002</v>
      </c>
      <c r="AI226">
        <v>49.258000000000003</v>
      </c>
      <c r="AJ226">
        <v>49.283000000000001</v>
      </c>
      <c r="AK226">
        <v>49.322000000000003</v>
      </c>
      <c r="AL226">
        <v>49.375</v>
      </c>
      <c r="AM226">
        <v>49.441000000000003</v>
      </c>
      <c r="AN226">
        <v>49.52</v>
      </c>
      <c r="AO226">
        <v>49.613</v>
      </c>
      <c r="AP226">
        <v>49.72</v>
      </c>
      <c r="AQ226">
        <v>49.84</v>
      </c>
      <c r="AR226">
        <v>49.972999999999999</v>
      </c>
      <c r="AS226">
        <v>50.12</v>
      </c>
      <c r="AT226">
        <v>50.28</v>
      </c>
      <c r="AU226">
        <v>50.454000000000001</v>
      </c>
      <c r="AV226">
        <v>50.640999999999998</v>
      </c>
      <c r="AW226">
        <v>50.841000000000001</v>
      </c>
      <c r="AX226">
        <v>51.055</v>
      </c>
      <c r="AY226">
        <v>51.281999999999996</v>
      </c>
      <c r="AZ226">
        <v>51.521999999999998</v>
      </c>
      <c r="BA226">
        <v>51.774999999999999</v>
      </c>
      <c r="BB226">
        <v>52.040999999999997</v>
      </c>
      <c r="BC226">
        <v>52.319000000000003</v>
      </c>
      <c r="BD226">
        <v>52.610999999999997</v>
      </c>
      <c r="BE226">
        <v>52.914999999999999</v>
      </c>
      <c r="BF226">
        <v>53.231000000000002</v>
      </c>
      <c r="BG226">
        <v>53.558999999999997</v>
      </c>
      <c r="BH226">
        <v>53.887</v>
      </c>
      <c r="BI226">
        <v>54.213999999999999</v>
      </c>
    </row>
    <row r="227" spans="1:61" x14ac:dyDescent="0.55000000000000004">
      <c r="A227" t="s">
        <v>443</v>
      </c>
      <c r="B227" t="s">
        <v>148</v>
      </c>
      <c r="C227" t="s">
        <v>284</v>
      </c>
      <c r="D227" t="s">
        <v>285</v>
      </c>
      <c r="E227">
        <v>36.807000000000002</v>
      </c>
      <c r="F227">
        <v>37.399000000000001</v>
      </c>
      <c r="G227">
        <v>38.043999999999997</v>
      </c>
      <c r="H227">
        <v>38.694000000000003</v>
      </c>
      <c r="I227">
        <v>39.348999999999997</v>
      </c>
      <c r="J227">
        <v>40.006</v>
      </c>
      <c r="K227">
        <v>40.667000000000002</v>
      </c>
      <c r="L227">
        <v>41.332000000000001</v>
      </c>
      <c r="M227">
        <v>42.000999999999998</v>
      </c>
      <c r="N227">
        <v>42.670999999999999</v>
      </c>
      <c r="O227">
        <v>43.344999999999999</v>
      </c>
      <c r="P227">
        <v>43.750999999999998</v>
      </c>
      <c r="Q227">
        <v>44.078000000000003</v>
      </c>
      <c r="R227">
        <v>44.405000000000001</v>
      </c>
      <c r="S227">
        <v>44.732999999999997</v>
      </c>
      <c r="T227">
        <v>45.061</v>
      </c>
      <c r="U227">
        <v>45.39</v>
      </c>
      <c r="V227">
        <v>45.718000000000004</v>
      </c>
      <c r="W227">
        <v>46.048000000000002</v>
      </c>
      <c r="X227">
        <v>46.377000000000002</v>
      </c>
      <c r="Y227">
        <v>46.707999999999998</v>
      </c>
      <c r="Z227">
        <v>47.037999999999997</v>
      </c>
      <c r="AA227">
        <v>47.268000000000001</v>
      </c>
      <c r="AB227">
        <v>47.475999999999999</v>
      </c>
      <c r="AC227">
        <v>47.683999999999997</v>
      </c>
      <c r="AD227">
        <v>47.890999999999998</v>
      </c>
      <c r="AE227">
        <v>48.098999999999997</v>
      </c>
      <c r="AF227">
        <v>48.307000000000002</v>
      </c>
      <c r="AG227">
        <v>48.515000000000001</v>
      </c>
      <c r="AH227">
        <v>48.722999999999999</v>
      </c>
      <c r="AI227">
        <v>48.930999999999997</v>
      </c>
      <c r="AJ227">
        <v>49.139000000000003</v>
      </c>
      <c r="AK227">
        <v>49.347000000000001</v>
      </c>
      <c r="AL227">
        <v>49.555</v>
      </c>
      <c r="AM227">
        <v>49.764000000000003</v>
      </c>
      <c r="AN227">
        <v>50.103999999999999</v>
      </c>
      <c r="AO227">
        <v>50.472999999999999</v>
      </c>
      <c r="AP227">
        <v>50.841000000000001</v>
      </c>
      <c r="AQ227">
        <v>51.21</v>
      </c>
      <c r="AR227">
        <v>51.578000000000003</v>
      </c>
      <c r="AS227">
        <v>51.947000000000003</v>
      </c>
      <c r="AT227">
        <v>52.314</v>
      </c>
      <c r="AU227">
        <v>52.682000000000002</v>
      </c>
      <c r="AV227">
        <v>53.048999999999999</v>
      </c>
      <c r="AW227">
        <v>53.417000000000002</v>
      </c>
      <c r="AX227">
        <v>53.783000000000001</v>
      </c>
      <c r="AY227">
        <v>54.154000000000003</v>
      </c>
      <c r="AZ227">
        <v>54.529000000000003</v>
      </c>
      <c r="BA227">
        <v>54.908000000000001</v>
      </c>
      <c r="BB227">
        <v>55.29</v>
      </c>
      <c r="BC227">
        <v>55.677</v>
      </c>
      <c r="BD227">
        <v>56.066000000000003</v>
      </c>
      <c r="BE227">
        <v>56.459000000000003</v>
      </c>
      <c r="BF227">
        <v>56.854999999999997</v>
      </c>
      <c r="BG227">
        <v>57.255000000000003</v>
      </c>
      <c r="BH227">
        <v>57.655999999999999</v>
      </c>
      <c r="BI227">
        <v>58.061</v>
      </c>
    </row>
    <row r="228" spans="1:61" x14ac:dyDescent="0.55000000000000004">
      <c r="A228" t="s">
        <v>448</v>
      </c>
      <c r="B228" t="s">
        <v>449</v>
      </c>
      <c r="C228" t="s">
        <v>284</v>
      </c>
      <c r="D228" t="s">
        <v>285</v>
      </c>
      <c r="E228">
        <v>47.679000000000002</v>
      </c>
      <c r="F228">
        <v>48.021000000000001</v>
      </c>
      <c r="G228">
        <v>48.363999999999997</v>
      </c>
      <c r="H228">
        <v>48.706000000000003</v>
      </c>
      <c r="I228">
        <v>49.048999999999999</v>
      </c>
      <c r="J228">
        <v>49.392000000000003</v>
      </c>
      <c r="K228">
        <v>49.734000000000002</v>
      </c>
      <c r="L228">
        <v>50.076999999999998</v>
      </c>
      <c r="M228">
        <v>50.42</v>
      </c>
      <c r="N228">
        <v>50.762999999999998</v>
      </c>
      <c r="O228">
        <v>51.106000000000002</v>
      </c>
      <c r="P228">
        <v>51.487000000000002</v>
      </c>
      <c r="Q228">
        <v>51.881999999999998</v>
      </c>
      <c r="R228">
        <v>52.274999999999999</v>
      </c>
      <c r="S228">
        <v>52.668999999999997</v>
      </c>
      <c r="T228">
        <v>53.063000000000002</v>
      </c>
      <c r="U228">
        <v>53.456000000000003</v>
      </c>
      <c r="V228">
        <v>53.847999999999999</v>
      </c>
      <c r="W228">
        <v>54.24</v>
      </c>
      <c r="X228">
        <v>54.631999999999998</v>
      </c>
      <c r="Y228">
        <v>55.259</v>
      </c>
      <c r="Z228">
        <v>57.357999999999997</v>
      </c>
      <c r="AA228">
        <v>59.435000000000002</v>
      </c>
      <c r="AB228">
        <v>61.478000000000002</v>
      </c>
      <c r="AC228">
        <v>63.484000000000002</v>
      </c>
      <c r="AD228">
        <v>65.438999999999993</v>
      </c>
      <c r="AE228">
        <v>67.344999999999999</v>
      </c>
      <c r="AF228">
        <v>69.197000000000003</v>
      </c>
      <c r="AG228">
        <v>70.989999999999995</v>
      </c>
      <c r="AH228">
        <v>72.715999999999994</v>
      </c>
      <c r="AI228">
        <v>74.343000000000004</v>
      </c>
      <c r="AJ228">
        <v>75.537000000000006</v>
      </c>
      <c r="AK228">
        <v>76.694000000000003</v>
      </c>
      <c r="AL228">
        <v>77.81</v>
      </c>
      <c r="AM228">
        <v>78.888000000000005</v>
      </c>
      <c r="AN228">
        <v>79.927999999999997</v>
      </c>
      <c r="AO228">
        <v>80.930000000000007</v>
      </c>
      <c r="AP228">
        <v>81.89</v>
      </c>
      <c r="AQ228">
        <v>82.813999999999993</v>
      </c>
      <c r="AR228">
        <v>83.7</v>
      </c>
      <c r="AS228">
        <v>84.55</v>
      </c>
      <c r="AT228">
        <v>85.361999999999995</v>
      </c>
      <c r="AU228">
        <v>86.007000000000005</v>
      </c>
      <c r="AV228">
        <v>86.608000000000004</v>
      </c>
      <c r="AW228">
        <v>87.188000000000002</v>
      </c>
      <c r="AX228">
        <v>87.745000000000005</v>
      </c>
      <c r="AY228">
        <v>88.281000000000006</v>
      </c>
      <c r="AZ228">
        <v>88.796999999999997</v>
      </c>
      <c r="BA228">
        <v>89.293999999999997</v>
      </c>
      <c r="BB228">
        <v>89.77</v>
      </c>
      <c r="BC228">
        <v>90.227999999999994</v>
      </c>
      <c r="BD228">
        <v>90.668000000000006</v>
      </c>
      <c r="BE228">
        <v>91.09</v>
      </c>
      <c r="BF228">
        <v>91.481999999999999</v>
      </c>
      <c r="BG228">
        <v>91.846999999999994</v>
      </c>
      <c r="BH228">
        <v>92.186000000000007</v>
      </c>
      <c r="BI228">
        <v>92.501999999999995</v>
      </c>
    </row>
    <row r="229" spans="1:61" x14ac:dyDescent="0.55000000000000004">
      <c r="A229" t="s">
        <v>318</v>
      </c>
      <c r="B229" t="s">
        <v>319</v>
      </c>
      <c r="C229" t="s">
        <v>284</v>
      </c>
      <c r="D229" t="s">
        <v>285</v>
      </c>
      <c r="E229">
        <v>6.6950000000000003</v>
      </c>
      <c r="F229">
        <v>6.9619999999999997</v>
      </c>
      <c r="G229">
        <v>7.2389999999999999</v>
      </c>
      <c r="H229">
        <v>7.5270000000000001</v>
      </c>
      <c r="I229">
        <v>7.8769999999999998</v>
      </c>
      <c r="J229">
        <v>8.4060000000000006</v>
      </c>
      <c r="K229">
        <v>8.968</v>
      </c>
      <c r="L229">
        <v>9.5640000000000001</v>
      </c>
      <c r="M229">
        <v>10.196</v>
      </c>
      <c r="N229">
        <v>10.862</v>
      </c>
      <c r="O229">
        <v>11.568</v>
      </c>
      <c r="P229">
        <v>12.313000000000001</v>
      </c>
      <c r="Q229">
        <v>13.1</v>
      </c>
      <c r="R229">
        <v>13.882</v>
      </c>
      <c r="S229">
        <v>14.704000000000001</v>
      </c>
      <c r="T229">
        <v>15.566000000000001</v>
      </c>
      <c r="U229">
        <v>16.47</v>
      </c>
      <c r="V229">
        <v>17.413</v>
      </c>
      <c r="W229">
        <v>18.399999999999999</v>
      </c>
      <c r="X229">
        <v>18.591999999999999</v>
      </c>
      <c r="Y229">
        <v>18.786999999999999</v>
      </c>
      <c r="Z229">
        <v>18.981999999999999</v>
      </c>
      <c r="AA229">
        <v>19.178999999999998</v>
      </c>
      <c r="AB229">
        <v>19.376999999999999</v>
      </c>
      <c r="AC229">
        <v>19.577999999999999</v>
      </c>
      <c r="AD229">
        <v>19.779</v>
      </c>
      <c r="AE229">
        <v>19.983000000000001</v>
      </c>
      <c r="AF229">
        <v>20.187000000000001</v>
      </c>
      <c r="AG229">
        <v>20.393999999999998</v>
      </c>
      <c r="AH229">
        <v>20.602</v>
      </c>
      <c r="AI229">
        <v>20.811</v>
      </c>
      <c r="AJ229">
        <v>21.023</v>
      </c>
      <c r="AK229">
        <v>21.234999999999999</v>
      </c>
      <c r="AL229">
        <v>21.408000000000001</v>
      </c>
      <c r="AM229">
        <v>21.44</v>
      </c>
      <c r="AN229">
        <v>21.472999999999999</v>
      </c>
      <c r="AO229">
        <v>21.506</v>
      </c>
      <c r="AP229">
        <v>21.538</v>
      </c>
      <c r="AQ229">
        <v>21.571000000000002</v>
      </c>
      <c r="AR229">
        <v>21.603999999999999</v>
      </c>
      <c r="AS229">
        <v>21.637</v>
      </c>
      <c r="AT229">
        <v>21.67</v>
      </c>
      <c r="AU229">
        <v>21.702000000000002</v>
      </c>
      <c r="AV229">
        <v>21.734999999999999</v>
      </c>
      <c r="AW229">
        <v>21.768000000000001</v>
      </c>
      <c r="AX229">
        <v>21.800999999999998</v>
      </c>
      <c r="AY229">
        <v>21.834</v>
      </c>
      <c r="AZ229">
        <v>21.867999999999999</v>
      </c>
      <c r="BA229">
        <v>21.901</v>
      </c>
      <c r="BB229">
        <v>21.934000000000001</v>
      </c>
      <c r="BC229">
        <v>21.983000000000001</v>
      </c>
      <c r="BD229">
        <v>22.047999999999998</v>
      </c>
      <c r="BE229">
        <v>22.129000000000001</v>
      </c>
      <c r="BF229">
        <v>22.227</v>
      </c>
      <c r="BG229">
        <v>22.341000000000001</v>
      </c>
      <c r="BH229">
        <v>22.471</v>
      </c>
      <c r="BI229">
        <v>22.617999999999999</v>
      </c>
    </row>
    <row r="230" spans="1:61" x14ac:dyDescent="0.55000000000000004">
      <c r="A230" t="s">
        <v>475</v>
      </c>
      <c r="B230" t="s">
        <v>476</v>
      </c>
      <c r="C230" t="s">
        <v>284</v>
      </c>
      <c r="D230" t="s">
        <v>285</v>
      </c>
      <c r="E230">
        <v>16.6143499729098</v>
      </c>
      <c r="F230">
        <v>17.074208610651301</v>
      </c>
      <c r="G230">
        <v>17.537699666178199</v>
      </c>
      <c r="H230">
        <v>18.007024454877001</v>
      </c>
      <c r="I230">
        <v>18.4841046679466</v>
      </c>
      <c r="J230">
        <v>18.400501281706799</v>
      </c>
      <c r="K230">
        <v>18.347663101356101</v>
      </c>
      <c r="L230">
        <v>18.333708584385501</v>
      </c>
      <c r="M230">
        <v>18.321419371372201</v>
      </c>
      <c r="N230">
        <v>18.310467959695</v>
      </c>
      <c r="O230">
        <v>18.305415032369201</v>
      </c>
      <c r="P230">
        <v>18.331700124935502</v>
      </c>
      <c r="Q230">
        <v>18.378878473642999</v>
      </c>
      <c r="R230">
        <v>18.514568602082001</v>
      </c>
      <c r="S230">
        <v>18.729526898333699</v>
      </c>
      <c r="T230">
        <v>18.7751474057841</v>
      </c>
      <c r="U230">
        <v>18.941395675589099</v>
      </c>
      <c r="V230">
        <v>19.1130897961363</v>
      </c>
      <c r="W230">
        <v>19.523901665470799</v>
      </c>
      <c r="X230">
        <v>20.183002183168</v>
      </c>
      <c r="Y230">
        <v>20.876819820454902</v>
      </c>
      <c r="Z230">
        <v>21.600080972282601</v>
      </c>
      <c r="AA230">
        <v>22.334286252520901</v>
      </c>
      <c r="AB230">
        <v>22.967980666101301</v>
      </c>
      <c r="AC230">
        <v>23.617213350935501</v>
      </c>
      <c r="AD230">
        <v>24.2779740993148</v>
      </c>
      <c r="AE230">
        <v>24.950635120932802</v>
      </c>
      <c r="AF230">
        <v>25.635778531112798</v>
      </c>
      <c r="AG230">
        <v>26.334528726551401</v>
      </c>
      <c r="AH230">
        <v>27.046738290679301</v>
      </c>
      <c r="AI230">
        <v>27.773308683045901</v>
      </c>
      <c r="AJ230">
        <v>28.5598833974691</v>
      </c>
      <c r="AK230">
        <v>29.372071028237499</v>
      </c>
      <c r="AL230">
        <v>30.1982882405716</v>
      </c>
      <c r="AM230">
        <v>31.0397087139722</v>
      </c>
      <c r="AN230">
        <v>31.8942859030502</v>
      </c>
      <c r="AO230">
        <v>32.764558132427403</v>
      </c>
      <c r="AP230">
        <v>33.644296315872801</v>
      </c>
      <c r="AQ230">
        <v>34.537310066406299</v>
      </c>
      <c r="AR230">
        <v>35.441899137428898</v>
      </c>
      <c r="AS230">
        <v>36.370995430903697</v>
      </c>
      <c r="AT230">
        <v>37.409307673171803</v>
      </c>
      <c r="AU230">
        <v>38.529574571876502</v>
      </c>
      <c r="AV230">
        <v>39.661974026697301</v>
      </c>
      <c r="AW230">
        <v>40.805313966506198</v>
      </c>
      <c r="AX230">
        <v>41.954231239089097</v>
      </c>
      <c r="AY230">
        <v>43.0801053524739</v>
      </c>
      <c r="AZ230">
        <v>44.194390663032699</v>
      </c>
      <c r="BA230">
        <v>45.313900730270603</v>
      </c>
      <c r="BB230">
        <v>46.431937775341098</v>
      </c>
      <c r="BC230">
        <v>47.5511869139564</v>
      </c>
      <c r="BD230">
        <v>48.667068704323199</v>
      </c>
      <c r="BE230">
        <v>49.757182402924897</v>
      </c>
      <c r="BF230">
        <v>50.817635054584102</v>
      </c>
      <c r="BG230">
        <v>51.848521278388702</v>
      </c>
      <c r="BH230">
        <v>52.849220308386499</v>
      </c>
      <c r="BI230">
        <v>53.8190623526529</v>
      </c>
    </row>
    <row r="231" spans="1:61" x14ac:dyDescent="0.55000000000000004">
      <c r="A231" t="s">
        <v>483</v>
      </c>
      <c r="B231" t="s">
        <v>484</v>
      </c>
      <c r="C231" t="s">
        <v>284</v>
      </c>
      <c r="D231" t="s">
        <v>285</v>
      </c>
      <c r="E231">
        <v>45.012120718794598</v>
      </c>
      <c r="F231">
        <v>45.7541651736802</v>
      </c>
      <c r="G231">
        <v>46.474228111373698</v>
      </c>
      <c r="H231">
        <v>47.194472029992902</v>
      </c>
      <c r="I231">
        <v>47.914299888306203</v>
      </c>
      <c r="J231">
        <v>48.6455156247223</v>
      </c>
      <c r="K231">
        <v>49.357414544212602</v>
      </c>
      <c r="L231">
        <v>50.056805818994903</v>
      </c>
      <c r="M231">
        <v>50.756614341303298</v>
      </c>
      <c r="N231">
        <v>51.4543369612201</v>
      </c>
      <c r="O231">
        <v>52.140842512518098</v>
      </c>
      <c r="P231">
        <v>52.805010695949697</v>
      </c>
      <c r="Q231">
        <v>53.457913191706403</v>
      </c>
      <c r="R231">
        <v>54.106970350570798</v>
      </c>
      <c r="S231">
        <v>54.7502091473729</v>
      </c>
      <c r="T231">
        <v>55.368588864053798</v>
      </c>
      <c r="U231">
        <v>55.968246491359999</v>
      </c>
      <c r="V231">
        <v>56.559243020067797</v>
      </c>
      <c r="W231">
        <v>57.151111929591004</v>
      </c>
      <c r="X231">
        <v>57.662410164396697</v>
      </c>
      <c r="Y231">
        <v>58.084788346039502</v>
      </c>
      <c r="Z231">
        <v>58.599032616545003</v>
      </c>
      <c r="AA231">
        <v>59.144562398668803</v>
      </c>
      <c r="AB231">
        <v>59.6911779548456</v>
      </c>
      <c r="AC231">
        <v>60.2468876093115</v>
      </c>
      <c r="AD231">
        <v>60.787655532548797</v>
      </c>
      <c r="AE231">
        <v>61.284138754267403</v>
      </c>
      <c r="AF231">
        <v>61.7597223323477</v>
      </c>
      <c r="AG231">
        <v>62.233927282141899</v>
      </c>
      <c r="AH231">
        <v>62.554083686906502</v>
      </c>
      <c r="AI231">
        <v>62.713115856368702</v>
      </c>
      <c r="AJ231">
        <v>62.820528251267298</v>
      </c>
      <c r="AK231">
        <v>62.8638290639011</v>
      </c>
      <c r="AL231">
        <v>62.874799287711099</v>
      </c>
      <c r="AM231">
        <v>62.893596765352797</v>
      </c>
      <c r="AN231">
        <v>62.923037163942297</v>
      </c>
      <c r="AO231">
        <v>62.943535743159401</v>
      </c>
      <c r="AP231">
        <v>62.963993596282798</v>
      </c>
      <c r="AQ231">
        <v>62.994897823707298</v>
      </c>
      <c r="AR231">
        <v>63.026868029183397</v>
      </c>
      <c r="AS231">
        <v>63.062645287101098</v>
      </c>
      <c r="AT231">
        <v>63.118013848250598</v>
      </c>
      <c r="AU231">
        <v>63.195361595470501</v>
      </c>
      <c r="AV231">
        <v>63.287890065729499</v>
      </c>
      <c r="AW231">
        <v>63.387067562034403</v>
      </c>
      <c r="AX231">
        <v>63.488174283386499</v>
      </c>
      <c r="AY231">
        <v>63.5886090451218</v>
      </c>
      <c r="AZ231">
        <v>63.696686506191803</v>
      </c>
      <c r="BA231">
        <v>63.801527640795896</v>
      </c>
      <c r="BB231">
        <v>63.898964417577602</v>
      </c>
      <c r="BC231">
        <v>63.9886033380714</v>
      </c>
      <c r="BD231">
        <v>64.086363836872707</v>
      </c>
      <c r="BE231">
        <v>64.214563533941103</v>
      </c>
      <c r="BF231">
        <v>64.351049891899194</v>
      </c>
      <c r="BG231">
        <v>64.492579802868903</v>
      </c>
      <c r="BH231">
        <v>64.641470326688605</v>
      </c>
      <c r="BI231">
        <v>64.797341909797396</v>
      </c>
    </row>
    <row r="232" spans="1:61" x14ac:dyDescent="0.55000000000000004">
      <c r="A232" t="s">
        <v>276</v>
      </c>
      <c r="B232" t="s">
        <v>150</v>
      </c>
      <c r="C232" t="s">
        <v>284</v>
      </c>
      <c r="D232" t="s">
        <v>285</v>
      </c>
      <c r="E232">
        <v>10.098000000000001</v>
      </c>
      <c r="F232">
        <v>10.94</v>
      </c>
      <c r="G232">
        <v>11.843999999999999</v>
      </c>
      <c r="H232">
        <v>12.811</v>
      </c>
      <c r="I232">
        <v>13.847</v>
      </c>
      <c r="J232">
        <v>14.95</v>
      </c>
      <c r="K232">
        <v>16.125</v>
      </c>
      <c r="L232">
        <v>17.373999999999999</v>
      </c>
      <c r="M232">
        <v>18.7</v>
      </c>
      <c r="N232">
        <v>20.097999999999999</v>
      </c>
      <c r="O232">
        <v>21.28</v>
      </c>
      <c r="P232">
        <v>21.602</v>
      </c>
      <c r="Q232">
        <v>21.928999999999998</v>
      </c>
      <c r="R232">
        <v>22.257999999999999</v>
      </c>
      <c r="S232">
        <v>22.591000000000001</v>
      </c>
      <c r="T232">
        <v>22.927</v>
      </c>
      <c r="U232">
        <v>23.268000000000001</v>
      </c>
      <c r="V232">
        <v>23.611000000000001</v>
      </c>
      <c r="W232">
        <v>23.957999999999998</v>
      </c>
      <c r="X232">
        <v>24.308</v>
      </c>
      <c r="Y232">
        <v>24.663</v>
      </c>
      <c r="Z232">
        <v>25.02</v>
      </c>
      <c r="AA232">
        <v>25.390999999999998</v>
      </c>
      <c r="AB232">
        <v>25.777999999999999</v>
      </c>
      <c r="AC232">
        <v>26.169</v>
      </c>
      <c r="AD232">
        <v>26.562000000000001</v>
      </c>
      <c r="AE232">
        <v>26.96</v>
      </c>
      <c r="AF232">
        <v>27.361999999999998</v>
      </c>
      <c r="AG232">
        <v>27.768000000000001</v>
      </c>
      <c r="AH232">
        <v>28.175999999999998</v>
      </c>
      <c r="AI232">
        <v>28.588999999999999</v>
      </c>
      <c r="AJ232">
        <v>29.004999999999999</v>
      </c>
      <c r="AK232">
        <v>29.425000000000001</v>
      </c>
      <c r="AL232">
        <v>29.847999999999999</v>
      </c>
      <c r="AM232">
        <v>30.274999999999999</v>
      </c>
      <c r="AN232">
        <v>30.704999999999998</v>
      </c>
      <c r="AO232">
        <v>31.138999999999999</v>
      </c>
      <c r="AP232">
        <v>31.576000000000001</v>
      </c>
      <c r="AQ232">
        <v>32.015999999999998</v>
      </c>
      <c r="AR232">
        <v>32.46</v>
      </c>
      <c r="AS232">
        <v>32.906999999999996</v>
      </c>
      <c r="AT232">
        <v>33.356000000000002</v>
      </c>
      <c r="AU232">
        <v>33.808999999999997</v>
      </c>
      <c r="AV232">
        <v>34.265000000000001</v>
      </c>
      <c r="AW232">
        <v>34.723999999999997</v>
      </c>
      <c r="AX232">
        <v>35.185000000000002</v>
      </c>
      <c r="AY232">
        <v>35.649000000000001</v>
      </c>
      <c r="AZ232">
        <v>36.116</v>
      </c>
      <c r="BA232">
        <v>36.587000000000003</v>
      </c>
      <c r="BB232">
        <v>37.058</v>
      </c>
      <c r="BC232">
        <v>37.533000000000001</v>
      </c>
      <c r="BD232">
        <v>38.01</v>
      </c>
      <c r="BE232">
        <v>38.493000000000002</v>
      </c>
      <c r="BF232">
        <v>38.978999999999999</v>
      </c>
      <c r="BG232">
        <v>39.469000000000001</v>
      </c>
      <c r="BH232">
        <v>39.963999999999999</v>
      </c>
      <c r="BI232">
        <v>40.463000000000001</v>
      </c>
    </row>
    <row r="233" spans="1:61" x14ac:dyDescent="0.55000000000000004">
      <c r="A233" t="s">
        <v>233</v>
      </c>
      <c r="B233" t="s">
        <v>100</v>
      </c>
      <c r="C233" t="s">
        <v>284</v>
      </c>
      <c r="D233" t="s">
        <v>285</v>
      </c>
      <c r="E233">
        <v>19.672000000000001</v>
      </c>
      <c r="F233">
        <v>19.780999999999999</v>
      </c>
      <c r="G233">
        <v>19.89</v>
      </c>
      <c r="H233">
        <v>20</v>
      </c>
      <c r="I233">
        <v>20.11</v>
      </c>
      <c r="J233">
        <v>20.221</v>
      </c>
      <c r="K233">
        <v>20.332000000000001</v>
      </c>
      <c r="L233">
        <v>20.443999999999999</v>
      </c>
      <c r="M233">
        <v>20.556000000000001</v>
      </c>
      <c r="N233">
        <v>20.667999999999999</v>
      </c>
      <c r="O233">
        <v>20.888999999999999</v>
      </c>
      <c r="P233">
        <v>21.442</v>
      </c>
      <c r="Q233">
        <v>22.006</v>
      </c>
      <c r="R233">
        <v>22.579000000000001</v>
      </c>
      <c r="S233">
        <v>23.164000000000001</v>
      </c>
      <c r="T233">
        <v>23.757999999999999</v>
      </c>
      <c r="U233">
        <v>24.364999999999998</v>
      </c>
      <c r="V233">
        <v>24.98</v>
      </c>
      <c r="W233">
        <v>25.606000000000002</v>
      </c>
      <c r="X233">
        <v>26.242000000000001</v>
      </c>
      <c r="Y233">
        <v>26.791</v>
      </c>
      <c r="Z233">
        <v>27.048999999999999</v>
      </c>
      <c r="AA233">
        <v>27.308</v>
      </c>
      <c r="AB233">
        <v>27.568999999999999</v>
      </c>
      <c r="AC233">
        <v>27.832000000000001</v>
      </c>
      <c r="AD233">
        <v>28.094999999999999</v>
      </c>
      <c r="AE233">
        <v>28.361000000000001</v>
      </c>
      <c r="AF233">
        <v>28.628</v>
      </c>
      <c r="AG233">
        <v>28.896999999999998</v>
      </c>
      <c r="AH233">
        <v>29.167000000000002</v>
      </c>
      <c r="AI233">
        <v>29.423999999999999</v>
      </c>
      <c r="AJ233">
        <v>29.593</v>
      </c>
      <c r="AK233">
        <v>29.763000000000002</v>
      </c>
      <c r="AL233">
        <v>29.934000000000001</v>
      </c>
      <c r="AM233">
        <v>30.105</v>
      </c>
      <c r="AN233">
        <v>30.276</v>
      </c>
      <c r="AO233">
        <v>30.449000000000002</v>
      </c>
      <c r="AP233">
        <v>30.622</v>
      </c>
      <c r="AQ233">
        <v>30.795000000000002</v>
      </c>
      <c r="AR233">
        <v>30.969000000000001</v>
      </c>
      <c r="AS233">
        <v>31.390999999999998</v>
      </c>
      <c r="AT233">
        <v>32.572000000000003</v>
      </c>
      <c r="AU233">
        <v>33.779000000000003</v>
      </c>
      <c r="AV233">
        <v>35.006</v>
      </c>
      <c r="AW233">
        <v>36.256</v>
      </c>
      <c r="AX233">
        <v>37.520000000000003</v>
      </c>
      <c r="AY233">
        <v>38.804000000000002</v>
      </c>
      <c r="AZ233">
        <v>40.103999999999999</v>
      </c>
      <c r="BA233">
        <v>41.418999999999997</v>
      </c>
      <c r="BB233">
        <v>42.744</v>
      </c>
      <c r="BC233">
        <v>44.08</v>
      </c>
      <c r="BD233">
        <v>45.393999999999998</v>
      </c>
      <c r="BE233">
        <v>46.682000000000002</v>
      </c>
      <c r="BF233">
        <v>47.942999999999998</v>
      </c>
      <c r="BG233">
        <v>49.173999999999999</v>
      </c>
      <c r="BH233">
        <v>50.374000000000002</v>
      </c>
      <c r="BI233">
        <v>51.54</v>
      </c>
    </row>
    <row r="234" spans="1:61" x14ac:dyDescent="0.55000000000000004">
      <c r="A234" t="s">
        <v>275</v>
      </c>
      <c r="B234" t="s">
        <v>149</v>
      </c>
      <c r="C234" t="s">
        <v>284</v>
      </c>
      <c r="D234" t="s">
        <v>285</v>
      </c>
      <c r="E234">
        <v>33.167999999999999</v>
      </c>
      <c r="F234">
        <v>33.56</v>
      </c>
      <c r="G234">
        <v>33.954999999999998</v>
      </c>
      <c r="H234">
        <v>34.350999999999999</v>
      </c>
      <c r="I234">
        <v>34.750999999999998</v>
      </c>
      <c r="J234">
        <v>35.152000000000001</v>
      </c>
      <c r="K234">
        <v>35.555</v>
      </c>
      <c r="L234">
        <v>35.96</v>
      </c>
      <c r="M234">
        <v>36.368000000000002</v>
      </c>
      <c r="N234">
        <v>36.777000000000001</v>
      </c>
      <c r="O234">
        <v>36.875999999999998</v>
      </c>
      <c r="P234">
        <v>36.606999999999999</v>
      </c>
      <c r="Q234">
        <v>36.337000000000003</v>
      </c>
      <c r="R234">
        <v>36.07</v>
      </c>
      <c r="S234">
        <v>35.802</v>
      </c>
      <c r="T234">
        <v>35.536000000000001</v>
      </c>
      <c r="U234">
        <v>35.270000000000003</v>
      </c>
      <c r="V234">
        <v>35.006</v>
      </c>
      <c r="W234">
        <v>34.743000000000002</v>
      </c>
      <c r="X234">
        <v>34.502000000000002</v>
      </c>
      <c r="Y234">
        <v>34.289000000000001</v>
      </c>
      <c r="Z234">
        <v>34.078000000000003</v>
      </c>
      <c r="AA234">
        <v>33.866</v>
      </c>
      <c r="AB234">
        <v>33.655000000000001</v>
      </c>
      <c r="AC234">
        <v>33.445</v>
      </c>
      <c r="AD234">
        <v>33.234999999999999</v>
      </c>
      <c r="AE234">
        <v>33.026000000000003</v>
      </c>
      <c r="AF234">
        <v>32.817999999999998</v>
      </c>
      <c r="AG234">
        <v>32.61</v>
      </c>
      <c r="AH234">
        <v>32.231000000000002</v>
      </c>
      <c r="AI234">
        <v>31.658000000000001</v>
      </c>
      <c r="AJ234">
        <v>31.09</v>
      </c>
      <c r="AK234">
        <v>30.527000000000001</v>
      </c>
      <c r="AL234">
        <v>29.972000000000001</v>
      </c>
      <c r="AM234">
        <v>29.420999999999999</v>
      </c>
      <c r="AN234">
        <v>28.876999999999999</v>
      </c>
      <c r="AO234">
        <v>28.338000000000001</v>
      </c>
      <c r="AP234">
        <v>27.806000000000001</v>
      </c>
      <c r="AQ234">
        <v>27.28</v>
      </c>
      <c r="AR234">
        <v>26.76</v>
      </c>
      <c r="AS234">
        <v>26.486000000000001</v>
      </c>
      <c r="AT234">
        <v>26.457000000000001</v>
      </c>
      <c r="AU234">
        <v>26.428999999999998</v>
      </c>
      <c r="AV234">
        <v>26.4</v>
      </c>
      <c r="AW234">
        <v>26.417000000000002</v>
      </c>
      <c r="AX234">
        <v>26.433</v>
      </c>
      <c r="AY234">
        <v>26.45</v>
      </c>
      <c r="AZ234">
        <v>26.466000000000001</v>
      </c>
      <c r="BA234">
        <v>26.483000000000001</v>
      </c>
      <c r="BB234">
        <v>26.5</v>
      </c>
      <c r="BC234">
        <v>26.515999999999998</v>
      </c>
      <c r="BD234">
        <v>26.533000000000001</v>
      </c>
      <c r="BE234">
        <v>26.568000000000001</v>
      </c>
      <c r="BF234">
        <v>26.620999999999999</v>
      </c>
      <c r="BG234">
        <v>26.692</v>
      </c>
      <c r="BH234">
        <v>26.782</v>
      </c>
      <c r="BI234">
        <v>26.890999999999998</v>
      </c>
    </row>
    <row r="235" spans="1:61" x14ac:dyDescent="0.55000000000000004">
      <c r="A235" t="s">
        <v>279</v>
      </c>
      <c r="B235" t="s">
        <v>153</v>
      </c>
      <c r="C235" t="s">
        <v>284</v>
      </c>
      <c r="D235" t="s">
        <v>285</v>
      </c>
      <c r="E235">
        <v>46.411999999999999</v>
      </c>
      <c r="F235">
        <v>46.557000000000002</v>
      </c>
      <c r="G235">
        <v>46.701999999999998</v>
      </c>
      <c r="H235">
        <v>46.847999999999999</v>
      </c>
      <c r="I235">
        <v>46.993000000000002</v>
      </c>
      <c r="J235">
        <v>47.139000000000003</v>
      </c>
      <c r="K235">
        <v>47.283999999999999</v>
      </c>
      <c r="L235">
        <v>47.43</v>
      </c>
      <c r="M235">
        <v>47.575000000000003</v>
      </c>
      <c r="N235">
        <v>47.720999999999997</v>
      </c>
      <c r="O235">
        <v>47.78</v>
      </c>
      <c r="P235">
        <v>47.734999999999999</v>
      </c>
      <c r="Q235">
        <v>47.691000000000003</v>
      </c>
      <c r="R235">
        <v>47.646000000000001</v>
      </c>
      <c r="S235">
        <v>47.601999999999997</v>
      </c>
      <c r="T235">
        <v>47.557000000000002</v>
      </c>
      <c r="U235">
        <v>47.512999999999998</v>
      </c>
      <c r="V235">
        <v>47.469000000000001</v>
      </c>
      <c r="W235">
        <v>47.423999999999999</v>
      </c>
      <c r="X235">
        <v>47.298999999999999</v>
      </c>
      <c r="Y235">
        <v>47.078000000000003</v>
      </c>
      <c r="Z235">
        <v>46.857999999999997</v>
      </c>
      <c r="AA235">
        <v>46.637</v>
      </c>
      <c r="AB235">
        <v>46.417000000000002</v>
      </c>
      <c r="AC235">
        <v>46.195999999999998</v>
      </c>
      <c r="AD235">
        <v>45.975999999999999</v>
      </c>
      <c r="AE235">
        <v>45.756999999999998</v>
      </c>
      <c r="AF235">
        <v>45.536999999999999</v>
      </c>
      <c r="AG235">
        <v>45.317</v>
      </c>
      <c r="AH235">
        <v>45.16</v>
      </c>
      <c r="AI235">
        <v>45.075000000000003</v>
      </c>
      <c r="AJ235">
        <v>44.99</v>
      </c>
      <c r="AK235">
        <v>44.904000000000003</v>
      </c>
      <c r="AL235">
        <v>44.819000000000003</v>
      </c>
      <c r="AM235">
        <v>44.734000000000002</v>
      </c>
      <c r="AN235">
        <v>44.793999999999997</v>
      </c>
      <c r="AO235">
        <v>45.018000000000001</v>
      </c>
      <c r="AP235">
        <v>45.241</v>
      </c>
      <c r="AQ235">
        <v>45.465000000000003</v>
      </c>
      <c r="AR235">
        <v>45.689</v>
      </c>
      <c r="AS235">
        <v>45.912999999999997</v>
      </c>
      <c r="AT235">
        <v>46.137</v>
      </c>
      <c r="AU235">
        <v>46.362000000000002</v>
      </c>
      <c r="AV235">
        <v>46.587000000000003</v>
      </c>
      <c r="AW235">
        <v>46.811999999999998</v>
      </c>
      <c r="AX235">
        <v>47.048000000000002</v>
      </c>
      <c r="AY235">
        <v>47.295999999999999</v>
      </c>
      <c r="AZ235">
        <v>47.555</v>
      </c>
      <c r="BA235">
        <v>47.826000000000001</v>
      </c>
      <c r="BB235">
        <v>48.109000000000002</v>
      </c>
      <c r="BC235">
        <v>48.402000000000001</v>
      </c>
      <c r="BD235">
        <v>48.707000000000001</v>
      </c>
      <c r="BE235">
        <v>49.023000000000003</v>
      </c>
      <c r="BF235">
        <v>49.35</v>
      </c>
      <c r="BG235">
        <v>49.688000000000002</v>
      </c>
      <c r="BH235">
        <v>50.036999999999999</v>
      </c>
      <c r="BI235">
        <v>50.396000000000001</v>
      </c>
    </row>
    <row r="236" spans="1:61" x14ac:dyDescent="0.55000000000000004">
      <c r="A236" t="s">
        <v>508</v>
      </c>
      <c r="B236" t="s">
        <v>509</v>
      </c>
      <c r="C236" t="s">
        <v>284</v>
      </c>
      <c r="D236" t="s">
        <v>285</v>
      </c>
      <c r="E236">
        <v>49.0118554462966</v>
      </c>
      <c r="F236">
        <v>49.817362673008603</v>
      </c>
      <c r="G236">
        <v>50.633806394333902</v>
      </c>
      <c r="H236">
        <v>51.452622962249301</v>
      </c>
      <c r="I236">
        <v>52.276523765349999</v>
      </c>
      <c r="J236">
        <v>53.0507813625578</v>
      </c>
      <c r="K236">
        <v>53.824324658561601</v>
      </c>
      <c r="L236">
        <v>54.596452301591803</v>
      </c>
      <c r="M236">
        <v>55.369249984582403</v>
      </c>
      <c r="N236">
        <v>56.138464084127001</v>
      </c>
      <c r="O236">
        <v>56.903909067435499</v>
      </c>
      <c r="P236">
        <v>57.663005626799901</v>
      </c>
      <c r="Q236">
        <v>58.412047671484103</v>
      </c>
      <c r="R236">
        <v>59.136618345925697</v>
      </c>
      <c r="S236">
        <v>59.852358810234101</v>
      </c>
      <c r="T236">
        <v>60.568125465010802</v>
      </c>
      <c r="U236">
        <v>61.280486583552303</v>
      </c>
      <c r="V236">
        <v>61.992395115281397</v>
      </c>
      <c r="W236">
        <v>62.701550608284499</v>
      </c>
      <c r="X236">
        <v>63.4041591479223</v>
      </c>
      <c r="Y236">
        <v>64.098550686069899</v>
      </c>
      <c r="Z236">
        <v>64.756808905025295</v>
      </c>
      <c r="AA236">
        <v>65.393549759504694</v>
      </c>
      <c r="AB236">
        <v>66.016338516325206</v>
      </c>
      <c r="AC236">
        <v>66.635630086445801</v>
      </c>
      <c r="AD236">
        <v>67.251744878693202</v>
      </c>
      <c r="AE236">
        <v>67.856662456343599</v>
      </c>
      <c r="AF236">
        <v>68.452325762039095</v>
      </c>
      <c r="AG236">
        <v>69.041940865880093</v>
      </c>
      <c r="AH236">
        <v>69.621502783016197</v>
      </c>
      <c r="AI236">
        <v>70.188465755754095</v>
      </c>
      <c r="AJ236">
        <v>70.731773276314996</v>
      </c>
      <c r="AK236">
        <v>71.255452350652703</v>
      </c>
      <c r="AL236">
        <v>71.766148417384997</v>
      </c>
      <c r="AM236">
        <v>72.271819862277098</v>
      </c>
      <c r="AN236">
        <v>72.768122408179096</v>
      </c>
      <c r="AO236">
        <v>73.240806167795895</v>
      </c>
      <c r="AP236">
        <v>73.722098120094898</v>
      </c>
      <c r="AQ236">
        <v>74.197529524545104</v>
      </c>
      <c r="AR236">
        <v>74.657003783123201</v>
      </c>
      <c r="AS236">
        <v>75.113268680973903</v>
      </c>
      <c r="AT236">
        <v>75.477890400442107</v>
      </c>
      <c r="AU236">
        <v>75.817596900799202</v>
      </c>
      <c r="AV236">
        <v>76.150928940472994</v>
      </c>
      <c r="AW236">
        <v>76.483525196186704</v>
      </c>
      <c r="AX236">
        <v>76.8105556825261</v>
      </c>
      <c r="AY236">
        <v>77.133513684847202</v>
      </c>
      <c r="AZ236">
        <v>77.451926027827</v>
      </c>
      <c r="BA236">
        <v>77.766212393476806</v>
      </c>
      <c r="BB236">
        <v>78.074936966947803</v>
      </c>
      <c r="BC236">
        <v>78.379748799700394</v>
      </c>
      <c r="BD236">
        <v>78.680341503825005</v>
      </c>
      <c r="BE236">
        <v>78.973703715094501</v>
      </c>
      <c r="BF236">
        <v>79.260184735012203</v>
      </c>
      <c r="BG236">
        <v>79.540183927707602</v>
      </c>
      <c r="BH236">
        <v>79.813264723509505</v>
      </c>
      <c r="BI236">
        <v>80.079690732051404</v>
      </c>
    </row>
    <row r="237" spans="1:61" x14ac:dyDescent="0.55000000000000004">
      <c r="A237" t="s">
        <v>444</v>
      </c>
      <c r="B237" t="s">
        <v>445</v>
      </c>
      <c r="C237" t="s">
        <v>284</v>
      </c>
      <c r="D237" t="s">
        <v>285</v>
      </c>
      <c r="E237">
        <v>10.090999999999999</v>
      </c>
      <c r="F237">
        <v>10.243</v>
      </c>
      <c r="G237">
        <v>10.510999999999999</v>
      </c>
      <c r="H237">
        <v>10.785</v>
      </c>
      <c r="I237">
        <v>11.066000000000001</v>
      </c>
      <c r="J237">
        <v>11.353</v>
      </c>
      <c r="K237">
        <v>11.646000000000001</v>
      </c>
      <c r="L237">
        <v>11.946</v>
      </c>
      <c r="M237">
        <v>12.253</v>
      </c>
      <c r="N237">
        <v>12.566000000000001</v>
      </c>
      <c r="O237">
        <v>12.885999999999999</v>
      </c>
      <c r="P237">
        <v>13.212999999999999</v>
      </c>
      <c r="Q237">
        <v>13.548</v>
      </c>
      <c r="R237">
        <v>13.888999999999999</v>
      </c>
      <c r="S237">
        <v>14.237</v>
      </c>
      <c r="T237">
        <v>14.593</v>
      </c>
      <c r="U237">
        <v>14.956</v>
      </c>
      <c r="V237">
        <v>15.326000000000001</v>
      </c>
      <c r="W237">
        <v>15.704000000000001</v>
      </c>
      <c r="X237">
        <v>16.088999999999999</v>
      </c>
      <c r="Y237">
        <v>16.483000000000001</v>
      </c>
      <c r="Z237">
        <v>16.882999999999999</v>
      </c>
      <c r="AA237">
        <v>17.291</v>
      </c>
      <c r="AB237">
        <v>17.707999999999998</v>
      </c>
      <c r="AC237">
        <v>18.132000000000001</v>
      </c>
      <c r="AD237">
        <v>18.562999999999999</v>
      </c>
      <c r="AE237">
        <v>19.003</v>
      </c>
      <c r="AF237">
        <v>19.451000000000001</v>
      </c>
      <c r="AG237">
        <v>19.907</v>
      </c>
      <c r="AH237">
        <v>20.37</v>
      </c>
      <c r="AI237">
        <v>20.841999999999999</v>
      </c>
      <c r="AJ237">
        <v>21.215</v>
      </c>
      <c r="AK237">
        <v>21.54</v>
      </c>
      <c r="AL237">
        <v>21.867000000000001</v>
      </c>
      <c r="AM237">
        <v>22.199000000000002</v>
      </c>
      <c r="AN237">
        <v>22.533999999999999</v>
      </c>
      <c r="AO237">
        <v>22.873000000000001</v>
      </c>
      <c r="AP237">
        <v>23.215</v>
      </c>
      <c r="AQ237">
        <v>23.561</v>
      </c>
      <c r="AR237">
        <v>23.91</v>
      </c>
      <c r="AS237">
        <v>24.263000000000002</v>
      </c>
      <c r="AT237">
        <v>24.619</v>
      </c>
      <c r="AU237">
        <v>24.978999999999999</v>
      </c>
      <c r="AV237">
        <v>25.343</v>
      </c>
      <c r="AW237">
        <v>25.71</v>
      </c>
      <c r="AX237">
        <v>26.314</v>
      </c>
      <c r="AY237">
        <v>26.934000000000001</v>
      </c>
      <c r="AZ237">
        <v>27.564</v>
      </c>
      <c r="BA237">
        <v>28.202999999999999</v>
      </c>
      <c r="BB237">
        <v>28.85</v>
      </c>
      <c r="BC237">
        <v>29.507000000000001</v>
      </c>
      <c r="BD237">
        <v>30.170999999999999</v>
      </c>
      <c r="BE237">
        <v>30.832000000000001</v>
      </c>
      <c r="BF237">
        <v>31.484999999999999</v>
      </c>
      <c r="BG237">
        <v>32.131</v>
      </c>
      <c r="BH237">
        <v>32.770000000000003</v>
      </c>
      <c r="BI237">
        <v>33.401000000000003</v>
      </c>
    </row>
    <row r="238" spans="1:61" x14ac:dyDescent="0.55000000000000004">
      <c r="A238" t="s">
        <v>522</v>
      </c>
      <c r="B238" t="s">
        <v>523</v>
      </c>
      <c r="C238" t="s">
        <v>284</v>
      </c>
      <c r="D238" t="s">
        <v>285</v>
      </c>
      <c r="E238">
        <v>33.882627345374999</v>
      </c>
      <c r="F238">
        <v>34.602602004864103</v>
      </c>
      <c r="G238">
        <v>35.322012741919202</v>
      </c>
      <c r="H238">
        <v>36.045891729245703</v>
      </c>
      <c r="I238">
        <v>36.7807883690365</v>
      </c>
      <c r="J238">
        <v>37.5525294667925</v>
      </c>
      <c r="K238">
        <v>38.279582923445197</v>
      </c>
      <c r="L238">
        <v>38.925435972628897</v>
      </c>
      <c r="M238">
        <v>39.593975386063903</v>
      </c>
      <c r="N238">
        <v>40.266196333062901</v>
      </c>
      <c r="O238">
        <v>40.943291636973299</v>
      </c>
      <c r="P238">
        <v>41.600137403780899</v>
      </c>
      <c r="Q238">
        <v>42.270720205088601</v>
      </c>
      <c r="R238">
        <v>42.940309571726701</v>
      </c>
      <c r="S238">
        <v>43.5803295738774</v>
      </c>
      <c r="T238">
        <v>44.209877440708297</v>
      </c>
      <c r="U238">
        <v>44.823796563816302</v>
      </c>
      <c r="V238">
        <v>45.376725878250099</v>
      </c>
      <c r="W238">
        <v>45.9048861611288</v>
      </c>
      <c r="X238">
        <v>46.423631450061201</v>
      </c>
      <c r="Y238">
        <v>46.953311637735403</v>
      </c>
      <c r="Z238">
        <v>47.487958793927099</v>
      </c>
      <c r="AA238">
        <v>48.017584369429599</v>
      </c>
      <c r="AB238">
        <v>48.543692347250101</v>
      </c>
      <c r="AC238">
        <v>49.069005267705798</v>
      </c>
      <c r="AD238">
        <v>49.574027490748001</v>
      </c>
      <c r="AE238">
        <v>50.076497882950697</v>
      </c>
      <c r="AF238">
        <v>50.513985558530699</v>
      </c>
      <c r="AG238">
        <v>50.870268398917098</v>
      </c>
      <c r="AH238">
        <v>51.196246791125198</v>
      </c>
      <c r="AI238">
        <v>51.519259764290901</v>
      </c>
      <c r="AJ238">
        <v>51.838385703751101</v>
      </c>
      <c r="AK238">
        <v>52.216794765601797</v>
      </c>
      <c r="AL238">
        <v>52.611931845249003</v>
      </c>
      <c r="AM238">
        <v>53.004383797270798</v>
      </c>
      <c r="AN238">
        <v>53.349136044865702</v>
      </c>
      <c r="AO238">
        <v>53.683097023337098</v>
      </c>
      <c r="AP238">
        <v>54.0279453317373</v>
      </c>
      <c r="AQ238">
        <v>54.400005946854897</v>
      </c>
      <c r="AR238">
        <v>54.779169912451202</v>
      </c>
      <c r="AS238">
        <v>55.154854138972603</v>
      </c>
      <c r="AT238">
        <v>55.524863086996902</v>
      </c>
      <c r="AU238">
        <v>55.891450585068299</v>
      </c>
      <c r="AV238">
        <v>56.253338648916703</v>
      </c>
      <c r="AW238">
        <v>56.609138532548599</v>
      </c>
      <c r="AX238">
        <v>56.969675759353699</v>
      </c>
      <c r="AY238">
        <v>57.328122966953103</v>
      </c>
      <c r="AZ238">
        <v>57.660552856655301</v>
      </c>
      <c r="BA238">
        <v>57.981255560978802</v>
      </c>
      <c r="BB238">
        <v>58.304361326708097</v>
      </c>
      <c r="BC238">
        <v>58.632665676456902</v>
      </c>
      <c r="BD238">
        <v>58.967246359590902</v>
      </c>
      <c r="BE238">
        <v>59.3111182781183</v>
      </c>
      <c r="BF238">
        <v>59.655519726357902</v>
      </c>
      <c r="BG238">
        <v>59.994174080646097</v>
      </c>
      <c r="BH238">
        <v>60.323396776080898</v>
      </c>
      <c r="BI238">
        <v>60.642155099605702</v>
      </c>
    </row>
    <row r="239" spans="1:61" x14ac:dyDescent="0.55000000000000004">
      <c r="A239" t="s">
        <v>446</v>
      </c>
      <c r="B239" t="s">
        <v>447</v>
      </c>
      <c r="C239" t="s">
        <v>284</v>
      </c>
      <c r="D239" t="s">
        <v>285</v>
      </c>
      <c r="E239">
        <v>17.552</v>
      </c>
      <c r="F239">
        <v>17.928999999999998</v>
      </c>
      <c r="G239">
        <v>18.312000000000001</v>
      </c>
      <c r="H239">
        <v>18.701000000000001</v>
      </c>
      <c r="I239">
        <v>19.097999999999999</v>
      </c>
      <c r="J239">
        <v>19.498999999999999</v>
      </c>
      <c r="K239">
        <v>19.908000000000001</v>
      </c>
      <c r="L239">
        <v>20.097000000000001</v>
      </c>
      <c r="M239">
        <v>20.126999999999999</v>
      </c>
      <c r="N239">
        <v>20.157</v>
      </c>
      <c r="O239">
        <v>20.187000000000001</v>
      </c>
      <c r="P239">
        <v>20.216999999999999</v>
      </c>
      <c r="Q239">
        <v>20.247</v>
      </c>
      <c r="R239">
        <v>20.277000000000001</v>
      </c>
      <c r="S239">
        <v>20.306999999999999</v>
      </c>
      <c r="T239">
        <v>20.337</v>
      </c>
      <c r="U239">
        <v>20.367000000000001</v>
      </c>
      <c r="V239">
        <v>20.504000000000001</v>
      </c>
      <c r="W239">
        <v>20.719000000000001</v>
      </c>
      <c r="X239">
        <v>20.934999999999999</v>
      </c>
      <c r="Y239">
        <v>21.154</v>
      </c>
      <c r="Z239">
        <v>21.373000000000001</v>
      </c>
      <c r="AA239">
        <v>21.594000000000001</v>
      </c>
      <c r="AB239">
        <v>21.817</v>
      </c>
      <c r="AC239">
        <v>22.042000000000002</v>
      </c>
      <c r="AD239">
        <v>22.268000000000001</v>
      </c>
      <c r="AE239">
        <v>22.495999999999999</v>
      </c>
      <c r="AF239">
        <v>22.609000000000002</v>
      </c>
      <c r="AG239">
        <v>22.640999999999998</v>
      </c>
      <c r="AH239">
        <v>22.672000000000001</v>
      </c>
      <c r="AI239">
        <v>22.704000000000001</v>
      </c>
      <c r="AJ239">
        <v>22.736000000000001</v>
      </c>
      <c r="AK239">
        <v>22.768000000000001</v>
      </c>
      <c r="AL239">
        <v>22.8</v>
      </c>
      <c r="AM239">
        <v>22.832000000000001</v>
      </c>
      <c r="AN239">
        <v>22.864000000000001</v>
      </c>
      <c r="AO239">
        <v>22.896999999999998</v>
      </c>
      <c r="AP239">
        <v>22.927</v>
      </c>
      <c r="AQ239">
        <v>22.954999999999998</v>
      </c>
      <c r="AR239">
        <v>22.984000000000002</v>
      </c>
      <c r="AS239">
        <v>23.012</v>
      </c>
      <c r="AT239">
        <v>23.041</v>
      </c>
      <c r="AU239">
        <v>23.068999999999999</v>
      </c>
      <c r="AV239">
        <v>23.097999999999999</v>
      </c>
      <c r="AW239">
        <v>23.126999999999999</v>
      </c>
      <c r="AX239">
        <v>23.155000000000001</v>
      </c>
      <c r="AY239">
        <v>23.184000000000001</v>
      </c>
      <c r="AZ239">
        <v>23.227</v>
      </c>
      <c r="BA239">
        <v>23.280999999999999</v>
      </c>
      <c r="BB239">
        <v>23.335000000000001</v>
      </c>
      <c r="BC239">
        <v>23.388999999999999</v>
      </c>
      <c r="BD239">
        <v>23.443000000000001</v>
      </c>
      <c r="BE239">
        <v>23.498000000000001</v>
      </c>
      <c r="BF239">
        <v>23.56</v>
      </c>
      <c r="BG239">
        <v>23.632000000000001</v>
      </c>
      <c r="BH239">
        <v>23.712</v>
      </c>
      <c r="BI239">
        <v>23.800999999999998</v>
      </c>
    </row>
    <row r="240" spans="1:61" x14ac:dyDescent="0.55000000000000004">
      <c r="A240" t="s">
        <v>544</v>
      </c>
      <c r="B240" t="s">
        <v>545</v>
      </c>
      <c r="C240" t="s">
        <v>284</v>
      </c>
      <c r="D240" t="s">
        <v>285</v>
      </c>
      <c r="E240">
        <v>16.735010042864101</v>
      </c>
      <c r="F240">
        <v>16.866402626205399</v>
      </c>
      <c r="G240">
        <v>17.053801697933199</v>
      </c>
      <c r="H240">
        <v>17.243033373436901</v>
      </c>
      <c r="I240">
        <v>17.438237069295202</v>
      </c>
      <c r="J240">
        <v>17.633748021182399</v>
      </c>
      <c r="K240">
        <v>17.830857752830099</v>
      </c>
      <c r="L240">
        <v>18.030098448393499</v>
      </c>
      <c r="M240">
        <v>18.2326367034652</v>
      </c>
      <c r="N240">
        <v>18.4406037274141</v>
      </c>
      <c r="O240">
        <v>18.655949849779098</v>
      </c>
      <c r="P240">
        <v>18.903286499330999</v>
      </c>
      <c r="Q240">
        <v>19.228355488226299</v>
      </c>
      <c r="R240">
        <v>19.559776049907899</v>
      </c>
      <c r="S240">
        <v>19.9102970504102</v>
      </c>
      <c r="T240">
        <v>20.289992662557299</v>
      </c>
      <c r="U240">
        <v>20.6763974391455</v>
      </c>
      <c r="V240">
        <v>21.070519417192202</v>
      </c>
      <c r="W240">
        <v>21.4742707432682</v>
      </c>
      <c r="X240">
        <v>21.889321927862099</v>
      </c>
      <c r="Y240">
        <v>22.314610888532201</v>
      </c>
      <c r="Z240">
        <v>22.689137999325599</v>
      </c>
      <c r="AA240">
        <v>22.940851868644501</v>
      </c>
      <c r="AB240">
        <v>23.1957132230397</v>
      </c>
      <c r="AC240">
        <v>23.4531432665826</v>
      </c>
      <c r="AD240">
        <v>23.711383970122501</v>
      </c>
      <c r="AE240">
        <v>23.9713902701561</v>
      </c>
      <c r="AF240">
        <v>24.232586338007799</v>
      </c>
      <c r="AG240">
        <v>24.495639672502801</v>
      </c>
      <c r="AH240">
        <v>24.759637290153901</v>
      </c>
      <c r="AI240">
        <v>25.023340896764299</v>
      </c>
      <c r="AJ240">
        <v>25.273846451783001</v>
      </c>
      <c r="AK240">
        <v>25.496511541728601</v>
      </c>
      <c r="AL240">
        <v>25.720189299502699</v>
      </c>
      <c r="AM240">
        <v>25.946401469142799</v>
      </c>
      <c r="AN240">
        <v>26.174883362263799</v>
      </c>
      <c r="AO240">
        <v>26.407923223951801</v>
      </c>
      <c r="AP240">
        <v>26.643827844575402</v>
      </c>
      <c r="AQ240">
        <v>26.882366282445599</v>
      </c>
      <c r="AR240">
        <v>27.123611156610298</v>
      </c>
      <c r="AS240">
        <v>27.3670605822971</v>
      </c>
      <c r="AT240">
        <v>27.650069574451599</v>
      </c>
      <c r="AU240">
        <v>28.001529267699599</v>
      </c>
      <c r="AV240">
        <v>28.357109406893301</v>
      </c>
      <c r="AW240">
        <v>28.718230974661299</v>
      </c>
      <c r="AX240">
        <v>29.0835004528955</v>
      </c>
      <c r="AY240">
        <v>29.4539491196686</v>
      </c>
      <c r="AZ240">
        <v>29.830055410731401</v>
      </c>
      <c r="BA240">
        <v>30.2113269772994</v>
      </c>
      <c r="BB240">
        <v>30.5954407159354</v>
      </c>
      <c r="BC240">
        <v>30.983337816957501</v>
      </c>
      <c r="BD240">
        <v>31.3755457522347</v>
      </c>
      <c r="BE240">
        <v>31.776041707904099</v>
      </c>
      <c r="BF240">
        <v>32.183897826691798</v>
      </c>
      <c r="BG240">
        <v>32.600054452514001</v>
      </c>
      <c r="BH240">
        <v>33.024655399722903</v>
      </c>
      <c r="BI240">
        <v>33.456442042537297</v>
      </c>
    </row>
    <row r="241" spans="1:61" x14ac:dyDescent="0.55000000000000004">
      <c r="A241" t="s">
        <v>550</v>
      </c>
      <c r="B241" t="s">
        <v>551</v>
      </c>
      <c r="C241" t="s">
        <v>284</v>
      </c>
      <c r="D241" t="s">
        <v>285</v>
      </c>
      <c r="E241">
        <v>14.6350533978488</v>
      </c>
      <c r="F241">
        <v>14.9379644006587</v>
      </c>
      <c r="G241">
        <v>15.2468019358197</v>
      </c>
      <c r="H241">
        <v>15.5745066807618</v>
      </c>
      <c r="I241">
        <v>15.916894154987499</v>
      </c>
      <c r="J241">
        <v>16.268879664027502</v>
      </c>
      <c r="K241">
        <v>16.615223462350201</v>
      </c>
      <c r="L241">
        <v>16.968977579223498</v>
      </c>
      <c r="M241">
        <v>17.3325069067626</v>
      </c>
      <c r="N241">
        <v>17.708173462963298</v>
      </c>
      <c r="O241">
        <v>18.076985594451699</v>
      </c>
      <c r="P241">
        <v>18.4804621910455</v>
      </c>
      <c r="Q241">
        <v>18.898128680930999</v>
      </c>
      <c r="R241">
        <v>19.318725878980398</v>
      </c>
      <c r="S241">
        <v>19.738473915239702</v>
      </c>
      <c r="T241">
        <v>20.169503414142799</v>
      </c>
      <c r="U241">
        <v>20.615018318757301</v>
      </c>
      <c r="V241">
        <v>21.053710324656102</v>
      </c>
      <c r="W241">
        <v>21.497493225332899</v>
      </c>
      <c r="X241">
        <v>21.886523624142502</v>
      </c>
      <c r="Y241">
        <v>22.255627444954801</v>
      </c>
      <c r="Z241">
        <v>22.668516591022101</v>
      </c>
      <c r="AA241">
        <v>23.0861564743713</v>
      </c>
      <c r="AB241">
        <v>23.521724878763099</v>
      </c>
      <c r="AC241">
        <v>23.988706694119401</v>
      </c>
      <c r="AD241">
        <v>24.490021597382501</v>
      </c>
      <c r="AE241">
        <v>25.005506078430201</v>
      </c>
      <c r="AF241">
        <v>25.515765293413502</v>
      </c>
      <c r="AG241">
        <v>26.0268852910291</v>
      </c>
      <c r="AH241">
        <v>26.537333768058001</v>
      </c>
      <c r="AI241">
        <v>27.073111530182501</v>
      </c>
      <c r="AJ241">
        <v>27.525593731354</v>
      </c>
      <c r="AK241">
        <v>27.964935436534098</v>
      </c>
      <c r="AL241">
        <v>28.391350820930199</v>
      </c>
      <c r="AM241">
        <v>28.7603905690796</v>
      </c>
      <c r="AN241">
        <v>29.112227738068899</v>
      </c>
      <c r="AO241">
        <v>29.4512747260314</v>
      </c>
      <c r="AP241">
        <v>29.7910160344174</v>
      </c>
      <c r="AQ241">
        <v>30.117995866419999</v>
      </c>
      <c r="AR241">
        <v>30.448347648861901</v>
      </c>
      <c r="AS241">
        <v>30.785426212028799</v>
      </c>
      <c r="AT241">
        <v>31.176512642549302</v>
      </c>
      <c r="AU241">
        <v>31.584958441310199</v>
      </c>
      <c r="AV241">
        <v>32.003569073625101</v>
      </c>
      <c r="AW241">
        <v>32.429714705637601</v>
      </c>
      <c r="AX241">
        <v>32.868618855850798</v>
      </c>
      <c r="AY241">
        <v>33.314476038534899</v>
      </c>
      <c r="AZ241">
        <v>33.770605640377603</v>
      </c>
      <c r="BA241">
        <v>34.251175979753</v>
      </c>
      <c r="BB241">
        <v>34.737806371729903</v>
      </c>
      <c r="BC241">
        <v>35.232283660025303</v>
      </c>
      <c r="BD241">
        <v>35.730948229083502</v>
      </c>
      <c r="BE241">
        <v>36.233832380823102</v>
      </c>
      <c r="BF241">
        <v>36.738987214838701</v>
      </c>
      <c r="BG241">
        <v>37.246764949702197</v>
      </c>
      <c r="BH241">
        <v>37.7564174602566</v>
      </c>
      <c r="BI241">
        <v>38.267725566700904</v>
      </c>
    </row>
    <row r="242" spans="1:61" x14ac:dyDescent="0.55000000000000004">
      <c r="A242" t="s">
        <v>277</v>
      </c>
      <c r="B242" t="s">
        <v>151</v>
      </c>
      <c r="C242" t="s">
        <v>284</v>
      </c>
      <c r="D242" t="s">
        <v>285</v>
      </c>
      <c r="E242">
        <v>17.349</v>
      </c>
      <c r="F242">
        <v>16.712</v>
      </c>
      <c r="G242">
        <v>16.093</v>
      </c>
      <c r="H242">
        <v>15.493</v>
      </c>
      <c r="I242">
        <v>14.91</v>
      </c>
      <c r="J242">
        <v>14.347</v>
      </c>
      <c r="K242">
        <v>13.801</v>
      </c>
      <c r="L242">
        <v>13.273</v>
      </c>
      <c r="M242">
        <v>12.760999999999999</v>
      </c>
      <c r="N242">
        <v>12.268000000000001</v>
      </c>
      <c r="O242">
        <v>11.875999999999999</v>
      </c>
      <c r="P242">
        <v>11.773999999999999</v>
      </c>
      <c r="Q242">
        <v>11.672000000000001</v>
      </c>
      <c r="R242">
        <v>11.571</v>
      </c>
      <c r="S242">
        <v>11.471</v>
      </c>
      <c r="T242">
        <v>11.372</v>
      </c>
      <c r="U242">
        <v>11.273999999999999</v>
      </c>
      <c r="V242">
        <v>11.176</v>
      </c>
      <c r="W242">
        <v>11.079000000000001</v>
      </c>
      <c r="X242">
        <v>10.983000000000001</v>
      </c>
      <c r="Y242">
        <v>10.863</v>
      </c>
      <c r="Z242">
        <v>10.599</v>
      </c>
      <c r="AA242">
        <v>10.340999999999999</v>
      </c>
      <c r="AB242">
        <v>10.087</v>
      </c>
      <c r="AC242">
        <v>9.8390000000000004</v>
      </c>
      <c r="AD242">
        <v>9.5969999999999995</v>
      </c>
      <c r="AE242">
        <v>9.3610000000000007</v>
      </c>
      <c r="AF242">
        <v>9.1289999999999996</v>
      </c>
      <c r="AG242">
        <v>8.9019999999999992</v>
      </c>
      <c r="AH242">
        <v>8.6809999999999992</v>
      </c>
      <c r="AI242">
        <v>8.5340000000000007</v>
      </c>
      <c r="AJ242">
        <v>8.7420000000000009</v>
      </c>
      <c r="AK242">
        <v>8.9550000000000001</v>
      </c>
      <c r="AL242">
        <v>9.173</v>
      </c>
      <c r="AM242">
        <v>9.3949999999999996</v>
      </c>
      <c r="AN242">
        <v>9.6219999999999999</v>
      </c>
      <c r="AO242">
        <v>9.8539999999999992</v>
      </c>
      <c r="AP242">
        <v>10.090999999999999</v>
      </c>
      <c r="AQ242">
        <v>10.333</v>
      </c>
      <c r="AR242">
        <v>10.58</v>
      </c>
      <c r="AS242">
        <v>10.776999999999999</v>
      </c>
      <c r="AT242">
        <v>10.597</v>
      </c>
      <c r="AU242">
        <v>10.419</v>
      </c>
      <c r="AV242">
        <v>10.244</v>
      </c>
      <c r="AW242">
        <v>10.071999999999999</v>
      </c>
      <c r="AX242">
        <v>9.9019999999999992</v>
      </c>
      <c r="AY242">
        <v>9.7349999999999994</v>
      </c>
      <c r="AZ242">
        <v>9.5709999999999997</v>
      </c>
      <c r="BA242">
        <v>9.4079999999999995</v>
      </c>
      <c r="BB242">
        <v>9.2490000000000006</v>
      </c>
      <c r="BC242">
        <v>9.0920000000000005</v>
      </c>
      <c r="BD242">
        <v>8.9369999999999994</v>
      </c>
      <c r="BE242">
        <v>8.7949999999999999</v>
      </c>
      <c r="BF242">
        <v>8.6660000000000004</v>
      </c>
      <c r="BG242">
        <v>8.5500000000000007</v>
      </c>
      <c r="BH242">
        <v>8.4450000000000003</v>
      </c>
      <c r="BI242">
        <v>8.3520000000000003</v>
      </c>
    </row>
    <row r="243" spans="1:61" x14ac:dyDescent="0.55000000000000004">
      <c r="A243" t="s">
        <v>278</v>
      </c>
      <c r="B243" t="s">
        <v>152</v>
      </c>
      <c r="C243" t="s">
        <v>284</v>
      </c>
      <c r="D243" t="s">
        <v>285</v>
      </c>
      <c r="E243">
        <v>37.511000000000003</v>
      </c>
      <c r="F243">
        <v>37.950000000000003</v>
      </c>
      <c r="G243">
        <v>38.390999999999998</v>
      </c>
      <c r="H243">
        <v>38.832999999999998</v>
      </c>
      <c r="I243">
        <v>39.279000000000003</v>
      </c>
      <c r="J243">
        <v>39.723999999999997</v>
      </c>
      <c r="K243">
        <v>40.229999999999997</v>
      </c>
      <c r="L243">
        <v>41.036000000000001</v>
      </c>
      <c r="M243">
        <v>41.847999999999999</v>
      </c>
      <c r="N243">
        <v>42.661999999999999</v>
      </c>
      <c r="O243">
        <v>43.481999999999999</v>
      </c>
      <c r="P243">
        <v>44.305</v>
      </c>
      <c r="Q243">
        <v>45.131999999999998</v>
      </c>
      <c r="R243">
        <v>45.959000000000003</v>
      </c>
      <c r="S243">
        <v>46.79</v>
      </c>
      <c r="T243">
        <v>47.588000000000001</v>
      </c>
      <c r="U243">
        <v>48.183999999999997</v>
      </c>
      <c r="V243">
        <v>48.779000000000003</v>
      </c>
      <c r="W243">
        <v>49.375</v>
      </c>
      <c r="X243">
        <v>49.972000000000001</v>
      </c>
      <c r="Y243">
        <v>50.569000000000003</v>
      </c>
      <c r="Z243">
        <v>51.164000000000001</v>
      </c>
      <c r="AA243">
        <v>51.76</v>
      </c>
      <c r="AB243">
        <v>52.356000000000002</v>
      </c>
      <c r="AC243">
        <v>53.011000000000003</v>
      </c>
      <c r="AD243">
        <v>53.838999999999999</v>
      </c>
      <c r="AE243">
        <v>54.667000000000002</v>
      </c>
      <c r="AF243">
        <v>55.491</v>
      </c>
      <c r="AG243">
        <v>56.314</v>
      </c>
      <c r="AH243">
        <v>57.131</v>
      </c>
      <c r="AI243">
        <v>57.945999999999998</v>
      </c>
      <c r="AJ243">
        <v>58.756</v>
      </c>
      <c r="AK243">
        <v>59.561999999999998</v>
      </c>
      <c r="AL243">
        <v>60.362000000000002</v>
      </c>
      <c r="AM243">
        <v>61.078000000000003</v>
      </c>
      <c r="AN243">
        <v>61.473999999999997</v>
      </c>
      <c r="AO243">
        <v>61.87</v>
      </c>
      <c r="AP243">
        <v>62.262</v>
      </c>
      <c r="AQ243">
        <v>62.652999999999999</v>
      </c>
      <c r="AR243">
        <v>63.042999999999999</v>
      </c>
      <c r="AS243">
        <v>63.432000000000002</v>
      </c>
      <c r="AT243">
        <v>63.817999999999998</v>
      </c>
      <c r="AU243">
        <v>64.201999999999998</v>
      </c>
      <c r="AV243">
        <v>64.584999999999994</v>
      </c>
      <c r="AW243">
        <v>64.929000000000002</v>
      </c>
      <c r="AX243">
        <v>65.097999999999999</v>
      </c>
      <c r="AY243">
        <v>65.266000000000005</v>
      </c>
      <c r="AZ243">
        <v>65.433000000000007</v>
      </c>
      <c r="BA243">
        <v>65.600999999999999</v>
      </c>
      <c r="BB243">
        <v>65.766999999999996</v>
      </c>
      <c r="BC243">
        <v>65.933999999999997</v>
      </c>
      <c r="BD243">
        <v>66.099999999999994</v>
      </c>
      <c r="BE243">
        <v>66.274000000000001</v>
      </c>
      <c r="BF243">
        <v>66.456000000000003</v>
      </c>
      <c r="BG243">
        <v>66.644999999999996</v>
      </c>
      <c r="BH243">
        <v>66.841999999999999</v>
      </c>
      <c r="BI243">
        <v>67.046999999999997</v>
      </c>
    </row>
    <row r="244" spans="1:61" x14ac:dyDescent="0.55000000000000004">
      <c r="A244" t="s">
        <v>186</v>
      </c>
      <c r="B244" t="s">
        <v>48</v>
      </c>
      <c r="C244" t="s">
        <v>284</v>
      </c>
      <c r="D244" t="s">
        <v>285</v>
      </c>
      <c r="E244">
        <v>31.515000000000001</v>
      </c>
      <c r="F244">
        <v>32.064</v>
      </c>
      <c r="G244">
        <v>32.597999999999999</v>
      </c>
      <c r="H244">
        <v>33.137</v>
      </c>
      <c r="I244">
        <v>33.68</v>
      </c>
      <c r="J244">
        <v>34.226999999999997</v>
      </c>
      <c r="K244">
        <v>34.948999999999998</v>
      </c>
      <c r="L244">
        <v>35.759</v>
      </c>
      <c r="M244">
        <v>36.576999999999998</v>
      </c>
      <c r="N244">
        <v>37.401000000000003</v>
      </c>
      <c r="O244">
        <v>38.234000000000002</v>
      </c>
      <c r="P244">
        <v>38.945</v>
      </c>
      <c r="Q244">
        <v>39.6</v>
      </c>
      <c r="R244">
        <v>40.258000000000003</v>
      </c>
      <c r="S244">
        <v>40.92</v>
      </c>
      <c r="T244">
        <v>41.585999999999999</v>
      </c>
      <c r="U244">
        <v>42.087000000000003</v>
      </c>
      <c r="V244">
        <v>42.508000000000003</v>
      </c>
      <c r="W244">
        <v>42.930999999999997</v>
      </c>
      <c r="X244">
        <v>43.354999999999997</v>
      </c>
      <c r="Y244">
        <v>43.78</v>
      </c>
      <c r="Z244">
        <v>45.189</v>
      </c>
      <c r="AA244">
        <v>46.997</v>
      </c>
      <c r="AB244">
        <v>48.811999999999998</v>
      </c>
      <c r="AC244">
        <v>50.634</v>
      </c>
      <c r="AD244">
        <v>52.448</v>
      </c>
      <c r="AE244">
        <v>53.93</v>
      </c>
      <c r="AF244">
        <v>55.261000000000003</v>
      </c>
      <c r="AG244">
        <v>56.587000000000003</v>
      </c>
      <c r="AH244">
        <v>57.899000000000001</v>
      </c>
      <c r="AI244">
        <v>59.203000000000003</v>
      </c>
      <c r="AJ244">
        <v>59.975999999999999</v>
      </c>
      <c r="AK244">
        <v>60.518000000000001</v>
      </c>
      <c r="AL244">
        <v>61.055</v>
      </c>
      <c r="AM244">
        <v>61.59</v>
      </c>
      <c r="AN244">
        <v>62.122999999999998</v>
      </c>
      <c r="AO244">
        <v>62.652999999999999</v>
      </c>
      <c r="AP244">
        <v>63.179000000000002</v>
      </c>
      <c r="AQ244">
        <v>63.703000000000003</v>
      </c>
      <c r="AR244">
        <v>64.222999999999999</v>
      </c>
      <c r="AS244">
        <v>64.741</v>
      </c>
      <c r="AT244">
        <v>65.331999999999994</v>
      </c>
      <c r="AU244">
        <v>65.953000000000003</v>
      </c>
      <c r="AV244">
        <v>66.569000000000003</v>
      </c>
      <c r="AW244">
        <v>67.180000000000007</v>
      </c>
      <c r="AX244">
        <v>67.783000000000001</v>
      </c>
      <c r="AY244">
        <v>68.382000000000005</v>
      </c>
      <c r="AZ244">
        <v>68.974999999999994</v>
      </c>
      <c r="BA244">
        <v>69.561999999999998</v>
      </c>
      <c r="BB244">
        <v>70.141000000000005</v>
      </c>
      <c r="BC244">
        <v>70.715000000000003</v>
      </c>
      <c r="BD244">
        <v>71.281999999999996</v>
      </c>
      <c r="BE244">
        <v>71.834000000000003</v>
      </c>
      <c r="BF244">
        <v>72.37</v>
      </c>
      <c r="BG244">
        <v>72.891000000000005</v>
      </c>
      <c r="BH244">
        <v>73.397000000000006</v>
      </c>
      <c r="BI244">
        <v>73.887</v>
      </c>
    </row>
    <row r="245" spans="1:61" x14ac:dyDescent="0.55000000000000004">
      <c r="A245" t="s">
        <v>450</v>
      </c>
      <c r="B245" t="s">
        <v>451</v>
      </c>
      <c r="C245" t="s">
        <v>284</v>
      </c>
      <c r="D245" t="s">
        <v>285</v>
      </c>
      <c r="E245">
        <v>15.895</v>
      </c>
      <c r="F245">
        <v>16.443999999999999</v>
      </c>
      <c r="G245">
        <v>17.007999999999999</v>
      </c>
      <c r="H245">
        <v>17.587</v>
      </c>
      <c r="I245">
        <v>18.183</v>
      </c>
      <c r="J245">
        <v>18.792999999999999</v>
      </c>
      <c r="K245">
        <v>19.419</v>
      </c>
      <c r="L245">
        <v>20.061</v>
      </c>
      <c r="M245">
        <v>20.719000000000001</v>
      </c>
      <c r="N245">
        <v>21.391999999999999</v>
      </c>
      <c r="O245">
        <v>22.081</v>
      </c>
      <c r="P245">
        <v>22.786000000000001</v>
      </c>
      <c r="Q245">
        <v>23.507000000000001</v>
      </c>
      <c r="R245">
        <v>24.242000000000001</v>
      </c>
      <c r="S245">
        <v>24.994</v>
      </c>
      <c r="T245">
        <v>25.760999999999999</v>
      </c>
      <c r="U245">
        <v>26.545000000000002</v>
      </c>
      <c r="V245">
        <v>27.341000000000001</v>
      </c>
      <c r="W245">
        <v>28.152999999999999</v>
      </c>
      <c r="X245">
        <v>28.98</v>
      </c>
      <c r="Y245">
        <v>29.821999999999999</v>
      </c>
      <c r="Z245">
        <v>30.675000000000001</v>
      </c>
      <c r="AA245">
        <v>31.544</v>
      </c>
      <c r="AB245">
        <v>32.424999999999997</v>
      </c>
      <c r="AC245">
        <v>33.32</v>
      </c>
      <c r="AD245">
        <v>34.250999999999998</v>
      </c>
      <c r="AE245">
        <v>35.496000000000002</v>
      </c>
      <c r="AF245">
        <v>36.762</v>
      </c>
      <c r="AG245">
        <v>38.046999999999997</v>
      </c>
      <c r="AH245">
        <v>39.345999999999997</v>
      </c>
      <c r="AI245">
        <v>40.661000000000001</v>
      </c>
      <c r="AJ245">
        <v>41.991</v>
      </c>
      <c r="AK245">
        <v>42.750999999999998</v>
      </c>
      <c r="AL245">
        <v>43.155999999999999</v>
      </c>
      <c r="AM245">
        <v>43.563000000000002</v>
      </c>
      <c r="AN245">
        <v>43.97</v>
      </c>
      <c r="AO245">
        <v>44.378999999999998</v>
      </c>
      <c r="AP245">
        <v>44.786999999999999</v>
      </c>
      <c r="AQ245">
        <v>45.197000000000003</v>
      </c>
      <c r="AR245">
        <v>45.606999999999999</v>
      </c>
      <c r="AS245">
        <v>46.018000000000001</v>
      </c>
      <c r="AT245">
        <v>46.429000000000002</v>
      </c>
      <c r="AU245">
        <v>46.841000000000001</v>
      </c>
      <c r="AV245">
        <v>47.655999999999999</v>
      </c>
      <c r="AW245">
        <v>48.677999999999997</v>
      </c>
      <c r="AX245">
        <v>49.698999999999998</v>
      </c>
      <c r="AY245">
        <v>50.720999999999997</v>
      </c>
      <c r="AZ245">
        <v>51.743000000000002</v>
      </c>
      <c r="BA245">
        <v>52.765000000000001</v>
      </c>
      <c r="BB245">
        <v>53.781999999999996</v>
      </c>
      <c r="BC245">
        <v>54.795999999999999</v>
      </c>
      <c r="BD245">
        <v>55.807000000000002</v>
      </c>
      <c r="BE245">
        <v>56.814999999999998</v>
      </c>
      <c r="BF245">
        <v>57.814</v>
      </c>
      <c r="BG245">
        <v>58.781999999999996</v>
      </c>
      <c r="BH245">
        <v>59.716999999999999</v>
      </c>
      <c r="BI245">
        <v>60.62</v>
      </c>
    </row>
    <row r="246" spans="1:61" x14ac:dyDescent="0.55000000000000004">
      <c r="A246" t="s">
        <v>232</v>
      </c>
      <c r="B246" t="s">
        <v>99</v>
      </c>
      <c r="C246" t="s">
        <v>284</v>
      </c>
      <c r="D246" t="s">
        <v>285</v>
      </c>
      <c r="E246">
        <v>5.2460000000000004</v>
      </c>
      <c r="F246">
        <v>5.3940000000000001</v>
      </c>
      <c r="G246">
        <v>5.5469999999999997</v>
      </c>
      <c r="H246">
        <v>5.7039999999999997</v>
      </c>
      <c r="I246">
        <v>5.8650000000000002</v>
      </c>
      <c r="J246">
        <v>6.03</v>
      </c>
      <c r="K246">
        <v>6.1989999999999998</v>
      </c>
      <c r="L246">
        <v>6.3730000000000002</v>
      </c>
      <c r="M246">
        <v>6.8040000000000003</v>
      </c>
      <c r="N246">
        <v>7.3109999999999999</v>
      </c>
      <c r="O246">
        <v>7.8520000000000003</v>
      </c>
      <c r="P246">
        <v>8.4309999999999992</v>
      </c>
      <c r="Q246">
        <v>9.048</v>
      </c>
      <c r="R246">
        <v>9.7040000000000006</v>
      </c>
      <c r="S246">
        <v>10.403</v>
      </c>
      <c r="T246">
        <v>11.146000000000001</v>
      </c>
      <c r="U246">
        <v>11.936999999999999</v>
      </c>
      <c r="V246">
        <v>12.773</v>
      </c>
      <c r="W246">
        <v>13.659000000000001</v>
      </c>
      <c r="X246">
        <v>14.141</v>
      </c>
      <c r="Y246">
        <v>14.555</v>
      </c>
      <c r="Z246">
        <v>14.976000000000001</v>
      </c>
      <c r="AA246">
        <v>15.409000000000001</v>
      </c>
      <c r="AB246">
        <v>15.851000000000001</v>
      </c>
      <c r="AC246">
        <v>16.305</v>
      </c>
      <c r="AD246">
        <v>16.766999999999999</v>
      </c>
      <c r="AE246">
        <v>17.241</v>
      </c>
      <c r="AF246">
        <v>17.725000000000001</v>
      </c>
      <c r="AG246">
        <v>18.221</v>
      </c>
      <c r="AH246">
        <v>18.565000000000001</v>
      </c>
      <c r="AI246">
        <v>18.884</v>
      </c>
      <c r="AJ246">
        <v>19.207999999999998</v>
      </c>
      <c r="AK246">
        <v>19.536000000000001</v>
      </c>
      <c r="AL246">
        <v>19.867000000000001</v>
      </c>
      <c r="AM246">
        <v>20.202999999999999</v>
      </c>
      <c r="AN246">
        <v>20.542999999999999</v>
      </c>
      <c r="AO246">
        <v>20.888000000000002</v>
      </c>
      <c r="AP246">
        <v>21.236999999999998</v>
      </c>
      <c r="AQ246">
        <v>21.59</v>
      </c>
      <c r="AR246">
        <v>21.946999999999999</v>
      </c>
      <c r="AS246">
        <v>22.309000000000001</v>
      </c>
      <c r="AT246">
        <v>22.673999999999999</v>
      </c>
      <c r="AU246">
        <v>23.044</v>
      </c>
      <c r="AV246">
        <v>23.611000000000001</v>
      </c>
      <c r="AW246">
        <v>24.222999999999999</v>
      </c>
      <c r="AX246">
        <v>24.844999999999999</v>
      </c>
      <c r="AY246">
        <v>25.478000000000002</v>
      </c>
      <c r="AZ246">
        <v>26.120999999999999</v>
      </c>
      <c r="BA246">
        <v>26.776</v>
      </c>
      <c r="BB246">
        <v>27.439</v>
      </c>
      <c r="BC246">
        <v>28.114000000000001</v>
      </c>
      <c r="BD246">
        <v>28.797999999999998</v>
      </c>
      <c r="BE246">
        <v>29.492999999999999</v>
      </c>
      <c r="BF246">
        <v>30.196000000000002</v>
      </c>
      <c r="BG246">
        <v>30.901</v>
      </c>
      <c r="BH246">
        <v>31.608000000000001</v>
      </c>
      <c r="BI246">
        <v>32.316000000000003</v>
      </c>
    </row>
    <row r="247" spans="1:61" x14ac:dyDescent="0.55000000000000004">
      <c r="A247" t="s">
        <v>452</v>
      </c>
      <c r="B247" t="s">
        <v>453</v>
      </c>
      <c r="C247" t="s">
        <v>284</v>
      </c>
      <c r="D247" t="s">
        <v>285</v>
      </c>
      <c r="E247">
        <v>4.4169999999999998</v>
      </c>
      <c r="F247">
        <v>4.617</v>
      </c>
      <c r="G247">
        <v>4.8259999999999996</v>
      </c>
      <c r="H247">
        <v>5.0449999999999999</v>
      </c>
      <c r="I247">
        <v>5.2729999999999997</v>
      </c>
      <c r="J247">
        <v>5.5090000000000003</v>
      </c>
      <c r="K247">
        <v>5.7569999999999997</v>
      </c>
      <c r="L247">
        <v>6.0140000000000002</v>
      </c>
      <c r="M247">
        <v>6.2830000000000004</v>
      </c>
      <c r="N247">
        <v>6.5620000000000003</v>
      </c>
      <c r="O247">
        <v>6.6639999999999997</v>
      </c>
      <c r="P247">
        <v>6.7370000000000001</v>
      </c>
      <c r="Q247">
        <v>6.8120000000000003</v>
      </c>
      <c r="R247">
        <v>6.8869999999999996</v>
      </c>
      <c r="S247">
        <v>6.9630000000000001</v>
      </c>
      <c r="T247">
        <v>7.04</v>
      </c>
      <c r="U247">
        <v>7.1180000000000003</v>
      </c>
      <c r="V247">
        <v>7.1970000000000001</v>
      </c>
      <c r="W247">
        <v>7.2759999999999998</v>
      </c>
      <c r="X247">
        <v>7.3559999999999999</v>
      </c>
      <c r="Y247">
        <v>7.5339999999999998</v>
      </c>
      <c r="Z247">
        <v>7.8339999999999996</v>
      </c>
      <c r="AA247">
        <v>8.1470000000000002</v>
      </c>
      <c r="AB247">
        <v>8.4700000000000006</v>
      </c>
      <c r="AC247">
        <v>8.8049999999999997</v>
      </c>
      <c r="AD247">
        <v>9.1519999999999992</v>
      </c>
      <c r="AE247">
        <v>9.5109999999999992</v>
      </c>
      <c r="AF247">
        <v>9.8819999999999997</v>
      </c>
      <c r="AG247">
        <v>10.266999999999999</v>
      </c>
      <c r="AH247">
        <v>10.664999999999999</v>
      </c>
      <c r="AI247">
        <v>11.076000000000001</v>
      </c>
      <c r="AJ247">
        <v>11.337999999999999</v>
      </c>
      <c r="AK247">
        <v>11.417999999999999</v>
      </c>
      <c r="AL247">
        <v>11.499000000000001</v>
      </c>
      <c r="AM247">
        <v>11.581</v>
      </c>
      <c r="AN247">
        <v>11.663</v>
      </c>
      <c r="AO247">
        <v>11.746</v>
      </c>
      <c r="AP247">
        <v>11.829000000000001</v>
      </c>
      <c r="AQ247">
        <v>11.913</v>
      </c>
      <c r="AR247">
        <v>11.997</v>
      </c>
      <c r="AS247">
        <v>12.082000000000001</v>
      </c>
      <c r="AT247">
        <v>12.167</v>
      </c>
      <c r="AU247">
        <v>12.253</v>
      </c>
      <c r="AV247">
        <v>12.483000000000001</v>
      </c>
      <c r="AW247">
        <v>12.755000000000001</v>
      </c>
      <c r="AX247">
        <v>13.031000000000001</v>
      </c>
      <c r="AY247">
        <v>13.313000000000001</v>
      </c>
      <c r="AZ247">
        <v>13.6</v>
      </c>
      <c r="BA247">
        <v>13.891999999999999</v>
      </c>
      <c r="BB247">
        <v>14.189</v>
      </c>
      <c r="BC247">
        <v>14.492000000000001</v>
      </c>
      <c r="BD247">
        <v>14.8</v>
      </c>
      <c r="BE247">
        <v>15.115</v>
      </c>
      <c r="BF247">
        <v>15.436999999999999</v>
      </c>
      <c r="BG247">
        <v>15.766</v>
      </c>
      <c r="BH247">
        <v>16.100999999999999</v>
      </c>
      <c r="BI247">
        <v>16.443999999999999</v>
      </c>
    </row>
    <row r="248" spans="1:61" x14ac:dyDescent="0.55000000000000004">
      <c r="A248" t="s">
        <v>234</v>
      </c>
      <c r="B248" t="s">
        <v>101</v>
      </c>
      <c r="C248" t="s">
        <v>284</v>
      </c>
      <c r="D248" t="s">
        <v>285</v>
      </c>
      <c r="E248">
        <v>46.792000000000002</v>
      </c>
      <c r="F248">
        <v>47.542000000000002</v>
      </c>
      <c r="G248">
        <v>48.293999999999997</v>
      </c>
      <c r="H248">
        <v>49.045999999999999</v>
      </c>
      <c r="I248">
        <v>49.8</v>
      </c>
      <c r="J248">
        <v>50.649000000000001</v>
      </c>
      <c r="K248">
        <v>51.499000000000002</v>
      </c>
      <c r="L248">
        <v>52.347999999999999</v>
      </c>
      <c r="M248">
        <v>53.197000000000003</v>
      </c>
      <c r="N248">
        <v>54.042000000000002</v>
      </c>
      <c r="O248">
        <v>54.831000000000003</v>
      </c>
      <c r="P248">
        <v>55.552</v>
      </c>
      <c r="Q248">
        <v>56.271999999999998</v>
      </c>
      <c r="R248">
        <v>56.987000000000002</v>
      </c>
      <c r="S248">
        <v>57.7</v>
      </c>
      <c r="T248">
        <v>58.389000000000003</v>
      </c>
      <c r="U248">
        <v>59.075000000000003</v>
      </c>
      <c r="V248">
        <v>59.756</v>
      </c>
      <c r="W248">
        <v>60.433999999999997</v>
      </c>
      <c r="X248">
        <v>61.081000000000003</v>
      </c>
      <c r="Y248">
        <v>61.692999999999998</v>
      </c>
      <c r="Z248">
        <v>62.3</v>
      </c>
      <c r="AA248">
        <v>62.904000000000003</v>
      </c>
      <c r="AB248">
        <v>63.503999999999998</v>
      </c>
      <c r="AC248">
        <v>64.099999999999994</v>
      </c>
      <c r="AD248">
        <v>64.680999999999997</v>
      </c>
      <c r="AE248">
        <v>65.257999999999996</v>
      </c>
      <c r="AF248">
        <v>65.83</v>
      </c>
      <c r="AG248">
        <v>66.399000000000001</v>
      </c>
      <c r="AH248">
        <v>66.718000000000004</v>
      </c>
      <c r="AI248">
        <v>66.757000000000005</v>
      </c>
      <c r="AJ248">
        <v>66.796000000000006</v>
      </c>
      <c r="AK248">
        <v>66.834999999999994</v>
      </c>
      <c r="AL248">
        <v>66.873999999999995</v>
      </c>
      <c r="AM248">
        <v>66.912000000000006</v>
      </c>
      <c r="AN248">
        <v>66.950999999999993</v>
      </c>
      <c r="AO248">
        <v>66.989999999999995</v>
      </c>
      <c r="AP248">
        <v>67.028999999999996</v>
      </c>
      <c r="AQ248">
        <v>67.066999999999993</v>
      </c>
      <c r="AR248">
        <v>67.105999999999995</v>
      </c>
      <c r="AS248">
        <v>67.144999999999996</v>
      </c>
      <c r="AT248">
        <v>67.183000000000007</v>
      </c>
      <c r="AU248">
        <v>67.283000000000001</v>
      </c>
      <c r="AV248">
        <v>67.427000000000007</v>
      </c>
      <c r="AW248">
        <v>67.596999999999994</v>
      </c>
      <c r="AX248">
        <v>67.790000000000006</v>
      </c>
      <c r="AY248">
        <v>67.968999999999994</v>
      </c>
      <c r="AZ248">
        <v>68.147000000000006</v>
      </c>
      <c r="BA248">
        <v>68.325000000000003</v>
      </c>
      <c r="BB248">
        <v>68.501999999999995</v>
      </c>
      <c r="BC248">
        <v>68.686000000000007</v>
      </c>
      <c r="BD248">
        <v>68.876000000000005</v>
      </c>
      <c r="BE248">
        <v>69.072000000000003</v>
      </c>
      <c r="BF248">
        <v>69.274000000000001</v>
      </c>
      <c r="BG248">
        <v>69.481999999999999</v>
      </c>
      <c r="BH248">
        <v>69.694999999999993</v>
      </c>
      <c r="BI248">
        <v>69.915000000000006</v>
      </c>
    </row>
    <row r="249" spans="1:61" x14ac:dyDescent="0.55000000000000004">
      <c r="A249" t="s">
        <v>552</v>
      </c>
      <c r="B249" t="s">
        <v>553</v>
      </c>
      <c r="C249" t="s">
        <v>284</v>
      </c>
      <c r="D249" t="s">
        <v>285</v>
      </c>
      <c r="E249">
        <v>28.282991719605</v>
      </c>
      <c r="F249">
        <v>29.124029472647099</v>
      </c>
      <c r="G249">
        <v>29.8508363558472</v>
      </c>
      <c r="H249">
        <v>30.4709631316647</v>
      </c>
      <c r="I249">
        <v>31.106643786060602</v>
      </c>
      <c r="J249">
        <v>31.307169307714702</v>
      </c>
      <c r="K249">
        <v>31.4791653665852</v>
      </c>
      <c r="L249">
        <v>31.676048041259602</v>
      </c>
      <c r="M249">
        <v>31.8680731604952</v>
      </c>
      <c r="N249">
        <v>32.045254389104898</v>
      </c>
      <c r="O249">
        <v>32.218817824533403</v>
      </c>
      <c r="P249">
        <v>32.405959446269101</v>
      </c>
      <c r="Q249">
        <v>32.6098564945748</v>
      </c>
      <c r="R249">
        <v>32.883010297913799</v>
      </c>
      <c r="S249">
        <v>33.231785907009602</v>
      </c>
      <c r="T249">
        <v>33.602722175121798</v>
      </c>
      <c r="U249">
        <v>33.963399856301699</v>
      </c>
      <c r="V249">
        <v>34.337755083391102</v>
      </c>
      <c r="W249">
        <v>34.8980493273517</v>
      </c>
      <c r="X249">
        <v>35.636848548702702</v>
      </c>
      <c r="Y249">
        <v>36.3813333179341</v>
      </c>
      <c r="Z249">
        <v>37.140061302852999</v>
      </c>
      <c r="AA249">
        <v>37.893924526490402</v>
      </c>
      <c r="AB249">
        <v>38.5661655233706</v>
      </c>
      <c r="AC249">
        <v>39.260931983788502</v>
      </c>
      <c r="AD249">
        <v>39.951439837042102</v>
      </c>
      <c r="AE249">
        <v>40.625896733300301</v>
      </c>
      <c r="AF249">
        <v>41.2834897663652</v>
      </c>
      <c r="AG249">
        <v>41.936048988510798</v>
      </c>
      <c r="AH249">
        <v>42.575298846461997</v>
      </c>
      <c r="AI249">
        <v>43.197559739993302</v>
      </c>
      <c r="AJ249">
        <v>43.872227740176299</v>
      </c>
      <c r="AK249">
        <v>44.558482117180901</v>
      </c>
      <c r="AL249">
        <v>45.252659512343797</v>
      </c>
      <c r="AM249">
        <v>45.953976909792999</v>
      </c>
      <c r="AN249">
        <v>46.666640133857001</v>
      </c>
      <c r="AO249">
        <v>47.383061053028001</v>
      </c>
      <c r="AP249">
        <v>48.106783406634896</v>
      </c>
      <c r="AQ249">
        <v>48.842907597166302</v>
      </c>
      <c r="AR249">
        <v>49.590892206402302</v>
      </c>
      <c r="AS249">
        <v>50.3559272693903</v>
      </c>
      <c r="AT249">
        <v>51.231235186876098</v>
      </c>
      <c r="AU249">
        <v>52.170339606364102</v>
      </c>
      <c r="AV249">
        <v>53.125261995759899</v>
      </c>
      <c r="AW249">
        <v>54.090374920404102</v>
      </c>
      <c r="AX249">
        <v>55.058017872996601</v>
      </c>
      <c r="AY249">
        <v>56.007629865756201</v>
      </c>
      <c r="AZ249">
        <v>56.948457786410401</v>
      </c>
      <c r="BA249">
        <v>57.891868013744499</v>
      </c>
      <c r="BB249">
        <v>58.833492635474897</v>
      </c>
      <c r="BC249">
        <v>59.776905153664202</v>
      </c>
      <c r="BD249">
        <v>60.718046787486799</v>
      </c>
      <c r="BE249">
        <v>61.637905243484099</v>
      </c>
      <c r="BF249">
        <v>62.531856890216702</v>
      </c>
      <c r="BG249">
        <v>63.398455494199801</v>
      </c>
      <c r="BH249">
        <v>64.237184254227699</v>
      </c>
      <c r="BI249">
        <v>65.045458624191596</v>
      </c>
    </row>
    <row r="250" spans="1:61" x14ac:dyDescent="0.55000000000000004">
      <c r="A250" t="s">
        <v>236</v>
      </c>
      <c r="B250" t="s">
        <v>103</v>
      </c>
      <c r="C250" t="s">
        <v>284</v>
      </c>
      <c r="D250" t="s">
        <v>285</v>
      </c>
      <c r="E250">
        <v>80.241</v>
      </c>
      <c r="F250">
        <v>80.462000000000003</v>
      </c>
      <c r="G250">
        <v>80.680999999999997</v>
      </c>
      <c r="H250">
        <v>80.899000000000001</v>
      </c>
      <c r="I250">
        <v>81.114000000000004</v>
      </c>
      <c r="J250">
        <v>81.328000000000003</v>
      </c>
      <c r="K250">
        <v>81.539000000000001</v>
      </c>
      <c r="L250">
        <v>81.748999999999995</v>
      </c>
      <c r="M250">
        <v>81.957999999999998</v>
      </c>
      <c r="N250">
        <v>82.164000000000001</v>
      </c>
      <c r="O250">
        <v>82.367999999999995</v>
      </c>
      <c r="P250">
        <v>82.57</v>
      </c>
      <c r="Q250">
        <v>82.771000000000001</v>
      </c>
      <c r="R250">
        <v>82.97</v>
      </c>
      <c r="S250">
        <v>83.167000000000002</v>
      </c>
      <c r="T250">
        <v>83.387</v>
      </c>
      <c r="U250">
        <v>83.805999999999997</v>
      </c>
      <c r="V250">
        <v>84.215000000000003</v>
      </c>
      <c r="W250">
        <v>84.616</v>
      </c>
      <c r="X250">
        <v>85.009</v>
      </c>
      <c r="Y250">
        <v>85.394000000000005</v>
      </c>
      <c r="Z250">
        <v>85.769000000000005</v>
      </c>
      <c r="AA250">
        <v>86.138000000000005</v>
      </c>
      <c r="AB250">
        <v>86.498000000000005</v>
      </c>
      <c r="AC250">
        <v>86.85</v>
      </c>
      <c r="AD250">
        <v>87.194000000000003</v>
      </c>
      <c r="AE250">
        <v>87.558000000000007</v>
      </c>
      <c r="AF250">
        <v>87.926000000000002</v>
      </c>
      <c r="AG250">
        <v>88.284999999999997</v>
      </c>
      <c r="AH250">
        <v>88.632999999999996</v>
      </c>
      <c r="AI250">
        <v>88.972999999999999</v>
      </c>
      <c r="AJ250">
        <v>89.304000000000002</v>
      </c>
      <c r="AK250">
        <v>89.626999999999995</v>
      </c>
      <c r="AL250">
        <v>89.94</v>
      </c>
      <c r="AM250">
        <v>90.245000000000005</v>
      </c>
      <c r="AN250">
        <v>90.542000000000002</v>
      </c>
      <c r="AO250">
        <v>90.834999999999994</v>
      </c>
      <c r="AP250">
        <v>91.147000000000006</v>
      </c>
      <c r="AQ250">
        <v>91.45</v>
      </c>
      <c r="AR250">
        <v>91.742999999999995</v>
      </c>
      <c r="AS250">
        <v>92.028000000000006</v>
      </c>
      <c r="AT250">
        <v>92.302999999999997</v>
      </c>
      <c r="AU250">
        <v>92.569000000000003</v>
      </c>
      <c r="AV250">
        <v>92.828000000000003</v>
      </c>
      <c r="AW250">
        <v>93.078000000000003</v>
      </c>
      <c r="AX250">
        <v>93.319000000000003</v>
      </c>
      <c r="AY250">
        <v>93.552999999999997</v>
      </c>
      <c r="AZ250">
        <v>93.778999999999996</v>
      </c>
      <c r="BA250">
        <v>93.998000000000005</v>
      </c>
      <c r="BB250">
        <v>94.209000000000003</v>
      </c>
      <c r="BC250">
        <v>94.414000000000001</v>
      </c>
      <c r="BD250">
        <v>94.611999999999995</v>
      </c>
      <c r="BE250">
        <v>94.802999999999997</v>
      </c>
      <c r="BF250">
        <v>94.983000000000004</v>
      </c>
      <c r="BG250">
        <v>95.152000000000001</v>
      </c>
      <c r="BH250">
        <v>95.311000000000007</v>
      </c>
      <c r="BI250">
        <v>95.46</v>
      </c>
    </row>
    <row r="251" spans="1:61" x14ac:dyDescent="0.55000000000000004">
      <c r="A251" t="s">
        <v>188</v>
      </c>
      <c r="B251" t="s">
        <v>50</v>
      </c>
      <c r="C251" t="s">
        <v>284</v>
      </c>
      <c r="D251" t="s">
        <v>285</v>
      </c>
      <c r="E251">
        <v>69.995999999999995</v>
      </c>
      <c r="F251">
        <v>70.376999999999995</v>
      </c>
      <c r="G251">
        <v>70.757000000000005</v>
      </c>
      <c r="H251">
        <v>71.134</v>
      </c>
      <c r="I251">
        <v>71.507999999999996</v>
      </c>
      <c r="J251">
        <v>71.879000000000005</v>
      </c>
      <c r="K251">
        <v>72.247</v>
      </c>
      <c r="L251">
        <v>72.611999999999995</v>
      </c>
      <c r="M251">
        <v>72.974000000000004</v>
      </c>
      <c r="N251">
        <v>73.332999999999998</v>
      </c>
      <c r="O251">
        <v>73.602000000000004</v>
      </c>
      <c r="P251">
        <v>73.613</v>
      </c>
      <c r="Q251">
        <v>73.623000000000005</v>
      </c>
      <c r="R251">
        <v>73.632999999999996</v>
      </c>
      <c r="S251">
        <v>73.643000000000001</v>
      </c>
      <c r="T251">
        <v>73.653000000000006</v>
      </c>
      <c r="U251">
        <v>73.662999999999997</v>
      </c>
      <c r="V251">
        <v>73.673000000000002</v>
      </c>
      <c r="W251">
        <v>73.682000000000002</v>
      </c>
      <c r="X251">
        <v>73.691999999999993</v>
      </c>
      <c r="Y251">
        <v>73.738</v>
      </c>
      <c r="Z251">
        <v>73.89</v>
      </c>
      <c r="AA251">
        <v>74.042000000000002</v>
      </c>
      <c r="AB251">
        <v>74.194000000000003</v>
      </c>
      <c r="AC251">
        <v>74.343999999999994</v>
      </c>
      <c r="AD251">
        <v>74.494</v>
      </c>
      <c r="AE251">
        <v>74.644000000000005</v>
      </c>
      <c r="AF251">
        <v>74.793000000000006</v>
      </c>
      <c r="AG251">
        <v>74.941999999999993</v>
      </c>
      <c r="AH251">
        <v>75.088999999999999</v>
      </c>
      <c r="AI251">
        <v>75.3</v>
      </c>
      <c r="AJ251">
        <v>75.700999999999993</v>
      </c>
      <c r="AK251">
        <v>76.096999999999994</v>
      </c>
      <c r="AL251">
        <v>76.488</v>
      </c>
      <c r="AM251">
        <v>76.875</v>
      </c>
      <c r="AN251">
        <v>77.257000000000005</v>
      </c>
      <c r="AO251">
        <v>77.635999999999996</v>
      </c>
      <c r="AP251">
        <v>78.007999999999996</v>
      </c>
      <c r="AQ251">
        <v>78.376999999999995</v>
      </c>
      <c r="AR251">
        <v>78.742000000000004</v>
      </c>
      <c r="AS251">
        <v>79.057000000000002</v>
      </c>
      <c r="AT251">
        <v>79.233999999999995</v>
      </c>
      <c r="AU251">
        <v>79.409000000000006</v>
      </c>
      <c r="AV251">
        <v>79.582999999999998</v>
      </c>
      <c r="AW251">
        <v>79.757000000000005</v>
      </c>
      <c r="AX251">
        <v>79.927999999999997</v>
      </c>
      <c r="AY251">
        <v>80.099000000000004</v>
      </c>
      <c r="AZ251">
        <v>80.269000000000005</v>
      </c>
      <c r="BA251">
        <v>80.438000000000002</v>
      </c>
      <c r="BB251">
        <v>80.605999999999995</v>
      </c>
      <c r="BC251">
        <v>80.772000000000006</v>
      </c>
      <c r="BD251">
        <v>80.94</v>
      </c>
      <c r="BE251">
        <v>81.108000000000004</v>
      </c>
      <c r="BF251">
        <v>81.277000000000001</v>
      </c>
      <c r="BG251">
        <v>81.447000000000003</v>
      </c>
      <c r="BH251">
        <v>81.617000000000004</v>
      </c>
      <c r="BI251">
        <v>81.787999999999997</v>
      </c>
    </row>
    <row r="252" spans="1:61" x14ac:dyDescent="0.55000000000000004">
      <c r="A252" t="s">
        <v>280</v>
      </c>
      <c r="B252" t="s">
        <v>154</v>
      </c>
      <c r="C252" t="s">
        <v>284</v>
      </c>
      <c r="D252" t="s">
        <v>285</v>
      </c>
      <c r="E252">
        <v>33.978000000000002</v>
      </c>
      <c r="F252">
        <v>34.238</v>
      </c>
      <c r="G252">
        <v>34.5</v>
      </c>
      <c r="H252">
        <v>34.762</v>
      </c>
      <c r="I252">
        <v>35.024999999999999</v>
      </c>
      <c r="J252">
        <v>35.289000000000001</v>
      </c>
      <c r="K252">
        <v>35.554000000000002</v>
      </c>
      <c r="L252">
        <v>35.82</v>
      </c>
      <c r="M252">
        <v>36.087000000000003</v>
      </c>
      <c r="N252">
        <v>36.353999999999999</v>
      </c>
      <c r="O252">
        <v>36.713999999999999</v>
      </c>
      <c r="P252">
        <v>37.183999999999997</v>
      </c>
      <c r="Q252">
        <v>37.656999999999996</v>
      </c>
      <c r="R252">
        <v>38.131</v>
      </c>
      <c r="S252">
        <v>38.607999999999997</v>
      </c>
      <c r="T252">
        <v>39.087000000000003</v>
      </c>
      <c r="U252">
        <v>39.567999999999998</v>
      </c>
      <c r="V252">
        <v>40.051000000000002</v>
      </c>
      <c r="W252">
        <v>40.536000000000001</v>
      </c>
      <c r="X252">
        <v>40.793999999999997</v>
      </c>
      <c r="Y252">
        <v>40.781999999999996</v>
      </c>
      <c r="Z252">
        <v>40.770000000000003</v>
      </c>
      <c r="AA252">
        <v>40.758000000000003</v>
      </c>
      <c r="AB252">
        <v>40.746000000000002</v>
      </c>
      <c r="AC252">
        <v>40.734000000000002</v>
      </c>
      <c r="AD252">
        <v>40.722000000000001</v>
      </c>
      <c r="AE252">
        <v>40.71</v>
      </c>
      <c r="AF252">
        <v>40.697000000000003</v>
      </c>
      <c r="AG252">
        <v>40.685000000000002</v>
      </c>
      <c r="AH252">
        <v>40.518000000000001</v>
      </c>
      <c r="AI252">
        <v>40.171999999999997</v>
      </c>
      <c r="AJ252">
        <v>39.828000000000003</v>
      </c>
      <c r="AK252">
        <v>39.484000000000002</v>
      </c>
      <c r="AL252">
        <v>39.140999999999998</v>
      </c>
      <c r="AM252">
        <v>38.799999999999997</v>
      </c>
      <c r="AN252">
        <v>38.44</v>
      </c>
      <c r="AO252">
        <v>38.08</v>
      </c>
      <c r="AP252">
        <v>37.832999999999998</v>
      </c>
      <c r="AQ252">
        <v>37.698</v>
      </c>
      <c r="AR252">
        <v>37.564</v>
      </c>
      <c r="AS252">
        <v>37.429000000000002</v>
      </c>
      <c r="AT252">
        <v>37.277999999999999</v>
      </c>
      <c r="AU252">
        <v>37.127000000000002</v>
      </c>
      <c r="AV252">
        <v>36.975999999999999</v>
      </c>
      <c r="AW252">
        <v>36.826000000000001</v>
      </c>
      <c r="AX252">
        <v>36.676000000000002</v>
      </c>
      <c r="AY252">
        <v>36.526000000000003</v>
      </c>
      <c r="AZ252">
        <v>36.402000000000001</v>
      </c>
      <c r="BA252">
        <v>36.305</v>
      </c>
      <c r="BB252">
        <v>36.234999999999999</v>
      </c>
      <c r="BC252">
        <v>36.191000000000003</v>
      </c>
      <c r="BD252">
        <v>36.173000000000002</v>
      </c>
      <c r="BE252">
        <v>36.182000000000002</v>
      </c>
      <c r="BF252">
        <v>36.216999999999999</v>
      </c>
      <c r="BG252">
        <v>36.277999999999999</v>
      </c>
      <c r="BH252">
        <v>36.365000000000002</v>
      </c>
      <c r="BI252">
        <v>36.478999999999999</v>
      </c>
    </row>
    <row r="253" spans="1:61" x14ac:dyDescent="0.55000000000000004">
      <c r="A253" t="s">
        <v>437</v>
      </c>
      <c r="B253" t="s">
        <v>438</v>
      </c>
      <c r="C253" t="s">
        <v>284</v>
      </c>
      <c r="D253" t="s">
        <v>285</v>
      </c>
      <c r="E253">
        <v>25.943000000000001</v>
      </c>
      <c r="F253">
        <v>26.393999999999998</v>
      </c>
      <c r="G253">
        <v>26.850999999999999</v>
      </c>
      <c r="H253">
        <v>27.314</v>
      </c>
      <c r="I253">
        <v>27.780999999999999</v>
      </c>
      <c r="J253">
        <v>28.251999999999999</v>
      </c>
      <c r="K253">
        <v>28.728999999999999</v>
      </c>
      <c r="L253">
        <v>29.21</v>
      </c>
      <c r="M253">
        <v>29.696999999999999</v>
      </c>
      <c r="N253">
        <v>30.187000000000001</v>
      </c>
      <c r="O253">
        <v>30.683</v>
      </c>
      <c r="P253">
        <v>31.181999999999999</v>
      </c>
      <c r="Q253">
        <v>31.687000000000001</v>
      </c>
      <c r="R253">
        <v>32.195</v>
      </c>
      <c r="S253">
        <v>32.707999999999998</v>
      </c>
      <c r="T253">
        <v>33.225000000000001</v>
      </c>
      <c r="U253">
        <v>33.747</v>
      </c>
      <c r="V253">
        <v>34.271000000000001</v>
      </c>
      <c r="W253">
        <v>34.799999999999997</v>
      </c>
      <c r="X253">
        <v>35.332999999999998</v>
      </c>
      <c r="Y253">
        <v>35.869999999999997</v>
      </c>
      <c r="Z253">
        <v>36.408999999999999</v>
      </c>
      <c r="AA253">
        <v>36.953000000000003</v>
      </c>
      <c r="AB253">
        <v>37.5</v>
      </c>
      <c r="AC253">
        <v>38.049999999999997</v>
      </c>
      <c r="AD253">
        <v>38.601999999999997</v>
      </c>
      <c r="AE253">
        <v>39.158000000000001</v>
      </c>
      <c r="AF253">
        <v>39.716999999999999</v>
      </c>
      <c r="AG253">
        <v>40.28</v>
      </c>
      <c r="AH253">
        <v>40.843000000000004</v>
      </c>
      <c r="AI253">
        <v>41.408999999999999</v>
      </c>
      <c r="AJ253">
        <v>41.948999999999998</v>
      </c>
      <c r="AK253">
        <v>42.305999999999997</v>
      </c>
      <c r="AL253">
        <v>42.662999999999997</v>
      </c>
      <c r="AM253">
        <v>43.021000000000001</v>
      </c>
      <c r="AN253">
        <v>43.38</v>
      </c>
      <c r="AO253">
        <v>43.741</v>
      </c>
      <c r="AP253">
        <v>44.1</v>
      </c>
      <c r="AQ253">
        <v>44.460999999999999</v>
      </c>
      <c r="AR253">
        <v>44.823</v>
      </c>
      <c r="AS253">
        <v>45.186</v>
      </c>
      <c r="AT253">
        <v>45.548000000000002</v>
      </c>
      <c r="AU253">
        <v>45.91</v>
      </c>
      <c r="AV253">
        <v>46.271999999999998</v>
      </c>
      <c r="AW253">
        <v>46.633000000000003</v>
      </c>
      <c r="AX253">
        <v>46.993000000000002</v>
      </c>
      <c r="AY253">
        <v>47.353000000000002</v>
      </c>
      <c r="AZ253">
        <v>47.713000000000001</v>
      </c>
      <c r="BA253">
        <v>48.070999999999998</v>
      </c>
      <c r="BB253">
        <v>48.427999999999997</v>
      </c>
      <c r="BC253">
        <v>48.784999999999997</v>
      </c>
      <c r="BD253">
        <v>49.14</v>
      </c>
      <c r="BE253">
        <v>49.494999999999997</v>
      </c>
      <c r="BF253">
        <v>49.847999999999999</v>
      </c>
      <c r="BG253">
        <v>50.2</v>
      </c>
      <c r="BH253">
        <v>50.55</v>
      </c>
      <c r="BI253">
        <v>50.899000000000001</v>
      </c>
    </row>
    <row r="254" spans="1:61" x14ac:dyDescent="0.55000000000000004">
      <c r="A254" t="s">
        <v>456</v>
      </c>
      <c r="B254" t="s">
        <v>155</v>
      </c>
      <c r="C254" t="s">
        <v>284</v>
      </c>
      <c r="D254" t="s">
        <v>285</v>
      </c>
      <c r="E254">
        <v>61.613</v>
      </c>
      <c r="F254">
        <v>62.875</v>
      </c>
      <c r="G254">
        <v>63.933</v>
      </c>
      <c r="H254">
        <v>64.977000000000004</v>
      </c>
      <c r="I254">
        <v>66.009</v>
      </c>
      <c r="J254">
        <v>67.022000000000006</v>
      </c>
      <c r="K254">
        <v>68.022000000000006</v>
      </c>
      <c r="L254">
        <v>69.004999999999995</v>
      </c>
      <c r="M254">
        <v>69.972999999999999</v>
      </c>
      <c r="N254">
        <v>70.92</v>
      </c>
      <c r="O254">
        <v>71.852000000000004</v>
      </c>
      <c r="P254">
        <v>72.763999999999996</v>
      </c>
      <c r="Q254">
        <v>73.575000000000003</v>
      </c>
      <c r="R254">
        <v>74.325000000000003</v>
      </c>
      <c r="S254">
        <v>75.063000000000002</v>
      </c>
      <c r="T254">
        <v>75.786000000000001</v>
      </c>
      <c r="U254">
        <v>76.495999999999995</v>
      </c>
      <c r="V254">
        <v>77.188999999999993</v>
      </c>
      <c r="W254">
        <v>77.867999999999995</v>
      </c>
      <c r="X254">
        <v>78.533000000000001</v>
      </c>
      <c r="Y254">
        <v>79.185000000000002</v>
      </c>
      <c r="Z254">
        <v>79.819999999999993</v>
      </c>
      <c r="AA254">
        <v>80.382000000000005</v>
      </c>
      <c r="AB254">
        <v>80.906999999999996</v>
      </c>
      <c r="AC254">
        <v>81.421999999999997</v>
      </c>
      <c r="AD254">
        <v>81.924999999999997</v>
      </c>
      <c r="AE254">
        <v>82.418000000000006</v>
      </c>
      <c r="AF254">
        <v>82.9</v>
      </c>
      <c r="AG254">
        <v>83.372</v>
      </c>
      <c r="AH254">
        <v>83.832999999999998</v>
      </c>
      <c r="AI254">
        <v>84.284000000000006</v>
      </c>
      <c r="AJ254">
        <v>84.700999999999993</v>
      </c>
      <c r="AK254">
        <v>85.099000000000004</v>
      </c>
      <c r="AL254">
        <v>85.486999999999995</v>
      </c>
      <c r="AM254">
        <v>85.867999999999995</v>
      </c>
      <c r="AN254">
        <v>86.24</v>
      </c>
      <c r="AO254">
        <v>86.605000000000004</v>
      </c>
      <c r="AP254">
        <v>86.96</v>
      </c>
      <c r="AQ254">
        <v>87.308000000000007</v>
      </c>
      <c r="AR254">
        <v>87.647000000000006</v>
      </c>
      <c r="AS254">
        <v>87.98</v>
      </c>
      <c r="AT254">
        <v>88.302999999999997</v>
      </c>
      <c r="AU254">
        <v>88.438000000000002</v>
      </c>
      <c r="AV254">
        <v>88.48</v>
      </c>
      <c r="AW254">
        <v>88.522000000000006</v>
      </c>
      <c r="AX254">
        <v>88.563000000000002</v>
      </c>
      <c r="AY254">
        <v>88.605000000000004</v>
      </c>
      <c r="AZ254">
        <v>88.646000000000001</v>
      </c>
      <c r="BA254">
        <v>88.686999999999998</v>
      </c>
      <c r="BB254">
        <v>88.727999999999994</v>
      </c>
      <c r="BC254">
        <v>88.769000000000005</v>
      </c>
      <c r="BD254">
        <v>88.81</v>
      </c>
      <c r="BE254">
        <v>88.850999999999999</v>
      </c>
      <c r="BF254">
        <v>88.894000000000005</v>
      </c>
      <c r="BG254">
        <v>88.941000000000003</v>
      </c>
      <c r="BH254">
        <v>88.99</v>
      </c>
      <c r="BI254">
        <v>89.043000000000006</v>
      </c>
    </row>
    <row r="255" spans="1:61" x14ac:dyDescent="0.55000000000000004">
      <c r="A255" t="s">
        <v>306</v>
      </c>
      <c r="B255" t="s">
        <v>307</v>
      </c>
      <c r="C255" t="s">
        <v>284</v>
      </c>
      <c r="D255" t="s">
        <v>285</v>
      </c>
      <c r="E255">
        <v>12.228</v>
      </c>
      <c r="F255">
        <v>12.618</v>
      </c>
      <c r="G255">
        <v>13.019</v>
      </c>
      <c r="H255">
        <v>13.43</v>
      </c>
      <c r="I255">
        <v>13.853999999999999</v>
      </c>
      <c r="J255">
        <v>14.287000000000001</v>
      </c>
      <c r="K255">
        <v>14.731999999999999</v>
      </c>
      <c r="L255">
        <v>15.188000000000001</v>
      </c>
      <c r="M255">
        <v>15.657</v>
      </c>
      <c r="N255">
        <v>16.135000000000002</v>
      </c>
      <c r="O255">
        <v>16.635000000000002</v>
      </c>
      <c r="P255">
        <v>17.173999999999999</v>
      </c>
      <c r="Q255">
        <v>17.728000000000002</v>
      </c>
      <c r="R255">
        <v>18.294</v>
      </c>
      <c r="S255">
        <v>18.875</v>
      </c>
      <c r="T255">
        <v>19.47</v>
      </c>
      <c r="U255">
        <v>20.081</v>
      </c>
      <c r="V255">
        <v>20.702999999999999</v>
      </c>
      <c r="W255">
        <v>21.34</v>
      </c>
      <c r="X255">
        <v>21.992000000000001</v>
      </c>
      <c r="Y255">
        <v>22.741</v>
      </c>
      <c r="Z255">
        <v>24.039000000000001</v>
      </c>
      <c r="AA255">
        <v>25.388999999999999</v>
      </c>
      <c r="AB255">
        <v>26.788</v>
      </c>
      <c r="AC255">
        <v>28.236999999999998</v>
      </c>
      <c r="AD255">
        <v>29.728000000000002</v>
      </c>
      <c r="AE255">
        <v>31.265999999999998</v>
      </c>
      <c r="AF255">
        <v>32.845999999999997</v>
      </c>
      <c r="AG255">
        <v>34.468000000000004</v>
      </c>
      <c r="AH255">
        <v>36.122999999999998</v>
      </c>
      <c r="AI255">
        <v>37.814</v>
      </c>
      <c r="AJ255">
        <v>39.334000000000003</v>
      </c>
      <c r="AK255">
        <v>39.603000000000002</v>
      </c>
      <c r="AL255">
        <v>39.872</v>
      </c>
      <c r="AM255">
        <v>40.142000000000003</v>
      </c>
      <c r="AN255">
        <v>40.412999999999997</v>
      </c>
      <c r="AO255">
        <v>40.683999999999997</v>
      </c>
      <c r="AP255">
        <v>40.954999999999998</v>
      </c>
      <c r="AQ255">
        <v>41.228000000000002</v>
      </c>
      <c r="AR255">
        <v>41.5</v>
      </c>
      <c r="AS255">
        <v>41.774000000000001</v>
      </c>
      <c r="AT255">
        <v>42.048000000000002</v>
      </c>
      <c r="AU255">
        <v>42.323999999999998</v>
      </c>
      <c r="AV255">
        <v>42.603999999999999</v>
      </c>
      <c r="AW255">
        <v>42.887</v>
      </c>
      <c r="AX255">
        <v>43.173000000000002</v>
      </c>
      <c r="AY255">
        <v>43.462000000000003</v>
      </c>
      <c r="AZ255">
        <v>43.753</v>
      </c>
      <c r="BA255">
        <v>44.048000000000002</v>
      </c>
      <c r="BB255">
        <v>44.344999999999999</v>
      </c>
      <c r="BC255">
        <v>44.645000000000003</v>
      </c>
      <c r="BD255">
        <v>44.948</v>
      </c>
      <c r="BE255">
        <v>45.253</v>
      </c>
      <c r="BF255">
        <v>45.561999999999998</v>
      </c>
      <c r="BG255">
        <v>45.872</v>
      </c>
      <c r="BH255">
        <v>46.186</v>
      </c>
      <c r="BI255">
        <v>46.502000000000002</v>
      </c>
    </row>
    <row r="256" spans="1:61" x14ac:dyDescent="0.55000000000000004">
      <c r="A256" t="s">
        <v>458</v>
      </c>
      <c r="B256" t="s">
        <v>459</v>
      </c>
      <c r="C256" t="s">
        <v>284</v>
      </c>
      <c r="D256" t="s">
        <v>285</v>
      </c>
      <c r="E256">
        <v>56.476999999999997</v>
      </c>
      <c r="F256">
        <v>57.863999999999997</v>
      </c>
      <c r="G256">
        <v>59.241</v>
      </c>
      <c r="H256">
        <v>60.603999999999999</v>
      </c>
      <c r="I256">
        <v>61.951999999999998</v>
      </c>
      <c r="J256">
        <v>63.279000000000003</v>
      </c>
      <c r="K256">
        <v>64.587000000000003</v>
      </c>
      <c r="L256">
        <v>65.873999999999995</v>
      </c>
      <c r="M256">
        <v>67.14</v>
      </c>
      <c r="N256">
        <v>68.378</v>
      </c>
      <c r="O256">
        <v>69.591999999999999</v>
      </c>
      <c r="P256">
        <v>70.778999999999996</v>
      </c>
      <c r="Q256">
        <v>71.941000000000003</v>
      </c>
      <c r="R256">
        <v>73.069999999999993</v>
      </c>
      <c r="S256">
        <v>74.171999999999997</v>
      </c>
      <c r="T256">
        <v>75.245000000000005</v>
      </c>
      <c r="U256">
        <v>76.287999999999997</v>
      </c>
      <c r="V256">
        <v>77.298000000000002</v>
      </c>
      <c r="W256">
        <v>78.278000000000006</v>
      </c>
      <c r="X256">
        <v>79.227999999999994</v>
      </c>
      <c r="Y256">
        <v>80.147000000000006</v>
      </c>
      <c r="Z256">
        <v>81.034000000000006</v>
      </c>
      <c r="AA256">
        <v>81.891000000000005</v>
      </c>
      <c r="AB256">
        <v>82.716999999999999</v>
      </c>
      <c r="AC256">
        <v>83.513999999999996</v>
      </c>
      <c r="AD256">
        <v>84.28</v>
      </c>
      <c r="AE256">
        <v>85.016999999999996</v>
      </c>
      <c r="AF256">
        <v>85.725999999999999</v>
      </c>
      <c r="AG256">
        <v>86.406999999999996</v>
      </c>
      <c r="AH256">
        <v>87.058999999999997</v>
      </c>
      <c r="AI256">
        <v>87.685000000000002</v>
      </c>
      <c r="AJ256">
        <v>88.284999999999997</v>
      </c>
      <c r="AK256">
        <v>88.86</v>
      </c>
      <c r="AL256">
        <v>89.409000000000006</v>
      </c>
      <c r="AM256">
        <v>89.933999999999997</v>
      </c>
      <c r="AN256">
        <v>90.436999999999998</v>
      </c>
      <c r="AO256">
        <v>90.917000000000002</v>
      </c>
      <c r="AP256">
        <v>91.373999999999995</v>
      </c>
      <c r="AQ256">
        <v>91.811000000000007</v>
      </c>
      <c r="AR256">
        <v>92.227999999999994</v>
      </c>
      <c r="AS256">
        <v>92.585999999999999</v>
      </c>
      <c r="AT256">
        <v>92.813999999999993</v>
      </c>
      <c r="AU256">
        <v>93.036000000000001</v>
      </c>
      <c r="AV256">
        <v>93.251000000000005</v>
      </c>
      <c r="AW256">
        <v>93.460999999999999</v>
      </c>
      <c r="AX256">
        <v>93.664000000000001</v>
      </c>
      <c r="AY256">
        <v>93.861000000000004</v>
      </c>
      <c r="AZ256">
        <v>94.052999999999997</v>
      </c>
      <c r="BA256">
        <v>94.239000000000004</v>
      </c>
      <c r="BB256">
        <v>94.418999999999997</v>
      </c>
      <c r="BC256">
        <v>94.593999999999994</v>
      </c>
      <c r="BD256">
        <v>94.76</v>
      </c>
      <c r="BE256">
        <v>94.915999999999997</v>
      </c>
      <c r="BF256">
        <v>95.063999999999993</v>
      </c>
      <c r="BG256">
        <v>95.203000000000003</v>
      </c>
      <c r="BH256">
        <v>95.334999999999994</v>
      </c>
      <c r="BI256">
        <v>95.459000000000003</v>
      </c>
    </row>
    <row r="257" spans="1:61" x14ac:dyDescent="0.55000000000000004">
      <c r="A257" t="s">
        <v>457</v>
      </c>
      <c r="B257" t="s">
        <v>104</v>
      </c>
      <c r="C257" t="s">
        <v>284</v>
      </c>
      <c r="D257" t="s">
        <v>285</v>
      </c>
      <c r="E257">
        <v>14.7</v>
      </c>
      <c r="F257">
        <v>15.031000000000001</v>
      </c>
      <c r="G257">
        <v>15.369</v>
      </c>
      <c r="H257">
        <v>15.714</v>
      </c>
      <c r="I257">
        <v>16.064</v>
      </c>
      <c r="J257">
        <v>16.420999999999999</v>
      </c>
      <c r="K257">
        <v>16.783999999999999</v>
      </c>
      <c r="L257">
        <v>17.152999999999999</v>
      </c>
      <c r="M257">
        <v>17.529</v>
      </c>
      <c r="N257">
        <v>17.911000000000001</v>
      </c>
      <c r="O257">
        <v>18.3</v>
      </c>
      <c r="P257">
        <v>18.396000000000001</v>
      </c>
      <c r="Q257">
        <v>18.492000000000001</v>
      </c>
      <c r="R257">
        <v>18.588000000000001</v>
      </c>
      <c r="S257">
        <v>18.684999999999999</v>
      </c>
      <c r="T257">
        <v>18.782</v>
      </c>
      <c r="U257">
        <v>18.88</v>
      </c>
      <c r="V257">
        <v>18.978000000000002</v>
      </c>
      <c r="W257">
        <v>19.076000000000001</v>
      </c>
      <c r="X257">
        <v>19.175000000000001</v>
      </c>
      <c r="Y257">
        <v>19.247</v>
      </c>
      <c r="Z257">
        <v>19.309000000000001</v>
      </c>
      <c r="AA257">
        <v>19.372</v>
      </c>
      <c r="AB257">
        <v>19.434999999999999</v>
      </c>
      <c r="AC257">
        <v>19.498000000000001</v>
      </c>
      <c r="AD257">
        <v>19.561</v>
      </c>
      <c r="AE257">
        <v>19.625</v>
      </c>
      <c r="AF257">
        <v>19.687999999999999</v>
      </c>
      <c r="AG257">
        <v>19.751999999999999</v>
      </c>
      <c r="AH257">
        <v>19.89</v>
      </c>
      <c r="AI257">
        <v>20.254999999999999</v>
      </c>
      <c r="AJ257">
        <v>20.625</v>
      </c>
      <c r="AK257">
        <v>21</v>
      </c>
      <c r="AL257">
        <v>21.396999999999998</v>
      </c>
      <c r="AM257">
        <v>21.8</v>
      </c>
      <c r="AN257">
        <v>22.187000000000001</v>
      </c>
      <c r="AO257">
        <v>22.579000000000001</v>
      </c>
      <c r="AP257">
        <v>22.974</v>
      </c>
      <c r="AQ257">
        <v>23.376000000000001</v>
      </c>
      <c r="AR257">
        <v>23.817</v>
      </c>
      <c r="AS257">
        <v>24.373999999999999</v>
      </c>
      <c r="AT257">
        <v>24.937000000000001</v>
      </c>
      <c r="AU257">
        <v>25.510999999999999</v>
      </c>
      <c r="AV257">
        <v>26.091999999999999</v>
      </c>
      <c r="AW257">
        <v>26.683</v>
      </c>
      <c r="AX257">
        <v>27.280999999999999</v>
      </c>
      <c r="AY257">
        <v>27.888000000000002</v>
      </c>
      <c r="AZ257">
        <v>28.504000000000001</v>
      </c>
      <c r="BA257">
        <v>29.128</v>
      </c>
      <c r="BB257">
        <v>29.757999999999999</v>
      </c>
      <c r="BC257">
        <v>30.391999999999999</v>
      </c>
      <c r="BD257">
        <v>31.029</v>
      </c>
      <c r="BE257">
        <v>31.667999999999999</v>
      </c>
      <c r="BF257">
        <v>32.308999999999997</v>
      </c>
      <c r="BG257">
        <v>32.951000000000001</v>
      </c>
      <c r="BH257">
        <v>33.593000000000004</v>
      </c>
      <c r="BI257">
        <v>34.235999999999997</v>
      </c>
    </row>
    <row r="258" spans="1:61" x14ac:dyDescent="0.55000000000000004">
      <c r="A258" t="s">
        <v>454</v>
      </c>
      <c r="B258" t="s">
        <v>455</v>
      </c>
      <c r="C258" t="s">
        <v>284</v>
      </c>
      <c r="D258" t="s">
        <v>285</v>
      </c>
      <c r="E258">
        <v>10.404</v>
      </c>
      <c r="F258">
        <v>10.583</v>
      </c>
      <c r="G258">
        <v>10.765000000000001</v>
      </c>
      <c r="H258">
        <v>10.95</v>
      </c>
      <c r="I258">
        <v>11.138</v>
      </c>
      <c r="J258">
        <v>11.329000000000001</v>
      </c>
      <c r="K258">
        <v>11.522</v>
      </c>
      <c r="L258">
        <v>11.718</v>
      </c>
      <c r="M258">
        <v>11.917999999999999</v>
      </c>
      <c r="N258">
        <v>12.12</v>
      </c>
      <c r="O258">
        <v>12.324999999999999</v>
      </c>
      <c r="P258">
        <v>12.532999999999999</v>
      </c>
      <c r="Q258">
        <v>12.744</v>
      </c>
      <c r="R258">
        <v>12.958</v>
      </c>
      <c r="S258">
        <v>13.175000000000001</v>
      </c>
      <c r="T258">
        <v>13.395</v>
      </c>
      <c r="U258">
        <v>13.619</v>
      </c>
      <c r="V258">
        <v>13.845000000000001</v>
      </c>
      <c r="W258">
        <v>14.074</v>
      </c>
      <c r="X258">
        <v>14.368</v>
      </c>
      <c r="Y258">
        <v>14.74</v>
      </c>
      <c r="Z258">
        <v>15.12</v>
      </c>
      <c r="AA258">
        <v>15.507999999999999</v>
      </c>
      <c r="AB258">
        <v>15.904999999999999</v>
      </c>
      <c r="AC258">
        <v>16.309999999999999</v>
      </c>
      <c r="AD258">
        <v>16.722000000000001</v>
      </c>
      <c r="AE258">
        <v>17.143000000000001</v>
      </c>
      <c r="AF258">
        <v>17.573</v>
      </c>
      <c r="AG258">
        <v>18.010999999999999</v>
      </c>
      <c r="AH258">
        <v>18.434999999999999</v>
      </c>
      <c r="AI258">
        <v>18.715</v>
      </c>
      <c r="AJ258">
        <v>18.998000000000001</v>
      </c>
      <c r="AK258">
        <v>19.285</v>
      </c>
      <c r="AL258">
        <v>19.574000000000002</v>
      </c>
      <c r="AM258">
        <v>19.867999999999999</v>
      </c>
      <c r="AN258">
        <v>20.164000000000001</v>
      </c>
      <c r="AO258">
        <v>20.463999999999999</v>
      </c>
      <c r="AP258">
        <v>20.765999999999998</v>
      </c>
      <c r="AQ258">
        <v>21.073</v>
      </c>
      <c r="AR258">
        <v>21.382000000000001</v>
      </c>
      <c r="AS258">
        <v>21.672999999999998</v>
      </c>
      <c r="AT258">
        <v>21.952999999999999</v>
      </c>
      <c r="AU258">
        <v>22.234999999999999</v>
      </c>
      <c r="AV258">
        <v>22.521000000000001</v>
      </c>
      <c r="AW258">
        <v>22.809000000000001</v>
      </c>
      <c r="AX258">
        <v>23.099</v>
      </c>
      <c r="AY258">
        <v>23.391999999999999</v>
      </c>
      <c r="AZ258">
        <v>23.687000000000001</v>
      </c>
      <c r="BA258">
        <v>23.984999999999999</v>
      </c>
      <c r="BB258">
        <v>24.286000000000001</v>
      </c>
      <c r="BC258">
        <v>24.588999999999999</v>
      </c>
      <c r="BD258">
        <v>24.893999999999998</v>
      </c>
      <c r="BE258">
        <v>25.2</v>
      </c>
      <c r="BF258">
        <v>25.507999999999999</v>
      </c>
      <c r="BG258">
        <v>25.817</v>
      </c>
      <c r="BH258">
        <v>26.128</v>
      </c>
      <c r="BI258">
        <v>26.440999999999999</v>
      </c>
    </row>
    <row r="259" spans="1:61" x14ac:dyDescent="0.55000000000000004">
      <c r="A259" t="s">
        <v>554</v>
      </c>
      <c r="B259" t="s">
        <v>106</v>
      </c>
      <c r="C259" t="s">
        <v>284</v>
      </c>
      <c r="D259" t="s">
        <v>285</v>
      </c>
      <c r="E259">
        <v>33.558775304177203</v>
      </c>
      <c r="F259">
        <v>34.0736381915818</v>
      </c>
      <c r="G259">
        <v>34.517529771979397</v>
      </c>
      <c r="H259">
        <v>34.907295238760099</v>
      </c>
      <c r="I259">
        <v>35.302583916303597</v>
      </c>
      <c r="J259">
        <v>35.526096367194398</v>
      </c>
      <c r="K259">
        <v>35.725060876143402</v>
      </c>
      <c r="L259">
        <v>35.935177297339798</v>
      </c>
      <c r="M259">
        <v>36.134290155985902</v>
      </c>
      <c r="N259">
        <v>36.3402414461234</v>
      </c>
      <c r="O259">
        <v>36.530560562616301</v>
      </c>
      <c r="P259">
        <v>36.715353801972903</v>
      </c>
      <c r="Q259">
        <v>36.924478157365101</v>
      </c>
      <c r="R259">
        <v>37.154781539933403</v>
      </c>
      <c r="S259">
        <v>37.428550961560703</v>
      </c>
      <c r="T259">
        <v>37.656199380543001</v>
      </c>
      <c r="U259">
        <v>37.900505559718802</v>
      </c>
      <c r="V259">
        <v>38.152326237931497</v>
      </c>
      <c r="W259">
        <v>38.480413200766797</v>
      </c>
      <c r="X259">
        <v>38.876971788390101</v>
      </c>
      <c r="Y259">
        <v>39.279567859688001</v>
      </c>
      <c r="Z259">
        <v>39.697534109190698</v>
      </c>
      <c r="AA259">
        <v>40.076251806012699</v>
      </c>
      <c r="AB259">
        <v>40.420362044826803</v>
      </c>
      <c r="AC259">
        <v>40.774453006561103</v>
      </c>
      <c r="AD259">
        <v>41.130830942495102</v>
      </c>
      <c r="AE259">
        <v>41.491508784994402</v>
      </c>
      <c r="AF259">
        <v>41.842685074137798</v>
      </c>
      <c r="AG259">
        <v>42.213048793004198</v>
      </c>
      <c r="AH259">
        <v>42.564451371297103</v>
      </c>
      <c r="AI259">
        <v>42.924881355120199</v>
      </c>
      <c r="AJ259">
        <v>43.285287953228497</v>
      </c>
      <c r="AK259">
        <v>43.6252899798139</v>
      </c>
      <c r="AL259">
        <v>43.984487609641597</v>
      </c>
      <c r="AM259">
        <v>44.338140870084999</v>
      </c>
      <c r="AN259">
        <v>44.706951456379997</v>
      </c>
      <c r="AO259">
        <v>45.060869493652</v>
      </c>
      <c r="AP259">
        <v>45.418865104489399</v>
      </c>
      <c r="AQ259">
        <v>45.781903673615403</v>
      </c>
      <c r="AR259">
        <v>46.1508250540357</v>
      </c>
      <c r="AS259">
        <v>46.528821976758998</v>
      </c>
      <c r="AT259">
        <v>46.970354189265201</v>
      </c>
      <c r="AU259">
        <v>47.461953860206997</v>
      </c>
      <c r="AV259">
        <v>47.957627870447901</v>
      </c>
      <c r="AW259">
        <v>48.459086223603499</v>
      </c>
      <c r="AX259">
        <v>48.963865943922002</v>
      </c>
      <c r="AY259">
        <v>49.4624382009603</v>
      </c>
      <c r="AZ259">
        <v>49.959812570260802</v>
      </c>
      <c r="BA259">
        <v>50.463760262478097</v>
      </c>
      <c r="BB259">
        <v>50.962666682742103</v>
      </c>
      <c r="BC259">
        <v>51.458296096230001</v>
      </c>
      <c r="BD259">
        <v>51.945557284129798</v>
      </c>
      <c r="BE259">
        <v>52.432245527340598</v>
      </c>
      <c r="BF259">
        <v>52.910180520834501</v>
      </c>
      <c r="BG259">
        <v>53.380854877986501</v>
      </c>
      <c r="BH259">
        <v>53.8435490226369</v>
      </c>
      <c r="BI259">
        <v>54.298091729594297</v>
      </c>
    </row>
    <row r="260" spans="1:61" x14ac:dyDescent="0.55000000000000004">
      <c r="A260" t="s">
        <v>413</v>
      </c>
      <c r="B260" t="s">
        <v>414</v>
      </c>
      <c r="C260" t="s">
        <v>284</v>
      </c>
      <c r="D260" t="s">
        <v>285</v>
      </c>
      <c r="E260">
        <v>18.925999999999998</v>
      </c>
      <c r="F260">
        <v>18.986000000000001</v>
      </c>
      <c r="G260">
        <v>19.061</v>
      </c>
      <c r="H260">
        <v>19.140999999999998</v>
      </c>
      <c r="I260">
        <v>19.221</v>
      </c>
      <c r="J260">
        <v>19.300999999999998</v>
      </c>
      <c r="K260">
        <v>19.382000000000001</v>
      </c>
      <c r="L260">
        <v>19.593</v>
      </c>
      <c r="M260">
        <v>19.844000000000001</v>
      </c>
      <c r="N260">
        <v>20.097000000000001</v>
      </c>
      <c r="O260">
        <v>20.353000000000002</v>
      </c>
      <c r="P260">
        <v>20.611000000000001</v>
      </c>
      <c r="Q260">
        <v>20.751999999999999</v>
      </c>
      <c r="R260">
        <v>20.832000000000001</v>
      </c>
      <c r="S260">
        <v>20.911999999999999</v>
      </c>
      <c r="T260">
        <v>20.992000000000001</v>
      </c>
      <c r="U260">
        <v>21.073</v>
      </c>
      <c r="V260">
        <v>21.113</v>
      </c>
      <c r="W260">
        <v>21.132999999999999</v>
      </c>
      <c r="X260">
        <v>21.152999999999999</v>
      </c>
      <c r="Y260">
        <v>21.172999999999998</v>
      </c>
      <c r="Z260">
        <v>21.193000000000001</v>
      </c>
      <c r="AA260">
        <v>21.2</v>
      </c>
      <c r="AB260">
        <v>21.2</v>
      </c>
      <c r="AC260">
        <v>21.2</v>
      </c>
      <c r="AD260">
        <v>21.2</v>
      </c>
      <c r="AE260">
        <v>21.2</v>
      </c>
      <c r="AF260">
        <v>21.2</v>
      </c>
      <c r="AG260">
        <v>21.2</v>
      </c>
      <c r="AH260">
        <v>21.2</v>
      </c>
      <c r="AI260">
        <v>21.2</v>
      </c>
      <c r="AJ260">
        <v>21.2</v>
      </c>
      <c r="AK260">
        <v>21.257999999999999</v>
      </c>
      <c r="AL260">
        <v>21.347000000000001</v>
      </c>
      <c r="AM260">
        <v>21.436</v>
      </c>
      <c r="AN260">
        <v>21.526</v>
      </c>
      <c r="AO260">
        <v>21.616</v>
      </c>
      <c r="AP260">
        <v>21.704999999999998</v>
      </c>
      <c r="AQ260">
        <v>21.795999999999999</v>
      </c>
      <c r="AR260">
        <v>21.885999999999999</v>
      </c>
      <c r="AS260">
        <v>21.977</v>
      </c>
      <c r="AT260">
        <v>22.068000000000001</v>
      </c>
      <c r="AU260">
        <v>21.940999999999999</v>
      </c>
      <c r="AV260">
        <v>21.698</v>
      </c>
      <c r="AW260">
        <v>21.457000000000001</v>
      </c>
      <c r="AX260">
        <v>21.218</v>
      </c>
      <c r="AY260">
        <v>20.981000000000002</v>
      </c>
      <c r="AZ260">
        <v>20.75</v>
      </c>
      <c r="BA260">
        <v>20.524000000000001</v>
      </c>
      <c r="BB260">
        <v>20.3</v>
      </c>
      <c r="BC260">
        <v>20.077999999999999</v>
      </c>
      <c r="BD260">
        <v>19.856999999999999</v>
      </c>
      <c r="BE260">
        <v>19.638999999999999</v>
      </c>
      <c r="BF260">
        <v>19.440000000000001</v>
      </c>
      <c r="BG260">
        <v>19.260000000000002</v>
      </c>
      <c r="BH260">
        <v>19.097999999999999</v>
      </c>
      <c r="BI260">
        <v>18.954999999999998</v>
      </c>
    </row>
    <row r="261" spans="1:61" x14ac:dyDescent="0.55000000000000004">
      <c r="A261" t="s">
        <v>366</v>
      </c>
      <c r="B261" t="s">
        <v>367</v>
      </c>
      <c r="C261" t="s">
        <v>284</v>
      </c>
      <c r="D261" t="s">
        <v>285</v>
      </c>
    </row>
    <row r="262" spans="1:61" x14ac:dyDescent="0.55000000000000004">
      <c r="A262" t="s">
        <v>462</v>
      </c>
      <c r="B262" t="s">
        <v>156</v>
      </c>
      <c r="C262" t="s">
        <v>284</v>
      </c>
      <c r="D262" t="s">
        <v>285</v>
      </c>
      <c r="E262">
        <v>9.1</v>
      </c>
      <c r="F262">
        <v>9.4589999999999996</v>
      </c>
      <c r="G262">
        <v>9.8309999999999995</v>
      </c>
      <c r="H262">
        <v>10.215999999999999</v>
      </c>
      <c r="I262">
        <v>10.614000000000001</v>
      </c>
      <c r="J262">
        <v>11.026</v>
      </c>
      <c r="K262">
        <v>11.451000000000001</v>
      </c>
      <c r="L262">
        <v>11.891</v>
      </c>
      <c r="M262">
        <v>12.347</v>
      </c>
      <c r="N262">
        <v>12.815</v>
      </c>
      <c r="O262">
        <v>13.3</v>
      </c>
      <c r="P262">
        <v>13.598000000000001</v>
      </c>
      <c r="Q262">
        <v>13.901</v>
      </c>
      <c r="R262">
        <v>14.209</v>
      </c>
      <c r="S262">
        <v>14.523999999999999</v>
      </c>
      <c r="T262">
        <v>14.843999999999999</v>
      </c>
      <c r="U262">
        <v>15.170999999999999</v>
      </c>
      <c r="V262">
        <v>15.502000000000001</v>
      </c>
      <c r="W262">
        <v>15.84</v>
      </c>
      <c r="X262">
        <v>16.183</v>
      </c>
      <c r="Y262">
        <v>16.533999999999999</v>
      </c>
      <c r="Z262">
        <v>16.888999999999999</v>
      </c>
      <c r="AA262">
        <v>17.251000000000001</v>
      </c>
      <c r="AB262">
        <v>17.619</v>
      </c>
      <c r="AC262">
        <v>17.992999999999999</v>
      </c>
      <c r="AD262">
        <v>18.373000000000001</v>
      </c>
      <c r="AE262">
        <v>18.808</v>
      </c>
      <c r="AF262">
        <v>19.323</v>
      </c>
      <c r="AG262">
        <v>19.849</v>
      </c>
      <c r="AH262">
        <v>20.385000000000002</v>
      </c>
      <c r="AI262">
        <v>20.931000000000001</v>
      </c>
      <c r="AJ262">
        <v>21.489000000000001</v>
      </c>
      <c r="AK262">
        <v>22.058</v>
      </c>
      <c r="AL262">
        <v>22.635999999999999</v>
      </c>
      <c r="AM262">
        <v>23.225000000000001</v>
      </c>
      <c r="AN262">
        <v>23.76</v>
      </c>
      <c r="AO262">
        <v>24.248999999999999</v>
      </c>
      <c r="AP262">
        <v>24.742999999999999</v>
      </c>
      <c r="AQ262">
        <v>25.244</v>
      </c>
      <c r="AR262">
        <v>25.751999999999999</v>
      </c>
      <c r="AS262">
        <v>26.266999999999999</v>
      </c>
      <c r="AT262">
        <v>26.786999999999999</v>
      </c>
      <c r="AU262">
        <v>27.315000000000001</v>
      </c>
      <c r="AV262">
        <v>27.849</v>
      </c>
      <c r="AW262">
        <v>28.39</v>
      </c>
      <c r="AX262">
        <v>28.936</v>
      </c>
      <c r="AY262">
        <v>29.486999999999998</v>
      </c>
      <c r="AZ262">
        <v>30.042000000000002</v>
      </c>
      <c r="BA262">
        <v>30.602</v>
      </c>
      <c r="BB262">
        <v>31.164999999999999</v>
      </c>
      <c r="BC262">
        <v>31.731999999999999</v>
      </c>
      <c r="BD262">
        <v>32.302</v>
      </c>
      <c r="BE262">
        <v>32.874000000000002</v>
      </c>
      <c r="BF262">
        <v>33.450000000000003</v>
      </c>
      <c r="BG262">
        <v>34.027000000000001</v>
      </c>
      <c r="BH262">
        <v>34.606000000000002</v>
      </c>
      <c r="BI262">
        <v>35.186999999999998</v>
      </c>
    </row>
    <row r="263" spans="1:61" x14ac:dyDescent="0.55000000000000004">
      <c r="A263" t="s">
        <v>230</v>
      </c>
      <c r="B263" t="s">
        <v>97</v>
      </c>
      <c r="C263" t="s">
        <v>284</v>
      </c>
      <c r="D263" t="s">
        <v>285</v>
      </c>
      <c r="E263">
        <v>46.619</v>
      </c>
      <c r="F263">
        <v>46.792999999999999</v>
      </c>
      <c r="G263">
        <v>46.905999999999999</v>
      </c>
      <c r="H263">
        <v>47.02</v>
      </c>
      <c r="I263">
        <v>47.134</v>
      </c>
      <c r="J263">
        <v>47.247999999999998</v>
      </c>
      <c r="K263">
        <v>47.362000000000002</v>
      </c>
      <c r="L263">
        <v>47.475999999999999</v>
      </c>
      <c r="M263">
        <v>47.59</v>
      </c>
      <c r="N263">
        <v>47.704000000000001</v>
      </c>
      <c r="O263">
        <v>47.808999999999997</v>
      </c>
      <c r="P263">
        <v>47.869</v>
      </c>
      <c r="Q263">
        <v>47.929000000000002</v>
      </c>
      <c r="R263">
        <v>47.988999999999997</v>
      </c>
      <c r="S263">
        <v>48.048999999999999</v>
      </c>
      <c r="T263">
        <v>48.109000000000002</v>
      </c>
      <c r="U263">
        <v>48.168999999999997</v>
      </c>
      <c r="V263">
        <v>48.228999999999999</v>
      </c>
      <c r="W263">
        <v>48.289000000000001</v>
      </c>
      <c r="X263">
        <v>48.348999999999997</v>
      </c>
      <c r="Y263">
        <v>48.424999999999997</v>
      </c>
      <c r="Z263">
        <v>48.591000000000001</v>
      </c>
      <c r="AA263">
        <v>48.756</v>
      </c>
      <c r="AB263">
        <v>48.921999999999997</v>
      </c>
      <c r="AC263">
        <v>49.088000000000001</v>
      </c>
      <c r="AD263">
        <v>49.372</v>
      </c>
      <c r="AE263">
        <v>49.905000000000001</v>
      </c>
      <c r="AF263">
        <v>50.439</v>
      </c>
      <c r="AG263">
        <v>50.972000000000001</v>
      </c>
      <c r="AH263">
        <v>51.505000000000003</v>
      </c>
      <c r="AI263">
        <v>52.036999999999999</v>
      </c>
      <c r="AJ263">
        <v>52.554000000000002</v>
      </c>
      <c r="AK263">
        <v>53.037999999999997</v>
      </c>
      <c r="AL263">
        <v>53.521000000000001</v>
      </c>
      <c r="AM263">
        <v>54.003999999999998</v>
      </c>
      <c r="AN263">
        <v>54.485999999999997</v>
      </c>
      <c r="AO263">
        <v>54.966999999999999</v>
      </c>
      <c r="AP263">
        <v>55.448999999999998</v>
      </c>
      <c r="AQ263">
        <v>55.93</v>
      </c>
      <c r="AR263">
        <v>56.411000000000001</v>
      </c>
      <c r="AS263">
        <v>56.890999999999998</v>
      </c>
      <c r="AT263">
        <v>57.368000000000002</v>
      </c>
      <c r="AU263">
        <v>57.898000000000003</v>
      </c>
      <c r="AV263">
        <v>58.445999999999998</v>
      </c>
      <c r="AW263">
        <v>58.993000000000002</v>
      </c>
      <c r="AX263">
        <v>59.536000000000001</v>
      </c>
      <c r="AY263">
        <v>60.076999999999998</v>
      </c>
      <c r="AZ263">
        <v>60.616</v>
      </c>
      <c r="BA263">
        <v>61.154000000000003</v>
      </c>
      <c r="BB263">
        <v>61.686999999999998</v>
      </c>
      <c r="BC263">
        <v>62.218000000000004</v>
      </c>
      <c r="BD263">
        <v>62.746000000000002</v>
      </c>
      <c r="BE263">
        <v>63.271999999999998</v>
      </c>
      <c r="BF263">
        <v>63.787999999999997</v>
      </c>
      <c r="BG263">
        <v>64.298000000000002</v>
      </c>
      <c r="BH263">
        <v>64.801000000000002</v>
      </c>
      <c r="BI263">
        <v>65.295000000000002</v>
      </c>
    </row>
    <row r="264" spans="1:61" x14ac:dyDescent="0.55000000000000004">
      <c r="A264" t="s">
        <v>237</v>
      </c>
      <c r="B264" t="s">
        <v>105</v>
      </c>
      <c r="C264" t="s">
        <v>284</v>
      </c>
      <c r="D264" t="s">
        <v>285</v>
      </c>
      <c r="E264">
        <v>18.145</v>
      </c>
      <c r="F264">
        <v>18.951000000000001</v>
      </c>
      <c r="G264">
        <v>19.785</v>
      </c>
      <c r="H264">
        <v>20.712</v>
      </c>
      <c r="I264">
        <v>22.015000000000001</v>
      </c>
      <c r="J264">
        <v>23.372</v>
      </c>
      <c r="K264">
        <v>24.789000000000001</v>
      </c>
      <c r="L264">
        <v>26.260999999999999</v>
      </c>
      <c r="M264">
        <v>27.791</v>
      </c>
      <c r="N264">
        <v>29.37</v>
      </c>
      <c r="O264">
        <v>30.350999999999999</v>
      </c>
      <c r="P264">
        <v>31.241</v>
      </c>
      <c r="Q264">
        <v>32.146000000000001</v>
      </c>
      <c r="R264">
        <v>33.061</v>
      </c>
      <c r="S264">
        <v>33.991999999999997</v>
      </c>
      <c r="T264">
        <v>34.933999999999997</v>
      </c>
      <c r="U264">
        <v>35.89</v>
      </c>
      <c r="V264">
        <v>36.854999999999997</v>
      </c>
      <c r="W264">
        <v>37.832000000000001</v>
      </c>
      <c r="X264">
        <v>38.817999999999998</v>
      </c>
      <c r="Y264">
        <v>39.814999999999998</v>
      </c>
      <c r="Z264">
        <v>39.853999999999999</v>
      </c>
      <c r="AA264">
        <v>39.805</v>
      </c>
      <c r="AB264">
        <v>39.755000000000003</v>
      </c>
      <c r="AC264">
        <v>39.704999999999998</v>
      </c>
      <c r="AD264">
        <v>39.655000000000001</v>
      </c>
      <c r="AE264">
        <v>39.606000000000002</v>
      </c>
      <c r="AF264">
        <v>39.555999999999997</v>
      </c>
      <c r="AG264">
        <v>39.506</v>
      </c>
      <c r="AH264">
        <v>39.456000000000003</v>
      </c>
      <c r="AI264">
        <v>39.406999999999996</v>
      </c>
      <c r="AJ264">
        <v>38.988999999999997</v>
      </c>
      <c r="AK264">
        <v>38.514000000000003</v>
      </c>
      <c r="AL264">
        <v>38.042000000000002</v>
      </c>
      <c r="AM264">
        <v>37.572000000000003</v>
      </c>
      <c r="AN264">
        <v>37.103999999999999</v>
      </c>
      <c r="AO264">
        <v>36.637999999999998</v>
      </c>
      <c r="AP264">
        <v>36.176000000000002</v>
      </c>
      <c r="AQ264">
        <v>35.716000000000001</v>
      </c>
      <c r="AR264">
        <v>35.258000000000003</v>
      </c>
      <c r="AS264">
        <v>34.802</v>
      </c>
      <c r="AT264">
        <v>34.957999999999998</v>
      </c>
      <c r="AU264">
        <v>35.369</v>
      </c>
      <c r="AV264">
        <v>35.780999999999999</v>
      </c>
      <c r="AW264">
        <v>36.195999999999998</v>
      </c>
      <c r="AX264">
        <v>36.612000000000002</v>
      </c>
      <c r="AY264">
        <v>37.030999999999999</v>
      </c>
      <c r="AZ264">
        <v>37.451999999999998</v>
      </c>
      <c r="BA264">
        <v>37.875</v>
      </c>
      <c r="BB264">
        <v>38.298999999999999</v>
      </c>
      <c r="BC264">
        <v>38.725000000000001</v>
      </c>
      <c r="BD264">
        <v>39.152999999999999</v>
      </c>
      <c r="BE264">
        <v>39.587000000000003</v>
      </c>
      <c r="BF264">
        <v>40.027000000000001</v>
      </c>
      <c r="BG264">
        <v>40.472000000000001</v>
      </c>
      <c r="BH264">
        <v>40.921999999999997</v>
      </c>
      <c r="BI264">
        <v>41.378999999999998</v>
      </c>
    </row>
    <row r="265" spans="1:61" x14ac:dyDescent="0.55000000000000004">
      <c r="A265" t="s">
        <v>281</v>
      </c>
      <c r="B265" t="s">
        <v>157</v>
      </c>
      <c r="C265" t="s">
        <v>284</v>
      </c>
      <c r="D265" t="s">
        <v>285</v>
      </c>
      <c r="E265">
        <v>12.608000000000001</v>
      </c>
      <c r="F265">
        <v>12.821</v>
      </c>
      <c r="G265">
        <v>13.082000000000001</v>
      </c>
      <c r="H265">
        <v>13.577999999999999</v>
      </c>
      <c r="I265">
        <v>14.092000000000001</v>
      </c>
      <c r="J265">
        <v>14.62</v>
      </c>
      <c r="K265">
        <v>15.164999999999999</v>
      </c>
      <c r="L265">
        <v>15.727</v>
      </c>
      <c r="M265">
        <v>16.306000000000001</v>
      </c>
      <c r="N265">
        <v>16.88</v>
      </c>
      <c r="O265">
        <v>17.361999999999998</v>
      </c>
      <c r="P265">
        <v>17.855</v>
      </c>
      <c r="Q265">
        <v>18.36</v>
      </c>
      <c r="R265">
        <v>18.873999999999999</v>
      </c>
      <c r="S265">
        <v>19.399999999999999</v>
      </c>
      <c r="T265">
        <v>19.873000000000001</v>
      </c>
      <c r="U265">
        <v>20.356000000000002</v>
      </c>
      <c r="V265">
        <v>20.846</v>
      </c>
      <c r="W265">
        <v>21.344999999999999</v>
      </c>
      <c r="X265">
        <v>21.853000000000002</v>
      </c>
      <c r="Y265">
        <v>22.370999999999999</v>
      </c>
      <c r="Z265">
        <v>22.895</v>
      </c>
      <c r="AA265">
        <v>23.428999999999998</v>
      </c>
      <c r="AB265">
        <v>24.068999999999999</v>
      </c>
      <c r="AC265">
        <v>24.736000000000001</v>
      </c>
      <c r="AD265">
        <v>25.414000000000001</v>
      </c>
      <c r="AE265">
        <v>26.105</v>
      </c>
      <c r="AF265">
        <v>26.809000000000001</v>
      </c>
      <c r="AG265">
        <v>27.524000000000001</v>
      </c>
      <c r="AH265">
        <v>28.25</v>
      </c>
      <c r="AI265">
        <v>28.988</v>
      </c>
      <c r="AJ265">
        <v>29.738</v>
      </c>
      <c r="AK265">
        <v>30.498999999999999</v>
      </c>
      <c r="AL265">
        <v>30.94</v>
      </c>
      <c r="AM265">
        <v>31.335000000000001</v>
      </c>
      <c r="AN265">
        <v>31.731999999999999</v>
      </c>
      <c r="AO265">
        <v>32.131999999999998</v>
      </c>
      <c r="AP265">
        <v>32.533999999999999</v>
      </c>
      <c r="AQ265">
        <v>32.939</v>
      </c>
      <c r="AR265">
        <v>33.347000000000001</v>
      </c>
      <c r="AS265">
        <v>33.758000000000003</v>
      </c>
      <c r="AT265">
        <v>34.17</v>
      </c>
      <c r="AU265">
        <v>34.585000000000001</v>
      </c>
      <c r="AV265">
        <v>34.478999999999999</v>
      </c>
      <c r="AW265">
        <v>34.293999999999997</v>
      </c>
      <c r="AX265">
        <v>34.11</v>
      </c>
      <c r="AY265">
        <v>33.926000000000002</v>
      </c>
      <c r="AZ265">
        <v>33.743000000000002</v>
      </c>
      <c r="BA265">
        <v>33.56</v>
      </c>
      <c r="BB265">
        <v>33.378</v>
      </c>
      <c r="BC265">
        <v>33.195999999999998</v>
      </c>
      <c r="BD265">
        <v>33.015000000000001</v>
      </c>
      <c r="BE265">
        <v>32.834000000000003</v>
      </c>
      <c r="BF265">
        <v>32.654000000000003</v>
      </c>
      <c r="BG265">
        <v>32.500999999999998</v>
      </c>
      <c r="BH265">
        <v>32.375999999999998</v>
      </c>
      <c r="BI265">
        <v>32.277000000000001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9B8A-DA51-4CBD-AA77-C51A3346663B}">
  <dimension ref="A2:J20"/>
  <sheetViews>
    <sheetView workbookViewId="0">
      <selection activeCell="J13" sqref="J13"/>
    </sheetView>
  </sheetViews>
  <sheetFormatPr defaultRowHeight="14.4" x14ac:dyDescent="0.55000000000000004"/>
  <sheetData>
    <row r="2" spans="1:10" x14ac:dyDescent="0.55000000000000004">
      <c r="B2" s="5" t="s">
        <v>562</v>
      </c>
      <c r="C2" s="6"/>
      <c r="D2" s="7"/>
      <c r="E2" s="5" t="s">
        <v>563</v>
      </c>
      <c r="F2" s="7"/>
      <c r="I2" s="5" t="s">
        <v>564</v>
      </c>
      <c r="J2" s="7"/>
    </row>
    <row r="3" spans="1:10" x14ac:dyDescent="0.55000000000000004">
      <c r="A3">
        <v>1999</v>
      </c>
      <c r="B3" s="8">
        <v>17.327999999999999</v>
      </c>
      <c r="C3" s="9"/>
      <c r="D3" s="10"/>
      <c r="E3" s="8">
        <v>3392801</v>
      </c>
      <c r="F3" s="10"/>
      <c r="I3" s="8">
        <v>1991</v>
      </c>
      <c r="J3" s="10">
        <v>2035661</v>
      </c>
    </row>
    <row r="4" spans="1:10" x14ac:dyDescent="0.55000000000000004">
      <c r="A4">
        <v>2000</v>
      </c>
      <c r="B4" s="8">
        <v>17.555</v>
      </c>
      <c r="C4" s="11">
        <f t="shared" ref="C4:C15" si="0">B4/B3-1</f>
        <v>1.3100184672206749E-2</v>
      </c>
      <c r="D4" s="12"/>
      <c r="E4" s="8">
        <v>3497124</v>
      </c>
      <c r="F4" s="12">
        <f>E4/E3-1</f>
        <v>3.0748340383063955E-2</v>
      </c>
      <c r="I4" s="22">
        <v>1992</v>
      </c>
      <c r="J4" s="23">
        <f>(J3+J7)/2</f>
        <v>1823156</v>
      </c>
    </row>
    <row r="5" spans="1:10" x14ac:dyDescent="0.55000000000000004">
      <c r="A5">
        <v>2001</v>
      </c>
      <c r="B5" s="8">
        <v>17.795999999999999</v>
      </c>
      <c r="C5" s="11">
        <f t="shared" si="0"/>
        <v>1.3728282540586667E-2</v>
      </c>
      <c r="D5" s="12">
        <f t="shared" ref="D5:D14" si="1">C5/C4</f>
        <v>1.0479457262699881</v>
      </c>
      <c r="E5" s="8">
        <v>3614639</v>
      </c>
      <c r="F5" s="12">
        <f t="shared" ref="F5:F14" si="2">E5/E4-1</f>
        <v>3.3603326619244811E-2</v>
      </c>
      <c r="I5" s="22">
        <v>1993</v>
      </c>
      <c r="J5" s="23">
        <f>J4</f>
        <v>1823156</v>
      </c>
    </row>
    <row r="6" spans="1:10" x14ac:dyDescent="0.55000000000000004">
      <c r="A6">
        <v>2002</v>
      </c>
      <c r="B6" s="8">
        <v>18.048999999999999</v>
      </c>
      <c r="C6" s="11">
        <f t="shared" si="0"/>
        <v>1.4216677905147135E-2</v>
      </c>
      <c r="D6" s="12">
        <f t="shared" si="1"/>
        <v>1.0355758532151829</v>
      </c>
      <c r="E6" s="8">
        <v>3738265</v>
      </c>
      <c r="F6" s="12">
        <f t="shared" si="2"/>
        <v>3.4201479041198857E-2</v>
      </c>
      <c r="I6" s="22">
        <v>1994</v>
      </c>
      <c r="J6" s="23">
        <f>J5</f>
        <v>1823156</v>
      </c>
    </row>
    <row r="7" spans="1:10" x14ac:dyDescent="0.55000000000000004">
      <c r="A7">
        <v>2003</v>
      </c>
      <c r="B7" s="8">
        <v>18.315000000000001</v>
      </c>
      <c r="C7" s="11">
        <f t="shared" si="0"/>
        <v>1.4737658596044145E-2</v>
      </c>
      <c r="D7" s="12">
        <f t="shared" si="1"/>
        <v>1.0366457406134517</v>
      </c>
      <c r="E7" s="8">
        <v>3858623</v>
      </c>
      <c r="F7" s="12">
        <f t="shared" si="2"/>
        <v>3.2196219369145851E-2</v>
      </c>
      <c r="I7" s="24">
        <v>1995</v>
      </c>
      <c r="J7" s="25">
        <v>1610651</v>
      </c>
    </row>
    <row r="8" spans="1:10" x14ac:dyDescent="0.55000000000000004">
      <c r="A8">
        <v>2004</v>
      </c>
      <c r="B8" s="8">
        <v>18.594999999999999</v>
      </c>
      <c r="C8" s="11">
        <f t="shared" si="0"/>
        <v>1.5288015288015044E-2</v>
      </c>
      <c r="D8" s="12">
        <f t="shared" si="1"/>
        <v>1.0373435636593336</v>
      </c>
      <c r="E8" s="8">
        <v>3969007</v>
      </c>
      <c r="F8" s="12">
        <f t="shared" si="2"/>
        <v>2.8607096365724338E-2</v>
      </c>
    </row>
    <row r="9" spans="1:10" x14ac:dyDescent="0.55000000000000004">
      <c r="A9">
        <v>2005</v>
      </c>
      <c r="B9" s="8">
        <v>18.888999999999999</v>
      </c>
      <c r="C9" s="11">
        <f t="shared" si="0"/>
        <v>1.5810701801559635E-2</v>
      </c>
      <c r="D9" s="12">
        <f t="shared" si="1"/>
        <v>1.0341892981984619</v>
      </c>
      <c r="E9" s="8">
        <v>4066648</v>
      </c>
      <c r="F9" s="12">
        <f t="shared" si="2"/>
        <v>2.4600863641711879E-2</v>
      </c>
    </row>
    <row r="10" spans="1:10" x14ac:dyDescent="0.55000000000000004">
      <c r="A10">
        <v>2006</v>
      </c>
      <c r="B10" s="8">
        <v>19.196000000000002</v>
      </c>
      <c r="C10" s="11">
        <f t="shared" si="0"/>
        <v>1.6252845571496755E-2</v>
      </c>
      <c r="D10" s="12">
        <f t="shared" si="1"/>
        <v>1.0279648415033358</v>
      </c>
      <c r="E10" s="8">
        <v>4153332</v>
      </c>
      <c r="F10" s="12">
        <f t="shared" si="2"/>
        <v>2.1315835548097573E-2</v>
      </c>
    </row>
    <row r="11" spans="1:10" x14ac:dyDescent="0.55000000000000004">
      <c r="A11">
        <v>2007</v>
      </c>
      <c r="B11" s="8">
        <v>19.518000000000001</v>
      </c>
      <c r="C11" s="11">
        <f t="shared" si="0"/>
        <v>1.6774327984996784E-2</v>
      </c>
      <c r="D11" s="12">
        <f t="shared" si="1"/>
        <v>1.0320856068684103</v>
      </c>
      <c r="E11" s="8">
        <v>4232636</v>
      </c>
      <c r="F11" s="12">
        <f t="shared" si="2"/>
        <v>1.9094067124901137E-2</v>
      </c>
    </row>
    <row r="12" spans="1:10" x14ac:dyDescent="0.55000000000000004">
      <c r="A12">
        <v>2008</v>
      </c>
      <c r="B12" s="8">
        <v>19.853999999999999</v>
      </c>
      <c r="C12" s="11">
        <f t="shared" si="0"/>
        <v>1.7214878573624359E-2</v>
      </c>
      <c r="D12" s="12">
        <f t="shared" si="1"/>
        <v>1.026263382295947</v>
      </c>
      <c r="E12" s="8">
        <v>4310334</v>
      </c>
      <c r="F12" s="12">
        <f t="shared" si="2"/>
        <v>1.835688209427877E-2</v>
      </c>
    </row>
    <row r="13" spans="1:10" x14ac:dyDescent="0.55000000000000004">
      <c r="A13">
        <v>2009</v>
      </c>
      <c r="B13" s="8">
        <v>20.206</v>
      </c>
      <c r="C13" s="11">
        <f t="shared" si="0"/>
        <v>1.7729424801047555E-2</v>
      </c>
      <c r="D13" s="12">
        <f t="shared" si="1"/>
        <v>1.0298896228179939</v>
      </c>
      <c r="E13" s="8">
        <v>4390840</v>
      </c>
      <c r="F13" s="12">
        <f t="shared" si="2"/>
        <v>1.8677438917726663E-2</v>
      </c>
    </row>
    <row r="14" spans="1:10" x14ac:dyDescent="0.55000000000000004">
      <c r="A14">
        <v>2010</v>
      </c>
      <c r="B14" s="8">
        <v>20.571999999999999</v>
      </c>
      <c r="C14" s="11">
        <f t="shared" si="0"/>
        <v>1.8113431653964174E-2</v>
      </c>
      <c r="D14" s="12">
        <f t="shared" si="1"/>
        <v>1.0216592956187687</v>
      </c>
      <c r="E14" s="8">
        <v>4474690</v>
      </c>
      <c r="F14" s="12">
        <f t="shared" si="2"/>
        <v>1.9096573776316239E-2</v>
      </c>
    </row>
    <row r="15" spans="1:10" x14ac:dyDescent="0.55000000000000004">
      <c r="A15">
        <v>2011</v>
      </c>
      <c r="B15" s="8">
        <v>20.954000000000001</v>
      </c>
      <c r="C15" s="11">
        <f t="shared" si="0"/>
        <v>1.856892864087123E-2</v>
      </c>
      <c r="D15" s="12">
        <f>C15/C14</f>
        <v>1.0251469183536721</v>
      </c>
      <c r="E15" s="20">
        <f>E14*(1+F15)</f>
        <v>4559709.1099999994</v>
      </c>
      <c r="F15" s="16">
        <v>1.9E-2</v>
      </c>
    </row>
    <row r="16" spans="1:10" x14ac:dyDescent="0.55000000000000004">
      <c r="A16" s="3">
        <v>2012</v>
      </c>
      <c r="B16" s="13">
        <f>B15*(1+C16)</f>
        <v>21.355640170445842</v>
      </c>
      <c r="C16" s="14">
        <f>D16*C15</f>
        <v>1.916770881196149E-2</v>
      </c>
      <c r="D16" s="15">
        <f>AVERAGE(D5:D15)</f>
        <v>1.0322463499467769</v>
      </c>
      <c r="E16" s="20">
        <f t="shared" ref="E16:E20" si="3">E15*(1+F16)</f>
        <v>4646343.5830899989</v>
      </c>
      <c r="F16" s="16">
        <v>1.9E-2</v>
      </c>
    </row>
    <row r="17" spans="1:6" x14ac:dyDescent="0.55000000000000004">
      <c r="A17" s="3">
        <v>2013</v>
      </c>
      <c r="B17" s="13">
        <f t="shared" ref="B17:B20" si="4">B16*(1+C17)</f>
        <v>21.778178541443999</v>
      </c>
      <c r="C17" s="14">
        <f t="shared" ref="C17:C20" si="5">D17*C16</f>
        <v>1.9785797457989918E-2</v>
      </c>
      <c r="D17" s="16">
        <v>1.0322463499467769</v>
      </c>
      <c r="E17" s="20">
        <f t="shared" si="3"/>
        <v>4734624.1111687087</v>
      </c>
      <c r="F17" s="16">
        <v>1.9E-2</v>
      </c>
    </row>
    <row r="18" spans="1:6" x14ac:dyDescent="0.55000000000000004">
      <c r="A18" s="3">
        <v>2014</v>
      </c>
      <c r="B18" s="13">
        <f t="shared" si="4"/>
        <v>22.222972079071425</v>
      </c>
      <c r="C18" s="14">
        <f t="shared" si="5"/>
        <v>2.042381720679631E-2</v>
      </c>
      <c r="D18" s="16">
        <v>1.0322463499467769</v>
      </c>
      <c r="E18" s="20">
        <f t="shared" si="3"/>
        <v>4824581.9692809135</v>
      </c>
      <c r="F18" s="16">
        <v>1.9E-2</v>
      </c>
    </row>
    <row r="19" spans="1:6" x14ac:dyDescent="0.55000000000000004">
      <c r="A19" s="3">
        <v>2015</v>
      </c>
      <c r="B19" s="13">
        <f t="shared" si="4"/>
        <v>22.69148590483255</v>
      </c>
      <c r="C19" s="14">
        <f t="shared" si="5"/>
        <v>2.1082410763695665E-2</v>
      </c>
      <c r="D19" s="16">
        <v>1.0322463499467769</v>
      </c>
      <c r="E19" s="20">
        <f t="shared" si="3"/>
        <v>4916249.0266972501</v>
      </c>
      <c r="F19" s="16">
        <v>1.9E-2</v>
      </c>
    </row>
    <row r="20" spans="1:6" x14ac:dyDescent="0.55000000000000004">
      <c r="A20" s="3">
        <v>2016</v>
      </c>
      <c r="B20" s="17">
        <f t="shared" si="4"/>
        <v>23.185303502423967</v>
      </c>
      <c r="C20" s="18">
        <f t="shared" si="5"/>
        <v>2.1762241558903491E-2</v>
      </c>
      <c r="D20" s="19">
        <v>1.0322463499467769</v>
      </c>
      <c r="E20" s="21">
        <f t="shared" si="3"/>
        <v>5009657.7582044974</v>
      </c>
      <c r="F20" s="19">
        <v>1.9E-2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ProjectData</vt:lpstr>
      <vt:lpstr>Region</vt:lpstr>
      <vt:lpstr>Population</vt:lpstr>
      <vt:lpstr>Urbanizaton</vt:lpstr>
      <vt:lpstr>Missing Data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</dc:creator>
  <cp:lastModifiedBy>Molly</cp:lastModifiedBy>
  <dcterms:created xsi:type="dcterms:W3CDTF">2017-09-15T17:32:49Z</dcterms:created>
  <dcterms:modified xsi:type="dcterms:W3CDTF">2017-11-30T15:34:35Z</dcterms:modified>
</cp:coreProperties>
</file>